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600" yWindow="135" windowWidth="13035" windowHeight="8190" activeTab="7"/>
  </bookViews>
  <sheets>
    <sheet name="Munka1" sheetId="41" r:id="rId1"/>
    <sheet name="minta" sheetId="1" r:id="rId2"/>
    <sheet name="igazgatás" sheetId="6" r:id="rId3"/>
    <sheet name="adók" sheetId="30" r:id="rId4"/>
    <sheet name="temető" sheetId="8" r:id="rId5"/>
    <sheet name="Önk.vagyon" sheetId="9" r:id="rId6"/>
    <sheet name="rendezvények" sheetId="22" r:id="rId7"/>
    <sheet name="Önkorm. elszámolása" sheetId="43" r:id="rId8"/>
    <sheet name="rendfenntart." sheetId="23" r:id="rId9"/>
    <sheet name="téli közf." sheetId="24" r:id="rId10"/>
    <sheet name="hosszúi.közf." sheetId="25" r:id="rId11"/>
    <sheet name="út üzemelt." sheetId="10" r:id="rId12"/>
    <sheet name="közvilágítás" sheetId="11" r:id="rId13"/>
    <sheet name="zöldterület" sheetId="27" r:id="rId14"/>
    <sheet name="város-község" sheetId="12" r:id="rId15"/>
    <sheet name="háziorvos" sheetId="7" r:id="rId16"/>
    <sheet name="védőnői szolg." sheetId="13" r:id="rId17"/>
    <sheet name="sport" sheetId="14" r:id="rId18"/>
    <sheet name="könyvtár" sheetId="15" r:id="rId19"/>
    <sheet name="közművelődés" sheetId="21" r:id="rId20"/>
    <sheet name="közműv.2" sheetId="26" r:id="rId21"/>
    <sheet name="iskola 1-4" sheetId="16" r:id="rId22"/>
    <sheet name="iskola 5-8" sheetId="17" r:id="rId23"/>
    <sheet name="iskola étkezés" sheetId="18" r:id="rId24"/>
    <sheet name="gyermekjólét" sheetId="19" r:id="rId25"/>
    <sheet name="családtámogatás" sheetId="34" r:id="rId26"/>
    <sheet name="családseg." sheetId="20" r:id="rId27"/>
    <sheet name="int.fin." sheetId="31" r:id="rId28"/>
    <sheet name="önk.összesen" sheetId="28" r:id="rId29"/>
    <sheet name="Hivatal" sheetId="2" r:id="rId30"/>
    <sheet name="016010" sheetId="42" r:id="rId31"/>
    <sheet name="anyakönyv" sheetId="32" r:id="rId32"/>
    <sheet name="101150" sheetId="38" r:id="rId33"/>
    <sheet name="104051" sheetId="37" r:id="rId34"/>
    <sheet name="munkanélk" sheetId="36" r:id="rId35"/>
    <sheet name="lakhatási tám" sheetId="35" r:id="rId36"/>
    <sheet name="Hivatal összesen" sheetId="33" r:id="rId37"/>
    <sheet name="Ovi nevelés" sheetId="3" r:id="rId38"/>
    <sheet name="Óvodai működés" sheetId="5" r:id="rId39"/>
    <sheet name="Ovi étkezés" sheetId="4" r:id="rId40"/>
    <sheet name="ovi összesen" sheetId="39" r:id="rId41"/>
    <sheet name="Munka2" sheetId="40" r:id="rId42"/>
    <sheet name="mindösszesen" sheetId="29" r:id="rId43"/>
  </sheets>
  <definedNames>
    <definedName name="_xlnm.Print_Area" localSheetId="32">'101150'!$A$1:$P$569</definedName>
    <definedName name="_xlnm.Print_Area" localSheetId="33">'104051'!$A$1:$H$571</definedName>
    <definedName name="_xlnm.Print_Area" localSheetId="31">anyakönyv!$A$1:$H$567</definedName>
    <definedName name="_xlnm.Print_Area" localSheetId="26">családseg.!$A$1:$H$576</definedName>
    <definedName name="_xlnm.Print_Area" localSheetId="25">családtámogatás!$A$1:$P$562</definedName>
    <definedName name="_xlnm.Print_Area" localSheetId="24">gyermekjólét!$A$1:$H$576</definedName>
    <definedName name="_xlnm.Print_Area" localSheetId="15">háziorvos!$A$1:$P$560</definedName>
    <definedName name="_xlnm.Print_Area" localSheetId="10">hosszúi.közf.!$A$1:$H$566</definedName>
    <definedName name="_xlnm.Print_Area" localSheetId="27">int.fin.!$A$1:$P$47</definedName>
    <definedName name="_xlnm.Print_Area" localSheetId="23">'iskola étkezés'!$A$1:$P$3404</definedName>
    <definedName name="_xlnm.Print_Area" localSheetId="18">könyvtár!$A$1:$P$565</definedName>
    <definedName name="_xlnm.Print_Area" localSheetId="12">közvilágítás!$A$1:$H$561</definedName>
    <definedName name="_xlnm.Print_Area" localSheetId="35">'lakhatási tám'!$A$1:$H$570</definedName>
    <definedName name="_xlnm.Print_Area" localSheetId="42">mindösszesen!$A$1:$BB$51</definedName>
    <definedName name="_xlnm.Print_Area" localSheetId="41">Munka2!$A$1:$H$559</definedName>
    <definedName name="_xlnm.Print_Area" localSheetId="34">munkanélk!$A$1:$P$572</definedName>
    <definedName name="_xlnm.Print_Area" localSheetId="38">'Óvodai működés'!$A$1:$P$565</definedName>
    <definedName name="_xlnm.Print_Area" localSheetId="6">rendezvények!$A$1:$P$579</definedName>
    <definedName name="_xlnm.Print_Area" localSheetId="8">rendfenntart.!$A$1:$H$574</definedName>
    <definedName name="_xlnm.Print_Area" localSheetId="17">sport!$A$1:$H$575</definedName>
    <definedName name="_xlnm.Print_Area" localSheetId="9">'téli közf.'!$A$1:$P$564</definedName>
    <definedName name="_xlnm.Print_Area" localSheetId="11">'út üzemelt.'!$A$1:$P$562</definedName>
    <definedName name="_xlnm.Print_Area" localSheetId="13">zöldterület!$A$1:$P$560</definedName>
  </definedNames>
  <calcPr calcId="145621"/>
</workbook>
</file>

<file path=xl/calcChain.xml><?xml version="1.0" encoding="utf-8"?>
<calcChain xmlns="http://schemas.openxmlformats.org/spreadsheetml/2006/main">
  <c r="H272" i="40" l="1"/>
  <c r="G272" i="40"/>
  <c r="F272" i="40"/>
  <c r="P10" i="31"/>
  <c r="F75" i="40"/>
  <c r="G75" i="40"/>
  <c r="H75" i="40"/>
  <c r="F76" i="40"/>
  <c r="G76" i="40"/>
  <c r="H76" i="40"/>
  <c r="F52" i="40"/>
  <c r="G52" i="40"/>
  <c r="H52" i="40"/>
  <c r="F53" i="40"/>
  <c r="G53" i="40"/>
  <c r="H53" i="40"/>
  <c r="F54" i="40"/>
  <c r="G54" i="40"/>
  <c r="H54" i="40"/>
  <c r="F55" i="40"/>
  <c r="G55" i="40"/>
  <c r="H55" i="40"/>
  <c r="F56" i="40"/>
  <c r="G56" i="40"/>
  <c r="H56" i="40"/>
  <c r="F57" i="40"/>
  <c r="G57" i="40"/>
  <c r="H57" i="40"/>
  <c r="F58" i="40"/>
  <c r="G58" i="40"/>
  <c r="H58" i="40"/>
  <c r="F59" i="40"/>
  <c r="G59" i="40"/>
  <c r="H59" i="40"/>
  <c r="F60" i="40"/>
  <c r="G60" i="40"/>
  <c r="H60" i="40"/>
  <c r="F61" i="40"/>
  <c r="G61" i="40"/>
  <c r="H61" i="40"/>
  <c r="F62" i="40"/>
  <c r="G62" i="40"/>
  <c r="H62" i="40"/>
  <c r="F63" i="40"/>
  <c r="G63" i="40"/>
  <c r="H63" i="40"/>
  <c r="F64" i="40"/>
  <c r="G64" i="40"/>
  <c r="H64" i="40"/>
  <c r="F65" i="40"/>
  <c r="G65" i="40"/>
  <c r="H65" i="40"/>
  <c r="F66" i="40"/>
  <c r="G66" i="40"/>
  <c r="H66" i="40"/>
  <c r="F67" i="40"/>
  <c r="G67" i="40"/>
  <c r="H67" i="40"/>
  <c r="F68" i="40"/>
  <c r="G68" i="40"/>
  <c r="H68" i="40"/>
  <c r="F69" i="40"/>
  <c r="G69" i="40"/>
  <c r="H69" i="40"/>
  <c r="F70" i="40"/>
  <c r="G70" i="40"/>
  <c r="H70" i="40"/>
  <c r="F71" i="40"/>
  <c r="G71" i="40"/>
  <c r="H71" i="40"/>
  <c r="F72" i="40"/>
  <c r="G72" i="40"/>
  <c r="H72" i="40"/>
  <c r="F73" i="40"/>
  <c r="G73" i="40"/>
  <c r="H73" i="40"/>
  <c r="F74" i="40"/>
  <c r="G74" i="40"/>
  <c r="H74" i="40"/>
  <c r="F41" i="40"/>
  <c r="G41" i="40"/>
  <c r="H41" i="40"/>
  <c r="F42" i="40"/>
  <c r="G42" i="40"/>
  <c r="H42" i="40"/>
  <c r="F43" i="40"/>
  <c r="G43" i="40"/>
  <c r="H43" i="40"/>
  <c r="F44" i="40"/>
  <c r="G44" i="40"/>
  <c r="H44" i="40"/>
  <c r="F45" i="40"/>
  <c r="G45" i="40"/>
  <c r="H45" i="40"/>
  <c r="F46" i="40"/>
  <c r="F47" i="40"/>
  <c r="G47" i="40"/>
  <c r="H47" i="40"/>
  <c r="F48" i="40"/>
  <c r="G48" i="40"/>
  <c r="H48" i="40"/>
  <c r="F49" i="40"/>
  <c r="G49" i="40"/>
  <c r="H49" i="40"/>
  <c r="F9" i="40"/>
  <c r="F10" i="40"/>
  <c r="F11" i="40"/>
  <c r="G11" i="40"/>
  <c r="H11" i="40"/>
  <c r="F12" i="40"/>
  <c r="G12" i="40"/>
  <c r="H12" i="40"/>
  <c r="F13" i="40"/>
  <c r="G13" i="40"/>
  <c r="H13" i="40"/>
  <c r="F9" i="28"/>
  <c r="G9" i="28"/>
  <c r="H9" i="28"/>
  <c r="F10" i="28"/>
  <c r="G10" i="28"/>
  <c r="H10" i="28"/>
  <c r="F11" i="28"/>
  <c r="G11" i="28"/>
  <c r="H11" i="28"/>
  <c r="F12" i="28"/>
  <c r="G12" i="28"/>
  <c r="H12" i="28"/>
  <c r="F13" i="28"/>
  <c r="G13" i="28"/>
  <c r="H13" i="28"/>
  <c r="F14" i="28"/>
  <c r="G14" i="28"/>
  <c r="H14" i="28"/>
  <c r="F15" i="28"/>
  <c r="G15" i="28"/>
  <c r="H15" i="28"/>
  <c r="F16" i="28"/>
  <c r="G16" i="28"/>
  <c r="H16" i="28"/>
  <c r="F17" i="28"/>
  <c r="G17" i="28"/>
  <c r="H17" i="28"/>
  <c r="F18" i="28"/>
  <c r="G18" i="28"/>
  <c r="H18" i="28"/>
  <c r="F19" i="28"/>
  <c r="G19" i="28"/>
  <c r="H19" i="28"/>
  <c r="F20" i="28"/>
  <c r="G20" i="28"/>
  <c r="H20" i="28"/>
  <c r="F21" i="28"/>
  <c r="G21" i="28"/>
  <c r="H21" i="28"/>
  <c r="F22" i="28"/>
  <c r="G22" i="28"/>
  <c r="H22" i="28"/>
  <c r="F23" i="28"/>
  <c r="G23" i="28"/>
  <c r="H23" i="28"/>
  <c r="F24" i="28"/>
  <c r="G24" i="28"/>
  <c r="H24" i="28"/>
  <c r="F25" i="28"/>
  <c r="G25" i="28"/>
  <c r="H25" i="28"/>
  <c r="F26" i="28"/>
  <c r="G26" i="28"/>
  <c r="H26" i="28"/>
  <c r="F27" i="28"/>
  <c r="G27" i="28"/>
  <c r="H27" i="28"/>
  <c r="F28" i="28"/>
  <c r="G28" i="28"/>
  <c r="H28" i="28"/>
  <c r="F29" i="28"/>
  <c r="G29" i="28"/>
  <c r="H29" i="28"/>
  <c r="F30" i="28"/>
  <c r="G30" i="28"/>
  <c r="H30" i="28"/>
  <c r="F31" i="28"/>
  <c r="G31" i="28"/>
  <c r="H31" i="28"/>
  <c r="F32" i="28"/>
  <c r="G32" i="28"/>
  <c r="H32" i="28"/>
  <c r="F33" i="28"/>
  <c r="G33" i="28"/>
  <c r="H33" i="28"/>
  <c r="F34" i="28"/>
  <c r="G34" i="28"/>
  <c r="H34" i="28"/>
  <c r="F35" i="28"/>
  <c r="G35" i="28"/>
  <c r="H35" i="28"/>
  <c r="F36" i="28"/>
  <c r="G36" i="28"/>
  <c r="H36" i="28"/>
  <c r="F37" i="28"/>
  <c r="G37" i="28"/>
  <c r="H37" i="28"/>
  <c r="F38" i="28"/>
  <c r="G38" i="28"/>
  <c r="H38" i="28"/>
  <c r="F39" i="28"/>
  <c r="G39" i="28"/>
  <c r="H39" i="28"/>
  <c r="F40" i="28"/>
  <c r="G40" i="28"/>
  <c r="H40" i="28"/>
  <c r="F41" i="28"/>
  <c r="G41" i="28"/>
  <c r="H41" i="28"/>
  <c r="F42" i="28"/>
  <c r="G42" i="28"/>
  <c r="H42" i="28"/>
  <c r="F43" i="28"/>
  <c r="G43" i="28"/>
  <c r="H43" i="28"/>
  <c r="F44" i="28"/>
  <c r="G44" i="28"/>
  <c r="H44" i="28"/>
  <c r="F45" i="28"/>
  <c r="G45" i="28"/>
  <c r="H45" i="28"/>
  <c r="F46" i="28"/>
  <c r="G46" i="28"/>
  <c r="H46" i="28"/>
  <c r="F47" i="28"/>
  <c r="G47" i="28"/>
  <c r="H47" i="28"/>
  <c r="F48" i="28"/>
  <c r="G48" i="28"/>
  <c r="H48" i="28"/>
  <c r="F49" i="28"/>
  <c r="G49" i="28"/>
  <c r="H49" i="28"/>
  <c r="F50" i="28"/>
  <c r="G50" i="28"/>
  <c r="H50" i="28"/>
  <c r="F51" i="28"/>
  <c r="G51" i="28"/>
  <c r="H51" i="28"/>
  <c r="F52" i="28"/>
  <c r="G52" i="28"/>
  <c r="H52" i="28"/>
  <c r="F53" i="28"/>
  <c r="G53" i="28"/>
  <c r="H53" i="28"/>
  <c r="F54" i="28"/>
  <c r="G54" i="28"/>
  <c r="H54" i="28"/>
  <c r="F55" i="28"/>
  <c r="G55" i="28"/>
  <c r="H55" i="28"/>
  <c r="F56" i="28"/>
  <c r="G56" i="28"/>
  <c r="H56" i="28"/>
  <c r="F57" i="28"/>
  <c r="G57" i="28"/>
  <c r="H57" i="28"/>
  <c r="F58" i="28"/>
  <c r="G58" i="28"/>
  <c r="H58" i="28"/>
  <c r="F59" i="28"/>
  <c r="G59" i="28"/>
  <c r="H59" i="28"/>
  <c r="F60" i="28"/>
  <c r="G60" i="28"/>
  <c r="H60" i="28"/>
  <c r="F61" i="28"/>
  <c r="G61" i="28"/>
  <c r="H61" i="28"/>
  <c r="F62" i="28"/>
  <c r="G62" i="28"/>
  <c r="H62" i="28"/>
  <c r="F63" i="28"/>
  <c r="G63" i="28"/>
  <c r="H63" i="28"/>
  <c r="F64" i="28"/>
  <c r="G64" i="28"/>
  <c r="H64" i="28"/>
  <c r="F65" i="28"/>
  <c r="G65" i="28"/>
  <c r="H65" i="28"/>
  <c r="F66" i="28"/>
  <c r="G66" i="28"/>
  <c r="H66" i="28"/>
  <c r="F67" i="28"/>
  <c r="G67" i="28"/>
  <c r="H67" i="28"/>
  <c r="F68" i="28"/>
  <c r="G68" i="28"/>
  <c r="H68" i="28"/>
  <c r="F69" i="28"/>
  <c r="G69" i="28"/>
  <c r="H69" i="28"/>
  <c r="F70" i="28"/>
  <c r="G70" i="28"/>
  <c r="H70" i="28"/>
  <c r="F71" i="28"/>
  <c r="G71" i="28"/>
  <c r="H71" i="28"/>
  <c r="F72" i="28"/>
  <c r="G72" i="28"/>
  <c r="H72" i="28"/>
  <c r="F73" i="28"/>
  <c r="G73" i="28"/>
  <c r="H73" i="28"/>
  <c r="F74" i="28"/>
  <c r="G74" i="28"/>
  <c r="H74" i="28"/>
  <c r="F75" i="28"/>
  <c r="G75" i="28"/>
  <c r="H75" i="28"/>
  <c r="F76" i="28"/>
  <c r="G76" i="28"/>
  <c r="H76" i="28"/>
  <c r="F77" i="28"/>
  <c r="G77" i="28"/>
  <c r="H77" i="28"/>
  <c r="F78" i="28"/>
  <c r="G78" i="28"/>
  <c r="H78" i="28"/>
  <c r="F79" i="28"/>
  <c r="G79" i="28"/>
  <c r="H79" i="28"/>
  <c r="F80" i="28"/>
  <c r="G80" i="28"/>
  <c r="H80" i="28"/>
  <c r="F81" i="28"/>
  <c r="G81" i="28"/>
  <c r="H81" i="28"/>
  <c r="F82" i="28"/>
  <c r="G82" i="28"/>
  <c r="H82" i="28"/>
  <c r="F83" i="28"/>
  <c r="G83" i="28"/>
  <c r="H83" i="28"/>
  <c r="F84" i="28"/>
  <c r="G84" i="28"/>
  <c r="H84" i="28"/>
  <c r="F85" i="28"/>
  <c r="G85" i="28"/>
  <c r="H85" i="28"/>
  <c r="F86" i="28"/>
  <c r="G86" i="28"/>
  <c r="H86" i="28"/>
  <c r="F87" i="28"/>
  <c r="G87" i="28"/>
  <c r="H87" i="28"/>
  <c r="F88" i="28"/>
  <c r="G88" i="28"/>
  <c r="H88" i="28"/>
  <c r="F89" i="28"/>
  <c r="G89" i="28"/>
  <c r="H89" i="28"/>
  <c r="F90" i="28"/>
  <c r="G90" i="28"/>
  <c r="H90" i="28"/>
  <c r="F91" i="28"/>
  <c r="G91" i="28"/>
  <c r="H91" i="28"/>
  <c r="F92" i="28"/>
  <c r="G92" i="28"/>
  <c r="H92" i="28"/>
  <c r="F93" i="28"/>
  <c r="G93" i="28"/>
  <c r="H93" i="28"/>
  <c r="F94" i="28"/>
  <c r="G94" i="28"/>
  <c r="H94" i="28"/>
  <c r="F95" i="28"/>
  <c r="G95" i="28"/>
  <c r="H95" i="28"/>
  <c r="F96" i="28"/>
  <c r="G96" i="28"/>
  <c r="H96" i="28"/>
  <c r="F97" i="28"/>
  <c r="G97" i="28"/>
  <c r="H97" i="28"/>
  <c r="F98" i="28"/>
  <c r="G98" i="28"/>
  <c r="H98" i="28"/>
  <c r="F99" i="28"/>
  <c r="G99" i="28"/>
  <c r="H99" i="28"/>
  <c r="F100" i="28"/>
  <c r="G100" i="28"/>
  <c r="H100" i="28"/>
  <c r="F101" i="28"/>
  <c r="G101" i="28"/>
  <c r="H101" i="28"/>
  <c r="F102" i="28"/>
  <c r="G102" i="28"/>
  <c r="H102" i="28"/>
  <c r="F103" i="28"/>
  <c r="G103" i="28"/>
  <c r="H103" i="28"/>
  <c r="F104" i="28"/>
  <c r="G104" i="28"/>
  <c r="H104" i="28"/>
  <c r="F105" i="28"/>
  <c r="G105" i="28"/>
  <c r="H105" i="28"/>
  <c r="F106" i="28"/>
  <c r="G106" i="28"/>
  <c r="H106" i="28"/>
  <c r="F107" i="28"/>
  <c r="G107" i="28"/>
  <c r="H107" i="28"/>
  <c r="F108" i="28"/>
  <c r="G108" i="28"/>
  <c r="H108" i="28"/>
  <c r="F109" i="28"/>
  <c r="G109" i="28"/>
  <c r="H109" i="28"/>
  <c r="F110" i="28"/>
  <c r="G110" i="28"/>
  <c r="H110" i="28"/>
  <c r="F111" i="28"/>
  <c r="G111" i="28"/>
  <c r="H111" i="28"/>
  <c r="F112" i="28"/>
  <c r="G112" i="28"/>
  <c r="H112" i="28"/>
  <c r="F113" i="28"/>
  <c r="G113" i="28"/>
  <c r="H113" i="28"/>
  <c r="F114" i="28"/>
  <c r="G114" i="28"/>
  <c r="H114" i="28"/>
  <c r="F115" i="28"/>
  <c r="G115" i="28"/>
  <c r="H115" i="28"/>
  <c r="F116" i="28"/>
  <c r="G116" i="28"/>
  <c r="H116" i="28"/>
  <c r="F117" i="28"/>
  <c r="G117" i="28"/>
  <c r="H117" i="28"/>
  <c r="F118" i="28"/>
  <c r="G118" i="28"/>
  <c r="H118" i="28"/>
  <c r="F119" i="28"/>
  <c r="G119" i="28"/>
  <c r="H119" i="28"/>
  <c r="F120" i="28"/>
  <c r="G120" i="28"/>
  <c r="H120" i="28"/>
  <c r="F121" i="28"/>
  <c r="G121" i="28"/>
  <c r="H121" i="28"/>
  <c r="F122" i="28"/>
  <c r="G122" i="28"/>
  <c r="H122" i="28"/>
  <c r="F123" i="28"/>
  <c r="G123" i="28"/>
  <c r="H123" i="28"/>
  <c r="F124" i="28"/>
  <c r="G124" i="28"/>
  <c r="H124" i="28"/>
  <c r="F125" i="28"/>
  <c r="G125" i="28"/>
  <c r="H125" i="28"/>
  <c r="F126" i="28"/>
  <c r="G126" i="28"/>
  <c r="H126" i="28"/>
  <c r="F127" i="28"/>
  <c r="G127" i="28"/>
  <c r="H127" i="28"/>
  <c r="F128" i="28"/>
  <c r="G128" i="28"/>
  <c r="H128" i="28"/>
  <c r="F129" i="28"/>
  <c r="G129" i="28"/>
  <c r="H129" i="28"/>
  <c r="F130" i="28"/>
  <c r="G130" i="28"/>
  <c r="H130" i="28"/>
  <c r="F131" i="28"/>
  <c r="G131" i="28"/>
  <c r="H131" i="28"/>
  <c r="F132" i="28"/>
  <c r="G132" i="28"/>
  <c r="H132" i="28"/>
  <c r="F133" i="28"/>
  <c r="G133" i="28"/>
  <c r="H133" i="28"/>
  <c r="F134" i="28"/>
  <c r="G134" i="28"/>
  <c r="H134" i="28"/>
  <c r="F135" i="28"/>
  <c r="G135" i="28"/>
  <c r="H135" i="28"/>
  <c r="F136" i="28"/>
  <c r="G136" i="28"/>
  <c r="H136" i="28"/>
  <c r="F137" i="28"/>
  <c r="G137" i="28"/>
  <c r="H137" i="28"/>
  <c r="F138" i="28"/>
  <c r="G138" i="28"/>
  <c r="H138" i="28"/>
  <c r="F139" i="28"/>
  <c r="G139" i="28"/>
  <c r="H139" i="28"/>
  <c r="F140" i="28"/>
  <c r="G140" i="28"/>
  <c r="H140" i="28"/>
  <c r="F141" i="28"/>
  <c r="G141" i="28"/>
  <c r="H141" i="28"/>
  <c r="F142" i="28"/>
  <c r="G142" i="28"/>
  <c r="H142" i="28"/>
  <c r="F143" i="28"/>
  <c r="G143" i="28"/>
  <c r="H143" i="28"/>
  <c r="F144" i="28"/>
  <c r="G144" i="28"/>
  <c r="H144" i="28"/>
  <c r="F145" i="28"/>
  <c r="G145" i="28"/>
  <c r="H145" i="28"/>
  <c r="F146" i="28"/>
  <c r="G146" i="28"/>
  <c r="H146" i="28"/>
  <c r="F147" i="28"/>
  <c r="G147" i="28"/>
  <c r="H147" i="28"/>
  <c r="F148" i="28"/>
  <c r="G148" i="28"/>
  <c r="H148" i="28"/>
  <c r="F149" i="28"/>
  <c r="G149" i="28"/>
  <c r="H149" i="28"/>
  <c r="F150" i="28"/>
  <c r="G150" i="28"/>
  <c r="H150" i="28"/>
  <c r="F151" i="28"/>
  <c r="G151" i="28"/>
  <c r="H151" i="28"/>
  <c r="F152" i="28"/>
  <c r="G152" i="28"/>
  <c r="H152" i="28"/>
  <c r="F153" i="28"/>
  <c r="G153" i="28"/>
  <c r="H153" i="28"/>
  <c r="F154" i="28"/>
  <c r="G154" i="28"/>
  <c r="H154" i="28"/>
  <c r="F155" i="28"/>
  <c r="G155" i="28"/>
  <c r="H155" i="28"/>
  <c r="F156" i="28"/>
  <c r="G156" i="28"/>
  <c r="H156" i="28"/>
  <c r="F157" i="28"/>
  <c r="G157" i="28"/>
  <c r="H157" i="28"/>
  <c r="F158" i="28"/>
  <c r="G158" i="28"/>
  <c r="H158" i="28"/>
  <c r="F159" i="28"/>
  <c r="G159" i="28"/>
  <c r="H159" i="28"/>
  <c r="F160" i="28"/>
  <c r="G160" i="28"/>
  <c r="H160" i="28"/>
  <c r="F161" i="28"/>
  <c r="G161" i="28"/>
  <c r="H161" i="28"/>
  <c r="F162" i="28"/>
  <c r="G162" i="28"/>
  <c r="H162" i="28"/>
  <c r="F163" i="28"/>
  <c r="G163" i="28"/>
  <c r="H163" i="28"/>
  <c r="F164" i="28"/>
  <c r="G164" i="28"/>
  <c r="H164" i="28"/>
  <c r="F165" i="28"/>
  <c r="G165" i="28"/>
  <c r="H165" i="28"/>
  <c r="F166" i="28"/>
  <c r="G166" i="28"/>
  <c r="H166" i="28"/>
  <c r="F167" i="28"/>
  <c r="G167" i="28"/>
  <c r="H167" i="28"/>
  <c r="F168" i="28"/>
  <c r="G168" i="28"/>
  <c r="H168" i="28"/>
  <c r="F169" i="28"/>
  <c r="G169" i="28"/>
  <c r="H169" i="28"/>
  <c r="F170" i="28"/>
  <c r="G170" i="28"/>
  <c r="H170" i="28"/>
  <c r="F171" i="28"/>
  <c r="G171" i="28"/>
  <c r="H171" i="28"/>
  <c r="F172" i="28"/>
  <c r="G172" i="28"/>
  <c r="H172" i="28"/>
  <c r="F173" i="28"/>
  <c r="G173" i="28"/>
  <c r="H173" i="28"/>
  <c r="F174" i="28"/>
  <c r="G174" i="28"/>
  <c r="H174" i="28"/>
  <c r="F175" i="28"/>
  <c r="G175" i="28"/>
  <c r="H175" i="28"/>
  <c r="F176" i="28"/>
  <c r="G176" i="28"/>
  <c r="H176" i="28"/>
  <c r="F177" i="28"/>
  <c r="G177" i="28"/>
  <c r="H177" i="28"/>
  <c r="F178" i="28"/>
  <c r="G178" i="28"/>
  <c r="H178" i="28"/>
  <c r="F179" i="28"/>
  <c r="G179" i="28"/>
  <c r="H179" i="28"/>
  <c r="F180" i="28"/>
  <c r="G180" i="28"/>
  <c r="H180" i="28"/>
  <c r="F181" i="28"/>
  <c r="G181" i="28"/>
  <c r="H181" i="28"/>
  <c r="F182" i="28"/>
  <c r="G182" i="28"/>
  <c r="H182" i="28"/>
  <c r="F183" i="28"/>
  <c r="G183" i="28"/>
  <c r="H183" i="28"/>
  <c r="F184" i="28"/>
  <c r="G184" i="28"/>
  <c r="H184" i="28"/>
  <c r="F185" i="28"/>
  <c r="G185" i="28"/>
  <c r="H185" i="28"/>
  <c r="F186" i="28"/>
  <c r="G186" i="28"/>
  <c r="H186" i="28"/>
  <c r="F187" i="28"/>
  <c r="G187" i="28"/>
  <c r="H187" i="28"/>
  <c r="F188" i="28"/>
  <c r="G188" i="28"/>
  <c r="H188" i="28"/>
  <c r="F189" i="28"/>
  <c r="G189" i="28"/>
  <c r="H189" i="28"/>
  <c r="F190" i="28"/>
  <c r="G190" i="28"/>
  <c r="H190" i="28"/>
  <c r="F191" i="28"/>
  <c r="G191" i="28"/>
  <c r="H191" i="28"/>
  <c r="F192" i="28"/>
  <c r="G192" i="28"/>
  <c r="H192" i="28"/>
  <c r="F193" i="28"/>
  <c r="G193" i="28"/>
  <c r="H193" i="28"/>
  <c r="F194" i="28"/>
  <c r="G194" i="28"/>
  <c r="H194" i="28"/>
  <c r="F195" i="28"/>
  <c r="G195" i="28"/>
  <c r="H195" i="28"/>
  <c r="F196" i="28"/>
  <c r="G196" i="28"/>
  <c r="H196" i="28"/>
  <c r="F197" i="28"/>
  <c r="G197" i="28"/>
  <c r="H197" i="28"/>
  <c r="F198" i="28"/>
  <c r="G198" i="28"/>
  <c r="H198" i="28"/>
  <c r="F199" i="28"/>
  <c r="G199" i="28"/>
  <c r="H199" i="28"/>
  <c r="F200" i="28"/>
  <c r="G200" i="28"/>
  <c r="H200" i="28"/>
  <c r="F201" i="28"/>
  <c r="G201" i="28"/>
  <c r="H201" i="28"/>
  <c r="F202" i="28"/>
  <c r="G202" i="28"/>
  <c r="H202" i="28"/>
  <c r="F203" i="28"/>
  <c r="G203" i="28"/>
  <c r="H203" i="28"/>
  <c r="F204" i="28"/>
  <c r="G204" i="28"/>
  <c r="H204" i="28"/>
  <c r="F205" i="28"/>
  <c r="G205" i="28"/>
  <c r="H205" i="28"/>
  <c r="F206" i="28"/>
  <c r="G206" i="28"/>
  <c r="H206" i="28"/>
  <c r="F207" i="28"/>
  <c r="G207" i="28"/>
  <c r="H207" i="28"/>
  <c r="F208" i="28"/>
  <c r="G208" i="28"/>
  <c r="H208" i="28"/>
  <c r="F209" i="28"/>
  <c r="G209" i="28"/>
  <c r="H209" i="28"/>
  <c r="F210" i="28"/>
  <c r="G210" i="28"/>
  <c r="H210" i="28"/>
  <c r="F211" i="28"/>
  <c r="G211" i="28"/>
  <c r="H211" i="28"/>
  <c r="F212" i="28"/>
  <c r="G212" i="28"/>
  <c r="H212" i="28"/>
  <c r="F213" i="28"/>
  <c r="G213" i="28"/>
  <c r="H213" i="28"/>
  <c r="F214" i="28"/>
  <c r="G214" i="28"/>
  <c r="H214" i="28"/>
  <c r="F215" i="28"/>
  <c r="G215" i="28"/>
  <c r="H215" i="28"/>
  <c r="F216" i="28"/>
  <c r="G216" i="28"/>
  <c r="H216" i="28"/>
  <c r="F217" i="28"/>
  <c r="G217" i="28"/>
  <c r="H217" i="28"/>
  <c r="F218" i="28"/>
  <c r="G218" i="28"/>
  <c r="H218" i="28"/>
  <c r="F219" i="28"/>
  <c r="G219" i="28"/>
  <c r="H219" i="28"/>
  <c r="F220" i="28"/>
  <c r="G220" i="28"/>
  <c r="H220" i="28"/>
  <c r="F221" i="28"/>
  <c r="G221" i="28"/>
  <c r="H221" i="28"/>
  <c r="F222" i="28"/>
  <c r="G222" i="28"/>
  <c r="H222" i="28"/>
  <c r="F223" i="28"/>
  <c r="G223" i="28"/>
  <c r="H223" i="28"/>
  <c r="F224" i="28"/>
  <c r="G224" i="28"/>
  <c r="H224" i="28"/>
  <c r="F225" i="28"/>
  <c r="G225" i="28"/>
  <c r="H225" i="28"/>
  <c r="F226" i="28"/>
  <c r="G226" i="28"/>
  <c r="H226" i="28"/>
  <c r="F227" i="28"/>
  <c r="G227" i="28"/>
  <c r="H227" i="28"/>
  <c r="F228" i="28"/>
  <c r="G228" i="28"/>
  <c r="H228" i="28"/>
  <c r="F229" i="28"/>
  <c r="G229" i="28"/>
  <c r="H229" i="28"/>
  <c r="F230" i="28"/>
  <c r="G230" i="28"/>
  <c r="H230" i="28"/>
  <c r="F231" i="28"/>
  <c r="G231" i="28"/>
  <c r="H231" i="28"/>
  <c r="F232" i="28"/>
  <c r="G232" i="28"/>
  <c r="H232" i="28"/>
  <c r="F233" i="28"/>
  <c r="G233" i="28"/>
  <c r="H233" i="28"/>
  <c r="F234" i="28"/>
  <c r="G234" i="28"/>
  <c r="H234" i="28"/>
  <c r="F235" i="28"/>
  <c r="G235" i="28"/>
  <c r="H235" i="28"/>
  <c r="F236" i="28"/>
  <c r="G236" i="28"/>
  <c r="H236" i="28"/>
  <c r="F237" i="28"/>
  <c r="G237" i="28"/>
  <c r="H237" i="28"/>
  <c r="F238" i="28"/>
  <c r="G238" i="28"/>
  <c r="H238" i="28"/>
  <c r="F239" i="28"/>
  <c r="G239" i="28"/>
  <c r="H239" i="28"/>
  <c r="F240" i="28"/>
  <c r="G240" i="28"/>
  <c r="H240" i="28"/>
  <c r="F241" i="28"/>
  <c r="G241" i="28"/>
  <c r="H241" i="28"/>
  <c r="F242" i="28"/>
  <c r="G242" i="28"/>
  <c r="H242" i="28"/>
  <c r="F243" i="28"/>
  <c r="G243" i="28"/>
  <c r="H243" i="28"/>
  <c r="F244" i="28"/>
  <c r="G244" i="28"/>
  <c r="H244" i="28"/>
  <c r="F245" i="28"/>
  <c r="G245" i="28"/>
  <c r="H245" i="28"/>
  <c r="F246" i="28"/>
  <c r="G246" i="28"/>
  <c r="H246" i="28"/>
  <c r="F247" i="28"/>
  <c r="G247" i="28"/>
  <c r="H247" i="28"/>
  <c r="F248" i="28"/>
  <c r="G248" i="28"/>
  <c r="H248" i="28"/>
  <c r="F249" i="28"/>
  <c r="G249" i="28"/>
  <c r="H249" i="28"/>
  <c r="F250" i="28"/>
  <c r="G250" i="28"/>
  <c r="H250" i="28"/>
  <c r="F251" i="28"/>
  <c r="G251" i="28"/>
  <c r="H251" i="28"/>
  <c r="F252" i="28"/>
  <c r="G252" i="28"/>
  <c r="H252" i="28"/>
  <c r="F253" i="28"/>
  <c r="G253" i="28"/>
  <c r="H253" i="28"/>
  <c r="F254" i="28"/>
  <c r="G254" i="28"/>
  <c r="H254" i="28"/>
  <c r="F255" i="28"/>
  <c r="G255" i="28"/>
  <c r="H255" i="28"/>
  <c r="F256" i="28"/>
  <c r="G256" i="28"/>
  <c r="H256" i="28"/>
  <c r="F257" i="28"/>
  <c r="G257" i="28"/>
  <c r="H257" i="28"/>
  <c r="F258" i="28"/>
  <c r="G258" i="28"/>
  <c r="H258" i="28"/>
  <c r="F259" i="28"/>
  <c r="G259" i="28"/>
  <c r="H259" i="28"/>
  <c r="F260" i="28"/>
  <c r="G260" i="28"/>
  <c r="H260" i="28"/>
  <c r="F261" i="28"/>
  <c r="G261" i="28"/>
  <c r="H261" i="28"/>
  <c r="F262" i="28"/>
  <c r="G262" i="28"/>
  <c r="H262" i="28"/>
  <c r="F263" i="28"/>
  <c r="G263" i="28"/>
  <c r="H263" i="28"/>
  <c r="F264" i="28"/>
  <c r="G264" i="28"/>
  <c r="H264" i="28"/>
  <c r="F265" i="28"/>
  <c r="G265" i="28"/>
  <c r="H265" i="28"/>
  <c r="F266" i="28"/>
  <c r="G266" i="28"/>
  <c r="H266" i="28"/>
  <c r="F267" i="28"/>
  <c r="G267" i="28"/>
  <c r="H267" i="28"/>
  <c r="F268" i="28"/>
  <c r="G268" i="28"/>
  <c r="H268" i="28"/>
  <c r="F269" i="28"/>
  <c r="G269" i="28"/>
  <c r="H269" i="28"/>
  <c r="F270" i="28"/>
  <c r="G270" i="28"/>
  <c r="H270" i="28"/>
  <c r="F271" i="28"/>
  <c r="G271" i="28"/>
  <c r="H271" i="28"/>
  <c r="F272" i="28"/>
  <c r="G272" i="28"/>
  <c r="H272" i="28"/>
  <c r="G8" i="28"/>
  <c r="H8" i="28"/>
  <c r="P8" i="34"/>
  <c r="P12" i="16"/>
  <c r="H10" i="4" l="1"/>
  <c r="P9" i="5"/>
  <c r="H9" i="3"/>
  <c r="F272" i="39"/>
  <c r="H46" i="35"/>
  <c r="H46" i="37"/>
  <c r="P46" i="38"/>
  <c r="P46" i="36"/>
  <c r="H8" i="2"/>
  <c r="F272" i="33"/>
  <c r="P9" i="31" l="1"/>
  <c r="P316" i="5"/>
  <c r="P306" i="5"/>
  <c r="H314" i="2"/>
  <c r="H312" i="2"/>
  <c r="H310" i="2"/>
  <c r="H300" i="2"/>
  <c r="H301" i="2"/>
  <c r="H302" i="2"/>
  <c r="H303" i="2"/>
  <c r="H304" i="2"/>
  <c r="H305" i="2"/>
  <c r="H306" i="2"/>
  <c r="H283" i="2"/>
  <c r="H285" i="2"/>
  <c r="H282" i="2"/>
  <c r="H277" i="2"/>
  <c r="F8" i="28"/>
  <c r="O39" i="34" l="1"/>
  <c r="P320" i="18"/>
  <c r="P312" i="18"/>
  <c r="P299" i="18"/>
  <c r="P300" i="18"/>
  <c r="P301" i="18"/>
  <c r="P302" i="18"/>
  <c r="P303" i="18"/>
  <c r="P304" i="18"/>
  <c r="P305" i="18"/>
  <c r="P306" i="18"/>
  <c r="P298" i="18"/>
  <c r="P199" i="18"/>
  <c r="P200" i="18"/>
  <c r="P198" i="18"/>
  <c r="H312" i="17"/>
  <c r="H310" i="17"/>
  <c r="H309" i="17"/>
  <c r="H298" i="17"/>
  <c r="H277" i="17"/>
  <c r="P313" i="16"/>
  <c r="P314" i="16"/>
  <c r="P315" i="16"/>
  <c r="P316" i="16"/>
  <c r="P317" i="16"/>
  <c r="P318" i="16"/>
  <c r="P319" i="16"/>
  <c r="P320" i="16"/>
  <c r="P312" i="16"/>
  <c r="P310" i="16"/>
  <c r="P309" i="16"/>
  <c r="P306" i="16"/>
  <c r="P298" i="16"/>
  <c r="H313" i="26"/>
  <c r="H314" i="26"/>
  <c r="H315" i="26"/>
  <c r="H316" i="26"/>
  <c r="H317" i="26"/>
  <c r="H318" i="26"/>
  <c r="H319" i="26"/>
  <c r="H320" i="26"/>
  <c r="H312" i="26"/>
  <c r="H310" i="26"/>
  <c r="H309" i="26"/>
  <c r="H187" i="21"/>
  <c r="H188" i="21"/>
  <c r="H189" i="21"/>
  <c r="H190" i="21"/>
  <c r="H191" i="21"/>
  <c r="H192" i="21"/>
  <c r="H193" i="21"/>
  <c r="H194" i="21"/>
  <c r="H195" i="21"/>
  <c r="H196" i="21"/>
  <c r="H197" i="21"/>
  <c r="H198" i="21"/>
  <c r="H199" i="21"/>
  <c r="H186" i="21"/>
  <c r="H313" i="13"/>
  <c r="H314" i="13"/>
  <c r="H315" i="13"/>
  <c r="H316" i="13"/>
  <c r="H317" i="13"/>
  <c r="H320" i="13"/>
  <c r="H312" i="13"/>
  <c r="H306" i="13"/>
  <c r="H277" i="13"/>
  <c r="H190" i="13"/>
  <c r="H191" i="13"/>
  <c r="H192" i="13"/>
  <c r="H193" i="13"/>
  <c r="H194" i="13"/>
  <c r="H195" i="13"/>
  <c r="H196" i="13"/>
  <c r="H197" i="13"/>
  <c r="H198" i="13"/>
  <c r="H199" i="13"/>
  <c r="H189" i="13"/>
  <c r="P312" i="7"/>
  <c r="H320" i="12"/>
  <c r="H306" i="12"/>
  <c r="H194" i="9"/>
  <c r="H195" i="9"/>
  <c r="H196" i="9"/>
  <c r="H197" i="9"/>
  <c r="H198" i="9"/>
  <c r="H199" i="9"/>
  <c r="H193" i="9"/>
  <c r="H199" i="12"/>
  <c r="H12" i="12"/>
  <c r="H8" i="12"/>
  <c r="P306" i="27"/>
  <c r="P8" i="27"/>
  <c r="H489" i="11"/>
  <c r="H483" i="11"/>
  <c r="H316" i="11"/>
  <c r="H312" i="11"/>
  <c r="H8" i="11"/>
  <c r="P316" i="10"/>
  <c r="P8" i="10"/>
  <c r="H302" i="25"/>
  <c r="P326" i="24"/>
  <c r="P306" i="24"/>
  <c r="P302" i="24"/>
  <c r="P201" i="24"/>
  <c r="H326" i="23"/>
  <c r="H489" i="23"/>
  <c r="H486" i="23"/>
  <c r="G308" i="23"/>
  <c r="H308" i="23"/>
  <c r="H8" i="23"/>
  <c r="H9" i="43"/>
  <c r="H14" i="43" s="1"/>
  <c r="H10" i="43"/>
  <c r="H11" i="43"/>
  <c r="H12" i="43"/>
  <c r="H13" i="43"/>
  <c r="H8" i="43"/>
  <c r="G14" i="43"/>
  <c r="G17" i="43"/>
  <c r="H17" i="43"/>
  <c r="G28" i="43"/>
  <c r="H28" i="43"/>
  <c r="G39" i="43"/>
  <c r="H39" i="43"/>
  <c r="G53" i="43"/>
  <c r="H53" i="43"/>
  <c r="G64" i="43"/>
  <c r="H64" i="43"/>
  <c r="G75" i="43"/>
  <c r="H75" i="43"/>
  <c r="H86" i="43"/>
  <c r="G87" i="43"/>
  <c r="H87" i="43"/>
  <c r="G91" i="43"/>
  <c r="G100" i="43" s="1"/>
  <c r="G184" i="43" s="1"/>
  <c r="H91" i="43"/>
  <c r="H100" i="43" s="1"/>
  <c r="G101" i="43"/>
  <c r="H101" i="43"/>
  <c r="G108" i="43"/>
  <c r="H108" i="43"/>
  <c r="G115" i="43"/>
  <c r="H115" i="43"/>
  <c r="G124" i="43"/>
  <c r="H124" i="43"/>
  <c r="G144" i="43"/>
  <c r="H144" i="43"/>
  <c r="G149" i="43"/>
  <c r="H149" i="43"/>
  <c r="G154" i="43"/>
  <c r="H154" i="43"/>
  <c r="G170" i="43"/>
  <c r="G214" i="43"/>
  <c r="H214" i="43"/>
  <c r="G223" i="43"/>
  <c r="H223" i="43"/>
  <c r="G225" i="43"/>
  <c r="H225" i="43"/>
  <c r="G236" i="43"/>
  <c r="H236" i="43"/>
  <c r="H247" i="43" s="1"/>
  <c r="G249" i="43"/>
  <c r="H249" i="43"/>
  <c r="G260" i="43"/>
  <c r="G271" i="43" s="1"/>
  <c r="H260" i="43"/>
  <c r="H271" i="43" s="1"/>
  <c r="G291" i="43"/>
  <c r="H291" i="43"/>
  <c r="G295" i="43"/>
  <c r="H295" i="43"/>
  <c r="G297" i="43"/>
  <c r="H297" i="43"/>
  <c r="G308" i="43"/>
  <c r="H308" i="43"/>
  <c r="G311" i="43"/>
  <c r="H311" i="43"/>
  <c r="G322" i="43"/>
  <c r="H322" i="43"/>
  <c r="G325" i="43"/>
  <c r="H325" i="43"/>
  <c r="G336" i="43"/>
  <c r="H336" i="43"/>
  <c r="G339" i="43"/>
  <c r="H339" i="43"/>
  <c r="G360" i="43"/>
  <c r="H360" i="43"/>
  <c r="G370" i="43"/>
  <c r="H370" i="43"/>
  <c r="G380" i="43"/>
  <c r="H380" i="43"/>
  <c r="G421" i="43"/>
  <c r="H421" i="43"/>
  <c r="G432" i="43"/>
  <c r="H432" i="43"/>
  <c r="G443" i="43"/>
  <c r="H443" i="43"/>
  <c r="G456" i="43"/>
  <c r="H456" i="43"/>
  <c r="G469" i="43"/>
  <c r="H469" i="43"/>
  <c r="G490" i="43"/>
  <c r="H490" i="43"/>
  <c r="G495" i="43"/>
  <c r="H495" i="43"/>
  <c r="G497" i="43"/>
  <c r="H497" i="43"/>
  <c r="G508" i="43"/>
  <c r="H508" i="43"/>
  <c r="G519" i="43"/>
  <c r="H519" i="43"/>
  <c r="G532" i="43"/>
  <c r="H532" i="43"/>
  <c r="G544" i="43"/>
  <c r="H544" i="43"/>
  <c r="F544" i="43"/>
  <c r="F532" i="43"/>
  <c r="F519" i="43"/>
  <c r="F508" i="43"/>
  <c r="F497" i="43"/>
  <c r="F495" i="43"/>
  <c r="F490" i="43"/>
  <c r="F469" i="43"/>
  <c r="F456" i="43"/>
  <c r="F443" i="43"/>
  <c r="F432" i="43"/>
  <c r="F421" i="43"/>
  <c r="F380" i="43"/>
  <c r="F370" i="43"/>
  <c r="F360" i="43"/>
  <c r="F339" i="43"/>
  <c r="F336" i="43"/>
  <c r="F325" i="43"/>
  <c r="F322" i="43"/>
  <c r="F311" i="43"/>
  <c r="F308" i="43"/>
  <c r="F297" i="43"/>
  <c r="F295" i="43"/>
  <c r="F291" i="43"/>
  <c r="F260" i="43"/>
  <c r="F249" i="43"/>
  <c r="F271" i="43" s="1"/>
  <c r="F247" i="43"/>
  <c r="F236" i="43"/>
  <c r="F225" i="43"/>
  <c r="F223" i="43"/>
  <c r="F214" i="43"/>
  <c r="F154" i="43"/>
  <c r="F149" i="43"/>
  <c r="F144" i="43"/>
  <c r="F124" i="43"/>
  <c r="F170" i="43" s="1"/>
  <c r="F115" i="43"/>
  <c r="F108" i="43"/>
  <c r="F101" i="43"/>
  <c r="F91" i="43"/>
  <c r="F87" i="43"/>
  <c r="F75" i="43"/>
  <c r="F64" i="43"/>
  <c r="F53" i="43"/>
  <c r="F39" i="43"/>
  <c r="F28" i="43"/>
  <c r="F17" i="43"/>
  <c r="F14" i="43"/>
  <c r="P306" i="22"/>
  <c r="P240" i="22"/>
  <c r="H326" i="9"/>
  <c r="G336" i="9"/>
  <c r="H321" i="9"/>
  <c r="H320" i="9"/>
  <c r="G191" i="9"/>
  <c r="P321" i="8"/>
  <c r="P312" i="8"/>
  <c r="P313" i="8"/>
  <c r="P314" i="8"/>
  <c r="P315" i="8"/>
  <c r="P316" i="8"/>
  <c r="P317" i="8"/>
  <c r="P318" i="8"/>
  <c r="P319" i="8"/>
  <c r="H163" i="30"/>
  <c r="H151" i="30"/>
  <c r="H118" i="30"/>
  <c r="H309" i="6"/>
  <c r="H300" i="6"/>
  <c r="H301" i="6"/>
  <c r="H302" i="6"/>
  <c r="H303" i="6"/>
  <c r="H304" i="6"/>
  <c r="H305" i="6"/>
  <c r="H306" i="6"/>
  <c r="H293" i="6"/>
  <c r="H294" i="6"/>
  <c r="H292" i="6"/>
  <c r="H277" i="6"/>
  <c r="O14" i="5"/>
  <c r="P14" i="5"/>
  <c r="P50" i="5" s="1"/>
  <c r="O17" i="5"/>
  <c r="P17" i="5"/>
  <c r="O28" i="5"/>
  <c r="P28" i="5"/>
  <c r="O39" i="5"/>
  <c r="P39" i="5"/>
  <c r="O53" i="5"/>
  <c r="O86" i="5" s="1"/>
  <c r="P53" i="5"/>
  <c r="O64" i="5"/>
  <c r="P64" i="5"/>
  <c r="O75" i="5"/>
  <c r="P75" i="5"/>
  <c r="P86" i="5"/>
  <c r="O87" i="5"/>
  <c r="P87" i="5"/>
  <c r="O91" i="5"/>
  <c r="P91" i="5"/>
  <c r="P100" i="5" s="1"/>
  <c r="O100" i="5"/>
  <c r="O184" i="5" s="1"/>
  <c r="O101" i="5"/>
  <c r="P101" i="5"/>
  <c r="O108" i="5"/>
  <c r="P108" i="5"/>
  <c r="O115" i="5"/>
  <c r="P115" i="5"/>
  <c r="O124" i="5"/>
  <c r="P124" i="5"/>
  <c r="O144" i="5"/>
  <c r="P144" i="5"/>
  <c r="P170" i="5" s="1"/>
  <c r="O149" i="5"/>
  <c r="P149" i="5"/>
  <c r="O154" i="5"/>
  <c r="P154" i="5"/>
  <c r="O170" i="5"/>
  <c r="O214" i="5"/>
  <c r="P214" i="5"/>
  <c r="O223" i="5"/>
  <c r="P223" i="5"/>
  <c r="O225" i="5"/>
  <c r="P225" i="5"/>
  <c r="O236" i="5"/>
  <c r="P236" i="5"/>
  <c r="P247" i="5" s="1"/>
  <c r="O247" i="5"/>
  <c r="O249" i="5"/>
  <c r="P249" i="5"/>
  <c r="O260" i="5"/>
  <c r="O271" i="5" s="1"/>
  <c r="P260" i="5"/>
  <c r="P271" i="5"/>
  <c r="F469" i="42"/>
  <c r="F39" i="13"/>
  <c r="N39" i="24"/>
  <c r="O39" i="24"/>
  <c r="F443" i="6"/>
  <c r="F14" i="6"/>
  <c r="F17" i="6"/>
  <c r="F28" i="6"/>
  <c r="F39" i="6"/>
  <c r="F53" i="6"/>
  <c r="F64" i="6"/>
  <c r="F75" i="6"/>
  <c r="F87" i="6"/>
  <c r="F91" i="6"/>
  <c r="F101" i="6"/>
  <c r="F108" i="6"/>
  <c r="F115" i="6"/>
  <c r="F124" i="6"/>
  <c r="F144" i="6"/>
  <c r="F149" i="6"/>
  <c r="F154" i="6"/>
  <c r="F214" i="6"/>
  <c r="F223" i="6"/>
  <c r="F225" i="6"/>
  <c r="F247" i="6" s="1"/>
  <c r="F236" i="6"/>
  <c r="F249" i="6"/>
  <c r="F260" i="6"/>
  <c r="F271" i="6"/>
  <c r="F283" i="6"/>
  <c r="F291" i="6"/>
  <c r="F296" i="6" s="1"/>
  <c r="F292" i="6"/>
  <c r="F295" i="6"/>
  <c r="F297" i="6"/>
  <c r="F308" i="6"/>
  <c r="F311" i="6"/>
  <c r="F322" i="6"/>
  <c r="F325" i="6"/>
  <c r="F336" i="6"/>
  <c r="F339" i="6"/>
  <c r="F360" i="6"/>
  <c r="F370" i="6"/>
  <c r="F380" i="6"/>
  <c r="F421" i="6"/>
  <c r="F432" i="6"/>
  <c r="F456" i="6"/>
  <c r="F469" i="6"/>
  <c r="F490" i="6"/>
  <c r="F495" i="6"/>
  <c r="F497" i="6"/>
  <c r="F508" i="6"/>
  <c r="F519" i="6"/>
  <c r="F532" i="6"/>
  <c r="F544" i="6"/>
  <c r="O50" i="5" l="1"/>
  <c r="O272" i="5" s="1"/>
  <c r="H50" i="43"/>
  <c r="F100" i="43"/>
  <c r="G247" i="43"/>
  <c r="H170" i="43"/>
  <c r="H184" i="43" s="1"/>
  <c r="F86" i="43"/>
  <c r="G86" i="43"/>
  <c r="F50" i="43"/>
  <c r="G50" i="43"/>
  <c r="G272" i="43" s="1"/>
  <c r="H337" i="43"/>
  <c r="H296" i="43"/>
  <c r="G416" i="43"/>
  <c r="G337" i="43"/>
  <c r="H481" i="43"/>
  <c r="G555" i="43"/>
  <c r="F337" i="43"/>
  <c r="F555" i="43"/>
  <c r="G481" i="43"/>
  <c r="G296" i="43"/>
  <c r="F296" i="43"/>
  <c r="F416" i="43"/>
  <c r="F481" i="43"/>
  <c r="H555" i="43"/>
  <c r="H416" i="43"/>
  <c r="F184" i="43"/>
  <c r="F272" i="43" s="1"/>
  <c r="F555" i="6"/>
  <c r="F416" i="6"/>
  <c r="F86" i="6"/>
  <c r="F170" i="6"/>
  <c r="F100" i="6"/>
  <c r="P184" i="5"/>
  <c r="P272" i="5" s="1"/>
  <c r="F481" i="6"/>
  <c r="F337" i="6"/>
  <c r="F50" i="6"/>
  <c r="H320" i="2"/>
  <c r="O370" i="36"/>
  <c r="H309" i="2"/>
  <c r="H335" i="6"/>
  <c r="H199" i="6"/>
  <c r="H189" i="6"/>
  <c r="H317" i="6"/>
  <c r="H298" i="6"/>
  <c r="H277" i="12"/>
  <c r="P260" i="16"/>
  <c r="P271" i="16" s="1"/>
  <c r="P249" i="16"/>
  <c r="P236" i="16"/>
  <c r="P225" i="16"/>
  <c r="P247" i="16" s="1"/>
  <c r="P223" i="16"/>
  <c r="P214" i="16"/>
  <c r="P154" i="16"/>
  <c r="P149" i="16"/>
  <c r="P144" i="16"/>
  <c r="P124" i="16"/>
  <c r="P115" i="16"/>
  <c r="P108" i="16"/>
  <c r="P101" i="16"/>
  <c r="P91" i="16"/>
  <c r="P87" i="16"/>
  <c r="P100" i="16" s="1"/>
  <c r="P75" i="16"/>
  <c r="P86" i="16" s="1"/>
  <c r="P64" i="16"/>
  <c r="P53" i="16"/>
  <c r="P39" i="16"/>
  <c r="P28" i="16"/>
  <c r="P17" i="16"/>
  <c r="P14" i="16"/>
  <c r="O260" i="16"/>
  <c r="O249" i="16"/>
  <c r="O236" i="16"/>
  <c r="O225" i="16"/>
  <c r="O247" i="16" s="1"/>
  <c r="O223" i="16"/>
  <c r="O214" i="16"/>
  <c r="O154" i="16"/>
  <c r="O149" i="16"/>
  <c r="O144" i="16"/>
  <c r="O124" i="16"/>
  <c r="O170" i="16" s="1"/>
  <c r="O115" i="16"/>
  <c r="O108" i="16"/>
  <c r="O101" i="16"/>
  <c r="O100" i="16"/>
  <c r="O184" i="16" s="1"/>
  <c r="O91" i="16"/>
  <c r="O87" i="16"/>
  <c r="O75" i="16"/>
  <c r="O64" i="16"/>
  <c r="O53" i="16"/>
  <c r="O39" i="16"/>
  <c r="O28" i="16"/>
  <c r="O17" i="16"/>
  <c r="O14" i="16"/>
  <c r="P313" i="18"/>
  <c r="P326" i="18"/>
  <c r="P10" i="18"/>
  <c r="H306" i="21"/>
  <c r="H11" i="21"/>
  <c r="H277" i="3"/>
  <c r="P405" i="36"/>
  <c r="P369" i="38"/>
  <c r="H326" i="17"/>
  <c r="H306" i="17"/>
  <c r="H271" i="17"/>
  <c r="H260" i="17"/>
  <c r="H249" i="17"/>
  <c r="H236" i="17"/>
  <c r="H225" i="17"/>
  <c r="H223" i="17"/>
  <c r="H214" i="17"/>
  <c r="H154" i="17"/>
  <c r="H149" i="17"/>
  <c r="H144" i="17"/>
  <c r="H124" i="17"/>
  <c r="H115" i="17"/>
  <c r="H108" i="17"/>
  <c r="H101" i="17"/>
  <c r="H91" i="17"/>
  <c r="H87" i="17"/>
  <c r="H100" i="17" s="1"/>
  <c r="H75" i="17"/>
  <c r="H64" i="17"/>
  <c r="H53" i="17"/>
  <c r="H86" i="17" s="1"/>
  <c r="H39" i="17"/>
  <c r="H28" i="17"/>
  <c r="H17" i="17"/>
  <c r="H14" i="17"/>
  <c r="G260" i="17"/>
  <c r="G271" i="17" s="1"/>
  <c r="G249" i="17"/>
  <c r="G236" i="17"/>
  <c r="G225" i="17"/>
  <c r="G247" i="17" s="1"/>
  <c r="G223" i="17"/>
  <c r="G214" i="17"/>
  <c r="G154" i="17"/>
  <c r="G149" i="17"/>
  <c r="G144" i="17"/>
  <c r="G124" i="17"/>
  <c r="G115" i="17"/>
  <c r="G108" i="17"/>
  <c r="G101" i="17"/>
  <c r="G91" i="17"/>
  <c r="G87" i="17"/>
  <c r="G75" i="17"/>
  <c r="G64" i="17"/>
  <c r="G53" i="17"/>
  <c r="G39" i="17"/>
  <c r="G28" i="17"/>
  <c r="G17" i="17"/>
  <c r="G14" i="17"/>
  <c r="P408" i="34"/>
  <c r="H326" i="21"/>
  <c r="H494" i="9"/>
  <c r="H489" i="14"/>
  <c r="H483" i="14"/>
  <c r="H44" i="13"/>
  <c r="H326" i="12"/>
  <c r="H298" i="25"/>
  <c r="H277" i="25"/>
  <c r="H40" i="25"/>
  <c r="H320" i="6"/>
  <c r="P277" i="24"/>
  <c r="H201" i="6"/>
  <c r="P298" i="24"/>
  <c r="P40" i="24"/>
  <c r="P326" i="22"/>
  <c r="P260" i="22"/>
  <c r="P249" i="22"/>
  <c r="P271" i="22" s="1"/>
  <c r="P236" i="22"/>
  <c r="P247" i="22" s="1"/>
  <c r="P225" i="22"/>
  <c r="P223" i="22"/>
  <c r="P214" i="22"/>
  <c r="P154" i="22"/>
  <c r="P149" i="22"/>
  <c r="P144" i="22"/>
  <c r="P124" i="22"/>
  <c r="P170" i="22" s="1"/>
  <c r="P115" i="22"/>
  <c r="P108" i="22"/>
  <c r="P101" i="22"/>
  <c r="P91" i="22"/>
  <c r="P87" i="22"/>
  <c r="P100" i="22" s="1"/>
  <c r="P86" i="22"/>
  <c r="P75" i="22"/>
  <c r="P64" i="22"/>
  <c r="P53" i="22"/>
  <c r="P39" i="22"/>
  <c r="P28" i="22"/>
  <c r="P17" i="22"/>
  <c r="P14" i="22"/>
  <c r="P50" i="22" s="1"/>
  <c r="O260" i="22"/>
  <c r="O249" i="22"/>
  <c r="O271" i="22" s="1"/>
  <c r="O236" i="22"/>
  <c r="O247" i="22" s="1"/>
  <c r="O225" i="22"/>
  <c r="O223" i="22"/>
  <c r="O214" i="22"/>
  <c r="O154" i="22"/>
  <c r="O149" i="22"/>
  <c r="O144" i="22"/>
  <c r="O124" i="22"/>
  <c r="O170" i="22" s="1"/>
  <c r="O115" i="22"/>
  <c r="O108" i="22"/>
  <c r="O101" i="22"/>
  <c r="O91" i="22"/>
  <c r="O87" i="22"/>
  <c r="O100" i="22" s="1"/>
  <c r="O184" i="22" s="1"/>
  <c r="O86" i="22"/>
  <c r="O75" i="22"/>
  <c r="O64" i="22"/>
  <c r="O53" i="22"/>
  <c r="O39" i="22"/>
  <c r="O28" i="22"/>
  <c r="O17" i="22"/>
  <c r="O14" i="22"/>
  <c r="O50" i="22" s="1"/>
  <c r="G100" i="17" l="1"/>
  <c r="H272" i="43"/>
  <c r="H556" i="43"/>
  <c r="F556" i="43"/>
  <c r="G556" i="43"/>
  <c r="F556" i="6"/>
  <c r="F184" i="6"/>
  <c r="F272" i="6"/>
  <c r="G86" i="17"/>
  <c r="H50" i="17"/>
  <c r="G50" i="17"/>
  <c r="H170" i="17"/>
  <c r="H184" i="17" s="1"/>
  <c r="G170" i="17"/>
  <c r="G184" i="17" s="1"/>
  <c r="P184" i="16"/>
  <c r="O86" i="16"/>
  <c r="O271" i="16"/>
  <c r="P170" i="16"/>
  <c r="P50" i="16"/>
  <c r="P272" i="16" s="1"/>
  <c r="O50" i="16"/>
  <c r="O272" i="16" s="1"/>
  <c r="H247" i="17"/>
  <c r="O272" i="22"/>
  <c r="P184" i="22"/>
  <c r="P272" i="22" s="1"/>
  <c r="H217" i="9"/>
  <c r="P326" i="8"/>
  <c r="P306" i="8"/>
  <c r="P320" i="8"/>
  <c r="P199" i="8"/>
  <c r="P186" i="8"/>
  <c r="H183" i="30"/>
  <c r="H46" i="6"/>
  <c r="G39" i="6"/>
  <c r="H15" i="6"/>
  <c r="G272" i="17" l="1"/>
  <c r="H272" i="17"/>
  <c r="AU24" i="29"/>
  <c r="AU10" i="29"/>
  <c r="H544" i="4"/>
  <c r="H532" i="4"/>
  <c r="H519" i="4"/>
  <c r="H508" i="4"/>
  <c r="H497" i="4"/>
  <c r="H495" i="4"/>
  <c r="H490" i="4"/>
  <c r="H469" i="4"/>
  <c r="H456" i="4"/>
  <c r="H443" i="4"/>
  <c r="H432" i="4"/>
  <c r="H421" i="4"/>
  <c r="H380" i="4"/>
  <c r="H370" i="4"/>
  <c r="H360" i="4"/>
  <c r="H339" i="4"/>
  <c r="H336" i="4"/>
  <c r="H325" i="4"/>
  <c r="H322" i="4"/>
  <c r="H311" i="4"/>
  <c r="H308" i="4"/>
  <c r="H337" i="4" s="1"/>
  <c r="H297" i="4"/>
  <c r="H295" i="4"/>
  <c r="H291" i="4"/>
  <c r="H296" i="4" s="1"/>
  <c r="H260" i="4"/>
  <c r="H249" i="4"/>
  <c r="H271" i="4" s="1"/>
  <c r="H236" i="4"/>
  <c r="H225" i="4"/>
  <c r="H247" i="4" s="1"/>
  <c r="H223" i="4"/>
  <c r="H214" i="4"/>
  <c r="H154" i="4"/>
  <c r="H149" i="4"/>
  <c r="H144" i="4"/>
  <c r="H124" i="4"/>
  <c r="H170" i="4" s="1"/>
  <c r="H115" i="4"/>
  <c r="H108" i="4"/>
  <c r="H101" i="4"/>
  <c r="H91" i="4"/>
  <c r="H100" i="4" s="1"/>
  <c r="H87" i="4"/>
  <c r="H75" i="4"/>
  <c r="H64" i="4"/>
  <c r="H53" i="4"/>
  <c r="H86" i="4" s="1"/>
  <c r="H39" i="4"/>
  <c r="H28" i="4"/>
  <c r="H17" i="4"/>
  <c r="H14" i="4"/>
  <c r="G544" i="4"/>
  <c r="G532" i="4"/>
  <c r="G519" i="4"/>
  <c r="G508" i="4"/>
  <c r="G497" i="4"/>
  <c r="G495" i="4"/>
  <c r="G490" i="4"/>
  <c r="G469" i="4"/>
  <c r="G456" i="4"/>
  <c r="G443" i="4"/>
  <c r="G432" i="4"/>
  <c r="G421" i="4"/>
  <c r="G380" i="4"/>
  <c r="G370" i="4"/>
  <c r="G360" i="4"/>
  <c r="G339" i="4"/>
  <c r="G336" i="4"/>
  <c r="G325" i="4"/>
  <c r="G322" i="4"/>
  <c r="G311" i="4"/>
  <c r="G308" i="4"/>
  <c r="G337" i="4" s="1"/>
  <c r="G297" i="4"/>
  <c r="G295" i="4"/>
  <c r="G291" i="4"/>
  <c r="G296" i="4" s="1"/>
  <c r="G260" i="4"/>
  <c r="G249" i="4"/>
  <c r="G271" i="4" s="1"/>
  <c r="G236" i="4"/>
  <c r="G225" i="4"/>
  <c r="G247" i="4" s="1"/>
  <c r="G223" i="4"/>
  <c r="G214" i="4"/>
  <c r="G154" i="4"/>
  <c r="G149" i="4"/>
  <c r="G144" i="4"/>
  <c r="G124" i="4"/>
  <c r="G170" i="4" s="1"/>
  <c r="G115" i="4"/>
  <c r="G108" i="4"/>
  <c r="G101" i="4"/>
  <c r="G91" i="4"/>
  <c r="G87" i="4"/>
  <c r="G100" i="4" s="1"/>
  <c r="G75" i="4"/>
  <c r="G64" i="4"/>
  <c r="G53" i="4"/>
  <c r="G86" i="4" s="1"/>
  <c r="G39" i="4"/>
  <c r="G28" i="4"/>
  <c r="G17" i="4"/>
  <c r="G14" i="4"/>
  <c r="P544" i="5"/>
  <c r="P532" i="5"/>
  <c r="P519" i="5"/>
  <c r="P508" i="5"/>
  <c r="P497" i="5"/>
  <c r="P555" i="5" s="1"/>
  <c r="P495" i="5"/>
  <c r="P490" i="5"/>
  <c r="P469" i="5"/>
  <c r="P456" i="5"/>
  <c r="P443" i="5"/>
  <c r="P432" i="5"/>
  <c r="P421" i="5"/>
  <c r="P380" i="5"/>
  <c r="P370" i="5"/>
  <c r="P360" i="5"/>
  <c r="P339" i="5"/>
  <c r="P336" i="5"/>
  <c r="P325" i="5"/>
  <c r="P322" i="5"/>
  <c r="P311" i="5"/>
  <c r="P309" i="5"/>
  <c r="P308" i="5"/>
  <c r="P297" i="5"/>
  <c r="P295" i="5"/>
  <c r="P291" i="5"/>
  <c r="P296" i="5" s="1"/>
  <c r="O544" i="5"/>
  <c r="O532" i="5"/>
  <c r="O519" i="5"/>
  <c r="O508" i="5"/>
  <c r="O555" i="5" s="1"/>
  <c r="O497" i="5"/>
  <c r="O495" i="5"/>
  <c r="O490" i="5"/>
  <c r="O469" i="5"/>
  <c r="O456" i="5"/>
  <c r="O443" i="5"/>
  <c r="O432" i="5"/>
  <c r="O421" i="5"/>
  <c r="O380" i="5"/>
  <c r="O370" i="5"/>
  <c r="O360" i="5"/>
  <c r="O339" i="5"/>
  <c r="O416" i="5" s="1"/>
  <c r="O336" i="5"/>
  <c r="O325" i="5"/>
  <c r="O322" i="5"/>
  <c r="O311" i="5"/>
  <c r="O308" i="5"/>
  <c r="O297" i="5"/>
  <c r="O295" i="5"/>
  <c r="O291" i="5"/>
  <c r="G469" i="42"/>
  <c r="F555" i="42"/>
  <c r="F544" i="42"/>
  <c r="F532" i="42"/>
  <c r="F519" i="42"/>
  <c r="F508" i="42"/>
  <c r="F497" i="42"/>
  <c r="F495" i="42"/>
  <c r="F490" i="42"/>
  <c r="F481" i="42"/>
  <c r="F456" i="42"/>
  <c r="F443" i="42"/>
  <c r="F432" i="42"/>
  <c r="F421" i="42"/>
  <c r="F416" i="42"/>
  <c r="F380" i="42"/>
  <c r="F370" i="42"/>
  <c r="F360" i="42"/>
  <c r="F339" i="42"/>
  <c r="F336" i="42"/>
  <c r="F325" i="42"/>
  <c r="F322" i="42"/>
  <c r="F311" i="42"/>
  <c r="F308" i="42"/>
  <c r="F337" i="42" s="1"/>
  <c r="F304" i="42"/>
  <c r="F301" i="42"/>
  <c r="F297" i="42"/>
  <c r="F295" i="42"/>
  <c r="F291" i="42"/>
  <c r="F296" i="42" s="1"/>
  <c r="F260" i="42"/>
  <c r="F271" i="42" s="1"/>
  <c r="F249" i="42"/>
  <c r="F236" i="42"/>
  <c r="F225" i="42"/>
  <c r="F247" i="42" s="1"/>
  <c r="F223" i="42"/>
  <c r="F214" i="42"/>
  <c r="F154" i="42"/>
  <c r="F149" i="42"/>
  <c r="F144" i="42"/>
  <c r="F124" i="42"/>
  <c r="F170" i="42" s="1"/>
  <c r="F115" i="42"/>
  <c r="F108" i="42"/>
  <c r="F101" i="42"/>
  <c r="F91" i="42"/>
  <c r="F87" i="42"/>
  <c r="F100" i="42" s="1"/>
  <c r="F184" i="42" s="1"/>
  <c r="F75" i="42"/>
  <c r="F64" i="42"/>
  <c r="F53" i="42"/>
  <c r="F86" i="42" s="1"/>
  <c r="F39" i="42"/>
  <c r="F50" i="42" s="1"/>
  <c r="F272" i="42" s="1"/>
  <c r="P11" i="31"/>
  <c r="O11" i="31"/>
  <c r="H544" i="20"/>
  <c r="H532" i="20"/>
  <c r="H519" i="20"/>
  <c r="H508" i="20"/>
  <c r="H497" i="20"/>
  <c r="H555" i="20" s="1"/>
  <c r="H495" i="20"/>
  <c r="H490" i="20"/>
  <c r="H469" i="20"/>
  <c r="H456" i="20"/>
  <c r="H443" i="20"/>
  <c r="H432" i="20"/>
  <c r="H481" i="20" s="1"/>
  <c r="H421" i="20"/>
  <c r="H380" i="20"/>
  <c r="H370" i="20"/>
  <c r="H360" i="20"/>
  <c r="H339" i="20"/>
  <c r="H416" i="20" s="1"/>
  <c r="H336" i="20"/>
  <c r="H325" i="20"/>
  <c r="H322" i="20"/>
  <c r="H337" i="20" s="1"/>
  <c r="H556" i="20" s="1"/>
  <c r="G544" i="20"/>
  <c r="G532" i="20"/>
  <c r="G519" i="20"/>
  <c r="G508" i="20"/>
  <c r="G555" i="20" s="1"/>
  <c r="G497" i="20"/>
  <c r="G495" i="20"/>
  <c r="G490" i="20"/>
  <c r="G469" i="20"/>
  <c r="G456" i="20"/>
  <c r="G443" i="20"/>
  <c r="G432" i="20"/>
  <c r="G481" i="20" s="1"/>
  <c r="G421" i="20"/>
  <c r="G380" i="20"/>
  <c r="G370" i="20"/>
  <c r="G360" i="20"/>
  <c r="G339" i="20"/>
  <c r="G416" i="20" s="1"/>
  <c r="G336" i="20"/>
  <c r="G325" i="20"/>
  <c r="G322" i="20"/>
  <c r="G337" i="20" s="1"/>
  <c r="G556" i="20" s="1"/>
  <c r="H271" i="20"/>
  <c r="H260" i="20"/>
  <c r="H249" i="20"/>
  <c r="H236" i="20"/>
  <c r="H225" i="20"/>
  <c r="H247" i="20" s="1"/>
  <c r="H223" i="20"/>
  <c r="H214" i="20"/>
  <c r="H154" i="20"/>
  <c r="H149" i="20"/>
  <c r="H144" i="20"/>
  <c r="H124" i="20"/>
  <c r="H170" i="20" s="1"/>
  <c r="H115" i="20"/>
  <c r="H108" i="20"/>
  <c r="H101" i="20"/>
  <c r="H100" i="20"/>
  <c r="H91" i="20"/>
  <c r="H87" i="20"/>
  <c r="H86" i="20"/>
  <c r="H75" i="20"/>
  <c r="H64" i="20"/>
  <c r="H53" i="20"/>
  <c r="H39" i="20"/>
  <c r="H28" i="20"/>
  <c r="H17" i="20"/>
  <c r="H14" i="20"/>
  <c r="H50" i="20" s="1"/>
  <c r="G271" i="20"/>
  <c r="G260" i="20"/>
  <c r="G249" i="20"/>
  <c r="G236" i="20"/>
  <c r="G247" i="20" s="1"/>
  <c r="G225" i="20"/>
  <c r="G223" i="20"/>
  <c r="G214" i="20"/>
  <c r="G154" i="20"/>
  <c r="G149" i="20"/>
  <c r="G144" i="20"/>
  <c r="G124" i="20"/>
  <c r="G170" i="20" s="1"/>
  <c r="G115" i="20"/>
  <c r="G108" i="20"/>
  <c r="G101" i="20"/>
  <c r="G91" i="20"/>
  <c r="G87" i="20"/>
  <c r="G100" i="20" s="1"/>
  <c r="G184" i="20" s="1"/>
  <c r="G86" i="20"/>
  <c r="G75" i="20"/>
  <c r="G64" i="20"/>
  <c r="G53" i="20"/>
  <c r="G39" i="20"/>
  <c r="G28" i="20"/>
  <c r="G17" i="20"/>
  <c r="G14" i="20"/>
  <c r="G50" i="20" s="1"/>
  <c r="G272" i="20" s="1"/>
  <c r="O390" i="34"/>
  <c r="P544" i="34"/>
  <c r="P532" i="34"/>
  <c r="P519" i="34"/>
  <c r="P508" i="34"/>
  <c r="P497" i="34"/>
  <c r="P555" i="34" s="1"/>
  <c r="P495" i="34"/>
  <c r="P490" i="34"/>
  <c r="P469" i="34"/>
  <c r="P456" i="34"/>
  <c r="P443" i="34"/>
  <c r="P432" i="34"/>
  <c r="P481" i="34" s="1"/>
  <c r="P421" i="34"/>
  <c r="P390" i="34"/>
  <c r="P380" i="34"/>
  <c r="P370" i="34"/>
  <c r="P360" i="34"/>
  <c r="P339" i="34"/>
  <c r="P416" i="34" s="1"/>
  <c r="P336" i="34"/>
  <c r="P325" i="34"/>
  <c r="P322" i="34"/>
  <c r="P311" i="34"/>
  <c r="P308" i="34"/>
  <c r="P337" i="34" s="1"/>
  <c r="P297" i="34"/>
  <c r="P296" i="34"/>
  <c r="P295" i="34"/>
  <c r="P291" i="34"/>
  <c r="P271" i="34"/>
  <c r="P260" i="34"/>
  <c r="P249" i="34"/>
  <c r="P236" i="34"/>
  <c r="P225" i="34"/>
  <c r="P247" i="34" s="1"/>
  <c r="P223" i="34"/>
  <c r="P214" i="34"/>
  <c r="P154" i="34"/>
  <c r="P149" i="34"/>
  <c r="P144" i="34"/>
  <c r="P124" i="34"/>
  <c r="P170" i="34" s="1"/>
  <c r="P115" i="34"/>
  <c r="P108" i="34"/>
  <c r="P101" i="34"/>
  <c r="P91" i="34"/>
  <c r="P100" i="34" s="1"/>
  <c r="P184" i="34" s="1"/>
  <c r="P87" i="34"/>
  <c r="P86" i="34"/>
  <c r="P75" i="34"/>
  <c r="P64" i="34"/>
  <c r="P53" i="34"/>
  <c r="P39" i="34"/>
  <c r="P28" i="34"/>
  <c r="P17" i="34"/>
  <c r="P14" i="34"/>
  <c r="P50" i="34" s="1"/>
  <c r="P272" i="34" s="1"/>
  <c r="O544" i="34"/>
  <c r="O532" i="34"/>
  <c r="O519" i="34"/>
  <c r="O508" i="34"/>
  <c r="O497" i="34"/>
  <c r="O555" i="34" s="1"/>
  <c r="O495" i="34"/>
  <c r="O490" i="34"/>
  <c r="O469" i="34"/>
  <c r="O456" i="34"/>
  <c r="O443" i="34"/>
  <c r="O432" i="34"/>
  <c r="O481" i="34" s="1"/>
  <c r="O421" i="34"/>
  <c r="O380" i="34"/>
  <c r="O370" i="34"/>
  <c r="O360" i="34"/>
  <c r="O339" i="34"/>
  <c r="O336" i="34"/>
  <c r="O325" i="34"/>
  <c r="O322" i="34"/>
  <c r="O311" i="34"/>
  <c r="O308" i="34"/>
  <c r="O337" i="34" s="1"/>
  <c r="O297" i="34"/>
  <c r="O296" i="34"/>
  <c r="O295" i="34"/>
  <c r="O291" i="34"/>
  <c r="O271" i="34"/>
  <c r="O260" i="34"/>
  <c r="O249" i="34"/>
  <c r="O236" i="34"/>
  <c r="O225" i="34"/>
  <c r="O247" i="34" s="1"/>
  <c r="O223" i="34"/>
  <c r="O214" i="34"/>
  <c r="O154" i="34"/>
  <c r="O149" i="34"/>
  <c r="O144" i="34"/>
  <c r="O124" i="34"/>
  <c r="O170" i="34" s="1"/>
  <c r="O115" i="34"/>
  <c r="O108" i="34"/>
  <c r="O101" i="34"/>
  <c r="O91" i="34"/>
  <c r="O100" i="34" s="1"/>
  <c r="O184" i="34" s="1"/>
  <c r="O87" i="34"/>
  <c r="O86" i="34"/>
  <c r="O75" i="34"/>
  <c r="O64" i="34"/>
  <c r="O53" i="34"/>
  <c r="O28" i="34"/>
  <c r="O17" i="34"/>
  <c r="O14" i="34"/>
  <c r="O50" i="34" s="1"/>
  <c r="O272" i="34" s="1"/>
  <c r="H544" i="19"/>
  <c r="H532" i="19"/>
  <c r="H519" i="19"/>
  <c r="H508" i="19"/>
  <c r="H497" i="19"/>
  <c r="H555" i="19" s="1"/>
  <c r="H495" i="19"/>
  <c r="H490" i="19"/>
  <c r="H469" i="19"/>
  <c r="H456" i="19"/>
  <c r="H443" i="19"/>
  <c r="H432" i="19"/>
  <c r="H481" i="19" s="1"/>
  <c r="H421" i="19"/>
  <c r="H380" i="19"/>
  <c r="H370" i="19"/>
  <c r="H360" i="19"/>
  <c r="H339" i="19"/>
  <c r="H416" i="19" s="1"/>
  <c r="H336" i="19"/>
  <c r="H325" i="19"/>
  <c r="H322" i="19"/>
  <c r="H311" i="19"/>
  <c r="H308" i="19"/>
  <c r="H297" i="19"/>
  <c r="H295" i="19"/>
  <c r="H296" i="19" s="1"/>
  <c r="H291" i="19"/>
  <c r="H260" i="19"/>
  <c r="H271" i="19" s="1"/>
  <c r="H249" i="19"/>
  <c r="H236" i="19"/>
  <c r="H225" i="19"/>
  <c r="H247" i="19" s="1"/>
  <c r="H223" i="19"/>
  <c r="H214" i="19"/>
  <c r="H154" i="19"/>
  <c r="H149" i="19"/>
  <c r="H144" i="19"/>
  <c r="H124" i="19"/>
  <c r="H170" i="19" s="1"/>
  <c r="H115" i="19"/>
  <c r="H108" i="19"/>
  <c r="H101" i="19"/>
  <c r="H100" i="19"/>
  <c r="H184" i="19" s="1"/>
  <c r="H91" i="19"/>
  <c r="H87" i="19"/>
  <c r="H75" i="19"/>
  <c r="H86" i="19" s="1"/>
  <c r="H64" i="19"/>
  <c r="H53" i="19"/>
  <c r="H39" i="19"/>
  <c r="H28" i="19"/>
  <c r="H17" i="19"/>
  <c r="H14" i="19"/>
  <c r="H50" i="19" s="1"/>
  <c r="H272" i="19" s="1"/>
  <c r="G544" i="19"/>
  <c r="G532" i="19"/>
  <c r="G519" i="19"/>
  <c r="G508" i="19"/>
  <c r="G497" i="19"/>
  <c r="G555" i="19" s="1"/>
  <c r="G495" i="19"/>
  <c r="G490" i="19"/>
  <c r="G469" i="19"/>
  <c r="G456" i="19"/>
  <c r="G443" i="19"/>
  <c r="G432" i="19"/>
  <c r="G481" i="19" s="1"/>
  <c r="G421" i="19"/>
  <c r="G380" i="19"/>
  <c r="G370" i="19"/>
  <c r="G360" i="19"/>
  <c r="G339" i="19"/>
  <c r="G416" i="19" s="1"/>
  <c r="G336" i="19"/>
  <c r="G325" i="19"/>
  <c r="G322" i="19"/>
  <c r="G337" i="19" s="1"/>
  <c r="G311" i="19"/>
  <c r="G308" i="19"/>
  <c r="G297" i="19"/>
  <c r="G296" i="19"/>
  <c r="G556" i="19" s="1"/>
  <c r="G295" i="19"/>
  <c r="G291" i="19"/>
  <c r="G271" i="19"/>
  <c r="G260" i="19"/>
  <c r="G249" i="19"/>
  <c r="G236" i="19"/>
  <c r="G225" i="19"/>
  <c r="G247" i="19" s="1"/>
  <c r="G223" i="19"/>
  <c r="G214" i="19"/>
  <c r="G154" i="19"/>
  <c r="G149" i="19"/>
  <c r="G144" i="19"/>
  <c r="G124" i="19"/>
  <c r="G170" i="19" s="1"/>
  <c r="G115" i="19"/>
  <c r="G108" i="19"/>
  <c r="G101" i="19"/>
  <c r="G184" i="19" s="1"/>
  <c r="G100" i="19"/>
  <c r="G91" i="19"/>
  <c r="G87" i="19"/>
  <c r="G86" i="19"/>
  <c r="G75" i="19"/>
  <c r="G64" i="19"/>
  <c r="G53" i="19"/>
  <c r="G39" i="19"/>
  <c r="G28" i="19"/>
  <c r="G17" i="19"/>
  <c r="G14" i="19"/>
  <c r="G50" i="19" s="1"/>
  <c r="P544" i="18"/>
  <c r="P532" i="18"/>
  <c r="P519" i="18"/>
  <c r="P508" i="18"/>
  <c r="P497" i="18"/>
  <c r="P555" i="18" s="1"/>
  <c r="P495" i="18"/>
  <c r="P490" i="18"/>
  <c r="P469" i="18"/>
  <c r="P456" i="18"/>
  <c r="P443" i="18"/>
  <c r="P432" i="18"/>
  <c r="P481" i="18" s="1"/>
  <c r="P421" i="18"/>
  <c r="P380" i="18"/>
  <c r="P370" i="18"/>
  <c r="P360" i="18"/>
  <c r="P339" i="18"/>
  <c r="P416" i="18" s="1"/>
  <c r="P336" i="18"/>
  <c r="P325" i="18"/>
  <c r="P322" i="18"/>
  <c r="P311" i="18"/>
  <c r="P308" i="18"/>
  <c r="P297" i="18"/>
  <c r="P295" i="18"/>
  <c r="P291" i="18"/>
  <c r="P296" i="18" s="1"/>
  <c r="P260" i="18"/>
  <c r="P249" i="18"/>
  <c r="P271" i="18" s="1"/>
  <c r="P247" i="18"/>
  <c r="P236" i="18"/>
  <c r="P225" i="18"/>
  <c r="P223" i="18"/>
  <c r="P214" i="18"/>
  <c r="P154" i="18"/>
  <c r="P149" i="18"/>
  <c r="P144" i="18"/>
  <c r="P124" i="18"/>
  <c r="P170" i="18" s="1"/>
  <c r="P115" i="18"/>
  <c r="P108" i="18"/>
  <c r="P101" i="18"/>
  <c r="P91" i="18"/>
  <c r="P87" i="18"/>
  <c r="P100" i="18" s="1"/>
  <c r="P75" i="18"/>
  <c r="P64" i="18"/>
  <c r="P53" i="18"/>
  <c r="P86" i="18" s="1"/>
  <c r="P39" i="18"/>
  <c r="P28" i="18"/>
  <c r="P17" i="18"/>
  <c r="P14" i="18"/>
  <c r="P50" i="18" s="1"/>
  <c r="O544" i="18"/>
  <c r="O532" i="18"/>
  <c r="O519" i="18"/>
  <c r="O508" i="18"/>
  <c r="O555" i="18" s="1"/>
  <c r="O497" i="18"/>
  <c r="O495" i="18"/>
  <c r="O490" i="18"/>
  <c r="O469" i="18"/>
  <c r="O456" i="18"/>
  <c r="O443" i="18"/>
  <c r="O432" i="18"/>
  <c r="O481" i="18" s="1"/>
  <c r="O421" i="18"/>
  <c r="O380" i="18"/>
  <c r="O370" i="18"/>
  <c r="O360" i="18"/>
  <c r="O339" i="18"/>
  <c r="O416" i="18" s="1"/>
  <c r="O336" i="18"/>
  <c r="O325" i="18"/>
  <c r="O322" i="18"/>
  <c r="O311" i="18"/>
  <c r="O308" i="18"/>
  <c r="O297" i="18"/>
  <c r="O295" i="18"/>
  <c r="O291" i="18"/>
  <c r="O296" i="18" s="1"/>
  <c r="O260" i="18"/>
  <c r="O249" i="18"/>
  <c r="O271" i="18" s="1"/>
  <c r="O236" i="18"/>
  <c r="O225" i="18"/>
  <c r="O247" i="18" s="1"/>
  <c r="O223" i="18"/>
  <c r="O214" i="18"/>
  <c r="O154" i="18"/>
  <c r="O149" i="18"/>
  <c r="O144" i="18"/>
  <c r="O124" i="18"/>
  <c r="O170" i="18" s="1"/>
  <c r="O115" i="18"/>
  <c r="O108" i="18"/>
  <c r="O101" i="18"/>
  <c r="O91" i="18"/>
  <c r="O87" i="18"/>
  <c r="O100" i="18" s="1"/>
  <c r="O184" i="18" s="1"/>
  <c r="O75" i="18"/>
  <c r="O64" i="18"/>
  <c r="O53" i="18"/>
  <c r="O86" i="18" s="1"/>
  <c r="O39" i="18"/>
  <c r="O28" i="18"/>
  <c r="O17" i="18"/>
  <c r="O14" i="18"/>
  <c r="O50" i="18" s="1"/>
  <c r="H555" i="17"/>
  <c r="H544" i="17"/>
  <c r="H532" i="17"/>
  <c r="H519" i="17"/>
  <c r="H508" i="17"/>
  <c r="H497" i="17"/>
  <c r="H495" i="17"/>
  <c r="H490" i="17"/>
  <c r="H469" i="17"/>
  <c r="H456" i="17"/>
  <c r="H443" i="17"/>
  <c r="H432" i="17"/>
  <c r="H481" i="17" s="1"/>
  <c r="H421" i="17"/>
  <c r="H380" i="17"/>
  <c r="H370" i="17"/>
  <c r="H360" i="17"/>
  <c r="H339" i="17"/>
  <c r="H416" i="17" s="1"/>
  <c r="H336" i="17"/>
  <c r="H325" i="17"/>
  <c r="H322" i="17"/>
  <c r="H311" i="17"/>
  <c r="H308" i="17"/>
  <c r="H297" i="17"/>
  <c r="H295" i="17"/>
  <c r="H291" i="17"/>
  <c r="H296" i="17" s="1"/>
  <c r="G544" i="17"/>
  <c r="G532" i="17"/>
  <c r="G519" i="17"/>
  <c r="G508" i="17"/>
  <c r="G497" i="17"/>
  <c r="G555" i="17" s="1"/>
  <c r="G495" i="17"/>
  <c r="G490" i="17"/>
  <c r="G469" i="17"/>
  <c r="G456" i="17"/>
  <c r="G443" i="17"/>
  <c r="G432" i="17"/>
  <c r="G481" i="17" s="1"/>
  <c r="G421" i="17"/>
  <c r="G380" i="17"/>
  <c r="G370" i="17"/>
  <c r="G360" i="17"/>
  <c r="G339" i="17"/>
  <c r="G416" i="17" s="1"/>
  <c r="G336" i="17"/>
  <c r="G325" i="17"/>
  <c r="G322" i="17"/>
  <c r="G311" i="17"/>
  <c r="G308" i="17"/>
  <c r="G297" i="17"/>
  <c r="G295" i="17"/>
  <c r="G291" i="17"/>
  <c r="G296" i="17" s="1"/>
  <c r="O311" i="16"/>
  <c r="P544" i="16"/>
  <c r="P532" i="16"/>
  <c r="P519" i="16"/>
  <c r="P508" i="16"/>
  <c r="P497" i="16"/>
  <c r="P555" i="16" s="1"/>
  <c r="P495" i="16"/>
  <c r="P490" i="16"/>
  <c r="P469" i="16"/>
  <c r="P456" i="16"/>
  <c r="P443" i="16"/>
  <c r="P432" i="16"/>
  <c r="P421" i="16"/>
  <c r="P481" i="16" s="1"/>
  <c r="P380" i="16"/>
  <c r="P370" i="16"/>
  <c r="P360" i="16"/>
  <c r="P339" i="16"/>
  <c r="P416" i="16" s="1"/>
  <c r="P336" i="16"/>
  <c r="P325" i="16"/>
  <c r="P322" i="16"/>
  <c r="P311" i="16"/>
  <c r="P308" i="16"/>
  <c r="P297" i="16"/>
  <c r="P295" i="16"/>
  <c r="P291" i="16"/>
  <c r="P296" i="16" s="1"/>
  <c r="O544" i="16"/>
  <c r="O532" i="16"/>
  <c r="O519" i="16"/>
  <c r="O508" i="16"/>
  <c r="O497" i="16"/>
  <c r="O555" i="16" s="1"/>
  <c r="O495" i="16"/>
  <c r="O490" i="16"/>
  <c r="O469" i="16"/>
  <c r="O456" i="16"/>
  <c r="O443" i="16"/>
  <c r="O432" i="16"/>
  <c r="O421" i="16"/>
  <c r="O481" i="16" s="1"/>
  <c r="O380" i="16"/>
  <c r="O370" i="16"/>
  <c r="O360" i="16"/>
  <c r="O339" i="16"/>
  <c r="O416" i="16" s="1"/>
  <c r="O336" i="16"/>
  <c r="O325" i="16"/>
  <c r="O322" i="16"/>
  <c r="O308" i="16"/>
  <c r="O297" i="16"/>
  <c r="O295" i="16"/>
  <c r="O291" i="16"/>
  <c r="O296" i="16" s="1"/>
  <c r="H544" i="26"/>
  <c r="H532" i="26"/>
  <c r="H519" i="26"/>
  <c r="H508" i="26"/>
  <c r="H497" i="26"/>
  <c r="H495" i="26"/>
  <c r="H490" i="26"/>
  <c r="H469" i="26"/>
  <c r="H456" i="26"/>
  <c r="H443" i="26"/>
  <c r="H432" i="26"/>
  <c r="H421" i="26"/>
  <c r="H380" i="26"/>
  <c r="H370" i="26"/>
  <c r="H360" i="26"/>
  <c r="H339" i="26"/>
  <c r="H336" i="26"/>
  <c r="H325" i="26"/>
  <c r="H322" i="26"/>
  <c r="H311" i="26"/>
  <c r="H308" i="26"/>
  <c r="H297" i="26"/>
  <c r="H295" i="26"/>
  <c r="H291" i="26"/>
  <c r="H296" i="26" s="1"/>
  <c r="H260" i="26"/>
  <c r="H249" i="26"/>
  <c r="H271" i="26" s="1"/>
  <c r="H236" i="26"/>
  <c r="H225" i="26"/>
  <c r="H247" i="26" s="1"/>
  <c r="H223" i="26"/>
  <c r="H214" i="26"/>
  <c r="H154" i="26"/>
  <c r="H149" i="26"/>
  <c r="H144" i="26"/>
  <c r="H124" i="26"/>
  <c r="H170" i="26" s="1"/>
  <c r="H115" i="26"/>
  <c r="H108" i="26"/>
  <c r="H101" i="26"/>
  <c r="H100" i="26"/>
  <c r="H184" i="26" s="1"/>
  <c r="H91" i="26"/>
  <c r="H87" i="26"/>
  <c r="H75" i="26"/>
  <c r="H64" i="26"/>
  <c r="H53" i="26"/>
  <c r="H86" i="26" s="1"/>
  <c r="H39" i="26"/>
  <c r="H28" i="26"/>
  <c r="H17" i="26"/>
  <c r="H14" i="26"/>
  <c r="H50" i="26" s="1"/>
  <c r="G544" i="26"/>
  <c r="G532" i="26"/>
  <c r="G519" i="26"/>
  <c r="G508" i="26"/>
  <c r="G497" i="26"/>
  <c r="G495" i="26"/>
  <c r="G490" i="26"/>
  <c r="G469" i="26"/>
  <c r="G456" i="26"/>
  <c r="G443" i="26"/>
  <c r="G432" i="26"/>
  <c r="G421" i="26"/>
  <c r="G380" i="26"/>
  <c r="G370" i="26"/>
  <c r="G360" i="26"/>
  <c r="G339" i="26"/>
  <c r="G336" i="26"/>
  <c r="G325" i="26"/>
  <c r="G322" i="26"/>
  <c r="G311" i="26"/>
  <c r="G308" i="26"/>
  <c r="G297" i="26"/>
  <c r="G295" i="26"/>
  <c r="G291" i="26"/>
  <c r="G296" i="26" s="1"/>
  <c r="G260" i="26"/>
  <c r="G249" i="26"/>
  <c r="G271" i="26" s="1"/>
  <c r="G236" i="26"/>
  <c r="G225" i="26"/>
  <c r="G247" i="26" s="1"/>
  <c r="G223" i="26"/>
  <c r="G214" i="26"/>
  <c r="G154" i="26"/>
  <c r="G149" i="26"/>
  <c r="G144" i="26"/>
  <c r="G124" i="26"/>
  <c r="G170" i="26" s="1"/>
  <c r="G115" i="26"/>
  <c r="G108" i="26"/>
  <c r="G101" i="26"/>
  <c r="G91" i="26"/>
  <c r="G87" i="26"/>
  <c r="G100" i="26" s="1"/>
  <c r="G184" i="26" s="1"/>
  <c r="G75" i="26"/>
  <c r="G64" i="26"/>
  <c r="G53" i="26"/>
  <c r="G86" i="26" s="1"/>
  <c r="G39" i="26"/>
  <c r="G28" i="26"/>
  <c r="G17" i="26"/>
  <c r="G14" i="26"/>
  <c r="G50" i="26" s="1"/>
  <c r="H544" i="21"/>
  <c r="H532" i="21"/>
  <c r="H519" i="21"/>
  <c r="H508" i="21"/>
  <c r="H497" i="21"/>
  <c r="H555" i="21" s="1"/>
  <c r="H495" i="21"/>
  <c r="H490" i="21"/>
  <c r="H469" i="21"/>
  <c r="H456" i="21"/>
  <c r="H443" i="21"/>
  <c r="H432" i="21"/>
  <c r="H481" i="21" s="1"/>
  <c r="H421" i="21"/>
  <c r="H380" i="21"/>
  <c r="H370" i="21"/>
  <c r="H360" i="21"/>
  <c r="H339" i="21"/>
  <c r="H416" i="21" s="1"/>
  <c r="H336" i="21"/>
  <c r="H325" i="21"/>
  <c r="H322" i="21"/>
  <c r="H311" i="21"/>
  <c r="H308" i="21"/>
  <c r="H298" i="21"/>
  <c r="H297" i="21" s="1"/>
  <c r="H295" i="21"/>
  <c r="H291" i="21"/>
  <c r="H260" i="21"/>
  <c r="H249" i="21"/>
  <c r="H271" i="21" s="1"/>
  <c r="H236" i="21"/>
  <c r="H225" i="21"/>
  <c r="H247" i="21" s="1"/>
  <c r="H223" i="21"/>
  <c r="H214" i="21"/>
  <c r="H154" i="21"/>
  <c r="H149" i="21"/>
  <c r="H144" i="21"/>
  <c r="H124" i="21"/>
  <c r="H170" i="21" s="1"/>
  <c r="H115" i="21"/>
  <c r="H108" i="21"/>
  <c r="H101" i="21"/>
  <c r="H91" i="21"/>
  <c r="H100" i="21" s="1"/>
  <c r="H184" i="21" s="1"/>
  <c r="H87" i="21"/>
  <c r="H75" i="21"/>
  <c r="H64" i="21"/>
  <c r="H86" i="21" s="1"/>
  <c r="H53" i="21"/>
  <c r="H39" i="21"/>
  <c r="H28" i="21"/>
  <c r="H17" i="21"/>
  <c r="H14" i="21"/>
  <c r="H50" i="21" s="1"/>
  <c r="H272" i="21" s="1"/>
  <c r="G544" i="21"/>
  <c r="G532" i="21"/>
  <c r="G519" i="21"/>
  <c r="G508" i="21"/>
  <c r="G497" i="21"/>
  <c r="G555" i="21" s="1"/>
  <c r="G495" i="21"/>
  <c r="G490" i="21"/>
  <c r="G469" i="21"/>
  <c r="G456" i="21"/>
  <c r="G443" i="21"/>
  <c r="G432" i="21"/>
  <c r="G481" i="21" s="1"/>
  <c r="G421" i="21"/>
  <c r="G380" i="21"/>
  <c r="G370" i="21"/>
  <c r="G360" i="21"/>
  <c r="G339" i="21"/>
  <c r="G416" i="21" s="1"/>
  <c r="G336" i="21"/>
  <c r="G325" i="21"/>
  <c r="G322" i="21"/>
  <c r="G311" i="21"/>
  <c r="G308" i="21"/>
  <c r="G298" i="21"/>
  <c r="G297" i="21" s="1"/>
  <c r="G295" i="21"/>
  <c r="G291" i="21"/>
  <c r="G260" i="21"/>
  <c r="G249" i="21"/>
  <c r="G271" i="21" s="1"/>
  <c r="G236" i="21"/>
  <c r="G225" i="21"/>
  <c r="G247" i="21" s="1"/>
  <c r="G223" i="21"/>
  <c r="G214" i="21"/>
  <c r="G154" i="21"/>
  <c r="G149" i="21"/>
  <c r="G144" i="21"/>
  <c r="G124" i="21"/>
  <c r="G170" i="21" s="1"/>
  <c r="G115" i="21"/>
  <c r="G108" i="21"/>
  <c r="G101" i="21"/>
  <c r="G91" i="21"/>
  <c r="G100" i="21" s="1"/>
  <c r="G184" i="21" s="1"/>
  <c r="G87" i="21"/>
  <c r="G75" i="21"/>
  <c r="G64" i="21"/>
  <c r="G86" i="21" s="1"/>
  <c r="G53" i="21"/>
  <c r="G39" i="21"/>
  <c r="G28" i="21"/>
  <c r="G17" i="21"/>
  <c r="G14" i="21"/>
  <c r="G50" i="21" s="1"/>
  <c r="P544" i="15"/>
  <c r="P532" i="15"/>
  <c r="P519" i="15"/>
  <c r="P508" i="15"/>
  <c r="P497" i="15"/>
  <c r="P555" i="15" s="1"/>
  <c r="P495" i="15"/>
  <c r="P490" i="15"/>
  <c r="P469" i="15"/>
  <c r="P456" i="15"/>
  <c r="P443" i="15"/>
  <c r="P432" i="15"/>
  <c r="P481" i="15" s="1"/>
  <c r="P421" i="15"/>
  <c r="P380" i="15"/>
  <c r="P370" i="15"/>
  <c r="P360" i="15"/>
  <c r="P339" i="15"/>
  <c r="P416" i="15" s="1"/>
  <c r="P336" i="15"/>
  <c r="P325" i="15"/>
  <c r="P322" i="15"/>
  <c r="P311" i="15"/>
  <c r="P308" i="15"/>
  <c r="P337" i="15" s="1"/>
  <c r="P297" i="15"/>
  <c r="P295" i="15"/>
  <c r="P291" i="15"/>
  <c r="P296" i="15" s="1"/>
  <c r="P260" i="15"/>
  <c r="P249" i="15"/>
  <c r="P271" i="15" s="1"/>
  <c r="P247" i="15"/>
  <c r="P236" i="15"/>
  <c r="P225" i="15"/>
  <c r="P223" i="15"/>
  <c r="P214" i="15"/>
  <c r="P154" i="15"/>
  <c r="P149" i="15"/>
  <c r="P144" i="15"/>
  <c r="P124" i="15"/>
  <c r="P170" i="15" s="1"/>
  <c r="P115" i="15"/>
  <c r="P108" i="15"/>
  <c r="P101" i="15"/>
  <c r="P91" i="15"/>
  <c r="P87" i="15"/>
  <c r="P100" i="15" s="1"/>
  <c r="P75" i="15"/>
  <c r="P64" i="15"/>
  <c r="P53" i="15"/>
  <c r="P86" i="15" s="1"/>
  <c r="P39" i="15"/>
  <c r="P28" i="15"/>
  <c r="P17" i="15"/>
  <c r="P14" i="15"/>
  <c r="P50" i="15" s="1"/>
  <c r="O544" i="15"/>
  <c r="O532" i="15"/>
  <c r="O519" i="15"/>
  <c r="O508" i="15"/>
  <c r="O497" i="15"/>
  <c r="O555" i="15" s="1"/>
  <c r="O495" i="15"/>
  <c r="O490" i="15"/>
  <c r="O469" i="15"/>
  <c r="O456" i="15"/>
  <c r="O443" i="15"/>
  <c r="O432" i="15"/>
  <c r="O421" i="15"/>
  <c r="O481" i="15" s="1"/>
  <c r="O380" i="15"/>
  <c r="O370" i="15"/>
  <c r="O360" i="15"/>
  <c r="O339" i="15"/>
  <c r="O416" i="15" s="1"/>
  <c r="O336" i="15"/>
  <c r="O325" i="15"/>
  <c r="O322" i="15"/>
  <c r="O311" i="15"/>
  <c r="O337" i="15" s="1"/>
  <c r="O308" i="15"/>
  <c r="O297" i="15"/>
  <c r="O295" i="15"/>
  <c r="O296" i="15" s="1"/>
  <c r="O291" i="15"/>
  <c r="O260" i="15"/>
  <c r="O271" i="15" s="1"/>
  <c r="O249" i="15"/>
  <c r="O236" i="15"/>
  <c r="O225" i="15"/>
  <c r="O247" i="15" s="1"/>
  <c r="O223" i="15"/>
  <c r="O214" i="15"/>
  <c r="O154" i="15"/>
  <c r="O149" i="15"/>
  <c r="O144" i="15"/>
  <c r="O124" i="15"/>
  <c r="O170" i="15" s="1"/>
  <c r="O115" i="15"/>
  <c r="O108" i="15"/>
  <c r="O101" i="15"/>
  <c r="O91" i="15"/>
  <c r="O100" i="15" s="1"/>
  <c r="O184" i="15" s="1"/>
  <c r="O87" i="15"/>
  <c r="O75" i="15"/>
  <c r="O64" i="15"/>
  <c r="O53" i="15"/>
  <c r="O86" i="15" s="1"/>
  <c r="O39" i="15"/>
  <c r="O28" i="15"/>
  <c r="O17" i="15"/>
  <c r="O14" i="15"/>
  <c r="O50" i="15" s="1"/>
  <c r="O272" i="15" s="1"/>
  <c r="H544" i="14"/>
  <c r="H532" i="14"/>
  <c r="H519" i="14"/>
  <c r="H508" i="14"/>
  <c r="H497" i="14"/>
  <c r="H495" i="14"/>
  <c r="H490" i="14"/>
  <c r="H469" i="14"/>
  <c r="H456" i="14"/>
  <c r="H443" i="14"/>
  <c r="H432" i="14"/>
  <c r="H421" i="14"/>
  <c r="H380" i="14"/>
  <c r="H370" i="14"/>
  <c r="H360" i="14"/>
  <c r="H339" i="14"/>
  <c r="H336" i="14"/>
  <c r="H325" i="14"/>
  <c r="H322" i="14"/>
  <c r="H311" i="14"/>
  <c r="H308" i="14"/>
  <c r="H297" i="14"/>
  <c r="H295" i="14"/>
  <c r="H291" i="14"/>
  <c r="H296" i="14" s="1"/>
  <c r="G544" i="14"/>
  <c r="G532" i="14"/>
  <c r="G519" i="14"/>
  <c r="G508" i="14"/>
  <c r="G497" i="14"/>
  <c r="G495" i="14"/>
  <c r="G490" i="14"/>
  <c r="G469" i="14"/>
  <c r="G456" i="14"/>
  <c r="G443" i="14"/>
  <c r="G432" i="14"/>
  <c r="G421" i="14"/>
  <c r="G380" i="14"/>
  <c r="G370" i="14"/>
  <c r="G360" i="14"/>
  <c r="G339" i="14"/>
  <c r="G336" i="14"/>
  <c r="G325" i="14"/>
  <c r="G322" i="14"/>
  <c r="G311" i="14"/>
  <c r="G308" i="14"/>
  <c r="G297" i="14"/>
  <c r="G295" i="14"/>
  <c r="G296" i="14" s="1"/>
  <c r="G291" i="14"/>
  <c r="G39" i="13"/>
  <c r="H544" i="13"/>
  <c r="H532" i="13"/>
  <c r="H519" i="13"/>
  <c r="H508" i="13"/>
  <c r="H497" i="13"/>
  <c r="H495" i="13"/>
  <c r="H490" i="13"/>
  <c r="H469" i="13"/>
  <c r="H456" i="13"/>
  <c r="H443" i="13"/>
  <c r="H432" i="13"/>
  <c r="H421" i="13"/>
  <c r="H380" i="13"/>
  <c r="H370" i="13"/>
  <c r="H360" i="13"/>
  <c r="H339" i="13"/>
  <c r="H336" i="13"/>
  <c r="H325" i="13"/>
  <c r="H322" i="13"/>
  <c r="H311" i="13"/>
  <c r="H308" i="13"/>
  <c r="H297" i="13"/>
  <c r="H295" i="13"/>
  <c r="H291" i="13"/>
  <c r="G544" i="13"/>
  <c r="G532" i="13"/>
  <c r="G519" i="13"/>
  <c r="G508" i="13"/>
  <c r="G497" i="13"/>
  <c r="G495" i="13"/>
  <c r="G490" i="13"/>
  <c r="G469" i="13"/>
  <c r="G456" i="13"/>
  <c r="G443" i="13"/>
  <c r="G432" i="13"/>
  <c r="G421" i="13"/>
  <c r="G380" i="13"/>
  <c r="G370" i="13"/>
  <c r="G360" i="13"/>
  <c r="G339" i="13"/>
  <c r="G336" i="13"/>
  <c r="G325" i="13"/>
  <c r="G322" i="13"/>
  <c r="G311" i="13"/>
  <c r="G308" i="13"/>
  <c r="G297" i="13"/>
  <c r="G295" i="13"/>
  <c r="G291" i="13"/>
  <c r="H271" i="13"/>
  <c r="H260" i="13"/>
  <c r="H249" i="13"/>
  <c r="H236" i="13"/>
  <c r="H247" i="13" s="1"/>
  <c r="H225" i="13"/>
  <c r="H223" i="13"/>
  <c r="H214" i="13"/>
  <c r="H154" i="13"/>
  <c r="H149" i="13"/>
  <c r="H144" i="13"/>
  <c r="H124" i="13"/>
  <c r="H115" i="13"/>
  <c r="H108" i="13"/>
  <c r="H101" i="13"/>
  <c r="H91" i="13"/>
  <c r="H87" i="13"/>
  <c r="H100" i="13" s="1"/>
  <c r="H75" i="13"/>
  <c r="H64" i="13"/>
  <c r="H53" i="13"/>
  <c r="H86" i="13" s="1"/>
  <c r="H39" i="13"/>
  <c r="H50" i="13" s="1"/>
  <c r="G260" i="13"/>
  <c r="G271" i="13" s="1"/>
  <c r="G249" i="13"/>
  <c r="G236" i="13"/>
  <c r="G225" i="13"/>
  <c r="G247" i="13" s="1"/>
  <c r="G223" i="13"/>
  <c r="G214" i="13"/>
  <c r="G154" i="13"/>
  <c r="G149" i="13"/>
  <c r="G144" i="13"/>
  <c r="G124" i="13"/>
  <c r="G115" i="13"/>
  <c r="G108" i="13"/>
  <c r="G101" i="13"/>
  <c r="G91" i="13"/>
  <c r="G100" i="13" s="1"/>
  <c r="G87" i="13"/>
  <c r="G75" i="13"/>
  <c r="G64" i="13"/>
  <c r="G53" i="13"/>
  <c r="G50" i="13"/>
  <c r="P544" i="7"/>
  <c r="P532" i="7"/>
  <c r="P519" i="7"/>
  <c r="P508" i="7"/>
  <c r="P555" i="7" s="1"/>
  <c r="P497" i="7"/>
  <c r="P495" i="7"/>
  <c r="P490" i="7"/>
  <c r="P469" i="7"/>
  <c r="P456" i="7"/>
  <c r="P443" i="7"/>
  <c r="P432" i="7"/>
  <c r="P481" i="7" s="1"/>
  <c r="P421" i="7"/>
  <c r="P380" i="7"/>
  <c r="P370" i="7"/>
  <c r="P360" i="7"/>
  <c r="P339" i="7"/>
  <c r="P416" i="7" s="1"/>
  <c r="P336" i="7"/>
  <c r="P325" i="7"/>
  <c r="P322" i="7"/>
  <c r="P311" i="7"/>
  <c r="P308" i="7"/>
  <c r="P297" i="7"/>
  <c r="P295" i="7"/>
  <c r="P291" i="7"/>
  <c r="P296" i="7" s="1"/>
  <c r="P260" i="7"/>
  <c r="P249" i="7"/>
  <c r="P271" i="7" s="1"/>
  <c r="P236" i="7"/>
  <c r="P225" i="7"/>
  <c r="P223" i="7"/>
  <c r="P214" i="7"/>
  <c r="P154" i="7"/>
  <c r="P149" i="7"/>
  <c r="P144" i="7"/>
  <c r="P124" i="7"/>
  <c r="P115" i="7"/>
  <c r="P108" i="7"/>
  <c r="P101" i="7"/>
  <c r="P91" i="7"/>
  <c r="P87" i="7"/>
  <c r="P75" i="7"/>
  <c r="P64" i="7"/>
  <c r="P53" i="7"/>
  <c r="P39" i="7"/>
  <c r="P28" i="7"/>
  <c r="P17" i="7"/>
  <c r="P14" i="7"/>
  <c r="P50" i="7" s="1"/>
  <c r="O544" i="7"/>
  <c r="O532" i="7"/>
  <c r="O519" i="7"/>
  <c r="O508" i="7"/>
  <c r="O497" i="7"/>
  <c r="O555" i="7" s="1"/>
  <c r="O495" i="7"/>
  <c r="O490" i="7"/>
  <c r="O469" i="7"/>
  <c r="O456" i="7"/>
  <c r="O443" i="7"/>
  <c r="O432" i="7"/>
  <c r="O421" i="7"/>
  <c r="O481" i="7" s="1"/>
  <c r="O380" i="7"/>
  <c r="O370" i="7"/>
  <c r="O360" i="7"/>
  <c r="O339" i="7"/>
  <c r="O416" i="7" s="1"/>
  <c r="O336" i="7"/>
  <c r="O325" i="7"/>
  <c r="O322" i="7"/>
  <c r="O311" i="7"/>
  <c r="O308" i="7"/>
  <c r="O297" i="7"/>
  <c r="O295" i="7"/>
  <c r="O291" i="7"/>
  <c r="O296" i="7" s="1"/>
  <c r="O260" i="7"/>
  <c r="O249" i="7"/>
  <c r="O271" i="7" s="1"/>
  <c r="O236" i="7"/>
  <c r="O225" i="7"/>
  <c r="O223" i="7"/>
  <c r="O214" i="7"/>
  <c r="O154" i="7"/>
  <c r="O149" i="7"/>
  <c r="O144" i="7"/>
  <c r="O124" i="7"/>
  <c r="O115" i="7"/>
  <c r="O108" i="7"/>
  <c r="O101" i="7"/>
  <c r="O91" i="7"/>
  <c r="O87" i="7"/>
  <c r="O75" i="7"/>
  <c r="O64" i="7"/>
  <c r="O53" i="7"/>
  <c r="O39" i="7"/>
  <c r="O28" i="7"/>
  <c r="O17" i="7"/>
  <c r="O14" i="7"/>
  <c r="H544" i="12"/>
  <c r="H532" i="12"/>
  <c r="H519" i="12"/>
  <c r="H508" i="12"/>
  <c r="H497" i="12"/>
  <c r="H495" i="12"/>
  <c r="H490" i="12"/>
  <c r="H469" i="12"/>
  <c r="H456" i="12"/>
  <c r="H443" i="12"/>
  <c r="H432" i="12"/>
  <c r="H421" i="12"/>
  <c r="H380" i="12"/>
  <c r="H370" i="12"/>
  <c r="H360" i="12"/>
  <c r="H339" i="12"/>
  <c r="H336" i="12"/>
  <c r="H325" i="12"/>
  <c r="H322" i="12"/>
  <c r="H311" i="12"/>
  <c r="H308" i="12"/>
  <c r="H297" i="12"/>
  <c r="H295" i="12"/>
  <c r="H291" i="12"/>
  <c r="H260" i="12"/>
  <c r="H249" i="12"/>
  <c r="H271" i="12" s="1"/>
  <c r="H236" i="12"/>
  <c r="H225" i="12"/>
  <c r="H247" i="12" s="1"/>
  <c r="H223" i="12"/>
  <c r="H214" i="12"/>
  <c r="H154" i="12"/>
  <c r="H149" i="12"/>
  <c r="H144" i="12"/>
  <c r="H124" i="12"/>
  <c r="H115" i="12"/>
  <c r="H108" i="12"/>
  <c r="H101" i="12"/>
  <c r="H91" i="12"/>
  <c r="H87" i="12"/>
  <c r="H75" i="12"/>
  <c r="H64" i="12"/>
  <c r="H53" i="12"/>
  <c r="H39" i="12"/>
  <c r="H28" i="12"/>
  <c r="H17" i="12"/>
  <c r="H14" i="12"/>
  <c r="H50" i="12" s="1"/>
  <c r="G544" i="12"/>
  <c r="G532" i="12"/>
  <c r="G519" i="12"/>
  <c r="G508" i="12"/>
  <c r="G497" i="12"/>
  <c r="G495" i="12"/>
  <c r="G490" i="12"/>
  <c r="G469" i="12"/>
  <c r="G456" i="12"/>
  <c r="G443" i="12"/>
  <c r="G432" i="12"/>
  <c r="G421" i="12"/>
  <c r="G380" i="12"/>
  <c r="G370" i="12"/>
  <c r="G360" i="12"/>
  <c r="G339" i="12"/>
  <c r="G336" i="12"/>
  <c r="G325" i="12"/>
  <c r="G322" i="12"/>
  <c r="G311" i="12"/>
  <c r="G308" i="12"/>
  <c r="G297" i="12"/>
  <c r="G295" i="12"/>
  <c r="G291" i="12"/>
  <c r="G296" i="12" s="1"/>
  <c r="G260" i="12"/>
  <c r="G249" i="12"/>
  <c r="G236" i="12"/>
  <c r="G225" i="12"/>
  <c r="G247" i="12" s="1"/>
  <c r="G223" i="12"/>
  <c r="G214" i="12"/>
  <c r="G154" i="12"/>
  <c r="G149" i="12"/>
  <c r="G144" i="12"/>
  <c r="G124" i="12"/>
  <c r="G115" i="12"/>
  <c r="G108" i="12"/>
  <c r="G101" i="12"/>
  <c r="G91" i="12"/>
  <c r="G87" i="12"/>
  <c r="G75" i="12"/>
  <c r="G64" i="12"/>
  <c r="G53" i="12"/>
  <c r="G39" i="12"/>
  <c r="G28" i="12"/>
  <c r="G17" i="12"/>
  <c r="G14" i="12"/>
  <c r="G50" i="12" s="1"/>
  <c r="P540" i="27"/>
  <c r="P528" i="27"/>
  <c r="P515" i="27"/>
  <c r="P504" i="27"/>
  <c r="P493" i="27"/>
  <c r="P551" i="27" s="1"/>
  <c r="P491" i="27"/>
  <c r="P486" i="27"/>
  <c r="P465" i="27"/>
  <c r="P452" i="27"/>
  <c r="P439" i="27"/>
  <c r="P428" i="27"/>
  <c r="P417" i="27"/>
  <c r="P477" i="27" s="1"/>
  <c r="P376" i="27"/>
  <c r="P366" i="27"/>
  <c r="P356" i="27"/>
  <c r="P335" i="27"/>
  <c r="P412" i="27" s="1"/>
  <c r="P332" i="27"/>
  <c r="P321" i="27"/>
  <c r="P318" i="27"/>
  <c r="P311" i="27"/>
  <c r="P308" i="27"/>
  <c r="P333" i="27" s="1"/>
  <c r="P297" i="27"/>
  <c r="P295" i="27"/>
  <c r="P291" i="27"/>
  <c r="P296" i="27" s="1"/>
  <c r="P260" i="27"/>
  <c r="P249" i="27"/>
  <c r="P271" i="27" s="1"/>
  <c r="P247" i="27"/>
  <c r="P236" i="27"/>
  <c r="P225" i="27"/>
  <c r="P223" i="27"/>
  <c r="P214" i="27"/>
  <c r="P154" i="27"/>
  <c r="P149" i="27"/>
  <c r="P144" i="27"/>
  <c r="P124" i="27"/>
  <c r="P170" i="27" s="1"/>
  <c r="P115" i="27"/>
  <c r="P108" i="27"/>
  <c r="P101" i="27"/>
  <c r="P91" i="27"/>
  <c r="P87" i="27"/>
  <c r="P100" i="27" s="1"/>
  <c r="P75" i="27"/>
  <c r="P64" i="27"/>
  <c r="P53" i="27"/>
  <c r="P86" i="27" s="1"/>
  <c r="P39" i="27"/>
  <c r="P28" i="27"/>
  <c r="P17" i="27"/>
  <c r="P14" i="27"/>
  <c r="P50" i="27" s="1"/>
  <c r="O540" i="27"/>
  <c r="O528" i="27"/>
  <c r="O515" i="27"/>
  <c r="O504" i="27"/>
  <c r="O493" i="27"/>
  <c r="O551" i="27" s="1"/>
  <c r="O491" i="27"/>
  <c r="O486" i="27"/>
  <c r="O465" i="27"/>
  <c r="O452" i="27"/>
  <c r="O439" i="27"/>
  <c r="O428" i="27"/>
  <c r="O477" i="27" s="1"/>
  <c r="O417" i="27"/>
  <c r="O376" i="27"/>
  <c r="O366" i="27"/>
  <c r="O356" i="27"/>
  <c r="O335" i="27"/>
  <c r="O412" i="27" s="1"/>
  <c r="O332" i="27"/>
  <c r="O321" i="27"/>
  <c r="O318" i="27"/>
  <c r="O311" i="27"/>
  <c r="O308" i="27"/>
  <c r="O297" i="27"/>
  <c r="O295" i="27"/>
  <c r="O291" i="27"/>
  <c r="O296" i="27" s="1"/>
  <c r="O260" i="27"/>
  <c r="O249" i="27"/>
  <c r="O271" i="27" s="1"/>
  <c r="O247" i="27"/>
  <c r="O236" i="27"/>
  <c r="O225" i="27"/>
  <c r="O223" i="27"/>
  <c r="O214" i="27"/>
  <c r="O154" i="27"/>
  <c r="O149" i="27"/>
  <c r="O144" i="27"/>
  <c r="O124" i="27"/>
  <c r="O170" i="27" s="1"/>
  <c r="O115" i="27"/>
  <c r="O108" i="27"/>
  <c r="O101" i="27"/>
  <c r="O91" i="27"/>
  <c r="O87" i="27"/>
  <c r="O100" i="27" s="1"/>
  <c r="O75" i="27"/>
  <c r="O64" i="27"/>
  <c r="O53" i="27"/>
  <c r="O86" i="27" s="1"/>
  <c r="O39" i="27"/>
  <c r="O28" i="27"/>
  <c r="O17" i="27"/>
  <c r="O14" i="27"/>
  <c r="O50" i="27" s="1"/>
  <c r="H544" i="11"/>
  <c r="H532" i="11"/>
  <c r="H519" i="11"/>
  <c r="H508" i="11"/>
  <c r="H497" i="11"/>
  <c r="H555" i="11" s="1"/>
  <c r="H495" i="11"/>
  <c r="H490" i="11"/>
  <c r="H469" i="11"/>
  <c r="H456" i="11"/>
  <c r="H443" i="11"/>
  <c r="H432" i="11"/>
  <c r="H421" i="11"/>
  <c r="H481" i="11" s="1"/>
  <c r="H380" i="11"/>
  <c r="H370" i="11"/>
  <c r="H360" i="11"/>
  <c r="H339" i="11"/>
  <c r="H416" i="11" s="1"/>
  <c r="H336" i="11"/>
  <c r="H325" i="11"/>
  <c r="H322" i="11"/>
  <c r="H311" i="11"/>
  <c r="H308" i="11"/>
  <c r="H297" i="11"/>
  <c r="H295" i="11"/>
  <c r="H291" i="11"/>
  <c r="H296" i="11" s="1"/>
  <c r="H260" i="11"/>
  <c r="H249" i="11"/>
  <c r="H271" i="11" s="1"/>
  <c r="H247" i="11"/>
  <c r="H236" i="11"/>
  <c r="H225" i="11"/>
  <c r="H223" i="11"/>
  <c r="H214" i="11"/>
  <c r="H154" i="11"/>
  <c r="H149" i="11"/>
  <c r="H144" i="11"/>
  <c r="H124" i="11"/>
  <c r="H170" i="11" s="1"/>
  <c r="H115" i="11"/>
  <c r="H108" i="11"/>
  <c r="H101" i="11"/>
  <c r="H91" i="11"/>
  <c r="H87" i="11"/>
  <c r="H100" i="11" s="1"/>
  <c r="H75" i="11"/>
  <c r="H64" i="11"/>
  <c r="H53" i="11"/>
  <c r="H86" i="11" s="1"/>
  <c r="H39" i="11"/>
  <c r="H28" i="11"/>
  <c r="H17" i="11"/>
  <c r="H14" i="11"/>
  <c r="H50" i="11" s="1"/>
  <c r="G544" i="11"/>
  <c r="G532" i="11"/>
  <c r="G519" i="11"/>
  <c r="G508" i="11"/>
  <c r="G497" i="11"/>
  <c r="G555" i="11" s="1"/>
  <c r="G495" i="11"/>
  <c r="G490" i="11"/>
  <c r="G469" i="11"/>
  <c r="G456" i="11"/>
  <c r="G443" i="11"/>
  <c r="G432" i="11"/>
  <c r="G481" i="11" s="1"/>
  <c r="G421" i="11"/>
  <c r="G380" i="11"/>
  <c r="G370" i="11"/>
  <c r="G360" i="11"/>
  <c r="G339" i="11"/>
  <c r="G416" i="11" s="1"/>
  <c r="G336" i="11"/>
  <c r="G325" i="11"/>
  <c r="G322" i="11"/>
  <c r="G311" i="11"/>
  <c r="G308" i="11"/>
  <c r="G297" i="11"/>
  <c r="G295" i="11"/>
  <c r="G291" i="11"/>
  <c r="G296" i="11" s="1"/>
  <c r="G260" i="11"/>
  <c r="G249" i="11"/>
  <c r="G271" i="11" s="1"/>
  <c r="G247" i="11"/>
  <c r="G236" i="11"/>
  <c r="G225" i="11"/>
  <c r="G223" i="11"/>
  <c r="G214" i="11"/>
  <c r="G154" i="11"/>
  <c r="G149" i="11"/>
  <c r="G144" i="11"/>
  <c r="G124" i="11"/>
  <c r="G170" i="11" s="1"/>
  <c r="G115" i="11"/>
  <c r="G108" i="11"/>
  <c r="G101" i="11"/>
  <c r="G91" i="11"/>
  <c r="G87" i="11"/>
  <c r="G100" i="11" s="1"/>
  <c r="G75" i="11"/>
  <c r="G64" i="11"/>
  <c r="G53" i="11"/>
  <c r="G86" i="11" s="1"/>
  <c r="G39" i="11"/>
  <c r="G28" i="11"/>
  <c r="G17" i="11"/>
  <c r="G14" i="11"/>
  <c r="G50" i="11" s="1"/>
  <c r="P544" i="10"/>
  <c r="P532" i="10"/>
  <c r="P519" i="10"/>
  <c r="P508" i="10"/>
  <c r="P497" i="10"/>
  <c r="P555" i="10" s="1"/>
  <c r="P495" i="10"/>
  <c r="P490" i="10"/>
  <c r="P469" i="10"/>
  <c r="P456" i="10"/>
  <c r="P443" i="10"/>
  <c r="P432" i="10"/>
  <c r="P421" i="10"/>
  <c r="P481" i="10" s="1"/>
  <c r="P380" i="10"/>
  <c r="P370" i="10"/>
  <c r="P360" i="10"/>
  <c r="P339" i="10"/>
  <c r="P416" i="10" s="1"/>
  <c r="P336" i="10"/>
  <c r="P325" i="10"/>
  <c r="P322" i="10"/>
  <c r="P311" i="10"/>
  <c r="P308" i="10"/>
  <c r="P297" i="10"/>
  <c r="P295" i="10"/>
  <c r="P291" i="10"/>
  <c r="P296" i="10" s="1"/>
  <c r="P260" i="10"/>
  <c r="P249" i="10"/>
  <c r="P271" i="10" s="1"/>
  <c r="P247" i="10"/>
  <c r="P236" i="10"/>
  <c r="P225" i="10"/>
  <c r="P223" i="10"/>
  <c r="P214" i="10"/>
  <c r="P154" i="10"/>
  <c r="P149" i="10"/>
  <c r="P144" i="10"/>
  <c r="P124" i="10"/>
  <c r="P170" i="10" s="1"/>
  <c r="P115" i="10"/>
  <c r="P108" i="10"/>
  <c r="P101" i="10"/>
  <c r="P91" i="10"/>
  <c r="P87" i="10"/>
  <c r="P100" i="10" s="1"/>
  <c r="P75" i="10"/>
  <c r="P64" i="10"/>
  <c r="P53" i="10"/>
  <c r="P86" i="10" s="1"/>
  <c r="P39" i="10"/>
  <c r="P28" i="10"/>
  <c r="P17" i="10"/>
  <c r="P14" i="10"/>
  <c r="P50" i="10" s="1"/>
  <c r="O544" i="10"/>
  <c r="O532" i="10"/>
  <c r="O519" i="10"/>
  <c r="O508" i="10"/>
  <c r="O497" i="10"/>
  <c r="O555" i="10" s="1"/>
  <c r="O495" i="10"/>
  <c r="O490" i="10"/>
  <c r="O469" i="10"/>
  <c r="O456" i="10"/>
  <c r="O443" i="10"/>
  <c r="O432" i="10"/>
  <c r="O421" i="10"/>
  <c r="O481" i="10" s="1"/>
  <c r="O380" i="10"/>
  <c r="O370" i="10"/>
  <c r="O360" i="10"/>
  <c r="O339" i="10"/>
  <c r="O416" i="10" s="1"/>
  <c r="O336" i="10"/>
  <c r="O325" i="10"/>
  <c r="O322" i="10"/>
  <c r="O311" i="10"/>
  <c r="O308" i="10"/>
  <c r="O297" i="10"/>
  <c r="O295" i="10"/>
  <c r="O291" i="10"/>
  <c r="O296" i="10" s="1"/>
  <c r="O260" i="10"/>
  <c r="O249" i="10"/>
  <c r="O271" i="10" s="1"/>
  <c r="O247" i="10"/>
  <c r="O236" i="10"/>
  <c r="O225" i="10"/>
  <c r="O223" i="10"/>
  <c r="O214" i="10"/>
  <c r="O154" i="10"/>
  <c r="O149" i="10"/>
  <c r="O144" i="10"/>
  <c r="O124" i="10"/>
  <c r="O170" i="10" s="1"/>
  <c r="O115" i="10"/>
  <c r="O108" i="10"/>
  <c r="O101" i="10"/>
  <c r="O91" i="10"/>
  <c r="O87" i="10"/>
  <c r="O100" i="10" s="1"/>
  <c r="O75" i="10"/>
  <c r="O64" i="10"/>
  <c r="O53" i="10"/>
  <c r="O86" i="10" s="1"/>
  <c r="O39" i="10"/>
  <c r="O28" i="10"/>
  <c r="O17" i="10"/>
  <c r="O14" i="10"/>
  <c r="O50" i="10" s="1"/>
  <c r="H544" i="25"/>
  <c r="H532" i="25"/>
  <c r="H519" i="25"/>
  <c r="H508" i="25"/>
  <c r="H497" i="25"/>
  <c r="H495" i="25"/>
  <c r="H490" i="25"/>
  <c r="H469" i="25"/>
  <c r="H456" i="25"/>
  <c r="H443" i="25"/>
  <c r="H432" i="25"/>
  <c r="H421" i="25"/>
  <c r="H380" i="25"/>
  <c r="H370" i="25"/>
  <c r="H360" i="25"/>
  <c r="H339" i="25"/>
  <c r="H416" i="25" s="1"/>
  <c r="H336" i="25"/>
  <c r="H325" i="25"/>
  <c r="H322" i="25"/>
  <c r="H311" i="25"/>
  <c r="H308" i="25"/>
  <c r="H297" i="25"/>
  <c r="H295" i="25"/>
  <c r="H291" i="25"/>
  <c r="H296" i="25" s="1"/>
  <c r="G544" i="25"/>
  <c r="G532" i="25"/>
  <c r="G519" i="25"/>
  <c r="G508" i="25"/>
  <c r="G497" i="25"/>
  <c r="G495" i="25"/>
  <c r="G490" i="25"/>
  <c r="G469" i="25"/>
  <c r="G456" i="25"/>
  <c r="G443" i="25"/>
  <c r="G432" i="25"/>
  <c r="G421" i="25"/>
  <c r="G481" i="25" s="1"/>
  <c r="G380" i="25"/>
  <c r="G370" i="25"/>
  <c r="G360" i="25"/>
  <c r="G339" i="25"/>
  <c r="G416" i="25" s="1"/>
  <c r="G336" i="25"/>
  <c r="G325" i="25"/>
  <c r="G322" i="25"/>
  <c r="G311" i="25"/>
  <c r="G308" i="25"/>
  <c r="G297" i="25"/>
  <c r="G295" i="25"/>
  <c r="G291" i="25"/>
  <c r="G296" i="25" s="1"/>
  <c r="H260" i="25"/>
  <c r="H271" i="25" s="1"/>
  <c r="H249" i="25"/>
  <c r="H236" i="25"/>
  <c r="H225" i="25"/>
  <c r="H247" i="25" s="1"/>
  <c r="H223" i="25"/>
  <c r="H214" i="25"/>
  <c r="H154" i="25"/>
  <c r="H149" i="25"/>
  <c r="H144" i="25"/>
  <c r="H124" i="25"/>
  <c r="H170" i="25" s="1"/>
  <c r="H115" i="25"/>
  <c r="H108" i="25"/>
  <c r="H101" i="25"/>
  <c r="H100" i="25"/>
  <c r="H184" i="25" s="1"/>
  <c r="H91" i="25"/>
  <c r="H87" i="25"/>
  <c r="H75" i="25"/>
  <c r="H86" i="25" s="1"/>
  <c r="H64" i="25"/>
  <c r="H53" i="25"/>
  <c r="H39" i="25"/>
  <c r="H28" i="25"/>
  <c r="H17" i="25"/>
  <c r="H14" i="25"/>
  <c r="G260" i="25"/>
  <c r="G249" i="25"/>
  <c r="G271" i="25" s="1"/>
  <c r="G236" i="25"/>
  <c r="G225" i="25"/>
  <c r="G247" i="25" s="1"/>
  <c r="G223" i="25"/>
  <c r="G214" i="25"/>
  <c r="G154" i="25"/>
  <c r="G149" i="25"/>
  <c r="G144" i="25"/>
  <c r="G124" i="25"/>
  <c r="G170" i="25" s="1"/>
  <c r="G115" i="25"/>
  <c r="G108" i="25"/>
  <c r="G101" i="25"/>
  <c r="G91" i="25"/>
  <c r="G100" i="25" s="1"/>
  <c r="G184" i="25" s="1"/>
  <c r="G87" i="25"/>
  <c r="G75" i="25"/>
  <c r="G64" i="25"/>
  <c r="G86" i="25" s="1"/>
  <c r="G53" i="25"/>
  <c r="G39" i="25"/>
  <c r="G28" i="25"/>
  <c r="G17" i="25"/>
  <c r="G14" i="25"/>
  <c r="P544" i="24"/>
  <c r="P532" i="24"/>
  <c r="P519" i="24"/>
  <c r="P508" i="24"/>
  <c r="P497" i="24"/>
  <c r="P555" i="24" s="1"/>
  <c r="P495" i="24"/>
  <c r="P490" i="24"/>
  <c r="P469" i="24"/>
  <c r="P456" i="24"/>
  <c r="P443" i="24"/>
  <c r="P432" i="24"/>
  <c r="P421" i="24"/>
  <c r="P481" i="24" s="1"/>
  <c r="P380" i="24"/>
  <c r="P370" i="24"/>
  <c r="P360" i="24"/>
  <c r="P339" i="24"/>
  <c r="P416" i="24" s="1"/>
  <c r="P336" i="24"/>
  <c r="P325" i="24"/>
  <c r="P322" i="24"/>
  <c r="P311" i="24"/>
  <c r="P308" i="24"/>
  <c r="P337" i="24" s="1"/>
  <c r="P297" i="24"/>
  <c r="P295" i="24"/>
  <c r="P291" i="24"/>
  <c r="P296" i="24" s="1"/>
  <c r="P260" i="24"/>
  <c r="P249" i="24"/>
  <c r="P236" i="24"/>
  <c r="P247" i="24" s="1"/>
  <c r="P225" i="24"/>
  <c r="P223" i="24"/>
  <c r="P214" i="24"/>
  <c r="P154" i="24"/>
  <c r="P149" i="24"/>
  <c r="P144" i="24"/>
  <c r="P124" i="24"/>
  <c r="P115" i="24"/>
  <c r="P108" i="24"/>
  <c r="P101" i="24"/>
  <c r="P91" i="24"/>
  <c r="P87" i="24"/>
  <c r="P75" i="24"/>
  <c r="P64" i="24"/>
  <c r="P53" i="24"/>
  <c r="P39" i="24"/>
  <c r="P28" i="24"/>
  <c r="P17" i="24"/>
  <c r="P14" i="24"/>
  <c r="O544" i="24"/>
  <c r="O532" i="24"/>
  <c r="O519" i="24"/>
  <c r="O508" i="24"/>
  <c r="O497" i="24"/>
  <c r="O555" i="24" s="1"/>
  <c r="O495" i="24"/>
  <c r="O490" i="24"/>
  <c r="O469" i="24"/>
  <c r="O456" i="24"/>
  <c r="O443" i="24"/>
  <c r="O432" i="24"/>
  <c r="O421" i="24"/>
  <c r="O481" i="24" s="1"/>
  <c r="O380" i="24"/>
  <c r="O370" i="24"/>
  <c r="O360" i="24"/>
  <c r="O339" i="24"/>
  <c r="O416" i="24" s="1"/>
  <c r="O336" i="24"/>
  <c r="O325" i="24"/>
  <c r="O322" i="24"/>
  <c r="O311" i="24"/>
  <c r="O308" i="24"/>
  <c r="O297" i="24"/>
  <c r="O295" i="24"/>
  <c r="O291" i="24"/>
  <c r="O296" i="24" s="1"/>
  <c r="O260" i="24"/>
  <c r="O249" i="24"/>
  <c r="O236" i="24"/>
  <c r="O225" i="24"/>
  <c r="O223" i="24"/>
  <c r="O214" i="24"/>
  <c r="O154" i="24"/>
  <c r="O149" i="24"/>
  <c r="O144" i="24"/>
  <c r="O124" i="24"/>
  <c r="O115" i="24"/>
  <c r="O108" i="24"/>
  <c r="O101" i="24"/>
  <c r="O91" i="24"/>
  <c r="O87" i="24"/>
  <c r="O75" i="24"/>
  <c r="O64" i="24"/>
  <c r="O53" i="24"/>
  <c r="O28" i="24"/>
  <c r="O17" i="24"/>
  <c r="O14" i="24"/>
  <c r="H544" i="23"/>
  <c r="H532" i="23"/>
  <c r="H519" i="23"/>
  <c r="H508" i="23"/>
  <c r="H497" i="23"/>
  <c r="H555" i="23" s="1"/>
  <c r="H495" i="23"/>
  <c r="H490" i="23"/>
  <c r="H469" i="23"/>
  <c r="H456" i="23"/>
  <c r="H443" i="23"/>
  <c r="H432" i="23"/>
  <c r="H421" i="23"/>
  <c r="H481" i="23" s="1"/>
  <c r="H380" i="23"/>
  <c r="H370" i="23"/>
  <c r="H360" i="23"/>
  <c r="H339" i="23"/>
  <c r="H416" i="23" s="1"/>
  <c r="H336" i="23"/>
  <c r="H325" i="23"/>
  <c r="H322" i="23"/>
  <c r="H311" i="23"/>
  <c r="G544" i="23"/>
  <c r="G532" i="23"/>
  <c r="G519" i="23"/>
  <c r="G508" i="23"/>
  <c r="G497" i="23"/>
  <c r="G555" i="23" s="1"/>
  <c r="G495" i="23"/>
  <c r="G490" i="23"/>
  <c r="G469" i="23"/>
  <c r="G456" i="23"/>
  <c r="G443" i="23"/>
  <c r="G432" i="23"/>
  <c r="G421" i="23"/>
  <c r="G481" i="23" s="1"/>
  <c r="G380" i="23"/>
  <c r="G370" i="23"/>
  <c r="G360" i="23"/>
  <c r="G339" i="23"/>
  <c r="G416" i="23" s="1"/>
  <c r="G336" i="23"/>
  <c r="G325" i="23"/>
  <c r="G322" i="23"/>
  <c r="G311" i="23"/>
  <c r="H260" i="23"/>
  <c r="H249" i="23"/>
  <c r="H236" i="23"/>
  <c r="H225" i="23"/>
  <c r="H223" i="23"/>
  <c r="H214" i="23"/>
  <c r="H154" i="23"/>
  <c r="H149" i="23"/>
  <c r="H144" i="23"/>
  <c r="H124" i="23"/>
  <c r="H115" i="23"/>
  <c r="H108" i="23"/>
  <c r="H101" i="23"/>
  <c r="H91" i="23"/>
  <c r="H100" i="23" s="1"/>
  <c r="H87" i="23"/>
  <c r="H75" i="23"/>
  <c r="H64" i="23"/>
  <c r="H53" i="23"/>
  <c r="H39" i="23"/>
  <c r="H28" i="23"/>
  <c r="H17" i="23"/>
  <c r="H14" i="23"/>
  <c r="H50" i="23" s="1"/>
  <c r="G260" i="23"/>
  <c r="G249" i="23"/>
  <c r="G271" i="23" s="1"/>
  <c r="G236" i="23"/>
  <c r="G225" i="23"/>
  <c r="G247" i="23" s="1"/>
  <c r="G223" i="23"/>
  <c r="G214" i="23"/>
  <c r="G154" i="23"/>
  <c r="G149" i="23"/>
  <c r="G144" i="23"/>
  <c r="G124" i="23"/>
  <c r="G115" i="23"/>
  <c r="G108" i="23"/>
  <c r="G101" i="23"/>
  <c r="G91" i="23"/>
  <c r="G87" i="23"/>
  <c r="G75" i="23"/>
  <c r="G64" i="23"/>
  <c r="G53" i="23"/>
  <c r="G39" i="23"/>
  <c r="G28" i="23"/>
  <c r="G17" i="23"/>
  <c r="G14" i="23"/>
  <c r="P544" i="22"/>
  <c r="P532" i="22"/>
  <c r="P519" i="22"/>
  <c r="P508" i="22"/>
  <c r="P497" i="22"/>
  <c r="P555" i="22" s="1"/>
  <c r="P495" i="22"/>
  <c r="P490" i="22"/>
  <c r="P469" i="22"/>
  <c r="P456" i="22"/>
  <c r="P443" i="22"/>
  <c r="P432" i="22"/>
  <c r="P481" i="22" s="1"/>
  <c r="P421" i="22"/>
  <c r="P380" i="22"/>
  <c r="P370" i="22"/>
  <c r="P360" i="22"/>
  <c r="P339" i="22"/>
  <c r="P416" i="22" s="1"/>
  <c r="P336" i="22"/>
  <c r="P325" i="22"/>
  <c r="P322" i="22"/>
  <c r="P311" i="22"/>
  <c r="P308" i="22"/>
  <c r="P297" i="22"/>
  <c r="P296" i="22"/>
  <c r="P295" i="22"/>
  <c r="P291" i="22"/>
  <c r="O544" i="22"/>
  <c r="O532" i="22"/>
  <c r="O519" i="22"/>
  <c r="O508" i="22"/>
  <c r="O497" i="22"/>
  <c r="O555" i="22" s="1"/>
  <c r="O495" i="22"/>
  <c r="O490" i="22"/>
  <c r="O469" i="22"/>
  <c r="O456" i="22"/>
  <c r="O443" i="22"/>
  <c r="O432" i="22"/>
  <c r="O421" i="22"/>
  <c r="O481" i="22" s="1"/>
  <c r="O380" i="22"/>
  <c r="O370" i="22"/>
  <c r="O360" i="22"/>
  <c r="O339" i="22"/>
  <c r="O416" i="22" s="1"/>
  <c r="O336" i="22"/>
  <c r="O325" i="22"/>
  <c r="O322" i="22"/>
  <c r="O311" i="22"/>
  <c r="O308" i="22"/>
  <c r="O297" i="22"/>
  <c r="O295" i="22"/>
  <c r="O296" i="22" s="1"/>
  <c r="O291" i="22"/>
  <c r="G75" i="9"/>
  <c r="P544" i="8"/>
  <c r="P532" i="8"/>
  <c r="P519" i="8"/>
  <c r="P508" i="8"/>
  <c r="P497" i="8"/>
  <c r="P495" i="8"/>
  <c r="P490" i="8"/>
  <c r="P469" i="8"/>
  <c r="P456" i="8"/>
  <c r="P443" i="8"/>
  <c r="P432" i="8"/>
  <c r="P421" i="8"/>
  <c r="P380" i="8"/>
  <c r="P370" i="8"/>
  <c r="P360" i="8"/>
  <c r="P339" i="8"/>
  <c r="P336" i="8"/>
  <c r="P325" i="8"/>
  <c r="P322" i="8"/>
  <c r="P311" i="8"/>
  <c r="P308" i="8"/>
  <c r="P297" i="8"/>
  <c r="P295" i="8"/>
  <c r="P291" i="8"/>
  <c r="O544" i="8"/>
  <c r="O532" i="8"/>
  <c r="O519" i="8"/>
  <c r="O508" i="8"/>
  <c r="O497" i="8"/>
  <c r="O555" i="8" s="1"/>
  <c r="O495" i="8"/>
  <c r="O490" i="8"/>
  <c r="O469" i="8"/>
  <c r="O456" i="8"/>
  <c r="O443" i="8"/>
  <c r="O432" i="8"/>
  <c r="O421" i="8"/>
  <c r="O481" i="8" s="1"/>
  <c r="O380" i="8"/>
  <c r="O370" i="8"/>
  <c r="O360" i="8"/>
  <c r="O339" i="8"/>
  <c r="O416" i="8" s="1"/>
  <c r="O336" i="8"/>
  <c r="O325" i="8"/>
  <c r="O322" i="8"/>
  <c r="O311" i="8"/>
  <c r="O308" i="8"/>
  <c r="O297" i="8"/>
  <c r="O295" i="8"/>
  <c r="O291" i="8"/>
  <c r="O296" i="8" s="1"/>
  <c r="P271" i="8"/>
  <c r="P260" i="8"/>
  <c r="P249" i="8"/>
  <c r="P236" i="8"/>
  <c r="P247" i="8" s="1"/>
  <c r="P225" i="8"/>
  <c r="P223" i="8"/>
  <c r="P214" i="8"/>
  <c r="P154" i="8"/>
  <c r="P149" i="8"/>
  <c r="P144" i="8"/>
  <c r="P124" i="8"/>
  <c r="P170" i="8" s="1"/>
  <c r="P115" i="8"/>
  <c r="P108" i="8"/>
  <c r="P101" i="8"/>
  <c r="P91" i="8"/>
  <c r="P87" i="8"/>
  <c r="P100" i="8" s="1"/>
  <c r="P184" i="8" s="1"/>
  <c r="P86" i="8"/>
  <c r="P75" i="8"/>
  <c r="P64" i="8"/>
  <c r="P53" i="8"/>
  <c r="P39" i="8"/>
  <c r="P28" i="8"/>
  <c r="P17" i="8"/>
  <c r="P14" i="8"/>
  <c r="P50" i="8" s="1"/>
  <c r="O260" i="8"/>
  <c r="O271" i="8" s="1"/>
  <c r="O249" i="8"/>
  <c r="O236" i="8"/>
  <c r="O225" i="8"/>
  <c r="O247" i="8" s="1"/>
  <c r="O223" i="8"/>
  <c r="O214" i="8"/>
  <c r="O154" i="8"/>
  <c r="O149" i="8"/>
  <c r="O144" i="8"/>
  <c r="O124" i="8"/>
  <c r="O170" i="8" s="1"/>
  <c r="O115" i="8"/>
  <c r="O108" i="8"/>
  <c r="O101" i="8"/>
  <c r="O100" i="8"/>
  <c r="O184" i="8" s="1"/>
  <c r="O91" i="8"/>
  <c r="O87" i="8"/>
  <c r="O75" i="8"/>
  <c r="O86" i="8" s="1"/>
  <c r="O64" i="8"/>
  <c r="O53" i="8"/>
  <c r="O39" i="8"/>
  <c r="O28" i="8"/>
  <c r="O17" i="8"/>
  <c r="O14" i="8"/>
  <c r="O50" i="8" s="1"/>
  <c r="G115" i="30"/>
  <c r="G124" i="30"/>
  <c r="H544" i="30"/>
  <c r="H532" i="30"/>
  <c r="H519" i="30"/>
  <c r="H508" i="30"/>
  <c r="H497" i="30"/>
  <c r="H555" i="30" s="1"/>
  <c r="H495" i="30"/>
  <c r="H490" i="30"/>
  <c r="H469" i="30"/>
  <c r="H456" i="30"/>
  <c r="H443" i="30"/>
  <c r="H432" i="30"/>
  <c r="H421" i="30"/>
  <c r="H481" i="30" s="1"/>
  <c r="H380" i="30"/>
  <c r="H370" i="30"/>
  <c r="H360" i="30"/>
  <c r="H339" i="30"/>
  <c r="H416" i="30" s="1"/>
  <c r="H336" i="30"/>
  <c r="H325" i="30"/>
  <c r="H322" i="30"/>
  <c r="H311" i="30"/>
  <c r="H308" i="30"/>
  <c r="H337" i="30" s="1"/>
  <c r="H297" i="30"/>
  <c r="H295" i="30"/>
  <c r="H291" i="30"/>
  <c r="H296" i="30" s="1"/>
  <c r="H260" i="30"/>
  <c r="H249" i="30"/>
  <c r="H271" i="30" s="1"/>
  <c r="H247" i="30"/>
  <c r="H236" i="30"/>
  <c r="H225" i="30"/>
  <c r="H223" i="30"/>
  <c r="H214" i="30"/>
  <c r="H171" i="30"/>
  <c r="H154" i="30"/>
  <c r="H149" i="30"/>
  <c r="H144" i="30"/>
  <c r="H124" i="30"/>
  <c r="H115" i="30"/>
  <c r="H108" i="30"/>
  <c r="H101" i="30"/>
  <c r="H91" i="30"/>
  <c r="H100" i="30" s="1"/>
  <c r="H87" i="30"/>
  <c r="H75" i="30"/>
  <c r="H64" i="30"/>
  <c r="H86" i="30" s="1"/>
  <c r="H53" i="30"/>
  <c r="H39" i="30"/>
  <c r="H28" i="30"/>
  <c r="H17" i="30"/>
  <c r="H14" i="30"/>
  <c r="H50" i="30" s="1"/>
  <c r="G544" i="30"/>
  <c r="G532" i="30"/>
  <c r="G519" i="30"/>
  <c r="G508" i="30"/>
  <c r="G497" i="30"/>
  <c r="G555" i="30" s="1"/>
  <c r="G495" i="30"/>
  <c r="G490" i="30"/>
  <c r="G469" i="30"/>
  <c r="G456" i="30"/>
  <c r="G443" i="30"/>
  <c r="G432" i="30"/>
  <c r="G421" i="30"/>
  <c r="G481" i="30" s="1"/>
  <c r="G380" i="30"/>
  <c r="G370" i="30"/>
  <c r="G360" i="30"/>
  <c r="G339" i="30"/>
  <c r="G416" i="30" s="1"/>
  <c r="G336" i="30"/>
  <c r="G325" i="30"/>
  <c r="G322" i="30"/>
  <c r="G311" i="30"/>
  <c r="G308" i="30"/>
  <c r="G337" i="30" s="1"/>
  <c r="G297" i="30"/>
  <c r="G295" i="30"/>
  <c r="G291" i="30"/>
  <c r="G296" i="30" s="1"/>
  <c r="G260" i="30"/>
  <c r="G249" i="30"/>
  <c r="G271" i="30" s="1"/>
  <c r="G247" i="30"/>
  <c r="G236" i="30"/>
  <c r="G225" i="30"/>
  <c r="G223" i="30"/>
  <c r="G214" i="30"/>
  <c r="G171" i="30"/>
  <c r="G154" i="30"/>
  <c r="G149" i="30"/>
  <c r="G144" i="30"/>
  <c r="G108" i="30"/>
  <c r="G101" i="30"/>
  <c r="G91" i="30"/>
  <c r="G100" i="30" s="1"/>
  <c r="G87" i="30"/>
  <c r="G75" i="30"/>
  <c r="G64" i="30"/>
  <c r="G86" i="30" s="1"/>
  <c r="G53" i="30"/>
  <c r="G39" i="30"/>
  <c r="G28" i="30"/>
  <c r="G17" i="30"/>
  <c r="G14" i="30"/>
  <c r="G50" i="30" s="1"/>
  <c r="P337" i="5" l="1"/>
  <c r="O481" i="5"/>
  <c r="P416" i="5"/>
  <c r="P481" i="5"/>
  <c r="P556" i="5" s="1"/>
  <c r="H416" i="4"/>
  <c r="H555" i="4"/>
  <c r="G555" i="4"/>
  <c r="H481" i="4"/>
  <c r="G416" i="4"/>
  <c r="G481" i="4"/>
  <c r="O296" i="5"/>
  <c r="H337" i="17"/>
  <c r="P337" i="16"/>
  <c r="P556" i="16" s="1"/>
  <c r="G481" i="26"/>
  <c r="H555" i="26"/>
  <c r="G555" i="26"/>
  <c r="H416" i="26"/>
  <c r="G416" i="26"/>
  <c r="H481" i="26"/>
  <c r="H337" i="26"/>
  <c r="H296" i="21"/>
  <c r="H481" i="13"/>
  <c r="G555" i="13"/>
  <c r="H555" i="13"/>
  <c r="G416" i="13"/>
  <c r="G481" i="13"/>
  <c r="H416" i="13"/>
  <c r="H337" i="13"/>
  <c r="H296" i="13"/>
  <c r="G296" i="13"/>
  <c r="P337" i="7"/>
  <c r="H555" i="12"/>
  <c r="H481" i="12"/>
  <c r="G416" i="12"/>
  <c r="G481" i="12"/>
  <c r="H416" i="12"/>
  <c r="G555" i="12"/>
  <c r="H337" i="11"/>
  <c r="H556" i="11" s="1"/>
  <c r="P337" i="10"/>
  <c r="P556" i="10" s="1"/>
  <c r="O337" i="24"/>
  <c r="H337" i="23"/>
  <c r="H170" i="30"/>
  <c r="G170" i="30"/>
  <c r="G184" i="30" s="1"/>
  <c r="G272" i="30" s="1"/>
  <c r="P50" i="24"/>
  <c r="O272" i="8"/>
  <c r="G416" i="14"/>
  <c r="G481" i="14"/>
  <c r="H416" i="14"/>
  <c r="H481" i="14"/>
  <c r="G337" i="14"/>
  <c r="H337" i="14"/>
  <c r="H481" i="25"/>
  <c r="G337" i="25"/>
  <c r="G555" i="25"/>
  <c r="H337" i="25"/>
  <c r="H556" i="25" s="1"/>
  <c r="H555" i="25"/>
  <c r="H296" i="12"/>
  <c r="O416" i="34"/>
  <c r="O556" i="34" s="1"/>
  <c r="P337" i="18"/>
  <c r="P556" i="18" s="1"/>
  <c r="H337" i="21"/>
  <c r="H556" i="21" s="1"/>
  <c r="G555" i="14"/>
  <c r="H555" i="14"/>
  <c r="P247" i="7"/>
  <c r="O100" i="7"/>
  <c r="P86" i="7"/>
  <c r="P170" i="7"/>
  <c r="O50" i="7"/>
  <c r="O86" i="7"/>
  <c r="O170" i="7"/>
  <c r="O184" i="7" s="1"/>
  <c r="P100" i="7"/>
  <c r="P184" i="7" s="1"/>
  <c r="O247" i="7"/>
  <c r="H337" i="12"/>
  <c r="G271" i="12"/>
  <c r="G86" i="12"/>
  <c r="G170" i="12"/>
  <c r="H86" i="12"/>
  <c r="H170" i="12"/>
  <c r="G100" i="12"/>
  <c r="H100" i="12"/>
  <c r="H50" i="25"/>
  <c r="H272" i="25" s="1"/>
  <c r="O247" i="24"/>
  <c r="P271" i="24"/>
  <c r="O100" i="24"/>
  <c r="P86" i="24"/>
  <c r="P170" i="24"/>
  <c r="O170" i="24"/>
  <c r="O271" i="24"/>
  <c r="P100" i="24"/>
  <c r="O86" i="24"/>
  <c r="O337" i="22"/>
  <c r="O556" i="22" s="1"/>
  <c r="P337" i="22"/>
  <c r="P556" i="22" s="1"/>
  <c r="P272" i="8"/>
  <c r="H184" i="30"/>
  <c r="H272" i="30" s="1"/>
  <c r="H50" i="4"/>
  <c r="G50" i="4"/>
  <c r="G272" i="4" s="1"/>
  <c r="H184" i="4"/>
  <c r="G184" i="4"/>
  <c r="O337" i="5"/>
  <c r="F556" i="42"/>
  <c r="H184" i="20"/>
  <c r="H272" i="20" s="1"/>
  <c r="P556" i="34"/>
  <c r="H337" i="19"/>
  <c r="H556" i="19"/>
  <c r="G272" i="19"/>
  <c r="O337" i="18"/>
  <c r="O556" i="18" s="1"/>
  <c r="P184" i="18"/>
  <c r="P272" i="18"/>
  <c r="O272" i="18"/>
  <c r="G337" i="17"/>
  <c r="G556" i="17" s="1"/>
  <c r="H556" i="17"/>
  <c r="O337" i="16"/>
  <c r="O556" i="16" s="1"/>
  <c r="G337" i="26"/>
  <c r="H272" i="26"/>
  <c r="G272" i="26"/>
  <c r="G337" i="21"/>
  <c r="G296" i="21"/>
  <c r="G272" i="21"/>
  <c r="O556" i="15"/>
  <c r="P184" i="15"/>
  <c r="P556" i="15"/>
  <c r="P272" i="15"/>
  <c r="G337" i="13"/>
  <c r="G170" i="13"/>
  <c r="G184" i="13" s="1"/>
  <c r="G86" i="13"/>
  <c r="H170" i="13"/>
  <c r="H184" i="13" s="1"/>
  <c r="H272" i="13" s="1"/>
  <c r="O337" i="7"/>
  <c r="O556" i="7" s="1"/>
  <c r="P556" i="7"/>
  <c r="P272" i="7"/>
  <c r="G337" i="12"/>
  <c r="O333" i="27"/>
  <c r="P184" i="27"/>
  <c r="P272" i="27" s="1"/>
  <c r="P552" i="27"/>
  <c r="O184" i="27"/>
  <c r="O272" i="27" s="1"/>
  <c r="O552" i="27"/>
  <c r="G337" i="11"/>
  <c r="H184" i="11"/>
  <c r="H272" i="11" s="1"/>
  <c r="G184" i="11"/>
  <c r="G272" i="11" s="1"/>
  <c r="G556" i="11"/>
  <c r="O337" i="10"/>
  <c r="O556" i="10" s="1"/>
  <c r="P184" i="10"/>
  <c r="P272" i="10" s="1"/>
  <c r="O184" i="10"/>
  <c r="O272" i="10" s="1"/>
  <c r="G50" i="25"/>
  <c r="G272" i="25" s="1"/>
  <c r="G556" i="25"/>
  <c r="O50" i="24"/>
  <c r="P556" i="24"/>
  <c r="O556" i="24"/>
  <c r="G337" i="23"/>
  <c r="G556" i="23" s="1"/>
  <c r="H556" i="23"/>
  <c r="G50" i="23"/>
  <c r="G86" i="23"/>
  <c r="G100" i="23"/>
  <c r="G184" i="23" s="1"/>
  <c r="G170" i="23"/>
  <c r="H86" i="23"/>
  <c r="H271" i="23"/>
  <c r="H247" i="23"/>
  <c r="H170" i="23"/>
  <c r="H184" i="23" s="1"/>
  <c r="H272" i="23" s="1"/>
  <c r="O337" i="8"/>
  <c r="O556" i="8" s="1"/>
  <c r="P337" i="8"/>
  <c r="P555" i="8"/>
  <c r="P296" i="8"/>
  <c r="P416" i="8"/>
  <c r="P481" i="8"/>
  <c r="H556" i="30"/>
  <c r="G556" i="30"/>
  <c r="G556" i="4" l="1"/>
  <c r="H556" i="4"/>
  <c r="O556" i="5"/>
  <c r="G556" i="26"/>
  <c r="H556" i="26"/>
  <c r="G556" i="21"/>
  <c r="G556" i="13"/>
  <c r="H556" i="13"/>
  <c r="G556" i="12"/>
  <c r="H184" i="12"/>
  <c r="H272" i="12" s="1"/>
  <c r="G556" i="14"/>
  <c r="H556" i="14"/>
  <c r="H556" i="12"/>
  <c r="O272" i="7"/>
  <c r="G184" i="12"/>
  <c r="G272" i="12" s="1"/>
  <c r="P184" i="24"/>
  <c r="P272" i="24" s="1"/>
  <c r="O184" i="24"/>
  <c r="P556" i="8"/>
  <c r="H272" i="4"/>
  <c r="G272" i="13"/>
  <c r="O272" i="24"/>
  <c r="G272" i="23"/>
  <c r="G559" i="28"/>
  <c r="G558" i="28"/>
  <c r="G554" i="28"/>
  <c r="G553" i="28"/>
  <c r="G552" i="28"/>
  <c r="G551" i="28"/>
  <c r="G550" i="28"/>
  <c r="G549" i="28"/>
  <c r="G548" i="28"/>
  <c r="G547" i="28"/>
  <c r="G546" i="28"/>
  <c r="G545" i="28"/>
  <c r="G543" i="28"/>
  <c r="G542" i="28"/>
  <c r="G541" i="28"/>
  <c r="G540" i="28"/>
  <c r="G539" i="28"/>
  <c r="G538" i="28"/>
  <c r="G537" i="28"/>
  <c r="G536" i="28"/>
  <c r="G535" i="28"/>
  <c r="G534" i="28"/>
  <c r="G533" i="28"/>
  <c r="G531" i="28"/>
  <c r="G530" i="28"/>
  <c r="G529" i="28"/>
  <c r="G528" i="28"/>
  <c r="G527" i="28"/>
  <c r="G526" i="28"/>
  <c r="G525" i="28"/>
  <c r="G524" i="28"/>
  <c r="G523" i="28"/>
  <c r="G522" i="28"/>
  <c r="G521" i="28"/>
  <c r="G520" i="28"/>
  <c r="G518" i="28"/>
  <c r="G517" i="28"/>
  <c r="G516" i="28"/>
  <c r="G515" i="28"/>
  <c r="G514" i="28"/>
  <c r="G513" i="28"/>
  <c r="G512" i="28"/>
  <c r="G511" i="28"/>
  <c r="G510" i="28"/>
  <c r="G509" i="28"/>
  <c r="G507" i="28"/>
  <c r="G506" i="28"/>
  <c r="G505" i="28"/>
  <c r="G504" i="28"/>
  <c r="G503" i="28"/>
  <c r="G502" i="28"/>
  <c r="G501" i="28"/>
  <c r="G500" i="28"/>
  <c r="G499" i="28"/>
  <c r="G498" i="28"/>
  <c r="G496" i="28"/>
  <c r="G494" i="28"/>
  <c r="G493" i="28"/>
  <c r="G492" i="28"/>
  <c r="G491" i="28"/>
  <c r="G489" i="28"/>
  <c r="G488" i="28"/>
  <c r="G487" i="28"/>
  <c r="G486" i="28"/>
  <c r="G485" i="28"/>
  <c r="G484" i="28"/>
  <c r="G483" i="28"/>
  <c r="G482" i="28"/>
  <c r="G480" i="28"/>
  <c r="G479" i="28"/>
  <c r="G478" i="28"/>
  <c r="G477" i="28"/>
  <c r="G476" i="28"/>
  <c r="G475" i="28"/>
  <c r="G474" i="28"/>
  <c r="G473" i="28"/>
  <c r="G472" i="28"/>
  <c r="G471" i="28"/>
  <c r="G470" i="28"/>
  <c r="G468" i="28"/>
  <c r="G467" i="28"/>
  <c r="G466" i="28"/>
  <c r="G465" i="28"/>
  <c r="G464" i="28"/>
  <c r="G463" i="28"/>
  <c r="G462" i="28"/>
  <c r="G461" i="28"/>
  <c r="G460" i="28"/>
  <c r="G459" i="28"/>
  <c r="G458" i="28"/>
  <c r="G457" i="28"/>
  <c r="G455" i="28"/>
  <c r="G454" i="28"/>
  <c r="G453" i="28"/>
  <c r="G452" i="28"/>
  <c r="G451" i="28"/>
  <c r="G450" i="28"/>
  <c r="G449" i="28"/>
  <c r="G448" i="28"/>
  <c r="G447" i="28"/>
  <c r="G446" i="28"/>
  <c r="G445" i="28"/>
  <c r="G444" i="28"/>
  <c r="G442" i="28"/>
  <c r="G441" i="28"/>
  <c r="G440" i="28"/>
  <c r="G439" i="28"/>
  <c r="G438" i="28"/>
  <c r="G437" i="28"/>
  <c r="G436" i="28"/>
  <c r="G435" i="28"/>
  <c r="G434" i="28"/>
  <c r="G433" i="28"/>
  <c r="G431" i="28"/>
  <c r="G430" i="28"/>
  <c r="G429" i="28"/>
  <c r="G428" i="28"/>
  <c r="G427" i="28"/>
  <c r="G426" i="28"/>
  <c r="G425" i="28"/>
  <c r="G424" i="28"/>
  <c r="G423" i="28"/>
  <c r="G422" i="28"/>
  <c r="G420" i="28"/>
  <c r="G419" i="28"/>
  <c r="G418" i="28"/>
  <c r="G417" i="28"/>
  <c r="G415" i="28"/>
  <c r="G414" i="28"/>
  <c r="G413" i="28"/>
  <c r="G412" i="28"/>
  <c r="G411" i="28"/>
  <c r="G410" i="28"/>
  <c r="G409" i="28"/>
  <c r="G408" i="28"/>
  <c r="G407" i="28"/>
  <c r="G406" i="28"/>
  <c r="G405" i="28"/>
  <c r="G404" i="28"/>
  <c r="G403" i="28"/>
  <c r="G402" i="28"/>
  <c r="G401" i="28"/>
  <c r="G400" i="28"/>
  <c r="G399" i="28"/>
  <c r="G398" i="28"/>
  <c r="G397" i="28"/>
  <c r="G396" i="28"/>
  <c r="G395" i="28"/>
  <c r="G394" i="28"/>
  <c r="G393" i="28"/>
  <c r="G392" i="28"/>
  <c r="G391" i="28"/>
  <c r="G390" i="28"/>
  <c r="G389" i="28"/>
  <c r="G388" i="28"/>
  <c r="G387" i="28"/>
  <c r="G386" i="28"/>
  <c r="G385" i="28"/>
  <c r="G384" i="28"/>
  <c r="G383" i="28"/>
  <c r="G382" i="28"/>
  <c r="G381" i="28"/>
  <c r="G379" i="28"/>
  <c r="G378" i="28"/>
  <c r="G377" i="28"/>
  <c r="G376" i="28"/>
  <c r="G375" i="28"/>
  <c r="G374" i="28"/>
  <c r="G373" i="28"/>
  <c r="G372" i="28"/>
  <c r="G371" i="28"/>
  <c r="G369" i="28"/>
  <c r="G368" i="28"/>
  <c r="G367" i="28"/>
  <c r="G366" i="28"/>
  <c r="G365" i="28"/>
  <c r="G364" i="28"/>
  <c r="G363" i="28"/>
  <c r="G362" i="28"/>
  <c r="G361" i="28"/>
  <c r="G359" i="28"/>
  <c r="G358" i="28"/>
  <c r="G357" i="28"/>
  <c r="G356" i="28"/>
  <c r="G355" i="28"/>
  <c r="G354" i="28"/>
  <c r="G353" i="28"/>
  <c r="G352" i="28"/>
  <c r="G351" i="28"/>
  <c r="G350" i="28"/>
  <c r="G349" i="28"/>
  <c r="G348" i="28"/>
  <c r="G347" i="28"/>
  <c r="G346" i="28"/>
  <c r="G345" i="28"/>
  <c r="G344" i="28"/>
  <c r="G343" i="28"/>
  <c r="G342" i="28"/>
  <c r="G341" i="28"/>
  <c r="G340" i="28"/>
  <c r="G338" i="28"/>
  <c r="G335" i="28"/>
  <c r="G334" i="28"/>
  <c r="G333" i="28"/>
  <c r="G332" i="28"/>
  <c r="G331" i="28"/>
  <c r="G330" i="28"/>
  <c r="G329" i="28"/>
  <c r="G328" i="28"/>
  <c r="G327" i="28"/>
  <c r="G326" i="28"/>
  <c r="G324" i="28"/>
  <c r="G323" i="28"/>
  <c r="G321" i="28"/>
  <c r="G320" i="28"/>
  <c r="G319" i="28"/>
  <c r="G318" i="28"/>
  <c r="G317" i="28"/>
  <c r="G316" i="28"/>
  <c r="G315" i="28"/>
  <c r="G314" i="28"/>
  <c r="G313" i="28"/>
  <c r="G312" i="28"/>
  <c r="G310" i="28"/>
  <c r="G309" i="28"/>
  <c r="G307" i="28"/>
  <c r="G306" i="28"/>
  <c r="G305" i="28"/>
  <c r="G304" i="28"/>
  <c r="G303" i="28"/>
  <c r="G302" i="28"/>
  <c r="G301" i="28"/>
  <c r="G300" i="28"/>
  <c r="G299" i="28"/>
  <c r="G298" i="28"/>
  <c r="G294" i="28"/>
  <c r="G293" i="28"/>
  <c r="G292" i="28"/>
  <c r="G290" i="28"/>
  <c r="G289" i="28"/>
  <c r="G288" i="28"/>
  <c r="G287" i="28"/>
  <c r="G286" i="28"/>
  <c r="G285" i="28"/>
  <c r="G284" i="28"/>
  <c r="G283" i="28"/>
  <c r="G282" i="28"/>
  <c r="G281" i="28"/>
  <c r="G280" i="28"/>
  <c r="G279" i="28"/>
  <c r="G278" i="28"/>
  <c r="G277" i="28"/>
  <c r="H76" i="9"/>
  <c r="H273" i="28"/>
  <c r="H298" i="3"/>
  <c r="H12" i="3"/>
  <c r="AM37" i="29"/>
  <c r="BA16" i="29"/>
  <c r="BA17" i="29"/>
  <c r="BA18" i="29"/>
  <c r="BA23" i="29"/>
  <c r="BA29" i="29"/>
  <c r="BA31" i="29"/>
  <c r="BA32" i="29"/>
  <c r="BA33" i="29"/>
  <c r="BA35" i="29"/>
  <c r="BA38" i="29"/>
  <c r="BA39" i="29"/>
  <c r="BA40" i="29"/>
  <c r="BA42" i="29"/>
  <c r="AY42" i="29"/>
  <c r="AY38" i="29"/>
  <c r="AY35" i="29"/>
  <c r="AY33" i="29"/>
  <c r="AY32" i="29"/>
  <c r="AY9" i="29"/>
  <c r="AX42" i="29"/>
  <c r="AX38" i="29"/>
  <c r="AX35" i="29"/>
  <c r="AX33" i="29"/>
  <c r="AX32" i="29"/>
  <c r="AX9" i="29"/>
  <c r="AW9" i="29"/>
  <c r="AW16" i="29"/>
  <c r="AW17" i="29"/>
  <c r="AW18" i="29"/>
  <c r="AW23" i="29"/>
  <c r="AW29" i="29"/>
  <c r="AW31" i="29"/>
  <c r="AW32" i="29"/>
  <c r="AW33" i="29"/>
  <c r="AW35" i="29"/>
  <c r="AW38" i="29"/>
  <c r="AW39" i="29"/>
  <c r="AW40" i="29"/>
  <c r="AW42" i="29"/>
  <c r="Z38" i="29"/>
  <c r="Z35" i="29"/>
  <c r="Z33" i="29"/>
  <c r="Z32" i="29"/>
  <c r="Z22" i="29"/>
  <c r="Y38" i="29"/>
  <c r="Y35" i="29"/>
  <c r="Y33" i="29"/>
  <c r="Y32" i="29"/>
  <c r="Y22" i="29"/>
  <c r="X16" i="29"/>
  <c r="X17" i="29"/>
  <c r="X18" i="29"/>
  <c r="X22" i="29"/>
  <c r="X23" i="29"/>
  <c r="X25" i="29"/>
  <c r="X29" i="29"/>
  <c r="X31" i="29"/>
  <c r="X32" i="29"/>
  <c r="X33" i="29"/>
  <c r="X35" i="29"/>
  <c r="X38" i="29"/>
  <c r="X39" i="29"/>
  <c r="X40" i="29"/>
  <c r="X41" i="29"/>
  <c r="X42" i="29"/>
  <c r="X46" i="29"/>
  <c r="A37" i="29"/>
  <c r="AZ8" i="29"/>
  <c r="H480" i="6"/>
  <c r="AZ45" i="29"/>
  <c r="V47" i="29"/>
  <c r="V46" i="29"/>
  <c r="V45" i="29"/>
  <c r="V43" i="29"/>
  <c r="V42" i="29"/>
  <c r="V41" i="29"/>
  <c r="V40" i="29"/>
  <c r="V39" i="29"/>
  <c r="V38" i="29"/>
  <c r="V36" i="29"/>
  <c r="V31" i="29"/>
  <c r="V30" i="29"/>
  <c r="V29" i="29"/>
  <c r="V28" i="29"/>
  <c r="V27" i="29"/>
  <c r="V26" i="29"/>
  <c r="V25" i="29"/>
  <c r="V24" i="29"/>
  <c r="V23" i="29"/>
  <c r="V22" i="29"/>
  <c r="V21" i="29"/>
  <c r="V20" i="29"/>
  <c r="V19" i="29"/>
  <c r="V18" i="29"/>
  <c r="V17" i="29"/>
  <c r="V16" i="29"/>
  <c r="V15" i="29"/>
  <c r="V14" i="29"/>
  <c r="V13" i="29"/>
  <c r="V12" i="29"/>
  <c r="V10" i="29"/>
  <c r="V9" i="29"/>
  <c r="V8" i="29"/>
  <c r="R47" i="29"/>
  <c r="R46" i="29"/>
  <c r="R45" i="29"/>
  <c r="R43" i="29"/>
  <c r="R42" i="29"/>
  <c r="R41" i="29"/>
  <c r="R40" i="29"/>
  <c r="R39" i="29"/>
  <c r="R38" i="29"/>
  <c r="R36" i="29"/>
  <c r="R31" i="29"/>
  <c r="R30" i="29"/>
  <c r="R29" i="29"/>
  <c r="R28" i="29"/>
  <c r="R27" i="29"/>
  <c r="R26" i="29"/>
  <c r="R25" i="29"/>
  <c r="R24" i="29"/>
  <c r="R23" i="29"/>
  <c r="R22" i="29"/>
  <c r="R21" i="29"/>
  <c r="R20" i="29"/>
  <c r="R19" i="29"/>
  <c r="R18" i="29"/>
  <c r="R17" i="29"/>
  <c r="R16" i="29"/>
  <c r="R15" i="29"/>
  <c r="R14" i="29"/>
  <c r="R13" i="29"/>
  <c r="R12" i="29"/>
  <c r="R10" i="29"/>
  <c r="R9" i="29"/>
  <c r="R8" i="29"/>
  <c r="O47" i="29"/>
  <c r="O46" i="29"/>
  <c r="O45" i="29"/>
  <c r="O43" i="29"/>
  <c r="O42" i="29"/>
  <c r="O41" i="29"/>
  <c r="O40" i="29"/>
  <c r="O39" i="29"/>
  <c r="O38" i="29"/>
  <c r="O36" i="29"/>
  <c r="O31" i="29"/>
  <c r="O30" i="29"/>
  <c r="O29" i="29"/>
  <c r="O28" i="29"/>
  <c r="O27" i="29"/>
  <c r="O26" i="29"/>
  <c r="O25" i="29"/>
  <c r="O24" i="29"/>
  <c r="O23" i="29"/>
  <c r="O22" i="29"/>
  <c r="O21" i="29"/>
  <c r="O20" i="29"/>
  <c r="O19" i="29"/>
  <c r="O18" i="29"/>
  <c r="O17" i="29"/>
  <c r="O16" i="29"/>
  <c r="O15" i="29"/>
  <c r="O14" i="29"/>
  <c r="O13" i="29"/>
  <c r="O12" i="29"/>
  <c r="O10" i="29"/>
  <c r="O9" i="29"/>
  <c r="O8" i="29"/>
  <c r="L47" i="29"/>
  <c r="L46" i="29"/>
  <c r="L45" i="29"/>
  <c r="L42" i="29"/>
  <c r="L41" i="29"/>
  <c r="L40" i="29"/>
  <c r="L39" i="29"/>
  <c r="L38" i="29"/>
  <c r="L36" i="29"/>
  <c r="L31" i="29"/>
  <c r="L30" i="29"/>
  <c r="L29" i="29"/>
  <c r="L28" i="29"/>
  <c r="L27" i="29"/>
  <c r="L26" i="29"/>
  <c r="L25" i="29"/>
  <c r="L24" i="29"/>
  <c r="L23" i="29"/>
  <c r="L22" i="29"/>
  <c r="L21" i="29"/>
  <c r="L20" i="29"/>
  <c r="L19" i="29"/>
  <c r="L18" i="29"/>
  <c r="L17" i="29"/>
  <c r="L16" i="29"/>
  <c r="L15" i="29"/>
  <c r="L14" i="29"/>
  <c r="L13" i="29"/>
  <c r="L12" i="29"/>
  <c r="L10" i="29"/>
  <c r="L9" i="29"/>
  <c r="AV32" i="29"/>
  <c r="AV33" i="29"/>
  <c r="AV35" i="29"/>
  <c r="AU47" i="29"/>
  <c r="AU46" i="29"/>
  <c r="AU45" i="29"/>
  <c r="AU43" i="29"/>
  <c r="AU42" i="29"/>
  <c r="AU41" i="29"/>
  <c r="AU40" i="29"/>
  <c r="AU39" i="29"/>
  <c r="AU38" i="29"/>
  <c r="AU36" i="29"/>
  <c r="AU31" i="29"/>
  <c r="AU30" i="29"/>
  <c r="AU29" i="29"/>
  <c r="AU28" i="29"/>
  <c r="AU27" i="29"/>
  <c r="AU26" i="29"/>
  <c r="AU25" i="29"/>
  <c r="AU23" i="29"/>
  <c r="AU22" i="29"/>
  <c r="AU21" i="29"/>
  <c r="AU20" i="29"/>
  <c r="AU19" i="29"/>
  <c r="AU18" i="29"/>
  <c r="AU17" i="29"/>
  <c r="AU16" i="29"/>
  <c r="AU15" i="29"/>
  <c r="AU14" i="29"/>
  <c r="AU13" i="29"/>
  <c r="AU12" i="29"/>
  <c r="AU9" i="29"/>
  <c r="AR35" i="29"/>
  <c r="AR33" i="29"/>
  <c r="AR32" i="29"/>
  <c r="AO35" i="29"/>
  <c r="AO33" i="29"/>
  <c r="AO32" i="29"/>
  <c r="AL35" i="29"/>
  <c r="AL33" i="29"/>
  <c r="AL32" i="29"/>
  <c r="AI35" i="29"/>
  <c r="AI33" i="29"/>
  <c r="AI32" i="29"/>
  <c r="AF35" i="29"/>
  <c r="AF33" i="29"/>
  <c r="AF32" i="29"/>
  <c r="AC35" i="29"/>
  <c r="AC33" i="29"/>
  <c r="AC32" i="29"/>
  <c r="W35" i="29"/>
  <c r="W33" i="29"/>
  <c r="W32" i="29"/>
  <c r="S35" i="29"/>
  <c r="S33" i="29"/>
  <c r="S32" i="29"/>
  <c r="P35" i="29"/>
  <c r="P33" i="29"/>
  <c r="P32" i="29"/>
  <c r="M35" i="29"/>
  <c r="M33" i="29"/>
  <c r="M32" i="29"/>
  <c r="J35" i="29"/>
  <c r="J33" i="29"/>
  <c r="J32" i="29"/>
  <c r="G35" i="29"/>
  <c r="G33" i="29"/>
  <c r="G32" i="29"/>
  <c r="D32" i="29"/>
  <c r="D33" i="29"/>
  <c r="D35" i="29"/>
  <c r="AN47" i="29"/>
  <c r="AN46" i="29"/>
  <c r="AN45" i="29"/>
  <c r="AN42" i="29"/>
  <c r="AN41" i="29"/>
  <c r="AN40" i="29"/>
  <c r="AN39" i="29"/>
  <c r="AN38" i="29"/>
  <c r="AN36" i="29"/>
  <c r="AN31" i="29"/>
  <c r="AN30" i="29"/>
  <c r="AN29" i="29"/>
  <c r="AN28" i="29"/>
  <c r="AN27" i="29"/>
  <c r="AN26" i="29"/>
  <c r="AN25" i="29"/>
  <c r="AN24" i="29"/>
  <c r="AN23" i="29"/>
  <c r="AN22" i="29"/>
  <c r="AN21" i="29"/>
  <c r="AN20" i="29"/>
  <c r="AN19" i="29"/>
  <c r="AN18" i="29"/>
  <c r="AN17" i="29"/>
  <c r="AN16" i="29"/>
  <c r="AN15" i="29"/>
  <c r="AN14" i="29"/>
  <c r="AN13" i="29"/>
  <c r="AN12" i="29"/>
  <c r="AN10" i="29"/>
  <c r="AN9" i="29"/>
  <c r="AQ47" i="29"/>
  <c r="AQ46" i="29"/>
  <c r="AQ45" i="29"/>
  <c r="AQ43" i="29"/>
  <c r="AQ42" i="29"/>
  <c r="AQ41" i="29"/>
  <c r="AQ40" i="29"/>
  <c r="AQ39" i="29"/>
  <c r="AQ38" i="29"/>
  <c r="AQ36" i="29"/>
  <c r="AQ31" i="29"/>
  <c r="AQ30" i="29"/>
  <c r="AQ29" i="29"/>
  <c r="AQ28" i="29"/>
  <c r="AQ27" i="29"/>
  <c r="AQ26" i="29"/>
  <c r="AQ25" i="29"/>
  <c r="AQ24" i="29"/>
  <c r="AQ23" i="29"/>
  <c r="AQ22" i="29"/>
  <c r="AQ21" i="29"/>
  <c r="AQ20" i="29"/>
  <c r="AQ19" i="29"/>
  <c r="AQ18" i="29"/>
  <c r="AQ17" i="29"/>
  <c r="AQ16" i="29"/>
  <c r="AQ15" i="29"/>
  <c r="AQ14" i="29"/>
  <c r="AQ13" i="29"/>
  <c r="AQ12" i="29"/>
  <c r="AQ10" i="29"/>
  <c r="AQ9" i="29"/>
  <c r="AK47" i="29"/>
  <c r="AK46" i="29"/>
  <c r="AK45" i="29"/>
  <c r="AK42" i="29"/>
  <c r="AK38" i="29"/>
  <c r="AK36" i="29"/>
  <c r="AK31" i="29"/>
  <c r="AK30" i="29"/>
  <c r="AK29" i="29"/>
  <c r="AK28" i="29"/>
  <c r="AK27" i="29"/>
  <c r="AK26" i="29"/>
  <c r="AK25" i="29"/>
  <c r="AK24" i="29"/>
  <c r="AK23" i="29"/>
  <c r="AK22" i="29"/>
  <c r="AK21" i="29"/>
  <c r="AK20" i="29"/>
  <c r="AK19" i="29"/>
  <c r="AK18" i="29"/>
  <c r="AK17" i="29"/>
  <c r="AK16" i="29"/>
  <c r="AK15" i="29"/>
  <c r="AK14" i="29"/>
  <c r="AK13" i="29"/>
  <c r="AK12" i="29"/>
  <c r="AK10" i="29"/>
  <c r="AK9" i="29"/>
  <c r="AH47" i="29"/>
  <c r="AH46" i="29"/>
  <c r="AH42" i="29"/>
  <c r="AH40" i="29"/>
  <c r="AH39" i="29"/>
  <c r="AH38" i="29"/>
  <c r="AH31" i="29"/>
  <c r="AX31" i="29" s="1"/>
  <c r="AH30" i="29"/>
  <c r="AH29" i="29"/>
  <c r="AX29" i="29" s="1"/>
  <c r="AH28" i="29"/>
  <c r="AH27" i="29"/>
  <c r="AH26" i="29"/>
  <c r="AH25" i="29"/>
  <c r="AH24" i="29"/>
  <c r="AH23" i="29"/>
  <c r="AH22" i="29"/>
  <c r="AH21" i="29"/>
  <c r="AH20" i="29"/>
  <c r="AH19" i="29"/>
  <c r="AH18" i="29"/>
  <c r="AH17" i="29"/>
  <c r="AH16" i="29"/>
  <c r="AH15" i="29"/>
  <c r="AH14" i="29"/>
  <c r="AH13" i="29"/>
  <c r="AH12" i="29"/>
  <c r="AH10" i="29"/>
  <c r="AH9" i="29"/>
  <c r="AE47" i="29"/>
  <c r="AE46" i="29"/>
  <c r="AE42" i="29"/>
  <c r="AE40" i="29"/>
  <c r="AE39" i="29"/>
  <c r="AE38" i="29"/>
  <c r="AE31" i="29"/>
  <c r="AE30" i="29"/>
  <c r="AE29" i="29"/>
  <c r="AE28" i="29"/>
  <c r="AE27" i="29"/>
  <c r="AE26" i="29"/>
  <c r="AE25" i="29"/>
  <c r="AE24" i="29"/>
  <c r="AE23" i="29"/>
  <c r="AE22" i="29"/>
  <c r="AE21" i="29"/>
  <c r="AE20" i="29"/>
  <c r="AE19" i="29"/>
  <c r="AE18" i="29"/>
  <c r="AE17" i="29"/>
  <c r="AE16" i="29"/>
  <c r="AE15" i="29"/>
  <c r="AE14" i="29"/>
  <c r="AE13" i="29"/>
  <c r="AE12" i="29"/>
  <c r="AE10" i="29"/>
  <c r="AE9" i="29"/>
  <c r="AB47" i="29"/>
  <c r="AB46" i="29"/>
  <c r="AB42" i="29"/>
  <c r="AB40" i="29"/>
  <c r="AB39" i="29"/>
  <c r="AB38" i="29"/>
  <c r="AB31" i="29"/>
  <c r="AB30" i="29"/>
  <c r="AX30" i="29" s="1"/>
  <c r="AB29" i="29"/>
  <c r="AB28" i="29"/>
  <c r="AB27" i="29"/>
  <c r="AB26" i="29"/>
  <c r="AX26" i="29" s="1"/>
  <c r="AB25" i="29"/>
  <c r="AB24" i="29"/>
  <c r="AB23" i="29"/>
  <c r="AX23" i="29" s="1"/>
  <c r="AB22" i="29"/>
  <c r="AB21" i="29"/>
  <c r="AB20" i="29"/>
  <c r="AX20" i="29" s="1"/>
  <c r="AB19" i="29"/>
  <c r="AB18" i="29"/>
  <c r="AX18" i="29" s="1"/>
  <c r="AB17" i="29"/>
  <c r="AB16" i="29"/>
  <c r="AX16" i="29" s="1"/>
  <c r="AB15" i="29"/>
  <c r="AB14" i="29"/>
  <c r="AX14" i="29" s="1"/>
  <c r="AB13" i="29"/>
  <c r="AB12" i="29"/>
  <c r="AB10" i="29"/>
  <c r="AB9" i="29"/>
  <c r="I47" i="29"/>
  <c r="I46" i="29"/>
  <c r="I45" i="29"/>
  <c r="I43" i="29"/>
  <c r="I42" i="29"/>
  <c r="I41" i="29"/>
  <c r="I40" i="29"/>
  <c r="I39" i="29"/>
  <c r="I38" i="29"/>
  <c r="I36" i="29"/>
  <c r="I31" i="29"/>
  <c r="I30" i="29"/>
  <c r="I29" i="29"/>
  <c r="I28" i="29"/>
  <c r="I27" i="29"/>
  <c r="I26" i="29"/>
  <c r="I25" i="29"/>
  <c r="I24" i="29"/>
  <c r="I23" i="29"/>
  <c r="I22" i="29"/>
  <c r="I21" i="29"/>
  <c r="I20" i="29"/>
  <c r="I19" i="29"/>
  <c r="I18" i="29"/>
  <c r="I17" i="29"/>
  <c r="I16" i="29"/>
  <c r="I15" i="29"/>
  <c r="I14" i="29"/>
  <c r="I13" i="29"/>
  <c r="I12" i="29"/>
  <c r="I10" i="29"/>
  <c r="I9" i="29"/>
  <c r="F47" i="29"/>
  <c r="F46" i="29"/>
  <c r="F45" i="29"/>
  <c r="F43" i="29"/>
  <c r="F42" i="29"/>
  <c r="F41" i="29"/>
  <c r="F40" i="29"/>
  <c r="F39" i="29"/>
  <c r="F38" i="29"/>
  <c r="F36" i="29"/>
  <c r="F31" i="29"/>
  <c r="F30" i="29"/>
  <c r="F29" i="29"/>
  <c r="F28" i="29"/>
  <c r="F27" i="29"/>
  <c r="F26" i="29"/>
  <c r="F25" i="29"/>
  <c r="F24" i="29"/>
  <c r="F23" i="29"/>
  <c r="F22" i="29"/>
  <c r="F21" i="29"/>
  <c r="F20" i="29"/>
  <c r="F19" i="29"/>
  <c r="F18" i="29"/>
  <c r="F17" i="29"/>
  <c r="F16" i="29"/>
  <c r="F15" i="29"/>
  <c r="F14" i="29"/>
  <c r="F13" i="29"/>
  <c r="F12" i="29"/>
  <c r="F10" i="29"/>
  <c r="F9" i="29"/>
  <c r="C47" i="29"/>
  <c r="C46" i="29"/>
  <c r="Y46" i="29" s="1"/>
  <c r="C38" i="29"/>
  <c r="C31" i="29"/>
  <c r="Y31" i="29" s="1"/>
  <c r="C30" i="29"/>
  <c r="Y30" i="29" s="1"/>
  <c r="C29" i="29"/>
  <c r="Y29" i="29" s="1"/>
  <c r="C28" i="29"/>
  <c r="C27" i="29"/>
  <c r="C26" i="29"/>
  <c r="Y26" i="29" s="1"/>
  <c r="C25" i="29"/>
  <c r="Y25" i="29" s="1"/>
  <c r="C24" i="29"/>
  <c r="C23" i="29"/>
  <c r="Y23" i="29" s="1"/>
  <c r="C22" i="29"/>
  <c r="C21" i="29"/>
  <c r="Y21" i="29" s="1"/>
  <c r="C20" i="29"/>
  <c r="Y20" i="29" s="1"/>
  <c r="C19" i="29"/>
  <c r="C18" i="29"/>
  <c r="Y18" i="29" s="1"/>
  <c r="C17" i="29"/>
  <c r="Y17" i="29" s="1"/>
  <c r="C16" i="29"/>
  <c r="Y16" i="29" s="1"/>
  <c r="C15" i="29"/>
  <c r="Y15" i="29" s="1"/>
  <c r="C14" i="29"/>
  <c r="Y14" i="29" s="1"/>
  <c r="C13" i="29"/>
  <c r="C12" i="29"/>
  <c r="C10" i="29"/>
  <c r="C9" i="29"/>
  <c r="H559" i="39"/>
  <c r="H554" i="39"/>
  <c r="H553" i="39"/>
  <c r="H552" i="39"/>
  <c r="H551" i="39"/>
  <c r="H550" i="39"/>
  <c r="H549" i="39"/>
  <c r="H548" i="39"/>
  <c r="H547" i="39"/>
  <c r="H546" i="39"/>
  <c r="H545" i="39"/>
  <c r="H543" i="39"/>
  <c r="H542" i="39"/>
  <c r="H541" i="39"/>
  <c r="H540" i="39"/>
  <c r="H539" i="39"/>
  <c r="H538" i="39"/>
  <c r="H537" i="39"/>
  <c r="H536" i="39"/>
  <c r="H535" i="39"/>
  <c r="H534" i="39"/>
  <c r="H533" i="39"/>
  <c r="H531" i="39"/>
  <c r="H530" i="39"/>
  <c r="H529" i="39"/>
  <c r="H528" i="39"/>
  <c r="H527" i="39"/>
  <c r="H526" i="39"/>
  <c r="H525" i="39"/>
  <c r="H524" i="39"/>
  <c r="H523" i="39"/>
  <c r="H522" i="39"/>
  <c r="H521" i="39"/>
  <c r="H520" i="39"/>
  <c r="H518" i="39"/>
  <c r="H517" i="39"/>
  <c r="H516" i="39"/>
  <c r="H515" i="39"/>
  <c r="H514" i="39"/>
  <c r="H513" i="39"/>
  <c r="H512" i="39"/>
  <c r="H511" i="39"/>
  <c r="H510" i="39"/>
  <c r="H509" i="39"/>
  <c r="H507" i="39"/>
  <c r="H506" i="39"/>
  <c r="H505" i="39"/>
  <c r="H504" i="39"/>
  <c r="H503" i="39"/>
  <c r="H502" i="39"/>
  <c r="H501" i="39"/>
  <c r="H500" i="39"/>
  <c r="H499" i="39"/>
  <c r="H498" i="39"/>
  <c r="H496" i="39"/>
  <c r="H494" i="39"/>
  <c r="H493" i="39"/>
  <c r="H492" i="39"/>
  <c r="H491" i="39"/>
  <c r="H489" i="39"/>
  <c r="H488" i="39"/>
  <c r="H487" i="39"/>
  <c r="H486" i="39"/>
  <c r="H485" i="39"/>
  <c r="H484" i="39"/>
  <c r="H483" i="39"/>
  <c r="H482" i="39"/>
  <c r="H480" i="39"/>
  <c r="H479" i="39"/>
  <c r="H478" i="39"/>
  <c r="H477" i="39"/>
  <c r="H476" i="39"/>
  <c r="H475" i="39"/>
  <c r="H474" i="39"/>
  <c r="H473" i="39"/>
  <c r="H472" i="39"/>
  <c r="H471" i="39"/>
  <c r="H470" i="39"/>
  <c r="H468" i="39"/>
  <c r="H467" i="39"/>
  <c r="H466" i="39"/>
  <c r="H465" i="39"/>
  <c r="H464" i="39"/>
  <c r="H463" i="39"/>
  <c r="H462" i="39"/>
  <c r="H461" i="39"/>
  <c r="H460" i="39"/>
  <c r="H459" i="39"/>
  <c r="H458" i="39"/>
  <c r="H457" i="39"/>
  <c r="H455" i="39"/>
  <c r="H454" i="39"/>
  <c r="H453" i="39"/>
  <c r="H452" i="39"/>
  <c r="H451" i="39"/>
  <c r="H450" i="39"/>
  <c r="H449" i="39"/>
  <c r="H448" i="39"/>
  <c r="H447" i="39"/>
  <c r="H446" i="39"/>
  <c r="H445" i="39"/>
  <c r="H444" i="39"/>
  <c r="H442" i="39"/>
  <c r="H441" i="39"/>
  <c r="H440" i="39"/>
  <c r="H439" i="39"/>
  <c r="H438" i="39"/>
  <c r="H437" i="39"/>
  <c r="H436" i="39"/>
  <c r="H435" i="39"/>
  <c r="H434" i="39"/>
  <c r="H433" i="39"/>
  <c r="H431" i="39"/>
  <c r="H430" i="39"/>
  <c r="H429" i="39"/>
  <c r="H428" i="39"/>
  <c r="H427" i="39"/>
  <c r="H426" i="39"/>
  <c r="H425" i="39"/>
  <c r="H424" i="39"/>
  <c r="H423" i="39"/>
  <c r="H422" i="39"/>
  <c r="H420" i="39"/>
  <c r="H419" i="39"/>
  <c r="H418" i="39"/>
  <c r="H417" i="39"/>
  <c r="H415" i="39"/>
  <c r="H414" i="39"/>
  <c r="H413" i="39"/>
  <c r="H412" i="39"/>
  <c r="H411" i="39"/>
  <c r="H410" i="39"/>
  <c r="H409" i="39"/>
  <c r="H408" i="39"/>
  <c r="H407" i="39"/>
  <c r="H406" i="39"/>
  <c r="H405" i="39"/>
  <c r="H404" i="39"/>
  <c r="H403" i="39"/>
  <c r="H402" i="39"/>
  <c r="H401" i="39"/>
  <c r="H400" i="39"/>
  <c r="H399" i="39"/>
  <c r="H398" i="39"/>
  <c r="H397" i="39"/>
  <c r="H396" i="39"/>
  <c r="H395" i="39"/>
  <c r="H394" i="39"/>
  <c r="H393" i="39"/>
  <c r="H392" i="39"/>
  <c r="H391" i="39"/>
  <c r="H390" i="39"/>
  <c r="H389" i="39"/>
  <c r="H388" i="39"/>
  <c r="H387" i="39"/>
  <c r="H386" i="39"/>
  <c r="H385" i="39"/>
  <c r="H384" i="39"/>
  <c r="H383" i="39"/>
  <c r="H382" i="39"/>
  <c r="H381" i="39"/>
  <c r="H379" i="39"/>
  <c r="H378" i="39"/>
  <c r="H377" i="39"/>
  <c r="H376" i="39"/>
  <c r="H375" i="39"/>
  <c r="H374" i="39"/>
  <c r="H373" i="39"/>
  <c r="H372" i="39"/>
  <c r="H371" i="39"/>
  <c r="H369" i="39"/>
  <c r="H368" i="39"/>
  <c r="H367" i="39"/>
  <c r="H366" i="39"/>
  <c r="H365" i="39"/>
  <c r="H364" i="39"/>
  <c r="H363" i="39"/>
  <c r="H362" i="39"/>
  <c r="H361" i="39"/>
  <c r="H359" i="39"/>
  <c r="H358" i="39"/>
  <c r="H357" i="39"/>
  <c r="H356" i="39"/>
  <c r="H355" i="39"/>
  <c r="H354" i="39"/>
  <c r="H353" i="39"/>
  <c r="H352" i="39"/>
  <c r="H351" i="39"/>
  <c r="H350" i="39"/>
  <c r="H349" i="39"/>
  <c r="H348" i="39"/>
  <c r="H347" i="39"/>
  <c r="H346" i="39"/>
  <c r="H345" i="39"/>
  <c r="H344" i="39"/>
  <c r="H343" i="39"/>
  <c r="H342" i="39"/>
  <c r="H341" i="39"/>
  <c r="H340" i="39"/>
  <c r="H338" i="39"/>
  <c r="H307" i="39"/>
  <c r="H305" i="39"/>
  <c r="H303" i="39"/>
  <c r="H302" i="39"/>
  <c r="H300" i="39"/>
  <c r="H299" i="39"/>
  <c r="H294" i="39"/>
  <c r="H292" i="39"/>
  <c r="H270" i="39"/>
  <c r="H269" i="39"/>
  <c r="H268" i="39"/>
  <c r="H267" i="39"/>
  <c r="H266" i="39"/>
  <c r="H265" i="39"/>
  <c r="H264" i="39"/>
  <c r="H263" i="39"/>
  <c r="H262" i="39"/>
  <c r="H261" i="39"/>
  <c r="H260" i="39" s="1"/>
  <c r="H259" i="39"/>
  <c r="H258" i="39"/>
  <c r="H257" i="39"/>
  <c r="H256" i="39"/>
  <c r="H255" i="39"/>
  <c r="H254" i="39"/>
  <c r="H253" i="39"/>
  <c r="H252" i="39"/>
  <c r="H251" i="39"/>
  <c r="H250" i="39"/>
  <c r="H248" i="39"/>
  <c r="H246" i="39"/>
  <c r="H245" i="39"/>
  <c r="H244" i="39"/>
  <c r="H243" i="39"/>
  <c r="H242" i="39"/>
  <c r="H241" i="39"/>
  <c r="H240" i="39"/>
  <c r="H239" i="39"/>
  <c r="H238" i="39"/>
  <c r="H237" i="39"/>
  <c r="H236" i="39"/>
  <c r="H235" i="39"/>
  <c r="H234" i="39"/>
  <c r="H233" i="39"/>
  <c r="H232" i="39"/>
  <c r="H231" i="39"/>
  <c r="H230" i="39"/>
  <c r="H229" i="39"/>
  <c r="H228" i="39"/>
  <c r="H227" i="39"/>
  <c r="H226" i="39"/>
  <c r="H225" i="39" s="1"/>
  <c r="H224" i="39"/>
  <c r="H222" i="39"/>
  <c r="H221" i="39"/>
  <c r="H220" i="39"/>
  <c r="H219" i="39"/>
  <c r="H218" i="39"/>
  <c r="H217" i="39"/>
  <c r="H216" i="39"/>
  <c r="H215" i="39"/>
  <c r="H223" i="39" s="1"/>
  <c r="H213" i="39"/>
  <c r="H212" i="39"/>
  <c r="H211" i="39"/>
  <c r="H210" i="39"/>
  <c r="H209" i="39"/>
  <c r="H208" i="39"/>
  <c r="H207" i="39"/>
  <c r="H206" i="39"/>
  <c r="H205" i="39"/>
  <c r="H204" i="39"/>
  <c r="H203" i="39"/>
  <c r="H202" i="39"/>
  <c r="H200" i="39"/>
  <c r="H197" i="39"/>
  <c r="H196" i="39"/>
  <c r="H195" i="39"/>
  <c r="H194" i="39"/>
  <c r="H193" i="39"/>
  <c r="H192" i="39"/>
  <c r="H191" i="39"/>
  <c r="H190" i="39"/>
  <c r="H189" i="39"/>
  <c r="H188" i="39"/>
  <c r="H187" i="39"/>
  <c r="H186" i="39"/>
  <c r="H185" i="39"/>
  <c r="H183" i="39"/>
  <c r="H182" i="39"/>
  <c r="H181" i="39"/>
  <c r="H180" i="39"/>
  <c r="H179" i="39"/>
  <c r="H178" i="39"/>
  <c r="H177" i="39"/>
  <c r="H176" i="39"/>
  <c r="H175" i="39"/>
  <c r="H174" i="39"/>
  <c r="H173" i="39"/>
  <c r="H172" i="39"/>
  <c r="H171" i="39"/>
  <c r="H169" i="39"/>
  <c r="H168" i="39"/>
  <c r="H167" i="39"/>
  <c r="H166" i="39"/>
  <c r="H165" i="39"/>
  <c r="H164" i="39"/>
  <c r="H163" i="39"/>
  <c r="H162" i="39"/>
  <c r="H161" i="39"/>
  <c r="H160" i="39"/>
  <c r="H159" i="39"/>
  <c r="H158" i="39"/>
  <c r="H157" i="39"/>
  <c r="H156" i="39"/>
  <c r="H155" i="39"/>
  <c r="H153" i="39"/>
  <c r="H152" i="39"/>
  <c r="H149" i="39" s="1"/>
  <c r="H151" i="39"/>
  <c r="H150" i="39"/>
  <c r="H148" i="39"/>
  <c r="H147" i="39"/>
  <c r="H146" i="39"/>
  <c r="H145" i="39"/>
  <c r="H144" i="39" s="1"/>
  <c r="H143" i="39"/>
  <c r="H142" i="39"/>
  <c r="H141" i="39"/>
  <c r="H140" i="39"/>
  <c r="H139" i="39"/>
  <c r="H138" i="39"/>
  <c r="H137" i="39"/>
  <c r="H136" i="39"/>
  <c r="H135" i="39"/>
  <c r="H134" i="39"/>
  <c r="H133" i="39"/>
  <c r="H132" i="39"/>
  <c r="H131" i="39"/>
  <c r="H130" i="39"/>
  <c r="H129" i="39"/>
  <c r="H128" i="39"/>
  <c r="H127" i="39"/>
  <c r="H126" i="39"/>
  <c r="H125" i="39"/>
  <c r="H123" i="39"/>
  <c r="H122" i="39"/>
  <c r="H121" i="39"/>
  <c r="H120" i="39"/>
  <c r="H119" i="39"/>
  <c r="H118" i="39"/>
  <c r="H117" i="39"/>
  <c r="H116" i="39"/>
  <c r="H114" i="39"/>
  <c r="H113" i="39"/>
  <c r="H112" i="39"/>
  <c r="H111" i="39"/>
  <c r="H110" i="39"/>
  <c r="H109" i="39"/>
  <c r="H108" i="39" s="1"/>
  <c r="H107" i="39"/>
  <c r="H106" i="39"/>
  <c r="H105" i="39"/>
  <c r="H104" i="39"/>
  <c r="H103" i="39"/>
  <c r="H102" i="39"/>
  <c r="H99" i="39"/>
  <c r="H98" i="39"/>
  <c r="H97" i="39"/>
  <c r="H96" i="39"/>
  <c r="H95" i="39"/>
  <c r="H94" i="39"/>
  <c r="H93" i="39"/>
  <c r="H92" i="39"/>
  <c r="H90" i="39"/>
  <c r="H89" i="39"/>
  <c r="H88" i="39"/>
  <c r="H85" i="39"/>
  <c r="H84" i="39"/>
  <c r="H83" i="39"/>
  <c r="H82" i="39"/>
  <c r="H81" i="39"/>
  <c r="H80" i="39"/>
  <c r="H79" i="39"/>
  <c r="H78" i="39"/>
  <c r="H77" i="39"/>
  <c r="H76" i="39"/>
  <c r="H75" i="39" s="1"/>
  <c r="H74" i="39"/>
  <c r="H73" i="39"/>
  <c r="H72" i="39"/>
  <c r="H71" i="39"/>
  <c r="H70" i="39"/>
  <c r="H69" i="39"/>
  <c r="H68" i="39"/>
  <c r="H67" i="39"/>
  <c r="H66" i="39"/>
  <c r="H65" i="39"/>
  <c r="H63" i="39"/>
  <c r="H62" i="39"/>
  <c r="H61" i="39"/>
  <c r="H60" i="39"/>
  <c r="H59" i="39"/>
  <c r="H58" i="39"/>
  <c r="H57" i="39"/>
  <c r="H56" i="39"/>
  <c r="H55" i="39"/>
  <c r="H54" i="39"/>
  <c r="H53" i="39" s="1"/>
  <c r="H52" i="39"/>
  <c r="H51" i="39"/>
  <c r="H49" i="39"/>
  <c r="H48" i="39"/>
  <c r="H47" i="39"/>
  <c r="H46" i="39"/>
  <c r="H45" i="39"/>
  <c r="H44" i="39"/>
  <c r="H43" i="39"/>
  <c r="H42" i="39"/>
  <c r="H41" i="39"/>
  <c r="H40" i="39"/>
  <c r="H38" i="39"/>
  <c r="H37" i="39"/>
  <c r="H36" i="39"/>
  <c r="H35" i="39"/>
  <c r="H34" i="39"/>
  <c r="H33" i="39"/>
  <c r="H32" i="39"/>
  <c r="H31" i="39"/>
  <c r="H30" i="39"/>
  <c r="H29" i="39"/>
  <c r="H27" i="39"/>
  <c r="H26" i="39"/>
  <c r="H25" i="39"/>
  <c r="H24" i="39"/>
  <c r="H23" i="39"/>
  <c r="H22" i="39"/>
  <c r="H21" i="39"/>
  <c r="H20" i="39"/>
  <c r="H19" i="39"/>
  <c r="H18" i="39"/>
  <c r="H16" i="39"/>
  <c r="H15" i="39"/>
  <c r="H13" i="39"/>
  <c r="H12" i="39"/>
  <c r="H11" i="39"/>
  <c r="H8" i="39"/>
  <c r="G559" i="39"/>
  <c r="G559" i="40" s="1"/>
  <c r="G558" i="39"/>
  <c r="G558" i="40" s="1"/>
  <c r="G554" i="39"/>
  <c r="G554" i="40" s="1"/>
  <c r="G553" i="39"/>
  <c r="G553" i="40" s="1"/>
  <c r="G552" i="39"/>
  <c r="G552" i="40" s="1"/>
  <c r="G551" i="39"/>
  <c r="G551" i="40" s="1"/>
  <c r="G550" i="39"/>
  <c r="G550" i="40" s="1"/>
  <c r="G549" i="39"/>
  <c r="G549" i="40" s="1"/>
  <c r="G548" i="39"/>
  <c r="G548" i="40" s="1"/>
  <c r="G547" i="39"/>
  <c r="G547" i="40" s="1"/>
  <c r="G546" i="39"/>
  <c r="G546" i="40" s="1"/>
  <c r="G545" i="39"/>
  <c r="G545" i="40" s="1"/>
  <c r="G543" i="39"/>
  <c r="G543" i="40" s="1"/>
  <c r="G542" i="39"/>
  <c r="G542" i="40" s="1"/>
  <c r="G541" i="39"/>
  <c r="G541" i="40" s="1"/>
  <c r="G540" i="39"/>
  <c r="G540" i="40" s="1"/>
  <c r="G539" i="39"/>
  <c r="G539" i="40" s="1"/>
  <c r="G538" i="39"/>
  <c r="G538" i="40" s="1"/>
  <c r="G537" i="39"/>
  <c r="G537" i="40" s="1"/>
  <c r="G536" i="39"/>
  <c r="G536" i="40" s="1"/>
  <c r="G535" i="39"/>
  <c r="G535" i="40" s="1"/>
  <c r="G534" i="39"/>
  <c r="G534" i="40" s="1"/>
  <c r="G533" i="39"/>
  <c r="G531" i="39"/>
  <c r="G531" i="40" s="1"/>
  <c r="G530" i="39"/>
  <c r="G530" i="40" s="1"/>
  <c r="G529" i="39"/>
  <c r="G529" i="40" s="1"/>
  <c r="G528" i="39"/>
  <c r="G528" i="40" s="1"/>
  <c r="G527" i="39"/>
  <c r="G527" i="40" s="1"/>
  <c r="G526" i="39"/>
  <c r="G526" i="40" s="1"/>
  <c r="G525" i="39"/>
  <c r="G525" i="40" s="1"/>
  <c r="G524" i="39"/>
  <c r="G524" i="40" s="1"/>
  <c r="G523" i="39"/>
  <c r="G523" i="40" s="1"/>
  <c r="G522" i="39"/>
  <c r="G522" i="40" s="1"/>
  <c r="G521" i="39"/>
  <c r="G521" i="40" s="1"/>
  <c r="G520" i="39"/>
  <c r="G518" i="39"/>
  <c r="G518" i="40" s="1"/>
  <c r="G517" i="39"/>
  <c r="G517" i="40" s="1"/>
  <c r="G516" i="39"/>
  <c r="G516" i="40" s="1"/>
  <c r="G515" i="39"/>
  <c r="G515" i="40" s="1"/>
  <c r="G514" i="39"/>
  <c r="G514" i="40" s="1"/>
  <c r="G513" i="39"/>
  <c r="G513" i="40" s="1"/>
  <c r="G512" i="39"/>
  <c r="G512" i="40" s="1"/>
  <c r="G511" i="39"/>
  <c r="G511" i="40" s="1"/>
  <c r="G510" i="39"/>
  <c r="G510" i="40" s="1"/>
  <c r="G509" i="39"/>
  <c r="G509" i="40" s="1"/>
  <c r="G507" i="39"/>
  <c r="G507" i="40" s="1"/>
  <c r="G506" i="39"/>
  <c r="G506" i="40" s="1"/>
  <c r="G505" i="39"/>
  <c r="G505" i="40" s="1"/>
  <c r="G504" i="39"/>
  <c r="G504" i="40" s="1"/>
  <c r="G503" i="39"/>
  <c r="G503" i="40" s="1"/>
  <c r="G502" i="39"/>
  <c r="G502" i="40" s="1"/>
  <c r="G501" i="39"/>
  <c r="G501" i="40" s="1"/>
  <c r="G500" i="39"/>
  <c r="G500" i="40" s="1"/>
  <c r="G499" i="39"/>
  <c r="G499" i="40" s="1"/>
  <c r="G498" i="39"/>
  <c r="G496" i="39"/>
  <c r="G494" i="39"/>
  <c r="G494" i="40" s="1"/>
  <c r="G493" i="39"/>
  <c r="G493" i="40" s="1"/>
  <c r="G492" i="39"/>
  <c r="G492" i="40" s="1"/>
  <c r="G491" i="39"/>
  <c r="G489" i="39"/>
  <c r="G489" i="40" s="1"/>
  <c r="G488" i="39"/>
  <c r="G488" i="40" s="1"/>
  <c r="G487" i="39"/>
  <c r="G487" i="40" s="1"/>
  <c r="G486" i="39"/>
  <c r="G486" i="40" s="1"/>
  <c r="G485" i="39"/>
  <c r="G485" i="40" s="1"/>
  <c r="G484" i="39"/>
  <c r="G484" i="40" s="1"/>
  <c r="G483" i="39"/>
  <c r="G483" i="40" s="1"/>
  <c r="G482" i="39"/>
  <c r="G480" i="39"/>
  <c r="G479" i="39"/>
  <c r="G479" i="40" s="1"/>
  <c r="G478" i="39"/>
  <c r="G478" i="40" s="1"/>
  <c r="G477" i="39"/>
  <c r="G477" i="40" s="1"/>
  <c r="G476" i="39"/>
  <c r="G475" i="39"/>
  <c r="G475" i="40" s="1"/>
  <c r="G474" i="39"/>
  <c r="G474" i="40" s="1"/>
  <c r="G473" i="39"/>
  <c r="G473" i="40" s="1"/>
  <c r="G472" i="39"/>
  <c r="G472" i="40" s="1"/>
  <c r="G471" i="39"/>
  <c r="G471" i="40" s="1"/>
  <c r="G470" i="39"/>
  <c r="G468" i="39"/>
  <c r="G467" i="39"/>
  <c r="G467" i="40" s="1"/>
  <c r="G466" i="39"/>
  <c r="G466" i="40" s="1"/>
  <c r="G465" i="39"/>
  <c r="G465" i="40" s="1"/>
  <c r="G464" i="39"/>
  <c r="G463" i="39"/>
  <c r="G463" i="40" s="1"/>
  <c r="G462" i="39"/>
  <c r="G462" i="40" s="1"/>
  <c r="G461" i="39"/>
  <c r="G461" i="40" s="1"/>
  <c r="G460" i="39"/>
  <c r="G459" i="39"/>
  <c r="G459" i="40" s="1"/>
  <c r="G458" i="39"/>
  <c r="G458" i="40" s="1"/>
  <c r="G457" i="39"/>
  <c r="G457" i="40" s="1"/>
  <c r="G455" i="39"/>
  <c r="G454" i="39"/>
  <c r="G454" i="40" s="1"/>
  <c r="G453" i="39"/>
  <c r="G452" i="39"/>
  <c r="G451" i="39"/>
  <c r="G450" i="39"/>
  <c r="G450" i="40" s="1"/>
  <c r="G449" i="39"/>
  <c r="G448" i="39"/>
  <c r="G447" i="39"/>
  <c r="G446" i="39"/>
  <c r="G446" i="40" s="1"/>
  <c r="G445" i="39"/>
  <c r="G444" i="39"/>
  <c r="G442" i="39"/>
  <c r="G441" i="39"/>
  <c r="G441" i="40" s="1"/>
  <c r="G440" i="39"/>
  <c r="G439" i="39"/>
  <c r="G438" i="39"/>
  <c r="G437" i="39"/>
  <c r="G437" i="40" s="1"/>
  <c r="G436" i="39"/>
  <c r="G435" i="39"/>
  <c r="G434" i="39"/>
  <c r="G433" i="39"/>
  <c r="G432" i="39" s="1"/>
  <c r="G431" i="39"/>
  <c r="G430" i="39"/>
  <c r="G429" i="39"/>
  <c r="G428" i="39"/>
  <c r="G428" i="40" s="1"/>
  <c r="G427" i="39"/>
  <c r="G426" i="39"/>
  <c r="G425" i="39"/>
  <c r="G424" i="39"/>
  <c r="G424" i="40" s="1"/>
  <c r="G423" i="39"/>
  <c r="G422" i="39"/>
  <c r="G420" i="39"/>
  <c r="G419" i="39"/>
  <c r="G419" i="40" s="1"/>
  <c r="G418" i="39"/>
  <c r="G417" i="39"/>
  <c r="G415" i="39"/>
  <c r="G414" i="39"/>
  <c r="G414" i="40" s="1"/>
  <c r="G413" i="39"/>
  <c r="G412" i="39"/>
  <c r="G411" i="39"/>
  <c r="G410" i="39"/>
  <c r="G410" i="40" s="1"/>
  <c r="G409" i="39"/>
  <c r="G408" i="39"/>
  <c r="G407" i="39"/>
  <c r="G406" i="39"/>
  <c r="G406" i="40" s="1"/>
  <c r="G405" i="39"/>
  <c r="G404" i="39"/>
  <c r="G403" i="39"/>
  <c r="G402" i="39"/>
  <c r="G402" i="40" s="1"/>
  <c r="G401" i="39"/>
  <c r="G400" i="39"/>
  <c r="G399" i="39"/>
  <c r="G398" i="39"/>
  <c r="G398" i="40" s="1"/>
  <c r="G397" i="39"/>
  <c r="G396" i="39"/>
  <c r="G395" i="39"/>
  <c r="G394" i="39"/>
  <c r="G394" i="40" s="1"/>
  <c r="G393" i="39"/>
  <c r="G392" i="39"/>
  <c r="G391" i="39"/>
  <c r="G390" i="39"/>
  <c r="G389" i="39"/>
  <c r="G388" i="39"/>
  <c r="G387" i="39"/>
  <c r="G386" i="39"/>
  <c r="G385" i="39"/>
  <c r="G384" i="39"/>
  <c r="G383" i="39"/>
  <c r="G382" i="39"/>
  <c r="G381" i="39"/>
  <c r="G379" i="39"/>
  <c r="G378" i="39"/>
  <c r="G377" i="39"/>
  <c r="G376" i="39"/>
  <c r="G375" i="39"/>
  <c r="G374" i="39"/>
  <c r="G373" i="39"/>
  <c r="G372" i="39"/>
  <c r="G371" i="39"/>
  <c r="G369" i="39"/>
  <c r="G368" i="39"/>
  <c r="G367" i="39"/>
  <c r="G366" i="39"/>
  <c r="G365" i="39"/>
  <c r="G364" i="39"/>
  <c r="G363" i="39"/>
  <c r="G362" i="39"/>
  <c r="G361" i="39"/>
  <c r="G359" i="39"/>
  <c r="G358" i="39"/>
  <c r="G357" i="39"/>
  <c r="G356" i="39"/>
  <c r="G355" i="39"/>
  <c r="G354" i="39"/>
  <c r="G353" i="39"/>
  <c r="G352" i="39"/>
  <c r="G351" i="39"/>
  <c r="G350" i="39"/>
  <c r="G349" i="39"/>
  <c r="G348" i="39"/>
  <c r="G347" i="39"/>
  <c r="G346" i="39"/>
  <c r="G345" i="39"/>
  <c r="G344" i="39"/>
  <c r="G343" i="39"/>
  <c r="G342" i="39"/>
  <c r="G341" i="39"/>
  <c r="G340" i="39"/>
  <c r="G338" i="39"/>
  <c r="G335" i="39"/>
  <c r="H335" i="39" s="1"/>
  <c r="G334" i="39"/>
  <c r="H334" i="39" s="1"/>
  <c r="G333" i="39"/>
  <c r="H333" i="39" s="1"/>
  <c r="G332" i="39"/>
  <c r="H332" i="39" s="1"/>
  <c r="G331" i="39"/>
  <c r="H331" i="39" s="1"/>
  <c r="G330" i="39"/>
  <c r="H330" i="39" s="1"/>
  <c r="G329" i="39"/>
  <c r="G328" i="39"/>
  <c r="H328" i="39" s="1"/>
  <c r="G327" i="39"/>
  <c r="H327" i="39" s="1"/>
  <c r="G326" i="39"/>
  <c r="H326" i="39" s="1"/>
  <c r="G324" i="39"/>
  <c r="G323" i="39"/>
  <c r="G321" i="39"/>
  <c r="H321" i="39" s="1"/>
  <c r="G320" i="39"/>
  <c r="H320" i="39" s="1"/>
  <c r="G319" i="39"/>
  <c r="H319" i="39" s="1"/>
  <c r="G318" i="39"/>
  <c r="H318" i="39" s="1"/>
  <c r="G317" i="39"/>
  <c r="H317" i="39" s="1"/>
  <c r="G316" i="39"/>
  <c r="H316" i="39" s="1"/>
  <c r="G315" i="39"/>
  <c r="H315" i="39" s="1"/>
  <c r="G314" i="39"/>
  <c r="H314" i="39" s="1"/>
  <c r="G313" i="39"/>
  <c r="H313" i="39" s="1"/>
  <c r="G312" i="39"/>
  <c r="G310" i="39"/>
  <c r="H310" i="39" s="1"/>
  <c r="G309" i="39"/>
  <c r="H309" i="39" s="1"/>
  <c r="G307" i="39"/>
  <c r="G306" i="39"/>
  <c r="G305" i="39"/>
  <c r="G304" i="39"/>
  <c r="G303" i="39"/>
  <c r="G302" i="39"/>
  <c r="G301" i="39"/>
  <c r="G300" i="39"/>
  <c r="G299" i="39"/>
  <c r="G298" i="39"/>
  <c r="G294" i="39"/>
  <c r="G293" i="39"/>
  <c r="G292" i="39"/>
  <c r="G290" i="39"/>
  <c r="G289" i="39"/>
  <c r="G288" i="39"/>
  <c r="G287" i="39"/>
  <c r="G286" i="39"/>
  <c r="G285" i="39"/>
  <c r="G284" i="39"/>
  <c r="G283" i="39"/>
  <c r="G282" i="39"/>
  <c r="G281" i="39"/>
  <c r="G280" i="39"/>
  <c r="G279" i="39"/>
  <c r="G278" i="39"/>
  <c r="G277" i="39"/>
  <c r="G270" i="39"/>
  <c r="G269" i="39"/>
  <c r="G269" i="40" s="1"/>
  <c r="G268" i="39"/>
  <c r="G267" i="39"/>
  <c r="G267" i="40" s="1"/>
  <c r="G266" i="39"/>
  <c r="G265" i="39"/>
  <c r="G265" i="40" s="1"/>
  <c r="G264" i="39"/>
  <c r="G263" i="39"/>
  <c r="G263" i="40" s="1"/>
  <c r="G262" i="39"/>
  <c r="G261" i="39"/>
  <c r="G261" i="40" s="1"/>
  <c r="G259" i="39"/>
  <c r="G258" i="39"/>
  <c r="G258" i="40" s="1"/>
  <c r="G257" i="39"/>
  <c r="G256" i="39"/>
  <c r="G256" i="40" s="1"/>
  <c r="G255" i="39"/>
  <c r="G254" i="39"/>
  <c r="G254" i="40" s="1"/>
  <c r="G253" i="39"/>
  <c r="G252" i="39"/>
  <c r="G252" i="40" s="1"/>
  <c r="G251" i="39"/>
  <c r="G250" i="39"/>
  <c r="G248" i="39"/>
  <c r="G246" i="39"/>
  <c r="G246" i="40" s="1"/>
  <c r="G245" i="39"/>
  <c r="G244" i="39"/>
  <c r="G244" i="40" s="1"/>
  <c r="G243" i="39"/>
  <c r="G242" i="39"/>
  <c r="G242" i="40" s="1"/>
  <c r="G241" i="39"/>
  <c r="G240" i="39"/>
  <c r="G240" i="40" s="1"/>
  <c r="G239" i="39"/>
  <c r="G238" i="39"/>
  <c r="G238" i="40" s="1"/>
  <c r="G237" i="39"/>
  <c r="G235" i="39"/>
  <c r="G235" i="40" s="1"/>
  <c r="G234" i="39"/>
  <c r="G233" i="39"/>
  <c r="G233" i="40" s="1"/>
  <c r="G232" i="39"/>
  <c r="G231" i="39"/>
  <c r="G231" i="40" s="1"/>
  <c r="G230" i="39"/>
  <c r="G229" i="39"/>
  <c r="G229" i="40" s="1"/>
  <c r="G228" i="39"/>
  <c r="G227" i="39"/>
  <c r="G227" i="40" s="1"/>
  <c r="G226" i="39"/>
  <c r="G224" i="39"/>
  <c r="G222" i="39"/>
  <c r="G221" i="39"/>
  <c r="G221" i="40" s="1"/>
  <c r="G220" i="39"/>
  <c r="G219" i="39"/>
  <c r="G218" i="39"/>
  <c r="G217" i="39"/>
  <c r="G217" i="40" s="1"/>
  <c r="G216" i="39"/>
  <c r="G215" i="39"/>
  <c r="G223" i="39" s="1"/>
  <c r="O48" i="29" s="1"/>
  <c r="G213" i="39"/>
  <c r="G213" i="40" s="1"/>
  <c r="G212" i="39"/>
  <c r="G212" i="40" s="1"/>
  <c r="G211" i="39"/>
  <c r="G210" i="39"/>
  <c r="G210" i="40" s="1"/>
  <c r="G209" i="39"/>
  <c r="G209" i="40" s="1"/>
  <c r="G208" i="39"/>
  <c r="G208" i="40" s="1"/>
  <c r="G207" i="39"/>
  <c r="G206" i="39"/>
  <c r="G205" i="39"/>
  <c r="G205" i="40" s="1"/>
  <c r="G204" i="39"/>
  <c r="G204" i="40" s="1"/>
  <c r="G203" i="39"/>
  <c r="G202" i="39"/>
  <c r="G201" i="39"/>
  <c r="H201" i="39" s="1"/>
  <c r="G200" i="39"/>
  <c r="G200" i="40" s="1"/>
  <c r="G199" i="39"/>
  <c r="H199" i="39" s="1"/>
  <c r="G198" i="39"/>
  <c r="G197" i="39"/>
  <c r="G197" i="40" s="1"/>
  <c r="G196" i="39"/>
  <c r="G195" i="39"/>
  <c r="G194" i="39"/>
  <c r="G193" i="39"/>
  <c r="G193" i="40" s="1"/>
  <c r="G192" i="39"/>
  <c r="G191" i="39"/>
  <c r="G190" i="39"/>
  <c r="G189" i="39"/>
  <c r="G189" i="40" s="1"/>
  <c r="G188" i="39"/>
  <c r="G188" i="40" s="1"/>
  <c r="G187" i="39"/>
  <c r="G186" i="39"/>
  <c r="G185" i="39"/>
  <c r="G185" i="40" s="1"/>
  <c r="G183" i="39"/>
  <c r="G183" i="40" s="1"/>
  <c r="G182" i="39"/>
  <c r="G181" i="39"/>
  <c r="G181" i="40" s="1"/>
  <c r="G180" i="39"/>
  <c r="G180" i="40" s="1"/>
  <c r="G179" i="39"/>
  <c r="G179" i="40" s="1"/>
  <c r="G178" i="39"/>
  <c r="G177" i="39"/>
  <c r="G176" i="39"/>
  <c r="G176" i="40" s="1"/>
  <c r="G175" i="39"/>
  <c r="G175" i="40" s="1"/>
  <c r="G174" i="39"/>
  <c r="G173" i="39"/>
  <c r="G172" i="39"/>
  <c r="G172" i="40" s="1"/>
  <c r="G171" i="39"/>
  <c r="G171" i="40" s="1"/>
  <c r="G169" i="39"/>
  <c r="G168" i="39"/>
  <c r="G167" i="39"/>
  <c r="G167" i="40" s="1"/>
  <c r="G166" i="39"/>
  <c r="G166" i="40" s="1"/>
  <c r="G165" i="39"/>
  <c r="G164" i="39"/>
  <c r="G164" i="40" s="1"/>
  <c r="G163" i="39"/>
  <c r="G163" i="40" s="1"/>
  <c r="G162" i="39"/>
  <c r="G162" i="40" s="1"/>
  <c r="G161" i="39"/>
  <c r="G160" i="39"/>
  <c r="G159" i="39"/>
  <c r="G159" i="40" s="1"/>
  <c r="G158" i="39"/>
  <c r="G158" i="40" s="1"/>
  <c r="G157" i="39"/>
  <c r="G156" i="39"/>
  <c r="G155" i="39"/>
  <c r="G155" i="40" s="1"/>
  <c r="G153" i="39"/>
  <c r="G153" i="40" s="1"/>
  <c r="G152" i="39"/>
  <c r="G151" i="39"/>
  <c r="G150" i="39"/>
  <c r="G148" i="39"/>
  <c r="G148" i="40" s="1"/>
  <c r="G147" i="39"/>
  <c r="G146" i="39"/>
  <c r="G145" i="39"/>
  <c r="G145" i="40" s="1"/>
  <c r="G143" i="39"/>
  <c r="G143" i="40" s="1"/>
  <c r="G142" i="39"/>
  <c r="G141" i="39"/>
  <c r="G140" i="39"/>
  <c r="G140" i="40" s="1"/>
  <c r="G139" i="39"/>
  <c r="G139" i="40" s="1"/>
  <c r="G138" i="39"/>
  <c r="G137" i="39"/>
  <c r="G136" i="39"/>
  <c r="G136" i="40" s="1"/>
  <c r="G135" i="39"/>
  <c r="G135" i="40" s="1"/>
  <c r="G134" i="39"/>
  <c r="G133" i="39"/>
  <c r="G133" i="40" s="1"/>
  <c r="G132" i="39"/>
  <c r="G132" i="40" s="1"/>
  <c r="G131" i="39"/>
  <c r="G131" i="40" s="1"/>
  <c r="G130" i="39"/>
  <c r="G129" i="39"/>
  <c r="G128" i="39"/>
  <c r="G128" i="40" s="1"/>
  <c r="G127" i="39"/>
  <c r="G127" i="40" s="1"/>
  <c r="G126" i="39"/>
  <c r="G125" i="39"/>
  <c r="G123" i="39"/>
  <c r="G123" i="40" s="1"/>
  <c r="G122" i="39"/>
  <c r="G122" i="40" s="1"/>
  <c r="G121" i="39"/>
  <c r="G120" i="39"/>
  <c r="G119" i="39"/>
  <c r="G119" i="40" s="1"/>
  <c r="G118" i="39"/>
  <c r="G118" i="40" s="1"/>
  <c r="G117" i="39"/>
  <c r="G116" i="39"/>
  <c r="G114" i="39"/>
  <c r="G114" i="40" s="1"/>
  <c r="G113" i="39"/>
  <c r="G113" i="40" s="1"/>
  <c r="G112" i="39"/>
  <c r="G111" i="39"/>
  <c r="G110" i="39"/>
  <c r="G110" i="40" s="1"/>
  <c r="G109" i="39"/>
  <c r="G109" i="40" s="1"/>
  <c r="G107" i="39"/>
  <c r="G106" i="39"/>
  <c r="G105" i="39"/>
  <c r="G105" i="40" s="1"/>
  <c r="G104" i="39"/>
  <c r="G104" i="40" s="1"/>
  <c r="G103" i="39"/>
  <c r="G102" i="39"/>
  <c r="G99" i="39"/>
  <c r="G99" i="40" s="1"/>
  <c r="G98" i="39"/>
  <c r="G98" i="40" s="1"/>
  <c r="G97" i="39"/>
  <c r="G96" i="39"/>
  <c r="G96" i="40" s="1"/>
  <c r="G95" i="39"/>
  <c r="G95" i="40" s="1"/>
  <c r="G94" i="39"/>
  <c r="G94" i="40" s="1"/>
  <c r="G93" i="39"/>
  <c r="G92" i="39"/>
  <c r="G90" i="39"/>
  <c r="G90" i="40" s="1"/>
  <c r="G89" i="39"/>
  <c r="G89" i="40" s="1"/>
  <c r="G88" i="39"/>
  <c r="G85" i="39"/>
  <c r="G84" i="39"/>
  <c r="G84" i="40" s="1"/>
  <c r="G83" i="39"/>
  <c r="G83" i="40" s="1"/>
  <c r="G82" i="39"/>
  <c r="G81" i="39"/>
  <c r="G80" i="39"/>
  <c r="G80" i="40" s="1"/>
  <c r="G79" i="39"/>
  <c r="G79" i="40" s="1"/>
  <c r="G78" i="39"/>
  <c r="G77" i="39"/>
  <c r="G77" i="40" s="1"/>
  <c r="G76" i="39"/>
  <c r="G75" i="39" s="1"/>
  <c r="G74" i="39"/>
  <c r="G73" i="39"/>
  <c r="G72" i="39"/>
  <c r="G71" i="39"/>
  <c r="G70" i="39"/>
  <c r="G69" i="39"/>
  <c r="G68" i="39"/>
  <c r="G67" i="39"/>
  <c r="G66" i="39"/>
  <c r="G65" i="39"/>
  <c r="G63" i="39"/>
  <c r="G62" i="39"/>
  <c r="G61" i="39"/>
  <c r="G60" i="39"/>
  <c r="G59" i="39"/>
  <c r="G58" i="39"/>
  <c r="G57" i="39"/>
  <c r="G56" i="39"/>
  <c r="G55" i="39"/>
  <c r="G54" i="39"/>
  <c r="G52" i="39"/>
  <c r="G51" i="39"/>
  <c r="G49" i="39"/>
  <c r="G48" i="39"/>
  <c r="G47" i="39"/>
  <c r="G46" i="39"/>
  <c r="G45" i="39"/>
  <c r="G44" i="39"/>
  <c r="G43" i="39"/>
  <c r="G42" i="39"/>
  <c r="G41" i="39"/>
  <c r="G40" i="39"/>
  <c r="G38" i="39"/>
  <c r="G37" i="39"/>
  <c r="G37" i="40" s="1"/>
  <c r="G36" i="39"/>
  <c r="G35" i="39"/>
  <c r="G34" i="39"/>
  <c r="G33" i="39"/>
  <c r="G33" i="40" s="1"/>
  <c r="G32" i="39"/>
  <c r="G31" i="39"/>
  <c r="G30" i="39"/>
  <c r="G29" i="39"/>
  <c r="G29" i="40" s="1"/>
  <c r="G27" i="39"/>
  <c r="G26" i="39"/>
  <c r="G25" i="39"/>
  <c r="G24" i="39"/>
  <c r="G24" i="40" s="1"/>
  <c r="G23" i="39"/>
  <c r="G22" i="39"/>
  <c r="G21" i="39"/>
  <c r="G20" i="39"/>
  <c r="G20" i="40" s="1"/>
  <c r="G19" i="39"/>
  <c r="G18" i="39"/>
  <c r="G18" i="40" s="1"/>
  <c r="G16" i="39"/>
  <c r="G15" i="39"/>
  <c r="G13" i="39"/>
  <c r="G12" i="39"/>
  <c r="G11" i="39"/>
  <c r="G10" i="39"/>
  <c r="G9" i="39"/>
  <c r="G9" i="40" s="1"/>
  <c r="G8" i="39"/>
  <c r="H323" i="3"/>
  <c r="H293" i="3"/>
  <c r="H289" i="3"/>
  <c r="H544" i="3"/>
  <c r="H532" i="3"/>
  <c r="H519" i="3"/>
  <c r="H508" i="3"/>
  <c r="H497" i="3"/>
  <c r="H555" i="3" s="1"/>
  <c r="H495" i="3"/>
  <c r="H490" i="3"/>
  <c r="H469" i="3"/>
  <c r="H456" i="3"/>
  <c r="H443" i="3"/>
  <c r="H432" i="3"/>
  <c r="H421" i="3"/>
  <c r="H481" i="3" s="1"/>
  <c r="H380" i="3"/>
  <c r="H370" i="3"/>
  <c r="H360" i="3"/>
  <c r="H339" i="3"/>
  <c r="H416" i="3" s="1"/>
  <c r="H336" i="3"/>
  <c r="H325" i="3"/>
  <c r="H322" i="3"/>
  <c r="H311" i="3"/>
  <c r="H308" i="3"/>
  <c r="H297" i="3"/>
  <c r="H295" i="3"/>
  <c r="H291" i="3"/>
  <c r="H260" i="3"/>
  <c r="H271" i="3" s="1"/>
  <c r="H249" i="3"/>
  <c r="H236" i="3"/>
  <c r="H225" i="3"/>
  <c r="H247" i="3" s="1"/>
  <c r="H223" i="3"/>
  <c r="H214" i="3"/>
  <c r="H154" i="3"/>
  <c r="H149" i="3"/>
  <c r="H144" i="3"/>
  <c r="H124" i="3"/>
  <c r="H170" i="3" s="1"/>
  <c r="H115" i="3"/>
  <c r="H108" i="3"/>
  <c r="H101" i="3"/>
  <c r="H100" i="3"/>
  <c r="H184" i="3" s="1"/>
  <c r="H91" i="3"/>
  <c r="H87" i="3"/>
  <c r="H75" i="3"/>
  <c r="H86" i="3" s="1"/>
  <c r="H64" i="3"/>
  <c r="H53" i="3"/>
  <c r="H39" i="3"/>
  <c r="H28" i="3"/>
  <c r="H17" i="3"/>
  <c r="H14" i="3"/>
  <c r="H50" i="3" s="1"/>
  <c r="G544" i="3"/>
  <c r="G532" i="3"/>
  <c r="G519" i="3"/>
  <c r="G508" i="3"/>
  <c r="G497" i="3"/>
  <c r="G555" i="3" s="1"/>
  <c r="G495" i="3"/>
  <c r="G490" i="3"/>
  <c r="G469" i="3"/>
  <c r="G456" i="3"/>
  <c r="G443" i="3"/>
  <c r="G432" i="3"/>
  <c r="G421" i="3"/>
  <c r="G481" i="3" s="1"/>
  <c r="G380" i="3"/>
  <c r="G370" i="3"/>
  <c r="G360" i="3"/>
  <c r="G339" i="3"/>
  <c r="G416" i="3" s="1"/>
  <c r="G336" i="3"/>
  <c r="G325" i="3"/>
  <c r="G322" i="3"/>
  <c r="G311" i="3"/>
  <c r="G308" i="3"/>
  <c r="G297" i="3"/>
  <c r="AE45" i="29" s="1"/>
  <c r="G295" i="3"/>
  <c r="G291" i="3"/>
  <c r="G260" i="3"/>
  <c r="G249" i="3"/>
  <c r="G271" i="3" s="1"/>
  <c r="G236" i="3"/>
  <c r="G225" i="3"/>
  <c r="G247" i="3" s="1"/>
  <c r="G223" i="3"/>
  <c r="G214" i="3"/>
  <c r="G154" i="3"/>
  <c r="G149" i="3"/>
  <c r="G144" i="3"/>
  <c r="G124" i="3"/>
  <c r="G170" i="3" s="1"/>
  <c r="G115" i="3"/>
  <c r="G108" i="3"/>
  <c r="G101" i="3"/>
  <c r="G100" i="3"/>
  <c r="G184" i="3" s="1"/>
  <c r="G91" i="3"/>
  <c r="G87" i="3"/>
  <c r="G75" i="3"/>
  <c r="G64" i="3"/>
  <c r="G86" i="3" s="1"/>
  <c r="G53" i="3"/>
  <c r="G39" i="3"/>
  <c r="G28" i="3"/>
  <c r="G17" i="3"/>
  <c r="G14" i="3"/>
  <c r="G50" i="3" s="1"/>
  <c r="C45" i="29" s="1"/>
  <c r="Y45" i="29" s="1"/>
  <c r="G335" i="33"/>
  <c r="F335" i="33"/>
  <c r="F470" i="33"/>
  <c r="G470" i="33"/>
  <c r="H470" i="33"/>
  <c r="F471" i="33"/>
  <c r="G471" i="33"/>
  <c r="H471" i="33"/>
  <c r="F472" i="33"/>
  <c r="G472" i="33"/>
  <c r="H472" i="33"/>
  <c r="F473" i="33"/>
  <c r="G473" i="33"/>
  <c r="H473" i="33"/>
  <c r="F474" i="33"/>
  <c r="G474" i="33"/>
  <c r="H474" i="33"/>
  <c r="F475" i="33"/>
  <c r="G475" i="33"/>
  <c r="H475" i="33"/>
  <c r="F476" i="33"/>
  <c r="G476" i="33"/>
  <c r="G476" i="40" s="1"/>
  <c r="F477" i="33"/>
  <c r="G477" i="33"/>
  <c r="H477" i="33"/>
  <c r="F478" i="33"/>
  <c r="G478" i="33"/>
  <c r="H478" i="33"/>
  <c r="F479" i="33"/>
  <c r="G479" i="33"/>
  <c r="H479" i="33"/>
  <c r="F480" i="33"/>
  <c r="G480" i="33"/>
  <c r="H480" i="33"/>
  <c r="G469" i="33"/>
  <c r="F469" i="33"/>
  <c r="F340" i="33"/>
  <c r="G340" i="33"/>
  <c r="H340" i="33"/>
  <c r="F341" i="33"/>
  <c r="G341" i="33"/>
  <c r="H341" i="33"/>
  <c r="F342" i="33"/>
  <c r="G342" i="33"/>
  <c r="H342" i="33"/>
  <c r="F343" i="33"/>
  <c r="G343" i="33"/>
  <c r="H343" i="33"/>
  <c r="F344" i="33"/>
  <c r="G344" i="33"/>
  <c r="H344" i="33"/>
  <c r="F345" i="33"/>
  <c r="G345" i="33"/>
  <c r="H345" i="33"/>
  <c r="F346" i="33"/>
  <c r="G346" i="33"/>
  <c r="H346" i="33"/>
  <c r="F347" i="33"/>
  <c r="G347" i="33"/>
  <c r="H347" i="33"/>
  <c r="F348" i="33"/>
  <c r="G348" i="33"/>
  <c r="H348" i="33"/>
  <c r="F349" i="33"/>
  <c r="G349" i="33"/>
  <c r="H349" i="33"/>
  <c r="F350" i="33"/>
  <c r="G350" i="33"/>
  <c r="H350" i="33"/>
  <c r="F351" i="33"/>
  <c r="G351" i="33"/>
  <c r="H351" i="33"/>
  <c r="F352" i="33"/>
  <c r="G352" i="33"/>
  <c r="H352" i="33"/>
  <c r="F353" i="33"/>
  <c r="G353" i="33"/>
  <c r="H353" i="33"/>
  <c r="F354" i="33"/>
  <c r="G354" i="33"/>
  <c r="H354" i="33"/>
  <c r="F355" i="33"/>
  <c r="G355" i="33"/>
  <c r="H355" i="33"/>
  <c r="F356" i="33"/>
  <c r="G356" i="33"/>
  <c r="H356" i="33"/>
  <c r="F357" i="33"/>
  <c r="G357" i="33"/>
  <c r="H357" i="33"/>
  <c r="F358" i="33"/>
  <c r="G358" i="33"/>
  <c r="H358" i="33"/>
  <c r="F359" i="33"/>
  <c r="G359" i="33"/>
  <c r="H359" i="33"/>
  <c r="F361" i="33"/>
  <c r="G361" i="33"/>
  <c r="H361" i="33"/>
  <c r="F362" i="33"/>
  <c r="G362" i="33"/>
  <c r="H362" i="33"/>
  <c r="F363" i="33"/>
  <c r="G363" i="33"/>
  <c r="H363" i="33"/>
  <c r="F364" i="33"/>
  <c r="G364" i="33"/>
  <c r="H364" i="33"/>
  <c r="F365" i="33"/>
  <c r="G365" i="33"/>
  <c r="H365" i="33"/>
  <c r="F366" i="33"/>
  <c r="G366" i="33"/>
  <c r="H366" i="33"/>
  <c r="F367" i="33"/>
  <c r="G367" i="33"/>
  <c r="H367" i="33"/>
  <c r="F368" i="33"/>
  <c r="G368" i="33"/>
  <c r="H368" i="33"/>
  <c r="F369" i="33"/>
  <c r="G369" i="33"/>
  <c r="H369" i="33"/>
  <c r="F371" i="33"/>
  <c r="G371" i="33"/>
  <c r="H371" i="33"/>
  <c r="F372" i="33"/>
  <c r="G372" i="33"/>
  <c r="H372" i="33"/>
  <c r="F373" i="33"/>
  <c r="G373" i="33"/>
  <c r="H373" i="33"/>
  <c r="F374" i="33"/>
  <c r="G374" i="33"/>
  <c r="H374" i="33"/>
  <c r="F375" i="33"/>
  <c r="G375" i="33"/>
  <c r="H375" i="33"/>
  <c r="F376" i="33"/>
  <c r="G376" i="33"/>
  <c r="H376" i="33"/>
  <c r="F377" i="33"/>
  <c r="G377" i="33"/>
  <c r="H377" i="33"/>
  <c r="F378" i="33"/>
  <c r="G378" i="33"/>
  <c r="H378" i="33"/>
  <c r="F379" i="33"/>
  <c r="G379" i="33"/>
  <c r="H379" i="33"/>
  <c r="F381" i="33"/>
  <c r="G381" i="33"/>
  <c r="H381" i="33"/>
  <c r="F382" i="33"/>
  <c r="G382" i="33"/>
  <c r="H382" i="33"/>
  <c r="F383" i="33"/>
  <c r="G383" i="33"/>
  <c r="H383" i="33"/>
  <c r="F384" i="33"/>
  <c r="G384" i="33"/>
  <c r="H384" i="33"/>
  <c r="F385" i="33"/>
  <c r="G385" i="33"/>
  <c r="H385" i="33"/>
  <c r="F386" i="33"/>
  <c r="G386" i="33"/>
  <c r="H386" i="33"/>
  <c r="F387" i="33"/>
  <c r="G387" i="33"/>
  <c r="H387" i="33"/>
  <c r="F388" i="33"/>
  <c r="G388" i="33"/>
  <c r="H388" i="33"/>
  <c r="F389" i="33"/>
  <c r="G389" i="33"/>
  <c r="H389" i="33"/>
  <c r="F391" i="33"/>
  <c r="G391" i="33"/>
  <c r="H391" i="33"/>
  <c r="F392" i="33"/>
  <c r="G392" i="33"/>
  <c r="H392" i="33"/>
  <c r="F393" i="33"/>
  <c r="G393" i="33"/>
  <c r="H393" i="33"/>
  <c r="F394" i="33"/>
  <c r="G394" i="33"/>
  <c r="H394" i="33"/>
  <c r="F395" i="33"/>
  <c r="G395" i="33"/>
  <c r="H395" i="33"/>
  <c r="F396" i="33"/>
  <c r="G396" i="33"/>
  <c r="H396" i="33"/>
  <c r="F397" i="33"/>
  <c r="G397" i="33"/>
  <c r="H397" i="33"/>
  <c r="F398" i="33"/>
  <c r="G398" i="33"/>
  <c r="H398" i="33"/>
  <c r="F399" i="33"/>
  <c r="G399" i="33"/>
  <c r="H399" i="33"/>
  <c r="F400" i="33"/>
  <c r="G400" i="33"/>
  <c r="H400" i="33"/>
  <c r="F401" i="33"/>
  <c r="G401" i="33"/>
  <c r="H401" i="33"/>
  <c r="F402" i="33"/>
  <c r="G402" i="33"/>
  <c r="H402" i="33"/>
  <c r="F403" i="33"/>
  <c r="G403" i="33"/>
  <c r="H403" i="33"/>
  <c r="F404" i="33"/>
  <c r="G404" i="33"/>
  <c r="H404" i="33"/>
  <c r="F405" i="33"/>
  <c r="G405" i="33"/>
  <c r="H405" i="33"/>
  <c r="F406" i="33"/>
  <c r="G406" i="33"/>
  <c r="H406" i="33"/>
  <c r="F407" i="33"/>
  <c r="G407" i="33"/>
  <c r="H407" i="33"/>
  <c r="F408" i="33"/>
  <c r="G408" i="33"/>
  <c r="H408" i="33"/>
  <c r="F409" i="33"/>
  <c r="G409" i="33"/>
  <c r="H409" i="33"/>
  <c r="F410" i="33"/>
  <c r="G410" i="33"/>
  <c r="H410" i="33"/>
  <c r="F411" i="33"/>
  <c r="G411" i="33"/>
  <c r="H411" i="33"/>
  <c r="F412" i="33"/>
  <c r="G412" i="33"/>
  <c r="H412" i="33"/>
  <c r="F413" i="33"/>
  <c r="G413" i="33"/>
  <c r="H413" i="33"/>
  <c r="F414" i="33"/>
  <c r="G414" i="33"/>
  <c r="H414" i="33"/>
  <c r="F415" i="33"/>
  <c r="G415" i="33"/>
  <c r="H415" i="33"/>
  <c r="H338" i="33"/>
  <c r="G338" i="33"/>
  <c r="F338" i="33"/>
  <c r="G326" i="33"/>
  <c r="F326" i="33"/>
  <c r="H324" i="33"/>
  <c r="G324" i="33"/>
  <c r="F324" i="33"/>
  <c r="G323" i="33"/>
  <c r="F323" i="33"/>
  <c r="F313" i="33"/>
  <c r="G313" i="33"/>
  <c r="G313" i="40" s="1"/>
  <c r="H313" i="33"/>
  <c r="F314" i="33"/>
  <c r="G314" i="33"/>
  <c r="G314" i="40" s="1"/>
  <c r="H314" i="33"/>
  <c r="F315" i="33"/>
  <c r="G315" i="33"/>
  <c r="G315" i="40" s="1"/>
  <c r="H315" i="33"/>
  <c r="F316" i="33"/>
  <c r="G316" i="33"/>
  <c r="H316" i="33"/>
  <c r="F317" i="33"/>
  <c r="G317" i="33"/>
  <c r="G317" i="40" s="1"/>
  <c r="H317" i="33"/>
  <c r="F318" i="33"/>
  <c r="G318" i="33"/>
  <c r="G318" i="40" s="1"/>
  <c r="H318" i="33"/>
  <c r="F319" i="33"/>
  <c r="G319" i="33"/>
  <c r="G319" i="40" s="1"/>
  <c r="H319" i="33"/>
  <c r="F320" i="33"/>
  <c r="G320" i="33"/>
  <c r="H320" i="33"/>
  <c r="F321" i="33"/>
  <c r="G321" i="33"/>
  <c r="G321" i="40" s="1"/>
  <c r="H321" i="33"/>
  <c r="H312" i="33"/>
  <c r="G312" i="33"/>
  <c r="F312" i="33"/>
  <c r="H310" i="33"/>
  <c r="G310" i="33"/>
  <c r="G310" i="40" s="1"/>
  <c r="F310" i="33"/>
  <c r="H309" i="33"/>
  <c r="G309" i="33"/>
  <c r="G309" i="40" s="1"/>
  <c r="F309" i="33"/>
  <c r="F299" i="33"/>
  <c r="G299" i="33"/>
  <c r="G299" i="40" s="1"/>
  <c r="H299" i="33"/>
  <c r="F300" i="33"/>
  <c r="G300" i="33"/>
  <c r="G300" i="40" s="1"/>
  <c r="H300" i="33"/>
  <c r="F301" i="33"/>
  <c r="G301" i="33"/>
  <c r="F302" i="33"/>
  <c r="G302" i="33"/>
  <c r="F303" i="33"/>
  <c r="G303" i="33"/>
  <c r="F304" i="33"/>
  <c r="G304" i="33"/>
  <c r="G304" i="40" s="1"/>
  <c r="F305" i="33"/>
  <c r="G305" i="33"/>
  <c r="F306" i="33"/>
  <c r="G306" i="33"/>
  <c r="F307" i="33"/>
  <c r="G307" i="33"/>
  <c r="H307" i="33"/>
  <c r="G298" i="33"/>
  <c r="F298" i="33"/>
  <c r="G293" i="33"/>
  <c r="G293" i="40" s="1"/>
  <c r="F293" i="33"/>
  <c r="G294" i="33"/>
  <c r="G294" i="40" s="1"/>
  <c r="F294" i="33"/>
  <c r="F278" i="33"/>
  <c r="G278" i="33"/>
  <c r="G278" i="40" s="1"/>
  <c r="F279" i="33"/>
  <c r="G279" i="33"/>
  <c r="G279" i="40" s="1"/>
  <c r="H279" i="33"/>
  <c r="F280" i="33"/>
  <c r="G280" i="33"/>
  <c r="G280" i="40" s="1"/>
  <c r="H280" i="33"/>
  <c r="F281" i="33"/>
  <c r="G281" i="33"/>
  <c r="G281" i="40" s="1"/>
  <c r="H281" i="33"/>
  <c r="F282" i="33"/>
  <c r="G282" i="33"/>
  <c r="H282" i="33"/>
  <c r="F283" i="33"/>
  <c r="G283" i="33"/>
  <c r="G283" i="40" s="1"/>
  <c r="H283" i="33"/>
  <c r="F284" i="33"/>
  <c r="G284" i="33"/>
  <c r="G284" i="40" s="1"/>
  <c r="H284" i="33"/>
  <c r="F285" i="33"/>
  <c r="G285" i="33"/>
  <c r="G285" i="40" s="1"/>
  <c r="H285" i="33"/>
  <c r="F286" i="33"/>
  <c r="G286" i="33"/>
  <c r="H286" i="33"/>
  <c r="F287" i="33"/>
  <c r="G287" i="33"/>
  <c r="G287" i="40" s="1"/>
  <c r="H287" i="33"/>
  <c r="F288" i="33"/>
  <c r="G288" i="33"/>
  <c r="G288" i="40" s="1"/>
  <c r="H288" i="33"/>
  <c r="F289" i="33"/>
  <c r="G289" i="33"/>
  <c r="F290" i="33"/>
  <c r="G290" i="33"/>
  <c r="H290" i="33"/>
  <c r="H277" i="33"/>
  <c r="G277" i="33"/>
  <c r="G277" i="40" s="1"/>
  <c r="F277" i="33"/>
  <c r="H201" i="33"/>
  <c r="G201" i="33"/>
  <c r="G201" i="40" s="1"/>
  <c r="F201" i="33"/>
  <c r="H200" i="33"/>
  <c r="G200" i="33"/>
  <c r="F200" i="33"/>
  <c r="H199" i="33"/>
  <c r="G199" i="33"/>
  <c r="F199" i="33"/>
  <c r="H198" i="33"/>
  <c r="G198" i="33"/>
  <c r="F198" i="33"/>
  <c r="H197" i="33"/>
  <c r="G197" i="33"/>
  <c r="F197" i="33"/>
  <c r="H196" i="33"/>
  <c r="G196" i="33"/>
  <c r="F196" i="33"/>
  <c r="H195" i="33"/>
  <c r="G195" i="33"/>
  <c r="F195" i="33"/>
  <c r="H194" i="33"/>
  <c r="G194" i="33"/>
  <c r="F194" i="33"/>
  <c r="H193" i="33"/>
  <c r="G193" i="33"/>
  <c r="F193" i="33"/>
  <c r="H192" i="33"/>
  <c r="G192" i="33"/>
  <c r="F192" i="33"/>
  <c r="H191" i="33"/>
  <c r="G191" i="33"/>
  <c r="F191" i="33"/>
  <c r="H190" i="33"/>
  <c r="G190" i="33"/>
  <c r="F190" i="33"/>
  <c r="H189" i="33"/>
  <c r="G189" i="33"/>
  <c r="F189" i="33"/>
  <c r="H188" i="33"/>
  <c r="G188" i="33"/>
  <c r="F188" i="33"/>
  <c r="H187" i="33"/>
  <c r="G187" i="33"/>
  <c r="F187" i="33"/>
  <c r="H186" i="33"/>
  <c r="G186" i="33"/>
  <c r="F186" i="33"/>
  <c r="F40" i="33"/>
  <c r="G40" i="33"/>
  <c r="F41" i="33"/>
  <c r="G41" i="33"/>
  <c r="H41" i="33"/>
  <c r="F42" i="33"/>
  <c r="G42" i="33"/>
  <c r="H42" i="33"/>
  <c r="F43" i="33"/>
  <c r="G43" i="33"/>
  <c r="H43" i="33"/>
  <c r="F44" i="33"/>
  <c r="G44" i="33"/>
  <c r="H44" i="33"/>
  <c r="F45" i="33"/>
  <c r="G45" i="33"/>
  <c r="H45" i="33"/>
  <c r="F46" i="33"/>
  <c r="G46" i="33"/>
  <c r="G46" i="40" s="1"/>
  <c r="F47" i="33"/>
  <c r="G47" i="33"/>
  <c r="H47" i="33"/>
  <c r="F48" i="33"/>
  <c r="G48" i="33"/>
  <c r="H48" i="33"/>
  <c r="F49" i="33"/>
  <c r="G49" i="33"/>
  <c r="H49" i="33"/>
  <c r="G8" i="33"/>
  <c r="H8" i="33"/>
  <c r="F8" i="33"/>
  <c r="G469" i="2"/>
  <c r="H298" i="42"/>
  <c r="H289" i="42"/>
  <c r="H289" i="33" s="1"/>
  <c r="G39" i="42"/>
  <c r="H544" i="42"/>
  <c r="G544" i="42"/>
  <c r="H532" i="42"/>
  <c r="G532" i="42"/>
  <c r="H519" i="42"/>
  <c r="G519" i="42"/>
  <c r="H508" i="42"/>
  <c r="G508" i="42"/>
  <c r="G555" i="42" s="1"/>
  <c r="H497" i="42"/>
  <c r="H555" i="42" s="1"/>
  <c r="G497" i="42"/>
  <c r="H495" i="42"/>
  <c r="G495" i="42"/>
  <c r="H490" i="42"/>
  <c r="G490" i="42"/>
  <c r="H476" i="42"/>
  <c r="H469" i="42" s="1"/>
  <c r="H469" i="33" s="1"/>
  <c r="H456" i="42"/>
  <c r="G456" i="42"/>
  <c r="H443" i="42"/>
  <c r="G443" i="42"/>
  <c r="H432" i="42"/>
  <c r="G432" i="42"/>
  <c r="H421" i="42"/>
  <c r="G421" i="42"/>
  <c r="G481" i="42" s="1"/>
  <c r="AN37" i="29" s="1"/>
  <c r="H380" i="42"/>
  <c r="G380" i="42"/>
  <c r="H370" i="42"/>
  <c r="G370" i="42"/>
  <c r="H360" i="42"/>
  <c r="G360" i="42"/>
  <c r="H339" i="42"/>
  <c r="H416" i="42" s="1"/>
  <c r="G339" i="42"/>
  <c r="G416" i="42" s="1"/>
  <c r="H335" i="42"/>
  <c r="G336" i="42"/>
  <c r="G325" i="42"/>
  <c r="H323" i="42"/>
  <c r="H325" i="42" s="1"/>
  <c r="G322" i="42"/>
  <c r="H322" i="42"/>
  <c r="G311" i="42"/>
  <c r="H311" i="42"/>
  <c r="G308" i="42"/>
  <c r="H306" i="42"/>
  <c r="H306" i="33" s="1"/>
  <c r="H305" i="42"/>
  <c r="H304" i="42"/>
  <c r="H304" i="33" s="1"/>
  <c r="H303" i="42"/>
  <c r="H303" i="33" s="1"/>
  <c r="H302" i="42"/>
  <c r="H302" i="33" s="1"/>
  <c r="AD37" i="29"/>
  <c r="G297" i="42"/>
  <c r="AE37" i="29" s="1"/>
  <c r="H294" i="42"/>
  <c r="H294" i="33" s="1"/>
  <c r="G295" i="42"/>
  <c r="AA37" i="29"/>
  <c r="H278" i="42"/>
  <c r="H260" i="42"/>
  <c r="G260" i="42"/>
  <c r="H249" i="42"/>
  <c r="H271" i="42" s="1"/>
  <c r="G249" i="42"/>
  <c r="G271" i="42" s="1"/>
  <c r="G247" i="42"/>
  <c r="H236" i="42"/>
  <c r="G236" i="42"/>
  <c r="H225" i="42"/>
  <c r="H247" i="42" s="1"/>
  <c r="G225" i="42"/>
  <c r="H223" i="42"/>
  <c r="G223" i="42"/>
  <c r="H214" i="42"/>
  <c r="M37" i="29" s="1"/>
  <c r="G214" i="42"/>
  <c r="L37" i="29" s="1"/>
  <c r="K37" i="29"/>
  <c r="H154" i="42"/>
  <c r="G154" i="42"/>
  <c r="H149" i="42"/>
  <c r="G149" i="42"/>
  <c r="H144" i="42"/>
  <c r="G144" i="42"/>
  <c r="H124" i="42"/>
  <c r="H170" i="42" s="1"/>
  <c r="G124" i="42"/>
  <c r="G170" i="42" s="1"/>
  <c r="H115" i="42"/>
  <c r="G115" i="42"/>
  <c r="H108" i="42"/>
  <c r="G108" i="42"/>
  <c r="H101" i="42"/>
  <c r="G101" i="42"/>
  <c r="H100" i="42"/>
  <c r="H184" i="42" s="1"/>
  <c r="H91" i="42"/>
  <c r="G91" i="42"/>
  <c r="H87" i="42"/>
  <c r="G87" i="42"/>
  <c r="G100" i="42" s="1"/>
  <c r="G184" i="42" s="1"/>
  <c r="H75" i="42"/>
  <c r="G75" i="42"/>
  <c r="H64" i="42"/>
  <c r="G64" i="42"/>
  <c r="H53" i="42"/>
  <c r="H86" i="42" s="1"/>
  <c r="G53" i="42"/>
  <c r="G86" i="42" s="1"/>
  <c r="H46" i="42"/>
  <c r="H40" i="42"/>
  <c r="H39" i="42" s="1"/>
  <c r="H28" i="42"/>
  <c r="G28" i="42"/>
  <c r="F28" i="42"/>
  <c r="H17" i="42"/>
  <c r="G17" i="42"/>
  <c r="F17" i="42"/>
  <c r="B37" i="29" s="1"/>
  <c r="H14" i="42"/>
  <c r="G14" i="42"/>
  <c r="F14" i="42"/>
  <c r="H294" i="2"/>
  <c r="H476" i="2"/>
  <c r="H323" i="2"/>
  <c r="H293" i="2"/>
  <c r="H289" i="2"/>
  <c r="H10" i="39" l="1"/>
  <c r="H10" i="40" s="1"/>
  <c r="G10" i="40"/>
  <c r="Y47" i="29"/>
  <c r="G497" i="39"/>
  <c r="G519" i="39"/>
  <c r="G532" i="39"/>
  <c r="H456" i="39"/>
  <c r="H443" i="39"/>
  <c r="H508" i="39"/>
  <c r="H490" i="39"/>
  <c r="H380" i="39"/>
  <c r="H360" i="39"/>
  <c r="H370" i="39"/>
  <c r="G339" i="39"/>
  <c r="AU49" i="29"/>
  <c r="G421" i="39"/>
  <c r="G443" i="39"/>
  <c r="G456" i="39"/>
  <c r="G301" i="40"/>
  <c r="Y28" i="29"/>
  <c r="G32" i="40"/>
  <c r="G36" i="40"/>
  <c r="G393" i="40"/>
  <c r="G397" i="40"/>
  <c r="G401" i="40"/>
  <c r="G409" i="40"/>
  <c r="G413" i="40"/>
  <c r="G418" i="40"/>
  <c r="G423" i="40"/>
  <c r="G427" i="40"/>
  <c r="G431" i="40"/>
  <c r="G436" i="40"/>
  <c r="G440" i="40"/>
  <c r="G445" i="40"/>
  <c r="G449" i="40"/>
  <c r="G453" i="40"/>
  <c r="G51" i="40"/>
  <c r="G192" i="40"/>
  <c r="G196" i="40"/>
  <c r="G108" i="39"/>
  <c r="G124" i="39"/>
  <c r="G64" i="39"/>
  <c r="H101" i="39"/>
  <c r="G151" i="40"/>
  <c r="H305" i="33"/>
  <c r="Y19" i="29"/>
  <c r="Y12" i="29"/>
  <c r="G480" i="40"/>
  <c r="G16" i="40"/>
  <c r="G21" i="40"/>
  <c r="G25" i="40"/>
  <c r="G30" i="40"/>
  <c r="G405" i="40"/>
  <c r="G338" i="40"/>
  <c r="G343" i="40"/>
  <c r="G347" i="40"/>
  <c r="G351" i="40"/>
  <c r="G355" i="40"/>
  <c r="G359" i="40"/>
  <c r="G364" i="40"/>
  <c r="G368" i="40"/>
  <c r="G373" i="40"/>
  <c r="G377" i="40"/>
  <c r="G382" i="40"/>
  <c r="G386" i="40"/>
  <c r="G324" i="40"/>
  <c r="G303" i="40"/>
  <c r="G307" i="40"/>
  <c r="G342" i="40"/>
  <c r="G346" i="40"/>
  <c r="G350" i="40"/>
  <c r="G354" i="40"/>
  <c r="G358" i="40"/>
  <c r="G363" i="40"/>
  <c r="G367" i="40"/>
  <c r="G372" i="40"/>
  <c r="G376" i="40"/>
  <c r="G381" i="40"/>
  <c r="G385" i="40"/>
  <c r="G389" i="40"/>
  <c r="G305" i="40"/>
  <c r="Y27" i="29"/>
  <c r="AX28" i="29"/>
  <c r="Y24" i="29"/>
  <c r="G218" i="40"/>
  <c r="G222" i="40"/>
  <c r="G228" i="40"/>
  <c r="G232" i="40"/>
  <c r="G237" i="40"/>
  <c r="G241" i="40"/>
  <c r="G245" i="40"/>
  <c r="G251" i="40"/>
  <c r="G255" i="40"/>
  <c r="G259" i="40"/>
  <c r="G264" i="40"/>
  <c r="G268" i="40"/>
  <c r="G400" i="40"/>
  <c r="G404" i="40"/>
  <c r="G408" i="40"/>
  <c r="G412" i="40"/>
  <c r="G417" i="40"/>
  <c r="G426" i="40"/>
  <c r="G430" i="40"/>
  <c r="G435" i="40"/>
  <c r="G439" i="40"/>
  <c r="G448" i="40"/>
  <c r="G452" i="40"/>
  <c r="G344" i="40"/>
  <c r="G348" i="40"/>
  <c r="G352" i="40"/>
  <c r="G356" i="40"/>
  <c r="G361" i="40"/>
  <c r="G365" i="40"/>
  <c r="G369" i="40"/>
  <c r="G374" i="40"/>
  <c r="G378" i="40"/>
  <c r="G383" i="40"/>
  <c r="G387" i="40"/>
  <c r="G391" i="40"/>
  <c r="G395" i="40"/>
  <c r="G399" i="40"/>
  <c r="G403" i="40"/>
  <c r="G407" i="40"/>
  <c r="G411" i="40"/>
  <c r="G415" i="40"/>
  <c r="G420" i="40"/>
  <c r="G425" i="40"/>
  <c r="G429" i="40"/>
  <c r="G434" i="40"/>
  <c r="G438" i="40"/>
  <c r="G442" i="40"/>
  <c r="G447" i="40"/>
  <c r="G451" i="40"/>
  <c r="G455" i="40"/>
  <c r="G460" i="40"/>
  <c r="G464" i="40"/>
  <c r="G468" i="40"/>
  <c r="G28" i="39"/>
  <c r="H17" i="39"/>
  <c r="H28" i="39"/>
  <c r="H91" i="39"/>
  <c r="H544" i="39"/>
  <c r="H64" i="39"/>
  <c r="H86" i="39" s="1"/>
  <c r="H87" i="39"/>
  <c r="H115" i="39"/>
  <c r="H124" i="39"/>
  <c r="H249" i="39"/>
  <c r="H339" i="39"/>
  <c r="H432" i="39"/>
  <c r="H532" i="39"/>
  <c r="V49" i="29"/>
  <c r="H247" i="39"/>
  <c r="H39" i="39"/>
  <c r="H154" i="39"/>
  <c r="H469" i="39"/>
  <c r="H497" i="39"/>
  <c r="H9" i="39"/>
  <c r="H9" i="40" s="1"/>
  <c r="G39" i="39"/>
  <c r="G53" i="39"/>
  <c r="G86" i="39" s="1"/>
  <c r="F48" i="29" s="1"/>
  <c r="G149" i="39"/>
  <c r="G150" i="40"/>
  <c r="G236" i="39"/>
  <c r="G249" i="39"/>
  <c r="G250" i="40"/>
  <c r="G154" i="39"/>
  <c r="G214" i="39"/>
  <c r="L48" i="29" s="1"/>
  <c r="G198" i="40"/>
  <c r="H198" i="39"/>
  <c r="H214" i="39" s="1"/>
  <c r="G91" i="39"/>
  <c r="G101" i="39"/>
  <c r="G225" i="39"/>
  <c r="G260" i="39"/>
  <c r="G297" i="39"/>
  <c r="AE48" i="29" s="1"/>
  <c r="G322" i="39"/>
  <c r="G490" i="39"/>
  <c r="AQ48" i="29" s="1"/>
  <c r="G495" i="39"/>
  <c r="G544" i="39"/>
  <c r="G14" i="39"/>
  <c r="G17" i="39"/>
  <c r="G87" i="39"/>
  <c r="G115" i="39"/>
  <c r="G116" i="40"/>
  <c r="G144" i="39"/>
  <c r="G170" i="39" s="1"/>
  <c r="G271" i="39"/>
  <c r="G8" i="40"/>
  <c r="G22" i="40"/>
  <c r="G26" i="40"/>
  <c r="G34" i="40"/>
  <c r="G38" i="40"/>
  <c r="G81" i="40"/>
  <c r="G85" i="40"/>
  <c r="G92" i="40"/>
  <c r="G102" i="40"/>
  <c r="G106" i="40"/>
  <c r="G111" i="40"/>
  <c r="G120" i="40"/>
  <c r="G125" i="40"/>
  <c r="G129" i="40"/>
  <c r="G137" i="40"/>
  <c r="G141" i="40"/>
  <c r="G146" i="40"/>
  <c r="G156" i="40"/>
  <c r="G160" i="40"/>
  <c r="G168" i="40"/>
  <c r="G173" i="40"/>
  <c r="G177" i="40"/>
  <c r="G186" i="40"/>
  <c r="G190" i="40"/>
  <c r="G194" i="40"/>
  <c r="G202" i="40"/>
  <c r="G206" i="40"/>
  <c r="G215" i="40"/>
  <c r="G219" i="40"/>
  <c r="G224" i="40"/>
  <c r="G15" i="40"/>
  <c r="G19" i="40"/>
  <c r="G23" i="40"/>
  <c r="G27" i="40"/>
  <c r="G31" i="40"/>
  <c r="G35" i="40"/>
  <c r="G78" i="40"/>
  <c r="G82" i="40"/>
  <c r="G88" i="40"/>
  <c r="G93" i="40"/>
  <c r="G97" i="40"/>
  <c r="G103" i="40"/>
  <c r="G107" i="40"/>
  <c r="G112" i="40"/>
  <c r="G108" i="40" s="1"/>
  <c r="G117" i="40"/>
  <c r="G121" i="40"/>
  <c r="G126" i="40"/>
  <c r="G130" i="40"/>
  <c r="G134" i="40"/>
  <c r="G138" i="40"/>
  <c r="G142" i="40"/>
  <c r="G147" i="40"/>
  <c r="G152" i="40"/>
  <c r="G157" i="40"/>
  <c r="G161" i="40"/>
  <c r="G165" i="40"/>
  <c r="G169" i="40"/>
  <c r="G174" i="40"/>
  <c r="G178" i="40"/>
  <c r="G182" i="40"/>
  <c r="G187" i="40"/>
  <c r="G191" i="40"/>
  <c r="G195" i="40"/>
  <c r="G199" i="40"/>
  <c r="G203" i="40"/>
  <c r="G207" i="40"/>
  <c r="G211" i="40"/>
  <c r="G216" i="40"/>
  <c r="G220" i="40"/>
  <c r="G226" i="40"/>
  <c r="G230" i="40"/>
  <c r="G234" i="40"/>
  <c r="G239" i="40"/>
  <c r="G243" i="40"/>
  <c r="G248" i="40"/>
  <c r="G253" i="40"/>
  <c r="G257" i="40"/>
  <c r="G262" i="40"/>
  <c r="G266" i="40"/>
  <c r="G270" i="40"/>
  <c r="R49" i="29"/>
  <c r="H311" i="39"/>
  <c r="H519" i="39"/>
  <c r="H495" i="39"/>
  <c r="AU48" i="29" s="1"/>
  <c r="H421" i="39"/>
  <c r="H336" i="39"/>
  <c r="G360" i="39"/>
  <c r="G433" i="40"/>
  <c r="G482" i="40"/>
  <c r="G490" i="40" s="1"/>
  <c r="G491" i="40"/>
  <c r="G495" i="40" s="1"/>
  <c r="G496" i="40"/>
  <c r="H558" i="39"/>
  <c r="G469" i="39"/>
  <c r="G481" i="39" s="1"/>
  <c r="AN48" i="29" s="1"/>
  <c r="G498" i="40"/>
  <c r="G497" i="40" s="1"/>
  <c r="G520" i="40"/>
  <c r="G519" i="40" s="1"/>
  <c r="G533" i="40"/>
  <c r="G532" i="40" s="1"/>
  <c r="G290" i="40"/>
  <c r="G302" i="40"/>
  <c r="G341" i="40"/>
  <c r="G345" i="40"/>
  <c r="G349" i="40"/>
  <c r="G353" i="40"/>
  <c r="G357" i="40"/>
  <c r="G362" i="40"/>
  <c r="G366" i="40"/>
  <c r="G371" i="40"/>
  <c r="G375" i="40"/>
  <c r="G379" i="40"/>
  <c r="G384" i="40"/>
  <c r="G388" i="40"/>
  <c r="G392" i="40"/>
  <c r="G396" i="40"/>
  <c r="H324" i="39"/>
  <c r="H329" i="39"/>
  <c r="G308" i="39"/>
  <c r="G422" i="40"/>
  <c r="G444" i="40"/>
  <c r="G470" i="40"/>
  <c r="G469" i="40" s="1"/>
  <c r="G291" i="39"/>
  <c r="G311" i="39"/>
  <c r="G336" i="39"/>
  <c r="G370" i="39"/>
  <c r="G380" i="39"/>
  <c r="G508" i="39"/>
  <c r="G555" i="39" s="1"/>
  <c r="G340" i="40"/>
  <c r="H312" i="39"/>
  <c r="H322" i="39" s="1"/>
  <c r="G295" i="39"/>
  <c r="H296" i="3"/>
  <c r="G323" i="40"/>
  <c r="G306" i="40"/>
  <c r="G289" i="40"/>
  <c r="H481" i="42"/>
  <c r="AO37" i="29" s="1"/>
  <c r="H476" i="33"/>
  <c r="H323" i="33"/>
  <c r="G40" i="40"/>
  <c r="H40" i="33"/>
  <c r="G326" i="40"/>
  <c r="G335" i="40"/>
  <c r="G544" i="40"/>
  <c r="AX27" i="29"/>
  <c r="AX24" i="29"/>
  <c r="G320" i="40"/>
  <c r="G316" i="40"/>
  <c r="G286" i="40"/>
  <c r="G282" i="40"/>
  <c r="G297" i="28"/>
  <c r="G291" i="28"/>
  <c r="AX17" i="29"/>
  <c r="G311" i="28"/>
  <c r="G312" i="40"/>
  <c r="G336" i="28"/>
  <c r="G432" i="28"/>
  <c r="G339" i="28"/>
  <c r="G360" i="28"/>
  <c r="AX12" i="29"/>
  <c r="G295" i="28"/>
  <c r="G544" i="28"/>
  <c r="G322" i="28"/>
  <c r="G370" i="28"/>
  <c r="G421" i="28"/>
  <c r="G443" i="28"/>
  <c r="G456" i="28"/>
  <c r="G469" i="28"/>
  <c r="G497" i="28"/>
  <c r="G519" i="28"/>
  <c r="G532" i="28"/>
  <c r="G508" i="28"/>
  <c r="G308" i="28"/>
  <c r="Y9" i="29"/>
  <c r="G508" i="40"/>
  <c r="G380" i="28"/>
  <c r="G490" i="28"/>
  <c r="G495" i="28"/>
  <c r="G325" i="28"/>
  <c r="X37" i="29"/>
  <c r="L44" i="29"/>
  <c r="G311" i="40"/>
  <c r="G87" i="40"/>
  <c r="G325" i="39"/>
  <c r="G298" i="40"/>
  <c r="AN49" i="29"/>
  <c r="AU44" i="29"/>
  <c r="L49" i="29"/>
  <c r="O44" i="29"/>
  <c r="V44" i="29"/>
  <c r="O49" i="29"/>
  <c r="R44" i="29"/>
  <c r="AQ49" i="29"/>
  <c r="AN44" i="29"/>
  <c r="AQ44" i="29"/>
  <c r="AK49" i="29"/>
  <c r="AE49" i="29"/>
  <c r="C49" i="29"/>
  <c r="I49" i="29"/>
  <c r="F44" i="29"/>
  <c r="I44" i="29"/>
  <c r="F49" i="29"/>
  <c r="H100" i="39"/>
  <c r="H170" i="39"/>
  <c r="H271" i="39"/>
  <c r="V48" i="29" s="1"/>
  <c r="G100" i="39"/>
  <c r="G247" i="39"/>
  <c r="R48" i="29" s="1"/>
  <c r="G337" i="3"/>
  <c r="AH45" i="29" s="1"/>
  <c r="AH49" i="29" s="1"/>
  <c r="H337" i="3"/>
  <c r="G296" i="3"/>
  <c r="AB45" i="29" s="1"/>
  <c r="H272" i="3"/>
  <c r="G272" i="3"/>
  <c r="H291" i="42"/>
  <c r="H50" i="42"/>
  <c r="G50" i="42"/>
  <c r="H308" i="42"/>
  <c r="G337" i="42"/>
  <c r="AH37" i="29" s="1"/>
  <c r="H326" i="42"/>
  <c r="H336" i="42" s="1"/>
  <c r="H293" i="42"/>
  <c r="H301" i="42"/>
  <c r="G291" i="42"/>
  <c r="G296" i="42" s="1"/>
  <c r="H40" i="2"/>
  <c r="H544" i="35"/>
  <c r="H532" i="35"/>
  <c r="H519" i="35"/>
  <c r="H508" i="35"/>
  <c r="H497" i="35"/>
  <c r="H555" i="35" s="1"/>
  <c r="H495" i="35"/>
  <c r="H490" i="35"/>
  <c r="H469" i="35"/>
  <c r="H456" i="35"/>
  <c r="H443" i="35"/>
  <c r="H432" i="35"/>
  <c r="H481" i="35" s="1"/>
  <c r="H421" i="35"/>
  <c r="H380" i="35"/>
  <c r="H370" i="35"/>
  <c r="H360" i="35"/>
  <c r="H339" i="35"/>
  <c r="H416" i="35" s="1"/>
  <c r="H336" i="35"/>
  <c r="H325" i="35"/>
  <c r="H322" i="35"/>
  <c r="H311" i="35"/>
  <c r="H337" i="35" s="1"/>
  <c r="H308" i="35"/>
  <c r="H297" i="35"/>
  <c r="H295" i="35"/>
  <c r="H291" i="35"/>
  <c r="H296" i="35" s="1"/>
  <c r="H260" i="35"/>
  <c r="H249" i="35"/>
  <c r="H271" i="35" s="1"/>
  <c r="H236" i="35"/>
  <c r="H225" i="35"/>
  <c r="H247" i="35" s="1"/>
  <c r="H223" i="35"/>
  <c r="H214" i="35"/>
  <c r="H154" i="35"/>
  <c r="H149" i="35"/>
  <c r="H144" i="35"/>
  <c r="H124" i="35"/>
  <c r="H170" i="35" s="1"/>
  <c r="H115" i="35"/>
  <c r="H108" i="35"/>
  <c r="H101" i="35"/>
  <c r="H100" i="35"/>
  <c r="H184" i="35" s="1"/>
  <c r="H91" i="35"/>
  <c r="H87" i="35"/>
  <c r="H75" i="35"/>
  <c r="H64" i="35"/>
  <c r="H53" i="35"/>
  <c r="H86" i="35" s="1"/>
  <c r="H39" i="35"/>
  <c r="H28" i="35"/>
  <c r="H17" i="35"/>
  <c r="H14" i="35"/>
  <c r="G544" i="35"/>
  <c r="G532" i="35"/>
  <c r="G519" i="35"/>
  <c r="G508" i="35"/>
  <c r="G497" i="35"/>
  <c r="G555" i="35" s="1"/>
  <c r="G495" i="35"/>
  <c r="G490" i="35"/>
  <c r="G469" i="35"/>
  <c r="G456" i="35"/>
  <c r="G443" i="35"/>
  <c r="G432" i="35"/>
  <c r="G421" i="35"/>
  <c r="G481" i="35" s="1"/>
  <c r="G380" i="35"/>
  <c r="G370" i="35"/>
  <c r="G360" i="35"/>
  <c r="G339" i="35"/>
  <c r="G336" i="35"/>
  <c r="G325" i="35"/>
  <c r="G322" i="35"/>
  <c r="G311" i="35"/>
  <c r="G337" i="35" s="1"/>
  <c r="G308" i="35"/>
  <c r="G297" i="35"/>
  <c r="G295" i="35"/>
  <c r="G291" i="35"/>
  <c r="G296" i="35" s="1"/>
  <c r="G260" i="35"/>
  <c r="G249" i="35"/>
  <c r="G271" i="35" s="1"/>
  <c r="G247" i="35"/>
  <c r="G236" i="35"/>
  <c r="G225" i="35"/>
  <c r="G223" i="35"/>
  <c r="G214" i="35"/>
  <c r="G154" i="35"/>
  <c r="G149" i="35"/>
  <c r="G144" i="35"/>
  <c r="G124" i="35"/>
  <c r="G170" i="35" s="1"/>
  <c r="G115" i="35"/>
  <c r="G108" i="35"/>
  <c r="G101" i="35"/>
  <c r="G91" i="35"/>
  <c r="G87" i="35"/>
  <c r="G100" i="35" s="1"/>
  <c r="G75" i="35"/>
  <c r="G64" i="35"/>
  <c r="G53" i="35"/>
  <c r="G86" i="35" s="1"/>
  <c r="G39" i="35"/>
  <c r="G28" i="35"/>
  <c r="G17" i="35"/>
  <c r="G14" i="35"/>
  <c r="P555" i="36"/>
  <c r="P544" i="36"/>
  <c r="P532" i="36"/>
  <c r="P519" i="36"/>
  <c r="P508" i="36"/>
  <c r="P497" i="36"/>
  <c r="P495" i="36"/>
  <c r="P490" i="36"/>
  <c r="P469" i="36"/>
  <c r="P456" i="36"/>
  <c r="P443" i="36"/>
  <c r="P432" i="36"/>
  <c r="P481" i="36" s="1"/>
  <c r="P421" i="36"/>
  <c r="P390" i="36"/>
  <c r="H390" i="33" s="1"/>
  <c r="P380" i="36"/>
  <c r="H380" i="33" s="1"/>
  <c r="P370" i="36"/>
  <c r="H370" i="33" s="1"/>
  <c r="P360" i="36"/>
  <c r="P339" i="36"/>
  <c r="P336" i="36"/>
  <c r="P325" i="36"/>
  <c r="P322" i="36"/>
  <c r="P311" i="36"/>
  <c r="P308" i="36"/>
  <c r="P297" i="36"/>
  <c r="P295" i="36"/>
  <c r="P291" i="36"/>
  <c r="P260" i="36"/>
  <c r="P271" i="36" s="1"/>
  <c r="P249" i="36"/>
  <c r="P236" i="36"/>
  <c r="P225" i="36"/>
  <c r="P247" i="36" s="1"/>
  <c r="P223" i="36"/>
  <c r="P214" i="36"/>
  <c r="P154" i="36"/>
  <c r="P149" i="36"/>
  <c r="P144" i="36"/>
  <c r="P124" i="36"/>
  <c r="P170" i="36" s="1"/>
  <c r="P115" i="36"/>
  <c r="P108" i="36"/>
  <c r="P101" i="36"/>
  <c r="P100" i="36"/>
  <c r="P184" i="36" s="1"/>
  <c r="P91" i="36"/>
  <c r="P87" i="36"/>
  <c r="P75" i="36"/>
  <c r="P86" i="36" s="1"/>
  <c r="P64" i="36"/>
  <c r="P53" i="36"/>
  <c r="P39" i="36"/>
  <c r="P28" i="36"/>
  <c r="P17" i="36"/>
  <c r="P14" i="36"/>
  <c r="O544" i="36"/>
  <c r="O532" i="36"/>
  <c r="O519" i="36"/>
  <c r="O508" i="36"/>
  <c r="O497" i="36"/>
  <c r="O555" i="36" s="1"/>
  <c r="O495" i="36"/>
  <c r="O490" i="36"/>
  <c r="O469" i="36"/>
  <c r="O456" i="36"/>
  <c r="O443" i="36"/>
  <c r="O432" i="36"/>
  <c r="O481" i="36" s="1"/>
  <c r="O421" i="36"/>
  <c r="O390" i="36"/>
  <c r="G390" i="33" s="1"/>
  <c r="G390" i="40" s="1"/>
  <c r="O380" i="36"/>
  <c r="G380" i="33" s="1"/>
  <c r="G370" i="33"/>
  <c r="O360" i="36"/>
  <c r="O339" i="36"/>
  <c r="O336" i="36"/>
  <c r="O325" i="36"/>
  <c r="O322" i="36"/>
  <c r="O311" i="36"/>
  <c r="O308" i="36"/>
  <c r="O337" i="36" s="1"/>
  <c r="AH41" i="29" s="1"/>
  <c r="O297" i="36"/>
  <c r="AE41" i="29" s="1"/>
  <c r="O295" i="36"/>
  <c r="O291" i="36"/>
  <c r="O296" i="36" s="1"/>
  <c r="AB41" i="29" s="1"/>
  <c r="O271" i="36"/>
  <c r="O260" i="36"/>
  <c r="O249" i="36"/>
  <c r="O236" i="36"/>
  <c r="O225" i="36"/>
  <c r="O247" i="36" s="1"/>
  <c r="O223" i="36"/>
  <c r="O214" i="36"/>
  <c r="O154" i="36"/>
  <c r="O149" i="36"/>
  <c r="O144" i="36"/>
  <c r="O124" i="36"/>
  <c r="O170" i="36" s="1"/>
  <c r="O115" i="36"/>
  <c r="O108" i="36"/>
  <c r="O101" i="36"/>
  <c r="O91" i="36"/>
  <c r="O100" i="36" s="1"/>
  <c r="O184" i="36" s="1"/>
  <c r="O87" i="36"/>
  <c r="O86" i="36"/>
  <c r="O75" i="36"/>
  <c r="O64" i="36"/>
  <c r="O53" i="36"/>
  <c r="O39" i="36"/>
  <c r="O28" i="36"/>
  <c r="O17" i="36"/>
  <c r="O14" i="36"/>
  <c r="G39" i="37"/>
  <c r="H544" i="37"/>
  <c r="H532" i="37"/>
  <c r="H519" i="37"/>
  <c r="H508" i="37"/>
  <c r="H497" i="37"/>
  <c r="H555" i="37" s="1"/>
  <c r="H495" i="37"/>
  <c r="H490" i="37"/>
  <c r="H469" i="37"/>
  <c r="H456" i="37"/>
  <c r="H443" i="37"/>
  <c r="H432" i="37"/>
  <c r="H481" i="37" s="1"/>
  <c r="H421" i="37"/>
  <c r="H380" i="37"/>
  <c r="H370" i="37"/>
  <c r="H360" i="37"/>
  <c r="H339" i="37"/>
  <c r="H416" i="37" s="1"/>
  <c r="H336" i="37"/>
  <c r="H325" i="37"/>
  <c r="H322" i="37"/>
  <c r="H311" i="37"/>
  <c r="H337" i="37" s="1"/>
  <c r="H308" i="37"/>
  <c r="H297" i="37"/>
  <c r="H295" i="37"/>
  <c r="H291" i="37"/>
  <c r="H296" i="37" s="1"/>
  <c r="H260" i="37"/>
  <c r="H249" i="37"/>
  <c r="H271" i="37" s="1"/>
  <c r="H236" i="37"/>
  <c r="H225" i="37"/>
  <c r="H247" i="37" s="1"/>
  <c r="H223" i="37"/>
  <c r="H214" i="37"/>
  <c r="H154" i="37"/>
  <c r="H149" i="37"/>
  <c r="H144" i="37"/>
  <c r="H124" i="37"/>
  <c r="H170" i="37" s="1"/>
  <c r="H115" i="37"/>
  <c r="H108" i="37"/>
  <c r="H101" i="37"/>
  <c r="H100" i="37"/>
  <c r="H184" i="37" s="1"/>
  <c r="H91" i="37"/>
  <c r="H87" i="37"/>
  <c r="H75" i="37"/>
  <c r="H64" i="37"/>
  <c r="H53" i="37"/>
  <c r="H86" i="37" s="1"/>
  <c r="H39" i="37"/>
  <c r="H28" i="37"/>
  <c r="H17" i="37"/>
  <c r="H14" i="37"/>
  <c r="G544" i="37"/>
  <c r="G532" i="37"/>
  <c r="G519" i="37"/>
  <c r="G508" i="37"/>
  <c r="G497" i="37"/>
  <c r="G555" i="37" s="1"/>
  <c r="G495" i="37"/>
  <c r="G490" i="37"/>
  <c r="G469" i="37"/>
  <c r="G456" i="37"/>
  <c r="G443" i="37"/>
  <c r="G432" i="37"/>
  <c r="G421" i="37"/>
  <c r="G481" i="37" s="1"/>
  <c r="G380" i="37"/>
  <c r="G370" i="37"/>
  <c r="G360" i="37"/>
  <c r="G339" i="37"/>
  <c r="G416" i="37" s="1"/>
  <c r="AK40" i="29" s="1"/>
  <c r="AX40" i="29" s="1"/>
  <c r="G336" i="37"/>
  <c r="G325" i="37"/>
  <c r="G322" i="37"/>
  <c r="G311" i="37"/>
  <c r="G337" i="37" s="1"/>
  <c r="G308" i="37"/>
  <c r="G297" i="37"/>
  <c r="G295" i="37"/>
  <c r="G291" i="37"/>
  <c r="G296" i="37" s="1"/>
  <c r="G260" i="37"/>
  <c r="G249" i="37"/>
  <c r="G271" i="37" s="1"/>
  <c r="G236" i="37"/>
  <c r="G225" i="37"/>
  <c r="G247" i="37" s="1"/>
  <c r="G223" i="37"/>
  <c r="G214" i="37"/>
  <c r="G154" i="37"/>
  <c r="G149" i="37"/>
  <c r="G144" i="37"/>
  <c r="G124" i="37"/>
  <c r="G170" i="37" s="1"/>
  <c r="G115" i="37"/>
  <c r="G108" i="37"/>
  <c r="G101" i="37"/>
  <c r="G100" i="37"/>
  <c r="G184" i="37" s="1"/>
  <c r="G91" i="37"/>
  <c r="G87" i="37"/>
  <c r="G75" i="37"/>
  <c r="G64" i="37"/>
  <c r="G53" i="37"/>
  <c r="G86" i="37" s="1"/>
  <c r="G28" i="37"/>
  <c r="G17" i="37"/>
  <c r="G14" i="37"/>
  <c r="O360" i="38"/>
  <c r="P544" i="38"/>
  <c r="P532" i="38"/>
  <c r="P519" i="38"/>
  <c r="P508" i="38"/>
  <c r="P497" i="38"/>
  <c r="P555" i="38" s="1"/>
  <c r="P495" i="38"/>
  <c r="P490" i="38"/>
  <c r="P469" i="38"/>
  <c r="P456" i="38"/>
  <c r="P443" i="38"/>
  <c r="P432" i="38"/>
  <c r="P481" i="38" s="1"/>
  <c r="P421" i="38"/>
  <c r="P380" i="38"/>
  <c r="P370" i="38"/>
  <c r="P360" i="38"/>
  <c r="H360" i="33" s="1"/>
  <c r="P339" i="38"/>
  <c r="P336" i="38"/>
  <c r="P325" i="38"/>
  <c r="P322" i="38"/>
  <c r="P311" i="38"/>
  <c r="P308" i="38"/>
  <c r="P337" i="38" s="1"/>
  <c r="P297" i="38"/>
  <c r="P295" i="38"/>
  <c r="P291" i="38"/>
  <c r="P296" i="38" s="1"/>
  <c r="P260" i="38"/>
  <c r="P249" i="38"/>
  <c r="P271" i="38" s="1"/>
  <c r="P247" i="38"/>
  <c r="P236" i="38"/>
  <c r="P225" i="38"/>
  <c r="P223" i="38"/>
  <c r="P214" i="38"/>
  <c r="P154" i="38"/>
  <c r="P149" i="38"/>
  <c r="P144" i="38"/>
  <c r="P124" i="38"/>
  <c r="P170" i="38" s="1"/>
  <c r="P115" i="38"/>
  <c r="P108" i="38"/>
  <c r="P101" i="38"/>
  <c r="P91" i="38"/>
  <c r="P87" i="38"/>
  <c r="P100" i="38" s="1"/>
  <c r="P75" i="38"/>
  <c r="P64" i="38"/>
  <c r="P53" i="38"/>
  <c r="P86" i="38" s="1"/>
  <c r="P39" i="38"/>
  <c r="P28" i="38"/>
  <c r="P17" i="38"/>
  <c r="P14" i="38"/>
  <c r="O544" i="38"/>
  <c r="O532" i="38"/>
  <c r="O519" i="38"/>
  <c r="O508" i="38"/>
  <c r="O555" i="38" s="1"/>
  <c r="O497" i="38"/>
  <c r="O495" i="38"/>
  <c r="O490" i="38"/>
  <c r="O469" i="38"/>
  <c r="O456" i="38"/>
  <c r="O443" i="38"/>
  <c r="O432" i="38"/>
  <c r="O481" i="38" s="1"/>
  <c r="O421" i="38"/>
  <c r="O380" i="38"/>
  <c r="O370" i="38"/>
  <c r="O339" i="38"/>
  <c r="O336" i="38"/>
  <c r="O325" i="38"/>
  <c r="O322" i="38"/>
  <c r="O311" i="38"/>
  <c r="O337" i="38" s="1"/>
  <c r="O308" i="38"/>
  <c r="O297" i="38"/>
  <c r="O295" i="38"/>
  <c r="O291" i="38"/>
  <c r="O296" i="38" s="1"/>
  <c r="O260" i="38"/>
  <c r="O249" i="38"/>
  <c r="O271" i="38" s="1"/>
  <c r="O236" i="38"/>
  <c r="O225" i="38"/>
  <c r="O247" i="38" s="1"/>
  <c r="O223" i="38"/>
  <c r="O214" i="38"/>
  <c r="O154" i="38"/>
  <c r="O149" i="38"/>
  <c r="O144" i="38"/>
  <c r="O124" i="38"/>
  <c r="O170" i="38" s="1"/>
  <c r="O115" i="38"/>
  <c r="O108" i="38"/>
  <c r="O101" i="38"/>
  <c r="O91" i="38"/>
  <c r="O100" i="38" s="1"/>
  <c r="O184" i="38" s="1"/>
  <c r="O87" i="38"/>
  <c r="O75" i="38"/>
  <c r="O64" i="38"/>
  <c r="O53" i="38"/>
  <c r="O86" i="38" s="1"/>
  <c r="O28" i="38"/>
  <c r="O17" i="38"/>
  <c r="O14" i="38"/>
  <c r="O50" i="38" s="1"/>
  <c r="H544" i="32"/>
  <c r="H532" i="32"/>
  <c r="H519" i="32"/>
  <c r="H508" i="32"/>
  <c r="H497" i="32"/>
  <c r="H555" i="32" s="1"/>
  <c r="H495" i="32"/>
  <c r="H490" i="32"/>
  <c r="H469" i="32"/>
  <c r="H456" i="32"/>
  <c r="H443" i="32"/>
  <c r="H432" i="32"/>
  <c r="H481" i="32" s="1"/>
  <c r="H421" i="32"/>
  <c r="H380" i="32"/>
  <c r="H370" i="32"/>
  <c r="H360" i="32"/>
  <c r="H339" i="32"/>
  <c r="H416" i="32" s="1"/>
  <c r="H336" i="32"/>
  <c r="H325" i="32"/>
  <c r="H322" i="32"/>
  <c r="H311" i="32"/>
  <c r="H308" i="32"/>
  <c r="H337" i="32" s="1"/>
  <c r="H297" i="32"/>
  <c r="H295" i="32"/>
  <c r="H291" i="32"/>
  <c r="H296" i="32" s="1"/>
  <c r="G544" i="32"/>
  <c r="G532" i="32"/>
  <c r="G519" i="32"/>
  <c r="G508" i="32"/>
  <c r="G497" i="32"/>
  <c r="G555" i="32" s="1"/>
  <c r="G495" i="32"/>
  <c r="G490" i="32"/>
  <c r="G469" i="32"/>
  <c r="G456" i="32"/>
  <c r="G443" i="32"/>
  <c r="G432" i="32"/>
  <c r="G481" i="32" s="1"/>
  <c r="G421" i="32"/>
  <c r="G380" i="32"/>
  <c r="G370" i="32"/>
  <c r="G360" i="32"/>
  <c r="G339" i="32"/>
  <c r="G416" i="32" s="1"/>
  <c r="G336" i="32"/>
  <c r="G325" i="32"/>
  <c r="G322" i="32"/>
  <c r="G311" i="32"/>
  <c r="G308" i="32"/>
  <c r="G297" i="32"/>
  <c r="G295" i="32"/>
  <c r="G291" i="32"/>
  <c r="G296" i="32" s="1"/>
  <c r="H260" i="32"/>
  <c r="H271" i="32" s="1"/>
  <c r="H249" i="32"/>
  <c r="H247" i="32"/>
  <c r="H236" i="32"/>
  <c r="H225" i="32"/>
  <c r="H223" i="32"/>
  <c r="H214" i="32"/>
  <c r="H154" i="32"/>
  <c r="H149" i="32"/>
  <c r="H144" i="32"/>
  <c r="H124" i="32"/>
  <c r="H170" i="32" s="1"/>
  <c r="H115" i="32"/>
  <c r="H108" i="32"/>
  <c r="H101" i="32"/>
  <c r="H91" i="32"/>
  <c r="H87" i="32"/>
  <c r="H100" i="32" s="1"/>
  <c r="H75" i="32"/>
  <c r="H64" i="32"/>
  <c r="H53" i="32"/>
  <c r="H86" i="32" s="1"/>
  <c r="H39" i="32"/>
  <c r="H28" i="32"/>
  <c r="H17" i="32"/>
  <c r="H14" i="32"/>
  <c r="H50" i="32" s="1"/>
  <c r="G260" i="32"/>
  <c r="G249" i="32"/>
  <c r="G271" i="32" s="1"/>
  <c r="G236" i="32"/>
  <c r="G247" i="32" s="1"/>
  <c r="G225" i="32"/>
  <c r="G223" i="32"/>
  <c r="G214" i="32"/>
  <c r="G154" i="32"/>
  <c r="G149" i="32"/>
  <c r="G144" i="32"/>
  <c r="G124" i="32"/>
  <c r="G170" i="32" s="1"/>
  <c r="G115" i="32"/>
  <c r="G108" i="32"/>
  <c r="G101" i="32"/>
  <c r="G91" i="32"/>
  <c r="G87" i="32"/>
  <c r="G100" i="32" s="1"/>
  <c r="G75" i="32"/>
  <c r="G64" i="32"/>
  <c r="G86" i="32" s="1"/>
  <c r="G53" i="32"/>
  <c r="G39" i="32"/>
  <c r="G28" i="32"/>
  <c r="G17" i="32"/>
  <c r="G14" i="32"/>
  <c r="G50" i="32" s="1"/>
  <c r="H559" i="33"/>
  <c r="H558" i="33"/>
  <c r="H554" i="33"/>
  <c r="H553" i="33"/>
  <c r="H552" i="33"/>
  <c r="H551" i="33"/>
  <c r="H550" i="33"/>
  <c r="H549" i="33"/>
  <c r="H548" i="33"/>
  <c r="H547" i="33"/>
  <c r="H546" i="33"/>
  <c r="H545" i="33"/>
  <c r="H543" i="33"/>
  <c r="H542" i="33"/>
  <c r="H541" i="33"/>
  <c r="H540" i="33"/>
  <c r="H539" i="33"/>
  <c r="H538" i="33"/>
  <c r="H537" i="33"/>
  <c r="H536" i="33"/>
  <c r="H535" i="33"/>
  <c r="H534" i="33"/>
  <c r="H533" i="33"/>
  <c r="H531" i="33"/>
  <c r="H530" i="33"/>
  <c r="H529" i="33"/>
  <c r="H528" i="33"/>
  <c r="H527" i="33"/>
  <c r="H526" i="33"/>
  <c r="H525" i="33"/>
  <c r="H524" i="33"/>
  <c r="H523" i="33"/>
  <c r="H522" i="33"/>
  <c r="H521" i="33"/>
  <c r="H520" i="33"/>
  <c r="H518" i="33"/>
  <c r="H517" i="33"/>
  <c r="H516" i="33"/>
  <c r="H515" i="33"/>
  <c r="H514" i="33"/>
  <c r="H513" i="33"/>
  <c r="H512" i="33"/>
  <c r="H511" i="33"/>
  <c r="H510" i="33"/>
  <c r="H509" i="33"/>
  <c r="H507" i="33"/>
  <c r="H506" i="33"/>
  <c r="H505" i="33"/>
  <c r="H504" i="33"/>
  <c r="H503" i="33"/>
  <c r="H502" i="33"/>
  <c r="H501" i="33"/>
  <c r="H500" i="33"/>
  <c r="H499" i="33"/>
  <c r="H498" i="33"/>
  <c r="H496" i="33"/>
  <c r="H494" i="33"/>
  <c r="H493" i="33"/>
  <c r="H492" i="33"/>
  <c r="H491" i="33"/>
  <c r="H489" i="33"/>
  <c r="H488" i="33"/>
  <c r="H487" i="33"/>
  <c r="H486" i="33"/>
  <c r="H485" i="33"/>
  <c r="H484" i="33"/>
  <c r="H483" i="33"/>
  <c r="H482" i="33"/>
  <c r="H468" i="33"/>
  <c r="H467" i="33"/>
  <c r="H466" i="33"/>
  <c r="H465" i="33"/>
  <c r="H464" i="33"/>
  <c r="H463" i="33"/>
  <c r="H462" i="33"/>
  <c r="H461" i="33"/>
  <c r="H460" i="33"/>
  <c r="H459" i="33"/>
  <c r="H458" i="33"/>
  <c r="H457" i="33"/>
  <c r="H455" i="33"/>
  <c r="H454" i="33"/>
  <c r="H453" i="33"/>
  <c r="H452" i="33"/>
  <c r="H451" i="33"/>
  <c r="H450" i="33"/>
  <c r="H449" i="33"/>
  <c r="H448" i="33"/>
  <c r="H447" i="33"/>
  <c r="H446" i="33"/>
  <c r="H445" i="33"/>
  <c r="H444" i="33"/>
  <c r="H442" i="33"/>
  <c r="H441" i="33"/>
  <c r="H440" i="33"/>
  <c r="H439" i="33"/>
  <c r="H438" i="33"/>
  <c r="H437" i="33"/>
  <c r="H436" i="33"/>
  <c r="H435" i="33"/>
  <c r="H434" i="33"/>
  <c r="H433" i="33"/>
  <c r="H431" i="33"/>
  <c r="H430" i="33"/>
  <c r="H429" i="33"/>
  <c r="H428" i="33"/>
  <c r="H427" i="33"/>
  <c r="H426" i="33"/>
  <c r="H425" i="33"/>
  <c r="H424" i="33"/>
  <c r="H423" i="33"/>
  <c r="H422" i="33"/>
  <c r="H420" i="33"/>
  <c r="H419" i="33"/>
  <c r="H418" i="33"/>
  <c r="H417" i="33"/>
  <c r="H334" i="33"/>
  <c r="H333" i="33"/>
  <c r="H332" i="33"/>
  <c r="H331" i="33"/>
  <c r="H330" i="33"/>
  <c r="H329" i="33"/>
  <c r="H328" i="33"/>
  <c r="H327" i="33"/>
  <c r="H292" i="33"/>
  <c r="G559" i="33"/>
  <c r="G558" i="33"/>
  <c r="G554" i="33"/>
  <c r="G553" i="33"/>
  <c r="G552" i="33"/>
  <c r="G551" i="33"/>
  <c r="G550" i="33"/>
  <c r="G549" i="33"/>
  <c r="G548" i="33"/>
  <c r="G547" i="33"/>
  <c r="G546" i="33"/>
  <c r="G545" i="33"/>
  <c r="G543" i="33"/>
  <c r="G542" i="33"/>
  <c r="G541" i="33"/>
  <c r="G540" i="33"/>
  <c r="G539" i="33"/>
  <c r="G538" i="33"/>
  <c r="G537" i="33"/>
  <c r="G536" i="33"/>
  <c r="G535" i="33"/>
  <c r="G534" i="33"/>
  <c r="G533" i="33"/>
  <c r="G531" i="33"/>
  <c r="G530" i="33"/>
  <c r="G529" i="33"/>
  <c r="G528" i="33"/>
  <c r="G527" i="33"/>
  <c r="G526" i="33"/>
  <c r="G525" i="33"/>
  <c r="G524" i="33"/>
  <c r="G523" i="33"/>
  <c r="G522" i="33"/>
  <c r="G521" i="33"/>
  <c r="G520" i="33"/>
  <c r="G518" i="33"/>
  <c r="G517" i="33"/>
  <c r="G516" i="33"/>
  <c r="G515" i="33"/>
  <c r="G514" i="33"/>
  <c r="G513" i="33"/>
  <c r="G512" i="33"/>
  <c r="G511" i="33"/>
  <c r="G510" i="33"/>
  <c r="G509" i="33"/>
  <c r="G507" i="33"/>
  <c r="G506" i="33"/>
  <c r="G505" i="33"/>
  <c r="G504" i="33"/>
  <c r="G503" i="33"/>
  <c r="G502" i="33"/>
  <c r="G501" i="33"/>
  <c r="G500" i="33"/>
  <c r="G499" i="33"/>
  <c r="G498" i="33"/>
  <c r="G496" i="33"/>
  <c r="G494" i="33"/>
  <c r="G493" i="33"/>
  <c r="G492" i="33"/>
  <c r="G491" i="33"/>
  <c r="G489" i="33"/>
  <c r="G488" i="33"/>
  <c r="G487" i="33"/>
  <c r="G486" i="33"/>
  <c r="G485" i="33"/>
  <c r="G484" i="33"/>
  <c r="G483" i="33"/>
  <c r="G482" i="33"/>
  <c r="G468" i="33"/>
  <c r="G467" i="33"/>
  <c r="G466" i="33"/>
  <c r="G465" i="33"/>
  <c r="G464" i="33"/>
  <c r="G463" i="33"/>
  <c r="G462" i="33"/>
  <c r="G461" i="33"/>
  <c r="G460" i="33"/>
  <c r="G459" i="33"/>
  <c r="G458" i="33"/>
  <c r="G457" i="33"/>
  <c r="G455" i="33"/>
  <c r="G454" i="33"/>
  <c r="G453" i="33"/>
  <c r="G452" i="33"/>
  <c r="G451" i="33"/>
  <c r="G450" i="33"/>
  <c r="G449" i="33"/>
  <c r="G448" i="33"/>
  <c r="G447" i="33"/>
  <c r="G446" i="33"/>
  <c r="G445" i="33"/>
  <c r="G444" i="33"/>
  <c r="G442" i="33"/>
  <c r="G441" i="33"/>
  <c r="G440" i="33"/>
  <c r="G439" i="33"/>
  <c r="G438" i="33"/>
  <c r="G437" i="33"/>
  <c r="G436" i="33"/>
  <c r="G435" i="33"/>
  <c r="G434" i="33"/>
  <c r="G433" i="33"/>
  <c r="G431" i="33"/>
  <c r="G430" i="33"/>
  <c r="G429" i="33"/>
  <c r="G428" i="33"/>
  <c r="G427" i="33"/>
  <c r="G426" i="33"/>
  <c r="G425" i="33"/>
  <c r="G424" i="33"/>
  <c r="G423" i="33"/>
  <c r="G422" i="33"/>
  <c r="G420" i="33"/>
  <c r="G419" i="33"/>
  <c r="G418" i="33"/>
  <c r="G417" i="33"/>
  <c r="G334" i="33"/>
  <c r="G334" i="40" s="1"/>
  <c r="G333" i="33"/>
  <c r="G333" i="40" s="1"/>
  <c r="G332" i="33"/>
  <c r="G332" i="40" s="1"/>
  <c r="G331" i="33"/>
  <c r="G331" i="40" s="1"/>
  <c r="G330" i="33"/>
  <c r="G330" i="40" s="1"/>
  <c r="G329" i="33"/>
  <c r="G329" i="40" s="1"/>
  <c r="G328" i="33"/>
  <c r="G328" i="40" s="1"/>
  <c r="G327" i="33"/>
  <c r="G336" i="33" s="1"/>
  <c r="G292" i="33"/>
  <c r="G292" i="40" s="1"/>
  <c r="G295" i="40" s="1"/>
  <c r="H270" i="33"/>
  <c r="H269" i="33"/>
  <c r="H268" i="33"/>
  <c r="H267" i="33"/>
  <c r="H266" i="33"/>
  <c r="H265" i="33"/>
  <c r="H264" i="33"/>
  <c r="H263" i="33"/>
  <c r="H262" i="33"/>
  <c r="H261" i="33"/>
  <c r="H259" i="33"/>
  <c r="H258" i="33"/>
  <c r="H257" i="33"/>
  <c r="H256" i="33"/>
  <c r="H255" i="33"/>
  <c r="H254" i="33"/>
  <c r="H253" i="33"/>
  <c r="H252" i="33"/>
  <c r="H251" i="33"/>
  <c r="H250" i="33"/>
  <c r="H248" i="33"/>
  <c r="H246" i="33"/>
  <c r="H245" i="33"/>
  <c r="H244" i="33"/>
  <c r="H243" i="33"/>
  <c r="H242" i="33"/>
  <c r="H241" i="33"/>
  <c r="H240" i="33"/>
  <c r="H239" i="33"/>
  <c r="H238" i="33"/>
  <c r="H237" i="33"/>
  <c r="H235" i="33"/>
  <c r="H234" i="33"/>
  <c r="H233" i="33"/>
  <c r="H232" i="33"/>
  <c r="H231" i="33"/>
  <c r="H230" i="33"/>
  <c r="H229" i="33"/>
  <c r="H228" i="33"/>
  <c r="H227" i="33"/>
  <c r="H226" i="33"/>
  <c r="H224" i="33"/>
  <c r="H222" i="33"/>
  <c r="H221" i="33"/>
  <c r="H220" i="33"/>
  <c r="H219" i="33"/>
  <c r="H218" i="33"/>
  <c r="H217" i="33"/>
  <c r="H216" i="33"/>
  <c r="H215" i="33"/>
  <c r="H213" i="33"/>
  <c r="H212" i="33"/>
  <c r="H211" i="33"/>
  <c r="H210" i="33"/>
  <c r="H209" i="33"/>
  <c r="H208" i="33"/>
  <c r="H207" i="33"/>
  <c r="H206" i="33"/>
  <c r="H205" i="33"/>
  <c r="H204" i="33"/>
  <c r="H203" i="33"/>
  <c r="H202" i="33"/>
  <c r="H185" i="33"/>
  <c r="H183" i="33"/>
  <c r="H182" i="33"/>
  <c r="H181" i="33"/>
  <c r="H180" i="33"/>
  <c r="H179" i="33"/>
  <c r="H178" i="33"/>
  <c r="H177" i="33"/>
  <c r="H176" i="33"/>
  <c r="H175" i="33"/>
  <c r="H174" i="33"/>
  <c r="H173" i="33"/>
  <c r="H172" i="33"/>
  <c r="H171" i="33"/>
  <c r="H169" i="33"/>
  <c r="H168" i="33"/>
  <c r="H167" i="33"/>
  <c r="H166" i="33"/>
  <c r="H165" i="33"/>
  <c r="H164" i="33"/>
  <c r="H163" i="33"/>
  <c r="H162" i="33"/>
  <c r="H161" i="33"/>
  <c r="H160" i="33"/>
  <c r="H159" i="33"/>
  <c r="H158" i="33"/>
  <c r="H157" i="33"/>
  <c r="H156" i="33"/>
  <c r="H155" i="33"/>
  <c r="H153" i="33"/>
  <c r="H152" i="33"/>
  <c r="H151" i="33"/>
  <c r="H150" i="33"/>
  <c r="H148" i="33"/>
  <c r="H147" i="33"/>
  <c r="H146" i="33"/>
  <c r="H145" i="33"/>
  <c r="H143" i="33"/>
  <c r="H142" i="33"/>
  <c r="H141" i="33"/>
  <c r="H140" i="33"/>
  <c r="H139" i="33"/>
  <c r="H138" i="33"/>
  <c r="H137" i="33"/>
  <c r="H136" i="33"/>
  <c r="H135" i="33"/>
  <c r="H134" i="33"/>
  <c r="H133" i="33"/>
  <c r="H132" i="33"/>
  <c r="H131" i="33"/>
  <c r="H130" i="33"/>
  <c r="H129" i="33"/>
  <c r="H128" i="33"/>
  <c r="H127" i="33"/>
  <c r="H126" i="33"/>
  <c r="H125" i="33"/>
  <c r="H123" i="33"/>
  <c r="H122" i="33"/>
  <c r="H121" i="33"/>
  <c r="H120" i="33"/>
  <c r="H119" i="33"/>
  <c r="H118" i="33"/>
  <c r="H117" i="33"/>
  <c r="H116" i="33"/>
  <c r="H114" i="33"/>
  <c r="H113" i="33"/>
  <c r="H112" i="33"/>
  <c r="H111" i="33"/>
  <c r="H110" i="33"/>
  <c r="H109" i="33"/>
  <c r="H107" i="33"/>
  <c r="H106" i="33"/>
  <c r="H105" i="33"/>
  <c r="H104" i="33"/>
  <c r="H103" i="33"/>
  <c r="H102" i="33"/>
  <c r="H99" i="33"/>
  <c r="H98" i="33"/>
  <c r="H97" i="33"/>
  <c r="H96" i="33"/>
  <c r="H95" i="33"/>
  <c r="H94" i="33"/>
  <c r="H93" i="33"/>
  <c r="H92" i="33"/>
  <c r="H90" i="33"/>
  <c r="H89" i="33"/>
  <c r="H88" i="33"/>
  <c r="H85" i="33"/>
  <c r="H84" i="33"/>
  <c r="H83" i="33"/>
  <c r="H82" i="33"/>
  <c r="H81" i="33"/>
  <c r="H80" i="33"/>
  <c r="H79" i="33"/>
  <c r="H78" i="33"/>
  <c r="H77" i="33"/>
  <c r="H76" i="33"/>
  <c r="H74" i="33"/>
  <c r="H73" i="33"/>
  <c r="H72" i="33"/>
  <c r="H71" i="33"/>
  <c r="H70" i="33"/>
  <c r="H69" i="33"/>
  <c r="H68" i="33"/>
  <c r="H67" i="33"/>
  <c r="H66" i="33"/>
  <c r="H65" i="33"/>
  <c r="H63" i="33"/>
  <c r="H62" i="33"/>
  <c r="H61" i="33"/>
  <c r="H60" i="33"/>
  <c r="H59" i="33"/>
  <c r="H58" i="33"/>
  <c r="H57" i="33"/>
  <c r="H56" i="33"/>
  <c r="H55" i="33"/>
  <c r="H54" i="33"/>
  <c r="H52" i="33"/>
  <c r="H51" i="33"/>
  <c r="H38" i="33"/>
  <c r="H37" i="33"/>
  <c r="H36" i="33"/>
  <c r="H35" i="33"/>
  <c r="H34" i="33"/>
  <c r="H33" i="33"/>
  <c r="H32" i="33"/>
  <c r="H31" i="33"/>
  <c r="H30" i="33"/>
  <c r="H29" i="33"/>
  <c r="H27" i="33"/>
  <c r="H26" i="33"/>
  <c r="H25" i="33"/>
  <c r="H24" i="33"/>
  <c r="H23" i="33"/>
  <c r="H22" i="33"/>
  <c r="H21" i="33"/>
  <c r="H20" i="33"/>
  <c r="H19" i="33"/>
  <c r="H18" i="33"/>
  <c r="H16" i="33"/>
  <c r="H15" i="33"/>
  <c r="H13" i="33"/>
  <c r="H12" i="33"/>
  <c r="H11" i="33"/>
  <c r="H10" i="33"/>
  <c r="H9" i="33"/>
  <c r="G270" i="33"/>
  <c r="G269" i="33"/>
  <c r="G268" i="33"/>
  <c r="G267" i="33"/>
  <c r="G266" i="33"/>
  <c r="G265" i="33"/>
  <c r="G264" i="33"/>
  <c r="G263" i="33"/>
  <c r="G262" i="33"/>
  <c r="G261" i="33"/>
  <c r="G259" i="33"/>
  <c r="G258" i="33"/>
  <c r="G257" i="33"/>
  <c r="G256" i="33"/>
  <c r="G255" i="33"/>
  <c r="G254" i="33"/>
  <c r="G253" i="33"/>
  <c r="G252" i="33"/>
  <c r="G251" i="33"/>
  <c r="G250" i="33"/>
  <c r="G248" i="33"/>
  <c r="G246" i="33"/>
  <c r="G245" i="33"/>
  <c r="G244" i="33"/>
  <c r="G243" i="33"/>
  <c r="G242" i="33"/>
  <c r="G241" i="33"/>
  <c r="G240" i="33"/>
  <c r="G239" i="33"/>
  <c r="G238" i="33"/>
  <c r="G237" i="33"/>
  <c r="G235" i="33"/>
  <c r="G234" i="33"/>
  <c r="G233" i="33"/>
  <c r="G232" i="33"/>
  <c r="G231" i="33"/>
  <c r="G230" i="33"/>
  <c r="G229" i="33"/>
  <c r="G228" i="33"/>
  <c r="G227" i="33"/>
  <c r="G226" i="33"/>
  <c r="G224" i="33"/>
  <c r="G222" i="33"/>
  <c r="G221" i="33"/>
  <c r="G220" i="33"/>
  <c r="G219" i="33"/>
  <c r="G218" i="33"/>
  <c r="G217" i="33"/>
  <c r="G216" i="33"/>
  <c r="G215" i="33"/>
  <c r="G223" i="33" s="1"/>
  <c r="G213" i="33"/>
  <c r="G212" i="33"/>
  <c r="G211" i="33"/>
  <c r="G210" i="33"/>
  <c r="G209" i="33"/>
  <c r="G208" i="33"/>
  <c r="G207" i="33"/>
  <c r="G206" i="33"/>
  <c r="G205" i="33"/>
  <c r="G204" i="33"/>
  <c r="G203" i="33"/>
  <c r="G202" i="33"/>
  <c r="G185" i="33"/>
  <c r="G183" i="33"/>
  <c r="G182" i="33"/>
  <c r="G181" i="33"/>
  <c r="G180" i="33"/>
  <c r="G179" i="33"/>
  <c r="G178" i="33"/>
  <c r="G177" i="33"/>
  <c r="G176" i="33"/>
  <c r="G175" i="33"/>
  <c r="G174" i="33"/>
  <c r="G173" i="33"/>
  <c r="G172" i="33"/>
  <c r="G171" i="33"/>
  <c r="G169" i="33"/>
  <c r="G168" i="33"/>
  <c r="G167" i="33"/>
  <c r="G166" i="33"/>
  <c r="G165" i="33"/>
  <c r="G164" i="33"/>
  <c r="G163" i="33"/>
  <c r="G162" i="33"/>
  <c r="G161" i="33"/>
  <c r="G160" i="33"/>
  <c r="G159" i="33"/>
  <c r="G158" i="33"/>
  <c r="G157" i="33"/>
  <c r="G156" i="33"/>
  <c r="G155" i="33"/>
  <c r="G153" i="33"/>
  <c r="G152" i="33"/>
  <c r="G151" i="33"/>
  <c r="G150" i="33"/>
  <c r="G148" i="33"/>
  <c r="G147" i="33"/>
  <c r="G146" i="33"/>
  <c r="G145" i="33"/>
  <c r="G143" i="33"/>
  <c r="G142" i="33"/>
  <c r="G141" i="33"/>
  <c r="G140" i="33"/>
  <c r="G139" i="33"/>
  <c r="G138" i="33"/>
  <c r="G137" i="33"/>
  <c r="G136" i="33"/>
  <c r="G135" i="33"/>
  <c r="G134" i="33"/>
  <c r="G133" i="33"/>
  <c r="G132" i="33"/>
  <c r="G131" i="33"/>
  <c r="G130" i="33"/>
  <c r="G129" i="33"/>
  <c r="G128" i="33"/>
  <c r="G127" i="33"/>
  <c r="G126" i="33"/>
  <c r="G125" i="33"/>
  <c r="G124" i="33" s="1"/>
  <c r="G123" i="33"/>
  <c r="G122" i="33"/>
  <c r="G121" i="33"/>
  <c r="G120" i="33"/>
  <c r="G119" i="33"/>
  <c r="G118" i="33"/>
  <c r="G117" i="33"/>
  <c r="G116" i="33"/>
  <c r="G114" i="33"/>
  <c r="G113" i="33"/>
  <c r="G112" i="33"/>
  <c r="G111" i="33"/>
  <c r="G110" i="33"/>
  <c r="G109" i="33"/>
  <c r="G107" i="33"/>
  <c r="G106" i="33"/>
  <c r="G105" i="33"/>
  <c r="G104" i="33"/>
  <c r="G103" i="33"/>
  <c r="G102" i="33"/>
  <c r="G99" i="33"/>
  <c r="G98" i="33"/>
  <c r="G97" i="33"/>
  <c r="G96" i="33"/>
  <c r="G95" i="33"/>
  <c r="G94" i="33"/>
  <c r="G93" i="33"/>
  <c r="G92" i="33"/>
  <c r="G91" i="33" s="1"/>
  <c r="G90" i="33"/>
  <c r="G89" i="33"/>
  <c r="G88" i="33"/>
  <c r="G87" i="33" s="1"/>
  <c r="G85" i="33"/>
  <c r="G84" i="33"/>
  <c r="G83" i="33"/>
  <c r="G82" i="33"/>
  <c r="G81" i="33"/>
  <c r="G80" i="33"/>
  <c r="G79" i="33"/>
  <c r="G78" i="33"/>
  <c r="G77" i="33"/>
  <c r="G76" i="33"/>
  <c r="G74" i="33"/>
  <c r="G73" i="33"/>
  <c r="G72" i="33"/>
  <c r="G71" i="33"/>
  <c r="G70" i="33"/>
  <c r="G69" i="33"/>
  <c r="G68" i="33"/>
  <c r="G67" i="33"/>
  <c r="G66" i="33"/>
  <c r="G65" i="33"/>
  <c r="G63" i="33"/>
  <c r="G62" i="33"/>
  <c r="G61" i="33"/>
  <c r="G60" i="33"/>
  <c r="G59" i="33"/>
  <c r="G58" i="33"/>
  <c r="G57" i="33"/>
  <c r="G56" i="33"/>
  <c r="G55" i="33"/>
  <c r="G54" i="33"/>
  <c r="G52" i="33"/>
  <c r="G51" i="33"/>
  <c r="G38" i="33"/>
  <c r="G37" i="33"/>
  <c r="G36" i="33"/>
  <c r="G35" i="33"/>
  <c r="G34" i="33"/>
  <c r="G33" i="33"/>
  <c r="G32" i="33"/>
  <c r="G31" i="33"/>
  <c r="G30" i="33"/>
  <c r="G29" i="33"/>
  <c r="G27" i="33"/>
  <c r="G26" i="33"/>
  <c r="G25" i="33"/>
  <c r="G24" i="33"/>
  <c r="G23" i="33"/>
  <c r="G22" i="33"/>
  <c r="G21" i="33"/>
  <c r="G20" i="33"/>
  <c r="G19" i="33"/>
  <c r="G18" i="33"/>
  <c r="G16" i="33"/>
  <c r="G15" i="33"/>
  <c r="G13" i="33"/>
  <c r="G12" i="33"/>
  <c r="G11" i="33"/>
  <c r="G10" i="33"/>
  <c r="G9" i="33"/>
  <c r="H326" i="2"/>
  <c r="H326" i="33" s="1"/>
  <c r="H335" i="2"/>
  <c r="H335" i="33" s="1"/>
  <c r="H298" i="2"/>
  <c r="H278" i="2"/>
  <c r="H278" i="33" s="1"/>
  <c r="H46" i="2"/>
  <c r="H46" i="33" s="1"/>
  <c r="H46" i="40" s="1"/>
  <c r="H544" i="2"/>
  <c r="H532" i="2"/>
  <c r="H519" i="2"/>
  <c r="H508" i="2"/>
  <c r="H497" i="2"/>
  <c r="H495" i="2"/>
  <c r="H490" i="2"/>
  <c r="H469" i="2"/>
  <c r="H456" i="2"/>
  <c r="H443" i="2"/>
  <c r="H432" i="2"/>
  <c r="H421" i="2"/>
  <c r="H380" i="2"/>
  <c r="H370" i="2"/>
  <c r="H360" i="2"/>
  <c r="H339" i="2"/>
  <c r="H325" i="2"/>
  <c r="H322" i="2"/>
  <c r="H311" i="2"/>
  <c r="H308" i="2"/>
  <c r="H295" i="2"/>
  <c r="H291" i="2"/>
  <c r="G544" i="2"/>
  <c r="G532" i="2"/>
  <c r="G519" i="2"/>
  <c r="G508" i="2"/>
  <c r="G497" i="2"/>
  <c r="G495" i="2"/>
  <c r="G490" i="2"/>
  <c r="G456" i="2"/>
  <c r="G443" i="2"/>
  <c r="G432" i="2"/>
  <c r="G421" i="2"/>
  <c r="G380" i="2"/>
  <c r="G370" i="2"/>
  <c r="G360" i="2"/>
  <c r="G339" i="2"/>
  <c r="G336" i="2"/>
  <c r="G325" i="2"/>
  <c r="G322" i="2"/>
  <c r="G311" i="2"/>
  <c r="G308" i="2"/>
  <c r="G297" i="2"/>
  <c r="AE36" i="29" s="1"/>
  <c r="AE44" i="29" s="1"/>
  <c r="G295" i="2"/>
  <c r="G291" i="2"/>
  <c r="H260" i="2"/>
  <c r="G260" i="2"/>
  <c r="H249" i="2"/>
  <c r="G249" i="2"/>
  <c r="G271" i="2" s="1"/>
  <c r="H236" i="2"/>
  <c r="G236" i="2"/>
  <c r="H225" i="2"/>
  <c r="G225" i="2"/>
  <c r="G247" i="2" s="1"/>
  <c r="H223" i="2"/>
  <c r="G223" i="2"/>
  <c r="H214" i="2"/>
  <c r="G214" i="2"/>
  <c r="H154" i="2"/>
  <c r="G154" i="2"/>
  <c r="H149" i="2"/>
  <c r="G149" i="2"/>
  <c r="H144" i="2"/>
  <c r="G144" i="2"/>
  <c r="H124" i="2"/>
  <c r="G124" i="2"/>
  <c r="H115" i="2"/>
  <c r="G115" i="2"/>
  <c r="H108" i="2"/>
  <c r="G108" i="2"/>
  <c r="H101" i="2"/>
  <c r="G101" i="2"/>
  <c r="H91" i="2"/>
  <c r="G91" i="2"/>
  <c r="H87" i="2"/>
  <c r="G87" i="2"/>
  <c r="G100" i="2" s="1"/>
  <c r="H75" i="2"/>
  <c r="G75" i="2"/>
  <c r="H64" i="2"/>
  <c r="G64" i="2"/>
  <c r="H53" i="2"/>
  <c r="G53" i="2"/>
  <c r="H39" i="2"/>
  <c r="G39" i="2"/>
  <c r="G39" i="33" s="1"/>
  <c r="H28" i="2"/>
  <c r="G28" i="2"/>
  <c r="H17" i="2"/>
  <c r="G17" i="2"/>
  <c r="H14" i="2"/>
  <c r="G14" i="2"/>
  <c r="H491" i="9"/>
  <c r="H483" i="9"/>
  <c r="H326" i="6"/>
  <c r="H324" i="6"/>
  <c r="H323" i="6"/>
  <c r="H39" i="33" l="1"/>
  <c r="H14" i="39"/>
  <c r="H50" i="39" s="1"/>
  <c r="H272" i="39" s="1"/>
  <c r="H50" i="35"/>
  <c r="H272" i="35" s="1"/>
  <c r="G50" i="35"/>
  <c r="C42" i="29" s="1"/>
  <c r="Y42" i="29" s="1"/>
  <c r="H50" i="37"/>
  <c r="H272" i="37" s="1"/>
  <c r="P50" i="36"/>
  <c r="O50" i="36"/>
  <c r="C41" i="29" s="1"/>
  <c r="Y41" i="29" s="1"/>
  <c r="G50" i="37"/>
  <c r="P50" i="38"/>
  <c r="P272" i="38" s="1"/>
  <c r="O272" i="38"/>
  <c r="C39" i="29"/>
  <c r="Y39" i="29" s="1"/>
  <c r="H481" i="39"/>
  <c r="G416" i="39"/>
  <c r="AK48" i="29" s="1"/>
  <c r="H416" i="39"/>
  <c r="H555" i="39"/>
  <c r="H556" i="3"/>
  <c r="G101" i="40"/>
  <c r="G184" i="39"/>
  <c r="G308" i="40"/>
  <c r="G380" i="40"/>
  <c r="G421" i="40"/>
  <c r="G432" i="40"/>
  <c r="G456" i="40"/>
  <c r="P296" i="36"/>
  <c r="G325" i="40"/>
  <c r="G327" i="40"/>
  <c r="G336" i="40" s="1"/>
  <c r="G360" i="33"/>
  <c r="O416" i="36"/>
  <c r="AK41" i="29" s="1"/>
  <c r="AX41" i="29" s="1"/>
  <c r="G339" i="33"/>
  <c r="P337" i="36"/>
  <c r="P416" i="36"/>
  <c r="H339" i="33"/>
  <c r="P416" i="38"/>
  <c r="P556" i="38" s="1"/>
  <c r="G124" i="40"/>
  <c r="G260" i="40"/>
  <c r="G225" i="40"/>
  <c r="G236" i="40"/>
  <c r="G154" i="40"/>
  <c r="G144" i="40"/>
  <c r="G149" i="40"/>
  <c r="G115" i="40"/>
  <c r="G249" i="40"/>
  <c r="G443" i="40"/>
  <c r="G223" i="40"/>
  <c r="G91" i="40"/>
  <c r="G100" i="40" s="1"/>
  <c r="G17" i="40"/>
  <c r="G214" i="40"/>
  <c r="G370" i="40"/>
  <c r="G360" i="40"/>
  <c r="G28" i="40"/>
  <c r="G296" i="39"/>
  <c r="AB48" i="29" s="1"/>
  <c r="G14" i="40"/>
  <c r="I48" i="29"/>
  <c r="Y49" i="29"/>
  <c r="G339" i="40"/>
  <c r="G50" i="39"/>
  <c r="G337" i="39"/>
  <c r="AH48" i="29" s="1"/>
  <c r="G297" i="40"/>
  <c r="H337" i="42"/>
  <c r="AI37" i="29" s="1"/>
  <c r="H295" i="42"/>
  <c r="H296" i="42" s="1"/>
  <c r="H293" i="33"/>
  <c r="H295" i="33" s="1"/>
  <c r="H297" i="42"/>
  <c r="AF37" i="29" s="1"/>
  <c r="H301" i="33"/>
  <c r="H297" i="2"/>
  <c r="H298" i="33"/>
  <c r="G322" i="40"/>
  <c r="G291" i="40"/>
  <c r="G296" i="40" s="1"/>
  <c r="G39" i="40"/>
  <c r="G296" i="28"/>
  <c r="G555" i="40"/>
  <c r="G416" i="28"/>
  <c r="G481" i="28"/>
  <c r="G337" i="28"/>
  <c r="G555" i="28"/>
  <c r="AX45" i="29"/>
  <c r="AG37" i="29"/>
  <c r="AW37" i="29" s="1"/>
  <c r="G556" i="42"/>
  <c r="AB37" i="29"/>
  <c r="G272" i="42"/>
  <c r="C37" i="29"/>
  <c r="H272" i="42"/>
  <c r="D37" i="29"/>
  <c r="Z37" i="29" s="1"/>
  <c r="AB49" i="29"/>
  <c r="H184" i="39"/>
  <c r="G556" i="3"/>
  <c r="H336" i="2"/>
  <c r="H337" i="2" s="1"/>
  <c r="G296" i="2"/>
  <c r="AB36" i="29" s="1"/>
  <c r="H296" i="2"/>
  <c r="H555" i="2"/>
  <c r="G555" i="2"/>
  <c r="G416" i="2"/>
  <c r="G481" i="2"/>
  <c r="H416" i="2"/>
  <c r="H481" i="2"/>
  <c r="G416" i="35"/>
  <c r="G556" i="35" s="1"/>
  <c r="H556" i="35"/>
  <c r="G184" i="35"/>
  <c r="P272" i="36"/>
  <c r="H101" i="33"/>
  <c r="H154" i="33"/>
  <c r="H322" i="33"/>
  <c r="G421" i="33"/>
  <c r="H556" i="37"/>
  <c r="G556" i="37"/>
  <c r="G53" i="33"/>
  <c r="G100" i="33"/>
  <c r="O416" i="38"/>
  <c r="P184" i="38"/>
  <c r="H311" i="33"/>
  <c r="H325" i="33"/>
  <c r="H490" i="33"/>
  <c r="H421" i="33"/>
  <c r="H443" i="33"/>
  <c r="H144" i="33"/>
  <c r="H497" i="33"/>
  <c r="H544" i="33"/>
  <c r="G108" i="33"/>
  <c r="G64" i="33"/>
  <c r="G144" i="33"/>
  <c r="G236" i="33"/>
  <c r="G295" i="33"/>
  <c r="G311" i="33"/>
  <c r="G325" i="33"/>
  <c r="G508" i="33"/>
  <c r="G260" i="33"/>
  <c r="G75" i="33"/>
  <c r="G519" i="33"/>
  <c r="G337" i="32"/>
  <c r="H556" i="32"/>
  <c r="H308" i="33"/>
  <c r="H291" i="33"/>
  <c r="H456" i="33"/>
  <c r="H532" i="33"/>
  <c r="H336" i="33"/>
  <c r="H432" i="33"/>
  <c r="H495" i="33"/>
  <c r="H519" i="33"/>
  <c r="H508" i="33"/>
  <c r="G556" i="32"/>
  <c r="G291" i="33"/>
  <c r="G297" i="33"/>
  <c r="AE43" i="29" s="1"/>
  <c r="G443" i="33"/>
  <c r="G490" i="33"/>
  <c r="G495" i="33"/>
  <c r="G308" i="33"/>
  <c r="G322" i="33"/>
  <c r="G432" i="33"/>
  <c r="G456" i="33"/>
  <c r="G497" i="33"/>
  <c r="G544" i="33"/>
  <c r="G532" i="33"/>
  <c r="H184" i="32"/>
  <c r="H272" i="32" s="1"/>
  <c r="H14" i="33"/>
  <c r="H75" i="33"/>
  <c r="H124" i="33"/>
  <c r="H214" i="33"/>
  <c r="H223" i="33"/>
  <c r="H236" i="33"/>
  <c r="H28" i="33"/>
  <c r="H64" i="33"/>
  <c r="H91" i="33"/>
  <c r="H115" i="33"/>
  <c r="H225" i="33"/>
  <c r="H260" i="33"/>
  <c r="H17" i="33"/>
  <c r="H53" i="33"/>
  <c r="H87" i="33"/>
  <c r="H108" i="33"/>
  <c r="H149" i="33"/>
  <c r="H249" i="33"/>
  <c r="G272" i="32"/>
  <c r="G184" i="32"/>
  <c r="G101" i="33"/>
  <c r="G225" i="33"/>
  <c r="G115" i="33"/>
  <c r="G14" i="33"/>
  <c r="G17" i="33"/>
  <c r="G28" i="33"/>
  <c r="G149" i="33"/>
  <c r="G154" i="33"/>
  <c r="G214" i="33"/>
  <c r="L43" i="29" s="1"/>
  <c r="G249" i="33"/>
  <c r="G271" i="33" s="1"/>
  <c r="G50" i="2"/>
  <c r="C36" i="29" s="1"/>
  <c r="Y36" i="29" s="1"/>
  <c r="H50" i="2"/>
  <c r="H86" i="2"/>
  <c r="H100" i="2"/>
  <c r="H184" i="2" s="1"/>
  <c r="G86" i="2"/>
  <c r="G170" i="2"/>
  <c r="G184" i="2" s="1"/>
  <c r="H170" i="2"/>
  <c r="H247" i="2"/>
  <c r="H271" i="2"/>
  <c r="G337" i="2"/>
  <c r="AH36" i="29" s="1"/>
  <c r="AH44" i="29" s="1"/>
  <c r="H544" i="9"/>
  <c r="H532" i="9"/>
  <c r="H519" i="9"/>
  <c r="H508" i="9"/>
  <c r="H555" i="9" s="1"/>
  <c r="H497" i="9"/>
  <c r="H495" i="9"/>
  <c r="H490" i="9"/>
  <c r="H469" i="9"/>
  <c r="H456" i="9"/>
  <c r="H443" i="9"/>
  <c r="H432" i="9"/>
  <c r="H421" i="9"/>
  <c r="H380" i="9"/>
  <c r="H370" i="9"/>
  <c r="H360" i="9"/>
  <c r="H339" i="9"/>
  <c r="H336" i="9"/>
  <c r="H325" i="9"/>
  <c r="H322" i="9"/>
  <c r="H311" i="9"/>
  <c r="H308" i="9"/>
  <c r="H297" i="9"/>
  <c r="H295" i="9"/>
  <c r="H291" i="9"/>
  <c r="G544" i="9"/>
  <c r="G532" i="9"/>
  <c r="G519" i="9"/>
  <c r="G508" i="9"/>
  <c r="G497" i="9"/>
  <c r="G495" i="9"/>
  <c r="AU11" i="29" s="1"/>
  <c r="G490" i="9"/>
  <c r="AQ11" i="29" s="1"/>
  <c r="G469" i="9"/>
  <c r="G456" i="9"/>
  <c r="G443" i="9"/>
  <c r="G432" i="9"/>
  <c r="G421" i="9"/>
  <c r="G380" i="9"/>
  <c r="G370" i="9"/>
  <c r="G360" i="9"/>
  <c r="G339" i="9"/>
  <c r="G325" i="9"/>
  <c r="G322" i="9"/>
  <c r="G311" i="9"/>
  <c r="G308" i="9"/>
  <c r="G297" i="9"/>
  <c r="AE11" i="29" s="1"/>
  <c r="G295" i="9"/>
  <c r="G291" i="9"/>
  <c r="H260" i="9"/>
  <c r="H249" i="9"/>
  <c r="H271" i="9" s="1"/>
  <c r="V11" i="29" s="1"/>
  <c r="V34" i="29" s="1"/>
  <c r="V50" i="29" s="1"/>
  <c r="H236" i="9"/>
  <c r="H247" i="9" s="1"/>
  <c r="H225" i="9"/>
  <c r="H223" i="9"/>
  <c r="H191" i="9"/>
  <c r="H214" i="9" s="1"/>
  <c r="H154" i="9"/>
  <c r="H149" i="9"/>
  <c r="H144" i="9"/>
  <c r="H124" i="9"/>
  <c r="H170" i="9" s="1"/>
  <c r="H115" i="9"/>
  <c r="H108" i="9"/>
  <c r="H101" i="9"/>
  <c r="H91" i="9"/>
  <c r="H87" i="9"/>
  <c r="H64" i="9"/>
  <c r="H53" i="9"/>
  <c r="H39" i="9"/>
  <c r="H28" i="9"/>
  <c r="H17" i="9"/>
  <c r="H14" i="9"/>
  <c r="G271" i="9"/>
  <c r="G260" i="9"/>
  <c r="G249" i="9"/>
  <c r="G236" i="9"/>
  <c r="G225" i="9"/>
  <c r="G247" i="9" s="1"/>
  <c r="R11" i="29" s="1"/>
  <c r="R34" i="29" s="1"/>
  <c r="R50" i="29" s="1"/>
  <c r="G223" i="9"/>
  <c r="O11" i="29" s="1"/>
  <c r="O34" i="29" s="1"/>
  <c r="O50" i="29" s="1"/>
  <c r="G214" i="9"/>
  <c r="L11" i="29" s="1"/>
  <c r="G154" i="9"/>
  <c r="G149" i="9"/>
  <c r="G144" i="9"/>
  <c r="G124" i="9"/>
  <c r="G115" i="9"/>
  <c r="G108" i="9"/>
  <c r="G101" i="9"/>
  <c r="G91" i="9"/>
  <c r="G87" i="9"/>
  <c r="G100" i="9" s="1"/>
  <c r="G64" i="9"/>
  <c r="G53" i="9"/>
  <c r="G39" i="9"/>
  <c r="G28" i="9"/>
  <c r="G17" i="9"/>
  <c r="G14" i="9"/>
  <c r="H544" i="6"/>
  <c r="H532" i="6"/>
  <c r="H519" i="6"/>
  <c r="H508" i="6"/>
  <c r="H497" i="6"/>
  <c r="H495" i="6"/>
  <c r="AU8" i="29" s="1"/>
  <c r="H490" i="6"/>
  <c r="H469" i="6"/>
  <c r="H456" i="6"/>
  <c r="H443" i="6"/>
  <c r="H432" i="6"/>
  <c r="H421" i="6"/>
  <c r="H380" i="6"/>
  <c r="H370" i="6"/>
  <c r="H360" i="6"/>
  <c r="H339" i="6"/>
  <c r="H336" i="6"/>
  <c r="H325" i="6"/>
  <c r="H322" i="6"/>
  <c r="H311" i="6"/>
  <c r="H308" i="6"/>
  <c r="H297" i="6"/>
  <c r="H295" i="6"/>
  <c r="H283" i="6"/>
  <c r="H291" i="6" s="1"/>
  <c r="H271" i="6"/>
  <c r="H260" i="6"/>
  <c r="H249" i="6"/>
  <c r="H236" i="6"/>
  <c r="H247" i="6" s="1"/>
  <c r="H225" i="6"/>
  <c r="H223" i="6"/>
  <c r="H214" i="6"/>
  <c r="H154" i="6"/>
  <c r="H149" i="6"/>
  <c r="H144" i="6"/>
  <c r="H124" i="6"/>
  <c r="H115" i="6"/>
  <c r="H108" i="6"/>
  <c r="H101" i="6"/>
  <c r="H91" i="6"/>
  <c r="H87" i="6"/>
  <c r="H75" i="6"/>
  <c r="H64" i="6"/>
  <c r="H53" i="6"/>
  <c r="H39" i="6"/>
  <c r="H28" i="6"/>
  <c r="H17" i="6"/>
  <c r="H14" i="6"/>
  <c r="G271" i="6"/>
  <c r="G260" i="6"/>
  <c r="G249" i="6"/>
  <c r="G236" i="6"/>
  <c r="G247" i="6" s="1"/>
  <c r="G225" i="6"/>
  <c r="G223" i="6"/>
  <c r="G214" i="6"/>
  <c r="L8" i="29" s="1"/>
  <c r="G154" i="6"/>
  <c r="G149" i="6"/>
  <c r="G144" i="6"/>
  <c r="G124" i="6"/>
  <c r="G115" i="6"/>
  <c r="G108" i="6"/>
  <c r="G101" i="6"/>
  <c r="G91" i="6"/>
  <c r="G87" i="6"/>
  <c r="G75" i="6"/>
  <c r="G64" i="6"/>
  <c r="G53" i="6"/>
  <c r="G86" i="6" s="1"/>
  <c r="F8" i="29" s="1"/>
  <c r="G28" i="6"/>
  <c r="G17" i="6"/>
  <c r="G14" i="6"/>
  <c r="G50" i="6" s="1"/>
  <c r="C8" i="29" s="1"/>
  <c r="G544" i="6"/>
  <c r="G532" i="6"/>
  <c r="G519" i="6"/>
  <c r="G508" i="6"/>
  <c r="G497" i="6"/>
  <c r="G495" i="6"/>
  <c r="G490" i="6"/>
  <c r="AQ8" i="29" s="1"/>
  <c r="G469" i="6"/>
  <c r="G456" i="6"/>
  <c r="G443" i="6"/>
  <c r="G432" i="6"/>
  <c r="G421" i="6"/>
  <c r="G380" i="6"/>
  <c r="G370" i="6"/>
  <c r="G360" i="6"/>
  <c r="G339" i="6"/>
  <c r="G336" i="6"/>
  <c r="G325" i="6"/>
  <c r="G322" i="6"/>
  <c r="G311" i="6"/>
  <c r="G308" i="6"/>
  <c r="G297" i="6"/>
  <c r="AE8" i="29" s="1"/>
  <c r="G295" i="6"/>
  <c r="G291" i="6"/>
  <c r="O272" i="36" l="1"/>
  <c r="C48" i="29"/>
  <c r="Y48" i="29" s="1"/>
  <c r="G272" i="39"/>
  <c r="G272" i="35"/>
  <c r="G272" i="37"/>
  <c r="C40" i="29"/>
  <c r="Y40" i="29" s="1"/>
  <c r="G555" i="6"/>
  <c r="AU34" i="29"/>
  <c r="AU50" i="29" s="1"/>
  <c r="H555" i="6"/>
  <c r="H296" i="6"/>
  <c r="G170" i="6"/>
  <c r="G100" i="6"/>
  <c r="G184" i="6" s="1"/>
  <c r="I8" i="29" s="1"/>
  <c r="Y8" i="29" s="1"/>
  <c r="H86" i="6"/>
  <c r="H170" i="6"/>
  <c r="H100" i="6"/>
  <c r="G481" i="40"/>
  <c r="AE34" i="29"/>
  <c r="AE50" i="29" s="1"/>
  <c r="P556" i="36"/>
  <c r="O556" i="36"/>
  <c r="O556" i="38"/>
  <c r="AK39" i="29"/>
  <c r="G416" i="40"/>
  <c r="G247" i="40"/>
  <c r="G86" i="40"/>
  <c r="L34" i="29"/>
  <c r="L50" i="29" s="1"/>
  <c r="G170" i="40"/>
  <c r="G184" i="40" s="1"/>
  <c r="G271" i="40"/>
  <c r="H481" i="6"/>
  <c r="H50" i="9"/>
  <c r="G170" i="9"/>
  <c r="G184" i="9" s="1"/>
  <c r="G50" i="9"/>
  <c r="C11" i="29" s="1"/>
  <c r="C34" i="29" s="1"/>
  <c r="G86" i="9"/>
  <c r="F11" i="29" s="1"/>
  <c r="F34" i="29" s="1"/>
  <c r="F50" i="29" s="1"/>
  <c r="H100" i="9"/>
  <c r="H184" i="9" s="1"/>
  <c r="G555" i="9"/>
  <c r="G296" i="9"/>
  <c r="AB11" i="29" s="1"/>
  <c r="H296" i="9"/>
  <c r="H337" i="9"/>
  <c r="G481" i="6"/>
  <c r="AN8" i="29" s="1"/>
  <c r="AN34" i="29" s="1"/>
  <c r="G416" i="6"/>
  <c r="AK8" i="29" s="1"/>
  <c r="H416" i="6"/>
  <c r="H50" i="6"/>
  <c r="G556" i="39"/>
  <c r="G50" i="40"/>
  <c r="G337" i="40"/>
  <c r="AC37" i="29"/>
  <c r="AY37" i="29" s="1"/>
  <c r="BA37" i="29" s="1"/>
  <c r="H556" i="42"/>
  <c r="H297" i="33"/>
  <c r="AX36" i="29"/>
  <c r="G556" i="28"/>
  <c r="G337" i="33"/>
  <c r="AH43" i="29" s="1"/>
  <c r="AX37" i="29"/>
  <c r="AB44" i="29"/>
  <c r="Y37" i="29"/>
  <c r="C44" i="29"/>
  <c r="Y44" i="29" s="1"/>
  <c r="AQ34" i="29"/>
  <c r="G556" i="2"/>
  <c r="H556" i="2"/>
  <c r="H100" i="33"/>
  <c r="G247" i="33"/>
  <c r="G86" i="33"/>
  <c r="H416" i="33"/>
  <c r="H296" i="33"/>
  <c r="H247" i="33"/>
  <c r="H170" i="33"/>
  <c r="H555" i="33"/>
  <c r="H481" i="33"/>
  <c r="H337" i="33"/>
  <c r="H271" i="33"/>
  <c r="H86" i="33"/>
  <c r="G555" i="33"/>
  <c r="G416" i="33"/>
  <c r="AK43" i="29" s="1"/>
  <c r="G481" i="33"/>
  <c r="AN43" i="29" s="1"/>
  <c r="G296" i="33"/>
  <c r="AB43" i="29" s="1"/>
  <c r="G170" i="33"/>
  <c r="G184" i="33" s="1"/>
  <c r="H50" i="33"/>
  <c r="H272" i="33" s="1"/>
  <c r="G50" i="33"/>
  <c r="G272" i="2"/>
  <c r="H272" i="2"/>
  <c r="G481" i="9"/>
  <c r="AN11" i="29" s="1"/>
  <c r="H416" i="9"/>
  <c r="H481" i="9"/>
  <c r="G416" i="9"/>
  <c r="AK11" i="29" s="1"/>
  <c r="G337" i="6"/>
  <c r="AH8" i="29" s="1"/>
  <c r="H337" i="6"/>
  <c r="G337" i="9"/>
  <c r="AH11" i="29" s="1"/>
  <c r="G296" i="6"/>
  <c r="AB8" i="29" s="1"/>
  <c r="C43" i="29" l="1"/>
  <c r="Y43" i="29" s="1"/>
  <c r="G272" i="33"/>
  <c r="AB34" i="29"/>
  <c r="AB50" i="29" s="1"/>
  <c r="G272" i="6"/>
  <c r="H184" i="6"/>
  <c r="H272" i="6" s="1"/>
  <c r="G556" i="40"/>
  <c r="AX39" i="29"/>
  <c r="AK44" i="29"/>
  <c r="AX44" i="29" s="1"/>
  <c r="I11" i="29"/>
  <c r="I34" i="29" s="1"/>
  <c r="I50" i="29" s="1"/>
  <c r="G272" i="9"/>
  <c r="AK34" i="29"/>
  <c r="AK50" i="29" s="1"/>
  <c r="G556" i="9"/>
  <c r="H556" i="9"/>
  <c r="H556" i="6"/>
  <c r="AH34" i="29"/>
  <c r="AX43" i="29"/>
  <c r="AQ50" i="29"/>
  <c r="AN50" i="29"/>
  <c r="H184" i="33"/>
  <c r="H556" i="33"/>
  <c r="G556" i="33"/>
  <c r="G556" i="6"/>
  <c r="AZ16" i="29"/>
  <c r="AZ28" i="29"/>
  <c r="AZ47" i="29"/>
  <c r="N10" i="31"/>
  <c r="F10" i="4"/>
  <c r="F191" i="9"/>
  <c r="C50" i="29" l="1"/>
  <c r="AH50" i="29"/>
  <c r="BB48" i="29"/>
  <c r="BB47" i="29"/>
  <c r="BB46" i="29"/>
  <c r="BB45" i="29"/>
  <c r="BB43" i="29"/>
  <c r="BB38" i="29"/>
  <c r="BB36" i="29"/>
  <c r="BB14" i="29"/>
  <c r="BB26" i="29"/>
  <c r="BB28" i="29"/>
  <c r="BB31" i="29"/>
  <c r="BB30" i="29"/>
  <c r="BB29" i="29"/>
  <c r="BB27" i="29"/>
  <c r="BB25" i="29"/>
  <c r="BB24" i="29"/>
  <c r="BB23" i="29"/>
  <c r="BB22" i="29"/>
  <c r="BB21" i="29"/>
  <c r="BB20" i="29"/>
  <c r="BB19" i="29"/>
  <c r="BB18" i="29"/>
  <c r="BB17" i="29"/>
  <c r="BB16" i="29"/>
  <c r="BB15" i="29"/>
  <c r="BB13" i="29"/>
  <c r="BB12" i="29"/>
  <c r="BB11" i="29"/>
  <c r="BB10" i="29"/>
  <c r="BB9" i="29"/>
  <c r="BB8" i="29"/>
  <c r="BB42" i="29"/>
  <c r="BB41" i="29"/>
  <c r="BB40" i="29"/>
  <c r="BB39" i="29"/>
  <c r="AZ48" i="29"/>
  <c r="AZ41" i="29"/>
  <c r="F318" i="28"/>
  <c r="H318" i="28" s="1"/>
  <c r="H318" i="40" s="1"/>
  <c r="F319" i="28"/>
  <c r="H319" i="28" s="1"/>
  <c r="H319" i="40" s="1"/>
  <c r="F320" i="28"/>
  <c r="H320" i="28" s="1"/>
  <c r="H320" i="40" s="1"/>
  <c r="F321" i="28"/>
  <c r="H321" i="28" s="1"/>
  <c r="H321" i="40" s="1"/>
  <c r="F391" i="28"/>
  <c r="H391" i="28" s="1"/>
  <c r="H391" i="40" s="1"/>
  <c r="F392" i="28"/>
  <c r="H392" i="28" s="1"/>
  <c r="H392" i="40" s="1"/>
  <c r="F393" i="28"/>
  <c r="H393" i="28" s="1"/>
  <c r="H393" i="40" s="1"/>
  <c r="F394" i="28"/>
  <c r="H394" i="28" s="1"/>
  <c r="H394" i="40" s="1"/>
  <c r="F395" i="28"/>
  <c r="H395" i="28" s="1"/>
  <c r="H395" i="40" s="1"/>
  <c r="F396" i="28"/>
  <c r="H396" i="28" s="1"/>
  <c r="H396" i="40" s="1"/>
  <c r="F397" i="28"/>
  <c r="H397" i="28" s="1"/>
  <c r="H397" i="40" s="1"/>
  <c r="F398" i="28"/>
  <c r="H398" i="28" s="1"/>
  <c r="H398" i="40" s="1"/>
  <c r="F399" i="28"/>
  <c r="H399" i="28" s="1"/>
  <c r="H399" i="40" s="1"/>
  <c r="F400" i="28"/>
  <c r="H400" i="28" s="1"/>
  <c r="H400" i="40" s="1"/>
  <c r="F401" i="28"/>
  <c r="H401" i="28" s="1"/>
  <c r="H401" i="40" s="1"/>
  <c r="F402" i="28"/>
  <c r="H402" i="28" s="1"/>
  <c r="H402" i="40" s="1"/>
  <c r="F403" i="28"/>
  <c r="H403" i="28" s="1"/>
  <c r="H403" i="40" s="1"/>
  <c r="F404" i="28"/>
  <c r="H404" i="28" s="1"/>
  <c r="H404" i="40" s="1"/>
  <c r="F405" i="28"/>
  <c r="H405" i="28" s="1"/>
  <c r="H405" i="40" s="1"/>
  <c r="F406" i="28"/>
  <c r="H406" i="28" s="1"/>
  <c r="H406" i="40" s="1"/>
  <c r="F407" i="28"/>
  <c r="H407" i="28" s="1"/>
  <c r="H407" i="40" s="1"/>
  <c r="F408" i="28"/>
  <c r="H408" i="28" s="1"/>
  <c r="H408" i="40" s="1"/>
  <c r="F409" i="28"/>
  <c r="H409" i="28" s="1"/>
  <c r="H409" i="40" s="1"/>
  <c r="F410" i="28"/>
  <c r="H410" i="28" s="1"/>
  <c r="H410" i="40" s="1"/>
  <c r="F411" i="28"/>
  <c r="H411" i="28" s="1"/>
  <c r="H411" i="40" s="1"/>
  <c r="F412" i="28"/>
  <c r="H412" i="28" s="1"/>
  <c r="H412" i="40" s="1"/>
  <c r="F413" i="28"/>
  <c r="H413" i="28" s="1"/>
  <c r="H413" i="40" s="1"/>
  <c r="F414" i="28"/>
  <c r="H414" i="28" s="1"/>
  <c r="H414" i="40" s="1"/>
  <c r="F415" i="28"/>
  <c r="H415" i="28" s="1"/>
  <c r="H415" i="40" s="1"/>
  <c r="H51" i="40"/>
  <c r="H16" i="40"/>
  <c r="H18" i="40"/>
  <c r="H19" i="40"/>
  <c r="H20" i="40"/>
  <c r="H21" i="40"/>
  <c r="H22" i="40"/>
  <c r="H23" i="40"/>
  <c r="H24" i="40"/>
  <c r="H25" i="40"/>
  <c r="H26" i="40"/>
  <c r="H27" i="40"/>
  <c r="H29" i="40"/>
  <c r="H30" i="40"/>
  <c r="H31" i="40"/>
  <c r="H32" i="40"/>
  <c r="H33" i="40"/>
  <c r="H34" i="40"/>
  <c r="H35" i="40"/>
  <c r="H36" i="40"/>
  <c r="H37" i="40"/>
  <c r="H38" i="40"/>
  <c r="H15" i="40"/>
  <c r="F171" i="30"/>
  <c r="F8" i="12"/>
  <c r="H17" i="40" l="1"/>
  <c r="H28" i="40"/>
  <c r="BB44" i="29"/>
  <c r="BB49" i="29"/>
  <c r="BB34" i="29"/>
  <c r="BB50" i="29" s="1"/>
  <c r="H40" i="40"/>
  <c r="H39" i="40" s="1"/>
  <c r="AZ34" i="29"/>
  <c r="U30" i="29" l="1"/>
  <c r="W30" i="29" s="1"/>
  <c r="A30" i="29"/>
  <c r="N390" i="36"/>
  <c r="F390" i="33" s="1"/>
  <c r="U45" i="29" l="1"/>
  <c r="W45" i="29" s="1"/>
  <c r="U46" i="29"/>
  <c r="AZ49" i="29"/>
  <c r="U47" i="29"/>
  <c r="W47" i="29" s="1"/>
  <c r="U48" i="29"/>
  <c r="W48" i="29" s="1"/>
  <c r="A47" i="29"/>
  <c r="A46" i="29"/>
  <c r="A45" i="29"/>
  <c r="U43" i="29"/>
  <c r="W43" i="29" s="1"/>
  <c r="U36" i="29"/>
  <c r="W36" i="29" s="1"/>
  <c r="U38" i="29"/>
  <c r="W38" i="29" s="1"/>
  <c r="AZ38" i="29"/>
  <c r="U39" i="29"/>
  <c r="W39" i="29" s="1"/>
  <c r="U40" i="29"/>
  <c r="W40" i="29" s="1"/>
  <c r="U41" i="29"/>
  <c r="W41" i="29" s="1"/>
  <c r="U42" i="29"/>
  <c r="W42" i="29" s="1"/>
  <c r="A42" i="29"/>
  <c r="A41" i="29"/>
  <c r="A40" i="29"/>
  <c r="A39" i="29"/>
  <c r="A38" i="29"/>
  <c r="A36" i="29"/>
  <c r="F546" i="39"/>
  <c r="F547" i="39"/>
  <c r="F548" i="39"/>
  <c r="F549" i="39"/>
  <c r="F550" i="39"/>
  <c r="F551" i="39"/>
  <c r="F552" i="39"/>
  <c r="F553" i="39"/>
  <c r="F554" i="39"/>
  <c r="F545" i="39"/>
  <c r="F534" i="39"/>
  <c r="F535" i="39"/>
  <c r="F536" i="39"/>
  <c r="F537" i="39"/>
  <c r="F538" i="39"/>
  <c r="F539" i="39"/>
  <c r="F540" i="39"/>
  <c r="F541" i="39"/>
  <c r="F542" i="39"/>
  <c r="F543" i="39"/>
  <c r="F533" i="39"/>
  <c r="F521" i="39"/>
  <c r="F522" i="39"/>
  <c r="F523" i="39"/>
  <c r="F524" i="39"/>
  <c r="F525" i="39"/>
  <c r="F526" i="39"/>
  <c r="F527" i="39"/>
  <c r="F528" i="39"/>
  <c r="F529" i="39"/>
  <c r="F530" i="39"/>
  <c r="F531" i="39"/>
  <c r="F520" i="39"/>
  <c r="F510" i="39"/>
  <c r="F511" i="39"/>
  <c r="F512" i="39"/>
  <c r="F513" i="39"/>
  <c r="F514" i="39"/>
  <c r="F515" i="39"/>
  <c r="F516" i="39"/>
  <c r="F517" i="39"/>
  <c r="F518" i="39"/>
  <c r="F509" i="39"/>
  <c r="F499" i="39"/>
  <c r="F500" i="39"/>
  <c r="F501" i="39"/>
  <c r="F502" i="39"/>
  <c r="F503" i="39"/>
  <c r="F504" i="39"/>
  <c r="F505" i="39"/>
  <c r="F506" i="39"/>
  <c r="F507" i="39"/>
  <c r="F498" i="39"/>
  <c r="F496" i="39"/>
  <c r="F492" i="39"/>
  <c r="F493" i="39"/>
  <c r="F494" i="39"/>
  <c r="F491" i="39"/>
  <c r="F483" i="39"/>
  <c r="F484" i="39"/>
  <c r="F485" i="39"/>
  <c r="F486" i="39"/>
  <c r="F487" i="39"/>
  <c r="F488" i="39"/>
  <c r="F489" i="39"/>
  <c r="F482" i="39"/>
  <c r="F471" i="39"/>
  <c r="F472" i="39"/>
  <c r="F473" i="39"/>
  <c r="F474" i="39"/>
  <c r="F475" i="39"/>
  <c r="F476" i="39"/>
  <c r="F477" i="39"/>
  <c r="F478" i="39"/>
  <c r="F479" i="39"/>
  <c r="F480" i="39"/>
  <c r="F470" i="39"/>
  <c r="F458" i="39"/>
  <c r="F459" i="39"/>
  <c r="F460" i="39"/>
  <c r="F461" i="39"/>
  <c r="F462" i="39"/>
  <c r="F463" i="39"/>
  <c r="F464" i="39"/>
  <c r="F465" i="39"/>
  <c r="F466" i="39"/>
  <c r="F467" i="39"/>
  <c r="F468" i="39"/>
  <c r="F457" i="39"/>
  <c r="F445" i="39"/>
  <c r="F446" i="39"/>
  <c r="F447" i="39"/>
  <c r="F448" i="39"/>
  <c r="F449" i="39"/>
  <c r="F450" i="39"/>
  <c r="F451" i="39"/>
  <c r="F452" i="39"/>
  <c r="F453" i="39"/>
  <c r="F454" i="39"/>
  <c r="F455" i="39"/>
  <c r="F444" i="39"/>
  <c r="F434" i="39"/>
  <c r="F435" i="39"/>
  <c r="F436" i="39"/>
  <c r="F437" i="39"/>
  <c r="F438" i="39"/>
  <c r="F439" i="39"/>
  <c r="F440" i="39"/>
  <c r="F441" i="39"/>
  <c r="F442" i="39"/>
  <c r="F433" i="39"/>
  <c r="F423" i="39"/>
  <c r="F424" i="39"/>
  <c r="F425" i="39"/>
  <c r="F426" i="39"/>
  <c r="F427" i="39"/>
  <c r="F428" i="39"/>
  <c r="F429" i="39"/>
  <c r="F430" i="39"/>
  <c r="F431" i="39"/>
  <c r="F422" i="39"/>
  <c r="F418" i="39"/>
  <c r="F419" i="39"/>
  <c r="F420" i="39"/>
  <c r="F417" i="39"/>
  <c r="F382" i="39"/>
  <c r="F383" i="39"/>
  <c r="F384" i="39"/>
  <c r="F385" i="39"/>
  <c r="F386" i="39"/>
  <c r="F387" i="39"/>
  <c r="F388" i="39"/>
  <c r="F389" i="39"/>
  <c r="F390" i="39"/>
  <c r="F391" i="39"/>
  <c r="F392" i="39"/>
  <c r="F393" i="39"/>
  <c r="F394" i="39"/>
  <c r="F395" i="39"/>
  <c r="F396" i="39"/>
  <c r="F397" i="39"/>
  <c r="F398" i="39"/>
  <c r="F399" i="39"/>
  <c r="F400" i="39"/>
  <c r="F401" i="39"/>
  <c r="F402" i="39"/>
  <c r="F403" i="39"/>
  <c r="F404" i="39"/>
  <c r="F405" i="39"/>
  <c r="F406" i="39"/>
  <c r="F407" i="39"/>
  <c r="F408" i="39"/>
  <c r="F409" i="39"/>
  <c r="F410" i="39"/>
  <c r="F411" i="39"/>
  <c r="F412" i="39"/>
  <c r="F413" i="39"/>
  <c r="F414" i="39"/>
  <c r="F415" i="39"/>
  <c r="F381" i="39"/>
  <c r="F372" i="39"/>
  <c r="F373" i="39"/>
  <c r="F374" i="39"/>
  <c r="F375" i="39"/>
  <c r="F376" i="39"/>
  <c r="F377" i="39"/>
  <c r="F378" i="39"/>
  <c r="F379" i="39"/>
  <c r="F371" i="39"/>
  <c r="F362" i="39"/>
  <c r="F363" i="39"/>
  <c r="F364" i="39"/>
  <c r="F365" i="39"/>
  <c r="F366" i="39"/>
  <c r="F367" i="39"/>
  <c r="F368" i="39"/>
  <c r="F369" i="39"/>
  <c r="F361" i="39"/>
  <c r="F341" i="39"/>
  <c r="F342" i="39"/>
  <c r="F343" i="39"/>
  <c r="F344" i="39"/>
  <c r="F345" i="39"/>
  <c r="F346" i="39"/>
  <c r="F347" i="39"/>
  <c r="F348" i="39"/>
  <c r="F349" i="39"/>
  <c r="F350" i="39"/>
  <c r="F351" i="39"/>
  <c r="F352" i="39"/>
  <c r="F353" i="39"/>
  <c r="F354" i="39"/>
  <c r="F355" i="39"/>
  <c r="F356" i="39"/>
  <c r="F357" i="39"/>
  <c r="F358" i="39"/>
  <c r="F359" i="39"/>
  <c r="F340" i="39"/>
  <c r="F338" i="39"/>
  <c r="F327" i="39"/>
  <c r="F328" i="39"/>
  <c r="F329" i="39"/>
  <c r="F330" i="39"/>
  <c r="F331" i="39"/>
  <c r="F332" i="39"/>
  <c r="F333" i="39"/>
  <c r="F334" i="39"/>
  <c r="F335" i="39"/>
  <c r="F326" i="39"/>
  <c r="F324" i="39"/>
  <c r="F323" i="39"/>
  <c r="H323" i="39" s="1"/>
  <c r="H325" i="39" s="1"/>
  <c r="F313" i="39"/>
  <c r="F314" i="39"/>
  <c r="F315" i="39"/>
  <c r="F316" i="39"/>
  <c r="F317" i="39"/>
  <c r="F318" i="39"/>
  <c r="F319" i="39"/>
  <c r="F320" i="39"/>
  <c r="F321" i="39"/>
  <c r="F312" i="39"/>
  <c r="F310" i="39"/>
  <c r="F309" i="39"/>
  <c r="F311" i="39" s="1"/>
  <c r="F299" i="39"/>
  <c r="F300" i="39"/>
  <c r="F301" i="39"/>
  <c r="H301" i="39" s="1"/>
  <c r="F302" i="39"/>
  <c r="F303" i="39"/>
  <c r="F304" i="39"/>
  <c r="H304" i="39" s="1"/>
  <c r="F305" i="39"/>
  <c r="F306" i="39"/>
  <c r="H306" i="39" s="1"/>
  <c r="H308" i="39" s="1"/>
  <c r="F307" i="39"/>
  <c r="F298" i="39"/>
  <c r="H298" i="39" s="1"/>
  <c r="H297" i="39" s="1"/>
  <c r="F293" i="39"/>
  <c r="H293" i="39" s="1"/>
  <c r="H295" i="39" s="1"/>
  <c r="F294" i="39"/>
  <c r="F292" i="39"/>
  <c r="F278" i="39"/>
  <c r="H278" i="39" s="1"/>
  <c r="F279" i="39"/>
  <c r="H279" i="39" s="1"/>
  <c r="F280" i="39"/>
  <c r="H280" i="39" s="1"/>
  <c r="F281" i="39"/>
  <c r="H281" i="39" s="1"/>
  <c r="F282" i="39"/>
  <c r="H282" i="39" s="1"/>
  <c r="F283" i="39"/>
  <c r="H283" i="39" s="1"/>
  <c r="F284" i="39"/>
  <c r="H284" i="39" s="1"/>
  <c r="F285" i="39"/>
  <c r="H285" i="39" s="1"/>
  <c r="F286" i="39"/>
  <c r="H286" i="39" s="1"/>
  <c r="F287" i="39"/>
  <c r="H287" i="39" s="1"/>
  <c r="F288" i="39"/>
  <c r="H288" i="39" s="1"/>
  <c r="F289" i="39"/>
  <c r="H289" i="39" s="1"/>
  <c r="F290" i="39"/>
  <c r="H290" i="39" s="1"/>
  <c r="F277" i="39"/>
  <c r="H277" i="39" s="1"/>
  <c r="F262" i="39"/>
  <c r="F263" i="39"/>
  <c r="F264" i="39"/>
  <c r="F265" i="39"/>
  <c r="F266" i="39"/>
  <c r="F267" i="39"/>
  <c r="F268" i="39"/>
  <c r="F269" i="39"/>
  <c r="F270" i="39"/>
  <c r="F261" i="39"/>
  <c r="F251" i="39"/>
  <c r="F252" i="39"/>
  <c r="F253" i="39"/>
  <c r="F254" i="39"/>
  <c r="F255" i="39"/>
  <c r="F256" i="39"/>
  <c r="F257" i="39"/>
  <c r="F258" i="39"/>
  <c r="F259" i="39"/>
  <c r="F250" i="39"/>
  <c r="F248" i="39"/>
  <c r="F238" i="39"/>
  <c r="F239" i="39"/>
  <c r="F240" i="39"/>
  <c r="F241" i="39"/>
  <c r="F242" i="39"/>
  <c r="F243" i="39"/>
  <c r="F244" i="39"/>
  <c r="F245" i="39"/>
  <c r="F246" i="39"/>
  <c r="F237" i="39"/>
  <c r="F227" i="39"/>
  <c r="F228" i="39"/>
  <c r="F229" i="39"/>
  <c r="F230" i="39"/>
  <c r="F231" i="39"/>
  <c r="F232" i="39"/>
  <c r="F233" i="39"/>
  <c r="F234" i="39"/>
  <c r="F235" i="39"/>
  <c r="F226" i="39"/>
  <c r="F224" i="39"/>
  <c r="F216" i="39"/>
  <c r="F217" i="39"/>
  <c r="F218" i="39"/>
  <c r="F219" i="39"/>
  <c r="F220" i="39"/>
  <c r="F221" i="39"/>
  <c r="F222" i="39"/>
  <c r="F215" i="39"/>
  <c r="F186" i="39"/>
  <c r="F187" i="39"/>
  <c r="F188" i="39"/>
  <c r="F189" i="39"/>
  <c r="F190" i="39"/>
  <c r="F191" i="39"/>
  <c r="F192" i="39"/>
  <c r="F193" i="39"/>
  <c r="F194" i="39"/>
  <c r="F195" i="39"/>
  <c r="F196" i="39"/>
  <c r="F197" i="39"/>
  <c r="F198" i="39"/>
  <c r="F199" i="39"/>
  <c r="F200" i="39"/>
  <c r="F201" i="39"/>
  <c r="F202" i="39"/>
  <c r="F203" i="39"/>
  <c r="F204" i="39"/>
  <c r="F205" i="39"/>
  <c r="F206" i="39"/>
  <c r="F207" i="39"/>
  <c r="F208" i="39"/>
  <c r="F209" i="39"/>
  <c r="F210" i="39"/>
  <c r="F211" i="39"/>
  <c r="F212" i="39"/>
  <c r="F213" i="39"/>
  <c r="F185" i="39"/>
  <c r="F172" i="39"/>
  <c r="F173" i="39"/>
  <c r="F174" i="39"/>
  <c r="F175" i="39"/>
  <c r="F176" i="39"/>
  <c r="F177" i="39"/>
  <c r="F178" i="39"/>
  <c r="F179" i="39"/>
  <c r="F180" i="39"/>
  <c r="F181" i="39"/>
  <c r="F182" i="39"/>
  <c r="F183" i="39"/>
  <c r="F171" i="39"/>
  <c r="F156" i="39"/>
  <c r="F157" i="39"/>
  <c r="F158" i="39"/>
  <c r="F159" i="39"/>
  <c r="F160" i="39"/>
  <c r="F161" i="39"/>
  <c r="F162" i="39"/>
  <c r="F163" i="39"/>
  <c r="F164" i="39"/>
  <c r="F165" i="39"/>
  <c r="F166" i="39"/>
  <c r="F167" i="39"/>
  <c r="F168" i="39"/>
  <c r="F169" i="39"/>
  <c r="F155" i="39"/>
  <c r="F151" i="39"/>
  <c r="F152" i="39"/>
  <c r="F153" i="39"/>
  <c r="F150" i="39"/>
  <c r="F146" i="39"/>
  <c r="F147" i="39"/>
  <c r="F148" i="39"/>
  <c r="F145" i="39"/>
  <c r="F126" i="39"/>
  <c r="F127" i="39"/>
  <c r="F128" i="39"/>
  <c r="F129" i="39"/>
  <c r="F130" i="39"/>
  <c r="F131" i="39"/>
  <c r="F132" i="39"/>
  <c r="F133" i="39"/>
  <c r="F134" i="39"/>
  <c r="F135" i="39"/>
  <c r="F136" i="39"/>
  <c r="F137" i="39"/>
  <c r="F138" i="39"/>
  <c r="F139" i="39"/>
  <c r="F140" i="39"/>
  <c r="F141" i="39"/>
  <c r="F142" i="39"/>
  <c r="F143" i="39"/>
  <c r="F125" i="39"/>
  <c r="F117" i="39"/>
  <c r="F118" i="39"/>
  <c r="F119" i="39"/>
  <c r="F120" i="39"/>
  <c r="F121" i="39"/>
  <c r="F122" i="39"/>
  <c r="F123" i="39"/>
  <c r="F116" i="39"/>
  <c r="F110" i="39"/>
  <c r="F111" i="39"/>
  <c r="F112" i="39"/>
  <c r="F113" i="39"/>
  <c r="F114" i="39"/>
  <c r="F109" i="39"/>
  <c r="F103" i="39"/>
  <c r="F104" i="39"/>
  <c r="F105" i="39"/>
  <c r="F106" i="39"/>
  <c r="F107" i="39"/>
  <c r="F102" i="39"/>
  <c r="F93" i="39"/>
  <c r="F94" i="39"/>
  <c r="F95" i="39"/>
  <c r="F96" i="39"/>
  <c r="F97" i="39"/>
  <c r="F98" i="39"/>
  <c r="F99" i="39"/>
  <c r="F92" i="39"/>
  <c r="F89" i="39"/>
  <c r="F90" i="39"/>
  <c r="F88" i="39"/>
  <c r="F77" i="39"/>
  <c r="F78" i="39"/>
  <c r="F79" i="39"/>
  <c r="F80" i="39"/>
  <c r="F81" i="39"/>
  <c r="F82" i="39"/>
  <c r="F83" i="39"/>
  <c r="F84" i="39"/>
  <c r="F85" i="39"/>
  <c r="F76" i="39"/>
  <c r="F66" i="39"/>
  <c r="F67" i="39"/>
  <c r="F68" i="39"/>
  <c r="F69" i="39"/>
  <c r="F70" i="39"/>
  <c r="F71" i="39"/>
  <c r="F72" i="39"/>
  <c r="F73" i="39"/>
  <c r="F74" i="39"/>
  <c r="F65" i="39"/>
  <c r="F55" i="39"/>
  <c r="F56" i="39"/>
  <c r="F57" i="39"/>
  <c r="F58" i="39"/>
  <c r="F59" i="39"/>
  <c r="F60" i="39"/>
  <c r="F61" i="39"/>
  <c r="F62" i="39"/>
  <c r="F63" i="39"/>
  <c r="F54" i="39"/>
  <c r="F52" i="39"/>
  <c r="F51" i="39"/>
  <c r="F41" i="39"/>
  <c r="F42" i="39"/>
  <c r="F43" i="39"/>
  <c r="F44" i="39"/>
  <c r="F45" i="39"/>
  <c r="F46" i="39"/>
  <c r="F47" i="39"/>
  <c r="F48" i="39"/>
  <c r="F49" i="39"/>
  <c r="F40" i="39"/>
  <c r="F30" i="39"/>
  <c r="F31" i="39"/>
  <c r="F32" i="39"/>
  <c r="F33" i="39"/>
  <c r="F34" i="39"/>
  <c r="F35" i="39"/>
  <c r="F36" i="39"/>
  <c r="F37" i="39"/>
  <c r="F38" i="39"/>
  <c r="F29" i="39"/>
  <c r="F19" i="39"/>
  <c r="F20" i="39"/>
  <c r="F21" i="39"/>
  <c r="F22" i="39"/>
  <c r="F23" i="39"/>
  <c r="F24" i="39"/>
  <c r="F25" i="39"/>
  <c r="F26" i="39"/>
  <c r="F27" i="39"/>
  <c r="F18" i="39"/>
  <c r="F16" i="39"/>
  <c r="F15" i="39"/>
  <c r="F9" i="39"/>
  <c r="F10" i="39"/>
  <c r="F11" i="39"/>
  <c r="F12" i="39"/>
  <c r="F13" i="39"/>
  <c r="F8" i="39"/>
  <c r="N544" i="5"/>
  <c r="N532" i="5"/>
  <c r="N519" i="5"/>
  <c r="N508" i="5"/>
  <c r="N497" i="5"/>
  <c r="N495" i="5"/>
  <c r="AS46" i="29" s="1"/>
  <c r="AV46" i="29" s="1"/>
  <c r="N490" i="5"/>
  <c r="AP46" i="29" s="1"/>
  <c r="AR46" i="29" s="1"/>
  <c r="N469" i="5"/>
  <c r="N456" i="5"/>
  <c r="N443" i="5"/>
  <c r="N432" i="5"/>
  <c r="N421" i="5"/>
  <c r="N380" i="5"/>
  <c r="N370" i="5"/>
  <c r="N360" i="5"/>
  <c r="N339" i="5"/>
  <c r="N336" i="5"/>
  <c r="N325" i="5"/>
  <c r="N322" i="5"/>
  <c r="N309" i="5"/>
  <c r="N311" i="5" s="1"/>
  <c r="N308" i="5"/>
  <c r="N297" i="5"/>
  <c r="AD46" i="29" s="1"/>
  <c r="AF46" i="29" s="1"/>
  <c r="N295" i="5"/>
  <c r="N291" i="5"/>
  <c r="N260" i="5"/>
  <c r="N249" i="5"/>
  <c r="N236" i="5"/>
  <c r="N225" i="5"/>
  <c r="N223" i="5"/>
  <c r="N46" i="29" s="1"/>
  <c r="P46" i="29" s="1"/>
  <c r="N214" i="5"/>
  <c r="K46" i="29" s="1"/>
  <c r="M46" i="29" s="1"/>
  <c r="N154" i="5"/>
  <c r="N149" i="5"/>
  <c r="N144" i="5"/>
  <c r="N124" i="5"/>
  <c r="N115" i="5"/>
  <c r="N108" i="5"/>
  <c r="N101" i="5"/>
  <c r="N91" i="5"/>
  <c r="N87" i="5"/>
  <c r="N75" i="5"/>
  <c r="N64" i="5"/>
  <c r="N86" i="5" s="1"/>
  <c r="E46" i="29" s="1"/>
  <c r="G46" i="29" s="1"/>
  <c r="N53" i="5"/>
  <c r="N39" i="5"/>
  <c r="N28" i="5"/>
  <c r="N17" i="5"/>
  <c r="N14" i="5"/>
  <c r="N416" i="5" l="1"/>
  <c r="AJ46" i="29" s="1"/>
  <c r="AL46" i="29" s="1"/>
  <c r="F490" i="39"/>
  <c r="AP48" i="29" s="1"/>
  <c r="AR48" i="29" s="1"/>
  <c r="N296" i="5"/>
  <c r="AA46" i="29" s="1"/>
  <c r="H337" i="39"/>
  <c r="H291" i="39"/>
  <c r="H296" i="39" s="1"/>
  <c r="U49" i="29"/>
  <c r="W49" i="29" s="1"/>
  <c r="W46" i="29"/>
  <c r="AZ43" i="29"/>
  <c r="F75" i="39"/>
  <c r="F144" i="39"/>
  <c r="F291" i="39"/>
  <c r="F336" i="39"/>
  <c r="F154" i="39"/>
  <c r="F14" i="39"/>
  <c r="F249" i="39"/>
  <c r="F308" i="39"/>
  <c r="U44" i="29"/>
  <c r="W44" i="29" s="1"/>
  <c r="F360" i="39"/>
  <c r="N481" i="5"/>
  <c r="AM46" i="29" s="1"/>
  <c r="AO46" i="29" s="1"/>
  <c r="N555" i="5"/>
  <c r="AT46" i="29" s="1"/>
  <c r="AX46" i="29" s="1"/>
  <c r="F295" i="39"/>
  <c r="N50" i="5"/>
  <c r="N100" i="5"/>
  <c r="N184" i="5" s="1"/>
  <c r="H46" i="29" s="1"/>
  <c r="J46" i="29" s="1"/>
  <c r="N170" i="5"/>
  <c r="N271" i="5"/>
  <c r="T46" i="29" s="1"/>
  <c r="N247" i="5"/>
  <c r="Q46" i="29" s="1"/>
  <c r="S46" i="29" s="1"/>
  <c r="F370" i="39"/>
  <c r="F380" i="39"/>
  <c r="F443" i="39"/>
  <c r="F544" i="39"/>
  <c r="F339" i="39"/>
  <c r="F421" i="39"/>
  <c r="F469" i="39"/>
  <c r="F508" i="39"/>
  <c r="F519" i="39"/>
  <c r="F532" i="39"/>
  <c r="F322" i="39"/>
  <c r="F325" i="39"/>
  <c r="F108" i="39"/>
  <c r="F115" i="39"/>
  <c r="F87" i="39"/>
  <c r="F91" i="39"/>
  <c r="F124" i="39"/>
  <c r="F64" i="39"/>
  <c r="F149" i="39"/>
  <c r="F223" i="39"/>
  <c r="N48" i="29" s="1"/>
  <c r="P48" i="29" s="1"/>
  <c r="F260" i="39"/>
  <c r="F271" i="39" s="1"/>
  <c r="T48" i="29" s="1"/>
  <c r="F17" i="39"/>
  <c r="F39" i="39"/>
  <c r="AZ44" i="29"/>
  <c r="F497" i="39"/>
  <c r="F495" i="39"/>
  <c r="AS48" i="29" s="1"/>
  <c r="AV48" i="29" s="1"/>
  <c r="F456" i="39"/>
  <c r="F432" i="39"/>
  <c r="F297" i="39"/>
  <c r="AD48" i="29" s="1"/>
  <c r="AF48" i="29" s="1"/>
  <c r="F236" i="39"/>
  <c r="F225" i="39"/>
  <c r="F214" i="39"/>
  <c r="K48" i="29" s="1"/>
  <c r="M48" i="29" s="1"/>
  <c r="F101" i="39"/>
  <c r="F53" i="39"/>
  <c r="F28" i="39"/>
  <c r="N337" i="5"/>
  <c r="AG46" i="29" s="1"/>
  <c r="AI46" i="29" s="1"/>
  <c r="F559" i="33"/>
  <c r="F558" i="33"/>
  <c r="F546" i="33"/>
  <c r="F547" i="33"/>
  <c r="F548" i="33"/>
  <c r="F549" i="33"/>
  <c r="F550" i="33"/>
  <c r="F551" i="33"/>
  <c r="F552" i="33"/>
  <c r="F553" i="33"/>
  <c r="F554" i="33"/>
  <c r="F545" i="33"/>
  <c r="F534" i="33"/>
  <c r="F535" i="33"/>
  <c r="F536" i="33"/>
  <c r="F537" i="33"/>
  <c r="F538" i="33"/>
  <c r="F539" i="33"/>
  <c r="F540" i="33"/>
  <c r="F541" i="33"/>
  <c r="F542" i="33"/>
  <c r="F543" i="33"/>
  <c r="F533" i="33"/>
  <c r="F521" i="33"/>
  <c r="F522" i="33"/>
  <c r="F523" i="33"/>
  <c r="F524" i="33"/>
  <c r="F525" i="33"/>
  <c r="F526" i="33"/>
  <c r="F527" i="33"/>
  <c r="F528" i="33"/>
  <c r="F529" i="33"/>
  <c r="F530" i="33"/>
  <c r="F531" i="33"/>
  <c r="F520" i="33"/>
  <c r="F510" i="33"/>
  <c r="F511" i="33"/>
  <c r="F512" i="33"/>
  <c r="F513" i="33"/>
  <c r="F514" i="33"/>
  <c r="F515" i="33"/>
  <c r="F516" i="33"/>
  <c r="F517" i="33"/>
  <c r="F518" i="33"/>
  <c r="F509" i="33"/>
  <c r="F499" i="33"/>
  <c r="F500" i="33"/>
  <c r="F501" i="33"/>
  <c r="F502" i="33"/>
  <c r="F503" i="33"/>
  <c r="F504" i="33"/>
  <c r="F505" i="33"/>
  <c r="F506" i="33"/>
  <c r="F507" i="33"/>
  <c r="F498" i="33"/>
  <c r="F496" i="33"/>
  <c r="F492" i="33"/>
  <c r="F493" i="33"/>
  <c r="F494" i="33"/>
  <c r="F491" i="33"/>
  <c r="F483" i="33"/>
  <c r="F484" i="33"/>
  <c r="F485" i="33"/>
  <c r="F486" i="33"/>
  <c r="F487" i="33"/>
  <c r="F488" i="33"/>
  <c r="F489" i="33"/>
  <c r="F482" i="33"/>
  <c r="F458" i="33"/>
  <c r="F459" i="33"/>
  <c r="F460" i="33"/>
  <c r="F461" i="33"/>
  <c r="F462" i="33"/>
  <c r="F463" i="33"/>
  <c r="F464" i="33"/>
  <c r="F465" i="33"/>
  <c r="F466" i="33"/>
  <c r="F467" i="33"/>
  <c r="F468" i="33"/>
  <c r="F457" i="33"/>
  <c r="F445" i="33"/>
  <c r="F446" i="33"/>
  <c r="F447" i="33"/>
  <c r="F448" i="33"/>
  <c r="F449" i="33"/>
  <c r="F450" i="33"/>
  <c r="F451" i="33"/>
  <c r="F452" i="33"/>
  <c r="F453" i="33"/>
  <c r="F454" i="33"/>
  <c r="F455" i="33"/>
  <c r="F444" i="33"/>
  <c r="F434" i="33"/>
  <c r="F435" i="33"/>
  <c r="F436" i="33"/>
  <c r="F437" i="33"/>
  <c r="F438" i="33"/>
  <c r="F439" i="33"/>
  <c r="F440" i="33"/>
  <c r="F441" i="33"/>
  <c r="F442" i="33"/>
  <c r="F433" i="33"/>
  <c r="F423" i="33"/>
  <c r="F424" i="33"/>
  <c r="F425" i="33"/>
  <c r="F426" i="33"/>
  <c r="F427" i="33"/>
  <c r="F428" i="33"/>
  <c r="F429" i="33"/>
  <c r="F430" i="33"/>
  <c r="F431" i="33"/>
  <c r="F422" i="33"/>
  <c r="F418" i="33"/>
  <c r="F419" i="33"/>
  <c r="F420" i="33"/>
  <c r="F417" i="33"/>
  <c r="F327" i="33"/>
  <c r="F328" i="33"/>
  <c r="F329" i="33"/>
  <c r="F330" i="33"/>
  <c r="F331" i="33"/>
  <c r="F332" i="33"/>
  <c r="F333" i="33"/>
  <c r="F334" i="33"/>
  <c r="F292" i="33"/>
  <c r="F262" i="33"/>
  <c r="F263" i="33"/>
  <c r="F264" i="33"/>
  <c r="F265" i="33"/>
  <c r="F266" i="33"/>
  <c r="F267" i="33"/>
  <c r="F268" i="33"/>
  <c r="F269" i="33"/>
  <c r="F270" i="33"/>
  <c r="F261" i="33"/>
  <c r="F251" i="33"/>
  <c r="F252" i="33"/>
  <c r="F253" i="33"/>
  <c r="F254" i="33"/>
  <c r="F255" i="33"/>
  <c r="F256" i="33"/>
  <c r="F257" i="33"/>
  <c r="F258" i="33"/>
  <c r="F259" i="33"/>
  <c r="F250" i="33"/>
  <c r="F248" i="33"/>
  <c r="F238" i="33"/>
  <c r="F239" i="33"/>
  <c r="F240" i="33"/>
  <c r="F241" i="33"/>
  <c r="F242" i="33"/>
  <c r="F243" i="33"/>
  <c r="F244" i="33"/>
  <c r="F245" i="33"/>
  <c r="F246" i="33"/>
  <c r="F237" i="33"/>
  <c r="F227" i="33"/>
  <c r="F228" i="33"/>
  <c r="F229" i="33"/>
  <c r="F230" i="33"/>
  <c r="F231" i="33"/>
  <c r="F232" i="33"/>
  <c r="F233" i="33"/>
  <c r="F234" i="33"/>
  <c r="F235" i="33"/>
  <c r="F226" i="33"/>
  <c r="F224" i="33"/>
  <c r="F216" i="33"/>
  <c r="F217" i="33"/>
  <c r="F218" i="33"/>
  <c r="F219" i="33"/>
  <c r="F220" i="33"/>
  <c r="F221" i="33"/>
  <c r="F222" i="33"/>
  <c r="F215" i="33"/>
  <c r="F202" i="33"/>
  <c r="F203" i="33"/>
  <c r="F204" i="33"/>
  <c r="F205" i="33"/>
  <c r="F206" i="33"/>
  <c r="F207" i="33"/>
  <c r="F208" i="33"/>
  <c r="F209" i="33"/>
  <c r="F210" i="33"/>
  <c r="F211" i="33"/>
  <c r="F212" i="33"/>
  <c r="F213" i="33"/>
  <c r="F185" i="33"/>
  <c r="F172" i="33"/>
  <c r="F173" i="33"/>
  <c r="F174" i="33"/>
  <c r="F175" i="33"/>
  <c r="F176" i="33"/>
  <c r="F177" i="33"/>
  <c r="F178" i="33"/>
  <c r="F179" i="33"/>
  <c r="F180" i="33"/>
  <c r="F181" i="33"/>
  <c r="F182" i="33"/>
  <c r="F183" i="33"/>
  <c r="F171" i="33"/>
  <c r="F156" i="33"/>
  <c r="F157" i="33"/>
  <c r="F158" i="33"/>
  <c r="F159" i="33"/>
  <c r="F160" i="33"/>
  <c r="F161" i="33"/>
  <c r="F162" i="33"/>
  <c r="F163" i="33"/>
  <c r="F164" i="33"/>
  <c r="F165" i="33"/>
  <c r="F166" i="33"/>
  <c r="F167" i="33"/>
  <c r="F168" i="33"/>
  <c r="F169" i="33"/>
  <c r="F155" i="33"/>
  <c r="F151" i="33"/>
  <c r="F152" i="33"/>
  <c r="F153" i="33"/>
  <c r="F150" i="33"/>
  <c r="F146" i="33"/>
  <c r="F147" i="33"/>
  <c r="F148" i="33"/>
  <c r="F145" i="33"/>
  <c r="F126" i="33"/>
  <c r="F127" i="33"/>
  <c r="F128" i="33"/>
  <c r="F129" i="33"/>
  <c r="F130" i="33"/>
  <c r="F131" i="33"/>
  <c r="F132" i="33"/>
  <c r="F133" i="33"/>
  <c r="F134" i="33"/>
  <c r="F135" i="33"/>
  <c r="F136" i="33"/>
  <c r="F137" i="33"/>
  <c r="F138" i="33"/>
  <c r="F139" i="33"/>
  <c r="F140" i="33"/>
  <c r="F141" i="33"/>
  <c r="F142" i="33"/>
  <c r="F143" i="33"/>
  <c r="F125" i="33"/>
  <c r="F117" i="33"/>
  <c r="F118" i="33"/>
  <c r="F119" i="33"/>
  <c r="F120" i="33"/>
  <c r="F121" i="33"/>
  <c r="F122" i="33"/>
  <c r="F123" i="33"/>
  <c r="F116" i="33"/>
  <c r="F110" i="33"/>
  <c r="F111" i="33"/>
  <c r="F112" i="33"/>
  <c r="F113" i="33"/>
  <c r="F114" i="33"/>
  <c r="F109" i="33"/>
  <c r="F103" i="33"/>
  <c r="F104" i="33"/>
  <c r="F105" i="33"/>
  <c r="F106" i="33"/>
  <c r="F107" i="33"/>
  <c r="F102" i="33"/>
  <c r="F93" i="33"/>
  <c r="F94" i="33"/>
  <c r="F95" i="33"/>
  <c r="F96" i="33"/>
  <c r="F97" i="33"/>
  <c r="F98" i="33"/>
  <c r="F99" i="33"/>
  <c r="F92" i="33"/>
  <c r="F89" i="33"/>
  <c r="F90" i="33"/>
  <c r="F88" i="33"/>
  <c r="F77" i="33"/>
  <c r="F78" i="33"/>
  <c r="F79" i="33"/>
  <c r="F80" i="33"/>
  <c r="F81" i="33"/>
  <c r="F82" i="33"/>
  <c r="F83" i="33"/>
  <c r="F84" i="33"/>
  <c r="F85" i="33"/>
  <c r="F76" i="33"/>
  <c r="F66" i="33"/>
  <c r="F67" i="33"/>
  <c r="F68" i="33"/>
  <c r="F69" i="33"/>
  <c r="F70" i="33"/>
  <c r="F71" i="33"/>
  <c r="F72" i="33"/>
  <c r="F73" i="33"/>
  <c r="F74" i="33"/>
  <c r="F65" i="33"/>
  <c r="F55" i="33"/>
  <c r="F56" i="33"/>
  <c r="F57" i="33"/>
  <c r="F58" i="33"/>
  <c r="F59" i="33"/>
  <c r="F60" i="33"/>
  <c r="F61" i="33"/>
  <c r="F62" i="33"/>
  <c r="F63" i="33"/>
  <c r="F54" i="33"/>
  <c r="F52" i="33"/>
  <c r="F51" i="33"/>
  <c r="F30" i="33"/>
  <c r="F31" i="33"/>
  <c r="F32" i="33"/>
  <c r="F33" i="33"/>
  <c r="F34" i="33"/>
  <c r="F35" i="33"/>
  <c r="F36" i="33"/>
  <c r="F37" i="33"/>
  <c r="F38" i="33"/>
  <c r="F29" i="33"/>
  <c r="F19" i="33"/>
  <c r="F20" i="33"/>
  <c r="F21" i="33"/>
  <c r="F22" i="33"/>
  <c r="F23" i="33"/>
  <c r="F24" i="33"/>
  <c r="F25" i="33"/>
  <c r="F26" i="33"/>
  <c r="F27" i="33"/>
  <c r="F18" i="33"/>
  <c r="F16" i="33"/>
  <c r="F15" i="33"/>
  <c r="F9" i="33"/>
  <c r="F10" i="33"/>
  <c r="F11" i="33"/>
  <c r="F12" i="33"/>
  <c r="F13" i="33"/>
  <c r="N544" i="38"/>
  <c r="N532" i="38"/>
  <c r="N519" i="38"/>
  <c r="N508" i="38"/>
  <c r="N497" i="38"/>
  <c r="N495" i="38"/>
  <c r="AS39" i="29" s="1"/>
  <c r="AV39" i="29" s="1"/>
  <c r="N490" i="38"/>
  <c r="AP39" i="29" s="1"/>
  <c r="AR39" i="29" s="1"/>
  <c r="N469" i="38"/>
  <c r="N456" i="38"/>
  <c r="N443" i="38"/>
  <c r="N432" i="38"/>
  <c r="N421" i="38"/>
  <c r="N380" i="38"/>
  <c r="N370" i="38"/>
  <c r="N360" i="38"/>
  <c r="N339" i="38"/>
  <c r="N336" i="38"/>
  <c r="N325" i="38"/>
  <c r="N322" i="38"/>
  <c r="N311" i="38"/>
  <c r="N308" i="38"/>
  <c r="N297" i="38"/>
  <c r="AD39" i="29" s="1"/>
  <c r="AF39" i="29" s="1"/>
  <c r="N295" i="38"/>
  <c r="N291" i="38"/>
  <c r="N260" i="38"/>
  <c r="N249" i="38"/>
  <c r="N236" i="38"/>
  <c r="N225" i="38"/>
  <c r="N223" i="38"/>
  <c r="N39" i="29" s="1"/>
  <c r="P39" i="29" s="1"/>
  <c r="N214" i="38"/>
  <c r="K39" i="29" s="1"/>
  <c r="M39" i="29" s="1"/>
  <c r="N154" i="38"/>
  <c r="N149" i="38"/>
  <c r="N144" i="38"/>
  <c r="N124" i="38"/>
  <c r="N115" i="38"/>
  <c r="N108" i="38"/>
  <c r="N101" i="38"/>
  <c r="N91" i="38"/>
  <c r="N87" i="38"/>
  <c r="N75" i="38"/>
  <c r="N64" i="38"/>
  <c r="N53" i="38"/>
  <c r="N39" i="38"/>
  <c r="N28" i="38"/>
  <c r="N17" i="38"/>
  <c r="N14" i="38"/>
  <c r="F544" i="37"/>
  <c r="F532" i="37"/>
  <c r="F519" i="37"/>
  <c r="F508" i="37"/>
  <c r="F497" i="37"/>
  <c r="F495" i="37"/>
  <c r="AS40" i="29" s="1"/>
  <c r="AV40" i="29" s="1"/>
  <c r="F490" i="37"/>
  <c r="AP40" i="29" s="1"/>
  <c r="AR40" i="29" s="1"/>
  <c r="F469" i="37"/>
  <c r="F456" i="37"/>
  <c r="F443" i="37"/>
  <c r="F432" i="37"/>
  <c r="F421" i="37"/>
  <c r="F380" i="37"/>
  <c r="F370" i="37"/>
  <c r="F360" i="37"/>
  <c r="F339" i="37"/>
  <c r="F336" i="37"/>
  <c r="F325" i="37"/>
  <c r="F322" i="37"/>
  <c r="F311" i="37"/>
  <c r="F308" i="37"/>
  <c r="F337" i="37" s="1"/>
  <c r="AG40" i="29" s="1"/>
  <c r="AI40" i="29" s="1"/>
  <c r="F297" i="37"/>
  <c r="AD40" i="29" s="1"/>
  <c r="AF40" i="29" s="1"/>
  <c r="F295" i="37"/>
  <c r="F291" i="37"/>
  <c r="F296" i="37" s="1"/>
  <c r="AA40" i="29" s="1"/>
  <c r="AC40" i="29" s="1"/>
  <c r="F260" i="37"/>
  <c r="F249" i="37"/>
  <c r="F236" i="37"/>
  <c r="F225" i="37"/>
  <c r="F247" i="37" s="1"/>
  <c r="Q40" i="29" s="1"/>
  <c r="S40" i="29" s="1"/>
  <c r="F223" i="37"/>
  <c r="N40" i="29" s="1"/>
  <c r="P40" i="29" s="1"/>
  <c r="F214" i="37"/>
  <c r="K40" i="29" s="1"/>
  <c r="M40" i="29" s="1"/>
  <c r="F154" i="37"/>
  <c r="F149" i="37"/>
  <c r="F144" i="37"/>
  <c r="F124" i="37"/>
  <c r="F115" i="37"/>
  <c r="F108" i="37"/>
  <c r="F101" i="37"/>
  <c r="F91" i="37"/>
  <c r="F87" i="37"/>
  <c r="F75" i="37"/>
  <c r="F64" i="37"/>
  <c r="F53" i="37"/>
  <c r="F39" i="37"/>
  <c r="F28" i="37"/>
  <c r="F17" i="37"/>
  <c r="F14" i="37"/>
  <c r="N544" i="36"/>
  <c r="N532" i="36"/>
  <c r="N519" i="36"/>
  <c r="N508" i="36"/>
  <c r="N497" i="36"/>
  <c r="N555" i="36" s="1"/>
  <c r="AT41" i="29" s="1"/>
  <c r="N495" i="36"/>
  <c r="AS41" i="29" s="1"/>
  <c r="AV41" i="29" s="1"/>
  <c r="N490" i="36"/>
  <c r="AP41" i="29" s="1"/>
  <c r="AR41" i="29" s="1"/>
  <c r="N469" i="36"/>
  <c r="N456" i="36"/>
  <c r="N443" i="36"/>
  <c r="N432" i="36"/>
  <c r="N421" i="36"/>
  <c r="N380" i="36"/>
  <c r="F380" i="33" s="1"/>
  <c r="N370" i="36"/>
  <c r="F370" i="33" s="1"/>
  <c r="N360" i="36"/>
  <c r="F360" i="33" s="1"/>
  <c r="N339" i="36"/>
  <c r="F339" i="33" s="1"/>
  <c r="N336" i="36"/>
  <c r="N325" i="36"/>
  <c r="N322" i="36"/>
  <c r="N311" i="36"/>
  <c r="N308" i="36"/>
  <c r="N297" i="36"/>
  <c r="AD41" i="29" s="1"/>
  <c r="AF41" i="29" s="1"/>
  <c r="N295" i="36"/>
  <c r="N291" i="36"/>
  <c r="N260" i="36"/>
  <c r="N249" i="36"/>
  <c r="N271" i="36" s="1"/>
  <c r="T41" i="29" s="1"/>
  <c r="N236" i="36"/>
  <c r="N225" i="36"/>
  <c r="N247" i="36" s="1"/>
  <c r="Q41" i="29" s="1"/>
  <c r="S41" i="29" s="1"/>
  <c r="N223" i="36"/>
  <c r="N41" i="29" s="1"/>
  <c r="P41" i="29" s="1"/>
  <c r="N214" i="36"/>
  <c r="K41" i="29" s="1"/>
  <c r="M41" i="29" s="1"/>
  <c r="N154" i="36"/>
  <c r="N149" i="36"/>
  <c r="N144" i="36"/>
  <c r="N124" i="36"/>
  <c r="N115" i="36"/>
  <c r="N108" i="36"/>
  <c r="N101" i="36"/>
  <c r="N91" i="36"/>
  <c r="N87" i="36"/>
  <c r="N100" i="36" s="1"/>
  <c r="N75" i="36"/>
  <c r="N64" i="36"/>
  <c r="N53" i="36"/>
  <c r="N39" i="36"/>
  <c r="N28" i="36"/>
  <c r="N17" i="36"/>
  <c r="N14" i="36"/>
  <c r="N50" i="36" s="1"/>
  <c r="B41" i="29" s="1"/>
  <c r="D41" i="29" s="1"/>
  <c r="Z41" i="29" s="1"/>
  <c r="F544" i="35"/>
  <c r="F532" i="35"/>
  <c r="F519" i="35"/>
  <c r="F508" i="35"/>
  <c r="F497" i="35"/>
  <c r="F555" i="35" s="1"/>
  <c r="AT42" i="29" s="1"/>
  <c r="F495" i="35"/>
  <c r="AS42" i="29" s="1"/>
  <c r="AV42" i="29" s="1"/>
  <c r="F490" i="35"/>
  <c r="AP42" i="29" s="1"/>
  <c r="AR42" i="29" s="1"/>
  <c r="F469" i="35"/>
  <c r="F456" i="35"/>
  <c r="F443" i="35"/>
  <c r="F432" i="35"/>
  <c r="F421" i="35"/>
  <c r="F380" i="35"/>
  <c r="F370" i="35"/>
  <c r="F360" i="35"/>
  <c r="F339" i="35"/>
  <c r="F336" i="35"/>
  <c r="F325" i="35"/>
  <c r="F322" i="35"/>
  <c r="F311" i="35"/>
  <c r="F308" i="35"/>
  <c r="F297" i="35"/>
  <c r="AD42" i="29" s="1"/>
  <c r="AF42" i="29" s="1"/>
  <c r="F295" i="35"/>
  <c r="F291" i="35"/>
  <c r="F260" i="35"/>
  <c r="F249" i="35"/>
  <c r="F271" i="35" s="1"/>
  <c r="T42" i="29" s="1"/>
  <c r="F236" i="35"/>
  <c r="F225" i="35"/>
  <c r="F247" i="35" s="1"/>
  <c r="Q42" i="29" s="1"/>
  <c r="S42" i="29" s="1"/>
  <c r="F223" i="35"/>
  <c r="N42" i="29" s="1"/>
  <c r="P42" i="29" s="1"/>
  <c r="F214" i="35"/>
  <c r="K42" i="29" s="1"/>
  <c r="M42" i="29" s="1"/>
  <c r="F154" i="35"/>
  <c r="F149" i="35"/>
  <c r="F144" i="35"/>
  <c r="F124" i="35"/>
  <c r="F115" i="35"/>
  <c r="F108" i="35"/>
  <c r="F101" i="35"/>
  <c r="F91" i="35"/>
  <c r="F87" i="35"/>
  <c r="F75" i="35"/>
  <c r="F64" i="35"/>
  <c r="F53" i="35"/>
  <c r="F39" i="35"/>
  <c r="F28" i="35"/>
  <c r="F17" i="35"/>
  <c r="F14" i="35"/>
  <c r="N390" i="34"/>
  <c r="F390" i="28" s="1"/>
  <c r="H390" i="28" s="1"/>
  <c r="H390" i="40" s="1"/>
  <c r="N544" i="34"/>
  <c r="N532" i="34"/>
  <c r="N519" i="34"/>
  <c r="N508" i="34"/>
  <c r="N497" i="34"/>
  <c r="N495" i="34"/>
  <c r="AS30" i="29" s="1"/>
  <c r="AV30" i="29" s="1"/>
  <c r="N490" i="34"/>
  <c r="AP30" i="29" s="1"/>
  <c r="AR30" i="29" s="1"/>
  <c r="N469" i="34"/>
  <c r="N456" i="34"/>
  <c r="N443" i="34"/>
  <c r="N432" i="34"/>
  <c r="N421" i="34"/>
  <c r="N380" i="34"/>
  <c r="N370" i="34"/>
  <c r="N360" i="34"/>
  <c r="N339" i="34"/>
  <c r="N336" i="34"/>
  <c r="N325" i="34"/>
  <c r="N322" i="34"/>
  <c r="N311" i="34"/>
  <c r="N308" i="34"/>
  <c r="N297" i="34"/>
  <c r="AD30" i="29" s="1"/>
  <c r="AF30" i="29" s="1"/>
  <c r="N295" i="34"/>
  <c r="N291" i="34"/>
  <c r="N296" i="34" s="1"/>
  <c r="AA30" i="29" s="1"/>
  <c r="AC30" i="29" s="1"/>
  <c r="N260" i="34"/>
  <c r="N249" i="34"/>
  <c r="N271" i="34" s="1"/>
  <c r="T30" i="29" s="1"/>
  <c r="N236" i="34"/>
  <c r="N225" i="34"/>
  <c r="N247" i="34" s="1"/>
  <c r="Q30" i="29" s="1"/>
  <c r="S30" i="29" s="1"/>
  <c r="N223" i="34"/>
  <c r="N30" i="29" s="1"/>
  <c r="P30" i="29" s="1"/>
  <c r="N214" i="34"/>
  <c r="K30" i="29" s="1"/>
  <c r="M30" i="29" s="1"/>
  <c r="N154" i="34"/>
  <c r="N149" i="34"/>
  <c r="N144" i="34"/>
  <c r="N124" i="34"/>
  <c r="N115" i="34"/>
  <c r="N108" i="34"/>
  <c r="N101" i="34"/>
  <c r="N91" i="34"/>
  <c r="N87" i="34"/>
  <c r="N100" i="34" s="1"/>
  <c r="N75" i="34"/>
  <c r="N64" i="34"/>
  <c r="N53" i="34"/>
  <c r="N39" i="34"/>
  <c r="N28" i="34"/>
  <c r="N17" i="34"/>
  <c r="N14" i="34"/>
  <c r="H556" i="39" l="1"/>
  <c r="AC46" i="29"/>
  <c r="AY46" i="29" s="1"/>
  <c r="AW46" i="29"/>
  <c r="BA46" i="29" s="1"/>
  <c r="AZ50" i="29"/>
  <c r="F337" i="39"/>
  <c r="AG48" i="29" s="1"/>
  <c r="F296" i="39"/>
  <c r="AA48" i="29" s="1"/>
  <c r="AC48" i="29" s="1"/>
  <c r="F170" i="39"/>
  <c r="N86" i="38"/>
  <c r="E39" i="29" s="1"/>
  <c r="G39" i="29" s="1"/>
  <c r="N170" i="38"/>
  <c r="N271" i="38"/>
  <c r="T39" i="29" s="1"/>
  <c r="N247" i="38"/>
  <c r="Q39" i="29" s="1"/>
  <c r="S39" i="29" s="1"/>
  <c r="N481" i="38"/>
  <c r="AM39" i="29" s="1"/>
  <c r="AO39" i="29" s="1"/>
  <c r="F416" i="39"/>
  <c r="AJ48" i="29" s="1"/>
  <c r="AL48" i="29" s="1"/>
  <c r="F481" i="39"/>
  <c r="AM48" i="29" s="1"/>
  <c r="AO48" i="29" s="1"/>
  <c r="F86" i="39"/>
  <c r="E48" i="29" s="1"/>
  <c r="G48" i="29" s="1"/>
  <c r="N556" i="5"/>
  <c r="N272" i="5"/>
  <c r="B46" i="29"/>
  <c r="F100" i="39"/>
  <c r="F50" i="39"/>
  <c r="B48" i="29" s="1"/>
  <c r="F555" i="39"/>
  <c r="AT48" i="29" s="1"/>
  <c r="AX48" i="29" s="1"/>
  <c r="F247" i="39"/>
  <c r="Q48" i="29" s="1"/>
  <c r="S48" i="29" s="1"/>
  <c r="F481" i="35"/>
  <c r="AM42" i="29" s="1"/>
  <c r="AO42" i="29" s="1"/>
  <c r="F337" i="35"/>
  <c r="AG42" i="29" s="1"/>
  <c r="AI42" i="29" s="1"/>
  <c r="F296" i="35"/>
  <c r="AA42" i="29" s="1"/>
  <c r="AC42" i="29" s="1"/>
  <c r="F100" i="35"/>
  <c r="F184" i="35" s="1"/>
  <c r="H42" i="29" s="1"/>
  <c r="J42" i="29" s="1"/>
  <c r="F86" i="35"/>
  <c r="E42" i="29" s="1"/>
  <c r="G42" i="29" s="1"/>
  <c r="F170" i="35"/>
  <c r="F50" i="35"/>
  <c r="B42" i="29" s="1"/>
  <c r="D42" i="29" s="1"/>
  <c r="Z42" i="29" s="1"/>
  <c r="N481" i="36"/>
  <c r="AM41" i="29" s="1"/>
  <c r="AO41" i="29" s="1"/>
  <c r="N337" i="36"/>
  <c r="AG41" i="29" s="1"/>
  <c r="AI41" i="29" s="1"/>
  <c r="N296" i="36"/>
  <c r="AA41" i="29" s="1"/>
  <c r="N416" i="36"/>
  <c r="AJ41" i="29" s="1"/>
  <c r="AL41" i="29" s="1"/>
  <c r="N86" i="36"/>
  <c r="E41" i="29" s="1"/>
  <c r="G41" i="29" s="1"/>
  <c r="N170" i="36"/>
  <c r="N184" i="36" s="1"/>
  <c r="F555" i="37"/>
  <c r="AT40" i="29" s="1"/>
  <c r="F481" i="37"/>
  <c r="AM40" i="29" s="1"/>
  <c r="AO40" i="29" s="1"/>
  <c r="F416" i="37"/>
  <c r="AJ40" i="29" s="1"/>
  <c r="AL40" i="29" s="1"/>
  <c r="AY40" i="29" s="1"/>
  <c r="F271" i="37"/>
  <c r="T40" i="29" s="1"/>
  <c r="F100" i="37"/>
  <c r="F184" i="37" s="1"/>
  <c r="H40" i="29" s="1"/>
  <c r="J40" i="29" s="1"/>
  <c r="F86" i="37"/>
  <c r="E40" i="29" s="1"/>
  <c r="G40" i="29" s="1"/>
  <c r="F170" i="37"/>
  <c r="F50" i="37"/>
  <c r="B40" i="29" s="1"/>
  <c r="D40" i="29" s="1"/>
  <c r="Z40" i="29" s="1"/>
  <c r="N555" i="38"/>
  <c r="AT39" i="29" s="1"/>
  <c r="N296" i="38"/>
  <c r="AA39" i="29" s="1"/>
  <c r="AC39" i="29" s="1"/>
  <c r="N337" i="38"/>
  <c r="AG39" i="29" s="1"/>
  <c r="AI39" i="29" s="1"/>
  <c r="N100" i="38"/>
  <c r="N184" i="38" s="1"/>
  <c r="H39" i="29" s="1"/>
  <c r="J39" i="29" s="1"/>
  <c r="N50" i="38"/>
  <c r="B39" i="29" s="1"/>
  <c r="D39" i="29" s="1"/>
  <c r="Z39" i="29" s="1"/>
  <c r="N481" i="34"/>
  <c r="AM30" i="29" s="1"/>
  <c r="AO30" i="29" s="1"/>
  <c r="N555" i="34"/>
  <c r="AT30" i="29" s="1"/>
  <c r="N416" i="34"/>
  <c r="AJ30" i="29" s="1"/>
  <c r="N337" i="34"/>
  <c r="AG30" i="29" s="1"/>
  <c r="AI30" i="29" s="1"/>
  <c r="N86" i="34"/>
  <c r="E30" i="29" s="1"/>
  <c r="G30" i="29" s="1"/>
  <c r="N170" i="34"/>
  <c r="N184" i="34"/>
  <c r="H30" i="29" s="1"/>
  <c r="J30" i="29" s="1"/>
  <c r="N50" i="34"/>
  <c r="B30" i="29" s="1"/>
  <c r="N416" i="38"/>
  <c r="AJ39" i="29" s="1"/>
  <c r="AL39" i="29" s="1"/>
  <c r="AY39" i="29" s="1"/>
  <c r="F556" i="37"/>
  <c r="F416" i="35"/>
  <c r="AJ42" i="29" s="1"/>
  <c r="AL42" i="29" s="1"/>
  <c r="F556" i="35"/>
  <c r="F544" i="33"/>
  <c r="F532" i="33"/>
  <c r="F519" i="33"/>
  <c r="F508" i="33"/>
  <c r="F497" i="33"/>
  <c r="F495" i="33"/>
  <c r="AS43" i="29" s="1"/>
  <c r="AV43" i="29" s="1"/>
  <c r="F490" i="33"/>
  <c r="AP43" i="29" s="1"/>
  <c r="AR43" i="29" s="1"/>
  <c r="F456" i="33"/>
  <c r="F443" i="33"/>
  <c r="F432" i="33"/>
  <c r="F421" i="33"/>
  <c r="F336" i="33"/>
  <c r="F325" i="33"/>
  <c r="F322" i="33"/>
  <c r="F311" i="33"/>
  <c r="F308" i="33"/>
  <c r="F297" i="33"/>
  <c r="AD43" i="29" s="1"/>
  <c r="AF43" i="29" s="1"/>
  <c r="F295" i="33"/>
  <c r="F291" i="33"/>
  <c r="F260" i="33"/>
  <c r="F249" i="33"/>
  <c r="F236" i="33"/>
  <c r="F225" i="33"/>
  <c r="F223" i="33"/>
  <c r="N43" i="29" s="1"/>
  <c r="P43" i="29" s="1"/>
  <c r="F214" i="33"/>
  <c r="K43" i="29" s="1"/>
  <c r="M43" i="29" s="1"/>
  <c r="F154" i="33"/>
  <c r="F149" i="33"/>
  <c r="F144" i="33"/>
  <c r="F124" i="33"/>
  <c r="F115" i="33"/>
  <c r="F108" i="33"/>
  <c r="F101" i="33"/>
  <c r="F91" i="33"/>
  <c r="F87" i="33"/>
  <c r="F75" i="33"/>
  <c r="F64" i="33"/>
  <c r="F53" i="33"/>
  <c r="F28" i="33"/>
  <c r="F17" i="33"/>
  <c r="F14" i="33"/>
  <c r="F544" i="32"/>
  <c r="F532" i="32"/>
  <c r="F519" i="32"/>
  <c r="F508" i="32"/>
  <c r="F497" i="32"/>
  <c r="F495" i="32"/>
  <c r="AS38" i="29" s="1"/>
  <c r="AV38" i="29" s="1"/>
  <c r="F490" i="32"/>
  <c r="AP38" i="29" s="1"/>
  <c r="AR38" i="29" s="1"/>
  <c r="F469" i="32"/>
  <c r="F456" i="32"/>
  <c r="F443" i="32"/>
  <c r="F432" i="32"/>
  <c r="F421" i="32"/>
  <c r="F380" i="32"/>
  <c r="F370" i="32"/>
  <c r="F360" i="32"/>
  <c r="F339" i="32"/>
  <c r="F336" i="32"/>
  <c r="F325" i="32"/>
  <c r="F322" i="32"/>
  <c r="F311" i="32"/>
  <c r="F308" i="32"/>
  <c r="F297" i="32"/>
  <c r="AD38" i="29" s="1"/>
  <c r="AF38" i="29" s="1"/>
  <c r="F295" i="32"/>
  <c r="F291" i="32"/>
  <c r="F296" i="32" s="1"/>
  <c r="AA38" i="29" s="1"/>
  <c r="AC38" i="29" s="1"/>
  <c r="F271" i="32"/>
  <c r="T38" i="29" s="1"/>
  <c r="F260" i="32"/>
  <c r="F249" i="32"/>
  <c r="F236" i="32"/>
  <c r="F225" i="32"/>
  <c r="F223" i="32"/>
  <c r="N38" i="29" s="1"/>
  <c r="P38" i="29" s="1"/>
  <c r="F214" i="32"/>
  <c r="K38" i="29" s="1"/>
  <c r="M38" i="29" s="1"/>
  <c r="F154" i="32"/>
  <c r="F149" i="32"/>
  <c r="F144" i="32"/>
  <c r="F124" i="32"/>
  <c r="F115" i="32"/>
  <c r="F108" i="32"/>
  <c r="F101" i="32"/>
  <c r="F91" i="32"/>
  <c r="F87" i="32"/>
  <c r="F100" i="32" s="1"/>
  <c r="F75" i="32"/>
  <c r="F64" i="32"/>
  <c r="F53" i="32"/>
  <c r="F86" i="32" s="1"/>
  <c r="E38" i="29" s="1"/>
  <c r="G38" i="29" s="1"/>
  <c r="F39" i="32"/>
  <c r="F28" i="32"/>
  <c r="F17" i="32"/>
  <c r="F14" i="32"/>
  <c r="F50" i="32" s="1"/>
  <c r="N11" i="31"/>
  <c r="F559" i="28"/>
  <c r="H559" i="28" s="1"/>
  <c r="H559" i="40" s="1"/>
  <c r="F558" i="28"/>
  <c r="H558" i="28" s="1"/>
  <c r="H558" i="40" s="1"/>
  <c r="F546" i="28"/>
  <c r="F547" i="28"/>
  <c r="F548" i="28"/>
  <c r="F549" i="28"/>
  <c r="F550" i="28"/>
  <c r="F551" i="28"/>
  <c r="F552" i="28"/>
  <c r="F553" i="28"/>
  <c r="F554" i="28"/>
  <c r="F545" i="28"/>
  <c r="F534" i="28"/>
  <c r="F535" i="28"/>
  <c r="F536" i="28"/>
  <c r="F537" i="28"/>
  <c r="F538" i="28"/>
  <c r="F539" i="28"/>
  <c r="F540" i="28"/>
  <c r="F541" i="28"/>
  <c r="F542" i="28"/>
  <c r="F543" i="28"/>
  <c r="F533" i="28"/>
  <c r="H533" i="28" s="1"/>
  <c r="H533" i="40" s="1"/>
  <c r="F521" i="28"/>
  <c r="H521" i="28" s="1"/>
  <c r="H521" i="40" s="1"/>
  <c r="F522" i="28"/>
  <c r="F523" i="28"/>
  <c r="F524" i="28"/>
  <c r="F525" i="28"/>
  <c r="F526" i="28"/>
  <c r="F527" i="28"/>
  <c r="F528" i="28"/>
  <c r="F529" i="28"/>
  <c r="F530" i="28"/>
  <c r="F531" i="28"/>
  <c r="F520" i="28"/>
  <c r="F510" i="28"/>
  <c r="F511" i="28"/>
  <c r="F512" i="28"/>
  <c r="F513" i="28"/>
  <c r="F514" i="28"/>
  <c r="F515" i="28"/>
  <c r="F516" i="28"/>
  <c r="F517" i="28"/>
  <c r="F518" i="28"/>
  <c r="H518" i="28" s="1"/>
  <c r="H518" i="40" s="1"/>
  <c r="F509" i="28"/>
  <c r="F499" i="28"/>
  <c r="F500" i="28"/>
  <c r="F501" i="28"/>
  <c r="F502" i="28"/>
  <c r="F503" i="28"/>
  <c r="F504" i="28"/>
  <c r="F505" i="28"/>
  <c r="F506" i="28"/>
  <c r="F507" i="28"/>
  <c r="F498" i="28"/>
  <c r="F496" i="28"/>
  <c r="F492" i="28"/>
  <c r="F493" i="28"/>
  <c r="H493" i="28" s="1"/>
  <c r="H493" i="40" s="1"/>
  <c r="F491" i="28"/>
  <c r="F483" i="28"/>
  <c r="F484" i="28"/>
  <c r="F485" i="28"/>
  <c r="F486" i="28"/>
  <c r="F487" i="28"/>
  <c r="F488" i="28"/>
  <c r="F489" i="28"/>
  <c r="F482" i="28"/>
  <c r="F471" i="28"/>
  <c r="F472" i="28"/>
  <c r="F473" i="28"/>
  <c r="F474" i="28"/>
  <c r="F475" i="28"/>
  <c r="F476" i="28"/>
  <c r="F477" i="28"/>
  <c r="F478" i="28"/>
  <c r="F479" i="28"/>
  <c r="F480" i="28"/>
  <c r="F470" i="28"/>
  <c r="F458" i="28"/>
  <c r="F459" i="28"/>
  <c r="F460" i="28"/>
  <c r="F461" i="28"/>
  <c r="F462" i="28"/>
  <c r="F463" i="28"/>
  <c r="F464" i="28"/>
  <c r="F465" i="28"/>
  <c r="F466" i="28"/>
  <c r="F467" i="28"/>
  <c r="F468" i="28"/>
  <c r="F457" i="28"/>
  <c r="F445" i="28"/>
  <c r="F446" i="28"/>
  <c r="F447" i="28"/>
  <c r="F448" i="28"/>
  <c r="F449" i="28"/>
  <c r="F450" i="28"/>
  <c r="F451" i="28"/>
  <c r="F452" i="28"/>
  <c r="F453" i="28"/>
  <c r="F454" i="28"/>
  <c r="F455" i="28"/>
  <c r="F444" i="28"/>
  <c r="F434" i="28"/>
  <c r="F435" i="28"/>
  <c r="H435" i="28" s="1"/>
  <c r="H435" i="40" s="1"/>
  <c r="F436" i="28"/>
  <c r="F437" i="28"/>
  <c r="F438" i="28"/>
  <c r="F439" i="28"/>
  <c r="F440" i="28"/>
  <c r="F441" i="28"/>
  <c r="F442" i="28"/>
  <c r="F433" i="28"/>
  <c r="F423" i="28"/>
  <c r="F424" i="28"/>
  <c r="F425" i="28"/>
  <c r="F426" i="28"/>
  <c r="F427" i="28"/>
  <c r="F428" i="28"/>
  <c r="F429" i="28"/>
  <c r="F430" i="28"/>
  <c r="F431" i="28"/>
  <c r="F422" i="28"/>
  <c r="F418" i="28"/>
  <c r="F419" i="28"/>
  <c r="F420" i="28"/>
  <c r="F417" i="28"/>
  <c r="F382" i="28"/>
  <c r="F383" i="28"/>
  <c r="F384" i="28"/>
  <c r="F385" i="28"/>
  <c r="F386" i="28"/>
  <c r="F387" i="28"/>
  <c r="F388" i="28"/>
  <c r="F389" i="28"/>
  <c r="F390" i="40"/>
  <c r="F391" i="40"/>
  <c r="F392" i="40"/>
  <c r="F393" i="40"/>
  <c r="F394" i="40"/>
  <c r="F395" i="40"/>
  <c r="F396" i="40"/>
  <c r="F397" i="40"/>
  <c r="F398" i="40"/>
  <c r="F399" i="40"/>
  <c r="F400" i="40"/>
  <c r="F401" i="40"/>
  <c r="F402" i="40"/>
  <c r="F403" i="40"/>
  <c r="F404" i="40"/>
  <c r="F405" i="40"/>
  <c r="F406" i="40"/>
  <c r="F407" i="40"/>
  <c r="F408" i="40"/>
  <c r="F409" i="40"/>
  <c r="F410" i="40"/>
  <c r="F411" i="40"/>
  <c r="F412" i="40"/>
  <c r="F413" i="40"/>
  <c r="F414" i="40"/>
  <c r="F415" i="40"/>
  <c r="F381" i="28"/>
  <c r="F372" i="28"/>
  <c r="F373" i="28"/>
  <c r="F374" i="28"/>
  <c r="F375" i="28"/>
  <c r="F376" i="28"/>
  <c r="F377" i="28"/>
  <c r="F378" i="28"/>
  <c r="F379" i="28"/>
  <c r="F371" i="28"/>
  <c r="F362" i="28"/>
  <c r="F363" i="28"/>
  <c r="F364" i="28"/>
  <c r="F365" i="28"/>
  <c r="F366" i="28"/>
  <c r="F367" i="28"/>
  <c r="F368" i="28"/>
  <c r="F369" i="28"/>
  <c r="F361" i="28"/>
  <c r="F341" i="28"/>
  <c r="F342" i="28"/>
  <c r="F343" i="28"/>
  <c r="F344" i="28"/>
  <c r="F345" i="28"/>
  <c r="F346" i="28"/>
  <c r="F347" i="28"/>
  <c r="F348" i="28"/>
  <c r="F349" i="28"/>
  <c r="F350" i="28"/>
  <c r="F351" i="28"/>
  <c r="F352" i="28"/>
  <c r="F353" i="28"/>
  <c r="F354" i="28"/>
  <c r="F355" i="28"/>
  <c r="F356" i="28"/>
  <c r="F357" i="28"/>
  <c r="F358" i="28"/>
  <c r="F359" i="28"/>
  <c r="F340" i="28"/>
  <c r="H340" i="28" s="1"/>
  <c r="H340" i="40" s="1"/>
  <c r="F338" i="28"/>
  <c r="F327" i="28"/>
  <c r="F328" i="28"/>
  <c r="F329" i="28"/>
  <c r="F330" i="28"/>
  <c r="F331" i="28"/>
  <c r="F332" i="28"/>
  <c r="F333" i="28"/>
  <c r="F334" i="28"/>
  <c r="F335" i="28"/>
  <c r="F326" i="28"/>
  <c r="F324" i="28"/>
  <c r="F323" i="28"/>
  <c r="F313" i="28"/>
  <c r="F314" i="28"/>
  <c r="F315" i="28"/>
  <c r="F316" i="28"/>
  <c r="F317" i="28"/>
  <c r="F318" i="40"/>
  <c r="F319" i="40"/>
  <c r="F320" i="40"/>
  <c r="F321" i="40"/>
  <c r="F312" i="28"/>
  <c r="F310" i="28"/>
  <c r="H310" i="28" s="1"/>
  <c r="H310" i="40" s="1"/>
  <c r="F309" i="28"/>
  <c r="F299" i="28"/>
  <c r="F300" i="28"/>
  <c r="F301" i="28"/>
  <c r="F302" i="28"/>
  <c r="F303" i="28"/>
  <c r="F304" i="28"/>
  <c r="F305" i="28"/>
  <c r="F306" i="28"/>
  <c r="F307" i="28"/>
  <c r="H307" i="28" s="1"/>
  <c r="H307" i="40" s="1"/>
  <c r="F298" i="28"/>
  <c r="F294" i="28"/>
  <c r="F293" i="28"/>
  <c r="F292" i="28"/>
  <c r="F278" i="28"/>
  <c r="F279" i="28"/>
  <c r="F280" i="28"/>
  <c r="F281" i="28"/>
  <c r="F282" i="28"/>
  <c r="F283" i="28"/>
  <c r="F284" i="28"/>
  <c r="F285" i="28"/>
  <c r="F286" i="28"/>
  <c r="F287" i="28"/>
  <c r="F288" i="28"/>
  <c r="F289" i="28"/>
  <c r="F290" i="28"/>
  <c r="F277" i="28"/>
  <c r="H263" i="40"/>
  <c r="H140" i="40"/>
  <c r="H112" i="40"/>
  <c r="H97" i="40"/>
  <c r="H89" i="40"/>
  <c r="H83" i="40"/>
  <c r="F51" i="40"/>
  <c r="F40" i="40"/>
  <c r="F30" i="40"/>
  <c r="F31" i="40"/>
  <c r="F32" i="40"/>
  <c r="F33" i="40"/>
  <c r="F34" i="40"/>
  <c r="F35" i="40"/>
  <c r="F36" i="40"/>
  <c r="F37" i="40"/>
  <c r="F38" i="40"/>
  <c r="F29" i="40"/>
  <c r="F19" i="40"/>
  <c r="F21" i="40"/>
  <c r="F22" i="40"/>
  <c r="F23" i="40"/>
  <c r="F24" i="40"/>
  <c r="F25" i="40"/>
  <c r="F26" i="40"/>
  <c r="F27" i="40"/>
  <c r="F18" i="40"/>
  <c r="F16" i="40"/>
  <c r="F15" i="40"/>
  <c r="U9" i="29"/>
  <c r="W9" i="29" s="1"/>
  <c r="A9" i="29"/>
  <c r="AA9" i="29"/>
  <c r="AC9" i="29" s="1"/>
  <c r="AD9" i="29"/>
  <c r="AF9" i="29" s="1"/>
  <c r="AG9" i="29"/>
  <c r="AI9" i="29" s="1"/>
  <c r="AJ9" i="29"/>
  <c r="AL9" i="29" s="1"/>
  <c r="AM9" i="29"/>
  <c r="AO9" i="29" s="1"/>
  <c r="AP9" i="29"/>
  <c r="AR9" i="29" s="1"/>
  <c r="AS9" i="29"/>
  <c r="AT9" i="29"/>
  <c r="AV9" i="29" s="1"/>
  <c r="F544" i="30"/>
  <c r="F532" i="30"/>
  <c r="F519" i="30"/>
  <c r="F508" i="30"/>
  <c r="F497" i="30"/>
  <c r="F555" i="30" s="1"/>
  <c r="F495" i="30"/>
  <c r="F490" i="30"/>
  <c r="F469" i="30"/>
  <c r="F456" i="30"/>
  <c r="F443" i="30"/>
  <c r="F432" i="30"/>
  <c r="F421" i="30"/>
  <c r="F380" i="30"/>
  <c r="F370" i="30"/>
  <c r="F360" i="30"/>
  <c r="F339" i="30"/>
  <c r="F416" i="30" s="1"/>
  <c r="F336" i="30"/>
  <c r="F325" i="30"/>
  <c r="F322" i="30"/>
  <c r="F311" i="30"/>
  <c r="F308" i="30"/>
  <c r="F337" i="30" s="1"/>
  <c r="F297" i="30"/>
  <c r="F295" i="30"/>
  <c r="F291" i="30"/>
  <c r="F296" i="30" s="1"/>
  <c r="F260" i="30"/>
  <c r="F249" i="30"/>
  <c r="F271" i="30" s="1"/>
  <c r="T9" i="29" s="1"/>
  <c r="F236" i="30"/>
  <c r="F225" i="30"/>
  <c r="F223" i="30"/>
  <c r="N9" i="29" s="1"/>
  <c r="P9" i="29" s="1"/>
  <c r="F214" i="30"/>
  <c r="K9" i="29" s="1"/>
  <c r="M9" i="29" s="1"/>
  <c r="F154" i="30"/>
  <c r="F149" i="30"/>
  <c r="F144" i="30"/>
  <c r="F124" i="30"/>
  <c r="F115" i="30"/>
  <c r="F108" i="30"/>
  <c r="F101" i="30"/>
  <c r="F91" i="30"/>
  <c r="F87" i="30"/>
  <c r="F100" i="30" s="1"/>
  <c r="F75" i="30"/>
  <c r="F64" i="30"/>
  <c r="F53" i="30"/>
  <c r="F86" i="30" s="1"/>
  <c r="E9" i="29" s="1"/>
  <c r="G9" i="29" s="1"/>
  <c r="F39" i="30"/>
  <c r="F28" i="30"/>
  <c r="F17" i="30"/>
  <c r="F14" i="30"/>
  <c r="F50" i="30" s="1"/>
  <c r="B9" i="29" s="1"/>
  <c r="D9" i="29" s="1"/>
  <c r="AL30" i="29" l="1"/>
  <c r="AW30" i="29"/>
  <c r="D30" i="29"/>
  <c r="Z30" i="29" s="1"/>
  <c r="X30" i="29"/>
  <c r="AC41" i="29"/>
  <c r="AY41" i="29" s="1"/>
  <c r="AW41" i="29"/>
  <c r="BA41" i="29" s="1"/>
  <c r="H151" i="40"/>
  <c r="F151" i="40"/>
  <c r="AY30" i="29"/>
  <c r="F82" i="40"/>
  <c r="H82" i="40"/>
  <c r="F78" i="40"/>
  <c r="H78" i="40"/>
  <c r="F93" i="40"/>
  <c r="H93" i="40"/>
  <c r="F105" i="40"/>
  <c r="H105" i="40"/>
  <c r="F114" i="40"/>
  <c r="H114" i="40"/>
  <c r="F110" i="40"/>
  <c r="H110" i="40"/>
  <c r="F121" i="40"/>
  <c r="H121" i="40"/>
  <c r="F117" i="40"/>
  <c r="H117" i="40"/>
  <c r="F141" i="40"/>
  <c r="H141" i="40"/>
  <c r="F137" i="40"/>
  <c r="H137" i="40"/>
  <c r="F133" i="40"/>
  <c r="H133" i="40"/>
  <c r="F129" i="40"/>
  <c r="H129" i="40"/>
  <c r="F145" i="40"/>
  <c r="H145" i="40"/>
  <c r="F150" i="40"/>
  <c r="H150" i="40"/>
  <c r="F155" i="40"/>
  <c r="H155" i="40"/>
  <c r="F166" i="40"/>
  <c r="H166" i="40"/>
  <c r="F162" i="40"/>
  <c r="H162" i="40"/>
  <c r="F158" i="40"/>
  <c r="H158" i="40"/>
  <c r="F183" i="40"/>
  <c r="H183" i="40"/>
  <c r="F179" i="40"/>
  <c r="H179" i="40"/>
  <c r="F175" i="40"/>
  <c r="H175" i="40"/>
  <c r="F185" i="40"/>
  <c r="H185" i="40"/>
  <c r="F210" i="40"/>
  <c r="H210" i="40"/>
  <c r="F206" i="40"/>
  <c r="H206" i="40"/>
  <c r="F202" i="40"/>
  <c r="H202" i="40"/>
  <c r="F198" i="40"/>
  <c r="H198" i="40"/>
  <c r="F194" i="40"/>
  <c r="H194" i="40"/>
  <c r="F190" i="40"/>
  <c r="H190" i="40"/>
  <c r="F186" i="40"/>
  <c r="H186" i="40"/>
  <c r="F220" i="40"/>
  <c r="H220" i="40"/>
  <c r="F216" i="40"/>
  <c r="H216" i="40"/>
  <c r="F234" i="40"/>
  <c r="H234" i="40"/>
  <c r="F230" i="40"/>
  <c r="H230" i="40"/>
  <c r="F237" i="40"/>
  <c r="H237" i="40"/>
  <c r="F243" i="40"/>
  <c r="H243" i="40"/>
  <c r="F239" i="40"/>
  <c r="H239" i="40"/>
  <c r="F259" i="40"/>
  <c r="H259" i="40"/>
  <c r="F255" i="40"/>
  <c r="H255" i="40"/>
  <c r="F251" i="40"/>
  <c r="H251" i="40"/>
  <c r="F268" i="40"/>
  <c r="H268" i="40"/>
  <c r="F264" i="40"/>
  <c r="H264" i="40"/>
  <c r="F290" i="40"/>
  <c r="H290" i="28"/>
  <c r="H290" i="40" s="1"/>
  <c r="F286" i="40"/>
  <c r="H286" i="28"/>
  <c r="H286" i="40" s="1"/>
  <c r="F282" i="40"/>
  <c r="H282" i="28"/>
  <c r="H282" i="40" s="1"/>
  <c r="F278" i="40"/>
  <c r="H278" i="28"/>
  <c r="H278" i="40" s="1"/>
  <c r="F298" i="40"/>
  <c r="H298" i="28"/>
  <c r="H298" i="40" s="1"/>
  <c r="F304" i="40"/>
  <c r="H304" i="28"/>
  <c r="H304" i="40" s="1"/>
  <c r="F300" i="40"/>
  <c r="H300" i="28"/>
  <c r="H300" i="40" s="1"/>
  <c r="F312" i="40"/>
  <c r="H312" i="28"/>
  <c r="H312" i="40" s="1"/>
  <c r="F314" i="40"/>
  <c r="H314" i="28"/>
  <c r="H314" i="40" s="1"/>
  <c r="F332" i="40"/>
  <c r="H332" i="28"/>
  <c r="H332" i="40" s="1"/>
  <c r="F328" i="40"/>
  <c r="H328" i="28"/>
  <c r="H328" i="40" s="1"/>
  <c r="F359" i="40"/>
  <c r="H359" i="28"/>
  <c r="H359" i="40" s="1"/>
  <c r="F355" i="40"/>
  <c r="H355" i="28"/>
  <c r="H355" i="40" s="1"/>
  <c r="F351" i="40"/>
  <c r="H351" i="28"/>
  <c r="H351" i="40" s="1"/>
  <c r="F347" i="40"/>
  <c r="H347" i="28"/>
  <c r="H347" i="40" s="1"/>
  <c r="F343" i="40"/>
  <c r="H343" i="28"/>
  <c r="H343" i="40" s="1"/>
  <c r="F369" i="40"/>
  <c r="H369" i="28"/>
  <c r="H369" i="40" s="1"/>
  <c r="F365" i="40"/>
  <c r="H365" i="28"/>
  <c r="H365" i="40" s="1"/>
  <c r="F371" i="40"/>
  <c r="H371" i="28"/>
  <c r="H371" i="40" s="1"/>
  <c r="F376" i="40"/>
  <c r="H376" i="28"/>
  <c r="H376" i="40" s="1"/>
  <c r="F372" i="40"/>
  <c r="H372" i="28"/>
  <c r="H372" i="40" s="1"/>
  <c r="F389" i="40"/>
  <c r="H389" i="28"/>
  <c r="H389" i="40" s="1"/>
  <c r="F385" i="40"/>
  <c r="H385" i="28"/>
  <c r="H385" i="40" s="1"/>
  <c r="F417" i="40"/>
  <c r="H417" i="28"/>
  <c r="H417" i="40" s="1"/>
  <c r="F422" i="40"/>
  <c r="H422" i="28"/>
  <c r="H422" i="40" s="1"/>
  <c r="F428" i="40"/>
  <c r="H428" i="28"/>
  <c r="H428" i="40" s="1"/>
  <c r="F424" i="40"/>
  <c r="H424" i="28"/>
  <c r="H424" i="40" s="1"/>
  <c r="F441" i="40"/>
  <c r="H441" i="28"/>
  <c r="H441" i="40" s="1"/>
  <c r="F437" i="40"/>
  <c r="H437" i="28"/>
  <c r="H437" i="40" s="1"/>
  <c r="F444" i="40"/>
  <c r="H444" i="28"/>
  <c r="H444" i="40" s="1"/>
  <c r="F452" i="40"/>
  <c r="H452" i="28"/>
  <c r="H452" i="40" s="1"/>
  <c r="F448" i="40"/>
  <c r="H448" i="28"/>
  <c r="H448" i="40" s="1"/>
  <c r="F457" i="40"/>
  <c r="H457" i="28"/>
  <c r="H457" i="40" s="1"/>
  <c r="F465" i="40"/>
  <c r="H465" i="28"/>
  <c r="H465" i="40" s="1"/>
  <c r="F461" i="40"/>
  <c r="H461" i="28"/>
  <c r="H461" i="40" s="1"/>
  <c r="F470" i="40"/>
  <c r="H470" i="28"/>
  <c r="H470" i="40" s="1"/>
  <c r="F477" i="40"/>
  <c r="H477" i="28"/>
  <c r="H477" i="40" s="1"/>
  <c r="F473" i="40"/>
  <c r="H473" i="28"/>
  <c r="H473" i="40" s="1"/>
  <c r="F489" i="40"/>
  <c r="H489" i="28"/>
  <c r="H489" i="40" s="1"/>
  <c r="F485" i="40"/>
  <c r="H485" i="28"/>
  <c r="H485" i="40" s="1"/>
  <c r="F498" i="40"/>
  <c r="H498" i="28"/>
  <c r="H498" i="40" s="1"/>
  <c r="F504" i="40"/>
  <c r="H504" i="28"/>
  <c r="H504" i="40" s="1"/>
  <c r="F500" i="40"/>
  <c r="H500" i="28"/>
  <c r="H500" i="40" s="1"/>
  <c r="F517" i="40"/>
  <c r="H517" i="28"/>
  <c r="H517" i="40" s="1"/>
  <c r="F513" i="40"/>
  <c r="H513" i="28"/>
  <c r="H513" i="40" s="1"/>
  <c r="F520" i="40"/>
  <c r="H520" i="28"/>
  <c r="H520" i="40" s="1"/>
  <c r="F528" i="40"/>
  <c r="H528" i="28"/>
  <c r="H528" i="40" s="1"/>
  <c r="F524" i="40"/>
  <c r="H524" i="28"/>
  <c r="H524" i="40" s="1"/>
  <c r="F540" i="40"/>
  <c r="H540" i="28"/>
  <c r="H540" i="40" s="1"/>
  <c r="F536" i="40"/>
  <c r="H536" i="28"/>
  <c r="H536" i="40" s="1"/>
  <c r="F554" i="40"/>
  <c r="H554" i="28"/>
  <c r="H554" i="40" s="1"/>
  <c r="F550" i="40"/>
  <c r="H550" i="28"/>
  <c r="H550" i="40" s="1"/>
  <c r="F546" i="40"/>
  <c r="H546" i="28"/>
  <c r="H546" i="40" s="1"/>
  <c r="F85" i="40"/>
  <c r="H85" i="40"/>
  <c r="F81" i="40"/>
  <c r="H81" i="40"/>
  <c r="F77" i="40"/>
  <c r="H77" i="40"/>
  <c r="F92" i="40"/>
  <c r="H92" i="40"/>
  <c r="F96" i="40"/>
  <c r="H96" i="40"/>
  <c r="F102" i="40"/>
  <c r="H102" i="40"/>
  <c r="F104" i="40"/>
  <c r="H104" i="40"/>
  <c r="F113" i="40"/>
  <c r="H113" i="40"/>
  <c r="F116" i="40"/>
  <c r="H116" i="40"/>
  <c r="F120" i="40"/>
  <c r="H120" i="40"/>
  <c r="F125" i="40"/>
  <c r="H125" i="40"/>
  <c r="F136" i="40"/>
  <c r="H136" i="40"/>
  <c r="F132" i="40"/>
  <c r="H132" i="40"/>
  <c r="F128" i="40"/>
  <c r="H128" i="40"/>
  <c r="F148" i="40"/>
  <c r="H148" i="40"/>
  <c r="F153" i="40"/>
  <c r="H153" i="40"/>
  <c r="F169" i="40"/>
  <c r="H169" i="40"/>
  <c r="F165" i="40"/>
  <c r="H165" i="40"/>
  <c r="F161" i="40"/>
  <c r="H161" i="40"/>
  <c r="F157" i="40"/>
  <c r="H157" i="40"/>
  <c r="F182" i="40"/>
  <c r="H182" i="40"/>
  <c r="F178" i="40"/>
  <c r="H178" i="40"/>
  <c r="F174" i="40"/>
  <c r="H174" i="40"/>
  <c r="F213" i="40"/>
  <c r="H213" i="40"/>
  <c r="F209" i="40"/>
  <c r="H209" i="40"/>
  <c r="F205" i="40"/>
  <c r="H205" i="40"/>
  <c r="F201" i="40"/>
  <c r="H201" i="40"/>
  <c r="F197" i="40"/>
  <c r="H197" i="40"/>
  <c r="F193" i="40"/>
  <c r="H193" i="40"/>
  <c r="F189" i="40"/>
  <c r="H189" i="40"/>
  <c r="F215" i="40"/>
  <c r="H215" i="40"/>
  <c r="F219" i="40"/>
  <c r="H219" i="40"/>
  <c r="F224" i="40"/>
  <c r="H224" i="40"/>
  <c r="F233" i="40"/>
  <c r="H233" i="40"/>
  <c r="F229" i="40"/>
  <c r="H229" i="40"/>
  <c r="F246" i="40"/>
  <c r="H246" i="40"/>
  <c r="F242" i="40"/>
  <c r="H242" i="40"/>
  <c r="F238" i="40"/>
  <c r="H238" i="40"/>
  <c r="F258" i="40"/>
  <c r="H258" i="40"/>
  <c r="F254" i="40"/>
  <c r="H254" i="40"/>
  <c r="F261" i="40"/>
  <c r="H261" i="40"/>
  <c r="F267" i="40"/>
  <c r="H267" i="40"/>
  <c r="F289" i="40"/>
  <c r="H289" i="28"/>
  <c r="H289" i="40" s="1"/>
  <c r="F285" i="40"/>
  <c r="H285" i="28"/>
  <c r="H285" i="40" s="1"/>
  <c r="F281" i="40"/>
  <c r="H281" i="28"/>
  <c r="H281" i="40" s="1"/>
  <c r="F292" i="40"/>
  <c r="H292" i="28"/>
  <c r="H292" i="40" s="1"/>
  <c r="F303" i="40"/>
  <c r="H303" i="28"/>
  <c r="H303" i="40" s="1"/>
  <c r="F299" i="40"/>
  <c r="H299" i="28"/>
  <c r="H299" i="40" s="1"/>
  <c r="F317" i="40"/>
  <c r="H317" i="28"/>
  <c r="H317" i="40" s="1"/>
  <c r="F313" i="40"/>
  <c r="H313" i="28"/>
  <c r="H313" i="40" s="1"/>
  <c r="F335" i="40"/>
  <c r="H335" i="28"/>
  <c r="H335" i="40" s="1"/>
  <c r="F331" i="40"/>
  <c r="H331" i="28"/>
  <c r="H331" i="40" s="1"/>
  <c r="F327" i="40"/>
  <c r="H327" i="28"/>
  <c r="H327" i="40" s="1"/>
  <c r="F358" i="40"/>
  <c r="H358" i="28"/>
  <c r="H358" i="40" s="1"/>
  <c r="F354" i="40"/>
  <c r="H354" i="28"/>
  <c r="H354" i="40" s="1"/>
  <c r="F350" i="40"/>
  <c r="H350" i="28"/>
  <c r="H350" i="40" s="1"/>
  <c r="F346" i="40"/>
  <c r="H346" i="28"/>
  <c r="H346" i="40" s="1"/>
  <c r="F342" i="40"/>
  <c r="H342" i="28"/>
  <c r="H342" i="40" s="1"/>
  <c r="F368" i="40"/>
  <c r="H368" i="28"/>
  <c r="H368" i="40" s="1"/>
  <c r="F364" i="40"/>
  <c r="H364" i="28"/>
  <c r="H364" i="40" s="1"/>
  <c r="F379" i="40"/>
  <c r="H379" i="28"/>
  <c r="H379" i="40" s="1"/>
  <c r="F375" i="40"/>
  <c r="H375" i="28"/>
  <c r="H375" i="40" s="1"/>
  <c r="F381" i="40"/>
  <c r="H381" i="28"/>
  <c r="H381" i="40" s="1"/>
  <c r="F388" i="40"/>
  <c r="H388" i="28"/>
  <c r="H388" i="40" s="1"/>
  <c r="F384" i="40"/>
  <c r="H384" i="28"/>
  <c r="H384" i="40" s="1"/>
  <c r="F420" i="40"/>
  <c r="H420" i="28"/>
  <c r="H420" i="40" s="1"/>
  <c r="F431" i="40"/>
  <c r="H431" i="28"/>
  <c r="H431" i="40" s="1"/>
  <c r="F427" i="40"/>
  <c r="H427" i="28"/>
  <c r="H427" i="40" s="1"/>
  <c r="F423" i="40"/>
  <c r="H423" i="28"/>
  <c r="H423" i="40" s="1"/>
  <c r="F440" i="40"/>
  <c r="H440" i="28"/>
  <c r="H440" i="40" s="1"/>
  <c r="F436" i="40"/>
  <c r="H436" i="28"/>
  <c r="H436" i="40" s="1"/>
  <c r="F455" i="40"/>
  <c r="H455" i="28"/>
  <c r="H455" i="40" s="1"/>
  <c r="F451" i="40"/>
  <c r="H451" i="28"/>
  <c r="H451" i="40" s="1"/>
  <c r="F447" i="40"/>
  <c r="H447" i="28"/>
  <c r="H447" i="40" s="1"/>
  <c r="F468" i="40"/>
  <c r="H468" i="28"/>
  <c r="H468" i="40" s="1"/>
  <c r="F464" i="40"/>
  <c r="H464" i="28"/>
  <c r="H464" i="40" s="1"/>
  <c r="F460" i="40"/>
  <c r="H460" i="28"/>
  <c r="H460" i="40" s="1"/>
  <c r="F476" i="40"/>
  <c r="H476" i="28"/>
  <c r="H476" i="40" s="1"/>
  <c r="F472" i="40"/>
  <c r="H472" i="28"/>
  <c r="H472" i="40" s="1"/>
  <c r="F488" i="40"/>
  <c r="H488" i="28"/>
  <c r="H488" i="40" s="1"/>
  <c r="F484" i="40"/>
  <c r="H484" i="28"/>
  <c r="H484" i="40" s="1"/>
  <c r="F507" i="40"/>
  <c r="H507" i="28"/>
  <c r="H507" i="40" s="1"/>
  <c r="F503" i="40"/>
  <c r="H503" i="28"/>
  <c r="H503" i="40" s="1"/>
  <c r="F499" i="40"/>
  <c r="H499" i="28"/>
  <c r="H499" i="40" s="1"/>
  <c r="F516" i="40"/>
  <c r="H516" i="28"/>
  <c r="H516" i="40" s="1"/>
  <c r="F512" i="40"/>
  <c r="H512" i="28"/>
  <c r="H512" i="40" s="1"/>
  <c r="F531" i="40"/>
  <c r="H531" i="28"/>
  <c r="H531" i="40" s="1"/>
  <c r="F527" i="40"/>
  <c r="H527" i="28"/>
  <c r="H527" i="40" s="1"/>
  <c r="F523" i="40"/>
  <c r="H523" i="28"/>
  <c r="H523" i="40" s="1"/>
  <c r="F543" i="40"/>
  <c r="H543" i="28"/>
  <c r="H543" i="40" s="1"/>
  <c r="F539" i="40"/>
  <c r="H539" i="28"/>
  <c r="H539" i="40" s="1"/>
  <c r="F535" i="40"/>
  <c r="H535" i="28"/>
  <c r="H535" i="40" s="1"/>
  <c r="F553" i="40"/>
  <c r="H553" i="28"/>
  <c r="H553" i="40" s="1"/>
  <c r="F549" i="40"/>
  <c r="H549" i="28"/>
  <c r="H549" i="40" s="1"/>
  <c r="F84" i="40"/>
  <c r="H84" i="40"/>
  <c r="F80" i="40"/>
  <c r="H80" i="40"/>
  <c r="F88" i="40"/>
  <c r="H88" i="40"/>
  <c r="F99" i="40"/>
  <c r="H99" i="40"/>
  <c r="F95" i="40"/>
  <c r="H95" i="40"/>
  <c r="F107" i="40"/>
  <c r="H107" i="40"/>
  <c r="F103" i="40"/>
  <c r="H103" i="40"/>
  <c r="F123" i="40"/>
  <c r="H123" i="40"/>
  <c r="F119" i="40"/>
  <c r="H119" i="40"/>
  <c r="F143" i="40"/>
  <c r="H143" i="40"/>
  <c r="F139" i="40"/>
  <c r="H139" i="40"/>
  <c r="F135" i="40"/>
  <c r="H135" i="40"/>
  <c r="F131" i="40"/>
  <c r="H131" i="40"/>
  <c r="F127" i="40"/>
  <c r="H127" i="40"/>
  <c r="F147" i="40"/>
  <c r="H147" i="40"/>
  <c r="F152" i="40"/>
  <c r="H152" i="40"/>
  <c r="F168" i="40"/>
  <c r="H168" i="40"/>
  <c r="F164" i="40"/>
  <c r="H164" i="40"/>
  <c r="F160" i="40"/>
  <c r="H160" i="40"/>
  <c r="F156" i="40"/>
  <c r="H156" i="40"/>
  <c r="F181" i="40"/>
  <c r="H181" i="40"/>
  <c r="F177" i="40"/>
  <c r="H177" i="40"/>
  <c r="F173" i="40"/>
  <c r="H173" i="40"/>
  <c r="F212" i="40"/>
  <c r="H212" i="40"/>
  <c r="F208" i="40"/>
  <c r="H208" i="40"/>
  <c r="F204" i="40"/>
  <c r="H204" i="40"/>
  <c r="F200" i="40"/>
  <c r="H200" i="40"/>
  <c r="F196" i="40"/>
  <c r="H196" i="40"/>
  <c r="F192" i="40"/>
  <c r="H192" i="40"/>
  <c r="F188" i="40"/>
  <c r="H188" i="40"/>
  <c r="F222" i="40"/>
  <c r="H222" i="40"/>
  <c r="F218" i="40"/>
  <c r="H218" i="40"/>
  <c r="F226" i="40"/>
  <c r="H226" i="40"/>
  <c r="F232" i="40"/>
  <c r="H232" i="40"/>
  <c r="F228" i="40"/>
  <c r="H228" i="40"/>
  <c r="F245" i="40"/>
  <c r="H245" i="40"/>
  <c r="F241" i="40"/>
  <c r="H241" i="40"/>
  <c r="F248" i="40"/>
  <c r="H248" i="40"/>
  <c r="F257" i="40"/>
  <c r="H257" i="40"/>
  <c r="F253" i="40"/>
  <c r="H253" i="40"/>
  <c r="F270" i="40"/>
  <c r="H270" i="40"/>
  <c r="F266" i="40"/>
  <c r="H266" i="40"/>
  <c r="F262" i="40"/>
  <c r="H262" i="40"/>
  <c r="F288" i="40"/>
  <c r="H288" i="28"/>
  <c r="H288" i="40" s="1"/>
  <c r="F284" i="40"/>
  <c r="H284" i="28"/>
  <c r="H284" i="40" s="1"/>
  <c r="F280" i="40"/>
  <c r="H280" i="28"/>
  <c r="H280" i="40" s="1"/>
  <c r="F293" i="40"/>
  <c r="H293" i="28"/>
  <c r="H293" i="40" s="1"/>
  <c r="F306" i="40"/>
  <c r="H306" i="28"/>
  <c r="H306" i="40" s="1"/>
  <c r="F302" i="40"/>
  <c r="H302" i="28"/>
  <c r="H302" i="40" s="1"/>
  <c r="F309" i="40"/>
  <c r="H309" i="28"/>
  <c r="H309" i="40" s="1"/>
  <c r="H311" i="40" s="1"/>
  <c r="F316" i="40"/>
  <c r="H316" i="28"/>
  <c r="H316" i="40" s="1"/>
  <c r="F334" i="40"/>
  <c r="H334" i="28"/>
  <c r="H334" i="40" s="1"/>
  <c r="F330" i="40"/>
  <c r="H330" i="28"/>
  <c r="H330" i="40" s="1"/>
  <c r="F338" i="40"/>
  <c r="H338" i="28"/>
  <c r="H338" i="40" s="1"/>
  <c r="F357" i="40"/>
  <c r="H357" i="28"/>
  <c r="H357" i="40" s="1"/>
  <c r="F353" i="40"/>
  <c r="H353" i="28"/>
  <c r="H353" i="40" s="1"/>
  <c r="F349" i="40"/>
  <c r="H349" i="28"/>
  <c r="H349" i="40" s="1"/>
  <c r="F345" i="40"/>
  <c r="H345" i="28"/>
  <c r="H345" i="40" s="1"/>
  <c r="F341" i="40"/>
  <c r="H341" i="28"/>
  <c r="H341" i="40" s="1"/>
  <c r="F367" i="40"/>
  <c r="H367" i="28"/>
  <c r="H367" i="40" s="1"/>
  <c r="F363" i="40"/>
  <c r="H363" i="28"/>
  <c r="H363" i="40" s="1"/>
  <c r="F378" i="40"/>
  <c r="H378" i="28"/>
  <c r="H378" i="40" s="1"/>
  <c r="F374" i="40"/>
  <c r="H374" i="28"/>
  <c r="H374" i="40" s="1"/>
  <c r="F387" i="40"/>
  <c r="H387" i="28"/>
  <c r="H387" i="40" s="1"/>
  <c r="F383" i="40"/>
  <c r="H383" i="28"/>
  <c r="H383" i="40" s="1"/>
  <c r="F419" i="40"/>
  <c r="H419" i="28"/>
  <c r="H419" i="40" s="1"/>
  <c r="F430" i="40"/>
  <c r="H430" i="28"/>
  <c r="H430" i="40" s="1"/>
  <c r="F426" i="40"/>
  <c r="H426" i="28"/>
  <c r="H426" i="40" s="1"/>
  <c r="F433" i="40"/>
  <c r="H433" i="28"/>
  <c r="H433" i="40" s="1"/>
  <c r="F439" i="40"/>
  <c r="H439" i="28"/>
  <c r="H439" i="40" s="1"/>
  <c r="F454" i="40"/>
  <c r="H454" i="28"/>
  <c r="H454" i="40" s="1"/>
  <c r="F450" i="40"/>
  <c r="H450" i="28"/>
  <c r="H450" i="40" s="1"/>
  <c r="F446" i="40"/>
  <c r="H446" i="28"/>
  <c r="H446" i="40" s="1"/>
  <c r="F467" i="40"/>
  <c r="H467" i="28"/>
  <c r="H467" i="40" s="1"/>
  <c r="F463" i="40"/>
  <c r="H463" i="28"/>
  <c r="H463" i="40" s="1"/>
  <c r="F459" i="40"/>
  <c r="H459" i="28"/>
  <c r="H459" i="40" s="1"/>
  <c r="F479" i="40"/>
  <c r="H479" i="28"/>
  <c r="H479" i="40" s="1"/>
  <c r="F475" i="40"/>
  <c r="H475" i="28"/>
  <c r="H475" i="40" s="1"/>
  <c r="F471" i="40"/>
  <c r="H471" i="28"/>
  <c r="H471" i="40" s="1"/>
  <c r="F487" i="40"/>
  <c r="H487" i="28"/>
  <c r="H487" i="40" s="1"/>
  <c r="F483" i="40"/>
  <c r="H483" i="28"/>
  <c r="H483" i="40" s="1"/>
  <c r="F492" i="40"/>
  <c r="H492" i="28"/>
  <c r="H492" i="40" s="1"/>
  <c r="F506" i="40"/>
  <c r="H506" i="28"/>
  <c r="H506" i="40" s="1"/>
  <c r="F502" i="40"/>
  <c r="H502" i="28"/>
  <c r="H502" i="40" s="1"/>
  <c r="F509" i="40"/>
  <c r="H509" i="28"/>
  <c r="H509" i="40" s="1"/>
  <c r="F515" i="40"/>
  <c r="H515" i="28"/>
  <c r="H515" i="40" s="1"/>
  <c r="F511" i="40"/>
  <c r="H511" i="28"/>
  <c r="H511" i="40" s="1"/>
  <c r="F530" i="40"/>
  <c r="H530" i="28"/>
  <c r="H530" i="40" s="1"/>
  <c r="F526" i="40"/>
  <c r="H526" i="28"/>
  <c r="H526" i="40" s="1"/>
  <c r="F522" i="40"/>
  <c r="H522" i="28"/>
  <c r="H522" i="40" s="1"/>
  <c r="F542" i="40"/>
  <c r="H542" i="28"/>
  <c r="H542" i="40" s="1"/>
  <c r="F538" i="40"/>
  <c r="H538" i="28"/>
  <c r="H538" i="40" s="1"/>
  <c r="F534" i="40"/>
  <c r="H534" i="28"/>
  <c r="H534" i="40" s="1"/>
  <c r="F552" i="40"/>
  <c r="H552" i="28"/>
  <c r="H552" i="40" s="1"/>
  <c r="F548" i="40"/>
  <c r="H548" i="28"/>
  <c r="H548" i="40" s="1"/>
  <c r="F79" i="40"/>
  <c r="H79" i="40"/>
  <c r="F90" i="40"/>
  <c r="H90" i="40"/>
  <c r="F98" i="40"/>
  <c r="H98" i="40"/>
  <c r="F94" i="40"/>
  <c r="H94" i="40"/>
  <c r="F106" i="40"/>
  <c r="H106" i="40"/>
  <c r="F109" i="40"/>
  <c r="H109" i="40"/>
  <c r="F111" i="40"/>
  <c r="H111" i="40"/>
  <c r="F122" i="40"/>
  <c r="H122" i="40"/>
  <c r="F118" i="40"/>
  <c r="H118" i="40"/>
  <c r="F142" i="40"/>
  <c r="H142" i="40"/>
  <c r="F138" i="40"/>
  <c r="H138" i="40"/>
  <c r="F134" i="40"/>
  <c r="H134" i="40"/>
  <c r="F130" i="40"/>
  <c r="H130" i="40"/>
  <c r="F126" i="40"/>
  <c r="H126" i="40"/>
  <c r="F146" i="40"/>
  <c r="H146" i="40"/>
  <c r="F167" i="40"/>
  <c r="H167" i="40"/>
  <c r="F163" i="40"/>
  <c r="H163" i="40"/>
  <c r="F159" i="40"/>
  <c r="H159" i="40"/>
  <c r="F171" i="40"/>
  <c r="H171" i="40"/>
  <c r="F180" i="40"/>
  <c r="H180" i="40"/>
  <c r="F176" i="40"/>
  <c r="H176" i="40"/>
  <c r="F172" i="40"/>
  <c r="H172" i="40"/>
  <c r="F211" i="40"/>
  <c r="H211" i="40"/>
  <c r="F207" i="40"/>
  <c r="H207" i="40"/>
  <c r="F203" i="40"/>
  <c r="H203" i="40"/>
  <c r="F199" i="40"/>
  <c r="H199" i="40"/>
  <c r="F195" i="40"/>
  <c r="H195" i="40"/>
  <c r="F191" i="40"/>
  <c r="H191" i="40"/>
  <c r="F187" i="40"/>
  <c r="H187" i="40"/>
  <c r="F221" i="40"/>
  <c r="H221" i="40"/>
  <c r="F217" i="40"/>
  <c r="H217" i="40"/>
  <c r="F235" i="40"/>
  <c r="H235" i="40"/>
  <c r="F231" i="40"/>
  <c r="H231" i="40"/>
  <c r="F227" i="40"/>
  <c r="H227" i="40"/>
  <c r="F244" i="40"/>
  <c r="H244" i="40"/>
  <c r="F240" i="40"/>
  <c r="H240" i="40"/>
  <c r="F250" i="40"/>
  <c r="H250" i="40"/>
  <c r="F256" i="40"/>
  <c r="H256" i="40"/>
  <c r="F252" i="40"/>
  <c r="H252" i="40"/>
  <c r="F269" i="40"/>
  <c r="H269" i="40"/>
  <c r="F265" i="40"/>
  <c r="H265" i="40"/>
  <c r="F277" i="40"/>
  <c r="H277" i="28"/>
  <c r="H277" i="40" s="1"/>
  <c r="F287" i="40"/>
  <c r="H287" i="28"/>
  <c r="H287" i="40" s="1"/>
  <c r="F283" i="40"/>
  <c r="H283" i="28"/>
  <c r="H283" i="40" s="1"/>
  <c r="F279" i="40"/>
  <c r="H279" i="28"/>
  <c r="H279" i="40" s="1"/>
  <c r="F294" i="40"/>
  <c r="H294" i="28"/>
  <c r="H294" i="40" s="1"/>
  <c r="F305" i="40"/>
  <c r="H305" i="28"/>
  <c r="H305" i="40" s="1"/>
  <c r="H308" i="40" s="1"/>
  <c r="F301" i="40"/>
  <c r="H301" i="28"/>
  <c r="H301" i="40" s="1"/>
  <c r="F315" i="40"/>
  <c r="H315" i="28"/>
  <c r="H315" i="40" s="1"/>
  <c r="F333" i="40"/>
  <c r="H333" i="28"/>
  <c r="H333" i="40" s="1"/>
  <c r="F329" i="40"/>
  <c r="H329" i="28"/>
  <c r="H329" i="40" s="1"/>
  <c r="F356" i="40"/>
  <c r="H356" i="28"/>
  <c r="H356" i="40" s="1"/>
  <c r="F352" i="40"/>
  <c r="H352" i="28"/>
  <c r="H352" i="40" s="1"/>
  <c r="F348" i="40"/>
  <c r="H348" i="28"/>
  <c r="H348" i="40" s="1"/>
  <c r="F344" i="40"/>
  <c r="H344" i="28"/>
  <c r="H344" i="40" s="1"/>
  <c r="F361" i="40"/>
  <c r="H361" i="28"/>
  <c r="H361" i="40" s="1"/>
  <c r="F366" i="40"/>
  <c r="H366" i="28"/>
  <c r="H366" i="40" s="1"/>
  <c r="F362" i="40"/>
  <c r="H362" i="28"/>
  <c r="H362" i="40" s="1"/>
  <c r="F377" i="40"/>
  <c r="H377" i="28"/>
  <c r="H377" i="40" s="1"/>
  <c r="F373" i="40"/>
  <c r="H373" i="28"/>
  <c r="H373" i="40" s="1"/>
  <c r="F386" i="40"/>
  <c r="H386" i="28"/>
  <c r="H386" i="40" s="1"/>
  <c r="F382" i="40"/>
  <c r="H382" i="28"/>
  <c r="H382" i="40" s="1"/>
  <c r="F418" i="40"/>
  <c r="H418" i="28"/>
  <c r="H418" i="40" s="1"/>
  <c r="F429" i="40"/>
  <c r="H429" i="28"/>
  <c r="H429" i="40" s="1"/>
  <c r="F425" i="40"/>
  <c r="H425" i="28"/>
  <c r="H425" i="40" s="1"/>
  <c r="F442" i="40"/>
  <c r="H442" i="28"/>
  <c r="H442" i="40" s="1"/>
  <c r="F438" i="40"/>
  <c r="H438" i="28"/>
  <c r="H438" i="40" s="1"/>
  <c r="F434" i="40"/>
  <c r="H434" i="28"/>
  <c r="H434" i="40" s="1"/>
  <c r="F453" i="40"/>
  <c r="H453" i="28"/>
  <c r="H453" i="40" s="1"/>
  <c r="F449" i="40"/>
  <c r="H449" i="28"/>
  <c r="H449" i="40" s="1"/>
  <c r="F445" i="40"/>
  <c r="H445" i="28"/>
  <c r="H445" i="40" s="1"/>
  <c r="F466" i="40"/>
  <c r="H466" i="28"/>
  <c r="H466" i="40" s="1"/>
  <c r="F462" i="40"/>
  <c r="H462" i="28"/>
  <c r="H462" i="40" s="1"/>
  <c r="F458" i="40"/>
  <c r="H458" i="28"/>
  <c r="H458" i="40" s="1"/>
  <c r="F478" i="40"/>
  <c r="H478" i="28"/>
  <c r="H478" i="40" s="1"/>
  <c r="F474" i="40"/>
  <c r="H474" i="28"/>
  <c r="H474" i="40" s="1"/>
  <c r="F482" i="40"/>
  <c r="H482" i="28"/>
  <c r="H482" i="40" s="1"/>
  <c r="F486" i="40"/>
  <c r="H486" i="28"/>
  <c r="H486" i="40" s="1"/>
  <c r="F491" i="40"/>
  <c r="H491" i="28"/>
  <c r="H491" i="40" s="1"/>
  <c r="F496" i="40"/>
  <c r="H496" i="28"/>
  <c r="H496" i="40" s="1"/>
  <c r="F505" i="40"/>
  <c r="H505" i="28"/>
  <c r="H505" i="40" s="1"/>
  <c r="F501" i="40"/>
  <c r="H501" i="28"/>
  <c r="H501" i="40" s="1"/>
  <c r="F514" i="40"/>
  <c r="H514" i="28"/>
  <c r="H514" i="40" s="1"/>
  <c r="F510" i="40"/>
  <c r="H510" i="28"/>
  <c r="H510" i="40" s="1"/>
  <c r="F529" i="40"/>
  <c r="H529" i="28"/>
  <c r="H529" i="40" s="1"/>
  <c r="F525" i="40"/>
  <c r="H525" i="28"/>
  <c r="H525" i="40" s="1"/>
  <c r="F541" i="40"/>
  <c r="H541" i="28"/>
  <c r="H541" i="40" s="1"/>
  <c r="F537" i="40"/>
  <c r="H537" i="28"/>
  <c r="H537" i="40" s="1"/>
  <c r="F545" i="40"/>
  <c r="H545" i="28"/>
  <c r="H545" i="40" s="1"/>
  <c r="F551" i="40"/>
  <c r="H551" i="28"/>
  <c r="H551" i="40" s="1"/>
  <c r="F547" i="40"/>
  <c r="H547" i="28"/>
  <c r="H547" i="40" s="1"/>
  <c r="F326" i="40"/>
  <c r="H326" i="28"/>
  <c r="H326" i="40" s="1"/>
  <c r="F324" i="40"/>
  <c r="H324" i="28"/>
  <c r="H324" i="40" s="1"/>
  <c r="F323" i="40"/>
  <c r="H323" i="28"/>
  <c r="H323" i="40" s="1"/>
  <c r="F480" i="40"/>
  <c r="H480" i="28"/>
  <c r="H480" i="40" s="1"/>
  <c r="AI48" i="29"/>
  <c r="AY48" i="29" s="1"/>
  <c r="AW48" i="29"/>
  <c r="D48" i="29"/>
  <c r="X48" i="29"/>
  <c r="D46" i="29"/>
  <c r="Z46" i="29" s="1"/>
  <c r="F184" i="39"/>
  <c r="F247" i="30"/>
  <c r="Q9" i="29" s="1"/>
  <c r="S9" i="29" s="1"/>
  <c r="N272" i="34"/>
  <c r="F556" i="39"/>
  <c r="H48" i="29"/>
  <c r="F272" i="35"/>
  <c r="N556" i="36"/>
  <c r="H41" i="29"/>
  <c r="N272" i="36"/>
  <c r="F272" i="37"/>
  <c r="N556" i="38"/>
  <c r="N272" i="38"/>
  <c r="F555" i="32"/>
  <c r="AT38" i="29" s="1"/>
  <c r="F416" i="32"/>
  <c r="AJ38" i="29" s="1"/>
  <c r="AL38" i="29" s="1"/>
  <c r="F481" i="32"/>
  <c r="AM38" i="29" s="1"/>
  <c r="AO38" i="29" s="1"/>
  <c r="F247" i="33"/>
  <c r="Q43" i="29" s="1"/>
  <c r="S43" i="29" s="1"/>
  <c r="F247" i="32"/>
  <c r="Q38" i="29" s="1"/>
  <c r="S38" i="29" s="1"/>
  <c r="B38" i="29"/>
  <c r="D38" i="29" s="1"/>
  <c r="F184" i="32"/>
  <c r="H38" i="29" s="1"/>
  <c r="J38" i="29" s="1"/>
  <c r="F170" i="32"/>
  <c r="F296" i="33"/>
  <c r="AA43" i="29" s="1"/>
  <c r="F100" i="33"/>
  <c r="N556" i="34"/>
  <c r="F443" i="28"/>
  <c r="H443" i="28" s="1"/>
  <c r="F497" i="28"/>
  <c r="H497" i="28" s="1"/>
  <c r="F370" i="28"/>
  <c r="H370" i="28" s="1"/>
  <c r="F380" i="28"/>
  <c r="H380" i="28" s="1"/>
  <c r="F469" i="28"/>
  <c r="H469" i="28" s="1"/>
  <c r="F456" i="28"/>
  <c r="H456" i="28" s="1"/>
  <c r="F421" i="28"/>
  <c r="H421" i="28" s="1"/>
  <c r="F295" i="28"/>
  <c r="H295" i="28" s="1"/>
  <c r="F481" i="30"/>
  <c r="F556" i="30" s="1"/>
  <c r="F311" i="28"/>
  <c r="H311" i="28" s="1"/>
  <c r="F310" i="40"/>
  <c r="F308" i="28"/>
  <c r="H308" i="28" s="1"/>
  <c r="F307" i="40"/>
  <c r="F325" i="28"/>
  <c r="H325" i="28" s="1"/>
  <c r="F532" i="28"/>
  <c r="H532" i="28" s="1"/>
  <c r="F533" i="40"/>
  <c r="F493" i="40"/>
  <c r="F490" i="28"/>
  <c r="H490" i="28" s="1"/>
  <c r="F508" i="28"/>
  <c r="H508" i="28" s="1"/>
  <c r="F518" i="40"/>
  <c r="F519" i="28"/>
  <c r="H519" i="28" s="1"/>
  <c r="F521" i="40"/>
  <c r="F432" i="28"/>
  <c r="H432" i="28" s="1"/>
  <c r="F435" i="40"/>
  <c r="F339" i="28"/>
  <c r="H339" i="28" s="1"/>
  <c r="F340" i="40"/>
  <c r="F336" i="28"/>
  <c r="H336" i="28" s="1"/>
  <c r="F297" i="28"/>
  <c r="H297" i="28" s="1"/>
  <c r="F263" i="40"/>
  <c r="F89" i="40"/>
  <c r="F97" i="40"/>
  <c r="F140" i="40"/>
  <c r="F112" i="40"/>
  <c r="F83" i="40"/>
  <c r="F39" i="40"/>
  <c r="F28" i="40"/>
  <c r="F20" i="40"/>
  <c r="F17" i="40" s="1"/>
  <c r="F555" i="33"/>
  <c r="AT43" i="29" s="1"/>
  <c r="F481" i="33"/>
  <c r="AM43" i="29" s="1"/>
  <c r="AO43" i="29" s="1"/>
  <c r="F416" i="33"/>
  <c r="AJ43" i="29" s="1"/>
  <c r="AL43" i="29" s="1"/>
  <c r="F337" i="33"/>
  <c r="AG43" i="29" s="1"/>
  <c r="AI43" i="29" s="1"/>
  <c r="F271" i="33"/>
  <c r="T43" i="29" s="1"/>
  <c r="F170" i="33"/>
  <c r="F86" i="33"/>
  <c r="E43" i="29" s="1"/>
  <c r="G43" i="29" s="1"/>
  <c r="F337" i="32"/>
  <c r="F544" i="28"/>
  <c r="H544" i="28" s="1"/>
  <c r="F360" i="28"/>
  <c r="H360" i="28" s="1"/>
  <c r="F322" i="28"/>
  <c r="H322" i="28" s="1"/>
  <c r="F291" i="28"/>
  <c r="H291" i="28" s="1"/>
  <c r="F170" i="30"/>
  <c r="F184" i="30" s="1"/>
  <c r="AS24" i="29"/>
  <c r="AV24" i="29" s="1"/>
  <c r="AJ31" i="29"/>
  <c r="AL31" i="29" s="1"/>
  <c r="AD24" i="29"/>
  <c r="AF24" i="29" s="1"/>
  <c r="AD21" i="29"/>
  <c r="AF21" i="29" s="1"/>
  <c r="F494" i="28"/>
  <c r="H494" i="28" s="1"/>
  <c r="H494" i="40" s="1"/>
  <c r="F308" i="40" l="1"/>
  <c r="F490" i="40"/>
  <c r="BA30" i="29"/>
  <c r="F336" i="40"/>
  <c r="F297" i="40"/>
  <c r="F311" i="40"/>
  <c r="F469" i="40"/>
  <c r="F370" i="40"/>
  <c r="F495" i="28"/>
  <c r="H495" i="28" s="1"/>
  <c r="F532" i="40"/>
  <c r="F497" i="40"/>
  <c r="F519" i="40"/>
  <c r="F432" i="40"/>
  <c r="F360" i="40"/>
  <c r="F291" i="40"/>
  <c r="F443" i="40"/>
  <c r="F322" i="40"/>
  <c r="F225" i="40"/>
  <c r="F380" i="40"/>
  <c r="F223" i="40"/>
  <c r="F494" i="40"/>
  <c r="F456" i="40"/>
  <c r="F421" i="40"/>
  <c r="F236" i="40"/>
  <c r="F149" i="40"/>
  <c r="F91" i="40"/>
  <c r="F339" i="40"/>
  <c r="F508" i="40"/>
  <c r="F144" i="40"/>
  <c r="F115" i="40"/>
  <c r="F101" i="40"/>
  <c r="F87" i="40"/>
  <c r="F260" i="40"/>
  <c r="F295" i="40"/>
  <c r="F154" i="40"/>
  <c r="F214" i="40"/>
  <c r="F86" i="40"/>
  <c r="F124" i="40"/>
  <c r="F108" i="40"/>
  <c r="H495" i="40"/>
  <c r="F325" i="40"/>
  <c r="F544" i="40"/>
  <c r="F249" i="40"/>
  <c r="H336" i="40"/>
  <c r="H108" i="40"/>
  <c r="H339" i="40"/>
  <c r="H544" i="40"/>
  <c r="H532" i="40"/>
  <c r="F495" i="40"/>
  <c r="H490" i="40"/>
  <c r="H360" i="40"/>
  <c r="H497" i="40"/>
  <c r="H469" i="40"/>
  <c r="H443" i="40"/>
  <c r="H322" i="40"/>
  <c r="H154" i="40"/>
  <c r="H144" i="40"/>
  <c r="H291" i="40"/>
  <c r="H508" i="40"/>
  <c r="H432" i="40"/>
  <c r="H225" i="40"/>
  <c r="H87" i="40"/>
  <c r="H380" i="40"/>
  <c r="H260" i="40"/>
  <c r="H223" i="40"/>
  <c r="H124" i="40"/>
  <c r="H115" i="40"/>
  <c r="H519" i="40"/>
  <c r="H456" i="40"/>
  <c r="H421" i="40"/>
  <c r="H370" i="40"/>
  <c r="H297" i="40"/>
  <c r="H236" i="40"/>
  <c r="H247" i="40" s="1"/>
  <c r="H214" i="40"/>
  <c r="H149" i="40"/>
  <c r="H86" i="40"/>
  <c r="H249" i="40"/>
  <c r="H295" i="40"/>
  <c r="H101" i="40"/>
  <c r="H91" i="40"/>
  <c r="H325" i="40"/>
  <c r="BA48" i="29"/>
  <c r="AC43" i="29"/>
  <c r="AY43" i="29" s="1"/>
  <c r="AW43" i="29"/>
  <c r="J41" i="29"/>
  <c r="J48" i="29"/>
  <c r="Z48" i="29" s="1"/>
  <c r="F184" i="33"/>
  <c r="H43" i="29" s="1"/>
  <c r="F556" i="32"/>
  <c r="AG38" i="29"/>
  <c r="F272" i="32"/>
  <c r="F556" i="33"/>
  <c r="F296" i="28"/>
  <c r="H296" i="28" s="1"/>
  <c r="F481" i="28"/>
  <c r="H481" i="28" s="1"/>
  <c r="F416" i="28"/>
  <c r="H416" i="28" s="1"/>
  <c r="F555" i="28"/>
  <c r="H555" i="28" s="1"/>
  <c r="F272" i="30"/>
  <c r="H9" i="29"/>
  <c r="F337" i="28"/>
  <c r="H337" i="28" s="1"/>
  <c r="U8" i="29"/>
  <c r="W8" i="29" s="1"/>
  <c r="U10" i="29"/>
  <c r="U11" i="29"/>
  <c r="U12" i="29"/>
  <c r="W12" i="29" s="1"/>
  <c r="U13" i="29"/>
  <c r="U14" i="29"/>
  <c r="W14" i="29" s="1"/>
  <c r="U15" i="29"/>
  <c r="W15" i="29" s="1"/>
  <c r="U16" i="29"/>
  <c r="W16" i="29" s="1"/>
  <c r="U17" i="29"/>
  <c r="W17" i="29" s="1"/>
  <c r="U18" i="29"/>
  <c r="W18" i="29" s="1"/>
  <c r="U19" i="29"/>
  <c r="W19" i="29" s="1"/>
  <c r="U20" i="29"/>
  <c r="W20" i="29" s="1"/>
  <c r="U21" i="29"/>
  <c r="W21" i="29" s="1"/>
  <c r="U22" i="29"/>
  <c r="W22" i="29" s="1"/>
  <c r="U23" i="29"/>
  <c r="W23" i="29" s="1"/>
  <c r="U24" i="29"/>
  <c r="W24" i="29" s="1"/>
  <c r="U25" i="29"/>
  <c r="W25" i="29" s="1"/>
  <c r="U26" i="29"/>
  <c r="W26" i="29" s="1"/>
  <c r="U27" i="29"/>
  <c r="W27" i="29" s="1"/>
  <c r="U28" i="29"/>
  <c r="W28" i="29" s="1"/>
  <c r="U29" i="29"/>
  <c r="W29" i="29" s="1"/>
  <c r="U31" i="29"/>
  <c r="W31" i="29" s="1"/>
  <c r="A31" i="29"/>
  <c r="A29" i="29"/>
  <c r="A28" i="29"/>
  <c r="A27" i="29"/>
  <c r="A26" i="29"/>
  <c r="A25" i="29"/>
  <c r="A24" i="29"/>
  <c r="A23" i="29"/>
  <c r="A22" i="29"/>
  <c r="A21" i="29"/>
  <c r="A20" i="29"/>
  <c r="A19" i="29"/>
  <c r="A18" i="29"/>
  <c r="A17" i="29"/>
  <c r="A16" i="29"/>
  <c r="A15" i="29"/>
  <c r="A14" i="29"/>
  <c r="A13" i="29"/>
  <c r="A12" i="29"/>
  <c r="A11" i="29"/>
  <c r="A10" i="29"/>
  <c r="A8" i="29"/>
  <c r="N540" i="27"/>
  <c r="N528" i="27"/>
  <c r="N515" i="27"/>
  <c r="N504" i="27"/>
  <c r="N493" i="27"/>
  <c r="N491" i="27"/>
  <c r="AS18" i="29" s="1"/>
  <c r="AV18" i="29" s="1"/>
  <c r="N486" i="27"/>
  <c r="AP18" i="29" s="1"/>
  <c r="AR18" i="29" s="1"/>
  <c r="N465" i="27"/>
  <c r="N452" i="27"/>
  <c r="N439" i="27"/>
  <c r="N428" i="27"/>
  <c r="N417" i="27"/>
  <c r="N376" i="27"/>
  <c r="N366" i="27"/>
  <c r="N356" i="27"/>
  <c r="N335" i="27"/>
  <c r="N332" i="27"/>
  <c r="N321" i="27"/>
  <c r="N318" i="27"/>
  <c r="N311" i="27"/>
  <c r="N308" i="27"/>
  <c r="N297" i="27"/>
  <c r="AD18" i="29" s="1"/>
  <c r="AF18" i="29" s="1"/>
  <c r="N295" i="27"/>
  <c r="N291" i="27"/>
  <c r="N260" i="27"/>
  <c r="N249" i="27"/>
  <c r="N247" i="27"/>
  <c r="Q18" i="29" s="1"/>
  <c r="S18" i="29" s="1"/>
  <c r="N236" i="27"/>
  <c r="N225" i="27"/>
  <c r="N223" i="27"/>
  <c r="N18" i="29" s="1"/>
  <c r="P18" i="29" s="1"/>
  <c r="N214" i="27"/>
  <c r="K18" i="29" s="1"/>
  <c r="M18" i="29" s="1"/>
  <c r="N154" i="27"/>
  <c r="N149" i="27"/>
  <c r="N144" i="27"/>
  <c r="N124" i="27"/>
  <c r="N170" i="27" s="1"/>
  <c r="N115" i="27"/>
  <c r="N108" i="27"/>
  <c r="N101" i="27"/>
  <c r="N91" i="27"/>
  <c r="N87" i="27"/>
  <c r="N75" i="27"/>
  <c r="N64" i="27"/>
  <c r="N53" i="27"/>
  <c r="N86" i="27" s="1"/>
  <c r="E18" i="29" s="1"/>
  <c r="G18" i="29" s="1"/>
  <c r="N39" i="27"/>
  <c r="N28" i="27"/>
  <c r="N17" i="27"/>
  <c r="N14" i="27"/>
  <c r="N50" i="27" s="1"/>
  <c r="B18" i="29" s="1"/>
  <c r="D18" i="29" s="1"/>
  <c r="F544" i="26"/>
  <c r="F532" i="26"/>
  <c r="F519" i="26"/>
  <c r="F508" i="26"/>
  <c r="F497" i="26"/>
  <c r="F495" i="26"/>
  <c r="AS25" i="29" s="1"/>
  <c r="AV25" i="29" s="1"/>
  <c r="F490" i="26"/>
  <c r="AP25" i="29" s="1"/>
  <c r="AR25" i="29" s="1"/>
  <c r="F469" i="26"/>
  <c r="F456" i="26"/>
  <c r="F443" i="26"/>
  <c r="F432" i="26"/>
  <c r="F421" i="26"/>
  <c r="F380" i="26"/>
  <c r="F370" i="26"/>
  <c r="F360" i="26"/>
  <c r="F339" i="26"/>
  <c r="F336" i="26"/>
  <c r="F325" i="26"/>
  <c r="F322" i="26"/>
  <c r="F311" i="26"/>
  <c r="F308" i="26"/>
  <c r="F297" i="26"/>
  <c r="AD25" i="29" s="1"/>
  <c r="AF25" i="29" s="1"/>
  <c r="F295" i="26"/>
  <c r="F291" i="26"/>
  <c r="F260" i="26"/>
  <c r="F249" i="26"/>
  <c r="F271" i="26" s="1"/>
  <c r="T25" i="29" s="1"/>
  <c r="F247" i="26"/>
  <c r="Q25" i="29" s="1"/>
  <c r="S25" i="29" s="1"/>
  <c r="F236" i="26"/>
  <c r="F225" i="26"/>
  <c r="F223" i="26"/>
  <c r="N25" i="29" s="1"/>
  <c r="P25" i="29" s="1"/>
  <c r="F214" i="26"/>
  <c r="K25" i="29" s="1"/>
  <c r="M25" i="29" s="1"/>
  <c r="F154" i="26"/>
  <c r="F149" i="26"/>
  <c r="F144" i="26"/>
  <c r="F124" i="26"/>
  <c r="F115" i="26"/>
  <c r="F108" i="26"/>
  <c r="F101" i="26"/>
  <c r="F91" i="26"/>
  <c r="F87" i="26"/>
  <c r="F75" i="26"/>
  <c r="F64" i="26"/>
  <c r="F53" i="26"/>
  <c r="F39" i="26"/>
  <c r="F28" i="26"/>
  <c r="F17" i="26"/>
  <c r="F14" i="26"/>
  <c r="F544" i="25"/>
  <c r="F532" i="25"/>
  <c r="F519" i="25"/>
  <c r="F508" i="25"/>
  <c r="F497" i="25"/>
  <c r="F495" i="25"/>
  <c r="AS15" i="29" s="1"/>
  <c r="AV15" i="29" s="1"/>
  <c r="F490" i="25"/>
  <c r="AP15" i="29" s="1"/>
  <c r="AR15" i="29" s="1"/>
  <c r="F469" i="25"/>
  <c r="F456" i="25"/>
  <c r="F443" i="25"/>
  <c r="F432" i="25"/>
  <c r="F421" i="25"/>
  <c r="F380" i="25"/>
  <c r="F370" i="25"/>
  <c r="F360" i="25"/>
  <c r="F339" i="25"/>
  <c r="F336" i="25"/>
  <c r="F325" i="25"/>
  <c r="F322" i="25"/>
  <c r="F311" i="25"/>
  <c r="F308" i="25"/>
  <c r="F297" i="25"/>
  <c r="AD15" i="29" s="1"/>
  <c r="F295" i="25"/>
  <c r="F291" i="25"/>
  <c r="F296" i="25" s="1"/>
  <c r="AA15" i="29" s="1"/>
  <c r="AC15" i="29" s="1"/>
  <c r="F260" i="25"/>
  <c r="F249" i="25"/>
  <c r="F271" i="25" s="1"/>
  <c r="T15" i="29" s="1"/>
  <c r="F247" i="25"/>
  <c r="Q15" i="29" s="1"/>
  <c r="S15" i="29" s="1"/>
  <c r="F236" i="25"/>
  <c r="F225" i="25"/>
  <c r="F223" i="25"/>
  <c r="N15" i="29" s="1"/>
  <c r="P15" i="29" s="1"/>
  <c r="F214" i="25"/>
  <c r="K15" i="29" s="1"/>
  <c r="M15" i="29" s="1"/>
  <c r="F154" i="25"/>
  <c r="F149" i="25"/>
  <c r="F144" i="25"/>
  <c r="F124" i="25"/>
  <c r="F170" i="25" s="1"/>
  <c r="F115" i="25"/>
  <c r="F108" i="25"/>
  <c r="F101" i="25"/>
  <c r="F91" i="25"/>
  <c r="F87" i="25"/>
  <c r="F75" i="25"/>
  <c r="F64" i="25"/>
  <c r="F53" i="25"/>
  <c r="F86" i="25" s="1"/>
  <c r="E15" i="29" s="1"/>
  <c r="G15" i="29" s="1"/>
  <c r="F39" i="25"/>
  <c r="F28" i="25"/>
  <c r="F17" i="25"/>
  <c r="F14" i="25"/>
  <c r="F337" i="40" l="1"/>
  <c r="F481" i="40"/>
  <c r="AF15" i="29"/>
  <c r="F296" i="40"/>
  <c r="F555" i="40"/>
  <c r="F170" i="40"/>
  <c r="F247" i="40"/>
  <c r="F100" i="40"/>
  <c r="F416" i="40"/>
  <c r="F271" i="40"/>
  <c r="W11" i="29"/>
  <c r="Y11" i="29"/>
  <c r="J9" i="29"/>
  <c r="Z9" i="29" s="1"/>
  <c r="X9" i="29"/>
  <c r="BA9" i="29" s="1"/>
  <c r="H271" i="40"/>
  <c r="W13" i="29"/>
  <c r="Y13" i="29"/>
  <c r="H481" i="40"/>
  <c r="H416" i="40"/>
  <c r="H337" i="40"/>
  <c r="H555" i="40"/>
  <c r="W10" i="29"/>
  <c r="Y10" i="29"/>
  <c r="H170" i="40"/>
  <c r="H100" i="40"/>
  <c r="H296" i="40"/>
  <c r="J43" i="29"/>
  <c r="AI38" i="29"/>
  <c r="N551" i="27"/>
  <c r="AT18" i="29" s="1"/>
  <c r="N271" i="27"/>
  <c r="T18" i="29" s="1"/>
  <c r="F555" i="26"/>
  <c r="AT25" i="29" s="1"/>
  <c r="AX25" i="29" s="1"/>
  <c r="F416" i="26"/>
  <c r="AJ25" i="29" s="1"/>
  <c r="AL25" i="29" s="1"/>
  <c r="F481" i="26"/>
  <c r="AM25" i="29" s="1"/>
  <c r="AO25" i="29" s="1"/>
  <c r="F296" i="26"/>
  <c r="AA25" i="29" s="1"/>
  <c r="AC25" i="29" s="1"/>
  <c r="F50" i="26"/>
  <c r="B25" i="29" s="1"/>
  <c r="D25" i="29" s="1"/>
  <c r="F86" i="26"/>
  <c r="E25" i="29" s="1"/>
  <c r="G25" i="29" s="1"/>
  <c r="F170" i="26"/>
  <c r="F100" i="26"/>
  <c r="N412" i="27"/>
  <c r="AJ18" i="29" s="1"/>
  <c r="AL18" i="29" s="1"/>
  <c r="N477" i="27"/>
  <c r="AM18" i="29" s="1"/>
  <c r="AO18" i="29" s="1"/>
  <c r="N296" i="27"/>
  <c r="AA18" i="29" s="1"/>
  <c r="AC18" i="29" s="1"/>
  <c r="N100" i="27"/>
  <c r="N184" i="27" s="1"/>
  <c r="H18" i="29" s="1"/>
  <c r="J18" i="29" s="1"/>
  <c r="Z18" i="29" s="1"/>
  <c r="F337" i="25"/>
  <c r="AG15" i="29" s="1"/>
  <c r="AI15" i="29" s="1"/>
  <c r="F555" i="25"/>
  <c r="AT15" i="29" s="1"/>
  <c r="AX15" i="29" s="1"/>
  <c r="F416" i="25"/>
  <c r="AJ15" i="29" s="1"/>
  <c r="AL15" i="29" s="1"/>
  <c r="F481" i="25"/>
  <c r="AM15" i="29" s="1"/>
  <c r="AO15" i="29" s="1"/>
  <c r="F100" i="25"/>
  <c r="F184" i="25" s="1"/>
  <c r="H15" i="29" s="1"/>
  <c r="F50" i="25"/>
  <c r="B15" i="29" s="1"/>
  <c r="F556" i="28"/>
  <c r="H556" i="28" s="1"/>
  <c r="U34" i="29"/>
  <c r="Y34" i="29" s="1"/>
  <c r="N333" i="27"/>
  <c r="AG18" i="29" s="1"/>
  <c r="AI18" i="29" s="1"/>
  <c r="F337" i="26"/>
  <c r="AG25" i="29" s="1"/>
  <c r="N544" i="24"/>
  <c r="N532" i="24"/>
  <c r="N519" i="24"/>
  <c r="N508" i="24"/>
  <c r="N497" i="24"/>
  <c r="N495" i="24"/>
  <c r="AS14" i="29" s="1"/>
  <c r="AV14" i="29" s="1"/>
  <c r="N490" i="24"/>
  <c r="AP14" i="29" s="1"/>
  <c r="AR14" i="29" s="1"/>
  <c r="N469" i="24"/>
  <c r="N456" i="24"/>
  <c r="N443" i="24"/>
  <c r="N432" i="24"/>
  <c r="N421" i="24"/>
  <c r="N380" i="24"/>
  <c r="N370" i="24"/>
  <c r="N360" i="24"/>
  <c r="N339" i="24"/>
  <c r="N416" i="24" s="1"/>
  <c r="AJ14" i="29" s="1"/>
  <c r="AL14" i="29" s="1"/>
  <c r="N336" i="24"/>
  <c r="N325" i="24"/>
  <c r="N322" i="24"/>
  <c r="N311" i="24"/>
  <c r="N308" i="24"/>
  <c r="N337" i="24" s="1"/>
  <c r="AG14" i="29" s="1"/>
  <c r="AI14" i="29" s="1"/>
  <c r="N297" i="24"/>
  <c r="AD14" i="29" s="1"/>
  <c r="N295" i="24"/>
  <c r="N291" i="24"/>
  <c r="N296" i="24" s="1"/>
  <c r="AA14" i="29" s="1"/>
  <c r="AC14" i="29" s="1"/>
  <c r="N260" i="24"/>
  <c r="N249" i="24"/>
  <c r="N236" i="24"/>
  <c r="N225" i="24"/>
  <c r="N223" i="24"/>
  <c r="N14" i="29" s="1"/>
  <c r="P14" i="29" s="1"/>
  <c r="N214" i="24"/>
  <c r="K14" i="29" s="1"/>
  <c r="M14" i="29" s="1"/>
  <c r="N154" i="24"/>
  <c r="N149" i="24"/>
  <c r="N144" i="24"/>
  <c r="N124" i="24"/>
  <c r="N115" i="24"/>
  <c r="N108" i="24"/>
  <c r="N101" i="24"/>
  <c r="N91" i="24"/>
  <c r="N87" i="24"/>
  <c r="N75" i="24"/>
  <c r="N64" i="24"/>
  <c r="N53" i="24"/>
  <c r="N28" i="24"/>
  <c r="N17" i="24"/>
  <c r="N14" i="24"/>
  <c r="F544" i="23"/>
  <c r="F532" i="23"/>
  <c r="F519" i="23"/>
  <c r="F508" i="23"/>
  <c r="F497" i="23"/>
  <c r="F495" i="23"/>
  <c r="AS13" i="29" s="1"/>
  <c r="AV13" i="29" s="1"/>
  <c r="F490" i="23"/>
  <c r="AP13" i="29" s="1"/>
  <c r="AR13" i="29" s="1"/>
  <c r="F469" i="23"/>
  <c r="F456" i="23"/>
  <c r="F443" i="23"/>
  <c r="F432" i="23"/>
  <c r="F421" i="23"/>
  <c r="F380" i="23"/>
  <c r="F370" i="23"/>
  <c r="F360" i="23"/>
  <c r="F339" i="23"/>
  <c r="F336" i="23"/>
  <c r="F325" i="23"/>
  <c r="F322" i="23"/>
  <c r="F311" i="23"/>
  <c r="F308" i="23"/>
  <c r="F297" i="23"/>
  <c r="AD13" i="29" s="1"/>
  <c r="AF13" i="29" s="1"/>
  <c r="F295" i="23"/>
  <c r="F291" i="23"/>
  <c r="F260" i="23"/>
  <c r="F249" i="23"/>
  <c r="F236" i="23"/>
  <c r="F225" i="23"/>
  <c r="F223" i="23"/>
  <c r="N13" i="29" s="1"/>
  <c r="P13" i="29" s="1"/>
  <c r="F214" i="23"/>
  <c r="K13" i="29" s="1"/>
  <c r="M13" i="29" s="1"/>
  <c r="F154" i="23"/>
  <c r="F149" i="23"/>
  <c r="F144" i="23"/>
  <c r="F124" i="23"/>
  <c r="F115" i="23"/>
  <c r="F108" i="23"/>
  <c r="F101" i="23"/>
  <c r="F91" i="23"/>
  <c r="F87" i="23"/>
  <c r="F100" i="23" s="1"/>
  <c r="F75" i="23"/>
  <c r="F64" i="23"/>
  <c r="F53" i="23"/>
  <c r="F39" i="23"/>
  <c r="F28" i="23"/>
  <c r="F17" i="23"/>
  <c r="F14" i="23"/>
  <c r="N544" i="22"/>
  <c r="N532" i="22"/>
  <c r="N519" i="22"/>
  <c r="N508" i="22"/>
  <c r="N497" i="22"/>
  <c r="N495" i="22"/>
  <c r="AS12" i="29" s="1"/>
  <c r="AV12" i="29" s="1"/>
  <c r="N490" i="22"/>
  <c r="AP12" i="29" s="1"/>
  <c r="AR12" i="29" s="1"/>
  <c r="N469" i="22"/>
  <c r="N456" i="22"/>
  <c r="N443" i="22"/>
  <c r="N432" i="22"/>
  <c r="N421" i="22"/>
  <c r="N481" i="22" s="1"/>
  <c r="AM12" i="29" s="1"/>
  <c r="AO12" i="29" s="1"/>
  <c r="N380" i="22"/>
  <c r="N370" i="22"/>
  <c r="N360" i="22"/>
  <c r="N339" i="22"/>
  <c r="N416" i="22" s="1"/>
  <c r="AJ12" i="29" s="1"/>
  <c r="AL12" i="29" s="1"/>
  <c r="N336" i="22"/>
  <c r="N325" i="22"/>
  <c r="N322" i="22"/>
  <c r="N311" i="22"/>
  <c r="N308" i="22"/>
  <c r="N297" i="22"/>
  <c r="AD12" i="29" s="1"/>
  <c r="N295" i="22"/>
  <c r="N291" i="22"/>
  <c r="N260" i="22"/>
  <c r="N249" i="22"/>
  <c r="N236" i="22"/>
  <c r="N225" i="22"/>
  <c r="N247" i="22" s="1"/>
  <c r="Q12" i="29" s="1"/>
  <c r="S12" i="29" s="1"/>
  <c r="N223" i="22"/>
  <c r="N12" i="29" s="1"/>
  <c r="P12" i="29" s="1"/>
  <c r="N214" i="22"/>
  <c r="K12" i="29" s="1"/>
  <c r="M12" i="29" s="1"/>
  <c r="N154" i="22"/>
  <c r="N149" i="22"/>
  <c r="N144" i="22"/>
  <c r="N124" i="22"/>
  <c r="N115" i="22"/>
  <c r="N108" i="22"/>
  <c r="N101" i="22"/>
  <c r="N91" i="22"/>
  <c r="N87" i="22"/>
  <c r="N75" i="22"/>
  <c r="N64" i="22"/>
  <c r="N53" i="22"/>
  <c r="N39" i="22"/>
  <c r="N28" i="22"/>
  <c r="N17" i="22"/>
  <c r="N14" i="22"/>
  <c r="F298" i="21"/>
  <c r="F544" i="21"/>
  <c r="F532" i="21"/>
  <c r="F519" i="21"/>
  <c r="F508" i="21"/>
  <c r="F497" i="21"/>
  <c r="F495" i="21"/>
  <c r="F490" i="21"/>
  <c r="AP24" i="29" s="1"/>
  <c r="AR24" i="29" s="1"/>
  <c r="F469" i="21"/>
  <c r="F456" i="21"/>
  <c r="F443" i="21"/>
  <c r="F432" i="21"/>
  <c r="F421" i="21"/>
  <c r="F380" i="21"/>
  <c r="F370" i="21"/>
  <c r="F360" i="21"/>
  <c r="F339" i="21"/>
  <c r="F336" i="21"/>
  <c r="F325" i="21"/>
  <c r="F322" i="21"/>
  <c r="F311" i="21"/>
  <c r="F308" i="21"/>
  <c r="F297" i="21"/>
  <c r="F295" i="21"/>
  <c r="F291" i="21"/>
  <c r="F260" i="21"/>
  <c r="F249" i="21"/>
  <c r="F236" i="21"/>
  <c r="F225" i="21"/>
  <c r="F223" i="21"/>
  <c r="N24" i="29" s="1"/>
  <c r="P24" i="29" s="1"/>
  <c r="F214" i="21"/>
  <c r="K24" i="29" s="1"/>
  <c r="F154" i="21"/>
  <c r="F149" i="21"/>
  <c r="F144" i="21"/>
  <c r="F124" i="21"/>
  <c r="F115" i="21"/>
  <c r="F108" i="21"/>
  <c r="F101" i="21"/>
  <c r="F91" i="21"/>
  <c r="F87" i="21"/>
  <c r="F75" i="21"/>
  <c r="F64" i="21"/>
  <c r="F53" i="21"/>
  <c r="F39" i="21"/>
  <c r="F28" i="21"/>
  <c r="F17" i="21"/>
  <c r="F14" i="21"/>
  <c r="F544" i="20"/>
  <c r="F532" i="20"/>
  <c r="F519" i="20"/>
  <c r="F508" i="20"/>
  <c r="F497" i="20"/>
  <c r="F495" i="20"/>
  <c r="AS31" i="29" s="1"/>
  <c r="AV31" i="29" s="1"/>
  <c r="F490" i="20"/>
  <c r="AP31" i="29" s="1"/>
  <c r="AR31" i="29" s="1"/>
  <c r="F469" i="20"/>
  <c r="F456" i="20"/>
  <c r="F443" i="20"/>
  <c r="F432" i="20"/>
  <c r="F421" i="20"/>
  <c r="F380" i="20"/>
  <c r="F370" i="20"/>
  <c r="F360" i="20"/>
  <c r="F339" i="20"/>
  <c r="F416" i="20" s="1"/>
  <c r="F336" i="20"/>
  <c r="F325" i="20"/>
  <c r="F319" i="20"/>
  <c r="F322" i="20" s="1"/>
  <c r="F311" i="20"/>
  <c r="F308" i="20"/>
  <c r="F297" i="20"/>
  <c r="AD31" i="29" s="1"/>
  <c r="AF31" i="29" s="1"/>
  <c r="F295" i="20"/>
  <c r="F291" i="20"/>
  <c r="F260" i="20"/>
  <c r="F249" i="20"/>
  <c r="F236" i="20"/>
  <c r="F225" i="20"/>
  <c r="F247" i="20" s="1"/>
  <c r="Q31" i="29" s="1"/>
  <c r="S31" i="29" s="1"/>
  <c r="F223" i="20"/>
  <c r="N31" i="29" s="1"/>
  <c r="P31" i="29" s="1"/>
  <c r="F214" i="20"/>
  <c r="K31" i="29" s="1"/>
  <c r="M31" i="29" s="1"/>
  <c r="F154" i="20"/>
  <c r="F149" i="20"/>
  <c r="F144" i="20"/>
  <c r="F124" i="20"/>
  <c r="F115" i="20"/>
  <c r="F108" i="20"/>
  <c r="F101" i="20"/>
  <c r="F91" i="20"/>
  <c r="F87" i="20"/>
  <c r="F100" i="20" s="1"/>
  <c r="F75" i="20"/>
  <c r="F64" i="20"/>
  <c r="F53" i="20"/>
  <c r="F39" i="20"/>
  <c r="F28" i="20"/>
  <c r="F17" i="20"/>
  <c r="F14" i="20"/>
  <c r="F319" i="19"/>
  <c r="F544" i="19"/>
  <c r="F532" i="19"/>
  <c r="F519" i="19"/>
  <c r="F508" i="19"/>
  <c r="F497" i="19"/>
  <c r="F495" i="19"/>
  <c r="AS29" i="29" s="1"/>
  <c r="AV29" i="29" s="1"/>
  <c r="F490" i="19"/>
  <c r="AP29" i="29" s="1"/>
  <c r="AR29" i="29" s="1"/>
  <c r="F469" i="19"/>
  <c r="F456" i="19"/>
  <c r="F443" i="19"/>
  <c r="F432" i="19"/>
  <c r="F421" i="19"/>
  <c r="F481" i="19" s="1"/>
  <c r="AM29" i="29" s="1"/>
  <c r="AO29" i="29" s="1"/>
  <c r="F380" i="19"/>
  <c r="F370" i="19"/>
  <c r="F360" i="19"/>
  <c r="F339" i="19"/>
  <c r="F416" i="19" s="1"/>
  <c r="AJ29" i="29" s="1"/>
  <c r="AL29" i="29" s="1"/>
  <c r="F336" i="19"/>
  <c r="F325" i="19"/>
  <c r="F322" i="19"/>
  <c r="F311" i="19"/>
  <c r="F308" i="19"/>
  <c r="F297" i="19"/>
  <c r="AD29" i="29" s="1"/>
  <c r="AF29" i="29" s="1"/>
  <c r="F295" i="19"/>
  <c r="F291" i="19"/>
  <c r="F296" i="19" s="1"/>
  <c r="AA29" i="29" s="1"/>
  <c r="AC29" i="29" s="1"/>
  <c r="F260" i="19"/>
  <c r="F249" i="19"/>
  <c r="F271" i="19" s="1"/>
  <c r="T29" i="29" s="1"/>
  <c r="F247" i="19"/>
  <c r="Q29" i="29" s="1"/>
  <c r="S29" i="29" s="1"/>
  <c r="F236" i="19"/>
  <c r="F225" i="19"/>
  <c r="F223" i="19"/>
  <c r="N29" i="29" s="1"/>
  <c r="P29" i="29" s="1"/>
  <c r="F214" i="19"/>
  <c r="K29" i="29" s="1"/>
  <c r="M29" i="29" s="1"/>
  <c r="F154" i="19"/>
  <c r="F149" i="19"/>
  <c r="F144" i="19"/>
  <c r="F124" i="19"/>
  <c r="F170" i="19" s="1"/>
  <c r="F115" i="19"/>
  <c r="F108" i="19"/>
  <c r="F101" i="19"/>
  <c r="F91" i="19"/>
  <c r="F87" i="19"/>
  <c r="F75" i="19"/>
  <c r="F64" i="19"/>
  <c r="F53" i="19"/>
  <c r="F86" i="19" s="1"/>
  <c r="E29" i="29" s="1"/>
  <c r="G29" i="29" s="1"/>
  <c r="F39" i="19"/>
  <c r="F28" i="19"/>
  <c r="F17" i="19"/>
  <c r="F14" i="19"/>
  <c r="F50" i="19" s="1"/>
  <c r="B29" i="29" s="1"/>
  <c r="D29" i="29" s="1"/>
  <c r="N544" i="18"/>
  <c r="N532" i="18"/>
  <c r="N519" i="18"/>
  <c r="N508" i="18"/>
  <c r="N497" i="18"/>
  <c r="N495" i="18"/>
  <c r="AS28" i="29" s="1"/>
  <c r="AV28" i="29" s="1"/>
  <c r="N490" i="18"/>
  <c r="AP28" i="29" s="1"/>
  <c r="AR28" i="29" s="1"/>
  <c r="N469" i="18"/>
  <c r="N456" i="18"/>
  <c r="N443" i="18"/>
  <c r="N432" i="18"/>
  <c r="N421" i="18"/>
  <c r="N380" i="18"/>
  <c r="N370" i="18"/>
  <c r="N360" i="18"/>
  <c r="N339" i="18"/>
  <c r="N336" i="18"/>
  <c r="N325" i="18"/>
  <c r="N322" i="18"/>
  <c r="N311" i="18"/>
  <c r="N308" i="18"/>
  <c r="N297" i="18"/>
  <c r="AD28" i="29" s="1"/>
  <c r="AF28" i="29" s="1"/>
  <c r="N295" i="18"/>
  <c r="N291" i="18"/>
  <c r="N260" i="18"/>
  <c r="N249" i="18"/>
  <c r="N271" i="18" s="1"/>
  <c r="T28" i="29" s="1"/>
  <c r="N236" i="18"/>
  <c r="N225" i="18"/>
  <c r="N247" i="18" s="1"/>
  <c r="Q28" i="29" s="1"/>
  <c r="S28" i="29" s="1"/>
  <c r="N223" i="18"/>
  <c r="N28" i="29" s="1"/>
  <c r="P28" i="29" s="1"/>
  <c r="N214" i="18"/>
  <c r="K28" i="29" s="1"/>
  <c r="N154" i="18"/>
  <c r="N149" i="18"/>
  <c r="N144" i="18"/>
  <c r="N124" i="18"/>
  <c r="N115" i="18"/>
  <c r="N108" i="18"/>
  <c r="N101" i="18"/>
  <c r="N91" i="18"/>
  <c r="N87" i="18"/>
  <c r="N75" i="18"/>
  <c r="N64" i="18"/>
  <c r="N53" i="18"/>
  <c r="N39" i="18"/>
  <c r="N28" i="18"/>
  <c r="N17" i="18"/>
  <c r="N14" i="18"/>
  <c r="F544" i="17"/>
  <c r="F532" i="17"/>
  <c r="F519" i="17"/>
  <c r="F508" i="17"/>
  <c r="F497" i="17"/>
  <c r="F555" i="17" s="1"/>
  <c r="AT27" i="29" s="1"/>
  <c r="F495" i="17"/>
  <c r="AS27" i="29" s="1"/>
  <c r="AV27" i="29" s="1"/>
  <c r="F490" i="17"/>
  <c r="AP27" i="29" s="1"/>
  <c r="AR27" i="29" s="1"/>
  <c r="F469" i="17"/>
  <c r="F456" i="17"/>
  <c r="F443" i="17"/>
  <c r="F432" i="17"/>
  <c r="F421" i="17"/>
  <c r="F380" i="17"/>
  <c r="F370" i="17"/>
  <c r="F360" i="17"/>
  <c r="F339" i="17"/>
  <c r="F336" i="17"/>
  <c r="F325" i="17"/>
  <c r="F322" i="17"/>
  <c r="F311" i="17"/>
  <c r="F308" i="17"/>
  <c r="F297" i="17"/>
  <c r="AD27" i="29" s="1"/>
  <c r="AF27" i="29" s="1"/>
  <c r="F295" i="17"/>
  <c r="F291" i="17"/>
  <c r="F296" i="17" s="1"/>
  <c r="AA27" i="29" s="1"/>
  <c r="AC27" i="29" s="1"/>
  <c r="F260" i="17"/>
  <c r="F249" i="17"/>
  <c r="F236" i="17"/>
  <c r="F225" i="17"/>
  <c r="F223" i="17"/>
  <c r="N27" i="29" s="1"/>
  <c r="P27" i="29" s="1"/>
  <c r="F214" i="17"/>
  <c r="K27" i="29" s="1"/>
  <c r="M27" i="29" s="1"/>
  <c r="F154" i="17"/>
  <c r="F149" i="17"/>
  <c r="F144" i="17"/>
  <c r="F124" i="17"/>
  <c r="F115" i="17"/>
  <c r="F108" i="17"/>
  <c r="F101" i="17"/>
  <c r="F91" i="17"/>
  <c r="F87" i="17"/>
  <c r="F75" i="17"/>
  <c r="F64" i="17"/>
  <c r="F53" i="17"/>
  <c r="F39" i="17"/>
  <c r="F28" i="17"/>
  <c r="F17" i="17"/>
  <c r="F14" i="17"/>
  <c r="AI25" i="29" l="1"/>
  <c r="AW25" i="29"/>
  <c r="BA25" i="29" s="1"/>
  <c r="D15" i="29"/>
  <c r="X15" i="29"/>
  <c r="F556" i="40"/>
  <c r="AY15" i="29"/>
  <c r="AW15" i="29"/>
  <c r="BA15" i="29" s="1"/>
  <c r="AF14" i="29"/>
  <c r="AW14" i="29"/>
  <c r="F100" i="17"/>
  <c r="F184" i="40"/>
  <c r="F247" i="17"/>
  <c r="Q27" i="29" s="1"/>
  <c r="S27" i="29" s="1"/>
  <c r="F86" i="17"/>
  <c r="E27" i="29" s="1"/>
  <c r="F271" i="17"/>
  <c r="T27" i="29" s="1"/>
  <c r="M28" i="29"/>
  <c r="M24" i="29"/>
  <c r="N86" i="24"/>
  <c r="E14" i="29" s="1"/>
  <c r="G14" i="29" s="1"/>
  <c r="N271" i="24"/>
  <c r="T14" i="29" s="1"/>
  <c r="AF12" i="29"/>
  <c r="N50" i="22"/>
  <c r="B12" i="29" s="1"/>
  <c r="N86" i="22"/>
  <c r="E12" i="29" s="1"/>
  <c r="G12" i="29" s="1"/>
  <c r="N170" i="22"/>
  <c r="N271" i="22"/>
  <c r="T12" i="29" s="1"/>
  <c r="D12" i="29"/>
  <c r="AY25" i="29"/>
  <c r="AY18" i="29"/>
  <c r="F296" i="23"/>
  <c r="AA13" i="29" s="1"/>
  <c r="AC13" i="29" s="1"/>
  <c r="H184" i="40"/>
  <c r="H556" i="40"/>
  <c r="J15" i="29"/>
  <c r="Z15" i="29" s="1"/>
  <c r="U50" i="29"/>
  <c r="W34" i="29"/>
  <c r="N416" i="18"/>
  <c r="AJ28" i="29" s="1"/>
  <c r="AL28" i="29" s="1"/>
  <c r="N481" i="18"/>
  <c r="AM28" i="29" s="1"/>
  <c r="AO28" i="29" s="1"/>
  <c r="N86" i="18"/>
  <c r="E28" i="29" s="1"/>
  <c r="G28" i="29" s="1"/>
  <c r="N170" i="18"/>
  <c r="F50" i="23"/>
  <c r="B13" i="29" s="1"/>
  <c r="F86" i="23"/>
  <c r="E13" i="29" s="1"/>
  <c r="G13" i="29" s="1"/>
  <c r="F271" i="23"/>
  <c r="T13" i="29" s="1"/>
  <c r="F416" i="23"/>
  <c r="AJ13" i="29" s="1"/>
  <c r="AL13" i="29" s="1"/>
  <c r="N247" i="24"/>
  <c r="Q14" i="29" s="1"/>
  <c r="S14" i="29" s="1"/>
  <c r="F555" i="20"/>
  <c r="AT31" i="29" s="1"/>
  <c r="F481" i="20"/>
  <c r="AM31" i="29" s="1"/>
  <c r="AO31" i="29" s="1"/>
  <c r="F296" i="20"/>
  <c r="AA31" i="29" s="1"/>
  <c r="AC31" i="29" s="1"/>
  <c r="F86" i="20"/>
  <c r="E31" i="29" s="1"/>
  <c r="G31" i="29" s="1"/>
  <c r="F170" i="20"/>
  <c r="F184" i="20" s="1"/>
  <c r="H31" i="29" s="1"/>
  <c r="J31" i="29" s="1"/>
  <c r="F271" i="20"/>
  <c r="T31" i="29" s="1"/>
  <c r="F50" i="20"/>
  <c r="F555" i="19"/>
  <c r="AT29" i="29" s="1"/>
  <c r="F100" i="19"/>
  <c r="F184" i="19" s="1"/>
  <c r="H29" i="29" s="1"/>
  <c r="N555" i="18"/>
  <c r="AT28" i="29" s="1"/>
  <c r="N296" i="18"/>
  <c r="AA28" i="29" s="1"/>
  <c r="AC28" i="29" s="1"/>
  <c r="N100" i="18"/>
  <c r="N184" i="18" s="1"/>
  <c r="H28" i="29" s="1"/>
  <c r="J28" i="29" s="1"/>
  <c r="N50" i="18"/>
  <c r="B28" i="29" s="1"/>
  <c r="D28" i="29" s="1"/>
  <c r="F416" i="17"/>
  <c r="AJ27" i="29" s="1"/>
  <c r="AL27" i="29" s="1"/>
  <c r="F481" i="17"/>
  <c r="AM27" i="29" s="1"/>
  <c r="AO27" i="29" s="1"/>
  <c r="F50" i="17"/>
  <c r="D27" i="29" s="1"/>
  <c r="F170" i="17"/>
  <c r="F184" i="17" s="1"/>
  <c r="F556" i="26"/>
  <c r="F184" i="26"/>
  <c r="H25" i="29" s="1"/>
  <c r="F555" i="21"/>
  <c r="AT24" i="29" s="1"/>
  <c r="F416" i="21"/>
  <c r="AJ24" i="29" s="1"/>
  <c r="AL24" i="29" s="1"/>
  <c r="F481" i="21"/>
  <c r="AM24" i="29" s="1"/>
  <c r="AO24" i="29" s="1"/>
  <c r="F271" i="21"/>
  <c r="T24" i="29" s="1"/>
  <c r="F247" i="21"/>
  <c r="Q24" i="29" s="1"/>
  <c r="S24" i="29" s="1"/>
  <c r="F100" i="21"/>
  <c r="F50" i="21"/>
  <c r="B24" i="29" s="1"/>
  <c r="D24" i="29" s="1"/>
  <c r="F86" i="21"/>
  <c r="E24" i="29" s="1"/>
  <c r="G24" i="29" s="1"/>
  <c r="F170" i="21"/>
  <c r="N552" i="27"/>
  <c r="N272" i="27"/>
  <c r="F556" i="25"/>
  <c r="F272" i="25"/>
  <c r="N481" i="24"/>
  <c r="AM14" i="29" s="1"/>
  <c r="AO14" i="29" s="1"/>
  <c r="AY14" i="29" s="1"/>
  <c r="N555" i="24"/>
  <c r="AT14" i="29" s="1"/>
  <c r="N170" i="24"/>
  <c r="N100" i="24"/>
  <c r="F481" i="23"/>
  <c r="AM13" i="29" s="1"/>
  <c r="AO13" i="29" s="1"/>
  <c r="F555" i="23"/>
  <c r="AT13" i="29" s="1"/>
  <c r="AX13" i="29" s="1"/>
  <c r="F247" i="23"/>
  <c r="Q13" i="29" s="1"/>
  <c r="S13" i="29" s="1"/>
  <c r="F170" i="23"/>
  <c r="F184" i="23" s="1"/>
  <c r="N555" i="22"/>
  <c r="AT12" i="29" s="1"/>
  <c r="N100" i="22"/>
  <c r="N50" i="24"/>
  <c r="F337" i="23"/>
  <c r="AG13" i="29" s="1"/>
  <c r="AI13" i="29" s="1"/>
  <c r="N296" i="22"/>
  <c r="AA12" i="29" s="1"/>
  <c r="AC12" i="29" s="1"/>
  <c r="N337" i="22"/>
  <c r="AG12" i="29" s="1"/>
  <c r="AI12" i="29" s="1"/>
  <c r="F337" i="21"/>
  <c r="AG24" i="29" s="1"/>
  <c r="F296" i="21"/>
  <c r="F337" i="20"/>
  <c r="F337" i="19"/>
  <c r="AG29" i="29" s="1"/>
  <c r="AI29" i="29" s="1"/>
  <c r="AY29" i="29" s="1"/>
  <c r="N337" i="18"/>
  <c r="AG28" i="29" s="1"/>
  <c r="F337" i="17"/>
  <c r="AG27" i="29" s="1"/>
  <c r="N544" i="16"/>
  <c r="N532" i="16"/>
  <c r="N519" i="16"/>
  <c r="N508" i="16"/>
  <c r="N497" i="16"/>
  <c r="N495" i="16"/>
  <c r="AS26" i="29" s="1"/>
  <c r="AV26" i="29" s="1"/>
  <c r="N490" i="16"/>
  <c r="AP26" i="29" s="1"/>
  <c r="AR26" i="29" s="1"/>
  <c r="N469" i="16"/>
  <c r="N456" i="16"/>
  <c r="N443" i="16"/>
  <c r="N432" i="16"/>
  <c r="N421" i="16"/>
  <c r="N380" i="16"/>
  <c r="N370" i="16"/>
  <c r="N360" i="16"/>
  <c r="N339" i="16"/>
  <c r="N416" i="16" s="1"/>
  <c r="AJ26" i="29" s="1"/>
  <c r="AL26" i="29" s="1"/>
  <c r="N336" i="16"/>
  <c r="N325" i="16"/>
  <c r="N322" i="16"/>
  <c r="N311" i="16"/>
  <c r="N308" i="16"/>
  <c r="N297" i="16"/>
  <c r="AD26" i="29" s="1"/>
  <c r="AF26" i="29" s="1"/>
  <c r="N295" i="16"/>
  <c r="N291" i="16"/>
  <c r="N260" i="16"/>
  <c r="N249" i="16"/>
  <c r="N236" i="16"/>
  <c r="N225" i="16"/>
  <c r="N223" i="16"/>
  <c r="N26" i="29" s="1"/>
  <c r="P26" i="29" s="1"/>
  <c r="N214" i="16"/>
  <c r="K26" i="29" s="1"/>
  <c r="M26" i="29" s="1"/>
  <c r="N154" i="16"/>
  <c r="N149" i="16"/>
  <c r="N144" i="16"/>
  <c r="N124" i="16"/>
  <c r="N115" i="16"/>
  <c r="N108" i="16"/>
  <c r="N101" i="16"/>
  <c r="N91" i="16"/>
  <c r="N87" i="16"/>
  <c r="N75" i="16"/>
  <c r="N64" i="16"/>
  <c r="N53" i="16"/>
  <c r="N39" i="16"/>
  <c r="N28" i="16"/>
  <c r="N17" i="16"/>
  <c r="N14" i="16"/>
  <c r="F298" i="13"/>
  <c r="N544" i="15"/>
  <c r="N532" i="15"/>
  <c r="N519" i="15"/>
  <c r="N508" i="15"/>
  <c r="N497" i="15"/>
  <c r="N495" i="15"/>
  <c r="N490" i="15"/>
  <c r="N469" i="15"/>
  <c r="N456" i="15"/>
  <c r="N443" i="15"/>
  <c r="N432" i="15"/>
  <c r="N421" i="15"/>
  <c r="N380" i="15"/>
  <c r="N370" i="15"/>
  <c r="N360" i="15"/>
  <c r="N339" i="15"/>
  <c r="N416" i="15" s="1"/>
  <c r="N336" i="15"/>
  <c r="N325" i="15"/>
  <c r="N322" i="15"/>
  <c r="N311" i="15"/>
  <c r="N308" i="15"/>
  <c r="N297" i="15"/>
  <c r="N295" i="15"/>
  <c r="N291" i="15"/>
  <c r="N296" i="15" s="1"/>
  <c r="N260" i="15"/>
  <c r="N249" i="15"/>
  <c r="N271" i="15" s="1"/>
  <c r="N236" i="15"/>
  <c r="N247" i="15" s="1"/>
  <c r="N225" i="15"/>
  <c r="N223" i="15"/>
  <c r="N214" i="15"/>
  <c r="N154" i="15"/>
  <c r="N149" i="15"/>
  <c r="N144" i="15"/>
  <c r="N124" i="15"/>
  <c r="N170" i="15" s="1"/>
  <c r="N115" i="15"/>
  <c r="N108" i="15"/>
  <c r="N101" i="15"/>
  <c r="N91" i="15"/>
  <c r="N87" i="15"/>
  <c r="N75" i="15"/>
  <c r="N64" i="15"/>
  <c r="N53" i="15"/>
  <c r="N86" i="15" s="1"/>
  <c r="N39" i="15"/>
  <c r="N28" i="15"/>
  <c r="N17" i="15"/>
  <c r="N14" i="15"/>
  <c r="N50" i="15" s="1"/>
  <c r="F544" i="14"/>
  <c r="F532" i="14"/>
  <c r="F519" i="14"/>
  <c r="F508" i="14"/>
  <c r="F497" i="14"/>
  <c r="F495" i="14"/>
  <c r="AS22" i="29" s="1"/>
  <c r="AV22" i="29" s="1"/>
  <c r="F490" i="14"/>
  <c r="AP22" i="29" s="1"/>
  <c r="F469" i="14"/>
  <c r="F456" i="14"/>
  <c r="F443" i="14"/>
  <c r="F432" i="14"/>
  <c r="F421" i="14"/>
  <c r="F380" i="14"/>
  <c r="F370" i="14"/>
  <c r="F360" i="14"/>
  <c r="F339" i="14"/>
  <c r="F336" i="14"/>
  <c r="F325" i="14"/>
  <c r="F322" i="14"/>
  <c r="F311" i="14"/>
  <c r="F308" i="14"/>
  <c r="F297" i="14"/>
  <c r="AD22" i="29" s="1"/>
  <c r="AF22" i="29" s="1"/>
  <c r="F295" i="14"/>
  <c r="F291" i="14"/>
  <c r="F260" i="14"/>
  <c r="F249" i="14"/>
  <c r="F247" i="14"/>
  <c r="Q22" i="29" s="1"/>
  <c r="S22" i="29" s="1"/>
  <c r="F236" i="14"/>
  <c r="F225" i="14"/>
  <c r="F223" i="14"/>
  <c r="N22" i="29" s="1"/>
  <c r="P22" i="29" s="1"/>
  <c r="F214" i="14"/>
  <c r="K22" i="29" s="1"/>
  <c r="M22" i="29" s="1"/>
  <c r="F154" i="14"/>
  <c r="F149" i="14"/>
  <c r="F144" i="14"/>
  <c r="F124" i="14"/>
  <c r="F170" i="14" s="1"/>
  <c r="F115" i="14"/>
  <c r="F108" i="14"/>
  <c r="F101" i="14"/>
  <c r="F91" i="14"/>
  <c r="F87" i="14"/>
  <c r="F75" i="14"/>
  <c r="F64" i="14"/>
  <c r="F53" i="14"/>
  <c r="F86" i="14" s="1"/>
  <c r="E22" i="29" s="1"/>
  <c r="G22" i="29" s="1"/>
  <c r="F39" i="14"/>
  <c r="F28" i="14"/>
  <c r="F17" i="14"/>
  <c r="F14" i="14"/>
  <c r="F50" i="14" s="1"/>
  <c r="B22" i="29" s="1"/>
  <c r="D22" i="29" s="1"/>
  <c r="F544" i="13"/>
  <c r="F532" i="13"/>
  <c r="F519" i="13"/>
  <c r="F508" i="13"/>
  <c r="F497" i="13"/>
  <c r="F495" i="13"/>
  <c r="AS21" i="29" s="1"/>
  <c r="AV21" i="29" s="1"/>
  <c r="F490" i="13"/>
  <c r="AP21" i="29" s="1"/>
  <c r="AR21" i="29" s="1"/>
  <c r="F469" i="13"/>
  <c r="F456" i="13"/>
  <c r="F443" i="13"/>
  <c r="F432" i="13"/>
  <c r="F421" i="13"/>
  <c r="F380" i="13"/>
  <c r="F370" i="13"/>
  <c r="F360" i="13"/>
  <c r="F339" i="13"/>
  <c r="F336" i="13"/>
  <c r="F325" i="13"/>
  <c r="F322" i="13"/>
  <c r="F311" i="13"/>
  <c r="F308" i="13"/>
  <c r="F297" i="13"/>
  <c r="F295" i="13"/>
  <c r="F291" i="13"/>
  <c r="F260" i="13"/>
  <c r="F249" i="13"/>
  <c r="F236" i="13"/>
  <c r="F225" i="13"/>
  <c r="F223" i="13"/>
  <c r="N21" i="29" s="1"/>
  <c r="P21" i="29" s="1"/>
  <c r="F214" i="13"/>
  <c r="K21" i="29" s="1"/>
  <c r="M21" i="29" s="1"/>
  <c r="F154" i="13"/>
  <c r="F149" i="13"/>
  <c r="F144" i="13"/>
  <c r="F124" i="13"/>
  <c r="F170" i="13" s="1"/>
  <c r="F115" i="13"/>
  <c r="F108" i="13"/>
  <c r="F101" i="13"/>
  <c r="F91" i="13"/>
  <c r="F87" i="13"/>
  <c r="F75" i="13"/>
  <c r="F64" i="13"/>
  <c r="F53" i="13"/>
  <c r="F28" i="13"/>
  <c r="F17" i="13"/>
  <c r="F14" i="13"/>
  <c r="F544" i="12"/>
  <c r="F532" i="12"/>
  <c r="F519" i="12"/>
  <c r="F508" i="12"/>
  <c r="F497" i="12"/>
  <c r="F495" i="12"/>
  <c r="AS19" i="29" s="1"/>
  <c r="AV19" i="29" s="1"/>
  <c r="F490" i="12"/>
  <c r="AP19" i="29" s="1"/>
  <c r="AR19" i="29" s="1"/>
  <c r="F469" i="12"/>
  <c r="F456" i="12"/>
  <c r="F443" i="12"/>
  <c r="F432" i="12"/>
  <c r="F421" i="12"/>
  <c r="F380" i="12"/>
  <c r="F370" i="12"/>
  <c r="F360" i="12"/>
  <c r="F339" i="12"/>
  <c r="F336" i="12"/>
  <c r="F325" i="12"/>
  <c r="F322" i="12"/>
  <c r="F311" i="12"/>
  <c r="F308" i="12"/>
  <c r="F297" i="12"/>
  <c r="AD19" i="29" s="1"/>
  <c r="AF19" i="29" s="1"/>
  <c r="F295" i="12"/>
  <c r="F291" i="12"/>
  <c r="F260" i="12"/>
  <c r="F249" i="12"/>
  <c r="F236" i="12"/>
  <c r="F225" i="12"/>
  <c r="F247" i="12" s="1"/>
  <c r="Q19" i="29" s="1"/>
  <c r="S19" i="29" s="1"/>
  <c r="F223" i="12"/>
  <c r="N19" i="29" s="1"/>
  <c r="P19" i="29" s="1"/>
  <c r="F214" i="12"/>
  <c r="K19" i="29" s="1"/>
  <c r="M19" i="29" s="1"/>
  <c r="F154" i="12"/>
  <c r="F149" i="12"/>
  <c r="F144" i="12"/>
  <c r="F124" i="12"/>
  <c r="F115" i="12"/>
  <c r="F108" i="12"/>
  <c r="F101" i="12"/>
  <c r="F91" i="12"/>
  <c r="F87" i="12"/>
  <c r="F75" i="12"/>
  <c r="F64" i="12"/>
  <c r="F53" i="12"/>
  <c r="F86" i="12" s="1"/>
  <c r="E19" i="29" s="1"/>
  <c r="G19" i="29" s="1"/>
  <c r="F39" i="12"/>
  <c r="F28" i="12"/>
  <c r="F17" i="12"/>
  <c r="F14" i="12"/>
  <c r="F544" i="11"/>
  <c r="F532" i="11"/>
  <c r="F519" i="11"/>
  <c r="F508" i="11"/>
  <c r="F497" i="11"/>
  <c r="F495" i="11"/>
  <c r="AS17" i="29" s="1"/>
  <c r="AV17" i="29" s="1"/>
  <c r="F490" i="11"/>
  <c r="AP17" i="29" s="1"/>
  <c r="AR17" i="29" s="1"/>
  <c r="F469" i="11"/>
  <c r="F456" i="11"/>
  <c r="F443" i="11"/>
  <c r="F432" i="11"/>
  <c r="F421" i="11"/>
  <c r="F380" i="11"/>
  <c r="F370" i="11"/>
  <c r="F360" i="11"/>
  <c r="F339" i="11"/>
  <c r="F336" i="11"/>
  <c r="F325" i="11"/>
  <c r="F322" i="11"/>
  <c r="F311" i="11"/>
  <c r="F308" i="11"/>
  <c r="F297" i="11"/>
  <c r="AD17" i="29" s="1"/>
  <c r="AF17" i="29" s="1"/>
  <c r="F295" i="11"/>
  <c r="F291" i="11"/>
  <c r="F260" i="11"/>
  <c r="F249" i="11"/>
  <c r="F236" i="11"/>
  <c r="F225" i="11"/>
  <c r="F223" i="11"/>
  <c r="N17" i="29" s="1"/>
  <c r="P17" i="29" s="1"/>
  <c r="F214" i="11"/>
  <c r="K17" i="29" s="1"/>
  <c r="M17" i="29" s="1"/>
  <c r="F154" i="11"/>
  <c r="F149" i="11"/>
  <c r="F144" i="11"/>
  <c r="F124" i="11"/>
  <c r="F115" i="11"/>
  <c r="F108" i="11"/>
  <c r="F101" i="11"/>
  <c r="F91" i="11"/>
  <c r="F87" i="11"/>
  <c r="F100" i="11" s="1"/>
  <c r="F75" i="11"/>
  <c r="F64" i="11"/>
  <c r="F53" i="11"/>
  <c r="F39" i="11"/>
  <c r="F28" i="11"/>
  <c r="F17" i="11"/>
  <c r="F14" i="11"/>
  <c r="N544" i="10"/>
  <c r="N532" i="10"/>
  <c r="N519" i="10"/>
  <c r="N508" i="10"/>
  <c r="N497" i="10"/>
  <c r="N495" i="10"/>
  <c r="AS16" i="29" s="1"/>
  <c r="AV16" i="29" s="1"/>
  <c r="N490" i="10"/>
  <c r="AP16" i="29" s="1"/>
  <c r="AR16" i="29" s="1"/>
  <c r="N469" i="10"/>
  <c r="N456" i="10"/>
  <c r="N443" i="10"/>
  <c r="N432" i="10"/>
  <c r="N421" i="10"/>
  <c r="N380" i="10"/>
  <c r="N370" i="10"/>
  <c r="N360" i="10"/>
  <c r="N339" i="10"/>
  <c r="N336" i="10"/>
  <c r="N325" i="10"/>
  <c r="N322" i="10"/>
  <c r="N311" i="10"/>
  <c r="N308" i="10"/>
  <c r="N297" i="10"/>
  <c r="AD16" i="29" s="1"/>
  <c r="AF16" i="29" s="1"/>
  <c r="N295" i="10"/>
  <c r="N291" i="10"/>
  <c r="N296" i="10" s="1"/>
  <c r="AA16" i="29" s="1"/>
  <c r="AC16" i="29" s="1"/>
  <c r="N260" i="10"/>
  <c r="N249" i="10"/>
  <c r="N271" i="10" s="1"/>
  <c r="T16" i="29" s="1"/>
  <c r="N236" i="10"/>
  <c r="N225" i="10"/>
  <c r="N223" i="10"/>
  <c r="N16" i="29" s="1"/>
  <c r="P16" i="29" s="1"/>
  <c r="N214" i="10"/>
  <c r="K16" i="29" s="1"/>
  <c r="M16" i="29" s="1"/>
  <c r="N154" i="10"/>
  <c r="N149" i="10"/>
  <c r="N144" i="10"/>
  <c r="N124" i="10"/>
  <c r="N115" i="10"/>
  <c r="N108" i="10"/>
  <c r="N101" i="10"/>
  <c r="N91" i="10"/>
  <c r="N87" i="10"/>
  <c r="N100" i="10" s="1"/>
  <c r="N75" i="10"/>
  <c r="N64" i="10"/>
  <c r="N53" i="10"/>
  <c r="N39" i="10"/>
  <c r="N28" i="10"/>
  <c r="N17" i="10"/>
  <c r="N14" i="10"/>
  <c r="F544" i="9"/>
  <c r="F532" i="9"/>
  <c r="F519" i="9"/>
  <c r="F508" i="9"/>
  <c r="F497" i="9"/>
  <c r="F495" i="9"/>
  <c r="AS11" i="29" s="1"/>
  <c r="AV11" i="29" s="1"/>
  <c r="F490" i="9"/>
  <c r="AP11" i="29" s="1"/>
  <c r="F469" i="9"/>
  <c r="F456" i="9"/>
  <c r="F443" i="9"/>
  <c r="F432" i="9"/>
  <c r="F421" i="9"/>
  <c r="F380" i="9"/>
  <c r="F370" i="9"/>
  <c r="F360" i="9"/>
  <c r="F339" i="9"/>
  <c r="F336" i="9"/>
  <c r="F325" i="9"/>
  <c r="F322" i="9"/>
  <c r="F311" i="9"/>
  <c r="F308" i="9"/>
  <c r="F297" i="9"/>
  <c r="AD11" i="29" s="1"/>
  <c r="AF11" i="29" s="1"/>
  <c r="F295" i="9"/>
  <c r="F291" i="9"/>
  <c r="F260" i="9"/>
  <c r="F249" i="9"/>
  <c r="F271" i="9" s="1"/>
  <c r="T11" i="29" s="1"/>
  <c r="F236" i="9"/>
  <c r="F225" i="9"/>
  <c r="F223" i="9"/>
  <c r="N11" i="29" s="1"/>
  <c r="P11" i="29" s="1"/>
  <c r="F214" i="9"/>
  <c r="K11" i="29" s="1"/>
  <c r="M11" i="29" s="1"/>
  <c r="F154" i="9"/>
  <c r="F149" i="9"/>
  <c r="F144" i="9"/>
  <c r="F124" i="9"/>
  <c r="F170" i="9" s="1"/>
  <c r="F115" i="9"/>
  <c r="F108" i="9"/>
  <c r="F101" i="9"/>
  <c r="F91" i="9"/>
  <c r="F87" i="9"/>
  <c r="F75" i="9"/>
  <c r="H75" i="9" s="1"/>
  <c r="F64" i="9"/>
  <c r="F53" i="9"/>
  <c r="F39" i="9"/>
  <c r="F28" i="9"/>
  <c r="F17" i="9"/>
  <c r="F14" i="9"/>
  <c r="F50" i="9" s="1"/>
  <c r="B11" i="29" s="1"/>
  <c r="D11" i="29" s="1"/>
  <c r="N544" i="8"/>
  <c r="N532" i="8"/>
  <c r="N519" i="8"/>
  <c r="N508" i="8"/>
  <c r="N497" i="8"/>
  <c r="N495" i="8"/>
  <c r="AS10" i="29" s="1"/>
  <c r="N490" i="8"/>
  <c r="AP10" i="29" s="1"/>
  <c r="AR10" i="29" s="1"/>
  <c r="N469" i="8"/>
  <c r="N456" i="8"/>
  <c r="N443" i="8"/>
  <c r="N432" i="8"/>
  <c r="N421" i="8"/>
  <c r="N481" i="8" s="1"/>
  <c r="AM10" i="29" s="1"/>
  <c r="AO10" i="29" s="1"/>
  <c r="N380" i="8"/>
  <c r="N370" i="8"/>
  <c r="N360" i="8"/>
  <c r="N339" i="8"/>
  <c r="N416" i="8" s="1"/>
  <c r="AJ10" i="29" s="1"/>
  <c r="AL10" i="29" s="1"/>
  <c r="N336" i="8"/>
  <c r="N325" i="8"/>
  <c r="N322" i="8"/>
  <c r="N311" i="8"/>
  <c r="N308" i="8"/>
  <c r="N297" i="8"/>
  <c r="AD10" i="29" s="1"/>
  <c r="AF10" i="29" s="1"/>
  <c r="N295" i="8"/>
  <c r="N296" i="8" s="1"/>
  <c r="AA10" i="29" s="1"/>
  <c r="N291" i="8"/>
  <c r="N271" i="8"/>
  <c r="T10" i="29" s="1"/>
  <c r="N260" i="8"/>
  <c r="N249" i="8"/>
  <c r="N236" i="8"/>
  <c r="N225" i="8"/>
  <c r="N223" i="8"/>
  <c r="N10" i="29" s="1"/>
  <c r="P10" i="29" s="1"/>
  <c r="N214" i="8"/>
  <c r="K10" i="29" s="1"/>
  <c r="M10" i="29" s="1"/>
  <c r="N154" i="8"/>
  <c r="N149" i="8"/>
  <c r="N144" i="8"/>
  <c r="N124" i="8"/>
  <c r="N115" i="8"/>
  <c r="N108" i="8"/>
  <c r="N101" i="8"/>
  <c r="N91" i="8"/>
  <c r="N87" i="8"/>
  <c r="N100" i="8" s="1"/>
  <c r="N75" i="8"/>
  <c r="N86" i="8" s="1"/>
  <c r="E10" i="29" s="1"/>
  <c r="G10" i="29" s="1"/>
  <c r="N64" i="8"/>
  <c r="N53" i="8"/>
  <c r="N39" i="8"/>
  <c r="N28" i="8"/>
  <c r="N17" i="8"/>
  <c r="N14" i="8"/>
  <c r="N544" i="7"/>
  <c r="N532" i="7"/>
  <c r="N519" i="7"/>
  <c r="N508" i="7"/>
  <c r="N497" i="7"/>
  <c r="N555" i="7" s="1"/>
  <c r="AT20" i="29" s="1"/>
  <c r="N495" i="7"/>
  <c r="AS20" i="29" s="1"/>
  <c r="AV20" i="29" s="1"/>
  <c r="N490" i="7"/>
  <c r="AP20" i="29" s="1"/>
  <c r="AR20" i="29" s="1"/>
  <c r="N469" i="7"/>
  <c r="N456" i="7"/>
  <c r="N443" i="7"/>
  <c r="N432" i="7"/>
  <c r="N421" i="7"/>
  <c r="N380" i="7"/>
  <c r="N370" i="7"/>
  <c r="N360" i="7"/>
  <c r="N339" i="7"/>
  <c r="N336" i="7"/>
  <c r="N325" i="7"/>
  <c r="N322" i="7"/>
  <c r="N311" i="7"/>
  <c r="N308" i="7"/>
  <c r="N297" i="7"/>
  <c r="AD20" i="29" s="1"/>
  <c r="AF20" i="29" s="1"/>
  <c r="N295" i="7"/>
  <c r="N291" i="7"/>
  <c r="N260" i="7"/>
  <c r="N249" i="7"/>
  <c r="N236" i="7"/>
  <c r="N225" i="7"/>
  <c r="N223" i="7"/>
  <c r="N20" i="29" s="1"/>
  <c r="P20" i="29" s="1"/>
  <c r="N214" i="7"/>
  <c r="K20" i="29" s="1"/>
  <c r="M20" i="29" s="1"/>
  <c r="N154" i="7"/>
  <c r="N149" i="7"/>
  <c r="N144" i="7"/>
  <c r="N124" i="7"/>
  <c r="N115" i="7"/>
  <c r="N108" i="7"/>
  <c r="N101" i="7"/>
  <c r="N91" i="7"/>
  <c r="N87" i="7"/>
  <c r="N75" i="7"/>
  <c r="N64" i="7"/>
  <c r="N53" i="7"/>
  <c r="N39" i="7"/>
  <c r="N28" i="7"/>
  <c r="N17" i="7"/>
  <c r="N14" i="7"/>
  <c r="H86" i="9" l="1"/>
  <c r="H272" i="9" s="1"/>
  <c r="F555" i="13"/>
  <c r="AT21" i="29" s="1"/>
  <c r="AX21" i="29" s="1"/>
  <c r="F170" i="12"/>
  <c r="X28" i="29"/>
  <c r="AI27" i="29"/>
  <c r="AY27" i="29" s="1"/>
  <c r="AW27" i="29"/>
  <c r="X24" i="29"/>
  <c r="AI24" i="29"/>
  <c r="AW24" i="29"/>
  <c r="N50" i="16"/>
  <c r="D26" i="29" s="1"/>
  <c r="N86" i="16"/>
  <c r="E26" i="29" s="1"/>
  <c r="N170" i="16"/>
  <c r="N271" i="16"/>
  <c r="T26" i="29" s="1"/>
  <c r="N247" i="16"/>
  <c r="Q26" i="29" s="1"/>
  <c r="S26" i="29" s="1"/>
  <c r="G27" i="29"/>
  <c r="AI28" i="29"/>
  <c r="AW28" i="29"/>
  <c r="BA28" i="29" s="1"/>
  <c r="AR22" i="29"/>
  <c r="N100" i="7"/>
  <c r="F271" i="12"/>
  <c r="T19" i="29" s="1"/>
  <c r="AW12" i="29"/>
  <c r="N184" i="22"/>
  <c r="F296" i="9"/>
  <c r="AA11" i="29" s="1"/>
  <c r="AC11" i="29" s="1"/>
  <c r="AY28" i="29"/>
  <c r="Z28" i="29"/>
  <c r="AW13" i="29"/>
  <c r="D13" i="29"/>
  <c r="AY13" i="29"/>
  <c r="AY12" i="29"/>
  <c r="AC10" i="29"/>
  <c r="W50" i="29"/>
  <c r="Y50" i="29"/>
  <c r="AR11" i="29"/>
  <c r="J25" i="29"/>
  <c r="Z25" i="29" s="1"/>
  <c r="J29" i="29"/>
  <c r="Z29" i="29" s="1"/>
  <c r="F416" i="9"/>
  <c r="AJ11" i="29" s="1"/>
  <c r="AL11" i="29" s="1"/>
  <c r="F481" i="9"/>
  <c r="AM11" i="29" s="1"/>
  <c r="AO11" i="29" s="1"/>
  <c r="F556" i="17"/>
  <c r="N296" i="16"/>
  <c r="AA26" i="29" s="1"/>
  <c r="F296" i="14"/>
  <c r="AA22" i="29" s="1"/>
  <c r="AC22" i="29" s="1"/>
  <c r="F416" i="14"/>
  <c r="AJ22" i="29" s="1"/>
  <c r="AL22" i="29" s="1"/>
  <c r="F481" i="14"/>
  <c r="AM22" i="29" s="1"/>
  <c r="AO22" i="29" s="1"/>
  <c r="N481" i="7"/>
  <c r="AM20" i="29" s="1"/>
  <c r="AO20" i="29" s="1"/>
  <c r="N271" i="7"/>
  <c r="T20" i="29" s="1"/>
  <c r="F296" i="12"/>
  <c r="AA19" i="29" s="1"/>
  <c r="AC19" i="29" s="1"/>
  <c r="F271" i="11"/>
  <c r="T17" i="29" s="1"/>
  <c r="F555" i="11"/>
  <c r="AT17" i="29" s="1"/>
  <c r="F86" i="11"/>
  <c r="E17" i="29" s="1"/>
  <c r="G17" i="29" s="1"/>
  <c r="F296" i="11"/>
  <c r="AA17" i="29" s="1"/>
  <c r="AC17" i="29" s="1"/>
  <c r="N86" i="10"/>
  <c r="E16" i="29" s="1"/>
  <c r="G16" i="29" s="1"/>
  <c r="N555" i="10"/>
  <c r="AT16" i="29" s="1"/>
  <c r="H13" i="29"/>
  <c r="X13" i="29" s="1"/>
  <c r="BA13" i="29" s="1"/>
  <c r="F272" i="23"/>
  <c r="N184" i="24"/>
  <c r="H14" i="29" s="1"/>
  <c r="J14" i="29" s="1"/>
  <c r="F184" i="21"/>
  <c r="H24" i="29" s="1"/>
  <c r="N272" i="18"/>
  <c r="F556" i="20"/>
  <c r="AG31" i="29"/>
  <c r="F272" i="20"/>
  <c r="B31" i="29"/>
  <c r="F556" i="19"/>
  <c r="F272" i="19"/>
  <c r="N556" i="18"/>
  <c r="F272" i="17"/>
  <c r="H27" i="29"/>
  <c r="J27" i="29" s="1"/>
  <c r="N555" i="16"/>
  <c r="AT26" i="29" s="1"/>
  <c r="N481" i="16"/>
  <c r="AM26" i="29" s="1"/>
  <c r="AO26" i="29" s="1"/>
  <c r="N100" i="16"/>
  <c r="N184" i="16" s="1"/>
  <c r="H26" i="29" s="1"/>
  <c r="F272" i="26"/>
  <c r="F556" i="21"/>
  <c r="AA24" i="29"/>
  <c r="F272" i="21"/>
  <c r="AS23" i="29"/>
  <c r="AV23" i="29" s="1"/>
  <c r="N555" i="15"/>
  <c r="AJ23" i="29"/>
  <c r="AL23" i="29" s="1"/>
  <c r="N481" i="15"/>
  <c r="AP23" i="29"/>
  <c r="AR23" i="29" s="1"/>
  <c r="AD23" i="29"/>
  <c r="AF23" i="29" s="1"/>
  <c r="AA23" i="29"/>
  <c r="AC23" i="29" s="1"/>
  <c r="Q23" i="29"/>
  <c r="S23" i="29" s="1"/>
  <c r="N23" i="29"/>
  <c r="P23" i="29" s="1"/>
  <c r="T23" i="29"/>
  <c r="N100" i="15"/>
  <c r="N184" i="15" s="1"/>
  <c r="N272" i="15" s="1"/>
  <c r="E23" i="29"/>
  <c r="G23" i="29" s="1"/>
  <c r="K23" i="29"/>
  <c r="M23" i="29" s="1"/>
  <c r="B23" i="29"/>
  <c r="D23" i="29" s="1"/>
  <c r="F555" i="14"/>
  <c r="AT22" i="29" s="1"/>
  <c r="AX22" i="29" s="1"/>
  <c r="F337" i="14"/>
  <c r="AG22" i="29" s="1"/>
  <c r="AI22" i="29" s="1"/>
  <c r="F271" i="14"/>
  <c r="T22" i="29" s="1"/>
  <c r="F100" i="14"/>
  <c r="F184" i="14" s="1"/>
  <c r="H22" i="29" s="1"/>
  <c r="J22" i="29" s="1"/>
  <c r="F416" i="13"/>
  <c r="AJ21" i="29" s="1"/>
  <c r="AL21" i="29" s="1"/>
  <c r="F481" i="13"/>
  <c r="AM21" i="29" s="1"/>
  <c r="AO21" i="29" s="1"/>
  <c r="F271" i="13"/>
  <c r="T21" i="29" s="1"/>
  <c r="F247" i="13"/>
  <c r="Q21" i="29" s="1"/>
  <c r="S21" i="29" s="1"/>
  <c r="F86" i="13"/>
  <c r="E21" i="29" s="1"/>
  <c r="G21" i="29" s="1"/>
  <c r="F100" i="13"/>
  <c r="F184" i="13" s="1"/>
  <c r="H21" i="29" s="1"/>
  <c r="J21" i="29" s="1"/>
  <c r="F50" i="13"/>
  <c r="B21" i="29" s="1"/>
  <c r="N416" i="7"/>
  <c r="AJ20" i="29" s="1"/>
  <c r="AL20" i="29" s="1"/>
  <c r="N296" i="7"/>
  <c r="AA20" i="29" s="1"/>
  <c r="AC20" i="29" s="1"/>
  <c r="N247" i="7"/>
  <c r="Q20" i="29" s="1"/>
  <c r="S20" i="29" s="1"/>
  <c r="N50" i="7"/>
  <c r="B20" i="29" s="1"/>
  <c r="N86" i="7"/>
  <c r="E20" i="29" s="1"/>
  <c r="G20" i="29" s="1"/>
  <c r="N170" i="7"/>
  <c r="N184" i="7" s="1"/>
  <c r="F555" i="12"/>
  <c r="AT19" i="29" s="1"/>
  <c r="AX19" i="29" s="1"/>
  <c r="F416" i="12"/>
  <c r="AJ19" i="29" s="1"/>
  <c r="AL19" i="29" s="1"/>
  <c r="F481" i="12"/>
  <c r="AM19" i="29" s="1"/>
  <c r="AO19" i="29" s="1"/>
  <c r="F100" i="12"/>
  <c r="F184" i="12" s="1"/>
  <c r="H19" i="29" s="1"/>
  <c r="F50" i="12"/>
  <c r="B19" i="29" s="1"/>
  <c r="F416" i="11"/>
  <c r="AJ17" i="29" s="1"/>
  <c r="AL17" i="29" s="1"/>
  <c r="F481" i="11"/>
  <c r="AM17" i="29" s="1"/>
  <c r="AO17" i="29" s="1"/>
  <c r="F247" i="11"/>
  <c r="Q17" i="29" s="1"/>
  <c r="S17" i="29" s="1"/>
  <c r="F170" i="11"/>
  <c r="F184" i="11" s="1"/>
  <c r="F50" i="11"/>
  <c r="B17" i="29" s="1"/>
  <c r="D17" i="29" s="1"/>
  <c r="N416" i="10"/>
  <c r="AJ16" i="29" s="1"/>
  <c r="AL16" i="29" s="1"/>
  <c r="N481" i="10"/>
  <c r="AM16" i="29" s="1"/>
  <c r="AO16" i="29" s="1"/>
  <c r="N170" i="10"/>
  <c r="N184" i="10" s="1"/>
  <c r="H16" i="29" s="1"/>
  <c r="J16" i="29" s="1"/>
  <c r="N247" i="10"/>
  <c r="Q16" i="29" s="1"/>
  <c r="S16" i="29" s="1"/>
  <c r="N50" i="10"/>
  <c r="N556" i="24"/>
  <c r="B14" i="29"/>
  <c r="F556" i="23"/>
  <c r="N556" i="22"/>
  <c r="N272" i="22"/>
  <c r="H12" i="29"/>
  <c r="F555" i="9"/>
  <c r="AT11" i="29" s="1"/>
  <c r="AX11" i="29" s="1"/>
  <c r="F337" i="9"/>
  <c r="AG11" i="29" s="1"/>
  <c r="AI11" i="29" s="1"/>
  <c r="F247" i="9"/>
  <c r="Q11" i="29" s="1"/>
  <c r="S11" i="29" s="1"/>
  <c r="F100" i="9"/>
  <c r="F184" i="9" s="1"/>
  <c r="H11" i="29" s="1"/>
  <c r="J11" i="29" s="1"/>
  <c r="F86" i="9"/>
  <c r="E11" i="29" s="1"/>
  <c r="N555" i="8"/>
  <c r="AT10" i="29" s="1"/>
  <c r="N247" i="8"/>
  <c r="Q10" i="29" s="1"/>
  <c r="S10" i="29" s="1"/>
  <c r="N184" i="8"/>
  <c r="H10" i="29" s="1"/>
  <c r="J10" i="29" s="1"/>
  <c r="N170" i="8"/>
  <c r="N50" i="8"/>
  <c r="B10" i="29" s="1"/>
  <c r="N337" i="16"/>
  <c r="AG26" i="29" s="1"/>
  <c r="AI26" i="29" s="1"/>
  <c r="N337" i="15"/>
  <c r="F296" i="13"/>
  <c r="AA21" i="29" s="1"/>
  <c r="F337" i="13"/>
  <c r="AG21" i="29" s="1"/>
  <c r="AI21" i="29" s="1"/>
  <c r="F337" i="12"/>
  <c r="F337" i="11"/>
  <c r="N337" i="10"/>
  <c r="N337" i="8"/>
  <c r="AG10" i="29" s="1"/>
  <c r="AI10" i="29" s="1"/>
  <c r="AY10" i="29" s="1"/>
  <c r="N337" i="7"/>
  <c r="AG20" i="29" s="1"/>
  <c r="AT8" i="29"/>
  <c r="AS8" i="29"/>
  <c r="AP8" i="29"/>
  <c r="AR8" i="29" s="1"/>
  <c r="AD8" i="29"/>
  <c r="AF8" i="29" s="1"/>
  <c r="T8" i="29"/>
  <c r="Q8" i="29"/>
  <c r="S8" i="29" s="1"/>
  <c r="N8" i="29"/>
  <c r="P8" i="29" s="1"/>
  <c r="K8" i="29"/>
  <c r="M8" i="29" s="1"/>
  <c r="E8" i="29"/>
  <c r="G8" i="29" s="1"/>
  <c r="AC26" i="29" l="1"/>
  <c r="AY26" i="29" s="1"/>
  <c r="AW26" i="29"/>
  <c r="BA24" i="29"/>
  <c r="AC21" i="29"/>
  <c r="AW21" i="29"/>
  <c r="AI20" i="29"/>
  <c r="AW20" i="29"/>
  <c r="AV8" i="29"/>
  <c r="AX8" i="29"/>
  <c r="AW22" i="29"/>
  <c r="BA22" i="29" s="1"/>
  <c r="G26" i="29"/>
  <c r="X26" i="29"/>
  <c r="BA26" i="29" s="1"/>
  <c r="X27" i="29"/>
  <c r="BA27" i="29" s="1"/>
  <c r="Z27" i="29"/>
  <c r="D20" i="29"/>
  <c r="D19" i="29"/>
  <c r="X19" i="29"/>
  <c r="D14" i="29"/>
  <c r="Z14" i="29" s="1"/>
  <c r="X14" i="29"/>
  <c r="BA14" i="29" s="1"/>
  <c r="J12" i="29"/>
  <c r="Z12" i="29" s="1"/>
  <c r="X12" i="29"/>
  <c r="BA12" i="29" s="1"/>
  <c r="AY11" i="29"/>
  <c r="AW11" i="29"/>
  <c r="F556" i="9"/>
  <c r="AM8" i="29"/>
  <c r="AO8" i="29" s="1"/>
  <c r="AY22" i="29"/>
  <c r="D21" i="29"/>
  <c r="Z21" i="29" s="1"/>
  <c r="X21" i="29"/>
  <c r="AY21" i="29"/>
  <c r="AY20" i="29"/>
  <c r="G11" i="29"/>
  <c r="Z11" i="29" s="1"/>
  <c r="X11" i="29"/>
  <c r="AV10" i="29"/>
  <c r="AX10" i="29"/>
  <c r="D10" i="29"/>
  <c r="Z10" i="29" s="1"/>
  <c r="X10" i="29"/>
  <c r="BA10" i="29" s="1"/>
  <c r="AW10" i="29"/>
  <c r="J24" i="29"/>
  <c r="Z24" i="29" s="1"/>
  <c r="AC24" i="29"/>
  <c r="AY24" i="29" s="1"/>
  <c r="J26" i="29"/>
  <c r="AI31" i="29"/>
  <c r="AY31" i="29" s="1"/>
  <c r="D31" i="29"/>
  <c r="Z31" i="29" s="1"/>
  <c r="J19" i="29"/>
  <c r="Z19" i="29" s="1"/>
  <c r="J13" i="29"/>
  <c r="Z13" i="29" s="1"/>
  <c r="AS34" i="29"/>
  <c r="N34" i="29"/>
  <c r="AP34" i="29"/>
  <c r="N272" i="24"/>
  <c r="N556" i="16"/>
  <c r="N272" i="16"/>
  <c r="AT23" i="29"/>
  <c r="AT34" i="29" s="1"/>
  <c r="AM23" i="29"/>
  <c r="AG23" i="29"/>
  <c r="AI23" i="29" s="1"/>
  <c r="N556" i="15"/>
  <c r="AD34" i="29"/>
  <c r="K34" i="29"/>
  <c r="H23" i="29"/>
  <c r="F556" i="14"/>
  <c r="F272" i="14"/>
  <c r="F272" i="13"/>
  <c r="N556" i="7"/>
  <c r="N272" i="7"/>
  <c r="H20" i="29"/>
  <c r="X20" i="29" s="1"/>
  <c r="BA20" i="29" s="1"/>
  <c r="F556" i="12"/>
  <c r="AG19" i="29"/>
  <c r="AW19" i="29" s="1"/>
  <c r="F272" i="12"/>
  <c r="F556" i="11"/>
  <c r="AG17" i="29"/>
  <c r="H17" i="29"/>
  <c r="F272" i="11"/>
  <c r="N556" i="10"/>
  <c r="AG16" i="29"/>
  <c r="N272" i="10"/>
  <c r="B16" i="29"/>
  <c r="E34" i="29"/>
  <c r="G34" i="29" s="1"/>
  <c r="F272" i="9"/>
  <c r="T34" i="29" s="1"/>
  <c r="T50" i="29" s="1"/>
  <c r="N556" i="8"/>
  <c r="Q34" i="29"/>
  <c r="N272" i="8"/>
  <c r="B8" i="29"/>
  <c r="AG8" i="29"/>
  <c r="AI8" i="29" s="1"/>
  <c r="F556" i="13"/>
  <c r="F544" i="4"/>
  <c r="F532" i="4"/>
  <c r="F519" i="4"/>
  <c r="F508" i="4"/>
  <c r="F497" i="4"/>
  <c r="F495" i="4"/>
  <c r="AS47" i="29" s="1"/>
  <c r="AV47" i="29" s="1"/>
  <c r="F490" i="4"/>
  <c r="AP47" i="29" s="1"/>
  <c r="AR47" i="29" s="1"/>
  <c r="F469" i="4"/>
  <c r="F456" i="4"/>
  <c r="F443" i="4"/>
  <c r="F432" i="4"/>
  <c r="F421" i="4"/>
  <c r="F380" i="4"/>
  <c r="F370" i="4"/>
  <c r="F360" i="4"/>
  <c r="F339" i="4"/>
  <c r="F336" i="4"/>
  <c r="F325" i="4"/>
  <c r="F322" i="4"/>
  <c r="F311" i="4"/>
  <c r="F308" i="4"/>
  <c r="F297" i="4"/>
  <c r="AD47" i="29" s="1"/>
  <c r="AF47" i="29" s="1"/>
  <c r="F295" i="4"/>
  <c r="F291" i="4"/>
  <c r="F260" i="4"/>
  <c r="F249" i="4"/>
  <c r="F271" i="4" s="1"/>
  <c r="T47" i="29" s="1"/>
  <c r="F247" i="4"/>
  <c r="Q47" i="29" s="1"/>
  <c r="S47" i="29" s="1"/>
  <c r="F236" i="4"/>
  <c r="F225" i="4"/>
  <c r="F223" i="4"/>
  <c r="N47" i="29" s="1"/>
  <c r="P47" i="29" s="1"/>
  <c r="F214" i="4"/>
  <c r="K47" i="29" s="1"/>
  <c r="M47" i="29" s="1"/>
  <c r="F154" i="4"/>
  <c r="F149" i="4"/>
  <c r="F144" i="4"/>
  <c r="F124" i="4"/>
  <c r="F170" i="4" s="1"/>
  <c r="F115" i="4"/>
  <c r="F108" i="4"/>
  <c r="F101" i="4"/>
  <c r="F91" i="4"/>
  <c r="F87" i="4"/>
  <c r="F75" i="4"/>
  <c r="F64" i="4"/>
  <c r="F53" i="4"/>
  <c r="F86" i="4" s="1"/>
  <c r="E47" i="29" s="1"/>
  <c r="G47" i="29" s="1"/>
  <c r="F39" i="4"/>
  <c r="F28" i="4"/>
  <c r="F17" i="4"/>
  <c r="F14" i="4"/>
  <c r="F544" i="3"/>
  <c r="F532" i="3"/>
  <c r="F519" i="3"/>
  <c r="F508" i="3"/>
  <c r="F497" i="3"/>
  <c r="F555" i="3" s="1"/>
  <c r="AT45" i="29" s="1"/>
  <c r="F495" i="3"/>
  <c r="AS45" i="29" s="1"/>
  <c r="AV45" i="29" s="1"/>
  <c r="F490" i="3"/>
  <c r="AP45" i="29" s="1"/>
  <c r="AR45" i="29" s="1"/>
  <c r="F469" i="3"/>
  <c r="F456" i="3"/>
  <c r="F443" i="3"/>
  <c r="F432" i="3"/>
  <c r="F421" i="3"/>
  <c r="F380" i="3"/>
  <c r="F370" i="3"/>
  <c r="F360" i="3"/>
  <c r="F339" i="3"/>
  <c r="F336" i="3"/>
  <c r="F325" i="3"/>
  <c r="F322" i="3"/>
  <c r="F311" i="3"/>
  <c r="F308" i="3"/>
  <c r="F297" i="3"/>
  <c r="AD45" i="29" s="1"/>
  <c r="AF45" i="29" s="1"/>
  <c r="F295" i="3"/>
  <c r="F291" i="3"/>
  <c r="F260" i="3"/>
  <c r="F249" i="3"/>
  <c r="F271" i="3" s="1"/>
  <c r="T45" i="29" s="1"/>
  <c r="F236" i="3"/>
  <c r="F247" i="3" s="1"/>
  <c r="Q45" i="29" s="1"/>
  <c r="S45" i="29" s="1"/>
  <c r="F225" i="3"/>
  <c r="F223" i="3"/>
  <c r="N45" i="29" s="1"/>
  <c r="P45" i="29" s="1"/>
  <c r="F214" i="3"/>
  <c r="K45" i="29" s="1"/>
  <c r="M45" i="29" s="1"/>
  <c r="F154" i="3"/>
  <c r="F149" i="3"/>
  <c r="F144" i="3"/>
  <c r="F124" i="3"/>
  <c r="F115" i="3"/>
  <c r="F108" i="3"/>
  <c r="F101" i="3"/>
  <c r="F91" i="3"/>
  <c r="F87" i="3"/>
  <c r="F100" i="3" s="1"/>
  <c r="F75" i="3"/>
  <c r="F64" i="3"/>
  <c r="F53" i="3"/>
  <c r="F86" i="3" s="1"/>
  <c r="E45" i="29" s="1"/>
  <c r="G45" i="29" s="1"/>
  <c r="F39" i="3"/>
  <c r="F28" i="3"/>
  <c r="F17" i="3"/>
  <c r="F14" i="3"/>
  <c r="BA21" i="29" l="1"/>
  <c r="Z26" i="29"/>
  <c r="BA19" i="29"/>
  <c r="BA11" i="29"/>
  <c r="AJ8" i="29"/>
  <c r="AL8" i="29" s="1"/>
  <c r="F50" i="4"/>
  <c r="B47" i="29" s="1"/>
  <c r="D8" i="29"/>
  <c r="AT50" i="29"/>
  <c r="AX50" i="29" s="1"/>
  <c r="AX34" i="29"/>
  <c r="D16" i="29"/>
  <c r="Z16" i="29" s="1"/>
  <c r="J17" i="29"/>
  <c r="Z17" i="29" s="1"/>
  <c r="AI19" i="29"/>
  <c r="AY19" i="29" s="1"/>
  <c r="K50" i="29"/>
  <c r="M50" i="29" s="1"/>
  <c r="M34" i="29"/>
  <c r="AM34" i="29"/>
  <c r="AO23" i="29"/>
  <c r="AY23" i="29" s="1"/>
  <c r="N50" i="29"/>
  <c r="P50" i="29" s="1"/>
  <c r="P34" i="29"/>
  <c r="AS50" i="29"/>
  <c r="AV50" i="29" s="1"/>
  <c r="AV34" i="29"/>
  <c r="AI16" i="29"/>
  <c r="AY16" i="29" s="1"/>
  <c r="AI17" i="29"/>
  <c r="AY17" i="29" s="1"/>
  <c r="AD50" i="29"/>
  <c r="AF50" i="29" s="1"/>
  <c r="AF34" i="29"/>
  <c r="Q50" i="29"/>
  <c r="S50" i="29" s="1"/>
  <c r="S34" i="29"/>
  <c r="AP50" i="29"/>
  <c r="AR34" i="29"/>
  <c r="J20" i="29"/>
  <c r="Z20" i="29" s="1"/>
  <c r="J23" i="29"/>
  <c r="Z23" i="29" s="1"/>
  <c r="E50" i="29"/>
  <c r="G50" i="29" s="1"/>
  <c r="AD49" i="29"/>
  <c r="AF49" i="29" s="1"/>
  <c r="F296" i="4"/>
  <c r="AA47" i="29" s="1"/>
  <c r="AC47" i="29" s="1"/>
  <c r="AS49" i="29"/>
  <c r="AV49" i="29" s="1"/>
  <c r="AP49" i="29"/>
  <c r="AR49" i="29" s="1"/>
  <c r="F555" i="4"/>
  <c r="AT47" i="29" s="1"/>
  <c r="F416" i="4"/>
  <c r="AJ47" i="29" s="1"/>
  <c r="AL47" i="29" s="1"/>
  <c r="F481" i="4"/>
  <c r="AM47" i="29" s="1"/>
  <c r="AO47" i="29" s="1"/>
  <c r="Q49" i="29"/>
  <c r="S49" i="29" s="1"/>
  <c r="T49" i="29"/>
  <c r="N49" i="29"/>
  <c r="P49" i="29" s="1"/>
  <c r="K49" i="29"/>
  <c r="M49" i="29" s="1"/>
  <c r="E49" i="29"/>
  <c r="G49" i="29" s="1"/>
  <c r="F100" i="4"/>
  <c r="F184" i="4" s="1"/>
  <c r="H47" i="29" s="1"/>
  <c r="F416" i="3"/>
  <c r="AJ45" i="29" s="1"/>
  <c r="F481" i="3"/>
  <c r="AM45" i="29" s="1"/>
  <c r="AO45" i="29" s="1"/>
  <c r="F170" i="3"/>
  <c r="F184" i="3" s="1"/>
  <c r="F50" i="3"/>
  <c r="B45" i="29" s="1"/>
  <c r="AG34" i="29"/>
  <c r="AA8" i="29"/>
  <c r="AC8" i="29" s="1"/>
  <c r="H8" i="29"/>
  <c r="J8" i="29" s="1"/>
  <c r="B34" i="29"/>
  <c r="F337" i="3"/>
  <c r="AG45" i="29" s="1"/>
  <c r="F296" i="3"/>
  <c r="AA45" i="29" s="1"/>
  <c r="AC45" i="29" s="1"/>
  <c r="F337" i="4"/>
  <c r="F306" i="2"/>
  <c r="F312" i="2"/>
  <c r="F304" i="2"/>
  <c r="F301" i="2"/>
  <c r="AT49" i="29" l="1"/>
  <c r="AX49" i="29" s="1"/>
  <c r="AX47" i="29"/>
  <c r="AY8" i="29"/>
  <c r="X8" i="29"/>
  <c r="Z8" i="29"/>
  <c r="AW8" i="29"/>
  <c r="AJ34" i="29"/>
  <c r="D47" i="29"/>
  <c r="X47" i="29"/>
  <c r="D34" i="29"/>
  <c r="AI45" i="29"/>
  <c r="AY45" i="29" s="1"/>
  <c r="AW45" i="29"/>
  <c r="AR50" i="29"/>
  <c r="D45" i="29"/>
  <c r="Z45" i="29" s="1"/>
  <c r="X45" i="29"/>
  <c r="AG50" i="29"/>
  <c r="AI50" i="29" s="1"/>
  <c r="AI34" i="29"/>
  <c r="J47" i="29"/>
  <c r="AM50" i="29"/>
  <c r="AO50" i="29" s="1"/>
  <c r="AO34" i="29"/>
  <c r="AJ49" i="29"/>
  <c r="AL49" i="29" s="1"/>
  <c r="AL45" i="29"/>
  <c r="H34" i="29"/>
  <c r="J34" i="29" s="1"/>
  <c r="AA49" i="29"/>
  <c r="AC49" i="29" s="1"/>
  <c r="AM49" i="29"/>
  <c r="AO49" i="29" s="1"/>
  <c r="F556" i="4"/>
  <c r="AG47" i="29"/>
  <c r="AW47" i="29" s="1"/>
  <c r="F272" i="4"/>
  <c r="H45" i="29"/>
  <c r="J45" i="29" s="1"/>
  <c r="F272" i="3"/>
  <c r="B49" i="29"/>
  <c r="AA34" i="29"/>
  <c r="AC34" i="29" s="1"/>
  <c r="F556" i="3"/>
  <c r="F544" i="2"/>
  <c r="F532" i="2"/>
  <c r="F519" i="2"/>
  <c r="F508" i="2"/>
  <c r="F497" i="2"/>
  <c r="F495" i="2"/>
  <c r="AS36" i="29" s="1"/>
  <c r="F490" i="2"/>
  <c r="AP36" i="29" s="1"/>
  <c r="F469" i="2"/>
  <c r="F456" i="2"/>
  <c r="F443" i="2"/>
  <c r="F432" i="2"/>
  <c r="F421" i="2"/>
  <c r="F380" i="2"/>
  <c r="F370" i="2"/>
  <c r="F360" i="2"/>
  <c r="F339" i="2"/>
  <c r="F336" i="2"/>
  <c r="F325" i="2"/>
  <c r="F322" i="2"/>
  <c r="F311" i="2"/>
  <c r="F308" i="2"/>
  <c r="F297" i="2"/>
  <c r="AD36" i="29" s="1"/>
  <c r="F295" i="2"/>
  <c r="F291" i="2"/>
  <c r="F260" i="2"/>
  <c r="F249" i="2"/>
  <c r="F236" i="2"/>
  <c r="F225" i="2"/>
  <c r="F223" i="2"/>
  <c r="N36" i="29" s="1"/>
  <c r="F214" i="2"/>
  <c r="K36" i="29" s="1"/>
  <c r="F154" i="2"/>
  <c r="F149" i="2"/>
  <c r="F144" i="2"/>
  <c r="F124" i="2"/>
  <c r="F115" i="2"/>
  <c r="F108" i="2"/>
  <c r="F101" i="2"/>
  <c r="F91" i="2"/>
  <c r="F87" i="2"/>
  <c r="F75" i="2"/>
  <c r="F64" i="2"/>
  <c r="F53" i="2"/>
  <c r="F86" i="2" s="1"/>
  <c r="E36" i="29" s="1"/>
  <c r="G36" i="29" s="1"/>
  <c r="F39" i="2"/>
  <c r="F39" i="33" s="1"/>
  <c r="F50" i="33" s="1"/>
  <c r="F28" i="2"/>
  <c r="F17" i="2"/>
  <c r="F14" i="2"/>
  <c r="BA8" i="29" l="1"/>
  <c r="BA34" i="29" s="1"/>
  <c r="Z47" i="29"/>
  <c r="BA47" i="29"/>
  <c r="AL34" i="29"/>
  <c r="AY34" i="29" s="1"/>
  <c r="AJ50" i="29"/>
  <c r="AL50" i="29" s="1"/>
  <c r="B43" i="29"/>
  <c r="X34" i="29"/>
  <c r="AW34" i="29"/>
  <c r="Z34" i="29"/>
  <c r="BA45" i="29"/>
  <c r="BA49" i="29" s="1"/>
  <c r="D49" i="29"/>
  <c r="X49" i="29"/>
  <c r="AP44" i="29"/>
  <c r="AR44" i="29" s="1"/>
  <c r="AR36" i="29"/>
  <c r="K44" i="29"/>
  <c r="M44" i="29" s="1"/>
  <c r="M36" i="29"/>
  <c r="AD44" i="29"/>
  <c r="AF44" i="29" s="1"/>
  <c r="AF36" i="29"/>
  <c r="AS44" i="29"/>
  <c r="AV44" i="29" s="1"/>
  <c r="AV36" i="29"/>
  <c r="AI47" i="29"/>
  <c r="AY47" i="29" s="1"/>
  <c r="N44" i="29"/>
  <c r="P44" i="29" s="1"/>
  <c r="P36" i="29"/>
  <c r="H50" i="29"/>
  <c r="J50" i="29" s="1"/>
  <c r="E44" i="29"/>
  <c r="G44" i="29" s="1"/>
  <c r="H49" i="29"/>
  <c r="J49" i="29" s="1"/>
  <c r="F555" i="2"/>
  <c r="AT36" i="29" s="1"/>
  <c r="AT44" i="29" s="1"/>
  <c r="F50" i="2"/>
  <c r="B36" i="29" s="1"/>
  <c r="X36" i="29" s="1"/>
  <c r="F170" i="2"/>
  <c r="F271" i="2"/>
  <c r="T36" i="29" s="1"/>
  <c r="T44" i="29" s="1"/>
  <c r="F247" i="2"/>
  <c r="Q36" i="29" s="1"/>
  <c r="AG49" i="29"/>
  <c r="F296" i="2"/>
  <c r="AA36" i="29" s="1"/>
  <c r="F100" i="2"/>
  <c r="F184" i="2" s="1"/>
  <c r="H36" i="29" s="1"/>
  <c r="AA50" i="29"/>
  <c r="F416" i="2"/>
  <c r="AJ36" i="29" s="1"/>
  <c r="F481" i="2"/>
  <c r="AM36" i="29" s="1"/>
  <c r="F337" i="2"/>
  <c r="AG36" i="29" s="1"/>
  <c r="F555" i="1"/>
  <c r="F554" i="1"/>
  <c r="F543" i="1"/>
  <c r="F531" i="1"/>
  <c r="F518" i="1"/>
  <c r="F507" i="1"/>
  <c r="F496" i="1"/>
  <c r="F494" i="1"/>
  <c r="F489" i="1"/>
  <c r="F480" i="1"/>
  <c r="F468" i="1"/>
  <c r="F455" i="1"/>
  <c r="F442" i="1"/>
  <c r="F431" i="1"/>
  <c r="F420" i="1"/>
  <c r="F415" i="1"/>
  <c r="F379" i="1"/>
  <c r="F369" i="1"/>
  <c r="F359" i="1"/>
  <c r="Z49" i="29" l="1"/>
  <c r="AC36" i="29"/>
  <c r="AW36" i="29"/>
  <c r="D43" i="29"/>
  <c r="Z43" i="29" s="1"/>
  <c r="BA43" i="29" s="1"/>
  <c r="BA50" i="29" s="1"/>
  <c r="X43" i="29"/>
  <c r="B50" i="29"/>
  <c r="AI49" i="29"/>
  <c r="AY49" i="29" s="1"/>
  <c r="AW49" i="29"/>
  <c r="AC50" i="29"/>
  <c r="AY50" i="29" s="1"/>
  <c r="AW50" i="29"/>
  <c r="AG44" i="29"/>
  <c r="AI44" i="29" s="1"/>
  <c r="AI36" i="29"/>
  <c r="H44" i="29"/>
  <c r="J44" i="29" s="1"/>
  <c r="J36" i="29"/>
  <c r="B44" i="29"/>
  <c r="D36" i="29"/>
  <c r="Z36" i="29" s="1"/>
  <c r="AM44" i="29"/>
  <c r="AO44" i="29" s="1"/>
  <c r="AO36" i="29"/>
  <c r="AJ44" i="29"/>
  <c r="AL44" i="29" s="1"/>
  <c r="AL36" i="29"/>
  <c r="Q44" i="29"/>
  <c r="S44" i="29" s="1"/>
  <c r="S36" i="29"/>
  <c r="AA44" i="29"/>
  <c r="F272" i="2"/>
  <c r="F556" i="2"/>
  <c r="F338" i="1"/>
  <c r="F336" i="1"/>
  <c r="F335" i="1"/>
  <c r="F324" i="1"/>
  <c r="F321" i="1"/>
  <c r="F310" i="1"/>
  <c r="F307" i="1"/>
  <c r="F296" i="1"/>
  <c r="F295" i="1"/>
  <c r="F294" i="1"/>
  <c r="F290" i="1"/>
  <c r="F259" i="1"/>
  <c r="F248" i="1"/>
  <c r="F270" i="1" s="1"/>
  <c r="F235" i="1"/>
  <c r="F224" i="1"/>
  <c r="F246" i="1" s="1"/>
  <c r="F222" i="1"/>
  <c r="F213" i="1"/>
  <c r="F153" i="1"/>
  <c r="F148" i="1"/>
  <c r="F143" i="1"/>
  <c r="F123" i="1"/>
  <c r="F169" i="1" s="1"/>
  <c r="F114" i="1"/>
  <c r="F107" i="1"/>
  <c r="F100" i="1"/>
  <c r="F90" i="1"/>
  <c r="F52" i="1"/>
  <c r="F63" i="1"/>
  <c r="AY36" i="29" l="1"/>
  <c r="BA36" i="29" s="1"/>
  <c r="D50" i="29"/>
  <c r="Z50" i="29" s="1"/>
  <c r="X50" i="29"/>
  <c r="D44" i="29"/>
  <c r="Z44" i="29" s="1"/>
  <c r="X44" i="29"/>
  <c r="AC44" i="29"/>
  <c r="AY44" i="29" s="1"/>
  <c r="AW44" i="29"/>
  <c r="F86" i="1"/>
  <c r="F99" i="1" s="1"/>
  <c r="F183" i="1" s="1"/>
  <c r="F74" i="1"/>
  <c r="F85" i="1" s="1"/>
  <c r="F38" i="1"/>
  <c r="F27" i="1"/>
  <c r="F16" i="1"/>
  <c r="F13" i="1"/>
  <c r="F49" i="1" s="1"/>
  <c r="F271" i="1" s="1"/>
  <c r="F558" i="39"/>
  <c r="F558" i="40" s="1"/>
  <c r="F559" i="39"/>
  <c r="F559" i="40" s="1"/>
  <c r="BA44" i="29" l="1"/>
  <c r="H8" i="40"/>
  <c r="H14" i="40" s="1"/>
  <c r="H50" i="40" s="1"/>
  <c r="F8" i="40"/>
  <c r="F14" i="40" s="1"/>
  <c r="F50" i="40" s="1"/>
</calcChain>
</file>

<file path=xl/sharedStrings.xml><?xml version="1.0" encoding="utf-8"?>
<sst xmlns="http://schemas.openxmlformats.org/spreadsheetml/2006/main" count="65897" uniqueCount="917">
  <si>
    <t>Sor-szám</t>
  </si>
  <si>
    <t>Rovat megnevezése</t>
  </si>
  <si>
    <t>Rovat-szám</t>
  </si>
  <si>
    <t>1.</t>
  </si>
  <si>
    <t>2.</t>
  </si>
  <si>
    <t>3.</t>
  </si>
  <si>
    <t>01</t>
  </si>
  <si>
    <t>Helyi önkormányzatok működésének általános támogatása</t>
  </si>
  <si>
    <t>B111</t>
  </si>
  <si>
    <t>02</t>
  </si>
  <si>
    <t>Települési önkormányzatok egyes köznevelési feladatainak támogatása</t>
  </si>
  <si>
    <t>B112</t>
  </si>
  <si>
    <t>03</t>
  </si>
  <si>
    <t>Települési önkormányzatok szociális és gyermekjóléti  feladatainak támogatása</t>
  </si>
  <si>
    <t>B113</t>
  </si>
  <si>
    <t>04</t>
  </si>
  <si>
    <t>Települési önkormányzatok kulturális feladatainak támogatása</t>
  </si>
  <si>
    <t>B114</t>
  </si>
  <si>
    <t>05</t>
  </si>
  <si>
    <t>Működési célú központosított előirányzatok</t>
  </si>
  <si>
    <t>B115</t>
  </si>
  <si>
    <t>06</t>
  </si>
  <si>
    <t>Helyi önkormányzatok kiegészítő támogatásai</t>
  </si>
  <si>
    <t>B116</t>
  </si>
  <si>
    <t>07</t>
  </si>
  <si>
    <t>Önkormányzatok működési támogatásai (=01+…+06)</t>
  </si>
  <si>
    <t>B11</t>
  </si>
  <si>
    <t>08</t>
  </si>
  <si>
    <t>Elvonások és befizetések bevételei</t>
  </si>
  <si>
    <t>B12</t>
  </si>
  <si>
    <t>09</t>
  </si>
  <si>
    <t>Működési célú garancia- és kezességvállalásból származó megtérülések államháztartáson belülről</t>
  </si>
  <si>
    <t>B13</t>
  </si>
  <si>
    <t>10</t>
  </si>
  <si>
    <t>Működési célú visszatérítendő támogatások, kölcsönök visszatérülése államháztartáson belülről (=11+…+20)</t>
  </si>
  <si>
    <t>B14</t>
  </si>
  <si>
    <t>11</t>
  </si>
  <si>
    <t>ebből: központi költségvetési szervek</t>
  </si>
  <si>
    <t>12</t>
  </si>
  <si>
    <t>ebből: központi kezelésű előirányzatok</t>
  </si>
  <si>
    <t>13</t>
  </si>
  <si>
    <t>ebből: fejezeti kezelésű előirányzatok EU-s programokra és azok hazai társfinanszírozása</t>
  </si>
  <si>
    <t>14</t>
  </si>
  <si>
    <t>ebből: egyéb fejezeti kezelésű előirányzatok</t>
  </si>
  <si>
    <t>15</t>
  </si>
  <si>
    <t>ebből: társadalombiztosítás pénzügyi alapjai</t>
  </si>
  <si>
    <t>16</t>
  </si>
  <si>
    <t>ebből: elkülönített állami pénzalapok</t>
  </si>
  <si>
    <t>17</t>
  </si>
  <si>
    <t>ebből: helyi önkormányzatok és költségvetési szerveik</t>
  </si>
  <si>
    <t>18</t>
  </si>
  <si>
    <t>ebből: társulások és költségvetési szerveik</t>
  </si>
  <si>
    <t>19</t>
  </si>
  <si>
    <t>ebből: nemzetiségi önkormányzatok és költségvetési szerveik</t>
  </si>
  <si>
    <t>20</t>
  </si>
  <si>
    <t>ebből: térségi fejlesztési tanácsok és költségvetési szerveik</t>
  </si>
  <si>
    <t>21</t>
  </si>
  <si>
    <t>Működési célú visszatérítendő támogatások, kölcsönök igénybevétele államháztartáson belülről (=22+…+31)</t>
  </si>
  <si>
    <t>B15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</si>
  <si>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</si>
  <si>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</si>
  <si>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</si>
  <si>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</si>
  <si>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</si>
  <si>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</si>
  <si>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</si>
  <si>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</si>
  <si>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</si>
  <si>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</si>
  <si>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</si>
  <si>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Egyéb működési célú támogatások bevételei államháztartáson belülről (=33+…+42)</t>
  </si>
  <si>
    <t>B16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</si>
  <si>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</si>
  <si>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</si>
  <si>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</si>
  <si>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</si>
  <si>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</si>
  <si>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</si>
  <si>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</si>
  <si>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</si>
  <si>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</si>
  <si>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</si>
  <si>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</si>
  <si>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Működési célú támogatások államháztartáson belülről (=07+08+09+10+21+32)</t>
  </si>
  <si>
    <t>B1</t>
  </si>
  <si>
    <t>44</t>
  </si>
  <si>
    <t>Felhalmozási célú önkormányzati támogatások</t>
  </si>
  <si>
    <t>B21</t>
  </si>
  <si>
    <t>45</t>
  </si>
  <si>
    <t>Felhalmozási célú garancia- és kezességvállalásból származó megtérülések államháztartáson belülről</t>
  </si>
  <si>
    <t>B22</t>
  </si>
  <si>
    <t>46</t>
  </si>
  <si>
    <t>Felhalmozási célú visszatérítendő támogatások, kölcsönök visszatérülése államháztartáson belülről (=47+…+56)</t>
  </si>
  <si>
    <t>B23</t>
  </si>
  <si>
    <t>47</t>
  </si>
  <si>
    <t>48</t>
  </si>
  <si>
    <t>49</t>
  </si>
  <si>
    <t>50</t>
  </si>
  <si>
    <t>51</t>
  </si>
  <si>
    <t>52</t>
  </si>
  <si>
    <t>53</t>
  </si>
  <si>
    <t>54</t>
  </si>
  <si>
    <t>55</t>
  </si>
  <si>
    <t>56</t>
  </si>
  <si>
    <t>57</t>
  </si>
  <si>
    <t>Felhalmozási célú visszatérítendő támogatások, kölcsönök igénybevétele államháztartáson belülről (=58+…+67)</t>
  </si>
  <si>
    <t>B24</t>
  </si>
  <si>
    <t>58</t>
  </si>
  <si>
    <t>59</t>
  </si>
  <si>
    <t>60</t>
  </si>
  <si>
    <t>61</t>
  </si>
  <si>
    <t>62</t>
  </si>
  <si>
    <t>63</t>
  </si>
  <si>
    <t>64</t>
  </si>
  <si>
    <t>65</t>
  </si>
  <si>
    <t>66</t>
  </si>
  <si>
    <t>67</t>
  </si>
  <si>
    <t>68</t>
  </si>
  <si>
    <t>Egyéb felhalmozási célú támogatások bevételei államháztartáson belülről (=69+…+78)</t>
  </si>
  <si>
    <t>B25</t>
  </si>
  <si>
    <t>69</t>
  </si>
  <si>
    <t>70</t>
  </si>
  <si>
    <t>71</t>
  </si>
  <si>
    <t>72</t>
  </si>
  <si>
    <t>73</t>
  </si>
  <si>
    <t>74</t>
  </si>
  <si>
    <t>75</t>
  </si>
  <si>
    <t>76</t>
  </si>
  <si>
    <t>77</t>
  </si>
  <si>
    <t>78</t>
  </si>
  <si>
    <t>79</t>
  </si>
  <si>
    <t>Felhalmozási célú támogatások államháztartáson belülről (=44+45+46+57+68)</t>
  </si>
  <si>
    <t>B2</t>
  </si>
  <si>
    <t>80</t>
  </si>
  <si>
    <t>Magánszemélyek jövedelemadói (=81+82+83)</t>
  </si>
  <si>
    <t>B311</t>
  </si>
  <si>
    <t>81</t>
  </si>
  <si>
    <t>ebből: személyi jövedelemadó</t>
  </si>
  <si>
    <t>82</t>
  </si>
  <si>
    <t>ebből: magánszemély jogviszonyának megszűnéséhez kapcsolódó egyes jövedelmek különadója</t>
  </si>
  <si>
    <t>83</t>
  </si>
  <si>
    <t>ebből: termőföld bérbeadásából származó jövedelem utáni személyi jövedelemadó</t>
  </si>
  <si>
    <t>84</t>
  </si>
  <si>
    <t>Társaságok jövedelemadói (=85+…+92)</t>
  </si>
  <si>
    <t>B312</t>
  </si>
  <si>
    <t>85</t>
  </si>
  <si>
    <t>ebből: társasági adó</t>
  </si>
  <si>
    <t>86</t>
  </si>
  <si>
    <t>ebből: társas vállalkozások különadója</t>
  </si>
  <si>
    <t>87</t>
  </si>
  <si>
    <t>ebből: hitelintézetek és pénzügyi vállalkozások különadója</t>
  </si>
  <si>
    <t>88</t>
  </si>
  <si>
    <t>ebből: hiteintézeti járadék</t>
  </si>
  <si>
    <t>89</t>
  </si>
  <si>
    <t>ebből: pénzügyi szervezetek különadója</t>
  </si>
  <si>
    <t>90</t>
  </si>
  <si>
    <t>ebből: energiaellátók jövedelemadója</t>
  </si>
  <si>
    <t>91</t>
  </si>
  <si>
    <t>ebből: kisvállalati adó</t>
  </si>
  <si>
    <t>92</t>
  </si>
  <si>
    <t>ebből: kisadózó vállalkozások tételes adója</t>
  </si>
  <si>
    <t>93</t>
  </si>
  <si>
    <t>Jövedelemadók (=80+84)</t>
  </si>
  <si>
    <t>B31</t>
  </si>
  <si>
    <t>94</t>
  </si>
  <si>
    <t>Szociális hozzájárulási adó és járulékok (=95+…+100)</t>
  </si>
  <si>
    <t>B32</t>
  </si>
  <si>
    <t>95</t>
  </si>
  <si>
    <t>ebből: szociális hozzájárulási adó</t>
  </si>
  <si>
    <t>96</t>
  </si>
  <si>
    <t>ebből: nyugdíjjárulék, egészségbiztosítási járulék, ide értve a megállapodás alapján fizetők járulékait is</t>
  </si>
  <si>
    <t>97</t>
  </si>
  <si>
    <t>ebből: korkedvezmény-biztosítási járulék</t>
  </si>
  <si>
    <t>98</t>
  </si>
  <si>
    <t>ebből: egészségbiztosítási és munkaerőpiaci járulék</t>
  </si>
  <si>
    <t>99</t>
  </si>
  <si>
    <t>ebből: egészségügyi szolgáltatási járulék</t>
  </si>
  <si>
    <t>100</t>
  </si>
  <si>
    <t>ebből: munkáltatói táppénz hozzájárulás</t>
  </si>
  <si>
    <t>101</t>
  </si>
  <si>
    <t>Bérhez és foglalkoztatáshoz kapcsolódó adók (=102+…+107)</t>
  </si>
  <si>
    <t>B33</t>
  </si>
  <si>
    <t>102</t>
  </si>
  <si>
    <t xml:space="preserve">ebből: szakképzési hozzájárulás </t>
  </si>
  <si>
    <t>103</t>
  </si>
  <si>
    <t>ebből: rehabilitációs hozzájárulás</t>
  </si>
  <si>
    <t>104</t>
  </si>
  <si>
    <t>ebből: foglalkoztatottak utáni kommunális adó</t>
  </si>
  <si>
    <t>105</t>
  </si>
  <si>
    <t>ebből: egészségügyi hozzájárulás</t>
  </si>
  <si>
    <t>106</t>
  </si>
  <si>
    <t>ebből: egyszerűsített közteherviselési hozzájárulás</t>
  </si>
  <si>
    <t>107</t>
  </si>
  <si>
    <t>ebből: egyszerűsített foglalkoztatás utáni közterhek</t>
  </si>
  <si>
    <t>108</t>
  </si>
  <si>
    <t>Vagyoni tipusú adók (=109+…+116)</t>
  </si>
  <si>
    <t>B34</t>
  </si>
  <si>
    <t>109</t>
  </si>
  <si>
    <t xml:space="preserve">ebből: építményadó </t>
  </si>
  <si>
    <t>110</t>
  </si>
  <si>
    <t xml:space="preserve">ebből: épület után fizetett idegenforgalmi adó </t>
  </si>
  <si>
    <t>111</t>
  </si>
  <si>
    <t>ebből: magánszemélyek kommunális adója</t>
  </si>
  <si>
    <t>112</t>
  </si>
  <si>
    <t>ebből: telekadó</t>
  </si>
  <si>
    <t>113</t>
  </si>
  <si>
    <t>ebből: luxusadó</t>
  </si>
  <si>
    <t>114</t>
  </si>
  <si>
    <t>ebből: cégautóadó</t>
  </si>
  <si>
    <t>115</t>
  </si>
  <si>
    <t>ebből: közművezetékek adója</t>
  </si>
  <si>
    <t>116</t>
  </si>
  <si>
    <t>ebből: öröklési és ajándékozási illeték</t>
  </si>
  <si>
    <t>117</t>
  </si>
  <si>
    <t>Értékesítési és forgalmi adók (=118+…+136)</t>
  </si>
  <si>
    <t>B351</t>
  </si>
  <si>
    <t>118</t>
  </si>
  <si>
    <t>ebből: általános forgalmi adó</t>
  </si>
  <si>
    <t>119</t>
  </si>
  <si>
    <t>ebből: távközlési ágazatot terhelő különadó</t>
  </si>
  <si>
    <t>120</t>
  </si>
  <si>
    <t>ebből: kiskereskedői ágazatot terhelő különadó</t>
  </si>
  <si>
    <t>121</t>
  </si>
  <si>
    <t>ebből: energia ágazatot terhelő különadó</t>
  </si>
  <si>
    <t>122</t>
  </si>
  <si>
    <t>ebből: bank- és biztosítási ágazatot terhelő különadó</t>
  </si>
  <si>
    <t>123</t>
  </si>
  <si>
    <t>ebből: visszterhes vagyonátruházási illeték</t>
  </si>
  <si>
    <t>124</t>
  </si>
  <si>
    <t>ebből: állandó jeleggel végzett iparűzési tevékenység után fizetett helyi iparűzési adó</t>
  </si>
  <si>
    <t>125</t>
  </si>
  <si>
    <t>ebből: ideiglenes jeleggel végzett tevékenység után fizetett helyi iparűzési adó</t>
  </si>
  <si>
    <t>126</t>
  </si>
  <si>
    <t>ebből: innovációs járulék</t>
  </si>
  <si>
    <t>127</t>
  </si>
  <si>
    <t>ebből: egyszerűsített vállalkozási adó</t>
  </si>
  <si>
    <t>128</t>
  </si>
  <si>
    <t>ebből: gyógyszer forgalmazási jogosultak befizetései [2006. évi XCVIII. tv. 36. § (1) bek.]</t>
  </si>
  <si>
    <t>129</t>
  </si>
  <si>
    <t>ebből: gyógyszer nagykereskedést végzők befizetései [2006. évi XCVIII. tv. 36. § (2) bek.]</t>
  </si>
  <si>
    <t>130</t>
  </si>
  <si>
    <t>ebből: gyógyszertár szolidaritási  díj bevételek [2006. évi XCVIII. tv. 36. § (3) bek.]</t>
  </si>
  <si>
    <t>131</t>
  </si>
  <si>
    <t>ebből: gyógyszer és gyógyászati segédeszköz ismertetés utáni befizetések [2006. évi XCVIII. tv. 36. § (4) bek.]</t>
  </si>
  <si>
    <t>132</t>
  </si>
  <si>
    <t>ebből:  gyógyszertámogatás többletének sávos kockázatviseléséből származó bevételek[2006. évi XCVIII. tv. 42. § ]</t>
  </si>
  <si>
    <t>133</t>
  </si>
  <si>
    <t>ebből: népegészségügyi termékadó</t>
  </si>
  <si>
    <t>134</t>
  </si>
  <si>
    <t>ebből: távközlési adó</t>
  </si>
  <si>
    <t>135</t>
  </si>
  <si>
    <t>ebből: pénzügyi tranzakciós illeték</t>
  </si>
  <si>
    <t>136</t>
  </si>
  <si>
    <t>ebből: biztosítási adó</t>
  </si>
  <si>
    <t>137</t>
  </si>
  <si>
    <t>Fogyasztási adók  (=138+139+140)</t>
  </si>
  <si>
    <t>B352</t>
  </si>
  <si>
    <t>138</t>
  </si>
  <si>
    <t>ebből: jövedéki adó</t>
  </si>
  <si>
    <t>139</t>
  </si>
  <si>
    <t>ebből: regisztrációs adó</t>
  </si>
  <si>
    <t>140</t>
  </si>
  <si>
    <t>ebből: energiaadó</t>
  </si>
  <si>
    <t>141</t>
  </si>
  <si>
    <t xml:space="preserve">Pénzügyi monopóliumok nyereségét terhelő adók </t>
  </si>
  <si>
    <t>B353</t>
  </si>
  <si>
    <t>142</t>
  </si>
  <si>
    <t>Gépjárműadók (=143+…146)</t>
  </si>
  <si>
    <t>B354</t>
  </si>
  <si>
    <t>143</t>
  </si>
  <si>
    <t>ebből: belföldi gépjárművek adójának a központi költségvetést megillető része</t>
  </si>
  <si>
    <t>144</t>
  </si>
  <si>
    <t>ebből: belföldi gépjárművek adójának a helyi önkormányzatot megillető része</t>
  </si>
  <si>
    <t>145</t>
  </si>
  <si>
    <t>ebből: külföldi gépjárművek adója</t>
  </si>
  <si>
    <t>146</t>
  </si>
  <si>
    <t>ebből: gépjármű túlsúlydíj</t>
  </si>
  <si>
    <t>147</t>
  </si>
  <si>
    <t>Egyéb áruhasználati és szolgáltatási adók  (=148+…+162)</t>
  </si>
  <si>
    <t>B355</t>
  </si>
  <si>
    <t>148</t>
  </si>
  <si>
    <t>ebből: kulturális adó</t>
  </si>
  <si>
    <t>149</t>
  </si>
  <si>
    <t>ebből: baleseti adó</t>
  </si>
  <si>
    <t>150</t>
  </si>
  <si>
    <t>ebből: nukleáris létesítmények Központi Nukleáris Pénzügyi Alapba történő kötelező befizetései</t>
  </si>
  <si>
    <t>151</t>
  </si>
  <si>
    <t>ebből: környezetterhelési díj</t>
  </si>
  <si>
    <t>152</t>
  </si>
  <si>
    <t>ebből: környezetvédelmi termékdíj</t>
  </si>
  <si>
    <t>153</t>
  </si>
  <si>
    <t>ebből: bérfőzési szeszadó</t>
  </si>
  <si>
    <t>154</t>
  </si>
  <si>
    <t>ebből: szerencsjáték szervezési díj</t>
  </si>
  <si>
    <t>155</t>
  </si>
  <si>
    <t xml:space="preserve">ebből: tartózkodás után fizetett idegenforgalmi adó </t>
  </si>
  <si>
    <t>156</t>
  </si>
  <si>
    <t>ebből: talajterhelési díj</t>
  </si>
  <si>
    <t>157</t>
  </si>
  <si>
    <t>ebből: vizkészletjárulék</t>
  </si>
  <si>
    <t>158</t>
  </si>
  <si>
    <t>ebből: állami vadászjegyek díja</t>
  </si>
  <si>
    <t>159</t>
  </si>
  <si>
    <t>ebből: erdővédelmi járulék</t>
  </si>
  <si>
    <t>160</t>
  </si>
  <si>
    <t>ebből: földvédelmi járulék</t>
  </si>
  <si>
    <t>161</t>
  </si>
  <si>
    <t>ebből: halászati haszonbérleti díj</t>
  </si>
  <si>
    <t>162</t>
  </si>
  <si>
    <t>ebből: korábbi évek megszünt adónemei áthúzódó fizetéseiből befolyt bevételek</t>
  </si>
  <si>
    <t>163</t>
  </si>
  <si>
    <t xml:space="preserve">Termékek és szolgáltatások adói (=117+137+141+142+147) </t>
  </si>
  <si>
    <t>B35</t>
  </si>
  <si>
    <t>164</t>
  </si>
  <si>
    <t>B36</t>
  </si>
  <si>
    <t>165</t>
  </si>
  <si>
    <t>ebből: cégnyílvántartás bevételei</t>
  </si>
  <si>
    <t>166</t>
  </si>
  <si>
    <t>ebből: eljárási illetékek</t>
  </si>
  <si>
    <t>167</t>
  </si>
  <si>
    <t>ebből: igazgatási szolgáltatási díjak</t>
  </si>
  <si>
    <t>168</t>
  </si>
  <si>
    <t>ebből: felügyeleti díjak</t>
  </si>
  <si>
    <t>169</t>
  </si>
  <si>
    <t>ebből:ebrendészeti hozzájárulás</t>
  </si>
  <si>
    <t>170</t>
  </si>
  <si>
    <t>ebből: mezőgazdasági termelést érintő időjárási és más természeti kockázatok kezeléséről szóló törvény szerinti kárenyhítési hozzájárulás</t>
  </si>
  <si>
    <t>171</t>
  </si>
  <si>
    <t>ebből: környezetvédelmi bírság</t>
  </si>
  <si>
    <t>172</t>
  </si>
  <si>
    <t>ebből: természetvédelmi bírság</t>
  </si>
  <si>
    <t>173</t>
  </si>
  <si>
    <t>ebből: műemlékvédelmi bírság</t>
  </si>
  <si>
    <t>174</t>
  </si>
  <si>
    <t>ebből: építésügyi bírság</t>
  </si>
  <si>
    <t>175</t>
  </si>
  <si>
    <t>ebből: szabálysértési pénz- és helyszíni mbírság és a közlekedési szabályszegések után kiszabott közigazgatási bírság helyi önkormányzatot megillető része</t>
  </si>
  <si>
    <t>176</t>
  </si>
  <si>
    <t>ebből: egyéb bírság</t>
  </si>
  <si>
    <t>177</t>
  </si>
  <si>
    <t>Közhatalmi bevételek (=93+94+101+108+163+164)</t>
  </si>
  <si>
    <t>B3</t>
  </si>
  <si>
    <t>178</t>
  </si>
  <si>
    <t>Áru- és készletértékesítés ellenértéke</t>
  </si>
  <si>
    <t>B401</t>
  </si>
  <si>
    <t>179</t>
  </si>
  <si>
    <t>B402</t>
  </si>
  <si>
    <t>180</t>
  </si>
  <si>
    <t>ebből:tárgyi eszközök bérbeadásából származó bevétel</t>
  </si>
  <si>
    <t>181</t>
  </si>
  <si>
    <t>ebből: utak használata ellenében beszedett használati díj, pótdíj, elektronikus útdíj</t>
  </si>
  <si>
    <t>182</t>
  </si>
  <si>
    <t>Közvetített szolgáltatások értéke  (&gt;=183)</t>
  </si>
  <si>
    <t>B403</t>
  </si>
  <si>
    <t>183</t>
  </si>
  <si>
    <t>ebből: államháztartáson belül</t>
  </si>
  <si>
    <t>184</t>
  </si>
  <si>
    <t>Tulajdonosi bevételek (&gt;=185+…+190)</t>
  </si>
  <si>
    <t>B404</t>
  </si>
  <si>
    <t>185</t>
  </si>
  <si>
    <t>ebből: vadászati jog bérbeadásból származó bevétel</t>
  </si>
  <si>
    <t>186</t>
  </si>
  <si>
    <t>ebből: önkormányzati vagyon üzemeltetéséből, koncesszióból származó bevétel</t>
  </si>
  <si>
    <t>187</t>
  </si>
  <si>
    <t>ebből: önkormányzati vagyon vagyonkezelésbe adásából származó bevétel</t>
  </si>
  <si>
    <t>188</t>
  </si>
  <si>
    <t>ebből: állami többségi tulajdonú vállalkozástól kapott osztalék</t>
  </si>
  <si>
    <t>189</t>
  </si>
  <si>
    <t>ebből:  önkormányzati többségi tulajdonú vállalkozástól kapott osztalék</t>
  </si>
  <si>
    <t>190</t>
  </si>
  <si>
    <t>ebből: egyéb részesedések után kapott osztalék</t>
  </si>
  <si>
    <t>191</t>
  </si>
  <si>
    <t>Ellátási díjak</t>
  </si>
  <si>
    <t>B405</t>
  </si>
  <si>
    <t>192</t>
  </si>
  <si>
    <t>Kiszámlázott általános forgalmi adó</t>
  </si>
  <si>
    <t>B406</t>
  </si>
  <si>
    <t>193</t>
  </si>
  <si>
    <t>Általános forgalmi adó visszatérítése</t>
  </si>
  <si>
    <t>B407</t>
  </si>
  <si>
    <t>194</t>
  </si>
  <si>
    <t>Kamatbevételek (&gt;=195+196+197)</t>
  </si>
  <si>
    <t>B408</t>
  </si>
  <si>
    <t>195</t>
  </si>
  <si>
    <t>196</t>
  </si>
  <si>
    <t>ebből: befektetési jegyek kamatbevételei</t>
  </si>
  <si>
    <t>197</t>
  </si>
  <si>
    <t>c) ebből: fedezeti ügyletek kamatbevételei</t>
  </si>
  <si>
    <t>198</t>
  </si>
  <si>
    <t>Egyéb pénzügyi műveletek bevételei (&gt;=199+…+202)</t>
  </si>
  <si>
    <t>B409</t>
  </si>
  <si>
    <t>199</t>
  </si>
  <si>
    <t>ebből: részesedések értékesítéséhez kapcsolódó realizált nyereség</t>
  </si>
  <si>
    <t>200</t>
  </si>
  <si>
    <t>ebből: hitelviszonyt megtestesítő értékpapírok értékesítési nyeresége</t>
  </si>
  <si>
    <t>201</t>
  </si>
  <si>
    <t>ebből: hitelviszonyt megtestesítő értékpapírok kibocsátási nyeresége</t>
  </si>
  <si>
    <t>202</t>
  </si>
  <si>
    <t>ebből: valuta és deviza eszközök realizált árfolyamnyeresége</t>
  </si>
  <si>
    <t>203</t>
  </si>
  <si>
    <t>Egyéb működési bevételek (&gt;=204+205+206)</t>
  </si>
  <si>
    <t>B410</t>
  </si>
  <si>
    <t>204</t>
  </si>
  <si>
    <t>ebből: biztosító által fizetett kártérítés</t>
  </si>
  <si>
    <t>205</t>
  </si>
  <si>
    <t>ebből: szerződésben vállalt kötelezettségek elmulasztásához kapcsolódó bevételek, káreseményekkel kapcsolatosan kapott bevételek, biztosítási bevételek, visszakapott óvadék (kaució), bánatpénz</t>
  </si>
  <si>
    <t>206</t>
  </si>
  <si>
    <t>ebből: költségek visszatérítései</t>
  </si>
  <si>
    <t>207</t>
  </si>
  <si>
    <t>Működési bevételek (=178+179+182+184+191+…+194+198+203)</t>
  </si>
  <si>
    <t>B4</t>
  </si>
  <si>
    <t>208</t>
  </si>
  <si>
    <t>Immateriális javak értékesítése (&gt;=209)</t>
  </si>
  <si>
    <t>B51</t>
  </si>
  <si>
    <t>209</t>
  </si>
  <si>
    <t>ebből: kiotói egységek és kibocsátási egységek eladásából befolyt eladási ár</t>
  </si>
  <si>
    <t>210</t>
  </si>
  <si>
    <t>Ingatlanok értékesítése (&gt;=211)</t>
  </si>
  <si>
    <t>B52</t>
  </si>
  <si>
    <t>211</t>
  </si>
  <si>
    <t>ebből: termőföld-eladás bevételei</t>
  </si>
  <si>
    <t>212</t>
  </si>
  <si>
    <t>Egyéb tárgyi eszközök értékesítése</t>
  </si>
  <si>
    <t>B53</t>
  </si>
  <si>
    <t>213</t>
  </si>
  <si>
    <t>Részesedések értékesítése (&gt;=214)</t>
  </si>
  <si>
    <t>B54</t>
  </si>
  <si>
    <t>214</t>
  </si>
  <si>
    <t>ebből: privatizációból származó bevétel</t>
  </si>
  <si>
    <t>215</t>
  </si>
  <si>
    <t>Részesedések megszűnéséhez kapcsolódó bevételek</t>
  </si>
  <si>
    <t>B55</t>
  </si>
  <si>
    <t>216</t>
  </si>
  <si>
    <t>Felhalmozási bevételek (=208+210+212+213+215)</t>
  </si>
  <si>
    <t>B5</t>
  </si>
  <si>
    <t>217</t>
  </si>
  <si>
    <t>Működési célú garancia- és kezességvállalásból származó megtérülések államháztartáson kívülről</t>
  </si>
  <si>
    <t>B61</t>
  </si>
  <si>
    <t>218</t>
  </si>
  <si>
    <t>Működési célú visszatérítendő támogatások, kölcsönök visszatérülése államháztartáson kívülről (=219+…+228)</t>
  </si>
  <si>
    <t>B62</t>
  </si>
  <si>
    <t>219</t>
  </si>
  <si>
    <t>ebből: egyházi jogi személyek</t>
  </si>
  <si>
    <t>220</t>
  </si>
  <si>
    <t>ebből: egyéb civil szervezetek</t>
  </si>
  <si>
    <t>221</t>
  </si>
  <si>
    <t>ebből: háztartások</t>
  </si>
  <si>
    <t>222</t>
  </si>
  <si>
    <t>ebből: pénzügyi vállalkozások</t>
  </si>
  <si>
    <t>223</t>
  </si>
  <si>
    <t>ebből: állami többségi tulajdonú nem pénzügyi vállalkozások</t>
  </si>
  <si>
    <t>224</t>
  </si>
  <si>
    <t>ebből:önkormányzati többségi tulajdonú nem pénzügyi vállalkozások</t>
  </si>
  <si>
    <t>225</t>
  </si>
  <si>
    <t>ebből: egyéb vállalkozások</t>
  </si>
  <si>
    <t>226</t>
  </si>
  <si>
    <t xml:space="preserve">ebből: Európai Unió </t>
  </si>
  <si>
    <t>227</t>
  </si>
  <si>
    <t>ebből: kormányok és nemzetközi szervezetek</t>
  </si>
  <si>
    <t>228</t>
  </si>
  <si>
    <t>ebből: egyéb külföldiek</t>
  </si>
  <si>
    <t>229</t>
  </si>
  <si>
    <t>Egyéb működési célú átvett pénzeszközök (=230+…+239)</t>
  </si>
  <si>
    <t>B63</t>
  </si>
  <si>
    <t>230</t>
  </si>
  <si>
    <t>231</t>
  </si>
  <si>
    <t>232</t>
  </si>
  <si>
    <t>233</t>
  </si>
  <si>
    <t>234</t>
  </si>
  <si>
    <t>235</t>
  </si>
  <si>
    <t>236</t>
  </si>
  <si>
    <t>237</t>
  </si>
  <si>
    <t>238</t>
  </si>
  <si>
    <t>239</t>
  </si>
  <si>
    <t>240</t>
  </si>
  <si>
    <t>Működési célú átvett pénzeszközök (=217+218+229)</t>
  </si>
  <si>
    <t>B6</t>
  </si>
  <si>
    <t>241</t>
  </si>
  <si>
    <t>Felhalmozási célú garancia- és kezességvállalásból származó megtérülések államháztartáson kívülről</t>
  </si>
  <si>
    <t>B71</t>
  </si>
  <si>
    <t>242</t>
  </si>
  <si>
    <t>Felhalmozási célú visszatérítendő támogatások, kölcsönök visszatérülése államháztartáson kívülről (=243+…+252)</t>
  </si>
  <si>
    <t>B72</t>
  </si>
  <si>
    <t>243</t>
  </si>
  <si>
    <t>244</t>
  </si>
  <si>
    <t>245</t>
  </si>
  <si>
    <t>246</t>
  </si>
  <si>
    <t>247</t>
  </si>
  <si>
    <t>248</t>
  </si>
  <si>
    <t>249</t>
  </si>
  <si>
    <t>250</t>
  </si>
  <si>
    <t>251</t>
  </si>
  <si>
    <t>252</t>
  </si>
  <si>
    <t>253</t>
  </si>
  <si>
    <t>Egyéb felhalmozási célú átvett pénzeszközök (=254+…+263)</t>
  </si>
  <si>
    <t>B73</t>
  </si>
  <si>
    <t>254</t>
  </si>
  <si>
    <t>255</t>
  </si>
  <si>
    <t>256</t>
  </si>
  <si>
    <t>257</t>
  </si>
  <si>
    <t>258</t>
  </si>
  <si>
    <t>259</t>
  </si>
  <si>
    <t>260</t>
  </si>
  <si>
    <t>261</t>
  </si>
  <si>
    <t>262</t>
  </si>
  <si>
    <t>263</t>
  </si>
  <si>
    <t>264</t>
  </si>
  <si>
    <t>Felhalmozási célú átvett pénzeszközök (=241+242+253)</t>
  </si>
  <si>
    <t>B7</t>
  </si>
  <si>
    <t>265</t>
  </si>
  <si>
    <t>Költségvetési bevételek (=43+79+177+207+216+240+264)</t>
  </si>
  <si>
    <t>B1-B7</t>
  </si>
  <si>
    <t>2014. évi előirányzat</t>
  </si>
  <si>
    <t>4.</t>
  </si>
  <si>
    <r>
      <t xml:space="preserve">Egyéb közhatalmi bevételek </t>
    </r>
    <r>
      <rPr>
        <sz val="10"/>
        <color rgb="FFFF0000"/>
        <rFont val="Arial"/>
        <family val="2"/>
        <charset val="238"/>
      </rPr>
      <t>(&gt;=165+…+176)</t>
    </r>
  </si>
  <si>
    <r>
      <t xml:space="preserve">Szolgáltatások ellenértéke </t>
    </r>
    <r>
      <rPr>
        <sz val="10"/>
        <color rgb="FFFF0000"/>
        <rFont val="Arial"/>
        <family val="2"/>
        <charset val="238"/>
      </rPr>
      <t>(&gt;=180+181)</t>
    </r>
  </si>
  <si>
    <t>Törvény szerinti illetmények, munkabérek</t>
  </si>
  <si>
    <t>K1101</t>
  </si>
  <si>
    <t>Normatív jutalmak</t>
  </si>
  <si>
    <t>K1102</t>
  </si>
  <si>
    <t>Céljuttatás, projektprémium</t>
  </si>
  <si>
    <t>K1103</t>
  </si>
  <si>
    <t>Készenléti, ügyeleti, helyettesítési díj, túlóra, túlszolgálat</t>
  </si>
  <si>
    <t>K1104</t>
  </si>
  <si>
    <t>Végkielégítés</t>
  </si>
  <si>
    <t>K1105</t>
  </si>
  <si>
    <t>Jubileumi jutalom</t>
  </si>
  <si>
    <t>K1106</t>
  </si>
  <si>
    <t>Béren kívüli juttatások</t>
  </si>
  <si>
    <t>K1107</t>
  </si>
  <si>
    <t>Ruházati költségtérítés</t>
  </si>
  <si>
    <t>K1108</t>
  </si>
  <si>
    <t>Közlekedési költségtérítés</t>
  </si>
  <si>
    <t>K1109</t>
  </si>
  <si>
    <t>Egyéb költségtérítések</t>
  </si>
  <si>
    <t>K1110</t>
  </si>
  <si>
    <t>Lakhatási támogatások</t>
  </si>
  <si>
    <t>K1111</t>
  </si>
  <si>
    <t>Szociális támogatások</t>
  </si>
  <si>
    <t>K1112</t>
  </si>
  <si>
    <t>Foglalkoztatottak egyéb személyi juttatásai(&gt;=14)</t>
  </si>
  <si>
    <t>K1113</t>
  </si>
  <si>
    <t>ebből:biztosítási díjak</t>
  </si>
  <si>
    <t>Foglalkoztatottak személyi juttatásai (=01+…+13)</t>
  </si>
  <si>
    <t>K11</t>
  </si>
  <si>
    <t>Választott tisztségviselők juttatásai</t>
  </si>
  <si>
    <t>K121</t>
  </si>
  <si>
    <t>Munkavégzésre irányuló egyéb jogviszonyban nem saját foglalkoztatottnak fizetett juttatások</t>
  </si>
  <si>
    <t>K122</t>
  </si>
  <si>
    <t>Egyéb külső személyi juttatások</t>
  </si>
  <si>
    <t>K123</t>
  </si>
  <si>
    <t>Külső személyi juttatások (=16+17+18)</t>
  </si>
  <si>
    <t>K12</t>
  </si>
  <si>
    <t>Személyi juttatások összesen (=15+19)</t>
  </si>
  <si>
    <t>K1</t>
  </si>
  <si>
    <t xml:space="preserve">Munkaadókat terhelő járulékok és szociális hozzájárulási adó (=22+…+28)                                                                          </t>
  </si>
  <si>
    <t>K2</t>
  </si>
  <si>
    <t>ebből: táppénz hozzájárulás</t>
  </si>
  <si>
    <t>ebből: munkaadót a foglalkoztatottak részére történő kifizetésekkel kapcsolatban terhelő más járulék jellegű kötelezettségek</t>
  </si>
  <si>
    <t>ebből: munkáltatót terhelő személyi jövedelemadó</t>
  </si>
  <si>
    <t>Szakmai anyagok beszerzése</t>
  </si>
  <si>
    <t>K311</t>
  </si>
  <si>
    <t>Üzemeltetési anyagok beszerzése</t>
  </si>
  <si>
    <t>K312</t>
  </si>
  <si>
    <t>Árubeszerzés</t>
  </si>
  <si>
    <t>K313</t>
  </si>
  <si>
    <t>Készletbeszerzés (=29+30+31)</t>
  </si>
  <si>
    <t>K31</t>
  </si>
  <si>
    <t>Informatikai szolgáltatások igénybevétele</t>
  </si>
  <si>
    <t>K321</t>
  </si>
  <si>
    <t>Egyéb kommunikációs szolgáltatások</t>
  </si>
  <si>
    <t>K322</t>
  </si>
  <si>
    <t>Kommunikációs szolgáltatások (=33+34)</t>
  </si>
  <si>
    <t>K32</t>
  </si>
  <si>
    <t>Közüzemi díjak</t>
  </si>
  <si>
    <t>K331</t>
  </si>
  <si>
    <t>Vásárolt élelmezés</t>
  </si>
  <si>
    <t>K332</t>
  </si>
  <si>
    <t>Bérleti és lízing díjak (&gt;=39)</t>
  </si>
  <si>
    <t>K333</t>
  </si>
  <si>
    <t>ebből: a közszféra és a magánszféra együttműködésén (PPP) alapuló szerződéses konstrukció</t>
  </si>
  <si>
    <t>Karbantartási, kisjavítási szolgáltatások</t>
  </si>
  <si>
    <t>K334</t>
  </si>
  <si>
    <t>Közvetített szolgáltatások  (&gt;=42)</t>
  </si>
  <si>
    <t>K335</t>
  </si>
  <si>
    <t xml:space="preserve">Szakmai tevékenységet segítő szolgáltatások </t>
  </si>
  <si>
    <t>K336</t>
  </si>
  <si>
    <t>Egyéb szolgáltatások  (&gt;=45)</t>
  </si>
  <si>
    <t>K337</t>
  </si>
  <si>
    <t>ebből: biztosítási díjak</t>
  </si>
  <si>
    <t>Szolgáltatási kiadások (=36+37+38+40+41+43+44)</t>
  </si>
  <si>
    <t>K33</t>
  </si>
  <si>
    <t>Kiküldetések kiadásai</t>
  </si>
  <si>
    <t>K341</t>
  </si>
  <si>
    <t>Reklám- és propagandakiadások</t>
  </si>
  <si>
    <t>K342</t>
  </si>
  <si>
    <t>Kiküldetések, reklám- és propagandakiadások (=47+48)</t>
  </si>
  <si>
    <t>K34</t>
  </si>
  <si>
    <t>Működési célú előzetesen felszámított általános forgalmi adó</t>
  </si>
  <si>
    <t>K351</t>
  </si>
  <si>
    <t xml:space="preserve">Fizetendő általános forgalmi adó </t>
  </si>
  <si>
    <t>K352</t>
  </si>
  <si>
    <t>Kamatkiadások   (&gt;=53+54)</t>
  </si>
  <si>
    <t>K353</t>
  </si>
  <si>
    <t>ebből: fedezeti ügyletek kamatkiadásai</t>
  </si>
  <si>
    <t>Egyéb pénzügyi műveletek kiadásai  (&gt;=56+…+58)</t>
  </si>
  <si>
    <t>K354</t>
  </si>
  <si>
    <t>ebből: valuta, deviza eszközök realizált árfolyamvesztesége</t>
  </si>
  <si>
    <t>ebből: hitelviszonyt megtestesítő értékpapírok árfolyamkülönbözete</t>
  </si>
  <si>
    <t>ebből: deviza kötelezettségek realizált árfolyamvesztesége</t>
  </si>
  <si>
    <t>Egyéb dologi kiadások</t>
  </si>
  <si>
    <t>K355</t>
  </si>
  <si>
    <t>Különféle befizetések és egyéb dologi kiadások (=50+51+52+55+59)</t>
  </si>
  <si>
    <t>K35</t>
  </si>
  <si>
    <t>Dologi kiadások (=32+35+46+49+60)</t>
  </si>
  <si>
    <t>K3</t>
  </si>
  <si>
    <t>Társadalombiztosítási ellátások</t>
  </si>
  <si>
    <t>K41</t>
  </si>
  <si>
    <t>Családi támogatások (=64+…+79)</t>
  </si>
  <si>
    <t>K42</t>
  </si>
  <si>
    <t>ebből: családi pótlék</t>
  </si>
  <si>
    <t>ebből: anyasági támogatás</t>
  </si>
  <si>
    <t>ebből: gyermekgondozási segély</t>
  </si>
  <si>
    <t>ebből: gyermeknevelési támogatás</t>
  </si>
  <si>
    <t>ebből: gyermekek születésével kapcsolatos szabadság megtérítése</t>
  </si>
  <si>
    <t>ebből: életkezdési támogatás</t>
  </si>
  <si>
    <t>ebből: otthonteremtési támogatás</t>
  </si>
  <si>
    <t>ebből: pénzbeli és természetbeni gyermekvédelmi támogatások</t>
  </si>
  <si>
    <t>ebből: gyermektartásdíj megelőlegezése</t>
  </si>
  <si>
    <t>ebből: GYES-en és GYED-en lévők hallgatói hitelének célzott támogatása</t>
  </si>
  <si>
    <t xml:space="preserve">ebből: rendszeres gyermekvédelmi kedvezményben részesülők pénzbeli támogatása [Gyvt. 20/A.§] </t>
  </si>
  <si>
    <t>ebből: kiegészítő gyermekvédelmi támogatás és a kiegészítő gyermekvédelmi támogatás pótléka [Gyvt. 20/B.´§]</t>
  </si>
  <si>
    <t>ebből: óvodáztatási támogatás [Gyvt. 20/C. §]</t>
  </si>
  <si>
    <t xml:space="preserve">ebből: helyi megállapítású rendkívüli gyermekvédelmi támogatás [Gyvt. 21.§] </t>
  </si>
  <si>
    <t>ebből:  rendkívüli gyermekvédelmi támogatás [Gyvt. 18. § (5) bek.]</t>
  </si>
  <si>
    <t>ebből: természetben nyújtott gyermekvédelmi támogatás [Gyvt. 20/C.§ (4) bek.]</t>
  </si>
  <si>
    <t>Pénzbeli kárpótlások, kártérítések (&gt;=81+82+83)</t>
  </si>
  <si>
    <t>K43</t>
  </si>
  <si>
    <t>ebből: életüktől és szabadságuktól politikai okokból jogtalanul megfosztottak pénzbeli kárpótlása</t>
  </si>
  <si>
    <t>ebből: az 1947-es Párizsi Békeszerződésből eredő kárpótlás</t>
  </si>
  <si>
    <t>ebből: kárpótlási életjáradék</t>
  </si>
  <si>
    <t>Betegséggel kapcsolatos (nem társadalombiztosítási) ellátások (=85+…+93)</t>
  </si>
  <si>
    <t>K44</t>
  </si>
  <si>
    <t>ebből: kormányhivatalok által folyósított ápolási díj</t>
  </si>
  <si>
    <t>ebből: fogyatékossági támogatás és vakok személyi járadéka</t>
  </si>
  <si>
    <t>ebből: mozgáskorlátozottak közlekedési támogatása</t>
  </si>
  <si>
    <t>ebből: mozgáskorlátozottak szerzési és átalakítási támogatása</t>
  </si>
  <si>
    <t>ebből: megváltozott munkaképességűek illetve egészségkárosodottak keresetkiegészítése</t>
  </si>
  <si>
    <t>ebből: kormányhivatalok által folyósított közgyógyellátás [Szoctv.50.§ (1)-(2) bek.]</t>
  </si>
  <si>
    <t>ebből: cukorbetegek támogatása</t>
  </si>
  <si>
    <t xml:space="preserve">ebből: helyi megállapítású ápolási díj  [Szoctv. 43/B. §]  </t>
  </si>
  <si>
    <t xml:space="preserve">ebből: helyi megállapítású közgyógyellátás [Szoctv.50.§ (3) bek.] </t>
  </si>
  <si>
    <t>Foglalkoztatással, munkanélküliséggel kapcsolatos ellátások (=95+…+103)</t>
  </si>
  <si>
    <t>K45</t>
  </si>
  <si>
    <t>ebből: a Nemzeti Foglalkoztatási Alalpból folyósított passzív, ellátási típusú támogatások, így különösen az álláskeresési járadékot, a nyugdíj előtti álláskeresési segély, valamint az ellátások megállapításával kapcsolatos utiköltség-térítés</t>
  </si>
  <si>
    <t>ebből: korhatár előtti ellátás és a fegyveres testületek volt tagjai szolgálati járandóság</t>
  </si>
  <si>
    <t>ebből: munkáltatói befizetésből finanszírozott korengedményes nyugdíj</t>
  </si>
  <si>
    <t>ebből: átmeneti bányászjáradék</t>
  </si>
  <si>
    <t>ebből: szénjárandóság pénzbeli megváltása</t>
  </si>
  <si>
    <t>ebből: mecseki bányászatban munkát végzők bányászati kereset kiegészítése</t>
  </si>
  <si>
    <t>ebből: mezőgazdasági járadék</t>
  </si>
  <si>
    <t>ebből: foglalkoztatást helyettesítő támogatás [Szoctv. 35. § (1) bek.]</t>
  </si>
  <si>
    <t xml:space="preserve">ebből: polgármesterek korhatár előtti ellátása </t>
  </si>
  <si>
    <t>Lakhatással kapcsolatos ellátások (=105+…+110)</t>
  </si>
  <si>
    <t>K46</t>
  </si>
  <si>
    <t>ebből: hozzájárulás a lakossági energiaköltségekhez</t>
  </si>
  <si>
    <t>ebből: lakbértámogatás</t>
  </si>
  <si>
    <t xml:space="preserve">ebből: lakásfenntartási támogatás [Szoctv. 38. § (1) bek. a) és b) pontok] </t>
  </si>
  <si>
    <t>ebből: adósságcsökkentési támogatás [Szoctv. 55/A. § 1. bek. b) pont]</t>
  </si>
  <si>
    <t>ebből: természetben nyújtott lakásfenntartási támogatás [Szoctv. 47.§ (1) bek. b) pont]</t>
  </si>
  <si>
    <t>ebből: adósságkezelési szolgáltatás keretében gáz-vagy áram fogyasztást mérő készülék biztosítása [Szoctv. 55/A. § (3) bek.]</t>
  </si>
  <si>
    <t>Intézményi ellátottak pénzbeli juttatásai (&gt;=112+113)</t>
  </si>
  <si>
    <t>K47</t>
  </si>
  <si>
    <t>ebből: állami gondozottak pénzbeli juttatásai</t>
  </si>
  <si>
    <t>ebből: oktatásban résztvevők pénzbeli juttatásai</t>
  </si>
  <si>
    <t>Egyéb nem intézményi ellátások (&gt;=115+…+139)</t>
  </si>
  <si>
    <t>K48</t>
  </si>
  <si>
    <t>ebből: házastársi pótlék</t>
  </si>
  <si>
    <t>ebből: Hadigondozottak Közalapítványát terhelő hadigondozotti ellátások</t>
  </si>
  <si>
    <t>ebből: tudományos fokozattal rendelkezők nyugdíjkiegészítése</t>
  </si>
  <si>
    <t>ebből:nemzeti gondozotti ellátások</t>
  </si>
  <si>
    <t>ebből: nemzeti helytállásért pótlék</t>
  </si>
  <si>
    <t>ebből: egyes nyugdíjjogi hátrányok enyhítése miatti (közszolgálati idő után járó) nyugdíj-kiegészítés</t>
  </si>
  <si>
    <t>ebből: egyes, tartós időtartamú szabadságelvonást elszenvedettek részére járó juttatás</t>
  </si>
  <si>
    <t>ebből: a Nemzet Színésze címet viselő színészek havi életjáradéka, művészeti nyugdíjsegélyek, balettművészeti életjáradék</t>
  </si>
  <si>
    <t>ebből: az elhunyt akadémikusok hozzátartozóinak folyósított özvegyi- és árvaellátás</t>
  </si>
  <si>
    <t>ebből: a Nemzet Sportolója címmel járó járadék, olimpiai járadék, idős sportolók szociális támogatása</t>
  </si>
  <si>
    <t>ebből: életjáradék termőföldért</t>
  </si>
  <si>
    <t>ebből: Bevándorlási és Állampolgársági Hivatal által folyósított ellátások</t>
  </si>
  <si>
    <t>ebből: szépkorúak jubileumi juttatása</t>
  </si>
  <si>
    <t>ebből: időskorúak járadéka [Szoctv. 32/B. § (1) bek.]</t>
  </si>
  <si>
    <t>ebből: rendszeres szociális segély [Szoctv. 37. § (1) bek. a) - d) pontok]</t>
  </si>
  <si>
    <t>ebből: átmeneti segély [Szoctv. 45.§]</t>
  </si>
  <si>
    <t>ebből: temetési segély [Szoctv. 46.§]</t>
  </si>
  <si>
    <t>ebből: egyéb, az önkormányzat rendeletében megállapított juttatás</t>
  </si>
  <si>
    <t>ebből: természetben nyújtott rendszeres szociális segély [Szoctv. 47.§ (1) bek. a) pont]</t>
  </si>
  <si>
    <t>ebből: átmeneti segély [Szoctv. 47.§ (1) bek. c) pont]</t>
  </si>
  <si>
    <t>ebből: temetési segély [Szoctv. 47.§ (1) bek. d) pont}</t>
  </si>
  <si>
    <t>ebből: köztemetés [Szoctv. 48.§]</t>
  </si>
  <si>
    <t>ebből: rászorultságtól függõ normatív kedvezmények [Gyvt. 151. § (5) bek.]</t>
  </si>
  <si>
    <t>ebből: önkormányzat által saját hatáskörben (nem szociális és gyermekvédelmi előírások alapján) adott pénzügyi ellátás</t>
  </si>
  <si>
    <t>ebből: önkormányzat által saját hatáskörben (nem szociális és gyermekvédelmi előírások alapján) adott természetbeni ellátás</t>
  </si>
  <si>
    <t>Ellátottak pénzbeli juttatásai (=62+63+80+84+94+104+111+114)</t>
  </si>
  <si>
    <t>K4</t>
  </si>
  <si>
    <t>Nemzetközi kötelezettségek (&gt;=142)</t>
  </si>
  <si>
    <t>K501</t>
  </si>
  <si>
    <t>ebből: Európai Unió</t>
  </si>
  <si>
    <t>Elvonások és befizetések</t>
  </si>
  <si>
    <t>K502</t>
  </si>
  <si>
    <t>Működési célú garancia- és kezességvállalásból származó kifizetés államháztartáson belülre</t>
  </si>
  <si>
    <t>K503</t>
  </si>
  <si>
    <t>Működési célú visszatérítendő támogatások, kölcsönök nyújtása államháztartáson belülre (=146+…+155)</t>
  </si>
  <si>
    <t>K504</t>
  </si>
  <si>
    <t>Működési célú visszatérítendő támogatások, kölcsönök törlesztése államháztartáson belülre (=157+…+166)</t>
  </si>
  <si>
    <t>K505</t>
  </si>
  <si>
    <t>Egyéb működési célú támogatások államháztartáson belülre (=168+…+177)</t>
  </si>
  <si>
    <t>K506</t>
  </si>
  <si>
    <t>Működési célú garancia- és kezességvállalásból származó kifizetés államháztartáson kívülre (&gt;=179)</t>
  </si>
  <si>
    <t>K507</t>
  </si>
  <si>
    <t>ebből: állami vagy önkormányzati tulajdonban lévő gazdasági társaságok tartozásai miatti kifizetések</t>
  </si>
  <si>
    <t>Működési célú visszatérítendő támogatások, kölcsönök nyújtása államháztartáson kívülre (=181+…+190)</t>
  </si>
  <si>
    <t>K508</t>
  </si>
  <si>
    <t>Árkiegészítések, ártámogatások</t>
  </si>
  <si>
    <t>K509</t>
  </si>
  <si>
    <t>Kamattámogatások</t>
  </si>
  <si>
    <t>K510</t>
  </si>
  <si>
    <t>Egyéb működési célú támogatások államháztartáson kívülre (=194+…+203)</t>
  </si>
  <si>
    <t>K511</t>
  </si>
  <si>
    <t>Tartalékok</t>
  </si>
  <si>
    <t>K512</t>
  </si>
  <si>
    <t>Egyéb működési célú kiadások (=141+143+144+145+156+167+178+180+191+192 +193+204)</t>
  </si>
  <si>
    <t>K5</t>
  </si>
  <si>
    <t>Immateriális javak beszerzése, létesítése</t>
  </si>
  <si>
    <t>K61</t>
  </si>
  <si>
    <t>Ingatlanok beszerzése, létesítése (&gt;=208)</t>
  </si>
  <si>
    <t>K62</t>
  </si>
  <si>
    <t>ebből: termőföld-vásárlás kiadásai</t>
  </si>
  <si>
    <t>Informatikai eszközök beszerzése, létesítése</t>
  </si>
  <si>
    <t>K63</t>
  </si>
  <si>
    <t>Egyéb tárgyi eszközök beszerzése, létesítése</t>
  </si>
  <si>
    <t>K64</t>
  </si>
  <si>
    <t>Részesedések beszerzése</t>
  </si>
  <si>
    <t>K65</t>
  </si>
  <si>
    <t>Meglévő részesedések növeléséhez kapcsolódó kiadások</t>
  </si>
  <si>
    <t>K66</t>
  </si>
  <si>
    <t>Beruházási célú előzetesen felszámított általános forgalmi adó</t>
  </si>
  <si>
    <t>K67</t>
  </si>
  <si>
    <t>Beruházások (=206+207+209+…+213)</t>
  </si>
  <si>
    <t>K6</t>
  </si>
  <si>
    <t>Ingatlanok felújítása</t>
  </si>
  <si>
    <t>K71</t>
  </si>
  <si>
    <t>Informatikai eszközök felújítása</t>
  </si>
  <si>
    <t>K72</t>
  </si>
  <si>
    <t xml:space="preserve">Egyéb tárgyi eszközök felújítása </t>
  </si>
  <si>
    <t>K73</t>
  </si>
  <si>
    <t>Felújítási célú előzetesen felszámított általános forgalmi adó</t>
  </si>
  <si>
    <t>K74</t>
  </si>
  <si>
    <t>Felújítások (=215+...+218)</t>
  </si>
  <si>
    <t>K7</t>
  </si>
  <si>
    <t>Felhalmozási célú garancia- és kezességvállalásból származó kifizetés államháztartáson belülre</t>
  </si>
  <si>
    <t>K81</t>
  </si>
  <si>
    <t>Felhalmozási célú visszatérítendő támogatások, kölcsönök nyújtása államháztartáson belülre (=222+…+231)</t>
  </si>
  <si>
    <t>K82</t>
  </si>
  <si>
    <t>Felhalmozási célú visszatérítendő támogatások, kölcsönök törlesztése államháztartáson belülre (=233+…+242)</t>
  </si>
  <si>
    <t>K83</t>
  </si>
  <si>
    <t>Egyéb felhalmozási célú támogatások államháztartáson belülre (=244+…+253)</t>
  </si>
  <si>
    <t>K84</t>
  </si>
  <si>
    <t>Felhalmozási célú garancia- és kezességvállalásból származó kifizetés államháztartáson kívülre (&gt;=255)</t>
  </si>
  <si>
    <t>K85</t>
  </si>
  <si>
    <t>Felhalmozási célú visszatérítendő támogatások, kölcsönök nyújtása államháztartáson kívülre (=257+…+266)</t>
  </si>
  <si>
    <t>K86</t>
  </si>
  <si>
    <t>266</t>
  </si>
  <si>
    <t>267</t>
  </si>
  <si>
    <t>Lakástámogatás</t>
  </si>
  <si>
    <t>K87</t>
  </si>
  <si>
    <t>268</t>
  </si>
  <si>
    <t>Egyéb felhalmozási célú támogatások államháztartáson kívülre (=269+…+278)</t>
  </si>
  <si>
    <t>K88</t>
  </si>
  <si>
    <t>269</t>
  </si>
  <si>
    <t>270</t>
  </si>
  <si>
    <t>271</t>
  </si>
  <si>
    <t>272</t>
  </si>
  <si>
    <t>273</t>
  </si>
  <si>
    <t>274</t>
  </si>
  <si>
    <t>275</t>
  </si>
  <si>
    <t>276</t>
  </si>
  <si>
    <t>277</t>
  </si>
  <si>
    <t>278</t>
  </si>
  <si>
    <t>279</t>
  </si>
  <si>
    <t>Egyéb felhalmozási célú kiadások (=220+221+232+243+254+256+267+268)</t>
  </si>
  <si>
    <t>K8</t>
  </si>
  <si>
    <t>280</t>
  </si>
  <si>
    <t>Költségvetési kiadások (=20+21+61+140+205+214+219+279)</t>
  </si>
  <si>
    <t>K1-K8</t>
  </si>
  <si>
    <t>011130   Önkormányzatok és önkormányzati hivatalok jogalkotó és általános igazgatási tevékenysége</t>
  </si>
  <si>
    <t>072111  Háziorvosi alapellátás</t>
  </si>
  <si>
    <t>Hajmáskér Község Önkormányzata 2014. évi költségvetés</t>
  </si>
  <si>
    <t>013320  Köztemető-fenntartás és működtetés</t>
  </si>
  <si>
    <t>013350  Az önkormányzati vagyonnal való gazdálkodással kapcsolatos feladatok</t>
  </si>
  <si>
    <t>045160  Közutak, hidak , alagutak üzemeltetése, fenntartása</t>
  </si>
  <si>
    <t>064010  Közvilágítás</t>
  </si>
  <si>
    <t>066020 Város-, községgazdálkodási egyéb szolgáltatások</t>
  </si>
  <si>
    <t>Engedélyezett létszám</t>
  </si>
  <si>
    <t>ebből: közfoglalkoztatott</t>
  </si>
  <si>
    <t>074031  Család és nővédelmi egészségügyi gondozás</t>
  </si>
  <si>
    <t>081030  Sportlétesítmények, edzőtáborok működtetése és fejlesztése</t>
  </si>
  <si>
    <t>082044  Könyvtári szolgáltatások</t>
  </si>
  <si>
    <t>091220  Köznevelési intézmény 1-4. évfolyamán tanulók nevelésével, oktatásával összefüggő működtetési feladatok</t>
  </si>
  <si>
    <t>092120  Köznevelési intézmény 5-8. évfolyamán tanulók nevelésével, oktatásával összefüggő működtetési feladatok</t>
  </si>
  <si>
    <t>096020 Iskolai intézményi étkeztetés</t>
  </si>
  <si>
    <t>104042  Gyermekjóléti szolgáltatások</t>
  </si>
  <si>
    <t>107054  Családsegítés</t>
  </si>
  <si>
    <t>082092  Közművelődés - hagyományos közösségi kulturális értékek gondozása / művelődési ház</t>
  </si>
  <si>
    <t>0116080  Kiemelt állami és önkormányzati rendezvények</t>
  </si>
  <si>
    <t>031030  Közterület rendjének fenntartása</t>
  </si>
  <si>
    <t>041232  Téli közfoglalkoztatás</t>
  </si>
  <si>
    <t>041233  Hosszabb időtartamú közfoglalkoztatás</t>
  </si>
  <si>
    <t>082092  Közművelődés - hagyományos közösségi kulturális értékek gondozása / közösségi ház</t>
  </si>
  <si>
    <t>066010  Zöldterület-kezelés</t>
  </si>
  <si>
    <t>kormányzati funkció</t>
  </si>
  <si>
    <t>Önkormányzat összesen</t>
  </si>
  <si>
    <t xml:space="preserve">Működési célú támogatások államháztartáson belülről </t>
  </si>
  <si>
    <t>Felhalmozási célú támogatások államháztartáson belülről</t>
  </si>
  <si>
    <t>Közhatalmi bevételek</t>
  </si>
  <si>
    <t>Működési bevételek</t>
  </si>
  <si>
    <t>Felhalmozási bevételek</t>
  </si>
  <si>
    <t>Működési célú átvett pénzeszközök</t>
  </si>
  <si>
    <t>Felhalmozási célú átvett pénzeszközök</t>
  </si>
  <si>
    <t>B</t>
  </si>
  <si>
    <t>Bevételek összesen</t>
  </si>
  <si>
    <t>Személyi juttatások</t>
  </si>
  <si>
    <t>Munkaadókat terhelő járulékok és szociális hozzájárulási adó</t>
  </si>
  <si>
    <t>Dologi kiadások</t>
  </si>
  <si>
    <t>Ellátottak pénzbeli juttatásai</t>
  </si>
  <si>
    <t>Egyéb működési célú kiadások</t>
  </si>
  <si>
    <t>Beruházások</t>
  </si>
  <si>
    <t>Felújítások</t>
  </si>
  <si>
    <t>K</t>
  </si>
  <si>
    <t>Kiadások összesen</t>
  </si>
  <si>
    <t>egyenleg</t>
  </si>
  <si>
    <t>011220  Adó-, vám- és jövedéki igazgatás</t>
  </si>
  <si>
    <t>018030 Támogatási célú finanszírozási műveletek  /  intézményfinanszírozás</t>
  </si>
  <si>
    <t>K915</t>
  </si>
  <si>
    <t>Hajmáskéri Közös Önkormányzati Hivatal</t>
  </si>
  <si>
    <t>Lurkó Óvoda</t>
  </si>
  <si>
    <t>összesen</t>
  </si>
  <si>
    <t>016030  Állampolgársági ügyek</t>
  </si>
  <si>
    <t>Előző évi maradvány felhasználása</t>
  </si>
  <si>
    <t>104052  Családtámogatások</t>
  </si>
  <si>
    <t>106020  Lakásfenntartással, lakhatással összefüggő ellátások</t>
  </si>
  <si>
    <t>105010 Munkanélküli aktív korúak ellátásai</t>
  </si>
  <si>
    <t>104051  Gyermekvédelmi pénzbeli és természetbeli ellátások</t>
  </si>
  <si>
    <t>101150 Betegséggel kapcsolatos pénzbeni ellátások, támogatások</t>
  </si>
  <si>
    <t>Hajmáskéri Közös Önkormányzati Hivatal 2014. évi költségvetés</t>
  </si>
  <si>
    <t>Lurkó Óvoda  2014. évi költségvetés</t>
  </si>
  <si>
    <t>096010   Óvodai intézményi étkeztetés</t>
  </si>
  <si>
    <t>091110  Óvodai nevelés, ellátás szakmai feladatai</t>
  </si>
  <si>
    <t>091140   Óvodai nevelés, ellátás működtetési feladatai</t>
  </si>
  <si>
    <t>Közös Hivatal összesen</t>
  </si>
  <si>
    <t>Lurkó Óvoda összesen</t>
  </si>
  <si>
    <t>Hajmáskér Község Önkormányzata mindösszesen</t>
  </si>
  <si>
    <t>BEVÉTELEK</t>
  </si>
  <si>
    <t>KIADÁSOK</t>
  </si>
  <si>
    <t>MINDÖSSZESEN</t>
  </si>
  <si>
    <t>1.sz. melléklet</t>
  </si>
  <si>
    <t>2.sz. melléklet</t>
  </si>
  <si>
    <t>3.sz. melléklet</t>
  </si>
  <si>
    <t>4.sz. melléklet</t>
  </si>
  <si>
    <t>5.sz. melléklet</t>
  </si>
  <si>
    <t>6.sz. melléklet</t>
  </si>
  <si>
    <t>7.sz. melléklet</t>
  </si>
  <si>
    <t>8.sz. melléklet</t>
  </si>
  <si>
    <t>9.sz. melléklet</t>
  </si>
  <si>
    <t>10.sz. melléklet</t>
  </si>
  <si>
    <t>11.sz. melléklet</t>
  </si>
  <si>
    <t>12.sz. melléklet</t>
  </si>
  <si>
    <t>13.sz. melléklet</t>
  </si>
  <si>
    <t>14.sz. melléklet</t>
  </si>
  <si>
    <t>15.sz. melléklet</t>
  </si>
  <si>
    <t>16.sz. melléklet</t>
  </si>
  <si>
    <t>17.sz. melléklet</t>
  </si>
  <si>
    <t>18.sz. melléklet</t>
  </si>
  <si>
    <t>19.sz. melléklet</t>
  </si>
  <si>
    <t>20.sz. melléklet</t>
  </si>
  <si>
    <t>21.sz. melléklet</t>
  </si>
  <si>
    <t>22.sz. melléklet</t>
  </si>
  <si>
    <t>23.sz. melléklet</t>
  </si>
  <si>
    <t xml:space="preserve">Megjegyzés: központi költségvetési támogatáson felüli </t>
  </si>
  <si>
    <t>intézményfinanszírozások összegei</t>
  </si>
  <si>
    <t>24.sz. melléklet</t>
  </si>
  <si>
    <t>25.sz. melléklet</t>
  </si>
  <si>
    <t>26.sz. melléklet</t>
  </si>
  <si>
    <t>27.sz. melléklet</t>
  </si>
  <si>
    <t>28.sz. melléklet</t>
  </si>
  <si>
    <t>29.sz. melléklet</t>
  </si>
  <si>
    <t>30.sz. melléklet</t>
  </si>
  <si>
    <t>31.sz. melléklet</t>
  </si>
  <si>
    <t>32.sz. melléklet</t>
  </si>
  <si>
    <t>33.sz. melléklet</t>
  </si>
  <si>
    <t>34.sz. melléklet</t>
  </si>
  <si>
    <t>35.sz. melléklet</t>
  </si>
  <si>
    <t>ÖSSZESEN</t>
  </si>
  <si>
    <t>létszám összesen</t>
  </si>
  <si>
    <t>37.sz. melléklet</t>
  </si>
  <si>
    <t>38.sz. melléklet</t>
  </si>
  <si>
    <t xml:space="preserve">HAJMÁSKÉR   KÖZSÉG    ÖNKORMÁNYZATÁNAK </t>
  </si>
  <si>
    <t>2014.  ÉVI   KÖLTSÉGVETÉSE</t>
  </si>
  <si>
    <t>36.sz. melléklet</t>
  </si>
  <si>
    <t xml:space="preserve">KORMÁNYZATI    FUNKCIÓKKÉNT  </t>
  </si>
  <si>
    <t>5.</t>
  </si>
  <si>
    <t>módosítás</t>
  </si>
  <si>
    <t>új módosított előirányzat</t>
  </si>
  <si>
    <t>6.</t>
  </si>
  <si>
    <t>016010 Országgyűlési, önkormányzati és európai parlamenti képviselőválasztásokhoz kapcsolódó tevékenységek</t>
  </si>
  <si>
    <t>26/A.sz. melléklet</t>
  </si>
  <si>
    <t>Hajmáskér Község Önkormányzata 2014. évi költségvetés kormányzati funkciókként</t>
  </si>
  <si>
    <t>018010 Önkormányzatok elszámolásai a központi költségvetéssel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</si>
</sst>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3" formatCode="_-* #,##0.00\ _F_t_-;\-* #,##0.00\ _F_t_-;_-* &quot;-&quot;??\ _F_t_-;_-@_-"/>
    <numFmt numFmtId="164" formatCode="#,##0_ ;\-#,##0\ "/>
    <numFmt numFmtId="165" formatCode="0__"/>
    <numFmt numFmtId="166" formatCode="_-* #,##0\ _F_t_-;\-* #,##0\ _F_t_-;_-* &quot;-&quot;??\ _F_t_-;_-@_-"/>
  </numFmts>
  <fonts count="16" x14ac:knownFonts="1">
    <font>
      <sz val="12"/>
      <color theme="1"/>
      <name val="Arial"/>
      <family val="2"/>
      <charset val="238"/>
    </font>
    <font>
      <sz val="12"/>
      <color theme="1"/>
      <name val="Arial"/>
      <family val="2"/>
      <charset val="238"/>
    </font>
    <font>
      <b/>
      <sz val="10"/>
      <color indexed="8"/>
      <name val="Arial"/>
      <family val="2"/>
      <charset val="238"/>
    </font>
    <font>
      <sz val="10"/>
      <color indexed="8"/>
      <name val="Arial"/>
      <family val="2"/>
      <charset val="238"/>
    </font>
    <font>
      <sz val="10"/>
      <name val="Arial"/>
      <family val="2"/>
      <charset val="238"/>
    </font>
    <font>
      <b/>
      <sz val="10"/>
      <name val="Arial"/>
      <family val="2"/>
      <charset val="238"/>
    </font>
    <font>
      <sz val="10"/>
      <color rgb="FFFF0000"/>
      <name val="Arial"/>
      <family val="2"/>
      <charset val="238"/>
    </font>
    <font>
      <b/>
      <i/>
      <sz val="12"/>
      <color theme="1"/>
      <name val="Arial"/>
      <family val="2"/>
      <charset val="238"/>
    </font>
    <font>
      <b/>
      <sz val="12"/>
      <color theme="1"/>
      <name val="Arial"/>
      <family val="2"/>
      <charset val="238"/>
    </font>
    <font>
      <sz val="8"/>
      <color theme="1"/>
      <name val="Times New Roman"/>
      <family val="1"/>
      <charset val="238"/>
    </font>
    <font>
      <sz val="12"/>
      <color theme="1"/>
      <name val="Times New Roman"/>
      <family val="1"/>
      <charset val="238"/>
    </font>
    <font>
      <b/>
      <sz val="8"/>
      <color theme="1"/>
      <name val="Times New Roman"/>
      <family val="1"/>
      <charset val="238"/>
    </font>
    <font>
      <b/>
      <sz val="12"/>
      <color theme="1"/>
      <name val="Times New Roman"/>
      <family val="1"/>
      <charset val="238"/>
    </font>
    <font>
      <sz val="10"/>
      <color theme="1"/>
      <name val="Arial"/>
      <family val="2"/>
      <charset val="238"/>
    </font>
    <font>
      <i/>
      <sz val="12"/>
      <color theme="1"/>
      <name val="Arial"/>
      <family val="2"/>
      <charset val="238"/>
    </font>
    <font>
      <b/>
      <sz val="14"/>
      <color theme="1"/>
      <name val="Times New Roman"/>
      <family val="1"/>
      <charset val="238"/>
    </font>
  </fonts>
  <fills count="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</fills>
  <borders count="17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233">
    <xf numFmtId="0" fontId="0" fillId="0" borderId="0" xfId="0"/>
    <xf numFmtId="0" fontId="2" fillId="0" borderId="1" xfId="0" applyFont="1" applyFill="1" applyBorder="1" applyAlignment="1">
      <alignment vertical="center"/>
    </xf>
    <xf numFmtId="0" fontId="2" fillId="0" borderId="3" xfId="0" applyFont="1" applyFill="1" applyBorder="1" applyAlignment="1">
      <alignment vertical="center"/>
    </xf>
    <xf numFmtId="0" fontId="3" fillId="0" borderId="5" xfId="0" applyFont="1" applyFill="1" applyBorder="1" applyAlignment="1">
      <alignment vertical="center" wrapText="1"/>
    </xf>
    <xf numFmtId="0" fontId="2" fillId="0" borderId="5" xfId="0" applyFont="1" applyFill="1" applyBorder="1" applyAlignment="1">
      <alignment vertical="center" wrapText="1"/>
    </xf>
    <xf numFmtId="0" fontId="4" fillId="0" borderId="5" xfId="0" applyFont="1" applyFill="1" applyBorder="1" applyAlignment="1">
      <alignment vertical="center" wrapText="1"/>
    </xf>
    <xf numFmtId="0" fontId="4" fillId="2" borderId="5" xfId="0" applyFont="1" applyFill="1" applyBorder="1" applyAlignment="1">
      <alignment vertical="center" wrapText="1"/>
    </xf>
    <xf numFmtId="0" fontId="5" fillId="0" borderId="5" xfId="0" applyFont="1" applyFill="1" applyBorder="1" applyAlignment="1">
      <alignment vertical="center" wrapText="1"/>
    </xf>
    <xf numFmtId="0" fontId="3" fillId="0" borderId="5" xfId="0" applyFont="1" applyFill="1" applyBorder="1" applyAlignment="1">
      <alignment horizontal="center" vertical="center"/>
    </xf>
    <xf numFmtId="0" fontId="0" fillId="0" borderId="0" xfId="0" applyAlignment="1"/>
    <xf numFmtId="0" fontId="2" fillId="0" borderId="1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 wrapText="1"/>
    </xf>
    <xf numFmtId="0" fontId="2" fillId="0" borderId="7" xfId="0" applyFont="1" applyFill="1" applyBorder="1" applyAlignment="1">
      <alignment horizontal="center" vertical="center" wrapText="1"/>
    </xf>
    <xf numFmtId="0" fontId="3" fillId="0" borderId="7" xfId="0" applyFont="1" applyFill="1" applyBorder="1" applyAlignment="1">
      <alignment horizontal="center" vertical="center"/>
    </xf>
    <xf numFmtId="0" fontId="3" fillId="0" borderId="7" xfId="0" applyFont="1" applyFill="1" applyBorder="1" applyAlignment="1">
      <alignment horizontal="left" vertical="center"/>
    </xf>
    <xf numFmtId="0" fontId="2" fillId="0" borderId="7" xfId="0" applyFont="1" applyFill="1" applyBorder="1" applyAlignment="1">
      <alignment horizontal="left" vertical="center"/>
    </xf>
    <xf numFmtId="0" fontId="3" fillId="0" borderId="7" xfId="0" applyFont="1" applyFill="1" applyBorder="1" applyAlignment="1">
      <alignment horizontal="left" vertical="center" wrapText="1"/>
    </xf>
    <xf numFmtId="164" fontId="3" fillId="0" borderId="7" xfId="1" applyNumberFormat="1" applyFont="1" applyFill="1" applyBorder="1" applyAlignment="1">
      <alignment horizontal="right" vertical="center"/>
    </xf>
    <xf numFmtId="164" fontId="2" fillId="0" borderId="7" xfId="1" applyNumberFormat="1" applyFont="1" applyFill="1" applyBorder="1" applyAlignment="1">
      <alignment horizontal="right" vertical="center"/>
    </xf>
    <xf numFmtId="164" fontId="3" fillId="0" borderId="7" xfId="1" applyNumberFormat="1" applyFont="1" applyFill="1" applyBorder="1" applyAlignment="1">
      <alignment horizontal="right" vertical="center" wrapText="1"/>
    </xf>
    <xf numFmtId="0" fontId="2" fillId="0" borderId="5" xfId="0" applyFont="1" applyFill="1" applyBorder="1" applyAlignment="1">
      <alignment vertical="center"/>
    </xf>
    <xf numFmtId="0" fontId="2" fillId="0" borderId="8" xfId="0" applyFont="1" applyFill="1" applyBorder="1" applyAlignment="1">
      <alignment vertical="center"/>
    </xf>
    <xf numFmtId="0" fontId="2" fillId="0" borderId="10" xfId="0" applyFont="1" applyFill="1" applyBorder="1" applyAlignment="1">
      <alignment vertical="center"/>
    </xf>
    <xf numFmtId="0" fontId="3" fillId="0" borderId="5" xfId="0" applyFont="1" applyFill="1" applyBorder="1" applyAlignment="1">
      <alignment vertical="center"/>
    </xf>
    <xf numFmtId="0" fontId="3" fillId="0" borderId="9" xfId="0" applyFont="1" applyFill="1" applyBorder="1" applyAlignment="1">
      <alignment vertical="center" wrapText="1"/>
    </xf>
    <xf numFmtId="165" fontId="3" fillId="0" borderId="5" xfId="0" applyNumberFormat="1" applyFont="1" applyFill="1" applyBorder="1" applyAlignment="1">
      <alignment vertical="center" wrapText="1"/>
    </xf>
    <xf numFmtId="165" fontId="3" fillId="0" borderId="9" xfId="0" applyNumberFormat="1" applyFont="1" applyFill="1" applyBorder="1" applyAlignment="1">
      <alignment vertical="center" wrapText="1"/>
    </xf>
    <xf numFmtId="0" fontId="2" fillId="0" borderId="9" xfId="0" applyFont="1" applyFill="1" applyBorder="1" applyAlignment="1">
      <alignment vertical="center" wrapText="1"/>
    </xf>
    <xf numFmtId="0" fontId="3" fillId="2" borderId="5" xfId="0" applyFont="1" applyFill="1" applyBorder="1" applyAlignment="1">
      <alignment vertical="center" wrapText="1"/>
    </xf>
    <xf numFmtId="0" fontId="3" fillId="2" borderId="9" xfId="0" applyFont="1" applyFill="1" applyBorder="1" applyAlignment="1">
      <alignment vertical="center" wrapText="1"/>
    </xf>
    <xf numFmtId="0" fontId="4" fillId="0" borderId="9" xfId="0" applyFont="1" applyFill="1" applyBorder="1" applyAlignment="1">
      <alignment vertical="center" wrapText="1"/>
    </xf>
    <xf numFmtId="0" fontId="5" fillId="2" borderId="5" xfId="0" applyFont="1" applyFill="1" applyBorder="1" applyAlignment="1">
      <alignment vertical="center" wrapText="1"/>
    </xf>
    <xf numFmtId="0" fontId="5" fillId="2" borderId="9" xfId="0" applyFont="1" applyFill="1" applyBorder="1" applyAlignment="1">
      <alignment vertical="center" wrapText="1"/>
    </xf>
    <xf numFmtId="0" fontId="4" fillId="2" borderId="9" xfId="0" applyFont="1" applyFill="1" applyBorder="1" applyAlignment="1">
      <alignment vertical="center" wrapText="1"/>
    </xf>
    <xf numFmtId="0" fontId="5" fillId="0" borderId="9" xfId="0" applyFont="1" applyFill="1" applyBorder="1" applyAlignment="1">
      <alignment vertical="center" wrapText="1"/>
    </xf>
    <xf numFmtId="0" fontId="4" fillId="0" borderId="5" xfId="0" applyFont="1" applyFill="1" applyBorder="1" applyAlignment="1">
      <alignment vertical="center"/>
    </xf>
    <xf numFmtId="0" fontId="3" fillId="0" borderId="7" xfId="0" applyFont="1" applyFill="1" applyBorder="1" applyAlignment="1">
      <alignment vertical="center" wrapText="1"/>
    </xf>
    <xf numFmtId="165" fontId="3" fillId="0" borderId="7" xfId="0" applyNumberFormat="1" applyFont="1" applyFill="1" applyBorder="1" applyAlignment="1">
      <alignment vertical="center" wrapText="1"/>
    </xf>
    <xf numFmtId="0" fontId="2" fillId="0" borderId="7" xfId="0" applyFont="1" applyFill="1" applyBorder="1" applyAlignment="1">
      <alignment vertical="center" wrapText="1"/>
    </xf>
    <xf numFmtId="0" fontId="3" fillId="2" borderId="7" xfId="0" applyFont="1" applyFill="1" applyBorder="1" applyAlignment="1">
      <alignment vertical="center" wrapText="1"/>
    </xf>
    <xf numFmtId="0" fontId="4" fillId="0" borderId="7" xfId="0" applyFont="1" applyFill="1" applyBorder="1" applyAlignment="1">
      <alignment vertical="center" wrapText="1"/>
    </xf>
    <xf numFmtId="0" fontId="5" fillId="2" borderId="7" xfId="0" applyFont="1" applyFill="1" applyBorder="1" applyAlignment="1">
      <alignment vertical="center" wrapText="1"/>
    </xf>
    <xf numFmtId="0" fontId="4" fillId="2" borderId="7" xfId="0" applyFont="1" applyFill="1" applyBorder="1" applyAlignment="1">
      <alignment vertical="center" wrapText="1"/>
    </xf>
    <xf numFmtId="0" fontId="5" fillId="0" borderId="7" xfId="0" applyFont="1" applyFill="1" applyBorder="1" applyAlignment="1">
      <alignment vertical="center" wrapText="1"/>
    </xf>
    <xf numFmtId="0" fontId="2" fillId="0" borderId="0" xfId="0" applyFont="1" applyFill="1" applyBorder="1" applyAlignment="1">
      <alignment vertical="center"/>
    </xf>
    <xf numFmtId="0" fontId="3" fillId="0" borderId="0" xfId="0" applyFont="1" applyFill="1" applyBorder="1" applyAlignment="1">
      <alignment vertical="center"/>
    </xf>
    <xf numFmtId="0" fontId="3" fillId="0" borderId="0" xfId="0" applyFont="1" applyFill="1" applyBorder="1" applyAlignment="1">
      <alignment vertical="center" wrapText="1"/>
    </xf>
    <xf numFmtId="165" fontId="3" fillId="0" borderId="0" xfId="0" applyNumberFormat="1" applyFont="1" applyFill="1" applyBorder="1" applyAlignment="1">
      <alignment vertical="center" wrapText="1"/>
    </xf>
    <xf numFmtId="0" fontId="2" fillId="0" borderId="0" xfId="0" applyFont="1" applyFill="1" applyBorder="1" applyAlignment="1">
      <alignment vertical="center" wrapText="1"/>
    </xf>
    <xf numFmtId="0" fontId="3" fillId="2" borderId="0" xfId="0" applyFont="1" applyFill="1" applyBorder="1" applyAlignment="1">
      <alignment vertical="center" wrapText="1"/>
    </xf>
    <xf numFmtId="0" fontId="4" fillId="0" borderId="0" xfId="0" applyFont="1" applyFill="1" applyBorder="1" applyAlignment="1">
      <alignment vertical="center" wrapText="1"/>
    </xf>
    <xf numFmtId="0" fontId="5" fillId="2" borderId="0" xfId="0" applyFont="1" applyFill="1" applyBorder="1" applyAlignment="1">
      <alignment vertical="center" wrapText="1"/>
    </xf>
    <xf numFmtId="0" fontId="4" fillId="2" borderId="0" xfId="0" applyFont="1" applyFill="1" applyBorder="1" applyAlignment="1">
      <alignment vertical="center" wrapText="1"/>
    </xf>
    <xf numFmtId="0" fontId="5" fillId="0" borderId="0" xfId="0" applyFont="1" applyFill="1" applyBorder="1" applyAlignment="1">
      <alignment vertical="center" wrapText="1"/>
    </xf>
    <xf numFmtId="0" fontId="3" fillId="0" borderId="9" xfId="0" applyFont="1" applyFill="1" applyBorder="1" applyAlignment="1">
      <alignment horizontal="center" vertical="center"/>
    </xf>
    <xf numFmtId="165" fontId="2" fillId="0" borderId="7" xfId="0" applyNumberFormat="1" applyFont="1" applyFill="1" applyBorder="1" applyAlignment="1">
      <alignment vertical="center" wrapText="1"/>
    </xf>
    <xf numFmtId="0" fontId="3" fillId="0" borderId="7" xfId="0" applyFont="1" applyFill="1" applyBorder="1" applyAlignment="1">
      <alignment horizontal="center" vertical="center"/>
    </xf>
    <xf numFmtId="0" fontId="2" fillId="0" borderId="7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3" fillId="0" borderId="5" xfId="0" applyFont="1" applyFill="1" applyBorder="1" applyAlignment="1">
      <alignment horizontal="center" vertical="center"/>
    </xf>
    <xf numFmtId="165" fontId="4" fillId="0" borderId="7" xfId="0" applyNumberFormat="1" applyFont="1" applyFill="1" applyBorder="1" applyAlignment="1">
      <alignment vertical="center" wrapText="1"/>
    </xf>
    <xf numFmtId="165" fontId="5" fillId="0" borderId="7" xfId="0" applyNumberFormat="1" applyFont="1" applyFill="1" applyBorder="1" applyAlignment="1">
      <alignment vertical="center" wrapText="1"/>
    </xf>
    <xf numFmtId="0" fontId="3" fillId="0" borderId="7" xfId="0" applyFont="1" applyFill="1" applyBorder="1" applyAlignment="1">
      <alignment horizontal="center" vertical="center"/>
    </xf>
    <xf numFmtId="0" fontId="2" fillId="0" borderId="7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3" fillId="0" borderId="5" xfId="0" applyFont="1" applyFill="1" applyBorder="1" applyAlignment="1">
      <alignment horizontal="center" vertical="center"/>
    </xf>
    <xf numFmtId="166" fontId="3" fillId="0" borderId="7" xfId="1" applyNumberFormat="1" applyFont="1" applyFill="1" applyBorder="1" applyAlignment="1">
      <alignment vertical="center" wrapText="1"/>
    </xf>
    <xf numFmtId="166" fontId="2" fillId="0" borderId="7" xfId="1" applyNumberFormat="1" applyFont="1" applyFill="1" applyBorder="1" applyAlignment="1">
      <alignment vertical="center" wrapText="1"/>
    </xf>
    <xf numFmtId="166" fontId="3" fillId="2" borderId="7" xfId="1" applyNumberFormat="1" applyFont="1" applyFill="1" applyBorder="1" applyAlignment="1">
      <alignment vertical="center" wrapText="1"/>
    </xf>
    <xf numFmtId="166" fontId="4" fillId="0" borderId="7" xfId="1" applyNumberFormat="1" applyFont="1" applyFill="1" applyBorder="1" applyAlignment="1">
      <alignment vertical="center" wrapText="1"/>
    </xf>
    <xf numFmtId="166" fontId="5" fillId="2" borderId="7" xfId="1" applyNumberFormat="1" applyFont="1" applyFill="1" applyBorder="1" applyAlignment="1">
      <alignment vertical="center" wrapText="1"/>
    </xf>
    <xf numFmtId="166" fontId="4" fillId="2" borderId="7" xfId="1" applyNumberFormat="1" applyFont="1" applyFill="1" applyBorder="1" applyAlignment="1">
      <alignment vertical="center" wrapText="1"/>
    </xf>
    <xf numFmtId="166" fontId="5" fillId="0" borderId="7" xfId="1" applyNumberFormat="1" applyFont="1" applyFill="1" applyBorder="1" applyAlignment="1">
      <alignment vertical="center" wrapText="1"/>
    </xf>
    <xf numFmtId="0" fontId="3" fillId="0" borderId="7" xfId="0" applyFont="1" applyFill="1" applyBorder="1" applyAlignment="1">
      <alignment horizontal="center" vertical="center"/>
    </xf>
    <xf numFmtId="0" fontId="2" fillId="0" borderId="7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3" fillId="0" borderId="5" xfId="0" applyFont="1" applyFill="1" applyBorder="1" applyAlignment="1">
      <alignment horizontal="center" vertical="center"/>
    </xf>
    <xf numFmtId="0" fontId="2" fillId="0" borderId="7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3" fillId="0" borderId="5" xfId="0" applyFont="1" applyFill="1" applyBorder="1" applyAlignment="1">
      <alignment horizontal="center" vertical="center"/>
    </xf>
    <xf numFmtId="0" fontId="3" fillId="0" borderId="7" xfId="0" applyFont="1" applyFill="1" applyBorder="1" applyAlignment="1">
      <alignment horizontal="center" vertical="center"/>
    </xf>
    <xf numFmtId="0" fontId="3" fillId="0" borderId="7" xfId="0" applyFont="1" applyFill="1" applyBorder="1" applyAlignment="1">
      <alignment horizontal="center" vertical="center"/>
    </xf>
    <xf numFmtId="0" fontId="2" fillId="0" borderId="7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3" fillId="0" borderId="5" xfId="0" applyFont="1" applyFill="1" applyBorder="1" applyAlignment="1">
      <alignment horizontal="center" vertical="center"/>
    </xf>
    <xf numFmtId="166" fontId="3" fillId="0" borderId="7" xfId="1" applyNumberFormat="1" applyFont="1" applyFill="1" applyBorder="1" applyAlignment="1">
      <alignment horizontal="right" vertical="center"/>
    </xf>
    <xf numFmtId="166" fontId="2" fillId="0" borderId="7" xfId="1" applyNumberFormat="1" applyFont="1" applyFill="1" applyBorder="1" applyAlignment="1">
      <alignment horizontal="right" vertical="center"/>
    </xf>
    <xf numFmtId="166" fontId="3" fillId="0" borderId="7" xfId="1" applyNumberFormat="1" applyFont="1" applyFill="1" applyBorder="1" applyAlignment="1">
      <alignment horizontal="right" vertical="center" wrapText="1"/>
    </xf>
    <xf numFmtId="0" fontId="0" fillId="0" borderId="7" xfId="0" applyBorder="1"/>
    <xf numFmtId="0" fontId="8" fillId="0" borderId="7" xfId="0" applyFont="1" applyBorder="1"/>
    <xf numFmtId="0" fontId="2" fillId="0" borderId="7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3" fillId="0" borderId="5" xfId="0" applyFont="1" applyFill="1" applyBorder="1" applyAlignment="1">
      <alignment horizontal="center" vertical="center"/>
    </xf>
    <xf numFmtId="0" fontId="3" fillId="0" borderId="7" xfId="0" applyFont="1" applyFill="1" applyBorder="1" applyAlignment="1">
      <alignment horizontal="center" vertical="center"/>
    </xf>
    <xf numFmtId="0" fontId="0" fillId="0" borderId="0" xfId="0" applyAlignment="1">
      <alignment vertical="center" wrapText="1"/>
    </xf>
    <xf numFmtId="0" fontId="2" fillId="0" borderId="7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3" fillId="0" borderId="5" xfId="0" applyFont="1" applyFill="1" applyBorder="1" applyAlignment="1">
      <alignment horizontal="center" vertical="center"/>
    </xf>
    <xf numFmtId="0" fontId="3" fillId="0" borderId="7" xfId="0" applyFont="1" applyFill="1" applyBorder="1" applyAlignment="1">
      <alignment horizontal="center" vertical="center"/>
    </xf>
    <xf numFmtId="0" fontId="8" fillId="0" borderId="0" xfId="0" applyFont="1"/>
    <xf numFmtId="0" fontId="3" fillId="0" borderId="7" xfId="0" applyFont="1" applyFill="1" applyBorder="1" applyAlignment="1">
      <alignment horizontal="center" vertical="center"/>
    </xf>
    <xf numFmtId="0" fontId="2" fillId="0" borderId="7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3" fillId="0" borderId="5" xfId="0" applyFont="1" applyFill="1" applyBorder="1" applyAlignment="1">
      <alignment horizontal="center" vertical="center"/>
    </xf>
    <xf numFmtId="0" fontId="2" fillId="0" borderId="7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3" fillId="0" borderId="5" xfId="0" applyFont="1" applyFill="1" applyBorder="1" applyAlignment="1">
      <alignment horizontal="center" vertical="center"/>
    </xf>
    <xf numFmtId="0" fontId="3" fillId="0" borderId="7" xfId="0" applyFont="1" applyFill="1" applyBorder="1" applyAlignment="1">
      <alignment horizontal="center" vertical="center"/>
    </xf>
    <xf numFmtId="0" fontId="3" fillId="0" borderId="7" xfId="0" applyFont="1" applyFill="1" applyBorder="1" applyAlignment="1">
      <alignment horizontal="center" vertical="center"/>
    </xf>
    <xf numFmtId="0" fontId="2" fillId="0" borderId="7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3" fillId="0" borderId="5" xfId="0" applyFont="1" applyFill="1" applyBorder="1" applyAlignment="1">
      <alignment horizontal="center" vertical="center"/>
    </xf>
    <xf numFmtId="0" fontId="11" fillId="0" borderId="7" xfId="0" applyFont="1" applyBorder="1" applyAlignment="1">
      <alignment vertical="center" wrapText="1"/>
    </xf>
    <xf numFmtId="0" fontId="9" fillId="0" borderId="7" xfId="0" applyFont="1" applyBorder="1" applyAlignment="1">
      <alignment wrapText="1"/>
    </xf>
    <xf numFmtId="166" fontId="10" fillId="0" borderId="7" xfId="1" applyNumberFormat="1" applyFont="1" applyBorder="1" applyAlignment="1">
      <alignment wrapText="1"/>
    </xf>
    <xf numFmtId="166" fontId="8" fillId="0" borderId="7" xfId="1" applyNumberFormat="1" applyFont="1" applyBorder="1"/>
    <xf numFmtId="166" fontId="12" fillId="0" borderId="7" xfId="1" applyNumberFormat="1" applyFont="1" applyBorder="1" applyAlignment="1">
      <alignment wrapText="1"/>
    </xf>
    <xf numFmtId="166" fontId="1" fillId="0" borderId="7" xfId="1" applyNumberFormat="1" applyFont="1" applyBorder="1"/>
    <xf numFmtId="0" fontId="11" fillId="0" borderId="7" xfId="0" applyFont="1" applyBorder="1" applyAlignment="1">
      <alignment wrapText="1"/>
    </xf>
    <xf numFmtId="0" fontId="0" fillId="0" borderId="12" xfId="0" applyBorder="1"/>
    <xf numFmtId="0" fontId="8" fillId="0" borderId="12" xfId="0" applyFont="1" applyBorder="1"/>
    <xf numFmtId="166" fontId="10" fillId="0" borderId="6" xfId="1" applyNumberFormat="1" applyFont="1" applyBorder="1" applyAlignment="1">
      <alignment wrapText="1"/>
    </xf>
    <xf numFmtId="166" fontId="1" fillId="0" borderId="6" xfId="1" applyNumberFormat="1" applyFont="1" applyBorder="1"/>
    <xf numFmtId="166" fontId="8" fillId="0" borderId="6" xfId="1" applyNumberFormat="1" applyFont="1" applyBorder="1"/>
    <xf numFmtId="166" fontId="8" fillId="0" borderId="13" xfId="1" applyNumberFormat="1" applyFont="1" applyBorder="1"/>
    <xf numFmtId="166" fontId="12" fillId="0" borderId="6" xfId="1" applyNumberFormat="1" applyFont="1" applyBorder="1" applyAlignment="1">
      <alignment wrapText="1"/>
    </xf>
    <xf numFmtId="166" fontId="12" fillId="0" borderId="13" xfId="1" applyNumberFormat="1" applyFont="1" applyBorder="1" applyAlignment="1">
      <alignment wrapText="1"/>
    </xf>
    <xf numFmtId="0" fontId="13" fillId="0" borderId="7" xfId="0" applyFont="1" applyBorder="1" applyAlignment="1">
      <alignment vertical="center" wrapText="1"/>
    </xf>
    <xf numFmtId="0" fontId="2" fillId="0" borderId="7" xfId="0" applyFont="1" applyFill="1" applyBorder="1" applyAlignment="1">
      <alignment horizontal="center" vertical="center" wrapText="1"/>
    </xf>
    <xf numFmtId="166" fontId="0" fillId="0" borderId="7" xfId="1" applyNumberFormat="1" applyFont="1" applyBorder="1"/>
    <xf numFmtId="0" fontId="0" fillId="0" borderId="0" xfId="0" applyAlignment="1">
      <alignment horizontal="center"/>
    </xf>
    <xf numFmtId="166" fontId="3" fillId="0" borderId="7" xfId="1" applyNumberFormat="1" applyFont="1" applyFill="1" applyBorder="1" applyAlignment="1">
      <alignment vertical="center"/>
    </xf>
    <xf numFmtId="166" fontId="2" fillId="0" borderId="7" xfId="1" applyNumberFormat="1" applyFont="1" applyFill="1" applyBorder="1" applyAlignment="1">
      <alignment vertical="center"/>
    </xf>
    <xf numFmtId="0" fontId="2" fillId="0" borderId="11" xfId="0" applyFont="1" applyFill="1" applyBorder="1" applyAlignment="1">
      <alignment horizontal="left" vertical="center"/>
    </xf>
    <xf numFmtId="0" fontId="2" fillId="0" borderId="10" xfId="0" applyFont="1" applyFill="1" applyBorder="1" applyAlignment="1">
      <alignment horizontal="center" vertical="center" wrapText="1"/>
    </xf>
    <xf numFmtId="0" fontId="14" fillId="0" borderId="0" xfId="0" applyFont="1"/>
    <xf numFmtId="0" fontId="7" fillId="0" borderId="0" xfId="0" applyFont="1"/>
    <xf numFmtId="166" fontId="8" fillId="0" borderId="14" xfId="1" applyNumberFormat="1" applyFont="1" applyBorder="1"/>
    <xf numFmtId="166" fontId="12" fillId="0" borderId="14" xfId="1" applyNumberFormat="1" applyFont="1" applyBorder="1" applyAlignment="1">
      <alignment wrapText="1"/>
    </xf>
    <xf numFmtId="166" fontId="1" fillId="0" borderId="14" xfId="1" applyNumberFormat="1" applyFont="1" applyBorder="1"/>
    <xf numFmtId="166" fontId="10" fillId="0" borderId="14" xfId="1" applyNumberFormat="1" applyFont="1" applyBorder="1" applyAlignment="1">
      <alignment wrapText="1"/>
    </xf>
    <xf numFmtId="166" fontId="10" fillId="0" borderId="7" xfId="1" applyNumberFormat="1" applyFont="1" applyBorder="1" applyAlignment="1">
      <alignment horizontal="center" wrapText="1"/>
    </xf>
    <xf numFmtId="166" fontId="1" fillId="0" borderId="7" xfId="1" applyNumberFormat="1" applyFont="1" applyBorder="1" applyAlignment="1">
      <alignment horizontal="center"/>
    </xf>
    <xf numFmtId="166" fontId="8" fillId="0" borderId="7" xfId="1" applyNumberFormat="1" applyFont="1" applyBorder="1" applyAlignment="1">
      <alignment horizontal="center"/>
    </xf>
    <xf numFmtId="0" fontId="4" fillId="3" borderId="5" xfId="0" applyFont="1" applyFill="1" applyBorder="1" applyAlignment="1">
      <alignment vertical="center" wrapText="1"/>
    </xf>
    <xf numFmtId="0" fontId="3" fillId="3" borderId="5" xfId="0" applyFont="1" applyFill="1" applyBorder="1" applyAlignment="1">
      <alignment vertical="center"/>
    </xf>
    <xf numFmtId="0" fontId="4" fillId="3" borderId="9" xfId="0" applyFont="1" applyFill="1" applyBorder="1" applyAlignment="1">
      <alignment vertical="center" wrapText="1"/>
    </xf>
    <xf numFmtId="166" fontId="3" fillId="3" borderId="7" xfId="1" applyNumberFormat="1" applyFont="1" applyFill="1" applyBorder="1" applyAlignment="1">
      <alignment horizontal="right" vertical="center"/>
    </xf>
    <xf numFmtId="0" fontId="15" fillId="0" borderId="0" xfId="0" applyFont="1"/>
    <xf numFmtId="0" fontId="8" fillId="0" borderId="7" xfId="0" applyFont="1" applyFill="1" applyBorder="1"/>
    <xf numFmtId="0" fontId="3" fillId="0" borderId="7" xfId="0" applyFont="1" applyFill="1" applyBorder="1" applyAlignment="1">
      <alignment horizontal="center" vertical="center"/>
    </xf>
    <xf numFmtId="0" fontId="3" fillId="0" borderId="7" xfId="0" applyFont="1" applyFill="1" applyBorder="1" applyAlignment="1">
      <alignment horizontal="center" vertical="center"/>
    </xf>
    <xf numFmtId="0" fontId="3" fillId="0" borderId="7" xfId="0" applyFont="1" applyFill="1" applyBorder="1" applyAlignment="1">
      <alignment horizontal="center" vertical="center"/>
    </xf>
    <xf numFmtId="0" fontId="2" fillId="0" borderId="7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3" fillId="0" borderId="5" xfId="0" applyFont="1" applyFill="1" applyBorder="1" applyAlignment="1">
      <alignment horizontal="center" vertical="center"/>
    </xf>
    <xf numFmtId="0" fontId="8" fillId="0" borderId="7" xfId="0" applyFont="1" applyBorder="1" applyAlignment="1">
      <alignment horizontal="center"/>
    </xf>
    <xf numFmtId="0" fontId="9" fillId="0" borderId="7" xfId="0" applyFont="1" applyBorder="1" applyAlignment="1">
      <alignment horizontal="center" vertical="center" wrapText="1"/>
    </xf>
    <xf numFmtId="0" fontId="9" fillId="0" borderId="6" xfId="0" applyFont="1" applyBorder="1" applyAlignment="1">
      <alignment horizontal="center" vertical="center" wrapText="1"/>
    </xf>
    <xf numFmtId="0" fontId="11" fillId="0" borderId="7" xfId="0" applyFont="1" applyBorder="1" applyAlignment="1">
      <alignment horizontal="center" vertical="center" wrapText="1"/>
    </xf>
    <xf numFmtId="0" fontId="8" fillId="0" borderId="13" xfId="0" applyFont="1" applyBorder="1" applyAlignment="1">
      <alignment horizontal="center"/>
    </xf>
    <xf numFmtId="0" fontId="9" fillId="0" borderId="13" xfId="0" applyFont="1" applyBorder="1" applyAlignment="1">
      <alignment horizontal="center" vertical="center" wrapText="1"/>
    </xf>
    <xf numFmtId="0" fontId="3" fillId="0" borderId="7" xfId="0" applyFont="1" applyFill="1" applyBorder="1" applyAlignment="1">
      <alignment horizontal="center" vertical="center"/>
    </xf>
    <xf numFmtId="0" fontId="0" fillId="0" borderId="7" xfId="0" applyBorder="1" applyAlignment="1">
      <alignment wrapText="1"/>
    </xf>
    <xf numFmtId="0" fontId="3" fillId="0" borderId="7" xfId="0" applyFont="1" applyFill="1" applyBorder="1" applyAlignment="1">
      <alignment horizontal="center" vertical="center"/>
    </xf>
    <xf numFmtId="0" fontId="3" fillId="0" borderId="7" xfId="0" applyFont="1" applyFill="1" applyBorder="1" applyAlignment="1">
      <alignment horizontal="center" vertical="center"/>
    </xf>
    <xf numFmtId="0" fontId="2" fillId="0" borderId="7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3" fillId="0" borderId="5" xfId="0" applyFont="1" applyFill="1" applyBorder="1" applyAlignment="1">
      <alignment horizontal="center" vertical="center"/>
    </xf>
    <xf numFmtId="0" fontId="3" fillId="0" borderId="6" xfId="0" applyFont="1" applyFill="1" applyBorder="1" applyAlignment="1">
      <alignment horizontal="center" vertical="center"/>
    </xf>
    <xf numFmtId="0" fontId="7" fillId="0" borderId="0" xfId="0" applyFont="1" applyAlignment="1">
      <alignment horizontal="center" wrapText="1"/>
    </xf>
    <xf numFmtId="0" fontId="2" fillId="0" borderId="6" xfId="0" applyFont="1" applyFill="1" applyBorder="1" applyAlignment="1">
      <alignment horizontal="center" vertical="center" wrapText="1"/>
    </xf>
    <xf numFmtId="0" fontId="3" fillId="0" borderId="6" xfId="0" applyFont="1" applyFill="1" applyBorder="1" applyAlignment="1">
      <alignment horizontal="left" vertical="center"/>
    </xf>
    <xf numFmtId="0" fontId="2" fillId="0" borderId="6" xfId="0" applyFont="1" applyFill="1" applyBorder="1" applyAlignment="1">
      <alignment horizontal="left" vertical="center"/>
    </xf>
    <xf numFmtId="0" fontId="3" fillId="0" borderId="6" xfId="0" applyFont="1" applyFill="1" applyBorder="1" applyAlignment="1">
      <alignment horizontal="left" vertical="center" wrapText="1"/>
    </xf>
    <xf numFmtId="0" fontId="8" fillId="0" borderId="6" xfId="0" applyFont="1" applyBorder="1"/>
    <xf numFmtId="0" fontId="0" fillId="0" borderId="6" xfId="0" applyBorder="1"/>
    <xf numFmtId="0" fontId="3" fillId="0" borderId="7" xfId="0" applyFont="1" applyFill="1" applyBorder="1" applyAlignment="1">
      <alignment vertical="center"/>
    </xf>
    <xf numFmtId="0" fontId="2" fillId="0" borderId="7" xfId="0" applyFont="1" applyFill="1" applyBorder="1" applyAlignment="1">
      <alignment vertical="center"/>
    </xf>
    <xf numFmtId="0" fontId="4" fillId="0" borderId="7" xfId="0" applyFont="1" applyFill="1" applyBorder="1" applyAlignment="1">
      <alignment vertical="center"/>
    </xf>
    <xf numFmtId="0" fontId="2" fillId="0" borderId="9" xfId="0" applyFont="1" applyFill="1" applyBorder="1" applyAlignment="1">
      <alignment horizontal="center" vertical="center" wrapText="1"/>
    </xf>
    <xf numFmtId="166" fontId="3" fillId="0" borderId="7" xfId="0" applyNumberFormat="1" applyFont="1" applyFill="1" applyBorder="1" applyAlignment="1">
      <alignment vertical="center" wrapText="1"/>
    </xf>
    <xf numFmtId="166" fontId="13" fillId="0" borderId="7" xfId="0" applyNumberFormat="1" applyFont="1" applyBorder="1"/>
    <xf numFmtId="0" fontId="15" fillId="0" borderId="0" xfId="0" applyFont="1" applyAlignment="1">
      <alignment horizontal="center"/>
    </xf>
    <xf numFmtId="0" fontId="7" fillId="0" borderId="0" xfId="0" applyFont="1" applyAlignment="1">
      <alignment horizontal="center" wrapText="1"/>
    </xf>
    <xf numFmtId="0" fontId="0" fillId="0" borderId="0" xfId="0" applyAlignment="1">
      <alignment horizontal="center"/>
    </xf>
    <xf numFmtId="0" fontId="2" fillId="0" borderId="7" xfId="0" applyFont="1" applyFill="1" applyBorder="1" applyAlignment="1">
      <alignment horizontal="center" vertical="center" wrapText="1"/>
    </xf>
    <xf numFmtId="0" fontId="2" fillId="0" borderId="5" xfId="0" quotePrefix="1" applyFont="1" applyFill="1" applyBorder="1" applyAlignment="1">
      <alignment horizontal="center" vertical="center"/>
    </xf>
    <xf numFmtId="0" fontId="2" fillId="0" borderId="6" xfId="0" quotePrefix="1" applyFont="1" applyFill="1" applyBorder="1" applyAlignment="1">
      <alignment horizontal="center" vertical="center"/>
    </xf>
    <xf numFmtId="0" fontId="3" fillId="0" borderId="5" xfId="0" quotePrefix="1" applyFont="1" applyFill="1" applyBorder="1" applyAlignment="1">
      <alignment horizontal="center" vertical="center"/>
    </xf>
    <xf numFmtId="0" fontId="3" fillId="0" borderId="6" xfId="0" quotePrefix="1" applyFont="1" applyFill="1" applyBorder="1" applyAlignment="1">
      <alignment horizontal="center" vertical="center"/>
    </xf>
    <xf numFmtId="0" fontId="3" fillId="0" borderId="5" xfId="0" quotePrefix="1" applyNumberFormat="1" applyFont="1" applyFill="1" applyBorder="1" applyAlignment="1">
      <alignment horizontal="center" vertical="center"/>
    </xf>
    <xf numFmtId="1" fontId="3" fillId="0" borderId="5" xfId="0" quotePrefix="1" applyNumberFormat="1" applyFont="1" applyFill="1" applyBorder="1" applyAlignment="1">
      <alignment horizontal="center" vertical="center"/>
    </xf>
    <xf numFmtId="1" fontId="3" fillId="0" borderId="6" xfId="0" quotePrefix="1" applyNumberFormat="1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 wrapText="1"/>
    </xf>
    <xf numFmtId="0" fontId="2" fillId="0" borderId="3" xfId="0" applyFont="1" applyFill="1" applyBorder="1" applyAlignment="1">
      <alignment horizontal="center" vertical="center" wrapText="1"/>
    </xf>
    <xf numFmtId="0" fontId="2" fillId="0" borderId="4" xfId="0" applyFont="1" applyFill="1" applyBorder="1" applyAlignment="1">
      <alignment horizontal="center" vertical="center" wrapText="1"/>
    </xf>
    <xf numFmtId="0" fontId="3" fillId="0" borderId="5" xfId="0" applyFont="1" applyFill="1" applyBorder="1" applyAlignment="1">
      <alignment horizontal="center" vertical="center"/>
    </xf>
    <xf numFmtId="0" fontId="3" fillId="0" borderId="6" xfId="0" applyFont="1" applyFill="1" applyBorder="1" applyAlignment="1">
      <alignment horizontal="center" vertical="center"/>
    </xf>
    <xf numFmtId="1" fontId="2" fillId="0" borderId="5" xfId="0" quotePrefix="1" applyNumberFormat="1" applyFont="1" applyFill="1" applyBorder="1" applyAlignment="1">
      <alignment horizontal="center" vertical="center"/>
    </xf>
    <xf numFmtId="1" fontId="2" fillId="0" borderId="6" xfId="0" quotePrefix="1" applyNumberFormat="1" applyFont="1" applyFill="1" applyBorder="1" applyAlignment="1">
      <alignment horizontal="center" vertical="center"/>
    </xf>
    <xf numFmtId="0" fontId="3" fillId="0" borderId="7" xfId="0" applyFont="1" applyFill="1" applyBorder="1" applyAlignment="1">
      <alignment horizontal="center" vertical="center"/>
    </xf>
    <xf numFmtId="0" fontId="3" fillId="0" borderId="7" xfId="0" quotePrefix="1" applyFont="1" applyFill="1" applyBorder="1" applyAlignment="1">
      <alignment horizontal="center" vertical="center"/>
    </xf>
    <xf numFmtId="0" fontId="2" fillId="0" borderId="11" xfId="0" applyFont="1" applyFill="1" applyBorder="1" applyAlignment="1">
      <alignment horizontal="center" vertical="center"/>
    </xf>
    <xf numFmtId="0" fontId="2" fillId="0" borderId="12" xfId="0" applyFont="1" applyFill="1" applyBorder="1" applyAlignment="1">
      <alignment horizontal="center" vertical="center"/>
    </xf>
    <xf numFmtId="0" fontId="2" fillId="0" borderId="7" xfId="0" quotePrefix="1" applyFont="1" applyFill="1" applyBorder="1" applyAlignment="1">
      <alignment horizontal="center" vertical="center"/>
    </xf>
    <xf numFmtId="0" fontId="4" fillId="0" borderId="7" xfId="0" quotePrefix="1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right" vertical="center" wrapText="1"/>
    </xf>
    <xf numFmtId="0" fontId="2" fillId="0" borderId="11" xfId="0" applyFont="1" applyFill="1" applyBorder="1" applyAlignment="1">
      <alignment horizontal="center" vertical="center" wrapText="1"/>
    </xf>
    <xf numFmtId="0" fontId="2" fillId="0" borderId="12" xfId="0" applyFont="1" applyFill="1" applyBorder="1" applyAlignment="1">
      <alignment horizontal="center" vertical="center" wrapText="1"/>
    </xf>
    <xf numFmtId="0" fontId="7" fillId="0" borderId="0" xfId="0" applyFont="1" applyAlignment="1">
      <alignment horizontal="center"/>
    </xf>
    <xf numFmtId="0" fontId="2" fillId="0" borderId="1" xfId="0" applyFont="1" applyFill="1" applyBorder="1" applyAlignment="1">
      <alignment horizontal="center" vertical="center"/>
    </xf>
    <xf numFmtId="0" fontId="2" fillId="0" borderId="3" xfId="0" applyFont="1" applyFill="1" applyBorder="1" applyAlignment="1">
      <alignment horizontal="center" vertical="center"/>
    </xf>
    <xf numFmtId="0" fontId="2" fillId="0" borderId="9" xfId="0" applyFont="1" applyFill="1" applyBorder="1" applyAlignment="1">
      <alignment horizontal="right" vertical="center" wrapText="1"/>
    </xf>
    <xf numFmtId="0" fontId="3" fillId="3" borderId="7" xfId="0" quotePrefix="1" applyFont="1" applyFill="1" applyBorder="1" applyAlignment="1">
      <alignment horizontal="center" vertical="center"/>
    </xf>
    <xf numFmtId="0" fontId="8" fillId="0" borderId="7" xfId="0" applyFont="1" applyBorder="1" applyAlignment="1">
      <alignment horizontal="center"/>
    </xf>
    <xf numFmtId="0" fontId="8" fillId="0" borderId="6" xfId="0" applyFont="1" applyBorder="1" applyAlignment="1">
      <alignment horizontal="center"/>
    </xf>
    <xf numFmtId="0" fontId="11" fillId="0" borderId="11" xfId="0" applyFont="1" applyBorder="1" applyAlignment="1">
      <alignment horizontal="center" vertical="center" wrapText="1"/>
    </xf>
    <xf numFmtId="0" fontId="11" fillId="0" borderId="15" xfId="0" applyFont="1" applyBorder="1" applyAlignment="1">
      <alignment horizontal="center" vertical="center" wrapText="1"/>
    </xf>
    <xf numFmtId="0" fontId="11" fillId="0" borderId="12" xfId="0" applyFont="1" applyBorder="1" applyAlignment="1">
      <alignment horizontal="center" vertical="center" wrapText="1"/>
    </xf>
    <xf numFmtId="0" fontId="0" fillId="0" borderId="5" xfId="0" applyBorder="1" applyAlignment="1">
      <alignment horizontal="center"/>
    </xf>
    <xf numFmtId="0" fontId="0" fillId="0" borderId="9" xfId="0" applyBorder="1" applyAlignment="1">
      <alignment horizontal="center"/>
    </xf>
    <xf numFmtId="0" fontId="0" fillId="0" borderId="6" xfId="0" applyBorder="1" applyAlignment="1">
      <alignment horizontal="center"/>
    </xf>
    <xf numFmtId="0" fontId="9" fillId="0" borderId="5" xfId="0" applyFont="1" applyBorder="1" applyAlignment="1">
      <alignment horizontal="center" vertical="center" wrapText="1"/>
    </xf>
    <xf numFmtId="0" fontId="9" fillId="0" borderId="9" xfId="0" applyFont="1" applyBorder="1" applyAlignment="1">
      <alignment horizontal="center" vertical="center" wrapText="1"/>
    </xf>
    <xf numFmtId="0" fontId="9" fillId="0" borderId="6" xfId="0" applyFont="1" applyBorder="1" applyAlignment="1">
      <alignment horizontal="center" vertical="center" wrapText="1"/>
    </xf>
    <xf numFmtId="0" fontId="8" fillId="0" borderId="5" xfId="0" applyFont="1" applyBorder="1" applyAlignment="1">
      <alignment horizontal="center"/>
    </xf>
    <xf numFmtId="0" fontId="8" fillId="0" borderId="9" xfId="0" applyFont="1" applyBorder="1" applyAlignment="1">
      <alignment horizontal="center"/>
    </xf>
    <xf numFmtId="0" fontId="8" fillId="0" borderId="16" xfId="0" applyFont="1" applyBorder="1" applyAlignment="1">
      <alignment horizontal="center"/>
    </xf>
    <xf numFmtId="0" fontId="11" fillId="0" borderId="5" xfId="0" applyFont="1" applyBorder="1" applyAlignment="1">
      <alignment horizontal="center" vertical="center" wrapText="1"/>
    </xf>
    <xf numFmtId="0" fontId="11" fillId="0" borderId="9" xfId="0" applyFont="1" applyBorder="1" applyAlignment="1">
      <alignment horizontal="center" vertical="center" wrapText="1"/>
    </xf>
    <xf numFmtId="0" fontId="11" fillId="0" borderId="16" xfId="0" applyFont="1" applyBorder="1" applyAlignment="1">
      <alignment horizontal="center" vertical="center" wrapText="1"/>
    </xf>
  </cellXfs>
  <cellStyles count="2">
    <cellStyle name="Ezres" xfId="1" builtinId="3"/>
    <cellStyle name="Normá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/Relationships>
</file>

<file path=xl/theme/theme1.xml><?xml version="1.0" encoding="utf-8"?>
<a:theme xmlns:a="http://schemas.openxmlformats.org/drawingml/2006/main" name="Office-té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7:K14"/>
  <sheetViews>
    <sheetView workbookViewId="0">
      <selection activeCell="B15" sqref="B15"/>
    </sheetView>
  </sheetViews>
  <sheetFormatPr defaultRowHeight="15" x14ac:dyDescent="0.2"/>
  <sheetData>
    <row r="7" spans="2:11" ht="60" customHeight="1" x14ac:dyDescent="0.2"/>
    <row r="8" spans="2:11" ht="18.75" x14ac:dyDescent="0.3">
      <c r="B8" s="183" t="s">
        <v>905</v>
      </c>
      <c r="C8" s="183"/>
      <c r="D8" s="183"/>
      <c r="E8" s="183"/>
      <c r="F8" s="183"/>
      <c r="G8" s="183"/>
      <c r="H8" s="183"/>
      <c r="I8" s="183"/>
      <c r="J8" s="183"/>
      <c r="K8" s="183"/>
    </row>
    <row r="9" spans="2:11" ht="18.75" x14ac:dyDescent="0.3">
      <c r="B9" s="148"/>
      <c r="C9" s="148"/>
      <c r="D9" s="148"/>
      <c r="E9" s="148"/>
      <c r="F9" s="148"/>
      <c r="G9" s="148"/>
      <c r="H9" s="148"/>
      <c r="I9" s="148"/>
      <c r="J9" s="148"/>
      <c r="K9" s="148"/>
    </row>
    <row r="10" spans="2:11" ht="18.75" x14ac:dyDescent="0.3">
      <c r="B10" s="148"/>
      <c r="C10" s="148"/>
      <c r="D10" s="148"/>
      <c r="E10" s="148"/>
      <c r="F10" s="148"/>
      <c r="G10" s="148"/>
      <c r="H10" s="148"/>
      <c r="I10" s="148"/>
      <c r="J10" s="148"/>
      <c r="K10" s="148"/>
    </row>
    <row r="11" spans="2:11" ht="18.75" x14ac:dyDescent="0.3">
      <c r="B11" s="183" t="s">
        <v>906</v>
      </c>
      <c r="C11" s="183"/>
      <c r="D11" s="183"/>
      <c r="E11" s="183"/>
      <c r="F11" s="183"/>
      <c r="G11" s="183"/>
      <c r="H11" s="183"/>
      <c r="I11" s="183"/>
      <c r="J11" s="183"/>
      <c r="K11" s="183"/>
    </row>
    <row r="12" spans="2:11" ht="18.75" x14ac:dyDescent="0.3">
      <c r="B12" s="148"/>
      <c r="C12" s="148"/>
      <c r="D12" s="148"/>
      <c r="E12" s="148"/>
      <c r="F12" s="148"/>
      <c r="G12" s="148"/>
      <c r="H12" s="148"/>
      <c r="I12" s="148"/>
      <c r="J12" s="148"/>
      <c r="K12" s="148"/>
    </row>
    <row r="13" spans="2:11" ht="18.75" x14ac:dyDescent="0.3">
      <c r="B13" s="148"/>
      <c r="C13" s="148"/>
      <c r="D13" s="148"/>
      <c r="E13" s="148"/>
      <c r="F13" s="148"/>
      <c r="G13" s="148"/>
      <c r="H13" s="148"/>
      <c r="I13" s="148"/>
      <c r="J13" s="148"/>
      <c r="K13" s="148"/>
    </row>
    <row r="14" spans="2:11" ht="18.75" x14ac:dyDescent="0.3">
      <c r="B14" s="183" t="s">
        <v>908</v>
      </c>
      <c r="C14" s="183"/>
      <c r="D14" s="183"/>
      <c r="E14" s="183"/>
      <c r="F14" s="183"/>
      <c r="G14" s="183"/>
      <c r="H14" s="183"/>
      <c r="I14" s="183"/>
      <c r="J14" s="183"/>
      <c r="K14" s="183"/>
    </row>
  </sheetData>
  <mergeCells count="3">
    <mergeCell ref="B8:K8"/>
    <mergeCell ref="B11:K11"/>
    <mergeCell ref="B14:K14"/>
  </mergeCells>
  <pageMargins left="0.7" right="0.7" top="0.75" bottom="0.75" header="0.3" footer="0.3"/>
  <pageSetup paperSize="9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I1:P3528"/>
  <sheetViews>
    <sheetView view="pageLayout" topLeftCell="I1" zoomScaleNormal="100" workbookViewId="0">
      <selection activeCell="P326" sqref="P326"/>
    </sheetView>
  </sheetViews>
  <sheetFormatPr defaultRowHeight="15" x14ac:dyDescent="0.2"/>
  <cols>
    <col min="9" max="9" width="5.21875" customWidth="1"/>
    <col min="10" max="10" width="8.88671875" hidden="1" customWidth="1"/>
    <col min="11" max="11" width="42.6640625" style="9" customWidth="1"/>
    <col min="12" max="12" width="4.88671875" style="83" customWidth="1"/>
    <col min="13" max="13" width="0" hidden="1" customWidth="1"/>
  </cols>
  <sheetData>
    <row r="1" spans="9:16" x14ac:dyDescent="0.2">
      <c r="L1" s="208" t="s">
        <v>870</v>
      </c>
      <c r="M1" s="208"/>
      <c r="N1" s="208"/>
      <c r="O1" s="208"/>
    </row>
    <row r="2" spans="9:16" x14ac:dyDescent="0.2">
      <c r="K2" s="185" t="s">
        <v>796</v>
      </c>
      <c r="L2" s="185"/>
      <c r="M2" s="185"/>
      <c r="N2" s="185"/>
    </row>
    <row r="3" spans="9:16" x14ac:dyDescent="0.2">
      <c r="K3" s="184" t="s">
        <v>815</v>
      </c>
      <c r="L3" s="184"/>
      <c r="M3" s="184"/>
      <c r="N3" s="184"/>
    </row>
    <row r="4" spans="9:16" x14ac:dyDescent="0.2">
      <c r="L4" s="11"/>
    </row>
    <row r="5" spans="9:16" ht="15" customHeight="1" x14ac:dyDescent="0.2">
      <c r="I5" s="194" t="s">
        <v>0</v>
      </c>
      <c r="J5" s="195"/>
      <c r="K5" s="204" t="s">
        <v>861</v>
      </c>
      <c r="L5" s="186" t="s">
        <v>2</v>
      </c>
      <c r="M5" s="82"/>
      <c r="N5" s="186" t="s">
        <v>512</v>
      </c>
      <c r="O5" s="186" t="s">
        <v>910</v>
      </c>
      <c r="P5" s="186" t="s">
        <v>911</v>
      </c>
    </row>
    <row r="6" spans="9:16" x14ac:dyDescent="0.2">
      <c r="I6" s="196"/>
      <c r="J6" s="197"/>
      <c r="K6" s="205"/>
      <c r="L6" s="186"/>
      <c r="M6" s="82"/>
      <c r="N6" s="186"/>
      <c r="O6" s="186"/>
      <c r="P6" s="186"/>
    </row>
    <row r="7" spans="9:16" x14ac:dyDescent="0.2">
      <c r="I7" s="198" t="s">
        <v>3</v>
      </c>
      <c r="J7" s="199"/>
      <c r="K7" s="84" t="s">
        <v>4</v>
      </c>
      <c r="L7" s="81" t="s">
        <v>5</v>
      </c>
      <c r="M7" s="81"/>
      <c r="N7" s="162" t="s">
        <v>513</v>
      </c>
      <c r="O7" s="162" t="s">
        <v>909</v>
      </c>
      <c r="P7" s="162" t="s">
        <v>912</v>
      </c>
    </row>
    <row r="8" spans="9:16" hidden="1" x14ac:dyDescent="0.2">
      <c r="I8" s="192" t="s">
        <v>6</v>
      </c>
      <c r="J8" s="193"/>
      <c r="K8" s="3" t="s">
        <v>7</v>
      </c>
      <c r="L8" s="14" t="s">
        <v>8</v>
      </c>
      <c r="M8" s="14"/>
      <c r="N8" s="85"/>
      <c r="O8" s="85"/>
      <c r="P8" s="85"/>
    </row>
    <row r="9" spans="9:16" ht="25.5" hidden="1" x14ac:dyDescent="0.2">
      <c r="I9" s="192" t="s">
        <v>9</v>
      </c>
      <c r="J9" s="193"/>
      <c r="K9" s="3" t="s">
        <v>10</v>
      </c>
      <c r="L9" s="14" t="s">
        <v>11</v>
      </c>
      <c r="M9" s="14"/>
      <c r="N9" s="85"/>
      <c r="O9" s="85"/>
      <c r="P9" s="85"/>
    </row>
    <row r="10" spans="9:16" ht="25.5" hidden="1" x14ac:dyDescent="0.2">
      <c r="I10" s="192" t="s">
        <v>12</v>
      </c>
      <c r="J10" s="193"/>
      <c r="K10" s="3" t="s">
        <v>13</v>
      </c>
      <c r="L10" s="14" t="s">
        <v>14</v>
      </c>
      <c r="M10" s="14"/>
      <c r="N10" s="85"/>
      <c r="O10" s="85"/>
      <c r="P10" s="85"/>
    </row>
    <row r="11" spans="9:16" hidden="1" x14ac:dyDescent="0.2">
      <c r="I11" s="192" t="s">
        <v>15</v>
      </c>
      <c r="J11" s="193"/>
      <c r="K11" s="3" t="s">
        <v>16</v>
      </c>
      <c r="L11" s="14" t="s">
        <v>17</v>
      </c>
      <c r="M11" s="14"/>
      <c r="N11" s="85"/>
      <c r="O11" s="85"/>
      <c r="P11" s="85"/>
    </row>
    <row r="12" spans="9:16" hidden="1" x14ac:dyDescent="0.2">
      <c r="I12" s="192" t="s">
        <v>18</v>
      </c>
      <c r="J12" s="193"/>
      <c r="K12" s="3" t="s">
        <v>19</v>
      </c>
      <c r="L12" s="14" t="s">
        <v>20</v>
      </c>
      <c r="M12" s="14"/>
      <c r="N12" s="85"/>
      <c r="O12" s="85"/>
      <c r="P12" s="85"/>
    </row>
    <row r="13" spans="9:16" hidden="1" x14ac:dyDescent="0.2">
      <c r="I13" s="192" t="s">
        <v>21</v>
      </c>
      <c r="J13" s="193"/>
      <c r="K13" s="3" t="s">
        <v>22</v>
      </c>
      <c r="L13" s="14" t="s">
        <v>23</v>
      </c>
      <c r="M13" s="14"/>
      <c r="N13" s="85"/>
      <c r="O13" s="85"/>
      <c r="P13" s="85"/>
    </row>
    <row r="14" spans="9:16" hidden="1" x14ac:dyDescent="0.2">
      <c r="I14" s="200" t="s">
        <v>24</v>
      </c>
      <c r="J14" s="201"/>
      <c r="K14" s="4" t="s">
        <v>25</v>
      </c>
      <c r="L14" s="15" t="s">
        <v>26</v>
      </c>
      <c r="M14" s="15"/>
      <c r="N14" s="86">
        <f>SUM(N8:N13)</f>
        <v>0</v>
      </c>
      <c r="O14" s="86">
        <f>SUM(O8:O13)</f>
        <v>0</v>
      </c>
      <c r="P14" s="86">
        <f>SUM(P8:P13)</f>
        <v>0</v>
      </c>
    </row>
    <row r="15" spans="9:16" hidden="1" x14ac:dyDescent="0.2">
      <c r="I15" s="192" t="s">
        <v>27</v>
      </c>
      <c r="J15" s="193"/>
      <c r="K15" s="3" t="s">
        <v>28</v>
      </c>
      <c r="L15" s="14" t="s">
        <v>29</v>
      </c>
      <c r="M15" s="14"/>
      <c r="N15" s="85"/>
      <c r="O15" s="85"/>
      <c r="P15" s="85"/>
    </row>
    <row r="16" spans="9:16" ht="25.5" hidden="1" x14ac:dyDescent="0.2">
      <c r="I16" s="192" t="s">
        <v>30</v>
      </c>
      <c r="J16" s="193"/>
      <c r="K16" s="3" t="s">
        <v>31</v>
      </c>
      <c r="L16" s="14" t="s">
        <v>32</v>
      </c>
      <c r="M16" s="14"/>
      <c r="N16" s="85"/>
      <c r="O16" s="85"/>
      <c r="P16" s="85"/>
    </row>
    <row r="17" spans="9:16" ht="25.5" hidden="1" x14ac:dyDescent="0.2">
      <c r="I17" s="192" t="s">
        <v>33</v>
      </c>
      <c r="J17" s="193"/>
      <c r="K17" s="3" t="s">
        <v>34</v>
      </c>
      <c r="L17" s="14" t="s">
        <v>35</v>
      </c>
      <c r="M17" s="14"/>
      <c r="N17" s="85">
        <f>SUM(N18:N27)</f>
        <v>0</v>
      </c>
      <c r="O17" s="85">
        <f>SUM(O18:O27)</f>
        <v>0</v>
      </c>
      <c r="P17" s="85">
        <f>SUM(P18:P27)</f>
        <v>0</v>
      </c>
    </row>
    <row r="18" spans="9:16" hidden="1" x14ac:dyDescent="0.2">
      <c r="I18" s="192" t="s">
        <v>36</v>
      </c>
      <c r="J18" s="193"/>
      <c r="K18" s="5" t="s">
        <v>37</v>
      </c>
      <c r="L18" s="14" t="s">
        <v>35</v>
      </c>
      <c r="M18" s="14"/>
      <c r="N18" s="85"/>
      <c r="O18" s="85"/>
      <c r="P18" s="85"/>
    </row>
    <row r="19" spans="9:16" hidden="1" x14ac:dyDescent="0.2">
      <c r="I19" s="192" t="s">
        <v>38</v>
      </c>
      <c r="J19" s="193"/>
      <c r="K19" s="5" t="s">
        <v>39</v>
      </c>
      <c r="L19" s="14" t="s">
        <v>35</v>
      </c>
      <c r="M19" s="14"/>
      <c r="N19" s="85"/>
      <c r="O19" s="85"/>
      <c r="P19" s="85"/>
    </row>
    <row r="20" spans="9:16" ht="25.5" hidden="1" x14ac:dyDescent="0.2">
      <c r="I20" s="192" t="s">
        <v>40</v>
      </c>
      <c r="J20" s="193"/>
      <c r="K20" s="5" t="s">
        <v>41</v>
      </c>
      <c r="L20" s="14" t="s">
        <v>35</v>
      </c>
      <c r="M20" s="14"/>
      <c r="N20" s="85"/>
      <c r="O20" s="85"/>
      <c r="P20" s="85"/>
    </row>
    <row r="21" spans="9:16" hidden="1" x14ac:dyDescent="0.2">
      <c r="I21" s="192" t="s">
        <v>42</v>
      </c>
      <c r="J21" s="193"/>
      <c r="K21" s="5" t="s">
        <v>43</v>
      </c>
      <c r="L21" s="14" t="s">
        <v>35</v>
      </c>
      <c r="M21" s="14"/>
      <c r="N21" s="85"/>
      <c r="O21" s="85"/>
      <c r="P21" s="85"/>
    </row>
    <row r="22" spans="9:16" hidden="1" x14ac:dyDescent="0.2">
      <c r="I22" s="192" t="s">
        <v>44</v>
      </c>
      <c r="J22" s="193"/>
      <c r="K22" s="5" t="s">
        <v>45</v>
      </c>
      <c r="L22" s="14" t="s">
        <v>35</v>
      </c>
      <c r="M22" s="14"/>
      <c r="N22" s="85"/>
      <c r="O22" s="85"/>
      <c r="P22" s="85"/>
    </row>
    <row r="23" spans="9:16" hidden="1" x14ac:dyDescent="0.2">
      <c r="I23" s="192" t="s">
        <v>46</v>
      </c>
      <c r="J23" s="193"/>
      <c r="K23" s="5" t="s">
        <v>47</v>
      </c>
      <c r="L23" s="14" t="s">
        <v>35</v>
      </c>
      <c r="M23" s="14"/>
      <c r="N23" s="85"/>
      <c r="O23" s="85"/>
      <c r="P23" s="85"/>
    </row>
    <row r="24" spans="9:16" hidden="1" x14ac:dyDescent="0.2">
      <c r="I24" s="192" t="s">
        <v>48</v>
      </c>
      <c r="J24" s="193"/>
      <c r="K24" s="5" t="s">
        <v>49</v>
      </c>
      <c r="L24" s="14" t="s">
        <v>35</v>
      </c>
      <c r="M24" s="14"/>
      <c r="N24" s="85"/>
      <c r="O24" s="85"/>
      <c r="P24" s="85"/>
    </row>
    <row r="25" spans="9:16" hidden="1" x14ac:dyDescent="0.2">
      <c r="I25" s="192" t="s">
        <v>50</v>
      </c>
      <c r="J25" s="193"/>
      <c r="K25" s="5" t="s">
        <v>51</v>
      </c>
      <c r="L25" s="14" t="s">
        <v>35</v>
      </c>
      <c r="M25" s="14"/>
      <c r="N25" s="85"/>
      <c r="O25" s="85"/>
      <c r="P25" s="85"/>
    </row>
    <row r="26" spans="9:16" hidden="1" x14ac:dyDescent="0.2">
      <c r="I26" s="192" t="s">
        <v>52</v>
      </c>
      <c r="J26" s="193"/>
      <c r="K26" s="5" t="s">
        <v>53</v>
      </c>
      <c r="L26" s="14" t="s">
        <v>35</v>
      </c>
      <c r="M26" s="14"/>
      <c r="N26" s="85"/>
      <c r="O26" s="85"/>
      <c r="P26" s="85"/>
    </row>
    <row r="27" spans="9:16" hidden="1" x14ac:dyDescent="0.2">
      <c r="I27" s="192" t="s">
        <v>54</v>
      </c>
      <c r="J27" s="193"/>
      <c r="K27" s="5" t="s">
        <v>55</v>
      </c>
      <c r="L27" s="14" t="s">
        <v>35</v>
      </c>
      <c r="M27" s="14"/>
      <c r="N27" s="85"/>
      <c r="O27" s="85"/>
      <c r="P27" s="85"/>
    </row>
    <row r="28" spans="9:16" ht="25.5" hidden="1" x14ac:dyDescent="0.2">
      <c r="I28" s="192" t="s">
        <v>56</v>
      </c>
      <c r="J28" s="193"/>
      <c r="K28" s="3" t="s">
        <v>57</v>
      </c>
      <c r="L28" s="14" t="s">
        <v>58</v>
      </c>
      <c r="M28" s="14"/>
      <c r="N28" s="85">
        <f>SUM(N29:N38)</f>
        <v>0</v>
      </c>
      <c r="O28" s="85">
        <f>SUM(O29:O38)</f>
        <v>0</v>
      </c>
      <c r="P28" s="85">
        <f>SUM(P29:P38)</f>
        <v>0</v>
      </c>
    </row>
    <row r="29" spans="9:16" hidden="1" x14ac:dyDescent="0.2">
      <c r="I29" s="192" t="s">
        <v>59</v>
      </c>
      <c r="J29" s="193"/>
      <c r="K29" s="5" t="s">
        <v>37</v>
      </c>
      <c r="L29" s="14" t="s">
        <v>58</v>
      </c>
      <c r="M29" s="14"/>
      <c r="N29" s="85"/>
      <c r="O29" s="85"/>
      <c r="P29" s="85"/>
    </row>
    <row r="30" spans="9:16" hidden="1" x14ac:dyDescent="0.2">
      <c r="I30" s="192" t="s">
        <v>60</v>
      </c>
      <c r="J30" s="193"/>
      <c r="K30" s="5" t="s">
        <v>39</v>
      </c>
      <c r="L30" s="14" t="s">
        <v>58</v>
      </c>
      <c r="M30" s="14"/>
      <c r="N30" s="85"/>
      <c r="O30" s="85"/>
      <c r="P30" s="85"/>
    </row>
    <row r="31" spans="9:16" ht="25.5" hidden="1" x14ac:dyDescent="0.2">
      <c r="I31" s="192" t="s">
        <v>61</v>
      </c>
      <c r="J31" s="193"/>
      <c r="K31" s="5" t="s">
        <v>41</v>
      </c>
      <c r="L31" s="14" t="s">
        <v>58</v>
      </c>
      <c r="M31" s="14"/>
      <c r="N31" s="85"/>
      <c r="O31" s="85"/>
      <c r="P31" s="85"/>
    </row>
    <row r="32" spans="9:16" hidden="1" x14ac:dyDescent="0.2">
      <c r="I32" s="192" t="s">
        <v>62</v>
      </c>
      <c r="J32" s="193"/>
      <c r="K32" s="5" t="s">
        <v>43</v>
      </c>
      <c r="L32" s="14" t="s">
        <v>58</v>
      </c>
      <c r="M32" s="14"/>
      <c r="N32" s="85"/>
      <c r="O32" s="85"/>
      <c r="P32" s="85"/>
    </row>
    <row r="33" spans="9:16" hidden="1" x14ac:dyDescent="0.2">
      <c r="I33" s="192" t="s">
        <v>63</v>
      </c>
      <c r="J33" s="193"/>
      <c r="K33" s="5" t="s">
        <v>45</v>
      </c>
      <c r="L33" s="14" t="s">
        <v>58</v>
      </c>
      <c r="M33" s="14"/>
      <c r="N33" s="85"/>
      <c r="O33" s="85"/>
      <c r="P33" s="85"/>
    </row>
    <row r="34" spans="9:16" hidden="1" x14ac:dyDescent="0.2">
      <c r="I34" s="192" t="s">
        <v>64</v>
      </c>
      <c r="J34" s="193"/>
      <c r="K34" s="5" t="s">
        <v>47</v>
      </c>
      <c r="L34" s="14" t="s">
        <v>58</v>
      </c>
      <c r="M34" s="14"/>
      <c r="N34" s="85"/>
      <c r="O34" s="85"/>
      <c r="P34" s="85"/>
    </row>
    <row r="35" spans="9:16" hidden="1" x14ac:dyDescent="0.2">
      <c r="I35" s="192" t="s">
        <v>65</v>
      </c>
      <c r="J35" s="193"/>
      <c r="K35" s="5" t="s">
        <v>49</v>
      </c>
      <c r="L35" s="14" t="s">
        <v>58</v>
      </c>
      <c r="M35" s="14"/>
      <c r="N35" s="85"/>
      <c r="O35" s="85"/>
      <c r="P35" s="85"/>
    </row>
    <row r="36" spans="9:16" hidden="1" x14ac:dyDescent="0.2">
      <c r="I36" s="192" t="s">
        <v>66</v>
      </c>
      <c r="J36" s="193"/>
      <c r="K36" s="5" t="s">
        <v>51</v>
      </c>
      <c r="L36" s="14" t="s">
        <v>58</v>
      </c>
      <c r="M36" s="14"/>
      <c r="N36" s="85"/>
      <c r="O36" s="85"/>
      <c r="P36" s="85"/>
    </row>
    <row r="37" spans="9:16" hidden="1" x14ac:dyDescent="0.2">
      <c r="I37" s="192" t="s">
        <v>67</v>
      </c>
      <c r="J37" s="193"/>
      <c r="K37" s="5" t="s">
        <v>53</v>
      </c>
      <c r="L37" s="14" t="s">
        <v>58</v>
      </c>
      <c r="M37" s="14"/>
      <c r="N37" s="85"/>
      <c r="O37" s="85"/>
      <c r="P37" s="85"/>
    </row>
    <row r="38" spans="9:16" hidden="1" x14ac:dyDescent="0.2">
      <c r="I38" s="192" t="s">
        <v>68</v>
      </c>
      <c r="J38" s="193"/>
      <c r="K38" s="5" t="s">
        <v>55</v>
      </c>
      <c r="L38" s="14" t="s">
        <v>58</v>
      </c>
      <c r="M38" s="14"/>
      <c r="N38" s="85"/>
      <c r="O38" s="85"/>
      <c r="P38" s="85"/>
    </row>
    <row r="39" spans="9:16" ht="25.5" x14ac:dyDescent="0.2">
      <c r="I39" s="192" t="s">
        <v>69</v>
      </c>
      <c r="J39" s="193"/>
      <c r="K39" s="3" t="s">
        <v>70</v>
      </c>
      <c r="L39" s="14" t="s">
        <v>71</v>
      </c>
      <c r="M39" s="14"/>
      <c r="N39" s="85">
        <f>SUM(N40:N49)</f>
        <v>26999</v>
      </c>
      <c r="O39" s="85">
        <f>SUM(O40:O49)</f>
        <v>727</v>
      </c>
      <c r="P39" s="85">
        <f>SUM(P40:P49)</f>
        <v>27726</v>
      </c>
    </row>
    <row r="40" spans="9:16" x14ac:dyDescent="0.2">
      <c r="I40" s="192" t="s">
        <v>72</v>
      </c>
      <c r="J40" s="193"/>
      <c r="K40" s="5" t="s">
        <v>37</v>
      </c>
      <c r="L40" s="14" t="s">
        <v>71</v>
      </c>
      <c r="M40" s="14"/>
      <c r="N40" s="85">
        <v>26999</v>
      </c>
      <c r="O40" s="85">
        <v>727</v>
      </c>
      <c r="P40" s="85">
        <f>N40+O40</f>
        <v>27726</v>
      </c>
    </row>
    <row r="41" spans="9:16" hidden="1" x14ac:dyDescent="0.2">
      <c r="I41" s="192" t="s">
        <v>73</v>
      </c>
      <c r="J41" s="193"/>
      <c r="K41" s="5" t="s">
        <v>39</v>
      </c>
      <c r="L41" s="14" t="s">
        <v>71</v>
      </c>
      <c r="M41" s="14"/>
      <c r="N41" s="85"/>
      <c r="O41" s="85"/>
      <c r="P41" s="85"/>
    </row>
    <row r="42" spans="9:16" ht="25.5" hidden="1" x14ac:dyDescent="0.2">
      <c r="I42" s="192" t="s">
        <v>74</v>
      </c>
      <c r="J42" s="193"/>
      <c r="K42" s="5" t="s">
        <v>41</v>
      </c>
      <c r="L42" s="14" t="s">
        <v>71</v>
      </c>
      <c r="M42" s="14"/>
      <c r="N42" s="85"/>
      <c r="O42" s="85"/>
      <c r="P42" s="85"/>
    </row>
    <row r="43" spans="9:16" hidden="1" x14ac:dyDescent="0.2">
      <c r="I43" s="192" t="s">
        <v>75</v>
      </c>
      <c r="J43" s="193"/>
      <c r="K43" s="5" t="s">
        <v>43</v>
      </c>
      <c r="L43" s="14" t="s">
        <v>71</v>
      </c>
      <c r="M43" s="14"/>
      <c r="N43" s="85"/>
      <c r="O43" s="85"/>
      <c r="P43" s="85"/>
    </row>
    <row r="44" spans="9:16" hidden="1" x14ac:dyDescent="0.2">
      <c r="I44" s="192" t="s">
        <v>76</v>
      </c>
      <c r="J44" s="193"/>
      <c r="K44" s="5" t="s">
        <v>45</v>
      </c>
      <c r="L44" s="14" t="s">
        <v>71</v>
      </c>
      <c r="M44" s="14"/>
      <c r="N44" s="85"/>
      <c r="O44" s="85"/>
      <c r="P44" s="85"/>
    </row>
    <row r="45" spans="9:16" hidden="1" x14ac:dyDescent="0.2">
      <c r="I45" s="192" t="s">
        <v>77</v>
      </c>
      <c r="J45" s="193"/>
      <c r="K45" s="5" t="s">
        <v>47</v>
      </c>
      <c r="L45" s="14" t="s">
        <v>71</v>
      </c>
      <c r="M45" s="14"/>
      <c r="N45" s="85"/>
      <c r="O45" s="85"/>
      <c r="P45" s="85"/>
    </row>
    <row r="46" spans="9:16" hidden="1" x14ac:dyDescent="0.2">
      <c r="I46" s="192" t="s">
        <v>78</v>
      </c>
      <c r="J46" s="193"/>
      <c r="K46" s="5" t="s">
        <v>49</v>
      </c>
      <c r="L46" s="14" t="s">
        <v>71</v>
      </c>
      <c r="M46" s="14"/>
      <c r="N46" s="85"/>
      <c r="O46" s="85"/>
      <c r="P46" s="85"/>
    </row>
    <row r="47" spans="9:16" hidden="1" x14ac:dyDescent="0.2">
      <c r="I47" s="192" t="s">
        <v>79</v>
      </c>
      <c r="J47" s="193"/>
      <c r="K47" s="5" t="s">
        <v>51</v>
      </c>
      <c r="L47" s="14" t="s">
        <v>71</v>
      </c>
      <c r="M47" s="14"/>
      <c r="N47" s="85"/>
      <c r="O47" s="85"/>
      <c r="P47" s="85"/>
    </row>
    <row r="48" spans="9:16" hidden="1" x14ac:dyDescent="0.2">
      <c r="I48" s="192" t="s">
        <v>80</v>
      </c>
      <c r="J48" s="193"/>
      <c r="K48" s="5" t="s">
        <v>53</v>
      </c>
      <c r="L48" s="14" t="s">
        <v>71</v>
      </c>
      <c r="M48" s="14"/>
      <c r="N48" s="85"/>
      <c r="O48" s="85"/>
      <c r="P48" s="85"/>
    </row>
    <row r="49" spans="9:16" hidden="1" x14ac:dyDescent="0.2">
      <c r="I49" s="192" t="s">
        <v>81</v>
      </c>
      <c r="J49" s="193"/>
      <c r="K49" s="5" t="s">
        <v>55</v>
      </c>
      <c r="L49" s="14" t="s">
        <v>71</v>
      </c>
      <c r="M49" s="14"/>
      <c r="N49" s="85"/>
      <c r="O49" s="85"/>
      <c r="P49" s="85"/>
    </row>
    <row r="50" spans="9:16" ht="25.5" x14ac:dyDescent="0.2">
      <c r="I50" s="200" t="s">
        <v>82</v>
      </c>
      <c r="J50" s="201"/>
      <c r="K50" s="4" t="s">
        <v>83</v>
      </c>
      <c r="L50" s="15" t="s">
        <v>84</v>
      </c>
      <c r="M50" s="15"/>
      <c r="N50" s="86">
        <f>N14+N15+N16+N17+N28+N39</f>
        <v>26999</v>
      </c>
      <c r="O50" s="86">
        <f>O14+O15+O16+O17+O28+O39</f>
        <v>727</v>
      </c>
      <c r="P50" s="86">
        <f>P14+P15+P16+P17+P28+P39</f>
        <v>27726</v>
      </c>
    </row>
    <row r="51" spans="9:16" hidden="1" x14ac:dyDescent="0.2">
      <c r="I51" s="192" t="s">
        <v>85</v>
      </c>
      <c r="J51" s="193"/>
      <c r="K51" s="3" t="s">
        <v>86</v>
      </c>
      <c r="L51" s="14" t="s">
        <v>87</v>
      </c>
      <c r="M51" s="14"/>
      <c r="N51" s="85"/>
      <c r="O51" s="85"/>
      <c r="P51" s="85"/>
    </row>
    <row r="52" spans="9:16" ht="25.5" hidden="1" x14ac:dyDescent="0.2">
      <c r="I52" s="192" t="s">
        <v>88</v>
      </c>
      <c r="J52" s="193"/>
      <c r="K52" s="3" t="s">
        <v>89</v>
      </c>
      <c r="L52" s="14" t="s">
        <v>90</v>
      </c>
      <c r="M52" s="14"/>
      <c r="N52" s="85"/>
      <c r="O52" s="85"/>
      <c r="P52" s="85"/>
    </row>
    <row r="53" spans="9:16" ht="25.5" hidden="1" x14ac:dyDescent="0.2">
      <c r="I53" s="192" t="s">
        <v>91</v>
      </c>
      <c r="J53" s="193"/>
      <c r="K53" s="3" t="s">
        <v>92</v>
      </c>
      <c r="L53" s="14" t="s">
        <v>93</v>
      </c>
      <c r="M53" s="14"/>
      <c r="N53" s="85">
        <f>SUM(N54:N63)</f>
        <v>0</v>
      </c>
      <c r="O53" s="85">
        <f>SUM(O54:O63)</f>
        <v>0</v>
      </c>
      <c r="P53" s="85">
        <f>SUM(P54:P63)</f>
        <v>0</v>
      </c>
    </row>
    <row r="54" spans="9:16" hidden="1" x14ac:dyDescent="0.2">
      <c r="I54" s="192" t="s">
        <v>94</v>
      </c>
      <c r="J54" s="193"/>
      <c r="K54" s="5" t="s">
        <v>37</v>
      </c>
      <c r="L54" s="14" t="s">
        <v>93</v>
      </c>
      <c r="M54" s="14"/>
      <c r="N54" s="85"/>
      <c r="O54" s="85"/>
      <c r="P54" s="85"/>
    </row>
    <row r="55" spans="9:16" hidden="1" x14ac:dyDescent="0.2">
      <c r="I55" s="192" t="s">
        <v>95</v>
      </c>
      <c r="J55" s="193"/>
      <c r="K55" s="5" t="s">
        <v>39</v>
      </c>
      <c r="L55" s="14" t="s">
        <v>93</v>
      </c>
      <c r="M55" s="14"/>
      <c r="N55" s="85"/>
      <c r="O55" s="85"/>
      <c r="P55" s="85"/>
    </row>
    <row r="56" spans="9:16" ht="25.5" hidden="1" x14ac:dyDescent="0.2">
      <c r="I56" s="192" t="s">
        <v>96</v>
      </c>
      <c r="J56" s="193"/>
      <c r="K56" s="5" t="s">
        <v>41</v>
      </c>
      <c r="L56" s="14" t="s">
        <v>93</v>
      </c>
      <c r="M56" s="14"/>
      <c r="N56" s="85"/>
      <c r="O56" s="85"/>
      <c r="P56" s="85"/>
    </row>
    <row r="57" spans="9:16" hidden="1" x14ac:dyDescent="0.2">
      <c r="I57" s="192" t="s">
        <v>97</v>
      </c>
      <c r="J57" s="193"/>
      <c r="K57" s="5" t="s">
        <v>43</v>
      </c>
      <c r="L57" s="14" t="s">
        <v>93</v>
      </c>
      <c r="M57" s="14"/>
      <c r="N57" s="85"/>
      <c r="O57" s="85"/>
      <c r="P57" s="85"/>
    </row>
    <row r="58" spans="9:16" hidden="1" x14ac:dyDescent="0.2">
      <c r="I58" s="192" t="s">
        <v>98</v>
      </c>
      <c r="J58" s="193"/>
      <c r="K58" s="5" t="s">
        <v>45</v>
      </c>
      <c r="L58" s="14" t="s">
        <v>93</v>
      </c>
      <c r="M58" s="14"/>
      <c r="N58" s="85"/>
      <c r="O58" s="85"/>
      <c r="P58" s="85"/>
    </row>
    <row r="59" spans="9:16" hidden="1" x14ac:dyDescent="0.2">
      <c r="I59" s="192" t="s">
        <v>99</v>
      </c>
      <c r="J59" s="193"/>
      <c r="K59" s="5" t="s">
        <v>47</v>
      </c>
      <c r="L59" s="14" t="s">
        <v>93</v>
      </c>
      <c r="M59" s="14"/>
      <c r="N59" s="85"/>
      <c r="O59" s="85"/>
      <c r="P59" s="85"/>
    </row>
    <row r="60" spans="9:16" hidden="1" x14ac:dyDescent="0.2">
      <c r="I60" s="189" t="s">
        <v>100</v>
      </c>
      <c r="J60" s="190"/>
      <c r="K60" s="5" t="s">
        <v>49</v>
      </c>
      <c r="L60" s="14" t="s">
        <v>93</v>
      </c>
      <c r="M60" s="14"/>
      <c r="N60" s="85"/>
      <c r="O60" s="85"/>
      <c r="P60" s="85"/>
    </row>
    <row r="61" spans="9:16" hidden="1" x14ac:dyDescent="0.2">
      <c r="I61" s="189" t="s">
        <v>101</v>
      </c>
      <c r="J61" s="190"/>
      <c r="K61" s="5" t="s">
        <v>51</v>
      </c>
      <c r="L61" s="14" t="s">
        <v>93</v>
      </c>
      <c r="M61" s="14"/>
      <c r="N61" s="85"/>
      <c r="O61" s="85"/>
      <c r="P61" s="85"/>
    </row>
    <row r="62" spans="9:16" hidden="1" x14ac:dyDescent="0.2">
      <c r="I62" s="189" t="s">
        <v>102</v>
      </c>
      <c r="J62" s="190"/>
      <c r="K62" s="5" t="s">
        <v>53</v>
      </c>
      <c r="L62" s="14" t="s">
        <v>93</v>
      </c>
      <c r="M62" s="14"/>
      <c r="N62" s="85"/>
      <c r="O62" s="85"/>
      <c r="P62" s="85"/>
    </row>
    <row r="63" spans="9:16" hidden="1" x14ac:dyDescent="0.2">
      <c r="I63" s="189" t="s">
        <v>103</v>
      </c>
      <c r="J63" s="190"/>
      <c r="K63" s="5" t="s">
        <v>55</v>
      </c>
      <c r="L63" s="14" t="s">
        <v>93</v>
      </c>
      <c r="M63" s="14"/>
      <c r="N63" s="85"/>
      <c r="O63" s="85"/>
      <c r="P63" s="85"/>
    </row>
    <row r="64" spans="9:16" ht="25.5" hidden="1" x14ac:dyDescent="0.2">
      <c r="I64" s="189" t="s">
        <v>104</v>
      </c>
      <c r="J64" s="190"/>
      <c r="K64" s="3" t="s">
        <v>105</v>
      </c>
      <c r="L64" s="14" t="s">
        <v>106</v>
      </c>
      <c r="M64" s="14"/>
      <c r="N64" s="85">
        <f>SUM(N65:N74)</f>
        <v>0</v>
      </c>
      <c r="O64" s="85">
        <f>SUM(O65:O74)</f>
        <v>0</v>
      </c>
      <c r="P64" s="85">
        <f>SUM(P65:P74)</f>
        <v>0</v>
      </c>
    </row>
    <row r="65" spans="9:16" hidden="1" x14ac:dyDescent="0.2">
      <c r="I65" s="189" t="s">
        <v>107</v>
      </c>
      <c r="J65" s="190"/>
      <c r="K65" s="5" t="s">
        <v>37</v>
      </c>
      <c r="L65" s="14" t="s">
        <v>106</v>
      </c>
      <c r="M65" s="14"/>
      <c r="N65" s="85"/>
      <c r="O65" s="85"/>
      <c r="P65" s="85"/>
    </row>
    <row r="66" spans="9:16" hidden="1" x14ac:dyDescent="0.2">
      <c r="I66" s="189" t="s">
        <v>108</v>
      </c>
      <c r="J66" s="190"/>
      <c r="K66" s="5" t="s">
        <v>39</v>
      </c>
      <c r="L66" s="14" t="s">
        <v>106</v>
      </c>
      <c r="M66" s="14"/>
      <c r="N66" s="85"/>
      <c r="O66" s="85"/>
      <c r="P66" s="85"/>
    </row>
    <row r="67" spans="9:16" ht="25.5" hidden="1" x14ac:dyDescent="0.2">
      <c r="I67" s="189" t="s">
        <v>109</v>
      </c>
      <c r="J67" s="190"/>
      <c r="K67" s="5" t="s">
        <v>41</v>
      </c>
      <c r="L67" s="14" t="s">
        <v>106</v>
      </c>
      <c r="M67" s="14"/>
      <c r="N67" s="85"/>
      <c r="O67" s="85"/>
      <c r="P67" s="85"/>
    </row>
    <row r="68" spans="9:16" hidden="1" x14ac:dyDescent="0.2">
      <c r="I68" s="189" t="s">
        <v>110</v>
      </c>
      <c r="J68" s="190"/>
      <c r="K68" s="5" t="s">
        <v>43</v>
      </c>
      <c r="L68" s="14" t="s">
        <v>106</v>
      </c>
      <c r="M68" s="14"/>
      <c r="N68" s="85"/>
      <c r="O68" s="85"/>
      <c r="P68" s="85"/>
    </row>
    <row r="69" spans="9:16" hidden="1" x14ac:dyDescent="0.2">
      <c r="I69" s="189" t="s">
        <v>111</v>
      </c>
      <c r="J69" s="190"/>
      <c r="K69" s="5" t="s">
        <v>45</v>
      </c>
      <c r="L69" s="14" t="s">
        <v>106</v>
      </c>
      <c r="M69" s="14"/>
      <c r="N69" s="85"/>
      <c r="O69" s="85"/>
      <c r="P69" s="85"/>
    </row>
    <row r="70" spans="9:16" hidden="1" x14ac:dyDescent="0.2">
      <c r="I70" s="189" t="s">
        <v>112</v>
      </c>
      <c r="J70" s="190"/>
      <c r="K70" s="5" t="s">
        <v>47</v>
      </c>
      <c r="L70" s="14" t="s">
        <v>106</v>
      </c>
      <c r="M70" s="14"/>
      <c r="N70" s="85"/>
      <c r="O70" s="85"/>
      <c r="P70" s="85"/>
    </row>
    <row r="71" spans="9:16" hidden="1" x14ac:dyDescent="0.2">
      <c r="I71" s="189" t="s">
        <v>113</v>
      </c>
      <c r="J71" s="190"/>
      <c r="K71" s="5" t="s">
        <v>49</v>
      </c>
      <c r="L71" s="14" t="s">
        <v>106</v>
      </c>
      <c r="M71" s="14"/>
      <c r="N71" s="85"/>
      <c r="O71" s="85"/>
      <c r="P71" s="85"/>
    </row>
    <row r="72" spans="9:16" hidden="1" x14ac:dyDescent="0.2">
      <c r="I72" s="189" t="s">
        <v>114</v>
      </c>
      <c r="J72" s="190"/>
      <c r="K72" s="5" t="s">
        <v>51</v>
      </c>
      <c r="L72" s="14" t="s">
        <v>106</v>
      </c>
      <c r="M72" s="14"/>
      <c r="N72" s="85"/>
      <c r="O72" s="85"/>
      <c r="P72" s="85"/>
    </row>
    <row r="73" spans="9:16" hidden="1" x14ac:dyDescent="0.2">
      <c r="I73" s="189" t="s">
        <v>115</v>
      </c>
      <c r="J73" s="190"/>
      <c r="K73" s="5" t="s">
        <v>53</v>
      </c>
      <c r="L73" s="14" t="s">
        <v>106</v>
      </c>
      <c r="M73" s="14"/>
      <c r="N73" s="85"/>
      <c r="O73" s="85"/>
      <c r="P73" s="85"/>
    </row>
    <row r="74" spans="9:16" hidden="1" x14ac:dyDescent="0.2">
      <c r="I74" s="189" t="s">
        <v>116</v>
      </c>
      <c r="J74" s="190"/>
      <c r="K74" s="5" t="s">
        <v>55</v>
      </c>
      <c r="L74" s="14" t="s">
        <v>106</v>
      </c>
      <c r="M74" s="14"/>
      <c r="N74" s="85"/>
      <c r="O74" s="85"/>
      <c r="P74" s="85"/>
    </row>
    <row r="75" spans="9:16" ht="25.5" hidden="1" x14ac:dyDescent="0.2">
      <c r="I75" s="189" t="s">
        <v>117</v>
      </c>
      <c r="J75" s="190"/>
      <c r="K75" s="3" t="s">
        <v>118</v>
      </c>
      <c r="L75" s="14" t="s">
        <v>119</v>
      </c>
      <c r="M75" s="14"/>
      <c r="N75" s="85">
        <f>SUM(N76:N85)</f>
        <v>0</v>
      </c>
      <c r="O75" s="85">
        <f>SUM(O76:O85)</f>
        <v>0</v>
      </c>
      <c r="P75" s="85">
        <f>SUM(P76:P85)</f>
        <v>0</v>
      </c>
    </row>
    <row r="76" spans="9:16" hidden="1" x14ac:dyDescent="0.2">
      <c r="I76" s="189" t="s">
        <v>120</v>
      </c>
      <c r="J76" s="190"/>
      <c r="K76" s="5" t="s">
        <v>37</v>
      </c>
      <c r="L76" s="14" t="s">
        <v>119</v>
      </c>
      <c r="M76" s="14"/>
      <c r="N76" s="85"/>
      <c r="O76" s="85"/>
      <c r="P76" s="85"/>
    </row>
    <row r="77" spans="9:16" hidden="1" x14ac:dyDescent="0.2">
      <c r="I77" s="189" t="s">
        <v>121</v>
      </c>
      <c r="J77" s="190"/>
      <c r="K77" s="5" t="s">
        <v>39</v>
      </c>
      <c r="L77" s="14" t="s">
        <v>119</v>
      </c>
      <c r="M77" s="14"/>
      <c r="N77" s="85"/>
      <c r="O77" s="85"/>
      <c r="P77" s="85"/>
    </row>
    <row r="78" spans="9:16" ht="25.5" hidden="1" x14ac:dyDescent="0.2">
      <c r="I78" s="189" t="s">
        <v>122</v>
      </c>
      <c r="J78" s="190"/>
      <c r="K78" s="5" t="s">
        <v>41</v>
      </c>
      <c r="L78" s="14" t="s">
        <v>119</v>
      </c>
      <c r="M78" s="14"/>
      <c r="N78" s="85"/>
      <c r="O78" s="85"/>
      <c r="P78" s="85"/>
    </row>
    <row r="79" spans="9:16" hidden="1" x14ac:dyDescent="0.2">
      <c r="I79" s="189" t="s">
        <v>123</v>
      </c>
      <c r="J79" s="190"/>
      <c r="K79" s="5" t="s">
        <v>43</v>
      </c>
      <c r="L79" s="14" t="s">
        <v>119</v>
      </c>
      <c r="M79" s="14"/>
      <c r="N79" s="85"/>
      <c r="O79" s="85"/>
      <c r="P79" s="85"/>
    </row>
    <row r="80" spans="9:16" hidden="1" x14ac:dyDescent="0.2">
      <c r="I80" s="189" t="s">
        <v>124</v>
      </c>
      <c r="J80" s="190"/>
      <c r="K80" s="5" t="s">
        <v>45</v>
      </c>
      <c r="L80" s="14" t="s">
        <v>119</v>
      </c>
      <c r="M80" s="14"/>
      <c r="N80" s="85"/>
      <c r="O80" s="85"/>
      <c r="P80" s="85"/>
    </row>
    <row r="81" spans="9:16" hidden="1" x14ac:dyDescent="0.2">
      <c r="I81" s="189" t="s">
        <v>125</v>
      </c>
      <c r="J81" s="190"/>
      <c r="K81" s="5" t="s">
        <v>47</v>
      </c>
      <c r="L81" s="14" t="s">
        <v>119</v>
      </c>
      <c r="M81" s="14"/>
      <c r="N81" s="85"/>
      <c r="O81" s="85"/>
      <c r="P81" s="85"/>
    </row>
    <row r="82" spans="9:16" hidden="1" x14ac:dyDescent="0.2">
      <c r="I82" s="189" t="s">
        <v>126</v>
      </c>
      <c r="J82" s="190"/>
      <c r="K82" s="5" t="s">
        <v>49</v>
      </c>
      <c r="L82" s="14" t="s">
        <v>119</v>
      </c>
      <c r="M82" s="14"/>
      <c r="N82" s="85"/>
      <c r="O82" s="85"/>
      <c r="P82" s="85"/>
    </row>
    <row r="83" spans="9:16" hidden="1" x14ac:dyDescent="0.2">
      <c r="I83" s="189" t="s">
        <v>127</v>
      </c>
      <c r="J83" s="190"/>
      <c r="K83" s="5" t="s">
        <v>51</v>
      </c>
      <c r="L83" s="14" t="s">
        <v>119</v>
      </c>
      <c r="M83" s="14"/>
      <c r="N83" s="85"/>
      <c r="O83" s="85"/>
      <c r="P83" s="85"/>
    </row>
    <row r="84" spans="9:16" hidden="1" x14ac:dyDescent="0.2">
      <c r="I84" s="189" t="s">
        <v>128</v>
      </c>
      <c r="J84" s="190"/>
      <c r="K84" s="5" t="s">
        <v>53</v>
      </c>
      <c r="L84" s="14" t="s">
        <v>119</v>
      </c>
      <c r="M84" s="14"/>
      <c r="N84" s="85"/>
      <c r="O84" s="85"/>
      <c r="P84" s="85"/>
    </row>
    <row r="85" spans="9:16" hidden="1" x14ac:dyDescent="0.2">
      <c r="I85" s="189" t="s">
        <v>129</v>
      </c>
      <c r="J85" s="190"/>
      <c r="K85" s="5" t="s">
        <v>55</v>
      </c>
      <c r="L85" s="14" t="s">
        <v>119</v>
      </c>
      <c r="M85" s="14"/>
      <c r="N85" s="85"/>
      <c r="O85" s="85"/>
      <c r="P85" s="85"/>
    </row>
    <row r="86" spans="9:16" ht="25.5" hidden="1" x14ac:dyDescent="0.2">
      <c r="I86" s="187" t="s">
        <v>130</v>
      </c>
      <c r="J86" s="188"/>
      <c r="K86" s="4" t="s">
        <v>131</v>
      </c>
      <c r="L86" s="15" t="s">
        <v>132</v>
      </c>
      <c r="M86" s="15"/>
      <c r="N86" s="86">
        <f>N51+N52+N53+N64+N75</f>
        <v>0</v>
      </c>
      <c r="O86" s="86">
        <f>O51+O52+O53+O64+O75</f>
        <v>0</v>
      </c>
      <c r="P86" s="86">
        <f>P51+P52+P53+P64+P75</f>
        <v>0</v>
      </c>
    </row>
    <row r="87" spans="9:16" hidden="1" x14ac:dyDescent="0.2">
      <c r="I87" s="189" t="s">
        <v>133</v>
      </c>
      <c r="J87" s="190"/>
      <c r="K87" s="3" t="s">
        <v>134</v>
      </c>
      <c r="L87" s="14" t="s">
        <v>135</v>
      </c>
      <c r="M87" s="14"/>
      <c r="N87" s="85">
        <f>SUM(N88:N90)</f>
        <v>0</v>
      </c>
      <c r="O87" s="85">
        <f>SUM(O88:O90)</f>
        <v>0</v>
      </c>
      <c r="P87" s="85">
        <f>SUM(P88:P90)</f>
        <v>0</v>
      </c>
    </row>
    <row r="88" spans="9:16" hidden="1" x14ac:dyDescent="0.2">
      <c r="I88" s="189" t="s">
        <v>136</v>
      </c>
      <c r="J88" s="190"/>
      <c r="K88" s="3" t="s">
        <v>137</v>
      </c>
      <c r="L88" s="14" t="s">
        <v>135</v>
      </c>
      <c r="M88" s="14"/>
      <c r="N88" s="85"/>
      <c r="O88" s="85"/>
      <c r="P88" s="85"/>
    </row>
    <row r="89" spans="9:16" ht="25.5" hidden="1" x14ac:dyDescent="0.2">
      <c r="I89" s="189" t="s">
        <v>138</v>
      </c>
      <c r="J89" s="190"/>
      <c r="K89" s="3" t="s">
        <v>139</v>
      </c>
      <c r="L89" s="14" t="s">
        <v>135</v>
      </c>
      <c r="M89" s="14"/>
      <c r="N89" s="85"/>
      <c r="O89" s="85"/>
      <c r="P89" s="85"/>
    </row>
    <row r="90" spans="9:16" ht="25.5" hidden="1" x14ac:dyDescent="0.2">
      <c r="I90" s="189" t="s">
        <v>140</v>
      </c>
      <c r="J90" s="190"/>
      <c r="K90" s="3" t="s">
        <v>141</v>
      </c>
      <c r="L90" s="14" t="s">
        <v>135</v>
      </c>
      <c r="M90" s="14"/>
      <c r="N90" s="85"/>
      <c r="O90" s="85"/>
      <c r="P90" s="85"/>
    </row>
    <row r="91" spans="9:16" hidden="1" x14ac:dyDescent="0.2">
      <c r="I91" s="189" t="s">
        <v>142</v>
      </c>
      <c r="J91" s="190"/>
      <c r="K91" s="3" t="s">
        <v>143</v>
      </c>
      <c r="L91" s="14" t="s">
        <v>144</v>
      </c>
      <c r="M91" s="14"/>
      <c r="N91" s="85">
        <f>SUM(N92:N99)</f>
        <v>0</v>
      </c>
      <c r="O91" s="85">
        <f>SUM(O92:O99)</f>
        <v>0</v>
      </c>
      <c r="P91" s="85">
        <f>SUM(P92:P99)</f>
        <v>0</v>
      </c>
    </row>
    <row r="92" spans="9:16" hidden="1" x14ac:dyDescent="0.2">
      <c r="I92" s="189">
        <v>85</v>
      </c>
      <c r="J92" s="190"/>
      <c r="K92" s="3" t="s">
        <v>146</v>
      </c>
      <c r="L92" s="14" t="s">
        <v>144</v>
      </c>
      <c r="M92" s="14"/>
      <c r="N92" s="85"/>
      <c r="O92" s="85"/>
      <c r="P92" s="85"/>
    </row>
    <row r="93" spans="9:16" hidden="1" x14ac:dyDescent="0.2">
      <c r="I93" s="189" t="s">
        <v>147</v>
      </c>
      <c r="J93" s="190"/>
      <c r="K93" s="3" t="s">
        <v>148</v>
      </c>
      <c r="L93" s="14" t="s">
        <v>144</v>
      </c>
      <c r="M93" s="14"/>
      <c r="N93" s="85"/>
      <c r="O93" s="85"/>
      <c r="P93" s="85"/>
    </row>
    <row r="94" spans="9:16" hidden="1" x14ac:dyDescent="0.2">
      <c r="I94" s="189" t="s">
        <v>149</v>
      </c>
      <c r="J94" s="190"/>
      <c r="K94" s="3" t="s">
        <v>150</v>
      </c>
      <c r="L94" s="14" t="s">
        <v>144</v>
      </c>
      <c r="M94" s="14"/>
      <c r="N94" s="85"/>
      <c r="O94" s="85"/>
      <c r="P94" s="85"/>
    </row>
    <row r="95" spans="9:16" hidden="1" x14ac:dyDescent="0.2">
      <c r="I95" s="189" t="s">
        <v>151</v>
      </c>
      <c r="J95" s="190"/>
      <c r="K95" s="3" t="s">
        <v>152</v>
      </c>
      <c r="L95" s="14" t="s">
        <v>144</v>
      </c>
      <c r="M95" s="14"/>
      <c r="N95" s="85"/>
      <c r="O95" s="85"/>
      <c r="P95" s="85"/>
    </row>
    <row r="96" spans="9:16" hidden="1" x14ac:dyDescent="0.2">
      <c r="I96" s="189" t="s">
        <v>153</v>
      </c>
      <c r="J96" s="190"/>
      <c r="K96" s="3" t="s">
        <v>154</v>
      </c>
      <c r="L96" s="14" t="s">
        <v>144</v>
      </c>
      <c r="M96" s="14"/>
      <c r="N96" s="85"/>
      <c r="O96" s="85"/>
      <c r="P96" s="85"/>
    </row>
    <row r="97" spans="9:16" hidden="1" x14ac:dyDescent="0.2">
      <c r="I97" s="189" t="s">
        <v>155</v>
      </c>
      <c r="J97" s="190"/>
      <c r="K97" s="3" t="s">
        <v>156</v>
      </c>
      <c r="L97" s="14" t="s">
        <v>144</v>
      </c>
      <c r="M97" s="14"/>
      <c r="N97" s="85"/>
      <c r="O97" s="85"/>
      <c r="P97" s="85"/>
    </row>
    <row r="98" spans="9:16" hidden="1" x14ac:dyDescent="0.2">
      <c r="I98" s="189" t="s">
        <v>157</v>
      </c>
      <c r="J98" s="190"/>
      <c r="K98" s="3" t="s">
        <v>158</v>
      </c>
      <c r="L98" s="14" t="s">
        <v>144</v>
      </c>
      <c r="M98" s="14"/>
      <c r="N98" s="85"/>
      <c r="O98" s="85"/>
      <c r="P98" s="85"/>
    </row>
    <row r="99" spans="9:16" hidden="1" x14ac:dyDescent="0.2">
      <c r="I99" s="189" t="s">
        <v>159</v>
      </c>
      <c r="J99" s="190"/>
      <c r="K99" s="3" t="s">
        <v>160</v>
      </c>
      <c r="L99" s="14" t="s">
        <v>144</v>
      </c>
      <c r="M99" s="14"/>
      <c r="N99" s="85"/>
      <c r="O99" s="85"/>
      <c r="P99" s="85"/>
    </row>
    <row r="100" spans="9:16" hidden="1" x14ac:dyDescent="0.2">
      <c r="I100" s="187" t="s">
        <v>161</v>
      </c>
      <c r="J100" s="188"/>
      <c r="K100" s="4" t="s">
        <v>162</v>
      </c>
      <c r="L100" s="15" t="s">
        <v>163</v>
      </c>
      <c r="M100" s="15"/>
      <c r="N100" s="86">
        <f>N87+N91</f>
        <v>0</v>
      </c>
      <c r="O100" s="86">
        <f>O87+O91</f>
        <v>0</v>
      </c>
      <c r="P100" s="86">
        <f>P87+P91</f>
        <v>0</v>
      </c>
    </row>
    <row r="101" spans="9:16" hidden="1" x14ac:dyDescent="0.2">
      <c r="I101" s="189" t="s">
        <v>164</v>
      </c>
      <c r="J101" s="190"/>
      <c r="K101" s="3" t="s">
        <v>165</v>
      </c>
      <c r="L101" s="14" t="s">
        <v>166</v>
      </c>
      <c r="M101" s="14"/>
      <c r="N101" s="85">
        <f>SUM(N102:N107)</f>
        <v>0</v>
      </c>
      <c r="O101" s="85">
        <f>SUM(O102:O107)</f>
        <v>0</v>
      </c>
      <c r="P101" s="85">
        <f>SUM(P102:P107)</f>
        <v>0</v>
      </c>
    </row>
    <row r="102" spans="9:16" hidden="1" x14ac:dyDescent="0.2">
      <c r="I102" s="189" t="s">
        <v>167</v>
      </c>
      <c r="J102" s="190"/>
      <c r="K102" s="3" t="s">
        <v>168</v>
      </c>
      <c r="L102" s="14" t="s">
        <v>166</v>
      </c>
      <c r="M102" s="14"/>
      <c r="N102" s="85"/>
      <c r="O102" s="85"/>
      <c r="P102" s="85"/>
    </row>
    <row r="103" spans="9:16" ht="25.5" hidden="1" x14ac:dyDescent="0.2">
      <c r="I103" s="189" t="s">
        <v>169</v>
      </c>
      <c r="J103" s="190"/>
      <c r="K103" s="3" t="s">
        <v>170</v>
      </c>
      <c r="L103" s="14" t="s">
        <v>166</v>
      </c>
      <c r="M103" s="14"/>
      <c r="N103" s="85"/>
      <c r="O103" s="85"/>
      <c r="P103" s="85"/>
    </row>
    <row r="104" spans="9:16" hidden="1" x14ac:dyDescent="0.2">
      <c r="I104" s="189" t="s">
        <v>171</v>
      </c>
      <c r="J104" s="190"/>
      <c r="K104" s="3" t="s">
        <v>172</v>
      </c>
      <c r="L104" s="14" t="s">
        <v>166</v>
      </c>
      <c r="M104" s="14"/>
      <c r="N104" s="85"/>
      <c r="O104" s="85"/>
      <c r="P104" s="85"/>
    </row>
    <row r="105" spans="9:16" hidden="1" x14ac:dyDescent="0.2">
      <c r="I105" s="189" t="s">
        <v>173</v>
      </c>
      <c r="J105" s="190"/>
      <c r="K105" s="3" t="s">
        <v>174</v>
      </c>
      <c r="L105" s="14" t="s">
        <v>166</v>
      </c>
      <c r="M105" s="14"/>
      <c r="N105" s="85"/>
      <c r="O105" s="85"/>
      <c r="P105" s="85"/>
    </row>
    <row r="106" spans="9:16" hidden="1" x14ac:dyDescent="0.2">
      <c r="I106" s="189" t="s">
        <v>175</v>
      </c>
      <c r="J106" s="190"/>
      <c r="K106" s="3" t="s">
        <v>176</v>
      </c>
      <c r="L106" s="14" t="s">
        <v>166</v>
      </c>
      <c r="M106" s="14"/>
      <c r="N106" s="85"/>
      <c r="O106" s="85"/>
      <c r="P106" s="85"/>
    </row>
    <row r="107" spans="9:16" hidden="1" x14ac:dyDescent="0.2">
      <c r="I107" s="189" t="s">
        <v>177</v>
      </c>
      <c r="J107" s="190"/>
      <c r="K107" s="3" t="s">
        <v>178</v>
      </c>
      <c r="L107" s="14" t="s">
        <v>166</v>
      </c>
      <c r="M107" s="14"/>
      <c r="N107" s="85"/>
      <c r="O107" s="85"/>
      <c r="P107" s="85"/>
    </row>
    <row r="108" spans="9:16" hidden="1" x14ac:dyDescent="0.2">
      <c r="I108" s="189" t="s">
        <v>179</v>
      </c>
      <c r="J108" s="190"/>
      <c r="K108" s="3" t="s">
        <v>180</v>
      </c>
      <c r="L108" s="14" t="s">
        <v>181</v>
      </c>
      <c r="M108" s="14"/>
      <c r="N108" s="85">
        <f>SUM(N109:N114)</f>
        <v>0</v>
      </c>
      <c r="O108" s="85">
        <f>SUM(O109:O114)</f>
        <v>0</v>
      </c>
      <c r="P108" s="85">
        <f>SUM(P109:P114)</f>
        <v>0</v>
      </c>
    </row>
    <row r="109" spans="9:16" hidden="1" x14ac:dyDescent="0.2">
      <c r="I109" s="189" t="s">
        <v>182</v>
      </c>
      <c r="J109" s="190"/>
      <c r="K109" s="3" t="s">
        <v>183</v>
      </c>
      <c r="L109" s="14" t="s">
        <v>181</v>
      </c>
      <c r="M109" s="14"/>
      <c r="N109" s="85"/>
      <c r="O109" s="85"/>
      <c r="P109" s="85"/>
    </row>
    <row r="110" spans="9:16" hidden="1" x14ac:dyDescent="0.2">
      <c r="I110" s="189" t="s">
        <v>184</v>
      </c>
      <c r="J110" s="190"/>
      <c r="K110" s="3" t="s">
        <v>185</v>
      </c>
      <c r="L110" s="14" t="s">
        <v>181</v>
      </c>
      <c r="M110" s="14"/>
      <c r="N110" s="85"/>
      <c r="O110" s="85"/>
      <c r="P110" s="85"/>
    </row>
    <row r="111" spans="9:16" hidden="1" x14ac:dyDescent="0.2">
      <c r="I111" s="189" t="s">
        <v>186</v>
      </c>
      <c r="J111" s="190"/>
      <c r="K111" s="3" t="s">
        <v>187</v>
      </c>
      <c r="L111" s="14" t="s">
        <v>181</v>
      </c>
      <c r="M111" s="14"/>
      <c r="N111" s="85"/>
      <c r="O111" s="85"/>
      <c r="P111" s="85"/>
    </row>
    <row r="112" spans="9:16" hidden="1" x14ac:dyDescent="0.2">
      <c r="I112" s="189" t="s">
        <v>188</v>
      </c>
      <c r="J112" s="190"/>
      <c r="K112" s="3" t="s">
        <v>189</v>
      </c>
      <c r="L112" s="14" t="s">
        <v>181</v>
      </c>
      <c r="M112" s="14"/>
      <c r="N112" s="85"/>
      <c r="O112" s="85"/>
      <c r="P112" s="85"/>
    </row>
    <row r="113" spans="9:16" hidden="1" x14ac:dyDescent="0.2">
      <c r="I113" s="189" t="s">
        <v>190</v>
      </c>
      <c r="J113" s="190"/>
      <c r="K113" s="3" t="s">
        <v>191</v>
      </c>
      <c r="L113" s="14" t="s">
        <v>181</v>
      </c>
      <c r="M113" s="14"/>
      <c r="N113" s="85"/>
      <c r="O113" s="85"/>
      <c r="P113" s="85"/>
    </row>
    <row r="114" spans="9:16" hidden="1" x14ac:dyDescent="0.2">
      <c r="I114" s="189" t="s">
        <v>192</v>
      </c>
      <c r="J114" s="190"/>
      <c r="K114" s="3" t="s">
        <v>193</v>
      </c>
      <c r="L114" s="14" t="s">
        <v>181</v>
      </c>
      <c r="M114" s="14"/>
      <c r="N114" s="85"/>
      <c r="O114" s="85"/>
      <c r="P114" s="85"/>
    </row>
    <row r="115" spans="9:16" hidden="1" x14ac:dyDescent="0.2">
      <c r="I115" s="189" t="s">
        <v>194</v>
      </c>
      <c r="J115" s="190"/>
      <c r="K115" s="3" t="s">
        <v>195</v>
      </c>
      <c r="L115" s="14" t="s">
        <v>196</v>
      </c>
      <c r="M115" s="14"/>
      <c r="N115" s="85">
        <f>SUM(N116:N123)</f>
        <v>0</v>
      </c>
      <c r="O115" s="85">
        <f>SUM(O116:O123)</f>
        <v>0</v>
      </c>
      <c r="P115" s="85">
        <f>SUM(P116:P123)</f>
        <v>0</v>
      </c>
    </row>
    <row r="116" spans="9:16" hidden="1" x14ac:dyDescent="0.2">
      <c r="I116" s="189" t="s">
        <v>197</v>
      </c>
      <c r="J116" s="190"/>
      <c r="K116" s="3" t="s">
        <v>198</v>
      </c>
      <c r="L116" s="16" t="s">
        <v>196</v>
      </c>
      <c r="M116" s="16"/>
      <c r="N116" s="87"/>
      <c r="O116" s="87"/>
      <c r="P116" s="87"/>
    </row>
    <row r="117" spans="9:16" hidden="1" x14ac:dyDescent="0.2">
      <c r="I117" s="189" t="s">
        <v>199</v>
      </c>
      <c r="J117" s="190"/>
      <c r="K117" s="3" t="s">
        <v>200</v>
      </c>
      <c r="L117" s="16" t="s">
        <v>196</v>
      </c>
      <c r="M117" s="16"/>
      <c r="N117" s="87"/>
      <c r="O117" s="87"/>
      <c r="P117" s="87"/>
    </row>
    <row r="118" spans="9:16" hidden="1" x14ac:dyDescent="0.2">
      <c r="I118" s="189" t="s">
        <v>201</v>
      </c>
      <c r="J118" s="190"/>
      <c r="K118" s="3" t="s">
        <v>202</v>
      </c>
      <c r="L118" s="16" t="s">
        <v>196</v>
      </c>
      <c r="M118" s="16"/>
      <c r="N118" s="87"/>
      <c r="O118" s="87"/>
      <c r="P118" s="87"/>
    </row>
    <row r="119" spans="9:16" hidden="1" x14ac:dyDescent="0.2">
      <c r="I119" s="189" t="s">
        <v>203</v>
      </c>
      <c r="J119" s="190"/>
      <c r="K119" s="3" t="s">
        <v>204</v>
      </c>
      <c r="L119" s="16" t="s">
        <v>196</v>
      </c>
      <c r="M119" s="16"/>
      <c r="N119" s="87"/>
      <c r="O119" s="87"/>
      <c r="P119" s="87"/>
    </row>
    <row r="120" spans="9:16" hidden="1" x14ac:dyDescent="0.2">
      <c r="I120" s="189" t="s">
        <v>205</v>
      </c>
      <c r="J120" s="190"/>
      <c r="K120" s="3" t="s">
        <v>206</v>
      </c>
      <c r="L120" s="16" t="s">
        <v>196</v>
      </c>
      <c r="M120" s="16"/>
      <c r="N120" s="87"/>
      <c r="O120" s="87"/>
      <c r="P120" s="87"/>
    </row>
    <row r="121" spans="9:16" hidden="1" x14ac:dyDescent="0.2">
      <c r="I121" s="189" t="s">
        <v>207</v>
      </c>
      <c r="J121" s="190"/>
      <c r="K121" s="3" t="s">
        <v>208</v>
      </c>
      <c r="L121" s="16" t="s">
        <v>196</v>
      </c>
      <c r="M121" s="16"/>
      <c r="N121" s="87"/>
      <c r="O121" s="87"/>
      <c r="P121" s="87"/>
    </row>
    <row r="122" spans="9:16" hidden="1" x14ac:dyDescent="0.2">
      <c r="I122" s="189" t="s">
        <v>209</v>
      </c>
      <c r="J122" s="190"/>
      <c r="K122" s="3" t="s">
        <v>210</v>
      </c>
      <c r="L122" s="16" t="s">
        <v>196</v>
      </c>
      <c r="M122" s="16"/>
      <c r="N122" s="87"/>
      <c r="O122" s="87"/>
      <c r="P122" s="87"/>
    </row>
    <row r="123" spans="9:16" hidden="1" x14ac:dyDescent="0.2">
      <c r="I123" s="189" t="s">
        <v>211</v>
      </c>
      <c r="J123" s="190"/>
      <c r="K123" s="3" t="s">
        <v>212</v>
      </c>
      <c r="L123" s="16" t="s">
        <v>196</v>
      </c>
      <c r="M123" s="16"/>
      <c r="N123" s="87"/>
      <c r="O123" s="87"/>
      <c r="P123" s="87"/>
    </row>
    <row r="124" spans="9:16" hidden="1" x14ac:dyDescent="0.2">
      <c r="I124" s="189" t="s">
        <v>213</v>
      </c>
      <c r="J124" s="190"/>
      <c r="K124" s="3" t="s">
        <v>214</v>
      </c>
      <c r="L124" s="14" t="s">
        <v>215</v>
      </c>
      <c r="M124" s="14"/>
      <c r="N124" s="85">
        <f>SUM(N125:N143)</f>
        <v>0</v>
      </c>
      <c r="O124" s="85">
        <f>SUM(O125:O143)</f>
        <v>0</v>
      </c>
      <c r="P124" s="85">
        <f>SUM(P125:P143)</f>
        <v>0</v>
      </c>
    </row>
    <row r="125" spans="9:16" hidden="1" x14ac:dyDescent="0.2">
      <c r="I125" s="191">
        <v>118</v>
      </c>
      <c r="J125" s="190"/>
      <c r="K125" s="3" t="s">
        <v>217</v>
      </c>
      <c r="L125" s="16" t="s">
        <v>215</v>
      </c>
      <c r="M125" s="16"/>
      <c r="N125" s="87"/>
      <c r="O125" s="87"/>
      <c r="P125" s="87"/>
    </row>
    <row r="126" spans="9:16" hidden="1" x14ac:dyDescent="0.2">
      <c r="I126" s="191">
        <v>119</v>
      </c>
      <c r="J126" s="190"/>
      <c r="K126" s="3" t="s">
        <v>219</v>
      </c>
      <c r="L126" s="16" t="s">
        <v>215</v>
      </c>
      <c r="M126" s="16"/>
      <c r="N126" s="87"/>
      <c r="O126" s="87"/>
      <c r="P126" s="87"/>
    </row>
    <row r="127" spans="9:16" hidden="1" x14ac:dyDescent="0.2">
      <c r="I127" s="191">
        <v>120</v>
      </c>
      <c r="J127" s="190"/>
      <c r="K127" s="3" t="s">
        <v>221</v>
      </c>
      <c r="L127" s="16" t="s">
        <v>215</v>
      </c>
      <c r="M127" s="16"/>
      <c r="N127" s="87"/>
      <c r="O127" s="87"/>
      <c r="P127" s="87"/>
    </row>
    <row r="128" spans="9:16" hidden="1" x14ac:dyDescent="0.2">
      <c r="I128" s="191">
        <v>121</v>
      </c>
      <c r="J128" s="190"/>
      <c r="K128" s="3" t="s">
        <v>223</v>
      </c>
      <c r="L128" s="16" t="s">
        <v>215</v>
      </c>
      <c r="M128" s="16"/>
      <c r="N128" s="87"/>
      <c r="O128" s="87"/>
      <c r="P128" s="87"/>
    </row>
    <row r="129" spans="9:16" hidden="1" x14ac:dyDescent="0.2">
      <c r="I129" s="191">
        <v>122</v>
      </c>
      <c r="J129" s="190"/>
      <c r="K129" s="3" t="s">
        <v>225</v>
      </c>
      <c r="L129" s="16" t="s">
        <v>215</v>
      </c>
      <c r="M129" s="16"/>
      <c r="N129" s="87"/>
      <c r="O129" s="87"/>
      <c r="P129" s="87"/>
    </row>
    <row r="130" spans="9:16" hidden="1" x14ac:dyDescent="0.2">
      <c r="I130" s="191">
        <v>123</v>
      </c>
      <c r="J130" s="190"/>
      <c r="K130" s="3" t="s">
        <v>227</v>
      </c>
      <c r="L130" s="16" t="s">
        <v>215</v>
      </c>
      <c r="M130" s="16"/>
      <c r="N130" s="87"/>
      <c r="O130" s="87"/>
      <c r="P130" s="87"/>
    </row>
    <row r="131" spans="9:16" ht="25.5" hidden="1" x14ac:dyDescent="0.2">
      <c r="I131" s="191">
        <v>124</v>
      </c>
      <c r="J131" s="190"/>
      <c r="K131" s="3" t="s">
        <v>229</v>
      </c>
      <c r="L131" s="16" t="s">
        <v>215</v>
      </c>
      <c r="M131" s="16"/>
      <c r="N131" s="87"/>
      <c r="O131" s="87"/>
      <c r="P131" s="87"/>
    </row>
    <row r="132" spans="9:16" ht="25.5" hidden="1" x14ac:dyDescent="0.2">
      <c r="I132" s="191">
        <v>125</v>
      </c>
      <c r="J132" s="190"/>
      <c r="K132" s="3" t="s">
        <v>231</v>
      </c>
      <c r="L132" s="16" t="s">
        <v>215</v>
      </c>
      <c r="M132" s="16"/>
      <c r="N132" s="87"/>
      <c r="O132" s="87"/>
      <c r="P132" s="87"/>
    </row>
    <row r="133" spans="9:16" hidden="1" x14ac:dyDescent="0.2">
      <c r="I133" s="191">
        <v>126</v>
      </c>
      <c r="J133" s="190"/>
      <c r="K133" s="3" t="s">
        <v>233</v>
      </c>
      <c r="L133" s="16" t="s">
        <v>215</v>
      </c>
      <c r="M133" s="16"/>
      <c r="N133" s="87"/>
      <c r="O133" s="87"/>
      <c r="P133" s="87"/>
    </row>
    <row r="134" spans="9:16" hidden="1" x14ac:dyDescent="0.2">
      <c r="I134" s="191">
        <v>127</v>
      </c>
      <c r="J134" s="190"/>
      <c r="K134" s="3" t="s">
        <v>235</v>
      </c>
      <c r="L134" s="16" t="s">
        <v>215</v>
      </c>
      <c r="M134" s="16"/>
      <c r="N134" s="87"/>
      <c r="O134" s="87"/>
      <c r="P134" s="87"/>
    </row>
    <row r="135" spans="9:16" ht="25.5" hidden="1" x14ac:dyDescent="0.2">
      <c r="I135" s="189" t="s">
        <v>236</v>
      </c>
      <c r="J135" s="190"/>
      <c r="K135" s="3" t="s">
        <v>237</v>
      </c>
      <c r="L135" s="16" t="s">
        <v>215</v>
      </c>
      <c r="M135" s="16"/>
      <c r="N135" s="87"/>
      <c r="O135" s="87"/>
      <c r="P135" s="87"/>
    </row>
    <row r="136" spans="9:16" ht="25.5" hidden="1" x14ac:dyDescent="0.2">
      <c r="I136" s="189" t="s">
        <v>238</v>
      </c>
      <c r="J136" s="190"/>
      <c r="K136" s="3" t="s">
        <v>239</v>
      </c>
      <c r="L136" s="16" t="s">
        <v>215</v>
      </c>
      <c r="M136" s="16"/>
      <c r="N136" s="87"/>
      <c r="O136" s="87"/>
      <c r="P136" s="87"/>
    </row>
    <row r="137" spans="9:16" ht="25.5" hidden="1" x14ac:dyDescent="0.2">
      <c r="I137" s="189" t="s">
        <v>240</v>
      </c>
      <c r="J137" s="190"/>
      <c r="K137" s="3" t="s">
        <v>241</v>
      </c>
      <c r="L137" s="16" t="s">
        <v>215</v>
      </c>
      <c r="M137" s="16"/>
      <c r="N137" s="87"/>
      <c r="O137" s="87"/>
      <c r="P137" s="87"/>
    </row>
    <row r="138" spans="9:16" ht="25.5" hidden="1" x14ac:dyDescent="0.2">
      <c r="I138" s="189" t="s">
        <v>242</v>
      </c>
      <c r="J138" s="190"/>
      <c r="K138" s="3" t="s">
        <v>243</v>
      </c>
      <c r="L138" s="16" t="s">
        <v>215</v>
      </c>
      <c r="M138" s="16"/>
      <c r="N138" s="87"/>
      <c r="O138" s="87"/>
      <c r="P138" s="87"/>
    </row>
    <row r="139" spans="9:16" ht="38.25" hidden="1" x14ac:dyDescent="0.2">
      <c r="I139" s="189" t="s">
        <v>244</v>
      </c>
      <c r="J139" s="190"/>
      <c r="K139" s="3" t="s">
        <v>245</v>
      </c>
      <c r="L139" s="16" t="s">
        <v>215</v>
      </c>
      <c r="M139" s="16"/>
      <c r="N139" s="87"/>
      <c r="O139" s="87"/>
      <c r="P139" s="87"/>
    </row>
    <row r="140" spans="9:16" hidden="1" x14ac:dyDescent="0.2">
      <c r="I140" s="189" t="s">
        <v>246</v>
      </c>
      <c r="J140" s="190"/>
      <c r="K140" s="3" t="s">
        <v>247</v>
      </c>
      <c r="L140" s="16" t="s">
        <v>215</v>
      </c>
      <c r="M140" s="16"/>
      <c r="N140" s="87"/>
      <c r="O140" s="87"/>
      <c r="P140" s="87"/>
    </row>
    <row r="141" spans="9:16" hidden="1" x14ac:dyDescent="0.2">
      <c r="I141" s="189" t="s">
        <v>248</v>
      </c>
      <c r="J141" s="190"/>
      <c r="K141" s="3" t="s">
        <v>249</v>
      </c>
      <c r="L141" s="16" t="s">
        <v>215</v>
      </c>
      <c r="M141" s="16"/>
      <c r="N141" s="87"/>
      <c r="O141" s="87"/>
      <c r="P141" s="87"/>
    </row>
    <row r="142" spans="9:16" hidden="1" x14ac:dyDescent="0.2">
      <c r="I142" s="189" t="s">
        <v>250</v>
      </c>
      <c r="J142" s="190"/>
      <c r="K142" s="3" t="s">
        <v>251</v>
      </c>
      <c r="L142" s="16" t="s">
        <v>215</v>
      </c>
      <c r="M142" s="16"/>
      <c r="N142" s="87"/>
      <c r="O142" s="87"/>
      <c r="P142" s="87"/>
    </row>
    <row r="143" spans="9:16" hidden="1" x14ac:dyDescent="0.2">
      <c r="I143" s="189" t="s">
        <v>252</v>
      </c>
      <c r="J143" s="190"/>
      <c r="K143" s="3" t="s">
        <v>253</v>
      </c>
      <c r="L143" s="16" t="s">
        <v>215</v>
      </c>
      <c r="M143" s="16"/>
      <c r="N143" s="87"/>
      <c r="O143" s="87"/>
      <c r="P143" s="87"/>
    </row>
    <row r="144" spans="9:16" hidden="1" x14ac:dyDescent="0.2">
      <c r="I144" s="189" t="s">
        <v>254</v>
      </c>
      <c r="J144" s="190"/>
      <c r="K144" s="3" t="s">
        <v>255</v>
      </c>
      <c r="L144" s="14" t="s">
        <v>256</v>
      </c>
      <c r="M144" s="14"/>
      <c r="N144" s="85">
        <f>SUM(N145:N147)</f>
        <v>0</v>
      </c>
      <c r="O144" s="85">
        <f>SUM(O145:O147)</f>
        <v>0</v>
      </c>
      <c r="P144" s="85">
        <f>SUM(P145:P147)</f>
        <v>0</v>
      </c>
    </row>
    <row r="145" spans="9:16" hidden="1" x14ac:dyDescent="0.2">
      <c r="I145" s="189" t="s">
        <v>257</v>
      </c>
      <c r="J145" s="190"/>
      <c r="K145" s="3" t="s">
        <v>258</v>
      </c>
      <c r="L145" s="16" t="s">
        <v>256</v>
      </c>
      <c r="M145" s="16"/>
      <c r="N145" s="87"/>
      <c r="O145" s="87"/>
      <c r="P145" s="87"/>
    </row>
    <row r="146" spans="9:16" hidden="1" x14ac:dyDescent="0.2">
      <c r="I146" s="189" t="s">
        <v>259</v>
      </c>
      <c r="J146" s="190"/>
      <c r="K146" s="3" t="s">
        <v>260</v>
      </c>
      <c r="L146" s="16" t="s">
        <v>256</v>
      </c>
      <c r="M146" s="16"/>
      <c r="N146" s="87"/>
      <c r="O146" s="87"/>
      <c r="P146" s="87"/>
    </row>
    <row r="147" spans="9:16" hidden="1" x14ac:dyDescent="0.2">
      <c r="I147" s="189" t="s">
        <v>261</v>
      </c>
      <c r="J147" s="190"/>
      <c r="K147" s="3" t="s">
        <v>262</v>
      </c>
      <c r="L147" s="16" t="s">
        <v>256</v>
      </c>
      <c r="M147" s="16"/>
      <c r="N147" s="87"/>
      <c r="O147" s="87"/>
      <c r="P147" s="87"/>
    </row>
    <row r="148" spans="9:16" hidden="1" x14ac:dyDescent="0.2">
      <c r="I148" s="189" t="s">
        <v>263</v>
      </c>
      <c r="J148" s="190"/>
      <c r="K148" s="3" t="s">
        <v>264</v>
      </c>
      <c r="L148" s="14" t="s">
        <v>265</v>
      </c>
      <c r="M148" s="14"/>
      <c r="N148" s="85"/>
      <c r="O148" s="85"/>
      <c r="P148" s="85"/>
    </row>
    <row r="149" spans="9:16" hidden="1" x14ac:dyDescent="0.2">
      <c r="I149" s="189" t="s">
        <v>266</v>
      </c>
      <c r="J149" s="190"/>
      <c r="K149" s="3" t="s">
        <v>267</v>
      </c>
      <c r="L149" s="14" t="s">
        <v>268</v>
      </c>
      <c r="M149" s="14"/>
      <c r="N149" s="85">
        <f>SUM(N150:N153)</f>
        <v>0</v>
      </c>
      <c r="O149" s="85">
        <f>SUM(O150:O153)</f>
        <v>0</v>
      </c>
      <c r="P149" s="85">
        <f>SUM(P150:P153)</f>
        <v>0</v>
      </c>
    </row>
    <row r="150" spans="9:16" ht="25.5" hidden="1" x14ac:dyDescent="0.2">
      <c r="I150" s="189" t="s">
        <v>269</v>
      </c>
      <c r="J150" s="190"/>
      <c r="K150" s="3" t="s">
        <v>270</v>
      </c>
      <c r="L150" s="16" t="s">
        <v>268</v>
      </c>
      <c r="M150" s="16"/>
      <c r="N150" s="87"/>
      <c r="O150" s="87"/>
      <c r="P150" s="87"/>
    </row>
    <row r="151" spans="9:16" ht="25.5" hidden="1" x14ac:dyDescent="0.2">
      <c r="I151" s="189" t="s">
        <v>271</v>
      </c>
      <c r="J151" s="190"/>
      <c r="K151" s="3" t="s">
        <v>272</v>
      </c>
      <c r="L151" s="16" t="s">
        <v>268</v>
      </c>
      <c r="M151" s="16"/>
      <c r="N151" s="87"/>
      <c r="O151" s="87"/>
      <c r="P151" s="87"/>
    </row>
    <row r="152" spans="9:16" hidden="1" x14ac:dyDescent="0.2">
      <c r="I152" s="189" t="s">
        <v>273</v>
      </c>
      <c r="J152" s="190"/>
      <c r="K152" s="3" t="s">
        <v>274</v>
      </c>
      <c r="L152" s="16" t="s">
        <v>268</v>
      </c>
      <c r="M152" s="16"/>
      <c r="N152" s="87"/>
      <c r="O152" s="87"/>
      <c r="P152" s="87"/>
    </row>
    <row r="153" spans="9:16" hidden="1" x14ac:dyDescent="0.2">
      <c r="I153" s="189" t="s">
        <v>275</v>
      </c>
      <c r="J153" s="190"/>
      <c r="K153" s="3" t="s">
        <v>276</v>
      </c>
      <c r="L153" s="16" t="s">
        <v>268</v>
      </c>
      <c r="M153" s="16"/>
      <c r="N153" s="87"/>
      <c r="O153" s="87"/>
      <c r="P153" s="87"/>
    </row>
    <row r="154" spans="9:16" hidden="1" x14ac:dyDescent="0.2">
      <c r="I154" s="189" t="s">
        <v>277</v>
      </c>
      <c r="J154" s="190"/>
      <c r="K154" s="3" t="s">
        <v>278</v>
      </c>
      <c r="L154" s="14" t="s">
        <v>279</v>
      </c>
      <c r="M154" s="14"/>
      <c r="N154" s="85">
        <f>SUM(N155:N169)</f>
        <v>0</v>
      </c>
      <c r="O154" s="85">
        <f>SUM(O155:O169)</f>
        <v>0</v>
      </c>
      <c r="P154" s="85">
        <f>SUM(P155:P169)</f>
        <v>0</v>
      </c>
    </row>
    <row r="155" spans="9:16" hidden="1" x14ac:dyDescent="0.2">
      <c r="I155" s="189" t="s">
        <v>280</v>
      </c>
      <c r="J155" s="190"/>
      <c r="K155" s="3" t="s">
        <v>281</v>
      </c>
      <c r="L155" s="16" t="s">
        <v>279</v>
      </c>
      <c r="M155" s="16"/>
      <c r="N155" s="87"/>
      <c r="O155" s="87"/>
      <c r="P155" s="87"/>
    </row>
    <row r="156" spans="9:16" hidden="1" x14ac:dyDescent="0.2">
      <c r="I156" s="189" t="s">
        <v>282</v>
      </c>
      <c r="J156" s="190"/>
      <c r="K156" s="3" t="s">
        <v>283</v>
      </c>
      <c r="L156" s="16" t="s">
        <v>279</v>
      </c>
      <c r="M156" s="16"/>
      <c r="N156" s="87"/>
      <c r="O156" s="87"/>
      <c r="P156" s="87"/>
    </row>
    <row r="157" spans="9:16" ht="25.5" hidden="1" x14ac:dyDescent="0.2">
      <c r="I157" s="189" t="s">
        <v>284</v>
      </c>
      <c r="J157" s="190"/>
      <c r="K157" s="3" t="s">
        <v>285</v>
      </c>
      <c r="L157" s="16" t="s">
        <v>279</v>
      </c>
      <c r="M157" s="16"/>
      <c r="N157" s="87"/>
      <c r="O157" s="87"/>
      <c r="P157" s="87"/>
    </row>
    <row r="158" spans="9:16" hidden="1" x14ac:dyDescent="0.2">
      <c r="I158" s="189" t="s">
        <v>286</v>
      </c>
      <c r="J158" s="190"/>
      <c r="K158" s="3" t="s">
        <v>287</v>
      </c>
      <c r="L158" s="16" t="s">
        <v>279</v>
      </c>
      <c r="M158" s="16"/>
      <c r="N158" s="87"/>
      <c r="O158" s="87"/>
      <c r="P158" s="87"/>
    </row>
    <row r="159" spans="9:16" hidden="1" x14ac:dyDescent="0.2">
      <c r="I159" s="189" t="s">
        <v>288</v>
      </c>
      <c r="J159" s="190"/>
      <c r="K159" s="3" t="s">
        <v>289</v>
      </c>
      <c r="L159" s="16" t="s">
        <v>279</v>
      </c>
      <c r="M159" s="16"/>
      <c r="N159" s="87"/>
      <c r="O159" s="87"/>
      <c r="P159" s="87"/>
    </row>
    <row r="160" spans="9:16" hidden="1" x14ac:dyDescent="0.2">
      <c r="I160" s="189" t="s">
        <v>290</v>
      </c>
      <c r="J160" s="190"/>
      <c r="K160" s="3" t="s">
        <v>291</v>
      </c>
      <c r="L160" s="16" t="s">
        <v>279</v>
      </c>
      <c r="M160" s="16"/>
      <c r="N160" s="87"/>
      <c r="O160" s="87"/>
      <c r="P160" s="87"/>
    </row>
    <row r="161" spans="9:16" hidden="1" x14ac:dyDescent="0.2">
      <c r="I161" s="189" t="s">
        <v>292</v>
      </c>
      <c r="J161" s="190"/>
      <c r="K161" s="3" t="s">
        <v>293</v>
      </c>
      <c r="L161" s="16" t="s">
        <v>279</v>
      </c>
      <c r="M161" s="16"/>
      <c r="N161" s="87"/>
      <c r="O161" s="87"/>
      <c r="P161" s="87"/>
    </row>
    <row r="162" spans="9:16" hidden="1" x14ac:dyDescent="0.2">
      <c r="I162" s="189" t="s">
        <v>294</v>
      </c>
      <c r="J162" s="190"/>
      <c r="K162" s="3" t="s">
        <v>295</v>
      </c>
      <c r="L162" s="16" t="s">
        <v>279</v>
      </c>
      <c r="M162" s="16"/>
      <c r="N162" s="87"/>
      <c r="O162" s="87"/>
      <c r="P162" s="87"/>
    </row>
    <row r="163" spans="9:16" hidden="1" x14ac:dyDescent="0.2">
      <c r="I163" s="189" t="s">
        <v>296</v>
      </c>
      <c r="J163" s="190"/>
      <c r="K163" s="3" t="s">
        <v>297</v>
      </c>
      <c r="L163" s="16" t="s">
        <v>279</v>
      </c>
      <c r="M163" s="16"/>
      <c r="N163" s="87"/>
      <c r="O163" s="87"/>
      <c r="P163" s="87"/>
    </row>
    <row r="164" spans="9:16" hidden="1" x14ac:dyDescent="0.2">
      <c r="I164" s="189" t="s">
        <v>298</v>
      </c>
      <c r="J164" s="190"/>
      <c r="K164" s="3" t="s">
        <v>299</v>
      </c>
      <c r="L164" s="16" t="s">
        <v>279</v>
      </c>
      <c r="M164" s="16"/>
      <c r="N164" s="87"/>
      <c r="O164" s="87"/>
      <c r="P164" s="87"/>
    </row>
    <row r="165" spans="9:16" hidden="1" x14ac:dyDescent="0.2">
      <c r="I165" s="189" t="s">
        <v>300</v>
      </c>
      <c r="J165" s="190"/>
      <c r="K165" s="3" t="s">
        <v>301</v>
      </c>
      <c r="L165" s="16" t="s">
        <v>279</v>
      </c>
      <c r="M165" s="16"/>
      <c r="N165" s="87"/>
      <c r="O165" s="87"/>
      <c r="P165" s="87"/>
    </row>
    <row r="166" spans="9:16" hidden="1" x14ac:dyDescent="0.2">
      <c r="I166" s="189" t="s">
        <v>302</v>
      </c>
      <c r="J166" s="190"/>
      <c r="K166" s="3" t="s">
        <v>303</v>
      </c>
      <c r="L166" s="16" t="s">
        <v>279</v>
      </c>
      <c r="M166" s="16"/>
      <c r="N166" s="87"/>
      <c r="O166" s="87"/>
      <c r="P166" s="87"/>
    </row>
    <row r="167" spans="9:16" hidden="1" x14ac:dyDescent="0.2">
      <c r="I167" s="189" t="s">
        <v>304</v>
      </c>
      <c r="J167" s="190"/>
      <c r="K167" s="3" t="s">
        <v>305</v>
      </c>
      <c r="L167" s="16" t="s">
        <v>279</v>
      </c>
      <c r="M167" s="16"/>
      <c r="N167" s="87"/>
      <c r="O167" s="87"/>
      <c r="P167" s="87"/>
    </row>
    <row r="168" spans="9:16" hidden="1" x14ac:dyDescent="0.2">
      <c r="I168" s="189" t="s">
        <v>306</v>
      </c>
      <c r="J168" s="190"/>
      <c r="K168" s="3" t="s">
        <v>307</v>
      </c>
      <c r="L168" s="16" t="s">
        <v>279</v>
      </c>
      <c r="M168" s="16"/>
      <c r="N168" s="87"/>
      <c r="O168" s="87"/>
      <c r="P168" s="87"/>
    </row>
    <row r="169" spans="9:16" ht="25.5" hidden="1" x14ac:dyDescent="0.2">
      <c r="I169" s="189" t="s">
        <v>308</v>
      </c>
      <c r="J169" s="190"/>
      <c r="K169" s="3" t="s">
        <v>309</v>
      </c>
      <c r="L169" s="16" t="s">
        <v>279</v>
      </c>
      <c r="M169" s="16"/>
      <c r="N169" s="87"/>
      <c r="O169" s="87"/>
      <c r="P169" s="87"/>
    </row>
    <row r="170" spans="9:16" hidden="1" x14ac:dyDescent="0.2">
      <c r="I170" s="187" t="s">
        <v>310</v>
      </c>
      <c r="J170" s="188"/>
      <c r="K170" s="4" t="s">
        <v>311</v>
      </c>
      <c r="L170" s="15" t="s">
        <v>312</v>
      </c>
      <c r="M170" s="15"/>
      <c r="N170" s="86">
        <f>N124+N144+N149+N154</f>
        <v>0</v>
      </c>
      <c r="O170" s="86">
        <f>O124+O144+O149+O154</f>
        <v>0</v>
      </c>
      <c r="P170" s="86">
        <f>P124+P144+P149+P154</f>
        <v>0</v>
      </c>
    </row>
    <row r="171" spans="9:16" hidden="1" x14ac:dyDescent="0.2">
      <c r="I171" s="189" t="s">
        <v>313</v>
      </c>
      <c r="J171" s="190"/>
      <c r="K171" s="3" t="s">
        <v>514</v>
      </c>
      <c r="L171" s="14" t="s">
        <v>314</v>
      </c>
      <c r="M171" s="14"/>
      <c r="N171" s="85"/>
      <c r="O171" s="85"/>
      <c r="P171" s="85"/>
    </row>
    <row r="172" spans="9:16" hidden="1" x14ac:dyDescent="0.2">
      <c r="I172" s="189" t="s">
        <v>315</v>
      </c>
      <c r="J172" s="190"/>
      <c r="K172" s="3" t="s">
        <v>316</v>
      </c>
      <c r="L172" s="16" t="s">
        <v>314</v>
      </c>
      <c r="M172" s="16"/>
      <c r="N172" s="87"/>
      <c r="O172" s="87"/>
      <c r="P172" s="87"/>
    </row>
    <row r="173" spans="9:16" hidden="1" x14ac:dyDescent="0.2">
      <c r="I173" s="189" t="s">
        <v>317</v>
      </c>
      <c r="J173" s="190"/>
      <c r="K173" s="3" t="s">
        <v>318</v>
      </c>
      <c r="L173" s="16" t="s">
        <v>314</v>
      </c>
      <c r="M173" s="16"/>
      <c r="N173" s="87"/>
      <c r="O173" s="87"/>
      <c r="P173" s="87"/>
    </row>
    <row r="174" spans="9:16" hidden="1" x14ac:dyDescent="0.2">
      <c r="I174" s="189" t="s">
        <v>319</v>
      </c>
      <c r="J174" s="190"/>
      <c r="K174" s="3" t="s">
        <v>320</v>
      </c>
      <c r="L174" s="16" t="s">
        <v>314</v>
      </c>
      <c r="M174" s="16"/>
      <c r="N174" s="87"/>
      <c r="O174" s="87"/>
      <c r="P174" s="87"/>
    </row>
    <row r="175" spans="9:16" hidden="1" x14ac:dyDescent="0.2">
      <c r="I175" s="189" t="s">
        <v>321</v>
      </c>
      <c r="J175" s="190"/>
      <c r="K175" s="3" t="s">
        <v>322</v>
      </c>
      <c r="L175" s="16" t="s">
        <v>314</v>
      </c>
      <c r="M175" s="16"/>
      <c r="N175" s="87"/>
      <c r="O175" s="87"/>
      <c r="P175" s="87"/>
    </row>
    <row r="176" spans="9:16" hidden="1" x14ac:dyDescent="0.2">
      <c r="I176" s="189" t="s">
        <v>323</v>
      </c>
      <c r="J176" s="190"/>
      <c r="K176" s="3" t="s">
        <v>324</v>
      </c>
      <c r="L176" s="16" t="s">
        <v>314</v>
      </c>
      <c r="M176" s="16"/>
      <c r="N176" s="87"/>
      <c r="O176" s="87"/>
      <c r="P176" s="87"/>
    </row>
    <row r="177" spans="9:16" ht="38.25" hidden="1" x14ac:dyDescent="0.2">
      <c r="I177" s="189" t="s">
        <v>325</v>
      </c>
      <c r="J177" s="190"/>
      <c r="K177" s="3" t="s">
        <v>326</v>
      </c>
      <c r="L177" s="16" t="s">
        <v>314</v>
      </c>
      <c r="M177" s="16"/>
      <c r="N177" s="87"/>
      <c r="O177" s="87"/>
      <c r="P177" s="87"/>
    </row>
    <row r="178" spans="9:16" hidden="1" x14ac:dyDescent="0.2">
      <c r="I178" s="189" t="s">
        <v>327</v>
      </c>
      <c r="J178" s="190"/>
      <c r="K178" s="3" t="s">
        <v>328</v>
      </c>
      <c r="L178" s="16" t="s">
        <v>314</v>
      </c>
      <c r="M178" s="16"/>
      <c r="N178" s="87"/>
      <c r="O178" s="87"/>
      <c r="P178" s="87"/>
    </row>
    <row r="179" spans="9:16" hidden="1" x14ac:dyDescent="0.2">
      <c r="I179" s="189" t="s">
        <v>329</v>
      </c>
      <c r="J179" s="190"/>
      <c r="K179" s="3" t="s">
        <v>330</v>
      </c>
      <c r="L179" s="16" t="s">
        <v>314</v>
      </c>
      <c r="M179" s="16"/>
      <c r="N179" s="87"/>
      <c r="O179" s="87"/>
      <c r="P179" s="87"/>
    </row>
    <row r="180" spans="9:16" hidden="1" x14ac:dyDescent="0.2">
      <c r="I180" s="189" t="s">
        <v>331</v>
      </c>
      <c r="J180" s="190"/>
      <c r="K180" s="3" t="s">
        <v>332</v>
      </c>
      <c r="L180" s="16" t="s">
        <v>314</v>
      </c>
      <c r="M180" s="16"/>
      <c r="N180" s="87"/>
      <c r="O180" s="87"/>
      <c r="P180" s="87"/>
    </row>
    <row r="181" spans="9:16" hidden="1" x14ac:dyDescent="0.2">
      <c r="I181" s="189" t="s">
        <v>333</v>
      </c>
      <c r="J181" s="190"/>
      <c r="K181" s="3" t="s">
        <v>334</v>
      </c>
      <c r="L181" s="16" t="s">
        <v>314</v>
      </c>
      <c r="M181" s="16"/>
      <c r="N181" s="87"/>
      <c r="O181" s="87"/>
      <c r="P181" s="87"/>
    </row>
    <row r="182" spans="9:16" ht="38.25" hidden="1" x14ac:dyDescent="0.2">
      <c r="I182" s="189" t="s">
        <v>335</v>
      </c>
      <c r="J182" s="190"/>
      <c r="K182" s="3" t="s">
        <v>336</v>
      </c>
      <c r="L182" s="16" t="s">
        <v>314</v>
      </c>
      <c r="M182" s="16"/>
      <c r="N182" s="87"/>
      <c r="O182" s="87"/>
      <c r="P182" s="87"/>
    </row>
    <row r="183" spans="9:16" hidden="1" x14ac:dyDescent="0.2">
      <c r="I183" s="189" t="s">
        <v>337</v>
      </c>
      <c r="J183" s="190"/>
      <c r="K183" s="3" t="s">
        <v>338</v>
      </c>
      <c r="L183" s="16" t="s">
        <v>314</v>
      </c>
      <c r="M183" s="16"/>
      <c r="N183" s="87"/>
      <c r="O183" s="87"/>
      <c r="P183" s="87"/>
    </row>
    <row r="184" spans="9:16" hidden="1" x14ac:dyDescent="0.2">
      <c r="I184" s="187" t="s">
        <v>339</v>
      </c>
      <c r="J184" s="188"/>
      <c r="K184" s="4" t="s">
        <v>340</v>
      </c>
      <c r="L184" s="15" t="s">
        <v>341</v>
      </c>
      <c r="M184" s="15"/>
      <c r="N184" s="86">
        <f>N100+N101+N108+N115+N170+N171</f>
        <v>0</v>
      </c>
      <c r="O184" s="86">
        <f>O100+O101+O108+O115+O170+O171</f>
        <v>0</v>
      </c>
      <c r="P184" s="86">
        <f>P100+P101+P108+P115+P170+P171</f>
        <v>0</v>
      </c>
    </row>
    <row r="185" spans="9:16" hidden="1" x14ac:dyDescent="0.2">
      <c r="I185" s="189" t="s">
        <v>342</v>
      </c>
      <c r="J185" s="190"/>
      <c r="K185" s="5" t="s">
        <v>343</v>
      </c>
      <c r="L185" s="14" t="s">
        <v>344</v>
      </c>
      <c r="M185" s="14"/>
      <c r="N185" s="85"/>
      <c r="O185" s="85"/>
      <c r="P185" s="85"/>
    </row>
    <row r="186" spans="9:16" hidden="1" x14ac:dyDescent="0.2">
      <c r="I186" s="189" t="s">
        <v>345</v>
      </c>
      <c r="J186" s="190"/>
      <c r="K186" s="5" t="s">
        <v>515</v>
      </c>
      <c r="L186" s="14" t="s">
        <v>346</v>
      </c>
      <c r="M186" s="14"/>
      <c r="N186" s="85"/>
      <c r="O186" s="85"/>
      <c r="P186" s="85"/>
    </row>
    <row r="187" spans="9:16" hidden="1" x14ac:dyDescent="0.2">
      <c r="I187" s="189" t="s">
        <v>347</v>
      </c>
      <c r="J187" s="190"/>
      <c r="K187" s="6" t="s">
        <v>348</v>
      </c>
      <c r="L187" s="16" t="s">
        <v>346</v>
      </c>
      <c r="M187" s="16"/>
      <c r="N187" s="87"/>
      <c r="O187" s="87"/>
      <c r="P187" s="87"/>
    </row>
    <row r="188" spans="9:16" ht="25.5" hidden="1" x14ac:dyDescent="0.2">
      <c r="I188" s="189" t="s">
        <v>349</v>
      </c>
      <c r="J188" s="190"/>
      <c r="K188" s="5" t="s">
        <v>350</v>
      </c>
      <c r="L188" s="16" t="s">
        <v>346</v>
      </c>
      <c r="M188" s="16"/>
      <c r="N188" s="87"/>
      <c r="O188" s="87"/>
      <c r="P188" s="87"/>
    </row>
    <row r="189" spans="9:16" hidden="1" x14ac:dyDescent="0.2">
      <c r="I189" s="189" t="s">
        <v>351</v>
      </c>
      <c r="J189" s="190"/>
      <c r="K189" s="5" t="s">
        <v>352</v>
      </c>
      <c r="L189" s="14" t="s">
        <v>353</v>
      </c>
      <c r="M189" s="14"/>
      <c r="N189" s="85"/>
      <c r="O189" s="85"/>
      <c r="P189" s="85"/>
    </row>
    <row r="190" spans="9:16" hidden="1" x14ac:dyDescent="0.2">
      <c r="I190" s="189" t="s">
        <v>354</v>
      </c>
      <c r="J190" s="190"/>
      <c r="K190" s="5" t="s">
        <v>355</v>
      </c>
      <c r="L190" s="14" t="s">
        <v>353</v>
      </c>
      <c r="M190" s="14"/>
      <c r="N190" s="85"/>
      <c r="O190" s="85"/>
      <c r="P190" s="85"/>
    </row>
    <row r="191" spans="9:16" hidden="1" x14ac:dyDescent="0.2">
      <c r="I191" s="189" t="s">
        <v>356</v>
      </c>
      <c r="J191" s="190"/>
      <c r="K191" s="5" t="s">
        <v>357</v>
      </c>
      <c r="L191" s="14" t="s">
        <v>358</v>
      </c>
      <c r="M191" s="14"/>
      <c r="N191" s="85"/>
      <c r="O191" s="85"/>
      <c r="P191" s="85"/>
    </row>
    <row r="192" spans="9:16" hidden="1" x14ac:dyDescent="0.2">
      <c r="I192" s="189" t="s">
        <v>359</v>
      </c>
      <c r="J192" s="190"/>
      <c r="K192" s="6" t="s">
        <v>360</v>
      </c>
      <c r="L192" s="16" t="s">
        <v>358</v>
      </c>
      <c r="M192" s="16"/>
      <c r="N192" s="87"/>
      <c r="O192" s="87"/>
      <c r="P192" s="87"/>
    </row>
    <row r="193" spans="9:16" ht="25.5" hidden="1" x14ac:dyDescent="0.2">
      <c r="I193" s="189" t="s">
        <v>361</v>
      </c>
      <c r="J193" s="190"/>
      <c r="K193" s="5" t="s">
        <v>362</v>
      </c>
      <c r="L193" s="16" t="s">
        <v>358</v>
      </c>
      <c r="M193" s="16"/>
      <c r="N193" s="87"/>
      <c r="O193" s="87"/>
      <c r="P193" s="87"/>
    </row>
    <row r="194" spans="9:16" ht="25.5" hidden="1" x14ac:dyDescent="0.2">
      <c r="I194" s="189" t="s">
        <v>363</v>
      </c>
      <c r="J194" s="190"/>
      <c r="K194" s="5" t="s">
        <v>364</v>
      </c>
      <c r="L194" s="16" t="s">
        <v>358</v>
      </c>
      <c r="M194" s="16"/>
      <c r="N194" s="87"/>
      <c r="O194" s="87"/>
      <c r="P194" s="87"/>
    </row>
    <row r="195" spans="9:16" hidden="1" x14ac:dyDescent="0.2">
      <c r="I195" s="189" t="s">
        <v>365</v>
      </c>
      <c r="J195" s="190"/>
      <c r="K195" s="5" t="s">
        <v>366</v>
      </c>
      <c r="L195" s="16" t="s">
        <v>358</v>
      </c>
      <c r="M195" s="16"/>
      <c r="N195" s="87"/>
      <c r="O195" s="87"/>
      <c r="P195" s="87"/>
    </row>
    <row r="196" spans="9:16" ht="25.5" hidden="1" x14ac:dyDescent="0.2">
      <c r="I196" s="189" t="s">
        <v>367</v>
      </c>
      <c r="J196" s="190"/>
      <c r="K196" s="5" t="s">
        <v>368</v>
      </c>
      <c r="L196" s="16" t="s">
        <v>358</v>
      </c>
      <c r="M196" s="16"/>
      <c r="N196" s="87"/>
      <c r="O196" s="87"/>
      <c r="P196" s="87"/>
    </row>
    <row r="197" spans="9:16" hidden="1" x14ac:dyDescent="0.2">
      <c r="I197" s="189" t="s">
        <v>369</v>
      </c>
      <c r="J197" s="190"/>
      <c r="K197" s="5" t="s">
        <v>370</v>
      </c>
      <c r="L197" s="16" t="s">
        <v>358</v>
      </c>
      <c r="M197" s="16"/>
      <c r="N197" s="87"/>
      <c r="O197" s="87"/>
      <c r="P197" s="87"/>
    </row>
    <row r="198" spans="9:16" hidden="1" x14ac:dyDescent="0.2">
      <c r="I198" s="189" t="s">
        <v>371</v>
      </c>
      <c r="J198" s="190"/>
      <c r="K198" s="5" t="s">
        <v>372</v>
      </c>
      <c r="L198" s="14" t="s">
        <v>373</v>
      </c>
      <c r="M198" s="14"/>
      <c r="N198" s="85"/>
      <c r="O198" s="85"/>
      <c r="P198" s="85"/>
    </row>
    <row r="199" spans="9:16" hidden="1" x14ac:dyDescent="0.2">
      <c r="I199" s="189" t="s">
        <v>374</v>
      </c>
      <c r="J199" s="190"/>
      <c r="K199" s="5" t="s">
        <v>375</v>
      </c>
      <c r="L199" s="14" t="s">
        <v>376</v>
      </c>
      <c r="M199" s="14"/>
      <c r="N199" s="85"/>
      <c r="O199" s="85"/>
      <c r="P199" s="85"/>
    </row>
    <row r="200" spans="9:16" hidden="1" x14ac:dyDescent="0.2">
      <c r="I200" s="189" t="s">
        <v>377</v>
      </c>
      <c r="J200" s="190"/>
      <c r="K200" s="5" t="s">
        <v>378</v>
      </c>
      <c r="L200" s="14" t="s">
        <v>379</v>
      </c>
      <c r="M200" s="14"/>
      <c r="N200" s="85"/>
      <c r="O200" s="85"/>
      <c r="P200" s="85"/>
    </row>
    <row r="201" spans="9:16" x14ac:dyDescent="0.2">
      <c r="I201" s="189" t="s">
        <v>380</v>
      </c>
      <c r="J201" s="190"/>
      <c r="K201" s="5" t="s">
        <v>381</v>
      </c>
      <c r="L201" s="14" t="s">
        <v>382</v>
      </c>
      <c r="M201" s="14"/>
      <c r="N201" s="85">
        <v>20</v>
      </c>
      <c r="O201" s="85">
        <v>26</v>
      </c>
      <c r="P201" s="85">
        <f>SUM(N201:O201)</f>
        <v>46</v>
      </c>
    </row>
    <row r="202" spans="9:16" hidden="1" x14ac:dyDescent="0.2">
      <c r="I202" s="189" t="s">
        <v>383</v>
      </c>
      <c r="J202" s="190"/>
      <c r="K202" s="5" t="s">
        <v>355</v>
      </c>
      <c r="L202" s="14" t="s">
        <v>382</v>
      </c>
      <c r="M202" s="14"/>
      <c r="N202" s="85"/>
      <c r="O202" s="85"/>
      <c r="P202" s="85"/>
    </row>
    <row r="203" spans="9:16" hidden="1" x14ac:dyDescent="0.2">
      <c r="I203" s="189" t="s">
        <v>384</v>
      </c>
      <c r="J203" s="190"/>
      <c r="K203" s="5" t="s">
        <v>385</v>
      </c>
      <c r="L203" s="14" t="s">
        <v>382</v>
      </c>
      <c r="M203" s="14"/>
      <c r="N203" s="85"/>
      <c r="O203" s="85"/>
      <c r="P203" s="85"/>
    </row>
    <row r="204" spans="9:16" hidden="1" x14ac:dyDescent="0.2">
      <c r="I204" s="189" t="s">
        <v>386</v>
      </c>
      <c r="J204" s="190"/>
      <c r="K204" s="5" t="s">
        <v>387</v>
      </c>
      <c r="L204" s="14" t="s">
        <v>382</v>
      </c>
      <c r="M204" s="14"/>
      <c r="N204" s="85"/>
      <c r="O204" s="85"/>
      <c r="P204" s="85"/>
    </row>
    <row r="205" spans="9:16" hidden="1" x14ac:dyDescent="0.2">
      <c r="I205" s="189" t="s">
        <v>388</v>
      </c>
      <c r="J205" s="190"/>
      <c r="K205" s="5" t="s">
        <v>389</v>
      </c>
      <c r="L205" s="14" t="s">
        <v>390</v>
      </c>
      <c r="M205" s="14"/>
      <c r="N205" s="85"/>
      <c r="O205" s="85"/>
      <c r="P205" s="85"/>
    </row>
    <row r="206" spans="9:16" ht="25.5" hidden="1" x14ac:dyDescent="0.2">
      <c r="I206" s="189" t="s">
        <v>391</v>
      </c>
      <c r="J206" s="190"/>
      <c r="K206" s="5" t="s">
        <v>392</v>
      </c>
      <c r="L206" s="14" t="s">
        <v>390</v>
      </c>
      <c r="M206" s="14"/>
      <c r="N206" s="85"/>
      <c r="O206" s="85"/>
      <c r="P206" s="85"/>
    </row>
    <row r="207" spans="9:16" ht="25.5" hidden="1" x14ac:dyDescent="0.2">
      <c r="I207" s="189" t="s">
        <v>393</v>
      </c>
      <c r="J207" s="190"/>
      <c r="K207" s="5" t="s">
        <v>394</v>
      </c>
      <c r="L207" s="14" t="s">
        <v>390</v>
      </c>
      <c r="M207" s="14"/>
      <c r="N207" s="85"/>
      <c r="O207" s="85"/>
      <c r="P207" s="85"/>
    </row>
    <row r="208" spans="9:16" ht="25.5" hidden="1" x14ac:dyDescent="0.2">
      <c r="I208" s="189" t="s">
        <v>395</v>
      </c>
      <c r="J208" s="190"/>
      <c r="K208" s="5" t="s">
        <v>396</v>
      </c>
      <c r="L208" s="14" t="s">
        <v>390</v>
      </c>
      <c r="M208" s="14"/>
      <c r="N208" s="85"/>
      <c r="O208" s="85"/>
      <c r="P208" s="85"/>
    </row>
    <row r="209" spans="9:16" hidden="1" x14ac:dyDescent="0.2">
      <c r="I209" s="189" t="s">
        <v>397</v>
      </c>
      <c r="J209" s="190"/>
      <c r="K209" s="5" t="s">
        <v>398</v>
      </c>
      <c r="L209" s="14" t="s">
        <v>390</v>
      </c>
      <c r="M209" s="14"/>
      <c r="N209" s="85"/>
      <c r="O209" s="85"/>
      <c r="P209" s="85"/>
    </row>
    <row r="210" spans="9:16" hidden="1" x14ac:dyDescent="0.2">
      <c r="I210" s="189" t="s">
        <v>399</v>
      </c>
      <c r="J210" s="190"/>
      <c r="K210" s="5" t="s">
        <v>400</v>
      </c>
      <c r="L210" s="14" t="s">
        <v>401</v>
      </c>
      <c r="M210" s="14"/>
      <c r="N210" s="85"/>
      <c r="O210" s="85"/>
      <c r="P210" s="85"/>
    </row>
    <row r="211" spans="9:16" hidden="1" x14ac:dyDescent="0.2">
      <c r="I211" s="189" t="s">
        <v>402</v>
      </c>
      <c r="J211" s="190"/>
      <c r="K211" s="5" t="s">
        <v>403</v>
      </c>
      <c r="L211" s="14" t="s">
        <v>401</v>
      </c>
      <c r="M211" s="14"/>
      <c r="N211" s="85"/>
      <c r="O211" s="85"/>
      <c r="P211" s="85"/>
    </row>
    <row r="212" spans="9:16" ht="51" hidden="1" x14ac:dyDescent="0.2">
      <c r="I212" s="189" t="s">
        <v>404</v>
      </c>
      <c r="J212" s="190"/>
      <c r="K212" s="5" t="s">
        <v>405</v>
      </c>
      <c r="L212" s="14" t="s">
        <v>401</v>
      </c>
      <c r="M212" s="14"/>
      <c r="N212" s="85"/>
      <c r="O212" s="85"/>
      <c r="P212" s="85"/>
    </row>
    <row r="213" spans="9:16" hidden="1" x14ac:dyDescent="0.2">
      <c r="I213" s="189" t="s">
        <v>406</v>
      </c>
      <c r="J213" s="190"/>
      <c r="K213" s="5" t="s">
        <v>407</v>
      </c>
      <c r="L213" s="14" t="s">
        <v>401</v>
      </c>
      <c r="M213" s="14"/>
      <c r="N213" s="85"/>
      <c r="O213" s="85"/>
      <c r="P213" s="85"/>
    </row>
    <row r="214" spans="9:16" ht="25.5" x14ac:dyDescent="0.2">
      <c r="I214" s="187" t="s">
        <v>408</v>
      </c>
      <c r="J214" s="188"/>
      <c r="K214" s="7" t="s">
        <v>409</v>
      </c>
      <c r="L214" s="15" t="s">
        <v>410</v>
      </c>
      <c r="M214" s="15"/>
      <c r="N214" s="86">
        <f>N185+N186+N189+N191+N198+N199+N200+N201+N205+N210</f>
        <v>20</v>
      </c>
      <c r="O214" s="86">
        <f>O185+O186+O189+O191+O198+O199+O200+O201+O205+O210</f>
        <v>26</v>
      </c>
      <c r="P214" s="86">
        <f>P185+P186+P189+P191+P198+P199+P200+P201+P205+P210</f>
        <v>46</v>
      </c>
    </row>
    <row r="215" spans="9:16" hidden="1" x14ac:dyDescent="0.2">
      <c r="I215" s="189" t="s">
        <v>411</v>
      </c>
      <c r="J215" s="190"/>
      <c r="K215" s="5" t="s">
        <v>412</v>
      </c>
      <c r="L215" s="14" t="s">
        <v>413</v>
      </c>
      <c r="M215" s="14"/>
      <c r="N215" s="85"/>
      <c r="O215" s="85"/>
      <c r="P215" s="85"/>
    </row>
    <row r="216" spans="9:16" ht="25.5" hidden="1" x14ac:dyDescent="0.2">
      <c r="I216" s="189" t="s">
        <v>414</v>
      </c>
      <c r="J216" s="190"/>
      <c r="K216" s="5" t="s">
        <v>415</v>
      </c>
      <c r="L216" s="14" t="s">
        <v>413</v>
      </c>
      <c r="M216" s="14"/>
      <c r="N216" s="85"/>
      <c r="O216" s="85"/>
      <c r="P216" s="85"/>
    </row>
    <row r="217" spans="9:16" hidden="1" x14ac:dyDescent="0.2">
      <c r="I217" s="189" t="s">
        <v>416</v>
      </c>
      <c r="J217" s="190"/>
      <c r="K217" s="5" t="s">
        <v>417</v>
      </c>
      <c r="L217" s="14" t="s">
        <v>418</v>
      </c>
      <c r="M217" s="14"/>
      <c r="N217" s="85"/>
      <c r="O217" s="85"/>
      <c r="P217" s="85"/>
    </row>
    <row r="218" spans="9:16" hidden="1" x14ac:dyDescent="0.2">
      <c r="I218" s="189" t="s">
        <v>419</v>
      </c>
      <c r="J218" s="190"/>
      <c r="K218" s="5" t="s">
        <v>420</v>
      </c>
      <c r="L218" s="14" t="s">
        <v>418</v>
      </c>
      <c r="M218" s="14"/>
      <c r="N218" s="85"/>
      <c r="O218" s="85"/>
      <c r="P218" s="85"/>
    </row>
    <row r="219" spans="9:16" hidden="1" x14ac:dyDescent="0.2">
      <c r="I219" s="189" t="s">
        <v>421</v>
      </c>
      <c r="J219" s="190"/>
      <c r="K219" s="5" t="s">
        <v>422</v>
      </c>
      <c r="L219" s="14" t="s">
        <v>423</v>
      </c>
      <c r="M219" s="14"/>
      <c r="N219" s="85"/>
      <c r="O219" s="85"/>
      <c r="P219" s="85"/>
    </row>
    <row r="220" spans="9:16" hidden="1" x14ac:dyDescent="0.2">
      <c r="I220" s="189" t="s">
        <v>424</v>
      </c>
      <c r="J220" s="190"/>
      <c r="K220" s="5" t="s">
        <v>425</v>
      </c>
      <c r="L220" s="14" t="s">
        <v>426</v>
      </c>
      <c r="M220" s="14"/>
      <c r="N220" s="85"/>
      <c r="O220" s="85"/>
      <c r="P220" s="85"/>
    </row>
    <row r="221" spans="9:16" hidden="1" x14ac:dyDescent="0.2">
      <c r="I221" s="189" t="s">
        <v>427</v>
      </c>
      <c r="J221" s="190"/>
      <c r="K221" s="5" t="s">
        <v>428</v>
      </c>
      <c r="L221" s="14" t="s">
        <v>426</v>
      </c>
      <c r="M221" s="14"/>
      <c r="N221" s="85"/>
      <c r="O221" s="85"/>
      <c r="P221" s="85"/>
    </row>
    <row r="222" spans="9:16" hidden="1" x14ac:dyDescent="0.2">
      <c r="I222" s="189" t="s">
        <v>429</v>
      </c>
      <c r="J222" s="190"/>
      <c r="K222" s="5" t="s">
        <v>430</v>
      </c>
      <c r="L222" s="14" t="s">
        <v>431</v>
      </c>
      <c r="M222" s="14"/>
      <c r="N222" s="85"/>
      <c r="O222" s="85"/>
      <c r="P222" s="85"/>
    </row>
    <row r="223" spans="9:16" hidden="1" x14ac:dyDescent="0.2">
      <c r="I223" s="187" t="s">
        <v>432</v>
      </c>
      <c r="J223" s="188"/>
      <c r="K223" s="4" t="s">
        <v>433</v>
      </c>
      <c r="L223" s="15" t="s">
        <v>434</v>
      </c>
      <c r="M223" s="15"/>
      <c r="N223" s="86">
        <f>N215+N217+N219+N220+N222</f>
        <v>0</v>
      </c>
      <c r="O223" s="86">
        <f>O215+O217+O219+O220+O222</f>
        <v>0</v>
      </c>
      <c r="P223" s="86">
        <f>P215+P217+P219+P220+P222</f>
        <v>0</v>
      </c>
    </row>
    <row r="224" spans="9:16" ht="25.5" hidden="1" x14ac:dyDescent="0.2">
      <c r="I224" s="189" t="s">
        <v>435</v>
      </c>
      <c r="J224" s="190"/>
      <c r="K224" s="5" t="s">
        <v>436</v>
      </c>
      <c r="L224" s="14" t="s">
        <v>437</v>
      </c>
      <c r="M224" s="14"/>
      <c r="N224" s="85"/>
      <c r="O224" s="85"/>
      <c r="P224" s="85"/>
    </row>
    <row r="225" spans="9:16" ht="25.5" hidden="1" x14ac:dyDescent="0.2">
      <c r="I225" s="189" t="s">
        <v>438</v>
      </c>
      <c r="J225" s="190"/>
      <c r="K225" s="3" t="s">
        <v>439</v>
      </c>
      <c r="L225" s="14" t="s">
        <v>440</v>
      </c>
      <c r="M225" s="14"/>
      <c r="N225" s="85">
        <f>SUM(N226:N235)</f>
        <v>0</v>
      </c>
      <c r="O225" s="85">
        <f>SUM(O226:O235)</f>
        <v>0</v>
      </c>
      <c r="P225" s="85">
        <f>SUM(P226:P235)</f>
        <v>0</v>
      </c>
    </row>
    <row r="226" spans="9:16" hidden="1" x14ac:dyDescent="0.2">
      <c r="I226" s="189" t="s">
        <v>441</v>
      </c>
      <c r="J226" s="190"/>
      <c r="K226" s="5" t="s">
        <v>442</v>
      </c>
      <c r="L226" s="16" t="s">
        <v>440</v>
      </c>
      <c r="M226" s="16"/>
      <c r="N226" s="87"/>
      <c r="O226" s="87"/>
      <c r="P226" s="87"/>
    </row>
    <row r="227" spans="9:16" hidden="1" x14ac:dyDescent="0.2">
      <c r="I227" s="189" t="s">
        <v>443</v>
      </c>
      <c r="J227" s="190"/>
      <c r="K227" s="5" t="s">
        <v>444</v>
      </c>
      <c r="L227" s="16" t="s">
        <v>440</v>
      </c>
      <c r="M227" s="16"/>
      <c r="N227" s="87"/>
      <c r="O227" s="87"/>
      <c r="P227" s="87"/>
    </row>
    <row r="228" spans="9:16" hidden="1" x14ac:dyDescent="0.2">
      <c r="I228" s="189" t="s">
        <v>445</v>
      </c>
      <c r="J228" s="190"/>
      <c r="K228" s="5" t="s">
        <v>446</v>
      </c>
      <c r="L228" s="16" t="s">
        <v>440</v>
      </c>
      <c r="M228" s="16"/>
      <c r="N228" s="87"/>
      <c r="O228" s="87"/>
      <c r="P228" s="87"/>
    </row>
    <row r="229" spans="9:16" hidden="1" x14ac:dyDescent="0.2">
      <c r="I229" s="189" t="s">
        <v>447</v>
      </c>
      <c r="J229" s="190"/>
      <c r="K229" s="3" t="s">
        <v>448</v>
      </c>
      <c r="L229" s="16" t="s">
        <v>440</v>
      </c>
      <c r="M229" s="16"/>
      <c r="N229" s="87"/>
      <c r="O229" s="87"/>
      <c r="P229" s="87"/>
    </row>
    <row r="230" spans="9:16" hidden="1" x14ac:dyDescent="0.2">
      <c r="I230" s="189" t="s">
        <v>449</v>
      </c>
      <c r="J230" s="190"/>
      <c r="K230" s="3" t="s">
        <v>450</v>
      </c>
      <c r="L230" s="16" t="s">
        <v>440</v>
      </c>
      <c r="M230" s="16"/>
      <c r="N230" s="87"/>
      <c r="O230" s="87"/>
      <c r="P230" s="87"/>
    </row>
    <row r="231" spans="9:16" ht="25.5" hidden="1" x14ac:dyDescent="0.2">
      <c r="I231" s="189" t="s">
        <v>451</v>
      </c>
      <c r="J231" s="190"/>
      <c r="K231" s="3" t="s">
        <v>452</v>
      </c>
      <c r="L231" s="16" t="s">
        <v>440</v>
      </c>
      <c r="M231" s="16"/>
      <c r="N231" s="87"/>
      <c r="O231" s="87"/>
      <c r="P231" s="87"/>
    </row>
    <row r="232" spans="9:16" hidden="1" x14ac:dyDescent="0.2">
      <c r="I232" s="189" t="s">
        <v>453</v>
      </c>
      <c r="J232" s="190"/>
      <c r="K232" s="5" t="s">
        <v>454</v>
      </c>
      <c r="L232" s="16" t="s">
        <v>440</v>
      </c>
      <c r="M232" s="16"/>
      <c r="N232" s="87"/>
      <c r="O232" s="87"/>
      <c r="P232" s="87"/>
    </row>
    <row r="233" spans="9:16" hidden="1" x14ac:dyDescent="0.2">
      <c r="I233" s="189" t="s">
        <v>455</v>
      </c>
      <c r="J233" s="190"/>
      <c r="K233" s="5" t="s">
        <v>456</v>
      </c>
      <c r="L233" s="16" t="s">
        <v>440</v>
      </c>
      <c r="M233" s="16"/>
      <c r="N233" s="87"/>
      <c r="O233" s="87"/>
      <c r="P233" s="87"/>
    </row>
    <row r="234" spans="9:16" hidden="1" x14ac:dyDescent="0.2">
      <c r="I234" s="189" t="s">
        <v>457</v>
      </c>
      <c r="J234" s="190"/>
      <c r="K234" s="5" t="s">
        <v>458</v>
      </c>
      <c r="L234" s="16" t="s">
        <v>440</v>
      </c>
      <c r="M234" s="16"/>
      <c r="N234" s="87"/>
      <c r="O234" s="87"/>
      <c r="P234" s="87"/>
    </row>
    <row r="235" spans="9:16" hidden="1" x14ac:dyDescent="0.2">
      <c r="I235" s="189" t="s">
        <v>459</v>
      </c>
      <c r="J235" s="190"/>
      <c r="K235" s="5" t="s">
        <v>460</v>
      </c>
      <c r="L235" s="16" t="s">
        <v>440</v>
      </c>
      <c r="M235" s="16"/>
      <c r="N235" s="87"/>
      <c r="O235" s="87"/>
      <c r="P235" s="87"/>
    </row>
    <row r="236" spans="9:16" hidden="1" x14ac:dyDescent="0.2">
      <c r="I236" s="189" t="s">
        <v>461</v>
      </c>
      <c r="J236" s="190"/>
      <c r="K236" s="5" t="s">
        <v>462</v>
      </c>
      <c r="L236" s="14" t="s">
        <v>463</v>
      </c>
      <c r="M236" s="14"/>
      <c r="N236" s="85">
        <f>SUM(N237:N246)</f>
        <v>0</v>
      </c>
      <c r="O236" s="85">
        <f>SUM(O237:O246)</f>
        <v>0</v>
      </c>
      <c r="P236" s="85">
        <f>SUM(P237:P246)</f>
        <v>0</v>
      </c>
    </row>
    <row r="237" spans="9:16" hidden="1" x14ac:dyDescent="0.2">
      <c r="I237" s="189" t="s">
        <v>464</v>
      </c>
      <c r="J237" s="190"/>
      <c r="K237" s="5" t="s">
        <v>442</v>
      </c>
      <c r="L237" s="16" t="s">
        <v>463</v>
      </c>
      <c r="M237" s="16"/>
      <c r="N237" s="87"/>
      <c r="O237" s="87"/>
      <c r="P237" s="87"/>
    </row>
    <row r="238" spans="9:16" hidden="1" x14ac:dyDescent="0.2">
      <c r="I238" s="189" t="s">
        <v>465</v>
      </c>
      <c r="J238" s="190"/>
      <c r="K238" s="5" t="s">
        <v>444</v>
      </c>
      <c r="L238" s="16" t="s">
        <v>463</v>
      </c>
      <c r="M238" s="16"/>
      <c r="N238" s="87"/>
      <c r="O238" s="87"/>
      <c r="P238" s="87"/>
    </row>
    <row r="239" spans="9:16" hidden="1" x14ac:dyDescent="0.2">
      <c r="I239" s="189" t="s">
        <v>466</v>
      </c>
      <c r="J239" s="190"/>
      <c r="K239" s="5" t="s">
        <v>446</v>
      </c>
      <c r="L239" s="16" t="s">
        <v>463</v>
      </c>
      <c r="M239" s="16"/>
      <c r="N239" s="87"/>
      <c r="O239" s="87"/>
      <c r="P239" s="87"/>
    </row>
    <row r="240" spans="9:16" hidden="1" x14ac:dyDescent="0.2">
      <c r="I240" s="189" t="s">
        <v>467</v>
      </c>
      <c r="J240" s="190"/>
      <c r="K240" s="3" t="s">
        <v>448</v>
      </c>
      <c r="L240" s="16" t="s">
        <v>463</v>
      </c>
      <c r="M240" s="16"/>
      <c r="N240" s="87"/>
      <c r="O240" s="87"/>
      <c r="P240" s="87"/>
    </row>
    <row r="241" spans="9:16" hidden="1" x14ac:dyDescent="0.2">
      <c r="I241" s="189" t="s">
        <v>468</v>
      </c>
      <c r="J241" s="190"/>
      <c r="K241" s="3" t="s">
        <v>450</v>
      </c>
      <c r="L241" s="16" t="s">
        <v>463</v>
      </c>
      <c r="M241" s="16"/>
      <c r="N241" s="87"/>
      <c r="O241" s="87"/>
      <c r="P241" s="87"/>
    </row>
    <row r="242" spans="9:16" ht="25.5" hidden="1" x14ac:dyDescent="0.2">
      <c r="I242" s="189" t="s">
        <v>469</v>
      </c>
      <c r="J242" s="190"/>
      <c r="K242" s="3" t="s">
        <v>452</v>
      </c>
      <c r="L242" s="16" t="s">
        <v>463</v>
      </c>
      <c r="M242" s="16"/>
      <c r="N242" s="87"/>
      <c r="O242" s="87"/>
      <c r="P242" s="87"/>
    </row>
    <row r="243" spans="9:16" hidden="1" x14ac:dyDescent="0.2">
      <c r="I243" s="189" t="s">
        <v>470</v>
      </c>
      <c r="J243" s="190"/>
      <c r="K243" s="5" t="s">
        <v>454</v>
      </c>
      <c r="L243" s="16" t="s">
        <v>463</v>
      </c>
      <c r="M243" s="16"/>
      <c r="N243" s="87"/>
      <c r="O243" s="87"/>
      <c r="P243" s="87"/>
    </row>
    <row r="244" spans="9:16" hidden="1" x14ac:dyDescent="0.2">
      <c r="I244" s="189" t="s">
        <v>471</v>
      </c>
      <c r="J244" s="190"/>
      <c r="K244" s="5" t="s">
        <v>456</v>
      </c>
      <c r="L244" s="16" t="s">
        <v>463</v>
      </c>
      <c r="M244" s="16"/>
      <c r="N244" s="87"/>
      <c r="O244" s="87"/>
      <c r="P244" s="87"/>
    </row>
    <row r="245" spans="9:16" hidden="1" x14ac:dyDescent="0.2">
      <c r="I245" s="189" t="s">
        <v>472</v>
      </c>
      <c r="J245" s="190"/>
      <c r="K245" s="5" t="s">
        <v>458</v>
      </c>
      <c r="L245" s="16" t="s">
        <v>463</v>
      </c>
      <c r="M245" s="16"/>
      <c r="N245" s="87"/>
      <c r="O245" s="87"/>
      <c r="P245" s="87"/>
    </row>
    <row r="246" spans="9:16" hidden="1" x14ac:dyDescent="0.2">
      <c r="I246" s="189" t="s">
        <v>473</v>
      </c>
      <c r="J246" s="190"/>
      <c r="K246" s="5" t="s">
        <v>460</v>
      </c>
      <c r="L246" s="16" t="s">
        <v>463</v>
      </c>
      <c r="M246" s="16"/>
      <c r="N246" s="87"/>
      <c r="O246" s="87"/>
      <c r="P246" s="87"/>
    </row>
    <row r="247" spans="9:16" hidden="1" x14ac:dyDescent="0.2">
      <c r="I247" s="187" t="s">
        <v>474</v>
      </c>
      <c r="J247" s="188"/>
      <c r="K247" s="4" t="s">
        <v>475</v>
      </c>
      <c r="L247" s="15" t="s">
        <v>476</v>
      </c>
      <c r="M247" s="15"/>
      <c r="N247" s="86">
        <f>N224+N225+N236</f>
        <v>0</v>
      </c>
      <c r="O247" s="86">
        <f>O224+O225+O236</f>
        <v>0</v>
      </c>
      <c r="P247" s="86">
        <f>P224+P225+P236</f>
        <v>0</v>
      </c>
    </row>
    <row r="248" spans="9:16" ht="25.5" hidden="1" x14ac:dyDescent="0.2">
      <c r="I248" s="189" t="s">
        <v>477</v>
      </c>
      <c r="J248" s="190"/>
      <c r="K248" s="5" t="s">
        <v>478</v>
      </c>
      <c r="L248" s="14" t="s">
        <v>479</v>
      </c>
      <c r="M248" s="14"/>
      <c r="N248" s="85"/>
      <c r="O248" s="85"/>
      <c r="P248" s="85"/>
    </row>
    <row r="249" spans="9:16" ht="25.5" hidden="1" x14ac:dyDescent="0.2">
      <c r="I249" s="189" t="s">
        <v>480</v>
      </c>
      <c r="J249" s="190"/>
      <c r="K249" s="3" t="s">
        <v>481</v>
      </c>
      <c r="L249" s="14" t="s">
        <v>482</v>
      </c>
      <c r="M249" s="14"/>
      <c r="N249" s="85">
        <f>SUM(N250:N259)</f>
        <v>0</v>
      </c>
      <c r="O249" s="85">
        <f>SUM(O250:O259)</f>
        <v>0</v>
      </c>
      <c r="P249" s="85">
        <f>SUM(P250:P259)</f>
        <v>0</v>
      </c>
    </row>
    <row r="250" spans="9:16" hidden="1" x14ac:dyDescent="0.2">
      <c r="I250" s="189" t="s">
        <v>483</v>
      </c>
      <c r="J250" s="190"/>
      <c r="K250" s="5" t="s">
        <v>442</v>
      </c>
      <c r="L250" s="16" t="s">
        <v>482</v>
      </c>
      <c r="M250" s="16"/>
      <c r="N250" s="87"/>
      <c r="O250" s="87"/>
      <c r="P250" s="87"/>
    </row>
    <row r="251" spans="9:16" hidden="1" x14ac:dyDescent="0.2">
      <c r="I251" s="189" t="s">
        <v>484</v>
      </c>
      <c r="J251" s="190"/>
      <c r="K251" s="5" t="s">
        <v>444</v>
      </c>
      <c r="L251" s="16" t="s">
        <v>482</v>
      </c>
      <c r="M251" s="16"/>
      <c r="N251" s="87"/>
      <c r="O251" s="87"/>
      <c r="P251" s="87"/>
    </row>
    <row r="252" spans="9:16" hidden="1" x14ac:dyDescent="0.2">
      <c r="I252" s="189" t="s">
        <v>485</v>
      </c>
      <c r="J252" s="190"/>
      <c r="K252" s="5" t="s">
        <v>446</v>
      </c>
      <c r="L252" s="16" t="s">
        <v>482</v>
      </c>
      <c r="M252" s="16"/>
      <c r="N252" s="87"/>
      <c r="O252" s="87"/>
      <c r="P252" s="87"/>
    </row>
    <row r="253" spans="9:16" hidden="1" x14ac:dyDescent="0.2">
      <c r="I253" s="189" t="s">
        <v>486</v>
      </c>
      <c r="J253" s="190"/>
      <c r="K253" s="3" t="s">
        <v>448</v>
      </c>
      <c r="L253" s="16" t="s">
        <v>482</v>
      </c>
      <c r="M253" s="16"/>
      <c r="N253" s="87"/>
      <c r="O253" s="87"/>
      <c r="P253" s="87"/>
    </row>
    <row r="254" spans="9:16" hidden="1" x14ac:dyDescent="0.2">
      <c r="I254" s="189" t="s">
        <v>487</v>
      </c>
      <c r="J254" s="190"/>
      <c r="K254" s="3" t="s">
        <v>450</v>
      </c>
      <c r="L254" s="16" t="s">
        <v>482</v>
      </c>
      <c r="M254" s="16"/>
      <c r="N254" s="87"/>
      <c r="O254" s="87"/>
      <c r="P254" s="87"/>
    </row>
    <row r="255" spans="9:16" ht="25.5" hidden="1" x14ac:dyDescent="0.2">
      <c r="I255" s="189" t="s">
        <v>488</v>
      </c>
      <c r="J255" s="190"/>
      <c r="K255" s="3" t="s">
        <v>452</v>
      </c>
      <c r="L255" s="16" t="s">
        <v>482</v>
      </c>
      <c r="M255" s="16"/>
      <c r="N255" s="87"/>
      <c r="O255" s="87"/>
      <c r="P255" s="87"/>
    </row>
    <row r="256" spans="9:16" hidden="1" x14ac:dyDescent="0.2">
      <c r="I256" s="189" t="s">
        <v>489</v>
      </c>
      <c r="J256" s="190"/>
      <c r="K256" s="5" t="s">
        <v>454</v>
      </c>
      <c r="L256" s="16" t="s">
        <v>482</v>
      </c>
      <c r="M256" s="16"/>
      <c r="N256" s="87"/>
      <c r="O256" s="87"/>
      <c r="P256" s="87"/>
    </row>
    <row r="257" spans="9:16" hidden="1" x14ac:dyDescent="0.2">
      <c r="I257" s="189" t="s">
        <v>490</v>
      </c>
      <c r="J257" s="190"/>
      <c r="K257" s="5" t="s">
        <v>456</v>
      </c>
      <c r="L257" s="16" t="s">
        <v>482</v>
      </c>
      <c r="M257" s="16"/>
      <c r="N257" s="87"/>
      <c r="O257" s="87"/>
      <c r="P257" s="87"/>
    </row>
    <row r="258" spans="9:16" hidden="1" x14ac:dyDescent="0.2">
      <c r="I258" s="189" t="s">
        <v>491</v>
      </c>
      <c r="J258" s="190"/>
      <c r="K258" s="5" t="s">
        <v>458</v>
      </c>
      <c r="L258" s="16" t="s">
        <v>482</v>
      </c>
      <c r="M258" s="16"/>
      <c r="N258" s="87"/>
      <c r="O258" s="87"/>
      <c r="P258" s="87"/>
    </row>
    <row r="259" spans="9:16" hidden="1" x14ac:dyDescent="0.2">
      <c r="I259" s="189" t="s">
        <v>492</v>
      </c>
      <c r="J259" s="190"/>
      <c r="K259" s="5" t="s">
        <v>460</v>
      </c>
      <c r="L259" s="16" t="s">
        <v>482</v>
      </c>
      <c r="M259" s="16"/>
      <c r="N259" s="87"/>
      <c r="O259" s="87"/>
      <c r="P259" s="87"/>
    </row>
    <row r="260" spans="9:16" hidden="1" x14ac:dyDescent="0.2">
      <c r="I260" s="189" t="s">
        <v>493</v>
      </c>
      <c r="J260" s="190"/>
      <c r="K260" s="5" t="s">
        <v>494</v>
      </c>
      <c r="L260" s="14" t="s">
        <v>495</v>
      </c>
      <c r="M260" s="14"/>
      <c r="N260" s="85">
        <f>SUM(N261:N270)</f>
        <v>0</v>
      </c>
      <c r="O260" s="85">
        <f>SUM(O261:O270)</f>
        <v>0</v>
      </c>
      <c r="P260" s="85">
        <f>SUM(P261:P270)</f>
        <v>0</v>
      </c>
    </row>
    <row r="261" spans="9:16" hidden="1" x14ac:dyDescent="0.2">
      <c r="I261" s="189" t="s">
        <v>496</v>
      </c>
      <c r="J261" s="190"/>
      <c r="K261" s="5" t="s">
        <v>442</v>
      </c>
      <c r="L261" s="16" t="s">
        <v>495</v>
      </c>
      <c r="M261" s="16"/>
      <c r="N261" s="87"/>
      <c r="O261" s="87"/>
      <c r="P261" s="87"/>
    </row>
    <row r="262" spans="9:16" hidden="1" x14ac:dyDescent="0.2">
      <c r="I262" s="189" t="s">
        <v>497</v>
      </c>
      <c r="J262" s="190"/>
      <c r="K262" s="5" t="s">
        <v>444</v>
      </c>
      <c r="L262" s="16" t="s">
        <v>495</v>
      </c>
      <c r="M262" s="16"/>
      <c r="N262" s="87"/>
      <c r="O262" s="87"/>
      <c r="P262" s="87"/>
    </row>
    <row r="263" spans="9:16" hidden="1" x14ac:dyDescent="0.2">
      <c r="I263" s="189" t="s">
        <v>498</v>
      </c>
      <c r="J263" s="190"/>
      <c r="K263" s="5" t="s">
        <v>446</v>
      </c>
      <c r="L263" s="16" t="s">
        <v>495</v>
      </c>
      <c r="M263" s="16"/>
      <c r="N263" s="87"/>
      <c r="O263" s="87"/>
      <c r="P263" s="87"/>
    </row>
    <row r="264" spans="9:16" hidden="1" x14ac:dyDescent="0.2">
      <c r="I264" s="189" t="s">
        <v>499</v>
      </c>
      <c r="J264" s="190"/>
      <c r="K264" s="3" t="s">
        <v>448</v>
      </c>
      <c r="L264" s="16" t="s">
        <v>495</v>
      </c>
      <c r="M264" s="16"/>
      <c r="N264" s="87"/>
      <c r="O264" s="87"/>
      <c r="P264" s="87"/>
    </row>
    <row r="265" spans="9:16" hidden="1" x14ac:dyDescent="0.2">
      <c r="I265" s="189" t="s">
        <v>500</v>
      </c>
      <c r="J265" s="190"/>
      <c r="K265" s="3" t="s">
        <v>450</v>
      </c>
      <c r="L265" s="16" t="s">
        <v>495</v>
      </c>
      <c r="M265" s="16"/>
      <c r="N265" s="87"/>
      <c r="O265" s="87"/>
      <c r="P265" s="87"/>
    </row>
    <row r="266" spans="9:16" ht="25.5" hidden="1" x14ac:dyDescent="0.2">
      <c r="I266" s="189" t="s">
        <v>501</v>
      </c>
      <c r="J266" s="190"/>
      <c r="K266" s="3" t="s">
        <v>452</v>
      </c>
      <c r="L266" s="16" t="s">
        <v>495</v>
      </c>
      <c r="M266" s="16"/>
      <c r="N266" s="87"/>
      <c r="O266" s="87"/>
      <c r="P266" s="87"/>
    </row>
    <row r="267" spans="9:16" hidden="1" x14ac:dyDescent="0.2">
      <c r="I267" s="189" t="s">
        <v>502</v>
      </c>
      <c r="J267" s="190"/>
      <c r="K267" s="5" t="s">
        <v>454</v>
      </c>
      <c r="L267" s="16" t="s">
        <v>495</v>
      </c>
      <c r="M267" s="16"/>
      <c r="N267" s="87"/>
      <c r="O267" s="87"/>
      <c r="P267" s="87"/>
    </row>
    <row r="268" spans="9:16" hidden="1" x14ac:dyDescent="0.2">
      <c r="I268" s="189" t="s">
        <v>503</v>
      </c>
      <c r="J268" s="190"/>
      <c r="K268" s="5" t="s">
        <v>456</v>
      </c>
      <c r="L268" s="16" t="s">
        <v>495</v>
      </c>
      <c r="M268" s="16"/>
      <c r="N268" s="87"/>
      <c r="O268" s="87"/>
      <c r="P268" s="87"/>
    </row>
    <row r="269" spans="9:16" hidden="1" x14ac:dyDescent="0.2">
      <c r="I269" s="189" t="s">
        <v>504</v>
      </c>
      <c r="J269" s="190"/>
      <c r="K269" s="5" t="s">
        <v>458</v>
      </c>
      <c r="L269" s="16" t="s">
        <v>495</v>
      </c>
      <c r="M269" s="16"/>
      <c r="N269" s="87"/>
      <c r="O269" s="87"/>
      <c r="P269" s="87"/>
    </row>
    <row r="270" spans="9:16" hidden="1" x14ac:dyDescent="0.2">
      <c r="I270" s="189" t="s">
        <v>505</v>
      </c>
      <c r="J270" s="190"/>
      <c r="K270" s="5" t="s">
        <v>460</v>
      </c>
      <c r="L270" s="16" t="s">
        <v>495</v>
      </c>
      <c r="M270" s="16"/>
      <c r="N270" s="87"/>
      <c r="O270" s="87"/>
      <c r="P270" s="87"/>
    </row>
    <row r="271" spans="9:16" hidden="1" x14ac:dyDescent="0.2">
      <c r="I271" s="187" t="s">
        <v>506</v>
      </c>
      <c r="J271" s="188"/>
      <c r="K271" s="4" t="s">
        <v>507</v>
      </c>
      <c r="L271" s="15" t="s">
        <v>508</v>
      </c>
      <c r="M271" s="15"/>
      <c r="N271" s="86">
        <f>N248+N249+N260</f>
        <v>0</v>
      </c>
      <c r="O271" s="86">
        <f>O248+O249+O260</f>
        <v>0</v>
      </c>
      <c r="P271" s="86">
        <f>P248+P249+P260</f>
        <v>0</v>
      </c>
    </row>
    <row r="272" spans="9:16" x14ac:dyDescent="0.2">
      <c r="I272" s="187" t="s">
        <v>509</v>
      </c>
      <c r="J272" s="188"/>
      <c r="K272" s="7" t="s">
        <v>510</v>
      </c>
      <c r="L272" s="15" t="s">
        <v>511</v>
      </c>
      <c r="M272" s="15"/>
      <c r="N272" s="86">
        <f>N50+N86+N184+N214+N223+N247+N271</f>
        <v>27019</v>
      </c>
      <c r="O272" s="86">
        <f>O50+O86+O184+O214+O223+O247+O271</f>
        <v>753</v>
      </c>
      <c r="P272" s="86">
        <f>P50+P86+P184+P214+P223+P247+P271</f>
        <v>27772</v>
      </c>
    </row>
    <row r="274" spans="9:16" ht="25.5" customHeight="1" x14ac:dyDescent="0.2">
      <c r="I274" s="186" t="s">
        <v>0</v>
      </c>
      <c r="J274" s="186"/>
      <c r="K274" s="204" t="s">
        <v>862</v>
      </c>
      <c r="L274" s="194" t="s">
        <v>2</v>
      </c>
      <c r="M274" s="21"/>
      <c r="N274" s="186" t="s">
        <v>512</v>
      </c>
      <c r="O274" s="186" t="s">
        <v>910</v>
      </c>
      <c r="P274" s="186" t="s">
        <v>911</v>
      </c>
    </row>
    <row r="275" spans="9:16" x14ac:dyDescent="0.2">
      <c r="I275" s="186"/>
      <c r="J275" s="186"/>
      <c r="K275" s="205"/>
      <c r="L275" s="196"/>
      <c r="M275" s="22"/>
      <c r="N275" s="186"/>
      <c r="O275" s="186"/>
      <c r="P275" s="186"/>
    </row>
    <row r="276" spans="9:16" x14ac:dyDescent="0.2">
      <c r="I276" s="202" t="s">
        <v>3</v>
      </c>
      <c r="J276" s="202"/>
      <c r="K276" s="84" t="s">
        <v>4</v>
      </c>
      <c r="L276" s="84" t="s">
        <v>5</v>
      </c>
      <c r="M276" s="54"/>
      <c r="N276" s="162" t="s">
        <v>513</v>
      </c>
      <c r="O276" s="162" t="s">
        <v>909</v>
      </c>
      <c r="P276" s="162" t="s">
        <v>912</v>
      </c>
    </row>
    <row r="277" spans="9:16" x14ac:dyDescent="0.2">
      <c r="I277" s="203" t="s">
        <v>6</v>
      </c>
      <c r="J277" s="203"/>
      <c r="K277" s="3" t="s">
        <v>516</v>
      </c>
      <c r="L277" s="23" t="s">
        <v>517</v>
      </c>
      <c r="M277" s="24"/>
      <c r="N277" s="66">
        <v>23009</v>
      </c>
      <c r="O277" s="66">
        <v>-3543</v>
      </c>
      <c r="P277" s="66">
        <f>N277+O277</f>
        <v>19466</v>
      </c>
    </row>
    <row r="278" spans="9:16" hidden="1" x14ac:dyDescent="0.2">
      <c r="I278" s="203" t="s">
        <v>9</v>
      </c>
      <c r="J278" s="203"/>
      <c r="K278" s="3" t="s">
        <v>518</v>
      </c>
      <c r="L278" s="23" t="s">
        <v>519</v>
      </c>
      <c r="M278" s="24"/>
      <c r="N278" s="66"/>
      <c r="O278" s="66"/>
      <c r="P278" s="66"/>
    </row>
    <row r="279" spans="9:16" hidden="1" x14ac:dyDescent="0.2">
      <c r="I279" s="203" t="s">
        <v>12</v>
      </c>
      <c r="J279" s="203"/>
      <c r="K279" s="3" t="s">
        <v>520</v>
      </c>
      <c r="L279" s="23" t="s">
        <v>521</v>
      </c>
      <c r="M279" s="24"/>
      <c r="N279" s="66"/>
      <c r="O279" s="66"/>
      <c r="P279" s="66"/>
    </row>
    <row r="280" spans="9:16" hidden="1" x14ac:dyDescent="0.2">
      <c r="I280" s="203" t="s">
        <v>15</v>
      </c>
      <c r="J280" s="203"/>
      <c r="K280" s="3" t="s">
        <v>522</v>
      </c>
      <c r="L280" s="23" t="s">
        <v>523</v>
      </c>
      <c r="M280" s="24"/>
      <c r="N280" s="66"/>
      <c r="O280" s="66"/>
      <c r="P280" s="66"/>
    </row>
    <row r="281" spans="9:16" hidden="1" x14ac:dyDescent="0.2">
      <c r="I281" s="203" t="s">
        <v>18</v>
      </c>
      <c r="J281" s="203"/>
      <c r="K281" s="3" t="s">
        <v>524</v>
      </c>
      <c r="L281" s="23" t="s">
        <v>525</v>
      </c>
      <c r="M281" s="24"/>
      <c r="N281" s="66"/>
      <c r="O281" s="66"/>
      <c r="P281" s="66"/>
    </row>
    <row r="282" spans="9:16" hidden="1" x14ac:dyDescent="0.2">
      <c r="I282" s="203" t="s">
        <v>21</v>
      </c>
      <c r="J282" s="203"/>
      <c r="K282" s="3" t="s">
        <v>526</v>
      </c>
      <c r="L282" s="23" t="s">
        <v>527</v>
      </c>
      <c r="M282" s="24"/>
      <c r="N282" s="66"/>
      <c r="O282" s="66"/>
      <c r="P282" s="66"/>
    </row>
    <row r="283" spans="9:16" hidden="1" x14ac:dyDescent="0.2">
      <c r="I283" s="203" t="s">
        <v>24</v>
      </c>
      <c r="J283" s="203"/>
      <c r="K283" s="3" t="s">
        <v>528</v>
      </c>
      <c r="L283" s="23" t="s">
        <v>529</v>
      </c>
      <c r="M283" s="24"/>
      <c r="N283" s="66"/>
      <c r="O283" s="66"/>
      <c r="P283" s="66"/>
    </row>
    <row r="284" spans="9:16" hidden="1" x14ac:dyDescent="0.2">
      <c r="I284" s="203" t="s">
        <v>27</v>
      </c>
      <c r="J284" s="203"/>
      <c r="K284" s="3" t="s">
        <v>530</v>
      </c>
      <c r="L284" s="23" t="s">
        <v>531</v>
      </c>
      <c r="M284" s="24"/>
      <c r="N284" s="66"/>
      <c r="O284" s="66"/>
      <c r="P284" s="66"/>
    </row>
    <row r="285" spans="9:16" hidden="1" x14ac:dyDescent="0.2">
      <c r="I285" s="203" t="s">
        <v>30</v>
      </c>
      <c r="J285" s="203"/>
      <c r="K285" s="3" t="s">
        <v>532</v>
      </c>
      <c r="L285" s="23" t="s">
        <v>533</v>
      </c>
      <c r="M285" s="24"/>
      <c r="N285" s="66"/>
      <c r="O285" s="66"/>
      <c r="P285" s="66"/>
    </row>
    <row r="286" spans="9:16" hidden="1" x14ac:dyDescent="0.2">
      <c r="I286" s="203" t="s">
        <v>33</v>
      </c>
      <c r="J286" s="203"/>
      <c r="K286" s="3" t="s">
        <v>534</v>
      </c>
      <c r="L286" s="23" t="s">
        <v>535</v>
      </c>
      <c r="M286" s="24"/>
      <c r="N286" s="66"/>
      <c r="O286" s="66"/>
      <c r="P286" s="66"/>
    </row>
    <row r="287" spans="9:16" hidden="1" x14ac:dyDescent="0.2">
      <c r="I287" s="203" t="s">
        <v>36</v>
      </c>
      <c r="J287" s="203"/>
      <c r="K287" s="3" t="s">
        <v>536</v>
      </c>
      <c r="L287" s="23" t="s">
        <v>537</v>
      </c>
      <c r="M287" s="24"/>
      <c r="N287" s="66"/>
      <c r="O287" s="66"/>
      <c r="P287" s="66"/>
    </row>
    <row r="288" spans="9:16" hidden="1" x14ac:dyDescent="0.2">
      <c r="I288" s="203" t="s">
        <v>38</v>
      </c>
      <c r="J288" s="203"/>
      <c r="K288" s="3" t="s">
        <v>538</v>
      </c>
      <c r="L288" s="23" t="s">
        <v>539</v>
      </c>
      <c r="M288" s="24"/>
      <c r="N288" s="66"/>
      <c r="O288" s="66"/>
      <c r="P288" s="66"/>
    </row>
    <row r="289" spans="9:16" x14ac:dyDescent="0.2">
      <c r="I289" s="203" t="s">
        <v>40</v>
      </c>
      <c r="J289" s="203"/>
      <c r="K289" s="3" t="s">
        <v>540</v>
      </c>
      <c r="L289" s="23" t="s">
        <v>541</v>
      </c>
      <c r="M289" s="24"/>
      <c r="N289" s="66"/>
      <c r="O289" s="66">
        <v>473</v>
      </c>
      <c r="P289" s="66">
        <v>473</v>
      </c>
    </row>
    <row r="290" spans="9:16" hidden="1" x14ac:dyDescent="0.2">
      <c r="I290" s="203" t="s">
        <v>42</v>
      </c>
      <c r="J290" s="203"/>
      <c r="K290" s="25" t="s">
        <v>542</v>
      </c>
      <c r="L290" s="23" t="s">
        <v>541</v>
      </c>
      <c r="M290" s="26"/>
      <c r="N290" s="66"/>
      <c r="O290" s="66"/>
      <c r="P290" s="66"/>
    </row>
    <row r="291" spans="9:16" x14ac:dyDescent="0.2">
      <c r="I291" s="206" t="s">
        <v>44</v>
      </c>
      <c r="J291" s="206"/>
      <c r="K291" s="4" t="s">
        <v>543</v>
      </c>
      <c r="L291" s="20" t="s">
        <v>544</v>
      </c>
      <c r="M291" s="27"/>
      <c r="N291" s="67">
        <f>SUM(N277:N289)</f>
        <v>23009</v>
      </c>
      <c r="O291" s="67">
        <f>SUM(O277:O289)</f>
        <v>-3070</v>
      </c>
      <c r="P291" s="67">
        <f>SUM(P277:P289)</f>
        <v>19939</v>
      </c>
    </row>
    <row r="292" spans="9:16" hidden="1" x14ac:dyDescent="0.2">
      <c r="I292" s="203" t="s">
        <v>46</v>
      </c>
      <c r="J292" s="203"/>
      <c r="K292" s="3" t="s">
        <v>545</v>
      </c>
      <c r="L292" s="23" t="s">
        <v>546</v>
      </c>
      <c r="M292" s="24"/>
      <c r="N292" s="66"/>
      <c r="O292" s="66"/>
      <c r="P292" s="66"/>
    </row>
    <row r="293" spans="9:16" ht="25.5" hidden="1" x14ac:dyDescent="0.2">
      <c r="I293" s="203" t="s">
        <v>48</v>
      </c>
      <c r="J293" s="203"/>
      <c r="K293" s="3" t="s">
        <v>547</v>
      </c>
      <c r="L293" s="23" t="s">
        <v>548</v>
      </c>
      <c r="M293" s="24"/>
      <c r="N293" s="66"/>
      <c r="O293" s="66"/>
      <c r="P293" s="66"/>
    </row>
    <row r="294" spans="9:16" hidden="1" x14ac:dyDescent="0.2">
      <c r="I294" s="203" t="s">
        <v>50</v>
      </c>
      <c r="J294" s="203"/>
      <c r="K294" s="3" t="s">
        <v>549</v>
      </c>
      <c r="L294" s="23" t="s">
        <v>550</v>
      </c>
      <c r="M294" s="24"/>
      <c r="N294" s="66"/>
      <c r="O294" s="66"/>
      <c r="P294" s="66"/>
    </row>
    <row r="295" spans="9:16" x14ac:dyDescent="0.2">
      <c r="I295" s="206" t="s">
        <v>52</v>
      </c>
      <c r="J295" s="206"/>
      <c r="K295" s="4" t="s">
        <v>551</v>
      </c>
      <c r="L295" s="20" t="s">
        <v>552</v>
      </c>
      <c r="M295" s="27"/>
      <c r="N295" s="67">
        <f>SUM(N292:N294)</f>
        <v>0</v>
      </c>
      <c r="O295" s="67">
        <f>SUM(O292:O294)</f>
        <v>0</v>
      </c>
      <c r="P295" s="67">
        <f>SUM(P292:P294)</f>
        <v>0</v>
      </c>
    </row>
    <row r="296" spans="9:16" x14ac:dyDescent="0.2">
      <c r="I296" s="206" t="s">
        <v>54</v>
      </c>
      <c r="J296" s="206"/>
      <c r="K296" s="4" t="s">
        <v>553</v>
      </c>
      <c r="L296" s="20" t="s">
        <v>554</v>
      </c>
      <c r="M296" s="27"/>
      <c r="N296" s="67">
        <f>N291+N295</f>
        <v>23009</v>
      </c>
      <c r="O296" s="67">
        <f>O291+O295</f>
        <v>-3070</v>
      </c>
      <c r="P296" s="67">
        <f>P291+P295</f>
        <v>19939</v>
      </c>
    </row>
    <row r="297" spans="9:16" ht="25.5" x14ac:dyDescent="0.2">
      <c r="I297" s="206">
        <v>21</v>
      </c>
      <c r="J297" s="206"/>
      <c r="K297" s="4" t="s">
        <v>555</v>
      </c>
      <c r="L297" s="20" t="s">
        <v>556</v>
      </c>
      <c r="M297" s="27"/>
      <c r="N297" s="67">
        <f>SUM(N298:N304)</f>
        <v>3117</v>
      </c>
      <c r="O297" s="67">
        <f>SUM(O298:O304)</f>
        <v>187</v>
      </c>
      <c r="P297" s="67">
        <f>SUM(P298:P304)</f>
        <v>3304</v>
      </c>
    </row>
    <row r="298" spans="9:16" x14ac:dyDescent="0.2">
      <c r="I298" s="203">
        <v>22</v>
      </c>
      <c r="J298" s="203"/>
      <c r="K298" s="25" t="s">
        <v>168</v>
      </c>
      <c r="L298" s="23" t="s">
        <v>556</v>
      </c>
      <c r="M298" s="26"/>
      <c r="N298" s="66">
        <v>3107</v>
      </c>
      <c r="O298" s="66">
        <v>188</v>
      </c>
      <c r="P298" s="66">
        <f>N298+O298</f>
        <v>3295</v>
      </c>
    </row>
    <row r="299" spans="9:16" x14ac:dyDescent="0.2">
      <c r="I299" s="203">
        <v>23</v>
      </c>
      <c r="J299" s="203"/>
      <c r="K299" s="25" t="s">
        <v>185</v>
      </c>
      <c r="L299" s="23" t="s">
        <v>556</v>
      </c>
      <c r="M299" s="26"/>
      <c r="N299" s="66"/>
      <c r="O299" s="66"/>
      <c r="P299" s="66"/>
    </row>
    <row r="300" spans="9:16" x14ac:dyDescent="0.2">
      <c r="I300" s="203">
        <v>24</v>
      </c>
      <c r="J300" s="203"/>
      <c r="K300" s="25" t="s">
        <v>172</v>
      </c>
      <c r="L300" s="23" t="s">
        <v>556</v>
      </c>
      <c r="M300" s="26"/>
      <c r="N300" s="66"/>
      <c r="O300" s="66"/>
      <c r="P300" s="66"/>
    </row>
    <row r="301" spans="9:16" x14ac:dyDescent="0.2">
      <c r="I301" s="203">
        <v>25</v>
      </c>
      <c r="J301" s="203"/>
      <c r="K301" s="25" t="s">
        <v>189</v>
      </c>
      <c r="L301" s="23" t="s">
        <v>556</v>
      </c>
      <c r="M301" s="26"/>
      <c r="N301" s="66"/>
      <c r="O301" s="66"/>
      <c r="P301" s="66"/>
    </row>
    <row r="302" spans="9:16" x14ac:dyDescent="0.2">
      <c r="I302" s="203">
        <v>26</v>
      </c>
      <c r="J302" s="203"/>
      <c r="K302" s="25" t="s">
        <v>557</v>
      </c>
      <c r="L302" s="23" t="s">
        <v>556</v>
      </c>
      <c r="M302" s="26"/>
      <c r="N302" s="66">
        <v>10</v>
      </c>
      <c r="O302" s="66">
        <v>-1</v>
      </c>
      <c r="P302" s="66">
        <f t="shared" ref="P302:P306" si="0">N302+O302</f>
        <v>9</v>
      </c>
    </row>
    <row r="303" spans="9:16" ht="38.25" x14ac:dyDescent="0.2">
      <c r="I303" s="203">
        <v>27</v>
      </c>
      <c r="J303" s="203"/>
      <c r="K303" s="25" t="s">
        <v>558</v>
      </c>
      <c r="L303" s="23" t="s">
        <v>556</v>
      </c>
      <c r="M303" s="26"/>
      <c r="N303" s="66"/>
      <c r="O303" s="66"/>
      <c r="P303" s="66"/>
    </row>
    <row r="304" spans="9:16" x14ac:dyDescent="0.2">
      <c r="I304" s="203">
        <v>28</v>
      </c>
      <c r="J304" s="203"/>
      <c r="K304" s="25" t="s">
        <v>559</v>
      </c>
      <c r="L304" s="23" t="s">
        <v>556</v>
      </c>
      <c r="M304" s="26"/>
      <c r="N304" s="66"/>
      <c r="O304" s="66"/>
      <c r="P304" s="66"/>
    </row>
    <row r="305" spans="9:16" x14ac:dyDescent="0.2">
      <c r="I305" s="203" t="s">
        <v>66</v>
      </c>
      <c r="J305" s="203"/>
      <c r="K305" s="3" t="s">
        <v>560</v>
      </c>
      <c r="L305" s="23" t="s">
        <v>561</v>
      </c>
      <c r="M305" s="24"/>
      <c r="N305" s="66"/>
      <c r="O305" s="66"/>
      <c r="P305" s="66"/>
    </row>
    <row r="306" spans="9:16" x14ac:dyDescent="0.2">
      <c r="I306" s="203" t="s">
        <v>67</v>
      </c>
      <c r="J306" s="203"/>
      <c r="K306" s="3" t="s">
        <v>562</v>
      </c>
      <c r="L306" s="23" t="s">
        <v>563</v>
      </c>
      <c r="M306" s="24"/>
      <c r="N306" s="66">
        <v>695</v>
      </c>
      <c r="O306" s="66">
        <v>1142</v>
      </c>
      <c r="P306" s="66">
        <f t="shared" si="0"/>
        <v>1837</v>
      </c>
    </row>
    <row r="307" spans="9:16" x14ac:dyDescent="0.2">
      <c r="I307" s="203" t="s">
        <v>68</v>
      </c>
      <c r="J307" s="203"/>
      <c r="K307" s="3" t="s">
        <v>564</v>
      </c>
      <c r="L307" s="23" t="s">
        <v>565</v>
      </c>
      <c r="M307" s="24"/>
      <c r="N307" s="66"/>
      <c r="O307" s="66"/>
      <c r="P307" s="66"/>
    </row>
    <row r="308" spans="9:16" x14ac:dyDescent="0.2">
      <c r="I308" s="206" t="s">
        <v>69</v>
      </c>
      <c r="J308" s="206"/>
      <c r="K308" s="4" t="s">
        <v>566</v>
      </c>
      <c r="L308" s="20" t="s">
        <v>567</v>
      </c>
      <c r="M308" s="27"/>
      <c r="N308" s="67">
        <f>SUM(N305:N307)</f>
        <v>695</v>
      </c>
      <c r="O308" s="67">
        <f>SUM(O305:O307)</f>
        <v>1142</v>
      </c>
      <c r="P308" s="67">
        <f>SUM(P305:P307)</f>
        <v>1837</v>
      </c>
    </row>
    <row r="309" spans="9:16" hidden="1" x14ac:dyDescent="0.2">
      <c r="I309" s="203" t="s">
        <v>72</v>
      </c>
      <c r="J309" s="203"/>
      <c r="K309" s="3" t="s">
        <v>568</v>
      </c>
      <c r="L309" s="23" t="s">
        <v>569</v>
      </c>
      <c r="M309" s="24"/>
      <c r="N309" s="66"/>
      <c r="O309" s="66"/>
      <c r="P309" s="66"/>
    </row>
    <row r="310" spans="9:16" hidden="1" x14ac:dyDescent="0.2">
      <c r="I310" s="203" t="s">
        <v>73</v>
      </c>
      <c r="J310" s="203"/>
      <c r="K310" s="3" t="s">
        <v>570</v>
      </c>
      <c r="L310" s="23" t="s">
        <v>571</v>
      </c>
      <c r="M310" s="24"/>
      <c r="N310" s="66"/>
      <c r="O310" s="66"/>
      <c r="P310" s="66"/>
    </row>
    <row r="311" spans="9:16" hidden="1" x14ac:dyDescent="0.2">
      <c r="I311" s="206" t="s">
        <v>74</v>
      </c>
      <c r="J311" s="206"/>
      <c r="K311" s="4" t="s">
        <v>572</v>
      </c>
      <c r="L311" s="20" t="s">
        <v>573</v>
      </c>
      <c r="M311" s="27"/>
      <c r="N311" s="67">
        <f>SUM(N309:N310)</f>
        <v>0</v>
      </c>
      <c r="O311" s="67">
        <f>SUM(O309:O310)</f>
        <v>0</v>
      </c>
      <c r="P311" s="67">
        <f>SUM(P309:P310)</f>
        <v>0</v>
      </c>
    </row>
    <row r="312" spans="9:16" hidden="1" x14ac:dyDescent="0.2">
      <c r="I312" s="203" t="s">
        <v>75</v>
      </c>
      <c r="J312" s="203"/>
      <c r="K312" s="3" t="s">
        <v>574</v>
      </c>
      <c r="L312" s="23" t="s">
        <v>575</v>
      </c>
      <c r="M312" s="24"/>
      <c r="N312" s="66"/>
      <c r="O312" s="66"/>
      <c r="P312" s="66"/>
    </row>
    <row r="313" spans="9:16" hidden="1" x14ac:dyDescent="0.2">
      <c r="I313" s="203" t="s">
        <v>76</v>
      </c>
      <c r="J313" s="203"/>
      <c r="K313" s="3" t="s">
        <v>576</v>
      </c>
      <c r="L313" s="23" t="s">
        <v>577</v>
      </c>
      <c r="M313" s="24"/>
      <c r="N313" s="66"/>
      <c r="O313" s="66"/>
      <c r="P313" s="66"/>
    </row>
    <row r="314" spans="9:16" hidden="1" x14ac:dyDescent="0.2">
      <c r="I314" s="203" t="s">
        <v>77</v>
      </c>
      <c r="J314" s="203"/>
      <c r="K314" s="3" t="s">
        <v>578</v>
      </c>
      <c r="L314" s="23" t="s">
        <v>579</v>
      </c>
      <c r="M314" s="24"/>
      <c r="N314" s="66"/>
      <c r="O314" s="66"/>
      <c r="P314" s="66"/>
    </row>
    <row r="315" spans="9:16" ht="25.5" hidden="1" x14ac:dyDescent="0.2">
      <c r="I315" s="203" t="s">
        <v>78</v>
      </c>
      <c r="J315" s="203"/>
      <c r="K315" s="25" t="s">
        <v>580</v>
      </c>
      <c r="L315" s="23" t="s">
        <v>579</v>
      </c>
      <c r="M315" s="26"/>
      <c r="N315" s="66"/>
      <c r="O315" s="66"/>
      <c r="P315" s="66"/>
    </row>
    <row r="316" spans="9:16" hidden="1" x14ac:dyDescent="0.2">
      <c r="I316" s="203" t="s">
        <v>79</v>
      </c>
      <c r="J316" s="203"/>
      <c r="K316" s="3" t="s">
        <v>581</v>
      </c>
      <c r="L316" s="23" t="s">
        <v>582</v>
      </c>
      <c r="M316" s="24"/>
      <c r="N316" s="66"/>
      <c r="O316" s="66"/>
      <c r="P316" s="66"/>
    </row>
    <row r="317" spans="9:16" hidden="1" x14ac:dyDescent="0.2">
      <c r="I317" s="203" t="s">
        <v>80</v>
      </c>
      <c r="J317" s="203"/>
      <c r="K317" s="28" t="s">
        <v>583</v>
      </c>
      <c r="L317" s="23" t="s">
        <v>584</v>
      </c>
      <c r="M317" s="29"/>
      <c r="N317" s="68"/>
      <c r="O317" s="68"/>
      <c r="P317" s="68"/>
    </row>
    <row r="318" spans="9:16" hidden="1" x14ac:dyDescent="0.2">
      <c r="I318" s="203" t="s">
        <v>81</v>
      </c>
      <c r="J318" s="203"/>
      <c r="K318" s="25" t="s">
        <v>355</v>
      </c>
      <c r="L318" s="23" t="s">
        <v>584</v>
      </c>
      <c r="M318" s="26"/>
      <c r="N318" s="66"/>
      <c r="O318" s="66"/>
      <c r="P318" s="66"/>
    </row>
    <row r="319" spans="9:16" hidden="1" x14ac:dyDescent="0.2">
      <c r="I319" s="203" t="s">
        <v>82</v>
      </c>
      <c r="J319" s="203"/>
      <c r="K319" s="3" t="s">
        <v>585</v>
      </c>
      <c r="L319" s="23" t="s">
        <v>586</v>
      </c>
      <c r="M319" s="24"/>
      <c r="N319" s="66"/>
      <c r="O319" s="66"/>
      <c r="P319" s="66"/>
    </row>
    <row r="320" spans="9:16" hidden="1" x14ac:dyDescent="0.2">
      <c r="I320" s="203" t="s">
        <v>85</v>
      </c>
      <c r="J320" s="203"/>
      <c r="K320" s="3" t="s">
        <v>587</v>
      </c>
      <c r="L320" s="23" t="s">
        <v>588</v>
      </c>
      <c r="M320" s="24"/>
      <c r="N320" s="66"/>
      <c r="O320" s="66"/>
      <c r="P320" s="66"/>
    </row>
    <row r="321" spans="9:16" hidden="1" x14ac:dyDescent="0.2">
      <c r="I321" s="203" t="s">
        <v>88</v>
      </c>
      <c r="J321" s="203"/>
      <c r="K321" s="25" t="s">
        <v>589</v>
      </c>
      <c r="L321" s="23" t="s">
        <v>588</v>
      </c>
      <c r="M321" s="26"/>
      <c r="N321" s="66"/>
      <c r="O321" s="66"/>
      <c r="P321" s="66"/>
    </row>
    <row r="322" spans="9:16" hidden="1" x14ac:dyDescent="0.2">
      <c r="I322" s="206" t="s">
        <v>91</v>
      </c>
      <c r="J322" s="206"/>
      <c r="K322" s="4" t="s">
        <v>590</v>
      </c>
      <c r="L322" s="20" t="s">
        <v>591</v>
      </c>
      <c r="M322" s="27"/>
      <c r="N322" s="67">
        <f>SUM(N312:N320)</f>
        <v>0</v>
      </c>
      <c r="O322" s="67">
        <f>SUM(O312:O320)</f>
        <v>0</v>
      </c>
      <c r="P322" s="67">
        <f>SUM(P312:P320)</f>
        <v>0</v>
      </c>
    </row>
    <row r="323" spans="9:16" hidden="1" x14ac:dyDescent="0.2">
      <c r="I323" s="203" t="s">
        <v>94</v>
      </c>
      <c r="J323" s="203"/>
      <c r="K323" s="3" t="s">
        <v>592</v>
      </c>
      <c r="L323" s="23" t="s">
        <v>593</v>
      </c>
      <c r="M323" s="24"/>
      <c r="N323" s="66"/>
      <c r="O323" s="66"/>
      <c r="P323" s="66"/>
    </row>
    <row r="324" spans="9:16" hidden="1" x14ac:dyDescent="0.2">
      <c r="I324" s="203" t="s">
        <v>95</v>
      </c>
      <c r="J324" s="203"/>
      <c r="K324" s="3" t="s">
        <v>594</v>
      </c>
      <c r="L324" s="23" t="s">
        <v>595</v>
      </c>
      <c r="M324" s="24"/>
      <c r="N324" s="66"/>
      <c r="O324" s="66"/>
      <c r="P324" s="66"/>
    </row>
    <row r="325" spans="9:16" hidden="1" x14ac:dyDescent="0.2">
      <c r="I325" s="206" t="s">
        <v>96</v>
      </c>
      <c r="J325" s="206"/>
      <c r="K325" s="4" t="s">
        <v>596</v>
      </c>
      <c r="L325" s="20" t="s">
        <v>597</v>
      </c>
      <c r="M325" s="27"/>
      <c r="N325" s="67">
        <f>SUM(N323:N324)</f>
        <v>0</v>
      </c>
      <c r="O325" s="67">
        <f>SUM(O323:O324)</f>
        <v>0</v>
      </c>
      <c r="P325" s="67">
        <f>SUM(P323:P324)</f>
        <v>0</v>
      </c>
    </row>
    <row r="326" spans="9:16" x14ac:dyDescent="0.2">
      <c r="I326" s="203" t="s">
        <v>97</v>
      </c>
      <c r="J326" s="203"/>
      <c r="K326" s="3" t="s">
        <v>598</v>
      </c>
      <c r="L326" s="23" t="s">
        <v>599</v>
      </c>
      <c r="M326" s="24"/>
      <c r="N326" s="66">
        <v>188</v>
      </c>
      <c r="O326" s="66">
        <v>308</v>
      </c>
      <c r="P326" s="66">
        <f>SUM(N326:O326)</f>
        <v>496</v>
      </c>
    </row>
    <row r="327" spans="9:16" x14ac:dyDescent="0.2">
      <c r="I327" s="203" t="s">
        <v>98</v>
      </c>
      <c r="J327" s="203"/>
      <c r="K327" s="3" t="s">
        <v>600</v>
      </c>
      <c r="L327" s="23" t="s">
        <v>601</v>
      </c>
      <c r="M327" s="24"/>
      <c r="N327" s="66"/>
      <c r="O327" s="66"/>
      <c r="P327" s="66"/>
    </row>
    <row r="328" spans="9:16" x14ac:dyDescent="0.2">
      <c r="I328" s="203" t="s">
        <v>99</v>
      </c>
      <c r="J328" s="203"/>
      <c r="K328" s="3" t="s">
        <v>602</v>
      </c>
      <c r="L328" s="23" t="s">
        <v>603</v>
      </c>
      <c r="M328" s="24"/>
      <c r="N328" s="66"/>
      <c r="O328" s="66"/>
      <c r="P328" s="66"/>
    </row>
    <row r="329" spans="9:16" x14ac:dyDescent="0.2">
      <c r="I329" s="203" t="s">
        <v>100</v>
      </c>
      <c r="J329" s="203"/>
      <c r="K329" s="25" t="s">
        <v>355</v>
      </c>
      <c r="L329" s="23" t="s">
        <v>603</v>
      </c>
      <c r="M329" s="26"/>
      <c r="N329" s="66"/>
      <c r="O329" s="66"/>
      <c r="P329" s="66"/>
    </row>
    <row r="330" spans="9:16" x14ac:dyDescent="0.2">
      <c r="I330" s="203" t="s">
        <v>101</v>
      </c>
      <c r="J330" s="203"/>
      <c r="K330" s="25" t="s">
        <v>604</v>
      </c>
      <c r="L330" s="23" t="s">
        <v>603</v>
      </c>
      <c r="M330" s="26"/>
      <c r="N330" s="66"/>
      <c r="O330" s="66"/>
      <c r="P330" s="66"/>
    </row>
    <row r="331" spans="9:16" x14ac:dyDescent="0.2">
      <c r="I331" s="203" t="s">
        <v>102</v>
      </c>
      <c r="J331" s="203"/>
      <c r="K331" s="3" t="s">
        <v>605</v>
      </c>
      <c r="L331" s="23" t="s">
        <v>606</v>
      </c>
      <c r="M331" s="24"/>
      <c r="N331" s="66"/>
      <c r="O331" s="66"/>
      <c r="P331" s="66"/>
    </row>
    <row r="332" spans="9:16" x14ac:dyDescent="0.2">
      <c r="I332" s="203" t="s">
        <v>103</v>
      </c>
      <c r="J332" s="203"/>
      <c r="K332" s="25" t="s">
        <v>607</v>
      </c>
      <c r="L332" s="23" t="s">
        <v>606</v>
      </c>
      <c r="M332" s="26"/>
      <c r="N332" s="66"/>
      <c r="O332" s="66"/>
      <c r="P332" s="66"/>
    </row>
    <row r="333" spans="9:16" ht="25.5" x14ac:dyDescent="0.2">
      <c r="I333" s="203" t="s">
        <v>104</v>
      </c>
      <c r="J333" s="203"/>
      <c r="K333" s="25" t="s">
        <v>608</v>
      </c>
      <c r="L333" s="23" t="s">
        <v>606</v>
      </c>
      <c r="M333" s="26"/>
      <c r="N333" s="66"/>
      <c r="O333" s="66"/>
      <c r="P333" s="66"/>
    </row>
    <row r="334" spans="9:16" x14ac:dyDescent="0.2">
      <c r="I334" s="203" t="s">
        <v>107</v>
      </c>
      <c r="J334" s="203"/>
      <c r="K334" s="25" t="s">
        <v>609</v>
      </c>
      <c r="L334" s="23" t="s">
        <v>606</v>
      </c>
      <c r="M334" s="26"/>
      <c r="N334" s="66"/>
      <c r="O334" s="66"/>
      <c r="P334" s="66"/>
    </row>
    <row r="335" spans="9:16" x14ac:dyDescent="0.2">
      <c r="I335" s="203" t="s">
        <v>108</v>
      </c>
      <c r="J335" s="203"/>
      <c r="K335" s="3" t="s">
        <v>610</v>
      </c>
      <c r="L335" s="23" t="s">
        <v>611</v>
      </c>
      <c r="M335" s="24"/>
      <c r="N335" s="66"/>
      <c r="O335" s="66"/>
      <c r="P335" s="66"/>
    </row>
    <row r="336" spans="9:16" ht="25.5" x14ac:dyDescent="0.2">
      <c r="I336" s="206" t="s">
        <v>109</v>
      </c>
      <c r="J336" s="206"/>
      <c r="K336" s="4" t="s">
        <v>612</v>
      </c>
      <c r="L336" s="20" t="s">
        <v>613</v>
      </c>
      <c r="M336" s="27"/>
      <c r="N336" s="67">
        <f>N326+N327+N328+N331+N335</f>
        <v>188</v>
      </c>
      <c r="O336" s="67">
        <f>O326+O327+O328+O331+O335</f>
        <v>308</v>
      </c>
      <c r="P336" s="67">
        <f>P326+P327+P328+P331+P335</f>
        <v>496</v>
      </c>
    </row>
    <row r="337" spans="9:16" x14ac:dyDescent="0.2">
      <c r="I337" s="206" t="s">
        <v>110</v>
      </c>
      <c r="J337" s="206"/>
      <c r="K337" s="4" t="s">
        <v>614</v>
      </c>
      <c r="L337" s="20" t="s">
        <v>615</v>
      </c>
      <c r="M337" s="27"/>
      <c r="N337" s="67">
        <f>N308+N311+N322+N325+N336</f>
        <v>883</v>
      </c>
      <c r="O337" s="67">
        <f>O308+O311+O322+O325+O336</f>
        <v>1450</v>
      </c>
      <c r="P337" s="67">
        <f>P308+P311+P322+P325+P336</f>
        <v>2333</v>
      </c>
    </row>
    <row r="338" spans="9:16" hidden="1" x14ac:dyDescent="0.2">
      <c r="I338" s="203" t="s">
        <v>111</v>
      </c>
      <c r="J338" s="203"/>
      <c r="K338" s="5" t="s">
        <v>616</v>
      </c>
      <c r="L338" s="23" t="s">
        <v>617</v>
      </c>
      <c r="M338" s="30"/>
      <c r="N338" s="69"/>
      <c r="O338" s="69"/>
      <c r="P338" s="69"/>
    </row>
    <row r="339" spans="9:16" hidden="1" x14ac:dyDescent="0.2">
      <c r="I339" s="207" t="s">
        <v>112</v>
      </c>
      <c r="J339" s="207"/>
      <c r="K339" s="5" t="s">
        <v>618</v>
      </c>
      <c r="L339" s="35" t="s">
        <v>619</v>
      </c>
      <c r="M339" s="30"/>
      <c r="N339" s="69">
        <f>SUM(N340:N355)</f>
        <v>0</v>
      </c>
      <c r="O339" s="69">
        <f>SUM(O340:O355)</f>
        <v>0</v>
      </c>
      <c r="P339" s="69">
        <f>SUM(P340:P355)</f>
        <v>0</v>
      </c>
    </row>
    <row r="340" spans="9:16" hidden="1" x14ac:dyDescent="0.2">
      <c r="I340" s="203" t="s">
        <v>113</v>
      </c>
      <c r="J340" s="203"/>
      <c r="K340" s="5" t="s">
        <v>620</v>
      </c>
      <c r="L340" s="23" t="s">
        <v>619</v>
      </c>
      <c r="M340" s="30"/>
      <c r="N340" s="69"/>
      <c r="O340" s="69"/>
      <c r="P340" s="69"/>
    </row>
    <row r="341" spans="9:16" hidden="1" x14ac:dyDescent="0.2">
      <c r="I341" s="203" t="s">
        <v>114</v>
      </c>
      <c r="J341" s="203"/>
      <c r="K341" s="5" t="s">
        <v>621</v>
      </c>
      <c r="L341" s="23" t="s">
        <v>619</v>
      </c>
      <c r="M341" s="30"/>
      <c r="N341" s="69"/>
      <c r="O341" s="69"/>
      <c r="P341" s="69"/>
    </row>
    <row r="342" spans="9:16" hidden="1" x14ac:dyDescent="0.2">
      <c r="I342" s="203" t="s">
        <v>115</v>
      </c>
      <c r="J342" s="203"/>
      <c r="K342" s="5" t="s">
        <v>622</v>
      </c>
      <c r="L342" s="23" t="s">
        <v>619</v>
      </c>
      <c r="M342" s="30"/>
      <c r="N342" s="69"/>
      <c r="O342" s="69"/>
      <c r="P342" s="69"/>
    </row>
    <row r="343" spans="9:16" hidden="1" x14ac:dyDescent="0.2">
      <c r="I343" s="203" t="s">
        <v>116</v>
      </c>
      <c r="J343" s="203"/>
      <c r="K343" s="5" t="s">
        <v>623</v>
      </c>
      <c r="L343" s="23" t="s">
        <v>619</v>
      </c>
      <c r="M343" s="30"/>
      <c r="N343" s="69"/>
      <c r="O343" s="69"/>
      <c r="P343" s="69"/>
    </row>
    <row r="344" spans="9:16" ht="25.5" hidden="1" x14ac:dyDescent="0.2">
      <c r="I344" s="203" t="s">
        <v>117</v>
      </c>
      <c r="J344" s="203"/>
      <c r="K344" s="5" t="s">
        <v>624</v>
      </c>
      <c r="L344" s="23" t="s">
        <v>619</v>
      </c>
      <c r="M344" s="30"/>
      <c r="N344" s="69"/>
      <c r="O344" s="69"/>
      <c r="P344" s="69"/>
    </row>
    <row r="345" spans="9:16" hidden="1" x14ac:dyDescent="0.2">
      <c r="I345" s="203" t="s">
        <v>120</v>
      </c>
      <c r="J345" s="203"/>
      <c r="K345" s="5" t="s">
        <v>625</v>
      </c>
      <c r="L345" s="23" t="s">
        <v>619</v>
      </c>
      <c r="M345" s="30"/>
      <c r="N345" s="69"/>
      <c r="O345" s="69"/>
      <c r="P345" s="69"/>
    </row>
    <row r="346" spans="9:16" hidden="1" x14ac:dyDescent="0.2">
      <c r="I346" s="203" t="s">
        <v>121</v>
      </c>
      <c r="J346" s="203"/>
      <c r="K346" s="5" t="s">
        <v>626</v>
      </c>
      <c r="L346" s="23" t="s">
        <v>619</v>
      </c>
      <c r="M346" s="30"/>
      <c r="N346" s="69"/>
      <c r="O346" s="69"/>
      <c r="P346" s="69"/>
    </row>
    <row r="347" spans="9:16" ht="25.5" hidden="1" x14ac:dyDescent="0.2">
      <c r="I347" s="203" t="s">
        <v>122</v>
      </c>
      <c r="J347" s="203"/>
      <c r="K347" s="5" t="s">
        <v>627</v>
      </c>
      <c r="L347" s="23" t="s">
        <v>619</v>
      </c>
      <c r="M347" s="30"/>
      <c r="N347" s="69"/>
      <c r="O347" s="69"/>
      <c r="P347" s="69"/>
    </row>
    <row r="348" spans="9:16" hidden="1" x14ac:dyDescent="0.2">
      <c r="I348" s="203" t="s">
        <v>123</v>
      </c>
      <c r="J348" s="203"/>
      <c r="K348" s="5" t="s">
        <v>628</v>
      </c>
      <c r="L348" s="23" t="s">
        <v>619</v>
      </c>
      <c r="M348" s="30"/>
      <c r="N348" s="69"/>
      <c r="O348" s="69"/>
      <c r="P348" s="69"/>
    </row>
    <row r="349" spans="9:16" ht="25.5" hidden="1" x14ac:dyDescent="0.2">
      <c r="I349" s="203" t="s">
        <v>124</v>
      </c>
      <c r="J349" s="203"/>
      <c r="K349" s="5" t="s">
        <v>629</v>
      </c>
      <c r="L349" s="23" t="s">
        <v>619</v>
      </c>
      <c r="M349" s="30"/>
      <c r="N349" s="69"/>
      <c r="O349" s="69"/>
      <c r="P349" s="69"/>
    </row>
    <row r="350" spans="9:16" ht="25.5" hidden="1" x14ac:dyDescent="0.2">
      <c r="I350" s="203" t="s">
        <v>125</v>
      </c>
      <c r="J350" s="203"/>
      <c r="K350" s="5" t="s">
        <v>630</v>
      </c>
      <c r="L350" s="23" t="s">
        <v>619</v>
      </c>
      <c r="M350" s="30"/>
      <c r="N350" s="69"/>
      <c r="O350" s="69"/>
      <c r="P350" s="69"/>
    </row>
    <row r="351" spans="9:16" ht="25.5" hidden="1" x14ac:dyDescent="0.2">
      <c r="I351" s="203" t="s">
        <v>126</v>
      </c>
      <c r="J351" s="203"/>
      <c r="K351" s="5" t="s">
        <v>631</v>
      </c>
      <c r="L351" s="23" t="s">
        <v>619</v>
      </c>
      <c r="M351" s="30"/>
      <c r="N351" s="69"/>
      <c r="O351" s="69"/>
      <c r="P351" s="69"/>
    </row>
    <row r="352" spans="9:16" hidden="1" x14ac:dyDescent="0.2">
      <c r="I352" s="203" t="s">
        <v>127</v>
      </c>
      <c r="J352" s="203"/>
      <c r="K352" s="5" t="s">
        <v>632</v>
      </c>
      <c r="L352" s="23" t="s">
        <v>619</v>
      </c>
      <c r="M352" s="30"/>
      <c r="N352" s="69"/>
      <c r="O352" s="69"/>
      <c r="P352" s="69"/>
    </row>
    <row r="353" spans="9:16" ht="25.5" hidden="1" x14ac:dyDescent="0.2">
      <c r="I353" s="203" t="s">
        <v>128</v>
      </c>
      <c r="J353" s="203"/>
      <c r="K353" s="5" t="s">
        <v>633</v>
      </c>
      <c r="L353" s="23" t="s">
        <v>619</v>
      </c>
      <c r="M353" s="30"/>
      <c r="N353" s="69"/>
      <c r="O353" s="69"/>
      <c r="P353" s="69"/>
    </row>
    <row r="354" spans="9:16" ht="25.5" hidden="1" x14ac:dyDescent="0.2">
      <c r="I354" s="203" t="s">
        <v>129</v>
      </c>
      <c r="J354" s="203"/>
      <c r="K354" s="5" t="s">
        <v>634</v>
      </c>
      <c r="L354" s="23" t="s">
        <v>619</v>
      </c>
      <c r="M354" s="30"/>
      <c r="N354" s="69"/>
      <c r="O354" s="69"/>
      <c r="P354" s="69"/>
    </row>
    <row r="355" spans="9:16" ht="25.5" hidden="1" x14ac:dyDescent="0.2">
      <c r="I355" s="203" t="s">
        <v>130</v>
      </c>
      <c r="J355" s="203"/>
      <c r="K355" s="5" t="s">
        <v>635</v>
      </c>
      <c r="L355" s="23" t="s">
        <v>619</v>
      </c>
      <c r="M355" s="30"/>
      <c r="N355" s="69"/>
      <c r="O355" s="69"/>
      <c r="P355" s="69"/>
    </row>
    <row r="356" spans="9:16" hidden="1" x14ac:dyDescent="0.2">
      <c r="I356" s="206" t="s">
        <v>133</v>
      </c>
      <c r="J356" s="206"/>
      <c r="K356" s="31" t="s">
        <v>636</v>
      </c>
      <c r="L356" s="20" t="s">
        <v>637</v>
      </c>
      <c r="M356" s="32"/>
      <c r="N356" s="70"/>
      <c r="O356" s="70"/>
      <c r="P356" s="70"/>
    </row>
    <row r="357" spans="9:16" ht="25.5" hidden="1" x14ac:dyDescent="0.2">
      <c r="I357" s="203" t="s">
        <v>136</v>
      </c>
      <c r="J357" s="203"/>
      <c r="K357" s="5" t="s">
        <v>638</v>
      </c>
      <c r="L357" s="23" t="s">
        <v>637</v>
      </c>
      <c r="M357" s="30"/>
      <c r="N357" s="69"/>
      <c r="O357" s="69"/>
      <c r="P357" s="69"/>
    </row>
    <row r="358" spans="9:16" hidden="1" x14ac:dyDescent="0.2">
      <c r="I358" s="203" t="s">
        <v>138</v>
      </c>
      <c r="J358" s="203"/>
      <c r="K358" s="5" t="s">
        <v>639</v>
      </c>
      <c r="L358" s="23" t="s">
        <v>637</v>
      </c>
      <c r="M358" s="30"/>
      <c r="N358" s="69"/>
      <c r="O358" s="69"/>
      <c r="P358" s="69"/>
    </row>
    <row r="359" spans="9:16" hidden="1" x14ac:dyDescent="0.2">
      <c r="I359" s="203" t="s">
        <v>140</v>
      </c>
      <c r="J359" s="203"/>
      <c r="K359" s="5" t="s">
        <v>640</v>
      </c>
      <c r="L359" s="23" t="s">
        <v>637</v>
      </c>
      <c r="M359" s="30"/>
      <c r="N359" s="69"/>
      <c r="O359" s="69"/>
      <c r="P359" s="69"/>
    </row>
    <row r="360" spans="9:16" ht="25.5" hidden="1" x14ac:dyDescent="0.2">
      <c r="I360" s="207" t="s">
        <v>142</v>
      </c>
      <c r="J360" s="207"/>
      <c r="K360" s="5" t="s">
        <v>641</v>
      </c>
      <c r="L360" s="35" t="s">
        <v>642</v>
      </c>
      <c r="M360" s="30"/>
      <c r="N360" s="69">
        <f>SUM(N361:N369)</f>
        <v>0</v>
      </c>
      <c r="O360" s="69">
        <f>SUM(O361:O369)</f>
        <v>0</v>
      </c>
      <c r="P360" s="69">
        <f>SUM(P361:P369)</f>
        <v>0</v>
      </c>
    </row>
    <row r="361" spans="9:16" hidden="1" x14ac:dyDescent="0.2">
      <c r="I361" s="203" t="s">
        <v>145</v>
      </c>
      <c r="J361" s="203"/>
      <c r="K361" s="25" t="s">
        <v>643</v>
      </c>
      <c r="L361" s="23" t="s">
        <v>642</v>
      </c>
      <c r="M361" s="26"/>
      <c r="N361" s="66"/>
      <c r="O361" s="66"/>
      <c r="P361" s="66"/>
    </row>
    <row r="362" spans="9:16" hidden="1" x14ac:dyDescent="0.2">
      <c r="I362" s="203" t="s">
        <v>147</v>
      </c>
      <c r="J362" s="203"/>
      <c r="K362" s="5" t="s">
        <v>644</v>
      </c>
      <c r="L362" s="23" t="s">
        <v>642</v>
      </c>
      <c r="M362" s="30"/>
      <c r="N362" s="69"/>
      <c r="O362" s="69"/>
      <c r="P362" s="69"/>
    </row>
    <row r="363" spans="9:16" hidden="1" x14ac:dyDescent="0.2">
      <c r="I363" s="203" t="s">
        <v>149</v>
      </c>
      <c r="J363" s="203"/>
      <c r="K363" s="5" t="s">
        <v>645</v>
      </c>
      <c r="L363" s="23" t="s">
        <v>642</v>
      </c>
      <c r="M363" s="30"/>
      <c r="N363" s="69"/>
      <c r="O363" s="69"/>
      <c r="P363" s="69"/>
    </row>
    <row r="364" spans="9:16" ht="25.5" hidden="1" x14ac:dyDescent="0.2">
      <c r="I364" s="203" t="s">
        <v>151</v>
      </c>
      <c r="J364" s="203"/>
      <c r="K364" s="5" t="s">
        <v>646</v>
      </c>
      <c r="L364" s="23" t="s">
        <v>642</v>
      </c>
      <c r="M364" s="30"/>
      <c r="N364" s="69"/>
      <c r="O364" s="69"/>
      <c r="P364" s="69"/>
    </row>
    <row r="365" spans="9:16" ht="25.5" hidden="1" x14ac:dyDescent="0.2">
      <c r="I365" s="203" t="s">
        <v>153</v>
      </c>
      <c r="J365" s="203"/>
      <c r="K365" s="5" t="s">
        <v>647</v>
      </c>
      <c r="L365" s="23" t="s">
        <v>642</v>
      </c>
      <c r="M365" s="30"/>
      <c r="N365" s="69"/>
      <c r="O365" s="69"/>
      <c r="P365" s="69"/>
    </row>
    <row r="366" spans="9:16" ht="25.5" hidden="1" x14ac:dyDescent="0.2">
      <c r="I366" s="203" t="s">
        <v>155</v>
      </c>
      <c r="J366" s="203"/>
      <c r="K366" s="5" t="s">
        <v>648</v>
      </c>
      <c r="L366" s="23" t="s">
        <v>642</v>
      </c>
      <c r="M366" s="30"/>
      <c r="N366" s="69"/>
      <c r="O366" s="69"/>
      <c r="P366" s="69"/>
    </row>
    <row r="367" spans="9:16" hidden="1" x14ac:dyDescent="0.2">
      <c r="I367" s="203" t="s">
        <v>157</v>
      </c>
      <c r="J367" s="203"/>
      <c r="K367" s="5" t="s">
        <v>649</v>
      </c>
      <c r="L367" s="23" t="s">
        <v>642</v>
      </c>
      <c r="M367" s="30"/>
      <c r="N367" s="69"/>
      <c r="O367" s="69"/>
      <c r="P367" s="69"/>
    </row>
    <row r="368" spans="9:16" hidden="1" x14ac:dyDescent="0.2">
      <c r="I368" s="203" t="s">
        <v>159</v>
      </c>
      <c r="J368" s="203"/>
      <c r="K368" s="5" t="s">
        <v>650</v>
      </c>
      <c r="L368" s="23" t="s">
        <v>642</v>
      </c>
      <c r="M368" s="30"/>
      <c r="N368" s="69"/>
      <c r="O368" s="69"/>
      <c r="P368" s="69"/>
    </row>
    <row r="369" spans="9:16" ht="25.5" hidden="1" x14ac:dyDescent="0.2">
      <c r="I369" s="203" t="s">
        <v>161</v>
      </c>
      <c r="J369" s="203"/>
      <c r="K369" s="5" t="s">
        <v>651</v>
      </c>
      <c r="L369" s="23" t="s">
        <v>642</v>
      </c>
      <c r="M369" s="30"/>
      <c r="N369" s="69"/>
      <c r="O369" s="69"/>
      <c r="P369" s="69"/>
    </row>
    <row r="370" spans="9:16" ht="25.5" hidden="1" x14ac:dyDescent="0.2">
      <c r="I370" s="207" t="s">
        <v>164</v>
      </c>
      <c r="J370" s="207"/>
      <c r="K370" s="6" t="s">
        <v>652</v>
      </c>
      <c r="L370" s="35" t="s">
        <v>653</v>
      </c>
      <c r="M370" s="33"/>
      <c r="N370" s="71">
        <f>SUM(N371:N379)</f>
        <v>0</v>
      </c>
      <c r="O370" s="71">
        <f>SUM(O371:O379)</f>
        <v>0</v>
      </c>
      <c r="P370" s="71">
        <f>SUM(P371:P379)</f>
        <v>0</v>
      </c>
    </row>
    <row r="371" spans="9:16" ht="51" hidden="1" x14ac:dyDescent="0.2">
      <c r="I371" s="203" t="s">
        <v>167</v>
      </c>
      <c r="J371" s="203"/>
      <c r="K371" s="5" t="s">
        <v>654</v>
      </c>
      <c r="L371" s="23" t="s">
        <v>653</v>
      </c>
      <c r="M371" s="30"/>
      <c r="N371" s="69"/>
      <c r="O371" s="69"/>
      <c r="P371" s="69"/>
    </row>
    <row r="372" spans="9:16" ht="25.5" hidden="1" x14ac:dyDescent="0.2">
      <c r="I372" s="203" t="s">
        <v>169</v>
      </c>
      <c r="J372" s="203"/>
      <c r="K372" s="5" t="s">
        <v>655</v>
      </c>
      <c r="L372" s="23" t="s">
        <v>653</v>
      </c>
      <c r="M372" s="30"/>
      <c r="N372" s="69"/>
      <c r="O372" s="69"/>
      <c r="P372" s="69"/>
    </row>
    <row r="373" spans="9:16" ht="25.5" hidden="1" x14ac:dyDescent="0.2">
      <c r="I373" s="203" t="s">
        <v>171</v>
      </c>
      <c r="J373" s="203"/>
      <c r="K373" s="5" t="s">
        <v>656</v>
      </c>
      <c r="L373" s="23" t="s">
        <v>653</v>
      </c>
      <c r="M373" s="30"/>
      <c r="N373" s="69"/>
      <c r="O373" s="69"/>
      <c r="P373" s="69"/>
    </row>
    <row r="374" spans="9:16" hidden="1" x14ac:dyDescent="0.2">
      <c r="I374" s="203" t="s">
        <v>173</v>
      </c>
      <c r="J374" s="203"/>
      <c r="K374" s="5" t="s">
        <v>657</v>
      </c>
      <c r="L374" s="23" t="s">
        <v>653</v>
      </c>
      <c r="M374" s="30"/>
      <c r="N374" s="69"/>
      <c r="O374" s="69"/>
      <c r="P374" s="69"/>
    </row>
    <row r="375" spans="9:16" hidden="1" x14ac:dyDescent="0.2">
      <c r="I375" s="203" t="s">
        <v>175</v>
      </c>
      <c r="J375" s="203"/>
      <c r="K375" s="5" t="s">
        <v>658</v>
      </c>
      <c r="L375" s="23" t="s">
        <v>653</v>
      </c>
      <c r="M375" s="30"/>
      <c r="N375" s="69"/>
      <c r="O375" s="69"/>
      <c r="P375" s="69"/>
    </row>
    <row r="376" spans="9:16" ht="25.5" hidden="1" x14ac:dyDescent="0.2">
      <c r="I376" s="203" t="s">
        <v>177</v>
      </c>
      <c r="J376" s="203"/>
      <c r="K376" s="5" t="s">
        <v>659</v>
      </c>
      <c r="L376" s="23" t="s">
        <v>653</v>
      </c>
      <c r="M376" s="30"/>
      <c r="N376" s="69"/>
      <c r="O376" s="69"/>
      <c r="P376" s="69"/>
    </row>
    <row r="377" spans="9:16" hidden="1" x14ac:dyDescent="0.2">
      <c r="I377" s="203" t="s">
        <v>179</v>
      </c>
      <c r="J377" s="203"/>
      <c r="K377" s="5" t="s">
        <v>660</v>
      </c>
      <c r="L377" s="23" t="s">
        <v>653</v>
      </c>
      <c r="M377" s="30"/>
      <c r="N377" s="69"/>
      <c r="O377" s="69"/>
      <c r="P377" s="69"/>
    </row>
    <row r="378" spans="9:16" ht="25.5" hidden="1" x14ac:dyDescent="0.2">
      <c r="I378" s="203" t="s">
        <v>182</v>
      </c>
      <c r="J378" s="203"/>
      <c r="K378" s="5" t="s">
        <v>661</v>
      </c>
      <c r="L378" s="23" t="s">
        <v>653</v>
      </c>
      <c r="M378" s="30"/>
      <c r="N378" s="69"/>
      <c r="O378" s="69"/>
      <c r="P378" s="69"/>
    </row>
    <row r="379" spans="9:16" hidden="1" x14ac:dyDescent="0.2">
      <c r="I379" s="203" t="s">
        <v>184</v>
      </c>
      <c r="J379" s="203"/>
      <c r="K379" s="5" t="s">
        <v>662</v>
      </c>
      <c r="L379" s="23" t="s">
        <v>653</v>
      </c>
      <c r="M379" s="30"/>
      <c r="N379" s="69"/>
      <c r="O379" s="69"/>
      <c r="P379" s="69"/>
    </row>
    <row r="380" spans="9:16" hidden="1" x14ac:dyDescent="0.2">
      <c r="I380" s="207" t="s">
        <v>186</v>
      </c>
      <c r="J380" s="207"/>
      <c r="K380" s="5" t="s">
        <v>663</v>
      </c>
      <c r="L380" s="35" t="s">
        <v>664</v>
      </c>
      <c r="M380" s="30"/>
      <c r="N380" s="69">
        <f>SUM(N381:N386)</f>
        <v>0</v>
      </c>
      <c r="O380" s="69">
        <f>SUM(O381:O386)</f>
        <v>0</v>
      </c>
      <c r="P380" s="69">
        <f>SUM(P381:P386)</f>
        <v>0</v>
      </c>
    </row>
    <row r="381" spans="9:16" hidden="1" x14ac:dyDescent="0.2">
      <c r="I381" s="203" t="s">
        <v>188</v>
      </c>
      <c r="J381" s="203"/>
      <c r="K381" s="5" t="s">
        <v>665</v>
      </c>
      <c r="L381" s="23" t="s">
        <v>664</v>
      </c>
      <c r="M381" s="30"/>
      <c r="N381" s="69"/>
      <c r="O381" s="69"/>
      <c r="P381" s="69"/>
    </row>
    <row r="382" spans="9:16" hidden="1" x14ac:dyDescent="0.2">
      <c r="I382" s="203" t="s">
        <v>190</v>
      </c>
      <c r="J382" s="203"/>
      <c r="K382" s="5" t="s">
        <v>666</v>
      </c>
      <c r="L382" s="23" t="s">
        <v>664</v>
      </c>
      <c r="M382" s="30"/>
      <c r="N382" s="69"/>
      <c r="O382" s="69"/>
      <c r="P382" s="69"/>
    </row>
    <row r="383" spans="9:16" ht="25.5" hidden="1" x14ac:dyDescent="0.2">
      <c r="I383" s="203" t="s">
        <v>192</v>
      </c>
      <c r="J383" s="203"/>
      <c r="K383" s="5" t="s">
        <v>667</v>
      </c>
      <c r="L383" s="23" t="s">
        <v>664</v>
      </c>
      <c r="M383" s="30"/>
      <c r="N383" s="69"/>
      <c r="O383" s="69"/>
      <c r="P383" s="69"/>
    </row>
    <row r="384" spans="9:16" ht="25.5" hidden="1" x14ac:dyDescent="0.2">
      <c r="I384" s="203" t="s">
        <v>194</v>
      </c>
      <c r="J384" s="203"/>
      <c r="K384" s="5" t="s">
        <v>668</v>
      </c>
      <c r="L384" s="23" t="s">
        <v>664</v>
      </c>
      <c r="M384" s="30"/>
      <c r="N384" s="69"/>
      <c r="O384" s="69"/>
      <c r="P384" s="69"/>
    </row>
    <row r="385" spans="9:16" ht="25.5" hidden="1" x14ac:dyDescent="0.2">
      <c r="I385" s="203" t="s">
        <v>197</v>
      </c>
      <c r="J385" s="203"/>
      <c r="K385" s="5" t="s">
        <v>669</v>
      </c>
      <c r="L385" s="23" t="s">
        <v>664</v>
      </c>
      <c r="M385" s="30"/>
      <c r="N385" s="69"/>
      <c r="O385" s="69"/>
      <c r="P385" s="69"/>
    </row>
    <row r="386" spans="9:16" ht="38.25" hidden="1" x14ac:dyDescent="0.2">
      <c r="I386" s="203" t="s">
        <v>199</v>
      </c>
      <c r="J386" s="203"/>
      <c r="K386" s="6" t="s">
        <v>670</v>
      </c>
      <c r="L386" s="23" t="s">
        <v>664</v>
      </c>
      <c r="M386" s="33"/>
      <c r="N386" s="71"/>
      <c r="O386" s="71"/>
      <c r="P386" s="71"/>
    </row>
    <row r="387" spans="9:16" hidden="1" x14ac:dyDescent="0.2">
      <c r="I387" s="203" t="s">
        <v>201</v>
      </c>
      <c r="J387" s="203"/>
      <c r="K387" s="5" t="s">
        <v>671</v>
      </c>
      <c r="L387" s="23" t="s">
        <v>672</v>
      </c>
      <c r="M387" s="30"/>
      <c r="N387" s="69"/>
      <c r="O387" s="69"/>
      <c r="P387" s="69"/>
    </row>
    <row r="388" spans="9:16" hidden="1" x14ac:dyDescent="0.2">
      <c r="I388" s="203" t="s">
        <v>203</v>
      </c>
      <c r="J388" s="203"/>
      <c r="K388" s="5" t="s">
        <v>673</v>
      </c>
      <c r="L388" s="23" t="s">
        <v>672</v>
      </c>
      <c r="M388" s="30"/>
      <c r="N388" s="69"/>
      <c r="O388" s="69"/>
      <c r="P388" s="69"/>
    </row>
    <row r="389" spans="9:16" hidden="1" x14ac:dyDescent="0.2">
      <c r="I389" s="203" t="s">
        <v>205</v>
      </c>
      <c r="J389" s="203"/>
      <c r="K389" s="5" t="s">
        <v>674</v>
      </c>
      <c r="L389" s="23" t="s">
        <v>672</v>
      </c>
      <c r="M389" s="30"/>
      <c r="N389" s="69"/>
      <c r="O389" s="69"/>
      <c r="P389" s="69"/>
    </row>
    <row r="390" spans="9:16" hidden="1" x14ac:dyDescent="0.2">
      <c r="I390" s="207" t="s">
        <v>207</v>
      </c>
      <c r="J390" s="207"/>
      <c r="K390" s="5" t="s">
        <v>675</v>
      </c>
      <c r="L390" s="35" t="s">
        <v>676</v>
      </c>
      <c r="M390" s="30"/>
      <c r="N390" s="69"/>
      <c r="O390" s="69"/>
      <c r="P390" s="69"/>
    </row>
    <row r="391" spans="9:16" hidden="1" x14ac:dyDescent="0.2">
      <c r="I391" s="203" t="s">
        <v>209</v>
      </c>
      <c r="J391" s="203"/>
      <c r="K391" s="5" t="s">
        <v>677</v>
      </c>
      <c r="L391" s="23" t="s">
        <v>676</v>
      </c>
      <c r="M391" s="30"/>
      <c r="N391" s="69"/>
      <c r="O391" s="69"/>
      <c r="P391" s="69"/>
    </row>
    <row r="392" spans="9:16" ht="25.5" hidden="1" x14ac:dyDescent="0.2">
      <c r="I392" s="203" t="s">
        <v>211</v>
      </c>
      <c r="J392" s="203"/>
      <c r="K392" s="5" t="s">
        <v>678</v>
      </c>
      <c r="L392" s="23" t="s">
        <v>676</v>
      </c>
      <c r="M392" s="30"/>
      <c r="N392" s="69"/>
      <c r="O392" s="69"/>
      <c r="P392" s="69"/>
    </row>
    <row r="393" spans="9:16" hidden="1" x14ac:dyDescent="0.2">
      <c r="I393" s="203" t="s">
        <v>213</v>
      </c>
      <c r="J393" s="203"/>
      <c r="K393" s="5" t="s">
        <v>679</v>
      </c>
      <c r="L393" s="23" t="s">
        <v>676</v>
      </c>
      <c r="M393" s="30"/>
      <c r="N393" s="69"/>
      <c r="O393" s="69"/>
      <c r="P393" s="69"/>
    </row>
    <row r="394" spans="9:16" hidden="1" x14ac:dyDescent="0.2">
      <c r="I394" s="203" t="s">
        <v>216</v>
      </c>
      <c r="J394" s="203"/>
      <c r="K394" s="5" t="s">
        <v>680</v>
      </c>
      <c r="L394" s="23" t="s">
        <v>676</v>
      </c>
      <c r="M394" s="30"/>
      <c r="N394" s="69"/>
      <c r="O394" s="69"/>
      <c r="P394" s="69"/>
    </row>
    <row r="395" spans="9:16" hidden="1" x14ac:dyDescent="0.2">
      <c r="I395" s="203" t="s">
        <v>218</v>
      </c>
      <c r="J395" s="203"/>
      <c r="K395" s="5" t="s">
        <v>681</v>
      </c>
      <c r="L395" s="23" t="s">
        <v>676</v>
      </c>
      <c r="M395" s="30"/>
      <c r="N395" s="69"/>
      <c r="O395" s="69"/>
      <c r="P395" s="69"/>
    </row>
    <row r="396" spans="9:16" ht="25.5" hidden="1" x14ac:dyDescent="0.2">
      <c r="I396" s="203" t="s">
        <v>220</v>
      </c>
      <c r="J396" s="203"/>
      <c r="K396" s="5" t="s">
        <v>682</v>
      </c>
      <c r="L396" s="23" t="s">
        <v>676</v>
      </c>
      <c r="M396" s="30"/>
      <c r="N396" s="69"/>
      <c r="O396" s="69"/>
      <c r="P396" s="69"/>
    </row>
    <row r="397" spans="9:16" ht="25.5" hidden="1" x14ac:dyDescent="0.2">
      <c r="I397" s="203" t="s">
        <v>222</v>
      </c>
      <c r="J397" s="203"/>
      <c r="K397" s="5" t="s">
        <v>683</v>
      </c>
      <c r="L397" s="23" t="s">
        <v>676</v>
      </c>
      <c r="M397" s="30"/>
      <c r="N397" s="69"/>
      <c r="O397" s="69"/>
      <c r="P397" s="69"/>
    </row>
    <row r="398" spans="9:16" ht="38.25" hidden="1" x14ac:dyDescent="0.2">
      <c r="I398" s="203" t="s">
        <v>224</v>
      </c>
      <c r="J398" s="203"/>
      <c r="K398" s="5" t="s">
        <v>684</v>
      </c>
      <c r="L398" s="23" t="s">
        <v>676</v>
      </c>
      <c r="M398" s="30"/>
      <c r="N398" s="69"/>
      <c r="O398" s="69"/>
      <c r="P398" s="69"/>
    </row>
    <row r="399" spans="9:16" ht="25.5" hidden="1" x14ac:dyDescent="0.2">
      <c r="I399" s="203" t="s">
        <v>226</v>
      </c>
      <c r="J399" s="203"/>
      <c r="K399" s="5" t="s">
        <v>685</v>
      </c>
      <c r="L399" s="23" t="s">
        <v>676</v>
      </c>
      <c r="M399" s="30"/>
      <c r="N399" s="69"/>
      <c r="O399" s="69"/>
      <c r="P399" s="69"/>
    </row>
    <row r="400" spans="9:16" ht="25.5" hidden="1" x14ac:dyDescent="0.2">
      <c r="I400" s="203" t="s">
        <v>228</v>
      </c>
      <c r="J400" s="203"/>
      <c r="K400" s="5" t="s">
        <v>686</v>
      </c>
      <c r="L400" s="23" t="s">
        <v>676</v>
      </c>
      <c r="M400" s="30"/>
      <c r="N400" s="69"/>
      <c r="O400" s="69"/>
      <c r="P400" s="69"/>
    </row>
    <row r="401" spans="9:16" hidden="1" x14ac:dyDescent="0.2">
      <c r="I401" s="203" t="s">
        <v>230</v>
      </c>
      <c r="J401" s="203"/>
      <c r="K401" s="5" t="s">
        <v>687</v>
      </c>
      <c r="L401" s="23" t="s">
        <v>676</v>
      </c>
      <c r="M401" s="30"/>
      <c r="N401" s="69"/>
      <c r="O401" s="69"/>
      <c r="P401" s="69"/>
    </row>
    <row r="402" spans="9:16" ht="25.5" hidden="1" x14ac:dyDescent="0.2">
      <c r="I402" s="203" t="s">
        <v>232</v>
      </c>
      <c r="J402" s="203"/>
      <c r="K402" s="5" t="s">
        <v>688</v>
      </c>
      <c r="L402" s="23" t="s">
        <v>676</v>
      </c>
      <c r="M402" s="30"/>
      <c r="N402" s="69"/>
      <c r="O402" s="69"/>
      <c r="P402" s="69"/>
    </row>
    <row r="403" spans="9:16" hidden="1" x14ac:dyDescent="0.2">
      <c r="I403" s="203" t="s">
        <v>234</v>
      </c>
      <c r="J403" s="203"/>
      <c r="K403" s="5" t="s">
        <v>689</v>
      </c>
      <c r="L403" s="23" t="s">
        <v>676</v>
      </c>
      <c r="M403" s="30"/>
      <c r="N403" s="69"/>
      <c r="O403" s="69"/>
      <c r="P403" s="69"/>
    </row>
    <row r="404" spans="9:16" hidden="1" x14ac:dyDescent="0.2">
      <c r="I404" s="203" t="s">
        <v>236</v>
      </c>
      <c r="J404" s="203"/>
      <c r="K404" s="5" t="s">
        <v>690</v>
      </c>
      <c r="L404" s="23" t="s">
        <v>676</v>
      </c>
      <c r="M404" s="30"/>
      <c r="N404" s="69"/>
      <c r="O404" s="69"/>
      <c r="P404" s="69"/>
    </row>
    <row r="405" spans="9:16" ht="25.5" hidden="1" x14ac:dyDescent="0.2">
      <c r="I405" s="203" t="s">
        <v>238</v>
      </c>
      <c r="J405" s="203"/>
      <c r="K405" s="5" t="s">
        <v>691</v>
      </c>
      <c r="L405" s="23" t="s">
        <v>676</v>
      </c>
      <c r="M405" s="30"/>
      <c r="N405" s="69"/>
      <c r="O405" s="69"/>
      <c r="P405" s="69"/>
    </row>
    <row r="406" spans="9:16" hidden="1" x14ac:dyDescent="0.2">
      <c r="I406" s="203" t="s">
        <v>240</v>
      </c>
      <c r="J406" s="203"/>
      <c r="K406" s="5" t="s">
        <v>692</v>
      </c>
      <c r="L406" s="23" t="s">
        <v>676</v>
      </c>
      <c r="M406" s="30"/>
      <c r="N406" s="69"/>
      <c r="O406" s="69"/>
      <c r="P406" s="69"/>
    </row>
    <row r="407" spans="9:16" hidden="1" x14ac:dyDescent="0.2">
      <c r="I407" s="203" t="s">
        <v>242</v>
      </c>
      <c r="J407" s="203"/>
      <c r="K407" s="5" t="s">
        <v>693</v>
      </c>
      <c r="L407" s="23" t="s">
        <v>676</v>
      </c>
      <c r="M407" s="30"/>
      <c r="N407" s="69"/>
      <c r="O407" s="69"/>
      <c r="P407" s="69"/>
    </row>
    <row r="408" spans="9:16" ht="25.5" hidden="1" x14ac:dyDescent="0.2">
      <c r="I408" s="203" t="s">
        <v>244</v>
      </c>
      <c r="J408" s="203"/>
      <c r="K408" s="5" t="s">
        <v>694</v>
      </c>
      <c r="L408" s="23" t="s">
        <v>676</v>
      </c>
      <c r="M408" s="30"/>
      <c r="N408" s="69"/>
      <c r="O408" s="69"/>
      <c r="P408" s="69"/>
    </row>
    <row r="409" spans="9:16" ht="25.5" hidden="1" x14ac:dyDescent="0.2">
      <c r="I409" s="203" t="s">
        <v>246</v>
      </c>
      <c r="J409" s="203"/>
      <c r="K409" s="5" t="s">
        <v>695</v>
      </c>
      <c r="L409" s="23" t="s">
        <v>676</v>
      </c>
      <c r="M409" s="30"/>
      <c r="N409" s="69"/>
      <c r="O409" s="69"/>
      <c r="P409" s="69"/>
    </row>
    <row r="410" spans="9:16" hidden="1" x14ac:dyDescent="0.2">
      <c r="I410" s="203" t="s">
        <v>248</v>
      </c>
      <c r="J410" s="203"/>
      <c r="K410" s="5" t="s">
        <v>696</v>
      </c>
      <c r="L410" s="23" t="s">
        <v>676</v>
      </c>
      <c r="M410" s="30"/>
      <c r="N410" s="69"/>
      <c r="O410" s="69"/>
      <c r="P410" s="69"/>
    </row>
    <row r="411" spans="9:16" hidden="1" x14ac:dyDescent="0.2">
      <c r="I411" s="203" t="s">
        <v>250</v>
      </c>
      <c r="J411" s="203"/>
      <c r="K411" s="5" t="s">
        <v>697</v>
      </c>
      <c r="L411" s="23" t="s">
        <v>676</v>
      </c>
      <c r="M411" s="30"/>
      <c r="N411" s="69"/>
      <c r="O411" s="69"/>
      <c r="P411" s="69"/>
    </row>
    <row r="412" spans="9:16" hidden="1" x14ac:dyDescent="0.2">
      <c r="I412" s="203" t="s">
        <v>252</v>
      </c>
      <c r="J412" s="203"/>
      <c r="K412" s="5" t="s">
        <v>698</v>
      </c>
      <c r="L412" s="23" t="s">
        <v>676</v>
      </c>
      <c r="M412" s="30"/>
      <c r="N412" s="69"/>
      <c r="O412" s="69"/>
      <c r="P412" s="69"/>
    </row>
    <row r="413" spans="9:16" ht="25.5" hidden="1" x14ac:dyDescent="0.2">
      <c r="I413" s="203" t="s">
        <v>254</v>
      </c>
      <c r="J413" s="203"/>
      <c r="K413" s="5" t="s">
        <v>699</v>
      </c>
      <c r="L413" s="23" t="s">
        <v>676</v>
      </c>
      <c r="M413" s="30"/>
      <c r="N413" s="69"/>
      <c r="O413" s="69"/>
      <c r="P413" s="69"/>
    </row>
    <row r="414" spans="9:16" ht="25.5" hidden="1" x14ac:dyDescent="0.2">
      <c r="I414" s="203" t="s">
        <v>257</v>
      </c>
      <c r="J414" s="203"/>
      <c r="K414" s="5" t="s">
        <v>700</v>
      </c>
      <c r="L414" s="23" t="s">
        <v>676</v>
      </c>
      <c r="M414" s="30"/>
      <c r="N414" s="69"/>
      <c r="O414" s="69"/>
      <c r="P414" s="69"/>
    </row>
    <row r="415" spans="9:16" ht="25.5" hidden="1" x14ac:dyDescent="0.2">
      <c r="I415" s="203" t="s">
        <v>259</v>
      </c>
      <c r="J415" s="203"/>
      <c r="K415" s="5" t="s">
        <v>701</v>
      </c>
      <c r="L415" s="23" t="s">
        <v>676</v>
      </c>
      <c r="M415" s="30"/>
      <c r="N415" s="69"/>
      <c r="O415" s="69"/>
      <c r="P415" s="69"/>
    </row>
    <row r="416" spans="9:16" ht="25.5" hidden="1" x14ac:dyDescent="0.2">
      <c r="I416" s="206" t="s">
        <v>261</v>
      </c>
      <c r="J416" s="206"/>
      <c r="K416" s="7" t="s">
        <v>702</v>
      </c>
      <c r="L416" s="20" t="s">
        <v>703</v>
      </c>
      <c r="M416" s="34"/>
      <c r="N416" s="72">
        <f>N338+N339+N356+N360+N370+N380+N387+N390</f>
        <v>0</v>
      </c>
      <c r="O416" s="72">
        <f>O338+O339+O356+O360+O370+O380+O387+O390</f>
        <v>0</v>
      </c>
      <c r="P416" s="72">
        <f>P338+P339+P356+P360+P370+P380+P387+P390</f>
        <v>0</v>
      </c>
    </row>
    <row r="417" spans="9:16" hidden="1" x14ac:dyDescent="0.2">
      <c r="I417" s="203" t="s">
        <v>263</v>
      </c>
      <c r="J417" s="203"/>
      <c r="K417" s="5" t="s">
        <v>704</v>
      </c>
      <c r="L417" s="23" t="s">
        <v>705</v>
      </c>
      <c r="M417" s="30"/>
      <c r="N417" s="69"/>
      <c r="O417" s="69"/>
      <c r="P417" s="69"/>
    </row>
    <row r="418" spans="9:16" hidden="1" x14ac:dyDescent="0.2">
      <c r="I418" s="203" t="s">
        <v>266</v>
      </c>
      <c r="J418" s="203"/>
      <c r="K418" s="5" t="s">
        <v>706</v>
      </c>
      <c r="L418" s="23" t="s">
        <v>705</v>
      </c>
      <c r="M418" s="30"/>
      <c r="N418" s="69"/>
      <c r="O418" s="69"/>
      <c r="P418" s="69"/>
    </row>
    <row r="419" spans="9:16" hidden="1" x14ac:dyDescent="0.2">
      <c r="I419" s="203" t="s">
        <v>269</v>
      </c>
      <c r="J419" s="203"/>
      <c r="K419" s="5" t="s">
        <v>707</v>
      </c>
      <c r="L419" s="23" t="s">
        <v>708</v>
      </c>
      <c r="M419" s="30"/>
      <c r="N419" s="69"/>
      <c r="O419" s="69"/>
      <c r="P419" s="69"/>
    </row>
    <row r="420" spans="9:16" ht="25.5" hidden="1" x14ac:dyDescent="0.2">
      <c r="I420" s="203" t="s">
        <v>271</v>
      </c>
      <c r="J420" s="203"/>
      <c r="K420" s="5" t="s">
        <v>709</v>
      </c>
      <c r="L420" s="23" t="s">
        <v>710</v>
      </c>
      <c r="M420" s="30"/>
      <c r="N420" s="69"/>
      <c r="O420" s="69"/>
      <c r="P420" s="69"/>
    </row>
    <row r="421" spans="9:16" ht="25.5" hidden="1" x14ac:dyDescent="0.2">
      <c r="I421" s="203" t="s">
        <v>273</v>
      </c>
      <c r="J421" s="203"/>
      <c r="K421" s="5" t="s">
        <v>711</v>
      </c>
      <c r="L421" s="23" t="s">
        <v>712</v>
      </c>
      <c r="M421" s="30"/>
      <c r="N421" s="69">
        <f>SUM(N422:N431)</f>
        <v>0</v>
      </c>
      <c r="O421" s="69">
        <f>SUM(O422:O431)</f>
        <v>0</v>
      </c>
      <c r="P421" s="69">
        <f>SUM(P422:P431)</f>
        <v>0</v>
      </c>
    </row>
    <row r="422" spans="9:16" hidden="1" x14ac:dyDescent="0.2">
      <c r="I422" s="203" t="s">
        <v>275</v>
      </c>
      <c r="J422" s="203"/>
      <c r="K422" s="5" t="s">
        <v>37</v>
      </c>
      <c r="L422" s="23" t="s">
        <v>712</v>
      </c>
      <c r="M422" s="30"/>
      <c r="N422" s="69"/>
      <c r="O422" s="69"/>
      <c r="P422" s="69"/>
    </row>
    <row r="423" spans="9:16" hidden="1" x14ac:dyDescent="0.2">
      <c r="I423" s="203" t="s">
        <v>277</v>
      </c>
      <c r="J423" s="203"/>
      <c r="K423" s="5" t="s">
        <v>39</v>
      </c>
      <c r="L423" s="23" t="s">
        <v>712</v>
      </c>
      <c r="M423" s="30"/>
      <c r="N423" s="69"/>
      <c r="O423" s="69"/>
      <c r="P423" s="69"/>
    </row>
    <row r="424" spans="9:16" ht="25.5" hidden="1" x14ac:dyDescent="0.2">
      <c r="I424" s="203" t="s">
        <v>280</v>
      </c>
      <c r="J424" s="203"/>
      <c r="K424" s="5" t="s">
        <v>41</v>
      </c>
      <c r="L424" s="23" t="s">
        <v>712</v>
      </c>
      <c r="M424" s="30"/>
      <c r="N424" s="69"/>
      <c r="O424" s="69"/>
      <c r="P424" s="69"/>
    </row>
    <row r="425" spans="9:16" hidden="1" x14ac:dyDescent="0.2">
      <c r="I425" s="203" t="s">
        <v>282</v>
      </c>
      <c r="J425" s="203"/>
      <c r="K425" s="5" t="s">
        <v>43</v>
      </c>
      <c r="L425" s="23" t="s">
        <v>712</v>
      </c>
      <c r="M425" s="30"/>
      <c r="N425" s="69"/>
      <c r="O425" s="69"/>
      <c r="P425" s="69"/>
    </row>
    <row r="426" spans="9:16" hidden="1" x14ac:dyDescent="0.2">
      <c r="I426" s="203" t="s">
        <v>284</v>
      </c>
      <c r="J426" s="203"/>
      <c r="K426" s="5" t="s">
        <v>45</v>
      </c>
      <c r="L426" s="23" t="s">
        <v>712</v>
      </c>
      <c r="M426" s="30"/>
      <c r="N426" s="69"/>
      <c r="O426" s="69"/>
      <c r="P426" s="69"/>
    </row>
    <row r="427" spans="9:16" hidden="1" x14ac:dyDescent="0.2">
      <c r="I427" s="203" t="s">
        <v>286</v>
      </c>
      <c r="J427" s="203"/>
      <c r="K427" s="5" t="s">
        <v>47</v>
      </c>
      <c r="L427" s="23" t="s">
        <v>712</v>
      </c>
      <c r="M427" s="30"/>
      <c r="N427" s="69"/>
      <c r="O427" s="69"/>
      <c r="P427" s="69"/>
    </row>
    <row r="428" spans="9:16" hidden="1" x14ac:dyDescent="0.2">
      <c r="I428" s="203" t="s">
        <v>288</v>
      </c>
      <c r="J428" s="203"/>
      <c r="K428" s="5" t="s">
        <v>49</v>
      </c>
      <c r="L428" s="23" t="s">
        <v>712</v>
      </c>
      <c r="M428" s="30"/>
      <c r="N428" s="69"/>
      <c r="O428" s="69"/>
      <c r="P428" s="69"/>
    </row>
    <row r="429" spans="9:16" hidden="1" x14ac:dyDescent="0.2">
      <c r="I429" s="203" t="s">
        <v>290</v>
      </c>
      <c r="J429" s="203"/>
      <c r="K429" s="5" t="s">
        <v>51</v>
      </c>
      <c r="L429" s="23" t="s">
        <v>712</v>
      </c>
      <c r="M429" s="30"/>
      <c r="N429" s="69"/>
      <c r="O429" s="69"/>
      <c r="P429" s="69"/>
    </row>
    <row r="430" spans="9:16" hidden="1" x14ac:dyDescent="0.2">
      <c r="I430" s="203" t="s">
        <v>292</v>
      </c>
      <c r="J430" s="203"/>
      <c r="K430" s="5" t="s">
        <v>53</v>
      </c>
      <c r="L430" s="23" t="s">
        <v>712</v>
      </c>
      <c r="M430" s="30"/>
      <c r="N430" s="69"/>
      <c r="O430" s="69"/>
      <c r="P430" s="69"/>
    </row>
    <row r="431" spans="9:16" hidden="1" x14ac:dyDescent="0.2">
      <c r="I431" s="203" t="s">
        <v>294</v>
      </c>
      <c r="J431" s="203"/>
      <c r="K431" s="5" t="s">
        <v>55</v>
      </c>
      <c r="L431" s="23" t="s">
        <v>712</v>
      </c>
      <c r="M431" s="30"/>
      <c r="N431" s="69"/>
      <c r="O431" s="69"/>
      <c r="P431" s="69"/>
    </row>
    <row r="432" spans="9:16" ht="25.5" hidden="1" x14ac:dyDescent="0.2">
      <c r="I432" s="203" t="s">
        <v>296</v>
      </c>
      <c r="J432" s="203"/>
      <c r="K432" s="5" t="s">
        <v>713</v>
      </c>
      <c r="L432" s="23" t="s">
        <v>714</v>
      </c>
      <c r="M432" s="30"/>
      <c r="N432" s="69">
        <f>SUM(N433:N442)</f>
        <v>0</v>
      </c>
      <c r="O432" s="69">
        <f>SUM(O433:O442)</f>
        <v>0</v>
      </c>
      <c r="P432" s="69">
        <f>SUM(P433:P442)</f>
        <v>0</v>
      </c>
    </row>
    <row r="433" spans="9:16" hidden="1" x14ac:dyDescent="0.2">
      <c r="I433" s="203" t="s">
        <v>298</v>
      </c>
      <c r="J433" s="203"/>
      <c r="K433" s="5" t="s">
        <v>37</v>
      </c>
      <c r="L433" s="23" t="s">
        <v>714</v>
      </c>
      <c r="M433" s="30"/>
      <c r="N433" s="69"/>
      <c r="O433" s="69"/>
      <c r="P433" s="69"/>
    </row>
    <row r="434" spans="9:16" hidden="1" x14ac:dyDescent="0.2">
      <c r="I434" s="203" t="s">
        <v>300</v>
      </c>
      <c r="J434" s="203"/>
      <c r="K434" s="5" t="s">
        <v>39</v>
      </c>
      <c r="L434" s="23" t="s">
        <v>714</v>
      </c>
      <c r="M434" s="30"/>
      <c r="N434" s="69"/>
      <c r="O434" s="69"/>
      <c r="P434" s="69"/>
    </row>
    <row r="435" spans="9:16" ht="25.5" hidden="1" x14ac:dyDescent="0.2">
      <c r="I435" s="203" t="s">
        <v>302</v>
      </c>
      <c r="J435" s="203"/>
      <c r="K435" s="5" t="s">
        <v>41</v>
      </c>
      <c r="L435" s="23" t="s">
        <v>714</v>
      </c>
      <c r="M435" s="30"/>
      <c r="N435" s="69"/>
      <c r="O435" s="69"/>
      <c r="P435" s="69"/>
    </row>
    <row r="436" spans="9:16" hidden="1" x14ac:dyDescent="0.2">
      <c r="I436" s="203" t="s">
        <v>304</v>
      </c>
      <c r="J436" s="203"/>
      <c r="K436" s="5" t="s">
        <v>43</v>
      </c>
      <c r="L436" s="23" t="s">
        <v>714</v>
      </c>
      <c r="M436" s="30"/>
      <c r="N436" s="69"/>
      <c r="O436" s="69"/>
      <c r="P436" s="69"/>
    </row>
    <row r="437" spans="9:16" hidden="1" x14ac:dyDescent="0.2">
      <c r="I437" s="203" t="s">
        <v>306</v>
      </c>
      <c r="J437" s="203"/>
      <c r="K437" s="5" t="s">
        <v>45</v>
      </c>
      <c r="L437" s="23" t="s">
        <v>714</v>
      </c>
      <c r="M437" s="30"/>
      <c r="N437" s="69"/>
      <c r="O437" s="69"/>
      <c r="P437" s="69"/>
    </row>
    <row r="438" spans="9:16" hidden="1" x14ac:dyDescent="0.2">
      <c r="I438" s="203" t="s">
        <v>308</v>
      </c>
      <c r="J438" s="203"/>
      <c r="K438" s="5" t="s">
        <v>47</v>
      </c>
      <c r="L438" s="23" t="s">
        <v>714</v>
      </c>
      <c r="M438" s="30"/>
      <c r="N438" s="69"/>
      <c r="O438" s="69"/>
      <c r="P438" s="69"/>
    </row>
    <row r="439" spans="9:16" hidden="1" x14ac:dyDescent="0.2">
      <c r="I439" s="203" t="s">
        <v>310</v>
      </c>
      <c r="J439" s="203"/>
      <c r="K439" s="5" t="s">
        <v>49</v>
      </c>
      <c r="L439" s="23" t="s">
        <v>714</v>
      </c>
      <c r="M439" s="30"/>
      <c r="N439" s="69"/>
      <c r="O439" s="69"/>
      <c r="P439" s="69"/>
    </row>
    <row r="440" spans="9:16" hidden="1" x14ac:dyDescent="0.2">
      <c r="I440" s="203" t="s">
        <v>313</v>
      </c>
      <c r="J440" s="203"/>
      <c r="K440" s="5" t="s">
        <v>51</v>
      </c>
      <c r="L440" s="23" t="s">
        <v>714</v>
      </c>
      <c r="M440" s="30"/>
      <c r="N440" s="69"/>
      <c r="O440" s="69"/>
      <c r="P440" s="69"/>
    </row>
    <row r="441" spans="9:16" hidden="1" x14ac:dyDescent="0.2">
      <c r="I441" s="203" t="s">
        <v>315</v>
      </c>
      <c r="J441" s="203"/>
      <c r="K441" s="5" t="s">
        <v>53</v>
      </c>
      <c r="L441" s="23" t="s">
        <v>714</v>
      </c>
      <c r="M441" s="30"/>
      <c r="N441" s="69"/>
      <c r="O441" s="69"/>
      <c r="P441" s="69"/>
    </row>
    <row r="442" spans="9:16" hidden="1" x14ac:dyDescent="0.2">
      <c r="I442" s="203" t="s">
        <v>317</v>
      </c>
      <c r="J442" s="203"/>
      <c r="K442" s="5" t="s">
        <v>55</v>
      </c>
      <c r="L442" s="23" t="s">
        <v>714</v>
      </c>
      <c r="M442" s="30"/>
      <c r="N442" s="69"/>
      <c r="O442" s="69"/>
      <c r="P442" s="69"/>
    </row>
    <row r="443" spans="9:16" ht="25.5" hidden="1" x14ac:dyDescent="0.2">
      <c r="I443" s="203" t="s">
        <v>319</v>
      </c>
      <c r="J443" s="203"/>
      <c r="K443" s="5" t="s">
        <v>715</v>
      </c>
      <c r="L443" s="23" t="s">
        <v>716</v>
      </c>
      <c r="M443" s="30"/>
      <c r="N443" s="69">
        <f>SUM(N444:N453)</f>
        <v>0</v>
      </c>
      <c r="O443" s="69">
        <f>SUM(O444:O453)</f>
        <v>0</v>
      </c>
      <c r="P443" s="69">
        <f>SUM(P444:P453)</f>
        <v>0</v>
      </c>
    </row>
    <row r="444" spans="9:16" hidden="1" x14ac:dyDescent="0.2">
      <c r="I444" s="203" t="s">
        <v>321</v>
      </c>
      <c r="J444" s="203"/>
      <c r="K444" s="5" t="s">
        <v>37</v>
      </c>
      <c r="L444" s="23" t="s">
        <v>716</v>
      </c>
      <c r="M444" s="30"/>
      <c r="N444" s="69"/>
      <c r="O444" s="69"/>
      <c r="P444" s="69"/>
    </row>
    <row r="445" spans="9:16" hidden="1" x14ac:dyDescent="0.2">
      <c r="I445" s="203" t="s">
        <v>323</v>
      </c>
      <c r="J445" s="203"/>
      <c r="K445" s="5" t="s">
        <v>39</v>
      </c>
      <c r="L445" s="23" t="s">
        <v>716</v>
      </c>
      <c r="M445" s="30"/>
      <c r="N445" s="69"/>
      <c r="O445" s="69"/>
      <c r="P445" s="69"/>
    </row>
    <row r="446" spans="9:16" ht="25.5" hidden="1" x14ac:dyDescent="0.2">
      <c r="I446" s="203" t="s">
        <v>325</v>
      </c>
      <c r="J446" s="203"/>
      <c r="K446" s="5" t="s">
        <v>41</v>
      </c>
      <c r="L446" s="23" t="s">
        <v>716</v>
      </c>
      <c r="M446" s="30"/>
      <c r="N446" s="69"/>
      <c r="O446" s="69"/>
      <c r="P446" s="69"/>
    </row>
    <row r="447" spans="9:16" hidden="1" x14ac:dyDescent="0.2">
      <c r="I447" s="203" t="s">
        <v>327</v>
      </c>
      <c r="J447" s="203"/>
      <c r="K447" s="5" t="s">
        <v>43</v>
      </c>
      <c r="L447" s="23" t="s">
        <v>716</v>
      </c>
      <c r="M447" s="30"/>
      <c r="N447" s="69"/>
      <c r="O447" s="69"/>
      <c r="P447" s="69"/>
    </row>
    <row r="448" spans="9:16" hidden="1" x14ac:dyDescent="0.2">
      <c r="I448" s="203" t="s">
        <v>329</v>
      </c>
      <c r="J448" s="203"/>
      <c r="K448" s="5" t="s">
        <v>45</v>
      </c>
      <c r="L448" s="23" t="s">
        <v>716</v>
      </c>
      <c r="M448" s="30"/>
      <c r="N448" s="69"/>
      <c r="O448" s="69"/>
      <c r="P448" s="69"/>
    </row>
    <row r="449" spans="9:16" hidden="1" x14ac:dyDescent="0.2">
      <c r="I449" s="203" t="s">
        <v>331</v>
      </c>
      <c r="J449" s="203"/>
      <c r="K449" s="5" t="s">
        <v>47</v>
      </c>
      <c r="L449" s="23" t="s">
        <v>716</v>
      </c>
      <c r="M449" s="30"/>
      <c r="N449" s="69"/>
      <c r="O449" s="69"/>
      <c r="P449" s="69"/>
    </row>
    <row r="450" spans="9:16" hidden="1" x14ac:dyDescent="0.2">
      <c r="I450" s="203" t="s">
        <v>333</v>
      </c>
      <c r="J450" s="203"/>
      <c r="K450" s="5" t="s">
        <v>49</v>
      </c>
      <c r="L450" s="23" t="s">
        <v>716</v>
      </c>
      <c r="M450" s="30"/>
      <c r="N450" s="69"/>
      <c r="O450" s="69"/>
      <c r="P450" s="69"/>
    </row>
    <row r="451" spans="9:16" hidden="1" x14ac:dyDescent="0.2">
      <c r="I451" s="203" t="s">
        <v>335</v>
      </c>
      <c r="J451" s="203"/>
      <c r="K451" s="5" t="s">
        <v>51</v>
      </c>
      <c r="L451" s="23" t="s">
        <v>716</v>
      </c>
      <c r="M451" s="30"/>
      <c r="N451" s="69"/>
      <c r="O451" s="69"/>
      <c r="P451" s="69"/>
    </row>
    <row r="452" spans="9:16" hidden="1" x14ac:dyDescent="0.2">
      <c r="I452" s="203" t="s">
        <v>337</v>
      </c>
      <c r="J452" s="203"/>
      <c r="K452" s="5" t="s">
        <v>53</v>
      </c>
      <c r="L452" s="23" t="s">
        <v>716</v>
      </c>
      <c r="M452" s="30"/>
      <c r="N452" s="69"/>
      <c r="O452" s="69"/>
      <c r="P452" s="69"/>
    </row>
    <row r="453" spans="9:16" hidden="1" x14ac:dyDescent="0.2">
      <c r="I453" s="203" t="s">
        <v>339</v>
      </c>
      <c r="J453" s="203"/>
      <c r="K453" s="5" t="s">
        <v>55</v>
      </c>
      <c r="L453" s="23" t="s">
        <v>716</v>
      </c>
      <c r="M453" s="30"/>
      <c r="N453" s="69"/>
      <c r="O453" s="69"/>
      <c r="P453" s="69"/>
    </row>
    <row r="454" spans="9:16" ht="25.5" hidden="1" x14ac:dyDescent="0.2">
      <c r="I454" s="203" t="s">
        <v>342</v>
      </c>
      <c r="J454" s="203"/>
      <c r="K454" s="5" t="s">
        <v>717</v>
      </c>
      <c r="L454" s="23" t="s">
        <v>718</v>
      </c>
      <c r="M454" s="30"/>
      <c r="N454" s="69"/>
      <c r="O454" s="69"/>
      <c r="P454" s="69"/>
    </row>
    <row r="455" spans="9:16" ht="25.5" hidden="1" x14ac:dyDescent="0.2">
      <c r="I455" s="203" t="s">
        <v>345</v>
      </c>
      <c r="J455" s="203"/>
      <c r="K455" s="5" t="s">
        <v>719</v>
      </c>
      <c r="L455" s="23" t="s">
        <v>718</v>
      </c>
      <c r="M455" s="30"/>
      <c r="N455" s="69"/>
      <c r="O455" s="69"/>
      <c r="P455" s="69"/>
    </row>
    <row r="456" spans="9:16" ht="25.5" hidden="1" x14ac:dyDescent="0.2">
      <c r="I456" s="203" t="s">
        <v>347</v>
      </c>
      <c r="J456" s="203"/>
      <c r="K456" s="5" t="s">
        <v>720</v>
      </c>
      <c r="L456" s="23" t="s">
        <v>721</v>
      </c>
      <c r="M456" s="30"/>
      <c r="N456" s="69">
        <f>SUM(N457:N466)</f>
        <v>0</v>
      </c>
      <c r="O456" s="69">
        <f>SUM(O457:O466)</f>
        <v>0</v>
      </c>
      <c r="P456" s="69">
        <f>SUM(P457:P466)</f>
        <v>0</v>
      </c>
    </row>
    <row r="457" spans="9:16" hidden="1" x14ac:dyDescent="0.2">
      <c r="I457" s="203" t="s">
        <v>349</v>
      </c>
      <c r="J457" s="203"/>
      <c r="K457" s="5" t="s">
        <v>442</v>
      </c>
      <c r="L457" s="3" t="s">
        <v>721</v>
      </c>
      <c r="M457" s="30"/>
      <c r="N457" s="69"/>
      <c r="O457" s="69"/>
      <c r="P457" s="69"/>
    </row>
    <row r="458" spans="9:16" hidden="1" x14ac:dyDescent="0.2">
      <c r="I458" s="203" t="s">
        <v>351</v>
      </c>
      <c r="J458" s="203"/>
      <c r="K458" s="5" t="s">
        <v>444</v>
      </c>
      <c r="L458" s="3" t="s">
        <v>721</v>
      </c>
      <c r="M458" s="30"/>
      <c r="N458" s="69"/>
      <c r="O458" s="69"/>
      <c r="P458" s="69"/>
    </row>
    <row r="459" spans="9:16" hidden="1" x14ac:dyDescent="0.2">
      <c r="I459" s="203" t="s">
        <v>354</v>
      </c>
      <c r="J459" s="203"/>
      <c r="K459" s="5" t="s">
        <v>446</v>
      </c>
      <c r="L459" s="3" t="s">
        <v>721</v>
      </c>
      <c r="M459" s="30"/>
      <c r="N459" s="69"/>
      <c r="O459" s="69"/>
      <c r="P459" s="69"/>
    </row>
    <row r="460" spans="9:16" hidden="1" x14ac:dyDescent="0.2">
      <c r="I460" s="203" t="s">
        <v>356</v>
      </c>
      <c r="J460" s="203"/>
      <c r="K460" s="3" t="s">
        <v>448</v>
      </c>
      <c r="L460" s="3" t="s">
        <v>721</v>
      </c>
      <c r="M460" s="24"/>
      <c r="N460" s="66"/>
      <c r="O460" s="66"/>
      <c r="P460" s="66"/>
    </row>
    <row r="461" spans="9:16" hidden="1" x14ac:dyDescent="0.2">
      <c r="I461" s="203" t="s">
        <v>359</v>
      </c>
      <c r="J461" s="203"/>
      <c r="K461" s="3" t="s">
        <v>450</v>
      </c>
      <c r="L461" s="3" t="s">
        <v>721</v>
      </c>
      <c r="M461" s="24"/>
      <c r="N461" s="66"/>
      <c r="O461" s="66"/>
      <c r="P461" s="66"/>
    </row>
    <row r="462" spans="9:16" ht="25.5" hidden="1" x14ac:dyDescent="0.2">
      <c r="I462" s="203" t="s">
        <v>361</v>
      </c>
      <c r="J462" s="203"/>
      <c r="K462" s="3" t="s">
        <v>452</v>
      </c>
      <c r="L462" s="3" t="s">
        <v>721</v>
      </c>
      <c r="M462" s="24"/>
      <c r="N462" s="66"/>
      <c r="O462" s="66"/>
      <c r="P462" s="66"/>
    </row>
    <row r="463" spans="9:16" hidden="1" x14ac:dyDescent="0.2">
      <c r="I463" s="203" t="s">
        <v>363</v>
      </c>
      <c r="J463" s="203"/>
      <c r="K463" s="5" t="s">
        <v>454</v>
      </c>
      <c r="L463" s="3" t="s">
        <v>721</v>
      </c>
      <c r="M463" s="30"/>
      <c r="N463" s="69"/>
      <c r="O463" s="69"/>
      <c r="P463" s="69"/>
    </row>
    <row r="464" spans="9:16" hidden="1" x14ac:dyDescent="0.2">
      <c r="I464" s="203" t="s">
        <v>365</v>
      </c>
      <c r="J464" s="203"/>
      <c r="K464" s="5" t="s">
        <v>456</v>
      </c>
      <c r="L464" s="3" t="s">
        <v>721</v>
      </c>
      <c r="M464" s="30"/>
      <c r="N464" s="69"/>
      <c r="O464" s="69"/>
      <c r="P464" s="69"/>
    </row>
    <row r="465" spans="9:16" hidden="1" x14ac:dyDescent="0.2">
      <c r="I465" s="203" t="s">
        <v>367</v>
      </c>
      <c r="J465" s="203"/>
      <c r="K465" s="5" t="s">
        <v>458</v>
      </c>
      <c r="L465" s="3" t="s">
        <v>721</v>
      </c>
      <c r="M465" s="30"/>
      <c r="N465" s="69"/>
      <c r="O465" s="69"/>
      <c r="P465" s="69"/>
    </row>
    <row r="466" spans="9:16" hidden="1" x14ac:dyDescent="0.2">
      <c r="I466" s="203" t="s">
        <v>369</v>
      </c>
      <c r="J466" s="203"/>
      <c r="K466" s="5" t="s">
        <v>460</v>
      </c>
      <c r="L466" s="3" t="s">
        <v>721</v>
      </c>
      <c r="M466" s="30"/>
      <c r="N466" s="69"/>
      <c r="O466" s="69"/>
      <c r="P466" s="69"/>
    </row>
    <row r="467" spans="9:16" hidden="1" x14ac:dyDescent="0.2">
      <c r="I467" s="203" t="s">
        <v>371</v>
      </c>
      <c r="J467" s="203"/>
      <c r="K467" s="5" t="s">
        <v>722</v>
      </c>
      <c r="L467" s="23" t="s">
        <v>723</v>
      </c>
      <c r="M467" s="30"/>
      <c r="N467" s="69"/>
      <c r="O467" s="69"/>
      <c r="P467" s="69"/>
    </row>
    <row r="468" spans="9:16" hidden="1" x14ac:dyDescent="0.2">
      <c r="I468" s="203" t="s">
        <v>374</v>
      </c>
      <c r="J468" s="203"/>
      <c r="K468" s="5" t="s">
        <v>724</v>
      </c>
      <c r="L468" s="23" t="s">
        <v>725</v>
      </c>
      <c r="M468" s="30"/>
      <c r="N468" s="69"/>
      <c r="O468" s="69"/>
      <c r="P468" s="69"/>
    </row>
    <row r="469" spans="9:16" ht="25.5" hidden="1" x14ac:dyDescent="0.2">
      <c r="I469" s="203" t="s">
        <v>377</v>
      </c>
      <c r="J469" s="203"/>
      <c r="K469" s="5" t="s">
        <v>726</v>
      </c>
      <c r="L469" s="23" t="s">
        <v>727</v>
      </c>
      <c r="M469" s="30"/>
      <c r="N469" s="69">
        <f>SUM(N470:N479)</f>
        <v>0</v>
      </c>
      <c r="O469" s="69">
        <f>SUM(O470:O479)</f>
        <v>0</v>
      </c>
      <c r="P469" s="69">
        <f>SUM(P470:P479)</f>
        <v>0</v>
      </c>
    </row>
    <row r="470" spans="9:16" hidden="1" x14ac:dyDescent="0.2">
      <c r="I470" s="203" t="s">
        <v>380</v>
      </c>
      <c r="J470" s="203"/>
      <c r="K470" s="5" t="s">
        <v>442</v>
      </c>
      <c r="L470" s="3" t="s">
        <v>727</v>
      </c>
      <c r="M470" s="30"/>
      <c r="N470" s="69"/>
      <c r="O470" s="69"/>
      <c r="P470" s="69"/>
    </row>
    <row r="471" spans="9:16" hidden="1" x14ac:dyDescent="0.2">
      <c r="I471" s="203" t="s">
        <v>383</v>
      </c>
      <c r="J471" s="203"/>
      <c r="K471" s="5" t="s">
        <v>444</v>
      </c>
      <c r="L471" s="3" t="s">
        <v>727</v>
      </c>
      <c r="M471" s="30"/>
      <c r="N471" s="69"/>
      <c r="O471" s="69"/>
      <c r="P471" s="69"/>
    </row>
    <row r="472" spans="9:16" hidden="1" x14ac:dyDescent="0.2">
      <c r="I472" s="203" t="s">
        <v>384</v>
      </c>
      <c r="J472" s="203"/>
      <c r="K472" s="5" t="s">
        <v>446</v>
      </c>
      <c r="L472" s="3" t="s">
        <v>727</v>
      </c>
      <c r="M472" s="30"/>
      <c r="N472" s="69"/>
      <c r="O472" s="69"/>
      <c r="P472" s="69"/>
    </row>
    <row r="473" spans="9:16" hidden="1" x14ac:dyDescent="0.2">
      <c r="I473" s="203" t="s">
        <v>386</v>
      </c>
      <c r="J473" s="203"/>
      <c r="K473" s="3" t="s">
        <v>448</v>
      </c>
      <c r="L473" s="3" t="s">
        <v>727</v>
      </c>
      <c r="M473" s="24"/>
      <c r="N473" s="66"/>
      <c r="O473" s="66"/>
      <c r="P473" s="66"/>
    </row>
    <row r="474" spans="9:16" hidden="1" x14ac:dyDescent="0.2">
      <c r="I474" s="203" t="s">
        <v>388</v>
      </c>
      <c r="J474" s="203"/>
      <c r="K474" s="3" t="s">
        <v>450</v>
      </c>
      <c r="L474" s="3" t="s">
        <v>727</v>
      </c>
      <c r="M474" s="24"/>
      <c r="N474" s="66"/>
      <c r="O474" s="66"/>
      <c r="P474" s="66"/>
    </row>
    <row r="475" spans="9:16" ht="25.5" hidden="1" x14ac:dyDescent="0.2">
      <c r="I475" s="203" t="s">
        <v>391</v>
      </c>
      <c r="J475" s="203"/>
      <c r="K475" s="3" t="s">
        <v>452</v>
      </c>
      <c r="L475" s="3" t="s">
        <v>727</v>
      </c>
      <c r="M475" s="24"/>
      <c r="N475" s="66"/>
      <c r="O475" s="66"/>
      <c r="P475" s="66"/>
    </row>
    <row r="476" spans="9:16" hidden="1" x14ac:dyDescent="0.2">
      <c r="I476" s="203" t="s">
        <v>393</v>
      </c>
      <c r="J476" s="203"/>
      <c r="K476" s="5" t="s">
        <v>454</v>
      </c>
      <c r="L476" s="3" t="s">
        <v>727</v>
      </c>
      <c r="M476" s="30"/>
      <c r="N476" s="69"/>
      <c r="O476" s="69"/>
      <c r="P476" s="69"/>
    </row>
    <row r="477" spans="9:16" hidden="1" x14ac:dyDescent="0.2">
      <c r="I477" s="203" t="s">
        <v>395</v>
      </c>
      <c r="J477" s="203"/>
      <c r="K477" s="5" t="s">
        <v>456</v>
      </c>
      <c r="L477" s="3" t="s">
        <v>727</v>
      </c>
      <c r="M477" s="30"/>
      <c r="N477" s="69"/>
      <c r="O477" s="69"/>
      <c r="P477" s="69"/>
    </row>
    <row r="478" spans="9:16" hidden="1" x14ac:dyDescent="0.2">
      <c r="I478" s="203" t="s">
        <v>397</v>
      </c>
      <c r="J478" s="203"/>
      <c r="K478" s="5" t="s">
        <v>458</v>
      </c>
      <c r="L478" s="3" t="s">
        <v>727</v>
      </c>
      <c r="M478" s="30"/>
      <c r="N478" s="69"/>
      <c r="O478" s="69"/>
      <c r="P478" s="69"/>
    </row>
    <row r="479" spans="9:16" hidden="1" x14ac:dyDescent="0.2">
      <c r="I479" s="203" t="s">
        <v>399</v>
      </c>
      <c r="J479" s="203"/>
      <c r="K479" s="5" t="s">
        <v>460</v>
      </c>
      <c r="L479" s="3" t="s">
        <v>727</v>
      </c>
      <c r="M479" s="30"/>
      <c r="N479" s="69"/>
      <c r="O479" s="69"/>
      <c r="P479" s="69"/>
    </row>
    <row r="480" spans="9:16" hidden="1" x14ac:dyDescent="0.2">
      <c r="I480" s="203" t="s">
        <v>402</v>
      </c>
      <c r="J480" s="203"/>
      <c r="K480" s="5" t="s">
        <v>728</v>
      </c>
      <c r="L480" s="23" t="s">
        <v>729</v>
      </c>
      <c r="M480" s="30"/>
      <c r="N480" s="69"/>
      <c r="O480" s="69"/>
      <c r="P480" s="69"/>
    </row>
    <row r="481" spans="9:16" ht="25.5" hidden="1" x14ac:dyDescent="0.2">
      <c r="I481" s="206" t="s">
        <v>404</v>
      </c>
      <c r="J481" s="206"/>
      <c r="K481" s="7" t="s">
        <v>730</v>
      </c>
      <c r="L481" s="20" t="s">
        <v>731</v>
      </c>
      <c r="M481" s="34"/>
      <c r="N481" s="72">
        <f>N417+N419+N420+N421+N432+N443+N454+N456+N467+N468+N469+N480</f>
        <v>0</v>
      </c>
      <c r="O481" s="72">
        <f>O417+O419+O420+O421+O432+O443+O454+O456+O467+O468+O469+O480</f>
        <v>0</v>
      </c>
      <c r="P481" s="72">
        <f>P417+P419+P420+P421+P432+P443+P454+P456+P467+P468+P469+P480</f>
        <v>0</v>
      </c>
    </row>
    <row r="482" spans="9:16" hidden="1" x14ac:dyDescent="0.2">
      <c r="I482" s="203" t="s">
        <v>406</v>
      </c>
      <c r="J482" s="203"/>
      <c r="K482" s="5" t="s">
        <v>732</v>
      </c>
      <c r="L482" s="23" t="s">
        <v>733</v>
      </c>
      <c r="M482" s="30"/>
      <c r="N482" s="69"/>
      <c r="O482" s="69"/>
      <c r="P482" s="69"/>
    </row>
    <row r="483" spans="9:16" hidden="1" x14ac:dyDescent="0.2">
      <c r="I483" s="203" t="s">
        <v>408</v>
      </c>
      <c r="J483" s="203"/>
      <c r="K483" s="5" t="s">
        <v>734</v>
      </c>
      <c r="L483" s="23" t="s">
        <v>735</v>
      </c>
      <c r="M483" s="30"/>
      <c r="N483" s="69"/>
      <c r="O483" s="69"/>
      <c r="P483" s="69"/>
    </row>
    <row r="484" spans="9:16" hidden="1" x14ac:dyDescent="0.2">
      <c r="I484" s="203" t="s">
        <v>411</v>
      </c>
      <c r="J484" s="203"/>
      <c r="K484" s="5" t="s">
        <v>736</v>
      </c>
      <c r="L484" s="23" t="s">
        <v>735</v>
      </c>
      <c r="M484" s="30"/>
      <c r="N484" s="69"/>
      <c r="O484" s="69"/>
      <c r="P484" s="69"/>
    </row>
    <row r="485" spans="9:16" hidden="1" x14ac:dyDescent="0.2">
      <c r="I485" s="203" t="s">
        <v>414</v>
      </c>
      <c r="J485" s="203"/>
      <c r="K485" s="3" t="s">
        <v>737</v>
      </c>
      <c r="L485" s="23" t="s">
        <v>738</v>
      </c>
      <c r="M485" s="24"/>
      <c r="N485" s="66"/>
      <c r="O485" s="66"/>
      <c r="P485" s="66"/>
    </row>
    <row r="486" spans="9:16" hidden="1" x14ac:dyDescent="0.2">
      <c r="I486" s="203" t="s">
        <v>416</v>
      </c>
      <c r="J486" s="203"/>
      <c r="K486" s="5" t="s">
        <v>739</v>
      </c>
      <c r="L486" s="23" t="s">
        <v>740</v>
      </c>
      <c r="M486" s="30"/>
      <c r="N486" s="69"/>
      <c r="O486" s="69"/>
      <c r="P486" s="69"/>
    </row>
    <row r="487" spans="9:16" hidden="1" x14ac:dyDescent="0.2">
      <c r="I487" s="203" t="s">
        <v>419</v>
      </c>
      <c r="J487" s="203"/>
      <c r="K487" s="5" t="s">
        <v>741</v>
      </c>
      <c r="L487" s="23" t="s">
        <v>742</v>
      </c>
      <c r="M487" s="30"/>
      <c r="N487" s="69"/>
      <c r="O487" s="69"/>
      <c r="P487" s="69"/>
    </row>
    <row r="488" spans="9:16" hidden="1" x14ac:dyDescent="0.2">
      <c r="I488" s="203" t="s">
        <v>421</v>
      </c>
      <c r="J488" s="203"/>
      <c r="K488" s="3" t="s">
        <v>743</v>
      </c>
      <c r="L488" s="23" t="s">
        <v>744</v>
      </c>
      <c r="M488" s="24"/>
      <c r="N488" s="66"/>
      <c r="O488" s="66"/>
      <c r="P488" s="66"/>
    </row>
    <row r="489" spans="9:16" hidden="1" x14ac:dyDescent="0.2">
      <c r="I489" s="203" t="s">
        <v>424</v>
      </c>
      <c r="J489" s="203"/>
      <c r="K489" s="3" t="s">
        <v>745</v>
      </c>
      <c r="L489" s="23" t="s">
        <v>746</v>
      </c>
      <c r="M489" s="24"/>
      <c r="N489" s="66"/>
      <c r="O489" s="66"/>
      <c r="P489" s="66"/>
    </row>
    <row r="490" spans="9:16" hidden="1" x14ac:dyDescent="0.2">
      <c r="I490" s="206" t="s">
        <v>427</v>
      </c>
      <c r="J490" s="206"/>
      <c r="K490" s="7" t="s">
        <v>747</v>
      </c>
      <c r="L490" s="20" t="s">
        <v>748</v>
      </c>
      <c r="M490" s="34"/>
      <c r="N490" s="72">
        <f>N482+N483+N485+N486+N487+N488+N489</f>
        <v>0</v>
      </c>
      <c r="O490" s="72">
        <f>O482+O483+O485+O486+O487+O488+O489</f>
        <v>0</v>
      </c>
      <c r="P490" s="72">
        <f>P482+P483+P485+P486+P487+P488+P489</f>
        <v>0</v>
      </c>
    </row>
    <row r="491" spans="9:16" hidden="1" x14ac:dyDescent="0.2">
      <c r="I491" s="203" t="s">
        <v>429</v>
      </c>
      <c r="J491" s="203"/>
      <c r="K491" s="5" t="s">
        <v>749</v>
      </c>
      <c r="L491" s="23" t="s">
        <v>750</v>
      </c>
      <c r="M491" s="30"/>
      <c r="N491" s="69"/>
      <c r="O491" s="69"/>
      <c r="P491" s="69"/>
    </row>
    <row r="492" spans="9:16" hidden="1" x14ac:dyDescent="0.2">
      <c r="I492" s="203" t="s">
        <v>432</v>
      </c>
      <c r="J492" s="203"/>
      <c r="K492" s="5" t="s">
        <v>751</v>
      </c>
      <c r="L492" s="23" t="s">
        <v>752</v>
      </c>
      <c r="M492" s="30"/>
      <c r="N492" s="69"/>
      <c r="O492" s="69"/>
      <c r="P492" s="69"/>
    </row>
    <row r="493" spans="9:16" hidden="1" x14ac:dyDescent="0.2">
      <c r="I493" s="203" t="s">
        <v>435</v>
      </c>
      <c r="J493" s="203"/>
      <c r="K493" s="5" t="s">
        <v>753</v>
      </c>
      <c r="L493" s="23" t="s">
        <v>754</v>
      </c>
      <c r="M493" s="30"/>
      <c r="N493" s="69"/>
      <c r="O493" s="69"/>
      <c r="P493" s="69"/>
    </row>
    <row r="494" spans="9:16" hidden="1" x14ac:dyDescent="0.2">
      <c r="I494" s="203" t="s">
        <v>438</v>
      </c>
      <c r="J494" s="203"/>
      <c r="K494" s="5" t="s">
        <v>755</v>
      </c>
      <c r="L494" s="23" t="s">
        <v>756</v>
      </c>
      <c r="M494" s="30"/>
      <c r="N494" s="69"/>
      <c r="O494" s="69"/>
      <c r="P494" s="69"/>
    </row>
    <row r="495" spans="9:16" hidden="1" x14ac:dyDescent="0.2">
      <c r="I495" s="206" t="s">
        <v>441</v>
      </c>
      <c r="J495" s="206"/>
      <c r="K495" s="7" t="s">
        <v>757</v>
      </c>
      <c r="L495" s="20" t="s">
        <v>758</v>
      </c>
      <c r="M495" s="34"/>
      <c r="N495" s="72">
        <f>SUM(N491:N494)</f>
        <v>0</v>
      </c>
      <c r="O495" s="72">
        <f>SUM(O491:O494)</f>
        <v>0</v>
      </c>
      <c r="P495" s="72">
        <f>SUM(P491:P494)</f>
        <v>0</v>
      </c>
    </row>
    <row r="496" spans="9:16" ht="25.5" hidden="1" x14ac:dyDescent="0.2">
      <c r="I496" s="203" t="s">
        <v>443</v>
      </c>
      <c r="J496" s="203"/>
      <c r="K496" s="5" t="s">
        <v>759</v>
      </c>
      <c r="L496" s="23" t="s">
        <v>760</v>
      </c>
      <c r="M496" s="30"/>
      <c r="N496" s="69"/>
      <c r="O496" s="69"/>
      <c r="P496" s="69"/>
    </row>
    <row r="497" spans="9:16" ht="25.5" hidden="1" x14ac:dyDescent="0.2">
      <c r="I497" s="203" t="s">
        <v>445</v>
      </c>
      <c r="J497" s="203"/>
      <c r="K497" s="5" t="s">
        <v>761</v>
      </c>
      <c r="L497" s="23" t="s">
        <v>762</v>
      </c>
      <c r="M497" s="30"/>
      <c r="N497" s="69">
        <f>SUM(N498:N507)</f>
        <v>0</v>
      </c>
      <c r="O497" s="69">
        <f>SUM(O498:O507)</f>
        <v>0</v>
      </c>
      <c r="P497" s="69">
        <f>SUM(P498:P507)</f>
        <v>0</v>
      </c>
    </row>
    <row r="498" spans="9:16" hidden="1" x14ac:dyDescent="0.2">
      <c r="I498" s="203" t="s">
        <v>447</v>
      </c>
      <c r="J498" s="203"/>
      <c r="K498" s="5" t="s">
        <v>37</v>
      </c>
      <c r="L498" s="23" t="s">
        <v>762</v>
      </c>
      <c r="M498" s="30"/>
      <c r="N498" s="69"/>
      <c r="O498" s="69"/>
      <c r="P498" s="69"/>
    </row>
    <row r="499" spans="9:16" hidden="1" x14ac:dyDescent="0.2">
      <c r="I499" s="203" t="s">
        <v>449</v>
      </c>
      <c r="J499" s="203"/>
      <c r="K499" s="5" t="s">
        <v>39</v>
      </c>
      <c r="L499" s="23" t="s">
        <v>762</v>
      </c>
      <c r="M499" s="30"/>
      <c r="N499" s="69"/>
      <c r="O499" s="69"/>
      <c r="P499" s="69"/>
    </row>
    <row r="500" spans="9:16" ht="25.5" hidden="1" x14ac:dyDescent="0.2">
      <c r="I500" s="203" t="s">
        <v>451</v>
      </c>
      <c r="J500" s="203"/>
      <c r="K500" s="5" t="s">
        <v>41</v>
      </c>
      <c r="L500" s="23" t="s">
        <v>762</v>
      </c>
      <c r="M500" s="30"/>
      <c r="N500" s="69"/>
      <c r="O500" s="69"/>
      <c r="P500" s="69"/>
    </row>
    <row r="501" spans="9:16" hidden="1" x14ac:dyDescent="0.2">
      <c r="I501" s="203" t="s">
        <v>453</v>
      </c>
      <c r="J501" s="203"/>
      <c r="K501" s="5" t="s">
        <v>43</v>
      </c>
      <c r="L501" s="23" t="s">
        <v>762</v>
      </c>
      <c r="M501" s="30"/>
      <c r="N501" s="69"/>
      <c r="O501" s="69"/>
      <c r="P501" s="69"/>
    </row>
    <row r="502" spans="9:16" hidden="1" x14ac:dyDescent="0.2">
      <c r="I502" s="203" t="s">
        <v>455</v>
      </c>
      <c r="J502" s="203"/>
      <c r="K502" s="5" t="s">
        <v>45</v>
      </c>
      <c r="L502" s="23" t="s">
        <v>762</v>
      </c>
      <c r="M502" s="30"/>
      <c r="N502" s="69"/>
      <c r="O502" s="69"/>
      <c r="P502" s="69"/>
    </row>
    <row r="503" spans="9:16" hidden="1" x14ac:dyDescent="0.2">
      <c r="I503" s="203" t="s">
        <v>457</v>
      </c>
      <c r="J503" s="203"/>
      <c r="K503" s="5" t="s">
        <v>47</v>
      </c>
      <c r="L503" s="23" t="s">
        <v>762</v>
      </c>
      <c r="M503" s="30"/>
      <c r="N503" s="69"/>
      <c r="O503" s="69"/>
      <c r="P503" s="69"/>
    </row>
    <row r="504" spans="9:16" hidden="1" x14ac:dyDescent="0.2">
      <c r="I504" s="203" t="s">
        <v>459</v>
      </c>
      <c r="J504" s="203"/>
      <c r="K504" s="5" t="s">
        <v>49</v>
      </c>
      <c r="L504" s="23" t="s">
        <v>762</v>
      </c>
      <c r="M504" s="30"/>
      <c r="N504" s="69"/>
      <c r="O504" s="69"/>
      <c r="P504" s="69"/>
    </row>
    <row r="505" spans="9:16" hidden="1" x14ac:dyDescent="0.2">
      <c r="I505" s="203" t="s">
        <v>461</v>
      </c>
      <c r="J505" s="203"/>
      <c r="K505" s="5" t="s">
        <v>51</v>
      </c>
      <c r="L505" s="23" t="s">
        <v>762</v>
      </c>
      <c r="M505" s="30"/>
      <c r="N505" s="69"/>
      <c r="O505" s="69"/>
      <c r="P505" s="69"/>
    </row>
    <row r="506" spans="9:16" hidden="1" x14ac:dyDescent="0.2">
      <c r="I506" s="203" t="s">
        <v>464</v>
      </c>
      <c r="J506" s="203"/>
      <c r="K506" s="5" t="s">
        <v>53</v>
      </c>
      <c r="L506" s="23" t="s">
        <v>762</v>
      </c>
      <c r="M506" s="30"/>
      <c r="N506" s="69"/>
      <c r="O506" s="69"/>
      <c r="P506" s="69"/>
    </row>
    <row r="507" spans="9:16" hidden="1" x14ac:dyDescent="0.2">
      <c r="I507" s="203" t="s">
        <v>465</v>
      </c>
      <c r="J507" s="203"/>
      <c r="K507" s="5" t="s">
        <v>55</v>
      </c>
      <c r="L507" s="23" t="s">
        <v>762</v>
      </c>
      <c r="M507" s="30"/>
      <c r="N507" s="69"/>
      <c r="O507" s="69"/>
      <c r="P507" s="69"/>
    </row>
    <row r="508" spans="9:16" ht="25.5" hidden="1" x14ac:dyDescent="0.2">
      <c r="I508" s="203" t="s">
        <v>466</v>
      </c>
      <c r="J508" s="203"/>
      <c r="K508" s="5" t="s">
        <v>763</v>
      </c>
      <c r="L508" s="23" t="s">
        <v>764</v>
      </c>
      <c r="M508" s="30"/>
      <c r="N508" s="69">
        <f>SUM(N509:N518)</f>
        <v>0</v>
      </c>
      <c r="O508" s="69">
        <f>SUM(O509:O518)</f>
        <v>0</v>
      </c>
      <c r="P508" s="69">
        <f>SUM(P509:P518)</f>
        <v>0</v>
      </c>
    </row>
    <row r="509" spans="9:16" hidden="1" x14ac:dyDescent="0.2">
      <c r="I509" s="203" t="s">
        <v>467</v>
      </c>
      <c r="J509" s="203"/>
      <c r="K509" s="5" t="s">
        <v>37</v>
      </c>
      <c r="L509" s="23" t="s">
        <v>764</v>
      </c>
      <c r="M509" s="30"/>
      <c r="N509" s="69"/>
      <c r="O509" s="69"/>
      <c r="P509" s="69"/>
    </row>
    <row r="510" spans="9:16" hidden="1" x14ac:dyDescent="0.2">
      <c r="I510" s="203" t="s">
        <v>468</v>
      </c>
      <c r="J510" s="203"/>
      <c r="K510" s="5" t="s">
        <v>39</v>
      </c>
      <c r="L510" s="23" t="s">
        <v>764</v>
      </c>
      <c r="M510" s="30"/>
      <c r="N510" s="69"/>
      <c r="O510" s="69"/>
      <c r="P510" s="69"/>
    </row>
    <row r="511" spans="9:16" ht="25.5" hidden="1" x14ac:dyDescent="0.2">
      <c r="I511" s="203" t="s">
        <v>469</v>
      </c>
      <c r="J511" s="203"/>
      <c r="K511" s="5" t="s">
        <v>41</v>
      </c>
      <c r="L511" s="23" t="s">
        <v>764</v>
      </c>
      <c r="M511" s="30"/>
      <c r="N511" s="69"/>
      <c r="O511" s="69"/>
      <c r="P511" s="69"/>
    </row>
    <row r="512" spans="9:16" hidden="1" x14ac:dyDescent="0.2">
      <c r="I512" s="203" t="s">
        <v>470</v>
      </c>
      <c r="J512" s="203"/>
      <c r="K512" s="5" t="s">
        <v>43</v>
      </c>
      <c r="L512" s="23" t="s">
        <v>764</v>
      </c>
      <c r="M512" s="30"/>
      <c r="N512" s="69"/>
      <c r="O512" s="69"/>
      <c r="P512" s="69"/>
    </row>
    <row r="513" spans="9:16" hidden="1" x14ac:dyDescent="0.2">
      <c r="I513" s="203" t="s">
        <v>471</v>
      </c>
      <c r="J513" s="203"/>
      <c r="K513" s="5" t="s">
        <v>45</v>
      </c>
      <c r="L513" s="23" t="s">
        <v>764</v>
      </c>
      <c r="M513" s="30"/>
      <c r="N513" s="69"/>
      <c r="O513" s="69"/>
      <c r="P513" s="69"/>
    </row>
    <row r="514" spans="9:16" hidden="1" x14ac:dyDescent="0.2">
      <c r="I514" s="203" t="s">
        <v>472</v>
      </c>
      <c r="J514" s="203"/>
      <c r="K514" s="5" t="s">
        <v>47</v>
      </c>
      <c r="L514" s="23" t="s">
        <v>764</v>
      </c>
      <c r="M514" s="30"/>
      <c r="N514" s="69"/>
      <c r="O514" s="69"/>
      <c r="P514" s="69"/>
    </row>
    <row r="515" spans="9:16" hidden="1" x14ac:dyDescent="0.2">
      <c r="I515" s="203" t="s">
        <v>473</v>
      </c>
      <c r="J515" s="203"/>
      <c r="K515" s="5" t="s">
        <v>49</v>
      </c>
      <c r="L515" s="23" t="s">
        <v>764</v>
      </c>
      <c r="M515" s="30"/>
      <c r="N515" s="69"/>
      <c r="O515" s="69"/>
      <c r="P515" s="69"/>
    </row>
    <row r="516" spans="9:16" hidden="1" x14ac:dyDescent="0.2">
      <c r="I516" s="203" t="s">
        <v>474</v>
      </c>
      <c r="J516" s="203"/>
      <c r="K516" s="5" t="s">
        <v>51</v>
      </c>
      <c r="L516" s="23" t="s">
        <v>764</v>
      </c>
      <c r="M516" s="30"/>
      <c r="N516" s="69"/>
      <c r="O516" s="69"/>
      <c r="P516" s="69"/>
    </row>
    <row r="517" spans="9:16" hidden="1" x14ac:dyDescent="0.2">
      <c r="I517" s="203" t="s">
        <v>477</v>
      </c>
      <c r="J517" s="203"/>
      <c r="K517" s="5" t="s">
        <v>53</v>
      </c>
      <c r="L517" s="23" t="s">
        <v>764</v>
      </c>
      <c r="M517" s="30"/>
      <c r="N517" s="69"/>
      <c r="O517" s="69"/>
      <c r="P517" s="69"/>
    </row>
    <row r="518" spans="9:16" hidden="1" x14ac:dyDescent="0.2">
      <c r="I518" s="203" t="s">
        <v>480</v>
      </c>
      <c r="J518" s="203"/>
      <c r="K518" s="5" t="s">
        <v>55</v>
      </c>
      <c r="L518" s="23" t="s">
        <v>764</v>
      </c>
      <c r="M518" s="30"/>
      <c r="N518" s="69"/>
      <c r="O518" s="69"/>
      <c r="P518" s="69"/>
    </row>
    <row r="519" spans="9:16" ht="25.5" hidden="1" x14ac:dyDescent="0.2">
      <c r="I519" s="203" t="s">
        <v>483</v>
      </c>
      <c r="J519" s="203"/>
      <c r="K519" s="5" t="s">
        <v>765</v>
      </c>
      <c r="L519" s="23" t="s">
        <v>766</v>
      </c>
      <c r="M519" s="30"/>
      <c r="N519" s="69">
        <f>SUM(N520:N529)</f>
        <v>0</v>
      </c>
      <c r="O519" s="69">
        <f>SUM(O520:O529)</f>
        <v>0</v>
      </c>
      <c r="P519" s="69">
        <f>SUM(P520:P529)</f>
        <v>0</v>
      </c>
    </row>
    <row r="520" spans="9:16" hidden="1" x14ac:dyDescent="0.2">
      <c r="I520" s="203" t="s">
        <v>484</v>
      </c>
      <c r="J520" s="203"/>
      <c r="K520" s="5" t="s">
        <v>37</v>
      </c>
      <c r="L520" s="23" t="s">
        <v>766</v>
      </c>
      <c r="M520" s="30"/>
      <c r="N520" s="69"/>
      <c r="O520" s="69"/>
      <c r="P520" s="69"/>
    </row>
    <row r="521" spans="9:16" hidden="1" x14ac:dyDescent="0.2">
      <c r="I521" s="203" t="s">
        <v>485</v>
      </c>
      <c r="J521" s="203"/>
      <c r="K521" s="5" t="s">
        <v>39</v>
      </c>
      <c r="L521" s="23" t="s">
        <v>766</v>
      </c>
      <c r="M521" s="30"/>
      <c r="N521" s="69"/>
      <c r="O521" s="69"/>
      <c r="P521" s="69"/>
    </row>
    <row r="522" spans="9:16" ht="25.5" hidden="1" x14ac:dyDescent="0.2">
      <c r="I522" s="203" t="s">
        <v>486</v>
      </c>
      <c r="J522" s="203"/>
      <c r="K522" s="5" t="s">
        <v>41</v>
      </c>
      <c r="L522" s="23" t="s">
        <v>766</v>
      </c>
      <c r="M522" s="30"/>
      <c r="N522" s="69"/>
      <c r="O522" s="69"/>
      <c r="P522" s="69"/>
    </row>
    <row r="523" spans="9:16" hidden="1" x14ac:dyDescent="0.2">
      <c r="I523" s="203" t="s">
        <v>487</v>
      </c>
      <c r="J523" s="203"/>
      <c r="K523" s="5" t="s">
        <v>43</v>
      </c>
      <c r="L523" s="23" t="s">
        <v>766</v>
      </c>
      <c r="M523" s="30"/>
      <c r="N523" s="69"/>
      <c r="O523" s="69"/>
      <c r="P523" s="69"/>
    </row>
    <row r="524" spans="9:16" hidden="1" x14ac:dyDescent="0.2">
      <c r="I524" s="203" t="s">
        <v>488</v>
      </c>
      <c r="J524" s="203"/>
      <c r="K524" s="5" t="s">
        <v>45</v>
      </c>
      <c r="L524" s="23" t="s">
        <v>766</v>
      </c>
      <c r="M524" s="30"/>
      <c r="N524" s="69"/>
      <c r="O524" s="69"/>
      <c r="P524" s="69"/>
    </row>
    <row r="525" spans="9:16" hidden="1" x14ac:dyDescent="0.2">
      <c r="I525" s="203" t="s">
        <v>489</v>
      </c>
      <c r="J525" s="203"/>
      <c r="K525" s="5" t="s">
        <v>47</v>
      </c>
      <c r="L525" s="23" t="s">
        <v>766</v>
      </c>
      <c r="M525" s="30"/>
      <c r="N525" s="69"/>
      <c r="O525" s="69"/>
      <c r="P525" s="69"/>
    </row>
    <row r="526" spans="9:16" hidden="1" x14ac:dyDescent="0.2">
      <c r="I526" s="203" t="s">
        <v>490</v>
      </c>
      <c r="J526" s="203"/>
      <c r="K526" s="5" t="s">
        <v>49</v>
      </c>
      <c r="L526" s="23" t="s">
        <v>766</v>
      </c>
      <c r="M526" s="30"/>
      <c r="N526" s="69"/>
      <c r="O526" s="69"/>
      <c r="P526" s="69"/>
    </row>
    <row r="527" spans="9:16" hidden="1" x14ac:dyDescent="0.2">
      <c r="I527" s="203" t="s">
        <v>491</v>
      </c>
      <c r="J527" s="203"/>
      <c r="K527" s="5" t="s">
        <v>51</v>
      </c>
      <c r="L527" s="23" t="s">
        <v>766</v>
      </c>
      <c r="M527" s="30"/>
      <c r="N527" s="69"/>
      <c r="O527" s="69"/>
      <c r="P527" s="69"/>
    </row>
    <row r="528" spans="9:16" hidden="1" x14ac:dyDescent="0.2">
      <c r="I528" s="203" t="s">
        <v>492</v>
      </c>
      <c r="J528" s="203"/>
      <c r="K528" s="5" t="s">
        <v>53</v>
      </c>
      <c r="L528" s="23" t="s">
        <v>766</v>
      </c>
      <c r="M528" s="30"/>
      <c r="N528" s="69"/>
      <c r="O528" s="69"/>
      <c r="P528" s="69"/>
    </row>
    <row r="529" spans="9:16" hidden="1" x14ac:dyDescent="0.2">
      <c r="I529" s="203" t="s">
        <v>493</v>
      </c>
      <c r="J529" s="203"/>
      <c r="K529" s="5" t="s">
        <v>55</v>
      </c>
      <c r="L529" s="23" t="s">
        <v>766</v>
      </c>
      <c r="M529" s="30"/>
      <c r="N529" s="69"/>
      <c r="O529" s="69"/>
      <c r="P529" s="69"/>
    </row>
    <row r="530" spans="9:16" ht="25.5" hidden="1" x14ac:dyDescent="0.2">
      <c r="I530" s="203" t="s">
        <v>496</v>
      </c>
      <c r="J530" s="203"/>
      <c r="K530" s="5" t="s">
        <v>767</v>
      </c>
      <c r="L530" s="23" t="s">
        <v>768</v>
      </c>
      <c r="M530" s="30"/>
      <c r="N530" s="69"/>
      <c r="O530" s="69"/>
      <c r="P530" s="69"/>
    </row>
    <row r="531" spans="9:16" ht="25.5" hidden="1" x14ac:dyDescent="0.2">
      <c r="I531" s="203" t="s">
        <v>497</v>
      </c>
      <c r="J531" s="203"/>
      <c r="K531" s="5" t="s">
        <v>719</v>
      </c>
      <c r="L531" s="23" t="s">
        <v>768</v>
      </c>
      <c r="M531" s="30"/>
      <c r="N531" s="69"/>
      <c r="O531" s="69"/>
      <c r="P531" s="69"/>
    </row>
    <row r="532" spans="9:16" ht="25.5" hidden="1" x14ac:dyDescent="0.2">
      <c r="I532" s="203" t="s">
        <v>498</v>
      </c>
      <c r="J532" s="203"/>
      <c r="K532" s="5" t="s">
        <v>769</v>
      </c>
      <c r="L532" s="23" t="s">
        <v>770</v>
      </c>
      <c r="M532" s="30"/>
      <c r="N532" s="69">
        <f>SUM(N533:N542)</f>
        <v>0</v>
      </c>
      <c r="O532" s="69">
        <f>SUM(O533:O542)</f>
        <v>0</v>
      </c>
      <c r="P532" s="69">
        <f>SUM(P533:P542)</f>
        <v>0</v>
      </c>
    </row>
    <row r="533" spans="9:16" hidden="1" x14ac:dyDescent="0.2">
      <c r="I533" s="203" t="s">
        <v>499</v>
      </c>
      <c r="J533" s="203"/>
      <c r="K533" s="5" t="s">
        <v>442</v>
      </c>
      <c r="L533" s="3" t="s">
        <v>770</v>
      </c>
      <c r="M533" s="30"/>
      <c r="N533" s="69"/>
      <c r="O533" s="69"/>
      <c r="P533" s="69"/>
    </row>
    <row r="534" spans="9:16" hidden="1" x14ac:dyDescent="0.2">
      <c r="I534" s="203" t="s">
        <v>500</v>
      </c>
      <c r="J534" s="203"/>
      <c r="K534" s="5" t="s">
        <v>444</v>
      </c>
      <c r="L534" s="23" t="s">
        <v>770</v>
      </c>
      <c r="M534" s="30"/>
      <c r="N534" s="69"/>
      <c r="O534" s="69"/>
      <c r="P534" s="69"/>
    </row>
    <row r="535" spans="9:16" hidden="1" x14ac:dyDescent="0.2">
      <c r="I535" s="203" t="s">
        <v>501</v>
      </c>
      <c r="J535" s="203"/>
      <c r="K535" s="5" t="s">
        <v>446</v>
      </c>
      <c r="L535" s="3" t="s">
        <v>770</v>
      </c>
      <c r="M535" s="30"/>
      <c r="N535" s="69"/>
      <c r="O535" s="69"/>
      <c r="P535" s="69"/>
    </row>
    <row r="536" spans="9:16" hidden="1" x14ac:dyDescent="0.2">
      <c r="I536" s="203" t="s">
        <v>502</v>
      </c>
      <c r="J536" s="203"/>
      <c r="K536" s="3" t="s">
        <v>448</v>
      </c>
      <c r="L536" s="23" t="s">
        <v>770</v>
      </c>
      <c r="M536" s="24"/>
      <c r="N536" s="66"/>
      <c r="O536" s="66"/>
      <c r="P536" s="66"/>
    </row>
    <row r="537" spans="9:16" hidden="1" x14ac:dyDescent="0.2">
      <c r="I537" s="203" t="s">
        <v>503</v>
      </c>
      <c r="J537" s="203"/>
      <c r="K537" s="3" t="s">
        <v>450</v>
      </c>
      <c r="L537" s="3" t="s">
        <v>770</v>
      </c>
      <c r="M537" s="24"/>
      <c r="N537" s="66"/>
      <c r="O537" s="66"/>
      <c r="P537" s="66"/>
    </row>
    <row r="538" spans="9:16" ht="25.5" hidden="1" x14ac:dyDescent="0.2">
      <c r="I538" s="203" t="s">
        <v>504</v>
      </c>
      <c r="J538" s="203"/>
      <c r="K538" s="3" t="s">
        <v>452</v>
      </c>
      <c r="L538" s="23" t="s">
        <v>770</v>
      </c>
      <c r="M538" s="24"/>
      <c r="N538" s="66"/>
      <c r="O538" s="66"/>
      <c r="P538" s="66"/>
    </row>
    <row r="539" spans="9:16" hidden="1" x14ac:dyDescent="0.2">
      <c r="I539" s="203" t="s">
        <v>505</v>
      </c>
      <c r="J539" s="203"/>
      <c r="K539" s="5" t="s">
        <v>454</v>
      </c>
      <c r="L539" s="3" t="s">
        <v>770</v>
      </c>
      <c r="M539" s="30"/>
      <c r="N539" s="69"/>
      <c r="O539" s="69"/>
      <c r="P539" s="69"/>
    </row>
    <row r="540" spans="9:16" hidden="1" x14ac:dyDescent="0.2">
      <c r="I540" s="203" t="s">
        <v>506</v>
      </c>
      <c r="J540" s="203"/>
      <c r="K540" s="5" t="s">
        <v>456</v>
      </c>
      <c r="L540" s="23" t="s">
        <v>770</v>
      </c>
      <c r="M540" s="30"/>
      <c r="N540" s="69"/>
      <c r="O540" s="69"/>
      <c r="P540" s="69"/>
    </row>
    <row r="541" spans="9:16" hidden="1" x14ac:dyDescent="0.2">
      <c r="I541" s="203" t="s">
        <v>509</v>
      </c>
      <c r="J541" s="203"/>
      <c r="K541" s="5" t="s">
        <v>458</v>
      </c>
      <c r="L541" s="3" t="s">
        <v>770</v>
      </c>
      <c r="M541" s="30"/>
      <c r="N541" s="69"/>
      <c r="O541" s="69"/>
      <c r="P541" s="69"/>
    </row>
    <row r="542" spans="9:16" hidden="1" x14ac:dyDescent="0.2">
      <c r="I542" s="203" t="s">
        <v>771</v>
      </c>
      <c r="J542" s="203"/>
      <c r="K542" s="5" t="s">
        <v>460</v>
      </c>
      <c r="L542" s="23" t="s">
        <v>770</v>
      </c>
      <c r="M542" s="30"/>
      <c r="N542" s="69"/>
      <c r="O542" s="69"/>
      <c r="P542" s="69"/>
    </row>
    <row r="543" spans="9:16" hidden="1" x14ac:dyDescent="0.2">
      <c r="I543" s="203" t="s">
        <v>772</v>
      </c>
      <c r="J543" s="203"/>
      <c r="K543" s="5" t="s">
        <v>773</v>
      </c>
      <c r="L543" s="23" t="s">
        <v>774</v>
      </c>
      <c r="M543" s="30"/>
      <c r="N543" s="69"/>
      <c r="O543" s="69"/>
      <c r="P543" s="69"/>
    </row>
    <row r="544" spans="9:16" ht="25.5" hidden="1" x14ac:dyDescent="0.2">
      <c r="I544" s="203" t="s">
        <v>775</v>
      </c>
      <c r="J544" s="203"/>
      <c r="K544" s="5" t="s">
        <v>776</v>
      </c>
      <c r="L544" s="23" t="s">
        <v>777</v>
      </c>
      <c r="M544" s="30"/>
      <c r="N544" s="69">
        <f>SUM(N545:N554)</f>
        <v>0</v>
      </c>
      <c r="O544" s="69">
        <f>SUM(O545:O554)</f>
        <v>0</v>
      </c>
      <c r="P544" s="69">
        <f>SUM(P545:P554)</f>
        <v>0</v>
      </c>
    </row>
    <row r="545" spans="9:16" hidden="1" x14ac:dyDescent="0.2">
      <c r="I545" s="203" t="s">
        <v>778</v>
      </c>
      <c r="J545" s="203"/>
      <c r="K545" s="5" t="s">
        <v>442</v>
      </c>
      <c r="L545" s="3" t="s">
        <v>777</v>
      </c>
      <c r="M545" s="30"/>
      <c r="N545" s="69"/>
      <c r="O545" s="69"/>
      <c r="P545" s="69"/>
    </row>
    <row r="546" spans="9:16" hidden="1" x14ac:dyDescent="0.2">
      <c r="I546" s="203" t="s">
        <v>779</v>
      </c>
      <c r="J546" s="203"/>
      <c r="K546" s="5" t="s">
        <v>444</v>
      </c>
      <c r="L546" s="3" t="s">
        <v>777</v>
      </c>
      <c r="M546" s="30"/>
      <c r="N546" s="69"/>
      <c r="O546" s="69"/>
      <c r="P546" s="69"/>
    </row>
    <row r="547" spans="9:16" hidden="1" x14ac:dyDescent="0.2">
      <c r="I547" s="203" t="s">
        <v>780</v>
      </c>
      <c r="J547" s="203"/>
      <c r="K547" s="5" t="s">
        <v>446</v>
      </c>
      <c r="L547" s="3" t="s">
        <v>777</v>
      </c>
      <c r="M547" s="30"/>
      <c r="N547" s="69"/>
      <c r="O547" s="69"/>
      <c r="P547" s="69"/>
    </row>
    <row r="548" spans="9:16" hidden="1" x14ac:dyDescent="0.2">
      <c r="I548" s="203" t="s">
        <v>781</v>
      </c>
      <c r="J548" s="203"/>
      <c r="K548" s="3" t="s">
        <v>448</v>
      </c>
      <c r="L548" s="3" t="s">
        <v>777</v>
      </c>
      <c r="M548" s="24"/>
      <c r="N548" s="66"/>
      <c r="O548" s="66"/>
      <c r="P548" s="66"/>
    </row>
    <row r="549" spans="9:16" hidden="1" x14ac:dyDescent="0.2">
      <c r="I549" s="203" t="s">
        <v>782</v>
      </c>
      <c r="J549" s="203"/>
      <c r="K549" s="3" t="s">
        <v>450</v>
      </c>
      <c r="L549" s="3" t="s">
        <v>777</v>
      </c>
      <c r="M549" s="24"/>
      <c r="N549" s="66"/>
      <c r="O549" s="66"/>
      <c r="P549" s="66"/>
    </row>
    <row r="550" spans="9:16" ht="25.5" hidden="1" x14ac:dyDescent="0.2">
      <c r="I550" s="203" t="s">
        <v>783</v>
      </c>
      <c r="J550" s="203"/>
      <c r="K550" s="3" t="s">
        <v>452</v>
      </c>
      <c r="L550" s="3" t="s">
        <v>777</v>
      </c>
      <c r="M550" s="24"/>
      <c r="N550" s="66"/>
      <c r="O550" s="66"/>
      <c r="P550" s="66"/>
    </row>
    <row r="551" spans="9:16" hidden="1" x14ac:dyDescent="0.2">
      <c r="I551" s="203" t="s">
        <v>784</v>
      </c>
      <c r="J551" s="203"/>
      <c r="K551" s="5" t="s">
        <v>454</v>
      </c>
      <c r="L551" s="3" t="s">
        <v>777</v>
      </c>
      <c r="M551" s="30"/>
      <c r="N551" s="69"/>
      <c r="O551" s="69"/>
      <c r="P551" s="69"/>
    </row>
    <row r="552" spans="9:16" hidden="1" x14ac:dyDescent="0.2">
      <c r="I552" s="203" t="s">
        <v>785</v>
      </c>
      <c r="J552" s="203"/>
      <c r="K552" s="5" t="s">
        <v>456</v>
      </c>
      <c r="L552" s="3" t="s">
        <v>777</v>
      </c>
      <c r="M552" s="30"/>
      <c r="N552" s="69"/>
      <c r="O552" s="69"/>
      <c r="P552" s="69"/>
    </row>
    <row r="553" spans="9:16" hidden="1" x14ac:dyDescent="0.2">
      <c r="I553" s="203" t="s">
        <v>786</v>
      </c>
      <c r="J553" s="203"/>
      <c r="K553" s="5" t="s">
        <v>458</v>
      </c>
      <c r="L553" s="3" t="s">
        <v>777</v>
      </c>
      <c r="M553" s="30"/>
      <c r="N553" s="69"/>
      <c r="O553" s="69"/>
      <c r="P553" s="69"/>
    </row>
    <row r="554" spans="9:16" hidden="1" x14ac:dyDescent="0.2">
      <c r="I554" s="203" t="s">
        <v>787</v>
      </c>
      <c r="J554" s="203"/>
      <c r="K554" s="5" t="s">
        <v>460</v>
      </c>
      <c r="L554" s="3" t="s">
        <v>777</v>
      </c>
      <c r="M554" s="30"/>
      <c r="N554" s="69"/>
      <c r="O554" s="69"/>
      <c r="P554" s="69"/>
    </row>
    <row r="555" spans="9:16" ht="25.5" hidden="1" x14ac:dyDescent="0.2">
      <c r="I555" s="206" t="s">
        <v>788</v>
      </c>
      <c r="J555" s="206"/>
      <c r="K555" s="7" t="s">
        <v>789</v>
      </c>
      <c r="L555" s="20" t="s">
        <v>790</v>
      </c>
      <c r="M555" s="34"/>
      <c r="N555" s="72">
        <f>N496+N497+N508+N519+N530+N532+N543+N544</f>
        <v>0</v>
      </c>
      <c r="O555" s="72">
        <f>O496+O497+O508+O519+O530+O532+O543+O544</f>
        <v>0</v>
      </c>
      <c r="P555" s="72">
        <f>P496+P497+P508+P519+P530+P532+P543+P544</f>
        <v>0</v>
      </c>
    </row>
    <row r="556" spans="9:16" ht="24.75" customHeight="1" x14ac:dyDescent="0.2">
      <c r="I556" s="206" t="s">
        <v>791</v>
      </c>
      <c r="J556" s="206"/>
      <c r="K556" s="7" t="s">
        <v>792</v>
      </c>
      <c r="L556" s="38" t="s">
        <v>793</v>
      </c>
      <c r="M556" s="34"/>
      <c r="N556" s="72">
        <f>N296+N297+N337+N416+N481+N490+N495+N555</f>
        <v>27009</v>
      </c>
      <c r="O556" s="72">
        <f>O296+O297+O337+O416+O481+O490+O495+O555</f>
        <v>-1433</v>
      </c>
      <c r="P556" s="72">
        <f>P296+P297+P337+P416+P481+P490+P495+P555</f>
        <v>25576</v>
      </c>
    </row>
    <row r="557" spans="9:16" x14ac:dyDescent="0.2">
      <c r="L557" s="11"/>
    </row>
    <row r="558" spans="9:16" ht="15.75" x14ac:dyDescent="0.25">
      <c r="I558" s="88"/>
      <c r="J558" s="88"/>
      <c r="K558" s="7" t="s">
        <v>802</v>
      </c>
      <c r="L558" s="82"/>
      <c r="M558" s="89"/>
      <c r="N558" s="89">
        <v>18</v>
      </c>
      <c r="O558" s="89">
        <v>9</v>
      </c>
      <c r="P558" s="89">
        <v>27</v>
      </c>
    </row>
    <row r="559" spans="9:16" x14ac:dyDescent="0.2">
      <c r="I559" s="88"/>
      <c r="J559" s="88"/>
      <c r="K559" s="5" t="s">
        <v>803</v>
      </c>
      <c r="L559" s="82"/>
      <c r="M559" s="88"/>
      <c r="N559" s="88">
        <v>18</v>
      </c>
      <c r="O559" s="88">
        <v>9</v>
      </c>
      <c r="P559" s="88">
        <v>27</v>
      </c>
    </row>
    <row r="560" spans="9:16" x14ac:dyDescent="0.2">
      <c r="L560" s="11"/>
    </row>
    <row r="561" spans="9:15" x14ac:dyDescent="0.2">
      <c r="L561" s="11"/>
    </row>
    <row r="562" spans="9:15" x14ac:dyDescent="0.2">
      <c r="K562"/>
      <c r="L562" s="11"/>
    </row>
    <row r="563" spans="9:15" x14ac:dyDescent="0.2">
      <c r="K563"/>
      <c r="L563" s="11"/>
    </row>
    <row r="564" spans="9:15" x14ac:dyDescent="0.2">
      <c r="I564" s="185">
        <v>8</v>
      </c>
      <c r="J564" s="185"/>
      <c r="K564" s="185"/>
      <c r="L564" s="185"/>
      <c r="M564" s="185"/>
      <c r="N564" s="185"/>
      <c r="O564" s="185"/>
    </row>
    <row r="565" spans="9:15" x14ac:dyDescent="0.2">
      <c r="K565"/>
      <c r="L565" s="11"/>
    </row>
    <row r="566" spans="9:15" x14ac:dyDescent="0.2">
      <c r="K566"/>
      <c r="L566" s="11"/>
    </row>
    <row r="567" spans="9:15" x14ac:dyDescent="0.2">
      <c r="K567"/>
      <c r="L567" s="11"/>
    </row>
    <row r="568" spans="9:15" x14ac:dyDescent="0.2">
      <c r="K568"/>
      <c r="L568" s="11"/>
    </row>
    <row r="569" spans="9:15" x14ac:dyDescent="0.2">
      <c r="K569"/>
      <c r="L569" s="11"/>
    </row>
    <row r="570" spans="9:15" x14ac:dyDescent="0.2">
      <c r="K570"/>
      <c r="L570" s="11"/>
    </row>
    <row r="571" spans="9:15" x14ac:dyDescent="0.2">
      <c r="K571"/>
      <c r="L571" s="11"/>
    </row>
    <row r="572" spans="9:15" x14ac:dyDescent="0.2">
      <c r="K572"/>
      <c r="L572" s="11"/>
    </row>
    <row r="573" spans="9:15" x14ac:dyDescent="0.2">
      <c r="K573"/>
      <c r="L573" s="11"/>
    </row>
    <row r="574" spans="9:15" x14ac:dyDescent="0.2">
      <c r="K574"/>
      <c r="L574" s="11"/>
    </row>
    <row r="575" spans="9:15" x14ac:dyDescent="0.2">
      <c r="K575"/>
      <c r="L575" s="11"/>
    </row>
    <row r="576" spans="9:15" x14ac:dyDescent="0.2">
      <c r="K576"/>
      <c r="L576" s="11"/>
    </row>
    <row r="577" spans="11:12" x14ac:dyDescent="0.2">
      <c r="K577"/>
      <c r="L577" s="11"/>
    </row>
    <row r="578" spans="11:12" x14ac:dyDescent="0.2">
      <c r="K578"/>
      <c r="L578" s="11"/>
    </row>
    <row r="579" spans="11:12" x14ac:dyDescent="0.2">
      <c r="K579"/>
      <c r="L579" s="11"/>
    </row>
    <row r="580" spans="11:12" x14ac:dyDescent="0.2">
      <c r="K580"/>
      <c r="L580" s="11"/>
    </row>
    <row r="581" spans="11:12" x14ac:dyDescent="0.2">
      <c r="K581"/>
      <c r="L581" s="11"/>
    </row>
    <row r="582" spans="11:12" x14ac:dyDescent="0.2">
      <c r="K582"/>
      <c r="L582" s="11"/>
    </row>
    <row r="583" spans="11:12" x14ac:dyDescent="0.2">
      <c r="K583"/>
      <c r="L583" s="11"/>
    </row>
    <row r="584" spans="11:12" x14ac:dyDescent="0.2">
      <c r="K584"/>
      <c r="L584" s="11"/>
    </row>
    <row r="585" spans="11:12" x14ac:dyDescent="0.2">
      <c r="K585"/>
      <c r="L585" s="11"/>
    </row>
    <row r="586" spans="11:12" x14ac:dyDescent="0.2">
      <c r="K586"/>
      <c r="L586" s="11"/>
    </row>
    <row r="587" spans="11:12" x14ac:dyDescent="0.2">
      <c r="K587"/>
      <c r="L587" s="11"/>
    </row>
    <row r="588" spans="11:12" x14ac:dyDescent="0.2">
      <c r="K588"/>
      <c r="L588" s="11"/>
    </row>
    <row r="589" spans="11:12" x14ac:dyDescent="0.2">
      <c r="K589"/>
      <c r="L589" s="11"/>
    </row>
    <row r="590" spans="11:12" x14ac:dyDescent="0.2">
      <c r="K590"/>
      <c r="L590" s="11"/>
    </row>
    <row r="591" spans="11:12" x14ac:dyDescent="0.2">
      <c r="K591"/>
      <c r="L591" s="11"/>
    </row>
    <row r="592" spans="11:12" x14ac:dyDescent="0.2">
      <c r="K592"/>
      <c r="L592" s="11"/>
    </row>
    <row r="593" spans="11:12" x14ac:dyDescent="0.2">
      <c r="K593"/>
      <c r="L593" s="11"/>
    </row>
    <row r="594" spans="11:12" x14ac:dyDescent="0.2">
      <c r="K594"/>
      <c r="L594" s="11"/>
    </row>
    <row r="595" spans="11:12" x14ac:dyDescent="0.2">
      <c r="K595"/>
      <c r="L595" s="11"/>
    </row>
    <row r="596" spans="11:12" x14ac:dyDescent="0.2">
      <c r="K596"/>
      <c r="L596" s="11"/>
    </row>
    <row r="597" spans="11:12" x14ac:dyDescent="0.2">
      <c r="K597"/>
      <c r="L597" s="11"/>
    </row>
    <row r="598" spans="11:12" x14ac:dyDescent="0.2">
      <c r="K598"/>
      <c r="L598" s="11"/>
    </row>
    <row r="599" spans="11:12" x14ac:dyDescent="0.2">
      <c r="K599"/>
      <c r="L599" s="11"/>
    </row>
    <row r="600" spans="11:12" x14ac:dyDescent="0.2">
      <c r="K600"/>
      <c r="L600" s="11"/>
    </row>
    <row r="601" spans="11:12" x14ac:dyDescent="0.2">
      <c r="K601"/>
      <c r="L601" s="11"/>
    </row>
    <row r="602" spans="11:12" x14ac:dyDescent="0.2">
      <c r="K602"/>
      <c r="L602" s="11"/>
    </row>
    <row r="603" spans="11:12" x14ac:dyDescent="0.2">
      <c r="K603"/>
      <c r="L603" s="11"/>
    </row>
    <row r="604" spans="11:12" x14ac:dyDescent="0.2">
      <c r="K604"/>
      <c r="L604" s="11"/>
    </row>
    <row r="605" spans="11:12" x14ac:dyDescent="0.2">
      <c r="K605"/>
      <c r="L605" s="11"/>
    </row>
    <row r="606" spans="11:12" x14ac:dyDescent="0.2">
      <c r="K606"/>
      <c r="L606" s="11"/>
    </row>
    <row r="607" spans="11:12" x14ac:dyDescent="0.2">
      <c r="K607"/>
      <c r="L607" s="11"/>
    </row>
    <row r="608" spans="11:12" x14ac:dyDescent="0.2">
      <c r="K608"/>
      <c r="L608" s="11"/>
    </row>
    <row r="609" spans="11:12" x14ac:dyDescent="0.2">
      <c r="K609"/>
      <c r="L609" s="11"/>
    </row>
    <row r="610" spans="11:12" x14ac:dyDescent="0.2">
      <c r="K610"/>
      <c r="L610" s="11"/>
    </row>
    <row r="611" spans="11:12" x14ac:dyDescent="0.2">
      <c r="K611"/>
      <c r="L611" s="11"/>
    </row>
    <row r="612" spans="11:12" x14ac:dyDescent="0.2">
      <c r="K612"/>
      <c r="L612" s="11"/>
    </row>
    <row r="613" spans="11:12" x14ac:dyDescent="0.2">
      <c r="K613"/>
      <c r="L613" s="11"/>
    </row>
    <row r="614" spans="11:12" x14ac:dyDescent="0.2">
      <c r="K614"/>
      <c r="L614" s="11"/>
    </row>
    <row r="615" spans="11:12" x14ac:dyDescent="0.2">
      <c r="K615"/>
      <c r="L615" s="11"/>
    </row>
    <row r="616" spans="11:12" x14ac:dyDescent="0.2">
      <c r="K616"/>
      <c r="L616" s="11"/>
    </row>
    <row r="617" spans="11:12" x14ac:dyDescent="0.2">
      <c r="K617"/>
      <c r="L617" s="11"/>
    </row>
    <row r="618" spans="11:12" x14ac:dyDescent="0.2">
      <c r="K618"/>
      <c r="L618" s="11"/>
    </row>
    <row r="619" spans="11:12" x14ac:dyDescent="0.2">
      <c r="K619"/>
      <c r="L619" s="11"/>
    </row>
    <row r="620" spans="11:12" x14ac:dyDescent="0.2">
      <c r="K620"/>
      <c r="L620" s="11"/>
    </row>
    <row r="621" spans="11:12" x14ac:dyDescent="0.2">
      <c r="K621"/>
      <c r="L621" s="11"/>
    </row>
    <row r="622" spans="11:12" x14ac:dyDescent="0.2">
      <c r="K622"/>
      <c r="L622" s="11"/>
    </row>
    <row r="623" spans="11:12" x14ac:dyDescent="0.2">
      <c r="K623"/>
      <c r="L623" s="11"/>
    </row>
    <row r="624" spans="11:12" x14ac:dyDescent="0.2">
      <c r="K624"/>
      <c r="L624" s="11"/>
    </row>
    <row r="625" spans="11:12" x14ac:dyDescent="0.2">
      <c r="K625"/>
      <c r="L625" s="11"/>
    </row>
    <row r="626" spans="11:12" x14ac:dyDescent="0.2">
      <c r="K626"/>
      <c r="L626" s="11"/>
    </row>
    <row r="627" spans="11:12" x14ac:dyDescent="0.2">
      <c r="K627"/>
      <c r="L627" s="11"/>
    </row>
    <row r="628" spans="11:12" x14ac:dyDescent="0.2">
      <c r="K628"/>
      <c r="L628" s="11"/>
    </row>
    <row r="629" spans="11:12" x14ac:dyDescent="0.2">
      <c r="K629"/>
      <c r="L629" s="11"/>
    </row>
    <row r="630" spans="11:12" x14ac:dyDescent="0.2">
      <c r="K630"/>
      <c r="L630" s="11"/>
    </row>
    <row r="631" spans="11:12" x14ac:dyDescent="0.2">
      <c r="K631"/>
      <c r="L631" s="11"/>
    </row>
    <row r="632" spans="11:12" x14ac:dyDescent="0.2">
      <c r="K632"/>
      <c r="L632" s="11"/>
    </row>
    <row r="633" spans="11:12" x14ac:dyDescent="0.2">
      <c r="K633"/>
      <c r="L633" s="11"/>
    </row>
    <row r="634" spans="11:12" x14ac:dyDescent="0.2">
      <c r="K634"/>
      <c r="L634" s="11"/>
    </row>
    <row r="635" spans="11:12" x14ac:dyDescent="0.2">
      <c r="K635"/>
      <c r="L635" s="11"/>
    </row>
    <row r="636" spans="11:12" x14ac:dyDescent="0.2">
      <c r="K636"/>
      <c r="L636" s="11"/>
    </row>
    <row r="637" spans="11:12" x14ac:dyDescent="0.2">
      <c r="K637"/>
      <c r="L637" s="11"/>
    </row>
    <row r="638" spans="11:12" x14ac:dyDescent="0.2">
      <c r="K638"/>
      <c r="L638" s="11"/>
    </row>
    <row r="639" spans="11:12" x14ac:dyDescent="0.2">
      <c r="K639"/>
      <c r="L639" s="11"/>
    </row>
    <row r="640" spans="11:12" x14ac:dyDescent="0.2">
      <c r="K640"/>
      <c r="L640" s="11"/>
    </row>
    <row r="641" spans="11:12" x14ac:dyDescent="0.2">
      <c r="K641"/>
      <c r="L641" s="11"/>
    </row>
    <row r="642" spans="11:12" x14ac:dyDescent="0.2">
      <c r="K642"/>
      <c r="L642" s="11"/>
    </row>
    <row r="643" spans="11:12" x14ac:dyDescent="0.2">
      <c r="K643"/>
      <c r="L643" s="11"/>
    </row>
    <row r="644" spans="11:12" x14ac:dyDescent="0.2">
      <c r="K644"/>
      <c r="L644" s="11"/>
    </row>
    <row r="645" spans="11:12" x14ac:dyDescent="0.2">
      <c r="K645"/>
      <c r="L645" s="11"/>
    </row>
    <row r="646" spans="11:12" x14ac:dyDescent="0.2">
      <c r="K646"/>
      <c r="L646" s="11"/>
    </row>
    <row r="647" spans="11:12" x14ac:dyDescent="0.2">
      <c r="K647"/>
      <c r="L647" s="11"/>
    </row>
    <row r="648" spans="11:12" x14ac:dyDescent="0.2">
      <c r="K648"/>
      <c r="L648" s="11"/>
    </row>
    <row r="649" spans="11:12" x14ac:dyDescent="0.2">
      <c r="K649"/>
      <c r="L649" s="11"/>
    </row>
    <row r="650" spans="11:12" x14ac:dyDescent="0.2">
      <c r="K650"/>
      <c r="L650" s="11"/>
    </row>
    <row r="651" spans="11:12" x14ac:dyDescent="0.2">
      <c r="K651"/>
      <c r="L651" s="11"/>
    </row>
    <row r="652" spans="11:12" x14ac:dyDescent="0.2">
      <c r="K652"/>
      <c r="L652" s="11"/>
    </row>
    <row r="653" spans="11:12" x14ac:dyDescent="0.2">
      <c r="K653"/>
      <c r="L653" s="11"/>
    </row>
    <row r="654" spans="11:12" x14ac:dyDescent="0.2">
      <c r="K654"/>
      <c r="L654" s="11"/>
    </row>
    <row r="655" spans="11:12" x14ac:dyDescent="0.2">
      <c r="K655"/>
      <c r="L655" s="11"/>
    </row>
    <row r="656" spans="11:12" x14ac:dyDescent="0.2">
      <c r="K656"/>
      <c r="L656" s="11"/>
    </row>
    <row r="657" spans="11:12" x14ac:dyDescent="0.2">
      <c r="K657"/>
      <c r="L657" s="11"/>
    </row>
    <row r="658" spans="11:12" x14ac:dyDescent="0.2">
      <c r="K658"/>
      <c r="L658" s="11"/>
    </row>
    <row r="659" spans="11:12" x14ac:dyDescent="0.2">
      <c r="K659"/>
      <c r="L659" s="11"/>
    </row>
    <row r="660" spans="11:12" x14ac:dyDescent="0.2">
      <c r="K660"/>
      <c r="L660" s="11"/>
    </row>
    <row r="661" spans="11:12" x14ac:dyDescent="0.2">
      <c r="K661"/>
      <c r="L661" s="11"/>
    </row>
    <row r="662" spans="11:12" x14ac:dyDescent="0.2">
      <c r="K662"/>
      <c r="L662" s="11"/>
    </row>
    <row r="663" spans="11:12" x14ac:dyDescent="0.2">
      <c r="K663"/>
      <c r="L663" s="11"/>
    </row>
    <row r="664" spans="11:12" x14ac:dyDescent="0.2">
      <c r="K664"/>
      <c r="L664" s="11"/>
    </row>
    <row r="665" spans="11:12" x14ac:dyDescent="0.2">
      <c r="K665"/>
      <c r="L665" s="11"/>
    </row>
    <row r="666" spans="11:12" x14ac:dyDescent="0.2">
      <c r="K666"/>
      <c r="L666" s="11"/>
    </row>
    <row r="667" spans="11:12" x14ac:dyDescent="0.2">
      <c r="K667"/>
      <c r="L667" s="11"/>
    </row>
    <row r="668" spans="11:12" x14ac:dyDescent="0.2">
      <c r="K668"/>
      <c r="L668" s="11"/>
    </row>
    <row r="669" spans="11:12" x14ac:dyDescent="0.2">
      <c r="K669"/>
      <c r="L669" s="11"/>
    </row>
    <row r="670" spans="11:12" x14ac:dyDescent="0.2">
      <c r="K670"/>
      <c r="L670" s="11"/>
    </row>
    <row r="671" spans="11:12" x14ac:dyDescent="0.2">
      <c r="K671"/>
      <c r="L671" s="11"/>
    </row>
    <row r="672" spans="11:12" x14ac:dyDescent="0.2">
      <c r="K672"/>
      <c r="L672" s="11"/>
    </row>
    <row r="673" spans="11:12" x14ac:dyDescent="0.2">
      <c r="K673"/>
      <c r="L673" s="11"/>
    </row>
    <row r="674" spans="11:12" x14ac:dyDescent="0.2">
      <c r="K674"/>
      <c r="L674" s="11"/>
    </row>
    <row r="675" spans="11:12" x14ac:dyDescent="0.2">
      <c r="K675"/>
      <c r="L675" s="11"/>
    </row>
    <row r="676" spans="11:12" x14ac:dyDescent="0.2">
      <c r="K676"/>
      <c r="L676" s="11"/>
    </row>
    <row r="677" spans="11:12" x14ac:dyDescent="0.2">
      <c r="K677"/>
      <c r="L677" s="11"/>
    </row>
    <row r="678" spans="11:12" x14ac:dyDescent="0.2">
      <c r="K678"/>
      <c r="L678" s="11"/>
    </row>
    <row r="679" spans="11:12" x14ac:dyDescent="0.2">
      <c r="K679"/>
      <c r="L679" s="11"/>
    </row>
    <row r="680" spans="11:12" x14ac:dyDescent="0.2">
      <c r="K680"/>
      <c r="L680" s="11"/>
    </row>
    <row r="681" spans="11:12" x14ac:dyDescent="0.2">
      <c r="K681"/>
      <c r="L681" s="11"/>
    </row>
    <row r="682" spans="11:12" x14ac:dyDescent="0.2">
      <c r="K682"/>
      <c r="L682" s="11"/>
    </row>
    <row r="683" spans="11:12" x14ac:dyDescent="0.2">
      <c r="K683"/>
      <c r="L683" s="11"/>
    </row>
    <row r="684" spans="11:12" x14ac:dyDescent="0.2">
      <c r="K684"/>
      <c r="L684" s="11"/>
    </row>
    <row r="685" spans="11:12" x14ac:dyDescent="0.2">
      <c r="K685"/>
      <c r="L685" s="11"/>
    </row>
    <row r="686" spans="11:12" x14ac:dyDescent="0.2">
      <c r="K686"/>
      <c r="L686" s="11"/>
    </row>
    <row r="687" spans="11:12" x14ac:dyDescent="0.2">
      <c r="K687"/>
      <c r="L687" s="11"/>
    </row>
    <row r="688" spans="11:12" x14ac:dyDescent="0.2">
      <c r="K688"/>
      <c r="L688" s="11"/>
    </row>
    <row r="689" spans="11:12" x14ac:dyDescent="0.2">
      <c r="K689"/>
      <c r="L689" s="11"/>
    </row>
    <row r="690" spans="11:12" x14ac:dyDescent="0.2">
      <c r="K690"/>
      <c r="L690" s="11"/>
    </row>
    <row r="691" spans="11:12" x14ac:dyDescent="0.2">
      <c r="K691"/>
      <c r="L691" s="11"/>
    </row>
    <row r="692" spans="11:12" x14ac:dyDescent="0.2">
      <c r="K692"/>
      <c r="L692" s="11"/>
    </row>
    <row r="693" spans="11:12" x14ac:dyDescent="0.2">
      <c r="K693"/>
      <c r="L693" s="11"/>
    </row>
    <row r="694" spans="11:12" x14ac:dyDescent="0.2">
      <c r="K694"/>
      <c r="L694" s="11"/>
    </row>
    <row r="695" spans="11:12" x14ac:dyDescent="0.2">
      <c r="K695"/>
      <c r="L695" s="11"/>
    </row>
    <row r="696" spans="11:12" x14ac:dyDescent="0.2">
      <c r="K696"/>
      <c r="L696" s="11"/>
    </row>
    <row r="697" spans="11:12" x14ac:dyDescent="0.2">
      <c r="K697"/>
      <c r="L697" s="11"/>
    </row>
    <row r="698" spans="11:12" x14ac:dyDescent="0.2">
      <c r="K698"/>
      <c r="L698" s="11"/>
    </row>
    <row r="699" spans="11:12" x14ac:dyDescent="0.2">
      <c r="K699"/>
      <c r="L699" s="11"/>
    </row>
    <row r="700" spans="11:12" x14ac:dyDescent="0.2">
      <c r="K700"/>
      <c r="L700" s="11"/>
    </row>
    <row r="701" spans="11:12" x14ac:dyDescent="0.2">
      <c r="K701"/>
      <c r="L701" s="11"/>
    </row>
    <row r="702" spans="11:12" x14ac:dyDescent="0.2">
      <c r="K702"/>
      <c r="L702" s="11"/>
    </row>
    <row r="703" spans="11:12" x14ac:dyDescent="0.2">
      <c r="K703"/>
      <c r="L703" s="11"/>
    </row>
    <row r="704" spans="11:12" x14ac:dyDescent="0.2">
      <c r="K704"/>
      <c r="L704" s="11"/>
    </row>
    <row r="705" spans="11:12" x14ac:dyDescent="0.2">
      <c r="K705"/>
      <c r="L705" s="11"/>
    </row>
    <row r="706" spans="11:12" x14ac:dyDescent="0.2">
      <c r="K706"/>
      <c r="L706" s="11"/>
    </row>
    <row r="707" spans="11:12" x14ac:dyDescent="0.2">
      <c r="K707"/>
      <c r="L707" s="11"/>
    </row>
    <row r="708" spans="11:12" x14ac:dyDescent="0.2">
      <c r="K708"/>
      <c r="L708" s="11"/>
    </row>
    <row r="709" spans="11:12" x14ac:dyDescent="0.2">
      <c r="K709"/>
      <c r="L709" s="11"/>
    </row>
    <row r="710" spans="11:12" x14ac:dyDescent="0.2">
      <c r="K710"/>
      <c r="L710" s="11"/>
    </row>
    <row r="711" spans="11:12" x14ac:dyDescent="0.2">
      <c r="K711"/>
      <c r="L711" s="11"/>
    </row>
    <row r="712" spans="11:12" x14ac:dyDescent="0.2">
      <c r="K712"/>
      <c r="L712" s="11"/>
    </row>
    <row r="713" spans="11:12" x14ac:dyDescent="0.2">
      <c r="K713"/>
      <c r="L713" s="11"/>
    </row>
    <row r="714" spans="11:12" x14ac:dyDescent="0.2">
      <c r="K714"/>
      <c r="L714" s="11"/>
    </row>
    <row r="715" spans="11:12" x14ac:dyDescent="0.2">
      <c r="K715"/>
      <c r="L715" s="11"/>
    </row>
    <row r="716" spans="11:12" x14ac:dyDescent="0.2">
      <c r="K716"/>
      <c r="L716" s="11"/>
    </row>
    <row r="717" spans="11:12" x14ac:dyDescent="0.2">
      <c r="K717"/>
      <c r="L717" s="11"/>
    </row>
    <row r="718" spans="11:12" x14ac:dyDescent="0.2">
      <c r="K718"/>
      <c r="L718" s="11"/>
    </row>
    <row r="719" spans="11:12" x14ac:dyDescent="0.2">
      <c r="K719"/>
      <c r="L719" s="11"/>
    </row>
    <row r="720" spans="11:12" x14ac:dyDescent="0.2">
      <c r="K720"/>
      <c r="L720" s="11"/>
    </row>
    <row r="721" spans="11:12" x14ac:dyDescent="0.2">
      <c r="K721"/>
      <c r="L721" s="11"/>
    </row>
    <row r="722" spans="11:12" x14ac:dyDescent="0.2">
      <c r="K722"/>
      <c r="L722" s="11"/>
    </row>
    <row r="723" spans="11:12" x14ac:dyDescent="0.2">
      <c r="K723"/>
      <c r="L723" s="11"/>
    </row>
    <row r="724" spans="11:12" x14ac:dyDescent="0.2">
      <c r="K724"/>
      <c r="L724" s="11"/>
    </row>
    <row r="725" spans="11:12" x14ac:dyDescent="0.2">
      <c r="K725"/>
      <c r="L725" s="11"/>
    </row>
    <row r="726" spans="11:12" x14ac:dyDescent="0.2">
      <c r="K726"/>
      <c r="L726" s="11"/>
    </row>
    <row r="727" spans="11:12" x14ac:dyDescent="0.2">
      <c r="K727"/>
      <c r="L727" s="11"/>
    </row>
    <row r="728" spans="11:12" x14ac:dyDescent="0.2">
      <c r="K728"/>
      <c r="L728" s="11"/>
    </row>
    <row r="729" spans="11:12" x14ac:dyDescent="0.2">
      <c r="K729"/>
      <c r="L729" s="11"/>
    </row>
    <row r="730" spans="11:12" x14ac:dyDescent="0.2">
      <c r="K730"/>
      <c r="L730" s="11"/>
    </row>
    <row r="731" spans="11:12" x14ac:dyDescent="0.2">
      <c r="K731"/>
      <c r="L731" s="11"/>
    </row>
    <row r="732" spans="11:12" x14ac:dyDescent="0.2">
      <c r="K732"/>
      <c r="L732" s="11"/>
    </row>
    <row r="733" spans="11:12" x14ac:dyDescent="0.2">
      <c r="K733"/>
      <c r="L733" s="11"/>
    </row>
    <row r="734" spans="11:12" x14ac:dyDescent="0.2">
      <c r="K734"/>
      <c r="L734" s="11"/>
    </row>
    <row r="735" spans="11:12" x14ac:dyDescent="0.2">
      <c r="K735"/>
      <c r="L735" s="11"/>
    </row>
    <row r="736" spans="11:12" x14ac:dyDescent="0.2">
      <c r="K736"/>
      <c r="L736" s="11"/>
    </row>
    <row r="737" spans="11:12" x14ac:dyDescent="0.2">
      <c r="K737"/>
      <c r="L737" s="11"/>
    </row>
    <row r="738" spans="11:12" x14ac:dyDescent="0.2">
      <c r="K738"/>
      <c r="L738" s="11"/>
    </row>
    <row r="739" spans="11:12" x14ac:dyDescent="0.2">
      <c r="K739"/>
      <c r="L739" s="11"/>
    </row>
    <row r="740" spans="11:12" x14ac:dyDescent="0.2">
      <c r="K740"/>
      <c r="L740" s="11"/>
    </row>
    <row r="741" spans="11:12" x14ac:dyDescent="0.2">
      <c r="K741"/>
      <c r="L741" s="11"/>
    </row>
    <row r="742" spans="11:12" x14ac:dyDescent="0.2">
      <c r="K742"/>
      <c r="L742" s="11"/>
    </row>
    <row r="743" spans="11:12" x14ac:dyDescent="0.2">
      <c r="K743"/>
      <c r="L743" s="11"/>
    </row>
    <row r="744" spans="11:12" x14ac:dyDescent="0.2">
      <c r="K744"/>
      <c r="L744" s="11"/>
    </row>
    <row r="745" spans="11:12" x14ac:dyDescent="0.2">
      <c r="K745"/>
      <c r="L745" s="11"/>
    </row>
    <row r="746" spans="11:12" x14ac:dyDescent="0.2">
      <c r="K746"/>
      <c r="L746" s="11"/>
    </row>
    <row r="747" spans="11:12" x14ac:dyDescent="0.2">
      <c r="K747"/>
      <c r="L747" s="11"/>
    </row>
    <row r="748" spans="11:12" x14ac:dyDescent="0.2">
      <c r="K748"/>
      <c r="L748" s="11"/>
    </row>
    <row r="749" spans="11:12" x14ac:dyDescent="0.2">
      <c r="K749"/>
      <c r="L749" s="11"/>
    </row>
    <row r="750" spans="11:12" x14ac:dyDescent="0.2">
      <c r="K750"/>
      <c r="L750" s="11"/>
    </row>
    <row r="751" spans="11:12" x14ac:dyDescent="0.2">
      <c r="K751"/>
      <c r="L751" s="11"/>
    </row>
    <row r="752" spans="11:12" x14ac:dyDescent="0.2">
      <c r="K752"/>
      <c r="L752" s="11"/>
    </row>
    <row r="753" spans="11:12" x14ac:dyDescent="0.2">
      <c r="K753"/>
      <c r="L753" s="11"/>
    </row>
    <row r="754" spans="11:12" x14ac:dyDescent="0.2">
      <c r="K754"/>
      <c r="L754" s="11"/>
    </row>
    <row r="755" spans="11:12" x14ac:dyDescent="0.2">
      <c r="K755"/>
      <c r="L755" s="11"/>
    </row>
    <row r="756" spans="11:12" x14ac:dyDescent="0.2">
      <c r="K756"/>
      <c r="L756" s="11"/>
    </row>
    <row r="757" spans="11:12" x14ac:dyDescent="0.2">
      <c r="K757"/>
      <c r="L757" s="11"/>
    </row>
    <row r="758" spans="11:12" x14ac:dyDescent="0.2">
      <c r="K758"/>
      <c r="L758" s="11"/>
    </row>
    <row r="759" spans="11:12" x14ac:dyDescent="0.2">
      <c r="K759"/>
      <c r="L759" s="11"/>
    </row>
    <row r="760" spans="11:12" x14ac:dyDescent="0.2">
      <c r="K760"/>
      <c r="L760" s="11"/>
    </row>
    <row r="761" spans="11:12" x14ac:dyDescent="0.2">
      <c r="K761"/>
      <c r="L761" s="11"/>
    </row>
    <row r="762" spans="11:12" x14ac:dyDescent="0.2">
      <c r="K762"/>
      <c r="L762" s="11"/>
    </row>
    <row r="763" spans="11:12" x14ac:dyDescent="0.2">
      <c r="K763"/>
      <c r="L763" s="11"/>
    </row>
    <row r="764" spans="11:12" x14ac:dyDescent="0.2">
      <c r="K764"/>
      <c r="L764" s="11"/>
    </row>
    <row r="765" spans="11:12" x14ac:dyDescent="0.2">
      <c r="K765"/>
      <c r="L765" s="11"/>
    </row>
    <row r="766" spans="11:12" x14ac:dyDescent="0.2">
      <c r="K766"/>
      <c r="L766" s="11"/>
    </row>
    <row r="767" spans="11:12" x14ac:dyDescent="0.2">
      <c r="K767"/>
      <c r="L767" s="11"/>
    </row>
    <row r="768" spans="11:12" x14ac:dyDescent="0.2">
      <c r="K768"/>
      <c r="L768" s="11"/>
    </row>
    <row r="769" spans="11:12" x14ac:dyDescent="0.2">
      <c r="K769"/>
      <c r="L769" s="11"/>
    </row>
    <row r="770" spans="11:12" x14ac:dyDescent="0.2">
      <c r="K770"/>
      <c r="L770" s="11"/>
    </row>
    <row r="771" spans="11:12" x14ac:dyDescent="0.2">
      <c r="K771"/>
      <c r="L771" s="11"/>
    </row>
    <row r="772" spans="11:12" x14ac:dyDescent="0.2">
      <c r="K772"/>
      <c r="L772" s="11"/>
    </row>
    <row r="773" spans="11:12" x14ac:dyDescent="0.2">
      <c r="K773"/>
      <c r="L773" s="11"/>
    </row>
    <row r="774" spans="11:12" x14ac:dyDescent="0.2">
      <c r="K774"/>
      <c r="L774" s="11"/>
    </row>
    <row r="775" spans="11:12" x14ac:dyDescent="0.2">
      <c r="K775"/>
      <c r="L775" s="11"/>
    </row>
    <row r="776" spans="11:12" x14ac:dyDescent="0.2">
      <c r="K776"/>
      <c r="L776" s="11"/>
    </row>
    <row r="777" spans="11:12" x14ac:dyDescent="0.2">
      <c r="K777"/>
      <c r="L777" s="11"/>
    </row>
    <row r="778" spans="11:12" x14ac:dyDescent="0.2">
      <c r="K778"/>
      <c r="L778" s="11"/>
    </row>
    <row r="779" spans="11:12" x14ac:dyDescent="0.2">
      <c r="K779"/>
      <c r="L779" s="11"/>
    </row>
    <row r="780" spans="11:12" x14ac:dyDescent="0.2">
      <c r="K780"/>
      <c r="L780" s="11"/>
    </row>
    <row r="781" spans="11:12" x14ac:dyDescent="0.2">
      <c r="K781"/>
      <c r="L781" s="11"/>
    </row>
    <row r="782" spans="11:12" x14ac:dyDescent="0.2">
      <c r="K782"/>
      <c r="L782" s="11"/>
    </row>
    <row r="783" spans="11:12" x14ac:dyDescent="0.2">
      <c r="K783"/>
      <c r="L783" s="11"/>
    </row>
    <row r="784" spans="11:12" x14ac:dyDescent="0.2">
      <c r="K784"/>
      <c r="L784" s="11"/>
    </row>
    <row r="785" spans="11:12" x14ac:dyDescent="0.2">
      <c r="K785"/>
      <c r="L785" s="11"/>
    </row>
    <row r="786" spans="11:12" x14ac:dyDescent="0.2">
      <c r="K786"/>
      <c r="L786" s="11"/>
    </row>
    <row r="787" spans="11:12" x14ac:dyDescent="0.2">
      <c r="K787"/>
      <c r="L787" s="11"/>
    </row>
    <row r="788" spans="11:12" x14ac:dyDescent="0.2">
      <c r="K788"/>
      <c r="L788" s="11"/>
    </row>
    <row r="789" spans="11:12" x14ac:dyDescent="0.2">
      <c r="K789"/>
      <c r="L789" s="11"/>
    </row>
    <row r="790" spans="11:12" x14ac:dyDescent="0.2">
      <c r="K790"/>
      <c r="L790" s="11"/>
    </row>
    <row r="791" spans="11:12" x14ac:dyDescent="0.2">
      <c r="K791"/>
      <c r="L791" s="11"/>
    </row>
    <row r="792" spans="11:12" x14ac:dyDescent="0.2">
      <c r="K792"/>
      <c r="L792" s="11"/>
    </row>
    <row r="793" spans="11:12" x14ac:dyDescent="0.2">
      <c r="K793"/>
      <c r="L793" s="11"/>
    </row>
    <row r="794" spans="11:12" x14ac:dyDescent="0.2">
      <c r="K794"/>
      <c r="L794" s="11"/>
    </row>
    <row r="795" spans="11:12" x14ac:dyDescent="0.2">
      <c r="K795"/>
      <c r="L795" s="11"/>
    </row>
    <row r="796" spans="11:12" x14ac:dyDescent="0.2">
      <c r="K796"/>
      <c r="L796" s="11"/>
    </row>
    <row r="797" spans="11:12" x14ac:dyDescent="0.2">
      <c r="K797"/>
      <c r="L797" s="11"/>
    </row>
    <row r="798" spans="11:12" x14ac:dyDescent="0.2">
      <c r="K798"/>
      <c r="L798" s="11"/>
    </row>
    <row r="799" spans="11:12" x14ac:dyDescent="0.2">
      <c r="K799"/>
      <c r="L799" s="11"/>
    </row>
    <row r="800" spans="11:12" x14ac:dyDescent="0.2">
      <c r="K800"/>
      <c r="L800" s="11"/>
    </row>
    <row r="801" spans="11:12" x14ac:dyDescent="0.2">
      <c r="K801"/>
      <c r="L801" s="11"/>
    </row>
    <row r="802" spans="11:12" x14ac:dyDescent="0.2">
      <c r="K802"/>
      <c r="L802" s="11"/>
    </row>
    <row r="803" spans="11:12" x14ac:dyDescent="0.2">
      <c r="K803"/>
      <c r="L803" s="11"/>
    </row>
    <row r="804" spans="11:12" x14ac:dyDescent="0.2">
      <c r="K804"/>
      <c r="L804" s="11"/>
    </row>
    <row r="805" spans="11:12" x14ac:dyDescent="0.2">
      <c r="K805"/>
      <c r="L805" s="11"/>
    </row>
    <row r="806" spans="11:12" x14ac:dyDescent="0.2">
      <c r="K806"/>
      <c r="L806" s="11"/>
    </row>
    <row r="807" spans="11:12" x14ac:dyDescent="0.2">
      <c r="K807"/>
      <c r="L807" s="11"/>
    </row>
    <row r="808" spans="11:12" x14ac:dyDescent="0.2">
      <c r="K808"/>
      <c r="L808" s="11"/>
    </row>
    <row r="809" spans="11:12" x14ac:dyDescent="0.2">
      <c r="K809"/>
      <c r="L809" s="11"/>
    </row>
    <row r="810" spans="11:12" x14ac:dyDescent="0.2">
      <c r="K810"/>
      <c r="L810" s="11"/>
    </row>
    <row r="811" spans="11:12" x14ac:dyDescent="0.2">
      <c r="K811"/>
      <c r="L811" s="11"/>
    </row>
    <row r="812" spans="11:12" x14ac:dyDescent="0.2">
      <c r="K812"/>
      <c r="L812" s="11"/>
    </row>
    <row r="813" spans="11:12" x14ac:dyDescent="0.2">
      <c r="K813"/>
      <c r="L813" s="11"/>
    </row>
    <row r="814" spans="11:12" x14ac:dyDescent="0.2">
      <c r="K814"/>
      <c r="L814" s="11"/>
    </row>
    <row r="815" spans="11:12" x14ac:dyDescent="0.2">
      <c r="K815"/>
      <c r="L815" s="11"/>
    </row>
    <row r="816" spans="11:12" x14ac:dyDescent="0.2">
      <c r="K816"/>
      <c r="L816" s="11"/>
    </row>
    <row r="817" spans="11:12" x14ac:dyDescent="0.2">
      <c r="K817"/>
      <c r="L817" s="11"/>
    </row>
    <row r="818" spans="11:12" x14ac:dyDescent="0.2">
      <c r="K818"/>
      <c r="L818" s="11"/>
    </row>
    <row r="819" spans="11:12" x14ac:dyDescent="0.2">
      <c r="K819"/>
      <c r="L819" s="11"/>
    </row>
    <row r="820" spans="11:12" x14ac:dyDescent="0.2">
      <c r="K820"/>
      <c r="L820" s="11"/>
    </row>
    <row r="821" spans="11:12" x14ac:dyDescent="0.2">
      <c r="K821"/>
      <c r="L821" s="11"/>
    </row>
    <row r="822" spans="11:12" x14ac:dyDescent="0.2">
      <c r="K822"/>
      <c r="L822" s="11"/>
    </row>
    <row r="823" spans="11:12" x14ac:dyDescent="0.2">
      <c r="K823"/>
      <c r="L823" s="11"/>
    </row>
    <row r="824" spans="11:12" x14ac:dyDescent="0.2">
      <c r="K824"/>
      <c r="L824" s="11"/>
    </row>
    <row r="825" spans="11:12" x14ac:dyDescent="0.2">
      <c r="K825"/>
      <c r="L825" s="11"/>
    </row>
    <row r="826" spans="11:12" x14ac:dyDescent="0.2">
      <c r="K826"/>
      <c r="L826" s="11"/>
    </row>
    <row r="827" spans="11:12" x14ac:dyDescent="0.2">
      <c r="K827"/>
      <c r="L827" s="11"/>
    </row>
    <row r="828" spans="11:12" x14ac:dyDescent="0.2">
      <c r="K828"/>
      <c r="L828" s="11"/>
    </row>
    <row r="829" spans="11:12" x14ac:dyDescent="0.2">
      <c r="K829"/>
      <c r="L829" s="11"/>
    </row>
    <row r="830" spans="11:12" x14ac:dyDescent="0.2">
      <c r="K830"/>
      <c r="L830" s="11"/>
    </row>
    <row r="831" spans="11:12" x14ac:dyDescent="0.2">
      <c r="K831"/>
      <c r="L831" s="11"/>
    </row>
    <row r="832" spans="11:12" x14ac:dyDescent="0.2">
      <c r="K832"/>
      <c r="L832" s="11"/>
    </row>
    <row r="833" spans="11:12" x14ac:dyDescent="0.2">
      <c r="K833"/>
      <c r="L833" s="11"/>
    </row>
    <row r="834" spans="11:12" x14ac:dyDescent="0.2">
      <c r="K834"/>
      <c r="L834" s="11"/>
    </row>
    <row r="835" spans="11:12" x14ac:dyDescent="0.2">
      <c r="K835"/>
      <c r="L835" s="11"/>
    </row>
    <row r="836" spans="11:12" x14ac:dyDescent="0.2">
      <c r="K836"/>
      <c r="L836" s="11"/>
    </row>
    <row r="837" spans="11:12" x14ac:dyDescent="0.2">
      <c r="K837"/>
      <c r="L837" s="11"/>
    </row>
    <row r="838" spans="11:12" x14ac:dyDescent="0.2">
      <c r="K838"/>
      <c r="L838" s="11"/>
    </row>
    <row r="839" spans="11:12" x14ac:dyDescent="0.2">
      <c r="K839"/>
      <c r="L839" s="11"/>
    </row>
    <row r="840" spans="11:12" x14ac:dyDescent="0.2">
      <c r="K840"/>
      <c r="L840" s="11"/>
    </row>
    <row r="841" spans="11:12" x14ac:dyDescent="0.2">
      <c r="K841"/>
      <c r="L841" s="11"/>
    </row>
    <row r="842" spans="11:12" x14ac:dyDescent="0.2">
      <c r="K842"/>
      <c r="L842" s="11"/>
    </row>
    <row r="843" spans="11:12" x14ac:dyDescent="0.2">
      <c r="K843"/>
      <c r="L843" s="11"/>
    </row>
    <row r="844" spans="11:12" x14ac:dyDescent="0.2">
      <c r="K844"/>
      <c r="L844" s="11"/>
    </row>
    <row r="845" spans="11:12" x14ac:dyDescent="0.2">
      <c r="K845"/>
      <c r="L845" s="11"/>
    </row>
    <row r="846" spans="11:12" x14ac:dyDescent="0.2">
      <c r="K846"/>
      <c r="L846" s="11"/>
    </row>
    <row r="847" spans="11:12" x14ac:dyDescent="0.2">
      <c r="K847"/>
      <c r="L847" s="11"/>
    </row>
    <row r="848" spans="11:12" x14ac:dyDescent="0.2">
      <c r="K848"/>
      <c r="L848" s="11"/>
    </row>
    <row r="849" spans="11:12" x14ac:dyDescent="0.2">
      <c r="K849"/>
      <c r="L849" s="11"/>
    </row>
    <row r="850" spans="11:12" x14ac:dyDescent="0.2">
      <c r="K850"/>
      <c r="L850" s="11"/>
    </row>
    <row r="851" spans="11:12" x14ac:dyDescent="0.2">
      <c r="K851"/>
      <c r="L851" s="11"/>
    </row>
    <row r="852" spans="11:12" x14ac:dyDescent="0.2">
      <c r="K852"/>
      <c r="L852" s="11"/>
    </row>
    <row r="853" spans="11:12" x14ac:dyDescent="0.2">
      <c r="K853"/>
      <c r="L853" s="11"/>
    </row>
    <row r="854" spans="11:12" x14ac:dyDescent="0.2">
      <c r="K854"/>
      <c r="L854" s="11"/>
    </row>
    <row r="855" spans="11:12" x14ac:dyDescent="0.2">
      <c r="K855"/>
      <c r="L855" s="11"/>
    </row>
    <row r="856" spans="11:12" x14ac:dyDescent="0.2">
      <c r="K856"/>
      <c r="L856" s="11"/>
    </row>
    <row r="857" spans="11:12" x14ac:dyDescent="0.2">
      <c r="K857"/>
      <c r="L857" s="11"/>
    </row>
    <row r="858" spans="11:12" x14ac:dyDescent="0.2">
      <c r="K858"/>
      <c r="L858" s="11"/>
    </row>
    <row r="859" spans="11:12" x14ac:dyDescent="0.2">
      <c r="K859"/>
      <c r="L859" s="11"/>
    </row>
    <row r="860" spans="11:12" x14ac:dyDescent="0.2">
      <c r="K860"/>
      <c r="L860" s="11"/>
    </row>
    <row r="861" spans="11:12" x14ac:dyDescent="0.2">
      <c r="K861"/>
      <c r="L861" s="11"/>
    </row>
    <row r="862" spans="11:12" x14ac:dyDescent="0.2">
      <c r="K862"/>
      <c r="L862" s="11"/>
    </row>
    <row r="863" spans="11:12" x14ac:dyDescent="0.2">
      <c r="K863"/>
      <c r="L863" s="11"/>
    </row>
    <row r="864" spans="11:12" x14ac:dyDescent="0.2">
      <c r="K864"/>
      <c r="L864" s="11"/>
    </row>
    <row r="865" spans="11:12" x14ac:dyDescent="0.2">
      <c r="K865"/>
      <c r="L865" s="11"/>
    </row>
    <row r="866" spans="11:12" x14ac:dyDescent="0.2">
      <c r="K866"/>
      <c r="L866" s="11"/>
    </row>
    <row r="867" spans="11:12" x14ac:dyDescent="0.2">
      <c r="K867"/>
      <c r="L867" s="11"/>
    </row>
    <row r="868" spans="11:12" x14ac:dyDescent="0.2">
      <c r="K868"/>
      <c r="L868" s="11"/>
    </row>
    <row r="869" spans="11:12" x14ac:dyDescent="0.2">
      <c r="K869"/>
      <c r="L869" s="11"/>
    </row>
    <row r="870" spans="11:12" x14ac:dyDescent="0.2">
      <c r="K870"/>
      <c r="L870" s="11"/>
    </row>
    <row r="871" spans="11:12" x14ac:dyDescent="0.2">
      <c r="K871"/>
      <c r="L871" s="11"/>
    </row>
    <row r="872" spans="11:12" x14ac:dyDescent="0.2">
      <c r="K872"/>
      <c r="L872" s="11"/>
    </row>
    <row r="873" spans="11:12" x14ac:dyDescent="0.2">
      <c r="K873"/>
      <c r="L873" s="11"/>
    </row>
    <row r="874" spans="11:12" x14ac:dyDescent="0.2">
      <c r="K874"/>
      <c r="L874" s="11"/>
    </row>
    <row r="875" spans="11:12" x14ac:dyDescent="0.2">
      <c r="K875"/>
      <c r="L875" s="11"/>
    </row>
    <row r="876" spans="11:12" x14ac:dyDescent="0.2">
      <c r="K876"/>
      <c r="L876" s="11"/>
    </row>
    <row r="877" spans="11:12" x14ac:dyDescent="0.2">
      <c r="K877"/>
      <c r="L877" s="11"/>
    </row>
    <row r="878" spans="11:12" x14ac:dyDescent="0.2">
      <c r="K878"/>
      <c r="L878" s="11"/>
    </row>
    <row r="879" spans="11:12" x14ac:dyDescent="0.2">
      <c r="K879"/>
      <c r="L879" s="11"/>
    </row>
    <row r="880" spans="11:12" x14ac:dyDescent="0.2">
      <c r="K880"/>
      <c r="L880" s="11"/>
    </row>
    <row r="881" spans="11:12" x14ac:dyDescent="0.2">
      <c r="K881"/>
      <c r="L881" s="11"/>
    </row>
    <row r="882" spans="11:12" x14ac:dyDescent="0.2">
      <c r="K882"/>
      <c r="L882" s="11"/>
    </row>
    <row r="883" spans="11:12" x14ac:dyDescent="0.2">
      <c r="K883"/>
      <c r="L883" s="11"/>
    </row>
    <row r="884" spans="11:12" x14ac:dyDescent="0.2">
      <c r="K884"/>
      <c r="L884" s="11"/>
    </row>
    <row r="885" spans="11:12" x14ac:dyDescent="0.2">
      <c r="K885"/>
      <c r="L885" s="11"/>
    </row>
    <row r="886" spans="11:12" x14ac:dyDescent="0.2">
      <c r="K886"/>
      <c r="L886" s="11"/>
    </row>
    <row r="887" spans="11:12" x14ac:dyDescent="0.2">
      <c r="K887"/>
      <c r="L887" s="11"/>
    </row>
    <row r="888" spans="11:12" x14ac:dyDescent="0.2">
      <c r="K888"/>
      <c r="L888" s="11"/>
    </row>
    <row r="889" spans="11:12" x14ac:dyDescent="0.2">
      <c r="K889"/>
      <c r="L889" s="11"/>
    </row>
    <row r="890" spans="11:12" x14ac:dyDescent="0.2">
      <c r="K890"/>
      <c r="L890" s="11"/>
    </row>
    <row r="891" spans="11:12" x14ac:dyDescent="0.2">
      <c r="K891"/>
      <c r="L891" s="11"/>
    </row>
    <row r="892" spans="11:12" x14ac:dyDescent="0.2">
      <c r="K892"/>
      <c r="L892" s="11"/>
    </row>
    <row r="893" spans="11:12" x14ac:dyDescent="0.2">
      <c r="K893"/>
      <c r="L893" s="11"/>
    </row>
    <row r="894" spans="11:12" x14ac:dyDescent="0.2">
      <c r="K894"/>
      <c r="L894" s="11"/>
    </row>
    <row r="895" spans="11:12" x14ac:dyDescent="0.2">
      <c r="K895"/>
      <c r="L895" s="11"/>
    </row>
    <row r="896" spans="11:12" x14ac:dyDescent="0.2">
      <c r="K896"/>
      <c r="L896" s="11"/>
    </row>
    <row r="897" spans="11:12" x14ac:dyDescent="0.2">
      <c r="K897"/>
      <c r="L897" s="11"/>
    </row>
    <row r="898" spans="11:12" x14ac:dyDescent="0.2">
      <c r="K898"/>
      <c r="L898" s="11"/>
    </row>
    <row r="899" spans="11:12" x14ac:dyDescent="0.2">
      <c r="K899"/>
      <c r="L899" s="11"/>
    </row>
    <row r="900" spans="11:12" x14ac:dyDescent="0.2">
      <c r="K900"/>
      <c r="L900" s="11"/>
    </row>
    <row r="901" spans="11:12" x14ac:dyDescent="0.2">
      <c r="K901"/>
      <c r="L901" s="11"/>
    </row>
    <row r="902" spans="11:12" x14ac:dyDescent="0.2">
      <c r="K902"/>
      <c r="L902" s="11"/>
    </row>
    <row r="903" spans="11:12" x14ac:dyDescent="0.2">
      <c r="K903"/>
      <c r="L903" s="11"/>
    </row>
    <row r="904" spans="11:12" x14ac:dyDescent="0.2">
      <c r="K904"/>
      <c r="L904" s="11"/>
    </row>
    <row r="905" spans="11:12" x14ac:dyDescent="0.2">
      <c r="K905"/>
      <c r="L905" s="11"/>
    </row>
    <row r="906" spans="11:12" x14ac:dyDescent="0.2">
      <c r="K906"/>
      <c r="L906" s="11"/>
    </row>
    <row r="907" spans="11:12" x14ac:dyDescent="0.2">
      <c r="K907"/>
      <c r="L907" s="11"/>
    </row>
    <row r="908" spans="11:12" x14ac:dyDescent="0.2">
      <c r="K908"/>
      <c r="L908" s="11"/>
    </row>
    <row r="909" spans="11:12" x14ac:dyDescent="0.2">
      <c r="K909"/>
      <c r="L909" s="11"/>
    </row>
    <row r="910" spans="11:12" x14ac:dyDescent="0.2">
      <c r="K910"/>
      <c r="L910" s="11"/>
    </row>
    <row r="911" spans="11:12" x14ac:dyDescent="0.2">
      <c r="K911"/>
      <c r="L911" s="11"/>
    </row>
    <row r="912" spans="11:12" x14ac:dyDescent="0.2">
      <c r="K912"/>
      <c r="L912" s="11"/>
    </row>
    <row r="913" spans="11:12" x14ac:dyDescent="0.2">
      <c r="K913"/>
      <c r="L913" s="11"/>
    </row>
    <row r="914" spans="11:12" x14ac:dyDescent="0.2">
      <c r="K914"/>
      <c r="L914" s="11"/>
    </row>
    <row r="915" spans="11:12" x14ac:dyDescent="0.2">
      <c r="K915"/>
      <c r="L915" s="11"/>
    </row>
    <row r="916" spans="11:12" x14ac:dyDescent="0.2">
      <c r="K916"/>
      <c r="L916" s="11"/>
    </row>
    <row r="917" spans="11:12" x14ac:dyDescent="0.2">
      <c r="K917"/>
      <c r="L917" s="11"/>
    </row>
    <row r="918" spans="11:12" x14ac:dyDescent="0.2">
      <c r="K918"/>
      <c r="L918" s="11"/>
    </row>
    <row r="919" spans="11:12" x14ac:dyDescent="0.2">
      <c r="K919"/>
      <c r="L919" s="11"/>
    </row>
    <row r="920" spans="11:12" x14ac:dyDescent="0.2">
      <c r="K920"/>
      <c r="L920" s="11"/>
    </row>
    <row r="921" spans="11:12" x14ac:dyDescent="0.2">
      <c r="K921"/>
      <c r="L921" s="11"/>
    </row>
    <row r="922" spans="11:12" x14ac:dyDescent="0.2">
      <c r="K922"/>
      <c r="L922" s="11"/>
    </row>
    <row r="923" spans="11:12" x14ac:dyDescent="0.2">
      <c r="K923"/>
      <c r="L923" s="11"/>
    </row>
    <row r="924" spans="11:12" x14ac:dyDescent="0.2">
      <c r="K924"/>
      <c r="L924" s="11"/>
    </row>
    <row r="925" spans="11:12" x14ac:dyDescent="0.2">
      <c r="K925"/>
      <c r="L925" s="11"/>
    </row>
    <row r="926" spans="11:12" x14ac:dyDescent="0.2">
      <c r="K926"/>
      <c r="L926" s="11"/>
    </row>
    <row r="927" spans="11:12" x14ac:dyDescent="0.2">
      <c r="K927"/>
      <c r="L927" s="11"/>
    </row>
    <row r="928" spans="11:12" x14ac:dyDescent="0.2">
      <c r="K928"/>
      <c r="L928" s="11"/>
    </row>
    <row r="929" spans="11:12" x14ac:dyDescent="0.2">
      <c r="K929"/>
      <c r="L929" s="11"/>
    </row>
    <row r="930" spans="11:12" x14ac:dyDescent="0.2">
      <c r="K930"/>
      <c r="L930" s="11"/>
    </row>
    <row r="931" spans="11:12" x14ac:dyDescent="0.2">
      <c r="K931"/>
      <c r="L931" s="11"/>
    </row>
    <row r="932" spans="11:12" x14ac:dyDescent="0.2">
      <c r="K932"/>
      <c r="L932" s="11"/>
    </row>
    <row r="933" spans="11:12" x14ac:dyDescent="0.2">
      <c r="K933"/>
      <c r="L933" s="11"/>
    </row>
    <row r="934" spans="11:12" x14ac:dyDescent="0.2">
      <c r="K934"/>
      <c r="L934" s="11"/>
    </row>
    <row r="935" spans="11:12" x14ac:dyDescent="0.2">
      <c r="K935"/>
      <c r="L935" s="11"/>
    </row>
    <row r="936" spans="11:12" x14ac:dyDescent="0.2">
      <c r="K936"/>
      <c r="L936" s="11"/>
    </row>
    <row r="937" spans="11:12" x14ac:dyDescent="0.2">
      <c r="K937"/>
      <c r="L937" s="11"/>
    </row>
    <row r="938" spans="11:12" x14ac:dyDescent="0.2">
      <c r="K938"/>
      <c r="L938" s="11"/>
    </row>
    <row r="939" spans="11:12" x14ac:dyDescent="0.2">
      <c r="K939"/>
      <c r="L939" s="11"/>
    </row>
    <row r="940" spans="11:12" x14ac:dyDescent="0.2">
      <c r="K940"/>
      <c r="L940" s="11"/>
    </row>
    <row r="941" spans="11:12" x14ac:dyDescent="0.2">
      <c r="K941"/>
      <c r="L941" s="11"/>
    </row>
    <row r="942" spans="11:12" x14ac:dyDescent="0.2">
      <c r="K942"/>
      <c r="L942" s="11"/>
    </row>
    <row r="943" spans="11:12" x14ac:dyDescent="0.2">
      <c r="K943"/>
      <c r="L943" s="11"/>
    </row>
    <row r="944" spans="11:12" x14ac:dyDescent="0.2">
      <c r="K944"/>
      <c r="L944" s="11"/>
    </row>
    <row r="945" spans="11:12" x14ac:dyDescent="0.2">
      <c r="K945"/>
      <c r="L945" s="11"/>
    </row>
    <row r="946" spans="11:12" x14ac:dyDescent="0.2">
      <c r="K946"/>
      <c r="L946" s="11"/>
    </row>
    <row r="947" spans="11:12" x14ac:dyDescent="0.2">
      <c r="K947"/>
      <c r="L947" s="11"/>
    </row>
    <row r="948" spans="11:12" x14ac:dyDescent="0.2">
      <c r="K948"/>
      <c r="L948" s="11"/>
    </row>
    <row r="949" spans="11:12" x14ac:dyDescent="0.2">
      <c r="K949"/>
      <c r="L949" s="11"/>
    </row>
    <row r="950" spans="11:12" x14ac:dyDescent="0.2">
      <c r="K950"/>
      <c r="L950" s="11"/>
    </row>
    <row r="951" spans="11:12" x14ac:dyDescent="0.2">
      <c r="K951"/>
      <c r="L951" s="11"/>
    </row>
    <row r="952" spans="11:12" x14ac:dyDescent="0.2">
      <c r="K952"/>
      <c r="L952" s="11"/>
    </row>
    <row r="953" spans="11:12" x14ac:dyDescent="0.2">
      <c r="K953"/>
      <c r="L953" s="11"/>
    </row>
    <row r="954" spans="11:12" x14ac:dyDescent="0.2">
      <c r="K954"/>
      <c r="L954" s="11"/>
    </row>
    <row r="955" spans="11:12" x14ac:dyDescent="0.2">
      <c r="K955"/>
      <c r="L955" s="11"/>
    </row>
    <row r="956" spans="11:12" x14ac:dyDescent="0.2">
      <c r="K956"/>
      <c r="L956" s="11"/>
    </row>
    <row r="957" spans="11:12" x14ac:dyDescent="0.2">
      <c r="K957"/>
      <c r="L957" s="11"/>
    </row>
    <row r="958" spans="11:12" x14ac:dyDescent="0.2">
      <c r="K958"/>
      <c r="L958" s="11"/>
    </row>
    <row r="959" spans="11:12" x14ac:dyDescent="0.2">
      <c r="K959"/>
      <c r="L959" s="11"/>
    </row>
    <row r="960" spans="11:12" x14ac:dyDescent="0.2">
      <c r="K960"/>
      <c r="L960" s="11"/>
    </row>
    <row r="961" spans="11:12" x14ac:dyDescent="0.2">
      <c r="K961"/>
      <c r="L961" s="11"/>
    </row>
    <row r="962" spans="11:12" x14ac:dyDescent="0.2">
      <c r="K962"/>
      <c r="L962" s="11"/>
    </row>
    <row r="963" spans="11:12" x14ac:dyDescent="0.2">
      <c r="K963"/>
      <c r="L963" s="11"/>
    </row>
    <row r="964" spans="11:12" x14ac:dyDescent="0.2">
      <c r="K964"/>
      <c r="L964" s="11"/>
    </row>
    <row r="965" spans="11:12" x14ac:dyDescent="0.2">
      <c r="K965"/>
      <c r="L965" s="11"/>
    </row>
    <row r="966" spans="11:12" x14ac:dyDescent="0.2">
      <c r="K966"/>
      <c r="L966" s="11"/>
    </row>
    <row r="967" spans="11:12" x14ac:dyDescent="0.2">
      <c r="K967"/>
      <c r="L967" s="11"/>
    </row>
    <row r="968" spans="11:12" x14ac:dyDescent="0.2">
      <c r="K968"/>
      <c r="L968" s="11"/>
    </row>
    <row r="969" spans="11:12" x14ac:dyDescent="0.2">
      <c r="K969"/>
      <c r="L969" s="11"/>
    </row>
    <row r="970" spans="11:12" x14ac:dyDescent="0.2">
      <c r="K970"/>
      <c r="L970" s="11"/>
    </row>
    <row r="971" spans="11:12" x14ac:dyDescent="0.2">
      <c r="K971"/>
      <c r="L971" s="11"/>
    </row>
    <row r="972" spans="11:12" x14ac:dyDescent="0.2">
      <c r="K972"/>
      <c r="L972" s="11"/>
    </row>
    <row r="973" spans="11:12" x14ac:dyDescent="0.2">
      <c r="K973"/>
      <c r="L973" s="11"/>
    </row>
    <row r="974" spans="11:12" x14ac:dyDescent="0.2">
      <c r="K974"/>
      <c r="L974" s="11"/>
    </row>
    <row r="975" spans="11:12" x14ac:dyDescent="0.2">
      <c r="K975"/>
      <c r="L975" s="11"/>
    </row>
    <row r="976" spans="11:12" x14ac:dyDescent="0.2">
      <c r="K976"/>
      <c r="L976" s="11"/>
    </row>
    <row r="977" spans="11:12" x14ac:dyDescent="0.2">
      <c r="K977"/>
      <c r="L977" s="11"/>
    </row>
    <row r="978" spans="11:12" x14ac:dyDescent="0.2">
      <c r="K978"/>
      <c r="L978" s="11"/>
    </row>
    <row r="979" spans="11:12" x14ac:dyDescent="0.2">
      <c r="K979"/>
      <c r="L979" s="11"/>
    </row>
    <row r="980" spans="11:12" x14ac:dyDescent="0.2">
      <c r="K980"/>
      <c r="L980" s="11"/>
    </row>
    <row r="981" spans="11:12" x14ac:dyDescent="0.2">
      <c r="K981"/>
      <c r="L981" s="11"/>
    </row>
    <row r="982" spans="11:12" x14ac:dyDescent="0.2">
      <c r="K982"/>
      <c r="L982" s="11"/>
    </row>
    <row r="983" spans="11:12" x14ac:dyDescent="0.2">
      <c r="K983"/>
      <c r="L983" s="11"/>
    </row>
    <row r="984" spans="11:12" x14ac:dyDescent="0.2">
      <c r="K984"/>
      <c r="L984" s="11"/>
    </row>
    <row r="985" spans="11:12" x14ac:dyDescent="0.2">
      <c r="K985"/>
      <c r="L985" s="11"/>
    </row>
    <row r="986" spans="11:12" x14ac:dyDescent="0.2">
      <c r="K986"/>
      <c r="L986" s="11"/>
    </row>
    <row r="987" spans="11:12" x14ac:dyDescent="0.2">
      <c r="K987"/>
      <c r="L987" s="11"/>
    </row>
    <row r="988" spans="11:12" x14ac:dyDescent="0.2">
      <c r="K988"/>
      <c r="L988" s="11"/>
    </row>
    <row r="989" spans="11:12" x14ac:dyDescent="0.2">
      <c r="K989"/>
      <c r="L989" s="11"/>
    </row>
    <row r="990" spans="11:12" x14ac:dyDescent="0.2">
      <c r="K990"/>
      <c r="L990" s="11"/>
    </row>
    <row r="991" spans="11:12" x14ac:dyDescent="0.2">
      <c r="K991"/>
      <c r="L991" s="11"/>
    </row>
    <row r="992" spans="11:12" x14ac:dyDescent="0.2">
      <c r="K992"/>
      <c r="L992" s="11"/>
    </row>
    <row r="993" spans="11:12" x14ac:dyDescent="0.2">
      <c r="K993"/>
      <c r="L993" s="11"/>
    </row>
    <row r="994" spans="11:12" x14ac:dyDescent="0.2">
      <c r="K994"/>
      <c r="L994" s="11"/>
    </row>
    <row r="995" spans="11:12" x14ac:dyDescent="0.2">
      <c r="K995"/>
      <c r="L995" s="11"/>
    </row>
    <row r="996" spans="11:12" x14ac:dyDescent="0.2">
      <c r="K996"/>
      <c r="L996" s="11"/>
    </row>
    <row r="997" spans="11:12" x14ac:dyDescent="0.2">
      <c r="K997"/>
      <c r="L997" s="11"/>
    </row>
    <row r="998" spans="11:12" x14ac:dyDescent="0.2">
      <c r="K998"/>
      <c r="L998" s="11"/>
    </row>
    <row r="999" spans="11:12" x14ac:dyDescent="0.2">
      <c r="K999"/>
      <c r="L999" s="11"/>
    </row>
    <row r="1000" spans="11:12" x14ac:dyDescent="0.2">
      <c r="K1000"/>
      <c r="L1000" s="11"/>
    </row>
    <row r="1001" spans="11:12" x14ac:dyDescent="0.2">
      <c r="K1001"/>
      <c r="L1001" s="11"/>
    </row>
    <row r="1002" spans="11:12" x14ac:dyDescent="0.2">
      <c r="K1002"/>
      <c r="L1002" s="11"/>
    </row>
    <row r="1003" spans="11:12" x14ac:dyDescent="0.2">
      <c r="K1003"/>
      <c r="L1003" s="11"/>
    </row>
    <row r="1004" spans="11:12" x14ac:dyDescent="0.2">
      <c r="K1004"/>
      <c r="L1004" s="11"/>
    </row>
    <row r="1005" spans="11:12" x14ac:dyDescent="0.2">
      <c r="K1005"/>
      <c r="L1005" s="11"/>
    </row>
    <row r="1006" spans="11:12" x14ac:dyDescent="0.2">
      <c r="K1006"/>
      <c r="L1006" s="11"/>
    </row>
    <row r="1007" spans="11:12" x14ac:dyDescent="0.2">
      <c r="K1007"/>
      <c r="L1007" s="11"/>
    </row>
    <row r="1008" spans="11:12" x14ac:dyDescent="0.2">
      <c r="K1008"/>
      <c r="L1008" s="11"/>
    </row>
    <row r="1009" spans="11:12" x14ac:dyDescent="0.2">
      <c r="K1009"/>
      <c r="L1009" s="11"/>
    </row>
    <row r="1010" spans="11:12" x14ac:dyDescent="0.2">
      <c r="K1010"/>
      <c r="L1010" s="11"/>
    </row>
    <row r="1011" spans="11:12" x14ac:dyDescent="0.2">
      <c r="K1011"/>
      <c r="L1011" s="11"/>
    </row>
    <row r="1012" spans="11:12" x14ac:dyDescent="0.2">
      <c r="K1012"/>
      <c r="L1012" s="11"/>
    </row>
    <row r="1013" spans="11:12" x14ac:dyDescent="0.2">
      <c r="K1013"/>
      <c r="L1013" s="11"/>
    </row>
    <row r="1014" spans="11:12" x14ac:dyDescent="0.2">
      <c r="K1014"/>
      <c r="L1014" s="11"/>
    </row>
    <row r="1015" spans="11:12" x14ac:dyDescent="0.2">
      <c r="K1015"/>
      <c r="L1015" s="11"/>
    </row>
    <row r="1016" spans="11:12" x14ac:dyDescent="0.2">
      <c r="K1016"/>
      <c r="L1016" s="11"/>
    </row>
    <row r="1017" spans="11:12" x14ac:dyDescent="0.2">
      <c r="K1017"/>
      <c r="L1017" s="11"/>
    </row>
    <row r="1018" spans="11:12" x14ac:dyDescent="0.2">
      <c r="K1018"/>
      <c r="L1018" s="11"/>
    </row>
    <row r="1019" spans="11:12" x14ac:dyDescent="0.2">
      <c r="K1019"/>
      <c r="L1019" s="11"/>
    </row>
    <row r="1020" spans="11:12" x14ac:dyDescent="0.2">
      <c r="K1020"/>
      <c r="L1020" s="11"/>
    </row>
    <row r="1021" spans="11:12" x14ac:dyDescent="0.2">
      <c r="K1021"/>
      <c r="L1021" s="11"/>
    </row>
    <row r="1022" spans="11:12" x14ac:dyDescent="0.2">
      <c r="K1022"/>
      <c r="L1022" s="11"/>
    </row>
    <row r="1023" spans="11:12" x14ac:dyDescent="0.2">
      <c r="K1023"/>
      <c r="L1023" s="11"/>
    </row>
    <row r="1024" spans="11:12" x14ac:dyDescent="0.2">
      <c r="K1024"/>
      <c r="L1024" s="11"/>
    </row>
    <row r="1025" spans="11:12" x14ac:dyDescent="0.2">
      <c r="K1025"/>
      <c r="L1025" s="11"/>
    </row>
    <row r="1026" spans="11:12" x14ac:dyDescent="0.2">
      <c r="K1026"/>
      <c r="L1026" s="11"/>
    </row>
    <row r="1027" spans="11:12" x14ac:dyDescent="0.2">
      <c r="K1027"/>
      <c r="L1027" s="11"/>
    </row>
    <row r="1028" spans="11:12" x14ac:dyDescent="0.2">
      <c r="K1028"/>
      <c r="L1028" s="11"/>
    </row>
    <row r="1029" spans="11:12" x14ac:dyDescent="0.2">
      <c r="K1029"/>
      <c r="L1029" s="11"/>
    </row>
    <row r="1030" spans="11:12" x14ac:dyDescent="0.2">
      <c r="K1030"/>
      <c r="L1030" s="11"/>
    </row>
    <row r="1031" spans="11:12" x14ac:dyDescent="0.2">
      <c r="K1031"/>
      <c r="L1031" s="11"/>
    </row>
    <row r="1032" spans="11:12" x14ac:dyDescent="0.2">
      <c r="K1032"/>
      <c r="L1032" s="11"/>
    </row>
    <row r="1033" spans="11:12" x14ac:dyDescent="0.2">
      <c r="K1033"/>
      <c r="L1033" s="11"/>
    </row>
    <row r="1034" spans="11:12" x14ac:dyDescent="0.2">
      <c r="K1034"/>
      <c r="L1034" s="11"/>
    </row>
    <row r="1035" spans="11:12" x14ac:dyDescent="0.2">
      <c r="K1035"/>
      <c r="L1035" s="11"/>
    </row>
    <row r="1036" spans="11:12" x14ac:dyDescent="0.2">
      <c r="K1036"/>
      <c r="L1036" s="11"/>
    </row>
    <row r="1037" spans="11:12" x14ac:dyDescent="0.2">
      <c r="K1037"/>
      <c r="L1037" s="11"/>
    </row>
    <row r="1038" spans="11:12" x14ac:dyDescent="0.2">
      <c r="K1038"/>
      <c r="L1038" s="11"/>
    </row>
    <row r="1039" spans="11:12" x14ac:dyDescent="0.2">
      <c r="K1039"/>
      <c r="L1039" s="11"/>
    </row>
    <row r="1040" spans="11:12" x14ac:dyDescent="0.2">
      <c r="K1040"/>
      <c r="L1040" s="11"/>
    </row>
    <row r="1041" spans="11:12" x14ac:dyDescent="0.2">
      <c r="K1041"/>
      <c r="L1041" s="11"/>
    </row>
    <row r="1042" spans="11:12" x14ac:dyDescent="0.2">
      <c r="K1042"/>
      <c r="L1042" s="11"/>
    </row>
    <row r="1043" spans="11:12" x14ac:dyDescent="0.2">
      <c r="K1043"/>
      <c r="L1043" s="11"/>
    </row>
    <row r="1044" spans="11:12" x14ac:dyDescent="0.2">
      <c r="K1044"/>
      <c r="L1044" s="11"/>
    </row>
    <row r="1045" spans="11:12" x14ac:dyDescent="0.2">
      <c r="K1045"/>
      <c r="L1045" s="11"/>
    </row>
    <row r="1046" spans="11:12" x14ac:dyDescent="0.2">
      <c r="K1046"/>
      <c r="L1046" s="11"/>
    </row>
    <row r="1047" spans="11:12" x14ac:dyDescent="0.2">
      <c r="K1047"/>
      <c r="L1047" s="11"/>
    </row>
    <row r="1048" spans="11:12" x14ac:dyDescent="0.2">
      <c r="K1048"/>
      <c r="L1048" s="11"/>
    </row>
    <row r="1049" spans="11:12" x14ac:dyDescent="0.2">
      <c r="K1049"/>
      <c r="L1049" s="11"/>
    </row>
    <row r="1050" spans="11:12" x14ac:dyDescent="0.2">
      <c r="K1050"/>
      <c r="L1050" s="11"/>
    </row>
    <row r="1051" spans="11:12" x14ac:dyDescent="0.2">
      <c r="K1051"/>
      <c r="L1051" s="11"/>
    </row>
    <row r="1052" spans="11:12" x14ac:dyDescent="0.2">
      <c r="K1052"/>
      <c r="L1052" s="11"/>
    </row>
    <row r="1053" spans="11:12" x14ac:dyDescent="0.2">
      <c r="K1053"/>
      <c r="L1053" s="11"/>
    </row>
    <row r="1054" spans="11:12" x14ac:dyDescent="0.2">
      <c r="K1054"/>
      <c r="L1054" s="11"/>
    </row>
    <row r="1055" spans="11:12" x14ac:dyDescent="0.2">
      <c r="K1055"/>
      <c r="L1055" s="11"/>
    </row>
    <row r="1056" spans="11:12" x14ac:dyDescent="0.2">
      <c r="K1056"/>
      <c r="L1056" s="11"/>
    </row>
    <row r="1057" spans="11:12" x14ac:dyDescent="0.2">
      <c r="K1057"/>
      <c r="L1057" s="11"/>
    </row>
    <row r="1058" spans="11:12" x14ac:dyDescent="0.2">
      <c r="K1058"/>
      <c r="L1058" s="11"/>
    </row>
    <row r="1059" spans="11:12" x14ac:dyDescent="0.2">
      <c r="K1059"/>
      <c r="L1059" s="11"/>
    </row>
    <row r="1060" spans="11:12" x14ac:dyDescent="0.2">
      <c r="K1060"/>
      <c r="L1060" s="11"/>
    </row>
    <row r="1061" spans="11:12" x14ac:dyDescent="0.2">
      <c r="K1061"/>
      <c r="L1061" s="11"/>
    </row>
    <row r="1062" spans="11:12" x14ac:dyDescent="0.2">
      <c r="K1062"/>
      <c r="L1062" s="11"/>
    </row>
    <row r="1063" spans="11:12" x14ac:dyDescent="0.2">
      <c r="K1063"/>
      <c r="L1063" s="11"/>
    </row>
    <row r="1064" spans="11:12" x14ac:dyDescent="0.2">
      <c r="K1064"/>
      <c r="L1064" s="11"/>
    </row>
    <row r="1065" spans="11:12" x14ac:dyDescent="0.2">
      <c r="K1065"/>
      <c r="L1065" s="11"/>
    </row>
    <row r="1066" spans="11:12" x14ac:dyDescent="0.2">
      <c r="K1066"/>
      <c r="L1066" s="11"/>
    </row>
    <row r="1067" spans="11:12" x14ac:dyDescent="0.2">
      <c r="K1067"/>
      <c r="L1067" s="11"/>
    </row>
    <row r="1068" spans="11:12" x14ac:dyDescent="0.2">
      <c r="K1068"/>
      <c r="L1068" s="11"/>
    </row>
    <row r="1069" spans="11:12" x14ac:dyDescent="0.2">
      <c r="K1069"/>
      <c r="L1069" s="11"/>
    </row>
    <row r="1070" spans="11:12" x14ac:dyDescent="0.2">
      <c r="K1070"/>
      <c r="L1070" s="11"/>
    </row>
    <row r="1071" spans="11:12" x14ac:dyDescent="0.2">
      <c r="K1071"/>
      <c r="L1071" s="11"/>
    </row>
    <row r="1072" spans="11:12" x14ac:dyDescent="0.2">
      <c r="K1072"/>
      <c r="L1072" s="11"/>
    </row>
    <row r="1073" spans="11:12" x14ac:dyDescent="0.2">
      <c r="K1073"/>
      <c r="L1073" s="11"/>
    </row>
    <row r="1074" spans="11:12" x14ac:dyDescent="0.2">
      <c r="K1074"/>
      <c r="L1074" s="11"/>
    </row>
    <row r="1075" spans="11:12" x14ac:dyDescent="0.2">
      <c r="K1075"/>
      <c r="L1075" s="11"/>
    </row>
    <row r="1076" spans="11:12" x14ac:dyDescent="0.2">
      <c r="K1076"/>
      <c r="L1076" s="11"/>
    </row>
    <row r="1077" spans="11:12" x14ac:dyDescent="0.2">
      <c r="K1077"/>
      <c r="L1077" s="11"/>
    </row>
    <row r="1078" spans="11:12" x14ac:dyDescent="0.2">
      <c r="K1078"/>
      <c r="L1078" s="11"/>
    </row>
    <row r="1079" spans="11:12" x14ac:dyDescent="0.2">
      <c r="K1079"/>
      <c r="L1079" s="11"/>
    </row>
    <row r="1080" spans="11:12" x14ac:dyDescent="0.2">
      <c r="K1080"/>
      <c r="L1080" s="11"/>
    </row>
    <row r="1081" spans="11:12" x14ac:dyDescent="0.2">
      <c r="K1081"/>
      <c r="L1081" s="11"/>
    </row>
    <row r="1082" spans="11:12" x14ac:dyDescent="0.2">
      <c r="K1082"/>
      <c r="L1082" s="11"/>
    </row>
    <row r="1083" spans="11:12" x14ac:dyDescent="0.2">
      <c r="K1083"/>
      <c r="L1083" s="11"/>
    </row>
    <row r="1084" spans="11:12" x14ac:dyDescent="0.2">
      <c r="K1084"/>
      <c r="L1084" s="11"/>
    </row>
    <row r="1085" spans="11:12" x14ac:dyDescent="0.2">
      <c r="K1085"/>
      <c r="L1085" s="11"/>
    </row>
    <row r="1086" spans="11:12" x14ac:dyDescent="0.2">
      <c r="K1086"/>
      <c r="L1086" s="11"/>
    </row>
    <row r="1087" spans="11:12" x14ac:dyDescent="0.2">
      <c r="K1087"/>
      <c r="L1087" s="11"/>
    </row>
    <row r="1088" spans="11:12" x14ac:dyDescent="0.2">
      <c r="K1088"/>
      <c r="L1088" s="11"/>
    </row>
    <row r="1089" spans="11:12" x14ac:dyDescent="0.2">
      <c r="K1089"/>
      <c r="L1089" s="11"/>
    </row>
    <row r="1090" spans="11:12" x14ac:dyDescent="0.2">
      <c r="K1090"/>
      <c r="L1090" s="11"/>
    </row>
    <row r="1091" spans="11:12" x14ac:dyDescent="0.2">
      <c r="K1091"/>
      <c r="L1091" s="11"/>
    </row>
    <row r="1092" spans="11:12" x14ac:dyDescent="0.2">
      <c r="K1092"/>
      <c r="L1092" s="11"/>
    </row>
    <row r="1093" spans="11:12" x14ac:dyDescent="0.2">
      <c r="K1093"/>
      <c r="L1093" s="11"/>
    </row>
    <row r="1094" spans="11:12" x14ac:dyDescent="0.2">
      <c r="K1094"/>
      <c r="L1094" s="11"/>
    </row>
    <row r="1095" spans="11:12" x14ac:dyDescent="0.2">
      <c r="K1095"/>
      <c r="L1095" s="11"/>
    </row>
    <row r="1096" spans="11:12" x14ac:dyDescent="0.2">
      <c r="K1096"/>
      <c r="L1096" s="11"/>
    </row>
    <row r="1097" spans="11:12" x14ac:dyDescent="0.2">
      <c r="K1097"/>
      <c r="L1097" s="11"/>
    </row>
    <row r="1098" spans="11:12" x14ac:dyDescent="0.2">
      <c r="K1098"/>
      <c r="L1098" s="11"/>
    </row>
    <row r="1099" spans="11:12" x14ac:dyDescent="0.2">
      <c r="K1099"/>
      <c r="L1099" s="11"/>
    </row>
    <row r="1100" spans="11:12" x14ac:dyDescent="0.2">
      <c r="K1100"/>
      <c r="L1100" s="11"/>
    </row>
    <row r="1101" spans="11:12" x14ac:dyDescent="0.2">
      <c r="K1101"/>
      <c r="L1101" s="11"/>
    </row>
    <row r="1102" spans="11:12" x14ac:dyDescent="0.2">
      <c r="K1102"/>
      <c r="L1102" s="11"/>
    </row>
    <row r="1103" spans="11:12" x14ac:dyDescent="0.2">
      <c r="K1103"/>
      <c r="L1103" s="11"/>
    </row>
    <row r="1104" spans="11:12" x14ac:dyDescent="0.2">
      <c r="K1104"/>
      <c r="L1104" s="11"/>
    </row>
    <row r="1105" spans="11:12" x14ac:dyDescent="0.2">
      <c r="K1105"/>
      <c r="L1105" s="11"/>
    </row>
    <row r="1106" spans="11:12" x14ac:dyDescent="0.2">
      <c r="K1106"/>
      <c r="L1106" s="11"/>
    </row>
    <row r="1107" spans="11:12" x14ac:dyDescent="0.2">
      <c r="K1107"/>
      <c r="L1107" s="11"/>
    </row>
    <row r="1108" spans="11:12" x14ac:dyDescent="0.2">
      <c r="K1108"/>
      <c r="L1108" s="11"/>
    </row>
    <row r="1109" spans="11:12" x14ac:dyDescent="0.2">
      <c r="K1109"/>
      <c r="L1109" s="11"/>
    </row>
    <row r="1110" spans="11:12" x14ac:dyDescent="0.2">
      <c r="K1110"/>
      <c r="L1110" s="11"/>
    </row>
    <row r="1111" spans="11:12" x14ac:dyDescent="0.2">
      <c r="K1111"/>
      <c r="L1111" s="11"/>
    </row>
    <row r="1112" spans="11:12" x14ac:dyDescent="0.2">
      <c r="K1112"/>
      <c r="L1112" s="11"/>
    </row>
    <row r="1113" spans="11:12" x14ac:dyDescent="0.2">
      <c r="K1113"/>
      <c r="L1113" s="11"/>
    </row>
    <row r="1114" spans="11:12" x14ac:dyDescent="0.2">
      <c r="K1114"/>
      <c r="L1114" s="11"/>
    </row>
    <row r="1115" spans="11:12" x14ac:dyDescent="0.2">
      <c r="K1115"/>
      <c r="L1115" s="11"/>
    </row>
    <row r="1116" spans="11:12" x14ac:dyDescent="0.2">
      <c r="K1116"/>
      <c r="L1116" s="11"/>
    </row>
    <row r="1117" spans="11:12" x14ac:dyDescent="0.2">
      <c r="K1117"/>
      <c r="L1117" s="11"/>
    </row>
    <row r="1118" spans="11:12" x14ac:dyDescent="0.2">
      <c r="K1118"/>
      <c r="L1118" s="11"/>
    </row>
    <row r="1119" spans="11:12" x14ac:dyDescent="0.2">
      <c r="K1119"/>
      <c r="L1119" s="11"/>
    </row>
    <row r="1120" spans="11:12" x14ac:dyDescent="0.2">
      <c r="K1120"/>
      <c r="L1120" s="11"/>
    </row>
    <row r="1121" spans="11:12" x14ac:dyDescent="0.2">
      <c r="K1121"/>
      <c r="L1121" s="11"/>
    </row>
    <row r="1122" spans="11:12" x14ac:dyDescent="0.2">
      <c r="K1122"/>
      <c r="L1122" s="11"/>
    </row>
    <row r="1123" spans="11:12" x14ac:dyDescent="0.2">
      <c r="K1123"/>
      <c r="L1123" s="11"/>
    </row>
    <row r="1124" spans="11:12" x14ac:dyDescent="0.2">
      <c r="K1124"/>
      <c r="L1124" s="11"/>
    </row>
    <row r="1125" spans="11:12" x14ac:dyDescent="0.2">
      <c r="K1125"/>
      <c r="L1125" s="11"/>
    </row>
    <row r="1126" spans="11:12" x14ac:dyDescent="0.2">
      <c r="K1126"/>
      <c r="L1126" s="11"/>
    </row>
    <row r="1127" spans="11:12" x14ac:dyDescent="0.2">
      <c r="K1127"/>
      <c r="L1127" s="11"/>
    </row>
    <row r="1128" spans="11:12" x14ac:dyDescent="0.2">
      <c r="K1128"/>
      <c r="L1128" s="11"/>
    </row>
    <row r="1129" spans="11:12" x14ac:dyDescent="0.2">
      <c r="K1129"/>
      <c r="L1129" s="11"/>
    </row>
    <row r="1130" spans="11:12" x14ac:dyDescent="0.2">
      <c r="K1130"/>
      <c r="L1130" s="11"/>
    </row>
    <row r="1131" spans="11:12" x14ac:dyDescent="0.2">
      <c r="K1131"/>
      <c r="L1131" s="11"/>
    </row>
    <row r="1132" spans="11:12" x14ac:dyDescent="0.2">
      <c r="K1132"/>
      <c r="L1132" s="11"/>
    </row>
    <row r="1133" spans="11:12" x14ac:dyDescent="0.2">
      <c r="K1133"/>
      <c r="L1133" s="11"/>
    </row>
    <row r="1134" spans="11:12" x14ac:dyDescent="0.2">
      <c r="K1134"/>
      <c r="L1134" s="11"/>
    </row>
    <row r="1135" spans="11:12" x14ac:dyDescent="0.2">
      <c r="K1135"/>
      <c r="L1135" s="11"/>
    </row>
    <row r="1136" spans="11:12" x14ac:dyDescent="0.2">
      <c r="K1136"/>
      <c r="L1136" s="11"/>
    </row>
    <row r="1137" spans="11:12" x14ac:dyDescent="0.2">
      <c r="K1137"/>
      <c r="L1137" s="11"/>
    </row>
    <row r="1138" spans="11:12" x14ac:dyDescent="0.2">
      <c r="K1138"/>
      <c r="L1138" s="11"/>
    </row>
    <row r="1139" spans="11:12" x14ac:dyDescent="0.2">
      <c r="K1139"/>
      <c r="L1139" s="11"/>
    </row>
    <row r="1140" spans="11:12" x14ac:dyDescent="0.2">
      <c r="K1140"/>
      <c r="L1140" s="11"/>
    </row>
    <row r="1141" spans="11:12" x14ac:dyDescent="0.2">
      <c r="K1141"/>
      <c r="L1141" s="11"/>
    </row>
    <row r="1142" spans="11:12" x14ac:dyDescent="0.2">
      <c r="K1142"/>
      <c r="L1142" s="11"/>
    </row>
    <row r="1143" spans="11:12" x14ac:dyDescent="0.2">
      <c r="K1143"/>
      <c r="L1143" s="11"/>
    </row>
    <row r="1144" spans="11:12" x14ac:dyDescent="0.2">
      <c r="K1144"/>
      <c r="L1144" s="11"/>
    </row>
    <row r="1145" spans="11:12" x14ac:dyDescent="0.2">
      <c r="K1145"/>
      <c r="L1145" s="11"/>
    </row>
    <row r="1146" spans="11:12" x14ac:dyDescent="0.2">
      <c r="K1146"/>
      <c r="L1146" s="11"/>
    </row>
    <row r="1147" spans="11:12" x14ac:dyDescent="0.2">
      <c r="K1147"/>
      <c r="L1147" s="11"/>
    </row>
    <row r="1148" spans="11:12" x14ac:dyDescent="0.2">
      <c r="K1148"/>
      <c r="L1148" s="11"/>
    </row>
    <row r="1149" spans="11:12" x14ac:dyDescent="0.2">
      <c r="K1149"/>
      <c r="L1149" s="11"/>
    </row>
    <row r="1150" spans="11:12" x14ac:dyDescent="0.2">
      <c r="K1150"/>
      <c r="L1150" s="11"/>
    </row>
    <row r="1151" spans="11:12" x14ac:dyDescent="0.2">
      <c r="K1151"/>
      <c r="L1151" s="11"/>
    </row>
    <row r="1152" spans="11:12" x14ac:dyDescent="0.2">
      <c r="K1152"/>
      <c r="L1152" s="11"/>
    </row>
    <row r="1153" spans="11:12" x14ac:dyDescent="0.2">
      <c r="K1153"/>
      <c r="L1153" s="11"/>
    </row>
    <row r="1154" spans="11:12" x14ac:dyDescent="0.2">
      <c r="K1154"/>
      <c r="L1154" s="11"/>
    </row>
    <row r="1155" spans="11:12" x14ac:dyDescent="0.2">
      <c r="K1155"/>
      <c r="L1155" s="11"/>
    </row>
    <row r="1156" spans="11:12" x14ac:dyDescent="0.2">
      <c r="K1156"/>
      <c r="L1156" s="11"/>
    </row>
    <row r="1157" spans="11:12" x14ac:dyDescent="0.2">
      <c r="K1157"/>
      <c r="L1157" s="11"/>
    </row>
    <row r="1158" spans="11:12" x14ac:dyDescent="0.2">
      <c r="K1158"/>
      <c r="L1158" s="11"/>
    </row>
    <row r="1159" spans="11:12" x14ac:dyDescent="0.2">
      <c r="K1159"/>
      <c r="L1159" s="11"/>
    </row>
    <row r="1160" spans="11:12" x14ac:dyDescent="0.2">
      <c r="K1160"/>
      <c r="L1160" s="11"/>
    </row>
    <row r="1161" spans="11:12" x14ac:dyDescent="0.2">
      <c r="K1161"/>
      <c r="L1161" s="11"/>
    </row>
    <row r="1162" spans="11:12" x14ac:dyDescent="0.2">
      <c r="K1162"/>
      <c r="L1162" s="11"/>
    </row>
    <row r="1163" spans="11:12" x14ac:dyDescent="0.2">
      <c r="K1163"/>
      <c r="L1163" s="11"/>
    </row>
    <row r="1164" spans="11:12" x14ac:dyDescent="0.2">
      <c r="K1164"/>
      <c r="L1164" s="11"/>
    </row>
    <row r="1165" spans="11:12" x14ac:dyDescent="0.2">
      <c r="K1165"/>
      <c r="L1165" s="11"/>
    </row>
    <row r="1166" spans="11:12" x14ac:dyDescent="0.2">
      <c r="K1166"/>
      <c r="L1166" s="11"/>
    </row>
    <row r="1167" spans="11:12" x14ac:dyDescent="0.2">
      <c r="K1167"/>
      <c r="L1167" s="11"/>
    </row>
    <row r="1168" spans="11:12" x14ac:dyDescent="0.2">
      <c r="K1168"/>
      <c r="L1168" s="11"/>
    </row>
    <row r="1169" spans="11:12" x14ac:dyDescent="0.2">
      <c r="K1169"/>
      <c r="L1169" s="11"/>
    </row>
    <row r="1170" spans="11:12" x14ac:dyDescent="0.2">
      <c r="K1170"/>
      <c r="L1170" s="11"/>
    </row>
    <row r="1171" spans="11:12" x14ac:dyDescent="0.2">
      <c r="K1171"/>
      <c r="L1171" s="11"/>
    </row>
    <row r="1172" spans="11:12" x14ac:dyDescent="0.2">
      <c r="K1172"/>
      <c r="L1172" s="11"/>
    </row>
    <row r="1173" spans="11:12" x14ac:dyDescent="0.2">
      <c r="K1173"/>
      <c r="L1173" s="11"/>
    </row>
    <row r="1174" spans="11:12" x14ac:dyDescent="0.2">
      <c r="K1174"/>
      <c r="L1174" s="11"/>
    </row>
    <row r="1175" spans="11:12" x14ac:dyDescent="0.2">
      <c r="K1175"/>
      <c r="L1175" s="11"/>
    </row>
    <row r="1176" spans="11:12" x14ac:dyDescent="0.2">
      <c r="K1176"/>
      <c r="L1176" s="11"/>
    </row>
    <row r="1177" spans="11:12" x14ac:dyDescent="0.2">
      <c r="K1177"/>
      <c r="L1177" s="11"/>
    </row>
    <row r="1178" spans="11:12" x14ac:dyDescent="0.2">
      <c r="K1178"/>
      <c r="L1178" s="11"/>
    </row>
    <row r="1179" spans="11:12" x14ac:dyDescent="0.2">
      <c r="K1179"/>
      <c r="L1179" s="11"/>
    </row>
    <row r="1180" spans="11:12" x14ac:dyDescent="0.2">
      <c r="K1180"/>
      <c r="L1180" s="11"/>
    </row>
    <row r="1181" spans="11:12" x14ac:dyDescent="0.2">
      <c r="K1181"/>
      <c r="L1181" s="11"/>
    </row>
    <row r="1182" spans="11:12" x14ac:dyDescent="0.2">
      <c r="K1182"/>
      <c r="L1182" s="11"/>
    </row>
    <row r="1183" spans="11:12" x14ac:dyDescent="0.2">
      <c r="K1183"/>
      <c r="L1183" s="11"/>
    </row>
    <row r="1184" spans="11:12" x14ac:dyDescent="0.2">
      <c r="K1184"/>
      <c r="L1184" s="11"/>
    </row>
    <row r="1185" spans="11:12" x14ac:dyDescent="0.2">
      <c r="K1185"/>
      <c r="L1185" s="11"/>
    </row>
    <row r="1186" spans="11:12" x14ac:dyDescent="0.2">
      <c r="K1186"/>
      <c r="L1186" s="11"/>
    </row>
    <row r="1187" spans="11:12" x14ac:dyDescent="0.2">
      <c r="K1187"/>
      <c r="L1187" s="11"/>
    </row>
    <row r="1188" spans="11:12" x14ac:dyDescent="0.2">
      <c r="K1188"/>
      <c r="L1188" s="11"/>
    </row>
    <row r="1189" spans="11:12" x14ac:dyDescent="0.2">
      <c r="K1189"/>
      <c r="L1189" s="11"/>
    </row>
    <row r="1190" spans="11:12" x14ac:dyDescent="0.2">
      <c r="K1190"/>
      <c r="L1190" s="11"/>
    </row>
    <row r="1191" spans="11:12" x14ac:dyDescent="0.2">
      <c r="K1191"/>
      <c r="L1191" s="11"/>
    </row>
    <row r="1192" spans="11:12" x14ac:dyDescent="0.2">
      <c r="K1192"/>
      <c r="L1192" s="11"/>
    </row>
    <row r="1193" spans="11:12" x14ac:dyDescent="0.2">
      <c r="K1193"/>
      <c r="L1193" s="11"/>
    </row>
    <row r="1194" spans="11:12" x14ac:dyDescent="0.2">
      <c r="K1194"/>
      <c r="L1194" s="11"/>
    </row>
    <row r="1195" spans="11:12" x14ac:dyDescent="0.2">
      <c r="K1195"/>
      <c r="L1195" s="11"/>
    </row>
    <row r="1196" spans="11:12" x14ac:dyDescent="0.2">
      <c r="K1196"/>
      <c r="L1196" s="11"/>
    </row>
    <row r="1197" spans="11:12" x14ac:dyDescent="0.2">
      <c r="K1197"/>
      <c r="L1197" s="11"/>
    </row>
    <row r="1198" spans="11:12" x14ac:dyDescent="0.2">
      <c r="K1198"/>
      <c r="L1198" s="11"/>
    </row>
    <row r="1199" spans="11:12" x14ac:dyDescent="0.2">
      <c r="K1199"/>
      <c r="L1199" s="11"/>
    </row>
    <row r="1200" spans="11:12" x14ac:dyDescent="0.2">
      <c r="K1200"/>
      <c r="L1200" s="11"/>
    </row>
    <row r="1201" spans="11:12" x14ac:dyDescent="0.2">
      <c r="K1201"/>
      <c r="L1201" s="11"/>
    </row>
    <row r="1202" spans="11:12" x14ac:dyDescent="0.2">
      <c r="K1202"/>
      <c r="L1202" s="11"/>
    </row>
    <row r="1203" spans="11:12" x14ac:dyDescent="0.2">
      <c r="K1203"/>
      <c r="L1203" s="11"/>
    </row>
    <row r="1204" spans="11:12" x14ac:dyDescent="0.2">
      <c r="K1204"/>
      <c r="L1204" s="11"/>
    </row>
    <row r="1205" spans="11:12" x14ac:dyDescent="0.2">
      <c r="K1205"/>
      <c r="L1205" s="11"/>
    </row>
    <row r="1206" spans="11:12" x14ac:dyDescent="0.2">
      <c r="K1206"/>
      <c r="L1206" s="11"/>
    </row>
    <row r="1207" spans="11:12" x14ac:dyDescent="0.2">
      <c r="K1207"/>
      <c r="L1207" s="11"/>
    </row>
    <row r="1208" spans="11:12" x14ac:dyDescent="0.2">
      <c r="K1208"/>
      <c r="L1208" s="11"/>
    </row>
    <row r="1209" spans="11:12" x14ac:dyDescent="0.2">
      <c r="K1209"/>
      <c r="L1209" s="11"/>
    </row>
    <row r="1210" spans="11:12" x14ac:dyDescent="0.2">
      <c r="K1210"/>
      <c r="L1210" s="11"/>
    </row>
    <row r="1211" spans="11:12" x14ac:dyDescent="0.2">
      <c r="K1211"/>
      <c r="L1211" s="11"/>
    </row>
    <row r="1212" spans="11:12" x14ac:dyDescent="0.2">
      <c r="K1212"/>
      <c r="L1212" s="11"/>
    </row>
    <row r="1213" spans="11:12" x14ac:dyDescent="0.2">
      <c r="K1213"/>
      <c r="L1213" s="11"/>
    </row>
    <row r="1214" spans="11:12" x14ac:dyDescent="0.2">
      <c r="K1214"/>
      <c r="L1214" s="11"/>
    </row>
    <row r="1215" spans="11:12" x14ac:dyDescent="0.2">
      <c r="K1215"/>
      <c r="L1215" s="11"/>
    </row>
    <row r="1216" spans="11:12" x14ac:dyDescent="0.2">
      <c r="K1216"/>
      <c r="L1216" s="11"/>
    </row>
    <row r="1217" spans="11:12" x14ac:dyDescent="0.2">
      <c r="K1217"/>
      <c r="L1217" s="11"/>
    </row>
    <row r="1218" spans="11:12" x14ac:dyDescent="0.2">
      <c r="K1218"/>
      <c r="L1218" s="11"/>
    </row>
    <row r="1219" spans="11:12" x14ac:dyDescent="0.2">
      <c r="K1219"/>
      <c r="L1219" s="11"/>
    </row>
    <row r="1220" spans="11:12" x14ac:dyDescent="0.2">
      <c r="K1220"/>
      <c r="L1220" s="11"/>
    </row>
    <row r="1221" spans="11:12" x14ac:dyDescent="0.2">
      <c r="K1221"/>
      <c r="L1221" s="11"/>
    </row>
    <row r="1222" spans="11:12" x14ac:dyDescent="0.2">
      <c r="K1222"/>
      <c r="L1222" s="11"/>
    </row>
    <row r="1223" spans="11:12" x14ac:dyDescent="0.2">
      <c r="K1223"/>
      <c r="L1223" s="11"/>
    </row>
    <row r="1224" spans="11:12" x14ac:dyDescent="0.2">
      <c r="K1224"/>
      <c r="L1224" s="11"/>
    </row>
    <row r="1225" spans="11:12" x14ac:dyDescent="0.2">
      <c r="K1225"/>
      <c r="L1225" s="11"/>
    </row>
    <row r="1226" spans="11:12" x14ac:dyDescent="0.2">
      <c r="K1226"/>
      <c r="L1226" s="11"/>
    </row>
    <row r="1227" spans="11:12" x14ac:dyDescent="0.2">
      <c r="K1227"/>
      <c r="L1227" s="11"/>
    </row>
    <row r="1228" spans="11:12" x14ac:dyDescent="0.2">
      <c r="K1228"/>
      <c r="L1228" s="11"/>
    </row>
    <row r="1229" spans="11:12" x14ac:dyDescent="0.2">
      <c r="K1229"/>
      <c r="L1229" s="11"/>
    </row>
    <row r="1230" spans="11:12" x14ac:dyDescent="0.2">
      <c r="K1230"/>
      <c r="L1230" s="11"/>
    </row>
    <row r="1231" spans="11:12" x14ac:dyDescent="0.2">
      <c r="K1231"/>
      <c r="L1231" s="11"/>
    </row>
    <row r="1232" spans="11:12" x14ac:dyDescent="0.2">
      <c r="K1232"/>
      <c r="L1232" s="11"/>
    </row>
    <row r="1233" spans="11:12" x14ac:dyDescent="0.2">
      <c r="K1233"/>
      <c r="L1233" s="11"/>
    </row>
    <row r="1234" spans="11:12" x14ac:dyDescent="0.2">
      <c r="K1234"/>
      <c r="L1234" s="11"/>
    </row>
    <row r="1235" spans="11:12" x14ac:dyDescent="0.2">
      <c r="K1235"/>
      <c r="L1235" s="11"/>
    </row>
    <row r="1236" spans="11:12" x14ac:dyDescent="0.2">
      <c r="K1236"/>
      <c r="L1236" s="11"/>
    </row>
    <row r="1237" spans="11:12" x14ac:dyDescent="0.2">
      <c r="K1237"/>
      <c r="L1237" s="11"/>
    </row>
    <row r="1238" spans="11:12" x14ac:dyDescent="0.2">
      <c r="K1238"/>
      <c r="L1238" s="11"/>
    </row>
    <row r="1239" spans="11:12" x14ac:dyDescent="0.2">
      <c r="K1239"/>
      <c r="L1239" s="11"/>
    </row>
    <row r="1240" spans="11:12" x14ac:dyDescent="0.2">
      <c r="K1240"/>
      <c r="L1240" s="11"/>
    </row>
    <row r="1241" spans="11:12" x14ac:dyDescent="0.2">
      <c r="K1241"/>
      <c r="L1241" s="11"/>
    </row>
    <row r="1242" spans="11:12" x14ac:dyDescent="0.2">
      <c r="K1242"/>
      <c r="L1242" s="11"/>
    </row>
    <row r="1243" spans="11:12" x14ac:dyDescent="0.2">
      <c r="K1243"/>
      <c r="L1243" s="11"/>
    </row>
    <row r="1244" spans="11:12" x14ac:dyDescent="0.2">
      <c r="K1244"/>
      <c r="L1244" s="11"/>
    </row>
    <row r="1245" spans="11:12" x14ac:dyDescent="0.2">
      <c r="K1245"/>
      <c r="L1245" s="11"/>
    </row>
    <row r="1246" spans="11:12" x14ac:dyDescent="0.2">
      <c r="K1246"/>
      <c r="L1246" s="11"/>
    </row>
    <row r="1247" spans="11:12" x14ac:dyDescent="0.2">
      <c r="K1247"/>
      <c r="L1247" s="11"/>
    </row>
    <row r="1248" spans="11:12" x14ac:dyDescent="0.2">
      <c r="K1248"/>
      <c r="L1248" s="11"/>
    </row>
    <row r="1249" spans="11:12" x14ac:dyDescent="0.2">
      <c r="K1249"/>
      <c r="L1249" s="11"/>
    </row>
    <row r="1250" spans="11:12" x14ac:dyDescent="0.2">
      <c r="K1250"/>
      <c r="L1250" s="11"/>
    </row>
    <row r="1251" spans="11:12" x14ac:dyDescent="0.2">
      <c r="K1251"/>
      <c r="L1251" s="11"/>
    </row>
    <row r="1252" spans="11:12" x14ac:dyDescent="0.2">
      <c r="K1252"/>
      <c r="L1252" s="11"/>
    </row>
    <row r="1253" spans="11:12" x14ac:dyDescent="0.2">
      <c r="K1253"/>
      <c r="L1253" s="11"/>
    </row>
    <row r="1254" spans="11:12" x14ac:dyDescent="0.2">
      <c r="K1254"/>
      <c r="L1254" s="11"/>
    </row>
    <row r="1255" spans="11:12" x14ac:dyDescent="0.2">
      <c r="K1255"/>
      <c r="L1255" s="11"/>
    </row>
    <row r="1256" spans="11:12" x14ac:dyDescent="0.2">
      <c r="K1256"/>
      <c r="L1256" s="11"/>
    </row>
    <row r="1257" spans="11:12" x14ac:dyDescent="0.2">
      <c r="K1257"/>
      <c r="L1257" s="11"/>
    </row>
    <row r="1258" spans="11:12" x14ac:dyDescent="0.2">
      <c r="K1258"/>
      <c r="L1258" s="11"/>
    </row>
    <row r="1259" spans="11:12" x14ac:dyDescent="0.2">
      <c r="K1259"/>
      <c r="L1259" s="11"/>
    </row>
    <row r="1260" spans="11:12" x14ac:dyDescent="0.2">
      <c r="K1260"/>
      <c r="L1260" s="11"/>
    </row>
    <row r="1261" spans="11:12" x14ac:dyDescent="0.2">
      <c r="K1261"/>
      <c r="L1261" s="11"/>
    </row>
    <row r="1262" spans="11:12" x14ac:dyDescent="0.2">
      <c r="K1262"/>
      <c r="L1262" s="11"/>
    </row>
    <row r="1263" spans="11:12" x14ac:dyDescent="0.2">
      <c r="K1263"/>
      <c r="L1263" s="11"/>
    </row>
    <row r="1264" spans="11:12" x14ac:dyDescent="0.2">
      <c r="K1264"/>
      <c r="L1264" s="11"/>
    </row>
    <row r="1265" spans="11:12" x14ac:dyDescent="0.2">
      <c r="K1265"/>
      <c r="L1265" s="11"/>
    </row>
    <row r="1266" spans="11:12" x14ac:dyDescent="0.2">
      <c r="K1266"/>
      <c r="L1266" s="11"/>
    </row>
    <row r="1267" spans="11:12" x14ac:dyDescent="0.2">
      <c r="K1267"/>
      <c r="L1267" s="11"/>
    </row>
    <row r="1268" spans="11:12" x14ac:dyDescent="0.2">
      <c r="K1268"/>
      <c r="L1268" s="11"/>
    </row>
    <row r="1269" spans="11:12" x14ac:dyDescent="0.2">
      <c r="K1269"/>
      <c r="L1269" s="11"/>
    </row>
    <row r="1270" spans="11:12" x14ac:dyDescent="0.2">
      <c r="K1270"/>
      <c r="L1270" s="11"/>
    </row>
    <row r="1271" spans="11:12" x14ac:dyDescent="0.2">
      <c r="K1271"/>
      <c r="L1271" s="11"/>
    </row>
    <row r="1272" spans="11:12" x14ac:dyDescent="0.2">
      <c r="K1272"/>
      <c r="L1272" s="11"/>
    </row>
    <row r="1273" spans="11:12" x14ac:dyDescent="0.2">
      <c r="K1273"/>
      <c r="L1273" s="11"/>
    </row>
    <row r="1274" spans="11:12" x14ac:dyDescent="0.2">
      <c r="K1274"/>
      <c r="L1274" s="11"/>
    </row>
    <row r="1275" spans="11:12" x14ac:dyDescent="0.2">
      <c r="K1275"/>
      <c r="L1275" s="11"/>
    </row>
    <row r="1276" spans="11:12" x14ac:dyDescent="0.2">
      <c r="K1276"/>
      <c r="L1276" s="11"/>
    </row>
    <row r="1277" spans="11:12" x14ac:dyDescent="0.2">
      <c r="K1277"/>
      <c r="L1277" s="11"/>
    </row>
    <row r="1278" spans="11:12" x14ac:dyDescent="0.2">
      <c r="K1278"/>
      <c r="L1278" s="11"/>
    </row>
    <row r="1279" spans="11:12" x14ac:dyDescent="0.2">
      <c r="K1279"/>
      <c r="L1279" s="11"/>
    </row>
    <row r="1280" spans="11:12" x14ac:dyDescent="0.2">
      <c r="K1280"/>
      <c r="L1280" s="11"/>
    </row>
    <row r="1281" spans="11:12" x14ac:dyDescent="0.2">
      <c r="K1281"/>
      <c r="L1281" s="11"/>
    </row>
    <row r="1282" spans="11:12" x14ac:dyDescent="0.2">
      <c r="K1282"/>
      <c r="L1282" s="11"/>
    </row>
    <row r="1283" spans="11:12" x14ac:dyDescent="0.2">
      <c r="K1283"/>
      <c r="L1283" s="11"/>
    </row>
    <row r="1284" spans="11:12" x14ac:dyDescent="0.2">
      <c r="K1284"/>
      <c r="L1284" s="11"/>
    </row>
    <row r="1285" spans="11:12" x14ac:dyDescent="0.2">
      <c r="K1285"/>
      <c r="L1285" s="11"/>
    </row>
    <row r="1286" spans="11:12" x14ac:dyDescent="0.2">
      <c r="K1286"/>
      <c r="L1286" s="11"/>
    </row>
    <row r="1287" spans="11:12" x14ac:dyDescent="0.2">
      <c r="K1287"/>
      <c r="L1287" s="11"/>
    </row>
    <row r="1288" spans="11:12" x14ac:dyDescent="0.2">
      <c r="K1288"/>
      <c r="L1288" s="11"/>
    </row>
    <row r="1289" spans="11:12" x14ac:dyDescent="0.2">
      <c r="K1289"/>
      <c r="L1289" s="11"/>
    </row>
    <row r="1290" spans="11:12" x14ac:dyDescent="0.2">
      <c r="K1290"/>
      <c r="L1290" s="11"/>
    </row>
    <row r="1291" spans="11:12" x14ac:dyDescent="0.2">
      <c r="K1291"/>
      <c r="L1291" s="11"/>
    </row>
    <row r="1292" spans="11:12" x14ac:dyDescent="0.2">
      <c r="K1292"/>
      <c r="L1292" s="11"/>
    </row>
    <row r="1293" spans="11:12" x14ac:dyDescent="0.2">
      <c r="K1293"/>
      <c r="L1293" s="11"/>
    </row>
    <row r="1294" spans="11:12" x14ac:dyDescent="0.2">
      <c r="K1294"/>
      <c r="L1294" s="11"/>
    </row>
    <row r="1295" spans="11:12" x14ac:dyDescent="0.2">
      <c r="K1295"/>
      <c r="L1295" s="11"/>
    </row>
    <row r="1296" spans="11:12" x14ac:dyDescent="0.2">
      <c r="K1296"/>
      <c r="L1296" s="11"/>
    </row>
    <row r="1297" spans="11:12" x14ac:dyDescent="0.2">
      <c r="K1297"/>
      <c r="L1297" s="11"/>
    </row>
    <row r="1298" spans="11:12" x14ac:dyDescent="0.2">
      <c r="K1298"/>
      <c r="L1298" s="11"/>
    </row>
    <row r="1299" spans="11:12" x14ac:dyDescent="0.2">
      <c r="K1299"/>
      <c r="L1299" s="11"/>
    </row>
    <row r="1300" spans="11:12" x14ac:dyDescent="0.2">
      <c r="K1300"/>
      <c r="L1300" s="11"/>
    </row>
    <row r="1301" spans="11:12" x14ac:dyDescent="0.2">
      <c r="K1301"/>
      <c r="L1301" s="11"/>
    </row>
    <row r="1302" spans="11:12" x14ac:dyDescent="0.2">
      <c r="K1302"/>
      <c r="L1302" s="11"/>
    </row>
    <row r="1303" spans="11:12" x14ac:dyDescent="0.2">
      <c r="K1303"/>
      <c r="L1303" s="11"/>
    </row>
    <row r="1304" spans="11:12" x14ac:dyDescent="0.2">
      <c r="K1304"/>
      <c r="L1304" s="11"/>
    </row>
    <row r="1305" spans="11:12" x14ac:dyDescent="0.2">
      <c r="K1305"/>
      <c r="L1305" s="11"/>
    </row>
    <row r="1306" spans="11:12" x14ac:dyDescent="0.2">
      <c r="K1306"/>
      <c r="L1306" s="11"/>
    </row>
    <row r="1307" spans="11:12" x14ac:dyDescent="0.2">
      <c r="K1307"/>
      <c r="L1307" s="11"/>
    </row>
    <row r="1308" spans="11:12" x14ac:dyDescent="0.2">
      <c r="K1308"/>
      <c r="L1308" s="11"/>
    </row>
    <row r="1309" spans="11:12" x14ac:dyDescent="0.2">
      <c r="K1309"/>
      <c r="L1309" s="11"/>
    </row>
    <row r="1310" spans="11:12" x14ac:dyDescent="0.2">
      <c r="K1310"/>
      <c r="L1310" s="11"/>
    </row>
    <row r="1311" spans="11:12" x14ac:dyDescent="0.2">
      <c r="K1311"/>
      <c r="L1311" s="11"/>
    </row>
    <row r="1312" spans="11:12" x14ac:dyDescent="0.2">
      <c r="K1312"/>
      <c r="L1312" s="11"/>
    </row>
    <row r="1313" spans="11:12" x14ac:dyDescent="0.2">
      <c r="K1313"/>
      <c r="L1313" s="11"/>
    </row>
    <row r="1314" spans="11:12" x14ac:dyDescent="0.2">
      <c r="K1314"/>
      <c r="L1314" s="11"/>
    </row>
    <row r="1315" spans="11:12" x14ac:dyDescent="0.2">
      <c r="K1315"/>
      <c r="L1315" s="11"/>
    </row>
    <row r="1316" spans="11:12" x14ac:dyDescent="0.2">
      <c r="K1316"/>
      <c r="L1316" s="11"/>
    </row>
    <row r="1317" spans="11:12" x14ac:dyDescent="0.2">
      <c r="K1317"/>
      <c r="L1317" s="11"/>
    </row>
    <row r="1318" spans="11:12" x14ac:dyDescent="0.2">
      <c r="K1318"/>
      <c r="L1318" s="11"/>
    </row>
    <row r="1319" spans="11:12" x14ac:dyDescent="0.2">
      <c r="K1319"/>
      <c r="L1319" s="11"/>
    </row>
    <row r="1320" spans="11:12" x14ac:dyDescent="0.2">
      <c r="K1320"/>
      <c r="L1320" s="11"/>
    </row>
    <row r="1321" spans="11:12" x14ac:dyDescent="0.2">
      <c r="K1321"/>
      <c r="L1321" s="11"/>
    </row>
    <row r="1322" spans="11:12" x14ac:dyDescent="0.2">
      <c r="K1322"/>
      <c r="L1322" s="11"/>
    </row>
    <row r="1323" spans="11:12" x14ac:dyDescent="0.2">
      <c r="K1323"/>
      <c r="L1323" s="11"/>
    </row>
    <row r="1324" spans="11:12" x14ac:dyDescent="0.2">
      <c r="K1324"/>
      <c r="L1324" s="11"/>
    </row>
    <row r="1325" spans="11:12" x14ac:dyDescent="0.2">
      <c r="K1325"/>
      <c r="L1325" s="11"/>
    </row>
    <row r="1326" spans="11:12" x14ac:dyDescent="0.2">
      <c r="K1326"/>
      <c r="L1326" s="11"/>
    </row>
    <row r="1327" spans="11:12" x14ac:dyDescent="0.2">
      <c r="K1327"/>
      <c r="L1327" s="11"/>
    </row>
    <row r="1328" spans="11:12" x14ac:dyDescent="0.2">
      <c r="K1328"/>
      <c r="L1328" s="11"/>
    </row>
    <row r="1329" spans="11:12" x14ac:dyDescent="0.2">
      <c r="K1329"/>
      <c r="L1329" s="11"/>
    </row>
    <row r="1330" spans="11:12" x14ac:dyDescent="0.2">
      <c r="K1330"/>
      <c r="L1330" s="11"/>
    </row>
    <row r="1331" spans="11:12" x14ac:dyDescent="0.2">
      <c r="K1331"/>
      <c r="L1331" s="11"/>
    </row>
    <row r="1332" spans="11:12" x14ac:dyDescent="0.2">
      <c r="K1332"/>
      <c r="L1332" s="11"/>
    </row>
    <row r="1333" spans="11:12" x14ac:dyDescent="0.2">
      <c r="K1333"/>
      <c r="L1333" s="11"/>
    </row>
    <row r="1334" spans="11:12" x14ac:dyDescent="0.2">
      <c r="K1334"/>
      <c r="L1334" s="11"/>
    </row>
    <row r="1335" spans="11:12" x14ac:dyDescent="0.2">
      <c r="K1335"/>
      <c r="L1335" s="11"/>
    </row>
    <row r="1336" spans="11:12" x14ac:dyDescent="0.2">
      <c r="K1336"/>
      <c r="L1336" s="11"/>
    </row>
    <row r="1337" spans="11:12" x14ac:dyDescent="0.2">
      <c r="K1337"/>
      <c r="L1337" s="11"/>
    </row>
    <row r="1338" spans="11:12" x14ac:dyDescent="0.2">
      <c r="K1338"/>
      <c r="L1338" s="11"/>
    </row>
    <row r="1339" spans="11:12" x14ac:dyDescent="0.2">
      <c r="K1339"/>
      <c r="L1339" s="11"/>
    </row>
    <row r="1340" spans="11:12" x14ac:dyDescent="0.2">
      <c r="K1340"/>
      <c r="L1340" s="11"/>
    </row>
    <row r="1341" spans="11:12" x14ac:dyDescent="0.2">
      <c r="K1341"/>
      <c r="L1341" s="11"/>
    </row>
    <row r="1342" spans="11:12" x14ac:dyDescent="0.2">
      <c r="K1342"/>
      <c r="L1342" s="11"/>
    </row>
    <row r="1343" spans="11:12" x14ac:dyDescent="0.2">
      <c r="K1343"/>
      <c r="L1343" s="11"/>
    </row>
    <row r="1344" spans="11:12" x14ac:dyDescent="0.2">
      <c r="K1344"/>
      <c r="L1344" s="11"/>
    </row>
    <row r="1345" spans="11:12" x14ac:dyDescent="0.2">
      <c r="K1345"/>
      <c r="L1345" s="11"/>
    </row>
    <row r="1346" spans="11:12" x14ac:dyDescent="0.2">
      <c r="K1346"/>
      <c r="L1346" s="11"/>
    </row>
    <row r="1347" spans="11:12" x14ac:dyDescent="0.2">
      <c r="K1347"/>
      <c r="L1347" s="11"/>
    </row>
    <row r="1348" spans="11:12" x14ac:dyDescent="0.2">
      <c r="K1348"/>
      <c r="L1348" s="11"/>
    </row>
    <row r="1349" spans="11:12" x14ac:dyDescent="0.2">
      <c r="K1349"/>
      <c r="L1349" s="11"/>
    </row>
    <row r="1350" spans="11:12" x14ac:dyDescent="0.2">
      <c r="K1350"/>
      <c r="L1350" s="11"/>
    </row>
    <row r="1351" spans="11:12" x14ac:dyDescent="0.2">
      <c r="K1351"/>
      <c r="L1351" s="11"/>
    </row>
    <row r="1352" spans="11:12" x14ac:dyDescent="0.2">
      <c r="K1352"/>
      <c r="L1352" s="11"/>
    </row>
    <row r="1353" spans="11:12" x14ac:dyDescent="0.2">
      <c r="K1353"/>
      <c r="L1353" s="11"/>
    </row>
    <row r="1354" spans="11:12" x14ac:dyDescent="0.2">
      <c r="K1354"/>
      <c r="L1354" s="11"/>
    </row>
    <row r="1355" spans="11:12" x14ac:dyDescent="0.2">
      <c r="K1355"/>
      <c r="L1355" s="11"/>
    </row>
    <row r="1356" spans="11:12" x14ac:dyDescent="0.2">
      <c r="K1356"/>
      <c r="L1356" s="11"/>
    </row>
    <row r="1357" spans="11:12" x14ac:dyDescent="0.2">
      <c r="K1357"/>
      <c r="L1357" s="11"/>
    </row>
    <row r="1358" spans="11:12" x14ac:dyDescent="0.2">
      <c r="K1358"/>
      <c r="L1358" s="11"/>
    </row>
    <row r="1359" spans="11:12" x14ac:dyDescent="0.2">
      <c r="K1359"/>
      <c r="L1359" s="11"/>
    </row>
    <row r="1360" spans="11:12" x14ac:dyDescent="0.2">
      <c r="K1360"/>
      <c r="L1360" s="11"/>
    </row>
    <row r="1361" spans="11:12" x14ac:dyDescent="0.2">
      <c r="K1361"/>
      <c r="L1361" s="11"/>
    </row>
    <row r="1362" spans="11:12" x14ac:dyDescent="0.2">
      <c r="K1362"/>
      <c r="L1362" s="11"/>
    </row>
    <row r="1363" spans="11:12" x14ac:dyDescent="0.2">
      <c r="K1363"/>
      <c r="L1363" s="11"/>
    </row>
    <row r="1364" spans="11:12" x14ac:dyDescent="0.2">
      <c r="K1364"/>
      <c r="L1364" s="11"/>
    </row>
    <row r="1365" spans="11:12" x14ac:dyDescent="0.2">
      <c r="K1365"/>
      <c r="L1365" s="11"/>
    </row>
    <row r="1366" spans="11:12" x14ac:dyDescent="0.2">
      <c r="K1366"/>
      <c r="L1366" s="11"/>
    </row>
    <row r="1367" spans="11:12" x14ac:dyDescent="0.2">
      <c r="K1367"/>
      <c r="L1367" s="11"/>
    </row>
    <row r="1368" spans="11:12" x14ac:dyDescent="0.2">
      <c r="K1368"/>
      <c r="L1368" s="11"/>
    </row>
    <row r="1369" spans="11:12" x14ac:dyDescent="0.2">
      <c r="K1369"/>
      <c r="L1369" s="11"/>
    </row>
    <row r="1370" spans="11:12" x14ac:dyDescent="0.2">
      <c r="K1370"/>
      <c r="L1370" s="11"/>
    </row>
    <row r="1371" spans="11:12" x14ac:dyDescent="0.2">
      <c r="K1371"/>
      <c r="L1371" s="11"/>
    </row>
    <row r="1372" spans="11:12" x14ac:dyDescent="0.2">
      <c r="K1372"/>
      <c r="L1372" s="11"/>
    </row>
    <row r="1373" spans="11:12" x14ac:dyDescent="0.2">
      <c r="K1373"/>
      <c r="L1373" s="11"/>
    </row>
    <row r="1374" spans="11:12" x14ac:dyDescent="0.2">
      <c r="K1374"/>
      <c r="L1374" s="11"/>
    </row>
    <row r="1375" spans="11:12" x14ac:dyDescent="0.2">
      <c r="K1375"/>
      <c r="L1375" s="11"/>
    </row>
    <row r="1376" spans="11:12" x14ac:dyDescent="0.2">
      <c r="K1376"/>
      <c r="L1376" s="11"/>
    </row>
    <row r="1377" spans="11:12" x14ac:dyDescent="0.2">
      <c r="K1377"/>
      <c r="L1377" s="11"/>
    </row>
    <row r="1378" spans="11:12" x14ac:dyDescent="0.2">
      <c r="K1378"/>
      <c r="L1378" s="11"/>
    </row>
    <row r="1379" spans="11:12" x14ac:dyDescent="0.2">
      <c r="K1379"/>
      <c r="L1379" s="11"/>
    </row>
    <row r="1380" spans="11:12" x14ac:dyDescent="0.2">
      <c r="K1380"/>
      <c r="L1380" s="11"/>
    </row>
    <row r="1381" spans="11:12" x14ac:dyDescent="0.2">
      <c r="K1381"/>
      <c r="L1381" s="11"/>
    </row>
    <row r="1382" spans="11:12" x14ac:dyDescent="0.2">
      <c r="K1382"/>
      <c r="L1382" s="11"/>
    </row>
    <row r="1383" spans="11:12" x14ac:dyDescent="0.2">
      <c r="K1383"/>
      <c r="L1383" s="11"/>
    </row>
    <row r="1384" spans="11:12" x14ac:dyDescent="0.2">
      <c r="K1384"/>
      <c r="L1384" s="11"/>
    </row>
    <row r="1385" spans="11:12" x14ac:dyDescent="0.2">
      <c r="K1385"/>
      <c r="L1385" s="11"/>
    </row>
    <row r="1386" spans="11:12" x14ac:dyDescent="0.2">
      <c r="K1386"/>
      <c r="L1386" s="11"/>
    </row>
    <row r="1387" spans="11:12" x14ac:dyDescent="0.2">
      <c r="K1387"/>
      <c r="L1387" s="11"/>
    </row>
    <row r="1388" spans="11:12" x14ac:dyDescent="0.2">
      <c r="K1388"/>
      <c r="L1388" s="11"/>
    </row>
    <row r="1389" spans="11:12" x14ac:dyDescent="0.2">
      <c r="K1389"/>
      <c r="L1389" s="11"/>
    </row>
    <row r="1390" spans="11:12" x14ac:dyDescent="0.2">
      <c r="K1390"/>
      <c r="L1390" s="11"/>
    </row>
    <row r="1391" spans="11:12" x14ac:dyDescent="0.2">
      <c r="K1391"/>
      <c r="L1391" s="11"/>
    </row>
    <row r="1392" spans="11:12" x14ac:dyDescent="0.2">
      <c r="K1392"/>
      <c r="L1392" s="11"/>
    </row>
    <row r="1393" spans="11:12" x14ac:dyDescent="0.2">
      <c r="K1393"/>
      <c r="L1393" s="11"/>
    </row>
    <row r="1394" spans="11:12" x14ac:dyDescent="0.2">
      <c r="K1394"/>
      <c r="L1394" s="11"/>
    </row>
    <row r="1395" spans="11:12" x14ac:dyDescent="0.2">
      <c r="K1395"/>
      <c r="L1395" s="11"/>
    </row>
    <row r="1396" spans="11:12" x14ac:dyDescent="0.2">
      <c r="K1396"/>
      <c r="L1396" s="11"/>
    </row>
    <row r="1397" spans="11:12" x14ac:dyDescent="0.2">
      <c r="K1397"/>
      <c r="L1397" s="11"/>
    </row>
    <row r="1398" spans="11:12" x14ac:dyDescent="0.2">
      <c r="K1398"/>
      <c r="L1398" s="11"/>
    </row>
    <row r="1399" spans="11:12" x14ac:dyDescent="0.2">
      <c r="K1399"/>
      <c r="L1399" s="11"/>
    </row>
    <row r="1400" spans="11:12" x14ac:dyDescent="0.2">
      <c r="K1400"/>
      <c r="L1400" s="11"/>
    </row>
    <row r="1401" spans="11:12" x14ac:dyDescent="0.2">
      <c r="K1401"/>
      <c r="L1401" s="11"/>
    </row>
    <row r="1402" spans="11:12" x14ac:dyDescent="0.2">
      <c r="K1402"/>
      <c r="L1402" s="11"/>
    </row>
    <row r="1403" spans="11:12" x14ac:dyDescent="0.2">
      <c r="K1403"/>
      <c r="L1403" s="11"/>
    </row>
    <row r="1404" spans="11:12" x14ac:dyDescent="0.2">
      <c r="K1404"/>
      <c r="L1404" s="11"/>
    </row>
    <row r="1405" spans="11:12" x14ac:dyDescent="0.2">
      <c r="K1405"/>
      <c r="L1405" s="11"/>
    </row>
    <row r="1406" spans="11:12" x14ac:dyDescent="0.2">
      <c r="K1406"/>
      <c r="L1406" s="11"/>
    </row>
    <row r="1407" spans="11:12" x14ac:dyDescent="0.2">
      <c r="K1407"/>
      <c r="L1407" s="11"/>
    </row>
    <row r="1408" spans="11:12" x14ac:dyDescent="0.2">
      <c r="K1408"/>
      <c r="L1408" s="11"/>
    </row>
    <row r="1409" spans="11:12" x14ac:dyDescent="0.2">
      <c r="K1409"/>
      <c r="L1409" s="11"/>
    </row>
    <row r="1410" spans="11:12" x14ac:dyDescent="0.2">
      <c r="K1410"/>
      <c r="L1410" s="11"/>
    </row>
    <row r="1411" spans="11:12" x14ac:dyDescent="0.2">
      <c r="K1411"/>
      <c r="L1411" s="11"/>
    </row>
    <row r="1412" spans="11:12" x14ac:dyDescent="0.2">
      <c r="K1412"/>
      <c r="L1412" s="11"/>
    </row>
    <row r="1413" spans="11:12" x14ac:dyDescent="0.2">
      <c r="K1413"/>
      <c r="L1413" s="11"/>
    </row>
    <row r="1414" spans="11:12" x14ac:dyDescent="0.2">
      <c r="K1414"/>
      <c r="L1414" s="11"/>
    </row>
    <row r="1415" spans="11:12" x14ac:dyDescent="0.2">
      <c r="K1415"/>
      <c r="L1415" s="11"/>
    </row>
    <row r="1416" spans="11:12" x14ac:dyDescent="0.2">
      <c r="K1416"/>
      <c r="L1416" s="11"/>
    </row>
    <row r="1417" spans="11:12" x14ac:dyDescent="0.2">
      <c r="K1417"/>
      <c r="L1417" s="11"/>
    </row>
    <row r="1418" spans="11:12" x14ac:dyDescent="0.2">
      <c r="K1418"/>
      <c r="L1418" s="11"/>
    </row>
    <row r="1419" spans="11:12" x14ac:dyDescent="0.2">
      <c r="K1419"/>
      <c r="L1419" s="11"/>
    </row>
    <row r="1420" spans="11:12" x14ac:dyDescent="0.2">
      <c r="K1420"/>
      <c r="L1420" s="11"/>
    </row>
    <row r="1421" spans="11:12" x14ac:dyDescent="0.2">
      <c r="K1421"/>
      <c r="L1421" s="11"/>
    </row>
    <row r="1422" spans="11:12" x14ac:dyDescent="0.2">
      <c r="K1422"/>
      <c r="L1422" s="11"/>
    </row>
    <row r="1423" spans="11:12" x14ac:dyDescent="0.2">
      <c r="K1423"/>
      <c r="L1423" s="11"/>
    </row>
    <row r="1424" spans="11:12" x14ac:dyDescent="0.2">
      <c r="K1424"/>
      <c r="L1424" s="11"/>
    </row>
    <row r="1425" spans="11:12" x14ac:dyDescent="0.2">
      <c r="K1425"/>
      <c r="L1425" s="11"/>
    </row>
    <row r="1426" spans="11:12" x14ac:dyDescent="0.2">
      <c r="K1426"/>
      <c r="L1426" s="11"/>
    </row>
    <row r="1427" spans="11:12" x14ac:dyDescent="0.2">
      <c r="K1427"/>
      <c r="L1427" s="11"/>
    </row>
    <row r="1428" spans="11:12" x14ac:dyDescent="0.2">
      <c r="K1428"/>
      <c r="L1428" s="11"/>
    </row>
    <row r="1429" spans="11:12" x14ac:dyDescent="0.2">
      <c r="K1429"/>
      <c r="L1429" s="11"/>
    </row>
    <row r="1430" spans="11:12" x14ac:dyDescent="0.2">
      <c r="K1430"/>
      <c r="L1430" s="11"/>
    </row>
    <row r="1431" spans="11:12" x14ac:dyDescent="0.2">
      <c r="K1431"/>
      <c r="L1431" s="11"/>
    </row>
    <row r="1432" spans="11:12" x14ac:dyDescent="0.2">
      <c r="K1432"/>
      <c r="L1432" s="11"/>
    </row>
    <row r="1433" spans="11:12" x14ac:dyDescent="0.2">
      <c r="K1433"/>
      <c r="L1433" s="11"/>
    </row>
    <row r="1434" spans="11:12" x14ac:dyDescent="0.2">
      <c r="K1434"/>
      <c r="L1434" s="11"/>
    </row>
    <row r="1435" spans="11:12" x14ac:dyDescent="0.2">
      <c r="K1435"/>
      <c r="L1435" s="11"/>
    </row>
    <row r="1436" spans="11:12" x14ac:dyDescent="0.2">
      <c r="K1436"/>
      <c r="L1436" s="11"/>
    </row>
    <row r="1437" spans="11:12" x14ac:dyDescent="0.2">
      <c r="K1437"/>
      <c r="L1437" s="11"/>
    </row>
    <row r="1438" spans="11:12" x14ac:dyDescent="0.2">
      <c r="K1438"/>
      <c r="L1438" s="11"/>
    </row>
    <row r="1439" spans="11:12" x14ac:dyDescent="0.2">
      <c r="K1439"/>
      <c r="L1439" s="11"/>
    </row>
    <row r="1440" spans="11:12" x14ac:dyDescent="0.2">
      <c r="K1440"/>
      <c r="L1440" s="11"/>
    </row>
    <row r="1441" spans="11:12" x14ac:dyDescent="0.2">
      <c r="K1441"/>
      <c r="L1441" s="11"/>
    </row>
    <row r="1442" spans="11:12" x14ac:dyDescent="0.2">
      <c r="K1442"/>
      <c r="L1442" s="11"/>
    </row>
    <row r="1443" spans="11:12" x14ac:dyDescent="0.2">
      <c r="K1443"/>
      <c r="L1443" s="11"/>
    </row>
    <row r="1444" spans="11:12" x14ac:dyDescent="0.2">
      <c r="K1444"/>
      <c r="L1444" s="11"/>
    </row>
    <row r="1445" spans="11:12" x14ac:dyDescent="0.2">
      <c r="K1445"/>
      <c r="L1445" s="11"/>
    </row>
    <row r="1446" spans="11:12" x14ac:dyDescent="0.2">
      <c r="K1446"/>
      <c r="L1446" s="11"/>
    </row>
    <row r="1447" spans="11:12" x14ac:dyDescent="0.2">
      <c r="K1447"/>
      <c r="L1447" s="11"/>
    </row>
    <row r="1448" spans="11:12" x14ac:dyDescent="0.2">
      <c r="K1448"/>
      <c r="L1448" s="11"/>
    </row>
    <row r="1449" spans="11:12" x14ac:dyDescent="0.2">
      <c r="K1449"/>
      <c r="L1449" s="11"/>
    </row>
    <row r="1450" spans="11:12" x14ac:dyDescent="0.2">
      <c r="K1450"/>
      <c r="L1450" s="11"/>
    </row>
    <row r="1451" spans="11:12" x14ac:dyDescent="0.2">
      <c r="K1451"/>
      <c r="L1451" s="11"/>
    </row>
    <row r="1452" spans="11:12" x14ac:dyDescent="0.2">
      <c r="K1452"/>
      <c r="L1452" s="11"/>
    </row>
    <row r="1453" spans="11:12" x14ac:dyDescent="0.2">
      <c r="K1453"/>
      <c r="L1453" s="11"/>
    </row>
    <row r="1454" spans="11:12" x14ac:dyDescent="0.2">
      <c r="K1454"/>
      <c r="L1454" s="11"/>
    </row>
    <row r="1455" spans="11:12" x14ac:dyDescent="0.2">
      <c r="K1455"/>
      <c r="L1455" s="11"/>
    </row>
    <row r="1456" spans="11:12" x14ac:dyDescent="0.2">
      <c r="K1456"/>
      <c r="L1456" s="11"/>
    </row>
    <row r="1457" spans="11:12" x14ac:dyDescent="0.2">
      <c r="K1457"/>
      <c r="L1457" s="11"/>
    </row>
    <row r="1458" spans="11:12" x14ac:dyDescent="0.2">
      <c r="K1458"/>
      <c r="L1458" s="11"/>
    </row>
    <row r="1459" spans="11:12" x14ac:dyDescent="0.2">
      <c r="K1459"/>
      <c r="L1459" s="11"/>
    </row>
    <row r="1460" spans="11:12" x14ac:dyDescent="0.2">
      <c r="K1460"/>
      <c r="L1460" s="11"/>
    </row>
    <row r="1461" spans="11:12" x14ac:dyDescent="0.2">
      <c r="K1461"/>
      <c r="L1461" s="11"/>
    </row>
    <row r="1462" spans="11:12" x14ac:dyDescent="0.2">
      <c r="K1462"/>
      <c r="L1462" s="11"/>
    </row>
    <row r="1463" spans="11:12" x14ac:dyDescent="0.2">
      <c r="K1463"/>
      <c r="L1463" s="11"/>
    </row>
    <row r="1464" spans="11:12" x14ac:dyDescent="0.2">
      <c r="K1464"/>
      <c r="L1464" s="11"/>
    </row>
    <row r="1465" spans="11:12" x14ac:dyDescent="0.2">
      <c r="K1465"/>
      <c r="L1465" s="11"/>
    </row>
    <row r="1466" spans="11:12" x14ac:dyDescent="0.2">
      <c r="K1466"/>
      <c r="L1466" s="11"/>
    </row>
    <row r="1467" spans="11:12" x14ac:dyDescent="0.2">
      <c r="K1467"/>
      <c r="L1467" s="11"/>
    </row>
    <row r="1468" spans="11:12" x14ac:dyDescent="0.2">
      <c r="K1468"/>
      <c r="L1468" s="11"/>
    </row>
    <row r="1469" spans="11:12" x14ac:dyDescent="0.2">
      <c r="K1469"/>
      <c r="L1469" s="11"/>
    </row>
    <row r="1470" spans="11:12" x14ac:dyDescent="0.2">
      <c r="K1470"/>
      <c r="L1470" s="11"/>
    </row>
    <row r="1471" spans="11:12" x14ac:dyDescent="0.2">
      <c r="K1471"/>
      <c r="L1471" s="11"/>
    </row>
    <row r="1472" spans="11:12" x14ac:dyDescent="0.2">
      <c r="K1472"/>
      <c r="L1472" s="11"/>
    </row>
    <row r="1473" spans="11:12" x14ac:dyDescent="0.2">
      <c r="K1473"/>
      <c r="L1473" s="11"/>
    </row>
    <row r="1474" spans="11:12" x14ac:dyDescent="0.2">
      <c r="K1474"/>
      <c r="L1474" s="11"/>
    </row>
    <row r="1475" spans="11:12" x14ac:dyDescent="0.2">
      <c r="K1475"/>
      <c r="L1475" s="11"/>
    </row>
    <row r="1476" spans="11:12" x14ac:dyDescent="0.2">
      <c r="K1476"/>
      <c r="L1476" s="11"/>
    </row>
    <row r="1477" spans="11:12" x14ac:dyDescent="0.2">
      <c r="K1477"/>
      <c r="L1477" s="11"/>
    </row>
    <row r="1478" spans="11:12" x14ac:dyDescent="0.2">
      <c r="K1478"/>
      <c r="L1478" s="11"/>
    </row>
    <row r="1479" spans="11:12" x14ac:dyDescent="0.2">
      <c r="K1479"/>
      <c r="L1479" s="11"/>
    </row>
    <row r="1480" spans="11:12" x14ac:dyDescent="0.2">
      <c r="K1480"/>
      <c r="L1480" s="11"/>
    </row>
    <row r="1481" spans="11:12" x14ac:dyDescent="0.2">
      <c r="K1481"/>
      <c r="L1481" s="11"/>
    </row>
    <row r="1482" spans="11:12" x14ac:dyDescent="0.2">
      <c r="K1482"/>
      <c r="L1482" s="11"/>
    </row>
    <row r="1483" spans="11:12" x14ac:dyDescent="0.2">
      <c r="K1483"/>
      <c r="L1483" s="11"/>
    </row>
    <row r="1484" spans="11:12" x14ac:dyDescent="0.2">
      <c r="K1484"/>
      <c r="L1484" s="11"/>
    </row>
    <row r="1485" spans="11:12" x14ac:dyDescent="0.2">
      <c r="K1485"/>
      <c r="L1485" s="11"/>
    </row>
    <row r="1486" spans="11:12" x14ac:dyDescent="0.2">
      <c r="K1486"/>
      <c r="L1486" s="11"/>
    </row>
    <row r="1487" spans="11:12" x14ac:dyDescent="0.2">
      <c r="K1487"/>
      <c r="L1487" s="11"/>
    </row>
    <row r="1488" spans="11:12" x14ac:dyDescent="0.2">
      <c r="K1488"/>
      <c r="L1488" s="11"/>
    </row>
    <row r="1489" spans="11:12" x14ac:dyDescent="0.2">
      <c r="K1489"/>
      <c r="L1489" s="11"/>
    </row>
    <row r="1490" spans="11:12" x14ac:dyDescent="0.2">
      <c r="K1490"/>
      <c r="L1490" s="11"/>
    </row>
    <row r="1491" spans="11:12" x14ac:dyDescent="0.2">
      <c r="K1491"/>
      <c r="L1491" s="11"/>
    </row>
    <row r="1492" spans="11:12" x14ac:dyDescent="0.2">
      <c r="K1492"/>
      <c r="L1492" s="11"/>
    </row>
    <row r="1493" spans="11:12" x14ac:dyDescent="0.2">
      <c r="K1493"/>
      <c r="L1493" s="11"/>
    </row>
    <row r="1494" spans="11:12" x14ac:dyDescent="0.2">
      <c r="K1494"/>
      <c r="L1494" s="11"/>
    </row>
    <row r="1495" spans="11:12" x14ac:dyDescent="0.2">
      <c r="K1495"/>
      <c r="L1495" s="11"/>
    </row>
    <row r="1496" spans="11:12" x14ac:dyDescent="0.2">
      <c r="K1496"/>
      <c r="L1496" s="11"/>
    </row>
    <row r="1497" spans="11:12" x14ac:dyDescent="0.2">
      <c r="K1497"/>
      <c r="L1497" s="11"/>
    </row>
    <row r="1498" spans="11:12" x14ac:dyDescent="0.2">
      <c r="K1498"/>
      <c r="L1498" s="11"/>
    </row>
    <row r="1499" spans="11:12" x14ac:dyDescent="0.2">
      <c r="K1499"/>
      <c r="L1499" s="11"/>
    </row>
    <row r="1500" spans="11:12" x14ac:dyDescent="0.2">
      <c r="K1500"/>
      <c r="L1500" s="11"/>
    </row>
    <row r="1501" spans="11:12" x14ac:dyDescent="0.2">
      <c r="K1501"/>
      <c r="L1501" s="11"/>
    </row>
    <row r="1502" spans="11:12" x14ac:dyDescent="0.2">
      <c r="K1502"/>
      <c r="L1502" s="11"/>
    </row>
    <row r="1503" spans="11:12" x14ac:dyDescent="0.2">
      <c r="K1503"/>
      <c r="L1503" s="11"/>
    </row>
    <row r="1504" spans="11:12" x14ac:dyDescent="0.2">
      <c r="K1504"/>
      <c r="L1504" s="11"/>
    </row>
    <row r="1505" spans="11:12" x14ac:dyDescent="0.2">
      <c r="K1505"/>
      <c r="L1505" s="11"/>
    </row>
    <row r="1506" spans="11:12" x14ac:dyDescent="0.2">
      <c r="K1506"/>
      <c r="L1506" s="11"/>
    </row>
    <row r="1507" spans="11:12" x14ac:dyDescent="0.2">
      <c r="K1507"/>
      <c r="L1507" s="11"/>
    </row>
    <row r="1508" spans="11:12" x14ac:dyDescent="0.2">
      <c r="K1508"/>
      <c r="L1508" s="11"/>
    </row>
    <row r="1509" spans="11:12" x14ac:dyDescent="0.2">
      <c r="K1509"/>
      <c r="L1509" s="11"/>
    </row>
    <row r="1510" spans="11:12" x14ac:dyDescent="0.2">
      <c r="K1510"/>
      <c r="L1510" s="11"/>
    </row>
    <row r="1511" spans="11:12" x14ac:dyDescent="0.2">
      <c r="K1511"/>
      <c r="L1511" s="11"/>
    </row>
    <row r="1512" spans="11:12" x14ac:dyDescent="0.2">
      <c r="K1512"/>
      <c r="L1512" s="11"/>
    </row>
    <row r="1513" spans="11:12" x14ac:dyDescent="0.2">
      <c r="K1513"/>
      <c r="L1513" s="11"/>
    </row>
    <row r="1514" spans="11:12" x14ac:dyDescent="0.2">
      <c r="K1514"/>
      <c r="L1514" s="11"/>
    </row>
    <row r="1515" spans="11:12" x14ac:dyDescent="0.2">
      <c r="K1515"/>
      <c r="L1515" s="11"/>
    </row>
    <row r="1516" spans="11:12" x14ac:dyDescent="0.2">
      <c r="K1516"/>
      <c r="L1516" s="11"/>
    </row>
    <row r="1517" spans="11:12" x14ac:dyDescent="0.2">
      <c r="K1517"/>
      <c r="L1517" s="11"/>
    </row>
    <row r="1518" spans="11:12" x14ac:dyDescent="0.2">
      <c r="K1518"/>
      <c r="L1518" s="11"/>
    </row>
    <row r="1519" spans="11:12" x14ac:dyDescent="0.2">
      <c r="K1519"/>
      <c r="L1519" s="11"/>
    </row>
    <row r="1520" spans="11:12" x14ac:dyDescent="0.2">
      <c r="K1520"/>
      <c r="L1520" s="11"/>
    </row>
    <row r="1521" spans="11:12" x14ac:dyDescent="0.2">
      <c r="K1521"/>
      <c r="L1521" s="11"/>
    </row>
    <row r="1522" spans="11:12" x14ac:dyDescent="0.2">
      <c r="K1522"/>
      <c r="L1522" s="11"/>
    </row>
    <row r="1523" spans="11:12" x14ac:dyDescent="0.2">
      <c r="K1523"/>
      <c r="L1523" s="11"/>
    </row>
    <row r="1524" spans="11:12" x14ac:dyDescent="0.2">
      <c r="K1524"/>
      <c r="L1524" s="11"/>
    </row>
    <row r="1525" spans="11:12" x14ac:dyDescent="0.2">
      <c r="K1525"/>
      <c r="L1525" s="11"/>
    </row>
    <row r="1526" spans="11:12" x14ac:dyDescent="0.2">
      <c r="K1526"/>
      <c r="L1526" s="11"/>
    </row>
    <row r="1527" spans="11:12" x14ac:dyDescent="0.2">
      <c r="K1527"/>
      <c r="L1527" s="11"/>
    </row>
    <row r="1528" spans="11:12" x14ac:dyDescent="0.2">
      <c r="K1528"/>
      <c r="L1528" s="11"/>
    </row>
    <row r="1529" spans="11:12" x14ac:dyDescent="0.2">
      <c r="K1529"/>
      <c r="L1529" s="11"/>
    </row>
    <row r="1530" spans="11:12" x14ac:dyDescent="0.2">
      <c r="K1530"/>
      <c r="L1530" s="11"/>
    </row>
    <row r="1531" spans="11:12" x14ac:dyDescent="0.2">
      <c r="K1531"/>
      <c r="L1531" s="11"/>
    </row>
    <row r="1532" spans="11:12" x14ac:dyDescent="0.2">
      <c r="K1532"/>
      <c r="L1532" s="11"/>
    </row>
    <row r="1533" spans="11:12" x14ac:dyDescent="0.2">
      <c r="K1533"/>
      <c r="L1533" s="11"/>
    </row>
    <row r="1534" spans="11:12" x14ac:dyDescent="0.2">
      <c r="K1534"/>
      <c r="L1534" s="11"/>
    </row>
    <row r="1535" spans="11:12" x14ac:dyDescent="0.2">
      <c r="K1535"/>
      <c r="L1535" s="11"/>
    </row>
    <row r="1536" spans="11:12" x14ac:dyDescent="0.2">
      <c r="K1536"/>
      <c r="L1536" s="11"/>
    </row>
    <row r="1537" spans="11:12" x14ac:dyDescent="0.2">
      <c r="K1537"/>
      <c r="L1537" s="11"/>
    </row>
    <row r="1538" spans="11:12" x14ac:dyDescent="0.2">
      <c r="K1538"/>
      <c r="L1538" s="11"/>
    </row>
    <row r="1539" spans="11:12" x14ac:dyDescent="0.2">
      <c r="K1539"/>
      <c r="L1539" s="11"/>
    </row>
    <row r="1540" spans="11:12" x14ac:dyDescent="0.2">
      <c r="K1540"/>
      <c r="L1540" s="11"/>
    </row>
    <row r="1541" spans="11:12" x14ac:dyDescent="0.2">
      <c r="K1541"/>
      <c r="L1541" s="11"/>
    </row>
    <row r="1542" spans="11:12" x14ac:dyDescent="0.2">
      <c r="K1542"/>
      <c r="L1542" s="11"/>
    </row>
    <row r="1543" spans="11:12" x14ac:dyDescent="0.2">
      <c r="K1543"/>
      <c r="L1543" s="11"/>
    </row>
    <row r="1544" spans="11:12" x14ac:dyDescent="0.2">
      <c r="K1544"/>
      <c r="L1544" s="11"/>
    </row>
    <row r="1545" spans="11:12" x14ac:dyDescent="0.2">
      <c r="K1545"/>
      <c r="L1545" s="11"/>
    </row>
    <row r="1546" spans="11:12" x14ac:dyDescent="0.2">
      <c r="K1546"/>
      <c r="L1546" s="11"/>
    </row>
    <row r="1547" spans="11:12" x14ac:dyDescent="0.2">
      <c r="K1547"/>
      <c r="L1547" s="11"/>
    </row>
    <row r="1548" spans="11:12" x14ac:dyDescent="0.2">
      <c r="K1548"/>
      <c r="L1548" s="11"/>
    </row>
    <row r="1549" spans="11:12" x14ac:dyDescent="0.2">
      <c r="K1549"/>
      <c r="L1549" s="11"/>
    </row>
    <row r="1550" spans="11:12" x14ac:dyDescent="0.2">
      <c r="K1550"/>
      <c r="L1550" s="11"/>
    </row>
    <row r="1551" spans="11:12" x14ac:dyDescent="0.2">
      <c r="K1551"/>
      <c r="L1551" s="11"/>
    </row>
    <row r="1552" spans="11:12" x14ac:dyDescent="0.2">
      <c r="K1552"/>
      <c r="L1552" s="11"/>
    </row>
    <row r="1553" spans="11:12" x14ac:dyDescent="0.2">
      <c r="K1553"/>
      <c r="L1553" s="11"/>
    </row>
    <row r="1554" spans="11:12" x14ac:dyDescent="0.2">
      <c r="K1554"/>
      <c r="L1554" s="11"/>
    </row>
    <row r="1555" spans="11:12" x14ac:dyDescent="0.2">
      <c r="K1555"/>
      <c r="L1555" s="11"/>
    </row>
    <row r="1556" spans="11:12" x14ac:dyDescent="0.2">
      <c r="K1556"/>
      <c r="L1556" s="11"/>
    </row>
    <row r="1557" spans="11:12" x14ac:dyDescent="0.2">
      <c r="K1557"/>
      <c r="L1557" s="11"/>
    </row>
    <row r="1558" spans="11:12" x14ac:dyDescent="0.2">
      <c r="K1558"/>
      <c r="L1558" s="11"/>
    </row>
    <row r="1559" spans="11:12" x14ac:dyDescent="0.2">
      <c r="K1559"/>
      <c r="L1559" s="11"/>
    </row>
    <row r="1560" spans="11:12" x14ac:dyDescent="0.2">
      <c r="K1560"/>
      <c r="L1560" s="11"/>
    </row>
    <row r="1561" spans="11:12" x14ac:dyDescent="0.2">
      <c r="K1561"/>
      <c r="L1561" s="11"/>
    </row>
    <row r="1562" spans="11:12" x14ac:dyDescent="0.2">
      <c r="K1562"/>
      <c r="L1562" s="11"/>
    </row>
    <row r="1563" spans="11:12" x14ac:dyDescent="0.2">
      <c r="K1563"/>
      <c r="L1563" s="11"/>
    </row>
    <row r="1564" spans="11:12" x14ac:dyDescent="0.2">
      <c r="K1564"/>
      <c r="L1564" s="11"/>
    </row>
    <row r="1565" spans="11:12" x14ac:dyDescent="0.2">
      <c r="K1565"/>
      <c r="L1565" s="11"/>
    </row>
    <row r="1566" spans="11:12" x14ac:dyDescent="0.2">
      <c r="K1566"/>
      <c r="L1566" s="11"/>
    </row>
    <row r="1567" spans="11:12" x14ac:dyDescent="0.2">
      <c r="K1567"/>
      <c r="L1567" s="11"/>
    </row>
    <row r="1568" spans="11:12" x14ac:dyDescent="0.2">
      <c r="K1568"/>
      <c r="L1568" s="11"/>
    </row>
    <row r="1569" spans="11:12" x14ac:dyDescent="0.2">
      <c r="K1569"/>
      <c r="L1569" s="11"/>
    </row>
    <row r="1570" spans="11:12" x14ac:dyDescent="0.2">
      <c r="K1570"/>
      <c r="L1570" s="11"/>
    </row>
    <row r="1571" spans="11:12" x14ac:dyDescent="0.2">
      <c r="K1571"/>
      <c r="L1571" s="11"/>
    </row>
    <row r="1572" spans="11:12" x14ac:dyDescent="0.2">
      <c r="K1572"/>
      <c r="L1572" s="11"/>
    </row>
    <row r="1573" spans="11:12" x14ac:dyDescent="0.2">
      <c r="K1573"/>
      <c r="L1573" s="11"/>
    </row>
    <row r="1574" spans="11:12" x14ac:dyDescent="0.2">
      <c r="K1574"/>
      <c r="L1574" s="11"/>
    </row>
    <row r="1575" spans="11:12" x14ac:dyDescent="0.2">
      <c r="K1575"/>
      <c r="L1575" s="11"/>
    </row>
    <row r="1576" spans="11:12" x14ac:dyDescent="0.2">
      <c r="K1576"/>
      <c r="L1576" s="11"/>
    </row>
    <row r="1577" spans="11:12" x14ac:dyDescent="0.2">
      <c r="K1577"/>
      <c r="L1577" s="11"/>
    </row>
    <row r="1578" spans="11:12" x14ac:dyDescent="0.2">
      <c r="K1578"/>
      <c r="L1578" s="11"/>
    </row>
    <row r="1579" spans="11:12" x14ac:dyDescent="0.2">
      <c r="K1579"/>
      <c r="L1579" s="11"/>
    </row>
    <row r="1580" spans="11:12" x14ac:dyDescent="0.2">
      <c r="K1580"/>
      <c r="L1580" s="11"/>
    </row>
    <row r="1581" spans="11:12" x14ac:dyDescent="0.2">
      <c r="K1581"/>
      <c r="L1581" s="11"/>
    </row>
    <row r="1582" spans="11:12" x14ac:dyDescent="0.2">
      <c r="K1582"/>
      <c r="L1582" s="11"/>
    </row>
    <row r="1583" spans="11:12" x14ac:dyDescent="0.2">
      <c r="K1583"/>
      <c r="L1583" s="11"/>
    </row>
    <row r="1584" spans="11:12" x14ac:dyDescent="0.2">
      <c r="K1584"/>
      <c r="L1584" s="11"/>
    </row>
    <row r="1585" spans="11:12" x14ac:dyDescent="0.2">
      <c r="K1585"/>
      <c r="L1585" s="11"/>
    </row>
    <row r="1586" spans="11:12" x14ac:dyDescent="0.2">
      <c r="K1586"/>
      <c r="L1586" s="11"/>
    </row>
    <row r="1587" spans="11:12" x14ac:dyDescent="0.2">
      <c r="K1587"/>
      <c r="L1587" s="11"/>
    </row>
    <row r="1588" spans="11:12" x14ac:dyDescent="0.2">
      <c r="K1588"/>
      <c r="L1588" s="11"/>
    </row>
    <row r="1589" spans="11:12" x14ac:dyDescent="0.2">
      <c r="K1589"/>
      <c r="L1589" s="11"/>
    </row>
    <row r="1590" spans="11:12" x14ac:dyDescent="0.2">
      <c r="K1590"/>
      <c r="L1590" s="11"/>
    </row>
    <row r="1591" spans="11:12" x14ac:dyDescent="0.2">
      <c r="K1591"/>
      <c r="L1591" s="11"/>
    </row>
    <row r="1592" spans="11:12" x14ac:dyDescent="0.2">
      <c r="K1592"/>
      <c r="L1592" s="11"/>
    </row>
    <row r="1593" spans="11:12" x14ac:dyDescent="0.2">
      <c r="K1593"/>
      <c r="L1593" s="11"/>
    </row>
    <row r="1594" spans="11:12" x14ac:dyDescent="0.2">
      <c r="K1594"/>
      <c r="L1594" s="11"/>
    </row>
    <row r="1595" spans="11:12" x14ac:dyDescent="0.2">
      <c r="K1595"/>
      <c r="L1595" s="11"/>
    </row>
    <row r="1596" spans="11:12" x14ac:dyDescent="0.2">
      <c r="K1596"/>
      <c r="L1596" s="11"/>
    </row>
    <row r="1597" spans="11:12" x14ac:dyDescent="0.2">
      <c r="K1597"/>
      <c r="L1597" s="11"/>
    </row>
    <row r="1598" spans="11:12" x14ac:dyDescent="0.2">
      <c r="K1598"/>
      <c r="L1598" s="11"/>
    </row>
    <row r="1599" spans="11:12" x14ac:dyDescent="0.2">
      <c r="K1599"/>
      <c r="L1599" s="11"/>
    </row>
    <row r="1600" spans="11:12" x14ac:dyDescent="0.2">
      <c r="K1600"/>
      <c r="L1600" s="11"/>
    </row>
    <row r="1601" spans="11:12" x14ac:dyDescent="0.2">
      <c r="K1601"/>
      <c r="L1601" s="11"/>
    </row>
    <row r="1602" spans="11:12" x14ac:dyDescent="0.2">
      <c r="K1602"/>
      <c r="L1602" s="11"/>
    </row>
    <row r="1603" spans="11:12" x14ac:dyDescent="0.2">
      <c r="K1603"/>
      <c r="L1603" s="11"/>
    </row>
    <row r="1604" spans="11:12" x14ac:dyDescent="0.2">
      <c r="K1604"/>
      <c r="L1604" s="11"/>
    </row>
    <row r="1605" spans="11:12" x14ac:dyDescent="0.2">
      <c r="K1605"/>
      <c r="L1605" s="11"/>
    </row>
    <row r="1606" spans="11:12" x14ac:dyDescent="0.2">
      <c r="K1606"/>
      <c r="L1606" s="11"/>
    </row>
    <row r="1607" spans="11:12" x14ac:dyDescent="0.2">
      <c r="K1607"/>
      <c r="L1607" s="11"/>
    </row>
    <row r="1608" spans="11:12" x14ac:dyDescent="0.2">
      <c r="K1608"/>
      <c r="L1608" s="11"/>
    </row>
    <row r="1609" spans="11:12" x14ac:dyDescent="0.2">
      <c r="K1609"/>
      <c r="L1609" s="11"/>
    </row>
    <row r="1610" spans="11:12" x14ac:dyDescent="0.2">
      <c r="K1610"/>
      <c r="L1610" s="11"/>
    </row>
    <row r="1611" spans="11:12" x14ac:dyDescent="0.2">
      <c r="K1611"/>
      <c r="L1611" s="11"/>
    </row>
    <row r="1612" spans="11:12" x14ac:dyDescent="0.2">
      <c r="K1612"/>
      <c r="L1612" s="11"/>
    </row>
    <row r="1613" spans="11:12" x14ac:dyDescent="0.2">
      <c r="K1613"/>
      <c r="L1613" s="11"/>
    </row>
    <row r="1614" spans="11:12" x14ac:dyDescent="0.2">
      <c r="K1614"/>
      <c r="L1614" s="11"/>
    </row>
    <row r="1615" spans="11:12" x14ac:dyDescent="0.2">
      <c r="K1615"/>
      <c r="L1615" s="11"/>
    </row>
    <row r="1616" spans="11:12" x14ac:dyDescent="0.2">
      <c r="K1616"/>
      <c r="L1616" s="11"/>
    </row>
    <row r="1617" spans="11:12" x14ac:dyDescent="0.2">
      <c r="K1617"/>
      <c r="L1617" s="11"/>
    </row>
    <row r="1618" spans="11:12" x14ac:dyDescent="0.2">
      <c r="K1618"/>
      <c r="L1618" s="11"/>
    </row>
    <row r="1619" spans="11:12" x14ac:dyDescent="0.2">
      <c r="K1619"/>
      <c r="L1619" s="11"/>
    </row>
    <row r="1620" spans="11:12" x14ac:dyDescent="0.2">
      <c r="K1620"/>
      <c r="L1620" s="11"/>
    </row>
    <row r="1621" spans="11:12" x14ac:dyDescent="0.2">
      <c r="K1621"/>
      <c r="L1621" s="11"/>
    </row>
    <row r="1622" spans="11:12" x14ac:dyDescent="0.2">
      <c r="K1622"/>
      <c r="L1622" s="11"/>
    </row>
    <row r="1623" spans="11:12" x14ac:dyDescent="0.2">
      <c r="K1623"/>
      <c r="L1623" s="11"/>
    </row>
    <row r="1624" spans="11:12" x14ac:dyDescent="0.2">
      <c r="K1624"/>
      <c r="L1624" s="11"/>
    </row>
    <row r="1625" spans="11:12" x14ac:dyDescent="0.2">
      <c r="K1625"/>
      <c r="L1625" s="11"/>
    </row>
    <row r="1626" spans="11:12" x14ac:dyDescent="0.2">
      <c r="K1626"/>
      <c r="L1626" s="11"/>
    </row>
    <row r="1627" spans="11:12" x14ac:dyDescent="0.2">
      <c r="K1627"/>
      <c r="L1627" s="11"/>
    </row>
    <row r="1628" spans="11:12" x14ac:dyDescent="0.2">
      <c r="K1628"/>
      <c r="L1628" s="11"/>
    </row>
    <row r="1629" spans="11:12" x14ac:dyDescent="0.2">
      <c r="K1629"/>
      <c r="L1629" s="11"/>
    </row>
    <row r="1630" spans="11:12" x14ac:dyDescent="0.2">
      <c r="K1630"/>
      <c r="L1630" s="11"/>
    </row>
    <row r="1631" spans="11:12" x14ac:dyDescent="0.2">
      <c r="K1631"/>
      <c r="L1631" s="11"/>
    </row>
    <row r="1632" spans="11:12" x14ac:dyDescent="0.2">
      <c r="K1632"/>
      <c r="L1632" s="11"/>
    </row>
    <row r="1633" spans="11:12" x14ac:dyDescent="0.2">
      <c r="K1633"/>
      <c r="L1633" s="11"/>
    </row>
    <row r="1634" spans="11:12" x14ac:dyDescent="0.2">
      <c r="K1634"/>
      <c r="L1634" s="11"/>
    </row>
    <row r="1635" spans="11:12" x14ac:dyDescent="0.2">
      <c r="K1635"/>
      <c r="L1635" s="11"/>
    </row>
    <row r="1636" spans="11:12" x14ac:dyDescent="0.2">
      <c r="K1636"/>
      <c r="L1636" s="11"/>
    </row>
    <row r="1637" spans="11:12" x14ac:dyDescent="0.2">
      <c r="K1637"/>
      <c r="L1637" s="11"/>
    </row>
    <row r="1638" spans="11:12" x14ac:dyDescent="0.2">
      <c r="K1638"/>
      <c r="L1638" s="11"/>
    </row>
    <row r="1639" spans="11:12" x14ac:dyDescent="0.2">
      <c r="K1639"/>
      <c r="L1639" s="11"/>
    </row>
    <row r="1640" spans="11:12" x14ac:dyDescent="0.2">
      <c r="K1640"/>
      <c r="L1640" s="11"/>
    </row>
    <row r="1641" spans="11:12" x14ac:dyDescent="0.2">
      <c r="K1641"/>
      <c r="L1641" s="11"/>
    </row>
    <row r="1642" spans="11:12" x14ac:dyDescent="0.2">
      <c r="K1642"/>
      <c r="L1642" s="11"/>
    </row>
    <row r="1643" spans="11:12" x14ac:dyDescent="0.2">
      <c r="K1643"/>
      <c r="L1643" s="11"/>
    </row>
    <row r="1644" spans="11:12" x14ac:dyDescent="0.2">
      <c r="K1644"/>
      <c r="L1644" s="11"/>
    </row>
    <row r="1645" spans="11:12" x14ac:dyDescent="0.2">
      <c r="K1645"/>
      <c r="L1645" s="11"/>
    </row>
    <row r="1646" spans="11:12" x14ac:dyDescent="0.2">
      <c r="K1646"/>
      <c r="L1646" s="11"/>
    </row>
    <row r="1647" spans="11:12" x14ac:dyDescent="0.2">
      <c r="K1647"/>
      <c r="L1647" s="11"/>
    </row>
    <row r="1648" spans="11:12" x14ac:dyDescent="0.2">
      <c r="K1648"/>
      <c r="L1648" s="11"/>
    </row>
    <row r="1649" spans="11:12" x14ac:dyDescent="0.2">
      <c r="K1649"/>
      <c r="L1649" s="11"/>
    </row>
    <row r="1650" spans="11:12" x14ac:dyDescent="0.2">
      <c r="K1650"/>
      <c r="L1650" s="11"/>
    </row>
    <row r="1651" spans="11:12" x14ac:dyDescent="0.2">
      <c r="K1651"/>
      <c r="L1651" s="11"/>
    </row>
    <row r="1652" spans="11:12" x14ac:dyDescent="0.2">
      <c r="K1652"/>
      <c r="L1652" s="11"/>
    </row>
    <row r="1653" spans="11:12" x14ac:dyDescent="0.2">
      <c r="K1653"/>
      <c r="L1653" s="11"/>
    </row>
    <row r="1654" spans="11:12" x14ac:dyDescent="0.2">
      <c r="K1654"/>
      <c r="L1654" s="11"/>
    </row>
    <row r="1655" spans="11:12" x14ac:dyDescent="0.2">
      <c r="K1655"/>
      <c r="L1655" s="11"/>
    </row>
    <row r="1656" spans="11:12" x14ac:dyDescent="0.2">
      <c r="K1656"/>
      <c r="L1656" s="11"/>
    </row>
    <row r="1657" spans="11:12" x14ac:dyDescent="0.2">
      <c r="K1657"/>
      <c r="L1657" s="11"/>
    </row>
    <row r="1658" spans="11:12" x14ac:dyDescent="0.2">
      <c r="K1658"/>
      <c r="L1658" s="11"/>
    </row>
    <row r="1659" spans="11:12" x14ac:dyDescent="0.2">
      <c r="K1659"/>
      <c r="L1659" s="11"/>
    </row>
    <row r="1660" spans="11:12" x14ac:dyDescent="0.2">
      <c r="K1660"/>
      <c r="L1660" s="11"/>
    </row>
    <row r="1661" spans="11:12" x14ac:dyDescent="0.2">
      <c r="K1661"/>
      <c r="L1661" s="11"/>
    </row>
    <row r="1662" spans="11:12" x14ac:dyDescent="0.2">
      <c r="K1662"/>
      <c r="L1662" s="11"/>
    </row>
    <row r="1663" spans="11:12" x14ac:dyDescent="0.2">
      <c r="K1663"/>
      <c r="L1663" s="11"/>
    </row>
    <row r="1664" spans="11:12" x14ac:dyDescent="0.2">
      <c r="K1664"/>
      <c r="L1664" s="11"/>
    </row>
    <row r="1665" spans="11:12" x14ac:dyDescent="0.2">
      <c r="K1665"/>
      <c r="L1665" s="11"/>
    </row>
    <row r="1666" spans="11:12" x14ac:dyDescent="0.2">
      <c r="K1666"/>
      <c r="L1666" s="11"/>
    </row>
    <row r="1667" spans="11:12" x14ac:dyDescent="0.2">
      <c r="K1667"/>
      <c r="L1667" s="11"/>
    </row>
    <row r="1668" spans="11:12" x14ac:dyDescent="0.2">
      <c r="K1668"/>
      <c r="L1668" s="11"/>
    </row>
    <row r="1669" spans="11:12" x14ac:dyDescent="0.2">
      <c r="K1669"/>
      <c r="L1669" s="11"/>
    </row>
    <row r="1670" spans="11:12" x14ac:dyDescent="0.2">
      <c r="K1670"/>
      <c r="L1670" s="11"/>
    </row>
    <row r="1671" spans="11:12" x14ac:dyDescent="0.2">
      <c r="K1671"/>
      <c r="L1671" s="11"/>
    </row>
    <row r="1672" spans="11:12" x14ac:dyDescent="0.2">
      <c r="K1672"/>
      <c r="L1672" s="11"/>
    </row>
    <row r="1673" spans="11:12" x14ac:dyDescent="0.2">
      <c r="K1673"/>
      <c r="L1673" s="11"/>
    </row>
    <row r="1674" spans="11:12" x14ac:dyDescent="0.2">
      <c r="K1674"/>
      <c r="L1674" s="11"/>
    </row>
    <row r="1675" spans="11:12" x14ac:dyDescent="0.2">
      <c r="K1675"/>
      <c r="L1675" s="11"/>
    </row>
    <row r="1676" spans="11:12" x14ac:dyDescent="0.2">
      <c r="K1676"/>
      <c r="L1676" s="11"/>
    </row>
    <row r="1677" spans="11:12" x14ac:dyDescent="0.2">
      <c r="K1677"/>
      <c r="L1677" s="11"/>
    </row>
    <row r="1678" spans="11:12" x14ac:dyDescent="0.2">
      <c r="K1678"/>
      <c r="L1678" s="11"/>
    </row>
    <row r="1679" spans="11:12" x14ac:dyDescent="0.2">
      <c r="K1679"/>
      <c r="L1679" s="11"/>
    </row>
    <row r="1680" spans="11:12" x14ac:dyDescent="0.2">
      <c r="K1680"/>
      <c r="L1680" s="11"/>
    </row>
    <row r="1681" spans="11:12" x14ac:dyDescent="0.2">
      <c r="K1681"/>
      <c r="L1681" s="11"/>
    </row>
    <row r="1682" spans="11:12" x14ac:dyDescent="0.2">
      <c r="K1682"/>
      <c r="L1682" s="11"/>
    </row>
    <row r="1683" spans="11:12" x14ac:dyDescent="0.2">
      <c r="K1683"/>
      <c r="L1683" s="11"/>
    </row>
    <row r="1684" spans="11:12" x14ac:dyDescent="0.2">
      <c r="K1684"/>
      <c r="L1684" s="11"/>
    </row>
    <row r="1685" spans="11:12" x14ac:dyDescent="0.2">
      <c r="K1685"/>
      <c r="L1685" s="11"/>
    </row>
    <row r="1686" spans="11:12" x14ac:dyDescent="0.2">
      <c r="K1686"/>
      <c r="L1686" s="11"/>
    </row>
    <row r="1687" spans="11:12" x14ac:dyDescent="0.2">
      <c r="K1687"/>
      <c r="L1687" s="11"/>
    </row>
    <row r="1688" spans="11:12" x14ac:dyDescent="0.2">
      <c r="K1688"/>
      <c r="L1688" s="11"/>
    </row>
    <row r="1689" spans="11:12" x14ac:dyDescent="0.2">
      <c r="K1689"/>
      <c r="L1689" s="11"/>
    </row>
    <row r="1690" spans="11:12" x14ac:dyDescent="0.2">
      <c r="K1690"/>
      <c r="L1690" s="11"/>
    </row>
    <row r="1691" spans="11:12" x14ac:dyDescent="0.2">
      <c r="K1691"/>
      <c r="L1691" s="11"/>
    </row>
    <row r="1692" spans="11:12" x14ac:dyDescent="0.2">
      <c r="K1692"/>
      <c r="L1692" s="11"/>
    </row>
    <row r="1693" spans="11:12" x14ac:dyDescent="0.2">
      <c r="K1693"/>
      <c r="L1693" s="11"/>
    </row>
    <row r="1694" spans="11:12" x14ac:dyDescent="0.2">
      <c r="K1694"/>
      <c r="L1694" s="11"/>
    </row>
    <row r="1695" spans="11:12" x14ac:dyDescent="0.2">
      <c r="K1695"/>
      <c r="L1695" s="11"/>
    </row>
    <row r="1696" spans="11:12" x14ac:dyDescent="0.2">
      <c r="K1696"/>
      <c r="L1696" s="11"/>
    </row>
    <row r="1697" spans="11:12" x14ac:dyDescent="0.2">
      <c r="K1697"/>
      <c r="L1697" s="11"/>
    </row>
    <row r="1698" spans="11:12" x14ac:dyDescent="0.2">
      <c r="K1698"/>
      <c r="L1698" s="11"/>
    </row>
    <row r="1699" spans="11:12" x14ac:dyDescent="0.2">
      <c r="K1699"/>
      <c r="L1699" s="11"/>
    </row>
    <row r="1700" spans="11:12" x14ac:dyDescent="0.2">
      <c r="K1700"/>
      <c r="L1700" s="11"/>
    </row>
    <row r="1701" spans="11:12" x14ac:dyDescent="0.2">
      <c r="K1701"/>
      <c r="L1701" s="11"/>
    </row>
    <row r="1702" spans="11:12" x14ac:dyDescent="0.2">
      <c r="K1702"/>
      <c r="L1702" s="11"/>
    </row>
    <row r="1703" spans="11:12" x14ac:dyDescent="0.2">
      <c r="K1703"/>
      <c r="L1703" s="11"/>
    </row>
    <row r="1704" spans="11:12" x14ac:dyDescent="0.2">
      <c r="K1704"/>
      <c r="L1704" s="11"/>
    </row>
    <row r="1705" spans="11:12" x14ac:dyDescent="0.2">
      <c r="K1705"/>
      <c r="L1705" s="11"/>
    </row>
    <row r="1706" spans="11:12" x14ac:dyDescent="0.2">
      <c r="K1706"/>
      <c r="L1706" s="11"/>
    </row>
    <row r="1707" spans="11:12" x14ac:dyDescent="0.2">
      <c r="K1707"/>
      <c r="L1707" s="11"/>
    </row>
    <row r="1708" spans="11:12" x14ac:dyDescent="0.2">
      <c r="K1708"/>
      <c r="L1708" s="11"/>
    </row>
    <row r="1709" spans="11:12" x14ac:dyDescent="0.2">
      <c r="K1709"/>
      <c r="L1709" s="11"/>
    </row>
    <row r="1710" spans="11:12" x14ac:dyDescent="0.2">
      <c r="K1710"/>
      <c r="L1710" s="11"/>
    </row>
    <row r="1711" spans="11:12" x14ac:dyDescent="0.2">
      <c r="K1711"/>
      <c r="L1711" s="11"/>
    </row>
    <row r="1712" spans="11:12" x14ac:dyDescent="0.2">
      <c r="K1712"/>
      <c r="L1712" s="11"/>
    </row>
    <row r="1713" spans="11:12" x14ac:dyDescent="0.2">
      <c r="K1713"/>
      <c r="L1713" s="11"/>
    </row>
    <row r="1714" spans="11:12" x14ac:dyDescent="0.2">
      <c r="K1714"/>
      <c r="L1714" s="11"/>
    </row>
    <row r="1715" spans="11:12" x14ac:dyDescent="0.2">
      <c r="K1715"/>
      <c r="L1715" s="11"/>
    </row>
    <row r="1716" spans="11:12" x14ac:dyDescent="0.2">
      <c r="K1716"/>
      <c r="L1716" s="11"/>
    </row>
    <row r="1717" spans="11:12" x14ac:dyDescent="0.2">
      <c r="K1717"/>
      <c r="L1717" s="11"/>
    </row>
    <row r="1718" spans="11:12" x14ac:dyDescent="0.2">
      <c r="K1718"/>
      <c r="L1718" s="11"/>
    </row>
    <row r="1719" spans="11:12" x14ac:dyDescent="0.2">
      <c r="K1719"/>
      <c r="L1719" s="11"/>
    </row>
    <row r="1720" spans="11:12" x14ac:dyDescent="0.2">
      <c r="K1720"/>
      <c r="L1720" s="11"/>
    </row>
    <row r="1721" spans="11:12" x14ac:dyDescent="0.2">
      <c r="K1721"/>
      <c r="L1721" s="11"/>
    </row>
    <row r="1722" spans="11:12" x14ac:dyDescent="0.2">
      <c r="K1722"/>
      <c r="L1722" s="11"/>
    </row>
    <row r="1723" spans="11:12" x14ac:dyDescent="0.2">
      <c r="K1723"/>
      <c r="L1723" s="11"/>
    </row>
    <row r="1724" spans="11:12" x14ac:dyDescent="0.2">
      <c r="K1724"/>
      <c r="L1724" s="11"/>
    </row>
    <row r="1725" spans="11:12" x14ac:dyDescent="0.2">
      <c r="K1725"/>
      <c r="L1725" s="11"/>
    </row>
    <row r="1726" spans="11:12" x14ac:dyDescent="0.2">
      <c r="K1726"/>
      <c r="L1726" s="11"/>
    </row>
    <row r="1727" spans="11:12" x14ac:dyDescent="0.2">
      <c r="K1727"/>
      <c r="L1727" s="11"/>
    </row>
    <row r="1728" spans="11:12" x14ac:dyDescent="0.2">
      <c r="K1728"/>
      <c r="L1728" s="11"/>
    </row>
    <row r="1729" spans="11:12" x14ac:dyDescent="0.2">
      <c r="K1729"/>
      <c r="L1729" s="11"/>
    </row>
    <row r="1730" spans="11:12" x14ac:dyDescent="0.2">
      <c r="K1730"/>
      <c r="L1730" s="11"/>
    </row>
    <row r="1731" spans="11:12" x14ac:dyDescent="0.2">
      <c r="K1731"/>
      <c r="L1731" s="11"/>
    </row>
    <row r="1732" spans="11:12" x14ac:dyDescent="0.2">
      <c r="K1732"/>
      <c r="L1732" s="11"/>
    </row>
    <row r="1733" spans="11:12" x14ac:dyDescent="0.2">
      <c r="K1733"/>
      <c r="L1733" s="11"/>
    </row>
    <row r="1734" spans="11:12" x14ac:dyDescent="0.2">
      <c r="K1734"/>
      <c r="L1734" s="11"/>
    </row>
    <row r="1735" spans="11:12" x14ac:dyDescent="0.2">
      <c r="K1735"/>
      <c r="L1735" s="11"/>
    </row>
    <row r="1736" spans="11:12" x14ac:dyDescent="0.2">
      <c r="K1736"/>
      <c r="L1736" s="11"/>
    </row>
    <row r="1737" spans="11:12" x14ac:dyDescent="0.2">
      <c r="K1737"/>
      <c r="L1737" s="11"/>
    </row>
    <row r="1738" spans="11:12" x14ac:dyDescent="0.2">
      <c r="K1738"/>
      <c r="L1738" s="11"/>
    </row>
    <row r="1739" spans="11:12" x14ac:dyDescent="0.2">
      <c r="K1739"/>
      <c r="L1739" s="11"/>
    </row>
    <row r="1740" spans="11:12" x14ac:dyDescent="0.2">
      <c r="K1740"/>
      <c r="L1740" s="11"/>
    </row>
    <row r="1741" spans="11:12" x14ac:dyDescent="0.2">
      <c r="K1741"/>
      <c r="L1741" s="11"/>
    </row>
    <row r="1742" spans="11:12" x14ac:dyDescent="0.2">
      <c r="K1742"/>
      <c r="L1742" s="11"/>
    </row>
    <row r="1743" spans="11:12" x14ac:dyDescent="0.2">
      <c r="K1743"/>
      <c r="L1743" s="11"/>
    </row>
    <row r="1744" spans="11:12" x14ac:dyDescent="0.2">
      <c r="K1744"/>
      <c r="L1744" s="11"/>
    </row>
    <row r="1745" spans="11:12" x14ac:dyDescent="0.2">
      <c r="K1745"/>
      <c r="L1745" s="11"/>
    </row>
    <row r="1746" spans="11:12" x14ac:dyDescent="0.2">
      <c r="K1746"/>
      <c r="L1746" s="11"/>
    </row>
    <row r="1747" spans="11:12" x14ac:dyDescent="0.2">
      <c r="K1747"/>
      <c r="L1747" s="11"/>
    </row>
    <row r="1748" spans="11:12" x14ac:dyDescent="0.2">
      <c r="K1748"/>
      <c r="L1748" s="11"/>
    </row>
    <row r="1749" spans="11:12" x14ac:dyDescent="0.2">
      <c r="K1749"/>
      <c r="L1749" s="11"/>
    </row>
    <row r="1750" spans="11:12" x14ac:dyDescent="0.2">
      <c r="K1750"/>
      <c r="L1750" s="11"/>
    </row>
    <row r="1751" spans="11:12" x14ac:dyDescent="0.2">
      <c r="K1751"/>
      <c r="L1751" s="11"/>
    </row>
    <row r="1752" spans="11:12" x14ac:dyDescent="0.2">
      <c r="K1752"/>
      <c r="L1752" s="11"/>
    </row>
    <row r="1753" spans="11:12" x14ac:dyDescent="0.2">
      <c r="K1753"/>
      <c r="L1753" s="11"/>
    </row>
    <row r="1754" spans="11:12" x14ac:dyDescent="0.2">
      <c r="K1754"/>
      <c r="L1754" s="11"/>
    </row>
    <row r="1755" spans="11:12" x14ac:dyDescent="0.2">
      <c r="K1755"/>
      <c r="L1755" s="11"/>
    </row>
    <row r="1756" spans="11:12" x14ac:dyDescent="0.2">
      <c r="K1756"/>
      <c r="L1756" s="11"/>
    </row>
    <row r="1757" spans="11:12" x14ac:dyDescent="0.2">
      <c r="K1757"/>
      <c r="L1757" s="11"/>
    </row>
    <row r="1758" spans="11:12" x14ac:dyDescent="0.2">
      <c r="K1758"/>
      <c r="L1758" s="11"/>
    </row>
    <row r="1759" spans="11:12" x14ac:dyDescent="0.2">
      <c r="K1759"/>
      <c r="L1759" s="11"/>
    </row>
    <row r="1760" spans="11:12" x14ac:dyDescent="0.2">
      <c r="K1760"/>
      <c r="L1760" s="11"/>
    </row>
    <row r="1761" spans="11:12" x14ac:dyDescent="0.2">
      <c r="K1761"/>
      <c r="L1761" s="11"/>
    </row>
    <row r="1762" spans="11:12" x14ac:dyDescent="0.2">
      <c r="K1762"/>
      <c r="L1762" s="11"/>
    </row>
    <row r="1763" spans="11:12" x14ac:dyDescent="0.2">
      <c r="K1763"/>
      <c r="L1763" s="11"/>
    </row>
    <row r="1764" spans="11:12" x14ac:dyDescent="0.2">
      <c r="K1764"/>
      <c r="L1764" s="11"/>
    </row>
    <row r="1765" spans="11:12" x14ac:dyDescent="0.2">
      <c r="K1765"/>
      <c r="L1765" s="11"/>
    </row>
    <row r="1766" spans="11:12" x14ac:dyDescent="0.2">
      <c r="K1766"/>
      <c r="L1766" s="11"/>
    </row>
    <row r="1767" spans="11:12" x14ac:dyDescent="0.2">
      <c r="K1767"/>
      <c r="L1767" s="11"/>
    </row>
    <row r="1768" spans="11:12" x14ac:dyDescent="0.2">
      <c r="K1768"/>
      <c r="L1768" s="11"/>
    </row>
    <row r="1769" spans="11:12" x14ac:dyDescent="0.2">
      <c r="K1769"/>
      <c r="L1769" s="11"/>
    </row>
    <row r="1770" spans="11:12" x14ac:dyDescent="0.2">
      <c r="K1770"/>
      <c r="L1770" s="11"/>
    </row>
    <row r="1771" spans="11:12" x14ac:dyDescent="0.2">
      <c r="K1771"/>
      <c r="L1771" s="11"/>
    </row>
    <row r="1772" spans="11:12" x14ac:dyDescent="0.2">
      <c r="K1772"/>
      <c r="L1772" s="11"/>
    </row>
    <row r="1773" spans="11:12" x14ac:dyDescent="0.2">
      <c r="K1773"/>
      <c r="L1773" s="11"/>
    </row>
    <row r="1774" spans="11:12" x14ac:dyDescent="0.2">
      <c r="K1774"/>
      <c r="L1774" s="11"/>
    </row>
    <row r="1775" spans="11:12" x14ac:dyDescent="0.2">
      <c r="K1775"/>
      <c r="L1775" s="11"/>
    </row>
    <row r="1776" spans="11:12" x14ac:dyDescent="0.2">
      <c r="K1776"/>
      <c r="L1776" s="11"/>
    </row>
    <row r="1777" spans="11:12" x14ac:dyDescent="0.2">
      <c r="K1777"/>
      <c r="L1777" s="11"/>
    </row>
    <row r="1778" spans="11:12" x14ac:dyDescent="0.2">
      <c r="K1778"/>
      <c r="L1778" s="11"/>
    </row>
    <row r="1779" spans="11:12" x14ac:dyDescent="0.2">
      <c r="K1779"/>
      <c r="L1779" s="11"/>
    </row>
    <row r="1780" spans="11:12" x14ac:dyDescent="0.2">
      <c r="K1780"/>
      <c r="L1780" s="11"/>
    </row>
    <row r="1781" spans="11:12" x14ac:dyDescent="0.2">
      <c r="K1781"/>
      <c r="L1781" s="11"/>
    </row>
    <row r="1782" spans="11:12" x14ac:dyDescent="0.2">
      <c r="K1782"/>
      <c r="L1782" s="11"/>
    </row>
    <row r="1783" spans="11:12" x14ac:dyDescent="0.2">
      <c r="K1783"/>
      <c r="L1783" s="11"/>
    </row>
    <row r="1784" spans="11:12" x14ac:dyDescent="0.2">
      <c r="K1784"/>
      <c r="L1784" s="11"/>
    </row>
    <row r="1785" spans="11:12" x14ac:dyDescent="0.2">
      <c r="K1785"/>
      <c r="L1785" s="11"/>
    </row>
    <row r="1786" spans="11:12" x14ac:dyDescent="0.2">
      <c r="K1786"/>
      <c r="L1786" s="11"/>
    </row>
    <row r="1787" spans="11:12" x14ac:dyDescent="0.2">
      <c r="K1787"/>
      <c r="L1787" s="11"/>
    </row>
    <row r="1788" spans="11:12" x14ac:dyDescent="0.2">
      <c r="K1788"/>
      <c r="L1788" s="11"/>
    </row>
    <row r="1789" spans="11:12" x14ac:dyDescent="0.2">
      <c r="K1789"/>
      <c r="L1789" s="11"/>
    </row>
    <row r="1790" spans="11:12" x14ac:dyDescent="0.2">
      <c r="K1790"/>
      <c r="L1790" s="11"/>
    </row>
    <row r="1791" spans="11:12" x14ac:dyDescent="0.2">
      <c r="K1791"/>
      <c r="L1791" s="11"/>
    </row>
    <row r="1792" spans="11:12" x14ac:dyDescent="0.2">
      <c r="K1792"/>
      <c r="L1792" s="11"/>
    </row>
    <row r="1793" spans="11:12" x14ac:dyDescent="0.2">
      <c r="K1793"/>
      <c r="L1793" s="11"/>
    </row>
    <row r="1794" spans="11:12" x14ac:dyDescent="0.2">
      <c r="K1794"/>
      <c r="L1794" s="11"/>
    </row>
    <row r="1795" spans="11:12" x14ac:dyDescent="0.2">
      <c r="K1795"/>
      <c r="L1795" s="11"/>
    </row>
    <row r="1796" spans="11:12" x14ac:dyDescent="0.2">
      <c r="K1796"/>
      <c r="L1796" s="11"/>
    </row>
    <row r="1797" spans="11:12" x14ac:dyDescent="0.2">
      <c r="K1797"/>
      <c r="L1797" s="11"/>
    </row>
    <row r="1798" spans="11:12" x14ac:dyDescent="0.2">
      <c r="K1798"/>
      <c r="L1798" s="11"/>
    </row>
    <row r="1799" spans="11:12" x14ac:dyDescent="0.2">
      <c r="K1799"/>
      <c r="L1799" s="11"/>
    </row>
    <row r="1800" spans="11:12" x14ac:dyDescent="0.2">
      <c r="K1800"/>
      <c r="L1800" s="11"/>
    </row>
    <row r="1801" spans="11:12" x14ac:dyDescent="0.2">
      <c r="K1801"/>
      <c r="L1801" s="11"/>
    </row>
    <row r="1802" spans="11:12" x14ac:dyDescent="0.2">
      <c r="K1802"/>
      <c r="L1802" s="11"/>
    </row>
    <row r="1803" spans="11:12" x14ac:dyDescent="0.2">
      <c r="K1803"/>
      <c r="L1803" s="11"/>
    </row>
    <row r="1804" spans="11:12" x14ac:dyDescent="0.2">
      <c r="K1804"/>
      <c r="L1804" s="11"/>
    </row>
    <row r="1805" spans="11:12" x14ac:dyDescent="0.2">
      <c r="K1805"/>
      <c r="L1805" s="11"/>
    </row>
    <row r="1806" spans="11:12" x14ac:dyDescent="0.2">
      <c r="K1806"/>
      <c r="L1806" s="11"/>
    </row>
    <row r="1807" spans="11:12" x14ac:dyDescent="0.2">
      <c r="K1807"/>
      <c r="L1807" s="11"/>
    </row>
    <row r="1808" spans="11:12" x14ac:dyDescent="0.2">
      <c r="K1808"/>
      <c r="L1808" s="11"/>
    </row>
    <row r="1809" spans="11:12" x14ac:dyDescent="0.2">
      <c r="K1809"/>
      <c r="L1809" s="11"/>
    </row>
    <row r="1810" spans="11:12" x14ac:dyDescent="0.2">
      <c r="K1810"/>
      <c r="L1810" s="11"/>
    </row>
    <row r="1811" spans="11:12" x14ac:dyDescent="0.2">
      <c r="K1811"/>
      <c r="L1811" s="11"/>
    </row>
    <row r="1812" spans="11:12" x14ac:dyDescent="0.2">
      <c r="K1812"/>
      <c r="L1812" s="11"/>
    </row>
    <row r="1813" spans="11:12" x14ac:dyDescent="0.2">
      <c r="K1813"/>
      <c r="L1813" s="11"/>
    </row>
    <row r="1814" spans="11:12" x14ac:dyDescent="0.2">
      <c r="K1814"/>
      <c r="L1814" s="11"/>
    </row>
    <row r="1815" spans="11:12" x14ac:dyDescent="0.2">
      <c r="K1815"/>
      <c r="L1815" s="11"/>
    </row>
    <row r="1816" spans="11:12" x14ac:dyDescent="0.2">
      <c r="K1816"/>
      <c r="L1816" s="11"/>
    </row>
    <row r="1817" spans="11:12" x14ac:dyDescent="0.2">
      <c r="K1817"/>
      <c r="L1817" s="11"/>
    </row>
    <row r="1818" spans="11:12" x14ac:dyDescent="0.2">
      <c r="K1818"/>
      <c r="L1818" s="11"/>
    </row>
    <row r="1819" spans="11:12" x14ac:dyDescent="0.2">
      <c r="K1819"/>
      <c r="L1819" s="11"/>
    </row>
    <row r="1820" spans="11:12" x14ac:dyDescent="0.2">
      <c r="K1820"/>
      <c r="L1820" s="11"/>
    </row>
    <row r="1821" spans="11:12" x14ac:dyDescent="0.2">
      <c r="K1821"/>
      <c r="L1821" s="11"/>
    </row>
    <row r="1822" spans="11:12" x14ac:dyDescent="0.2">
      <c r="K1822"/>
      <c r="L1822" s="11"/>
    </row>
    <row r="1823" spans="11:12" x14ac:dyDescent="0.2">
      <c r="K1823"/>
      <c r="L1823" s="11"/>
    </row>
    <row r="1824" spans="11:12" x14ac:dyDescent="0.2">
      <c r="K1824"/>
      <c r="L1824" s="11"/>
    </row>
    <row r="1825" spans="11:12" x14ac:dyDescent="0.2">
      <c r="K1825"/>
      <c r="L1825" s="11"/>
    </row>
    <row r="1826" spans="11:12" x14ac:dyDescent="0.2">
      <c r="K1826"/>
      <c r="L1826" s="11"/>
    </row>
    <row r="1827" spans="11:12" x14ac:dyDescent="0.2">
      <c r="K1827"/>
      <c r="L1827" s="11"/>
    </row>
    <row r="1828" spans="11:12" x14ac:dyDescent="0.2">
      <c r="K1828"/>
      <c r="L1828" s="11"/>
    </row>
    <row r="1829" spans="11:12" x14ac:dyDescent="0.2">
      <c r="K1829"/>
      <c r="L1829" s="11"/>
    </row>
    <row r="1830" spans="11:12" x14ac:dyDescent="0.2">
      <c r="K1830"/>
      <c r="L1830" s="11"/>
    </row>
    <row r="1831" spans="11:12" x14ac:dyDescent="0.2">
      <c r="K1831"/>
      <c r="L1831" s="11"/>
    </row>
    <row r="1832" spans="11:12" x14ac:dyDescent="0.2">
      <c r="K1832"/>
      <c r="L1832" s="11"/>
    </row>
    <row r="1833" spans="11:12" x14ac:dyDescent="0.2">
      <c r="K1833"/>
      <c r="L1833" s="11"/>
    </row>
    <row r="1834" spans="11:12" x14ac:dyDescent="0.2">
      <c r="K1834"/>
      <c r="L1834" s="11"/>
    </row>
    <row r="1835" spans="11:12" x14ac:dyDescent="0.2">
      <c r="K1835"/>
      <c r="L1835" s="11"/>
    </row>
    <row r="1836" spans="11:12" x14ac:dyDescent="0.2">
      <c r="K1836"/>
      <c r="L1836" s="11"/>
    </row>
    <row r="1837" spans="11:12" x14ac:dyDescent="0.2">
      <c r="K1837"/>
      <c r="L1837" s="11"/>
    </row>
    <row r="1838" spans="11:12" x14ac:dyDescent="0.2">
      <c r="K1838"/>
      <c r="L1838" s="11"/>
    </row>
    <row r="1839" spans="11:12" x14ac:dyDescent="0.2">
      <c r="K1839"/>
      <c r="L1839" s="11"/>
    </row>
    <row r="1840" spans="11:12" x14ac:dyDescent="0.2">
      <c r="K1840"/>
      <c r="L1840" s="11"/>
    </row>
    <row r="1841" spans="11:12" x14ac:dyDescent="0.2">
      <c r="K1841"/>
      <c r="L1841" s="11"/>
    </row>
    <row r="1842" spans="11:12" x14ac:dyDescent="0.2">
      <c r="K1842"/>
      <c r="L1842" s="11"/>
    </row>
    <row r="1843" spans="11:12" x14ac:dyDescent="0.2">
      <c r="K1843"/>
      <c r="L1843" s="11"/>
    </row>
    <row r="1844" spans="11:12" x14ac:dyDescent="0.2">
      <c r="K1844"/>
      <c r="L1844" s="11"/>
    </row>
    <row r="1845" spans="11:12" x14ac:dyDescent="0.2">
      <c r="K1845"/>
      <c r="L1845" s="11"/>
    </row>
    <row r="1846" spans="11:12" x14ac:dyDescent="0.2">
      <c r="K1846"/>
      <c r="L1846" s="11"/>
    </row>
    <row r="1847" spans="11:12" x14ac:dyDescent="0.2">
      <c r="K1847"/>
      <c r="L1847" s="11"/>
    </row>
    <row r="1848" spans="11:12" x14ac:dyDescent="0.2">
      <c r="K1848"/>
      <c r="L1848" s="11"/>
    </row>
    <row r="1849" spans="11:12" x14ac:dyDescent="0.2">
      <c r="K1849"/>
      <c r="L1849" s="11"/>
    </row>
    <row r="1850" spans="11:12" x14ac:dyDescent="0.2">
      <c r="K1850"/>
      <c r="L1850" s="11"/>
    </row>
    <row r="1851" spans="11:12" x14ac:dyDescent="0.2">
      <c r="K1851"/>
      <c r="L1851" s="11"/>
    </row>
    <row r="1852" spans="11:12" x14ac:dyDescent="0.2">
      <c r="K1852"/>
      <c r="L1852" s="11"/>
    </row>
    <row r="1853" spans="11:12" x14ac:dyDescent="0.2">
      <c r="K1853"/>
      <c r="L1853" s="11"/>
    </row>
    <row r="1854" spans="11:12" x14ac:dyDescent="0.2">
      <c r="K1854"/>
      <c r="L1854" s="11"/>
    </row>
    <row r="1855" spans="11:12" x14ac:dyDescent="0.2">
      <c r="K1855"/>
      <c r="L1855" s="11"/>
    </row>
    <row r="1856" spans="11:12" x14ac:dyDescent="0.2">
      <c r="K1856"/>
      <c r="L1856" s="11"/>
    </row>
    <row r="1857" spans="11:12" x14ac:dyDescent="0.2">
      <c r="K1857"/>
      <c r="L1857" s="11"/>
    </row>
    <row r="1858" spans="11:12" x14ac:dyDescent="0.2">
      <c r="K1858"/>
      <c r="L1858" s="11"/>
    </row>
    <row r="1859" spans="11:12" x14ac:dyDescent="0.2">
      <c r="K1859"/>
      <c r="L1859" s="11"/>
    </row>
    <row r="1860" spans="11:12" x14ac:dyDescent="0.2">
      <c r="K1860"/>
      <c r="L1860" s="11"/>
    </row>
    <row r="1861" spans="11:12" x14ac:dyDescent="0.2">
      <c r="K1861"/>
      <c r="L1861" s="11"/>
    </row>
    <row r="1862" spans="11:12" x14ac:dyDescent="0.2">
      <c r="K1862"/>
      <c r="L1862" s="11"/>
    </row>
    <row r="1863" spans="11:12" x14ac:dyDescent="0.2">
      <c r="K1863"/>
      <c r="L1863" s="11"/>
    </row>
    <row r="1864" spans="11:12" x14ac:dyDescent="0.2">
      <c r="K1864"/>
      <c r="L1864" s="11"/>
    </row>
    <row r="1865" spans="11:12" x14ac:dyDescent="0.2">
      <c r="K1865"/>
      <c r="L1865" s="11"/>
    </row>
    <row r="1866" spans="11:12" x14ac:dyDescent="0.2">
      <c r="K1866"/>
      <c r="L1866" s="11"/>
    </row>
    <row r="1867" spans="11:12" x14ac:dyDescent="0.2">
      <c r="K1867"/>
      <c r="L1867" s="11"/>
    </row>
    <row r="1868" spans="11:12" x14ac:dyDescent="0.2">
      <c r="K1868"/>
      <c r="L1868" s="11"/>
    </row>
    <row r="1869" spans="11:12" x14ac:dyDescent="0.2">
      <c r="K1869"/>
      <c r="L1869" s="11"/>
    </row>
    <row r="1870" spans="11:12" x14ac:dyDescent="0.2">
      <c r="K1870"/>
      <c r="L1870" s="11"/>
    </row>
    <row r="1871" spans="11:12" x14ac:dyDescent="0.2">
      <c r="K1871"/>
      <c r="L1871" s="11"/>
    </row>
    <row r="1872" spans="11:12" x14ac:dyDescent="0.2">
      <c r="K1872"/>
      <c r="L1872" s="11"/>
    </row>
    <row r="1873" spans="11:12" x14ac:dyDescent="0.2">
      <c r="K1873"/>
      <c r="L1873" s="11"/>
    </row>
    <row r="1874" spans="11:12" x14ac:dyDescent="0.2">
      <c r="K1874"/>
      <c r="L1874" s="11"/>
    </row>
    <row r="1875" spans="11:12" x14ac:dyDescent="0.2">
      <c r="K1875"/>
      <c r="L1875" s="11"/>
    </row>
    <row r="1876" spans="11:12" x14ac:dyDescent="0.2">
      <c r="K1876"/>
      <c r="L1876" s="11"/>
    </row>
    <row r="1877" spans="11:12" x14ac:dyDescent="0.2">
      <c r="K1877"/>
      <c r="L1877" s="11"/>
    </row>
    <row r="1878" spans="11:12" x14ac:dyDescent="0.2">
      <c r="K1878"/>
      <c r="L1878" s="11"/>
    </row>
    <row r="1879" spans="11:12" x14ac:dyDescent="0.2">
      <c r="K1879"/>
      <c r="L1879" s="11"/>
    </row>
    <row r="1880" spans="11:12" x14ac:dyDescent="0.2">
      <c r="K1880"/>
      <c r="L1880" s="11"/>
    </row>
    <row r="1881" spans="11:12" x14ac:dyDescent="0.2">
      <c r="K1881"/>
      <c r="L1881" s="11"/>
    </row>
    <row r="1882" spans="11:12" x14ac:dyDescent="0.2">
      <c r="K1882"/>
      <c r="L1882" s="11"/>
    </row>
    <row r="1883" spans="11:12" x14ac:dyDescent="0.2">
      <c r="K1883"/>
      <c r="L1883" s="11"/>
    </row>
    <row r="1884" spans="11:12" x14ac:dyDescent="0.2">
      <c r="K1884"/>
      <c r="L1884" s="11"/>
    </row>
    <row r="1885" spans="11:12" x14ac:dyDescent="0.2">
      <c r="K1885"/>
      <c r="L1885" s="11"/>
    </row>
    <row r="1886" spans="11:12" x14ac:dyDescent="0.2">
      <c r="K1886"/>
      <c r="L1886" s="11"/>
    </row>
    <row r="1887" spans="11:12" x14ac:dyDescent="0.2">
      <c r="K1887"/>
      <c r="L1887" s="11"/>
    </row>
    <row r="1888" spans="11:12" x14ac:dyDescent="0.2">
      <c r="K1888"/>
      <c r="L1888" s="11"/>
    </row>
    <row r="1889" spans="11:12" x14ac:dyDescent="0.2">
      <c r="K1889"/>
      <c r="L1889" s="11"/>
    </row>
    <row r="1890" spans="11:12" x14ac:dyDescent="0.2">
      <c r="K1890"/>
      <c r="L1890" s="11"/>
    </row>
    <row r="1891" spans="11:12" x14ac:dyDescent="0.2">
      <c r="K1891"/>
      <c r="L1891" s="11"/>
    </row>
    <row r="1892" spans="11:12" x14ac:dyDescent="0.2">
      <c r="K1892"/>
      <c r="L1892" s="11"/>
    </row>
    <row r="1893" spans="11:12" x14ac:dyDescent="0.2">
      <c r="K1893"/>
      <c r="L1893" s="11"/>
    </row>
    <row r="1894" spans="11:12" x14ac:dyDescent="0.2">
      <c r="K1894"/>
      <c r="L1894" s="11"/>
    </row>
    <row r="1895" spans="11:12" x14ac:dyDescent="0.2">
      <c r="K1895"/>
      <c r="L1895" s="11"/>
    </row>
    <row r="1896" spans="11:12" x14ac:dyDescent="0.2">
      <c r="K1896"/>
      <c r="L1896" s="11"/>
    </row>
    <row r="1897" spans="11:12" x14ac:dyDescent="0.2">
      <c r="K1897"/>
      <c r="L1897" s="11"/>
    </row>
    <row r="1898" spans="11:12" x14ac:dyDescent="0.2">
      <c r="K1898"/>
      <c r="L1898" s="11"/>
    </row>
    <row r="1899" spans="11:12" x14ac:dyDescent="0.2">
      <c r="K1899"/>
      <c r="L1899" s="11"/>
    </row>
    <row r="1900" spans="11:12" x14ac:dyDescent="0.2">
      <c r="K1900"/>
      <c r="L1900" s="11"/>
    </row>
    <row r="1901" spans="11:12" x14ac:dyDescent="0.2">
      <c r="K1901"/>
      <c r="L1901" s="11"/>
    </row>
    <row r="1902" spans="11:12" x14ac:dyDescent="0.2">
      <c r="K1902"/>
      <c r="L1902" s="11"/>
    </row>
    <row r="1903" spans="11:12" x14ac:dyDescent="0.2">
      <c r="K1903"/>
      <c r="L1903" s="11"/>
    </row>
    <row r="1904" spans="11:12" x14ac:dyDescent="0.2">
      <c r="K1904"/>
      <c r="L1904" s="11"/>
    </row>
    <row r="1905" spans="11:12" x14ac:dyDescent="0.2">
      <c r="K1905"/>
      <c r="L1905" s="11"/>
    </row>
    <row r="1906" spans="11:12" x14ac:dyDescent="0.2">
      <c r="K1906"/>
      <c r="L1906" s="11"/>
    </row>
    <row r="1907" spans="11:12" x14ac:dyDescent="0.2">
      <c r="K1907"/>
      <c r="L1907" s="11"/>
    </row>
    <row r="1908" spans="11:12" x14ac:dyDescent="0.2">
      <c r="K1908"/>
      <c r="L1908" s="11"/>
    </row>
    <row r="1909" spans="11:12" x14ac:dyDescent="0.2">
      <c r="K1909"/>
      <c r="L1909" s="11"/>
    </row>
    <row r="1910" spans="11:12" x14ac:dyDescent="0.2">
      <c r="K1910"/>
      <c r="L1910" s="11"/>
    </row>
    <row r="1911" spans="11:12" x14ac:dyDescent="0.2">
      <c r="K1911"/>
      <c r="L1911" s="11"/>
    </row>
    <row r="1912" spans="11:12" x14ac:dyDescent="0.2">
      <c r="K1912"/>
      <c r="L1912" s="11"/>
    </row>
    <row r="1913" spans="11:12" x14ac:dyDescent="0.2">
      <c r="K1913"/>
      <c r="L1913" s="11"/>
    </row>
    <row r="1914" spans="11:12" x14ac:dyDescent="0.2">
      <c r="K1914"/>
      <c r="L1914" s="11"/>
    </row>
    <row r="1915" spans="11:12" x14ac:dyDescent="0.2">
      <c r="K1915"/>
      <c r="L1915" s="11"/>
    </row>
    <row r="1916" spans="11:12" x14ac:dyDescent="0.2">
      <c r="K1916"/>
      <c r="L1916" s="11"/>
    </row>
    <row r="1917" spans="11:12" x14ac:dyDescent="0.2">
      <c r="K1917"/>
      <c r="L1917" s="11"/>
    </row>
    <row r="1918" spans="11:12" x14ac:dyDescent="0.2">
      <c r="K1918"/>
      <c r="L1918" s="11"/>
    </row>
    <row r="1919" spans="11:12" x14ac:dyDescent="0.2">
      <c r="K1919"/>
      <c r="L1919" s="11"/>
    </row>
    <row r="1920" spans="11:12" x14ac:dyDescent="0.2">
      <c r="K1920"/>
      <c r="L1920" s="11"/>
    </row>
    <row r="1921" spans="11:12" x14ac:dyDescent="0.2">
      <c r="K1921"/>
      <c r="L1921" s="11"/>
    </row>
    <row r="1922" spans="11:12" x14ac:dyDescent="0.2">
      <c r="K1922"/>
      <c r="L1922" s="11"/>
    </row>
    <row r="1923" spans="11:12" x14ac:dyDescent="0.2">
      <c r="K1923"/>
      <c r="L1923" s="11"/>
    </row>
    <row r="1924" spans="11:12" x14ac:dyDescent="0.2">
      <c r="K1924"/>
      <c r="L1924" s="11"/>
    </row>
    <row r="1925" spans="11:12" x14ac:dyDescent="0.2">
      <c r="K1925"/>
      <c r="L1925" s="11"/>
    </row>
    <row r="1926" spans="11:12" x14ac:dyDescent="0.2">
      <c r="K1926"/>
      <c r="L1926" s="11"/>
    </row>
    <row r="1927" spans="11:12" x14ac:dyDescent="0.2">
      <c r="K1927"/>
      <c r="L1927" s="11"/>
    </row>
    <row r="1928" spans="11:12" x14ac:dyDescent="0.2">
      <c r="K1928"/>
      <c r="L1928" s="11"/>
    </row>
    <row r="1929" spans="11:12" x14ac:dyDescent="0.2">
      <c r="K1929"/>
      <c r="L1929" s="11"/>
    </row>
    <row r="1930" spans="11:12" x14ac:dyDescent="0.2">
      <c r="K1930"/>
      <c r="L1930" s="11"/>
    </row>
    <row r="1931" spans="11:12" x14ac:dyDescent="0.2">
      <c r="K1931"/>
      <c r="L1931" s="11"/>
    </row>
    <row r="1932" spans="11:12" x14ac:dyDescent="0.2">
      <c r="K1932"/>
      <c r="L1932" s="11"/>
    </row>
    <row r="1933" spans="11:12" x14ac:dyDescent="0.2">
      <c r="K1933"/>
      <c r="L1933" s="11"/>
    </row>
    <row r="1934" spans="11:12" x14ac:dyDescent="0.2">
      <c r="K1934"/>
      <c r="L1934" s="11"/>
    </row>
    <row r="1935" spans="11:12" x14ac:dyDescent="0.2">
      <c r="K1935"/>
      <c r="L1935" s="11"/>
    </row>
    <row r="1936" spans="11:12" x14ac:dyDescent="0.2">
      <c r="K1936"/>
      <c r="L1936" s="11"/>
    </row>
    <row r="1937" spans="11:12" x14ac:dyDescent="0.2">
      <c r="K1937"/>
      <c r="L1937" s="11"/>
    </row>
    <row r="1938" spans="11:12" x14ac:dyDescent="0.2">
      <c r="K1938"/>
      <c r="L1938" s="11"/>
    </row>
    <row r="1939" spans="11:12" x14ac:dyDescent="0.2">
      <c r="K1939"/>
      <c r="L1939" s="11"/>
    </row>
    <row r="1940" spans="11:12" x14ac:dyDescent="0.2">
      <c r="K1940"/>
      <c r="L1940" s="11"/>
    </row>
    <row r="1941" spans="11:12" x14ac:dyDescent="0.2">
      <c r="K1941"/>
      <c r="L1941" s="11"/>
    </row>
    <row r="1942" spans="11:12" x14ac:dyDescent="0.2">
      <c r="K1942"/>
      <c r="L1942" s="11"/>
    </row>
    <row r="1943" spans="11:12" x14ac:dyDescent="0.2">
      <c r="K1943"/>
      <c r="L1943" s="11"/>
    </row>
    <row r="1944" spans="11:12" x14ac:dyDescent="0.2">
      <c r="K1944"/>
      <c r="L1944" s="11"/>
    </row>
    <row r="1945" spans="11:12" x14ac:dyDescent="0.2">
      <c r="K1945"/>
      <c r="L1945" s="11"/>
    </row>
    <row r="1946" spans="11:12" x14ac:dyDescent="0.2">
      <c r="K1946"/>
      <c r="L1946" s="11"/>
    </row>
    <row r="1947" spans="11:12" x14ac:dyDescent="0.2">
      <c r="K1947"/>
      <c r="L1947" s="11"/>
    </row>
    <row r="1948" spans="11:12" x14ac:dyDescent="0.2">
      <c r="K1948"/>
      <c r="L1948" s="11"/>
    </row>
    <row r="1949" spans="11:12" x14ac:dyDescent="0.2">
      <c r="K1949"/>
      <c r="L1949" s="11"/>
    </row>
    <row r="1950" spans="11:12" x14ac:dyDescent="0.2">
      <c r="K1950"/>
      <c r="L1950" s="11"/>
    </row>
    <row r="1951" spans="11:12" x14ac:dyDescent="0.2">
      <c r="K1951"/>
      <c r="L1951" s="11"/>
    </row>
    <row r="1952" spans="11:12" x14ac:dyDescent="0.2">
      <c r="K1952"/>
      <c r="L1952" s="11"/>
    </row>
    <row r="1953" spans="11:12" x14ac:dyDescent="0.2">
      <c r="K1953"/>
      <c r="L1953" s="11"/>
    </row>
    <row r="1954" spans="11:12" x14ac:dyDescent="0.2">
      <c r="K1954"/>
      <c r="L1954" s="11"/>
    </row>
    <row r="1955" spans="11:12" x14ac:dyDescent="0.2">
      <c r="K1955"/>
      <c r="L1955" s="11"/>
    </row>
    <row r="1956" spans="11:12" x14ac:dyDescent="0.2">
      <c r="K1956"/>
      <c r="L1956" s="11"/>
    </row>
    <row r="1957" spans="11:12" x14ac:dyDescent="0.2">
      <c r="K1957"/>
      <c r="L1957" s="11"/>
    </row>
    <row r="1958" spans="11:12" x14ac:dyDescent="0.2">
      <c r="K1958"/>
      <c r="L1958" s="11"/>
    </row>
    <row r="1959" spans="11:12" x14ac:dyDescent="0.2">
      <c r="K1959"/>
      <c r="L1959" s="11"/>
    </row>
    <row r="1960" spans="11:12" x14ac:dyDescent="0.2">
      <c r="K1960"/>
      <c r="L1960" s="11"/>
    </row>
    <row r="1961" spans="11:12" x14ac:dyDescent="0.2">
      <c r="K1961"/>
      <c r="L1961" s="11"/>
    </row>
    <row r="1962" spans="11:12" x14ac:dyDescent="0.2">
      <c r="K1962"/>
      <c r="L1962" s="11"/>
    </row>
    <row r="1963" spans="11:12" x14ac:dyDescent="0.2">
      <c r="K1963"/>
      <c r="L1963" s="11"/>
    </row>
    <row r="1964" spans="11:12" x14ac:dyDescent="0.2">
      <c r="K1964"/>
      <c r="L1964" s="11"/>
    </row>
    <row r="1965" spans="11:12" x14ac:dyDescent="0.2">
      <c r="K1965"/>
      <c r="L1965" s="11"/>
    </row>
    <row r="1966" spans="11:12" x14ac:dyDescent="0.2">
      <c r="K1966"/>
      <c r="L1966" s="11"/>
    </row>
    <row r="1967" spans="11:12" x14ac:dyDescent="0.2">
      <c r="K1967"/>
      <c r="L1967" s="11"/>
    </row>
    <row r="1968" spans="11:12" x14ac:dyDescent="0.2">
      <c r="K1968"/>
      <c r="L1968" s="11"/>
    </row>
    <row r="1969" spans="11:12" x14ac:dyDescent="0.2">
      <c r="K1969"/>
      <c r="L1969" s="11"/>
    </row>
    <row r="1970" spans="11:12" x14ac:dyDescent="0.2">
      <c r="K1970"/>
      <c r="L1970" s="11"/>
    </row>
    <row r="1971" spans="11:12" x14ac:dyDescent="0.2">
      <c r="K1971"/>
      <c r="L1971" s="11"/>
    </row>
    <row r="1972" spans="11:12" x14ac:dyDescent="0.2">
      <c r="K1972"/>
      <c r="L1972" s="11"/>
    </row>
    <row r="1973" spans="11:12" x14ac:dyDescent="0.2">
      <c r="K1973"/>
      <c r="L1973" s="11"/>
    </row>
    <row r="1974" spans="11:12" x14ac:dyDescent="0.2">
      <c r="K1974"/>
      <c r="L1974" s="11"/>
    </row>
    <row r="1975" spans="11:12" x14ac:dyDescent="0.2">
      <c r="K1975"/>
      <c r="L1975" s="11"/>
    </row>
    <row r="1976" spans="11:12" x14ac:dyDescent="0.2">
      <c r="K1976"/>
      <c r="L1976" s="11"/>
    </row>
    <row r="1977" spans="11:12" x14ac:dyDescent="0.2">
      <c r="K1977"/>
      <c r="L1977" s="11"/>
    </row>
    <row r="1978" spans="11:12" x14ac:dyDescent="0.2">
      <c r="K1978"/>
      <c r="L1978" s="11"/>
    </row>
    <row r="1979" spans="11:12" x14ac:dyDescent="0.2">
      <c r="K1979"/>
      <c r="L1979" s="11"/>
    </row>
    <row r="1980" spans="11:12" x14ac:dyDescent="0.2">
      <c r="K1980"/>
      <c r="L1980" s="11"/>
    </row>
    <row r="1981" spans="11:12" x14ac:dyDescent="0.2">
      <c r="K1981"/>
      <c r="L1981" s="11"/>
    </row>
    <row r="1982" spans="11:12" x14ac:dyDescent="0.2">
      <c r="K1982"/>
      <c r="L1982" s="11"/>
    </row>
    <row r="1983" spans="11:12" x14ac:dyDescent="0.2">
      <c r="K1983"/>
      <c r="L1983" s="11"/>
    </row>
    <row r="1984" spans="11:12" x14ac:dyDescent="0.2">
      <c r="K1984"/>
      <c r="L1984" s="11"/>
    </row>
    <row r="1985" spans="11:12" x14ac:dyDescent="0.2">
      <c r="K1985"/>
      <c r="L1985" s="11"/>
    </row>
    <row r="1986" spans="11:12" x14ac:dyDescent="0.2">
      <c r="K1986"/>
      <c r="L1986" s="11"/>
    </row>
    <row r="1987" spans="11:12" x14ac:dyDescent="0.2">
      <c r="K1987"/>
      <c r="L1987" s="11"/>
    </row>
    <row r="1988" spans="11:12" x14ac:dyDescent="0.2">
      <c r="K1988"/>
      <c r="L1988" s="11"/>
    </row>
    <row r="1989" spans="11:12" x14ac:dyDescent="0.2">
      <c r="K1989"/>
      <c r="L1989" s="11"/>
    </row>
    <row r="1990" spans="11:12" x14ac:dyDescent="0.2">
      <c r="K1990"/>
      <c r="L1990" s="11"/>
    </row>
    <row r="1991" spans="11:12" x14ac:dyDescent="0.2">
      <c r="K1991"/>
      <c r="L1991" s="11"/>
    </row>
    <row r="1992" spans="11:12" x14ac:dyDescent="0.2">
      <c r="K1992"/>
      <c r="L1992" s="11"/>
    </row>
    <row r="1993" spans="11:12" x14ac:dyDescent="0.2">
      <c r="K1993"/>
      <c r="L1993" s="11"/>
    </row>
    <row r="1994" spans="11:12" x14ac:dyDescent="0.2">
      <c r="K1994"/>
      <c r="L1994" s="11"/>
    </row>
    <row r="1995" spans="11:12" x14ac:dyDescent="0.2">
      <c r="K1995"/>
      <c r="L1995" s="11"/>
    </row>
    <row r="1996" spans="11:12" x14ac:dyDescent="0.2">
      <c r="K1996"/>
      <c r="L1996" s="11"/>
    </row>
    <row r="1997" spans="11:12" x14ac:dyDescent="0.2">
      <c r="K1997"/>
      <c r="L1997" s="11"/>
    </row>
    <row r="1998" spans="11:12" x14ac:dyDescent="0.2">
      <c r="K1998"/>
      <c r="L1998" s="11"/>
    </row>
    <row r="1999" spans="11:12" x14ac:dyDescent="0.2">
      <c r="K1999"/>
      <c r="L1999" s="11"/>
    </row>
    <row r="2000" spans="11:12" x14ac:dyDescent="0.2">
      <c r="K2000"/>
      <c r="L2000" s="11"/>
    </row>
    <row r="2001" spans="11:12" x14ac:dyDescent="0.2">
      <c r="K2001"/>
      <c r="L2001" s="11"/>
    </row>
    <row r="2002" spans="11:12" x14ac:dyDescent="0.2">
      <c r="K2002"/>
      <c r="L2002" s="11"/>
    </row>
    <row r="2003" spans="11:12" x14ac:dyDescent="0.2">
      <c r="K2003"/>
      <c r="L2003" s="11"/>
    </row>
    <row r="2004" spans="11:12" x14ac:dyDescent="0.2">
      <c r="K2004"/>
      <c r="L2004" s="11"/>
    </row>
    <row r="2005" spans="11:12" x14ac:dyDescent="0.2">
      <c r="K2005"/>
      <c r="L2005" s="11"/>
    </row>
    <row r="2006" spans="11:12" x14ac:dyDescent="0.2">
      <c r="K2006"/>
      <c r="L2006" s="11"/>
    </row>
    <row r="2007" spans="11:12" x14ac:dyDescent="0.2">
      <c r="K2007"/>
      <c r="L2007" s="11"/>
    </row>
    <row r="2008" spans="11:12" x14ac:dyDescent="0.2">
      <c r="K2008"/>
      <c r="L2008" s="11"/>
    </row>
    <row r="2009" spans="11:12" x14ac:dyDescent="0.2">
      <c r="K2009"/>
      <c r="L2009" s="11"/>
    </row>
    <row r="2010" spans="11:12" x14ac:dyDescent="0.2">
      <c r="K2010"/>
      <c r="L2010" s="11"/>
    </row>
    <row r="2011" spans="11:12" x14ac:dyDescent="0.2">
      <c r="K2011"/>
      <c r="L2011" s="11"/>
    </row>
    <row r="2012" spans="11:12" x14ac:dyDescent="0.2">
      <c r="K2012"/>
      <c r="L2012" s="11"/>
    </row>
    <row r="2013" spans="11:12" x14ac:dyDescent="0.2">
      <c r="K2013"/>
      <c r="L2013" s="11"/>
    </row>
    <row r="2014" spans="11:12" x14ac:dyDescent="0.2">
      <c r="K2014"/>
      <c r="L2014" s="11"/>
    </row>
    <row r="2015" spans="11:12" x14ac:dyDescent="0.2">
      <c r="K2015"/>
      <c r="L2015" s="11"/>
    </row>
    <row r="2016" spans="11:12" x14ac:dyDescent="0.2">
      <c r="K2016"/>
      <c r="L2016" s="11"/>
    </row>
    <row r="2017" spans="11:12" x14ac:dyDescent="0.2">
      <c r="K2017"/>
      <c r="L2017" s="11"/>
    </row>
    <row r="2018" spans="11:12" x14ac:dyDescent="0.2">
      <c r="K2018"/>
      <c r="L2018" s="11"/>
    </row>
    <row r="2019" spans="11:12" x14ac:dyDescent="0.2">
      <c r="K2019"/>
      <c r="L2019" s="11"/>
    </row>
    <row r="2020" spans="11:12" x14ac:dyDescent="0.2">
      <c r="K2020"/>
      <c r="L2020" s="11"/>
    </row>
    <row r="2021" spans="11:12" x14ac:dyDescent="0.2">
      <c r="K2021"/>
      <c r="L2021" s="11"/>
    </row>
    <row r="2022" spans="11:12" x14ac:dyDescent="0.2">
      <c r="K2022"/>
      <c r="L2022" s="11"/>
    </row>
    <row r="2023" spans="11:12" x14ac:dyDescent="0.2">
      <c r="K2023"/>
      <c r="L2023" s="11"/>
    </row>
    <row r="2024" spans="11:12" x14ac:dyDescent="0.2">
      <c r="K2024"/>
      <c r="L2024" s="11"/>
    </row>
    <row r="2025" spans="11:12" x14ac:dyDescent="0.2">
      <c r="K2025"/>
      <c r="L2025" s="11"/>
    </row>
    <row r="2026" spans="11:12" x14ac:dyDescent="0.2">
      <c r="K2026"/>
      <c r="L2026" s="11"/>
    </row>
    <row r="2027" spans="11:12" x14ac:dyDescent="0.2">
      <c r="K2027"/>
      <c r="L2027" s="11"/>
    </row>
    <row r="2028" spans="11:12" x14ac:dyDescent="0.2">
      <c r="K2028"/>
      <c r="L2028" s="11"/>
    </row>
    <row r="2029" spans="11:12" x14ac:dyDescent="0.2">
      <c r="K2029"/>
      <c r="L2029" s="11"/>
    </row>
    <row r="2030" spans="11:12" x14ac:dyDescent="0.2">
      <c r="K2030"/>
      <c r="L2030" s="11"/>
    </row>
    <row r="2031" spans="11:12" x14ac:dyDescent="0.2">
      <c r="K2031"/>
      <c r="L2031" s="11"/>
    </row>
    <row r="2032" spans="11:12" x14ac:dyDescent="0.2">
      <c r="K2032"/>
      <c r="L2032" s="11"/>
    </row>
    <row r="2033" spans="11:12" x14ac:dyDescent="0.2">
      <c r="K2033"/>
      <c r="L2033" s="11"/>
    </row>
    <row r="2034" spans="11:12" x14ac:dyDescent="0.2">
      <c r="K2034"/>
      <c r="L2034" s="11"/>
    </row>
    <row r="2035" spans="11:12" x14ac:dyDescent="0.2">
      <c r="K2035"/>
      <c r="L2035" s="11"/>
    </row>
    <row r="2036" spans="11:12" x14ac:dyDescent="0.2">
      <c r="K2036"/>
      <c r="L2036" s="11"/>
    </row>
    <row r="2037" spans="11:12" x14ac:dyDescent="0.2">
      <c r="K2037"/>
      <c r="L2037" s="11"/>
    </row>
    <row r="2038" spans="11:12" x14ac:dyDescent="0.2">
      <c r="K2038"/>
      <c r="L2038" s="11"/>
    </row>
    <row r="2039" spans="11:12" x14ac:dyDescent="0.2">
      <c r="K2039"/>
      <c r="L2039" s="11"/>
    </row>
    <row r="2040" spans="11:12" x14ac:dyDescent="0.2">
      <c r="K2040"/>
      <c r="L2040" s="11"/>
    </row>
    <row r="2041" spans="11:12" x14ac:dyDescent="0.2">
      <c r="K2041"/>
      <c r="L2041" s="11"/>
    </row>
    <row r="2042" spans="11:12" x14ac:dyDescent="0.2">
      <c r="K2042"/>
      <c r="L2042" s="11"/>
    </row>
    <row r="2043" spans="11:12" x14ac:dyDescent="0.2">
      <c r="K2043"/>
      <c r="L2043" s="11"/>
    </row>
    <row r="2044" spans="11:12" x14ac:dyDescent="0.2">
      <c r="K2044"/>
      <c r="L2044" s="11"/>
    </row>
    <row r="2045" spans="11:12" x14ac:dyDescent="0.2">
      <c r="K2045"/>
      <c r="L2045" s="11"/>
    </row>
    <row r="2046" spans="11:12" x14ac:dyDescent="0.2">
      <c r="K2046"/>
      <c r="L2046" s="11"/>
    </row>
    <row r="2047" spans="11:12" x14ac:dyDescent="0.2">
      <c r="K2047"/>
      <c r="L2047" s="11"/>
    </row>
    <row r="2048" spans="11:12" x14ac:dyDescent="0.2">
      <c r="K2048"/>
      <c r="L2048" s="11"/>
    </row>
    <row r="2049" spans="11:12" x14ac:dyDescent="0.2">
      <c r="K2049"/>
      <c r="L2049" s="11"/>
    </row>
    <row r="2050" spans="11:12" x14ac:dyDescent="0.2">
      <c r="K2050"/>
      <c r="L2050" s="11"/>
    </row>
    <row r="2051" spans="11:12" x14ac:dyDescent="0.2">
      <c r="K2051"/>
      <c r="L2051" s="11"/>
    </row>
    <row r="2052" spans="11:12" x14ac:dyDescent="0.2">
      <c r="K2052"/>
      <c r="L2052" s="11"/>
    </row>
    <row r="2053" spans="11:12" x14ac:dyDescent="0.2">
      <c r="K2053"/>
      <c r="L2053" s="11"/>
    </row>
    <row r="2054" spans="11:12" x14ac:dyDescent="0.2">
      <c r="K2054"/>
      <c r="L2054" s="11"/>
    </row>
    <row r="2055" spans="11:12" x14ac:dyDescent="0.2">
      <c r="K2055"/>
      <c r="L2055" s="11"/>
    </row>
    <row r="2056" spans="11:12" x14ac:dyDescent="0.2">
      <c r="K2056"/>
      <c r="L2056" s="11"/>
    </row>
    <row r="2057" spans="11:12" x14ac:dyDescent="0.2">
      <c r="K2057"/>
      <c r="L2057" s="11"/>
    </row>
    <row r="2058" spans="11:12" x14ac:dyDescent="0.2">
      <c r="K2058"/>
      <c r="L2058" s="11"/>
    </row>
    <row r="2059" spans="11:12" x14ac:dyDescent="0.2">
      <c r="K2059"/>
      <c r="L2059" s="11"/>
    </row>
    <row r="2060" spans="11:12" x14ac:dyDescent="0.2">
      <c r="K2060"/>
      <c r="L2060" s="11"/>
    </row>
    <row r="2061" spans="11:12" x14ac:dyDescent="0.2">
      <c r="K2061"/>
      <c r="L2061" s="11"/>
    </row>
    <row r="2062" spans="11:12" x14ac:dyDescent="0.2">
      <c r="K2062"/>
      <c r="L2062" s="11"/>
    </row>
    <row r="2063" spans="11:12" x14ac:dyDescent="0.2">
      <c r="K2063"/>
      <c r="L2063" s="11"/>
    </row>
    <row r="2064" spans="11:12" x14ac:dyDescent="0.2">
      <c r="K2064"/>
      <c r="L2064" s="11"/>
    </row>
    <row r="2065" spans="11:12" x14ac:dyDescent="0.2">
      <c r="K2065"/>
      <c r="L2065" s="11"/>
    </row>
    <row r="2066" spans="11:12" x14ac:dyDescent="0.2">
      <c r="K2066"/>
      <c r="L2066" s="11"/>
    </row>
    <row r="2067" spans="11:12" x14ac:dyDescent="0.2">
      <c r="K2067"/>
      <c r="L2067" s="11"/>
    </row>
    <row r="2068" spans="11:12" x14ac:dyDescent="0.2">
      <c r="K2068"/>
      <c r="L2068" s="11"/>
    </row>
    <row r="2069" spans="11:12" x14ac:dyDescent="0.2">
      <c r="K2069"/>
      <c r="L2069" s="11"/>
    </row>
    <row r="2070" spans="11:12" x14ac:dyDescent="0.2">
      <c r="K2070"/>
      <c r="L2070" s="11"/>
    </row>
    <row r="2071" spans="11:12" x14ac:dyDescent="0.2">
      <c r="K2071"/>
      <c r="L2071" s="11"/>
    </row>
    <row r="2072" spans="11:12" x14ac:dyDescent="0.2">
      <c r="K2072"/>
      <c r="L2072" s="11"/>
    </row>
    <row r="2073" spans="11:12" x14ac:dyDescent="0.2">
      <c r="K2073"/>
      <c r="L2073" s="11"/>
    </row>
    <row r="2074" spans="11:12" x14ac:dyDescent="0.2">
      <c r="K2074"/>
      <c r="L2074" s="11"/>
    </row>
    <row r="2075" spans="11:12" x14ac:dyDescent="0.2">
      <c r="K2075"/>
      <c r="L2075" s="11"/>
    </row>
    <row r="2076" spans="11:12" x14ac:dyDescent="0.2">
      <c r="K2076"/>
      <c r="L2076" s="11"/>
    </row>
    <row r="2077" spans="11:12" x14ac:dyDescent="0.2">
      <c r="K2077"/>
      <c r="L2077" s="11"/>
    </row>
    <row r="2078" spans="11:12" x14ac:dyDescent="0.2">
      <c r="K2078"/>
      <c r="L2078" s="11"/>
    </row>
    <row r="2079" spans="11:12" x14ac:dyDescent="0.2">
      <c r="K2079"/>
      <c r="L2079" s="11"/>
    </row>
    <row r="2080" spans="11:12" x14ac:dyDescent="0.2">
      <c r="K2080"/>
      <c r="L2080" s="11"/>
    </row>
    <row r="2081" spans="11:12" x14ac:dyDescent="0.2">
      <c r="K2081"/>
      <c r="L2081" s="11"/>
    </row>
    <row r="2082" spans="11:12" x14ac:dyDescent="0.2">
      <c r="K2082"/>
      <c r="L2082" s="11"/>
    </row>
    <row r="2083" spans="11:12" x14ac:dyDescent="0.2">
      <c r="K2083"/>
      <c r="L2083" s="11"/>
    </row>
    <row r="2084" spans="11:12" x14ac:dyDescent="0.2">
      <c r="K2084"/>
      <c r="L2084" s="11"/>
    </row>
    <row r="2085" spans="11:12" x14ac:dyDescent="0.2">
      <c r="K2085"/>
      <c r="L2085" s="11"/>
    </row>
    <row r="2086" spans="11:12" x14ac:dyDescent="0.2">
      <c r="K2086"/>
      <c r="L2086" s="11"/>
    </row>
    <row r="2087" spans="11:12" x14ac:dyDescent="0.2">
      <c r="K2087"/>
      <c r="L2087" s="11"/>
    </row>
    <row r="2088" spans="11:12" x14ac:dyDescent="0.2">
      <c r="K2088"/>
      <c r="L2088" s="11"/>
    </row>
    <row r="2089" spans="11:12" x14ac:dyDescent="0.2">
      <c r="K2089"/>
      <c r="L2089" s="11"/>
    </row>
    <row r="2090" spans="11:12" x14ac:dyDescent="0.2">
      <c r="K2090"/>
      <c r="L2090" s="11"/>
    </row>
    <row r="2091" spans="11:12" x14ac:dyDescent="0.2">
      <c r="K2091"/>
      <c r="L2091" s="11"/>
    </row>
    <row r="2092" spans="11:12" x14ac:dyDescent="0.2">
      <c r="K2092"/>
      <c r="L2092" s="11"/>
    </row>
    <row r="2093" spans="11:12" x14ac:dyDescent="0.2">
      <c r="K2093"/>
      <c r="L2093" s="11"/>
    </row>
    <row r="2094" spans="11:12" x14ac:dyDescent="0.2">
      <c r="K2094"/>
      <c r="L2094" s="11"/>
    </row>
    <row r="2095" spans="11:12" x14ac:dyDescent="0.2">
      <c r="K2095"/>
      <c r="L2095" s="11"/>
    </row>
    <row r="2096" spans="11:12" x14ac:dyDescent="0.2">
      <c r="K2096"/>
      <c r="L2096" s="11"/>
    </row>
    <row r="2097" spans="11:12" x14ac:dyDescent="0.2">
      <c r="K2097"/>
      <c r="L2097" s="11"/>
    </row>
    <row r="2098" spans="11:12" x14ac:dyDescent="0.2">
      <c r="K2098"/>
      <c r="L2098" s="11"/>
    </row>
    <row r="2099" spans="11:12" x14ac:dyDescent="0.2">
      <c r="K2099"/>
      <c r="L2099" s="11"/>
    </row>
    <row r="2100" spans="11:12" x14ac:dyDescent="0.2">
      <c r="K2100"/>
      <c r="L2100" s="11"/>
    </row>
    <row r="2101" spans="11:12" x14ac:dyDescent="0.2">
      <c r="K2101"/>
      <c r="L2101" s="11"/>
    </row>
    <row r="2102" spans="11:12" x14ac:dyDescent="0.2">
      <c r="K2102"/>
      <c r="L2102" s="11"/>
    </row>
    <row r="2103" spans="11:12" x14ac:dyDescent="0.2">
      <c r="K2103"/>
      <c r="L2103" s="11"/>
    </row>
    <row r="2104" spans="11:12" x14ac:dyDescent="0.2">
      <c r="K2104"/>
      <c r="L2104" s="11"/>
    </row>
    <row r="2105" spans="11:12" x14ac:dyDescent="0.2">
      <c r="K2105"/>
      <c r="L2105" s="11"/>
    </row>
    <row r="2106" spans="11:12" x14ac:dyDescent="0.2">
      <c r="K2106"/>
      <c r="L2106" s="11"/>
    </row>
    <row r="2107" spans="11:12" x14ac:dyDescent="0.2">
      <c r="K2107"/>
      <c r="L2107" s="11"/>
    </row>
    <row r="2108" spans="11:12" x14ac:dyDescent="0.2">
      <c r="K2108"/>
      <c r="L2108" s="11"/>
    </row>
    <row r="2109" spans="11:12" x14ac:dyDescent="0.2">
      <c r="K2109"/>
      <c r="L2109" s="11"/>
    </row>
    <row r="2110" spans="11:12" x14ac:dyDescent="0.2">
      <c r="K2110"/>
      <c r="L2110" s="11"/>
    </row>
    <row r="2111" spans="11:12" x14ac:dyDescent="0.2">
      <c r="K2111"/>
      <c r="L2111" s="11"/>
    </row>
    <row r="2112" spans="11:12" x14ac:dyDescent="0.2">
      <c r="K2112"/>
      <c r="L2112" s="11"/>
    </row>
    <row r="2113" spans="11:12" x14ac:dyDescent="0.2">
      <c r="K2113"/>
      <c r="L2113" s="11"/>
    </row>
    <row r="2114" spans="11:12" x14ac:dyDescent="0.2">
      <c r="K2114"/>
      <c r="L2114" s="11"/>
    </row>
    <row r="2115" spans="11:12" x14ac:dyDescent="0.2">
      <c r="K2115"/>
      <c r="L2115" s="11"/>
    </row>
    <row r="2116" spans="11:12" x14ac:dyDescent="0.2">
      <c r="K2116"/>
      <c r="L2116" s="11"/>
    </row>
    <row r="2117" spans="11:12" x14ac:dyDescent="0.2">
      <c r="K2117"/>
      <c r="L2117" s="11"/>
    </row>
    <row r="2118" spans="11:12" x14ac:dyDescent="0.2">
      <c r="K2118"/>
      <c r="L2118" s="11"/>
    </row>
    <row r="2119" spans="11:12" x14ac:dyDescent="0.2">
      <c r="K2119"/>
      <c r="L2119" s="11"/>
    </row>
    <row r="2120" spans="11:12" x14ac:dyDescent="0.2">
      <c r="K2120"/>
      <c r="L2120" s="11"/>
    </row>
    <row r="2121" spans="11:12" x14ac:dyDescent="0.2">
      <c r="K2121"/>
      <c r="L2121" s="11"/>
    </row>
    <row r="2122" spans="11:12" x14ac:dyDescent="0.2">
      <c r="K2122"/>
      <c r="L2122" s="11"/>
    </row>
    <row r="2123" spans="11:12" x14ac:dyDescent="0.2">
      <c r="K2123"/>
      <c r="L2123" s="11"/>
    </row>
    <row r="2124" spans="11:12" x14ac:dyDescent="0.2">
      <c r="K2124"/>
      <c r="L2124" s="11"/>
    </row>
    <row r="2125" spans="11:12" x14ac:dyDescent="0.2">
      <c r="K2125"/>
      <c r="L2125" s="11"/>
    </row>
    <row r="2126" spans="11:12" x14ac:dyDescent="0.2">
      <c r="K2126"/>
      <c r="L2126" s="11"/>
    </row>
    <row r="2127" spans="11:12" x14ac:dyDescent="0.2">
      <c r="K2127"/>
      <c r="L2127" s="11"/>
    </row>
    <row r="2128" spans="11:12" x14ac:dyDescent="0.2">
      <c r="K2128"/>
      <c r="L2128" s="11"/>
    </row>
    <row r="2129" spans="11:12" x14ac:dyDescent="0.2">
      <c r="K2129"/>
      <c r="L2129" s="11"/>
    </row>
    <row r="2130" spans="11:12" x14ac:dyDescent="0.2">
      <c r="K2130"/>
      <c r="L2130" s="11"/>
    </row>
    <row r="2131" spans="11:12" x14ac:dyDescent="0.2">
      <c r="K2131"/>
      <c r="L2131" s="11"/>
    </row>
    <row r="2132" spans="11:12" x14ac:dyDescent="0.2">
      <c r="K2132"/>
      <c r="L2132" s="11"/>
    </row>
    <row r="2133" spans="11:12" x14ac:dyDescent="0.2">
      <c r="K2133"/>
      <c r="L2133" s="11"/>
    </row>
    <row r="2134" spans="11:12" x14ac:dyDescent="0.2">
      <c r="K2134"/>
      <c r="L2134" s="11"/>
    </row>
    <row r="2135" spans="11:12" x14ac:dyDescent="0.2">
      <c r="K2135"/>
      <c r="L2135" s="11"/>
    </row>
    <row r="2136" spans="11:12" x14ac:dyDescent="0.2">
      <c r="K2136"/>
      <c r="L2136" s="11"/>
    </row>
    <row r="2137" spans="11:12" x14ac:dyDescent="0.2">
      <c r="K2137"/>
      <c r="L2137" s="11"/>
    </row>
    <row r="2138" spans="11:12" x14ac:dyDescent="0.2">
      <c r="K2138"/>
      <c r="L2138" s="11"/>
    </row>
    <row r="2139" spans="11:12" x14ac:dyDescent="0.2">
      <c r="K2139"/>
      <c r="L2139" s="11"/>
    </row>
    <row r="2140" spans="11:12" x14ac:dyDescent="0.2">
      <c r="K2140"/>
      <c r="L2140" s="11"/>
    </row>
    <row r="2141" spans="11:12" x14ac:dyDescent="0.2">
      <c r="K2141"/>
      <c r="L2141" s="11"/>
    </row>
    <row r="2142" spans="11:12" x14ac:dyDescent="0.2">
      <c r="K2142"/>
      <c r="L2142" s="11"/>
    </row>
    <row r="2143" spans="11:12" x14ac:dyDescent="0.2">
      <c r="K2143"/>
      <c r="L2143" s="11"/>
    </row>
    <row r="2144" spans="11:12" x14ac:dyDescent="0.2">
      <c r="K2144"/>
      <c r="L2144" s="11"/>
    </row>
    <row r="2145" spans="11:12" x14ac:dyDescent="0.2">
      <c r="K2145"/>
      <c r="L2145" s="11"/>
    </row>
    <row r="2146" spans="11:12" x14ac:dyDescent="0.2">
      <c r="K2146"/>
      <c r="L2146" s="11"/>
    </row>
    <row r="2147" spans="11:12" x14ac:dyDescent="0.2">
      <c r="K2147"/>
      <c r="L2147" s="11"/>
    </row>
    <row r="2148" spans="11:12" x14ac:dyDescent="0.2">
      <c r="K2148"/>
      <c r="L2148" s="11"/>
    </row>
    <row r="2149" spans="11:12" x14ac:dyDescent="0.2">
      <c r="K2149"/>
      <c r="L2149" s="11"/>
    </row>
    <row r="2150" spans="11:12" x14ac:dyDescent="0.2">
      <c r="K2150"/>
      <c r="L2150" s="11"/>
    </row>
    <row r="2151" spans="11:12" x14ac:dyDescent="0.2">
      <c r="K2151"/>
      <c r="L2151" s="11"/>
    </row>
    <row r="2152" spans="11:12" x14ac:dyDescent="0.2">
      <c r="K2152"/>
      <c r="L2152" s="11"/>
    </row>
    <row r="2153" spans="11:12" x14ac:dyDescent="0.2">
      <c r="K2153"/>
      <c r="L2153" s="11"/>
    </row>
    <row r="2154" spans="11:12" x14ac:dyDescent="0.2">
      <c r="K2154"/>
      <c r="L2154" s="11"/>
    </row>
    <row r="2155" spans="11:12" x14ac:dyDescent="0.2">
      <c r="K2155"/>
      <c r="L2155" s="11"/>
    </row>
    <row r="2156" spans="11:12" x14ac:dyDescent="0.2">
      <c r="K2156"/>
      <c r="L2156" s="11"/>
    </row>
    <row r="2157" spans="11:12" x14ac:dyDescent="0.2">
      <c r="K2157"/>
      <c r="L2157" s="11"/>
    </row>
    <row r="2158" spans="11:12" x14ac:dyDescent="0.2">
      <c r="K2158"/>
      <c r="L2158" s="11"/>
    </row>
    <row r="2159" spans="11:12" x14ac:dyDescent="0.2">
      <c r="K2159"/>
      <c r="L2159" s="11"/>
    </row>
    <row r="2160" spans="11:12" x14ac:dyDescent="0.2">
      <c r="K2160"/>
      <c r="L2160" s="11"/>
    </row>
    <row r="2161" spans="11:12" x14ac:dyDescent="0.2">
      <c r="K2161"/>
      <c r="L2161" s="11"/>
    </row>
    <row r="2162" spans="11:12" x14ac:dyDescent="0.2">
      <c r="K2162"/>
      <c r="L2162" s="11"/>
    </row>
    <row r="2163" spans="11:12" x14ac:dyDescent="0.2">
      <c r="K2163"/>
      <c r="L2163" s="11"/>
    </row>
    <row r="2164" spans="11:12" x14ac:dyDescent="0.2">
      <c r="K2164"/>
      <c r="L2164" s="11"/>
    </row>
    <row r="2165" spans="11:12" x14ac:dyDescent="0.2">
      <c r="K2165"/>
      <c r="L2165" s="11"/>
    </row>
    <row r="2166" spans="11:12" x14ac:dyDescent="0.2">
      <c r="K2166"/>
      <c r="L2166" s="11"/>
    </row>
    <row r="2167" spans="11:12" x14ac:dyDescent="0.2">
      <c r="K2167"/>
      <c r="L2167" s="11"/>
    </row>
    <row r="2168" spans="11:12" x14ac:dyDescent="0.2">
      <c r="K2168"/>
      <c r="L2168" s="11"/>
    </row>
    <row r="2169" spans="11:12" x14ac:dyDescent="0.2">
      <c r="K2169"/>
      <c r="L2169" s="11"/>
    </row>
    <row r="2170" spans="11:12" x14ac:dyDescent="0.2">
      <c r="K2170"/>
      <c r="L2170" s="11"/>
    </row>
    <row r="2171" spans="11:12" x14ac:dyDescent="0.2">
      <c r="K2171"/>
      <c r="L2171" s="11"/>
    </row>
    <row r="2172" spans="11:12" x14ac:dyDescent="0.2">
      <c r="K2172"/>
      <c r="L2172" s="11"/>
    </row>
    <row r="2173" spans="11:12" x14ac:dyDescent="0.2">
      <c r="K2173"/>
      <c r="L2173" s="11"/>
    </row>
    <row r="2174" spans="11:12" x14ac:dyDescent="0.2">
      <c r="K2174"/>
      <c r="L2174" s="11"/>
    </row>
    <row r="2175" spans="11:12" x14ac:dyDescent="0.2">
      <c r="K2175"/>
      <c r="L2175" s="11"/>
    </row>
    <row r="2176" spans="11:12" x14ac:dyDescent="0.2">
      <c r="K2176"/>
      <c r="L2176" s="11"/>
    </row>
    <row r="2177" spans="11:12" x14ac:dyDescent="0.2">
      <c r="K2177"/>
      <c r="L2177" s="11"/>
    </row>
    <row r="2178" spans="11:12" x14ac:dyDescent="0.2">
      <c r="K2178"/>
      <c r="L2178" s="11"/>
    </row>
    <row r="2179" spans="11:12" x14ac:dyDescent="0.2">
      <c r="K2179"/>
      <c r="L2179" s="11"/>
    </row>
    <row r="2180" spans="11:12" x14ac:dyDescent="0.2">
      <c r="K2180"/>
      <c r="L2180" s="11"/>
    </row>
    <row r="2181" spans="11:12" x14ac:dyDescent="0.2">
      <c r="K2181"/>
      <c r="L2181" s="11"/>
    </row>
    <row r="2182" spans="11:12" x14ac:dyDescent="0.2">
      <c r="K2182"/>
      <c r="L2182" s="11"/>
    </row>
    <row r="2183" spans="11:12" x14ac:dyDescent="0.2">
      <c r="K2183"/>
      <c r="L2183" s="11"/>
    </row>
    <row r="2184" spans="11:12" x14ac:dyDescent="0.2">
      <c r="K2184"/>
      <c r="L2184" s="11"/>
    </row>
    <row r="2185" spans="11:12" x14ac:dyDescent="0.2">
      <c r="K2185"/>
      <c r="L2185" s="11"/>
    </row>
    <row r="2186" spans="11:12" x14ac:dyDescent="0.2">
      <c r="K2186"/>
      <c r="L2186" s="11"/>
    </row>
    <row r="2187" spans="11:12" x14ac:dyDescent="0.2">
      <c r="K2187"/>
      <c r="L2187" s="11"/>
    </row>
    <row r="2188" spans="11:12" x14ac:dyDescent="0.2">
      <c r="K2188"/>
      <c r="L2188" s="11"/>
    </row>
    <row r="2189" spans="11:12" x14ac:dyDescent="0.2">
      <c r="K2189"/>
      <c r="L2189" s="11"/>
    </row>
    <row r="2190" spans="11:12" x14ac:dyDescent="0.2">
      <c r="K2190"/>
      <c r="L2190" s="11"/>
    </row>
    <row r="2191" spans="11:12" x14ac:dyDescent="0.2">
      <c r="K2191"/>
      <c r="L2191" s="11"/>
    </row>
    <row r="2192" spans="11:12" x14ac:dyDescent="0.2">
      <c r="K2192"/>
      <c r="L2192" s="11"/>
    </row>
    <row r="2193" spans="11:12" x14ac:dyDescent="0.2">
      <c r="K2193"/>
      <c r="L2193" s="11"/>
    </row>
    <row r="2194" spans="11:12" x14ac:dyDescent="0.2">
      <c r="K2194"/>
      <c r="L2194" s="11"/>
    </row>
    <row r="2195" spans="11:12" x14ac:dyDescent="0.2">
      <c r="K2195"/>
      <c r="L2195" s="11"/>
    </row>
    <row r="2196" spans="11:12" x14ac:dyDescent="0.2">
      <c r="K2196"/>
      <c r="L2196" s="11"/>
    </row>
    <row r="2197" spans="11:12" x14ac:dyDescent="0.2">
      <c r="K2197"/>
      <c r="L2197" s="11"/>
    </row>
    <row r="2198" spans="11:12" x14ac:dyDescent="0.2">
      <c r="K2198"/>
      <c r="L2198" s="11"/>
    </row>
    <row r="2199" spans="11:12" x14ac:dyDescent="0.2">
      <c r="K2199"/>
      <c r="L2199" s="11"/>
    </row>
    <row r="2200" spans="11:12" x14ac:dyDescent="0.2">
      <c r="K2200"/>
      <c r="L2200" s="11"/>
    </row>
    <row r="2201" spans="11:12" x14ac:dyDescent="0.2">
      <c r="K2201"/>
      <c r="L2201" s="11"/>
    </row>
    <row r="2202" spans="11:12" x14ac:dyDescent="0.2">
      <c r="K2202"/>
      <c r="L2202" s="11"/>
    </row>
    <row r="2203" spans="11:12" x14ac:dyDescent="0.2">
      <c r="K2203"/>
      <c r="L2203" s="11"/>
    </row>
    <row r="2204" spans="11:12" x14ac:dyDescent="0.2">
      <c r="K2204"/>
      <c r="L2204" s="11"/>
    </row>
    <row r="2205" spans="11:12" x14ac:dyDescent="0.2">
      <c r="K2205"/>
      <c r="L2205" s="11"/>
    </row>
    <row r="2206" spans="11:12" x14ac:dyDescent="0.2">
      <c r="K2206"/>
      <c r="L2206" s="11"/>
    </row>
    <row r="2207" spans="11:12" x14ac:dyDescent="0.2">
      <c r="K2207"/>
      <c r="L2207" s="11"/>
    </row>
    <row r="2208" spans="11:12" x14ac:dyDescent="0.2">
      <c r="K2208"/>
      <c r="L2208" s="11"/>
    </row>
    <row r="2209" spans="11:12" x14ac:dyDescent="0.2">
      <c r="K2209"/>
      <c r="L2209" s="11"/>
    </row>
    <row r="2210" spans="11:12" x14ac:dyDescent="0.2">
      <c r="K2210"/>
      <c r="L2210" s="11"/>
    </row>
    <row r="2211" spans="11:12" x14ac:dyDescent="0.2">
      <c r="K2211"/>
      <c r="L2211" s="11"/>
    </row>
    <row r="2212" spans="11:12" x14ac:dyDescent="0.2">
      <c r="K2212"/>
      <c r="L2212" s="11"/>
    </row>
    <row r="2213" spans="11:12" x14ac:dyDescent="0.2">
      <c r="K2213"/>
      <c r="L2213" s="11"/>
    </row>
    <row r="2214" spans="11:12" x14ac:dyDescent="0.2">
      <c r="K2214"/>
      <c r="L2214" s="11"/>
    </row>
    <row r="2215" spans="11:12" x14ac:dyDescent="0.2">
      <c r="K2215"/>
      <c r="L2215" s="11"/>
    </row>
    <row r="2216" spans="11:12" x14ac:dyDescent="0.2">
      <c r="K2216"/>
      <c r="L2216" s="11"/>
    </row>
    <row r="2217" spans="11:12" x14ac:dyDescent="0.2">
      <c r="K2217"/>
      <c r="L2217" s="11"/>
    </row>
    <row r="2218" spans="11:12" x14ac:dyDescent="0.2">
      <c r="K2218"/>
      <c r="L2218" s="11"/>
    </row>
    <row r="2219" spans="11:12" x14ac:dyDescent="0.2">
      <c r="K2219"/>
      <c r="L2219" s="11"/>
    </row>
    <row r="2220" spans="11:12" x14ac:dyDescent="0.2">
      <c r="K2220"/>
      <c r="L2220" s="11"/>
    </row>
    <row r="2221" spans="11:12" x14ac:dyDescent="0.2">
      <c r="K2221"/>
      <c r="L2221" s="11"/>
    </row>
    <row r="2222" spans="11:12" x14ac:dyDescent="0.2">
      <c r="K2222"/>
      <c r="L2222" s="11"/>
    </row>
    <row r="2223" spans="11:12" x14ac:dyDescent="0.2">
      <c r="K2223"/>
      <c r="L2223" s="11"/>
    </row>
    <row r="2224" spans="11:12" x14ac:dyDescent="0.2">
      <c r="K2224"/>
      <c r="L2224" s="11"/>
    </row>
    <row r="2225" spans="11:12" x14ac:dyDescent="0.2">
      <c r="K2225"/>
      <c r="L2225" s="11"/>
    </row>
    <row r="2226" spans="11:12" x14ac:dyDescent="0.2">
      <c r="K2226"/>
      <c r="L2226" s="11"/>
    </row>
    <row r="2227" spans="11:12" x14ac:dyDescent="0.2">
      <c r="K2227"/>
      <c r="L2227" s="11"/>
    </row>
    <row r="2228" spans="11:12" x14ac:dyDescent="0.2">
      <c r="K2228"/>
      <c r="L2228" s="11"/>
    </row>
    <row r="2229" spans="11:12" x14ac:dyDescent="0.2">
      <c r="K2229"/>
      <c r="L2229" s="11"/>
    </row>
    <row r="2230" spans="11:12" x14ac:dyDescent="0.2">
      <c r="K2230"/>
      <c r="L2230" s="11"/>
    </row>
    <row r="2231" spans="11:12" x14ac:dyDescent="0.2">
      <c r="K2231"/>
      <c r="L2231" s="11"/>
    </row>
    <row r="2232" spans="11:12" x14ac:dyDescent="0.2">
      <c r="K2232"/>
      <c r="L2232" s="11"/>
    </row>
    <row r="2233" spans="11:12" x14ac:dyDescent="0.2">
      <c r="K2233"/>
      <c r="L2233" s="11"/>
    </row>
    <row r="2234" spans="11:12" x14ac:dyDescent="0.2">
      <c r="K2234"/>
      <c r="L2234" s="11"/>
    </row>
    <row r="2235" spans="11:12" x14ac:dyDescent="0.2">
      <c r="K2235"/>
      <c r="L2235" s="11"/>
    </row>
    <row r="2236" spans="11:12" x14ac:dyDescent="0.2">
      <c r="K2236"/>
      <c r="L2236" s="11"/>
    </row>
    <row r="2237" spans="11:12" x14ac:dyDescent="0.2">
      <c r="K2237"/>
      <c r="L2237" s="11"/>
    </row>
    <row r="2238" spans="11:12" x14ac:dyDescent="0.2">
      <c r="K2238"/>
      <c r="L2238" s="11"/>
    </row>
    <row r="2239" spans="11:12" x14ac:dyDescent="0.2">
      <c r="K2239"/>
      <c r="L2239" s="11"/>
    </row>
    <row r="2240" spans="11:12" x14ac:dyDescent="0.2">
      <c r="K2240"/>
      <c r="L2240" s="11"/>
    </row>
    <row r="2241" spans="11:12" x14ac:dyDescent="0.2">
      <c r="K2241"/>
      <c r="L2241" s="11"/>
    </row>
    <row r="2242" spans="11:12" x14ac:dyDescent="0.2">
      <c r="K2242"/>
      <c r="L2242" s="11"/>
    </row>
    <row r="2243" spans="11:12" x14ac:dyDescent="0.2">
      <c r="K2243"/>
      <c r="L2243" s="11"/>
    </row>
    <row r="2244" spans="11:12" x14ac:dyDescent="0.2">
      <c r="K2244"/>
      <c r="L2244" s="11"/>
    </row>
    <row r="2245" spans="11:12" x14ac:dyDescent="0.2">
      <c r="K2245"/>
      <c r="L2245" s="11"/>
    </row>
    <row r="2246" spans="11:12" x14ac:dyDescent="0.2">
      <c r="K2246"/>
      <c r="L2246" s="11"/>
    </row>
    <row r="2247" spans="11:12" x14ac:dyDescent="0.2">
      <c r="K2247"/>
      <c r="L2247" s="11"/>
    </row>
    <row r="2248" spans="11:12" x14ac:dyDescent="0.2">
      <c r="K2248"/>
      <c r="L2248" s="11"/>
    </row>
    <row r="2249" spans="11:12" x14ac:dyDescent="0.2">
      <c r="K2249"/>
      <c r="L2249" s="11"/>
    </row>
    <row r="2250" spans="11:12" x14ac:dyDescent="0.2">
      <c r="K2250"/>
      <c r="L2250" s="11"/>
    </row>
    <row r="2251" spans="11:12" x14ac:dyDescent="0.2">
      <c r="K2251"/>
      <c r="L2251" s="11"/>
    </row>
    <row r="2252" spans="11:12" x14ac:dyDescent="0.2">
      <c r="K2252"/>
      <c r="L2252" s="11"/>
    </row>
    <row r="2253" spans="11:12" x14ac:dyDescent="0.2">
      <c r="K2253"/>
      <c r="L2253" s="11"/>
    </row>
    <row r="2254" spans="11:12" x14ac:dyDescent="0.2">
      <c r="K2254"/>
      <c r="L2254" s="11"/>
    </row>
    <row r="2255" spans="11:12" x14ac:dyDescent="0.2">
      <c r="K2255"/>
      <c r="L2255" s="11"/>
    </row>
    <row r="2256" spans="11:12" x14ac:dyDescent="0.2">
      <c r="K2256"/>
      <c r="L2256" s="11"/>
    </row>
    <row r="2257" spans="11:12" x14ac:dyDescent="0.2">
      <c r="K2257"/>
      <c r="L2257" s="11"/>
    </row>
    <row r="2258" spans="11:12" x14ac:dyDescent="0.2">
      <c r="K2258"/>
      <c r="L2258" s="11"/>
    </row>
    <row r="2259" spans="11:12" x14ac:dyDescent="0.2">
      <c r="K2259"/>
      <c r="L2259" s="11"/>
    </row>
    <row r="2260" spans="11:12" x14ac:dyDescent="0.2">
      <c r="K2260"/>
      <c r="L2260" s="11"/>
    </row>
    <row r="2261" spans="11:12" x14ac:dyDescent="0.2">
      <c r="K2261"/>
      <c r="L2261" s="11"/>
    </row>
    <row r="2262" spans="11:12" x14ac:dyDescent="0.2">
      <c r="K2262"/>
      <c r="L2262" s="11"/>
    </row>
    <row r="2263" spans="11:12" x14ac:dyDescent="0.2">
      <c r="K2263"/>
      <c r="L2263" s="11"/>
    </row>
    <row r="2264" spans="11:12" x14ac:dyDescent="0.2">
      <c r="K2264"/>
      <c r="L2264" s="11"/>
    </row>
    <row r="2265" spans="11:12" x14ac:dyDescent="0.2">
      <c r="K2265"/>
      <c r="L2265" s="11"/>
    </row>
    <row r="2266" spans="11:12" x14ac:dyDescent="0.2">
      <c r="K2266"/>
      <c r="L2266" s="11"/>
    </row>
    <row r="2267" spans="11:12" x14ac:dyDescent="0.2">
      <c r="K2267"/>
      <c r="L2267" s="11"/>
    </row>
    <row r="2268" spans="11:12" x14ac:dyDescent="0.2">
      <c r="K2268"/>
      <c r="L2268" s="11"/>
    </row>
    <row r="2269" spans="11:12" x14ac:dyDescent="0.2">
      <c r="K2269"/>
      <c r="L2269" s="11"/>
    </row>
    <row r="2270" spans="11:12" x14ac:dyDescent="0.2">
      <c r="K2270"/>
      <c r="L2270" s="11"/>
    </row>
    <row r="2271" spans="11:12" x14ac:dyDescent="0.2">
      <c r="K2271"/>
      <c r="L2271" s="11"/>
    </row>
    <row r="2272" spans="11:12" x14ac:dyDescent="0.2">
      <c r="K2272"/>
      <c r="L2272" s="11"/>
    </row>
    <row r="2273" spans="11:12" x14ac:dyDescent="0.2">
      <c r="K2273"/>
      <c r="L2273" s="11"/>
    </row>
    <row r="2274" spans="11:12" x14ac:dyDescent="0.2">
      <c r="K2274"/>
      <c r="L2274" s="11"/>
    </row>
    <row r="2275" spans="11:12" x14ac:dyDescent="0.2">
      <c r="K2275"/>
      <c r="L2275" s="11"/>
    </row>
    <row r="2276" spans="11:12" x14ac:dyDescent="0.2">
      <c r="K2276"/>
      <c r="L2276" s="11"/>
    </row>
    <row r="2277" spans="11:12" x14ac:dyDescent="0.2">
      <c r="K2277"/>
      <c r="L2277" s="11"/>
    </row>
    <row r="2278" spans="11:12" x14ac:dyDescent="0.2">
      <c r="K2278"/>
      <c r="L2278" s="11"/>
    </row>
    <row r="2279" spans="11:12" x14ac:dyDescent="0.2">
      <c r="K2279"/>
      <c r="L2279" s="11"/>
    </row>
    <row r="2280" spans="11:12" x14ac:dyDescent="0.2">
      <c r="K2280"/>
      <c r="L2280" s="11"/>
    </row>
    <row r="2281" spans="11:12" x14ac:dyDescent="0.2">
      <c r="K2281"/>
      <c r="L2281" s="11"/>
    </row>
    <row r="2282" spans="11:12" x14ac:dyDescent="0.2">
      <c r="K2282"/>
      <c r="L2282" s="11"/>
    </row>
    <row r="2283" spans="11:12" x14ac:dyDescent="0.2">
      <c r="K2283"/>
      <c r="L2283" s="11"/>
    </row>
    <row r="2284" spans="11:12" x14ac:dyDescent="0.2">
      <c r="K2284"/>
      <c r="L2284" s="11"/>
    </row>
    <row r="2285" spans="11:12" x14ac:dyDescent="0.2">
      <c r="K2285"/>
      <c r="L2285" s="11"/>
    </row>
    <row r="2286" spans="11:12" x14ac:dyDescent="0.2">
      <c r="K2286"/>
      <c r="L2286" s="11"/>
    </row>
    <row r="2287" spans="11:12" x14ac:dyDescent="0.2">
      <c r="K2287"/>
      <c r="L2287" s="11"/>
    </row>
    <row r="2288" spans="11:12" x14ac:dyDescent="0.2">
      <c r="K2288"/>
      <c r="L2288" s="11"/>
    </row>
    <row r="2289" spans="11:12" x14ac:dyDescent="0.2">
      <c r="K2289"/>
      <c r="L2289" s="11"/>
    </row>
    <row r="2290" spans="11:12" x14ac:dyDescent="0.2">
      <c r="K2290"/>
      <c r="L2290" s="11"/>
    </row>
    <row r="2291" spans="11:12" x14ac:dyDescent="0.2">
      <c r="K2291"/>
      <c r="L2291" s="11"/>
    </row>
    <row r="2292" spans="11:12" x14ac:dyDescent="0.2">
      <c r="K2292"/>
      <c r="L2292" s="11"/>
    </row>
    <row r="2293" spans="11:12" x14ac:dyDescent="0.2">
      <c r="K2293"/>
      <c r="L2293" s="11"/>
    </row>
    <row r="2294" spans="11:12" x14ac:dyDescent="0.2">
      <c r="K2294"/>
      <c r="L2294" s="11"/>
    </row>
    <row r="2295" spans="11:12" x14ac:dyDescent="0.2">
      <c r="K2295"/>
      <c r="L2295" s="11"/>
    </row>
    <row r="2296" spans="11:12" x14ac:dyDescent="0.2">
      <c r="K2296"/>
      <c r="L2296" s="11"/>
    </row>
    <row r="2297" spans="11:12" x14ac:dyDescent="0.2">
      <c r="K2297"/>
      <c r="L2297" s="11"/>
    </row>
    <row r="2298" spans="11:12" x14ac:dyDescent="0.2">
      <c r="K2298"/>
      <c r="L2298" s="11"/>
    </row>
    <row r="2299" spans="11:12" x14ac:dyDescent="0.2">
      <c r="K2299"/>
      <c r="L2299" s="11"/>
    </row>
    <row r="2300" spans="11:12" x14ac:dyDescent="0.2">
      <c r="K2300"/>
      <c r="L2300" s="11"/>
    </row>
    <row r="2301" spans="11:12" x14ac:dyDescent="0.2">
      <c r="K2301"/>
      <c r="L2301" s="11"/>
    </row>
    <row r="2302" spans="11:12" x14ac:dyDescent="0.2">
      <c r="K2302"/>
      <c r="L2302" s="11"/>
    </row>
    <row r="2303" spans="11:12" x14ac:dyDescent="0.2">
      <c r="K2303"/>
      <c r="L2303" s="11"/>
    </row>
    <row r="2304" spans="11:12" x14ac:dyDescent="0.2">
      <c r="K2304"/>
      <c r="L2304" s="11"/>
    </row>
    <row r="2305" spans="11:12" x14ac:dyDescent="0.2">
      <c r="K2305"/>
      <c r="L2305" s="11"/>
    </row>
    <row r="2306" spans="11:12" x14ac:dyDescent="0.2">
      <c r="K2306"/>
      <c r="L2306" s="11"/>
    </row>
    <row r="2307" spans="11:12" x14ac:dyDescent="0.2">
      <c r="K2307"/>
      <c r="L2307" s="11"/>
    </row>
    <row r="2308" spans="11:12" x14ac:dyDescent="0.2">
      <c r="K2308"/>
      <c r="L2308" s="11"/>
    </row>
    <row r="2309" spans="11:12" x14ac:dyDescent="0.2">
      <c r="K2309"/>
      <c r="L2309" s="11"/>
    </row>
    <row r="2310" spans="11:12" x14ac:dyDescent="0.2">
      <c r="K2310"/>
      <c r="L2310" s="11"/>
    </row>
    <row r="2311" spans="11:12" x14ac:dyDescent="0.2">
      <c r="K2311"/>
      <c r="L2311" s="11"/>
    </row>
    <row r="2312" spans="11:12" x14ac:dyDescent="0.2">
      <c r="K2312"/>
      <c r="L2312" s="11"/>
    </row>
    <row r="2313" spans="11:12" x14ac:dyDescent="0.2">
      <c r="K2313"/>
      <c r="L2313" s="11"/>
    </row>
    <row r="2314" spans="11:12" x14ac:dyDescent="0.2">
      <c r="K2314"/>
      <c r="L2314" s="11"/>
    </row>
    <row r="2315" spans="11:12" x14ac:dyDescent="0.2">
      <c r="K2315"/>
      <c r="L2315" s="11"/>
    </row>
    <row r="2316" spans="11:12" x14ac:dyDescent="0.2">
      <c r="K2316"/>
      <c r="L2316" s="11"/>
    </row>
    <row r="2317" spans="11:12" x14ac:dyDescent="0.2">
      <c r="K2317"/>
      <c r="L2317" s="11"/>
    </row>
    <row r="2318" spans="11:12" x14ac:dyDescent="0.2">
      <c r="K2318"/>
      <c r="L2318" s="11"/>
    </row>
    <row r="2319" spans="11:12" x14ac:dyDescent="0.2">
      <c r="K2319"/>
      <c r="L2319" s="11"/>
    </row>
    <row r="2320" spans="11:12" x14ac:dyDescent="0.2">
      <c r="K2320"/>
      <c r="L2320" s="11"/>
    </row>
    <row r="2321" spans="11:12" x14ac:dyDescent="0.2">
      <c r="K2321"/>
      <c r="L2321" s="11"/>
    </row>
    <row r="2322" spans="11:12" x14ac:dyDescent="0.2">
      <c r="K2322"/>
      <c r="L2322" s="11"/>
    </row>
    <row r="2323" spans="11:12" x14ac:dyDescent="0.2">
      <c r="K2323"/>
      <c r="L2323" s="11"/>
    </row>
    <row r="2324" spans="11:12" x14ac:dyDescent="0.2">
      <c r="K2324"/>
      <c r="L2324" s="11"/>
    </row>
    <row r="2325" spans="11:12" x14ac:dyDescent="0.2">
      <c r="K2325"/>
      <c r="L2325" s="11"/>
    </row>
    <row r="2326" spans="11:12" x14ac:dyDescent="0.2">
      <c r="K2326"/>
      <c r="L2326" s="11"/>
    </row>
    <row r="2327" spans="11:12" x14ac:dyDescent="0.2">
      <c r="K2327"/>
      <c r="L2327" s="11"/>
    </row>
    <row r="2328" spans="11:12" x14ac:dyDescent="0.2">
      <c r="K2328"/>
      <c r="L2328" s="11"/>
    </row>
    <row r="2329" spans="11:12" x14ac:dyDescent="0.2">
      <c r="K2329"/>
      <c r="L2329" s="11"/>
    </row>
    <row r="2330" spans="11:12" x14ac:dyDescent="0.2">
      <c r="K2330"/>
      <c r="L2330" s="11"/>
    </row>
    <row r="2331" spans="11:12" x14ac:dyDescent="0.2">
      <c r="K2331"/>
      <c r="L2331" s="11"/>
    </row>
    <row r="2332" spans="11:12" x14ac:dyDescent="0.2">
      <c r="K2332"/>
      <c r="L2332" s="11"/>
    </row>
    <row r="2333" spans="11:12" x14ac:dyDescent="0.2">
      <c r="K2333"/>
      <c r="L2333" s="11"/>
    </row>
    <row r="2334" spans="11:12" x14ac:dyDescent="0.2">
      <c r="K2334"/>
      <c r="L2334" s="11"/>
    </row>
    <row r="2335" spans="11:12" x14ac:dyDescent="0.2">
      <c r="K2335"/>
      <c r="L2335" s="11"/>
    </row>
    <row r="2336" spans="11:12" x14ac:dyDescent="0.2">
      <c r="K2336"/>
      <c r="L2336" s="11"/>
    </row>
    <row r="2337" spans="11:12" x14ac:dyDescent="0.2">
      <c r="K2337"/>
      <c r="L2337" s="11"/>
    </row>
    <row r="2338" spans="11:12" x14ac:dyDescent="0.2">
      <c r="K2338"/>
      <c r="L2338" s="11"/>
    </row>
    <row r="2339" spans="11:12" x14ac:dyDescent="0.2">
      <c r="K2339"/>
      <c r="L2339" s="11"/>
    </row>
    <row r="2340" spans="11:12" x14ac:dyDescent="0.2">
      <c r="K2340"/>
      <c r="L2340" s="11"/>
    </row>
    <row r="2341" spans="11:12" x14ac:dyDescent="0.2">
      <c r="K2341"/>
      <c r="L2341" s="11"/>
    </row>
    <row r="2342" spans="11:12" x14ac:dyDescent="0.2">
      <c r="K2342"/>
      <c r="L2342" s="11"/>
    </row>
    <row r="2343" spans="11:12" x14ac:dyDescent="0.2">
      <c r="K2343"/>
      <c r="L2343" s="11"/>
    </row>
    <row r="2344" spans="11:12" x14ac:dyDescent="0.2">
      <c r="K2344"/>
      <c r="L2344" s="11"/>
    </row>
    <row r="2345" spans="11:12" x14ac:dyDescent="0.2">
      <c r="K2345"/>
      <c r="L2345" s="11"/>
    </row>
    <row r="2346" spans="11:12" x14ac:dyDescent="0.2">
      <c r="K2346"/>
      <c r="L2346" s="11"/>
    </row>
    <row r="2347" spans="11:12" x14ac:dyDescent="0.2">
      <c r="K2347"/>
      <c r="L2347" s="11"/>
    </row>
    <row r="2348" spans="11:12" x14ac:dyDescent="0.2">
      <c r="K2348"/>
      <c r="L2348" s="11"/>
    </row>
    <row r="2349" spans="11:12" x14ac:dyDescent="0.2">
      <c r="K2349"/>
      <c r="L2349" s="11"/>
    </row>
    <row r="2350" spans="11:12" x14ac:dyDescent="0.2">
      <c r="K2350"/>
      <c r="L2350" s="11"/>
    </row>
    <row r="2351" spans="11:12" x14ac:dyDescent="0.2">
      <c r="K2351"/>
      <c r="L2351" s="11"/>
    </row>
    <row r="2352" spans="11:12" x14ac:dyDescent="0.2">
      <c r="K2352"/>
      <c r="L2352" s="11"/>
    </row>
    <row r="2353" spans="11:12" x14ac:dyDescent="0.2">
      <c r="K2353"/>
      <c r="L2353" s="11"/>
    </row>
    <row r="2354" spans="11:12" x14ac:dyDescent="0.2">
      <c r="K2354"/>
      <c r="L2354" s="11"/>
    </row>
    <row r="2355" spans="11:12" x14ac:dyDescent="0.2">
      <c r="K2355"/>
      <c r="L2355" s="11"/>
    </row>
    <row r="2356" spans="11:12" x14ac:dyDescent="0.2">
      <c r="K2356"/>
      <c r="L2356" s="11"/>
    </row>
    <row r="2357" spans="11:12" x14ac:dyDescent="0.2">
      <c r="K2357"/>
      <c r="L2357" s="11"/>
    </row>
    <row r="2358" spans="11:12" x14ac:dyDescent="0.2">
      <c r="K2358"/>
      <c r="L2358" s="11"/>
    </row>
    <row r="2359" spans="11:12" x14ac:dyDescent="0.2">
      <c r="K2359"/>
      <c r="L2359" s="11"/>
    </row>
    <row r="2360" spans="11:12" x14ac:dyDescent="0.2">
      <c r="K2360"/>
      <c r="L2360" s="11"/>
    </row>
    <row r="2361" spans="11:12" x14ac:dyDescent="0.2">
      <c r="K2361"/>
      <c r="L2361" s="11"/>
    </row>
    <row r="2362" spans="11:12" x14ac:dyDescent="0.2">
      <c r="K2362"/>
      <c r="L2362" s="11"/>
    </row>
    <row r="2363" spans="11:12" x14ac:dyDescent="0.2">
      <c r="K2363"/>
      <c r="L2363" s="11"/>
    </row>
    <row r="2364" spans="11:12" x14ac:dyDescent="0.2">
      <c r="K2364"/>
      <c r="L2364" s="11"/>
    </row>
    <row r="2365" spans="11:12" x14ac:dyDescent="0.2">
      <c r="K2365"/>
      <c r="L2365" s="11"/>
    </row>
    <row r="2366" spans="11:12" x14ac:dyDescent="0.2">
      <c r="K2366"/>
      <c r="L2366" s="11"/>
    </row>
    <row r="2367" spans="11:12" x14ac:dyDescent="0.2">
      <c r="K2367"/>
      <c r="L2367" s="11"/>
    </row>
    <row r="2368" spans="11:12" x14ac:dyDescent="0.2">
      <c r="K2368"/>
      <c r="L2368" s="11"/>
    </row>
    <row r="2369" spans="11:12" x14ac:dyDescent="0.2">
      <c r="K2369"/>
      <c r="L2369" s="11"/>
    </row>
    <row r="2370" spans="11:12" x14ac:dyDescent="0.2">
      <c r="K2370"/>
      <c r="L2370" s="11"/>
    </row>
    <row r="2371" spans="11:12" x14ac:dyDescent="0.2">
      <c r="K2371"/>
      <c r="L2371" s="11"/>
    </row>
    <row r="2372" spans="11:12" x14ac:dyDescent="0.2">
      <c r="K2372"/>
      <c r="L2372" s="11"/>
    </row>
    <row r="2373" spans="11:12" x14ac:dyDescent="0.2">
      <c r="K2373"/>
      <c r="L2373" s="11"/>
    </row>
    <row r="2374" spans="11:12" x14ac:dyDescent="0.2">
      <c r="K2374"/>
      <c r="L2374" s="11"/>
    </row>
    <row r="2375" spans="11:12" x14ac:dyDescent="0.2">
      <c r="K2375"/>
      <c r="L2375" s="11"/>
    </row>
    <row r="2376" spans="11:12" x14ac:dyDescent="0.2">
      <c r="K2376"/>
      <c r="L2376" s="11"/>
    </row>
    <row r="2377" spans="11:12" x14ac:dyDescent="0.2">
      <c r="K2377"/>
      <c r="L2377" s="11"/>
    </row>
    <row r="2378" spans="11:12" x14ac:dyDescent="0.2">
      <c r="K2378"/>
      <c r="L2378" s="11"/>
    </row>
    <row r="2379" spans="11:12" x14ac:dyDescent="0.2">
      <c r="K2379"/>
      <c r="L2379" s="11"/>
    </row>
    <row r="2380" spans="11:12" x14ac:dyDescent="0.2">
      <c r="K2380"/>
      <c r="L2380" s="11"/>
    </row>
    <row r="2381" spans="11:12" x14ac:dyDescent="0.2">
      <c r="K2381"/>
      <c r="L2381" s="11"/>
    </row>
    <row r="2382" spans="11:12" x14ac:dyDescent="0.2">
      <c r="K2382"/>
      <c r="L2382" s="11"/>
    </row>
    <row r="2383" spans="11:12" x14ac:dyDescent="0.2">
      <c r="K2383"/>
      <c r="L2383" s="11"/>
    </row>
    <row r="2384" spans="11:12" x14ac:dyDescent="0.2">
      <c r="K2384"/>
      <c r="L2384" s="11"/>
    </row>
    <row r="2385" spans="11:12" x14ac:dyDescent="0.2">
      <c r="K2385"/>
      <c r="L2385" s="11"/>
    </row>
    <row r="2386" spans="11:12" x14ac:dyDescent="0.2">
      <c r="K2386"/>
      <c r="L2386" s="11"/>
    </row>
    <row r="2387" spans="11:12" x14ac:dyDescent="0.2">
      <c r="K2387"/>
      <c r="L2387" s="11"/>
    </row>
    <row r="2388" spans="11:12" x14ac:dyDescent="0.2">
      <c r="K2388"/>
      <c r="L2388" s="11"/>
    </row>
    <row r="2389" spans="11:12" x14ac:dyDescent="0.2">
      <c r="K2389"/>
      <c r="L2389" s="11"/>
    </row>
    <row r="2390" spans="11:12" x14ac:dyDescent="0.2">
      <c r="K2390"/>
      <c r="L2390" s="11"/>
    </row>
    <row r="2391" spans="11:12" x14ac:dyDescent="0.2">
      <c r="K2391"/>
      <c r="L2391" s="11"/>
    </row>
    <row r="2392" spans="11:12" x14ac:dyDescent="0.2">
      <c r="K2392"/>
      <c r="L2392" s="11"/>
    </row>
    <row r="2393" spans="11:12" x14ac:dyDescent="0.2">
      <c r="K2393"/>
      <c r="L2393" s="11"/>
    </row>
    <row r="2394" spans="11:12" x14ac:dyDescent="0.2">
      <c r="K2394"/>
      <c r="L2394" s="11"/>
    </row>
    <row r="2395" spans="11:12" x14ac:dyDescent="0.2">
      <c r="K2395"/>
      <c r="L2395" s="11"/>
    </row>
    <row r="2396" spans="11:12" x14ac:dyDescent="0.2">
      <c r="K2396"/>
      <c r="L2396" s="11"/>
    </row>
    <row r="2397" spans="11:12" x14ac:dyDescent="0.2">
      <c r="K2397"/>
      <c r="L2397" s="11"/>
    </row>
    <row r="2398" spans="11:12" x14ac:dyDescent="0.2">
      <c r="K2398"/>
      <c r="L2398" s="11"/>
    </row>
    <row r="2399" spans="11:12" x14ac:dyDescent="0.2">
      <c r="K2399"/>
      <c r="L2399" s="11"/>
    </row>
    <row r="2400" spans="11:12" x14ac:dyDescent="0.2">
      <c r="K2400"/>
      <c r="L2400" s="11"/>
    </row>
    <row r="2401" spans="11:12" x14ac:dyDescent="0.2">
      <c r="K2401"/>
      <c r="L2401" s="11"/>
    </row>
    <row r="2402" spans="11:12" x14ac:dyDescent="0.2">
      <c r="K2402"/>
      <c r="L2402" s="11"/>
    </row>
    <row r="2403" spans="11:12" x14ac:dyDescent="0.2">
      <c r="K2403"/>
      <c r="L2403" s="11"/>
    </row>
    <row r="2404" spans="11:12" x14ac:dyDescent="0.2">
      <c r="K2404"/>
      <c r="L2404" s="11"/>
    </row>
    <row r="2405" spans="11:12" x14ac:dyDescent="0.2">
      <c r="K2405"/>
      <c r="L2405" s="11"/>
    </row>
    <row r="2406" spans="11:12" x14ac:dyDescent="0.2">
      <c r="K2406"/>
      <c r="L2406" s="11"/>
    </row>
    <row r="2407" spans="11:12" x14ac:dyDescent="0.2">
      <c r="K2407"/>
      <c r="L2407" s="11"/>
    </row>
    <row r="2408" spans="11:12" x14ac:dyDescent="0.2">
      <c r="K2408"/>
      <c r="L2408" s="11"/>
    </row>
    <row r="2409" spans="11:12" x14ac:dyDescent="0.2">
      <c r="K2409"/>
      <c r="L2409" s="11"/>
    </row>
    <row r="2410" spans="11:12" x14ac:dyDescent="0.2">
      <c r="K2410"/>
      <c r="L2410" s="11"/>
    </row>
    <row r="2411" spans="11:12" x14ac:dyDescent="0.2">
      <c r="K2411"/>
      <c r="L2411" s="11"/>
    </row>
    <row r="2412" spans="11:12" x14ac:dyDescent="0.2">
      <c r="K2412"/>
      <c r="L2412" s="11"/>
    </row>
    <row r="2413" spans="11:12" x14ac:dyDescent="0.2">
      <c r="K2413"/>
      <c r="L2413" s="11"/>
    </row>
    <row r="2414" spans="11:12" x14ac:dyDescent="0.2">
      <c r="K2414"/>
      <c r="L2414" s="11"/>
    </row>
    <row r="2415" spans="11:12" x14ac:dyDescent="0.2">
      <c r="K2415"/>
      <c r="L2415" s="11"/>
    </row>
    <row r="2416" spans="11:12" x14ac:dyDescent="0.2">
      <c r="K2416"/>
      <c r="L2416" s="11"/>
    </row>
    <row r="2417" spans="11:12" x14ac:dyDescent="0.2">
      <c r="K2417"/>
      <c r="L2417" s="11"/>
    </row>
    <row r="2418" spans="11:12" x14ac:dyDescent="0.2">
      <c r="K2418"/>
      <c r="L2418" s="11"/>
    </row>
    <row r="2419" spans="11:12" x14ac:dyDescent="0.2">
      <c r="K2419"/>
      <c r="L2419" s="11"/>
    </row>
    <row r="2420" spans="11:12" x14ac:dyDescent="0.2">
      <c r="K2420"/>
      <c r="L2420" s="11"/>
    </row>
    <row r="2421" spans="11:12" x14ac:dyDescent="0.2">
      <c r="K2421"/>
      <c r="L2421" s="11"/>
    </row>
    <row r="2422" spans="11:12" x14ac:dyDescent="0.2">
      <c r="K2422"/>
      <c r="L2422" s="11"/>
    </row>
    <row r="2423" spans="11:12" x14ac:dyDescent="0.2">
      <c r="K2423"/>
      <c r="L2423" s="11"/>
    </row>
    <row r="2424" spans="11:12" x14ac:dyDescent="0.2">
      <c r="K2424"/>
      <c r="L2424" s="11"/>
    </row>
    <row r="2425" spans="11:12" x14ac:dyDescent="0.2">
      <c r="K2425"/>
      <c r="L2425" s="11"/>
    </row>
    <row r="2426" spans="11:12" x14ac:dyDescent="0.2">
      <c r="K2426"/>
      <c r="L2426" s="11"/>
    </row>
    <row r="2427" spans="11:12" x14ac:dyDescent="0.2">
      <c r="K2427"/>
      <c r="L2427" s="11"/>
    </row>
    <row r="2428" spans="11:12" x14ac:dyDescent="0.2">
      <c r="K2428"/>
      <c r="L2428" s="11"/>
    </row>
    <row r="2429" spans="11:12" x14ac:dyDescent="0.2">
      <c r="K2429"/>
      <c r="L2429" s="11"/>
    </row>
    <row r="2430" spans="11:12" x14ac:dyDescent="0.2">
      <c r="K2430"/>
      <c r="L2430" s="11"/>
    </row>
    <row r="2431" spans="11:12" x14ac:dyDescent="0.2">
      <c r="K2431"/>
      <c r="L2431" s="11"/>
    </row>
    <row r="2432" spans="11:12" x14ac:dyDescent="0.2">
      <c r="K2432"/>
      <c r="L2432" s="11"/>
    </row>
    <row r="2433" spans="11:12" x14ac:dyDescent="0.2">
      <c r="K2433"/>
      <c r="L2433" s="11"/>
    </row>
    <row r="2434" spans="11:12" x14ac:dyDescent="0.2">
      <c r="K2434"/>
      <c r="L2434" s="11"/>
    </row>
    <row r="2435" spans="11:12" x14ac:dyDescent="0.2">
      <c r="K2435"/>
      <c r="L2435" s="11"/>
    </row>
    <row r="2436" spans="11:12" x14ac:dyDescent="0.2">
      <c r="K2436"/>
      <c r="L2436" s="11"/>
    </row>
    <row r="2437" spans="11:12" x14ac:dyDescent="0.2">
      <c r="K2437"/>
      <c r="L2437" s="11"/>
    </row>
    <row r="2438" spans="11:12" x14ac:dyDescent="0.2">
      <c r="K2438"/>
      <c r="L2438" s="11"/>
    </row>
    <row r="2439" spans="11:12" x14ac:dyDescent="0.2">
      <c r="K2439"/>
      <c r="L2439" s="11"/>
    </row>
    <row r="2440" spans="11:12" x14ac:dyDescent="0.2">
      <c r="K2440"/>
      <c r="L2440" s="11"/>
    </row>
    <row r="2441" spans="11:12" x14ac:dyDescent="0.2">
      <c r="K2441"/>
      <c r="L2441" s="11"/>
    </row>
    <row r="2442" spans="11:12" x14ac:dyDescent="0.2">
      <c r="K2442"/>
      <c r="L2442" s="11"/>
    </row>
    <row r="2443" spans="11:12" x14ac:dyDescent="0.2">
      <c r="K2443"/>
      <c r="L2443" s="11"/>
    </row>
    <row r="2444" spans="11:12" x14ac:dyDescent="0.2">
      <c r="K2444"/>
      <c r="L2444" s="11"/>
    </row>
    <row r="2445" spans="11:12" x14ac:dyDescent="0.2">
      <c r="K2445"/>
      <c r="L2445" s="11"/>
    </row>
    <row r="2446" spans="11:12" x14ac:dyDescent="0.2">
      <c r="K2446"/>
      <c r="L2446" s="11"/>
    </row>
    <row r="2447" spans="11:12" x14ac:dyDescent="0.2">
      <c r="K2447"/>
      <c r="L2447" s="11"/>
    </row>
    <row r="2448" spans="11:12" x14ac:dyDescent="0.2">
      <c r="K2448"/>
      <c r="L2448" s="11"/>
    </row>
    <row r="2449" spans="11:12" x14ac:dyDescent="0.2">
      <c r="K2449"/>
      <c r="L2449" s="11"/>
    </row>
    <row r="2450" spans="11:12" x14ac:dyDescent="0.2">
      <c r="K2450"/>
      <c r="L2450" s="11"/>
    </row>
    <row r="2451" spans="11:12" x14ac:dyDescent="0.2">
      <c r="K2451"/>
      <c r="L2451" s="11"/>
    </row>
    <row r="2452" spans="11:12" x14ac:dyDescent="0.2">
      <c r="K2452"/>
      <c r="L2452" s="11"/>
    </row>
    <row r="2453" spans="11:12" x14ac:dyDescent="0.2">
      <c r="K2453"/>
      <c r="L2453" s="11"/>
    </row>
    <row r="2454" spans="11:12" x14ac:dyDescent="0.2">
      <c r="K2454"/>
      <c r="L2454" s="11"/>
    </row>
    <row r="2455" spans="11:12" x14ac:dyDescent="0.2">
      <c r="K2455"/>
      <c r="L2455" s="11"/>
    </row>
    <row r="2456" spans="11:12" x14ac:dyDescent="0.2">
      <c r="K2456"/>
      <c r="L2456" s="11"/>
    </row>
    <row r="2457" spans="11:12" x14ac:dyDescent="0.2">
      <c r="K2457"/>
      <c r="L2457" s="11"/>
    </row>
    <row r="2458" spans="11:12" x14ac:dyDescent="0.2">
      <c r="K2458"/>
      <c r="L2458" s="11"/>
    </row>
    <row r="2459" spans="11:12" x14ac:dyDescent="0.2">
      <c r="K2459"/>
      <c r="L2459" s="11"/>
    </row>
    <row r="2460" spans="11:12" x14ac:dyDescent="0.2">
      <c r="K2460"/>
      <c r="L2460" s="11"/>
    </row>
    <row r="2461" spans="11:12" x14ac:dyDescent="0.2">
      <c r="K2461"/>
      <c r="L2461" s="11"/>
    </row>
    <row r="2462" spans="11:12" x14ac:dyDescent="0.2">
      <c r="K2462"/>
      <c r="L2462" s="11"/>
    </row>
    <row r="2463" spans="11:12" x14ac:dyDescent="0.2">
      <c r="K2463"/>
      <c r="L2463" s="11"/>
    </row>
    <row r="2464" spans="11:12" x14ac:dyDescent="0.2">
      <c r="K2464"/>
      <c r="L2464" s="11"/>
    </row>
    <row r="2465" spans="11:12" x14ac:dyDescent="0.2">
      <c r="K2465"/>
      <c r="L2465" s="11"/>
    </row>
    <row r="2466" spans="11:12" x14ac:dyDescent="0.2">
      <c r="K2466"/>
      <c r="L2466" s="11"/>
    </row>
    <row r="2467" spans="11:12" x14ac:dyDescent="0.2">
      <c r="K2467"/>
      <c r="L2467" s="11"/>
    </row>
    <row r="2468" spans="11:12" x14ac:dyDescent="0.2">
      <c r="K2468"/>
      <c r="L2468" s="11"/>
    </row>
    <row r="2469" spans="11:12" x14ac:dyDescent="0.2">
      <c r="K2469"/>
      <c r="L2469" s="11"/>
    </row>
    <row r="2470" spans="11:12" x14ac:dyDescent="0.2">
      <c r="K2470"/>
      <c r="L2470" s="11"/>
    </row>
    <row r="2471" spans="11:12" x14ac:dyDescent="0.2">
      <c r="K2471"/>
      <c r="L2471" s="11"/>
    </row>
    <row r="2472" spans="11:12" x14ac:dyDescent="0.2">
      <c r="K2472"/>
      <c r="L2472" s="11"/>
    </row>
    <row r="2473" spans="11:12" x14ac:dyDescent="0.2">
      <c r="K2473"/>
      <c r="L2473" s="11"/>
    </row>
    <row r="2474" spans="11:12" x14ac:dyDescent="0.2">
      <c r="K2474"/>
      <c r="L2474" s="11"/>
    </row>
    <row r="2475" spans="11:12" x14ac:dyDescent="0.2">
      <c r="K2475"/>
      <c r="L2475" s="11"/>
    </row>
    <row r="2476" spans="11:12" x14ac:dyDescent="0.2">
      <c r="K2476"/>
      <c r="L2476" s="11"/>
    </row>
    <row r="2477" spans="11:12" x14ac:dyDescent="0.2">
      <c r="K2477"/>
      <c r="L2477" s="11"/>
    </row>
    <row r="2478" spans="11:12" x14ac:dyDescent="0.2">
      <c r="K2478"/>
      <c r="L2478" s="11"/>
    </row>
    <row r="2479" spans="11:12" x14ac:dyDescent="0.2">
      <c r="K2479"/>
      <c r="L2479" s="11"/>
    </row>
    <row r="2480" spans="11:12" x14ac:dyDescent="0.2">
      <c r="K2480"/>
      <c r="L2480" s="11"/>
    </row>
    <row r="2481" spans="11:12" x14ac:dyDescent="0.2">
      <c r="K2481"/>
      <c r="L2481" s="11"/>
    </row>
    <row r="2482" spans="11:12" x14ac:dyDescent="0.2">
      <c r="K2482"/>
      <c r="L2482" s="11"/>
    </row>
    <row r="2483" spans="11:12" x14ac:dyDescent="0.2">
      <c r="K2483"/>
      <c r="L2483" s="11"/>
    </row>
    <row r="2484" spans="11:12" x14ac:dyDescent="0.2">
      <c r="K2484"/>
      <c r="L2484" s="11"/>
    </row>
    <row r="2485" spans="11:12" x14ac:dyDescent="0.2">
      <c r="K2485"/>
      <c r="L2485" s="11"/>
    </row>
    <row r="2486" spans="11:12" x14ac:dyDescent="0.2">
      <c r="K2486"/>
      <c r="L2486" s="11"/>
    </row>
    <row r="2487" spans="11:12" x14ac:dyDescent="0.2">
      <c r="K2487"/>
      <c r="L2487" s="11"/>
    </row>
    <row r="2488" spans="11:12" x14ac:dyDescent="0.2">
      <c r="K2488"/>
      <c r="L2488" s="11"/>
    </row>
    <row r="2489" spans="11:12" x14ac:dyDescent="0.2">
      <c r="K2489"/>
      <c r="L2489" s="11"/>
    </row>
    <row r="2490" spans="11:12" x14ac:dyDescent="0.2">
      <c r="K2490"/>
      <c r="L2490" s="11"/>
    </row>
    <row r="2491" spans="11:12" x14ac:dyDescent="0.2">
      <c r="K2491"/>
      <c r="L2491" s="11"/>
    </row>
    <row r="2492" spans="11:12" x14ac:dyDescent="0.2">
      <c r="K2492"/>
      <c r="L2492" s="11"/>
    </row>
    <row r="2493" spans="11:12" x14ac:dyDescent="0.2">
      <c r="K2493"/>
      <c r="L2493" s="11"/>
    </row>
    <row r="2494" spans="11:12" x14ac:dyDescent="0.2">
      <c r="K2494"/>
      <c r="L2494" s="11"/>
    </row>
    <row r="2495" spans="11:12" x14ac:dyDescent="0.2">
      <c r="K2495"/>
      <c r="L2495" s="11"/>
    </row>
    <row r="2496" spans="11:12" x14ac:dyDescent="0.2">
      <c r="K2496"/>
      <c r="L2496" s="11"/>
    </row>
    <row r="2497" spans="11:12" x14ac:dyDescent="0.2">
      <c r="K2497"/>
      <c r="L2497" s="11"/>
    </row>
    <row r="2498" spans="11:12" x14ac:dyDescent="0.2">
      <c r="K2498"/>
      <c r="L2498" s="11"/>
    </row>
    <row r="2499" spans="11:12" x14ac:dyDescent="0.2">
      <c r="K2499"/>
      <c r="L2499" s="11"/>
    </row>
    <row r="2500" spans="11:12" x14ac:dyDescent="0.2">
      <c r="K2500"/>
      <c r="L2500" s="11"/>
    </row>
    <row r="2501" spans="11:12" x14ac:dyDescent="0.2">
      <c r="K2501"/>
      <c r="L2501" s="11"/>
    </row>
    <row r="2502" spans="11:12" x14ac:dyDescent="0.2">
      <c r="K2502"/>
      <c r="L2502" s="11"/>
    </row>
    <row r="2503" spans="11:12" x14ac:dyDescent="0.2">
      <c r="K2503"/>
      <c r="L2503" s="11"/>
    </row>
    <row r="2504" spans="11:12" x14ac:dyDescent="0.2">
      <c r="K2504"/>
      <c r="L2504" s="11"/>
    </row>
    <row r="2505" spans="11:12" x14ac:dyDescent="0.2">
      <c r="K2505"/>
      <c r="L2505" s="11"/>
    </row>
    <row r="2506" spans="11:12" x14ac:dyDescent="0.2">
      <c r="K2506"/>
      <c r="L2506" s="11"/>
    </row>
    <row r="2507" spans="11:12" x14ac:dyDescent="0.2">
      <c r="K2507"/>
      <c r="L2507" s="11"/>
    </row>
    <row r="2508" spans="11:12" x14ac:dyDescent="0.2">
      <c r="K2508"/>
      <c r="L2508" s="11"/>
    </row>
    <row r="2509" spans="11:12" x14ac:dyDescent="0.2">
      <c r="K2509"/>
      <c r="L2509" s="11"/>
    </row>
    <row r="2510" spans="11:12" x14ac:dyDescent="0.2">
      <c r="K2510"/>
      <c r="L2510" s="11"/>
    </row>
    <row r="2511" spans="11:12" x14ac:dyDescent="0.2">
      <c r="K2511"/>
      <c r="L2511" s="11"/>
    </row>
    <row r="2512" spans="11:12" x14ac:dyDescent="0.2">
      <c r="K2512"/>
      <c r="L2512" s="11"/>
    </row>
    <row r="2513" spans="11:12" x14ac:dyDescent="0.2">
      <c r="K2513"/>
      <c r="L2513" s="11"/>
    </row>
    <row r="2514" spans="11:12" x14ac:dyDescent="0.2">
      <c r="K2514"/>
      <c r="L2514" s="11"/>
    </row>
    <row r="2515" spans="11:12" x14ac:dyDescent="0.2">
      <c r="K2515"/>
      <c r="L2515" s="11"/>
    </row>
    <row r="2516" spans="11:12" x14ac:dyDescent="0.2">
      <c r="K2516"/>
      <c r="L2516" s="11"/>
    </row>
    <row r="2517" spans="11:12" x14ac:dyDescent="0.2">
      <c r="K2517"/>
      <c r="L2517" s="11"/>
    </row>
    <row r="2518" spans="11:12" x14ac:dyDescent="0.2">
      <c r="K2518"/>
      <c r="L2518" s="11"/>
    </row>
    <row r="2519" spans="11:12" x14ac:dyDescent="0.2">
      <c r="K2519"/>
      <c r="L2519" s="11"/>
    </row>
    <row r="2520" spans="11:12" x14ac:dyDescent="0.2">
      <c r="K2520"/>
      <c r="L2520" s="11"/>
    </row>
    <row r="2521" spans="11:12" x14ac:dyDescent="0.2">
      <c r="K2521"/>
      <c r="L2521" s="11"/>
    </row>
    <row r="2522" spans="11:12" x14ac:dyDescent="0.2">
      <c r="K2522"/>
      <c r="L2522" s="11"/>
    </row>
    <row r="2523" spans="11:12" x14ac:dyDescent="0.2">
      <c r="K2523"/>
      <c r="L2523" s="11"/>
    </row>
    <row r="2524" spans="11:12" x14ac:dyDescent="0.2">
      <c r="K2524"/>
      <c r="L2524" s="11"/>
    </row>
    <row r="2525" spans="11:12" x14ac:dyDescent="0.2">
      <c r="K2525"/>
      <c r="L2525" s="11"/>
    </row>
    <row r="2526" spans="11:12" x14ac:dyDescent="0.2">
      <c r="K2526"/>
      <c r="L2526" s="11"/>
    </row>
    <row r="2527" spans="11:12" x14ac:dyDescent="0.2">
      <c r="K2527"/>
      <c r="L2527" s="11"/>
    </row>
    <row r="2528" spans="11:12" x14ac:dyDescent="0.2">
      <c r="K2528"/>
      <c r="L2528" s="11"/>
    </row>
    <row r="2529" spans="11:12" x14ac:dyDescent="0.2">
      <c r="K2529"/>
      <c r="L2529" s="11"/>
    </row>
    <row r="2530" spans="11:12" x14ac:dyDescent="0.2">
      <c r="K2530"/>
      <c r="L2530" s="11"/>
    </row>
    <row r="2531" spans="11:12" x14ac:dyDescent="0.2">
      <c r="K2531"/>
      <c r="L2531" s="11"/>
    </row>
    <row r="2532" spans="11:12" x14ac:dyDescent="0.2">
      <c r="K2532"/>
      <c r="L2532" s="11"/>
    </row>
    <row r="2533" spans="11:12" x14ac:dyDescent="0.2">
      <c r="K2533"/>
      <c r="L2533" s="11"/>
    </row>
    <row r="2534" spans="11:12" x14ac:dyDescent="0.2">
      <c r="K2534"/>
      <c r="L2534" s="11"/>
    </row>
    <row r="2535" spans="11:12" x14ac:dyDescent="0.2">
      <c r="K2535"/>
      <c r="L2535" s="11"/>
    </row>
    <row r="2536" spans="11:12" x14ac:dyDescent="0.2">
      <c r="K2536"/>
      <c r="L2536" s="11"/>
    </row>
    <row r="2537" spans="11:12" x14ac:dyDescent="0.2">
      <c r="K2537"/>
      <c r="L2537" s="11"/>
    </row>
    <row r="2538" spans="11:12" x14ac:dyDescent="0.2">
      <c r="K2538"/>
      <c r="L2538" s="11"/>
    </row>
    <row r="2539" spans="11:12" x14ac:dyDescent="0.2">
      <c r="K2539"/>
      <c r="L2539" s="11"/>
    </row>
    <row r="2540" spans="11:12" x14ac:dyDescent="0.2">
      <c r="K2540"/>
      <c r="L2540" s="11"/>
    </row>
    <row r="2541" spans="11:12" x14ac:dyDescent="0.2">
      <c r="K2541"/>
      <c r="L2541" s="11"/>
    </row>
    <row r="2542" spans="11:12" x14ac:dyDescent="0.2">
      <c r="K2542"/>
      <c r="L2542" s="11"/>
    </row>
    <row r="2543" spans="11:12" x14ac:dyDescent="0.2">
      <c r="K2543"/>
      <c r="L2543" s="11"/>
    </row>
    <row r="2544" spans="11:12" x14ac:dyDescent="0.2">
      <c r="K2544"/>
      <c r="L2544" s="11"/>
    </row>
    <row r="2545" spans="11:12" x14ac:dyDescent="0.2">
      <c r="K2545"/>
      <c r="L2545" s="11"/>
    </row>
    <row r="2546" spans="11:12" x14ac:dyDescent="0.2">
      <c r="K2546"/>
      <c r="L2546" s="11"/>
    </row>
    <row r="2547" spans="11:12" x14ac:dyDescent="0.2">
      <c r="K2547"/>
      <c r="L2547" s="11"/>
    </row>
    <row r="2548" spans="11:12" x14ac:dyDescent="0.2">
      <c r="K2548"/>
      <c r="L2548" s="11"/>
    </row>
    <row r="2549" spans="11:12" x14ac:dyDescent="0.2">
      <c r="K2549"/>
      <c r="L2549" s="11"/>
    </row>
    <row r="2550" spans="11:12" x14ac:dyDescent="0.2">
      <c r="K2550"/>
      <c r="L2550" s="11"/>
    </row>
    <row r="2551" spans="11:12" x14ac:dyDescent="0.2">
      <c r="K2551"/>
      <c r="L2551" s="11"/>
    </row>
    <row r="2552" spans="11:12" x14ac:dyDescent="0.2">
      <c r="K2552"/>
      <c r="L2552" s="11"/>
    </row>
    <row r="2553" spans="11:12" x14ac:dyDescent="0.2">
      <c r="K2553"/>
      <c r="L2553" s="11"/>
    </row>
    <row r="2554" spans="11:12" x14ac:dyDescent="0.2">
      <c r="K2554"/>
      <c r="L2554" s="11"/>
    </row>
    <row r="2555" spans="11:12" x14ac:dyDescent="0.2">
      <c r="K2555"/>
      <c r="L2555" s="11"/>
    </row>
    <row r="2556" spans="11:12" x14ac:dyDescent="0.2">
      <c r="K2556"/>
      <c r="L2556" s="11"/>
    </row>
    <row r="2557" spans="11:12" x14ac:dyDescent="0.2">
      <c r="K2557"/>
      <c r="L2557" s="11"/>
    </row>
    <row r="2558" spans="11:12" x14ac:dyDescent="0.2">
      <c r="K2558"/>
      <c r="L2558" s="11"/>
    </row>
    <row r="2559" spans="11:12" x14ac:dyDescent="0.2">
      <c r="K2559"/>
      <c r="L2559" s="11"/>
    </row>
    <row r="2560" spans="11:12" x14ac:dyDescent="0.2">
      <c r="K2560"/>
      <c r="L2560" s="11"/>
    </row>
    <row r="2561" spans="11:12" x14ac:dyDescent="0.2">
      <c r="K2561"/>
      <c r="L2561" s="11"/>
    </row>
    <row r="2562" spans="11:12" x14ac:dyDescent="0.2">
      <c r="K2562"/>
      <c r="L2562" s="11"/>
    </row>
    <row r="2563" spans="11:12" x14ac:dyDescent="0.2">
      <c r="K2563"/>
      <c r="L2563" s="11"/>
    </row>
    <row r="2564" spans="11:12" x14ac:dyDescent="0.2">
      <c r="K2564"/>
      <c r="L2564" s="11"/>
    </row>
    <row r="2565" spans="11:12" x14ac:dyDescent="0.2">
      <c r="K2565"/>
      <c r="L2565" s="11"/>
    </row>
    <row r="2566" spans="11:12" x14ac:dyDescent="0.2">
      <c r="K2566"/>
      <c r="L2566" s="11"/>
    </row>
    <row r="2567" spans="11:12" x14ac:dyDescent="0.2">
      <c r="K2567"/>
      <c r="L2567" s="11"/>
    </row>
    <row r="2568" spans="11:12" x14ac:dyDescent="0.2">
      <c r="K2568"/>
      <c r="L2568" s="11"/>
    </row>
    <row r="2569" spans="11:12" x14ac:dyDescent="0.2">
      <c r="K2569"/>
      <c r="L2569" s="11"/>
    </row>
    <row r="2570" spans="11:12" x14ac:dyDescent="0.2">
      <c r="K2570"/>
      <c r="L2570" s="11"/>
    </row>
    <row r="2571" spans="11:12" x14ac:dyDescent="0.2">
      <c r="K2571"/>
      <c r="L2571" s="11"/>
    </row>
    <row r="2572" spans="11:12" x14ac:dyDescent="0.2">
      <c r="K2572"/>
      <c r="L2572" s="11"/>
    </row>
    <row r="2573" spans="11:12" x14ac:dyDescent="0.2">
      <c r="K2573"/>
      <c r="L2573" s="11"/>
    </row>
    <row r="2574" spans="11:12" x14ac:dyDescent="0.2">
      <c r="K2574"/>
      <c r="L2574" s="11"/>
    </row>
    <row r="2575" spans="11:12" x14ac:dyDescent="0.2">
      <c r="K2575"/>
      <c r="L2575" s="11"/>
    </row>
    <row r="2576" spans="11:12" x14ac:dyDescent="0.2">
      <c r="K2576"/>
      <c r="L2576" s="11"/>
    </row>
    <row r="2577" spans="11:12" x14ac:dyDescent="0.2">
      <c r="K2577"/>
      <c r="L2577" s="11"/>
    </row>
    <row r="2578" spans="11:12" x14ac:dyDescent="0.2">
      <c r="K2578"/>
      <c r="L2578" s="11"/>
    </row>
    <row r="2579" spans="11:12" x14ac:dyDescent="0.2">
      <c r="K2579"/>
      <c r="L2579" s="11"/>
    </row>
    <row r="2580" spans="11:12" x14ac:dyDescent="0.2">
      <c r="K2580"/>
      <c r="L2580" s="11"/>
    </row>
    <row r="2581" spans="11:12" x14ac:dyDescent="0.2">
      <c r="K2581"/>
      <c r="L2581" s="11"/>
    </row>
    <row r="2582" spans="11:12" x14ac:dyDescent="0.2">
      <c r="K2582"/>
      <c r="L2582" s="11"/>
    </row>
    <row r="2583" spans="11:12" x14ac:dyDescent="0.2">
      <c r="K2583"/>
      <c r="L2583" s="11"/>
    </row>
    <row r="2584" spans="11:12" x14ac:dyDescent="0.2">
      <c r="K2584"/>
      <c r="L2584" s="11"/>
    </row>
    <row r="2585" spans="11:12" x14ac:dyDescent="0.2">
      <c r="K2585"/>
      <c r="L2585" s="11"/>
    </row>
    <row r="2586" spans="11:12" x14ac:dyDescent="0.2">
      <c r="K2586"/>
      <c r="L2586" s="11"/>
    </row>
    <row r="2587" spans="11:12" x14ac:dyDescent="0.2">
      <c r="K2587"/>
      <c r="L2587" s="11"/>
    </row>
    <row r="2588" spans="11:12" x14ac:dyDescent="0.2">
      <c r="K2588"/>
      <c r="L2588" s="11"/>
    </row>
    <row r="2589" spans="11:12" x14ac:dyDescent="0.2">
      <c r="K2589"/>
      <c r="L2589" s="11"/>
    </row>
    <row r="2590" spans="11:12" x14ac:dyDescent="0.2">
      <c r="K2590"/>
      <c r="L2590" s="11"/>
    </row>
    <row r="2591" spans="11:12" x14ac:dyDescent="0.2">
      <c r="K2591"/>
      <c r="L2591" s="11"/>
    </row>
    <row r="2592" spans="11:12" x14ac:dyDescent="0.2">
      <c r="K2592"/>
      <c r="L2592" s="11"/>
    </row>
    <row r="2593" spans="11:12" x14ac:dyDescent="0.2">
      <c r="K2593"/>
      <c r="L2593" s="11"/>
    </row>
    <row r="2594" spans="11:12" x14ac:dyDescent="0.2">
      <c r="K2594"/>
      <c r="L2594" s="11"/>
    </row>
    <row r="2595" spans="11:12" x14ac:dyDescent="0.2">
      <c r="K2595"/>
      <c r="L2595" s="11"/>
    </row>
    <row r="2596" spans="11:12" x14ac:dyDescent="0.2">
      <c r="K2596"/>
      <c r="L2596" s="11"/>
    </row>
    <row r="2597" spans="11:12" x14ac:dyDescent="0.2">
      <c r="K2597"/>
      <c r="L2597" s="11"/>
    </row>
    <row r="2598" spans="11:12" x14ac:dyDescent="0.2">
      <c r="K2598"/>
      <c r="L2598" s="11"/>
    </row>
    <row r="2599" spans="11:12" x14ac:dyDescent="0.2">
      <c r="K2599"/>
      <c r="L2599" s="11"/>
    </row>
    <row r="2600" spans="11:12" x14ac:dyDescent="0.2">
      <c r="K2600"/>
      <c r="L2600" s="11"/>
    </row>
    <row r="2601" spans="11:12" x14ac:dyDescent="0.2">
      <c r="K2601"/>
      <c r="L2601" s="11"/>
    </row>
    <row r="2602" spans="11:12" x14ac:dyDescent="0.2">
      <c r="K2602"/>
      <c r="L2602" s="11"/>
    </row>
    <row r="2603" spans="11:12" x14ac:dyDescent="0.2">
      <c r="K2603"/>
      <c r="L2603" s="11"/>
    </row>
    <row r="2604" spans="11:12" x14ac:dyDescent="0.2">
      <c r="K2604"/>
      <c r="L2604" s="11"/>
    </row>
    <row r="2605" spans="11:12" x14ac:dyDescent="0.2">
      <c r="K2605"/>
      <c r="L2605" s="11"/>
    </row>
    <row r="2606" spans="11:12" x14ac:dyDescent="0.2">
      <c r="K2606"/>
      <c r="L2606" s="11"/>
    </row>
    <row r="2607" spans="11:12" x14ac:dyDescent="0.2">
      <c r="K2607"/>
      <c r="L2607" s="11"/>
    </row>
    <row r="2608" spans="11:12" x14ac:dyDescent="0.2">
      <c r="K2608"/>
      <c r="L2608" s="11"/>
    </row>
    <row r="2609" spans="11:12" x14ac:dyDescent="0.2">
      <c r="K2609"/>
      <c r="L2609" s="11"/>
    </row>
    <row r="2610" spans="11:12" x14ac:dyDescent="0.2">
      <c r="K2610"/>
      <c r="L2610" s="11"/>
    </row>
    <row r="2611" spans="11:12" x14ac:dyDescent="0.2">
      <c r="K2611"/>
      <c r="L2611" s="11"/>
    </row>
    <row r="2612" spans="11:12" x14ac:dyDescent="0.2">
      <c r="K2612"/>
      <c r="L2612" s="11"/>
    </row>
    <row r="2613" spans="11:12" x14ac:dyDescent="0.2">
      <c r="K2613"/>
      <c r="L2613" s="11"/>
    </row>
    <row r="2614" spans="11:12" x14ac:dyDescent="0.2">
      <c r="K2614"/>
      <c r="L2614" s="11"/>
    </row>
    <row r="2615" spans="11:12" x14ac:dyDescent="0.2">
      <c r="K2615"/>
      <c r="L2615" s="11"/>
    </row>
    <row r="2616" spans="11:12" x14ac:dyDescent="0.2">
      <c r="K2616"/>
      <c r="L2616" s="11"/>
    </row>
    <row r="2617" spans="11:12" x14ac:dyDescent="0.2">
      <c r="K2617"/>
      <c r="L2617" s="11"/>
    </row>
    <row r="2618" spans="11:12" x14ac:dyDescent="0.2">
      <c r="K2618"/>
      <c r="L2618" s="11"/>
    </row>
    <row r="2619" spans="11:12" x14ac:dyDescent="0.2">
      <c r="K2619"/>
      <c r="L2619" s="11"/>
    </row>
    <row r="2620" spans="11:12" x14ac:dyDescent="0.2">
      <c r="K2620"/>
      <c r="L2620" s="11"/>
    </row>
    <row r="2621" spans="11:12" x14ac:dyDescent="0.2">
      <c r="K2621"/>
      <c r="L2621" s="11"/>
    </row>
    <row r="2622" spans="11:12" x14ac:dyDescent="0.2">
      <c r="K2622"/>
      <c r="L2622" s="11"/>
    </row>
    <row r="2623" spans="11:12" x14ac:dyDescent="0.2">
      <c r="K2623"/>
      <c r="L2623" s="11"/>
    </row>
    <row r="2624" spans="11:12" x14ac:dyDescent="0.2">
      <c r="K2624"/>
      <c r="L2624" s="11"/>
    </row>
    <row r="2625" spans="11:12" x14ac:dyDescent="0.2">
      <c r="K2625"/>
      <c r="L2625" s="11"/>
    </row>
    <row r="2626" spans="11:12" x14ac:dyDescent="0.2">
      <c r="K2626"/>
      <c r="L2626" s="11"/>
    </row>
    <row r="2627" spans="11:12" x14ac:dyDescent="0.2">
      <c r="K2627"/>
      <c r="L2627" s="11"/>
    </row>
    <row r="2628" spans="11:12" x14ac:dyDescent="0.2">
      <c r="K2628"/>
      <c r="L2628" s="11"/>
    </row>
    <row r="2629" spans="11:12" x14ac:dyDescent="0.2">
      <c r="K2629"/>
      <c r="L2629" s="11"/>
    </row>
    <row r="2630" spans="11:12" x14ac:dyDescent="0.2">
      <c r="K2630"/>
      <c r="L2630" s="11"/>
    </row>
    <row r="2631" spans="11:12" x14ac:dyDescent="0.2">
      <c r="K2631"/>
      <c r="L2631" s="11"/>
    </row>
    <row r="2632" spans="11:12" x14ac:dyDescent="0.2">
      <c r="K2632"/>
      <c r="L2632" s="11"/>
    </row>
    <row r="2633" spans="11:12" x14ac:dyDescent="0.2">
      <c r="K2633"/>
      <c r="L2633" s="11"/>
    </row>
    <row r="2634" spans="11:12" x14ac:dyDescent="0.2">
      <c r="K2634"/>
      <c r="L2634" s="11"/>
    </row>
    <row r="2635" spans="11:12" x14ac:dyDescent="0.2">
      <c r="K2635"/>
      <c r="L2635" s="11"/>
    </row>
    <row r="2636" spans="11:12" x14ac:dyDescent="0.2">
      <c r="K2636"/>
      <c r="L2636" s="11"/>
    </row>
    <row r="2637" spans="11:12" x14ac:dyDescent="0.2">
      <c r="K2637"/>
      <c r="L2637" s="11"/>
    </row>
    <row r="2638" spans="11:12" x14ac:dyDescent="0.2">
      <c r="K2638"/>
      <c r="L2638" s="11"/>
    </row>
    <row r="2639" spans="11:12" x14ac:dyDescent="0.2">
      <c r="K2639"/>
      <c r="L2639" s="11"/>
    </row>
    <row r="2640" spans="11:12" x14ac:dyDescent="0.2">
      <c r="K2640"/>
      <c r="L2640" s="11"/>
    </row>
    <row r="2641" spans="11:12" x14ac:dyDescent="0.2">
      <c r="K2641"/>
      <c r="L2641" s="11"/>
    </row>
    <row r="2642" spans="11:12" x14ac:dyDescent="0.2">
      <c r="K2642"/>
      <c r="L2642" s="11"/>
    </row>
    <row r="2643" spans="11:12" x14ac:dyDescent="0.2">
      <c r="K2643"/>
      <c r="L2643" s="11"/>
    </row>
    <row r="2644" spans="11:12" x14ac:dyDescent="0.2">
      <c r="K2644"/>
      <c r="L2644" s="11"/>
    </row>
    <row r="2645" spans="11:12" x14ac:dyDescent="0.2">
      <c r="K2645"/>
      <c r="L2645" s="11"/>
    </row>
    <row r="2646" spans="11:12" x14ac:dyDescent="0.2">
      <c r="K2646"/>
      <c r="L2646" s="11"/>
    </row>
    <row r="2647" spans="11:12" x14ac:dyDescent="0.2">
      <c r="K2647"/>
      <c r="L2647" s="11"/>
    </row>
    <row r="2648" spans="11:12" x14ac:dyDescent="0.2">
      <c r="K2648"/>
      <c r="L2648" s="11"/>
    </row>
    <row r="2649" spans="11:12" x14ac:dyDescent="0.2">
      <c r="K2649"/>
      <c r="L2649" s="11"/>
    </row>
    <row r="2650" spans="11:12" x14ac:dyDescent="0.2">
      <c r="K2650"/>
      <c r="L2650" s="11"/>
    </row>
    <row r="2651" spans="11:12" x14ac:dyDescent="0.2">
      <c r="K2651"/>
      <c r="L2651" s="11"/>
    </row>
    <row r="2652" spans="11:12" x14ac:dyDescent="0.2">
      <c r="K2652"/>
      <c r="L2652" s="11"/>
    </row>
    <row r="2653" spans="11:12" x14ac:dyDescent="0.2">
      <c r="K2653"/>
      <c r="L2653" s="11"/>
    </row>
    <row r="2654" spans="11:12" x14ac:dyDescent="0.2">
      <c r="K2654"/>
      <c r="L2654" s="11"/>
    </row>
    <row r="2655" spans="11:12" x14ac:dyDescent="0.2">
      <c r="K2655"/>
      <c r="L2655" s="11"/>
    </row>
    <row r="2656" spans="11:12" x14ac:dyDescent="0.2">
      <c r="K2656"/>
      <c r="L2656" s="11"/>
    </row>
    <row r="2657" spans="11:12" x14ac:dyDescent="0.2">
      <c r="K2657"/>
      <c r="L2657" s="11"/>
    </row>
    <row r="2658" spans="11:12" x14ac:dyDescent="0.2">
      <c r="K2658"/>
      <c r="L2658" s="11"/>
    </row>
    <row r="2659" spans="11:12" x14ac:dyDescent="0.2">
      <c r="K2659"/>
      <c r="L2659" s="11"/>
    </row>
    <row r="2660" spans="11:12" x14ac:dyDescent="0.2">
      <c r="K2660"/>
      <c r="L2660" s="11"/>
    </row>
    <row r="2661" spans="11:12" x14ac:dyDescent="0.2">
      <c r="K2661"/>
      <c r="L2661" s="11"/>
    </row>
    <row r="2662" spans="11:12" x14ac:dyDescent="0.2">
      <c r="K2662"/>
      <c r="L2662" s="11"/>
    </row>
    <row r="2663" spans="11:12" x14ac:dyDescent="0.2">
      <c r="K2663"/>
      <c r="L2663" s="11"/>
    </row>
    <row r="2664" spans="11:12" x14ac:dyDescent="0.2">
      <c r="K2664"/>
      <c r="L2664" s="11"/>
    </row>
    <row r="2665" spans="11:12" x14ac:dyDescent="0.2">
      <c r="K2665"/>
      <c r="L2665" s="11"/>
    </row>
    <row r="2666" spans="11:12" x14ac:dyDescent="0.2">
      <c r="K2666"/>
      <c r="L2666" s="11"/>
    </row>
    <row r="2667" spans="11:12" x14ac:dyDescent="0.2">
      <c r="K2667"/>
      <c r="L2667" s="11"/>
    </row>
    <row r="2668" spans="11:12" x14ac:dyDescent="0.2">
      <c r="K2668"/>
      <c r="L2668" s="11"/>
    </row>
    <row r="2669" spans="11:12" x14ac:dyDescent="0.2">
      <c r="K2669"/>
      <c r="L2669" s="11"/>
    </row>
    <row r="2670" spans="11:12" x14ac:dyDescent="0.2">
      <c r="K2670"/>
      <c r="L2670" s="11"/>
    </row>
    <row r="2671" spans="11:12" x14ac:dyDescent="0.2">
      <c r="K2671"/>
      <c r="L2671" s="11"/>
    </row>
    <row r="2672" spans="11:12" x14ac:dyDescent="0.2">
      <c r="K2672"/>
      <c r="L2672" s="11"/>
    </row>
    <row r="2673" spans="11:12" x14ac:dyDescent="0.2">
      <c r="K2673"/>
      <c r="L2673" s="11"/>
    </row>
    <row r="2674" spans="11:12" x14ac:dyDescent="0.2">
      <c r="K2674"/>
      <c r="L2674" s="11"/>
    </row>
    <row r="2675" spans="11:12" x14ac:dyDescent="0.2">
      <c r="K2675"/>
      <c r="L2675" s="11"/>
    </row>
    <row r="2676" spans="11:12" x14ac:dyDescent="0.2">
      <c r="K2676"/>
      <c r="L2676" s="11"/>
    </row>
    <row r="2677" spans="11:12" x14ac:dyDescent="0.2">
      <c r="K2677"/>
      <c r="L2677" s="11"/>
    </row>
    <row r="2678" spans="11:12" x14ac:dyDescent="0.2">
      <c r="K2678"/>
      <c r="L2678" s="11"/>
    </row>
    <row r="2679" spans="11:12" x14ac:dyDescent="0.2">
      <c r="K2679"/>
      <c r="L2679" s="11"/>
    </row>
    <row r="2680" spans="11:12" x14ac:dyDescent="0.2">
      <c r="K2680"/>
      <c r="L2680" s="11"/>
    </row>
    <row r="2681" spans="11:12" x14ac:dyDescent="0.2">
      <c r="K2681"/>
      <c r="L2681" s="11"/>
    </row>
    <row r="2682" spans="11:12" x14ac:dyDescent="0.2">
      <c r="K2682"/>
      <c r="L2682" s="11"/>
    </row>
    <row r="2683" spans="11:12" x14ac:dyDescent="0.2">
      <c r="K2683"/>
      <c r="L2683" s="11"/>
    </row>
    <row r="2684" spans="11:12" x14ac:dyDescent="0.2">
      <c r="K2684"/>
      <c r="L2684" s="11"/>
    </row>
    <row r="2685" spans="11:12" x14ac:dyDescent="0.2">
      <c r="K2685"/>
      <c r="L2685" s="11"/>
    </row>
    <row r="2686" spans="11:12" x14ac:dyDescent="0.2">
      <c r="K2686"/>
      <c r="L2686" s="11"/>
    </row>
    <row r="2687" spans="11:12" x14ac:dyDescent="0.2">
      <c r="K2687"/>
      <c r="L2687" s="11"/>
    </row>
    <row r="2688" spans="11:12" x14ac:dyDescent="0.2">
      <c r="K2688"/>
      <c r="L2688" s="11"/>
    </row>
    <row r="2689" spans="11:12" x14ac:dyDescent="0.2">
      <c r="K2689"/>
      <c r="L2689" s="11"/>
    </row>
    <row r="2690" spans="11:12" x14ac:dyDescent="0.2">
      <c r="K2690"/>
      <c r="L2690" s="11"/>
    </row>
    <row r="2691" spans="11:12" x14ac:dyDescent="0.2">
      <c r="K2691"/>
      <c r="L2691" s="11"/>
    </row>
    <row r="2692" spans="11:12" x14ac:dyDescent="0.2">
      <c r="K2692"/>
      <c r="L2692" s="11"/>
    </row>
    <row r="2693" spans="11:12" x14ac:dyDescent="0.2">
      <c r="K2693"/>
      <c r="L2693" s="11"/>
    </row>
    <row r="2694" spans="11:12" x14ac:dyDescent="0.2">
      <c r="K2694"/>
      <c r="L2694" s="11"/>
    </row>
    <row r="2695" spans="11:12" x14ac:dyDescent="0.2">
      <c r="K2695"/>
      <c r="L2695" s="11"/>
    </row>
    <row r="2696" spans="11:12" x14ac:dyDescent="0.2">
      <c r="K2696"/>
      <c r="L2696" s="11"/>
    </row>
    <row r="2697" spans="11:12" x14ac:dyDescent="0.2">
      <c r="K2697"/>
      <c r="L2697" s="11"/>
    </row>
    <row r="2698" spans="11:12" x14ac:dyDescent="0.2">
      <c r="K2698"/>
      <c r="L2698" s="11"/>
    </row>
    <row r="2699" spans="11:12" x14ac:dyDescent="0.2">
      <c r="K2699"/>
      <c r="L2699" s="11"/>
    </row>
    <row r="2700" spans="11:12" x14ac:dyDescent="0.2">
      <c r="K2700"/>
      <c r="L2700" s="11"/>
    </row>
    <row r="2701" spans="11:12" x14ac:dyDescent="0.2">
      <c r="K2701"/>
      <c r="L2701" s="11"/>
    </row>
    <row r="2702" spans="11:12" x14ac:dyDescent="0.2">
      <c r="K2702"/>
      <c r="L2702" s="11"/>
    </row>
    <row r="2703" spans="11:12" x14ac:dyDescent="0.2">
      <c r="K2703"/>
      <c r="L2703" s="11"/>
    </row>
    <row r="2704" spans="11:12" x14ac:dyDescent="0.2">
      <c r="K2704"/>
      <c r="L2704" s="11"/>
    </row>
    <row r="2705" spans="11:12" x14ac:dyDescent="0.2">
      <c r="K2705"/>
      <c r="L2705" s="11"/>
    </row>
    <row r="2706" spans="11:12" x14ac:dyDescent="0.2">
      <c r="K2706"/>
      <c r="L2706" s="11"/>
    </row>
    <row r="2707" spans="11:12" x14ac:dyDescent="0.2">
      <c r="K2707"/>
      <c r="L2707" s="11"/>
    </row>
    <row r="2708" spans="11:12" x14ac:dyDescent="0.2">
      <c r="K2708"/>
      <c r="L2708" s="11"/>
    </row>
    <row r="2709" spans="11:12" x14ac:dyDescent="0.2">
      <c r="K2709"/>
      <c r="L2709" s="11"/>
    </row>
    <row r="2710" spans="11:12" x14ac:dyDescent="0.2">
      <c r="K2710"/>
      <c r="L2710" s="11"/>
    </row>
    <row r="2711" spans="11:12" x14ac:dyDescent="0.2">
      <c r="K2711"/>
      <c r="L2711" s="11"/>
    </row>
    <row r="2712" spans="11:12" x14ac:dyDescent="0.2">
      <c r="K2712"/>
      <c r="L2712" s="11"/>
    </row>
    <row r="2713" spans="11:12" x14ac:dyDescent="0.2">
      <c r="K2713"/>
      <c r="L2713" s="11"/>
    </row>
    <row r="2714" spans="11:12" x14ac:dyDescent="0.2">
      <c r="K2714"/>
      <c r="L2714" s="11"/>
    </row>
    <row r="2715" spans="11:12" x14ac:dyDescent="0.2">
      <c r="K2715"/>
      <c r="L2715" s="11"/>
    </row>
    <row r="2716" spans="11:12" x14ac:dyDescent="0.2">
      <c r="K2716"/>
      <c r="L2716" s="11"/>
    </row>
    <row r="2717" spans="11:12" x14ac:dyDescent="0.2">
      <c r="K2717"/>
      <c r="L2717" s="11"/>
    </row>
    <row r="2718" spans="11:12" x14ac:dyDescent="0.2">
      <c r="K2718"/>
      <c r="L2718" s="11"/>
    </row>
    <row r="2719" spans="11:12" x14ac:dyDescent="0.2">
      <c r="K2719"/>
      <c r="L2719" s="11"/>
    </row>
    <row r="2720" spans="11:12" x14ac:dyDescent="0.2">
      <c r="K2720"/>
      <c r="L2720" s="11"/>
    </row>
    <row r="2721" spans="11:12" x14ac:dyDescent="0.2">
      <c r="K2721"/>
      <c r="L2721" s="11"/>
    </row>
    <row r="2722" spans="11:12" x14ac:dyDescent="0.2">
      <c r="K2722"/>
      <c r="L2722" s="11"/>
    </row>
    <row r="2723" spans="11:12" x14ac:dyDescent="0.2">
      <c r="K2723"/>
      <c r="L2723" s="11"/>
    </row>
    <row r="2724" spans="11:12" x14ac:dyDescent="0.2">
      <c r="K2724"/>
      <c r="L2724" s="11"/>
    </row>
    <row r="2725" spans="11:12" x14ac:dyDescent="0.2">
      <c r="K2725"/>
      <c r="L2725" s="11"/>
    </row>
    <row r="2726" spans="11:12" x14ac:dyDescent="0.2">
      <c r="K2726"/>
      <c r="L2726" s="11"/>
    </row>
    <row r="2727" spans="11:12" x14ac:dyDescent="0.2">
      <c r="K2727"/>
      <c r="L2727" s="11"/>
    </row>
    <row r="2728" spans="11:12" x14ac:dyDescent="0.2">
      <c r="K2728"/>
      <c r="L2728" s="11"/>
    </row>
    <row r="2729" spans="11:12" x14ac:dyDescent="0.2">
      <c r="K2729"/>
      <c r="L2729" s="11"/>
    </row>
    <row r="2730" spans="11:12" x14ac:dyDescent="0.2">
      <c r="K2730"/>
      <c r="L2730" s="11"/>
    </row>
    <row r="2731" spans="11:12" x14ac:dyDescent="0.2">
      <c r="K2731"/>
      <c r="L2731" s="11"/>
    </row>
    <row r="2732" spans="11:12" x14ac:dyDescent="0.2">
      <c r="K2732"/>
      <c r="L2732" s="11"/>
    </row>
    <row r="2733" spans="11:12" x14ac:dyDescent="0.2">
      <c r="K2733"/>
      <c r="L2733" s="11"/>
    </row>
    <row r="2734" spans="11:12" x14ac:dyDescent="0.2">
      <c r="K2734"/>
      <c r="L2734" s="11"/>
    </row>
    <row r="2735" spans="11:12" x14ac:dyDescent="0.2">
      <c r="K2735"/>
      <c r="L2735" s="11"/>
    </row>
    <row r="2736" spans="11:12" x14ac:dyDescent="0.2">
      <c r="K2736"/>
      <c r="L2736" s="11"/>
    </row>
    <row r="2737" spans="11:12" x14ac:dyDescent="0.2">
      <c r="K2737"/>
      <c r="L2737" s="11"/>
    </row>
    <row r="2738" spans="11:12" x14ac:dyDescent="0.2">
      <c r="K2738"/>
      <c r="L2738" s="11"/>
    </row>
    <row r="2739" spans="11:12" x14ac:dyDescent="0.2">
      <c r="K2739"/>
      <c r="L2739" s="11"/>
    </row>
    <row r="2740" spans="11:12" x14ac:dyDescent="0.2">
      <c r="K2740"/>
      <c r="L2740" s="11"/>
    </row>
    <row r="2741" spans="11:12" x14ac:dyDescent="0.2">
      <c r="K2741"/>
      <c r="L2741" s="11"/>
    </row>
    <row r="2742" spans="11:12" x14ac:dyDescent="0.2">
      <c r="K2742"/>
      <c r="L2742" s="11"/>
    </row>
    <row r="2743" spans="11:12" x14ac:dyDescent="0.2">
      <c r="K2743"/>
      <c r="L2743" s="11"/>
    </row>
    <row r="2744" spans="11:12" x14ac:dyDescent="0.2">
      <c r="K2744"/>
      <c r="L2744" s="11"/>
    </row>
    <row r="2745" spans="11:12" x14ac:dyDescent="0.2">
      <c r="K2745"/>
      <c r="L2745" s="11"/>
    </row>
    <row r="2746" spans="11:12" x14ac:dyDescent="0.2">
      <c r="K2746"/>
      <c r="L2746" s="11"/>
    </row>
    <row r="2747" spans="11:12" x14ac:dyDescent="0.2">
      <c r="K2747"/>
      <c r="L2747" s="11"/>
    </row>
    <row r="2748" spans="11:12" x14ac:dyDescent="0.2">
      <c r="K2748"/>
      <c r="L2748" s="11"/>
    </row>
    <row r="2749" spans="11:12" x14ac:dyDescent="0.2">
      <c r="K2749"/>
      <c r="L2749" s="11"/>
    </row>
    <row r="2750" spans="11:12" x14ac:dyDescent="0.2">
      <c r="K2750"/>
      <c r="L2750" s="11"/>
    </row>
    <row r="2751" spans="11:12" x14ac:dyDescent="0.2">
      <c r="K2751"/>
      <c r="L2751" s="11"/>
    </row>
    <row r="2752" spans="11:12" x14ac:dyDescent="0.2">
      <c r="K2752"/>
      <c r="L2752" s="11"/>
    </row>
    <row r="2753" spans="11:12" x14ac:dyDescent="0.2">
      <c r="K2753"/>
      <c r="L2753" s="11"/>
    </row>
    <row r="2754" spans="11:12" x14ac:dyDescent="0.2">
      <c r="K2754"/>
      <c r="L2754" s="11"/>
    </row>
    <row r="2755" spans="11:12" x14ac:dyDescent="0.2">
      <c r="K2755"/>
      <c r="L2755" s="11"/>
    </row>
    <row r="2756" spans="11:12" x14ac:dyDescent="0.2">
      <c r="K2756"/>
      <c r="L2756" s="11"/>
    </row>
    <row r="2757" spans="11:12" x14ac:dyDescent="0.2">
      <c r="K2757"/>
      <c r="L2757" s="11"/>
    </row>
    <row r="2758" spans="11:12" x14ac:dyDescent="0.2">
      <c r="K2758"/>
      <c r="L2758" s="11"/>
    </row>
    <row r="2759" spans="11:12" x14ac:dyDescent="0.2">
      <c r="K2759"/>
      <c r="L2759" s="11"/>
    </row>
    <row r="2760" spans="11:12" x14ac:dyDescent="0.2">
      <c r="K2760"/>
      <c r="L2760" s="11"/>
    </row>
    <row r="2761" spans="11:12" x14ac:dyDescent="0.2">
      <c r="K2761"/>
      <c r="L2761" s="11"/>
    </row>
    <row r="2762" spans="11:12" x14ac:dyDescent="0.2">
      <c r="K2762"/>
      <c r="L2762" s="11"/>
    </row>
    <row r="2763" spans="11:12" x14ac:dyDescent="0.2">
      <c r="K2763"/>
      <c r="L2763" s="11"/>
    </row>
    <row r="2764" spans="11:12" x14ac:dyDescent="0.2">
      <c r="K2764"/>
      <c r="L2764" s="11"/>
    </row>
    <row r="2765" spans="11:12" x14ac:dyDescent="0.2">
      <c r="K2765"/>
      <c r="L2765" s="11"/>
    </row>
    <row r="2766" spans="11:12" x14ac:dyDescent="0.2">
      <c r="K2766"/>
      <c r="L2766" s="11"/>
    </row>
    <row r="2767" spans="11:12" x14ac:dyDescent="0.2">
      <c r="K2767"/>
      <c r="L2767" s="11"/>
    </row>
    <row r="2768" spans="11:12" x14ac:dyDescent="0.2">
      <c r="K2768"/>
      <c r="L2768" s="11"/>
    </row>
    <row r="2769" spans="11:12" x14ac:dyDescent="0.2">
      <c r="K2769"/>
      <c r="L2769" s="11"/>
    </row>
    <row r="2770" spans="11:12" x14ac:dyDescent="0.2">
      <c r="K2770"/>
      <c r="L2770" s="11"/>
    </row>
    <row r="2771" spans="11:12" x14ac:dyDescent="0.2">
      <c r="K2771"/>
      <c r="L2771" s="11"/>
    </row>
    <row r="2772" spans="11:12" x14ac:dyDescent="0.2">
      <c r="K2772"/>
      <c r="L2772" s="11"/>
    </row>
    <row r="2773" spans="11:12" x14ac:dyDescent="0.2">
      <c r="K2773"/>
      <c r="L2773" s="11"/>
    </row>
    <row r="2774" spans="11:12" x14ac:dyDescent="0.2">
      <c r="K2774"/>
      <c r="L2774" s="11"/>
    </row>
    <row r="2775" spans="11:12" x14ac:dyDescent="0.2">
      <c r="K2775"/>
      <c r="L2775" s="11"/>
    </row>
    <row r="2776" spans="11:12" x14ac:dyDescent="0.2">
      <c r="K2776"/>
      <c r="L2776" s="11"/>
    </row>
    <row r="2777" spans="11:12" x14ac:dyDescent="0.2">
      <c r="K2777"/>
      <c r="L2777" s="11"/>
    </row>
    <row r="2778" spans="11:12" x14ac:dyDescent="0.2">
      <c r="K2778"/>
      <c r="L2778" s="11"/>
    </row>
    <row r="2779" spans="11:12" x14ac:dyDescent="0.2">
      <c r="K2779"/>
      <c r="L2779" s="11"/>
    </row>
    <row r="2780" spans="11:12" x14ac:dyDescent="0.2">
      <c r="K2780"/>
      <c r="L2780" s="11"/>
    </row>
    <row r="2781" spans="11:12" x14ac:dyDescent="0.2">
      <c r="K2781"/>
      <c r="L2781" s="11"/>
    </row>
    <row r="2782" spans="11:12" x14ac:dyDescent="0.2">
      <c r="K2782"/>
      <c r="L2782" s="11"/>
    </row>
    <row r="2783" spans="11:12" x14ac:dyDescent="0.2">
      <c r="K2783"/>
      <c r="L2783" s="11"/>
    </row>
    <row r="2784" spans="11:12" x14ac:dyDescent="0.2">
      <c r="K2784"/>
      <c r="L2784" s="11"/>
    </row>
    <row r="2785" spans="11:12" x14ac:dyDescent="0.2">
      <c r="K2785"/>
      <c r="L2785" s="11"/>
    </row>
    <row r="2786" spans="11:12" x14ac:dyDescent="0.2">
      <c r="K2786"/>
      <c r="L2786" s="11"/>
    </row>
    <row r="2787" spans="11:12" x14ac:dyDescent="0.2">
      <c r="K2787"/>
      <c r="L2787" s="11"/>
    </row>
    <row r="2788" spans="11:12" x14ac:dyDescent="0.2">
      <c r="K2788"/>
      <c r="L2788" s="11"/>
    </row>
    <row r="2789" spans="11:12" x14ac:dyDescent="0.2">
      <c r="K2789"/>
      <c r="L2789" s="11"/>
    </row>
    <row r="2790" spans="11:12" x14ac:dyDescent="0.2">
      <c r="K2790"/>
      <c r="L2790" s="11"/>
    </row>
    <row r="2791" spans="11:12" x14ac:dyDescent="0.2">
      <c r="K2791"/>
      <c r="L2791" s="11"/>
    </row>
    <row r="2792" spans="11:12" x14ac:dyDescent="0.2">
      <c r="K2792"/>
      <c r="L2792" s="11"/>
    </row>
    <row r="2793" spans="11:12" x14ac:dyDescent="0.2">
      <c r="K2793"/>
      <c r="L2793" s="11"/>
    </row>
    <row r="2794" spans="11:12" x14ac:dyDescent="0.2">
      <c r="K2794"/>
      <c r="L2794" s="11"/>
    </row>
    <row r="2795" spans="11:12" x14ac:dyDescent="0.2">
      <c r="K2795"/>
      <c r="L2795" s="11"/>
    </row>
    <row r="2796" spans="11:12" x14ac:dyDescent="0.2">
      <c r="K2796"/>
      <c r="L2796" s="11"/>
    </row>
    <row r="2797" spans="11:12" x14ac:dyDescent="0.2">
      <c r="K2797"/>
      <c r="L2797" s="11"/>
    </row>
    <row r="2798" spans="11:12" x14ac:dyDescent="0.2">
      <c r="K2798"/>
      <c r="L2798" s="11"/>
    </row>
    <row r="2799" spans="11:12" x14ac:dyDescent="0.2">
      <c r="K2799"/>
      <c r="L2799" s="11"/>
    </row>
    <row r="2800" spans="11:12" x14ac:dyDescent="0.2">
      <c r="K2800"/>
      <c r="L2800" s="11"/>
    </row>
    <row r="2801" spans="11:12" x14ac:dyDescent="0.2">
      <c r="K2801"/>
      <c r="L2801" s="11"/>
    </row>
    <row r="2802" spans="11:12" x14ac:dyDescent="0.2">
      <c r="K2802"/>
      <c r="L2802" s="11"/>
    </row>
    <row r="2803" spans="11:12" x14ac:dyDescent="0.2">
      <c r="K2803"/>
      <c r="L2803" s="11"/>
    </row>
    <row r="2804" spans="11:12" x14ac:dyDescent="0.2">
      <c r="K2804"/>
      <c r="L2804" s="11"/>
    </row>
    <row r="2805" spans="11:12" x14ac:dyDescent="0.2">
      <c r="K2805"/>
      <c r="L2805" s="11"/>
    </row>
    <row r="2806" spans="11:12" x14ac:dyDescent="0.2">
      <c r="K2806"/>
      <c r="L2806" s="11"/>
    </row>
    <row r="2807" spans="11:12" x14ac:dyDescent="0.2">
      <c r="K2807"/>
      <c r="L2807" s="11"/>
    </row>
    <row r="2808" spans="11:12" x14ac:dyDescent="0.2">
      <c r="K2808"/>
      <c r="L2808" s="11"/>
    </row>
    <row r="2809" spans="11:12" x14ac:dyDescent="0.2">
      <c r="K2809"/>
      <c r="L2809" s="11"/>
    </row>
    <row r="2810" spans="11:12" x14ac:dyDescent="0.2">
      <c r="K2810"/>
      <c r="L2810" s="11"/>
    </row>
    <row r="2811" spans="11:12" x14ac:dyDescent="0.2">
      <c r="K2811"/>
      <c r="L2811" s="11"/>
    </row>
    <row r="2812" spans="11:12" x14ac:dyDescent="0.2">
      <c r="K2812"/>
      <c r="L2812" s="11"/>
    </row>
    <row r="2813" spans="11:12" x14ac:dyDescent="0.2">
      <c r="K2813"/>
      <c r="L2813" s="11"/>
    </row>
    <row r="2814" spans="11:12" x14ac:dyDescent="0.2">
      <c r="K2814"/>
      <c r="L2814" s="11"/>
    </row>
    <row r="2815" spans="11:12" x14ac:dyDescent="0.2">
      <c r="K2815"/>
      <c r="L2815" s="11"/>
    </row>
    <row r="2816" spans="11:12" x14ac:dyDescent="0.2">
      <c r="K2816"/>
      <c r="L2816" s="11"/>
    </row>
    <row r="2817" spans="11:12" x14ac:dyDescent="0.2">
      <c r="K2817"/>
      <c r="L2817" s="11"/>
    </row>
    <row r="2818" spans="11:12" x14ac:dyDescent="0.2">
      <c r="K2818"/>
      <c r="L2818" s="11"/>
    </row>
    <row r="2819" spans="11:12" x14ac:dyDescent="0.2">
      <c r="K2819"/>
      <c r="L2819" s="11"/>
    </row>
    <row r="2820" spans="11:12" x14ac:dyDescent="0.2">
      <c r="K2820"/>
      <c r="L2820" s="11"/>
    </row>
    <row r="2821" spans="11:12" x14ac:dyDescent="0.2">
      <c r="K2821"/>
      <c r="L2821" s="11"/>
    </row>
    <row r="2822" spans="11:12" x14ac:dyDescent="0.2">
      <c r="K2822"/>
      <c r="L2822" s="11"/>
    </row>
    <row r="2823" spans="11:12" x14ac:dyDescent="0.2">
      <c r="K2823"/>
      <c r="L2823" s="11"/>
    </row>
    <row r="2824" spans="11:12" x14ac:dyDescent="0.2">
      <c r="K2824"/>
      <c r="L2824" s="11"/>
    </row>
    <row r="2825" spans="11:12" x14ac:dyDescent="0.2">
      <c r="K2825"/>
      <c r="L2825" s="11"/>
    </row>
    <row r="2826" spans="11:12" x14ac:dyDescent="0.2">
      <c r="K2826"/>
      <c r="L2826" s="11"/>
    </row>
    <row r="2827" spans="11:12" x14ac:dyDescent="0.2">
      <c r="K2827"/>
      <c r="L2827" s="11"/>
    </row>
    <row r="2828" spans="11:12" x14ac:dyDescent="0.2">
      <c r="K2828"/>
      <c r="L2828" s="11"/>
    </row>
    <row r="2829" spans="11:12" x14ac:dyDescent="0.2">
      <c r="K2829"/>
      <c r="L2829" s="11"/>
    </row>
    <row r="2830" spans="11:12" x14ac:dyDescent="0.2">
      <c r="K2830"/>
      <c r="L2830" s="11"/>
    </row>
    <row r="2831" spans="11:12" x14ac:dyDescent="0.2">
      <c r="K2831"/>
      <c r="L2831" s="11"/>
    </row>
    <row r="2832" spans="11:12" x14ac:dyDescent="0.2">
      <c r="K2832"/>
      <c r="L2832" s="11"/>
    </row>
    <row r="2833" spans="11:12" x14ac:dyDescent="0.2">
      <c r="K2833"/>
      <c r="L2833" s="11"/>
    </row>
    <row r="2834" spans="11:12" x14ac:dyDescent="0.2">
      <c r="K2834"/>
      <c r="L2834" s="11"/>
    </row>
    <row r="2835" spans="11:12" x14ac:dyDescent="0.2">
      <c r="K2835"/>
      <c r="L2835" s="11"/>
    </row>
    <row r="2836" spans="11:12" x14ac:dyDescent="0.2">
      <c r="K2836"/>
      <c r="L2836" s="11"/>
    </row>
    <row r="2837" spans="11:12" x14ac:dyDescent="0.2">
      <c r="K2837"/>
      <c r="L2837" s="11"/>
    </row>
    <row r="2838" spans="11:12" x14ac:dyDescent="0.2">
      <c r="K2838"/>
      <c r="L2838" s="11"/>
    </row>
    <row r="2839" spans="11:12" x14ac:dyDescent="0.2">
      <c r="K2839"/>
      <c r="L2839" s="11"/>
    </row>
    <row r="2840" spans="11:12" x14ac:dyDescent="0.2">
      <c r="K2840"/>
      <c r="L2840" s="11"/>
    </row>
    <row r="2841" spans="11:12" x14ac:dyDescent="0.2">
      <c r="K2841"/>
      <c r="L2841" s="11"/>
    </row>
    <row r="2842" spans="11:12" x14ac:dyDescent="0.2">
      <c r="K2842"/>
      <c r="L2842" s="11"/>
    </row>
    <row r="2843" spans="11:12" x14ac:dyDescent="0.2">
      <c r="K2843"/>
      <c r="L2843" s="11"/>
    </row>
    <row r="2844" spans="11:12" x14ac:dyDescent="0.2">
      <c r="K2844"/>
      <c r="L2844" s="11"/>
    </row>
    <row r="2845" spans="11:12" x14ac:dyDescent="0.2">
      <c r="K2845"/>
      <c r="L2845" s="11"/>
    </row>
    <row r="2846" spans="11:12" x14ac:dyDescent="0.2">
      <c r="K2846"/>
      <c r="L2846" s="11"/>
    </row>
    <row r="2847" spans="11:12" x14ac:dyDescent="0.2">
      <c r="K2847"/>
      <c r="L2847" s="11"/>
    </row>
    <row r="2848" spans="11:12" x14ac:dyDescent="0.2">
      <c r="K2848"/>
      <c r="L2848" s="11"/>
    </row>
    <row r="2849" spans="11:12" x14ac:dyDescent="0.2">
      <c r="K2849"/>
      <c r="L2849" s="11"/>
    </row>
    <row r="2850" spans="11:12" x14ac:dyDescent="0.2">
      <c r="K2850"/>
      <c r="L2850" s="11"/>
    </row>
    <row r="2851" spans="11:12" x14ac:dyDescent="0.2">
      <c r="K2851"/>
      <c r="L2851" s="11"/>
    </row>
    <row r="2852" spans="11:12" x14ac:dyDescent="0.2">
      <c r="K2852"/>
      <c r="L2852" s="11"/>
    </row>
    <row r="2853" spans="11:12" x14ac:dyDescent="0.2">
      <c r="K2853"/>
      <c r="L2853" s="11"/>
    </row>
    <row r="2854" spans="11:12" x14ac:dyDescent="0.2">
      <c r="K2854"/>
      <c r="L2854" s="11"/>
    </row>
    <row r="2855" spans="11:12" x14ac:dyDescent="0.2">
      <c r="K2855"/>
      <c r="L2855" s="11"/>
    </row>
    <row r="2856" spans="11:12" x14ac:dyDescent="0.2">
      <c r="K2856"/>
      <c r="L2856" s="11"/>
    </row>
    <row r="2857" spans="11:12" x14ac:dyDescent="0.2">
      <c r="K2857"/>
      <c r="L2857" s="11"/>
    </row>
    <row r="2858" spans="11:12" x14ac:dyDescent="0.2">
      <c r="K2858"/>
      <c r="L2858" s="11"/>
    </row>
    <row r="2859" spans="11:12" x14ac:dyDescent="0.2">
      <c r="K2859"/>
      <c r="L2859" s="11"/>
    </row>
    <row r="2860" spans="11:12" x14ac:dyDescent="0.2">
      <c r="K2860"/>
      <c r="L2860" s="11"/>
    </row>
    <row r="2861" spans="11:12" x14ac:dyDescent="0.2">
      <c r="K2861"/>
      <c r="L2861" s="11"/>
    </row>
    <row r="2862" spans="11:12" x14ac:dyDescent="0.2">
      <c r="K2862"/>
      <c r="L2862" s="11"/>
    </row>
    <row r="2863" spans="11:12" x14ac:dyDescent="0.2">
      <c r="K2863"/>
      <c r="L2863" s="11"/>
    </row>
    <row r="2864" spans="11:12" x14ac:dyDescent="0.2">
      <c r="K2864"/>
      <c r="L2864" s="11"/>
    </row>
    <row r="2865" spans="11:12" x14ac:dyDescent="0.2">
      <c r="K2865"/>
      <c r="L2865" s="11"/>
    </row>
    <row r="2866" spans="11:12" x14ac:dyDescent="0.2">
      <c r="K2866"/>
      <c r="L2866" s="11"/>
    </row>
    <row r="2867" spans="11:12" x14ac:dyDescent="0.2">
      <c r="K2867"/>
      <c r="L2867" s="11"/>
    </row>
    <row r="2868" spans="11:12" x14ac:dyDescent="0.2">
      <c r="K2868"/>
      <c r="L2868" s="11"/>
    </row>
    <row r="2869" spans="11:12" x14ac:dyDescent="0.2">
      <c r="K2869"/>
      <c r="L2869" s="11"/>
    </row>
    <row r="2870" spans="11:12" x14ac:dyDescent="0.2">
      <c r="K2870"/>
      <c r="L2870" s="11"/>
    </row>
    <row r="2871" spans="11:12" x14ac:dyDescent="0.2">
      <c r="K2871"/>
      <c r="L2871" s="11"/>
    </row>
    <row r="2872" spans="11:12" x14ac:dyDescent="0.2">
      <c r="K2872"/>
      <c r="L2872" s="11"/>
    </row>
    <row r="2873" spans="11:12" x14ac:dyDescent="0.2">
      <c r="K2873"/>
      <c r="L2873" s="11"/>
    </row>
    <row r="2874" spans="11:12" x14ac:dyDescent="0.2">
      <c r="K2874"/>
      <c r="L2874" s="11"/>
    </row>
    <row r="2875" spans="11:12" x14ac:dyDescent="0.2">
      <c r="K2875"/>
      <c r="L2875" s="11"/>
    </row>
    <row r="2876" spans="11:12" x14ac:dyDescent="0.2">
      <c r="K2876"/>
      <c r="L2876" s="11"/>
    </row>
    <row r="2877" spans="11:12" x14ac:dyDescent="0.2">
      <c r="K2877"/>
      <c r="L2877" s="11"/>
    </row>
    <row r="2878" spans="11:12" x14ac:dyDescent="0.2">
      <c r="K2878"/>
      <c r="L2878" s="11"/>
    </row>
    <row r="2879" spans="11:12" x14ac:dyDescent="0.2">
      <c r="K2879"/>
      <c r="L2879" s="11"/>
    </row>
    <row r="2880" spans="11:12" x14ac:dyDescent="0.2">
      <c r="K2880"/>
      <c r="L2880" s="11"/>
    </row>
    <row r="2881" spans="11:12" x14ac:dyDescent="0.2">
      <c r="K2881"/>
      <c r="L2881" s="11"/>
    </row>
    <row r="2882" spans="11:12" x14ac:dyDescent="0.2">
      <c r="K2882"/>
      <c r="L2882" s="11"/>
    </row>
    <row r="2883" spans="11:12" x14ac:dyDescent="0.2">
      <c r="K2883"/>
      <c r="L2883" s="11"/>
    </row>
    <row r="2884" spans="11:12" x14ac:dyDescent="0.2">
      <c r="K2884"/>
      <c r="L2884" s="11"/>
    </row>
    <row r="2885" spans="11:12" x14ac:dyDescent="0.2">
      <c r="K2885"/>
      <c r="L2885" s="11"/>
    </row>
    <row r="2886" spans="11:12" x14ac:dyDescent="0.2">
      <c r="K2886"/>
      <c r="L2886" s="11"/>
    </row>
    <row r="2887" spans="11:12" x14ac:dyDescent="0.2">
      <c r="K2887"/>
      <c r="L2887" s="11"/>
    </row>
    <row r="2888" spans="11:12" x14ac:dyDescent="0.2">
      <c r="K2888"/>
      <c r="L2888" s="11"/>
    </row>
    <row r="2889" spans="11:12" x14ac:dyDescent="0.2">
      <c r="K2889"/>
      <c r="L2889" s="11"/>
    </row>
    <row r="2890" spans="11:12" x14ac:dyDescent="0.2">
      <c r="K2890"/>
      <c r="L2890" s="11"/>
    </row>
    <row r="2891" spans="11:12" x14ac:dyDescent="0.2">
      <c r="K2891"/>
      <c r="L2891" s="11"/>
    </row>
    <row r="2892" spans="11:12" x14ac:dyDescent="0.2">
      <c r="K2892"/>
      <c r="L2892" s="11"/>
    </row>
    <row r="2893" spans="11:12" x14ac:dyDescent="0.2">
      <c r="K2893"/>
      <c r="L2893" s="11"/>
    </row>
    <row r="2894" spans="11:12" x14ac:dyDescent="0.2">
      <c r="K2894"/>
      <c r="L2894" s="11"/>
    </row>
    <row r="2895" spans="11:12" x14ac:dyDescent="0.2">
      <c r="K2895"/>
      <c r="L2895" s="11"/>
    </row>
    <row r="2896" spans="11:12" x14ac:dyDescent="0.2">
      <c r="K2896"/>
      <c r="L2896" s="11"/>
    </row>
    <row r="2897" spans="11:12" x14ac:dyDescent="0.2">
      <c r="K2897"/>
      <c r="L2897" s="11"/>
    </row>
    <row r="2898" spans="11:12" x14ac:dyDescent="0.2">
      <c r="K2898"/>
      <c r="L2898" s="11"/>
    </row>
    <row r="2899" spans="11:12" x14ac:dyDescent="0.2">
      <c r="K2899"/>
      <c r="L2899" s="11"/>
    </row>
    <row r="2900" spans="11:12" x14ac:dyDescent="0.2">
      <c r="K2900"/>
      <c r="L2900" s="11"/>
    </row>
    <row r="2901" spans="11:12" x14ac:dyDescent="0.2">
      <c r="K2901"/>
      <c r="L2901" s="11"/>
    </row>
    <row r="2902" spans="11:12" x14ac:dyDescent="0.2">
      <c r="K2902"/>
      <c r="L2902" s="11"/>
    </row>
    <row r="2903" spans="11:12" x14ac:dyDescent="0.2">
      <c r="K2903"/>
      <c r="L2903" s="11"/>
    </row>
    <row r="2904" spans="11:12" x14ac:dyDescent="0.2">
      <c r="K2904"/>
      <c r="L2904" s="11"/>
    </row>
    <row r="2905" spans="11:12" x14ac:dyDescent="0.2">
      <c r="K2905"/>
      <c r="L2905" s="11"/>
    </row>
    <row r="2906" spans="11:12" x14ac:dyDescent="0.2">
      <c r="K2906"/>
      <c r="L2906" s="11"/>
    </row>
    <row r="2907" spans="11:12" x14ac:dyDescent="0.2">
      <c r="K2907"/>
      <c r="L2907" s="11"/>
    </row>
    <row r="2908" spans="11:12" x14ac:dyDescent="0.2">
      <c r="K2908"/>
      <c r="L2908" s="11"/>
    </row>
    <row r="2909" spans="11:12" x14ac:dyDescent="0.2">
      <c r="K2909"/>
      <c r="L2909" s="11"/>
    </row>
    <row r="2910" spans="11:12" x14ac:dyDescent="0.2">
      <c r="K2910"/>
      <c r="L2910" s="11"/>
    </row>
    <row r="2911" spans="11:12" x14ac:dyDescent="0.2">
      <c r="K2911"/>
      <c r="L2911" s="11"/>
    </row>
    <row r="2912" spans="11:12" x14ac:dyDescent="0.2">
      <c r="K2912"/>
      <c r="L2912" s="11"/>
    </row>
    <row r="2913" spans="11:12" x14ac:dyDescent="0.2">
      <c r="K2913"/>
      <c r="L2913" s="11"/>
    </row>
    <row r="2914" spans="11:12" x14ac:dyDescent="0.2">
      <c r="K2914"/>
      <c r="L2914" s="11"/>
    </row>
    <row r="2915" spans="11:12" x14ac:dyDescent="0.2">
      <c r="K2915"/>
      <c r="L2915" s="11"/>
    </row>
    <row r="2916" spans="11:12" x14ac:dyDescent="0.2">
      <c r="K2916"/>
      <c r="L2916" s="11"/>
    </row>
    <row r="2917" spans="11:12" x14ac:dyDescent="0.2">
      <c r="K2917"/>
      <c r="L2917" s="11"/>
    </row>
    <row r="2918" spans="11:12" x14ac:dyDescent="0.2">
      <c r="K2918"/>
      <c r="L2918" s="11"/>
    </row>
    <row r="2919" spans="11:12" x14ac:dyDescent="0.2">
      <c r="K2919"/>
      <c r="L2919" s="11"/>
    </row>
    <row r="2920" spans="11:12" x14ac:dyDescent="0.2">
      <c r="K2920"/>
      <c r="L2920" s="11"/>
    </row>
    <row r="2921" spans="11:12" x14ac:dyDescent="0.2">
      <c r="K2921"/>
      <c r="L2921" s="11"/>
    </row>
    <row r="2922" spans="11:12" x14ac:dyDescent="0.2">
      <c r="K2922"/>
      <c r="L2922" s="11"/>
    </row>
    <row r="2923" spans="11:12" x14ac:dyDescent="0.2">
      <c r="K2923"/>
      <c r="L2923" s="11"/>
    </row>
    <row r="2924" spans="11:12" x14ac:dyDescent="0.2">
      <c r="K2924"/>
      <c r="L2924" s="11"/>
    </row>
    <row r="2925" spans="11:12" x14ac:dyDescent="0.2">
      <c r="K2925"/>
      <c r="L2925" s="11"/>
    </row>
    <row r="2926" spans="11:12" x14ac:dyDescent="0.2">
      <c r="K2926"/>
      <c r="L2926" s="11"/>
    </row>
    <row r="2927" spans="11:12" x14ac:dyDescent="0.2">
      <c r="K2927"/>
      <c r="L2927" s="11"/>
    </row>
    <row r="2928" spans="11:12" x14ac:dyDescent="0.2">
      <c r="K2928"/>
      <c r="L2928" s="11"/>
    </row>
    <row r="2929" spans="11:12" x14ac:dyDescent="0.2">
      <c r="K2929"/>
      <c r="L2929" s="11"/>
    </row>
    <row r="2930" spans="11:12" x14ac:dyDescent="0.2">
      <c r="K2930"/>
      <c r="L2930" s="11"/>
    </row>
    <row r="2931" spans="11:12" x14ac:dyDescent="0.2">
      <c r="K2931"/>
      <c r="L2931" s="11"/>
    </row>
    <row r="2932" spans="11:12" x14ac:dyDescent="0.2">
      <c r="K2932"/>
      <c r="L2932" s="11"/>
    </row>
    <row r="2933" spans="11:12" x14ac:dyDescent="0.2">
      <c r="K2933"/>
      <c r="L2933" s="11"/>
    </row>
    <row r="2934" spans="11:12" x14ac:dyDescent="0.2">
      <c r="K2934"/>
      <c r="L2934" s="11"/>
    </row>
    <row r="2935" spans="11:12" x14ac:dyDescent="0.2">
      <c r="K2935"/>
      <c r="L2935" s="11"/>
    </row>
    <row r="2936" spans="11:12" x14ac:dyDescent="0.2">
      <c r="K2936"/>
      <c r="L2936" s="11"/>
    </row>
    <row r="2937" spans="11:12" x14ac:dyDescent="0.2">
      <c r="K2937"/>
      <c r="L2937" s="11"/>
    </row>
    <row r="2938" spans="11:12" x14ac:dyDescent="0.2">
      <c r="K2938"/>
      <c r="L2938" s="11"/>
    </row>
    <row r="2939" spans="11:12" x14ac:dyDescent="0.2">
      <c r="K2939"/>
      <c r="L2939" s="11"/>
    </row>
    <row r="2940" spans="11:12" x14ac:dyDescent="0.2">
      <c r="K2940"/>
      <c r="L2940" s="11"/>
    </row>
    <row r="2941" spans="11:12" x14ac:dyDescent="0.2">
      <c r="K2941"/>
      <c r="L2941" s="11"/>
    </row>
    <row r="2942" spans="11:12" x14ac:dyDescent="0.2">
      <c r="K2942"/>
      <c r="L2942" s="11"/>
    </row>
    <row r="2943" spans="11:12" x14ac:dyDescent="0.2">
      <c r="K2943"/>
      <c r="L2943" s="11"/>
    </row>
    <row r="2944" spans="11:12" x14ac:dyDescent="0.2">
      <c r="K2944"/>
      <c r="L2944" s="11"/>
    </row>
    <row r="2945" spans="11:12" x14ac:dyDescent="0.2">
      <c r="K2945"/>
      <c r="L2945" s="11"/>
    </row>
    <row r="2946" spans="11:12" x14ac:dyDescent="0.2">
      <c r="K2946"/>
      <c r="L2946" s="11"/>
    </row>
    <row r="2947" spans="11:12" x14ac:dyDescent="0.2">
      <c r="K2947"/>
      <c r="L2947" s="11"/>
    </row>
    <row r="2948" spans="11:12" x14ac:dyDescent="0.2">
      <c r="K2948"/>
      <c r="L2948" s="11"/>
    </row>
    <row r="2949" spans="11:12" x14ac:dyDescent="0.2">
      <c r="K2949"/>
      <c r="L2949" s="11"/>
    </row>
    <row r="2950" spans="11:12" x14ac:dyDescent="0.2">
      <c r="K2950"/>
      <c r="L2950" s="11"/>
    </row>
    <row r="2951" spans="11:12" x14ac:dyDescent="0.2">
      <c r="K2951"/>
      <c r="L2951" s="11"/>
    </row>
    <row r="2952" spans="11:12" x14ac:dyDescent="0.2">
      <c r="K2952"/>
      <c r="L2952" s="11"/>
    </row>
    <row r="2953" spans="11:12" x14ac:dyDescent="0.2">
      <c r="K2953"/>
      <c r="L2953" s="11"/>
    </row>
    <row r="2954" spans="11:12" x14ac:dyDescent="0.2">
      <c r="K2954"/>
      <c r="L2954" s="11"/>
    </row>
    <row r="2955" spans="11:12" x14ac:dyDescent="0.2">
      <c r="K2955"/>
      <c r="L2955" s="11"/>
    </row>
    <row r="2956" spans="11:12" x14ac:dyDescent="0.2">
      <c r="K2956"/>
      <c r="L2956" s="11"/>
    </row>
    <row r="2957" spans="11:12" x14ac:dyDescent="0.2">
      <c r="K2957"/>
      <c r="L2957" s="11"/>
    </row>
    <row r="2958" spans="11:12" x14ac:dyDescent="0.2">
      <c r="K2958"/>
      <c r="L2958" s="11"/>
    </row>
    <row r="2959" spans="11:12" x14ac:dyDescent="0.2">
      <c r="K2959"/>
      <c r="L2959" s="11"/>
    </row>
    <row r="2960" spans="11:12" x14ac:dyDescent="0.2">
      <c r="K2960"/>
      <c r="L2960" s="11"/>
    </row>
    <row r="2961" spans="11:12" x14ac:dyDescent="0.2">
      <c r="K2961"/>
      <c r="L2961" s="11"/>
    </row>
    <row r="2962" spans="11:12" x14ac:dyDescent="0.2">
      <c r="K2962"/>
      <c r="L2962" s="11"/>
    </row>
    <row r="2963" spans="11:12" x14ac:dyDescent="0.2">
      <c r="K2963"/>
      <c r="L2963" s="11"/>
    </row>
    <row r="2964" spans="11:12" x14ac:dyDescent="0.2">
      <c r="K2964"/>
      <c r="L2964" s="11"/>
    </row>
    <row r="2965" spans="11:12" x14ac:dyDescent="0.2">
      <c r="K2965"/>
      <c r="L2965" s="11"/>
    </row>
    <row r="2966" spans="11:12" x14ac:dyDescent="0.2">
      <c r="K2966"/>
      <c r="L2966" s="11"/>
    </row>
    <row r="2967" spans="11:12" x14ac:dyDescent="0.2">
      <c r="K2967"/>
      <c r="L2967" s="11"/>
    </row>
    <row r="2968" spans="11:12" x14ac:dyDescent="0.2">
      <c r="K2968"/>
      <c r="L2968" s="11"/>
    </row>
    <row r="2969" spans="11:12" x14ac:dyDescent="0.2">
      <c r="K2969"/>
      <c r="L2969" s="11"/>
    </row>
    <row r="2970" spans="11:12" x14ac:dyDescent="0.2">
      <c r="K2970"/>
      <c r="L2970" s="11"/>
    </row>
    <row r="2971" spans="11:12" x14ac:dyDescent="0.2">
      <c r="K2971"/>
      <c r="L2971" s="11"/>
    </row>
    <row r="2972" spans="11:12" x14ac:dyDescent="0.2">
      <c r="K2972"/>
      <c r="L2972" s="11"/>
    </row>
    <row r="2973" spans="11:12" x14ac:dyDescent="0.2">
      <c r="K2973"/>
      <c r="L2973" s="11"/>
    </row>
    <row r="2974" spans="11:12" x14ac:dyDescent="0.2">
      <c r="K2974"/>
      <c r="L2974" s="11"/>
    </row>
    <row r="2975" spans="11:12" x14ac:dyDescent="0.2">
      <c r="K2975"/>
      <c r="L2975" s="11"/>
    </row>
    <row r="2976" spans="11:12" x14ac:dyDescent="0.2">
      <c r="K2976"/>
      <c r="L2976" s="11"/>
    </row>
    <row r="2977" spans="11:12" x14ac:dyDescent="0.2">
      <c r="K2977"/>
      <c r="L2977" s="11"/>
    </row>
    <row r="2978" spans="11:12" x14ac:dyDescent="0.2">
      <c r="K2978"/>
      <c r="L2978" s="11"/>
    </row>
    <row r="2979" spans="11:12" x14ac:dyDescent="0.2">
      <c r="K2979"/>
      <c r="L2979" s="11"/>
    </row>
    <row r="2980" spans="11:12" x14ac:dyDescent="0.2">
      <c r="K2980"/>
      <c r="L2980" s="11"/>
    </row>
    <row r="2981" spans="11:12" x14ac:dyDescent="0.2">
      <c r="K2981"/>
      <c r="L2981" s="11"/>
    </row>
    <row r="2982" spans="11:12" x14ac:dyDescent="0.2">
      <c r="K2982"/>
      <c r="L2982" s="11"/>
    </row>
    <row r="2983" spans="11:12" x14ac:dyDescent="0.2">
      <c r="K2983"/>
      <c r="L2983" s="11"/>
    </row>
    <row r="2984" spans="11:12" x14ac:dyDescent="0.2">
      <c r="K2984"/>
      <c r="L2984" s="11"/>
    </row>
    <row r="2985" spans="11:12" x14ac:dyDescent="0.2">
      <c r="K2985"/>
      <c r="L2985" s="11"/>
    </row>
    <row r="2986" spans="11:12" x14ac:dyDescent="0.2">
      <c r="K2986"/>
      <c r="L2986" s="11"/>
    </row>
    <row r="2987" spans="11:12" x14ac:dyDescent="0.2">
      <c r="K2987"/>
      <c r="L2987" s="11"/>
    </row>
    <row r="2988" spans="11:12" x14ac:dyDescent="0.2">
      <c r="K2988"/>
      <c r="L2988" s="11"/>
    </row>
    <row r="2989" spans="11:12" x14ac:dyDescent="0.2">
      <c r="K2989"/>
      <c r="L2989" s="11"/>
    </row>
    <row r="2990" spans="11:12" x14ac:dyDescent="0.2">
      <c r="K2990"/>
      <c r="L2990" s="11"/>
    </row>
    <row r="2991" spans="11:12" x14ac:dyDescent="0.2">
      <c r="K2991"/>
      <c r="L2991" s="11"/>
    </row>
    <row r="2992" spans="11:12" x14ac:dyDescent="0.2">
      <c r="K2992"/>
      <c r="L2992" s="11"/>
    </row>
    <row r="2993" spans="11:12" x14ac:dyDescent="0.2">
      <c r="K2993"/>
      <c r="L2993" s="11"/>
    </row>
    <row r="2994" spans="11:12" x14ac:dyDescent="0.2">
      <c r="K2994"/>
      <c r="L2994" s="11"/>
    </row>
    <row r="2995" spans="11:12" x14ac:dyDescent="0.2">
      <c r="K2995"/>
      <c r="L2995" s="11"/>
    </row>
    <row r="2996" spans="11:12" x14ac:dyDescent="0.2">
      <c r="K2996"/>
      <c r="L2996" s="11"/>
    </row>
    <row r="2997" spans="11:12" x14ac:dyDescent="0.2">
      <c r="K2997"/>
      <c r="L2997" s="11"/>
    </row>
    <row r="2998" spans="11:12" x14ac:dyDescent="0.2">
      <c r="K2998"/>
      <c r="L2998" s="11"/>
    </row>
    <row r="2999" spans="11:12" x14ac:dyDescent="0.2">
      <c r="K2999"/>
      <c r="L2999" s="11"/>
    </row>
    <row r="3000" spans="11:12" x14ac:dyDescent="0.2">
      <c r="K3000"/>
      <c r="L3000" s="11"/>
    </row>
    <row r="3001" spans="11:12" x14ac:dyDescent="0.2">
      <c r="K3001"/>
      <c r="L3001" s="11"/>
    </row>
    <row r="3002" spans="11:12" x14ac:dyDescent="0.2">
      <c r="K3002"/>
      <c r="L3002" s="11"/>
    </row>
    <row r="3003" spans="11:12" x14ac:dyDescent="0.2">
      <c r="K3003"/>
      <c r="L3003" s="11"/>
    </row>
    <row r="3004" spans="11:12" x14ac:dyDescent="0.2">
      <c r="K3004"/>
      <c r="L3004" s="11"/>
    </row>
    <row r="3005" spans="11:12" x14ac:dyDescent="0.2">
      <c r="K3005"/>
      <c r="L3005" s="11"/>
    </row>
    <row r="3006" spans="11:12" x14ac:dyDescent="0.2">
      <c r="K3006"/>
      <c r="L3006" s="11"/>
    </row>
    <row r="3007" spans="11:12" x14ac:dyDescent="0.2">
      <c r="K3007"/>
      <c r="L3007" s="11"/>
    </row>
    <row r="3008" spans="11:12" x14ac:dyDescent="0.2">
      <c r="K3008"/>
      <c r="L3008" s="11"/>
    </row>
    <row r="3009" spans="11:12" x14ac:dyDescent="0.2">
      <c r="K3009"/>
      <c r="L3009" s="11"/>
    </row>
    <row r="3010" spans="11:12" x14ac:dyDescent="0.2">
      <c r="K3010"/>
      <c r="L3010" s="11"/>
    </row>
    <row r="3011" spans="11:12" x14ac:dyDescent="0.2">
      <c r="K3011"/>
      <c r="L3011" s="11"/>
    </row>
    <row r="3012" spans="11:12" x14ac:dyDescent="0.2">
      <c r="K3012"/>
      <c r="L3012" s="11"/>
    </row>
    <row r="3013" spans="11:12" x14ac:dyDescent="0.2">
      <c r="K3013"/>
      <c r="L3013" s="11"/>
    </row>
    <row r="3014" spans="11:12" x14ac:dyDescent="0.2">
      <c r="K3014"/>
      <c r="L3014" s="11"/>
    </row>
    <row r="3015" spans="11:12" x14ac:dyDescent="0.2">
      <c r="K3015"/>
      <c r="L3015" s="11"/>
    </row>
    <row r="3016" spans="11:12" x14ac:dyDescent="0.2">
      <c r="K3016"/>
      <c r="L3016" s="11"/>
    </row>
    <row r="3017" spans="11:12" x14ac:dyDescent="0.2">
      <c r="K3017"/>
      <c r="L3017" s="11"/>
    </row>
    <row r="3018" spans="11:12" x14ac:dyDescent="0.2">
      <c r="K3018"/>
      <c r="L3018" s="11"/>
    </row>
    <row r="3019" spans="11:12" x14ac:dyDescent="0.2">
      <c r="K3019"/>
      <c r="L3019" s="11"/>
    </row>
    <row r="3020" spans="11:12" x14ac:dyDescent="0.2">
      <c r="K3020"/>
      <c r="L3020" s="11"/>
    </row>
    <row r="3021" spans="11:12" x14ac:dyDescent="0.2">
      <c r="K3021"/>
      <c r="L3021" s="11"/>
    </row>
    <row r="3022" spans="11:12" x14ac:dyDescent="0.2">
      <c r="K3022"/>
      <c r="L3022" s="11"/>
    </row>
    <row r="3023" spans="11:12" x14ac:dyDescent="0.2">
      <c r="K3023"/>
      <c r="L3023" s="11"/>
    </row>
    <row r="3024" spans="11:12" x14ac:dyDescent="0.2">
      <c r="K3024"/>
      <c r="L3024" s="11"/>
    </row>
    <row r="3025" spans="11:12" x14ac:dyDescent="0.2">
      <c r="K3025"/>
      <c r="L3025" s="11"/>
    </row>
    <row r="3026" spans="11:12" x14ac:dyDescent="0.2">
      <c r="K3026"/>
      <c r="L3026" s="11"/>
    </row>
    <row r="3027" spans="11:12" x14ac:dyDescent="0.2">
      <c r="K3027"/>
      <c r="L3027" s="11"/>
    </row>
    <row r="3028" spans="11:12" x14ac:dyDescent="0.2">
      <c r="K3028"/>
      <c r="L3028" s="11"/>
    </row>
    <row r="3029" spans="11:12" x14ac:dyDescent="0.2">
      <c r="K3029"/>
      <c r="L3029" s="11"/>
    </row>
    <row r="3030" spans="11:12" x14ac:dyDescent="0.2">
      <c r="K3030"/>
      <c r="L3030" s="11"/>
    </row>
    <row r="3031" spans="11:12" x14ac:dyDescent="0.2">
      <c r="K3031"/>
      <c r="L3031" s="11"/>
    </row>
    <row r="3032" spans="11:12" x14ac:dyDescent="0.2">
      <c r="K3032"/>
      <c r="L3032" s="11"/>
    </row>
    <row r="3033" spans="11:12" x14ac:dyDescent="0.2">
      <c r="K3033"/>
      <c r="L3033" s="11"/>
    </row>
    <row r="3034" spans="11:12" x14ac:dyDescent="0.2">
      <c r="K3034"/>
      <c r="L3034" s="11"/>
    </row>
    <row r="3035" spans="11:12" x14ac:dyDescent="0.2">
      <c r="K3035"/>
      <c r="L3035" s="11"/>
    </row>
    <row r="3036" spans="11:12" x14ac:dyDescent="0.2">
      <c r="K3036"/>
      <c r="L3036" s="11"/>
    </row>
    <row r="3037" spans="11:12" x14ac:dyDescent="0.2">
      <c r="K3037"/>
      <c r="L3037" s="11"/>
    </row>
    <row r="3038" spans="11:12" x14ac:dyDescent="0.2">
      <c r="K3038"/>
      <c r="L3038" s="11"/>
    </row>
    <row r="3039" spans="11:12" x14ac:dyDescent="0.2">
      <c r="K3039"/>
      <c r="L3039" s="11"/>
    </row>
    <row r="3040" spans="11:12" x14ac:dyDescent="0.2">
      <c r="K3040"/>
      <c r="L3040" s="11"/>
    </row>
    <row r="3041" spans="11:12" x14ac:dyDescent="0.2">
      <c r="K3041"/>
      <c r="L3041" s="11"/>
    </row>
    <row r="3042" spans="11:12" x14ac:dyDescent="0.2">
      <c r="K3042"/>
      <c r="L3042" s="11"/>
    </row>
    <row r="3043" spans="11:12" x14ac:dyDescent="0.2">
      <c r="K3043"/>
      <c r="L3043" s="11"/>
    </row>
    <row r="3044" spans="11:12" x14ac:dyDescent="0.2">
      <c r="K3044"/>
      <c r="L3044" s="11"/>
    </row>
    <row r="3045" spans="11:12" x14ac:dyDescent="0.2">
      <c r="K3045"/>
      <c r="L3045" s="11"/>
    </row>
    <row r="3046" spans="11:12" x14ac:dyDescent="0.2">
      <c r="K3046"/>
      <c r="L3046" s="11"/>
    </row>
    <row r="3047" spans="11:12" x14ac:dyDescent="0.2">
      <c r="K3047"/>
      <c r="L3047" s="11"/>
    </row>
    <row r="3048" spans="11:12" x14ac:dyDescent="0.2">
      <c r="K3048"/>
      <c r="L3048" s="11"/>
    </row>
    <row r="3049" spans="11:12" x14ac:dyDescent="0.2">
      <c r="K3049"/>
      <c r="L3049" s="11"/>
    </row>
    <row r="3050" spans="11:12" x14ac:dyDescent="0.2">
      <c r="K3050"/>
      <c r="L3050" s="11"/>
    </row>
    <row r="3051" spans="11:12" x14ac:dyDescent="0.2">
      <c r="K3051"/>
      <c r="L3051" s="11"/>
    </row>
    <row r="3052" spans="11:12" x14ac:dyDescent="0.2">
      <c r="K3052"/>
      <c r="L3052" s="11"/>
    </row>
    <row r="3053" spans="11:12" x14ac:dyDescent="0.2">
      <c r="K3053"/>
      <c r="L3053" s="11"/>
    </row>
    <row r="3054" spans="11:12" x14ac:dyDescent="0.2">
      <c r="K3054"/>
      <c r="L3054" s="11"/>
    </row>
    <row r="3055" spans="11:12" x14ac:dyDescent="0.2">
      <c r="K3055"/>
      <c r="L3055" s="11"/>
    </row>
    <row r="3056" spans="11:12" x14ac:dyDescent="0.2">
      <c r="K3056"/>
      <c r="L3056" s="11"/>
    </row>
    <row r="3057" spans="11:12" x14ac:dyDescent="0.2">
      <c r="K3057"/>
      <c r="L3057" s="11"/>
    </row>
    <row r="3058" spans="11:12" x14ac:dyDescent="0.2">
      <c r="K3058"/>
      <c r="L3058" s="11"/>
    </row>
    <row r="3059" spans="11:12" x14ac:dyDescent="0.2">
      <c r="K3059"/>
      <c r="L3059" s="11"/>
    </row>
    <row r="3060" spans="11:12" x14ac:dyDescent="0.2">
      <c r="K3060"/>
      <c r="L3060" s="11"/>
    </row>
    <row r="3061" spans="11:12" x14ac:dyDescent="0.2">
      <c r="K3061"/>
      <c r="L3061" s="11"/>
    </row>
    <row r="3062" spans="11:12" x14ac:dyDescent="0.2">
      <c r="K3062"/>
      <c r="L3062" s="11"/>
    </row>
    <row r="3063" spans="11:12" x14ac:dyDescent="0.2">
      <c r="K3063"/>
      <c r="L3063" s="11"/>
    </row>
    <row r="3064" spans="11:12" x14ac:dyDescent="0.2">
      <c r="K3064"/>
      <c r="L3064" s="11"/>
    </row>
    <row r="3065" spans="11:12" x14ac:dyDescent="0.2">
      <c r="K3065"/>
      <c r="L3065" s="11"/>
    </row>
    <row r="3066" spans="11:12" x14ac:dyDescent="0.2">
      <c r="K3066"/>
      <c r="L3066" s="11"/>
    </row>
    <row r="3067" spans="11:12" x14ac:dyDescent="0.2">
      <c r="K3067"/>
      <c r="L3067" s="11"/>
    </row>
    <row r="3068" spans="11:12" x14ac:dyDescent="0.2">
      <c r="K3068"/>
      <c r="L3068" s="11"/>
    </row>
    <row r="3069" spans="11:12" x14ac:dyDescent="0.2">
      <c r="K3069"/>
      <c r="L3069" s="11"/>
    </row>
    <row r="3070" spans="11:12" x14ac:dyDescent="0.2">
      <c r="K3070"/>
      <c r="L3070" s="11"/>
    </row>
    <row r="3071" spans="11:12" x14ac:dyDescent="0.2">
      <c r="K3071"/>
      <c r="L3071" s="11"/>
    </row>
    <row r="3072" spans="11:12" x14ac:dyDescent="0.2">
      <c r="K3072"/>
      <c r="L3072" s="11"/>
    </row>
    <row r="3073" spans="11:12" x14ac:dyDescent="0.2">
      <c r="K3073"/>
      <c r="L3073" s="11"/>
    </row>
    <row r="3074" spans="11:12" x14ac:dyDescent="0.2">
      <c r="K3074"/>
      <c r="L3074" s="11"/>
    </row>
    <row r="3075" spans="11:12" x14ac:dyDescent="0.2">
      <c r="K3075"/>
      <c r="L3075" s="11"/>
    </row>
    <row r="3076" spans="11:12" x14ac:dyDescent="0.2">
      <c r="K3076"/>
      <c r="L3076" s="11"/>
    </row>
    <row r="3077" spans="11:12" x14ac:dyDescent="0.2">
      <c r="K3077"/>
      <c r="L3077" s="11"/>
    </row>
    <row r="3078" spans="11:12" x14ac:dyDescent="0.2">
      <c r="K3078"/>
      <c r="L3078" s="11"/>
    </row>
    <row r="3079" spans="11:12" x14ac:dyDescent="0.2">
      <c r="K3079"/>
      <c r="L3079" s="11"/>
    </row>
    <row r="3080" spans="11:12" x14ac:dyDescent="0.2">
      <c r="K3080"/>
      <c r="L3080" s="11"/>
    </row>
    <row r="3081" spans="11:12" x14ac:dyDescent="0.2">
      <c r="K3081"/>
      <c r="L3081" s="11"/>
    </row>
    <row r="3082" spans="11:12" x14ac:dyDescent="0.2">
      <c r="K3082"/>
      <c r="L3082" s="11"/>
    </row>
    <row r="3083" spans="11:12" x14ac:dyDescent="0.2">
      <c r="K3083"/>
      <c r="L3083" s="11"/>
    </row>
    <row r="3084" spans="11:12" x14ac:dyDescent="0.2">
      <c r="K3084"/>
      <c r="L3084" s="11"/>
    </row>
    <row r="3085" spans="11:12" x14ac:dyDescent="0.2">
      <c r="K3085"/>
      <c r="L3085" s="11"/>
    </row>
    <row r="3086" spans="11:12" x14ac:dyDescent="0.2">
      <c r="K3086"/>
      <c r="L3086" s="11"/>
    </row>
    <row r="3087" spans="11:12" x14ac:dyDescent="0.2">
      <c r="K3087"/>
      <c r="L3087" s="11"/>
    </row>
    <row r="3088" spans="11:12" x14ac:dyDescent="0.2">
      <c r="K3088"/>
      <c r="L3088" s="11"/>
    </row>
    <row r="3089" spans="11:12" x14ac:dyDescent="0.2">
      <c r="K3089"/>
      <c r="L3089" s="11"/>
    </row>
    <row r="3090" spans="11:12" x14ac:dyDescent="0.2">
      <c r="K3090"/>
      <c r="L3090" s="11"/>
    </row>
    <row r="3091" spans="11:12" x14ac:dyDescent="0.2">
      <c r="K3091"/>
      <c r="L3091" s="11"/>
    </row>
    <row r="3092" spans="11:12" x14ac:dyDescent="0.2">
      <c r="K3092"/>
      <c r="L3092" s="11"/>
    </row>
    <row r="3093" spans="11:12" x14ac:dyDescent="0.2">
      <c r="K3093"/>
      <c r="L3093" s="11"/>
    </row>
    <row r="3094" spans="11:12" x14ac:dyDescent="0.2">
      <c r="K3094"/>
      <c r="L3094" s="11"/>
    </row>
    <row r="3095" spans="11:12" x14ac:dyDescent="0.2">
      <c r="K3095"/>
      <c r="L3095" s="11"/>
    </row>
    <row r="3096" spans="11:12" x14ac:dyDescent="0.2">
      <c r="K3096"/>
      <c r="L3096" s="11"/>
    </row>
    <row r="3097" spans="11:12" x14ac:dyDescent="0.2">
      <c r="K3097"/>
      <c r="L3097" s="11"/>
    </row>
    <row r="3098" spans="11:12" x14ac:dyDescent="0.2">
      <c r="K3098"/>
      <c r="L3098" s="11"/>
    </row>
    <row r="3099" spans="11:12" x14ac:dyDescent="0.2">
      <c r="K3099"/>
      <c r="L3099" s="11"/>
    </row>
    <row r="3100" spans="11:12" x14ac:dyDescent="0.2">
      <c r="K3100"/>
      <c r="L3100" s="11"/>
    </row>
    <row r="3101" spans="11:12" x14ac:dyDescent="0.2">
      <c r="K3101"/>
      <c r="L3101" s="11"/>
    </row>
    <row r="3102" spans="11:12" x14ac:dyDescent="0.2">
      <c r="K3102"/>
      <c r="L3102" s="11"/>
    </row>
    <row r="3103" spans="11:12" x14ac:dyDescent="0.2">
      <c r="K3103"/>
      <c r="L3103" s="11"/>
    </row>
    <row r="3104" spans="11:12" x14ac:dyDescent="0.2">
      <c r="K3104"/>
      <c r="L3104" s="11"/>
    </row>
    <row r="3105" spans="11:12" x14ac:dyDescent="0.2">
      <c r="K3105"/>
      <c r="L3105" s="11"/>
    </row>
    <row r="3106" spans="11:12" x14ac:dyDescent="0.2">
      <c r="K3106"/>
      <c r="L3106" s="11"/>
    </row>
    <row r="3107" spans="11:12" x14ac:dyDescent="0.2">
      <c r="K3107"/>
      <c r="L3107" s="11"/>
    </row>
    <row r="3108" spans="11:12" x14ac:dyDescent="0.2">
      <c r="K3108"/>
      <c r="L3108" s="11"/>
    </row>
    <row r="3109" spans="11:12" x14ac:dyDescent="0.2">
      <c r="K3109"/>
      <c r="L3109" s="11"/>
    </row>
    <row r="3110" spans="11:12" x14ac:dyDescent="0.2">
      <c r="K3110"/>
      <c r="L3110" s="11"/>
    </row>
    <row r="3111" spans="11:12" x14ac:dyDescent="0.2">
      <c r="K3111"/>
      <c r="L3111" s="11"/>
    </row>
    <row r="3112" spans="11:12" x14ac:dyDescent="0.2">
      <c r="K3112"/>
      <c r="L3112" s="11"/>
    </row>
    <row r="3113" spans="11:12" x14ac:dyDescent="0.2">
      <c r="K3113"/>
      <c r="L3113" s="11"/>
    </row>
    <row r="3114" spans="11:12" x14ac:dyDescent="0.2">
      <c r="K3114"/>
      <c r="L3114" s="11"/>
    </row>
    <row r="3115" spans="11:12" x14ac:dyDescent="0.2">
      <c r="K3115"/>
      <c r="L3115" s="11"/>
    </row>
    <row r="3116" spans="11:12" x14ac:dyDescent="0.2">
      <c r="K3116"/>
      <c r="L3116" s="11"/>
    </row>
    <row r="3117" spans="11:12" x14ac:dyDescent="0.2">
      <c r="K3117"/>
      <c r="L3117" s="11"/>
    </row>
    <row r="3118" spans="11:12" x14ac:dyDescent="0.2">
      <c r="K3118"/>
      <c r="L3118" s="11"/>
    </row>
    <row r="3119" spans="11:12" x14ac:dyDescent="0.2">
      <c r="K3119"/>
      <c r="L3119" s="11"/>
    </row>
    <row r="3120" spans="11:12" x14ac:dyDescent="0.2">
      <c r="K3120"/>
      <c r="L3120" s="11"/>
    </row>
    <row r="3121" spans="11:12" x14ac:dyDescent="0.2">
      <c r="K3121"/>
      <c r="L3121" s="11"/>
    </row>
    <row r="3122" spans="11:12" x14ac:dyDescent="0.2">
      <c r="K3122"/>
      <c r="L3122" s="11"/>
    </row>
    <row r="3123" spans="11:12" x14ac:dyDescent="0.2">
      <c r="K3123"/>
      <c r="L3123" s="11"/>
    </row>
    <row r="3124" spans="11:12" x14ac:dyDescent="0.2">
      <c r="K3124"/>
      <c r="L3124" s="11"/>
    </row>
    <row r="3125" spans="11:12" x14ac:dyDescent="0.2">
      <c r="K3125"/>
      <c r="L3125" s="11"/>
    </row>
    <row r="3126" spans="11:12" x14ac:dyDescent="0.2">
      <c r="K3126"/>
      <c r="L3126" s="11"/>
    </row>
    <row r="3127" spans="11:12" x14ac:dyDescent="0.2">
      <c r="K3127"/>
      <c r="L3127" s="11"/>
    </row>
    <row r="3128" spans="11:12" x14ac:dyDescent="0.2">
      <c r="K3128"/>
      <c r="L3128" s="11"/>
    </row>
    <row r="3129" spans="11:12" x14ac:dyDescent="0.2">
      <c r="K3129"/>
      <c r="L3129" s="11"/>
    </row>
    <row r="3130" spans="11:12" x14ac:dyDescent="0.2">
      <c r="K3130"/>
      <c r="L3130" s="11"/>
    </row>
    <row r="3131" spans="11:12" x14ac:dyDescent="0.2">
      <c r="K3131"/>
      <c r="L3131" s="11"/>
    </row>
    <row r="3132" spans="11:12" x14ac:dyDescent="0.2">
      <c r="K3132"/>
      <c r="L3132" s="11"/>
    </row>
    <row r="3133" spans="11:12" x14ac:dyDescent="0.2">
      <c r="K3133"/>
      <c r="L3133" s="11"/>
    </row>
    <row r="3134" spans="11:12" x14ac:dyDescent="0.2">
      <c r="K3134"/>
      <c r="L3134" s="11"/>
    </row>
    <row r="3135" spans="11:12" x14ac:dyDescent="0.2">
      <c r="K3135"/>
      <c r="L3135" s="11"/>
    </row>
    <row r="3136" spans="11:12" x14ac:dyDescent="0.2">
      <c r="K3136"/>
      <c r="L3136" s="11"/>
    </row>
    <row r="3137" spans="11:12" x14ac:dyDescent="0.2">
      <c r="K3137"/>
      <c r="L3137" s="11"/>
    </row>
    <row r="3138" spans="11:12" x14ac:dyDescent="0.2">
      <c r="K3138"/>
      <c r="L3138" s="11"/>
    </row>
    <row r="3139" spans="11:12" x14ac:dyDescent="0.2">
      <c r="K3139"/>
      <c r="L3139" s="11"/>
    </row>
    <row r="3140" spans="11:12" x14ac:dyDescent="0.2">
      <c r="K3140"/>
      <c r="L3140" s="11"/>
    </row>
    <row r="3141" spans="11:12" x14ac:dyDescent="0.2">
      <c r="K3141"/>
      <c r="L3141" s="11"/>
    </row>
    <row r="3142" spans="11:12" x14ac:dyDescent="0.2">
      <c r="K3142"/>
      <c r="L3142" s="11"/>
    </row>
    <row r="3143" spans="11:12" x14ac:dyDescent="0.2">
      <c r="K3143"/>
      <c r="L3143" s="11"/>
    </row>
    <row r="3144" spans="11:12" x14ac:dyDescent="0.2">
      <c r="K3144"/>
      <c r="L3144" s="11"/>
    </row>
    <row r="3145" spans="11:12" x14ac:dyDescent="0.2">
      <c r="K3145"/>
      <c r="L3145" s="11"/>
    </row>
    <row r="3146" spans="11:12" x14ac:dyDescent="0.2">
      <c r="K3146"/>
      <c r="L3146" s="11"/>
    </row>
    <row r="3147" spans="11:12" x14ac:dyDescent="0.2">
      <c r="K3147"/>
      <c r="L3147" s="11"/>
    </row>
    <row r="3148" spans="11:12" x14ac:dyDescent="0.2">
      <c r="K3148"/>
      <c r="L3148" s="11"/>
    </row>
    <row r="3149" spans="11:12" x14ac:dyDescent="0.2">
      <c r="K3149"/>
      <c r="L3149" s="11"/>
    </row>
    <row r="3150" spans="11:12" x14ac:dyDescent="0.2">
      <c r="K3150"/>
      <c r="L3150" s="11"/>
    </row>
    <row r="3151" spans="11:12" x14ac:dyDescent="0.2">
      <c r="K3151"/>
      <c r="L3151" s="11"/>
    </row>
    <row r="3152" spans="11:12" x14ac:dyDescent="0.2">
      <c r="K3152"/>
      <c r="L3152" s="11"/>
    </row>
    <row r="3153" spans="11:12" x14ac:dyDescent="0.2">
      <c r="K3153"/>
      <c r="L3153" s="11"/>
    </row>
    <row r="3154" spans="11:12" x14ac:dyDescent="0.2">
      <c r="K3154"/>
      <c r="L3154" s="11"/>
    </row>
    <row r="3155" spans="11:12" x14ac:dyDescent="0.2">
      <c r="K3155"/>
      <c r="L3155" s="11"/>
    </row>
    <row r="3156" spans="11:12" x14ac:dyDescent="0.2">
      <c r="K3156"/>
      <c r="L3156" s="11"/>
    </row>
    <row r="3157" spans="11:12" x14ac:dyDescent="0.2">
      <c r="K3157"/>
      <c r="L3157" s="11"/>
    </row>
    <row r="3158" spans="11:12" x14ac:dyDescent="0.2">
      <c r="K3158"/>
      <c r="L3158" s="11"/>
    </row>
    <row r="3159" spans="11:12" x14ac:dyDescent="0.2">
      <c r="K3159"/>
      <c r="L3159" s="11"/>
    </row>
    <row r="3160" spans="11:12" x14ac:dyDescent="0.2">
      <c r="K3160"/>
      <c r="L3160" s="11"/>
    </row>
    <row r="3161" spans="11:12" x14ac:dyDescent="0.2">
      <c r="K3161"/>
      <c r="L3161" s="11"/>
    </row>
    <row r="3162" spans="11:12" x14ac:dyDescent="0.2">
      <c r="K3162"/>
      <c r="L3162" s="11"/>
    </row>
    <row r="3163" spans="11:12" x14ac:dyDescent="0.2">
      <c r="K3163"/>
      <c r="L3163" s="11"/>
    </row>
    <row r="3164" spans="11:12" x14ac:dyDescent="0.2">
      <c r="K3164"/>
      <c r="L3164" s="11"/>
    </row>
    <row r="3165" spans="11:12" x14ac:dyDescent="0.2">
      <c r="K3165"/>
      <c r="L3165" s="11"/>
    </row>
    <row r="3166" spans="11:12" x14ac:dyDescent="0.2">
      <c r="K3166"/>
      <c r="L3166" s="11"/>
    </row>
    <row r="3167" spans="11:12" x14ac:dyDescent="0.2">
      <c r="K3167"/>
      <c r="L3167" s="11"/>
    </row>
    <row r="3168" spans="11:12" x14ac:dyDescent="0.2">
      <c r="K3168"/>
      <c r="L3168" s="11"/>
    </row>
    <row r="3169" spans="11:12" x14ac:dyDescent="0.2">
      <c r="K3169"/>
      <c r="L3169" s="11"/>
    </row>
    <row r="3170" spans="11:12" x14ac:dyDescent="0.2">
      <c r="K3170"/>
      <c r="L3170" s="11"/>
    </row>
    <row r="3171" spans="11:12" x14ac:dyDescent="0.2">
      <c r="K3171"/>
      <c r="L3171" s="11"/>
    </row>
    <row r="3172" spans="11:12" x14ac:dyDescent="0.2">
      <c r="K3172"/>
      <c r="L3172" s="11"/>
    </row>
    <row r="3173" spans="11:12" x14ac:dyDescent="0.2">
      <c r="K3173"/>
      <c r="L3173" s="11"/>
    </row>
    <row r="3174" spans="11:12" x14ac:dyDescent="0.2">
      <c r="K3174"/>
      <c r="L3174" s="11"/>
    </row>
    <row r="3175" spans="11:12" x14ac:dyDescent="0.2">
      <c r="K3175"/>
      <c r="L3175" s="11"/>
    </row>
    <row r="3176" spans="11:12" x14ac:dyDescent="0.2">
      <c r="K3176"/>
      <c r="L3176" s="11"/>
    </row>
    <row r="3177" spans="11:12" x14ac:dyDescent="0.2">
      <c r="K3177"/>
      <c r="L3177" s="11"/>
    </row>
    <row r="3178" spans="11:12" x14ac:dyDescent="0.2">
      <c r="K3178"/>
      <c r="L3178" s="11"/>
    </row>
    <row r="3179" spans="11:12" x14ac:dyDescent="0.2">
      <c r="K3179"/>
      <c r="L3179" s="11"/>
    </row>
    <row r="3180" spans="11:12" x14ac:dyDescent="0.2">
      <c r="K3180"/>
      <c r="L3180" s="11"/>
    </row>
    <row r="3181" spans="11:12" x14ac:dyDescent="0.2">
      <c r="K3181"/>
      <c r="L3181" s="11"/>
    </row>
    <row r="3182" spans="11:12" x14ac:dyDescent="0.2">
      <c r="K3182"/>
      <c r="L3182" s="11"/>
    </row>
    <row r="3183" spans="11:12" x14ac:dyDescent="0.2">
      <c r="K3183"/>
      <c r="L3183" s="11"/>
    </row>
    <row r="3184" spans="11:12" x14ac:dyDescent="0.2">
      <c r="K3184"/>
      <c r="L3184" s="11"/>
    </row>
    <row r="3185" spans="11:12" x14ac:dyDescent="0.2">
      <c r="K3185"/>
      <c r="L3185" s="11"/>
    </row>
    <row r="3186" spans="11:12" x14ac:dyDescent="0.2">
      <c r="K3186"/>
      <c r="L3186" s="11"/>
    </row>
    <row r="3187" spans="11:12" x14ac:dyDescent="0.2">
      <c r="K3187"/>
      <c r="L3187" s="11"/>
    </row>
    <row r="3188" spans="11:12" x14ac:dyDescent="0.2">
      <c r="K3188"/>
      <c r="L3188" s="11"/>
    </row>
    <row r="3189" spans="11:12" x14ac:dyDescent="0.2">
      <c r="K3189"/>
      <c r="L3189" s="11"/>
    </row>
    <row r="3190" spans="11:12" x14ac:dyDescent="0.2">
      <c r="K3190"/>
      <c r="L3190" s="11"/>
    </row>
    <row r="3191" spans="11:12" x14ac:dyDescent="0.2">
      <c r="K3191"/>
      <c r="L3191" s="11"/>
    </row>
    <row r="3192" spans="11:12" x14ac:dyDescent="0.2">
      <c r="K3192"/>
      <c r="L3192" s="11"/>
    </row>
    <row r="3193" spans="11:12" x14ac:dyDescent="0.2">
      <c r="K3193"/>
      <c r="L3193" s="11"/>
    </row>
    <row r="3194" spans="11:12" x14ac:dyDescent="0.2">
      <c r="K3194"/>
      <c r="L3194" s="11"/>
    </row>
    <row r="3195" spans="11:12" x14ac:dyDescent="0.2">
      <c r="K3195"/>
      <c r="L3195" s="11"/>
    </row>
    <row r="3196" spans="11:12" x14ac:dyDescent="0.2">
      <c r="K3196"/>
      <c r="L3196" s="11"/>
    </row>
    <row r="3197" spans="11:12" x14ac:dyDescent="0.2">
      <c r="K3197"/>
      <c r="L3197" s="11"/>
    </row>
    <row r="3198" spans="11:12" x14ac:dyDescent="0.2">
      <c r="K3198"/>
      <c r="L3198" s="11"/>
    </row>
    <row r="3199" spans="11:12" x14ac:dyDescent="0.2">
      <c r="K3199"/>
      <c r="L3199" s="11"/>
    </row>
    <row r="3200" spans="11:12" x14ac:dyDescent="0.2">
      <c r="K3200"/>
      <c r="L3200" s="11"/>
    </row>
    <row r="3201" spans="11:12" x14ac:dyDescent="0.2">
      <c r="K3201"/>
      <c r="L3201" s="11"/>
    </row>
    <row r="3202" spans="11:12" x14ac:dyDescent="0.2">
      <c r="K3202"/>
      <c r="L3202" s="11"/>
    </row>
    <row r="3203" spans="11:12" x14ac:dyDescent="0.2">
      <c r="K3203"/>
      <c r="L3203" s="11"/>
    </row>
    <row r="3204" spans="11:12" x14ac:dyDescent="0.2">
      <c r="K3204"/>
      <c r="L3204" s="11"/>
    </row>
    <row r="3205" spans="11:12" x14ac:dyDescent="0.2">
      <c r="K3205"/>
      <c r="L3205" s="11"/>
    </row>
    <row r="3206" spans="11:12" x14ac:dyDescent="0.2">
      <c r="K3206"/>
      <c r="L3206" s="11"/>
    </row>
    <row r="3207" spans="11:12" x14ac:dyDescent="0.2">
      <c r="K3207"/>
      <c r="L3207" s="11"/>
    </row>
    <row r="3208" spans="11:12" x14ac:dyDescent="0.2">
      <c r="K3208"/>
      <c r="L3208" s="11"/>
    </row>
    <row r="3209" spans="11:12" x14ac:dyDescent="0.2">
      <c r="K3209"/>
      <c r="L3209" s="11"/>
    </row>
    <row r="3210" spans="11:12" x14ac:dyDescent="0.2">
      <c r="K3210"/>
      <c r="L3210" s="11"/>
    </row>
    <row r="3211" spans="11:12" x14ac:dyDescent="0.2">
      <c r="K3211"/>
      <c r="L3211" s="11"/>
    </row>
    <row r="3212" spans="11:12" x14ac:dyDescent="0.2">
      <c r="K3212"/>
      <c r="L3212" s="11"/>
    </row>
    <row r="3213" spans="11:12" x14ac:dyDescent="0.2">
      <c r="K3213"/>
      <c r="L3213" s="11"/>
    </row>
    <row r="3214" spans="11:12" x14ac:dyDescent="0.2">
      <c r="K3214"/>
      <c r="L3214" s="11"/>
    </row>
    <row r="3215" spans="11:12" x14ac:dyDescent="0.2">
      <c r="K3215"/>
      <c r="L3215" s="11"/>
    </row>
    <row r="3216" spans="11:12" x14ac:dyDescent="0.2">
      <c r="K3216"/>
      <c r="L3216" s="11"/>
    </row>
    <row r="3217" spans="11:12" x14ac:dyDescent="0.2">
      <c r="K3217"/>
      <c r="L3217" s="11"/>
    </row>
    <row r="3218" spans="11:12" x14ac:dyDescent="0.2">
      <c r="K3218"/>
      <c r="L3218" s="11"/>
    </row>
    <row r="3219" spans="11:12" x14ac:dyDescent="0.2">
      <c r="K3219"/>
      <c r="L3219" s="11"/>
    </row>
    <row r="3220" spans="11:12" x14ac:dyDescent="0.2">
      <c r="K3220"/>
      <c r="L3220" s="11"/>
    </row>
    <row r="3221" spans="11:12" x14ac:dyDescent="0.2">
      <c r="K3221"/>
      <c r="L3221" s="11"/>
    </row>
    <row r="3222" spans="11:12" x14ac:dyDescent="0.2">
      <c r="K3222"/>
      <c r="L3222" s="11"/>
    </row>
    <row r="3223" spans="11:12" x14ac:dyDescent="0.2">
      <c r="K3223"/>
      <c r="L3223" s="11"/>
    </row>
    <row r="3224" spans="11:12" x14ac:dyDescent="0.2">
      <c r="K3224"/>
      <c r="L3224" s="11"/>
    </row>
    <row r="3225" spans="11:12" x14ac:dyDescent="0.2">
      <c r="K3225"/>
      <c r="L3225" s="11"/>
    </row>
    <row r="3226" spans="11:12" x14ac:dyDescent="0.2">
      <c r="K3226"/>
      <c r="L3226" s="11"/>
    </row>
    <row r="3227" spans="11:12" x14ac:dyDescent="0.2">
      <c r="K3227"/>
      <c r="L3227" s="11"/>
    </row>
    <row r="3228" spans="11:12" x14ac:dyDescent="0.2">
      <c r="K3228"/>
      <c r="L3228" s="11"/>
    </row>
    <row r="3229" spans="11:12" x14ac:dyDescent="0.2">
      <c r="K3229"/>
      <c r="L3229" s="11"/>
    </row>
    <row r="3230" spans="11:12" x14ac:dyDescent="0.2">
      <c r="K3230"/>
      <c r="L3230" s="11"/>
    </row>
    <row r="3231" spans="11:12" x14ac:dyDescent="0.2">
      <c r="K3231"/>
      <c r="L3231" s="11"/>
    </row>
    <row r="3232" spans="11:12" x14ac:dyDescent="0.2">
      <c r="K3232"/>
      <c r="L3232" s="11"/>
    </row>
    <row r="3233" spans="11:12" x14ac:dyDescent="0.2">
      <c r="K3233"/>
      <c r="L3233" s="11"/>
    </row>
    <row r="3234" spans="11:12" x14ac:dyDescent="0.2">
      <c r="K3234"/>
      <c r="L3234" s="11"/>
    </row>
    <row r="3235" spans="11:12" x14ac:dyDescent="0.2">
      <c r="K3235"/>
      <c r="L3235" s="11"/>
    </row>
    <row r="3236" spans="11:12" x14ac:dyDescent="0.2">
      <c r="K3236"/>
      <c r="L3236" s="11"/>
    </row>
    <row r="3237" spans="11:12" x14ac:dyDescent="0.2">
      <c r="K3237"/>
      <c r="L3237" s="11"/>
    </row>
    <row r="3238" spans="11:12" x14ac:dyDescent="0.2">
      <c r="K3238"/>
      <c r="L3238" s="11"/>
    </row>
    <row r="3239" spans="11:12" x14ac:dyDescent="0.2">
      <c r="K3239"/>
      <c r="L3239" s="11"/>
    </row>
    <row r="3240" spans="11:12" x14ac:dyDescent="0.2">
      <c r="K3240"/>
      <c r="L3240" s="11"/>
    </row>
    <row r="3241" spans="11:12" x14ac:dyDescent="0.2">
      <c r="K3241"/>
      <c r="L3241" s="11"/>
    </row>
    <row r="3242" spans="11:12" x14ac:dyDescent="0.2">
      <c r="K3242"/>
      <c r="L3242" s="11"/>
    </row>
    <row r="3243" spans="11:12" x14ac:dyDescent="0.2">
      <c r="K3243"/>
      <c r="L3243" s="11"/>
    </row>
    <row r="3244" spans="11:12" x14ac:dyDescent="0.2">
      <c r="K3244"/>
      <c r="L3244" s="11"/>
    </row>
    <row r="3245" spans="11:12" x14ac:dyDescent="0.2">
      <c r="K3245"/>
      <c r="L3245" s="11"/>
    </row>
    <row r="3246" spans="11:12" x14ac:dyDescent="0.2">
      <c r="K3246"/>
      <c r="L3246" s="11"/>
    </row>
    <row r="3247" spans="11:12" x14ac:dyDescent="0.2">
      <c r="K3247"/>
      <c r="L3247" s="11"/>
    </row>
    <row r="3248" spans="11:12" x14ac:dyDescent="0.2">
      <c r="K3248"/>
      <c r="L3248" s="11"/>
    </row>
    <row r="3249" spans="11:12" x14ac:dyDescent="0.2">
      <c r="K3249"/>
      <c r="L3249" s="11"/>
    </row>
    <row r="3250" spans="11:12" x14ac:dyDescent="0.2">
      <c r="K3250"/>
      <c r="L3250" s="11"/>
    </row>
    <row r="3251" spans="11:12" x14ac:dyDescent="0.2">
      <c r="K3251"/>
      <c r="L3251" s="11"/>
    </row>
    <row r="3252" spans="11:12" x14ac:dyDescent="0.2">
      <c r="K3252"/>
      <c r="L3252" s="11"/>
    </row>
    <row r="3253" spans="11:12" x14ac:dyDescent="0.2">
      <c r="K3253"/>
      <c r="L3253" s="11"/>
    </row>
    <row r="3254" spans="11:12" x14ac:dyDescent="0.2">
      <c r="K3254"/>
      <c r="L3254" s="11"/>
    </row>
    <row r="3255" spans="11:12" x14ac:dyDescent="0.2">
      <c r="K3255"/>
      <c r="L3255" s="11"/>
    </row>
    <row r="3256" spans="11:12" x14ac:dyDescent="0.2">
      <c r="K3256"/>
      <c r="L3256" s="11"/>
    </row>
    <row r="3257" spans="11:12" x14ac:dyDescent="0.2">
      <c r="K3257"/>
      <c r="L3257" s="11"/>
    </row>
    <row r="3258" spans="11:12" x14ac:dyDescent="0.2">
      <c r="K3258"/>
      <c r="L3258" s="11"/>
    </row>
    <row r="3259" spans="11:12" x14ac:dyDescent="0.2">
      <c r="K3259"/>
      <c r="L3259" s="11"/>
    </row>
    <row r="3260" spans="11:12" x14ac:dyDescent="0.2">
      <c r="K3260"/>
      <c r="L3260" s="11"/>
    </row>
    <row r="3261" spans="11:12" x14ac:dyDescent="0.2">
      <c r="K3261"/>
      <c r="L3261" s="11"/>
    </row>
    <row r="3262" spans="11:12" x14ac:dyDescent="0.2">
      <c r="K3262"/>
      <c r="L3262" s="11"/>
    </row>
    <row r="3263" spans="11:12" x14ac:dyDescent="0.2">
      <c r="K3263"/>
      <c r="L3263" s="11"/>
    </row>
    <row r="3264" spans="11:12" x14ac:dyDescent="0.2">
      <c r="K3264"/>
      <c r="L3264" s="11"/>
    </row>
    <row r="3265" spans="11:12" x14ac:dyDescent="0.2">
      <c r="K3265"/>
      <c r="L3265" s="11"/>
    </row>
    <row r="3266" spans="11:12" x14ac:dyDescent="0.2">
      <c r="K3266"/>
      <c r="L3266" s="11"/>
    </row>
    <row r="3267" spans="11:12" x14ac:dyDescent="0.2">
      <c r="K3267"/>
      <c r="L3267" s="11"/>
    </row>
    <row r="3268" spans="11:12" x14ac:dyDescent="0.2">
      <c r="K3268"/>
      <c r="L3268" s="11"/>
    </row>
    <row r="3269" spans="11:12" x14ac:dyDescent="0.2">
      <c r="K3269"/>
      <c r="L3269" s="11"/>
    </row>
    <row r="3270" spans="11:12" x14ac:dyDescent="0.2">
      <c r="K3270"/>
      <c r="L3270" s="11"/>
    </row>
    <row r="3271" spans="11:12" x14ac:dyDescent="0.2">
      <c r="K3271"/>
      <c r="L3271" s="11"/>
    </row>
    <row r="3272" spans="11:12" x14ac:dyDescent="0.2">
      <c r="K3272"/>
      <c r="L3272" s="11"/>
    </row>
    <row r="3273" spans="11:12" x14ac:dyDescent="0.2">
      <c r="K3273"/>
      <c r="L3273" s="11"/>
    </row>
    <row r="3274" spans="11:12" x14ac:dyDescent="0.2">
      <c r="K3274"/>
      <c r="L3274" s="11"/>
    </row>
    <row r="3275" spans="11:12" x14ac:dyDescent="0.2">
      <c r="K3275"/>
      <c r="L3275" s="11"/>
    </row>
    <row r="3276" spans="11:12" x14ac:dyDescent="0.2">
      <c r="K3276"/>
      <c r="L3276" s="11"/>
    </row>
    <row r="3277" spans="11:12" x14ac:dyDescent="0.2">
      <c r="K3277"/>
      <c r="L3277" s="11"/>
    </row>
    <row r="3278" spans="11:12" x14ac:dyDescent="0.2">
      <c r="K3278"/>
      <c r="L3278" s="11"/>
    </row>
    <row r="3279" spans="11:12" x14ac:dyDescent="0.2">
      <c r="K3279"/>
      <c r="L3279" s="11"/>
    </row>
    <row r="3280" spans="11:12" x14ac:dyDescent="0.2">
      <c r="K3280"/>
      <c r="L3280" s="11"/>
    </row>
    <row r="3281" spans="11:12" x14ac:dyDescent="0.2">
      <c r="K3281"/>
      <c r="L3281" s="11"/>
    </row>
    <row r="3282" spans="11:12" x14ac:dyDescent="0.2">
      <c r="K3282"/>
      <c r="L3282" s="11"/>
    </row>
    <row r="3283" spans="11:12" x14ac:dyDescent="0.2">
      <c r="K3283"/>
      <c r="L3283" s="11"/>
    </row>
    <row r="3284" spans="11:12" x14ac:dyDescent="0.2">
      <c r="K3284"/>
      <c r="L3284" s="11"/>
    </row>
    <row r="3285" spans="11:12" x14ac:dyDescent="0.2">
      <c r="K3285"/>
      <c r="L3285" s="11"/>
    </row>
    <row r="3286" spans="11:12" x14ac:dyDescent="0.2">
      <c r="K3286"/>
      <c r="L3286" s="11"/>
    </row>
    <row r="3287" spans="11:12" x14ac:dyDescent="0.2">
      <c r="K3287"/>
      <c r="L3287" s="11"/>
    </row>
    <row r="3288" spans="11:12" x14ac:dyDescent="0.2">
      <c r="K3288"/>
      <c r="L3288" s="11"/>
    </row>
    <row r="3289" spans="11:12" x14ac:dyDescent="0.2">
      <c r="K3289"/>
      <c r="L3289" s="11"/>
    </row>
    <row r="3290" spans="11:12" x14ac:dyDescent="0.2">
      <c r="K3290"/>
      <c r="L3290" s="11"/>
    </row>
    <row r="3291" spans="11:12" x14ac:dyDescent="0.2">
      <c r="K3291"/>
      <c r="L3291" s="11"/>
    </row>
    <row r="3292" spans="11:12" x14ac:dyDescent="0.2">
      <c r="K3292"/>
      <c r="L3292" s="11"/>
    </row>
    <row r="3293" spans="11:12" x14ac:dyDescent="0.2">
      <c r="K3293"/>
      <c r="L3293" s="11"/>
    </row>
    <row r="3294" spans="11:12" x14ac:dyDescent="0.2">
      <c r="K3294"/>
      <c r="L3294" s="11"/>
    </row>
    <row r="3295" spans="11:12" x14ac:dyDescent="0.2">
      <c r="K3295"/>
      <c r="L3295" s="11"/>
    </row>
    <row r="3296" spans="11:12" x14ac:dyDescent="0.2">
      <c r="K3296"/>
      <c r="L3296" s="11"/>
    </row>
    <row r="3297" spans="11:12" x14ac:dyDescent="0.2">
      <c r="K3297"/>
      <c r="L3297" s="11"/>
    </row>
    <row r="3298" spans="11:12" x14ac:dyDescent="0.2">
      <c r="K3298"/>
      <c r="L3298" s="11"/>
    </row>
    <row r="3299" spans="11:12" x14ac:dyDescent="0.2">
      <c r="K3299"/>
      <c r="L3299" s="11"/>
    </row>
    <row r="3300" spans="11:12" x14ac:dyDescent="0.2">
      <c r="K3300"/>
      <c r="L3300" s="11"/>
    </row>
    <row r="3301" spans="11:12" x14ac:dyDescent="0.2">
      <c r="K3301"/>
      <c r="L3301" s="11"/>
    </row>
    <row r="3302" spans="11:12" x14ac:dyDescent="0.2">
      <c r="K3302"/>
      <c r="L3302" s="11"/>
    </row>
    <row r="3303" spans="11:12" x14ac:dyDescent="0.2">
      <c r="K3303"/>
      <c r="L3303" s="11"/>
    </row>
    <row r="3304" spans="11:12" x14ac:dyDescent="0.2">
      <c r="K3304"/>
      <c r="L3304" s="11"/>
    </row>
    <row r="3305" spans="11:12" x14ac:dyDescent="0.2">
      <c r="K3305"/>
      <c r="L3305" s="11"/>
    </row>
    <row r="3306" spans="11:12" x14ac:dyDescent="0.2">
      <c r="K3306"/>
      <c r="L3306" s="11"/>
    </row>
    <row r="3307" spans="11:12" x14ac:dyDescent="0.2">
      <c r="K3307"/>
      <c r="L3307" s="11"/>
    </row>
    <row r="3308" spans="11:12" x14ac:dyDescent="0.2">
      <c r="K3308"/>
      <c r="L3308" s="11"/>
    </row>
    <row r="3309" spans="11:12" x14ac:dyDescent="0.2">
      <c r="K3309"/>
      <c r="L3309" s="11"/>
    </row>
    <row r="3310" spans="11:12" x14ac:dyDescent="0.2">
      <c r="K3310"/>
      <c r="L3310" s="11"/>
    </row>
    <row r="3311" spans="11:12" x14ac:dyDescent="0.2">
      <c r="K3311"/>
      <c r="L3311" s="11"/>
    </row>
    <row r="3312" spans="11:12" x14ac:dyDescent="0.2">
      <c r="K3312"/>
      <c r="L3312" s="11"/>
    </row>
    <row r="3313" spans="11:12" x14ac:dyDescent="0.2">
      <c r="K3313"/>
      <c r="L3313" s="11"/>
    </row>
    <row r="3314" spans="11:12" x14ac:dyDescent="0.2">
      <c r="K3314"/>
      <c r="L3314" s="11"/>
    </row>
    <row r="3315" spans="11:12" x14ac:dyDescent="0.2">
      <c r="K3315"/>
      <c r="L3315" s="11"/>
    </row>
    <row r="3316" spans="11:12" x14ac:dyDescent="0.2">
      <c r="K3316"/>
      <c r="L3316" s="11"/>
    </row>
    <row r="3317" spans="11:12" x14ac:dyDescent="0.2">
      <c r="K3317"/>
      <c r="L3317" s="11"/>
    </row>
    <row r="3318" spans="11:12" x14ac:dyDescent="0.2">
      <c r="K3318"/>
      <c r="L3318" s="11"/>
    </row>
    <row r="3319" spans="11:12" x14ac:dyDescent="0.2">
      <c r="K3319"/>
      <c r="L3319" s="11"/>
    </row>
    <row r="3320" spans="11:12" x14ac:dyDescent="0.2">
      <c r="K3320"/>
      <c r="L3320" s="11"/>
    </row>
    <row r="3321" spans="11:12" x14ac:dyDescent="0.2">
      <c r="K3321"/>
      <c r="L3321" s="11"/>
    </row>
    <row r="3322" spans="11:12" x14ac:dyDescent="0.2">
      <c r="K3322"/>
      <c r="L3322" s="11"/>
    </row>
    <row r="3323" spans="11:12" x14ac:dyDescent="0.2">
      <c r="K3323"/>
      <c r="L3323" s="11"/>
    </row>
    <row r="3324" spans="11:12" x14ac:dyDescent="0.2">
      <c r="K3324"/>
      <c r="L3324" s="11"/>
    </row>
    <row r="3325" spans="11:12" x14ac:dyDescent="0.2">
      <c r="K3325"/>
      <c r="L3325" s="11"/>
    </row>
    <row r="3326" spans="11:12" x14ac:dyDescent="0.2">
      <c r="K3326"/>
      <c r="L3326" s="11"/>
    </row>
    <row r="3327" spans="11:12" x14ac:dyDescent="0.2">
      <c r="K3327"/>
      <c r="L3327" s="11"/>
    </row>
    <row r="3328" spans="11:12" x14ac:dyDescent="0.2">
      <c r="K3328"/>
      <c r="L3328" s="11"/>
    </row>
    <row r="3329" spans="11:12" x14ac:dyDescent="0.2">
      <c r="K3329"/>
      <c r="L3329" s="11"/>
    </row>
    <row r="3330" spans="11:12" x14ac:dyDescent="0.2">
      <c r="K3330"/>
      <c r="L3330" s="11"/>
    </row>
    <row r="3331" spans="11:12" x14ac:dyDescent="0.2">
      <c r="K3331"/>
      <c r="L3331" s="11"/>
    </row>
    <row r="3332" spans="11:12" x14ac:dyDescent="0.2">
      <c r="K3332"/>
      <c r="L3332" s="11"/>
    </row>
    <row r="3333" spans="11:12" x14ac:dyDescent="0.2">
      <c r="K3333"/>
      <c r="L3333" s="11"/>
    </row>
    <row r="3334" spans="11:12" x14ac:dyDescent="0.2">
      <c r="K3334"/>
      <c r="L3334" s="11"/>
    </row>
    <row r="3335" spans="11:12" x14ac:dyDescent="0.2">
      <c r="K3335"/>
      <c r="L3335" s="11"/>
    </row>
    <row r="3336" spans="11:12" x14ac:dyDescent="0.2">
      <c r="K3336"/>
      <c r="L3336" s="11"/>
    </row>
    <row r="3337" spans="11:12" x14ac:dyDescent="0.2">
      <c r="K3337"/>
      <c r="L3337" s="11"/>
    </row>
    <row r="3338" spans="11:12" x14ac:dyDescent="0.2">
      <c r="K3338"/>
      <c r="L3338" s="11"/>
    </row>
    <row r="3339" spans="11:12" x14ac:dyDescent="0.2">
      <c r="K3339"/>
      <c r="L3339" s="11"/>
    </row>
    <row r="3340" spans="11:12" x14ac:dyDescent="0.2">
      <c r="K3340"/>
      <c r="L3340" s="11"/>
    </row>
    <row r="3341" spans="11:12" x14ac:dyDescent="0.2">
      <c r="K3341"/>
      <c r="L3341" s="11"/>
    </row>
    <row r="3342" spans="11:12" x14ac:dyDescent="0.2">
      <c r="K3342"/>
      <c r="L3342" s="11"/>
    </row>
    <row r="3343" spans="11:12" x14ac:dyDescent="0.2">
      <c r="K3343"/>
      <c r="L3343" s="11"/>
    </row>
    <row r="3344" spans="11:12" x14ac:dyDescent="0.2">
      <c r="K3344"/>
      <c r="L3344" s="11"/>
    </row>
    <row r="3345" spans="11:12" x14ac:dyDescent="0.2">
      <c r="K3345"/>
      <c r="L3345" s="11"/>
    </row>
    <row r="3346" spans="11:12" x14ac:dyDescent="0.2">
      <c r="K3346"/>
      <c r="L3346" s="11"/>
    </row>
    <row r="3347" spans="11:12" x14ac:dyDescent="0.2">
      <c r="K3347"/>
      <c r="L3347" s="11"/>
    </row>
    <row r="3348" spans="11:12" x14ac:dyDescent="0.2">
      <c r="K3348"/>
      <c r="L3348" s="11"/>
    </row>
    <row r="3349" spans="11:12" x14ac:dyDescent="0.2">
      <c r="K3349"/>
      <c r="L3349" s="11"/>
    </row>
    <row r="3350" spans="11:12" x14ac:dyDescent="0.2">
      <c r="K3350"/>
      <c r="L3350" s="11"/>
    </row>
    <row r="3351" spans="11:12" x14ac:dyDescent="0.2">
      <c r="K3351"/>
      <c r="L3351" s="11"/>
    </row>
    <row r="3352" spans="11:12" x14ac:dyDescent="0.2">
      <c r="K3352"/>
      <c r="L3352" s="11"/>
    </row>
    <row r="3353" spans="11:12" x14ac:dyDescent="0.2">
      <c r="K3353"/>
      <c r="L3353" s="11"/>
    </row>
    <row r="3354" spans="11:12" x14ac:dyDescent="0.2">
      <c r="K3354"/>
      <c r="L3354" s="11"/>
    </row>
    <row r="3355" spans="11:12" x14ac:dyDescent="0.2">
      <c r="K3355"/>
      <c r="L3355" s="11"/>
    </row>
    <row r="3356" spans="11:12" x14ac:dyDescent="0.2">
      <c r="K3356"/>
      <c r="L3356" s="11"/>
    </row>
    <row r="3357" spans="11:12" x14ac:dyDescent="0.2">
      <c r="K3357"/>
      <c r="L3357" s="11"/>
    </row>
    <row r="3358" spans="11:12" x14ac:dyDescent="0.2">
      <c r="K3358"/>
      <c r="L3358" s="11"/>
    </row>
    <row r="3359" spans="11:12" x14ac:dyDescent="0.2">
      <c r="K3359"/>
      <c r="L3359" s="11"/>
    </row>
    <row r="3360" spans="11:12" x14ac:dyDescent="0.2">
      <c r="K3360"/>
      <c r="L3360" s="11"/>
    </row>
    <row r="3361" spans="11:12" x14ac:dyDescent="0.2">
      <c r="K3361"/>
      <c r="L3361" s="11"/>
    </row>
    <row r="3362" spans="11:12" x14ac:dyDescent="0.2">
      <c r="K3362"/>
      <c r="L3362" s="11"/>
    </row>
    <row r="3363" spans="11:12" x14ac:dyDescent="0.2">
      <c r="K3363"/>
      <c r="L3363" s="11"/>
    </row>
    <row r="3364" spans="11:12" x14ac:dyDescent="0.2">
      <c r="K3364"/>
      <c r="L3364" s="11"/>
    </row>
    <row r="3365" spans="11:12" x14ac:dyDescent="0.2">
      <c r="K3365"/>
      <c r="L3365" s="11"/>
    </row>
    <row r="3366" spans="11:12" x14ac:dyDescent="0.2">
      <c r="K3366"/>
      <c r="L3366" s="11"/>
    </row>
    <row r="3367" spans="11:12" x14ac:dyDescent="0.2">
      <c r="K3367"/>
      <c r="L3367" s="11"/>
    </row>
    <row r="3368" spans="11:12" x14ac:dyDescent="0.2">
      <c r="K3368"/>
      <c r="L3368" s="11"/>
    </row>
    <row r="3369" spans="11:12" x14ac:dyDescent="0.2">
      <c r="K3369"/>
      <c r="L3369" s="11"/>
    </row>
    <row r="3370" spans="11:12" x14ac:dyDescent="0.2">
      <c r="K3370"/>
      <c r="L3370" s="11"/>
    </row>
    <row r="3371" spans="11:12" x14ac:dyDescent="0.2">
      <c r="K3371"/>
      <c r="L3371" s="11"/>
    </row>
    <row r="3372" spans="11:12" x14ac:dyDescent="0.2">
      <c r="K3372"/>
      <c r="L3372" s="11"/>
    </row>
    <row r="3373" spans="11:12" x14ac:dyDescent="0.2">
      <c r="K3373"/>
      <c r="L3373" s="11"/>
    </row>
    <row r="3374" spans="11:12" x14ac:dyDescent="0.2">
      <c r="K3374"/>
      <c r="L3374" s="11"/>
    </row>
    <row r="3375" spans="11:12" x14ac:dyDescent="0.2">
      <c r="K3375"/>
      <c r="L3375" s="11"/>
    </row>
    <row r="3376" spans="11:12" x14ac:dyDescent="0.2">
      <c r="K3376"/>
      <c r="L3376" s="11"/>
    </row>
    <row r="3377" spans="11:12" x14ac:dyDescent="0.2">
      <c r="K3377"/>
      <c r="L3377" s="11"/>
    </row>
    <row r="3378" spans="11:12" x14ac:dyDescent="0.2">
      <c r="K3378"/>
      <c r="L3378" s="11"/>
    </row>
    <row r="3379" spans="11:12" x14ac:dyDescent="0.2">
      <c r="K3379"/>
      <c r="L3379" s="11"/>
    </row>
    <row r="3380" spans="11:12" x14ac:dyDescent="0.2">
      <c r="K3380"/>
      <c r="L3380" s="11"/>
    </row>
    <row r="3381" spans="11:12" x14ac:dyDescent="0.2">
      <c r="K3381"/>
      <c r="L3381" s="11"/>
    </row>
    <row r="3382" spans="11:12" x14ac:dyDescent="0.2">
      <c r="K3382"/>
      <c r="L3382" s="11"/>
    </row>
    <row r="3383" spans="11:12" x14ac:dyDescent="0.2">
      <c r="K3383"/>
      <c r="L3383" s="11"/>
    </row>
    <row r="3384" spans="11:12" x14ac:dyDescent="0.2">
      <c r="K3384"/>
      <c r="L3384" s="11"/>
    </row>
    <row r="3385" spans="11:12" x14ac:dyDescent="0.2">
      <c r="K3385"/>
      <c r="L3385" s="11"/>
    </row>
    <row r="3386" spans="11:12" x14ac:dyDescent="0.2">
      <c r="K3386"/>
      <c r="L3386" s="11"/>
    </row>
    <row r="3387" spans="11:12" x14ac:dyDescent="0.2">
      <c r="K3387"/>
      <c r="L3387" s="11"/>
    </row>
    <row r="3388" spans="11:12" x14ac:dyDescent="0.2">
      <c r="K3388"/>
      <c r="L3388" s="11"/>
    </row>
    <row r="3389" spans="11:12" x14ac:dyDescent="0.2">
      <c r="K3389"/>
      <c r="L3389" s="11"/>
    </row>
    <row r="3390" spans="11:12" x14ac:dyDescent="0.2">
      <c r="K3390"/>
      <c r="L3390" s="11"/>
    </row>
    <row r="3391" spans="11:12" x14ac:dyDescent="0.2">
      <c r="K3391"/>
      <c r="L3391" s="11"/>
    </row>
    <row r="3392" spans="11:12" x14ac:dyDescent="0.2">
      <c r="K3392"/>
      <c r="L3392" s="11"/>
    </row>
    <row r="3393" spans="11:12" x14ac:dyDescent="0.2">
      <c r="K3393"/>
      <c r="L3393" s="11"/>
    </row>
    <row r="3394" spans="11:12" x14ac:dyDescent="0.2">
      <c r="K3394"/>
      <c r="L3394" s="11"/>
    </row>
    <row r="3395" spans="11:12" x14ac:dyDescent="0.2">
      <c r="K3395"/>
      <c r="L3395" s="11"/>
    </row>
    <row r="3396" spans="11:12" x14ac:dyDescent="0.2">
      <c r="K3396"/>
      <c r="L3396" s="11"/>
    </row>
    <row r="3397" spans="11:12" x14ac:dyDescent="0.2">
      <c r="K3397"/>
      <c r="L3397" s="11"/>
    </row>
    <row r="3398" spans="11:12" x14ac:dyDescent="0.2">
      <c r="K3398"/>
      <c r="L3398" s="11"/>
    </row>
    <row r="3399" spans="11:12" x14ac:dyDescent="0.2">
      <c r="K3399"/>
      <c r="L3399" s="11"/>
    </row>
    <row r="3400" spans="11:12" x14ac:dyDescent="0.2">
      <c r="K3400"/>
      <c r="L3400" s="11"/>
    </row>
    <row r="3401" spans="11:12" x14ac:dyDescent="0.2">
      <c r="K3401"/>
      <c r="L3401" s="11"/>
    </row>
    <row r="3402" spans="11:12" x14ac:dyDescent="0.2">
      <c r="K3402"/>
      <c r="L3402" s="11"/>
    </row>
    <row r="3403" spans="11:12" x14ac:dyDescent="0.2">
      <c r="K3403"/>
      <c r="L3403" s="11"/>
    </row>
    <row r="3404" spans="11:12" x14ac:dyDescent="0.2">
      <c r="K3404"/>
      <c r="L3404" s="11"/>
    </row>
    <row r="3405" spans="11:12" x14ac:dyDescent="0.2">
      <c r="K3405"/>
      <c r="L3405" s="11"/>
    </row>
    <row r="3406" spans="11:12" x14ac:dyDescent="0.2">
      <c r="K3406"/>
      <c r="L3406" s="11"/>
    </row>
    <row r="3407" spans="11:12" x14ac:dyDescent="0.2">
      <c r="K3407"/>
      <c r="L3407" s="11"/>
    </row>
    <row r="3408" spans="11:12" x14ac:dyDescent="0.2">
      <c r="K3408"/>
      <c r="L3408" s="11"/>
    </row>
    <row r="3409" spans="11:12" x14ac:dyDescent="0.2">
      <c r="K3409"/>
      <c r="L3409" s="11"/>
    </row>
    <row r="3410" spans="11:12" x14ac:dyDescent="0.2">
      <c r="K3410"/>
      <c r="L3410" s="11"/>
    </row>
    <row r="3411" spans="11:12" x14ac:dyDescent="0.2">
      <c r="K3411"/>
      <c r="L3411" s="11"/>
    </row>
    <row r="3412" spans="11:12" x14ac:dyDescent="0.2">
      <c r="K3412"/>
      <c r="L3412" s="11"/>
    </row>
    <row r="3413" spans="11:12" x14ac:dyDescent="0.2">
      <c r="K3413"/>
      <c r="L3413" s="11"/>
    </row>
    <row r="3414" spans="11:12" x14ac:dyDescent="0.2">
      <c r="K3414"/>
      <c r="L3414" s="11"/>
    </row>
    <row r="3415" spans="11:12" x14ac:dyDescent="0.2">
      <c r="K3415"/>
      <c r="L3415" s="11"/>
    </row>
    <row r="3416" spans="11:12" x14ac:dyDescent="0.2">
      <c r="K3416"/>
      <c r="L3416" s="11"/>
    </row>
    <row r="3417" spans="11:12" x14ac:dyDescent="0.2">
      <c r="K3417"/>
      <c r="L3417" s="11"/>
    </row>
    <row r="3418" spans="11:12" x14ac:dyDescent="0.2">
      <c r="K3418"/>
      <c r="L3418" s="11"/>
    </row>
    <row r="3419" spans="11:12" x14ac:dyDescent="0.2">
      <c r="K3419"/>
      <c r="L3419" s="11"/>
    </row>
    <row r="3420" spans="11:12" x14ac:dyDescent="0.2">
      <c r="K3420"/>
      <c r="L3420" s="11"/>
    </row>
    <row r="3421" spans="11:12" x14ac:dyDescent="0.2">
      <c r="K3421"/>
      <c r="L3421" s="11"/>
    </row>
    <row r="3422" spans="11:12" x14ac:dyDescent="0.2">
      <c r="K3422"/>
      <c r="L3422" s="11"/>
    </row>
    <row r="3423" spans="11:12" x14ac:dyDescent="0.2">
      <c r="K3423"/>
      <c r="L3423" s="11"/>
    </row>
    <row r="3424" spans="11:12" x14ac:dyDescent="0.2">
      <c r="K3424"/>
      <c r="L3424" s="11"/>
    </row>
    <row r="3425" spans="11:12" x14ac:dyDescent="0.2">
      <c r="K3425"/>
      <c r="L3425" s="11"/>
    </row>
    <row r="3426" spans="11:12" x14ac:dyDescent="0.2">
      <c r="K3426"/>
      <c r="L3426" s="11"/>
    </row>
    <row r="3427" spans="11:12" x14ac:dyDescent="0.2">
      <c r="K3427"/>
      <c r="L3427" s="11"/>
    </row>
    <row r="3428" spans="11:12" x14ac:dyDescent="0.2">
      <c r="K3428"/>
      <c r="L3428" s="11"/>
    </row>
    <row r="3429" spans="11:12" x14ac:dyDescent="0.2">
      <c r="K3429"/>
      <c r="L3429" s="11"/>
    </row>
    <row r="3430" spans="11:12" x14ac:dyDescent="0.2">
      <c r="K3430"/>
      <c r="L3430" s="11"/>
    </row>
    <row r="3431" spans="11:12" x14ac:dyDescent="0.2">
      <c r="K3431"/>
      <c r="L3431" s="11"/>
    </row>
    <row r="3432" spans="11:12" x14ac:dyDescent="0.2">
      <c r="K3432"/>
      <c r="L3432" s="11"/>
    </row>
    <row r="3433" spans="11:12" x14ac:dyDescent="0.2">
      <c r="K3433"/>
      <c r="L3433" s="11"/>
    </row>
    <row r="3434" spans="11:12" x14ac:dyDescent="0.2">
      <c r="K3434"/>
      <c r="L3434" s="11"/>
    </row>
    <row r="3435" spans="11:12" x14ac:dyDescent="0.2">
      <c r="K3435"/>
      <c r="L3435" s="11"/>
    </row>
    <row r="3436" spans="11:12" x14ac:dyDescent="0.2">
      <c r="K3436"/>
      <c r="L3436" s="11"/>
    </row>
    <row r="3437" spans="11:12" x14ac:dyDescent="0.2">
      <c r="K3437"/>
      <c r="L3437" s="11"/>
    </row>
    <row r="3438" spans="11:12" x14ac:dyDescent="0.2">
      <c r="K3438"/>
      <c r="L3438" s="11"/>
    </row>
    <row r="3439" spans="11:12" x14ac:dyDescent="0.2">
      <c r="K3439"/>
      <c r="L3439" s="11"/>
    </row>
    <row r="3440" spans="11:12" x14ac:dyDescent="0.2">
      <c r="K3440"/>
      <c r="L3440" s="11"/>
    </row>
    <row r="3441" spans="11:12" x14ac:dyDescent="0.2">
      <c r="K3441"/>
      <c r="L3441" s="11"/>
    </row>
    <row r="3442" spans="11:12" x14ac:dyDescent="0.2">
      <c r="K3442"/>
      <c r="L3442" s="11"/>
    </row>
    <row r="3443" spans="11:12" x14ac:dyDescent="0.2">
      <c r="K3443"/>
      <c r="L3443" s="11"/>
    </row>
    <row r="3444" spans="11:12" x14ac:dyDescent="0.2">
      <c r="K3444"/>
      <c r="L3444" s="11"/>
    </row>
    <row r="3445" spans="11:12" x14ac:dyDescent="0.2">
      <c r="K3445"/>
      <c r="L3445" s="11"/>
    </row>
    <row r="3446" spans="11:12" x14ac:dyDescent="0.2">
      <c r="K3446"/>
      <c r="L3446" s="11"/>
    </row>
    <row r="3447" spans="11:12" x14ac:dyDescent="0.2">
      <c r="K3447"/>
      <c r="L3447" s="11"/>
    </row>
    <row r="3448" spans="11:12" x14ac:dyDescent="0.2">
      <c r="K3448"/>
      <c r="L3448" s="11"/>
    </row>
    <row r="3449" spans="11:12" x14ac:dyDescent="0.2">
      <c r="K3449"/>
      <c r="L3449" s="11"/>
    </row>
    <row r="3450" spans="11:12" x14ac:dyDescent="0.2">
      <c r="K3450"/>
      <c r="L3450" s="11"/>
    </row>
    <row r="3451" spans="11:12" x14ac:dyDescent="0.2">
      <c r="K3451"/>
      <c r="L3451" s="11"/>
    </row>
    <row r="3452" spans="11:12" x14ac:dyDescent="0.2">
      <c r="K3452"/>
      <c r="L3452" s="11"/>
    </row>
    <row r="3453" spans="11:12" x14ac:dyDescent="0.2">
      <c r="K3453"/>
      <c r="L3453" s="11"/>
    </row>
    <row r="3454" spans="11:12" x14ac:dyDescent="0.2">
      <c r="K3454"/>
      <c r="L3454" s="11"/>
    </row>
    <row r="3455" spans="11:12" x14ac:dyDescent="0.2">
      <c r="K3455"/>
      <c r="L3455" s="11"/>
    </row>
    <row r="3456" spans="11:12" x14ac:dyDescent="0.2">
      <c r="K3456"/>
      <c r="L3456" s="11"/>
    </row>
    <row r="3457" spans="11:12" x14ac:dyDescent="0.2">
      <c r="K3457"/>
      <c r="L3457" s="11"/>
    </row>
    <row r="3458" spans="11:12" x14ac:dyDescent="0.2">
      <c r="K3458"/>
      <c r="L3458" s="11"/>
    </row>
    <row r="3459" spans="11:12" x14ac:dyDescent="0.2">
      <c r="K3459"/>
      <c r="L3459" s="11"/>
    </row>
    <row r="3460" spans="11:12" x14ac:dyDescent="0.2">
      <c r="K3460"/>
      <c r="L3460" s="11"/>
    </row>
    <row r="3461" spans="11:12" x14ac:dyDescent="0.2">
      <c r="K3461"/>
      <c r="L3461" s="11"/>
    </row>
    <row r="3462" spans="11:12" x14ac:dyDescent="0.2">
      <c r="K3462"/>
      <c r="L3462" s="11"/>
    </row>
    <row r="3463" spans="11:12" x14ac:dyDescent="0.2">
      <c r="K3463"/>
      <c r="L3463" s="11"/>
    </row>
    <row r="3464" spans="11:12" x14ac:dyDescent="0.2">
      <c r="K3464"/>
      <c r="L3464" s="11"/>
    </row>
    <row r="3465" spans="11:12" x14ac:dyDescent="0.2">
      <c r="K3465"/>
      <c r="L3465" s="11"/>
    </row>
    <row r="3466" spans="11:12" x14ac:dyDescent="0.2">
      <c r="K3466"/>
      <c r="L3466" s="11"/>
    </row>
    <row r="3467" spans="11:12" x14ac:dyDescent="0.2">
      <c r="K3467"/>
      <c r="L3467" s="11"/>
    </row>
    <row r="3468" spans="11:12" x14ac:dyDescent="0.2">
      <c r="K3468"/>
      <c r="L3468" s="11"/>
    </row>
    <row r="3469" spans="11:12" x14ac:dyDescent="0.2">
      <c r="K3469"/>
      <c r="L3469" s="11"/>
    </row>
    <row r="3470" spans="11:12" x14ac:dyDescent="0.2">
      <c r="K3470"/>
      <c r="L3470" s="11"/>
    </row>
    <row r="3471" spans="11:12" x14ac:dyDescent="0.2">
      <c r="K3471"/>
      <c r="L3471" s="11"/>
    </row>
    <row r="3472" spans="11:12" x14ac:dyDescent="0.2">
      <c r="K3472"/>
      <c r="L3472" s="11"/>
    </row>
    <row r="3473" spans="11:12" x14ac:dyDescent="0.2">
      <c r="K3473"/>
      <c r="L3473" s="11"/>
    </row>
    <row r="3474" spans="11:12" x14ac:dyDescent="0.2">
      <c r="K3474"/>
      <c r="L3474" s="11"/>
    </row>
    <row r="3475" spans="11:12" x14ac:dyDescent="0.2">
      <c r="K3475"/>
      <c r="L3475" s="11"/>
    </row>
    <row r="3476" spans="11:12" x14ac:dyDescent="0.2">
      <c r="K3476"/>
      <c r="L3476" s="11"/>
    </row>
    <row r="3477" spans="11:12" x14ac:dyDescent="0.2">
      <c r="K3477"/>
      <c r="L3477" s="11"/>
    </row>
    <row r="3478" spans="11:12" x14ac:dyDescent="0.2">
      <c r="K3478"/>
      <c r="L3478" s="11"/>
    </row>
    <row r="3479" spans="11:12" x14ac:dyDescent="0.2">
      <c r="K3479"/>
      <c r="L3479" s="11"/>
    </row>
    <row r="3480" spans="11:12" x14ac:dyDescent="0.2">
      <c r="K3480"/>
      <c r="L3480" s="11"/>
    </row>
    <row r="3481" spans="11:12" x14ac:dyDescent="0.2">
      <c r="K3481"/>
      <c r="L3481" s="11"/>
    </row>
    <row r="3482" spans="11:12" x14ac:dyDescent="0.2">
      <c r="K3482"/>
      <c r="L3482" s="11"/>
    </row>
    <row r="3483" spans="11:12" x14ac:dyDescent="0.2">
      <c r="K3483"/>
      <c r="L3483" s="11"/>
    </row>
    <row r="3484" spans="11:12" x14ac:dyDescent="0.2">
      <c r="K3484"/>
      <c r="L3484" s="11"/>
    </row>
    <row r="3485" spans="11:12" x14ac:dyDescent="0.2">
      <c r="K3485"/>
      <c r="L3485" s="11"/>
    </row>
    <row r="3486" spans="11:12" x14ac:dyDescent="0.2">
      <c r="K3486"/>
      <c r="L3486" s="11"/>
    </row>
    <row r="3487" spans="11:12" x14ac:dyDescent="0.2">
      <c r="K3487"/>
      <c r="L3487" s="11"/>
    </row>
    <row r="3488" spans="11:12" x14ac:dyDescent="0.2">
      <c r="K3488"/>
      <c r="L3488" s="11"/>
    </row>
    <row r="3489" spans="11:12" x14ac:dyDescent="0.2">
      <c r="K3489"/>
      <c r="L3489" s="11"/>
    </row>
    <row r="3490" spans="11:12" x14ac:dyDescent="0.2">
      <c r="K3490"/>
      <c r="L3490" s="11"/>
    </row>
    <row r="3491" spans="11:12" x14ac:dyDescent="0.2">
      <c r="K3491"/>
      <c r="L3491" s="11"/>
    </row>
    <row r="3492" spans="11:12" x14ac:dyDescent="0.2">
      <c r="K3492"/>
      <c r="L3492" s="11"/>
    </row>
    <row r="3493" spans="11:12" x14ac:dyDescent="0.2">
      <c r="K3493"/>
      <c r="L3493" s="11"/>
    </row>
    <row r="3494" spans="11:12" x14ac:dyDescent="0.2">
      <c r="K3494"/>
      <c r="L3494" s="11"/>
    </row>
    <row r="3495" spans="11:12" x14ac:dyDescent="0.2">
      <c r="K3495"/>
      <c r="L3495" s="11"/>
    </row>
    <row r="3496" spans="11:12" x14ac:dyDescent="0.2">
      <c r="K3496"/>
      <c r="L3496" s="11"/>
    </row>
    <row r="3497" spans="11:12" x14ac:dyDescent="0.2">
      <c r="K3497"/>
      <c r="L3497" s="11"/>
    </row>
    <row r="3498" spans="11:12" x14ac:dyDescent="0.2">
      <c r="K3498"/>
      <c r="L3498" s="11"/>
    </row>
    <row r="3499" spans="11:12" x14ac:dyDescent="0.2">
      <c r="K3499"/>
      <c r="L3499" s="11"/>
    </row>
    <row r="3500" spans="11:12" x14ac:dyDescent="0.2">
      <c r="K3500"/>
      <c r="L3500" s="11"/>
    </row>
    <row r="3501" spans="11:12" x14ac:dyDescent="0.2">
      <c r="K3501"/>
      <c r="L3501" s="11"/>
    </row>
    <row r="3502" spans="11:12" x14ac:dyDescent="0.2">
      <c r="K3502"/>
      <c r="L3502" s="11"/>
    </row>
    <row r="3503" spans="11:12" x14ac:dyDescent="0.2">
      <c r="K3503"/>
      <c r="L3503" s="11"/>
    </row>
    <row r="3504" spans="11:12" x14ac:dyDescent="0.2">
      <c r="K3504"/>
      <c r="L3504" s="11"/>
    </row>
    <row r="3505" spans="11:12" x14ac:dyDescent="0.2">
      <c r="K3505"/>
      <c r="L3505" s="11"/>
    </row>
    <row r="3506" spans="11:12" x14ac:dyDescent="0.2">
      <c r="K3506"/>
      <c r="L3506" s="11"/>
    </row>
    <row r="3507" spans="11:12" x14ac:dyDescent="0.2">
      <c r="K3507"/>
      <c r="L3507" s="11"/>
    </row>
    <row r="3508" spans="11:12" x14ac:dyDescent="0.2">
      <c r="K3508"/>
      <c r="L3508" s="11"/>
    </row>
    <row r="3509" spans="11:12" x14ac:dyDescent="0.2">
      <c r="K3509"/>
      <c r="L3509" s="11"/>
    </row>
    <row r="3510" spans="11:12" x14ac:dyDescent="0.2">
      <c r="K3510"/>
      <c r="L3510" s="11"/>
    </row>
    <row r="3511" spans="11:12" x14ac:dyDescent="0.2">
      <c r="K3511"/>
      <c r="L3511" s="11"/>
    </row>
    <row r="3512" spans="11:12" x14ac:dyDescent="0.2">
      <c r="K3512"/>
      <c r="L3512" s="11"/>
    </row>
    <row r="3513" spans="11:12" x14ac:dyDescent="0.2">
      <c r="K3513"/>
      <c r="L3513" s="11"/>
    </row>
    <row r="3514" spans="11:12" x14ac:dyDescent="0.2">
      <c r="K3514"/>
      <c r="L3514" s="11"/>
    </row>
    <row r="3515" spans="11:12" x14ac:dyDescent="0.2">
      <c r="K3515"/>
      <c r="L3515" s="11"/>
    </row>
    <row r="3516" spans="11:12" x14ac:dyDescent="0.2">
      <c r="K3516"/>
      <c r="L3516" s="11"/>
    </row>
    <row r="3517" spans="11:12" x14ac:dyDescent="0.2">
      <c r="K3517"/>
      <c r="L3517" s="11"/>
    </row>
    <row r="3518" spans="11:12" x14ac:dyDescent="0.2">
      <c r="K3518"/>
      <c r="L3518" s="11"/>
    </row>
    <row r="3519" spans="11:12" x14ac:dyDescent="0.2">
      <c r="K3519"/>
      <c r="L3519" s="11"/>
    </row>
    <row r="3520" spans="11:12" x14ac:dyDescent="0.2">
      <c r="K3520"/>
      <c r="L3520" s="11"/>
    </row>
    <row r="3521" spans="11:12" x14ac:dyDescent="0.2">
      <c r="K3521"/>
      <c r="L3521" s="11"/>
    </row>
    <row r="3522" spans="11:12" x14ac:dyDescent="0.2">
      <c r="K3522"/>
      <c r="L3522" s="11"/>
    </row>
    <row r="3523" spans="11:12" x14ac:dyDescent="0.2">
      <c r="K3523"/>
      <c r="L3523" s="11"/>
    </row>
    <row r="3524" spans="11:12" x14ac:dyDescent="0.2">
      <c r="K3524"/>
      <c r="L3524" s="11"/>
    </row>
    <row r="3525" spans="11:12" x14ac:dyDescent="0.2">
      <c r="K3525"/>
      <c r="L3525" s="11"/>
    </row>
    <row r="3526" spans="11:12" x14ac:dyDescent="0.2">
      <c r="K3526"/>
      <c r="L3526" s="11"/>
    </row>
    <row r="3527" spans="11:12" x14ac:dyDescent="0.2">
      <c r="K3527"/>
      <c r="L3527" s="11"/>
    </row>
    <row r="3528" spans="11:12" x14ac:dyDescent="0.2">
      <c r="K3528"/>
      <c r="L3528" s="11"/>
    </row>
  </sheetData>
  <mergeCells count="563">
    <mergeCell ref="I553:J553"/>
    <mergeCell ref="I554:J554"/>
    <mergeCell ref="I555:J555"/>
    <mergeCell ref="I556:J556"/>
    <mergeCell ref="I547:J547"/>
    <mergeCell ref="I548:J548"/>
    <mergeCell ref="I549:J549"/>
    <mergeCell ref="I550:J550"/>
    <mergeCell ref="I551:J551"/>
    <mergeCell ref="I552:J552"/>
    <mergeCell ref="I541:J541"/>
    <mergeCell ref="I542:J542"/>
    <mergeCell ref="I543:J543"/>
    <mergeCell ref="I544:J544"/>
    <mergeCell ref="I545:J545"/>
    <mergeCell ref="I546:J546"/>
    <mergeCell ref="I535:J535"/>
    <mergeCell ref="I536:J536"/>
    <mergeCell ref="I537:J537"/>
    <mergeCell ref="I538:J538"/>
    <mergeCell ref="I539:J539"/>
    <mergeCell ref="I540:J540"/>
    <mergeCell ref="I529:J529"/>
    <mergeCell ref="I530:J530"/>
    <mergeCell ref="I531:J531"/>
    <mergeCell ref="I532:J532"/>
    <mergeCell ref="I533:J533"/>
    <mergeCell ref="I534:J534"/>
    <mergeCell ref="I523:J523"/>
    <mergeCell ref="I524:J524"/>
    <mergeCell ref="I525:J525"/>
    <mergeCell ref="I526:J526"/>
    <mergeCell ref="I527:J527"/>
    <mergeCell ref="I528:J528"/>
    <mergeCell ref="I517:J517"/>
    <mergeCell ref="I518:J518"/>
    <mergeCell ref="I519:J519"/>
    <mergeCell ref="I520:J520"/>
    <mergeCell ref="I521:J521"/>
    <mergeCell ref="I522:J522"/>
    <mergeCell ref="I511:J511"/>
    <mergeCell ref="I512:J512"/>
    <mergeCell ref="I513:J513"/>
    <mergeCell ref="I514:J514"/>
    <mergeCell ref="I515:J515"/>
    <mergeCell ref="I516:J516"/>
    <mergeCell ref="I505:J505"/>
    <mergeCell ref="I506:J506"/>
    <mergeCell ref="I507:J507"/>
    <mergeCell ref="I508:J508"/>
    <mergeCell ref="I509:J509"/>
    <mergeCell ref="I510:J510"/>
    <mergeCell ref="I499:J499"/>
    <mergeCell ref="I500:J500"/>
    <mergeCell ref="I501:J501"/>
    <mergeCell ref="I502:J502"/>
    <mergeCell ref="I503:J503"/>
    <mergeCell ref="I504:J504"/>
    <mergeCell ref="I493:J493"/>
    <mergeCell ref="I494:J494"/>
    <mergeCell ref="I495:J495"/>
    <mergeCell ref="I496:J496"/>
    <mergeCell ref="I497:J497"/>
    <mergeCell ref="I498:J498"/>
    <mergeCell ref="I487:J487"/>
    <mergeCell ref="I488:J488"/>
    <mergeCell ref="I489:J489"/>
    <mergeCell ref="I490:J490"/>
    <mergeCell ref="I491:J491"/>
    <mergeCell ref="I492:J492"/>
    <mergeCell ref="I481:J481"/>
    <mergeCell ref="I482:J482"/>
    <mergeCell ref="I483:J483"/>
    <mergeCell ref="I484:J484"/>
    <mergeCell ref="I485:J485"/>
    <mergeCell ref="I486:J486"/>
    <mergeCell ref="I475:J475"/>
    <mergeCell ref="I476:J476"/>
    <mergeCell ref="I477:J477"/>
    <mergeCell ref="I478:J478"/>
    <mergeCell ref="I479:J479"/>
    <mergeCell ref="I480:J480"/>
    <mergeCell ref="I469:J469"/>
    <mergeCell ref="I470:J470"/>
    <mergeCell ref="I471:J471"/>
    <mergeCell ref="I472:J472"/>
    <mergeCell ref="I473:J473"/>
    <mergeCell ref="I474:J474"/>
    <mergeCell ref="I463:J463"/>
    <mergeCell ref="I464:J464"/>
    <mergeCell ref="I465:J465"/>
    <mergeCell ref="I466:J466"/>
    <mergeCell ref="I467:J467"/>
    <mergeCell ref="I468:J468"/>
    <mergeCell ref="I457:J457"/>
    <mergeCell ref="I458:J458"/>
    <mergeCell ref="I459:J459"/>
    <mergeCell ref="I460:J460"/>
    <mergeCell ref="I461:J461"/>
    <mergeCell ref="I462:J462"/>
    <mergeCell ref="I451:J451"/>
    <mergeCell ref="I452:J452"/>
    <mergeCell ref="I453:J453"/>
    <mergeCell ref="I454:J454"/>
    <mergeCell ref="I455:J455"/>
    <mergeCell ref="I456:J456"/>
    <mergeCell ref="I445:J445"/>
    <mergeCell ref="I446:J446"/>
    <mergeCell ref="I447:J447"/>
    <mergeCell ref="I448:J448"/>
    <mergeCell ref="I449:J449"/>
    <mergeCell ref="I450:J450"/>
    <mergeCell ref="I439:J439"/>
    <mergeCell ref="I440:J440"/>
    <mergeCell ref="I441:J441"/>
    <mergeCell ref="I442:J442"/>
    <mergeCell ref="I443:J443"/>
    <mergeCell ref="I444:J444"/>
    <mergeCell ref="I433:J433"/>
    <mergeCell ref="I434:J434"/>
    <mergeCell ref="I435:J435"/>
    <mergeCell ref="I436:J436"/>
    <mergeCell ref="I437:J437"/>
    <mergeCell ref="I438:J438"/>
    <mergeCell ref="I427:J427"/>
    <mergeCell ref="I428:J428"/>
    <mergeCell ref="I429:J429"/>
    <mergeCell ref="I430:J430"/>
    <mergeCell ref="I431:J431"/>
    <mergeCell ref="I432:J432"/>
    <mergeCell ref="I421:J421"/>
    <mergeCell ref="I422:J422"/>
    <mergeCell ref="I423:J423"/>
    <mergeCell ref="I424:J424"/>
    <mergeCell ref="I425:J425"/>
    <mergeCell ref="I426:J426"/>
    <mergeCell ref="I415:J415"/>
    <mergeCell ref="I416:J416"/>
    <mergeCell ref="I417:J417"/>
    <mergeCell ref="I418:J418"/>
    <mergeCell ref="I419:J419"/>
    <mergeCell ref="I420:J420"/>
    <mergeCell ref="I409:J409"/>
    <mergeCell ref="I410:J410"/>
    <mergeCell ref="I411:J411"/>
    <mergeCell ref="I412:J412"/>
    <mergeCell ref="I413:J413"/>
    <mergeCell ref="I414:J414"/>
    <mergeCell ref="I403:J403"/>
    <mergeCell ref="I404:J404"/>
    <mergeCell ref="I405:J405"/>
    <mergeCell ref="I406:J406"/>
    <mergeCell ref="I407:J407"/>
    <mergeCell ref="I408:J408"/>
    <mergeCell ref="I397:J397"/>
    <mergeCell ref="I398:J398"/>
    <mergeCell ref="I399:J399"/>
    <mergeCell ref="I400:J400"/>
    <mergeCell ref="I401:J401"/>
    <mergeCell ref="I402:J402"/>
    <mergeCell ref="I391:J391"/>
    <mergeCell ref="I392:J392"/>
    <mergeCell ref="I393:J393"/>
    <mergeCell ref="I394:J394"/>
    <mergeCell ref="I395:J395"/>
    <mergeCell ref="I396:J396"/>
    <mergeCell ref="I385:J385"/>
    <mergeCell ref="I386:J386"/>
    <mergeCell ref="I387:J387"/>
    <mergeCell ref="I388:J388"/>
    <mergeCell ref="I389:J389"/>
    <mergeCell ref="I390:J390"/>
    <mergeCell ref="I379:J379"/>
    <mergeCell ref="I380:J380"/>
    <mergeCell ref="I381:J381"/>
    <mergeCell ref="I382:J382"/>
    <mergeCell ref="I383:J383"/>
    <mergeCell ref="I384:J384"/>
    <mergeCell ref="I373:J373"/>
    <mergeCell ref="I374:J374"/>
    <mergeCell ref="I375:J375"/>
    <mergeCell ref="I376:J376"/>
    <mergeCell ref="I377:J377"/>
    <mergeCell ref="I378:J378"/>
    <mergeCell ref="I367:J367"/>
    <mergeCell ref="I368:J368"/>
    <mergeCell ref="I369:J369"/>
    <mergeCell ref="I370:J370"/>
    <mergeCell ref="I371:J371"/>
    <mergeCell ref="I372:J372"/>
    <mergeCell ref="I361:J361"/>
    <mergeCell ref="I362:J362"/>
    <mergeCell ref="I363:J363"/>
    <mergeCell ref="I364:J364"/>
    <mergeCell ref="I365:J365"/>
    <mergeCell ref="I366:J366"/>
    <mergeCell ref="I355:J355"/>
    <mergeCell ref="I356:J356"/>
    <mergeCell ref="I357:J357"/>
    <mergeCell ref="I358:J358"/>
    <mergeCell ref="I359:J359"/>
    <mergeCell ref="I360:J360"/>
    <mergeCell ref="I349:J349"/>
    <mergeCell ref="I350:J350"/>
    <mergeCell ref="I351:J351"/>
    <mergeCell ref="I352:J352"/>
    <mergeCell ref="I353:J353"/>
    <mergeCell ref="I354:J354"/>
    <mergeCell ref="I343:J343"/>
    <mergeCell ref="I344:J344"/>
    <mergeCell ref="I345:J345"/>
    <mergeCell ref="I346:J346"/>
    <mergeCell ref="I347:J347"/>
    <mergeCell ref="I348:J348"/>
    <mergeCell ref="I337:J337"/>
    <mergeCell ref="I338:J338"/>
    <mergeCell ref="I339:J339"/>
    <mergeCell ref="I340:J340"/>
    <mergeCell ref="I341:J341"/>
    <mergeCell ref="I342:J342"/>
    <mergeCell ref="I331:J331"/>
    <mergeCell ref="I332:J332"/>
    <mergeCell ref="I333:J333"/>
    <mergeCell ref="I334:J334"/>
    <mergeCell ref="I335:J335"/>
    <mergeCell ref="I336:J336"/>
    <mergeCell ref="I325:J325"/>
    <mergeCell ref="I326:J326"/>
    <mergeCell ref="I327:J327"/>
    <mergeCell ref="I328:J328"/>
    <mergeCell ref="I329:J329"/>
    <mergeCell ref="I330:J330"/>
    <mergeCell ref="I319:J319"/>
    <mergeCell ref="I320:J320"/>
    <mergeCell ref="I321:J321"/>
    <mergeCell ref="I322:J322"/>
    <mergeCell ref="I323:J323"/>
    <mergeCell ref="I324:J324"/>
    <mergeCell ref="I313:J313"/>
    <mergeCell ref="I314:J314"/>
    <mergeCell ref="I315:J315"/>
    <mergeCell ref="I316:J316"/>
    <mergeCell ref="I317:J317"/>
    <mergeCell ref="I318:J318"/>
    <mergeCell ref="I307:J307"/>
    <mergeCell ref="I308:J308"/>
    <mergeCell ref="I309:J309"/>
    <mergeCell ref="I310:J310"/>
    <mergeCell ref="I311:J311"/>
    <mergeCell ref="I312:J312"/>
    <mergeCell ref="I301:J301"/>
    <mergeCell ref="I302:J302"/>
    <mergeCell ref="I303:J303"/>
    <mergeCell ref="I304:J304"/>
    <mergeCell ref="I305:J305"/>
    <mergeCell ref="I306:J306"/>
    <mergeCell ref="I295:J295"/>
    <mergeCell ref="I296:J296"/>
    <mergeCell ref="I297:J297"/>
    <mergeCell ref="I298:J298"/>
    <mergeCell ref="I299:J299"/>
    <mergeCell ref="I300:J300"/>
    <mergeCell ref="I289:J289"/>
    <mergeCell ref="I290:J290"/>
    <mergeCell ref="I291:J291"/>
    <mergeCell ref="I292:J292"/>
    <mergeCell ref="I293:J293"/>
    <mergeCell ref="I294:J294"/>
    <mergeCell ref="I283:J283"/>
    <mergeCell ref="I284:J284"/>
    <mergeCell ref="I285:J285"/>
    <mergeCell ref="I286:J286"/>
    <mergeCell ref="I287:J287"/>
    <mergeCell ref="I288:J288"/>
    <mergeCell ref="I277:J277"/>
    <mergeCell ref="I278:J278"/>
    <mergeCell ref="I279:J279"/>
    <mergeCell ref="I280:J280"/>
    <mergeCell ref="I281:J281"/>
    <mergeCell ref="I282:J282"/>
    <mergeCell ref="I272:J272"/>
    <mergeCell ref="I274:J275"/>
    <mergeCell ref="K274:K275"/>
    <mergeCell ref="L274:L275"/>
    <mergeCell ref="N274:N275"/>
    <mergeCell ref="I276:J276"/>
    <mergeCell ref="I266:J266"/>
    <mergeCell ref="I267:J267"/>
    <mergeCell ref="I268:J268"/>
    <mergeCell ref="I269:J269"/>
    <mergeCell ref="I270:J270"/>
    <mergeCell ref="I271:J271"/>
    <mergeCell ref="I260:J260"/>
    <mergeCell ref="I261:J261"/>
    <mergeCell ref="I262:J262"/>
    <mergeCell ref="I263:J263"/>
    <mergeCell ref="I264:J264"/>
    <mergeCell ref="I265:J265"/>
    <mergeCell ref="I254:J254"/>
    <mergeCell ref="I255:J255"/>
    <mergeCell ref="I256:J256"/>
    <mergeCell ref="I257:J257"/>
    <mergeCell ref="I258:J258"/>
    <mergeCell ref="I259:J259"/>
    <mergeCell ref="I248:J248"/>
    <mergeCell ref="I249:J249"/>
    <mergeCell ref="I250:J250"/>
    <mergeCell ref="I251:J251"/>
    <mergeCell ref="I252:J252"/>
    <mergeCell ref="I253:J253"/>
    <mergeCell ref="I242:J242"/>
    <mergeCell ref="I243:J243"/>
    <mergeCell ref="I244:J244"/>
    <mergeCell ref="I245:J245"/>
    <mergeCell ref="I246:J246"/>
    <mergeCell ref="I247:J247"/>
    <mergeCell ref="I236:J236"/>
    <mergeCell ref="I237:J237"/>
    <mergeCell ref="I238:J238"/>
    <mergeCell ref="I239:J239"/>
    <mergeCell ref="I240:J240"/>
    <mergeCell ref="I241:J241"/>
    <mergeCell ref="I230:J230"/>
    <mergeCell ref="I231:J231"/>
    <mergeCell ref="I232:J232"/>
    <mergeCell ref="I233:J233"/>
    <mergeCell ref="I234:J234"/>
    <mergeCell ref="I235:J235"/>
    <mergeCell ref="I224:J224"/>
    <mergeCell ref="I225:J225"/>
    <mergeCell ref="I226:J226"/>
    <mergeCell ref="I227:J227"/>
    <mergeCell ref="I228:J228"/>
    <mergeCell ref="I229:J229"/>
    <mergeCell ref="I218:J218"/>
    <mergeCell ref="I219:J219"/>
    <mergeCell ref="I220:J220"/>
    <mergeCell ref="I221:J221"/>
    <mergeCell ref="I222:J222"/>
    <mergeCell ref="I223:J223"/>
    <mergeCell ref="I212:J212"/>
    <mergeCell ref="I213:J213"/>
    <mergeCell ref="I214:J214"/>
    <mergeCell ref="I215:J215"/>
    <mergeCell ref="I216:J216"/>
    <mergeCell ref="I217:J217"/>
    <mergeCell ref="I206:J206"/>
    <mergeCell ref="I207:J207"/>
    <mergeCell ref="I208:J208"/>
    <mergeCell ref="I209:J209"/>
    <mergeCell ref="I210:J210"/>
    <mergeCell ref="I211:J211"/>
    <mergeCell ref="I200:J200"/>
    <mergeCell ref="I201:J201"/>
    <mergeCell ref="I202:J202"/>
    <mergeCell ref="I203:J203"/>
    <mergeCell ref="I204:J204"/>
    <mergeCell ref="I205:J205"/>
    <mergeCell ref="I194:J194"/>
    <mergeCell ref="I195:J195"/>
    <mergeCell ref="I196:J196"/>
    <mergeCell ref="I197:J197"/>
    <mergeCell ref="I198:J198"/>
    <mergeCell ref="I199:J199"/>
    <mergeCell ref="I188:J188"/>
    <mergeCell ref="I189:J189"/>
    <mergeCell ref="I190:J190"/>
    <mergeCell ref="I191:J191"/>
    <mergeCell ref="I192:J192"/>
    <mergeCell ref="I193:J193"/>
    <mergeCell ref="I182:J182"/>
    <mergeCell ref="I183:J183"/>
    <mergeCell ref="I184:J184"/>
    <mergeCell ref="I185:J185"/>
    <mergeCell ref="I186:J186"/>
    <mergeCell ref="I187:J187"/>
    <mergeCell ref="I176:J176"/>
    <mergeCell ref="I177:J177"/>
    <mergeCell ref="I178:J178"/>
    <mergeCell ref="I179:J179"/>
    <mergeCell ref="I180:J180"/>
    <mergeCell ref="I181:J181"/>
    <mergeCell ref="I170:J170"/>
    <mergeCell ref="I171:J171"/>
    <mergeCell ref="I172:J172"/>
    <mergeCell ref="I173:J173"/>
    <mergeCell ref="I174:J174"/>
    <mergeCell ref="I175:J175"/>
    <mergeCell ref="I164:J164"/>
    <mergeCell ref="I165:J165"/>
    <mergeCell ref="I166:J166"/>
    <mergeCell ref="I167:J167"/>
    <mergeCell ref="I168:J168"/>
    <mergeCell ref="I169:J169"/>
    <mergeCell ref="I158:J158"/>
    <mergeCell ref="I159:J159"/>
    <mergeCell ref="I160:J160"/>
    <mergeCell ref="I161:J161"/>
    <mergeCell ref="I162:J162"/>
    <mergeCell ref="I163:J163"/>
    <mergeCell ref="I152:J152"/>
    <mergeCell ref="I153:J153"/>
    <mergeCell ref="I154:J154"/>
    <mergeCell ref="I155:J155"/>
    <mergeCell ref="I156:J156"/>
    <mergeCell ref="I157:J157"/>
    <mergeCell ref="I146:J146"/>
    <mergeCell ref="I147:J147"/>
    <mergeCell ref="I148:J148"/>
    <mergeCell ref="I149:J149"/>
    <mergeCell ref="I150:J150"/>
    <mergeCell ref="I151:J151"/>
    <mergeCell ref="I140:J140"/>
    <mergeCell ref="I141:J141"/>
    <mergeCell ref="I142:J142"/>
    <mergeCell ref="I143:J143"/>
    <mergeCell ref="I144:J144"/>
    <mergeCell ref="I145:J145"/>
    <mergeCell ref="I134:J134"/>
    <mergeCell ref="I135:J135"/>
    <mergeCell ref="I136:J136"/>
    <mergeCell ref="I137:J137"/>
    <mergeCell ref="I138:J138"/>
    <mergeCell ref="I139:J139"/>
    <mergeCell ref="I128:J128"/>
    <mergeCell ref="I129:J129"/>
    <mergeCell ref="I130:J130"/>
    <mergeCell ref="I131:J131"/>
    <mergeCell ref="I132:J132"/>
    <mergeCell ref="I133:J133"/>
    <mergeCell ref="I122:J122"/>
    <mergeCell ref="I123:J123"/>
    <mergeCell ref="I124:J124"/>
    <mergeCell ref="I125:J125"/>
    <mergeCell ref="I126:J126"/>
    <mergeCell ref="I127:J127"/>
    <mergeCell ref="I116:J116"/>
    <mergeCell ref="I117:J117"/>
    <mergeCell ref="I118:J118"/>
    <mergeCell ref="I119:J119"/>
    <mergeCell ref="I120:J120"/>
    <mergeCell ref="I121:J121"/>
    <mergeCell ref="I110:J110"/>
    <mergeCell ref="I111:J111"/>
    <mergeCell ref="I112:J112"/>
    <mergeCell ref="I113:J113"/>
    <mergeCell ref="I114:J114"/>
    <mergeCell ref="I115:J115"/>
    <mergeCell ref="I104:J104"/>
    <mergeCell ref="I105:J105"/>
    <mergeCell ref="I106:J106"/>
    <mergeCell ref="I107:J107"/>
    <mergeCell ref="I108:J108"/>
    <mergeCell ref="I109:J109"/>
    <mergeCell ref="I98:J98"/>
    <mergeCell ref="I99:J99"/>
    <mergeCell ref="I100:J100"/>
    <mergeCell ref="I101:J101"/>
    <mergeCell ref="I102:J102"/>
    <mergeCell ref="I103:J103"/>
    <mergeCell ref="I92:J92"/>
    <mergeCell ref="I93:J93"/>
    <mergeCell ref="I94:J94"/>
    <mergeCell ref="I95:J95"/>
    <mergeCell ref="I96:J96"/>
    <mergeCell ref="I97:J97"/>
    <mergeCell ref="I86:J86"/>
    <mergeCell ref="I87:J87"/>
    <mergeCell ref="I88:J88"/>
    <mergeCell ref="I89:J89"/>
    <mergeCell ref="I90:J90"/>
    <mergeCell ref="I91:J91"/>
    <mergeCell ref="I80:J80"/>
    <mergeCell ref="I81:J81"/>
    <mergeCell ref="I82:J82"/>
    <mergeCell ref="I83:J83"/>
    <mergeCell ref="I84:J84"/>
    <mergeCell ref="I85:J85"/>
    <mergeCell ref="I74:J74"/>
    <mergeCell ref="I75:J75"/>
    <mergeCell ref="I76:J76"/>
    <mergeCell ref="I77:J77"/>
    <mergeCell ref="I78:J78"/>
    <mergeCell ref="I79:J79"/>
    <mergeCell ref="I68:J68"/>
    <mergeCell ref="I69:J69"/>
    <mergeCell ref="I70:J70"/>
    <mergeCell ref="I71:J71"/>
    <mergeCell ref="I72:J72"/>
    <mergeCell ref="I73:J73"/>
    <mergeCell ref="I62:J62"/>
    <mergeCell ref="I63:J63"/>
    <mergeCell ref="I64:J64"/>
    <mergeCell ref="I65:J65"/>
    <mergeCell ref="I66:J66"/>
    <mergeCell ref="I67:J67"/>
    <mergeCell ref="I56:J56"/>
    <mergeCell ref="I57:J57"/>
    <mergeCell ref="I58:J58"/>
    <mergeCell ref="I59:J59"/>
    <mergeCell ref="I60:J60"/>
    <mergeCell ref="I61:J61"/>
    <mergeCell ref="I50:J50"/>
    <mergeCell ref="I51:J51"/>
    <mergeCell ref="I52:J52"/>
    <mergeCell ref="I53:J53"/>
    <mergeCell ref="I54:J54"/>
    <mergeCell ref="I55:J55"/>
    <mergeCell ref="I44:J44"/>
    <mergeCell ref="I45:J45"/>
    <mergeCell ref="I46:J46"/>
    <mergeCell ref="I47:J47"/>
    <mergeCell ref="I48:J48"/>
    <mergeCell ref="I49:J49"/>
    <mergeCell ref="I38:J38"/>
    <mergeCell ref="I39:J39"/>
    <mergeCell ref="I40:J40"/>
    <mergeCell ref="I41:J41"/>
    <mergeCell ref="I42:J42"/>
    <mergeCell ref="I43:J43"/>
    <mergeCell ref="I34:J34"/>
    <mergeCell ref="I35:J35"/>
    <mergeCell ref="I36:J36"/>
    <mergeCell ref="I37:J37"/>
    <mergeCell ref="I26:J26"/>
    <mergeCell ref="I27:J27"/>
    <mergeCell ref="I28:J28"/>
    <mergeCell ref="I29:J29"/>
    <mergeCell ref="I30:J30"/>
    <mergeCell ref="I31:J31"/>
    <mergeCell ref="I25:J25"/>
    <mergeCell ref="I14:J14"/>
    <mergeCell ref="I15:J15"/>
    <mergeCell ref="I16:J16"/>
    <mergeCell ref="I17:J17"/>
    <mergeCell ref="I18:J18"/>
    <mergeCell ref="I19:J19"/>
    <mergeCell ref="I32:J32"/>
    <mergeCell ref="I33:J33"/>
    <mergeCell ref="O5:O6"/>
    <mergeCell ref="O274:O275"/>
    <mergeCell ref="P5:P6"/>
    <mergeCell ref="P274:P275"/>
    <mergeCell ref="L1:O1"/>
    <mergeCell ref="I564:O564"/>
    <mergeCell ref="I8:J8"/>
    <mergeCell ref="I9:J9"/>
    <mergeCell ref="I10:J10"/>
    <mergeCell ref="I11:J11"/>
    <mergeCell ref="I12:J12"/>
    <mergeCell ref="I13:J13"/>
    <mergeCell ref="K2:N2"/>
    <mergeCell ref="K3:N3"/>
    <mergeCell ref="I5:J6"/>
    <mergeCell ref="L5:L6"/>
    <mergeCell ref="N5:N6"/>
    <mergeCell ref="I7:J7"/>
    <mergeCell ref="K5:K6"/>
    <mergeCell ref="I20:J20"/>
    <mergeCell ref="I21:J21"/>
    <mergeCell ref="I22:J22"/>
    <mergeCell ref="I23:J23"/>
    <mergeCell ref="I24:J24"/>
  </mergeCells>
  <pageMargins left="0.7" right="0.7" top="0.75" bottom="0.75" header="0.3" footer="0.3"/>
  <pageSetup paperSize="9" scale="81" orientation="portrait" r:id="rId1"/>
  <colBreaks count="1" manualBreakCount="1">
    <brk id="8" max="563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528"/>
  <sheetViews>
    <sheetView zoomScaleNormal="100" workbookViewId="0">
      <selection activeCell="H299" sqref="H299:H301"/>
    </sheetView>
  </sheetViews>
  <sheetFormatPr defaultRowHeight="15" x14ac:dyDescent="0.2"/>
  <cols>
    <col min="1" max="1" width="5.21875" customWidth="1"/>
    <col min="2" max="2" width="8.88671875" hidden="1" customWidth="1"/>
    <col min="3" max="3" width="42.6640625" style="9" customWidth="1"/>
    <col min="4" max="4" width="4.88671875" style="91" customWidth="1"/>
    <col min="5" max="5" width="0" hidden="1" customWidth="1"/>
  </cols>
  <sheetData>
    <row r="1" spans="1:8" x14ac:dyDescent="0.2">
      <c r="D1" s="208" t="s">
        <v>871</v>
      </c>
      <c r="E1" s="208"/>
      <c r="F1" s="208"/>
      <c r="G1" s="208"/>
    </row>
    <row r="2" spans="1:8" x14ac:dyDescent="0.2">
      <c r="C2" s="185" t="s">
        <v>796</v>
      </c>
      <c r="D2" s="185"/>
      <c r="E2" s="185"/>
      <c r="F2" s="185"/>
    </row>
    <row r="3" spans="1:8" x14ac:dyDescent="0.2">
      <c r="C3" s="184" t="s">
        <v>816</v>
      </c>
      <c r="D3" s="184"/>
      <c r="E3" s="184"/>
      <c r="F3" s="184"/>
    </row>
    <row r="4" spans="1:8" x14ac:dyDescent="0.2">
      <c r="D4" s="11"/>
    </row>
    <row r="5" spans="1:8" ht="15" customHeight="1" x14ac:dyDescent="0.2">
      <c r="A5" s="194" t="s">
        <v>0</v>
      </c>
      <c r="B5" s="195"/>
      <c r="C5" s="204" t="s">
        <v>861</v>
      </c>
      <c r="D5" s="186" t="s">
        <v>2</v>
      </c>
      <c r="E5" s="90"/>
      <c r="F5" s="186" t="s">
        <v>512</v>
      </c>
      <c r="G5" s="186" t="s">
        <v>910</v>
      </c>
      <c r="H5" s="186" t="s">
        <v>911</v>
      </c>
    </row>
    <row r="6" spans="1:8" x14ac:dyDescent="0.2">
      <c r="A6" s="196"/>
      <c r="B6" s="197"/>
      <c r="C6" s="205"/>
      <c r="D6" s="186"/>
      <c r="E6" s="90"/>
      <c r="F6" s="186"/>
      <c r="G6" s="186"/>
      <c r="H6" s="186"/>
    </row>
    <row r="7" spans="1:8" x14ac:dyDescent="0.2">
      <c r="A7" s="198" t="s">
        <v>3</v>
      </c>
      <c r="B7" s="199"/>
      <c r="C7" s="92" t="s">
        <v>4</v>
      </c>
      <c r="D7" s="93" t="s">
        <v>5</v>
      </c>
      <c r="E7" s="93"/>
      <c r="F7" s="162" t="s">
        <v>513</v>
      </c>
      <c r="G7" s="162" t="s">
        <v>909</v>
      </c>
      <c r="H7" s="162" t="s">
        <v>912</v>
      </c>
    </row>
    <row r="8" spans="1:8" x14ac:dyDescent="0.2">
      <c r="A8" s="192" t="s">
        <v>6</v>
      </c>
      <c r="B8" s="193"/>
      <c r="C8" s="3" t="s">
        <v>7</v>
      </c>
      <c r="D8" s="14" t="s">
        <v>8</v>
      </c>
      <c r="E8" s="14"/>
      <c r="F8" s="85"/>
      <c r="G8" s="85"/>
      <c r="H8" s="85"/>
    </row>
    <row r="9" spans="1:8" ht="25.5" hidden="1" x14ac:dyDescent="0.2">
      <c r="A9" s="192" t="s">
        <v>9</v>
      </c>
      <c r="B9" s="193"/>
      <c r="C9" s="3" t="s">
        <v>10</v>
      </c>
      <c r="D9" s="14" t="s">
        <v>11</v>
      </c>
      <c r="E9" s="14"/>
      <c r="F9" s="85"/>
      <c r="G9" s="85"/>
      <c r="H9" s="85"/>
    </row>
    <row r="10" spans="1:8" ht="25.5" hidden="1" x14ac:dyDescent="0.2">
      <c r="A10" s="192" t="s">
        <v>12</v>
      </c>
      <c r="B10" s="193"/>
      <c r="C10" s="3" t="s">
        <v>13</v>
      </c>
      <c r="D10" s="14" t="s">
        <v>14</v>
      </c>
      <c r="E10" s="14"/>
      <c r="F10" s="85"/>
      <c r="G10" s="85"/>
      <c r="H10" s="85"/>
    </row>
    <row r="11" spans="1:8" hidden="1" x14ac:dyDescent="0.2">
      <c r="A11" s="192" t="s">
        <v>15</v>
      </c>
      <c r="B11" s="193"/>
      <c r="C11" s="3" t="s">
        <v>16</v>
      </c>
      <c r="D11" s="14" t="s">
        <v>17</v>
      </c>
      <c r="E11" s="14"/>
      <c r="F11" s="85"/>
      <c r="G11" s="85"/>
      <c r="H11" s="85"/>
    </row>
    <row r="12" spans="1:8" hidden="1" x14ac:dyDescent="0.2">
      <c r="A12" s="192" t="s">
        <v>18</v>
      </c>
      <c r="B12" s="193"/>
      <c r="C12" s="3" t="s">
        <v>19</v>
      </c>
      <c r="D12" s="14" t="s">
        <v>20</v>
      </c>
      <c r="E12" s="14"/>
      <c r="F12" s="85"/>
      <c r="G12" s="85"/>
      <c r="H12" s="85"/>
    </row>
    <row r="13" spans="1:8" hidden="1" x14ac:dyDescent="0.2">
      <c r="A13" s="192" t="s">
        <v>21</v>
      </c>
      <c r="B13" s="193"/>
      <c r="C13" s="3" t="s">
        <v>22</v>
      </c>
      <c r="D13" s="14" t="s">
        <v>23</v>
      </c>
      <c r="E13" s="14"/>
      <c r="F13" s="85"/>
      <c r="G13" s="85"/>
      <c r="H13" s="85"/>
    </row>
    <row r="14" spans="1:8" hidden="1" x14ac:dyDescent="0.2">
      <c r="A14" s="200" t="s">
        <v>24</v>
      </c>
      <c r="B14" s="201"/>
      <c r="C14" s="4" t="s">
        <v>25</v>
      </c>
      <c r="D14" s="15" t="s">
        <v>26</v>
      </c>
      <c r="E14" s="15"/>
      <c r="F14" s="86">
        <f>SUM(F8:F13)</f>
        <v>0</v>
      </c>
      <c r="G14" s="86">
        <f>SUM(G8:G13)</f>
        <v>0</v>
      </c>
      <c r="H14" s="86">
        <f>SUM(H8:H13)</f>
        <v>0</v>
      </c>
    </row>
    <row r="15" spans="1:8" hidden="1" x14ac:dyDescent="0.2">
      <c r="A15" s="192" t="s">
        <v>27</v>
      </c>
      <c r="B15" s="193"/>
      <c r="C15" s="3" t="s">
        <v>28</v>
      </c>
      <c r="D15" s="14" t="s">
        <v>29</v>
      </c>
      <c r="E15" s="14"/>
      <c r="F15" s="85"/>
      <c r="G15" s="85"/>
      <c r="H15" s="85"/>
    </row>
    <row r="16" spans="1:8" ht="25.5" hidden="1" x14ac:dyDescent="0.2">
      <c r="A16" s="192" t="s">
        <v>30</v>
      </c>
      <c r="B16" s="193"/>
      <c r="C16" s="3" t="s">
        <v>31</v>
      </c>
      <c r="D16" s="14" t="s">
        <v>32</v>
      </c>
      <c r="E16" s="14"/>
      <c r="F16" s="85"/>
      <c r="G16" s="85"/>
      <c r="H16" s="85"/>
    </row>
    <row r="17" spans="1:8" ht="25.5" hidden="1" x14ac:dyDescent="0.2">
      <c r="A17" s="192" t="s">
        <v>33</v>
      </c>
      <c r="B17" s="193"/>
      <c r="C17" s="3" t="s">
        <v>34</v>
      </c>
      <c r="D17" s="14" t="s">
        <v>35</v>
      </c>
      <c r="E17" s="14"/>
      <c r="F17" s="85">
        <f>SUM(F18:F27)</f>
        <v>0</v>
      </c>
      <c r="G17" s="85">
        <f>SUM(G18:G27)</f>
        <v>0</v>
      </c>
      <c r="H17" s="85">
        <f>SUM(H18:H27)</f>
        <v>0</v>
      </c>
    </row>
    <row r="18" spans="1:8" hidden="1" x14ac:dyDescent="0.2">
      <c r="A18" s="192" t="s">
        <v>36</v>
      </c>
      <c r="B18" s="193"/>
      <c r="C18" s="5" t="s">
        <v>37</v>
      </c>
      <c r="D18" s="14" t="s">
        <v>35</v>
      </c>
      <c r="E18" s="14"/>
      <c r="F18" s="85"/>
      <c r="G18" s="85"/>
      <c r="H18" s="85"/>
    </row>
    <row r="19" spans="1:8" hidden="1" x14ac:dyDescent="0.2">
      <c r="A19" s="192" t="s">
        <v>38</v>
      </c>
      <c r="B19" s="193"/>
      <c r="C19" s="5" t="s">
        <v>39</v>
      </c>
      <c r="D19" s="14" t="s">
        <v>35</v>
      </c>
      <c r="E19" s="14"/>
      <c r="F19" s="85"/>
      <c r="G19" s="85"/>
      <c r="H19" s="85"/>
    </row>
    <row r="20" spans="1:8" ht="25.5" hidden="1" x14ac:dyDescent="0.2">
      <c r="A20" s="192" t="s">
        <v>40</v>
      </c>
      <c r="B20" s="193"/>
      <c r="C20" s="5" t="s">
        <v>41</v>
      </c>
      <c r="D20" s="14" t="s">
        <v>35</v>
      </c>
      <c r="E20" s="14"/>
      <c r="F20" s="85"/>
      <c r="G20" s="85"/>
      <c r="H20" s="85"/>
    </row>
    <row r="21" spans="1:8" hidden="1" x14ac:dyDescent="0.2">
      <c r="A21" s="192" t="s">
        <v>42</v>
      </c>
      <c r="B21" s="193"/>
      <c r="C21" s="5" t="s">
        <v>43</v>
      </c>
      <c r="D21" s="14" t="s">
        <v>35</v>
      </c>
      <c r="E21" s="14"/>
      <c r="F21" s="85"/>
      <c r="G21" s="85"/>
      <c r="H21" s="85"/>
    </row>
    <row r="22" spans="1:8" hidden="1" x14ac:dyDescent="0.2">
      <c r="A22" s="192" t="s">
        <v>44</v>
      </c>
      <c r="B22" s="193"/>
      <c r="C22" s="5" t="s">
        <v>45</v>
      </c>
      <c r="D22" s="14" t="s">
        <v>35</v>
      </c>
      <c r="E22" s="14"/>
      <c r="F22" s="85"/>
      <c r="G22" s="85"/>
      <c r="H22" s="85"/>
    </row>
    <row r="23" spans="1:8" hidden="1" x14ac:dyDescent="0.2">
      <c r="A23" s="192" t="s">
        <v>46</v>
      </c>
      <c r="B23" s="193"/>
      <c r="C23" s="5" t="s">
        <v>47</v>
      </c>
      <c r="D23" s="14" t="s">
        <v>35</v>
      </c>
      <c r="E23" s="14"/>
      <c r="F23" s="85"/>
      <c r="G23" s="85"/>
      <c r="H23" s="85"/>
    </row>
    <row r="24" spans="1:8" hidden="1" x14ac:dyDescent="0.2">
      <c r="A24" s="192" t="s">
        <v>48</v>
      </c>
      <c r="B24" s="193"/>
      <c r="C24" s="5" t="s">
        <v>49</v>
      </c>
      <c r="D24" s="14" t="s">
        <v>35</v>
      </c>
      <c r="E24" s="14"/>
      <c r="F24" s="85"/>
      <c r="G24" s="85"/>
      <c r="H24" s="85"/>
    </row>
    <row r="25" spans="1:8" hidden="1" x14ac:dyDescent="0.2">
      <c r="A25" s="192" t="s">
        <v>50</v>
      </c>
      <c r="B25" s="193"/>
      <c r="C25" s="5" t="s">
        <v>51</v>
      </c>
      <c r="D25" s="14" t="s">
        <v>35</v>
      </c>
      <c r="E25" s="14"/>
      <c r="F25" s="85"/>
      <c r="G25" s="85"/>
      <c r="H25" s="85"/>
    </row>
    <row r="26" spans="1:8" hidden="1" x14ac:dyDescent="0.2">
      <c r="A26" s="192" t="s">
        <v>52</v>
      </c>
      <c r="B26" s="193"/>
      <c r="C26" s="5" t="s">
        <v>53</v>
      </c>
      <c r="D26" s="14" t="s">
        <v>35</v>
      </c>
      <c r="E26" s="14"/>
      <c r="F26" s="85"/>
      <c r="G26" s="85"/>
      <c r="H26" s="85"/>
    </row>
    <row r="27" spans="1:8" hidden="1" x14ac:dyDescent="0.2">
      <c r="A27" s="192" t="s">
        <v>54</v>
      </c>
      <c r="B27" s="193"/>
      <c r="C27" s="5" t="s">
        <v>55</v>
      </c>
      <c r="D27" s="14" t="s">
        <v>35</v>
      </c>
      <c r="E27" s="14"/>
      <c r="F27" s="85"/>
      <c r="G27" s="85"/>
      <c r="H27" s="85"/>
    </row>
    <row r="28" spans="1:8" ht="25.5" hidden="1" x14ac:dyDescent="0.2">
      <c r="A28" s="192" t="s">
        <v>56</v>
      </c>
      <c r="B28" s="193"/>
      <c r="C28" s="3" t="s">
        <v>57</v>
      </c>
      <c r="D28" s="14" t="s">
        <v>58</v>
      </c>
      <c r="E28" s="14"/>
      <c r="F28" s="85">
        <f>SUM(F29:F38)</f>
        <v>0</v>
      </c>
      <c r="G28" s="85">
        <f>SUM(G29:G38)</f>
        <v>0</v>
      </c>
      <c r="H28" s="85">
        <f>SUM(H29:H38)</f>
        <v>0</v>
      </c>
    </row>
    <row r="29" spans="1:8" hidden="1" x14ac:dyDescent="0.2">
      <c r="A29" s="192" t="s">
        <v>59</v>
      </c>
      <c r="B29" s="193"/>
      <c r="C29" s="5" t="s">
        <v>37</v>
      </c>
      <c r="D29" s="14" t="s">
        <v>58</v>
      </c>
      <c r="E29" s="14"/>
      <c r="F29" s="85"/>
      <c r="G29" s="85"/>
      <c r="H29" s="85"/>
    </row>
    <row r="30" spans="1:8" hidden="1" x14ac:dyDescent="0.2">
      <c r="A30" s="192" t="s">
        <v>60</v>
      </c>
      <c r="B30" s="193"/>
      <c r="C30" s="5" t="s">
        <v>39</v>
      </c>
      <c r="D30" s="14" t="s">
        <v>58</v>
      </c>
      <c r="E30" s="14"/>
      <c r="F30" s="85"/>
      <c r="G30" s="85"/>
      <c r="H30" s="85"/>
    </row>
    <row r="31" spans="1:8" ht="25.5" hidden="1" x14ac:dyDescent="0.2">
      <c r="A31" s="192" t="s">
        <v>61</v>
      </c>
      <c r="B31" s="193"/>
      <c r="C31" s="5" t="s">
        <v>41</v>
      </c>
      <c r="D31" s="14" t="s">
        <v>58</v>
      </c>
      <c r="E31" s="14"/>
      <c r="F31" s="85"/>
      <c r="G31" s="85"/>
      <c r="H31" s="85"/>
    </row>
    <row r="32" spans="1:8" hidden="1" x14ac:dyDescent="0.2">
      <c r="A32" s="192" t="s">
        <v>62</v>
      </c>
      <c r="B32" s="193"/>
      <c r="C32" s="5" t="s">
        <v>43</v>
      </c>
      <c r="D32" s="14" t="s">
        <v>58</v>
      </c>
      <c r="E32" s="14"/>
      <c r="F32" s="85"/>
      <c r="G32" s="85"/>
      <c r="H32" s="85"/>
    </row>
    <row r="33" spans="1:8" hidden="1" x14ac:dyDescent="0.2">
      <c r="A33" s="192" t="s">
        <v>63</v>
      </c>
      <c r="B33" s="193"/>
      <c r="C33" s="5" t="s">
        <v>45</v>
      </c>
      <c r="D33" s="14" t="s">
        <v>58</v>
      </c>
      <c r="E33" s="14"/>
      <c r="F33" s="85"/>
      <c r="G33" s="85"/>
      <c r="H33" s="85"/>
    </row>
    <row r="34" spans="1:8" hidden="1" x14ac:dyDescent="0.2">
      <c r="A34" s="192" t="s">
        <v>64</v>
      </c>
      <c r="B34" s="193"/>
      <c r="C34" s="5" t="s">
        <v>47</v>
      </c>
      <c r="D34" s="14" t="s">
        <v>58</v>
      </c>
      <c r="E34" s="14"/>
      <c r="F34" s="85"/>
      <c r="G34" s="85"/>
      <c r="H34" s="85"/>
    </row>
    <row r="35" spans="1:8" hidden="1" x14ac:dyDescent="0.2">
      <c r="A35" s="192" t="s">
        <v>65</v>
      </c>
      <c r="B35" s="193"/>
      <c r="C35" s="5" t="s">
        <v>49</v>
      </c>
      <c r="D35" s="14" t="s">
        <v>58</v>
      </c>
      <c r="E35" s="14"/>
      <c r="F35" s="85"/>
      <c r="G35" s="85"/>
      <c r="H35" s="85"/>
    </row>
    <row r="36" spans="1:8" hidden="1" x14ac:dyDescent="0.2">
      <c r="A36" s="192" t="s">
        <v>66</v>
      </c>
      <c r="B36" s="193"/>
      <c r="C36" s="5" t="s">
        <v>51</v>
      </c>
      <c r="D36" s="14" t="s">
        <v>58</v>
      </c>
      <c r="E36" s="14"/>
      <c r="F36" s="85"/>
      <c r="G36" s="85"/>
      <c r="H36" s="85"/>
    </row>
    <row r="37" spans="1:8" hidden="1" x14ac:dyDescent="0.2">
      <c r="A37" s="192" t="s">
        <v>67</v>
      </c>
      <c r="B37" s="193"/>
      <c r="C37" s="5" t="s">
        <v>53</v>
      </c>
      <c r="D37" s="14" t="s">
        <v>58</v>
      </c>
      <c r="E37" s="14"/>
      <c r="F37" s="85"/>
      <c r="G37" s="85"/>
      <c r="H37" s="85"/>
    </row>
    <row r="38" spans="1:8" hidden="1" x14ac:dyDescent="0.2">
      <c r="A38" s="192" t="s">
        <v>68</v>
      </c>
      <c r="B38" s="193"/>
      <c r="C38" s="5" t="s">
        <v>55</v>
      </c>
      <c r="D38" s="14" t="s">
        <v>58</v>
      </c>
      <c r="E38" s="14"/>
      <c r="F38" s="85"/>
      <c r="G38" s="85"/>
      <c r="H38" s="85"/>
    </row>
    <row r="39" spans="1:8" ht="25.5" x14ac:dyDescent="0.2">
      <c r="A39" s="192" t="s">
        <v>69</v>
      </c>
      <c r="B39" s="193"/>
      <c r="C39" s="3" t="s">
        <v>70</v>
      </c>
      <c r="D39" s="14" t="s">
        <v>71</v>
      </c>
      <c r="E39" s="14"/>
      <c r="F39" s="85">
        <f>SUM(F40:F49)</f>
        <v>13063</v>
      </c>
      <c r="G39" s="85">
        <f>SUM(G40:G49)</f>
        <v>8101</v>
      </c>
      <c r="H39" s="85">
        <f>SUM(H40:H49)</f>
        <v>21164</v>
      </c>
    </row>
    <row r="40" spans="1:8" x14ac:dyDescent="0.2">
      <c r="A40" s="192" t="s">
        <v>72</v>
      </c>
      <c r="B40" s="193"/>
      <c r="C40" s="5" t="s">
        <v>37</v>
      </c>
      <c r="D40" s="14" t="s">
        <v>71</v>
      </c>
      <c r="E40" s="14"/>
      <c r="F40" s="85">
        <v>13063</v>
      </c>
      <c r="G40" s="85">
        <v>8101</v>
      </c>
      <c r="H40" s="85">
        <f>F40+G40</f>
        <v>21164</v>
      </c>
    </row>
    <row r="41" spans="1:8" x14ac:dyDescent="0.2">
      <c r="A41" s="192" t="s">
        <v>73</v>
      </c>
      <c r="B41" s="193"/>
      <c r="C41" s="5" t="s">
        <v>39</v>
      </c>
      <c r="D41" s="14" t="s">
        <v>71</v>
      </c>
      <c r="E41" s="14"/>
      <c r="F41" s="85"/>
      <c r="G41" s="85"/>
      <c r="H41" s="85"/>
    </row>
    <row r="42" spans="1:8" ht="25.5" x14ac:dyDescent="0.2">
      <c r="A42" s="192" t="s">
        <v>74</v>
      </c>
      <c r="B42" s="193"/>
      <c r="C42" s="5" t="s">
        <v>41</v>
      </c>
      <c r="D42" s="14" t="s">
        <v>71</v>
      </c>
      <c r="E42" s="14"/>
      <c r="F42" s="85"/>
      <c r="G42" s="85"/>
      <c r="H42" s="85"/>
    </row>
    <row r="43" spans="1:8" x14ac:dyDescent="0.2">
      <c r="A43" s="192" t="s">
        <v>75</v>
      </c>
      <c r="B43" s="193"/>
      <c r="C43" s="5" t="s">
        <v>43</v>
      </c>
      <c r="D43" s="14" t="s">
        <v>71</v>
      </c>
      <c r="E43" s="14"/>
      <c r="F43" s="85"/>
      <c r="G43" s="85"/>
      <c r="H43" s="85"/>
    </row>
    <row r="44" spans="1:8" x14ac:dyDescent="0.2">
      <c r="A44" s="192" t="s">
        <v>76</v>
      </c>
      <c r="B44" s="193"/>
      <c r="C44" s="5" t="s">
        <v>45</v>
      </c>
      <c r="D44" s="14" t="s">
        <v>71</v>
      </c>
      <c r="E44" s="14"/>
      <c r="F44" s="85"/>
      <c r="G44" s="85"/>
      <c r="H44" s="85"/>
    </row>
    <row r="45" spans="1:8" x14ac:dyDescent="0.2">
      <c r="A45" s="192" t="s">
        <v>77</v>
      </c>
      <c r="B45" s="193"/>
      <c r="C45" s="5" t="s">
        <v>47</v>
      </c>
      <c r="D45" s="14" t="s">
        <v>71</v>
      </c>
      <c r="E45" s="14"/>
      <c r="F45" s="85"/>
      <c r="G45" s="85"/>
      <c r="H45" s="85"/>
    </row>
    <row r="46" spans="1:8" x14ac:dyDescent="0.2">
      <c r="A46" s="192" t="s">
        <v>78</v>
      </c>
      <c r="B46" s="193"/>
      <c r="C46" s="5" t="s">
        <v>49</v>
      </c>
      <c r="D46" s="14" t="s">
        <v>71</v>
      </c>
      <c r="E46" s="14"/>
      <c r="F46" s="85"/>
      <c r="G46" s="85"/>
      <c r="H46" s="85"/>
    </row>
    <row r="47" spans="1:8" x14ac:dyDescent="0.2">
      <c r="A47" s="192" t="s">
        <v>79</v>
      </c>
      <c r="B47" s="193"/>
      <c r="C47" s="5" t="s">
        <v>51</v>
      </c>
      <c r="D47" s="14" t="s">
        <v>71</v>
      </c>
      <c r="E47" s="14"/>
      <c r="F47" s="85"/>
      <c r="G47" s="85"/>
      <c r="H47" s="85"/>
    </row>
    <row r="48" spans="1:8" x14ac:dyDescent="0.2">
      <c r="A48" s="192" t="s">
        <v>80</v>
      </c>
      <c r="B48" s="193"/>
      <c r="C48" s="5" t="s">
        <v>53</v>
      </c>
      <c r="D48" s="14" t="s">
        <v>71</v>
      </c>
      <c r="E48" s="14"/>
      <c r="F48" s="85"/>
      <c r="G48" s="85"/>
      <c r="H48" s="85"/>
    </row>
    <row r="49" spans="1:8" x14ac:dyDescent="0.2">
      <c r="A49" s="192" t="s">
        <v>81</v>
      </c>
      <c r="B49" s="193"/>
      <c r="C49" s="5" t="s">
        <v>55</v>
      </c>
      <c r="D49" s="14" t="s">
        <v>71</v>
      </c>
      <c r="E49" s="14"/>
      <c r="F49" s="85"/>
      <c r="G49" s="85"/>
      <c r="H49" s="85"/>
    </row>
    <row r="50" spans="1:8" ht="25.5" x14ac:dyDescent="0.2">
      <c r="A50" s="200" t="s">
        <v>82</v>
      </c>
      <c r="B50" s="201"/>
      <c r="C50" s="4" t="s">
        <v>83</v>
      </c>
      <c r="D50" s="15" t="s">
        <v>84</v>
      </c>
      <c r="E50" s="15"/>
      <c r="F50" s="86">
        <f>F14+F15+F16+F17+F28+F39</f>
        <v>13063</v>
      </c>
      <c r="G50" s="86">
        <f>G14+G15+G16+G17+G28+G39</f>
        <v>8101</v>
      </c>
      <c r="H50" s="86">
        <f>H14+H15+H16+H17+H28+H39</f>
        <v>21164</v>
      </c>
    </row>
    <row r="51" spans="1:8" hidden="1" x14ac:dyDescent="0.2">
      <c r="A51" s="192" t="s">
        <v>85</v>
      </c>
      <c r="B51" s="193"/>
      <c r="C51" s="3" t="s">
        <v>86</v>
      </c>
      <c r="D51" s="14" t="s">
        <v>87</v>
      </c>
      <c r="E51" s="14"/>
      <c r="F51" s="85"/>
      <c r="G51" s="85"/>
      <c r="H51" s="85"/>
    </row>
    <row r="52" spans="1:8" ht="25.5" hidden="1" x14ac:dyDescent="0.2">
      <c r="A52" s="192" t="s">
        <v>88</v>
      </c>
      <c r="B52" s="193"/>
      <c r="C52" s="3" t="s">
        <v>89</v>
      </c>
      <c r="D52" s="14" t="s">
        <v>90</v>
      </c>
      <c r="E52" s="14"/>
      <c r="F52" s="85"/>
      <c r="G52" s="85"/>
      <c r="H52" s="85"/>
    </row>
    <row r="53" spans="1:8" ht="25.5" hidden="1" x14ac:dyDescent="0.2">
      <c r="A53" s="192" t="s">
        <v>91</v>
      </c>
      <c r="B53" s="193"/>
      <c r="C53" s="3" t="s">
        <v>92</v>
      </c>
      <c r="D53" s="14" t="s">
        <v>93</v>
      </c>
      <c r="E53" s="14"/>
      <c r="F53" s="85">
        <f>SUM(F54:F63)</f>
        <v>0</v>
      </c>
      <c r="G53" s="85">
        <f>SUM(G54:G63)</f>
        <v>0</v>
      </c>
      <c r="H53" s="85">
        <f>SUM(H54:H63)</f>
        <v>0</v>
      </c>
    </row>
    <row r="54" spans="1:8" hidden="1" x14ac:dyDescent="0.2">
      <c r="A54" s="192" t="s">
        <v>94</v>
      </c>
      <c r="B54" s="193"/>
      <c r="C54" s="5" t="s">
        <v>37</v>
      </c>
      <c r="D54" s="14" t="s">
        <v>93</v>
      </c>
      <c r="E54" s="14"/>
      <c r="F54" s="85"/>
      <c r="G54" s="85"/>
      <c r="H54" s="85"/>
    </row>
    <row r="55" spans="1:8" hidden="1" x14ac:dyDescent="0.2">
      <c r="A55" s="192" t="s">
        <v>95</v>
      </c>
      <c r="B55" s="193"/>
      <c r="C55" s="5" t="s">
        <v>39</v>
      </c>
      <c r="D55" s="14" t="s">
        <v>93</v>
      </c>
      <c r="E55" s="14"/>
      <c r="F55" s="85"/>
      <c r="G55" s="85"/>
      <c r="H55" s="85"/>
    </row>
    <row r="56" spans="1:8" ht="25.5" hidden="1" x14ac:dyDescent="0.2">
      <c r="A56" s="192" t="s">
        <v>96</v>
      </c>
      <c r="B56" s="193"/>
      <c r="C56" s="5" t="s">
        <v>41</v>
      </c>
      <c r="D56" s="14" t="s">
        <v>93</v>
      </c>
      <c r="E56" s="14"/>
      <c r="F56" s="85"/>
      <c r="G56" s="85"/>
      <c r="H56" s="85"/>
    </row>
    <row r="57" spans="1:8" hidden="1" x14ac:dyDescent="0.2">
      <c r="A57" s="192" t="s">
        <v>97</v>
      </c>
      <c r="B57" s="193"/>
      <c r="C57" s="5" t="s">
        <v>43</v>
      </c>
      <c r="D57" s="14" t="s">
        <v>93</v>
      </c>
      <c r="E57" s="14"/>
      <c r="F57" s="85"/>
      <c r="G57" s="85"/>
      <c r="H57" s="85"/>
    </row>
    <row r="58" spans="1:8" hidden="1" x14ac:dyDescent="0.2">
      <c r="A58" s="192" t="s">
        <v>98</v>
      </c>
      <c r="B58" s="193"/>
      <c r="C58" s="5" t="s">
        <v>45</v>
      </c>
      <c r="D58" s="14" t="s">
        <v>93</v>
      </c>
      <c r="E58" s="14"/>
      <c r="F58" s="85"/>
      <c r="G58" s="85"/>
      <c r="H58" s="85"/>
    </row>
    <row r="59" spans="1:8" hidden="1" x14ac:dyDescent="0.2">
      <c r="A59" s="192" t="s">
        <v>99</v>
      </c>
      <c r="B59" s="193"/>
      <c r="C59" s="5" t="s">
        <v>47</v>
      </c>
      <c r="D59" s="14" t="s">
        <v>93</v>
      </c>
      <c r="E59" s="14"/>
      <c r="F59" s="85"/>
      <c r="G59" s="85"/>
      <c r="H59" s="85"/>
    </row>
    <row r="60" spans="1:8" hidden="1" x14ac:dyDescent="0.2">
      <c r="A60" s="189" t="s">
        <v>100</v>
      </c>
      <c r="B60" s="190"/>
      <c r="C60" s="5" t="s">
        <v>49</v>
      </c>
      <c r="D60" s="14" t="s">
        <v>93</v>
      </c>
      <c r="E60" s="14"/>
      <c r="F60" s="85"/>
      <c r="G60" s="85"/>
      <c r="H60" s="85"/>
    </row>
    <row r="61" spans="1:8" hidden="1" x14ac:dyDescent="0.2">
      <c r="A61" s="189" t="s">
        <v>101</v>
      </c>
      <c r="B61" s="190"/>
      <c r="C61" s="5" t="s">
        <v>51</v>
      </c>
      <c r="D61" s="14" t="s">
        <v>93</v>
      </c>
      <c r="E61" s="14"/>
      <c r="F61" s="85"/>
      <c r="G61" s="85"/>
      <c r="H61" s="85"/>
    </row>
    <row r="62" spans="1:8" hidden="1" x14ac:dyDescent="0.2">
      <c r="A62" s="189" t="s">
        <v>102</v>
      </c>
      <c r="B62" s="190"/>
      <c r="C62" s="5" t="s">
        <v>53</v>
      </c>
      <c r="D62" s="14" t="s">
        <v>93</v>
      </c>
      <c r="E62" s="14"/>
      <c r="F62" s="85"/>
      <c r="G62" s="85"/>
      <c r="H62" s="85"/>
    </row>
    <row r="63" spans="1:8" hidden="1" x14ac:dyDescent="0.2">
      <c r="A63" s="189" t="s">
        <v>103</v>
      </c>
      <c r="B63" s="190"/>
      <c r="C63" s="5" t="s">
        <v>55</v>
      </c>
      <c r="D63" s="14" t="s">
        <v>93</v>
      </c>
      <c r="E63" s="14"/>
      <c r="F63" s="85"/>
      <c r="G63" s="85"/>
      <c r="H63" s="85"/>
    </row>
    <row r="64" spans="1:8" ht="25.5" hidden="1" x14ac:dyDescent="0.2">
      <c r="A64" s="189" t="s">
        <v>104</v>
      </c>
      <c r="B64" s="190"/>
      <c r="C64" s="3" t="s">
        <v>105</v>
      </c>
      <c r="D64" s="14" t="s">
        <v>106</v>
      </c>
      <c r="E64" s="14"/>
      <c r="F64" s="85">
        <f>SUM(F65:F74)</f>
        <v>0</v>
      </c>
      <c r="G64" s="85">
        <f>SUM(G65:G74)</f>
        <v>0</v>
      </c>
      <c r="H64" s="85">
        <f>SUM(H65:H74)</f>
        <v>0</v>
      </c>
    </row>
    <row r="65" spans="1:8" hidden="1" x14ac:dyDescent="0.2">
      <c r="A65" s="189" t="s">
        <v>107</v>
      </c>
      <c r="B65" s="190"/>
      <c r="C65" s="5" t="s">
        <v>37</v>
      </c>
      <c r="D65" s="14" t="s">
        <v>106</v>
      </c>
      <c r="E65" s="14"/>
      <c r="F65" s="85"/>
      <c r="G65" s="85"/>
      <c r="H65" s="85"/>
    </row>
    <row r="66" spans="1:8" hidden="1" x14ac:dyDescent="0.2">
      <c r="A66" s="189" t="s">
        <v>108</v>
      </c>
      <c r="B66" s="190"/>
      <c r="C66" s="5" t="s">
        <v>39</v>
      </c>
      <c r="D66" s="14" t="s">
        <v>106</v>
      </c>
      <c r="E66" s="14"/>
      <c r="F66" s="85"/>
      <c r="G66" s="85"/>
      <c r="H66" s="85"/>
    </row>
    <row r="67" spans="1:8" ht="25.5" hidden="1" x14ac:dyDescent="0.2">
      <c r="A67" s="189" t="s">
        <v>109</v>
      </c>
      <c r="B67" s="190"/>
      <c r="C67" s="5" t="s">
        <v>41</v>
      </c>
      <c r="D67" s="14" t="s">
        <v>106</v>
      </c>
      <c r="E67" s="14"/>
      <c r="F67" s="85"/>
      <c r="G67" s="85"/>
      <c r="H67" s="85"/>
    </row>
    <row r="68" spans="1:8" hidden="1" x14ac:dyDescent="0.2">
      <c r="A68" s="189" t="s">
        <v>110</v>
      </c>
      <c r="B68" s="190"/>
      <c r="C68" s="5" t="s">
        <v>43</v>
      </c>
      <c r="D68" s="14" t="s">
        <v>106</v>
      </c>
      <c r="E68" s="14"/>
      <c r="F68" s="85"/>
      <c r="G68" s="85"/>
      <c r="H68" s="85"/>
    </row>
    <row r="69" spans="1:8" hidden="1" x14ac:dyDescent="0.2">
      <c r="A69" s="189" t="s">
        <v>111</v>
      </c>
      <c r="B69" s="190"/>
      <c r="C69" s="5" t="s">
        <v>45</v>
      </c>
      <c r="D69" s="14" t="s">
        <v>106</v>
      </c>
      <c r="E69" s="14"/>
      <c r="F69" s="85"/>
      <c r="G69" s="85"/>
      <c r="H69" s="85"/>
    </row>
    <row r="70" spans="1:8" hidden="1" x14ac:dyDescent="0.2">
      <c r="A70" s="189" t="s">
        <v>112</v>
      </c>
      <c r="B70" s="190"/>
      <c r="C70" s="5" t="s">
        <v>47</v>
      </c>
      <c r="D70" s="14" t="s">
        <v>106</v>
      </c>
      <c r="E70" s="14"/>
      <c r="F70" s="85"/>
      <c r="G70" s="85"/>
      <c r="H70" s="85"/>
    </row>
    <row r="71" spans="1:8" hidden="1" x14ac:dyDescent="0.2">
      <c r="A71" s="189" t="s">
        <v>113</v>
      </c>
      <c r="B71" s="190"/>
      <c r="C71" s="5" t="s">
        <v>49</v>
      </c>
      <c r="D71" s="14" t="s">
        <v>106</v>
      </c>
      <c r="E71" s="14"/>
      <c r="F71" s="85"/>
      <c r="G71" s="85"/>
      <c r="H71" s="85"/>
    </row>
    <row r="72" spans="1:8" hidden="1" x14ac:dyDescent="0.2">
      <c r="A72" s="189" t="s">
        <v>114</v>
      </c>
      <c r="B72" s="190"/>
      <c r="C72" s="5" t="s">
        <v>51</v>
      </c>
      <c r="D72" s="14" t="s">
        <v>106</v>
      </c>
      <c r="E72" s="14"/>
      <c r="F72" s="85"/>
      <c r="G72" s="85"/>
      <c r="H72" s="85"/>
    </row>
    <row r="73" spans="1:8" hidden="1" x14ac:dyDescent="0.2">
      <c r="A73" s="189" t="s">
        <v>115</v>
      </c>
      <c r="B73" s="190"/>
      <c r="C73" s="5" t="s">
        <v>53</v>
      </c>
      <c r="D73" s="14" t="s">
        <v>106</v>
      </c>
      <c r="E73" s="14"/>
      <c r="F73" s="85"/>
      <c r="G73" s="85"/>
      <c r="H73" s="85"/>
    </row>
    <row r="74" spans="1:8" hidden="1" x14ac:dyDescent="0.2">
      <c r="A74" s="189" t="s">
        <v>116</v>
      </c>
      <c r="B74" s="190"/>
      <c r="C74" s="5" t="s">
        <v>55</v>
      </c>
      <c r="D74" s="14" t="s">
        <v>106</v>
      </c>
      <c r="E74" s="14"/>
      <c r="F74" s="85"/>
      <c r="G74" s="85"/>
      <c r="H74" s="85"/>
    </row>
    <row r="75" spans="1:8" ht="25.5" hidden="1" x14ac:dyDescent="0.2">
      <c r="A75" s="189" t="s">
        <v>117</v>
      </c>
      <c r="B75" s="190"/>
      <c r="C75" s="3" t="s">
        <v>118</v>
      </c>
      <c r="D75" s="14" t="s">
        <v>119</v>
      </c>
      <c r="E75" s="14"/>
      <c r="F75" s="85">
        <f>SUM(F76:F85)</f>
        <v>0</v>
      </c>
      <c r="G75" s="85">
        <f>SUM(G76:G85)</f>
        <v>0</v>
      </c>
      <c r="H75" s="85">
        <f>SUM(H76:H85)</f>
        <v>0</v>
      </c>
    </row>
    <row r="76" spans="1:8" hidden="1" x14ac:dyDescent="0.2">
      <c r="A76" s="189" t="s">
        <v>120</v>
      </c>
      <c r="B76" s="190"/>
      <c r="C76" s="5" t="s">
        <v>37</v>
      </c>
      <c r="D76" s="14" t="s">
        <v>119</v>
      </c>
      <c r="E76" s="14"/>
      <c r="F76" s="85"/>
      <c r="G76" s="85"/>
      <c r="H76" s="85"/>
    </row>
    <row r="77" spans="1:8" hidden="1" x14ac:dyDescent="0.2">
      <c r="A77" s="189" t="s">
        <v>121</v>
      </c>
      <c r="B77" s="190"/>
      <c r="C77" s="5" t="s">
        <v>39</v>
      </c>
      <c r="D77" s="14" t="s">
        <v>119</v>
      </c>
      <c r="E77" s="14"/>
      <c r="F77" s="85"/>
      <c r="G77" s="85"/>
      <c r="H77" s="85"/>
    </row>
    <row r="78" spans="1:8" ht="25.5" hidden="1" x14ac:dyDescent="0.2">
      <c r="A78" s="189" t="s">
        <v>122</v>
      </c>
      <c r="B78" s="190"/>
      <c r="C78" s="5" t="s">
        <v>41</v>
      </c>
      <c r="D78" s="14" t="s">
        <v>119</v>
      </c>
      <c r="E78" s="14"/>
      <c r="F78" s="85"/>
      <c r="G78" s="85"/>
      <c r="H78" s="85"/>
    </row>
    <row r="79" spans="1:8" hidden="1" x14ac:dyDescent="0.2">
      <c r="A79" s="189" t="s">
        <v>123</v>
      </c>
      <c r="B79" s="190"/>
      <c r="C79" s="5" t="s">
        <v>43</v>
      </c>
      <c r="D79" s="14" t="s">
        <v>119</v>
      </c>
      <c r="E79" s="14"/>
      <c r="F79" s="85"/>
      <c r="G79" s="85"/>
      <c r="H79" s="85"/>
    </row>
    <row r="80" spans="1:8" hidden="1" x14ac:dyDescent="0.2">
      <c r="A80" s="189" t="s">
        <v>124</v>
      </c>
      <c r="B80" s="190"/>
      <c r="C80" s="5" t="s">
        <v>45</v>
      </c>
      <c r="D80" s="14" t="s">
        <v>119</v>
      </c>
      <c r="E80" s="14"/>
      <c r="F80" s="85"/>
      <c r="G80" s="85"/>
      <c r="H80" s="85"/>
    </row>
    <row r="81" spans="1:8" hidden="1" x14ac:dyDescent="0.2">
      <c r="A81" s="189" t="s">
        <v>125</v>
      </c>
      <c r="B81" s="190"/>
      <c r="C81" s="5" t="s">
        <v>47</v>
      </c>
      <c r="D81" s="14" t="s">
        <v>119</v>
      </c>
      <c r="E81" s="14"/>
      <c r="F81" s="85"/>
      <c r="G81" s="85"/>
      <c r="H81" s="85"/>
    </row>
    <row r="82" spans="1:8" hidden="1" x14ac:dyDescent="0.2">
      <c r="A82" s="189" t="s">
        <v>126</v>
      </c>
      <c r="B82" s="190"/>
      <c r="C82" s="5" t="s">
        <v>49</v>
      </c>
      <c r="D82" s="14" t="s">
        <v>119</v>
      </c>
      <c r="E82" s="14"/>
      <c r="F82" s="85"/>
      <c r="G82" s="85"/>
      <c r="H82" s="85"/>
    </row>
    <row r="83" spans="1:8" hidden="1" x14ac:dyDescent="0.2">
      <c r="A83" s="189" t="s">
        <v>127</v>
      </c>
      <c r="B83" s="190"/>
      <c r="C83" s="5" t="s">
        <v>51</v>
      </c>
      <c r="D83" s="14" t="s">
        <v>119</v>
      </c>
      <c r="E83" s="14"/>
      <c r="F83" s="85"/>
      <c r="G83" s="85"/>
      <c r="H83" s="85"/>
    </row>
    <row r="84" spans="1:8" hidden="1" x14ac:dyDescent="0.2">
      <c r="A84" s="189" t="s">
        <v>128</v>
      </c>
      <c r="B84" s="190"/>
      <c r="C84" s="5" t="s">
        <v>53</v>
      </c>
      <c r="D84" s="14" t="s">
        <v>119</v>
      </c>
      <c r="E84" s="14"/>
      <c r="F84" s="85"/>
      <c r="G84" s="85"/>
      <c r="H84" s="85"/>
    </row>
    <row r="85" spans="1:8" hidden="1" x14ac:dyDescent="0.2">
      <c r="A85" s="189" t="s">
        <v>129</v>
      </c>
      <c r="B85" s="190"/>
      <c r="C85" s="5" t="s">
        <v>55</v>
      </c>
      <c r="D85" s="14" t="s">
        <v>119</v>
      </c>
      <c r="E85" s="14"/>
      <c r="F85" s="85"/>
      <c r="G85" s="85"/>
      <c r="H85" s="85"/>
    </row>
    <row r="86" spans="1:8" ht="25.5" hidden="1" x14ac:dyDescent="0.2">
      <c r="A86" s="187" t="s">
        <v>130</v>
      </c>
      <c r="B86" s="188"/>
      <c r="C86" s="4" t="s">
        <v>131</v>
      </c>
      <c r="D86" s="15" t="s">
        <v>132</v>
      </c>
      <c r="E86" s="15"/>
      <c r="F86" s="86">
        <f>F51+F52+F53+F64+F75</f>
        <v>0</v>
      </c>
      <c r="G86" s="86">
        <f>G51+G52+G53+G64+G75</f>
        <v>0</v>
      </c>
      <c r="H86" s="86">
        <f>H51+H52+H53+H64+H75</f>
        <v>0</v>
      </c>
    </row>
    <row r="87" spans="1:8" hidden="1" x14ac:dyDescent="0.2">
      <c r="A87" s="189" t="s">
        <v>133</v>
      </c>
      <c r="B87" s="190"/>
      <c r="C87" s="3" t="s">
        <v>134</v>
      </c>
      <c r="D87" s="14" t="s">
        <v>135</v>
      </c>
      <c r="E87" s="14"/>
      <c r="F87" s="85">
        <f>SUM(F88:F90)</f>
        <v>0</v>
      </c>
      <c r="G87" s="85">
        <f>SUM(G88:G90)</f>
        <v>0</v>
      </c>
      <c r="H87" s="85">
        <f>SUM(H88:H90)</f>
        <v>0</v>
      </c>
    </row>
    <row r="88" spans="1:8" hidden="1" x14ac:dyDescent="0.2">
      <c r="A88" s="189" t="s">
        <v>136</v>
      </c>
      <c r="B88" s="190"/>
      <c r="C88" s="3" t="s">
        <v>137</v>
      </c>
      <c r="D88" s="14" t="s">
        <v>135</v>
      </c>
      <c r="E88" s="14"/>
      <c r="F88" s="85"/>
      <c r="G88" s="85"/>
      <c r="H88" s="85"/>
    </row>
    <row r="89" spans="1:8" ht="25.5" hidden="1" x14ac:dyDescent="0.2">
      <c r="A89" s="189" t="s">
        <v>138</v>
      </c>
      <c r="B89" s="190"/>
      <c r="C89" s="3" t="s">
        <v>139</v>
      </c>
      <c r="D89" s="14" t="s">
        <v>135</v>
      </c>
      <c r="E89" s="14"/>
      <c r="F89" s="85"/>
      <c r="G89" s="85"/>
      <c r="H89" s="85"/>
    </row>
    <row r="90" spans="1:8" ht="25.5" hidden="1" x14ac:dyDescent="0.2">
      <c r="A90" s="189" t="s">
        <v>140</v>
      </c>
      <c r="B90" s="190"/>
      <c r="C90" s="3" t="s">
        <v>141</v>
      </c>
      <c r="D90" s="14" t="s">
        <v>135</v>
      </c>
      <c r="E90" s="14"/>
      <c r="F90" s="85"/>
      <c r="G90" s="85"/>
      <c r="H90" s="85"/>
    </row>
    <row r="91" spans="1:8" hidden="1" x14ac:dyDescent="0.2">
      <c r="A91" s="189" t="s">
        <v>142</v>
      </c>
      <c r="B91" s="190"/>
      <c r="C91" s="3" t="s">
        <v>143</v>
      </c>
      <c r="D91" s="14" t="s">
        <v>144</v>
      </c>
      <c r="E91" s="14"/>
      <c r="F91" s="85">
        <f>SUM(F92:F99)</f>
        <v>0</v>
      </c>
      <c r="G91" s="85">
        <f>SUM(G92:G99)</f>
        <v>0</v>
      </c>
      <c r="H91" s="85">
        <f>SUM(H92:H99)</f>
        <v>0</v>
      </c>
    </row>
    <row r="92" spans="1:8" hidden="1" x14ac:dyDescent="0.2">
      <c r="A92" s="189">
        <v>85</v>
      </c>
      <c r="B92" s="190"/>
      <c r="C92" s="3" t="s">
        <v>146</v>
      </c>
      <c r="D92" s="14" t="s">
        <v>144</v>
      </c>
      <c r="E92" s="14"/>
      <c r="F92" s="85"/>
      <c r="G92" s="85"/>
      <c r="H92" s="85"/>
    </row>
    <row r="93" spans="1:8" hidden="1" x14ac:dyDescent="0.2">
      <c r="A93" s="189" t="s">
        <v>147</v>
      </c>
      <c r="B93" s="190"/>
      <c r="C93" s="3" t="s">
        <v>148</v>
      </c>
      <c r="D93" s="14" t="s">
        <v>144</v>
      </c>
      <c r="E93" s="14"/>
      <c r="F93" s="85"/>
      <c r="G93" s="85"/>
      <c r="H93" s="85"/>
    </row>
    <row r="94" spans="1:8" hidden="1" x14ac:dyDescent="0.2">
      <c r="A94" s="189" t="s">
        <v>149</v>
      </c>
      <c r="B94" s="190"/>
      <c r="C94" s="3" t="s">
        <v>150</v>
      </c>
      <c r="D94" s="14" t="s">
        <v>144</v>
      </c>
      <c r="E94" s="14"/>
      <c r="F94" s="85"/>
      <c r="G94" s="85"/>
      <c r="H94" s="85"/>
    </row>
    <row r="95" spans="1:8" hidden="1" x14ac:dyDescent="0.2">
      <c r="A95" s="189" t="s">
        <v>151</v>
      </c>
      <c r="B95" s="190"/>
      <c r="C95" s="3" t="s">
        <v>152</v>
      </c>
      <c r="D95" s="14" t="s">
        <v>144</v>
      </c>
      <c r="E95" s="14"/>
      <c r="F95" s="85"/>
      <c r="G95" s="85"/>
      <c r="H95" s="85"/>
    </row>
    <row r="96" spans="1:8" hidden="1" x14ac:dyDescent="0.2">
      <c r="A96" s="189" t="s">
        <v>153</v>
      </c>
      <c r="B96" s="190"/>
      <c r="C96" s="3" t="s">
        <v>154</v>
      </c>
      <c r="D96" s="14" t="s">
        <v>144</v>
      </c>
      <c r="E96" s="14"/>
      <c r="F96" s="85"/>
      <c r="G96" s="85"/>
      <c r="H96" s="85"/>
    </row>
    <row r="97" spans="1:8" hidden="1" x14ac:dyDescent="0.2">
      <c r="A97" s="189" t="s">
        <v>155</v>
      </c>
      <c r="B97" s="190"/>
      <c r="C97" s="3" t="s">
        <v>156</v>
      </c>
      <c r="D97" s="14" t="s">
        <v>144</v>
      </c>
      <c r="E97" s="14"/>
      <c r="F97" s="85"/>
      <c r="G97" s="85"/>
      <c r="H97" s="85"/>
    </row>
    <row r="98" spans="1:8" hidden="1" x14ac:dyDescent="0.2">
      <c r="A98" s="189" t="s">
        <v>157</v>
      </c>
      <c r="B98" s="190"/>
      <c r="C98" s="3" t="s">
        <v>158</v>
      </c>
      <c r="D98" s="14" t="s">
        <v>144</v>
      </c>
      <c r="E98" s="14"/>
      <c r="F98" s="85"/>
      <c r="G98" s="85"/>
      <c r="H98" s="85"/>
    </row>
    <row r="99" spans="1:8" hidden="1" x14ac:dyDescent="0.2">
      <c r="A99" s="189" t="s">
        <v>159</v>
      </c>
      <c r="B99" s="190"/>
      <c r="C99" s="3" t="s">
        <v>160</v>
      </c>
      <c r="D99" s="14" t="s">
        <v>144</v>
      </c>
      <c r="E99" s="14"/>
      <c r="F99" s="85"/>
      <c r="G99" s="85"/>
      <c r="H99" s="85"/>
    </row>
    <row r="100" spans="1:8" hidden="1" x14ac:dyDescent="0.2">
      <c r="A100" s="187" t="s">
        <v>161</v>
      </c>
      <c r="B100" s="188"/>
      <c r="C100" s="4" t="s">
        <v>162</v>
      </c>
      <c r="D100" s="15" t="s">
        <v>163</v>
      </c>
      <c r="E100" s="15"/>
      <c r="F100" s="86">
        <f>F87+F91</f>
        <v>0</v>
      </c>
      <c r="G100" s="86">
        <f>G87+G91</f>
        <v>0</v>
      </c>
      <c r="H100" s="86">
        <f>H87+H91</f>
        <v>0</v>
      </c>
    </row>
    <row r="101" spans="1:8" hidden="1" x14ac:dyDescent="0.2">
      <c r="A101" s="189" t="s">
        <v>164</v>
      </c>
      <c r="B101" s="190"/>
      <c r="C101" s="3" t="s">
        <v>165</v>
      </c>
      <c r="D101" s="14" t="s">
        <v>166</v>
      </c>
      <c r="E101" s="14"/>
      <c r="F101" s="85">
        <f>SUM(F102:F107)</f>
        <v>0</v>
      </c>
      <c r="G101" s="85">
        <f>SUM(G102:G107)</f>
        <v>0</v>
      </c>
      <c r="H101" s="85">
        <f>SUM(H102:H107)</f>
        <v>0</v>
      </c>
    </row>
    <row r="102" spans="1:8" hidden="1" x14ac:dyDescent="0.2">
      <c r="A102" s="189" t="s">
        <v>167</v>
      </c>
      <c r="B102" s="190"/>
      <c r="C102" s="3" t="s">
        <v>168</v>
      </c>
      <c r="D102" s="14" t="s">
        <v>166</v>
      </c>
      <c r="E102" s="14"/>
      <c r="F102" s="85"/>
      <c r="G102" s="85"/>
      <c r="H102" s="85"/>
    </row>
    <row r="103" spans="1:8" ht="25.5" hidden="1" x14ac:dyDescent="0.2">
      <c r="A103" s="189" t="s">
        <v>169</v>
      </c>
      <c r="B103" s="190"/>
      <c r="C103" s="3" t="s">
        <v>170</v>
      </c>
      <c r="D103" s="14" t="s">
        <v>166</v>
      </c>
      <c r="E103" s="14"/>
      <c r="F103" s="85"/>
      <c r="G103" s="85"/>
      <c r="H103" s="85"/>
    </row>
    <row r="104" spans="1:8" hidden="1" x14ac:dyDescent="0.2">
      <c r="A104" s="189" t="s">
        <v>171</v>
      </c>
      <c r="B104" s="190"/>
      <c r="C104" s="3" t="s">
        <v>172</v>
      </c>
      <c r="D104" s="14" t="s">
        <v>166</v>
      </c>
      <c r="E104" s="14"/>
      <c r="F104" s="85"/>
      <c r="G104" s="85"/>
      <c r="H104" s="85"/>
    </row>
    <row r="105" spans="1:8" hidden="1" x14ac:dyDescent="0.2">
      <c r="A105" s="189" t="s">
        <v>173</v>
      </c>
      <c r="B105" s="190"/>
      <c r="C105" s="3" t="s">
        <v>174</v>
      </c>
      <c r="D105" s="14" t="s">
        <v>166</v>
      </c>
      <c r="E105" s="14"/>
      <c r="F105" s="85"/>
      <c r="G105" s="85"/>
      <c r="H105" s="85"/>
    </row>
    <row r="106" spans="1:8" hidden="1" x14ac:dyDescent="0.2">
      <c r="A106" s="189" t="s">
        <v>175</v>
      </c>
      <c r="B106" s="190"/>
      <c r="C106" s="3" t="s">
        <v>176</v>
      </c>
      <c r="D106" s="14" t="s">
        <v>166</v>
      </c>
      <c r="E106" s="14"/>
      <c r="F106" s="85"/>
      <c r="G106" s="85"/>
      <c r="H106" s="85"/>
    </row>
    <row r="107" spans="1:8" hidden="1" x14ac:dyDescent="0.2">
      <c r="A107" s="189" t="s">
        <v>177</v>
      </c>
      <c r="B107" s="190"/>
      <c r="C107" s="3" t="s">
        <v>178</v>
      </c>
      <c r="D107" s="14" t="s">
        <v>166</v>
      </c>
      <c r="E107" s="14"/>
      <c r="F107" s="85"/>
      <c r="G107" s="85"/>
      <c r="H107" s="85"/>
    </row>
    <row r="108" spans="1:8" hidden="1" x14ac:dyDescent="0.2">
      <c r="A108" s="189" t="s">
        <v>179</v>
      </c>
      <c r="B108" s="190"/>
      <c r="C108" s="3" t="s">
        <v>180</v>
      </c>
      <c r="D108" s="14" t="s">
        <v>181</v>
      </c>
      <c r="E108" s="14"/>
      <c r="F108" s="85">
        <f>SUM(F109:F114)</f>
        <v>0</v>
      </c>
      <c r="G108" s="85">
        <f>SUM(G109:G114)</f>
        <v>0</v>
      </c>
      <c r="H108" s="85">
        <f>SUM(H109:H114)</f>
        <v>0</v>
      </c>
    </row>
    <row r="109" spans="1:8" hidden="1" x14ac:dyDescent="0.2">
      <c r="A109" s="189" t="s">
        <v>182</v>
      </c>
      <c r="B109" s="190"/>
      <c r="C109" s="3" t="s">
        <v>183</v>
      </c>
      <c r="D109" s="14" t="s">
        <v>181</v>
      </c>
      <c r="E109" s="14"/>
      <c r="F109" s="85"/>
      <c r="G109" s="85"/>
      <c r="H109" s="85"/>
    </row>
    <row r="110" spans="1:8" hidden="1" x14ac:dyDescent="0.2">
      <c r="A110" s="189" t="s">
        <v>184</v>
      </c>
      <c r="B110" s="190"/>
      <c r="C110" s="3" t="s">
        <v>185</v>
      </c>
      <c r="D110" s="14" t="s">
        <v>181</v>
      </c>
      <c r="E110" s="14"/>
      <c r="F110" s="85"/>
      <c r="G110" s="85"/>
      <c r="H110" s="85"/>
    </row>
    <row r="111" spans="1:8" hidden="1" x14ac:dyDescent="0.2">
      <c r="A111" s="189" t="s">
        <v>186</v>
      </c>
      <c r="B111" s="190"/>
      <c r="C111" s="3" t="s">
        <v>187</v>
      </c>
      <c r="D111" s="14" t="s">
        <v>181</v>
      </c>
      <c r="E111" s="14"/>
      <c r="F111" s="85"/>
      <c r="G111" s="85"/>
      <c r="H111" s="85"/>
    </row>
    <row r="112" spans="1:8" hidden="1" x14ac:dyDescent="0.2">
      <c r="A112" s="189" t="s">
        <v>188</v>
      </c>
      <c r="B112" s="190"/>
      <c r="C112" s="3" t="s">
        <v>189</v>
      </c>
      <c r="D112" s="14" t="s">
        <v>181</v>
      </c>
      <c r="E112" s="14"/>
      <c r="F112" s="85"/>
      <c r="G112" s="85"/>
      <c r="H112" s="85"/>
    </row>
    <row r="113" spans="1:8" hidden="1" x14ac:dyDescent="0.2">
      <c r="A113" s="189" t="s">
        <v>190</v>
      </c>
      <c r="B113" s="190"/>
      <c r="C113" s="3" t="s">
        <v>191</v>
      </c>
      <c r="D113" s="14" t="s">
        <v>181</v>
      </c>
      <c r="E113" s="14"/>
      <c r="F113" s="85"/>
      <c r="G113" s="85"/>
      <c r="H113" s="85"/>
    </row>
    <row r="114" spans="1:8" hidden="1" x14ac:dyDescent="0.2">
      <c r="A114" s="189" t="s">
        <v>192</v>
      </c>
      <c r="B114" s="190"/>
      <c r="C114" s="3" t="s">
        <v>193</v>
      </c>
      <c r="D114" s="14" t="s">
        <v>181</v>
      </c>
      <c r="E114" s="14"/>
      <c r="F114" s="85"/>
      <c r="G114" s="85"/>
      <c r="H114" s="85"/>
    </row>
    <row r="115" spans="1:8" hidden="1" x14ac:dyDescent="0.2">
      <c r="A115" s="189" t="s">
        <v>194</v>
      </c>
      <c r="B115" s="190"/>
      <c r="C115" s="3" t="s">
        <v>195</v>
      </c>
      <c r="D115" s="14" t="s">
        <v>196</v>
      </c>
      <c r="E115" s="14"/>
      <c r="F115" s="85">
        <f>SUM(F116:F123)</f>
        <v>0</v>
      </c>
      <c r="G115" s="85">
        <f>SUM(G116:G123)</f>
        <v>0</v>
      </c>
      <c r="H115" s="85">
        <f>SUM(H116:H123)</f>
        <v>0</v>
      </c>
    </row>
    <row r="116" spans="1:8" hidden="1" x14ac:dyDescent="0.2">
      <c r="A116" s="189" t="s">
        <v>197</v>
      </c>
      <c r="B116" s="190"/>
      <c r="C116" s="3" t="s">
        <v>198</v>
      </c>
      <c r="D116" s="16" t="s">
        <v>196</v>
      </c>
      <c r="E116" s="16"/>
      <c r="F116" s="87"/>
      <c r="G116" s="87"/>
      <c r="H116" s="87"/>
    </row>
    <row r="117" spans="1:8" hidden="1" x14ac:dyDescent="0.2">
      <c r="A117" s="189" t="s">
        <v>199</v>
      </c>
      <c r="B117" s="190"/>
      <c r="C117" s="3" t="s">
        <v>200</v>
      </c>
      <c r="D117" s="16" t="s">
        <v>196</v>
      </c>
      <c r="E117" s="16"/>
      <c r="F117" s="87"/>
      <c r="G117" s="87"/>
      <c r="H117" s="87"/>
    </row>
    <row r="118" spans="1:8" hidden="1" x14ac:dyDescent="0.2">
      <c r="A118" s="189" t="s">
        <v>201</v>
      </c>
      <c r="B118" s="190"/>
      <c r="C118" s="3" t="s">
        <v>202</v>
      </c>
      <c r="D118" s="16" t="s">
        <v>196</v>
      </c>
      <c r="E118" s="16"/>
      <c r="F118" s="87"/>
      <c r="G118" s="87"/>
      <c r="H118" s="87"/>
    </row>
    <row r="119" spans="1:8" hidden="1" x14ac:dyDescent="0.2">
      <c r="A119" s="189" t="s">
        <v>203</v>
      </c>
      <c r="B119" s="190"/>
      <c r="C119" s="3" t="s">
        <v>204</v>
      </c>
      <c r="D119" s="16" t="s">
        <v>196</v>
      </c>
      <c r="E119" s="16"/>
      <c r="F119" s="87"/>
      <c r="G119" s="87"/>
      <c r="H119" s="87"/>
    </row>
    <row r="120" spans="1:8" hidden="1" x14ac:dyDescent="0.2">
      <c r="A120" s="189" t="s">
        <v>205</v>
      </c>
      <c r="B120" s="190"/>
      <c r="C120" s="3" t="s">
        <v>206</v>
      </c>
      <c r="D120" s="16" t="s">
        <v>196</v>
      </c>
      <c r="E120" s="16"/>
      <c r="F120" s="87"/>
      <c r="G120" s="87"/>
      <c r="H120" s="87"/>
    </row>
    <row r="121" spans="1:8" hidden="1" x14ac:dyDescent="0.2">
      <c r="A121" s="189" t="s">
        <v>207</v>
      </c>
      <c r="B121" s="190"/>
      <c r="C121" s="3" t="s">
        <v>208</v>
      </c>
      <c r="D121" s="16" t="s">
        <v>196</v>
      </c>
      <c r="E121" s="16"/>
      <c r="F121" s="87"/>
      <c r="G121" s="87"/>
      <c r="H121" s="87"/>
    </row>
    <row r="122" spans="1:8" hidden="1" x14ac:dyDescent="0.2">
      <c r="A122" s="189" t="s">
        <v>209</v>
      </c>
      <c r="B122" s="190"/>
      <c r="C122" s="3" t="s">
        <v>210</v>
      </c>
      <c r="D122" s="16" t="s">
        <v>196</v>
      </c>
      <c r="E122" s="16"/>
      <c r="F122" s="87"/>
      <c r="G122" s="87"/>
      <c r="H122" s="87"/>
    </row>
    <row r="123" spans="1:8" hidden="1" x14ac:dyDescent="0.2">
      <c r="A123" s="189" t="s">
        <v>211</v>
      </c>
      <c r="B123" s="190"/>
      <c r="C123" s="3" t="s">
        <v>212</v>
      </c>
      <c r="D123" s="16" t="s">
        <v>196</v>
      </c>
      <c r="E123" s="16"/>
      <c r="F123" s="87"/>
      <c r="G123" s="87"/>
      <c r="H123" s="87"/>
    </row>
    <row r="124" spans="1:8" hidden="1" x14ac:dyDescent="0.2">
      <c r="A124" s="189" t="s">
        <v>213</v>
      </c>
      <c r="B124" s="190"/>
      <c r="C124" s="3" t="s">
        <v>214</v>
      </c>
      <c r="D124" s="14" t="s">
        <v>215</v>
      </c>
      <c r="E124" s="14"/>
      <c r="F124" s="85">
        <f>SUM(F125:F143)</f>
        <v>0</v>
      </c>
      <c r="G124" s="85">
        <f>SUM(G125:G143)</f>
        <v>0</v>
      </c>
      <c r="H124" s="85">
        <f>SUM(H125:H143)</f>
        <v>0</v>
      </c>
    </row>
    <row r="125" spans="1:8" hidden="1" x14ac:dyDescent="0.2">
      <c r="A125" s="191">
        <v>118</v>
      </c>
      <c r="B125" s="190"/>
      <c r="C125" s="3" t="s">
        <v>217</v>
      </c>
      <c r="D125" s="16" t="s">
        <v>215</v>
      </c>
      <c r="E125" s="16"/>
      <c r="F125" s="87"/>
      <c r="G125" s="87"/>
      <c r="H125" s="87"/>
    </row>
    <row r="126" spans="1:8" hidden="1" x14ac:dyDescent="0.2">
      <c r="A126" s="191">
        <v>119</v>
      </c>
      <c r="B126" s="190"/>
      <c r="C126" s="3" t="s">
        <v>219</v>
      </c>
      <c r="D126" s="16" t="s">
        <v>215</v>
      </c>
      <c r="E126" s="16"/>
      <c r="F126" s="87"/>
      <c r="G126" s="87"/>
      <c r="H126" s="87"/>
    </row>
    <row r="127" spans="1:8" hidden="1" x14ac:dyDescent="0.2">
      <c r="A127" s="191">
        <v>120</v>
      </c>
      <c r="B127" s="190"/>
      <c r="C127" s="3" t="s">
        <v>221</v>
      </c>
      <c r="D127" s="16" t="s">
        <v>215</v>
      </c>
      <c r="E127" s="16"/>
      <c r="F127" s="87"/>
      <c r="G127" s="87"/>
      <c r="H127" s="87"/>
    </row>
    <row r="128" spans="1:8" hidden="1" x14ac:dyDescent="0.2">
      <c r="A128" s="191">
        <v>121</v>
      </c>
      <c r="B128" s="190"/>
      <c r="C128" s="3" t="s">
        <v>223</v>
      </c>
      <c r="D128" s="16" t="s">
        <v>215</v>
      </c>
      <c r="E128" s="16"/>
      <c r="F128" s="87"/>
      <c r="G128" s="87"/>
      <c r="H128" s="87"/>
    </row>
    <row r="129" spans="1:8" hidden="1" x14ac:dyDescent="0.2">
      <c r="A129" s="191">
        <v>122</v>
      </c>
      <c r="B129" s="190"/>
      <c r="C129" s="3" t="s">
        <v>225</v>
      </c>
      <c r="D129" s="16" t="s">
        <v>215</v>
      </c>
      <c r="E129" s="16"/>
      <c r="F129" s="87"/>
      <c r="G129" s="87"/>
      <c r="H129" s="87"/>
    </row>
    <row r="130" spans="1:8" hidden="1" x14ac:dyDescent="0.2">
      <c r="A130" s="191">
        <v>123</v>
      </c>
      <c r="B130" s="190"/>
      <c r="C130" s="3" t="s">
        <v>227</v>
      </c>
      <c r="D130" s="16" t="s">
        <v>215</v>
      </c>
      <c r="E130" s="16"/>
      <c r="F130" s="87"/>
      <c r="G130" s="87"/>
      <c r="H130" s="87"/>
    </row>
    <row r="131" spans="1:8" ht="25.5" hidden="1" x14ac:dyDescent="0.2">
      <c r="A131" s="191">
        <v>124</v>
      </c>
      <c r="B131" s="190"/>
      <c r="C131" s="3" t="s">
        <v>229</v>
      </c>
      <c r="D131" s="16" t="s">
        <v>215</v>
      </c>
      <c r="E131" s="16"/>
      <c r="F131" s="87"/>
      <c r="G131" s="87"/>
      <c r="H131" s="87"/>
    </row>
    <row r="132" spans="1:8" ht="25.5" hidden="1" x14ac:dyDescent="0.2">
      <c r="A132" s="191">
        <v>125</v>
      </c>
      <c r="B132" s="190"/>
      <c r="C132" s="3" t="s">
        <v>231</v>
      </c>
      <c r="D132" s="16" t="s">
        <v>215</v>
      </c>
      <c r="E132" s="16"/>
      <c r="F132" s="87"/>
      <c r="G132" s="87"/>
      <c r="H132" s="87"/>
    </row>
    <row r="133" spans="1:8" hidden="1" x14ac:dyDescent="0.2">
      <c r="A133" s="191">
        <v>126</v>
      </c>
      <c r="B133" s="190"/>
      <c r="C133" s="3" t="s">
        <v>233</v>
      </c>
      <c r="D133" s="16" t="s">
        <v>215</v>
      </c>
      <c r="E133" s="16"/>
      <c r="F133" s="87"/>
      <c r="G133" s="87"/>
      <c r="H133" s="87"/>
    </row>
    <row r="134" spans="1:8" hidden="1" x14ac:dyDescent="0.2">
      <c r="A134" s="191">
        <v>127</v>
      </c>
      <c r="B134" s="190"/>
      <c r="C134" s="3" t="s">
        <v>235</v>
      </c>
      <c r="D134" s="16" t="s">
        <v>215</v>
      </c>
      <c r="E134" s="16"/>
      <c r="F134" s="87"/>
      <c r="G134" s="87"/>
      <c r="H134" s="87"/>
    </row>
    <row r="135" spans="1:8" ht="25.5" hidden="1" x14ac:dyDescent="0.2">
      <c r="A135" s="189" t="s">
        <v>236</v>
      </c>
      <c r="B135" s="190"/>
      <c r="C135" s="3" t="s">
        <v>237</v>
      </c>
      <c r="D135" s="16" t="s">
        <v>215</v>
      </c>
      <c r="E135" s="16"/>
      <c r="F135" s="87"/>
      <c r="G135" s="87"/>
      <c r="H135" s="87"/>
    </row>
    <row r="136" spans="1:8" ht="25.5" hidden="1" x14ac:dyDescent="0.2">
      <c r="A136" s="189" t="s">
        <v>238</v>
      </c>
      <c r="B136" s="190"/>
      <c r="C136" s="3" t="s">
        <v>239</v>
      </c>
      <c r="D136" s="16" t="s">
        <v>215</v>
      </c>
      <c r="E136" s="16"/>
      <c r="F136" s="87"/>
      <c r="G136" s="87"/>
      <c r="H136" s="87"/>
    </row>
    <row r="137" spans="1:8" ht="25.5" hidden="1" x14ac:dyDescent="0.2">
      <c r="A137" s="189" t="s">
        <v>240</v>
      </c>
      <c r="B137" s="190"/>
      <c r="C137" s="3" t="s">
        <v>241</v>
      </c>
      <c r="D137" s="16" t="s">
        <v>215</v>
      </c>
      <c r="E137" s="16"/>
      <c r="F137" s="87"/>
      <c r="G137" s="87"/>
      <c r="H137" s="87"/>
    </row>
    <row r="138" spans="1:8" ht="25.5" hidden="1" x14ac:dyDescent="0.2">
      <c r="A138" s="189" t="s">
        <v>242</v>
      </c>
      <c r="B138" s="190"/>
      <c r="C138" s="3" t="s">
        <v>243</v>
      </c>
      <c r="D138" s="16" t="s">
        <v>215</v>
      </c>
      <c r="E138" s="16"/>
      <c r="F138" s="87"/>
      <c r="G138" s="87"/>
      <c r="H138" s="87"/>
    </row>
    <row r="139" spans="1:8" ht="38.25" hidden="1" x14ac:dyDescent="0.2">
      <c r="A139" s="189" t="s">
        <v>244</v>
      </c>
      <c r="B139" s="190"/>
      <c r="C139" s="3" t="s">
        <v>245</v>
      </c>
      <c r="D139" s="16" t="s">
        <v>215</v>
      </c>
      <c r="E139" s="16"/>
      <c r="F139" s="87"/>
      <c r="G139" s="87"/>
      <c r="H139" s="87"/>
    </row>
    <row r="140" spans="1:8" hidden="1" x14ac:dyDescent="0.2">
      <c r="A140" s="189" t="s">
        <v>246</v>
      </c>
      <c r="B140" s="190"/>
      <c r="C140" s="3" t="s">
        <v>247</v>
      </c>
      <c r="D140" s="16" t="s">
        <v>215</v>
      </c>
      <c r="E140" s="16"/>
      <c r="F140" s="87"/>
      <c r="G140" s="87"/>
      <c r="H140" s="87"/>
    </row>
    <row r="141" spans="1:8" hidden="1" x14ac:dyDescent="0.2">
      <c r="A141" s="189" t="s">
        <v>248</v>
      </c>
      <c r="B141" s="190"/>
      <c r="C141" s="3" t="s">
        <v>249</v>
      </c>
      <c r="D141" s="16" t="s">
        <v>215</v>
      </c>
      <c r="E141" s="16"/>
      <c r="F141" s="87"/>
      <c r="G141" s="87"/>
      <c r="H141" s="87"/>
    </row>
    <row r="142" spans="1:8" hidden="1" x14ac:dyDescent="0.2">
      <c r="A142" s="189" t="s">
        <v>250</v>
      </c>
      <c r="B142" s="190"/>
      <c r="C142" s="3" t="s">
        <v>251</v>
      </c>
      <c r="D142" s="16" t="s">
        <v>215</v>
      </c>
      <c r="E142" s="16"/>
      <c r="F142" s="87"/>
      <c r="G142" s="87"/>
      <c r="H142" s="87"/>
    </row>
    <row r="143" spans="1:8" hidden="1" x14ac:dyDescent="0.2">
      <c r="A143" s="189" t="s">
        <v>252</v>
      </c>
      <c r="B143" s="190"/>
      <c r="C143" s="3" t="s">
        <v>253</v>
      </c>
      <c r="D143" s="16" t="s">
        <v>215</v>
      </c>
      <c r="E143" s="16"/>
      <c r="F143" s="87"/>
      <c r="G143" s="87"/>
      <c r="H143" s="87"/>
    </row>
    <row r="144" spans="1:8" hidden="1" x14ac:dyDescent="0.2">
      <c r="A144" s="189" t="s">
        <v>254</v>
      </c>
      <c r="B144" s="190"/>
      <c r="C144" s="3" t="s">
        <v>255</v>
      </c>
      <c r="D144" s="14" t="s">
        <v>256</v>
      </c>
      <c r="E144" s="14"/>
      <c r="F144" s="85">
        <f>SUM(F145:F147)</f>
        <v>0</v>
      </c>
      <c r="G144" s="85">
        <f>SUM(G145:G147)</f>
        <v>0</v>
      </c>
      <c r="H144" s="85">
        <f>SUM(H145:H147)</f>
        <v>0</v>
      </c>
    </row>
    <row r="145" spans="1:8" hidden="1" x14ac:dyDescent="0.2">
      <c r="A145" s="189" t="s">
        <v>257</v>
      </c>
      <c r="B145" s="190"/>
      <c r="C145" s="3" t="s">
        <v>258</v>
      </c>
      <c r="D145" s="16" t="s">
        <v>256</v>
      </c>
      <c r="E145" s="16"/>
      <c r="F145" s="87"/>
      <c r="G145" s="87"/>
      <c r="H145" s="87"/>
    </row>
    <row r="146" spans="1:8" hidden="1" x14ac:dyDescent="0.2">
      <c r="A146" s="189" t="s">
        <v>259</v>
      </c>
      <c r="B146" s="190"/>
      <c r="C146" s="3" t="s">
        <v>260</v>
      </c>
      <c r="D146" s="16" t="s">
        <v>256</v>
      </c>
      <c r="E146" s="16"/>
      <c r="F146" s="87"/>
      <c r="G146" s="87"/>
      <c r="H146" s="87"/>
    </row>
    <row r="147" spans="1:8" hidden="1" x14ac:dyDescent="0.2">
      <c r="A147" s="189" t="s">
        <v>261</v>
      </c>
      <c r="B147" s="190"/>
      <c r="C147" s="3" t="s">
        <v>262</v>
      </c>
      <c r="D147" s="16" t="s">
        <v>256</v>
      </c>
      <c r="E147" s="16"/>
      <c r="F147" s="87"/>
      <c r="G147" s="87"/>
      <c r="H147" s="87"/>
    </row>
    <row r="148" spans="1:8" hidden="1" x14ac:dyDescent="0.2">
      <c r="A148" s="189" t="s">
        <v>263</v>
      </c>
      <c r="B148" s="190"/>
      <c r="C148" s="3" t="s">
        <v>264</v>
      </c>
      <c r="D148" s="14" t="s">
        <v>265</v>
      </c>
      <c r="E148" s="14"/>
      <c r="F148" s="85"/>
      <c r="G148" s="85"/>
      <c r="H148" s="85"/>
    </row>
    <row r="149" spans="1:8" hidden="1" x14ac:dyDescent="0.2">
      <c r="A149" s="189" t="s">
        <v>266</v>
      </c>
      <c r="B149" s="190"/>
      <c r="C149" s="3" t="s">
        <v>267</v>
      </c>
      <c r="D149" s="14" t="s">
        <v>268</v>
      </c>
      <c r="E149" s="14"/>
      <c r="F149" s="85">
        <f>SUM(F150:F153)</f>
        <v>0</v>
      </c>
      <c r="G149" s="85">
        <f>SUM(G150:G153)</f>
        <v>0</v>
      </c>
      <c r="H149" s="85">
        <f>SUM(H150:H153)</f>
        <v>0</v>
      </c>
    </row>
    <row r="150" spans="1:8" ht="25.5" hidden="1" x14ac:dyDescent="0.2">
      <c r="A150" s="189" t="s">
        <v>269</v>
      </c>
      <c r="B150" s="190"/>
      <c r="C150" s="3" t="s">
        <v>270</v>
      </c>
      <c r="D150" s="16" t="s">
        <v>268</v>
      </c>
      <c r="E150" s="16"/>
      <c r="F150" s="87"/>
      <c r="G150" s="87"/>
      <c r="H150" s="87"/>
    </row>
    <row r="151" spans="1:8" ht="25.5" hidden="1" x14ac:dyDescent="0.2">
      <c r="A151" s="189" t="s">
        <v>271</v>
      </c>
      <c r="B151" s="190"/>
      <c r="C151" s="3" t="s">
        <v>272</v>
      </c>
      <c r="D151" s="16" t="s">
        <v>268</v>
      </c>
      <c r="E151" s="16"/>
      <c r="F151" s="87"/>
      <c r="G151" s="87"/>
      <c r="H151" s="87"/>
    </row>
    <row r="152" spans="1:8" hidden="1" x14ac:dyDescent="0.2">
      <c r="A152" s="189" t="s">
        <v>273</v>
      </c>
      <c r="B152" s="190"/>
      <c r="C152" s="3" t="s">
        <v>274</v>
      </c>
      <c r="D152" s="16" t="s">
        <v>268</v>
      </c>
      <c r="E152" s="16"/>
      <c r="F152" s="87"/>
      <c r="G152" s="87"/>
      <c r="H152" s="87"/>
    </row>
    <row r="153" spans="1:8" hidden="1" x14ac:dyDescent="0.2">
      <c r="A153" s="189" t="s">
        <v>275</v>
      </c>
      <c r="B153" s="190"/>
      <c r="C153" s="3" t="s">
        <v>276</v>
      </c>
      <c r="D153" s="16" t="s">
        <v>268</v>
      </c>
      <c r="E153" s="16"/>
      <c r="F153" s="87"/>
      <c r="G153" s="87"/>
      <c r="H153" s="87"/>
    </row>
    <row r="154" spans="1:8" hidden="1" x14ac:dyDescent="0.2">
      <c r="A154" s="189" t="s">
        <v>277</v>
      </c>
      <c r="B154" s="190"/>
      <c r="C154" s="3" t="s">
        <v>278</v>
      </c>
      <c r="D154" s="14" t="s">
        <v>279</v>
      </c>
      <c r="E154" s="14"/>
      <c r="F154" s="85">
        <f>SUM(F155:F169)</f>
        <v>0</v>
      </c>
      <c r="G154" s="85">
        <f>SUM(G155:G169)</f>
        <v>0</v>
      </c>
      <c r="H154" s="85">
        <f>SUM(H155:H169)</f>
        <v>0</v>
      </c>
    </row>
    <row r="155" spans="1:8" hidden="1" x14ac:dyDescent="0.2">
      <c r="A155" s="189" t="s">
        <v>280</v>
      </c>
      <c r="B155" s="190"/>
      <c r="C155" s="3" t="s">
        <v>281</v>
      </c>
      <c r="D155" s="16" t="s">
        <v>279</v>
      </c>
      <c r="E155" s="16"/>
      <c r="F155" s="87"/>
      <c r="G155" s="87"/>
      <c r="H155" s="87"/>
    </row>
    <row r="156" spans="1:8" hidden="1" x14ac:dyDescent="0.2">
      <c r="A156" s="189" t="s">
        <v>282</v>
      </c>
      <c r="B156" s="190"/>
      <c r="C156" s="3" t="s">
        <v>283</v>
      </c>
      <c r="D156" s="16" t="s">
        <v>279</v>
      </c>
      <c r="E156" s="16"/>
      <c r="F156" s="87"/>
      <c r="G156" s="87"/>
      <c r="H156" s="87"/>
    </row>
    <row r="157" spans="1:8" ht="25.5" hidden="1" x14ac:dyDescent="0.2">
      <c r="A157" s="189" t="s">
        <v>284</v>
      </c>
      <c r="B157" s="190"/>
      <c r="C157" s="3" t="s">
        <v>285</v>
      </c>
      <c r="D157" s="16" t="s">
        <v>279</v>
      </c>
      <c r="E157" s="16"/>
      <c r="F157" s="87"/>
      <c r="G157" s="87"/>
      <c r="H157" s="87"/>
    </row>
    <row r="158" spans="1:8" hidden="1" x14ac:dyDescent="0.2">
      <c r="A158" s="189" t="s">
        <v>286</v>
      </c>
      <c r="B158" s="190"/>
      <c r="C158" s="3" t="s">
        <v>287</v>
      </c>
      <c r="D158" s="16" t="s">
        <v>279</v>
      </c>
      <c r="E158" s="16"/>
      <c r="F158" s="87"/>
      <c r="G158" s="87"/>
      <c r="H158" s="87"/>
    </row>
    <row r="159" spans="1:8" hidden="1" x14ac:dyDescent="0.2">
      <c r="A159" s="189" t="s">
        <v>288</v>
      </c>
      <c r="B159" s="190"/>
      <c r="C159" s="3" t="s">
        <v>289</v>
      </c>
      <c r="D159" s="16" t="s">
        <v>279</v>
      </c>
      <c r="E159" s="16"/>
      <c r="F159" s="87"/>
      <c r="G159" s="87"/>
      <c r="H159" s="87"/>
    </row>
    <row r="160" spans="1:8" hidden="1" x14ac:dyDescent="0.2">
      <c r="A160" s="189" t="s">
        <v>290</v>
      </c>
      <c r="B160" s="190"/>
      <c r="C160" s="3" t="s">
        <v>291</v>
      </c>
      <c r="D160" s="16" t="s">
        <v>279</v>
      </c>
      <c r="E160" s="16"/>
      <c r="F160" s="87"/>
      <c r="G160" s="87"/>
      <c r="H160" s="87"/>
    </row>
    <row r="161" spans="1:8" hidden="1" x14ac:dyDescent="0.2">
      <c r="A161" s="189" t="s">
        <v>292</v>
      </c>
      <c r="B161" s="190"/>
      <c r="C161" s="3" t="s">
        <v>293</v>
      </c>
      <c r="D161" s="16" t="s">
        <v>279</v>
      </c>
      <c r="E161" s="16"/>
      <c r="F161" s="87"/>
      <c r="G161" s="87"/>
      <c r="H161" s="87"/>
    </row>
    <row r="162" spans="1:8" hidden="1" x14ac:dyDescent="0.2">
      <c r="A162" s="189" t="s">
        <v>294</v>
      </c>
      <c r="B162" s="190"/>
      <c r="C162" s="3" t="s">
        <v>295</v>
      </c>
      <c r="D162" s="16" t="s">
        <v>279</v>
      </c>
      <c r="E162" s="16"/>
      <c r="F162" s="87"/>
      <c r="G162" s="87"/>
      <c r="H162" s="87"/>
    </row>
    <row r="163" spans="1:8" hidden="1" x14ac:dyDescent="0.2">
      <c r="A163" s="189" t="s">
        <v>296</v>
      </c>
      <c r="B163" s="190"/>
      <c r="C163" s="3" t="s">
        <v>297</v>
      </c>
      <c r="D163" s="16" t="s">
        <v>279</v>
      </c>
      <c r="E163" s="16"/>
      <c r="F163" s="87"/>
      <c r="G163" s="87"/>
      <c r="H163" s="87"/>
    </row>
    <row r="164" spans="1:8" hidden="1" x14ac:dyDescent="0.2">
      <c r="A164" s="189" t="s">
        <v>298</v>
      </c>
      <c r="B164" s="190"/>
      <c r="C164" s="3" t="s">
        <v>299</v>
      </c>
      <c r="D164" s="16" t="s">
        <v>279</v>
      </c>
      <c r="E164" s="16"/>
      <c r="F164" s="87"/>
      <c r="G164" s="87"/>
      <c r="H164" s="87"/>
    </row>
    <row r="165" spans="1:8" hidden="1" x14ac:dyDescent="0.2">
      <c r="A165" s="189" t="s">
        <v>300</v>
      </c>
      <c r="B165" s="190"/>
      <c r="C165" s="3" t="s">
        <v>301</v>
      </c>
      <c r="D165" s="16" t="s">
        <v>279</v>
      </c>
      <c r="E165" s="16"/>
      <c r="F165" s="87"/>
      <c r="G165" s="87"/>
      <c r="H165" s="87"/>
    </row>
    <row r="166" spans="1:8" hidden="1" x14ac:dyDescent="0.2">
      <c r="A166" s="189" t="s">
        <v>302</v>
      </c>
      <c r="B166" s="190"/>
      <c r="C166" s="3" t="s">
        <v>303</v>
      </c>
      <c r="D166" s="16" t="s">
        <v>279</v>
      </c>
      <c r="E166" s="16"/>
      <c r="F166" s="87"/>
      <c r="G166" s="87"/>
      <c r="H166" s="87"/>
    </row>
    <row r="167" spans="1:8" hidden="1" x14ac:dyDescent="0.2">
      <c r="A167" s="189" t="s">
        <v>304</v>
      </c>
      <c r="B167" s="190"/>
      <c r="C167" s="3" t="s">
        <v>305</v>
      </c>
      <c r="D167" s="16" t="s">
        <v>279</v>
      </c>
      <c r="E167" s="16"/>
      <c r="F167" s="87"/>
      <c r="G167" s="87"/>
      <c r="H167" s="87"/>
    </row>
    <row r="168" spans="1:8" hidden="1" x14ac:dyDescent="0.2">
      <c r="A168" s="189" t="s">
        <v>306</v>
      </c>
      <c r="B168" s="190"/>
      <c r="C168" s="3" t="s">
        <v>307</v>
      </c>
      <c r="D168" s="16" t="s">
        <v>279</v>
      </c>
      <c r="E168" s="16"/>
      <c r="F168" s="87"/>
      <c r="G168" s="87"/>
      <c r="H168" s="87"/>
    </row>
    <row r="169" spans="1:8" ht="25.5" hidden="1" x14ac:dyDescent="0.2">
      <c r="A169" s="189" t="s">
        <v>308</v>
      </c>
      <c r="B169" s="190"/>
      <c r="C169" s="3" t="s">
        <v>309</v>
      </c>
      <c r="D169" s="16" t="s">
        <v>279</v>
      </c>
      <c r="E169" s="16"/>
      <c r="F169" s="87"/>
      <c r="G169" s="87"/>
      <c r="H169" s="87"/>
    </row>
    <row r="170" spans="1:8" hidden="1" x14ac:dyDescent="0.2">
      <c r="A170" s="187" t="s">
        <v>310</v>
      </c>
      <c r="B170" s="188"/>
      <c r="C170" s="4" t="s">
        <v>311</v>
      </c>
      <c r="D170" s="15" t="s">
        <v>312</v>
      </c>
      <c r="E170" s="15"/>
      <c r="F170" s="86">
        <f>F124+F144+F149+F154</f>
        <v>0</v>
      </c>
      <c r="G170" s="86">
        <f>G124+G144+G149+G154</f>
        <v>0</v>
      </c>
      <c r="H170" s="86">
        <f>H124+H144+H149+H154</f>
        <v>0</v>
      </c>
    </row>
    <row r="171" spans="1:8" hidden="1" x14ac:dyDescent="0.2">
      <c r="A171" s="189" t="s">
        <v>313</v>
      </c>
      <c r="B171" s="190"/>
      <c r="C171" s="3" t="s">
        <v>514</v>
      </c>
      <c r="D171" s="14" t="s">
        <v>314</v>
      </c>
      <c r="E171" s="14"/>
      <c r="F171" s="85"/>
      <c r="G171" s="85"/>
      <c r="H171" s="85"/>
    </row>
    <row r="172" spans="1:8" hidden="1" x14ac:dyDescent="0.2">
      <c r="A172" s="189" t="s">
        <v>315</v>
      </c>
      <c r="B172" s="190"/>
      <c r="C172" s="3" t="s">
        <v>316</v>
      </c>
      <c r="D172" s="16" t="s">
        <v>314</v>
      </c>
      <c r="E172" s="16"/>
      <c r="F172" s="87"/>
      <c r="G172" s="87"/>
      <c r="H172" s="87"/>
    </row>
    <row r="173" spans="1:8" hidden="1" x14ac:dyDescent="0.2">
      <c r="A173" s="189" t="s">
        <v>317</v>
      </c>
      <c r="B173" s="190"/>
      <c r="C173" s="3" t="s">
        <v>318</v>
      </c>
      <c r="D173" s="16" t="s">
        <v>314</v>
      </c>
      <c r="E173" s="16"/>
      <c r="F173" s="87"/>
      <c r="G173" s="87"/>
      <c r="H173" s="87"/>
    </row>
    <row r="174" spans="1:8" hidden="1" x14ac:dyDescent="0.2">
      <c r="A174" s="189" t="s">
        <v>319</v>
      </c>
      <c r="B174" s="190"/>
      <c r="C174" s="3" t="s">
        <v>320</v>
      </c>
      <c r="D174" s="16" t="s">
        <v>314</v>
      </c>
      <c r="E174" s="16"/>
      <c r="F174" s="87"/>
      <c r="G174" s="87"/>
      <c r="H174" s="87"/>
    </row>
    <row r="175" spans="1:8" hidden="1" x14ac:dyDescent="0.2">
      <c r="A175" s="189" t="s">
        <v>321</v>
      </c>
      <c r="B175" s="190"/>
      <c r="C175" s="3" t="s">
        <v>322</v>
      </c>
      <c r="D175" s="16" t="s">
        <v>314</v>
      </c>
      <c r="E175" s="16"/>
      <c r="F175" s="87"/>
      <c r="G175" s="87"/>
      <c r="H175" s="87"/>
    </row>
    <row r="176" spans="1:8" hidden="1" x14ac:dyDescent="0.2">
      <c r="A176" s="189" t="s">
        <v>323</v>
      </c>
      <c r="B176" s="190"/>
      <c r="C176" s="3" t="s">
        <v>324</v>
      </c>
      <c r="D176" s="16" t="s">
        <v>314</v>
      </c>
      <c r="E176" s="16"/>
      <c r="F176" s="87"/>
      <c r="G176" s="87"/>
      <c r="H176" s="87"/>
    </row>
    <row r="177" spans="1:8" ht="38.25" hidden="1" x14ac:dyDescent="0.2">
      <c r="A177" s="189" t="s">
        <v>325</v>
      </c>
      <c r="B177" s="190"/>
      <c r="C177" s="3" t="s">
        <v>326</v>
      </c>
      <c r="D177" s="16" t="s">
        <v>314</v>
      </c>
      <c r="E177" s="16"/>
      <c r="F177" s="87"/>
      <c r="G177" s="87"/>
      <c r="H177" s="87"/>
    </row>
    <row r="178" spans="1:8" hidden="1" x14ac:dyDescent="0.2">
      <c r="A178" s="189" t="s">
        <v>327</v>
      </c>
      <c r="B178" s="190"/>
      <c r="C178" s="3" t="s">
        <v>328</v>
      </c>
      <c r="D178" s="16" t="s">
        <v>314</v>
      </c>
      <c r="E178" s="16"/>
      <c r="F178" s="87"/>
      <c r="G178" s="87"/>
      <c r="H178" s="87"/>
    </row>
    <row r="179" spans="1:8" hidden="1" x14ac:dyDescent="0.2">
      <c r="A179" s="189" t="s">
        <v>329</v>
      </c>
      <c r="B179" s="190"/>
      <c r="C179" s="3" t="s">
        <v>330</v>
      </c>
      <c r="D179" s="16" t="s">
        <v>314</v>
      </c>
      <c r="E179" s="16"/>
      <c r="F179" s="87"/>
      <c r="G179" s="87"/>
      <c r="H179" s="87"/>
    </row>
    <row r="180" spans="1:8" hidden="1" x14ac:dyDescent="0.2">
      <c r="A180" s="189" t="s">
        <v>331</v>
      </c>
      <c r="B180" s="190"/>
      <c r="C180" s="3" t="s">
        <v>332</v>
      </c>
      <c r="D180" s="16" t="s">
        <v>314</v>
      </c>
      <c r="E180" s="16"/>
      <c r="F180" s="87"/>
      <c r="G180" s="87"/>
      <c r="H180" s="87"/>
    </row>
    <row r="181" spans="1:8" hidden="1" x14ac:dyDescent="0.2">
      <c r="A181" s="189" t="s">
        <v>333</v>
      </c>
      <c r="B181" s="190"/>
      <c r="C181" s="3" t="s">
        <v>334</v>
      </c>
      <c r="D181" s="16" t="s">
        <v>314</v>
      </c>
      <c r="E181" s="16"/>
      <c r="F181" s="87"/>
      <c r="G181" s="87"/>
      <c r="H181" s="87"/>
    </row>
    <row r="182" spans="1:8" ht="38.25" hidden="1" x14ac:dyDescent="0.2">
      <c r="A182" s="189" t="s">
        <v>335</v>
      </c>
      <c r="B182" s="190"/>
      <c r="C182" s="3" t="s">
        <v>336</v>
      </c>
      <c r="D182" s="16" t="s">
        <v>314</v>
      </c>
      <c r="E182" s="16"/>
      <c r="F182" s="87"/>
      <c r="G182" s="87"/>
      <c r="H182" s="87"/>
    </row>
    <row r="183" spans="1:8" hidden="1" x14ac:dyDescent="0.2">
      <c r="A183" s="189" t="s">
        <v>337</v>
      </c>
      <c r="B183" s="190"/>
      <c r="C183" s="3" t="s">
        <v>338</v>
      </c>
      <c r="D183" s="16" t="s">
        <v>314</v>
      </c>
      <c r="E183" s="16"/>
      <c r="F183" s="87"/>
      <c r="G183" s="87"/>
      <c r="H183" s="87"/>
    </row>
    <row r="184" spans="1:8" hidden="1" x14ac:dyDescent="0.2">
      <c r="A184" s="187" t="s">
        <v>339</v>
      </c>
      <c r="B184" s="188"/>
      <c r="C184" s="4" t="s">
        <v>340</v>
      </c>
      <c r="D184" s="15" t="s">
        <v>341</v>
      </c>
      <c r="E184" s="15"/>
      <c r="F184" s="86">
        <f>F100+F101+F108+F115+F170+F171</f>
        <v>0</v>
      </c>
      <c r="G184" s="86">
        <f>G100+G101+G108+G115+G170+G171</f>
        <v>0</v>
      </c>
      <c r="H184" s="86">
        <f>H100+H101+H108+H115+H170+H171</f>
        <v>0</v>
      </c>
    </row>
    <row r="185" spans="1:8" hidden="1" x14ac:dyDescent="0.2">
      <c r="A185" s="189" t="s">
        <v>342</v>
      </c>
      <c r="B185" s="190"/>
      <c r="C185" s="5" t="s">
        <v>343</v>
      </c>
      <c r="D185" s="14" t="s">
        <v>344</v>
      </c>
      <c r="E185" s="14"/>
      <c r="F185" s="85"/>
      <c r="G185" s="85"/>
      <c r="H185" s="85"/>
    </row>
    <row r="186" spans="1:8" hidden="1" x14ac:dyDescent="0.2">
      <c r="A186" s="189" t="s">
        <v>345</v>
      </c>
      <c r="B186" s="190"/>
      <c r="C186" s="5" t="s">
        <v>515</v>
      </c>
      <c r="D186" s="14" t="s">
        <v>346</v>
      </c>
      <c r="E186" s="14"/>
      <c r="F186" s="85"/>
      <c r="G186" s="85"/>
      <c r="H186" s="85"/>
    </row>
    <row r="187" spans="1:8" hidden="1" x14ac:dyDescent="0.2">
      <c r="A187" s="189" t="s">
        <v>347</v>
      </c>
      <c r="B187" s="190"/>
      <c r="C187" s="6" t="s">
        <v>348</v>
      </c>
      <c r="D187" s="16" t="s">
        <v>346</v>
      </c>
      <c r="E187" s="16"/>
      <c r="F187" s="87"/>
      <c r="G187" s="87"/>
      <c r="H187" s="87"/>
    </row>
    <row r="188" spans="1:8" ht="25.5" hidden="1" x14ac:dyDescent="0.2">
      <c r="A188" s="189" t="s">
        <v>349</v>
      </c>
      <c r="B188" s="190"/>
      <c r="C188" s="5" t="s">
        <v>350</v>
      </c>
      <c r="D188" s="16" t="s">
        <v>346</v>
      </c>
      <c r="E188" s="16"/>
      <c r="F188" s="87"/>
      <c r="G188" s="87"/>
      <c r="H188" s="87"/>
    </row>
    <row r="189" spans="1:8" hidden="1" x14ac:dyDescent="0.2">
      <c r="A189" s="189" t="s">
        <v>351</v>
      </c>
      <c r="B189" s="190"/>
      <c r="C189" s="5" t="s">
        <v>352</v>
      </c>
      <c r="D189" s="14" t="s">
        <v>353</v>
      </c>
      <c r="E189" s="14"/>
      <c r="F189" s="85"/>
      <c r="G189" s="85"/>
      <c r="H189" s="85"/>
    </row>
    <row r="190" spans="1:8" hidden="1" x14ac:dyDescent="0.2">
      <c r="A190" s="189" t="s">
        <v>354</v>
      </c>
      <c r="B190" s="190"/>
      <c r="C190" s="5" t="s">
        <v>355</v>
      </c>
      <c r="D190" s="14" t="s">
        <v>353</v>
      </c>
      <c r="E190" s="14"/>
      <c r="F190" s="85"/>
      <c r="G190" s="85"/>
      <c r="H190" s="85"/>
    </row>
    <row r="191" spans="1:8" hidden="1" x14ac:dyDescent="0.2">
      <c r="A191" s="189" t="s">
        <v>356</v>
      </c>
      <c r="B191" s="190"/>
      <c r="C191" s="5" t="s">
        <v>357</v>
      </c>
      <c r="D191" s="14" t="s">
        <v>358</v>
      </c>
      <c r="E191" s="14"/>
      <c r="F191" s="85"/>
      <c r="G191" s="85"/>
      <c r="H191" s="85"/>
    </row>
    <row r="192" spans="1:8" hidden="1" x14ac:dyDescent="0.2">
      <c r="A192" s="189" t="s">
        <v>359</v>
      </c>
      <c r="B192" s="190"/>
      <c r="C192" s="6" t="s">
        <v>360</v>
      </c>
      <c r="D192" s="16" t="s">
        <v>358</v>
      </c>
      <c r="E192" s="16"/>
      <c r="F192" s="87"/>
      <c r="G192" s="87"/>
      <c r="H192" s="87"/>
    </row>
    <row r="193" spans="1:8" ht="25.5" hidden="1" x14ac:dyDescent="0.2">
      <c r="A193" s="189" t="s">
        <v>361</v>
      </c>
      <c r="B193" s="190"/>
      <c r="C193" s="5" t="s">
        <v>362</v>
      </c>
      <c r="D193" s="16" t="s">
        <v>358</v>
      </c>
      <c r="E193" s="16"/>
      <c r="F193" s="87"/>
      <c r="G193" s="87"/>
      <c r="H193" s="87"/>
    </row>
    <row r="194" spans="1:8" ht="25.5" hidden="1" x14ac:dyDescent="0.2">
      <c r="A194" s="189" t="s">
        <v>363</v>
      </c>
      <c r="B194" s="190"/>
      <c r="C194" s="5" t="s">
        <v>364</v>
      </c>
      <c r="D194" s="16" t="s">
        <v>358</v>
      </c>
      <c r="E194" s="16"/>
      <c r="F194" s="87"/>
      <c r="G194" s="87"/>
      <c r="H194" s="87"/>
    </row>
    <row r="195" spans="1:8" hidden="1" x14ac:dyDescent="0.2">
      <c r="A195" s="189" t="s">
        <v>365</v>
      </c>
      <c r="B195" s="190"/>
      <c r="C195" s="5" t="s">
        <v>366</v>
      </c>
      <c r="D195" s="16" t="s">
        <v>358</v>
      </c>
      <c r="E195" s="16"/>
      <c r="F195" s="87"/>
      <c r="G195" s="87"/>
      <c r="H195" s="87"/>
    </row>
    <row r="196" spans="1:8" ht="25.5" hidden="1" x14ac:dyDescent="0.2">
      <c r="A196" s="189" t="s">
        <v>367</v>
      </c>
      <c r="B196" s="190"/>
      <c r="C196" s="5" t="s">
        <v>368</v>
      </c>
      <c r="D196" s="16" t="s">
        <v>358</v>
      </c>
      <c r="E196" s="16"/>
      <c r="F196" s="87"/>
      <c r="G196" s="87"/>
      <c r="H196" s="87"/>
    </row>
    <row r="197" spans="1:8" hidden="1" x14ac:dyDescent="0.2">
      <c r="A197" s="189" t="s">
        <v>369</v>
      </c>
      <c r="B197" s="190"/>
      <c r="C197" s="5" t="s">
        <v>370</v>
      </c>
      <c r="D197" s="16" t="s">
        <v>358</v>
      </c>
      <c r="E197" s="16"/>
      <c r="F197" s="87"/>
      <c r="G197" s="87"/>
      <c r="H197" s="87"/>
    </row>
    <row r="198" spans="1:8" hidden="1" x14ac:dyDescent="0.2">
      <c r="A198" s="189" t="s">
        <v>371</v>
      </c>
      <c r="B198" s="190"/>
      <c r="C198" s="5" t="s">
        <v>372</v>
      </c>
      <c r="D198" s="14" t="s">
        <v>373</v>
      </c>
      <c r="E198" s="14"/>
      <c r="F198" s="85"/>
      <c r="G198" s="85"/>
      <c r="H198" s="85"/>
    </row>
    <row r="199" spans="1:8" hidden="1" x14ac:dyDescent="0.2">
      <c r="A199" s="189" t="s">
        <v>374</v>
      </c>
      <c r="B199" s="190"/>
      <c r="C199" s="5" t="s">
        <v>375</v>
      </c>
      <c r="D199" s="14" t="s">
        <v>376</v>
      </c>
      <c r="E199" s="14"/>
      <c r="F199" s="85"/>
      <c r="G199" s="85"/>
      <c r="H199" s="85"/>
    </row>
    <row r="200" spans="1:8" hidden="1" x14ac:dyDescent="0.2">
      <c r="A200" s="189" t="s">
        <v>377</v>
      </c>
      <c r="B200" s="190"/>
      <c r="C200" s="5" t="s">
        <v>378</v>
      </c>
      <c r="D200" s="14" t="s">
        <v>379</v>
      </c>
      <c r="E200" s="14"/>
      <c r="F200" s="85"/>
      <c r="G200" s="85"/>
      <c r="H200" s="85"/>
    </row>
    <row r="201" spans="1:8" hidden="1" x14ac:dyDescent="0.2">
      <c r="A201" s="189" t="s">
        <v>380</v>
      </c>
      <c r="B201" s="190"/>
      <c r="C201" s="5" t="s">
        <v>381</v>
      </c>
      <c r="D201" s="14" t="s">
        <v>382</v>
      </c>
      <c r="E201" s="14"/>
      <c r="F201" s="85"/>
      <c r="G201" s="85"/>
      <c r="H201" s="85"/>
    </row>
    <row r="202" spans="1:8" hidden="1" x14ac:dyDescent="0.2">
      <c r="A202" s="189" t="s">
        <v>383</v>
      </c>
      <c r="B202" s="190"/>
      <c r="C202" s="5" t="s">
        <v>355</v>
      </c>
      <c r="D202" s="14" t="s">
        <v>382</v>
      </c>
      <c r="E202" s="14"/>
      <c r="F202" s="85"/>
      <c r="G202" s="85"/>
      <c r="H202" s="85"/>
    </row>
    <row r="203" spans="1:8" hidden="1" x14ac:dyDescent="0.2">
      <c r="A203" s="189" t="s">
        <v>384</v>
      </c>
      <c r="B203" s="190"/>
      <c r="C203" s="5" t="s">
        <v>385</v>
      </c>
      <c r="D203" s="14" t="s">
        <v>382</v>
      </c>
      <c r="E203" s="14"/>
      <c r="F203" s="85"/>
      <c r="G203" s="85"/>
      <c r="H203" s="85"/>
    </row>
    <row r="204" spans="1:8" hidden="1" x14ac:dyDescent="0.2">
      <c r="A204" s="189" t="s">
        <v>386</v>
      </c>
      <c r="B204" s="190"/>
      <c r="C204" s="5" t="s">
        <v>387</v>
      </c>
      <c r="D204" s="14" t="s">
        <v>382</v>
      </c>
      <c r="E204" s="14"/>
      <c r="F204" s="85"/>
      <c r="G204" s="85"/>
      <c r="H204" s="85"/>
    </row>
    <row r="205" spans="1:8" hidden="1" x14ac:dyDescent="0.2">
      <c r="A205" s="189" t="s">
        <v>388</v>
      </c>
      <c r="B205" s="190"/>
      <c r="C205" s="5" t="s">
        <v>389</v>
      </c>
      <c r="D205" s="14" t="s">
        <v>390</v>
      </c>
      <c r="E205" s="14"/>
      <c r="F205" s="85"/>
      <c r="G205" s="85"/>
      <c r="H205" s="85"/>
    </row>
    <row r="206" spans="1:8" ht="25.5" hidden="1" x14ac:dyDescent="0.2">
      <c r="A206" s="189" t="s">
        <v>391</v>
      </c>
      <c r="B206" s="190"/>
      <c r="C206" s="5" t="s">
        <v>392</v>
      </c>
      <c r="D206" s="14" t="s">
        <v>390</v>
      </c>
      <c r="E206" s="14"/>
      <c r="F206" s="85"/>
      <c r="G206" s="85"/>
      <c r="H206" s="85"/>
    </row>
    <row r="207" spans="1:8" ht="25.5" hidden="1" x14ac:dyDescent="0.2">
      <c r="A207" s="189" t="s">
        <v>393</v>
      </c>
      <c r="B207" s="190"/>
      <c r="C207" s="5" t="s">
        <v>394</v>
      </c>
      <c r="D207" s="14" t="s">
        <v>390</v>
      </c>
      <c r="E207" s="14"/>
      <c r="F207" s="85"/>
      <c r="G207" s="85"/>
      <c r="H207" s="85"/>
    </row>
    <row r="208" spans="1:8" ht="25.5" hidden="1" x14ac:dyDescent="0.2">
      <c r="A208" s="189" t="s">
        <v>395</v>
      </c>
      <c r="B208" s="190"/>
      <c r="C208" s="5" t="s">
        <v>396</v>
      </c>
      <c r="D208" s="14" t="s">
        <v>390</v>
      </c>
      <c r="E208" s="14"/>
      <c r="F208" s="85"/>
      <c r="G208" s="85"/>
      <c r="H208" s="85"/>
    </row>
    <row r="209" spans="1:8" hidden="1" x14ac:dyDescent="0.2">
      <c r="A209" s="189" t="s">
        <v>397</v>
      </c>
      <c r="B209" s="190"/>
      <c r="C209" s="5" t="s">
        <v>398</v>
      </c>
      <c r="D209" s="14" t="s">
        <v>390</v>
      </c>
      <c r="E209" s="14"/>
      <c r="F209" s="85"/>
      <c r="G209" s="85"/>
      <c r="H209" s="85"/>
    </row>
    <row r="210" spans="1:8" hidden="1" x14ac:dyDescent="0.2">
      <c r="A210" s="189" t="s">
        <v>399</v>
      </c>
      <c r="B210" s="190"/>
      <c r="C210" s="5" t="s">
        <v>400</v>
      </c>
      <c r="D210" s="14" t="s">
        <v>401</v>
      </c>
      <c r="E210" s="14"/>
      <c r="F210" s="85"/>
      <c r="G210" s="85"/>
      <c r="H210" s="85"/>
    </row>
    <row r="211" spans="1:8" hidden="1" x14ac:dyDescent="0.2">
      <c r="A211" s="189" t="s">
        <v>402</v>
      </c>
      <c r="B211" s="190"/>
      <c r="C211" s="5" t="s">
        <v>403</v>
      </c>
      <c r="D211" s="14" t="s">
        <v>401</v>
      </c>
      <c r="E211" s="14"/>
      <c r="F211" s="85"/>
      <c r="G211" s="85"/>
      <c r="H211" s="85"/>
    </row>
    <row r="212" spans="1:8" ht="51" hidden="1" x14ac:dyDescent="0.2">
      <c r="A212" s="189" t="s">
        <v>404</v>
      </c>
      <c r="B212" s="190"/>
      <c r="C212" s="5" t="s">
        <v>405</v>
      </c>
      <c r="D212" s="14" t="s">
        <v>401</v>
      </c>
      <c r="E212" s="14"/>
      <c r="F212" s="85"/>
      <c r="G212" s="85"/>
      <c r="H212" s="85"/>
    </row>
    <row r="213" spans="1:8" hidden="1" x14ac:dyDescent="0.2">
      <c r="A213" s="189" t="s">
        <v>406</v>
      </c>
      <c r="B213" s="190"/>
      <c r="C213" s="5" t="s">
        <v>407</v>
      </c>
      <c r="D213" s="14" t="s">
        <v>401</v>
      </c>
      <c r="E213" s="14"/>
      <c r="F213" s="85"/>
      <c r="G213" s="85"/>
      <c r="H213" s="85"/>
    </row>
    <row r="214" spans="1:8" ht="25.5" hidden="1" x14ac:dyDescent="0.2">
      <c r="A214" s="187" t="s">
        <v>408</v>
      </c>
      <c r="B214" s="188"/>
      <c r="C214" s="7" t="s">
        <v>409</v>
      </c>
      <c r="D214" s="15" t="s">
        <v>410</v>
      </c>
      <c r="E214" s="15"/>
      <c r="F214" s="86">
        <f>F185+F186+F189+F191+F198+F199+F200+F201+F205+F210</f>
        <v>0</v>
      </c>
      <c r="G214" s="86">
        <f>G185+G186+G189+G191+G198+G199+G200+G201+G205+G210</f>
        <v>0</v>
      </c>
      <c r="H214" s="86">
        <f>H185+H186+H189+H191+H198+H199+H200+H201+H205+H210</f>
        <v>0</v>
      </c>
    </row>
    <row r="215" spans="1:8" hidden="1" x14ac:dyDescent="0.2">
      <c r="A215" s="189" t="s">
        <v>411</v>
      </c>
      <c r="B215" s="190"/>
      <c r="C215" s="5" t="s">
        <v>412</v>
      </c>
      <c r="D215" s="14" t="s">
        <v>413</v>
      </c>
      <c r="E215" s="14"/>
      <c r="F215" s="85"/>
      <c r="G215" s="85"/>
      <c r="H215" s="85"/>
    </row>
    <row r="216" spans="1:8" ht="25.5" hidden="1" x14ac:dyDescent="0.2">
      <c r="A216" s="189" t="s">
        <v>414</v>
      </c>
      <c r="B216" s="190"/>
      <c r="C216" s="5" t="s">
        <v>415</v>
      </c>
      <c r="D216" s="14" t="s">
        <v>413</v>
      </c>
      <c r="E216" s="14"/>
      <c r="F216" s="85"/>
      <c r="G216" s="85"/>
      <c r="H216" s="85"/>
    </row>
    <row r="217" spans="1:8" hidden="1" x14ac:dyDescent="0.2">
      <c r="A217" s="189" t="s">
        <v>416</v>
      </c>
      <c r="B217" s="190"/>
      <c r="C217" s="5" t="s">
        <v>417</v>
      </c>
      <c r="D217" s="14" t="s">
        <v>418</v>
      </c>
      <c r="E217" s="14"/>
      <c r="F217" s="85"/>
      <c r="G217" s="85"/>
      <c r="H217" s="85"/>
    </row>
    <row r="218" spans="1:8" hidden="1" x14ac:dyDescent="0.2">
      <c r="A218" s="189" t="s">
        <v>419</v>
      </c>
      <c r="B218" s="190"/>
      <c r="C218" s="5" t="s">
        <v>420</v>
      </c>
      <c r="D218" s="14" t="s">
        <v>418</v>
      </c>
      <c r="E218" s="14"/>
      <c r="F218" s="85"/>
      <c r="G218" s="85"/>
      <c r="H218" s="85"/>
    </row>
    <row r="219" spans="1:8" hidden="1" x14ac:dyDescent="0.2">
      <c r="A219" s="189" t="s">
        <v>421</v>
      </c>
      <c r="B219" s="190"/>
      <c r="C219" s="5" t="s">
        <v>422</v>
      </c>
      <c r="D219" s="14" t="s">
        <v>423</v>
      </c>
      <c r="E219" s="14"/>
      <c r="F219" s="85"/>
      <c r="G219" s="85"/>
      <c r="H219" s="85"/>
    </row>
    <row r="220" spans="1:8" hidden="1" x14ac:dyDescent="0.2">
      <c r="A220" s="189" t="s">
        <v>424</v>
      </c>
      <c r="B220" s="190"/>
      <c r="C220" s="5" t="s">
        <v>425</v>
      </c>
      <c r="D220" s="14" t="s">
        <v>426</v>
      </c>
      <c r="E220" s="14"/>
      <c r="F220" s="85"/>
      <c r="G220" s="85"/>
      <c r="H220" s="85"/>
    </row>
    <row r="221" spans="1:8" hidden="1" x14ac:dyDescent="0.2">
      <c r="A221" s="189" t="s">
        <v>427</v>
      </c>
      <c r="B221" s="190"/>
      <c r="C221" s="5" t="s">
        <v>428</v>
      </c>
      <c r="D221" s="14" t="s">
        <v>426</v>
      </c>
      <c r="E221" s="14"/>
      <c r="F221" s="85"/>
      <c r="G221" s="85"/>
      <c r="H221" s="85"/>
    </row>
    <row r="222" spans="1:8" hidden="1" x14ac:dyDescent="0.2">
      <c r="A222" s="189" t="s">
        <v>429</v>
      </c>
      <c r="B222" s="190"/>
      <c r="C222" s="5" t="s">
        <v>430</v>
      </c>
      <c r="D222" s="14" t="s">
        <v>431</v>
      </c>
      <c r="E222" s="14"/>
      <c r="F222" s="85"/>
      <c r="G222" s="85"/>
      <c r="H222" s="85"/>
    </row>
    <row r="223" spans="1:8" hidden="1" x14ac:dyDescent="0.2">
      <c r="A223" s="187" t="s">
        <v>432</v>
      </c>
      <c r="B223" s="188"/>
      <c r="C223" s="4" t="s">
        <v>433</v>
      </c>
      <c r="D223" s="15" t="s">
        <v>434</v>
      </c>
      <c r="E223" s="15"/>
      <c r="F223" s="86">
        <f>F215+F217+F219+F220+F222</f>
        <v>0</v>
      </c>
      <c r="G223" s="86">
        <f>G215+G217+G219+G220+G222</f>
        <v>0</v>
      </c>
      <c r="H223" s="86">
        <f>H215+H217+H219+H220+H222</f>
        <v>0</v>
      </c>
    </row>
    <row r="224" spans="1:8" ht="25.5" hidden="1" x14ac:dyDescent="0.2">
      <c r="A224" s="189" t="s">
        <v>435</v>
      </c>
      <c r="B224" s="190"/>
      <c r="C224" s="5" t="s">
        <v>436</v>
      </c>
      <c r="D224" s="14" t="s">
        <v>437</v>
      </c>
      <c r="E224" s="14"/>
      <c r="F224" s="85"/>
      <c r="G224" s="85"/>
      <c r="H224" s="85"/>
    </row>
    <row r="225" spans="1:8" ht="25.5" hidden="1" x14ac:dyDescent="0.2">
      <c r="A225" s="189" t="s">
        <v>438</v>
      </c>
      <c r="B225" s="190"/>
      <c r="C225" s="3" t="s">
        <v>439</v>
      </c>
      <c r="D225" s="14" t="s">
        <v>440</v>
      </c>
      <c r="E225" s="14"/>
      <c r="F225" s="85">
        <f>SUM(F226:F235)</f>
        <v>0</v>
      </c>
      <c r="G225" s="85">
        <f>SUM(G226:G235)</f>
        <v>0</v>
      </c>
      <c r="H225" s="85">
        <f>SUM(H226:H235)</f>
        <v>0</v>
      </c>
    </row>
    <row r="226" spans="1:8" hidden="1" x14ac:dyDescent="0.2">
      <c r="A226" s="189" t="s">
        <v>441</v>
      </c>
      <c r="B226" s="190"/>
      <c r="C226" s="5" t="s">
        <v>442</v>
      </c>
      <c r="D226" s="16" t="s">
        <v>440</v>
      </c>
      <c r="E226" s="16"/>
      <c r="F226" s="87"/>
      <c r="G226" s="87"/>
      <c r="H226" s="87"/>
    </row>
    <row r="227" spans="1:8" hidden="1" x14ac:dyDescent="0.2">
      <c r="A227" s="189" t="s">
        <v>443</v>
      </c>
      <c r="B227" s="190"/>
      <c r="C227" s="5" t="s">
        <v>444</v>
      </c>
      <c r="D227" s="16" t="s">
        <v>440</v>
      </c>
      <c r="E227" s="16"/>
      <c r="F227" s="87"/>
      <c r="G227" s="87"/>
      <c r="H227" s="87"/>
    </row>
    <row r="228" spans="1:8" hidden="1" x14ac:dyDescent="0.2">
      <c r="A228" s="189" t="s">
        <v>445</v>
      </c>
      <c r="B228" s="190"/>
      <c r="C228" s="5" t="s">
        <v>446</v>
      </c>
      <c r="D228" s="16" t="s">
        <v>440</v>
      </c>
      <c r="E228" s="16"/>
      <c r="F228" s="87"/>
      <c r="G228" s="87"/>
      <c r="H228" s="87"/>
    </row>
    <row r="229" spans="1:8" hidden="1" x14ac:dyDescent="0.2">
      <c r="A229" s="189" t="s">
        <v>447</v>
      </c>
      <c r="B229" s="190"/>
      <c r="C229" s="3" t="s">
        <v>448</v>
      </c>
      <c r="D229" s="16" t="s">
        <v>440</v>
      </c>
      <c r="E229" s="16"/>
      <c r="F229" s="87"/>
      <c r="G229" s="87"/>
      <c r="H229" s="87"/>
    </row>
    <row r="230" spans="1:8" hidden="1" x14ac:dyDescent="0.2">
      <c r="A230" s="189" t="s">
        <v>449</v>
      </c>
      <c r="B230" s="190"/>
      <c r="C230" s="3" t="s">
        <v>450</v>
      </c>
      <c r="D230" s="16" t="s">
        <v>440</v>
      </c>
      <c r="E230" s="16"/>
      <c r="F230" s="87"/>
      <c r="G230" s="87"/>
      <c r="H230" s="87"/>
    </row>
    <row r="231" spans="1:8" ht="25.5" hidden="1" x14ac:dyDescent="0.2">
      <c r="A231" s="189" t="s">
        <v>451</v>
      </c>
      <c r="B231" s="190"/>
      <c r="C231" s="3" t="s">
        <v>452</v>
      </c>
      <c r="D231" s="16" t="s">
        <v>440</v>
      </c>
      <c r="E231" s="16"/>
      <c r="F231" s="87"/>
      <c r="G231" s="87"/>
      <c r="H231" s="87"/>
    </row>
    <row r="232" spans="1:8" hidden="1" x14ac:dyDescent="0.2">
      <c r="A232" s="189" t="s">
        <v>453</v>
      </c>
      <c r="B232" s="190"/>
      <c r="C232" s="5" t="s">
        <v>454</v>
      </c>
      <c r="D232" s="16" t="s">
        <v>440</v>
      </c>
      <c r="E232" s="16"/>
      <c r="F232" s="87"/>
      <c r="G232" s="87"/>
      <c r="H232" s="87"/>
    </row>
    <row r="233" spans="1:8" hidden="1" x14ac:dyDescent="0.2">
      <c r="A233" s="189" t="s">
        <v>455</v>
      </c>
      <c r="B233" s="190"/>
      <c r="C233" s="5" t="s">
        <v>456</v>
      </c>
      <c r="D233" s="16" t="s">
        <v>440</v>
      </c>
      <c r="E233" s="16"/>
      <c r="F233" s="87"/>
      <c r="G233" s="87"/>
      <c r="H233" s="87"/>
    </row>
    <row r="234" spans="1:8" hidden="1" x14ac:dyDescent="0.2">
      <c r="A234" s="189" t="s">
        <v>457</v>
      </c>
      <c r="B234" s="190"/>
      <c r="C234" s="5" t="s">
        <v>458</v>
      </c>
      <c r="D234" s="16" t="s">
        <v>440</v>
      </c>
      <c r="E234" s="16"/>
      <c r="F234" s="87"/>
      <c r="G234" s="87"/>
      <c r="H234" s="87"/>
    </row>
    <row r="235" spans="1:8" hidden="1" x14ac:dyDescent="0.2">
      <c r="A235" s="189" t="s">
        <v>459</v>
      </c>
      <c r="B235" s="190"/>
      <c r="C235" s="5" t="s">
        <v>460</v>
      </c>
      <c r="D235" s="16" t="s">
        <v>440</v>
      </c>
      <c r="E235" s="16"/>
      <c r="F235" s="87"/>
      <c r="G235" s="87"/>
      <c r="H235" s="87"/>
    </row>
    <row r="236" spans="1:8" hidden="1" x14ac:dyDescent="0.2">
      <c r="A236" s="189" t="s">
        <v>461</v>
      </c>
      <c r="B236" s="190"/>
      <c r="C236" s="5" t="s">
        <v>462</v>
      </c>
      <c r="D236" s="14" t="s">
        <v>463</v>
      </c>
      <c r="E236" s="14"/>
      <c r="F236" s="85">
        <f>SUM(F237:F246)</f>
        <v>0</v>
      </c>
      <c r="G236" s="85">
        <f>SUM(G237:G246)</f>
        <v>0</v>
      </c>
      <c r="H236" s="85">
        <f>SUM(H237:H246)</f>
        <v>0</v>
      </c>
    </row>
    <row r="237" spans="1:8" hidden="1" x14ac:dyDescent="0.2">
      <c r="A237" s="189" t="s">
        <v>464</v>
      </c>
      <c r="B237" s="190"/>
      <c r="C237" s="5" t="s">
        <v>442</v>
      </c>
      <c r="D237" s="16" t="s">
        <v>463</v>
      </c>
      <c r="E237" s="16"/>
      <c r="F237" s="87"/>
      <c r="G237" s="87"/>
      <c r="H237" s="87"/>
    </row>
    <row r="238" spans="1:8" hidden="1" x14ac:dyDescent="0.2">
      <c r="A238" s="189" t="s">
        <v>465</v>
      </c>
      <c r="B238" s="190"/>
      <c r="C238" s="5" t="s">
        <v>444</v>
      </c>
      <c r="D238" s="16" t="s">
        <v>463</v>
      </c>
      <c r="E238" s="16"/>
      <c r="F238" s="87"/>
      <c r="G238" s="87"/>
      <c r="H238" s="87"/>
    </row>
    <row r="239" spans="1:8" hidden="1" x14ac:dyDescent="0.2">
      <c r="A239" s="189" t="s">
        <v>466</v>
      </c>
      <c r="B239" s="190"/>
      <c r="C239" s="5" t="s">
        <v>446</v>
      </c>
      <c r="D239" s="16" t="s">
        <v>463</v>
      </c>
      <c r="E239" s="16"/>
      <c r="F239" s="87"/>
      <c r="G239" s="87"/>
      <c r="H239" s="87"/>
    </row>
    <row r="240" spans="1:8" hidden="1" x14ac:dyDescent="0.2">
      <c r="A240" s="189" t="s">
        <v>467</v>
      </c>
      <c r="B240" s="190"/>
      <c r="C240" s="3" t="s">
        <v>448</v>
      </c>
      <c r="D240" s="16" t="s">
        <v>463</v>
      </c>
      <c r="E240" s="16"/>
      <c r="F240" s="87"/>
      <c r="G240" s="87"/>
      <c r="H240" s="87"/>
    </row>
    <row r="241" spans="1:8" hidden="1" x14ac:dyDescent="0.2">
      <c r="A241" s="189" t="s">
        <v>468</v>
      </c>
      <c r="B241" s="190"/>
      <c r="C241" s="3" t="s">
        <v>450</v>
      </c>
      <c r="D241" s="16" t="s">
        <v>463</v>
      </c>
      <c r="E241" s="16"/>
      <c r="F241" s="87"/>
      <c r="G241" s="87"/>
      <c r="H241" s="87"/>
    </row>
    <row r="242" spans="1:8" ht="25.5" hidden="1" x14ac:dyDescent="0.2">
      <c r="A242" s="189" t="s">
        <v>469</v>
      </c>
      <c r="B242" s="190"/>
      <c r="C242" s="3" t="s">
        <v>452</v>
      </c>
      <c r="D242" s="16" t="s">
        <v>463</v>
      </c>
      <c r="E242" s="16"/>
      <c r="F242" s="87"/>
      <c r="G242" s="87"/>
      <c r="H242" s="87"/>
    </row>
    <row r="243" spans="1:8" hidden="1" x14ac:dyDescent="0.2">
      <c r="A243" s="189" t="s">
        <v>470</v>
      </c>
      <c r="B243" s="190"/>
      <c r="C243" s="5" t="s">
        <v>454</v>
      </c>
      <c r="D243" s="16" t="s">
        <v>463</v>
      </c>
      <c r="E243" s="16"/>
      <c r="F243" s="87"/>
      <c r="G243" s="87"/>
      <c r="H243" s="87"/>
    </row>
    <row r="244" spans="1:8" hidden="1" x14ac:dyDescent="0.2">
      <c r="A244" s="189" t="s">
        <v>471</v>
      </c>
      <c r="B244" s="190"/>
      <c r="C244" s="5" t="s">
        <v>456</v>
      </c>
      <c r="D244" s="16" t="s">
        <v>463</v>
      </c>
      <c r="E244" s="16"/>
      <c r="F244" s="87"/>
      <c r="G244" s="87"/>
      <c r="H244" s="87"/>
    </row>
    <row r="245" spans="1:8" hidden="1" x14ac:dyDescent="0.2">
      <c r="A245" s="189" t="s">
        <v>472</v>
      </c>
      <c r="B245" s="190"/>
      <c r="C245" s="5" t="s">
        <v>458</v>
      </c>
      <c r="D245" s="16" t="s">
        <v>463</v>
      </c>
      <c r="E245" s="16"/>
      <c r="F245" s="87"/>
      <c r="G245" s="87"/>
      <c r="H245" s="87"/>
    </row>
    <row r="246" spans="1:8" hidden="1" x14ac:dyDescent="0.2">
      <c r="A246" s="189" t="s">
        <v>473</v>
      </c>
      <c r="B246" s="190"/>
      <c r="C246" s="5" t="s">
        <v>460</v>
      </c>
      <c r="D246" s="16" t="s">
        <v>463</v>
      </c>
      <c r="E246" s="16"/>
      <c r="F246" s="87"/>
      <c r="G246" s="87"/>
      <c r="H246" s="87"/>
    </row>
    <row r="247" spans="1:8" hidden="1" x14ac:dyDescent="0.2">
      <c r="A247" s="187" t="s">
        <v>474</v>
      </c>
      <c r="B247" s="188"/>
      <c r="C247" s="4" t="s">
        <v>475</v>
      </c>
      <c r="D247" s="15" t="s">
        <v>476</v>
      </c>
      <c r="E247" s="15"/>
      <c r="F247" s="86">
        <f>F224+F225+F236</f>
        <v>0</v>
      </c>
      <c r="G247" s="86">
        <f>G224+G225+G236</f>
        <v>0</v>
      </c>
      <c r="H247" s="86">
        <f>H224+H225+H236</f>
        <v>0</v>
      </c>
    </row>
    <row r="248" spans="1:8" ht="25.5" hidden="1" x14ac:dyDescent="0.2">
      <c r="A248" s="189" t="s">
        <v>477</v>
      </c>
      <c r="B248" s="190"/>
      <c r="C248" s="5" t="s">
        <v>478</v>
      </c>
      <c r="D248" s="14" t="s">
        <v>479</v>
      </c>
      <c r="E248" s="14"/>
      <c r="F248" s="85"/>
      <c r="G248" s="85"/>
      <c r="H248" s="85"/>
    </row>
    <row r="249" spans="1:8" ht="25.5" hidden="1" x14ac:dyDescent="0.2">
      <c r="A249" s="189" t="s">
        <v>480</v>
      </c>
      <c r="B249" s="190"/>
      <c r="C249" s="3" t="s">
        <v>481</v>
      </c>
      <c r="D249" s="14" t="s">
        <v>482</v>
      </c>
      <c r="E249" s="14"/>
      <c r="F249" s="85">
        <f>SUM(F250:F259)</f>
        <v>0</v>
      </c>
      <c r="G249" s="85">
        <f>SUM(G250:G259)</f>
        <v>0</v>
      </c>
      <c r="H249" s="85">
        <f>SUM(H250:H259)</f>
        <v>0</v>
      </c>
    </row>
    <row r="250" spans="1:8" hidden="1" x14ac:dyDescent="0.2">
      <c r="A250" s="189" t="s">
        <v>483</v>
      </c>
      <c r="B250" s="190"/>
      <c r="C250" s="5" t="s">
        <v>442</v>
      </c>
      <c r="D250" s="16" t="s">
        <v>482</v>
      </c>
      <c r="E250" s="16"/>
      <c r="F250" s="87"/>
      <c r="G250" s="87"/>
      <c r="H250" s="87"/>
    </row>
    <row r="251" spans="1:8" hidden="1" x14ac:dyDescent="0.2">
      <c r="A251" s="189" t="s">
        <v>484</v>
      </c>
      <c r="B251" s="190"/>
      <c r="C251" s="5" t="s">
        <v>444</v>
      </c>
      <c r="D251" s="16" t="s">
        <v>482</v>
      </c>
      <c r="E251" s="16"/>
      <c r="F251" s="87"/>
      <c r="G251" s="87"/>
      <c r="H251" s="87"/>
    </row>
    <row r="252" spans="1:8" hidden="1" x14ac:dyDescent="0.2">
      <c r="A252" s="189" t="s">
        <v>485</v>
      </c>
      <c r="B252" s="190"/>
      <c r="C252" s="5" t="s">
        <v>446</v>
      </c>
      <c r="D252" s="16" t="s">
        <v>482</v>
      </c>
      <c r="E252" s="16"/>
      <c r="F252" s="87"/>
      <c r="G252" s="87"/>
      <c r="H252" s="87"/>
    </row>
    <row r="253" spans="1:8" hidden="1" x14ac:dyDescent="0.2">
      <c r="A253" s="189" t="s">
        <v>486</v>
      </c>
      <c r="B253" s="190"/>
      <c r="C253" s="3" t="s">
        <v>448</v>
      </c>
      <c r="D253" s="16" t="s">
        <v>482</v>
      </c>
      <c r="E253" s="16"/>
      <c r="F253" s="87"/>
      <c r="G253" s="87"/>
      <c r="H253" s="87"/>
    </row>
    <row r="254" spans="1:8" hidden="1" x14ac:dyDescent="0.2">
      <c r="A254" s="189" t="s">
        <v>487</v>
      </c>
      <c r="B254" s="190"/>
      <c r="C254" s="3" t="s">
        <v>450</v>
      </c>
      <c r="D254" s="16" t="s">
        <v>482</v>
      </c>
      <c r="E254" s="16"/>
      <c r="F254" s="87"/>
      <c r="G254" s="87"/>
      <c r="H254" s="87"/>
    </row>
    <row r="255" spans="1:8" ht="25.5" hidden="1" x14ac:dyDescent="0.2">
      <c r="A255" s="189" t="s">
        <v>488</v>
      </c>
      <c r="B255" s="190"/>
      <c r="C255" s="3" t="s">
        <v>452</v>
      </c>
      <c r="D255" s="16" t="s">
        <v>482</v>
      </c>
      <c r="E255" s="16"/>
      <c r="F255" s="87"/>
      <c r="G255" s="87"/>
      <c r="H255" s="87"/>
    </row>
    <row r="256" spans="1:8" hidden="1" x14ac:dyDescent="0.2">
      <c r="A256" s="189" t="s">
        <v>489</v>
      </c>
      <c r="B256" s="190"/>
      <c r="C256" s="5" t="s">
        <v>454</v>
      </c>
      <c r="D256" s="16" t="s">
        <v>482</v>
      </c>
      <c r="E256" s="16"/>
      <c r="F256" s="87"/>
      <c r="G256" s="87"/>
      <c r="H256" s="87"/>
    </row>
    <row r="257" spans="1:8" hidden="1" x14ac:dyDescent="0.2">
      <c r="A257" s="189" t="s">
        <v>490</v>
      </c>
      <c r="B257" s="190"/>
      <c r="C257" s="5" t="s">
        <v>456</v>
      </c>
      <c r="D257" s="16" t="s">
        <v>482</v>
      </c>
      <c r="E257" s="16"/>
      <c r="F257" s="87"/>
      <c r="G257" s="87"/>
      <c r="H257" s="87"/>
    </row>
    <row r="258" spans="1:8" hidden="1" x14ac:dyDescent="0.2">
      <c r="A258" s="189" t="s">
        <v>491</v>
      </c>
      <c r="B258" s="190"/>
      <c r="C258" s="5" t="s">
        <v>458</v>
      </c>
      <c r="D258" s="16" t="s">
        <v>482</v>
      </c>
      <c r="E258" s="16"/>
      <c r="F258" s="87"/>
      <c r="G258" s="87"/>
      <c r="H258" s="87"/>
    </row>
    <row r="259" spans="1:8" hidden="1" x14ac:dyDescent="0.2">
      <c r="A259" s="189" t="s">
        <v>492</v>
      </c>
      <c r="B259" s="190"/>
      <c r="C259" s="5" t="s">
        <v>460</v>
      </c>
      <c r="D259" s="16" t="s">
        <v>482</v>
      </c>
      <c r="E259" s="16"/>
      <c r="F259" s="87"/>
      <c r="G259" s="87"/>
      <c r="H259" s="87"/>
    </row>
    <row r="260" spans="1:8" hidden="1" x14ac:dyDescent="0.2">
      <c r="A260" s="189" t="s">
        <v>493</v>
      </c>
      <c r="B260" s="190"/>
      <c r="C260" s="5" t="s">
        <v>494</v>
      </c>
      <c r="D260" s="14" t="s">
        <v>495</v>
      </c>
      <c r="E260" s="14"/>
      <c r="F260" s="85">
        <f>SUM(F261:F270)</f>
        <v>0</v>
      </c>
      <c r="G260" s="85">
        <f>SUM(G261:G270)</f>
        <v>0</v>
      </c>
      <c r="H260" s="85">
        <f>SUM(H261:H270)</f>
        <v>0</v>
      </c>
    </row>
    <row r="261" spans="1:8" hidden="1" x14ac:dyDescent="0.2">
      <c r="A261" s="189" t="s">
        <v>496</v>
      </c>
      <c r="B261" s="190"/>
      <c r="C261" s="5" t="s">
        <v>442</v>
      </c>
      <c r="D261" s="16" t="s">
        <v>495</v>
      </c>
      <c r="E261" s="16"/>
      <c r="F261" s="87"/>
      <c r="G261" s="87"/>
      <c r="H261" s="87"/>
    </row>
    <row r="262" spans="1:8" hidden="1" x14ac:dyDescent="0.2">
      <c r="A262" s="189" t="s">
        <v>497</v>
      </c>
      <c r="B262" s="190"/>
      <c r="C262" s="5" t="s">
        <v>444</v>
      </c>
      <c r="D262" s="16" t="s">
        <v>495</v>
      </c>
      <c r="E262" s="16"/>
      <c r="F262" s="87"/>
      <c r="G262" s="87"/>
      <c r="H262" s="87"/>
    </row>
    <row r="263" spans="1:8" hidden="1" x14ac:dyDescent="0.2">
      <c r="A263" s="189" t="s">
        <v>498</v>
      </c>
      <c r="B263" s="190"/>
      <c r="C263" s="5" t="s">
        <v>446</v>
      </c>
      <c r="D263" s="16" t="s">
        <v>495</v>
      </c>
      <c r="E263" s="16"/>
      <c r="F263" s="87"/>
      <c r="G263" s="87"/>
      <c r="H263" s="87"/>
    </row>
    <row r="264" spans="1:8" hidden="1" x14ac:dyDescent="0.2">
      <c r="A264" s="189" t="s">
        <v>499</v>
      </c>
      <c r="B264" s="190"/>
      <c r="C264" s="3" t="s">
        <v>448</v>
      </c>
      <c r="D264" s="16" t="s">
        <v>495</v>
      </c>
      <c r="E264" s="16"/>
      <c r="F264" s="87"/>
      <c r="G264" s="87"/>
      <c r="H264" s="87"/>
    </row>
    <row r="265" spans="1:8" hidden="1" x14ac:dyDescent="0.2">
      <c r="A265" s="189" t="s">
        <v>500</v>
      </c>
      <c r="B265" s="190"/>
      <c r="C265" s="3" t="s">
        <v>450</v>
      </c>
      <c r="D265" s="16" t="s">
        <v>495</v>
      </c>
      <c r="E265" s="16"/>
      <c r="F265" s="87"/>
      <c r="G265" s="87"/>
      <c r="H265" s="87"/>
    </row>
    <row r="266" spans="1:8" ht="25.5" hidden="1" x14ac:dyDescent="0.2">
      <c r="A266" s="189" t="s">
        <v>501</v>
      </c>
      <c r="B266" s="190"/>
      <c r="C266" s="3" t="s">
        <v>452</v>
      </c>
      <c r="D266" s="16" t="s">
        <v>495</v>
      </c>
      <c r="E266" s="16"/>
      <c r="F266" s="87"/>
      <c r="G266" s="87"/>
      <c r="H266" s="87"/>
    </row>
    <row r="267" spans="1:8" hidden="1" x14ac:dyDescent="0.2">
      <c r="A267" s="189" t="s">
        <v>502</v>
      </c>
      <c r="B267" s="190"/>
      <c r="C267" s="5" t="s">
        <v>454</v>
      </c>
      <c r="D267" s="16" t="s">
        <v>495</v>
      </c>
      <c r="E267" s="16"/>
      <c r="F267" s="87"/>
      <c r="G267" s="87"/>
      <c r="H267" s="87"/>
    </row>
    <row r="268" spans="1:8" hidden="1" x14ac:dyDescent="0.2">
      <c r="A268" s="189" t="s">
        <v>503</v>
      </c>
      <c r="B268" s="190"/>
      <c r="C268" s="5" t="s">
        <v>456</v>
      </c>
      <c r="D268" s="16" t="s">
        <v>495</v>
      </c>
      <c r="E268" s="16"/>
      <c r="F268" s="87"/>
      <c r="G268" s="87"/>
      <c r="H268" s="87"/>
    </row>
    <row r="269" spans="1:8" hidden="1" x14ac:dyDescent="0.2">
      <c r="A269" s="189" t="s">
        <v>504</v>
      </c>
      <c r="B269" s="190"/>
      <c r="C269" s="5" t="s">
        <v>458</v>
      </c>
      <c r="D269" s="16" t="s">
        <v>495</v>
      </c>
      <c r="E269" s="16"/>
      <c r="F269" s="87"/>
      <c r="G269" s="87"/>
      <c r="H269" s="87"/>
    </row>
    <row r="270" spans="1:8" hidden="1" x14ac:dyDescent="0.2">
      <c r="A270" s="189" t="s">
        <v>505</v>
      </c>
      <c r="B270" s="190"/>
      <c r="C270" s="5" t="s">
        <v>460</v>
      </c>
      <c r="D270" s="16" t="s">
        <v>495</v>
      </c>
      <c r="E270" s="16"/>
      <c r="F270" s="87"/>
      <c r="G270" s="87"/>
      <c r="H270" s="87"/>
    </row>
    <row r="271" spans="1:8" hidden="1" x14ac:dyDescent="0.2">
      <c r="A271" s="187" t="s">
        <v>506</v>
      </c>
      <c r="B271" s="188"/>
      <c r="C271" s="4" t="s">
        <v>507</v>
      </c>
      <c r="D271" s="15" t="s">
        <v>508</v>
      </c>
      <c r="E271" s="15"/>
      <c r="F271" s="86">
        <f>F248+F249+F260</f>
        <v>0</v>
      </c>
      <c r="G271" s="86">
        <f>G248+G249+G260</f>
        <v>0</v>
      </c>
      <c r="H271" s="86">
        <f>H248+H249+H260</f>
        <v>0</v>
      </c>
    </row>
    <row r="272" spans="1:8" x14ac:dyDescent="0.2">
      <c r="A272" s="187" t="s">
        <v>509</v>
      </c>
      <c r="B272" s="188"/>
      <c r="C272" s="7" t="s">
        <v>510</v>
      </c>
      <c r="D272" s="15" t="s">
        <v>511</v>
      </c>
      <c r="E272" s="15"/>
      <c r="F272" s="86">
        <f>F50+F86+F184+F214+F223+F247+F271</f>
        <v>13063</v>
      </c>
      <c r="G272" s="86">
        <f>G50+G86+G184+G214+G223+G247+G271</f>
        <v>8101</v>
      </c>
      <c r="H272" s="86">
        <f>H50+H86+H184+H214+H223+H247+H271</f>
        <v>21164</v>
      </c>
    </row>
    <row r="274" spans="1:8" ht="25.5" customHeight="1" x14ac:dyDescent="0.2">
      <c r="A274" s="186" t="s">
        <v>0</v>
      </c>
      <c r="B274" s="186"/>
      <c r="C274" s="204" t="s">
        <v>862</v>
      </c>
      <c r="D274" s="194" t="s">
        <v>2</v>
      </c>
      <c r="E274" s="21"/>
      <c r="F274" s="186" t="s">
        <v>512</v>
      </c>
      <c r="G274" s="186" t="s">
        <v>910</v>
      </c>
      <c r="H274" s="186" t="s">
        <v>911</v>
      </c>
    </row>
    <row r="275" spans="1:8" x14ac:dyDescent="0.2">
      <c r="A275" s="186"/>
      <c r="B275" s="186"/>
      <c r="C275" s="205"/>
      <c r="D275" s="196"/>
      <c r="E275" s="22"/>
      <c r="F275" s="186"/>
      <c r="G275" s="186"/>
      <c r="H275" s="186"/>
    </row>
    <row r="276" spans="1:8" x14ac:dyDescent="0.2">
      <c r="A276" s="202" t="s">
        <v>3</v>
      </c>
      <c r="B276" s="202"/>
      <c r="C276" s="92" t="s">
        <v>4</v>
      </c>
      <c r="D276" s="92" t="s">
        <v>5</v>
      </c>
      <c r="E276" s="54"/>
      <c r="F276" s="162" t="s">
        <v>513</v>
      </c>
      <c r="G276" s="162" t="s">
        <v>909</v>
      </c>
      <c r="H276" s="162" t="s">
        <v>912</v>
      </c>
    </row>
    <row r="277" spans="1:8" x14ac:dyDescent="0.2">
      <c r="A277" s="203" t="s">
        <v>6</v>
      </c>
      <c r="B277" s="203"/>
      <c r="C277" s="3" t="s">
        <v>516</v>
      </c>
      <c r="D277" s="23" t="s">
        <v>517</v>
      </c>
      <c r="E277" s="24"/>
      <c r="F277" s="66">
        <v>13388</v>
      </c>
      <c r="G277" s="66">
        <v>8458</v>
      </c>
      <c r="H277" s="66">
        <f>F277+G277</f>
        <v>21846</v>
      </c>
    </row>
    <row r="278" spans="1:8" hidden="1" x14ac:dyDescent="0.2">
      <c r="A278" s="203" t="s">
        <v>9</v>
      </c>
      <c r="B278" s="203"/>
      <c r="C278" s="3" t="s">
        <v>518</v>
      </c>
      <c r="D278" s="23" t="s">
        <v>519</v>
      </c>
      <c r="E278" s="24"/>
      <c r="F278" s="66"/>
      <c r="G278" s="66"/>
      <c r="H278" s="66"/>
    </row>
    <row r="279" spans="1:8" hidden="1" x14ac:dyDescent="0.2">
      <c r="A279" s="203" t="s">
        <v>12</v>
      </c>
      <c r="B279" s="203"/>
      <c r="C279" s="3" t="s">
        <v>520</v>
      </c>
      <c r="D279" s="23" t="s">
        <v>521</v>
      </c>
      <c r="E279" s="24"/>
      <c r="F279" s="66"/>
      <c r="G279" s="66"/>
      <c r="H279" s="66"/>
    </row>
    <row r="280" spans="1:8" hidden="1" x14ac:dyDescent="0.2">
      <c r="A280" s="203" t="s">
        <v>15</v>
      </c>
      <c r="B280" s="203"/>
      <c r="C280" s="3" t="s">
        <v>522</v>
      </c>
      <c r="D280" s="23" t="s">
        <v>523</v>
      </c>
      <c r="E280" s="24"/>
      <c r="F280" s="66"/>
      <c r="G280" s="66"/>
      <c r="H280" s="66"/>
    </row>
    <row r="281" spans="1:8" hidden="1" x14ac:dyDescent="0.2">
      <c r="A281" s="203" t="s">
        <v>18</v>
      </c>
      <c r="B281" s="203"/>
      <c r="C281" s="3" t="s">
        <v>524</v>
      </c>
      <c r="D281" s="23" t="s">
        <v>525</v>
      </c>
      <c r="E281" s="24"/>
      <c r="F281" s="66"/>
      <c r="G281" s="66"/>
      <c r="H281" s="66"/>
    </row>
    <row r="282" spans="1:8" hidden="1" x14ac:dyDescent="0.2">
      <c r="A282" s="203" t="s">
        <v>21</v>
      </c>
      <c r="B282" s="203"/>
      <c r="C282" s="3" t="s">
        <v>526</v>
      </c>
      <c r="D282" s="23" t="s">
        <v>527</v>
      </c>
      <c r="E282" s="24"/>
      <c r="F282" s="66"/>
      <c r="G282" s="66"/>
      <c r="H282" s="66"/>
    </row>
    <row r="283" spans="1:8" hidden="1" x14ac:dyDescent="0.2">
      <c r="A283" s="203" t="s">
        <v>24</v>
      </c>
      <c r="B283" s="203"/>
      <c r="C283" s="3" t="s">
        <v>528</v>
      </c>
      <c r="D283" s="23" t="s">
        <v>529</v>
      </c>
      <c r="E283" s="24"/>
      <c r="F283" s="66"/>
      <c r="G283" s="66"/>
      <c r="H283" s="66"/>
    </row>
    <row r="284" spans="1:8" hidden="1" x14ac:dyDescent="0.2">
      <c r="A284" s="203" t="s">
        <v>27</v>
      </c>
      <c r="B284" s="203"/>
      <c r="C284" s="3" t="s">
        <v>530</v>
      </c>
      <c r="D284" s="23" t="s">
        <v>531</v>
      </c>
      <c r="E284" s="24"/>
      <c r="F284" s="66"/>
      <c r="G284" s="66"/>
      <c r="H284" s="66"/>
    </row>
    <row r="285" spans="1:8" hidden="1" x14ac:dyDescent="0.2">
      <c r="A285" s="203" t="s">
        <v>30</v>
      </c>
      <c r="B285" s="203"/>
      <c r="C285" s="3" t="s">
        <v>532</v>
      </c>
      <c r="D285" s="23" t="s">
        <v>533</v>
      </c>
      <c r="E285" s="24"/>
      <c r="F285" s="66"/>
      <c r="G285" s="66"/>
      <c r="H285" s="66"/>
    </row>
    <row r="286" spans="1:8" hidden="1" x14ac:dyDescent="0.2">
      <c r="A286" s="203" t="s">
        <v>33</v>
      </c>
      <c r="B286" s="203"/>
      <c r="C286" s="3" t="s">
        <v>534</v>
      </c>
      <c r="D286" s="23" t="s">
        <v>535</v>
      </c>
      <c r="E286" s="24"/>
      <c r="F286" s="66"/>
      <c r="G286" s="66"/>
      <c r="H286" s="66"/>
    </row>
    <row r="287" spans="1:8" hidden="1" x14ac:dyDescent="0.2">
      <c r="A287" s="203" t="s">
        <v>36</v>
      </c>
      <c r="B287" s="203"/>
      <c r="C287" s="3" t="s">
        <v>536</v>
      </c>
      <c r="D287" s="23" t="s">
        <v>537</v>
      </c>
      <c r="E287" s="24"/>
      <c r="F287" s="66"/>
      <c r="G287" s="66"/>
      <c r="H287" s="66"/>
    </row>
    <row r="288" spans="1:8" hidden="1" x14ac:dyDescent="0.2">
      <c r="A288" s="203" t="s">
        <v>38</v>
      </c>
      <c r="B288" s="203"/>
      <c r="C288" s="3" t="s">
        <v>538</v>
      </c>
      <c r="D288" s="23" t="s">
        <v>539</v>
      </c>
      <c r="E288" s="24"/>
      <c r="F288" s="66"/>
      <c r="G288" s="66"/>
      <c r="H288" s="66"/>
    </row>
    <row r="289" spans="1:8" x14ac:dyDescent="0.2">
      <c r="A289" s="203" t="s">
        <v>40</v>
      </c>
      <c r="B289" s="203"/>
      <c r="C289" s="3" t="s">
        <v>540</v>
      </c>
      <c r="D289" s="23" t="s">
        <v>541</v>
      </c>
      <c r="E289" s="24"/>
      <c r="F289" s="66"/>
      <c r="G289" s="66">
        <v>171</v>
      </c>
      <c r="H289" s="66">
        <v>171</v>
      </c>
    </row>
    <row r="290" spans="1:8" hidden="1" x14ac:dyDescent="0.2">
      <c r="A290" s="203" t="s">
        <v>42</v>
      </c>
      <c r="B290" s="203"/>
      <c r="C290" s="25" t="s">
        <v>542</v>
      </c>
      <c r="D290" s="23" t="s">
        <v>541</v>
      </c>
      <c r="E290" s="26"/>
      <c r="F290" s="66"/>
      <c r="G290" s="66"/>
      <c r="H290" s="66"/>
    </row>
    <row r="291" spans="1:8" x14ac:dyDescent="0.2">
      <c r="A291" s="206" t="s">
        <v>44</v>
      </c>
      <c r="B291" s="206"/>
      <c r="C291" s="4" t="s">
        <v>543</v>
      </c>
      <c r="D291" s="20" t="s">
        <v>544</v>
      </c>
      <c r="E291" s="27"/>
      <c r="F291" s="67">
        <f>SUM(F277:F289)</f>
        <v>13388</v>
      </c>
      <c r="G291" s="67">
        <f>SUM(G277:G289)</f>
        <v>8629</v>
      </c>
      <c r="H291" s="67">
        <f>SUM(H277:H289)</f>
        <v>22017</v>
      </c>
    </row>
    <row r="292" spans="1:8" x14ac:dyDescent="0.2">
      <c r="A292" s="203" t="s">
        <v>46</v>
      </c>
      <c r="B292" s="203"/>
      <c r="C292" s="3" t="s">
        <v>545</v>
      </c>
      <c r="D292" s="23" t="s">
        <v>546</v>
      </c>
      <c r="E292" s="24"/>
      <c r="F292" s="66"/>
      <c r="G292" s="66"/>
      <c r="H292" s="66"/>
    </row>
    <row r="293" spans="1:8" ht="25.5" x14ac:dyDescent="0.2">
      <c r="A293" s="203" t="s">
        <v>48</v>
      </c>
      <c r="B293" s="203"/>
      <c r="C293" s="3" t="s">
        <v>547</v>
      </c>
      <c r="D293" s="23" t="s">
        <v>548</v>
      </c>
      <c r="E293" s="24"/>
      <c r="F293" s="66"/>
      <c r="G293" s="66"/>
      <c r="H293" s="66"/>
    </row>
    <row r="294" spans="1:8" x14ac:dyDescent="0.2">
      <c r="A294" s="203" t="s">
        <v>50</v>
      </c>
      <c r="B294" s="203"/>
      <c r="C294" s="3" t="s">
        <v>549</v>
      </c>
      <c r="D294" s="23" t="s">
        <v>550</v>
      </c>
      <c r="E294" s="24"/>
      <c r="F294" s="66"/>
      <c r="G294" s="66"/>
      <c r="H294" s="66"/>
    </row>
    <row r="295" spans="1:8" x14ac:dyDescent="0.2">
      <c r="A295" s="206" t="s">
        <v>52</v>
      </c>
      <c r="B295" s="206"/>
      <c r="C295" s="4" t="s">
        <v>551</v>
      </c>
      <c r="D295" s="20" t="s">
        <v>552</v>
      </c>
      <c r="E295" s="27"/>
      <c r="F295" s="67">
        <f>SUM(F292:F294)</f>
        <v>0</v>
      </c>
      <c r="G295" s="67">
        <f>SUM(G292:G294)</f>
        <v>0</v>
      </c>
      <c r="H295" s="67">
        <f>SUM(H292:H294)</f>
        <v>0</v>
      </c>
    </row>
    <row r="296" spans="1:8" x14ac:dyDescent="0.2">
      <c r="A296" s="206" t="s">
        <v>54</v>
      </c>
      <c r="B296" s="206"/>
      <c r="C296" s="4" t="s">
        <v>553</v>
      </c>
      <c r="D296" s="20" t="s">
        <v>554</v>
      </c>
      <c r="E296" s="27"/>
      <c r="F296" s="67">
        <f>F291+F295</f>
        <v>13388</v>
      </c>
      <c r="G296" s="67">
        <f>G291+G295</f>
        <v>8629</v>
      </c>
      <c r="H296" s="67">
        <f>H291+H295</f>
        <v>22017</v>
      </c>
    </row>
    <row r="297" spans="1:8" ht="25.5" x14ac:dyDescent="0.2">
      <c r="A297" s="206">
        <v>21</v>
      </c>
      <c r="B297" s="206"/>
      <c r="C297" s="4" t="s">
        <v>555</v>
      </c>
      <c r="D297" s="20" t="s">
        <v>556</v>
      </c>
      <c r="E297" s="27"/>
      <c r="F297" s="67">
        <f>SUM(F298:F304)</f>
        <v>1817</v>
      </c>
      <c r="G297" s="67">
        <f>SUM(G298:G304)</f>
        <v>638</v>
      </c>
      <c r="H297" s="67">
        <f>SUM(H298:H304)</f>
        <v>2455</v>
      </c>
    </row>
    <row r="298" spans="1:8" x14ac:dyDescent="0.2">
      <c r="A298" s="203">
        <v>22</v>
      </c>
      <c r="B298" s="203"/>
      <c r="C298" s="25" t="s">
        <v>168</v>
      </c>
      <c r="D298" s="23" t="s">
        <v>556</v>
      </c>
      <c r="E298" s="26"/>
      <c r="F298" s="66">
        <v>1807</v>
      </c>
      <c r="G298" s="66">
        <v>628</v>
      </c>
      <c r="H298" s="66">
        <f>F298+G298</f>
        <v>2435</v>
      </c>
    </row>
    <row r="299" spans="1:8" x14ac:dyDescent="0.2">
      <c r="A299" s="203">
        <v>23</v>
      </c>
      <c r="B299" s="203"/>
      <c r="C299" s="25" t="s">
        <v>185</v>
      </c>
      <c r="D299" s="23" t="s">
        <v>556</v>
      </c>
      <c r="E299" s="26"/>
      <c r="F299" s="66"/>
      <c r="G299" s="66"/>
      <c r="H299" s="66"/>
    </row>
    <row r="300" spans="1:8" x14ac:dyDescent="0.2">
      <c r="A300" s="203">
        <v>24</v>
      </c>
      <c r="B300" s="203"/>
      <c r="C300" s="25" t="s">
        <v>172</v>
      </c>
      <c r="D300" s="23" t="s">
        <v>556</v>
      </c>
      <c r="E300" s="26"/>
      <c r="F300" s="66"/>
      <c r="G300" s="66"/>
      <c r="H300" s="66"/>
    </row>
    <row r="301" spans="1:8" x14ac:dyDescent="0.2">
      <c r="A301" s="203">
        <v>25</v>
      </c>
      <c r="B301" s="203"/>
      <c r="C301" s="25" t="s">
        <v>189</v>
      </c>
      <c r="D301" s="23" t="s">
        <v>556</v>
      </c>
      <c r="E301" s="26"/>
      <c r="F301" s="66"/>
      <c r="G301" s="66"/>
      <c r="H301" s="66"/>
    </row>
    <row r="302" spans="1:8" x14ac:dyDescent="0.2">
      <c r="A302" s="203">
        <v>26</v>
      </c>
      <c r="B302" s="203"/>
      <c r="C302" s="25" t="s">
        <v>557</v>
      </c>
      <c r="D302" s="23" t="s">
        <v>556</v>
      </c>
      <c r="E302" s="26"/>
      <c r="F302" s="66">
        <v>10</v>
      </c>
      <c r="G302" s="66">
        <v>10</v>
      </c>
      <c r="H302" s="66">
        <f t="shared" ref="H302" si="0">F302+G302</f>
        <v>20</v>
      </c>
    </row>
    <row r="303" spans="1:8" ht="38.25" hidden="1" x14ac:dyDescent="0.2">
      <c r="A303" s="203">
        <v>27</v>
      </c>
      <c r="B303" s="203"/>
      <c r="C303" s="25" t="s">
        <v>558</v>
      </c>
      <c r="D303" s="23" t="s">
        <v>556</v>
      </c>
      <c r="E303" s="26"/>
      <c r="F303" s="66"/>
      <c r="G303" s="66"/>
      <c r="H303" s="66"/>
    </row>
    <row r="304" spans="1:8" hidden="1" x14ac:dyDescent="0.2">
      <c r="A304" s="203">
        <v>28</v>
      </c>
      <c r="B304" s="203"/>
      <c r="C304" s="25" t="s">
        <v>559</v>
      </c>
      <c r="D304" s="23" t="s">
        <v>556</v>
      </c>
      <c r="E304" s="26"/>
      <c r="F304" s="66"/>
      <c r="G304" s="66"/>
      <c r="H304" s="66"/>
    </row>
    <row r="305" spans="1:8" hidden="1" x14ac:dyDescent="0.2">
      <c r="A305" s="203" t="s">
        <v>66</v>
      </c>
      <c r="B305" s="203"/>
      <c r="C305" s="3" t="s">
        <v>560</v>
      </c>
      <c r="D305" s="23" t="s">
        <v>561</v>
      </c>
      <c r="E305" s="24"/>
      <c r="F305" s="66"/>
      <c r="G305" s="66"/>
      <c r="H305" s="66"/>
    </row>
    <row r="306" spans="1:8" hidden="1" x14ac:dyDescent="0.2">
      <c r="A306" s="203" t="s">
        <v>67</v>
      </c>
      <c r="B306" s="203"/>
      <c r="C306" s="3" t="s">
        <v>562</v>
      </c>
      <c r="D306" s="23" t="s">
        <v>563</v>
      </c>
      <c r="E306" s="24"/>
      <c r="F306" s="66"/>
      <c r="G306" s="66"/>
      <c r="H306" s="66"/>
    </row>
    <row r="307" spans="1:8" hidden="1" x14ac:dyDescent="0.2">
      <c r="A307" s="203" t="s">
        <v>68</v>
      </c>
      <c r="B307" s="203"/>
      <c r="C307" s="3" t="s">
        <v>564</v>
      </c>
      <c r="D307" s="23" t="s">
        <v>565</v>
      </c>
      <c r="E307" s="24"/>
      <c r="F307" s="66"/>
      <c r="G307" s="66"/>
      <c r="H307" s="66"/>
    </row>
    <row r="308" spans="1:8" hidden="1" x14ac:dyDescent="0.2">
      <c r="A308" s="206" t="s">
        <v>69</v>
      </c>
      <c r="B308" s="206"/>
      <c r="C308" s="4" t="s">
        <v>566</v>
      </c>
      <c r="D308" s="20" t="s">
        <v>567</v>
      </c>
      <c r="E308" s="27"/>
      <c r="F308" s="67">
        <f>SUM(F305:F307)</f>
        <v>0</v>
      </c>
      <c r="G308" s="67">
        <f>SUM(G305:G307)</f>
        <v>0</v>
      </c>
      <c r="H308" s="67">
        <f>SUM(H305:H307)</f>
        <v>0</v>
      </c>
    </row>
    <row r="309" spans="1:8" hidden="1" x14ac:dyDescent="0.2">
      <c r="A309" s="203" t="s">
        <v>72</v>
      </c>
      <c r="B309" s="203"/>
      <c r="C309" s="3" t="s">
        <v>568</v>
      </c>
      <c r="D309" s="23" t="s">
        <v>569</v>
      </c>
      <c r="E309" s="24"/>
      <c r="F309" s="66"/>
      <c r="G309" s="66"/>
      <c r="H309" s="66"/>
    </row>
    <row r="310" spans="1:8" hidden="1" x14ac:dyDescent="0.2">
      <c r="A310" s="203" t="s">
        <v>73</v>
      </c>
      <c r="B310" s="203"/>
      <c r="C310" s="3" t="s">
        <v>570</v>
      </c>
      <c r="D310" s="23" t="s">
        <v>571</v>
      </c>
      <c r="E310" s="24"/>
      <c r="F310" s="66"/>
      <c r="G310" s="66"/>
      <c r="H310" s="66"/>
    </row>
    <row r="311" spans="1:8" hidden="1" x14ac:dyDescent="0.2">
      <c r="A311" s="206" t="s">
        <v>74</v>
      </c>
      <c r="B311" s="206"/>
      <c r="C311" s="4" t="s">
        <v>572</v>
      </c>
      <c r="D311" s="20" t="s">
        <v>573</v>
      </c>
      <c r="E311" s="27"/>
      <c r="F311" s="67">
        <f>SUM(F309:F310)</f>
        <v>0</v>
      </c>
      <c r="G311" s="67">
        <f>SUM(G309:G310)</f>
        <v>0</v>
      </c>
      <c r="H311" s="67">
        <f>SUM(H309:H310)</f>
        <v>0</v>
      </c>
    </row>
    <row r="312" spans="1:8" hidden="1" x14ac:dyDescent="0.2">
      <c r="A312" s="203" t="s">
        <v>75</v>
      </c>
      <c r="B312" s="203"/>
      <c r="C312" s="3" t="s">
        <v>574</v>
      </c>
      <c r="D312" s="23" t="s">
        <v>575</v>
      </c>
      <c r="E312" s="24"/>
      <c r="F312" s="66"/>
      <c r="G312" s="66"/>
      <c r="H312" s="66"/>
    </row>
    <row r="313" spans="1:8" hidden="1" x14ac:dyDescent="0.2">
      <c r="A313" s="203" t="s">
        <v>76</v>
      </c>
      <c r="B313" s="203"/>
      <c r="C313" s="3" t="s">
        <v>576</v>
      </c>
      <c r="D313" s="23" t="s">
        <v>577</v>
      </c>
      <c r="E313" s="24"/>
      <c r="F313" s="66"/>
      <c r="G313" s="66"/>
      <c r="H313" s="66"/>
    </row>
    <row r="314" spans="1:8" hidden="1" x14ac:dyDescent="0.2">
      <c r="A314" s="203" t="s">
        <v>77</v>
      </c>
      <c r="B314" s="203"/>
      <c r="C314" s="3" t="s">
        <v>578</v>
      </c>
      <c r="D314" s="23" t="s">
        <v>579</v>
      </c>
      <c r="E314" s="24"/>
      <c r="F314" s="66"/>
      <c r="G314" s="66"/>
      <c r="H314" s="66"/>
    </row>
    <row r="315" spans="1:8" ht="25.5" hidden="1" x14ac:dyDescent="0.2">
      <c r="A315" s="203" t="s">
        <v>78</v>
      </c>
      <c r="B315" s="203"/>
      <c r="C315" s="25" t="s">
        <v>580</v>
      </c>
      <c r="D315" s="23" t="s">
        <v>579</v>
      </c>
      <c r="E315" s="26"/>
      <c r="F315" s="66"/>
      <c r="G315" s="66"/>
      <c r="H315" s="66"/>
    </row>
    <row r="316" spans="1:8" hidden="1" x14ac:dyDescent="0.2">
      <c r="A316" s="203" t="s">
        <v>79</v>
      </c>
      <c r="B316" s="203"/>
      <c r="C316" s="3" t="s">
        <v>581</v>
      </c>
      <c r="D316" s="23" t="s">
        <v>582</v>
      </c>
      <c r="E316" s="24"/>
      <c r="F316" s="66"/>
      <c r="G316" s="66"/>
      <c r="H316" s="66"/>
    </row>
    <row r="317" spans="1:8" hidden="1" x14ac:dyDescent="0.2">
      <c r="A317" s="203" t="s">
        <v>80</v>
      </c>
      <c r="B317" s="203"/>
      <c r="C317" s="28" t="s">
        <v>583</v>
      </c>
      <c r="D317" s="23" t="s">
        <v>584</v>
      </c>
      <c r="E317" s="29"/>
      <c r="F317" s="68"/>
      <c r="G317" s="68"/>
      <c r="H317" s="68"/>
    </row>
    <row r="318" spans="1:8" hidden="1" x14ac:dyDescent="0.2">
      <c r="A318" s="203" t="s">
        <v>81</v>
      </c>
      <c r="B318" s="203"/>
      <c r="C318" s="25" t="s">
        <v>355</v>
      </c>
      <c r="D318" s="23" t="s">
        <v>584</v>
      </c>
      <c r="E318" s="26"/>
      <c r="F318" s="66"/>
      <c r="G318" s="66"/>
      <c r="H318" s="66"/>
    </row>
    <row r="319" spans="1:8" hidden="1" x14ac:dyDescent="0.2">
      <c r="A319" s="203" t="s">
        <v>82</v>
      </c>
      <c r="B319" s="203"/>
      <c r="C319" s="3" t="s">
        <v>585</v>
      </c>
      <c r="D319" s="23" t="s">
        <v>586</v>
      </c>
      <c r="E319" s="24"/>
      <c r="F319" s="66"/>
      <c r="G319" s="66"/>
      <c r="H319" s="66"/>
    </row>
    <row r="320" spans="1:8" hidden="1" x14ac:dyDescent="0.2">
      <c r="A320" s="203" t="s">
        <v>85</v>
      </c>
      <c r="B320" s="203"/>
      <c r="C320" s="3" t="s">
        <v>587</v>
      </c>
      <c r="D320" s="23" t="s">
        <v>588</v>
      </c>
      <c r="E320" s="24"/>
      <c r="F320" s="66"/>
      <c r="G320" s="66"/>
      <c r="H320" s="66"/>
    </row>
    <row r="321" spans="1:8" hidden="1" x14ac:dyDescent="0.2">
      <c r="A321" s="203" t="s">
        <v>88</v>
      </c>
      <c r="B321" s="203"/>
      <c r="C321" s="25" t="s">
        <v>589</v>
      </c>
      <c r="D321" s="23" t="s">
        <v>588</v>
      </c>
      <c r="E321" s="26"/>
      <c r="F321" s="66"/>
      <c r="G321" s="66"/>
      <c r="H321" s="66"/>
    </row>
    <row r="322" spans="1:8" hidden="1" x14ac:dyDescent="0.2">
      <c r="A322" s="206" t="s">
        <v>91</v>
      </c>
      <c r="B322" s="206"/>
      <c r="C322" s="4" t="s">
        <v>590</v>
      </c>
      <c r="D322" s="20" t="s">
        <v>591</v>
      </c>
      <c r="E322" s="27"/>
      <c r="F322" s="67">
        <f>SUM(F312:F320)</f>
        <v>0</v>
      </c>
      <c r="G322" s="67">
        <f>SUM(G312:G320)</f>
        <v>0</v>
      </c>
      <c r="H322" s="67">
        <f>SUM(H312:H320)</f>
        <v>0</v>
      </c>
    </row>
    <row r="323" spans="1:8" hidden="1" x14ac:dyDescent="0.2">
      <c r="A323" s="203" t="s">
        <v>94</v>
      </c>
      <c r="B323" s="203"/>
      <c r="C323" s="3" t="s">
        <v>592</v>
      </c>
      <c r="D323" s="23" t="s">
        <v>593</v>
      </c>
      <c r="E323" s="24"/>
      <c r="F323" s="66"/>
      <c r="G323" s="66"/>
      <c r="H323" s="66"/>
    </row>
    <row r="324" spans="1:8" hidden="1" x14ac:dyDescent="0.2">
      <c r="A324" s="203" t="s">
        <v>95</v>
      </c>
      <c r="B324" s="203"/>
      <c r="C324" s="3" t="s">
        <v>594</v>
      </c>
      <c r="D324" s="23" t="s">
        <v>595</v>
      </c>
      <c r="E324" s="24"/>
      <c r="F324" s="66"/>
      <c r="G324" s="66"/>
      <c r="H324" s="66"/>
    </row>
    <row r="325" spans="1:8" hidden="1" x14ac:dyDescent="0.2">
      <c r="A325" s="206" t="s">
        <v>96</v>
      </c>
      <c r="B325" s="206"/>
      <c r="C325" s="4" t="s">
        <v>596</v>
      </c>
      <c r="D325" s="20" t="s">
        <v>597</v>
      </c>
      <c r="E325" s="27"/>
      <c r="F325" s="67">
        <f>SUM(F323:F324)</f>
        <v>0</v>
      </c>
      <c r="G325" s="67">
        <f>SUM(G323:G324)</f>
        <v>0</v>
      </c>
      <c r="H325" s="67">
        <f>SUM(H323:H324)</f>
        <v>0</v>
      </c>
    </row>
    <row r="326" spans="1:8" hidden="1" x14ac:dyDescent="0.2">
      <c r="A326" s="203" t="s">
        <v>97</v>
      </c>
      <c r="B326" s="203"/>
      <c r="C326" s="3" t="s">
        <v>598</v>
      </c>
      <c r="D326" s="23" t="s">
        <v>599</v>
      </c>
      <c r="E326" s="24"/>
      <c r="F326" s="66"/>
      <c r="G326" s="66"/>
      <c r="H326" s="66"/>
    </row>
    <row r="327" spans="1:8" hidden="1" x14ac:dyDescent="0.2">
      <c r="A327" s="203" t="s">
        <v>98</v>
      </c>
      <c r="B327" s="203"/>
      <c r="C327" s="3" t="s">
        <v>600</v>
      </c>
      <c r="D327" s="23" t="s">
        <v>601</v>
      </c>
      <c r="E327" s="24"/>
      <c r="F327" s="66"/>
      <c r="G327" s="66"/>
      <c r="H327" s="66"/>
    </row>
    <row r="328" spans="1:8" hidden="1" x14ac:dyDescent="0.2">
      <c r="A328" s="203" t="s">
        <v>99</v>
      </c>
      <c r="B328" s="203"/>
      <c r="C328" s="3" t="s">
        <v>602</v>
      </c>
      <c r="D328" s="23" t="s">
        <v>603</v>
      </c>
      <c r="E328" s="24"/>
      <c r="F328" s="66"/>
      <c r="G328" s="66"/>
      <c r="H328" s="66"/>
    </row>
    <row r="329" spans="1:8" hidden="1" x14ac:dyDescent="0.2">
      <c r="A329" s="203" t="s">
        <v>100</v>
      </c>
      <c r="B329" s="203"/>
      <c r="C329" s="25" t="s">
        <v>355</v>
      </c>
      <c r="D329" s="23" t="s">
        <v>603</v>
      </c>
      <c r="E329" s="26"/>
      <c r="F329" s="66"/>
      <c r="G329" s="66"/>
      <c r="H329" s="66"/>
    </row>
    <row r="330" spans="1:8" hidden="1" x14ac:dyDescent="0.2">
      <c r="A330" s="203" t="s">
        <v>101</v>
      </c>
      <c r="B330" s="203"/>
      <c r="C330" s="25" t="s">
        <v>604</v>
      </c>
      <c r="D330" s="23" t="s">
        <v>603</v>
      </c>
      <c r="E330" s="26"/>
      <c r="F330" s="66"/>
      <c r="G330" s="66"/>
      <c r="H330" s="66"/>
    </row>
    <row r="331" spans="1:8" hidden="1" x14ac:dyDescent="0.2">
      <c r="A331" s="203" t="s">
        <v>102</v>
      </c>
      <c r="B331" s="203"/>
      <c r="C331" s="3" t="s">
        <v>605</v>
      </c>
      <c r="D331" s="23" t="s">
        <v>606</v>
      </c>
      <c r="E331" s="24"/>
      <c r="F331" s="66"/>
      <c r="G331" s="66"/>
      <c r="H331" s="66"/>
    </row>
    <row r="332" spans="1:8" hidden="1" x14ac:dyDescent="0.2">
      <c r="A332" s="203" t="s">
        <v>103</v>
      </c>
      <c r="B332" s="203"/>
      <c r="C332" s="25" t="s">
        <v>607</v>
      </c>
      <c r="D332" s="23" t="s">
        <v>606</v>
      </c>
      <c r="E332" s="26"/>
      <c r="F332" s="66"/>
      <c r="G332" s="66"/>
      <c r="H332" s="66"/>
    </row>
    <row r="333" spans="1:8" ht="25.5" hidden="1" x14ac:dyDescent="0.2">
      <c r="A333" s="203" t="s">
        <v>104</v>
      </c>
      <c r="B333" s="203"/>
      <c r="C333" s="25" t="s">
        <v>608</v>
      </c>
      <c r="D333" s="23" t="s">
        <v>606</v>
      </c>
      <c r="E333" s="26"/>
      <c r="F333" s="66"/>
      <c r="G333" s="66"/>
      <c r="H333" s="66"/>
    </row>
    <row r="334" spans="1:8" hidden="1" x14ac:dyDescent="0.2">
      <c r="A334" s="203" t="s">
        <v>107</v>
      </c>
      <c r="B334" s="203"/>
      <c r="C334" s="25" t="s">
        <v>609</v>
      </c>
      <c r="D334" s="23" t="s">
        <v>606</v>
      </c>
      <c r="E334" s="26"/>
      <c r="F334" s="66"/>
      <c r="G334" s="66"/>
      <c r="H334" s="66"/>
    </row>
    <row r="335" spans="1:8" hidden="1" x14ac:dyDescent="0.2">
      <c r="A335" s="203" t="s">
        <v>108</v>
      </c>
      <c r="B335" s="203"/>
      <c r="C335" s="3" t="s">
        <v>610</v>
      </c>
      <c r="D335" s="23" t="s">
        <v>611</v>
      </c>
      <c r="E335" s="24"/>
      <c r="F335" s="66"/>
      <c r="G335" s="66"/>
      <c r="H335" s="66"/>
    </row>
    <row r="336" spans="1:8" ht="25.5" hidden="1" x14ac:dyDescent="0.2">
      <c r="A336" s="206" t="s">
        <v>109</v>
      </c>
      <c r="B336" s="206"/>
      <c r="C336" s="4" t="s">
        <v>612</v>
      </c>
      <c r="D336" s="20" t="s">
        <v>613</v>
      </c>
      <c r="E336" s="27"/>
      <c r="F336" s="67">
        <f>F326+F327+F328+F331+F335</f>
        <v>0</v>
      </c>
      <c r="G336" s="67">
        <f>G326+G327+G328+G331+G335</f>
        <v>0</v>
      </c>
      <c r="H336" s="67">
        <f>H326+H327+H328+H331+H335</f>
        <v>0</v>
      </c>
    </row>
    <row r="337" spans="1:8" hidden="1" x14ac:dyDescent="0.2">
      <c r="A337" s="206" t="s">
        <v>110</v>
      </c>
      <c r="B337" s="206"/>
      <c r="C337" s="4" t="s">
        <v>614</v>
      </c>
      <c r="D337" s="20" t="s">
        <v>615</v>
      </c>
      <c r="E337" s="27"/>
      <c r="F337" s="67">
        <f>F308+F311+F322+F325+F336</f>
        <v>0</v>
      </c>
      <c r="G337" s="67">
        <f>G308+G311+G322+G325+G336</f>
        <v>0</v>
      </c>
      <c r="H337" s="67">
        <f>H308+H311+H322+H325+H336</f>
        <v>0</v>
      </c>
    </row>
    <row r="338" spans="1:8" hidden="1" x14ac:dyDescent="0.2">
      <c r="A338" s="203" t="s">
        <v>111</v>
      </c>
      <c r="B338" s="203"/>
      <c r="C338" s="5" t="s">
        <v>616</v>
      </c>
      <c r="D338" s="23" t="s">
        <v>617</v>
      </c>
      <c r="E338" s="30"/>
      <c r="F338" s="69"/>
      <c r="G338" s="69"/>
      <c r="H338" s="69"/>
    </row>
    <row r="339" spans="1:8" hidden="1" x14ac:dyDescent="0.2">
      <c r="A339" s="207" t="s">
        <v>112</v>
      </c>
      <c r="B339" s="207"/>
      <c r="C339" s="5" t="s">
        <v>618</v>
      </c>
      <c r="D339" s="35" t="s">
        <v>619</v>
      </c>
      <c r="E339" s="30"/>
      <c r="F339" s="69">
        <f>SUM(F340:F355)</f>
        <v>0</v>
      </c>
      <c r="G339" s="69">
        <f>SUM(G340:G355)</f>
        <v>0</v>
      </c>
      <c r="H339" s="69">
        <f>SUM(H340:H355)</f>
        <v>0</v>
      </c>
    </row>
    <row r="340" spans="1:8" hidden="1" x14ac:dyDescent="0.2">
      <c r="A340" s="203" t="s">
        <v>113</v>
      </c>
      <c r="B340" s="203"/>
      <c r="C340" s="5" t="s">
        <v>620</v>
      </c>
      <c r="D340" s="23" t="s">
        <v>619</v>
      </c>
      <c r="E340" s="30"/>
      <c r="F340" s="69"/>
      <c r="G340" s="69"/>
      <c r="H340" s="69"/>
    </row>
    <row r="341" spans="1:8" hidden="1" x14ac:dyDescent="0.2">
      <c r="A341" s="203" t="s">
        <v>114</v>
      </c>
      <c r="B341" s="203"/>
      <c r="C341" s="5" t="s">
        <v>621</v>
      </c>
      <c r="D341" s="23" t="s">
        <v>619</v>
      </c>
      <c r="E341" s="30"/>
      <c r="F341" s="69"/>
      <c r="G341" s="69"/>
      <c r="H341" s="69"/>
    </row>
    <row r="342" spans="1:8" hidden="1" x14ac:dyDescent="0.2">
      <c r="A342" s="203" t="s">
        <v>115</v>
      </c>
      <c r="B342" s="203"/>
      <c r="C342" s="5" t="s">
        <v>622</v>
      </c>
      <c r="D342" s="23" t="s">
        <v>619</v>
      </c>
      <c r="E342" s="30"/>
      <c r="F342" s="69"/>
      <c r="G342" s="69"/>
      <c r="H342" s="69"/>
    </row>
    <row r="343" spans="1:8" hidden="1" x14ac:dyDescent="0.2">
      <c r="A343" s="203" t="s">
        <v>116</v>
      </c>
      <c r="B343" s="203"/>
      <c r="C343" s="5" t="s">
        <v>623</v>
      </c>
      <c r="D343" s="23" t="s">
        <v>619</v>
      </c>
      <c r="E343" s="30"/>
      <c r="F343" s="69"/>
      <c r="G343" s="69"/>
      <c r="H343" s="69"/>
    </row>
    <row r="344" spans="1:8" ht="25.5" hidden="1" x14ac:dyDescent="0.2">
      <c r="A344" s="203" t="s">
        <v>117</v>
      </c>
      <c r="B344" s="203"/>
      <c r="C344" s="5" t="s">
        <v>624</v>
      </c>
      <c r="D344" s="23" t="s">
        <v>619</v>
      </c>
      <c r="E344" s="30"/>
      <c r="F344" s="69"/>
      <c r="G344" s="69"/>
      <c r="H344" s="69"/>
    </row>
    <row r="345" spans="1:8" hidden="1" x14ac:dyDescent="0.2">
      <c r="A345" s="203" t="s">
        <v>120</v>
      </c>
      <c r="B345" s="203"/>
      <c r="C345" s="5" t="s">
        <v>625</v>
      </c>
      <c r="D345" s="23" t="s">
        <v>619</v>
      </c>
      <c r="E345" s="30"/>
      <c r="F345" s="69"/>
      <c r="G345" s="69"/>
      <c r="H345" s="69"/>
    </row>
    <row r="346" spans="1:8" hidden="1" x14ac:dyDescent="0.2">
      <c r="A346" s="203" t="s">
        <v>121</v>
      </c>
      <c r="B346" s="203"/>
      <c r="C346" s="5" t="s">
        <v>626</v>
      </c>
      <c r="D346" s="23" t="s">
        <v>619</v>
      </c>
      <c r="E346" s="30"/>
      <c r="F346" s="69"/>
      <c r="G346" s="69"/>
      <c r="H346" s="69"/>
    </row>
    <row r="347" spans="1:8" ht="25.5" hidden="1" x14ac:dyDescent="0.2">
      <c r="A347" s="203" t="s">
        <v>122</v>
      </c>
      <c r="B347" s="203"/>
      <c r="C347" s="5" t="s">
        <v>627</v>
      </c>
      <c r="D347" s="23" t="s">
        <v>619</v>
      </c>
      <c r="E347" s="30"/>
      <c r="F347" s="69"/>
      <c r="G347" s="69"/>
      <c r="H347" s="69"/>
    </row>
    <row r="348" spans="1:8" hidden="1" x14ac:dyDescent="0.2">
      <c r="A348" s="203" t="s">
        <v>123</v>
      </c>
      <c r="B348" s="203"/>
      <c r="C348" s="5" t="s">
        <v>628</v>
      </c>
      <c r="D348" s="23" t="s">
        <v>619</v>
      </c>
      <c r="E348" s="30"/>
      <c r="F348" s="69"/>
      <c r="G348" s="69"/>
      <c r="H348" s="69"/>
    </row>
    <row r="349" spans="1:8" ht="25.5" hidden="1" x14ac:dyDescent="0.2">
      <c r="A349" s="203" t="s">
        <v>124</v>
      </c>
      <c r="B349" s="203"/>
      <c r="C349" s="5" t="s">
        <v>629</v>
      </c>
      <c r="D349" s="23" t="s">
        <v>619</v>
      </c>
      <c r="E349" s="30"/>
      <c r="F349" s="69"/>
      <c r="G349" s="69"/>
      <c r="H349" s="69"/>
    </row>
    <row r="350" spans="1:8" ht="25.5" hidden="1" x14ac:dyDescent="0.2">
      <c r="A350" s="203" t="s">
        <v>125</v>
      </c>
      <c r="B350" s="203"/>
      <c r="C350" s="5" t="s">
        <v>630</v>
      </c>
      <c r="D350" s="23" t="s">
        <v>619</v>
      </c>
      <c r="E350" s="30"/>
      <c r="F350" s="69"/>
      <c r="G350" s="69"/>
      <c r="H350" s="69"/>
    </row>
    <row r="351" spans="1:8" ht="25.5" hidden="1" x14ac:dyDescent="0.2">
      <c r="A351" s="203" t="s">
        <v>126</v>
      </c>
      <c r="B351" s="203"/>
      <c r="C351" s="5" t="s">
        <v>631</v>
      </c>
      <c r="D351" s="23" t="s">
        <v>619</v>
      </c>
      <c r="E351" s="30"/>
      <c r="F351" s="69"/>
      <c r="G351" s="69"/>
      <c r="H351" s="69"/>
    </row>
    <row r="352" spans="1:8" hidden="1" x14ac:dyDescent="0.2">
      <c r="A352" s="203" t="s">
        <v>127</v>
      </c>
      <c r="B352" s="203"/>
      <c r="C352" s="5" t="s">
        <v>632</v>
      </c>
      <c r="D352" s="23" t="s">
        <v>619</v>
      </c>
      <c r="E352" s="30"/>
      <c r="F352" s="69"/>
      <c r="G352" s="69"/>
      <c r="H352" s="69"/>
    </row>
    <row r="353" spans="1:8" ht="25.5" hidden="1" x14ac:dyDescent="0.2">
      <c r="A353" s="203" t="s">
        <v>128</v>
      </c>
      <c r="B353" s="203"/>
      <c r="C353" s="5" t="s">
        <v>633</v>
      </c>
      <c r="D353" s="23" t="s">
        <v>619</v>
      </c>
      <c r="E353" s="30"/>
      <c r="F353" s="69"/>
      <c r="G353" s="69"/>
      <c r="H353" s="69"/>
    </row>
    <row r="354" spans="1:8" ht="25.5" hidden="1" x14ac:dyDescent="0.2">
      <c r="A354" s="203" t="s">
        <v>129</v>
      </c>
      <c r="B354" s="203"/>
      <c r="C354" s="5" t="s">
        <v>634</v>
      </c>
      <c r="D354" s="23" t="s">
        <v>619</v>
      </c>
      <c r="E354" s="30"/>
      <c r="F354" s="69"/>
      <c r="G354" s="69"/>
      <c r="H354" s="69"/>
    </row>
    <row r="355" spans="1:8" ht="25.5" hidden="1" x14ac:dyDescent="0.2">
      <c r="A355" s="203" t="s">
        <v>130</v>
      </c>
      <c r="B355" s="203"/>
      <c r="C355" s="5" t="s">
        <v>635</v>
      </c>
      <c r="D355" s="23" t="s">
        <v>619</v>
      </c>
      <c r="E355" s="30"/>
      <c r="F355" s="69"/>
      <c r="G355" s="69"/>
      <c r="H355" s="69"/>
    </row>
    <row r="356" spans="1:8" hidden="1" x14ac:dyDescent="0.2">
      <c r="A356" s="206" t="s">
        <v>133</v>
      </c>
      <c r="B356" s="206"/>
      <c r="C356" s="31" t="s">
        <v>636</v>
      </c>
      <c r="D356" s="20" t="s">
        <v>637</v>
      </c>
      <c r="E356" s="32"/>
      <c r="F356" s="70"/>
      <c r="G356" s="70"/>
      <c r="H356" s="70"/>
    </row>
    <row r="357" spans="1:8" ht="25.5" hidden="1" x14ac:dyDescent="0.2">
      <c r="A357" s="203" t="s">
        <v>136</v>
      </c>
      <c r="B357" s="203"/>
      <c r="C357" s="5" t="s">
        <v>638</v>
      </c>
      <c r="D357" s="23" t="s">
        <v>637</v>
      </c>
      <c r="E357" s="30"/>
      <c r="F357" s="69"/>
      <c r="G357" s="69"/>
      <c r="H357" s="69"/>
    </row>
    <row r="358" spans="1:8" hidden="1" x14ac:dyDescent="0.2">
      <c r="A358" s="203" t="s">
        <v>138</v>
      </c>
      <c r="B358" s="203"/>
      <c r="C358" s="5" t="s">
        <v>639</v>
      </c>
      <c r="D358" s="23" t="s">
        <v>637</v>
      </c>
      <c r="E358" s="30"/>
      <c r="F358" s="69"/>
      <c r="G358" s="69"/>
      <c r="H358" s="69"/>
    </row>
    <row r="359" spans="1:8" hidden="1" x14ac:dyDescent="0.2">
      <c r="A359" s="203" t="s">
        <v>140</v>
      </c>
      <c r="B359" s="203"/>
      <c r="C359" s="5" t="s">
        <v>640</v>
      </c>
      <c r="D359" s="23" t="s">
        <v>637</v>
      </c>
      <c r="E359" s="30"/>
      <c r="F359" s="69"/>
      <c r="G359" s="69"/>
      <c r="H359" s="69"/>
    </row>
    <row r="360" spans="1:8" ht="25.5" hidden="1" x14ac:dyDescent="0.2">
      <c r="A360" s="207" t="s">
        <v>142</v>
      </c>
      <c r="B360" s="207"/>
      <c r="C360" s="5" t="s">
        <v>641</v>
      </c>
      <c r="D360" s="35" t="s">
        <v>642</v>
      </c>
      <c r="E360" s="30"/>
      <c r="F360" s="69">
        <f>SUM(F361:F369)</f>
        <v>0</v>
      </c>
      <c r="G360" s="69">
        <f>SUM(G361:G369)</f>
        <v>0</v>
      </c>
      <c r="H360" s="69">
        <f>SUM(H361:H369)</f>
        <v>0</v>
      </c>
    </row>
    <row r="361" spans="1:8" hidden="1" x14ac:dyDescent="0.2">
      <c r="A361" s="203" t="s">
        <v>145</v>
      </c>
      <c r="B361" s="203"/>
      <c r="C361" s="25" t="s">
        <v>643</v>
      </c>
      <c r="D361" s="23" t="s">
        <v>642</v>
      </c>
      <c r="E361" s="26"/>
      <c r="F361" s="66"/>
      <c r="G361" s="66"/>
      <c r="H361" s="66"/>
    </row>
    <row r="362" spans="1:8" hidden="1" x14ac:dyDescent="0.2">
      <c r="A362" s="203" t="s">
        <v>147</v>
      </c>
      <c r="B362" s="203"/>
      <c r="C362" s="5" t="s">
        <v>644</v>
      </c>
      <c r="D362" s="23" t="s">
        <v>642</v>
      </c>
      <c r="E362" s="30"/>
      <c r="F362" s="69"/>
      <c r="G362" s="69"/>
      <c r="H362" s="69"/>
    </row>
    <row r="363" spans="1:8" hidden="1" x14ac:dyDescent="0.2">
      <c r="A363" s="203" t="s">
        <v>149</v>
      </c>
      <c r="B363" s="203"/>
      <c r="C363" s="5" t="s">
        <v>645</v>
      </c>
      <c r="D363" s="23" t="s">
        <v>642</v>
      </c>
      <c r="E363" s="30"/>
      <c r="F363" s="69"/>
      <c r="G363" s="69"/>
      <c r="H363" s="69"/>
    </row>
    <row r="364" spans="1:8" ht="25.5" hidden="1" x14ac:dyDescent="0.2">
      <c r="A364" s="203" t="s">
        <v>151</v>
      </c>
      <c r="B364" s="203"/>
      <c r="C364" s="5" t="s">
        <v>646</v>
      </c>
      <c r="D364" s="23" t="s">
        <v>642</v>
      </c>
      <c r="E364" s="30"/>
      <c r="F364" s="69"/>
      <c r="G364" s="69"/>
      <c r="H364" s="69"/>
    </row>
    <row r="365" spans="1:8" ht="25.5" hidden="1" x14ac:dyDescent="0.2">
      <c r="A365" s="203" t="s">
        <v>153</v>
      </c>
      <c r="B365" s="203"/>
      <c r="C365" s="5" t="s">
        <v>647</v>
      </c>
      <c r="D365" s="23" t="s">
        <v>642</v>
      </c>
      <c r="E365" s="30"/>
      <c r="F365" s="69"/>
      <c r="G365" s="69"/>
      <c r="H365" s="69"/>
    </row>
    <row r="366" spans="1:8" ht="25.5" hidden="1" x14ac:dyDescent="0.2">
      <c r="A366" s="203" t="s">
        <v>155</v>
      </c>
      <c r="B366" s="203"/>
      <c r="C366" s="5" t="s">
        <v>648</v>
      </c>
      <c r="D366" s="23" t="s">
        <v>642</v>
      </c>
      <c r="E366" s="30"/>
      <c r="F366" s="69"/>
      <c r="G366" s="69"/>
      <c r="H366" s="69"/>
    </row>
    <row r="367" spans="1:8" hidden="1" x14ac:dyDescent="0.2">
      <c r="A367" s="203" t="s">
        <v>157</v>
      </c>
      <c r="B367" s="203"/>
      <c r="C367" s="5" t="s">
        <v>649</v>
      </c>
      <c r="D367" s="23" t="s">
        <v>642</v>
      </c>
      <c r="E367" s="30"/>
      <c r="F367" s="69"/>
      <c r="G367" s="69"/>
      <c r="H367" s="69"/>
    </row>
    <row r="368" spans="1:8" hidden="1" x14ac:dyDescent="0.2">
      <c r="A368" s="203" t="s">
        <v>159</v>
      </c>
      <c r="B368" s="203"/>
      <c r="C368" s="5" t="s">
        <v>650</v>
      </c>
      <c r="D368" s="23" t="s">
        <v>642</v>
      </c>
      <c r="E368" s="30"/>
      <c r="F368" s="69"/>
      <c r="G368" s="69"/>
      <c r="H368" s="69"/>
    </row>
    <row r="369" spans="1:8" ht="25.5" hidden="1" x14ac:dyDescent="0.2">
      <c r="A369" s="203" t="s">
        <v>161</v>
      </c>
      <c r="B369" s="203"/>
      <c r="C369" s="5" t="s">
        <v>651</v>
      </c>
      <c r="D369" s="23" t="s">
        <v>642</v>
      </c>
      <c r="E369" s="30"/>
      <c r="F369" s="69"/>
      <c r="G369" s="69"/>
      <c r="H369" s="69"/>
    </row>
    <row r="370" spans="1:8" ht="25.5" hidden="1" x14ac:dyDescent="0.2">
      <c r="A370" s="207" t="s">
        <v>164</v>
      </c>
      <c r="B370" s="207"/>
      <c r="C370" s="6" t="s">
        <v>652</v>
      </c>
      <c r="D370" s="35" t="s">
        <v>653</v>
      </c>
      <c r="E370" s="33"/>
      <c r="F370" s="71">
        <f>SUM(F371:F379)</f>
        <v>0</v>
      </c>
      <c r="G370" s="71">
        <f>SUM(G371:G379)</f>
        <v>0</v>
      </c>
      <c r="H370" s="71">
        <f>SUM(H371:H379)</f>
        <v>0</v>
      </c>
    </row>
    <row r="371" spans="1:8" ht="51" hidden="1" x14ac:dyDescent="0.2">
      <c r="A371" s="203" t="s">
        <v>167</v>
      </c>
      <c r="B371" s="203"/>
      <c r="C371" s="5" t="s">
        <v>654</v>
      </c>
      <c r="D371" s="23" t="s">
        <v>653</v>
      </c>
      <c r="E371" s="30"/>
      <c r="F371" s="69"/>
      <c r="G371" s="69"/>
      <c r="H371" s="69"/>
    </row>
    <row r="372" spans="1:8" ht="25.5" hidden="1" x14ac:dyDescent="0.2">
      <c r="A372" s="203" t="s">
        <v>169</v>
      </c>
      <c r="B372" s="203"/>
      <c r="C372" s="5" t="s">
        <v>655</v>
      </c>
      <c r="D372" s="23" t="s">
        <v>653</v>
      </c>
      <c r="E372" s="30"/>
      <c r="F372" s="69"/>
      <c r="G372" s="69"/>
      <c r="H372" s="69"/>
    </row>
    <row r="373" spans="1:8" ht="25.5" hidden="1" x14ac:dyDescent="0.2">
      <c r="A373" s="203" t="s">
        <v>171</v>
      </c>
      <c r="B373" s="203"/>
      <c r="C373" s="5" t="s">
        <v>656</v>
      </c>
      <c r="D373" s="23" t="s">
        <v>653</v>
      </c>
      <c r="E373" s="30"/>
      <c r="F373" s="69"/>
      <c r="G373" s="69"/>
      <c r="H373" s="69"/>
    </row>
    <row r="374" spans="1:8" hidden="1" x14ac:dyDescent="0.2">
      <c r="A374" s="203" t="s">
        <v>173</v>
      </c>
      <c r="B374" s="203"/>
      <c r="C374" s="5" t="s">
        <v>657</v>
      </c>
      <c r="D374" s="23" t="s">
        <v>653</v>
      </c>
      <c r="E374" s="30"/>
      <c r="F374" s="69"/>
      <c r="G374" s="69"/>
      <c r="H374" s="69"/>
    </row>
    <row r="375" spans="1:8" hidden="1" x14ac:dyDescent="0.2">
      <c r="A375" s="203" t="s">
        <v>175</v>
      </c>
      <c r="B375" s="203"/>
      <c r="C375" s="5" t="s">
        <v>658</v>
      </c>
      <c r="D375" s="23" t="s">
        <v>653</v>
      </c>
      <c r="E375" s="30"/>
      <c r="F375" s="69"/>
      <c r="G375" s="69"/>
      <c r="H375" s="69"/>
    </row>
    <row r="376" spans="1:8" ht="25.5" hidden="1" x14ac:dyDescent="0.2">
      <c r="A376" s="203" t="s">
        <v>177</v>
      </c>
      <c r="B376" s="203"/>
      <c r="C376" s="5" t="s">
        <v>659</v>
      </c>
      <c r="D376" s="23" t="s">
        <v>653</v>
      </c>
      <c r="E376" s="30"/>
      <c r="F376" s="69"/>
      <c r="G376" s="69"/>
      <c r="H376" s="69"/>
    </row>
    <row r="377" spans="1:8" hidden="1" x14ac:dyDescent="0.2">
      <c r="A377" s="203" t="s">
        <v>179</v>
      </c>
      <c r="B377" s="203"/>
      <c r="C377" s="5" t="s">
        <v>660</v>
      </c>
      <c r="D377" s="23" t="s">
        <v>653</v>
      </c>
      <c r="E377" s="30"/>
      <c r="F377" s="69"/>
      <c r="G377" s="69"/>
      <c r="H377" s="69"/>
    </row>
    <row r="378" spans="1:8" ht="25.5" hidden="1" x14ac:dyDescent="0.2">
      <c r="A378" s="203" t="s">
        <v>182</v>
      </c>
      <c r="B378" s="203"/>
      <c r="C378" s="5" t="s">
        <v>661</v>
      </c>
      <c r="D378" s="23" t="s">
        <v>653</v>
      </c>
      <c r="E378" s="30"/>
      <c r="F378" s="69"/>
      <c r="G378" s="69"/>
      <c r="H378" s="69"/>
    </row>
    <row r="379" spans="1:8" hidden="1" x14ac:dyDescent="0.2">
      <c r="A379" s="203" t="s">
        <v>184</v>
      </c>
      <c r="B379" s="203"/>
      <c r="C379" s="5" t="s">
        <v>662</v>
      </c>
      <c r="D379" s="23" t="s">
        <v>653</v>
      </c>
      <c r="E379" s="30"/>
      <c r="F379" s="69"/>
      <c r="G379" s="69"/>
      <c r="H379" s="69"/>
    </row>
    <row r="380" spans="1:8" hidden="1" x14ac:dyDescent="0.2">
      <c r="A380" s="207" t="s">
        <v>186</v>
      </c>
      <c r="B380" s="207"/>
      <c r="C380" s="5" t="s">
        <v>663</v>
      </c>
      <c r="D380" s="35" t="s">
        <v>664</v>
      </c>
      <c r="E380" s="30"/>
      <c r="F380" s="69">
        <f>SUM(F381:F386)</f>
        <v>0</v>
      </c>
      <c r="G380" s="69">
        <f>SUM(G381:G386)</f>
        <v>0</v>
      </c>
      <c r="H380" s="69">
        <f>SUM(H381:H386)</f>
        <v>0</v>
      </c>
    </row>
    <row r="381" spans="1:8" hidden="1" x14ac:dyDescent="0.2">
      <c r="A381" s="203" t="s">
        <v>188</v>
      </c>
      <c r="B381" s="203"/>
      <c r="C381" s="5" t="s">
        <v>665</v>
      </c>
      <c r="D381" s="23" t="s">
        <v>664</v>
      </c>
      <c r="E381" s="30"/>
      <c r="F381" s="69"/>
      <c r="G381" s="69"/>
      <c r="H381" s="69"/>
    </row>
    <row r="382" spans="1:8" hidden="1" x14ac:dyDescent="0.2">
      <c r="A382" s="203" t="s">
        <v>190</v>
      </c>
      <c r="B382" s="203"/>
      <c r="C382" s="5" t="s">
        <v>666</v>
      </c>
      <c r="D382" s="23" t="s">
        <v>664</v>
      </c>
      <c r="E382" s="30"/>
      <c r="F382" s="69"/>
      <c r="G382" s="69"/>
      <c r="H382" s="69"/>
    </row>
    <row r="383" spans="1:8" ht="25.5" hidden="1" x14ac:dyDescent="0.2">
      <c r="A383" s="203" t="s">
        <v>192</v>
      </c>
      <c r="B383" s="203"/>
      <c r="C383" s="5" t="s">
        <v>667</v>
      </c>
      <c r="D383" s="23" t="s">
        <v>664</v>
      </c>
      <c r="E383" s="30"/>
      <c r="F383" s="69"/>
      <c r="G383" s="69"/>
      <c r="H383" s="69"/>
    </row>
    <row r="384" spans="1:8" ht="25.5" hidden="1" x14ac:dyDescent="0.2">
      <c r="A384" s="203" t="s">
        <v>194</v>
      </c>
      <c r="B384" s="203"/>
      <c r="C384" s="5" t="s">
        <v>668</v>
      </c>
      <c r="D384" s="23" t="s">
        <v>664</v>
      </c>
      <c r="E384" s="30"/>
      <c r="F384" s="69"/>
      <c r="G384" s="69"/>
      <c r="H384" s="69"/>
    </row>
    <row r="385" spans="1:8" ht="25.5" hidden="1" x14ac:dyDescent="0.2">
      <c r="A385" s="203" t="s">
        <v>197</v>
      </c>
      <c r="B385" s="203"/>
      <c r="C385" s="5" t="s">
        <v>669</v>
      </c>
      <c r="D385" s="23" t="s">
        <v>664</v>
      </c>
      <c r="E385" s="30"/>
      <c r="F385" s="69"/>
      <c r="G385" s="69"/>
      <c r="H385" s="69"/>
    </row>
    <row r="386" spans="1:8" ht="38.25" hidden="1" x14ac:dyDescent="0.2">
      <c r="A386" s="203" t="s">
        <v>199</v>
      </c>
      <c r="B386" s="203"/>
      <c r="C386" s="6" t="s">
        <v>670</v>
      </c>
      <c r="D386" s="23" t="s">
        <v>664</v>
      </c>
      <c r="E386" s="33"/>
      <c r="F386" s="71"/>
      <c r="G386" s="71"/>
      <c r="H386" s="71"/>
    </row>
    <row r="387" spans="1:8" hidden="1" x14ac:dyDescent="0.2">
      <c r="A387" s="203" t="s">
        <v>201</v>
      </c>
      <c r="B387" s="203"/>
      <c r="C387" s="5" t="s">
        <v>671</v>
      </c>
      <c r="D387" s="23" t="s">
        <v>672</v>
      </c>
      <c r="E387" s="30"/>
      <c r="F387" s="69"/>
      <c r="G387" s="69"/>
      <c r="H387" s="69"/>
    </row>
    <row r="388" spans="1:8" hidden="1" x14ac:dyDescent="0.2">
      <c r="A388" s="203" t="s">
        <v>203</v>
      </c>
      <c r="B388" s="203"/>
      <c r="C388" s="5" t="s">
        <v>673</v>
      </c>
      <c r="D388" s="23" t="s">
        <v>672</v>
      </c>
      <c r="E388" s="30"/>
      <c r="F388" s="69"/>
      <c r="G388" s="69"/>
      <c r="H388" s="69"/>
    </row>
    <row r="389" spans="1:8" hidden="1" x14ac:dyDescent="0.2">
      <c r="A389" s="203" t="s">
        <v>205</v>
      </c>
      <c r="B389" s="203"/>
      <c r="C389" s="5" t="s">
        <v>674</v>
      </c>
      <c r="D389" s="23" t="s">
        <v>672</v>
      </c>
      <c r="E389" s="30"/>
      <c r="F389" s="69"/>
      <c r="G389" s="69"/>
      <c r="H389" s="69"/>
    </row>
    <row r="390" spans="1:8" hidden="1" x14ac:dyDescent="0.2">
      <c r="A390" s="207" t="s">
        <v>207</v>
      </c>
      <c r="B390" s="207"/>
      <c r="C390" s="5" t="s">
        <v>675</v>
      </c>
      <c r="D390" s="35" t="s">
        <v>676</v>
      </c>
      <c r="E390" s="30"/>
      <c r="F390" s="69"/>
      <c r="G390" s="69"/>
      <c r="H390" s="69"/>
    </row>
    <row r="391" spans="1:8" hidden="1" x14ac:dyDescent="0.2">
      <c r="A391" s="203" t="s">
        <v>209</v>
      </c>
      <c r="B391" s="203"/>
      <c r="C391" s="5" t="s">
        <v>677</v>
      </c>
      <c r="D391" s="23" t="s">
        <v>676</v>
      </c>
      <c r="E391" s="30"/>
      <c r="F391" s="69"/>
      <c r="G391" s="69"/>
      <c r="H391" s="69"/>
    </row>
    <row r="392" spans="1:8" ht="25.5" hidden="1" x14ac:dyDescent="0.2">
      <c r="A392" s="203" t="s">
        <v>211</v>
      </c>
      <c r="B392" s="203"/>
      <c r="C392" s="5" t="s">
        <v>678</v>
      </c>
      <c r="D392" s="23" t="s">
        <v>676</v>
      </c>
      <c r="E392" s="30"/>
      <c r="F392" s="69"/>
      <c r="G392" s="69"/>
      <c r="H392" s="69"/>
    </row>
    <row r="393" spans="1:8" hidden="1" x14ac:dyDescent="0.2">
      <c r="A393" s="203" t="s">
        <v>213</v>
      </c>
      <c r="B393" s="203"/>
      <c r="C393" s="5" t="s">
        <v>679</v>
      </c>
      <c r="D393" s="23" t="s">
        <v>676</v>
      </c>
      <c r="E393" s="30"/>
      <c r="F393" s="69"/>
      <c r="G393" s="69"/>
      <c r="H393" s="69"/>
    </row>
    <row r="394" spans="1:8" hidden="1" x14ac:dyDescent="0.2">
      <c r="A394" s="203" t="s">
        <v>216</v>
      </c>
      <c r="B394" s="203"/>
      <c r="C394" s="5" t="s">
        <v>680</v>
      </c>
      <c r="D394" s="23" t="s">
        <v>676</v>
      </c>
      <c r="E394" s="30"/>
      <c r="F394" s="69"/>
      <c r="G394" s="69"/>
      <c r="H394" s="69"/>
    </row>
    <row r="395" spans="1:8" hidden="1" x14ac:dyDescent="0.2">
      <c r="A395" s="203" t="s">
        <v>218</v>
      </c>
      <c r="B395" s="203"/>
      <c r="C395" s="5" t="s">
        <v>681</v>
      </c>
      <c r="D395" s="23" t="s">
        <v>676</v>
      </c>
      <c r="E395" s="30"/>
      <c r="F395" s="69"/>
      <c r="G395" s="69"/>
      <c r="H395" s="69"/>
    </row>
    <row r="396" spans="1:8" ht="25.5" hidden="1" x14ac:dyDescent="0.2">
      <c r="A396" s="203" t="s">
        <v>220</v>
      </c>
      <c r="B396" s="203"/>
      <c r="C396" s="5" t="s">
        <v>682</v>
      </c>
      <c r="D396" s="23" t="s">
        <v>676</v>
      </c>
      <c r="E396" s="30"/>
      <c r="F396" s="69"/>
      <c r="G396" s="69"/>
      <c r="H396" s="69"/>
    </row>
    <row r="397" spans="1:8" ht="25.5" hidden="1" x14ac:dyDescent="0.2">
      <c r="A397" s="203" t="s">
        <v>222</v>
      </c>
      <c r="B397" s="203"/>
      <c r="C397" s="5" t="s">
        <v>683</v>
      </c>
      <c r="D397" s="23" t="s">
        <v>676</v>
      </c>
      <c r="E397" s="30"/>
      <c r="F397" s="69"/>
      <c r="G397" s="69"/>
      <c r="H397" s="69"/>
    </row>
    <row r="398" spans="1:8" ht="38.25" hidden="1" x14ac:dyDescent="0.2">
      <c r="A398" s="203" t="s">
        <v>224</v>
      </c>
      <c r="B398" s="203"/>
      <c r="C398" s="5" t="s">
        <v>684</v>
      </c>
      <c r="D398" s="23" t="s">
        <v>676</v>
      </c>
      <c r="E398" s="30"/>
      <c r="F398" s="69"/>
      <c r="G398" s="69"/>
      <c r="H398" s="69"/>
    </row>
    <row r="399" spans="1:8" ht="25.5" hidden="1" x14ac:dyDescent="0.2">
      <c r="A399" s="203" t="s">
        <v>226</v>
      </c>
      <c r="B399" s="203"/>
      <c r="C399" s="5" t="s">
        <v>685</v>
      </c>
      <c r="D399" s="23" t="s">
        <v>676</v>
      </c>
      <c r="E399" s="30"/>
      <c r="F399" s="69"/>
      <c r="G399" s="69"/>
      <c r="H399" s="69"/>
    </row>
    <row r="400" spans="1:8" ht="25.5" hidden="1" x14ac:dyDescent="0.2">
      <c r="A400" s="203" t="s">
        <v>228</v>
      </c>
      <c r="B400" s="203"/>
      <c r="C400" s="5" t="s">
        <v>686</v>
      </c>
      <c r="D400" s="23" t="s">
        <v>676</v>
      </c>
      <c r="E400" s="30"/>
      <c r="F400" s="69"/>
      <c r="G400" s="69"/>
      <c r="H400" s="69"/>
    </row>
    <row r="401" spans="1:8" hidden="1" x14ac:dyDescent="0.2">
      <c r="A401" s="203" t="s">
        <v>230</v>
      </c>
      <c r="B401" s="203"/>
      <c r="C401" s="5" t="s">
        <v>687</v>
      </c>
      <c r="D401" s="23" t="s">
        <v>676</v>
      </c>
      <c r="E401" s="30"/>
      <c r="F401" s="69"/>
      <c r="G401" s="69"/>
      <c r="H401" s="69"/>
    </row>
    <row r="402" spans="1:8" ht="25.5" hidden="1" x14ac:dyDescent="0.2">
      <c r="A402" s="203" t="s">
        <v>232</v>
      </c>
      <c r="B402" s="203"/>
      <c r="C402" s="5" t="s">
        <v>688</v>
      </c>
      <c r="D402" s="23" t="s">
        <v>676</v>
      </c>
      <c r="E402" s="30"/>
      <c r="F402" s="69"/>
      <c r="G402" s="69"/>
      <c r="H402" s="69"/>
    </row>
    <row r="403" spans="1:8" hidden="1" x14ac:dyDescent="0.2">
      <c r="A403" s="203" t="s">
        <v>234</v>
      </c>
      <c r="B403" s="203"/>
      <c r="C403" s="5" t="s">
        <v>689</v>
      </c>
      <c r="D403" s="23" t="s">
        <v>676</v>
      </c>
      <c r="E403" s="30"/>
      <c r="F403" s="69"/>
      <c r="G403" s="69"/>
      <c r="H403" s="69"/>
    </row>
    <row r="404" spans="1:8" hidden="1" x14ac:dyDescent="0.2">
      <c r="A404" s="203" t="s">
        <v>236</v>
      </c>
      <c r="B404" s="203"/>
      <c r="C404" s="5" t="s">
        <v>690</v>
      </c>
      <c r="D404" s="23" t="s">
        <v>676</v>
      </c>
      <c r="E404" s="30"/>
      <c r="F404" s="69"/>
      <c r="G404" s="69"/>
      <c r="H404" s="69"/>
    </row>
    <row r="405" spans="1:8" ht="25.5" hidden="1" x14ac:dyDescent="0.2">
      <c r="A405" s="203" t="s">
        <v>238</v>
      </c>
      <c r="B405" s="203"/>
      <c r="C405" s="5" t="s">
        <v>691</v>
      </c>
      <c r="D405" s="23" t="s">
        <v>676</v>
      </c>
      <c r="E405" s="30"/>
      <c r="F405" s="69"/>
      <c r="G405" s="69"/>
      <c r="H405" s="69"/>
    </row>
    <row r="406" spans="1:8" hidden="1" x14ac:dyDescent="0.2">
      <c r="A406" s="203" t="s">
        <v>240</v>
      </c>
      <c r="B406" s="203"/>
      <c r="C406" s="5" t="s">
        <v>692</v>
      </c>
      <c r="D406" s="23" t="s">
        <v>676</v>
      </c>
      <c r="E406" s="30"/>
      <c r="F406" s="69"/>
      <c r="G406" s="69"/>
      <c r="H406" s="69"/>
    </row>
    <row r="407" spans="1:8" hidden="1" x14ac:dyDescent="0.2">
      <c r="A407" s="203" t="s">
        <v>242</v>
      </c>
      <c r="B407" s="203"/>
      <c r="C407" s="5" t="s">
        <v>693</v>
      </c>
      <c r="D407" s="23" t="s">
        <v>676</v>
      </c>
      <c r="E407" s="30"/>
      <c r="F407" s="69"/>
      <c r="G407" s="69"/>
      <c r="H407" s="69"/>
    </row>
    <row r="408" spans="1:8" ht="25.5" hidden="1" x14ac:dyDescent="0.2">
      <c r="A408" s="203" t="s">
        <v>244</v>
      </c>
      <c r="B408" s="203"/>
      <c r="C408" s="5" t="s">
        <v>694</v>
      </c>
      <c r="D408" s="23" t="s">
        <v>676</v>
      </c>
      <c r="E408" s="30"/>
      <c r="F408" s="69"/>
      <c r="G408" s="69"/>
      <c r="H408" s="69"/>
    </row>
    <row r="409" spans="1:8" ht="25.5" hidden="1" x14ac:dyDescent="0.2">
      <c r="A409" s="203" t="s">
        <v>246</v>
      </c>
      <c r="B409" s="203"/>
      <c r="C409" s="5" t="s">
        <v>695</v>
      </c>
      <c r="D409" s="23" t="s">
        <v>676</v>
      </c>
      <c r="E409" s="30"/>
      <c r="F409" s="69"/>
      <c r="G409" s="69"/>
      <c r="H409" s="69"/>
    </row>
    <row r="410" spans="1:8" hidden="1" x14ac:dyDescent="0.2">
      <c r="A410" s="203" t="s">
        <v>248</v>
      </c>
      <c r="B410" s="203"/>
      <c r="C410" s="5" t="s">
        <v>696</v>
      </c>
      <c r="D410" s="23" t="s">
        <v>676</v>
      </c>
      <c r="E410" s="30"/>
      <c r="F410" s="69"/>
      <c r="G410" s="69"/>
      <c r="H410" s="69"/>
    </row>
    <row r="411" spans="1:8" hidden="1" x14ac:dyDescent="0.2">
      <c r="A411" s="203" t="s">
        <v>250</v>
      </c>
      <c r="B411" s="203"/>
      <c r="C411" s="5" t="s">
        <v>697</v>
      </c>
      <c r="D411" s="23" t="s">
        <v>676</v>
      </c>
      <c r="E411" s="30"/>
      <c r="F411" s="69"/>
      <c r="G411" s="69"/>
      <c r="H411" s="69"/>
    </row>
    <row r="412" spans="1:8" hidden="1" x14ac:dyDescent="0.2">
      <c r="A412" s="203" t="s">
        <v>252</v>
      </c>
      <c r="B412" s="203"/>
      <c r="C412" s="5" t="s">
        <v>698</v>
      </c>
      <c r="D412" s="23" t="s">
        <v>676</v>
      </c>
      <c r="E412" s="30"/>
      <c r="F412" s="69"/>
      <c r="G412" s="69"/>
      <c r="H412" s="69"/>
    </row>
    <row r="413" spans="1:8" ht="25.5" hidden="1" x14ac:dyDescent="0.2">
      <c r="A413" s="203" t="s">
        <v>254</v>
      </c>
      <c r="B413" s="203"/>
      <c r="C413" s="5" t="s">
        <v>699</v>
      </c>
      <c r="D413" s="23" t="s">
        <v>676</v>
      </c>
      <c r="E413" s="30"/>
      <c r="F413" s="69"/>
      <c r="G413" s="69"/>
      <c r="H413" s="69"/>
    </row>
    <row r="414" spans="1:8" ht="25.5" hidden="1" x14ac:dyDescent="0.2">
      <c r="A414" s="203" t="s">
        <v>257</v>
      </c>
      <c r="B414" s="203"/>
      <c r="C414" s="5" t="s">
        <v>700</v>
      </c>
      <c r="D414" s="23" t="s">
        <v>676</v>
      </c>
      <c r="E414" s="30"/>
      <c r="F414" s="69"/>
      <c r="G414" s="69"/>
      <c r="H414" s="69"/>
    </row>
    <row r="415" spans="1:8" ht="25.5" hidden="1" x14ac:dyDescent="0.2">
      <c r="A415" s="203" t="s">
        <v>259</v>
      </c>
      <c r="B415" s="203"/>
      <c r="C415" s="5" t="s">
        <v>701</v>
      </c>
      <c r="D415" s="23" t="s">
        <v>676</v>
      </c>
      <c r="E415" s="30"/>
      <c r="F415" s="69"/>
      <c r="G415" s="69"/>
      <c r="H415" s="69"/>
    </row>
    <row r="416" spans="1:8" ht="25.5" hidden="1" x14ac:dyDescent="0.2">
      <c r="A416" s="206" t="s">
        <v>261</v>
      </c>
      <c r="B416" s="206"/>
      <c r="C416" s="7" t="s">
        <v>702</v>
      </c>
      <c r="D416" s="20" t="s">
        <v>703</v>
      </c>
      <c r="E416" s="34"/>
      <c r="F416" s="72">
        <f>F338+F339+F356+F360+F370+F380+F387+F390</f>
        <v>0</v>
      </c>
      <c r="G416" s="72">
        <f>G338+G339+G356+G360+G370+G380+G387+G390</f>
        <v>0</v>
      </c>
      <c r="H416" s="72">
        <f>H338+H339+H356+H360+H370+H380+H387+H390</f>
        <v>0</v>
      </c>
    </row>
    <row r="417" spans="1:8" hidden="1" x14ac:dyDescent="0.2">
      <c r="A417" s="203" t="s">
        <v>263</v>
      </c>
      <c r="B417" s="203"/>
      <c r="C417" s="5" t="s">
        <v>704</v>
      </c>
      <c r="D417" s="23" t="s">
        <v>705</v>
      </c>
      <c r="E417" s="30"/>
      <c r="F417" s="69"/>
      <c r="G417" s="69"/>
      <c r="H417" s="69"/>
    </row>
    <row r="418" spans="1:8" hidden="1" x14ac:dyDescent="0.2">
      <c r="A418" s="203" t="s">
        <v>266</v>
      </c>
      <c r="B418" s="203"/>
      <c r="C418" s="5" t="s">
        <v>706</v>
      </c>
      <c r="D418" s="23" t="s">
        <v>705</v>
      </c>
      <c r="E418" s="30"/>
      <c r="F418" s="69"/>
      <c r="G418" s="69"/>
      <c r="H418" s="69"/>
    </row>
    <row r="419" spans="1:8" hidden="1" x14ac:dyDescent="0.2">
      <c r="A419" s="203" t="s">
        <v>269</v>
      </c>
      <c r="B419" s="203"/>
      <c r="C419" s="5" t="s">
        <v>707</v>
      </c>
      <c r="D419" s="23" t="s">
        <v>708</v>
      </c>
      <c r="E419" s="30"/>
      <c r="F419" s="69"/>
      <c r="G419" s="69"/>
      <c r="H419" s="69"/>
    </row>
    <row r="420" spans="1:8" ht="25.5" hidden="1" x14ac:dyDescent="0.2">
      <c r="A420" s="203" t="s">
        <v>271</v>
      </c>
      <c r="B420" s="203"/>
      <c r="C420" s="5" t="s">
        <v>709</v>
      </c>
      <c r="D420" s="23" t="s">
        <v>710</v>
      </c>
      <c r="E420" s="30"/>
      <c r="F420" s="69"/>
      <c r="G420" s="69"/>
      <c r="H420" s="69"/>
    </row>
    <row r="421" spans="1:8" ht="25.5" hidden="1" x14ac:dyDescent="0.2">
      <c r="A421" s="203" t="s">
        <v>273</v>
      </c>
      <c r="B421" s="203"/>
      <c r="C421" s="5" t="s">
        <v>711</v>
      </c>
      <c r="D421" s="23" t="s">
        <v>712</v>
      </c>
      <c r="E421" s="30"/>
      <c r="F421" s="69">
        <f>SUM(F422:F431)</f>
        <v>0</v>
      </c>
      <c r="G421" s="69">
        <f>SUM(G422:G431)</f>
        <v>0</v>
      </c>
      <c r="H421" s="69">
        <f>SUM(H422:H431)</f>
        <v>0</v>
      </c>
    </row>
    <row r="422" spans="1:8" hidden="1" x14ac:dyDescent="0.2">
      <c r="A422" s="203" t="s">
        <v>275</v>
      </c>
      <c r="B422" s="203"/>
      <c r="C422" s="5" t="s">
        <v>37</v>
      </c>
      <c r="D422" s="23" t="s">
        <v>712</v>
      </c>
      <c r="E422" s="30"/>
      <c r="F422" s="69"/>
      <c r="G422" s="69"/>
      <c r="H422" s="69"/>
    </row>
    <row r="423" spans="1:8" hidden="1" x14ac:dyDescent="0.2">
      <c r="A423" s="203" t="s">
        <v>277</v>
      </c>
      <c r="B423" s="203"/>
      <c r="C423" s="5" t="s">
        <v>39</v>
      </c>
      <c r="D423" s="23" t="s">
        <v>712</v>
      </c>
      <c r="E423" s="30"/>
      <c r="F423" s="69"/>
      <c r="G423" s="69"/>
      <c r="H423" s="69"/>
    </row>
    <row r="424" spans="1:8" ht="25.5" hidden="1" x14ac:dyDescent="0.2">
      <c r="A424" s="203" t="s">
        <v>280</v>
      </c>
      <c r="B424" s="203"/>
      <c r="C424" s="5" t="s">
        <v>41</v>
      </c>
      <c r="D424" s="23" t="s">
        <v>712</v>
      </c>
      <c r="E424" s="30"/>
      <c r="F424" s="69"/>
      <c r="G424" s="69"/>
      <c r="H424" s="69"/>
    </row>
    <row r="425" spans="1:8" hidden="1" x14ac:dyDescent="0.2">
      <c r="A425" s="203" t="s">
        <v>282</v>
      </c>
      <c r="B425" s="203"/>
      <c r="C425" s="5" t="s">
        <v>43</v>
      </c>
      <c r="D425" s="23" t="s">
        <v>712</v>
      </c>
      <c r="E425" s="30"/>
      <c r="F425" s="69"/>
      <c r="G425" s="69"/>
      <c r="H425" s="69"/>
    </row>
    <row r="426" spans="1:8" hidden="1" x14ac:dyDescent="0.2">
      <c r="A426" s="203" t="s">
        <v>284</v>
      </c>
      <c r="B426" s="203"/>
      <c r="C426" s="5" t="s">
        <v>45</v>
      </c>
      <c r="D426" s="23" t="s">
        <v>712</v>
      </c>
      <c r="E426" s="30"/>
      <c r="F426" s="69"/>
      <c r="G426" s="69"/>
      <c r="H426" s="69"/>
    </row>
    <row r="427" spans="1:8" hidden="1" x14ac:dyDescent="0.2">
      <c r="A427" s="203" t="s">
        <v>286</v>
      </c>
      <c r="B427" s="203"/>
      <c r="C427" s="5" t="s">
        <v>47</v>
      </c>
      <c r="D427" s="23" t="s">
        <v>712</v>
      </c>
      <c r="E427" s="30"/>
      <c r="F427" s="69"/>
      <c r="G427" s="69"/>
      <c r="H427" s="69"/>
    </row>
    <row r="428" spans="1:8" hidden="1" x14ac:dyDescent="0.2">
      <c r="A428" s="203" t="s">
        <v>288</v>
      </c>
      <c r="B428" s="203"/>
      <c r="C428" s="5" t="s">
        <v>49</v>
      </c>
      <c r="D428" s="23" t="s">
        <v>712</v>
      </c>
      <c r="E428" s="30"/>
      <c r="F428" s="69"/>
      <c r="G428" s="69"/>
      <c r="H428" s="69"/>
    </row>
    <row r="429" spans="1:8" hidden="1" x14ac:dyDescent="0.2">
      <c r="A429" s="203" t="s">
        <v>290</v>
      </c>
      <c r="B429" s="203"/>
      <c r="C429" s="5" t="s">
        <v>51</v>
      </c>
      <c r="D429" s="23" t="s">
        <v>712</v>
      </c>
      <c r="E429" s="30"/>
      <c r="F429" s="69"/>
      <c r="G429" s="69"/>
      <c r="H429" s="69"/>
    </row>
    <row r="430" spans="1:8" hidden="1" x14ac:dyDescent="0.2">
      <c r="A430" s="203" t="s">
        <v>292</v>
      </c>
      <c r="B430" s="203"/>
      <c r="C430" s="5" t="s">
        <v>53</v>
      </c>
      <c r="D430" s="23" t="s">
        <v>712</v>
      </c>
      <c r="E430" s="30"/>
      <c r="F430" s="69"/>
      <c r="G430" s="69"/>
      <c r="H430" s="69"/>
    </row>
    <row r="431" spans="1:8" hidden="1" x14ac:dyDescent="0.2">
      <c r="A431" s="203" t="s">
        <v>294</v>
      </c>
      <c r="B431" s="203"/>
      <c r="C431" s="5" t="s">
        <v>55</v>
      </c>
      <c r="D431" s="23" t="s">
        <v>712</v>
      </c>
      <c r="E431" s="30"/>
      <c r="F431" s="69"/>
      <c r="G431" s="69"/>
      <c r="H431" s="69"/>
    </row>
    <row r="432" spans="1:8" ht="25.5" hidden="1" x14ac:dyDescent="0.2">
      <c r="A432" s="203" t="s">
        <v>296</v>
      </c>
      <c r="B432" s="203"/>
      <c r="C432" s="5" t="s">
        <v>713</v>
      </c>
      <c r="D432" s="23" t="s">
        <v>714</v>
      </c>
      <c r="E432" s="30"/>
      <c r="F432" s="69">
        <f>SUM(F433:F442)</f>
        <v>0</v>
      </c>
      <c r="G432" s="69">
        <f>SUM(G433:G442)</f>
        <v>0</v>
      </c>
      <c r="H432" s="69">
        <f>SUM(H433:H442)</f>
        <v>0</v>
      </c>
    </row>
    <row r="433" spans="1:8" hidden="1" x14ac:dyDescent="0.2">
      <c r="A433" s="203" t="s">
        <v>298</v>
      </c>
      <c r="B433" s="203"/>
      <c r="C433" s="5" t="s">
        <v>37</v>
      </c>
      <c r="D433" s="23" t="s">
        <v>714</v>
      </c>
      <c r="E433" s="30"/>
      <c r="F433" s="69"/>
      <c r="G433" s="69"/>
      <c r="H433" s="69"/>
    </row>
    <row r="434" spans="1:8" hidden="1" x14ac:dyDescent="0.2">
      <c r="A434" s="203" t="s">
        <v>300</v>
      </c>
      <c r="B434" s="203"/>
      <c r="C434" s="5" t="s">
        <v>39</v>
      </c>
      <c r="D434" s="23" t="s">
        <v>714</v>
      </c>
      <c r="E434" s="30"/>
      <c r="F434" s="69"/>
      <c r="G434" s="69"/>
      <c r="H434" s="69"/>
    </row>
    <row r="435" spans="1:8" ht="25.5" hidden="1" x14ac:dyDescent="0.2">
      <c r="A435" s="203" t="s">
        <v>302</v>
      </c>
      <c r="B435" s="203"/>
      <c r="C435" s="5" t="s">
        <v>41</v>
      </c>
      <c r="D435" s="23" t="s">
        <v>714</v>
      </c>
      <c r="E435" s="30"/>
      <c r="F435" s="69"/>
      <c r="G435" s="69"/>
      <c r="H435" s="69"/>
    </row>
    <row r="436" spans="1:8" hidden="1" x14ac:dyDescent="0.2">
      <c r="A436" s="203" t="s">
        <v>304</v>
      </c>
      <c r="B436" s="203"/>
      <c r="C436" s="5" t="s">
        <v>43</v>
      </c>
      <c r="D436" s="23" t="s">
        <v>714</v>
      </c>
      <c r="E436" s="30"/>
      <c r="F436" s="69"/>
      <c r="G436" s="69"/>
      <c r="H436" s="69"/>
    </row>
    <row r="437" spans="1:8" hidden="1" x14ac:dyDescent="0.2">
      <c r="A437" s="203" t="s">
        <v>306</v>
      </c>
      <c r="B437" s="203"/>
      <c r="C437" s="5" t="s">
        <v>45</v>
      </c>
      <c r="D437" s="23" t="s">
        <v>714</v>
      </c>
      <c r="E437" s="30"/>
      <c r="F437" s="69"/>
      <c r="G437" s="69"/>
      <c r="H437" s="69"/>
    </row>
    <row r="438" spans="1:8" hidden="1" x14ac:dyDescent="0.2">
      <c r="A438" s="203" t="s">
        <v>308</v>
      </c>
      <c r="B438" s="203"/>
      <c r="C438" s="5" t="s">
        <v>47</v>
      </c>
      <c r="D438" s="23" t="s">
        <v>714</v>
      </c>
      <c r="E438" s="30"/>
      <c r="F438" s="69"/>
      <c r="G438" s="69"/>
      <c r="H438" s="69"/>
    </row>
    <row r="439" spans="1:8" hidden="1" x14ac:dyDescent="0.2">
      <c r="A439" s="203" t="s">
        <v>310</v>
      </c>
      <c r="B439" s="203"/>
      <c r="C439" s="5" t="s">
        <v>49</v>
      </c>
      <c r="D439" s="23" t="s">
        <v>714</v>
      </c>
      <c r="E439" s="30"/>
      <c r="F439" s="69"/>
      <c r="G439" s="69"/>
      <c r="H439" s="69"/>
    </row>
    <row r="440" spans="1:8" hidden="1" x14ac:dyDescent="0.2">
      <c r="A440" s="203" t="s">
        <v>313</v>
      </c>
      <c r="B440" s="203"/>
      <c r="C440" s="5" t="s">
        <v>51</v>
      </c>
      <c r="D440" s="23" t="s">
        <v>714</v>
      </c>
      <c r="E440" s="30"/>
      <c r="F440" s="69"/>
      <c r="G440" s="69"/>
      <c r="H440" s="69"/>
    </row>
    <row r="441" spans="1:8" hidden="1" x14ac:dyDescent="0.2">
      <c r="A441" s="203" t="s">
        <v>315</v>
      </c>
      <c r="B441" s="203"/>
      <c r="C441" s="5" t="s">
        <v>53</v>
      </c>
      <c r="D441" s="23" t="s">
        <v>714</v>
      </c>
      <c r="E441" s="30"/>
      <c r="F441" s="69"/>
      <c r="G441" s="69"/>
      <c r="H441" s="69"/>
    </row>
    <row r="442" spans="1:8" hidden="1" x14ac:dyDescent="0.2">
      <c r="A442" s="203" t="s">
        <v>317</v>
      </c>
      <c r="B442" s="203"/>
      <c r="C442" s="5" t="s">
        <v>55</v>
      </c>
      <c r="D442" s="23" t="s">
        <v>714</v>
      </c>
      <c r="E442" s="30"/>
      <c r="F442" s="69"/>
      <c r="G442" s="69"/>
      <c r="H442" s="69"/>
    </row>
    <row r="443" spans="1:8" ht="25.5" hidden="1" x14ac:dyDescent="0.2">
      <c r="A443" s="203" t="s">
        <v>319</v>
      </c>
      <c r="B443" s="203"/>
      <c r="C443" s="5" t="s">
        <v>715</v>
      </c>
      <c r="D443" s="23" t="s">
        <v>716</v>
      </c>
      <c r="E443" s="30"/>
      <c r="F443" s="69">
        <f>SUM(F444:F453)</f>
        <v>0</v>
      </c>
      <c r="G443" s="69">
        <f>SUM(G444:G453)</f>
        <v>0</v>
      </c>
      <c r="H443" s="69">
        <f>SUM(H444:H453)</f>
        <v>0</v>
      </c>
    </row>
    <row r="444" spans="1:8" hidden="1" x14ac:dyDescent="0.2">
      <c r="A444" s="203" t="s">
        <v>321</v>
      </c>
      <c r="B444" s="203"/>
      <c r="C444" s="5" t="s">
        <v>37</v>
      </c>
      <c r="D444" s="23" t="s">
        <v>716</v>
      </c>
      <c r="E444" s="30"/>
      <c r="F444" s="69"/>
      <c r="G444" s="69"/>
      <c r="H444" s="69"/>
    </row>
    <row r="445" spans="1:8" hidden="1" x14ac:dyDescent="0.2">
      <c r="A445" s="203" t="s">
        <v>323</v>
      </c>
      <c r="B445" s="203"/>
      <c r="C445" s="5" t="s">
        <v>39</v>
      </c>
      <c r="D445" s="23" t="s">
        <v>716</v>
      </c>
      <c r="E445" s="30"/>
      <c r="F445" s="69"/>
      <c r="G445" s="69"/>
      <c r="H445" s="69"/>
    </row>
    <row r="446" spans="1:8" ht="25.5" hidden="1" x14ac:dyDescent="0.2">
      <c r="A446" s="203" t="s">
        <v>325</v>
      </c>
      <c r="B446" s="203"/>
      <c r="C446" s="5" t="s">
        <v>41</v>
      </c>
      <c r="D446" s="23" t="s">
        <v>716</v>
      </c>
      <c r="E446" s="30"/>
      <c r="F446" s="69"/>
      <c r="G446" s="69"/>
      <c r="H446" s="69"/>
    </row>
    <row r="447" spans="1:8" hidden="1" x14ac:dyDescent="0.2">
      <c r="A447" s="203" t="s">
        <v>327</v>
      </c>
      <c r="B447" s="203"/>
      <c r="C447" s="5" t="s">
        <v>43</v>
      </c>
      <c r="D447" s="23" t="s">
        <v>716</v>
      </c>
      <c r="E447" s="30"/>
      <c r="F447" s="69"/>
      <c r="G447" s="69"/>
      <c r="H447" s="69"/>
    </row>
    <row r="448" spans="1:8" hidden="1" x14ac:dyDescent="0.2">
      <c r="A448" s="203" t="s">
        <v>329</v>
      </c>
      <c r="B448" s="203"/>
      <c r="C448" s="5" t="s">
        <v>45</v>
      </c>
      <c r="D448" s="23" t="s">
        <v>716</v>
      </c>
      <c r="E448" s="30"/>
      <c r="F448" s="69"/>
      <c r="G448" s="69"/>
      <c r="H448" s="69"/>
    </row>
    <row r="449" spans="1:8" hidden="1" x14ac:dyDescent="0.2">
      <c r="A449" s="203" t="s">
        <v>331</v>
      </c>
      <c r="B449" s="203"/>
      <c r="C449" s="5" t="s">
        <v>47</v>
      </c>
      <c r="D449" s="23" t="s">
        <v>716</v>
      </c>
      <c r="E449" s="30"/>
      <c r="F449" s="69"/>
      <c r="G449" s="69"/>
      <c r="H449" s="69"/>
    </row>
    <row r="450" spans="1:8" hidden="1" x14ac:dyDescent="0.2">
      <c r="A450" s="203" t="s">
        <v>333</v>
      </c>
      <c r="B450" s="203"/>
      <c r="C450" s="5" t="s">
        <v>49</v>
      </c>
      <c r="D450" s="23" t="s">
        <v>716</v>
      </c>
      <c r="E450" s="30"/>
      <c r="F450" s="69"/>
      <c r="G450" s="69"/>
      <c r="H450" s="69"/>
    </row>
    <row r="451" spans="1:8" hidden="1" x14ac:dyDescent="0.2">
      <c r="A451" s="203" t="s">
        <v>335</v>
      </c>
      <c r="B451" s="203"/>
      <c r="C451" s="5" t="s">
        <v>51</v>
      </c>
      <c r="D451" s="23" t="s">
        <v>716</v>
      </c>
      <c r="E451" s="30"/>
      <c r="F451" s="69"/>
      <c r="G451" s="69"/>
      <c r="H451" s="69"/>
    </row>
    <row r="452" spans="1:8" hidden="1" x14ac:dyDescent="0.2">
      <c r="A452" s="203" t="s">
        <v>337</v>
      </c>
      <c r="B452" s="203"/>
      <c r="C452" s="5" t="s">
        <v>53</v>
      </c>
      <c r="D452" s="23" t="s">
        <v>716</v>
      </c>
      <c r="E452" s="30"/>
      <c r="F452" s="69"/>
      <c r="G452" s="69"/>
      <c r="H452" s="69"/>
    </row>
    <row r="453" spans="1:8" hidden="1" x14ac:dyDescent="0.2">
      <c r="A453" s="203" t="s">
        <v>339</v>
      </c>
      <c r="B453" s="203"/>
      <c r="C453" s="5" t="s">
        <v>55</v>
      </c>
      <c r="D453" s="23" t="s">
        <v>716</v>
      </c>
      <c r="E453" s="30"/>
      <c r="F453" s="69"/>
      <c r="G453" s="69"/>
      <c r="H453" s="69"/>
    </row>
    <row r="454" spans="1:8" ht="25.5" hidden="1" x14ac:dyDescent="0.2">
      <c r="A454" s="203" t="s">
        <v>342</v>
      </c>
      <c r="B454" s="203"/>
      <c r="C454" s="5" t="s">
        <v>717</v>
      </c>
      <c r="D454" s="23" t="s">
        <v>718</v>
      </c>
      <c r="E454" s="30"/>
      <c r="F454" s="69"/>
      <c r="G454" s="69"/>
      <c r="H454" s="69"/>
    </row>
    <row r="455" spans="1:8" ht="25.5" hidden="1" x14ac:dyDescent="0.2">
      <c r="A455" s="203" t="s">
        <v>345</v>
      </c>
      <c r="B455" s="203"/>
      <c r="C455" s="5" t="s">
        <v>719</v>
      </c>
      <c r="D455" s="23" t="s">
        <v>718</v>
      </c>
      <c r="E455" s="30"/>
      <c r="F455" s="69"/>
      <c r="G455" s="69"/>
      <c r="H455" s="69"/>
    </row>
    <row r="456" spans="1:8" ht="25.5" hidden="1" x14ac:dyDescent="0.2">
      <c r="A456" s="203" t="s">
        <v>347</v>
      </c>
      <c r="B456" s="203"/>
      <c r="C456" s="5" t="s">
        <v>720</v>
      </c>
      <c r="D456" s="23" t="s">
        <v>721</v>
      </c>
      <c r="E456" s="30"/>
      <c r="F456" s="69">
        <f>SUM(F457:F466)</f>
        <v>0</v>
      </c>
      <c r="G456" s="69">
        <f>SUM(G457:G466)</f>
        <v>0</v>
      </c>
      <c r="H456" s="69">
        <f>SUM(H457:H466)</f>
        <v>0</v>
      </c>
    </row>
    <row r="457" spans="1:8" hidden="1" x14ac:dyDescent="0.2">
      <c r="A457" s="203" t="s">
        <v>349</v>
      </c>
      <c r="B457" s="203"/>
      <c r="C457" s="5" t="s">
        <v>442</v>
      </c>
      <c r="D457" s="3" t="s">
        <v>721</v>
      </c>
      <c r="E457" s="30"/>
      <c r="F457" s="69"/>
      <c r="G457" s="69"/>
      <c r="H457" s="69"/>
    </row>
    <row r="458" spans="1:8" hidden="1" x14ac:dyDescent="0.2">
      <c r="A458" s="203" t="s">
        <v>351</v>
      </c>
      <c r="B458" s="203"/>
      <c r="C458" s="5" t="s">
        <v>444</v>
      </c>
      <c r="D458" s="3" t="s">
        <v>721</v>
      </c>
      <c r="E458" s="30"/>
      <c r="F458" s="69"/>
      <c r="G458" s="69"/>
      <c r="H458" s="69"/>
    </row>
    <row r="459" spans="1:8" hidden="1" x14ac:dyDescent="0.2">
      <c r="A459" s="203" t="s">
        <v>354</v>
      </c>
      <c r="B459" s="203"/>
      <c r="C459" s="5" t="s">
        <v>446</v>
      </c>
      <c r="D459" s="3" t="s">
        <v>721</v>
      </c>
      <c r="E459" s="30"/>
      <c r="F459" s="69"/>
      <c r="G459" s="69"/>
      <c r="H459" s="69"/>
    </row>
    <row r="460" spans="1:8" hidden="1" x14ac:dyDescent="0.2">
      <c r="A460" s="203" t="s">
        <v>356</v>
      </c>
      <c r="B460" s="203"/>
      <c r="C460" s="3" t="s">
        <v>448</v>
      </c>
      <c r="D460" s="3" t="s">
        <v>721</v>
      </c>
      <c r="E460" s="24"/>
      <c r="F460" s="66"/>
      <c r="G460" s="66"/>
      <c r="H460" s="66"/>
    </row>
    <row r="461" spans="1:8" hidden="1" x14ac:dyDescent="0.2">
      <c r="A461" s="203" t="s">
        <v>359</v>
      </c>
      <c r="B461" s="203"/>
      <c r="C461" s="3" t="s">
        <v>450</v>
      </c>
      <c r="D461" s="3" t="s">
        <v>721</v>
      </c>
      <c r="E461" s="24"/>
      <c r="F461" s="66"/>
      <c r="G461" s="66"/>
      <c r="H461" s="66"/>
    </row>
    <row r="462" spans="1:8" ht="25.5" hidden="1" x14ac:dyDescent="0.2">
      <c r="A462" s="203" t="s">
        <v>361</v>
      </c>
      <c r="B462" s="203"/>
      <c r="C462" s="3" t="s">
        <v>452</v>
      </c>
      <c r="D462" s="3" t="s">
        <v>721</v>
      </c>
      <c r="E462" s="24"/>
      <c r="F462" s="66"/>
      <c r="G462" s="66"/>
      <c r="H462" s="66"/>
    </row>
    <row r="463" spans="1:8" hidden="1" x14ac:dyDescent="0.2">
      <c r="A463" s="203" t="s">
        <v>363</v>
      </c>
      <c r="B463" s="203"/>
      <c r="C463" s="5" t="s">
        <v>454</v>
      </c>
      <c r="D463" s="3" t="s">
        <v>721</v>
      </c>
      <c r="E463" s="30"/>
      <c r="F463" s="69"/>
      <c r="G463" s="69"/>
      <c r="H463" s="69"/>
    </row>
    <row r="464" spans="1:8" hidden="1" x14ac:dyDescent="0.2">
      <c r="A464" s="203" t="s">
        <v>365</v>
      </c>
      <c r="B464" s="203"/>
      <c r="C464" s="5" t="s">
        <v>456</v>
      </c>
      <c r="D464" s="3" t="s">
        <v>721</v>
      </c>
      <c r="E464" s="30"/>
      <c r="F464" s="69"/>
      <c r="G464" s="69"/>
      <c r="H464" s="69"/>
    </row>
    <row r="465" spans="1:8" hidden="1" x14ac:dyDescent="0.2">
      <c r="A465" s="203" t="s">
        <v>367</v>
      </c>
      <c r="B465" s="203"/>
      <c r="C465" s="5" t="s">
        <v>458</v>
      </c>
      <c r="D465" s="3" t="s">
        <v>721</v>
      </c>
      <c r="E465" s="30"/>
      <c r="F465" s="69"/>
      <c r="G465" s="69"/>
      <c r="H465" s="69"/>
    </row>
    <row r="466" spans="1:8" hidden="1" x14ac:dyDescent="0.2">
      <c r="A466" s="203" t="s">
        <v>369</v>
      </c>
      <c r="B466" s="203"/>
      <c r="C466" s="5" t="s">
        <v>460</v>
      </c>
      <c r="D466" s="3" t="s">
        <v>721</v>
      </c>
      <c r="E466" s="30"/>
      <c r="F466" s="69"/>
      <c r="G466" s="69"/>
      <c r="H466" s="69"/>
    </row>
    <row r="467" spans="1:8" hidden="1" x14ac:dyDescent="0.2">
      <c r="A467" s="203" t="s">
        <v>371</v>
      </c>
      <c r="B467" s="203"/>
      <c r="C467" s="5" t="s">
        <v>722</v>
      </c>
      <c r="D467" s="23" t="s">
        <v>723</v>
      </c>
      <c r="E467" s="30"/>
      <c r="F467" s="69"/>
      <c r="G467" s="69"/>
      <c r="H467" s="69"/>
    </row>
    <row r="468" spans="1:8" hidden="1" x14ac:dyDescent="0.2">
      <c r="A468" s="203" t="s">
        <v>374</v>
      </c>
      <c r="B468" s="203"/>
      <c r="C468" s="5" t="s">
        <v>724</v>
      </c>
      <c r="D468" s="23" t="s">
        <v>725</v>
      </c>
      <c r="E468" s="30"/>
      <c r="F468" s="69"/>
      <c r="G468" s="69"/>
      <c r="H468" s="69"/>
    </row>
    <row r="469" spans="1:8" ht="25.5" hidden="1" x14ac:dyDescent="0.2">
      <c r="A469" s="203" t="s">
        <v>377</v>
      </c>
      <c r="B469" s="203"/>
      <c r="C469" s="5" t="s">
        <v>726</v>
      </c>
      <c r="D469" s="23" t="s">
        <v>727</v>
      </c>
      <c r="E469" s="30"/>
      <c r="F469" s="69">
        <f>SUM(F470:F479)</f>
        <v>0</v>
      </c>
      <c r="G469" s="69">
        <f>SUM(G470:G479)</f>
        <v>0</v>
      </c>
      <c r="H469" s="69">
        <f>SUM(H470:H479)</f>
        <v>0</v>
      </c>
    </row>
    <row r="470" spans="1:8" hidden="1" x14ac:dyDescent="0.2">
      <c r="A470" s="203" t="s">
        <v>380</v>
      </c>
      <c r="B470" s="203"/>
      <c r="C470" s="5" t="s">
        <v>442</v>
      </c>
      <c r="D470" s="3" t="s">
        <v>727</v>
      </c>
      <c r="E470" s="30"/>
      <c r="F470" s="69"/>
      <c r="G470" s="69"/>
      <c r="H470" s="69"/>
    </row>
    <row r="471" spans="1:8" hidden="1" x14ac:dyDescent="0.2">
      <c r="A471" s="203" t="s">
        <v>383</v>
      </c>
      <c r="B471" s="203"/>
      <c r="C471" s="5" t="s">
        <v>444</v>
      </c>
      <c r="D471" s="3" t="s">
        <v>727</v>
      </c>
      <c r="E471" s="30"/>
      <c r="F471" s="69"/>
      <c r="G471" s="69"/>
      <c r="H471" s="69"/>
    </row>
    <row r="472" spans="1:8" hidden="1" x14ac:dyDescent="0.2">
      <c r="A472" s="203" t="s">
        <v>384</v>
      </c>
      <c r="B472" s="203"/>
      <c r="C472" s="5" t="s">
        <v>446</v>
      </c>
      <c r="D472" s="3" t="s">
        <v>727</v>
      </c>
      <c r="E472" s="30"/>
      <c r="F472" s="69"/>
      <c r="G472" s="69"/>
      <c r="H472" s="69"/>
    </row>
    <row r="473" spans="1:8" hidden="1" x14ac:dyDescent="0.2">
      <c r="A473" s="203" t="s">
        <v>386</v>
      </c>
      <c r="B473" s="203"/>
      <c r="C473" s="3" t="s">
        <v>448</v>
      </c>
      <c r="D473" s="3" t="s">
        <v>727</v>
      </c>
      <c r="E473" s="24"/>
      <c r="F473" s="66"/>
      <c r="G473" s="66"/>
      <c r="H473" s="66"/>
    </row>
    <row r="474" spans="1:8" hidden="1" x14ac:dyDescent="0.2">
      <c r="A474" s="203" t="s">
        <v>388</v>
      </c>
      <c r="B474" s="203"/>
      <c r="C474" s="3" t="s">
        <v>450</v>
      </c>
      <c r="D474" s="3" t="s">
        <v>727</v>
      </c>
      <c r="E474" s="24"/>
      <c r="F474" s="66"/>
      <c r="G474" s="66"/>
      <c r="H474" s="66"/>
    </row>
    <row r="475" spans="1:8" ht="25.5" hidden="1" x14ac:dyDescent="0.2">
      <c r="A475" s="203" t="s">
        <v>391</v>
      </c>
      <c r="B475" s="203"/>
      <c r="C475" s="3" t="s">
        <v>452</v>
      </c>
      <c r="D475" s="3" t="s">
        <v>727</v>
      </c>
      <c r="E475" s="24"/>
      <c r="F475" s="66"/>
      <c r="G475" s="66"/>
      <c r="H475" s="66"/>
    </row>
    <row r="476" spans="1:8" hidden="1" x14ac:dyDescent="0.2">
      <c r="A476" s="203" t="s">
        <v>393</v>
      </c>
      <c r="B476" s="203"/>
      <c r="C476" s="5" t="s">
        <v>454</v>
      </c>
      <c r="D476" s="3" t="s">
        <v>727</v>
      </c>
      <c r="E476" s="30"/>
      <c r="F476" s="69"/>
      <c r="G476" s="69"/>
      <c r="H476" s="69"/>
    </row>
    <row r="477" spans="1:8" hidden="1" x14ac:dyDescent="0.2">
      <c r="A477" s="203" t="s">
        <v>395</v>
      </c>
      <c r="B477" s="203"/>
      <c r="C477" s="5" t="s">
        <v>456</v>
      </c>
      <c r="D477" s="3" t="s">
        <v>727</v>
      </c>
      <c r="E477" s="30"/>
      <c r="F477" s="69"/>
      <c r="G477" s="69"/>
      <c r="H477" s="69"/>
    </row>
    <row r="478" spans="1:8" hidden="1" x14ac:dyDescent="0.2">
      <c r="A478" s="203" t="s">
        <v>397</v>
      </c>
      <c r="B478" s="203"/>
      <c r="C478" s="5" t="s">
        <v>458</v>
      </c>
      <c r="D478" s="3" t="s">
        <v>727</v>
      </c>
      <c r="E478" s="30"/>
      <c r="F478" s="69"/>
      <c r="G478" s="69"/>
      <c r="H478" s="69"/>
    </row>
    <row r="479" spans="1:8" hidden="1" x14ac:dyDescent="0.2">
      <c r="A479" s="203" t="s">
        <v>399</v>
      </c>
      <c r="B479" s="203"/>
      <c r="C479" s="5" t="s">
        <v>460</v>
      </c>
      <c r="D479" s="3" t="s">
        <v>727</v>
      </c>
      <c r="E479" s="30"/>
      <c r="F479" s="69"/>
      <c r="G479" s="69"/>
      <c r="H479" s="69"/>
    </row>
    <row r="480" spans="1:8" hidden="1" x14ac:dyDescent="0.2">
      <c r="A480" s="203" t="s">
        <v>402</v>
      </c>
      <c r="B480" s="203"/>
      <c r="C480" s="5" t="s">
        <v>728</v>
      </c>
      <c r="D480" s="23" t="s">
        <v>729</v>
      </c>
      <c r="E480" s="30"/>
      <c r="F480" s="69"/>
      <c r="G480" s="69"/>
      <c r="H480" s="69"/>
    </row>
    <row r="481" spans="1:8" ht="25.5" hidden="1" x14ac:dyDescent="0.2">
      <c r="A481" s="206" t="s">
        <v>404</v>
      </c>
      <c r="B481" s="206"/>
      <c r="C481" s="7" t="s">
        <v>730</v>
      </c>
      <c r="D481" s="20" t="s">
        <v>731</v>
      </c>
      <c r="E481" s="34"/>
      <c r="F481" s="72">
        <f>F417+F419+F420+F421+F432+F443+F454+F456+F467+F468+F469+F480</f>
        <v>0</v>
      </c>
      <c r="G481" s="72">
        <f>G417+G419+G420+G421+G432+G443+G454+G456+G467+G468+G469+G480</f>
        <v>0</v>
      </c>
      <c r="H481" s="72">
        <f>H417+H419+H420+H421+H432+H443+H454+H456+H467+H468+H469+H480</f>
        <v>0</v>
      </c>
    </row>
    <row r="482" spans="1:8" hidden="1" x14ac:dyDescent="0.2">
      <c r="A482" s="203" t="s">
        <v>406</v>
      </c>
      <c r="B482" s="203"/>
      <c r="C482" s="5" t="s">
        <v>732</v>
      </c>
      <c r="D482" s="23" t="s">
        <v>733</v>
      </c>
      <c r="E482" s="30"/>
      <c r="F482" s="69"/>
      <c r="G482" s="69"/>
      <c r="H482" s="69"/>
    </row>
    <row r="483" spans="1:8" hidden="1" x14ac:dyDescent="0.2">
      <c r="A483" s="203" t="s">
        <v>408</v>
      </c>
      <c r="B483" s="203"/>
      <c r="C483" s="5" t="s">
        <v>734</v>
      </c>
      <c r="D483" s="23" t="s">
        <v>735</v>
      </c>
      <c r="E483" s="30"/>
      <c r="F483" s="69"/>
      <c r="G483" s="69"/>
      <c r="H483" s="69"/>
    </row>
    <row r="484" spans="1:8" hidden="1" x14ac:dyDescent="0.2">
      <c r="A484" s="203" t="s">
        <v>411</v>
      </c>
      <c r="B484" s="203"/>
      <c r="C484" s="5" t="s">
        <v>736</v>
      </c>
      <c r="D484" s="23" t="s">
        <v>735</v>
      </c>
      <c r="E484" s="30"/>
      <c r="F484" s="69"/>
      <c r="G484" s="69"/>
      <c r="H484" s="69"/>
    </row>
    <row r="485" spans="1:8" hidden="1" x14ac:dyDescent="0.2">
      <c r="A485" s="203" t="s">
        <v>414</v>
      </c>
      <c r="B485" s="203"/>
      <c r="C485" s="3" t="s">
        <v>737</v>
      </c>
      <c r="D485" s="23" t="s">
        <v>738</v>
      </c>
      <c r="E485" s="24"/>
      <c r="F485" s="66"/>
      <c r="G485" s="66"/>
      <c r="H485" s="66"/>
    </row>
    <row r="486" spans="1:8" hidden="1" x14ac:dyDescent="0.2">
      <c r="A486" s="203" t="s">
        <v>416</v>
      </c>
      <c r="B486" s="203"/>
      <c r="C486" s="5" t="s">
        <v>739</v>
      </c>
      <c r="D486" s="23" t="s">
        <v>740</v>
      </c>
      <c r="E486" s="30"/>
      <c r="F486" s="69"/>
      <c r="G486" s="69"/>
      <c r="H486" s="69"/>
    </row>
    <row r="487" spans="1:8" hidden="1" x14ac:dyDescent="0.2">
      <c r="A487" s="203" t="s">
        <v>419</v>
      </c>
      <c r="B487" s="203"/>
      <c r="C487" s="5" t="s">
        <v>741</v>
      </c>
      <c r="D487" s="23" t="s">
        <v>742</v>
      </c>
      <c r="E487" s="30"/>
      <c r="F487" s="69"/>
      <c r="G487" s="69"/>
      <c r="H487" s="69"/>
    </row>
    <row r="488" spans="1:8" hidden="1" x14ac:dyDescent="0.2">
      <c r="A488" s="203" t="s">
        <v>421</v>
      </c>
      <c r="B488" s="203"/>
      <c r="C488" s="3" t="s">
        <v>743</v>
      </c>
      <c r="D488" s="23" t="s">
        <v>744</v>
      </c>
      <c r="E488" s="24"/>
      <c r="F488" s="66"/>
      <c r="G488" s="66"/>
      <c r="H488" s="66"/>
    </row>
    <row r="489" spans="1:8" hidden="1" x14ac:dyDescent="0.2">
      <c r="A489" s="203" t="s">
        <v>424</v>
      </c>
      <c r="B489" s="203"/>
      <c r="C489" s="3" t="s">
        <v>745</v>
      </c>
      <c r="D489" s="23" t="s">
        <v>746</v>
      </c>
      <c r="E489" s="24"/>
      <c r="F489" s="66"/>
      <c r="G489" s="66"/>
      <c r="H489" s="66"/>
    </row>
    <row r="490" spans="1:8" hidden="1" x14ac:dyDescent="0.2">
      <c r="A490" s="206" t="s">
        <v>427</v>
      </c>
      <c r="B490" s="206"/>
      <c r="C490" s="7" t="s">
        <v>747</v>
      </c>
      <c r="D490" s="20" t="s">
        <v>748</v>
      </c>
      <c r="E490" s="34"/>
      <c r="F490" s="72">
        <f>F482+F483+F485+F486+F487+F488+F489</f>
        <v>0</v>
      </c>
      <c r="G490" s="72">
        <f>G482+G483+G485+G486+G487+G488+G489</f>
        <v>0</v>
      </c>
      <c r="H490" s="72">
        <f>H482+H483+H485+H486+H487+H488+H489</f>
        <v>0</v>
      </c>
    </row>
    <row r="491" spans="1:8" hidden="1" x14ac:dyDescent="0.2">
      <c r="A491" s="203" t="s">
        <v>429</v>
      </c>
      <c r="B491" s="203"/>
      <c r="C491" s="5" t="s">
        <v>749</v>
      </c>
      <c r="D491" s="23" t="s">
        <v>750</v>
      </c>
      <c r="E491" s="30"/>
      <c r="F491" s="69"/>
      <c r="G491" s="69"/>
      <c r="H491" s="69"/>
    </row>
    <row r="492" spans="1:8" hidden="1" x14ac:dyDescent="0.2">
      <c r="A492" s="203" t="s">
        <v>432</v>
      </c>
      <c r="B492" s="203"/>
      <c r="C492" s="5" t="s">
        <v>751</v>
      </c>
      <c r="D492" s="23" t="s">
        <v>752</v>
      </c>
      <c r="E492" s="30"/>
      <c r="F492" s="69"/>
      <c r="G492" s="69"/>
      <c r="H492" s="69"/>
    </row>
    <row r="493" spans="1:8" hidden="1" x14ac:dyDescent="0.2">
      <c r="A493" s="203" t="s">
        <v>435</v>
      </c>
      <c r="B493" s="203"/>
      <c r="C493" s="5" t="s">
        <v>753</v>
      </c>
      <c r="D493" s="23" t="s">
        <v>754</v>
      </c>
      <c r="E493" s="30"/>
      <c r="F493" s="69"/>
      <c r="G493" s="69"/>
      <c r="H493" s="69"/>
    </row>
    <row r="494" spans="1:8" hidden="1" x14ac:dyDescent="0.2">
      <c r="A494" s="203" t="s">
        <v>438</v>
      </c>
      <c r="B494" s="203"/>
      <c r="C494" s="5" t="s">
        <v>755</v>
      </c>
      <c r="D494" s="23" t="s">
        <v>756</v>
      </c>
      <c r="E494" s="30"/>
      <c r="F494" s="69"/>
      <c r="G494" s="69"/>
      <c r="H494" s="69"/>
    </row>
    <row r="495" spans="1:8" hidden="1" x14ac:dyDescent="0.2">
      <c r="A495" s="206" t="s">
        <v>441</v>
      </c>
      <c r="B495" s="206"/>
      <c r="C495" s="7" t="s">
        <v>757</v>
      </c>
      <c r="D495" s="20" t="s">
        <v>758</v>
      </c>
      <c r="E495" s="34"/>
      <c r="F495" s="72">
        <f>SUM(F491:F494)</f>
        <v>0</v>
      </c>
      <c r="G495" s="72">
        <f>SUM(G491:G494)</f>
        <v>0</v>
      </c>
      <c r="H495" s="72">
        <f>SUM(H491:H494)</f>
        <v>0</v>
      </c>
    </row>
    <row r="496" spans="1:8" ht="25.5" hidden="1" x14ac:dyDescent="0.2">
      <c r="A496" s="203" t="s">
        <v>443</v>
      </c>
      <c r="B496" s="203"/>
      <c r="C496" s="5" t="s">
        <v>759</v>
      </c>
      <c r="D496" s="23" t="s">
        <v>760</v>
      </c>
      <c r="E496" s="30"/>
      <c r="F496" s="69"/>
      <c r="G496" s="69"/>
      <c r="H496" s="69"/>
    </row>
    <row r="497" spans="1:8" ht="25.5" hidden="1" x14ac:dyDescent="0.2">
      <c r="A497" s="203" t="s">
        <v>445</v>
      </c>
      <c r="B497" s="203"/>
      <c r="C497" s="5" t="s">
        <v>761</v>
      </c>
      <c r="D497" s="23" t="s">
        <v>762</v>
      </c>
      <c r="E497" s="30"/>
      <c r="F497" s="69">
        <f>SUM(F498:F507)</f>
        <v>0</v>
      </c>
      <c r="G497" s="69">
        <f>SUM(G498:G507)</f>
        <v>0</v>
      </c>
      <c r="H497" s="69">
        <f>SUM(H498:H507)</f>
        <v>0</v>
      </c>
    </row>
    <row r="498" spans="1:8" hidden="1" x14ac:dyDescent="0.2">
      <c r="A498" s="203" t="s">
        <v>447</v>
      </c>
      <c r="B498" s="203"/>
      <c r="C498" s="5" t="s">
        <v>37</v>
      </c>
      <c r="D498" s="23" t="s">
        <v>762</v>
      </c>
      <c r="E498" s="30"/>
      <c r="F498" s="69"/>
      <c r="G498" s="69"/>
      <c r="H498" s="69"/>
    </row>
    <row r="499" spans="1:8" hidden="1" x14ac:dyDescent="0.2">
      <c r="A499" s="203" t="s">
        <v>449</v>
      </c>
      <c r="B499" s="203"/>
      <c r="C499" s="5" t="s">
        <v>39</v>
      </c>
      <c r="D499" s="23" t="s">
        <v>762</v>
      </c>
      <c r="E499" s="30"/>
      <c r="F499" s="69"/>
      <c r="G499" s="69"/>
      <c r="H499" s="69"/>
    </row>
    <row r="500" spans="1:8" ht="25.5" hidden="1" x14ac:dyDescent="0.2">
      <c r="A500" s="203" t="s">
        <v>451</v>
      </c>
      <c r="B500" s="203"/>
      <c r="C500" s="5" t="s">
        <v>41</v>
      </c>
      <c r="D500" s="23" t="s">
        <v>762</v>
      </c>
      <c r="E500" s="30"/>
      <c r="F500" s="69"/>
      <c r="G500" s="69"/>
      <c r="H500" s="69"/>
    </row>
    <row r="501" spans="1:8" hidden="1" x14ac:dyDescent="0.2">
      <c r="A501" s="203" t="s">
        <v>453</v>
      </c>
      <c r="B501" s="203"/>
      <c r="C501" s="5" t="s">
        <v>43</v>
      </c>
      <c r="D501" s="23" t="s">
        <v>762</v>
      </c>
      <c r="E501" s="30"/>
      <c r="F501" s="69"/>
      <c r="G501" s="69"/>
      <c r="H501" s="69"/>
    </row>
    <row r="502" spans="1:8" hidden="1" x14ac:dyDescent="0.2">
      <c r="A502" s="203" t="s">
        <v>455</v>
      </c>
      <c r="B502" s="203"/>
      <c r="C502" s="5" t="s">
        <v>45</v>
      </c>
      <c r="D502" s="23" t="s">
        <v>762</v>
      </c>
      <c r="E502" s="30"/>
      <c r="F502" s="69"/>
      <c r="G502" s="69"/>
      <c r="H502" s="69"/>
    </row>
    <row r="503" spans="1:8" hidden="1" x14ac:dyDescent="0.2">
      <c r="A503" s="203" t="s">
        <v>457</v>
      </c>
      <c r="B503" s="203"/>
      <c r="C503" s="5" t="s">
        <v>47</v>
      </c>
      <c r="D503" s="23" t="s">
        <v>762</v>
      </c>
      <c r="E503" s="30"/>
      <c r="F503" s="69"/>
      <c r="G503" s="69"/>
      <c r="H503" s="69"/>
    </row>
    <row r="504" spans="1:8" hidden="1" x14ac:dyDescent="0.2">
      <c r="A504" s="203" t="s">
        <v>459</v>
      </c>
      <c r="B504" s="203"/>
      <c r="C504" s="5" t="s">
        <v>49</v>
      </c>
      <c r="D504" s="23" t="s">
        <v>762</v>
      </c>
      <c r="E504" s="30"/>
      <c r="F504" s="69"/>
      <c r="G504" s="69"/>
      <c r="H504" s="69"/>
    </row>
    <row r="505" spans="1:8" hidden="1" x14ac:dyDescent="0.2">
      <c r="A505" s="203" t="s">
        <v>461</v>
      </c>
      <c r="B505" s="203"/>
      <c r="C505" s="5" t="s">
        <v>51</v>
      </c>
      <c r="D505" s="23" t="s">
        <v>762</v>
      </c>
      <c r="E505" s="30"/>
      <c r="F505" s="69"/>
      <c r="G505" s="69"/>
      <c r="H505" s="69"/>
    </row>
    <row r="506" spans="1:8" hidden="1" x14ac:dyDescent="0.2">
      <c r="A506" s="203" t="s">
        <v>464</v>
      </c>
      <c r="B506" s="203"/>
      <c r="C506" s="5" t="s">
        <v>53</v>
      </c>
      <c r="D506" s="23" t="s">
        <v>762</v>
      </c>
      <c r="E506" s="30"/>
      <c r="F506" s="69"/>
      <c r="G506" s="69"/>
      <c r="H506" s="69"/>
    </row>
    <row r="507" spans="1:8" hidden="1" x14ac:dyDescent="0.2">
      <c r="A507" s="203" t="s">
        <v>465</v>
      </c>
      <c r="B507" s="203"/>
      <c r="C507" s="5" t="s">
        <v>55</v>
      </c>
      <c r="D507" s="23" t="s">
        <v>762</v>
      </c>
      <c r="E507" s="30"/>
      <c r="F507" s="69"/>
      <c r="G507" s="69"/>
      <c r="H507" s="69"/>
    </row>
    <row r="508" spans="1:8" ht="25.5" hidden="1" x14ac:dyDescent="0.2">
      <c r="A508" s="203" t="s">
        <v>466</v>
      </c>
      <c r="B508" s="203"/>
      <c r="C508" s="5" t="s">
        <v>763</v>
      </c>
      <c r="D508" s="23" t="s">
        <v>764</v>
      </c>
      <c r="E508" s="30"/>
      <c r="F508" s="69">
        <f>SUM(F509:F518)</f>
        <v>0</v>
      </c>
      <c r="G508" s="69">
        <f>SUM(G509:G518)</f>
        <v>0</v>
      </c>
      <c r="H508" s="69">
        <f>SUM(H509:H518)</f>
        <v>0</v>
      </c>
    </row>
    <row r="509" spans="1:8" hidden="1" x14ac:dyDescent="0.2">
      <c r="A509" s="203" t="s">
        <v>467</v>
      </c>
      <c r="B509" s="203"/>
      <c r="C509" s="5" t="s">
        <v>37</v>
      </c>
      <c r="D509" s="23" t="s">
        <v>764</v>
      </c>
      <c r="E509" s="30"/>
      <c r="F509" s="69"/>
      <c r="G509" s="69"/>
      <c r="H509" s="69"/>
    </row>
    <row r="510" spans="1:8" hidden="1" x14ac:dyDescent="0.2">
      <c r="A510" s="203" t="s">
        <v>468</v>
      </c>
      <c r="B510" s="203"/>
      <c r="C510" s="5" t="s">
        <v>39</v>
      </c>
      <c r="D510" s="23" t="s">
        <v>764</v>
      </c>
      <c r="E510" s="30"/>
      <c r="F510" s="69"/>
      <c r="G510" s="69"/>
      <c r="H510" s="69"/>
    </row>
    <row r="511" spans="1:8" ht="25.5" hidden="1" x14ac:dyDescent="0.2">
      <c r="A511" s="203" t="s">
        <v>469</v>
      </c>
      <c r="B511" s="203"/>
      <c r="C511" s="5" t="s">
        <v>41</v>
      </c>
      <c r="D511" s="23" t="s">
        <v>764</v>
      </c>
      <c r="E511" s="30"/>
      <c r="F511" s="69"/>
      <c r="G511" s="69"/>
      <c r="H511" s="69"/>
    </row>
    <row r="512" spans="1:8" hidden="1" x14ac:dyDescent="0.2">
      <c r="A512" s="203" t="s">
        <v>470</v>
      </c>
      <c r="B512" s="203"/>
      <c r="C512" s="5" t="s">
        <v>43</v>
      </c>
      <c r="D512" s="23" t="s">
        <v>764</v>
      </c>
      <c r="E512" s="30"/>
      <c r="F512" s="69"/>
      <c r="G512" s="69"/>
      <c r="H512" s="69"/>
    </row>
    <row r="513" spans="1:8" hidden="1" x14ac:dyDescent="0.2">
      <c r="A513" s="203" t="s">
        <v>471</v>
      </c>
      <c r="B513" s="203"/>
      <c r="C513" s="5" t="s">
        <v>45</v>
      </c>
      <c r="D513" s="23" t="s">
        <v>764</v>
      </c>
      <c r="E513" s="30"/>
      <c r="F513" s="69"/>
      <c r="G513" s="69"/>
      <c r="H513" s="69"/>
    </row>
    <row r="514" spans="1:8" hidden="1" x14ac:dyDescent="0.2">
      <c r="A514" s="203" t="s">
        <v>472</v>
      </c>
      <c r="B514" s="203"/>
      <c r="C514" s="5" t="s">
        <v>47</v>
      </c>
      <c r="D514" s="23" t="s">
        <v>764</v>
      </c>
      <c r="E514" s="30"/>
      <c r="F514" s="69"/>
      <c r="G514" s="69"/>
      <c r="H514" s="69"/>
    </row>
    <row r="515" spans="1:8" hidden="1" x14ac:dyDescent="0.2">
      <c r="A515" s="203" t="s">
        <v>473</v>
      </c>
      <c r="B515" s="203"/>
      <c r="C515" s="5" t="s">
        <v>49</v>
      </c>
      <c r="D515" s="23" t="s">
        <v>764</v>
      </c>
      <c r="E515" s="30"/>
      <c r="F515" s="69"/>
      <c r="G515" s="69"/>
      <c r="H515" s="69"/>
    </row>
    <row r="516" spans="1:8" hidden="1" x14ac:dyDescent="0.2">
      <c r="A516" s="203" t="s">
        <v>474</v>
      </c>
      <c r="B516" s="203"/>
      <c r="C516" s="5" t="s">
        <v>51</v>
      </c>
      <c r="D516" s="23" t="s">
        <v>764</v>
      </c>
      <c r="E516" s="30"/>
      <c r="F516" s="69"/>
      <c r="G516" s="69"/>
      <c r="H516" s="69"/>
    </row>
    <row r="517" spans="1:8" hidden="1" x14ac:dyDescent="0.2">
      <c r="A517" s="203" t="s">
        <v>477</v>
      </c>
      <c r="B517" s="203"/>
      <c r="C517" s="5" t="s">
        <v>53</v>
      </c>
      <c r="D517" s="23" t="s">
        <v>764</v>
      </c>
      <c r="E517" s="30"/>
      <c r="F517" s="69"/>
      <c r="G517" s="69"/>
      <c r="H517" s="69"/>
    </row>
    <row r="518" spans="1:8" hidden="1" x14ac:dyDescent="0.2">
      <c r="A518" s="203" t="s">
        <v>480</v>
      </c>
      <c r="B518" s="203"/>
      <c r="C518" s="5" t="s">
        <v>55</v>
      </c>
      <c r="D518" s="23" t="s">
        <v>764</v>
      </c>
      <c r="E518" s="30"/>
      <c r="F518" s="69"/>
      <c r="G518" s="69"/>
      <c r="H518" s="69"/>
    </row>
    <row r="519" spans="1:8" ht="25.5" hidden="1" x14ac:dyDescent="0.2">
      <c r="A519" s="203" t="s">
        <v>483</v>
      </c>
      <c r="B519" s="203"/>
      <c r="C519" s="5" t="s">
        <v>765</v>
      </c>
      <c r="D519" s="23" t="s">
        <v>766</v>
      </c>
      <c r="E519" s="30"/>
      <c r="F519" s="69">
        <f>SUM(F520:F529)</f>
        <v>0</v>
      </c>
      <c r="G519" s="69">
        <f>SUM(G520:G529)</f>
        <v>0</v>
      </c>
      <c r="H519" s="69">
        <f>SUM(H520:H529)</f>
        <v>0</v>
      </c>
    </row>
    <row r="520" spans="1:8" hidden="1" x14ac:dyDescent="0.2">
      <c r="A520" s="203" t="s">
        <v>484</v>
      </c>
      <c r="B520" s="203"/>
      <c r="C520" s="5" t="s">
        <v>37</v>
      </c>
      <c r="D520" s="23" t="s">
        <v>766</v>
      </c>
      <c r="E520" s="30"/>
      <c r="F520" s="69"/>
      <c r="G520" s="69"/>
      <c r="H520" s="69"/>
    </row>
    <row r="521" spans="1:8" hidden="1" x14ac:dyDescent="0.2">
      <c r="A521" s="203" t="s">
        <v>485</v>
      </c>
      <c r="B521" s="203"/>
      <c r="C521" s="5" t="s">
        <v>39</v>
      </c>
      <c r="D521" s="23" t="s">
        <v>766</v>
      </c>
      <c r="E521" s="30"/>
      <c r="F521" s="69"/>
      <c r="G521" s="69"/>
      <c r="H521" s="69"/>
    </row>
    <row r="522" spans="1:8" ht="25.5" hidden="1" x14ac:dyDescent="0.2">
      <c r="A522" s="203" t="s">
        <v>486</v>
      </c>
      <c r="B522" s="203"/>
      <c r="C522" s="5" t="s">
        <v>41</v>
      </c>
      <c r="D522" s="23" t="s">
        <v>766</v>
      </c>
      <c r="E522" s="30"/>
      <c r="F522" s="69"/>
      <c r="G522" s="69"/>
      <c r="H522" s="69"/>
    </row>
    <row r="523" spans="1:8" hidden="1" x14ac:dyDescent="0.2">
      <c r="A523" s="203" t="s">
        <v>487</v>
      </c>
      <c r="B523" s="203"/>
      <c r="C523" s="5" t="s">
        <v>43</v>
      </c>
      <c r="D523" s="23" t="s">
        <v>766</v>
      </c>
      <c r="E523" s="30"/>
      <c r="F523" s="69"/>
      <c r="G523" s="69"/>
      <c r="H523" s="69"/>
    </row>
    <row r="524" spans="1:8" hidden="1" x14ac:dyDescent="0.2">
      <c r="A524" s="203" t="s">
        <v>488</v>
      </c>
      <c r="B524" s="203"/>
      <c r="C524" s="5" t="s">
        <v>45</v>
      </c>
      <c r="D524" s="23" t="s">
        <v>766</v>
      </c>
      <c r="E524" s="30"/>
      <c r="F524" s="69"/>
      <c r="G524" s="69"/>
      <c r="H524" s="69"/>
    </row>
    <row r="525" spans="1:8" hidden="1" x14ac:dyDescent="0.2">
      <c r="A525" s="203" t="s">
        <v>489</v>
      </c>
      <c r="B525" s="203"/>
      <c r="C525" s="5" t="s">
        <v>47</v>
      </c>
      <c r="D525" s="23" t="s">
        <v>766</v>
      </c>
      <c r="E525" s="30"/>
      <c r="F525" s="69"/>
      <c r="G525" s="69"/>
      <c r="H525" s="69"/>
    </row>
    <row r="526" spans="1:8" hidden="1" x14ac:dyDescent="0.2">
      <c r="A526" s="203" t="s">
        <v>490</v>
      </c>
      <c r="B526" s="203"/>
      <c r="C526" s="5" t="s">
        <v>49</v>
      </c>
      <c r="D526" s="23" t="s">
        <v>766</v>
      </c>
      <c r="E526" s="30"/>
      <c r="F526" s="69"/>
      <c r="G526" s="69"/>
      <c r="H526" s="69"/>
    </row>
    <row r="527" spans="1:8" hidden="1" x14ac:dyDescent="0.2">
      <c r="A527" s="203" t="s">
        <v>491</v>
      </c>
      <c r="B527" s="203"/>
      <c r="C527" s="5" t="s">
        <v>51</v>
      </c>
      <c r="D527" s="23" t="s">
        <v>766</v>
      </c>
      <c r="E527" s="30"/>
      <c r="F527" s="69"/>
      <c r="G527" s="69"/>
      <c r="H527" s="69"/>
    </row>
    <row r="528" spans="1:8" hidden="1" x14ac:dyDescent="0.2">
      <c r="A528" s="203" t="s">
        <v>492</v>
      </c>
      <c r="B528" s="203"/>
      <c r="C528" s="5" t="s">
        <v>53</v>
      </c>
      <c r="D528" s="23" t="s">
        <v>766</v>
      </c>
      <c r="E528" s="30"/>
      <c r="F528" s="69"/>
      <c r="G528" s="69"/>
      <c r="H528" s="69"/>
    </row>
    <row r="529" spans="1:8" hidden="1" x14ac:dyDescent="0.2">
      <c r="A529" s="203" t="s">
        <v>493</v>
      </c>
      <c r="B529" s="203"/>
      <c r="C529" s="5" t="s">
        <v>55</v>
      </c>
      <c r="D529" s="23" t="s">
        <v>766</v>
      </c>
      <c r="E529" s="30"/>
      <c r="F529" s="69"/>
      <c r="G529" s="69"/>
      <c r="H529" s="69"/>
    </row>
    <row r="530" spans="1:8" ht="25.5" hidden="1" x14ac:dyDescent="0.2">
      <c r="A530" s="203" t="s">
        <v>496</v>
      </c>
      <c r="B530" s="203"/>
      <c r="C530" s="5" t="s">
        <v>767</v>
      </c>
      <c r="D530" s="23" t="s">
        <v>768</v>
      </c>
      <c r="E530" s="30"/>
      <c r="F530" s="69"/>
      <c r="G530" s="69"/>
      <c r="H530" s="69"/>
    </row>
    <row r="531" spans="1:8" ht="25.5" hidden="1" x14ac:dyDescent="0.2">
      <c r="A531" s="203" t="s">
        <v>497</v>
      </c>
      <c r="B531" s="203"/>
      <c r="C531" s="5" t="s">
        <v>719</v>
      </c>
      <c r="D531" s="23" t="s">
        <v>768</v>
      </c>
      <c r="E531" s="30"/>
      <c r="F531" s="69"/>
      <c r="G531" s="69"/>
      <c r="H531" s="69"/>
    </row>
    <row r="532" spans="1:8" ht="25.5" hidden="1" x14ac:dyDescent="0.2">
      <c r="A532" s="203" t="s">
        <v>498</v>
      </c>
      <c r="B532" s="203"/>
      <c r="C532" s="5" t="s">
        <v>769</v>
      </c>
      <c r="D532" s="23" t="s">
        <v>770</v>
      </c>
      <c r="E532" s="30"/>
      <c r="F532" s="69">
        <f>SUM(F533:F542)</f>
        <v>0</v>
      </c>
      <c r="G532" s="69">
        <f>SUM(G533:G542)</f>
        <v>0</v>
      </c>
      <c r="H532" s="69">
        <f>SUM(H533:H542)</f>
        <v>0</v>
      </c>
    </row>
    <row r="533" spans="1:8" hidden="1" x14ac:dyDescent="0.2">
      <c r="A533" s="203" t="s">
        <v>499</v>
      </c>
      <c r="B533" s="203"/>
      <c r="C533" s="5" t="s">
        <v>442</v>
      </c>
      <c r="D533" s="3" t="s">
        <v>770</v>
      </c>
      <c r="E533" s="30"/>
      <c r="F533" s="69"/>
      <c r="G533" s="69"/>
      <c r="H533" s="69"/>
    </row>
    <row r="534" spans="1:8" hidden="1" x14ac:dyDescent="0.2">
      <c r="A534" s="203" t="s">
        <v>500</v>
      </c>
      <c r="B534" s="203"/>
      <c r="C534" s="5" t="s">
        <v>444</v>
      </c>
      <c r="D534" s="23" t="s">
        <v>770</v>
      </c>
      <c r="E534" s="30"/>
      <c r="F534" s="69"/>
      <c r="G534" s="69"/>
      <c r="H534" s="69"/>
    </row>
    <row r="535" spans="1:8" hidden="1" x14ac:dyDescent="0.2">
      <c r="A535" s="203" t="s">
        <v>501</v>
      </c>
      <c r="B535" s="203"/>
      <c r="C535" s="5" t="s">
        <v>446</v>
      </c>
      <c r="D535" s="3" t="s">
        <v>770</v>
      </c>
      <c r="E535" s="30"/>
      <c r="F535" s="69"/>
      <c r="G535" s="69"/>
      <c r="H535" s="69"/>
    </row>
    <row r="536" spans="1:8" hidden="1" x14ac:dyDescent="0.2">
      <c r="A536" s="203" t="s">
        <v>502</v>
      </c>
      <c r="B536" s="203"/>
      <c r="C536" s="3" t="s">
        <v>448</v>
      </c>
      <c r="D536" s="23" t="s">
        <v>770</v>
      </c>
      <c r="E536" s="24"/>
      <c r="F536" s="66"/>
      <c r="G536" s="66"/>
      <c r="H536" s="66"/>
    </row>
    <row r="537" spans="1:8" hidden="1" x14ac:dyDescent="0.2">
      <c r="A537" s="203" t="s">
        <v>503</v>
      </c>
      <c r="B537" s="203"/>
      <c r="C537" s="3" t="s">
        <v>450</v>
      </c>
      <c r="D537" s="3" t="s">
        <v>770</v>
      </c>
      <c r="E537" s="24"/>
      <c r="F537" s="66"/>
      <c r="G537" s="66"/>
      <c r="H537" s="66"/>
    </row>
    <row r="538" spans="1:8" ht="25.5" hidden="1" x14ac:dyDescent="0.2">
      <c r="A538" s="203" t="s">
        <v>504</v>
      </c>
      <c r="B538" s="203"/>
      <c r="C538" s="3" t="s">
        <v>452</v>
      </c>
      <c r="D538" s="23" t="s">
        <v>770</v>
      </c>
      <c r="E538" s="24"/>
      <c r="F538" s="66"/>
      <c r="G538" s="66"/>
      <c r="H538" s="66"/>
    </row>
    <row r="539" spans="1:8" hidden="1" x14ac:dyDescent="0.2">
      <c r="A539" s="203" t="s">
        <v>505</v>
      </c>
      <c r="B539" s="203"/>
      <c r="C539" s="5" t="s">
        <v>454</v>
      </c>
      <c r="D539" s="3" t="s">
        <v>770</v>
      </c>
      <c r="E539" s="30"/>
      <c r="F539" s="69"/>
      <c r="G539" s="69"/>
      <c r="H539" s="69"/>
    </row>
    <row r="540" spans="1:8" hidden="1" x14ac:dyDescent="0.2">
      <c r="A540" s="203" t="s">
        <v>506</v>
      </c>
      <c r="B540" s="203"/>
      <c r="C540" s="5" t="s">
        <v>456</v>
      </c>
      <c r="D540" s="23" t="s">
        <v>770</v>
      </c>
      <c r="E540" s="30"/>
      <c r="F540" s="69"/>
      <c r="G540" s="69"/>
      <c r="H540" s="69"/>
    </row>
    <row r="541" spans="1:8" hidden="1" x14ac:dyDescent="0.2">
      <c r="A541" s="203" t="s">
        <v>509</v>
      </c>
      <c r="B541" s="203"/>
      <c r="C541" s="5" t="s">
        <v>458</v>
      </c>
      <c r="D541" s="3" t="s">
        <v>770</v>
      </c>
      <c r="E541" s="30"/>
      <c r="F541" s="69"/>
      <c r="G541" s="69"/>
      <c r="H541" s="69"/>
    </row>
    <row r="542" spans="1:8" hidden="1" x14ac:dyDescent="0.2">
      <c r="A542" s="203" t="s">
        <v>771</v>
      </c>
      <c r="B542" s="203"/>
      <c r="C542" s="5" t="s">
        <v>460</v>
      </c>
      <c r="D542" s="23" t="s">
        <v>770</v>
      </c>
      <c r="E542" s="30"/>
      <c r="F542" s="69"/>
      <c r="G542" s="69"/>
      <c r="H542" s="69"/>
    </row>
    <row r="543" spans="1:8" hidden="1" x14ac:dyDescent="0.2">
      <c r="A543" s="203" t="s">
        <v>772</v>
      </c>
      <c r="B543" s="203"/>
      <c r="C543" s="5" t="s">
        <v>773</v>
      </c>
      <c r="D543" s="23" t="s">
        <v>774</v>
      </c>
      <c r="E543" s="30"/>
      <c r="F543" s="69"/>
      <c r="G543" s="69"/>
      <c r="H543" s="69"/>
    </row>
    <row r="544" spans="1:8" ht="25.5" hidden="1" x14ac:dyDescent="0.2">
      <c r="A544" s="203" t="s">
        <v>775</v>
      </c>
      <c r="B544" s="203"/>
      <c r="C544" s="5" t="s">
        <v>776</v>
      </c>
      <c r="D544" s="23" t="s">
        <v>777</v>
      </c>
      <c r="E544" s="30"/>
      <c r="F544" s="69">
        <f>SUM(F545:F554)</f>
        <v>0</v>
      </c>
      <c r="G544" s="69">
        <f>SUM(G545:G554)</f>
        <v>0</v>
      </c>
      <c r="H544" s="69">
        <f>SUM(H545:H554)</f>
        <v>0</v>
      </c>
    </row>
    <row r="545" spans="1:8" hidden="1" x14ac:dyDescent="0.2">
      <c r="A545" s="203" t="s">
        <v>778</v>
      </c>
      <c r="B545" s="203"/>
      <c r="C545" s="5" t="s">
        <v>442</v>
      </c>
      <c r="D545" s="3" t="s">
        <v>777</v>
      </c>
      <c r="E545" s="30"/>
      <c r="F545" s="69"/>
      <c r="G545" s="69"/>
      <c r="H545" s="69"/>
    </row>
    <row r="546" spans="1:8" hidden="1" x14ac:dyDescent="0.2">
      <c r="A546" s="203" t="s">
        <v>779</v>
      </c>
      <c r="B546" s="203"/>
      <c r="C546" s="5" t="s">
        <v>444</v>
      </c>
      <c r="D546" s="3" t="s">
        <v>777</v>
      </c>
      <c r="E546" s="30"/>
      <c r="F546" s="69"/>
      <c r="G546" s="69"/>
      <c r="H546" s="69"/>
    </row>
    <row r="547" spans="1:8" hidden="1" x14ac:dyDescent="0.2">
      <c r="A547" s="203" t="s">
        <v>780</v>
      </c>
      <c r="B547" s="203"/>
      <c r="C547" s="5" t="s">
        <v>446</v>
      </c>
      <c r="D547" s="3" t="s">
        <v>777</v>
      </c>
      <c r="E547" s="30"/>
      <c r="F547" s="69"/>
      <c r="G547" s="69"/>
      <c r="H547" s="69"/>
    </row>
    <row r="548" spans="1:8" hidden="1" x14ac:dyDescent="0.2">
      <c r="A548" s="203" t="s">
        <v>781</v>
      </c>
      <c r="B548" s="203"/>
      <c r="C548" s="3" t="s">
        <v>448</v>
      </c>
      <c r="D548" s="3" t="s">
        <v>777</v>
      </c>
      <c r="E548" s="24"/>
      <c r="F548" s="66"/>
      <c r="G548" s="66"/>
      <c r="H548" s="66"/>
    </row>
    <row r="549" spans="1:8" hidden="1" x14ac:dyDescent="0.2">
      <c r="A549" s="203" t="s">
        <v>782</v>
      </c>
      <c r="B549" s="203"/>
      <c r="C549" s="3" t="s">
        <v>450</v>
      </c>
      <c r="D549" s="3" t="s">
        <v>777</v>
      </c>
      <c r="E549" s="24"/>
      <c r="F549" s="66"/>
      <c r="G549" s="66"/>
      <c r="H549" s="66"/>
    </row>
    <row r="550" spans="1:8" ht="25.5" hidden="1" x14ac:dyDescent="0.2">
      <c r="A550" s="203" t="s">
        <v>783</v>
      </c>
      <c r="B550" s="203"/>
      <c r="C550" s="3" t="s">
        <v>452</v>
      </c>
      <c r="D550" s="3" t="s">
        <v>777</v>
      </c>
      <c r="E550" s="24"/>
      <c r="F550" s="66"/>
      <c r="G550" s="66"/>
      <c r="H550" s="66"/>
    </row>
    <row r="551" spans="1:8" hidden="1" x14ac:dyDescent="0.2">
      <c r="A551" s="203" t="s">
        <v>784</v>
      </c>
      <c r="B551" s="203"/>
      <c r="C551" s="5" t="s">
        <v>454</v>
      </c>
      <c r="D551" s="3" t="s">
        <v>777</v>
      </c>
      <c r="E551" s="30"/>
      <c r="F551" s="69"/>
      <c r="G551" s="69"/>
      <c r="H551" s="69"/>
    </row>
    <row r="552" spans="1:8" hidden="1" x14ac:dyDescent="0.2">
      <c r="A552" s="203" t="s">
        <v>785</v>
      </c>
      <c r="B552" s="203"/>
      <c r="C552" s="5" t="s">
        <v>456</v>
      </c>
      <c r="D552" s="3" t="s">
        <v>777</v>
      </c>
      <c r="E552" s="30"/>
      <c r="F552" s="69"/>
      <c r="G552" s="69"/>
      <c r="H552" s="69"/>
    </row>
    <row r="553" spans="1:8" hidden="1" x14ac:dyDescent="0.2">
      <c r="A553" s="203" t="s">
        <v>786</v>
      </c>
      <c r="B553" s="203"/>
      <c r="C553" s="5" t="s">
        <v>458</v>
      </c>
      <c r="D553" s="3" t="s">
        <v>777</v>
      </c>
      <c r="E553" s="30"/>
      <c r="F553" s="69"/>
      <c r="G553" s="69"/>
      <c r="H553" s="69"/>
    </row>
    <row r="554" spans="1:8" hidden="1" x14ac:dyDescent="0.2">
      <c r="A554" s="203" t="s">
        <v>787</v>
      </c>
      <c r="B554" s="203"/>
      <c r="C554" s="5" t="s">
        <v>460</v>
      </c>
      <c r="D554" s="3" t="s">
        <v>777</v>
      </c>
      <c r="E554" s="30"/>
      <c r="F554" s="69"/>
      <c r="G554" s="69"/>
      <c r="H554" s="69"/>
    </row>
    <row r="555" spans="1:8" ht="25.5" hidden="1" x14ac:dyDescent="0.2">
      <c r="A555" s="206" t="s">
        <v>788</v>
      </c>
      <c r="B555" s="206"/>
      <c r="C555" s="7" t="s">
        <v>789</v>
      </c>
      <c r="D555" s="20" t="s">
        <v>790</v>
      </c>
      <c r="E555" s="34"/>
      <c r="F555" s="72">
        <f>F496+F497+F508+F519+F530+F532+F543+F544</f>
        <v>0</v>
      </c>
      <c r="G555" s="72">
        <f>G496+G497+G508+G519+G530+G532+G543+G544</f>
        <v>0</v>
      </c>
      <c r="H555" s="72">
        <f>H496+H497+H508+H519+H530+H532+H543+H544</f>
        <v>0</v>
      </c>
    </row>
    <row r="556" spans="1:8" ht="22.5" customHeight="1" x14ac:dyDescent="0.2">
      <c r="A556" s="206" t="s">
        <v>791</v>
      </c>
      <c r="B556" s="206"/>
      <c r="C556" s="7" t="s">
        <v>792</v>
      </c>
      <c r="D556" s="38" t="s">
        <v>793</v>
      </c>
      <c r="E556" s="34"/>
      <c r="F556" s="72">
        <f>F296+F297+F337+F416+F481+F490+F495+F555</f>
        <v>15205</v>
      </c>
      <c r="G556" s="72">
        <f>G296+G297+G337+G416+G481+G490+G495+G555</f>
        <v>9267</v>
      </c>
      <c r="H556" s="72">
        <f>H296+H297+H337+H416+H481+H490+H495+H555</f>
        <v>24472</v>
      </c>
    </row>
    <row r="557" spans="1:8" x14ac:dyDescent="0.2">
      <c r="D557" s="11"/>
    </row>
    <row r="558" spans="1:8" ht="15.75" x14ac:dyDescent="0.25">
      <c r="A558" s="88"/>
      <c r="B558" s="88"/>
      <c r="C558" s="7" t="s">
        <v>802</v>
      </c>
      <c r="D558" s="90"/>
      <c r="E558" s="89"/>
      <c r="F558" s="89">
        <v>1</v>
      </c>
      <c r="G558" s="89">
        <v>13</v>
      </c>
      <c r="H558" s="89">
        <v>14</v>
      </c>
    </row>
    <row r="559" spans="1:8" x14ac:dyDescent="0.2">
      <c r="A559" s="88"/>
      <c r="B559" s="88"/>
      <c r="C559" s="5" t="s">
        <v>803</v>
      </c>
      <c r="D559" s="90"/>
      <c r="E559" s="88"/>
      <c r="F559" s="88">
        <v>1</v>
      </c>
      <c r="G559" s="88">
        <v>13</v>
      </c>
      <c r="H559" s="88">
        <v>14</v>
      </c>
    </row>
    <row r="560" spans="1:8" x14ac:dyDescent="0.2">
      <c r="D560" s="11"/>
    </row>
    <row r="561" spans="1:7" x14ac:dyDescent="0.2">
      <c r="D561" s="11"/>
    </row>
    <row r="562" spans="1:7" x14ac:dyDescent="0.2">
      <c r="C562"/>
      <c r="D562" s="11"/>
    </row>
    <row r="563" spans="1:7" x14ac:dyDescent="0.2">
      <c r="C563"/>
      <c r="D563" s="11"/>
    </row>
    <row r="564" spans="1:7" x14ac:dyDescent="0.2">
      <c r="C564"/>
      <c r="D564" s="11"/>
    </row>
    <row r="565" spans="1:7" x14ac:dyDescent="0.2">
      <c r="C565"/>
      <c r="D565" s="11"/>
    </row>
    <row r="566" spans="1:7" x14ac:dyDescent="0.2">
      <c r="A566" s="185">
        <v>9</v>
      </c>
      <c r="B566" s="185"/>
      <c r="C566" s="185"/>
      <c r="D566" s="185"/>
      <c r="E566" s="185"/>
      <c r="F566" s="185"/>
      <c r="G566" s="185"/>
    </row>
    <row r="567" spans="1:7" x14ac:dyDescent="0.2">
      <c r="C567"/>
      <c r="D567" s="11"/>
    </row>
    <row r="568" spans="1:7" x14ac:dyDescent="0.2">
      <c r="C568"/>
      <c r="D568" s="11"/>
    </row>
    <row r="569" spans="1:7" x14ac:dyDescent="0.2">
      <c r="C569"/>
      <c r="D569" s="11"/>
    </row>
    <row r="570" spans="1:7" x14ac:dyDescent="0.2">
      <c r="C570"/>
      <c r="D570" s="11"/>
    </row>
    <row r="571" spans="1:7" x14ac:dyDescent="0.2">
      <c r="C571"/>
      <c r="D571" s="11"/>
    </row>
    <row r="572" spans="1:7" x14ac:dyDescent="0.2">
      <c r="C572"/>
      <c r="D572" s="11"/>
    </row>
    <row r="573" spans="1:7" x14ac:dyDescent="0.2">
      <c r="C573"/>
      <c r="D573" s="11"/>
    </row>
    <row r="574" spans="1:7" x14ac:dyDescent="0.2">
      <c r="C574"/>
      <c r="D574" s="11"/>
    </row>
    <row r="575" spans="1:7" x14ac:dyDescent="0.2">
      <c r="C575"/>
      <c r="D575" s="11"/>
    </row>
    <row r="576" spans="1:7" x14ac:dyDescent="0.2">
      <c r="C576"/>
      <c r="D576" s="11"/>
    </row>
    <row r="577" spans="3:4" x14ac:dyDescent="0.2">
      <c r="C577"/>
      <c r="D577" s="11"/>
    </row>
    <row r="578" spans="3:4" x14ac:dyDescent="0.2">
      <c r="C578"/>
      <c r="D578" s="11"/>
    </row>
    <row r="579" spans="3:4" x14ac:dyDescent="0.2">
      <c r="C579"/>
      <c r="D579" s="11"/>
    </row>
    <row r="580" spans="3:4" x14ac:dyDescent="0.2">
      <c r="C580"/>
      <c r="D580" s="11"/>
    </row>
    <row r="581" spans="3:4" x14ac:dyDescent="0.2">
      <c r="C581"/>
      <c r="D581" s="11"/>
    </row>
    <row r="582" spans="3:4" x14ac:dyDescent="0.2">
      <c r="C582"/>
      <c r="D582" s="11"/>
    </row>
    <row r="583" spans="3:4" x14ac:dyDescent="0.2">
      <c r="C583"/>
      <c r="D583" s="11"/>
    </row>
    <row r="584" spans="3:4" x14ac:dyDescent="0.2">
      <c r="C584"/>
      <c r="D584" s="11"/>
    </row>
    <row r="585" spans="3:4" x14ac:dyDescent="0.2">
      <c r="C585"/>
      <c r="D585" s="11"/>
    </row>
    <row r="586" spans="3:4" x14ac:dyDescent="0.2">
      <c r="C586"/>
      <c r="D586" s="11"/>
    </row>
    <row r="587" spans="3:4" x14ac:dyDescent="0.2">
      <c r="C587"/>
      <c r="D587" s="11"/>
    </row>
    <row r="588" spans="3:4" x14ac:dyDescent="0.2">
      <c r="C588"/>
      <c r="D588" s="11"/>
    </row>
    <row r="589" spans="3:4" x14ac:dyDescent="0.2">
      <c r="C589"/>
      <c r="D589" s="11"/>
    </row>
    <row r="590" spans="3:4" x14ac:dyDescent="0.2">
      <c r="C590"/>
      <c r="D590" s="11"/>
    </row>
    <row r="591" spans="3:4" x14ac:dyDescent="0.2">
      <c r="C591"/>
      <c r="D591" s="11"/>
    </row>
    <row r="592" spans="3:4" x14ac:dyDescent="0.2">
      <c r="C592"/>
      <c r="D592" s="11"/>
    </row>
    <row r="593" spans="3:4" x14ac:dyDescent="0.2">
      <c r="C593"/>
      <c r="D593" s="11"/>
    </row>
    <row r="594" spans="3:4" x14ac:dyDescent="0.2">
      <c r="C594"/>
      <c r="D594" s="11"/>
    </row>
    <row r="595" spans="3:4" x14ac:dyDescent="0.2">
      <c r="C595"/>
      <c r="D595" s="11"/>
    </row>
    <row r="596" spans="3:4" x14ac:dyDescent="0.2">
      <c r="C596"/>
      <c r="D596" s="11"/>
    </row>
    <row r="597" spans="3:4" x14ac:dyDescent="0.2">
      <c r="C597"/>
      <c r="D597" s="11"/>
    </row>
    <row r="598" spans="3:4" x14ac:dyDescent="0.2">
      <c r="C598"/>
      <c r="D598" s="11"/>
    </row>
    <row r="599" spans="3:4" x14ac:dyDescent="0.2">
      <c r="C599"/>
      <c r="D599" s="11"/>
    </row>
    <row r="600" spans="3:4" x14ac:dyDescent="0.2">
      <c r="C600"/>
      <c r="D600" s="11"/>
    </row>
    <row r="601" spans="3:4" x14ac:dyDescent="0.2">
      <c r="C601"/>
      <c r="D601" s="11"/>
    </row>
    <row r="602" spans="3:4" x14ac:dyDescent="0.2">
      <c r="C602"/>
      <c r="D602" s="11"/>
    </row>
    <row r="603" spans="3:4" x14ac:dyDescent="0.2">
      <c r="C603"/>
      <c r="D603" s="11"/>
    </row>
    <row r="604" spans="3:4" x14ac:dyDescent="0.2">
      <c r="C604"/>
      <c r="D604" s="11"/>
    </row>
    <row r="605" spans="3:4" x14ac:dyDescent="0.2">
      <c r="C605"/>
      <c r="D605" s="11"/>
    </row>
    <row r="606" spans="3:4" x14ac:dyDescent="0.2">
      <c r="C606"/>
      <c r="D606" s="11"/>
    </row>
    <row r="607" spans="3:4" x14ac:dyDescent="0.2">
      <c r="C607"/>
      <c r="D607" s="11"/>
    </row>
    <row r="608" spans="3:4" x14ac:dyDescent="0.2">
      <c r="C608"/>
      <c r="D608" s="11"/>
    </row>
    <row r="609" spans="3:4" x14ac:dyDescent="0.2">
      <c r="C609"/>
      <c r="D609" s="11"/>
    </row>
    <row r="610" spans="3:4" x14ac:dyDescent="0.2">
      <c r="C610"/>
      <c r="D610" s="11"/>
    </row>
    <row r="611" spans="3:4" x14ac:dyDescent="0.2">
      <c r="C611"/>
      <c r="D611" s="11"/>
    </row>
    <row r="612" spans="3:4" x14ac:dyDescent="0.2">
      <c r="C612"/>
      <c r="D612" s="11"/>
    </row>
    <row r="613" spans="3:4" x14ac:dyDescent="0.2">
      <c r="C613"/>
      <c r="D613" s="11"/>
    </row>
    <row r="614" spans="3:4" x14ac:dyDescent="0.2">
      <c r="C614"/>
      <c r="D614" s="11"/>
    </row>
    <row r="615" spans="3:4" x14ac:dyDescent="0.2">
      <c r="C615"/>
      <c r="D615" s="11"/>
    </row>
    <row r="616" spans="3:4" x14ac:dyDescent="0.2">
      <c r="C616"/>
      <c r="D616" s="11"/>
    </row>
    <row r="617" spans="3:4" x14ac:dyDescent="0.2">
      <c r="C617"/>
      <c r="D617" s="11"/>
    </row>
    <row r="618" spans="3:4" x14ac:dyDescent="0.2">
      <c r="C618"/>
      <c r="D618" s="11"/>
    </row>
    <row r="619" spans="3:4" x14ac:dyDescent="0.2">
      <c r="C619"/>
      <c r="D619" s="11"/>
    </row>
    <row r="620" spans="3:4" x14ac:dyDescent="0.2">
      <c r="C620"/>
      <c r="D620" s="11"/>
    </row>
    <row r="621" spans="3:4" x14ac:dyDescent="0.2">
      <c r="C621"/>
      <c r="D621" s="11"/>
    </row>
    <row r="622" spans="3:4" x14ac:dyDescent="0.2">
      <c r="C622"/>
      <c r="D622" s="11"/>
    </row>
    <row r="623" spans="3:4" x14ac:dyDescent="0.2">
      <c r="C623"/>
      <c r="D623" s="11"/>
    </row>
    <row r="624" spans="3:4" x14ac:dyDescent="0.2">
      <c r="C624"/>
      <c r="D624" s="11"/>
    </row>
    <row r="625" spans="3:4" x14ac:dyDescent="0.2">
      <c r="C625"/>
      <c r="D625" s="11"/>
    </row>
    <row r="626" spans="3:4" x14ac:dyDescent="0.2">
      <c r="C626"/>
      <c r="D626" s="11"/>
    </row>
    <row r="627" spans="3:4" x14ac:dyDescent="0.2">
      <c r="C627"/>
      <c r="D627" s="11"/>
    </row>
    <row r="628" spans="3:4" x14ac:dyDescent="0.2">
      <c r="C628"/>
      <c r="D628" s="11"/>
    </row>
    <row r="629" spans="3:4" x14ac:dyDescent="0.2">
      <c r="C629"/>
      <c r="D629" s="11"/>
    </row>
    <row r="630" spans="3:4" x14ac:dyDescent="0.2">
      <c r="C630"/>
      <c r="D630" s="11"/>
    </row>
    <row r="631" spans="3:4" x14ac:dyDescent="0.2">
      <c r="C631"/>
      <c r="D631" s="11"/>
    </row>
    <row r="632" spans="3:4" x14ac:dyDescent="0.2">
      <c r="C632"/>
      <c r="D632" s="11"/>
    </row>
    <row r="633" spans="3:4" x14ac:dyDescent="0.2">
      <c r="C633"/>
      <c r="D633" s="11"/>
    </row>
    <row r="634" spans="3:4" x14ac:dyDescent="0.2">
      <c r="C634"/>
      <c r="D634" s="11"/>
    </row>
    <row r="635" spans="3:4" x14ac:dyDescent="0.2">
      <c r="C635"/>
      <c r="D635" s="11"/>
    </row>
    <row r="636" spans="3:4" x14ac:dyDescent="0.2">
      <c r="C636"/>
      <c r="D636" s="11"/>
    </row>
    <row r="637" spans="3:4" x14ac:dyDescent="0.2">
      <c r="C637"/>
      <c r="D637" s="11"/>
    </row>
    <row r="638" spans="3:4" x14ac:dyDescent="0.2">
      <c r="C638"/>
      <c r="D638" s="11"/>
    </row>
    <row r="639" spans="3:4" x14ac:dyDescent="0.2">
      <c r="C639"/>
      <c r="D639" s="11"/>
    </row>
    <row r="640" spans="3:4" x14ac:dyDescent="0.2">
      <c r="C640"/>
      <c r="D640" s="11"/>
    </row>
    <row r="641" spans="3:4" x14ac:dyDescent="0.2">
      <c r="C641"/>
      <c r="D641" s="11"/>
    </row>
    <row r="642" spans="3:4" x14ac:dyDescent="0.2">
      <c r="C642"/>
      <c r="D642" s="11"/>
    </row>
    <row r="643" spans="3:4" x14ac:dyDescent="0.2">
      <c r="C643"/>
      <c r="D643" s="11"/>
    </row>
    <row r="644" spans="3:4" x14ac:dyDescent="0.2">
      <c r="C644"/>
      <c r="D644" s="11"/>
    </row>
    <row r="645" spans="3:4" x14ac:dyDescent="0.2">
      <c r="C645"/>
      <c r="D645" s="11"/>
    </row>
    <row r="646" spans="3:4" x14ac:dyDescent="0.2">
      <c r="C646"/>
      <c r="D646" s="11"/>
    </row>
    <row r="647" spans="3:4" x14ac:dyDescent="0.2">
      <c r="C647"/>
      <c r="D647" s="11"/>
    </row>
    <row r="648" spans="3:4" x14ac:dyDescent="0.2">
      <c r="C648"/>
      <c r="D648" s="11"/>
    </row>
    <row r="649" spans="3:4" x14ac:dyDescent="0.2">
      <c r="C649"/>
      <c r="D649" s="11"/>
    </row>
    <row r="650" spans="3:4" x14ac:dyDescent="0.2">
      <c r="C650"/>
      <c r="D650" s="11"/>
    </row>
    <row r="651" spans="3:4" x14ac:dyDescent="0.2">
      <c r="C651"/>
      <c r="D651" s="11"/>
    </row>
    <row r="652" spans="3:4" x14ac:dyDescent="0.2">
      <c r="C652"/>
      <c r="D652" s="11"/>
    </row>
    <row r="653" spans="3:4" x14ac:dyDescent="0.2">
      <c r="C653"/>
      <c r="D653" s="11"/>
    </row>
    <row r="654" spans="3:4" x14ac:dyDescent="0.2">
      <c r="C654"/>
      <c r="D654" s="11"/>
    </row>
    <row r="655" spans="3:4" x14ac:dyDescent="0.2">
      <c r="C655"/>
      <c r="D655" s="11"/>
    </row>
    <row r="656" spans="3:4" x14ac:dyDescent="0.2">
      <c r="C656"/>
      <c r="D656" s="11"/>
    </row>
    <row r="657" spans="3:4" x14ac:dyDescent="0.2">
      <c r="C657"/>
      <c r="D657" s="11"/>
    </row>
    <row r="658" spans="3:4" x14ac:dyDescent="0.2">
      <c r="C658"/>
      <c r="D658" s="11"/>
    </row>
    <row r="659" spans="3:4" x14ac:dyDescent="0.2">
      <c r="C659"/>
      <c r="D659" s="11"/>
    </row>
    <row r="660" spans="3:4" x14ac:dyDescent="0.2">
      <c r="C660"/>
      <c r="D660" s="11"/>
    </row>
    <row r="661" spans="3:4" x14ac:dyDescent="0.2">
      <c r="C661"/>
      <c r="D661" s="11"/>
    </row>
    <row r="662" spans="3:4" x14ac:dyDescent="0.2">
      <c r="C662"/>
      <c r="D662" s="11"/>
    </row>
    <row r="663" spans="3:4" x14ac:dyDescent="0.2">
      <c r="C663"/>
      <c r="D663" s="11"/>
    </row>
    <row r="664" spans="3:4" x14ac:dyDescent="0.2">
      <c r="C664"/>
      <c r="D664" s="11"/>
    </row>
    <row r="665" spans="3:4" x14ac:dyDescent="0.2">
      <c r="C665"/>
      <c r="D665" s="11"/>
    </row>
    <row r="666" spans="3:4" x14ac:dyDescent="0.2">
      <c r="C666"/>
      <c r="D666" s="11"/>
    </row>
    <row r="667" spans="3:4" x14ac:dyDescent="0.2">
      <c r="C667"/>
      <c r="D667" s="11"/>
    </row>
    <row r="668" spans="3:4" x14ac:dyDescent="0.2">
      <c r="C668"/>
      <c r="D668" s="11"/>
    </row>
    <row r="669" spans="3:4" x14ac:dyDescent="0.2">
      <c r="C669"/>
      <c r="D669" s="11"/>
    </row>
    <row r="670" spans="3:4" x14ac:dyDescent="0.2">
      <c r="C670"/>
      <c r="D670" s="11"/>
    </row>
    <row r="671" spans="3:4" x14ac:dyDescent="0.2">
      <c r="C671"/>
      <c r="D671" s="11"/>
    </row>
    <row r="672" spans="3:4" x14ac:dyDescent="0.2">
      <c r="C672"/>
      <c r="D672" s="11"/>
    </row>
    <row r="673" spans="3:4" x14ac:dyDescent="0.2">
      <c r="C673"/>
      <c r="D673" s="11"/>
    </row>
    <row r="674" spans="3:4" x14ac:dyDescent="0.2">
      <c r="C674"/>
      <c r="D674" s="11"/>
    </row>
    <row r="675" spans="3:4" x14ac:dyDescent="0.2">
      <c r="C675"/>
      <c r="D675" s="11"/>
    </row>
    <row r="676" spans="3:4" x14ac:dyDescent="0.2">
      <c r="C676"/>
      <c r="D676" s="11"/>
    </row>
    <row r="677" spans="3:4" x14ac:dyDescent="0.2">
      <c r="C677"/>
      <c r="D677" s="11"/>
    </row>
    <row r="678" spans="3:4" x14ac:dyDescent="0.2">
      <c r="C678"/>
      <c r="D678" s="11"/>
    </row>
    <row r="679" spans="3:4" x14ac:dyDescent="0.2">
      <c r="C679"/>
      <c r="D679" s="11"/>
    </row>
    <row r="680" spans="3:4" x14ac:dyDescent="0.2">
      <c r="C680"/>
      <c r="D680" s="11"/>
    </row>
    <row r="681" spans="3:4" x14ac:dyDescent="0.2">
      <c r="C681"/>
      <c r="D681" s="11"/>
    </row>
    <row r="682" spans="3:4" x14ac:dyDescent="0.2">
      <c r="C682"/>
      <c r="D682" s="11"/>
    </row>
    <row r="683" spans="3:4" x14ac:dyDescent="0.2">
      <c r="C683"/>
      <c r="D683" s="11"/>
    </row>
    <row r="684" spans="3:4" x14ac:dyDescent="0.2">
      <c r="C684"/>
      <c r="D684" s="11"/>
    </row>
    <row r="685" spans="3:4" x14ac:dyDescent="0.2">
      <c r="C685"/>
      <c r="D685" s="11"/>
    </row>
    <row r="686" spans="3:4" x14ac:dyDescent="0.2">
      <c r="C686"/>
      <c r="D686" s="11"/>
    </row>
    <row r="687" spans="3:4" x14ac:dyDescent="0.2">
      <c r="C687"/>
      <c r="D687" s="11"/>
    </row>
    <row r="688" spans="3:4" x14ac:dyDescent="0.2">
      <c r="C688"/>
      <c r="D688" s="11"/>
    </row>
    <row r="689" spans="3:4" x14ac:dyDescent="0.2">
      <c r="C689"/>
      <c r="D689" s="11"/>
    </row>
    <row r="690" spans="3:4" x14ac:dyDescent="0.2">
      <c r="C690"/>
      <c r="D690" s="11"/>
    </row>
    <row r="691" spans="3:4" x14ac:dyDescent="0.2">
      <c r="C691"/>
      <c r="D691" s="11"/>
    </row>
    <row r="692" spans="3:4" x14ac:dyDescent="0.2">
      <c r="C692"/>
      <c r="D692" s="11"/>
    </row>
    <row r="693" spans="3:4" x14ac:dyDescent="0.2">
      <c r="C693"/>
      <c r="D693" s="11"/>
    </row>
    <row r="694" spans="3:4" x14ac:dyDescent="0.2">
      <c r="C694"/>
      <c r="D694" s="11"/>
    </row>
    <row r="695" spans="3:4" x14ac:dyDescent="0.2">
      <c r="C695"/>
      <c r="D695" s="11"/>
    </row>
    <row r="696" spans="3:4" x14ac:dyDescent="0.2">
      <c r="C696"/>
      <c r="D696" s="11"/>
    </row>
    <row r="697" spans="3:4" x14ac:dyDescent="0.2">
      <c r="C697"/>
      <c r="D697" s="11"/>
    </row>
    <row r="698" spans="3:4" x14ac:dyDescent="0.2">
      <c r="C698"/>
      <c r="D698" s="11"/>
    </row>
    <row r="699" spans="3:4" x14ac:dyDescent="0.2">
      <c r="C699"/>
      <c r="D699" s="11"/>
    </row>
    <row r="700" spans="3:4" x14ac:dyDescent="0.2">
      <c r="C700"/>
      <c r="D700" s="11"/>
    </row>
    <row r="701" spans="3:4" x14ac:dyDescent="0.2">
      <c r="C701"/>
      <c r="D701" s="11"/>
    </row>
    <row r="702" spans="3:4" x14ac:dyDescent="0.2">
      <c r="C702"/>
      <c r="D702" s="11"/>
    </row>
    <row r="703" spans="3:4" x14ac:dyDescent="0.2">
      <c r="C703"/>
      <c r="D703" s="11"/>
    </row>
    <row r="704" spans="3:4" x14ac:dyDescent="0.2">
      <c r="C704"/>
      <c r="D704" s="11"/>
    </row>
    <row r="705" spans="3:4" x14ac:dyDescent="0.2">
      <c r="C705"/>
      <c r="D705" s="11"/>
    </row>
    <row r="706" spans="3:4" x14ac:dyDescent="0.2">
      <c r="C706"/>
      <c r="D706" s="11"/>
    </row>
    <row r="707" spans="3:4" x14ac:dyDescent="0.2">
      <c r="C707"/>
      <c r="D707" s="11"/>
    </row>
    <row r="708" spans="3:4" x14ac:dyDescent="0.2">
      <c r="C708"/>
      <c r="D708" s="11"/>
    </row>
    <row r="709" spans="3:4" x14ac:dyDescent="0.2">
      <c r="C709"/>
      <c r="D709" s="11"/>
    </row>
    <row r="710" spans="3:4" x14ac:dyDescent="0.2">
      <c r="C710"/>
      <c r="D710" s="11"/>
    </row>
    <row r="711" spans="3:4" x14ac:dyDescent="0.2">
      <c r="C711"/>
      <c r="D711" s="11"/>
    </row>
    <row r="712" spans="3:4" x14ac:dyDescent="0.2">
      <c r="C712"/>
      <c r="D712" s="11"/>
    </row>
    <row r="713" spans="3:4" x14ac:dyDescent="0.2">
      <c r="C713"/>
      <c r="D713" s="11"/>
    </row>
    <row r="714" spans="3:4" x14ac:dyDescent="0.2">
      <c r="C714"/>
      <c r="D714" s="11"/>
    </row>
    <row r="715" spans="3:4" x14ac:dyDescent="0.2">
      <c r="C715"/>
      <c r="D715" s="11"/>
    </row>
    <row r="716" spans="3:4" x14ac:dyDescent="0.2">
      <c r="C716"/>
      <c r="D716" s="11"/>
    </row>
    <row r="717" spans="3:4" x14ac:dyDescent="0.2">
      <c r="C717"/>
      <c r="D717" s="11"/>
    </row>
    <row r="718" spans="3:4" x14ac:dyDescent="0.2">
      <c r="C718"/>
      <c r="D718" s="11"/>
    </row>
    <row r="719" spans="3:4" x14ac:dyDescent="0.2">
      <c r="C719"/>
      <c r="D719" s="11"/>
    </row>
    <row r="720" spans="3:4" x14ac:dyDescent="0.2">
      <c r="C720"/>
      <c r="D720" s="11"/>
    </row>
    <row r="721" spans="3:4" x14ac:dyDescent="0.2">
      <c r="C721"/>
      <c r="D721" s="11"/>
    </row>
    <row r="722" spans="3:4" x14ac:dyDescent="0.2">
      <c r="C722"/>
      <c r="D722" s="11"/>
    </row>
    <row r="723" spans="3:4" x14ac:dyDescent="0.2">
      <c r="C723"/>
      <c r="D723" s="11"/>
    </row>
    <row r="724" spans="3:4" x14ac:dyDescent="0.2">
      <c r="C724"/>
      <c r="D724" s="11"/>
    </row>
    <row r="725" spans="3:4" x14ac:dyDescent="0.2">
      <c r="C725"/>
      <c r="D725" s="11"/>
    </row>
    <row r="726" spans="3:4" x14ac:dyDescent="0.2">
      <c r="C726"/>
      <c r="D726" s="11"/>
    </row>
    <row r="727" spans="3:4" x14ac:dyDescent="0.2">
      <c r="C727"/>
      <c r="D727" s="11"/>
    </row>
    <row r="728" spans="3:4" x14ac:dyDescent="0.2">
      <c r="C728"/>
      <c r="D728" s="11"/>
    </row>
    <row r="729" spans="3:4" x14ac:dyDescent="0.2">
      <c r="C729"/>
      <c r="D729" s="11"/>
    </row>
    <row r="730" spans="3:4" x14ac:dyDescent="0.2">
      <c r="C730"/>
      <c r="D730" s="11"/>
    </row>
    <row r="731" spans="3:4" x14ac:dyDescent="0.2">
      <c r="C731"/>
      <c r="D731" s="11"/>
    </row>
    <row r="732" spans="3:4" x14ac:dyDescent="0.2">
      <c r="C732"/>
      <c r="D732" s="11"/>
    </row>
    <row r="733" spans="3:4" x14ac:dyDescent="0.2">
      <c r="C733"/>
      <c r="D733" s="11"/>
    </row>
    <row r="734" spans="3:4" x14ac:dyDescent="0.2">
      <c r="C734"/>
      <c r="D734" s="11"/>
    </row>
    <row r="735" spans="3:4" x14ac:dyDescent="0.2">
      <c r="C735"/>
      <c r="D735" s="11"/>
    </row>
    <row r="736" spans="3:4" x14ac:dyDescent="0.2">
      <c r="C736"/>
      <c r="D736" s="11"/>
    </row>
    <row r="737" spans="3:4" x14ac:dyDescent="0.2">
      <c r="C737"/>
      <c r="D737" s="11"/>
    </row>
    <row r="738" spans="3:4" x14ac:dyDescent="0.2">
      <c r="C738"/>
      <c r="D738" s="11"/>
    </row>
    <row r="739" spans="3:4" x14ac:dyDescent="0.2">
      <c r="C739"/>
      <c r="D739" s="11"/>
    </row>
    <row r="740" spans="3:4" x14ac:dyDescent="0.2">
      <c r="C740"/>
      <c r="D740" s="11"/>
    </row>
    <row r="741" spans="3:4" x14ac:dyDescent="0.2">
      <c r="C741"/>
      <c r="D741" s="11"/>
    </row>
    <row r="742" spans="3:4" x14ac:dyDescent="0.2">
      <c r="C742"/>
      <c r="D742" s="11"/>
    </row>
    <row r="743" spans="3:4" x14ac:dyDescent="0.2">
      <c r="C743"/>
      <c r="D743" s="11"/>
    </row>
    <row r="744" spans="3:4" x14ac:dyDescent="0.2">
      <c r="C744"/>
      <c r="D744" s="11"/>
    </row>
    <row r="745" spans="3:4" x14ac:dyDescent="0.2">
      <c r="C745"/>
      <c r="D745" s="11"/>
    </row>
    <row r="746" spans="3:4" x14ac:dyDescent="0.2">
      <c r="C746"/>
      <c r="D746" s="11"/>
    </row>
    <row r="747" spans="3:4" x14ac:dyDescent="0.2">
      <c r="C747"/>
      <c r="D747" s="11"/>
    </row>
    <row r="748" spans="3:4" x14ac:dyDescent="0.2">
      <c r="C748"/>
      <c r="D748" s="11"/>
    </row>
    <row r="749" spans="3:4" x14ac:dyDescent="0.2">
      <c r="C749"/>
      <c r="D749" s="11"/>
    </row>
    <row r="750" spans="3:4" x14ac:dyDescent="0.2">
      <c r="C750"/>
      <c r="D750" s="11"/>
    </row>
    <row r="751" spans="3:4" x14ac:dyDescent="0.2">
      <c r="C751"/>
      <c r="D751" s="11"/>
    </row>
    <row r="752" spans="3:4" x14ac:dyDescent="0.2">
      <c r="C752"/>
      <c r="D752" s="11"/>
    </row>
    <row r="753" spans="3:4" x14ac:dyDescent="0.2">
      <c r="C753"/>
      <c r="D753" s="11"/>
    </row>
    <row r="754" spans="3:4" x14ac:dyDescent="0.2">
      <c r="C754"/>
      <c r="D754" s="11"/>
    </row>
    <row r="755" spans="3:4" x14ac:dyDescent="0.2">
      <c r="C755"/>
      <c r="D755" s="11"/>
    </row>
    <row r="756" spans="3:4" x14ac:dyDescent="0.2">
      <c r="C756"/>
      <c r="D756" s="11"/>
    </row>
    <row r="757" spans="3:4" x14ac:dyDescent="0.2">
      <c r="C757"/>
      <c r="D757" s="11"/>
    </row>
    <row r="758" spans="3:4" x14ac:dyDescent="0.2">
      <c r="C758"/>
      <c r="D758" s="11"/>
    </row>
    <row r="759" spans="3:4" x14ac:dyDescent="0.2">
      <c r="C759"/>
      <c r="D759" s="11"/>
    </row>
    <row r="760" spans="3:4" x14ac:dyDescent="0.2">
      <c r="C760"/>
      <c r="D760" s="11"/>
    </row>
    <row r="761" spans="3:4" x14ac:dyDescent="0.2">
      <c r="C761"/>
      <c r="D761" s="11"/>
    </row>
    <row r="762" spans="3:4" x14ac:dyDescent="0.2">
      <c r="C762"/>
      <c r="D762" s="11"/>
    </row>
    <row r="763" spans="3:4" x14ac:dyDescent="0.2">
      <c r="C763"/>
      <c r="D763" s="11"/>
    </row>
    <row r="764" spans="3:4" x14ac:dyDescent="0.2">
      <c r="C764"/>
      <c r="D764" s="11"/>
    </row>
    <row r="765" spans="3:4" x14ac:dyDescent="0.2">
      <c r="C765"/>
      <c r="D765" s="11"/>
    </row>
    <row r="766" spans="3:4" x14ac:dyDescent="0.2">
      <c r="C766"/>
      <c r="D766" s="11"/>
    </row>
    <row r="767" spans="3:4" x14ac:dyDescent="0.2">
      <c r="C767"/>
      <c r="D767" s="11"/>
    </row>
    <row r="768" spans="3:4" x14ac:dyDescent="0.2">
      <c r="C768"/>
      <c r="D768" s="11"/>
    </row>
    <row r="769" spans="3:4" x14ac:dyDescent="0.2">
      <c r="C769"/>
      <c r="D769" s="11"/>
    </row>
    <row r="770" spans="3:4" x14ac:dyDescent="0.2">
      <c r="C770"/>
      <c r="D770" s="11"/>
    </row>
    <row r="771" spans="3:4" x14ac:dyDescent="0.2">
      <c r="C771"/>
      <c r="D771" s="11"/>
    </row>
    <row r="772" spans="3:4" x14ac:dyDescent="0.2">
      <c r="C772"/>
      <c r="D772" s="11"/>
    </row>
    <row r="773" spans="3:4" x14ac:dyDescent="0.2">
      <c r="C773"/>
      <c r="D773" s="11"/>
    </row>
    <row r="774" spans="3:4" x14ac:dyDescent="0.2">
      <c r="C774"/>
      <c r="D774" s="11"/>
    </row>
    <row r="775" spans="3:4" x14ac:dyDescent="0.2">
      <c r="C775"/>
      <c r="D775" s="11"/>
    </row>
    <row r="776" spans="3:4" x14ac:dyDescent="0.2">
      <c r="C776"/>
      <c r="D776" s="11"/>
    </row>
    <row r="777" spans="3:4" x14ac:dyDescent="0.2">
      <c r="C777"/>
      <c r="D777" s="11"/>
    </row>
    <row r="778" spans="3:4" x14ac:dyDescent="0.2">
      <c r="C778"/>
      <c r="D778" s="11"/>
    </row>
    <row r="779" spans="3:4" x14ac:dyDescent="0.2">
      <c r="C779"/>
      <c r="D779" s="11"/>
    </row>
    <row r="780" spans="3:4" x14ac:dyDescent="0.2">
      <c r="C780"/>
      <c r="D780" s="11"/>
    </row>
    <row r="781" spans="3:4" x14ac:dyDescent="0.2">
      <c r="C781"/>
      <c r="D781" s="11"/>
    </row>
    <row r="782" spans="3:4" x14ac:dyDescent="0.2">
      <c r="C782"/>
      <c r="D782" s="11"/>
    </row>
    <row r="783" spans="3:4" x14ac:dyDescent="0.2">
      <c r="C783"/>
      <c r="D783" s="11"/>
    </row>
    <row r="784" spans="3:4" x14ac:dyDescent="0.2">
      <c r="C784"/>
      <c r="D784" s="11"/>
    </row>
    <row r="785" spans="3:4" x14ac:dyDescent="0.2">
      <c r="C785"/>
      <c r="D785" s="11"/>
    </row>
    <row r="786" spans="3:4" x14ac:dyDescent="0.2">
      <c r="C786"/>
      <c r="D786" s="11"/>
    </row>
    <row r="787" spans="3:4" x14ac:dyDescent="0.2">
      <c r="C787"/>
      <c r="D787" s="11"/>
    </row>
    <row r="788" spans="3:4" x14ac:dyDescent="0.2">
      <c r="C788"/>
      <c r="D788" s="11"/>
    </row>
    <row r="789" spans="3:4" x14ac:dyDescent="0.2">
      <c r="C789"/>
      <c r="D789" s="11"/>
    </row>
    <row r="790" spans="3:4" x14ac:dyDescent="0.2">
      <c r="C790"/>
      <c r="D790" s="11"/>
    </row>
    <row r="791" spans="3:4" x14ac:dyDescent="0.2">
      <c r="C791"/>
      <c r="D791" s="11"/>
    </row>
    <row r="792" spans="3:4" x14ac:dyDescent="0.2">
      <c r="C792"/>
      <c r="D792" s="11"/>
    </row>
    <row r="793" spans="3:4" x14ac:dyDescent="0.2">
      <c r="C793"/>
      <c r="D793" s="11"/>
    </row>
    <row r="794" spans="3:4" x14ac:dyDescent="0.2">
      <c r="C794"/>
      <c r="D794" s="11"/>
    </row>
    <row r="795" spans="3:4" x14ac:dyDescent="0.2">
      <c r="C795"/>
      <c r="D795" s="11"/>
    </row>
    <row r="796" spans="3:4" x14ac:dyDescent="0.2">
      <c r="C796"/>
      <c r="D796" s="11"/>
    </row>
    <row r="797" spans="3:4" x14ac:dyDescent="0.2">
      <c r="C797"/>
      <c r="D797" s="11"/>
    </row>
    <row r="798" spans="3:4" x14ac:dyDescent="0.2">
      <c r="C798"/>
      <c r="D798" s="11"/>
    </row>
    <row r="799" spans="3:4" x14ac:dyDescent="0.2">
      <c r="C799"/>
      <c r="D799" s="11"/>
    </row>
    <row r="800" spans="3:4" x14ac:dyDescent="0.2">
      <c r="C800"/>
      <c r="D800" s="11"/>
    </row>
    <row r="801" spans="3:4" x14ac:dyDescent="0.2">
      <c r="C801"/>
      <c r="D801" s="11"/>
    </row>
    <row r="802" spans="3:4" x14ac:dyDescent="0.2">
      <c r="C802"/>
      <c r="D802" s="11"/>
    </row>
    <row r="803" spans="3:4" x14ac:dyDescent="0.2">
      <c r="C803"/>
      <c r="D803" s="11"/>
    </row>
    <row r="804" spans="3:4" x14ac:dyDescent="0.2">
      <c r="C804"/>
      <c r="D804" s="11"/>
    </row>
    <row r="805" spans="3:4" x14ac:dyDescent="0.2">
      <c r="C805"/>
      <c r="D805" s="11"/>
    </row>
    <row r="806" spans="3:4" x14ac:dyDescent="0.2">
      <c r="C806"/>
      <c r="D806" s="11"/>
    </row>
    <row r="807" spans="3:4" x14ac:dyDescent="0.2">
      <c r="C807"/>
      <c r="D807" s="11"/>
    </row>
    <row r="808" spans="3:4" x14ac:dyDescent="0.2">
      <c r="C808"/>
      <c r="D808" s="11"/>
    </row>
    <row r="809" spans="3:4" x14ac:dyDescent="0.2">
      <c r="C809"/>
      <c r="D809" s="11"/>
    </row>
    <row r="810" spans="3:4" x14ac:dyDescent="0.2">
      <c r="C810"/>
      <c r="D810" s="11"/>
    </row>
    <row r="811" spans="3:4" x14ac:dyDescent="0.2">
      <c r="C811"/>
      <c r="D811" s="11"/>
    </row>
    <row r="812" spans="3:4" x14ac:dyDescent="0.2">
      <c r="C812"/>
      <c r="D812" s="11"/>
    </row>
    <row r="813" spans="3:4" x14ac:dyDescent="0.2">
      <c r="C813"/>
      <c r="D813" s="11"/>
    </row>
    <row r="814" spans="3:4" x14ac:dyDescent="0.2">
      <c r="C814"/>
      <c r="D814" s="11"/>
    </row>
    <row r="815" spans="3:4" x14ac:dyDescent="0.2">
      <c r="C815"/>
      <c r="D815" s="11"/>
    </row>
    <row r="816" spans="3:4" x14ac:dyDescent="0.2">
      <c r="C816"/>
      <c r="D816" s="11"/>
    </row>
    <row r="817" spans="3:4" x14ac:dyDescent="0.2">
      <c r="C817"/>
      <c r="D817" s="11"/>
    </row>
    <row r="818" spans="3:4" x14ac:dyDescent="0.2">
      <c r="C818"/>
      <c r="D818" s="11"/>
    </row>
    <row r="819" spans="3:4" x14ac:dyDescent="0.2">
      <c r="C819"/>
      <c r="D819" s="11"/>
    </row>
    <row r="820" spans="3:4" x14ac:dyDescent="0.2">
      <c r="C820"/>
      <c r="D820" s="11"/>
    </row>
    <row r="821" spans="3:4" x14ac:dyDescent="0.2">
      <c r="C821"/>
      <c r="D821" s="11"/>
    </row>
    <row r="822" spans="3:4" x14ac:dyDescent="0.2">
      <c r="C822"/>
      <c r="D822" s="11"/>
    </row>
    <row r="823" spans="3:4" x14ac:dyDescent="0.2">
      <c r="C823"/>
      <c r="D823" s="11"/>
    </row>
    <row r="824" spans="3:4" x14ac:dyDescent="0.2">
      <c r="C824"/>
      <c r="D824" s="11"/>
    </row>
    <row r="825" spans="3:4" x14ac:dyDescent="0.2">
      <c r="C825"/>
      <c r="D825" s="11"/>
    </row>
    <row r="826" spans="3:4" x14ac:dyDescent="0.2">
      <c r="C826"/>
      <c r="D826" s="11"/>
    </row>
    <row r="827" spans="3:4" x14ac:dyDescent="0.2">
      <c r="C827"/>
      <c r="D827" s="11"/>
    </row>
    <row r="828" spans="3:4" x14ac:dyDescent="0.2">
      <c r="C828"/>
      <c r="D828" s="11"/>
    </row>
    <row r="829" spans="3:4" x14ac:dyDescent="0.2">
      <c r="C829"/>
      <c r="D829" s="11"/>
    </row>
    <row r="830" spans="3:4" x14ac:dyDescent="0.2">
      <c r="C830"/>
      <c r="D830" s="11"/>
    </row>
    <row r="831" spans="3:4" x14ac:dyDescent="0.2">
      <c r="C831"/>
      <c r="D831" s="11"/>
    </row>
    <row r="832" spans="3:4" x14ac:dyDescent="0.2">
      <c r="C832"/>
      <c r="D832" s="11"/>
    </row>
    <row r="833" spans="3:4" x14ac:dyDescent="0.2">
      <c r="C833"/>
      <c r="D833" s="11"/>
    </row>
    <row r="834" spans="3:4" x14ac:dyDescent="0.2">
      <c r="C834"/>
      <c r="D834" s="11"/>
    </row>
    <row r="835" spans="3:4" x14ac:dyDescent="0.2">
      <c r="C835"/>
      <c r="D835" s="11"/>
    </row>
    <row r="836" spans="3:4" x14ac:dyDescent="0.2">
      <c r="C836"/>
      <c r="D836" s="11"/>
    </row>
    <row r="837" spans="3:4" x14ac:dyDescent="0.2">
      <c r="C837"/>
      <c r="D837" s="11"/>
    </row>
    <row r="838" spans="3:4" x14ac:dyDescent="0.2">
      <c r="C838"/>
      <c r="D838" s="11"/>
    </row>
    <row r="839" spans="3:4" x14ac:dyDescent="0.2">
      <c r="C839"/>
      <c r="D839" s="11"/>
    </row>
    <row r="840" spans="3:4" x14ac:dyDescent="0.2">
      <c r="C840"/>
      <c r="D840" s="11"/>
    </row>
    <row r="841" spans="3:4" x14ac:dyDescent="0.2">
      <c r="C841"/>
      <c r="D841" s="11"/>
    </row>
    <row r="842" spans="3:4" x14ac:dyDescent="0.2">
      <c r="C842"/>
      <c r="D842" s="11"/>
    </row>
    <row r="843" spans="3:4" x14ac:dyDescent="0.2">
      <c r="C843"/>
      <c r="D843" s="11"/>
    </row>
    <row r="844" spans="3:4" x14ac:dyDescent="0.2">
      <c r="C844"/>
      <c r="D844" s="11"/>
    </row>
    <row r="845" spans="3:4" x14ac:dyDescent="0.2">
      <c r="C845"/>
      <c r="D845" s="11"/>
    </row>
    <row r="846" spans="3:4" x14ac:dyDescent="0.2">
      <c r="C846"/>
      <c r="D846" s="11"/>
    </row>
    <row r="847" spans="3:4" x14ac:dyDescent="0.2">
      <c r="C847"/>
      <c r="D847" s="11"/>
    </row>
    <row r="848" spans="3:4" x14ac:dyDescent="0.2">
      <c r="C848"/>
      <c r="D848" s="11"/>
    </row>
    <row r="849" spans="3:4" x14ac:dyDescent="0.2">
      <c r="C849"/>
      <c r="D849" s="11"/>
    </row>
    <row r="850" spans="3:4" x14ac:dyDescent="0.2">
      <c r="C850"/>
      <c r="D850" s="11"/>
    </row>
    <row r="851" spans="3:4" x14ac:dyDescent="0.2">
      <c r="C851"/>
      <c r="D851" s="11"/>
    </row>
    <row r="852" spans="3:4" x14ac:dyDescent="0.2">
      <c r="C852"/>
      <c r="D852" s="11"/>
    </row>
    <row r="853" spans="3:4" x14ac:dyDescent="0.2">
      <c r="C853"/>
      <c r="D853" s="11"/>
    </row>
    <row r="854" spans="3:4" x14ac:dyDescent="0.2">
      <c r="C854"/>
      <c r="D854" s="11"/>
    </row>
    <row r="855" spans="3:4" x14ac:dyDescent="0.2">
      <c r="C855"/>
      <c r="D855" s="11"/>
    </row>
    <row r="856" spans="3:4" x14ac:dyDescent="0.2">
      <c r="C856"/>
      <c r="D856" s="11"/>
    </row>
    <row r="857" spans="3:4" x14ac:dyDescent="0.2">
      <c r="C857"/>
      <c r="D857" s="11"/>
    </row>
    <row r="858" spans="3:4" x14ac:dyDescent="0.2">
      <c r="C858"/>
      <c r="D858" s="11"/>
    </row>
    <row r="859" spans="3:4" x14ac:dyDescent="0.2">
      <c r="C859"/>
      <c r="D859" s="11"/>
    </row>
    <row r="860" spans="3:4" x14ac:dyDescent="0.2">
      <c r="C860"/>
      <c r="D860" s="11"/>
    </row>
    <row r="861" spans="3:4" x14ac:dyDescent="0.2">
      <c r="C861"/>
      <c r="D861" s="11"/>
    </row>
    <row r="862" spans="3:4" x14ac:dyDescent="0.2">
      <c r="C862"/>
      <c r="D862" s="11"/>
    </row>
    <row r="863" spans="3:4" x14ac:dyDescent="0.2">
      <c r="C863"/>
      <c r="D863" s="11"/>
    </row>
    <row r="864" spans="3:4" x14ac:dyDescent="0.2">
      <c r="C864"/>
      <c r="D864" s="11"/>
    </row>
    <row r="865" spans="3:4" x14ac:dyDescent="0.2">
      <c r="C865"/>
      <c r="D865" s="11"/>
    </row>
    <row r="866" spans="3:4" x14ac:dyDescent="0.2">
      <c r="C866"/>
      <c r="D866" s="11"/>
    </row>
    <row r="867" spans="3:4" x14ac:dyDescent="0.2">
      <c r="C867"/>
      <c r="D867" s="11"/>
    </row>
    <row r="868" spans="3:4" x14ac:dyDescent="0.2">
      <c r="C868"/>
      <c r="D868" s="11"/>
    </row>
    <row r="869" spans="3:4" x14ac:dyDescent="0.2">
      <c r="C869"/>
      <c r="D869" s="11"/>
    </row>
    <row r="870" spans="3:4" x14ac:dyDescent="0.2">
      <c r="C870"/>
      <c r="D870" s="11"/>
    </row>
    <row r="871" spans="3:4" x14ac:dyDescent="0.2">
      <c r="C871"/>
      <c r="D871" s="11"/>
    </row>
    <row r="872" spans="3:4" x14ac:dyDescent="0.2">
      <c r="C872"/>
      <c r="D872" s="11"/>
    </row>
    <row r="873" spans="3:4" x14ac:dyDescent="0.2">
      <c r="C873"/>
      <c r="D873" s="11"/>
    </row>
    <row r="874" spans="3:4" x14ac:dyDescent="0.2">
      <c r="C874"/>
      <c r="D874" s="11"/>
    </row>
    <row r="875" spans="3:4" x14ac:dyDescent="0.2">
      <c r="C875"/>
      <c r="D875" s="11"/>
    </row>
    <row r="876" spans="3:4" x14ac:dyDescent="0.2">
      <c r="C876"/>
      <c r="D876" s="11"/>
    </row>
    <row r="877" spans="3:4" x14ac:dyDescent="0.2">
      <c r="C877"/>
      <c r="D877" s="11"/>
    </row>
    <row r="878" spans="3:4" x14ac:dyDescent="0.2">
      <c r="C878"/>
      <c r="D878" s="11"/>
    </row>
    <row r="879" spans="3:4" x14ac:dyDescent="0.2">
      <c r="C879"/>
      <c r="D879" s="11"/>
    </row>
    <row r="880" spans="3:4" x14ac:dyDescent="0.2">
      <c r="C880"/>
      <c r="D880" s="11"/>
    </row>
    <row r="881" spans="3:4" x14ac:dyDescent="0.2">
      <c r="C881"/>
      <c r="D881" s="11"/>
    </row>
    <row r="882" spans="3:4" x14ac:dyDescent="0.2">
      <c r="C882"/>
      <c r="D882" s="11"/>
    </row>
    <row r="883" spans="3:4" x14ac:dyDescent="0.2">
      <c r="C883"/>
      <c r="D883" s="11"/>
    </row>
    <row r="884" spans="3:4" x14ac:dyDescent="0.2">
      <c r="C884"/>
      <c r="D884" s="11"/>
    </row>
    <row r="885" spans="3:4" x14ac:dyDescent="0.2">
      <c r="C885"/>
      <c r="D885" s="11"/>
    </row>
    <row r="886" spans="3:4" x14ac:dyDescent="0.2">
      <c r="C886"/>
      <c r="D886" s="11"/>
    </row>
    <row r="887" spans="3:4" x14ac:dyDescent="0.2">
      <c r="C887"/>
      <c r="D887" s="11"/>
    </row>
    <row r="888" spans="3:4" x14ac:dyDescent="0.2">
      <c r="C888"/>
      <c r="D888" s="11"/>
    </row>
    <row r="889" spans="3:4" x14ac:dyDescent="0.2">
      <c r="C889"/>
      <c r="D889" s="11"/>
    </row>
    <row r="890" spans="3:4" x14ac:dyDescent="0.2">
      <c r="C890"/>
      <c r="D890" s="11"/>
    </row>
    <row r="891" spans="3:4" x14ac:dyDescent="0.2">
      <c r="C891"/>
      <c r="D891" s="11"/>
    </row>
    <row r="892" spans="3:4" x14ac:dyDescent="0.2">
      <c r="C892"/>
      <c r="D892" s="11"/>
    </row>
    <row r="893" spans="3:4" x14ac:dyDescent="0.2">
      <c r="C893"/>
      <c r="D893" s="11"/>
    </row>
    <row r="894" spans="3:4" x14ac:dyDescent="0.2">
      <c r="C894"/>
      <c r="D894" s="11"/>
    </row>
    <row r="895" spans="3:4" x14ac:dyDescent="0.2">
      <c r="C895"/>
      <c r="D895" s="11"/>
    </row>
    <row r="896" spans="3:4" x14ac:dyDescent="0.2">
      <c r="C896"/>
      <c r="D896" s="11"/>
    </row>
    <row r="897" spans="3:4" x14ac:dyDescent="0.2">
      <c r="C897"/>
      <c r="D897" s="11"/>
    </row>
    <row r="898" spans="3:4" x14ac:dyDescent="0.2">
      <c r="C898"/>
      <c r="D898" s="11"/>
    </row>
    <row r="899" spans="3:4" x14ac:dyDescent="0.2">
      <c r="C899"/>
      <c r="D899" s="11"/>
    </row>
    <row r="900" spans="3:4" x14ac:dyDescent="0.2">
      <c r="C900"/>
      <c r="D900" s="11"/>
    </row>
    <row r="901" spans="3:4" x14ac:dyDescent="0.2">
      <c r="C901"/>
      <c r="D901" s="11"/>
    </row>
    <row r="902" spans="3:4" x14ac:dyDescent="0.2">
      <c r="C902"/>
      <c r="D902" s="11"/>
    </row>
    <row r="903" spans="3:4" x14ac:dyDescent="0.2">
      <c r="C903"/>
      <c r="D903" s="11"/>
    </row>
    <row r="904" spans="3:4" x14ac:dyDescent="0.2">
      <c r="C904"/>
      <c r="D904" s="11"/>
    </row>
    <row r="905" spans="3:4" x14ac:dyDescent="0.2">
      <c r="C905"/>
      <c r="D905" s="11"/>
    </row>
    <row r="906" spans="3:4" x14ac:dyDescent="0.2">
      <c r="C906"/>
      <c r="D906" s="11"/>
    </row>
    <row r="907" spans="3:4" x14ac:dyDescent="0.2">
      <c r="C907"/>
      <c r="D907" s="11"/>
    </row>
    <row r="908" spans="3:4" x14ac:dyDescent="0.2">
      <c r="C908"/>
      <c r="D908" s="11"/>
    </row>
    <row r="909" spans="3:4" x14ac:dyDescent="0.2">
      <c r="C909"/>
      <c r="D909" s="11"/>
    </row>
    <row r="910" spans="3:4" x14ac:dyDescent="0.2">
      <c r="C910"/>
      <c r="D910" s="11"/>
    </row>
    <row r="911" spans="3:4" x14ac:dyDescent="0.2">
      <c r="C911"/>
      <c r="D911" s="11"/>
    </row>
    <row r="912" spans="3:4" x14ac:dyDescent="0.2">
      <c r="C912"/>
      <c r="D912" s="11"/>
    </row>
    <row r="913" spans="3:4" x14ac:dyDescent="0.2">
      <c r="C913"/>
      <c r="D913" s="11"/>
    </row>
    <row r="914" spans="3:4" x14ac:dyDescent="0.2">
      <c r="C914"/>
      <c r="D914" s="11"/>
    </row>
    <row r="915" spans="3:4" x14ac:dyDescent="0.2">
      <c r="C915"/>
      <c r="D915" s="11"/>
    </row>
    <row r="916" spans="3:4" x14ac:dyDescent="0.2">
      <c r="C916"/>
      <c r="D916" s="11"/>
    </row>
    <row r="917" spans="3:4" x14ac:dyDescent="0.2">
      <c r="C917"/>
      <c r="D917" s="11"/>
    </row>
    <row r="918" spans="3:4" x14ac:dyDescent="0.2">
      <c r="C918"/>
      <c r="D918" s="11"/>
    </row>
    <row r="919" spans="3:4" x14ac:dyDescent="0.2">
      <c r="C919"/>
      <c r="D919" s="11"/>
    </row>
    <row r="920" spans="3:4" x14ac:dyDescent="0.2">
      <c r="C920"/>
      <c r="D920" s="11"/>
    </row>
    <row r="921" spans="3:4" x14ac:dyDescent="0.2">
      <c r="C921"/>
      <c r="D921" s="11"/>
    </row>
    <row r="922" spans="3:4" x14ac:dyDescent="0.2">
      <c r="C922"/>
      <c r="D922" s="11"/>
    </row>
    <row r="923" spans="3:4" x14ac:dyDescent="0.2">
      <c r="C923"/>
      <c r="D923" s="11"/>
    </row>
    <row r="924" spans="3:4" x14ac:dyDescent="0.2">
      <c r="C924"/>
      <c r="D924" s="11"/>
    </row>
    <row r="925" spans="3:4" x14ac:dyDescent="0.2">
      <c r="C925"/>
      <c r="D925" s="11"/>
    </row>
    <row r="926" spans="3:4" x14ac:dyDescent="0.2">
      <c r="C926"/>
      <c r="D926" s="11"/>
    </row>
    <row r="927" spans="3:4" x14ac:dyDescent="0.2">
      <c r="C927"/>
      <c r="D927" s="11"/>
    </row>
    <row r="928" spans="3:4" x14ac:dyDescent="0.2">
      <c r="C928"/>
      <c r="D928" s="11"/>
    </row>
    <row r="929" spans="3:4" x14ac:dyDescent="0.2">
      <c r="C929"/>
      <c r="D929" s="11"/>
    </row>
    <row r="930" spans="3:4" x14ac:dyDescent="0.2">
      <c r="C930"/>
      <c r="D930" s="11"/>
    </row>
    <row r="931" spans="3:4" x14ac:dyDescent="0.2">
      <c r="C931"/>
      <c r="D931" s="11"/>
    </row>
    <row r="932" spans="3:4" x14ac:dyDescent="0.2">
      <c r="C932"/>
      <c r="D932" s="11"/>
    </row>
    <row r="933" spans="3:4" x14ac:dyDescent="0.2">
      <c r="C933"/>
      <c r="D933" s="11"/>
    </row>
    <row r="934" spans="3:4" x14ac:dyDescent="0.2">
      <c r="C934"/>
      <c r="D934" s="11"/>
    </row>
    <row r="935" spans="3:4" x14ac:dyDescent="0.2">
      <c r="C935"/>
      <c r="D935" s="11"/>
    </row>
    <row r="936" spans="3:4" x14ac:dyDescent="0.2">
      <c r="C936"/>
      <c r="D936" s="11"/>
    </row>
    <row r="937" spans="3:4" x14ac:dyDescent="0.2">
      <c r="C937"/>
      <c r="D937" s="11"/>
    </row>
    <row r="938" spans="3:4" x14ac:dyDescent="0.2">
      <c r="C938"/>
      <c r="D938" s="11"/>
    </row>
    <row r="939" spans="3:4" x14ac:dyDescent="0.2">
      <c r="C939"/>
      <c r="D939" s="11"/>
    </row>
    <row r="940" spans="3:4" x14ac:dyDescent="0.2">
      <c r="C940"/>
      <c r="D940" s="11"/>
    </row>
    <row r="941" spans="3:4" x14ac:dyDescent="0.2">
      <c r="C941"/>
      <c r="D941" s="11"/>
    </row>
    <row r="942" spans="3:4" x14ac:dyDescent="0.2">
      <c r="C942"/>
      <c r="D942" s="11"/>
    </row>
    <row r="943" spans="3:4" x14ac:dyDescent="0.2">
      <c r="C943"/>
      <c r="D943" s="11"/>
    </row>
    <row r="944" spans="3:4" x14ac:dyDescent="0.2">
      <c r="C944"/>
      <c r="D944" s="11"/>
    </row>
    <row r="945" spans="3:4" x14ac:dyDescent="0.2">
      <c r="C945"/>
      <c r="D945" s="11"/>
    </row>
    <row r="946" spans="3:4" x14ac:dyDescent="0.2">
      <c r="C946"/>
      <c r="D946" s="11"/>
    </row>
    <row r="947" spans="3:4" x14ac:dyDescent="0.2">
      <c r="C947"/>
      <c r="D947" s="11"/>
    </row>
    <row r="948" spans="3:4" x14ac:dyDescent="0.2">
      <c r="C948"/>
      <c r="D948" s="11"/>
    </row>
    <row r="949" spans="3:4" x14ac:dyDescent="0.2">
      <c r="C949"/>
      <c r="D949" s="11"/>
    </row>
    <row r="950" spans="3:4" x14ac:dyDescent="0.2">
      <c r="C950"/>
      <c r="D950" s="11"/>
    </row>
    <row r="951" spans="3:4" x14ac:dyDescent="0.2">
      <c r="C951"/>
      <c r="D951" s="11"/>
    </row>
    <row r="952" spans="3:4" x14ac:dyDescent="0.2">
      <c r="C952"/>
      <c r="D952" s="11"/>
    </row>
    <row r="953" spans="3:4" x14ac:dyDescent="0.2">
      <c r="C953"/>
      <c r="D953" s="11"/>
    </row>
    <row r="954" spans="3:4" x14ac:dyDescent="0.2">
      <c r="C954"/>
      <c r="D954" s="11"/>
    </row>
    <row r="955" spans="3:4" x14ac:dyDescent="0.2">
      <c r="C955"/>
      <c r="D955" s="11"/>
    </row>
    <row r="956" spans="3:4" x14ac:dyDescent="0.2">
      <c r="C956"/>
      <c r="D956" s="11"/>
    </row>
    <row r="957" spans="3:4" x14ac:dyDescent="0.2">
      <c r="C957"/>
      <c r="D957" s="11"/>
    </row>
    <row r="958" spans="3:4" x14ac:dyDescent="0.2">
      <c r="C958"/>
      <c r="D958" s="11"/>
    </row>
    <row r="959" spans="3:4" x14ac:dyDescent="0.2">
      <c r="C959"/>
      <c r="D959" s="11"/>
    </row>
    <row r="960" spans="3:4" x14ac:dyDescent="0.2">
      <c r="C960"/>
      <c r="D960" s="11"/>
    </row>
    <row r="961" spans="3:4" x14ac:dyDescent="0.2">
      <c r="C961"/>
      <c r="D961" s="11"/>
    </row>
    <row r="962" spans="3:4" x14ac:dyDescent="0.2">
      <c r="C962"/>
      <c r="D962" s="11"/>
    </row>
    <row r="963" spans="3:4" x14ac:dyDescent="0.2">
      <c r="C963"/>
      <c r="D963" s="11"/>
    </row>
    <row r="964" spans="3:4" x14ac:dyDescent="0.2">
      <c r="C964"/>
      <c r="D964" s="11"/>
    </row>
    <row r="965" spans="3:4" x14ac:dyDescent="0.2">
      <c r="C965"/>
      <c r="D965" s="11"/>
    </row>
    <row r="966" spans="3:4" x14ac:dyDescent="0.2">
      <c r="C966"/>
      <c r="D966" s="11"/>
    </row>
    <row r="967" spans="3:4" x14ac:dyDescent="0.2">
      <c r="C967"/>
      <c r="D967" s="11"/>
    </row>
    <row r="968" spans="3:4" x14ac:dyDescent="0.2">
      <c r="C968"/>
      <c r="D968" s="11"/>
    </row>
    <row r="969" spans="3:4" x14ac:dyDescent="0.2">
      <c r="C969"/>
      <c r="D969" s="11"/>
    </row>
    <row r="970" spans="3:4" x14ac:dyDescent="0.2">
      <c r="C970"/>
      <c r="D970" s="11"/>
    </row>
    <row r="971" spans="3:4" x14ac:dyDescent="0.2">
      <c r="C971"/>
      <c r="D971" s="11"/>
    </row>
    <row r="972" spans="3:4" x14ac:dyDescent="0.2">
      <c r="C972"/>
      <c r="D972" s="11"/>
    </row>
    <row r="973" spans="3:4" x14ac:dyDescent="0.2">
      <c r="C973"/>
      <c r="D973" s="11"/>
    </row>
    <row r="974" spans="3:4" x14ac:dyDescent="0.2">
      <c r="C974"/>
      <c r="D974" s="11"/>
    </row>
    <row r="975" spans="3:4" x14ac:dyDescent="0.2">
      <c r="C975"/>
      <c r="D975" s="11"/>
    </row>
    <row r="976" spans="3:4" x14ac:dyDescent="0.2">
      <c r="C976"/>
      <c r="D976" s="11"/>
    </row>
    <row r="977" spans="3:4" x14ac:dyDescent="0.2">
      <c r="C977"/>
      <c r="D977" s="11"/>
    </row>
    <row r="978" spans="3:4" x14ac:dyDescent="0.2">
      <c r="C978"/>
      <c r="D978" s="11"/>
    </row>
    <row r="979" spans="3:4" x14ac:dyDescent="0.2">
      <c r="C979"/>
      <c r="D979" s="11"/>
    </row>
    <row r="980" spans="3:4" x14ac:dyDescent="0.2">
      <c r="C980"/>
      <c r="D980" s="11"/>
    </row>
    <row r="981" spans="3:4" x14ac:dyDescent="0.2">
      <c r="C981"/>
      <c r="D981" s="11"/>
    </row>
    <row r="982" spans="3:4" x14ac:dyDescent="0.2">
      <c r="C982"/>
      <c r="D982" s="11"/>
    </row>
    <row r="983" spans="3:4" x14ac:dyDescent="0.2">
      <c r="C983"/>
      <c r="D983" s="11"/>
    </row>
    <row r="984" spans="3:4" x14ac:dyDescent="0.2">
      <c r="C984"/>
      <c r="D984" s="11"/>
    </row>
    <row r="985" spans="3:4" x14ac:dyDescent="0.2">
      <c r="C985"/>
      <c r="D985" s="11"/>
    </row>
    <row r="986" spans="3:4" x14ac:dyDescent="0.2">
      <c r="C986"/>
      <c r="D986" s="11"/>
    </row>
    <row r="987" spans="3:4" x14ac:dyDescent="0.2">
      <c r="C987"/>
      <c r="D987" s="11"/>
    </row>
    <row r="988" spans="3:4" x14ac:dyDescent="0.2">
      <c r="C988"/>
      <c r="D988" s="11"/>
    </row>
    <row r="989" spans="3:4" x14ac:dyDescent="0.2">
      <c r="C989"/>
      <c r="D989" s="11"/>
    </row>
    <row r="990" spans="3:4" x14ac:dyDescent="0.2">
      <c r="C990"/>
      <c r="D990" s="11"/>
    </row>
    <row r="991" spans="3:4" x14ac:dyDescent="0.2">
      <c r="C991"/>
      <c r="D991" s="11"/>
    </row>
    <row r="992" spans="3:4" x14ac:dyDescent="0.2">
      <c r="C992"/>
      <c r="D992" s="11"/>
    </row>
    <row r="993" spans="3:4" x14ac:dyDescent="0.2">
      <c r="C993"/>
      <c r="D993" s="11"/>
    </row>
    <row r="994" spans="3:4" x14ac:dyDescent="0.2">
      <c r="C994"/>
      <c r="D994" s="11"/>
    </row>
    <row r="995" spans="3:4" x14ac:dyDescent="0.2">
      <c r="C995"/>
      <c r="D995" s="11"/>
    </row>
    <row r="996" spans="3:4" x14ac:dyDescent="0.2">
      <c r="C996"/>
      <c r="D996" s="11"/>
    </row>
    <row r="997" spans="3:4" x14ac:dyDescent="0.2">
      <c r="C997"/>
      <c r="D997" s="11"/>
    </row>
    <row r="998" spans="3:4" x14ac:dyDescent="0.2">
      <c r="C998"/>
      <c r="D998" s="11"/>
    </row>
    <row r="999" spans="3:4" x14ac:dyDescent="0.2">
      <c r="C999"/>
      <c r="D999" s="11"/>
    </row>
    <row r="1000" spans="3:4" x14ac:dyDescent="0.2">
      <c r="C1000"/>
      <c r="D1000" s="11"/>
    </row>
    <row r="1001" spans="3:4" x14ac:dyDescent="0.2">
      <c r="C1001"/>
      <c r="D1001" s="11"/>
    </row>
    <row r="1002" spans="3:4" x14ac:dyDescent="0.2">
      <c r="C1002"/>
      <c r="D1002" s="11"/>
    </row>
    <row r="1003" spans="3:4" x14ac:dyDescent="0.2">
      <c r="C1003"/>
      <c r="D1003" s="11"/>
    </row>
    <row r="1004" spans="3:4" x14ac:dyDescent="0.2">
      <c r="C1004"/>
      <c r="D1004" s="11"/>
    </row>
    <row r="1005" spans="3:4" x14ac:dyDescent="0.2">
      <c r="C1005"/>
      <c r="D1005" s="11"/>
    </row>
    <row r="1006" spans="3:4" x14ac:dyDescent="0.2">
      <c r="C1006"/>
      <c r="D1006" s="11"/>
    </row>
    <row r="1007" spans="3:4" x14ac:dyDescent="0.2">
      <c r="C1007"/>
      <c r="D1007" s="11"/>
    </row>
    <row r="1008" spans="3:4" x14ac:dyDescent="0.2">
      <c r="C1008"/>
      <c r="D1008" s="11"/>
    </row>
    <row r="1009" spans="3:4" x14ac:dyDescent="0.2">
      <c r="C1009"/>
      <c r="D1009" s="11"/>
    </row>
    <row r="1010" spans="3:4" x14ac:dyDescent="0.2">
      <c r="C1010"/>
      <c r="D1010" s="11"/>
    </row>
    <row r="1011" spans="3:4" x14ac:dyDescent="0.2">
      <c r="C1011"/>
      <c r="D1011" s="11"/>
    </row>
    <row r="1012" spans="3:4" x14ac:dyDescent="0.2">
      <c r="C1012"/>
      <c r="D1012" s="11"/>
    </row>
    <row r="1013" spans="3:4" x14ac:dyDescent="0.2">
      <c r="C1013"/>
      <c r="D1013" s="11"/>
    </row>
    <row r="1014" spans="3:4" x14ac:dyDescent="0.2">
      <c r="C1014"/>
      <c r="D1014" s="11"/>
    </row>
    <row r="1015" spans="3:4" x14ac:dyDescent="0.2">
      <c r="C1015"/>
      <c r="D1015" s="11"/>
    </row>
    <row r="1016" spans="3:4" x14ac:dyDescent="0.2">
      <c r="C1016"/>
      <c r="D1016" s="11"/>
    </row>
    <row r="1017" spans="3:4" x14ac:dyDescent="0.2">
      <c r="C1017"/>
      <c r="D1017" s="11"/>
    </row>
    <row r="1018" spans="3:4" x14ac:dyDescent="0.2">
      <c r="C1018"/>
      <c r="D1018" s="11"/>
    </row>
    <row r="1019" spans="3:4" x14ac:dyDescent="0.2">
      <c r="C1019"/>
      <c r="D1019" s="11"/>
    </row>
    <row r="1020" spans="3:4" x14ac:dyDescent="0.2">
      <c r="C1020"/>
      <c r="D1020" s="11"/>
    </row>
    <row r="1021" spans="3:4" x14ac:dyDescent="0.2">
      <c r="C1021"/>
      <c r="D1021" s="11"/>
    </row>
    <row r="1022" spans="3:4" x14ac:dyDescent="0.2">
      <c r="C1022"/>
      <c r="D1022" s="11"/>
    </row>
    <row r="1023" spans="3:4" x14ac:dyDescent="0.2">
      <c r="C1023"/>
      <c r="D1023" s="11"/>
    </row>
    <row r="1024" spans="3:4" x14ac:dyDescent="0.2">
      <c r="C1024"/>
      <c r="D1024" s="11"/>
    </row>
    <row r="1025" spans="3:4" x14ac:dyDescent="0.2">
      <c r="C1025"/>
      <c r="D1025" s="11"/>
    </row>
    <row r="1026" spans="3:4" x14ac:dyDescent="0.2">
      <c r="C1026"/>
      <c r="D1026" s="11"/>
    </row>
    <row r="1027" spans="3:4" x14ac:dyDescent="0.2">
      <c r="C1027"/>
      <c r="D1027" s="11"/>
    </row>
    <row r="1028" spans="3:4" x14ac:dyDescent="0.2">
      <c r="C1028"/>
      <c r="D1028" s="11"/>
    </row>
    <row r="1029" spans="3:4" x14ac:dyDescent="0.2">
      <c r="C1029"/>
      <c r="D1029" s="11"/>
    </row>
    <row r="1030" spans="3:4" x14ac:dyDescent="0.2">
      <c r="C1030"/>
      <c r="D1030" s="11"/>
    </row>
    <row r="1031" spans="3:4" x14ac:dyDescent="0.2">
      <c r="C1031"/>
      <c r="D1031" s="11"/>
    </row>
    <row r="1032" spans="3:4" x14ac:dyDescent="0.2">
      <c r="C1032"/>
      <c r="D1032" s="11"/>
    </row>
    <row r="1033" spans="3:4" x14ac:dyDescent="0.2">
      <c r="C1033"/>
      <c r="D1033" s="11"/>
    </row>
    <row r="1034" spans="3:4" x14ac:dyDescent="0.2">
      <c r="C1034"/>
      <c r="D1034" s="11"/>
    </row>
    <row r="1035" spans="3:4" x14ac:dyDescent="0.2">
      <c r="C1035"/>
      <c r="D1035" s="11"/>
    </row>
    <row r="1036" spans="3:4" x14ac:dyDescent="0.2">
      <c r="C1036"/>
      <c r="D1036" s="11"/>
    </row>
    <row r="1037" spans="3:4" x14ac:dyDescent="0.2">
      <c r="C1037"/>
      <c r="D1037" s="11"/>
    </row>
    <row r="1038" spans="3:4" x14ac:dyDescent="0.2">
      <c r="C1038"/>
      <c r="D1038" s="11"/>
    </row>
    <row r="1039" spans="3:4" x14ac:dyDescent="0.2">
      <c r="C1039"/>
      <c r="D1039" s="11"/>
    </row>
    <row r="1040" spans="3:4" x14ac:dyDescent="0.2">
      <c r="C1040"/>
      <c r="D1040" s="11"/>
    </row>
    <row r="1041" spans="3:4" x14ac:dyDescent="0.2">
      <c r="C1041"/>
      <c r="D1041" s="11"/>
    </row>
    <row r="1042" spans="3:4" x14ac:dyDescent="0.2">
      <c r="C1042"/>
      <c r="D1042" s="11"/>
    </row>
    <row r="1043" spans="3:4" x14ac:dyDescent="0.2">
      <c r="C1043"/>
      <c r="D1043" s="11"/>
    </row>
    <row r="1044" spans="3:4" x14ac:dyDescent="0.2">
      <c r="C1044"/>
      <c r="D1044" s="11"/>
    </row>
    <row r="1045" spans="3:4" x14ac:dyDescent="0.2">
      <c r="C1045"/>
      <c r="D1045" s="11"/>
    </row>
    <row r="1046" spans="3:4" x14ac:dyDescent="0.2">
      <c r="C1046"/>
      <c r="D1046" s="11"/>
    </row>
    <row r="1047" spans="3:4" x14ac:dyDescent="0.2">
      <c r="C1047"/>
      <c r="D1047" s="11"/>
    </row>
    <row r="1048" spans="3:4" x14ac:dyDescent="0.2">
      <c r="C1048"/>
      <c r="D1048" s="11"/>
    </row>
    <row r="1049" spans="3:4" x14ac:dyDescent="0.2">
      <c r="C1049"/>
      <c r="D1049" s="11"/>
    </row>
    <row r="1050" spans="3:4" x14ac:dyDescent="0.2">
      <c r="C1050"/>
      <c r="D1050" s="11"/>
    </row>
    <row r="1051" spans="3:4" x14ac:dyDescent="0.2">
      <c r="C1051"/>
      <c r="D1051" s="11"/>
    </row>
    <row r="1052" spans="3:4" x14ac:dyDescent="0.2">
      <c r="C1052"/>
      <c r="D1052" s="11"/>
    </row>
    <row r="1053" spans="3:4" x14ac:dyDescent="0.2">
      <c r="C1053"/>
      <c r="D1053" s="11"/>
    </row>
    <row r="1054" spans="3:4" x14ac:dyDescent="0.2">
      <c r="C1054"/>
      <c r="D1054" s="11"/>
    </row>
    <row r="1055" spans="3:4" x14ac:dyDescent="0.2">
      <c r="C1055"/>
      <c r="D1055" s="11"/>
    </row>
    <row r="1056" spans="3:4" x14ac:dyDescent="0.2">
      <c r="C1056"/>
      <c r="D1056" s="11"/>
    </row>
    <row r="1057" spans="3:4" x14ac:dyDescent="0.2">
      <c r="C1057"/>
      <c r="D1057" s="11"/>
    </row>
    <row r="1058" spans="3:4" x14ac:dyDescent="0.2">
      <c r="C1058"/>
      <c r="D1058" s="11"/>
    </row>
    <row r="1059" spans="3:4" x14ac:dyDescent="0.2">
      <c r="C1059"/>
      <c r="D1059" s="11"/>
    </row>
    <row r="1060" spans="3:4" x14ac:dyDescent="0.2">
      <c r="C1060"/>
      <c r="D1060" s="11"/>
    </row>
    <row r="1061" spans="3:4" x14ac:dyDescent="0.2">
      <c r="C1061"/>
      <c r="D1061" s="11"/>
    </row>
    <row r="1062" spans="3:4" x14ac:dyDescent="0.2">
      <c r="C1062"/>
      <c r="D1062" s="11"/>
    </row>
    <row r="1063" spans="3:4" x14ac:dyDescent="0.2">
      <c r="C1063"/>
      <c r="D1063" s="11"/>
    </row>
    <row r="1064" spans="3:4" x14ac:dyDescent="0.2">
      <c r="C1064"/>
      <c r="D1064" s="11"/>
    </row>
    <row r="1065" spans="3:4" x14ac:dyDescent="0.2">
      <c r="C1065"/>
      <c r="D1065" s="11"/>
    </row>
    <row r="1066" spans="3:4" x14ac:dyDescent="0.2">
      <c r="C1066"/>
      <c r="D1066" s="11"/>
    </row>
    <row r="1067" spans="3:4" x14ac:dyDescent="0.2">
      <c r="C1067"/>
      <c r="D1067" s="11"/>
    </row>
    <row r="1068" spans="3:4" x14ac:dyDescent="0.2">
      <c r="C1068"/>
      <c r="D1068" s="11"/>
    </row>
    <row r="1069" spans="3:4" x14ac:dyDescent="0.2">
      <c r="C1069"/>
      <c r="D1069" s="11"/>
    </row>
    <row r="1070" spans="3:4" x14ac:dyDescent="0.2">
      <c r="C1070"/>
      <c r="D1070" s="11"/>
    </row>
    <row r="1071" spans="3:4" x14ac:dyDescent="0.2">
      <c r="C1071"/>
      <c r="D1071" s="11"/>
    </row>
    <row r="1072" spans="3:4" x14ac:dyDescent="0.2">
      <c r="C1072"/>
      <c r="D1072" s="11"/>
    </row>
    <row r="1073" spans="3:4" x14ac:dyDescent="0.2">
      <c r="C1073"/>
      <c r="D1073" s="11"/>
    </row>
    <row r="1074" spans="3:4" x14ac:dyDescent="0.2">
      <c r="C1074"/>
      <c r="D1074" s="11"/>
    </row>
    <row r="1075" spans="3:4" x14ac:dyDescent="0.2">
      <c r="C1075"/>
      <c r="D1075" s="11"/>
    </row>
    <row r="1076" spans="3:4" x14ac:dyDescent="0.2">
      <c r="C1076"/>
      <c r="D1076" s="11"/>
    </row>
    <row r="1077" spans="3:4" x14ac:dyDescent="0.2">
      <c r="C1077"/>
      <c r="D1077" s="11"/>
    </row>
    <row r="1078" spans="3:4" x14ac:dyDescent="0.2">
      <c r="C1078"/>
      <c r="D1078" s="11"/>
    </row>
    <row r="1079" spans="3:4" x14ac:dyDescent="0.2">
      <c r="C1079"/>
      <c r="D1079" s="11"/>
    </row>
    <row r="1080" spans="3:4" x14ac:dyDescent="0.2">
      <c r="C1080"/>
      <c r="D1080" s="11"/>
    </row>
    <row r="1081" spans="3:4" x14ac:dyDescent="0.2">
      <c r="C1081"/>
      <c r="D1081" s="11"/>
    </row>
    <row r="1082" spans="3:4" x14ac:dyDescent="0.2">
      <c r="C1082"/>
      <c r="D1082" s="11"/>
    </row>
    <row r="1083" spans="3:4" x14ac:dyDescent="0.2">
      <c r="C1083"/>
      <c r="D1083" s="11"/>
    </row>
    <row r="1084" spans="3:4" x14ac:dyDescent="0.2">
      <c r="C1084"/>
      <c r="D1084" s="11"/>
    </row>
    <row r="1085" spans="3:4" x14ac:dyDescent="0.2">
      <c r="C1085"/>
      <c r="D1085" s="11"/>
    </row>
    <row r="1086" spans="3:4" x14ac:dyDescent="0.2">
      <c r="C1086"/>
      <c r="D1086" s="11"/>
    </row>
    <row r="1087" spans="3:4" x14ac:dyDescent="0.2">
      <c r="C1087"/>
      <c r="D1087" s="11"/>
    </row>
    <row r="1088" spans="3:4" x14ac:dyDescent="0.2">
      <c r="C1088"/>
      <c r="D1088" s="11"/>
    </row>
    <row r="1089" spans="3:4" x14ac:dyDescent="0.2">
      <c r="C1089"/>
      <c r="D1089" s="11"/>
    </row>
    <row r="1090" spans="3:4" x14ac:dyDescent="0.2">
      <c r="C1090"/>
      <c r="D1090" s="11"/>
    </row>
    <row r="1091" spans="3:4" x14ac:dyDescent="0.2">
      <c r="C1091"/>
      <c r="D1091" s="11"/>
    </row>
    <row r="1092" spans="3:4" x14ac:dyDescent="0.2">
      <c r="C1092"/>
      <c r="D1092" s="11"/>
    </row>
    <row r="1093" spans="3:4" x14ac:dyDescent="0.2">
      <c r="C1093"/>
      <c r="D1093" s="11"/>
    </row>
    <row r="1094" spans="3:4" x14ac:dyDescent="0.2">
      <c r="C1094"/>
      <c r="D1094" s="11"/>
    </row>
    <row r="1095" spans="3:4" x14ac:dyDescent="0.2">
      <c r="C1095"/>
      <c r="D1095" s="11"/>
    </row>
    <row r="1096" spans="3:4" x14ac:dyDescent="0.2">
      <c r="C1096"/>
      <c r="D1096" s="11"/>
    </row>
    <row r="1097" spans="3:4" x14ac:dyDescent="0.2">
      <c r="C1097"/>
      <c r="D1097" s="11"/>
    </row>
    <row r="1098" spans="3:4" x14ac:dyDescent="0.2">
      <c r="C1098"/>
      <c r="D1098" s="11"/>
    </row>
    <row r="1099" spans="3:4" x14ac:dyDescent="0.2">
      <c r="C1099"/>
      <c r="D1099" s="11"/>
    </row>
    <row r="1100" spans="3:4" x14ac:dyDescent="0.2">
      <c r="C1100"/>
      <c r="D1100" s="11"/>
    </row>
    <row r="1101" spans="3:4" x14ac:dyDescent="0.2">
      <c r="C1101"/>
      <c r="D1101" s="11"/>
    </row>
    <row r="1102" spans="3:4" x14ac:dyDescent="0.2">
      <c r="C1102"/>
      <c r="D1102" s="11"/>
    </row>
    <row r="1103" spans="3:4" x14ac:dyDescent="0.2">
      <c r="C1103"/>
      <c r="D1103" s="11"/>
    </row>
    <row r="1104" spans="3:4" x14ac:dyDescent="0.2">
      <c r="C1104"/>
      <c r="D1104" s="11"/>
    </row>
    <row r="1105" spans="3:4" x14ac:dyDescent="0.2">
      <c r="C1105"/>
      <c r="D1105" s="11"/>
    </row>
    <row r="1106" spans="3:4" x14ac:dyDescent="0.2">
      <c r="C1106"/>
      <c r="D1106" s="11"/>
    </row>
    <row r="1107" spans="3:4" x14ac:dyDescent="0.2">
      <c r="C1107"/>
      <c r="D1107" s="11"/>
    </row>
    <row r="1108" spans="3:4" x14ac:dyDescent="0.2">
      <c r="C1108"/>
      <c r="D1108" s="11"/>
    </row>
    <row r="1109" spans="3:4" x14ac:dyDescent="0.2">
      <c r="C1109"/>
      <c r="D1109" s="11"/>
    </row>
    <row r="1110" spans="3:4" x14ac:dyDescent="0.2">
      <c r="C1110"/>
      <c r="D1110" s="11"/>
    </row>
    <row r="1111" spans="3:4" x14ac:dyDescent="0.2">
      <c r="C1111"/>
      <c r="D1111" s="11"/>
    </row>
    <row r="1112" spans="3:4" x14ac:dyDescent="0.2">
      <c r="C1112"/>
      <c r="D1112" s="11"/>
    </row>
    <row r="1113" spans="3:4" x14ac:dyDescent="0.2">
      <c r="C1113"/>
      <c r="D1113" s="11"/>
    </row>
    <row r="1114" spans="3:4" x14ac:dyDescent="0.2">
      <c r="C1114"/>
      <c r="D1114" s="11"/>
    </row>
    <row r="1115" spans="3:4" x14ac:dyDescent="0.2">
      <c r="C1115"/>
      <c r="D1115" s="11"/>
    </row>
    <row r="1116" spans="3:4" x14ac:dyDescent="0.2">
      <c r="C1116"/>
      <c r="D1116" s="11"/>
    </row>
    <row r="1117" spans="3:4" x14ac:dyDescent="0.2">
      <c r="C1117"/>
      <c r="D1117" s="11"/>
    </row>
    <row r="1118" spans="3:4" x14ac:dyDescent="0.2">
      <c r="C1118"/>
      <c r="D1118" s="11"/>
    </row>
    <row r="1119" spans="3:4" x14ac:dyDescent="0.2">
      <c r="C1119"/>
      <c r="D1119" s="11"/>
    </row>
    <row r="1120" spans="3:4" x14ac:dyDescent="0.2">
      <c r="C1120"/>
      <c r="D1120" s="11"/>
    </row>
    <row r="1121" spans="3:4" x14ac:dyDescent="0.2">
      <c r="C1121"/>
      <c r="D1121" s="11"/>
    </row>
    <row r="1122" spans="3:4" x14ac:dyDescent="0.2">
      <c r="C1122"/>
      <c r="D1122" s="11"/>
    </row>
    <row r="1123" spans="3:4" x14ac:dyDescent="0.2">
      <c r="C1123"/>
      <c r="D1123" s="11"/>
    </row>
    <row r="1124" spans="3:4" x14ac:dyDescent="0.2">
      <c r="C1124"/>
      <c r="D1124" s="11"/>
    </row>
    <row r="1125" spans="3:4" x14ac:dyDescent="0.2">
      <c r="C1125"/>
      <c r="D1125" s="11"/>
    </row>
    <row r="1126" spans="3:4" x14ac:dyDescent="0.2">
      <c r="C1126"/>
      <c r="D1126" s="11"/>
    </row>
    <row r="1127" spans="3:4" x14ac:dyDescent="0.2">
      <c r="C1127"/>
      <c r="D1127" s="11"/>
    </row>
    <row r="1128" spans="3:4" x14ac:dyDescent="0.2">
      <c r="C1128"/>
      <c r="D1128" s="11"/>
    </row>
    <row r="1129" spans="3:4" x14ac:dyDescent="0.2">
      <c r="C1129"/>
      <c r="D1129" s="11"/>
    </row>
    <row r="1130" spans="3:4" x14ac:dyDescent="0.2">
      <c r="C1130"/>
      <c r="D1130" s="11"/>
    </row>
    <row r="1131" spans="3:4" x14ac:dyDescent="0.2">
      <c r="C1131"/>
      <c r="D1131" s="11"/>
    </row>
    <row r="1132" spans="3:4" x14ac:dyDescent="0.2">
      <c r="C1132"/>
      <c r="D1132" s="11"/>
    </row>
    <row r="1133" spans="3:4" x14ac:dyDescent="0.2">
      <c r="C1133"/>
      <c r="D1133" s="11"/>
    </row>
    <row r="1134" spans="3:4" x14ac:dyDescent="0.2">
      <c r="C1134"/>
      <c r="D1134" s="11"/>
    </row>
    <row r="1135" spans="3:4" x14ac:dyDescent="0.2">
      <c r="C1135"/>
      <c r="D1135" s="11"/>
    </row>
    <row r="1136" spans="3:4" x14ac:dyDescent="0.2">
      <c r="C1136"/>
      <c r="D1136" s="11"/>
    </row>
    <row r="1137" spans="3:4" x14ac:dyDescent="0.2">
      <c r="C1137"/>
      <c r="D1137" s="11"/>
    </row>
    <row r="1138" spans="3:4" x14ac:dyDescent="0.2">
      <c r="C1138"/>
      <c r="D1138" s="11"/>
    </row>
    <row r="1139" spans="3:4" x14ac:dyDescent="0.2">
      <c r="C1139"/>
      <c r="D1139" s="11"/>
    </row>
    <row r="1140" spans="3:4" x14ac:dyDescent="0.2">
      <c r="C1140"/>
      <c r="D1140" s="11"/>
    </row>
    <row r="1141" spans="3:4" x14ac:dyDescent="0.2">
      <c r="C1141"/>
      <c r="D1141" s="11"/>
    </row>
    <row r="1142" spans="3:4" x14ac:dyDescent="0.2">
      <c r="C1142"/>
      <c r="D1142" s="11"/>
    </row>
    <row r="1143" spans="3:4" x14ac:dyDescent="0.2">
      <c r="C1143"/>
      <c r="D1143" s="11"/>
    </row>
    <row r="1144" spans="3:4" x14ac:dyDescent="0.2">
      <c r="C1144"/>
      <c r="D1144" s="11"/>
    </row>
    <row r="1145" spans="3:4" x14ac:dyDescent="0.2">
      <c r="C1145"/>
      <c r="D1145" s="11"/>
    </row>
    <row r="1146" spans="3:4" x14ac:dyDescent="0.2">
      <c r="C1146"/>
      <c r="D1146" s="11"/>
    </row>
    <row r="1147" spans="3:4" x14ac:dyDescent="0.2">
      <c r="C1147"/>
      <c r="D1147" s="11"/>
    </row>
    <row r="1148" spans="3:4" x14ac:dyDescent="0.2">
      <c r="C1148"/>
      <c r="D1148" s="11"/>
    </row>
    <row r="1149" spans="3:4" x14ac:dyDescent="0.2">
      <c r="C1149"/>
      <c r="D1149" s="11"/>
    </row>
    <row r="1150" spans="3:4" x14ac:dyDescent="0.2">
      <c r="C1150"/>
      <c r="D1150" s="11"/>
    </row>
    <row r="1151" spans="3:4" x14ac:dyDescent="0.2">
      <c r="C1151"/>
      <c r="D1151" s="11"/>
    </row>
    <row r="1152" spans="3:4" x14ac:dyDescent="0.2">
      <c r="C1152"/>
      <c r="D1152" s="11"/>
    </row>
    <row r="1153" spans="3:4" x14ac:dyDescent="0.2">
      <c r="C1153"/>
      <c r="D1153" s="11"/>
    </row>
    <row r="1154" spans="3:4" x14ac:dyDescent="0.2">
      <c r="C1154"/>
      <c r="D1154" s="11"/>
    </row>
    <row r="1155" spans="3:4" x14ac:dyDescent="0.2">
      <c r="C1155"/>
      <c r="D1155" s="11"/>
    </row>
    <row r="1156" spans="3:4" x14ac:dyDescent="0.2">
      <c r="C1156"/>
      <c r="D1156" s="11"/>
    </row>
    <row r="1157" spans="3:4" x14ac:dyDescent="0.2">
      <c r="C1157"/>
      <c r="D1157" s="11"/>
    </row>
    <row r="1158" spans="3:4" x14ac:dyDescent="0.2">
      <c r="C1158"/>
      <c r="D1158" s="11"/>
    </row>
    <row r="1159" spans="3:4" x14ac:dyDescent="0.2">
      <c r="C1159"/>
      <c r="D1159" s="11"/>
    </row>
    <row r="1160" spans="3:4" x14ac:dyDescent="0.2">
      <c r="C1160"/>
      <c r="D1160" s="11"/>
    </row>
    <row r="1161" spans="3:4" x14ac:dyDescent="0.2">
      <c r="C1161"/>
      <c r="D1161" s="11"/>
    </row>
    <row r="1162" spans="3:4" x14ac:dyDescent="0.2">
      <c r="C1162"/>
      <c r="D1162" s="11"/>
    </row>
    <row r="1163" spans="3:4" x14ac:dyDescent="0.2">
      <c r="C1163"/>
      <c r="D1163" s="11"/>
    </row>
    <row r="1164" spans="3:4" x14ac:dyDescent="0.2">
      <c r="C1164"/>
      <c r="D1164" s="11"/>
    </row>
    <row r="1165" spans="3:4" x14ac:dyDescent="0.2">
      <c r="C1165"/>
      <c r="D1165" s="11"/>
    </row>
    <row r="1166" spans="3:4" x14ac:dyDescent="0.2">
      <c r="C1166"/>
      <c r="D1166" s="11"/>
    </row>
    <row r="1167" spans="3:4" x14ac:dyDescent="0.2">
      <c r="C1167"/>
      <c r="D1167" s="11"/>
    </row>
    <row r="1168" spans="3:4" x14ac:dyDescent="0.2">
      <c r="C1168"/>
      <c r="D1168" s="11"/>
    </row>
    <row r="1169" spans="3:4" x14ac:dyDescent="0.2">
      <c r="C1169"/>
      <c r="D1169" s="11"/>
    </row>
    <row r="1170" spans="3:4" x14ac:dyDescent="0.2">
      <c r="C1170"/>
      <c r="D1170" s="11"/>
    </row>
    <row r="1171" spans="3:4" x14ac:dyDescent="0.2">
      <c r="C1171"/>
      <c r="D1171" s="11"/>
    </row>
    <row r="1172" spans="3:4" x14ac:dyDescent="0.2">
      <c r="C1172"/>
      <c r="D1172" s="11"/>
    </row>
    <row r="1173" spans="3:4" x14ac:dyDescent="0.2">
      <c r="C1173"/>
      <c r="D1173" s="11"/>
    </row>
    <row r="1174" spans="3:4" x14ac:dyDescent="0.2">
      <c r="C1174"/>
      <c r="D1174" s="11"/>
    </row>
    <row r="1175" spans="3:4" x14ac:dyDescent="0.2">
      <c r="C1175"/>
      <c r="D1175" s="11"/>
    </row>
    <row r="1176" spans="3:4" x14ac:dyDescent="0.2">
      <c r="C1176"/>
      <c r="D1176" s="11"/>
    </row>
    <row r="1177" spans="3:4" x14ac:dyDescent="0.2">
      <c r="C1177"/>
      <c r="D1177" s="11"/>
    </row>
    <row r="1178" spans="3:4" x14ac:dyDescent="0.2">
      <c r="C1178"/>
      <c r="D1178" s="11"/>
    </row>
    <row r="1179" spans="3:4" x14ac:dyDescent="0.2">
      <c r="C1179"/>
      <c r="D1179" s="11"/>
    </row>
    <row r="1180" spans="3:4" x14ac:dyDescent="0.2">
      <c r="C1180"/>
      <c r="D1180" s="11"/>
    </row>
    <row r="1181" spans="3:4" x14ac:dyDescent="0.2">
      <c r="C1181"/>
      <c r="D1181" s="11"/>
    </row>
    <row r="1182" spans="3:4" x14ac:dyDescent="0.2">
      <c r="C1182"/>
      <c r="D1182" s="11"/>
    </row>
    <row r="1183" spans="3:4" x14ac:dyDescent="0.2">
      <c r="C1183"/>
      <c r="D1183" s="11"/>
    </row>
    <row r="1184" spans="3:4" x14ac:dyDescent="0.2">
      <c r="C1184"/>
      <c r="D1184" s="11"/>
    </row>
    <row r="1185" spans="3:4" x14ac:dyDescent="0.2">
      <c r="C1185"/>
      <c r="D1185" s="11"/>
    </row>
    <row r="1186" spans="3:4" x14ac:dyDescent="0.2">
      <c r="C1186"/>
      <c r="D1186" s="11"/>
    </row>
    <row r="1187" spans="3:4" x14ac:dyDescent="0.2">
      <c r="C1187"/>
      <c r="D1187" s="11"/>
    </row>
    <row r="1188" spans="3:4" x14ac:dyDescent="0.2">
      <c r="C1188"/>
      <c r="D1188" s="11"/>
    </row>
    <row r="1189" spans="3:4" x14ac:dyDescent="0.2">
      <c r="C1189"/>
      <c r="D1189" s="11"/>
    </row>
    <row r="1190" spans="3:4" x14ac:dyDescent="0.2">
      <c r="C1190"/>
      <c r="D1190" s="11"/>
    </row>
    <row r="1191" spans="3:4" x14ac:dyDescent="0.2">
      <c r="C1191"/>
      <c r="D1191" s="11"/>
    </row>
    <row r="1192" spans="3:4" x14ac:dyDescent="0.2">
      <c r="C1192"/>
      <c r="D1192" s="11"/>
    </row>
    <row r="1193" spans="3:4" x14ac:dyDescent="0.2">
      <c r="C1193"/>
      <c r="D1193" s="11"/>
    </row>
    <row r="1194" spans="3:4" x14ac:dyDescent="0.2">
      <c r="C1194"/>
      <c r="D1194" s="11"/>
    </row>
    <row r="1195" spans="3:4" x14ac:dyDescent="0.2">
      <c r="C1195"/>
      <c r="D1195" s="11"/>
    </row>
    <row r="1196" spans="3:4" x14ac:dyDescent="0.2">
      <c r="C1196"/>
      <c r="D1196" s="11"/>
    </row>
    <row r="1197" spans="3:4" x14ac:dyDescent="0.2">
      <c r="C1197"/>
      <c r="D1197" s="11"/>
    </row>
    <row r="1198" spans="3:4" x14ac:dyDescent="0.2">
      <c r="C1198"/>
      <c r="D1198" s="11"/>
    </row>
    <row r="1199" spans="3:4" x14ac:dyDescent="0.2">
      <c r="C1199"/>
      <c r="D1199" s="11"/>
    </row>
    <row r="1200" spans="3:4" x14ac:dyDescent="0.2">
      <c r="C1200"/>
      <c r="D1200" s="11"/>
    </row>
    <row r="1201" spans="3:4" x14ac:dyDescent="0.2">
      <c r="C1201"/>
      <c r="D1201" s="11"/>
    </row>
    <row r="1202" spans="3:4" x14ac:dyDescent="0.2">
      <c r="C1202"/>
      <c r="D1202" s="11"/>
    </row>
    <row r="1203" spans="3:4" x14ac:dyDescent="0.2">
      <c r="C1203"/>
      <c r="D1203" s="11"/>
    </row>
    <row r="1204" spans="3:4" x14ac:dyDescent="0.2">
      <c r="C1204"/>
      <c r="D1204" s="11"/>
    </row>
    <row r="1205" spans="3:4" x14ac:dyDescent="0.2">
      <c r="C1205"/>
      <c r="D1205" s="11"/>
    </row>
    <row r="1206" spans="3:4" x14ac:dyDescent="0.2">
      <c r="C1206"/>
      <c r="D1206" s="11"/>
    </row>
    <row r="1207" spans="3:4" x14ac:dyDescent="0.2">
      <c r="C1207"/>
      <c r="D1207" s="11"/>
    </row>
    <row r="1208" spans="3:4" x14ac:dyDescent="0.2">
      <c r="C1208"/>
      <c r="D1208" s="11"/>
    </row>
    <row r="1209" spans="3:4" x14ac:dyDescent="0.2">
      <c r="C1209"/>
      <c r="D1209" s="11"/>
    </row>
    <row r="1210" spans="3:4" x14ac:dyDescent="0.2">
      <c r="C1210"/>
      <c r="D1210" s="11"/>
    </row>
    <row r="1211" spans="3:4" x14ac:dyDescent="0.2">
      <c r="C1211"/>
      <c r="D1211" s="11"/>
    </row>
    <row r="1212" spans="3:4" x14ac:dyDescent="0.2">
      <c r="C1212"/>
      <c r="D1212" s="11"/>
    </row>
    <row r="1213" spans="3:4" x14ac:dyDescent="0.2">
      <c r="C1213"/>
      <c r="D1213" s="11"/>
    </row>
    <row r="1214" spans="3:4" x14ac:dyDescent="0.2">
      <c r="C1214"/>
      <c r="D1214" s="11"/>
    </row>
    <row r="1215" spans="3:4" x14ac:dyDescent="0.2">
      <c r="C1215"/>
      <c r="D1215" s="11"/>
    </row>
    <row r="1216" spans="3:4" x14ac:dyDescent="0.2">
      <c r="C1216"/>
      <c r="D1216" s="11"/>
    </row>
    <row r="1217" spans="3:4" x14ac:dyDescent="0.2">
      <c r="C1217"/>
      <c r="D1217" s="11"/>
    </row>
    <row r="1218" spans="3:4" x14ac:dyDescent="0.2">
      <c r="C1218"/>
      <c r="D1218" s="11"/>
    </row>
    <row r="1219" spans="3:4" x14ac:dyDescent="0.2">
      <c r="C1219"/>
      <c r="D1219" s="11"/>
    </row>
    <row r="1220" spans="3:4" x14ac:dyDescent="0.2">
      <c r="C1220"/>
      <c r="D1220" s="11"/>
    </row>
    <row r="1221" spans="3:4" x14ac:dyDescent="0.2">
      <c r="C1221"/>
      <c r="D1221" s="11"/>
    </row>
    <row r="1222" spans="3:4" x14ac:dyDescent="0.2">
      <c r="C1222"/>
      <c r="D1222" s="11"/>
    </row>
    <row r="1223" spans="3:4" x14ac:dyDescent="0.2">
      <c r="C1223"/>
      <c r="D1223" s="11"/>
    </row>
    <row r="1224" spans="3:4" x14ac:dyDescent="0.2">
      <c r="C1224"/>
      <c r="D1224" s="11"/>
    </row>
    <row r="1225" spans="3:4" x14ac:dyDescent="0.2">
      <c r="C1225"/>
      <c r="D1225" s="11"/>
    </row>
    <row r="1226" spans="3:4" x14ac:dyDescent="0.2">
      <c r="C1226"/>
      <c r="D1226" s="11"/>
    </row>
    <row r="1227" spans="3:4" x14ac:dyDescent="0.2">
      <c r="C1227"/>
      <c r="D1227" s="11"/>
    </row>
    <row r="1228" spans="3:4" x14ac:dyDescent="0.2">
      <c r="C1228"/>
      <c r="D1228" s="11"/>
    </row>
    <row r="1229" spans="3:4" x14ac:dyDescent="0.2">
      <c r="C1229"/>
      <c r="D1229" s="11"/>
    </row>
    <row r="1230" spans="3:4" x14ac:dyDescent="0.2">
      <c r="C1230"/>
      <c r="D1230" s="11"/>
    </row>
    <row r="1231" spans="3:4" x14ac:dyDescent="0.2">
      <c r="C1231"/>
      <c r="D1231" s="11"/>
    </row>
    <row r="1232" spans="3:4" x14ac:dyDescent="0.2">
      <c r="C1232"/>
      <c r="D1232" s="11"/>
    </row>
    <row r="1233" spans="3:4" x14ac:dyDescent="0.2">
      <c r="C1233"/>
      <c r="D1233" s="11"/>
    </row>
    <row r="1234" spans="3:4" x14ac:dyDescent="0.2">
      <c r="C1234"/>
      <c r="D1234" s="11"/>
    </row>
    <row r="1235" spans="3:4" x14ac:dyDescent="0.2">
      <c r="C1235"/>
      <c r="D1235" s="11"/>
    </row>
    <row r="1236" spans="3:4" x14ac:dyDescent="0.2">
      <c r="C1236"/>
      <c r="D1236" s="11"/>
    </row>
    <row r="1237" spans="3:4" x14ac:dyDescent="0.2">
      <c r="C1237"/>
      <c r="D1237" s="11"/>
    </row>
    <row r="1238" spans="3:4" x14ac:dyDescent="0.2">
      <c r="C1238"/>
      <c r="D1238" s="11"/>
    </row>
    <row r="1239" spans="3:4" x14ac:dyDescent="0.2">
      <c r="C1239"/>
      <c r="D1239" s="11"/>
    </row>
    <row r="1240" spans="3:4" x14ac:dyDescent="0.2">
      <c r="C1240"/>
      <c r="D1240" s="11"/>
    </row>
    <row r="1241" spans="3:4" x14ac:dyDescent="0.2">
      <c r="C1241"/>
      <c r="D1241" s="11"/>
    </row>
    <row r="1242" spans="3:4" x14ac:dyDescent="0.2">
      <c r="C1242"/>
      <c r="D1242" s="11"/>
    </row>
    <row r="1243" spans="3:4" x14ac:dyDescent="0.2">
      <c r="C1243"/>
      <c r="D1243" s="11"/>
    </row>
    <row r="1244" spans="3:4" x14ac:dyDescent="0.2">
      <c r="C1244"/>
      <c r="D1244" s="11"/>
    </row>
    <row r="1245" spans="3:4" x14ac:dyDescent="0.2">
      <c r="C1245"/>
      <c r="D1245" s="11"/>
    </row>
    <row r="1246" spans="3:4" x14ac:dyDescent="0.2">
      <c r="C1246"/>
      <c r="D1246" s="11"/>
    </row>
    <row r="1247" spans="3:4" x14ac:dyDescent="0.2">
      <c r="C1247"/>
      <c r="D1247" s="11"/>
    </row>
    <row r="1248" spans="3:4" x14ac:dyDescent="0.2">
      <c r="C1248"/>
      <c r="D1248" s="11"/>
    </row>
    <row r="1249" spans="3:4" x14ac:dyDescent="0.2">
      <c r="C1249"/>
      <c r="D1249" s="11"/>
    </row>
    <row r="1250" spans="3:4" x14ac:dyDescent="0.2">
      <c r="C1250"/>
      <c r="D1250" s="11"/>
    </row>
    <row r="1251" spans="3:4" x14ac:dyDescent="0.2">
      <c r="C1251"/>
      <c r="D1251" s="11"/>
    </row>
    <row r="1252" spans="3:4" x14ac:dyDescent="0.2">
      <c r="C1252"/>
      <c r="D1252" s="11"/>
    </row>
    <row r="1253" spans="3:4" x14ac:dyDescent="0.2">
      <c r="C1253"/>
      <c r="D1253" s="11"/>
    </row>
    <row r="1254" spans="3:4" x14ac:dyDescent="0.2">
      <c r="C1254"/>
      <c r="D1254" s="11"/>
    </row>
    <row r="1255" spans="3:4" x14ac:dyDescent="0.2">
      <c r="C1255"/>
      <c r="D1255" s="11"/>
    </row>
    <row r="1256" spans="3:4" x14ac:dyDescent="0.2">
      <c r="C1256"/>
      <c r="D1256" s="11"/>
    </row>
    <row r="1257" spans="3:4" x14ac:dyDescent="0.2">
      <c r="C1257"/>
      <c r="D1257" s="11"/>
    </row>
    <row r="1258" spans="3:4" x14ac:dyDescent="0.2">
      <c r="C1258"/>
      <c r="D1258" s="11"/>
    </row>
    <row r="1259" spans="3:4" x14ac:dyDescent="0.2">
      <c r="C1259"/>
      <c r="D1259" s="11"/>
    </row>
    <row r="1260" spans="3:4" x14ac:dyDescent="0.2">
      <c r="C1260"/>
      <c r="D1260" s="11"/>
    </row>
    <row r="1261" spans="3:4" x14ac:dyDescent="0.2">
      <c r="C1261"/>
      <c r="D1261" s="11"/>
    </row>
    <row r="1262" spans="3:4" x14ac:dyDescent="0.2">
      <c r="C1262"/>
      <c r="D1262" s="11"/>
    </row>
    <row r="1263" spans="3:4" x14ac:dyDescent="0.2">
      <c r="C1263"/>
      <c r="D1263" s="11"/>
    </row>
    <row r="1264" spans="3:4" x14ac:dyDescent="0.2">
      <c r="C1264"/>
      <c r="D1264" s="11"/>
    </row>
    <row r="1265" spans="3:4" x14ac:dyDescent="0.2">
      <c r="C1265"/>
      <c r="D1265" s="11"/>
    </row>
    <row r="1266" spans="3:4" x14ac:dyDescent="0.2">
      <c r="C1266"/>
      <c r="D1266" s="11"/>
    </row>
    <row r="1267" spans="3:4" x14ac:dyDescent="0.2">
      <c r="C1267"/>
      <c r="D1267" s="11"/>
    </row>
    <row r="1268" spans="3:4" x14ac:dyDescent="0.2">
      <c r="C1268"/>
      <c r="D1268" s="11"/>
    </row>
    <row r="1269" spans="3:4" x14ac:dyDescent="0.2">
      <c r="C1269"/>
      <c r="D1269" s="11"/>
    </row>
    <row r="1270" spans="3:4" x14ac:dyDescent="0.2">
      <c r="C1270"/>
      <c r="D1270" s="11"/>
    </row>
    <row r="1271" spans="3:4" x14ac:dyDescent="0.2">
      <c r="C1271"/>
      <c r="D1271" s="11"/>
    </row>
    <row r="1272" spans="3:4" x14ac:dyDescent="0.2">
      <c r="C1272"/>
      <c r="D1272" s="11"/>
    </row>
    <row r="1273" spans="3:4" x14ac:dyDescent="0.2">
      <c r="C1273"/>
      <c r="D1273" s="11"/>
    </row>
    <row r="1274" spans="3:4" x14ac:dyDescent="0.2">
      <c r="C1274"/>
      <c r="D1274" s="11"/>
    </row>
    <row r="1275" spans="3:4" x14ac:dyDescent="0.2">
      <c r="C1275"/>
      <c r="D1275" s="11"/>
    </row>
    <row r="1276" spans="3:4" x14ac:dyDescent="0.2">
      <c r="C1276"/>
      <c r="D1276" s="11"/>
    </row>
    <row r="1277" spans="3:4" x14ac:dyDescent="0.2">
      <c r="C1277"/>
      <c r="D1277" s="11"/>
    </row>
    <row r="1278" spans="3:4" x14ac:dyDescent="0.2">
      <c r="C1278"/>
      <c r="D1278" s="11"/>
    </row>
    <row r="1279" spans="3:4" x14ac:dyDescent="0.2">
      <c r="C1279"/>
      <c r="D1279" s="11"/>
    </row>
    <row r="1280" spans="3:4" x14ac:dyDescent="0.2">
      <c r="C1280"/>
      <c r="D1280" s="11"/>
    </row>
    <row r="1281" spans="3:4" x14ac:dyDescent="0.2">
      <c r="C1281"/>
      <c r="D1281" s="11"/>
    </row>
    <row r="1282" spans="3:4" x14ac:dyDescent="0.2">
      <c r="C1282"/>
      <c r="D1282" s="11"/>
    </row>
    <row r="1283" spans="3:4" x14ac:dyDescent="0.2">
      <c r="C1283"/>
      <c r="D1283" s="11"/>
    </row>
    <row r="1284" spans="3:4" x14ac:dyDescent="0.2">
      <c r="C1284"/>
      <c r="D1284" s="11"/>
    </row>
    <row r="1285" spans="3:4" x14ac:dyDescent="0.2">
      <c r="C1285"/>
      <c r="D1285" s="11"/>
    </row>
    <row r="1286" spans="3:4" x14ac:dyDescent="0.2">
      <c r="C1286"/>
      <c r="D1286" s="11"/>
    </row>
    <row r="1287" spans="3:4" x14ac:dyDescent="0.2">
      <c r="C1287"/>
      <c r="D1287" s="11"/>
    </row>
    <row r="1288" spans="3:4" x14ac:dyDescent="0.2">
      <c r="C1288"/>
      <c r="D1288" s="11"/>
    </row>
    <row r="1289" spans="3:4" x14ac:dyDescent="0.2">
      <c r="C1289"/>
      <c r="D1289" s="11"/>
    </row>
    <row r="1290" spans="3:4" x14ac:dyDescent="0.2">
      <c r="C1290"/>
      <c r="D1290" s="11"/>
    </row>
    <row r="1291" spans="3:4" x14ac:dyDescent="0.2">
      <c r="C1291"/>
      <c r="D1291" s="11"/>
    </row>
    <row r="1292" spans="3:4" x14ac:dyDescent="0.2">
      <c r="C1292"/>
      <c r="D1292" s="11"/>
    </row>
    <row r="1293" spans="3:4" x14ac:dyDescent="0.2">
      <c r="C1293"/>
      <c r="D1293" s="11"/>
    </row>
    <row r="1294" spans="3:4" x14ac:dyDescent="0.2">
      <c r="C1294"/>
      <c r="D1294" s="11"/>
    </row>
    <row r="1295" spans="3:4" x14ac:dyDescent="0.2">
      <c r="C1295"/>
      <c r="D1295" s="11"/>
    </row>
    <row r="1296" spans="3:4" x14ac:dyDescent="0.2">
      <c r="C1296"/>
      <c r="D1296" s="11"/>
    </row>
    <row r="1297" spans="3:4" x14ac:dyDescent="0.2">
      <c r="C1297"/>
      <c r="D1297" s="11"/>
    </row>
    <row r="1298" spans="3:4" x14ac:dyDescent="0.2">
      <c r="C1298"/>
      <c r="D1298" s="11"/>
    </row>
    <row r="1299" spans="3:4" x14ac:dyDescent="0.2">
      <c r="C1299"/>
      <c r="D1299" s="11"/>
    </row>
    <row r="1300" spans="3:4" x14ac:dyDescent="0.2">
      <c r="C1300"/>
      <c r="D1300" s="11"/>
    </row>
    <row r="1301" spans="3:4" x14ac:dyDescent="0.2">
      <c r="C1301"/>
      <c r="D1301" s="11"/>
    </row>
    <row r="1302" spans="3:4" x14ac:dyDescent="0.2">
      <c r="C1302"/>
      <c r="D1302" s="11"/>
    </row>
    <row r="1303" spans="3:4" x14ac:dyDescent="0.2">
      <c r="C1303"/>
      <c r="D1303" s="11"/>
    </row>
    <row r="1304" spans="3:4" x14ac:dyDescent="0.2">
      <c r="C1304"/>
      <c r="D1304" s="11"/>
    </row>
    <row r="1305" spans="3:4" x14ac:dyDescent="0.2">
      <c r="C1305"/>
      <c r="D1305" s="11"/>
    </row>
    <row r="1306" spans="3:4" x14ac:dyDescent="0.2">
      <c r="C1306"/>
      <c r="D1306" s="11"/>
    </row>
    <row r="1307" spans="3:4" x14ac:dyDescent="0.2">
      <c r="C1307"/>
      <c r="D1307" s="11"/>
    </row>
    <row r="1308" spans="3:4" x14ac:dyDescent="0.2">
      <c r="C1308"/>
      <c r="D1308" s="11"/>
    </row>
    <row r="1309" spans="3:4" x14ac:dyDescent="0.2">
      <c r="C1309"/>
      <c r="D1309" s="11"/>
    </row>
    <row r="1310" spans="3:4" x14ac:dyDescent="0.2">
      <c r="C1310"/>
      <c r="D1310" s="11"/>
    </row>
    <row r="1311" spans="3:4" x14ac:dyDescent="0.2">
      <c r="C1311"/>
      <c r="D1311" s="11"/>
    </row>
    <row r="1312" spans="3:4" x14ac:dyDescent="0.2">
      <c r="C1312"/>
      <c r="D1312" s="11"/>
    </row>
    <row r="1313" spans="3:4" x14ac:dyDescent="0.2">
      <c r="C1313"/>
      <c r="D1313" s="11"/>
    </row>
    <row r="1314" spans="3:4" x14ac:dyDescent="0.2">
      <c r="C1314"/>
      <c r="D1314" s="11"/>
    </row>
    <row r="1315" spans="3:4" x14ac:dyDescent="0.2">
      <c r="C1315"/>
      <c r="D1315" s="11"/>
    </row>
    <row r="1316" spans="3:4" x14ac:dyDescent="0.2">
      <c r="C1316"/>
      <c r="D1316" s="11"/>
    </row>
    <row r="1317" spans="3:4" x14ac:dyDescent="0.2">
      <c r="C1317"/>
      <c r="D1317" s="11"/>
    </row>
    <row r="1318" spans="3:4" x14ac:dyDescent="0.2">
      <c r="C1318"/>
      <c r="D1318" s="11"/>
    </row>
    <row r="1319" spans="3:4" x14ac:dyDescent="0.2">
      <c r="C1319"/>
      <c r="D1319" s="11"/>
    </row>
    <row r="1320" spans="3:4" x14ac:dyDescent="0.2">
      <c r="C1320"/>
      <c r="D1320" s="11"/>
    </row>
    <row r="1321" spans="3:4" x14ac:dyDescent="0.2">
      <c r="C1321"/>
      <c r="D1321" s="11"/>
    </row>
    <row r="1322" spans="3:4" x14ac:dyDescent="0.2">
      <c r="C1322"/>
      <c r="D1322" s="11"/>
    </row>
    <row r="1323" spans="3:4" x14ac:dyDescent="0.2">
      <c r="C1323"/>
      <c r="D1323" s="11"/>
    </row>
    <row r="1324" spans="3:4" x14ac:dyDescent="0.2">
      <c r="C1324"/>
      <c r="D1324" s="11"/>
    </row>
    <row r="1325" spans="3:4" x14ac:dyDescent="0.2">
      <c r="C1325"/>
      <c r="D1325" s="11"/>
    </row>
    <row r="1326" spans="3:4" x14ac:dyDescent="0.2">
      <c r="C1326"/>
      <c r="D1326" s="11"/>
    </row>
    <row r="1327" spans="3:4" x14ac:dyDescent="0.2">
      <c r="C1327"/>
      <c r="D1327" s="11"/>
    </row>
    <row r="1328" spans="3:4" x14ac:dyDescent="0.2">
      <c r="C1328"/>
      <c r="D1328" s="11"/>
    </row>
    <row r="1329" spans="3:4" x14ac:dyDescent="0.2">
      <c r="C1329"/>
      <c r="D1329" s="11"/>
    </row>
    <row r="1330" spans="3:4" x14ac:dyDescent="0.2">
      <c r="C1330"/>
      <c r="D1330" s="11"/>
    </row>
    <row r="1331" spans="3:4" x14ac:dyDescent="0.2">
      <c r="C1331"/>
      <c r="D1331" s="11"/>
    </row>
    <row r="1332" spans="3:4" x14ac:dyDescent="0.2">
      <c r="C1332"/>
      <c r="D1332" s="11"/>
    </row>
    <row r="1333" spans="3:4" x14ac:dyDescent="0.2">
      <c r="C1333"/>
      <c r="D1333" s="11"/>
    </row>
    <row r="1334" spans="3:4" x14ac:dyDescent="0.2">
      <c r="C1334"/>
      <c r="D1334" s="11"/>
    </row>
    <row r="1335" spans="3:4" x14ac:dyDescent="0.2">
      <c r="C1335"/>
      <c r="D1335" s="11"/>
    </row>
    <row r="1336" spans="3:4" x14ac:dyDescent="0.2">
      <c r="C1336"/>
      <c r="D1336" s="11"/>
    </row>
    <row r="1337" spans="3:4" x14ac:dyDescent="0.2">
      <c r="C1337"/>
      <c r="D1337" s="11"/>
    </row>
    <row r="1338" spans="3:4" x14ac:dyDescent="0.2">
      <c r="C1338"/>
      <c r="D1338" s="11"/>
    </row>
    <row r="1339" spans="3:4" x14ac:dyDescent="0.2">
      <c r="C1339"/>
      <c r="D1339" s="11"/>
    </row>
    <row r="1340" spans="3:4" x14ac:dyDescent="0.2">
      <c r="C1340"/>
      <c r="D1340" s="11"/>
    </row>
    <row r="1341" spans="3:4" x14ac:dyDescent="0.2">
      <c r="C1341"/>
      <c r="D1341" s="11"/>
    </row>
    <row r="1342" spans="3:4" x14ac:dyDescent="0.2">
      <c r="C1342"/>
      <c r="D1342" s="11"/>
    </row>
    <row r="1343" spans="3:4" x14ac:dyDescent="0.2">
      <c r="C1343"/>
      <c r="D1343" s="11"/>
    </row>
    <row r="1344" spans="3:4" x14ac:dyDescent="0.2">
      <c r="C1344"/>
      <c r="D1344" s="11"/>
    </row>
    <row r="1345" spans="3:4" x14ac:dyDescent="0.2">
      <c r="C1345"/>
      <c r="D1345" s="11"/>
    </row>
    <row r="1346" spans="3:4" x14ac:dyDescent="0.2">
      <c r="C1346"/>
      <c r="D1346" s="11"/>
    </row>
    <row r="1347" spans="3:4" x14ac:dyDescent="0.2">
      <c r="C1347"/>
      <c r="D1347" s="11"/>
    </row>
    <row r="1348" spans="3:4" x14ac:dyDescent="0.2">
      <c r="C1348"/>
      <c r="D1348" s="11"/>
    </row>
    <row r="1349" spans="3:4" x14ac:dyDescent="0.2">
      <c r="C1349"/>
      <c r="D1349" s="11"/>
    </row>
    <row r="1350" spans="3:4" x14ac:dyDescent="0.2">
      <c r="C1350"/>
      <c r="D1350" s="11"/>
    </row>
    <row r="1351" spans="3:4" x14ac:dyDescent="0.2">
      <c r="C1351"/>
      <c r="D1351" s="11"/>
    </row>
    <row r="1352" spans="3:4" x14ac:dyDescent="0.2">
      <c r="C1352"/>
      <c r="D1352" s="11"/>
    </row>
    <row r="1353" spans="3:4" x14ac:dyDescent="0.2">
      <c r="C1353"/>
      <c r="D1353" s="11"/>
    </row>
    <row r="1354" spans="3:4" x14ac:dyDescent="0.2">
      <c r="C1354"/>
      <c r="D1354" s="11"/>
    </row>
    <row r="1355" spans="3:4" x14ac:dyDescent="0.2">
      <c r="C1355"/>
      <c r="D1355" s="11"/>
    </row>
    <row r="1356" spans="3:4" x14ac:dyDescent="0.2">
      <c r="C1356"/>
      <c r="D1356" s="11"/>
    </row>
    <row r="1357" spans="3:4" x14ac:dyDescent="0.2">
      <c r="C1357"/>
      <c r="D1357" s="11"/>
    </row>
    <row r="1358" spans="3:4" x14ac:dyDescent="0.2">
      <c r="C1358"/>
      <c r="D1358" s="11"/>
    </row>
    <row r="1359" spans="3:4" x14ac:dyDescent="0.2">
      <c r="C1359"/>
      <c r="D1359" s="11"/>
    </row>
    <row r="1360" spans="3:4" x14ac:dyDescent="0.2">
      <c r="C1360"/>
      <c r="D1360" s="11"/>
    </row>
    <row r="1361" spans="3:4" x14ac:dyDescent="0.2">
      <c r="C1361"/>
      <c r="D1361" s="11"/>
    </row>
    <row r="1362" spans="3:4" x14ac:dyDescent="0.2">
      <c r="C1362"/>
      <c r="D1362" s="11"/>
    </row>
    <row r="1363" spans="3:4" x14ac:dyDescent="0.2">
      <c r="C1363"/>
      <c r="D1363" s="11"/>
    </row>
    <row r="1364" spans="3:4" x14ac:dyDescent="0.2">
      <c r="C1364"/>
      <c r="D1364" s="11"/>
    </row>
    <row r="1365" spans="3:4" x14ac:dyDescent="0.2">
      <c r="C1365"/>
      <c r="D1365" s="11"/>
    </row>
    <row r="1366" spans="3:4" x14ac:dyDescent="0.2">
      <c r="C1366"/>
      <c r="D1366" s="11"/>
    </row>
    <row r="1367" spans="3:4" x14ac:dyDescent="0.2">
      <c r="C1367"/>
      <c r="D1367" s="11"/>
    </row>
    <row r="1368" spans="3:4" x14ac:dyDescent="0.2">
      <c r="C1368"/>
      <c r="D1368" s="11"/>
    </row>
    <row r="1369" spans="3:4" x14ac:dyDescent="0.2">
      <c r="C1369"/>
      <c r="D1369" s="11"/>
    </row>
    <row r="1370" spans="3:4" x14ac:dyDescent="0.2">
      <c r="C1370"/>
      <c r="D1370" s="11"/>
    </row>
    <row r="1371" spans="3:4" x14ac:dyDescent="0.2">
      <c r="C1371"/>
      <c r="D1371" s="11"/>
    </row>
    <row r="1372" spans="3:4" x14ac:dyDescent="0.2">
      <c r="C1372"/>
      <c r="D1372" s="11"/>
    </row>
    <row r="1373" spans="3:4" x14ac:dyDescent="0.2">
      <c r="C1373"/>
      <c r="D1373" s="11"/>
    </row>
    <row r="1374" spans="3:4" x14ac:dyDescent="0.2">
      <c r="C1374"/>
      <c r="D1374" s="11"/>
    </row>
    <row r="1375" spans="3:4" x14ac:dyDescent="0.2">
      <c r="C1375"/>
      <c r="D1375" s="11"/>
    </row>
    <row r="1376" spans="3:4" x14ac:dyDescent="0.2">
      <c r="C1376"/>
      <c r="D1376" s="11"/>
    </row>
    <row r="1377" spans="3:4" x14ac:dyDescent="0.2">
      <c r="C1377"/>
      <c r="D1377" s="11"/>
    </row>
    <row r="1378" spans="3:4" x14ac:dyDescent="0.2">
      <c r="C1378"/>
      <c r="D1378" s="11"/>
    </row>
    <row r="1379" spans="3:4" x14ac:dyDescent="0.2">
      <c r="C1379"/>
      <c r="D1379" s="11"/>
    </row>
    <row r="1380" spans="3:4" x14ac:dyDescent="0.2">
      <c r="C1380"/>
      <c r="D1380" s="11"/>
    </row>
    <row r="1381" spans="3:4" x14ac:dyDescent="0.2">
      <c r="C1381"/>
      <c r="D1381" s="11"/>
    </row>
    <row r="1382" spans="3:4" x14ac:dyDescent="0.2">
      <c r="C1382"/>
      <c r="D1382" s="11"/>
    </row>
    <row r="1383" spans="3:4" x14ac:dyDescent="0.2">
      <c r="C1383"/>
      <c r="D1383" s="11"/>
    </row>
    <row r="1384" spans="3:4" x14ac:dyDescent="0.2">
      <c r="C1384"/>
      <c r="D1384" s="11"/>
    </row>
    <row r="1385" spans="3:4" x14ac:dyDescent="0.2">
      <c r="C1385"/>
      <c r="D1385" s="11"/>
    </row>
    <row r="1386" spans="3:4" x14ac:dyDescent="0.2">
      <c r="C1386"/>
      <c r="D1386" s="11"/>
    </row>
    <row r="1387" spans="3:4" x14ac:dyDescent="0.2">
      <c r="C1387"/>
      <c r="D1387" s="11"/>
    </row>
    <row r="1388" spans="3:4" x14ac:dyDescent="0.2">
      <c r="C1388"/>
      <c r="D1388" s="11"/>
    </row>
    <row r="1389" spans="3:4" x14ac:dyDescent="0.2">
      <c r="C1389"/>
      <c r="D1389" s="11"/>
    </row>
    <row r="1390" spans="3:4" x14ac:dyDescent="0.2">
      <c r="C1390"/>
      <c r="D1390" s="11"/>
    </row>
    <row r="1391" spans="3:4" x14ac:dyDescent="0.2">
      <c r="C1391"/>
      <c r="D1391" s="11"/>
    </row>
    <row r="1392" spans="3:4" x14ac:dyDescent="0.2">
      <c r="C1392"/>
      <c r="D1392" s="11"/>
    </row>
    <row r="1393" spans="3:4" x14ac:dyDescent="0.2">
      <c r="C1393"/>
      <c r="D1393" s="11"/>
    </row>
    <row r="1394" spans="3:4" x14ac:dyDescent="0.2">
      <c r="C1394"/>
      <c r="D1394" s="11"/>
    </row>
    <row r="1395" spans="3:4" x14ac:dyDescent="0.2">
      <c r="C1395"/>
      <c r="D1395" s="11"/>
    </row>
    <row r="1396" spans="3:4" x14ac:dyDescent="0.2">
      <c r="C1396"/>
      <c r="D1396" s="11"/>
    </row>
    <row r="1397" spans="3:4" x14ac:dyDescent="0.2">
      <c r="C1397"/>
      <c r="D1397" s="11"/>
    </row>
    <row r="1398" spans="3:4" x14ac:dyDescent="0.2">
      <c r="C1398"/>
      <c r="D1398" s="11"/>
    </row>
    <row r="1399" spans="3:4" x14ac:dyDescent="0.2">
      <c r="C1399"/>
      <c r="D1399" s="11"/>
    </row>
    <row r="1400" spans="3:4" x14ac:dyDescent="0.2">
      <c r="C1400"/>
      <c r="D1400" s="11"/>
    </row>
    <row r="1401" spans="3:4" x14ac:dyDescent="0.2">
      <c r="C1401"/>
      <c r="D1401" s="11"/>
    </row>
    <row r="1402" spans="3:4" x14ac:dyDescent="0.2">
      <c r="C1402"/>
      <c r="D1402" s="11"/>
    </row>
    <row r="1403" spans="3:4" x14ac:dyDescent="0.2">
      <c r="C1403"/>
      <c r="D1403" s="11"/>
    </row>
    <row r="1404" spans="3:4" x14ac:dyDescent="0.2">
      <c r="C1404"/>
      <c r="D1404" s="11"/>
    </row>
    <row r="1405" spans="3:4" x14ac:dyDescent="0.2">
      <c r="C1405"/>
      <c r="D1405" s="11"/>
    </row>
    <row r="1406" spans="3:4" x14ac:dyDescent="0.2">
      <c r="C1406"/>
      <c r="D1406" s="11"/>
    </row>
    <row r="1407" spans="3:4" x14ac:dyDescent="0.2">
      <c r="C1407"/>
      <c r="D1407" s="11"/>
    </row>
    <row r="1408" spans="3:4" x14ac:dyDescent="0.2">
      <c r="C1408"/>
      <c r="D1408" s="11"/>
    </row>
    <row r="1409" spans="3:4" x14ac:dyDescent="0.2">
      <c r="C1409"/>
      <c r="D1409" s="11"/>
    </row>
    <row r="1410" spans="3:4" x14ac:dyDescent="0.2">
      <c r="C1410"/>
      <c r="D1410" s="11"/>
    </row>
    <row r="1411" spans="3:4" x14ac:dyDescent="0.2">
      <c r="C1411"/>
      <c r="D1411" s="11"/>
    </row>
    <row r="1412" spans="3:4" x14ac:dyDescent="0.2">
      <c r="C1412"/>
      <c r="D1412" s="11"/>
    </row>
    <row r="1413" spans="3:4" x14ac:dyDescent="0.2">
      <c r="C1413"/>
      <c r="D1413" s="11"/>
    </row>
    <row r="1414" spans="3:4" x14ac:dyDescent="0.2">
      <c r="C1414"/>
      <c r="D1414" s="11"/>
    </row>
    <row r="1415" spans="3:4" x14ac:dyDescent="0.2">
      <c r="C1415"/>
      <c r="D1415" s="11"/>
    </row>
    <row r="1416" spans="3:4" x14ac:dyDescent="0.2">
      <c r="C1416"/>
      <c r="D1416" s="11"/>
    </row>
    <row r="1417" spans="3:4" x14ac:dyDescent="0.2">
      <c r="C1417"/>
      <c r="D1417" s="11"/>
    </row>
    <row r="1418" spans="3:4" x14ac:dyDescent="0.2">
      <c r="C1418"/>
      <c r="D1418" s="11"/>
    </row>
    <row r="1419" spans="3:4" x14ac:dyDescent="0.2">
      <c r="C1419"/>
      <c r="D1419" s="11"/>
    </row>
    <row r="1420" spans="3:4" x14ac:dyDescent="0.2">
      <c r="C1420"/>
      <c r="D1420" s="11"/>
    </row>
    <row r="1421" spans="3:4" x14ac:dyDescent="0.2">
      <c r="C1421"/>
      <c r="D1421" s="11"/>
    </row>
    <row r="1422" spans="3:4" x14ac:dyDescent="0.2">
      <c r="C1422"/>
      <c r="D1422" s="11"/>
    </row>
    <row r="1423" spans="3:4" x14ac:dyDescent="0.2">
      <c r="C1423"/>
      <c r="D1423" s="11"/>
    </row>
    <row r="1424" spans="3:4" x14ac:dyDescent="0.2">
      <c r="C1424"/>
      <c r="D1424" s="11"/>
    </row>
    <row r="1425" spans="3:4" x14ac:dyDescent="0.2">
      <c r="C1425"/>
      <c r="D1425" s="11"/>
    </row>
    <row r="1426" spans="3:4" x14ac:dyDescent="0.2">
      <c r="C1426"/>
      <c r="D1426" s="11"/>
    </row>
    <row r="1427" spans="3:4" x14ac:dyDescent="0.2">
      <c r="C1427"/>
      <c r="D1427" s="11"/>
    </row>
    <row r="1428" spans="3:4" x14ac:dyDescent="0.2">
      <c r="C1428"/>
      <c r="D1428" s="11"/>
    </row>
    <row r="1429" spans="3:4" x14ac:dyDescent="0.2">
      <c r="C1429"/>
      <c r="D1429" s="11"/>
    </row>
    <row r="1430" spans="3:4" x14ac:dyDescent="0.2">
      <c r="C1430"/>
      <c r="D1430" s="11"/>
    </row>
    <row r="1431" spans="3:4" x14ac:dyDescent="0.2">
      <c r="C1431"/>
      <c r="D1431" s="11"/>
    </row>
    <row r="1432" spans="3:4" x14ac:dyDescent="0.2">
      <c r="C1432"/>
      <c r="D1432" s="11"/>
    </row>
    <row r="1433" spans="3:4" x14ac:dyDescent="0.2">
      <c r="C1433"/>
      <c r="D1433" s="11"/>
    </row>
    <row r="1434" spans="3:4" x14ac:dyDescent="0.2">
      <c r="C1434"/>
      <c r="D1434" s="11"/>
    </row>
    <row r="1435" spans="3:4" x14ac:dyDescent="0.2">
      <c r="C1435"/>
      <c r="D1435" s="11"/>
    </row>
    <row r="1436" spans="3:4" x14ac:dyDescent="0.2">
      <c r="C1436"/>
      <c r="D1436" s="11"/>
    </row>
    <row r="1437" spans="3:4" x14ac:dyDescent="0.2">
      <c r="C1437"/>
      <c r="D1437" s="11"/>
    </row>
    <row r="1438" spans="3:4" x14ac:dyDescent="0.2">
      <c r="C1438"/>
      <c r="D1438" s="11"/>
    </row>
    <row r="1439" spans="3:4" x14ac:dyDescent="0.2">
      <c r="C1439"/>
      <c r="D1439" s="11"/>
    </row>
    <row r="1440" spans="3:4" x14ac:dyDescent="0.2">
      <c r="C1440"/>
      <c r="D1440" s="11"/>
    </row>
    <row r="1441" spans="3:4" x14ac:dyDescent="0.2">
      <c r="C1441"/>
      <c r="D1441" s="11"/>
    </row>
    <row r="1442" spans="3:4" x14ac:dyDescent="0.2">
      <c r="C1442"/>
      <c r="D1442" s="11"/>
    </row>
    <row r="1443" spans="3:4" x14ac:dyDescent="0.2">
      <c r="C1443"/>
      <c r="D1443" s="11"/>
    </row>
    <row r="1444" spans="3:4" x14ac:dyDescent="0.2">
      <c r="C1444"/>
      <c r="D1444" s="11"/>
    </row>
    <row r="1445" spans="3:4" x14ac:dyDescent="0.2">
      <c r="C1445"/>
      <c r="D1445" s="11"/>
    </row>
    <row r="1446" spans="3:4" x14ac:dyDescent="0.2">
      <c r="C1446"/>
      <c r="D1446" s="11"/>
    </row>
    <row r="1447" spans="3:4" x14ac:dyDescent="0.2">
      <c r="C1447"/>
      <c r="D1447" s="11"/>
    </row>
    <row r="1448" spans="3:4" x14ac:dyDescent="0.2">
      <c r="C1448"/>
      <c r="D1448" s="11"/>
    </row>
    <row r="1449" spans="3:4" x14ac:dyDescent="0.2">
      <c r="C1449"/>
      <c r="D1449" s="11"/>
    </row>
    <row r="1450" spans="3:4" x14ac:dyDescent="0.2">
      <c r="C1450"/>
      <c r="D1450" s="11"/>
    </row>
    <row r="1451" spans="3:4" x14ac:dyDescent="0.2">
      <c r="C1451"/>
      <c r="D1451" s="11"/>
    </row>
    <row r="1452" spans="3:4" x14ac:dyDescent="0.2">
      <c r="C1452"/>
      <c r="D1452" s="11"/>
    </row>
    <row r="1453" spans="3:4" x14ac:dyDescent="0.2">
      <c r="C1453"/>
      <c r="D1453" s="11"/>
    </row>
    <row r="1454" spans="3:4" x14ac:dyDescent="0.2">
      <c r="C1454"/>
      <c r="D1454" s="11"/>
    </row>
    <row r="1455" spans="3:4" x14ac:dyDescent="0.2">
      <c r="C1455"/>
      <c r="D1455" s="11"/>
    </row>
    <row r="1456" spans="3:4" x14ac:dyDescent="0.2">
      <c r="C1456"/>
      <c r="D1456" s="11"/>
    </row>
    <row r="1457" spans="3:4" x14ac:dyDescent="0.2">
      <c r="C1457"/>
      <c r="D1457" s="11"/>
    </row>
    <row r="1458" spans="3:4" x14ac:dyDescent="0.2">
      <c r="C1458"/>
      <c r="D1458" s="11"/>
    </row>
    <row r="1459" spans="3:4" x14ac:dyDescent="0.2">
      <c r="C1459"/>
      <c r="D1459" s="11"/>
    </row>
    <row r="1460" spans="3:4" x14ac:dyDescent="0.2">
      <c r="C1460"/>
      <c r="D1460" s="11"/>
    </row>
    <row r="1461" spans="3:4" x14ac:dyDescent="0.2">
      <c r="C1461"/>
      <c r="D1461" s="11"/>
    </row>
    <row r="1462" spans="3:4" x14ac:dyDescent="0.2">
      <c r="C1462"/>
      <c r="D1462" s="11"/>
    </row>
    <row r="1463" spans="3:4" x14ac:dyDescent="0.2">
      <c r="C1463"/>
      <c r="D1463" s="11"/>
    </row>
    <row r="1464" spans="3:4" x14ac:dyDescent="0.2">
      <c r="C1464"/>
      <c r="D1464" s="11"/>
    </row>
    <row r="1465" spans="3:4" x14ac:dyDescent="0.2">
      <c r="C1465"/>
      <c r="D1465" s="11"/>
    </row>
    <row r="1466" spans="3:4" x14ac:dyDescent="0.2">
      <c r="C1466"/>
      <c r="D1466" s="11"/>
    </row>
    <row r="1467" spans="3:4" x14ac:dyDescent="0.2">
      <c r="C1467"/>
      <c r="D1467" s="11"/>
    </row>
    <row r="1468" spans="3:4" x14ac:dyDescent="0.2">
      <c r="C1468"/>
      <c r="D1468" s="11"/>
    </row>
    <row r="1469" spans="3:4" x14ac:dyDescent="0.2">
      <c r="C1469"/>
      <c r="D1469" s="11"/>
    </row>
    <row r="1470" spans="3:4" x14ac:dyDescent="0.2">
      <c r="C1470"/>
      <c r="D1470" s="11"/>
    </row>
    <row r="1471" spans="3:4" x14ac:dyDescent="0.2">
      <c r="C1471"/>
      <c r="D1471" s="11"/>
    </row>
    <row r="1472" spans="3:4" x14ac:dyDescent="0.2">
      <c r="C1472"/>
      <c r="D1472" s="11"/>
    </row>
    <row r="1473" spans="3:4" x14ac:dyDescent="0.2">
      <c r="C1473"/>
      <c r="D1473" s="11"/>
    </row>
    <row r="1474" spans="3:4" x14ac:dyDescent="0.2">
      <c r="C1474"/>
      <c r="D1474" s="11"/>
    </row>
    <row r="1475" spans="3:4" x14ac:dyDescent="0.2">
      <c r="C1475"/>
      <c r="D1475" s="11"/>
    </row>
    <row r="1476" spans="3:4" x14ac:dyDescent="0.2">
      <c r="C1476"/>
      <c r="D1476" s="11"/>
    </row>
    <row r="1477" spans="3:4" x14ac:dyDescent="0.2">
      <c r="C1477"/>
      <c r="D1477" s="11"/>
    </row>
    <row r="1478" spans="3:4" x14ac:dyDescent="0.2">
      <c r="C1478"/>
      <c r="D1478" s="11"/>
    </row>
    <row r="1479" spans="3:4" x14ac:dyDescent="0.2">
      <c r="C1479"/>
      <c r="D1479" s="11"/>
    </row>
    <row r="1480" spans="3:4" x14ac:dyDescent="0.2">
      <c r="C1480"/>
      <c r="D1480" s="11"/>
    </row>
    <row r="1481" spans="3:4" x14ac:dyDescent="0.2">
      <c r="C1481"/>
      <c r="D1481" s="11"/>
    </row>
    <row r="1482" spans="3:4" x14ac:dyDescent="0.2">
      <c r="C1482"/>
      <c r="D1482" s="11"/>
    </row>
    <row r="1483" spans="3:4" x14ac:dyDescent="0.2">
      <c r="C1483"/>
      <c r="D1483" s="11"/>
    </row>
    <row r="1484" spans="3:4" x14ac:dyDescent="0.2">
      <c r="C1484"/>
      <c r="D1484" s="11"/>
    </row>
    <row r="1485" spans="3:4" x14ac:dyDescent="0.2">
      <c r="C1485"/>
      <c r="D1485" s="11"/>
    </row>
    <row r="1486" spans="3:4" x14ac:dyDescent="0.2">
      <c r="C1486"/>
      <c r="D1486" s="11"/>
    </row>
    <row r="1487" spans="3:4" x14ac:dyDescent="0.2">
      <c r="C1487"/>
      <c r="D1487" s="11"/>
    </row>
    <row r="1488" spans="3:4" x14ac:dyDescent="0.2">
      <c r="C1488"/>
      <c r="D1488" s="11"/>
    </row>
    <row r="1489" spans="3:4" x14ac:dyDescent="0.2">
      <c r="C1489"/>
      <c r="D1489" s="11"/>
    </row>
    <row r="1490" spans="3:4" x14ac:dyDescent="0.2">
      <c r="C1490"/>
      <c r="D1490" s="11"/>
    </row>
    <row r="1491" spans="3:4" x14ac:dyDescent="0.2">
      <c r="C1491"/>
      <c r="D1491" s="11"/>
    </row>
    <row r="1492" spans="3:4" x14ac:dyDescent="0.2">
      <c r="C1492"/>
      <c r="D1492" s="11"/>
    </row>
    <row r="1493" spans="3:4" x14ac:dyDescent="0.2">
      <c r="C1493"/>
      <c r="D1493" s="11"/>
    </row>
    <row r="1494" spans="3:4" x14ac:dyDescent="0.2">
      <c r="C1494"/>
      <c r="D1494" s="11"/>
    </row>
    <row r="1495" spans="3:4" x14ac:dyDescent="0.2">
      <c r="C1495"/>
      <c r="D1495" s="11"/>
    </row>
    <row r="1496" spans="3:4" x14ac:dyDescent="0.2">
      <c r="C1496"/>
      <c r="D1496" s="11"/>
    </row>
    <row r="1497" spans="3:4" x14ac:dyDescent="0.2">
      <c r="C1497"/>
      <c r="D1497" s="11"/>
    </row>
    <row r="1498" spans="3:4" x14ac:dyDescent="0.2">
      <c r="C1498"/>
      <c r="D1498" s="11"/>
    </row>
    <row r="1499" spans="3:4" x14ac:dyDescent="0.2">
      <c r="C1499"/>
      <c r="D1499" s="11"/>
    </row>
    <row r="1500" spans="3:4" x14ac:dyDescent="0.2">
      <c r="C1500"/>
      <c r="D1500" s="11"/>
    </row>
    <row r="1501" spans="3:4" x14ac:dyDescent="0.2">
      <c r="C1501"/>
      <c r="D1501" s="11"/>
    </row>
    <row r="1502" spans="3:4" x14ac:dyDescent="0.2">
      <c r="C1502"/>
      <c r="D1502" s="11"/>
    </row>
    <row r="1503" spans="3:4" x14ac:dyDescent="0.2">
      <c r="C1503"/>
      <c r="D1503" s="11"/>
    </row>
    <row r="1504" spans="3:4" x14ac:dyDescent="0.2">
      <c r="C1504"/>
      <c r="D1504" s="11"/>
    </row>
    <row r="1505" spans="3:4" x14ac:dyDescent="0.2">
      <c r="C1505"/>
      <c r="D1505" s="11"/>
    </row>
    <row r="1506" spans="3:4" x14ac:dyDescent="0.2">
      <c r="C1506"/>
      <c r="D1506" s="11"/>
    </row>
    <row r="1507" spans="3:4" x14ac:dyDescent="0.2">
      <c r="C1507"/>
      <c r="D1507" s="11"/>
    </row>
    <row r="1508" spans="3:4" x14ac:dyDescent="0.2">
      <c r="C1508"/>
      <c r="D1508" s="11"/>
    </row>
    <row r="1509" spans="3:4" x14ac:dyDescent="0.2">
      <c r="C1509"/>
      <c r="D1509" s="11"/>
    </row>
    <row r="1510" spans="3:4" x14ac:dyDescent="0.2">
      <c r="C1510"/>
      <c r="D1510" s="11"/>
    </row>
    <row r="1511" spans="3:4" x14ac:dyDescent="0.2">
      <c r="C1511"/>
      <c r="D1511" s="11"/>
    </row>
    <row r="1512" spans="3:4" x14ac:dyDescent="0.2">
      <c r="C1512"/>
      <c r="D1512" s="11"/>
    </row>
    <row r="1513" spans="3:4" x14ac:dyDescent="0.2">
      <c r="C1513"/>
      <c r="D1513" s="11"/>
    </row>
    <row r="1514" spans="3:4" x14ac:dyDescent="0.2">
      <c r="C1514"/>
      <c r="D1514" s="11"/>
    </row>
    <row r="1515" spans="3:4" x14ac:dyDescent="0.2">
      <c r="C1515"/>
      <c r="D1515" s="11"/>
    </row>
    <row r="1516" spans="3:4" x14ac:dyDescent="0.2">
      <c r="C1516"/>
      <c r="D1516" s="11"/>
    </row>
    <row r="1517" spans="3:4" x14ac:dyDescent="0.2">
      <c r="C1517"/>
      <c r="D1517" s="11"/>
    </row>
    <row r="1518" spans="3:4" x14ac:dyDescent="0.2">
      <c r="C1518"/>
      <c r="D1518" s="11"/>
    </row>
    <row r="1519" spans="3:4" x14ac:dyDescent="0.2">
      <c r="C1519"/>
      <c r="D1519" s="11"/>
    </row>
    <row r="1520" spans="3:4" x14ac:dyDescent="0.2">
      <c r="C1520"/>
      <c r="D1520" s="11"/>
    </row>
    <row r="1521" spans="3:4" x14ac:dyDescent="0.2">
      <c r="C1521"/>
      <c r="D1521" s="11"/>
    </row>
    <row r="1522" spans="3:4" x14ac:dyDescent="0.2">
      <c r="C1522"/>
      <c r="D1522" s="11"/>
    </row>
    <row r="1523" spans="3:4" x14ac:dyDescent="0.2">
      <c r="C1523"/>
      <c r="D1523" s="11"/>
    </row>
    <row r="1524" spans="3:4" x14ac:dyDescent="0.2">
      <c r="C1524"/>
      <c r="D1524" s="11"/>
    </row>
    <row r="1525" spans="3:4" x14ac:dyDescent="0.2">
      <c r="C1525"/>
      <c r="D1525" s="11"/>
    </row>
    <row r="1526" spans="3:4" x14ac:dyDescent="0.2">
      <c r="C1526"/>
      <c r="D1526" s="11"/>
    </row>
    <row r="1527" spans="3:4" x14ac:dyDescent="0.2">
      <c r="C1527"/>
      <c r="D1527" s="11"/>
    </row>
    <row r="1528" spans="3:4" x14ac:dyDescent="0.2">
      <c r="C1528"/>
      <c r="D1528" s="11"/>
    </row>
    <row r="1529" spans="3:4" x14ac:dyDescent="0.2">
      <c r="C1529"/>
      <c r="D1529" s="11"/>
    </row>
    <row r="1530" spans="3:4" x14ac:dyDescent="0.2">
      <c r="C1530"/>
      <c r="D1530" s="11"/>
    </row>
    <row r="1531" spans="3:4" x14ac:dyDescent="0.2">
      <c r="C1531"/>
      <c r="D1531" s="11"/>
    </row>
    <row r="1532" spans="3:4" x14ac:dyDescent="0.2">
      <c r="C1532"/>
      <c r="D1532" s="11"/>
    </row>
    <row r="1533" spans="3:4" x14ac:dyDescent="0.2">
      <c r="C1533"/>
      <c r="D1533" s="11"/>
    </row>
    <row r="1534" spans="3:4" x14ac:dyDescent="0.2">
      <c r="C1534"/>
      <c r="D1534" s="11"/>
    </row>
    <row r="1535" spans="3:4" x14ac:dyDescent="0.2">
      <c r="C1535"/>
      <c r="D1535" s="11"/>
    </row>
    <row r="1536" spans="3:4" x14ac:dyDescent="0.2">
      <c r="C1536"/>
      <c r="D1536" s="11"/>
    </row>
    <row r="1537" spans="3:4" x14ac:dyDescent="0.2">
      <c r="C1537"/>
      <c r="D1537" s="11"/>
    </row>
    <row r="1538" spans="3:4" x14ac:dyDescent="0.2">
      <c r="C1538"/>
      <c r="D1538" s="11"/>
    </row>
    <row r="1539" spans="3:4" x14ac:dyDescent="0.2">
      <c r="C1539"/>
      <c r="D1539" s="11"/>
    </row>
    <row r="1540" spans="3:4" x14ac:dyDescent="0.2">
      <c r="C1540"/>
      <c r="D1540" s="11"/>
    </row>
    <row r="1541" spans="3:4" x14ac:dyDescent="0.2">
      <c r="C1541"/>
      <c r="D1541" s="11"/>
    </row>
    <row r="1542" spans="3:4" x14ac:dyDescent="0.2">
      <c r="C1542"/>
      <c r="D1542" s="11"/>
    </row>
    <row r="1543" spans="3:4" x14ac:dyDescent="0.2">
      <c r="C1543"/>
      <c r="D1543" s="11"/>
    </row>
    <row r="1544" spans="3:4" x14ac:dyDescent="0.2">
      <c r="C1544"/>
      <c r="D1544" s="11"/>
    </row>
    <row r="1545" spans="3:4" x14ac:dyDescent="0.2">
      <c r="C1545"/>
      <c r="D1545" s="11"/>
    </row>
    <row r="1546" spans="3:4" x14ac:dyDescent="0.2">
      <c r="C1546"/>
      <c r="D1546" s="11"/>
    </row>
    <row r="1547" spans="3:4" x14ac:dyDescent="0.2">
      <c r="C1547"/>
      <c r="D1547" s="11"/>
    </row>
    <row r="1548" spans="3:4" x14ac:dyDescent="0.2">
      <c r="C1548"/>
      <c r="D1548" s="11"/>
    </row>
    <row r="1549" spans="3:4" x14ac:dyDescent="0.2">
      <c r="C1549"/>
      <c r="D1549" s="11"/>
    </row>
    <row r="1550" spans="3:4" x14ac:dyDescent="0.2">
      <c r="C1550"/>
      <c r="D1550" s="11"/>
    </row>
    <row r="1551" spans="3:4" x14ac:dyDescent="0.2">
      <c r="C1551"/>
      <c r="D1551" s="11"/>
    </row>
    <row r="1552" spans="3:4" x14ac:dyDescent="0.2">
      <c r="C1552"/>
      <c r="D1552" s="11"/>
    </row>
    <row r="1553" spans="3:4" x14ac:dyDescent="0.2">
      <c r="C1553"/>
      <c r="D1553" s="11"/>
    </row>
    <row r="1554" spans="3:4" x14ac:dyDescent="0.2">
      <c r="C1554"/>
      <c r="D1554" s="11"/>
    </row>
    <row r="1555" spans="3:4" x14ac:dyDescent="0.2">
      <c r="C1555"/>
      <c r="D1555" s="11"/>
    </row>
    <row r="1556" spans="3:4" x14ac:dyDescent="0.2">
      <c r="C1556"/>
      <c r="D1556" s="11"/>
    </row>
    <row r="1557" spans="3:4" x14ac:dyDescent="0.2">
      <c r="C1557"/>
      <c r="D1557" s="11"/>
    </row>
    <row r="1558" spans="3:4" x14ac:dyDescent="0.2">
      <c r="C1558"/>
      <c r="D1558" s="11"/>
    </row>
    <row r="1559" spans="3:4" x14ac:dyDescent="0.2">
      <c r="C1559"/>
      <c r="D1559" s="11"/>
    </row>
    <row r="1560" spans="3:4" x14ac:dyDescent="0.2">
      <c r="C1560"/>
      <c r="D1560" s="11"/>
    </row>
    <row r="1561" spans="3:4" x14ac:dyDescent="0.2">
      <c r="C1561"/>
      <c r="D1561" s="11"/>
    </row>
    <row r="1562" spans="3:4" x14ac:dyDescent="0.2">
      <c r="C1562"/>
      <c r="D1562" s="11"/>
    </row>
    <row r="1563" spans="3:4" x14ac:dyDescent="0.2">
      <c r="C1563"/>
      <c r="D1563" s="11"/>
    </row>
    <row r="1564" spans="3:4" x14ac:dyDescent="0.2">
      <c r="C1564"/>
      <c r="D1564" s="11"/>
    </row>
    <row r="1565" spans="3:4" x14ac:dyDescent="0.2">
      <c r="C1565"/>
      <c r="D1565" s="11"/>
    </row>
    <row r="1566" spans="3:4" x14ac:dyDescent="0.2">
      <c r="C1566"/>
      <c r="D1566" s="11"/>
    </row>
    <row r="1567" spans="3:4" x14ac:dyDescent="0.2">
      <c r="C1567"/>
      <c r="D1567" s="11"/>
    </row>
    <row r="1568" spans="3:4" x14ac:dyDescent="0.2">
      <c r="C1568"/>
      <c r="D1568" s="11"/>
    </row>
    <row r="1569" spans="3:4" x14ac:dyDescent="0.2">
      <c r="C1569"/>
      <c r="D1569" s="11"/>
    </row>
    <row r="1570" spans="3:4" x14ac:dyDescent="0.2">
      <c r="C1570"/>
      <c r="D1570" s="11"/>
    </row>
    <row r="1571" spans="3:4" x14ac:dyDescent="0.2">
      <c r="C1571"/>
      <c r="D1571" s="11"/>
    </row>
    <row r="1572" spans="3:4" x14ac:dyDescent="0.2">
      <c r="C1572"/>
      <c r="D1572" s="11"/>
    </row>
    <row r="1573" spans="3:4" x14ac:dyDescent="0.2">
      <c r="C1573"/>
      <c r="D1573" s="11"/>
    </row>
    <row r="1574" spans="3:4" x14ac:dyDescent="0.2">
      <c r="C1574"/>
      <c r="D1574" s="11"/>
    </row>
    <row r="1575" spans="3:4" x14ac:dyDescent="0.2">
      <c r="C1575"/>
      <c r="D1575" s="11"/>
    </row>
    <row r="1576" spans="3:4" x14ac:dyDescent="0.2">
      <c r="C1576"/>
      <c r="D1576" s="11"/>
    </row>
    <row r="1577" spans="3:4" x14ac:dyDescent="0.2">
      <c r="C1577"/>
      <c r="D1577" s="11"/>
    </row>
    <row r="1578" spans="3:4" x14ac:dyDescent="0.2">
      <c r="C1578"/>
      <c r="D1578" s="11"/>
    </row>
    <row r="1579" spans="3:4" x14ac:dyDescent="0.2">
      <c r="C1579"/>
      <c r="D1579" s="11"/>
    </row>
    <row r="1580" spans="3:4" x14ac:dyDescent="0.2">
      <c r="C1580"/>
      <c r="D1580" s="11"/>
    </row>
    <row r="1581" spans="3:4" x14ac:dyDescent="0.2">
      <c r="C1581"/>
      <c r="D1581" s="11"/>
    </row>
    <row r="1582" spans="3:4" x14ac:dyDescent="0.2">
      <c r="C1582"/>
      <c r="D1582" s="11"/>
    </row>
    <row r="1583" spans="3:4" x14ac:dyDescent="0.2">
      <c r="C1583"/>
      <c r="D1583" s="11"/>
    </row>
    <row r="1584" spans="3:4" x14ac:dyDescent="0.2">
      <c r="C1584"/>
      <c r="D1584" s="11"/>
    </row>
    <row r="1585" spans="3:4" x14ac:dyDescent="0.2">
      <c r="C1585"/>
      <c r="D1585" s="11"/>
    </row>
    <row r="1586" spans="3:4" x14ac:dyDescent="0.2">
      <c r="C1586"/>
      <c r="D1586" s="11"/>
    </row>
    <row r="1587" spans="3:4" x14ac:dyDescent="0.2">
      <c r="C1587"/>
      <c r="D1587" s="11"/>
    </row>
    <row r="1588" spans="3:4" x14ac:dyDescent="0.2">
      <c r="C1588"/>
      <c r="D1588" s="11"/>
    </row>
    <row r="1589" spans="3:4" x14ac:dyDescent="0.2">
      <c r="C1589"/>
      <c r="D1589" s="11"/>
    </row>
    <row r="1590" spans="3:4" x14ac:dyDescent="0.2">
      <c r="C1590"/>
      <c r="D1590" s="11"/>
    </row>
    <row r="1591" spans="3:4" x14ac:dyDescent="0.2">
      <c r="C1591"/>
      <c r="D1591" s="11"/>
    </row>
    <row r="1592" spans="3:4" x14ac:dyDescent="0.2">
      <c r="C1592"/>
      <c r="D1592" s="11"/>
    </row>
    <row r="1593" spans="3:4" x14ac:dyDescent="0.2">
      <c r="C1593"/>
      <c r="D1593" s="11"/>
    </row>
    <row r="1594" spans="3:4" x14ac:dyDescent="0.2">
      <c r="C1594"/>
      <c r="D1594" s="11"/>
    </row>
    <row r="1595" spans="3:4" x14ac:dyDescent="0.2">
      <c r="C1595"/>
      <c r="D1595" s="11"/>
    </row>
    <row r="1596" spans="3:4" x14ac:dyDescent="0.2">
      <c r="C1596"/>
      <c r="D1596" s="11"/>
    </row>
    <row r="1597" spans="3:4" x14ac:dyDescent="0.2">
      <c r="C1597"/>
      <c r="D1597" s="11"/>
    </row>
    <row r="1598" spans="3:4" x14ac:dyDescent="0.2">
      <c r="C1598"/>
      <c r="D1598" s="11"/>
    </row>
    <row r="1599" spans="3:4" x14ac:dyDescent="0.2">
      <c r="C1599"/>
      <c r="D1599" s="11"/>
    </row>
    <row r="1600" spans="3:4" x14ac:dyDescent="0.2">
      <c r="C1600"/>
      <c r="D1600" s="11"/>
    </row>
    <row r="1601" spans="3:4" x14ac:dyDescent="0.2">
      <c r="C1601"/>
      <c r="D1601" s="11"/>
    </row>
    <row r="1602" spans="3:4" x14ac:dyDescent="0.2">
      <c r="C1602"/>
      <c r="D1602" s="11"/>
    </row>
    <row r="1603" spans="3:4" x14ac:dyDescent="0.2">
      <c r="C1603"/>
      <c r="D1603" s="11"/>
    </row>
    <row r="1604" spans="3:4" x14ac:dyDescent="0.2">
      <c r="C1604"/>
      <c r="D1604" s="11"/>
    </row>
    <row r="1605" spans="3:4" x14ac:dyDescent="0.2">
      <c r="C1605"/>
      <c r="D1605" s="11"/>
    </row>
    <row r="1606" spans="3:4" x14ac:dyDescent="0.2">
      <c r="C1606"/>
      <c r="D1606" s="11"/>
    </row>
    <row r="1607" spans="3:4" x14ac:dyDescent="0.2">
      <c r="C1607"/>
      <c r="D1607" s="11"/>
    </row>
    <row r="1608" spans="3:4" x14ac:dyDescent="0.2">
      <c r="C1608"/>
      <c r="D1608" s="11"/>
    </row>
    <row r="1609" spans="3:4" x14ac:dyDescent="0.2">
      <c r="C1609"/>
      <c r="D1609" s="11"/>
    </row>
    <row r="1610" spans="3:4" x14ac:dyDescent="0.2">
      <c r="C1610"/>
      <c r="D1610" s="11"/>
    </row>
    <row r="1611" spans="3:4" x14ac:dyDescent="0.2">
      <c r="C1611"/>
      <c r="D1611" s="11"/>
    </row>
    <row r="1612" spans="3:4" x14ac:dyDescent="0.2">
      <c r="C1612"/>
      <c r="D1612" s="11"/>
    </row>
    <row r="1613" spans="3:4" x14ac:dyDescent="0.2">
      <c r="C1613"/>
      <c r="D1613" s="11"/>
    </row>
    <row r="1614" spans="3:4" x14ac:dyDescent="0.2">
      <c r="C1614"/>
      <c r="D1614" s="11"/>
    </row>
    <row r="1615" spans="3:4" x14ac:dyDescent="0.2">
      <c r="C1615"/>
      <c r="D1615" s="11"/>
    </row>
    <row r="1616" spans="3:4" x14ac:dyDescent="0.2">
      <c r="C1616"/>
      <c r="D1616" s="11"/>
    </row>
    <row r="1617" spans="3:4" x14ac:dyDescent="0.2">
      <c r="C1617"/>
      <c r="D1617" s="11"/>
    </row>
    <row r="1618" spans="3:4" x14ac:dyDescent="0.2">
      <c r="C1618"/>
      <c r="D1618" s="11"/>
    </row>
    <row r="1619" spans="3:4" x14ac:dyDescent="0.2">
      <c r="C1619"/>
      <c r="D1619" s="11"/>
    </row>
    <row r="1620" spans="3:4" x14ac:dyDescent="0.2">
      <c r="C1620"/>
      <c r="D1620" s="11"/>
    </row>
    <row r="1621" spans="3:4" x14ac:dyDescent="0.2">
      <c r="C1621"/>
      <c r="D1621" s="11"/>
    </row>
    <row r="1622" spans="3:4" x14ac:dyDescent="0.2">
      <c r="C1622"/>
      <c r="D1622" s="11"/>
    </row>
    <row r="1623" spans="3:4" x14ac:dyDescent="0.2">
      <c r="C1623"/>
      <c r="D1623" s="11"/>
    </row>
    <row r="1624" spans="3:4" x14ac:dyDescent="0.2">
      <c r="C1624"/>
      <c r="D1624" s="11"/>
    </row>
    <row r="1625" spans="3:4" x14ac:dyDescent="0.2">
      <c r="C1625"/>
      <c r="D1625" s="11"/>
    </row>
    <row r="1626" spans="3:4" x14ac:dyDescent="0.2">
      <c r="C1626"/>
      <c r="D1626" s="11"/>
    </row>
    <row r="1627" spans="3:4" x14ac:dyDescent="0.2">
      <c r="C1627"/>
      <c r="D1627" s="11"/>
    </row>
    <row r="1628" spans="3:4" x14ac:dyDescent="0.2">
      <c r="C1628"/>
      <c r="D1628" s="11"/>
    </row>
    <row r="1629" spans="3:4" x14ac:dyDescent="0.2">
      <c r="C1629"/>
      <c r="D1629" s="11"/>
    </row>
    <row r="1630" spans="3:4" x14ac:dyDescent="0.2">
      <c r="C1630"/>
      <c r="D1630" s="11"/>
    </row>
    <row r="1631" spans="3:4" x14ac:dyDescent="0.2">
      <c r="C1631"/>
      <c r="D1631" s="11"/>
    </row>
    <row r="1632" spans="3:4" x14ac:dyDescent="0.2">
      <c r="C1632"/>
      <c r="D1632" s="11"/>
    </row>
    <row r="1633" spans="3:4" x14ac:dyDescent="0.2">
      <c r="C1633"/>
      <c r="D1633" s="11"/>
    </row>
    <row r="1634" spans="3:4" x14ac:dyDescent="0.2">
      <c r="C1634"/>
      <c r="D1634" s="11"/>
    </row>
    <row r="1635" spans="3:4" x14ac:dyDescent="0.2">
      <c r="C1635"/>
      <c r="D1635" s="11"/>
    </row>
    <row r="1636" spans="3:4" x14ac:dyDescent="0.2">
      <c r="C1636"/>
      <c r="D1636" s="11"/>
    </row>
    <row r="1637" spans="3:4" x14ac:dyDescent="0.2">
      <c r="C1637"/>
      <c r="D1637" s="11"/>
    </row>
    <row r="1638" spans="3:4" x14ac:dyDescent="0.2">
      <c r="C1638"/>
      <c r="D1638" s="11"/>
    </row>
    <row r="1639" spans="3:4" x14ac:dyDescent="0.2">
      <c r="C1639"/>
      <c r="D1639" s="11"/>
    </row>
    <row r="1640" spans="3:4" x14ac:dyDescent="0.2">
      <c r="C1640"/>
      <c r="D1640" s="11"/>
    </row>
    <row r="1641" spans="3:4" x14ac:dyDescent="0.2">
      <c r="C1641"/>
      <c r="D1641" s="11"/>
    </row>
    <row r="1642" spans="3:4" x14ac:dyDescent="0.2">
      <c r="C1642"/>
      <c r="D1642" s="11"/>
    </row>
    <row r="1643" spans="3:4" x14ac:dyDescent="0.2">
      <c r="C1643"/>
      <c r="D1643" s="11"/>
    </row>
    <row r="1644" spans="3:4" x14ac:dyDescent="0.2">
      <c r="C1644"/>
      <c r="D1644" s="11"/>
    </row>
    <row r="1645" spans="3:4" x14ac:dyDescent="0.2">
      <c r="C1645"/>
      <c r="D1645" s="11"/>
    </row>
    <row r="1646" spans="3:4" x14ac:dyDescent="0.2">
      <c r="C1646"/>
      <c r="D1646" s="11"/>
    </row>
    <row r="1647" spans="3:4" x14ac:dyDescent="0.2">
      <c r="C1647"/>
      <c r="D1647" s="11"/>
    </row>
    <row r="1648" spans="3:4" x14ac:dyDescent="0.2">
      <c r="C1648"/>
      <c r="D1648" s="11"/>
    </row>
    <row r="1649" spans="3:4" x14ac:dyDescent="0.2">
      <c r="C1649"/>
      <c r="D1649" s="11"/>
    </row>
    <row r="1650" spans="3:4" x14ac:dyDescent="0.2">
      <c r="C1650"/>
      <c r="D1650" s="11"/>
    </row>
    <row r="1651" spans="3:4" x14ac:dyDescent="0.2">
      <c r="C1651"/>
      <c r="D1651" s="11"/>
    </row>
    <row r="1652" spans="3:4" x14ac:dyDescent="0.2">
      <c r="C1652"/>
      <c r="D1652" s="11"/>
    </row>
    <row r="1653" spans="3:4" x14ac:dyDescent="0.2">
      <c r="C1653"/>
      <c r="D1653" s="11"/>
    </row>
    <row r="1654" spans="3:4" x14ac:dyDescent="0.2">
      <c r="C1654"/>
      <c r="D1654" s="11"/>
    </row>
    <row r="1655" spans="3:4" x14ac:dyDescent="0.2">
      <c r="C1655"/>
      <c r="D1655" s="11"/>
    </row>
    <row r="1656" spans="3:4" x14ac:dyDescent="0.2">
      <c r="C1656"/>
      <c r="D1656" s="11"/>
    </row>
    <row r="1657" spans="3:4" x14ac:dyDescent="0.2">
      <c r="C1657"/>
      <c r="D1657" s="11"/>
    </row>
    <row r="1658" spans="3:4" x14ac:dyDescent="0.2">
      <c r="C1658"/>
      <c r="D1658" s="11"/>
    </row>
    <row r="1659" spans="3:4" x14ac:dyDescent="0.2">
      <c r="C1659"/>
      <c r="D1659" s="11"/>
    </row>
    <row r="1660" spans="3:4" x14ac:dyDescent="0.2">
      <c r="C1660"/>
      <c r="D1660" s="11"/>
    </row>
    <row r="1661" spans="3:4" x14ac:dyDescent="0.2">
      <c r="C1661"/>
      <c r="D1661" s="11"/>
    </row>
    <row r="1662" spans="3:4" x14ac:dyDescent="0.2">
      <c r="C1662"/>
      <c r="D1662" s="11"/>
    </row>
    <row r="1663" spans="3:4" x14ac:dyDescent="0.2">
      <c r="C1663"/>
      <c r="D1663" s="11"/>
    </row>
    <row r="1664" spans="3:4" x14ac:dyDescent="0.2">
      <c r="C1664"/>
      <c r="D1664" s="11"/>
    </row>
    <row r="1665" spans="3:4" x14ac:dyDescent="0.2">
      <c r="C1665"/>
      <c r="D1665" s="11"/>
    </row>
    <row r="1666" spans="3:4" x14ac:dyDescent="0.2">
      <c r="C1666"/>
      <c r="D1666" s="11"/>
    </row>
    <row r="1667" spans="3:4" x14ac:dyDescent="0.2">
      <c r="C1667"/>
      <c r="D1667" s="11"/>
    </row>
    <row r="1668" spans="3:4" x14ac:dyDescent="0.2">
      <c r="C1668"/>
      <c r="D1668" s="11"/>
    </row>
    <row r="1669" spans="3:4" x14ac:dyDescent="0.2">
      <c r="C1669"/>
      <c r="D1669" s="11"/>
    </row>
    <row r="1670" spans="3:4" x14ac:dyDescent="0.2">
      <c r="C1670"/>
      <c r="D1670" s="11"/>
    </row>
    <row r="1671" spans="3:4" x14ac:dyDescent="0.2">
      <c r="C1671"/>
      <c r="D1671" s="11"/>
    </row>
    <row r="1672" spans="3:4" x14ac:dyDescent="0.2">
      <c r="C1672"/>
      <c r="D1672" s="11"/>
    </row>
    <row r="1673" spans="3:4" x14ac:dyDescent="0.2">
      <c r="C1673"/>
      <c r="D1673" s="11"/>
    </row>
    <row r="1674" spans="3:4" x14ac:dyDescent="0.2">
      <c r="C1674"/>
      <c r="D1674" s="11"/>
    </row>
    <row r="1675" spans="3:4" x14ac:dyDescent="0.2">
      <c r="C1675"/>
      <c r="D1675" s="11"/>
    </row>
    <row r="1676" spans="3:4" x14ac:dyDescent="0.2">
      <c r="C1676"/>
      <c r="D1676" s="11"/>
    </row>
    <row r="1677" spans="3:4" x14ac:dyDescent="0.2">
      <c r="C1677"/>
      <c r="D1677" s="11"/>
    </row>
    <row r="1678" spans="3:4" x14ac:dyDescent="0.2">
      <c r="C1678"/>
      <c r="D1678" s="11"/>
    </row>
    <row r="1679" spans="3:4" x14ac:dyDescent="0.2">
      <c r="C1679"/>
      <c r="D1679" s="11"/>
    </row>
    <row r="1680" spans="3:4" x14ac:dyDescent="0.2">
      <c r="C1680"/>
      <c r="D1680" s="11"/>
    </row>
    <row r="1681" spans="3:4" x14ac:dyDescent="0.2">
      <c r="C1681"/>
      <c r="D1681" s="11"/>
    </row>
    <row r="1682" spans="3:4" x14ac:dyDescent="0.2">
      <c r="C1682"/>
      <c r="D1682" s="11"/>
    </row>
    <row r="1683" spans="3:4" x14ac:dyDescent="0.2">
      <c r="C1683"/>
      <c r="D1683" s="11"/>
    </row>
    <row r="1684" spans="3:4" x14ac:dyDescent="0.2">
      <c r="C1684"/>
      <c r="D1684" s="11"/>
    </row>
    <row r="1685" spans="3:4" x14ac:dyDescent="0.2">
      <c r="C1685"/>
      <c r="D1685" s="11"/>
    </row>
    <row r="1686" spans="3:4" x14ac:dyDescent="0.2">
      <c r="C1686"/>
      <c r="D1686" s="11"/>
    </row>
    <row r="1687" spans="3:4" x14ac:dyDescent="0.2">
      <c r="C1687"/>
      <c r="D1687" s="11"/>
    </row>
    <row r="1688" spans="3:4" x14ac:dyDescent="0.2">
      <c r="C1688"/>
      <c r="D1688" s="11"/>
    </row>
    <row r="1689" spans="3:4" x14ac:dyDescent="0.2">
      <c r="C1689"/>
      <c r="D1689" s="11"/>
    </row>
    <row r="1690" spans="3:4" x14ac:dyDescent="0.2">
      <c r="C1690"/>
      <c r="D1690" s="11"/>
    </row>
    <row r="1691" spans="3:4" x14ac:dyDescent="0.2">
      <c r="C1691"/>
      <c r="D1691" s="11"/>
    </row>
    <row r="1692" spans="3:4" x14ac:dyDescent="0.2">
      <c r="C1692"/>
      <c r="D1692" s="11"/>
    </row>
    <row r="1693" spans="3:4" x14ac:dyDescent="0.2">
      <c r="C1693"/>
      <c r="D1693" s="11"/>
    </row>
    <row r="1694" spans="3:4" x14ac:dyDescent="0.2">
      <c r="C1694"/>
      <c r="D1694" s="11"/>
    </row>
    <row r="1695" spans="3:4" x14ac:dyDescent="0.2">
      <c r="C1695"/>
      <c r="D1695" s="11"/>
    </row>
    <row r="1696" spans="3:4" x14ac:dyDescent="0.2">
      <c r="C1696"/>
      <c r="D1696" s="11"/>
    </row>
    <row r="1697" spans="3:4" x14ac:dyDescent="0.2">
      <c r="C1697"/>
      <c r="D1697" s="11"/>
    </row>
    <row r="1698" spans="3:4" x14ac:dyDescent="0.2">
      <c r="C1698"/>
      <c r="D1698" s="11"/>
    </row>
    <row r="1699" spans="3:4" x14ac:dyDescent="0.2">
      <c r="C1699"/>
      <c r="D1699" s="11"/>
    </row>
    <row r="1700" spans="3:4" x14ac:dyDescent="0.2">
      <c r="C1700"/>
      <c r="D1700" s="11"/>
    </row>
    <row r="1701" spans="3:4" x14ac:dyDescent="0.2">
      <c r="C1701"/>
      <c r="D1701" s="11"/>
    </row>
    <row r="1702" spans="3:4" x14ac:dyDescent="0.2">
      <c r="C1702"/>
      <c r="D1702" s="11"/>
    </row>
    <row r="1703" spans="3:4" x14ac:dyDescent="0.2">
      <c r="C1703"/>
      <c r="D1703" s="11"/>
    </row>
    <row r="1704" spans="3:4" x14ac:dyDescent="0.2">
      <c r="C1704"/>
      <c r="D1704" s="11"/>
    </row>
    <row r="1705" spans="3:4" x14ac:dyDescent="0.2">
      <c r="C1705"/>
      <c r="D1705" s="11"/>
    </row>
    <row r="1706" spans="3:4" x14ac:dyDescent="0.2">
      <c r="C1706"/>
      <c r="D1706" s="11"/>
    </row>
    <row r="1707" spans="3:4" x14ac:dyDescent="0.2">
      <c r="C1707"/>
      <c r="D1707" s="11"/>
    </row>
    <row r="1708" spans="3:4" x14ac:dyDescent="0.2">
      <c r="C1708"/>
      <c r="D1708" s="11"/>
    </row>
    <row r="1709" spans="3:4" x14ac:dyDescent="0.2">
      <c r="C1709"/>
      <c r="D1709" s="11"/>
    </row>
    <row r="1710" spans="3:4" x14ac:dyDescent="0.2">
      <c r="C1710"/>
      <c r="D1710" s="11"/>
    </row>
    <row r="1711" spans="3:4" x14ac:dyDescent="0.2">
      <c r="C1711"/>
      <c r="D1711" s="11"/>
    </row>
    <row r="1712" spans="3:4" x14ac:dyDescent="0.2">
      <c r="C1712"/>
      <c r="D1712" s="11"/>
    </row>
    <row r="1713" spans="3:4" x14ac:dyDescent="0.2">
      <c r="C1713"/>
      <c r="D1713" s="11"/>
    </row>
    <row r="1714" spans="3:4" x14ac:dyDescent="0.2">
      <c r="C1714"/>
      <c r="D1714" s="11"/>
    </row>
    <row r="1715" spans="3:4" x14ac:dyDescent="0.2">
      <c r="C1715"/>
      <c r="D1715" s="11"/>
    </row>
    <row r="1716" spans="3:4" x14ac:dyDescent="0.2">
      <c r="C1716"/>
      <c r="D1716" s="11"/>
    </row>
    <row r="1717" spans="3:4" x14ac:dyDescent="0.2">
      <c r="C1717"/>
      <c r="D1717" s="11"/>
    </row>
    <row r="1718" spans="3:4" x14ac:dyDescent="0.2">
      <c r="C1718"/>
      <c r="D1718" s="11"/>
    </row>
    <row r="1719" spans="3:4" x14ac:dyDescent="0.2">
      <c r="C1719"/>
      <c r="D1719" s="11"/>
    </row>
    <row r="1720" spans="3:4" x14ac:dyDescent="0.2">
      <c r="C1720"/>
      <c r="D1720" s="11"/>
    </row>
    <row r="1721" spans="3:4" x14ac:dyDescent="0.2">
      <c r="C1721"/>
      <c r="D1721" s="11"/>
    </row>
    <row r="1722" spans="3:4" x14ac:dyDescent="0.2">
      <c r="C1722"/>
      <c r="D1722" s="11"/>
    </row>
    <row r="1723" spans="3:4" x14ac:dyDescent="0.2">
      <c r="C1723"/>
      <c r="D1723" s="11"/>
    </row>
    <row r="1724" spans="3:4" x14ac:dyDescent="0.2">
      <c r="C1724"/>
      <c r="D1724" s="11"/>
    </row>
    <row r="1725" spans="3:4" x14ac:dyDescent="0.2">
      <c r="C1725"/>
      <c r="D1725" s="11"/>
    </row>
    <row r="1726" spans="3:4" x14ac:dyDescent="0.2">
      <c r="C1726"/>
      <c r="D1726" s="11"/>
    </row>
    <row r="1727" spans="3:4" x14ac:dyDescent="0.2">
      <c r="C1727"/>
      <c r="D1727" s="11"/>
    </row>
    <row r="1728" spans="3:4" x14ac:dyDescent="0.2">
      <c r="C1728"/>
      <c r="D1728" s="11"/>
    </row>
    <row r="1729" spans="3:4" x14ac:dyDescent="0.2">
      <c r="C1729"/>
      <c r="D1729" s="11"/>
    </row>
    <row r="1730" spans="3:4" x14ac:dyDescent="0.2">
      <c r="C1730"/>
      <c r="D1730" s="11"/>
    </row>
    <row r="1731" spans="3:4" x14ac:dyDescent="0.2">
      <c r="C1731"/>
      <c r="D1731" s="11"/>
    </row>
    <row r="1732" spans="3:4" x14ac:dyDescent="0.2">
      <c r="C1732"/>
      <c r="D1732" s="11"/>
    </row>
    <row r="1733" spans="3:4" x14ac:dyDescent="0.2">
      <c r="C1733"/>
      <c r="D1733" s="11"/>
    </row>
    <row r="1734" spans="3:4" x14ac:dyDescent="0.2">
      <c r="C1734"/>
      <c r="D1734" s="11"/>
    </row>
    <row r="1735" spans="3:4" x14ac:dyDescent="0.2">
      <c r="C1735"/>
      <c r="D1735" s="11"/>
    </row>
    <row r="1736" spans="3:4" x14ac:dyDescent="0.2">
      <c r="C1736"/>
      <c r="D1736" s="11"/>
    </row>
    <row r="1737" spans="3:4" x14ac:dyDescent="0.2">
      <c r="C1737"/>
      <c r="D1737" s="11"/>
    </row>
    <row r="1738" spans="3:4" x14ac:dyDescent="0.2">
      <c r="C1738"/>
      <c r="D1738" s="11"/>
    </row>
    <row r="1739" spans="3:4" x14ac:dyDescent="0.2">
      <c r="C1739"/>
      <c r="D1739" s="11"/>
    </row>
    <row r="1740" spans="3:4" x14ac:dyDescent="0.2">
      <c r="C1740"/>
      <c r="D1740" s="11"/>
    </row>
    <row r="1741" spans="3:4" x14ac:dyDescent="0.2">
      <c r="C1741"/>
      <c r="D1741" s="11"/>
    </row>
    <row r="1742" spans="3:4" x14ac:dyDescent="0.2">
      <c r="C1742"/>
      <c r="D1742" s="11"/>
    </row>
    <row r="1743" spans="3:4" x14ac:dyDescent="0.2">
      <c r="C1743"/>
      <c r="D1743" s="11"/>
    </row>
    <row r="1744" spans="3:4" x14ac:dyDescent="0.2">
      <c r="C1744"/>
      <c r="D1744" s="11"/>
    </row>
    <row r="1745" spans="3:4" x14ac:dyDescent="0.2">
      <c r="C1745"/>
      <c r="D1745" s="11"/>
    </row>
    <row r="1746" spans="3:4" x14ac:dyDescent="0.2">
      <c r="C1746"/>
      <c r="D1746" s="11"/>
    </row>
    <row r="1747" spans="3:4" x14ac:dyDescent="0.2">
      <c r="C1747"/>
      <c r="D1747" s="11"/>
    </row>
    <row r="1748" spans="3:4" x14ac:dyDescent="0.2">
      <c r="C1748"/>
      <c r="D1748" s="11"/>
    </row>
    <row r="1749" spans="3:4" x14ac:dyDescent="0.2">
      <c r="C1749"/>
      <c r="D1749" s="11"/>
    </row>
    <row r="1750" spans="3:4" x14ac:dyDescent="0.2">
      <c r="C1750"/>
      <c r="D1750" s="11"/>
    </row>
    <row r="1751" spans="3:4" x14ac:dyDescent="0.2">
      <c r="C1751"/>
      <c r="D1751" s="11"/>
    </row>
    <row r="1752" spans="3:4" x14ac:dyDescent="0.2">
      <c r="C1752"/>
      <c r="D1752" s="11"/>
    </row>
    <row r="1753" spans="3:4" x14ac:dyDescent="0.2">
      <c r="C1753"/>
      <c r="D1753" s="11"/>
    </row>
    <row r="1754" spans="3:4" x14ac:dyDescent="0.2">
      <c r="C1754"/>
      <c r="D1754" s="11"/>
    </row>
    <row r="1755" spans="3:4" x14ac:dyDescent="0.2">
      <c r="C1755"/>
      <c r="D1755" s="11"/>
    </row>
    <row r="1756" spans="3:4" x14ac:dyDescent="0.2">
      <c r="C1756"/>
      <c r="D1756" s="11"/>
    </row>
    <row r="1757" spans="3:4" x14ac:dyDescent="0.2">
      <c r="C1757"/>
      <c r="D1757" s="11"/>
    </row>
    <row r="1758" spans="3:4" x14ac:dyDescent="0.2">
      <c r="C1758"/>
      <c r="D1758" s="11"/>
    </row>
    <row r="1759" spans="3:4" x14ac:dyDescent="0.2">
      <c r="C1759"/>
      <c r="D1759" s="11"/>
    </row>
    <row r="1760" spans="3:4" x14ac:dyDescent="0.2">
      <c r="C1760"/>
      <c r="D1760" s="11"/>
    </row>
    <row r="1761" spans="3:4" x14ac:dyDescent="0.2">
      <c r="C1761"/>
      <c r="D1761" s="11"/>
    </row>
    <row r="1762" spans="3:4" x14ac:dyDescent="0.2">
      <c r="C1762"/>
      <c r="D1762" s="11"/>
    </row>
    <row r="1763" spans="3:4" x14ac:dyDescent="0.2">
      <c r="C1763"/>
      <c r="D1763" s="11"/>
    </row>
    <row r="1764" spans="3:4" x14ac:dyDescent="0.2">
      <c r="C1764"/>
      <c r="D1764" s="11"/>
    </row>
    <row r="1765" spans="3:4" x14ac:dyDescent="0.2">
      <c r="C1765"/>
      <c r="D1765" s="11"/>
    </row>
    <row r="1766" spans="3:4" x14ac:dyDescent="0.2">
      <c r="C1766"/>
      <c r="D1766" s="11"/>
    </row>
    <row r="1767" spans="3:4" x14ac:dyDescent="0.2">
      <c r="C1767"/>
      <c r="D1767" s="11"/>
    </row>
    <row r="1768" spans="3:4" x14ac:dyDescent="0.2">
      <c r="C1768"/>
      <c r="D1768" s="11"/>
    </row>
    <row r="1769" spans="3:4" x14ac:dyDescent="0.2">
      <c r="C1769"/>
      <c r="D1769" s="11"/>
    </row>
    <row r="1770" spans="3:4" x14ac:dyDescent="0.2">
      <c r="C1770"/>
      <c r="D1770" s="11"/>
    </row>
    <row r="1771" spans="3:4" x14ac:dyDescent="0.2">
      <c r="C1771"/>
      <c r="D1771" s="11"/>
    </row>
    <row r="1772" spans="3:4" x14ac:dyDescent="0.2">
      <c r="C1772"/>
      <c r="D1772" s="11"/>
    </row>
    <row r="1773" spans="3:4" x14ac:dyDescent="0.2">
      <c r="C1773"/>
      <c r="D1773" s="11"/>
    </row>
    <row r="1774" spans="3:4" x14ac:dyDescent="0.2">
      <c r="C1774"/>
      <c r="D1774" s="11"/>
    </row>
    <row r="1775" spans="3:4" x14ac:dyDescent="0.2">
      <c r="C1775"/>
      <c r="D1775" s="11"/>
    </row>
    <row r="1776" spans="3:4" x14ac:dyDescent="0.2">
      <c r="C1776"/>
      <c r="D1776" s="11"/>
    </row>
    <row r="1777" spans="3:4" x14ac:dyDescent="0.2">
      <c r="C1777"/>
      <c r="D1777" s="11"/>
    </row>
    <row r="1778" spans="3:4" x14ac:dyDescent="0.2">
      <c r="C1778"/>
      <c r="D1778" s="11"/>
    </row>
    <row r="1779" spans="3:4" x14ac:dyDescent="0.2">
      <c r="C1779"/>
      <c r="D1779" s="11"/>
    </row>
    <row r="1780" spans="3:4" x14ac:dyDescent="0.2">
      <c r="C1780"/>
      <c r="D1780" s="11"/>
    </row>
    <row r="1781" spans="3:4" x14ac:dyDescent="0.2">
      <c r="C1781"/>
      <c r="D1781" s="11"/>
    </row>
    <row r="1782" spans="3:4" x14ac:dyDescent="0.2">
      <c r="C1782"/>
      <c r="D1782" s="11"/>
    </row>
    <row r="1783" spans="3:4" x14ac:dyDescent="0.2">
      <c r="C1783"/>
      <c r="D1783" s="11"/>
    </row>
    <row r="1784" spans="3:4" x14ac:dyDescent="0.2">
      <c r="C1784"/>
      <c r="D1784" s="11"/>
    </row>
    <row r="1785" spans="3:4" x14ac:dyDescent="0.2">
      <c r="C1785"/>
      <c r="D1785" s="11"/>
    </row>
    <row r="1786" spans="3:4" x14ac:dyDescent="0.2">
      <c r="C1786"/>
      <c r="D1786" s="11"/>
    </row>
    <row r="1787" spans="3:4" x14ac:dyDescent="0.2">
      <c r="C1787"/>
      <c r="D1787" s="11"/>
    </row>
    <row r="1788" spans="3:4" x14ac:dyDescent="0.2">
      <c r="C1788"/>
      <c r="D1788" s="11"/>
    </row>
    <row r="1789" spans="3:4" x14ac:dyDescent="0.2">
      <c r="C1789"/>
      <c r="D1789" s="11"/>
    </row>
    <row r="1790" spans="3:4" x14ac:dyDescent="0.2">
      <c r="C1790"/>
      <c r="D1790" s="11"/>
    </row>
    <row r="1791" spans="3:4" x14ac:dyDescent="0.2">
      <c r="C1791"/>
      <c r="D1791" s="11"/>
    </row>
    <row r="1792" spans="3:4" x14ac:dyDescent="0.2">
      <c r="C1792"/>
      <c r="D1792" s="11"/>
    </row>
    <row r="1793" spans="3:4" x14ac:dyDescent="0.2">
      <c r="C1793"/>
      <c r="D1793" s="11"/>
    </row>
    <row r="1794" spans="3:4" x14ac:dyDescent="0.2">
      <c r="C1794"/>
      <c r="D1794" s="11"/>
    </row>
    <row r="1795" spans="3:4" x14ac:dyDescent="0.2">
      <c r="C1795"/>
      <c r="D1795" s="11"/>
    </row>
    <row r="1796" spans="3:4" x14ac:dyDescent="0.2">
      <c r="C1796"/>
      <c r="D1796" s="11"/>
    </row>
    <row r="1797" spans="3:4" x14ac:dyDescent="0.2">
      <c r="C1797"/>
      <c r="D1797" s="11"/>
    </row>
    <row r="1798" spans="3:4" x14ac:dyDescent="0.2">
      <c r="C1798"/>
      <c r="D1798" s="11"/>
    </row>
    <row r="1799" spans="3:4" x14ac:dyDescent="0.2">
      <c r="C1799"/>
      <c r="D1799" s="11"/>
    </row>
    <row r="1800" spans="3:4" x14ac:dyDescent="0.2">
      <c r="C1800"/>
      <c r="D1800" s="11"/>
    </row>
    <row r="1801" spans="3:4" x14ac:dyDescent="0.2">
      <c r="C1801"/>
      <c r="D1801" s="11"/>
    </row>
    <row r="1802" spans="3:4" x14ac:dyDescent="0.2">
      <c r="C1802"/>
      <c r="D1802" s="11"/>
    </row>
    <row r="1803" spans="3:4" x14ac:dyDescent="0.2">
      <c r="C1803"/>
      <c r="D1803" s="11"/>
    </row>
    <row r="1804" spans="3:4" x14ac:dyDescent="0.2">
      <c r="C1804"/>
      <c r="D1804" s="11"/>
    </row>
    <row r="1805" spans="3:4" x14ac:dyDescent="0.2">
      <c r="C1805"/>
      <c r="D1805" s="11"/>
    </row>
    <row r="1806" spans="3:4" x14ac:dyDescent="0.2">
      <c r="C1806"/>
      <c r="D1806" s="11"/>
    </row>
    <row r="1807" spans="3:4" x14ac:dyDescent="0.2">
      <c r="C1807"/>
      <c r="D1807" s="11"/>
    </row>
    <row r="1808" spans="3:4" x14ac:dyDescent="0.2">
      <c r="C1808"/>
      <c r="D1808" s="11"/>
    </row>
    <row r="1809" spans="3:4" x14ac:dyDescent="0.2">
      <c r="C1809"/>
      <c r="D1809" s="11"/>
    </row>
    <row r="1810" spans="3:4" x14ac:dyDescent="0.2">
      <c r="C1810"/>
      <c r="D1810" s="11"/>
    </row>
    <row r="1811" spans="3:4" x14ac:dyDescent="0.2">
      <c r="C1811"/>
      <c r="D1811" s="11"/>
    </row>
    <row r="1812" spans="3:4" x14ac:dyDescent="0.2">
      <c r="C1812"/>
      <c r="D1812" s="11"/>
    </row>
    <row r="1813" spans="3:4" x14ac:dyDescent="0.2">
      <c r="C1813"/>
      <c r="D1813" s="11"/>
    </row>
    <row r="1814" spans="3:4" x14ac:dyDescent="0.2">
      <c r="C1814"/>
      <c r="D1814" s="11"/>
    </row>
    <row r="1815" spans="3:4" x14ac:dyDescent="0.2">
      <c r="C1815"/>
      <c r="D1815" s="11"/>
    </row>
    <row r="1816" spans="3:4" x14ac:dyDescent="0.2">
      <c r="C1816"/>
      <c r="D1816" s="11"/>
    </row>
    <row r="1817" spans="3:4" x14ac:dyDescent="0.2">
      <c r="C1817"/>
      <c r="D1817" s="11"/>
    </row>
    <row r="1818" spans="3:4" x14ac:dyDescent="0.2">
      <c r="C1818"/>
      <c r="D1818" s="11"/>
    </row>
    <row r="1819" spans="3:4" x14ac:dyDescent="0.2">
      <c r="C1819"/>
      <c r="D1819" s="11"/>
    </row>
    <row r="1820" spans="3:4" x14ac:dyDescent="0.2">
      <c r="C1820"/>
      <c r="D1820" s="11"/>
    </row>
    <row r="1821" spans="3:4" x14ac:dyDescent="0.2">
      <c r="C1821"/>
      <c r="D1821" s="11"/>
    </row>
    <row r="1822" spans="3:4" x14ac:dyDescent="0.2">
      <c r="C1822"/>
      <c r="D1822" s="11"/>
    </row>
    <row r="1823" spans="3:4" x14ac:dyDescent="0.2">
      <c r="C1823"/>
      <c r="D1823" s="11"/>
    </row>
    <row r="1824" spans="3:4" x14ac:dyDescent="0.2">
      <c r="C1824"/>
      <c r="D1824" s="11"/>
    </row>
    <row r="1825" spans="3:4" x14ac:dyDescent="0.2">
      <c r="C1825"/>
      <c r="D1825" s="11"/>
    </row>
    <row r="1826" spans="3:4" x14ac:dyDescent="0.2">
      <c r="C1826"/>
      <c r="D1826" s="11"/>
    </row>
    <row r="1827" spans="3:4" x14ac:dyDescent="0.2">
      <c r="C1827"/>
      <c r="D1827" s="11"/>
    </row>
    <row r="1828" spans="3:4" x14ac:dyDescent="0.2">
      <c r="C1828"/>
      <c r="D1828" s="11"/>
    </row>
    <row r="1829" spans="3:4" x14ac:dyDescent="0.2">
      <c r="C1829"/>
      <c r="D1829" s="11"/>
    </row>
    <row r="1830" spans="3:4" x14ac:dyDescent="0.2">
      <c r="C1830"/>
      <c r="D1830" s="11"/>
    </row>
    <row r="1831" spans="3:4" x14ac:dyDescent="0.2">
      <c r="C1831"/>
      <c r="D1831" s="11"/>
    </row>
    <row r="1832" spans="3:4" x14ac:dyDescent="0.2">
      <c r="C1832"/>
      <c r="D1832" s="11"/>
    </row>
    <row r="1833" spans="3:4" x14ac:dyDescent="0.2">
      <c r="C1833"/>
      <c r="D1833" s="11"/>
    </row>
    <row r="1834" spans="3:4" x14ac:dyDescent="0.2">
      <c r="C1834"/>
      <c r="D1834" s="11"/>
    </row>
    <row r="1835" spans="3:4" x14ac:dyDescent="0.2">
      <c r="C1835"/>
      <c r="D1835" s="11"/>
    </row>
    <row r="1836" spans="3:4" x14ac:dyDescent="0.2">
      <c r="C1836"/>
      <c r="D1836" s="11"/>
    </row>
    <row r="1837" spans="3:4" x14ac:dyDescent="0.2">
      <c r="C1837"/>
      <c r="D1837" s="11"/>
    </row>
    <row r="1838" spans="3:4" x14ac:dyDescent="0.2">
      <c r="C1838"/>
      <c r="D1838" s="11"/>
    </row>
    <row r="1839" spans="3:4" x14ac:dyDescent="0.2">
      <c r="C1839"/>
      <c r="D1839" s="11"/>
    </row>
    <row r="1840" spans="3:4" x14ac:dyDescent="0.2">
      <c r="C1840"/>
      <c r="D1840" s="11"/>
    </row>
    <row r="1841" spans="3:4" x14ac:dyDescent="0.2">
      <c r="C1841"/>
      <c r="D1841" s="11"/>
    </row>
    <row r="1842" spans="3:4" x14ac:dyDescent="0.2">
      <c r="C1842"/>
      <c r="D1842" s="11"/>
    </row>
    <row r="1843" spans="3:4" x14ac:dyDescent="0.2">
      <c r="C1843"/>
      <c r="D1843" s="11"/>
    </row>
    <row r="1844" spans="3:4" x14ac:dyDescent="0.2">
      <c r="C1844"/>
      <c r="D1844" s="11"/>
    </row>
    <row r="1845" spans="3:4" x14ac:dyDescent="0.2">
      <c r="C1845"/>
      <c r="D1845" s="11"/>
    </row>
    <row r="1846" spans="3:4" x14ac:dyDescent="0.2">
      <c r="C1846"/>
      <c r="D1846" s="11"/>
    </row>
    <row r="1847" spans="3:4" x14ac:dyDescent="0.2">
      <c r="C1847"/>
      <c r="D1847" s="11"/>
    </row>
    <row r="1848" spans="3:4" x14ac:dyDescent="0.2">
      <c r="C1848"/>
      <c r="D1848" s="11"/>
    </row>
    <row r="1849" spans="3:4" x14ac:dyDescent="0.2">
      <c r="C1849"/>
      <c r="D1849" s="11"/>
    </row>
    <row r="1850" spans="3:4" x14ac:dyDescent="0.2">
      <c r="C1850"/>
      <c r="D1850" s="11"/>
    </row>
    <row r="1851" spans="3:4" x14ac:dyDescent="0.2">
      <c r="C1851"/>
      <c r="D1851" s="11"/>
    </row>
    <row r="1852" spans="3:4" x14ac:dyDescent="0.2">
      <c r="C1852"/>
      <c r="D1852" s="11"/>
    </row>
    <row r="1853" spans="3:4" x14ac:dyDescent="0.2">
      <c r="C1853"/>
      <c r="D1853" s="11"/>
    </row>
    <row r="1854" spans="3:4" x14ac:dyDescent="0.2">
      <c r="C1854"/>
      <c r="D1854" s="11"/>
    </row>
    <row r="1855" spans="3:4" x14ac:dyDescent="0.2">
      <c r="C1855"/>
      <c r="D1855" s="11"/>
    </row>
    <row r="1856" spans="3:4" x14ac:dyDescent="0.2">
      <c r="C1856"/>
      <c r="D1856" s="11"/>
    </row>
    <row r="1857" spans="3:4" x14ac:dyDescent="0.2">
      <c r="C1857"/>
      <c r="D1857" s="11"/>
    </row>
    <row r="1858" spans="3:4" x14ac:dyDescent="0.2">
      <c r="C1858"/>
      <c r="D1858" s="11"/>
    </row>
    <row r="1859" spans="3:4" x14ac:dyDescent="0.2">
      <c r="C1859"/>
      <c r="D1859" s="11"/>
    </row>
    <row r="1860" spans="3:4" x14ac:dyDescent="0.2">
      <c r="C1860"/>
      <c r="D1860" s="11"/>
    </row>
    <row r="1861" spans="3:4" x14ac:dyDescent="0.2">
      <c r="C1861"/>
      <c r="D1861" s="11"/>
    </row>
    <row r="1862" spans="3:4" x14ac:dyDescent="0.2">
      <c r="C1862"/>
      <c r="D1862" s="11"/>
    </row>
    <row r="1863" spans="3:4" x14ac:dyDescent="0.2">
      <c r="C1863"/>
      <c r="D1863" s="11"/>
    </row>
    <row r="1864" spans="3:4" x14ac:dyDescent="0.2">
      <c r="C1864"/>
      <c r="D1864" s="11"/>
    </row>
    <row r="1865" spans="3:4" x14ac:dyDescent="0.2">
      <c r="C1865"/>
      <c r="D1865" s="11"/>
    </row>
    <row r="1866" spans="3:4" x14ac:dyDescent="0.2">
      <c r="C1866"/>
      <c r="D1866" s="11"/>
    </row>
    <row r="1867" spans="3:4" x14ac:dyDescent="0.2">
      <c r="C1867"/>
      <c r="D1867" s="11"/>
    </row>
    <row r="1868" spans="3:4" x14ac:dyDescent="0.2">
      <c r="C1868"/>
      <c r="D1868" s="11"/>
    </row>
    <row r="1869" spans="3:4" x14ac:dyDescent="0.2">
      <c r="C1869"/>
      <c r="D1869" s="11"/>
    </row>
    <row r="1870" spans="3:4" x14ac:dyDescent="0.2">
      <c r="C1870"/>
      <c r="D1870" s="11"/>
    </row>
    <row r="1871" spans="3:4" x14ac:dyDescent="0.2">
      <c r="C1871"/>
      <c r="D1871" s="11"/>
    </row>
    <row r="1872" spans="3:4" x14ac:dyDescent="0.2">
      <c r="C1872"/>
      <c r="D1872" s="11"/>
    </row>
    <row r="1873" spans="3:4" x14ac:dyDescent="0.2">
      <c r="C1873"/>
      <c r="D1873" s="11"/>
    </row>
    <row r="1874" spans="3:4" x14ac:dyDescent="0.2">
      <c r="C1874"/>
      <c r="D1874" s="11"/>
    </row>
    <row r="1875" spans="3:4" x14ac:dyDescent="0.2">
      <c r="C1875"/>
      <c r="D1875" s="11"/>
    </row>
    <row r="1876" spans="3:4" x14ac:dyDescent="0.2">
      <c r="C1876"/>
      <c r="D1876" s="11"/>
    </row>
    <row r="1877" spans="3:4" x14ac:dyDescent="0.2">
      <c r="C1877"/>
      <c r="D1877" s="11"/>
    </row>
    <row r="1878" spans="3:4" x14ac:dyDescent="0.2">
      <c r="C1878"/>
      <c r="D1878" s="11"/>
    </row>
    <row r="1879" spans="3:4" x14ac:dyDescent="0.2">
      <c r="C1879"/>
      <c r="D1879" s="11"/>
    </row>
    <row r="1880" spans="3:4" x14ac:dyDescent="0.2">
      <c r="C1880"/>
      <c r="D1880" s="11"/>
    </row>
    <row r="1881" spans="3:4" x14ac:dyDescent="0.2">
      <c r="C1881"/>
      <c r="D1881" s="11"/>
    </row>
    <row r="1882" spans="3:4" x14ac:dyDescent="0.2">
      <c r="C1882"/>
      <c r="D1882" s="11"/>
    </row>
    <row r="1883" spans="3:4" x14ac:dyDescent="0.2">
      <c r="C1883"/>
      <c r="D1883" s="11"/>
    </row>
    <row r="1884" spans="3:4" x14ac:dyDescent="0.2">
      <c r="C1884"/>
      <c r="D1884" s="11"/>
    </row>
    <row r="1885" spans="3:4" x14ac:dyDescent="0.2">
      <c r="C1885"/>
      <c r="D1885" s="11"/>
    </row>
    <row r="1886" spans="3:4" x14ac:dyDescent="0.2">
      <c r="C1886"/>
      <c r="D1886" s="11"/>
    </row>
    <row r="1887" spans="3:4" x14ac:dyDescent="0.2">
      <c r="C1887"/>
      <c r="D1887" s="11"/>
    </row>
    <row r="1888" spans="3:4" x14ac:dyDescent="0.2">
      <c r="C1888"/>
      <c r="D1888" s="11"/>
    </row>
    <row r="1889" spans="3:4" x14ac:dyDescent="0.2">
      <c r="C1889"/>
      <c r="D1889" s="11"/>
    </row>
    <row r="1890" spans="3:4" x14ac:dyDescent="0.2">
      <c r="C1890"/>
      <c r="D1890" s="11"/>
    </row>
    <row r="1891" spans="3:4" x14ac:dyDescent="0.2">
      <c r="C1891"/>
      <c r="D1891" s="11"/>
    </row>
    <row r="1892" spans="3:4" x14ac:dyDescent="0.2">
      <c r="C1892"/>
      <c r="D1892" s="11"/>
    </row>
    <row r="1893" spans="3:4" x14ac:dyDescent="0.2">
      <c r="C1893"/>
      <c r="D1893" s="11"/>
    </row>
    <row r="1894" spans="3:4" x14ac:dyDescent="0.2">
      <c r="C1894"/>
      <c r="D1894" s="11"/>
    </row>
    <row r="1895" spans="3:4" x14ac:dyDescent="0.2">
      <c r="C1895"/>
      <c r="D1895" s="11"/>
    </row>
    <row r="1896" spans="3:4" x14ac:dyDescent="0.2">
      <c r="C1896"/>
      <c r="D1896" s="11"/>
    </row>
    <row r="1897" spans="3:4" x14ac:dyDescent="0.2">
      <c r="C1897"/>
      <c r="D1897" s="11"/>
    </row>
    <row r="1898" spans="3:4" x14ac:dyDescent="0.2">
      <c r="C1898"/>
      <c r="D1898" s="11"/>
    </row>
    <row r="1899" spans="3:4" x14ac:dyDescent="0.2">
      <c r="C1899"/>
      <c r="D1899" s="11"/>
    </row>
    <row r="1900" spans="3:4" x14ac:dyDescent="0.2">
      <c r="C1900"/>
      <c r="D1900" s="11"/>
    </row>
    <row r="1901" spans="3:4" x14ac:dyDescent="0.2">
      <c r="C1901"/>
      <c r="D1901" s="11"/>
    </row>
    <row r="1902" spans="3:4" x14ac:dyDescent="0.2">
      <c r="C1902"/>
      <c r="D1902" s="11"/>
    </row>
    <row r="1903" spans="3:4" x14ac:dyDescent="0.2">
      <c r="C1903"/>
      <c r="D1903" s="11"/>
    </row>
    <row r="1904" spans="3:4" x14ac:dyDescent="0.2">
      <c r="C1904"/>
      <c r="D1904" s="11"/>
    </row>
    <row r="1905" spans="3:4" x14ac:dyDescent="0.2">
      <c r="C1905"/>
      <c r="D1905" s="11"/>
    </row>
    <row r="1906" spans="3:4" x14ac:dyDescent="0.2">
      <c r="C1906"/>
      <c r="D1906" s="11"/>
    </row>
    <row r="1907" spans="3:4" x14ac:dyDescent="0.2">
      <c r="C1907"/>
      <c r="D1907" s="11"/>
    </row>
    <row r="1908" spans="3:4" x14ac:dyDescent="0.2">
      <c r="C1908"/>
      <c r="D1908" s="11"/>
    </row>
    <row r="1909" spans="3:4" x14ac:dyDescent="0.2">
      <c r="C1909"/>
      <c r="D1909" s="11"/>
    </row>
    <row r="1910" spans="3:4" x14ac:dyDescent="0.2">
      <c r="C1910"/>
      <c r="D1910" s="11"/>
    </row>
    <row r="1911" spans="3:4" x14ac:dyDescent="0.2">
      <c r="C1911"/>
      <c r="D1911" s="11"/>
    </row>
    <row r="1912" spans="3:4" x14ac:dyDescent="0.2">
      <c r="C1912"/>
      <c r="D1912" s="11"/>
    </row>
    <row r="1913" spans="3:4" x14ac:dyDescent="0.2">
      <c r="C1913"/>
      <c r="D1913" s="11"/>
    </row>
    <row r="1914" spans="3:4" x14ac:dyDescent="0.2">
      <c r="C1914"/>
      <c r="D1914" s="11"/>
    </row>
    <row r="1915" spans="3:4" x14ac:dyDescent="0.2">
      <c r="C1915"/>
      <c r="D1915" s="11"/>
    </row>
    <row r="1916" spans="3:4" x14ac:dyDescent="0.2">
      <c r="C1916"/>
      <c r="D1916" s="11"/>
    </row>
    <row r="1917" spans="3:4" x14ac:dyDescent="0.2">
      <c r="C1917"/>
      <c r="D1917" s="11"/>
    </row>
    <row r="1918" spans="3:4" x14ac:dyDescent="0.2">
      <c r="C1918"/>
      <c r="D1918" s="11"/>
    </row>
    <row r="1919" spans="3:4" x14ac:dyDescent="0.2">
      <c r="C1919"/>
      <c r="D1919" s="11"/>
    </row>
    <row r="1920" spans="3:4" x14ac:dyDescent="0.2">
      <c r="C1920"/>
      <c r="D1920" s="11"/>
    </row>
    <row r="1921" spans="3:4" x14ac:dyDescent="0.2">
      <c r="C1921"/>
      <c r="D1921" s="11"/>
    </row>
    <row r="1922" spans="3:4" x14ac:dyDescent="0.2">
      <c r="C1922"/>
      <c r="D1922" s="11"/>
    </row>
    <row r="1923" spans="3:4" x14ac:dyDescent="0.2">
      <c r="C1923"/>
      <c r="D1923" s="11"/>
    </row>
    <row r="1924" spans="3:4" x14ac:dyDescent="0.2">
      <c r="C1924"/>
      <c r="D1924" s="11"/>
    </row>
    <row r="1925" spans="3:4" x14ac:dyDescent="0.2">
      <c r="C1925"/>
      <c r="D1925" s="11"/>
    </row>
    <row r="1926" spans="3:4" x14ac:dyDescent="0.2">
      <c r="C1926"/>
      <c r="D1926" s="11"/>
    </row>
    <row r="1927" spans="3:4" x14ac:dyDescent="0.2">
      <c r="C1927"/>
      <c r="D1927" s="11"/>
    </row>
    <row r="1928" spans="3:4" x14ac:dyDescent="0.2">
      <c r="C1928"/>
      <c r="D1928" s="11"/>
    </row>
    <row r="1929" spans="3:4" x14ac:dyDescent="0.2">
      <c r="C1929"/>
      <c r="D1929" s="11"/>
    </row>
    <row r="1930" spans="3:4" x14ac:dyDescent="0.2">
      <c r="C1930"/>
      <c r="D1930" s="11"/>
    </row>
    <row r="1931" spans="3:4" x14ac:dyDescent="0.2">
      <c r="C1931"/>
      <c r="D1931" s="11"/>
    </row>
    <row r="1932" spans="3:4" x14ac:dyDescent="0.2">
      <c r="C1932"/>
      <c r="D1932" s="11"/>
    </row>
    <row r="1933" spans="3:4" x14ac:dyDescent="0.2">
      <c r="C1933"/>
      <c r="D1933" s="11"/>
    </row>
    <row r="1934" spans="3:4" x14ac:dyDescent="0.2">
      <c r="C1934"/>
      <c r="D1934" s="11"/>
    </row>
    <row r="1935" spans="3:4" x14ac:dyDescent="0.2">
      <c r="C1935"/>
      <c r="D1935" s="11"/>
    </row>
    <row r="1936" spans="3:4" x14ac:dyDescent="0.2">
      <c r="C1936"/>
      <c r="D1936" s="11"/>
    </row>
    <row r="1937" spans="3:4" x14ac:dyDescent="0.2">
      <c r="C1937"/>
      <c r="D1937" s="11"/>
    </row>
    <row r="1938" spans="3:4" x14ac:dyDescent="0.2">
      <c r="C1938"/>
      <c r="D1938" s="11"/>
    </row>
    <row r="1939" spans="3:4" x14ac:dyDescent="0.2">
      <c r="C1939"/>
      <c r="D1939" s="11"/>
    </row>
    <row r="1940" spans="3:4" x14ac:dyDescent="0.2">
      <c r="C1940"/>
      <c r="D1940" s="11"/>
    </row>
    <row r="1941" spans="3:4" x14ac:dyDescent="0.2">
      <c r="C1941"/>
      <c r="D1941" s="11"/>
    </row>
    <row r="1942" spans="3:4" x14ac:dyDescent="0.2">
      <c r="C1942"/>
      <c r="D1942" s="11"/>
    </row>
    <row r="1943" spans="3:4" x14ac:dyDescent="0.2">
      <c r="C1943"/>
      <c r="D1943" s="11"/>
    </row>
    <row r="1944" spans="3:4" x14ac:dyDescent="0.2">
      <c r="C1944"/>
      <c r="D1944" s="11"/>
    </row>
    <row r="1945" spans="3:4" x14ac:dyDescent="0.2">
      <c r="C1945"/>
      <c r="D1945" s="11"/>
    </row>
    <row r="1946" spans="3:4" x14ac:dyDescent="0.2">
      <c r="C1946"/>
      <c r="D1946" s="11"/>
    </row>
    <row r="1947" spans="3:4" x14ac:dyDescent="0.2">
      <c r="C1947"/>
      <c r="D1947" s="11"/>
    </row>
    <row r="1948" spans="3:4" x14ac:dyDescent="0.2">
      <c r="C1948"/>
      <c r="D1948" s="11"/>
    </row>
    <row r="1949" spans="3:4" x14ac:dyDescent="0.2">
      <c r="C1949"/>
      <c r="D1949" s="11"/>
    </row>
    <row r="1950" spans="3:4" x14ac:dyDescent="0.2">
      <c r="C1950"/>
      <c r="D1950" s="11"/>
    </row>
    <row r="1951" spans="3:4" x14ac:dyDescent="0.2">
      <c r="C1951"/>
      <c r="D1951" s="11"/>
    </row>
    <row r="1952" spans="3:4" x14ac:dyDescent="0.2">
      <c r="C1952"/>
      <c r="D1952" s="11"/>
    </row>
    <row r="1953" spans="3:4" x14ac:dyDescent="0.2">
      <c r="C1953"/>
      <c r="D1953" s="11"/>
    </row>
    <row r="1954" spans="3:4" x14ac:dyDescent="0.2">
      <c r="C1954"/>
      <c r="D1954" s="11"/>
    </row>
    <row r="1955" spans="3:4" x14ac:dyDescent="0.2">
      <c r="C1955"/>
      <c r="D1955" s="11"/>
    </row>
    <row r="1956" spans="3:4" x14ac:dyDescent="0.2">
      <c r="C1956"/>
      <c r="D1956" s="11"/>
    </row>
    <row r="1957" spans="3:4" x14ac:dyDescent="0.2">
      <c r="C1957"/>
      <c r="D1957" s="11"/>
    </row>
    <row r="1958" spans="3:4" x14ac:dyDescent="0.2">
      <c r="C1958"/>
      <c r="D1958" s="11"/>
    </row>
    <row r="1959" spans="3:4" x14ac:dyDescent="0.2">
      <c r="C1959"/>
      <c r="D1959" s="11"/>
    </row>
    <row r="1960" spans="3:4" x14ac:dyDescent="0.2">
      <c r="C1960"/>
      <c r="D1960" s="11"/>
    </row>
    <row r="1961" spans="3:4" x14ac:dyDescent="0.2">
      <c r="C1961"/>
      <c r="D1961" s="11"/>
    </row>
    <row r="1962" spans="3:4" x14ac:dyDescent="0.2">
      <c r="C1962"/>
      <c r="D1962" s="11"/>
    </row>
    <row r="1963" spans="3:4" x14ac:dyDescent="0.2">
      <c r="C1963"/>
      <c r="D1963" s="11"/>
    </row>
    <row r="1964" spans="3:4" x14ac:dyDescent="0.2">
      <c r="C1964"/>
      <c r="D1964" s="11"/>
    </row>
    <row r="1965" spans="3:4" x14ac:dyDescent="0.2">
      <c r="C1965"/>
      <c r="D1965" s="11"/>
    </row>
    <row r="1966" spans="3:4" x14ac:dyDescent="0.2">
      <c r="C1966"/>
      <c r="D1966" s="11"/>
    </row>
    <row r="1967" spans="3:4" x14ac:dyDescent="0.2">
      <c r="C1967"/>
      <c r="D1967" s="11"/>
    </row>
    <row r="1968" spans="3:4" x14ac:dyDescent="0.2">
      <c r="C1968"/>
      <c r="D1968" s="11"/>
    </row>
    <row r="1969" spans="3:4" x14ac:dyDescent="0.2">
      <c r="C1969"/>
      <c r="D1969" s="11"/>
    </row>
    <row r="1970" spans="3:4" x14ac:dyDescent="0.2">
      <c r="C1970"/>
      <c r="D1970" s="11"/>
    </row>
    <row r="1971" spans="3:4" x14ac:dyDescent="0.2">
      <c r="C1971"/>
      <c r="D1971" s="11"/>
    </row>
    <row r="1972" spans="3:4" x14ac:dyDescent="0.2">
      <c r="C1972"/>
      <c r="D1972" s="11"/>
    </row>
    <row r="1973" spans="3:4" x14ac:dyDescent="0.2">
      <c r="C1973"/>
      <c r="D1973" s="11"/>
    </row>
    <row r="1974" spans="3:4" x14ac:dyDescent="0.2">
      <c r="C1974"/>
      <c r="D1974" s="11"/>
    </row>
    <row r="1975" spans="3:4" x14ac:dyDescent="0.2">
      <c r="C1975"/>
      <c r="D1975" s="11"/>
    </row>
    <row r="1976" spans="3:4" x14ac:dyDescent="0.2">
      <c r="C1976"/>
      <c r="D1976" s="11"/>
    </row>
    <row r="1977" spans="3:4" x14ac:dyDescent="0.2">
      <c r="C1977"/>
      <c r="D1977" s="11"/>
    </row>
    <row r="1978" spans="3:4" x14ac:dyDescent="0.2">
      <c r="C1978"/>
      <c r="D1978" s="11"/>
    </row>
    <row r="1979" spans="3:4" x14ac:dyDescent="0.2">
      <c r="C1979"/>
      <c r="D1979" s="11"/>
    </row>
    <row r="1980" spans="3:4" x14ac:dyDescent="0.2">
      <c r="C1980"/>
      <c r="D1980" s="11"/>
    </row>
    <row r="1981" spans="3:4" x14ac:dyDescent="0.2">
      <c r="C1981"/>
      <c r="D1981" s="11"/>
    </row>
    <row r="1982" spans="3:4" x14ac:dyDescent="0.2">
      <c r="C1982"/>
      <c r="D1982" s="11"/>
    </row>
    <row r="1983" spans="3:4" x14ac:dyDescent="0.2">
      <c r="C1983"/>
      <c r="D1983" s="11"/>
    </row>
    <row r="1984" spans="3:4" x14ac:dyDescent="0.2">
      <c r="C1984"/>
      <c r="D1984" s="11"/>
    </row>
    <row r="1985" spans="3:4" x14ac:dyDescent="0.2">
      <c r="C1985"/>
      <c r="D1985" s="11"/>
    </row>
    <row r="1986" spans="3:4" x14ac:dyDescent="0.2">
      <c r="C1986"/>
      <c r="D1986" s="11"/>
    </row>
    <row r="1987" spans="3:4" x14ac:dyDescent="0.2">
      <c r="C1987"/>
      <c r="D1987" s="11"/>
    </row>
    <row r="1988" spans="3:4" x14ac:dyDescent="0.2">
      <c r="C1988"/>
      <c r="D1988" s="11"/>
    </row>
    <row r="1989" spans="3:4" x14ac:dyDescent="0.2">
      <c r="C1989"/>
      <c r="D1989" s="11"/>
    </row>
    <row r="1990" spans="3:4" x14ac:dyDescent="0.2">
      <c r="C1990"/>
      <c r="D1990" s="11"/>
    </row>
    <row r="1991" spans="3:4" x14ac:dyDescent="0.2">
      <c r="C1991"/>
      <c r="D1991" s="11"/>
    </row>
    <row r="1992" spans="3:4" x14ac:dyDescent="0.2">
      <c r="C1992"/>
      <c r="D1992" s="11"/>
    </row>
    <row r="1993" spans="3:4" x14ac:dyDescent="0.2">
      <c r="C1993"/>
      <c r="D1993" s="11"/>
    </row>
    <row r="1994" spans="3:4" x14ac:dyDescent="0.2">
      <c r="C1994"/>
      <c r="D1994" s="11"/>
    </row>
    <row r="1995" spans="3:4" x14ac:dyDescent="0.2">
      <c r="C1995"/>
      <c r="D1995" s="11"/>
    </row>
    <row r="1996" spans="3:4" x14ac:dyDescent="0.2">
      <c r="C1996"/>
      <c r="D1996" s="11"/>
    </row>
    <row r="1997" spans="3:4" x14ac:dyDescent="0.2">
      <c r="C1997"/>
      <c r="D1997" s="11"/>
    </row>
    <row r="1998" spans="3:4" x14ac:dyDescent="0.2">
      <c r="C1998"/>
      <c r="D1998" s="11"/>
    </row>
    <row r="1999" spans="3:4" x14ac:dyDescent="0.2">
      <c r="C1999"/>
      <c r="D1999" s="11"/>
    </row>
    <row r="2000" spans="3:4" x14ac:dyDescent="0.2">
      <c r="C2000"/>
      <c r="D2000" s="11"/>
    </row>
    <row r="2001" spans="3:4" x14ac:dyDescent="0.2">
      <c r="C2001"/>
      <c r="D2001" s="11"/>
    </row>
    <row r="2002" spans="3:4" x14ac:dyDescent="0.2">
      <c r="C2002"/>
      <c r="D2002" s="11"/>
    </row>
    <row r="2003" spans="3:4" x14ac:dyDescent="0.2">
      <c r="C2003"/>
      <c r="D2003" s="11"/>
    </row>
    <row r="2004" spans="3:4" x14ac:dyDescent="0.2">
      <c r="C2004"/>
      <c r="D2004" s="11"/>
    </row>
    <row r="2005" spans="3:4" x14ac:dyDescent="0.2">
      <c r="C2005"/>
      <c r="D2005" s="11"/>
    </row>
    <row r="2006" spans="3:4" x14ac:dyDescent="0.2">
      <c r="C2006"/>
      <c r="D2006" s="11"/>
    </row>
    <row r="2007" spans="3:4" x14ac:dyDescent="0.2">
      <c r="C2007"/>
      <c r="D2007" s="11"/>
    </row>
    <row r="2008" spans="3:4" x14ac:dyDescent="0.2">
      <c r="C2008"/>
      <c r="D2008" s="11"/>
    </row>
    <row r="2009" spans="3:4" x14ac:dyDescent="0.2">
      <c r="C2009"/>
      <c r="D2009" s="11"/>
    </row>
    <row r="2010" spans="3:4" x14ac:dyDescent="0.2">
      <c r="C2010"/>
      <c r="D2010" s="11"/>
    </row>
    <row r="2011" spans="3:4" x14ac:dyDescent="0.2">
      <c r="C2011"/>
      <c r="D2011" s="11"/>
    </row>
    <row r="2012" spans="3:4" x14ac:dyDescent="0.2">
      <c r="C2012"/>
      <c r="D2012" s="11"/>
    </row>
    <row r="2013" spans="3:4" x14ac:dyDescent="0.2">
      <c r="C2013"/>
      <c r="D2013" s="11"/>
    </row>
    <row r="2014" spans="3:4" x14ac:dyDescent="0.2">
      <c r="C2014"/>
      <c r="D2014" s="11"/>
    </row>
    <row r="2015" spans="3:4" x14ac:dyDescent="0.2">
      <c r="C2015"/>
      <c r="D2015" s="11"/>
    </row>
    <row r="2016" spans="3:4" x14ac:dyDescent="0.2">
      <c r="C2016"/>
      <c r="D2016" s="11"/>
    </row>
    <row r="2017" spans="3:4" x14ac:dyDescent="0.2">
      <c r="C2017"/>
      <c r="D2017" s="11"/>
    </row>
    <row r="2018" spans="3:4" x14ac:dyDescent="0.2">
      <c r="C2018"/>
      <c r="D2018" s="11"/>
    </row>
    <row r="2019" spans="3:4" x14ac:dyDescent="0.2">
      <c r="C2019"/>
      <c r="D2019" s="11"/>
    </row>
    <row r="2020" spans="3:4" x14ac:dyDescent="0.2">
      <c r="C2020"/>
      <c r="D2020" s="11"/>
    </row>
    <row r="2021" spans="3:4" x14ac:dyDescent="0.2">
      <c r="C2021"/>
      <c r="D2021" s="11"/>
    </row>
    <row r="2022" spans="3:4" x14ac:dyDescent="0.2">
      <c r="C2022"/>
      <c r="D2022" s="11"/>
    </row>
    <row r="2023" spans="3:4" x14ac:dyDescent="0.2">
      <c r="C2023"/>
      <c r="D2023" s="11"/>
    </row>
    <row r="2024" spans="3:4" x14ac:dyDescent="0.2">
      <c r="C2024"/>
      <c r="D2024" s="11"/>
    </row>
    <row r="2025" spans="3:4" x14ac:dyDescent="0.2">
      <c r="C2025"/>
      <c r="D2025" s="11"/>
    </row>
    <row r="2026" spans="3:4" x14ac:dyDescent="0.2">
      <c r="C2026"/>
      <c r="D2026" s="11"/>
    </row>
    <row r="2027" spans="3:4" x14ac:dyDescent="0.2">
      <c r="C2027"/>
      <c r="D2027" s="11"/>
    </row>
    <row r="2028" spans="3:4" x14ac:dyDescent="0.2">
      <c r="C2028"/>
      <c r="D2028" s="11"/>
    </row>
    <row r="2029" spans="3:4" x14ac:dyDescent="0.2">
      <c r="C2029"/>
      <c r="D2029" s="11"/>
    </row>
    <row r="2030" spans="3:4" x14ac:dyDescent="0.2">
      <c r="C2030"/>
      <c r="D2030" s="11"/>
    </row>
    <row r="2031" spans="3:4" x14ac:dyDescent="0.2">
      <c r="C2031"/>
      <c r="D2031" s="11"/>
    </row>
    <row r="2032" spans="3:4" x14ac:dyDescent="0.2">
      <c r="C2032"/>
      <c r="D2032" s="11"/>
    </row>
    <row r="2033" spans="3:4" x14ac:dyDescent="0.2">
      <c r="C2033"/>
      <c r="D2033" s="11"/>
    </row>
    <row r="2034" spans="3:4" x14ac:dyDescent="0.2">
      <c r="C2034"/>
      <c r="D2034" s="11"/>
    </row>
    <row r="2035" spans="3:4" x14ac:dyDescent="0.2">
      <c r="C2035"/>
      <c r="D2035" s="11"/>
    </row>
    <row r="2036" spans="3:4" x14ac:dyDescent="0.2">
      <c r="C2036"/>
      <c r="D2036" s="11"/>
    </row>
    <row r="2037" spans="3:4" x14ac:dyDescent="0.2">
      <c r="C2037"/>
      <c r="D2037" s="11"/>
    </row>
    <row r="2038" spans="3:4" x14ac:dyDescent="0.2">
      <c r="C2038"/>
      <c r="D2038" s="11"/>
    </row>
    <row r="2039" spans="3:4" x14ac:dyDescent="0.2">
      <c r="C2039"/>
      <c r="D2039" s="11"/>
    </row>
    <row r="2040" spans="3:4" x14ac:dyDescent="0.2">
      <c r="C2040"/>
      <c r="D2040" s="11"/>
    </row>
    <row r="2041" spans="3:4" x14ac:dyDescent="0.2">
      <c r="C2041"/>
      <c r="D2041" s="11"/>
    </row>
    <row r="2042" spans="3:4" x14ac:dyDescent="0.2">
      <c r="C2042"/>
      <c r="D2042" s="11"/>
    </row>
    <row r="2043" spans="3:4" x14ac:dyDescent="0.2">
      <c r="C2043"/>
      <c r="D2043" s="11"/>
    </row>
    <row r="2044" spans="3:4" x14ac:dyDescent="0.2">
      <c r="C2044"/>
      <c r="D2044" s="11"/>
    </row>
    <row r="2045" spans="3:4" x14ac:dyDescent="0.2">
      <c r="C2045"/>
      <c r="D2045" s="11"/>
    </row>
    <row r="2046" spans="3:4" x14ac:dyDescent="0.2">
      <c r="C2046"/>
      <c r="D2046" s="11"/>
    </row>
    <row r="2047" spans="3:4" x14ac:dyDescent="0.2">
      <c r="C2047"/>
      <c r="D2047" s="11"/>
    </row>
    <row r="2048" spans="3:4" x14ac:dyDescent="0.2">
      <c r="C2048"/>
      <c r="D2048" s="11"/>
    </row>
    <row r="2049" spans="3:4" x14ac:dyDescent="0.2">
      <c r="C2049"/>
      <c r="D2049" s="11"/>
    </row>
    <row r="2050" spans="3:4" x14ac:dyDescent="0.2">
      <c r="C2050"/>
      <c r="D2050" s="11"/>
    </row>
    <row r="2051" spans="3:4" x14ac:dyDescent="0.2">
      <c r="C2051"/>
      <c r="D2051" s="11"/>
    </row>
    <row r="2052" spans="3:4" x14ac:dyDescent="0.2">
      <c r="C2052"/>
      <c r="D2052" s="11"/>
    </row>
    <row r="2053" spans="3:4" x14ac:dyDescent="0.2">
      <c r="C2053"/>
      <c r="D2053" s="11"/>
    </row>
    <row r="2054" spans="3:4" x14ac:dyDescent="0.2">
      <c r="C2054"/>
      <c r="D2054" s="11"/>
    </row>
    <row r="2055" spans="3:4" x14ac:dyDescent="0.2">
      <c r="C2055"/>
      <c r="D2055" s="11"/>
    </row>
    <row r="2056" spans="3:4" x14ac:dyDescent="0.2">
      <c r="C2056"/>
      <c r="D2056" s="11"/>
    </row>
    <row r="2057" spans="3:4" x14ac:dyDescent="0.2">
      <c r="C2057"/>
      <c r="D2057" s="11"/>
    </row>
    <row r="2058" spans="3:4" x14ac:dyDescent="0.2">
      <c r="C2058"/>
      <c r="D2058" s="11"/>
    </row>
    <row r="2059" spans="3:4" x14ac:dyDescent="0.2">
      <c r="C2059"/>
      <c r="D2059" s="11"/>
    </row>
    <row r="2060" spans="3:4" x14ac:dyDescent="0.2">
      <c r="C2060"/>
      <c r="D2060" s="11"/>
    </row>
    <row r="2061" spans="3:4" x14ac:dyDescent="0.2">
      <c r="C2061"/>
      <c r="D2061" s="11"/>
    </row>
    <row r="2062" spans="3:4" x14ac:dyDescent="0.2">
      <c r="C2062"/>
      <c r="D2062" s="11"/>
    </row>
    <row r="2063" spans="3:4" x14ac:dyDescent="0.2">
      <c r="C2063"/>
      <c r="D2063" s="11"/>
    </row>
    <row r="2064" spans="3:4" x14ac:dyDescent="0.2">
      <c r="C2064"/>
      <c r="D2064" s="11"/>
    </row>
    <row r="2065" spans="3:4" x14ac:dyDescent="0.2">
      <c r="C2065"/>
      <c r="D2065" s="11"/>
    </row>
    <row r="2066" spans="3:4" x14ac:dyDescent="0.2">
      <c r="C2066"/>
      <c r="D2066" s="11"/>
    </row>
    <row r="2067" spans="3:4" x14ac:dyDescent="0.2">
      <c r="C2067"/>
      <c r="D2067" s="11"/>
    </row>
    <row r="2068" spans="3:4" x14ac:dyDescent="0.2">
      <c r="C2068"/>
      <c r="D2068" s="11"/>
    </row>
    <row r="2069" spans="3:4" x14ac:dyDescent="0.2">
      <c r="C2069"/>
      <c r="D2069" s="11"/>
    </row>
    <row r="2070" spans="3:4" x14ac:dyDescent="0.2">
      <c r="C2070"/>
      <c r="D2070" s="11"/>
    </row>
    <row r="2071" spans="3:4" x14ac:dyDescent="0.2">
      <c r="C2071"/>
      <c r="D2071" s="11"/>
    </row>
    <row r="2072" spans="3:4" x14ac:dyDescent="0.2">
      <c r="C2072"/>
      <c r="D2072" s="11"/>
    </row>
    <row r="2073" spans="3:4" x14ac:dyDescent="0.2">
      <c r="C2073"/>
      <c r="D2073" s="11"/>
    </row>
    <row r="2074" spans="3:4" x14ac:dyDescent="0.2">
      <c r="C2074"/>
      <c r="D2074" s="11"/>
    </row>
    <row r="2075" spans="3:4" x14ac:dyDescent="0.2">
      <c r="C2075"/>
      <c r="D2075" s="11"/>
    </row>
    <row r="2076" spans="3:4" x14ac:dyDescent="0.2">
      <c r="C2076"/>
      <c r="D2076" s="11"/>
    </row>
    <row r="2077" spans="3:4" x14ac:dyDescent="0.2">
      <c r="C2077"/>
      <c r="D2077" s="11"/>
    </row>
    <row r="2078" spans="3:4" x14ac:dyDescent="0.2">
      <c r="C2078"/>
      <c r="D2078" s="11"/>
    </row>
    <row r="2079" spans="3:4" x14ac:dyDescent="0.2">
      <c r="C2079"/>
      <c r="D2079" s="11"/>
    </row>
    <row r="2080" spans="3:4" x14ac:dyDescent="0.2">
      <c r="C2080"/>
      <c r="D2080" s="11"/>
    </row>
    <row r="2081" spans="3:4" x14ac:dyDescent="0.2">
      <c r="C2081"/>
      <c r="D2081" s="11"/>
    </row>
    <row r="2082" spans="3:4" x14ac:dyDescent="0.2">
      <c r="C2082"/>
      <c r="D2082" s="11"/>
    </row>
    <row r="2083" spans="3:4" x14ac:dyDescent="0.2">
      <c r="C2083"/>
      <c r="D2083" s="11"/>
    </row>
    <row r="2084" spans="3:4" x14ac:dyDescent="0.2">
      <c r="C2084"/>
      <c r="D2084" s="11"/>
    </row>
    <row r="2085" spans="3:4" x14ac:dyDescent="0.2">
      <c r="C2085"/>
      <c r="D2085" s="11"/>
    </row>
    <row r="2086" spans="3:4" x14ac:dyDescent="0.2">
      <c r="C2086"/>
      <c r="D2086" s="11"/>
    </row>
    <row r="2087" spans="3:4" x14ac:dyDescent="0.2">
      <c r="C2087"/>
      <c r="D2087" s="11"/>
    </row>
    <row r="2088" spans="3:4" x14ac:dyDescent="0.2">
      <c r="C2088"/>
      <c r="D2088" s="11"/>
    </row>
    <row r="2089" spans="3:4" x14ac:dyDescent="0.2">
      <c r="C2089"/>
      <c r="D2089" s="11"/>
    </row>
    <row r="2090" spans="3:4" x14ac:dyDescent="0.2">
      <c r="C2090"/>
      <c r="D2090" s="11"/>
    </row>
    <row r="2091" spans="3:4" x14ac:dyDescent="0.2">
      <c r="C2091"/>
      <c r="D2091" s="11"/>
    </row>
    <row r="2092" spans="3:4" x14ac:dyDescent="0.2">
      <c r="C2092"/>
      <c r="D2092" s="11"/>
    </row>
    <row r="2093" spans="3:4" x14ac:dyDescent="0.2">
      <c r="C2093"/>
      <c r="D2093" s="11"/>
    </row>
    <row r="2094" spans="3:4" x14ac:dyDescent="0.2">
      <c r="C2094"/>
      <c r="D2094" s="11"/>
    </row>
    <row r="2095" spans="3:4" x14ac:dyDescent="0.2">
      <c r="C2095"/>
      <c r="D2095" s="11"/>
    </row>
    <row r="2096" spans="3:4" x14ac:dyDescent="0.2">
      <c r="C2096"/>
      <c r="D2096" s="11"/>
    </row>
    <row r="2097" spans="3:4" x14ac:dyDescent="0.2">
      <c r="C2097"/>
      <c r="D2097" s="11"/>
    </row>
    <row r="2098" spans="3:4" x14ac:dyDescent="0.2">
      <c r="C2098"/>
      <c r="D2098" s="11"/>
    </row>
    <row r="2099" spans="3:4" x14ac:dyDescent="0.2">
      <c r="C2099"/>
      <c r="D2099" s="11"/>
    </row>
    <row r="2100" spans="3:4" x14ac:dyDescent="0.2">
      <c r="C2100"/>
      <c r="D2100" s="11"/>
    </row>
    <row r="2101" spans="3:4" x14ac:dyDescent="0.2">
      <c r="C2101"/>
      <c r="D2101" s="11"/>
    </row>
    <row r="2102" spans="3:4" x14ac:dyDescent="0.2">
      <c r="C2102"/>
      <c r="D2102" s="11"/>
    </row>
    <row r="2103" spans="3:4" x14ac:dyDescent="0.2">
      <c r="C2103"/>
      <c r="D2103" s="11"/>
    </row>
    <row r="2104" spans="3:4" x14ac:dyDescent="0.2">
      <c r="C2104"/>
      <c r="D2104" s="11"/>
    </row>
    <row r="2105" spans="3:4" x14ac:dyDescent="0.2">
      <c r="C2105"/>
      <c r="D2105" s="11"/>
    </row>
    <row r="2106" spans="3:4" x14ac:dyDescent="0.2">
      <c r="C2106"/>
      <c r="D2106" s="11"/>
    </row>
    <row r="2107" spans="3:4" x14ac:dyDescent="0.2">
      <c r="C2107"/>
      <c r="D2107" s="11"/>
    </row>
    <row r="2108" spans="3:4" x14ac:dyDescent="0.2">
      <c r="C2108"/>
      <c r="D2108" s="11"/>
    </row>
    <row r="2109" spans="3:4" x14ac:dyDescent="0.2">
      <c r="C2109"/>
      <c r="D2109" s="11"/>
    </row>
    <row r="2110" spans="3:4" x14ac:dyDescent="0.2">
      <c r="C2110"/>
      <c r="D2110" s="11"/>
    </row>
    <row r="2111" spans="3:4" x14ac:dyDescent="0.2">
      <c r="C2111"/>
      <c r="D2111" s="11"/>
    </row>
    <row r="2112" spans="3:4" x14ac:dyDescent="0.2">
      <c r="C2112"/>
      <c r="D2112" s="11"/>
    </row>
    <row r="2113" spans="3:4" x14ac:dyDescent="0.2">
      <c r="C2113"/>
      <c r="D2113" s="11"/>
    </row>
    <row r="2114" spans="3:4" x14ac:dyDescent="0.2">
      <c r="C2114"/>
      <c r="D2114" s="11"/>
    </row>
    <row r="2115" spans="3:4" x14ac:dyDescent="0.2">
      <c r="C2115"/>
      <c r="D2115" s="11"/>
    </row>
    <row r="2116" spans="3:4" x14ac:dyDescent="0.2">
      <c r="C2116"/>
      <c r="D2116" s="11"/>
    </row>
    <row r="2117" spans="3:4" x14ac:dyDescent="0.2">
      <c r="C2117"/>
      <c r="D2117" s="11"/>
    </row>
    <row r="2118" spans="3:4" x14ac:dyDescent="0.2">
      <c r="C2118"/>
      <c r="D2118" s="11"/>
    </row>
    <row r="2119" spans="3:4" x14ac:dyDescent="0.2">
      <c r="C2119"/>
      <c r="D2119" s="11"/>
    </row>
    <row r="2120" spans="3:4" x14ac:dyDescent="0.2">
      <c r="C2120"/>
      <c r="D2120" s="11"/>
    </row>
    <row r="2121" spans="3:4" x14ac:dyDescent="0.2">
      <c r="C2121"/>
      <c r="D2121" s="11"/>
    </row>
    <row r="2122" spans="3:4" x14ac:dyDescent="0.2">
      <c r="C2122"/>
      <c r="D2122" s="11"/>
    </row>
    <row r="2123" spans="3:4" x14ac:dyDescent="0.2">
      <c r="C2123"/>
      <c r="D2123" s="11"/>
    </row>
    <row r="2124" spans="3:4" x14ac:dyDescent="0.2">
      <c r="C2124"/>
      <c r="D2124" s="11"/>
    </row>
    <row r="2125" spans="3:4" x14ac:dyDescent="0.2">
      <c r="C2125"/>
      <c r="D2125" s="11"/>
    </row>
    <row r="2126" spans="3:4" x14ac:dyDescent="0.2">
      <c r="C2126"/>
      <c r="D2126" s="11"/>
    </row>
    <row r="2127" spans="3:4" x14ac:dyDescent="0.2">
      <c r="C2127"/>
      <c r="D2127" s="11"/>
    </row>
    <row r="2128" spans="3:4" x14ac:dyDescent="0.2">
      <c r="C2128"/>
      <c r="D2128" s="11"/>
    </row>
    <row r="2129" spans="3:4" x14ac:dyDescent="0.2">
      <c r="C2129"/>
      <c r="D2129" s="11"/>
    </row>
    <row r="2130" spans="3:4" x14ac:dyDescent="0.2">
      <c r="C2130"/>
      <c r="D2130" s="11"/>
    </row>
    <row r="2131" spans="3:4" x14ac:dyDescent="0.2">
      <c r="C2131"/>
      <c r="D2131" s="11"/>
    </row>
    <row r="2132" spans="3:4" x14ac:dyDescent="0.2">
      <c r="C2132"/>
      <c r="D2132" s="11"/>
    </row>
    <row r="2133" spans="3:4" x14ac:dyDescent="0.2">
      <c r="C2133"/>
      <c r="D2133" s="11"/>
    </row>
    <row r="2134" spans="3:4" x14ac:dyDescent="0.2">
      <c r="C2134"/>
      <c r="D2134" s="11"/>
    </row>
    <row r="2135" spans="3:4" x14ac:dyDescent="0.2">
      <c r="C2135"/>
      <c r="D2135" s="11"/>
    </row>
    <row r="2136" spans="3:4" x14ac:dyDescent="0.2">
      <c r="C2136"/>
      <c r="D2136" s="11"/>
    </row>
    <row r="2137" spans="3:4" x14ac:dyDescent="0.2">
      <c r="C2137"/>
      <c r="D2137" s="11"/>
    </row>
    <row r="2138" spans="3:4" x14ac:dyDescent="0.2">
      <c r="C2138"/>
      <c r="D2138" s="11"/>
    </row>
    <row r="2139" spans="3:4" x14ac:dyDescent="0.2">
      <c r="C2139"/>
      <c r="D2139" s="11"/>
    </row>
    <row r="2140" spans="3:4" x14ac:dyDescent="0.2">
      <c r="C2140"/>
      <c r="D2140" s="11"/>
    </row>
    <row r="2141" spans="3:4" x14ac:dyDescent="0.2">
      <c r="C2141"/>
      <c r="D2141" s="11"/>
    </row>
    <row r="2142" spans="3:4" x14ac:dyDescent="0.2">
      <c r="C2142"/>
      <c r="D2142" s="11"/>
    </row>
    <row r="2143" spans="3:4" x14ac:dyDescent="0.2">
      <c r="C2143"/>
      <c r="D2143" s="11"/>
    </row>
    <row r="2144" spans="3:4" x14ac:dyDescent="0.2">
      <c r="C2144"/>
      <c r="D2144" s="11"/>
    </row>
    <row r="2145" spans="3:4" x14ac:dyDescent="0.2">
      <c r="C2145"/>
      <c r="D2145" s="11"/>
    </row>
    <row r="2146" spans="3:4" x14ac:dyDescent="0.2">
      <c r="C2146"/>
      <c r="D2146" s="11"/>
    </row>
    <row r="2147" spans="3:4" x14ac:dyDescent="0.2">
      <c r="C2147"/>
      <c r="D2147" s="11"/>
    </row>
    <row r="2148" spans="3:4" x14ac:dyDescent="0.2">
      <c r="C2148"/>
      <c r="D2148" s="11"/>
    </row>
    <row r="2149" spans="3:4" x14ac:dyDescent="0.2">
      <c r="C2149"/>
      <c r="D2149" s="11"/>
    </row>
    <row r="2150" spans="3:4" x14ac:dyDescent="0.2">
      <c r="C2150"/>
      <c r="D2150" s="11"/>
    </row>
    <row r="2151" spans="3:4" x14ac:dyDescent="0.2">
      <c r="C2151"/>
      <c r="D2151" s="11"/>
    </row>
    <row r="2152" spans="3:4" x14ac:dyDescent="0.2">
      <c r="C2152"/>
      <c r="D2152" s="11"/>
    </row>
    <row r="2153" spans="3:4" x14ac:dyDescent="0.2">
      <c r="C2153"/>
      <c r="D2153" s="11"/>
    </row>
    <row r="2154" spans="3:4" x14ac:dyDescent="0.2">
      <c r="C2154"/>
      <c r="D2154" s="11"/>
    </row>
    <row r="2155" spans="3:4" x14ac:dyDescent="0.2">
      <c r="C2155"/>
      <c r="D2155" s="11"/>
    </row>
    <row r="2156" spans="3:4" x14ac:dyDescent="0.2">
      <c r="C2156"/>
      <c r="D2156" s="11"/>
    </row>
    <row r="2157" spans="3:4" x14ac:dyDescent="0.2">
      <c r="C2157"/>
      <c r="D2157" s="11"/>
    </row>
    <row r="2158" spans="3:4" x14ac:dyDescent="0.2">
      <c r="C2158"/>
      <c r="D2158" s="11"/>
    </row>
    <row r="2159" spans="3:4" x14ac:dyDescent="0.2">
      <c r="C2159"/>
      <c r="D2159" s="11"/>
    </row>
    <row r="2160" spans="3:4" x14ac:dyDescent="0.2">
      <c r="C2160"/>
      <c r="D2160" s="11"/>
    </row>
    <row r="2161" spans="3:4" x14ac:dyDescent="0.2">
      <c r="C2161"/>
      <c r="D2161" s="11"/>
    </row>
    <row r="2162" spans="3:4" x14ac:dyDescent="0.2">
      <c r="C2162"/>
      <c r="D2162" s="11"/>
    </row>
    <row r="2163" spans="3:4" x14ac:dyDescent="0.2">
      <c r="C2163"/>
      <c r="D2163" s="11"/>
    </row>
    <row r="2164" spans="3:4" x14ac:dyDescent="0.2">
      <c r="C2164"/>
      <c r="D2164" s="11"/>
    </row>
    <row r="2165" spans="3:4" x14ac:dyDescent="0.2">
      <c r="C2165"/>
      <c r="D2165" s="11"/>
    </row>
    <row r="2166" spans="3:4" x14ac:dyDescent="0.2">
      <c r="C2166"/>
      <c r="D2166" s="11"/>
    </row>
    <row r="2167" spans="3:4" x14ac:dyDescent="0.2">
      <c r="C2167"/>
      <c r="D2167" s="11"/>
    </row>
    <row r="2168" spans="3:4" x14ac:dyDescent="0.2">
      <c r="C2168"/>
      <c r="D2168" s="11"/>
    </row>
    <row r="2169" spans="3:4" x14ac:dyDescent="0.2">
      <c r="C2169"/>
      <c r="D2169" s="11"/>
    </row>
    <row r="2170" spans="3:4" x14ac:dyDescent="0.2">
      <c r="C2170"/>
      <c r="D2170" s="11"/>
    </row>
    <row r="2171" spans="3:4" x14ac:dyDescent="0.2">
      <c r="C2171"/>
      <c r="D2171" s="11"/>
    </row>
    <row r="2172" spans="3:4" x14ac:dyDescent="0.2">
      <c r="C2172"/>
      <c r="D2172" s="11"/>
    </row>
    <row r="2173" spans="3:4" x14ac:dyDescent="0.2">
      <c r="C2173"/>
      <c r="D2173" s="11"/>
    </row>
    <row r="2174" spans="3:4" x14ac:dyDescent="0.2">
      <c r="C2174"/>
      <c r="D2174" s="11"/>
    </row>
    <row r="2175" spans="3:4" x14ac:dyDescent="0.2">
      <c r="C2175"/>
      <c r="D2175" s="11"/>
    </row>
    <row r="2176" spans="3:4" x14ac:dyDescent="0.2">
      <c r="C2176"/>
      <c r="D2176" s="11"/>
    </row>
    <row r="2177" spans="3:4" x14ac:dyDescent="0.2">
      <c r="C2177"/>
      <c r="D2177" s="11"/>
    </row>
    <row r="2178" spans="3:4" x14ac:dyDescent="0.2">
      <c r="C2178"/>
      <c r="D2178" s="11"/>
    </row>
    <row r="2179" spans="3:4" x14ac:dyDescent="0.2">
      <c r="C2179"/>
      <c r="D2179" s="11"/>
    </row>
    <row r="2180" spans="3:4" x14ac:dyDescent="0.2">
      <c r="C2180"/>
      <c r="D2180" s="11"/>
    </row>
    <row r="2181" spans="3:4" x14ac:dyDescent="0.2">
      <c r="C2181"/>
      <c r="D2181" s="11"/>
    </row>
    <row r="2182" spans="3:4" x14ac:dyDescent="0.2">
      <c r="C2182"/>
      <c r="D2182" s="11"/>
    </row>
    <row r="2183" spans="3:4" x14ac:dyDescent="0.2">
      <c r="C2183"/>
      <c r="D2183" s="11"/>
    </row>
    <row r="2184" spans="3:4" x14ac:dyDescent="0.2">
      <c r="C2184"/>
      <c r="D2184" s="11"/>
    </row>
    <row r="2185" spans="3:4" x14ac:dyDescent="0.2">
      <c r="C2185"/>
      <c r="D2185" s="11"/>
    </row>
    <row r="2186" spans="3:4" x14ac:dyDescent="0.2">
      <c r="C2186"/>
      <c r="D2186" s="11"/>
    </row>
    <row r="2187" spans="3:4" x14ac:dyDescent="0.2">
      <c r="C2187"/>
      <c r="D2187" s="11"/>
    </row>
    <row r="2188" spans="3:4" x14ac:dyDescent="0.2">
      <c r="C2188"/>
      <c r="D2188" s="11"/>
    </row>
    <row r="2189" spans="3:4" x14ac:dyDescent="0.2">
      <c r="C2189"/>
      <c r="D2189" s="11"/>
    </row>
    <row r="2190" spans="3:4" x14ac:dyDescent="0.2">
      <c r="C2190"/>
      <c r="D2190" s="11"/>
    </row>
    <row r="2191" spans="3:4" x14ac:dyDescent="0.2">
      <c r="C2191"/>
      <c r="D2191" s="11"/>
    </row>
    <row r="2192" spans="3:4" x14ac:dyDescent="0.2">
      <c r="C2192"/>
      <c r="D2192" s="11"/>
    </row>
    <row r="2193" spans="3:4" x14ac:dyDescent="0.2">
      <c r="C2193"/>
      <c r="D2193" s="11"/>
    </row>
    <row r="2194" spans="3:4" x14ac:dyDescent="0.2">
      <c r="C2194"/>
      <c r="D2194" s="11"/>
    </row>
    <row r="2195" spans="3:4" x14ac:dyDescent="0.2">
      <c r="C2195"/>
      <c r="D2195" s="11"/>
    </row>
    <row r="2196" spans="3:4" x14ac:dyDescent="0.2">
      <c r="C2196"/>
      <c r="D2196" s="11"/>
    </row>
    <row r="2197" spans="3:4" x14ac:dyDescent="0.2">
      <c r="C2197"/>
      <c r="D2197" s="11"/>
    </row>
    <row r="2198" spans="3:4" x14ac:dyDescent="0.2">
      <c r="C2198"/>
      <c r="D2198" s="11"/>
    </row>
    <row r="2199" spans="3:4" x14ac:dyDescent="0.2">
      <c r="C2199"/>
      <c r="D2199" s="11"/>
    </row>
    <row r="2200" spans="3:4" x14ac:dyDescent="0.2">
      <c r="C2200"/>
      <c r="D2200" s="11"/>
    </row>
    <row r="2201" spans="3:4" x14ac:dyDescent="0.2">
      <c r="C2201"/>
      <c r="D2201" s="11"/>
    </row>
    <row r="2202" spans="3:4" x14ac:dyDescent="0.2">
      <c r="C2202"/>
      <c r="D2202" s="11"/>
    </row>
    <row r="2203" spans="3:4" x14ac:dyDescent="0.2">
      <c r="C2203"/>
      <c r="D2203" s="11"/>
    </row>
    <row r="2204" spans="3:4" x14ac:dyDescent="0.2">
      <c r="C2204"/>
      <c r="D2204" s="11"/>
    </row>
    <row r="2205" spans="3:4" x14ac:dyDescent="0.2">
      <c r="C2205"/>
      <c r="D2205" s="11"/>
    </row>
    <row r="2206" spans="3:4" x14ac:dyDescent="0.2">
      <c r="C2206"/>
      <c r="D2206" s="11"/>
    </row>
    <row r="2207" spans="3:4" x14ac:dyDescent="0.2">
      <c r="C2207"/>
      <c r="D2207" s="11"/>
    </row>
    <row r="2208" spans="3:4" x14ac:dyDescent="0.2">
      <c r="C2208"/>
      <c r="D2208" s="11"/>
    </row>
    <row r="2209" spans="3:4" x14ac:dyDescent="0.2">
      <c r="C2209"/>
      <c r="D2209" s="11"/>
    </row>
    <row r="2210" spans="3:4" x14ac:dyDescent="0.2">
      <c r="C2210"/>
      <c r="D2210" s="11"/>
    </row>
    <row r="2211" spans="3:4" x14ac:dyDescent="0.2">
      <c r="C2211"/>
      <c r="D2211" s="11"/>
    </row>
    <row r="2212" spans="3:4" x14ac:dyDescent="0.2">
      <c r="C2212"/>
      <c r="D2212" s="11"/>
    </row>
    <row r="2213" spans="3:4" x14ac:dyDescent="0.2">
      <c r="C2213"/>
      <c r="D2213" s="11"/>
    </row>
    <row r="2214" spans="3:4" x14ac:dyDescent="0.2">
      <c r="C2214"/>
      <c r="D2214" s="11"/>
    </row>
    <row r="2215" spans="3:4" x14ac:dyDescent="0.2">
      <c r="C2215"/>
      <c r="D2215" s="11"/>
    </row>
    <row r="2216" spans="3:4" x14ac:dyDescent="0.2">
      <c r="C2216"/>
      <c r="D2216" s="11"/>
    </row>
    <row r="2217" spans="3:4" x14ac:dyDescent="0.2">
      <c r="C2217"/>
      <c r="D2217" s="11"/>
    </row>
    <row r="2218" spans="3:4" x14ac:dyDescent="0.2">
      <c r="C2218"/>
      <c r="D2218" s="11"/>
    </row>
    <row r="2219" spans="3:4" x14ac:dyDescent="0.2">
      <c r="C2219"/>
      <c r="D2219" s="11"/>
    </row>
    <row r="2220" spans="3:4" x14ac:dyDescent="0.2">
      <c r="C2220"/>
      <c r="D2220" s="11"/>
    </row>
    <row r="2221" spans="3:4" x14ac:dyDescent="0.2">
      <c r="C2221"/>
      <c r="D2221" s="11"/>
    </row>
    <row r="2222" spans="3:4" x14ac:dyDescent="0.2">
      <c r="C2222"/>
      <c r="D2222" s="11"/>
    </row>
    <row r="2223" spans="3:4" x14ac:dyDescent="0.2">
      <c r="C2223"/>
      <c r="D2223" s="11"/>
    </row>
    <row r="2224" spans="3:4" x14ac:dyDescent="0.2">
      <c r="C2224"/>
      <c r="D2224" s="11"/>
    </row>
    <row r="2225" spans="3:4" x14ac:dyDescent="0.2">
      <c r="C2225"/>
      <c r="D2225" s="11"/>
    </row>
    <row r="2226" spans="3:4" x14ac:dyDescent="0.2">
      <c r="C2226"/>
      <c r="D2226" s="11"/>
    </row>
    <row r="2227" spans="3:4" x14ac:dyDescent="0.2">
      <c r="C2227"/>
      <c r="D2227" s="11"/>
    </row>
    <row r="2228" spans="3:4" x14ac:dyDescent="0.2">
      <c r="C2228"/>
      <c r="D2228" s="11"/>
    </row>
    <row r="2229" spans="3:4" x14ac:dyDescent="0.2">
      <c r="C2229"/>
      <c r="D2229" s="11"/>
    </row>
    <row r="2230" spans="3:4" x14ac:dyDescent="0.2">
      <c r="C2230"/>
      <c r="D2230" s="11"/>
    </row>
    <row r="2231" spans="3:4" x14ac:dyDescent="0.2">
      <c r="C2231"/>
      <c r="D2231" s="11"/>
    </row>
    <row r="2232" spans="3:4" x14ac:dyDescent="0.2">
      <c r="C2232"/>
      <c r="D2232" s="11"/>
    </row>
    <row r="2233" spans="3:4" x14ac:dyDescent="0.2">
      <c r="C2233"/>
      <c r="D2233" s="11"/>
    </row>
    <row r="2234" spans="3:4" x14ac:dyDescent="0.2">
      <c r="C2234"/>
      <c r="D2234" s="11"/>
    </row>
    <row r="2235" spans="3:4" x14ac:dyDescent="0.2">
      <c r="C2235"/>
      <c r="D2235" s="11"/>
    </row>
    <row r="2236" spans="3:4" x14ac:dyDescent="0.2">
      <c r="C2236"/>
      <c r="D2236" s="11"/>
    </row>
    <row r="2237" spans="3:4" x14ac:dyDescent="0.2">
      <c r="C2237"/>
      <c r="D2237" s="11"/>
    </row>
    <row r="2238" spans="3:4" x14ac:dyDescent="0.2">
      <c r="C2238"/>
      <c r="D2238" s="11"/>
    </row>
    <row r="2239" spans="3:4" x14ac:dyDescent="0.2">
      <c r="C2239"/>
      <c r="D2239" s="11"/>
    </row>
    <row r="2240" spans="3:4" x14ac:dyDescent="0.2">
      <c r="C2240"/>
      <c r="D2240" s="11"/>
    </row>
    <row r="2241" spans="3:4" x14ac:dyDescent="0.2">
      <c r="C2241"/>
      <c r="D2241" s="11"/>
    </row>
    <row r="2242" spans="3:4" x14ac:dyDescent="0.2">
      <c r="C2242"/>
      <c r="D2242" s="11"/>
    </row>
    <row r="2243" spans="3:4" x14ac:dyDescent="0.2">
      <c r="C2243"/>
      <c r="D2243" s="11"/>
    </row>
    <row r="2244" spans="3:4" x14ac:dyDescent="0.2">
      <c r="C2244"/>
      <c r="D2244" s="11"/>
    </row>
    <row r="2245" spans="3:4" x14ac:dyDescent="0.2">
      <c r="C2245"/>
      <c r="D2245" s="11"/>
    </row>
    <row r="2246" spans="3:4" x14ac:dyDescent="0.2">
      <c r="C2246"/>
      <c r="D2246" s="11"/>
    </row>
    <row r="2247" spans="3:4" x14ac:dyDescent="0.2">
      <c r="C2247"/>
      <c r="D2247" s="11"/>
    </row>
    <row r="2248" spans="3:4" x14ac:dyDescent="0.2">
      <c r="C2248"/>
      <c r="D2248" s="11"/>
    </row>
    <row r="2249" spans="3:4" x14ac:dyDescent="0.2">
      <c r="C2249"/>
      <c r="D2249" s="11"/>
    </row>
    <row r="2250" spans="3:4" x14ac:dyDescent="0.2">
      <c r="C2250"/>
      <c r="D2250" s="11"/>
    </row>
    <row r="2251" spans="3:4" x14ac:dyDescent="0.2">
      <c r="C2251"/>
      <c r="D2251" s="11"/>
    </row>
    <row r="2252" spans="3:4" x14ac:dyDescent="0.2">
      <c r="C2252"/>
      <c r="D2252" s="11"/>
    </row>
    <row r="2253" spans="3:4" x14ac:dyDescent="0.2">
      <c r="C2253"/>
      <c r="D2253" s="11"/>
    </row>
    <row r="2254" spans="3:4" x14ac:dyDescent="0.2">
      <c r="C2254"/>
      <c r="D2254" s="11"/>
    </row>
    <row r="2255" spans="3:4" x14ac:dyDescent="0.2">
      <c r="C2255"/>
      <c r="D2255" s="11"/>
    </row>
    <row r="2256" spans="3:4" x14ac:dyDescent="0.2">
      <c r="C2256"/>
      <c r="D2256" s="11"/>
    </row>
    <row r="2257" spans="3:4" x14ac:dyDescent="0.2">
      <c r="C2257"/>
      <c r="D2257" s="11"/>
    </row>
    <row r="2258" spans="3:4" x14ac:dyDescent="0.2">
      <c r="C2258"/>
      <c r="D2258" s="11"/>
    </row>
    <row r="2259" spans="3:4" x14ac:dyDescent="0.2">
      <c r="C2259"/>
      <c r="D2259" s="11"/>
    </row>
    <row r="2260" spans="3:4" x14ac:dyDescent="0.2">
      <c r="C2260"/>
      <c r="D2260" s="11"/>
    </row>
    <row r="2261" spans="3:4" x14ac:dyDescent="0.2">
      <c r="C2261"/>
      <c r="D2261" s="11"/>
    </row>
    <row r="2262" spans="3:4" x14ac:dyDescent="0.2">
      <c r="C2262"/>
      <c r="D2262" s="11"/>
    </row>
    <row r="2263" spans="3:4" x14ac:dyDescent="0.2">
      <c r="C2263"/>
      <c r="D2263" s="11"/>
    </row>
    <row r="2264" spans="3:4" x14ac:dyDescent="0.2">
      <c r="C2264"/>
      <c r="D2264" s="11"/>
    </row>
    <row r="2265" spans="3:4" x14ac:dyDescent="0.2">
      <c r="C2265"/>
      <c r="D2265" s="11"/>
    </row>
    <row r="2266" spans="3:4" x14ac:dyDescent="0.2">
      <c r="C2266"/>
      <c r="D2266" s="11"/>
    </row>
    <row r="2267" spans="3:4" x14ac:dyDescent="0.2">
      <c r="C2267"/>
      <c r="D2267" s="11"/>
    </row>
    <row r="2268" spans="3:4" x14ac:dyDescent="0.2">
      <c r="C2268"/>
      <c r="D2268" s="11"/>
    </row>
    <row r="2269" spans="3:4" x14ac:dyDescent="0.2">
      <c r="C2269"/>
      <c r="D2269" s="11"/>
    </row>
    <row r="2270" spans="3:4" x14ac:dyDescent="0.2">
      <c r="C2270"/>
      <c r="D2270" s="11"/>
    </row>
    <row r="2271" spans="3:4" x14ac:dyDescent="0.2">
      <c r="C2271"/>
      <c r="D2271" s="11"/>
    </row>
    <row r="2272" spans="3:4" x14ac:dyDescent="0.2">
      <c r="C2272"/>
      <c r="D2272" s="11"/>
    </row>
    <row r="2273" spans="3:4" x14ac:dyDescent="0.2">
      <c r="C2273"/>
      <c r="D2273" s="11"/>
    </row>
    <row r="2274" spans="3:4" x14ac:dyDescent="0.2">
      <c r="C2274"/>
      <c r="D2274" s="11"/>
    </row>
    <row r="2275" spans="3:4" x14ac:dyDescent="0.2">
      <c r="C2275"/>
      <c r="D2275" s="11"/>
    </row>
    <row r="2276" spans="3:4" x14ac:dyDescent="0.2">
      <c r="C2276"/>
      <c r="D2276" s="11"/>
    </row>
    <row r="2277" spans="3:4" x14ac:dyDescent="0.2">
      <c r="C2277"/>
      <c r="D2277" s="11"/>
    </row>
    <row r="2278" spans="3:4" x14ac:dyDescent="0.2">
      <c r="C2278"/>
      <c r="D2278" s="11"/>
    </row>
    <row r="2279" spans="3:4" x14ac:dyDescent="0.2">
      <c r="C2279"/>
      <c r="D2279" s="11"/>
    </row>
    <row r="2280" spans="3:4" x14ac:dyDescent="0.2">
      <c r="C2280"/>
      <c r="D2280" s="11"/>
    </row>
    <row r="2281" spans="3:4" x14ac:dyDescent="0.2">
      <c r="C2281"/>
      <c r="D2281" s="11"/>
    </row>
    <row r="2282" spans="3:4" x14ac:dyDescent="0.2">
      <c r="C2282"/>
      <c r="D2282" s="11"/>
    </row>
    <row r="2283" spans="3:4" x14ac:dyDescent="0.2">
      <c r="C2283"/>
      <c r="D2283" s="11"/>
    </row>
    <row r="2284" spans="3:4" x14ac:dyDescent="0.2">
      <c r="C2284"/>
      <c r="D2284" s="11"/>
    </row>
    <row r="2285" spans="3:4" x14ac:dyDescent="0.2">
      <c r="C2285"/>
      <c r="D2285" s="11"/>
    </row>
    <row r="2286" spans="3:4" x14ac:dyDescent="0.2">
      <c r="C2286"/>
      <c r="D2286" s="11"/>
    </row>
    <row r="2287" spans="3:4" x14ac:dyDescent="0.2">
      <c r="C2287"/>
      <c r="D2287" s="11"/>
    </row>
    <row r="2288" spans="3:4" x14ac:dyDescent="0.2">
      <c r="C2288"/>
      <c r="D2288" s="11"/>
    </row>
    <row r="2289" spans="3:4" x14ac:dyDescent="0.2">
      <c r="C2289"/>
      <c r="D2289" s="11"/>
    </row>
    <row r="2290" spans="3:4" x14ac:dyDescent="0.2">
      <c r="C2290"/>
      <c r="D2290" s="11"/>
    </row>
    <row r="2291" spans="3:4" x14ac:dyDescent="0.2">
      <c r="C2291"/>
      <c r="D2291" s="11"/>
    </row>
    <row r="2292" spans="3:4" x14ac:dyDescent="0.2">
      <c r="C2292"/>
      <c r="D2292" s="11"/>
    </row>
    <row r="2293" spans="3:4" x14ac:dyDescent="0.2">
      <c r="C2293"/>
      <c r="D2293" s="11"/>
    </row>
    <row r="2294" spans="3:4" x14ac:dyDescent="0.2">
      <c r="C2294"/>
      <c r="D2294" s="11"/>
    </row>
    <row r="2295" spans="3:4" x14ac:dyDescent="0.2">
      <c r="C2295"/>
      <c r="D2295" s="11"/>
    </row>
    <row r="2296" spans="3:4" x14ac:dyDescent="0.2">
      <c r="C2296"/>
      <c r="D2296" s="11"/>
    </row>
    <row r="2297" spans="3:4" x14ac:dyDescent="0.2">
      <c r="C2297"/>
      <c r="D2297" s="11"/>
    </row>
    <row r="2298" spans="3:4" x14ac:dyDescent="0.2">
      <c r="C2298"/>
      <c r="D2298" s="11"/>
    </row>
    <row r="2299" spans="3:4" x14ac:dyDescent="0.2">
      <c r="C2299"/>
      <c r="D2299" s="11"/>
    </row>
    <row r="2300" spans="3:4" x14ac:dyDescent="0.2">
      <c r="C2300"/>
      <c r="D2300" s="11"/>
    </row>
    <row r="2301" spans="3:4" x14ac:dyDescent="0.2">
      <c r="C2301"/>
      <c r="D2301" s="11"/>
    </row>
    <row r="2302" spans="3:4" x14ac:dyDescent="0.2">
      <c r="C2302"/>
      <c r="D2302" s="11"/>
    </row>
    <row r="2303" spans="3:4" x14ac:dyDescent="0.2">
      <c r="C2303"/>
      <c r="D2303" s="11"/>
    </row>
    <row r="2304" spans="3:4" x14ac:dyDescent="0.2">
      <c r="C2304"/>
      <c r="D2304" s="11"/>
    </row>
    <row r="2305" spans="3:4" x14ac:dyDescent="0.2">
      <c r="C2305"/>
      <c r="D2305" s="11"/>
    </row>
    <row r="2306" spans="3:4" x14ac:dyDescent="0.2">
      <c r="C2306"/>
      <c r="D2306" s="11"/>
    </row>
    <row r="2307" spans="3:4" x14ac:dyDescent="0.2">
      <c r="C2307"/>
      <c r="D2307" s="11"/>
    </row>
    <row r="2308" spans="3:4" x14ac:dyDescent="0.2">
      <c r="C2308"/>
      <c r="D2308" s="11"/>
    </row>
    <row r="2309" spans="3:4" x14ac:dyDescent="0.2">
      <c r="C2309"/>
      <c r="D2309" s="11"/>
    </row>
    <row r="2310" spans="3:4" x14ac:dyDescent="0.2">
      <c r="C2310"/>
      <c r="D2310" s="11"/>
    </row>
    <row r="2311" spans="3:4" x14ac:dyDescent="0.2">
      <c r="C2311"/>
      <c r="D2311" s="11"/>
    </row>
    <row r="2312" spans="3:4" x14ac:dyDescent="0.2">
      <c r="C2312"/>
      <c r="D2312" s="11"/>
    </row>
    <row r="2313" spans="3:4" x14ac:dyDescent="0.2">
      <c r="C2313"/>
      <c r="D2313" s="11"/>
    </row>
    <row r="2314" spans="3:4" x14ac:dyDescent="0.2">
      <c r="C2314"/>
      <c r="D2314" s="11"/>
    </row>
    <row r="2315" spans="3:4" x14ac:dyDescent="0.2">
      <c r="C2315"/>
      <c r="D2315" s="11"/>
    </row>
    <row r="2316" spans="3:4" x14ac:dyDescent="0.2">
      <c r="C2316"/>
      <c r="D2316" s="11"/>
    </row>
    <row r="2317" spans="3:4" x14ac:dyDescent="0.2">
      <c r="C2317"/>
      <c r="D2317" s="11"/>
    </row>
    <row r="2318" spans="3:4" x14ac:dyDescent="0.2">
      <c r="C2318"/>
      <c r="D2318" s="11"/>
    </row>
    <row r="2319" spans="3:4" x14ac:dyDescent="0.2">
      <c r="C2319"/>
      <c r="D2319" s="11"/>
    </row>
    <row r="2320" spans="3:4" x14ac:dyDescent="0.2">
      <c r="C2320"/>
      <c r="D2320" s="11"/>
    </row>
    <row r="2321" spans="3:4" x14ac:dyDescent="0.2">
      <c r="C2321"/>
      <c r="D2321" s="11"/>
    </row>
    <row r="2322" spans="3:4" x14ac:dyDescent="0.2">
      <c r="C2322"/>
      <c r="D2322" s="11"/>
    </row>
    <row r="2323" spans="3:4" x14ac:dyDescent="0.2">
      <c r="C2323"/>
      <c r="D2323" s="11"/>
    </row>
    <row r="2324" spans="3:4" x14ac:dyDescent="0.2">
      <c r="C2324"/>
      <c r="D2324" s="11"/>
    </row>
    <row r="2325" spans="3:4" x14ac:dyDescent="0.2">
      <c r="C2325"/>
      <c r="D2325" s="11"/>
    </row>
    <row r="2326" spans="3:4" x14ac:dyDescent="0.2">
      <c r="C2326"/>
      <c r="D2326" s="11"/>
    </row>
    <row r="2327" spans="3:4" x14ac:dyDescent="0.2">
      <c r="C2327"/>
      <c r="D2327" s="11"/>
    </row>
    <row r="2328" spans="3:4" x14ac:dyDescent="0.2">
      <c r="C2328"/>
      <c r="D2328" s="11"/>
    </row>
    <row r="2329" spans="3:4" x14ac:dyDescent="0.2">
      <c r="C2329"/>
      <c r="D2329" s="11"/>
    </row>
    <row r="2330" spans="3:4" x14ac:dyDescent="0.2">
      <c r="C2330"/>
      <c r="D2330" s="11"/>
    </row>
    <row r="2331" spans="3:4" x14ac:dyDescent="0.2">
      <c r="C2331"/>
      <c r="D2331" s="11"/>
    </row>
    <row r="2332" spans="3:4" x14ac:dyDescent="0.2">
      <c r="C2332"/>
      <c r="D2332" s="11"/>
    </row>
    <row r="2333" spans="3:4" x14ac:dyDescent="0.2">
      <c r="C2333"/>
      <c r="D2333" s="11"/>
    </row>
    <row r="2334" spans="3:4" x14ac:dyDescent="0.2">
      <c r="C2334"/>
      <c r="D2334" s="11"/>
    </row>
    <row r="2335" spans="3:4" x14ac:dyDescent="0.2">
      <c r="C2335"/>
      <c r="D2335" s="11"/>
    </row>
    <row r="2336" spans="3:4" x14ac:dyDescent="0.2">
      <c r="C2336"/>
      <c r="D2336" s="11"/>
    </row>
    <row r="2337" spans="3:4" x14ac:dyDescent="0.2">
      <c r="C2337"/>
      <c r="D2337" s="11"/>
    </row>
    <row r="2338" spans="3:4" x14ac:dyDescent="0.2">
      <c r="C2338"/>
      <c r="D2338" s="11"/>
    </row>
    <row r="2339" spans="3:4" x14ac:dyDescent="0.2">
      <c r="C2339"/>
      <c r="D2339" s="11"/>
    </row>
    <row r="2340" spans="3:4" x14ac:dyDescent="0.2">
      <c r="C2340"/>
      <c r="D2340" s="11"/>
    </row>
    <row r="2341" spans="3:4" x14ac:dyDescent="0.2">
      <c r="C2341"/>
      <c r="D2341" s="11"/>
    </row>
    <row r="2342" spans="3:4" x14ac:dyDescent="0.2">
      <c r="C2342"/>
      <c r="D2342" s="11"/>
    </row>
    <row r="2343" spans="3:4" x14ac:dyDescent="0.2">
      <c r="C2343"/>
      <c r="D2343" s="11"/>
    </row>
    <row r="2344" spans="3:4" x14ac:dyDescent="0.2">
      <c r="C2344"/>
      <c r="D2344" s="11"/>
    </row>
    <row r="2345" spans="3:4" x14ac:dyDescent="0.2">
      <c r="C2345"/>
      <c r="D2345" s="11"/>
    </row>
    <row r="2346" spans="3:4" x14ac:dyDescent="0.2">
      <c r="C2346"/>
      <c r="D2346" s="11"/>
    </row>
    <row r="2347" spans="3:4" x14ac:dyDescent="0.2">
      <c r="C2347"/>
      <c r="D2347" s="11"/>
    </row>
    <row r="2348" spans="3:4" x14ac:dyDescent="0.2">
      <c r="C2348"/>
      <c r="D2348" s="11"/>
    </row>
    <row r="2349" spans="3:4" x14ac:dyDescent="0.2">
      <c r="C2349"/>
      <c r="D2349" s="11"/>
    </row>
    <row r="2350" spans="3:4" x14ac:dyDescent="0.2">
      <c r="C2350"/>
      <c r="D2350" s="11"/>
    </row>
    <row r="2351" spans="3:4" x14ac:dyDescent="0.2">
      <c r="C2351"/>
      <c r="D2351" s="11"/>
    </row>
    <row r="2352" spans="3:4" x14ac:dyDescent="0.2">
      <c r="C2352"/>
      <c r="D2352" s="11"/>
    </row>
    <row r="2353" spans="3:4" x14ac:dyDescent="0.2">
      <c r="C2353"/>
      <c r="D2353" s="11"/>
    </row>
    <row r="2354" spans="3:4" x14ac:dyDescent="0.2">
      <c r="C2354"/>
      <c r="D2354" s="11"/>
    </row>
    <row r="2355" spans="3:4" x14ac:dyDescent="0.2">
      <c r="C2355"/>
      <c r="D2355" s="11"/>
    </row>
    <row r="2356" spans="3:4" x14ac:dyDescent="0.2">
      <c r="C2356"/>
      <c r="D2356" s="11"/>
    </row>
    <row r="2357" spans="3:4" x14ac:dyDescent="0.2">
      <c r="C2357"/>
      <c r="D2357" s="11"/>
    </row>
    <row r="2358" spans="3:4" x14ac:dyDescent="0.2">
      <c r="C2358"/>
      <c r="D2358" s="11"/>
    </row>
    <row r="2359" spans="3:4" x14ac:dyDescent="0.2">
      <c r="C2359"/>
      <c r="D2359" s="11"/>
    </row>
    <row r="2360" spans="3:4" x14ac:dyDescent="0.2">
      <c r="C2360"/>
      <c r="D2360" s="11"/>
    </row>
    <row r="2361" spans="3:4" x14ac:dyDescent="0.2">
      <c r="C2361"/>
      <c r="D2361" s="11"/>
    </row>
    <row r="2362" spans="3:4" x14ac:dyDescent="0.2">
      <c r="C2362"/>
      <c r="D2362" s="11"/>
    </row>
    <row r="2363" spans="3:4" x14ac:dyDescent="0.2">
      <c r="C2363"/>
      <c r="D2363" s="11"/>
    </row>
    <row r="2364" spans="3:4" x14ac:dyDescent="0.2">
      <c r="C2364"/>
      <c r="D2364" s="11"/>
    </row>
    <row r="2365" spans="3:4" x14ac:dyDescent="0.2">
      <c r="C2365"/>
      <c r="D2365" s="11"/>
    </row>
    <row r="2366" spans="3:4" x14ac:dyDescent="0.2">
      <c r="C2366"/>
      <c r="D2366" s="11"/>
    </row>
    <row r="2367" spans="3:4" x14ac:dyDescent="0.2">
      <c r="C2367"/>
      <c r="D2367" s="11"/>
    </row>
    <row r="2368" spans="3:4" x14ac:dyDescent="0.2">
      <c r="C2368"/>
      <c r="D2368" s="11"/>
    </row>
    <row r="2369" spans="3:4" x14ac:dyDescent="0.2">
      <c r="C2369"/>
      <c r="D2369" s="11"/>
    </row>
    <row r="2370" spans="3:4" x14ac:dyDescent="0.2">
      <c r="C2370"/>
      <c r="D2370" s="11"/>
    </row>
    <row r="2371" spans="3:4" x14ac:dyDescent="0.2">
      <c r="C2371"/>
      <c r="D2371" s="11"/>
    </row>
    <row r="2372" spans="3:4" x14ac:dyDescent="0.2">
      <c r="C2372"/>
      <c r="D2372" s="11"/>
    </row>
    <row r="2373" spans="3:4" x14ac:dyDescent="0.2">
      <c r="C2373"/>
      <c r="D2373" s="11"/>
    </row>
    <row r="2374" spans="3:4" x14ac:dyDescent="0.2">
      <c r="C2374"/>
      <c r="D2374" s="11"/>
    </row>
    <row r="2375" spans="3:4" x14ac:dyDescent="0.2">
      <c r="C2375"/>
      <c r="D2375" s="11"/>
    </row>
    <row r="2376" spans="3:4" x14ac:dyDescent="0.2">
      <c r="C2376"/>
      <c r="D2376" s="11"/>
    </row>
    <row r="2377" spans="3:4" x14ac:dyDescent="0.2">
      <c r="C2377"/>
      <c r="D2377" s="11"/>
    </row>
    <row r="2378" spans="3:4" x14ac:dyDescent="0.2">
      <c r="C2378"/>
      <c r="D2378" s="11"/>
    </row>
    <row r="2379" spans="3:4" x14ac:dyDescent="0.2">
      <c r="C2379"/>
      <c r="D2379" s="11"/>
    </row>
    <row r="2380" spans="3:4" x14ac:dyDescent="0.2">
      <c r="C2380"/>
      <c r="D2380" s="11"/>
    </row>
    <row r="2381" spans="3:4" x14ac:dyDescent="0.2">
      <c r="C2381"/>
      <c r="D2381" s="11"/>
    </row>
    <row r="2382" spans="3:4" x14ac:dyDescent="0.2">
      <c r="C2382"/>
      <c r="D2382" s="11"/>
    </row>
    <row r="2383" spans="3:4" x14ac:dyDescent="0.2">
      <c r="C2383"/>
      <c r="D2383" s="11"/>
    </row>
    <row r="2384" spans="3:4" x14ac:dyDescent="0.2">
      <c r="C2384"/>
      <c r="D2384" s="11"/>
    </row>
    <row r="2385" spans="3:4" x14ac:dyDescent="0.2">
      <c r="C2385"/>
      <c r="D2385" s="11"/>
    </row>
    <row r="2386" spans="3:4" x14ac:dyDescent="0.2">
      <c r="C2386"/>
      <c r="D2386" s="11"/>
    </row>
    <row r="2387" spans="3:4" x14ac:dyDescent="0.2">
      <c r="C2387"/>
      <c r="D2387" s="11"/>
    </row>
    <row r="2388" spans="3:4" x14ac:dyDescent="0.2">
      <c r="C2388"/>
      <c r="D2388" s="11"/>
    </row>
    <row r="2389" spans="3:4" x14ac:dyDescent="0.2">
      <c r="C2389"/>
      <c r="D2389" s="11"/>
    </row>
    <row r="2390" spans="3:4" x14ac:dyDescent="0.2">
      <c r="C2390"/>
      <c r="D2390" s="11"/>
    </row>
    <row r="2391" spans="3:4" x14ac:dyDescent="0.2">
      <c r="C2391"/>
      <c r="D2391" s="11"/>
    </row>
    <row r="2392" spans="3:4" x14ac:dyDescent="0.2">
      <c r="C2392"/>
      <c r="D2392" s="11"/>
    </row>
    <row r="2393" spans="3:4" x14ac:dyDescent="0.2">
      <c r="C2393"/>
      <c r="D2393" s="11"/>
    </row>
    <row r="2394" spans="3:4" x14ac:dyDescent="0.2">
      <c r="C2394"/>
      <c r="D2394" s="11"/>
    </row>
    <row r="2395" spans="3:4" x14ac:dyDescent="0.2">
      <c r="C2395"/>
      <c r="D2395" s="11"/>
    </row>
    <row r="2396" spans="3:4" x14ac:dyDescent="0.2">
      <c r="C2396"/>
      <c r="D2396" s="11"/>
    </row>
    <row r="2397" spans="3:4" x14ac:dyDescent="0.2">
      <c r="C2397"/>
      <c r="D2397" s="11"/>
    </row>
    <row r="2398" spans="3:4" x14ac:dyDescent="0.2">
      <c r="C2398"/>
      <c r="D2398" s="11"/>
    </row>
    <row r="2399" spans="3:4" x14ac:dyDescent="0.2">
      <c r="C2399"/>
      <c r="D2399" s="11"/>
    </row>
    <row r="2400" spans="3:4" x14ac:dyDescent="0.2">
      <c r="C2400"/>
      <c r="D2400" s="11"/>
    </row>
    <row r="2401" spans="3:4" x14ac:dyDescent="0.2">
      <c r="C2401"/>
      <c r="D2401" s="11"/>
    </row>
    <row r="2402" spans="3:4" x14ac:dyDescent="0.2">
      <c r="C2402"/>
      <c r="D2402" s="11"/>
    </row>
    <row r="2403" spans="3:4" x14ac:dyDescent="0.2">
      <c r="C2403"/>
      <c r="D2403" s="11"/>
    </row>
    <row r="2404" spans="3:4" x14ac:dyDescent="0.2">
      <c r="C2404"/>
      <c r="D2404" s="11"/>
    </row>
    <row r="2405" spans="3:4" x14ac:dyDescent="0.2">
      <c r="C2405"/>
      <c r="D2405" s="11"/>
    </row>
    <row r="2406" spans="3:4" x14ac:dyDescent="0.2">
      <c r="C2406"/>
      <c r="D2406" s="11"/>
    </row>
    <row r="2407" spans="3:4" x14ac:dyDescent="0.2">
      <c r="C2407"/>
      <c r="D2407" s="11"/>
    </row>
    <row r="2408" spans="3:4" x14ac:dyDescent="0.2">
      <c r="C2408"/>
      <c r="D2408" s="11"/>
    </row>
    <row r="2409" spans="3:4" x14ac:dyDescent="0.2">
      <c r="C2409"/>
      <c r="D2409" s="11"/>
    </row>
    <row r="2410" spans="3:4" x14ac:dyDescent="0.2">
      <c r="C2410"/>
      <c r="D2410" s="11"/>
    </row>
    <row r="2411" spans="3:4" x14ac:dyDescent="0.2">
      <c r="C2411"/>
      <c r="D2411" s="11"/>
    </row>
    <row r="2412" spans="3:4" x14ac:dyDescent="0.2">
      <c r="C2412"/>
      <c r="D2412" s="11"/>
    </row>
    <row r="2413" spans="3:4" x14ac:dyDescent="0.2">
      <c r="C2413"/>
      <c r="D2413" s="11"/>
    </row>
    <row r="2414" spans="3:4" x14ac:dyDescent="0.2">
      <c r="C2414"/>
      <c r="D2414" s="11"/>
    </row>
    <row r="2415" spans="3:4" x14ac:dyDescent="0.2">
      <c r="C2415"/>
      <c r="D2415" s="11"/>
    </row>
    <row r="2416" spans="3:4" x14ac:dyDescent="0.2">
      <c r="C2416"/>
      <c r="D2416" s="11"/>
    </row>
    <row r="2417" spans="3:4" x14ac:dyDescent="0.2">
      <c r="C2417"/>
      <c r="D2417" s="11"/>
    </row>
    <row r="2418" spans="3:4" x14ac:dyDescent="0.2">
      <c r="C2418"/>
      <c r="D2418" s="11"/>
    </row>
    <row r="2419" spans="3:4" x14ac:dyDescent="0.2">
      <c r="C2419"/>
      <c r="D2419" s="11"/>
    </row>
    <row r="2420" spans="3:4" x14ac:dyDescent="0.2">
      <c r="C2420"/>
      <c r="D2420" s="11"/>
    </row>
    <row r="2421" spans="3:4" x14ac:dyDescent="0.2">
      <c r="C2421"/>
      <c r="D2421" s="11"/>
    </row>
    <row r="2422" spans="3:4" x14ac:dyDescent="0.2">
      <c r="C2422"/>
      <c r="D2422" s="11"/>
    </row>
    <row r="2423" spans="3:4" x14ac:dyDescent="0.2">
      <c r="C2423"/>
      <c r="D2423" s="11"/>
    </row>
    <row r="2424" spans="3:4" x14ac:dyDescent="0.2">
      <c r="C2424"/>
      <c r="D2424" s="11"/>
    </row>
    <row r="2425" spans="3:4" x14ac:dyDescent="0.2">
      <c r="C2425"/>
      <c r="D2425" s="11"/>
    </row>
    <row r="2426" spans="3:4" x14ac:dyDescent="0.2">
      <c r="C2426"/>
      <c r="D2426" s="11"/>
    </row>
    <row r="2427" spans="3:4" x14ac:dyDescent="0.2">
      <c r="C2427"/>
      <c r="D2427" s="11"/>
    </row>
    <row r="2428" spans="3:4" x14ac:dyDescent="0.2">
      <c r="C2428"/>
      <c r="D2428" s="11"/>
    </row>
    <row r="2429" spans="3:4" x14ac:dyDescent="0.2">
      <c r="C2429"/>
      <c r="D2429" s="11"/>
    </row>
    <row r="2430" spans="3:4" x14ac:dyDescent="0.2">
      <c r="C2430"/>
      <c r="D2430" s="11"/>
    </row>
    <row r="2431" spans="3:4" x14ac:dyDescent="0.2">
      <c r="C2431"/>
      <c r="D2431" s="11"/>
    </row>
    <row r="2432" spans="3:4" x14ac:dyDescent="0.2">
      <c r="C2432"/>
      <c r="D2432" s="11"/>
    </row>
    <row r="2433" spans="3:4" x14ac:dyDescent="0.2">
      <c r="C2433"/>
      <c r="D2433" s="11"/>
    </row>
    <row r="2434" spans="3:4" x14ac:dyDescent="0.2">
      <c r="C2434"/>
      <c r="D2434" s="11"/>
    </row>
    <row r="2435" spans="3:4" x14ac:dyDescent="0.2">
      <c r="C2435"/>
      <c r="D2435" s="11"/>
    </row>
    <row r="2436" spans="3:4" x14ac:dyDescent="0.2">
      <c r="C2436"/>
      <c r="D2436" s="11"/>
    </row>
    <row r="2437" spans="3:4" x14ac:dyDescent="0.2">
      <c r="C2437"/>
      <c r="D2437" s="11"/>
    </row>
    <row r="2438" spans="3:4" x14ac:dyDescent="0.2">
      <c r="C2438"/>
      <c r="D2438" s="11"/>
    </row>
    <row r="2439" spans="3:4" x14ac:dyDescent="0.2">
      <c r="C2439"/>
      <c r="D2439" s="11"/>
    </row>
    <row r="2440" spans="3:4" x14ac:dyDescent="0.2">
      <c r="C2440"/>
      <c r="D2440" s="11"/>
    </row>
    <row r="2441" spans="3:4" x14ac:dyDescent="0.2">
      <c r="C2441"/>
      <c r="D2441" s="11"/>
    </row>
    <row r="2442" spans="3:4" x14ac:dyDescent="0.2">
      <c r="C2442"/>
      <c r="D2442" s="11"/>
    </row>
    <row r="2443" spans="3:4" x14ac:dyDescent="0.2">
      <c r="C2443"/>
      <c r="D2443" s="11"/>
    </row>
    <row r="2444" spans="3:4" x14ac:dyDescent="0.2">
      <c r="C2444"/>
      <c r="D2444" s="11"/>
    </row>
    <row r="2445" spans="3:4" x14ac:dyDescent="0.2">
      <c r="C2445"/>
      <c r="D2445" s="11"/>
    </row>
    <row r="2446" spans="3:4" x14ac:dyDescent="0.2">
      <c r="C2446"/>
      <c r="D2446" s="11"/>
    </row>
    <row r="2447" spans="3:4" x14ac:dyDescent="0.2">
      <c r="C2447"/>
      <c r="D2447" s="11"/>
    </row>
    <row r="2448" spans="3:4" x14ac:dyDescent="0.2">
      <c r="C2448"/>
      <c r="D2448" s="11"/>
    </row>
    <row r="2449" spans="3:4" x14ac:dyDescent="0.2">
      <c r="C2449"/>
      <c r="D2449" s="11"/>
    </row>
    <row r="2450" spans="3:4" x14ac:dyDescent="0.2">
      <c r="C2450"/>
      <c r="D2450" s="11"/>
    </row>
    <row r="2451" spans="3:4" x14ac:dyDescent="0.2">
      <c r="C2451"/>
      <c r="D2451" s="11"/>
    </row>
    <row r="2452" spans="3:4" x14ac:dyDescent="0.2">
      <c r="C2452"/>
      <c r="D2452" s="11"/>
    </row>
    <row r="2453" spans="3:4" x14ac:dyDescent="0.2">
      <c r="C2453"/>
      <c r="D2453" s="11"/>
    </row>
    <row r="2454" spans="3:4" x14ac:dyDescent="0.2">
      <c r="C2454"/>
      <c r="D2454" s="11"/>
    </row>
    <row r="2455" spans="3:4" x14ac:dyDescent="0.2">
      <c r="C2455"/>
      <c r="D2455" s="11"/>
    </row>
    <row r="2456" spans="3:4" x14ac:dyDescent="0.2">
      <c r="C2456"/>
      <c r="D2456" s="11"/>
    </row>
    <row r="2457" spans="3:4" x14ac:dyDescent="0.2">
      <c r="C2457"/>
      <c r="D2457" s="11"/>
    </row>
    <row r="2458" spans="3:4" x14ac:dyDescent="0.2">
      <c r="C2458"/>
      <c r="D2458" s="11"/>
    </row>
    <row r="2459" spans="3:4" x14ac:dyDescent="0.2">
      <c r="C2459"/>
      <c r="D2459" s="11"/>
    </row>
    <row r="2460" spans="3:4" x14ac:dyDescent="0.2">
      <c r="C2460"/>
      <c r="D2460" s="11"/>
    </row>
    <row r="2461" spans="3:4" x14ac:dyDescent="0.2">
      <c r="C2461"/>
      <c r="D2461" s="11"/>
    </row>
    <row r="2462" spans="3:4" x14ac:dyDescent="0.2">
      <c r="C2462"/>
      <c r="D2462" s="11"/>
    </row>
    <row r="2463" spans="3:4" x14ac:dyDescent="0.2">
      <c r="C2463"/>
      <c r="D2463" s="11"/>
    </row>
    <row r="2464" spans="3:4" x14ac:dyDescent="0.2">
      <c r="C2464"/>
      <c r="D2464" s="11"/>
    </row>
    <row r="2465" spans="3:4" x14ac:dyDescent="0.2">
      <c r="C2465"/>
      <c r="D2465" s="11"/>
    </row>
    <row r="2466" spans="3:4" x14ac:dyDescent="0.2">
      <c r="C2466"/>
      <c r="D2466" s="11"/>
    </row>
    <row r="2467" spans="3:4" x14ac:dyDescent="0.2">
      <c r="C2467"/>
      <c r="D2467" s="11"/>
    </row>
    <row r="2468" spans="3:4" x14ac:dyDescent="0.2">
      <c r="C2468"/>
      <c r="D2468" s="11"/>
    </row>
    <row r="2469" spans="3:4" x14ac:dyDescent="0.2">
      <c r="C2469"/>
      <c r="D2469" s="11"/>
    </row>
    <row r="2470" spans="3:4" x14ac:dyDescent="0.2">
      <c r="C2470"/>
      <c r="D2470" s="11"/>
    </row>
    <row r="2471" spans="3:4" x14ac:dyDescent="0.2">
      <c r="C2471"/>
      <c r="D2471" s="11"/>
    </row>
    <row r="2472" spans="3:4" x14ac:dyDescent="0.2">
      <c r="C2472"/>
      <c r="D2472" s="11"/>
    </row>
    <row r="2473" spans="3:4" x14ac:dyDescent="0.2">
      <c r="C2473"/>
      <c r="D2473" s="11"/>
    </row>
    <row r="2474" spans="3:4" x14ac:dyDescent="0.2">
      <c r="C2474"/>
      <c r="D2474" s="11"/>
    </row>
    <row r="2475" spans="3:4" x14ac:dyDescent="0.2">
      <c r="C2475"/>
      <c r="D2475" s="11"/>
    </row>
    <row r="2476" spans="3:4" x14ac:dyDescent="0.2">
      <c r="C2476"/>
      <c r="D2476" s="11"/>
    </row>
    <row r="2477" spans="3:4" x14ac:dyDescent="0.2">
      <c r="C2477"/>
      <c r="D2477" s="11"/>
    </row>
    <row r="2478" spans="3:4" x14ac:dyDescent="0.2">
      <c r="C2478"/>
      <c r="D2478" s="11"/>
    </row>
    <row r="2479" spans="3:4" x14ac:dyDescent="0.2">
      <c r="C2479"/>
      <c r="D2479" s="11"/>
    </row>
    <row r="2480" spans="3:4" x14ac:dyDescent="0.2">
      <c r="C2480"/>
      <c r="D2480" s="11"/>
    </row>
    <row r="2481" spans="3:4" x14ac:dyDescent="0.2">
      <c r="C2481"/>
      <c r="D2481" s="11"/>
    </row>
    <row r="2482" spans="3:4" x14ac:dyDescent="0.2">
      <c r="C2482"/>
      <c r="D2482" s="11"/>
    </row>
    <row r="2483" spans="3:4" x14ac:dyDescent="0.2">
      <c r="C2483"/>
      <c r="D2483" s="11"/>
    </row>
    <row r="2484" spans="3:4" x14ac:dyDescent="0.2">
      <c r="C2484"/>
      <c r="D2484" s="11"/>
    </row>
    <row r="2485" spans="3:4" x14ac:dyDescent="0.2">
      <c r="C2485"/>
      <c r="D2485" s="11"/>
    </row>
    <row r="2486" spans="3:4" x14ac:dyDescent="0.2">
      <c r="C2486"/>
      <c r="D2486" s="11"/>
    </row>
    <row r="2487" spans="3:4" x14ac:dyDescent="0.2">
      <c r="C2487"/>
      <c r="D2487" s="11"/>
    </row>
    <row r="2488" spans="3:4" x14ac:dyDescent="0.2">
      <c r="C2488"/>
      <c r="D2488" s="11"/>
    </row>
    <row r="2489" spans="3:4" x14ac:dyDescent="0.2">
      <c r="C2489"/>
      <c r="D2489" s="11"/>
    </row>
    <row r="2490" spans="3:4" x14ac:dyDescent="0.2">
      <c r="C2490"/>
      <c r="D2490" s="11"/>
    </row>
    <row r="2491" spans="3:4" x14ac:dyDescent="0.2">
      <c r="C2491"/>
      <c r="D2491" s="11"/>
    </row>
    <row r="2492" spans="3:4" x14ac:dyDescent="0.2">
      <c r="C2492"/>
      <c r="D2492" s="11"/>
    </row>
    <row r="2493" spans="3:4" x14ac:dyDescent="0.2">
      <c r="C2493"/>
      <c r="D2493" s="11"/>
    </row>
    <row r="2494" spans="3:4" x14ac:dyDescent="0.2">
      <c r="C2494"/>
      <c r="D2494" s="11"/>
    </row>
    <row r="2495" spans="3:4" x14ac:dyDescent="0.2">
      <c r="C2495"/>
      <c r="D2495" s="11"/>
    </row>
    <row r="2496" spans="3:4" x14ac:dyDescent="0.2">
      <c r="C2496"/>
      <c r="D2496" s="11"/>
    </row>
    <row r="2497" spans="3:4" x14ac:dyDescent="0.2">
      <c r="C2497"/>
      <c r="D2497" s="11"/>
    </row>
    <row r="2498" spans="3:4" x14ac:dyDescent="0.2">
      <c r="C2498"/>
      <c r="D2498" s="11"/>
    </row>
    <row r="2499" spans="3:4" x14ac:dyDescent="0.2">
      <c r="C2499"/>
      <c r="D2499" s="11"/>
    </row>
    <row r="2500" spans="3:4" x14ac:dyDescent="0.2">
      <c r="C2500"/>
      <c r="D2500" s="11"/>
    </row>
    <row r="2501" spans="3:4" x14ac:dyDescent="0.2">
      <c r="C2501"/>
      <c r="D2501" s="11"/>
    </row>
    <row r="2502" spans="3:4" x14ac:dyDescent="0.2">
      <c r="C2502"/>
      <c r="D2502" s="11"/>
    </row>
    <row r="2503" spans="3:4" x14ac:dyDescent="0.2">
      <c r="C2503"/>
      <c r="D2503" s="11"/>
    </row>
    <row r="2504" spans="3:4" x14ac:dyDescent="0.2">
      <c r="C2504"/>
      <c r="D2504" s="11"/>
    </row>
    <row r="2505" spans="3:4" x14ac:dyDescent="0.2">
      <c r="C2505"/>
      <c r="D2505" s="11"/>
    </row>
    <row r="2506" spans="3:4" x14ac:dyDescent="0.2">
      <c r="C2506"/>
      <c r="D2506" s="11"/>
    </row>
    <row r="2507" spans="3:4" x14ac:dyDescent="0.2">
      <c r="C2507"/>
      <c r="D2507" s="11"/>
    </row>
    <row r="2508" spans="3:4" x14ac:dyDescent="0.2">
      <c r="C2508"/>
      <c r="D2508" s="11"/>
    </row>
    <row r="2509" spans="3:4" x14ac:dyDescent="0.2">
      <c r="C2509"/>
      <c r="D2509" s="11"/>
    </row>
    <row r="2510" spans="3:4" x14ac:dyDescent="0.2">
      <c r="C2510"/>
      <c r="D2510" s="11"/>
    </row>
    <row r="2511" spans="3:4" x14ac:dyDescent="0.2">
      <c r="C2511"/>
      <c r="D2511" s="11"/>
    </row>
    <row r="2512" spans="3:4" x14ac:dyDescent="0.2">
      <c r="C2512"/>
      <c r="D2512" s="11"/>
    </row>
    <row r="2513" spans="3:4" x14ac:dyDescent="0.2">
      <c r="C2513"/>
      <c r="D2513" s="11"/>
    </row>
    <row r="2514" spans="3:4" x14ac:dyDescent="0.2">
      <c r="C2514"/>
      <c r="D2514" s="11"/>
    </row>
    <row r="2515" spans="3:4" x14ac:dyDescent="0.2">
      <c r="C2515"/>
      <c r="D2515" s="11"/>
    </row>
    <row r="2516" spans="3:4" x14ac:dyDescent="0.2">
      <c r="C2516"/>
      <c r="D2516" s="11"/>
    </row>
    <row r="2517" spans="3:4" x14ac:dyDescent="0.2">
      <c r="C2517"/>
      <c r="D2517" s="11"/>
    </row>
    <row r="2518" spans="3:4" x14ac:dyDescent="0.2">
      <c r="C2518"/>
      <c r="D2518" s="11"/>
    </row>
    <row r="2519" spans="3:4" x14ac:dyDescent="0.2">
      <c r="C2519"/>
      <c r="D2519" s="11"/>
    </row>
    <row r="2520" spans="3:4" x14ac:dyDescent="0.2">
      <c r="C2520"/>
      <c r="D2520" s="11"/>
    </row>
    <row r="2521" spans="3:4" x14ac:dyDescent="0.2">
      <c r="C2521"/>
      <c r="D2521" s="11"/>
    </row>
    <row r="2522" spans="3:4" x14ac:dyDescent="0.2">
      <c r="C2522"/>
      <c r="D2522" s="11"/>
    </row>
    <row r="2523" spans="3:4" x14ac:dyDescent="0.2">
      <c r="C2523"/>
      <c r="D2523" s="11"/>
    </row>
    <row r="2524" spans="3:4" x14ac:dyDescent="0.2">
      <c r="C2524"/>
      <c r="D2524" s="11"/>
    </row>
    <row r="2525" spans="3:4" x14ac:dyDescent="0.2">
      <c r="C2525"/>
      <c r="D2525" s="11"/>
    </row>
    <row r="2526" spans="3:4" x14ac:dyDescent="0.2">
      <c r="C2526"/>
      <c r="D2526" s="11"/>
    </row>
    <row r="2527" spans="3:4" x14ac:dyDescent="0.2">
      <c r="C2527"/>
      <c r="D2527" s="11"/>
    </row>
    <row r="2528" spans="3:4" x14ac:dyDescent="0.2">
      <c r="C2528"/>
      <c r="D2528" s="11"/>
    </row>
    <row r="2529" spans="3:4" x14ac:dyDescent="0.2">
      <c r="C2529"/>
      <c r="D2529" s="11"/>
    </row>
    <row r="2530" spans="3:4" x14ac:dyDescent="0.2">
      <c r="C2530"/>
      <c r="D2530" s="11"/>
    </row>
    <row r="2531" spans="3:4" x14ac:dyDescent="0.2">
      <c r="C2531"/>
      <c r="D2531" s="11"/>
    </row>
    <row r="2532" spans="3:4" x14ac:dyDescent="0.2">
      <c r="C2532"/>
      <c r="D2532" s="11"/>
    </row>
    <row r="2533" spans="3:4" x14ac:dyDescent="0.2">
      <c r="C2533"/>
      <c r="D2533" s="11"/>
    </row>
    <row r="2534" spans="3:4" x14ac:dyDescent="0.2">
      <c r="C2534"/>
      <c r="D2534" s="11"/>
    </row>
    <row r="2535" spans="3:4" x14ac:dyDescent="0.2">
      <c r="C2535"/>
      <c r="D2535" s="11"/>
    </row>
    <row r="2536" spans="3:4" x14ac:dyDescent="0.2">
      <c r="C2536"/>
      <c r="D2536" s="11"/>
    </row>
    <row r="2537" spans="3:4" x14ac:dyDescent="0.2">
      <c r="C2537"/>
      <c r="D2537" s="11"/>
    </row>
    <row r="2538" spans="3:4" x14ac:dyDescent="0.2">
      <c r="C2538"/>
      <c r="D2538" s="11"/>
    </row>
    <row r="2539" spans="3:4" x14ac:dyDescent="0.2">
      <c r="C2539"/>
      <c r="D2539" s="11"/>
    </row>
    <row r="2540" spans="3:4" x14ac:dyDescent="0.2">
      <c r="C2540"/>
      <c r="D2540" s="11"/>
    </row>
    <row r="2541" spans="3:4" x14ac:dyDescent="0.2">
      <c r="C2541"/>
      <c r="D2541" s="11"/>
    </row>
    <row r="2542" spans="3:4" x14ac:dyDescent="0.2">
      <c r="C2542"/>
      <c r="D2542" s="11"/>
    </row>
    <row r="2543" spans="3:4" x14ac:dyDescent="0.2">
      <c r="C2543"/>
      <c r="D2543" s="11"/>
    </row>
    <row r="2544" spans="3:4" x14ac:dyDescent="0.2">
      <c r="C2544"/>
      <c r="D2544" s="11"/>
    </row>
    <row r="2545" spans="3:4" x14ac:dyDescent="0.2">
      <c r="C2545"/>
      <c r="D2545" s="11"/>
    </row>
    <row r="2546" spans="3:4" x14ac:dyDescent="0.2">
      <c r="C2546"/>
      <c r="D2546" s="11"/>
    </row>
    <row r="2547" spans="3:4" x14ac:dyDescent="0.2">
      <c r="C2547"/>
      <c r="D2547" s="11"/>
    </row>
    <row r="2548" spans="3:4" x14ac:dyDescent="0.2">
      <c r="C2548"/>
      <c r="D2548" s="11"/>
    </row>
    <row r="2549" spans="3:4" x14ac:dyDescent="0.2">
      <c r="C2549"/>
      <c r="D2549" s="11"/>
    </row>
    <row r="2550" spans="3:4" x14ac:dyDescent="0.2">
      <c r="C2550"/>
      <c r="D2550" s="11"/>
    </row>
    <row r="2551" spans="3:4" x14ac:dyDescent="0.2">
      <c r="C2551"/>
      <c r="D2551" s="11"/>
    </row>
    <row r="2552" spans="3:4" x14ac:dyDescent="0.2">
      <c r="C2552"/>
      <c r="D2552" s="11"/>
    </row>
    <row r="2553" spans="3:4" x14ac:dyDescent="0.2">
      <c r="C2553"/>
      <c r="D2553" s="11"/>
    </row>
    <row r="2554" spans="3:4" x14ac:dyDescent="0.2">
      <c r="C2554"/>
      <c r="D2554" s="11"/>
    </row>
    <row r="2555" spans="3:4" x14ac:dyDescent="0.2">
      <c r="C2555"/>
      <c r="D2555" s="11"/>
    </row>
    <row r="2556" spans="3:4" x14ac:dyDescent="0.2">
      <c r="C2556"/>
      <c r="D2556" s="11"/>
    </row>
    <row r="2557" spans="3:4" x14ac:dyDescent="0.2">
      <c r="C2557"/>
      <c r="D2557" s="11"/>
    </row>
    <row r="2558" spans="3:4" x14ac:dyDescent="0.2">
      <c r="C2558"/>
      <c r="D2558" s="11"/>
    </row>
    <row r="2559" spans="3:4" x14ac:dyDescent="0.2">
      <c r="C2559"/>
      <c r="D2559" s="11"/>
    </row>
    <row r="2560" spans="3:4" x14ac:dyDescent="0.2">
      <c r="C2560"/>
      <c r="D2560" s="11"/>
    </row>
    <row r="2561" spans="3:4" x14ac:dyDescent="0.2">
      <c r="C2561"/>
      <c r="D2561" s="11"/>
    </row>
    <row r="2562" spans="3:4" x14ac:dyDescent="0.2">
      <c r="C2562"/>
      <c r="D2562" s="11"/>
    </row>
    <row r="2563" spans="3:4" x14ac:dyDescent="0.2">
      <c r="C2563"/>
      <c r="D2563" s="11"/>
    </row>
    <row r="2564" spans="3:4" x14ac:dyDescent="0.2">
      <c r="C2564"/>
      <c r="D2564" s="11"/>
    </row>
    <row r="2565" spans="3:4" x14ac:dyDescent="0.2">
      <c r="C2565"/>
      <c r="D2565" s="11"/>
    </row>
    <row r="2566" spans="3:4" x14ac:dyDescent="0.2">
      <c r="C2566"/>
      <c r="D2566" s="11"/>
    </row>
    <row r="2567" spans="3:4" x14ac:dyDescent="0.2">
      <c r="C2567"/>
      <c r="D2567" s="11"/>
    </row>
    <row r="2568" spans="3:4" x14ac:dyDescent="0.2">
      <c r="C2568"/>
      <c r="D2568" s="11"/>
    </row>
    <row r="2569" spans="3:4" x14ac:dyDescent="0.2">
      <c r="C2569"/>
      <c r="D2569" s="11"/>
    </row>
    <row r="2570" spans="3:4" x14ac:dyDescent="0.2">
      <c r="C2570"/>
      <c r="D2570" s="11"/>
    </row>
    <row r="2571" spans="3:4" x14ac:dyDescent="0.2">
      <c r="C2571"/>
      <c r="D2571" s="11"/>
    </row>
    <row r="2572" spans="3:4" x14ac:dyDescent="0.2">
      <c r="C2572"/>
      <c r="D2572" s="11"/>
    </row>
    <row r="2573" spans="3:4" x14ac:dyDescent="0.2">
      <c r="C2573"/>
      <c r="D2573" s="11"/>
    </row>
    <row r="2574" spans="3:4" x14ac:dyDescent="0.2">
      <c r="C2574"/>
      <c r="D2574" s="11"/>
    </row>
    <row r="2575" spans="3:4" x14ac:dyDescent="0.2">
      <c r="C2575"/>
      <c r="D2575" s="11"/>
    </row>
    <row r="2576" spans="3:4" x14ac:dyDescent="0.2">
      <c r="C2576"/>
      <c r="D2576" s="11"/>
    </row>
    <row r="2577" spans="3:4" x14ac:dyDescent="0.2">
      <c r="C2577"/>
      <c r="D2577" s="11"/>
    </row>
    <row r="2578" spans="3:4" x14ac:dyDescent="0.2">
      <c r="C2578"/>
      <c r="D2578" s="11"/>
    </row>
    <row r="2579" spans="3:4" x14ac:dyDescent="0.2">
      <c r="C2579"/>
      <c r="D2579" s="11"/>
    </row>
    <row r="2580" spans="3:4" x14ac:dyDescent="0.2">
      <c r="C2580"/>
      <c r="D2580" s="11"/>
    </row>
    <row r="2581" spans="3:4" x14ac:dyDescent="0.2">
      <c r="C2581"/>
      <c r="D2581" s="11"/>
    </row>
    <row r="2582" spans="3:4" x14ac:dyDescent="0.2">
      <c r="C2582"/>
      <c r="D2582" s="11"/>
    </row>
    <row r="2583" spans="3:4" x14ac:dyDescent="0.2">
      <c r="C2583"/>
      <c r="D2583" s="11"/>
    </row>
    <row r="2584" spans="3:4" x14ac:dyDescent="0.2">
      <c r="C2584"/>
      <c r="D2584" s="11"/>
    </row>
    <row r="2585" spans="3:4" x14ac:dyDescent="0.2">
      <c r="C2585"/>
      <c r="D2585" s="11"/>
    </row>
    <row r="2586" spans="3:4" x14ac:dyDescent="0.2">
      <c r="C2586"/>
      <c r="D2586" s="11"/>
    </row>
    <row r="2587" spans="3:4" x14ac:dyDescent="0.2">
      <c r="C2587"/>
      <c r="D2587" s="11"/>
    </row>
    <row r="2588" spans="3:4" x14ac:dyDescent="0.2">
      <c r="C2588"/>
      <c r="D2588" s="11"/>
    </row>
    <row r="2589" spans="3:4" x14ac:dyDescent="0.2">
      <c r="C2589"/>
      <c r="D2589" s="11"/>
    </row>
    <row r="2590" spans="3:4" x14ac:dyDescent="0.2">
      <c r="C2590"/>
      <c r="D2590" s="11"/>
    </row>
    <row r="2591" spans="3:4" x14ac:dyDescent="0.2">
      <c r="C2591"/>
      <c r="D2591" s="11"/>
    </row>
    <row r="2592" spans="3:4" x14ac:dyDescent="0.2">
      <c r="C2592"/>
      <c r="D2592" s="11"/>
    </row>
    <row r="2593" spans="3:4" x14ac:dyDescent="0.2">
      <c r="C2593"/>
      <c r="D2593" s="11"/>
    </row>
    <row r="2594" spans="3:4" x14ac:dyDescent="0.2">
      <c r="C2594"/>
      <c r="D2594" s="11"/>
    </row>
    <row r="2595" spans="3:4" x14ac:dyDescent="0.2">
      <c r="C2595"/>
      <c r="D2595" s="11"/>
    </row>
    <row r="2596" spans="3:4" x14ac:dyDescent="0.2">
      <c r="C2596"/>
      <c r="D2596" s="11"/>
    </row>
    <row r="2597" spans="3:4" x14ac:dyDescent="0.2">
      <c r="C2597"/>
      <c r="D2597" s="11"/>
    </row>
    <row r="2598" spans="3:4" x14ac:dyDescent="0.2">
      <c r="C2598"/>
      <c r="D2598" s="11"/>
    </row>
    <row r="2599" spans="3:4" x14ac:dyDescent="0.2">
      <c r="C2599"/>
      <c r="D2599" s="11"/>
    </row>
    <row r="2600" spans="3:4" x14ac:dyDescent="0.2">
      <c r="C2600"/>
      <c r="D2600" s="11"/>
    </row>
    <row r="2601" spans="3:4" x14ac:dyDescent="0.2">
      <c r="C2601"/>
      <c r="D2601" s="11"/>
    </row>
    <row r="2602" spans="3:4" x14ac:dyDescent="0.2">
      <c r="C2602"/>
      <c r="D2602" s="11"/>
    </row>
    <row r="2603" spans="3:4" x14ac:dyDescent="0.2">
      <c r="C2603"/>
      <c r="D2603" s="11"/>
    </row>
    <row r="2604" spans="3:4" x14ac:dyDescent="0.2">
      <c r="C2604"/>
      <c r="D2604" s="11"/>
    </row>
    <row r="2605" spans="3:4" x14ac:dyDescent="0.2">
      <c r="C2605"/>
      <c r="D2605" s="11"/>
    </row>
    <row r="2606" spans="3:4" x14ac:dyDescent="0.2">
      <c r="C2606"/>
      <c r="D2606" s="11"/>
    </row>
    <row r="2607" spans="3:4" x14ac:dyDescent="0.2">
      <c r="C2607"/>
      <c r="D2607" s="11"/>
    </row>
    <row r="2608" spans="3:4" x14ac:dyDescent="0.2">
      <c r="C2608"/>
      <c r="D2608" s="11"/>
    </row>
    <row r="2609" spans="3:4" x14ac:dyDescent="0.2">
      <c r="C2609"/>
      <c r="D2609" s="11"/>
    </row>
    <row r="2610" spans="3:4" x14ac:dyDescent="0.2">
      <c r="C2610"/>
      <c r="D2610" s="11"/>
    </row>
    <row r="2611" spans="3:4" x14ac:dyDescent="0.2">
      <c r="C2611"/>
      <c r="D2611" s="11"/>
    </row>
    <row r="2612" spans="3:4" x14ac:dyDescent="0.2">
      <c r="C2612"/>
      <c r="D2612" s="11"/>
    </row>
    <row r="2613" spans="3:4" x14ac:dyDescent="0.2">
      <c r="C2613"/>
      <c r="D2613" s="11"/>
    </row>
    <row r="2614" spans="3:4" x14ac:dyDescent="0.2">
      <c r="C2614"/>
      <c r="D2614" s="11"/>
    </row>
    <row r="2615" spans="3:4" x14ac:dyDescent="0.2">
      <c r="C2615"/>
      <c r="D2615" s="11"/>
    </row>
    <row r="2616" spans="3:4" x14ac:dyDescent="0.2">
      <c r="C2616"/>
      <c r="D2616" s="11"/>
    </row>
    <row r="2617" spans="3:4" x14ac:dyDescent="0.2">
      <c r="C2617"/>
      <c r="D2617" s="11"/>
    </row>
    <row r="2618" spans="3:4" x14ac:dyDescent="0.2">
      <c r="C2618"/>
      <c r="D2618" s="11"/>
    </row>
    <row r="2619" spans="3:4" x14ac:dyDescent="0.2">
      <c r="C2619"/>
      <c r="D2619" s="11"/>
    </row>
    <row r="2620" spans="3:4" x14ac:dyDescent="0.2">
      <c r="C2620"/>
      <c r="D2620" s="11"/>
    </row>
    <row r="2621" spans="3:4" x14ac:dyDescent="0.2">
      <c r="C2621"/>
      <c r="D2621" s="11"/>
    </row>
    <row r="2622" spans="3:4" x14ac:dyDescent="0.2">
      <c r="C2622"/>
      <c r="D2622" s="11"/>
    </row>
    <row r="2623" spans="3:4" x14ac:dyDescent="0.2">
      <c r="C2623"/>
      <c r="D2623" s="11"/>
    </row>
    <row r="2624" spans="3:4" x14ac:dyDescent="0.2">
      <c r="C2624"/>
      <c r="D2624" s="11"/>
    </row>
    <row r="2625" spans="3:4" x14ac:dyDescent="0.2">
      <c r="C2625"/>
      <c r="D2625" s="11"/>
    </row>
    <row r="2626" spans="3:4" x14ac:dyDescent="0.2">
      <c r="C2626"/>
      <c r="D2626" s="11"/>
    </row>
    <row r="2627" spans="3:4" x14ac:dyDescent="0.2">
      <c r="C2627"/>
      <c r="D2627" s="11"/>
    </row>
    <row r="2628" spans="3:4" x14ac:dyDescent="0.2">
      <c r="C2628"/>
      <c r="D2628" s="11"/>
    </row>
    <row r="2629" spans="3:4" x14ac:dyDescent="0.2">
      <c r="C2629"/>
      <c r="D2629" s="11"/>
    </row>
    <row r="2630" spans="3:4" x14ac:dyDescent="0.2">
      <c r="C2630"/>
      <c r="D2630" s="11"/>
    </row>
    <row r="2631" spans="3:4" x14ac:dyDescent="0.2">
      <c r="C2631"/>
      <c r="D2631" s="11"/>
    </row>
    <row r="2632" spans="3:4" x14ac:dyDescent="0.2">
      <c r="C2632"/>
      <c r="D2632" s="11"/>
    </row>
    <row r="2633" spans="3:4" x14ac:dyDescent="0.2">
      <c r="C2633"/>
      <c r="D2633" s="11"/>
    </row>
    <row r="2634" spans="3:4" x14ac:dyDescent="0.2">
      <c r="C2634"/>
      <c r="D2634" s="11"/>
    </row>
    <row r="2635" spans="3:4" x14ac:dyDescent="0.2">
      <c r="C2635"/>
      <c r="D2635" s="11"/>
    </row>
    <row r="2636" spans="3:4" x14ac:dyDescent="0.2">
      <c r="C2636"/>
      <c r="D2636" s="11"/>
    </row>
    <row r="2637" spans="3:4" x14ac:dyDescent="0.2">
      <c r="C2637"/>
      <c r="D2637" s="11"/>
    </row>
    <row r="2638" spans="3:4" x14ac:dyDescent="0.2">
      <c r="C2638"/>
      <c r="D2638" s="11"/>
    </row>
    <row r="2639" spans="3:4" x14ac:dyDescent="0.2">
      <c r="C2639"/>
      <c r="D2639" s="11"/>
    </row>
    <row r="2640" spans="3:4" x14ac:dyDescent="0.2">
      <c r="C2640"/>
      <c r="D2640" s="11"/>
    </row>
    <row r="2641" spans="3:4" x14ac:dyDescent="0.2">
      <c r="C2641"/>
      <c r="D2641" s="11"/>
    </row>
    <row r="2642" spans="3:4" x14ac:dyDescent="0.2">
      <c r="C2642"/>
      <c r="D2642" s="11"/>
    </row>
    <row r="2643" spans="3:4" x14ac:dyDescent="0.2">
      <c r="C2643"/>
      <c r="D2643" s="11"/>
    </row>
    <row r="2644" spans="3:4" x14ac:dyDescent="0.2">
      <c r="C2644"/>
      <c r="D2644" s="11"/>
    </row>
    <row r="2645" spans="3:4" x14ac:dyDescent="0.2">
      <c r="C2645"/>
      <c r="D2645" s="11"/>
    </row>
    <row r="2646" spans="3:4" x14ac:dyDescent="0.2">
      <c r="C2646"/>
      <c r="D2646" s="11"/>
    </row>
    <row r="2647" spans="3:4" x14ac:dyDescent="0.2">
      <c r="C2647"/>
      <c r="D2647" s="11"/>
    </row>
    <row r="2648" spans="3:4" x14ac:dyDescent="0.2">
      <c r="C2648"/>
      <c r="D2648" s="11"/>
    </row>
    <row r="2649" spans="3:4" x14ac:dyDescent="0.2">
      <c r="C2649"/>
      <c r="D2649" s="11"/>
    </row>
    <row r="2650" spans="3:4" x14ac:dyDescent="0.2">
      <c r="C2650"/>
      <c r="D2650" s="11"/>
    </row>
    <row r="2651" spans="3:4" x14ac:dyDescent="0.2">
      <c r="C2651"/>
      <c r="D2651" s="11"/>
    </row>
    <row r="2652" spans="3:4" x14ac:dyDescent="0.2">
      <c r="C2652"/>
      <c r="D2652" s="11"/>
    </row>
    <row r="2653" spans="3:4" x14ac:dyDescent="0.2">
      <c r="C2653"/>
      <c r="D2653" s="11"/>
    </row>
    <row r="2654" spans="3:4" x14ac:dyDescent="0.2">
      <c r="C2654"/>
      <c r="D2654" s="11"/>
    </row>
    <row r="2655" spans="3:4" x14ac:dyDescent="0.2">
      <c r="C2655"/>
      <c r="D2655" s="11"/>
    </row>
    <row r="2656" spans="3:4" x14ac:dyDescent="0.2">
      <c r="C2656"/>
      <c r="D2656" s="11"/>
    </row>
    <row r="2657" spans="3:4" x14ac:dyDescent="0.2">
      <c r="C2657"/>
      <c r="D2657" s="11"/>
    </row>
    <row r="2658" spans="3:4" x14ac:dyDescent="0.2">
      <c r="C2658"/>
      <c r="D2658" s="11"/>
    </row>
    <row r="2659" spans="3:4" x14ac:dyDescent="0.2">
      <c r="C2659"/>
      <c r="D2659" s="11"/>
    </row>
    <row r="2660" spans="3:4" x14ac:dyDescent="0.2">
      <c r="C2660"/>
      <c r="D2660" s="11"/>
    </row>
    <row r="2661" spans="3:4" x14ac:dyDescent="0.2">
      <c r="C2661"/>
      <c r="D2661" s="11"/>
    </row>
    <row r="2662" spans="3:4" x14ac:dyDescent="0.2">
      <c r="C2662"/>
      <c r="D2662" s="11"/>
    </row>
    <row r="2663" spans="3:4" x14ac:dyDescent="0.2">
      <c r="C2663"/>
      <c r="D2663" s="11"/>
    </row>
    <row r="2664" spans="3:4" x14ac:dyDescent="0.2">
      <c r="C2664"/>
      <c r="D2664" s="11"/>
    </row>
    <row r="2665" spans="3:4" x14ac:dyDescent="0.2">
      <c r="C2665"/>
      <c r="D2665" s="11"/>
    </row>
    <row r="2666" spans="3:4" x14ac:dyDescent="0.2">
      <c r="C2666"/>
      <c r="D2666" s="11"/>
    </row>
    <row r="2667" spans="3:4" x14ac:dyDescent="0.2">
      <c r="C2667"/>
      <c r="D2667" s="11"/>
    </row>
    <row r="2668" spans="3:4" x14ac:dyDescent="0.2">
      <c r="C2668"/>
      <c r="D2668" s="11"/>
    </row>
    <row r="2669" spans="3:4" x14ac:dyDescent="0.2">
      <c r="C2669"/>
      <c r="D2669" s="11"/>
    </row>
    <row r="2670" spans="3:4" x14ac:dyDescent="0.2">
      <c r="C2670"/>
      <c r="D2670" s="11"/>
    </row>
    <row r="2671" spans="3:4" x14ac:dyDescent="0.2">
      <c r="C2671"/>
      <c r="D2671" s="11"/>
    </row>
    <row r="2672" spans="3:4" x14ac:dyDescent="0.2">
      <c r="C2672"/>
      <c r="D2672" s="11"/>
    </row>
    <row r="2673" spans="3:4" x14ac:dyDescent="0.2">
      <c r="C2673"/>
      <c r="D2673" s="11"/>
    </row>
    <row r="2674" spans="3:4" x14ac:dyDescent="0.2">
      <c r="C2674"/>
      <c r="D2674" s="11"/>
    </row>
    <row r="2675" spans="3:4" x14ac:dyDescent="0.2">
      <c r="C2675"/>
      <c r="D2675" s="11"/>
    </row>
    <row r="2676" spans="3:4" x14ac:dyDescent="0.2">
      <c r="C2676"/>
      <c r="D2676" s="11"/>
    </row>
    <row r="2677" spans="3:4" x14ac:dyDescent="0.2">
      <c r="C2677"/>
      <c r="D2677" s="11"/>
    </row>
    <row r="2678" spans="3:4" x14ac:dyDescent="0.2">
      <c r="C2678"/>
      <c r="D2678" s="11"/>
    </row>
    <row r="2679" spans="3:4" x14ac:dyDescent="0.2">
      <c r="C2679"/>
      <c r="D2679" s="11"/>
    </row>
    <row r="2680" spans="3:4" x14ac:dyDescent="0.2">
      <c r="C2680"/>
      <c r="D2680" s="11"/>
    </row>
    <row r="2681" spans="3:4" x14ac:dyDescent="0.2">
      <c r="C2681"/>
      <c r="D2681" s="11"/>
    </row>
    <row r="2682" spans="3:4" x14ac:dyDescent="0.2">
      <c r="C2682"/>
      <c r="D2682" s="11"/>
    </row>
    <row r="2683" spans="3:4" x14ac:dyDescent="0.2">
      <c r="C2683"/>
      <c r="D2683" s="11"/>
    </row>
    <row r="2684" spans="3:4" x14ac:dyDescent="0.2">
      <c r="C2684"/>
      <c r="D2684" s="11"/>
    </row>
    <row r="2685" spans="3:4" x14ac:dyDescent="0.2">
      <c r="C2685"/>
      <c r="D2685" s="11"/>
    </row>
    <row r="2686" spans="3:4" x14ac:dyDescent="0.2">
      <c r="C2686"/>
      <c r="D2686" s="11"/>
    </row>
    <row r="2687" spans="3:4" x14ac:dyDescent="0.2">
      <c r="C2687"/>
      <c r="D2687" s="11"/>
    </row>
    <row r="2688" spans="3:4" x14ac:dyDescent="0.2">
      <c r="C2688"/>
      <c r="D2688" s="11"/>
    </row>
    <row r="2689" spans="3:4" x14ac:dyDescent="0.2">
      <c r="C2689"/>
      <c r="D2689" s="11"/>
    </row>
    <row r="2690" spans="3:4" x14ac:dyDescent="0.2">
      <c r="C2690"/>
      <c r="D2690" s="11"/>
    </row>
    <row r="2691" spans="3:4" x14ac:dyDescent="0.2">
      <c r="C2691"/>
      <c r="D2691" s="11"/>
    </row>
    <row r="2692" spans="3:4" x14ac:dyDescent="0.2">
      <c r="C2692"/>
      <c r="D2692" s="11"/>
    </row>
    <row r="2693" spans="3:4" x14ac:dyDescent="0.2">
      <c r="C2693"/>
      <c r="D2693" s="11"/>
    </row>
    <row r="2694" spans="3:4" x14ac:dyDescent="0.2">
      <c r="C2694"/>
      <c r="D2694" s="11"/>
    </row>
    <row r="2695" spans="3:4" x14ac:dyDescent="0.2">
      <c r="C2695"/>
      <c r="D2695" s="11"/>
    </row>
    <row r="2696" spans="3:4" x14ac:dyDescent="0.2">
      <c r="C2696"/>
      <c r="D2696" s="11"/>
    </row>
    <row r="2697" spans="3:4" x14ac:dyDescent="0.2">
      <c r="C2697"/>
      <c r="D2697" s="11"/>
    </row>
    <row r="2698" spans="3:4" x14ac:dyDescent="0.2">
      <c r="C2698"/>
      <c r="D2698" s="11"/>
    </row>
    <row r="2699" spans="3:4" x14ac:dyDescent="0.2">
      <c r="C2699"/>
      <c r="D2699" s="11"/>
    </row>
    <row r="2700" spans="3:4" x14ac:dyDescent="0.2">
      <c r="C2700"/>
      <c r="D2700" s="11"/>
    </row>
    <row r="2701" spans="3:4" x14ac:dyDescent="0.2">
      <c r="C2701"/>
      <c r="D2701" s="11"/>
    </row>
    <row r="2702" spans="3:4" x14ac:dyDescent="0.2">
      <c r="C2702"/>
      <c r="D2702" s="11"/>
    </row>
    <row r="2703" spans="3:4" x14ac:dyDescent="0.2">
      <c r="C2703"/>
      <c r="D2703" s="11"/>
    </row>
    <row r="2704" spans="3:4" x14ac:dyDescent="0.2">
      <c r="C2704"/>
      <c r="D2704" s="11"/>
    </row>
    <row r="2705" spans="3:4" x14ac:dyDescent="0.2">
      <c r="C2705"/>
      <c r="D2705" s="11"/>
    </row>
    <row r="2706" spans="3:4" x14ac:dyDescent="0.2">
      <c r="C2706"/>
      <c r="D2706" s="11"/>
    </row>
    <row r="2707" spans="3:4" x14ac:dyDescent="0.2">
      <c r="C2707"/>
      <c r="D2707" s="11"/>
    </row>
    <row r="2708" spans="3:4" x14ac:dyDescent="0.2">
      <c r="C2708"/>
      <c r="D2708" s="11"/>
    </row>
    <row r="2709" spans="3:4" x14ac:dyDescent="0.2">
      <c r="C2709"/>
      <c r="D2709" s="11"/>
    </row>
    <row r="2710" spans="3:4" x14ac:dyDescent="0.2">
      <c r="C2710"/>
      <c r="D2710" s="11"/>
    </row>
    <row r="2711" spans="3:4" x14ac:dyDescent="0.2">
      <c r="C2711"/>
      <c r="D2711" s="11"/>
    </row>
    <row r="2712" spans="3:4" x14ac:dyDescent="0.2">
      <c r="C2712"/>
      <c r="D2712" s="11"/>
    </row>
    <row r="2713" spans="3:4" x14ac:dyDescent="0.2">
      <c r="C2713"/>
      <c r="D2713" s="11"/>
    </row>
    <row r="2714" spans="3:4" x14ac:dyDescent="0.2">
      <c r="C2714"/>
      <c r="D2714" s="11"/>
    </row>
    <row r="2715" spans="3:4" x14ac:dyDescent="0.2">
      <c r="C2715"/>
      <c r="D2715" s="11"/>
    </row>
    <row r="2716" spans="3:4" x14ac:dyDescent="0.2">
      <c r="C2716"/>
      <c r="D2716" s="11"/>
    </row>
    <row r="2717" spans="3:4" x14ac:dyDescent="0.2">
      <c r="C2717"/>
      <c r="D2717" s="11"/>
    </row>
    <row r="2718" spans="3:4" x14ac:dyDescent="0.2">
      <c r="C2718"/>
      <c r="D2718" s="11"/>
    </row>
    <row r="2719" spans="3:4" x14ac:dyDescent="0.2">
      <c r="C2719"/>
      <c r="D2719" s="11"/>
    </row>
    <row r="2720" spans="3:4" x14ac:dyDescent="0.2">
      <c r="C2720"/>
      <c r="D2720" s="11"/>
    </row>
    <row r="2721" spans="3:4" x14ac:dyDescent="0.2">
      <c r="C2721"/>
      <c r="D2721" s="11"/>
    </row>
    <row r="2722" spans="3:4" x14ac:dyDescent="0.2">
      <c r="C2722"/>
      <c r="D2722" s="11"/>
    </row>
    <row r="2723" spans="3:4" x14ac:dyDescent="0.2">
      <c r="C2723"/>
      <c r="D2723" s="11"/>
    </row>
    <row r="2724" spans="3:4" x14ac:dyDescent="0.2">
      <c r="C2724"/>
      <c r="D2724" s="11"/>
    </row>
    <row r="2725" spans="3:4" x14ac:dyDescent="0.2">
      <c r="C2725"/>
      <c r="D2725" s="11"/>
    </row>
    <row r="2726" spans="3:4" x14ac:dyDescent="0.2">
      <c r="C2726"/>
      <c r="D2726" s="11"/>
    </row>
    <row r="2727" spans="3:4" x14ac:dyDescent="0.2">
      <c r="C2727"/>
      <c r="D2727" s="11"/>
    </row>
    <row r="2728" spans="3:4" x14ac:dyDescent="0.2">
      <c r="C2728"/>
      <c r="D2728" s="11"/>
    </row>
    <row r="2729" spans="3:4" x14ac:dyDescent="0.2">
      <c r="C2729"/>
      <c r="D2729" s="11"/>
    </row>
    <row r="2730" spans="3:4" x14ac:dyDescent="0.2">
      <c r="C2730"/>
      <c r="D2730" s="11"/>
    </row>
    <row r="2731" spans="3:4" x14ac:dyDescent="0.2">
      <c r="C2731"/>
      <c r="D2731" s="11"/>
    </row>
    <row r="2732" spans="3:4" x14ac:dyDescent="0.2">
      <c r="C2732"/>
      <c r="D2732" s="11"/>
    </row>
    <row r="2733" spans="3:4" x14ac:dyDescent="0.2">
      <c r="C2733"/>
      <c r="D2733" s="11"/>
    </row>
    <row r="2734" spans="3:4" x14ac:dyDescent="0.2">
      <c r="C2734"/>
      <c r="D2734" s="11"/>
    </row>
    <row r="2735" spans="3:4" x14ac:dyDescent="0.2">
      <c r="C2735"/>
      <c r="D2735" s="11"/>
    </row>
    <row r="2736" spans="3:4" x14ac:dyDescent="0.2">
      <c r="C2736"/>
      <c r="D2736" s="11"/>
    </row>
    <row r="2737" spans="3:4" x14ac:dyDescent="0.2">
      <c r="C2737"/>
      <c r="D2737" s="11"/>
    </row>
    <row r="2738" spans="3:4" x14ac:dyDescent="0.2">
      <c r="C2738"/>
      <c r="D2738" s="11"/>
    </row>
    <row r="2739" spans="3:4" x14ac:dyDescent="0.2">
      <c r="C2739"/>
      <c r="D2739" s="11"/>
    </row>
    <row r="2740" spans="3:4" x14ac:dyDescent="0.2">
      <c r="C2740"/>
      <c r="D2740" s="11"/>
    </row>
    <row r="2741" spans="3:4" x14ac:dyDescent="0.2">
      <c r="C2741"/>
      <c r="D2741" s="11"/>
    </row>
    <row r="2742" spans="3:4" x14ac:dyDescent="0.2">
      <c r="C2742"/>
      <c r="D2742" s="11"/>
    </row>
    <row r="2743" spans="3:4" x14ac:dyDescent="0.2">
      <c r="C2743"/>
      <c r="D2743" s="11"/>
    </row>
    <row r="2744" spans="3:4" x14ac:dyDescent="0.2">
      <c r="C2744"/>
      <c r="D2744" s="11"/>
    </row>
    <row r="2745" spans="3:4" x14ac:dyDescent="0.2">
      <c r="C2745"/>
      <c r="D2745" s="11"/>
    </row>
    <row r="2746" spans="3:4" x14ac:dyDescent="0.2">
      <c r="C2746"/>
      <c r="D2746" s="11"/>
    </row>
    <row r="2747" spans="3:4" x14ac:dyDescent="0.2">
      <c r="C2747"/>
      <c r="D2747" s="11"/>
    </row>
    <row r="2748" spans="3:4" x14ac:dyDescent="0.2">
      <c r="C2748"/>
      <c r="D2748" s="11"/>
    </row>
    <row r="2749" spans="3:4" x14ac:dyDescent="0.2">
      <c r="C2749"/>
      <c r="D2749" s="11"/>
    </row>
    <row r="2750" spans="3:4" x14ac:dyDescent="0.2">
      <c r="C2750"/>
      <c r="D2750" s="11"/>
    </row>
    <row r="2751" spans="3:4" x14ac:dyDescent="0.2">
      <c r="C2751"/>
      <c r="D2751" s="11"/>
    </row>
    <row r="2752" spans="3:4" x14ac:dyDescent="0.2">
      <c r="C2752"/>
      <c r="D2752" s="11"/>
    </row>
    <row r="2753" spans="3:4" x14ac:dyDescent="0.2">
      <c r="C2753"/>
      <c r="D2753" s="11"/>
    </row>
    <row r="2754" spans="3:4" x14ac:dyDescent="0.2">
      <c r="C2754"/>
      <c r="D2754" s="11"/>
    </row>
    <row r="2755" spans="3:4" x14ac:dyDescent="0.2">
      <c r="C2755"/>
      <c r="D2755" s="11"/>
    </row>
    <row r="2756" spans="3:4" x14ac:dyDescent="0.2">
      <c r="C2756"/>
      <c r="D2756" s="11"/>
    </row>
    <row r="2757" spans="3:4" x14ac:dyDescent="0.2">
      <c r="C2757"/>
      <c r="D2757" s="11"/>
    </row>
    <row r="2758" spans="3:4" x14ac:dyDescent="0.2">
      <c r="C2758"/>
      <c r="D2758" s="11"/>
    </row>
    <row r="2759" spans="3:4" x14ac:dyDescent="0.2">
      <c r="C2759"/>
      <c r="D2759" s="11"/>
    </row>
    <row r="2760" spans="3:4" x14ac:dyDescent="0.2">
      <c r="C2760"/>
      <c r="D2760" s="11"/>
    </row>
    <row r="2761" spans="3:4" x14ac:dyDescent="0.2">
      <c r="C2761"/>
      <c r="D2761" s="11"/>
    </row>
    <row r="2762" spans="3:4" x14ac:dyDescent="0.2">
      <c r="C2762"/>
      <c r="D2762" s="11"/>
    </row>
    <row r="2763" spans="3:4" x14ac:dyDescent="0.2">
      <c r="C2763"/>
      <c r="D2763" s="11"/>
    </row>
    <row r="2764" spans="3:4" x14ac:dyDescent="0.2">
      <c r="C2764"/>
      <c r="D2764" s="11"/>
    </row>
    <row r="2765" spans="3:4" x14ac:dyDescent="0.2">
      <c r="C2765"/>
      <c r="D2765" s="11"/>
    </row>
    <row r="2766" spans="3:4" x14ac:dyDescent="0.2">
      <c r="C2766"/>
      <c r="D2766" s="11"/>
    </row>
    <row r="2767" spans="3:4" x14ac:dyDescent="0.2">
      <c r="C2767"/>
      <c r="D2767" s="11"/>
    </row>
    <row r="2768" spans="3:4" x14ac:dyDescent="0.2">
      <c r="C2768"/>
      <c r="D2768" s="11"/>
    </row>
    <row r="2769" spans="3:4" x14ac:dyDescent="0.2">
      <c r="C2769"/>
      <c r="D2769" s="11"/>
    </row>
    <row r="2770" spans="3:4" x14ac:dyDescent="0.2">
      <c r="C2770"/>
      <c r="D2770" s="11"/>
    </row>
    <row r="2771" spans="3:4" x14ac:dyDescent="0.2">
      <c r="C2771"/>
      <c r="D2771" s="11"/>
    </row>
    <row r="2772" spans="3:4" x14ac:dyDescent="0.2">
      <c r="C2772"/>
      <c r="D2772" s="11"/>
    </row>
    <row r="2773" spans="3:4" x14ac:dyDescent="0.2">
      <c r="C2773"/>
      <c r="D2773" s="11"/>
    </row>
    <row r="2774" spans="3:4" x14ac:dyDescent="0.2">
      <c r="C2774"/>
      <c r="D2774" s="11"/>
    </row>
    <row r="2775" spans="3:4" x14ac:dyDescent="0.2">
      <c r="C2775"/>
      <c r="D2775" s="11"/>
    </row>
    <row r="2776" spans="3:4" x14ac:dyDescent="0.2">
      <c r="C2776"/>
      <c r="D2776" s="11"/>
    </row>
    <row r="2777" spans="3:4" x14ac:dyDescent="0.2">
      <c r="C2777"/>
      <c r="D2777" s="11"/>
    </row>
    <row r="2778" spans="3:4" x14ac:dyDescent="0.2">
      <c r="C2778"/>
      <c r="D2778" s="11"/>
    </row>
    <row r="2779" spans="3:4" x14ac:dyDescent="0.2">
      <c r="C2779"/>
      <c r="D2779" s="11"/>
    </row>
    <row r="2780" spans="3:4" x14ac:dyDescent="0.2">
      <c r="C2780"/>
      <c r="D2780" s="11"/>
    </row>
    <row r="2781" spans="3:4" x14ac:dyDescent="0.2">
      <c r="C2781"/>
      <c r="D2781" s="11"/>
    </row>
    <row r="2782" spans="3:4" x14ac:dyDescent="0.2">
      <c r="C2782"/>
      <c r="D2782" s="11"/>
    </row>
    <row r="2783" spans="3:4" x14ac:dyDescent="0.2">
      <c r="C2783"/>
      <c r="D2783" s="11"/>
    </row>
    <row r="2784" spans="3:4" x14ac:dyDescent="0.2">
      <c r="C2784"/>
      <c r="D2784" s="11"/>
    </row>
    <row r="2785" spans="3:4" x14ac:dyDescent="0.2">
      <c r="C2785"/>
      <c r="D2785" s="11"/>
    </row>
    <row r="2786" spans="3:4" x14ac:dyDescent="0.2">
      <c r="C2786"/>
      <c r="D2786" s="11"/>
    </row>
    <row r="2787" spans="3:4" x14ac:dyDescent="0.2">
      <c r="C2787"/>
      <c r="D2787" s="11"/>
    </row>
    <row r="2788" spans="3:4" x14ac:dyDescent="0.2">
      <c r="C2788"/>
      <c r="D2788" s="11"/>
    </row>
    <row r="2789" spans="3:4" x14ac:dyDescent="0.2">
      <c r="C2789"/>
      <c r="D2789" s="11"/>
    </row>
    <row r="2790" spans="3:4" x14ac:dyDescent="0.2">
      <c r="C2790"/>
      <c r="D2790" s="11"/>
    </row>
    <row r="2791" spans="3:4" x14ac:dyDescent="0.2">
      <c r="C2791"/>
      <c r="D2791" s="11"/>
    </row>
    <row r="2792" spans="3:4" x14ac:dyDescent="0.2">
      <c r="C2792"/>
      <c r="D2792" s="11"/>
    </row>
    <row r="2793" spans="3:4" x14ac:dyDescent="0.2">
      <c r="C2793"/>
      <c r="D2793" s="11"/>
    </row>
    <row r="2794" spans="3:4" x14ac:dyDescent="0.2">
      <c r="C2794"/>
      <c r="D2794" s="11"/>
    </row>
    <row r="2795" spans="3:4" x14ac:dyDescent="0.2">
      <c r="C2795"/>
      <c r="D2795" s="11"/>
    </row>
    <row r="2796" spans="3:4" x14ac:dyDescent="0.2">
      <c r="C2796"/>
      <c r="D2796" s="11"/>
    </row>
    <row r="2797" spans="3:4" x14ac:dyDescent="0.2">
      <c r="C2797"/>
      <c r="D2797" s="11"/>
    </row>
    <row r="2798" spans="3:4" x14ac:dyDescent="0.2">
      <c r="C2798"/>
      <c r="D2798" s="11"/>
    </row>
    <row r="2799" spans="3:4" x14ac:dyDescent="0.2">
      <c r="C2799"/>
      <c r="D2799" s="11"/>
    </row>
    <row r="2800" spans="3:4" x14ac:dyDescent="0.2">
      <c r="C2800"/>
      <c r="D2800" s="11"/>
    </row>
    <row r="2801" spans="3:4" x14ac:dyDescent="0.2">
      <c r="C2801"/>
      <c r="D2801" s="11"/>
    </row>
    <row r="2802" spans="3:4" x14ac:dyDescent="0.2">
      <c r="C2802"/>
      <c r="D2802" s="11"/>
    </row>
    <row r="2803" spans="3:4" x14ac:dyDescent="0.2">
      <c r="C2803"/>
      <c r="D2803" s="11"/>
    </row>
    <row r="2804" spans="3:4" x14ac:dyDescent="0.2">
      <c r="C2804"/>
      <c r="D2804" s="11"/>
    </row>
    <row r="2805" spans="3:4" x14ac:dyDescent="0.2">
      <c r="C2805"/>
      <c r="D2805" s="11"/>
    </row>
    <row r="2806" spans="3:4" x14ac:dyDescent="0.2">
      <c r="C2806"/>
      <c r="D2806" s="11"/>
    </row>
    <row r="2807" spans="3:4" x14ac:dyDescent="0.2">
      <c r="C2807"/>
      <c r="D2807" s="11"/>
    </row>
    <row r="2808" spans="3:4" x14ac:dyDescent="0.2">
      <c r="C2808"/>
      <c r="D2808" s="11"/>
    </row>
    <row r="2809" spans="3:4" x14ac:dyDescent="0.2">
      <c r="C2809"/>
      <c r="D2809" s="11"/>
    </row>
    <row r="2810" spans="3:4" x14ac:dyDescent="0.2">
      <c r="C2810"/>
      <c r="D2810" s="11"/>
    </row>
    <row r="2811" spans="3:4" x14ac:dyDescent="0.2">
      <c r="C2811"/>
      <c r="D2811" s="11"/>
    </row>
    <row r="2812" spans="3:4" x14ac:dyDescent="0.2">
      <c r="C2812"/>
      <c r="D2812" s="11"/>
    </row>
    <row r="2813" spans="3:4" x14ac:dyDescent="0.2">
      <c r="C2813"/>
      <c r="D2813" s="11"/>
    </row>
    <row r="2814" spans="3:4" x14ac:dyDescent="0.2">
      <c r="C2814"/>
      <c r="D2814" s="11"/>
    </row>
    <row r="2815" spans="3:4" x14ac:dyDescent="0.2">
      <c r="C2815"/>
      <c r="D2815" s="11"/>
    </row>
    <row r="2816" spans="3:4" x14ac:dyDescent="0.2">
      <c r="C2816"/>
      <c r="D2816" s="11"/>
    </row>
    <row r="2817" spans="3:4" x14ac:dyDescent="0.2">
      <c r="C2817"/>
      <c r="D2817" s="11"/>
    </row>
    <row r="2818" spans="3:4" x14ac:dyDescent="0.2">
      <c r="C2818"/>
      <c r="D2818" s="11"/>
    </row>
    <row r="2819" spans="3:4" x14ac:dyDescent="0.2">
      <c r="C2819"/>
      <c r="D2819" s="11"/>
    </row>
    <row r="2820" spans="3:4" x14ac:dyDescent="0.2">
      <c r="C2820"/>
      <c r="D2820" s="11"/>
    </row>
    <row r="2821" spans="3:4" x14ac:dyDescent="0.2">
      <c r="C2821"/>
      <c r="D2821" s="11"/>
    </row>
    <row r="2822" spans="3:4" x14ac:dyDescent="0.2">
      <c r="C2822"/>
      <c r="D2822" s="11"/>
    </row>
    <row r="2823" spans="3:4" x14ac:dyDescent="0.2">
      <c r="C2823"/>
      <c r="D2823" s="11"/>
    </row>
    <row r="2824" spans="3:4" x14ac:dyDescent="0.2">
      <c r="C2824"/>
      <c r="D2824" s="11"/>
    </row>
    <row r="2825" spans="3:4" x14ac:dyDescent="0.2">
      <c r="C2825"/>
      <c r="D2825" s="11"/>
    </row>
    <row r="2826" spans="3:4" x14ac:dyDescent="0.2">
      <c r="C2826"/>
      <c r="D2826" s="11"/>
    </row>
    <row r="2827" spans="3:4" x14ac:dyDescent="0.2">
      <c r="C2827"/>
      <c r="D2827" s="11"/>
    </row>
    <row r="2828" spans="3:4" x14ac:dyDescent="0.2">
      <c r="C2828"/>
      <c r="D2828" s="11"/>
    </row>
    <row r="2829" spans="3:4" x14ac:dyDescent="0.2">
      <c r="C2829"/>
      <c r="D2829" s="11"/>
    </row>
    <row r="2830" spans="3:4" x14ac:dyDescent="0.2">
      <c r="C2830"/>
      <c r="D2830" s="11"/>
    </row>
    <row r="2831" spans="3:4" x14ac:dyDescent="0.2">
      <c r="C2831"/>
      <c r="D2831" s="11"/>
    </row>
    <row r="2832" spans="3:4" x14ac:dyDescent="0.2">
      <c r="C2832"/>
      <c r="D2832" s="11"/>
    </row>
    <row r="2833" spans="3:4" x14ac:dyDescent="0.2">
      <c r="C2833"/>
      <c r="D2833" s="11"/>
    </row>
    <row r="2834" spans="3:4" x14ac:dyDescent="0.2">
      <c r="C2834"/>
      <c r="D2834" s="11"/>
    </row>
    <row r="2835" spans="3:4" x14ac:dyDescent="0.2">
      <c r="C2835"/>
      <c r="D2835" s="11"/>
    </row>
    <row r="2836" spans="3:4" x14ac:dyDescent="0.2">
      <c r="C2836"/>
      <c r="D2836" s="11"/>
    </row>
    <row r="2837" spans="3:4" x14ac:dyDescent="0.2">
      <c r="C2837"/>
      <c r="D2837" s="11"/>
    </row>
    <row r="2838" spans="3:4" x14ac:dyDescent="0.2">
      <c r="C2838"/>
      <c r="D2838" s="11"/>
    </row>
    <row r="2839" spans="3:4" x14ac:dyDescent="0.2">
      <c r="C2839"/>
      <c r="D2839" s="11"/>
    </row>
    <row r="2840" spans="3:4" x14ac:dyDescent="0.2">
      <c r="C2840"/>
      <c r="D2840" s="11"/>
    </row>
    <row r="2841" spans="3:4" x14ac:dyDescent="0.2">
      <c r="C2841"/>
      <c r="D2841" s="11"/>
    </row>
    <row r="2842" spans="3:4" x14ac:dyDescent="0.2">
      <c r="C2842"/>
      <c r="D2842" s="11"/>
    </row>
    <row r="2843" spans="3:4" x14ac:dyDescent="0.2">
      <c r="C2843"/>
      <c r="D2843" s="11"/>
    </row>
    <row r="2844" spans="3:4" x14ac:dyDescent="0.2">
      <c r="C2844"/>
      <c r="D2844" s="11"/>
    </row>
    <row r="2845" spans="3:4" x14ac:dyDescent="0.2">
      <c r="C2845"/>
      <c r="D2845" s="11"/>
    </row>
    <row r="2846" spans="3:4" x14ac:dyDescent="0.2">
      <c r="C2846"/>
      <c r="D2846" s="11"/>
    </row>
    <row r="2847" spans="3:4" x14ac:dyDescent="0.2">
      <c r="C2847"/>
      <c r="D2847" s="11"/>
    </row>
    <row r="2848" spans="3:4" x14ac:dyDescent="0.2">
      <c r="C2848"/>
      <c r="D2848" s="11"/>
    </row>
    <row r="2849" spans="3:4" x14ac:dyDescent="0.2">
      <c r="C2849"/>
      <c r="D2849" s="11"/>
    </row>
    <row r="2850" spans="3:4" x14ac:dyDescent="0.2">
      <c r="C2850"/>
      <c r="D2850" s="11"/>
    </row>
    <row r="2851" spans="3:4" x14ac:dyDescent="0.2">
      <c r="C2851"/>
      <c r="D2851" s="11"/>
    </row>
    <row r="2852" spans="3:4" x14ac:dyDescent="0.2">
      <c r="C2852"/>
      <c r="D2852" s="11"/>
    </row>
    <row r="2853" spans="3:4" x14ac:dyDescent="0.2">
      <c r="C2853"/>
      <c r="D2853" s="11"/>
    </row>
    <row r="2854" spans="3:4" x14ac:dyDescent="0.2">
      <c r="C2854"/>
      <c r="D2854" s="11"/>
    </row>
    <row r="2855" spans="3:4" x14ac:dyDescent="0.2">
      <c r="C2855"/>
      <c r="D2855" s="11"/>
    </row>
    <row r="2856" spans="3:4" x14ac:dyDescent="0.2">
      <c r="C2856"/>
      <c r="D2856" s="11"/>
    </row>
    <row r="2857" spans="3:4" x14ac:dyDescent="0.2">
      <c r="C2857"/>
      <c r="D2857" s="11"/>
    </row>
    <row r="2858" spans="3:4" x14ac:dyDescent="0.2">
      <c r="C2858"/>
      <c r="D2858" s="11"/>
    </row>
    <row r="2859" spans="3:4" x14ac:dyDescent="0.2">
      <c r="C2859"/>
      <c r="D2859" s="11"/>
    </row>
    <row r="2860" spans="3:4" x14ac:dyDescent="0.2">
      <c r="C2860"/>
      <c r="D2860" s="11"/>
    </row>
    <row r="2861" spans="3:4" x14ac:dyDescent="0.2">
      <c r="C2861"/>
      <c r="D2861" s="11"/>
    </row>
    <row r="2862" spans="3:4" x14ac:dyDescent="0.2">
      <c r="C2862"/>
      <c r="D2862" s="11"/>
    </row>
    <row r="2863" spans="3:4" x14ac:dyDescent="0.2">
      <c r="C2863"/>
      <c r="D2863" s="11"/>
    </row>
    <row r="2864" spans="3:4" x14ac:dyDescent="0.2">
      <c r="C2864"/>
      <c r="D2864" s="11"/>
    </row>
    <row r="2865" spans="3:4" x14ac:dyDescent="0.2">
      <c r="C2865"/>
      <c r="D2865" s="11"/>
    </row>
    <row r="2866" spans="3:4" x14ac:dyDescent="0.2">
      <c r="C2866"/>
      <c r="D2866" s="11"/>
    </row>
    <row r="2867" spans="3:4" x14ac:dyDescent="0.2">
      <c r="C2867"/>
      <c r="D2867" s="11"/>
    </row>
    <row r="2868" spans="3:4" x14ac:dyDescent="0.2">
      <c r="C2868"/>
      <c r="D2868" s="11"/>
    </row>
    <row r="2869" spans="3:4" x14ac:dyDescent="0.2">
      <c r="C2869"/>
      <c r="D2869" s="11"/>
    </row>
    <row r="2870" spans="3:4" x14ac:dyDescent="0.2">
      <c r="C2870"/>
      <c r="D2870" s="11"/>
    </row>
    <row r="2871" spans="3:4" x14ac:dyDescent="0.2">
      <c r="C2871"/>
      <c r="D2871" s="11"/>
    </row>
    <row r="2872" spans="3:4" x14ac:dyDescent="0.2">
      <c r="C2872"/>
      <c r="D2872" s="11"/>
    </row>
    <row r="2873" spans="3:4" x14ac:dyDescent="0.2">
      <c r="C2873"/>
      <c r="D2873" s="11"/>
    </row>
    <row r="2874" spans="3:4" x14ac:dyDescent="0.2">
      <c r="C2874"/>
      <c r="D2874" s="11"/>
    </row>
    <row r="2875" spans="3:4" x14ac:dyDescent="0.2">
      <c r="C2875"/>
      <c r="D2875" s="11"/>
    </row>
    <row r="2876" spans="3:4" x14ac:dyDescent="0.2">
      <c r="C2876"/>
      <c r="D2876" s="11"/>
    </row>
    <row r="2877" spans="3:4" x14ac:dyDescent="0.2">
      <c r="C2877"/>
      <c r="D2877" s="11"/>
    </row>
    <row r="2878" spans="3:4" x14ac:dyDescent="0.2">
      <c r="C2878"/>
      <c r="D2878" s="11"/>
    </row>
    <row r="2879" spans="3:4" x14ac:dyDescent="0.2">
      <c r="C2879"/>
      <c r="D2879" s="11"/>
    </row>
    <row r="2880" spans="3:4" x14ac:dyDescent="0.2">
      <c r="C2880"/>
      <c r="D2880" s="11"/>
    </row>
    <row r="2881" spans="3:4" x14ac:dyDescent="0.2">
      <c r="C2881"/>
      <c r="D2881" s="11"/>
    </row>
    <row r="2882" spans="3:4" x14ac:dyDescent="0.2">
      <c r="C2882"/>
      <c r="D2882" s="11"/>
    </row>
    <row r="2883" spans="3:4" x14ac:dyDescent="0.2">
      <c r="C2883"/>
      <c r="D2883" s="11"/>
    </row>
    <row r="2884" spans="3:4" x14ac:dyDescent="0.2">
      <c r="C2884"/>
      <c r="D2884" s="11"/>
    </row>
    <row r="2885" spans="3:4" x14ac:dyDescent="0.2">
      <c r="C2885"/>
      <c r="D2885" s="11"/>
    </row>
    <row r="2886" spans="3:4" x14ac:dyDescent="0.2">
      <c r="C2886"/>
      <c r="D2886" s="11"/>
    </row>
    <row r="2887" spans="3:4" x14ac:dyDescent="0.2">
      <c r="C2887"/>
      <c r="D2887" s="11"/>
    </row>
    <row r="2888" spans="3:4" x14ac:dyDescent="0.2">
      <c r="C2888"/>
      <c r="D2888" s="11"/>
    </row>
    <row r="2889" spans="3:4" x14ac:dyDescent="0.2">
      <c r="C2889"/>
      <c r="D2889" s="11"/>
    </row>
    <row r="2890" spans="3:4" x14ac:dyDescent="0.2">
      <c r="C2890"/>
      <c r="D2890" s="11"/>
    </row>
    <row r="2891" spans="3:4" x14ac:dyDescent="0.2">
      <c r="C2891"/>
      <c r="D2891" s="11"/>
    </row>
    <row r="2892" spans="3:4" x14ac:dyDescent="0.2">
      <c r="C2892"/>
      <c r="D2892" s="11"/>
    </row>
    <row r="2893" spans="3:4" x14ac:dyDescent="0.2">
      <c r="C2893"/>
      <c r="D2893" s="11"/>
    </row>
    <row r="2894" spans="3:4" x14ac:dyDescent="0.2">
      <c r="C2894"/>
      <c r="D2894" s="11"/>
    </row>
    <row r="2895" spans="3:4" x14ac:dyDescent="0.2">
      <c r="C2895"/>
      <c r="D2895" s="11"/>
    </row>
    <row r="2896" spans="3:4" x14ac:dyDescent="0.2">
      <c r="C2896"/>
      <c r="D2896" s="11"/>
    </row>
    <row r="2897" spans="3:4" x14ac:dyDescent="0.2">
      <c r="C2897"/>
      <c r="D2897" s="11"/>
    </row>
    <row r="2898" spans="3:4" x14ac:dyDescent="0.2">
      <c r="C2898"/>
      <c r="D2898" s="11"/>
    </row>
    <row r="2899" spans="3:4" x14ac:dyDescent="0.2">
      <c r="C2899"/>
      <c r="D2899" s="11"/>
    </row>
    <row r="2900" spans="3:4" x14ac:dyDescent="0.2">
      <c r="C2900"/>
      <c r="D2900" s="11"/>
    </row>
    <row r="2901" spans="3:4" x14ac:dyDescent="0.2">
      <c r="C2901"/>
      <c r="D2901" s="11"/>
    </row>
    <row r="2902" spans="3:4" x14ac:dyDescent="0.2">
      <c r="C2902"/>
      <c r="D2902" s="11"/>
    </row>
    <row r="2903" spans="3:4" x14ac:dyDescent="0.2">
      <c r="C2903"/>
      <c r="D2903" s="11"/>
    </row>
    <row r="2904" spans="3:4" x14ac:dyDescent="0.2">
      <c r="C2904"/>
      <c r="D2904" s="11"/>
    </row>
    <row r="2905" spans="3:4" x14ac:dyDescent="0.2">
      <c r="C2905"/>
      <c r="D2905" s="11"/>
    </row>
    <row r="2906" spans="3:4" x14ac:dyDescent="0.2">
      <c r="C2906"/>
      <c r="D2906" s="11"/>
    </row>
    <row r="2907" spans="3:4" x14ac:dyDescent="0.2">
      <c r="C2907"/>
      <c r="D2907" s="11"/>
    </row>
    <row r="2908" spans="3:4" x14ac:dyDescent="0.2">
      <c r="C2908"/>
      <c r="D2908" s="11"/>
    </row>
    <row r="2909" spans="3:4" x14ac:dyDescent="0.2">
      <c r="C2909"/>
      <c r="D2909" s="11"/>
    </row>
    <row r="2910" spans="3:4" x14ac:dyDescent="0.2">
      <c r="C2910"/>
      <c r="D2910" s="11"/>
    </row>
    <row r="2911" spans="3:4" x14ac:dyDescent="0.2">
      <c r="C2911"/>
      <c r="D2911" s="11"/>
    </row>
    <row r="2912" spans="3:4" x14ac:dyDescent="0.2">
      <c r="C2912"/>
      <c r="D2912" s="11"/>
    </row>
    <row r="2913" spans="3:4" x14ac:dyDescent="0.2">
      <c r="C2913"/>
      <c r="D2913" s="11"/>
    </row>
    <row r="2914" spans="3:4" x14ac:dyDescent="0.2">
      <c r="C2914"/>
      <c r="D2914" s="11"/>
    </row>
    <row r="2915" spans="3:4" x14ac:dyDescent="0.2">
      <c r="C2915"/>
      <c r="D2915" s="11"/>
    </row>
    <row r="2916" spans="3:4" x14ac:dyDescent="0.2">
      <c r="C2916"/>
      <c r="D2916" s="11"/>
    </row>
    <row r="2917" spans="3:4" x14ac:dyDescent="0.2">
      <c r="C2917"/>
      <c r="D2917" s="11"/>
    </row>
    <row r="2918" spans="3:4" x14ac:dyDescent="0.2">
      <c r="C2918"/>
      <c r="D2918" s="11"/>
    </row>
    <row r="2919" spans="3:4" x14ac:dyDescent="0.2">
      <c r="C2919"/>
      <c r="D2919" s="11"/>
    </row>
    <row r="2920" spans="3:4" x14ac:dyDescent="0.2">
      <c r="C2920"/>
      <c r="D2920" s="11"/>
    </row>
    <row r="2921" spans="3:4" x14ac:dyDescent="0.2">
      <c r="C2921"/>
      <c r="D2921" s="11"/>
    </row>
    <row r="2922" spans="3:4" x14ac:dyDescent="0.2">
      <c r="C2922"/>
      <c r="D2922" s="11"/>
    </row>
    <row r="2923" spans="3:4" x14ac:dyDescent="0.2">
      <c r="C2923"/>
      <c r="D2923" s="11"/>
    </row>
    <row r="2924" spans="3:4" x14ac:dyDescent="0.2">
      <c r="C2924"/>
      <c r="D2924" s="11"/>
    </row>
    <row r="2925" spans="3:4" x14ac:dyDescent="0.2">
      <c r="C2925"/>
      <c r="D2925" s="11"/>
    </row>
    <row r="2926" spans="3:4" x14ac:dyDescent="0.2">
      <c r="C2926"/>
      <c r="D2926" s="11"/>
    </row>
    <row r="2927" spans="3:4" x14ac:dyDescent="0.2">
      <c r="C2927"/>
      <c r="D2927" s="11"/>
    </row>
    <row r="2928" spans="3:4" x14ac:dyDescent="0.2">
      <c r="C2928"/>
      <c r="D2928" s="11"/>
    </row>
    <row r="2929" spans="3:4" x14ac:dyDescent="0.2">
      <c r="C2929"/>
      <c r="D2929" s="11"/>
    </row>
    <row r="2930" spans="3:4" x14ac:dyDescent="0.2">
      <c r="C2930"/>
      <c r="D2930" s="11"/>
    </row>
    <row r="2931" spans="3:4" x14ac:dyDescent="0.2">
      <c r="C2931"/>
      <c r="D2931" s="11"/>
    </row>
    <row r="2932" spans="3:4" x14ac:dyDescent="0.2">
      <c r="C2932"/>
      <c r="D2932" s="11"/>
    </row>
    <row r="2933" spans="3:4" x14ac:dyDescent="0.2">
      <c r="C2933"/>
      <c r="D2933" s="11"/>
    </row>
    <row r="2934" spans="3:4" x14ac:dyDescent="0.2">
      <c r="C2934"/>
      <c r="D2934" s="11"/>
    </row>
    <row r="2935" spans="3:4" x14ac:dyDescent="0.2">
      <c r="C2935"/>
      <c r="D2935" s="11"/>
    </row>
    <row r="2936" spans="3:4" x14ac:dyDescent="0.2">
      <c r="C2936"/>
      <c r="D2936" s="11"/>
    </row>
    <row r="2937" spans="3:4" x14ac:dyDescent="0.2">
      <c r="C2937"/>
      <c r="D2937" s="11"/>
    </row>
    <row r="2938" spans="3:4" x14ac:dyDescent="0.2">
      <c r="C2938"/>
      <c r="D2938" s="11"/>
    </row>
    <row r="2939" spans="3:4" x14ac:dyDescent="0.2">
      <c r="C2939"/>
      <c r="D2939" s="11"/>
    </row>
    <row r="2940" spans="3:4" x14ac:dyDescent="0.2">
      <c r="C2940"/>
      <c r="D2940" s="11"/>
    </row>
    <row r="2941" spans="3:4" x14ac:dyDescent="0.2">
      <c r="C2941"/>
      <c r="D2941" s="11"/>
    </row>
    <row r="2942" spans="3:4" x14ac:dyDescent="0.2">
      <c r="C2942"/>
      <c r="D2942" s="11"/>
    </row>
    <row r="2943" spans="3:4" x14ac:dyDescent="0.2">
      <c r="C2943"/>
      <c r="D2943" s="11"/>
    </row>
    <row r="2944" spans="3:4" x14ac:dyDescent="0.2">
      <c r="C2944"/>
      <c r="D2944" s="11"/>
    </row>
    <row r="2945" spans="3:4" x14ac:dyDescent="0.2">
      <c r="C2945"/>
      <c r="D2945" s="11"/>
    </row>
    <row r="2946" spans="3:4" x14ac:dyDescent="0.2">
      <c r="C2946"/>
      <c r="D2946" s="11"/>
    </row>
    <row r="2947" spans="3:4" x14ac:dyDescent="0.2">
      <c r="C2947"/>
      <c r="D2947" s="11"/>
    </row>
    <row r="2948" spans="3:4" x14ac:dyDescent="0.2">
      <c r="C2948"/>
      <c r="D2948" s="11"/>
    </row>
    <row r="2949" spans="3:4" x14ac:dyDescent="0.2">
      <c r="C2949"/>
      <c r="D2949" s="11"/>
    </row>
    <row r="2950" spans="3:4" x14ac:dyDescent="0.2">
      <c r="C2950"/>
      <c r="D2950" s="11"/>
    </row>
    <row r="2951" spans="3:4" x14ac:dyDescent="0.2">
      <c r="C2951"/>
      <c r="D2951" s="11"/>
    </row>
    <row r="2952" spans="3:4" x14ac:dyDescent="0.2">
      <c r="C2952"/>
      <c r="D2952" s="11"/>
    </row>
    <row r="2953" spans="3:4" x14ac:dyDescent="0.2">
      <c r="C2953"/>
      <c r="D2953" s="11"/>
    </row>
    <row r="2954" spans="3:4" x14ac:dyDescent="0.2">
      <c r="C2954"/>
      <c r="D2954" s="11"/>
    </row>
    <row r="2955" spans="3:4" x14ac:dyDescent="0.2">
      <c r="C2955"/>
      <c r="D2955" s="11"/>
    </row>
    <row r="2956" spans="3:4" x14ac:dyDescent="0.2">
      <c r="C2956"/>
      <c r="D2956" s="11"/>
    </row>
    <row r="2957" spans="3:4" x14ac:dyDescent="0.2">
      <c r="C2957"/>
      <c r="D2957" s="11"/>
    </row>
    <row r="2958" spans="3:4" x14ac:dyDescent="0.2">
      <c r="C2958"/>
      <c r="D2958" s="11"/>
    </row>
    <row r="2959" spans="3:4" x14ac:dyDescent="0.2">
      <c r="C2959"/>
      <c r="D2959" s="11"/>
    </row>
    <row r="2960" spans="3:4" x14ac:dyDescent="0.2">
      <c r="C2960"/>
      <c r="D2960" s="11"/>
    </row>
    <row r="2961" spans="3:4" x14ac:dyDescent="0.2">
      <c r="C2961"/>
      <c r="D2961" s="11"/>
    </row>
    <row r="2962" spans="3:4" x14ac:dyDescent="0.2">
      <c r="C2962"/>
      <c r="D2962" s="11"/>
    </row>
    <row r="2963" spans="3:4" x14ac:dyDescent="0.2">
      <c r="C2963"/>
      <c r="D2963" s="11"/>
    </row>
    <row r="2964" spans="3:4" x14ac:dyDescent="0.2">
      <c r="C2964"/>
      <c r="D2964" s="11"/>
    </row>
    <row r="2965" spans="3:4" x14ac:dyDescent="0.2">
      <c r="C2965"/>
      <c r="D2965" s="11"/>
    </row>
    <row r="2966" spans="3:4" x14ac:dyDescent="0.2">
      <c r="C2966"/>
      <c r="D2966" s="11"/>
    </row>
    <row r="2967" spans="3:4" x14ac:dyDescent="0.2">
      <c r="C2967"/>
      <c r="D2967" s="11"/>
    </row>
    <row r="2968" spans="3:4" x14ac:dyDescent="0.2">
      <c r="C2968"/>
      <c r="D2968" s="11"/>
    </row>
    <row r="2969" spans="3:4" x14ac:dyDescent="0.2">
      <c r="C2969"/>
      <c r="D2969" s="11"/>
    </row>
    <row r="2970" spans="3:4" x14ac:dyDescent="0.2">
      <c r="C2970"/>
      <c r="D2970" s="11"/>
    </row>
    <row r="2971" spans="3:4" x14ac:dyDescent="0.2">
      <c r="C2971"/>
      <c r="D2971" s="11"/>
    </row>
    <row r="2972" spans="3:4" x14ac:dyDescent="0.2">
      <c r="C2972"/>
      <c r="D2972" s="11"/>
    </row>
    <row r="2973" spans="3:4" x14ac:dyDescent="0.2">
      <c r="C2973"/>
      <c r="D2973" s="11"/>
    </row>
    <row r="2974" spans="3:4" x14ac:dyDescent="0.2">
      <c r="C2974"/>
      <c r="D2974" s="11"/>
    </row>
    <row r="2975" spans="3:4" x14ac:dyDescent="0.2">
      <c r="C2975"/>
      <c r="D2975" s="11"/>
    </row>
    <row r="2976" spans="3:4" x14ac:dyDescent="0.2">
      <c r="C2976"/>
      <c r="D2976" s="11"/>
    </row>
    <row r="2977" spans="3:4" x14ac:dyDescent="0.2">
      <c r="C2977"/>
      <c r="D2977" s="11"/>
    </row>
    <row r="2978" spans="3:4" x14ac:dyDescent="0.2">
      <c r="C2978"/>
      <c r="D2978" s="11"/>
    </row>
    <row r="2979" spans="3:4" x14ac:dyDescent="0.2">
      <c r="C2979"/>
      <c r="D2979" s="11"/>
    </row>
    <row r="2980" spans="3:4" x14ac:dyDescent="0.2">
      <c r="C2980"/>
      <c r="D2980" s="11"/>
    </row>
    <row r="2981" spans="3:4" x14ac:dyDescent="0.2">
      <c r="C2981"/>
      <c r="D2981" s="11"/>
    </row>
    <row r="2982" spans="3:4" x14ac:dyDescent="0.2">
      <c r="C2982"/>
      <c r="D2982" s="11"/>
    </row>
    <row r="2983" spans="3:4" x14ac:dyDescent="0.2">
      <c r="C2983"/>
      <c r="D2983" s="11"/>
    </row>
    <row r="2984" spans="3:4" x14ac:dyDescent="0.2">
      <c r="C2984"/>
      <c r="D2984" s="11"/>
    </row>
    <row r="2985" spans="3:4" x14ac:dyDescent="0.2">
      <c r="C2985"/>
      <c r="D2985" s="11"/>
    </row>
    <row r="2986" spans="3:4" x14ac:dyDescent="0.2">
      <c r="C2986"/>
      <c r="D2986" s="11"/>
    </row>
    <row r="2987" spans="3:4" x14ac:dyDescent="0.2">
      <c r="C2987"/>
      <c r="D2987" s="11"/>
    </row>
    <row r="2988" spans="3:4" x14ac:dyDescent="0.2">
      <c r="C2988"/>
      <c r="D2988" s="11"/>
    </row>
    <row r="2989" spans="3:4" x14ac:dyDescent="0.2">
      <c r="C2989"/>
      <c r="D2989" s="11"/>
    </row>
    <row r="2990" spans="3:4" x14ac:dyDescent="0.2">
      <c r="C2990"/>
      <c r="D2990" s="11"/>
    </row>
    <row r="2991" spans="3:4" x14ac:dyDescent="0.2">
      <c r="C2991"/>
      <c r="D2991" s="11"/>
    </row>
    <row r="2992" spans="3:4" x14ac:dyDescent="0.2">
      <c r="C2992"/>
      <c r="D2992" s="11"/>
    </row>
    <row r="2993" spans="3:4" x14ac:dyDescent="0.2">
      <c r="C2993"/>
      <c r="D2993" s="11"/>
    </row>
    <row r="2994" spans="3:4" x14ac:dyDescent="0.2">
      <c r="C2994"/>
      <c r="D2994" s="11"/>
    </row>
    <row r="2995" spans="3:4" x14ac:dyDescent="0.2">
      <c r="C2995"/>
      <c r="D2995" s="11"/>
    </row>
    <row r="2996" spans="3:4" x14ac:dyDescent="0.2">
      <c r="C2996"/>
      <c r="D2996" s="11"/>
    </row>
    <row r="2997" spans="3:4" x14ac:dyDescent="0.2">
      <c r="C2997"/>
      <c r="D2997" s="11"/>
    </row>
    <row r="2998" spans="3:4" x14ac:dyDescent="0.2">
      <c r="C2998"/>
      <c r="D2998" s="11"/>
    </row>
    <row r="2999" spans="3:4" x14ac:dyDescent="0.2">
      <c r="C2999"/>
      <c r="D2999" s="11"/>
    </row>
    <row r="3000" spans="3:4" x14ac:dyDescent="0.2">
      <c r="C3000"/>
      <c r="D3000" s="11"/>
    </row>
    <row r="3001" spans="3:4" x14ac:dyDescent="0.2">
      <c r="C3001"/>
      <c r="D3001" s="11"/>
    </row>
    <row r="3002" spans="3:4" x14ac:dyDescent="0.2">
      <c r="C3002"/>
      <c r="D3002" s="11"/>
    </row>
    <row r="3003" spans="3:4" x14ac:dyDescent="0.2">
      <c r="C3003"/>
      <c r="D3003" s="11"/>
    </row>
    <row r="3004" spans="3:4" x14ac:dyDescent="0.2">
      <c r="C3004"/>
      <c r="D3004" s="11"/>
    </row>
    <row r="3005" spans="3:4" x14ac:dyDescent="0.2">
      <c r="C3005"/>
      <c r="D3005" s="11"/>
    </row>
    <row r="3006" spans="3:4" x14ac:dyDescent="0.2">
      <c r="C3006"/>
      <c r="D3006" s="11"/>
    </row>
    <row r="3007" spans="3:4" x14ac:dyDescent="0.2">
      <c r="C3007"/>
      <c r="D3007" s="11"/>
    </row>
    <row r="3008" spans="3:4" x14ac:dyDescent="0.2">
      <c r="C3008"/>
      <c r="D3008" s="11"/>
    </row>
    <row r="3009" spans="3:4" x14ac:dyDescent="0.2">
      <c r="C3009"/>
      <c r="D3009" s="11"/>
    </row>
    <row r="3010" spans="3:4" x14ac:dyDescent="0.2">
      <c r="C3010"/>
      <c r="D3010" s="11"/>
    </row>
    <row r="3011" spans="3:4" x14ac:dyDescent="0.2">
      <c r="C3011"/>
      <c r="D3011" s="11"/>
    </row>
    <row r="3012" spans="3:4" x14ac:dyDescent="0.2">
      <c r="C3012"/>
      <c r="D3012" s="11"/>
    </row>
    <row r="3013" spans="3:4" x14ac:dyDescent="0.2">
      <c r="C3013"/>
      <c r="D3013" s="11"/>
    </row>
    <row r="3014" spans="3:4" x14ac:dyDescent="0.2">
      <c r="C3014"/>
      <c r="D3014" s="11"/>
    </row>
    <row r="3015" spans="3:4" x14ac:dyDescent="0.2">
      <c r="C3015"/>
      <c r="D3015" s="11"/>
    </row>
    <row r="3016" spans="3:4" x14ac:dyDescent="0.2">
      <c r="C3016"/>
      <c r="D3016" s="11"/>
    </row>
    <row r="3017" spans="3:4" x14ac:dyDescent="0.2">
      <c r="C3017"/>
      <c r="D3017" s="11"/>
    </row>
    <row r="3018" spans="3:4" x14ac:dyDescent="0.2">
      <c r="C3018"/>
      <c r="D3018" s="11"/>
    </row>
    <row r="3019" spans="3:4" x14ac:dyDescent="0.2">
      <c r="C3019"/>
      <c r="D3019" s="11"/>
    </row>
    <row r="3020" spans="3:4" x14ac:dyDescent="0.2">
      <c r="C3020"/>
      <c r="D3020" s="11"/>
    </row>
    <row r="3021" spans="3:4" x14ac:dyDescent="0.2">
      <c r="C3021"/>
      <c r="D3021" s="11"/>
    </row>
    <row r="3022" spans="3:4" x14ac:dyDescent="0.2">
      <c r="C3022"/>
      <c r="D3022" s="11"/>
    </row>
    <row r="3023" spans="3:4" x14ac:dyDescent="0.2">
      <c r="C3023"/>
      <c r="D3023" s="11"/>
    </row>
    <row r="3024" spans="3:4" x14ac:dyDescent="0.2">
      <c r="C3024"/>
      <c r="D3024" s="11"/>
    </row>
    <row r="3025" spans="3:4" x14ac:dyDescent="0.2">
      <c r="C3025"/>
      <c r="D3025" s="11"/>
    </row>
    <row r="3026" spans="3:4" x14ac:dyDescent="0.2">
      <c r="C3026"/>
      <c r="D3026" s="11"/>
    </row>
    <row r="3027" spans="3:4" x14ac:dyDescent="0.2">
      <c r="C3027"/>
      <c r="D3027" s="11"/>
    </row>
    <row r="3028" spans="3:4" x14ac:dyDescent="0.2">
      <c r="C3028"/>
      <c r="D3028" s="11"/>
    </row>
    <row r="3029" spans="3:4" x14ac:dyDescent="0.2">
      <c r="C3029"/>
      <c r="D3029" s="11"/>
    </row>
    <row r="3030" spans="3:4" x14ac:dyDescent="0.2">
      <c r="C3030"/>
      <c r="D3030" s="11"/>
    </row>
    <row r="3031" spans="3:4" x14ac:dyDescent="0.2">
      <c r="C3031"/>
      <c r="D3031" s="11"/>
    </row>
    <row r="3032" spans="3:4" x14ac:dyDescent="0.2">
      <c r="C3032"/>
      <c r="D3032" s="11"/>
    </row>
    <row r="3033" spans="3:4" x14ac:dyDescent="0.2">
      <c r="C3033"/>
      <c r="D3033" s="11"/>
    </row>
    <row r="3034" spans="3:4" x14ac:dyDescent="0.2">
      <c r="C3034"/>
      <c r="D3034" s="11"/>
    </row>
    <row r="3035" spans="3:4" x14ac:dyDescent="0.2">
      <c r="C3035"/>
      <c r="D3035" s="11"/>
    </row>
    <row r="3036" spans="3:4" x14ac:dyDescent="0.2">
      <c r="C3036"/>
      <c r="D3036" s="11"/>
    </row>
    <row r="3037" spans="3:4" x14ac:dyDescent="0.2">
      <c r="C3037"/>
      <c r="D3037" s="11"/>
    </row>
    <row r="3038" spans="3:4" x14ac:dyDescent="0.2">
      <c r="C3038"/>
      <c r="D3038" s="11"/>
    </row>
    <row r="3039" spans="3:4" x14ac:dyDescent="0.2">
      <c r="C3039"/>
      <c r="D3039" s="11"/>
    </row>
    <row r="3040" spans="3:4" x14ac:dyDescent="0.2">
      <c r="C3040"/>
      <c r="D3040" s="11"/>
    </row>
    <row r="3041" spans="3:4" x14ac:dyDescent="0.2">
      <c r="C3041"/>
      <c r="D3041" s="11"/>
    </row>
    <row r="3042" spans="3:4" x14ac:dyDescent="0.2">
      <c r="C3042"/>
      <c r="D3042" s="11"/>
    </row>
    <row r="3043" spans="3:4" x14ac:dyDescent="0.2">
      <c r="C3043"/>
      <c r="D3043" s="11"/>
    </row>
    <row r="3044" spans="3:4" x14ac:dyDescent="0.2">
      <c r="C3044"/>
      <c r="D3044" s="11"/>
    </row>
    <row r="3045" spans="3:4" x14ac:dyDescent="0.2">
      <c r="C3045"/>
      <c r="D3045" s="11"/>
    </row>
    <row r="3046" spans="3:4" x14ac:dyDescent="0.2">
      <c r="C3046"/>
      <c r="D3046" s="11"/>
    </row>
    <row r="3047" spans="3:4" x14ac:dyDescent="0.2">
      <c r="C3047"/>
      <c r="D3047" s="11"/>
    </row>
    <row r="3048" spans="3:4" x14ac:dyDescent="0.2">
      <c r="C3048"/>
      <c r="D3048" s="11"/>
    </row>
    <row r="3049" spans="3:4" x14ac:dyDescent="0.2">
      <c r="C3049"/>
      <c r="D3049" s="11"/>
    </row>
    <row r="3050" spans="3:4" x14ac:dyDescent="0.2">
      <c r="C3050"/>
      <c r="D3050" s="11"/>
    </row>
    <row r="3051" spans="3:4" x14ac:dyDescent="0.2">
      <c r="C3051"/>
      <c r="D3051" s="11"/>
    </row>
    <row r="3052" spans="3:4" x14ac:dyDescent="0.2">
      <c r="C3052"/>
      <c r="D3052" s="11"/>
    </row>
    <row r="3053" spans="3:4" x14ac:dyDescent="0.2">
      <c r="C3053"/>
      <c r="D3053" s="11"/>
    </row>
    <row r="3054" spans="3:4" x14ac:dyDescent="0.2">
      <c r="C3054"/>
      <c r="D3054" s="11"/>
    </row>
    <row r="3055" spans="3:4" x14ac:dyDescent="0.2">
      <c r="C3055"/>
      <c r="D3055" s="11"/>
    </row>
    <row r="3056" spans="3:4" x14ac:dyDescent="0.2">
      <c r="C3056"/>
      <c r="D3056" s="11"/>
    </row>
    <row r="3057" spans="3:4" x14ac:dyDescent="0.2">
      <c r="C3057"/>
      <c r="D3057" s="11"/>
    </row>
    <row r="3058" spans="3:4" x14ac:dyDescent="0.2">
      <c r="C3058"/>
      <c r="D3058" s="11"/>
    </row>
    <row r="3059" spans="3:4" x14ac:dyDescent="0.2">
      <c r="C3059"/>
      <c r="D3059" s="11"/>
    </row>
    <row r="3060" spans="3:4" x14ac:dyDescent="0.2">
      <c r="C3060"/>
      <c r="D3060" s="11"/>
    </row>
    <row r="3061" spans="3:4" x14ac:dyDescent="0.2">
      <c r="C3061"/>
      <c r="D3061" s="11"/>
    </row>
    <row r="3062" spans="3:4" x14ac:dyDescent="0.2">
      <c r="C3062"/>
      <c r="D3062" s="11"/>
    </row>
    <row r="3063" spans="3:4" x14ac:dyDescent="0.2">
      <c r="C3063"/>
      <c r="D3063" s="11"/>
    </row>
    <row r="3064" spans="3:4" x14ac:dyDescent="0.2">
      <c r="C3064"/>
      <c r="D3064" s="11"/>
    </row>
    <row r="3065" spans="3:4" x14ac:dyDescent="0.2">
      <c r="C3065"/>
      <c r="D3065" s="11"/>
    </row>
    <row r="3066" spans="3:4" x14ac:dyDescent="0.2">
      <c r="C3066"/>
      <c r="D3066" s="11"/>
    </row>
    <row r="3067" spans="3:4" x14ac:dyDescent="0.2">
      <c r="C3067"/>
      <c r="D3067" s="11"/>
    </row>
    <row r="3068" spans="3:4" x14ac:dyDescent="0.2">
      <c r="C3068"/>
      <c r="D3068" s="11"/>
    </row>
    <row r="3069" spans="3:4" x14ac:dyDescent="0.2">
      <c r="C3069"/>
      <c r="D3069" s="11"/>
    </row>
    <row r="3070" spans="3:4" x14ac:dyDescent="0.2">
      <c r="C3070"/>
      <c r="D3070" s="11"/>
    </row>
    <row r="3071" spans="3:4" x14ac:dyDescent="0.2">
      <c r="C3071"/>
      <c r="D3071" s="11"/>
    </row>
    <row r="3072" spans="3:4" x14ac:dyDescent="0.2">
      <c r="C3072"/>
      <c r="D3072" s="11"/>
    </row>
    <row r="3073" spans="3:4" x14ac:dyDescent="0.2">
      <c r="C3073"/>
      <c r="D3073" s="11"/>
    </row>
    <row r="3074" spans="3:4" x14ac:dyDescent="0.2">
      <c r="C3074"/>
      <c r="D3074" s="11"/>
    </row>
    <row r="3075" spans="3:4" x14ac:dyDescent="0.2">
      <c r="C3075"/>
      <c r="D3075" s="11"/>
    </row>
    <row r="3076" spans="3:4" x14ac:dyDescent="0.2">
      <c r="C3076"/>
      <c r="D3076" s="11"/>
    </row>
    <row r="3077" spans="3:4" x14ac:dyDescent="0.2">
      <c r="C3077"/>
      <c r="D3077" s="11"/>
    </row>
    <row r="3078" spans="3:4" x14ac:dyDescent="0.2">
      <c r="C3078"/>
      <c r="D3078" s="11"/>
    </row>
    <row r="3079" spans="3:4" x14ac:dyDescent="0.2">
      <c r="C3079"/>
      <c r="D3079" s="11"/>
    </row>
    <row r="3080" spans="3:4" x14ac:dyDescent="0.2">
      <c r="C3080"/>
      <c r="D3080" s="11"/>
    </row>
    <row r="3081" spans="3:4" x14ac:dyDescent="0.2">
      <c r="C3081"/>
      <c r="D3081" s="11"/>
    </row>
    <row r="3082" spans="3:4" x14ac:dyDescent="0.2">
      <c r="C3082"/>
      <c r="D3082" s="11"/>
    </row>
    <row r="3083" spans="3:4" x14ac:dyDescent="0.2">
      <c r="C3083"/>
      <c r="D3083" s="11"/>
    </row>
    <row r="3084" spans="3:4" x14ac:dyDescent="0.2">
      <c r="C3084"/>
      <c r="D3084" s="11"/>
    </row>
    <row r="3085" spans="3:4" x14ac:dyDescent="0.2">
      <c r="C3085"/>
      <c r="D3085" s="11"/>
    </row>
    <row r="3086" spans="3:4" x14ac:dyDescent="0.2">
      <c r="C3086"/>
      <c r="D3086" s="11"/>
    </row>
    <row r="3087" spans="3:4" x14ac:dyDescent="0.2">
      <c r="C3087"/>
      <c r="D3087" s="11"/>
    </row>
    <row r="3088" spans="3:4" x14ac:dyDescent="0.2">
      <c r="C3088"/>
      <c r="D3088" s="11"/>
    </row>
    <row r="3089" spans="3:4" x14ac:dyDescent="0.2">
      <c r="C3089"/>
      <c r="D3089" s="11"/>
    </row>
    <row r="3090" spans="3:4" x14ac:dyDescent="0.2">
      <c r="C3090"/>
      <c r="D3090" s="11"/>
    </row>
    <row r="3091" spans="3:4" x14ac:dyDescent="0.2">
      <c r="C3091"/>
      <c r="D3091" s="11"/>
    </row>
    <row r="3092" spans="3:4" x14ac:dyDescent="0.2">
      <c r="C3092"/>
      <c r="D3092" s="11"/>
    </row>
    <row r="3093" spans="3:4" x14ac:dyDescent="0.2">
      <c r="C3093"/>
      <c r="D3093" s="11"/>
    </row>
    <row r="3094" spans="3:4" x14ac:dyDescent="0.2">
      <c r="C3094"/>
      <c r="D3094" s="11"/>
    </row>
    <row r="3095" spans="3:4" x14ac:dyDescent="0.2">
      <c r="C3095"/>
      <c r="D3095" s="11"/>
    </row>
    <row r="3096" spans="3:4" x14ac:dyDescent="0.2">
      <c r="C3096"/>
      <c r="D3096" s="11"/>
    </row>
    <row r="3097" spans="3:4" x14ac:dyDescent="0.2">
      <c r="C3097"/>
      <c r="D3097" s="11"/>
    </row>
    <row r="3098" spans="3:4" x14ac:dyDescent="0.2">
      <c r="C3098"/>
      <c r="D3098" s="11"/>
    </row>
    <row r="3099" spans="3:4" x14ac:dyDescent="0.2">
      <c r="C3099"/>
      <c r="D3099" s="11"/>
    </row>
    <row r="3100" spans="3:4" x14ac:dyDescent="0.2">
      <c r="C3100"/>
      <c r="D3100" s="11"/>
    </row>
    <row r="3101" spans="3:4" x14ac:dyDescent="0.2">
      <c r="C3101"/>
      <c r="D3101" s="11"/>
    </row>
    <row r="3102" spans="3:4" x14ac:dyDescent="0.2">
      <c r="C3102"/>
      <c r="D3102" s="11"/>
    </row>
    <row r="3103" spans="3:4" x14ac:dyDescent="0.2">
      <c r="C3103"/>
      <c r="D3103" s="11"/>
    </row>
    <row r="3104" spans="3:4" x14ac:dyDescent="0.2">
      <c r="C3104"/>
      <c r="D3104" s="11"/>
    </row>
    <row r="3105" spans="3:4" x14ac:dyDescent="0.2">
      <c r="C3105"/>
      <c r="D3105" s="11"/>
    </row>
    <row r="3106" spans="3:4" x14ac:dyDescent="0.2">
      <c r="C3106"/>
      <c r="D3106" s="11"/>
    </row>
    <row r="3107" spans="3:4" x14ac:dyDescent="0.2">
      <c r="C3107"/>
      <c r="D3107" s="11"/>
    </row>
    <row r="3108" spans="3:4" x14ac:dyDescent="0.2">
      <c r="C3108"/>
      <c r="D3108" s="11"/>
    </row>
    <row r="3109" spans="3:4" x14ac:dyDescent="0.2">
      <c r="C3109"/>
      <c r="D3109" s="11"/>
    </row>
    <row r="3110" spans="3:4" x14ac:dyDescent="0.2">
      <c r="C3110"/>
      <c r="D3110" s="11"/>
    </row>
    <row r="3111" spans="3:4" x14ac:dyDescent="0.2">
      <c r="C3111"/>
      <c r="D3111" s="11"/>
    </row>
    <row r="3112" spans="3:4" x14ac:dyDescent="0.2">
      <c r="C3112"/>
      <c r="D3112" s="11"/>
    </row>
    <row r="3113" spans="3:4" x14ac:dyDescent="0.2">
      <c r="C3113"/>
      <c r="D3113" s="11"/>
    </row>
    <row r="3114" spans="3:4" x14ac:dyDescent="0.2">
      <c r="C3114"/>
      <c r="D3114" s="11"/>
    </row>
    <row r="3115" spans="3:4" x14ac:dyDescent="0.2">
      <c r="C3115"/>
      <c r="D3115" s="11"/>
    </row>
    <row r="3116" spans="3:4" x14ac:dyDescent="0.2">
      <c r="C3116"/>
      <c r="D3116" s="11"/>
    </row>
    <row r="3117" spans="3:4" x14ac:dyDescent="0.2">
      <c r="C3117"/>
      <c r="D3117" s="11"/>
    </row>
    <row r="3118" spans="3:4" x14ac:dyDescent="0.2">
      <c r="C3118"/>
      <c r="D3118" s="11"/>
    </row>
    <row r="3119" spans="3:4" x14ac:dyDescent="0.2">
      <c r="C3119"/>
      <c r="D3119" s="11"/>
    </row>
    <row r="3120" spans="3:4" x14ac:dyDescent="0.2">
      <c r="C3120"/>
      <c r="D3120" s="11"/>
    </row>
    <row r="3121" spans="3:4" x14ac:dyDescent="0.2">
      <c r="C3121"/>
      <c r="D3121" s="11"/>
    </row>
    <row r="3122" spans="3:4" x14ac:dyDescent="0.2">
      <c r="C3122"/>
      <c r="D3122" s="11"/>
    </row>
    <row r="3123" spans="3:4" x14ac:dyDescent="0.2">
      <c r="C3123"/>
      <c r="D3123" s="11"/>
    </row>
    <row r="3124" spans="3:4" x14ac:dyDescent="0.2">
      <c r="C3124"/>
      <c r="D3124" s="11"/>
    </row>
    <row r="3125" spans="3:4" x14ac:dyDescent="0.2">
      <c r="C3125"/>
      <c r="D3125" s="11"/>
    </row>
    <row r="3126" spans="3:4" x14ac:dyDescent="0.2">
      <c r="C3126"/>
      <c r="D3126" s="11"/>
    </row>
    <row r="3127" spans="3:4" x14ac:dyDescent="0.2">
      <c r="C3127"/>
      <c r="D3127" s="11"/>
    </row>
    <row r="3128" spans="3:4" x14ac:dyDescent="0.2">
      <c r="C3128"/>
      <c r="D3128" s="11"/>
    </row>
    <row r="3129" spans="3:4" x14ac:dyDescent="0.2">
      <c r="C3129"/>
      <c r="D3129" s="11"/>
    </row>
    <row r="3130" spans="3:4" x14ac:dyDescent="0.2">
      <c r="C3130"/>
      <c r="D3130" s="11"/>
    </row>
    <row r="3131" spans="3:4" x14ac:dyDescent="0.2">
      <c r="C3131"/>
      <c r="D3131" s="11"/>
    </row>
    <row r="3132" spans="3:4" x14ac:dyDescent="0.2">
      <c r="C3132"/>
      <c r="D3132" s="11"/>
    </row>
    <row r="3133" spans="3:4" x14ac:dyDescent="0.2">
      <c r="C3133"/>
      <c r="D3133" s="11"/>
    </row>
    <row r="3134" spans="3:4" x14ac:dyDescent="0.2">
      <c r="C3134"/>
      <c r="D3134" s="11"/>
    </row>
    <row r="3135" spans="3:4" x14ac:dyDescent="0.2">
      <c r="C3135"/>
      <c r="D3135" s="11"/>
    </row>
    <row r="3136" spans="3:4" x14ac:dyDescent="0.2">
      <c r="C3136"/>
      <c r="D3136" s="11"/>
    </row>
    <row r="3137" spans="3:4" x14ac:dyDescent="0.2">
      <c r="C3137"/>
      <c r="D3137" s="11"/>
    </row>
    <row r="3138" spans="3:4" x14ac:dyDescent="0.2">
      <c r="C3138"/>
      <c r="D3138" s="11"/>
    </row>
    <row r="3139" spans="3:4" x14ac:dyDescent="0.2">
      <c r="C3139"/>
      <c r="D3139" s="11"/>
    </row>
    <row r="3140" spans="3:4" x14ac:dyDescent="0.2">
      <c r="C3140"/>
      <c r="D3140" s="11"/>
    </row>
    <row r="3141" spans="3:4" x14ac:dyDescent="0.2">
      <c r="C3141"/>
      <c r="D3141" s="11"/>
    </row>
    <row r="3142" spans="3:4" x14ac:dyDescent="0.2">
      <c r="C3142"/>
      <c r="D3142" s="11"/>
    </row>
    <row r="3143" spans="3:4" x14ac:dyDescent="0.2">
      <c r="C3143"/>
      <c r="D3143" s="11"/>
    </row>
    <row r="3144" spans="3:4" x14ac:dyDescent="0.2">
      <c r="C3144"/>
      <c r="D3144" s="11"/>
    </row>
    <row r="3145" spans="3:4" x14ac:dyDescent="0.2">
      <c r="C3145"/>
      <c r="D3145" s="11"/>
    </row>
    <row r="3146" spans="3:4" x14ac:dyDescent="0.2">
      <c r="C3146"/>
      <c r="D3146" s="11"/>
    </row>
    <row r="3147" spans="3:4" x14ac:dyDescent="0.2">
      <c r="C3147"/>
      <c r="D3147" s="11"/>
    </row>
    <row r="3148" spans="3:4" x14ac:dyDescent="0.2">
      <c r="C3148"/>
      <c r="D3148" s="11"/>
    </row>
    <row r="3149" spans="3:4" x14ac:dyDescent="0.2">
      <c r="C3149"/>
      <c r="D3149" s="11"/>
    </row>
    <row r="3150" spans="3:4" x14ac:dyDescent="0.2">
      <c r="C3150"/>
      <c r="D3150" s="11"/>
    </row>
    <row r="3151" spans="3:4" x14ac:dyDescent="0.2">
      <c r="C3151"/>
      <c r="D3151" s="11"/>
    </row>
    <row r="3152" spans="3:4" x14ac:dyDescent="0.2">
      <c r="C3152"/>
      <c r="D3152" s="11"/>
    </row>
    <row r="3153" spans="3:4" x14ac:dyDescent="0.2">
      <c r="C3153"/>
      <c r="D3153" s="11"/>
    </row>
    <row r="3154" spans="3:4" x14ac:dyDescent="0.2">
      <c r="C3154"/>
      <c r="D3154" s="11"/>
    </row>
    <row r="3155" spans="3:4" x14ac:dyDescent="0.2">
      <c r="C3155"/>
      <c r="D3155" s="11"/>
    </row>
    <row r="3156" spans="3:4" x14ac:dyDescent="0.2">
      <c r="C3156"/>
      <c r="D3156" s="11"/>
    </row>
    <row r="3157" spans="3:4" x14ac:dyDescent="0.2">
      <c r="C3157"/>
      <c r="D3157" s="11"/>
    </row>
    <row r="3158" spans="3:4" x14ac:dyDescent="0.2">
      <c r="C3158"/>
      <c r="D3158" s="11"/>
    </row>
    <row r="3159" spans="3:4" x14ac:dyDescent="0.2">
      <c r="C3159"/>
      <c r="D3159" s="11"/>
    </row>
    <row r="3160" spans="3:4" x14ac:dyDescent="0.2">
      <c r="C3160"/>
      <c r="D3160" s="11"/>
    </row>
    <row r="3161" spans="3:4" x14ac:dyDescent="0.2">
      <c r="C3161"/>
      <c r="D3161" s="11"/>
    </row>
    <row r="3162" spans="3:4" x14ac:dyDescent="0.2">
      <c r="C3162"/>
      <c r="D3162" s="11"/>
    </row>
    <row r="3163" spans="3:4" x14ac:dyDescent="0.2">
      <c r="C3163"/>
      <c r="D3163" s="11"/>
    </row>
    <row r="3164" spans="3:4" x14ac:dyDescent="0.2">
      <c r="C3164"/>
      <c r="D3164" s="11"/>
    </row>
    <row r="3165" spans="3:4" x14ac:dyDescent="0.2">
      <c r="C3165"/>
      <c r="D3165" s="11"/>
    </row>
    <row r="3166" spans="3:4" x14ac:dyDescent="0.2">
      <c r="C3166"/>
      <c r="D3166" s="11"/>
    </row>
    <row r="3167" spans="3:4" x14ac:dyDescent="0.2">
      <c r="C3167"/>
      <c r="D3167" s="11"/>
    </row>
    <row r="3168" spans="3:4" x14ac:dyDescent="0.2">
      <c r="C3168"/>
      <c r="D3168" s="11"/>
    </row>
    <row r="3169" spans="3:4" x14ac:dyDescent="0.2">
      <c r="C3169"/>
      <c r="D3169" s="11"/>
    </row>
    <row r="3170" spans="3:4" x14ac:dyDescent="0.2">
      <c r="C3170"/>
      <c r="D3170" s="11"/>
    </row>
    <row r="3171" spans="3:4" x14ac:dyDescent="0.2">
      <c r="C3171"/>
      <c r="D3171" s="11"/>
    </row>
    <row r="3172" spans="3:4" x14ac:dyDescent="0.2">
      <c r="C3172"/>
      <c r="D3172" s="11"/>
    </row>
    <row r="3173" spans="3:4" x14ac:dyDescent="0.2">
      <c r="C3173"/>
      <c r="D3173" s="11"/>
    </row>
    <row r="3174" spans="3:4" x14ac:dyDescent="0.2">
      <c r="C3174"/>
      <c r="D3174" s="11"/>
    </row>
    <row r="3175" spans="3:4" x14ac:dyDescent="0.2">
      <c r="C3175"/>
      <c r="D3175" s="11"/>
    </row>
    <row r="3176" spans="3:4" x14ac:dyDescent="0.2">
      <c r="C3176"/>
      <c r="D3176" s="11"/>
    </row>
    <row r="3177" spans="3:4" x14ac:dyDescent="0.2">
      <c r="C3177"/>
      <c r="D3177" s="11"/>
    </row>
    <row r="3178" spans="3:4" x14ac:dyDescent="0.2">
      <c r="C3178"/>
      <c r="D3178" s="11"/>
    </row>
    <row r="3179" spans="3:4" x14ac:dyDescent="0.2">
      <c r="C3179"/>
      <c r="D3179" s="11"/>
    </row>
    <row r="3180" spans="3:4" x14ac:dyDescent="0.2">
      <c r="C3180"/>
      <c r="D3180" s="11"/>
    </row>
    <row r="3181" spans="3:4" x14ac:dyDescent="0.2">
      <c r="C3181"/>
      <c r="D3181" s="11"/>
    </row>
    <row r="3182" spans="3:4" x14ac:dyDescent="0.2">
      <c r="C3182"/>
      <c r="D3182" s="11"/>
    </row>
    <row r="3183" spans="3:4" x14ac:dyDescent="0.2">
      <c r="C3183"/>
      <c r="D3183" s="11"/>
    </row>
    <row r="3184" spans="3:4" x14ac:dyDescent="0.2">
      <c r="C3184"/>
      <c r="D3184" s="11"/>
    </row>
    <row r="3185" spans="3:4" x14ac:dyDescent="0.2">
      <c r="C3185"/>
      <c r="D3185" s="11"/>
    </row>
    <row r="3186" spans="3:4" x14ac:dyDescent="0.2">
      <c r="C3186"/>
      <c r="D3186" s="11"/>
    </row>
    <row r="3187" spans="3:4" x14ac:dyDescent="0.2">
      <c r="C3187"/>
      <c r="D3187" s="11"/>
    </row>
    <row r="3188" spans="3:4" x14ac:dyDescent="0.2">
      <c r="C3188"/>
      <c r="D3188" s="11"/>
    </row>
    <row r="3189" spans="3:4" x14ac:dyDescent="0.2">
      <c r="C3189"/>
      <c r="D3189" s="11"/>
    </row>
    <row r="3190" spans="3:4" x14ac:dyDescent="0.2">
      <c r="C3190"/>
      <c r="D3190" s="11"/>
    </row>
    <row r="3191" spans="3:4" x14ac:dyDescent="0.2">
      <c r="C3191"/>
      <c r="D3191" s="11"/>
    </row>
    <row r="3192" spans="3:4" x14ac:dyDescent="0.2">
      <c r="C3192"/>
      <c r="D3192" s="11"/>
    </row>
    <row r="3193" spans="3:4" x14ac:dyDescent="0.2">
      <c r="C3193"/>
      <c r="D3193" s="11"/>
    </row>
    <row r="3194" spans="3:4" x14ac:dyDescent="0.2">
      <c r="C3194"/>
      <c r="D3194" s="11"/>
    </row>
    <row r="3195" spans="3:4" x14ac:dyDescent="0.2">
      <c r="C3195"/>
      <c r="D3195" s="11"/>
    </row>
    <row r="3196" spans="3:4" x14ac:dyDescent="0.2">
      <c r="C3196"/>
      <c r="D3196" s="11"/>
    </row>
    <row r="3197" spans="3:4" x14ac:dyDescent="0.2">
      <c r="C3197"/>
      <c r="D3197" s="11"/>
    </row>
    <row r="3198" spans="3:4" x14ac:dyDescent="0.2">
      <c r="C3198"/>
      <c r="D3198" s="11"/>
    </row>
    <row r="3199" spans="3:4" x14ac:dyDescent="0.2">
      <c r="C3199"/>
      <c r="D3199" s="11"/>
    </row>
    <row r="3200" spans="3:4" x14ac:dyDescent="0.2">
      <c r="C3200"/>
      <c r="D3200" s="11"/>
    </row>
    <row r="3201" spans="3:4" x14ac:dyDescent="0.2">
      <c r="C3201"/>
      <c r="D3201" s="11"/>
    </row>
    <row r="3202" spans="3:4" x14ac:dyDescent="0.2">
      <c r="C3202"/>
      <c r="D3202" s="11"/>
    </row>
    <row r="3203" spans="3:4" x14ac:dyDescent="0.2">
      <c r="C3203"/>
      <c r="D3203" s="11"/>
    </row>
    <row r="3204" spans="3:4" x14ac:dyDescent="0.2">
      <c r="C3204"/>
      <c r="D3204" s="11"/>
    </row>
    <row r="3205" spans="3:4" x14ac:dyDescent="0.2">
      <c r="C3205"/>
      <c r="D3205" s="11"/>
    </row>
    <row r="3206" spans="3:4" x14ac:dyDescent="0.2">
      <c r="C3206"/>
      <c r="D3206" s="11"/>
    </row>
    <row r="3207" spans="3:4" x14ac:dyDescent="0.2">
      <c r="C3207"/>
      <c r="D3207" s="11"/>
    </row>
    <row r="3208" spans="3:4" x14ac:dyDescent="0.2">
      <c r="C3208"/>
      <c r="D3208" s="11"/>
    </row>
    <row r="3209" spans="3:4" x14ac:dyDescent="0.2">
      <c r="C3209"/>
      <c r="D3209" s="11"/>
    </row>
    <row r="3210" spans="3:4" x14ac:dyDescent="0.2">
      <c r="C3210"/>
      <c r="D3210" s="11"/>
    </row>
    <row r="3211" spans="3:4" x14ac:dyDescent="0.2">
      <c r="C3211"/>
      <c r="D3211" s="11"/>
    </row>
    <row r="3212" spans="3:4" x14ac:dyDescent="0.2">
      <c r="C3212"/>
      <c r="D3212" s="11"/>
    </row>
    <row r="3213" spans="3:4" x14ac:dyDescent="0.2">
      <c r="C3213"/>
      <c r="D3213" s="11"/>
    </row>
    <row r="3214" spans="3:4" x14ac:dyDescent="0.2">
      <c r="C3214"/>
      <c r="D3214" s="11"/>
    </row>
    <row r="3215" spans="3:4" x14ac:dyDescent="0.2">
      <c r="C3215"/>
      <c r="D3215" s="11"/>
    </row>
    <row r="3216" spans="3:4" x14ac:dyDescent="0.2">
      <c r="C3216"/>
      <c r="D3216" s="11"/>
    </row>
    <row r="3217" spans="3:4" x14ac:dyDescent="0.2">
      <c r="C3217"/>
      <c r="D3217" s="11"/>
    </row>
    <row r="3218" spans="3:4" x14ac:dyDescent="0.2">
      <c r="C3218"/>
      <c r="D3218" s="11"/>
    </row>
    <row r="3219" spans="3:4" x14ac:dyDescent="0.2">
      <c r="C3219"/>
      <c r="D3219" s="11"/>
    </row>
    <row r="3220" spans="3:4" x14ac:dyDescent="0.2">
      <c r="C3220"/>
      <c r="D3220" s="11"/>
    </row>
    <row r="3221" spans="3:4" x14ac:dyDescent="0.2">
      <c r="C3221"/>
      <c r="D3221" s="11"/>
    </row>
    <row r="3222" spans="3:4" x14ac:dyDescent="0.2">
      <c r="C3222"/>
      <c r="D3222" s="11"/>
    </row>
    <row r="3223" spans="3:4" x14ac:dyDescent="0.2">
      <c r="C3223"/>
      <c r="D3223" s="11"/>
    </row>
    <row r="3224" spans="3:4" x14ac:dyDescent="0.2">
      <c r="C3224"/>
      <c r="D3224" s="11"/>
    </row>
    <row r="3225" spans="3:4" x14ac:dyDescent="0.2">
      <c r="C3225"/>
      <c r="D3225" s="11"/>
    </row>
    <row r="3226" spans="3:4" x14ac:dyDescent="0.2">
      <c r="C3226"/>
      <c r="D3226" s="11"/>
    </row>
    <row r="3227" spans="3:4" x14ac:dyDescent="0.2">
      <c r="C3227"/>
      <c r="D3227" s="11"/>
    </row>
    <row r="3228" spans="3:4" x14ac:dyDescent="0.2">
      <c r="C3228"/>
      <c r="D3228" s="11"/>
    </row>
    <row r="3229" spans="3:4" x14ac:dyDescent="0.2">
      <c r="C3229"/>
      <c r="D3229" s="11"/>
    </row>
    <row r="3230" spans="3:4" x14ac:dyDescent="0.2">
      <c r="C3230"/>
      <c r="D3230" s="11"/>
    </row>
    <row r="3231" spans="3:4" x14ac:dyDescent="0.2">
      <c r="C3231"/>
      <c r="D3231" s="11"/>
    </row>
    <row r="3232" spans="3:4" x14ac:dyDescent="0.2">
      <c r="C3232"/>
      <c r="D3232" s="11"/>
    </row>
    <row r="3233" spans="3:4" x14ac:dyDescent="0.2">
      <c r="C3233"/>
      <c r="D3233" s="11"/>
    </row>
    <row r="3234" spans="3:4" x14ac:dyDescent="0.2">
      <c r="C3234"/>
      <c r="D3234" s="11"/>
    </row>
    <row r="3235" spans="3:4" x14ac:dyDescent="0.2">
      <c r="C3235"/>
      <c r="D3235" s="11"/>
    </row>
    <row r="3236" spans="3:4" x14ac:dyDescent="0.2">
      <c r="C3236"/>
      <c r="D3236" s="11"/>
    </row>
    <row r="3237" spans="3:4" x14ac:dyDescent="0.2">
      <c r="C3237"/>
      <c r="D3237" s="11"/>
    </row>
    <row r="3238" spans="3:4" x14ac:dyDescent="0.2">
      <c r="C3238"/>
      <c r="D3238" s="11"/>
    </row>
    <row r="3239" spans="3:4" x14ac:dyDescent="0.2">
      <c r="C3239"/>
      <c r="D3239" s="11"/>
    </row>
    <row r="3240" spans="3:4" x14ac:dyDescent="0.2">
      <c r="C3240"/>
      <c r="D3240" s="11"/>
    </row>
    <row r="3241" spans="3:4" x14ac:dyDescent="0.2">
      <c r="C3241"/>
      <c r="D3241" s="11"/>
    </row>
    <row r="3242" spans="3:4" x14ac:dyDescent="0.2">
      <c r="C3242"/>
      <c r="D3242" s="11"/>
    </row>
    <row r="3243" spans="3:4" x14ac:dyDescent="0.2">
      <c r="C3243"/>
      <c r="D3243" s="11"/>
    </row>
    <row r="3244" spans="3:4" x14ac:dyDescent="0.2">
      <c r="C3244"/>
      <c r="D3244" s="11"/>
    </row>
    <row r="3245" spans="3:4" x14ac:dyDescent="0.2">
      <c r="C3245"/>
      <c r="D3245" s="11"/>
    </row>
    <row r="3246" spans="3:4" x14ac:dyDescent="0.2">
      <c r="C3246"/>
      <c r="D3246" s="11"/>
    </row>
    <row r="3247" spans="3:4" x14ac:dyDescent="0.2">
      <c r="C3247"/>
      <c r="D3247" s="11"/>
    </row>
    <row r="3248" spans="3:4" x14ac:dyDescent="0.2">
      <c r="C3248"/>
      <c r="D3248" s="11"/>
    </row>
    <row r="3249" spans="3:4" x14ac:dyDescent="0.2">
      <c r="C3249"/>
      <c r="D3249" s="11"/>
    </row>
    <row r="3250" spans="3:4" x14ac:dyDescent="0.2">
      <c r="C3250"/>
      <c r="D3250" s="11"/>
    </row>
    <row r="3251" spans="3:4" x14ac:dyDescent="0.2">
      <c r="C3251"/>
      <c r="D3251" s="11"/>
    </row>
    <row r="3252" spans="3:4" x14ac:dyDescent="0.2">
      <c r="C3252"/>
      <c r="D3252" s="11"/>
    </row>
    <row r="3253" spans="3:4" x14ac:dyDescent="0.2">
      <c r="C3253"/>
      <c r="D3253" s="11"/>
    </row>
    <row r="3254" spans="3:4" x14ac:dyDescent="0.2">
      <c r="C3254"/>
      <c r="D3254" s="11"/>
    </row>
    <row r="3255" spans="3:4" x14ac:dyDescent="0.2">
      <c r="C3255"/>
      <c r="D3255" s="11"/>
    </row>
    <row r="3256" spans="3:4" x14ac:dyDescent="0.2">
      <c r="C3256"/>
      <c r="D3256" s="11"/>
    </row>
    <row r="3257" spans="3:4" x14ac:dyDescent="0.2">
      <c r="C3257"/>
      <c r="D3257" s="11"/>
    </row>
    <row r="3258" spans="3:4" x14ac:dyDescent="0.2">
      <c r="C3258"/>
      <c r="D3258" s="11"/>
    </row>
    <row r="3259" spans="3:4" x14ac:dyDescent="0.2">
      <c r="C3259"/>
      <c r="D3259" s="11"/>
    </row>
    <row r="3260" spans="3:4" x14ac:dyDescent="0.2">
      <c r="C3260"/>
      <c r="D3260" s="11"/>
    </row>
    <row r="3261" spans="3:4" x14ac:dyDescent="0.2">
      <c r="C3261"/>
      <c r="D3261" s="11"/>
    </row>
    <row r="3262" spans="3:4" x14ac:dyDescent="0.2">
      <c r="C3262"/>
      <c r="D3262" s="11"/>
    </row>
    <row r="3263" spans="3:4" x14ac:dyDescent="0.2">
      <c r="C3263"/>
      <c r="D3263" s="11"/>
    </row>
    <row r="3264" spans="3:4" x14ac:dyDescent="0.2">
      <c r="C3264"/>
      <c r="D3264" s="11"/>
    </row>
    <row r="3265" spans="3:4" x14ac:dyDescent="0.2">
      <c r="C3265"/>
      <c r="D3265" s="11"/>
    </row>
    <row r="3266" spans="3:4" x14ac:dyDescent="0.2">
      <c r="C3266"/>
      <c r="D3266" s="11"/>
    </row>
    <row r="3267" spans="3:4" x14ac:dyDescent="0.2">
      <c r="C3267"/>
      <c r="D3267" s="11"/>
    </row>
    <row r="3268" spans="3:4" x14ac:dyDescent="0.2">
      <c r="C3268"/>
      <c r="D3268" s="11"/>
    </row>
    <row r="3269" spans="3:4" x14ac:dyDescent="0.2">
      <c r="C3269"/>
      <c r="D3269" s="11"/>
    </row>
    <row r="3270" spans="3:4" x14ac:dyDescent="0.2">
      <c r="C3270"/>
      <c r="D3270" s="11"/>
    </row>
    <row r="3271" spans="3:4" x14ac:dyDescent="0.2">
      <c r="C3271"/>
      <c r="D3271" s="11"/>
    </row>
    <row r="3272" spans="3:4" x14ac:dyDescent="0.2">
      <c r="C3272"/>
      <c r="D3272" s="11"/>
    </row>
    <row r="3273" spans="3:4" x14ac:dyDescent="0.2">
      <c r="C3273"/>
      <c r="D3273" s="11"/>
    </row>
    <row r="3274" spans="3:4" x14ac:dyDescent="0.2">
      <c r="C3274"/>
      <c r="D3274" s="11"/>
    </row>
    <row r="3275" spans="3:4" x14ac:dyDescent="0.2">
      <c r="C3275"/>
      <c r="D3275" s="11"/>
    </row>
    <row r="3276" spans="3:4" x14ac:dyDescent="0.2">
      <c r="C3276"/>
      <c r="D3276" s="11"/>
    </row>
    <row r="3277" spans="3:4" x14ac:dyDescent="0.2">
      <c r="C3277"/>
      <c r="D3277" s="11"/>
    </row>
    <row r="3278" spans="3:4" x14ac:dyDescent="0.2">
      <c r="C3278"/>
      <c r="D3278" s="11"/>
    </row>
    <row r="3279" spans="3:4" x14ac:dyDescent="0.2">
      <c r="C3279"/>
      <c r="D3279" s="11"/>
    </row>
    <row r="3280" spans="3:4" x14ac:dyDescent="0.2">
      <c r="C3280"/>
      <c r="D3280" s="11"/>
    </row>
    <row r="3281" spans="3:4" x14ac:dyDescent="0.2">
      <c r="C3281"/>
      <c r="D3281" s="11"/>
    </row>
    <row r="3282" spans="3:4" x14ac:dyDescent="0.2">
      <c r="C3282"/>
      <c r="D3282" s="11"/>
    </row>
    <row r="3283" spans="3:4" x14ac:dyDescent="0.2">
      <c r="C3283"/>
      <c r="D3283" s="11"/>
    </row>
    <row r="3284" spans="3:4" x14ac:dyDescent="0.2">
      <c r="C3284"/>
      <c r="D3284" s="11"/>
    </row>
    <row r="3285" spans="3:4" x14ac:dyDescent="0.2">
      <c r="C3285"/>
      <c r="D3285" s="11"/>
    </row>
    <row r="3286" spans="3:4" x14ac:dyDescent="0.2">
      <c r="C3286"/>
      <c r="D3286" s="11"/>
    </row>
    <row r="3287" spans="3:4" x14ac:dyDescent="0.2">
      <c r="C3287"/>
      <c r="D3287" s="11"/>
    </row>
    <row r="3288" spans="3:4" x14ac:dyDescent="0.2">
      <c r="C3288"/>
      <c r="D3288" s="11"/>
    </row>
    <row r="3289" spans="3:4" x14ac:dyDescent="0.2">
      <c r="C3289"/>
      <c r="D3289" s="11"/>
    </row>
    <row r="3290" spans="3:4" x14ac:dyDescent="0.2">
      <c r="C3290"/>
      <c r="D3290" s="11"/>
    </row>
    <row r="3291" spans="3:4" x14ac:dyDescent="0.2">
      <c r="C3291"/>
      <c r="D3291" s="11"/>
    </row>
    <row r="3292" spans="3:4" x14ac:dyDescent="0.2">
      <c r="C3292"/>
      <c r="D3292" s="11"/>
    </row>
    <row r="3293" spans="3:4" x14ac:dyDescent="0.2">
      <c r="C3293"/>
      <c r="D3293" s="11"/>
    </row>
    <row r="3294" spans="3:4" x14ac:dyDescent="0.2">
      <c r="C3294"/>
      <c r="D3294" s="11"/>
    </row>
    <row r="3295" spans="3:4" x14ac:dyDescent="0.2">
      <c r="C3295"/>
      <c r="D3295" s="11"/>
    </row>
    <row r="3296" spans="3:4" x14ac:dyDescent="0.2">
      <c r="C3296"/>
      <c r="D3296" s="11"/>
    </row>
    <row r="3297" spans="3:4" x14ac:dyDescent="0.2">
      <c r="C3297"/>
      <c r="D3297" s="11"/>
    </row>
    <row r="3298" spans="3:4" x14ac:dyDescent="0.2">
      <c r="C3298"/>
      <c r="D3298" s="11"/>
    </row>
    <row r="3299" spans="3:4" x14ac:dyDescent="0.2">
      <c r="C3299"/>
      <c r="D3299" s="11"/>
    </row>
    <row r="3300" spans="3:4" x14ac:dyDescent="0.2">
      <c r="C3300"/>
      <c r="D3300" s="11"/>
    </row>
    <row r="3301" spans="3:4" x14ac:dyDescent="0.2">
      <c r="C3301"/>
      <c r="D3301" s="11"/>
    </row>
    <row r="3302" spans="3:4" x14ac:dyDescent="0.2">
      <c r="C3302"/>
      <c r="D3302" s="11"/>
    </row>
    <row r="3303" spans="3:4" x14ac:dyDescent="0.2">
      <c r="C3303"/>
      <c r="D3303" s="11"/>
    </row>
    <row r="3304" spans="3:4" x14ac:dyDescent="0.2">
      <c r="C3304"/>
      <c r="D3304" s="11"/>
    </row>
    <row r="3305" spans="3:4" x14ac:dyDescent="0.2">
      <c r="C3305"/>
      <c r="D3305" s="11"/>
    </row>
    <row r="3306" spans="3:4" x14ac:dyDescent="0.2">
      <c r="C3306"/>
      <c r="D3306" s="11"/>
    </row>
    <row r="3307" spans="3:4" x14ac:dyDescent="0.2">
      <c r="C3307"/>
      <c r="D3307" s="11"/>
    </row>
    <row r="3308" spans="3:4" x14ac:dyDescent="0.2">
      <c r="C3308"/>
      <c r="D3308" s="11"/>
    </row>
    <row r="3309" spans="3:4" x14ac:dyDescent="0.2">
      <c r="C3309"/>
      <c r="D3309" s="11"/>
    </row>
    <row r="3310" spans="3:4" x14ac:dyDescent="0.2">
      <c r="C3310"/>
      <c r="D3310" s="11"/>
    </row>
    <row r="3311" spans="3:4" x14ac:dyDescent="0.2">
      <c r="C3311"/>
      <c r="D3311" s="11"/>
    </row>
    <row r="3312" spans="3:4" x14ac:dyDescent="0.2">
      <c r="C3312"/>
      <c r="D3312" s="11"/>
    </row>
    <row r="3313" spans="3:4" x14ac:dyDescent="0.2">
      <c r="C3313"/>
      <c r="D3313" s="11"/>
    </row>
    <row r="3314" spans="3:4" x14ac:dyDescent="0.2">
      <c r="C3314"/>
      <c r="D3314" s="11"/>
    </row>
    <row r="3315" spans="3:4" x14ac:dyDescent="0.2">
      <c r="C3315"/>
      <c r="D3315" s="11"/>
    </row>
    <row r="3316" spans="3:4" x14ac:dyDescent="0.2">
      <c r="C3316"/>
      <c r="D3316" s="11"/>
    </row>
    <row r="3317" spans="3:4" x14ac:dyDescent="0.2">
      <c r="C3317"/>
      <c r="D3317" s="11"/>
    </row>
    <row r="3318" spans="3:4" x14ac:dyDescent="0.2">
      <c r="C3318"/>
      <c r="D3318" s="11"/>
    </row>
    <row r="3319" spans="3:4" x14ac:dyDescent="0.2">
      <c r="C3319"/>
      <c r="D3319" s="11"/>
    </row>
    <row r="3320" spans="3:4" x14ac:dyDescent="0.2">
      <c r="C3320"/>
      <c r="D3320" s="11"/>
    </row>
    <row r="3321" spans="3:4" x14ac:dyDescent="0.2">
      <c r="C3321"/>
      <c r="D3321" s="11"/>
    </row>
    <row r="3322" spans="3:4" x14ac:dyDescent="0.2">
      <c r="C3322"/>
      <c r="D3322" s="11"/>
    </row>
    <row r="3323" spans="3:4" x14ac:dyDescent="0.2">
      <c r="C3323"/>
      <c r="D3323" s="11"/>
    </row>
    <row r="3324" spans="3:4" x14ac:dyDescent="0.2">
      <c r="C3324"/>
      <c r="D3324" s="11"/>
    </row>
    <row r="3325" spans="3:4" x14ac:dyDescent="0.2">
      <c r="C3325"/>
      <c r="D3325" s="11"/>
    </row>
    <row r="3326" spans="3:4" x14ac:dyDescent="0.2">
      <c r="C3326"/>
      <c r="D3326" s="11"/>
    </row>
    <row r="3327" spans="3:4" x14ac:dyDescent="0.2">
      <c r="C3327"/>
      <c r="D3327" s="11"/>
    </row>
    <row r="3328" spans="3:4" x14ac:dyDescent="0.2">
      <c r="C3328"/>
      <c r="D3328" s="11"/>
    </row>
    <row r="3329" spans="3:4" x14ac:dyDescent="0.2">
      <c r="C3329"/>
      <c r="D3329" s="11"/>
    </row>
    <row r="3330" spans="3:4" x14ac:dyDescent="0.2">
      <c r="C3330"/>
      <c r="D3330" s="11"/>
    </row>
    <row r="3331" spans="3:4" x14ac:dyDescent="0.2">
      <c r="C3331"/>
      <c r="D3331" s="11"/>
    </row>
    <row r="3332" spans="3:4" x14ac:dyDescent="0.2">
      <c r="C3332"/>
      <c r="D3332" s="11"/>
    </row>
    <row r="3333" spans="3:4" x14ac:dyDescent="0.2">
      <c r="C3333"/>
      <c r="D3333" s="11"/>
    </row>
    <row r="3334" spans="3:4" x14ac:dyDescent="0.2">
      <c r="C3334"/>
      <c r="D3334" s="11"/>
    </row>
    <row r="3335" spans="3:4" x14ac:dyDescent="0.2">
      <c r="C3335"/>
      <c r="D3335" s="11"/>
    </row>
    <row r="3336" spans="3:4" x14ac:dyDescent="0.2">
      <c r="C3336"/>
      <c r="D3336" s="11"/>
    </row>
    <row r="3337" spans="3:4" x14ac:dyDescent="0.2">
      <c r="C3337"/>
      <c r="D3337" s="11"/>
    </row>
    <row r="3338" spans="3:4" x14ac:dyDescent="0.2">
      <c r="C3338"/>
      <c r="D3338" s="11"/>
    </row>
    <row r="3339" spans="3:4" x14ac:dyDescent="0.2">
      <c r="C3339"/>
      <c r="D3339" s="11"/>
    </row>
    <row r="3340" spans="3:4" x14ac:dyDescent="0.2">
      <c r="C3340"/>
      <c r="D3340" s="11"/>
    </row>
    <row r="3341" spans="3:4" x14ac:dyDescent="0.2">
      <c r="C3341"/>
      <c r="D3341" s="11"/>
    </row>
    <row r="3342" spans="3:4" x14ac:dyDescent="0.2">
      <c r="C3342"/>
      <c r="D3342" s="11"/>
    </row>
    <row r="3343" spans="3:4" x14ac:dyDescent="0.2">
      <c r="C3343"/>
      <c r="D3343" s="11"/>
    </row>
    <row r="3344" spans="3:4" x14ac:dyDescent="0.2">
      <c r="C3344"/>
      <c r="D3344" s="11"/>
    </row>
    <row r="3345" spans="3:4" x14ac:dyDescent="0.2">
      <c r="C3345"/>
      <c r="D3345" s="11"/>
    </row>
    <row r="3346" spans="3:4" x14ac:dyDescent="0.2">
      <c r="C3346"/>
      <c r="D3346" s="11"/>
    </row>
    <row r="3347" spans="3:4" x14ac:dyDescent="0.2">
      <c r="C3347"/>
      <c r="D3347" s="11"/>
    </row>
    <row r="3348" spans="3:4" x14ac:dyDescent="0.2">
      <c r="C3348"/>
      <c r="D3348" s="11"/>
    </row>
    <row r="3349" spans="3:4" x14ac:dyDescent="0.2">
      <c r="C3349"/>
      <c r="D3349" s="11"/>
    </row>
    <row r="3350" spans="3:4" x14ac:dyDescent="0.2">
      <c r="C3350"/>
      <c r="D3350" s="11"/>
    </row>
    <row r="3351" spans="3:4" x14ac:dyDescent="0.2">
      <c r="C3351"/>
      <c r="D3351" s="11"/>
    </row>
    <row r="3352" spans="3:4" x14ac:dyDescent="0.2">
      <c r="C3352"/>
      <c r="D3352" s="11"/>
    </row>
    <row r="3353" spans="3:4" x14ac:dyDescent="0.2">
      <c r="C3353"/>
      <c r="D3353" s="11"/>
    </row>
    <row r="3354" spans="3:4" x14ac:dyDescent="0.2">
      <c r="C3354"/>
      <c r="D3354" s="11"/>
    </row>
    <row r="3355" spans="3:4" x14ac:dyDescent="0.2">
      <c r="C3355"/>
      <c r="D3355" s="11"/>
    </row>
    <row r="3356" spans="3:4" x14ac:dyDescent="0.2">
      <c r="C3356"/>
      <c r="D3356" s="11"/>
    </row>
    <row r="3357" spans="3:4" x14ac:dyDescent="0.2">
      <c r="C3357"/>
      <c r="D3357" s="11"/>
    </row>
    <row r="3358" spans="3:4" x14ac:dyDescent="0.2">
      <c r="C3358"/>
      <c r="D3358" s="11"/>
    </row>
    <row r="3359" spans="3:4" x14ac:dyDescent="0.2">
      <c r="C3359"/>
      <c r="D3359" s="11"/>
    </row>
    <row r="3360" spans="3:4" x14ac:dyDescent="0.2">
      <c r="C3360"/>
      <c r="D3360" s="11"/>
    </row>
    <row r="3361" spans="3:4" x14ac:dyDescent="0.2">
      <c r="C3361"/>
      <c r="D3361" s="11"/>
    </row>
    <row r="3362" spans="3:4" x14ac:dyDescent="0.2">
      <c r="C3362"/>
      <c r="D3362" s="11"/>
    </row>
    <row r="3363" spans="3:4" x14ac:dyDescent="0.2">
      <c r="C3363"/>
      <c r="D3363" s="11"/>
    </row>
    <row r="3364" spans="3:4" x14ac:dyDescent="0.2">
      <c r="C3364"/>
      <c r="D3364" s="11"/>
    </row>
    <row r="3365" spans="3:4" x14ac:dyDescent="0.2">
      <c r="C3365"/>
      <c r="D3365" s="11"/>
    </row>
    <row r="3366" spans="3:4" x14ac:dyDescent="0.2">
      <c r="C3366"/>
      <c r="D3366" s="11"/>
    </row>
    <row r="3367" spans="3:4" x14ac:dyDescent="0.2">
      <c r="C3367"/>
      <c r="D3367" s="11"/>
    </row>
    <row r="3368" spans="3:4" x14ac:dyDescent="0.2">
      <c r="C3368"/>
      <c r="D3368" s="11"/>
    </row>
    <row r="3369" spans="3:4" x14ac:dyDescent="0.2">
      <c r="C3369"/>
      <c r="D3369" s="11"/>
    </row>
    <row r="3370" spans="3:4" x14ac:dyDescent="0.2">
      <c r="C3370"/>
      <c r="D3370" s="11"/>
    </row>
    <row r="3371" spans="3:4" x14ac:dyDescent="0.2">
      <c r="C3371"/>
      <c r="D3371" s="11"/>
    </row>
    <row r="3372" spans="3:4" x14ac:dyDescent="0.2">
      <c r="C3372"/>
      <c r="D3372" s="11"/>
    </row>
    <row r="3373" spans="3:4" x14ac:dyDescent="0.2">
      <c r="C3373"/>
      <c r="D3373" s="11"/>
    </row>
    <row r="3374" spans="3:4" x14ac:dyDescent="0.2">
      <c r="C3374"/>
      <c r="D3374" s="11"/>
    </row>
    <row r="3375" spans="3:4" x14ac:dyDescent="0.2">
      <c r="C3375"/>
      <c r="D3375" s="11"/>
    </row>
    <row r="3376" spans="3:4" x14ac:dyDescent="0.2">
      <c r="C3376"/>
      <c r="D3376" s="11"/>
    </row>
    <row r="3377" spans="3:4" x14ac:dyDescent="0.2">
      <c r="C3377"/>
      <c r="D3377" s="11"/>
    </row>
    <row r="3378" spans="3:4" x14ac:dyDescent="0.2">
      <c r="C3378"/>
      <c r="D3378" s="11"/>
    </row>
    <row r="3379" spans="3:4" x14ac:dyDescent="0.2">
      <c r="C3379"/>
      <c r="D3379" s="11"/>
    </row>
    <row r="3380" spans="3:4" x14ac:dyDescent="0.2">
      <c r="C3380"/>
      <c r="D3380" s="11"/>
    </row>
    <row r="3381" spans="3:4" x14ac:dyDescent="0.2">
      <c r="C3381"/>
      <c r="D3381" s="11"/>
    </row>
    <row r="3382" spans="3:4" x14ac:dyDescent="0.2">
      <c r="C3382"/>
      <c r="D3382" s="11"/>
    </row>
    <row r="3383" spans="3:4" x14ac:dyDescent="0.2">
      <c r="C3383"/>
      <c r="D3383" s="11"/>
    </row>
    <row r="3384" spans="3:4" x14ac:dyDescent="0.2">
      <c r="C3384"/>
      <c r="D3384" s="11"/>
    </row>
    <row r="3385" spans="3:4" x14ac:dyDescent="0.2">
      <c r="C3385"/>
      <c r="D3385" s="11"/>
    </row>
    <row r="3386" spans="3:4" x14ac:dyDescent="0.2">
      <c r="C3386"/>
      <c r="D3386" s="11"/>
    </row>
    <row r="3387" spans="3:4" x14ac:dyDescent="0.2">
      <c r="C3387"/>
      <c r="D3387" s="11"/>
    </row>
    <row r="3388" spans="3:4" x14ac:dyDescent="0.2">
      <c r="C3388"/>
      <c r="D3388" s="11"/>
    </row>
    <row r="3389" spans="3:4" x14ac:dyDescent="0.2">
      <c r="C3389"/>
      <c r="D3389" s="11"/>
    </row>
    <row r="3390" spans="3:4" x14ac:dyDescent="0.2">
      <c r="C3390"/>
      <c r="D3390" s="11"/>
    </row>
    <row r="3391" spans="3:4" x14ac:dyDescent="0.2">
      <c r="C3391"/>
      <c r="D3391" s="11"/>
    </row>
    <row r="3392" spans="3:4" x14ac:dyDescent="0.2">
      <c r="C3392"/>
      <c r="D3392" s="11"/>
    </row>
    <row r="3393" spans="3:4" x14ac:dyDescent="0.2">
      <c r="C3393"/>
      <c r="D3393" s="11"/>
    </row>
    <row r="3394" spans="3:4" x14ac:dyDescent="0.2">
      <c r="C3394"/>
      <c r="D3394" s="11"/>
    </row>
    <row r="3395" spans="3:4" x14ac:dyDescent="0.2">
      <c r="C3395"/>
      <c r="D3395" s="11"/>
    </row>
    <row r="3396" spans="3:4" x14ac:dyDescent="0.2">
      <c r="C3396"/>
      <c r="D3396" s="11"/>
    </row>
    <row r="3397" spans="3:4" x14ac:dyDescent="0.2">
      <c r="C3397"/>
      <c r="D3397" s="11"/>
    </row>
    <row r="3398" spans="3:4" x14ac:dyDescent="0.2">
      <c r="C3398"/>
      <c r="D3398" s="11"/>
    </row>
    <row r="3399" spans="3:4" x14ac:dyDescent="0.2">
      <c r="C3399"/>
      <c r="D3399" s="11"/>
    </row>
    <row r="3400" spans="3:4" x14ac:dyDescent="0.2">
      <c r="C3400"/>
      <c r="D3400" s="11"/>
    </row>
    <row r="3401" spans="3:4" x14ac:dyDescent="0.2">
      <c r="C3401"/>
      <c r="D3401" s="11"/>
    </row>
    <row r="3402" spans="3:4" x14ac:dyDescent="0.2">
      <c r="C3402"/>
      <c r="D3402" s="11"/>
    </row>
    <row r="3403" spans="3:4" x14ac:dyDescent="0.2">
      <c r="C3403"/>
      <c r="D3403" s="11"/>
    </row>
    <row r="3404" spans="3:4" x14ac:dyDescent="0.2">
      <c r="C3404"/>
      <c r="D3404" s="11"/>
    </row>
    <row r="3405" spans="3:4" x14ac:dyDescent="0.2">
      <c r="C3405"/>
      <c r="D3405" s="11"/>
    </row>
    <row r="3406" spans="3:4" x14ac:dyDescent="0.2">
      <c r="C3406"/>
      <c r="D3406" s="11"/>
    </row>
    <row r="3407" spans="3:4" x14ac:dyDescent="0.2">
      <c r="C3407"/>
      <c r="D3407" s="11"/>
    </row>
    <row r="3408" spans="3:4" x14ac:dyDescent="0.2">
      <c r="C3408"/>
      <c r="D3408" s="11"/>
    </row>
    <row r="3409" spans="3:4" x14ac:dyDescent="0.2">
      <c r="C3409"/>
      <c r="D3409" s="11"/>
    </row>
    <row r="3410" spans="3:4" x14ac:dyDescent="0.2">
      <c r="C3410"/>
      <c r="D3410" s="11"/>
    </row>
    <row r="3411" spans="3:4" x14ac:dyDescent="0.2">
      <c r="C3411"/>
      <c r="D3411" s="11"/>
    </row>
    <row r="3412" spans="3:4" x14ac:dyDescent="0.2">
      <c r="C3412"/>
      <c r="D3412" s="11"/>
    </row>
    <row r="3413" spans="3:4" x14ac:dyDescent="0.2">
      <c r="C3413"/>
      <c r="D3413" s="11"/>
    </row>
    <row r="3414" spans="3:4" x14ac:dyDescent="0.2">
      <c r="C3414"/>
      <c r="D3414" s="11"/>
    </row>
    <row r="3415" spans="3:4" x14ac:dyDescent="0.2">
      <c r="C3415"/>
      <c r="D3415" s="11"/>
    </row>
    <row r="3416" spans="3:4" x14ac:dyDescent="0.2">
      <c r="C3416"/>
      <c r="D3416" s="11"/>
    </row>
    <row r="3417" spans="3:4" x14ac:dyDescent="0.2">
      <c r="C3417"/>
      <c r="D3417" s="11"/>
    </row>
    <row r="3418" spans="3:4" x14ac:dyDescent="0.2">
      <c r="C3418"/>
      <c r="D3418" s="11"/>
    </row>
    <row r="3419" spans="3:4" x14ac:dyDescent="0.2">
      <c r="C3419"/>
      <c r="D3419" s="11"/>
    </row>
    <row r="3420" spans="3:4" x14ac:dyDescent="0.2">
      <c r="C3420"/>
      <c r="D3420" s="11"/>
    </row>
    <row r="3421" spans="3:4" x14ac:dyDescent="0.2">
      <c r="C3421"/>
      <c r="D3421" s="11"/>
    </row>
    <row r="3422" spans="3:4" x14ac:dyDescent="0.2">
      <c r="C3422"/>
      <c r="D3422" s="11"/>
    </row>
    <row r="3423" spans="3:4" x14ac:dyDescent="0.2">
      <c r="C3423"/>
      <c r="D3423" s="11"/>
    </row>
    <row r="3424" spans="3:4" x14ac:dyDescent="0.2">
      <c r="C3424"/>
      <c r="D3424" s="11"/>
    </row>
    <row r="3425" spans="3:4" x14ac:dyDescent="0.2">
      <c r="C3425"/>
      <c r="D3425" s="11"/>
    </row>
    <row r="3426" spans="3:4" x14ac:dyDescent="0.2">
      <c r="C3426"/>
      <c r="D3426" s="11"/>
    </row>
    <row r="3427" spans="3:4" x14ac:dyDescent="0.2">
      <c r="C3427"/>
      <c r="D3427" s="11"/>
    </row>
    <row r="3428" spans="3:4" x14ac:dyDescent="0.2">
      <c r="C3428"/>
      <c r="D3428" s="11"/>
    </row>
    <row r="3429" spans="3:4" x14ac:dyDescent="0.2">
      <c r="C3429"/>
      <c r="D3429" s="11"/>
    </row>
    <row r="3430" spans="3:4" x14ac:dyDescent="0.2">
      <c r="C3430"/>
      <c r="D3430" s="11"/>
    </row>
    <row r="3431" spans="3:4" x14ac:dyDescent="0.2">
      <c r="C3431"/>
      <c r="D3431" s="11"/>
    </row>
    <row r="3432" spans="3:4" x14ac:dyDescent="0.2">
      <c r="C3432"/>
      <c r="D3432" s="11"/>
    </row>
    <row r="3433" spans="3:4" x14ac:dyDescent="0.2">
      <c r="C3433"/>
      <c r="D3433" s="11"/>
    </row>
    <row r="3434" spans="3:4" x14ac:dyDescent="0.2">
      <c r="C3434"/>
      <c r="D3434" s="11"/>
    </row>
    <row r="3435" spans="3:4" x14ac:dyDescent="0.2">
      <c r="C3435"/>
      <c r="D3435" s="11"/>
    </row>
    <row r="3436" spans="3:4" x14ac:dyDescent="0.2">
      <c r="C3436"/>
      <c r="D3436" s="11"/>
    </row>
    <row r="3437" spans="3:4" x14ac:dyDescent="0.2">
      <c r="C3437"/>
      <c r="D3437" s="11"/>
    </row>
    <row r="3438" spans="3:4" x14ac:dyDescent="0.2">
      <c r="C3438"/>
      <c r="D3438" s="11"/>
    </row>
    <row r="3439" spans="3:4" x14ac:dyDescent="0.2">
      <c r="C3439"/>
      <c r="D3439" s="11"/>
    </row>
    <row r="3440" spans="3:4" x14ac:dyDescent="0.2">
      <c r="C3440"/>
      <c r="D3440" s="11"/>
    </row>
    <row r="3441" spans="3:4" x14ac:dyDescent="0.2">
      <c r="C3441"/>
      <c r="D3441" s="11"/>
    </row>
    <row r="3442" spans="3:4" x14ac:dyDescent="0.2">
      <c r="C3442"/>
      <c r="D3442" s="11"/>
    </row>
    <row r="3443" spans="3:4" x14ac:dyDescent="0.2">
      <c r="C3443"/>
      <c r="D3443" s="11"/>
    </row>
    <row r="3444" spans="3:4" x14ac:dyDescent="0.2">
      <c r="C3444"/>
      <c r="D3444" s="11"/>
    </row>
    <row r="3445" spans="3:4" x14ac:dyDescent="0.2">
      <c r="C3445"/>
      <c r="D3445" s="11"/>
    </row>
    <row r="3446" spans="3:4" x14ac:dyDescent="0.2">
      <c r="C3446"/>
      <c r="D3446" s="11"/>
    </row>
    <row r="3447" spans="3:4" x14ac:dyDescent="0.2">
      <c r="C3447"/>
      <c r="D3447" s="11"/>
    </row>
    <row r="3448" spans="3:4" x14ac:dyDescent="0.2">
      <c r="C3448"/>
      <c r="D3448" s="11"/>
    </row>
    <row r="3449" spans="3:4" x14ac:dyDescent="0.2">
      <c r="C3449"/>
      <c r="D3449" s="11"/>
    </row>
    <row r="3450" spans="3:4" x14ac:dyDescent="0.2">
      <c r="C3450"/>
      <c r="D3450" s="11"/>
    </row>
    <row r="3451" spans="3:4" x14ac:dyDescent="0.2">
      <c r="C3451"/>
      <c r="D3451" s="11"/>
    </row>
    <row r="3452" spans="3:4" x14ac:dyDescent="0.2">
      <c r="C3452"/>
      <c r="D3452" s="11"/>
    </row>
    <row r="3453" spans="3:4" x14ac:dyDescent="0.2">
      <c r="C3453"/>
      <c r="D3453" s="11"/>
    </row>
    <row r="3454" spans="3:4" x14ac:dyDescent="0.2">
      <c r="C3454"/>
      <c r="D3454" s="11"/>
    </row>
    <row r="3455" spans="3:4" x14ac:dyDescent="0.2">
      <c r="C3455"/>
      <c r="D3455" s="11"/>
    </row>
    <row r="3456" spans="3:4" x14ac:dyDescent="0.2">
      <c r="C3456"/>
      <c r="D3456" s="11"/>
    </row>
    <row r="3457" spans="3:4" x14ac:dyDescent="0.2">
      <c r="C3457"/>
      <c r="D3457" s="11"/>
    </row>
    <row r="3458" spans="3:4" x14ac:dyDescent="0.2">
      <c r="C3458"/>
      <c r="D3458" s="11"/>
    </row>
    <row r="3459" spans="3:4" x14ac:dyDescent="0.2">
      <c r="C3459"/>
      <c r="D3459" s="11"/>
    </row>
    <row r="3460" spans="3:4" x14ac:dyDescent="0.2">
      <c r="C3460"/>
      <c r="D3460" s="11"/>
    </row>
    <row r="3461" spans="3:4" x14ac:dyDescent="0.2">
      <c r="C3461"/>
      <c r="D3461" s="11"/>
    </row>
    <row r="3462" spans="3:4" x14ac:dyDescent="0.2">
      <c r="C3462"/>
      <c r="D3462" s="11"/>
    </row>
    <row r="3463" spans="3:4" x14ac:dyDescent="0.2">
      <c r="C3463"/>
      <c r="D3463" s="11"/>
    </row>
    <row r="3464" spans="3:4" x14ac:dyDescent="0.2">
      <c r="C3464"/>
      <c r="D3464" s="11"/>
    </row>
    <row r="3465" spans="3:4" x14ac:dyDescent="0.2">
      <c r="C3465"/>
      <c r="D3465" s="11"/>
    </row>
    <row r="3466" spans="3:4" x14ac:dyDescent="0.2">
      <c r="C3466"/>
      <c r="D3466" s="11"/>
    </row>
    <row r="3467" spans="3:4" x14ac:dyDescent="0.2">
      <c r="C3467"/>
      <c r="D3467" s="11"/>
    </row>
    <row r="3468" spans="3:4" x14ac:dyDescent="0.2">
      <c r="C3468"/>
      <c r="D3468" s="11"/>
    </row>
    <row r="3469" spans="3:4" x14ac:dyDescent="0.2">
      <c r="C3469"/>
      <c r="D3469" s="11"/>
    </row>
    <row r="3470" spans="3:4" x14ac:dyDescent="0.2">
      <c r="C3470"/>
      <c r="D3470" s="11"/>
    </row>
    <row r="3471" spans="3:4" x14ac:dyDescent="0.2">
      <c r="C3471"/>
      <c r="D3471" s="11"/>
    </row>
    <row r="3472" spans="3:4" x14ac:dyDescent="0.2">
      <c r="C3472"/>
      <c r="D3472" s="11"/>
    </row>
    <row r="3473" spans="3:4" x14ac:dyDescent="0.2">
      <c r="C3473"/>
      <c r="D3473" s="11"/>
    </row>
    <row r="3474" spans="3:4" x14ac:dyDescent="0.2">
      <c r="C3474"/>
      <c r="D3474" s="11"/>
    </row>
    <row r="3475" spans="3:4" x14ac:dyDescent="0.2">
      <c r="C3475"/>
      <c r="D3475" s="11"/>
    </row>
    <row r="3476" spans="3:4" x14ac:dyDescent="0.2">
      <c r="C3476"/>
      <c r="D3476" s="11"/>
    </row>
    <row r="3477" spans="3:4" x14ac:dyDescent="0.2">
      <c r="C3477"/>
      <c r="D3477" s="11"/>
    </row>
    <row r="3478" spans="3:4" x14ac:dyDescent="0.2">
      <c r="C3478"/>
      <c r="D3478" s="11"/>
    </row>
    <row r="3479" spans="3:4" x14ac:dyDescent="0.2">
      <c r="C3479"/>
      <c r="D3479" s="11"/>
    </row>
    <row r="3480" spans="3:4" x14ac:dyDescent="0.2">
      <c r="C3480"/>
      <c r="D3480" s="11"/>
    </row>
    <row r="3481" spans="3:4" x14ac:dyDescent="0.2">
      <c r="C3481"/>
      <c r="D3481" s="11"/>
    </row>
    <row r="3482" spans="3:4" x14ac:dyDescent="0.2">
      <c r="C3482"/>
      <c r="D3482" s="11"/>
    </row>
    <row r="3483" spans="3:4" x14ac:dyDescent="0.2">
      <c r="C3483"/>
      <c r="D3483" s="11"/>
    </row>
    <row r="3484" spans="3:4" x14ac:dyDescent="0.2">
      <c r="C3484"/>
      <c r="D3484" s="11"/>
    </row>
    <row r="3485" spans="3:4" x14ac:dyDescent="0.2">
      <c r="C3485"/>
      <c r="D3485" s="11"/>
    </row>
    <row r="3486" spans="3:4" x14ac:dyDescent="0.2">
      <c r="C3486"/>
      <c r="D3486" s="11"/>
    </row>
    <row r="3487" spans="3:4" x14ac:dyDescent="0.2">
      <c r="C3487"/>
      <c r="D3487" s="11"/>
    </row>
    <row r="3488" spans="3:4" x14ac:dyDescent="0.2">
      <c r="C3488"/>
      <c r="D3488" s="11"/>
    </row>
    <row r="3489" spans="3:4" x14ac:dyDescent="0.2">
      <c r="C3489"/>
      <c r="D3489" s="11"/>
    </row>
    <row r="3490" spans="3:4" x14ac:dyDescent="0.2">
      <c r="C3490"/>
      <c r="D3490" s="11"/>
    </row>
    <row r="3491" spans="3:4" x14ac:dyDescent="0.2">
      <c r="C3491"/>
      <c r="D3491" s="11"/>
    </row>
    <row r="3492" spans="3:4" x14ac:dyDescent="0.2">
      <c r="C3492"/>
      <c r="D3492" s="11"/>
    </row>
    <row r="3493" spans="3:4" x14ac:dyDescent="0.2">
      <c r="C3493"/>
      <c r="D3493" s="11"/>
    </row>
    <row r="3494" spans="3:4" x14ac:dyDescent="0.2">
      <c r="C3494"/>
      <c r="D3494" s="11"/>
    </row>
    <row r="3495" spans="3:4" x14ac:dyDescent="0.2">
      <c r="C3495"/>
      <c r="D3495" s="11"/>
    </row>
    <row r="3496" spans="3:4" x14ac:dyDescent="0.2">
      <c r="C3496"/>
      <c r="D3496" s="11"/>
    </row>
    <row r="3497" spans="3:4" x14ac:dyDescent="0.2">
      <c r="C3497"/>
      <c r="D3497" s="11"/>
    </row>
    <row r="3498" spans="3:4" x14ac:dyDescent="0.2">
      <c r="C3498"/>
      <c r="D3498" s="11"/>
    </row>
    <row r="3499" spans="3:4" x14ac:dyDescent="0.2">
      <c r="C3499"/>
      <c r="D3499" s="11"/>
    </row>
    <row r="3500" spans="3:4" x14ac:dyDescent="0.2">
      <c r="C3500"/>
      <c r="D3500" s="11"/>
    </row>
    <row r="3501" spans="3:4" x14ac:dyDescent="0.2">
      <c r="C3501"/>
      <c r="D3501" s="11"/>
    </row>
    <row r="3502" spans="3:4" x14ac:dyDescent="0.2">
      <c r="C3502"/>
      <c r="D3502" s="11"/>
    </row>
    <row r="3503" spans="3:4" x14ac:dyDescent="0.2">
      <c r="C3503"/>
      <c r="D3503" s="11"/>
    </row>
    <row r="3504" spans="3:4" x14ac:dyDescent="0.2">
      <c r="C3504"/>
      <c r="D3504" s="11"/>
    </row>
    <row r="3505" spans="3:4" x14ac:dyDescent="0.2">
      <c r="C3505"/>
      <c r="D3505" s="11"/>
    </row>
    <row r="3506" spans="3:4" x14ac:dyDescent="0.2">
      <c r="C3506"/>
      <c r="D3506" s="11"/>
    </row>
    <row r="3507" spans="3:4" x14ac:dyDescent="0.2">
      <c r="C3507"/>
      <c r="D3507" s="11"/>
    </row>
    <row r="3508" spans="3:4" x14ac:dyDescent="0.2">
      <c r="C3508"/>
      <c r="D3508" s="11"/>
    </row>
    <row r="3509" spans="3:4" x14ac:dyDescent="0.2">
      <c r="C3509"/>
      <c r="D3509" s="11"/>
    </row>
    <row r="3510" spans="3:4" x14ac:dyDescent="0.2">
      <c r="C3510"/>
      <c r="D3510" s="11"/>
    </row>
    <row r="3511" spans="3:4" x14ac:dyDescent="0.2">
      <c r="C3511"/>
      <c r="D3511" s="11"/>
    </row>
    <row r="3512" spans="3:4" x14ac:dyDescent="0.2">
      <c r="C3512"/>
      <c r="D3512" s="11"/>
    </row>
    <row r="3513" spans="3:4" x14ac:dyDescent="0.2">
      <c r="C3513"/>
      <c r="D3513" s="11"/>
    </row>
    <row r="3514" spans="3:4" x14ac:dyDescent="0.2">
      <c r="C3514"/>
      <c r="D3514" s="11"/>
    </row>
    <row r="3515" spans="3:4" x14ac:dyDescent="0.2">
      <c r="C3515"/>
      <c r="D3515" s="11"/>
    </row>
    <row r="3516" spans="3:4" x14ac:dyDescent="0.2">
      <c r="C3516"/>
      <c r="D3516" s="11"/>
    </row>
    <row r="3517" spans="3:4" x14ac:dyDescent="0.2">
      <c r="C3517"/>
      <c r="D3517" s="11"/>
    </row>
    <row r="3518" spans="3:4" x14ac:dyDescent="0.2">
      <c r="C3518"/>
      <c r="D3518" s="11"/>
    </row>
    <row r="3519" spans="3:4" x14ac:dyDescent="0.2">
      <c r="C3519"/>
      <c r="D3519" s="11"/>
    </row>
    <row r="3520" spans="3:4" x14ac:dyDescent="0.2">
      <c r="C3520"/>
      <c r="D3520" s="11"/>
    </row>
    <row r="3521" spans="3:4" x14ac:dyDescent="0.2">
      <c r="C3521"/>
      <c r="D3521" s="11"/>
    </row>
    <row r="3522" spans="3:4" x14ac:dyDescent="0.2">
      <c r="C3522"/>
      <c r="D3522" s="11"/>
    </row>
    <row r="3523" spans="3:4" x14ac:dyDescent="0.2">
      <c r="C3523"/>
      <c r="D3523" s="11"/>
    </row>
    <row r="3524" spans="3:4" x14ac:dyDescent="0.2">
      <c r="C3524"/>
      <c r="D3524" s="11"/>
    </row>
    <row r="3525" spans="3:4" x14ac:dyDescent="0.2">
      <c r="C3525"/>
      <c r="D3525" s="11"/>
    </row>
    <row r="3526" spans="3:4" x14ac:dyDescent="0.2">
      <c r="C3526"/>
      <c r="D3526" s="11"/>
    </row>
    <row r="3527" spans="3:4" x14ac:dyDescent="0.2">
      <c r="C3527"/>
      <c r="D3527" s="11"/>
    </row>
    <row r="3528" spans="3:4" x14ac:dyDescent="0.2">
      <c r="C3528"/>
      <c r="D3528" s="11"/>
    </row>
  </sheetData>
  <mergeCells count="563">
    <mergeCell ref="A8:B8"/>
    <mergeCell ref="A9:B9"/>
    <mergeCell ref="A10:B10"/>
    <mergeCell ref="A11:B11"/>
    <mergeCell ref="A12:B12"/>
    <mergeCell ref="A13:B13"/>
    <mergeCell ref="C2:F2"/>
    <mergeCell ref="C3:F3"/>
    <mergeCell ref="A5:B6"/>
    <mergeCell ref="D5:D6"/>
    <mergeCell ref="F5:F6"/>
    <mergeCell ref="A7:B7"/>
    <mergeCell ref="A20:B20"/>
    <mergeCell ref="A21:B21"/>
    <mergeCell ref="A22:B22"/>
    <mergeCell ref="A23:B23"/>
    <mergeCell ref="A24:B24"/>
    <mergeCell ref="A25:B25"/>
    <mergeCell ref="A14:B14"/>
    <mergeCell ref="A15:B15"/>
    <mergeCell ref="A16:B16"/>
    <mergeCell ref="A17:B17"/>
    <mergeCell ref="A18:B18"/>
    <mergeCell ref="A19:B19"/>
    <mergeCell ref="A32:B32"/>
    <mergeCell ref="A33:B33"/>
    <mergeCell ref="A34:B34"/>
    <mergeCell ref="A35:B35"/>
    <mergeCell ref="A36:B36"/>
    <mergeCell ref="A37:B37"/>
    <mergeCell ref="A26:B26"/>
    <mergeCell ref="A27:B27"/>
    <mergeCell ref="A28:B28"/>
    <mergeCell ref="A29:B29"/>
    <mergeCell ref="A30:B30"/>
    <mergeCell ref="A31:B31"/>
    <mergeCell ref="A44:B44"/>
    <mergeCell ref="A45:B45"/>
    <mergeCell ref="A46:B46"/>
    <mergeCell ref="A47:B47"/>
    <mergeCell ref="A48:B48"/>
    <mergeCell ref="A49:B49"/>
    <mergeCell ref="A38:B38"/>
    <mergeCell ref="A39:B39"/>
    <mergeCell ref="A40:B40"/>
    <mergeCell ref="A41:B41"/>
    <mergeCell ref="A42:B42"/>
    <mergeCell ref="A43:B43"/>
    <mergeCell ref="A56:B56"/>
    <mergeCell ref="A57:B57"/>
    <mergeCell ref="A58:B58"/>
    <mergeCell ref="A59:B59"/>
    <mergeCell ref="A60:B60"/>
    <mergeCell ref="A61:B61"/>
    <mergeCell ref="A50:B50"/>
    <mergeCell ref="A51:B51"/>
    <mergeCell ref="A52:B52"/>
    <mergeCell ref="A53:B53"/>
    <mergeCell ref="A54:B54"/>
    <mergeCell ref="A55:B55"/>
    <mergeCell ref="A68:B68"/>
    <mergeCell ref="A69:B69"/>
    <mergeCell ref="A70:B70"/>
    <mergeCell ref="A71:B71"/>
    <mergeCell ref="A72:B72"/>
    <mergeCell ref="A73:B73"/>
    <mergeCell ref="A62:B62"/>
    <mergeCell ref="A63:B63"/>
    <mergeCell ref="A64:B64"/>
    <mergeCell ref="A65:B65"/>
    <mergeCell ref="A66:B66"/>
    <mergeCell ref="A67:B67"/>
    <mergeCell ref="A80:B80"/>
    <mergeCell ref="A81:B81"/>
    <mergeCell ref="A82:B82"/>
    <mergeCell ref="A83:B83"/>
    <mergeCell ref="A84:B84"/>
    <mergeCell ref="A85:B85"/>
    <mergeCell ref="A74:B74"/>
    <mergeCell ref="A75:B75"/>
    <mergeCell ref="A76:B76"/>
    <mergeCell ref="A77:B77"/>
    <mergeCell ref="A78:B78"/>
    <mergeCell ref="A79:B79"/>
    <mergeCell ref="A92:B92"/>
    <mergeCell ref="A93:B93"/>
    <mergeCell ref="A94:B94"/>
    <mergeCell ref="A95:B95"/>
    <mergeCell ref="A96:B96"/>
    <mergeCell ref="A97:B97"/>
    <mergeCell ref="A86:B86"/>
    <mergeCell ref="A87:B87"/>
    <mergeCell ref="A88:B88"/>
    <mergeCell ref="A89:B89"/>
    <mergeCell ref="A90:B90"/>
    <mergeCell ref="A91:B91"/>
    <mergeCell ref="A104:B104"/>
    <mergeCell ref="A105:B105"/>
    <mergeCell ref="A106:B106"/>
    <mergeCell ref="A107:B107"/>
    <mergeCell ref="A108:B108"/>
    <mergeCell ref="A109:B109"/>
    <mergeCell ref="A98:B98"/>
    <mergeCell ref="A99:B99"/>
    <mergeCell ref="A100:B100"/>
    <mergeCell ref="A101:B101"/>
    <mergeCell ref="A102:B102"/>
    <mergeCell ref="A103:B103"/>
    <mergeCell ref="A116:B116"/>
    <mergeCell ref="A117:B117"/>
    <mergeCell ref="A118:B118"/>
    <mergeCell ref="A119:B119"/>
    <mergeCell ref="A120:B120"/>
    <mergeCell ref="A121:B121"/>
    <mergeCell ref="A110:B110"/>
    <mergeCell ref="A111:B111"/>
    <mergeCell ref="A112:B112"/>
    <mergeCell ref="A113:B113"/>
    <mergeCell ref="A114:B114"/>
    <mergeCell ref="A115:B115"/>
    <mergeCell ref="A128:B128"/>
    <mergeCell ref="A129:B129"/>
    <mergeCell ref="A130:B130"/>
    <mergeCell ref="A131:B131"/>
    <mergeCell ref="A132:B132"/>
    <mergeCell ref="A133:B133"/>
    <mergeCell ref="A122:B122"/>
    <mergeCell ref="A123:B123"/>
    <mergeCell ref="A124:B124"/>
    <mergeCell ref="A125:B125"/>
    <mergeCell ref="A126:B126"/>
    <mergeCell ref="A127:B127"/>
    <mergeCell ref="A140:B140"/>
    <mergeCell ref="A141:B141"/>
    <mergeCell ref="A142:B142"/>
    <mergeCell ref="A143:B143"/>
    <mergeCell ref="A144:B144"/>
    <mergeCell ref="A145:B145"/>
    <mergeCell ref="A134:B134"/>
    <mergeCell ref="A135:B135"/>
    <mergeCell ref="A136:B136"/>
    <mergeCell ref="A137:B137"/>
    <mergeCell ref="A138:B138"/>
    <mergeCell ref="A139:B139"/>
    <mergeCell ref="A152:B152"/>
    <mergeCell ref="A153:B153"/>
    <mergeCell ref="A154:B154"/>
    <mergeCell ref="A155:B155"/>
    <mergeCell ref="A156:B156"/>
    <mergeCell ref="A157:B157"/>
    <mergeCell ref="A146:B146"/>
    <mergeCell ref="A147:B147"/>
    <mergeCell ref="A148:B148"/>
    <mergeCell ref="A149:B149"/>
    <mergeCell ref="A150:B150"/>
    <mergeCell ref="A151:B151"/>
    <mergeCell ref="A164:B164"/>
    <mergeCell ref="A165:B165"/>
    <mergeCell ref="A166:B166"/>
    <mergeCell ref="A167:B167"/>
    <mergeCell ref="A168:B168"/>
    <mergeCell ref="A169:B169"/>
    <mergeCell ref="A158:B158"/>
    <mergeCell ref="A159:B159"/>
    <mergeCell ref="A160:B160"/>
    <mergeCell ref="A161:B161"/>
    <mergeCell ref="A162:B162"/>
    <mergeCell ref="A163:B163"/>
    <mergeCell ref="A176:B176"/>
    <mergeCell ref="A177:B177"/>
    <mergeCell ref="A178:B178"/>
    <mergeCell ref="A179:B179"/>
    <mergeCell ref="A180:B180"/>
    <mergeCell ref="A181:B181"/>
    <mergeCell ref="A170:B170"/>
    <mergeCell ref="A171:B171"/>
    <mergeCell ref="A172:B172"/>
    <mergeCell ref="A173:B173"/>
    <mergeCell ref="A174:B174"/>
    <mergeCell ref="A175:B175"/>
    <mergeCell ref="A188:B188"/>
    <mergeCell ref="A189:B189"/>
    <mergeCell ref="A190:B190"/>
    <mergeCell ref="A191:B191"/>
    <mergeCell ref="A192:B192"/>
    <mergeCell ref="A193:B193"/>
    <mergeCell ref="A182:B182"/>
    <mergeCell ref="A183:B183"/>
    <mergeCell ref="A184:B184"/>
    <mergeCell ref="A185:B185"/>
    <mergeCell ref="A186:B186"/>
    <mergeCell ref="A187:B187"/>
    <mergeCell ref="A200:B200"/>
    <mergeCell ref="A201:B201"/>
    <mergeCell ref="A202:B202"/>
    <mergeCell ref="A203:B203"/>
    <mergeCell ref="A204:B204"/>
    <mergeCell ref="A205:B205"/>
    <mergeCell ref="A194:B194"/>
    <mergeCell ref="A195:B195"/>
    <mergeCell ref="A196:B196"/>
    <mergeCell ref="A197:B197"/>
    <mergeCell ref="A198:B198"/>
    <mergeCell ref="A199:B199"/>
    <mergeCell ref="A212:B212"/>
    <mergeCell ref="A213:B213"/>
    <mergeCell ref="A214:B214"/>
    <mergeCell ref="A215:B215"/>
    <mergeCell ref="A216:B216"/>
    <mergeCell ref="A217:B217"/>
    <mergeCell ref="A206:B206"/>
    <mergeCell ref="A207:B207"/>
    <mergeCell ref="A208:B208"/>
    <mergeCell ref="A209:B209"/>
    <mergeCell ref="A210:B210"/>
    <mergeCell ref="A211:B211"/>
    <mergeCell ref="A224:B224"/>
    <mergeCell ref="A225:B225"/>
    <mergeCell ref="A226:B226"/>
    <mergeCell ref="A227:B227"/>
    <mergeCell ref="A228:B228"/>
    <mergeCell ref="A229:B229"/>
    <mergeCell ref="A218:B218"/>
    <mergeCell ref="A219:B219"/>
    <mergeCell ref="A220:B220"/>
    <mergeCell ref="A221:B221"/>
    <mergeCell ref="A222:B222"/>
    <mergeCell ref="A223:B223"/>
    <mergeCell ref="A236:B236"/>
    <mergeCell ref="A237:B237"/>
    <mergeCell ref="A238:B238"/>
    <mergeCell ref="A239:B239"/>
    <mergeCell ref="A240:B240"/>
    <mergeCell ref="A241:B241"/>
    <mergeCell ref="A230:B230"/>
    <mergeCell ref="A231:B231"/>
    <mergeCell ref="A232:B232"/>
    <mergeCell ref="A233:B233"/>
    <mergeCell ref="A234:B234"/>
    <mergeCell ref="A235:B235"/>
    <mergeCell ref="A248:B248"/>
    <mergeCell ref="A249:B249"/>
    <mergeCell ref="A250:B250"/>
    <mergeCell ref="A251:B251"/>
    <mergeCell ref="A252:B252"/>
    <mergeCell ref="A253:B253"/>
    <mergeCell ref="A242:B242"/>
    <mergeCell ref="A243:B243"/>
    <mergeCell ref="A244:B244"/>
    <mergeCell ref="A245:B245"/>
    <mergeCell ref="A246:B246"/>
    <mergeCell ref="A247:B247"/>
    <mergeCell ref="A260:B260"/>
    <mergeCell ref="A261:B261"/>
    <mergeCell ref="A262:B262"/>
    <mergeCell ref="A263:B263"/>
    <mergeCell ref="A264:B264"/>
    <mergeCell ref="A265:B265"/>
    <mergeCell ref="A254:B254"/>
    <mergeCell ref="A255:B255"/>
    <mergeCell ref="A256:B256"/>
    <mergeCell ref="A257:B257"/>
    <mergeCell ref="A258:B258"/>
    <mergeCell ref="A259:B259"/>
    <mergeCell ref="A272:B272"/>
    <mergeCell ref="A274:B275"/>
    <mergeCell ref="C274:C275"/>
    <mergeCell ref="D274:D275"/>
    <mergeCell ref="F274:F275"/>
    <mergeCell ref="A276:B276"/>
    <mergeCell ref="A266:B266"/>
    <mergeCell ref="A267:B267"/>
    <mergeCell ref="A268:B268"/>
    <mergeCell ref="A269:B269"/>
    <mergeCell ref="A270:B270"/>
    <mergeCell ref="A271:B271"/>
    <mergeCell ref="A283:B283"/>
    <mergeCell ref="A284:B284"/>
    <mergeCell ref="A285:B285"/>
    <mergeCell ref="A286:B286"/>
    <mergeCell ref="A287:B287"/>
    <mergeCell ref="A288:B288"/>
    <mergeCell ref="A277:B277"/>
    <mergeCell ref="A278:B278"/>
    <mergeCell ref="A279:B279"/>
    <mergeCell ref="A280:B280"/>
    <mergeCell ref="A281:B281"/>
    <mergeCell ref="A282:B282"/>
    <mergeCell ref="A295:B295"/>
    <mergeCell ref="A296:B296"/>
    <mergeCell ref="A297:B297"/>
    <mergeCell ref="A298:B298"/>
    <mergeCell ref="A299:B299"/>
    <mergeCell ref="A300:B300"/>
    <mergeCell ref="A289:B289"/>
    <mergeCell ref="A290:B290"/>
    <mergeCell ref="A291:B291"/>
    <mergeCell ref="A292:B292"/>
    <mergeCell ref="A293:B293"/>
    <mergeCell ref="A294:B294"/>
    <mergeCell ref="A307:B307"/>
    <mergeCell ref="A308:B308"/>
    <mergeCell ref="A309:B309"/>
    <mergeCell ref="A310:B310"/>
    <mergeCell ref="A311:B311"/>
    <mergeCell ref="A312:B312"/>
    <mergeCell ref="A301:B301"/>
    <mergeCell ref="A302:B302"/>
    <mergeCell ref="A303:B303"/>
    <mergeCell ref="A304:B304"/>
    <mergeCell ref="A305:B305"/>
    <mergeCell ref="A306:B306"/>
    <mergeCell ref="A319:B319"/>
    <mergeCell ref="A320:B320"/>
    <mergeCell ref="A321:B321"/>
    <mergeCell ref="A322:B322"/>
    <mergeCell ref="A323:B323"/>
    <mergeCell ref="A324:B324"/>
    <mergeCell ref="A313:B313"/>
    <mergeCell ref="A314:B314"/>
    <mergeCell ref="A315:B315"/>
    <mergeCell ref="A316:B316"/>
    <mergeCell ref="A317:B317"/>
    <mergeCell ref="A318:B318"/>
    <mergeCell ref="A331:B331"/>
    <mergeCell ref="A332:B332"/>
    <mergeCell ref="A333:B333"/>
    <mergeCell ref="A334:B334"/>
    <mergeCell ref="A335:B335"/>
    <mergeCell ref="A336:B336"/>
    <mergeCell ref="A325:B325"/>
    <mergeCell ref="A326:B326"/>
    <mergeCell ref="A327:B327"/>
    <mergeCell ref="A328:B328"/>
    <mergeCell ref="A329:B329"/>
    <mergeCell ref="A330:B330"/>
    <mergeCell ref="A343:B343"/>
    <mergeCell ref="A344:B344"/>
    <mergeCell ref="A345:B345"/>
    <mergeCell ref="A346:B346"/>
    <mergeCell ref="A347:B347"/>
    <mergeCell ref="A348:B348"/>
    <mergeCell ref="A337:B337"/>
    <mergeCell ref="A338:B338"/>
    <mergeCell ref="A339:B339"/>
    <mergeCell ref="A340:B340"/>
    <mergeCell ref="A341:B341"/>
    <mergeCell ref="A342:B342"/>
    <mergeCell ref="A355:B355"/>
    <mergeCell ref="A356:B356"/>
    <mergeCell ref="A357:B357"/>
    <mergeCell ref="A358:B358"/>
    <mergeCell ref="A359:B359"/>
    <mergeCell ref="A360:B360"/>
    <mergeCell ref="A349:B349"/>
    <mergeCell ref="A350:B350"/>
    <mergeCell ref="A351:B351"/>
    <mergeCell ref="A352:B352"/>
    <mergeCell ref="A353:B353"/>
    <mergeCell ref="A354:B354"/>
    <mergeCell ref="A367:B367"/>
    <mergeCell ref="A368:B368"/>
    <mergeCell ref="A369:B369"/>
    <mergeCell ref="A370:B370"/>
    <mergeCell ref="A371:B371"/>
    <mergeCell ref="A372:B372"/>
    <mergeCell ref="A361:B361"/>
    <mergeCell ref="A362:B362"/>
    <mergeCell ref="A363:B363"/>
    <mergeCell ref="A364:B364"/>
    <mergeCell ref="A365:B365"/>
    <mergeCell ref="A366:B366"/>
    <mergeCell ref="A379:B379"/>
    <mergeCell ref="A380:B380"/>
    <mergeCell ref="A381:B381"/>
    <mergeCell ref="A382:B382"/>
    <mergeCell ref="A383:B383"/>
    <mergeCell ref="A384:B384"/>
    <mergeCell ref="A373:B373"/>
    <mergeCell ref="A374:B374"/>
    <mergeCell ref="A375:B375"/>
    <mergeCell ref="A376:B376"/>
    <mergeCell ref="A377:B377"/>
    <mergeCell ref="A378:B378"/>
    <mergeCell ref="A391:B391"/>
    <mergeCell ref="A392:B392"/>
    <mergeCell ref="A393:B393"/>
    <mergeCell ref="A394:B394"/>
    <mergeCell ref="A395:B395"/>
    <mergeCell ref="A396:B396"/>
    <mergeCell ref="A385:B385"/>
    <mergeCell ref="A386:B386"/>
    <mergeCell ref="A387:B387"/>
    <mergeCell ref="A388:B388"/>
    <mergeCell ref="A389:B389"/>
    <mergeCell ref="A390:B390"/>
    <mergeCell ref="A403:B403"/>
    <mergeCell ref="A404:B404"/>
    <mergeCell ref="A405:B405"/>
    <mergeCell ref="A406:B406"/>
    <mergeCell ref="A407:B407"/>
    <mergeCell ref="A408:B408"/>
    <mergeCell ref="A397:B397"/>
    <mergeCell ref="A398:B398"/>
    <mergeCell ref="A399:B399"/>
    <mergeCell ref="A400:B400"/>
    <mergeCell ref="A401:B401"/>
    <mergeCell ref="A402:B402"/>
    <mergeCell ref="A415:B415"/>
    <mergeCell ref="A416:B416"/>
    <mergeCell ref="A417:B417"/>
    <mergeCell ref="A418:B418"/>
    <mergeCell ref="A419:B419"/>
    <mergeCell ref="A420:B420"/>
    <mergeCell ref="A409:B409"/>
    <mergeCell ref="A410:B410"/>
    <mergeCell ref="A411:B411"/>
    <mergeCell ref="A412:B412"/>
    <mergeCell ref="A413:B413"/>
    <mergeCell ref="A414:B414"/>
    <mergeCell ref="A427:B427"/>
    <mergeCell ref="A428:B428"/>
    <mergeCell ref="A429:B429"/>
    <mergeCell ref="A430:B430"/>
    <mergeCell ref="A431:B431"/>
    <mergeCell ref="A432:B432"/>
    <mergeCell ref="A421:B421"/>
    <mergeCell ref="A422:B422"/>
    <mergeCell ref="A423:B423"/>
    <mergeCell ref="A424:B424"/>
    <mergeCell ref="A425:B425"/>
    <mergeCell ref="A426:B426"/>
    <mergeCell ref="A439:B439"/>
    <mergeCell ref="A440:B440"/>
    <mergeCell ref="A441:B441"/>
    <mergeCell ref="A442:B442"/>
    <mergeCell ref="A443:B443"/>
    <mergeCell ref="A444:B444"/>
    <mergeCell ref="A433:B433"/>
    <mergeCell ref="A434:B434"/>
    <mergeCell ref="A435:B435"/>
    <mergeCell ref="A436:B436"/>
    <mergeCell ref="A437:B437"/>
    <mergeCell ref="A438:B438"/>
    <mergeCell ref="A451:B451"/>
    <mergeCell ref="A452:B452"/>
    <mergeCell ref="A453:B453"/>
    <mergeCell ref="A454:B454"/>
    <mergeCell ref="A455:B455"/>
    <mergeCell ref="A456:B456"/>
    <mergeCell ref="A445:B445"/>
    <mergeCell ref="A446:B446"/>
    <mergeCell ref="A447:B447"/>
    <mergeCell ref="A448:B448"/>
    <mergeCell ref="A449:B449"/>
    <mergeCell ref="A450:B450"/>
    <mergeCell ref="A463:B463"/>
    <mergeCell ref="A464:B464"/>
    <mergeCell ref="A465:B465"/>
    <mergeCell ref="A466:B466"/>
    <mergeCell ref="A467:B467"/>
    <mergeCell ref="A468:B468"/>
    <mergeCell ref="A457:B457"/>
    <mergeCell ref="A458:B458"/>
    <mergeCell ref="A459:B459"/>
    <mergeCell ref="A460:B460"/>
    <mergeCell ref="A461:B461"/>
    <mergeCell ref="A462:B462"/>
    <mergeCell ref="A475:B475"/>
    <mergeCell ref="A476:B476"/>
    <mergeCell ref="A477:B477"/>
    <mergeCell ref="A478:B478"/>
    <mergeCell ref="A479:B479"/>
    <mergeCell ref="A480:B480"/>
    <mergeCell ref="A469:B469"/>
    <mergeCell ref="A470:B470"/>
    <mergeCell ref="A471:B471"/>
    <mergeCell ref="A472:B472"/>
    <mergeCell ref="A473:B473"/>
    <mergeCell ref="A474:B474"/>
    <mergeCell ref="A487:B487"/>
    <mergeCell ref="A488:B488"/>
    <mergeCell ref="A489:B489"/>
    <mergeCell ref="A490:B490"/>
    <mergeCell ref="A491:B491"/>
    <mergeCell ref="A492:B492"/>
    <mergeCell ref="A481:B481"/>
    <mergeCell ref="A482:B482"/>
    <mergeCell ref="A483:B483"/>
    <mergeCell ref="A484:B484"/>
    <mergeCell ref="A485:B485"/>
    <mergeCell ref="A486:B486"/>
    <mergeCell ref="A499:B499"/>
    <mergeCell ref="A500:B500"/>
    <mergeCell ref="A501:B501"/>
    <mergeCell ref="A502:B502"/>
    <mergeCell ref="A503:B503"/>
    <mergeCell ref="A504:B504"/>
    <mergeCell ref="A493:B493"/>
    <mergeCell ref="A494:B494"/>
    <mergeCell ref="A495:B495"/>
    <mergeCell ref="A496:B496"/>
    <mergeCell ref="A497:B497"/>
    <mergeCell ref="A498:B498"/>
    <mergeCell ref="A511:B511"/>
    <mergeCell ref="A512:B512"/>
    <mergeCell ref="A513:B513"/>
    <mergeCell ref="A514:B514"/>
    <mergeCell ref="A515:B515"/>
    <mergeCell ref="A516:B516"/>
    <mergeCell ref="A505:B505"/>
    <mergeCell ref="A506:B506"/>
    <mergeCell ref="A507:B507"/>
    <mergeCell ref="A508:B508"/>
    <mergeCell ref="A509:B509"/>
    <mergeCell ref="A510:B510"/>
    <mergeCell ref="A523:B523"/>
    <mergeCell ref="A524:B524"/>
    <mergeCell ref="A525:B525"/>
    <mergeCell ref="A526:B526"/>
    <mergeCell ref="A527:B527"/>
    <mergeCell ref="A528:B528"/>
    <mergeCell ref="A517:B517"/>
    <mergeCell ref="A518:B518"/>
    <mergeCell ref="A519:B519"/>
    <mergeCell ref="A520:B520"/>
    <mergeCell ref="A521:B521"/>
    <mergeCell ref="A522:B522"/>
    <mergeCell ref="A536:B536"/>
    <mergeCell ref="A537:B537"/>
    <mergeCell ref="A538:B538"/>
    <mergeCell ref="A539:B539"/>
    <mergeCell ref="A540:B540"/>
    <mergeCell ref="A529:B529"/>
    <mergeCell ref="A530:B530"/>
    <mergeCell ref="A531:B531"/>
    <mergeCell ref="A532:B532"/>
    <mergeCell ref="A533:B533"/>
    <mergeCell ref="A534:B534"/>
    <mergeCell ref="G5:G6"/>
    <mergeCell ref="H5:H6"/>
    <mergeCell ref="G274:G275"/>
    <mergeCell ref="H274:H275"/>
    <mergeCell ref="D1:G1"/>
    <mergeCell ref="A566:G566"/>
    <mergeCell ref="A553:B553"/>
    <mergeCell ref="A554:B554"/>
    <mergeCell ref="A555:B555"/>
    <mergeCell ref="A556:B556"/>
    <mergeCell ref="C5:C6"/>
    <mergeCell ref="A547:B547"/>
    <mergeCell ref="A548:B548"/>
    <mergeCell ref="A549:B549"/>
    <mergeCell ref="A550:B550"/>
    <mergeCell ref="A551:B551"/>
    <mergeCell ref="A552:B552"/>
    <mergeCell ref="A541:B541"/>
    <mergeCell ref="A542:B542"/>
    <mergeCell ref="A543:B543"/>
    <mergeCell ref="A544:B544"/>
    <mergeCell ref="A545:B545"/>
    <mergeCell ref="A546:B546"/>
    <mergeCell ref="A535:B535"/>
  </mergeCells>
  <pageMargins left="0.7" right="0.7" top="0.75" bottom="0.75" header="0.3" footer="0.3"/>
  <pageSetup paperSize="9" scale="90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I1:P3527"/>
  <sheetViews>
    <sheetView view="pageBreakPreview" topLeftCell="C2" zoomScaleNormal="100" zoomScaleSheetLayoutView="100" workbookViewId="0">
      <selection activeCell="O320" sqref="O320"/>
    </sheetView>
  </sheetViews>
  <sheetFormatPr defaultRowHeight="15" x14ac:dyDescent="0.2"/>
  <cols>
    <col min="9" max="9" width="5.21875" customWidth="1"/>
    <col min="10" max="10" width="8.88671875" hidden="1" customWidth="1"/>
    <col min="11" max="11" width="42.6640625" style="9" customWidth="1"/>
    <col min="12" max="12" width="4.88671875" style="78" customWidth="1"/>
    <col min="13" max="13" width="0" hidden="1" customWidth="1"/>
  </cols>
  <sheetData>
    <row r="1" spans="9:16" x14ac:dyDescent="0.2">
      <c r="L1" s="208" t="s">
        <v>872</v>
      </c>
      <c r="M1" s="208"/>
      <c r="N1" s="208"/>
      <c r="O1" s="208"/>
    </row>
    <row r="2" spans="9:16" x14ac:dyDescent="0.2">
      <c r="K2" s="185" t="s">
        <v>796</v>
      </c>
      <c r="L2" s="185"/>
      <c r="M2" s="185"/>
      <c r="N2" s="185"/>
    </row>
    <row r="3" spans="9:16" x14ac:dyDescent="0.2">
      <c r="K3" s="184" t="s">
        <v>799</v>
      </c>
      <c r="L3" s="184"/>
      <c r="M3" s="184"/>
      <c r="N3" s="184"/>
    </row>
    <row r="4" spans="9:16" x14ac:dyDescent="0.2">
      <c r="L4" s="11"/>
    </row>
    <row r="5" spans="9:16" ht="15" customHeight="1" x14ac:dyDescent="0.2">
      <c r="I5" s="194" t="s">
        <v>0</v>
      </c>
      <c r="J5" s="195"/>
      <c r="K5" s="204" t="s">
        <v>861</v>
      </c>
      <c r="L5" s="186" t="s">
        <v>2</v>
      </c>
      <c r="M5" s="77"/>
      <c r="N5" s="186" t="s">
        <v>512</v>
      </c>
      <c r="O5" s="186" t="s">
        <v>910</v>
      </c>
      <c r="P5" s="186" t="s">
        <v>911</v>
      </c>
    </row>
    <row r="6" spans="9:16" x14ac:dyDescent="0.2">
      <c r="I6" s="196"/>
      <c r="J6" s="197"/>
      <c r="K6" s="205"/>
      <c r="L6" s="186"/>
      <c r="M6" s="77"/>
      <c r="N6" s="186"/>
      <c r="O6" s="186"/>
      <c r="P6" s="186"/>
    </row>
    <row r="7" spans="9:16" x14ac:dyDescent="0.2">
      <c r="I7" s="198" t="s">
        <v>3</v>
      </c>
      <c r="J7" s="199"/>
      <c r="K7" s="79" t="s">
        <v>4</v>
      </c>
      <c r="L7" s="80" t="s">
        <v>5</v>
      </c>
      <c r="M7" s="80"/>
      <c r="N7" s="162" t="s">
        <v>513</v>
      </c>
      <c r="O7" s="162" t="s">
        <v>909</v>
      </c>
      <c r="P7" s="162" t="s">
        <v>912</v>
      </c>
    </row>
    <row r="8" spans="9:16" x14ac:dyDescent="0.2">
      <c r="I8" s="192" t="s">
        <v>6</v>
      </c>
      <c r="J8" s="193"/>
      <c r="K8" s="3" t="s">
        <v>7</v>
      </c>
      <c r="L8" s="14" t="s">
        <v>8</v>
      </c>
      <c r="M8" s="14"/>
      <c r="N8" s="17">
        <v>2572</v>
      </c>
      <c r="O8" s="17">
        <v>-2572</v>
      </c>
      <c r="P8" s="17">
        <f>SUM(N8:O8)</f>
        <v>0</v>
      </c>
    </row>
    <row r="9" spans="9:16" ht="25.5" hidden="1" x14ac:dyDescent="0.2">
      <c r="I9" s="192" t="s">
        <v>9</v>
      </c>
      <c r="J9" s="193"/>
      <c r="K9" s="3" t="s">
        <v>10</v>
      </c>
      <c r="L9" s="14" t="s">
        <v>11</v>
      </c>
      <c r="M9" s="14"/>
      <c r="N9" s="17"/>
      <c r="O9" s="17"/>
      <c r="P9" s="17"/>
    </row>
    <row r="10" spans="9:16" ht="25.5" hidden="1" x14ac:dyDescent="0.2">
      <c r="I10" s="192" t="s">
        <v>12</v>
      </c>
      <c r="J10" s="193"/>
      <c r="K10" s="3" t="s">
        <v>13</v>
      </c>
      <c r="L10" s="14" t="s">
        <v>14</v>
      </c>
      <c r="M10" s="14"/>
      <c r="N10" s="17"/>
      <c r="O10" s="17"/>
      <c r="P10" s="17"/>
    </row>
    <row r="11" spans="9:16" hidden="1" x14ac:dyDescent="0.2">
      <c r="I11" s="192" t="s">
        <v>15</v>
      </c>
      <c r="J11" s="193"/>
      <c r="K11" s="3" t="s">
        <v>16</v>
      </c>
      <c r="L11" s="14" t="s">
        <v>17</v>
      </c>
      <c r="M11" s="14"/>
      <c r="N11" s="17"/>
      <c r="O11" s="17"/>
      <c r="P11" s="17"/>
    </row>
    <row r="12" spans="9:16" hidden="1" x14ac:dyDescent="0.2">
      <c r="I12" s="192" t="s">
        <v>18</v>
      </c>
      <c r="J12" s="193"/>
      <c r="K12" s="3" t="s">
        <v>19</v>
      </c>
      <c r="L12" s="14" t="s">
        <v>20</v>
      </c>
      <c r="M12" s="14"/>
      <c r="N12" s="17"/>
      <c r="O12" s="17"/>
      <c r="P12" s="17"/>
    </row>
    <row r="13" spans="9:16" hidden="1" x14ac:dyDescent="0.2">
      <c r="I13" s="192" t="s">
        <v>21</v>
      </c>
      <c r="J13" s="193"/>
      <c r="K13" s="3" t="s">
        <v>22</v>
      </c>
      <c r="L13" s="14" t="s">
        <v>23</v>
      </c>
      <c r="M13" s="14"/>
      <c r="N13" s="17"/>
      <c r="O13" s="17"/>
      <c r="P13" s="17"/>
    </row>
    <row r="14" spans="9:16" x14ac:dyDescent="0.2">
      <c r="I14" s="200" t="s">
        <v>24</v>
      </c>
      <c r="J14" s="201"/>
      <c r="K14" s="4" t="s">
        <v>25</v>
      </c>
      <c r="L14" s="15" t="s">
        <v>26</v>
      </c>
      <c r="M14" s="15"/>
      <c r="N14" s="18">
        <f>SUM(N8:N13)</f>
        <v>2572</v>
      </c>
      <c r="O14" s="18">
        <f>SUM(O8:O13)</f>
        <v>-2572</v>
      </c>
      <c r="P14" s="18">
        <f>SUM(P8:P13)</f>
        <v>0</v>
      </c>
    </row>
    <row r="15" spans="9:16" hidden="1" x14ac:dyDescent="0.2">
      <c r="I15" s="192" t="s">
        <v>27</v>
      </c>
      <c r="J15" s="193"/>
      <c r="K15" s="3" t="s">
        <v>28</v>
      </c>
      <c r="L15" s="14" t="s">
        <v>29</v>
      </c>
      <c r="M15" s="14"/>
      <c r="N15" s="17"/>
      <c r="O15" s="17"/>
      <c r="P15" s="17"/>
    </row>
    <row r="16" spans="9:16" ht="25.5" hidden="1" x14ac:dyDescent="0.2">
      <c r="I16" s="192" t="s">
        <v>30</v>
      </c>
      <c r="J16" s="193"/>
      <c r="K16" s="3" t="s">
        <v>31</v>
      </c>
      <c r="L16" s="14" t="s">
        <v>32</v>
      </c>
      <c r="M16" s="14"/>
      <c r="N16" s="17"/>
      <c r="O16" s="17"/>
      <c r="P16" s="17"/>
    </row>
    <row r="17" spans="9:16" ht="25.5" hidden="1" x14ac:dyDescent="0.2">
      <c r="I17" s="192" t="s">
        <v>33</v>
      </c>
      <c r="J17" s="193"/>
      <c r="K17" s="3" t="s">
        <v>34</v>
      </c>
      <c r="L17" s="14" t="s">
        <v>35</v>
      </c>
      <c r="M17" s="14"/>
      <c r="N17" s="17">
        <f>SUM(N18:N27)</f>
        <v>0</v>
      </c>
      <c r="O17" s="17">
        <f>SUM(O18:O27)</f>
        <v>0</v>
      </c>
      <c r="P17" s="17">
        <f>SUM(P18:P27)</f>
        <v>0</v>
      </c>
    </row>
    <row r="18" spans="9:16" hidden="1" x14ac:dyDescent="0.2">
      <c r="I18" s="192" t="s">
        <v>36</v>
      </c>
      <c r="J18" s="193"/>
      <c r="K18" s="5" t="s">
        <v>37</v>
      </c>
      <c r="L18" s="14" t="s">
        <v>35</v>
      </c>
      <c r="M18" s="14"/>
      <c r="N18" s="17"/>
      <c r="O18" s="17"/>
      <c r="P18" s="17"/>
    </row>
    <row r="19" spans="9:16" hidden="1" x14ac:dyDescent="0.2">
      <c r="I19" s="192" t="s">
        <v>38</v>
      </c>
      <c r="J19" s="193"/>
      <c r="K19" s="5" t="s">
        <v>39</v>
      </c>
      <c r="L19" s="14" t="s">
        <v>35</v>
      </c>
      <c r="M19" s="14"/>
      <c r="N19" s="17"/>
      <c r="O19" s="17"/>
      <c r="P19" s="17"/>
    </row>
    <row r="20" spans="9:16" ht="25.5" hidden="1" x14ac:dyDescent="0.2">
      <c r="I20" s="192" t="s">
        <v>40</v>
      </c>
      <c r="J20" s="193"/>
      <c r="K20" s="5" t="s">
        <v>41</v>
      </c>
      <c r="L20" s="14" t="s">
        <v>35</v>
      </c>
      <c r="M20" s="14"/>
      <c r="N20" s="17"/>
      <c r="O20" s="17"/>
      <c r="P20" s="17"/>
    </row>
    <row r="21" spans="9:16" hidden="1" x14ac:dyDescent="0.2">
      <c r="I21" s="192" t="s">
        <v>42</v>
      </c>
      <c r="J21" s="193"/>
      <c r="K21" s="5" t="s">
        <v>43</v>
      </c>
      <c r="L21" s="14" t="s">
        <v>35</v>
      </c>
      <c r="M21" s="14"/>
      <c r="N21" s="17"/>
      <c r="O21" s="17"/>
      <c r="P21" s="17"/>
    </row>
    <row r="22" spans="9:16" hidden="1" x14ac:dyDescent="0.2">
      <c r="I22" s="192" t="s">
        <v>44</v>
      </c>
      <c r="J22" s="193"/>
      <c r="K22" s="5" t="s">
        <v>45</v>
      </c>
      <c r="L22" s="14" t="s">
        <v>35</v>
      </c>
      <c r="M22" s="14"/>
      <c r="N22" s="17"/>
      <c r="O22" s="17"/>
      <c r="P22" s="17"/>
    </row>
    <row r="23" spans="9:16" hidden="1" x14ac:dyDescent="0.2">
      <c r="I23" s="192" t="s">
        <v>46</v>
      </c>
      <c r="J23" s="193"/>
      <c r="K23" s="5" t="s">
        <v>47</v>
      </c>
      <c r="L23" s="14" t="s">
        <v>35</v>
      </c>
      <c r="M23" s="14"/>
      <c r="N23" s="17"/>
      <c r="O23" s="17"/>
      <c r="P23" s="17"/>
    </row>
    <row r="24" spans="9:16" hidden="1" x14ac:dyDescent="0.2">
      <c r="I24" s="192" t="s">
        <v>48</v>
      </c>
      <c r="J24" s="193"/>
      <c r="K24" s="5" t="s">
        <v>49</v>
      </c>
      <c r="L24" s="14" t="s">
        <v>35</v>
      </c>
      <c r="M24" s="14"/>
      <c r="N24" s="17"/>
      <c r="O24" s="17"/>
      <c r="P24" s="17"/>
    </row>
    <row r="25" spans="9:16" hidden="1" x14ac:dyDescent="0.2">
      <c r="I25" s="192" t="s">
        <v>50</v>
      </c>
      <c r="J25" s="193"/>
      <c r="K25" s="5" t="s">
        <v>51</v>
      </c>
      <c r="L25" s="14" t="s">
        <v>35</v>
      </c>
      <c r="M25" s="14"/>
      <c r="N25" s="17"/>
      <c r="O25" s="17"/>
      <c r="P25" s="17"/>
    </row>
    <row r="26" spans="9:16" hidden="1" x14ac:dyDescent="0.2">
      <c r="I26" s="192" t="s">
        <v>52</v>
      </c>
      <c r="J26" s="193"/>
      <c r="K26" s="5" t="s">
        <v>53</v>
      </c>
      <c r="L26" s="14" t="s">
        <v>35</v>
      </c>
      <c r="M26" s="14"/>
      <c r="N26" s="17"/>
      <c r="O26" s="17"/>
      <c r="P26" s="17"/>
    </row>
    <row r="27" spans="9:16" hidden="1" x14ac:dyDescent="0.2">
      <c r="I27" s="192" t="s">
        <v>54</v>
      </c>
      <c r="J27" s="193"/>
      <c r="K27" s="5" t="s">
        <v>55</v>
      </c>
      <c r="L27" s="14" t="s">
        <v>35</v>
      </c>
      <c r="M27" s="14"/>
      <c r="N27" s="17"/>
      <c r="O27" s="17"/>
      <c r="P27" s="17"/>
    </row>
    <row r="28" spans="9:16" ht="25.5" hidden="1" x14ac:dyDescent="0.2">
      <c r="I28" s="192" t="s">
        <v>56</v>
      </c>
      <c r="J28" s="193"/>
      <c r="K28" s="3" t="s">
        <v>57</v>
      </c>
      <c r="L28" s="14" t="s">
        <v>58</v>
      </c>
      <c r="M28" s="14"/>
      <c r="N28" s="17">
        <f>SUM(N29:N38)</f>
        <v>0</v>
      </c>
      <c r="O28" s="17">
        <f>SUM(O29:O38)</f>
        <v>0</v>
      </c>
      <c r="P28" s="17">
        <f>SUM(P29:P38)</f>
        <v>0</v>
      </c>
    </row>
    <row r="29" spans="9:16" hidden="1" x14ac:dyDescent="0.2">
      <c r="I29" s="192" t="s">
        <v>59</v>
      </c>
      <c r="J29" s="193"/>
      <c r="K29" s="5" t="s">
        <v>37</v>
      </c>
      <c r="L29" s="14" t="s">
        <v>58</v>
      </c>
      <c r="M29" s="14"/>
      <c r="N29" s="17"/>
      <c r="O29" s="17"/>
      <c r="P29" s="17"/>
    </row>
    <row r="30" spans="9:16" hidden="1" x14ac:dyDescent="0.2">
      <c r="I30" s="192" t="s">
        <v>60</v>
      </c>
      <c r="J30" s="193"/>
      <c r="K30" s="5" t="s">
        <v>39</v>
      </c>
      <c r="L30" s="14" t="s">
        <v>58</v>
      </c>
      <c r="M30" s="14"/>
      <c r="N30" s="17"/>
      <c r="O30" s="17"/>
      <c r="P30" s="17"/>
    </row>
    <row r="31" spans="9:16" ht="25.5" hidden="1" x14ac:dyDescent="0.2">
      <c r="I31" s="192" t="s">
        <v>61</v>
      </c>
      <c r="J31" s="193"/>
      <c r="K31" s="5" t="s">
        <v>41</v>
      </c>
      <c r="L31" s="14" t="s">
        <v>58</v>
      </c>
      <c r="M31" s="14"/>
      <c r="N31" s="17"/>
      <c r="O31" s="17"/>
      <c r="P31" s="17"/>
    </row>
    <row r="32" spans="9:16" hidden="1" x14ac:dyDescent="0.2">
      <c r="I32" s="192" t="s">
        <v>62</v>
      </c>
      <c r="J32" s="193"/>
      <c r="K32" s="5" t="s">
        <v>43</v>
      </c>
      <c r="L32" s="14" t="s">
        <v>58</v>
      </c>
      <c r="M32" s="14"/>
      <c r="N32" s="17"/>
      <c r="O32" s="17"/>
      <c r="P32" s="17"/>
    </row>
    <row r="33" spans="9:16" hidden="1" x14ac:dyDescent="0.2">
      <c r="I33" s="192" t="s">
        <v>63</v>
      </c>
      <c r="J33" s="193"/>
      <c r="K33" s="5" t="s">
        <v>45</v>
      </c>
      <c r="L33" s="14" t="s">
        <v>58</v>
      </c>
      <c r="M33" s="14"/>
      <c r="N33" s="17"/>
      <c r="O33" s="17"/>
      <c r="P33" s="17"/>
    </row>
    <row r="34" spans="9:16" hidden="1" x14ac:dyDescent="0.2">
      <c r="I34" s="192" t="s">
        <v>64</v>
      </c>
      <c r="J34" s="193"/>
      <c r="K34" s="5" t="s">
        <v>47</v>
      </c>
      <c r="L34" s="14" t="s">
        <v>58</v>
      </c>
      <c r="M34" s="14"/>
      <c r="N34" s="17"/>
      <c r="O34" s="17"/>
      <c r="P34" s="17"/>
    </row>
    <row r="35" spans="9:16" hidden="1" x14ac:dyDescent="0.2">
      <c r="I35" s="192" t="s">
        <v>65</v>
      </c>
      <c r="J35" s="193"/>
      <c r="K35" s="5" t="s">
        <v>49</v>
      </c>
      <c r="L35" s="14" t="s">
        <v>58</v>
      </c>
      <c r="M35" s="14"/>
      <c r="N35" s="17"/>
      <c r="O35" s="17"/>
      <c r="P35" s="17"/>
    </row>
    <row r="36" spans="9:16" hidden="1" x14ac:dyDescent="0.2">
      <c r="I36" s="192" t="s">
        <v>66</v>
      </c>
      <c r="J36" s="193"/>
      <c r="K36" s="5" t="s">
        <v>51</v>
      </c>
      <c r="L36" s="14" t="s">
        <v>58</v>
      </c>
      <c r="M36" s="14"/>
      <c r="N36" s="17"/>
      <c r="O36" s="17"/>
      <c r="P36" s="17"/>
    </row>
    <row r="37" spans="9:16" hidden="1" x14ac:dyDescent="0.2">
      <c r="I37" s="192" t="s">
        <v>67</v>
      </c>
      <c r="J37" s="193"/>
      <c r="K37" s="5" t="s">
        <v>53</v>
      </c>
      <c r="L37" s="14" t="s">
        <v>58</v>
      </c>
      <c r="M37" s="14"/>
      <c r="N37" s="17"/>
      <c r="O37" s="17"/>
      <c r="P37" s="17"/>
    </row>
    <row r="38" spans="9:16" hidden="1" x14ac:dyDescent="0.2">
      <c r="I38" s="192" t="s">
        <v>68</v>
      </c>
      <c r="J38" s="193"/>
      <c r="K38" s="5" t="s">
        <v>55</v>
      </c>
      <c r="L38" s="14" t="s">
        <v>58</v>
      </c>
      <c r="M38" s="14"/>
      <c r="N38" s="17"/>
      <c r="O38" s="17"/>
      <c r="P38" s="17"/>
    </row>
    <row r="39" spans="9:16" ht="25.5" hidden="1" x14ac:dyDescent="0.2">
      <c r="I39" s="192" t="s">
        <v>69</v>
      </c>
      <c r="J39" s="193"/>
      <c r="K39" s="3" t="s">
        <v>70</v>
      </c>
      <c r="L39" s="14" t="s">
        <v>71</v>
      </c>
      <c r="M39" s="14"/>
      <c r="N39" s="17">
        <f>SUM(N40:N49)</f>
        <v>0</v>
      </c>
      <c r="O39" s="17">
        <f>SUM(O40:O49)</f>
        <v>0</v>
      </c>
      <c r="P39" s="17">
        <f>SUM(P40:P49)</f>
        <v>0</v>
      </c>
    </row>
    <row r="40" spans="9:16" hidden="1" x14ac:dyDescent="0.2">
      <c r="I40" s="192" t="s">
        <v>72</v>
      </c>
      <c r="J40" s="193"/>
      <c r="K40" s="5" t="s">
        <v>37</v>
      </c>
      <c r="L40" s="14" t="s">
        <v>71</v>
      </c>
      <c r="M40" s="14"/>
      <c r="N40" s="17"/>
      <c r="O40" s="17"/>
      <c r="P40" s="17"/>
    </row>
    <row r="41" spans="9:16" hidden="1" x14ac:dyDescent="0.2">
      <c r="I41" s="192" t="s">
        <v>73</v>
      </c>
      <c r="J41" s="193"/>
      <c r="K41" s="5" t="s">
        <v>39</v>
      </c>
      <c r="L41" s="14" t="s">
        <v>71</v>
      </c>
      <c r="M41" s="14"/>
      <c r="N41" s="17"/>
      <c r="O41" s="17"/>
      <c r="P41" s="17"/>
    </row>
    <row r="42" spans="9:16" ht="25.5" hidden="1" x14ac:dyDescent="0.2">
      <c r="I42" s="192" t="s">
        <v>74</v>
      </c>
      <c r="J42" s="193"/>
      <c r="K42" s="5" t="s">
        <v>41</v>
      </c>
      <c r="L42" s="14" t="s">
        <v>71</v>
      </c>
      <c r="M42" s="14"/>
      <c r="N42" s="17"/>
      <c r="O42" s="17"/>
      <c r="P42" s="17"/>
    </row>
    <row r="43" spans="9:16" hidden="1" x14ac:dyDescent="0.2">
      <c r="I43" s="192" t="s">
        <v>75</v>
      </c>
      <c r="J43" s="193"/>
      <c r="K43" s="5" t="s">
        <v>43</v>
      </c>
      <c r="L43" s="14" t="s">
        <v>71</v>
      </c>
      <c r="M43" s="14"/>
      <c r="N43" s="17"/>
      <c r="O43" s="17"/>
      <c r="P43" s="17"/>
    </row>
    <row r="44" spans="9:16" hidden="1" x14ac:dyDescent="0.2">
      <c r="I44" s="192" t="s">
        <v>76</v>
      </c>
      <c r="J44" s="193"/>
      <c r="K44" s="5" t="s">
        <v>45</v>
      </c>
      <c r="L44" s="14" t="s">
        <v>71</v>
      </c>
      <c r="M44" s="14"/>
      <c r="N44" s="17"/>
      <c r="O44" s="17"/>
      <c r="P44" s="17"/>
    </row>
    <row r="45" spans="9:16" hidden="1" x14ac:dyDescent="0.2">
      <c r="I45" s="192" t="s">
        <v>77</v>
      </c>
      <c r="J45" s="193"/>
      <c r="K45" s="5" t="s">
        <v>47</v>
      </c>
      <c r="L45" s="14" t="s">
        <v>71</v>
      </c>
      <c r="M45" s="14"/>
      <c r="N45" s="17"/>
      <c r="O45" s="17"/>
      <c r="P45" s="17"/>
    </row>
    <row r="46" spans="9:16" hidden="1" x14ac:dyDescent="0.2">
      <c r="I46" s="192" t="s">
        <v>78</v>
      </c>
      <c r="J46" s="193"/>
      <c r="K46" s="5" t="s">
        <v>49</v>
      </c>
      <c r="L46" s="14" t="s">
        <v>71</v>
      </c>
      <c r="M46" s="14"/>
      <c r="N46" s="17"/>
      <c r="O46" s="17"/>
      <c r="P46" s="17"/>
    </row>
    <row r="47" spans="9:16" hidden="1" x14ac:dyDescent="0.2">
      <c r="I47" s="192" t="s">
        <v>79</v>
      </c>
      <c r="J47" s="193"/>
      <c r="K47" s="5" t="s">
        <v>51</v>
      </c>
      <c r="L47" s="14" t="s">
        <v>71</v>
      </c>
      <c r="M47" s="14"/>
      <c r="N47" s="17"/>
      <c r="O47" s="17"/>
      <c r="P47" s="17"/>
    </row>
    <row r="48" spans="9:16" hidden="1" x14ac:dyDescent="0.2">
      <c r="I48" s="192" t="s">
        <v>80</v>
      </c>
      <c r="J48" s="193"/>
      <c r="K48" s="5" t="s">
        <v>53</v>
      </c>
      <c r="L48" s="14" t="s">
        <v>71</v>
      </c>
      <c r="M48" s="14"/>
      <c r="N48" s="17"/>
      <c r="O48" s="17"/>
      <c r="P48" s="17"/>
    </row>
    <row r="49" spans="9:16" hidden="1" x14ac:dyDescent="0.2">
      <c r="I49" s="192" t="s">
        <v>81</v>
      </c>
      <c r="J49" s="193"/>
      <c r="K49" s="5" t="s">
        <v>55</v>
      </c>
      <c r="L49" s="14" t="s">
        <v>71</v>
      </c>
      <c r="M49" s="14"/>
      <c r="N49" s="17"/>
      <c r="O49" s="17"/>
      <c r="P49" s="17"/>
    </row>
    <row r="50" spans="9:16" ht="25.5" x14ac:dyDescent="0.2">
      <c r="I50" s="200" t="s">
        <v>82</v>
      </c>
      <c r="J50" s="201"/>
      <c r="K50" s="4" t="s">
        <v>83</v>
      </c>
      <c r="L50" s="15" t="s">
        <v>84</v>
      </c>
      <c r="M50" s="15"/>
      <c r="N50" s="18">
        <f>N14+N15+N16+N17+N28+N39</f>
        <v>2572</v>
      </c>
      <c r="O50" s="18">
        <f>O14+O15+O16+O17+O28+O39</f>
        <v>-2572</v>
      </c>
      <c r="P50" s="18">
        <f>P14+P15+P16+P17+P28+P39</f>
        <v>0</v>
      </c>
    </row>
    <row r="51" spans="9:16" hidden="1" x14ac:dyDescent="0.2">
      <c r="I51" s="192" t="s">
        <v>85</v>
      </c>
      <c r="J51" s="193"/>
      <c r="K51" s="3" t="s">
        <v>86</v>
      </c>
      <c r="L51" s="14" t="s">
        <v>87</v>
      </c>
      <c r="M51" s="14"/>
      <c r="N51" s="17"/>
      <c r="O51" s="17"/>
      <c r="P51" s="17"/>
    </row>
    <row r="52" spans="9:16" ht="25.5" hidden="1" x14ac:dyDescent="0.2">
      <c r="I52" s="192" t="s">
        <v>88</v>
      </c>
      <c r="J52" s="193"/>
      <c r="K52" s="3" t="s">
        <v>89</v>
      </c>
      <c r="L52" s="14" t="s">
        <v>90</v>
      </c>
      <c r="M52" s="14"/>
      <c r="N52" s="17"/>
      <c r="O52" s="17"/>
      <c r="P52" s="17"/>
    </row>
    <row r="53" spans="9:16" ht="25.5" hidden="1" x14ac:dyDescent="0.2">
      <c r="I53" s="192" t="s">
        <v>91</v>
      </c>
      <c r="J53" s="193"/>
      <c r="K53" s="3" t="s">
        <v>92</v>
      </c>
      <c r="L53" s="14" t="s">
        <v>93</v>
      </c>
      <c r="M53" s="14"/>
      <c r="N53" s="17">
        <f>SUM(N54:N63)</f>
        <v>0</v>
      </c>
      <c r="O53" s="17">
        <f>SUM(O54:O63)</f>
        <v>0</v>
      </c>
      <c r="P53" s="17">
        <f>SUM(P54:P63)</f>
        <v>0</v>
      </c>
    </row>
    <row r="54" spans="9:16" hidden="1" x14ac:dyDescent="0.2">
      <c r="I54" s="192" t="s">
        <v>94</v>
      </c>
      <c r="J54" s="193"/>
      <c r="K54" s="5" t="s">
        <v>37</v>
      </c>
      <c r="L54" s="14" t="s">
        <v>93</v>
      </c>
      <c r="M54" s="14"/>
      <c r="N54" s="17"/>
      <c r="O54" s="17"/>
      <c r="P54" s="17"/>
    </row>
    <row r="55" spans="9:16" hidden="1" x14ac:dyDescent="0.2">
      <c r="I55" s="192" t="s">
        <v>95</v>
      </c>
      <c r="J55" s="193"/>
      <c r="K55" s="5" t="s">
        <v>39</v>
      </c>
      <c r="L55" s="14" t="s">
        <v>93</v>
      </c>
      <c r="M55" s="14"/>
      <c r="N55" s="17"/>
      <c r="O55" s="17"/>
      <c r="P55" s="17"/>
    </row>
    <row r="56" spans="9:16" ht="25.5" hidden="1" x14ac:dyDescent="0.2">
      <c r="I56" s="192" t="s">
        <v>96</v>
      </c>
      <c r="J56" s="193"/>
      <c r="K56" s="5" t="s">
        <v>41</v>
      </c>
      <c r="L56" s="14" t="s">
        <v>93</v>
      </c>
      <c r="M56" s="14"/>
      <c r="N56" s="17"/>
      <c r="O56" s="17"/>
      <c r="P56" s="17"/>
    </row>
    <row r="57" spans="9:16" hidden="1" x14ac:dyDescent="0.2">
      <c r="I57" s="192" t="s">
        <v>97</v>
      </c>
      <c r="J57" s="193"/>
      <c r="K57" s="5" t="s">
        <v>43</v>
      </c>
      <c r="L57" s="14" t="s">
        <v>93</v>
      </c>
      <c r="M57" s="14"/>
      <c r="N57" s="17"/>
      <c r="O57" s="17"/>
      <c r="P57" s="17"/>
    </row>
    <row r="58" spans="9:16" hidden="1" x14ac:dyDescent="0.2">
      <c r="I58" s="192" t="s">
        <v>98</v>
      </c>
      <c r="J58" s="193"/>
      <c r="K58" s="5" t="s">
        <v>45</v>
      </c>
      <c r="L58" s="14" t="s">
        <v>93</v>
      </c>
      <c r="M58" s="14"/>
      <c r="N58" s="17"/>
      <c r="O58" s="17"/>
      <c r="P58" s="17"/>
    </row>
    <row r="59" spans="9:16" hidden="1" x14ac:dyDescent="0.2">
      <c r="I59" s="192" t="s">
        <v>99</v>
      </c>
      <c r="J59" s="193"/>
      <c r="K59" s="5" t="s">
        <v>47</v>
      </c>
      <c r="L59" s="14" t="s">
        <v>93</v>
      </c>
      <c r="M59" s="14"/>
      <c r="N59" s="17"/>
      <c r="O59" s="17"/>
      <c r="P59" s="17"/>
    </row>
    <row r="60" spans="9:16" hidden="1" x14ac:dyDescent="0.2">
      <c r="I60" s="189" t="s">
        <v>100</v>
      </c>
      <c r="J60" s="190"/>
      <c r="K60" s="5" t="s">
        <v>49</v>
      </c>
      <c r="L60" s="14" t="s">
        <v>93</v>
      </c>
      <c r="M60" s="14"/>
      <c r="N60" s="17"/>
      <c r="O60" s="17"/>
      <c r="P60" s="17"/>
    </row>
    <row r="61" spans="9:16" hidden="1" x14ac:dyDescent="0.2">
      <c r="I61" s="189" t="s">
        <v>101</v>
      </c>
      <c r="J61" s="190"/>
      <c r="K61" s="5" t="s">
        <v>51</v>
      </c>
      <c r="L61" s="14" t="s">
        <v>93</v>
      </c>
      <c r="M61" s="14"/>
      <c r="N61" s="17"/>
      <c r="O61" s="17"/>
      <c r="P61" s="17"/>
    </row>
    <row r="62" spans="9:16" hidden="1" x14ac:dyDescent="0.2">
      <c r="I62" s="189" t="s">
        <v>102</v>
      </c>
      <c r="J62" s="190"/>
      <c r="K62" s="5" t="s">
        <v>53</v>
      </c>
      <c r="L62" s="14" t="s">
        <v>93</v>
      </c>
      <c r="M62" s="14"/>
      <c r="N62" s="17"/>
      <c r="O62" s="17"/>
      <c r="P62" s="17"/>
    </row>
    <row r="63" spans="9:16" hidden="1" x14ac:dyDescent="0.2">
      <c r="I63" s="189" t="s">
        <v>103</v>
      </c>
      <c r="J63" s="190"/>
      <c r="K63" s="5" t="s">
        <v>55</v>
      </c>
      <c r="L63" s="14" t="s">
        <v>93</v>
      </c>
      <c r="M63" s="14"/>
      <c r="N63" s="17"/>
      <c r="O63" s="17"/>
      <c r="P63" s="17"/>
    </row>
    <row r="64" spans="9:16" ht="25.5" hidden="1" x14ac:dyDescent="0.2">
      <c r="I64" s="189" t="s">
        <v>104</v>
      </c>
      <c r="J64" s="190"/>
      <c r="K64" s="3" t="s">
        <v>105</v>
      </c>
      <c r="L64" s="14" t="s">
        <v>106</v>
      </c>
      <c r="M64" s="14"/>
      <c r="N64" s="17">
        <f>SUM(N65:N74)</f>
        <v>0</v>
      </c>
      <c r="O64" s="17">
        <f>SUM(O65:O74)</f>
        <v>0</v>
      </c>
      <c r="P64" s="17">
        <f>SUM(P65:P74)</f>
        <v>0</v>
      </c>
    </row>
    <row r="65" spans="9:16" hidden="1" x14ac:dyDescent="0.2">
      <c r="I65" s="189" t="s">
        <v>107</v>
      </c>
      <c r="J65" s="190"/>
      <c r="K65" s="5" t="s">
        <v>37</v>
      </c>
      <c r="L65" s="14" t="s">
        <v>106</v>
      </c>
      <c r="M65" s="14"/>
      <c r="N65" s="17"/>
      <c r="O65" s="17"/>
      <c r="P65" s="17"/>
    </row>
    <row r="66" spans="9:16" hidden="1" x14ac:dyDescent="0.2">
      <c r="I66" s="189" t="s">
        <v>108</v>
      </c>
      <c r="J66" s="190"/>
      <c r="K66" s="5" t="s">
        <v>39</v>
      </c>
      <c r="L66" s="14" t="s">
        <v>106</v>
      </c>
      <c r="M66" s="14"/>
      <c r="N66" s="17"/>
      <c r="O66" s="17"/>
      <c r="P66" s="17"/>
    </row>
    <row r="67" spans="9:16" ht="25.5" hidden="1" x14ac:dyDescent="0.2">
      <c r="I67" s="189" t="s">
        <v>109</v>
      </c>
      <c r="J67" s="190"/>
      <c r="K67" s="5" t="s">
        <v>41</v>
      </c>
      <c r="L67" s="14" t="s">
        <v>106</v>
      </c>
      <c r="M67" s="14"/>
      <c r="N67" s="17"/>
      <c r="O67" s="17"/>
      <c r="P67" s="17"/>
    </row>
    <row r="68" spans="9:16" hidden="1" x14ac:dyDescent="0.2">
      <c r="I68" s="189" t="s">
        <v>110</v>
      </c>
      <c r="J68" s="190"/>
      <c r="K68" s="5" t="s">
        <v>43</v>
      </c>
      <c r="L68" s="14" t="s">
        <v>106</v>
      </c>
      <c r="M68" s="14"/>
      <c r="N68" s="17"/>
      <c r="O68" s="17"/>
      <c r="P68" s="17"/>
    </row>
    <row r="69" spans="9:16" hidden="1" x14ac:dyDescent="0.2">
      <c r="I69" s="189" t="s">
        <v>111</v>
      </c>
      <c r="J69" s="190"/>
      <c r="K69" s="5" t="s">
        <v>45</v>
      </c>
      <c r="L69" s="14" t="s">
        <v>106</v>
      </c>
      <c r="M69" s="14"/>
      <c r="N69" s="17"/>
      <c r="O69" s="17"/>
      <c r="P69" s="17"/>
    </row>
    <row r="70" spans="9:16" hidden="1" x14ac:dyDescent="0.2">
      <c r="I70" s="189" t="s">
        <v>112</v>
      </c>
      <c r="J70" s="190"/>
      <c r="K70" s="5" t="s">
        <v>47</v>
      </c>
      <c r="L70" s="14" t="s">
        <v>106</v>
      </c>
      <c r="M70" s="14"/>
      <c r="N70" s="17"/>
      <c r="O70" s="17"/>
      <c r="P70" s="17"/>
    </row>
    <row r="71" spans="9:16" hidden="1" x14ac:dyDescent="0.2">
      <c r="I71" s="189" t="s">
        <v>113</v>
      </c>
      <c r="J71" s="190"/>
      <c r="K71" s="5" t="s">
        <v>49</v>
      </c>
      <c r="L71" s="14" t="s">
        <v>106</v>
      </c>
      <c r="M71" s="14"/>
      <c r="N71" s="17"/>
      <c r="O71" s="17"/>
      <c r="P71" s="17"/>
    </row>
    <row r="72" spans="9:16" hidden="1" x14ac:dyDescent="0.2">
      <c r="I72" s="189" t="s">
        <v>114</v>
      </c>
      <c r="J72" s="190"/>
      <c r="K72" s="5" t="s">
        <v>51</v>
      </c>
      <c r="L72" s="14" t="s">
        <v>106</v>
      </c>
      <c r="M72" s="14"/>
      <c r="N72" s="17"/>
      <c r="O72" s="17"/>
      <c r="P72" s="17"/>
    </row>
    <row r="73" spans="9:16" hidden="1" x14ac:dyDescent="0.2">
      <c r="I73" s="189" t="s">
        <v>115</v>
      </c>
      <c r="J73" s="190"/>
      <c r="K73" s="5" t="s">
        <v>53</v>
      </c>
      <c r="L73" s="14" t="s">
        <v>106</v>
      </c>
      <c r="M73" s="14"/>
      <c r="N73" s="17"/>
      <c r="O73" s="17"/>
      <c r="P73" s="17"/>
    </row>
    <row r="74" spans="9:16" hidden="1" x14ac:dyDescent="0.2">
      <c r="I74" s="189" t="s">
        <v>116</v>
      </c>
      <c r="J74" s="190"/>
      <c r="K74" s="5" t="s">
        <v>55</v>
      </c>
      <c r="L74" s="14" t="s">
        <v>106</v>
      </c>
      <c r="M74" s="14"/>
      <c r="N74" s="17"/>
      <c r="O74" s="17"/>
      <c r="P74" s="17"/>
    </row>
    <row r="75" spans="9:16" ht="25.5" hidden="1" x14ac:dyDescent="0.2">
      <c r="I75" s="189" t="s">
        <v>117</v>
      </c>
      <c r="J75" s="190"/>
      <c r="K75" s="3" t="s">
        <v>118</v>
      </c>
      <c r="L75" s="14" t="s">
        <v>119</v>
      </c>
      <c r="M75" s="14"/>
      <c r="N75" s="17">
        <f>SUM(N76:N85)</f>
        <v>0</v>
      </c>
      <c r="O75" s="17">
        <f>SUM(O76:O85)</f>
        <v>0</v>
      </c>
      <c r="P75" s="17">
        <f>SUM(P76:P85)</f>
        <v>0</v>
      </c>
    </row>
    <row r="76" spans="9:16" hidden="1" x14ac:dyDescent="0.2">
      <c r="I76" s="189" t="s">
        <v>120</v>
      </c>
      <c r="J76" s="190"/>
      <c r="K76" s="5" t="s">
        <v>37</v>
      </c>
      <c r="L76" s="14" t="s">
        <v>119</v>
      </c>
      <c r="M76" s="14"/>
      <c r="N76" s="17"/>
      <c r="O76" s="17"/>
      <c r="P76" s="17"/>
    </row>
    <row r="77" spans="9:16" hidden="1" x14ac:dyDescent="0.2">
      <c r="I77" s="189" t="s">
        <v>121</v>
      </c>
      <c r="J77" s="190"/>
      <c r="K77" s="5" t="s">
        <v>39</v>
      </c>
      <c r="L77" s="14" t="s">
        <v>119</v>
      </c>
      <c r="M77" s="14"/>
      <c r="N77" s="17"/>
      <c r="O77" s="17"/>
      <c r="P77" s="17"/>
    </row>
    <row r="78" spans="9:16" ht="25.5" hidden="1" x14ac:dyDescent="0.2">
      <c r="I78" s="189" t="s">
        <v>122</v>
      </c>
      <c r="J78" s="190"/>
      <c r="K78" s="5" t="s">
        <v>41</v>
      </c>
      <c r="L78" s="14" t="s">
        <v>119</v>
      </c>
      <c r="M78" s="14"/>
      <c r="N78" s="17"/>
      <c r="O78" s="17"/>
      <c r="P78" s="17"/>
    </row>
    <row r="79" spans="9:16" hidden="1" x14ac:dyDescent="0.2">
      <c r="I79" s="189" t="s">
        <v>123</v>
      </c>
      <c r="J79" s="190"/>
      <c r="K79" s="5" t="s">
        <v>43</v>
      </c>
      <c r="L79" s="14" t="s">
        <v>119</v>
      </c>
      <c r="M79" s="14"/>
      <c r="N79" s="17"/>
      <c r="O79" s="17"/>
      <c r="P79" s="17"/>
    </row>
    <row r="80" spans="9:16" hidden="1" x14ac:dyDescent="0.2">
      <c r="I80" s="189" t="s">
        <v>124</v>
      </c>
      <c r="J80" s="190"/>
      <c r="K80" s="5" t="s">
        <v>45</v>
      </c>
      <c r="L80" s="14" t="s">
        <v>119</v>
      </c>
      <c r="M80" s="14"/>
      <c r="N80" s="17"/>
      <c r="O80" s="17"/>
      <c r="P80" s="17"/>
    </row>
    <row r="81" spans="9:16" hidden="1" x14ac:dyDescent="0.2">
      <c r="I81" s="189" t="s">
        <v>125</v>
      </c>
      <c r="J81" s="190"/>
      <c r="K81" s="5" t="s">
        <v>47</v>
      </c>
      <c r="L81" s="14" t="s">
        <v>119</v>
      </c>
      <c r="M81" s="14"/>
      <c r="N81" s="17"/>
      <c r="O81" s="17"/>
      <c r="P81" s="17"/>
    </row>
    <row r="82" spans="9:16" hidden="1" x14ac:dyDescent="0.2">
      <c r="I82" s="189" t="s">
        <v>126</v>
      </c>
      <c r="J82" s="190"/>
      <c r="K82" s="5" t="s">
        <v>49</v>
      </c>
      <c r="L82" s="14" t="s">
        <v>119</v>
      </c>
      <c r="M82" s="14"/>
      <c r="N82" s="17"/>
      <c r="O82" s="17"/>
      <c r="P82" s="17"/>
    </row>
    <row r="83" spans="9:16" hidden="1" x14ac:dyDescent="0.2">
      <c r="I83" s="189" t="s">
        <v>127</v>
      </c>
      <c r="J83" s="190"/>
      <c r="K83" s="5" t="s">
        <v>51</v>
      </c>
      <c r="L83" s="14" t="s">
        <v>119</v>
      </c>
      <c r="M83" s="14"/>
      <c r="N83" s="17"/>
      <c r="O83" s="17"/>
      <c r="P83" s="17"/>
    </row>
    <row r="84" spans="9:16" hidden="1" x14ac:dyDescent="0.2">
      <c r="I84" s="189" t="s">
        <v>128</v>
      </c>
      <c r="J84" s="190"/>
      <c r="K84" s="5" t="s">
        <v>53</v>
      </c>
      <c r="L84" s="14" t="s">
        <v>119</v>
      </c>
      <c r="M84" s="14"/>
      <c r="N84" s="17"/>
      <c r="O84" s="17"/>
      <c r="P84" s="17"/>
    </row>
    <row r="85" spans="9:16" hidden="1" x14ac:dyDescent="0.2">
      <c r="I85" s="189" t="s">
        <v>129</v>
      </c>
      <c r="J85" s="190"/>
      <c r="K85" s="5" t="s">
        <v>55</v>
      </c>
      <c r="L85" s="14" t="s">
        <v>119</v>
      </c>
      <c r="M85" s="14"/>
      <c r="N85" s="17"/>
      <c r="O85" s="17"/>
      <c r="P85" s="17"/>
    </row>
    <row r="86" spans="9:16" ht="25.5" hidden="1" x14ac:dyDescent="0.2">
      <c r="I86" s="187" t="s">
        <v>130</v>
      </c>
      <c r="J86" s="188"/>
      <c r="K86" s="4" t="s">
        <v>131</v>
      </c>
      <c r="L86" s="15" t="s">
        <v>132</v>
      </c>
      <c r="M86" s="15"/>
      <c r="N86" s="18">
        <f>N51+N52+N53+N64+N75</f>
        <v>0</v>
      </c>
      <c r="O86" s="18">
        <f>O51+O52+O53+O64+O75</f>
        <v>0</v>
      </c>
      <c r="P86" s="18">
        <f>P51+P52+P53+P64+P75</f>
        <v>0</v>
      </c>
    </row>
    <row r="87" spans="9:16" hidden="1" x14ac:dyDescent="0.2">
      <c r="I87" s="189" t="s">
        <v>133</v>
      </c>
      <c r="J87" s="190"/>
      <c r="K87" s="3" t="s">
        <v>134</v>
      </c>
      <c r="L87" s="14" t="s">
        <v>135</v>
      </c>
      <c r="M87" s="14"/>
      <c r="N87" s="17">
        <f>SUM(N88:N90)</f>
        <v>0</v>
      </c>
      <c r="O87" s="17">
        <f>SUM(O88:O90)</f>
        <v>0</v>
      </c>
      <c r="P87" s="17">
        <f>SUM(P88:P90)</f>
        <v>0</v>
      </c>
    </row>
    <row r="88" spans="9:16" hidden="1" x14ac:dyDescent="0.2">
      <c r="I88" s="189" t="s">
        <v>136</v>
      </c>
      <c r="J88" s="190"/>
      <c r="K88" s="3" t="s">
        <v>137</v>
      </c>
      <c r="L88" s="14" t="s">
        <v>135</v>
      </c>
      <c r="M88" s="14"/>
      <c r="N88" s="17"/>
      <c r="O88" s="17"/>
      <c r="P88" s="17"/>
    </row>
    <row r="89" spans="9:16" ht="25.5" hidden="1" x14ac:dyDescent="0.2">
      <c r="I89" s="189" t="s">
        <v>138</v>
      </c>
      <c r="J89" s="190"/>
      <c r="K89" s="3" t="s">
        <v>139</v>
      </c>
      <c r="L89" s="14" t="s">
        <v>135</v>
      </c>
      <c r="M89" s="14"/>
      <c r="N89" s="17"/>
      <c r="O89" s="17"/>
      <c r="P89" s="17"/>
    </row>
    <row r="90" spans="9:16" ht="25.5" hidden="1" x14ac:dyDescent="0.2">
      <c r="I90" s="189" t="s">
        <v>140</v>
      </c>
      <c r="J90" s="190"/>
      <c r="K90" s="3" t="s">
        <v>141</v>
      </c>
      <c r="L90" s="14" t="s">
        <v>135</v>
      </c>
      <c r="M90" s="14"/>
      <c r="N90" s="17"/>
      <c r="O90" s="17"/>
      <c r="P90" s="17"/>
    </row>
    <row r="91" spans="9:16" hidden="1" x14ac:dyDescent="0.2">
      <c r="I91" s="189" t="s">
        <v>142</v>
      </c>
      <c r="J91" s="190"/>
      <c r="K91" s="3" t="s">
        <v>143</v>
      </c>
      <c r="L91" s="14" t="s">
        <v>144</v>
      </c>
      <c r="M91" s="14"/>
      <c r="N91" s="17">
        <f>SUM(N92:N99)</f>
        <v>0</v>
      </c>
      <c r="O91" s="17">
        <f>SUM(O92:O99)</f>
        <v>0</v>
      </c>
      <c r="P91" s="17">
        <f>SUM(P92:P99)</f>
        <v>0</v>
      </c>
    </row>
    <row r="92" spans="9:16" hidden="1" x14ac:dyDescent="0.2">
      <c r="I92" s="189">
        <v>85</v>
      </c>
      <c r="J92" s="190"/>
      <c r="K92" s="3" t="s">
        <v>146</v>
      </c>
      <c r="L92" s="14" t="s">
        <v>144</v>
      </c>
      <c r="M92" s="14"/>
      <c r="N92" s="17"/>
      <c r="O92" s="17"/>
      <c r="P92" s="17"/>
    </row>
    <row r="93" spans="9:16" hidden="1" x14ac:dyDescent="0.2">
      <c r="I93" s="189" t="s">
        <v>147</v>
      </c>
      <c r="J93" s="190"/>
      <c r="K93" s="3" t="s">
        <v>148</v>
      </c>
      <c r="L93" s="14" t="s">
        <v>144</v>
      </c>
      <c r="M93" s="14"/>
      <c r="N93" s="17"/>
      <c r="O93" s="17"/>
      <c r="P93" s="17"/>
    </row>
    <row r="94" spans="9:16" hidden="1" x14ac:dyDescent="0.2">
      <c r="I94" s="189" t="s">
        <v>149</v>
      </c>
      <c r="J94" s="190"/>
      <c r="K94" s="3" t="s">
        <v>150</v>
      </c>
      <c r="L94" s="14" t="s">
        <v>144</v>
      </c>
      <c r="M94" s="14"/>
      <c r="N94" s="17"/>
      <c r="O94" s="17"/>
      <c r="P94" s="17"/>
    </row>
    <row r="95" spans="9:16" hidden="1" x14ac:dyDescent="0.2">
      <c r="I95" s="189" t="s">
        <v>151</v>
      </c>
      <c r="J95" s="190"/>
      <c r="K95" s="3" t="s">
        <v>152</v>
      </c>
      <c r="L95" s="14" t="s">
        <v>144</v>
      </c>
      <c r="M95" s="14"/>
      <c r="N95" s="17"/>
      <c r="O95" s="17"/>
      <c r="P95" s="17"/>
    </row>
    <row r="96" spans="9:16" hidden="1" x14ac:dyDescent="0.2">
      <c r="I96" s="189" t="s">
        <v>153</v>
      </c>
      <c r="J96" s="190"/>
      <c r="K96" s="3" t="s">
        <v>154</v>
      </c>
      <c r="L96" s="14" t="s">
        <v>144</v>
      </c>
      <c r="M96" s="14"/>
      <c r="N96" s="17"/>
      <c r="O96" s="17"/>
      <c r="P96" s="17"/>
    </row>
    <row r="97" spans="9:16" hidden="1" x14ac:dyDescent="0.2">
      <c r="I97" s="189" t="s">
        <v>155</v>
      </c>
      <c r="J97" s="190"/>
      <c r="K97" s="3" t="s">
        <v>156</v>
      </c>
      <c r="L97" s="14" t="s">
        <v>144</v>
      </c>
      <c r="M97" s="14"/>
      <c r="N97" s="17"/>
      <c r="O97" s="17"/>
      <c r="P97" s="17"/>
    </row>
    <row r="98" spans="9:16" hidden="1" x14ac:dyDescent="0.2">
      <c r="I98" s="189" t="s">
        <v>157</v>
      </c>
      <c r="J98" s="190"/>
      <c r="K98" s="3" t="s">
        <v>158</v>
      </c>
      <c r="L98" s="14" t="s">
        <v>144</v>
      </c>
      <c r="M98" s="14"/>
      <c r="N98" s="17"/>
      <c r="O98" s="17"/>
      <c r="P98" s="17"/>
    </row>
    <row r="99" spans="9:16" hidden="1" x14ac:dyDescent="0.2">
      <c r="I99" s="189" t="s">
        <v>159</v>
      </c>
      <c r="J99" s="190"/>
      <c r="K99" s="3" t="s">
        <v>160</v>
      </c>
      <c r="L99" s="14" t="s">
        <v>144</v>
      </c>
      <c r="M99" s="14"/>
      <c r="N99" s="17"/>
      <c r="O99" s="17"/>
      <c r="P99" s="17"/>
    </row>
    <row r="100" spans="9:16" hidden="1" x14ac:dyDescent="0.2">
      <c r="I100" s="187" t="s">
        <v>161</v>
      </c>
      <c r="J100" s="188"/>
      <c r="K100" s="4" t="s">
        <v>162</v>
      </c>
      <c r="L100" s="15" t="s">
        <v>163</v>
      </c>
      <c r="M100" s="15"/>
      <c r="N100" s="18">
        <f>N87+N91</f>
        <v>0</v>
      </c>
      <c r="O100" s="18">
        <f>O87+O91</f>
        <v>0</v>
      </c>
      <c r="P100" s="18">
        <f>P87+P91</f>
        <v>0</v>
      </c>
    </row>
    <row r="101" spans="9:16" hidden="1" x14ac:dyDescent="0.2">
      <c r="I101" s="189" t="s">
        <v>164</v>
      </c>
      <c r="J101" s="190"/>
      <c r="K101" s="3" t="s">
        <v>165</v>
      </c>
      <c r="L101" s="14" t="s">
        <v>166</v>
      </c>
      <c r="M101" s="14"/>
      <c r="N101" s="17">
        <f>SUM(N102:N107)</f>
        <v>0</v>
      </c>
      <c r="O101" s="17">
        <f>SUM(O102:O107)</f>
        <v>0</v>
      </c>
      <c r="P101" s="17">
        <f>SUM(P102:P107)</f>
        <v>0</v>
      </c>
    </row>
    <row r="102" spans="9:16" hidden="1" x14ac:dyDescent="0.2">
      <c r="I102" s="189" t="s">
        <v>167</v>
      </c>
      <c r="J102" s="190"/>
      <c r="K102" s="3" t="s">
        <v>168</v>
      </c>
      <c r="L102" s="14" t="s">
        <v>166</v>
      </c>
      <c r="M102" s="14"/>
      <c r="N102" s="17"/>
      <c r="O102" s="17"/>
      <c r="P102" s="17"/>
    </row>
    <row r="103" spans="9:16" ht="25.5" hidden="1" x14ac:dyDescent="0.2">
      <c r="I103" s="189" t="s">
        <v>169</v>
      </c>
      <c r="J103" s="190"/>
      <c r="K103" s="3" t="s">
        <v>170</v>
      </c>
      <c r="L103" s="14" t="s">
        <v>166</v>
      </c>
      <c r="M103" s="14"/>
      <c r="N103" s="17"/>
      <c r="O103" s="17"/>
      <c r="P103" s="17"/>
    </row>
    <row r="104" spans="9:16" hidden="1" x14ac:dyDescent="0.2">
      <c r="I104" s="189" t="s">
        <v>171</v>
      </c>
      <c r="J104" s="190"/>
      <c r="K104" s="3" t="s">
        <v>172</v>
      </c>
      <c r="L104" s="14" t="s">
        <v>166</v>
      </c>
      <c r="M104" s="14"/>
      <c r="N104" s="17"/>
      <c r="O104" s="17"/>
      <c r="P104" s="17"/>
    </row>
    <row r="105" spans="9:16" hidden="1" x14ac:dyDescent="0.2">
      <c r="I105" s="189" t="s">
        <v>173</v>
      </c>
      <c r="J105" s="190"/>
      <c r="K105" s="3" t="s">
        <v>174</v>
      </c>
      <c r="L105" s="14" t="s">
        <v>166</v>
      </c>
      <c r="M105" s="14"/>
      <c r="N105" s="17"/>
      <c r="O105" s="17"/>
      <c r="P105" s="17"/>
    </row>
    <row r="106" spans="9:16" hidden="1" x14ac:dyDescent="0.2">
      <c r="I106" s="189" t="s">
        <v>175</v>
      </c>
      <c r="J106" s="190"/>
      <c r="K106" s="3" t="s">
        <v>176</v>
      </c>
      <c r="L106" s="14" t="s">
        <v>166</v>
      </c>
      <c r="M106" s="14"/>
      <c r="N106" s="17"/>
      <c r="O106" s="17"/>
      <c r="P106" s="17"/>
    </row>
    <row r="107" spans="9:16" hidden="1" x14ac:dyDescent="0.2">
      <c r="I107" s="189" t="s">
        <v>177</v>
      </c>
      <c r="J107" s="190"/>
      <c r="K107" s="3" t="s">
        <v>178</v>
      </c>
      <c r="L107" s="14" t="s">
        <v>166</v>
      </c>
      <c r="M107" s="14"/>
      <c r="N107" s="17"/>
      <c r="O107" s="17"/>
      <c r="P107" s="17"/>
    </row>
    <row r="108" spans="9:16" hidden="1" x14ac:dyDescent="0.2">
      <c r="I108" s="189" t="s">
        <v>179</v>
      </c>
      <c r="J108" s="190"/>
      <c r="K108" s="3" t="s">
        <v>180</v>
      </c>
      <c r="L108" s="14" t="s">
        <v>181</v>
      </c>
      <c r="M108" s="14"/>
      <c r="N108" s="17">
        <f>SUM(N109:N114)</f>
        <v>0</v>
      </c>
      <c r="O108" s="17">
        <f>SUM(O109:O114)</f>
        <v>0</v>
      </c>
      <c r="P108" s="17">
        <f>SUM(P109:P114)</f>
        <v>0</v>
      </c>
    </row>
    <row r="109" spans="9:16" hidden="1" x14ac:dyDescent="0.2">
      <c r="I109" s="189" t="s">
        <v>182</v>
      </c>
      <c r="J109" s="190"/>
      <c r="K109" s="3" t="s">
        <v>183</v>
      </c>
      <c r="L109" s="14" t="s">
        <v>181</v>
      </c>
      <c r="M109" s="14"/>
      <c r="N109" s="17"/>
      <c r="O109" s="17"/>
      <c r="P109" s="17"/>
    </row>
    <row r="110" spans="9:16" hidden="1" x14ac:dyDescent="0.2">
      <c r="I110" s="189" t="s">
        <v>184</v>
      </c>
      <c r="J110" s="190"/>
      <c r="K110" s="3" t="s">
        <v>185</v>
      </c>
      <c r="L110" s="14" t="s">
        <v>181</v>
      </c>
      <c r="M110" s="14"/>
      <c r="N110" s="17"/>
      <c r="O110" s="17"/>
      <c r="P110" s="17"/>
    </row>
    <row r="111" spans="9:16" hidden="1" x14ac:dyDescent="0.2">
      <c r="I111" s="189" t="s">
        <v>186</v>
      </c>
      <c r="J111" s="190"/>
      <c r="K111" s="3" t="s">
        <v>187</v>
      </c>
      <c r="L111" s="14" t="s">
        <v>181</v>
      </c>
      <c r="M111" s="14"/>
      <c r="N111" s="17"/>
      <c r="O111" s="17"/>
      <c r="P111" s="17"/>
    </row>
    <row r="112" spans="9:16" hidden="1" x14ac:dyDescent="0.2">
      <c r="I112" s="189" t="s">
        <v>188</v>
      </c>
      <c r="J112" s="190"/>
      <c r="K112" s="3" t="s">
        <v>189</v>
      </c>
      <c r="L112" s="14" t="s">
        <v>181</v>
      </c>
      <c r="M112" s="14"/>
      <c r="N112" s="17"/>
      <c r="O112" s="17"/>
      <c r="P112" s="17"/>
    </row>
    <row r="113" spans="9:16" hidden="1" x14ac:dyDescent="0.2">
      <c r="I113" s="189" t="s">
        <v>190</v>
      </c>
      <c r="J113" s="190"/>
      <c r="K113" s="3" t="s">
        <v>191</v>
      </c>
      <c r="L113" s="14" t="s">
        <v>181</v>
      </c>
      <c r="M113" s="14"/>
      <c r="N113" s="17"/>
      <c r="O113" s="17"/>
      <c r="P113" s="17"/>
    </row>
    <row r="114" spans="9:16" hidden="1" x14ac:dyDescent="0.2">
      <c r="I114" s="189" t="s">
        <v>192</v>
      </c>
      <c r="J114" s="190"/>
      <c r="K114" s="3" t="s">
        <v>193</v>
      </c>
      <c r="L114" s="14" t="s">
        <v>181</v>
      </c>
      <c r="M114" s="14"/>
      <c r="N114" s="17"/>
      <c r="O114" s="17"/>
      <c r="P114" s="17"/>
    </row>
    <row r="115" spans="9:16" hidden="1" x14ac:dyDescent="0.2">
      <c r="I115" s="189" t="s">
        <v>194</v>
      </c>
      <c r="J115" s="190"/>
      <c r="K115" s="3" t="s">
        <v>195</v>
      </c>
      <c r="L115" s="14" t="s">
        <v>196</v>
      </c>
      <c r="M115" s="14"/>
      <c r="N115" s="17">
        <f>SUM(N116:N123)</f>
        <v>0</v>
      </c>
      <c r="O115" s="17">
        <f>SUM(O116:O123)</f>
        <v>0</v>
      </c>
      <c r="P115" s="17">
        <f>SUM(P116:P123)</f>
        <v>0</v>
      </c>
    </row>
    <row r="116" spans="9:16" hidden="1" x14ac:dyDescent="0.2">
      <c r="I116" s="189" t="s">
        <v>197</v>
      </c>
      <c r="J116" s="190"/>
      <c r="K116" s="3" t="s">
        <v>198</v>
      </c>
      <c r="L116" s="16" t="s">
        <v>196</v>
      </c>
      <c r="M116" s="16"/>
      <c r="N116" s="19"/>
      <c r="O116" s="19"/>
      <c r="P116" s="19"/>
    </row>
    <row r="117" spans="9:16" hidden="1" x14ac:dyDescent="0.2">
      <c r="I117" s="189" t="s">
        <v>199</v>
      </c>
      <c r="J117" s="190"/>
      <c r="K117" s="3" t="s">
        <v>200</v>
      </c>
      <c r="L117" s="16" t="s">
        <v>196</v>
      </c>
      <c r="M117" s="16"/>
      <c r="N117" s="19"/>
      <c r="O117" s="19"/>
      <c r="P117" s="19"/>
    </row>
    <row r="118" spans="9:16" hidden="1" x14ac:dyDescent="0.2">
      <c r="I118" s="189" t="s">
        <v>201</v>
      </c>
      <c r="J118" s="190"/>
      <c r="K118" s="3" t="s">
        <v>202</v>
      </c>
      <c r="L118" s="16" t="s">
        <v>196</v>
      </c>
      <c r="M118" s="16"/>
      <c r="N118" s="19"/>
      <c r="O118" s="19"/>
      <c r="P118" s="19"/>
    </row>
    <row r="119" spans="9:16" hidden="1" x14ac:dyDescent="0.2">
      <c r="I119" s="189" t="s">
        <v>203</v>
      </c>
      <c r="J119" s="190"/>
      <c r="K119" s="3" t="s">
        <v>204</v>
      </c>
      <c r="L119" s="16" t="s">
        <v>196</v>
      </c>
      <c r="M119" s="16"/>
      <c r="N119" s="19"/>
      <c r="O119" s="19"/>
      <c r="P119" s="19"/>
    </row>
    <row r="120" spans="9:16" hidden="1" x14ac:dyDescent="0.2">
      <c r="I120" s="189" t="s">
        <v>205</v>
      </c>
      <c r="J120" s="190"/>
      <c r="K120" s="3" t="s">
        <v>206</v>
      </c>
      <c r="L120" s="16" t="s">
        <v>196</v>
      </c>
      <c r="M120" s="16"/>
      <c r="N120" s="19"/>
      <c r="O120" s="19"/>
      <c r="P120" s="19"/>
    </row>
    <row r="121" spans="9:16" hidden="1" x14ac:dyDescent="0.2">
      <c r="I121" s="189" t="s">
        <v>207</v>
      </c>
      <c r="J121" s="190"/>
      <c r="K121" s="3" t="s">
        <v>208</v>
      </c>
      <c r="L121" s="16" t="s">
        <v>196</v>
      </c>
      <c r="M121" s="16"/>
      <c r="N121" s="19"/>
      <c r="O121" s="19"/>
      <c r="P121" s="19"/>
    </row>
    <row r="122" spans="9:16" hidden="1" x14ac:dyDescent="0.2">
      <c r="I122" s="189" t="s">
        <v>209</v>
      </c>
      <c r="J122" s="190"/>
      <c r="K122" s="3" t="s">
        <v>210</v>
      </c>
      <c r="L122" s="16" t="s">
        <v>196</v>
      </c>
      <c r="M122" s="16"/>
      <c r="N122" s="19"/>
      <c r="O122" s="19"/>
      <c r="P122" s="19"/>
    </row>
    <row r="123" spans="9:16" hidden="1" x14ac:dyDescent="0.2">
      <c r="I123" s="189" t="s">
        <v>211</v>
      </c>
      <c r="J123" s="190"/>
      <c r="K123" s="3" t="s">
        <v>212</v>
      </c>
      <c r="L123" s="16" t="s">
        <v>196</v>
      </c>
      <c r="M123" s="16"/>
      <c r="N123" s="19"/>
      <c r="O123" s="19"/>
      <c r="P123" s="19"/>
    </row>
    <row r="124" spans="9:16" hidden="1" x14ac:dyDescent="0.2">
      <c r="I124" s="189" t="s">
        <v>213</v>
      </c>
      <c r="J124" s="190"/>
      <c r="K124" s="3" t="s">
        <v>214</v>
      </c>
      <c r="L124" s="14" t="s">
        <v>215</v>
      </c>
      <c r="M124" s="14"/>
      <c r="N124" s="17">
        <f>SUM(N125:N143)</f>
        <v>0</v>
      </c>
      <c r="O124" s="17">
        <f>SUM(O125:O143)</f>
        <v>0</v>
      </c>
      <c r="P124" s="17">
        <f>SUM(P125:P143)</f>
        <v>0</v>
      </c>
    </row>
    <row r="125" spans="9:16" hidden="1" x14ac:dyDescent="0.2">
      <c r="I125" s="191">
        <v>118</v>
      </c>
      <c r="J125" s="190"/>
      <c r="K125" s="3" t="s">
        <v>217</v>
      </c>
      <c r="L125" s="16" t="s">
        <v>215</v>
      </c>
      <c r="M125" s="16"/>
      <c r="N125" s="19"/>
      <c r="O125" s="19"/>
      <c r="P125" s="19"/>
    </row>
    <row r="126" spans="9:16" hidden="1" x14ac:dyDescent="0.2">
      <c r="I126" s="191">
        <v>119</v>
      </c>
      <c r="J126" s="190"/>
      <c r="K126" s="3" t="s">
        <v>219</v>
      </c>
      <c r="L126" s="16" t="s">
        <v>215</v>
      </c>
      <c r="M126" s="16"/>
      <c r="N126" s="19"/>
      <c r="O126" s="19"/>
      <c r="P126" s="19"/>
    </row>
    <row r="127" spans="9:16" hidden="1" x14ac:dyDescent="0.2">
      <c r="I127" s="191">
        <v>120</v>
      </c>
      <c r="J127" s="190"/>
      <c r="K127" s="3" t="s">
        <v>221</v>
      </c>
      <c r="L127" s="16" t="s">
        <v>215</v>
      </c>
      <c r="M127" s="16"/>
      <c r="N127" s="19"/>
      <c r="O127" s="19"/>
      <c r="P127" s="19"/>
    </row>
    <row r="128" spans="9:16" hidden="1" x14ac:dyDescent="0.2">
      <c r="I128" s="191">
        <v>121</v>
      </c>
      <c r="J128" s="190"/>
      <c r="K128" s="3" t="s">
        <v>223</v>
      </c>
      <c r="L128" s="16" t="s">
        <v>215</v>
      </c>
      <c r="M128" s="16"/>
      <c r="N128" s="19"/>
      <c r="O128" s="19"/>
      <c r="P128" s="19"/>
    </row>
    <row r="129" spans="9:16" hidden="1" x14ac:dyDescent="0.2">
      <c r="I129" s="191">
        <v>122</v>
      </c>
      <c r="J129" s="190"/>
      <c r="K129" s="3" t="s">
        <v>225</v>
      </c>
      <c r="L129" s="16" t="s">
        <v>215</v>
      </c>
      <c r="M129" s="16"/>
      <c r="N129" s="19"/>
      <c r="O129" s="19"/>
      <c r="P129" s="19"/>
    </row>
    <row r="130" spans="9:16" hidden="1" x14ac:dyDescent="0.2">
      <c r="I130" s="191">
        <v>123</v>
      </c>
      <c r="J130" s="190"/>
      <c r="K130" s="3" t="s">
        <v>227</v>
      </c>
      <c r="L130" s="16" t="s">
        <v>215</v>
      </c>
      <c r="M130" s="16"/>
      <c r="N130" s="19"/>
      <c r="O130" s="19"/>
      <c r="P130" s="19"/>
    </row>
    <row r="131" spans="9:16" ht="25.5" hidden="1" x14ac:dyDescent="0.2">
      <c r="I131" s="191">
        <v>124</v>
      </c>
      <c r="J131" s="190"/>
      <c r="K131" s="3" t="s">
        <v>229</v>
      </c>
      <c r="L131" s="16" t="s">
        <v>215</v>
      </c>
      <c r="M131" s="16"/>
      <c r="N131" s="19"/>
      <c r="O131" s="19"/>
      <c r="P131" s="19"/>
    </row>
    <row r="132" spans="9:16" ht="25.5" hidden="1" x14ac:dyDescent="0.2">
      <c r="I132" s="191">
        <v>125</v>
      </c>
      <c r="J132" s="190"/>
      <c r="K132" s="3" t="s">
        <v>231</v>
      </c>
      <c r="L132" s="16" t="s">
        <v>215</v>
      </c>
      <c r="M132" s="16"/>
      <c r="N132" s="19"/>
      <c r="O132" s="19"/>
      <c r="P132" s="19"/>
    </row>
    <row r="133" spans="9:16" hidden="1" x14ac:dyDescent="0.2">
      <c r="I133" s="191">
        <v>126</v>
      </c>
      <c r="J133" s="190"/>
      <c r="K133" s="3" t="s">
        <v>233</v>
      </c>
      <c r="L133" s="16" t="s">
        <v>215</v>
      </c>
      <c r="M133" s="16"/>
      <c r="N133" s="19"/>
      <c r="O133" s="19"/>
      <c r="P133" s="19"/>
    </row>
    <row r="134" spans="9:16" hidden="1" x14ac:dyDescent="0.2">
      <c r="I134" s="191">
        <v>127</v>
      </c>
      <c r="J134" s="190"/>
      <c r="K134" s="3" t="s">
        <v>235</v>
      </c>
      <c r="L134" s="16" t="s">
        <v>215</v>
      </c>
      <c r="M134" s="16"/>
      <c r="N134" s="19"/>
      <c r="O134" s="19"/>
      <c r="P134" s="19"/>
    </row>
    <row r="135" spans="9:16" ht="25.5" hidden="1" x14ac:dyDescent="0.2">
      <c r="I135" s="189" t="s">
        <v>236</v>
      </c>
      <c r="J135" s="190"/>
      <c r="K135" s="3" t="s">
        <v>237</v>
      </c>
      <c r="L135" s="16" t="s">
        <v>215</v>
      </c>
      <c r="M135" s="16"/>
      <c r="N135" s="19"/>
      <c r="O135" s="19"/>
      <c r="P135" s="19"/>
    </row>
    <row r="136" spans="9:16" ht="25.5" hidden="1" x14ac:dyDescent="0.2">
      <c r="I136" s="189" t="s">
        <v>238</v>
      </c>
      <c r="J136" s="190"/>
      <c r="K136" s="3" t="s">
        <v>239</v>
      </c>
      <c r="L136" s="16" t="s">
        <v>215</v>
      </c>
      <c r="M136" s="16"/>
      <c r="N136" s="19"/>
      <c r="O136" s="19"/>
      <c r="P136" s="19"/>
    </row>
    <row r="137" spans="9:16" ht="25.5" hidden="1" x14ac:dyDescent="0.2">
      <c r="I137" s="189" t="s">
        <v>240</v>
      </c>
      <c r="J137" s="190"/>
      <c r="K137" s="3" t="s">
        <v>241</v>
      </c>
      <c r="L137" s="16" t="s">
        <v>215</v>
      </c>
      <c r="M137" s="16"/>
      <c r="N137" s="19"/>
      <c r="O137" s="19"/>
      <c r="P137" s="19"/>
    </row>
    <row r="138" spans="9:16" ht="25.5" hidden="1" x14ac:dyDescent="0.2">
      <c r="I138" s="189" t="s">
        <v>242</v>
      </c>
      <c r="J138" s="190"/>
      <c r="K138" s="3" t="s">
        <v>243</v>
      </c>
      <c r="L138" s="16" t="s">
        <v>215</v>
      </c>
      <c r="M138" s="16"/>
      <c r="N138" s="19"/>
      <c r="O138" s="19"/>
      <c r="P138" s="19"/>
    </row>
    <row r="139" spans="9:16" ht="38.25" hidden="1" x14ac:dyDescent="0.2">
      <c r="I139" s="189" t="s">
        <v>244</v>
      </c>
      <c r="J139" s="190"/>
      <c r="K139" s="3" t="s">
        <v>245</v>
      </c>
      <c r="L139" s="16" t="s">
        <v>215</v>
      </c>
      <c r="M139" s="16"/>
      <c r="N139" s="19"/>
      <c r="O139" s="19"/>
      <c r="P139" s="19"/>
    </row>
    <row r="140" spans="9:16" hidden="1" x14ac:dyDescent="0.2">
      <c r="I140" s="189" t="s">
        <v>246</v>
      </c>
      <c r="J140" s="190"/>
      <c r="K140" s="3" t="s">
        <v>247</v>
      </c>
      <c r="L140" s="16" t="s">
        <v>215</v>
      </c>
      <c r="M140" s="16"/>
      <c r="N140" s="19"/>
      <c r="O140" s="19"/>
      <c r="P140" s="19"/>
    </row>
    <row r="141" spans="9:16" hidden="1" x14ac:dyDescent="0.2">
      <c r="I141" s="189" t="s">
        <v>248</v>
      </c>
      <c r="J141" s="190"/>
      <c r="K141" s="3" t="s">
        <v>249</v>
      </c>
      <c r="L141" s="16" t="s">
        <v>215</v>
      </c>
      <c r="M141" s="16"/>
      <c r="N141" s="19"/>
      <c r="O141" s="19"/>
      <c r="P141" s="19"/>
    </row>
    <row r="142" spans="9:16" hidden="1" x14ac:dyDescent="0.2">
      <c r="I142" s="189" t="s">
        <v>250</v>
      </c>
      <c r="J142" s="190"/>
      <c r="K142" s="3" t="s">
        <v>251</v>
      </c>
      <c r="L142" s="16" t="s">
        <v>215</v>
      </c>
      <c r="M142" s="16"/>
      <c r="N142" s="19"/>
      <c r="O142" s="19"/>
      <c r="P142" s="19"/>
    </row>
    <row r="143" spans="9:16" hidden="1" x14ac:dyDescent="0.2">
      <c r="I143" s="189" t="s">
        <v>252</v>
      </c>
      <c r="J143" s="190"/>
      <c r="K143" s="3" t="s">
        <v>253</v>
      </c>
      <c r="L143" s="16" t="s">
        <v>215</v>
      </c>
      <c r="M143" s="16"/>
      <c r="N143" s="19"/>
      <c r="O143" s="19"/>
      <c r="P143" s="19"/>
    </row>
    <row r="144" spans="9:16" hidden="1" x14ac:dyDescent="0.2">
      <c r="I144" s="189" t="s">
        <v>254</v>
      </c>
      <c r="J144" s="190"/>
      <c r="K144" s="3" t="s">
        <v>255</v>
      </c>
      <c r="L144" s="14" t="s">
        <v>256</v>
      </c>
      <c r="M144" s="14"/>
      <c r="N144" s="17">
        <f>SUM(N145:N147)</f>
        <v>0</v>
      </c>
      <c r="O144" s="17">
        <f>SUM(O145:O147)</f>
        <v>0</v>
      </c>
      <c r="P144" s="17">
        <f>SUM(P145:P147)</f>
        <v>0</v>
      </c>
    </row>
    <row r="145" spans="9:16" hidden="1" x14ac:dyDescent="0.2">
      <c r="I145" s="189" t="s">
        <v>257</v>
      </c>
      <c r="J145" s="190"/>
      <c r="K145" s="3" t="s">
        <v>258</v>
      </c>
      <c r="L145" s="16" t="s">
        <v>256</v>
      </c>
      <c r="M145" s="16"/>
      <c r="N145" s="19"/>
      <c r="O145" s="19"/>
      <c r="P145" s="19"/>
    </row>
    <row r="146" spans="9:16" hidden="1" x14ac:dyDescent="0.2">
      <c r="I146" s="189" t="s">
        <v>259</v>
      </c>
      <c r="J146" s="190"/>
      <c r="K146" s="3" t="s">
        <v>260</v>
      </c>
      <c r="L146" s="16" t="s">
        <v>256</v>
      </c>
      <c r="M146" s="16"/>
      <c r="N146" s="19"/>
      <c r="O146" s="19"/>
      <c r="P146" s="19"/>
    </row>
    <row r="147" spans="9:16" hidden="1" x14ac:dyDescent="0.2">
      <c r="I147" s="189" t="s">
        <v>261</v>
      </c>
      <c r="J147" s="190"/>
      <c r="K147" s="3" t="s">
        <v>262</v>
      </c>
      <c r="L147" s="16" t="s">
        <v>256</v>
      </c>
      <c r="M147" s="16"/>
      <c r="N147" s="19"/>
      <c r="O147" s="19"/>
      <c r="P147" s="19"/>
    </row>
    <row r="148" spans="9:16" hidden="1" x14ac:dyDescent="0.2">
      <c r="I148" s="189" t="s">
        <v>263</v>
      </c>
      <c r="J148" s="190"/>
      <c r="K148" s="3" t="s">
        <v>264</v>
      </c>
      <c r="L148" s="14" t="s">
        <v>265</v>
      </c>
      <c r="M148" s="14"/>
      <c r="N148" s="17"/>
      <c r="O148" s="17"/>
      <c r="P148" s="17"/>
    </row>
    <row r="149" spans="9:16" hidden="1" x14ac:dyDescent="0.2">
      <c r="I149" s="189" t="s">
        <v>266</v>
      </c>
      <c r="J149" s="190"/>
      <c r="K149" s="3" t="s">
        <v>267</v>
      </c>
      <c r="L149" s="14" t="s">
        <v>268</v>
      </c>
      <c r="M149" s="14"/>
      <c r="N149" s="17">
        <f>SUM(N150:N153)</f>
        <v>0</v>
      </c>
      <c r="O149" s="17">
        <f>SUM(O150:O153)</f>
        <v>0</v>
      </c>
      <c r="P149" s="17">
        <f>SUM(P150:P153)</f>
        <v>0</v>
      </c>
    </row>
    <row r="150" spans="9:16" ht="25.5" hidden="1" x14ac:dyDescent="0.2">
      <c r="I150" s="189" t="s">
        <v>269</v>
      </c>
      <c r="J150" s="190"/>
      <c r="K150" s="3" t="s">
        <v>270</v>
      </c>
      <c r="L150" s="16" t="s">
        <v>268</v>
      </c>
      <c r="M150" s="16"/>
      <c r="N150" s="19"/>
      <c r="O150" s="19"/>
      <c r="P150" s="19"/>
    </row>
    <row r="151" spans="9:16" ht="25.5" hidden="1" x14ac:dyDescent="0.2">
      <c r="I151" s="189" t="s">
        <v>271</v>
      </c>
      <c r="J151" s="190"/>
      <c r="K151" s="3" t="s">
        <v>272</v>
      </c>
      <c r="L151" s="16" t="s">
        <v>268</v>
      </c>
      <c r="M151" s="16"/>
      <c r="N151" s="19"/>
      <c r="O151" s="19"/>
      <c r="P151" s="19"/>
    </row>
    <row r="152" spans="9:16" hidden="1" x14ac:dyDescent="0.2">
      <c r="I152" s="189" t="s">
        <v>273</v>
      </c>
      <c r="J152" s="190"/>
      <c r="K152" s="3" t="s">
        <v>274</v>
      </c>
      <c r="L152" s="16" t="s">
        <v>268</v>
      </c>
      <c r="M152" s="16"/>
      <c r="N152" s="19"/>
      <c r="O152" s="19"/>
      <c r="P152" s="19"/>
    </row>
    <row r="153" spans="9:16" hidden="1" x14ac:dyDescent="0.2">
      <c r="I153" s="189" t="s">
        <v>275</v>
      </c>
      <c r="J153" s="190"/>
      <c r="K153" s="3" t="s">
        <v>276</v>
      </c>
      <c r="L153" s="16" t="s">
        <v>268</v>
      </c>
      <c r="M153" s="16"/>
      <c r="N153" s="19"/>
      <c r="O153" s="19"/>
      <c r="P153" s="19"/>
    </row>
    <row r="154" spans="9:16" hidden="1" x14ac:dyDescent="0.2">
      <c r="I154" s="189" t="s">
        <v>277</v>
      </c>
      <c r="J154" s="190"/>
      <c r="K154" s="3" t="s">
        <v>278</v>
      </c>
      <c r="L154" s="14" t="s">
        <v>279</v>
      </c>
      <c r="M154" s="14"/>
      <c r="N154" s="17">
        <f>SUM(N155:N169)</f>
        <v>0</v>
      </c>
      <c r="O154" s="17">
        <f>SUM(O155:O169)</f>
        <v>0</v>
      </c>
      <c r="P154" s="17">
        <f>SUM(P155:P169)</f>
        <v>0</v>
      </c>
    </row>
    <row r="155" spans="9:16" hidden="1" x14ac:dyDescent="0.2">
      <c r="I155" s="189" t="s">
        <v>280</v>
      </c>
      <c r="J155" s="190"/>
      <c r="K155" s="3" t="s">
        <v>281</v>
      </c>
      <c r="L155" s="16" t="s">
        <v>279</v>
      </c>
      <c r="M155" s="16"/>
      <c r="N155" s="19"/>
      <c r="O155" s="19"/>
      <c r="P155" s="19"/>
    </row>
    <row r="156" spans="9:16" hidden="1" x14ac:dyDescent="0.2">
      <c r="I156" s="189" t="s">
        <v>282</v>
      </c>
      <c r="J156" s="190"/>
      <c r="K156" s="3" t="s">
        <v>283</v>
      </c>
      <c r="L156" s="16" t="s">
        <v>279</v>
      </c>
      <c r="M156" s="16"/>
      <c r="N156" s="19"/>
      <c r="O156" s="19"/>
      <c r="P156" s="19"/>
    </row>
    <row r="157" spans="9:16" ht="25.5" hidden="1" x14ac:dyDescent="0.2">
      <c r="I157" s="189" t="s">
        <v>284</v>
      </c>
      <c r="J157" s="190"/>
      <c r="K157" s="3" t="s">
        <v>285</v>
      </c>
      <c r="L157" s="16" t="s">
        <v>279</v>
      </c>
      <c r="M157" s="16"/>
      <c r="N157" s="19"/>
      <c r="O157" s="19"/>
      <c r="P157" s="19"/>
    </row>
    <row r="158" spans="9:16" hidden="1" x14ac:dyDescent="0.2">
      <c r="I158" s="189" t="s">
        <v>286</v>
      </c>
      <c r="J158" s="190"/>
      <c r="K158" s="3" t="s">
        <v>287</v>
      </c>
      <c r="L158" s="16" t="s">
        <v>279</v>
      </c>
      <c r="M158" s="16"/>
      <c r="N158" s="19"/>
      <c r="O158" s="19"/>
      <c r="P158" s="19"/>
    </row>
    <row r="159" spans="9:16" hidden="1" x14ac:dyDescent="0.2">
      <c r="I159" s="189" t="s">
        <v>288</v>
      </c>
      <c r="J159" s="190"/>
      <c r="K159" s="3" t="s">
        <v>289</v>
      </c>
      <c r="L159" s="16" t="s">
        <v>279</v>
      </c>
      <c r="M159" s="16"/>
      <c r="N159" s="19"/>
      <c r="O159" s="19"/>
      <c r="P159" s="19"/>
    </row>
    <row r="160" spans="9:16" hidden="1" x14ac:dyDescent="0.2">
      <c r="I160" s="189" t="s">
        <v>290</v>
      </c>
      <c r="J160" s="190"/>
      <c r="K160" s="3" t="s">
        <v>291</v>
      </c>
      <c r="L160" s="16" t="s">
        <v>279</v>
      </c>
      <c r="M160" s="16"/>
      <c r="N160" s="19"/>
      <c r="O160" s="19"/>
      <c r="P160" s="19"/>
    </row>
    <row r="161" spans="9:16" hidden="1" x14ac:dyDescent="0.2">
      <c r="I161" s="189" t="s">
        <v>292</v>
      </c>
      <c r="J161" s="190"/>
      <c r="K161" s="3" t="s">
        <v>293</v>
      </c>
      <c r="L161" s="16" t="s">
        <v>279</v>
      </c>
      <c r="M161" s="16"/>
      <c r="N161" s="19"/>
      <c r="O161" s="19"/>
      <c r="P161" s="19"/>
    </row>
    <row r="162" spans="9:16" hidden="1" x14ac:dyDescent="0.2">
      <c r="I162" s="189" t="s">
        <v>294</v>
      </c>
      <c r="J162" s="190"/>
      <c r="K162" s="3" t="s">
        <v>295</v>
      </c>
      <c r="L162" s="16" t="s">
        <v>279</v>
      </c>
      <c r="M162" s="16"/>
      <c r="N162" s="19"/>
      <c r="O162" s="19"/>
      <c r="P162" s="19"/>
    </row>
    <row r="163" spans="9:16" hidden="1" x14ac:dyDescent="0.2">
      <c r="I163" s="189" t="s">
        <v>296</v>
      </c>
      <c r="J163" s="190"/>
      <c r="K163" s="3" t="s">
        <v>297</v>
      </c>
      <c r="L163" s="16" t="s">
        <v>279</v>
      </c>
      <c r="M163" s="16"/>
      <c r="N163" s="19"/>
      <c r="O163" s="19"/>
      <c r="P163" s="19"/>
    </row>
    <row r="164" spans="9:16" hidden="1" x14ac:dyDescent="0.2">
      <c r="I164" s="189" t="s">
        <v>298</v>
      </c>
      <c r="J164" s="190"/>
      <c r="K164" s="3" t="s">
        <v>299</v>
      </c>
      <c r="L164" s="16" t="s">
        <v>279</v>
      </c>
      <c r="M164" s="16"/>
      <c r="N164" s="19"/>
      <c r="O164" s="19"/>
      <c r="P164" s="19"/>
    </row>
    <row r="165" spans="9:16" hidden="1" x14ac:dyDescent="0.2">
      <c r="I165" s="189" t="s">
        <v>300</v>
      </c>
      <c r="J165" s="190"/>
      <c r="K165" s="3" t="s">
        <v>301</v>
      </c>
      <c r="L165" s="16" t="s">
        <v>279</v>
      </c>
      <c r="M165" s="16"/>
      <c r="N165" s="19"/>
      <c r="O165" s="19"/>
      <c r="P165" s="19"/>
    </row>
    <row r="166" spans="9:16" hidden="1" x14ac:dyDescent="0.2">
      <c r="I166" s="189" t="s">
        <v>302</v>
      </c>
      <c r="J166" s="190"/>
      <c r="K166" s="3" t="s">
        <v>303</v>
      </c>
      <c r="L166" s="16" t="s">
        <v>279</v>
      </c>
      <c r="M166" s="16"/>
      <c r="N166" s="19"/>
      <c r="O166" s="19"/>
      <c r="P166" s="19"/>
    </row>
    <row r="167" spans="9:16" hidden="1" x14ac:dyDescent="0.2">
      <c r="I167" s="189" t="s">
        <v>304</v>
      </c>
      <c r="J167" s="190"/>
      <c r="K167" s="3" t="s">
        <v>305</v>
      </c>
      <c r="L167" s="16" t="s">
        <v>279</v>
      </c>
      <c r="M167" s="16"/>
      <c r="N167" s="19"/>
      <c r="O167" s="19"/>
      <c r="P167" s="19"/>
    </row>
    <row r="168" spans="9:16" hidden="1" x14ac:dyDescent="0.2">
      <c r="I168" s="189" t="s">
        <v>306</v>
      </c>
      <c r="J168" s="190"/>
      <c r="K168" s="3" t="s">
        <v>307</v>
      </c>
      <c r="L168" s="16" t="s">
        <v>279</v>
      </c>
      <c r="M168" s="16"/>
      <c r="N168" s="19"/>
      <c r="O168" s="19"/>
      <c r="P168" s="19"/>
    </row>
    <row r="169" spans="9:16" ht="25.5" hidden="1" x14ac:dyDescent="0.2">
      <c r="I169" s="189" t="s">
        <v>308</v>
      </c>
      <c r="J169" s="190"/>
      <c r="K169" s="3" t="s">
        <v>309</v>
      </c>
      <c r="L169" s="16" t="s">
        <v>279</v>
      </c>
      <c r="M169" s="16"/>
      <c r="N169" s="19"/>
      <c r="O169" s="19"/>
      <c r="P169" s="19"/>
    </row>
    <row r="170" spans="9:16" hidden="1" x14ac:dyDescent="0.2">
      <c r="I170" s="187" t="s">
        <v>310</v>
      </c>
      <c r="J170" s="188"/>
      <c r="K170" s="4" t="s">
        <v>311</v>
      </c>
      <c r="L170" s="15" t="s">
        <v>312</v>
      </c>
      <c r="M170" s="15"/>
      <c r="N170" s="18">
        <f>N124+N144+N149+N154</f>
        <v>0</v>
      </c>
      <c r="O170" s="18">
        <f>O124+O144+O149+O154</f>
        <v>0</v>
      </c>
      <c r="P170" s="18">
        <f>P124+P144+P149+P154</f>
        <v>0</v>
      </c>
    </row>
    <row r="171" spans="9:16" hidden="1" x14ac:dyDescent="0.2">
      <c r="I171" s="189" t="s">
        <v>313</v>
      </c>
      <c r="J171" s="190"/>
      <c r="K171" s="3" t="s">
        <v>514</v>
      </c>
      <c r="L171" s="14" t="s">
        <v>314</v>
      </c>
      <c r="M171" s="14"/>
      <c r="N171" s="17"/>
      <c r="O171" s="17"/>
      <c r="P171" s="17"/>
    </row>
    <row r="172" spans="9:16" hidden="1" x14ac:dyDescent="0.2">
      <c r="I172" s="189" t="s">
        <v>315</v>
      </c>
      <c r="J172" s="190"/>
      <c r="K172" s="3" t="s">
        <v>316</v>
      </c>
      <c r="L172" s="16" t="s">
        <v>314</v>
      </c>
      <c r="M172" s="16"/>
      <c r="N172" s="19"/>
      <c r="O172" s="19"/>
      <c r="P172" s="19"/>
    </row>
    <row r="173" spans="9:16" hidden="1" x14ac:dyDescent="0.2">
      <c r="I173" s="189" t="s">
        <v>317</v>
      </c>
      <c r="J173" s="190"/>
      <c r="K173" s="3" t="s">
        <v>318</v>
      </c>
      <c r="L173" s="16" t="s">
        <v>314</v>
      </c>
      <c r="M173" s="16"/>
      <c r="N173" s="19"/>
      <c r="O173" s="19"/>
      <c r="P173" s="19"/>
    </row>
    <row r="174" spans="9:16" hidden="1" x14ac:dyDescent="0.2">
      <c r="I174" s="189" t="s">
        <v>319</v>
      </c>
      <c r="J174" s="190"/>
      <c r="K174" s="3" t="s">
        <v>320</v>
      </c>
      <c r="L174" s="16" t="s">
        <v>314</v>
      </c>
      <c r="M174" s="16"/>
      <c r="N174" s="19"/>
      <c r="O174" s="19"/>
      <c r="P174" s="19"/>
    </row>
    <row r="175" spans="9:16" hidden="1" x14ac:dyDescent="0.2">
      <c r="I175" s="189" t="s">
        <v>321</v>
      </c>
      <c r="J175" s="190"/>
      <c r="K175" s="3" t="s">
        <v>322</v>
      </c>
      <c r="L175" s="16" t="s">
        <v>314</v>
      </c>
      <c r="M175" s="16"/>
      <c r="N175" s="19"/>
      <c r="O175" s="19"/>
      <c r="P175" s="19"/>
    </row>
    <row r="176" spans="9:16" hidden="1" x14ac:dyDescent="0.2">
      <c r="I176" s="189" t="s">
        <v>323</v>
      </c>
      <c r="J176" s="190"/>
      <c r="K176" s="3" t="s">
        <v>324</v>
      </c>
      <c r="L176" s="16" t="s">
        <v>314</v>
      </c>
      <c r="M176" s="16"/>
      <c r="N176" s="19"/>
      <c r="O176" s="19"/>
      <c r="P176" s="19"/>
    </row>
    <row r="177" spans="9:16" ht="38.25" hidden="1" x14ac:dyDescent="0.2">
      <c r="I177" s="189" t="s">
        <v>325</v>
      </c>
      <c r="J177" s="190"/>
      <c r="K177" s="3" t="s">
        <v>326</v>
      </c>
      <c r="L177" s="16" t="s">
        <v>314</v>
      </c>
      <c r="M177" s="16"/>
      <c r="N177" s="19"/>
      <c r="O177" s="19"/>
      <c r="P177" s="19"/>
    </row>
    <row r="178" spans="9:16" hidden="1" x14ac:dyDescent="0.2">
      <c r="I178" s="189" t="s">
        <v>327</v>
      </c>
      <c r="J178" s="190"/>
      <c r="K178" s="3" t="s">
        <v>328</v>
      </c>
      <c r="L178" s="16" t="s">
        <v>314</v>
      </c>
      <c r="M178" s="16"/>
      <c r="N178" s="19"/>
      <c r="O178" s="19"/>
      <c r="P178" s="19"/>
    </row>
    <row r="179" spans="9:16" hidden="1" x14ac:dyDescent="0.2">
      <c r="I179" s="189" t="s">
        <v>329</v>
      </c>
      <c r="J179" s="190"/>
      <c r="K179" s="3" t="s">
        <v>330</v>
      </c>
      <c r="L179" s="16" t="s">
        <v>314</v>
      </c>
      <c r="M179" s="16"/>
      <c r="N179" s="19"/>
      <c r="O179" s="19"/>
      <c r="P179" s="19"/>
    </row>
    <row r="180" spans="9:16" hidden="1" x14ac:dyDescent="0.2">
      <c r="I180" s="189" t="s">
        <v>331</v>
      </c>
      <c r="J180" s="190"/>
      <c r="K180" s="3" t="s">
        <v>332</v>
      </c>
      <c r="L180" s="16" t="s">
        <v>314</v>
      </c>
      <c r="M180" s="16"/>
      <c r="N180" s="19"/>
      <c r="O180" s="19"/>
      <c r="P180" s="19"/>
    </row>
    <row r="181" spans="9:16" hidden="1" x14ac:dyDescent="0.2">
      <c r="I181" s="189" t="s">
        <v>333</v>
      </c>
      <c r="J181" s="190"/>
      <c r="K181" s="3" t="s">
        <v>334</v>
      </c>
      <c r="L181" s="16" t="s">
        <v>314</v>
      </c>
      <c r="M181" s="16"/>
      <c r="N181" s="19"/>
      <c r="O181" s="19"/>
      <c r="P181" s="19"/>
    </row>
    <row r="182" spans="9:16" ht="38.25" hidden="1" x14ac:dyDescent="0.2">
      <c r="I182" s="189" t="s">
        <v>335</v>
      </c>
      <c r="J182" s="190"/>
      <c r="K182" s="3" t="s">
        <v>336</v>
      </c>
      <c r="L182" s="16" t="s">
        <v>314</v>
      </c>
      <c r="M182" s="16"/>
      <c r="N182" s="19"/>
      <c r="O182" s="19"/>
      <c r="P182" s="19"/>
    </row>
    <row r="183" spans="9:16" hidden="1" x14ac:dyDescent="0.2">
      <c r="I183" s="189" t="s">
        <v>337</v>
      </c>
      <c r="J183" s="190"/>
      <c r="K183" s="3" t="s">
        <v>338</v>
      </c>
      <c r="L183" s="16" t="s">
        <v>314</v>
      </c>
      <c r="M183" s="16"/>
      <c r="N183" s="19"/>
      <c r="O183" s="19"/>
      <c r="P183" s="19"/>
    </row>
    <row r="184" spans="9:16" hidden="1" x14ac:dyDescent="0.2">
      <c r="I184" s="187" t="s">
        <v>339</v>
      </c>
      <c r="J184" s="188"/>
      <c r="K184" s="4" t="s">
        <v>340</v>
      </c>
      <c r="L184" s="15" t="s">
        <v>341</v>
      </c>
      <c r="M184" s="15"/>
      <c r="N184" s="18">
        <f>N100+N101+N108+N115+N170+N171</f>
        <v>0</v>
      </c>
      <c r="O184" s="18">
        <f>O100+O101+O108+O115+O170+O171</f>
        <v>0</v>
      </c>
      <c r="P184" s="18">
        <f>P100+P101+P108+P115+P170+P171</f>
        <v>0</v>
      </c>
    </row>
    <row r="185" spans="9:16" hidden="1" x14ac:dyDescent="0.2">
      <c r="I185" s="189" t="s">
        <v>342</v>
      </c>
      <c r="J185" s="190"/>
      <c r="K185" s="5" t="s">
        <v>343</v>
      </c>
      <c r="L185" s="14" t="s">
        <v>344</v>
      </c>
      <c r="M185" s="14"/>
      <c r="N185" s="17"/>
      <c r="O185" s="17"/>
      <c r="P185" s="17"/>
    </row>
    <row r="186" spans="9:16" hidden="1" x14ac:dyDescent="0.2">
      <c r="I186" s="189" t="s">
        <v>345</v>
      </c>
      <c r="J186" s="190"/>
      <c r="K186" s="5" t="s">
        <v>515</v>
      </c>
      <c r="L186" s="14" t="s">
        <v>346</v>
      </c>
      <c r="M186" s="14"/>
      <c r="N186" s="17"/>
      <c r="O186" s="17"/>
      <c r="P186" s="17"/>
    </row>
    <row r="187" spans="9:16" hidden="1" x14ac:dyDescent="0.2">
      <c r="I187" s="189" t="s">
        <v>347</v>
      </c>
      <c r="J187" s="190"/>
      <c r="K187" s="6" t="s">
        <v>348</v>
      </c>
      <c r="L187" s="16" t="s">
        <v>346</v>
      </c>
      <c r="M187" s="16"/>
      <c r="N187" s="19"/>
      <c r="O187" s="19"/>
      <c r="P187" s="19"/>
    </row>
    <row r="188" spans="9:16" ht="25.5" hidden="1" x14ac:dyDescent="0.2">
      <c r="I188" s="189" t="s">
        <v>349</v>
      </c>
      <c r="J188" s="190"/>
      <c r="K188" s="5" t="s">
        <v>350</v>
      </c>
      <c r="L188" s="16" t="s">
        <v>346</v>
      </c>
      <c r="M188" s="16"/>
      <c r="N188" s="19"/>
      <c r="O188" s="19"/>
      <c r="P188" s="19"/>
    </row>
    <row r="189" spans="9:16" hidden="1" x14ac:dyDescent="0.2">
      <c r="I189" s="189" t="s">
        <v>351</v>
      </c>
      <c r="J189" s="190"/>
      <c r="K189" s="5" t="s">
        <v>352</v>
      </c>
      <c r="L189" s="14" t="s">
        <v>353</v>
      </c>
      <c r="M189" s="14"/>
      <c r="N189" s="17"/>
      <c r="O189" s="17"/>
      <c r="P189" s="17"/>
    </row>
    <row r="190" spans="9:16" hidden="1" x14ac:dyDescent="0.2">
      <c r="I190" s="189" t="s">
        <v>354</v>
      </c>
      <c r="J190" s="190"/>
      <c r="K190" s="5" t="s">
        <v>355</v>
      </c>
      <c r="L190" s="14" t="s">
        <v>353</v>
      </c>
      <c r="M190" s="14"/>
      <c r="N190" s="17"/>
      <c r="O190" s="17"/>
      <c r="P190" s="17"/>
    </row>
    <row r="191" spans="9:16" hidden="1" x14ac:dyDescent="0.2">
      <c r="I191" s="189" t="s">
        <v>356</v>
      </c>
      <c r="J191" s="190"/>
      <c r="K191" s="5" t="s">
        <v>357</v>
      </c>
      <c r="L191" s="14" t="s">
        <v>358</v>
      </c>
      <c r="M191" s="14"/>
      <c r="N191" s="17"/>
      <c r="O191" s="17"/>
      <c r="P191" s="17"/>
    </row>
    <row r="192" spans="9:16" hidden="1" x14ac:dyDescent="0.2">
      <c r="I192" s="189" t="s">
        <v>359</v>
      </c>
      <c r="J192" s="190"/>
      <c r="K192" s="6" t="s">
        <v>360</v>
      </c>
      <c r="L192" s="16" t="s">
        <v>358</v>
      </c>
      <c r="M192" s="16"/>
      <c r="N192" s="19"/>
      <c r="O192" s="19"/>
      <c r="P192" s="19"/>
    </row>
    <row r="193" spans="9:16" ht="25.5" hidden="1" x14ac:dyDescent="0.2">
      <c r="I193" s="189" t="s">
        <v>361</v>
      </c>
      <c r="J193" s="190"/>
      <c r="K193" s="5" t="s">
        <v>362</v>
      </c>
      <c r="L193" s="16" t="s">
        <v>358</v>
      </c>
      <c r="M193" s="16"/>
      <c r="N193" s="19"/>
      <c r="O193" s="19"/>
      <c r="P193" s="19"/>
    </row>
    <row r="194" spans="9:16" ht="25.5" hidden="1" x14ac:dyDescent="0.2">
      <c r="I194" s="189" t="s">
        <v>363</v>
      </c>
      <c r="J194" s="190"/>
      <c r="K194" s="5" t="s">
        <v>364</v>
      </c>
      <c r="L194" s="16" t="s">
        <v>358</v>
      </c>
      <c r="M194" s="16"/>
      <c r="N194" s="19"/>
      <c r="O194" s="19"/>
      <c r="P194" s="19"/>
    </row>
    <row r="195" spans="9:16" hidden="1" x14ac:dyDescent="0.2">
      <c r="I195" s="189" t="s">
        <v>365</v>
      </c>
      <c r="J195" s="190"/>
      <c r="K195" s="5" t="s">
        <v>366</v>
      </c>
      <c r="L195" s="16" t="s">
        <v>358</v>
      </c>
      <c r="M195" s="16"/>
      <c r="N195" s="19"/>
      <c r="O195" s="19"/>
      <c r="P195" s="19"/>
    </row>
    <row r="196" spans="9:16" ht="25.5" hidden="1" x14ac:dyDescent="0.2">
      <c r="I196" s="189" t="s">
        <v>367</v>
      </c>
      <c r="J196" s="190"/>
      <c r="K196" s="5" t="s">
        <v>368</v>
      </c>
      <c r="L196" s="16" t="s">
        <v>358</v>
      </c>
      <c r="M196" s="16"/>
      <c r="N196" s="19"/>
      <c r="O196" s="19"/>
      <c r="P196" s="19"/>
    </row>
    <row r="197" spans="9:16" hidden="1" x14ac:dyDescent="0.2">
      <c r="I197" s="189" t="s">
        <v>369</v>
      </c>
      <c r="J197" s="190"/>
      <c r="K197" s="5" t="s">
        <v>370</v>
      </c>
      <c r="L197" s="16" t="s">
        <v>358</v>
      </c>
      <c r="M197" s="16"/>
      <c r="N197" s="19"/>
      <c r="O197" s="19"/>
      <c r="P197" s="19"/>
    </row>
    <row r="198" spans="9:16" hidden="1" x14ac:dyDescent="0.2">
      <c r="I198" s="189" t="s">
        <v>371</v>
      </c>
      <c r="J198" s="190"/>
      <c r="K198" s="5" t="s">
        <v>372</v>
      </c>
      <c r="L198" s="14" t="s">
        <v>373</v>
      </c>
      <c r="M198" s="14"/>
      <c r="N198" s="17"/>
      <c r="O198" s="17"/>
      <c r="P198" s="17"/>
    </row>
    <row r="199" spans="9:16" hidden="1" x14ac:dyDescent="0.2">
      <c r="I199" s="189" t="s">
        <v>374</v>
      </c>
      <c r="J199" s="190"/>
      <c r="K199" s="5" t="s">
        <v>375</v>
      </c>
      <c r="L199" s="14" t="s">
        <v>376</v>
      </c>
      <c r="M199" s="14"/>
      <c r="N199" s="17"/>
      <c r="O199" s="17"/>
      <c r="P199" s="17"/>
    </row>
    <row r="200" spans="9:16" hidden="1" x14ac:dyDescent="0.2">
      <c r="I200" s="189" t="s">
        <v>377</v>
      </c>
      <c r="J200" s="190"/>
      <c r="K200" s="5" t="s">
        <v>378</v>
      </c>
      <c r="L200" s="14" t="s">
        <v>379</v>
      </c>
      <c r="M200" s="14"/>
      <c r="N200" s="17"/>
      <c r="O200" s="17"/>
      <c r="P200" s="17"/>
    </row>
    <row r="201" spans="9:16" hidden="1" x14ac:dyDescent="0.2">
      <c r="I201" s="189" t="s">
        <v>380</v>
      </c>
      <c r="J201" s="190"/>
      <c r="K201" s="5" t="s">
        <v>381</v>
      </c>
      <c r="L201" s="14" t="s">
        <v>382</v>
      </c>
      <c r="M201" s="14"/>
      <c r="N201" s="17"/>
      <c r="O201" s="17"/>
      <c r="P201" s="17"/>
    </row>
    <row r="202" spans="9:16" hidden="1" x14ac:dyDescent="0.2">
      <c r="I202" s="189" t="s">
        <v>383</v>
      </c>
      <c r="J202" s="190"/>
      <c r="K202" s="5" t="s">
        <v>355</v>
      </c>
      <c r="L202" s="14" t="s">
        <v>382</v>
      </c>
      <c r="M202" s="14"/>
      <c r="N202" s="17"/>
      <c r="O202" s="17"/>
      <c r="P202" s="17"/>
    </row>
    <row r="203" spans="9:16" hidden="1" x14ac:dyDescent="0.2">
      <c r="I203" s="189" t="s">
        <v>384</v>
      </c>
      <c r="J203" s="190"/>
      <c r="K203" s="5" t="s">
        <v>385</v>
      </c>
      <c r="L203" s="14" t="s">
        <v>382</v>
      </c>
      <c r="M203" s="14"/>
      <c r="N203" s="17"/>
      <c r="O203" s="17"/>
      <c r="P203" s="17"/>
    </row>
    <row r="204" spans="9:16" hidden="1" x14ac:dyDescent="0.2">
      <c r="I204" s="189" t="s">
        <v>386</v>
      </c>
      <c r="J204" s="190"/>
      <c r="K204" s="5" t="s">
        <v>387</v>
      </c>
      <c r="L204" s="14" t="s">
        <v>382</v>
      </c>
      <c r="M204" s="14"/>
      <c r="N204" s="17"/>
      <c r="O204" s="17"/>
      <c r="P204" s="17"/>
    </row>
    <row r="205" spans="9:16" hidden="1" x14ac:dyDescent="0.2">
      <c r="I205" s="189" t="s">
        <v>388</v>
      </c>
      <c r="J205" s="190"/>
      <c r="K205" s="5" t="s">
        <v>389</v>
      </c>
      <c r="L205" s="14" t="s">
        <v>390</v>
      </c>
      <c r="M205" s="14"/>
      <c r="N205" s="17"/>
      <c r="O205" s="17"/>
      <c r="P205" s="17"/>
    </row>
    <row r="206" spans="9:16" ht="25.5" hidden="1" x14ac:dyDescent="0.2">
      <c r="I206" s="189" t="s">
        <v>391</v>
      </c>
      <c r="J206" s="190"/>
      <c r="K206" s="5" t="s">
        <v>392</v>
      </c>
      <c r="L206" s="14" t="s">
        <v>390</v>
      </c>
      <c r="M206" s="14"/>
      <c r="N206" s="17"/>
      <c r="O206" s="17"/>
      <c r="P206" s="17"/>
    </row>
    <row r="207" spans="9:16" ht="25.5" hidden="1" x14ac:dyDescent="0.2">
      <c r="I207" s="189" t="s">
        <v>393</v>
      </c>
      <c r="J207" s="190"/>
      <c r="K207" s="5" t="s">
        <v>394</v>
      </c>
      <c r="L207" s="14" t="s">
        <v>390</v>
      </c>
      <c r="M207" s="14"/>
      <c r="N207" s="17"/>
      <c r="O207" s="17"/>
      <c r="P207" s="17"/>
    </row>
    <row r="208" spans="9:16" ht="25.5" hidden="1" x14ac:dyDescent="0.2">
      <c r="I208" s="189" t="s">
        <v>395</v>
      </c>
      <c r="J208" s="190"/>
      <c r="K208" s="5" t="s">
        <v>396</v>
      </c>
      <c r="L208" s="14" t="s">
        <v>390</v>
      </c>
      <c r="M208" s="14"/>
      <c r="N208" s="17"/>
      <c r="O208" s="17"/>
      <c r="P208" s="17"/>
    </row>
    <row r="209" spans="9:16" hidden="1" x14ac:dyDescent="0.2">
      <c r="I209" s="189" t="s">
        <v>397</v>
      </c>
      <c r="J209" s="190"/>
      <c r="K209" s="5" t="s">
        <v>398</v>
      </c>
      <c r="L209" s="14" t="s">
        <v>390</v>
      </c>
      <c r="M209" s="14"/>
      <c r="N209" s="17"/>
      <c r="O209" s="17"/>
      <c r="P209" s="17"/>
    </row>
    <row r="210" spans="9:16" hidden="1" x14ac:dyDescent="0.2">
      <c r="I210" s="189" t="s">
        <v>399</v>
      </c>
      <c r="J210" s="190"/>
      <c r="K210" s="5" t="s">
        <v>400</v>
      </c>
      <c r="L210" s="14" t="s">
        <v>401</v>
      </c>
      <c r="M210" s="14"/>
      <c r="N210" s="17"/>
      <c r="O210" s="17"/>
      <c r="P210" s="17"/>
    </row>
    <row r="211" spans="9:16" hidden="1" x14ac:dyDescent="0.2">
      <c r="I211" s="189" t="s">
        <v>402</v>
      </c>
      <c r="J211" s="190"/>
      <c r="K211" s="5" t="s">
        <v>403</v>
      </c>
      <c r="L211" s="14" t="s">
        <v>401</v>
      </c>
      <c r="M211" s="14"/>
      <c r="N211" s="17"/>
      <c r="O211" s="17"/>
      <c r="P211" s="17"/>
    </row>
    <row r="212" spans="9:16" ht="51" hidden="1" x14ac:dyDescent="0.2">
      <c r="I212" s="189" t="s">
        <v>404</v>
      </c>
      <c r="J212" s="190"/>
      <c r="K212" s="5" t="s">
        <v>405</v>
      </c>
      <c r="L212" s="14" t="s">
        <v>401</v>
      </c>
      <c r="M212" s="14"/>
      <c r="N212" s="17"/>
      <c r="O212" s="17"/>
      <c r="P212" s="17"/>
    </row>
    <row r="213" spans="9:16" hidden="1" x14ac:dyDescent="0.2">
      <c r="I213" s="189" t="s">
        <v>406</v>
      </c>
      <c r="J213" s="190"/>
      <c r="K213" s="5" t="s">
        <v>407</v>
      </c>
      <c r="L213" s="14" t="s">
        <v>401</v>
      </c>
      <c r="M213" s="14"/>
      <c r="N213" s="17"/>
      <c r="O213" s="17"/>
      <c r="P213" s="17"/>
    </row>
    <row r="214" spans="9:16" ht="25.5" hidden="1" x14ac:dyDescent="0.2">
      <c r="I214" s="187" t="s">
        <v>408</v>
      </c>
      <c r="J214" s="188"/>
      <c r="K214" s="7" t="s">
        <v>409</v>
      </c>
      <c r="L214" s="15" t="s">
        <v>410</v>
      </c>
      <c r="M214" s="15"/>
      <c r="N214" s="18">
        <f>N185+N186+N189+N191+N198+N199+N200+N201+N205+N210</f>
        <v>0</v>
      </c>
      <c r="O214" s="18">
        <f>O185+O186+O189+O191+O198+O199+O200+O201+O205+O210</f>
        <v>0</v>
      </c>
      <c r="P214" s="18">
        <f>P185+P186+P189+P191+P198+P199+P200+P201+P205+P210</f>
        <v>0</v>
      </c>
    </row>
    <row r="215" spans="9:16" hidden="1" x14ac:dyDescent="0.2">
      <c r="I215" s="189" t="s">
        <v>411</v>
      </c>
      <c r="J215" s="190"/>
      <c r="K215" s="5" t="s">
        <v>412</v>
      </c>
      <c r="L215" s="14" t="s">
        <v>413</v>
      </c>
      <c r="M215" s="14"/>
      <c r="N215" s="17"/>
      <c r="O215" s="17"/>
      <c r="P215" s="17"/>
    </row>
    <row r="216" spans="9:16" ht="25.5" hidden="1" x14ac:dyDescent="0.2">
      <c r="I216" s="189" t="s">
        <v>414</v>
      </c>
      <c r="J216" s="190"/>
      <c r="K216" s="5" t="s">
        <v>415</v>
      </c>
      <c r="L216" s="14" t="s">
        <v>413</v>
      </c>
      <c r="M216" s="14"/>
      <c r="N216" s="17"/>
      <c r="O216" s="17"/>
      <c r="P216" s="17"/>
    </row>
    <row r="217" spans="9:16" hidden="1" x14ac:dyDescent="0.2">
      <c r="I217" s="189" t="s">
        <v>416</v>
      </c>
      <c r="J217" s="190"/>
      <c r="K217" s="5" t="s">
        <v>417</v>
      </c>
      <c r="L217" s="14" t="s">
        <v>418</v>
      </c>
      <c r="M217" s="14"/>
      <c r="N217" s="17"/>
      <c r="O217" s="17"/>
      <c r="P217" s="17"/>
    </row>
    <row r="218" spans="9:16" hidden="1" x14ac:dyDescent="0.2">
      <c r="I218" s="189" t="s">
        <v>419</v>
      </c>
      <c r="J218" s="190"/>
      <c r="K218" s="5" t="s">
        <v>420</v>
      </c>
      <c r="L218" s="14" t="s">
        <v>418</v>
      </c>
      <c r="M218" s="14"/>
      <c r="N218" s="17"/>
      <c r="O218" s="17"/>
      <c r="P218" s="17"/>
    </row>
    <row r="219" spans="9:16" hidden="1" x14ac:dyDescent="0.2">
      <c r="I219" s="189" t="s">
        <v>421</v>
      </c>
      <c r="J219" s="190"/>
      <c r="K219" s="5" t="s">
        <v>422</v>
      </c>
      <c r="L219" s="14" t="s">
        <v>423</v>
      </c>
      <c r="M219" s="14"/>
      <c r="N219" s="17"/>
      <c r="O219" s="17"/>
      <c r="P219" s="17"/>
    </row>
    <row r="220" spans="9:16" hidden="1" x14ac:dyDescent="0.2">
      <c r="I220" s="189" t="s">
        <v>424</v>
      </c>
      <c r="J220" s="190"/>
      <c r="K220" s="5" t="s">
        <v>425</v>
      </c>
      <c r="L220" s="14" t="s">
        <v>426</v>
      </c>
      <c r="M220" s="14"/>
      <c r="N220" s="17"/>
      <c r="O220" s="17"/>
      <c r="P220" s="17"/>
    </row>
    <row r="221" spans="9:16" hidden="1" x14ac:dyDescent="0.2">
      <c r="I221" s="189" t="s">
        <v>427</v>
      </c>
      <c r="J221" s="190"/>
      <c r="K221" s="5" t="s">
        <v>428</v>
      </c>
      <c r="L221" s="14" t="s">
        <v>426</v>
      </c>
      <c r="M221" s="14"/>
      <c r="N221" s="17"/>
      <c r="O221" s="17"/>
      <c r="P221" s="17"/>
    </row>
    <row r="222" spans="9:16" hidden="1" x14ac:dyDescent="0.2">
      <c r="I222" s="189" t="s">
        <v>429</v>
      </c>
      <c r="J222" s="190"/>
      <c r="K222" s="5" t="s">
        <v>430</v>
      </c>
      <c r="L222" s="14" t="s">
        <v>431</v>
      </c>
      <c r="M222" s="14"/>
      <c r="N222" s="17"/>
      <c r="O222" s="17"/>
      <c r="P222" s="17"/>
    </row>
    <row r="223" spans="9:16" hidden="1" x14ac:dyDescent="0.2">
      <c r="I223" s="187" t="s">
        <v>432</v>
      </c>
      <c r="J223" s="188"/>
      <c r="K223" s="4" t="s">
        <v>433</v>
      </c>
      <c r="L223" s="15" t="s">
        <v>434</v>
      </c>
      <c r="M223" s="15"/>
      <c r="N223" s="18">
        <f>N215+N217+N219+N220+N222</f>
        <v>0</v>
      </c>
      <c r="O223" s="18">
        <f>O215+O217+O219+O220+O222</f>
        <v>0</v>
      </c>
      <c r="P223" s="18">
        <f>P215+P217+P219+P220+P222</f>
        <v>0</v>
      </c>
    </row>
    <row r="224" spans="9:16" ht="25.5" hidden="1" x14ac:dyDescent="0.2">
      <c r="I224" s="189" t="s">
        <v>435</v>
      </c>
      <c r="J224" s="190"/>
      <c r="K224" s="5" t="s">
        <v>436</v>
      </c>
      <c r="L224" s="14" t="s">
        <v>437</v>
      </c>
      <c r="M224" s="14"/>
      <c r="N224" s="17"/>
      <c r="O224" s="17"/>
      <c r="P224" s="17"/>
    </row>
    <row r="225" spans="9:16" ht="25.5" hidden="1" x14ac:dyDescent="0.2">
      <c r="I225" s="189" t="s">
        <v>438</v>
      </c>
      <c r="J225" s="190"/>
      <c r="K225" s="3" t="s">
        <v>439</v>
      </c>
      <c r="L225" s="14" t="s">
        <v>440</v>
      </c>
      <c r="M225" s="14"/>
      <c r="N225" s="17">
        <f>SUM(N226:N235)</f>
        <v>0</v>
      </c>
      <c r="O225" s="17">
        <f>SUM(O226:O235)</f>
        <v>0</v>
      </c>
      <c r="P225" s="17">
        <f>SUM(P226:P235)</f>
        <v>0</v>
      </c>
    </row>
    <row r="226" spans="9:16" hidden="1" x14ac:dyDescent="0.2">
      <c r="I226" s="189" t="s">
        <v>441</v>
      </c>
      <c r="J226" s="190"/>
      <c r="K226" s="5" t="s">
        <v>442</v>
      </c>
      <c r="L226" s="16" t="s">
        <v>440</v>
      </c>
      <c r="M226" s="16"/>
      <c r="N226" s="19"/>
      <c r="O226" s="19"/>
      <c r="P226" s="19"/>
    </row>
    <row r="227" spans="9:16" hidden="1" x14ac:dyDescent="0.2">
      <c r="I227" s="189" t="s">
        <v>443</v>
      </c>
      <c r="J227" s="190"/>
      <c r="K227" s="5" t="s">
        <v>444</v>
      </c>
      <c r="L227" s="16" t="s">
        <v>440</v>
      </c>
      <c r="M227" s="16"/>
      <c r="N227" s="19"/>
      <c r="O227" s="19"/>
      <c r="P227" s="19"/>
    </row>
    <row r="228" spans="9:16" hidden="1" x14ac:dyDescent="0.2">
      <c r="I228" s="189" t="s">
        <v>445</v>
      </c>
      <c r="J228" s="190"/>
      <c r="K228" s="5" t="s">
        <v>446</v>
      </c>
      <c r="L228" s="16" t="s">
        <v>440</v>
      </c>
      <c r="M228" s="16"/>
      <c r="N228" s="19"/>
      <c r="O228" s="19"/>
      <c r="P228" s="19"/>
    </row>
    <row r="229" spans="9:16" hidden="1" x14ac:dyDescent="0.2">
      <c r="I229" s="189" t="s">
        <v>447</v>
      </c>
      <c r="J229" s="190"/>
      <c r="K229" s="3" t="s">
        <v>448</v>
      </c>
      <c r="L229" s="16" t="s">
        <v>440</v>
      </c>
      <c r="M229" s="16"/>
      <c r="N229" s="19"/>
      <c r="O229" s="19"/>
      <c r="P229" s="19"/>
    </row>
    <row r="230" spans="9:16" hidden="1" x14ac:dyDescent="0.2">
      <c r="I230" s="189" t="s">
        <v>449</v>
      </c>
      <c r="J230" s="190"/>
      <c r="K230" s="3" t="s">
        <v>450</v>
      </c>
      <c r="L230" s="16" t="s">
        <v>440</v>
      </c>
      <c r="M230" s="16"/>
      <c r="N230" s="19"/>
      <c r="O230" s="19"/>
      <c r="P230" s="19"/>
    </row>
    <row r="231" spans="9:16" ht="25.5" hidden="1" x14ac:dyDescent="0.2">
      <c r="I231" s="189" t="s">
        <v>451</v>
      </c>
      <c r="J231" s="190"/>
      <c r="K231" s="3" t="s">
        <v>452</v>
      </c>
      <c r="L231" s="16" t="s">
        <v>440</v>
      </c>
      <c r="M231" s="16"/>
      <c r="N231" s="19"/>
      <c r="O231" s="19"/>
      <c r="P231" s="19"/>
    </row>
    <row r="232" spans="9:16" hidden="1" x14ac:dyDescent="0.2">
      <c r="I232" s="189" t="s">
        <v>453</v>
      </c>
      <c r="J232" s="190"/>
      <c r="K232" s="5" t="s">
        <v>454</v>
      </c>
      <c r="L232" s="16" t="s">
        <v>440</v>
      </c>
      <c r="M232" s="16"/>
      <c r="N232" s="19"/>
      <c r="O232" s="19"/>
      <c r="P232" s="19"/>
    </row>
    <row r="233" spans="9:16" hidden="1" x14ac:dyDescent="0.2">
      <c r="I233" s="189" t="s">
        <v>455</v>
      </c>
      <c r="J233" s="190"/>
      <c r="K233" s="5" t="s">
        <v>456</v>
      </c>
      <c r="L233" s="16" t="s">
        <v>440</v>
      </c>
      <c r="M233" s="16"/>
      <c r="N233" s="19"/>
      <c r="O233" s="19"/>
      <c r="P233" s="19"/>
    </row>
    <row r="234" spans="9:16" hidden="1" x14ac:dyDescent="0.2">
      <c r="I234" s="189" t="s">
        <v>457</v>
      </c>
      <c r="J234" s="190"/>
      <c r="K234" s="5" t="s">
        <v>458</v>
      </c>
      <c r="L234" s="16" t="s">
        <v>440</v>
      </c>
      <c r="M234" s="16"/>
      <c r="N234" s="19"/>
      <c r="O234" s="19"/>
      <c r="P234" s="19"/>
    </row>
    <row r="235" spans="9:16" hidden="1" x14ac:dyDescent="0.2">
      <c r="I235" s="189" t="s">
        <v>459</v>
      </c>
      <c r="J235" s="190"/>
      <c r="K235" s="5" t="s">
        <v>460</v>
      </c>
      <c r="L235" s="16" t="s">
        <v>440</v>
      </c>
      <c r="M235" s="16"/>
      <c r="N235" s="19"/>
      <c r="O235" s="19"/>
      <c r="P235" s="19"/>
    </row>
    <row r="236" spans="9:16" hidden="1" x14ac:dyDescent="0.2">
      <c r="I236" s="189" t="s">
        <v>461</v>
      </c>
      <c r="J236" s="190"/>
      <c r="K236" s="5" t="s">
        <v>462</v>
      </c>
      <c r="L236" s="14" t="s">
        <v>463</v>
      </c>
      <c r="M236" s="14"/>
      <c r="N236" s="17">
        <f>SUM(N237:N246)</f>
        <v>0</v>
      </c>
      <c r="O236" s="17">
        <f>SUM(O237:O246)</f>
        <v>0</v>
      </c>
      <c r="P236" s="17">
        <f>SUM(P237:P246)</f>
        <v>0</v>
      </c>
    </row>
    <row r="237" spans="9:16" hidden="1" x14ac:dyDescent="0.2">
      <c r="I237" s="189" t="s">
        <v>464</v>
      </c>
      <c r="J237" s="190"/>
      <c r="K237" s="5" t="s">
        <v>442</v>
      </c>
      <c r="L237" s="16" t="s">
        <v>463</v>
      </c>
      <c r="M237" s="16"/>
      <c r="N237" s="19"/>
      <c r="O237" s="19"/>
      <c r="P237" s="19"/>
    </row>
    <row r="238" spans="9:16" hidden="1" x14ac:dyDescent="0.2">
      <c r="I238" s="189" t="s">
        <v>465</v>
      </c>
      <c r="J238" s="190"/>
      <c r="K238" s="5" t="s">
        <v>444</v>
      </c>
      <c r="L238" s="16" t="s">
        <v>463</v>
      </c>
      <c r="M238" s="16"/>
      <c r="N238" s="19"/>
      <c r="O238" s="19"/>
      <c r="P238" s="19"/>
    </row>
    <row r="239" spans="9:16" hidden="1" x14ac:dyDescent="0.2">
      <c r="I239" s="189" t="s">
        <v>466</v>
      </c>
      <c r="J239" s="190"/>
      <c r="K239" s="5" t="s">
        <v>446</v>
      </c>
      <c r="L239" s="16" t="s">
        <v>463</v>
      </c>
      <c r="M239" s="16"/>
      <c r="N239" s="19"/>
      <c r="O239" s="19"/>
      <c r="P239" s="19"/>
    </row>
    <row r="240" spans="9:16" hidden="1" x14ac:dyDescent="0.2">
      <c r="I240" s="189" t="s">
        <v>467</v>
      </c>
      <c r="J240" s="190"/>
      <c r="K240" s="3" t="s">
        <v>448</v>
      </c>
      <c r="L240" s="16" t="s">
        <v>463</v>
      </c>
      <c r="M240" s="16"/>
      <c r="N240" s="19"/>
      <c r="O240" s="19"/>
      <c r="P240" s="19"/>
    </row>
    <row r="241" spans="9:16" hidden="1" x14ac:dyDescent="0.2">
      <c r="I241" s="189" t="s">
        <v>468</v>
      </c>
      <c r="J241" s="190"/>
      <c r="K241" s="3" t="s">
        <v>450</v>
      </c>
      <c r="L241" s="16" t="s">
        <v>463</v>
      </c>
      <c r="M241" s="16"/>
      <c r="N241" s="19"/>
      <c r="O241" s="19"/>
      <c r="P241" s="19"/>
    </row>
    <row r="242" spans="9:16" ht="25.5" hidden="1" x14ac:dyDescent="0.2">
      <c r="I242" s="189" t="s">
        <v>469</v>
      </c>
      <c r="J242" s="190"/>
      <c r="K242" s="3" t="s">
        <v>452</v>
      </c>
      <c r="L242" s="16" t="s">
        <v>463</v>
      </c>
      <c r="M242" s="16"/>
      <c r="N242" s="19"/>
      <c r="O242" s="19"/>
      <c r="P242" s="19"/>
    </row>
    <row r="243" spans="9:16" hidden="1" x14ac:dyDescent="0.2">
      <c r="I243" s="189" t="s">
        <v>470</v>
      </c>
      <c r="J243" s="190"/>
      <c r="K243" s="5" t="s">
        <v>454</v>
      </c>
      <c r="L243" s="16" t="s">
        <v>463</v>
      </c>
      <c r="M243" s="16"/>
      <c r="N243" s="19"/>
      <c r="O243" s="19"/>
      <c r="P243" s="19"/>
    </row>
    <row r="244" spans="9:16" hidden="1" x14ac:dyDescent="0.2">
      <c r="I244" s="189" t="s">
        <v>471</v>
      </c>
      <c r="J244" s="190"/>
      <c r="K244" s="5" t="s">
        <v>456</v>
      </c>
      <c r="L244" s="16" t="s">
        <v>463</v>
      </c>
      <c r="M244" s="16"/>
      <c r="N244" s="19"/>
      <c r="O244" s="19"/>
      <c r="P244" s="19"/>
    </row>
    <row r="245" spans="9:16" hidden="1" x14ac:dyDescent="0.2">
      <c r="I245" s="189" t="s">
        <v>472</v>
      </c>
      <c r="J245" s="190"/>
      <c r="K245" s="5" t="s">
        <v>458</v>
      </c>
      <c r="L245" s="16" t="s">
        <v>463</v>
      </c>
      <c r="M245" s="16"/>
      <c r="N245" s="19"/>
      <c r="O245" s="19"/>
      <c r="P245" s="19"/>
    </row>
    <row r="246" spans="9:16" hidden="1" x14ac:dyDescent="0.2">
      <c r="I246" s="189" t="s">
        <v>473</v>
      </c>
      <c r="J246" s="190"/>
      <c r="K246" s="5" t="s">
        <v>460</v>
      </c>
      <c r="L246" s="16" t="s">
        <v>463</v>
      </c>
      <c r="M246" s="16"/>
      <c r="N246" s="19"/>
      <c r="O246" s="19"/>
      <c r="P246" s="19"/>
    </row>
    <row r="247" spans="9:16" hidden="1" x14ac:dyDescent="0.2">
      <c r="I247" s="187" t="s">
        <v>474</v>
      </c>
      <c r="J247" s="188"/>
      <c r="K247" s="4" t="s">
        <v>475</v>
      </c>
      <c r="L247" s="15" t="s">
        <v>476</v>
      </c>
      <c r="M247" s="15"/>
      <c r="N247" s="18">
        <f>N224+N225+N236</f>
        <v>0</v>
      </c>
      <c r="O247" s="18">
        <f>O224+O225+O236</f>
        <v>0</v>
      </c>
      <c r="P247" s="18">
        <f>P224+P225+P236</f>
        <v>0</v>
      </c>
    </row>
    <row r="248" spans="9:16" ht="25.5" hidden="1" x14ac:dyDescent="0.2">
      <c r="I248" s="189" t="s">
        <v>477</v>
      </c>
      <c r="J248" s="190"/>
      <c r="K248" s="5" t="s">
        <v>478</v>
      </c>
      <c r="L248" s="14" t="s">
        <v>479</v>
      </c>
      <c r="M248" s="14"/>
      <c r="N248" s="17"/>
      <c r="O248" s="17"/>
      <c r="P248" s="17"/>
    </row>
    <row r="249" spans="9:16" ht="25.5" hidden="1" x14ac:dyDescent="0.2">
      <c r="I249" s="189" t="s">
        <v>480</v>
      </c>
      <c r="J249" s="190"/>
      <c r="K249" s="3" t="s">
        <v>481</v>
      </c>
      <c r="L249" s="14" t="s">
        <v>482</v>
      </c>
      <c r="M249" s="14"/>
      <c r="N249" s="17">
        <f>SUM(N250:N259)</f>
        <v>0</v>
      </c>
      <c r="O249" s="17">
        <f>SUM(O250:O259)</f>
        <v>0</v>
      </c>
      <c r="P249" s="17">
        <f>SUM(P250:P259)</f>
        <v>0</v>
      </c>
    </row>
    <row r="250" spans="9:16" hidden="1" x14ac:dyDescent="0.2">
      <c r="I250" s="189" t="s">
        <v>483</v>
      </c>
      <c r="J250" s="190"/>
      <c r="K250" s="5" t="s">
        <v>442</v>
      </c>
      <c r="L250" s="16" t="s">
        <v>482</v>
      </c>
      <c r="M250" s="16"/>
      <c r="N250" s="19"/>
      <c r="O250" s="19"/>
      <c r="P250" s="19"/>
    </row>
    <row r="251" spans="9:16" hidden="1" x14ac:dyDescent="0.2">
      <c r="I251" s="189" t="s">
        <v>484</v>
      </c>
      <c r="J251" s="190"/>
      <c r="K251" s="5" t="s">
        <v>444</v>
      </c>
      <c r="L251" s="16" t="s">
        <v>482</v>
      </c>
      <c r="M251" s="16"/>
      <c r="N251" s="19"/>
      <c r="O251" s="19"/>
      <c r="P251" s="19"/>
    </row>
    <row r="252" spans="9:16" hidden="1" x14ac:dyDescent="0.2">
      <c r="I252" s="189" t="s">
        <v>485</v>
      </c>
      <c r="J252" s="190"/>
      <c r="K252" s="5" t="s">
        <v>446</v>
      </c>
      <c r="L252" s="16" t="s">
        <v>482</v>
      </c>
      <c r="M252" s="16"/>
      <c r="N252" s="19"/>
      <c r="O252" s="19"/>
      <c r="P252" s="19"/>
    </row>
    <row r="253" spans="9:16" hidden="1" x14ac:dyDescent="0.2">
      <c r="I253" s="189" t="s">
        <v>486</v>
      </c>
      <c r="J253" s="190"/>
      <c r="K253" s="3" t="s">
        <v>448</v>
      </c>
      <c r="L253" s="16" t="s">
        <v>482</v>
      </c>
      <c r="M253" s="16"/>
      <c r="N253" s="19"/>
      <c r="O253" s="19"/>
      <c r="P253" s="19"/>
    </row>
    <row r="254" spans="9:16" hidden="1" x14ac:dyDescent="0.2">
      <c r="I254" s="189" t="s">
        <v>487</v>
      </c>
      <c r="J254" s="190"/>
      <c r="K254" s="3" t="s">
        <v>450</v>
      </c>
      <c r="L254" s="16" t="s">
        <v>482</v>
      </c>
      <c r="M254" s="16"/>
      <c r="N254" s="19"/>
      <c r="O254" s="19"/>
      <c r="P254" s="19"/>
    </row>
    <row r="255" spans="9:16" ht="25.5" hidden="1" x14ac:dyDescent="0.2">
      <c r="I255" s="189" t="s">
        <v>488</v>
      </c>
      <c r="J255" s="190"/>
      <c r="K255" s="3" t="s">
        <v>452</v>
      </c>
      <c r="L255" s="16" t="s">
        <v>482</v>
      </c>
      <c r="M255" s="16"/>
      <c r="N255" s="19"/>
      <c r="O255" s="19"/>
      <c r="P255" s="19"/>
    </row>
    <row r="256" spans="9:16" hidden="1" x14ac:dyDescent="0.2">
      <c r="I256" s="189" t="s">
        <v>489</v>
      </c>
      <c r="J256" s="190"/>
      <c r="K256" s="5" t="s">
        <v>454</v>
      </c>
      <c r="L256" s="16" t="s">
        <v>482</v>
      </c>
      <c r="M256" s="16"/>
      <c r="N256" s="19"/>
      <c r="O256" s="19"/>
      <c r="P256" s="19"/>
    </row>
    <row r="257" spans="9:16" hidden="1" x14ac:dyDescent="0.2">
      <c r="I257" s="189" t="s">
        <v>490</v>
      </c>
      <c r="J257" s="190"/>
      <c r="K257" s="5" t="s">
        <v>456</v>
      </c>
      <c r="L257" s="16" t="s">
        <v>482</v>
      </c>
      <c r="M257" s="16"/>
      <c r="N257" s="19"/>
      <c r="O257" s="19"/>
      <c r="P257" s="19"/>
    </row>
    <row r="258" spans="9:16" hidden="1" x14ac:dyDescent="0.2">
      <c r="I258" s="189" t="s">
        <v>491</v>
      </c>
      <c r="J258" s="190"/>
      <c r="K258" s="5" t="s">
        <v>458</v>
      </c>
      <c r="L258" s="16" t="s">
        <v>482</v>
      </c>
      <c r="M258" s="16"/>
      <c r="N258" s="19"/>
      <c r="O258" s="19"/>
      <c r="P258" s="19"/>
    </row>
    <row r="259" spans="9:16" hidden="1" x14ac:dyDescent="0.2">
      <c r="I259" s="189" t="s">
        <v>492</v>
      </c>
      <c r="J259" s="190"/>
      <c r="K259" s="5" t="s">
        <v>460</v>
      </c>
      <c r="L259" s="16" t="s">
        <v>482</v>
      </c>
      <c r="M259" s="16"/>
      <c r="N259" s="19"/>
      <c r="O259" s="19"/>
      <c r="P259" s="19"/>
    </row>
    <row r="260" spans="9:16" hidden="1" x14ac:dyDescent="0.2">
      <c r="I260" s="189" t="s">
        <v>493</v>
      </c>
      <c r="J260" s="190"/>
      <c r="K260" s="5" t="s">
        <v>494</v>
      </c>
      <c r="L260" s="14" t="s">
        <v>495</v>
      </c>
      <c r="M260" s="14"/>
      <c r="N260" s="17">
        <f>SUM(N261:N270)</f>
        <v>0</v>
      </c>
      <c r="O260" s="17">
        <f>SUM(O261:O270)</f>
        <v>0</v>
      </c>
      <c r="P260" s="17">
        <f>SUM(P261:P270)</f>
        <v>0</v>
      </c>
    </row>
    <row r="261" spans="9:16" hidden="1" x14ac:dyDescent="0.2">
      <c r="I261" s="189" t="s">
        <v>496</v>
      </c>
      <c r="J261" s="190"/>
      <c r="K261" s="5" t="s">
        <v>442</v>
      </c>
      <c r="L261" s="16" t="s">
        <v>495</v>
      </c>
      <c r="M261" s="16"/>
      <c r="N261" s="19"/>
      <c r="O261" s="19"/>
      <c r="P261" s="19"/>
    </row>
    <row r="262" spans="9:16" hidden="1" x14ac:dyDescent="0.2">
      <c r="I262" s="189" t="s">
        <v>497</v>
      </c>
      <c r="J262" s="190"/>
      <c r="K262" s="5" t="s">
        <v>444</v>
      </c>
      <c r="L262" s="16" t="s">
        <v>495</v>
      </c>
      <c r="M262" s="16"/>
      <c r="N262" s="19"/>
      <c r="O262" s="19"/>
      <c r="P262" s="19"/>
    </row>
    <row r="263" spans="9:16" hidden="1" x14ac:dyDescent="0.2">
      <c r="I263" s="189" t="s">
        <v>498</v>
      </c>
      <c r="J263" s="190"/>
      <c r="K263" s="5" t="s">
        <v>446</v>
      </c>
      <c r="L263" s="16" t="s">
        <v>495</v>
      </c>
      <c r="M263" s="16"/>
      <c r="N263" s="19"/>
      <c r="O263" s="19"/>
      <c r="P263" s="19"/>
    </row>
    <row r="264" spans="9:16" hidden="1" x14ac:dyDescent="0.2">
      <c r="I264" s="189" t="s">
        <v>499</v>
      </c>
      <c r="J264" s="190"/>
      <c r="K264" s="3" t="s">
        <v>448</v>
      </c>
      <c r="L264" s="16" t="s">
        <v>495</v>
      </c>
      <c r="M264" s="16"/>
      <c r="N264" s="19"/>
      <c r="O264" s="19"/>
      <c r="P264" s="19"/>
    </row>
    <row r="265" spans="9:16" hidden="1" x14ac:dyDescent="0.2">
      <c r="I265" s="189" t="s">
        <v>500</v>
      </c>
      <c r="J265" s="190"/>
      <c r="K265" s="3" t="s">
        <v>450</v>
      </c>
      <c r="L265" s="16" t="s">
        <v>495</v>
      </c>
      <c r="M265" s="16"/>
      <c r="N265" s="19"/>
      <c r="O265" s="19"/>
      <c r="P265" s="19"/>
    </row>
    <row r="266" spans="9:16" ht="25.5" hidden="1" x14ac:dyDescent="0.2">
      <c r="I266" s="189" t="s">
        <v>501</v>
      </c>
      <c r="J266" s="190"/>
      <c r="K266" s="3" t="s">
        <v>452</v>
      </c>
      <c r="L266" s="16" t="s">
        <v>495</v>
      </c>
      <c r="M266" s="16"/>
      <c r="N266" s="19"/>
      <c r="O266" s="19"/>
      <c r="P266" s="19"/>
    </row>
    <row r="267" spans="9:16" hidden="1" x14ac:dyDescent="0.2">
      <c r="I267" s="189" t="s">
        <v>502</v>
      </c>
      <c r="J267" s="190"/>
      <c r="K267" s="5" t="s">
        <v>454</v>
      </c>
      <c r="L267" s="16" t="s">
        <v>495</v>
      </c>
      <c r="M267" s="16"/>
      <c r="N267" s="19"/>
      <c r="O267" s="19"/>
      <c r="P267" s="19"/>
    </row>
    <row r="268" spans="9:16" hidden="1" x14ac:dyDescent="0.2">
      <c r="I268" s="189" t="s">
        <v>503</v>
      </c>
      <c r="J268" s="190"/>
      <c r="K268" s="5" t="s">
        <v>456</v>
      </c>
      <c r="L268" s="16" t="s">
        <v>495</v>
      </c>
      <c r="M268" s="16"/>
      <c r="N268" s="19"/>
      <c r="O268" s="19"/>
      <c r="P268" s="19"/>
    </row>
    <row r="269" spans="9:16" hidden="1" x14ac:dyDescent="0.2">
      <c r="I269" s="189" t="s">
        <v>504</v>
      </c>
      <c r="J269" s="190"/>
      <c r="K269" s="5" t="s">
        <v>458</v>
      </c>
      <c r="L269" s="16" t="s">
        <v>495</v>
      </c>
      <c r="M269" s="16"/>
      <c r="N269" s="19"/>
      <c r="O269" s="19"/>
      <c r="P269" s="19"/>
    </row>
    <row r="270" spans="9:16" hidden="1" x14ac:dyDescent="0.2">
      <c r="I270" s="189" t="s">
        <v>505</v>
      </c>
      <c r="J270" s="190"/>
      <c r="K270" s="5" t="s">
        <v>460</v>
      </c>
      <c r="L270" s="16" t="s">
        <v>495</v>
      </c>
      <c r="M270" s="16"/>
      <c r="N270" s="19"/>
      <c r="O270" s="19"/>
      <c r="P270" s="19"/>
    </row>
    <row r="271" spans="9:16" hidden="1" x14ac:dyDescent="0.2">
      <c r="I271" s="187" t="s">
        <v>506</v>
      </c>
      <c r="J271" s="188"/>
      <c r="K271" s="4" t="s">
        <v>507</v>
      </c>
      <c r="L271" s="15" t="s">
        <v>508</v>
      </c>
      <c r="M271" s="15"/>
      <c r="N271" s="18">
        <f>N248+N249+N260</f>
        <v>0</v>
      </c>
      <c r="O271" s="18">
        <f>O248+O249+O260</f>
        <v>0</v>
      </c>
      <c r="P271" s="18">
        <f>P248+P249+P260</f>
        <v>0</v>
      </c>
    </row>
    <row r="272" spans="9:16" x14ac:dyDescent="0.2">
      <c r="I272" s="187" t="s">
        <v>509</v>
      </c>
      <c r="J272" s="188"/>
      <c r="K272" s="7" t="s">
        <v>510</v>
      </c>
      <c r="L272" s="15" t="s">
        <v>511</v>
      </c>
      <c r="M272" s="15"/>
      <c r="N272" s="18">
        <f>N50+N86+N184+N214+N223+N247+N271</f>
        <v>2572</v>
      </c>
      <c r="O272" s="18">
        <f>O50+O86+O184+O214+O223+O247+O271</f>
        <v>-2572</v>
      </c>
      <c r="P272" s="18">
        <f>P50+P86+P184+P214+P223+P247+P271</f>
        <v>0</v>
      </c>
    </row>
    <row r="274" spans="9:16" ht="25.5" customHeight="1" x14ac:dyDescent="0.2">
      <c r="I274" s="186" t="s">
        <v>0</v>
      </c>
      <c r="J274" s="186"/>
      <c r="K274" s="204" t="s">
        <v>862</v>
      </c>
      <c r="L274" s="194" t="s">
        <v>2</v>
      </c>
      <c r="M274" s="21"/>
      <c r="N274" s="186" t="s">
        <v>512</v>
      </c>
      <c r="O274" s="186" t="s">
        <v>910</v>
      </c>
      <c r="P274" s="186" t="s">
        <v>911</v>
      </c>
    </row>
    <row r="275" spans="9:16" x14ac:dyDescent="0.2">
      <c r="I275" s="186"/>
      <c r="J275" s="186"/>
      <c r="K275" s="205"/>
      <c r="L275" s="196"/>
      <c r="M275" s="22"/>
      <c r="N275" s="186"/>
      <c r="O275" s="186"/>
      <c r="P275" s="186"/>
    </row>
    <row r="276" spans="9:16" x14ac:dyDescent="0.2">
      <c r="I276" s="202" t="s">
        <v>3</v>
      </c>
      <c r="J276" s="202"/>
      <c r="K276" s="79" t="s">
        <v>4</v>
      </c>
      <c r="L276" s="79" t="s">
        <v>5</v>
      </c>
      <c r="M276" s="54"/>
      <c r="N276" s="162" t="s">
        <v>513</v>
      </c>
      <c r="O276" s="162" t="s">
        <v>909</v>
      </c>
      <c r="P276" s="162" t="s">
        <v>912</v>
      </c>
    </row>
    <row r="277" spans="9:16" hidden="1" x14ac:dyDescent="0.2">
      <c r="I277" s="203" t="s">
        <v>6</v>
      </c>
      <c r="J277" s="203"/>
      <c r="K277" s="3" t="s">
        <v>516</v>
      </c>
      <c r="L277" s="23" t="s">
        <v>517</v>
      </c>
      <c r="M277" s="24"/>
      <c r="N277" s="36"/>
      <c r="O277" s="36"/>
      <c r="P277" s="36"/>
    </row>
    <row r="278" spans="9:16" hidden="1" x14ac:dyDescent="0.2">
      <c r="I278" s="203" t="s">
        <v>9</v>
      </c>
      <c r="J278" s="203"/>
      <c r="K278" s="3" t="s">
        <v>518</v>
      </c>
      <c r="L278" s="23" t="s">
        <v>519</v>
      </c>
      <c r="M278" s="24"/>
      <c r="N278" s="36"/>
      <c r="O278" s="36"/>
      <c r="P278" s="36"/>
    </row>
    <row r="279" spans="9:16" hidden="1" x14ac:dyDescent="0.2">
      <c r="I279" s="203" t="s">
        <v>12</v>
      </c>
      <c r="J279" s="203"/>
      <c r="K279" s="3" t="s">
        <v>520</v>
      </c>
      <c r="L279" s="23" t="s">
        <v>521</v>
      </c>
      <c r="M279" s="24"/>
      <c r="N279" s="36"/>
      <c r="O279" s="36"/>
      <c r="P279" s="36"/>
    </row>
    <row r="280" spans="9:16" hidden="1" x14ac:dyDescent="0.2">
      <c r="I280" s="203" t="s">
        <v>15</v>
      </c>
      <c r="J280" s="203"/>
      <c r="K280" s="3" t="s">
        <v>522</v>
      </c>
      <c r="L280" s="23" t="s">
        <v>523</v>
      </c>
      <c r="M280" s="24"/>
      <c r="N280" s="36"/>
      <c r="O280" s="36"/>
      <c r="P280" s="36"/>
    </row>
    <row r="281" spans="9:16" hidden="1" x14ac:dyDescent="0.2">
      <c r="I281" s="203" t="s">
        <v>18</v>
      </c>
      <c r="J281" s="203"/>
      <c r="K281" s="3" t="s">
        <v>524</v>
      </c>
      <c r="L281" s="23" t="s">
        <v>525</v>
      </c>
      <c r="M281" s="24"/>
      <c r="N281" s="36"/>
      <c r="O281" s="36"/>
      <c r="P281" s="36"/>
    </row>
    <row r="282" spans="9:16" hidden="1" x14ac:dyDescent="0.2">
      <c r="I282" s="203" t="s">
        <v>21</v>
      </c>
      <c r="J282" s="203"/>
      <c r="K282" s="3" t="s">
        <v>526</v>
      </c>
      <c r="L282" s="23" t="s">
        <v>527</v>
      </c>
      <c r="M282" s="24"/>
      <c r="N282" s="36"/>
      <c r="O282" s="36"/>
      <c r="P282" s="36"/>
    </row>
    <row r="283" spans="9:16" hidden="1" x14ac:dyDescent="0.2">
      <c r="I283" s="203" t="s">
        <v>24</v>
      </c>
      <c r="J283" s="203"/>
      <c r="K283" s="3" t="s">
        <v>528</v>
      </c>
      <c r="L283" s="23" t="s">
        <v>529</v>
      </c>
      <c r="M283" s="24"/>
      <c r="N283" s="36"/>
      <c r="O283" s="36"/>
      <c r="P283" s="36"/>
    </row>
    <row r="284" spans="9:16" hidden="1" x14ac:dyDescent="0.2">
      <c r="I284" s="203" t="s">
        <v>27</v>
      </c>
      <c r="J284" s="203"/>
      <c r="K284" s="3" t="s">
        <v>530</v>
      </c>
      <c r="L284" s="23" t="s">
        <v>531</v>
      </c>
      <c r="M284" s="24"/>
      <c r="N284" s="36"/>
      <c r="O284" s="36"/>
      <c r="P284" s="36"/>
    </row>
    <row r="285" spans="9:16" hidden="1" x14ac:dyDescent="0.2">
      <c r="I285" s="203" t="s">
        <v>30</v>
      </c>
      <c r="J285" s="203"/>
      <c r="K285" s="3" t="s">
        <v>532</v>
      </c>
      <c r="L285" s="23" t="s">
        <v>533</v>
      </c>
      <c r="M285" s="24"/>
      <c r="N285" s="36"/>
      <c r="O285" s="36"/>
      <c r="P285" s="36"/>
    </row>
    <row r="286" spans="9:16" hidden="1" x14ac:dyDescent="0.2">
      <c r="I286" s="203" t="s">
        <v>33</v>
      </c>
      <c r="J286" s="203"/>
      <c r="K286" s="3" t="s">
        <v>534</v>
      </c>
      <c r="L286" s="23" t="s">
        <v>535</v>
      </c>
      <c r="M286" s="24"/>
      <c r="N286" s="36"/>
      <c r="O286" s="36"/>
      <c r="P286" s="36"/>
    </row>
    <row r="287" spans="9:16" hidden="1" x14ac:dyDescent="0.2">
      <c r="I287" s="203" t="s">
        <v>36</v>
      </c>
      <c r="J287" s="203"/>
      <c r="K287" s="3" t="s">
        <v>536</v>
      </c>
      <c r="L287" s="23" t="s">
        <v>537</v>
      </c>
      <c r="M287" s="24"/>
      <c r="N287" s="36"/>
      <c r="O287" s="36"/>
      <c r="P287" s="36"/>
    </row>
    <row r="288" spans="9:16" hidden="1" x14ac:dyDescent="0.2">
      <c r="I288" s="203" t="s">
        <v>38</v>
      </c>
      <c r="J288" s="203"/>
      <c r="K288" s="3" t="s">
        <v>538</v>
      </c>
      <c r="L288" s="23" t="s">
        <v>539</v>
      </c>
      <c r="M288" s="24"/>
      <c r="N288" s="36"/>
      <c r="O288" s="36"/>
      <c r="P288" s="36"/>
    </row>
    <row r="289" spans="9:16" hidden="1" x14ac:dyDescent="0.2">
      <c r="I289" s="203" t="s">
        <v>40</v>
      </c>
      <c r="J289" s="203"/>
      <c r="K289" s="3" t="s">
        <v>540</v>
      </c>
      <c r="L289" s="23" t="s">
        <v>541</v>
      </c>
      <c r="M289" s="24"/>
      <c r="N289" s="36"/>
      <c r="O289" s="36"/>
      <c r="P289" s="36"/>
    </row>
    <row r="290" spans="9:16" hidden="1" x14ac:dyDescent="0.2">
      <c r="I290" s="203" t="s">
        <v>42</v>
      </c>
      <c r="J290" s="203"/>
      <c r="K290" s="25" t="s">
        <v>542</v>
      </c>
      <c r="L290" s="23" t="s">
        <v>541</v>
      </c>
      <c r="M290" s="26"/>
      <c r="N290" s="37"/>
      <c r="O290" s="37"/>
      <c r="P290" s="37"/>
    </row>
    <row r="291" spans="9:16" hidden="1" x14ac:dyDescent="0.2">
      <c r="I291" s="206" t="s">
        <v>44</v>
      </c>
      <c r="J291" s="206"/>
      <c r="K291" s="4" t="s">
        <v>543</v>
      </c>
      <c r="L291" s="20" t="s">
        <v>544</v>
      </c>
      <c r="M291" s="27"/>
      <c r="N291" s="38">
        <f>SUM(N277:N289)</f>
        <v>0</v>
      </c>
      <c r="O291" s="38">
        <f>SUM(O277:O289)</f>
        <v>0</v>
      </c>
      <c r="P291" s="38">
        <f>SUM(P277:P289)</f>
        <v>0</v>
      </c>
    </row>
    <row r="292" spans="9:16" hidden="1" x14ac:dyDescent="0.2">
      <c r="I292" s="203" t="s">
        <v>46</v>
      </c>
      <c r="J292" s="203"/>
      <c r="K292" s="3" t="s">
        <v>545</v>
      </c>
      <c r="L292" s="23" t="s">
        <v>546</v>
      </c>
      <c r="M292" s="24"/>
      <c r="N292" s="36"/>
      <c r="O292" s="36"/>
      <c r="P292" s="36"/>
    </row>
    <row r="293" spans="9:16" ht="25.5" hidden="1" x14ac:dyDescent="0.2">
      <c r="I293" s="203" t="s">
        <v>48</v>
      </c>
      <c r="J293" s="203"/>
      <c r="K293" s="3" t="s">
        <v>547</v>
      </c>
      <c r="L293" s="23" t="s">
        <v>548</v>
      </c>
      <c r="M293" s="24"/>
      <c r="N293" s="36"/>
      <c r="O293" s="36"/>
      <c r="P293" s="36"/>
    </row>
    <row r="294" spans="9:16" hidden="1" x14ac:dyDescent="0.2">
      <c r="I294" s="203" t="s">
        <v>50</v>
      </c>
      <c r="J294" s="203"/>
      <c r="K294" s="3" t="s">
        <v>549</v>
      </c>
      <c r="L294" s="23" t="s">
        <v>550</v>
      </c>
      <c r="M294" s="24"/>
      <c r="N294" s="36"/>
      <c r="O294" s="36"/>
      <c r="P294" s="36"/>
    </row>
    <row r="295" spans="9:16" hidden="1" x14ac:dyDescent="0.2">
      <c r="I295" s="206" t="s">
        <v>52</v>
      </c>
      <c r="J295" s="206"/>
      <c r="K295" s="4" t="s">
        <v>551</v>
      </c>
      <c r="L295" s="20" t="s">
        <v>552</v>
      </c>
      <c r="M295" s="27"/>
      <c r="N295" s="38">
        <f>SUM(N292:N294)</f>
        <v>0</v>
      </c>
      <c r="O295" s="38">
        <f>SUM(O292:O294)</f>
        <v>0</v>
      </c>
      <c r="P295" s="38">
        <f>SUM(P292:P294)</f>
        <v>0</v>
      </c>
    </row>
    <row r="296" spans="9:16" hidden="1" x14ac:dyDescent="0.2">
      <c r="I296" s="206" t="s">
        <v>54</v>
      </c>
      <c r="J296" s="206"/>
      <c r="K296" s="4" t="s">
        <v>553</v>
      </c>
      <c r="L296" s="20" t="s">
        <v>554</v>
      </c>
      <c r="M296" s="27"/>
      <c r="N296" s="38">
        <f>N291+N295</f>
        <v>0</v>
      </c>
      <c r="O296" s="38">
        <f>O291+O295</f>
        <v>0</v>
      </c>
      <c r="P296" s="38">
        <f>P291+P295</f>
        <v>0</v>
      </c>
    </row>
    <row r="297" spans="9:16" ht="25.5" hidden="1" x14ac:dyDescent="0.2">
      <c r="I297" s="206">
        <v>21</v>
      </c>
      <c r="J297" s="206"/>
      <c r="K297" s="4" t="s">
        <v>555</v>
      </c>
      <c r="L297" s="20" t="s">
        <v>556</v>
      </c>
      <c r="M297" s="27"/>
      <c r="N297" s="55">
        <f>SUM(N298:N304)</f>
        <v>0</v>
      </c>
      <c r="O297" s="55">
        <f>SUM(O298:O304)</f>
        <v>0</v>
      </c>
      <c r="P297" s="55">
        <f>SUM(P298:P304)</f>
        <v>0</v>
      </c>
    </row>
    <row r="298" spans="9:16" hidden="1" x14ac:dyDescent="0.2">
      <c r="I298" s="203">
        <v>22</v>
      </c>
      <c r="J298" s="203"/>
      <c r="K298" s="25" t="s">
        <v>168</v>
      </c>
      <c r="L298" s="23" t="s">
        <v>556</v>
      </c>
      <c r="M298" s="26"/>
      <c r="N298" s="37"/>
      <c r="O298" s="37"/>
      <c r="P298" s="37"/>
    </row>
    <row r="299" spans="9:16" hidden="1" x14ac:dyDescent="0.2">
      <c r="I299" s="203">
        <v>23</v>
      </c>
      <c r="J299" s="203"/>
      <c r="K299" s="25" t="s">
        <v>185</v>
      </c>
      <c r="L299" s="23" t="s">
        <v>556</v>
      </c>
      <c r="M299" s="26"/>
      <c r="N299" s="37"/>
      <c r="O299" s="37"/>
      <c r="P299" s="37"/>
    </row>
    <row r="300" spans="9:16" hidden="1" x14ac:dyDescent="0.2">
      <c r="I300" s="203">
        <v>24</v>
      </c>
      <c r="J300" s="203"/>
      <c r="K300" s="25" t="s">
        <v>172</v>
      </c>
      <c r="L300" s="23" t="s">
        <v>556</v>
      </c>
      <c r="M300" s="26"/>
      <c r="N300" s="37"/>
      <c r="O300" s="37"/>
      <c r="P300" s="37"/>
    </row>
    <row r="301" spans="9:16" hidden="1" x14ac:dyDescent="0.2">
      <c r="I301" s="203">
        <v>25</v>
      </c>
      <c r="J301" s="203"/>
      <c r="K301" s="25" t="s">
        <v>189</v>
      </c>
      <c r="L301" s="23" t="s">
        <v>556</v>
      </c>
      <c r="M301" s="26"/>
      <c r="N301" s="37"/>
      <c r="O301" s="37"/>
      <c r="P301" s="37"/>
    </row>
    <row r="302" spans="9:16" hidden="1" x14ac:dyDescent="0.2">
      <c r="I302" s="203">
        <v>26</v>
      </c>
      <c r="J302" s="203"/>
      <c r="K302" s="25" t="s">
        <v>557</v>
      </c>
      <c r="L302" s="23" t="s">
        <v>556</v>
      </c>
      <c r="M302" s="26"/>
      <c r="N302" s="37"/>
      <c r="O302" s="37"/>
      <c r="P302" s="37"/>
    </row>
    <row r="303" spans="9:16" ht="38.25" hidden="1" x14ac:dyDescent="0.2">
      <c r="I303" s="203">
        <v>27</v>
      </c>
      <c r="J303" s="203"/>
      <c r="K303" s="25" t="s">
        <v>558</v>
      </c>
      <c r="L303" s="23" t="s">
        <v>556</v>
      </c>
      <c r="M303" s="26"/>
      <c r="N303" s="37"/>
      <c r="O303" s="37"/>
      <c r="P303" s="37"/>
    </row>
    <row r="304" spans="9:16" hidden="1" x14ac:dyDescent="0.2">
      <c r="I304" s="203">
        <v>28</v>
      </c>
      <c r="J304" s="203"/>
      <c r="K304" s="25" t="s">
        <v>559</v>
      </c>
      <c r="L304" s="23" t="s">
        <v>556</v>
      </c>
      <c r="M304" s="26"/>
      <c r="N304" s="37"/>
      <c r="O304" s="37"/>
      <c r="P304" s="37"/>
    </row>
    <row r="305" spans="9:16" x14ac:dyDescent="0.2">
      <c r="I305" s="203" t="s">
        <v>66</v>
      </c>
      <c r="J305" s="203"/>
      <c r="K305" s="3" t="s">
        <v>560</v>
      </c>
      <c r="L305" s="23" t="s">
        <v>561</v>
      </c>
      <c r="M305" s="24"/>
      <c r="N305" s="36"/>
      <c r="O305" s="36"/>
      <c r="P305" s="36"/>
    </row>
    <row r="306" spans="9:16" x14ac:dyDescent="0.2">
      <c r="I306" s="203" t="s">
        <v>67</v>
      </c>
      <c r="J306" s="203"/>
      <c r="K306" s="3" t="s">
        <v>562</v>
      </c>
      <c r="L306" s="23" t="s">
        <v>563</v>
      </c>
      <c r="M306" s="24"/>
      <c r="N306" s="66">
        <v>1280</v>
      </c>
      <c r="O306" s="66">
        <v>536</v>
      </c>
      <c r="P306" s="66">
        <v>1280</v>
      </c>
    </row>
    <row r="307" spans="9:16" x14ac:dyDescent="0.2">
      <c r="I307" s="203" t="s">
        <v>68</v>
      </c>
      <c r="J307" s="203"/>
      <c r="K307" s="3" t="s">
        <v>564</v>
      </c>
      <c r="L307" s="23" t="s">
        <v>565</v>
      </c>
      <c r="M307" s="24"/>
      <c r="N307" s="66"/>
      <c r="O307" s="66"/>
      <c r="P307" s="66"/>
    </row>
    <row r="308" spans="9:16" x14ac:dyDescent="0.2">
      <c r="I308" s="206" t="s">
        <v>69</v>
      </c>
      <c r="J308" s="206"/>
      <c r="K308" s="4" t="s">
        <v>566</v>
      </c>
      <c r="L308" s="20" t="s">
        <v>567</v>
      </c>
      <c r="M308" s="27"/>
      <c r="N308" s="67">
        <f>SUM(N305:N307)</f>
        <v>1280</v>
      </c>
      <c r="O308" s="67">
        <f>SUM(O305:O307)</f>
        <v>536</v>
      </c>
      <c r="P308" s="67">
        <f>SUM(P305:P307)</f>
        <v>1280</v>
      </c>
    </row>
    <row r="309" spans="9:16" x14ac:dyDescent="0.2">
      <c r="I309" s="203" t="s">
        <v>72</v>
      </c>
      <c r="J309" s="203"/>
      <c r="K309" s="3" t="s">
        <v>568</v>
      </c>
      <c r="L309" s="23" t="s">
        <v>569</v>
      </c>
      <c r="M309" s="24"/>
      <c r="N309" s="66"/>
      <c r="O309" s="66"/>
      <c r="P309" s="66"/>
    </row>
    <row r="310" spans="9:16" x14ac:dyDescent="0.2">
      <c r="I310" s="203" t="s">
        <v>73</v>
      </c>
      <c r="J310" s="203"/>
      <c r="K310" s="3" t="s">
        <v>570</v>
      </c>
      <c r="L310" s="23" t="s">
        <v>571</v>
      </c>
      <c r="M310" s="24"/>
      <c r="N310" s="66"/>
      <c r="O310" s="66"/>
      <c r="P310" s="66"/>
    </row>
    <row r="311" spans="9:16" x14ac:dyDescent="0.2">
      <c r="I311" s="206" t="s">
        <v>74</v>
      </c>
      <c r="J311" s="206"/>
      <c r="K311" s="4" t="s">
        <v>572</v>
      </c>
      <c r="L311" s="20" t="s">
        <v>573</v>
      </c>
      <c r="M311" s="27"/>
      <c r="N311" s="67">
        <f>SUM(N309:N310)</f>
        <v>0</v>
      </c>
      <c r="O311" s="67">
        <f>SUM(O309:O310)</f>
        <v>0</v>
      </c>
      <c r="P311" s="67">
        <f>SUM(P309:P310)</f>
        <v>0</v>
      </c>
    </row>
    <row r="312" spans="9:16" x14ac:dyDescent="0.2">
      <c r="I312" s="203" t="s">
        <v>75</v>
      </c>
      <c r="J312" s="203"/>
      <c r="K312" s="3" t="s">
        <v>574</v>
      </c>
      <c r="L312" s="23" t="s">
        <v>575</v>
      </c>
      <c r="M312" s="24"/>
      <c r="N312" s="66"/>
      <c r="O312" s="66"/>
      <c r="P312" s="66"/>
    </row>
    <row r="313" spans="9:16" x14ac:dyDescent="0.2">
      <c r="I313" s="203" t="s">
        <v>76</v>
      </c>
      <c r="J313" s="203"/>
      <c r="K313" s="3" t="s">
        <v>576</v>
      </c>
      <c r="L313" s="23" t="s">
        <v>577</v>
      </c>
      <c r="M313" s="24"/>
      <c r="N313" s="66"/>
      <c r="O313" s="66"/>
      <c r="P313" s="66"/>
    </row>
    <row r="314" spans="9:16" x14ac:dyDescent="0.2">
      <c r="I314" s="203" t="s">
        <v>77</v>
      </c>
      <c r="J314" s="203"/>
      <c r="K314" s="3" t="s">
        <v>578</v>
      </c>
      <c r="L314" s="23" t="s">
        <v>579</v>
      </c>
      <c r="M314" s="24"/>
      <c r="N314" s="66"/>
      <c r="O314" s="66"/>
      <c r="P314" s="66"/>
    </row>
    <row r="315" spans="9:16" ht="25.5" x14ac:dyDescent="0.2">
      <c r="I315" s="203" t="s">
        <v>78</v>
      </c>
      <c r="J315" s="203"/>
      <c r="K315" s="25" t="s">
        <v>580</v>
      </c>
      <c r="L315" s="23" t="s">
        <v>579</v>
      </c>
      <c r="M315" s="26"/>
      <c r="N315" s="66"/>
      <c r="O315" s="66"/>
      <c r="P315" s="66"/>
    </row>
    <row r="316" spans="9:16" x14ac:dyDescent="0.2">
      <c r="I316" s="203" t="s">
        <v>79</v>
      </c>
      <c r="J316" s="203"/>
      <c r="K316" s="3" t="s">
        <v>581</v>
      </c>
      <c r="L316" s="23" t="s">
        <v>582</v>
      </c>
      <c r="M316" s="24"/>
      <c r="N316" s="66">
        <v>1000</v>
      </c>
      <c r="O316" s="66">
        <v>-1000</v>
      </c>
      <c r="P316" s="66">
        <f>SUM(N316:O316)</f>
        <v>0</v>
      </c>
    </row>
    <row r="317" spans="9:16" x14ac:dyDescent="0.2">
      <c r="I317" s="203" t="s">
        <v>80</v>
      </c>
      <c r="J317" s="203"/>
      <c r="K317" s="28" t="s">
        <v>583</v>
      </c>
      <c r="L317" s="23" t="s">
        <v>584</v>
      </c>
      <c r="M317" s="29"/>
      <c r="N317" s="68"/>
      <c r="O317" s="68"/>
      <c r="P317" s="68"/>
    </row>
    <row r="318" spans="9:16" x14ac:dyDescent="0.2">
      <c r="I318" s="203" t="s">
        <v>81</v>
      </c>
      <c r="J318" s="203"/>
      <c r="K318" s="25" t="s">
        <v>355</v>
      </c>
      <c r="L318" s="23" t="s">
        <v>584</v>
      </c>
      <c r="M318" s="26"/>
      <c r="N318" s="66"/>
      <c r="O318" s="66"/>
      <c r="P318" s="66"/>
    </row>
    <row r="319" spans="9:16" x14ac:dyDescent="0.2">
      <c r="I319" s="203" t="s">
        <v>82</v>
      </c>
      <c r="J319" s="203"/>
      <c r="K319" s="3" t="s">
        <v>585</v>
      </c>
      <c r="L319" s="23" t="s">
        <v>586</v>
      </c>
      <c r="M319" s="24"/>
      <c r="N319" s="66"/>
      <c r="O319" s="66"/>
      <c r="P319" s="66"/>
    </row>
    <row r="320" spans="9:16" x14ac:dyDescent="0.2">
      <c r="I320" s="203" t="s">
        <v>85</v>
      </c>
      <c r="J320" s="203"/>
      <c r="K320" s="3" t="s">
        <v>587</v>
      </c>
      <c r="L320" s="23" t="s">
        <v>588</v>
      </c>
      <c r="M320" s="24"/>
      <c r="N320" s="66">
        <v>1600</v>
      </c>
      <c r="O320" s="66"/>
      <c r="P320" s="66">
        <v>1600</v>
      </c>
    </row>
    <row r="321" spans="9:16" x14ac:dyDescent="0.2">
      <c r="I321" s="203" t="s">
        <v>88</v>
      </c>
      <c r="J321" s="203"/>
      <c r="K321" s="25" t="s">
        <v>589</v>
      </c>
      <c r="L321" s="23" t="s">
        <v>588</v>
      </c>
      <c r="M321" s="26"/>
      <c r="N321" s="66"/>
      <c r="O321" s="66"/>
      <c r="P321" s="66"/>
    </row>
    <row r="322" spans="9:16" x14ac:dyDescent="0.2">
      <c r="I322" s="206" t="s">
        <v>91</v>
      </c>
      <c r="J322" s="206"/>
      <c r="K322" s="4" t="s">
        <v>590</v>
      </c>
      <c r="L322" s="20" t="s">
        <v>591</v>
      </c>
      <c r="M322" s="27"/>
      <c r="N322" s="67">
        <f>SUM(N312:N320)</f>
        <v>2600</v>
      </c>
      <c r="O322" s="67">
        <f>SUM(O312:O320)</f>
        <v>-1000</v>
      </c>
      <c r="P322" s="67">
        <f>SUM(P312:P320)</f>
        <v>1600</v>
      </c>
    </row>
    <row r="323" spans="9:16" x14ac:dyDescent="0.2">
      <c r="I323" s="203" t="s">
        <v>94</v>
      </c>
      <c r="J323" s="203"/>
      <c r="K323" s="3" t="s">
        <v>592</v>
      </c>
      <c r="L323" s="23" t="s">
        <v>593</v>
      </c>
      <c r="M323" s="24"/>
      <c r="N323" s="66"/>
      <c r="O323" s="66"/>
      <c r="P323" s="66"/>
    </row>
    <row r="324" spans="9:16" x14ac:dyDescent="0.2">
      <c r="I324" s="203" t="s">
        <v>95</v>
      </c>
      <c r="J324" s="203"/>
      <c r="K324" s="3" t="s">
        <v>594</v>
      </c>
      <c r="L324" s="23" t="s">
        <v>595</v>
      </c>
      <c r="M324" s="24"/>
      <c r="N324" s="66"/>
      <c r="O324" s="66"/>
      <c r="P324" s="66"/>
    </row>
    <row r="325" spans="9:16" x14ac:dyDescent="0.2">
      <c r="I325" s="206" t="s">
        <v>96</v>
      </c>
      <c r="J325" s="206"/>
      <c r="K325" s="4" t="s">
        <v>596</v>
      </c>
      <c r="L325" s="20" t="s">
        <v>597</v>
      </c>
      <c r="M325" s="27"/>
      <c r="N325" s="67">
        <f>SUM(N323:N324)</f>
        <v>0</v>
      </c>
      <c r="O325" s="67">
        <f>SUM(O323:O324)</f>
        <v>0</v>
      </c>
      <c r="P325" s="67">
        <f>SUM(P323:P324)</f>
        <v>0</v>
      </c>
    </row>
    <row r="326" spans="9:16" x14ac:dyDescent="0.2">
      <c r="I326" s="203" t="s">
        <v>97</v>
      </c>
      <c r="J326" s="203"/>
      <c r="K326" s="3" t="s">
        <v>598</v>
      </c>
      <c r="L326" s="23" t="s">
        <v>599</v>
      </c>
      <c r="M326" s="24"/>
      <c r="N326" s="66">
        <v>1048</v>
      </c>
      <c r="O326" s="66"/>
      <c r="P326" s="66">
        <v>1048</v>
      </c>
    </row>
    <row r="327" spans="9:16" hidden="1" x14ac:dyDescent="0.2">
      <c r="I327" s="203" t="s">
        <v>98</v>
      </c>
      <c r="J327" s="203"/>
      <c r="K327" s="3" t="s">
        <v>600</v>
      </c>
      <c r="L327" s="23" t="s">
        <v>601</v>
      </c>
      <c r="M327" s="24"/>
      <c r="N327" s="66"/>
      <c r="O327" s="66"/>
      <c r="P327" s="66"/>
    </row>
    <row r="328" spans="9:16" hidden="1" x14ac:dyDescent="0.2">
      <c r="I328" s="203" t="s">
        <v>99</v>
      </c>
      <c r="J328" s="203"/>
      <c r="K328" s="3" t="s">
        <v>602</v>
      </c>
      <c r="L328" s="23" t="s">
        <v>603</v>
      </c>
      <c r="M328" s="24"/>
      <c r="N328" s="66"/>
      <c r="O328" s="66"/>
      <c r="P328" s="66"/>
    </row>
    <row r="329" spans="9:16" hidden="1" x14ac:dyDescent="0.2">
      <c r="I329" s="203" t="s">
        <v>100</v>
      </c>
      <c r="J329" s="203"/>
      <c r="K329" s="25" t="s">
        <v>355</v>
      </c>
      <c r="L329" s="23" t="s">
        <v>603</v>
      </c>
      <c r="M329" s="26"/>
      <c r="N329" s="66"/>
      <c r="O329" s="66"/>
      <c r="P329" s="66"/>
    </row>
    <row r="330" spans="9:16" hidden="1" x14ac:dyDescent="0.2">
      <c r="I330" s="203" t="s">
        <v>101</v>
      </c>
      <c r="J330" s="203"/>
      <c r="K330" s="25" t="s">
        <v>604</v>
      </c>
      <c r="L330" s="23" t="s">
        <v>603</v>
      </c>
      <c r="M330" s="26"/>
      <c r="N330" s="66"/>
      <c r="O330" s="66"/>
      <c r="P330" s="66"/>
    </row>
    <row r="331" spans="9:16" hidden="1" x14ac:dyDescent="0.2">
      <c r="I331" s="203" t="s">
        <v>102</v>
      </c>
      <c r="J331" s="203"/>
      <c r="K331" s="3" t="s">
        <v>605</v>
      </c>
      <c r="L331" s="23" t="s">
        <v>606</v>
      </c>
      <c r="M331" s="24"/>
      <c r="N331" s="66"/>
      <c r="O331" s="66"/>
      <c r="P331" s="66"/>
    </row>
    <row r="332" spans="9:16" hidden="1" x14ac:dyDescent="0.2">
      <c r="I332" s="203" t="s">
        <v>103</v>
      </c>
      <c r="J332" s="203"/>
      <c r="K332" s="25" t="s">
        <v>607</v>
      </c>
      <c r="L332" s="23" t="s">
        <v>606</v>
      </c>
      <c r="M332" s="26"/>
      <c r="N332" s="66"/>
      <c r="O332" s="66"/>
      <c r="P332" s="66"/>
    </row>
    <row r="333" spans="9:16" ht="25.5" hidden="1" x14ac:dyDescent="0.2">
      <c r="I333" s="203" t="s">
        <v>104</v>
      </c>
      <c r="J333" s="203"/>
      <c r="K333" s="25" t="s">
        <v>608</v>
      </c>
      <c r="L333" s="23" t="s">
        <v>606</v>
      </c>
      <c r="M333" s="26"/>
      <c r="N333" s="66"/>
      <c r="O333" s="66"/>
      <c r="P333" s="66"/>
    </row>
    <row r="334" spans="9:16" hidden="1" x14ac:dyDescent="0.2">
      <c r="I334" s="203" t="s">
        <v>107</v>
      </c>
      <c r="J334" s="203"/>
      <c r="K334" s="25" t="s">
        <v>609</v>
      </c>
      <c r="L334" s="23" t="s">
        <v>606</v>
      </c>
      <c r="M334" s="26"/>
      <c r="N334" s="66"/>
      <c r="O334" s="66"/>
      <c r="P334" s="66"/>
    </row>
    <row r="335" spans="9:16" hidden="1" x14ac:dyDescent="0.2">
      <c r="I335" s="203" t="s">
        <v>108</v>
      </c>
      <c r="J335" s="203"/>
      <c r="K335" s="3" t="s">
        <v>610</v>
      </c>
      <c r="L335" s="23" t="s">
        <v>611</v>
      </c>
      <c r="M335" s="24"/>
      <c r="N335" s="66"/>
      <c r="O335" s="66"/>
      <c r="P335" s="66"/>
    </row>
    <row r="336" spans="9:16" ht="25.5" x14ac:dyDescent="0.2">
      <c r="I336" s="206" t="s">
        <v>109</v>
      </c>
      <c r="J336" s="206"/>
      <c r="K336" s="4" t="s">
        <v>612</v>
      </c>
      <c r="L336" s="20" t="s">
        <v>613</v>
      </c>
      <c r="M336" s="27"/>
      <c r="N336" s="67">
        <f>N326+N327+N328+N331+N335</f>
        <v>1048</v>
      </c>
      <c r="O336" s="67">
        <f>O326+O327+O328+O331+O335</f>
        <v>0</v>
      </c>
      <c r="P336" s="67">
        <f>P326+P327+P328+P331+P335</f>
        <v>1048</v>
      </c>
    </row>
    <row r="337" spans="9:16" x14ac:dyDescent="0.2">
      <c r="I337" s="206" t="s">
        <v>110</v>
      </c>
      <c r="J337" s="206"/>
      <c r="K337" s="4" t="s">
        <v>614</v>
      </c>
      <c r="L337" s="20" t="s">
        <v>615</v>
      </c>
      <c r="M337" s="27"/>
      <c r="N337" s="67">
        <f>N308+N311+N322+N325+N336</f>
        <v>4928</v>
      </c>
      <c r="O337" s="67">
        <f>O308+O311+O322+O325+O336</f>
        <v>-464</v>
      </c>
      <c r="P337" s="67">
        <f>P308+P311+P322+P325+P336</f>
        <v>3928</v>
      </c>
    </row>
    <row r="338" spans="9:16" hidden="1" x14ac:dyDescent="0.2">
      <c r="I338" s="203" t="s">
        <v>111</v>
      </c>
      <c r="J338" s="203"/>
      <c r="K338" s="5" t="s">
        <v>616</v>
      </c>
      <c r="L338" s="23" t="s">
        <v>617</v>
      </c>
      <c r="M338" s="30"/>
      <c r="N338" s="69"/>
      <c r="O338" s="69"/>
      <c r="P338" s="69"/>
    </row>
    <row r="339" spans="9:16" hidden="1" x14ac:dyDescent="0.2">
      <c r="I339" s="207" t="s">
        <v>112</v>
      </c>
      <c r="J339" s="207"/>
      <c r="K339" s="5" t="s">
        <v>618</v>
      </c>
      <c r="L339" s="35" t="s">
        <v>619</v>
      </c>
      <c r="M339" s="30"/>
      <c r="N339" s="69">
        <f>SUM(N340:N355)</f>
        <v>0</v>
      </c>
      <c r="O339" s="69">
        <f>SUM(O340:O355)</f>
        <v>0</v>
      </c>
      <c r="P339" s="69">
        <f>SUM(P340:P355)</f>
        <v>0</v>
      </c>
    </row>
    <row r="340" spans="9:16" hidden="1" x14ac:dyDescent="0.2">
      <c r="I340" s="203" t="s">
        <v>113</v>
      </c>
      <c r="J340" s="203"/>
      <c r="K340" s="5" t="s">
        <v>620</v>
      </c>
      <c r="L340" s="23" t="s">
        <v>619</v>
      </c>
      <c r="M340" s="30"/>
      <c r="N340" s="69"/>
      <c r="O340" s="69"/>
      <c r="P340" s="69"/>
    </row>
    <row r="341" spans="9:16" hidden="1" x14ac:dyDescent="0.2">
      <c r="I341" s="203" t="s">
        <v>114</v>
      </c>
      <c r="J341" s="203"/>
      <c r="K341" s="5" t="s">
        <v>621</v>
      </c>
      <c r="L341" s="23" t="s">
        <v>619</v>
      </c>
      <c r="M341" s="30"/>
      <c r="N341" s="69"/>
      <c r="O341" s="69"/>
      <c r="P341" s="69"/>
    </row>
    <row r="342" spans="9:16" hidden="1" x14ac:dyDescent="0.2">
      <c r="I342" s="203" t="s">
        <v>115</v>
      </c>
      <c r="J342" s="203"/>
      <c r="K342" s="5" t="s">
        <v>622</v>
      </c>
      <c r="L342" s="23" t="s">
        <v>619</v>
      </c>
      <c r="M342" s="30"/>
      <c r="N342" s="69"/>
      <c r="O342" s="69"/>
      <c r="P342" s="69"/>
    </row>
    <row r="343" spans="9:16" hidden="1" x14ac:dyDescent="0.2">
      <c r="I343" s="203" t="s">
        <v>116</v>
      </c>
      <c r="J343" s="203"/>
      <c r="K343" s="5" t="s">
        <v>623</v>
      </c>
      <c r="L343" s="23" t="s">
        <v>619</v>
      </c>
      <c r="M343" s="30"/>
      <c r="N343" s="69"/>
      <c r="O343" s="69"/>
      <c r="P343" s="69"/>
    </row>
    <row r="344" spans="9:16" ht="25.5" hidden="1" x14ac:dyDescent="0.2">
      <c r="I344" s="203" t="s">
        <v>117</v>
      </c>
      <c r="J344" s="203"/>
      <c r="K344" s="5" t="s">
        <v>624</v>
      </c>
      <c r="L344" s="23" t="s">
        <v>619</v>
      </c>
      <c r="M344" s="30"/>
      <c r="N344" s="69"/>
      <c r="O344" s="69"/>
      <c r="P344" s="69"/>
    </row>
    <row r="345" spans="9:16" hidden="1" x14ac:dyDescent="0.2">
      <c r="I345" s="203" t="s">
        <v>120</v>
      </c>
      <c r="J345" s="203"/>
      <c r="K345" s="5" t="s">
        <v>625</v>
      </c>
      <c r="L345" s="23" t="s">
        <v>619</v>
      </c>
      <c r="M345" s="30"/>
      <c r="N345" s="69"/>
      <c r="O345" s="69"/>
      <c r="P345" s="69"/>
    </row>
    <row r="346" spans="9:16" hidden="1" x14ac:dyDescent="0.2">
      <c r="I346" s="203" t="s">
        <v>121</v>
      </c>
      <c r="J346" s="203"/>
      <c r="K346" s="5" t="s">
        <v>626</v>
      </c>
      <c r="L346" s="23" t="s">
        <v>619</v>
      </c>
      <c r="M346" s="30"/>
      <c r="N346" s="69"/>
      <c r="O346" s="69"/>
      <c r="P346" s="69"/>
    </row>
    <row r="347" spans="9:16" ht="25.5" hidden="1" x14ac:dyDescent="0.2">
      <c r="I347" s="203" t="s">
        <v>122</v>
      </c>
      <c r="J347" s="203"/>
      <c r="K347" s="5" t="s">
        <v>627</v>
      </c>
      <c r="L347" s="23" t="s">
        <v>619</v>
      </c>
      <c r="M347" s="30"/>
      <c r="N347" s="69"/>
      <c r="O347" s="69"/>
      <c r="P347" s="69"/>
    </row>
    <row r="348" spans="9:16" hidden="1" x14ac:dyDescent="0.2">
      <c r="I348" s="203" t="s">
        <v>123</v>
      </c>
      <c r="J348" s="203"/>
      <c r="K348" s="5" t="s">
        <v>628</v>
      </c>
      <c r="L348" s="23" t="s">
        <v>619</v>
      </c>
      <c r="M348" s="30"/>
      <c r="N348" s="69"/>
      <c r="O348" s="69"/>
      <c r="P348" s="69"/>
    </row>
    <row r="349" spans="9:16" ht="25.5" hidden="1" x14ac:dyDescent="0.2">
      <c r="I349" s="203" t="s">
        <v>124</v>
      </c>
      <c r="J349" s="203"/>
      <c r="K349" s="5" t="s">
        <v>629</v>
      </c>
      <c r="L349" s="23" t="s">
        <v>619</v>
      </c>
      <c r="M349" s="30"/>
      <c r="N349" s="69"/>
      <c r="O349" s="69"/>
      <c r="P349" s="69"/>
    </row>
    <row r="350" spans="9:16" ht="25.5" hidden="1" x14ac:dyDescent="0.2">
      <c r="I350" s="203" t="s">
        <v>125</v>
      </c>
      <c r="J350" s="203"/>
      <c r="K350" s="5" t="s">
        <v>630</v>
      </c>
      <c r="L350" s="23" t="s">
        <v>619</v>
      </c>
      <c r="M350" s="30"/>
      <c r="N350" s="69"/>
      <c r="O350" s="69"/>
      <c r="P350" s="69"/>
    </row>
    <row r="351" spans="9:16" ht="25.5" hidden="1" x14ac:dyDescent="0.2">
      <c r="I351" s="203" t="s">
        <v>126</v>
      </c>
      <c r="J351" s="203"/>
      <c r="K351" s="5" t="s">
        <v>631</v>
      </c>
      <c r="L351" s="23" t="s">
        <v>619</v>
      </c>
      <c r="M351" s="30"/>
      <c r="N351" s="69"/>
      <c r="O351" s="69"/>
      <c r="P351" s="69"/>
    </row>
    <row r="352" spans="9:16" hidden="1" x14ac:dyDescent="0.2">
      <c r="I352" s="203" t="s">
        <v>127</v>
      </c>
      <c r="J352" s="203"/>
      <c r="K352" s="5" t="s">
        <v>632</v>
      </c>
      <c r="L352" s="23" t="s">
        <v>619</v>
      </c>
      <c r="M352" s="30"/>
      <c r="N352" s="69"/>
      <c r="O352" s="69"/>
      <c r="P352" s="69"/>
    </row>
    <row r="353" spans="9:16" ht="25.5" hidden="1" x14ac:dyDescent="0.2">
      <c r="I353" s="203" t="s">
        <v>128</v>
      </c>
      <c r="J353" s="203"/>
      <c r="K353" s="5" t="s">
        <v>633</v>
      </c>
      <c r="L353" s="23" t="s">
        <v>619</v>
      </c>
      <c r="M353" s="30"/>
      <c r="N353" s="69"/>
      <c r="O353" s="69"/>
      <c r="P353" s="69"/>
    </row>
    <row r="354" spans="9:16" ht="25.5" hidden="1" x14ac:dyDescent="0.2">
      <c r="I354" s="203" t="s">
        <v>129</v>
      </c>
      <c r="J354" s="203"/>
      <c r="K354" s="5" t="s">
        <v>634</v>
      </c>
      <c r="L354" s="23" t="s">
        <v>619</v>
      </c>
      <c r="M354" s="30"/>
      <c r="N354" s="69"/>
      <c r="O354" s="69"/>
      <c r="P354" s="69"/>
    </row>
    <row r="355" spans="9:16" ht="25.5" hidden="1" x14ac:dyDescent="0.2">
      <c r="I355" s="203" t="s">
        <v>130</v>
      </c>
      <c r="J355" s="203"/>
      <c r="K355" s="5" t="s">
        <v>635</v>
      </c>
      <c r="L355" s="23" t="s">
        <v>619</v>
      </c>
      <c r="M355" s="30"/>
      <c r="N355" s="69"/>
      <c r="O355" s="69"/>
      <c r="P355" s="69"/>
    </row>
    <row r="356" spans="9:16" hidden="1" x14ac:dyDescent="0.2">
      <c r="I356" s="206" t="s">
        <v>133</v>
      </c>
      <c r="J356" s="206"/>
      <c r="K356" s="31" t="s">
        <v>636</v>
      </c>
      <c r="L356" s="20" t="s">
        <v>637</v>
      </c>
      <c r="M356" s="32"/>
      <c r="N356" s="70"/>
      <c r="O356" s="70"/>
      <c r="P356" s="70"/>
    </row>
    <row r="357" spans="9:16" ht="25.5" hidden="1" x14ac:dyDescent="0.2">
      <c r="I357" s="203" t="s">
        <v>136</v>
      </c>
      <c r="J357" s="203"/>
      <c r="K357" s="5" t="s">
        <v>638</v>
      </c>
      <c r="L357" s="23" t="s">
        <v>637</v>
      </c>
      <c r="M357" s="30"/>
      <c r="N357" s="69"/>
      <c r="O357" s="69"/>
      <c r="P357" s="69"/>
    </row>
    <row r="358" spans="9:16" hidden="1" x14ac:dyDescent="0.2">
      <c r="I358" s="203" t="s">
        <v>138</v>
      </c>
      <c r="J358" s="203"/>
      <c r="K358" s="5" t="s">
        <v>639</v>
      </c>
      <c r="L358" s="23" t="s">
        <v>637</v>
      </c>
      <c r="M358" s="30"/>
      <c r="N358" s="69"/>
      <c r="O358" s="69"/>
      <c r="P358" s="69"/>
    </row>
    <row r="359" spans="9:16" hidden="1" x14ac:dyDescent="0.2">
      <c r="I359" s="203" t="s">
        <v>140</v>
      </c>
      <c r="J359" s="203"/>
      <c r="K359" s="5" t="s">
        <v>640</v>
      </c>
      <c r="L359" s="23" t="s">
        <v>637</v>
      </c>
      <c r="M359" s="30"/>
      <c r="N359" s="69"/>
      <c r="O359" s="69"/>
      <c r="P359" s="69"/>
    </row>
    <row r="360" spans="9:16" ht="25.5" hidden="1" x14ac:dyDescent="0.2">
      <c r="I360" s="207" t="s">
        <v>142</v>
      </c>
      <c r="J360" s="207"/>
      <c r="K360" s="5" t="s">
        <v>641</v>
      </c>
      <c r="L360" s="35" t="s">
        <v>642</v>
      </c>
      <c r="M360" s="30"/>
      <c r="N360" s="69">
        <f>SUM(N361:N369)</f>
        <v>0</v>
      </c>
      <c r="O360" s="69">
        <f>SUM(O361:O369)</f>
        <v>0</v>
      </c>
      <c r="P360" s="69">
        <f>SUM(P361:P369)</f>
        <v>0</v>
      </c>
    </row>
    <row r="361" spans="9:16" hidden="1" x14ac:dyDescent="0.2">
      <c r="I361" s="203" t="s">
        <v>145</v>
      </c>
      <c r="J361" s="203"/>
      <c r="K361" s="25" t="s">
        <v>643</v>
      </c>
      <c r="L361" s="23" t="s">
        <v>642</v>
      </c>
      <c r="M361" s="26"/>
      <c r="N361" s="66"/>
      <c r="O361" s="66"/>
      <c r="P361" s="66"/>
    </row>
    <row r="362" spans="9:16" hidden="1" x14ac:dyDescent="0.2">
      <c r="I362" s="203" t="s">
        <v>147</v>
      </c>
      <c r="J362" s="203"/>
      <c r="K362" s="5" t="s">
        <v>644</v>
      </c>
      <c r="L362" s="23" t="s">
        <v>642</v>
      </c>
      <c r="M362" s="30"/>
      <c r="N362" s="69"/>
      <c r="O362" s="69"/>
      <c r="P362" s="69"/>
    </row>
    <row r="363" spans="9:16" hidden="1" x14ac:dyDescent="0.2">
      <c r="I363" s="203" t="s">
        <v>149</v>
      </c>
      <c r="J363" s="203"/>
      <c r="K363" s="5" t="s">
        <v>645</v>
      </c>
      <c r="L363" s="23" t="s">
        <v>642</v>
      </c>
      <c r="M363" s="30"/>
      <c r="N363" s="69"/>
      <c r="O363" s="69"/>
      <c r="P363" s="69"/>
    </row>
    <row r="364" spans="9:16" ht="25.5" hidden="1" x14ac:dyDescent="0.2">
      <c r="I364" s="203" t="s">
        <v>151</v>
      </c>
      <c r="J364" s="203"/>
      <c r="K364" s="5" t="s">
        <v>646</v>
      </c>
      <c r="L364" s="23" t="s">
        <v>642</v>
      </c>
      <c r="M364" s="30"/>
      <c r="N364" s="69"/>
      <c r="O364" s="69"/>
      <c r="P364" s="69"/>
    </row>
    <row r="365" spans="9:16" ht="25.5" hidden="1" x14ac:dyDescent="0.2">
      <c r="I365" s="203" t="s">
        <v>153</v>
      </c>
      <c r="J365" s="203"/>
      <c r="K365" s="5" t="s">
        <v>647</v>
      </c>
      <c r="L365" s="23" t="s">
        <v>642</v>
      </c>
      <c r="M365" s="30"/>
      <c r="N365" s="69"/>
      <c r="O365" s="69"/>
      <c r="P365" s="69"/>
    </row>
    <row r="366" spans="9:16" ht="25.5" hidden="1" x14ac:dyDescent="0.2">
      <c r="I366" s="203" t="s">
        <v>155</v>
      </c>
      <c r="J366" s="203"/>
      <c r="K366" s="5" t="s">
        <v>648</v>
      </c>
      <c r="L366" s="23" t="s">
        <v>642</v>
      </c>
      <c r="M366" s="30"/>
      <c r="N366" s="69"/>
      <c r="O366" s="69"/>
      <c r="P366" s="69"/>
    </row>
    <row r="367" spans="9:16" hidden="1" x14ac:dyDescent="0.2">
      <c r="I367" s="203" t="s">
        <v>157</v>
      </c>
      <c r="J367" s="203"/>
      <c r="K367" s="5" t="s">
        <v>649</v>
      </c>
      <c r="L367" s="23" t="s">
        <v>642</v>
      </c>
      <c r="M367" s="30"/>
      <c r="N367" s="69"/>
      <c r="O367" s="69"/>
      <c r="P367" s="69"/>
    </row>
    <row r="368" spans="9:16" hidden="1" x14ac:dyDescent="0.2">
      <c r="I368" s="203" t="s">
        <v>159</v>
      </c>
      <c r="J368" s="203"/>
      <c r="K368" s="5" t="s">
        <v>650</v>
      </c>
      <c r="L368" s="23" t="s">
        <v>642</v>
      </c>
      <c r="M368" s="30"/>
      <c r="N368" s="69"/>
      <c r="O368" s="69"/>
      <c r="P368" s="69"/>
    </row>
    <row r="369" spans="9:16" ht="25.5" hidden="1" x14ac:dyDescent="0.2">
      <c r="I369" s="203" t="s">
        <v>161</v>
      </c>
      <c r="J369" s="203"/>
      <c r="K369" s="5" t="s">
        <v>651</v>
      </c>
      <c r="L369" s="23" t="s">
        <v>642</v>
      </c>
      <c r="M369" s="30"/>
      <c r="N369" s="69"/>
      <c r="O369" s="69"/>
      <c r="P369" s="69"/>
    </row>
    <row r="370" spans="9:16" ht="25.5" hidden="1" x14ac:dyDescent="0.2">
      <c r="I370" s="207" t="s">
        <v>164</v>
      </c>
      <c r="J370" s="207"/>
      <c r="K370" s="6" t="s">
        <v>652</v>
      </c>
      <c r="L370" s="35" t="s">
        <v>653</v>
      </c>
      <c r="M370" s="33"/>
      <c r="N370" s="71">
        <f>SUM(N371:N379)</f>
        <v>0</v>
      </c>
      <c r="O370" s="71">
        <f>SUM(O371:O379)</f>
        <v>0</v>
      </c>
      <c r="P370" s="71">
        <f>SUM(P371:P379)</f>
        <v>0</v>
      </c>
    </row>
    <row r="371" spans="9:16" ht="51" hidden="1" x14ac:dyDescent="0.2">
      <c r="I371" s="203" t="s">
        <v>167</v>
      </c>
      <c r="J371" s="203"/>
      <c r="K371" s="5" t="s">
        <v>654</v>
      </c>
      <c r="L371" s="23" t="s">
        <v>653</v>
      </c>
      <c r="M371" s="30"/>
      <c r="N371" s="69"/>
      <c r="O371" s="69"/>
      <c r="P371" s="69"/>
    </row>
    <row r="372" spans="9:16" ht="25.5" hidden="1" x14ac:dyDescent="0.2">
      <c r="I372" s="203" t="s">
        <v>169</v>
      </c>
      <c r="J372" s="203"/>
      <c r="K372" s="5" t="s">
        <v>655</v>
      </c>
      <c r="L372" s="23" t="s">
        <v>653</v>
      </c>
      <c r="M372" s="30"/>
      <c r="N372" s="69"/>
      <c r="O372" s="69"/>
      <c r="P372" s="69"/>
    </row>
    <row r="373" spans="9:16" ht="25.5" hidden="1" x14ac:dyDescent="0.2">
      <c r="I373" s="203" t="s">
        <v>171</v>
      </c>
      <c r="J373" s="203"/>
      <c r="K373" s="5" t="s">
        <v>656</v>
      </c>
      <c r="L373" s="23" t="s">
        <v>653</v>
      </c>
      <c r="M373" s="30"/>
      <c r="N373" s="69"/>
      <c r="O373" s="69"/>
      <c r="P373" s="69"/>
    </row>
    <row r="374" spans="9:16" hidden="1" x14ac:dyDescent="0.2">
      <c r="I374" s="203" t="s">
        <v>173</v>
      </c>
      <c r="J374" s="203"/>
      <c r="K374" s="5" t="s">
        <v>657</v>
      </c>
      <c r="L374" s="23" t="s">
        <v>653</v>
      </c>
      <c r="M374" s="30"/>
      <c r="N374" s="69"/>
      <c r="O374" s="69"/>
      <c r="P374" s="69"/>
    </row>
    <row r="375" spans="9:16" hidden="1" x14ac:dyDescent="0.2">
      <c r="I375" s="203" t="s">
        <v>175</v>
      </c>
      <c r="J375" s="203"/>
      <c r="K375" s="5" t="s">
        <v>658</v>
      </c>
      <c r="L375" s="23" t="s">
        <v>653</v>
      </c>
      <c r="M375" s="30"/>
      <c r="N375" s="69"/>
      <c r="O375" s="69"/>
      <c r="P375" s="69"/>
    </row>
    <row r="376" spans="9:16" ht="25.5" hidden="1" x14ac:dyDescent="0.2">
      <c r="I376" s="203" t="s">
        <v>177</v>
      </c>
      <c r="J376" s="203"/>
      <c r="K376" s="5" t="s">
        <v>659</v>
      </c>
      <c r="L376" s="23" t="s">
        <v>653</v>
      </c>
      <c r="M376" s="30"/>
      <c r="N376" s="69"/>
      <c r="O376" s="69"/>
      <c r="P376" s="69"/>
    </row>
    <row r="377" spans="9:16" hidden="1" x14ac:dyDescent="0.2">
      <c r="I377" s="203" t="s">
        <v>179</v>
      </c>
      <c r="J377" s="203"/>
      <c r="K377" s="5" t="s">
        <v>660</v>
      </c>
      <c r="L377" s="23" t="s">
        <v>653</v>
      </c>
      <c r="M377" s="30"/>
      <c r="N377" s="69"/>
      <c r="O377" s="69"/>
      <c r="P377" s="69"/>
    </row>
    <row r="378" spans="9:16" ht="25.5" hidden="1" x14ac:dyDescent="0.2">
      <c r="I378" s="203" t="s">
        <v>182</v>
      </c>
      <c r="J378" s="203"/>
      <c r="K378" s="5" t="s">
        <v>661</v>
      </c>
      <c r="L378" s="23" t="s">
        <v>653</v>
      </c>
      <c r="M378" s="30"/>
      <c r="N378" s="69"/>
      <c r="O378" s="69"/>
      <c r="P378" s="69"/>
    </row>
    <row r="379" spans="9:16" hidden="1" x14ac:dyDescent="0.2">
      <c r="I379" s="203" t="s">
        <v>184</v>
      </c>
      <c r="J379" s="203"/>
      <c r="K379" s="5" t="s">
        <v>662</v>
      </c>
      <c r="L379" s="23" t="s">
        <v>653</v>
      </c>
      <c r="M379" s="30"/>
      <c r="N379" s="69"/>
      <c r="O379" s="69"/>
      <c r="P379" s="69"/>
    </row>
    <row r="380" spans="9:16" hidden="1" x14ac:dyDescent="0.2">
      <c r="I380" s="207" t="s">
        <v>186</v>
      </c>
      <c r="J380" s="207"/>
      <c r="K380" s="5" t="s">
        <v>663</v>
      </c>
      <c r="L380" s="35" t="s">
        <v>664</v>
      </c>
      <c r="M380" s="30"/>
      <c r="N380" s="69">
        <f>SUM(N381:N386)</f>
        <v>0</v>
      </c>
      <c r="O380" s="69">
        <f>SUM(O381:O386)</f>
        <v>0</v>
      </c>
      <c r="P380" s="69">
        <f>SUM(P381:P386)</f>
        <v>0</v>
      </c>
    </row>
    <row r="381" spans="9:16" hidden="1" x14ac:dyDescent="0.2">
      <c r="I381" s="203" t="s">
        <v>188</v>
      </c>
      <c r="J381" s="203"/>
      <c r="K381" s="5" t="s">
        <v>665</v>
      </c>
      <c r="L381" s="23" t="s">
        <v>664</v>
      </c>
      <c r="M381" s="30"/>
      <c r="N381" s="69"/>
      <c r="O381" s="69"/>
      <c r="P381" s="69"/>
    </row>
    <row r="382" spans="9:16" hidden="1" x14ac:dyDescent="0.2">
      <c r="I382" s="203" t="s">
        <v>190</v>
      </c>
      <c r="J382" s="203"/>
      <c r="K382" s="5" t="s">
        <v>666</v>
      </c>
      <c r="L382" s="23" t="s">
        <v>664</v>
      </c>
      <c r="M382" s="30"/>
      <c r="N382" s="69"/>
      <c r="O382" s="69"/>
      <c r="P382" s="69"/>
    </row>
    <row r="383" spans="9:16" ht="25.5" hidden="1" x14ac:dyDescent="0.2">
      <c r="I383" s="203" t="s">
        <v>192</v>
      </c>
      <c r="J383" s="203"/>
      <c r="K383" s="5" t="s">
        <v>667</v>
      </c>
      <c r="L383" s="23" t="s">
        <v>664</v>
      </c>
      <c r="M383" s="30"/>
      <c r="N383" s="69"/>
      <c r="O383" s="69"/>
      <c r="P383" s="69"/>
    </row>
    <row r="384" spans="9:16" ht="25.5" hidden="1" x14ac:dyDescent="0.2">
      <c r="I384" s="203" t="s">
        <v>194</v>
      </c>
      <c r="J384" s="203"/>
      <c r="K384" s="5" t="s">
        <v>668</v>
      </c>
      <c r="L384" s="23" t="s">
        <v>664</v>
      </c>
      <c r="M384" s="30"/>
      <c r="N384" s="69"/>
      <c r="O384" s="69"/>
      <c r="P384" s="69"/>
    </row>
    <row r="385" spans="9:16" ht="25.5" hidden="1" x14ac:dyDescent="0.2">
      <c r="I385" s="203" t="s">
        <v>197</v>
      </c>
      <c r="J385" s="203"/>
      <c r="K385" s="5" t="s">
        <v>669</v>
      </c>
      <c r="L385" s="23" t="s">
        <v>664</v>
      </c>
      <c r="M385" s="30"/>
      <c r="N385" s="69"/>
      <c r="O385" s="69"/>
      <c r="P385" s="69"/>
    </row>
    <row r="386" spans="9:16" ht="38.25" hidden="1" x14ac:dyDescent="0.2">
      <c r="I386" s="203" t="s">
        <v>199</v>
      </c>
      <c r="J386" s="203"/>
      <c r="K386" s="6" t="s">
        <v>670</v>
      </c>
      <c r="L386" s="23" t="s">
        <v>664</v>
      </c>
      <c r="M386" s="33"/>
      <c r="N386" s="71"/>
      <c r="O386" s="71"/>
      <c r="P386" s="71"/>
    </row>
    <row r="387" spans="9:16" hidden="1" x14ac:dyDescent="0.2">
      <c r="I387" s="203" t="s">
        <v>201</v>
      </c>
      <c r="J387" s="203"/>
      <c r="K387" s="5" t="s">
        <v>671</v>
      </c>
      <c r="L387" s="23" t="s">
        <v>672</v>
      </c>
      <c r="M387" s="30"/>
      <c r="N387" s="69"/>
      <c r="O387" s="69"/>
      <c r="P387" s="69"/>
    </row>
    <row r="388" spans="9:16" hidden="1" x14ac:dyDescent="0.2">
      <c r="I388" s="203" t="s">
        <v>203</v>
      </c>
      <c r="J388" s="203"/>
      <c r="K388" s="5" t="s">
        <v>673</v>
      </c>
      <c r="L388" s="23" t="s">
        <v>672</v>
      </c>
      <c r="M388" s="30"/>
      <c r="N388" s="69"/>
      <c r="O388" s="69"/>
      <c r="P388" s="69"/>
    </row>
    <row r="389" spans="9:16" hidden="1" x14ac:dyDescent="0.2">
      <c r="I389" s="203" t="s">
        <v>205</v>
      </c>
      <c r="J389" s="203"/>
      <c r="K389" s="5" t="s">
        <v>674</v>
      </c>
      <c r="L389" s="23" t="s">
        <v>672</v>
      </c>
      <c r="M389" s="30"/>
      <c r="N389" s="69"/>
      <c r="O389" s="69"/>
      <c r="P389" s="69"/>
    </row>
    <row r="390" spans="9:16" hidden="1" x14ac:dyDescent="0.2">
      <c r="I390" s="207" t="s">
        <v>207</v>
      </c>
      <c r="J390" s="207"/>
      <c r="K390" s="5" t="s">
        <v>675</v>
      </c>
      <c r="L390" s="35" t="s">
        <v>676</v>
      </c>
      <c r="M390" s="30"/>
      <c r="N390" s="69"/>
      <c r="O390" s="69"/>
      <c r="P390" s="69"/>
    </row>
    <row r="391" spans="9:16" hidden="1" x14ac:dyDescent="0.2">
      <c r="I391" s="203" t="s">
        <v>209</v>
      </c>
      <c r="J391" s="203"/>
      <c r="K391" s="5" t="s">
        <v>677</v>
      </c>
      <c r="L391" s="23" t="s">
        <v>676</v>
      </c>
      <c r="M391" s="30"/>
      <c r="N391" s="69"/>
      <c r="O391" s="69"/>
      <c r="P391" s="69"/>
    </row>
    <row r="392" spans="9:16" ht="25.5" hidden="1" x14ac:dyDescent="0.2">
      <c r="I392" s="203" t="s">
        <v>211</v>
      </c>
      <c r="J392" s="203"/>
      <c r="K392" s="5" t="s">
        <v>678</v>
      </c>
      <c r="L392" s="23" t="s">
        <v>676</v>
      </c>
      <c r="M392" s="30"/>
      <c r="N392" s="69"/>
      <c r="O392" s="69"/>
      <c r="P392" s="69"/>
    </row>
    <row r="393" spans="9:16" hidden="1" x14ac:dyDescent="0.2">
      <c r="I393" s="203" t="s">
        <v>213</v>
      </c>
      <c r="J393" s="203"/>
      <c r="K393" s="5" t="s">
        <v>679</v>
      </c>
      <c r="L393" s="23" t="s">
        <v>676</v>
      </c>
      <c r="M393" s="30"/>
      <c r="N393" s="69"/>
      <c r="O393" s="69"/>
      <c r="P393" s="69"/>
    </row>
    <row r="394" spans="9:16" hidden="1" x14ac:dyDescent="0.2">
      <c r="I394" s="203" t="s">
        <v>216</v>
      </c>
      <c r="J394" s="203"/>
      <c r="K394" s="5" t="s">
        <v>680</v>
      </c>
      <c r="L394" s="23" t="s">
        <v>676</v>
      </c>
      <c r="M394" s="30"/>
      <c r="N394" s="69"/>
      <c r="O394" s="69"/>
      <c r="P394" s="69"/>
    </row>
    <row r="395" spans="9:16" hidden="1" x14ac:dyDescent="0.2">
      <c r="I395" s="203" t="s">
        <v>218</v>
      </c>
      <c r="J395" s="203"/>
      <c r="K395" s="5" t="s">
        <v>681</v>
      </c>
      <c r="L395" s="23" t="s">
        <v>676</v>
      </c>
      <c r="M395" s="30"/>
      <c r="N395" s="69"/>
      <c r="O395" s="69"/>
      <c r="P395" s="69"/>
    </row>
    <row r="396" spans="9:16" ht="25.5" hidden="1" x14ac:dyDescent="0.2">
      <c r="I396" s="203" t="s">
        <v>220</v>
      </c>
      <c r="J396" s="203"/>
      <c r="K396" s="5" t="s">
        <v>682</v>
      </c>
      <c r="L396" s="23" t="s">
        <v>676</v>
      </c>
      <c r="M396" s="30"/>
      <c r="N396" s="69"/>
      <c r="O396" s="69"/>
      <c r="P396" s="69"/>
    </row>
    <row r="397" spans="9:16" ht="25.5" hidden="1" x14ac:dyDescent="0.2">
      <c r="I397" s="203" t="s">
        <v>222</v>
      </c>
      <c r="J397" s="203"/>
      <c r="K397" s="5" t="s">
        <v>683</v>
      </c>
      <c r="L397" s="23" t="s">
        <v>676</v>
      </c>
      <c r="M397" s="30"/>
      <c r="N397" s="69"/>
      <c r="O397" s="69"/>
      <c r="P397" s="69"/>
    </row>
    <row r="398" spans="9:16" ht="38.25" hidden="1" x14ac:dyDescent="0.2">
      <c r="I398" s="203" t="s">
        <v>224</v>
      </c>
      <c r="J398" s="203"/>
      <c r="K398" s="5" t="s">
        <v>684</v>
      </c>
      <c r="L398" s="23" t="s">
        <v>676</v>
      </c>
      <c r="M398" s="30"/>
      <c r="N398" s="69"/>
      <c r="O398" s="69"/>
      <c r="P398" s="69"/>
    </row>
    <row r="399" spans="9:16" ht="25.5" hidden="1" x14ac:dyDescent="0.2">
      <c r="I399" s="203" t="s">
        <v>226</v>
      </c>
      <c r="J399" s="203"/>
      <c r="K399" s="5" t="s">
        <v>685</v>
      </c>
      <c r="L399" s="23" t="s">
        <v>676</v>
      </c>
      <c r="M399" s="30"/>
      <c r="N399" s="69"/>
      <c r="O399" s="69"/>
      <c r="P399" s="69"/>
    </row>
    <row r="400" spans="9:16" ht="25.5" hidden="1" x14ac:dyDescent="0.2">
      <c r="I400" s="203" t="s">
        <v>228</v>
      </c>
      <c r="J400" s="203"/>
      <c r="K400" s="5" t="s">
        <v>686</v>
      </c>
      <c r="L400" s="23" t="s">
        <v>676</v>
      </c>
      <c r="M400" s="30"/>
      <c r="N400" s="69"/>
      <c r="O400" s="69"/>
      <c r="P400" s="69"/>
    </row>
    <row r="401" spans="9:16" hidden="1" x14ac:dyDescent="0.2">
      <c r="I401" s="203" t="s">
        <v>230</v>
      </c>
      <c r="J401" s="203"/>
      <c r="K401" s="5" t="s">
        <v>687</v>
      </c>
      <c r="L401" s="23" t="s">
        <v>676</v>
      </c>
      <c r="M401" s="30"/>
      <c r="N401" s="69"/>
      <c r="O401" s="69"/>
      <c r="P401" s="69"/>
    </row>
    <row r="402" spans="9:16" ht="25.5" hidden="1" x14ac:dyDescent="0.2">
      <c r="I402" s="203" t="s">
        <v>232</v>
      </c>
      <c r="J402" s="203"/>
      <c r="K402" s="5" t="s">
        <v>688</v>
      </c>
      <c r="L402" s="23" t="s">
        <v>676</v>
      </c>
      <c r="M402" s="30"/>
      <c r="N402" s="69"/>
      <c r="O402" s="69"/>
      <c r="P402" s="69"/>
    </row>
    <row r="403" spans="9:16" hidden="1" x14ac:dyDescent="0.2">
      <c r="I403" s="203" t="s">
        <v>234</v>
      </c>
      <c r="J403" s="203"/>
      <c r="K403" s="5" t="s">
        <v>689</v>
      </c>
      <c r="L403" s="23" t="s">
        <v>676</v>
      </c>
      <c r="M403" s="30"/>
      <c r="N403" s="69"/>
      <c r="O403" s="69"/>
      <c r="P403" s="69"/>
    </row>
    <row r="404" spans="9:16" hidden="1" x14ac:dyDescent="0.2">
      <c r="I404" s="203" t="s">
        <v>236</v>
      </c>
      <c r="J404" s="203"/>
      <c r="K404" s="5" t="s">
        <v>690</v>
      </c>
      <c r="L404" s="23" t="s">
        <v>676</v>
      </c>
      <c r="M404" s="30"/>
      <c r="N404" s="69"/>
      <c r="O404" s="69"/>
      <c r="P404" s="69"/>
    </row>
    <row r="405" spans="9:16" ht="25.5" hidden="1" x14ac:dyDescent="0.2">
      <c r="I405" s="203" t="s">
        <v>238</v>
      </c>
      <c r="J405" s="203"/>
      <c r="K405" s="5" t="s">
        <v>691</v>
      </c>
      <c r="L405" s="23" t="s">
        <v>676</v>
      </c>
      <c r="M405" s="30"/>
      <c r="N405" s="69"/>
      <c r="O405" s="69"/>
      <c r="P405" s="69"/>
    </row>
    <row r="406" spans="9:16" hidden="1" x14ac:dyDescent="0.2">
      <c r="I406" s="203" t="s">
        <v>240</v>
      </c>
      <c r="J406" s="203"/>
      <c r="K406" s="5" t="s">
        <v>692</v>
      </c>
      <c r="L406" s="23" t="s">
        <v>676</v>
      </c>
      <c r="M406" s="30"/>
      <c r="N406" s="69"/>
      <c r="O406" s="69"/>
      <c r="P406" s="69"/>
    </row>
    <row r="407" spans="9:16" hidden="1" x14ac:dyDescent="0.2">
      <c r="I407" s="203" t="s">
        <v>242</v>
      </c>
      <c r="J407" s="203"/>
      <c r="K407" s="5" t="s">
        <v>693</v>
      </c>
      <c r="L407" s="23" t="s">
        <v>676</v>
      </c>
      <c r="M407" s="30"/>
      <c r="N407" s="69"/>
      <c r="O407" s="69"/>
      <c r="P407" s="69"/>
    </row>
    <row r="408" spans="9:16" ht="25.5" hidden="1" x14ac:dyDescent="0.2">
      <c r="I408" s="203" t="s">
        <v>244</v>
      </c>
      <c r="J408" s="203"/>
      <c r="K408" s="5" t="s">
        <v>694</v>
      </c>
      <c r="L408" s="23" t="s">
        <v>676</v>
      </c>
      <c r="M408" s="30"/>
      <c r="N408" s="69"/>
      <c r="O408" s="69"/>
      <c r="P408" s="69"/>
    </row>
    <row r="409" spans="9:16" ht="25.5" hidden="1" x14ac:dyDescent="0.2">
      <c r="I409" s="203" t="s">
        <v>246</v>
      </c>
      <c r="J409" s="203"/>
      <c r="K409" s="5" t="s">
        <v>695</v>
      </c>
      <c r="L409" s="23" t="s">
        <v>676</v>
      </c>
      <c r="M409" s="30"/>
      <c r="N409" s="69"/>
      <c r="O409" s="69"/>
      <c r="P409" s="69"/>
    </row>
    <row r="410" spans="9:16" hidden="1" x14ac:dyDescent="0.2">
      <c r="I410" s="203" t="s">
        <v>248</v>
      </c>
      <c r="J410" s="203"/>
      <c r="K410" s="5" t="s">
        <v>696</v>
      </c>
      <c r="L410" s="23" t="s">
        <v>676</v>
      </c>
      <c r="M410" s="30"/>
      <c r="N410" s="69"/>
      <c r="O410" s="69"/>
      <c r="P410" s="69"/>
    </row>
    <row r="411" spans="9:16" hidden="1" x14ac:dyDescent="0.2">
      <c r="I411" s="203" t="s">
        <v>250</v>
      </c>
      <c r="J411" s="203"/>
      <c r="K411" s="5" t="s">
        <v>697</v>
      </c>
      <c r="L411" s="23" t="s">
        <v>676</v>
      </c>
      <c r="M411" s="30"/>
      <c r="N411" s="69"/>
      <c r="O411" s="69"/>
      <c r="P411" s="69"/>
    </row>
    <row r="412" spans="9:16" hidden="1" x14ac:dyDescent="0.2">
      <c r="I412" s="203" t="s">
        <v>252</v>
      </c>
      <c r="J412" s="203"/>
      <c r="K412" s="5" t="s">
        <v>698</v>
      </c>
      <c r="L412" s="23" t="s">
        <v>676</v>
      </c>
      <c r="M412" s="30"/>
      <c r="N412" s="69"/>
      <c r="O412" s="69"/>
      <c r="P412" s="69"/>
    </row>
    <row r="413" spans="9:16" ht="25.5" hidden="1" x14ac:dyDescent="0.2">
      <c r="I413" s="203" t="s">
        <v>254</v>
      </c>
      <c r="J413" s="203"/>
      <c r="K413" s="5" t="s">
        <v>699</v>
      </c>
      <c r="L413" s="23" t="s">
        <v>676</v>
      </c>
      <c r="M413" s="30"/>
      <c r="N413" s="69"/>
      <c r="O413" s="69"/>
      <c r="P413" s="69"/>
    </row>
    <row r="414" spans="9:16" ht="25.5" hidden="1" x14ac:dyDescent="0.2">
      <c r="I414" s="203" t="s">
        <v>257</v>
      </c>
      <c r="J414" s="203"/>
      <c r="K414" s="5" t="s">
        <v>700</v>
      </c>
      <c r="L414" s="23" t="s">
        <v>676</v>
      </c>
      <c r="M414" s="30"/>
      <c r="N414" s="69"/>
      <c r="O414" s="69"/>
      <c r="P414" s="69"/>
    </row>
    <row r="415" spans="9:16" ht="25.5" hidden="1" x14ac:dyDescent="0.2">
      <c r="I415" s="203" t="s">
        <v>259</v>
      </c>
      <c r="J415" s="203"/>
      <c r="K415" s="5" t="s">
        <v>701</v>
      </c>
      <c r="L415" s="23" t="s">
        <v>676</v>
      </c>
      <c r="M415" s="30"/>
      <c r="N415" s="69"/>
      <c r="O415" s="69"/>
      <c r="P415" s="69"/>
    </row>
    <row r="416" spans="9:16" ht="25.5" hidden="1" x14ac:dyDescent="0.2">
      <c r="I416" s="206" t="s">
        <v>261</v>
      </c>
      <c r="J416" s="206"/>
      <c r="K416" s="7" t="s">
        <v>702</v>
      </c>
      <c r="L416" s="20" t="s">
        <v>703</v>
      </c>
      <c r="M416" s="34"/>
      <c r="N416" s="72">
        <f>N338+N339+N356+N360+N370+N380+N387+N390</f>
        <v>0</v>
      </c>
      <c r="O416" s="72">
        <f>O338+O339+O356+O360+O370+O380+O387+O390</f>
        <v>0</v>
      </c>
      <c r="P416" s="72">
        <f>P338+P339+P356+P360+P370+P380+P387+P390</f>
        <v>0</v>
      </c>
    </row>
    <row r="417" spans="9:16" hidden="1" x14ac:dyDescent="0.2">
      <c r="I417" s="203" t="s">
        <v>263</v>
      </c>
      <c r="J417" s="203"/>
      <c r="K417" s="5" t="s">
        <v>704</v>
      </c>
      <c r="L417" s="23" t="s">
        <v>705</v>
      </c>
      <c r="M417" s="30"/>
      <c r="N417" s="69"/>
      <c r="O417" s="69"/>
      <c r="P417" s="69"/>
    </row>
    <row r="418" spans="9:16" hidden="1" x14ac:dyDescent="0.2">
      <c r="I418" s="203" t="s">
        <v>266</v>
      </c>
      <c r="J418" s="203"/>
      <c r="K418" s="5" t="s">
        <v>706</v>
      </c>
      <c r="L418" s="23" t="s">
        <v>705</v>
      </c>
      <c r="M418" s="30"/>
      <c r="N418" s="69"/>
      <c r="O418" s="69"/>
      <c r="P418" s="69"/>
    </row>
    <row r="419" spans="9:16" hidden="1" x14ac:dyDescent="0.2">
      <c r="I419" s="203" t="s">
        <v>269</v>
      </c>
      <c r="J419" s="203"/>
      <c r="K419" s="5" t="s">
        <v>707</v>
      </c>
      <c r="L419" s="23" t="s">
        <v>708</v>
      </c>
      <c r="M419" s="30"/>
      <c r="N419" s="69"/>
      <c r="O419" s="69"/>
      <c r="P419" s="69"/>
    </row>
    <row r="420" spans="9:16" ht="25.5" hidden="1" x14ac:dyDescent="0.2">
      <c r="I420" s="203" t="s">
        <v>271</v>
      </c>
      <c r="J420" s="203"/>
      <c r="K420" s="5" t="s">
        <v>709</v>
      </c>
      <c r="L420" s="23" t="s">
        <v>710</v>
      </c>
      <c r="M420" s="30"/>
      <c r="N420" s="69"/>
      <c r="O420" s="69"/>
      <c r="P420" s="69"/>
    </row>
    <row r="421" spans="9:16" ht="25.5" hidden="1" x14ac:dyDescent="0.2">
      <c r="I421" s="203" t="s">
        <v>273</v>
      </c>
      <c r="J421" s="203"/>
      <c r="K421" s="5" t="s">
        <v>711</v>
      </c>
      <c r="L421" s="23" t="s">
        <v>712</v>
      </c>
      <c r="M421" s="30"/>
      <c r="N421" s="69">
        <f>SUM(N422:N431)</f>
        <v>0</v>
      </c>
      <c r="O421" s="69">
        <f>SUM(O422:O431)</f>
        <v>0</v>
      </c>
      <c r="P421" s="69">
        <f>SUM(P422:P431)</f>
        <v>0</v>
      </c>
    </row>
    <row r="422" spans="9:16" hidden="1" x14ac:dyDescent="0.2">
      <c r="I422" s="203" t="s">
        <v>275</v>
      </c>
      <c r="J422" s="203"/>
      <c r="K422" s="5" t="s">
        <v>37</v>
      </c>
      <c r="L422" s="23" t="s">
        <v>712</v>
      </c>
      <c r="M422" s="30"/>
      <c r="N422" s="69"/>
      <c r="O422" s="69"/>
      <c r="P422" s="69"/>
    </row>
    <row r="423" spans="9:16" hidden="1" x14ac:dyDescent="0.2">
      <c r="I423" s="203" t="s">
        <v>277</v>
      </c>
      <c r="J423" s="203"/>
      <c r="K423" s="5" t="s">
        <v>39</v>
      </c>
      <c r="L423" s="23" t="s">
        <v>712</v>
      </c>
      <c r="M423" s="30"/>
      <c r="N423" s="69"/>
      <c r="O423" s="69"/>
      <c r="P423" s="69"/>
    </row>
    <row r="424" spans="9:16" ht="25.5" hidden="1" x14ac:dyDescent="0.2">
      <c r="I424" s="203" t="s">
        <v>280</v>
      </c>
      <c r="J424" s="203"/>
      <c r="K424" s="5" t="s">
        <v>41</v>
      </c>
      <c r="L424" s="23" t="s">
        <v>712</v>
      </c>
      <c r="M424" s="30"/>
      <c r="N424" s="69"/>
      <c r="O424" s="69"/>
      <c r="P424" s="69"/>
    </row>
    <row r="425" spans="9:16" hidden="1" x14ac:dyDescent="0.2">
      <c r="I425" s="203" t="s">
        <v>282</v>
      </c>
      <c r="J425" s="203"/>
      <c r="K425" s="5" t="s">
        <v>43</v>
      </c>
      <c r="L425" s="23" t="s">
        <v>712</v>
      </c>
      <c r="M425" s="30"/>
      <c r="N425" s="69"/>
      <c r="O425" s="69"/>
      <c r="P425" s="69"/>
    </row>
    <row r="426" spans="9:16" hidden="1" x14ac:dyDescent="0.2">
      <c r="I426" s="203" t="s">
        <v>284</v>
      </c>
      <c r="J426" s="203"/>
      <c r="K426" s="5" t="s">
        <v>45</v>
      </c>
      <c r="L426" s="23" t="s">
        <v>712</v>
      </c>
      <c r="M426" s="30"/>
      <c r="N426" s="69"/>
      <c r="O426" s="69"/>
      <c r="P426" s="69"/>
    </row>
    <row r="427" spans="9:16" hidden="1" x14ac:dyDescent="0.2">
      <c r="I427" s="203" t="s">
        <v>286</v>
      </c>
      <c r="J427" s="203"/>
      <c r="K427" s="5" t="s">
        <v>47</v>
      </c>
      <c r="L427" s="23" t="s">
        <v>712</v>
      </c>
      <c r="M427" s="30"/>
      <c r="N427" s="69"/>
      <c r="O427" s="69"/>
      <c r="P427" s="69"/>
    </row>
    <row r="428" spans="9:16" hidden="1" x14ac:dyDescent="0.2">
      <c r="I428" s="203" t="s">
        <v>288</v>
      </c>
      <c r="J428" s="203"/>
      <c r="K428" s="5" t="s">
        <v>49</v>
      </c>
      <c r="L428" s="23" t="s">
        <v>712</v>
      </c>
      <c r="M428" s="30"/>
      <c r="N428" s="69"/>
      <c r="O428" s="69"/>
      <c r="P428" s="69"/>
    </row>
    <row r="429" spans="9:16" hidden="1" x14ac:dyDescent="0.2">
      <c r="I429" s="203" t="s">
        <v>290</v>
      </c>
      <c r="J429" s="203"/>
      <c r="K429" s="5" t="s">
        <v>51</v>
      </c>
      <c r="L429" s="23" t="s">
        <v>712</v>
      </c>
      <c r="M429" s="30"/>
      <c r="N429" s="69"/>
      <c r="O429" s="69"/>
      <c r="P429" s="69"/>
    </row>
    <row r="430" spans="9:16" hidden="1" x14ac:dyDescent="0.2">
      <c r="I430" s="203" t="s">
        <v>292</v>
      </c>
      <c r="J430" s="203"/>
      <c r="K430" s="5" t="s">
        <v>53</v>
      </c>
      <c r="L430" s="23" t="s">
        <v>712</v>
      </c>
      <c r="M430" s="30"/>
      <c r="N430" s="69"/>
      <c r="O430" s="69"/>
      <c r="P430" s="69"/>
    </row>
    <row r="431" spans="9:16" hidden="1" x14ac:dyDescent="0.2">
      <c r="I431" s="203" t="s">
        <v>294</v>
      </c>
      <c r="J431" s="203"/>
      <c r="K431" s="5" t="s">
        <v>55</v>
      </c>
      <c r="L431" s="23" t="s">
        <v>712</v>
      </c>
      <c r="M431" s="30"/>
      <c r="N431" s="69"/>
      <c r="O431" s="69"/>
      <c r="P431" s="69"/>
    </row>
    <row r="432" spans="9:16" ht="25.5" hidden="1" x14ac:dyDescent="0.2">
      <c r="I432" s="203" t="s">
        <v>296</v>
      </c>
      <c r="J432" s="203"/>
      <c r="K432" s="5" t="s">
        <v>713</v>
      </c>
      <c r="L432" s="23" t="s">
        <v>714</v>
      </c>
      <c r="M432" s="30"/>
      <c r="N432" s="69">
        <f>SUM(N433:N442)</f>
        <v>0</v>
      </c>
      <c r="O432" s="69">
        <f>SUM(O433:O442)</f>
        <v>0</v>
      </c>
      <c r="P432" s="69">
        <f>SUM(P433:P442)</f>
        <v>0</v>
      </c>
    </row>
    <row r="433" spans="9:16" hidden="1" x14ac:dyDescent="0.2">
      <c r="I433" s="203" t="s">
        <v>298</v>
      </c>
      <c r="J433" s="203"/>
      <c r="K433" s="5" t="s">
        <v>37</v>
      </c>
      <c r="L433" s="23" t="s">
        <v>714</v>
      </c>
      <c r="M433" s="30"/>
      <c r="N433" s="69"/>
      <c r="O433" s="69"/>
      <c r="P433" s="69"/>
    </row>
    <row r="434" spans="9:16" hidden="1" x14ac:dyDescent="0.2">
      <c r="I434" s="203" t="s">
        <v>300</v>
      </c>
      <c r="J434" s="203"/>
      <c r="K434" s="5" t="s">
        <v>39</v>
      </c>
      <c r="L434" s="23" t="s">
        <v>714</v>
      </c>
      <c r="M434" s="30"/>
      <c r="N434" s="69"/>
      <c r="O434" s="69"/>
      <c r="P434" s="69"/>
    </row>
    <row r="435" spans="9:16" ht="25.5" hidden="1" x14ac:dyDescent="0.2">
      <c r="I435" s="203" t="s">
        <v>302</v>
      </c>
      <c r="J435" s="203"/>
      <c r="K435" s="5" t="s">
        <v>41</v>
      </c>
      <c r="L435" s="23" t="s">
        <v>714</v>
      </c>
      <c r="M435" s="30"/>
      <c r="N435" s="69"/>
      <c r="O435" s="69"/>
      <c r="P435" s="69"/>
    </row>
    <row r="436" spans="9:16" hidden="1" x14ac:dyDescent="0.2">
      <c r="I436" s="203" t="s">
        <v>304</v>
      </c>
      <c r="J436" s="203"/>
      <c r="K436" s="5" t="s">
        <v>43</v>
      </c>
      <c r="L436" s="23" t="s">
        <v>714</v>
      </c>
      <c r="M436" s="30"/>
      <c r="N436" s="69"/>
      <c r="O436" s="69"/>
      <c r="P436" s="69"/>
    </row>
    <row r="437" spans="9:16" hidden="1" x14ac:dyDescent="0.2">
      <c r="I437" s="203" t="s">
        <v>306</v>
      </c>
      <c r="J437" s="203"/>
      <c r="K437" s="5" t="s">
        <v>45</v>
      </c>
      <c r="L437" s="23" t="s">
        <v>714</v>
      </c>
      <c r="M437" s="30"/>
      <c r="N437" s="69"/>
      <c r="O437" s="69"/>
      <c r="P437" s="69"/>
    </row>
    <row r="438" spans="9:16" hidden="1" x14ac:dyDescent="0.2">
      <c r="I438" s="203" t="s">
        <v>308</v>
      </c>
      <c r="J438" s="203"/>
      <c r="K438" s="5" t="s">
        <v>47</v>
      </c>
      <c r="L438" s="23" t="s">
        <v>714</v>
      </c>
      <c r="M438" s="30"/>
      <c r="N438" s="69"/>
      <c r="O438" s="69"/>
      <c r="P438" s="69"/>
    </row>
    <row r="439" spans="9:16" hidden="1" x14ac:dyDescent="0.2">
      <c r="I439" s="203" t="s">
        <v>310</v>
      </c>
      <c r="J439" s="203"/>
      <c r="K439" s="5" t="s">
        <v>49</v>
      </c>
      <c r="L439" s="23" t="s">
        <v>714</v>
      </c>
      <c r="M439" s="30"/>
      <c r="N439" s="69"/>
      <c r="O439" s="69"/>
      <c r="P439" s="69"/>
    </row>
    <row r="440" spans="9:16" hidden="1" x14ac:dyDescent="0.2">
      <c r="I440" s="203" t="s">
        <v>313</v>
      </c>
      <c r="J440" s="203"/>
      <c r="K440" s="5" t="s">
        <v>51</v>
      </c>
      <c r="L440" s="23" t="s">
        <v>714</v>
      </c>
      <c r="M440" s="30"/>
      <c r="N440" s="69"/>
      <c r="O440" s="69"/>
      <c r="P440" s="69"/>
    </row>
    <row r="441" spans="9:16" hidden="1" x14ac:dyDescent="0.2">
      <c r="I441" s="203" t="s">
        <v>315</v>
      </c>
      <c r="J441" s="203"/>
      <c r="K441" s="5" t="s">
        <v>53</v>
      </c>
      <c r="L441" s="23" t="s">
        <v>714</v>
      </c>
      <c r="M441" s="30"/>
      <c r="N441" s="69"/>
      <c r="O441" s="69"/>
      <c r="P441" s="69"/>
    </row>
    <row r="442" spans="9:16" hidden="1" x14ac:dyDescent="0.2">
      <c r="I442" s="203" t="s">
        <v>317</v>
      </c>
      <c r="J442" s="203"/>
      <c r="K442" s="5" t="s">
        <v>55</v>
      </c>
      <c r="L442" s="23" t="s">
        <v>714</v>
      </c>
      <c r="M442" s="30"/>
      <c r="N442" s="69"/>
      <c r="O442" s="69"/>
      <c r="P442" s="69"/>
    </row>
    <row r="443" spans="9:16" ht="25.5" hidden="1" x14ac:dyDescent="0.2">
      <c r="I443" s="203" t="s">
        <v>319</v>
      </c>
      <c r="J443" s="203"/>
      <c r="K443" s="5" t="s">
        <v>715</v>
      </c>
      <c r="L443" s="23" t="s">
        <v>716</v>
      </c>
      <c r="M443" s="30"/>
      <c r="N443" s="69">
        <f>SUM(N444:N453)</f>
        <v>0</v>
      </c>
      <c r="O443" s="69">
        <f>SUM(O444:O453)</f>
        <v>0</v>
      </c>
      <c r="P443" s="69">
        <f>SUM(P444:P453)</f>
        <v>0</v>
      </c>
    </row>
    <row r="444" spans="9:16" hidden="1" x14ac:dyDescent="0.2">
      <c r="I444" s="203" t="s">
        <v>321</v>
      </c>
      <c r="J444" s="203"/>
      <c r="K444" s="5" t="s">
        <v>37</v>
      </c>
      <c r="L444" s="23" t="s">
        <v>716</v>
      </c>
      <c r="M444" s="30"/>
      <c r="N444" s="69"/>
      <c r="O444" s="69"/>
      <c r="P444" s="69"/>
    </row>
    <row r="445" spans="9:16" hidden="1" x14ac:dyDescent="0.2">
      <c r="I445" s="203" t="s">
        <v>323</v>
      </c>
      <c r="J445" s="203"/>
      <c r="K445" s="5" t="s">
        <v>39</v>
      </c>
      <c r="L445" s="23" t="s">
        <v>716</v>
      </c>
      <c r="M445" s="30"/>
      <c r="N445" s="69"/>
      <c r="O445" s="69"/>
      <c r="P445" s="69"/>
    </row>
    <row r="446" spans="9:16" ht="25.5" hidden="1" x14ac:dyDescent="0.2">
      <c r="I446" s="203" t="s">
        <v>325</v>
      </c>
      <c r="J446" s="203"/>
      <c r="K446" s="5" t="s">
        <v>41</v>
      </c>
      <c r="L446" s="23" t="s">
        <v>716</v>
      </c>
      <c r="M446" s="30"/>
      <c r="N446" s="69"/>
      <c r="O446" s="69"/>
      <c r="P446" s="69"/>
    </row>
    <row r="447" spans="9:16" hidden="1" x14ac:dyDescent="0.2">
      <c r="I447" s="203" t="s">
        <v>327</v>
      </c>
      <c r="J447" s="203"/>
      <c r="K447" s="5" t="s">
        <v>43</v>
      </c>
      <c r="L447" s="23" t="s">
        <v>716</v>
      </c>
      <c r="M447" s="30"/>
      <c r="N447" s="69"/>
      <c r="O447" s="69"/>
      <c r="P447" s="69"/>
    </row>
    <row r="448" spans="9:16" hidden="1" x14ac:dyDescent="0.2">
      <c r="I448" s="203" t="s">
        <v>329</v>
      </c>
      <c r="J448" s="203"/>
      <c r="K448" s="5" t="s">
        <v>45</v>
      </c>
      <c r="L448" s="23" t="s">
        <v>716</v>
      </c>
      <c r="M448" s="30"/>
      <c r="N448" s="69"/>
      <c r="O448" s="69"/>
      <c r="P448" s="69"/>
    </row>
    <row r="449" spans="9:16" hidden="1" x14ac:dyDescent="0.2">
      <c r="I449" s="203" t="s">
        <v>331</v>
      </c>
      <c r="J449" s="203"/>
      <c r="K449" s="5" t="s">
        <v>47</v>
      </c>
      <c r="L449" s="23" t="s">
        <v>716</v>
      </c>
      <c r="M449" s="30"/>
      <c r="N449" s="69"/>
      <c r="O449" s="69"/>
      <c r="P449" s="69"/>
    </row>
    <row r="450" spans="9:16" hidden="1" x14ac:dyDescent="0.2">
      <c r="I450" s="203" t="s">
        <v>333</v>
      </c>
      <c r="J450" s="203"/>
      <c r="K450" s="5" t="s">
        <v>49</v>
      </c>
      <c r="L450" s="23" t="s">
        <v>716</v>
      </c>
      <c r="M450" s="30"/>
      <c r="N450" s="69"/>
      <c r="O450" s="69"/>
      <c r="P450" s="69"/>
    </row>
    <row r="451" spans="9:16" hidden="1" x14ac:dyDescent="0.2">
      <c r="I451" s="203" t="s">
        <v>335</v>
      </c>
      <c r="J451" s="203"/>
      <c r="K451" s="5" t="s">
        <v>51</v>
      </c>
      <c r="L451" s="23" t="s">
        <v>716</v>
      </c>
      <c r="M451" s="30"/>
      <c r="N451" s="69"/>
      <c r="O451" s="69"/>
      <c r="P451" s="69"/>
    </row>
    <row r="452" spans="9:16" hidden="1" x14ac:dyDescent="0.2">
      <c r="I452" s="203" t="s">
        <v>337</v>
      </c>
      <c r="J452" s="203"/>
      <c r="K452" s="5" t="s">
        <v>53</v>
      </c>
      <c r="L452" s="23" t="s">
        <v>716</v>
      </c>
      <c r="M452" s="30"/>
      <c r="N452" s="69"/>
      <c r="O452" s="69"/>
      <c r="P452" s="69"/>
    </row>
    <row r="453" spans="9:16" hidden="1" x14ac:dyDescent="0.2">
      <c r="I453" s="203" t="s">
        <v>339</v>
      </c>
      <c r="J453" s="203"/>
      <c r="K453" s="5" t="s">
        <v>55</v>
      </c>
      <c r="L453" s="23" t="s">
        <v>716</v>
      </c>
      <c r="M453" s="30"/>
      <c r="N453" s="69"/>
      <c r="O453" s="69"/>
      <c r="P453" s="69"/>
    </row>
    <row r="454" spans="9:16" ht="25.5" hidden="1" x14ac:dyDescent="0.2">
      <c r="I454" s="203" t="s">
        <v>342</v>
      </c>
      <c r="J454" s="203"/>
      <c r="K454" s="5" t="s">
        <v>717</v>
      </c>
      <c r="L454" s="23" t="s">
        <v>718</v>
      </c>
      <c r="M454" s="30"/>
      <c r="N454" s="69"/>
      <c r="O454" s="69"/>
      <c r="P454" s="69"/>
    </row>
    <row r="455" spans="9:16" ht="25.5" hidden="1" x14ac:dyDescent="0.2">
      <c r="I455" s="203" t="s">
        <v>345</v>
      </c>
      <c r="J455" s="203"/>
      <c r="K455" s="5" t="s">
        <v>719</v>
      </c>
      <c r="L455" s="23" t="s">
        <v>718</v>
      </c>
      <c r="M455" s="30"/>
      <c r="N455" s="69"/>
      <c r="O455" s="69"/>
      <c r="P455" s="69"/>
    </row>
    <row r="456" spans="9:16" ht="25.5" hidden="1" x14ac:dyDescent="0.2">
      <c r="I456" s="203" t="s">
        <v>347</v>
      </c>
      <c r="J456" s="203"/>
      <c r="K456" s="5" t="s">
        <v>720</v>
      </c>
      <c r="L456" s="23" t="s">
        <v>721</v>
      </c>
      <c r="M456" s="30"/>
      <c r="N456" s="69">
        <f>SUM(N457:N466)</f>
        <v>0</v>
      </c>
      <c r="O456" s="69">
        <f>SUM(O457:O466)</f>
        <v>0</v>
      </c>
      <c r="P456" s="69">
        <f>SUM(P457:P466)</f>
        <v>0</v>
      </c>
    </row>
    <row r="457" spans="9:16" hidden="1" x14ac:dyDescent="0.2">
      <c r="I457" s="203" t="s">
        <v>349</v>
      </c>
      <c r="J457" s="203"/>
      <c r="K457" s="5" t="s">
        <v>442</v>
      </c>
      <c r="L457" s="3" t="s">
        <v>721</v>
      </c>
      <c r="M457" s="30"/>
      <c r="N457" s="69"/>
      <c r="O457" s="69"/>
      <c r="P457" s="69"/>
    </row>
    <row r="458" spans="9:16" hidden="1" x14ac:dyDescent="0.2">
      <c r="I458" s="203" t="s">
        <v>351</v>
      </c>
      <c r="J458" s="203"/>
      <c r="K458" s="5" t="s">
        <v>444</v>
      </c>
      <c r="L458" s="3" t="s">
        <v>721</v>
      </c>
      <c r="M458" s="30"/>
      <c r="N458" s="69"/>
      <c r="O458" s="69"/>
      <c r="P458" s="69"/>
    </row>
    <row r="459" spans="9:16" hidden="1" x14ac:dyDescent="0.2">
      <c r="I459" s="203" t="s">
        <v>354</v>
      </c>
      <c r="J459" s="203"/>
      <c r="K459" s="5" t="s">
        <v>446</v>
      </c>
      <c r="L459" s="3" t="s">
        <v>721</v>
      </c>
      <c r="M459" s="30"/>
      <c r="N459" s="69"/>
      <c r="O459" s="69"/>
      <c r="P459" s="69"/>
    </row>
    <row r="460" spans="9:16" hidden="1" x14ac:dyDescent="0.2">
      <c r="I460" s="203" t="s">
        <v>356</v>
      </c>
      <c r="J460" s="203"/>
      <c r="K460" s="3" t="s">
        <v>448</v>
      </c>
      <c r="L460" s="3" t="s">
        <v>721</v>
      </c>
      <c r="M460" s="24"/>
      <c r="N460" s="66"/>
      <c r="O460" s="66"/>
      <c r="P460" s="66"/>
    </row>
    <row r="461" spans="9:16" hidden="1" x14ac:dyDescent="0.2">
      <c r="I461" s="203" t="s">
        <v>359</v>
      </c>
      <c r="J461" s="203"/>
      <c r="K461" s="3" t="s">
        <v>450</v>
      </c>
      <c r="L461" s="3" t="s">
        <v>721</v>
      </c>
      <c r="M461" s="24"/>
      <c r="N461" s="66"/>
      <c r="O461" s="66"/>
      <c r="P461" s="66"/>
    </row>
    <row r="462" spans="9:16" ht="25.5" hidden="1" x14ac:dyDescent="0.2">
      <c r="I462" s="203" t="s">
        <v>361</v>
      </c>
      <c r="J462" s="203"/>
      <c r="K462" s="3" t="s">
        <v>452</v>
      </c>
      <c r="L462" s="3" t="s">
        <v>721</v>
      </c>
      <c r="M462" s="24"/>
      <c r="N462" s="66"/>
      <c r="O462" s="66"/>
      <c r="P462" s="66"/>
    </row>
    <row r="463" spans="9:16" hidden="1" x14ac:dyDescent="0.2">
      <c r="I463" s="203" t="s">
        <v>363</v>
      </c>
      <c r="J463" s="203"/>
      <c r="K463" s="5" t="s">
        <v>454</v>
      </c>
      <c r="L463" s="3" t="s">
        <v>721</v>
      </c>
      <c r="M463" s="30"/>
      <c r="N463" s="69"/>
      <c r="O463" s="69"/>
      <c r="P463" s="69"/>
    </row>
    <row r="464" spans="9:16" hidden="1" x14ac:dyDescent="0.2">
      <c r="I464" s="203" t="s">
        <v>365</v>
      </c>
      <c r="J464" s="203"/>
      <c r="K464" s="5" t="s">
        <v>456</v>
      </c>
      <c r="L464" s="3" t="s">
        <v>721</v>
      </c>
      <c r="M464" s="30"/>
      <c r="N464" s="69"/>
      <c r="O464" s="69"/>
      <c r="P464" s="69"/>
    </row>
    <row r="465" spans="9:16" hidden="1" x14ac:dyDescent="0.2">
      <c r="I465" s="203" t="s">
        <v>367</v>
      </c>
      <c r="J465" s="203"/>
      <c r="K465" s="5" t="s">
        <v>458</v>
      </c>
      <c r="L465" s="3" t="s">
        <v>721</v>
      </c>
      <c r="M465" s="30"/>
      <c r="N465" s="69"/>
      <c r="O465" s="69"/>
      <c r="P465" s="69"/>
    </row>
    <row r="466" spans="9:16" hidden="1" x14ac:dyDescent="0.2">
      <c r="I466" s="203" t="s">
        <v>369</v>
      </c>
      <c r="J466" s="203"/>
      <c r="K466" s="5" t="s">
        <v>460</v>
      </c>
      <c r="L466" s="3" t="s">
        <v>721</v>
      </c>
      <c r="M466" s="30"/>
      <c r="N466" s="69"/>
      <c r="O466" s="69"/>
      <c r="P466" s="69"/>
    </row>
    <row r="467" spans="9:16" hidden="1" x14ac:dyDescent="0.2">
      <c r="I467" s="203" t="s">
        <v>371</v>
      </c>
      <c r="J467" s="203"/>
      <c r="K467" s="5" t="s">
        <v>722</v>
      </c>
      <c r="L467" s="23" t="s">
        <v>723</v>
      </c>
      <c r="M467" s="30"/>
      <c r="N467" s="69"/>
      <c r="O467" s="69"/>
      <c r="P467" s="69"/>
    </row>
    <row r="468" spans="9:16" hidden="1" x14ac:dyDescent="0.2">
      <c r="I468" s="203" t="s">
        <v>374</v>
      </c>
      <c r="J468" s="203"/>
      <c r="K468" s="5" t="s">
        <v>724</v>
      </c>
      <c r="L468" s="23" t="s">
        <v>725</v>
      </c>
      <c r="M468" s="30"/>
      <c r="N468" s="69"/>
      <c r="O468" s="69"/>
      <c r="P468" s="69"/>
    </row>
    <row r="469" spans="9:16" ht="25.5" hidden="1" x14ac:dyDescent="0.2">
      <c r="I469" s="203" t="s">
        <v>377</v>
      </c>
      <c r="J469" s="203"/>
      <c r="K469" s="5" t="s">
        <v>726</v>
      </c>
      <c r="L469" s="23" t="s">
        <v>727</v>
      </c>
      <c r="M469" s="30"/>
      <c r="N469" s="69">
        <f>SUM(N470:N479)</f>
        <v>0</v>
      </c>
      <c r="O469" s="69">
        <f>SUM(O470:O479)</f>
        <v>0</v>
      </c>
      <c r="P469" s="69">
        <f>SUM(P470:P479)</f>
        <v>0</v>
      </c>
    </row>
    <row r="470" spans="9:16" hidden="1" x14ac:dyDescent="0.2">
      <c r="I470" s="203" t="s">
        <v>380</v>
      </c>
      <c r="J470" s="203"/>
      <c r="K470" s="5" t="s">
        <v>442</v>
      </c>
      <c r="L470" s="3" t="s">
        <v>727</v>
      </c>
      <c r="M470" s="30"/>
      <c r="N470" s="69"/>
      <c r="O470" s="69"/>
      <c r="P470" s="69"/>
    </row>
    <row r="471" spans="9:16" hidden="1" x14ac:dyDescent="0.2">
      <c r="I471" s="203" t="s">
        <v>383</v>
      </c>
      <c r="J471" s="203"/>
      <c r="K471" s="5" t="s">
        <v>444</v>
      </c>
      <c r="L471" s="3" t="s">
        <v>727</v>
      </c>
      <c r="M471" s="30"/>
      <c r="N471" s="69"/>
      <c r="O471" s="69"/>
      <c r="P471" s="69"/>
    </row>
    <row r="472" spans="9:16" hidden="1" x14ac:dyDescent="0.2">
      <c r="I472" s="203" t="s">
        <v>384</v>
      </c>
      <c r="J472" s="203"/>
      <c r="K472" s="5" t="s">
        <v>446</v>
      </c>
      <c r="L472" s="3" t="s">
        <v>727</v>
      </c>
      <c r="M472" s="30"/>
      <c r="N472" s="69"/>
      <c r="O472" s="69"/>
      <c r="P472" s="69"/>
    </row>
    <row r="473" spans="9:16" hidden="1" x14ac:dyDescent="0.2">
      <c r="I473" s="203" t="s">
        <v>386</v>
      </c>
      <c r="J473" s="203"/>
      <c r="K473" s="3" t="s">
        <v>448</v>
      </c>
      <c r="L473" s="3" t="s">
        <v>727</v>
      </c>
      <c r="M473" s="24"/>
      <c r="N473" s="66"/>
      <c r="O473" s="66"/>
      <c r="P473" s="66"/>
    </row>
    <row r="474" spans="9:16" hidden="1" x14ac:dyDescent="0.2">
      <c r="I474" s="203" t="s">
        <v>388</v>
      </c>
      <c r="J474" s="203"/>
      <c r="K474" s="3" t="s">
        <v>450</v>
      </c>
      <c r="L474" s="3" t="s">
        <v>727</v>
      </c>
      <c r="M474" s="24"/>
      <c r="N474" s="66"/>
      <c r="O474" s="66"/>
      <c r="P474" s="66"/>
    </row>
    <row r="475" spans="9:16" ht="25.5" hidden="1" x14ac:dyDescent="0.2">
      <c r="I475" s="203" t="s">
        <v>391</v>
      </c>
      <c r="J475" s="203"/>
      <c r="K475" s="3" t="s">
        <v>452</v>
      </c>
      <c r="L475" s="3" t="s">
        <v>727</v>
      </c>
      <c r="M475" s="24"/>
      <c r="N475" s="66"/>
      <c r="O475" s="66"/>
      <c r="P475" s="66"/>
    </row>
    <row r="476" spans="9:16" hidden="1" x14ac:dyDescent="0.2">
      <c r="I476" s="203" t="s">
        <v>393</v>
      </c>
      <c r="J476" s="203"/>
      <c r="K476" s="5" t="s">
        <v>454</v>
      </c>
      <c r="L476" s="3" t="s">
        <v>727</v>
      </c>
      <c r="M476" s="30"/>
      <c r="N476" s="69"/>
      <c r="O476" s="69"/>
      <c r="P476" s="69"/>
    </row>
    <row r="477" spans="9:16" hidden="1" x14ac:dyDescent="0.2">
      <c r="I477" s="203" t="s">
        <v>395</v>
      </c>
      <c r="J477" s="203"/>
      <c r="K477" s="5" t="s">
        <v>456</v>
      </c>
      <c r="L477" s="3" t="s">
        <v>727</v>
      </c>
      <c r="M477" s="30"/>
      <c r="N477" s="69"/>
      <c r="O477" s="69"/>
      <c r="P477" s="69"/>
    </row>
    <row r="478" spans="9:16" hidden="1" x14ac:dyDescent="0.2">
      <c r="I478" s="203" t="s">
        <v>397</v>
      </c>
      <c r="J478" s="203"/>
      <c r="K478" s="5" t="s">
        <v>458</v>
      </c>
      <c r="L478" s="3" t="s">
        <v>727</v>
      </c>
      <c r="M478" s="30"/>
      <c r="N478" s="69"/>
      <c r="O478" s="69"/>
      <c r="P478" s="69"/>
    </row>
    <row r="479" spans="9:16" hidden="1" x14ac:dyDescent="0.2">
      <c r="I479" s="203" t="s">
        <v>399</v>
      </c>
      <c r="J479" s="203"/>
      <c r="K479" s="5" t="s">
        <v>460</v>
      </c>
      <c r="L479" s="3" t="s">
        <v>727</v>
      </c>
      <c r="M479" s="30"/>
      <c r="N479" s="69"/>
      <c r="O479" s="69"/>
      <c r="P479" s="69"/>
    </row>
    <row r="480" spans="9:16" hidden="1" x14ac:dyDescent="0.2">
      <c r="I480" s="203" t="s">
        <v>402</v>
      </c>
      <c r="J480" s="203"/>
      <c r="K480" s="5" t="s">
        <v>728</v>
      </c>
      <c r="L480" s="23" t="s">
        <v>729</v>
      </c>
      <c r="M480" s="30"/>
      <c r="N480" s="69"/>
      <c r="O480" s="69"/>
      <c r="P480" s="69"/>
    </row>
    <row r="481" spans="9:16" ht="25.5" hidden="1" x14ac:dyDescent="0.2">
      <c r="I481" s="206" t="s">
        <v>404</v>
      </c>
      <c r="J481" s="206"/>
      <c r="K481" s="7" t="s">
        <v>730</v>
      </c>
      <c r="L481" s="20" t="s">
        <v>731</v>
      </c>
      <c r="M481" s="34"/>
      <c r="N481" s="72">
        <f>N417+N419+N420+N421+N432+N443+N454+N456+N467+N468+N469+N480</f>
        <v>0</v>
      </c>
      <c r="O481" s="72">
        <f>O417+O419+O420+O421+O432+O443+O454+O456+O467+O468+O469+O480</f>
        <v>0</v>
      </c>
      <c r="P481" s="72">
        <f>P417+P419+P420+P421+P432+P443+P454+P456+P467+P468+P469+P480</f>
        <v>0</v>
      </c>
    </row>
    <row r="482" spans="9:16" hidden="1" x14ac:dyDescent="0.2">
      <c r="I482" s="203" t="s">
        <v>406</v>
      </c>
      <c r="J482" s="203"/>
      <c r="K482" s="5" t="s">
        <v>732</v>
      </c>
      <c r="L482" s="23" t="s">
        <v>733</v>
      </c>
      <c r="M482" s="30"/>
      <c r="N482" s="69"/>
      <c r="O482" s="69"/>
      <c r="P482" s="69"/>
    </row>
    <row r="483" spans="9:16" hidden="1" x14ac:dyDescent="0.2">
      <c r="I483" s="203" t="s">
        <v>408</v>
      </c>
      <c r="J483" s="203"/>
      <c r="K483" s="5" t="s">
        <v>734</v>
      </c>
      <c r="L483" s="23" t="s">
        <v>735</v>
      </c>
      <c r="M483" s="30"/>
      <c r="N483" s="69"/>
      <c r="O483" s="69"/>
      <c r="P483" s="69"/>
    </row>
    <row r="484" spans="9:16" hidden="1" x14ac:dyDescent="0.2">
      <c r="I484" s="203" t="s">
        <v>411</v>
      </c>
      <c r="J484" s="203"/>
      <c r="K484" s="5" t="s">
        <v>736</v>
      </c>
      <c r="L484" s="23" t="s">
        <v>735</v>
      </c>
      <c r="M484" s="30"/>
      <c r="N484" s="69"/>
      <c r="O484" s="69"/>
      <c r="P484" s="69"/>
    </row>
    <row r="485" spans="9:16" hidden="1" x14ac:dyDescent="0.2">
      <c r="I485" s="203" t="s">
        <v>414</v>
      </c>
      <c r="J485" s="203"/>
      <c r="K485" s="3" t="s">
        <v>737</v>
      </c>
      <c r="L485" s="23" t="s">
        <v>738</v>
      </c>
      <c r="M485" s="24"/>
      <c r="N485" s="66"/>
      <c r="O485" s="66"/>
      <c r="P485" s="66"/>
    </row>
    <row r="486" spans="9:16" hidden="1" x14ac:dyDescent="0.2">
      <c r="I486" s="203" t="s">
        <v>416</v>
      </c>
      <c r="J486" s="203"/>
      <c r="K486" s="5" t="s">
        <v>739</v>
      </c>
      <c r="L486" s="23" t="s">
        <v>740</v>
      </c>
      <c r="M486" s="30"/>
      <c r="N486" s="69"/>
      <c r="O486" s="69"/>
      <c r="P486" s="69"/>
    </row>
    <row r="487" spans="9:16" hidden="1" x14ac:dyDescent="0.2">
      <c r="I487" s="203" t="s">
        <v>419</v>
      </c>
      <c r="J487" s="203"/>
      <c r="K487" s="5" t="s">
        <v>741</v>
      </c>
      <c r="L487" s="23" t="s">
        <v>742</v>
      </c>
      <c r="M487" s="30"/>
      <c r="N487" s="69"/>
      <c r="O487" s="69"/>
      <c r="P487" s="69"/>
    </row>
    <row r="488" spans="9:16" hidden="1" x14ac:dyDescent="0.2">
      <c r="I488" s="203" t="s">
        <v>421</v>
      </c>
      <c r="J488" s="203"/>
      <c r="K488" s="3" t="s">
        <v>743</v>
      </c>
      <c r="L488" s="23" t="s">
        <v>744</v>
      </c>
      <c r="M488" s="24"/>
      <c r="N488" s="66"/>
      <c r="O488" s="66"/>
      <c r="P488" s="66"/>
    </row>
    <row r="489" spans="9:16" hidden="1" x14ac:dyDescent="0.2">
      <c r="I489" s="203" t="s">
        <v>424</v>
      </c>
      <c r="J489" s="203"/>
      <c r="K489" s="3" t="s">
        <v>745</v>
      </c>
      <c r="L489" s="23" t="s">
        <v>746</v>
      </c>
      <c r="M489" s="24"/>
      <c r="N489" s="66"/>
      <c r="O489" s="66"/>
      <c r="P489" s="66"/>
    </row>
    <row r="490" spans="9:16" hidden="1" x14ac:dyDescent="0.2">
      <c r="I490" s="206" t="s">
        <v>427</v>
      </c>
      <c r="J490" s="206"/>
      <c r="K490" s="7" t="s">
        <v>747</v>
      </c>
      <c r="L490" s="20" t="s">
        <v>748</v>
      </c>
      <c r="M490" s="34"/>
      <c r="N490" s="72">
        <f>N482+N483+N485+N486+N487+N488+N489</f>
        <v>0</v>
      </c>
      <c r="O490" s="72">
        <f>O482+O483+O485+O486+O487+O488+O489</f>
        <v>0</v>
      </c>
      <c r="P490" s="72">
        <f>P482+P483+P485+P486+P487+P488+P489</f>
        <v>0</v>
      </c>
    </row>
    <row r="491" spans="9:16" hidden="1" x14ac:dyDescent="0.2">
      <c r="I491" s="203" t="s">
        <v>429</v>
      </c>
      <c r="J491" s="203"/>
      <c r="K491" s="5" t="s">
        <v>749</v>
      </c>
      <c r="L491" s="23" t="s">
        <v>750</v>
      </c>
      <c r="M491" s="30"/>
      <c r="N491" s="69"/>
      <c r="O491" s="69"/>
      <c r="P491" s="69"/>
    </row>
    <row r="492" spans="9:16" hidden="1" x14ac:dyDescent="0.2">
      <c r="I492" s="203" t="s">
        <v>432</v>
      </c>
      <c r="J492" s="203"/>
      <c r="K492" s="5" t="s">
        <v>751</v>
      </c>
      <c r="L492" s="23" t="s">
        <v>752</v>
      </c>
      <c r="M492" s="30"/>
      <c r="N492" s="69"/>
      <c r="O492" s="69"/>
      <c r="P492" s="69"/>
    </row>
    <row r="493" spans="9:16" hidden="1" x14ac:dyDescent="0.2">
      <c r="I493" s="203" t="s">
        <v>435</v>
      </c>
      <c r="J493" s="203"/>
      <c r="K493" s="5" t="s">
        <v>753</v>
      </c>
      <c r="L493" s="23" t="s">
        <v>754</v>
      </c>
      <c r="M493" s="30"/>
      <c r="N493" s="69"/>
      <c r="O493" s="69"/>
      <c r="P493" s="69"/>
    </row>
    <row r="494" spans="9:16" hidden="1" x14ac:dyDescent="0.2">
      <c r="I494" s="203" t="s">
        <v>438</v>
      </c>
      <c r="J494" s="203"/>
      <c r="K494" s="5" t="s">
        <v>755</v>
      </c>
      <c r="L494" s="23" t="s">
        <v>756</v>
      </c>
      <c r="M494" s="30"/>
      <c r="N494" s="69"/>
      <c r="O494" s="69"/>
      <c r="P494" s="69"/>
    </row>
    <row r="495" spans="9:16" hidden="1" x14ac:dyDescent="0.2">
      <c r="I495" s="206" t="s">
        <v>441</v>
      </c>
      <c r="J495" s="206"/>
      <c r="K495" s="7" t="s">
        <v>757</v>
      </c>
      <c r="L495" s="20" t="s">
        <v>758</v>
      </c>
      <c r="M495" s="34"/>
      <c r="N495" s="72">
        <f>SUM(N491:N494)</f>
        <v>0</v>
      </c>
      <c r="O495" s="72">
        <f>SUM(O491:O494)</f>
        <v>0</v>
      </c>
      <c r="P495" s="72">
        <f>SUM(P491:P494)</f>
        <v>0</v>
      </c>
    </row>
    <row r="496" spans="9:16" ht="25.5" hidden="1" x14ac:dyDescent="0.2">
      <c r="I496" s="203" t="s">
        <v>443</v>
      </c>
      <c r="J496" s="203"/>
      <c r="K496" s="5" t="s">
        <v>759</v>
      </c>
      <c r="L496" s="23" t="s">
        <v>760</v>
      </c>
      <c r="M496" s="30"/>
      <c r="N496" s="69"/>
      <c r="O496" s="69"/>
      <c r="P496" s="69"/>
    </row>
    <row r="497" spans="9:16" ht="25.5" hidden="1" x14ac:dyDescent="0.2">
      <c r="I497" s="203" t="s">
        <v>445</v>
      </c>
      <c r="J497" s="203"/>
      <c r="K497" s="5" t="s">
        <v>761</v>
      </c>
      <c r="L497" s="23" t="s">
        <v>762</v>
      </c>
      <c r="M497" s="30"/>
      <c r="N497" s="69">
        <f>SUM(N498:N507)</f>
        <v>0</v>
      </c>
      <c r="O497" s="69">
        <f>SUM(O498:O507)</f>
        <v>0</v>
      </c>
      <c r="P497" s="69">
        <f>SUM(P498:P507)</f>
        <v>0</v>
      </c>
    </row>
    <row r="498" spans="9:16" hidden="1" x14ac:dyDescent="0.2">
      <c r="I498" s="203" t="s">
        <v>447</v>
      </c>
      <c r="J498" s="203"/>
      <c r="K498" s="5" t="s">
        <v>37</v>
      </c>
      <c r="L498" s="23" t="s">
        <v>762</v>
      </c>
      <c r="M498" s="30"/>
      <c r="N498" s="69"/>
      <c r="O498" s="69"/>
      <c r="P498" s="69"/>
    </row>
    <row r="499" spans="9:16" hidden="1" x14ac:dyDescent="0.2">
      <c r="I499" s="203" t="s">
        <v>449</v>
      </c>
      <c r="J499" s="203"/>
      <c r="K499" s="5" t="s">
        <v>39</v>
      </c>
      <c r="L499" s="23" t="s">
        <v>762</v>
      </c>
      <c r="M499" s="30"/>
      <c r="N499" s="69"/>
      <c r="O499" s="69"/>
      <c r="P499" s="69"/>
    </row>
    <row r="500" spans="9:16" ht="25.5" hidden="1" x14ac:dyDescent="0.2">
      <c r="I500" s="203" t="s">
        <v>451</v>
      </c>
      <c r="J500" s="203"/>
      <c r="K500" s="5" t="s">
        <v>41</v>
      </c>
      <c r="L500" s="23" t="s">
        <v>762</v>
      </c>
      <c r="M500" s="30"/>
      <c r="N500" s="69"/>
      <c r="O500" s="69"/>
      <c r="P500" s="69"/>
    </row>
    <row r="501" spans="9:16" hidden="1" x14ac:dyDescent="0.2">
      <c r="I501" s="203" t="s">
        <v>453</v>
      </c>
      <c r="J501" s="203"/>
      <c r="K501" s="5" t="s">
        <v>43</v>
      </c>
      <c r="L501" s="23" t="s">
        <v>762</v>
      </c>
      <c r="M501" s="30"/>
      <c r="N501" s="69"/>
      <c r="O501" s="69"/>
      <c r="P501" s="69"/>
    </row>
    <row r="502" spans="9:16" hidden="1" x14ac:dyDescent="0.2">
      <c r="I502" s="203" t="s">
        <v>455</v>
      </c>
      <c r="J502" s="203"/>
      <c r="K502" s="5" t="s">
        <v>45</v>
      </c>
      <c r="L502" s="23" t="s">
        <v>762</v>
      </c>
      <c r="M502" s="30"/>
      <c r="N502" s="69"/>
      <c r="O502" s="69"/>
      <c r="P502" s="69"/>
    </row>
    <row r="503" spans="9:16" hidden="1" x14ac:dyDescent="0.2">
      <c r="I503" s="203" t="s">
        <v>457</v>
      </c>
      <c r="J503" s="203"/>
      <c r="K503" s="5" t="s">
        <v>47</v>
      </c>
      <c r="L503" s="23" t="s">
        <v>762</v>
      </c>
      <c r="M503" s="30"/>
      <c r="N503" s="69"/>
      <c r="O503" s="69"/>
      <c r="P503" s="69"/>
    </row>
    <row r="504" spans="9:16" hidden="1" x14ac:dyDescent="0.2">
      <c r="I504" s="203" t="s">
        <v>459</v>
      </c>
      <c r="J504" s="203"/>
      <c r="K504" s="5" t="s">
        <v>49</v>
      </c>
      <c r="L504" s="23" t="s">
        <v>762</v>
      </c>
      <c r="M504" s="30"/>
      <c r="N504" s="69"/>
      <c r="O504" s="69"/>
      <c r="P504" s="69"/>
    </row>
    <row r="505" spans="9:16" hidden="1" x14ac:dyDescent="0.2">
      <c r="I505" s="203" t="s">
        <v>461</v>
      </c>
      <c r="J505" s="203"/>
      <c r="K505" s="5" t="s">
        <v>51</v>
      </c>
      <c r="L505" s="23" t="s">
        <v>762</v>
      </c>
      <c r="M505" s="30"/>
      <c r="N505" s="69"/>
      <c r="O505" s="69"/>
      <c r="P505" s="69"/>
    </row>
    <row r="506" spans="9:16" hidden="1" x14ac:dyDescent="0.2">
      <c r="I506" s="203" t="s">
        <v>464</v>
      </c>
      <c r="J506" s="203"/>
      <c r="K506" s="5" t="s">
        <v>53</v>
      </c>
      <c r="L506" s="23" t="s">
        <v>762</v>
      </c>
      <c r="M506" s="30"/>
      <c r="N506" s="69"/>
      <c r="O506" s="69"/>
      <c r="P506" s="69"/>
    </row>
    <row r="507" spans="9:16" hidden="1" x14ac:dyDescent="0.2">
      <c r="I507" s="203" t="s">
        <v>465</v>
      </c>
      <c r="J507" s="203"/>
      <c r="K507" s="5" t="s">
        <v>55</v>
      </c>
      <c r="L507" s="23" t="s">
        <v>762</v>
      </c>
      <c r="M507" s="30"/>
      <c r="N507" s="69"/>
      <c r="O507" s="69"/>
      <c r="P507" s="69"/>
    </row>
    <row r="508" spans="9:16" ht="25.5" hidden="1" x14ac:dyDescent="0.2">
      <c r="I508" s="203" t="s">
        <v>466</v>
      </c>
      <c r="J508" s="203"/>
      <c r="K508" s="5" t="s">
        <v>763</v>
      </c>
      <c r="L508" s="23" t="s">
        <v>764</v>
      </c>
      <c r="M508" s="30"/>
      <c r="N508" s="69">
        <f>SUM(N509:N518)</f>
        <v>0</v>
      </c>
      <c r="O508" s="69">
        <f>SUM(O509:O518)</f>
        <v>0</v>
      </c>
      <c r="P508" s="69">
        <f>SUM(P509:P518)</f>
        <v>0</v>
      </c>
    </row>
    <row r="509" spans="9:16" hidden="1" x14ac:dyDescent="0.2">
      <c r="I509" s="203" t="s">
        <v>467</v>
      </c>
      <c r="J509" s="203"/>
      <c r="K509" s="5" t="s">
        <v>37</v>
      </c>
      <c r="L509" s="23" t="s">
        <v>764</v>
      </c>
      <c r="M509" s="30"/>
      <c r="N509" s="69"/>
      <c r="O509" s="69"/>
      <c r="P509" s="69"/>
    </row>
    <row r="510" spans="9:16" hidden="1" x14ac:dyDescent="0.2">
      <c r="I510" s="203" t="s">
        <v>468</v>
      </c>
      <c r="J510" s="203"/>
      <c r="K510" s="5" t="s">
        <v>39</v>
      </c>
      <c r="L510" s="23" t="s">
        <v>764</v>
      </c>
      <c r="M510" s="30"/>
      <c r="N510" s="69"/>
      <c r="O510" s="69"/>
      <c r="P510" s="69"/>
    </row>
    <row r="511" spans="9:16" ht="25.5" hidden="1" x14ac:dyDescent="0.2">
      <c r="I511" s="203" t="s">
        <v>469</v>
      </c>
      <c r="J511" s="203"/>
      <c r="K511" s="5" t="s">
        <v>41</v>
      </c>
      <c r="L511" s="23" t="s">
        <v>764</v>
      </c>
      <c r="M511" s="30"/>
      <c r="N511" s="69"/>
      <c r="O511" s="69"/>
      <c r="P511" s="69"/>
    </row>
    <row r="512" spans="9:16" hidden="1" x14ac:dyDescent="0.2">
      <c r="I512" s="203" t="s">
        <v>470</v>
      </c>
      <c r="J512" s="203"/>
      <c r="K512" s="5" t="s">
        <v>43</v>
      </c>
      <c r="L512" s="23" t="s">
        <v>764</v>
      </c>
      <c r="M512" s="30"/>
      <c r="N512" s="69"/>
      <c r="O512" s="69"/>
      <c r="P512" s="69"/>
    </row>
    <row r="513" spans="9:16" hidden="1" x14ac:dyDescent="0.2">
      <c r="I513" s="203" t="s">
        <v>471</v>
      </c>
      <c r="J513" s="203"/>
      <c r="K513" s="5" t="s">
        <v>45</v>
      </c>
      <c r="L513" s="23" t="s">
        <v>764</v>
      </c>
      <c r="M513" s="30"/>
      <c r="N513" s="69"/>
      <c r="O513" s="69"/>
      <c r="P513" s="69"/>
    </row>
    <row r="514" spans="9:16" hidden="1" x14ac:dyDescent="0.2">
      <c r="I514" s="203" t="s">
        <v>472</v>
      </c>
      <c r="J514" s="203"/>
      <c r="K514" s="5" t="s">
        <v>47</v>
      </c>
      <c r="L514" s="23" t="s">
        <v>764</v>
      </c>
      <c r="M514" s="30"/>
      <c r="N514" s="69"/>
      <c r="O514" s="69"/>
      <c r="P514" s="69"/>
    </row>
    <row r="515" spans="9:16" hidden="1" x14ac:dyDescent="0.2">
      <c r="I515" s="203" t="s">
        <v>473</v>
      </c>
      <c r="J515" s="203"/>
      <c r="K515" s="5" t="s">
        <v>49</v>
      </c>
      <c r="L515" s="23" t="s">
        <v>764</v>
      </c>
      <c r="M515" s="30"/>
      <c r="N515" s="69"/>
      <c r="O515" s="69"/>
      <c r="P515" s="69"/>
    </row>
    <row r="516" spans="9:16" hidden="1" x14ac:dyDescent="0.2">
      <c r="I516" s="203" t="s">
        <v>474</v>
      </c>
      <c r="J516" s="203"/>
      <c r="K516" s="5" t="s">
        <v>51</v>
      </c>
      <c r="L516" s="23" t="s">
        <v>764</v>
      </c>
      <c r="M516" s="30"/>
      <c r="N516" s="69"/>
      <c r="O516" s="69"/>
      <c r="P516" s="69"/>
    </row>
    <row r="517" spans="9:16" hidden="1" x14ac:dyDescent="0.2">
      <c r="I517" s="203" t="s">
        <v>477</v>
      </c>
      <c r="J517" s="203"/>
      <c r="K517" s="5" t="s">
        <v>53</v>
      </c>
      <c r="L517" s="23" t="s">
        <v>764</v>
      </c>
      <c r="M517" s="30"/>
      <c r="N517" s="69"/>
      <c r="O517" s="69"/>
      <c r="P517" s="69"/>
    </row>
    <row r="518" spans="9:16" hidden="1" x14ac:dyDescent="0.2">
      <c r="I518" s="203" t="s">
        <v>480</v>
      </c>
      <c r="J518" s="203"/>
      <c r="K518" s="5" t="s">
        <v>55</v>
      </c>
      <c r="L518" s="23" t="s">
        <v>764</v>
      </c>
      <c r="M518" s="30"/>
      <c r="N518" s="69"/>
      <c r="O518" s="69"/>
      <c r="P518" s="69"/>
    </row>
    <row r="519" spans="9:16" ht="25.5" hidden="1" x14ac:dyDescent="0.2">
      <c r="I519" s="203" t="s">
        <v>483</v>
      </c>
      <c r="J519" s="203"/>
      <c r="K519" s="5" t="s">
        <v>765</v>
      </c>
      <c r="L519" s="23" t="s">
        <v>766</v>
      </c>
      <c r="M519" s="30"/>
      <c r="N519" s="69">
        <f>SUM(N520:N529)</f>
        <v>0</v>
      </c>
      <c r="O519" s="69">
        <f>SUM(O520:O529)</f>
        <v>0</v>
      </c>
      <c r="P519" s="69">
        <f>SUM(P520:P529)</f>
        <v>0</v>
      </c>
    </row>
    <row r="520" spans="9:16" hidden="1" x14ac:dyDescent="0.2">
      <c r="I520" s="203" t="s">
        <v>484</v>
      </c>
      <c r="J520" s="203"/>
      <c r="K520" s="5" t="s">
        <v>37</v>
      </c>
      <c r="L520" s="23" t="s">
        <v>766</v>
      </c>
      <c r="M520" s="30"/>
      <c r="N520" s="69"/>
      <c r="O520" s="69"/>
      <c r="P520" s="69"/>
    </row>
    <row r="521" spans="9:16" hidden="1" x14ac:dyDescent="0.2">
      <c r="I521" s="203" t="s">
        <v>485</v>
      </c>
      <c r="J521" s="203"/>
      <c r="K521" s="5" t="s">
        <v>39</v>
      </c>
      <c r="L521" s="23" t="s">
        <v>766</v>
      </c>
      <c r="M521" s="30"/>
      <c r="N521" s="69"/>
      <c r="O521" s="69"/>
      <c r="P521" s="69"/>
    </row>
    <row r="522" spans="9:16" ht="25.5" hidden="1" x14ac:dyDescent="0.2">
      <c r="I522" s="203" t="s">
        <v>486</v>
      </c>
      <c r="J522" s="203"/>
      <c r="K522" s="5" t="s">
        <v>41</v>
      </c>
      <c r="L522" s="23" t="s">
        <v>766</v>
      </c>
      <c r="M522" s="30"/>
      <c r="N522" s="69"/>
      <c r="O522" s="69"/>
      <c r="P522" s="69"/>
    </row>
    <row r="523" spans="9:16" hidden="1" x14ac:dyDescent="0.2">
      <c r="I523" s="203" t="s">
        <v>487</v>
      </c>
      <c r="J523" s="203"/>
      <c r="K523" s="5" t="s">
        <v>43</v>
      </c>
      <c r="L523" s="23" t="s">
        <v>766</v>
      </c>
      <c r="M523" s="30"/>
      <c r="N523" s="69"/>
      <c r="O523" s="69"/>
      <c r="P523" s="69"/>
    </row>
    <row r="524" spans="9:16" hidden="1" x14ac:dyDescent="0.2">
      <c r="I524" s="203" t="s">
        <v>488</v>
      </c>
      <c r="J524" s="203"/>
      <c r="K524" s="5" t="s">
        <v>45</v>
      </c>
      <c r="L524" s="23" t="s">
        <v>766</v>
      </c>
      <c r="M524" s="30"/>
      <c r="N524" s="69"/>
      <c r="O524" s="69"/>
      <c r="P524" s="69"/>
    </row>
    <row r="525" spans="9:16" hidden="1" x14ac:dyDescent="0.2">
      <c r="I525" s="203" t="s">
        <v>489</v>
      </c>
      <c r="J525" s="203"/>
      <c r="K525" s="5" t="s">
        <v>47</v>
      </c>
      <c r="L525" s="23" t="s">
        <v>766</v>
      </c>
      <c r="M525" s="30"/>
      <c r="N525" s="69"/>
      <c r="O525" s="69"/>
      <c r="P525" s="69"/>
    </row>
    <row r="526" spans="9:16" hidden="1" x14ac:dyDescent="0.2">
      <c r="I526" s="203" t="s">
        <v>490</v>
      </c>
      <c r="J526" s="203"/>
      <c r="K526" s="5" t="s">
        <v>49</v>
      </c>
      <c r="L526" s="23" t="s">
        <v>766</v>
      </c>
      <c r="M526" s="30"/>
      <c r="N526" s="69"/>
      <c r="O526" s="69"/>
      <c r="P526" s="69"/>
    </row>
    <row r="527" spans="9:16" hidden="1" x14ac:dyDescent="0.2">
      <c r="I527" s="203" t="s">
        <v>491</v>
      </c>
      <c r="J527" s="203"/>
      <c r="K527" s="5" t="s">
        <v>51</v>
      </c>
      <c r="L527" s="23" t="s">
        <v>766</v>
      </c>
      <c r="M527" s="30"/>
      <c r="N527" s="69"/>
      <c r="O527" s="69"/>
      <c r="P527" s="69"/>
    </row>
    <row r="528" spans="9:16" hidden="1" x14ac:dyDescent="0.2">
      <c r="I528" s="203" t="s">
        <v>492</v>
      </c>
      <c r="J528" s="203"/>
      <c r="K528" s="5" t="s">
        <v>53</v>
      </c>
      <c r="L528" s="23" t="s">
        <v>766</v>
      </c>
      <c r="M528" s="30"/>
      <c r="N528" s="69"/>
      <c r="O528" s="69"/>
      <c r="P528" s="69"/>
    </row>
    <row r="529" spans="9:16" hidden="1" x14ac:dyDescent="0.2">
      <c r="I529" s="203" t="s">
        <v>493</v>
      </c>
      <c r="J529" s="203"/>
      <c r="K529" s="5" t="s">
        <v>55</v>
      </c>
      <c r="L529" s="23" t="s">
        <v>766</v>
      </c>
      <c r="M529" s="30"/>
      <c r="N529" s="69"/>
      <c r="O529" s="69"/>
      <c r="P529" s="69"/>
    </row>
    <row r="530" spans="9:16" ht="25.5" hidden="1" x14ac:dyDescent="0.2">
      <c r="I530" s="203" t="s">
        <v>496</v>
      </c>
      <c r="J530" s="203"/>
      <c r="K530" s="5" t="s">
        <v>767</v>
      </c>
      <c r="L530" s="23" t="s">
        <v>768</v>
      </c>
      <c r="M530" s="30"/>
      <c r="N530" s="69"/>
      <c r="O530" s="69"/>
      <c r="P530" s="69"/>
    </row>
    <row r="531" spans="9:16" ht="25.5" hidden="1" x14ac:dyDescent="0.2">
      <c r="I531" s="203" t="s">
        <v>497</v>
      </c>
      <c r="J531" s="203"/>
      <c r="K531" s="5" t="s">
        <v>719</v>
      </c>
      <c r="L531" s="23" t="s">
        <v>768</v>
      </c>
      <c r="M531" s="30"/>
      <c r="N531" s="69"/>
      <c r="O531" s="69"/>
      <c r="P531" s="69"/>
    </row>
    <row r="532" spans="9:16" ht="25.5" hidden="1" x14ac:dyDescent="0.2">
      <c r="I532" s="203" t="s">
        <v>498</v>
      </c>
      <c r="J532" s="203"/>
      <c r="K532" s="5" t="s">
        <v>769</v>
      </c>
      <c r="L532" s="23" t="s">
        <v>770</v>
      </c>
      <c r="M532" s="30"/>
      <c r="N532" s="69">
        <f>SUM(N533:N542)</f>
        <v>0</v>
      </c>
      <c r="O532" s="69">
        <f>SUM(O533:O542)</f>
        <v>0</v>
      </c>
      <c r="P532" s="69">
        <f>SUM(P533:P542)</f>
        <v>0</v>
      </c>
    </row>
    <row r="533" spans="9:16" hidden="1" x14ac:dyDescent="0.2">
      <c r="I533" s="203" t="s">
        <v>499</v>
      </c>
      <c r="J533" s="203"/>
      <c r="K533" s="5" t="s">
        <v>442</v>
      </c>
      <c r="L533" s="3" t="s">
        <v>770</v>
      </c>
      <c r="M533" s="30"/>
      <c r="N533" s="69"/>
      <c r="O533" s="69"/>
      <c r="P533" s="69"/>
    </row>
    <row r="534" spans="9:16" hidden="1" x14ac:dyDescent="0.2">
      <c r="I534" s="203" t="s">
        <v>500</v>
      </c>
      <c r="J534" s="203"/>
      <c r="K534" s="5" t="s">
        <v>444</v>
      </c>
      <c r="L534" s="23" t="s">
        <v>770</v>
      </c>
      <c r="M534" s="30"/>
      <c r="N534" s="69"/>
      <c r="O534" s="69"/>
      <c r="P534" s="69"/>
    </row>
    <row r="535" spans="9:16" hidden="1" x14ac:dyDescent="0.2">
      <c r="I535" s="203" t="s">
        <v>501</v>
      </c>
      <c r="J535" s="203"/>
      <c r="K535" s="5" t="s">
        <v>446</v>
      </c>
      <c r="L535" s="3" t="s">
        <v>770</v>
      </c>
      <c r="M535" s="30"/>
      <c r="N535" s="69"/>
      <c r="O535" s="69"/>
      <c r="P535" s="69"/>
    </row>
    <row r="536" spans="9:16" hidden="1" x14ac:dyDescent="0.2">
      <c r="I536" s="203" t="s">
        <v>502</v>
      </c>
      <c r="J536" s="203"/>
      <c r="K536" s="3" t="s">
        <v>448</v>
      </c>
      <c r="L536" s="23" t="s">
        <v>770</v>
      </c>
      <c r="M536" s="24"/>
      <c r="N536" s="66"/>
      <c r="O536" s="66"/>
      <c r="P536" s="66"/>
    </row>
    <row r="537" spans="9:16" hidden="1" x14ac:dyDescent="0.2">
      <c r="I537" s="203" t="s">
        <v>503</v>
      </c>
      <c r="J537" s="203"/>
      <c r="K537" s="3" t="s">
        <v>450</v>
      </c>
      <c r="L537" s="3" t="s">
        <v>770</v>
      </c>
      <c r="M537" s="24"/>
      <c r="N537" s="66"/>
      <c r="O537" s="66"/>
      <c r="P537" s="66"/>
    </row>
    <row r="538" spans="9:16" ht="25.5" hidden="1" x14ac:dyDescent="0.2">
      <c r="I538" s="203" t="s">
        <v>504</v>
      </c>
      <c r="J538" s="203"/>
      <c r="K538" s="3" t="s">
        <v>452</v>
      </c>
      <c r="L538" s="23" t="s">
        <v>770</v>
      </c>
      <c r="M538" s="24"/>
      <c r="N538" s="66"/>
      <c r="O538" s="66"/>
      <c r="P538" s="66"/>
    </row>
    <row r="539" spans="9:16" hidden="1" x14ac:dyDescent="0.2">
      <c r="I539" s="203" t="s">
        <v>505</v>
      </c>
      <c r="J539" s="203"/>
      <c r="K539" s="5" t="s">
        <v>454</v>
      </c>
      <c r="L539" s="3" t="s">
        <v>770</v>
      </c>
      <c r="M539" s="30"/>
      <c r="N539" s="69"/>
      <c r="O539" s="69"/>
      <c r="P539" s="69"/>
    </row>
    <row r="540" spans="9:16" hidden="1" x14ac:dyDescent="0.2">
      <c r="I540" s="203" t="s">
        <v>506</v>
      </c>
      <c r="J540" s="203"/>
      <c r="K540" s="5" t="s">
        <v>456</v>
      </c>
      <c r="L540" s="23" t="s">
        <v>770</v>
      </c>
      <c r="M540" s="30"/>
      <c r="N540" s="69"/>
      <c r="O540" s="69"/>
      <c r="P540" s="69"/>
    </row>
    <row r="541" spans="9:16" hidden="1" x14ac:dyDescent="0.2">
      <c r="I541" s="203" t="s">
        <v>509</v>
      </c>
      <c r="J541" s="203"/>
      <c r="K541" s="5" t="s">
        <v>458</v>
      </c>
      <c r="L541" s="3" t="s">
        <v>770</v>
      </c>
      <c r="M541" s="30"/>
      <c r="N541" s="69"/>
      <c r="O541" s="69"/>
      <c r="P541" s="69"/>
    </row>
    <row r="542" spans="9:16" hidden="1" x14ac:dyDescent="0.2">
      <c r="I542" s="203" t="s">
        <v>771</v>
      </c>
      <c r="J542" s="203"/>
      <c r="K542" s="5" t="s">
        <v>460</v>
      </c>
      <c r="L542" s="23" t="s">
        <v>770</v>
      </c>
      <c r="M542" s="30"/>
      <c r="N542" s="69"/>
      <c r="O542" s="69"/>
      <c r="P542" s="69"/>
    </row>
    <row r="543" spans="9:16" hidden="1" x14ac:dyDescent="0.2">
      <c r="I543" s="203" t="s">
        <v>772</v>
      </c>
      <c r="J543" s="203"/>
      <c r="K543" s="5" t="s">
        <v>773</v>
      </c>
      <c r="L543" s="23" t="s">
        <v>774</v>
      </c>
      <c r="M543" s="30"/>
      <c r="N543" s="69"/>
      <c r="O543" s="69"/>
      <c r="P543" s="69"/>
    </row>
    <row r="544" spans="9:16" ht="25.5" hidden="1" x14ac:dyDescent="0.2">
      <c r="I544" s="203" t="s">
        <v>775</v>
      </c>
      <c r="J544" s="203"/>
      <c r="K544" s="5" t="s">
        <v>776</v>
      </c>
      <c r="L544" s="23" t="s">
        <v>777</v>
      </c>
      <c r="M544" s="30"/>
      <c r="N544" s="69">
        <f>SUM(N545:N554)</f>
        <v>0</v>
      </c>
      <c r="O544" s="69">
        <f>SUM(O545:O554)</f>
        <v>0</v>
      </c>
      <c r="P544" s="69">
        <f>SUM(P545:P554)</f>
        <v>0</v>
      </c>
    </row>
    <row r="545" spans="9:16" hidden="1" x14ac:dyDescent="0.2">
      <c r="I545" s="203" t="s">
        <v>778</v>
      </c>
      <c r="J545" s="203"/>
      <c r="K545" s="5" t="s">
        <v>442</v>
      </c>
      <c r="L545" s="3" t="s">
        <v>777</v>
      </c>
      <c r="M545" s="30"/>
      <c r="N545" s="69"/>
      <c r="O545" s="69"/>
      <c r="P545" s="69"/>
    </row>
    <row r="546" spans="9:16" hidden="1" x14ac:dyDescent="0.2">
      <c r="I546" s="203" t="s">
        <v>779</v>
      </c>
      <c r="J546" s="203"/>
      <c r="K546" s="5" t="s">
        <v>444</v>
      </c>
      <c r="L546" s="3" t="s">
        <v>777</v>
      </c>
      <c r="M546" s="30"/>
      <c r="N546" s="69"/>
      <c r="O546" s="69"/>
      <c r="P546" s="69"/>
    </row>
    <row r="547" spans="9:16" hidden="1" x14ac:dyDescent="0.2">
      <c r="I547" s="203" t="s">
        <v>780</v>
      </c>
      <c r="J547" s="203"/>
      <c r="K547" s="5" t="s">
        <v>446</v>
      </c>
      <c r="L547" s="3" t="s">
        <v>777</v>
      </c>
      <c r="M547" s="30"/>
      <c r="N547" s="69"/>
      <c r="O547" s="69"/>
      <c r="P547" s="69"/>
    </row>
    <row r="548" spans="9:16" hidden="1" x14ac:dyDescent="0.2">
      <c r="I548" s="203" t="s">
        <v>781</v>
      </c>
      <c r="J548" s="203"/>
      <c r="K548" s="3" t="s">
        <v>448</v>
      </c>
      <c r="L548" s="3" t="s">
        <v>777</v>
      </c>
      <c r="M548" s="24"/>
      <c r="N548" s="66"/>
      <c r="O548" s="66"/>
      <c r="P548" s="66"/>
    </row>
    <row r="549" spans="9:16" hidden="1" x14ac:dyDescent="0.2">
      <c r="I549" s="203" t="s">
        <v>782</v>
      </c>
      <c r="J549" s="203"/>
      <c r="K549" s="3" t="s">
        <v>450</v>
      </c>
      <c r="L549" s="3" t="s">
        <v>777</v>
      </c>
      <c r="M549" s="24"/>
      <c r="N549" s="66"/>
      <c r="O549" s="66"/>
      <c r="P549" s="66"/>
    </row>
    <row r="550" spans="9:16" ht="25.5" hidden="1" x14ac:dyDescent="0.2">
      <c r="I550" s="203" t="s">
        <v>783</v>
      </c>
      <c r="J550" s="203"/>
      <c r="K550" s="3" t="s">
        <v>452</v>
      </c>
      <c r="L550" s="3" t="s">
        <v>777</v>
      </c>
      <c r="M550" s="24"/>
      <c r="N550" s="66"/>
      <c r="O550" s="66"/>
      <c r="P550" s="66"/>
    </row>
    <row r="551" spans="9:16" hidden="1" x14ac:dyDescent="0.2">
      <c r="I551" s="203" t="s">
        <v>784</v>
      </c>
      <c r="J551" s="203"/>
      <c r="K551" s="5" t="s">
        <v>454</v>
      </c>
      <c r="L551" s="3" t="s">
        <v>777</v>
      </c>
      <c r="M551" s="30"/>
      <c r="N551" s="69"/>
      <c r="O551" s="69"/>
      <c r="P551" s="69"/>
    </row>
    <row r="552" spans="9:16" hidden="1" x14ac:dyDescent="0.2">
      <c r="I552" s="203" t="s">
        <v>785</v>
      </c>
      <c r="J552" s="203"/>
      <c r="K552" s="5" t="s">
        <v>456</v>
      </c>
      <c r="L552" s="3" t="s">
        <v>777</v>
      </c>
      <c r="M552" s="30"/>
      <c r="N552" s="69"/>
      <c r="O552" s="69"/>
      <c r="P552" s="69"/>
    </row>
    <row r="553" spans="9:16" hidden="1" x14ac:dyDescent="0.2">
      <c r="I553" s="203" t="s">
        <v>786</v>
      </c>
      <c r="J553" s="203"/>
      <c r="K553" s="5" t="s">
        <v>458</v>
      </c>
      <c r="L553" s="3" t="s">
        <v>777</v>
      </c>
      <c r="M553" s="30"/>
      <c r="N553" s="69"/>
      <c r="O553" s="69"/>
      <c r="P553" s="69"/>
    </row>
    <row r="554" spans="9:16" hidden="1" x14ac:dyDescent="0.2">
      <c r="I554" s="203" t="s">
        <v>787</v>
      </c>
      <c r="J554" s="203"/>
      <c r="K554" s="5" t="s">
        <v>460</v>
      </c>
      <c r="L554" s="3" t="s">
        <v>777</v>
      </c>
      <c r="M554" s="30"/>
      <c r="N554" s="69"/>
      <c r="O554" s="69"/>
      <c r="P554" s="69"/>
    </row>
    <row r="555" spans="9:16" ht="25.5" hidden="1" x14ac:dyDescent="0.2">
      <c r="I555" s="206" t="s">
        <v>788</v>
      </c>
      <c r="J555" s="206"/>
      <c r="K555" s="7" t="s">
        <v>789</v>
      </c>
      <c r="L555" s="20" t="s">
        <v>790</v>
      </c>
      <c r="M555" s="34"/>
      <c r="N555" s="72">
        <f>N496+N497+N508+N519+N530+N532+N543+N544</f>
        <v>0</v>
      </c>
      <c r="O555" s="72">
        <f>O496+O497+O508+O519+O530+O532+O543+O544</f>
        <v>0</v>
      </c>
      <c r="P555" s="72">
        <f>P496+P497+P508+P519+P530+P532+P543+P544</f>
        <v>0</v>
      </c>
    </row>
    <row r="556" spans="9:16" x14ac:dyDescent="0.2">
      <c r="I556" s="206" t="s">
        <v>791</v>
      </c>
      <c r="J556" s="206"/>
      <c r="K556" s="7" t="s">
        <v>792</v>
      </c>
      <c r="L556" s="38" t="s">
        <v>793</v>
      </c>
      <c r="M556" s="34"/>
      <c r="N556" s="72">
        <f>N296+N297+N337+N416+N481+N490+N495+N555</f>
        <v>4928</v>
      </c>
      <c r="O556" s="72">
        <f>O296+O297+O337+O416+O481+O490+O495+O555</f>
        <v>-464</v>
      </c>
      <c r="P556" s="72">
        <f>P296+P297+P337+P416+P481+P490+P495+P555</f>
        <v>3928</v>
      </c>
    </row>
    <row r="557" spans="9:16" x14ac:dyDescent="0.2">
      <c r="L557" s="11"/>
    </row>
    <row r="558" spans="9:16" ht="15.75" x14ac:dyDescent="0.25">
      <c r="I558" s="88"/>
      <c r="J558" s="88"/>
      <c r="K558" s="7" t="s">
        <v>802</v>
      </c>
      <c r="L558" s="90"/>
      <c r="M558" s="89"/>
      <c r="N558" s="89">
        <v>0</v>
      </c>
      <c r="O558" s="89">
        <v>0</v>
      </c>
      <c r="P558" s="89">
        <v>0</v>
      </c>
    </row>
    <row r="559" spans="9:16" x14ac:dyDescent="0.2">
      <c r="I559" s="88"/>
      <c r="J559" s="88"/>
      <c r="K559" s="5" t="s">
        <v>803</v>
      </c>
      <c r="L559" s="90"/>
      <c r="M559" s="88"/>
      <c r="N559" s="88">
        <v>0</v>
      </c>
      <c r="O559" s="88">
        <v>0</v>
      </c>
      <c r="P559" s="88">
        <v>0</v>
      </c>
    </row>
    <row r="560" spans="9:16" x14ac:dyDescent="0.2">
      <c r="L560" s="11"/>
    </row>
    <row r="561" spans="9:15" x14ac:dyDescent="0.2">
      <c r="K561"/>
      <c r="L561" s="11"/>
    </row>
    <row r="562" spans="9:15" x14ac:dyDescent="0.2">
      <c r="I562" s="185">
        <v>10</v>
      </c>
      <c r="J562" s="185"/>
      <c r="K562" s="185"/>
      <c r="L562" s="185"/>
      <c r="M562" s="185"/>
      <c r="N562" s="185"/>
      <c r="O562" s="185"/>
    </row>
    <row r="563" spans="9:15" x14ac:dyDescent="0.2">
      <c r="K563"/>
      <c r="L563" s="11"/>
    </row>
    <row r="564" spans="9:15" x14ac:dyDescent="0.2">
      <c r="K564"/>
      <c r="L564" s="11"/>
    </row>
    <row r="565" spans="9:15" x14ac:dyDescent="0.2">
      <c r="K565"/>
      <c r="L565" s="11"/>
    </row>
    <row r="566" spans="9:15" x14ac:dyDescent="0.2">
      <c r="K566"/>
      <c r="L566" s="11"/>
    </row>
    <row r="567" spans="9:15" x14ac:dyDescent="0.2">
      <c r="K567"/>
      <c r="L567" s="11"/>
    </row>
    <row r="568" spans="9:15" x14ac:dyDescent="0.2">
      <c r="K568"/>
      <c r="L568" s="11"/>
    </row>
    <row r="569" spans="9:15" x14ac:dyDescent="0.2">
      <c r="K569"/>
      <c r="L569" s="11"/>
    </row>
    <row r="570" spans="9:15" x14ac:dyDescent="0.2">
      <c r="K570"/>
      <c r="L570" s="11"/>
    </row>
    <row r="571" spans="9:15" x14ac:dyDescent="0.2">
      <c r="K571"/>
      <c r="L571" s="11"/>
    </row>
    <row r="572" spans="9:15" x14ac:dyDescent="0.2">
      <c r="K572"/>
      <c r="L572" s="11"/>
    </row>
    <row r="573" spans="9:15" x14ac:dyDescent="0.2">
      <c r="K573"/>
      <c r="L573" s="11"/>
    </row>
    <row r="574" spans="9:15" x14ac:dyDescent="0.2">
      <c r="K574"/>
      <c r="L574" s="11"/>
    </row>
    <row r="575" spans="9:15" x14ac:dyDescent="0.2">
      <c r="K575"/>
      <c r="L575" s="11"/>
    </row>
    <row r="576" spans="9:15" x14ac:dyDescent="0.2">
      <c r="K576"/>
      <c r="L576" s="11"/>
    </row>
    <row r="577" spans="11:12" x14ac:dyDescent="0.2">
      <c r="K577"/>
      <c r="L577" s="11"/>
    </row>
    <row r="578" spans="11:12" x14ac:dyDescent="0.2">
      <c r="K578"/>
      <c r="L578" s="11"/>
    </row>
    <row r="579" spans="11:12" x14ac:dyDescent="0.2">
      <c r="K579"/>
      <c r="L579" s="11"/>
    </row>
    <row r="580" spans="11:12" x14ac:dyDescent="0.2">
      <c r="K580"/>
      <c r="L580" s="11"/>
    </row>
    <row r="581" spans="11:12" x14ac:dyDescent="0.2">
      <c r="K581"/>
      <c r="L581" s="11"/>
    </row>
    <row r="582" spans="11:12" x14ac:dyDescent="0.2">
      <c r="K582"/>
      <c r="L582" s="11"/>
    </row>
    <row r="583" spans="11:12" x14ac:dyDescent="0.2">
      <c r="K583"/>
      <c r="L583" s="11"/>
    </row>
    <row r="584" spans="11:12" x14ac:dyDescent="0.2">
      <c r="K584"/>
      <c r="L584" s="11"/>
    </row>
    <row r="585" spans="11:12" x14ac:dyDescent="0.2">
      <c r="K585"/>
      <c r="L585" s="11"/>
    </row>
    <row r="586" spans="11:12" x14ac:dyDescent="0.2">
      <c r="K586"/>
      <c r="L586" s="11"/>
    </row>
    <row r="587" spans="11:12" x14ac:dyDescent="0.2">
      <c r="K587"/>
      <c r="L587" s="11"/>
    </row>
    <row r="588" spans="11:12" x14ac:dyDescent="0.2">
      <c r="K588"/>
      <c r="L588" s="11"/>
    </row>
    <row r="589" spans="11:12" x14ac:dyDescent="0.2">
      <c r="K589"/>
      <c r="L589" s="11"/>
    </row>
    <row r="590" spans="11:12" x14ac:dyDescent="0.2">
      <c r="K590"/>
      <c r="L590" s="11"/>
    </row>
    <row r="591" spans="11:12" x14ac:dyDescent="0.2">
      <c r="K591"/>
      <c r="L591" s="11"/>
    </row>
    <row r="592" spans="11:12" x14ac:dyDescent="0.2">
      <c r="K592"/>
      <c r="L592" s="11"/>
    </row>
    <row r="593" spans="11:12" x14ac:dyDescent="0.2">
      <c r="K593"/>
      <c r="L593" s="11"/>
    </row>
    <row r="594" spans="11:12" x14ac:dyDescent="0.2">
      <c r="K594"/>
      <c r="L594" s="11"/>
    </row>
    <row r="595" spans="11:12" x14ac:dyDescent="0.2">
      <c r="K595"/>
      <c r="L595" s="11"/>
    </row>
    <row r="596" spans="11:12" x14ac:dyDescent="0.2">
      <c r="K596"/>
      <c r="L596" s="11"/>
    </row>
    <row r="597" spans="11:12" x14ac:dyDescent="0.2">
      <c r="K597"/>
      <c r="L597" s="11"/>
    </row>
    <row r="598" spans="11:12" x14ac:dyDescent="0.2">
      <c r="K598"/>
      <c r="L598" s="11"/>
    </row>
    <row r="599" spans="11:12" x14ac:dyDescent="0.2">
      <c r="K599"/>
      <c r="L599" s="11"/>
    </row>
    <row r="600" spans="11:12" x14ac:dyDescent="0.2">
      <c r="K600"/>
      <c r="L600" s="11"/>
    </row>
    <row r="601" spans="11:12" x14ac:dyDescent="0.2">
      <c r="K601"/>
      <c r="L601" s="11"/>
    </row>
    <row r="602" spans="11:12" x14ac:dyDescent="0.2">
      <c r="K602"/>
      <c r="L602" s="11"/>
    </row>
    <row r="603" spans="11:12" x14ac:dyDescent="0.2">
      <c r="K603"/>
      <c r="L603" s="11"/>
    </row>
    <row r="604" spans="11:12" x14ac:dyDescent="0.2">
      <c r="K604"/>
      <c r="L604" s="11"/>
    </row>
    <row r="605" spans="11:12" x14ac:dyDescent="0.2">
      <c r="K605"/>
      <c r="L605" s="11"/>
    </row>
    <row r="606" spans="11:12" x14ac:dyDescent="0.2">
      <c r="K606"/>
      <c r="L606" s="11"/>
    </row>
    <row r="607" spans="11:12" x14ac:dyDescent="0.2">
      <c r="K607"/>
      <c r="L607" s="11"/>
    </row>
    <row r="608" spans="11:12" x14ac:dyDescent="0.2">
      <c r="K608"/>
      <c r="L608" s="11"/>
    </row>
    <row r="609" spans="11:12" x14ac:dyDescent="0.2">
      <c r="K609"/>
      <c r="L609" s="11"/>
    </row>
    <row r="610" spans="11:12" x14ac:dyDescent="0.2">
      <c r="K610"/>
      <c r="L610" s="11"/>
    </row>
    <row r="611" spans="11:12" x14ac:dyDescent="0.2">
      <c r="K611"/>
      <c r="L611" s="11"/>
    </row>
    <row r="612" spans="11:12" x14ac:dyDescent="0.2">
      <c r="K612"/>
      <c r="L612" s="11"/>
    </row>
    <row r="613" spans="11:12" x14ac:dyDescent="0.2">
      <c r="K613"/>
      <c r="L613" s="11"/>
    </row>
    <row r="614" spans="11:12" x14ac:dyDescent="0.2">
      <c r="K614"/>
      <c r="L614" s="11"/>
    </row>
    <row r="615" spans="11:12" x14ac:dyDescent="0.2">
      <c r="K615"/>
      <c r="L615" s="11"/>
    </row>
    <row r="616" spans="11:12" x14ac:dyDescent="0.2">
      <c r="K616"/>
      <c r="L616" s="11"/>
    </row>
    <row r="617" spans="11:12" x14ac:dyDescent="0.2">
      <c r="K617"/>
      <c r="L617" s="11"/>
    </row>
    <row r="618" spans="11:12" x14ac:dyDescent="0.2">
      <c r="K618"/>
      <c r="L618" s="11"/>
    </row>
    <row r="619" spans="11:12" x14ac:dyDescent="0.2">
      <c r="K619"/>
      <c r="L619" s="11"/>
    </row>
    <row r="620" spans="11:12" x14ac:dyDescent="0.2">
      <c r="K620"/>
      <c r="L620" s="11"/>
    </row>
    <row r="621" spans="11:12" x14ac:dyDescent="0.2">
      <c r="K621"/>
      <c r="L621" s="11"/>
    </row>
    <row r="622" spans="11:12" x14ac:dyDescent="0.2">
      <c r="K622"/>
      <c r="L622" s="11"/>
    </row>
    <row r="623" spans="11:12" x14ac:dyDescent="0.2">
      <c r="K623"/>
      <c r="L623" s="11"/>
    </row>
    <row r="624" spans="11:12" x14ac:dyDescent="0.2">
      <c r="K624"/>
      <c r="L624" s="11"/>
    </row>
    <row r="625" spans="11:12" x14ac:dyDescent="0.2">
      <c r="K625"/>
      <c r="L625" s="11"/>
    </row>
    <row r="626" spans="11:12" x14ac:dyDescent="0.2">
      <c r="K626"/>
      <c r="L626" s="11"/>
    </row>
    <row r="627" spans="11:12" x14ac:dyDescent="0.2">
      <c r="K627"/>
      <c r="L627" s="11"/>
    </row>
    <row r="628" spans="11:12" x14ac:dyDescent="0.2">
      <c r="K628"/>
      <c r="L628" s="11"/>
    </row>
    <row r="629" spans="11:12" x14ac:dyDescent="0.2">
      <c r="K629"/>
      <c r="L629" s="11"/>
    </row>
    <row r="630" spans="11:12" x14ac:dyDescent="0.2">
      <c r="K630"/>
      <c r="L630" s="11"/>
    </row>
    <row r="631" spans="11:12" x14ac:dyDescent="0.2">
      <c r="K631"/>
      <c r="L631" s="11"/>
    </row>
    <row r="632" spans="11:12" x14ac:dyDescent="0.2">
      <c r="K632"/>
      <c r="L632" s="11"/>
    </row>
    <row r="633" spans="11:12" x14ac:dyDescent="0.2">
      <c r="K633"/>
      <c r="L633" s="11"/>
    </row>
    <row r="634" spans="11:12" x14ac:dyDescent="0.2">
      <c r="K634"/>
      <c r="L634" s="11"/>
    </row>
    <row r="635" spans="11:12" x14ac:dyDescent="0.2">
      <c r="K635"/>
      <c r="L635" s="11"/>
    </row>
    <row r="636" spans="11:12" x14ac:dyDescent="0.2">
      <c r="K636"/>
      <c r="L636" s="11"/>
    </row>
    <row r="637" spans="11:12" x14ac:dyDescent="0.2">
      <c r="K637"/>
      <c r="L637" s="11"/>
    </row>
    <row r="638" spans="11:12" x14ac:dyDescent="0.2">
      <c r="K638"/>
      <c r="L638" s="11"/>
    </row>
    <row r="639" spans="11:12" x14ac:dyDescent="0.2">
      <c r="K639"/>
      <c r="L639" s="11"/>
    </row>
    <row r="640" spans="11:12" x14ac:dyDescent="0.2">
      <c r="K640"/>
      <c r="L640" s="11"/>
    </row>
    <row r="641" spans="11:12" x14ac:dyDescent="0.2">
      <c r="K641"/>
      <c r="L641" s="11"/>
    </row>
    <row r="642" spans="11:12" x14ac:dyDescent="0.2">
      <c r="K642"/>
      <c r="L642" s="11"/>
    </row>
    <row r="643" spans="11:12" x14ac:dyDescent="0.2">
      <c r="K643"/>
      <c r="L643" s="11"/>
    </row>
    <row r="644" spans="11:12" x14ac:dyDescent="0.2">
      <c r="K644"/>
      <c r="L644" s="11"/>
    </row>
    <row r="645" spans="11:12" x14ac:dyDescent="0.2">
      <c r="K645"/>
      <c r="L645" s="11"/>
    </row>
    <row r="646" spans="11:12" x14ac:dyDescent="0.2">
      <c r="K646"/>
      <c r="L646" s="11"/>
    </row>
    <row r="647" spans="11:12" x14ac:dyDescent="0.2">
      <c r="K647"/>
      <c r="L647" s="11"/>
    </row>
    <row r="648" spans="11:12" x14ac:dyDescent="0.2">
      <c r="K648"/>
      <c r="L648" s="11"/>
    </row>
    <row r="649" spans="11:12" x14ac:dyDescent="0.2">
      <c r="K649"/>
      <c r="L649" s="11"/>
    </row>
    <row r="650" spans="11:12" x14ac:dyDescent="0.2">
      <c r="K650"/>
      <c r="L650" s="11"/>
    </row>
    <row r="651" spans="11:12" x14ac:dyDescent="0.2">
      <c r="K651"/>
      <c r="L651" s="11"/>
    </row>
    <row r="652" spans="11:12" x14ac:dyDescent="0.2">
      <c r="K652"/>
      <c r="L652" s="11"/>
    </row>
    <row r="653" spans="11:12" x14ac:dyDescent="0.2">
      <c r="K653"/>
      <c r="L653" s="11"/>
    </row>
    <row r="654" spans="11:12" x14ac:dyDescent="0.2">
      <c r="K654"/>
      <c r="L654" s="11"/>
    </row>
    <row r="655" spans="11:12" x14ac:dyDescent="0.2">
      <c r="K655"/>
      <c r="L655" s="11"/>
    </row>
    <row r="656" spans="11:12" x14ac:dyDescent="0.2">
      <c r="K656"/>
      <c r="L656" s="11"/>
    </row>
    <row r="657" spans="11:12" x14ac:dyDescent="0.2">
      <c r="K657"/>
      <c r="L657" s="11"/>
    </row>
    <row r="658" spans="11:12" x14ac:dyDescent="0.2">
      <c r="K658"/>
      <c r="L658" s="11"/>
    </row>
    <row r="659" spans="11:12" x14ac:dyDescent="0.2">
      <c r="K659"/>
      <c r="L659" s="11"/>
    </row>
    <row r="660" spans="11:12" x14ac:dyDescent="0.2">
      <c r="K660"/>
      <c r="L660" s="11"/>
    </row>
    <row r="661" spans="11:12" x14ac:dyDescent="0.2">
      <c r="K661"/>
      <c r="L661" s="11"/>
    </row>
    <row r="662" spans="11:12" x14ac:dyDescent="0.2">
      <c r="K662"/>
      <c r="L662" s="11"/>
    </row>
    <row r="663" spans="11:12" x14ac:dyDescent="0.2">
      <c r="K663"/>
      <c r="L663" s="11"/>
    </row>
    <row r="664" spans="11:12" x14ac:dyDescent="0.2">
      <c r="K664"/>
      <c r="L664" s="11"/>
    </row>
    <row r="665" spans="11:12" x14ac:dyDescent="0.2">
      <c r="K665"/>
      <c r="L665" s="11"/>
    </row>
    <row r="666" spans="11:12" x14ac:dyDescent="0.2">
      <c r="K666"/>
      <c r="L666" s="11"/>
    </row>
    <row r="667" spans="11:12" x14ac:dyDescent="0.2">
      <c r="K667"/>
      <c r="L667" s="11"/>
    </row>
    <row r="668" spans="11:12" x14ac:dyDescent="0.2">
      <c r="K668"/>
      <c r="L668" s="11"/>
    </row>
    <row r="669" spans="11:12" x14ac:dyDescent="0.2">
      <c r="K669"/>
      <c r="L669" s="11"/>
    </row>
    <row r="670" spans="11:12" x14ac:dyDescent="0.2">
      <c r="K670"/>
      <c r="L670" s="11"/>
    </row>
    <row r="671" spans="11:12" x14ac:dyDescent="0.2">
      <c r="K671"/>
      <c r="L671" s="11"/>
    </row>
    <row r="672" spans="11:12" x14ac:dyDescent="0.2">
      <c r="K672"/>
      <c r="L672" s="11"/>
    </row>
    <row r="673" spans="11:12" x14ac:dyDescent="0.2">
      <c r="K673"/>
      <c r="L673" s="11"/>
    </row>
    <row r="674" spans="11:12" x14ac:dyDescent="0.2">
      <c r="K674"/>
      <c r="L674" s="11"/>
    </row>
    <row r="675" spans="11:12" x14ac:dyDescent="0.2">
      <c r="K675"/>
      <c r="L675" s="11"/>
    </row>
    <row r="676" spans="11:12" x14ac:dyDescent="0.2">
      <c r="K676"/>
      <c r="L676" s="11"/>
    </row>
    <row r="677" spans="11:12" x14ac:dyDescent="0.2">
      <c r="K677"/>
      <c r="L677" s="11"/>
    </row>
    <row r="678" spans="11:12" x14ac:dyDescent="0.2">
      <c r="K678"/>
      <c r="L678" s="11"/>
    </row>
    <row r="679" spans="11:12" x14ac:dyDescent="0.2">
      <c r="K679"/>
      <c r="L679" s="11"/>
    </row>
    <row r="680" spans="11:12" x14ac:dyDescent="0.2">
      <c r="K680"/>
      <c r="L680" s="11"/>
    </row>
    <row r="681" spans="11:12" x14ac:dyDescent="0.2">
      <c r="K681"/>
      <c r="L681" s="11"/>
    </row>
    <row r="682" spans="11:12" x14ac:dyDescent="0.2">
      <c r="K682"/>
      <c r="L682" s="11"/>
    </row>
    <row r="683" spans="11:12" x14ac:dyDescent="0.2">
      <c r="K683"/>
      <c r="L683" s="11"/>
    </row>
    <row r="684" spans="11:12" x14ac:dyDescent="0.2">
      <c r="K684"/>
      <c r="L684" s="11"/>
    </row>
    <row r="685" spans="11:12" x14ac:dyDescent="0.2">
      <c r="K685"/>
      <c r="L685" s="11"/>
    </row>
    <row r="686" spans="11:12" x14ac:dyDescent="0.2">
      <c r="K686"/>
      <c r="L686" s="11"/>
    </row>
    <row r="687" spans="11:12" x14ac:dyDescent="0.2">
      <c r="K687"/>
      <c r="L687" s="11"/>
    </row>
    <row r="688" spans="11:12" x14ac:dyDescent="0.2">
      <c r="K688"/>
      <c r="L688" s="11"/>
    </row>
    <row r="689" spans="11:12" x14ac:dyDescent="0.2">
      <c r="K689"/>
      <c r="L689" s="11"/>
    </row>
    <row r="690" spans="11:12" x14ac:dyDescent="0.2">
      <c r="K690"/>
      <c r="L690" s="11"/>
    </row>
    <row r="691" spans="11:12" x14ac:dyDescent="0.2">
      <c r="K691"/>
      <c r="L691" s="11"/>
    </row>
    <row r="692" spans="11:12" x14ac:dyDescent="0.2">
      <c r="K692"/>
      <c r="L692" s="11"/>
    </row>
    <row r="693" spans="11:12" x14ac:dyDescent="0.2">
      <c r="K693"/>
      <c r="L693" s="11"/>
    </row>
    <row r="694" spans="11:12" x14ac:dyDescent="0.2">
      <c r="K694"/>
      <c r="L694" s="11"/>
    </row>
    <row r="695" spans="11:12" x14ac:dyDescent="0.2">
      <c r="K695"/>
      <c r="L695" s="11"/>
    </row>
    <row r="696" spans="11:12" x14ac:dyDescent="0.2">
      <c r="K696"/>
      <c r="L696" s="11"/>
    </row>
    <row r="697" spans="11:12" x14ac:dyDescent="0.2">
      <c r="K697"/>
      <c r="L697" s="11"/>
    </row>
    <row r="698" spans="11:12" x14ac:dyDescent="0.2">
      <c r="K698"/>
      <c r="L698" s="11"/>
    </row>
    <row r="699" spans="11:12" x14ac:dyDescent="0.2">
      <c r="K699"/>
      <c r="L699" s="11"/>
    </row>
    <row r="700" spans="11:12" x14ac:dyDescent="0.2">
      <c r="K700"/>
      <c r="L700" s="11"/>
    </row>
    <row r="701" spans="11:12" x14ac:dyDescent="0.2">
      <c r="K701"/>
      <c r="L701" s="11"/>
    </row>
    <row r="702" spans="11:12" x14ac:dyDescent="0.2">
      <c r="K702"/>
      <c r="L702" s="11"/>
    </row>
    <row r="703" spans="11:12" x14ac:dyDescent="0.2">
      <c r="K703"/>
      <c r="L703" s="11"/>
    </row>
    <row r="704" spans="11:12" x14ac:dyDescent="0.2">
      <c r="K704"/>
      <c r="L704" s="11"/>
    </row>
    <row r="705" spans="11:12" x14ac:dyDescent="0.2">
      <c r="K705"/>
      <c r="L705" s="11"/>
    </row>
    <row r="706" spans="11:12" x14ac:dyDescent="0.2">
      <c r="K706"/>
      <c r="L706" s="11"/>
    </row>
    <row r="707" spans="11:12" x14ac:dyDescent="0.2">
      <c r="K707"/>
      <c r="L707" s="11"/>
    </row>
    <row r="708" spans="11:12" x14ac:dyDescent="0.2">
      <c r="K708"/>
      <c r="L708" s="11"/>
    </row>
    <row r="709" spans="11:12" x14ac:dyDescent="0.2">
      <c r="K709"/>
      <c r="L709" s="11"/>
    </row>
    <row r="710" spans="11:12" x14ac:dyDescent="0.2">
      <c r="K710"/>
      <c r="L710" s="11"/>
    </row>
    <row r="711" spans="11:12" x14ac:dyDescent="0.2">
      <c r="K711"/>
      <c r="L711" s="11"/>
    </row>
    <row r="712" spans="11:12" x14ac:dyDescent="0.2">
      <c r="K712"/>
      <c r="L712" s="11"/>
    </row>
    <row r="713" spans="11:12" x14ac:dyDescent="0.2">
      <c r="K713"/>
      <c r="L713" s="11"/>
    </row>
    <row r="714" spans="11:12" x14ac:dyDescent="0.2">
      <c r="K714"/>
      <c r="L714" s="11"/>
    </row>
    <row r="715" spans="11:12" x14ac:dyDescent="0.2">
      <c r="K715"/>
      <c r="L715" s="11"/>
    </row>
    <row r="716" spans="11:12" x14ac:dyDescent="0.2">
      <c r="K716"/>
      <c r="L716" s="11"/>
    </row>
    <row r="717" spans="11:12" x14ac:dyDescent="0.2">
      <c r="K717"/>
      <c r="L717" s="11"/>
    </row>
    <row r="718" spans="11:12" x14ac:dyDescent="0.2">
      <c r="K718"/>
      <c r="L718" s="11"/>
    </row>
    <row r="719" spans="11:12" x14ac:dyDescent="0.2">
      <c r="K719"/>
      <c r="L719" s="11"/>
    </row>
    <row r="720" spans="11:12" x14ac:dyDescent="0.2">
      <c r="K720"/>
      <c r="L720" s="11"/>
    </row>
    <row r="721" spans="11:12" x14ac:dyDescent="0.2">
      <c r="K721"/>
      <c r="L721" s="11"/>
    </row>
    <row r="722" spans="11:12" x14ac:dyDescent="0.2">
      <c r="K722"/>
      <c r="L722" s="11"/>
    </row>
    <row r="723" spans="11:12" x14ac:dyDescent="0.2">
      <c r="K723"/>
      <c r="L723" s="11"/>
    </row>
    <row r="724" spans="11:12" x14ac:dyDescent="0.2">
      <c r="K724"/>
      <c r="L724" s="11"/>
    </row>
    <row r="725" spans="11:12" x14ac:dyDescent="0.2">
      <c r="K725"/>
      <c r="L725" s="11"/>
    </row>
    <row r="726" spans="11:12" x14ac:dyDescent="0.2">
      <c r="K726"/>
      <c r="L726" s="11"/>
    </row>
    <row r="727" spans="11:12" x14ac:dyDescent="0.2">
      <c r="K727"/>
      <c r="L727" s="11"/>
    </row>
    <row r="728" spans="11:12" x14ac:dyDescent="0.2">
      <c r="K728"/>
      <c r="L728" s="11"/>
    </row>
    <row r="729" spans="11:12" x14ac:dyDescent="0.2">
      <c r="K729"/>
      <c r="L729" s="11"/>
    </row>
    <row r="730" spans="11:12" x14ac:dyDescent="0.2">
      <c r="K730"/>
      <c r="L730" s="11"/>
    </row>
    <row r="731" spans="11:12" x14ac:dyDescent="0.2">
      <c r="K731"/>
      <c r="L731" s="11"/>
    </row>
    <row r="732" spans="11:12" x14ac:dyDescent="0.2">
      <c r="K732"/>
      <c r="L732" s="11"/>
    </row>
    <row r="733" spans="11:12" x14ac:dyDescent="0.2">
      <c r="K733"/>
      <c r="L733" s="11"/>
    </row>
    <row r="734" spans="11:12" x14ac:dyDescent="0.2">
      <c r="K734"/>
      <c r="L734" s="11"/>
    </row>
    <row r="735" spans="11:12" x14ac:dyDescent="0.2">
      <c r="K735"/>
      <c r="L735" s="11"/>
    </row>
    <row r="736" spans="11:12" x14ac:dyDescent="0.2">
      <c r="K736"/>
      <c r="L736" s="11"/>
    </row>
    <row r="737" spans="11:12" x14ac:dyDescent="0.2">
      <c r="K737"/>
      <c r="L737" s="11"/>
    </row>
    <row r="738" spans="11:12" x14ac:dyDescent="0.2">
      <c r="K738"/>
      <c r="L738" s="11"/>
    </row>
    <row r="739" spans="11:12" x14ac:dyDescent="0.2">
      <c r="K739"/>
      <c r="L739" s="11"/>
    </row>
    <row r="740" spans="11:12" x14ac:dyDescent="0.2">
      <c r="K740"/>
      <c r="L740" s="11"/>
    </row>
    <row r="741" spans="11:12" x14ac:dyDescent="0.2">
      <c r="K741"/>
      <c r="L741" s="11"/>
    </row>
    <row r="742" spans="11:12" x14ac:dyDescent="0.2">
      <c r="K742"/>
      <c r="L742" s="11"/>
    </row>
    <row r="743" spans="11:12" x14ac:dyDescent="0.2">
      <c r="K743"/>
      <c r="L743" s="11"/>
    </row>
    <row r="744" spans="11:12" x14ac:dyDescent="0.2">
      <c r="K744"/>
      <c r="L744" s="11"/>
    </row>
    <row r="745" spans="11:12" x14ac:dyDescent="0.2">
      <c r="K745"/>
      <c r="L745" s="11"/>
    </row>
    <row r="746" spans="11:12" x14ac:dyDescent="0.2">
      <c r="K746"/>
      <c r="L746" s="11"/>
    </row>
    <row r="747" spans="11:12" x14ac:dyDescent="0.2">
      <c r="K747"/>
      <c r="L747" s="11"/>
    </row>
    <row r="748" spans="11:12" x14ac:dyDescent="0.2">
      <c r="K748"/>
      <c r="L748" s="11"/>
    </row>
    <row r="749" spans="11:12" x14ac:dyDescent="0.2">
      <c r="K749"/>
      <c r="L749" s="11"/>
    </row>
    <row r="750" spans="11:12" x14ac:dyDescent="0.2">
      <c r="K750"/>
      <c r="L750" s="11"/>
    </row>
    <row r="751" spans="11:12" x14ac:dyDescent="0.2">
      <c r="K751"/>
      <c r="L751" s="11"/>
    </row>
    <row r="752" spans="11:12" x14ac:dyDescent="0.2">
      <c r="K752"/>
      <c r="L752" s="11"/>
    </row>
    <row r="753" spans="11:12" x14ac:dyDescent="0.2">
      <c r="K753"/>
      <c r="L753" s="11"/>
    </row>
    <row r="754" spans="11:12" x14ac:dyDescent="0.2">
      <c r="K754"/>
      <c r="L754" s="11"/>
    </row>
    <row r="755" spans="11:12" x14ac:dyDescent="0.2">
      <c r="K755"/>
      <c r="L755" s="11"/>
    </row>
    <row r="756" spans="11:12" x14ac:dyDescent="0.2">
      <c r="K756"/>
      <c r="L756" s="11"/>
    </row>
    <row r="757" spans="11:12" x14ac:dyDescent="0.2">
      <c r="K757"/>
      <c r="L757" s="11"/>
    </row>
    <row r="758" spans="11:12" x14ac:dyDescent="0.2">
      <c r="K758"/>
      <c r="L758" s="11"/>
    </row>
    <row r="759" spans="11:12" x14ac:dyDescent="0.2">
      <c r="K759"/>
      <c r="L759" s="11"/>
    </row>
    <row r="760" spans="11:12" x14ac:dyDescent="0.2">
      <c r="K760"/>
      <c r="L760" s="11"/>
    </row>
    <row r="761" spans="11:12" x14ac:dyDescent="0.2">
      <c r="K761"/>
      <c r="L761" s="11"/>
    </row>
    <row r="762" spans="11:12" x14ac:dyDescent="0.2">
      <c r="K762"/>
      <c r="L762" s="11"/>
    </row>
    <row r="763" spans="11:12" x14ac:dyDescent="0.2">
      <c r="K763"/>
      <c r="L763" s="11"/>
    </row>
    <row r="764" spans="11:12" x14ac:dyDescent="0.2">
      <c r="K764"/>
      <c r="L764" s="11"/>
    </row>
    <row r="765" spans="11:12" x14ac:dyDescent="0.2">
      <c r="K765"/>
      <c r="L765" s="11"/>
    </row>
    <row r="766" spans="11:12" x14ac:dyDescent="0.2">
      <c r="K766"/>
      <c r="L766" s="11"/>
    </row>
    <row r="767" spans="11:12" x14ac:dyDescent="0.2">
      <c r="K767"/>
      <c r="L767" s="11"/>
    </row>
    <row r="768" spans="11:12" x14ac:dyDescent="0.2">
      <c r="K768"/>
      <c r="L768" s="11"/>
    </row>
    <row r="769" spans="11:12" x14ac:dyDescent="0.2">
      <c r="K769"/>
      <c r="L769" s="11"/>
    </row>
    <row r="770" spans="11:12" x14ac:dyDescent="0.2">
      <c r="K770"/>
      <c r="L770" s="11"/>
    </row>
    <row r="771" spans="11:12" x14ac:dyDescent="0.2">
      <c r="K771"/>
      <c r="L771" s="11"/>
    </row>
    <row r="772" spans="11:12" x14ac:dyDescent="0.2">
      <c r="K772"/>
      <c r="L772" s="11"/>
    </row>
    <row r="773" spans="11:12" x14ac:dyDescent="0.2">
      <c r="K773"/>
      <c r="L773" s="11"/>
    </row>
    <row r="774" spans="11:12" x14ac:dyDescent="0.2">
      <c r="K774"/>
      <c r="L774" s="11"/>
    </row>
    <row r="775" spans="11:12" x14ac:dyDescent="0.2">
      <c r="K775"/>
      <c r="L775" s="11"/>
    </row>
    <row r="776" spans="11:12" x14ac:dyDescent="0.2">
      <c r="K776"/>
      <c r="L776" s="11"/>
    </row>
    <row r="777" spans="11:12" x14ac:dyDescent="0.2">
      <c r="K777"/>
      <c r="L777" s="11"/>
    </row>
    <row r="778" spans="11:12" x14ac:dyDescent="0.2">
      <c r="K778"/>
      <c r="L778" s="11"/>
    </row>
    <row r="779" spans="11:12" x14ac:dyDescent="0.2">
      <c r="K779"/>
      <c r="L779" s="11"/>
    </row>
    <row r="780" spans="11:12" x14ac:dyDescent="0.2">
      <c r="K780"/>
      <c r="L780" s="11"/>
    </row>
    <row r="781" spans="11:12" x14ac:dyDescent="0.2">
      <c r="K781"/>
      <c r="L781" s="11"/>
    </row>
    <row r="782" spans="11:12" x14ac:dyDescent="0.2">
      <c r="K782"/>
      <c r="L782" s="11"/>
    </row>
    <row r="783" spans="11:12" x14ac:dyDescent="0.2">
      <c r="K783"/>
      <c r="L783" s="11"/>
    </row>
    <row r="784" spans="11:12" x14ac:dyDescent="0.2">
      <c r="K784"/>
      <c r="L784" s="11"/>
    </row>
    <row r="785" spans="11:12" x14ac:dyDescent="0.2">
      <c r="K785"/>
      <c r="L785" s="11"/>
    </row>
    <row r="786" spans="11:12" x14ac:dyDescent="0.2">
      <c r="K786"/>
      <c r="L786" s="11"/>
    </row>
    <row r="787" spans="11:12" x14ac:dyDescent="0.2">
      <c r="K787"/>
      <c r="L787" s="11"/>
    </row>
    <row r="788" spans="11:12" x14ac:dyDescent="0.2">
      <c r="K788"/>
      <c r="L788" s="11"/>
    </row>
    <row r="789" spans="11:12" x14ac:dyDescent="0.2">
      <c r="K789"/>
      <c r="L789" s="11"/>
    </row>
    <row r="790" spans="11:12" x14ac:dyDescent="0.2">
      <c r="K790"/>
      <c r="L790" s="11"/>
    </row>
    <row r="791" spans="11:12" x14ac:dyDescent="0.2">
      <c r="K791"/>
      <c r="L791" s="11"/>
    </row>
    <row r="792" spans="11:12" x14ac:dyDescent="0.2">
      <c r="K792"/>
      <c r="L792" s="11"/>
    </row>
    <row r="793" spans="11:12" x14ac:dyDescent="0.2">
      <c r="K793"/>
      <c r="L793" s="11"/>
    </row>
    <row r="794" spans="11:12" x14ac:dyDescent="0.2">
      <c r="K794"/>
      <c r="L794" s="11"/>
    </row>
    <row r="795" spans="11:12" x14ac:dyDescent="0.2">
      <c r="K795"/>
      <c r="L795" s="11"/>
    </row>
    <row r="796" spans="11:12" x14ac:dyDescent="0.2">
      <c r="K796"/>
      <c r="L796" s="11"/>
    </row>
    <row r="797" spans="11:12" x14ac:dyDescent="0.2">
      <c r="K797"/>
      <c r="L797" s="11"/>
    </row>
    <row r="798" spans="11:12" x14ac:dyDescent="0.2">
      <c r="K798"/>
      <c r="L798" s="11"/>
    </row>
    <row r="799" spans="11:12" x14ac:dyDescent="0.2">
      <c r="K799"/>
      <c r="L799" s="11"/>
    </row>
    <row r="800" spans="11:12" x14ac:dyDescent="0.2">
      <c r="K800"/>
      <c r="L800" s="11"/>
    </row>
    <row r="801" spans="11:12" x14ac:dyDescent="0.2">
      <c r="K801"/>
      <c r="L801" s="11"/>
    </row>
    <row r="802" spans="11:12" x14ac:dyDescent="0.2">
      <c r="K802"/>
      <c r="L802" s="11"/>
    </row>
    <row r="803" spans="11:12" x14ac:dyDescent="0.2">
      <c r="K803"/>
      <c r="L803" s="11"/>
    </row>
    <row r="804" spans="11:12" x14ac:dyDescent="0.2">
      <c r="K804"/>
      <c r="L804" s="11"/>
    </row>
    <row r="805" spans="11:12" x14ac:dyDescent="0.2">
      <c r="K805"/>
      <c r="L805" s="11"/>
    </row>
    <row r="806" spans="11:12" x14ac:dyDescent="0.2">
      <c r="K806"/>
      <c r="L806" s="11"/>
    </row>
    <row r="807" spans="11:12" x14ac:dyDescent="0.2">
      <c r="K807"/>
      <c r="L807" s="11"/>
    </row>
    <row r="808" spans="11:12" x14ac:dyDescent="0.2">
      <c r="K808"/>
      <c r="L808" s="11"/>
    </row>
    <row r="809" spans="11:12" x14ac:dyDescent="0.2">
      <c r="K809"/>
      <c r="L809" s="11"/>
    </row>
    <row r="810" spans="11:12" x14ac:dyDescent="0.2">
      <c r="K810"/>
      <c r="L810" s="11"/>
    </row>
    <row r="811" spans="11:12" x14ac:dyDescent="0.2">
      <c r="K811"/>
      <c r="L811" s="11"/>
    </row>
    <row r="812" spans="11:12" x14ac:dyDescent="0.2">
      <c r="K812"/>
      <c r="L812" s="11"/>
    </row>
    <row r="813" spans="11:12" x14ac:dyDescent="0.2">
      <c r="K813"/>
      <c r="L813" s="11"/>
    </row>
    <row r="814" spans="11:12" x14ac:dyDescent="0.2">
      <c r="K814"/>
      <c r="L814" s="11"/>
    </row>
    <row r="815" spans="11:12" x14ac:dyDescent="0.2">
      <c r="K815"/>
      <c r="L815" s="11"/>
    </row>
    <row r="816" spans="11:12" x14ac:dyDescent="0.2">
      <c r="K816"/>
      <c r="L816" s="11"/>
    </row>
    <row r="817" spans="11:12" x14ac:dyDescent="0.2">
      <c r="K817"/>
      <c r="L817" s="11"/>
    </row>
    <row r="818" spans="11:12" x14ac:dyDescent="0.2">
      <c r="K818"/>
      <c r="L818" s="11"/>
    </row>
    <row r="819" spans="11:12" x14ac:dyDescent="0.2">
      <c r="K819"/>
      <c r="L819" s="11"/>
    </row>
    <row r="820" spans="11:12" x14ac:dyDescent="0.2">
      <c r="K820"/>
      <c r="L820" s="11"/>
    </row>
    <row r="821" spans="11:12" x14ac:dyDescent="0.2">
      <c r="K821"/>
      <c r="L821" s="11"/>
    </row>
    <row r="822" spans="11:12" x14ac:dyDescent="0.2">
      <c r="K822"/>
      <c r="L822" s="11"/>
    </row>
    <row r="823" spans="11:12" x14ac:dyDescent="0.2">
      <c r="K823"/>
      <c r="L823" s="11"/>
    </row>
    <row r="824" spans="11:12" x14ac:dyDescent="0.2">
      <c r="K824"/>
      <c r="L824" s="11"/>
    </row>
    <row r="825" spans="11:12" x14ac:dyDescent="0.2">
      <c r="K825"/>
      <c r="L825" s="11"/>
    </row>
    <row r="826" spans="11:12" x14ac:dyDescent="0.2">
      <c r="K826"/>
      <c r="L826" s="11"/>
    </row>
    <row r="827" spans="11:12" x14ac:dyDescent="0.2">
      <c r="K827"/>
      <c r="L827" s="11"/>
    </row>
    <row r="828" spans="11:12" x14ac:dyDescent="0.2">
      <c r="K828"/>
      <c r="L828" s="11"/>
    </row>
    <row r="829" spans="11:12" x14ac:dyDescent="0.2">
      <c r="K829"/>
      <c r="L829" s="11"/>
    </row>
    <row r="830" spans="11:12" x14ac:dyDescent="0.2">
      <c r="K830"/>
      <c r="L830" s="11"/>
    </row>
    <row r="831" spans="11:12" x14ac:dyDescent="0.2">
      <c r="K831"/>
      <c r="L831" s="11"/>
    </row>
    <row r="832" spans="11:12" x14ac:dyDescent="0.2">
      <c r="K832"/>
      <c r="L832" s="11"/>
    </row>
    <row r="833" spans="11:12" x14ac:dyDescent="0.2">
      <c r="K833"/>
      <c r="L833" s="11"/>
    </row>
    <row r="834" spans="11:12" x14ac:dyDescent="0.2">
      <c r="K834"/>
      <c r="L834" s="11"/>
    </row>
    <row r="835" spans="11:12" x14ac:dyDescent="0.2">
      <c r="K835"/>
      <c r="L835" s="11"/>
    </row>
    <row r="836" spans="11:12" x14ac:dyDescent="0.2">
      <c r="K836"/>
      <c r="L836" s="11"/>
    </row>
    <row r="837" spans="11:12" x14ac:dyDescent="0.2">
      <c r="K837"/>
      <c r="L837" s="11"/>
    </row>
    <row r="838" spans="11:12" x14ac:dyDescent="0.2">
      <c r="K838"/>
      <c r="L838" s="11"/>
    </row>
    <row r="839" spans="11:12" x14ac:dyDescent="0.2">
      <c r="K839"/>
      <c r="L839" s="11"/>
    </row>
    <row r="840" spans="11:12" x14ac:dyDescent="0.2">
      <c r="K840"/>
      <c r="L840" s="11"/>
    </row>
    <row r="841" spans="11:12" x14ac:dyDescent="0.2">
      <c r="K841"/>
      <c r="L841" s="11"/>
    </row>
    <row r="842" spans="11:12" x14ac:dyDescent="0.2">
      <c r="K842"/>
      <c r="L842" s="11"/>
    </row>
    <row r="843" spans="11:12" x14ac:dyDescent="0.2">
      <c r="K843"/>
      <c r="L843" s="11"/>
    </row>
    <row r="844" spans="11:12" x14ac:dyDescent="0.2">
      <c r="K844"/>
      <c r="L844" s="11"/>
    </row>
    <row r="845" spans="11:12" x14ac:dyDescent="0.2">
      <c r="K845"/>
      <c r="L845" s="11"/>
    </row>
    <row r="846" spans="11:12" x14ac:dyDescent="0.2">
      <c r="K846"/>
      <c r="L846" s="11"/>
    </row>
    <row r="847" spans="11:12" x14ac:dyDescent="0.2">
      <c r="K847"/>
      <c r="L847" s="11"/>
    </row>
    <row r="848" spans="11:12" x14ac:dyDescent="0.2">
      <c r="K848"/>
      <c r="L848" s="11"/>
    </row>
    <row r="849" spans="11:12" x14ac:dyDescent="0.2">
      <c r="K849"/>
      <c r="L849" s="11"/>
    </row>
    <row r="850" spans="11:12" x14ac:dyDescent="0.2">
      <c r="K850"/>
      <c r="L850" s="11"/>
    </row>
    <row r="851" spans="11:12" x14ac:dyDescent="0.2">
      <c r="K851"/>
      <c r="L851" s="11"/>
    </row>
    <row r="852" spans="11:12" x14ac:dyDescent="0.2">
      <c r="K852"/>
      <c r="L852" s="11"/>
    </row>
    <row r="853" spans="11:12" x14ac:dyDescent="0.2">
      <c r="K853"/>
      <c r="L853" s="11"/>
    </row>
    <row r="854" spans="11:12" x14ac:dyDescent="0.2">
      <c r="K854"/>
      <c r="L854" s="11"/>
    </row>
    <row r="855" spans="11:12" x14ac:dyDescent="0.2">
      <c r="K855"/>
      <c r="L855" s="11"/>
    </row>
    <row r="856" spans="11:12" x14ac:dyDescent="0.2">
      <c r="K856"/>
      <c r="L856" s="11"/>
    </row>
    <row r="857" spans="11:12" x14ac:dyDescent="0.2">
      <c r="K857"/>
      <c r="L857" s="11"/>
    </row>
    <row r="858" spans="11:12" x14ac:dyDescent="0.2">
      <c r="K858"/>
      <c r="L858" s="11"/>
    </row>
    <row r="859" spans="11:12" x14ac:dyDescent="0.2">
      <c r="K859"/>
      <c r="L859" s="11"/>
    </row>
    <row r="860" spans="11:12" x14ac:dyDescent="0.2">
      <c r="K860"/>
      <c r="L860" s="11"/>
    </row>
    <row r="861" spans="11:12" x14ac:dyDescent="0.2">
      <c r="K861"/>
      <c r="L861" s="11"/>
    </row>
    <row r="862" spans="11:12" x14ac:dyDescent="0.2">
      <c r="K862"/>
      <c r="L862" s="11"/>
    </row>
    <row r="863" spans="11:12" x14ac:dyDescent="0.2">
      <c r="K863"/>
      <c r="L863" s="11"/>
    </row>
    <row r="864" spans="11:12" x14ac:dyDescent="0.2">
      <c r="K864"/>
      <c r="L864" s="11"/>
    </row>
    <row r="865" spans="11:12" x14ac:dyDescent="0.2">
      <c r="K865"/>
      <c r="L865" s="11"/>
    </row>
    <row r="866" spans="11:12" x14ac:dyDescent="0.2">
      <c r="K866"/>
      <c r="L866" s="11"/>
    </row>
    <row r="867" spans="11:12" x14ac:dyDescent="0.2">
      <c r="K867"/>
      <c r="L867" s="11"/>
    </row>
    <row r="868" spans="11:12" x14ac:dyDescent="0.2">
      <c r="K868"/>
      <c r="L868" s="11"/>
    </row>
    <row r="869" spans="11:12" x14ac:dyDescent="0.2">
      <c r="K869"/>
      <c r="L869" s="11"/>
    </row>
    <row r="870" spans="11:12" x14ac:dyDescent="0.2">
      <c r="K870"/>
      <c r="L870" s="11"/>
    </row>
    <row r="871" spans="11:12" x14ac:dyDescent="0.2">
      <c r="K871"/>
      <c r="L871" s="11"/>
    </row>
    <row r="872" spans="11:12" x14ac:dyDescent="0.2">
      <c r="K872"/>
      <c r="L872" s="11"/>
    </row>
    <row r="873" spans="11:12" x14ac:dyDescent="0.2">
      <c r="K873"/>
      <c r="L873" s="11"/>
    </row>
    <row r="874" spans="11:12" x14ac:dyDescent="0.2">
      <c r="K874"/>
      <c r="L874" s="11"/>
    </row>
    <row r="875" spans="11:12" x14ac:dyDescent="0.2">
      <c r="K875"/>
      <c r="L875" s="11"/>
    </row>
    <row r="876" spans="11:12" x14ac:dyDescent="0.2">
      <c r="K876"/>
      <c r="L876" s="11"/>
    </row>
    <row r="877" spans="11:12" x14ac:dyDescent="0.2">
      <c r="K877"/>
      <c r="L877" s="11"/>
    </row>
    <row r="878" spans="11:12" x14ac:dyDescent="0.2">
      <c r="K878"/>
      <c r="L878" s="11"/>
    </row>
    <row r="879" spans="11:12" x14ac:dyDescent="0.2">
      <c r="K879"/>
      <c r="L879" s="11"/>
    </row>
    <row r="880" spans="11:12" x14ac:dyDescent="0.2">
      <c r="K880"/>
      <c r="L880" s="11"/>
    </row>
    <row r="881" spans="11:12" x14ac:dyDescent="0.2">
      <c r="K881"/>
      <c r="L881" s="11"/>
    </row>
    <row r="882" spans="11:12" x14ac:dyDescent="0.2">
      <c r="K882"/>
      <c r="L882" s="11"/>
    </row>
    <row r="883" spans="11:12" x14ac:dyDescent="0.2">
      <c r="K883"/>
      <c r="L883" s="11"/>
    </row>
    <row r="884" spans="11:12" x14ac:dyDescent="0.2">
      <c r="K884"/>
      <c r="L884" s="11"/>
    </row>
    <row r="885" spans="11:12" x14ac:dyDescent="0.2">
      <c r="K885"/>
      <c r="L885" s="11"/>
    </row>
    <row r="886" spans="11:12" x14ac:dyDescent="0.2">
      <c r="K886"/>
      <c r="L886" s="11"/>
    </row>
    <row r="887" spans="11:12" x14ac:dyDescent="0.2">
      <c r="K887"/>
      <c r="L887" s="11"/>
    </row>
    <row r="888" spans="11:12" x14ac:dyDescent="0.2">
      <c r="K888"/>
      <c r="L888" s="11"/>
    </row>
    <row r="889" spans="11:12" x14ac:dyDescent="0.2">
      <c r="K889"/>
      <c r="L889" s="11"/>
    </row>
    <row r="890" spans="11:12" x14ac:dyDescent="0.2">
      <c r="K890"/>
      <c r="L890" s="11"/>
    </row>
    <row r="891" spans="11:12" x14ac:dyDescent="0.2">
      <c r="K891"/>
      <c r="L891" s="11"/>
    </row>
    <row r="892" spans="11:12" x14ac:dyDescent="0.2">
      <c r="K892"/>
      <c r="L892" s="11"/>
    </row>
    <row r="893" spans="11:12" x14ac:dyDescent="0.2">
      <c r="K893"/>
      <c r="L893" s="11"/>
    </row>
    <row r="894" spans="11:12" x14ac:dyDescent="0.2">
      <c r="K894"/>
      <c r="L894" s="11"/>
    </row>
    <row r="895" spans="11:12" x14ac:dyDescent="0.2">
      <c r="K895"/>
      <c r="L895" s="11"/>
    </row>
    <row r="896" spans="11:12" x14ac:dyDescent="0.2">
      <c r="K896"/>
      <c r="L896" s="11"/>
    </row>
    <row r="897" spans="11:12" x14ac:dyDescent="0.2">
      <c r="K897"/>
      <c r="L897" s="11"/>
    </row>
    <row r="898" spans="11:12" x14ac:dyDescent="0.2">
      <c r="K898"/>
      <c r="L898" s="11"/>
    </row>
    <row r="899" spans="11:12" x14ac:dyDescent="0.2">
      <c r="K899"/>
      <c r="L899" s="11"/>
    </row>
    <row r="900" spans="11:12" x14ac:dyDescent="0.2">
      <c r="K900"/>
      <c r="L900" s="11"/>
    </row>
    <row r="901" spans="11:12" x14ac:dyDescent="0.2">
      <c r="K901"/>
      <c r="L901" s="11"/>
    </row>
    <row r="902" spans="11:12" x14ac:dyDescent="0.2">
      <c r="K902"/>
      <c r="L902" s="11"/>
    </row>
    <row r="903" spans="11:12" x14ac:dyDescent="0.2">
      <c r="K903"/>
      <c r="L903" s="11"/>
    </row>
    <row r="904" spans="11:12" x14ac:dyDescent="0.2">
      <c r="K904"/>
      <c r="L904" s="11"/>
    </row>
    <row r="905" spans="11:12" x14ac:dyDescent="0.2">
      <c r="K905"/>
      <c r="L905" s="11"/>
    </row>
    <row r="906" spans="11:12" x14ac:dyDescent="0.2">
      <c r="K906"/>
      <c r="L906" s="11"/>
    </row>
    <row r="907" spans="11:12" x14ac:dyDescent="0.2">
      <c r="K907"/>
      <c r="L907" s="11"/>
    </row>
    <row r="908" spans="11:12" x14ac:dyDescent="0.2">
      <c r="K908"/>
      <c r="L908" s="11"/>
    </row>
    <row r="909" spans="11:12" x14ac:dyDescent="0.2">
      <c r="K909"/>
      <c r="L909" s="11"/>
    </row>
    <row r="910" spans="11:12" x14ac:dyDescent="0.2">
      <c r="K910"/>
      <c r="L910" s="11"/>
    </row>
    <row r="911" spans="11:12" x14ac:dyDescent="0.2">
      <c r="K911"/>
      <c r="L911" s="11"/>
    </row>
    <row r="912" spans="11:12" x14ac:dyDescent="0.2">
      <c r="K912"/>
      <c r="L912" s="11"/>
    </row>
    <row r="913" spans="11:12" x14ac:dyDescent="0.2">
      <c r="K913"/>
      <c r="L913" s="11"/>
    </row>
    <row r="914" spans="11:12" x14ac:dyDescent="0.2">
      <c r="K914"/>
      <c r="L914" s="11"/>
    </row>
    <row r="915" spans="11:12" x14ac:dyDescent="0.2">
      <c r="K915"/>
      <c r="L915" s="11"/>
    </row>
    <row r="916" spans="11:12" x14ac:dyDescent="0.2">
      <c r="K916"/>
      <c r="L916" s="11"/>
    </row>
    <row r="917" spans="11:12" x14ac:dyDescent="0.2">
      <c r="K917"/>
      <c r="L917" s="11"/>
    </row>
    <row r="918" spans="11:12" x14ac:dyDescent="0.2">
      <c r="K918"/>
      <c r="L918" s="11"/>
    </row>
    <row r="919" spans="11:12" x14ac:dyDescent="0.2">
      <c r="K919"/>
      <c r="L919" s="11"/>
    </row>
    <row r="920" spans="11:12" x14ac:dyDescent="0.2">
      <c r="K920"/>
      <c r="L920" s="11"/>
    </row>
    <row r="921" spans="11:12" x14ac:dyDescent="0.2">
      <c r="K921"/>
      <c r="L921" s="11"/>
    </row>
    <row r="922" spans="11:12" x14ac:dyDescent="0.2">
      <c r="K922"/>
      <c r="L922" s="11"/>
    </row>
    <row r="923" spans="11:12" x14ac:dyDescent="0.2">
      <c r="K923"/>
      <c r="L923" s="11"/>
    </row>
    <row r="924" spans="11:12" x14ac:dyDescent="0.2">
      <c r="K924"/>
      <c r="L924" s="11"/>
    </row>
    <row r="925" spans="11:12" x14ac:dyDescent="0.2">
      <c r="K925"/>
      <c r="L925" s="11"/>
    </row>
    <row r="926" spans="11:12" x14ac:dyDescent="0.2">
      <c r="K926"/>
      <c r="L926" s="11"/>
    </row>
    <row r="927" spans="11:12" x14ac:dyDescent="0.2">
      <c r="K927"/>
      <c r="L927" s="11"/>
    </row>
    <row r="928" spans="11:12" x14ac:dyDescent="0.2">
      <c r="K928"/>
      <c r="L928" s="11"/>
    </row>
    <row r="929" spans="11:12" x14ac:dyDescent="0.2">
      <c r="K929"/>
      <c r="L929" s="11"/>
    </row>
    <row r="930" spans="11:12" x14ac:dyDescent="0.2">
      <c r="K930"/>
      <c r="L930" s="11"/>
    </row>
    <row r="931" spans="11:12" x14ac:dyDescent="0.2">
      <c r="K931"/>
      <c r="L931" s="11"/>
    </row>
    <row r="932" spans="11:12" x14ac:dyDescent="0.2">
      <c r="K932"/>
      <c r="L932" s="11"/>
    </row>
    <row r="933" spans="11:12" x14ac:dyDescent="0.2">
      <c r="K933"/>
      <c r="L933" s="11"/>
    </row>
    <row r="934" spans="11:12" x14ac:dyDescent="0.2">
      <c r="K934"/>
      <c r="L934" s="11"/>
    </row>
    <row r="935" spans="11:12" x14ac:dyDescent="0.2">
      <c r="K935"/>
      <c r="L935" s="11"/>
    </row>
    <row r="936" spans="11:12" x14ac:dyDescent="0.2">
      <c r="K936"/>
      <c r="L936" s="11"/>
    </row>
    <row r="937" spans="11:12" x14ac:dyDescent="0.2">
      <c r="K937"/>
      <c r="L937" s="11"/>
    </row>
    <row r="938" spans="11:12" x14ac:dyDescent="0.2">
      <c r="K938"/>
      <c r="L938" s="11"/>
    </row>
    <row r="939" spans="11:12" x14ac:dyDescent="0.2">
      <c r="K939"/>
      <c r="L939" s="11"/>
    </row>
    <row r="940" spans="11:12" x14ac:dyDescent="0.2">
      <c r="K940"/>
      <c r="L940" s="11"/>
    </row>
    <row r="941" spans="11:12" x14ac:dyDescent="0.2">
      <c r="K941"/>
      <c r="L941" s="11"/>
    </row>
    <row r="942" spans="11:12" x14ac:dyDescent="0.2">
      <c r="K942"/>
      <c r="L942" s="11"/>
    </row>
    <row r="943" spans="11:12" x14ac:dyDescent="0.2">
      <c r="K943"/>
      <c r="L943" s="11"/>
    </row>
    <row r="944" spans="11:12" x14ac:dyDescent="0.2">
      <c r="K944"/>
      <c r="L944" s="11"/>
    </row>
    <row r="945" spans="11:12" x14ac:dyDescent="0.2">
      <c r="K945"/>
      <c r="L945" s="11"/>
    </row>
    <row r="946" spans="11:12" x14ac:dyDescent="0.2">
      <c r="K946"/>
      <c r="L946" s="11"/>
    </row>
    <row r="947" spans="11:12" x14ac:dyDescent="0.2">
      <c r="K947"/>
      <c r="L947" s="11"/>
    </row>
    <row r="948" spans="11:12" x14ac:dyDescent="0.2">
      <c r="K948"/>
      <c r="L948" s="11"/>
    </row>
    <row r="949" spans="11:12" x14ac:dyDescent="0.2">
      <c r="K949"/>
      <c r="L949" s="11"/>
    </row>
    <row r="950" spans="11:12" x14ac:dyDescent="0.2">
      <c r="K950"/>
      <c r="L950" s="11"/>
    </row>
    <row r="951" spans="11:12" x14ac:dyDescent="0.2">
      <c r="K951"/>
      <c r="L951" s="11"/>
    </row>
    <row r="952" spans="11:12" x14ac:dyDescent="0.2">
      <c r="K952"/>
      <c r="L952" s="11"/>
    </row>
    <row r="953" spans="11:12" x14ac:dyDescent="0.2">
      <c r="K953"/>
      <c r="L953" s="11"/>
    </row>
    <row r="954" spans="11:12" x14ac:dyDescent="0.2">
      <c r="K954"/>
      <c r="L954" s="11"/>
    </row>
    <row r="955" spans="11:12" x14ac:dyDescent="0.2">
      <c r="K955"/>
      <c r="L955" s="11"/>
    </row>
    <row r="956" spans="11:12" x14ac:dyDescent="0.2">
      <c r="K956"/>
      <c r="L956" s="11"/>
    </row>
    <row r="957" spans="11:12" x14ac:dyDescent="0.2">
      <c r="K957"/>
      <c r="L957" s="11"/>
    </row>
    <row r="958" spans="11:12" x14ac:dyDescent="0.2">
      <c r="K958"/>
      <c r="L958" s="11"/>
    </row>
    <row r="959" spans="11:12" x14ac:dyDescent="0.2">
      <c r="K959"/>
      <c r="L959" s="11"/>
    </row>
    <row r="960" spans="11:12" x14ac:dyDescent="0.2">
      <c r="K960"/>
      <c r="L960" s="11"/>
    </row>
    <row r="961" spans="11:12" x14ac:dyDescent="0.2">
      <c r="K961"/>
      <c r="L961" s="11"/>
    </row>
    <row r="962" spans="11:12" x14ac:dyDescent="0.2">
      <c r="K962"/>
      <c r="L962" s="11"/>
    </row>
    <row r="963" spans="11:12" x14ac:dyDescent="0.2">
      <c r="K963"/>
      <c r="L963" s="11"/>
    </row>
    <row r="964" spans="11:12" x14ac:dyDescent="0.2">
      <c r="K964"/>
      <c r="L964" s="11"/>
    </row>
    <row r="965" spans="11:12" x14ac:dyDescent="0.2">
      <c r="K965"/>
      <c r="L965" s="11"/>
    </row>
    <row r="966" spans="11:12" x14ac:dyDescent="0.2">
      <c r="K966"/>
      <c r="L966" s="11"/>
    </row>
    <row r="967" spans="11:12" x14ac:dyDescent="0.2">
      <c r="K967"/>
      <c r="L967" s="11"/>
    </row>
    <row r="968" spans="11:12" x14ac:dyDescent="0.2">
      <c r="K968"/>
      <c r="L968" s="11"/>
    </row>
    <row r="969" spans="11:12" x14ac:dyDescent="0.2">
      <c r="K969"/>
      <c r="L969" s="11"/>
    </row>
    <row r="970" spans="11:12" x14ac:dyDescent="0.2">
      <c r="K970"/>
      <c r="L970" s="11"/>
    </row>
    <row r="971" spans="11:12" x14ac:dyDescent="0.2">
      <c r="K971"/>
      <c r="L971" s="11"/>
    </row>
    <row r="972" spans="11:12" x14ac:dyDescent="0.2">
      <c r="K972"/>
      <c r="L972" s="11"/>
    </row>
    <row r="973" spans="11:12" x14ac:dyDescent="0.2">
      <c r="K973"/>
      <c r="L973" s="11"/>
    </row>
    <row r="974" spans="11:12" x14ac:dyDescent="0.2">
      <c r="K974"/>
      <c r="L974" s="11"/>
    </row>
    <row r="975" spans="11:12" x14ac:dyDescent="0.2">
      <c r="K975"/>
      <c r="L975" s="11"/>
    </row>
    <row r="976" spans="11:12" x14ac:dyDescent="0.2">
      <c r="K976"/>
      <c r="L976" s="11"/>
    </row>
    <row r="977" spans="11:12" x14ac:dyDescent="0.2">
      <c r="K977"/>
      <c r="L977" s="11"/>
    </row>
    <row r="978" spans="11:12" x14ac:dyDescent="0.2">
      <c r="K978"/>
      <c r="L978" s="11"/>
    </row>
    <row r="979" spans="11:12" x14ac:dyDescent="0.2">
      <c r="K979"/>
      <c r="L979" s="11"/>
    </row>
    <row r="980" spans="11:12" x14ac:dyDescent="0.2">
      <c r="K980"/>
      <c r="L980" s="11"/>
    </row>
    <row r="981" spans="11:12" x14ac:dyDescent="0.2">
      <c r="K981"/>
      <c r="L981" s="11"/>
    </row>
    <row r="982" spans="11:12" x14ac:dyDescent="0.2">
      <c r="K982"/>
      <c r="L982" s="11"/>
    </row>
    <row r="983" spans="11:12" x14ac:dyDescent="0.2">
      <c r="K983"/>
      <c r="L983" s="11"/>
    </row>
    <row r="984" spans="11:12" x14ac:dyDescent="0.2">
      <c r="K984"/>
      <c r="L984" s="11"/>
    </row>
    <row r="985" spans="11:12" x14ac:dyDescent="0.2">
      <c r="K985"/>
      <c r="L985" s="11"/>
    </row>
    <row r="986" spans="11:12" x14ac:dyDescent="0.2">
      <c r="K986"/>
      <c r="L986" s="11"/>
    </row>
    <row r="987" spans="11:12" x14ac:dyDescent="0.2">
      <c r="K987"/>
      <c r="L987" s="11"/>
    </row>
    <row r="988" spans="11:12" x14ac:dyDescent="0.2">
      <c r="K988"/>
      <c r="L988" s="11"/>
    </row>
    <row r="989" spans="11:12" x14ac:dyDescent="0.2">
      <c r="K989"/>
      <c r="L989" s="11"/>
    </row>
    <row r="990" spans="11:12" x14ac:dyDescent="0.2">
      <c r="K990"/>
      <c r="L990" s="11"/>
    </row>
    <row r="991" spans="11:12" x14ac:dyDescent="0.2">
      <c r="K991"/>
      <c r="L991" s="11"/>
    </row>
    <row r="992" spans="11:12" x14ac:dyDescent="0.2">
      <c r="K992"/>
      <c r="L992" s="11"/>
    </row>
    <row r="993" spans="11:12" x14ac:dyDescent="0.2">
      <c r="K993"/>
      <c r="L993" s="11"/>
    </row>
    <row r="994" spans="11:12" x14ac:dyDescent="0.2">
      <c r="K994"/>
      <c r="L994" s="11"/>
    </row>
    <row r="995" spans="11:12" x14ac:dyDescent="0.2">
      <c r="K995"/>
      <c r="L995" s="11"/>
    </row>
    <row r="996" spans="11:12" x14ac:dyDescent="0.2">
      <c r="K996"/>
      <c r="L996" s="11"/>
    </row>
    <row r="997" spans="11:12" x14ac:dyDescent="0.2">
      <c r="K997"/>
      <c r="L997" s="11"/>
    </row>
    <row r="998" spans="11:12" x14ac:dyDescent="0.2">
      <c r="K998"/>
      <c r="L998" s="11"/>
    </row>
    <row r="999" spans="11:12" x14ac:dyDescent="0.2">
      <c r="K999"/>
      <c r="L999" s="11"/>
    </row>
    <row r="1000" spans="11:12" x14ac:dyDescent="0.2">
      <c r="K1000"/>
      <c r="L1000" s="11"/>
    </row>
    <row r="1001" spans="11:12" x14ac:dyDescent="0.2">
      <c r="K1001"/>
      <c r="L1001" s="11"/>
    </row>
    <row r="1002" spans="11:12" x14ac:dyDescent="0.2">
      <c r="K1002"/>
      <c r="L1002" s="11"/>
    </row>
    <row r="1003" spans="11:12" x14ac:dyDescent="0.2">
      <c r="K1003"/>
      <c r="L1003" s="11"/>
    </row>
    <row r="1004" spans="11:12" x14ac:dyDescent="0.2">
      <c r="K1004"/>
      <c r="L1004" s="11"/>
    </row>
    <row r="1005" spans="11:12" x14ac:dyDescent="0.2">
      <c r="K1005"/>
      <c r="L1005" s="11"/>
    </row>
    <row r="1006" spans="11:12" x14ac:dyDescent="0.2">
      <c r="K1006"/>
      <c r="L1006" s="11"/>
    </row>
    <row r="1007" spans="11:12" x14ac:dyDescent="0.2">
      <c r="K1007"/>
      <c r="L1007" s="11"/>
    </row>
    <row r="1008" spans="11:12" x14ac:dyDescent="0.2">
      <c r="K1008"/>
      <c r="L1008" s="11"/>
    </row>
    <row r="1009" spans="11:12" x14ac:dyDescent="0.2">
      <c r="K1009"/>
      <c r="L1009" s="11"/>
    </row>
    <row r="1010" spans="11:12" x14ac:dyDescent="0.2">
      <c r="K1010"/>
      <c r="L1010" s="11"/>
    </row>
    <row r="1011" spans="11:12" x14ac:dyDescent="0.2">
      <c r="K1011"/>
      <c r="L1011" s="11"/>
    </row>
    <row r="1012" spans="11:12" x14ac:dyDescent="0.2">
      <c r="K1012"/>
      <c r="L1012" s="11"/>
    </row>
    <row r="1013" spans="11:12" x14ac:dyDescent="0.2">
      <c r="K1013"/>
      <c r="L1013" s="11"/>
    </row>
    <row r="1014" spans="11:12" x14ac:dyDescent="0.2">
      <c r="K1014"/>
      <c r="L1014" s="11"/>
    </row>
    <row r="1015" spans="11:12" x14ac:dyDescent="0.2">
      <c r="K1015"/>
      <c r="L1015" s="11"/>
    </row>
    <row r="1016" spans="11:12" x14ac:dyDescent="0.2">
      <c r="K1016"/>
      <c r="L1016" s="11"/>
    </row>
    <row r="1017" spans="11:12" x14ac:dyDescent="0.2">
      <c r="K1017"/>
      <c r="L1017" s="11"/>
    </row>
    <row r="1018" spans="11:12" x14ac:dyDescent="0.2">
      <c r="K1018"/>
      <c r="L1018" s="11"/>
    </row>
    <row r="1019" spans="11:12" x14ac:dyDescent="0.2">
      <c r="K1019"/>
      <c r="L1019" s="11"/>
    </row>
    <row r="1020" spans="11:12" x14ac:dyDescent="0.2">
      <c r="K1020"/>
      <c r="L1020" s="11"/>
    </row>
    <row r="1021" spans="11:12" x14ac:dyDescent="0.2">
      <c r="K1021"/>
      <c r="L1021" s="11"/>
    </row>
    <row r="1022" spans="11:12" x14ac:dyDescent="0.2">
      <c r="K1022"/>
      <c r="L1022" s="11"/>
    </row>
    <row r="1023" spans="11:12" x14ac:dyDescent="0.2">
      <c r="K1023"/>
      <c r="L1023" s="11"/>
    </row>
    <row r="1024" spans="11:12" x14ac:dyDescent="0.2">
      <c r="K1024"/>
      <c r="L1024" s="11"/>
    </row>
    <row r="1025" spans="11:12" x14ac:dyDescent="0.2">
      <c r="K1025"/>
      <c r="L1025" s="11"/>
    </row>
    <row r="1026" spans="11:12" x14ac:dyDescent="0.2">
      <c r="K1026"/>
      <c r="L1026" s="11"/>
    </row>
    <row r="1027" spans="11:12" x14ac:dyDescent="0.2">
      <c r="K1027"/>
      <c r="L1027" s="11"/>
    </row>
    <row r="1028" spans="11:12" x14ac:dyDescent="0.2">
      <c r="K1028"/>
      <c r="L1028" s="11"/>
    </row>
    <row r="1029" spans="11:12" x14ac:dyDescent="0.2">
      <c r="K1029"/>
      <c r="L1029" s="11"/>
    </row>
    <row r="1030" spans="11:12" x14ac:dyDescent="0.2">
      <c r="K1030"/>
      <c r="L1030" s="11"/>
    </row>
    <row r="1031" spans="11:12" x14ac:dyDescent="0.2">
      <c r="K1031"/>
      <c r="L1031" s="11"/>
    </row>
    <row r="1032" spans="11:12" x14ac:dyDescent="0.2">
      <c r="K1032"/>
      <c r="L1032" s="11"/>
    </row>
    <row r="1033" spans="11:12" x14ac:dyDescent="0.2">
      <c r="K1033"/>
      <c r="L1033" s="11"/>
    </row>
    <row r="1034" spans="11:12" x14ac:dyDescent="0.2">
      <c r="K1034"/>
      <c r="L1034" s="11"/>
    </row>
    <row r="1035" spans="11:12" x14ac:dyDescent="0.2">
      <c r="K1035"/>
      <c r="L1035" s="11"/>
    </row>
    <row r="1036" spans="11:12" x14ac:dyDescent="0.2">
      <c r="K1036"/>
      <c r="L1036" s="11"/>
    </row>
    <row r="1037" spans="11:12" x14ac:dyDescent="0.2">
      <c r="K1037"/>
      <c r="L1037" s="11"/>
    </row>
    <row r="1038" spans="11:12" x14ac:dyDescent="0.2">
      <c r="K1038"/>
      <c r="L1038" s="11"/>
    </row>
    <row r="1039" spans="11:12" x14ac:dyDescent="0.2">
      <c r="K1039"/>
      <c r="L1039" s="11"/>
    </row>
    <row r="1040" spans="11:12" x14ac:dyDescent="0.2">
      <c r="K1040"/>
      <c r="L1040" s="11"/>
    </row>
    <row r="1041" spans="11:12" x14ac:dyDescent="0.2">
      <c r="K1041"/>
      <c r="L1041" s="11"/>
    </row>
    <row r="1042" spans="11:12" x14ac:dyDescent="0.2">
      <c r="K1042"/>
      <c r="L1042" s="11"/>
    </row>
    <row r="1043" spans="11:12" x14ac:dyDescent="0.2">
      <c r="K1043"/>
      <c r="L1043" s="11"/>
    </row>
    <row r="1044" spans="11:12" x14ac:dyDescent="0.2">
      <c r="K1044"/>
      <c r="L1044" s="11"/>
    </row>
    <row r="1045" spans="11:12" x14ac:dyDescent="0.2">
      <c r="K1045"/>
      <c r="L1045" s="11"/>
    </row>
    <row r="1046" spans="11:12" x14ac:dyDescent="0.2">
      <c r="K1046"/>
      <c r="L1046" s="11"/>
    </row>
    <row r="1047" spans="11:12" x14ac:dyDescent="0.2">
      <c r="K1047"/>
      <c r="L1047" s="11"/>
    </row>
    <row r="1048" spans="11:12" x14ac:dyDescent="0.2">
      <c r="K1048"/>
      <c r="L1048" s="11"/>
    </row>
    <row r="1049" spans="11:12" x14ac:dyDescent="0.2">
      <c r="K1049"/>
      <c r="L1049" s="11"/>
    </row>
    <row r="1050" spans="11:12" x14ac:dyDescent="0.2">
      <c r="K1050"/>
      <c r="L1050" s="11"/>
    </row>
    <row r="1051" spans="11:12" x14ac:dyDescent="0.2">
      <c r="K1051"/>
      <c r="L1051" s="11"/>
    </row>
    <row r="1052" spans="11:12" x14ac:dyDescent="0.2">
      <c r="K1052"/>
      <c r="L1052" s="11"/>
    </row>
    <row r="1053" spans="11:12" x14ac:dyDescent="0.2">
      <c r="K1053"/>
      <c r="L1053" s="11"/>
    </row>
    <row r="1054" spans="11:12" x14ac:dyDescent="0.2">
      <c r="K1054"/>
      <c r="L1054" s="11"/>
    </row>
    <row r="1055" spans="11:12" x14ac:dyDescent="0.2">
      <c r="K1055"/>
      <c r="L1055" s="11"/>
    </row>
    <row r="1056" spans="11:12" x14ac:dyDescent="0.2">
      <c r="K1056"/>
      <c r="L1056" s="11"/>
    </row>
    <row r="1057" spans="11:12" x14ac:dyDescent="0.2">
      <c r="K1057"/>
      <c r="L1057" s="11"/>
    </row>
    <row r="1058" spans="11:12" x14ac:dyDescent="0.2">
      <c r="K1058"/>
      <c r="L1058" s="11"/>
    </row>
    <row r="1059" spans="11:12" x14ac:dyDescent="0.2">
      <c r="K1059"/>
      <c r="L1059" s="11"/>
    </row>
    <row r="1060" spans="11:12" x14ac:dyDescent="0.2">
      <c r="K1060"/>
      <c r="L1060" s="11"/>
    </row>
    <row r="1061" spans="11:12" x14ac:dyDescent="0.2">
      <c r="K1061"/>
      <c r="L1061" s="11"/>
    </row>
    <row r="1062" spans="11:12" x14ac:dyDescent="0.2">
      <c r="K1062"/>
      <c r="L1062" s="11"/>
    </row>
    <row r="1063" spans="11:12" x14ac:dyDescent="0.2">
      <c r="K1063"/>
      <c r="L1063" s="11"/>
    </row>
    <row r="1064" spans="11:12" x14ac:dyDescent="0.2">
      <c r="K1064"/>
      <c r="L1064" s="11"/>
    </row>
    <row r="1065" spans="11:12" x14ac:dyDescent="0.2">
      <c r="K1065"/>
      <c r="L1065" s="11"/>
    </row>
    <row r="1066" spans="11:12" x14ac:dyDescent="0.2">
      <c r="K1066"/>
      <c r="L1066" s="11"/>
    </row>
    <row r="1067" spans="11:12" x14ac:dyDescent="0.2">
      <c r="K1067"/>
      <c r="L1067" s="11"/>
    </row>
    <row r="1068" spans="11:12" x14ac:dyDescent="0.2">
      <c r="K1068"/>
      <c r="L1068" s="11"/>
    </row>
    <row r="1069" spans="11:12" x14ac:dyDescent="0.2">
      <c r="K1069"/>
      <c r="L1069" s="11"/>
    </row>
    <row r="1070" spans="11:12" x14ac:dyDescent="0.2">
      <c r="K1070"/>
      <c r="L1070" s="11"/>
    </row>
    <row r="1071" spans="11:12" x14ac:dyDescent="0.2">
      <c r="K1071"/>
      <c r="L1071" s="11"/>
    </row>
    <row r="1072" spans="11:12" x14ac:dyDescent="0.2">
      <c r="K1072"/>
      <c r="L1072" s="11"/>
    </row>
    <row r="1073" spans="11:12" x14ac:dyDescent="0.2">
      <c r="K1073"/>
      <c r="L1073" s="11"/>
    </row>
    <row r="1074" spans="11:12" x14ac:dyDescent="0.2">
      <c r="K1074"/>
      <c r="L1074" s="11"/>
    </row>
    <row r="1075" spans="11:12" x14ac:dyDescent="0.2">
      <c r="K1075"/>
      <c r="L1075" s="11"/>
    </row>
    <row r="1076" spans="11:12" x14ac:dyDescent="0.2">
      <c r="K1076"/>
      <c r="L1076" s="11"/>
    </row>
    <row r="1077" spans="11:12" x14ac:dyDescent="0.2">
      <c r="K1077"/>
      <c r="L1077" s="11"/>
    </row>
    <row r="1078" spans="11:12" x14ac:dyDescent="0.2">
      <c r="K1078"/>
      <c r="L1078" s="11"/>
    </row>
    <row r="1079" spans="11:12" x14ac:dyDescent="0.2">
      <c r="K1079"/>
      <c r="L1079" s="11"/>
    </row>
    <row r="1080" spans="11:12" x14ac:dyDescent="0.2">
      <c r="K1080"/>
      <c r="L1080" s="11"/>
    </row>
    <row r="1081" spans="11:12" x14ac:dyDescent="0.2">
      <c r="K1081"/>
      <c r="L1081" s="11"/>
    </row>
    <row r="1082" spans="11:12" x14ac:dyDescent="0.2">
      <c r="K1082"/>
      <c r="L1082" s="11"/>
    </row>
    <row r="1083" spans="11:12" x14ac:dyDescent="0.2">
      <c r="K1083"/>
      <c r="L1083" s="11"/>
    </row>
    <row r="1084" spans="11:12" x14ac:dyDescent="0.2">
      <c r="K1084"/>
      <c r="L1084" s="11"/>
    </row>
    <row r="1085" spans="11:12" x14ac:dyDescent="0.2">
      <c r="K1085"/>
      <c r="L1085" s="11"/>
    </row>
    <row r="1086" spans="11:12" x14ac:dyDescent="0.2">
      <c r="K1086"/>
      <c r="L1086" s="11"/>
    </row>
    <row r="1087" spans="11:12" x14ac:dyDescent="0.2">
      <c r="K1087"/>
      <c r="L1087" s="11"/>
    </row>
    <row r="1088" spans="11:12" x14ac:dyDescent="0.2">
      <c r="K1088"/>
      <c r="L1088" s="11"/>
    </row>
    <row r="1089" spans="11:12" x14ac:dyDescent="0.2">
      <c r="K1089"/>
      <c r="L1089" s="11"/>
    </row>
    <row r="1090" spans="11:12" x14ac:dyDescent="0.2">
      <c r="K1090"/>
      <c r="L1090" s="11"/>
    </row>
    <row r="1091" spans="11:12" x14ac:dyDescent="0.2">
      <c r="K1091"/>
      <c r="L1091" s="11"/>
    </row>
    <row r="1092" spans="11:12" x14ac:dyDescent="0.2">
      <c r="K1092"/>
      <c r="L1092" s="11"/>
    </row>
    <row r="1093" spans="11:12" x14ac:dyDescent="0.2">
      <c r="K1093"/>
      <c r="L1093" s="11"/>
    </row>
    <row r="1094" spans="11:12" x14ac:dyDescent="0.2">
      <c r="K1094"/>
      <c r="L1094" s="11"/>
    </row>
    <row r="1095" spans="11:12" x14ac:dyDescent="0.2">
      <c r="K1095"/>
      <c r="L1095" s="11"/>
    </row>
    <row r="1096" spans="11:12" x14ac:dyDescent="0.2">
      <c r="K1096"/>
      <c r="L1096" s="11"/>
    </row>
    <row r="1097" spans="11:12" x14ac:dyDescent="0.2">
      <c r="K1097"/>
      <c r="L1097" s="11"/>
    </row>
    <row r="1098" spans="11:12" x14ac:dyDescent="0.2">
      <c r="K1098"/>
      <c r="L1098" s="11"/>
    </row>
    <row r="1099" spans="11:12" x14ac:dyDescent="0.2">
      <c r="K1099"/>
      <c r="L1099" s="11"/>
    </row>
    <row r="1100" spans="11:12" x14ac:dyDescent="0.2">
      <c r="K1100"/>
      <c r="L1100" s="11"/>
    </row>
    <row r="1101" spans="11:12" x14ac:dyDescent="0.2">
      <c r="K1101"/>
      <c r="L1101" s="11"/>
    </row>
    <row r="1102" spans="11:12" x14ac:dyDescent="0.2">
      <c r="K1102"/>
      <c r="L1102" s="11"/>
    </row>
    <row r="1103" spans="11:12" x14ac:dyDescent="0.2">
      <c r="K1103"/>
      <c r="L1103" s="11"/>
    </row>
    <row r="1104" spans="11:12" x14ac:dyDescent="0.2">
      <c r="K1104"/>
      <c r="L1104" s="11"/>
    </row>
    <row r="1105" spans="11:12" x14ac:dyDescent="0.2">
      <c r="K1105"/>
      <c r="L1105" s="11"/>
    </row>
    <row r="1106" spans="11:12" x14ac:dyDescent="0.2">
      <c r="K1106"/>
      <c r="L1106" s="11"/>
    </row>
    <row r="1107" spans="11:12" x14ac:dyDescent="0.2">
      <c r="K1107"/>
      <c r="L1107" s="11"/>
    </row>
    <row r="1108" spans="11:12" x14ac:dyDescent="0.2">
      <c r="K1108"/>
      <c r="L1108" s="11"/>
    </row>
    <row r="1109" spans="11:12" x14ac:dyDescent="0.2">
      <c r="K1109"/>
      <c r="L1109" s="11"/>
    </row>
    <row r="1110" spans="11:12" x14ac:dyDescent="0.2">
      <c r="K1110"/>
      <c r="L1110" s="11"/>
    </row>
    <row r="1111" spans="11:12" x14ac:dyDescent="0.2">
      <c r="K1111"/>
      <c r="L1111" s="11"/>
    </row>
    <row r="1112" spans="11:12" x14ac:dyDescent="0.2">
      <c r="K1112"/>
      <c r="L1112" s="11"/>
    </row>
    <row r="1113" spans="11:12" x14ac:dyDescent="0.2">
      <c r="K1113"/>
      <c r="L1113" s="11"/>
    </row>
    <row r="1114" spans="11:12" x14ac:dyDescent="0.2">
      <c r="K1114"/>
      <c r="L1114" s="11"/>
    </row>
    <row r="1115" spans="11:12" x14ac:dyDescent="0.2">
      <c r="K1115"/>
      <c r="L1115" s="11"/>
    </row>
    <row r="1116" spans="11:12" x14ac:dyDescent="0.2">
      <c r="K1116"/>
      <c r="L1116" s="11"/>
    </row>
    <row r="1117" spans="11:12" x14ac:dyDescent="0.2">
      <c r="K1117"/>
      <c r="L1117" s="11"/>
    </row>
    <row r="1118" spans="11:12" x14ac:dyDescent="0.2">
      <c r="K1118"/>
      <c r="L1118" s="11"/>
    </row>
    <row r="1119" spans="11:12" x14ac:dyDescent="0.2">
      <c r="K1119"/>
      <c r="L1119" s="11"/>
    </row>
    <row r="1120" spans="11:12" x14ac:dyDescent="0.2">
      <c r="K1120"/>
      <c r="L1120" s="11"/>
    </row>
    <row r="1121" spans="11:12" x14ac:dyDescent="0.2">
      <c r="K1121"/>
      <c r="L1121" s="11"/>
    </row>
    <row r="1122" spans="11:12" x14ac:dyDescent="0.2">
      <c r="K1122"/>
      <c r="L1122" s="11"/>
    </row>
    <row r="1123" spans="11:12" x14ac:dyDescent="0.2">
      <c r="K1123"/>
      <c r="L1123" s="11"/>
    </row>
    <row r="1124" spans="11:12" x14ac:dyDescent="0.2">
      <c r="K1124"/>
      <c r="L1124" s="11"/>
    </row>
    <row r="1125" spans="11:12" x14ac:dyDescent="0.2">
      <c r="K1125"/>
      <c r="L1125" s="11"/>
    </row>
    <row r="1126" spans="11:12" x14ac:dyDescent="0.2">
      <c r="K1126"/>
      <c r="L1126" s="11"/>
    </row>
    <row r="1127" spans="11:12" x14ac:dyDescent="0.2">
      <c r="K1127"/>
      <c r="L1127" s="11"/>
    </row>
    <row r="1128" spans="11:12" x14ac:dyDescent="0.2">
      <c r="K1128"/>
      <c r="L1128" s="11"/>
    </row>
    <row r="1129" spans="11:12" x14ac:dyDescent="0.2">
      <c r="K1129"/>
      <c r="L1129" s="11"/>
    </row>
    <row r="1130" spans="11:12" x14ac:dyDescent="0.2">
      <c r="K1130"/>
      <c r="L1130" s="11"/>
    </row>
    <row r="1131" spans="11:12" x14ac:dyDescent="0.2">
      <c r="K1131"/>
      <c r="L1131" s="11"/>
    </row>
    <row r="1132" spans="11:12" x14ac:dyDescent="0.2">
      <c r="K1132"/>
      <c r="L1132" s="11"/>
    </row>
    <row r="1133" spans="11:12" x14ac:dyDescent="0.2">
      <c r="K1133"/>
      <c r="L1133" s="11"/>
    </row>
    <row r="1134" spans="11:12" x14ac:dyDescent="0.2">
      <c r="K1134"/>
      <c r="L1134" s="11"/>
    </row>
    <row r="1135" spans="11:12" x14ac:dyDescent="0.2">
      <c r="K1135"/>
      <c r="L1135" s="11"/>
    </row>
    <row r="1136" spans="11:12" x14ac:dyDescent="0.2">
      <c r="K1136"/>
      <c r="L1136" s="11"/>
    </row>
    <row r="1137" spans="11:12" x14ac:dyDescent="0.2">
      <c r="K1137"/>
      <c r="L1137" s="11"/>
    </row>
    <row r="1138" spans="11:12" x14ac:dyDescent="0.2">
      <c r="K1138"/>
      <c r="L1138" s="11"/>
    </row>
    <row r="1139" spans="11:12" x14ac:dyDescent="0.2">
      <c r="K1139"/>
      <c r="L1139" s="11"/>
    </row>
    <row r="1140" spans="11:12" x14ac:dyDescent="0.2">
      <c r="K1140"/>
      <c r="L1140" s="11"/>
    </row>
    <row r="1141" spans="11:12" x14ac:dyDescent="0.2">
      <c r="K1141"/>
      <c r="L1141" s="11"/>
    </row>
    <row r="1142" spans="11:12" x14ac:dyDescent="0.2">
      <c r="K1142"/>
      <c r="L1142" s="11"/>
    </row>
    <row r="1143" spans="11:12" x14ac:dyDescent="0.2">
      <c r="K1143"/>
      <c r="L1143" s="11"/>
    </row>
    <row r="1144" spans="11:12" x14ac:dyDescent="0.2">
      <c r="K1144"/>
      <c r="L1144" s="11"/>
    </row>
    <row r="1145" spans="11:12" x14ac:dyDescent="0.2">
      <c r="K1145"/>
      <c r="L1145" s="11"/>
    </row>
    <row r="1146" spans="11:12" x14ac:dyDescent="0.2">
      <c r="K1146"/>
      <c r="L1146" s="11"/>
    </row>
    <row r="1147" spans="11:12" x14ac:dyDescent="0.2">
      <c r="K1147"/>
      <c r="L1147" s="11"/>
    </row>
    <row r="1148" spans="11:12" x14ac:dyDescent="0.2">
      <c r="K1148"/>
      <c r="L1148" s="11"/>
    </row>
    <row r="1149" spans="11:12" x14ac:dyDescent="0.2">
      <c r="K1149"/>
      <c r="L1149" s="11"/>
    </row>
    <row r="1150" spans="11:12" x14ac:dyDescent="0.2">
      <c r="K1150"/>
      <c r="L1150" s="11"/>
    </row>
    <row r="1151" spans="11:12" x14ac:dyDescent="0.2">
      <c r="K1151"/>
      <c r="L1151" s="11"/>
    </row>
    <row r="1152" spans="11:12" x14ac:dyDescent="0.2">
      <c r="K1152"/>
      <c r="L1152" s="11"/>
    </row>
    <row r="1153" spans="11:12" x14ac:dyDescent="0.2">
      <c r="K1153"/>
      <c r="L1153" s="11"/>
    </row>
    <row r="1154" spans="11:12" x14ac:dyDescent="0.2">
      <c r="K1154"/>
      <c r="L1154" s="11"/>
    </row>
    <row r="1155" spans="11:12" x14ac:dyDescent="0.2">
      <c r="K1155"/>
      <c r="L1155" s="11"/>
    </row>
    <row r="1156" spans="11:12" x14ac:dyDescent="0.2">
      <c r="K1156"/>
      <c r="L1156" s="11"/>
    </row>
    <row r="1157" spans="11:12" x14ac:dyDescent="0.2">
      <c r="K1157"/>
      <c r="L1157" s="11"/>
    </row>
    <row r="1158" spans="11:12" x14ac:dyDescent="0.2">
      <c r="K1158"/>
      <c r="L1158" s="11"/>
    </row>
    <row r="1159" spans="11:12" x14ac:dyDescent="0.2">
      <c r="K1159"/>
      <c r="L1159" s="11"/>
    </row>
    <row r="1160" spans="11:12" x14ac:dyDescent="0.2">
      <c r="K1160"/>
      <c r="L1160" s="11"/>
    </row>
    <row r="1161" spans="11:12" x14ac:dyDescent="0.2">
      <c r="K1161"/>
      <c r="L1161" s="11"/>
    </row>
    <row r="1162" spans="11:12" x14ac:dyDescent="0.2">
      <c r="K1162"/>
      <c r="L1162" s="11"/>
    </row>
    <row r="1163" spans="11:12" x14ac:dyDescent="0.2">
      <c r="K1163"/>
      <c r="L1163" s="11"/>
    </row>
    <row r="1164" spans="11:12" x14ac:dyDescent="0.2">
      <c r="K1164"/>
      <c r="L1164" s="11"/>
    </row>
    <row r="1165" spans="11:12" x14ac:dyDescent="0.2">
      <c r="K1165"/>
      <c r="L1165" s="11"/>
    </row>
    <row r="1166" spans="11:12" x14ac:dyDescent="0.2">
      <c r="K1166"/>
      <c r="L1166" s="11"/>
    </row>
    <row r="1167" spans="11:12" x14ac:dyDescent="0.2">
      <c r="K1167"/>
      <c r="L1167" s="11"/>
    </row>
    <row r="1168" spans="11:12" x14ac:dyDescent="0.2">
      <c r="K1168"/>
      <c r="L1168" s="11"/>
    </row>
    <row r="1169" spans="11:12" x14ac:dyDescent="0.2">
      <c r="K1169"/>
      <c r="L1169" s="11"/>
    </row>
    <row r="1170" spans="11:12" x14ac:dyDescent="0.2">
      <c r="K1170"/>
      <c r="L1170" s="11"/>
    </row>
    <row r="1171" spans="11:12" x14ac:dyDescent="0.2">
      <c r="K1171"/>
      <c r="L1171" s="11"/>
    </row>
    <row r="1172" spans="11:12" x14ac:dyDescent="0.2">
      <c r="K1172"/>
      <c r="L1172" s="11"/>
    </row>
    <row r="1173" spans="11:12" x14ac:dyDescent="0.2">
      <c r="K1173"/>
      <c r="L1173" s="11"/>
    </row>
    <row r="1174" spans="11:12" x14ac:dyDescent="0.2">
      <c r="K1174"/>
      <c r="L1174" s="11"/>
    </row>
    <row r="1175" spans="11:12" x14ac:dyDescent="0.2">
      <c r="K1175"/>
      <c r="L1175" s="11"/>
    </row>
    <row r="1176" spans="11:12" x14ac:dyDescent="0.2">
      <c r="K1176"/>
      <c r="L1176" s="11"/>
    </row>
    <row r="1177" spans="11:12" x14ac:dyDescent="0.2">
      <c r="K1177"/>
      <c r="L1177" s="11"/>
    </row>
    <row r="1178" spans="11:12" x14ac:dyDescent="0.2">
      <c r="K1178"/>
      <c r="L1178" s="11"/>
    </row>
    <row r="1179" spans="11:12" x14ac:dyDescent="0.2">
      <c r="K1179"/>
      <c r="L1179" s="11"/>
    </row>
    <row r="1180" spans="11:12" x14ac:dyDescent="0.2">
      <c r="K1180"/>
      <c r="L1180" s="11"/>
    </row>
    <row r="1181" spans="11:12" x14ac:dyDescent="0.2">
      <c r="K1181"/>
      <c r="L1181" s="11"/>
    </row>
    <row r="1182" spans="11:12" x14ac:dyDescent="0.2">
      <c r="K1182"/>
      <c r="L1182" s="11"/>
    </row>
    <row r="1183" spans="11:12" x14ac:dyDescent="0.2">
      <c r="K1183"/>
      <c r="L1183" s="11"/>
    </row>
    <row r="1184" spans="11:12" x14ac:dyDescent="0.2">
      <c r="K1184"/>
      <c r="L1184" s="11"/>
    </row>
    <row r="1185" spans="11:12" x14ac:dyDescent="0.2">
      <c r="K1185"/>
      <c r="L1185" s="11"/>
    </row>
    <row r="1186" spans="11:12" x14ac:dyDescent="0.2">
      <c r="K1186"/>
      <c r="L1186" s="11"/>
    </row>
    <row r="1187" spans="11:12" x14ac:dyDescent="0.2">
      <c r="K1187"/>
      <c r="L1187" s="11"/>
    </row>
    <row r="1188" spans="11:12" x14ac:dyDescent="0.2">
      <c r="K1188"/>
      <c r="L1188" s="11"/>
    </row>
    <row r="1189" spans="11:12" x14ac:dyDescent="0.2">
      <c r="K1189"/>
      <c r="L1189" s="11"/>
    </row>
    <row r="1190" spans="11:12" x14ac:dyDescent="0.2">
      <c r="K1190"/>
      <c r="L1190" s="11"/>
    </row>
    <row r="1191" spans="11:12" x14ac:dyDescent="0.2">
      <c r="K1191"/>
      <c r="L1191" s="11"/>
    </row>
    <row r="1192" spans="11:12" x14ac:dyDescent="0.2">
      <c r="K1192"/>
      <c r="L1192" s="11"/>
    </row>
    <row r="1193" spans="11:12" x14ac:dyDescent="0.2">
      <c r="K1193"/>
      <c r="L1193" s="11"/>
    </row>
    <row r="1194" spans="11:12" x14ac:dyDescent="0.2">
      <c r="K1194"/>
      <c r="L1194" s="11"/>
    </row>
    <row r="1195" spans="11:12" x14ac:dyDescent="0.2">
      <c r="K1195"/>
      <c r="L1195" s="11"/>
    </row>
    <row r="1196" spans="11:12" x14ac:dyDescent="0.2">
      <c r="K1196"/>
      <c r="L1196" s="11"/>
    </row>
    <row r="1197" spans="11:12" x14ac:dyDescent="0.2">
      <c r="K1197"/>
      <c r="L1197" s="11"/>
    </row>
    <row r="1198" spans="11:12" x14ac:dyDescent="0.2">
      <c r="K1198"/>
      <c r="L1198" s="11"/>
    </row>
    <row r="1199" spans="11:12" x14ac:dyDescent="0.2">
      <c r="K1199"/>
      <c r="L1199" s="11"/>
    </row>
    <row r="1200" spans="11:12" x14ac:dyDescent="0.2">
      <c r="K1200"/>
      <c r="L1200" s="11"/>
    </row>
    <row r="1201" spans="11:12" x14ac:dyDescent="0.2">
      <c r="K1201"/>
      <c r="L1201" s="11"/>
    </row>
    <row r="1202" spans="11:12" x14ac:dyDescent="0.2">
      <c r="K1202"/>
      <c r="L1202" s="11"/>
    </row>
    <row r="1203" spans="11:12" x14ac:dyDescent="0.2">
      <c r="K1203"/>
      <c r="L1203" s="11"/>
    </row>
    <row r="1204" spans="11:12" x14ac:dyDescent="0.2">
      <c r="K1204"/>
      <c r="L1204" s="11"/>
    </row>
    <row r="1205" spans="11:12" x14ac:dyDescent="0.2">
      <c r="K1205"/>
      <c r="L1205" s="11"/>
    </row>
    <row r="1206" spans="11:12" x14ac:dyDescent="0.2">
      <c r="K1206"/>
      <c r="L1206" s="11"/>
    </row>
    <row r="1207" spans="11:12" x14ac:dyDescent="0.2">
      <c r="K1207"/>
      <c r="L1207" s="11"/>
    </row>
    <row r="1208" spans="11:12" x14ac:dyDescent="0.2">
      <c r="K1208"/>
      <c r="L1208" s="11"/>
    </row>
    <row r="1209" spans="11:12" x14ac:dyDescent="0.2">
      <c r="K1209"/>
      <c r="L1209" s="11"/>
    </row>
    <row r="1210" spans="11:12" x14ac:dyDescent="0.2">
      <c r="K1210"/>
      <c r="L1210" s="11"/>
    </row>
    <row r="1211" spans="11:12" x14ac:dyDescent="0.2">
      <c r="K1211"/>
      <c r="L1211" s="11"/>
    </row>
    <row r="1212" spans="11:12" x14ac:dyDescent="0.2">
      <c r="K1212"/>
      <c r="L1212" s="11"/>
    </row>
    <row r="1213" spans="11:12" x14ac:dyDescent="0.2">
      <c r="K1213"/>
      <c r="L1213" s="11"/>
    </row>
    <row r="1214" spans="11:12" x14ac:dyDescent="0.2">
      <c r="K1214"/>
      <c r="L1214" s="11"/>
    </row>
    <row r="1215" spans="11:12" x14ac:dyDescent="0.2">
      <c r="K1215"/>
      <c r="L1215" s="11"/>
    </row>
    <row r="1216" spans="11:12" x14ac:dyDescent="0.2">
      <c r="K1216"/>
      <c r="L1216" s="11"/>
    </row>
    <row r="1217" spans="11:12" x14ac:dyDescent="0.2">
      <c r="K1217"/>
      <c r="L1217" s="11"/>
    </row>
    <row r="1218" spans="11:12" x14ac:dyDescent="0.2">
      <c r="K1218"/>
      <c r="L1218" s="11"/>
    </row>
    <row r="1219" spans="11:12" x14ac:dyDescent="0.2">
      <c r="K1219"/>
      <c r="L1219" s="11"/>
    </row>
    <row r="1220" spans="11:12" x14ac:dyDescent="0.2">
      <c r="K1220"/>
      <c r="L1220" s="11"/>
    </row>
    <row r="1221" spans="11:12" x14ac:dyDescent="0.2">
      <c r="K1221"/>
      <c r="L1221" s="11"/>
    </row>
    <row r="1222" spans="11:12" x14ac:dyDescent="0.2">
      <c r="K1222"/>
      <c r="L1222" s="11"/>
    </row>
    <row r="1223" spans="11:12" x14ac:dyDescent="0.2">
      <c r="K1223"/>
      <c r="L1223" s="11"/>
    </row>
    <row r="1224" spans="11:12" x14ac:dyDescent="0.2">
      <c r="K1224"/>
      <c r="L1224" s="11"/>
    </row>
    <row r="1225" spans="11:12" x14ac:dyDescent="0.2">
      <c r="K1225"/>
      <c r="L1225" s="11"/>
    </row>
    <row r="1226" spans="11:12" x14ac:dyDescent="0.2">
      <c r="K1226"/>
      <c r="L1226" s="11"/>
    </row>
    <row r="1227" spans="11:12" x14ac:dyDescent="0.2">
      <c r="K1227"/>
      <c r="L1227" s="11"/>
    </row>
    <row r="1228" spans="11:12" x14ac:dyDescent="0.2">
      <c r="K1228"/>
      <c r="L1228" s="11"/>
    </row>
    <row r="1229" spans="11:12" x14ac:dyDescent="0.2">
      <c r="K1229"/>
      <c r="L1229" s="11"/>
    </row>
    <row r="1230" spans="11:12" x14ac:dyDescent="0.2">
      <c r="K1230"/>
      <c r="L1230" s="11"/>
    </row>
    <row r="1231" spans="11:12" x14ac:dyDescent="0.2">
      <c r="K1231"/>
      <c r="L1231" s="11"/>
    </row>
    <row r="1232" spans="11:12" x14ac:dyDescent="0.2">
      <c r="K1232"/>
      <c r="L1232" s="11"/>
    </row>
    <row r="1233" spans="11:12" x14ac:dyDescent="0.2">
      <c r="K1233"/>
      <c r="L1233" s="11"/>
    </row>
    <row r="1234" spans="11:12" x14ac:dyDescent="0.2">
      <c r="K1234"/>
      <c r="L1234" s="11"/>
    </row>
    <row r="1235" spans="11:12" x14ac:dyDescent="0.2">
      <c r="K1235"/>
      <c r="L1235" s="11"/>
    </row>
    <row r="1236" spans="11:12" x14ac:dyDescent="0.2">
      <c r="K1236"/>
      <c r="L1236" s="11"/>
    </row>
    <row r="1237" spans="11:12" x14ac:dyDescent="0.2">
      <c r="K1237"/>
      <c r="L1237" s="11"/>
    </row>
    <row r="1238" spans="11:12" x14ac:dyDescent="0.2">
      <c r="K1238"/>
      <c r="L1238" s="11"/>
    </row>
    <row r="1239" spans="11:12" x14ac:dyDescent="0.2">
      <c r="K1239"/>
      <c r="L1239" s="11"/>
    </row>
    <row r="1240" spans="11:12" x14ac:dyDescent="0.2">
      <c r="K1240"/>
      <c r="L1240" s="11"/>
    </row>
    <row r="1241" spans="11:12" x14ac:dyDescent="0.2">
      <c r="K1241"/>
      <c r="L1241" s="11"/>
    </row>
    <row r="1242" spans="11:12" x14ac:dyDescent="0.2">
      <c r="K1242"/>
      <c r="L1242" s="11"/>
    </row>
    <row r="1243" spans="11:12" x14ac:dyDescent="0.2">
      <c r="K1243"/>
      <c r="L1243" s="11"/>
    </row>
    <row r="1244" spans="11:12" x14ac:dyDescent="0.2">
      <c r="K1244"/>
      <c r="L1244" s="11"/>
    </row>
    <row r="1245" spans="11:12" x14ac:dyDescent="0.2">
      <c r="K1245"/>
      <c r="L1245" s="11"/>
    </row>
    <row r="1246" spans="11:12" x14ac:dyDescent="0.2">
      <c r="K1246"/>
      <c r="L1246" s="11"/>
    </row>
    <row r="1247" spans="11:12" x14ac:dyDescent="0.2">
      <c r="K1247"/>
      <c r="L1247" s="11"/>
    </row>
    <row r="1248" spans="11:12" x14ac:dyDescent="0.2">
      <c r="K1248"/>
      <c r="L1248" s="11"/>
    </row>
    <row r="1249" spans="11:12" x14ac:dyDescent="0.2">
      <c r="K1249"/>
      <c r="L1249" s="11"/>
    </row>
    <row r="1250" spans="11:12" x14ac:dyDescent="0.2">
      <c r="K1250"/>
      <c r="L1250" s="11"/>
    </row>
    <row r="1251" spans="11:12" x14ac:dyDescent="0.2">
      <c r="K1251"/>
      <c r="L1251" s="11"/>
    </row>
    <row r="1252" spans="11:12" x14ac:dyDescent="0.2">
      <c r="K1252"/>
      <c r="L1252" s="11"/>
    </row>
    <row r="1253" spans="11:12" x14ac:dyDescent="0.2">
      <c r="K1253"/>
      <c r="L1253" s="11"/>
    </row>
    <row r="1254" spans="11:12" x14ac:dyDescent="0.2">
      <c r="K1254"/>
      <c r="L1254" s="11"/>
    </row>
    <row r="1255" spans="11:12" x14ac:dyDescent="0.2">
      <c r="K1255"/>
      <c r="L1255" s="11"/>
    </row>
    <row r="1256" spans="11:12" x14ac:dyDescent="0.2">
      <c r="K1256"/>
      <c r="L1256" s="11"/>
    </row>
    <row r="1257" spans="11:12" x14ac:dyDescent="0.2">
      <c r="K1257"/>
      <c r="L1257" s="11"/>
    </row>
    <row r="1258" spans="11:12" x14ac:dyDescent="0.2">
      <c r="K1258"/>
      <c r="L1258" s="11"/>
    </row>
    <row r="1259" spans="11:12" x14ac:dyDescent="0.2">
      <c r="K1259"/>
      <c r="L1259" s="11"/>
    </row>
    <row r="1260" spans="11:12" x14ac:dyDescent="0.2">
      <c r="K1260"/>
      <c r="L1260" s="11"/>
    </row>
    <row r="1261" spans="11:12" x14ac:dyDescent="0.2">
      <c r="K1261"/>
      <c r="L1261" s="11"/>
    </row>
    <row r="1262" spans="11:12" x14ac:dyDescent="0.2">
      <c r="K1262"/>
      <c r="L1262" s="11"/>
    </row>
    <row r="1263" spans="11:12" x14ac:dyDescent="0.2">
      <c r="K1263"/>
      <c r="L1263" s="11"/>
    </row>
    <row r="1264" spans="11:12" x14ac:dyDescent="0.2">
      <c r="K1264"/>
      <c r="L1264" s="11"/>
    </row>
    <row r="1265" spans="11:12" x14ac:dyDescent="0.2">
      <c r="K1265"/>
      <c r="L1265" s="11"/>
    </row>
    <row r="1266" spans="11:12" x14ac:dyDescent="0.2">
      <c r="K1266"/>
      <c r="L1266" s="11"/>
    </row>
    <row r="1267" spans="11:12" x14ac:dyDescent="0.2">
      <c r="K1267"/>
      <c r="L1267" s="11"/>
    </row>
    <row r="1268" spans="11:12" x14ac:dyDescent="0.2">
      <c r="K1268"/>
      <c r="L1268" s="11"/>
    </row>
    <row r="1269" spans="11:12" x14ac:dyDescent="0.2">
      <c r="K1269"/>
      <c r="L1269" s="11"/>
    </row>
    <row r="1270" spans="11:12" x14ac:dyDescent="0.2">
      <c r="K1270"/>
      <c r="L1270" s="11"/>
    </row>
    <row r="1271" spans="11:12" x14ac:dyDescent="0.2">
      <c r="K1271"/>
      <c r="L1271" s="11"/>
    </row>
    <row r="1272" spans="11:12" x14ac:dyDescent="0.2">
      <c r="K1272"/>
      <c r="L1272" s="11"/>
    </row>
    <row r="1273" spans="11:12" x14ac:dyDescent="0.2">
      <c r="K1273"/>
      <c r="L1273" s="11"/>
    </row>
    <row r="1274" spans="11:12" x14ac:dyDescent="0.2">
      <c r="K1274"/>
      <c r="L1274" s="11"/>
    </row>
    <row r="1275" spans="11:12" x14ac:dyDescent="0.2">
      <c r="K1275"/>
      <c r="L1275" s="11"/>
    </row>
    <row r="1276" spans="11:12" x14ac:dyDescent="0.2">
      <c r="K1276"/>
      <c r="L1276" s="11"/>
    </row>
    <row r="1277" spans="11:12" x14ac:dyDescent="0.2">
      <c r="K1277"/>
      <c r="L1277" s="11"/>
    </row>
    <row r="1278" spans="11:12" x14ac:dyDescent="0.2">
      <c r="K1278"/>
      <c r="L1278" s="11"/>
    </row>
    <row r="1279" spans="11:12" x14ac:dyDescent="0.2">
      <c r="K1279"/>
      <c r="L1279" s="11"/>
    </row>
    <row r="1280" spans="11:12" x14ac:dyDescent="0.2">
      <c r="K1280"/>
      <c r="L1280" s="11"/>
    </row>
    <row r="1281" spans="11:12" x14ac:dyDescent="0.2">
      <c r="K1281"/>
      <c r="L1281" s="11"/>
    </row>
    <row r="1282" spans="11:12" x14ac:dyDescent="0.2">
      <c r="K1282"/>
      <c r="L1282" s="11"/>
    </row>
    <row r="1283" spans="11:12" x14ac:dyDescent="0.2">
      <c r="K1283"/>
      <c r="L1283" s="11"/>
    </row>
    <row r="1284" spans="11:12" x14ac:dyDescent="0.2">
      <c r="K1284"/>
      <c r="L1284" s="11"/>
    </row>
    <row r="1285" spans="11:12" x14ac:dyDescent="0.2">
      <c r="K1285"/>
      <c r="L1285" s="11"/>
    </row>
    <row r="1286" spans="11:12" x14ac:dyDescent="0.2">
      <c r="K1286"/>
      <c r="L1286" s="11"/>
    </row>
    <row r="1287" spans="11:12" x14ac:dyDescent="0.2">
      <c r="K1287"/>
      <c r="L1287" s="11"/>
    </row>
    <row r="1288" spans="11:12" x14ac:dyDescent="0.2">
      <c r="K1288"/>
      <c r="L1288" s="11"/>
    </row>
    <row r="1289" spans="11:12" x14ac:dyDescent="0.2">
      <c r="K1289"/>
      <c r="L1289" s="11"/>
    </row>
    <row r="1290" spans="11:12" x14ac:dyDescent="0.2">
      <c r="K1290"/>
      <c r="L1290" s="11"/>
    </row>
    <row r="1291" spans="11:12" x14ac:dyDescent="0.2">
      <c r="K1291"/>
      <c r="L1291" s="11"/>
    </row>
    <row r="1292" spans="11:12" x14ac:dyDescent="0.2">
      <c r="K1292"/>
      <c r="L1292" s="11"/>
    </row>
    <row r="1293" spans="11:12" x14ac:dyDescent="0.2">
      <c r="K1293"/>
      <c r="L1293" s="11"/>
    </row>
    <row r="1294" spans="11:12" x14ac:dyDescent="0.2">
      <c r="K1294"/>
      <c r="L1294" s="11"/>
    </row>
    <row r="1295" spans="11:12" x14ac:dyDescent="0.2">
      <c r="K1295"/>
      <c r="L1295" s="11"/>
    </row>
    <row r="1296" spans="11:12" x14ac:dyDescent="0.2">
      <c r="K1296"/>
      <c r="L1296" s="11"/>
    </row>
    <row r="1297" spans="11:12" x14ac:dyDescent="0.2">
      <c r="K1297"/>
      <c r="L1297" s="11"/>
    </row>
    <row r="1298" spans="11:12" x14ac:dyDescent="0.2">
      <c r="K1298"/>
      <c r="L1298" s="11"/>
    </row>
    <row r="1299" spans="11:12" x14ac:dyDescent="0.2">
      <c r="K1299"/>
      <c r="L1299" s="11"/>
    </row>
    <row r="1300" spans="11:12" x14ac:dyDescent="0.2">
      <c r="K1300"/>
      <c r="L1300" s="11"/>
    </row>
    <row r="1301" spans="11:12" x14ac:dyDescent="0.2">
      <c r="K1301"/>
      <c r="L1301" s="11"/>
    </row>
    <row r="1302" spans="11:12" x14ac:dyDescent="0.2">
      <c r="K1302"/>
      <c r="L1302" s="11"/>
    </row>
    <row r="1303" spans="11:12" x14ac:dyDescent="0.2">
      <c r="K1303"/>
      <c r="L1303" s="11"/>
    </row>
    <row r="1304" spans="11:12" x14ac:dyDescent="0.2">
      <c r="K1304"/>
      <c r="L1304" s="11"/>
    </row>
    <row r="1305" spans="11:12" x14ac:dyDescent="0.2">
      <c r="K1305"/>
      <c r="L1305" s="11"/>
    </row>
    <row r="1306" spans="11:12" x14ac:dyDescent="0.2">
      <c r="K1306"/>
      <c r="L1306" s="11"/>
    </row>
    <row r="1307" spans="11:12" x14ac:dyDescent="0.2">
      <c r="K1307"/>
      <c r="L1307" s="11"/>
    </row>
    <row r="1308" spans="11:12" x14ac:dyDescent="0.2">
      <c r="K1308"/>
      <c r="L1308" s="11"/>
    </row>
    <row r="1309" spans="11:12" x14ac:dyDescent="0.2">
      <c r="K1309"/>
      <c r="L1309" s="11"/>
    </row>
    <row r="1310" spans="11:12" x14ac:dyDescent="0.2">
      <c r="K1310"/>
      <c r="L1310" s="11"/>
    </row>
    <row r="1311" spans="11:12" x14ac:dyDescent="0.2">
      <c r="K1311"/>
      <c r="L1311" s="11"/>
    </row>
    <row r="1312" spans="11:12" x14ac:dyDescent="0.2">
      <c r="K1312"/>
      <c r="L1312" s="11"/>
    </row>
    <row r="1313" spans="11:12" x14ac:dyDescent="0.2">
      <c r="K1313"/>
      <c r="L1313" s="11"/>
    </row>
    <row r="1314" spans="11:12" x14ac:dyDescent="0.2">
      <c r="K1314"/>
      <c r="L1314" s="11"/>
    </row>
    <row r="1315" spans="11:12" x14ac:dyDescent="0.2">
      <c r="K1315"/>
      <c r="L1315" s="11"/>
    </row>
    <row r="1316" spans="11:12" x14ac:dyDescent="0.2">
      <c r="K1316"/>
      <c r="L1316" s="11"/>
    </row>
    <row r="1317" spans="11:12" x14ac:dyDescent="0.2">
      <c r="K1317"/>
      <c r="L1317" s="11"/>
    </row>
    <row r="1318" spans="11:12" x14ac:dyDescent="0.2">
      <c r="K1318"/>
      <c r="L1318" s="11"/>
    </row>
    <row r="1319" spans="11:12" x14ac:dyDescent="0.2">
      <c r="K1319"/>
      <c r="L1319" s="11"/>
    </row>
    <row r="1320" spans="11:12" x14ac:dyDescent="0.2">
      <c r="K1320"/>
      <c r="L1320" s="11"/>
    </row>
    <row r="1321" spans="11:12" x14ac:dyDescent="0.2">
      <c r="K1321"/>
      <c r="L1321" s="11"/>
    </row>
    <row r="1322" spans="11:12" x14ac:dyDescent="0.2">
      <c r="K1322"/>
      <c r="L1322" s="11"/>
    </row>
    <row r="1323" spans="11:12" x14ac:dyDescent="0.2">
      <c r="K1323"/>
      <c r="L1323" s="11"/>
    </row>
    <row r="1324" spans="11:12" x14ac:dyDescent="0.2">
      <c r="K1324"/>
      <c r="L1324" s="11"/>
    </row>
    <row r="1325" spans="11:12" x14ac:dyDescent="0.2">
      <c r="K1325"/>
      <c r="L1325" s="11"/>
    </row>
    <row r="1326" spans="11:12" x14ac:dyDescent="0.2">
      <c r="K1326"/>
      <c r="L1326" s="11"/>
    </row>
    <row r="1327" spans="11:12" x14ac:dyDescent="0.2">
      <c r="K1327"/>
      <c r="L1327" s="11"/>
    </row>
    <row r="1328" spans="11:12" x14ac:dyDescent="0.2">
      <c r="K1328"/>
      <c r="L1328" s="11"/>
    </row>
    <row r="1329" spans="11:12" x14ac:dyDescent="0.2">
      <c r="K1329"/>
      <c r="L1329" s="11"/>
    </row>
    <row r="1330" spans="11:12" x14ac:dyDescent="0.2">
      <c r="K1330"/>
      <c r="L1330" s="11"/>
    </row>
    <row r="1331" spans="11:12" x14ac:dyDescent="0.2">
      <c r="K1331"/>
      <c r="L1331" s="11"/>
    </row>
    <row r="1332" spans="11:12" x14ac:dyDescent="0.2">
      <c r="K1332"/>
      <c r="L1332" s="11"/>
    </row>
    <row r="1333" spans="11:12" x14ac:dyDescent="0.2">
      <c r="K1333"/>
      <c r="L1333" s="11"/>
    </row>
    <row r="1334" spans="11:12" x14ac:dyDescent="0.2">
      <c r="K1334"/>
      <c r="L1334" s="11"/>
    </row>
    <row r="1335" spans="11:12" x14ac:dyDescent="0.2">
      <c r="K1335"/>
      <c r="L1335" s="11"/>
    </row>
    <row r="1336" spans="11:12" x14ac:dyDescent="0.2">
      <c r="K1336"/>
      <c r="L1336" s="11"/>
    </row>
    <row r="1337" spans="11:12" x14ac:dyDescent="0.2">
      <c r="K1337"/>
      <c r="L1337" s="11"/>
    </row>
    <row r="1338" spans="11:12" x14ac:dyDescent="0.2">
      <c r="K1338"/>
      <c r="L1338" s="11"/>
    </row>
    <row r="1339" spans="11:12" x14ac:dyDescent="0.2">
      <c r="K1339"/>
      <c r="L1339" s="11"/>
    </row>
    <row r="1340" spans="11:12" x14ac:dyDescent="0.2">
      <c r="K1340"/>
      <c r="L1340" s="11"/>
    </row>
    <row r="1341" spans="11:12" x14ac:dyDescent="0.2">
      <c r="K1341"/>
      <c r="L1341" s="11"/>
    </row>
    <row r="1342" spans="11:12" x14ac:dyDescent="0.2">
      <c r="K1342"/>
      <c r="L1342" s="11"/>
    </row>
    <row r="1343" spans="11:12" x14ac:dyDescent="0.2">
      <c r="K1343"/>
      <c r="L1343" s="11"/>
    </row>
    <row r="1344" spans="11:12" x14ac:dyDescent="0.2">
      <c r="K1344"/>
      <c r="L1344" s="11"/>
    </row>
    <row r="1345" spans="11:12" x14ac:dyDescent="0.2">
      <c r="K1345"/>
      <c r="L1345" s="11"/>
    </row>
    <row r="1346" spans="11:12" x14ac:dyDescent="0.2">
      <c r="K1346"/>
      <c r="L1346" s="11"/>
    </row>
    <row r="1347" spans="11:12" x14ac:dyDescent="0.2">
      <c r="K1347"/>
      <c r="L1347" s="11"/>
    </row>
    <row r="1348" spans="11:12" x14ac:dyDescent="0.2">
      <c r="K1348"/>
      <c r="L1348" s="11"/>
    </row>
    <row r="1349" spans="11:12" x14ac:dyDescent="0.2">
      <c r="K1349"/>
      <c r="L1349" s="11"/>
    </row>
    <row r="1350" spans="11:12" x14ac:dyDescent="0.2">
      <c r="K1350"/>
      <c r="L1350" s="11"/>
    </row>
    <row r="1351" spans="11:12" x14ac:dyDescent="0.2">
      <c r="K1351"/>
      <c r="L1351" s="11"/>
    </row>
    <row r="1352" spans="11:12" x14ac:dyDescent="0.2">
      <c r="K1352"/>
      <c r="L1352" s="11"/>
    </row>
    <row r="1353" spans="11:12" x14ac:dyDescent="0.2">
      <c r="K1353"/>
      <c r="L1353" s="11"/>
    </row>
    <row r="1354" spans="11:12" x14ac:dyDescent="0.2">
      <c r="K1354"/>
      <c r="L1354" s="11"/>
    </row>
    <row r="1355" spans="11:12" x14ac:dyDescent="0.2">
      <c r="K1355"/>
      <c r="L1355" s="11"/>
    </row>
    <row r="1356" spans="11:12" x14ac:dyDescent="0.2">
      <c r="K1356"/>
      <c r="L1356" s="11"/>
    </row>
    <row r="1357" spans="11:12" x14ac:dyDescent="0.2">
      <c r="K1357"/>
      <c r="L1357" s="11"/>
    </row>
    <row r="1358" spans="11:12" x14ac:dyDescent="0.2">
      <c r="K1358"/>
      <c r="L1358" s="11"/>
    </row>
    <row r="1359" spans="11:12" x14ac:dyDescent="0.2">
      <c r="K1359"/>
      <c r="L1359" s="11"/>
    </row>
    <row r="1360" spans="11:12" x14ac:dyDescent="0.2">
      <c r="K1360"/>
      <c r="L1360" s="11"/>
    </row>
    <row r="1361" spans="11:12" x14ac:dyDescent="0.2">
      <c r="K1361"/>
      <c r="L1361" s="11"/>
    </row>
    <row r="1362" spans="11:12" x14ac:dyDescent="0.2">
      <c r="K1362"/>
      <c r="L1362" s="11"/>
    </row>
    <row r="1363" spans="11:12" x14ac:dyDescent="0.2">
      <c r="K1363"/>
      <c r="L1363" s="11"/>
    </row>
    <row r="1364" spans="11:12" x14ac:dyDescent="0.2">
      <c r="K1364"/>
      <c r="L1364" s="11"/>
    </row>
    <row r="1365" spans="11:12" x14ac:dyDescent="0.2">
      <c r="K1365"/>
      <c r="L1365" s="11"/>
    </row>
    <row r="1366" spans="11:12" x14ac:dyDescent="0.2">
      <c r="K1366"/>
      <c r="L1366" s="11"/>
    </row>
    <row r="1367" spans="11:12" x14ac:dyDescent="0.2">
      <c r="K1367"/>
      <c r="L1367" s="11"/>
    </row>
    <row r="1368" spans="11:12" x14ac:dyDescent="0.2">
      <c r="K1368"/>
      <c r="L1368" s="11"/>
    </row>
    <row r="1369" spans="11:12" x14ac:dyDescent="0.2">
      <c r="K1369"/>
      <c r="L1369" s="11"/>
    </row>
    <row r="1370" spans="11:12" x14ac:dyDescent="0.2">
      <c r="K1370"/>
      <c r="L1370" s="11"/>
    </row>
    <row r="1371" spans="11:12" x14ac:dyDescent="0.2">
      <c r="K1371"/>
      <c r="L1371" s="11"/>
    </row>
    <row r="1372" spans="11:12" x14ac:dyDescent="0.2">
      <c r="K1372"/>
      <c r="L1372" s="11"/>
    </row>
    <row r="1373" spans="11:12" x14ac:dyDescent="0.2">
      <c r="K1373"/>
      <c r="L1373" s="11"/>
    </row>
    <row r="1374" spans="11:12" x14ac:dyDescent="0.2">
      <c r="K1374"/>
      <c r="L1374" s="11"/>
    </row>
    <row r="1375" spans="11:12" x14ac:dyDescent="0.2">
      <c r="K1375"/>
      <c r="L1375" s="11"/>
    </row>
    <row r="1376" spans="11:12" x14ac:dyDescent="0.2">
      <c r="K1376"/>
      <c r="L1376" s="11"/>
    </row>
    <row r="1377" spans="11:12" x14ac:dyDescent="0.2">
      <c r="K1377"/>
      <c r="L1377" s="11"/>
    </row>
    <row r="1378" spans="11:12" x14ac:dyDescent="0.2">
      <c r="K1378"/>
      <c r="L1378" s="11"/>
    </row>
    <row r="1379" spans="11:12" x14ac:dyDescent="0.2">
      <c r="K1379"/>
      <c r="L1379" s="11"/>
    </row>
    <row r="1380" spans="11:12" x14ac:dyDescent="0.2">
      <c r="K1380"/>
      <c r="L1380" s="11"/>
    </row>
    <row r="1381" spans="11:12" x14ac:dyDescent="0.2">
      <c r="K1381"/>
      <c r="L1381" s="11"/>
    </row>
    <row r="1382" spans="11:12" x14ac:dyDescent="0.2">
      <c r="K1382"/>
      <c r="L1382" s="11"/>
    </row>
    <row r="1383" spans="11:12" x14ac:dyDescent="0.2">
      <c r="K1383"/>
      <c r="L1383" s="11"/>
    </row>
    <row r="1384" spans="11:12" x14ac:dyDescent="0.2">
      <c r="K1384"/>
      <c r="L1384" s="11"/>
    </row>
    <row r="1385" spans="11:12" x14ac:dyDescent="0.2">
      <c r="K1385"/>
      <c r="L1385" s="11"/>
    </row>
    <row r="1386" spans="11:12" x14ac:dyDescent="0.2">
      <c r="K1386"/>
      <c r="L1386" s="11"/>
    </row>
    <row r="1387" spans="11:12" x14ac:dyDescent="0.2">
      <c r="K1387"/>
      <c r="L1387" s="11"/>
    </row>
    <row r="1388" spans="11:12" x14ac:dyDescent="0.2">
      <c r="K1388"/>
      <c r="L1388" s="11"/>
    </row>
    <row r="1389" spans="11:12" x14ac:dyDescent="0.2">
      <c r="K1389"/>
      <c r="L1389" s="11"/>
    </row>
    <row r="1390" spans="11:12" x14ac:dyDescent="0.2">
      <c r="K1390"/>
      <c r="L1390" s="11"/>
    </row>
    <row r="1391" spans="11:12" x14ac:dyDescent="0.2">
      <c r="K1391"/>
      <c r="L1391" s="11"/>
    </row>
    <row r="1392" spans="11:12" x14ac:dyDescent="0.2">
      <c r="K1392"/>
      <c r="L1392" s="11"/>
    </row>
    <row r="1393" spans="11:12" x14ac:dyDescent="0.2">
      <c r="K1393"/>
      <c r="L1393" s="11"/>
    </row>
    <row r="1394" spans="11:12" x14ac:dyDescent="0.2">
      <c r="K1394"/>
      <c r="L1394" s="11"/>
    </row>
    <row r="1395" spans="11:12" x14ac:dyDescent="0.2">
      <c r="K1395"/>
      <c r="L1395" s="11"/>
    </row>
    <row r="1396" spans="11:12" x14ac:dyDescent="0.2">
      <c r="K1396"/>
      <c r="L1396" s="11"/>
    </row>
    <row r="1397" spans="11:12" x14ac:dyDescent="0.2">
      <c r="K1397"/>
      <c r="L1397" s="11"/>
    </row>
    <row r="1398" spans="11:12" x14ac:dyDescent="0.2">
      <c r="K1398"/>
      <c r="L1398" s="11"/>
    </row>
    <row r="1399" spans="11:12" x14ac:dyDescent="0.2">
      <c r="K1399"/>
      <c r="L1399" s="11"/>
    </row>
    <row r="1400" spans="11:12" x14ac:dyDescent="0.2">
      <c r="K1400"/>
      <c r="L1400" s="11"/>
    </row>
    <row r="1401" spans="11:12" x14ac:dyDescent="0.2">
      <c r="K1401"/>
      <c r="L1401" s="11"/>
    </row>
    <row r="1402" spans="11:12" x14ac:dyDescent="0.2">
      <c r="K1402"/>
      <c r="L1402" s="11"/>
    </row>
    <row r="1403" spans="11:12" x14ac:dyDescent="0.2">
      <c r="K1403"/>
      <c r="L1403" s="11"/>
    </row>
    <row r="1404" spans="11:12" x14ac:dyDescent="0.2">
      <c r="K1404"/>
      <c r="L1404" s="11"/>
    </row>
    <row r="1405" spans="11:12" x14ac:dyDescent="0.2">
      <c r="K1405"/>
      <c r="L1405" s="11"/>
    </row>
    <row r="1406" spans="11:12" x14ac:dyDescent="0.2">
      <c r="K1406"/>
      <c r="L1406" s="11"/>
    </row>
    <row r="1407" spans="11:12" x14ac:dyDescent="0.2">
      <c r="K1407"/>
      <c r="L1407" s="11"/>
    </row>
    <row r="1408" spans="11:12" x14ac:dyDescent="0.2">
      <c r="K1408"/>
      <c r="L1408" s="11"/>
    </row>
    <row r="1409" spans="11:12" x14ac:dyDescent="0.2">
      <c r="K1409"/>
      <c r="L1409" s="11"/>
    </row>
    <row r="1410" spans="11:12" x14ac:dyDescent="0.2">
      <c r="K1410"/>
      <c r="L1410" s="11"/>
    </row>
    <row r="1411" spans="11:12" x14ac:dyDescent="0.2">
      <c r="K1411"/>
      <c r="L1411" s="11"/>
    </row>
    <row r="1412" spans="11:12" x14ac:dyDescent="0.2">
      <c r="K1412"/>
      <c r="L1412" s="11"/>
    </row>
    <row r="1413" spans="11:12" x14ac:dyDescent="0.2">
      <c r="K1413"/>
      <c r="L1413" s="11"/>
    </row>
    <row r="1414" spans="11:12" x14ac:dyDescent="0.2">
      <c r="K1414"/>
      <c r="L1414" s="11"/>
    </row>
    <row r="1415" spans="11:12" x14ac:dyDescent="0.2">
      <c r="K1415"/>
      <c r="L1415" s="11"/>
    </row>
    <row r="1416" spans="11:12" x14ac:dyDescent="0.2">
      <c r="K1416"/>
      <c r="L1416" s="11"/>
    </row>
    <row r="1417" spans="11:12" x14ac:dyDescent="0.2">
      <c r="K1417"/>
      <c r="L1417" s="11"/>
    </row>
    <row r="1418" spans="11:12" x14ac:dyDescent="0.2">
      <c r="K1418"/>
      <c r="L1418" s="11"/>
    </row>
    <row r="1419" spans="11:12" x14ac:dyDescent="0.2">
      <c r="K1419"/>
      <c r="L1419" s="11"/>
    </row>
    <row r="1420" spans="11:12" x14ac:dyDescent="0.2">
      <c r="K1420"/>
      <c r="L1420" s="11"/>
    </row>
    <row r="1421" spans="11:12" x14ac:dyDescent="0.2">
      <c r="K1421"/>
      <c r="L1421" s="11"/>
    </row>
    <row r="1422" spans="11:12" x14ac:dyDescent="0.2">
      <c r="K1422"/>
      <c r="L1422" s="11"/>
    </row>
    <row r="1423" spans="11:12" x14ac:dyDescent="0.2">
      <c r="K1423"/>
      <c r="L1423" s="11"/>
    </row>
    <row r="1424" spans="11:12" x14ac:dyDescent="0.2">
      <c r="K1424"/>
      <c r="L1424" s="11"/>
    </row>
    <row r="1425" spans="11:12" x14ac:dyDescent="0.2">
      <c r="K1425"/>
      <c r="L1425" s="11"/>
    </row>
    <row r="1426" spans="11:12" x14ac:dyDescent="0.2">
      <c r="K1426"/>
      <c r="L1426" s="11"/>
    </row>
    <row r="1427" spans="11:12" x14ac:dyDescent="0.2">
      <c r="K1427"/>
      <c r="L1427" s="11"/>
    </row>
    <row r="1428" spans="11:12" x14ac:dyDescent="0.2">
      <c r="K1428"/>
      <c r="L1428" s="11"/>
    </row>
    <row r="1429" spans="11:12" x14ac:dyDescent="0.2">
      <c r="K1429"/>
      <c r="L1429" s="11"/>
    </row>
    <row r="1430" spans="11:12" x14ac:dyDescent="0.2">
      <c r="K1430"/>
      <c r="L1430" s="11"/>
    </row>
    <row r="1431" spans="11:12" x14ac:dyDescent="0.2">
      <c r="K1431"/>
      <c r="L1431" s="11"/>
    </row>
    <row r="1432" spans="11:12" x14ac:dyDescent="0.2">
      <c r="K1432"/>
      <c r="L1432" s="11"/>
    </row>
    <row r="1433" spans="11:12" x14ac:dyDescent="0.2">
      <c r="K1433"/>
      <c r="L1433" s="11"/>
    </row>
    <row r="1434" spans="11:12" x14ac:dyDescent="0.2">
      <c r="K1434"/>
      <c r="L1434" s="11"/>
    </row>
    <row r="1435" spans="11:12" x14ac:dyDescent="0.2">
      <c r="K1435"/>
      <c r="L1435" s="11"/>
    </row>
    <row r="1436" spans="11:12" x14ac:dyDescent="0.2">
      <c r="K1436"/>
      <c r="L1436" s="11"/>
    </row>
    <row r="1437" spans="11:12" x14ac:dyDescent="0.2">
      <c r="K1437"/>
      <c r="L1437" s="11"/>
    </row>
    <row r="1438" spans="11:12" x14ac:dyDescent="0.2">
      <c r="K1438"/>
      <c r="L1438" s="11"/>
    </row>
    <row r="1439" spans="11:12" x14ac:dyDescent="0.2">
      <c r="K1439"/>
      <c r="L1439" s="11"/>
    </row>
    <row r="1440" spans="11:12" x14ac:dyDescent="0.2">
      <c r="K1440"/>
      <c r="L1440" s="11"/>
    </row>
    <row r="1441" spans="11:12" x14ac:dyDescent="0.2">
      <c r="K1441"/>
      <c r="L1441" s="11"/>
    </row>
    <row r="1442" spans="11:12" x14ac:dyDescent="0.2">
      <c r="K1442"/>
      <c r="L1442" s="11"/>
    </row>
    <row r="1443" spans="11:12" x14ac:dyDescent="0.2">
      <c r="K1443"/>
      <c r="L1443" s="11"/>
    </row>
    <row r="1444" spans="11:12" x14ac:dyDescent="0.2">
      <c r="K1444"/>
      <c r="L1444" s="11"/>
    </row>
    <row r="1445" spans="11:12" x14ac:dyDescent="0.2">
      <c r="K1445"/>
      <c r="L1445" s="11"/>
    </row>
    <row r="1446" spans="11:12" x14ac:dyDescent="0.2">
      <c r="K1446"/>
      <c r="L1446" s="11"/>
    </row>
    <row r="1447" spans="11:12" x14ac:dyDescent="0.2">
      <c r="K1447"/>
      <c r="L1447" s="11"/>
    </row>
    <row r="1448" spans="11:12" x14ac:dyDescent="0.2">
      <c r="K1448"/>
      <c r="L1448" s="11"/>
    </row>
    <row r="1449" spans="11:12" x14ac:dyDescent="0.2">
      <c r="K1449"/>
      <c r="L1449" s="11"/>
    </row>
    <row r="1450" spans="11:12" x14ac:dyDescent="0.2">
      <c r="K1450"/>
      <c r="L1450" s="11"/>
    </row>
    <row r="1451" spans="11:12" x14ac:dyDescent="0.2">
      <c r="K1451"/>
      <c r="L1451" s="11"/>
    </row>
    <row r="1452" spans="11:12" x14ac:dyDescent="0.2">
      <c r="K1452"/>
      <c r="L1452" s="11"/>
    </row>
    <row r="1453" spans="11:12" x14ac:dyDescent="0.2">
      <c r="K1453"/>
      <c r="L1453" s="11"/>
    </row>
    <row r="1454" spans="11:12" x14ac:dyDescent="0.2">
      <c r="K1454"/>
      <c r="L1454" s="11"/>
    </row>
    <row r="1455" spans="11:12" x14ac:dyDescent="0.2">
      <c r="K1455"/>
      <c r="L1455" s="11"/>
    </row>
    <row r="1456" spans="11:12" x14ac:dyDescent="0.2">
      <c r="K1456"/>
      <c r="L1456" s="11"/>
    </row>
    <row r="1457" spans="11:12" x14ac:dyDescent="0.2">
      <c r="K1457"/>
      <c r="L1457" s="11"/>
    </row>
    <row r="1458" spans="11:12" x14ac:dyDescent="0.2">
      <c r="K1458"/>
      <c r="L1458" s="11"/>
    </row>
    <row r="1459" spans="11:12" x14ac:dyDescent="0.2">
      <c r="K1459"/>
      <c r="L1459" s="11"/>
    </row>
    <row r="1460" spans="11:12" x14ac:dyDescent="0.2">
      <c r="K1460"/>
      <c r="L1460" s="11"/>
    </row>
    <row r="1461" spans="11:12" x14ac:dyDescent="0.2">
      <c r="K1461"/>
      <c r="L1461" s="11"/>
    </row>
    <row r="1462" spans="11:12" x14ac:dyDescent="0.2">
      <c r="K1462"/>
      <c r="L1462" s="11"/>
    </row>
    <row r="1463" spans="11:12" x14ac:dyDescent="0.2">
      <c r="K1463"/>
      <c r="L1463" s="11"/>
    </row>
    <row r="1464" spans="11:12" x14ac:dyDescent="0.2">
      <c r="K1464"/>
      <c r="L1464" s="11"/>
    </row>
    <row r="1465" spans="11:12" x14ac:dyDescent="0.2">
      <c r="K1465"/>
      <c r="L1465" s="11"/>
    </row>
    <row r="1466" spans="11:12" x14ac:dyDescent="0.2">
      <c r="K1466"/>
      <c r="L1466" s="11"/>
    </row>
    <row r="1467" spans="11:12" x14ac:dyDescent="0.2">
      <c r="K1467"/>
      <c r="L1467" s="11"/>
    </row>
    <row r="1468" spans="11:12" x14ac:dyDescent="0.2">
      <c r="K1468"/>
      <c r="L1468" s="11"/>
    </row>
    <row r="1469" spans="11:12" x14ac:dyDescent="0.2">
      <c r="K1469"/>
      <c r="L1469" s="11"/>
    </row>
    <row r="1470" spans="11:12" x14ac:dyDescent="0.2">
      <c r="K1470"/>
      <c r="L1470" s="11"/>
    </row>
    <row r="1471" spans="11:12" x14ac:dyDescent="0.2">
      <c r="K1471"/>
      <c r="L1471" s="11"/>
    </row>
    <row r="1472" spans="11:12" x14ac:dyDescent="0.2">
      <c r="K1472"/>
      <c r="L1472" s="11"/>
    </row>
    <row r="1473" spans="11:12" x14ac:dyDescent="0.2">
      <c r="K1473"/>
      <c r="L1473" s="11"/>
    </row>
    <row r="1474" spans="11:12" x14ac:dyDescent="0.2">
      <c r="K1474"/>
      <c r="L1474" s="11"/>
    </row>
    <row r="1475" spans="11:12" x14ac:dyDescent="0.2">
      <c r="K1475"/>
      <c r="L1475" s="11"/>
    </row>
    <row r="1476" spans="11:12" x14ac:dyDescent="0.2">
      <c r="K1476"/>
      <c r="L1476" s="11"/>
    </row>
    <row r="1477" spans="11:12" x14ac:dyDescent="0.2">
      <c r="K1477"/>
      <c r="L1477" s="11"/>
    </row>
    <row r="1478" spans="11:12" x14ac:dyDescent="0.2">
      <c r="K1478"/>
      <c r="L1478" s="11"/>
    </row>
    <row r="1479" spans="11:12" x14ac:dyDescent="0.2">
      <c r="K1479"/>
      <c r="L1479" s="11"/>
    </row>
    <row r="1480" spans="11:12" x14ac:dyDescent="0.2">
      <c r="K1480"/>
      <c r="L1480" s="11"/>
    </row>
    <row r="1481" spans="11:12" x14ac:dyDescent="0.2">
      <c r="K1481"/>
      <c r="L1481" s="11"/>
    </row>
    <row r="1482" spans="11:12" x14ac:dyDescent="0.2">
      <c r="K1482"/>
      <c r="L1482" s="11"/>
    </row>
    <row r="1483" spans="11:12" x14ac:dyDescent="0.2">
      <c r="K1483"/>
      <c r="L1483" s="11"/>
    </row>
    <row r="1484" spans="11:12" x14ac:dyDescent="0.2">
      <c r="K1484"/>
      <c r="L1484" s="11"/>
    </row>
    <row r="1485" spans="11:12" x14ac:dyDescent="0.2">
      <c r="K1485"/>
      <c r="L1485" s="11"/>
    </row>
    <row r="1486" spans="11:12" x14ac:dyDescent="0.2">
      <c r="K1486"/>
      <c r="L1486" s="11"/>
    </row>
    <row r="1487" spans="11:12" x14ac:dyDescent="0.2">
      <c r="K1487"/>
      <c r="L1487" s="11"/>
    </row>
    <row r="1488" spans="11:12" x14ac:dyDescent="0.2">
      <c r="K1488"/>
      <c r="L1488" s="11"/>
    </row>
    <row r="1489" spans="11:12" x14ac:dyDescent="0.2">
      <c r="K1489"/>
      <c r="L1489" s="11"/>
    </row>
    <row r="1490" spans="11:12" x14ac:dyDescent="0.2">
      <c r="K1490"/>
      <c r="L1490" s="11"/>
    </row>
    <row r="1491" spans="11:12" x14ac:dyDescent="0.2">
      <c r="K1491"/>
      <c r="L1491" s="11"/>
    </row>
    <row r="1492" spans="11:12" x14ac:dyDescent="0.2">
      <c r="K1492"/>
      <c r="L1492" s="11"/>
    </row>
    <row r="1493" spans="11:12" x14ac:dyDescent="0.2">
      <c r="K1493"/>
      <c r="L1493" s="11"/>
    </row>
    <row r="1494" spans="11:12" x14ac:dyDescent="0.2">
      <c r="K1494"/>
      <c r="L1494" s="11"/>
    </row>
    <row r="1495" spans="11:12" x14ac:dyDescent="0.2">
      <c r="K1495"/>
      <c r="L1495" s="11"/>
    </row>
    <row r="1496" spans="11:12" x14ac:dyDescent="0.2">
      <c r="K1496"/>
      <c r="L1496" s="11"/>
    </row>
    <row r="1497" spans="11:12" x14ac:dyDescent="0.2">
      <c r="K1497"/>
      <c r="L1497" s="11"/>
    </row>
    <row r="1498" spans="11:12" x14ac:dyDescent="0.2">
      <c r="K1498"/>
      <c r="L1498" s="11"/>
    </row>
    <row r="1499" spans="11:12" x14ac:dyDescent="0.2">
      <c r="K1499"/>
      <c r="L1499" s="11"/>
    </row>
    <row r="1500" spans="11:12" x14ac:dyDescent="0.2">
      <c r="K1500"/>
      <c r="L1500" s="11"/>
    </row>
    <row r="1501" spans="11:12" x14ac:dyDescent="0.2">
      <c r="K1501"/>
      <c r="L1501" s="11"/>
    </row>
    <row r="1502" spans="11:12" x14ac:dyDescent="0.2">
      <c r="K1502"/>
      <c r="L1502" s="11"/>
    </row>
    <row r="1503" spans="11:12" x14ac:dyDescent="0.2">
      <c r="K1503"/>
      <c r="L1503" s="11"/>
    </row>
    <row r="1504" spans="11:12" x14ac:dyDescent="0.2">
      <c r="K1504"/>
      <c r="L1504" s="11"/>
    </row>
    <row r="1505" spans="11:12" x14ac:dyDescent="0.2">
      <c r="K1505"/>
      <c r="L1505" s="11"/>
    </row>
    <row r="1506" spans="11:12" x14ac:dyDescent="0.2">
      <c r="K1506"/>
      <c r="L1506" s="11"/>
    </row>
    <row r="1507" spans="11:12" x14ac:dyDescent="0.2">
      <c r="K1507"/>
      <c r="L1507" s="11"/>
    </row>
    <row r="1508" spans="11:12" x14ac:dyDescent="0.2">
      <c r="K1508"/>
      <c r="L1508" s="11"/>
    </row>
    <row r="1509" spans="11:12" x14ac:dyDescent="0.2">
      <c r="K1509"/>
      <c r="L1509" s="11"/>
    </row>
    <row r="1510" spans="11:12" x14ac:dyDescent="0.2">
      <c r="K1510"/>
      <c r="L1510" s="11"/>
    </row>
    <row r="1511" spans="11:12" x14ac:dyDescent="0.2">
      <c r="K1511"/>
      <c r="L1511" s="11"/>
    </row>
    <row r="1512" spans="11:12" x14ac:dyDescent="0.2">
      <c r="K1512"/>
      <c r="L1512" s="11"/>
    </row>
    <row r="1513" spans="11:12" x14ac:dyDescent="0.2">
      <c r="K1513"/>
      <c r="L1513" s="11"/>
    </row>
    <row r="1514" spans="11:12" x14ac:dyDescent="0.2">
      <c r="K1514"/>
      <c r="L1514" s="11"/>
    </row>
    <row r="1515" spans="11:12" x14ac:dyDescent="0.2">
      <c r="K1515"/>
      <c r="L1515" s="11"/>
    </row>
    <row r="1516" spans="11:12" x14ac:dyDescent="0.2">
      <c r="K1516"/>
      <c r="L1516" s="11"/>
    </row>
    <row r="1517" spans="11:12" x14ac:dyDescent="0.2">
      <c r="K1517"/>
      <c r="L1517" s="11"/>
    </row>
    <row r="1518" spans="11:12" x14ac:dyDescent="0.2">
      <c r="K1518"/>
      <c r="L1518" s="11"/>
    </row>
    <row r="1519" spans="11:12" x14ac:dyDescent="0.2">
      <c r="K1519"/>
      <c r="L1519" s="11"/>
    </row>
    <row r="1520" spans="11:12" x14ac:dyDescent="0.2">
      <c r="K1520"/>
      <c r="L1520" s="11"/>
    </row>
    <row r="1521" spans="11:12" x14ac:dyDescent="0.2">
      <c r="K1521"/>
      <c r="L1521" s="11"/>
    </row>
    <row r="1522" spans="11:12" x14ac:dyDescent="0.2">
      <c r="K1522"/>
      <c r="L1522" s="11"/>
    </row>
    <row r="1523" spans="11:12" x14ac:dyDescent="0.2">
      <c r="K1523"/>
      <c r="L1523" s="11"/>
    </row>
    <row r="1524" spans="11:12" x14ac:dyDescent="0.2">
      <c r="K1524"/>
      <c r="L1524" s="11"/>
    </row>
    <row r="1525" spans="11:12" x14ac:dyDescent="0.2">
      <c r="K1525"/>
      <c r="L1525" s="11"/>
    </row>
    <row r="1526" spans="11:12" x14ac:dyDescent="0.2">
      <c r="K1526"/>
      <c r="L1526" s="11"/>
    </row>
    <row r="1527" spans="11:12" x14ac:dyDescent="0.2">
      <c r="K1527"/>
      <c r="L1527" s="11"/>
    </row>
    <row r="1528" spans="11:12" x14ac:dyDescent="0.2">
      <c r="K1528"/>
      <c r="L1528" s="11"/>
    </row>
    <row r="1529" spans="11:12" x14ac:dyDescent="0.2">
      <c r="K1529"/>
      <c r="L1529" s="11"/>
    </row>
    <row r="1530" spans="11:12" x14ac:dyDescent="0.2">
      <c r="K1530"/>
      <c r="L1530" s="11"/>
    </row>
    <row r="1531" spans="11:12" x14ac:dyDescent="0.2">
      <c r="K1531"/>
      <c r="L1531" s="11"/>
    </row>
    <row r="1532" spans="11:12" x14ac:dyDescent="0.2">
      <c r="K1532"/>
      <c r="L1532" s="11"/>
    </row>
    <row r="1533" spans="11:12" x14ac:dyDescent="0.2">
      <c r="K1533"/>
      <c r="L1533" s="11"/>
    </row>
    <row r="1534" spans="11:12" x14ac:dyDescent="0.2">
      <c r="K1534"/>
      <c r="L1534" s="11"/>
    </row>
    <row r="1535" spans="11:12" x14ac:dyDescent="0.2">
      <c r="K1535"/>
      <c r="L1535" s="11"/>
    </row>
    <row r="1536" spans="11:12" x14ac:dyDescent="0.2">
      <c r="K1536"/>
      <c r="L1536" s="11"/>
    </row>
    <row r="1537" spans="11:12" x14ac:dyDescent="0.2">
      <c r="K1537"/>
      <c r="L1537" s="11"/>
    </row>
    <row r="1538" spans="11:12" x14ac:dyDescent="0.2">
      <c r="K1538"/>
      <c r="L1538" s="11"/>
    </row>
    <row r="1539" spans="11:12" x14ac:dyDescent="0.2">
      <c r="K1539"/>
      <c r="L1539" s="11"/>
    </row>
    <row r="1540" spans="11:12" x14ac:dyDescent="0.2">
      <c r="K1540"/>
      <c r="L1540" s="11"/>
    </row>
    <row r="1541" spans="11:12" x14ac:dyDescent="0.2">
      <c r="K1541"/>
      <c r="L1541" s="11"/>
    </row>
    <row r="1542" spans="11:12" x14ac:dyDescent="0.2">
      <c r="K1542"/>
      <c r="L1542" s="11"/>
    </row>
    <row r="1543" spans="11:12" x14ac:dyDescent="0.2">
      <c r="K1543"/>
      <c r="L1543" s="11"/>
    </row>
    <row r="1544" spans="11:12" x14ac:dyDescent="0.2">
      <c r="K1544"/>
      <c r="L1544" s="11"/>
    </row>
    <row r="1545" spans="11:12" x14ac:dyDescent="0.2">
      <c r="K1545"/>
      <c r="L1545" s="11"/>
    </row>
    <row r="1546" spans="11:12" x14ac:dyDescent="0.2">
      <c r="K1546"/>
      <c r="L1546" s="11"/>
    </row>
    <row r="1547" spans="11:12" x14ac:dyDescent="0.2">
      <c r="K1547"/>
      <c r="L1547" s="11"/>
    </row>
    <row r="1548" spans="11:12" x14ac:dyDescent="0.2">
      <c r="K1548"/>
      <c r="L1548" s="11"/>
    </row>
    <row r="1549" spans="11:12" x14ac:dyDescent="0.2">
      <c r="K1549"/>
      <c r="L1549" s="11"/>
    </row>
    <row r="1550" spans="11:12" x14ac:dyDescent="0.2">
      <c r="K1550"/>
      <c r="L1550" s="11"/>
    </row>
    <row r="1551" spans="11:12" x14ac:dyDescent="0.2">
      <c r="K1551"/>
      <c r="L1551" s="11"/>
    </row>
    <row r="1552" spans="11:12" x14ac:dyDescent="0.2">
      <c r="K1552"/>
      <c r="L1552" s="11"/>
    </row>
    <row r="1553" spans="11:12" x14ac:dyDescent="0.2">
      <c r="K1553"/>
      <c r="L1553" s="11"/>
    </row>
    <row r="1554" spans="11:12" x14ac:dyDescent="0.2">
      <c r="K1554"/>
      <c r="L1554" s="11"/>
    </row>
    <row r="1555" spans="11:12" x14ac:dyDescent="0.2">
      <c r="K1555"/>
      <c r="L1555" s="11"/>
    </row>
    <row r="1556" spans="11:12" x14ac:dyDescent="0.2">
      <c r="K1556"/>
      <c r="L1556" s="11"/>
    </row>
    <row r="1557" spans="11:12" x14ac:dyDescent="0.2">
      <c r="K1557"/>
      <c r="L1557" s="11"/>
    </row>
    <row r="1558" spans="11:12" x14ac:dyDescent="0.2">
      <c r="K1558"/>
      <c r="L1558" s="11"/>
    </row>
    <row r="1559" spans="11:12" x14ac:dyDescent="0.2">
      <c r="K1559"/>
      <c r="L1559" s="11"/>
    </row>
    <row r="1560" spans="11:12" x14ac:dyDescent="0.2">
      <c r="K1560"/>
      <c r="L1560" s="11"/>
    </row>
    <row r="1561" spans="11:12" x14ac:dyDescent="0.2">
      <c r="K1561"/>
      <c r="L1561" s="11"/>
    </row>
    <row r="1562" spans="11:12" x14ac:dyDescent="0.2">
      <c r="K1562"/>
      <c r="L1562" s="11"/>
    </row>
    <row r="1563" spans="11:12" x14ac:dyDescent="0.2">
      <c r="K1563"/>
      <c r="L1563" s="11"/>
    </row>
    <row r="1564" spans="11:12" x14ac:dyDescent="0.2">
      <c r="K1564"/>
      <c r="L1564" s="11"/>
    </row>
    <row r="1565" spans="11:12" x14ac:dyDescent="0.2">
      <c r="K1565"/>
      <c r="L1565" s="11"/>
    </row>
    <row r="1566" spans="11:12" x14ac:dyDescent="0.2">
      <c r="K1566"/>
      <c r="L1566" s="11"/>
    </row>
    <row r="1567" spans="11:12" x14ac:dyDescent="0.2">
      <c r="K1567"/>
      <c r="L1567" s="11"/>
    </row>
    <row r="1568" spans="11:12" x14ac:dyDescent="0.2">
      <c r="K1568"/>
      <c r="L1568" s="11"/>
    </row>
    <row r="1569" spans="11:12" x14ac:dyDescent="0.2">
      <c r="K1569"/>
      <c r="L1569" s="11"/>
    </row>
    <row r="1570" spans="11:12" x14ac:dyDescent="0.2">
      <c r="K1570"/>
      <c r="L1570" s="11"/>
    </row>
    <row r="1571" spans="11:12" x14ac:dyDescent="0.2">
      <c r="K1571"/>
      <c r="L1571" s="11"/>
    </row>
    <row r="1572" spans="11:12" x14ac:dyDescent="0.2">
      <c r="K1572"/>
      <c r="L1572" s="11"/>
    </row>
    <row r="1573" spans="11:12" x14ac:dyDescent="0.2">
      <c r="K1573"/>
      <c r="L1573" s="11"/>
    </row>
    <row r="1574" spans="11:12" x14ac:dyDescent="0.2">
      <c r="K1574"/>
      <c r="L1574" s="11"/>
    </row>
    <row r="1575" spans="11:12" x14ac:dyDescent="0.2">
      <c r="K1575"/>
      <c r="L1575" s="11"/>
    </row>
    <row r="1576" spans="11:12" x14ac:dyDescent="0.2">
      <c r="K1576"/>
      <c r="L1576" s="11"/>
    </row>
    <row r="1577" spans="11:12" x14ac:dyDescent="0.2">
      <c r="K1577"/>
      <c r="L1577" s="11"/>
    </row>
    <row r="1578" spans="11:12" x14ac:dyDescent="0.2">
      <c r="K1578"/>
      <c r="L1578" s="11"/>
    </row>
    <row r="1579" spans="11:12" x14ac:dyDescent="0.2">
      <c r="K1579"/>
      <c r="L1579" s="11"/>
    </row>
    <row r="1580" spans="11:12" x14ac:dyDescent="0.2">
      <c r="K1580"/>
      <c r="L1580" s="11"/>
    </row>
    <row r="1581" spans="11:12" x14ac:dyDescent="0.2">
      <c r="K1581"/>
      <c r="L1581" s="11"/>
    </row>
    <row r="1582" spans="11:12" x14ac:dyDescent="0.2">
      <c r="K1582"/>
      <c r="L1582" s="11"/>
    </row>
    <row r="1583" spans="11:12" x14ac:dyDescent="0.2">
      <c r="K1583"/>
      <c r="L1583" s="11"/>
    </row>
    <row r="1584" spans="11:12" x14ac:dyDescent="0.2">
      <c r="K1584"/>
      <c r="L1584" s="11"/>
    </row>
    <row r="1585" spans="11:12" x14ac:dyDescent="0.2">
      <c r="K1585"/>
      <c r="L1585" s="11"/>
    </row>
    <row r="1586" spans="11:12" x14ac:dyDescent="0.2">
      <c r="K1586"/>
      <c r="L1586" s="11"/>
    </row>
    <row r="1587" spans="11:12" x14ac:dyDescent="0.2">
      <c r="K1587"/>
      <c r="L1587" s="11"/>
    </row>
    <row r="1588" spans="11:12" x14ac:dyDescent="0.2">
      <c r="K1588"/>
      <c r="L1588" s="11"/>
    </row>
    <row r="1589" spans="11:12" x14ac:dyDescent="0.2">
      <c r="K1589"/>
      <c r="L1589" s="11"/>
    </row>
    <row r="1590" spans="11:12" x14ac:dyDescent="0.2">
      <c r="K1590"/>
      <c r="L1590" s="11"/>
    </row>
    <row r="1591" spans="11:12" x14ac:dyDescent="0.2">
      <c r="K1591"/>
      <c r="L1591" s="11"/>
    </row>
    <row r="1592" spans="11:12" x14ac:dyDescent="0.2">
      <c r="K1592"/>
      <c r="L1592" s="11"/>
    </row>
    <row r="1593" spans="11:12" x14ac:dyDescent="0.2">
      <c r="K1593"/>
      <c r="L1593" s="11"/>
    </row>
    <row r="1594" spans="11:12" x14ac:dyDescent="0.2">
      <c r="K1594"/>
      <c r="L1594" s="11"/>
    </row>
    <row r="1595" spans="11:12" x14ac:dyDescent="0.2">
      <c r="K1595"/>
      <c r="L1595" s="11"/>
    </row>
    <row r="1596" spans="11:12" x14ac:dyDescent="0.2">
      <c r="K1596"/>
      <c r="L1596" s="11"/>
    </row>
    <row r="1597" spans="11:12" x14ac:dyDescent="0.2">
      <c r="K1597"/>
      <c r="L1597" s="11"/>
    </row>
    <row r="1598" spans="11:12" x14ac:dyDescent="0.2">
      <c r="K1598"/>
      <c r="L1598" s="11"/>
    </row>
    <row r="1599" spans="11:12" x14ac:dyDescent="0.2">
      <c r="K1599"/>
      <c r="L1599" s="11"/>
    </row>
    <row r="1600" spans="11:12" x14ac:dyDescent="0.2">
      <c r="K1600"/>
      <c r="L1600" s="11"/>
    </row>
    <row r="1601" spans="11:12" x14ac:dyDescent="0.2">
      <c r="K1601"/>
      <c r="L1601" s="11"/>
    </row>
    <row r="1602" spans="11:12" x14ac:dyDescent="0.2">
      <c r="K1602"/>
      <c r="L1602" s="11"/>
    </row>
    <row r="1603" spans="11:12" x14ac:dyDescent="0.2">
      <c r="K1603"/>
      <c r="L1603" s="11"/>
    </row>
    <row r="1604" spans="11:12" x14ac:dyDescent="0.2">
      <c r="K1604"/>
      <c r="L1604" s="11"/>
    </row>
    <row r="1605" spans="11:12" x14ac:dyDescent="0.2">
      <c r="K1605"/>
      <c r="L1605" s="11"/>
    </row>
    <row r="1606" spans="11:12" x14ac:dyDescent="0.2">
      <c r="K1606"/>
      <c r="L1606" s="11"/>
    </row>
    <row r="1607" spans="11:12" x14ac:dyDescent="0.2">
      <c r="K1607"/>
      <c r="L1607" s="11"/>
    </row>
    <row r="1608" spans="11:12" x14ac:dyDescent="0.2">
      <c r="K1608"/>
      <c r="L1608" s="11"/>
    </row>
    <row r="1609" spans="11:12" x14ac:dyDescent="0.2">
      <c r="K1609"/>
      <c r="L1609" s="11"/>
    </row>
    <row r="1610" spans="11:12" x14ac:dyDescent="0.2">
      <c r="K1610"/>
      <c r="L1610" s="11"/>
    </row>
    <row r="1611" spans="11:12" x14ac:dyDescent="0.2">
      <c r="K1611"/>
      <c r="L1611" s="11"/>
    </row>
    <row r="1612" spans="11:12" x14ac:dyDescent="0.2">
      <c r="K1612"/>
      <c r="L1612" s="11"/>
    </row>
    <row r="1613" spans="11:12" x14ac:dyDescent="0.2">
      <c r="K1613"/>
      <c r="L1613" s="11"/>
    </row>
    <row r="1614" spans="11:12" x14ac:dyDescent="0.2">
      <c r="K1614"/>
      <c r="L1614" s="11"/>
    </row>
    <row r="1615" spans="11:12" x14ac:dyDescent="0.2">
      <c r="K1615"/>
      <c r="L1615" s="11"/>
    </row>
    <row r="1616" spans="11:12" x14ac:dyDescent="0.2">
      <c r="K1616"/>
      <c r="L1616" s="11"/>
    </row>
    <row r="1617" spans="11:12" x14ac:dyDescent="0.2">
      <c r="K1617"/>
      <c r="L1617" s="11"/>
    </row>
    <row r="1618" spans="11:12" x14ac:dyDescent="0.2">
      <c r="K1618"/>
      <c r="L1618" s="11"/>
    </row>
    <row r="1619" spans="11:12" x14ac:dyDescent="0.2">
      <c r="K1619"/>
      <c r="L1619" s="11"/>
    </row>
    <row r="1620" spans="11:12" x14ac:dyDescent="0.2">
      <c r="K1620"/>
      <c r="L1620" s="11"/>
    </row>
    <row r="1621" spans="11:12" x14ac:dyDescent="0.2">
      <c r="K1621"/>
      <c r="L1621" s="11"/>
    </row>
    <row r="1622" spans="11:12" x14ac:dyDescent="0.2">
      <c r="K1622"/>
      <c r="L1622" s="11"/>
    </row>
    <row r="1623" spans="11:12" x14ac:dyDescent="0.2">
      <c r="K1623"/>
      <c r="L1623" s="11"/>
    </row>
    <row r="1624" spans="11:12" x14ac:dyDescent="0.2">
      <c r="K1624"/>
      <c r="L1624" s="11"/>
    </row>
    <row r="1625" spans="11:12" x14ac:dyDescent="0.2">
      <c r="K1625"/>
      <c r="L1625" s="11"/>
    </row>
    <row r="1626" spans="11:12" x14ac:dyDescent="0.2">
      <c r="K1626"/>
      <c r="L1626" s="11"/>
    </row>
    <row r="1627" spans="11:12" x14ac:dyDescent="0.2">
      <c r="K1627"/>
      <c r="L1627" s="11"/>
    </row>
    <row r="1628" spans="11:12" x14ac:dyDescent="0.2">
      <c r="K1628"/>
      <c r="L1628" s="11"/>
    </row>
    <row r="1629" spans="11:12" x14ac:dyDescent="0.2">
      <c r="K1629"/>
      <c r="L1629" s="11"/>
    </row>
    <row r="1630" spans="11:12" x14ac:dyDescent="0.2">
      <c r="K1630"/>
      <c r="L1630" s="11"/>
    </row>
    <row r="1631" spans="11:12" x14ac:dyDescent="0.2">
      <c r="K1631"/>
      <c r="L1631" s="11"/>
    </row>
    <row r="1632" spans="11:12" x14ac:dyDescent="0.2">
      <c r="K1632"/>
      <c r="L1632" s="11"/>
    </row>
    <row r="1633" spans="11:12" x14ac:dyDescent="0.2">
      <c r="K1633"/>
      <c r="L1633" s="11"/>
    </row>
    <row r="1634" spans="11:12" x14ac:dyDescent="0.2">
      <c r="K1634"/>
      <c r="L1634" s="11"/>
    </row>
    <row r="1635" spans="11:12" x14ac:dyDescent="0.2">
      <c r="K1635"/>
      <c r="L1635" s="11"/>
    </row>
    <row r="1636" spans="11:12" x14ac:dyDescent="0.2">
      <c r="K1636"/>
      <c r="L1636" s="11"/>
    </row>
    <row r="1637" spans="11:12" x14ac:dyDescent="0.2">
      <c r="K1637"/>
      <c r="L1637" s="11"/>
    </row>
    <row r="1638" spans="11:12" x14ac:dyDescent="0.2">
      <c r="K1638"/>
      <c r="L1638" s="11"/>
    </row>
    <row r="1639" spans="11:12" x14ac:dyDescent="0.2">
      <c r="K1639"/>
      <c r="L1639" s="11"/>
    </row>
    <row r="1640" spans="11:12" x14ac:dyDescent="0.2">
      <c r="K1640"/>
      <c r="L1640" s="11"/>
    </row>
    <row r="1641" spans="11:12" x14ac:dyDescent="0.2">
      <c r="K1641"/>
      <c r="L1641" s="11"/>
    </row>
    <row r="1642" spans="11:12" x14ac:dyDescent="0.2">
      <c r="K1642"/>
      <c r="L1642" s="11"/>
    </row>
    <row r="1643" spans="11:12" x14ac:dyDescent="0.2">
      <c r="K1643"/>
      <c r="L1643" s="11"/>
    </row>
    <row r="1644" spans="11:12" x14ac:dyDescent="0.2">
      <c r="K1644"/>
      <c r="L1644" s="11"/>
    </row>
    <row r="1645" spans="11:12" x14ac:dyDescent="0.2">
      <c r="K1645"/>
      <c r="L1645" s="11"/>
    </row>
    <row r="1646" spans="11:12" x14ac:dyDescent="0.2">
      <c r="K1646"/>
      <c r="L1646" s="11"/>
    </row>
    <row r="1647" spans="11:12" x14ac:dyDescent="0.2">
      <c r="K1647"/>
      <c r="L1647" s="11"/>
    </row>
    <row r="1648" spans="11:12" x14ac:dyDescent="0.2">
      <c r="K1648"/>
      <c r="L1648" s="11"/>
    </row>
    <row r="1649" spans="11:12" x14ac:dyDescent="0.2">
      <c r="K1649"/>
      <c r="L1649" s="11"/>
    </row>
    <row r="1650" spans="11:12" x14ac:dyDescent="0.2">
      <c r="K1650"/>
      <c r="L1650" s="11"/>
    </row>
    <row r="1651" spans="11:12" x14ac:dyDescent="0.2">
      <c r="K1651"/>
      <c r="L1651" s="11"/>
    </row>
    <row r="1652" spans="11:12" x14ac:dyDescent="0.2">
      <c r="K1652"/>
      <c r="L1652" s="11"/>
    </row>
    <row r="1653" spans="11:12" x14ac:dyDescent="0.2">
      <c r="K1653"/>
      <c r="L1653" s="11"/>
    </row>
    <row r="1654" spans="11:12" x14ac:dyDescent="0.2">
      <c r="K1654"/>
      <c r="L1654" s="11"/>
    </row>
    <row r="1655" spans="11:12" x14ac:dyDescent="0.2">
      <c r="K1655"/>
      <c r="L1655" s="11"/>
    </row>
    <row r="1656" spans="11:12" x14ac:dyDescent="0.2">
      <c r="K1656"/>
      <c r="L1656" s="11"/>
    </row>
    <row r="1657" spans="11:12" x14ac:dyDescent="0.2">
      <c r="K1657"/>
      <c r="L1657" s="11"/>
    </row>
    <row r="1658" spans="11:12" x14ac:dyDescent="0.2">
      <c r="K1658"/>
      <c r="L1658" s="11"/>
    </row>
    <row r="1659" spans="11:12" x14ac:dyDescent="0.2">
      <c r="K1659"/>
      <c r="L1659" s="11"/>
    </row>
    <row r="1660" spans="11:12" x14ac:dyDescent="0.2">
      <c r="K1660"/>
      <c r="L1660" s="11"/>
    </row>
    <row r="1661" spans="11:12" x14ac:dyDescent="0.2">
      <c r="K1661"/>
      <c r="L1661" s="11"/>
    </row>
    <row r="1662" spans="11:12" x14ac:dyDescent="0.2">
      <c r="K1662"/>
      <c r="L1662" s="11"/>
    </row>
    <row r="1663" spans="11:12" x14ac:dyDescent="0.2">
      <c r="K1663"/>
      <c r="L1663" s="11"/>
    </row>
    <row r="1664" spans="11:12" x14ac:dyDescent="0.2">
      <c r="K1664"/>
      <c r="L1664" s="11"/>
    </row>
    <row r="1665" spans="11:12" x14ac:dyDescent="0.2">
      <c r="K1665"/>
      <c r="L1665" s="11"/>
    </row>
    <row r="1666" spans="11:12" x14ac:dyDescent="0.2">
      <c r="K1666"/>
      <c r="L1666" s="11"/>
    </row>
    <row r="1667" spans="11:12" x14ac:dyDescent="0.2">
      <c r="K1667"/>
      <c r="L1667" s="11"/>
    </row>
    <row r="1668" spans="11:12" x14ac:dyDescent="0.2">
      <c r="K1668"/>
      <c r="L1668" s="11"/>
    </row>
    <row r="1669" spans="11:12" x14ac:dyDescent="0.2">
      <c r="K1669"/>
      <c r="L1669" s="11"/>
    </row>
    <row r="1670" spans="11:12" x14ac:dyDescent="0.2">
      <c r="K1670"/>
      <c r="L1670" s="11"/>
    </row>
    <row r="1671" spans="11:12" x14ac:dyDescent="0.2">
      <c r="K1671"/>
      <c r="L1671" s="11"/>
    </row>
    <row r="1672" spans="11:12" x14ac:dyDescent="0.2">
      <c r="K1672"/>
      <c r="L1672" s="11"/>
    </row>
    <row r="1673" spans="11:12" x14ac:dyDescent="0.2">
      <c r="K1673"/>
      <c r="L1673" s="11"/>
    </row>
    <row r="1674" spans="11:12" x14ac:dyDescent="0.2">
      <c r="K1674"/>
      <c r="L1674" s="11"/>
    </row>
    <row r="1675" spans="11:12" x14ac:dyDescent="0.2">
      <c r="K1675"/>
      <c r="L1675" s="11"/>
    </row>
    <row r="1676" spans="11:12" x14ac:dyDescent="0.2">
      <c r="K1676"/>
      <c r="L1676" s="11"/>
    </row>
    <row r="1677" spans="11:12" x14ac:dyDescent="0.2">
      <c r="K1677"/>
      <c r="L1677" s="11"/>
    </row>
    <row r="1678" spans="11:12" x14ac:dyDescent="0.2">
      <c r="K1678"/>
      <c r="L1678" s="11"/>
    </row>
    <row r="1679" spans="11:12" x14ac:dyDescent="0.2">
      <c r="K1679"/>
      <c r="L1679" s="11"/>
    </row>
    <row r="1680" spans="11:12" x14ac:dyDescent="0.2">
      <c r="K1680"/>
      <c r="L1680" s="11"/>
    </row>
    <row r="1681" spans="11:12" x14ac:dyDescent="0.2">
      <c r="K1681"/>
      <c r="L1681" s="11"/>
    </row>
    <row r="1682" spans="11:12" x14ac:dyDescent="0.2">
      <c r="K1682"/>
      <c r="L1682" s="11"/>
    </row>
    <row r="1683" spans="11:12" x14ac:dyDescent="0.2">
      <c r="K1683"/>
      <c r="L1683" s="11"/>
    </row>
    <row r="1684" spans="11:12" x14ac:dyDescent="0.2">
      <c r="K1684"/>
      <c r="L1684" s="11"/>
    </row>
    <row r="1685" spans="11:12" x14ac:dyDescent="0.2">
      <c r="K1685"/>
      <c r="L1685" s="11"/>
    </row>
    <row r="1686" spans="11:12" x14ac:dyDescent="0.2">
      <c r="K1686"/>
      <c r="L1686" s="11"/>
    </row>
    <row r="1687" spans="11:12" x14ac:dyDescent="0.2">
      <c r="K1687"/>
      <c r="L1687" s="11"/>
    </row>
    <row r="1688" spans="11:12" x14ac:dyDescent="0.2">
      <c r="K1688"/>
      <c r="L1688" s="11"/>
    </row>
    <row r="1689" spans="11:12" x14ac:dyDescent="0.2">
      <c r="K1689"/>
      <c r="L1689" s="11"/>
    </row>
    <row r="1690" spans="11:12" x14ac:dyDescent="0.2">
      <c r="K1690"/>
      <c r="L1690" s="11"/>
    </row>
    <row r="1691" spans="11:12" x14ac:dyDescent="0.2">
      <c r="K1691"/>
      <c r="L1691" s="11"/>
    </row>
    <row r="1692" spans="11:12" x14ac:dyDescent="0.2">
      <c r="K1692"/>
      <c r="L1692" s="11"/>
    </row>
    <row r="1693" spans="11:12" x14ac:dyDescent="0.2">
      <c r="K1693"/>
      <c r="L1693" s="11"/>
    </row>
    <row r="1694" spans="11:12" x14ac:dyDescent="0.2">
      <c r="K1694"/>
      <c r="L1694" s="11"/>
    </row>
    <row r="1695" spans="11:12" x14ac:dyDescent="0.2">
      <c r="K1695"/>
      <c r="L1695" s="11"/>
    </row>
    <row r="1696" spans="11:12" x14ac:dyDescent="0.2">
      <c r="K1696"/>
      <c r="L1696" s="11"/>
    </row>
    <row r="1697" spans="11:12" x14ac:dyDescent="0.2">
      <c r="K1697"/>
      <c r="L1697" s="11"/>
    </row>
    <row r="1698" spans="11:12" x14ac:dyDescent="0.2">
      <c r="K1698"/>
      <c r="L1698" s="11"/>
    </row>
    <row r="1699" spans="11:12" x14ac:dyDescent="0.2">
      <c r="K1699"/>
      <c r="L1699" s="11"/>
    </row>
    <row r="1700" spans="11:12" x14ac:dyDescent="0.2">
      <c r="K1700"/>
      <c r="L1700" s="11"/>
    </row>
    <row r="1701" spans="11:12" x14ac:dyDescent="0.2">
      <c r="K1701"/>
      <c r="L1701" s="11"/>
    </row>
    <row r="1702" spans="11:12" x14ac:dyDescent="0.2">
      <c r="K1702"/>
      <c r="L1702" s="11"/>
    </row>
    <row r="1703" spans="11:12" x14ac:dyDescent="0.2">
      <c r="K1703"/>
      <c r="L1703" s="11"/>
    </row>
    <row r="1704" spans="11:12" x14ac:dyDescent="0.2">
      <c r="K1704"/>
      <c r="L1704" s="11"/>
    </row>
    <row r="1705" spans="11:12" x14ac:dyDescent="0.2">
      <c r="K1705"/>
      <c r="L1705" s="11"/>
    </row>
    <row r="1706" spans="11:12" x14ac:dyDescent="0.2">
      <c r="K1706"/>
      <c r="L1706" s="11"/>
    </row>
    <row r="1707" spans="11:12" x14ac:dyDescent="0.2">
      <c r="K1707"/>
      <c r="L1707" s="11"/>
    </row>
    <row r="1708" spans="11:12" x14ac:dyDescent="0.2">
      <c r="K1708"/>
      <c r="L1708" s="11"/>
    </row>
    <row r="1709" spans="11:12" x14ac:dyDescent="0.2">
      <c r="K1709"/>
      <c r="L1709" s="11"/>
    </row>
    <row r="1710" spans="11:12" x14ac:dyDescent="0.2">
      <c r="K1710"/>
      <c r="L1710" s="11"/>
    </row>
    <row r="1711" spans="11:12" x14ac:dyDescent="0.2">
      <c r="K1711"/>
      <c r="L1711" s="11"/>
    </row>
    <row r="1712" spans="11:12" x14ac:dyDescent="0.2">
      <c r="K1712"/>
      <c r="L1712" s="11"/>
    </row>
    <row r="1713" spans="11:12" x14ac:dyDescent="0.2">
      <c r="K1713"/>
      <c r="L1713" s="11"/>
    </row>
    <row r="1714" spans="11:12" x14ac:dyDescent="0.2">
      <c r="K1714"/>
      <c r="L1714" s="11"/>
    </row>
    <row r="1715" spans="11:12" x14ac:dyDescent="0.2">
      <c r="K1715"/>
      <c r="L1715" s="11"/>
    </row>
    <row r="1716" spans="11:12" x14ac:dyDescent="0.2">
      <c r="K1716"/>
      <c r="L1716" s="11"/>
    </row>
    <row r="1717" spans="11:12" x14ac:dyDescent="0.2">
      <c r="K1717"/>
      <c r="L1717" s="11"/>
    </row>
    <row r="1718" spans="11:12" x14ac:dyDescent="0.2">
      <c r="K1718"/>
      <c r="L1718" s="11"/>
    </row>
    <row r="1719" spans="11:12" x14ac:dyDescent="0.2">
      <c r="K1719"/>
      <c r="L1719" s="11"/>
    </row>
    <row r="1720" spans="11:12" x14ac:dyDescent="0.2">
      <c r="K1720"/>
      <c r="L1720" s="11"/>
    </row>
    <row r="1721" spans="11:12" x14ac:dyDescent="0.2">
      <c r="K1721"/>
      <c r="L1721" s="11"/>
    </row>
    <row r="1722" spans="11:12" x14ac:dyDescent="0.2">
      <c r="K1722"/>
      <c r="L1722" s="11"/>
    </row>
    <row r="1723" spans="11:12" x14ac:dyDescent="0.2">
      <c r="K1723"/>
      <c r="L1723" s="11"/>
    </row>
    <row r="1724" spans="11:12" x14ac:dyDescent="0.2">
      <c r="K1724"/>
      <c r="L1724" s="11"/>
    </row>
    <row r="1725" spans="11:12" x14ac:dyDescent="0.2">
      <c r="K1725"/>
      <c r="L1725" s="11"/>
    </row>
    <row r="1726" spans="11:12" x14ac:dyDescent="0.2">
      <c r="K1726"/>
      <c r="L1726" s="11"/>
    </row>
    <row r="1727" spans="11:12" x14ac:dyDescent="0.2">
      <c r="K1727"/>
      <c r="L1727" s="11"/>
    </row>
    <row r="1728" spans="11:12" x14ac:dyDescent="0.2">
      <c r="K1728"/>
      <c r="L1728" s="11"/>
    </row>
    <row r="1729" spans="11:12" x14ac:dyDescent="0.2">
      <c r="K1729"/>
      <c r="L1729" s="11"/>
    </row>
    <row r="1730" spans="11:12" x14ac:dyDescent="0.2">
      <c r="K1730"/>
      <c r="L1730" s="11"/>
    </row>
    <row r="1731" spans="11:12" x14ac:dyDescent="0.2">
      <c r="K1731"/>
      <c r="L1731" s="11"/>
    </row>
    <row r="1732" spans="11:12" x14ac:dyDescent="0.2">
      <c r="K1732"/>
      <c r="L1732" s="11"/>
    </row>
    <row r="1733" spans="11:12" x14ac:dyDescent="0.2">
      <c r="K1733"/>
      <c r="L1733" s="11"/>
    </row>
    <row r="1734" spans="11:12" x14ac:dyDescent="0.2">
      <c r="K1734"/>
      <c r="L1734" s="11"/>
    </row>
    <row r="1735" spans="11:12" x14ac:dyDescent="0.2">
      <c r="K1735"/>
      <c r="L1735" s="11"/>
    </row>
    <row r="1736" spans="11:12" x14ac:dyDescent="0.2">
      <c r="K1736"/>
      <c r="L1736" s="11"/>
    </row>
    <row r="1737" spans="11:12" x14ac:dyDescent="0.2">
      <c r="K1737"/>
      <c r="L1737" s="11"/>
    </row>
    <row r="1738" spans="11:12" x14ac:dyDescent="0.2">
      <c r="K1738"/>
      <c r="L1738" s="11"/>
    </row>
    <row r="1739" spans="11:12" x14ac:dyDescent="0.2">
      <c r="K1739"/>
      <c r="L1739" s="11"/>
    </row>
    <row r="1740" spans="11:12" x14ac:dyDescent="0.2">
      <c r="K1740"/>
      <c r="L1740" s="11"/>
    </row>
    <row r="1741" spans="11:12" x14ac:dyDescent="0.2">
      <c r="K1741"/>
      <c r="L1741" s="11"/>
    </row>
    <row r="1742" spans="11:12" x14ac:dyDescent="0.2">
      <c r="K1742"/>
      <c r="L1742" s="11"/>
    </row>
    <row r="1743" spans="11:12" x14ac:dyDescent="0.2">
      <c r="K1743"/>
      <c r="L1743" s="11"/>
    </row>
    <row r="1744" spans="11:12" x14ac:dyDescent="0.2">
      <c r="K1744"/>
      <c r="L1744" s="11"/>
    </row>
    <row r="1745" spans="11:12" x14ac:dyDescent="0.2">
      <c r="K1745"/>
      <c r="L1745" s="11"/>
    </row>
    <row r="1746" spans="11:12" x14ac:dyDescent="0.2">
      <c r="K1746"/>
      <c r="L1746" s="11"/>
    </row>
    <row r="1747" spans="11:12" x14ac:dyDescent="0.2">
      <c r="K1747"/>
      <c r="L1747" s="11"/>
    </row>
    <row r="1748" spans="11:12" x14ac:dyDescent="0.2">
      <c r="K1748"/>
      <c r="L1748" s="11"/>
    </row>
    <row r="1749" spans="11:12" x14ac:dyDescent="0.2">
      <c r="K1749"/>
      <c r="L1749" s="11"/>
    </row>
    <row r="1750" spans="11:12" x14ac:dyDescent="0.2">
      <c r="K1750"/>
      <c r="L1750" s="11"/>
    </row>
    <row r="1751" spans="11:12" x14ac:dyDescent="0.2">
      <c r="K1751"/>
      <c r="L1751" s="11"/>
    </row>
    <row r="1752" spans="11:12" x14ac:dyDescent="0.2">
      <c r="K1752"/>
      <c r="L1752" s="11"/>
    </row>
    <row r="1753" spans="11:12" x14ac:dyDescent="0.2">
      <c r="K1753"/>
      <c r="L1753" s="11"/>
    </row>
    <row r="1754" spans="11:12" x14ac:dyDescent="0.2">
      <c r="K1754"/>
      <c r="L1754" s="11"/>
    </row>
    <row r="1755" spans="11:12" x14ac:dyDescent="0.2">
      <c r="K1755"/>
      <c r="L1755" s="11"/>
    </row>
    <row r="1756" spans="11:12" x14ac:dyDescent="0.2">
      <c r="K1756"/>
      <c r="L1756" s="11"/>
    </row>
    <row r="1757" spans="11:12" x14ac:dyDescent="0.2">
      <c r="K1757"/>
      <c r="L1757" s="11"/>
    </row>
    <row r="1758" spans="11:12" x14ac:dyDescent="0.2">
      <c r="K1758"/>
      <c r="L1758" s="11"/>
    </row>
    <row r="1759" spans="11:12" x14ac:dyDescent="0.2">
      <c r="K1759"/>
      <c r="L1759" s="11"/>
    </row>
    <row r="1760" spans="11:12" x14ac:dyDescent="0.2">
      <c r="K1760"/>
      <c r="L1760" s="11"/>
    </row>
    <row r="1761" spans="11:12" x14ac:dyDescent="0.2">
      <c r="K1761"/>
      <c r="L1761" s="11"/>
    </row>
    <row r="1762" spans="11:12" x14ac:dyDescent="0.2">
      <c r="K1762"/>
      <c r="L1762" s="11"/>
    </row>
    <row r="1763" spans="11:12" x14ac:dyDescent="0.2">
      <c r="K1763"/>
      <c r="L1763" s="11"/>
    </row>
    <row r="1764" spans="11:12" x14ac:dyDescent="0.2">
      <c r="K1764"/>
      <c r="L1764" s="11"/>
    </row>
    <row r="1765" spans="11:12" x14ac:dyDescent="0.2">
      <c r="K1765"/>
      <c r="L1765" s="11"/>
    </row>
    <row r="1766" spans="11:12" x14ac:dyDescent="0.2">
      <c r="K1766"/>
      <c r="L1766" s="11"/>
    </row>
    <row r="1767" spans="11:12" x14ac:dyDescent="0.2">
      <c r="K1767"/>
      <c r="L1767" s="11"/>
    </row>
    <row r="1768" spans="11:12" x14ac:dyDescent="0.2">
      <c r="K1768"/>
      <c r="L1768" s="11"/>
    </row>
    <row r="1769" spans="11:12" x14ac:dyDescent="0.2">
      <c r="K1769"/>
      <c r="L1769" s="11"/>
    </row>
    <row r="1770" spans="11:12" x14ac:dyDescent="0.2">
      <c r="K1770"/>
      <c r="L1770" s="11"/>
    </row>
    <row r="1771" spans="11:12" x14ac:dyDescent="0.2">
      <c r="K1771"/>
      <c r="L1771" s="11"/>
    </row>
    <row r="1772" spans="11:12" x14ac:dyDescent="0.2">
      <c r="K1772"/>
      <c r="L1772" s="11"/>
    </row>
    <row r="1773" spans="11:12" x14ac:dyDescent="0.2">
      <c r="K1773"/>
      <c r="L1773" s="11"/>
    </row>
    <row r="1774" spans="11:12" x14ac:dyDescent="0.2">
      <c r="K1774"/>
      <c r="L1774" s="11"/>
    </row>
    <row r="1775" spans="11:12" x14ac:dyDescent="0.2">
      <c r="K1775"/>
      <c r="L1775" s="11"/>
    </row>
    <row r="1776" spans="11:12" x14ac:dyDescent="0.2">
      <c r="K1776"/>
      <c r="L1776" s="11"/>
    </row>
    <row r="1777" spans="11:12" x14ac:dyDescent="0.2">
      <c r="K1777"/>
      <c r="L1777" s="11"/>
    </row>
    <row r="1778" spans="11:12" x14ac:dyDescent="0.2">
      <c r="K1778"/>
      <c r="L1778" s="11"/>
    </row>
    <row r="1779" spans="11:12" x14ac:dyDescent="0.2">
      <c r="K1779"/>
      <c r="L1779" s="11"/>
    </row>
    <row r="1780" spans="11:12" x14ac:dyDescent="0.2">
      <c r="K1780"/>
      <c r="L1780" s="11"/>
    </row>
    <row r="1781" spans="11:12" x14ac:dyDescent="0.2">
      <c r="K1781"/>
      <c r="L1781" s="11"/>
    </row>
    <row r="1782" spans="11:12" x14ac:dyDescent="0.2">
      <c r="K1782"/>
      <c r="L1782" s="11"/>
    </row>
    <row r="1783" spans="11:12" x14ac:dyDescent="0.2">
      <c r="K1783"/>
      <c r="L1783" s="11"/>
    </row>
    <row r="1784" spans="11:12" x14ac:dyDescent="0.2">
      <c r="K1784"/>
      <c r="L1784" s="11"/>
    </row>
    <row r="1785" spans="11:12" x14ac:dyDescent="0.2">
      <c r="K1785"/>
      <c r="L1785" s="11"/>
    </row>
    <row r="1786" spans="11:12" x14ac:dyDescent="0.2">
      <c r="K1786"/>
      <c r="L1786" s="11"/>
    </row>
    <row r="1787" spans="11:12" x14ac:dyDescent="0.2">
      <c r="K1787"/>
      <c r="L1787" s="11"/>
    </row>
    <row r="1788" spans="11:12" x14ac:dyDescent="0.2">
      <c r="K1788"/>
      <c r="L1788" s="11"/>
    </row>
    <row r="1789" spans="11:12" x14ac:dyDescent="0.2">
      <c r="K1789"/>
      <c r="L1789" s="11"/>
    </row>
    <row r="1790" spans="11:12" x14ac:dyDescent="0.2">
      <c r="K1790"/>
      <c r="L1790" s="11"/>
    </row>
    <row r="1791" spans="11:12" x14ac:dyDescent="0.2">
      <c r="K1791"/>
      <c r="L1791" s="11"/>
    </row>
    <row r="1792" spans="11:12" x14ac:dyDescent="0.2">
      <c r="K1792"/>
      <c r="L1792" s="11"/>
    </row>
    <row r="1793" spans="11:12" x14ac:dyDescent="0.2">
      <c r="K1793"/>
      <c r="L1793" s="11"/>
    </row>
    <row r="1794" spans="11:12" x14ac:dyDescent="0.2">
      <c r="K1794"/>
      <c r="L1794" s="11"/>
    </row>
    <row r="1795" spans="11:12" x14ac:dyDescent="0.2">
      <c r="K1795"/>
      <c r="L1795" s="11"/>
    </row>
    <row r="1796" spans="11:12" x14ac:dyDescent="0.2">
      <c r="K1796"/>
      <c r="L1796" s="11"/>
    </row>
    <row r="1797" spans="11:12" x14ac:dyDescent="0.2">
      <c r="K1797"/>
      <c r="L1797" s="11"/>
    </row>
    <row r="1798" spans="11:12" x14ac:dyDescent="0.2">
      <c r="K1798"/>
      <c r="L1798" s="11"/>
    </row>
    <row r="1799" spans="11:12" x14ac:dyDescent="0.2">
      <c r="K1799"/>
      <c r="L1799" s="11"/>
    </row>
    <row r="1800" spans="11:12" x14ac:dyDescent="0.2">
      <c r="K1800"/>
      <c r="L1800" s="11"/>
    </row>
    <row r="1801" spans="11:12" x14ac:dyDescent="0.2">
      <c r="K1801"/>
      <c r="L1801" s="11"/>
    </row>
    <row r="1802" spans="11:12" x14ac:dyDescent="0.2">
      <c r="K1802"/>
      <c r="L1802" s="11"/>
    </row>
    <row r="1803" spans="11:12" x14ac:dyDescent="0.2">
      <c r="K1803"/>
      <c r="L1803" s="11"/>
    </row>
    <row r="1804" spans="11:12" x14ac:dyDescent="0.2">
      <c r="K1804"/>
      <c r="L1804" s="11"/>
    </row>
    <row r="1805" spans="11:12" x14ac:dyDescent="0.2">
      <c r="K1805"/>
      <c r="L1805" s="11"/>
    </row>
    <row r="1806" spans="11:12" x14ac:dyDescent="0.2">
      <c r="K1806"/>
      <c r="L1806" s="11"/>
    </row>
    <row r="1807" spans="11:12" x14ac:dyDescent="0.2">
      <c r="K1807"/>
      <c r="L1807" s="11"/>
    </row>
    <row r="1808" spans="11:12" x14ac:dyDescent="0.2">
      <c r="K1808"/>
      <c r="L1808" s="11"/>
    </row>
    <row r="1809" spans="11:12" x14ac:dyDescent="0.2">
      <c r="K1809"/>
      <c r="L1809" s="11"/>
    </row>
    <row r="1810" spans="11:12" x14ac:dyDescent="0.2">
      <c r="K1810"/>
      <c r="L1810" s="11"/>
    </row>
    <row r="1811" spans="11:12" x14ac:dyDescent="0.2">
      <c r="K1811"/>
      <c r="L1811" s="11"/>
    </row>
    <row r="1812" spans="11:12" x14ac:dyDescent="0.2">
      <c r="K1812"/>
      <c r="L1812" s="11"/>
    </row>
    <row r="1813" spans="11:12" x14ac:dyDescent="0.2">
      <c r="K1813"/>
      <c r="L1813" s="11"/>
    </row>
    <row r="1814" spans="11:12" x14ac:dyDescent="0.2">
      <c r="K1814"/>
      <c r="L1814" s="11"/>
    </row>
    <row r="1815" spans="11:12" x14ac:dyDescent="0.2">
      <c r="K1815"/>
      <c r="L1815" s="11"/>
    </row>
    <row r="1816" spans="11:12" x14ac:dyDescent="0.2">
      <c r="K1816"/>
      <c r="L1816" s="11"/>
    </row>
    <row r="1817" spans="11:12" x14ac:dyDescent="0.2">
      <c r="K1817"/>
      <c r="L1817" s="11"/>
    </row>
    <row r="1818" spans="11:12" x14ac:dyDescent="0.2">
      <c r="K1818"/>
      <c r="L1818" s="11"/>
    </row>
    <row r="1819" spans="11:12" x14ac:dyDescent="0.2">
      <c r="K1819"/>
      <c r="L1819" s="11"/>
    </row>
    <row r="1820" spans="11:12" x14ac:dyDescent="0.2">
      <c r="K1820"/>
      <c r="L1820" s="11"/>
    </row>
    <row r="1821" spans="11:12" x14ac:dyDescent="0.2">
      <c r="K1821"/>
      <c r="L1821" s="11"/>
    </row>
    <row r="1822" spans="11:12" x14ac:dyDescent="0.2">
      <c r="K1822"/>
      <c r="L1822" s="11"/>
    </row>
    <row r="1823" spans="11:12" x14ac:dyDescent="0.2">
      <c r="K1823"/>
      <c r="L1823" s="11"/>
    </row>
    <row r="1824" spans="11:12" x14ac:dyDescent="0.2">
      <c r="K1824"/>
      <c r="L1824" s="11"/>
    </row>
    <row r="1825" spans="11:12" x14ac:dyDescent="0.2">
      <c r="K1825"/>
      <c r="L1825" s="11"/>
    </row>
    <row r="1826" spans="11:12" x14ac:dyDescent="0.2">
      <c r="K1826"/>
      <c r="L1826" s="11"/>
    </row>
    <row r="1827" spans="11:12" x14ac:dyDescent="0.2">
      <c r="K1827"/>
      <c r="L1827" s="11"/>
    </row>
    <row r="1828" spans="11:12" x14ac:dyDescent="0.2">
      <c r="K1828"/>
      <c r="L1828" s="11"/>
    </row>
    <row r="1829" spans="11:12" x14ac:dyDescent="0.2">
      <c r="K1829"/>
      <c r="L1829" s="11"/>
    </row>
    <row r="1830" spans="11:12" x14ac:dyDescent="0.2">
      <c r="K1830"/>
      <c r="L1830" s="11"/>
    </row>
    <row r="1831" spans="11:12" x14ac:dyDescent="0.2">
      <c r="K1831"/>
      <c r="L1831" s="11"/>
    </row>
    <row r="1832" spans="11:12" x14ac:dyDescent="0.2">
      <c r="K1832"/>
      <c r="L1832" s="11"/>
    </row>
    <row r="1833" spans="11:12" x14ac:dyDescent="0.2">
      <c r="K1833"/>
      <c r="L1833" s="11"/>
    </row>
    <row r="1834" spans="11:12" x14ac:dyDescent="0.2">
      <c r="K1834"/>
      <c r="L1834" s="11"/>
    </row>
    <row r="1835" spans="11:12" x14ac:dyDescent="0.2">
      <c r="K1835"/>
      <c r="L1835" s="11"/>
    </row>
    <row r="1836" spans="11:12" x14ac:dyDescent="0.2">
      <c r="K1836"/>
      <c r="L1836" s="11"/>
    </row>
    <row r="1837" spans="11:12" x14ac:dyDescent="0.2">
      <c r="K1837"/>
      <c r="L1837" s="11"/>
    </row>
    <row r="1838" spans="11:12" x14ac:dyDescent="0.2">
      <c r="K1838"/>
      <c r="L1838" s="11"/>
    </row>
    <row r="1839" spans="11:12" x14ac:dyDescent="0.2">
      <c r="K1839"/>
      <c r="L1839" s="11"/>
    </row>
    <row r="1840" spans="11:12" x14ac:dyDescent="0.2">
      <c r="K1840"/>
      <c r="L1840" s="11"/>
    </row>
    <row r="1841" spans="11:12" x14ac:dyDescent="0.2">
      <c r="K1841"/>
      <c r="L1841" s="11"/>
    </row>
    <row r="1842" spans="11:12" x14ac:dyDescent="0.2">
      <c r="K1842"/>
      <c r="L1842" s="11"/>
    </row>
    <row r="1843" spans="11:12" x14ac:dyDescent="0.2">
      <c r="K1843"/>
      <c r="L1843" s="11"/>
    </row>
    <row r="1844" spans="11:12" x14ac:dyDescent="0.2">
      <c r="K1844"/>
      <c r="L1844" s="11"/>
    </row>
    <row r="1845" spans="11:12" x14ac:dyDescent="0.2">
      <c r="K1845"/>
      <c r="L1845" s="11"/>
    </row>
    <row r="1846" spans="11:12" x14ac:dyDescent="0.2">
      <c r="K1846"/>
      <c r="L1846" s="11"/>
    </row>
    <row r="1847" spans="11:12" x14ac:dyDescent="0.2">
      <c r="K1847"/>
      <c r="L1847" s="11"/>
    </row>
    <row r="1848" spans="11:12" x14ac:dyDescent="0.2">
      <c r="K1848"/>
      <c r="L1848" s="11"/>
    </row>
    <row r="1849" spans="11:12" x14ac:dyDescent="0.2">
      <c r="K1849"/>
      <c r="L1849" s="11"/>
    </row>
    <row r="1850" spans="11:12" x14ac:dyDescent="0.2">
      <c r="K1850"/>
      <c r="L1850" s="11"/>
    </row>
    <row r="1851" spans="11:12" x14ac:dyDescent="0.2">
      <c r="K1851"/>
      <c r="L1851" s="11"/>
    </row>
    <row r="1852" spans="11:12" x14ac:dyDescent="0.2">
      <c r="K1852"/>
      <c r="L1852" s="11"/>
    </row>
    <row r="1853" spans="11:12" x14ac:dyDescent="0.2">
      <c r="K1853"/>
      <c r="L1853" s="11"/>
    </row>
    <row r="1854" spans="11:12" x14ac:dyDescent="0.2">
      <c r="K1854"/>
      <c r="L1854" s="11"/>
    </row>
    <row r="1855" spans="11:12" x14ac:dyDescent="0.2">
      <c r="K1855"/>
      <c r="L1855" s="11"/>
    </row>
    <row r="1856" spans="11:12" x14ac:dyDescent="0.2">
      <c r="K1856"/>
      <c r="L1856" s="11"/>
    </row>
    <row r="1857" spans="11:12" x14ac:dyDescent="0.2">
      <c r="K1857"/>
      <c r="L1857" s="11"/>
    </row>
    <row r="1858" spans="11:12" x14ac:dyDescent="0.2">
      <c r="K1858"/>
      <c r="L1858" s="11"/>
    </row>
    <row r="1859" spans="11:12" x14ac:dyDescent="0.2">
      <c r="K1859"/>
      <c r="L1859" s="11"/>
    </row>
    <row r="1860" spans="11:12" x14ac:dyDescent="0.2">
      <c r="K1860"/>
      <c r="L1860" s="11"/>
    </row>
    <row r="1861" spans="11:12" x14ac:dyDescent="0.2">
      <c r="K1861"/>
      <c r="L1861" s="11"/>
    </row>
    <row r="1862" spans="11:12" x14ac:dyDescent="0.2">
      <c r="K1862"/>
      <c r="L1862" s="11"/>
    </row>
    <row r="1863" spans="11:12" x14ac:dyDescent="0.2">
      <c r="K1863"/>
      <c r="L1863" s="11"/>
    </row>
    <row r="1864" spans="11:12" x14ac:dyDescent="0.2">
      <c r="K1864"/>
      <c r="L1864" s="11"/>
    </row>
    <row r="1865" spans="11:12" x14ac:dyDescent="0.2">
      <c r="K1865"/>
      <c r="L1865" s="11"/>
    </row>
    <row r="1866" spans="11:12" x14ac:dyDescent="0.2">
      <c r="K1866"/>
      <c r="L1866" s="11"/>
    </row>
    <row r="1867" spans="11:12" x14ac:dyDescent="0.2">
      <c r="K1867"/>
      <c r="L1867" s="11"/>
    </row>
    <row r="1868" spans="11:12" x14ac:dyDescent="0.2">
      <c r="K1868"/>
      <c r="L1868" s="11"/>
    </row>
    <row r="1869" spans="11:12" x14ac:dyDescent="0.2">
      <c r="K1869"/>
      <c r="L1869" s="11"/>
    </row>
    <row r="1870" spans="11:12" x14ac:dyDescent="0.2">
      <c r="K1870"/>
      <c r="L1870" s="11"/>
    </row>
    <row r="1871" spans="11:12" x14ac:dyDescent="0.2">
      <c r="K1871"/>
      <c r="L1871" s="11"/>
    </row>
    <row r="1872" spans="11:12" x14ac:dyDescent="0.2">
      <c r="K1872"/>
      <c r="L1872" s="11"/>
    </row>
    <row r="1873" spans="11:12" x14ac:dyDescent="0.2">
      <c r="K1873"/>
      <c r="L1873" s="11"/>
    </row>
    <row r="1874" spans="11:12" x14ac:dyDescent="0.2">
      <c r="K1874"/>
      <c r="L1874" s="11"/>
    </row>
    <row r="1875" spans="11:12" x14ac:dyDescent="0.2">
      <c r="K1875"/>
      <c r="L1875" s="11"/>
    </row>
    <row r="1876" spans="11:12" x14ac:dyDescent="0.2">
      <c r="K1876"/>
      <c r="L1876" s="11"/>
    </row>
    <row r="1877" spans="11:12" x14ac:dyDescent="0.2">
      <c r="K1877"/>
      <c r="L1877" s="11"/>
    </row>
    <row r="1878" spans="11:12" x14ac:dyDescent="0.2">
      <c r="K1878"/>
      <c r="L1878" s="11"/>
    </row>
    <row r="1879" spans="11:12" x14ac:dyDescent="0.2">
      <c r="K1879"/>
      <c r="L1879" s="11"/>
    </row>
    <row r="1880" spans="11:12" x14ac:dyDescent="0.2">
      <c r="K1880"/>
      <c r="L1880" s="11"/>
    </row>
    <row r="1881" spans="11:12" x14ac:dyDescent="0.2">
      <c r="K1881"/>
      <c r="L1881" s="11"/>
    </row>
    <row r="1882" spans="11:12" x14ac:dyDescent="0.2">
      <c r="K1882"/>
      <c r="L1882" s="11"/>
    </row>
    <row r="1883" spans="11:12" x14ac:dyDescent="0.2">
      <c r="K1883"/>
      <c r="L1883" s="11"/>
    </row>
    <row r="1884" spans="11:12" x14ac:dyDescent="0.2">
      <c r="K1884"/>
      <c r="L1884" s="11"/>
    </row>
    <row r="1885" spans="11:12" x14ac:dyDescent="0.2">
      <c r="K1885"/>
      <c r="L1885" s="11"/>
    </row>
    <row r="1886" spans="11:12" x14ac:dyDescent="0.2">
      <c r="K1886"/>
      <c r="L1886" s="11"/>
    </row>
    <row r="1887" spans="11:12" x14ac:dyDescent="0.2">
      <c r="K1887"/>
      <c r="L1887" s="11"/>
    </row>
    <row r="1888" spans="11:12" x14ac:dyDescent="0.2">
      <c r="K1888"/>
      <c r="L1888" s="11"/>
    </row>
    <row r="1889" spans="11:12" x14ac:dyDescent="0.2">
      <c r="K1889"/>
      <c r="L1889" s="11"/>
    </row>
    <row r="1890" spans="11:12" x14ac:dyDescent="0.2">
      <c r="K1890"/>
      <c r="L1890" s="11"/>
    </row>
    <row r="1891" spans="11:12" x14ac:dyDescent="0.2">
      <c r="K1891"/>
      <c r="L1891" s="11"/>
    </row>
    <row r="1892" spans="11:12" x14ac:dyDescent="0.2">
      <c r="K1892"/>
      <c r="L1892" s="11"/>
    </row>
    <row r="1893" spans="11:12" x14ac:dyDescent="0.2">
      <c r="K1893"/>
      <c r="L1893" s="11"/>
    </row>
    <row r="1894" spans="11:12" x14ac:dyDescent="0.2">
      <c r="K1894"/>
      <c r="L1894" s="11"/>
    </row>
    <row r="1895" spans="11:12" x14ac:dyDescent="0.2">
      <c r="K1895"/>
      <c r="L1895" s="11"/>
    </row>
    <row r="1896" spans="11:12" x14ac:dyDescent="0.2">
      <c r="K1896"/>
      <c r="L1896" s="11"/>
    </row>
    <row r="1897" spans="11:12" x14ac:dyDescent="0.2">
      <c r="K1897"/>
      <c r="L1897" s="11"/>
    </row>
    <row r="1898" spans="11:12" x14ac:dyDescent="0.2">
      <c r="K1898"/>
      <c r="L1898" s="11"/>
    </row>
    <row r="1899" spans="11:12" x14ac:dyDescent="0.2">
      <c r="K1899"/>
      <c r="L1899" s="11"/>
    </row>
    <row r="1900" spans="11:12" x14ac:dyDescent="0.2">
      <c r="K1900"/>
      <c r="L1900" s="11"/>
    </row>
    <row r="1901" spans="11:12" x14ac:dyDescent="0.2">
      <c r="K1901"/>
      <c r="L1901" s="11"/>
    </row>
    <row r="1902" spans="11:12" x14ac:dyDescent="0.2">
      <c r="K1902"/>
      <c r="L1902" s="11"/>
    </row>
    <row r="1903" spans="11:12" x14ac:dyDescent="0.2">
      <c r="K1903"/>
      <c r="L1903" s="11"/>
    </row>
    <row r="1904" spans="11:12" x14ac:dyDescent="0.2">
      <c r="K1904"/>
      <c r="L1904" s="11"/>
    </row>
    <row r="1905" spans="11:12" x14ac:dyDescent="0.2">
      <c r="K1905"/>
      <c r="L1905" s="11"/>
    </row>
    <row r="1906" spans="11:12" x14ac:dyDescent="0.2">
      <c r="K1906"/>
      <c r="L1906" s="11"/>
    </row>
    <row r="1907" spans="11:12" x14ac:dyDescent="0.2">
      <c r="K1907"/>
      <c r="L1907" s="11"/>
    </row>
    <row r="1908" spans="11:12" x14ac:dyDescent="0.2">
      <c r="K1908"/>
      <c r="L1908" s="11"/>
    </row>
    <row r="1909" spans="11:12" x14ac:dyDescent="0.2">
      <c r="K1909"/>
      <c r="L1909" s="11"/>
    </row>
    <row r="1910" spans="11:12" x14ac:dyDescent="0.2">
      <c r="K1910"/>
      <c r="L1910" s="11"/>
    </row>
    <row r="1911" spans="11:12" x14ac:dyDescent="0.2">
      <c r="K1911"/>
      <c r="L1911" s="11"/>
    </row>
    <row r="1912" spans="11:12" x14ac:dyDescent="0.2">
      <c r="K1912"/>
      <c r="L1912" s="11"/>
    </row>
    <row r="1913" spans="11:12" x14ac:dyDescent="0.2">
      <c r="K1913"/>
      <c r="L1913" s="11"/>
    </row>
    <row r="1914" spans="11:12" x14ac:dyDescent="0.2">
      <c r="K1914"/>
      <c r="L1914" s="11"/>
    </row>
    <row r="1915" spans="11:12" x14ac:dyDescent="0.2">
      <c r="K1915"/>
      <c r="L1915" s="11"/>
    </row>
    <row r="1916" spans="11:12" x14ac:dyDescent="0.2">
      <c r="K1916"/>
      <c r="L1916" s="11"/>
    </row>
    <row r="1917" spans="11:12" x14ac:dyDescent="0.2">
      <c r="K1917"/>
      <c r="L1917" s="11"/>
    </row>
    <row r="1918" spans="11:12" x14ac:dyDescent="0.2">
      <c r="K1918"/>
      <c r="L1918" s="11"/>
    </row>
    <row r="1919" spans="11:12" x14ac:dyDescent="0.2">
      <c r="K1919"/>
      <c r="L1919" s="11"/>
    </row>
    <row r="1920" spans="11:12" x14ac:dyDescent="0.2">
      <c r="K1920"/>
      <c r="L1920" s="11"/>
    </row>
    <row r="1921" spans="11:12" x14ac:dyDescent="0.2">
      <c r="K1921"/>
      <c r="L1921" s="11"/>
    </row>
    <row r="1922" spans="11:12" x14ac:dyDescent="0.2">
      <c r="K1922"/>
      <c r="L1922" s="11"/>
    </row>
    <row r="1923" spans="11:12" x14ac:dyDescent="0.2">
      <c r="K1923"/>
      <c r="L1923" s="11"/>
    </row>
    <row r="1924" spans="11:12" x14ac:dyDescent="0.2">
      <c r="K1924"/>
      <c r="L1924" s="11"/>
    </row>
    <row r="1925" spans="11:12" x14ac:dyDescent="0.2">
      <c r="K1925"/>
      <c r="L1925" s="11"/>
    </row>
    <row r="1926" spans="11:12" x14ac:dyDescent="0.2">
      <c r="K1926"/>
      <c r="L1926" s="11"/>
    </row>
    <row r="1927" spans="11:12" x14ac:dyDescent="0.2">
      <c r="K1927"/>
      <c r="L1927" s="11"/>
    </row>
    <row r="1928" spans="11:12" x14ac:dyDescent="0.2">
      <c r="K1928"/>
      <c r="L1928" s="11"/>
    </row>
    <row r="1929" spans="11:12" x14ac:dyDescent="0.2">
      <c r="K1929"/>
      <c r="L1929" s="11"/>
    </row>
    <row r="1930" spans="11:12" x14ac:dyDescent="0.2">
      <c r="K1930"/>
      <c r="L1930" s="11"/>
    </row>
    <row r="1931" spans="11:12" x14ac:dyDescent="0.2">
      <c r="K1931"/>
      <c r="L1931" s="11"/>
    </row>
    <row r="1932" spans="11:12" x14ac:dyDescent="0.2">
      <c r="K1932"/>
      <c r="L1932" s="11"/>
    </row>
    <row r="1933" spans="11:12" x14ac:dyDescent="0.2">
      <c r="K1933"/>
      <c r="L1933" s="11"/>
    </row>
    <row r="1934" spans="11:12" x14ac:dyDescent="0.2">
      <c r="K1934"/>
      <c r="L1934" s="11"/>
    </row>
    <row r="1935" spans="11:12" x14ac:dyDescent="0.2">
      <c r="K1935"/>
      <c r="L1935" s="11"/>
    </row>
    <row r="1936" spans="11:12" x14ac:dyDescent="0.2">
      <c r="K1936"/>
      <c r="L1936" s="11"/>
    </row>
    <row r="1937" spans="11:12" x14ac:dyDescent="0.2">
      <c r="K1937"/>
      <c r="L1937" s="11"/>
    </row>
    <row r="1938" spans="11:12" x14ac:dyDescent="0.2">
      <c r="K1938"/>
      <c r="L1938" s="11"/>
    </row>
    <row r="1939" spans="11:12" x14ac:dyDescent="0.2">
      <c r="K1939"/>
      <c r="L1939" s="11"/>
    </row>
    <row r="1940" spans="11:12" x14ac:dyDescent="0.2">
      <c r="K1940"/>
      <c r="L1940" s="11"/>
    </row>
    <row r="1941" spans="11:12" x14ac:dyDescent="0.2">
      <c r="K1941"/>
      <c r="L1941" s="11"/>
    </row>
    <row r="1942" spans="11:12" x14ac:dyDescent="0.2">
      <c r="K1942"/>
      <c r="L1942" s="11"/>
    </row>
    <row r="1943" spans="11:12" x14ac:dyDescent="0.2">
      <c r="K1943"/>
      <c r="L1943" s="11"/>
    </row>
    <row r="1944" spans="11:12" x14ac:dyDescent="0.2">
      <c r="K1944"/>
      <c r="L1944" s="11"/>
    </row>
    <row r="1945" spans="11:12" x14ac:dyDescent="0.2">
      <c r="K1945"/>
      <c r="L1945" s="11"/>
    </row>
    <row r="1946" spans="11:12" x14ac:dyDescent="0.2">
      <c r="K1946"/>
      <c r="L1946" s="11"/>
    </row>
    <row r="1947" spans="11:12" x14ac:dyDescent="0.2">
      <c r="K1947"/>
      <c r="L1947" s="11"/>
    </row>
    <row r="1948" spans="11:12" x14ac:dyDescent="0.2">
      <c r="K1948"/>
      <c r="L1948" s="11"/>
    </row>
    <row r="1949" spans="11:12" x14ac:dyDescent="0.2">
      <c r="K1949"/>
      <c r="L1949" s="11"/>
    </row>
    <row r="1950" spans="11:12" x14ac:dyDescent="0.2">
      <c r="K1950"/>
      <c r="L1950" s="11"/>
    </row>
    <row r="1951" spans="11:12" x14ac:dyDescent="0.2">
      <c r="K1951"/>
      <c r="L1951" s="11"/>
    </row>
    <row r="1952" spans="11:12" x14ac:dyDescent="0.2">
      <c r="K1952"/>
      <c r="L1952" s="11"/>
    </row>
    <row r="1953" spans="11:12" x14ac:dyDescent="0.2">
      <c r="K1953"/>
      <c r="L1953" s="11"/>
    </row>
    <row r="1954" spans="11:12" x14ac:dyDescent="0.2">
      <c r="K1954"/>
      <c r="L1954" s="11"/>
    </row>
    <row r="1955" spans="11:12" x14ac:dyDescent="0.2">
      <c r="K1955"/>
      <c r="L1955" s="11"/>
    </row>
    <row r="1956" spans="11:12" x14ac:dyDescent="0.2">
      <c r="K1956"/>
      <c r="L1956" s="11"/>
    </row>
    <row r="1957" spans="11:12" x14ac:dyDescent="0.2">
      <c r="K1957"/>
      <c r="L1957" s="11"/>
    </row>
    <row r="1958" spans="11:12" x14ac:dyDescent="0.2">
      <c r="K1958"/>
      <c r="L1958" s="11"/>
    </row>
    <row r="1959" spans="11:12" x14ac:dyDescent="0.2">
      <c r="K1959"/>
      <c r="L1959" s="11"/>
    </row>
    <row r="1960" spans="11:12" x14ac:dyDescent="0.2">
      <c r="K1960"/>
      <c r="L1960" s="11"/>
    </row>
    <row r="1961" spans="11:12" x14ac:dyDescent="0.2">
      <c r="K1961"/>
      <c r="L1961" s="11"/>
    </row>
    <row r="1962" spans="11:12" x14ac:dyDescent="0.2">
      <c r="K1962"/>
      <c r="L1962" s="11"/>
    </row>
    <row r="1963" spans="11:12" x14ac:dyDescent="0.2">
      <c r="K1963"/>
      <c r="L1963" s="11"/>
    </row>
    <row r="1964" spans="11:12" x14ac:dyDescent="0.2">
      <c r="K1964"/>
      <c r="L1964" s="11"/>
    </row>
    <row r="1965" spans="11:12" x14ac:dyDescent="0.2">
      <c r="K1965"/>
      <c r="L1965" s="11"/>
    </row>
    <row r="1966" spans="11:12" x14ac:dyDescent="0.2">
      <c r="K1966"/>
      <c r="L1966" s="11"/>
    </row>
    <row r="1967" spans="11:12" x14ac:dyDescent="0.2">
      <c r="K1967"/>
      <c r="L1967" s="11"/>
    </row>
    <row r="1968" spans="11:12" x14ac:dyDescent="0.2">
      <c r="K1968"/>
      <c r="L1968" s="11"/>
    </row>
    <row r="1969" spans="11:12" x14ac:dyDescent="0.2">
      <c r="K1969"/>
      <c r="L1969" s="11"/>
    </row>
    <row r="1970" spans="11:12" x14ac:dyDescent="0.2">
      <c r="K1970"/>
      <c r="L1970" s="11"/>
    </row>
    <row r="1971" spans="11:12" x14ac:dyDescent="0.2">
      <c r="K1971"/>
      <c r="L1971" s="11"/>
    </row>
    <row r="1972" spans="11:12" x14ac:dyDescent="0.2">
      <c r="K1972"/>
      <c r="L1972" s="11"/>
    </row>
    <row r="1973" spans="11:12" x14ac:dyDescent="0.2">
      <c r="K1973"/>
      <c r="L1973" s="11"/>
    </row>
    <row r="1974" spans="11:12" x14ac:dyDescent="0.2">
      <c r="K1974"/>
      <c r="L1974" s="11"/>
    </row>
    <row r="1975" spans="11:12" x14ac:dyDescent="0.2">
      <c r="K1975"/>
      <c r="L1975" s="11"/>
    </row>
    <row r="1976" spans="11:12" x14ac:dyDescent="0.2">
      <c r="K1976"/>
      <c r="L1976" s="11"/>
    </row>
    <row r="1977" spans="11:12" x14ac:dyDescent="0.2">
      <c r="K1977"/>
      <c r="L1977" s="11"/>
    </row>
    <row r="1978" spans="11:12" x14ac:dyDescent="0.2">
      <c r="K1978"/>
      <c r="L1978" s="11"/>
    </row>
    <row r="1979" spans="11:12" x14ac:dyDescent="0.2">
      <c r="K1979"/>
      <c r="L1979" s="11"/>
    </row>
    <row r="1980" spans="11:12" x14ac:dyDescent="0.2">
      <c r="K1980"/>
      <c r="L1980" s="11"/>
    </row>
    <row r="1981" spans="11:12" x14ac:dyDescent="0.2">
      <c r="K1981"/>
      <c r="L1981" s="11"/>
    </row>
    <row r="1982" spans="11:12" x14ac:dyDescent="0.2">
      <c r="K1982"/>
      <c r="L1982" s="11"/>
    </row>
    <row r="1983" spans="11:12" x14ac:dyDescent="0.2">
      <c r="K1983"/>
      <c r="L1983" s="11"/>
    </row>
    <row r="1984" spans="11:12" x14ac:dyDescent="0.2">
      <c r="K1984"/>
      <c r="L1984" s="11"/>
    </row>
    <row r="1985" spans="11:12" x14ac:dyDescent="0.2">
      <c r="K1985"/>
      <c r="L1985" s="11"/>
    </row>
    <row r="1986" spans="11:12" x14ac:dyDescent="0.2">
      <c r="K1986"/>
      <c r="L1986" s="11"/>
    </row>
    <row r="1987" spans="11:12" x14ac:dyDescent="0.2">
      <c r="K1987"/>
      <c r="L1987" s="11"/>
    </row>
    <row r="1988" spans="11:12" x14ac:dyDescent="0.2">
      <c r="K1988"/>
      <c r="L1988" s="11"/>
    </row>
    <row r="1989" spans="11:12" x14ac:dyDescent="0.2">
      <c r="K1989"/>
      <c r="L1989" s="11"/>
    </row>
    <row r="1990" spans="11:12" x14ac:dyDescent="0.2">
      <c r="K1990"/>
      <c r="L1990" s="11"/>
    </row>
    <row r="1991" spans="11:12" x14ac:dyDescent="0.2">
      <c r="K1991"/>
      <c r="L1991" s="11"/>
    </row>
    <row r="1992" spans="11:12" x14ac:dyDescent="0.2">
      <c r="K1992"/>
      <c r="L1992" s="11"/>
    </row>
    <row r="1993" spans="11:12" x14ac:dyDescent="0.2">
      <c r="K1993"/>
      <c r="L1993" s="11"/>
    </row>
    <row r="1994" spans="11:12" x14ac:dyDescent="0.2">
      <c r="K1994"/>
      <c r="L1994" s="11"/>
    </row>
    <row r="1995" spans="11:12" x14ac:dyDescent="0.2">
      <c r="K1995"/>
      <c r="L1995" s="11"/>
    </row>
    <row r="1996" spans="11:12" x14ac:dyDescent="0.2">
      <c r="K1996"/>
      <c r="L1996" s="11"/>
    </row>
    <row r="1997" spans="11:12" x14ac:dyDescent="0.2">
      <c r="K1997"/>
      <c r="L1997" s="11"/>
    </row>
    <row r="1998" spans="11:12" x14ac:dyDescent="0.2">
      <c r="K1998"/>
      <c r="L1998" s="11"/>
    </row>
    <row r="1999" spans="11:12" x14ac:dyDescent="0.2">
      <c r="K1999"/>
      <c r="L1999" s="11"/>
    </row>
    <row r="2000" spans="11:12" x14ac:dyDescent="0.2">
      <c r="K2000"/>
      <c r="L2000" s="11"/>
    </row>
    <row r="2001" spans="11:12" x14ac:dyDescent="0.2">
      <c r="K2001"/>
      <c r="L2001" s="11"/>
    </row>
    <row r="2002" spans="11:12" x14ac:dyDescent="0.2">
      <c r="K2002"/>
      <c r="L2002" s="11"/>
    </row>
    <row r="2003" spans="11:12" x14ac:dyDescent="0.2">
      <c r="K2003"/>
      <c r="L2003" s="11"/>
    </row>
    <row r="2004" spans="11:12" x14ac:dyDescent="0.2">
      <c r="K2004"/>
      <c r="L2004" s="11"/>
    </row>
    <row r="2005" spans="11:12" x14ac:dyDescent="0.2">
      <c r="K2005"/>
      <c r="L2005" s="11"/>
    </row>
    <row r="2006" spans="11:12" x14ac:dyDescent="0.2">
      <c r="K2006"/>
      <c r="L2006" s="11"/>
    </row>
    <row r="2007" spans="11:12" x14ac:dyDescent="0.2">
      <c r="K2007"/>
      <c r="L2007" s="11"/>
    </row>
    <row r="2008" spans="11:12" x14ac:dyDescent="0.2">
      <c r="K2008"/>
      <c r="L2008" s="11"/>
    </row>
    <row r="2009" spans="11:12" x14ac:dyDescent="0.2">
      <c r="K2009"/>
      <c r="L2009" s="11"/>
    </row>
    <row r="2010" spans="11:12" x14ac:dyDescent="0.2">
      <c r="K2010"/>
      <c r="L2010" s="11"/>
    </row>
    <row r="2011" spans="11:12" x14ac:dyDescent="0.2">
      <c r="K2011"/>
      <c r="L2011" s="11"/>
    </row>
    <row r="2012" spans="11:12" x14ac:dyDescent="0.2">
      <c r="K2012"/>
      <c r="L2012" s="11"/>
    </row>
    <row r="2013" spans="11:12" x14ac:dyDescent="0.2">
      <c r="K2013"/>
      <c r="L2013" s="11"/>
    </row>
    <row r="2014" spans="11:12" x14ac:dyDescent="0.2">
      <c r="K2014"/>
      <c r="L2014" s="11"/>
    </row>
    <row r="2015" spans="11:12" x14ac:dyDescent="0.2">
      <c r="K2015"/>
      <c r="L2015" s="11"/>
    </row>
    <row r="2016" spans="11:12" x14ac:dyDescent="0.2">
      <c r="K2016"/>
      <c r="L2016" s="11"/>
    </row>
    <row r="2017" spans="11:12" x14ac:dyDescent="0.2">
      <c r="K2017"/>
      <c r="L2017" s="11"/>
    </row>
    <row r="2018" spans="11:12" x14ac:dyDescent="0.2">
      <c r="K2018"/>
      <c r="L2018" s="11"/>
    </row>
    <row r="2019" spans="11:12" x14ac:dyDescent="0.2">
      <c r="K2019"/>
      <c r="L2019" s="11"/>
    </row>
    <row r="2020" spans="11:12" x14ac:dyDescent="0.2">
      <c r="K2020"/>
      <c r="L2020" s="11"/>
    </row>
    <row r="2021" spans="11:12" x14ac:dyDescent="0.2">
      <c r="K2021"/>
      <c r="L2021" s="11"/>
    </row>
    <row r="2022" spans="11:12" x14ac:dyDescent="0.2">
      <c r="K2022"/>
      <c r="L2022" s="11"/>
    </row>
    <row r="2023" spans="11:12" x14ac:dyDescent="0.2">
      <c r="K2023"/>
      <c r="L2023" s="11"/>
    </row>
    <row r="2024" spans="11:12" x14ac:dyDescent="0.2">
      <c r="K2024"/>
      <c r="L2024" s="11"/>
    </row>
    <row r="2025" spans="11:12" x14ac:dyDescent="0.2">
      <c r="K2025"/>
      <c r="L2025" s="11"/>
    </row>
    <row r="2026" spans="11:12" x14ac:dyDescent="0.2">
      <c r="K2026"/>
      <c r="L2026" s="11"/>
    </row>
    <row r="2027" spans="11:12" x14ac:dyDescent="0.2">
      <c r="K2027"/>
      <c r="L2027" s="11"/>
    </row>
    <row r="2028" spans="11:12" x14ac:dyDescent="0.2">
      <c r="K2028"/>
      <c r="L2028" s="11"/>
    </row>
    <row r="2029" spans="11:12" x14ac:dyDescent="0.2">
      <c r="K2029"/>
      <c r="L2029" s="11"/>
    </row>
    <row r="2030" spans="11:12" x14ac:dyDescent="0.2">
      <c r="K2030"/>
      <c r="L2030" s="11"/>
    </row>
    <row r="2031" spans="11:12" x14ac:dyDescent="0.2">
      <c r="K2031"/>
      <c r="L2031" s="11"/>
    </row>
    <row r="2032" spans="11:12" x14ac:dyDescent="0.2">
      <c r="K2032"/>
      <c r="L2032" s="11"/>
    </row>
    <row r="2033" spans="11:12" x14ac:dyDescent="0.2">
      <c r="K2033"/>
      <c r="L2033" s="11"/>
    </row>
    <row r="2034" spans="11:12" x14ac:dyDescent="0.2">
      <c r="K2034"/>
      <c r="L2034" s="11"/>
    </row>
    <row r="2035" spans="11:12" x14ac:dyDescent="0.2">
      <c r="K2035"/>
      <c r="L2035" s="11"/>
    </row>
    <row r="2036" spans="11:12" x14ac:dyDescent="0.2">
      <c r="K2036"/>
      <c r="L2036" s="11"/>
    </row>
    <row r="2037" spans="11:12" x14ac:dyDescent="0.2">
      <c r="K2037"/>
      <c r="L2037" s="11"/>
    </row>
    <row r="2038" spans="11:12" x14ac:dyDescent="0.2">
      <c r="K2038"/>
      <c r="L2038" s="11"/>
    </row>
    <row r="2039" spans="11:12" x14ac:dyDescent="0.2">
      <c r="K2039"/>
      <c r="L2039" s="11"/>
    </row>
    <row r="2040" spans="11:12" x14ac:dyDescent="0.2">
      <c r="K2040"/>
      <c r="L2040" s="11"/>
    </row>
    <row r="2041" spans="11:12" x14ac:dyDescent="0.2">
      <c r="K2041"/>
      <c r="L2041" s="11"/>
    </row>
    <row r="2042" spans="11:12" x14ac:dyDescent="0.2">
      <c r="K2042"/>
      <c r="L2042" s="11"/>
    </row>
    <row r="2043" spans="11:12" x14ac:dyDescent="0.2">
      <c r="K2043"/>
      <c r="L2043" s="11"/>
    </row>
    <row r="2044" spans="11:12" x14ac:dyDescent="0.2">
      <c r="K2044"/>
      <c r="L2044" s="11"/>
    </row>
    <row r="2045" spans="11:12" x14ac:dyDescent="0.2">
      <c r="K2045"/>
      <c r="L2045" s="11"/>
    </row>
    <row r="2046" spans="11:12" x14ac:dyDescent="0.2">
      <c r="K2046"/>
      <c r="L2046" s="11"/>
    </row>
    <row r="2047" spans="11:12" x14ac:dyDescent="0.2">
      <c r="K2047"/>
      <c r="L2047" s="11"/>
    </row>
    <row r="2048" spans="11:12" x14ac:dyDescent="0.2">
      <c r="K2048"/>
      <c r="L2048" s="11"/>
    </row>
    <row r="2049" spans="11:12" x14ac:dyDescent="0.2">
      <c r="K2049"/>
      <c r="L2049" s="11"/>
    </row>
    <row r="2050" spans="11:12" x14ac:dyDescent="0.2">
      <c r="K2050"/>
      <c r="L2050" s="11"/>
    </row>
    <row r="2051" spans="11:12" x14ac:dyDescent="0.2">
      <c r="K2051"/>
      <c r="L2051" s="11"/>
    </row>
    <row r="2052" spans="11:12" x14ac:dyDescent="0.2">
      <c r="K2052"/>
      <c r="L2052" s="11"/>
    </row>
    <row r="2053" spans="11:12" x14ac:dyDescent="0.2">
      <c r="K2053"/>
      <c r="L2053" s="11"/>
    </row>
    <row r="2054" spans="11:12" x14ac:dyDescent="0.2">
      <c r="K2054"/>
      <c r="L2054" s="11"/>
    </row>
    <row r="2055" spans="11:12" x14ac:dyDescent="0.2">
      <c r="K2055"/>
      <c r="L2055" s="11"/>
    </row>
    <row r="2056" spans="11:12" x14ac:dyDescent="0.2">
      <c r="K2056"/>
      <c r="L2056" s="11"/>
    </row>
    <row r="2057" spans="11:12" x14ac:dyDescent="0.2">
      <c r="K2057"/>
      <c r="L2057" s="11"/>
    </row>
    <row r="2058" spans="11:12" x14ac:dyDescent="0.2">
      <c r="K2058"/>
      <c r="L2058" s="11"/>
    </row>
    <row r="2059" spans="11:12" x14ac:dyDescent="0.2">
      <c r="K2059"/>
      <c r="L2059" s="11"/>
    </row>
    <row r="2060" spans="11:12" x14ac:dyDescent="0.2">
      <c r="K2060"/>
      <c r="L2060" s="11"/>
    </row>
    <row r="2061" spans="11:12" x14ac:dyDescent="0.2">
      <c r="K2061"/>
      <c r="L2061" s="11"/>
    </row>
    <row r="2062" spans="11:12" x14ac:dyDescent="0.2">
      <c r="K2062"/>
      <c r="L2062" s="11"/>
    </row>
    <row r="2063" spans="11:12" x14ac:dyDescent="0.2">
      <c r="K2063"/>
      <c r="L2063" s="11"/>
    </row>
    <row r="2064" spans="11:12" x14ac:dyDescent="0.2">
      <c r="K2064"/>
      <c r="L2064" s="11"/>
    </row>
    <row r="2065" spans="11:12" x14ac:dyDescent="0.2">
      <c r="K2065"/>
      <c r="L2065" s="11"/>
    </row>
    <row r="2066" spans="11:12" x14ac:dyDescent="0.2">
      <c r="K2066"/>
      <c r="L2066" s="11"/>
    </row>
    <row r="2067" spans="11:12" x14ac:dyDescent="0.2">
      <c r="K2067"/>
      <c r="L2067" s="11"/>
    </row>
    <row r="2068" spans="11:12" x14ac:dyDescent="0.2">
      <c r="K2068"/>
      <c r="L2068" s="11"/>
    </row>
    <row r="2069" spans="11:12" x14ac:dyDescent="0.2">
      <c r="K2069"/>
      <c r="L2069" s="11"/>
    </row>
    <row r="2070" spans="11:12" x14ac:dyDescent="0.2">
      <c r="K2070"/>
      <c r="L2070" s="11"/>
    </row>
    <row r="2071" spans="11:12" x14ac:dyDescent="0.2">
      <c r="K2071"/>
      <c r="L2071" s="11"/>
    </row>
    <row r="2072" spans="11:12" x14ac:dyDescent="0.2">
      <c r="K2072"/>
      <c r="L2072" s="11"/>
    </row>
    <row r="2073" spans="11:12" x14ac:dyDescent="0.2">
      <c r="K2073"/>
      <c r="L2073" s="11"/>
    </row>
    <row r="2074" spans="11:12" x14ac:dyDescent="0.2">
      <c r="K2074"/>
      <c r="L2074" s="11"/>
    </row>
    <row r="2075" spans="11:12" x14ac:dyDescent="0.2">
      <c r="K2075"/>
      <c r="L2075" s="11"/>
    </row>
    <row r="2076" spans="11:12" x14ac:dyDescent="0.2">
      <c r="K2076"/>
      <c r="L2076" s="11"/>
    </row>
    <row r="2077" spans="11:12" x14ac:dyDescent="0.2">
      <c r="K2077"/>
      <c r="L2077" s="11"/>
    </row>
    <row r="2078" spans="11:12" x14ac:dyDescent="0.2">
      <c r="K2078"/>
      <c r="L2078" s="11"/>
    </row>
    <row r="2079" spans="11:12" x14ac:dyDescent="0.2">
      <c r="K2079"/>
      <c r="L2079" s="11"/>
    </row>
    <row r="2080" spans="11:12" x14ac:dyDescent="0.2">
      <c r="K2080"/>
      <c r="L2080" s="11"/>
    </row>
    <row r="2081" spans="11:12" x14ac:dyDescent="0.2">
      <c r="K2081"/>
      <c r="L2081" s="11"/>
    </row>
    <row r="2082" spans="11:12" x14ac:dyDescent="0.2">
      <c r="K2082"/>
      <c r="L2082" s="11"/>
    </row>
    <row r="2083" spans="11:12" x14ac:dyDescent="0.2">
      <c r="K2083"/>
      <c r="L2083" s="11"/>
    </row>
    <row r="2084" spans="11:12" x14ac:dyDescent="0.2">
      <c r="K2084"/>
      <c r="L2084" s="11"/>
    </row>
    <row r="2085" spans="11:12" x14ac:dyDescent="0.2">
      <c r="K2085"/>
      <c r="L2085" s="11"/>
    </row>
    <row r="2086" spans="11:12" x14ac:dyDescent="0.2">
      <c r="K2086"/>
      <c r="L2086" s="11"/>
    </row>
    <row r="2087" spans="11:12" x14ac:dyDescent="0.2">
      <c r="K2087"/>
      <c r="L2087" s="11"/>
    </row>
    <row r="2088" spans="11:12" x14ac:dyDescent="0.2">
      <c r="K2088"/>
      <c r="L2088" s="11"/>
    </row>
    <row r="2089" spans="11:12" x14ac:dyDescent="0.2">
      <c r="K2089"/>
      <c r="L2089" s="11"/>
    </row>
    <row r="2090" spans="11:12" x14ac:dyDescent="0.2">
      <c r="K2090"/>
      <c r="L2090" s="11"/>
    </row>
    <row r="2091" spans="11:12" x14ac:dyDescent="0.2">
      <c r="K2091"/>
      <c r="L2091" s="11"/>
    </row>
    <row r="2092" spans="11:12" x14ac:dyDescent="0.2">
      <c r="K2092"/>
      <c r="L2092" s="11"/>
    </row>
    <row r="2093" spans="11:12" x14ac:dyDescent="0.2">
      <c r="K2093"/>
      <c r="L2093" s="11"/>
    </row>
    <row r="2094" spans="11:12" x14ac:dyDescent="0.2">
      <c r="K2094"/>
      <c r="L2094" s="11"/>
    </row>
    <row r="2095" spans="11:12" x14ac:dyDescent="0.2">
      <c r="K2095"/>
      <c r="L2095" s="11"/>
    </row>
    <row r="2096" spans="11:12" x14ac:dyDescent="0.2">
      <c r="K2096"/>
      <c r="L2096" s="11"/>
    </row>
    <row r="2097" spans="11:12" x14ac:dyDescent="0.2">
      <c r="K2097"/>
      <c r="L2097" s="11"/>
    </row>
    <row r="2098" spans="11:12" x14ac:dyDescent="0.2">
      <c r="K2098"/>
      <c r="L2098" s="11"/>
    </row>
    <row r="2099" spans="11:12" x14ac:dyDescent="0.2">
      <c r="K2099"/>
      <c r="L2099" s="11"/>
    </row>
    <row r="2100" spans="11:12" x14ac:dyDescent="0.2">
      <c r="K2100"/>
      <c r="L2100" s="11"/>
    </row>
    <row r="2101" spans="11:12" x14ac:dyDescent="0.2">
      <c r="K2101"/>
      <c r="L2101" s="11"/>
    </row>
    <row r="2102" spans="11:12" x14ac:dyDescent="0.2">
      <c r="K2102"/>
      <c r="L2102" s="11"/>
    </row>
    <row r="2103" spans="11:12" x14ac:dyDescent="0.2">
      <c r="K2103"/>
      <c r="L2103" s="11"/>
    </row>
    <row r="2104" spans="11:12" x14ac:dyDescent="0.2">
      <c r="K2104"/>
      <c r="L2104" s="11"/>
    </row>
    <row r="2105" spans="11:12" x14ac:dyDescent="0.2">
      <c r="K2105"/>
      <c r="L2105" s="11"/>
    </row>
    <row r="2106" spans="11:12" x14ac:dyDescent="0.2">
      <c r="K2106"/>
      <c r="L2106" s="11"/>
    </row>
    <row r="2107" spans="11:12" x14ac:dyDescent="0.2">
      <c r="K2107"/>
      <c r="L2107" s="11"/>
    </row>
    <row r="2108" spans="11:12" x14ac:dyDescent="0.2">
      <c r="K2108"/>
      <c r="L2108" s="11"/>
    </row>
    <row r="2109" spans="11:12" x14ac:dyDescent="0.2">
      <c r="K2109"/>
      <c r="L2109" s="11"/>
    </row>
    <row r="2110" spans="11:12" x14ac:dyDescent="0.2">
      <c r="K2110"/>
      <c r="L2110" s="11"/>
    </row>
    <row r="2111" spans="11:12" x14ac:dyDescent="0.2">
      <c r="K2111"/>
      <c r="L2111" s="11"/>
    </row>
    <row r="2112" spans="11:12" x14ac:dyDescent="0.2">
      <c r="K2112"/>
      <c r="L2112" s="11"/>
    </row>
    <row r="2113" spans="11:12" x14ac:dyDescent="0.2">
      <c r="K2113"/>
      <c r="L2113" s="11"/>
    </row>
    <row r="2114" spans="11:12" x14ac:dyDescent="0.2">
      <c r="K2114"/>
      <c r="L2114" s="11"/>
    </row>
    <row r="2115" spans="11:12" x14ac:dyDescent="0.2">
      <c r="K2115"/>
      <c r="L2115" s="11"/>
    </row>
    <row r="2116" spans="11:12" x14ac:dyDescent="0.2">
      <c r="K2116"/>
      <c r="L2116" s="11"/>
    </row>
    <row r="2117" spans="11:12" x14ac:dyDescent="0.2">
      <c r="K2117"/>
      <c r="L2117" s="11"/>
    </row>
    <row r="2118" spans="11:12" x14ac:dyDescent="0.2">
      <c r="K2118"/>
      <c r="L2118" s="11"/>
    </row>
    <row r="2119" spans="11:12" x14ac:dyDescent="0.2">
      <c r="K2119"/>
      <c r="L2119" s="11"/>
    </row>
    <row r="2120" spans="11:12" x14ac:dyDescent="0.2">
      <c r="K2120"/>
      <c r="L2120" s="11"/>
    </row>
    <row r="2121" spans="11:12" x14ac:dyDescent="0.2">
      <c r="K2121"/>
      <c r="L2121" s="11"/>
    </row>
    <row r="2122" spans="11:12" x14ac:dyDescent="0.2">
      <c r="K2122"/>
      <c r="L2122" s="11"/>
    </row>
    <row r="2123" spans="11:12" x14ac:dyDescent="0.2">
      <c r="K2123"/>
      <c r="L2123" s="11"/>
    </row>
    <row r="2124" spans="11:12" x14ac:dyDescent="0.2">
      <c r="K2124"/>
      <c r="L2124" s="11"/>
    </row>
    <row r="2125" spans="11:12" x14ac:dyDescent="0.2">
      <c r="K2125"/>
      <c r="L2125" s="11"/>
    </row>
    <row r="2126" spans="11:12" x14ac:dyDescent="0.2">
      <c r="K2126"/>
      <c r="L2126" s="11"/>
    </row>
    <row r="2127" spans="11:12" x14ac:dyDescent="0.2">
      <c r="K2127"/>
      <c r="L2127" s="11"/>
    </row>
    <row r="2128" spans="11:12" x14ac:dyDescent="0.2">
      <c r="K2128"/>
      <c r="L2128" s="11"/>
    </row>
    <row r="2129" spans="11:12" x14ac:dyDescent="0.2">
      <c r="K2129"/>
      <c r="L2129" s="11"/>
    </row>
    <row r="2130" spans="11:12" x14ac:dyDescent="0.2">
      <c r="K2130"/>
      <c r="L2130" s="11"/>
    </row>
    <row r="2131" spans="11:12" x14ac:dyDescent="0.2">
      <c r="K2131"/>
      <c r="L2131" s="11"/>
    </row>
    <row r="2132" spans="11:12" x14ac:dyDescent="0.2">
      <c r="K2132"/>
      <c r="L2132" s="11"/>
    </row>
    <row r="2133" spans="11:12" x14ac:dyDescent="0.2">
      <c r="K2133"/>
      <c r="L2133" s="11"/>
    </row>
    <row r="2134" spans="11:12" x14ac:dyDescent="0.2">
      <c r="K2134"/>
      <c r="L2134" s="11"/>
    </row>
    <row r="2135" spans="11:12" x14ac:dyDescent="0.2">
      <c r="K2135"/>
      <c r="L2135" s="11"/>
    </row>
    <row r="2136" spans="11:12" x14ac:dyDescent="0.2">
      <c r="K2136"/>
      <c r="L2136" s="11"/>
    </row>
    <row r="2137" spans="11:12" x14ac:dyDescent="0.2">
      <c r="K2137"/>
      <c r="L2137" s="11"/>
    </row>
    <row r="2138" spans="11:12" x14ac:dyDescent="0.2">
      <c r="K2138"/>
      <c r="L2138" s="11"/>
    </row>
    <row r="2139" spans="11:12" x14ac:dyDescent="0.2">
      <c r="K2139"/>
      <c r="L2139" s="11"/>
    </row>
    <row r="2140" spans="11:12" x14ac:dyDescent="0.2">
      <c r="K2140"/>
      <c r="L2140" s="11"/>
    </row>
    <row r="2141" spans="11:12" x14ac:dyDescent="0.2">
      <c r="K2141"/>
      <c r="L2141" s="11"/>
    </row>
    <row r="2142" spans="11:12" x14ac:dyDescent="0.2">
      <c r="K2142"/>
      <c r="L2142" s="11"/>
    </row>
    <row r="2143" spans="11:12" x14ac:dyDescent="0.2">
      <c r="K2143"/>
      <c r="L2143" s="11"/>
    </row>
    <row r="2144" spans="11:12" x14ac:dyDescent="0.2">
      <c r="K2144"/>
      <c r="L2144" s="11"/>
    </row>
    <row r="2145" spans="11:12" x14ac:dyDescent="0.2">
      <c r="K2145"/>
      <c r="L2145" s="11"/>
    </row>
    <row r="2146" spans="11:12" x14ac:dyDescent="0.2">
      <c r="K2146"/>
      <c r="L2146" s="11"/>
    </row>
    <row r="2147" spans="11:12" x14ac:dyDescent="0.2">
      <c r="K2147"/>
      <c r="L2147" s="11"/>
    </row>
    <row r="2148" spans="11:12" x14ac:dyDescent="0.2">
      <c r="K2148"/>
      <c r="L2148" s="11"/>
    </row>
    <row r="2149" spans="11:12" x14ac:dyDescent="0.2">
      <c r="K2149"/>
      <c r="L2149" s="11"/>
    </row>
    <row r="2150" spans="11:12" x14ac:dyDescent="0.2">
      <c r="K2150"/>
      <c r="L2150" s="11"/>
    </row>
    <row r="2151" spans="11:12" x14ac:dyDescent="0.2">
      <c r="K2151"/>
      <c r="L2151" s="11"/>
    </row>
    <row r="2152" spans="11:12" x14ac:dyDescent="0.2">
      <c r="K2152"/>
      <c r="L2152" s="11"/>
    </row>
    <row r="2153" spans="11:12" x14ac:dyDescent="0.2">
      <c r="K2153"/>
      <c r="L2153" s="11"/>
    </row>
    <row r="2154" spans="11:12" x14ac:dyDescent="0.2">
      <c r="K2154"/>
      <c r="L2154" s="11"/>
    </row>
    <row r="2155" spans="11:12" x14ac:dyDescent="0.2">
      <c r="K2155"/>
      <c r="L2155" s="11"/>
    </row>
    <row r="2156" spans="11:12" x14ac:dyDescent="0.2">
      <c r="K2156"/>
      <c r="L2156" s="11"/>
    </row>
    <row r="2157" spans="11:12" x14ac:dyDescent="0.2">
      <c r="K2157"/>
      <c r="L2157" s="11"/>
    </row>
    <row r="2158" spans="11:12" x14ac:dyDescent="0.2">
      <c r="K2158"/>
      <c r="L2158" s="11"/>
    </row>
    <row r="2159" spans="11:12" x14ac:dyDescent="0.2">
      <c r="K2159"/>
      <c r="L2159" s="11"/>
    </row>
    <row r="2160" spans="11:12" x14ac:dyDescent="0.2">
      <c r="K2160"/>
      <c r="L2160" s="11"/>
    </row>
    <row r="2161" spans="11:12" x14ac:dyDescent="0.2">
      <c r="K2161"/>
      <c r="L2161" s="11"/>
    </row>
    <row r="2162" spans="11:12" x14ac:dyDescent="0.2">
      <c r="K2162"/>
      <c r="L2162" s="11"/>
    </row>
    <row r="2163" spans="11:12" x14ac:dyDescent="0.2">
      <c r="K2163"/>
      <c r="L2163" s="11"/>
    </row>
    <row r="2164" spans="11:12" x14ac:dyDescent="0.2">
      <c r="K2164"/>
      <c r="L2164" s="11"/>
    </row>
    <row r="2165" spans="11:12" x14ac:dyDescent="0.2">
      <c r="K2165"/>
      <c r="L2165" s="11"/>
    </row>
    <row r="2166" spans="11:12" x14ac:dyDescent="0.2">
      <c r="K2166"/>
      <c r="L2166" s="11"/>
    </row>
    <row r="2167" spans="11:12" x14ac:dyDescent="0.2">
      <c r="K2167"/>
      <c r="L2167" s="11"/>
    </row>
    <row r="2168" spans="11:12" x14ac:dyDescent="0.2">
      <c r="K2168"/>
      <c r="L2168" s="11"/>
    </row>
    <row r="2169" spans="11:12" x14ac:dyDescent="0.2">
      <c r="K2169"/>
      <c r="L2169" s="11"/>
    </row>
    <row r="2170" spans="11:12" x14ac:dyDescent="0.2">
      <c r="K2170"/>
      <c r="L2170" s="11"/>
    </row>
    <row r="2171" spans="11:12" x14ac:dyDescent="0.2">
      <c r="K2171"/>
      <c r="L2171" s="11"/>
    </row>
    <row r="2172" spans="11:12" x14ac:dyDescent="0.2">
      <c r="K2172"/>
      <c r="L2172" s="11"/>
    </row>
    <row r="2173" spans="11:12" x14ac:dyDescent="0.2">
      <c r="K2173"/>
      <c r="L2173" s="11"/>
    </row>
    <row r="2174" spans="11:12" x14ac:dyDescent="0.2">
      <c r="K2174"/>
      <c r="L2174" s="11"/>
    </row>
    <row r="2175" spans="11:12" x14ac:dyDescent="0.2">
      <c r="K2175"/>
      <c r="L2175" s="11"/>
    </row>
    <row r="2176" spans="11:12" x14ac:dyDescent="0.2">
      <c r="K2176"/>
      <c r="L2176" s="11"/>
    </row>
    <row r="2177" spans="11:12" x14ac:dyDescent="0.2">
      <c r="K2177"/>
      <c r="L2177" s="11"/>
    </row>
    <row r="2178" spans="11:12" x14ac:dyDescent="0.2">
      <c r="K2178"/>
      <c r="L2178" s="11"/>
    </row>
    <row r="2179" spans="11:12" x14ac:dyDescent="0.2">
      <c r="K2179"/>
      <c r="L2179" s="11"/>
    </row>
    <row r="2180" spans="11:12" x14ac:dyDescent="0.2">
      <c r="K2180"/>
      <c r="L2180" s="11"/>
    </row>
    <row r="2181" spans="11:12" x14ac:dyDescent="0.2">
      <c r="K2181"/>
      <c r="L2181" s="11"/>
    </row>
    <row r="2182" spans="11:12" x14ac:dyDescent="0.2">
      <c r="K2182"/>
      <c r="L2182" s="11"/>
    </row>
    <row r="2183" spans="11:12" x14ac:dyDescent="0.2">
      <c r="K2183"/>
      <c r="L2183" s="11"/>
    </row>
    <row r="2184" spans="11:12" x14ac:dyDescent="0.2">
      <c r="K2184"/>
      <c r="L2184" s="11"/>
    </row>
    <row r="2185" spans="11:12" x14ac:dyDescent="0.2">
      <c r="K2185"/>
      <c r="L2185" s="11"/>
    </row>
    <row r="2186" spans="11:12" x14ac:dyDescent="0.2">
      <c r="K2186"/>
      <c r="L2186" s="11"/>
    </row>
    <row r="2187" spans="11:12" x14ac:dyDescent="0.2">
      <c r="K2187"/>
      <c r="L2187" s="11"/>
    </row>
    <row r="2188" spans="11:12" x14ac:dyDescent="0.2">
      <c r="K2188"/>
      <c r="L2188" s="11"/>
    </row>
    <row r="2189" spans="11:12" x14ac:dyDescent="0.2">
      <c r="K2189"/>
      <c r="L2189" s="11"/>
    </row>
    <row r="2190" spans="11:12" x14ac:dyDescent="0.2">
      <c r="K2190"/>
      <c r="L2190" s="11"/>
    </row>
    <row r="2191" spans="11:12" x14ac:dyDescent="0.2">
      <c r="K2191"/>
      <c r="L2191" s="11"/>
    </row>
    <row r="2192" spans="11:12" x14ac:dyDescent="0.2">
      <c r="K2192"/>
      <c r="L2192" s="11"/>
    </row>
    <row r="2193" spans="11:12" x14ac:dyDescent="0.2">
      <c r="K2193"/>
      <c r="L2193" s="11"/>
    </row>
    <row r="2194" spans="11:12" x14ac:dyDescent="0.2">
      <c r="K2194"/>
      <c r="L2194" s="11"/>
    </row>
    <row r="2195" spans="11:12" x14ac:dyDescent="0.2">
      <c r="K2195"/>
      <c r="L2195" s="11"/>
    </row>
    <row r="2196" spans="11:12" x14ac:dyDescent="0.2">
      <c r="K2196"/>
      <c r="L2196" s="11"/>
    </row>
    <row r="2197" spans="11:12" x14ac:dyDescent="0.2">
      <c r="K2197"/>
      <c r="L2197" s="11"/>
    </row>
    <row r="2198" spans="11:12" x14ac:dyDescent="0.2">
      <c r="K2198"/>
      <c r="L2198" s="11"/>
    </row>
    <row r="2199" spans="11:12" x14ac:dyDescent="0.2">
      <c r="K2199"/>
      <c r="L2199" s="11"/>
    </row>
    <row r="2200" spans="11:12" x14ac:dyDescent="0.2">
      <c r="K2200"/>
      <c r="L2200" s="11"/>
    </row>
    <row r="2201" spans="11:12" x14ac:dyDescent="0.2">
      <c r="K2201"/>
      <c r="L2201" s="11"/>
    </row>
    <row r="2202" spans="11:12" x14ac:dyDescent="0.2">
      <c r="K2202"/>
      <c r="L2202" s="11"/>
    </row>
    <row r="2203" spans="11:12" x14ac:dyDescent="0.2">
      <c r="K2203"/>
      <c r="L2203" s="11"/>
    </row>
    <row r="2204" spans="11:12" x14ac:dyDescent="0.2">
      <c r="K2204"/>
      <c r="L2204" s="11"/>
    </row>
    <row r="2205" spans="11:12" x14ac:dyDescent="0.2">
      <c r="K2205"/>
      <c r="L2205" s="11"/>
    </row>
    <row r="2206" spans="11:12" x14ac:dyDescent="0.2">
      <c r="K2206"/>
      <c r="L2206" s="11"/>
    </row>
    <row r="2207" spans="11:12" x14ac:dyDescent="0.2">
      <c r="K2207"/>
      <c r="L2207" s="11"/>
    </row>
    <row r="2208" spans="11:12" x14ac:dyDescent="0.2">
      <c r="K2208"/>
      <c r="L2208" s="11"/>
    </row>
    <row r="2209" spans="11:12" x14ac:dyDescent="0.2">
      <c r="K2209"/>
      <c r="L2209" s="11"/>
    </row>
    <row r="2210" spans="11:12" x14ac:dyDescent="0.2">
      <c r="K2210"/>
      <c r="L2210" s="11"/>
    </row>
    <row r="2211" spans="11:12" x14ac:dyDescent="0.2">
      <c r="K2211"/>
      <c r="L2211" s="11"/>
    </row>
    <row r="2212" spans="11:12" x14ac:dyDescent="0.2">
      <c r="K2212"/>
      <c r="L2212" s="11"/>
    </row>
    <row r="2213" spans="11:12" x14ac:dyDescent="0.2">
      <c r="K2213"/>
      <c r="L2213" s="11"/>
    </row>
    <row r="2214" spans="11:12" x14ac:dyDescent="0.2">
      <c r="K2214"/>
      <c r="L2214" s="11"/>
    </row>
    <row r="2215" spans="11:12" x14ac:dyDescent="0.2">
      <c r="K2215"/>
      <c r="L2215" s="11"/>
    </row>
    <row r="2216" spans="11:12" x14ac:dyDescent="0.2">
      <c r="K2216"/>
      <c r="L2216" s="11"/>
    </row>
    <row r="2217" spans="11:12" x14ac:dyDescent="0.2">
      <c r="K2217"/>
      <c r="L2217" s="11"/>
    </row>
    <row r="2218" spans="11:12" x14ac:dyDescent="0.2">
      <c r="K2218"/>
      <c r="L2218" s="11"/>
    </row>
    <row r="2219" spans="11:12" x14ac:dyDescent="0.2">
      <c r="K2219"/>
      <c r="L2219" s="11"/>
    </row>
    <row r="2220" spans="11:12" x14ac:dyDescent="0.2">
      <c r="K2220"/>
      <c r="L2220" s="11"/>
    </row>
    <row r="2221" spans="11:12" x14ac:dyDescent="0.2">
      <c r="K2221"/>
      <c r="L2221" s="11"/>
    </row>
    <row r="2222" spans="11:12" x14ac:dyDescent="0.2">
      <c r="K2222"/>
      <c r="L2222" s="11"/>
    </row>
    <row r="2223" spans="11:12" x14ac:dyDescent="0.2">
      <c r="K2223"/>
      <c r="L2223" s="11"/>
    </row>
    <row r="2224" spans="11:12" x14ac:dyDescent="0.2">
      <c r="K2224"/>
      <c r="L2224" s="11"/>
    </row>
    <row r="2225" spans="11:12" x14ac:dyDescent="0.2">
      <c r="K2225"/>
      <c r="L2225" s="11"/>
    </row>
    <row r="2226" spans="11:12" x14ac:dyDescent="0.2">
      <c r="K2226"/>
      <c r="L2226" s="11"/>
    </row>
    <row r="2227" spans="11:12" x14ac:dyDescent="0.2">
      <c r="K2227"/>
      <c r="L2227" s="11"/>
    </row>
    <row r="2228" spans="11:12" x14ac:dyDescent="0.2">
      <c r="K2228"/>
      <c r="L2228" s="11"/>
    </row>
    <row r="2229" spans="11:12" x14ac:dyDescent="0.2">
      <c r="K2229"/>
      <c r="L2229" s="11"/>
    </row>
    <row r="2230" spans="11:12" x14ac:dyDescent="0.2">
      <c r="K2230"/>
      <c r="L2230" s="11"/>
    </row>
    <row r="2231" spans="11:12" x14ac:dyDescent="0.2">
      <c r="K2231"/>
      <c r="L2231" s="11"/>
    </row>
    <row r="2232" spans="11:12" x14ac:dyDescent="0.2">
      <c r="K2232"/>
      <c r="L2232" s="11"/>
    </row>
    <row r="2233" spans="11:12" x14ac:dyDescent="0.2">
      <c r="K2233"/>
      <c r="L2233" s="11"/>
    </row>
    <row r="2234" spans="11:12" x14ac:dyDescent="0.2">
      <c r="K2234"/>
      <c r="L2234" s="11"/>
    </row>
    <row r="2235" spans="11:12" x14ac:dyDescent="0.2">
      <c r="K2235"/>
      <c r="L2235" s="11"/>
    </row>
    <row r="2236" spans="11:12" x14ac:dyDescent="0.2">
      <c r="K2236"/>
      <c r="L2236" s="11"/>
    </row>
    <row r="2237" spans="11:12" x14ac:dyDescent="0.2">
      <c r="K2237"/>
      <c r="L2237" s="11"/>
    </row>
    <row r="2238" spans="11:12" x14ac:dyDescent="0.2">
      <c r="K2238"/>
      <c r="L2238" s="11"/>
    </row>
    <row r="2239" spans="11:12" x14ac:dyDescent="0.2">
      <c r="K2239"/>
      <c r="L2239" s="11"/>
    </row>
    <row r="2240" spans="11:12" x14ac:dyDescent="0.2">
      <c r="K2240"/>
      <c r="L2240" s="11"/>
    </row>
    <row r="2241" spans="11:12" x14ac:dyDescent="0.2">
      <c r="K2241"/>
      <c r="L2241" s="11"/>
    </row>
    <row r="2242" spans="11:12" x14ac:dyDescent="0.2">
      <c r="K2242"/>
      <c r="L2242" s="11"/>
    </row>
    <row r="2243" spans="11:12" x14ac:dyDescent="0.2">
      <c r="K2243"/>
      <c r="L2243" s="11"/>
    </row>
    <row r="2244" spans="11:12" x14ac:dyDescent="0.2">
      <c r="K2244"/>
      <c r="L2244" s="11"/>
    </row>
    <row r="2245" spans="11:12" x14ac:dyDescent="0.2">
      <c r="K2245"/>
      <c r="L2245" s="11"/>
    </row>
    <row r="2246" spans="11:12" x14ac:dyDescent="0.2">
      <c r="K2246"/>
      <c r="L2246" s="11"/>
    </row>
    <row r="2247" spans="11:12" x14ac:dyDescent="0.2">
      <c r="K2247"/>
      <c r="L2247" s="11"/>
    </row>
    <row r="2248" spans="11:12" x14ac:dyDescent="0.2">
      <c r="K2248"/>
      <c r="L2248" s="11"/>
    </row>
    <row r="2249" spans="11:12" x14ac:dyDescent="0.2">
      <c r="K2249"/>
      <c r="L2249" s="11"/>
    </row>
    <row r="2250" spans="11:12" x14ac:dyDescent="0.2">
      <c r="K2250"/>
      <c r="L2250" s="11"/>
    </row>
    <row r="2251" spans="11:12" x14ac:dyDescent="0.2">
      <c r="K2251"/>
      <c r="L2251" s="11"/>
    </row>
    <row r="2252" spans="11:12" x14ac:dyDescent="0.2">
      <c r="K2252"/>
      <c r="L2252" s="11"/>
    </row>
    <row r="2253" spans="11:12" x14ac:dyDescent="0.2">
      <c r="K2253"/>
      <c r="L2253" s="11"/>
    </row>
    <row r="2254" spans="11:12" x14ac:dyDescent="0.2">
      <c r="K2254"/>
      <c r="L2254" s="11"/>
    </row>
    <row r="2255" spans="11:12" x14ac:dyDescent="0.2">
      <c r="K2255"/>
      <c r="L2255" s="11"/>
    </row>
    <row r="2256" spans="11:12" x14ac:dyDescent="0.2">
      <c r="K2256"/>
      <c r="L2256" s="11"/>
    </row>
    <row r="2257" spans="11:12" x14ac:dyDescent="0.2">
      <c r="K2257"/>
      <c r="L2257" s="11"/>
    </row>
    <row r="2258" spans="11:12" x14ac:dyDescent="0.2">
      <c r="K2258"/>
      <c r="L2258" s="11"/>
    </row>
    <row r="2259" spans="11:12" x14ac:dyDescent="0.2">
      <c r="K2259"/>
      <c r="L2259" s="11"/>
    </row>
    <row r="2260" spans="11:12" x14ac:dyDescent="0.2">
      <c r="K2260"/>
      <c r="L2260" s="11"/>
    </row>
    <row r="2261" spans="11:12" x14ac:dyDescent="0.2">
      <c r="K2261"/>
      <c r="L2261" s="11"/>
    </row>
    <row r="2262" spans="11:12" x14ac:dyDescent="0.2">
      <c r="K2262"/>
      <c r="L2262" s="11"/>
    </row>
    <row r="2263" spans="11:12" x14ac:dyDescent="0.2">
      <c r="K2263"/>
      <c r="L2263" s="11"/>
    </row>
    <row r="2264" spans="11:12" x14ac:dyDescent="0.2">
      <c r="K2264"/>
      <c r="L2264" s="11"/>
    </row>
    <row r="2265" spans="11:12" x14ac:dyDescent="0.2">
      <c r="K2265"/>
      <c r="L2265" s="11"/>
    </row>
    <row r="2266" spans="11:12" x14ac:dyDescent="0.2">
      <c r="K2266"/>
      <c r="L2266" s="11"/>
    </row>
    <row r="2267" spans="11:12" x14ac:dyDescent="0.2">
      <c r="K2267"/>
      <c r="L2267" s="11"/>
    </row>
    <row r="2268" spans="11:12" x14ac:dyDescent="0.2">
      <c r="K2268"/>
      <c r="L2268" s="11"/>
    </row>
    <row r="2269" spans="11:12" x14ac:dyDescent="0.2">
      <c r="K2269"/>
      <c r="L2269" s="11"/>
    </row>
    <row r="2270" spans="11:12" x14ac:dyDescent="0.2">
      <c r="K2270"/>
      <c r="L2270" s="11"/>
    </row>
    <row r="2271" spans="11:12" x14ac:dyDescent="0.2">
      <c r="K2271"/>
      <c r="L2271" s="11"/>
    </row>
    <row r="2272" spans="11:12" x14ac:dyDescent="0.2">
      <c r="K2272"/>
      <c r="L2272" s="11"/>
    </row>
    <row r="2273" spans="11:12" x14ac:dyDescent="0.2">
      <c r="K2273"/>
      <c r="L2273" s="11"/>
    </row>
    <row r="2274" spans="11:12" x14ac:dyDescent="0.2">
      <c r="K2274"/>
      <c r="L2274" s="11"/>
    </row>
    <row r="2275" spans="11:12" x14ac:dyDescent="0.2">
      <c r="K2275"/>
      <c r="L2275" s="11"/>
    </row>
    <row r="2276" spans="11:12" x14ac:dyDescent="0.2">
      <c r="K2276"/>
      <c r="L2276" s="11"/>
    </row>
    <row r="2277" spans="11:12" x14ac:dyDescent="0.2">
      <c r="K2277"/>
      <c r="L2277" s="11"/>
    </row>
    <row r="2278" spans="11:12" x14ac:dyDescent="0.2">
      <c r="K2278"/>
      <c r="L2278" s="11"/>
    </row>
    <row r="2279" spans="11:12" x14ac:dyDescent="0.2">
      <c r="K2279"/>
      <c r="L2279" s="11"/>
    </row>
    <row r="2280" spans="11:12" x14ac:dyDescent="0.2">
      <c r="K2280"/>
      <c r="L2280" s="11"/>
    </row>
    <row r="2281" spans="11:12" x14ac:dyDescent="0.2">
      <c r="K2281"/>
      <c r="L2281" s="11"/>
    </row>
    <row r="2282" spans="11:12" x14ac:dyDescent="0.2">
      <c r="K2282"/>
      <c r="L2282" s="11"/>
    </row>
    <row r="2283" spans="11:12" x14ac:dyDescent="0.2">
      <c r="K2283"/>
      <c r="L2283" s="11"/>
    </row>
    <row r="2284" spans="11:12" x14ac:dyDescent="0.2">
      <c r="K2284"/>
      <c r="L2284" s="11"/>
    </row>
    <row r="2285" spans="11:12" x14ac:dyDescent="0.2">
      <c r="K2285"/>
      <c r="L2285" s="11"/>
    </row>
    <row r="2286" spans="11:12" x14ac:dyDescent="0.2">
      <c r="K2286"/>
      <c r="L2286" s="11"/>
    </row>
    <row r="2287" spans="11:12" x14ac:dyDescent="0.2">
      <c r="K2287"/>
      <c r="L2287" s="11"/>
    </row>
    <row r="2288" spans="11:12" x14ac:dyDescent="0.2">
      <c r="K2288"/>
      <c r="L2288" s="11"/>
    </row>
    <row r="2289" spans="11:12" x14ac:dyDescent="0.2">
      <c r="K2289"/>
      <c r="L2289" s="11"/>
    </row>
    <row r="2290" spans="11:12" x14ac:dyDescent="0.2">
      <c r="K2290"/>
      <c r="L2290" s="11"/>
    </row>
    <row r="2291" spans="11:12" x14ac:dyDescent="0.2">
      <c r="K2291"/>
      <c r="L2291" s="11"/>
    </row>
    <row r="2292" spans="11:12" x14ac:dyDescent="0.2">
      <c r="K2292"/>
      <c r="L2292" s="11"/>
    </row>
    <row r="2293" spans="11:12" x14ac:dyDescent="0.2">
      <c r="K2293"/>
      <c r="L2293" s="11"/>
    </row>
    <row r="2294" spans="11:12" x14ac:dyDescent="0.2">
      <c r="K2294"/>
      <c r="L2294" s="11"/>
    </row>
    <row r="2295" spans="11:12" x14ac:dyDescent="0.2">
      <c r="K2295"/>
      <c r="L2295" s="11"/>
    </row>
    <row r="2296" spans="11:12" x14ac:dyDescent="0.2">
      <c r="K2296"/>
      <c r="L2296" s="11"/>
    </row>
    <row r="2297" spans="11:12" x14ac:dyDescent="0.2">
      <c r="K2297"/>
      <c r="L2297" s="11"/>
    </row>
    <row r="2298" spans="11:12" x14ac:dyDescent="0.2">
      <c r="K2298"/>
      <c r="L2298" s="11"/>
    </row>
    <row r="2299" spans="11:12" x14ac:dyDescent="0.2">
      <c r="K2299"/>
      <c r="L2299" s="11"/>
    </row>
    <row r="2300" spans="11:12" x14ac:dyDescent="0.2">
      <c r="K2300"/>
      <c r="L2300" s="11"/>
    </row>
    <row r="2301" spans="11:12" x14ac:dyDescent="0.2">
      <c r="K2301"/>
      <c r="L2301" s="11"/>
    </row>
    <row r="2302" spans="11:12" x14ac:dyDescent="0.2">
      <c r="K2302"/>
      <c r="L2302" s="11"/>
    </row>
    <row r="2303" spans="11:12" x14ac:dyDescent="0.2">
      <c r="K2303"/>
      <c r="L2303" s="11"/>
    </row>
    <row r="2304" spans="11:12" x14ac:dyDescent="0.2">
      <c r="K2304"/>
      <c r="L2304" s="11"/>
    </row>
    <row r="2305" spans="11:12" x14ac:dyDescent="0.2">
      <c r="K2305"/>
      <c r="L2305" s="11"/>
    </row>
    <row r="2306" spans="11:12" x14ac:dyDescent="0.2">
      <c r="K2306"/>
      <c r="L2306" s="11"/>
    </row>
    <row r="2307" spans="11:12" x14ac:dyDescent="0.2">
      <c r="K2307"/>
      <c r="L2307" s="11"/>
    </row>
    <row r="2308" spans="11:12" x14ac:dyDescent="0.2">
      <c r="K2308"/>
      <c r="L2308" s="11"/>
    </row>
    <row r="2309" spans="11:12" x14ac:dyDescent="0.2">
      <c r="K2309"/>
      <c r="L2309" s="11"/>
    </row>
    <row r="2310" spans="11:12" x14ac:dyDescent="0.2">
      <c r="K2310"/>
      <c r="L2310" s="11"/>
    </row>
    <row r="2311" spans="11:12" x14ac:dyDescent="0.2">
      <c r="K2311"/>
      <c r="L2311" s="11"/>
    </row>
    <row r="2312" spans="11:12" x14ac:dyDescent="0.2">
      <c r="K2312"/>
      <c r="L2312" s="11"/>
    </row>
    <row r="2313" spans="11:12" x14ac:dyDescent="0.2">
      <c r="K2313"/>
      <c r="L2313" s="11"/>
    </row>
    <row r="2314" spans="11:12" x14ac:dyDescent="0.2">
      <c r="K2314"/>
      <c r="L2314" s="11"/>
    </row>
    <row r="2315" spans="11:12" x14ac:dyDescent="0.2">
      <c r="K2315"/>
      <c r="L2315" s="11"/>
    </row>
    <row r="2316" spans="11:12" x14ac:dyDescent="0.2">
      <c r="K2316"/>
      <c r="L2316" s="11"/>
    </row>
    <row r="2317" spans="11:12" x14ac:dyDescent="0.2">
      <c r="K2317"/>
      <c r="L2317" s="11"/>
    </row>
    <row r="2318" spans="11:12" x14ac:dyDescent="0.2">
      <c r="K2318"/>
      <c r="L2318" s="11"/>
    </row>
    <row r="2319" spans="11:12" x14ac:dyDescent="0.2">
      <c r="K2319"/>
      <c r="L2319" s="11"/>
    </row>
    <row r="2320" spans="11:12" x14ac:dyDescent="0.2">
      <c r="K2320"/>
      <c r="L2320" s="11"/>
    </row>
    <row r="2321" spans="11:12" x14ac:dyDescent="0.2">
      <c r="K2321"/>
      <c r="L2321" s="11"/>
    </row>
    <row r="2322" spans="11:12" x14ac:dyDescent="0.2">
      <c r="K2322"/>
      <c r="L2322" s="11"/>
    </row>
    <row r="2323" spans="11:12" x14ac:dyDescent="0.2">
      <c r="K2323"/>
      <c r="L2323" s="11"/>
    </row>
    <row r="2324" spans="11:12" x14ac:dyDescent="0.2">
      <c r="K2324"/>
      <c r="L2324" s="11"/>
    </row>
    <row r="2325" spans="11:12" x14ac:dyDescent="0.2">
      <c r="K2325"/>
      <c r="L2325" s="11"/>
    </row>
    <row r="2326" spans="11:12" x14ac:dyDescent="0.2">
      <c r="K2326"/>
      <c r="L2326" s="11"/>
    </row>
    <row r="2327" spans="11:12" x14ac:dyDescent="0.2">
      <c r="K2327"/>
      <c r="L2327" s="11"/>
    </row>
    <row r="2328" spans="11:12" x14ac:dyDescent="0.2">
      <c r="K2328"/>
      <c r="L2328" s="11"/>
    </row>
    <row r="2329" spans="11:12" x14ac:dyDescent="0.2">
      <c r="K2329"/>
      <c r="L2329" s="11"/>
    </row>
    <row r="2330" spans="11:12" x14ac:dyDescent="0.2">
      <c r="K2330"/>
      <c r="L2330" s="11"/>
    </row>
    <row r="2331" spans="11:12" x14ac:dyDescent="0.2">
      <c r="K2331"/>
      <c r="L2331" s="11"/>
    </row>
    <row r="2332" spans="11:12" x14ac:dyDescent="0.2">
      <c r="K2332"/>
      <c r="L2332" s="11"/>
    </row>
    <row r="2333" spans="11:12" x14ac:dyDescent="0.2">
      <c r="K2333"/>
      <c r="L2333" s="11"/>
    </row>
    <row r="2334" spans="11:12" x14ac:dyDescent="0.2">
      <c r="K2334"/>
      <c r="L2334" s="11"/>
    </row>
    <row r="2335" spans="11:12" x14ac:dyDescent="0.2">
      <c r="K2335"/>
      <c r="L2335" s="11"/>
    </row>
    <row r="2336" spans="11:12" x14ac:dyDescent="0.2">
      <c r="K2336"/>
      <c r="L2336" s="11"/>
    </row>
    <row r="2337" spans="11:12" x14ac:dyDescent="0.2">
      <c r="K2337"/>
      <c r="L2337" s="11"/>
    </row>
    <row r="2338" spans="11:12" x14ac:dyDescent="0.2">
      <c r="K2338"/>
      <c r="L2338" s="11"/>
    </row>
    <row r="2339" spans="11:12" x14ac:dyDescent="0.2">
      <c r="K2339"/>
      <c r="L2339" s="11"/>
    </row>
    <row r="2340" spans="11:12" x14ac:dyDescent="0.2">
      <c r="K2340"/>
      <c r="L2340" s="11"/>
    </row>
    <row r="2341" spans="11:12" x14ac:dyDescent="0.2">
      <c r="K2341"/>
      <c r="L2341" s="11"/>
    </row>
    <row r="2342" spans="11:12" x14ac:dyDescent="0.2">
      <c r="K2342"/>
      <c r="L2342" s="11"/>
    </row>
    <row r="2343" spans="11:12" x14ac:dyDescent="0.2">
      <c r="K2343"/>
      <c r="L2343" s="11"/>
    </row>
    <row r="2344" spans="11:12" x14ac:dyDescent="0.2">
      <c r="K2344"/>
      <c r="L2344" s="11"/>
    </row>
    <row r="2345" spans="11:12" x14ac:dyDescent="0.2">
      <c r="K2345"/>
      <c r="L2345" s="11"/>
    </row>
    <row r="2346" spans="11:12" x14ac:dyDescent="0.2">
      <c r="K2346"/>
      <c r="L2346" s="11"/>
    </row>
    <row r="2347" spans="11:12" x14ac:dyDescent="0.2">
      <c r="K2347"/>
      <c r="L2347" s="11"/>
    </row>
    <row r="2348" spans="11:12" x14ac:dyDescent="0.2">
      <c r="K2348"/>
      <c r="L2348" s="11"/>
    </row>
    <row r="2349" spans="11:12" x14ac:dyDescent="0.2">
      <c r="K2349"/>
      <c r="L2349" s="11"/>
    </row>
    <row r="2350" spans="11:12" x14ac:dyDescent="0.2">
      <c r="K2350"/>
      <c r="L2350" s="11"/>
    </row>
    <row r="2351" spans="11:12" x14ac:dyDescent="0.2">
      <c r="K2351"/>
      <c r="L2351" s="11"/>
    </row>
    <row r="2352" spans="11:12" x14ac:dyDescent="0.2">
      <c r="K2352"/>
      <c r="L2352" s="11"/>
    </row>
    <row r="2353" spans="11:12" x14ac:dyDescent="0.2">
      <c r="K2353"/>
      <c r="L2353" s="11"/>
    </row>
    <row r="2354" spans="11:12" x14ac:dyDescent="0.2">
      <c r="K2354"/>
      <c r="L2354" s="11"/>
    </row>
    <row r="2355" spans="11:12" x14ac:dyDescent="0.2">
      <c r="K2355"/>
      <c r="L2355" s="11"/>
    </row>
    <row r="2356" spans="11:12" x14ac:dyDescent="0.2">
      <c r="K2356"/>
      <c r="L2356" s="11"/>
    </row>
    <row r="2357" spans="11:12" x14ac:dyDescent="0.2">
      <c r="K2357"/>
      <c r="L2357" s="11"/>
    </row>
    <row r="2358" spans="11:12" x14ac:dyDescent="0.2">
      <c r="K2358"/>
      <c r="L2358" s="11"/>
    </row>
    <row r="2359" spans="11:12" x14ac:dyDescent="0.2">
      <c r="K2359"/>
      <c r="L2359" s="11"/>
    </row>
    <row r="2360" spans="11:12" x14ac:dyDescent="0.2">
      <c r="K2360"/>
      <c r="L2360" s="11"/>
    </row>
    <row r="2361" spans="11:12" x14ac:dyDescent="0.2">
      <c r="K2361"/>
      <c r="L2361" s="11"/>
    </row>
    <row r="2362" spans="11:12" x14ac:dyDescent="0.2">
      <c r="K2362"/>
      <c r="L2362" s="11"/>
    </row>
    <row r="2363" spans="11:12" x14ac:dyDescent="0.2">
      <c r="K2363"/>
      <c r="L2363" s="11"/>
    </row>
    <row r="2364" spans="11:12" x14ac:dyDescent="0.2">
      <c r="K2364"/>
      <c r="L2364" s="11"/>
    </row>
    <row r="2365" spans="11:12" x14ac:dyDescent="0.2">
      <c r="K2365"/>
      <c r="L2365" s="11"/>
    </row>
    <row r="2366" spans="11:12" x14ac:dyDescent="0.2">
      <c r="K2366"/>
      <c r="L2366" s="11"/>
    </row>
    <row r="2367" spans="11:12" x14ac:dyDescent="0.2">
      <c r="K2367"/>
      <c r="L2367" s="11"/>
    </row>
    <row r="2368" spans="11:12" x14ac:dyDescent="0.2">
      <c r="K2368"/>
      <c r="L2368" s="11"/>
    </row>
    <row r="2369" spans="11:12" x14ac:dyDescent="0.2">
      <c r="K2369"/>
      <c r="L2369" s="11"/>
    </row>
    <row r="2370" spans="11:12" x14ac:dyDescent="0.2">
      <c r="K2370"/>
      <c r="L2370" s="11"/>
    </row>
    <row r="2371" spans="11:12" x14ac:dyDescent="0.2">
      <c r="K2371"/>
      <c r="L2371" s="11"/>
    </row>
    <row r="2372" spans="11:12" x14ac:dyDescent="0.2">
      <c r="K2372"/>
      <c r="L2372" s="11"/>
    </row>
    <row r="2373" spans="11:12" x14ac:dyDescent="0.2">
      <c r="K2373"/>
      <c r="L2373" s="11"/>
    </row>
    <row r="2374" spans="11:12" x14ac:dyDescent="0.2">
      <c r="K2374"/>
      <c r="L2374" s="11"/>
    </row>
    <row r="2375" spans="11:12" x14ac:dyDescent="0.2">
      <c r="K2375"/>
      <c r="L2375" s="11"/>
    </row>
    <row r="2376" spans="11:12" x14ac:dyDescent="0.2">
      <c r="K2376"/>
      <c r="L2376" s="11"/>
    </row>
    <row r="2377" spans="11:12" x14ac:dyDescent="0.2">
      <c r="K2377"/>
      <c r="L2377" s="11"/>
    </row>
    <row r="2378" spans="11:12" x14ac:dyDescent="0.2">
      <c r="K2378"/>
      <c r="L2378" s="11"/>
    </row>
    <row r="2379" spans="11:12" x14ac:dyDescent="0.2">
      <c r="K2379"/>
      <c r="L2379" s="11"/>
    </row>
    <row r="2380" spans="11:12" x14ac:dyDescent="0.2">
      <c r="K2380"/>
      <c r="L2380" s="11"/>
    </row>
    <row r="2381" spans="11:12" x14ac:dyDescent="0.2">
      <c r="K2381"/>
      <c r="L2381" s="11"/>
    </row>
    <row r="2382" spans="11:12" x14ac:dyDescent="0.2">
      <c r="K2382"/>
      <c r="L2382" s="11"/>
    </row>
    <row r="2383" spans="11:12" x14ac:dyDescent="0.2">
      <c r="K2383"/>
      <c r="L2383" s="11"/>
    </row>
    <row r="2384" spans="11:12" x14ac:dyDescent="0.2">
      <c r="K2384"/>
      <c r="L2384" s="11"/>
    </row>
    <row r="2385" spans="11:12" x14ac:dyDescent="0.2">
      <c r="K2385"/>
      <c r="L2385" s="11"/>
    </row>
    <row r="2386" spans="11:12" x14ac:dyDescent="0.2">
      <c r="K2386"/>
      <c r="L2386" s="11"/>
    </row>
    <row r="2387" spans="11:12" x14ac:dyDescent="0.2">
      <c r="K2387"/>
      <c r="L2387" s="11"/>
    </row>
    <row r="2388" spans="11:12" x14ac:dyDescent="0.2">
      <c r="K2388"/>
      <c r="L2388" s="11"/>
    </row>
    <row r="2389" spans="11:12" x14ac:dyDescent="0.2">
      <c r="K2389"/>
      <c r="L2389" s="11"/>
    </row>
    <row r="2390" spans="11:12" x14ac:dyDescent="0.2">
      <c r="K2390"/>
      <c r="L2390" s="11"/>
    </row>
    <row r="2391" spans="11:12" x14ac:dyDescent="0.2">
      <c r="K2391"/>
      <c r="L2391" s="11"/>
    </row>
    <row r="2392" spans="11:12" x14ac:dyDescent="0.2">
      <c r="K2392"/>
      <c r="L2392" s="11"/>
    </row>
    <row r="2393" spans="11:12" x14ac:dyDescent="0.2">
      <c r="K2393"/>
      <c r="L2393" s="11"/>
    </row>
    <row r="2394" spans="11:12" x14ac:dyDescent="0.2">
      <c r="K2394"/>
      <c r="L2394" s="11"/>
    </row>
    <row r="2395" spans="11:12" x14ac:dyDescent="0.2">
      <c r="K2395"/>
      <c r="L2395" s="11"/>
    </row>
    <row r="2396" spans="11:12" x14ac:dyDescent="0.2">
      <c r="K2396"/>
      <c r="L2396" s="11"/>
    </row>
    <row r="2397" spans="11:12" x14ac:dyDescent="0.2">
      <c r="K2397"/>
      <c r="L2397" s="11"/>
    </row>
    <row r="2398" spans="11:12" x14ac:dyDescent="0.2">
      <c r="K2398"/>
      <c r="L2398" s="11"/>
    </row>
    <row r="2399" spans="11:12" x14ac:dyDescent="0.2">
      <c r="K2399"/>
      <c r="L2399" s="11"/>
    </row>
    <row r="2400" spans="11:12" x14ac:dyDescent="0.2">
      <c r="K2400"/>
      <c r="L2400" s="11"/>
    </row>
    <row r="2401" spans="11:12" x14ac:dyDescent="0.2">
      <c r="K2401"/>
      <c r="L2401" s="11"/>
    </row>
    <row r="2402" spans="11:12" x14ac:dyDescent="0.2">
      <c r="K2402"/>
      <c r="L2402" s="11"/>
    </row>
    <row r="2403" spans="11:12" x14ac:dyDescent="0.2">
      <c r="K2403"/>
      <c r="L2403" s="11"/>
    </row>
    <row r="2404" spans="11:12" x14ac:dyDescent="0.2">
      <c r="K2404"/>
      <c r="L2404" s="11"/>
    </row>
    <row r="2405" spans="11:12" x14ac:dyDescent="0.2">
      <c r="K2405"/>
      <c r="L2405" s="11"/>
    </row>
    <row r="2406" spans="11:12" x14ac:dyDescent="0.2">
      <c r="K2406"/>
      <c r="L2406" s="11"/>
    </row>
    <row r="2407" spans="11:12" x14ac:dyDescent="0.2">
      <c r="K2407"/>
      <c r="L2407" s="11"/>
    </row>
    <row r="2408" spans="11:12" x14ac:dyDescent="0.2">
      <c r="K2408"/>
      <c r="L2408" s="11"/>
    </row>
    <row r="2409" spans="11:12" x14ac:dyDescent="0.2">
      <c r="K2409"/>
      <c r="L2409" s="11"/>
    </row>
    <row r="2410" spans="11:12" x14ac:dyDescent="0.2">
      <c r="K2410"/>
      <c r="L2410" s="11"/>
    </row>
    <row r="2411" spans="11:12" x14ac:dyDescent="0.2">
      <c r="K2411"/>
      <c r="L2411" s="11"/>
    </row>
    <row r="2412" spans="11:12" x14ac:dyDescent="0.2">
      <c r="K2412"/>
      <c r="L2412" s="11"/>
    </row>
    <row r="2413" spans="11:12" x14ac:dyDescent="0.2">
      <c r="K2413"/>
      <c r="L2413" s="11"/>
    </row>
    <row r="2414" spans="11:12" x14ac:dyDescent="0.2">
      <c r="K2414"/>
      <c r="L2414" s="11"/>
    </row>
    <row r="2415" spans="11:12" x14ac:dyDescent="0.2">
      <c r="K2415"/>
      <c r="L2415" s="11"/>
    </row>
    <row r="2416" spans="11:12" x14ac:dyDescent="0.2">
      <c r="K2416"/>
      <c r="L2416" s="11"/>
    </row>
    <row r="2417" spans="11:12" x14ac:dyDescent="0.2">
      <c r="K2417"/>
      <c r="L2417" s="11"/>
    </row>
    <row r="2418" spans="11:12" x14ac:dyDescent="0.2">
      <c r="K2418"/>
      <c r="L2418" s="11"/>
    </row>
    <row r="2419" spans="11:12" x14ac:dyDescent="0.2">
      <c r="K2419"/>
      <c r="L2419" s="11"/>
    </row>
    <row r="2420" spans="11:12" x14ac:dyDescent="0.2">
      <c r="K2420"/>
      <c r="L2420" s="11"/>
    </row>
    <row r="2421" spans="11:12" x14ac:dyDescent="0.2">
      <c r="K2421"/>
      <c r="L2421" s="11"/>
    </row>
    <row r="2422" spans="11:12" x14ac:dyDescent="0.2">
      <c r="K2422"/>
      <c r="L2422" s="11"/>
    </row>
    <row r="2423" spans="11:12" x14ac:dyDescent="0.2">
      <c r="K2423"/>
      <c r="L2423" s="11"/>
    </row>
    <row r="2424" spans="11:12" x14ac:dyDescent="0.2">
      <c r="K2424"/>
      <c r="L2424" s="11"/>
    </row>
    <row r="2425" spans="11:12" x14ac:dyDescent="0.2">
      <c r="K2425"/>
      <c r="L2425" s="11"/>
    </row>
    <row r="2426" spans="11:12" x14ac:dyDescent="0.2">
      <c r="K2426"/>
      <c r="L2426" s="11"/>
    </row>
    <row r="2427" spans="11:12" x14ac:dyDescent="0.2">
      <c r="K2427"/>
      <c r="L2427" s="11"/>
    </row>
    <row r="2428" spans="11:12" x14ac:dyDescent="0.2">
      <c r="K2428"/>
      <c r="L2428" s="11"/>
    </row>
    <row r="2429" spans="11:12" x14ac:dyDescent="0.2">
      <c r="K2429"/>
      <c r="L2429" s="11"/>
    </row>
    <row r="2430" spans="11:12" x14ac:dyDescent="0.2">
      <c r="K2430"/>
      <c r="L2430" s="11"/>
    </row>
    <row r="2431" spans="11:12" x14ac:dyDescent="0.2">
      <c r="K2431"/>
      <c r="L2431" s="11"/>
    </row>
    <row r="2432" spans="11:12" x14ac:dyDescent="0.2">
      <c r="K2432"/>
      <c r="L2432" s="11"/>
    </row>
    <row r="2433" spans="11:12" x14ac:dyDescent="0.2">
      <c r="K2433"/>
      <c r="L2433" s="11"/>
    </row>
    <row r="2434" spans="11:12" x14ac:dyDescent="0.2">
      <c r="K2434"/>
      <c r="L2434" s="11"/>
    </row>
    <row r="2435" spans="11:12" x14ac:dyDescent="0.2">
      <c r="K2435"/>
      <c r="L2435" s="11"/>
    </row>
    <row r="2436" spans="11:12" x14ac:dyDescent="0.2">
      <c r="K2436"/>
      <c r="L2436" s="11"/>
    </row>
    <row r="2437" spans="11:12" x14ac:dyDescent="0.2">
      <c r="K2437"/>
      <c r="L2437" s="11"/>
    </row>
    <row r="2438" spans="11:12" x14ac:dyDescent="0.2">
      <c r="K2438"/>
      <c r="L2438" s="11"/>
    </row>
    <row r="2439" spans="11:12" x14ac:dyDescent="0.2">
      <c r="K2439"/>
      <c r="L2439" s="11"/>
    </row>
    <row r="2440" spans="11:12" x14ac:dyDescent="0.2">
      <c r="K2440"/>
      <c r="L2440" s="11"/>
    </row>
    <row r="2441" spans="11:12" x14ac:dyDescent="0.2">
      <c r="K2441"/>
      <c r="L2441" s="11"/>
    </row>
    <row r="2442" spans="11:12" x14ac:dyDescent="0.2">
      <c r="K2442"/>
      <c r="L2442" s="11"/>
    </row>
    <row r="2443" spans="11:12" x14ac:dyDescent="0.2">
      <c r="K2443"/>
      <c r="L2443" s="11"/>
    </row>
    <row r="2444" spans="11:12" x14ac:dyDescent="0.2">
      <c r="K2444"/>
      <c r="L2444" s="11"/>
    </row>
    <row r="2445" spans="11:12" x14ac:dyDescent="0.2">
      <c r="K2445"/>
      <c r="L2445" s="11"/>
    </row>
    <row r="2446" spans="11:12" x14ac:dyDescent="0.2">
      <c r="K2446"/>
      <c r="L2446" s="11"/>
    </row>
    <row r="2447" spans="11:12" x14ac:dyDescent="0.2">
      <c r="K2447"/>
      <c r="L2447" s="11"/>
    </row>
    <row r="2448" spans="11:12" x14ac:dyDescent="0.2">
      <c r="K2448"/>
      <c r="L2448" s="11"/>
    </row>
    <row r="2449" spans="11:12" x14ac:dyDescent="0.2">
      <c r="K2449"/>
      <c r="L2449" s="11"/>
    </row>
    <row r="2450" spans="11:12" x14ac:dyDescent="0.2">
      <c r="K2450"/>
      <c r="L2450" s="11"/>
    </row>
    <row r="2451" spans="11:12" x14ac:dyDescent="0.2">
      <c r="K2451"/>
      <c r="L2451" s="11"/>
    </row>
    <row r="2452" spans="11:12" x14ac:dyDescent="0.2">
      <c r="K2452"/>
      <c r="L2452" s="11"/>
    </row>
    <row r="2453" spans="11:12" x14ac:dyDescent="0.2">
      <c r="K2453"/>
      <c r="L2453" s="11"/>
    </row>
    <row r="2454" spans="11:12" x14ac:dyDescent="0.2">
      <c r="K2454"/>
      <c r="L2454" s="11"/>
    </row>
    <row r="2455" spans="11:12" x14ac:dyDescent="0.2">
      <c r="K2455"/>
      <c r="L2455" s="11"/>
    </row>
    <row r="2456" spans="11:12" x14ac:dyDescent="0.2">
      <c r="K2456"/>
      <c r="L2456" s="11"/>
    </row>
    <row r="2457" spans="11:12" x14ac:dyDescent="0.2">
      <c r="K2457"/>
      <c r="L2457" s="11"/>
    </row>
    <row r="2458" spans="11:12" x14ac:dyDescent="0.2">
      <c r="K2458"/>
      <c r="L2458" s="11"/>
    </row>
    <row r="2459" spans="11:12" x14ac:dyDescent="0.2">
      <c r="K2459"/>
      <c r="L2459" s="11"/>
    </row>
    <row r="2460" spans="11:12" x14ac:dyDescent="0.2">
      <c r="K2460"/>
      <c r="L2460" s="11"/>
    </row>
    <row r="2461" spans="11:12" x14ac:dyDescent="0.2">
      <c r="K2461"/>
      <c r="L2461" s="11"/>
    </row>
    <row r="2462" spans="11:12" x14ac:dyDescent="0.2">
      <c r="K2462"/>
      <c r="L2462" s="11"/>
    </row>
    <row r="2463" spans="11:12" x14ac:dyDescent="0.2">
      <c r="K2463"/>
      <c r="L2463" s="11"/>
    </row>
    <row r="2464" spans="11:12" x14ac:dyDescent="0.2">
      <c r="K2464"/>
      <c r="L2464" s="11"/>
    </row>
    <row r="2465" spans="11:12" x14ac:dyDescent="0.2">
      <c r="K2465"/>
      <c r="L2465" s="11"/>
    </row>
    <row r="2466" spans="11:12" x14ac:dyDescent="0.2">
      <c r="K2466"/>
      <c r="L2466" s="11"/>
    </row>
    <row r="2467" spans="11:12" x14ac:dyDescent="0.2">
      <c r="K2467"/>
      <c r="L2467" s="11"/>
    </row>
    <row r="2468" spans="11:12" x14ac:dyDescent="0.2">
      <c r="K2468"/>
      <c r="L2468" s="11"/>
    </row>
    <row r="2469" spans="11:12" x14ac:dyDescent="0.2">
      <c r="K2469"/>
      <c r="L2469" s="11"/>
    </row>
    <row r="2470" spans="11:12" x14ac:dyDescent="0.2">
      <c r="K2470"/>
      <c r="L2470" s="11"/>
    </row>
    <row r="2471" spans="11:12" x14ac:dyDescent="0.2">
      <c r="K2471"/>
      <c r="L2471" s="11"/>
    </row>
    <row r="2472" spans="11:12" x14ac:dyDescent="0.2">
      <c r="K2472"/>
      <c r="L2472" s="11"/>
    </row>
    <row r="2473" spans="11:12" x14ac:dyDescent="0.2">
      <c r="K2473"/>
      <c r="L2473" s="11"/>
    </row>
    <row r="2474" spans="11:12" x14ac:dyDescent="0.2">
      <c r="K2474"/>
      <c r="L2474" s="11"/>
    </row>
    <row r="2475" spans="11:12" x14ac:dyDescent="0.2">
      <c r="K2475"/>
      <c r="L2475" s="11"/>
    </row>
    <row r="2476" spans="11:12" x14ac:dyDescent="0.2">
      <c r="K2476"/>
      <c r="L2476" s="11"/>
    </row>
    <row r="2477" spans="11:12" x14ac:dyDescent="0.2">
      <c r="K2477"/>
      <c r="L2477" s="11"/>
    </row>
    <row r="2478" spans="11:12" x14ac:dyDescent="0.2">
      <c r="K2478"/>
      <c r="L2478" s="11"/>
    </row>
    <row r="2479" spans="11:12" x14ac:dyDescent="0.2">
      <c r="K2479"/>
      <c r="L2479" s="11"/>
    </row>
    <row r="2480" spans="11:12" x14ac:dyDescent="0.2">
      <c r="K2480"/>
      <c r="L2480" s="11"/>
    </row>
    <row r="2481" spans="11:12" x14ac:dyDescent="0.2">
      <c r="K2481"/>
      <c r="L2481" s="11"/>
    </row>
    <row r="2482" spans="11:12" x14ac:dyDescent="0.2">
      <c r="K2482"/>
      <c r="L2482" s="11"/>
    </row>
    <row r="2483" spans="11:12" x14ac:dyDescent="0.2">
      <c r="K2483"/>
      <c r="L2483" s="11"/>
    </row>
    <row r="2484" spans="11:12" x14ac:dyDescent="0.2">
      <c r="K2484"/>
      <c r="L2484" s="11"/>
    </row>
    <row r="2485" spans="11:12" x14ac:dyDescent="0.2">
      <c r="K2485"/>
      <c r="L2485" s="11"/>
    </row>
    <row r="2486" spans="11:12" x14ac:dyDescent="0.2">
      <c r="K2486"/>
      <c r="L2486" s="11"/>
    </row>
    <row r="2487" spans="11:12" x14ac:dyDescent="0.2">
      <c r="K2487"/>
      <c r="L2487" s="11"/>
    </row>
    <row r="2488" spans="11:12" x14ac:dyDescent="0.2">
      <c r="K2488"/>
      <c r="L2488" s="11"/>
    </row>
    <row r="2489" spans="11:12" x14ac:dyDescent="0.2">
      <c r="K2489"/>
      <c r="L2489" s="11"/>
    </row>
    <row r="2490" spans="11:12" x14ac:dyDescent="0.2">
      <c r="K2490"/>
      <c r="L2490" s="11"/>
    </row>
    <row r="2491" spans="11:12" x14ac:dyDescent="0.2">
      <c r="K2491"/>
      <c r="L2491" s="11"/>
    </row>
    <row r="2492" spans="11:12" x14ac:dyDescent="0.2">
      <c r="K2492"/>
      <c r="L2492" s="11"/>
    </row>
    <row r="2493" spans="11:12" x14ac:dyDescent="0.2">
      <c r="K2493"/>
      <c r="L2493" s="11"/>
    </row>
    <row r="2494" spans="11:12" x14ac:dyDescent="0.2">
      <c r="K2494"/>
      <c r="L2494" s="11"/>
    </row>
    <row r="2495" spans="11:12" x14ac:dyDescent="0.2">
      <c r="K2495"/>
      <c r="L2495" s="11"/>
    </row>
    <row r="2496" spans="11:12" x14ac:dyDescent="0.2">
      <c r="K2496"/>
      <c r="L2496" s="11"/>
    </row>
    <row r="2497" spans="11:12" x14ac:dyDescent="0.2">
      <c r="K2497"/>
      <c r="L2497" s="11"/>
    </row>
    <row r="2498" spans="11:12" x14ac:dyDescent="0.2">
      <c r="K2498"/>
      <c r="L2498" s="11"/>
    </row>
    <row r="2499" spans="11:12" x14ac:dyDescent="0.2">
      <c r="K2499"/>
      <c r="L2499" s="11"/>
    </row>
    <row r="2500" spans="11:12" x14ac:dyDescent="0.2">
      <c r="K2500"/>
      <c r="L2500" s="11"/>
    </row>
    <row r="2501" spans="11:12" x14ac:dyDescent="0.2">
      <c r="K2501"/>
      <c r="L2501" s="11"/>
    </row>
    <row r="2502" spans="11:12" x14ac:dyDescent="0.2">
      <c r="K2502"/>
      <c r="L2502" s="11"/>
    </row>
    <row r="2503" spans="11:12" x14ac:dyDescent="0.2">
      <c r="K2503"/>
      <c r="L2503" s="11"/>
    </row>
    <row r="2504" spans="11:12" x14ac:dyDescent="0.2">
      <c r="K2504"/>
      <c r="L2504" s="11"/>
    </row>
    <row r="2505" spans="11:12" x14ac:dyDescent="0.2">
      <c r="K2505"/>
      <c r="L2505" s="11"/>
    </row>
    <row r="2506" spans="11:12" x14ac:dyDescent="0.2">
      <c r="K2506"/>
      <c r="L2506" s="11"/>
    </row>
    <row r="2507" spans="11:12" x14ac:dyDescent="0.2">
      <c r="K2507"/>
      <c r="L2507" s="11"/>
    </row>
    <row r="2508" spans="11:12" x14ac:dyDescent="0.2">
      <c r="K2508"/>
      <c r="L2508" s="11"/>
    </row>
    <row r="2509" spans="11:12" x14ac:dyDescent="0.2">
      <c r="K2509"/>
      <c r="L2509" s="11"/>
    </row>
    <row r="2510" spans="11:12" x14ac:dyDescent="0.2">
      <c r="K2510"/>
      <c r="L2510" s="11"/>
    </row>
    <row r="2511" spans="11:12" x14ac:dyDescent="0.2">
      <c r="K2511"/>
      <c r="L2511" s="11"/>
    </row>
    <row r="2512" spans="11:12" x14ac:dyDescent="0.2">
      <c r="K2512"/>
      <c r="L2512" s="11"/>
    </row>
    <row r="2513" spans="11:12" x14ac:dyDescent="0.2">
      <c r="K2513"/>
      <c r="L2513" s="11"/>
    </row>
    <row r="2514" spans="11:12" x14ac:dyDescent="0.2">
      <c r="K2514"/>
      <c r="L2514" s="11"/>
    </row>
    <row r="2515" spans="11:12" x14ac:dyDescent="0.2">
      <c r="K2515"/>
      <c r="L2515" s="11"/>
    </row>
    <row r="2516" spans="11:12" x14ac:dyDescent="0.2">
      <c r="K2516"/>
      <c r="L2516" s="11"/>
    </row>
    <row r="2517" spans="11:12" x14ac:dyDescent="0.2">
      <c r="K2517"/>
      <c r="L2517" s="11"/>
    </row>
    <row r="2518" spans="11:12" x14ac:dyDescent="0.2">
      <c r="K2518"/>
      <c r="L2518" s="11"/>
    </row>
    <row r="2519" spans="11:12" x14ac:dyDescent="0.2">
      <c r="K2519"/>
      <c r="L2519" s="11"/>
    </row>
    <row r="2520" spans="11:12" x14ac:dyDescent="0.2">
      <c r="K2520"/>
      <c r="L2520" s="11"/>
    </row>
    <row r="2521" spans="11:12" x14ac:dyDescent="0.2">
      <c r="K2521"/>
      <c r="L2521" s="11"/>
    </row>
    <row r="2522" spans="11:12" x14ac:dyDescent="0.2">
      <c r="K2522"/>
      <c r="L2522" s="11"/>
    </row>
    <row r="2523" spans="11:12" x14ac:dyDescent="0.2">
      <c r="K2523"/>
      <c r="L2523" s="11"/>
    </row>
    <row r="2524" spans="11:12" x14ac:dyDescent="0.2">
      <c r="K2524"/>
      <c r="L2524" s="11"/>
    </row>
    <row r="2525" spans="11:12" x14ac:dyDescent="0.2">
      <c r="K2525"/>
      <c r="L2525" s="11"/>
    </row>
    <row r="2526" spans="11:12" x14ac:dyDescent="0.2">
      <c r="K2526"/>
      <c r="L2526" s="11"/>
    </row>
    <row r="2527" spans="11:12" x14ac:dyDescent="0.2">
      <c r="K2527"/>
      <c r="L2527" s="11"/>
    </row>
    <row r="2528" spans="11:12" x14ac:dyDescent="0.2">
      <c r="K2528"/>
      <c r="L2528" s="11"/>
    </row>
    <row r="2529" spans="11:12" x14ac:dyDescent="0.2">
      <c r="K2529"/>
      <c r="L2529" s="11"/>
    </row>
    <row r="2530" spans="11:12" x14ac:dyDescent="0.2">
      <c r="K2530"/>
      <c r="L2530" s="11"/>
    </row>
    <row r="2531" spans="11:12" x14ac:dyDescent="0.2">
      <c r="K2531"/>
      <c r="L2531" s="11"/>
    </row>
    <row r="2532" spans="11:12" x14ac:dyDescent="0.2">
      <c r="K2532"/>
      <c r="L2532" s="11"/>
    </row>
    <row r="2533" spans="11:12" x14ac:dyDescent="0.2">
      <c r="K2533"/>
      <c r="L2533" s="11"/>
    </row>
    <row r="2534" spans="11:12" x14ac:dyDescent="0.2">
      <c r="K2534"/>
      <c r="L2534" s="11"/>
    </row>
    <row r="2535" spans="11:12" x14ac:dyDescent="0.2">
      <c r="K2535"/>
      <c r="L2535" s="11"/>
    </row>
    <row r="2536" spans="11:12" x14ac:dyDescent="0.2">
      <c r="K2536"/>
      <c r="L2536" s="11"/>
    </row>
    <row r="2537" spans="11:12" x14ac:dyDescent="0.2">
      <c r="K2537"/>
      <c r="L2537" s="11"/>
    </row>
    <row r="2538" spans="11:12" x14ac:dyDescent="0.2">
      <c r="K2538"/>
      <c r="L2538" s="11"/>
    </row>
    <row r="2539" spans="11:12" x14ac:dyDescent="0.2">
      <c r="K2539"/>
      <c r="L2539" s="11"/>
    </row>
    <row r="2540" spans="11:12" x14ac:dyDescent="0.2">
      <c r="K2540"/>
      <c r="L2540" s="11"/>
    </row>
    <row r="2541" spans="11:12" x14ac:dyDescent="0.2">
      <c r="K2541"/>
      <c r="L2541" s="11"/>
    </row>
    <row r="2542" spans="11:12" x14ac:dyDescent="0.2">
      <c r="K2542"/>
      <c r="L2542" s="11"/>
    </row>
    <row r="2543" spans="11:12" x14ac:dyDescent="0.2">
      <c r="K2543"/>
      <c r="L2543" s="11"/>
    </row>
    <row r="2544" spans="11:12" x14ac:dyDescent="0.2">
      <c r="K2544"/>
      <c r="L2544" s="11"/>
    </row>
    <row r="2545" spans="11:12" x14ac:dyDescent="0.2">
      <c r="K2545"/>
      <c r="L2545" s="11"/>
    </row>
    <row r="2546" spans="11:12" x14ac:dyDescent="0.2">
      <c r="K2546"/>
      <c r="L2546" s="11"/>
    </row>
    <row r="2547" spans="11:12" x14ac:dyDescent="0.2">
      <c r="K2547"/>
      <c r="L2547" s="11"/>
    </row>
    <row r="2548" spans="11:12" x14ac:dyDescent="0.2">
      <c r="K2548"/>
      <c r="L2548" s="11"/>
    </row>
    <row r="2549" spans="11:12" x14ac:dyDescent="0.2">
      <c r="K2549"/>
      <c r="L2549" s="11"/>
    </row>
    <row r="2550" spans="11:12" x14ac:dyDescent="0.2">
      <c r="K2550"/>
      <c r="L2550" s="11"/>
    </row>
    <row r="2551" spans="11:12" x14ac:dyDescent="0.2">
      <c r="K2551"/>
      <c r="L2551" s="11"/>
    </row>
    <row r="2552" spans="11:12" x14ac:dyDescent="0.2">
      <c r="K2552"/>
      <c r="L2552" s="11"/>
    </row>
    <row r="2553" spans="11:12" x14ac:dyDescent="0.2">
      <c r="K2553"/>
      <c r="L2553" s="11"/>
    </row>
    <row r="2554" spans="11:12" x14ac:dyDescent="0.2">
      <c r="K2554"/>
      <c r="L2554" s="11"/>
    </row>
    <row r="2555" spans="11:12" x14ac:dyDescent="0.2">
      <c r="K2555"/>
      <c r="L2555" s="11"/>
    </row>
    <row r="2556" spans="11:12" x14ac:dyDescent="0.2">
      <c r="K2556"/>
      <c r="L2556" s="11"/>
    </row>
    <row r="2557" spans="11:12" x14ac:dyDescent="0.2">
      <c r="K2557"/>
      <c r="L2557" s="11"/>
    </row>
    <row r="2558" spans="11:12" x14ac:dyDescent="0.2">
      <c r="K2558"/>
      <c r="L2558" s="11"/>
    </row>
    <row r="2559" spans="11:12" x14ac:dyDescent="0.2">
      <c r="K2559"/>
      <c r="L2559" s="11"/>
    </row>
    <row r="2560" spans="11:12" x14ac:dyDescent="0.2">
      <c r="K2560"/>
      <c r="L2560" s="11"/>
    </row>
    <row r="2561" spans="11:12" x14ac:dyDescent="0.2">
      <c r="K2561"/>
      <c r="L2561" s="11"/>
    </row>
    <row r="2562" spans="11:12" x14ac:dyDescent="0.2">
      <c r="K2562"/>
      <c r="L2562" s="11"/>
    </row>
    <row r="2563" spans="11:12" x14ac:dyDescent="0.2">
      <c r="K2563"/>
      <c r="L2563" s="11"/>
    </row>
    <row r="2564" spans="11:12" x14ac:dyDescent="0.2">
      <c r="K2564"/>
      <c r="L2564" s="11"/>
    </row>
    <row r="2565" spans="11:12" x14ac:dyDescent="0.2">
      <c r="K2565"/>
      <c r="L2565" s="11"/>
    </row>
    <row r="2566" spans="11:12" x14ac:dyDescent="0.2">
      <c r="K2566"/>
      <c r="L2566" s="11"/>
    </row>
    <row r="2567" spans="11:12" x14ac:dyDescent="0.2">
      <c r="K2567"/>
      <c r="L2567" s="11"/>
    </row>
    <row r="2568" spans="11:12" x14ac:dyDescent="0.2">
      <c r="K2568"/>
      <c r="L2568" s="11"/>
    </row>
    <row r="2569" spans="11:12" x14ac:dyDescent="0.2">
      <c r="K2569"/>
      <c r="L2569" s="11"/>
    </row>
    <row r="2570" spans="11:12" x14ac:dyDescent="0.2">
      <c r="K2570"/>
      <c r="L2570" s="11"/>
    </row>
    <row r="2571" spans="11:12" x14ac:dyDescent="0.2">
      <c r="K2571"/>
      <c r="L2571" s="11"/>
    </row>
    <row r="2572" spans="11:12" x14ac:dyDescent="0.2">
      <c r="K2572"/>
      <c r="L2572" s="11"/>
    </row>
    <row r="2573" spans="11:12" x14ac:dyDescent="0.2">
      <c r="K2573"/>
      <c r="L2573" s="11"/>
    </row>
    <row r="2574" spans="11:12" x14ac:dyDescent="0.2">
      <c r="K2574"/>
      <c r="L2574" s="11"/>
    </row>
    <row r="2575" spans="11:12" x14ac:dyDescent="0.2">
      <c r="K2575"/>
      <c r="L2575" s="11"/>
    </row>
    <row r="2576" spans="11:12" x14ac:dyDescent="0.2">
      <c r="K2576"/>
      <c r="L2576" s="11"/>
    </row>
    <row r="2577" spans="11:12" x14ac:dyDescent="0.2">
      <c r="K2577"/>
      <c r="L2577" s="11"/>
    </row>
    <row r="2578" spans="11:12" x14ac:dyDescent="0.2">
      <c r="K2578"/>
      <c r="L2578" s="11"/>
    </row>
    <row r="2579" spans="11:12" x14ac:dyDescent="0.2">
      <c r="K2579"/>
      <c r="L2579" s="11"/>
    </row>
    <row r="2580" spans="11:12" x14ac:dyDescent="0.2">
      <c r="K2580"/>
      <c r="L2580" s="11"/>
    </row>
    <row r="2581" spans="11:12" x14ac:dyDescent="0.2">
      <c r="K2581"/>
      <c r="L2581" s="11"/>
    </row>
    <row r="2582" spans="11:12" x14ac:dyDescent="0.2">
      <c r="K2582"/>
      <c r="L2582" s="11"/>
    </row>
    <row r="2583" spans="11:12" x14ac:dyDescent="0.2">
      <c r="K2583"/>
      <c r="L2583" s="11"/>
    </row>
    <row r="2584" spans="11:12" x14ac:dyDescent="0.2">
      <c r="K2584"/>
      <c r="L2584" s="11"/>
    </row>
    <row r="2585" spans="11:12" x14ac:dyDescent="0.2">
      <c r="K2585"/>
      <c r="L2585" s="11"/>
    </row>
    <row r="2586" spans="11:12" x14ac:dyDescent="0.2">
      <c r="K2586"/>
      <c r="L2586" s="11"/>
    </row>
    <row r="2587" spans="11:12" x14ac:dyDescent="0.2">
      <c r="K2587"/>
      <c r="L2587" s="11"/>
    </row>
    <row r="2588" spans="11:12" x14ac:dyDescent="0.2">
      <c r="K2588"/>
      <c r="L2588" s="11"/>
    </row>
    <row r="2589" spans="11:12" x14ac:dyDescent="0.2">
      <c r="K2589"/>
      <c r="L2589" s="11"/>
    </row>
    <row r="2590" spans="11:12" x14ac:dyDescent="0.2">
      <c r="K2590"/>
      <c r="L2590" s="11"/>
    </row>
    <row r="2591" spans="11:12" x14ac:dyDescent="0.2">
      <c r="K2591"/>
      <c r="L2591" s="11"/>
    </row>
    <row r="2592" spans="11:12" x14ac:dyDescent="0.2">
      <c r="K2592"/>
      <c r="L2592" s="11"/>
    </row>
    <row r="2593" spans="11:12" x14ac:dyDescent="0.2">
      <c r="K2593"/>
      <c r="L2593" s="11"/>
    </row>
    <row r="2594" spans="11:12" x14ac:dyDescent="0.2">
      <c r="K2594"/>
      <c r="L2594" s="11"/>
    </row>
    <row r="2595" spans="11:12" x14ac:dyDescent="0.2">
      <c r="K2595"/>
      <c r="L2595" s="11"/>
    </row>
    <row r="2596" spans="11:12" x14ac:dyDescent="0.2">
      <c r="K2596"/>
      <c r="L2596" s="11"/>
    </row>
    <row r="2597" spans="11:12" x14ac:dyDescent="0.2">
      <c r="K2597"/>
      <c r="L2597" s="11"/>
    </row>
    <row r="2598" spans="11:12" x14ac:dyDescent="0.2">
      <c r="K2598"/>
      <c r="L2598" s="11"/>
    </row>
    <row r="2599" spans="11:12" x14ac:dyDescent="0.2">
      <c r="K2599"/>
      <c r="L2599" s="11"/>
    </row>
    <row r="2600" spans="11:12" x14ac:dyDescent="0.2">
      <c r="K2600"/>
      <c r="L2600" s="11"/>
    </row>
    <row r="2601" spans="11:12" x14ac:dyDescent="0.2">
      <c r="K2601"/>
      <c r="L2601" s="11"/>
    </row>
    <row r="2602" spans="11:12" x14ac:dyDescent="0.2">
      <c r="K2602"/>
      <c r="L2602" s="11"/>
    </row>
    <row r="2603" spans="11:12" x14ac:dyDescent="0.2">
      <c r="K2603"/>
      <c r="L2603" s="11"/>
    </row>
    <row r="2604" spans="11:12" x14ac:dyDescent="0.2">
      <c r="K2604"/>
      <c r="L2604" s="11"/>
    </row>
    <row r="2605" spans="11:12" x14ac:dyDescent="0.2">
      <c r="K2605"/>
      <c r="L2605" s="11"/>
    </row>
    <row r="2606" spans="11:12" x14ac:dyDescent="0.2">
      <c r="K2606"/>
      <c r="L2606" s="11"/>
    </row>
    <row r="2607" spans="11:12" x14ac:dyDescent="0.2">
      <c r="K2607"/>
      <c r="L2607" s="11"/>
    </row>
    <row r="2608" spans="11:12" x14ac:dyDescent="0.2">
      <c r="K2608"/>
      <c r="L2608" s="11"/>
    </row>
    <row r="2609" spans="11:12" x14ac:dyDescent="0.2">
      <c r="K2609"/>
      <c r="L2609" s="11"/>
    </row>
    <row r="2610" spans="11:12" x14ac:dyDescent="0.2">
      <c r="K2610"/>
      <c r="L2610" s="11"/>
    </row>
    <row r="2611" spans="11:12" x14ac:dyDescent="0.2">
      <c r="K2611"/>
      <c r="L2611" s="11"/>
    </row>
    <row r="2612" spans="11:12" x14ac:dyDescent="0.2">
      <c r="K2612"/>
      <c r="L2612" s="11"/>
    </row>
    <row r="2613" spans="11:12" x14ac:dyDescent="0.2">
      <c r="K2613"/>
      <c r="L2613" s="11"/>
    </row>
    <row r="2614" spans="11:12" x14ac:dyDescent="0.2">
      <c r="K2614"/>
      <c r="L2614" s="11"/>
    </row>
    <row r="2615" spans="11:12" x14ac:dyDescent="0.2">
      <c r="K2615"/>
      <c r="L2615" s="11"/>
    </row>
    <row r="2616" spans="11:12" x14ac:dyDescent="0.2">
      <c r="K2616"/>
      <c r="L2616" s="11"/>
    </row>
    <row r="2617" spans="11:12" x14ac:dyDescent="0.2">
      <c r="K2617"/>
      <c r="L2617" s="11"/>
    </row>
    <row r="2618" spans="11:12" x14ac:dyDescent="0.2">
      <c r="K2618"/>
      <c r="L2618" s="11"/>
    </row>
    <row r="2619" spans="11:12" x14ac:dyDescent="0.2">
      <c r="K2619"/>
      <c r="L2619" s="11"/>
    </row>
    <row r="2620" spans="11:12" x14ac:dyDescent="0.2">
      <c r="K2620"/>
      <c r="L2620" s="11"/>
    </row>
    <row r="2621" spans="11:12" x14ac:dyDescent="0.2">
      <c r="K2621"/>
      <c r="L2621" s="11"/>
    </row>
    <row r="2622" spans="11:12" x14ac:dyDescent="0.2">
      <c r="K2622"/>
      <c r="L2622" s="11"/>
    </row>
    <row r="2623" spans="11:12" x14ac:dyDescent="0.2">
      <c r="K2623"/>
      <c r="L2623" s="11"/>
    </row>
    <row r="2624" spans="11:12" x14ac:dyDescent="0.2">
      <c r="K2624"/>
      <c r="L2624" s="11"/>
    </row>
    <row r="2625" spans="11:12" x14ac:dyDescent="0.2">
      <c r="K2625"/>
      <c r="L2625" s="11"/>
    </row>
    <row r="2626" spans="11:12" x14ac:dyDescent="0.2">
      <c r="K2626"/>
      <c r="L2626" s="11"/>
    </row>
    <row r="2627" spans="11:12" x14ac:dyDescent="0.2">
      <c r="K2627"/>
      <c r="L2627" s="11"/>
    </row>
    <row r="2628" spans="11:12" x14ac:dyDescent="0.2">
      <c r="K2628"/>
      <c r="L2628" s="11"/>
    </row>
    <row r="2629" spans="11:12" x14ac:dyDescent="0.2">
      <c r="K2629"/>
      <c r="L2629" s="11"/>
    </row>
    <row r="2630" spans="11:12" x14ac:dyDescent="0.2">
      <c r="K2630"/>
      <c r="L2630" s="11"/>
    </row>
    <row r="2631" spans="11:12" x14ac:dyDescent="0.2">
      <c r="K2631"/>
      <c r="L2631" s="11"/>
    </row>
    <row r="2632" spans="11:12" x14ac:dyDescent="0.2">
      <c r="K2632"/>
      <c r="L2632" s="11"/>
    </row>
    <row r="2633" spans="11:12" x14ac:dyDescent="0.2">
      <c r="K2633"/>
      <c r="L2633" s="11"/>
    </row>
    <row r="2634" spans="11:12" x14ac:dyDescent="0.2">
      <c r="K2634"/>
      <c r="L2634" s="11"/>
    </row>
    <row r="2635" spans="11:12" x14ac:dyDescent="0.2">
      <c r="K2635"/>
      <c r="L2635" s="11"/>
    </row>
    <row r="2636" spans="11:12" x14ac:dyDescent="0.2">
      <c r="K2636"/>
      <c r="L2636" s="11"/>
    </row>
    <row r="2637" spans="11:12" x14ac:dyDescent="0.2">
      <c r="K2637"/>
      <c r="L2637" s="11"/>
    </row>
    <row r="2638" spans="11:12" x14ac:dyDescent="0.2">
      <c r="K2638"/>
      <c r="L2638" s="11"/>
    </row>
    <row r="2639" spans="11:12" x14ac:dyDescent="0.2">
      <c r="K2639"/>
      <c r="L2639" s="11"/>
    </row>
    <row r="2640" spans="11:12" x14ac:dyDescent="0.2">
      <c r="K2640"/>
      <c r="L2640" s="11"/>
    </row>
    <row r="2641" spans="11:12" x14ac:dyDescent="0.2">
      <c r="K2641"/>
      <c r="L2641" s="11"/>
    </row>
    <row r="2642" spans="11:12" x14ac:dyDescent="0.2">
      <c r="K2642"/>
      <c r="L2642" s="11"/>
    </row>
    <row r="2643" spans="11:12" x14ac:dyDescent="0.2">
      <c r="K2643"/>
      <c r="L2643" s="11"/>
    </row>
    <row r="2644" spans="11:12" x14ac:dyDescent="0.2">
      <c r="K2644"/>
      <c r="L2644" s="11"/>
    </row>
    <row r="2645" spans="11:12" x14ac:dyDescent="0.2">
      <c r="K2645"/>
      <c r="L2645" s="11"/>
    </row>
    <row r="2646" spans="11:12" x14ac:dyDescent="0.2">
      <c r="K2646"/>
      <c r="L2646" s="11"/>
    </row>
    <row r="2647" spans="11:12" x14ac:dyDescent="0.2">
      <c r="K2647"/>
      <c r="L2647" s="11"/>
    </row>
    <row r="2648" spans="11:12" x14ac:dyDescent="0.2">
      <c r="K2648"/>
      <c r="L2648" s="11"/>
    </row>
    <row r="2649" spans="11:12" x14ac:dyDescent="0.2">
      <c r="K2649"/>
      <c r="L2649" s="11"/>
    </row>
    <row r="2650" spans="11:12" x14ac:dyDescent="0.2">
      <c r="K2650"/>
      <c r="L2650" s="11"/>
    </row>
    <row r="2651" spans="11:12" x14ac:dyDescent="0.2">
      <c r="K2651"/>
      <c r="L2651" s="11"/>
    </row>
    <row r="2652" spans="11:12" x14ac:dyDescent="0.2">
      <c r="K2652"/>
      <c r="L2652" s="11"/>
    </row>
    <row r="2653" spans="11:12" x14ac:dyDescent="0.2">
      <c r="K2653"/>
      <c r="L2653" s="11"/>
    </row>
    <row r="2654" spans="11:12" x14ac:dyDescent="0.2">
      <c r="K2654"/>
      <c r="L2654" s="11"/>
    </row>
    <row r="2655" spans="11:12" x14ac:dyDescent="0.2">
      <c r="K2655"/>
      <c r="L2655" s="11"/>
    </row>
    <row r="2656" spans="11:12" x14ac:dyDescent="0.2">
      <c r="K2656"/>
      <c r="L2656" s="11"/>
    </row>
    <row r="2657" spans="11:12" x14ac:dyDescent="0.2">
      <c r="K2657"/>
      <c r="L2657" s="11"/>
    </row>
    <row r="2658" spans="11:12" x14ac:dyDescent="0.2">
      <c r="K2658"/>
      <c r="L2658" s="11"/>
    </row>
    <row r="2659" spans="11:12" x14ac:dyDescent="0.2">
      <c r="K2659"/>
      <c r="L2659" s="11"/>
    </row>
    <row r="2660" spans="11:12" x14ac:dyDescent="0.2">
      <c r="K2660"/>
      <c r="L2660" s="11"/>
    </row>
    <row r="2661" spans="11:12" x14ac:dyDescent="0.2">
      <c r="K2661"/>
      <c r="L2661" s="11"/>
    </row>
    <row r="2662" spans="11:12" x14ac:dyDescent="0.2">
      <c r="K2662"/>
      <c r="L2662" s="11"/>
    </row>
    <row r="2663" spans="11:12" x14ac:dyDescent="0.2">
      <c r="K2663"/>
      <c r="L2663" s="11"/>
    </row>
    <row r="2664" spans="11:12" x14ac:dyDescent="0.2">
      <c r="K2664"/>
      <c r="L2664" s="11"/>
    </row>
    <row r="2665" spans="11:12" x14ac:dyDescent="0.2">
      <c r="K2665"/>
      <c r="L2665" s="11"/>
    </row>
    <row r="2666" spans="11:12" x14ac:dyDescent="0.2">
      <c r="K2666"/>
      <c r="L2666" s="11"/>
    </row>
    <row r="2667" spans="11:12" x14ac:dyDescent="0.2">
      <c r="K2667"/>
      <c r="L2667" s="11"/>
    </row>
    <row r="2668" spans="11:12" x14ac:dyDescent="0.2">
      <c r="K2668"/>
      <c r="L2668" s="11"/>
    </row>
    <row r="2669" spans="11:12" x14ac:dyDescent="0.2">
      <c r="K2669"/>
      <c r="L2669" s="11"/>
    </row>
    <row r="2670" spans="11:12" x14ac:dyDescent="0.2">
      <c r="K2670"/>
      <c r="L2670" s="11"/>
    </row>
    <row r="2671" spans="11:12" x14ac:dyDescent="0.2">
      <c r="K2671"/>
      <c r="L2671" s="11"/>
    </row>
    <row r="2672" spans="11:12" x14ac:dyDescent="0.2">
      <c r="K2672"/>
      <c r="L2672" s="11"/>
    </row>
    <row r="2673" spans="11:12" x14ac:dyDescent="0.2">
      <c r="K2673"/>
      <c r="L2673" s="11"/>
    </row>
    <row r="2674" spans="11:12" x14ac:dyDescent="0.2">
      <c r="K2674"/>
      <c r="L2674" s="11"/>
    </row>
    <row r="2675" spans="11:12" x14ac:dyDescent="0.2">
      <c r="K2675"/>
      <c r="L2675" s="11"/>
    </row>
    <row r="2676" spans="11:12" x14ac:dyDescent="0.2">
      <c r="K2676"/>
      <c r="L2676" s="11"/>
    </row>
    <row r="2677" spans="11:12" x14ac:dyDescent="0.2">
      <c r="K2677"/>
      <c r="L2677" s="11"/>
    </row>
    <row r="2678" spans="11:12" x14ac:dyDescent="0.2">
      <c r="K2678"/>
      <c r="L2678" s="11"/>
    </row>
    <row r="2679" spans="11:12" x14ac:dyDescent="0.2">
      <c r="K2679"/>
      <c r="L2679" s="11"/>
    </row>
    <row r="2680" spans="11:12" x14ac:dyDescent="0.2">
      <c r="K2680"/>
      <c r="L2680" s="11"/>
    </row>
    <row r="2681" spans="11:12" x14ac:dyDescent="0.2">
      <c r="K2681"/>
      <c r="L2681" s="11"/>
    </row>
    <row r="2682" spans="11:12" x14ac:dyDescent="0.2">
      <c r="K2682"/>
      <c r="L2682" s="11"/>
    </row>
    <row r="2683" spans="11:12" x14ac:dyDescent="0.2">
      <c r="K2683"/>
      <c r="L2683" s="11"/>
    </row>
    <row r="2684" spans="11:12" x14ac:dyDescent="0.2">
      <c r="K2684"/>
      <c r="L2684" s="11"/>
    </row>
    <row r="2685" spans="11:12" x14ac:dyDescent="0.2">
      <c r="K2685"/>
      <c r="L2685" s="11"/>
    </row>
    <row r="2686" spans="11:12" x14ac:dyDescent="0.2">
      <c r="K2686"/>
      <c r="L2686" s="11"/>
    </row>
    <row r="2687" spans="11:12" x14ac:dyDescent="0.2">
      <c r="K2687"/>
      <c r="L2687" s="11"/>
    </row>
    <row r="2688" spans="11:12" x14ac:dyDescent="0.2">
      <c r="K2688"/>
      <c r="L2688" s="11"/>
    </row>
    <row r="2689" spans="11:12" x14ac:dyDescent="0.2">
      <c r="K2689"/>
      <c r="L2689" s="11"/>
    </row>
    <row r="2690" spans="11:12" x14ac:dyDescent="0.2">
      <c r="K2690"/>
      <c r="L2690" s="11"/>
    </row>
    <row r="2691" spans="11:12" x14ac:dyDescent="0.2">
      <c r="K2691"/>
      <c r="L2691" s="11"/>
    </row>
    <row r="2692" spans="11:12" x14ac:dyDescent="0.2">
      <c r="K2692"/>
      <c r="L2692" s="11"/>
    </row>
    <row r="2693" spans="11:12" x14ac:dyDescent="0.2">
      <c r="K2693"/>
      <c r="L2693" s="11"/>
    </row>
    <row r="2694" spans="11:12" x14ac:dyDescent="0.2">
      <c r="K2694"/>
      <c r="L2694" s="11"/>
    </row>
    <row r="2695" spans="11:12" x14ac:dyDescent="0.2">
      <c r="K2695"/>
      <c r="L2695" s="11"/>
    </row>
    <row r="2696" spans="11:12" x14ac:dyDescent="0.2">
      <c r="K2696"/>
      <c r="L2696" s="11"/>
    </row>
    <row r="2697" spans="11:12" x14ac:dyDescent="0.2">
      <c r="K2697"/>
      <c r="L2697" s="11"/>
    </row>
    <row r="2698" spans="11:12" x14ac:dyDescent="0.2">
      <c r="K2698"/>
      <c r="L2698" s="11"/>
    </row>
    <row r="2699" spans="11:12" x14ac:dyDescent="0.2">
      <c r="K2699"/>
      <c r="L2699" s="11"/>
    </row>
    <row r="2700" spans="11:12" x14ac:dyDescent="0.2">
      <c r="K2700"/>
      <c r="L2700" s="11"/>
    </row>
    <row r="2701" spans="11:12" x14ac:dyDescent="0.2">
      <c r="K2701"/>
      <c r="L2701" s="11"/>
    </row>
    <row r="2702" spans="11:12" x14ac:dyDescent="0.2">
      <c r="K2702"/>
      <c r="L2702" s="11"/>
    </row>
    <row r="2703" spans="11:12" x14ac:dyDescent="0.2">
      <c r="K2703"/>
      <c r="L2703" s="11"/>
    </row>
    <row r="2704" spans="11:12" x14ac:dyDescent="0.2">
      <c r="K2704"/>
      <c r="L2704" s="11"/>
    </row>
    <row r="2705" spans="11:12" x14ac:dyDescent="0.2">
      <c r="K2705"/>
      <c r="L2705" s="11"/>
    </row>
    <row r="2706" spans="11:12" x14ac:dyDescent="0.2">
      <c r="K2706"/>
      <c r="L2706" s="11"/>
    </row>
    <row r="2707" spans="11:12" x14ac:dyDescent="0.2">
      <c r="K2707"/>
      <c r="L2707" s="11"/>
    </row>
    <row r="2708" spans="11:12" x14ac:dyDescent="0.2">
      <c r="K2708"/>
      <c r="L2708" s="11"/>
    </row>
    <row r="2709" spans="11:12" x14ac:dyDescent="0.2">
      <c r="K2709"/>
      <c r="L2709" s="11"/>
    </row>
    <row r="2710" spans="11:12" x14ac:dyDescent="0.2">
      <c r="K2710"/>
      <c r="L2710" s="11"/>
    </row>
    <row r="2711" spans="11:12" x14ac:dyDescent="0.2">
      <c r="K2711"/>
      <c r="L2711" s="11"/>
    </row>
    <row r="2712" spans="11:12" x14ac:dyDescent="0.2">
      <c r="K2712"/>
      <c r="L2712" s="11"/>
    </row>
    <row r="2713" spans="11:12" x14ac:dyDescent="0.2">
      <c r="K2713"/>
      <c r="L2713" s="11"/>
    </row>
    <row r="2714" spans="11:12" x14ac:dyDescent="0.2">
      <c r="K2714"/>
      <c r="L2714" s="11"/>
    </row>
    <row r="2715" spans="11:12" x14ac:dyDescent="0.2">
      <c r="K2715"/>
      <c r="L2715" s="11"/>
    </row>
    <row r="2716" spans="11:12" x14ac:dyDescent="0.2">
      <c r="K2716"/>
      <c r="L2716" s="11"/>
    </row>
    <row r="2717" spans="11:12" x14ac:dyDescent="0.2">
      <c r="K2717"/>
      <c r="L2717" s="11"/>
    </row>
    <row r="2718" spans="11:12" x14ac:dyDescent="0.2">
      <c r="K2718"/>
      <c r="L2718" s="11"/>
    </row>
    <row r="2719" spans="11:12" x14ac:dyDescent="0.2">
      <c r="K2719"/>
      <c r="L2719" s="11"/>
    </row>
    <row r="2720" spans="11:12" x14ac:dyDescent="0.2">
      <c r="K2720"/>
      <c r="L2720" s="11"/>
    </row>
    <row r="2721" spans="11:12" x14ac:dyDescent="0.2">
      <c r="K2721"/>
      <c r="L2721" s="11"/>
    </row>
    <row r="2722" spans="11:12" x14ac:dyDescent="0.2">
      <c r="K2722"/>
      <c r="L2722" s="11"/>
    </row>
    <row r="2723" spans="11:12" x14ac:dyDescent="0.2">
      <c r="K2723"/>
      <c r="L2723" s="11"/>
    </row>
    <row r="2724" spans="11:12" x14ac:dyDescent="0.2">
      <c r="K2724"/>
      <c r="L2724" s="11"/>
    </row>
    <row r="2725" spans="11:12" x14ac:dyDescent="0.2">
      <c r="K2725"/>
      <c r="L2725" s="11"/>
    </row>
    <row r="2726" spans="11:12" x14ac:dyDescent="0.2">
      <c r="K2726"/>
      <c r="L2726" s="11"/>
    </row>
    <row r="2727" spans="11:12" x14ac:dyDescent="0.2">
      <c r="K2727"/>
      <c r="L2727" s="11"/>
    </row>
    <row r="2728" spans="11:12" x14ac:dyDescent="0.2">
      <c r="K2728"/>
      <c r="L2728" s="11"/>
    </row>
    <row r="2729" spans="11:12" x14ac:dyDescent="0.2">
      <c r="K2729"/>
      <c r="L2729" s="11"/>
    </row>
    <row r="2730" spans="11:12" x14ac:dyDescent="0.2">
      <c r="K2730"/>
      <c r="L2730" s="11"/>
    </row>
    <row r="2731" spans="11:12" x14ac:dyDescent="0.2">
      <c r="K2731"/>
      <c r="L2731" s="11"/>
    </row>
    <row r="2732" spans="11:12" x14ac:dyDescent="0.2">
      <c r="K2732"/>
      <c r="L2732" s="11"/>
    </row>
    <row r="2733" spans="11:12" x14ac:dyDescent="0.2">
      <c r="K2733"/>
      <c r="L2733" s="11"/>
    </row>
    <row r="2734" spans="11:12" x14ac:dyDescent="0.2">
      <c r="K2734"/>
      <c r="L2734" s="11"/>
    </row>
    <row r="2735" spans="11:12" x14ac:dyDescent="0.2">
      <c r="K2735"/>
      <c r="L2735" s="11"/>
    </row>
    <row r="2736" spans="11:12" x14ac:dyDescent="0.2">
      <c r="K2736"/>
      <c r="L2736" s="11"/>
    </row>
    <row r="2737" spans="11:12" x14ac:dyDescent="0.2">
      <c r="K2737"/>
      <c r="L2737" s="11"/>
    </row>
    <row r="2738" spans="11:12" x14ac:dyDescent="0.2">
      <c r="K2738"/>
      <c r="L2738" s="11"/>
    </row>
    <row r="2739" spans="11:12" x14ac:dyDescent="0.2">
      <c r="K2739"/>
      <c r="L2739" s="11"/>
    </row>
    <row r="2740" spans="11:12" x14ac:dyDescent="0.2">
      <c r="K2740"/>
      <c r="L2740" s="11"/>
    </row>
    <row r="2741" spans="11:12" x14ac:dyDescent="0.2">
      <c r="K2741"/>
      <c r="L2741" s="11"/>
    </row>
    <row r="2742" spans="11:12" x14ac:dyDescent="0.2">
      <c r="K2742"/>
      <c r="L2742" s="11"/>
    </row>
    <row r="2743" spans="11:12" x14ac:dyDescent="0.2">
      <c r="K2743"/>
      <c r="L2743" s="11"/>
    </row>
    <row r="2744" spans="11:12" x14ac:dyDescent="0.2">
      <c r="K2744"/>
      <c r="L2744" s="11"/>
    </row>
    <row r="2745" spans="11:12" x14ac:dyDescent="0.2">
      <c r="K2745"/>
      <c r="L2745" s="11"/>
    </row>
    <row r="2746" spans="11:12" x14ac:dyDescent="0.2">
      <c r="K2746"/>
      <c r="L2746" s="11"/>
    </row>
    <row r="2747" spans="11:12" x14ac:dyDescent="0.2">
      <c r="K2747"/>
      <c r="L2747" s="11"/>
    </row>
    <row r="2748" spans="11:12" x14ac:dyDescent="0.2">
      <c r="K2748"/>
      <c r="L2748" s="11"/>
    </row>
    <row r="2749" spans="11:12" x14ac:dyDescent="0.2">
      <c r="K2749"/>
      <c r="L2749" s="11"/>
    </row>
    <row r="2750" spans="11:12" x14ac:dyDescent="0.2">
      <c r="K2750"/>
      <c r="L2750" s="11"/>
    </row>
    <row r="2751" spans="11:12" x14ac:dyDescent="0.2">
      <c r="K2751"/>
      <c r="L2751" s="11"/>
    </row>
    <row r="2752" spans="11:12" x14ac:dyDescent="0.2">
      <c r="K2752"/>
      <c r="L2752" s="11"/>
    </row>
    <row r="2753" spans="11:12" x14ac:dyDescent="0.2">
      <c r="K2753"/>
      <c r="L2753" s="11"/>
    </row>
    <row r="2754" spans="11:12" x14ac:dyDescent="0.2">
      <c r="K2754"/>
      <c r="L2754" s="11"/>
    </row>
    <row r="2755" spans="11:12" x14ac:dyDescent="0.2">
      <c r="K2755"/>
      <c r="L2755" s="11"/>
    </row>
    <row r="2756" spans="11:12" x14ac:dyDescent="0.2">
      <c r="K2756"/>
      <c r="L2756" s="11"/>
    </row>
    <row r="2757" spans="11:12" x14ac:dyDescent="0.2">
      <c r="K2757"/>
      <c r="L2757" s="11"/>
    </row>
    <row r="2758" spans="11:12" x14ac:dyDescent="0.2">
      <c r="K2758"/>
      <c r="L2758" s="11"/>
    </row>
    <row r="2759" spans="11:12" x14ac:dyDescent="0.2">
      <c r="K2759"/>
      <c r="L2759" s="11"/>
    </row>
    <row r="2760" spans="11:12" x14ac:dyDescent="0.2">
      <c r="K2760"/>
      <c r="L2760" s="11"/>
    </row>
    <row r="2761" spans="11:12" x14ac:dyDescent="0.2">
      <c r="K2761"/>
      <c r="L2761" s="11"/>
    </row>
    <row r="2762" spans="11:12" x14ac:dyDescent="0.2">
      <c r="K2762"/>
      <c r="L2762" s="11"/>
    </row>
    <row r="2763" spans="11:12" x14ac:dyDescent="0.2">
      <c r="K2763"/>
      <c r="L2763" s="11"/>
    </row>
    <row r="2764" spans="11:12" x14ac:dyDescent="0.2">
      <c r="K2764"/>
      <c r="L2764" s="11"/>
    </row>
    <row r="2765" spans="11:12" x14ac:dyDescent="0.2">
      <c r="K2765"/>
      <c r="L2765" s="11"/>
    </row>
    <row r="2766" spans="11:12" x14ac:dyDescent="0.2">
      <c r="K2766"/>
      <c r="L2766" s="11"/>
    </row>
    <row r="2767" spans="11:12" x14ac:dyDescent="0.2">
      <c r="K2767"/>
      <c r="L2767" s="11"/>
    </row>
    <row r="2768" spans="11:12" x14ac:dyDescent="0.2">
      <c r="K2768"/>
      <c r="L2768" s="11"/>
    </row>
    <row r="2769" spans="11:12" x14ac:dyDescent="0.2">
      <c r="K2769"/>
      <c r="L2769" s="11"/>
    </row>
    <row r="2770" spans="11:12" x14ac:dyDescent="0.2">
      <c r="K2770"/>
      <c r="L2770" s="11"/>
    </row>
    <row r="2771" spans="11:12" x14ac:dyDescent="0.2">
      <c r="K2771"/>
      <c r="L2771" s="11"/>
    </row>
    <row r="2772" spans="11:12" x14ac:dyDescent="0.2">
      <c r="K2772"/>
      <c r="L2772" s="11"/>
    </row>
    <row r="2773" spans="11:12" x14ac:dyDescent="0.2">
      <c r="K2773"/>
      <c r="L2773" s="11"/>
    </row>
    <row r="2774" spans="11:12" x14ac:dyDescent="0.2">
      <c r="K2774"/>
      <c r="L2774" s="11"/>
    </row>
    <row r="2775" spans="11:12" x14ac:dyDescent="0.2">
      <c r="K2775"/>
      <c r="L2775" s="11"/>
    </row>
    <row r="2776" spans="11:12" x14ac:dyDescent="0.2">
      <c r="K2776"/>
      <c r="L2776" s="11"/>
    </row>
    <row r="2777" spans="11:12" x14ac:dyDescent="0.2">
      <c r="K2777"/>
      <c r="L2777" s="11"/>
    </row>
    <row r="2778" spans="11:12" x14ac:dyDescent="0.2">
      <c r="K2778"/>
      <c r="L2778" s="11"/>
    </row>
    <row r="2779" spans="11:12" x14ac:dyDescent="0.2">
      <c r="K2779"/>
      <c r="L2779" s="11"/>
    </row>
    <row r="2780" spans="11:12" x14ac:dyDescent="0.2">
      <c r="K2780"/>
      <c r="L2780" s="11"/>
    </row>
    <row r="2781" spans="11:12" x14ac:dyDescent="0.2">
      <c r="K2781"/>
      <c r="L2781" s="11"/>
    </row>
    <row r="2782" spans="11:12" x14ac:dyDescent="0.2">
      <c r="K2782"/>
      <c r="L2782" s="11"/>
    </row>
    <row r="2783" spans="11:12" x14ac:dyDescent="0.2">
      <c r="K2783"/>
      <c r="L2783" s="11"/>
    </row>
    <row r="2784" spans="11:12" x14ac:dyDescent="0.2">
      <c r="K2784"/>
      <c r="L2784" s="11"/>
    </row>
    <row r="2785" spans="11:12" x14ac:dyDescent="0.2">
      <c r="K2785"/>
      <c r="L2785" s="11"/>
    </row>
    <row r="2786" spans="11:12" x14ac:dyDescent="0.2">
      <c r="K2786"/>
      <c r="L2786" s="11"/>
    </row>
    <row r="2787" spans="11:12" x14ac:dyDescent="0.2">
      <c r="K2787"/>
      <c r="L2787" s="11"/>
    </row>
    <row r="2788" spans="11:12" x14ac:dyDescent="0.2">
      <c r="K2788"/>
      <c r="L2788" s="11"/>
    </row>
    <row r="2789" spans="11:12" x14ac:dyDescent="0.2">
      <c r="K2789"/>
      <c r="L2789" s="11"/>
    </row>
    <row r="2790" spans="11:12" x14ac:dyDescent="0.2">
      <c r="K2790"/>
      <c r="L2790" s="11"/>
    </row>
    <row r="2791" spans="11:12" x14ac:dyDescent="0.2">
      <c r="K2791"/>
      <c r="L2791" s="11"/>
    </row>
    <row r="2792" spans="11:12" x14ac:dyDescent="0.2">
      <c r="K2792"/>
      <c r="L2792" s="11"/>
    </row>
    <row r="2793" spans="11:12" x14ac:dyDescent="0.2">
      <c r="K2793"/>
      <c r="L2793" s="11"/>
    </row>
    <row r="2794" spans="11:12" x14ac:dyDescent="0.2">
      <c r="K2794"/>
      <c r="L2794" s="11"/>
    </row>
    <row r="2795" spans="11:12" x14ac:dyDescent="0.2">
      <c r="K2795"/>
      <c r="L2795" s="11"/>
    </row>
    <row r="2796" spans="11:12" x14ac:dyDescent="0.2">
      <c r="K2796"/>
      <c r="L2796" s="11"/>
    </row>
    <row r="2797" spans="11:12" x14ac:dyDescent="0.2">
      <c r="K2797"/>
      <c r="L2797" s="11"/>
    </row>
    <row r="2798" spans="11:12" x14ac:dyDescent="0.2">
      <c r="K2798"/>
      <c r="L2798" s="11"/>
    </row>
    <row r="2799" spans="11:12" x14ac:dyDescent="0.2">
      <c r="K2799"/>
      <c r="L2799" s="11"/>
    </row>
    <row r="2800" spans="11:12" x14ac:dyDescent="0.2">
      <c r="K2800"/>
      <c r="L2800" s="11"/>
    </row>
    <row r="2801" spans="11:12" x14ac:dyDescent="0.2">
      <c r="K2801"/>
      <c r="L2801" s="11"/>
    </row>
    <row r="2802" spans="11:12" x14ac:dyDescent="0.2">
      <c r="K2802"/>
      <c r="L2802" s="11"/>
    </row>
    <row r="2803" spans="11:12" x14ac:dyDescent="0.2">
      <c r="K2803"/>
      <c r="L2803" s="11"/>
    </row>
    <row r="2804" spans="11:12" x14ac:dyDescent="0.2">
      <c r="K2804"/>
      <c r="L2804" s="11"/>
    </row>
    <row r="2805" spans="11:12" x14ac:dyDescent="0.2">
      <c r="K2805"/>
      <c r="L2805" s="11"/>
    </row>
    <row r="2806" spans="11:12" x14ac:dyDescent="0.2">
      <c r="K2806"/>
      <c r="L2806" s="11"/>
    </row>
    <row r="2807" spans="11:12" x14ac:dyDescent="0.2">
      <c r="K2807"/>
      <c r="L2807" s="11"/>
    </row>
    <row r="2808" spans="11:12" x14ac:dyDescent="0.2">
      <c r="K2808"/>
      <c r="L2808" s="11"/>
    </row>
    <row r="2809" spans="11:12" x14ac:dyDescent="0.2">
      <c r="K2809"/>
      <c r="L2809" s="11"/>
    </row>
    <row r="2810" spans="11:12" x14ac:dyDescent="0.2">
      <c r="K2810"/>
      <c r="L2810" s="11"/>
    </row>
    <row r="2811" spans="11:12" x14ac:dyDescent="0.2">
      <c r="K2811"/>
      <c r="L2811" s="11"/>
    </row>
    <row r="2812" spans="11:12" x14ac:dyDescent="0.2">
      <c r="K2812"/>
      <c r="L2812" s="11"/>
    </row>
    <row r="2813" spans="11:12" x14ac:dyDescent="0.2">
      <c r="K2813"/>
      <c r="L2813" s="11"/>
    </row>
    <row r="2814" spans="11:12" x14ac:dyDescent="0.2">
      <c r="K2814"/>
      <c r="L2814" s="11"/>
    </row>
    <row r="2815" spans="11:12" x14ac:dyDescent="0.2">
      <c r="K2815"/>
      <c r="L2815" s="11"/>
    </row>
    <row r="2816" spans="11:12" x14ac:dyDescent="0.2">
      <c r="K2816"/>
      <c r="L2816" s="11"/>
    </row>
    <row r="2817" spans="11:12" x14ac:dyDescent="0.2">
      <c r="K2817"/>
      <c r="L2817" s="11"/>
    </row>
    <row r="2818" spans="11:12" x14ac:dyDescent="0.2">
      <c r="K2818"/>
      <c r="L2818" s="11"/>
    </row>
    <row r="2819" spans="11:12" x14ac:dyDescent="0.2">
      <c r="K2819"/>
      <c r="L2819" s="11"/>
    </row>
    <row r="2820" spans="11:12" x14ac:dyDescent="0.2">
      <c r="K2820"/>
      <c r="L2820" s="11"/>
    </row>
    <row r="2821" spans="11:12" x14ac:dyDescent="0.2">
      <c r="K2821"/>
      <c r="L2821" s="11"/>
    </row>
    <row r="2822" spans="11:12" x14ac:dyDescent="0.2">
      <c r="K2822"/>
      <c r="L2822" s="11"/>
    </row>
    <row r="2823" spans="11:12" x14ac:dyDescent="0.2">
      <c r="K2823"/>
      <c r="L2823" s="11"/>
    </row>
    <row r="2824" spans="11:12" x14ac:dyDescent="0.2">
      <c r="K2824"/>
      <c r="L2824" s="11"/>
    </row>
    <row r="2825" spans="11:12" x14ac:dyDescent="0.2">
      <c r="K2825"/>
      <c r="L2825" s="11"/>
    </row>
    <row r="2826" spans="11:12" x14ac:dyDescent="0.2">
      <c r="K2826"/>
      <c r="L2826" s="11"/>
    </row>
    <row r="2827" spans="11:12" x14ac:dyDescent="0.2">
      <c r="K2827"/>
      <c r="L2827" s="11"/>
    </row>
    <row r="2828" spans="11:12" x14ac:dyDescent="0.2">
      <c r="K2828"/>
      <c r="L2828" s="11"/>
    </row>
    <row r="2829" spans="11:12" x14ac:dyDescent="0.2">
      <c r="K2829"/>
      <c r="L2829" s="11"/>
    </row>
    <row r="2830" spans="11:12" x14ac:dyDescent="0.2">
      <c r="K2830"/>
      <c r="L2830" s="11"/>
    </row>
    <row r="2831" spans="11:12" x14ac:dyDescent="0.2">
      <c r="K2831"/>
      <c r="L2831" s="11"/>
    </row>
    <row r="2832" spans="11:12" x14ac:dyDescent="0.2">
      <c r="K2832"/>
      <c r="L2832" s="11"/>
    </row>
    <row r="2833" spans="11:12" x14ac:dyDescent="0.2">
      <c r="K2833"/>
      <c r="L2833" s="11"/>
    </row>
    <row r="2834" spans="11:12" x14ac:dyDescent="0.2">
      <c r="K2834"/>
      <c r="L2834" s="11"/>
    </row>
    <row r="2835" spans="11:12" x14ac:dyDescent="0.2">
      <c r="K2835"/>
      <c r="L2835" s="11"/>
    </row>
    <row r="2836" spans="11:12" x14ac:dyDescent="0.2">
      <c r="K2836"/>
      <c r="L2836" s="11"/>
    </row>
    <row r="2837" spans="11:12" x14ac:dyDescent="0.2">
      <c r="K2837"/>
      <c r="L2837" s="11"/>
    </row>
    <row r="2838" spans="11:12" x14ac:dyDescent="0.2">
      <c r="K2838"/>
      <c r="L2838" s="11"/>
    </row>
    <row r="2839" spans="11:12" x14ac:dyDescent="0.2">
      <c r="K2839"/>
      <c r="L2839" s="11"/>
    </row>
    <row r="2840" spans="11:12" x14ac:dyDescent="0.2">
      <c r="K2840"/>
      <c r="L2840" s="11"/>
    </row>
    <row r="2841" spans="11:12" x14ac:dyDescent="0.2">
      <c r="K2841"/>
      <c r="L2841" s="11"/>
    </row>
    <row r="2842" spans="11:12" x14ac:dyDescent="0.2">
      <c r="K2842"/>
      <c r="L2842" s="11"/>
    </row>
    <row r="2843" spans="11:12" x14ac:dyDescent="0.2">
      <c r="K2843"/>
      <c r="L2843" s="11"/>
    </row>
    <row r="2844" spans="11:12" x14ac:dyDescent="0.2">
      <c r="K2844"/>
      <c r="L2844" s="11"/>
    </row>
    <row r="2845" spans="11:12" x14ac:dyDescent="0.2">
      <c r="K2845"/>
      <c r="L2845" s="11"/>
    </row>
    <row r="2846" spans="11:12" x14ac:dyDescent="0.2">
      <c r="K2846"/>
      <c r="L2846" s="11"/>
    </row>
    <row r="2847" spans="11:12" x14ac:dyDescent="0.2">
      <c r="K2847"/>
      <c r="L2847" s="11"/>
    </row>
    <row r="2848" spans="11:12" x14ac:dyDescent="0.2">
      <c r="K2848"/>
      <c r="L2848" s="11"/>
    </row>
    <row r="2849" spans="11:12" x14ac:dyDescent="0.2">
      <c r="K2849"/>
      <c r="L2849" s="11"/>
    </row>
    <row r="2850" spans="11:12" x14ac:dyDescent="0.2">
      <c r="K2850"/>
      <c r="L2850" s="11"/>
    </row>
    <row r="2851" spans="11:12" x14ac:dyDescent="0.2">
      <c r="K2851"/>
      <c r="L2851" s="11"/>
    </row>
    <row r="2852" spans="11:12" x14ac:dyDescent="0.2">
      <c r="K2852"/>
      <c r="L2852" s="11"/>
    </row>
    <row r="2853" spans="11:12" x14ac:dyDescent="0.2">
      <c r="K2853"/>
      <c r="L2853" s="11"/>
    </row>
    <row r="2854" spans="11:12" x14ac:dyDescent="0.2">
      <c r="K2854"/>
      <c r="L2854" s="11"/>
    </row>
    <row r="2855" spans="11:12" x14ac:dyDescent="0.2">
      <c r="K2855"/>
      <c r="L2855" s="11"/>
    </row>
    <row r="2856" spans="11:12" x14ac:dyDescent="0.2">
      <c r="K2856"/>
      <c r="L2856" s="11"/>
    </row>
    <row r="2857" spans="11:12" x14ac:dyDescent="0.2">
      <c r="K2857"/>
      <c r="L2857" s="11"/>
    </row>
    <row r="2858" spans="11:12" x14ac:dyDescent="0.2">
      <c r="K2858"/>
      <c r="L2858" s="11"/>
    </row>
    <row r="2859" spans="11:12" x14ac:dyDescent="0.2">
      <c r="K2859"/>
      <c r="L2859" s="11"/>
    </row>
    <row r="2860" spans="11:12" x14ac:dyDescent="0.2">
      <c r="K2860"/>
      <c r="L2860" s="11"/>
    </row>
    <row r="2861" spans="11:12" x14ac:dyDescent="0.2">
      <c r="K2861"/>
      <c r="L2861" s="11"/>
    </row>
    <row r="2862" spans="11:12" x14ac:dyDescent="0.2">
      <c r="K2862"/>
      <c r="L2862" s="11"/>
    </row>
    <row r="2863" spans="11:12" x14ac:dyDescent="0.2">
      <c r="K2863"/>
      <c r="L2863" s="11"/>
    </row>
    <row r="2864" spans="11:12" x14ac:dyDescent="0.2">
      <c r="K2864"/>
      <c r="L2864" s="11"/>
    </row>
    <row r="2865" spans="11:12" x14ac:dyDescent="0.2">
      <c r="K2865"/>
      <c r="L2865" s="11"/>
    </row>
    <row r="2866" spans="11:12" x14ac:dyDescent="0.2">
      <c r="K2866"/>
      <c r="L2866" s="11"/>
    </row>
    <row r="2867" spans="11:12" x14ac:dyDescent="0.2">
      <c r="K2867"/>
      <c r="L2867" s="11"/>
    </row>
    <row r="2868" spans="11:12" x14ac:dyDescent="0.2">
      <c r="K2868"/>
      <c r="L2868" s="11"/>
    </row>
    <row r="2869" spans="11:12" x14ac:dyDescent="0.2">
      <c r="K2869"/>
      <c r="L2869" s="11"/>
    </row>
    <row r="2870" spans="11:12" x14ac:dyDescent="0.2">
      <c r="K2870"/>
      <c r="L2870" s="11"/>
    </row>
    <row r="2871" spans="11:12" x14ac:dyDescent="0.2">
      <c r="K2871"/>
      <c r="L2871" s="11"/>
    </row>
    <row r="2872" spans="11:12" x14ac:dyDescent="0.2">
      <c r="K2872"/>
      <c r="L2872" s="11"/>
    </row>
    <row r="2873" spans="11:12" x14ac:dyDescent="0.2">
      <c r="K2873"/>
      <c r="L2873" s="11"/>
    </row>
    <row r="2874" spans="11:12" x14ac:dyDescent="0.2">
      <c r="K2874"/>
      <c r="L2874" s="11"/>
    </row>
    <row r="2875" spans="11:12" x14ac:dyDescent="0.2">
      <c r="K2875"/>
      <c r="L2875" s="11"/>
    </row>
    <row r="2876" spans="11:12" x14ac:dyDescent="0.2">
      <c r="K2876"/>
      <c r="L2876" s="11"/>
    </row>
    <row r="2877" spans="11:12" x14ac:dyDescent="0.2">
      <c r="K2877"/>
      <c r="L2877" s="11"/>
    </row>
    <row r="2878" spans="11:12" x14ac:dyDescent="0.2">
      <c r="K2878"/>
      <c r="L2878" s="11"/>
    </row>
    <row r="2879" spans="11:12" x14ac:dyDescent="0.2">
      <c r="K2879"/>
      <c r="L2879" s="11"/>
    </row>
    <row r="2880" spans="11:12" x14ac:dyDescent="0.2">
      <c r="K2880"/>
      <c r="L2880" s="11"/>
    </row>
    <row r="2881" spans="11:12" x14ac:dyDescent="0.2">
      <c r="K2881"/>
      <c r="L2881" s="11"/>
    </row>
    <row r="2882" spans="11:12" x14ac:dyDescent="0.2">
      <c r="K2882"/>
      <c r="L2882" s="11"/>
    </row>
    <row r="2883" spans="11:12" x14ac:dyDescent="0.2">
      <c r="K2883"/>
      <c r="L2883" s="11"/>
    </row>
    <row r="2884" spans="11:12" x14ac:dyDescent="0.2">
      <c r="K2884"/>
      <c r="L2884" s="11"/>
    </row>
    <row r="2885" spans="11:12" x14ac:dyDescent="0.2">
      <c r="K2885"/>
      <c r="L2885" s="11"/>
    </row>
    <row r="2886" spans="11:12" x14ac:dyDescent="0.2">
      <c r="K2886"/>
      <c r="L2886" s="11"/>
    </row>
    <row r="2887" spans="11:12" x14ac:dyDescent="0.2">
      <c r="K2887"/>
      <c r="L2887" s="11"/>
    </row>
    <row r="2888" spans="11:12" x14ac:dyDescent="0.2">
      <c r="K2888"/>
      <c r="L2888" s="11"/>
    </row>
    <row r="2889" spans="11:12" x14ac:dyDescent="0.2">
      <c r="K2889"/>
      <c r="L2889" s="11"/>
    </row>
    <row r="2890" spans="11:12" x14ac:dyDescent="0.2">
      <c r="K2890"/>
      <c r="L2890" s="11"/>
    </row>
    <row r="2891" spans="11:12" x14ac:dyDescent="0.2">
      <c r="K2891"/>
      <c r="L2891" s="11"/>
    </row>
    <row r="2892" spans="11:12" x14ac:dyDescent="0.2">
      <c r="K2892"/>
      <c r="L2892" s="11"/>
    </row>
    <row r="2893" spans="11:12" x14ac:dyDescent="0.2">
      <c r="K2893"/>
      <c r="L2893" s="11"/>
    </row>
    <row r="2894" spans="11:12" x14ac:dyDescent="0.2">
      <c r="K2894"/>
      <c r="L2894" s="11"/>
    </row>
    <row r="2895" spans="11:12" x14ac:dyDescent="0.2">
      <c r="K2895"/>
      <c r="L2895" s="11"/>
    </row>
    <row r="2896" spans="11:12" x14ac:dyDescent="0.2">
      <c r="K2896"/>
      <c r="L2896" s="11"/>
    </row>
    <row r="2897" spans="11:12" x14ac:dyDescent="0.2">
      <c r="K2897"/>
      <c r="L2897" s="11"/>
    </row>
    <row r="2898" spans="11:12" x14ac:dyDescent="0.2">
      <c r="K2898"/>
      <c r="L2898" s="11"/>
    </row>
    <row r="2899" spans="11:12" x14ac:dyDescent="0.2">
      <c r="K2899"/>
      <c r="L2899" s="11"/>
    </row>
    <row r="2900" spans="11:12" x14ac:dyDescent="0.2">
      <c r="K2900"/>
      <c r="L2900" s="11"/>
    </row>
    <row r="2901" spans="11:12" x14ac:dyDescent="0.2">
      <c r="K2901"/>
      <c r="L2901" s="11"/>
    </row>
    <row r="2902" spans="11:12" x14ac:dyDescent="0.2">
      <c r="K2902"/>
      <c r="L2902" s="11"/>
    </row>
    <row r="2903" spans="11:12" x14ac:dyDescent="0.2">
      <c r="K2903"/>
      <c r="L2903" s="11"/>
    </row>
    <row r="2904" spans="11:12" x14ac:dyDescent="0.2">
      <c r="K2904"/>
      <c r="L2904" s="11"/>
    </row>
    <row r="2905" spans="11:12" x14ac:dyDescent="0.2">
      <c r="K2905"/>
      <c r="L2905" s="11"/>
    </row>
    <row r="2906" spans="11:12" x14ac:dyDescent="0.2">
      <c r="K2906"/>
      <c r="L2906" s="11"/>
    </row>
    <row r="2907" spans="11:12" x14ac:dyDescent="0.2">
      <c r="K2907"/>
      <c r="L2907" s="11"/>
    </row>
    <row r="2908" spans="11:12" x14ac:dyDescent="0.2">
      <c r="K2908"/>
      <c r="L2908" s="11"/>
    </row>
    <row r="2909" spans="11:12" x14ac:dyDescent="0.2">
      <c r="K2909"/>
      <c r="L2909" s="11"/>
    </row>
    <row r="2910" spans="11:12" x14ac:dyDescent="0.2">
      <c r="K2910"/>
      <c r="L2910" s="11"/>
    </row>
    <row r="2911" spans="11:12" x14ac:dyDescent="0.2">
      <c r="K2911"/>
      <c r="L2911" s="11"/>
    </row>
    <row r="2912" spans="11:12" x14ac:dyDescent="0.2">
      <c r="K2912"/>
      <c r="L2912" s="11"/>
    </row>
    <row r="2913" spans="11:12" x14ac:dyDescent="0.2">
      <c r="K2913"/>
      <c r="L2913" s="11"/>
    </row>
    <row r="2914" spans="11:12" x14ac:dyDescent="0.2">
      <c r="K2914"/>
      <c r="L2914" s="11"/>
    </row>
    <row r="2915" spans="11:12" x14ac:dyDescent="0.2">
      <c r="K2915"/>
      <c r="L2915" s="11"/>
    </row>
    <row r="2916" spans="11:12" x14ac:dyDescent="0.2">
      <c r="K2916"/>
      <c r="L2916" s="11"/>
    </row>
    <row r="2917" spans="11:12" x14ac:dyDescent="0.2">
      <c r="K2917"/>
      <c r="L2917" s="11"/>
    </row>
    <row r="2918" spans="11:12" x14ac:dyDescent="0.2">
      <c r="K2918"/>
      <c r="L2918" s="11"/>
    </row>
    <row r="2919" spans="11:12" x14ac:dyDescent="0.2">
      <c r="K2919"/>
      <c r="L2919" s="11"/>
    </row>
    <row r="2920" spans="11:12" x14ac:dyDescent="0.2">
      <c r="K2920"/>
      <c r="L2920" s="11"/>
    </row>
    <row r="2921" spans="11:12" x14ac:dyDescent="0.2">
      <c r="K2921"/>
      <c r="L2921" s="11"/>
    </row>
    <row r="2922" spans="11:12" x14ac:dyDescent="0.2">
      <c r="K2922"/>
      <c r="L2922" s="11"/>
    </row>
    <row r="2923" spans="11:12" x14ac:dyDescent="0.2">
      <c r="K2923"/>
      <c r="L2923" s="11"/>
    </row>
    <row r="2924" spans="11:12" x14ac:dyDescent="0.2">
      <c r="K2924"/>
      <c r="L2924" s="11"/>
    </row>
    <row r="2925" spans="11:12" x14ac:dyDescent="0.2">
      <c r="K2925"/>
      <c r="L2925" s="11"/>
    </row>
    <row r="2926" spans="11:12" x14ac:dyDescent="0.2">
      <c r="K2926"/>
      <c r="L2926" s="11"/>
    </row>
    <row r="2927" spans="11:12" x14ac:dyDescent="0.2">
      <c r="K2927"/>
      <c r="L2927" s="11"/>
    </row>
    <row r="2928" spans="11:12" x14ac:dyDescent="0.2">
      <c r="K2928"/>
      <c r="L2928" s="11"/>
    </row>
    <row r="2929" spans="11:12" x14ac:dyDescent="0.2">
      <c r="K2929"/>
      <c r="L2929" s="11"/>
    </row>
    <row r="2930" spans="11:12" x14ac:dyDescent="0.2">
      <c r="K2930"/>
      <c r="L2930" s="11"/>
    </row>
    <row r="2931" spans="11:12" x14ac:dyDescent="0.2">
      <c r="K2931"/>
      <c r="L2931" s="11"/>
    </row>
    <row r="2932" spans="11:12" x14ac:dyDescent="0.2">
      <c r="K2932"/>
      <c r="L2932" s="11"/>
    </row>
    <row r="2933" spans="11:12" x14ac:dyDescent="0.2">
      <c r="K2933"/>
      <c r="L2933" s="11"/>
    </row>
    <row r="2934" spans="11:12" x14ac:dyDescent="0.2">
      <c r="K2934"/>
      <c r="L2934" s="11"/>
    </row>
    <row r="2935" spans="11:12" x14ac:dyDescent="0.2">
      <c r="K2935"/>
      <c r="L2935" s="11"/>
    </row>
    <row r="2936" spans="11:12" x14ac:dyDescent="0.2">
      <c r="K2936"/>
      <c r="L2936" s="11"/>
    </row>
    <row r="2937" spans="11:12" x14ac:dyDescent="0.2">
      <c r="K2937"/>
      <c r="L2937" s="11"/>
    </row>
    <row r="2938" spans="11:12" x14ac:dyDescent="0.2">
      <c r="K2938"/>
      <c r="L2938" s="11"/>
    </row>
    <row r="2939" spans="11:12" x14ac:dyDescent="0.2">
      <c r="K2939"/>
      <c r="L2939" s="11"/>
    </row>
    <row r="2940" spans="11:12" x14ac:dyDescent="0.2">
      <c r="K2940"/>
      <c r="L2940" s="11"/>
    </row>
    <row r="2941" spans="11:12" x14ac:dyDescent="0.2">
      <c r="K2941"/>
      <c r="L2941" s="11"/>
    </row>
    <row r="2942" spans="11:12" x14ac:dyDescent="0.2">
      <c r="K2942"/>
      <c r="L2942" s="11"/>
    </row>
    <row r="2943" spans="11:12" x14ac:dyDescent="0.2">
      <c r="K2943"/>
      <c r="L2943" s="11"/>
    </row>
    <row r="2944" spans="11:12" x14ac:dyDescent="0.2">
      <c r="K2944"/>
      <c r="L2944" s="11"/>
    </row>
    <row r="2945" spans="11:12" x14ac:dyDescent="0.2">
      <c r="K2945"/>
      <c r="L2945" s="11"/>
    </row>
    <row r="2946" spans="11:12" x14ac:dyDescent="0.2">
      <c r="K2946"/>
      <c r="L2946" s="11"/>
    </row>
    <row r="2947" spans="11:12" x14ac:dyDescent="0.2">
      <c r="K2947"/>
      <c r="L2947" s="11"/>
    </row>
    <row r="2948" spans="11:12" x14ac:dyDescent="0.2">
      <c r="K2948"/>
      <c r="L2948" s="11"/>
    </row>
    <row r="2949" spans="11:12" x14ac:dyDescent="0.2">
      <c r="K2949"/>
      <c r="L2949" s="11"/>
    </row>
    <row r="2950" spans="11:12" x14ac:dyDescent="0.2">
      <c r="K2950"/>
      <c r="L2950" s="11"/>
    </row>
    <row r="2951" spans="11:12" x14ac:dyDescent="0.2">
      <c r="K2951"/>
      <c r="L2951" s="11"/>
    </row>
    <row r="2952" spans="11:12" x14ac:dyDescent="0.2">
      <c r="K2952"/>
      <c r="L2952" s="11"/>
    </row>
    <row r="2953" spans="11:12" x14ac:dyDescent="0.2">
      <c r="K2953"/>
      <c r="L2953" s="11"/>
    </row>
    <row r="2954" spans="11:12" x14ac:dyDescent="0.2">
      <c r="K2954"/>
      <c r="L2954" s="11"/>
    </row>
    <row r="2955" spans="11:12" x14ac:dyDescent="0.2">
      <c r="K2955"/>
      <c r="L2955" s="11"/>
    </row>
    <row r="2956" spans="11:12" x14ac:dyDescent="0.2">
      <c r="K2956"/>
      <c r="L2956" s="11"/>
    </row>
    <row r="2957" spans="11:12" x14ac:dyDescent="0.2">
      <c r="K2957"/>
      <c r="L2957" s="11"/>
    </row>
    <row r="2958" spans="11:12" x14ac:dyDescent="0.2">
      <c r="K2958"/>
      <c r="L2958" s="11"/>
    </row>
    <row r="2959" spans="11:12" x14ac:dyDescent="0.2">
      <c r="K2959"/>
      <c r="L2959" s="11"/>
    </row>
    <row r="2960" spans="11:12" x14ac:dyDescent="0.2">
      <c r="K2960"/>
      <c r="L2960" s="11"/>
    </row>
    <row r="2961" spans="11:12" x14ac:dyDescent="0.2">
      <c r="K2961"/>
      <c r="L2961" s="11"/>
    </row>
    <row r="2962" spans="11:12" x14ac:dyDescent="0.2">
      <c r="K2962"/>
      <c r="L2962" s="11"/>
    </row>
    <row r="2963" spans="11:12" x14ac:dyDescent="0.2">
      <c r="K2963"/>
      <c r="L2963" s="11"/>
    </row>
    <row r="2964" spans="11:12" x14ac:dyDescent="0.2">
      <c r="K2964"/>
      <c r="L2964" s="11"/>
    </row>
    <row r="2965" spans="11:12" x14ac:dyDescent="0.2">
      <c r="K2965"/>
      <c r="L2965" s="11"/>
    </row>
    <row r="2966" spans="11:12" x14ac:dyDescent="0.2">
      <c r="K2966"/>
      <c r="L2966" s="11"/>
    </row>
    <row r="2967" spans="11:12" x14ac:dyDescent="0.2">
      <c r="K2967"/>
      <c r="L2967" s="11"/>
    </row>
    <row r="2968" spans="11:12" x14ac:dyDescent="0.2">
      <c r="K2968"/>
      <c r="L2968" s="11"/>
    </row>
    <row r="2969" spans="11:12" x14ac:dyDescent="0.2">
      <c r="K2969"/>
      <c r="L2969" s="11"/>
    </row>
    <row r="2970" spans="11:12" x14ac:dyDescent="0.2">
      <c r="K2970"/>
      <c r="L2970" s="11"/>
    </row>
    <row r="2971" spans="11:12" x14ac:dyDescent="0.2">
      <c r="K2971"/>
      <c r="L2971" s="11"/>
    </row>
    <row r="2972" spans="11:12" x14ac:dyDescent="0.2">
      <c r="K2972"/>
      <c r="L2972" s="11"/>
    </row>
    <row r="2973" spans="11:12" x14ac:dyDescent="0.2">
      <c r="K2973"/>
      <c r="L2973" s="11"/>
    </row>
    <row r="2974" spans="11:12" x14ac:dyDescent="0.2">
      <c r="K2974"/>
      <c r="L2974" s="11"/>
    </row>
    <row r="2975" spans="11:12" x14ac:dyDescent="0.2">
      <c r="K2975"/>
      <c r="L2975" s="11"/>
    </row>
    <row r="2976" spans="11:12" x14ac:dyDescent="0.2">
      <c r="K2976"/>
      <c r="L2976" s="11"/>
    </row>
    <row r="2977" spans="11:12" x14ac:dyDescent="0.2">
      <c r="K2977"/>
      <c r="L2977" s="11"/>
    </row>
    <row r="2978" spans="11:12" x14ac:dyDescent="0.2">
      <c r="K2978"/>
      <c r="L2978" s="11"/>
    </row>
    <row r="2979" spans="11:12" x14ac:dyDescent="0.2">
      <c r="K2979"/>
      <c r="L2979" s="11"/>
    </row>
    <row r="2980" spans="11:12" x14ac:dyDescent="0.2">
      <c r="K2980"/>
      <c r="L2980" s="11"/>
    </row>
    <row r="2981" spans="11:12" x14ac:dyDescent="0.2">
      <c r="K2981"/>
      <c r="L2981" s="11"/>
    </row>
    <row r="2982" spans="11:12" x14ac:dyDescent="0.2">
      <c r="K2982"/>
      <c r="L2982" s="11"/>
    </row>
    <row r="2983" spans="11:12" x14ac:dyDescent="0.2">
      <c r="K2983"/>
      <c r="L2983" s="11"/>
    </row>
    <row r="2984" spans="11:12" x14ac:dyDescent="0.2">
      <c r="K2984"/>
      <c r="L2984" s="11"/>
    </row>
    <row r="2985" spans="11:12" x14ac:dyDescent="0.2">
      <c r="K2985"/>
      <c r="L2985" s="11"/>
    </row>
    <row r="2986" spans="11:12" x14ac:dyDescent="0.2">
      <c r="K2986"/>
      <c r="L2986" s="11"/>
    </row>
    <row r="2987" spans="11:12" x14ac:dyDescent="0.2">
      <c r="K2987"/>
      <c r="L2987" s="11"/>
    </row>
    <row r="2988" spans="11:12" x14ac:dyDescent="0.2">
      <c r="K2988"/>
      <c r="L2988" s="11"/>
    </row>
    <row r="2989" spans="11:12" x14ac:dyDescent="0.2">
      <c r="K2989"/>
      <c r="L2989" s="11"/>
    </row>
    <row r="2990" spans="11:12" x14ac:dyDescent="0.2">
      <c r="K2990"/>
      <c r="L2990" s="11"/>
    </row>
    <row r="2991" spans="11:12" x14ac:dyDescent="0.2">
      <c r="K2991"/>
      <c r="L2991" s="11"/>
    </row>
    <row r="2992" spans="11:12" x14ac:dyDescent="0.2">
      <c r="K2992"/>
      <c r="L2992" s="11"/>
    </row>
    <row r="2993" spans="11:12" x14ac:dyDescent="0.2">
      <c r="K2993"/>
      <c r="L2993" s="11"/>
    </row>
    <row r="2994" spans="11:12" x14ac:dyDescent="0.2">
      <c r="K2994"/>
      <c r="L2994" s="11"/>
    </row>
    <row r="2995" spans="11:12" x14ac:dyDescent="0.2">
      <c r="K2995"/>
      <c r="L2995" s="11"/>
    </row>
    <row r="2996" spans="11:12" x14ac:dyDescent="0.2">
      <c r="K2996"/>
      <c r="L2996" s="11"/>
    </row>
    <row r="2997" spans="11:12" x14ac:dyDescent="0.2">
      <c r="K2997"/>
      <c r="L2997" s="11"/>
    </row>
    <row r="2998" spans="11:12" x14ac:dyDescent="0.2">
      <c r="K2998"/>
      <c r="L2998" s="11"/>
    </row>
    <row r="2999" spans="11:12" x14ac:dyDescent="0.2">
      <c r="K2999"/>
      <c r="L2999" s="11"/>
    </row>
    <row r="3000" spans="11:12" x14ac:dyDescent="0.2">
      <c r="K3000"/>
      <c r="L3000" s="11"/>
    </row>
    <row r="3001" spans="11:12" x14ac:dyDescent="0.2">
      <c r="K3001"/>
      <c r="L3001" s="11"/>
    </row>
    <row r="3002" spans="11:12" x14ac:dyDescent="0.2">
      <c r="K3002"/>
      <c r="L3002" s="11"/>
    </row>
    <row r="3003" spans="11:12" x14ac:dyDescent="0.2">
      <c r="K3003"/>
      <c r="L3003" s="11"/>
    </row>
    <row r="3004" spans="11:12" x14ac:dyDescent="0.2">
      <c r="K3004"/>
      <c r="L3004" s="11"/>
    </row>
    <row r="3005" spans="11:12" x14ac:dyDescent="0.2">
      <c r="K3005"/>
      <c r="L3005" s="11"/>
    </row>
    <row r="3006" spans="11:12" x14ac:dyDescent="0.2">
      <c r="K3006"/>
      <c r="L3006" s="11"/>
    </row>
    <row r="3007" spans="11:12" x14ac:dyDescent="0.2">
      <c r="K3007"/>
      <c r="L3007" s="11"/>
    </row>
    <row r="3008" spans="11:12" x14ac:dyDescent="0.2">
      <c r="K3008"/>
      <c r="L3008" s="11"/>
    </row>
    <row r="3009" spans="11:12" x14ac:dyDescent="0.2">
      <c r="K3009"/>
      <c r="L3009" s="11"/>
    </row>
    <row r="3010" spans="11:12" x14ac:dyDescent="0.2">
      <c r="K3010"/>
      <c r="L3010" s="11"/>
    </row>
    <row r="3011" spans="11:12" x14ac:dyDescent="0.2">
      <c r="K3011"/>
      <c r="L3011" s="11"/>
    </row>
    <row r="3012" spans="11:12" x14ac:dyDescent="0.2">
      <c r="K3012"/>
      <c r="L3012" s="11"/>
    </row>
    <row r="3013" spans="11:12" x14ac:dyDescent="0.2">
      <c r="K3013"/>
      <c r="L3013" s="11"/>
    </row>
    <row r="3014" spans="11:12" x14ac:dyDescent="0.2">
      <c r="K3014"/>
      <c r="L3014" s="11"/>
    </row>
    <row r="3015" spans="11:12" x14ac:dyDescent="0.2">
      <c r="K3015"/>
      <c r="L3015" s="11"/>
    </row>
    <row r="3016" spans="11:12" x14ac:dyDescent="0.2">
      <c r="K3016"/>
      <c r="L3016" s="11"/>
    </row>
    <row r="3017" spans="11:12" x14ac:dyDescent="0.2">
      <c r="K3017"/>
      <c r="L3017" s="11"/>
    </row>
    <row r="3018" spans="11:12" x14ac:dyDescent="0.2">
      <c r="K3018"/>
      <c r="L3018" s="11"/>
    </row>
    <row r="3019" spans="11:12" x14ac:dyDescent="0.2">
      <c r="K3019"/>
      <c r="L3019" s="11"/>
    </row>
    <row r="3020" spans="11:12" x14ac:dyDescent="0.2">
      <c r="K3020"/>
      <c r="L3020" s="11"/>
    </row>
    <row r="3021" spans="11:12" x14ac:dyDescent="0.2">
      <c r="K3021"/>
      <c r="L3021" s="11"/>
    </row>
    <row r="3022" spans="11:12" x14ac:dyDescent="0.2">
      <c r="K3022"/>
      <c r="L3022" s="11"/>
    </row>
    <row r="3023" spans="11:12" x14ac:dyDescent="0.2">
      <c r="K3023"/>
      <c r="L3023" s="11"/>
    </row>
    <row r="3024" spans="11:12" x14ac:dyDescent="0.2">
      <c r="K3024"/>
      <c r="L3024" s="11"/>
    </row>
    <row r="3025" spans="11:12" x14ac:dyDescent="0.2">
      <c r="K3025"/>
      <c r="L3025" s="11"/>
    </row>
    <row r="3026" spans="11:12" x14ac:dyDescent="0.2">
      <c r="K3026"/>
      <c r="L3026" s="11"/>
    </row>
    <row r="3027" spans="11:12" x14ac:dyDescent="0.2">
      <c r="K3027"/>
      <c r="L3027" s="11"/>
    </row>
    <row r="3028" spans="11:12" x14ac:dyDescent="0.2">
      <c r="K3028"/>
      <c r="L3028" s="11"/>
    </row>
    <row r="3029" spans="11:12" x14ac:dyDescent="0.2">
      <c r="K3029"/>
      <c r="L3029" s="11"/>
    </row>
    <row r="3030" spans="11:12" x14ac:dyDescent="0.2">
      <c r="K3030"/>
      <c r="L3030" s="11"/>
    </row>
    <row r="3031" spans="11:12" x14ac:dyDescent="0.2">
      <c r="K3031"/>
      <c r="L3031" s="11"/>
    </row>
    <row r="3032" spans="11:12" x14ac:dyDescent="0.2">
      <c r="K3032"/>
      <c r="L3032" s="11"/>
    </row>
    <row r="3033" spans="11:12" x14ac:dyDescent="0.2">
      <c r="K3033"/>
      <c r="L3033" s="11"/>
    </row>
    <row r="3034" spans="11:12" x14ac:dyDescent="0.2">
      <c r="K3034"/>
      <c r="L3034" s="11"/>
    </row>
    <row r="3035" spans="11:12" x14ac:dyDescent="0.2">
      <c r="K3035"/>
      <c r="L3035" s="11"/>
    </row>
    <row r="3036" spans="11:12" x14ac:dyDescent="0.2">
      <c r="K3036"/>
      <c r="L3036" s="11"/>
    </row>
    <row r="3037" spans="11:12" x14ac:dyDescent="0.2">
      <c r="K3037"/>
      <c r="L3037" s="11"/>
    </row>
    <row r="3038" spans="11:12" x14ac:dyDescent="0.2">
      <c r="K3038"/>
      <c r="L3038" s="11"/>
    </row>
    <row r="3039" spans="11:12" x14ac:dyDescent="0.2">
      <c r="K3039"/>
      <c r="L3039" s="11"/>
    </row>
    <row r="3040" spans="11:12" x14ac:dyDescent="0.2">
      <c r="K3040"/>
      <c r="L3040" s="11"/>
    </row>
    <row r="3041" spans="11:12" x14ac:dyDescent="0.2">
      <c r="K3041"/>
      <c r="L3041" s="11"/>
    </row>
    <row r="3042" spans="11:12" x14ac:dyDescent="0.2">
      <c r="K3042"/>
      <c r="L3042" s="11"/>
    </row>
    <row r="3043" spans="11:12" x14ac:dyDescent="0.2">
      <c r="K3043"/>
      <c r="L3043" s="11"/>
    </row>
    <row r="3044" spans="11:12" x14ac:dyDescent="0.2">
      <c r="K3044"/>
      <c r="L3044" s="11"/>
    </row>
    <row r="3045" spans="11:12" x14ac:dyDescent="0.2">
      <c r="K3045"/>
      <c r="L3045" s="11"/>
    </row>
    <row r="3046" spans="11:12" x14ac:dyDescent="0.2">
      <c r="K3046"/>
      <c r="L3046" s="11"/>
    </row>
    <row r="3047" spans="11:12" x14ac:dyDescent="0.2">
      <c r="K3047"/>
      <c r="L3047" s="11"/>
    </row>
    <row r="3048" spans="11:12" x14ac:dyDescent="0.2">
      <c r="K3048"/>
      <c r="L3048" s="11"/>
    </row>
    <row r="3049" spans="11:12" x14ac:dyDescent="0.2">
      <c r="K3049"/>
      <c r="L3049" s="11"/>
    </row>
    <row r="3050" spans="11:12" x14ac:dyDescent="0.2">
      <c r="K3050"/>
      <c r="L3050" s="11"/>
    </row>
    <row r="3051" spans="11:12" x14ac:dyDescent="0.2">
      <c r="K3051"/>
      <c r="L3051" s="11"/>
    </row>
    <row r="3052" spans="11:12" x14ac:dyDescent="0.2">
      <c r="K3052"/>
      <c r="L3052" s="11"/>
    </row>
    <row r="3053" spans="11:12" x14ac:dyDescent="0.2">
      <c r="K3053"/>
      <c r="L3053" s="11"/>
    </row>
    <row r="3054" spans="11:12" x14ac:dyDescent="0.2">
      <c r="K3054"/>
      <c r="L3054" s="11"/>
    </row>
    <row r="3055" spans="11:12" x14ac:dyDescent="0.2">
      <c r="K3055"/>
      <c r="L3055" s="11"/>
    </row>
    <row r="3056" spans="11:12" x14ac:dyDescent="0.2">
      <c r="K3056"/>
      <c r="L3056" s="11"/>
    </row>
    <row r="3057" spans="11:12" x14ac:dyDescent="0.2">
      <c r="K3057"/>
      <c r="L3057" s="11"/>
    </row>
    <row r="3058" spans="11:12" x14ac:dyDescent="0.2">
      <c r="K3058"/>
      <c r="L3058" s="11"/>
    </row>
    <row r="3059" spans="11:12" x14ac:dyDescent="0.2">
      <c r="K3059"/>
      <c r="L3059" s="11"/>
    </row>
    <row r="3060" spans="11:12" x14ac:dyDescent="0.2">
      <c r="K3060"/>
      <c r="L3060" s="11"/>
    </row>
    <row r="3061" spans="11:12" x14ac:dyDescent="0.2">
      <c r="K3061"/>
      <c r="L3061" s="11"/>
    </row>
    <row r="3062" spans="11:12" x14ac:dyDescent="0.2">
      <c r="K3062"/>
      <c r="L3062" s="11"/>
    </row>
    <row r="3063" spans="11:12" x14ac:dyDescent="0.2">
      <c r="K3063"/>
      <c r="L3063" s="11"/>
    </row>
    <row r="3064" spans="11:12" x14ac:dyDescent="0.2">
      <c r="K3064"/>
      <c r="L3064" s="11"/>
    </row>
    <row r="3065" spans="11:12" x14ac:dyDescent="0.2">
      <c r="K3065"/>
      <c r="L3065" s="11"/>
    </row>
    <row r="3066" spans="11:12" x14ac:dyDescent="0.2">
      <c r="K3066"/>
      <c r="L3066" s="11"/>
    </row>
    <row r="3067" spans="11:12" x14ac:dyDescent="0.2">
      <c r="K3067"/>
      <c r="L3067" s="11"/>
    </row>
    <row r="3068" spans="11:12" x14ac:dyDescent="0.2">
      <c r="K3068"/>
      <c r="L3068" s="11"/>
    </row>
    <row r="3069" spans="11:12" x14ac:dyDescent="0.2">
      <c r="K3069"/>
      <c r="L3069" s="11"/>
    </row>
    <row r="3070" spans="11:12" x14ac:dyDescent="0.2">
      <c r="K3070"/>
      <c r="L3070" s="11"/>
    </row>
    <row r="3071" spans="11:12" x14ac:dyDescent="0.2">
      <c r="K3071"/>
      <c r="L3071" s="11"/>
    </row>
    <row r="3072" spans="11:12" x14ac:dyDescent="0.2">
      <c r="K3072"/>
      <c r="L3072" s="11"/>
    </row>
    <row r="3073" spans="11:12" x14ac:dyDescent="0.2">
      <c r="K3073"/>
      <c r="L3073" s="11"/>
    </row>
    <row r="3074" spans="11:12" x14ac:dyDescent="0.2">
      <c r="K3074"/>
      <c r="L3074" s="11"/>
    </row>
    <row r="3075" spans="11:12" x14ac:dyDescent="0.2">
      <c r="K3075"/>
      <c r="L3075" s="11"/>
    </row>
    <row r="3076" spans="11:12" x14ac:dyDescent="0.2">
      <c r="K3076"/>
      <c r="L3076" s="11"/>
    </row>
    <row r="3077" spans="11:12" x14ac:dyDescent="0.2">
      <c r="K3077"/>
      <c r="L3077" s="11"/>
    </row>
    <row r="3078" spans="11:12" x14ac:dyDescent="0.2">
      <c r="K3078"/>
      <c r="L3078" s="11"/>
    </row>
    <row r="3079" spans="11:12" x14ac:dyDescent="0.2">
      <c r="K3079"/>
      <c r="L3079" s="11"/>
    </row>
    <row r="3080" spans="11:12" x14ac:dyDescent="0.2">
      <c r="K3080"/>
      <c r="L3080" s="11"/>
    </row>
    <row r="3081" spans="11:12" x14ac:dyDescent="0.2">
      <c r="K3081"/>
      <c r="L3081" s="11"/>
    </row>
    <row r="3082" spans="11:12" x14ac:dyDescent="0.2">
      <c r="K3082"/>
      <c r="L3082" s="11"/>
    </row>
    <row r="3083" spans="11:12" x14ac:dyDescent="0.2">
      <c r="K3083"/>
      <c r="L3083" s="11"/>
    </row>
    <row r="3084" spans="11:12" x14ac:dyDescent="0.2">
      <c r="K3084"/>
      <c r="L3084" s="11"/>
    </row>
    <row r="3085" spans="11:12" x14ac:dyDescent="0.2">
      <c r="K3085"/>
      <c r="L3085" s="11"/>
    </row>
    <row r="3086" spans="11:12" x14ac:dyDescent="0.2">
      <c r="K3086"/>
      <c r="L3086" s="11"/>
    </row>
    <row r="3087" spans="11:12" x14ac:dyDescent="0.2">
      <c r="K3087"/>
      <c r="L3087" s="11"/>
    </row>
    <row r="3088" spans="11:12" x14ac:dyDescent="0.2">
      <c r="K3088"/>
      <c r="L3088" s="11"/>
    </row>
    <row r="3089" spans="11:12" x14ac:dyDescent="0.2">
      <c r="K3089"/>
      <c r="L3089" s="11"/>
    </row>
    <row r="3090" spans="11:12" x14ac:dyDescent="0.2">
      <c r="K3090"/>
      <c r="L3090" s="11"/>
    </row>
    <row r="3091" spans="11:12" x14ac:dyDescent="0.2">
      <c r="K3091"/>
      <c r="L3091" s="11"/>
    </row>
    <row r="3092" spans="11:12" x14ac:dyDescent="0.2">
      <c r="K3092"/>
      <c r="L3092" s="11"/>
    </row>
    <row r="3093" spans="11:12" x14ac:dyDescent="0.2">
      <c r="K3093"/>
      <c r="L3093" s="11"/>
    </row>
    <row r="3094" spans="11:12" x14ac:dyDescent="0.2">
      <c r="K3094"/>
      <c r="L3094" s="11"/>
    </row>
    <row r="3095" spans="11:12" x14ac:dyDescent="0.2">
      <c r="K3095"/>
      <c r="L3095" s="11"/>
    </row>
    <row r="3096" spans="11:12" x14ac:dyDescent="0.2">
      <c r="K3096"/>
      <c r="L3096" s="11"/>
    </row>
    <row r="3097" spans="11:12" x14ac:dyDescent="0.2">
      <c r="K3097"/>
      <c r="L3097" s="11"/>
    </row>
    <row r="3098" spans="11:12" x14ac:dyDescent="0.2">
      <c r="K3098"/>
      <c r="L3098" s="11"/>
    </row>
    <row r="3099" spans="11:12" x14ac:dyDescent="0.2">
      <c r="K3099"/>
      <c r="L3099" s="11"/>
    </row>
    <row r="3100" spans="11:12" x14ac:dyDescent="0.2">
      <c r="K3100"/>
      <c r="L3100" s="11"/>
    </row>
    <row r="3101" spans="11:12" x14ac:dyDescent="0.2">
      <c r="K3101"/>
      <c r="L3101" s="11"/>
    </row>
    <row r="3102" spans="11:12" x14ac:dyDescent="0.2">
      <c r="K3102"/>
      <c r="L3102" s="11"/>
    </row>
    <row r="3103" spans="11:12" x14ac:dyDescent="0.2">
      <c r="K3103"/>
      <c r="L3103" s="11"/>
    </row>
    <row r="3104" spans="11:12" x14ac:dyDescent="0.2">
      <c r="K3104"/>
      <c r="L3104" s="11"/>
    </row>
    <row r="3105" spans="11:12" x14ac:dyDescent="0.2">
      <c r="K3105"/>
      <c r="L3105" s="11"/>
    </row>
    <row r="3106" spans="11:12" x14ac:dyDescent="0.2">
      <c r="K3106"/>
      <c r="L3106" s="11"/>
    </row>
    <row r="3107" spans="11:12" x14ac:dyDescent="0.2">
      <c r="K3107"/>
      <c r="L3107" s="11"/>
    </row>
    <row r="3108" spans="11:12" x14ac:dyDescent="0.2">
      <c r="K3108"/>
      <c r="L3108" s="11"/>
    </row>
    <row r="3109" spans="11:12" x14ac:dyDescent="0.2">
      <c r="K3109"/>
      <c r="L3109" s="11"/>
    </row>
    <row r="3110" spans="11:12" x14ac:dyDescent="0.2">
      <c r="K3110"/>
      <c r="L3110" s="11"/>
    </row>
    <row r="3111" spans="11:12" x14ac:dyDescent="0.2">
      <c r="K3111"/>
      <c r="L3111" s="11"/>
    </row>
    <row r="3112" spans="11:12" x14ac:dyDescent="0.2">
      <c r="K3112"/>
      <c r="L3112" s="11"/>
    </row>
    <row r="3113" spans="11:12" x14ac:dyDescent="0.2">
      <c r="K3113"/>
      <c r="L3113" s="11"/>
    </row>
    <row r="3114" spans="11:12" x14ac:dyDescent="0.2">
      <c r="K3114"/>
      <c r="L3114" s="11"/>
    </row>
    <row r="3115" spans="11:12" x14ac:dyDescent="0.2">
      <c r="K3115"/>
      <c r="L3115" s="11"/>
    </row>
    <row r="3116" spans="11:12" x14ac:dyDescent="0.2">
      <c r="K3116"/>
      <c r="L3116" s="11"/>
    </row>
    <row r="3117" spans="11:12" x14ac:dyDescent="0.2">
      <c r="K3117"/>
      <c r="L3117" s="11"/>
    </row>
    <row r="3118" spans="11:12" x14ac:dyDescent="0.2">
      <c r="K3118"/>
      <c r="L3118" s="11"/>
    </row>
    <row r="3119" spans="11:12" x14ac:dyDescent="0.2">
      <c r="K3119"/>
      <c r="L3119" s="11"/>
    </row>
    <row r="3120" spans="11:12" x14ac:dyDescent="0.2">
      <c r="K3120"/>
      <c r="L3120" s="11"/>
    </row>
    <row r="3121" spans="11:12" x14ac:dyDescent="0.2">
      <c r="K3121"/>
      <c r="L3121" s="11"/>
    </row>
    <row r="3122" spans="11:12" x14ac:dyDescent="0.2">
      <c r="K3122"/>
      <c r="L3122" s="11"/>
    </row>
    <row r="3123" spans="11:12" x14ac:dyDescent="0.2">
      <c r="K3123"/>
      <c r="L3123" s="11"/>
    </row>
    <row r="3124" spans="11:12" x14ac:dyDescent="0.2">
      <c r="K3124"/>
      <c r="L3124" s="11"/>
    </row>
    <row r="3125" spans="11:12" x14ac:dyDescent="0.2">
      <c r="K3125"/>
      <c r="L3125" s="11"/>
    </row>
    <row r="3126" spans="11:12" x14ac:dyDescent="0.2">
      <c r="K3126"/>
      <c r="L3126" s="11"/>
    </row>
    <row r="3127" spans="11:12" x14ac:dyDescent="0.2">
      <c r="K3127"/>
      <c r="L3127" s="11"/>
    </row>
    <row r="3128" spans="11:12" x14ac:dyDescent="0.2">
      <c r="K3128"/>
      <c r="L3128" s="11"/>
    </row>
    <row r="3129" spans="11:12" x14ac:dyDescent="0.2">
      <c r="K3129"/>
      <c r="L3129" s="11"/>
    </row>
    <row r="3130" spans="11:12" x14ac:dyDescent="0.2">
      <c r="K3130"/>
      <c r="L3130" s="11"/>
    </row>
    <row r="3131" spans="11:12" x14ac:dyDescent="0.2">
      <c r="K3131"/>
      <c r="L3131" s="11"/>
    </row>
    <row r="3132" spans="11:12" x14ac:dyDescent="0.2">
      <c r="K3132"/>
      <c r="L3132" s="11"/>
    </row>
    <row r="3133" spans="11:12" x14ac:dyDescent="0.2">
      <c r="K3133"/>
      <c r="L3133" s="11"/>
    </row>
    <row r="3134" spans="11:12" x14ac:dyDescent="0.2">
      <c r="K3134"/>
      <c r="L3134" s="11"/>
    </row>
    <row r="3135" spans="11:12" x14ac:dyDescent="0.2">
      <c r="K3135"/>
      <c r="L3135" s="11"/>
    </row>
    <row r="3136" spans="11:12" x14ac:dyDescent="0.2">
      <c r="K3136"/>
      <c r="L3136" s="11"/>
    </row>
    <row r="3137" spans="11:12" x14ac:dyDescent="0.2">
      <c r="K3137"/>
      <c r="L3137" s="11"/>
    </row>
    <row r="3138" spans="11:12" x14ac:dyDescent="0.2">
      <c r="K3138"/>
      <c r="L3138" s="11"/>
    </row>
    <row r="3139" spans="11:12" x14ac:dyDescent="0.2">
      <c r="K3139"/>
      <c r="L3139" s="11"/>
    </row>
    <row r="3140" spans="11:12" x14ac:dyDescent="0.2">
      <c r="K3140"/>
      <c r="L3140" s="11"/>
    </row>
    <row r="3141" spans="11:12" x14ac:dyDescent="0.2">
      <c r="K3141"/>
      <c r="L3141" s="11"/>
    </row>
    <row r="3142" spans="11:12" x14ac:dyDescent="0.2">
      <c r="K3142"/>
      <c r="L3142" s="11"/>
    </row>
    <row r="3143" spans="11:12" x14ac:dyDescent="0.2">
      <c r="K3143"/>
      <c r="L3143" s="11"/>
    </row>
    <row r="3144" spans="11:12" x14ac:dyDescent="0.2">
      <c r="K3144"/>
      <c r="L3144" s="11"/>
    </row>
    <row r="3145" spans="11:12" x14ac:dyDescent="0.2">
      <c r="K3145"/>
      <c r="L3145" s="11"/>
    </row>
    <row r="3146" spans="11:12" x14ac:dyDescent="0.2">
      <c r="K3146"/>
      <c r="L3146" s="11"/>
    </row>
    <row r="3147" spans="11:12" x14ac:dyDescent="0.2">
      <c r="K3147"/>
      <c r="L3147" s="11"/>
    </row>
    <row r="3148" spans="11:12" x14ac:dyDescent="0.2">
      <c r="K3148"/>
      <c r="L3148" s="11"/>
    </row>
    <row r="3149" spans="11:12" x14ac:dyDescent="0.2">
      <c r="K3149"/>
      <c r="L3149" s="11"/>
    </row>
    <row r="3150" spans="11:12" x14ac:dyDescent="0.2">
      <c r="K3150"/>
      <c r="L3150" s="11"/>
    </row>
    <row r="3151" spans="11:12" x14ac:dyDescent="0.2">
      <c r="K3151"/>
      <c r="L3151" s="11"/>
    </row>
    <row r="3152" spans="11:12" x14ac:dyDescent="0.2">
      <c r="K3152"/>
      <c r="L3152" s="11"/>
    </row>
    <row r="3153" spans="11:12" x14ac:dyDescent="0.2">
      <c r="K3153"/>
      <c r="L3153" s="11"/>
    </row>
    <row r="3154" spans="11:12" x14ac:dyDescent="0.2">
      <c r="K3154"/>
      <c r="L3154" s="11"/>
    </row>
    <row r="3155" spans="11:12" x14ac:dyDescent="0.2">
      <c r="K3155"/>
      <c r="L3155" s="11"/>
    </row>
    <row r="3156" spans="11:12" x14ac:dyDescent="0.2">
      <c r="K3156"/>
      <c r="L3156" s="11"/>
    </row>
    <row r="3157" spans="11:12" x14ac:dyDescent="0.2">
      <c r="K3157"/>
      <c r="L3157" s="11"/>
    </row>
    <row r="3158" spans="11:12" x14ac:dyDescent="0.2">
      <c r="K3158"/>
      <c r="L3158" s="11"/>
    </row>
    <row r="3159" spans="11:12" x14ac:dyDescent="0.2">
      <c r="K3159"/>
      <c r="L3159" s="11"/>
    </row>
    <row r="3160" spans="11:12" x14ac:dyDescent="0.2">
      <c r="K3160"/>
      <c r="L3160" s="11"/>
    </row>
    <row r="3161" spans="11:12" x14ac:dyDescent="0.2">
      <c r="K3161"/>
      <c r="L3161" s="11"/>
    </row>
    <row r="3162" spans="11:12" x14ac:dyDescent="0.2">
      <c r="K3162"/>
      <c r="L3162" s="11"/>
    </row>
    <row r="3163" spans="11:12" x14ac:dyDescent="0.2">
      <c r="K3163"/>
      <c r="L3163" s="11"/>
    </row>
    <row r="3164" spans="11:12" x14ac:dyDescent="0.2">
      <c r="K3164"/>
      <c r="L3164" s="11"/>
    </row>
    <row r="3165" spans="11:12" x14ac:dyDescent="0.2">
      <c r="K3165"/>
      <c r="L3165" s="11"/>
    </row>
    <row r="3166" spans="11:12" x14ac:dyDescent="0.2">
      <c r="K3166"/>
      <c r="L3166" s="11"/>
    </row>
    <row r="3167" spans="11:12" x14ac:dyDescent="0.2">
      <c r="K3167"/>
      <c r="L3167" s="11"/>
    </row>
    <row r="3168" spans="11:12" x14ac:dyDescent="0.2">
      <c r="K3168"/>
      <c r="L3168" s="11"/>
    </row>
    <row r="3169" spans="11:12" x14ac:dyDescent="0.2">
      <c r="K3169"/>
      <c r="L3169" s="11"/>
    </row>
    <row r="3170" spans="11:12" x14ac:dyDescent="0.2">
      <c r="K3170"/>
      <c r="L3170" s="11"/>
    </row>
    <row r="3171" spans="11:12" x14ac:dyDescent="0.2">
      <c r="K3171"/>
      <c r="L3171" s="11"/>
    </row>
    <row r="3172" spans="11:12" x14ac:dyDescent="0.2">
      <c r="K3172"/>
      <c r="L3172" s="11"/>
    </row>
    <row r="3173" spans="11:12" x14ac:dyDescent="0.2">
      <c r="K3173"/>
      <c r="L3173" s="11"/>
    </row>
    <row r="3174" spans="11:12" x14ac:dyDescent="0.2">
      <c r="K3174"/>
      <c r="L3174" s="11"/>
    </row>
    <row r="3175" spans="11:12" x14ac:dyDescent="0.2">
      <c r="K3175"/>
      <c r="L3175" s="11"/>
    </row>
    <row r="3176" spans="11:12" x14ac:dyDescent="0.2">
      <c r="K3176"/>
      <c r="L3176" s="11"/>
    </row>
    <row r="3177" spans="11:12" x14ac:dyDescent="0.2">
      <c r="K3177"/>
      <c r="L3177" s="11"/>
    </row>
    <row r="3178" spans="11:12" x14ac:dyDescent="0.2">
      <c r="K3178"/>
      <c r="L3178" s="11"/>
    </row>
    <row r="3179" spans="11:12" x14ac:dyDescent="0.2">
      <c r="K3179"/>
      <c r="L3179" s="11"/>
    </row>
    <row r="3180" spans="11:12" x14ac:dyDescent="0.2">
      <c r="K3180"/>
      <c r="L3180" s="11"/>
    </row>
    <row r="3181" spans="11:12" x14ac:dyDescent="0.2">
      <c r="K3181"/>
      <c r="L3181" s="11"/>
    </row>
    <row r="3182" spans="11:12" x14ac:dyDescent="0.2">
      <c r="K3182"/>
      <c r="L3182" s="11"/>
    </row>
    <row r="3183" spans="11:12" x14ac:dyDescent="0.2">
      <c r="K3183"/>
      <c r="L3183" s="11"/>
    </row>
    <row r="3184" spans="11:12" x14ac:dyDescent="0.2">
      <c r="K3184"/>
      <c r="L3184" s="11"/>
    </row>
    <row r="3185" spans="11:12" x14ac:dyDescent="0.2">
      <c r="K3185"/>
      <c r="L3185" s="11"/>
    </row>
    <row r="3186" spans="11:12" x14ac:dyDescent="0.2">
      <c r="K3186"/>
      <c r="L3186" s="11"/>
    </row>
    <row r="3187" spans="11:12" x14ac:dyDescent="0.2">
      <c r="K3187"/>
      <c r="L3187" s="11"/>
    </row>
    <row r="3188" spans="11:12" x14ac:dyDescent="0.2">
      <c r="K3188"/>
      <c r="L3188" s="11"/>
    </row>
    <row r="3189" spans="11:12" x14ac:dyDescent="0.2">
      <c r="K3189"/>
      <c r="L3189" s="11"/>
    </row>
    <row r="3190" spans="11:12" x14ac:dyDescent="0.2">
      <c r="K3190"/>
      <c r="L3190" s="11"/>
    </row>
    <row r="3191" spans="11:12" x14ac:dyDescent="0.2">
      <c r="K3191"/>
      <c r="L3191" s="11"/>
    </row>
    <row r="3192" spans="11:12" x14ac:dyDescent="0.2">
      <c r="K3192"/>
      <c r="L3192" s="11"/>
    </row>
    <row r="3193" spans="11:12" x14ac:dyDescent="0.2">
      <c r="K3193"/>
      <c r="L3193" s="11"/>
    </row>
    <row r="3194" spans="11:12" x14ac:dyDescent="0.2">
      <c r="K3194"/>
      <c r="L3194" s="11"/>
    </row>
    <row r="3195" spans="11:12" x14ac:dyDescent="0.2">
      <c r="K3195"/>
      <c r="L3195" s="11"/>
    </row>
    <row r="3196" spans="11:12" x14ac:dyDescent="0.2">
      <c r="K3196"/>
      <c r="L3196" s="11"/>
    </row>
    <row r="3197" spans="11:12" x14ac:dyDescent="0.2">
      <c r="K3197"/>
      <c r="L3197" s="11"/>
    </row>
    <row r="3198" spans="11:12" x14ac:dyDescent="0.2">
      <c r="K3198"/>
      <c r="L3198" s="11"/>
    </row>
    <row r="3199" spans="11:12" x14ac:dyDescent="0.2">
      <c r="K3199"/>
      <c r="L3199" s="11"/>
    </row>
    <row r="3200" spans="11:12" x14ac:dyDescent="0.2">
      <c r="K3200"/>
      <c r="L3200" s="11"/>
    </row>
    <row r="3201" spans="11:12" x14ac:dyDescent="0.2">
      <c r="K3201"/>
      <c r="L3201" s="11"/>
    </row>
    <row r="3202" spans="11:12" x14ac:dyDescent="0.2">
      <c r="K3202"/>
      <c r="L3202" s="11"/>
    </row>
    <row r="3203" spans="11:12" x14ac:dyDescent="0.2">
      <c r="K3203"/>
      <c r="L3203" s="11"/>
    </row>
    <row r="3204" spans="11:12" x14ac:dyDescent="0.2">
      <c r="K3204"/>
      <c r="L3204" s="11"/>
    </row>
    <row r="3205" spans="11:12" x14ac:dyDescent="0.2">
      <c r="K3205"/>
      <c r="L3205" s="11"/>
    </row>
    <row r="3206" spans="11:12" x14ac:dyDescent="0.2">
      <c r="K3206"/>
      <c r="L3206" s="11"/>
    </row>
    <row r="3207" spans="11:12" x14ac:dyDescent="0.2">
      <c r="K3207"/>
      <c r="L3207" s="11"/>
    </row>
    <row r="3208" spans="11:12" x14ac:dyDescent="0.2">
      <c r="K3208"/>
      <c r="L3208" s="11"/>
    </row>
    <row r="3209" spans="11:12" x14ac:dyDescent="0.2">
      <c r="K3209"/>
      <c r="L3209" s="11"/>
    </row>
    <row r="3210" spans="11:12" x14ac:dyDescent="0.2">
      <c r="K3210"/>
      <c r="L3210" s="11"/>
    </row>
    <row r="3211" spans="11:12" x14ac:dyDescent="0.2">
      <c r="K3211"/>
      <c r="L3211" s="11"/>
    </row>
    <row r="3212" spans="11:12" x14ac:dyDescent="0.2">
      <c r="K3212"/>
      <c r="L3212" s="11"/>
    </row>
    <row r="3213" spans="11:12" x14ac:dyDescent="0.2">
      <c r="K3213"/>
      <c r="L3213" s="11"/>
    </row>
    <row r="3214" spans="11:12" x14ac:dyDescent="0.2">
      <c r="K3214"/>
      <c r="L3214" s="11"/>
    </row>
    <row r="3215" spans="11:12" x14ac:dyDescent="0.2">
      <c r="K3215"/>
      <c r="L3215" s="11"/>
    </row>
    <row r="3216" spans="11:12" x14ac:dyDescent="0.2">
      <c r="K3216"/>
      <c r="L3216" s="11"/>
    </row>
    <row r="3217" spans="11:12" x14ac:dyDescent="0.2">
      <c r="K3217"/>
      <c r="L3217" s="11"/>
    </row>
    <row r="3218" spans="11:12" x14ac:dyDescent="0.2">
      <c r="K3218"/>
      <c r="L3218" s="11"/>
    </row>
    <row r="3219" spans="11:12" x14ac:dyDescent="0.2">
      <c r="K3219"/>
      <c r="L3219" s="11"/>
    </row>
    <row r="3220" spans="11:12" x14ac:dyDescent="0.2">
      <c r="K3220"/>
      <c r="L3220" s="11"/>
    </row>
    <row r="3221" spans="11:12" x14ac:dyDescent="0.2">
      <c r="K3221"/>
      <c r="L3221" s="11"/>
    </row>
    <row r="3222" spans="11:12" x14ac:dyDescent="0.2">
      <c r="K3222"/>
      <c r="L3222" s="11"/>
    </row>
    <row r="3223" spans="11:12" x14ac:dyDescent="0.2">
      <c r="K3223"/>
      <c r="L3223" s="11"/>
    </row>
    <row r="3224" spans="11:12" x14ac:dyDescent="0.2">
      <c r="K3224"/>
      <c r="L3224" s="11"/>
    </row>
    <row r="3225" spans="11:12" x14ac:dyDescent="0.2">
      <c r="K3225"/>
      <c r="L3225" s="11"/>
    </row>
    <row r="3226" spans="11:12" x14ac:dyDescent="0.2">
      <c r="K3226"/>
      <c r="L3226" s="11"/>
    </row>
    <row r="3227" spans="11:12" x14ac:dyDescent="0.2">
      <c r="K3227"/>
      <c r="L3227" s="11"/>
    </row>
    <row r="3228" spans="11:12" x14ac:dyDescent="0.2">
      <c r="K3228"/>
      <c r="L3228" s="11"/>
    </row>
    <row r="3229" spans="11:12" x14ac:dyDescent="0.2">
      <c r="K3229"/>
      <c r="L3229" s="11"/>
    </row>
    <row r="3230" spans="11:12" x14ac:dyDescent="0.2">
      <c r="K3230"/>
      <c r="L3230" s="11"/>
    </row>
    <row r="3231" spans="11:12" x14ac:dyDescent="0.2">
      <c r="K3231"/>
      <c r="L3231" s="11"/>
    </row>
    <row r="3232" spans="11:12" x14ac:dyDescent="0.2">
      <c r="K3232"/>
      <c r="L3232" s="11"/>
    </row>
    <row r="3233" spans="11:12" x14ac:dyDescent="0.2">
      <c r="K3233"/>
      <c r="L3233" s="11"/>
    </row>
    <row r="3234" spans="11:12" x14ac:dyDescent="0.2">
      <c r="K3234"/>
      <c r="L3234" s="11"/>
    </row>
    <row r="3235" spans="11:12" x14ac:dyDescent="0.2">
      <c r="K3235"/>
      <c r="L3235" s="11"/>
    </row>
    <row r="3236" spans="11:12" x14ac:dyDescent="0.2">
      <c r="K3236"/>
      <c r="L3236" s="11"/>
    </row>
    <row r="3237" spans="11:12" x14ac:dyDescent="0.2">
      <c r="K3237"/>
      <c r="L3237" s="11"/>
    </row>
    <row r="3238" spans="11:12" x14ac:dyDescent="0.2">
      <c r="K3238"/>
      <c r="L3238" s="11"/>
    </row>
    <row r="3239" spans="11:12" x14ac:dyDescent="0.2">
      <c r="K3239"/>
      <c r="L3239" s="11"/>
    </row>
    <row r="3240" spans="11:12" x14ac:dyDescent="0.2">
      <c r="K3240"/>
      <c r="L3240" s="11"/>
    </row>
    <row r="3241" spans="11:12" x14ac:dyDescent="0.2">
      <c r="K3241"/>
      <c r="L3241" s="11"/>
    </row>
    <row r="3242" spans="11:12" x14ac:dyDescent="0.2">
      <c r="K3242"/>
      <c r="L3242" s="11"/>
    </row>
    <row r="3243" spans="11:12" x14ac:dyDescent="0.2">
      <c r="K3243"/>
      <c r="L3243" s="11"/>
    </row>
    <row r="3244" spans="11:12" x14ac:dyDescent="0.2">
      <c r="K3244"/>
      <c r="L3244" s="11"/>
    </row>
    <row r="3245" spans="11:12" x14ac:dyDescent="0.2">
      <c r="K3245"/>
      <c r="L3245" s="11"/>
    </row>
    <row r="3246" spans="11:12" x14ac:dyDescent="0.2">
      <c r="K3246"/>
      <c r="L3246" s="11"/>
    </row>
    <row r="3247" spans="11:12" x14ac:dyDescent="0.2">
      <c r="K3247"/>
      <c r="L3247" s="11"/>
    </row>
    <row r="3248" spans="11:12" x14ac:dyDescent="0.2">
      <c r="K3248"/>
      <c r="L3248" s="11"/>
    </row>
    <row r="3249" spans="11:12" x14ac:dyDescent="0.2">
      <c r="K3249"/>
      <c r="L3249" s="11"/>
    </row>
    <row r="3250" spans="11:12" x14ac:dyDescent="0.2">
      <c r="K3250"/>
      <c r="L3250" s="11"/>
    </row>
    <row r="3251" spans="11:12" x14ac:dyDescent="0.2">
      <c r="K3251"/>
      <c r="L3251" s="11"/>
    </row>
    <row r="3252" spans="11:12" x14ac:dyDescent="0.2">
      <c r="K3252"/>
      <c r="L3252" s="11"/>
    </row>
    <row r="3253" spans="11:12" x14ac:dyDescent="0.2">
      <c r="K3253"/>
      <c r="L3253" s="11"/>
    </row>
    <row r="3254" spans="11:12" x14ac:dyDescent="0.2">
      <c r="K3254"/>
      <c r="L3254" s="11"/>
    </row>
    <row r="3255" spans="11:12" x14ac:dyDescent="0.2">
      <c r="K3255"/>
      <c r="L3255" s="11"/>
    </row>
    <row r="3256" spans="11:12" x14ac:dyDescent="0.2">
      <c r="K3256"/>
      <c r="L3256" s="11"/>
    </row>
    <row r="3257" spans="11:12" x14ac:dyDescent="0.2">
      <c r="K3257"/>
      <c r="L3257" s="11"/>
    </row>
    <row r="3258" spans="11:12" x14ac:dyDescent="0.2">
      <c r="K3258"/>
      <c r="L3258" s="11"/>
    </row>
    <row r="3259" spans="11:12" x14ac:dyDescent="0.2">
      <c r="K3259"/>
      <c r="L3259" s="11"/>
    </row>
    <row r="3260" spans="11:12" x14ac:dyDescent="0.2">
      <c r="K3260"/>
      <c r="L3260" s="11"/>
    </row>
    <row r="3261" spans="11:12" x14ac:dyDescent="0.2">
      <c r="K3261"/>
      <c r="L3261" s="11"/>
    </row>
    <row r="3262" spans="11:12" x14ac:dyDescent="0.2">
      <c r="K3262"/>
      <c r="L3262" s="11"/>
    </row>
    <row r="3263" spans="11:12" x14ac:dyDescent="0.2">
      <c r="K3263"/>
      <c r="L3263" s="11"/>
    </row>
    <row r="3264" spans="11:12" x14ac:dyDescent="0.2">
      <c r="K3264"/>
      <c r="L3264" s="11"/>
    </row>
    <row r="3265" spans="11:12" x14ac:dyDescent="0.2">
      <c r="K3265"/>
      <c r="L3265" s="11"/>
    </row>
    <row r="3266" spans="11:12" x14ac:dyDescent="0.2">
      <c r="K3266"/>
      <c r="L3266" s="11"/>
    </row>
    <row r="3267" spans="11:12" x14ac:dyDescent="0.2">
      <c r="K3267"/>
      <c r="L3267" s="11"/>
    </row>
    <row r="3268" spans="11:12" x14ac:dyDescent="0.2">
      <c r="K3268"/>
      <c r="L3268" s="11"/>
    </row>
    <row r="3269" spans="11:12" x14ac:dyDescent="0.2">
      <c r="K3269"/>
      <c r="L3269" s="11"/>
    </row>
    <row r="3270" spans="11:12" x14ac:dyDescent="0.2">
      <c r="K3270"/>
      <c r="L3270" s="11"/>
    </row>
    <row r="3271" spans="11:12" x14ac:dyDescent="0.2">
      <c r="K3271"/>
      <c r="L3271" s="11"/>
    </row>
    <row r="3272" spans="11:12" x14ac:dyDescent="0.2">
      <c r="K3272"/>
      <c r="L3272" s="11"/>
    </row>
    <row r="3273" spans="11:12" x14ac:dyDescent="0.2">
      <c r="K3273"/>
      <c r="L3273" s="11"/>
    </row>
    <row r="3274" spans="11:12" x14ac:dyDescent="0.2">
      <c r="K3274"/>
      <c r="L3274" s="11"/>
    </row>
    <row r="3275" spans="11:12" x14ac:dyDescent="0.2">
      <c r="K3275"/>
      <c r="L3275" s="11"/>
    </row>
    <row r="3276" spans="11:12" x14ac:dyDescent="0.2">
      <c r="K3276"/>
      <c r="L3276" s="11"/>
    </row>
    <row r="3277" spans="11:12" x14ac:dyDescent="0.2">
      <c r="K3277"/>
      <c r="L3277" s="11"/>
    </row>
    <row r="3278" spans="11:12" x14ac:dyDescent="0.2">
      <c r="K3278"/>
      <c r="L3278" s="11"/>
    </row>
    <row r="3279" spans="11:12" x14ac:dyDescent="0.2">
      <c r="K3279"/>
      <c r="L3279" s="11"/>
    </row>
    <row r="3280" spans="11:12" x14ac:dyDescent="0.2">
      <c r="K3280"/>
      <c r="L3280" s="11"/>
    </row>
    <row r="3281" spans="11:12" x14ac:dyDescent="0.2">
      <c r="K3281"/>
      <c r="L3281" s="11"/>
    </row>
    <row r="3282" spans="11:12" x14ac:dyDescent="0.2">
      <c r="K3282"/>
      <c r="L3282" s="11"/>
    </row>
    <row r="3283" spans="11:12" x14ac:dyDescent="0.2">
      <c r="K3283"/>
      <c r="L3283" s="11"/>
    </row>
    <row r="3284" spans="11:12" x14ac:dyDescent="0.2">
      <c r="K3284"/>
      <c r="L3284" s="11"/>
    </row>
    <row r="3285" spans="11:12" x14ac:dyDescent="0.2">
      <c r="K3285"/>
      <c r="L3285" s="11"/>
    </row>
    <row r="3286" spans="11:12" x14ac:dyDescent="0.2">
      <c r="K3286"/>
      <c r="L3286" s="11"/>
    </row>
    <row r="3287" spans="11:12" x14ac:dyDescent="0.2">
      <c r="K3287"/>
      <c r="L3287" s="11"/>
    </row>
    <row r="3288" spans="11:12" x14ac:dyDescent="0.2">
      <c r="K3288"/>
      <c r="L3288" s="11"/>
    </row>
    <row r="3289" spans="11:12" x14ac:dyDescent="0.2">
      <c r="K3289"/>
      <c r="L3289" s="11"/>
    </row>
    <row r="3290" spans="11:12" x14ac:dyDescent="0.2">
      <c r="K3290"/>
      <c r="L3290" s="11"/>
    </row>
    <row r="3291" spans="11:12" x14ac:dyDescent="0.2">
      <c r="K3291"/>
      <c r="L3291" s="11"/>
    </row>
    <row r="3292" spans="11:12" x14ac:dyDescent="0.2">
      <c r="K3292"/>
      <c r="L3292" s="11"/>
    </row>
    <row r="3293" spans="11:12" x14ac:dyDescent="0.2">
      <c r="K3293"/>
      <c r="L3293" s="11"/>
    </row>
    <row r="3294" spans="11:12" x14ac:dyDescent="0.2">
      <c r="K3294"/>
      <c r="L3294" s="11"/>
    </row>
    <row r="3295" spans="11:12" x14ac:dyDescent="0.2">
      <c r="K3295"/>
      <c r="L3295" s="11"/>
    </row>
    <row r="3296" spans="11:12" x14ac:dyDescent="0.2">
      <c r="K3296"/>
      <c r="L3296" s="11"/>
    </row>
    <row r="3297" spans="11:12" x14ac:dyDescent="0.2">
      <c r="K3297"/>
      <c r="L3297" s="11"/>
    </row>
    <row r="3298" spans="11:12" x14ac:dyDescent="0.2">
      <c r="K3298"/>
      <c r="L3298" s="11"/>
    </row>
    <row r="3299" spans="11:12" x14ac:dyDescent="0.2">
      <c r="K3299"/>
      <c r="L3299" s="11"/>
    </row>
    <row r="3300" spans="11:12" x14ac:dyDescent="0.2">
      <c r="K3300"/>
      <c r="L3300" s="11"/>
    </row>
    <row r="3301" spans="11:12" x14ac:dyDescent="0.2">
      <c r="K3301"/>
      <c r="L3301" s="11"/>
    </row>
    <row r="3302" spans="11:12" x14ac:dyDescent="0.2">
      <c r="K3302"/>
      <c r="L3302" s="11"/>
    </row>
    <row r="3303" spans="11:12" x14ac:dyDescent="0.2">
      <c r="K3303"/>
      <c r="L3303" s="11"/>
    </row>
    <row r="3304" spans="11:12" x14ac:dyDescent="0.2">
      <c r="K3304"/>
      <c r="L3304" s="11"/>
    </row>
    <row r="3305" spans="11:12" x14ac:dyDescent="0.2">
      <c r="K3305"/>
      <c r="L3305" s="11"/>
    </row>
    <row r="3306" spans="11:12" x14ac:dyDescent="0.2">
      <c r="K3306"/>
      <c r="L3306" s="11"/>
    </row>
    <row r="3307" spans="11:12" x14ac:dyDescent="0.2">
      <c r="K3307"/>
      <c r="L3307" s="11"/>
    </row>
    <row r="3308" spans="11:12" x14ac:dyDescent="0.2">
      <c r="K3308"/>
      <c r="L3308" s="11"/>
    </row>
    <row r="3309" spans="11:12" x14ac:dyDescent="0.2">
      <c r="K3309"/>
      <c r="L3309" s="11"/>
    </row>
    <row r="3310" spans="11:12" x14ac:dyDescent="0.2">
      <c r="K3310"/>
      <c r="L3310" s="11"/>
    </row>
    <row r="3311" spans="11:12" x14ac:dyDescent="0.2">
      <c r="K3311"/>
      <c r="L3311" s="11"/>
    </row>
    <row r="3312" spans="11:12" x14ac:dyDescent="0.2">
      <c r="K3312"/>
      <c r="L3312" s="11"/>
    </row>
    <row r="3313" spans="11:12" x14ac:dyDescent="0.2">
      <c r="K3313"/>
      <c r="L3313" s="11"/>
    </row>
    <row r="3314" spans="11:12" x14ac:dyDescent="0.2">
      <c r="K3314"/>
      <c r="L3314" s="11"/>
    </row>
    <row r="3315" spans="11:12" x14ac:dyDescent="0.2">
      <c r="K3315"/>
      <c r="L3315" s="11"/>
    </row>
    <row r="3316" spans="11:12" x14ac:dyDescent="0.2">
      <c r="K3316"/>
      <c r="L3316" s="11"/>
    </row>
    <row r="3317" spans="11:12" x14ac:dyDescent="0.2">
      <c r="K3317"/>
      <c r="L3317" s="11"/>
    </row>
    <row r="3318" spans="11:12" x14ac:dyDescent="0.2">
      <c r="K3318"/>
      <c r="L3318" s="11"/>
    </row>
    <row r="3319" spans="11:12" x14ac:dyDescent="0.2">
      <c r="K3319"/>
      <c r="L3319" s="11"/>
    </row>
    <row r="3320" spans="11:12" x14ac:dyDescent="0.2">
      <c r="K3320"/>
      <c r="L3320" s="11"/>
    </row>
    <row r="3321" spans="11:12" x14ac:dyDescent="0.2">
      <c r="K3321"/>
      <c r="L3321" s="11"/>
    </row>
    <row r="3322" spans="11:12" x14ac:dyDescent="0.2">
      <c r="K3322"/>
      <c r="L3322" s="11"/>
    </row>
    <row r="3323" spans="11:12" x14ac:dyDescent="0.2">
      <c r="K3323"/>
      <c r="L3323" s="11"/>
    </row>
    <row r="3324" spans="11:12" x14ac:dyDescent="0.2">
      <c r="K3324"/>
      <c r="L3324" s="11"/>
    </row>
    <row r="3325" spans="11:12" x14ac:dyDescent="0.2">
      <c r="K3325"/>
      <c r="L3325" s="11"/>
    </row>
    <row r="3326" spans="11:12" x14ac:dyDescent="0.2">
      <c r="K3326"/>
      <c r="L3326" s="11"/>
    </row>
    <row r="3327" spans="11:12" x14ac:dyDescent="0.2">
      <c r="K3327"/>
      <c r="L3327" s="11"/>
    </row>
    <row r="3328" spans="11:12" x14ac:dyDescent="0.2">
      <c r="K3328"/>
      <c r="L3328" s="11"/>
    </row>
    <row r="3329" spans="11:12" x14ac:dyDescent="0.2">
      <c r="K3329"/>
      <c r="L3329" s="11"/>
    </row>
    <row r="3330" spans="11:12" x14ac:dyDescent="0.2">
      <c r="K3330"/>
      <c r="L3330" s="11"/>
    </row>
    <row r="3331" spans="11:12" x14ac:dyDescent="0.2">
      <c r="K3331"/>
      <c r="L3331" s="11"/>
    </row>
    <row r="3332" spans="11:12" x14ac:dyDescent="0.2">
      <c r="K3332"/>
      <c r="L3332" s="11"/>
    </row>
    <row r="3333" spans="11:12" x14ac:dyDescent="0.2">
      <c r="K3333"/>
      <c r="L3333" s="11"/>
    </row>
    <row r="3334" spans="11:12" x14ac:dyDescent="0.2">
      <c r="K3334"/>
      <c r="L3334" s="11"/>
    </row>
    <row r="3335" spans="11:12" x14ac:dyDescent="0.2">
      <c r="K3335"/>
      <c r="L3335" s="11"/>
    </row>
    <row r="3336" spans="11:12" x14ac:dyDescent="0.2">
      <c r="K3336"/>
      <c r="L3336" s="11"/>
    </row>
    <row r="3337" spans="11:12" x14ac:dyDescent="0.2">
      <c r="K3337"/>
      <c r="L3337" s="11"/>
    </row>
    <row r="3338" spans="11:12" x14ac:dyDescent="0.2">
      <c r="K3338"/>
      <c r="L3338" s="11"/>
    </row>
    <row r="3339" spans="11:12" x14ac:dyDescent="0.2">
      <c r="K3339"/>
      <c r="L3339" s="11"/>
    </row>
    <row r="3340" spans="11:12" x14ac:dyDescent="0.2">
      <c r="K3340"/>
      <c r="L3340" s="11"/>
    </row>
    <row r="3341" spans="11:12" x14ac:dyDescent="0.2">
      <c r="K3341"/>
      <c r="L3341" s="11"/>
    </row>
    <row r="3342" spans="11:12" x14ac:dyDescent="0.2">
      <c r="K3342"/>
      <c r="L3342" s="11"/>
    </row>
    <row r="3343" spans="11:12" x14ac:dyDescent="0.2">
      <c r="K3343"/>
      <c r="L3343" s="11"/>
    </row>
    <row r="3344" spans="11:12" x14ac:dyDescent="0.2">
      <c r="K3344"/>
      <c r="L3344" s="11"/>
    </row>
    <row r="3345" spans="11:12" x14ac:dyDescent="0.2">
      <c r="K3345"/>
      <c r="L3345" s="11"/>
    </row>
    <row r="3346" spans="11:12" x14ac:dyDescent="0.2">
      <c r="K3346"/>
      <c r="L3346" s="11"/>
    </row>
    <row r="3347" spans="11:12" x14ac:dyDescent="0.2">
      <c r="K3347"/>
      <c r="L3347" s="11"/>
    </row>
    <row r="3348" spans="11:12" x14ac:dyDescent="0.2">
      <c r="K3348"/>
      <c r="L3348" s="11"/>
    </row>
    <row r="3349" spans="11:12" x14ac:dyDescent="0.2">
      <c r="K3349"/>
      <c r="L3349" s="11"/>
    </row>
    <row r="3350" spans="11:12" x14ac:dyDescent="0.2">
      <c r="K3350"/>
      <c r="L3350" s="11"/>
    </row>
    <row r="3351" spans="11:12" x14ac:dyDescent="0.2">
      <c r="K3351"/>
      <c r="L3351" s="11"/>
    </row>
    <row r="3352" spans="11:12" x14ac:dyDescent="0.2">
      <c r="K3352"/>
      <c r="L3352" s="11"/>
    </row>
    <row r="3353" spans="11:12" x14ac:dyDescent="0.2">
      <c r="K3353"/>
      <c r="L3353" s="11"/>
    </row>
    <row r="3354" spans="11:12" x14ac:dyDescent="0.2">
      <c r="K3354"/>
      <c r="L3354" s="11"/>
    </row>
    <row r="3355" spans="11:12" x14ac:dyDescent="0.2">
      <c r="K3355"/>
      <c r="L3355" s="11"/>
    </row>
    <row r="3356" spans="11:12" x14ac:dyDescent="0.2">
      <c r="K3356"/>
      <c r="L3356" s="11"/>
    </row>
    <row r="3357" spans="11:12" x14ac:dyDescent="0.2">
      <c r="K3357"/>
      <c r="L3357" s="11"/>
    </row>
    <row r="3358" spans="11:12" x14ac:dyDescent="0.2">
      <c r="K3358"/>
      <c r="L3358" s="11"/>
    </row>
    <row r="3359" spans="11:12" x14ac:dyDescent="0.2">
      <c r="K3359"/>
      <c r="L3359" s="11"/>
    </row>
    <row r="3360" spans="11:12" x14ac:dyDescent="0.2">
      <c r="K3360"/>
      <c r="L3360" s="11"/>
    </row>
    <row r="3361" spans="11:12" x14ac:dyDescent="0.2">
      <c r="K3361"/>
      <c r="L3361" s="11"/>
    </row>
    <row r="3362" spans="11:12" x14ac:dyDescent="0.2">
      <c r="K3362"/>
      <c r="L3362" s="11"/>
    </row>
    <row r="3363" spans="11:12" x14ac:dyDescent="0.2">
      <c r="K3363"/>
      <c r="L3363" s="11"/>
    </row>
    <row r="3364" spans="11:12" x14ac:dyDescent="0.2">
      <c r="K3364"/>
      <c r="L3364" s="11"/>
    </row>
    <row r="3365" spans="11:12" x14ac:dyDescent="0.2">
      <c r="K3365"/>
      <c r="L3365" s="11"/>
    </row>
    <row r="3366" spans="11:12" x14ac:dyDescent="0.2">
      <c r="K3366"/>
      <c r="L3366" s="11"/>
    </row>
    <row r="3367" spans="11:12" x14ac:dyDescent="0.2">
      <c r="K3367"/>
      <c r="L3367" s="11"/>
    </row>
    <row r="3368" spans="11:12" x14ac:dyDescent="0.2">
      <c r="K3368"/>
      <c r="L3368" s="11"/>
    </row>
    <row r="3369" spans="11:12" x14ac:dyDescent="0.2">
      <c r="K3369"/>
      <c r="L3369" s="11"/>
    </row>
    <row r="3370" spans="11:12" x14ac:dyDescent="0.2">
      <c r="K3370"/>
      <c r="L3370" s="11"/>
    </row>
    <row r="3371" spans="11:12" x14ac:dyDescent="0.2">
      <c r="K3371"/>
      <c r="L3371" s="11"/>
    </row>
    <row r="3372" spans="11:12" x14ac:dyDescent="0.2">
      <c r="K3372"/>
      <c r="L3372" s="11"/>
    </row>
    <row r="3373" spans="11:12" x14ac:dyDescent="0.2">
      <c r="K3373"/>
      <c r="L3373" s="11"/>
    </row>
    <row r="3374" spans="11:12" x14ac:dyDescent="0.2">
      <c r="K3374"/>
      <c r="L3374" s="11"/>
    </row>
    <row r="3375" spans="11:12" x14ac:dyDescent="0.2">
      <c r="K3375"/>
      <c r="L3375" s="11"/>
    </row>
    <row r="3376" spans="11:12" x14ac:dyDescent="0.2">
      <c r="K3376"/>
      <c r="L3376" s="11"/>
    </row>
    <row r="3377" spans="11:12" x14ac:dyDescent="0.2">
      <c r="K3377"/>
      <c r="L3377" s="11"/>
    </row>
    <row r="3378" spans="11:12" x14ac:dyDescent="0.2">
      <c r="K3378"/>
      <c r="L3378" s="11"/>
    </row>
    <row r="3379" spans="11:12" x14ac:dyDescent="0.2">
      <c r="K3379"/>
      <c r="L3379" s="11"/>
    </row>
    <row r="3380" spans="11:12" x14ac:dyDescent="0.2">
      <c r="K3380"/>
      <c r="L3380" s="11"/>
    </row>
    <row r="3381" spans="11:12" x14ac:dyDescent="0.2">
      <c r="K3381"/>
      <c r="L3381" s="11"/>
    </row>
    <row r="3382" spans="11:12" x14ac:dyDescent="0.2">
      <c r="K3382"/>
      <c r="L3382" s="11"/>
    </row>
    <row r="3383" spans="11:12" x14ac:dyDescent="0.2">
      <c r="K3383"/>
      <c r="L3383" s="11"/>
    </row>
    <row r="3384" spans="11:12" x14ac:dyDescent="0.2">
      <c r="K3384"/>
      <c r="L3384" s="11"/>
    </row>
    <row r="3385" spans="11:12" x14ac:dyDescent="0.2">
      <c r="K3385"/>
      <c r="L3385" s="11"/>
    </row>
    <row r="3386" spans="11:12" x14ac:dyDescent="0.2">
      <c r="K3386"/>
      <c r="L3386" s="11"/>
    </row>
    <row r="3387" spans="11:12" x14ac:dyDescent="0.2">
      <c r="K3387"/>
      <c r="L3387" s="11"/>
    </row>
    <row r="3388" spans="11:12" x14ac:dyDescent="0.2">
      <c r="K3388"/>
      <c r="L3388" s="11"/>
    </row>
    <row r="3389" spans="11:12" x14ac:dyDescent="0.2">
      <c r="K3389"/>
      <c r="L3389" s="11"/>
    </row>
    <row r="3390" spans="11:12" x14ac:dyDescent="0.2">
      <c r="K3390"/>
      <c r="L3390" s="11"/>
    </row>
    <row r="3391" spans="11:12" x14ac:dyDescent="0.2">
      <c r="K3391"/>
      <c r="L3391" s="11"/>
    </row>
    <row r="3392" spans="11:12" x14ac:dyDescent="0.2">
      <c r="K3392"/>
      <c r="L3392" s="11"/>
    </row>
    <row r="3393" spans="11:12" x14ac:dyDescent="0.2">
      <c r="K3393"/>
      <c r="L3393" s="11"/>
    </row>
    <row r="3394" spans="11:12" x14ac:dyDescent="0.2">
      <c r="K3394"/>
      <c r="L3394" s="11"/>
    </row>
    <row r="3395" spans="11:12" x14ac:dyDescent="0.2">
      <c r="K3395"/>
      <c r="L3395" s="11"/>
    </row>
    <row r="3396" spans="11:12" x14ac:dyDescent="0.2">
      <c r="K3396"/>
      <c r="L3396" s="11"/>
    </row>
    <row r="3397" spans="11:12" x14ac:dyDescent="0.2">
      <c r="K3397"/>
      <c r="L3397" s="11"/>
    </row>
    <row r="3398" spans="11:12" x14ac:dyDescent="0.2">
      <c r="K3398"/>
      <c r="L3398" s="11"/>
    </row>
    <row r="3399" spans="11:12" x14ac:dyDescent="0.2">
      <c r="K3399"/>
      <c r="L3399" s="11"/>
    </row>
    <row r="3400" spans="11:12" x14ac:dyDescent="0.2">
      <c r="K3400"/>
      <c r="L3400" s="11"/>
    </row>
    <row r="3401" spans="11:12" x14ac:dyDescent="0.2">
      <c r="K3401"/>
      <c r="L3401" s="11"/>
    </row>
    <row r="3402" spans="11:12" x14ac:dyDescent="0.2">
      <c r="K3402"/>
      <c r="L3402" s="11"/>
    </row>
    <row r="3403" spans="11:12" x14ac:dyDescent="0.2">
      <c r="K3403"/>
      <c r="L3403" s="11"/>
    </row>
    <row r="3404" spans="11:12" x14ac:dyDescent="0.2">
      <c r="K3404"/>
      <c r="L3404" s="11"/>
    </row>
    <row r="3405" spans="11:12" x14ac:dyDescent="0.2">
      <c r="K3405"/>
      <c r="L3405" s="11"/>
    </row>
    <row r="3406" spans="11:12" x14ac:dyDescent="0.2">
      <c r="K3406"/>
      <c r="L3406" s="11"/>
    </row>
    <row r="3407" spans="11:12" x14ac:dyDescent="0.2">
      <c r="K3407"/>
      <c r="L3407" s="11"/>
    </row>
    <row r="3408" spans="11:12" x14ac:dyDescent="0.2">
      <c r="K3408"/>
      <c r="L3408" s="11"/>
    </row>
    <row r="3409" spans="11:12" x14ac:dyDescent="0.2">
      <c r="K3409"/>
      <c r="L3409" s="11"/>
    </row>
    <row r="3410" spans="11:12" x14ac:dyDescent="0.2">
      <c r="K3410"/>
      <c r="L3410" s="11"/>
    </row>
    <row r="3411" spans="11:12" x14ac:dyDescent="0.2">
      <c r="K3411"/>
      <c r="L3411" s="11"/>
    </row>
    <row r="3412" spans="11:12" x14ac:dyDescent="0.2">
      <c r="K3412"/>
      <c r="L3412" s="11"/>
    </row>
    <row r="3413" spans="11:12" x14ac:dyDescent="0.2">
      <c r="K3413"/>
      <c r="L3413" s="11"/>
    </row>
    <row r="3414" spans="11:12" x14ac:dyDescent="0.2">
      <c r="K3414"/>
      <c r="L3414" s="11"/>
    </row>
    <row r="3415" spans="11:12" x14ac:dyDescent="0.2">
      <c r="K3415"/>
      <c r="L3415" s="11"/>
    </row>
    <row r="3416" spans="11:12" x14ac:dyDescent="0.2">
      <c r="K3416"/>
      <c r="L3416" s="11"/>
    </row>
    <row r="3417" spans="11:12" x14ac:dyDescent="0.2">
      <c r="K3417"/>
      <c r="L3417" s="11"/>
    </row>
    <row r="3418" spans="11:12" x14ac:dyDescent="0.2">
      <c r="K3418"/>
      <c r="L3418" s="11"/>
    </row>
    <row r="3419" spans="11:12" x14ac:dyDescent="0.2">
      <c r="K3419"/>
      <c r="L3419" s="11"/>
    </row>
    <row r="3420" spans="11:12" x14ac:dyDescent="0.2">
      <c r="K3420"/>
      <c r="L3420" s="11"/>
    </row>
    <row r="3421" spans="11:12" x14ac:dyDescent="0.2">
      <c r="K3421"/>
      <c r="L3421" s="11"/>
    </row>
    <row r="3422" spans="11:12" x14ac:dyDescent="0.2">
      <c r="K3422"/>
      <c r="L3422" s="11"/>
    </row>
    <row r="3423" spans="11:12" x14ac:dyDescent="0.2">
      <c r="K3423"/>
      <c r="L3423" s="11"/>
    </row>
    <row r="3424" spans="11:12" x14ac:dyDescent="0.2">
      <c r="K3424"/>
      <c r="L3424" s="11"/>
    </row>
    <row r="3425" spans="11:12" x14ac:dyDescent="0.2">
      <c r="K3425"/>
      <c r="L3425" s="11"/>
    </row>
    <row r="3426" spans="11:12" x14ac:dyDescent="0.2">
      <c r="K3426"/>
      <c r="L3426" s="11"/>
    </row>
    <row r="3427" spans="11:12" x14ac:dyDescent="0.2">
      <c r="K3427"/>
      <c r="L3427" s="11"/>
    </row>
    <row r="3428" spans="11:12" x14ac:dyDescent="0.2">
      <c r="K3428"/>
      <c r="L3428" s="11"/>
    </row>
    <row r="3429" spans="11:12" x14ac:dyDescent="0.2">
      <c r="K3429"/>
      <c r="L3429" s="11"/>
    </row>
    <row r="3430" spans="11:12" x14ac:dyDescent="0.2">
      <c r="K3430"/>
      <c r="L3430" s="11"/>
    </row>
    <row r="3431" spans="11:12" x14ac:dyDescent="0.2">
      <c r="K3431"/>
      <c r="L3431" s="11"/>
    </row>
    <row r="3432" spans="11:12" x14ac:dyDescent="0.2">
      <c r="K3432"/>
      <c r="L3432" s="11"/>
    </row>
    <row r="3433" spans="11:12" x14ac:dyDescent="0.2">
      <c r="K3433"/>
      <c r="L3433" s="11"/>
    </row>
    <row r="3434" spans="11:12" x14ac:dyDescent="0.2">
      <c r="K3434"/>
      <c r="L3434" s="11"/>
    </row>
    <row r="3435" spans="11:12" x14ac:dyDescent="0.2">
      <c r="K3435"/>
      <c r="L3435" s="11"/>
    </row>
    <row r="3436" spans="11:12" x14ac:dyDescent="0.2">
      <c r="K3436"/>
      <c r="L3436" s="11"/>
    </row>
    <row r="3437" spans="11:12" x14ac:dyDescent="0.2">
      <c r="K3437"/>
      <c r="L3437" s="11"/>
    </row>
    <row r="3438" spans="11:12" x14ac:dyDescent="0.2">
      <c r="K3438"/>
      <c r="L3438" s="11"/>
    </row>
    <row r="3439" spans="11:12" x14ac:dyDescent="0.2">
      <c r="K3439"/>
      <c r="L3439" s="11"/>
    </row>
    <row r="3440" spans="11:12" x14ac:dyDescent="0.2">
      <c r="K3440"/>
      <c r="L3440" s="11"/>
    </row>
    <row r="3441" spans="11:12" x14ac:dyDescent="0.2">
      <c r="K3441"/>
      <c r="L3441" s="11"/>
    </row>
    <row r="3442" spans="11:12" x14ac:dyDescent="0.2">
      <c r="K3442"/>
      <c r="L3442" s="11"/>
    </row>
    <row r="3443" spans="11:12" x14ac:dyDescent="0.2">
      <c r="K3443"/>
      <c r="L3443" s="11"/>
    </row>
    <row r="3444" spans="11:12" x14ac:dyDescent="0.2">
      <c r="K3444"/>
      <c r="L3444" s="11"/>
    </row>
    <row r="3445" spans="11:12" x14ac:dyDescent="0.2">
      <c r="K3445"/>
      <c r="L3445" s="11"/>
    </row>
    <row r="3446" spans="11:12" x14ac:dyDescent="0.2">
      <c r="K3446"/>
      <c r="L3446" s="11"/>
    </row>
    <row r="3447" spans="11:12" x14ac:dyDescent="0.2">
      <c r="K3447"/>
      <c r="L3447" s="11"/>
    </row>
    <row r="3448" spans="11:12" x14ac:dyDescent="0.2">
      <c r="K3448"/>
      <c r="L3448" s="11"/>
    </row>
    <row r="3449" spans="11:12" x14ac:dyDescent="0.2">
      <c r="K3449"/>
      <c r="L3449" s="11"/>
    </row>
    <row r="3450" spans="11:12" x14ac:dyDescent="0.2">
      <c r="K3450"/>
      <c r="L3450" s="11"/>
    </row>
    <row r="3451" spans="11:12" x14ac:dyDescent="0.2">
      <c r="K3451"/>
      <c r="L3451" s="11"/>
    </row>
    <row r="3452" spans="11:12" x14ac:dyDescent="0.2">
      <c r="K3452"/>
      <c r="L3452" s="11"/>
    </row>
    <row r="3453" spans="11:12" x14ac:dyDescent="0.2">
      <c r="K3453"/>
      <c r="L3453" s="11"/>
    </row>
    <row r="3454" spans="11:12" x14ac:dyDescent="0.2">
      <c r="K3454"/>
      <c r="L3454" s="11"/>
    </row>
    <row r="3455" spans="11:12" x14ac:dyDescent="0.2">
      <c r="K3455"/>
      <c r="L3455" s="11"/>
    </row>
    <row r="3456" spans="11:12" x14ac:dyDescent="0.2">
      <c r="K3456"/>
      <c r="L3456" s="11"/>
    </row>
    <row r="3457" spans="11:12" x14ac:dyDescent="0.2">
      <c r="K3457"/>
      <c r="L3457" s="11"/>
    </row>
    <row r="3458" spans="11:12" x14ac:dyDescent="0.2">
      <c r="K3458"/>
      <c r="L3458" s="11"/>
    </row>
    <row r="3459" spans="11:12" x14ac:dyDescent="0.2">
      <c r="K3459"/>
      <c r="L3459" s="11"/>
    </row>
    <row r="3460" spans="11:12" x14ac:dyDescent="0.2">
      <c r="K3460"/>
      <c r="L3460" s="11"/>
    </row>
    <row r="3461" spans="11:12" x14ac:dyDescent="0.2">
      <c r="K3461"/>
      <c r="L3461" s="11"/>
    </row>
    <row r="3462" spans="11:12" x14ac:dyDescent="0.2">
      <c r="K3462"/>
      <c r="L3462" s="11"/>
    </row>
    <row r="3463" spans="11:12" x14ac:dyDescent="0.2">
      <c r="K3463"/>
      <c r="L3463" s="11"/>
    </row>
    <row r="3464" spans="11:12" x14ac:dyDescent="0.2">
      <c r="K3464"/>
      <c r="L3464" s="11"/>
    </row>
    <row r="3465" spans="11:12" x14ac:dyDescent="0.2">
      <c r="K3465"/>
      <c r="L3465" s="11"/>
    </row>
    <row r="3466" spans="11:12" x14ac:dyDescent="0.2">
      <c r="K3466"/>
      <c r="L3466" s="11"/>
    </row>
    <row r="3467" spans="11:12" x14ac:dyDescent="0.2">
      <c r="K3467"/>
      <c r="L3467" s="11"/>
    </row>
    <row r="3468" spans="11:12" x14ac:dyDescent="0.2">
      <c r="K3468"/>
      <c r="L3468" s="11"/>
    </row>
    <row r="3469" spans="11:12" x14ac:dyDescent="0.2">
      <c r="K3469"/>
      <c r="L3469" s="11"/>
    </row>
    <row r="3470" spans="11:12" x14ac:dyDescent="0.2">
      <c r="K3470"/>
      <c r="L3470" s="11"/>
    </row>
    <row r="3471" spans="11:12" x14ac:dyDescent="0.2">
      <c r="K3471"/>
      <c r="L3471" s="11"/>
    </row>
    <row r="3472" spans="11:12" x14ac:dyDescent="0.2">
      <c r="K3472"/>
      <c r="L3472" s="11"/>
    </row>
    <row r="3473" spans="11:12" x14ac:dyDescent="0.2">
      <c r="K3473"/>
      <c r="L3473" s="11"/>
    </row>
    <row r="3474" spans="11:12" x14ac:dyDescent="0.2">
      <c r="K3474"/>
      <c r="L3474" s="11"/>
    </row>
    <row r="3475" spans="11:12" x14ac:dyDescent="0.2">
      <c r="K3475"/>
      <c r="L3475" s="11"/>
    </row>
    <row r="3476" spans="11:12" x14ac:dyDescent="0.2">
      <c r="K3476"/>
      <c r="L3476" s="11"/>
    </row>
    <row r="3477" spans="11:12" x14ac:dyDescent="0.2">
      <c r="K3477"/>
      <c r="L3477" s="11"/>
    </row>
    <row r="3478" spans="11:12" x14ac:dyDescent="0.2">
      <c r="K3478"/>
      <c r="L3478" s="11"/>
    </row>
    <row r="3479" spans="11:12" x14ac:dyDescent="0.2">
      <c r="K3479"/>
      <c r="L3479" s="11"/>
    </row>
    <row r="3480" spans="11:12" x14ac:dyDescent="0.2">
      <c r="K3480"/>
      <c r="L3480" s="11"/>
    </row>
    <row r="3481" spans="11:12" x14ac:dyDescent="0.2">
      <c r="K3481"/>
      <c r="L3481" s="11"/>
    </row>
    <row r="3482" spans="11:12" x14ac:dyDescent="0.2">
      <c r="K3482"/>
      <c r="L3482" s="11"/>
    </row>
    <row r="3483" spans="11:12" x14ac:dyDescent="0.2">
      <c r="K3483"/>
      <c r="L3483" s="11"/>
    </row>
    <row r="3484" spans="11:12" x14ac:dyDescent="0.2">
      <c r="K3484"/>
      <c r="L3484" s="11"/>
    </row>
    <row r="3485" spans="11:12" x14ac:dyDescent="0.2">
      <c r="K3485"/>
      <c r="L3485" s="11"/>
    </row>
    <row r="3486" spans="11:12" x14ac:dyDescent="0.2">
      <c r="K3486"/>
      <c r="L3486" s="11"/>
    </row>
    <row r="3487" spans="11:12" x14ac:dyDescent="0.2">
      <c r="K3487"/>
      <c r="L3487" s="11"/>
    </row>
    <row r="3488" spans="11:12" x14ac:dyDescent="0.2">
      <c r="K3488"/>
      <c r="L3488" s="11"/>
    </row>
    <row r="3489" spans="11:12" x14ac:dyDescent="0.2">
      <c r="K3489"/>
      <c r="L3489" s="11"/>
    </row>
    <row r="3490" spans="11:12" x14ac:dyDescent="0.2">
      <c r="K3490"/>
      <c r="L3490" s="11"/>
    </row>
    <row r="3491" spans="11:12" x14ac:dyDescent="0.2">
      <c r="K3491"/>
      <c r="L3491" s="11"/>
    </row>
    <row r="3492" spans="11:12" x14ac:dyDescent="0.2">
      <c r="K3492"/>
      <c r="L3492" s="11"/>
    </row>
    <row r="3493" spans="11:12" x14ac:dyDescent="0.2">
      <c r="K3493"/>
      <c r="L3493" s="11"/>
    </row>
    <row r="3494" spans="11:12" x14ac:dyDescent="0.2">
      <c r="K3494"/>
      <c r="L3494" s="11"/>
    </row>
    <row r="3495" spans="11:12" x14ac:dyDescent="0.2">
      <c r="K3495"/>
      <c r="L3495" s="11"/>
    </row>
    <row r="3496" spans="11:12" x14ac:dyDescent="0.2">
      <c r="K3496"/>
      <c r="L3496" s="11"/>
    </row>
    <row r="3497" spans="11:12" x14ac:dyDescent="0.2">
      <c r="K3497"/>
      <c r="L3497" s="11"/>
    </row>
    <row r="3498" spans="11:12" x14ac:dyDescent="0.2">
      <c r="K3498"/>
      <c r="L3498" s="11"/>
    </row>
    <row r="3499" spans="11:12" x14ac:dyDescent="0.2">
      <c r="K3499"/>
      <c r="L3499" s="11"/>
    </row>
    <row r="3500" spans="11:12" x14ac:dyDescent="0.2">
      <c r="K3500"/>
      <c r="L3500" s="11"/>
    </row>
    <row r="3501" spans="11:12" x14ac:dyDescent="0.2">
      <c r="K3501"/>
      <c r="L3501" s="11"/>
    </row>
    <row r="3502" spans="11:12" x14ac:dyDescent="0.2">
      <c r="K3502"/>
      <c r="L3502" s="11"/>
    </row>
    <row r="3503" spans="11:12" x14ac:dyDescent="0.2">
      <c r="K3503"/>
      <c r="L3503" s="11"/>
    </row>
    <row r="3504" spans="11:12" x14ac:dyDescent="0.2">
      <c r="K3504"/>
      <c r="L3504" s="11"/>
    </row>
    <row r="3505" spans="11:12" x14ac:dyDescent="0.2">
      <c r="K3505"/>
      <c r="L3505" s="11"/>
    </row>
    <row r="3506" spans="11:12" x14ac:dyDescent="0.2">
      <c r="K3506"/>
      <c r="L3506" s="11"/>
    </row>
    <row r="3507" spans="11:12" x14ac:dyDescent="0.2">
      <c r="K3507"/>
      <c r="L3507" s="11"/>
    </row>
    <row r="3508" spans="11:12" x14ac:dyDescent="0.2">
      <c r="K3508"/>
      <c r="L3508" s="11"/>
    </row>
    <row r="3509" spans="11:12" x14ac:dyDescent="0.2">
      <c r="K3509"/>
      <c r="L3509" s="11"/>
    </row>
    <row r="3510" spans="11:12" x14ac:dyDescent="0.2">
      <c r="K3510"/>
      <c r="L3510" s="11"/>
    </row>
    <row r="3511" spans="11:12" x14ac:dyDescent="0.2">
      <c r="K3511"/>
      <c r="L3511" s="11"/>
    </row>
    <row r="3512" spans="11:12" x14ac:dyDescent="0.2">
      <c r="K3512"/>
      <c r="L3512" s="11"/>
    </row>
    <row r="3513" spans="11:12" x14ac:dyDescent="0.2">
      <c r="K3513"/>
      <c r="L3513" s="11"/>
    </row>
    <row r="3514" spans="11:12" x14ac:dyDescent="0.2">
      <c r="K3514"/>
      <c r="L3514" s="11"/>
    </row>
    <row r="3515" spans="11:12" x14ac:dyDescent="0.2">
      <c r="K3515"/>
      <c r="L3515" s="11"/>
    </row>
    <row r="3516" spans="11:12" x14ac:dyDescent="0.2">
      <c r="K3516"/>
      <c r="L3516" s="11"/>
    </row>
    <row r="3517" spans="11:12" x14ac:dyDescent="0.2">
      <c r="K3517"/>
      <c r="L3517" s="11"/>
    </row>
    <row r="3518" spans="11:12" x14ac:dyDescent="0.2">
      <c r="K3518"/>
      <c r="L3518" s="11"/>
    </row>
    <row r="3519" spans="11:12" x14ac:dyDescent="0.2">
      <c r="K3519"/>
      <c r="L3519" s="11"/>
    </row>
    <row r="3520" spans="11:12" x14ac:dyDescent="0.2">
      <c r="K3520"/>
      <c r="L3520" s="11"/>
    </row>
    <row r="3521" spans="11:12" x14ac:dyDescent="0.2">
      <c r="K3521"/>
      <c r="L3521" s="11"/>
    </row>
    <row r="3522" spans="11:12" x14ac:dyDescent="0.2">
      <c r="K3522"/>
      <c r="L3522" s="11"/>
    </row>
    <row r="3523" spans="11:12" x14ac:dyDescent="0.2">
      <c r="K3523"/>
      <c r="L3523" s="11"/>
    </row>
    <row r="3524" spans="11:12" x14ac:dyDescent="0.2">
      <c r="K3524"/>
      <c r="L3524" s="11"/>
    </row>
    <row r="3525" spans="11:12" x14ac:dyDescent="0.2">
      <c r="K3525"/>
      <c r="L3525" s="11"/>
    </row>
    <row r="3526" spans="11:12" x14ac:dyDescent="0.2">
      <c r="K3526"/>
      <c r="L3526" s="11"/>
    </row>
    <row r="3527" spans="11:12" x14ac:dyDescent="0.2">
      <c r="K3527"/>
      <c r="L3527" s="11"/>
    </row>
  </sheetData>
  <mergeCells count="563">
    <mergeCell ref="I8:J8"/>
    <mergeCell ref="I9:J9"/>
    <mergeCell ref="I10:J10"/>
    <mergeCell ref="I11:J11"/>
    <mergeCell ref="I12:J12"/>
    <mergeCell ref="I13:J13"/>
    <mergeCell ref="K2:N2"/>
    <mergeCell ref="K3:N3"/>
    <mergeCell ref="I5:J6"/>
    <mergeCell ref="L5:L6"/>
    <mergeCell ref="N5:N6"/>
    <mergeCell ref="I7:J7"/>
    <mergeCell ref="K5:K6"/>
    <mergeCell ref="I20:J20"/>
    <mergeCell ref="I21:J21"/>
    <mergeCell ref="I22:J22"/>
    <mergeCell ref="I23:J23"/>
    <mergeCell ref="I24:J24"/>
    <mergeCell ref="I25:J25"/>
    <mergeCell ref="I14:J14"/>
    <mergeCell ref="I15:J15"/>
    <mergeCell ref="I16:J16"/>
    <mergeCell ref="I17:J17"/>
    <mergeCell ref="I18:J18"/>
    <mergeCell ref="I19:J19"/>
    <mergeCell ref="I32:J32"/>
    <mergeCell ref="I33:J33"/>
    <mergeCell ref="I34:J34"/>
    <mergeCell ref="I35:J35"/>
    <mergeCell ref="I36:J36"/>
    <mergeCell ref="I37:J37"/>
    <mergeCell ref="I26:J26"/>
    <mergeCell ref="I27:J27"/>
    <mergeCell ref="I28:J28"/>
    <mergeCell ref="I29:J29"/>
    <mergeCell ref="I30:J30"/>
    <mergeCell ref="I31:J31"/>
    <mergeCell ref="I44:J44"/>
    <mergeCell ref="I45:J45"/>
    <mergeCell ref="I46:J46"/>
    <mergeCell ref="I47:J47"/>
    <mergeCell ref="I48:J48"/>
    <mergeCell ref="I49:J49"/>
    <mergeCell ref="I38:J38"/>
    <mergeCell ref="I39:J39"/>
    <mergeCell ref="I40:J40"/>
    <mergeCell ref="I41:J41"/>
    <mergeCell ref="I42:J42"/>
    <mergeCell ref="I43:J43"/>
    <mergeCell ref="I56:J56"/>
    <mergeCell ref="I57:J57"/>
    <mergeCell ref="I58:J58"/>
    <mergeCell ref="I59:J59"/>
    <mergeCell ref="I60:J60"/>
    <mergeCell ref="I61:J61"/>
    <mergeCell ref="I50:J50"/>
    <mergeCell ref="I51:J51"/>
    <mergeCell ref="I52:J52"/>
    <mergeCell ref="I53:J53"/>
    <mergeCell ref="I54:J54"/>
    <mergeCell ref="I55:J55"/>
    <mergeCell ref="I68:J68"/>
    <mergeCell ref="I69:J69"/>
    <mergeCell ref="I70:J70"/>
    <mergeCell ref="I71:J71"/>
    <mergeCell ref="I72:J72"/>
    <mergeCell ref="I73:J73"/>
    <mergeCell ref="I62:J62"/>
    <mergeCell ref="I63:J63"/>
    <mergeCell ref="I64:J64"/>
    <mergeCell ref="I65:J65"/>
    <mergeCell ref="I66:J66"/>
    <mergeCell ref="I67:J67"/>
    <mergeCell ref="I80:J80"/>
    <mergeCell ref="I81:J81"/>
    <mergeCell ref="I82:J82"/>
    <mergeCell ref="I83:J83"/>
    <mergeCell ref="I84:J84"/>
    <mergeCell ref="I85:J85"/>
    <mergeCell ref="I74:J74"/>
    <mergeCell ref="I75:J75"/>
    <mergeCell ref="I76:J76"/>
    <mergeCell ref="I77:J77"/>
    <mergeCell ref="I78:J78"/>
    <mergeCell ref="I79:J79"/>
    <mergeCell ref="I92:J92"/>
    <mergeCell ref="I93:J93"/>
    <mergeCell ref="I94:J94"/>
    <mergeCell ref="I95:J95"/>
    <mergeCell ref="I96:J96"/>
    <mergeCell ref="I97:J97"/>
    <mergeCell ref="I86:J86"/>
    <mergeCell ref="I87:J87"/>
    <mergeCell ref="I88:J88"/>
    <mergeCell ref="I89:J89"/>
    <mergeCell ref="I90:J90"/>
    <mergeCell ref="I91:J91"/>
    <mergeCell ref="I104:J104"/>
    <mergeCell ref="I105:J105"/>
    <mergeCell ref="I106:J106"/>
    <mergeCell ref="I107:J107"/>
    <mergeCell ref="I108:J108"/>
    <mergeCell ref="I109:J109"/>
    <mergeCell ref="I98:J98"/>
    <mergeCell ref="I99:J99"/>
    <mergeCell ref="I100:J100"/>
    <mergeCell ref="I101:J101"/>
    <mergeCell ref="I102:J102"/>
    <mergeCell ref="I103:J103"/>
    <mergeCell ref="I116:J116"/>
    <mergeCell ref="I117:J117"/>
    <mergeCell ref="I118:J118"/>
    <mergeCell ref="I119:J119"/>
    <mergeCell ref="I120:J120"/>
    <mergeCell ref="I121:J121"/>
    <mergeCell ref="I110:J110"/>
    <mergeCell ref="I111:J111"/>
    <mergeCell ref="I112:J112"/>
    <mergeCell ref="I113:J113"/>
    <mergeCell ref="I114:J114"/>
    <mergeCell ref="I115:J115"/>
    <mergeCell ref="I128:J128"/>
    <mergeCell ref="I129:J129"/>
    <mergeCell ref="I130:J130"/>
    <mergeCell ref="I131:J131"/>
    <mergeCell ref="I132:J132"/>
    <mergeCell ref="I133:J133"/>
    <mergeCell ref="I122:J122"/>
    <mergeCell ref="I123:J123"/>
    <mergeCell ref="I124:J124"/>
    <mergeCell ref="I125:J125"/>
    <mergeCell ref="I126:J126"/>
    <mergeCell ref="I127:J127"/>
    <mergeCell ref="I140:J140"/>
    <mergeCell ref="I141:J141"/>
    <mergeCell ref="I142:J142"/>
    <mergeCell ref="I143:J143"/>
    <mergeCell ref="I144:J144"/>
    <mergeCell ref="I145:J145"/>
    <mergeCell ref="I134:J134"/>
    <mergeCell ref="I135:J135"/>
    <mergeCell ref="I136:J136"/>
    <mergeCell ref="I137:J137"/>
    <mergeCell ref="I138:J138"/>
    <mergeCell ref="I139:J139"/>
    <mergeCell ref="I152:J152"/>
    <mergeCell ref="I153:J153"/>
    <mergeCell ref="I154:J154"/>
    <mergeCell ref="I155:J155"/>
    <mergeCell ref="I156:J156"/>
    <mergeCell ref="I157:J157"/>
    <mergeCell ref="I146:J146"/>
    <mergeCell ref="I147:J147"/>
    <mergeCell ref="I148:J148"/>
    <mergeCell ref="I149:J149"/>
    <mergeCell ref="I150:J150"/>
    <mergeCell ref="I151:J151"/>
    <mergeCell ref="I164:J164"/>
    <mergeCell ref="I165:J165"/>
    <mergeCell ref="I166:J166"/>
    <mergeCell ref="I167:J167"/>
    <mergeCell ref="I168:J168"/>
    <mergeCell ref="I169:J169"/>
    <mergeCell ref="I158:J158"/>
    <mergeCell ref="I159:J159"/>
    <mergeCell ref="I160:J160"/>
    <mergeCell ref="I161:J161"/>
    <mergeCell ref="I162:J162"/>
    <mergeCell ref="I163:J163"/>
    <mergeCell ref="I176:J176"/>
    <mergeCell ref="I177:J177"/>
    <mergeCell ref="I178:J178"/>
    <mergeCell ref="I179:J179"/>
    <mergeCell ref="I180:J180"/>
    <mergeCell ref="I181:J181"/>
    <mergeCell ref="I170:J170"/>
    <mergeCell ref="I171:J171"/>
    <mergeCell ref="I172:J172"/>
    <mergeCell ref="I173:J173"/>
    <mergeCell ref="I174:J174"/>
    <mergeCell ref="I175:J175"/>
    <mergeCell ref="I188:J188"/>
    <mergeCell ref="I189:J189"/>
    <mergeCell ref="I190:J190"/>
    <mergeCell ref="I191:J191"/>
    <mergeCell ref="I192:J192"/>
    <mergeCell ref="I193:J193"/>
    <mergeCell ref="I182:J182"/>
    <mergeCell ref="I183:J183"/>
    <mergeCell ref="I184:J184"/>
    <mergeCell ref="I185:J185"/>
    <mergeCell ref="I186:J186"/>
    <mergeCell ref="I187:J187"/>
    <mergeCell ref="I200:J200"/>
    <mergeCell ref="I201:J201"/>
    <mergeCell ref="I202:J202"/>
    <mergeCell ref="I203:J203"/>
    <mergeCell ref="I204:J204"/>
    <mergeCell ref="I205:J205"/>
    <mergeCell ref="I194:J194"/>
    <mergeCell ref="I195:J195"/>
    <mergeCell ref="I196:J196"/>
    <mergeCell ref="I197:J197"/>
    <mergeCell ref="I198:J198"/>
    <mergeCell ref="I199:J199"/>
    <mergeCell ref="I212:J212"/>
    <mergeCell ref="I213:J213"/>
    <mergeCell ref="I214:J214"/>
    <mergeCell ref="I215:J215"/>
    <mergeCell ref="I216:J216"/>
    <mergeCell ref="I217:J217"/>
    <mergeCell ref="I206:J206"/>
    <mergeCell ref="I207:J207"/>
    <mergeCell ref="I208:J208"/>
    <mergeCell ref="I209:J209"/>
    <mergeCell ref="I210:J210"/>
    <mergeCell ref="I211:J211"/>
    <mergeCell ref="I224:J224"/>
    <mergeCell ref="I225:J225"/>
    <mergeCell ref="I226:J226"/>
    <mergeCell ref="I227:J227"/>
    <mergeCell ref="I228:J228"/>
    <mergeCell ref="I229:J229"/>
    <mergeCell ref="I218:J218"/>
    <mergeCell ref="I219:J219"/>
    <mergeCell ref="I220:J220"/>
    <mergeCell ref="I221:J221"/>
    <mergeCell ref="I222:J222"/>
    <mergeCell ref="I223:J223"/>
    <mergeCell ref="I236:J236"/>
    <mergeCell ref="I237:J237"/>
    <mergeCell ref="I238:J238"/>
    <mergeCell ref="I239:J239"/>
    <mergeCell ref="I240:J240"/>
    <mergeCell ref="I241:J241"/>
    <mergeCell ref="I230:J230"/>
    <mergeCell ref="I231:J231"/>
    <mergeCell ref="I232:J232"/>
    <mergeCell ref="I233:J233"/>
    <mergeCell ref="I234:J234"/>
    <mergeCell ref="I235:J235"/>
    <mergeCell ref="I248:J248"/>
    <mergeCell ref="I249:J249"/>
    <mergeCell ref="I250:J250"/>
    <mergeCell ref="I251:J251"/>
    <mergeCell ref="I252:J252"/>
    <mergeCell ref="I253:J253"/>
    <mergeCell ref="I242:J242"/>
    <mergeCell ref="I243:J243"/>
    <mergeCell ref="I244:J244"/>
    <mergeCell ref="I245:J245"/>
    <mergeCell ref="I246:J246"/>
    <mergeCell ref="I247:J247"/>
    <mergeCell ref="I260:J260"/>
    <mergeCell ref="I261:J261"/>
    <mergeCell ref="I262:J262"/>
    <mergeCell ref="I263:J263"/>
    <mergeCell ref="I264:J264"/>
    <mergeCell ref="I265:J265"/>
    <mergeCell ref="I254:J254"/>
    <mergeCell ref="I255:J255"/>
    <mergeCell ref="I256:J256"/>
    <mergeCell ref="I257:J257"/>
    <mergeCell ref="I258:J258"/>
    <mergeCell ref="I259:J259"/>
    <mergeCell ref="I272:J272"/>
    <mergeCell ref="I274:J275"/>
    <mergeCell ref="K274:K275"/>
    <mergeCell ref="L274:L275"/>
    <mergeCell ref="N274:N275"/>
    <mergeCell ref="I276:J276"/>
    <mergeCell ref="I266:J266"/>
    <mergeCell ref="I267:J267"/>
    <mergeCell ref="I268:J268"/>
    <mergeCell ref="I269:J269"/>
    <mergeCell ref="I270:J270"/>
    <mergeCell ref="I271:J271"/>
    <mergeCell ref="I283:J283"/>
    <mergeCell ref="I284:J284"/>
    <mergeCell ref="I285:J285"/>
    <mergeCell ref="I286:J286"/>
    <mergeCell ref="I287:J287"/>
    <mergeCell ref="I288:J288"/>
    <mergeCell ref="I277:J277"/>
    <mergeCell ref="I278:J278"/>
    <mergeCell ref="I279:J279"/>
    <mergeCell ref="I280:J280"/>
    <mergeCell ref="I281:J281"/>
    <mergeCell ref="I282:J282"/>
    <mergeCell ref="I295:J295"/>
    <mergeCell ref="I296:J296"/>
    <mergeCell ref="I297:J297"/>
    <mergeCell ref="I298:J298"/>
    <mergeCell ref="I299:J299"/>
    <mergeCell ref="I300:J300"/>
    <mergeCell ref="I289:J289"/>
    <mergeCell ref="I290:J290"/>
    <mergeCell ref="I291:J291"/>
    <mergeCell ref="I292:J292"/>
    <mergeCell ref="I293:J293"/>
    <mergeCell ref="I294:J294"/>
    <mergeCell ref="I307:J307"/>
    <mergeCell ref="I308:J308"/>
    <mergeCell ref="I309:J309"/>
    <mergeCell ref="I310:J310"/>
    <mergeCell ref="I311:J311"/>
    <mergeCell ref="I312:J312"/>
    <mergeCell ref="I301:J301"/>
    <mergeCell ref="I302:J302"/>
    <mergeCell ref="I303:J303"/>
    <mergeCell ref="I304:J304"/>
    <mergeCell ref="I305:J305"/>
    <mergeCell ref="I306:J306"/>
    <mergeCell ref="I319:J319"/>
    <mergeCell ref="I320:J320"/>
    <mergeCell ref="I321:J321"/>
    <mergeCell ref="I322:J322"/>
    <mergeCell ref="I323:J323"/>
    <mergeCell ref="I324:J324"/>
    <mergeCell ref="I313:J313"/>
    <mergeCell ref="I314:J314"/>
    <mergeCell ref="I315:J315"/>
    <mergeCell ref="I316:J316"/>
    <mergeCell ref="I317:J317"/>
    <mergeCell ref="I318:J318"/>
    <mergeCell ref="I331:J331"/>
    <mergeCell ref="I332:J332"/>
    <mergeCell ref="I333:J333"/>
    <mergeCell ref="I334:J334"/>
    <mergeCell ref="I335:J335"/>
    <mergeCell ref="I336:J336"/>
    <mergeCell ref="I325:J325"/>
    <mergeCell ref="I326:J326"/>
    <mergeCell ref="I327:J327"/>
    <mergeCell ref="I328:J328"/>
    <mergeCell ref="I329:J329"/>
    <mergeCell ref="I330:J330"/>
    <mergeCell ref="I343:J343"/>
    <mergeCell ref="I344:J344"/>
    <mergeCell ref="I345:J345"/>
    <mergeCell ref="I346:J346"/>
    <mergeCell ref="I347:J347"/>
    <mergeCell ref="I348:J348"/>
    <mergeCell ref="I337:J337"/>
    <mergeCell ref="I338:J338"/>
    <mergeCell ref="I339:J339"/>
    <mergeCell ref="I340:J340"/>
    <mergeCell ref="I341:J341"/>
    <mergeCell ref="I342:J342"/>
    <mergeCell ref="I355:J355"/>
    <mergeCell ref="I356:J356"/>
    <mergeCell ref="I357:J357"/>
    <mergeCell ref="I358:J358"/>
    <mergeCell ref="I359:J359"/>
    <mergeCell ref="I360:J360"/>
    <mergeCell ref="I349:J349"/>
    <mergeCell ref="I350:J350"/>
    <mergeCell ref="I351:J351"/>
    <mergeCell ref="I352:J352"/>
    <mergeCell ref="I353:J353"/>
    <mergeCell ref="I354:J354"/>
    <mergeCell ref="I367:J367"/>
    <mergeCell ref="I368:J368"/>
    <mergeCell ref="I369:J369"/>
    <mergeCell ref="I370:J370"/>
    <mergeCell ref="I371:J371"/>
    <mergeCell ref="I372:J372"/>
    <mergeCell ref="I361:J361"/>
    <mergeCell ref="I362:J362"/>
    <mergeCell ref="I363:J363"/>
    <mergeCell ref="I364:J364"/>
    <mergeCell ref="I365:J365"/>
    <mergeCell ref="I366:J366"/>
    <mergeCell ref="I379:J379"/>
    <mergeCell ref="I380:J380"/>
    <mergeCell ref="I381:J381"/>
    <mergeCell ref="I382:J382"/>
    <mergeCell ref="I383:J383"/>
    <mergeCell ref="I384:J384"/>
    <mergeCell ref="I373:J373"/>
    <mergeCell ref="I374:J374"/>
    <mergeCell ref="I375:J375"/>
    <mergeCell ref="I376:J376"/>
    <mergeCell ref="I377:J377"/>
    <mergeCell ref="I378:J378"/>
    <mergeCell ref="I391:J391"/>
    <mergeCell ref="I392:J392"/>
    <mergeCell ref="I393:J393"/>
    <mergeCell ref="I394:J394"/>
    <mergeCell ref="I395:J395"/>
    <mergeCell ref="I396:J396"/>
    <mergeCell ref="I385:J385"/>
    <mergeCell ref="I386:J386"/>
    <mergeCell ref="I387:J387"/>
    <mergeCell ref="I388:J388"/>
    <mergeCell ref="I389:J389"/>
    <mergeCell ref="I390:J390"/>
    <mergeCell ref="I403:J403"/>
    <mergeCell ref="I404:J404"/>
    <mergeCell ref="I405:J405"/>
    <mergeCell ref="I406:J406"/>
    <mergeCell ref="I407:J407"/>
    <mergeCell ref="I408:J408"/>
    <mergeCell ref="I397:J397"/>
    <mergeCell ref="I398:J398"/>
    <mergeCell ref="I399:J399"/>
    <mergeCell ref="I400:J400"/>
    <mergeCell ref="I401:J401"/>
    <mergeCell ref="I402:J402"/>
    <mergeCell ref="I415:J415"/>
    <mergeCell ref="I416:J416"/>
    <mergeCell ref="I417:J417"/>
    <mergeCell ref="I418:J418"/>
    <mergeCell ref="I419:J419"/>
    <mergeCell ref="I420:J420"/>
    <mergeCell ref="I409:J409"/>
    <mergeCell ref="I410:J410"/>
    <mergeCell ref="I411:J411"/>
    <mergeCell ref="I412:J412"/>
    <mergeCell ref="I413:J413"/>
    <mergeCell ref="I414:J414"/>
    <mergeCell ref="I427:J427"/>
    <mergeCell ref="I428:J428"/>
    <mergeCell ref="I429:J429"/>
    <mergeCell ref="I430:J430"/>
    <mergeCell ref="I431:J431"/>
    <mergeCell ref="I432:J432"/>
    <mergeCell ref="I421:J421"/>
    <mergeCell ref="I422:J422"/>
    <mergeCell ref="I423:J423"/>
    <mergeCell ref="I424:J424"/>
    <mergeCell ref="I425:J425"/>
    <mergeCell ref="I426:J426"/>
    <mergeCell ref="I439:J439"/>
    <mergeCell ref="I440:J440"/>
    <mergeCell ref="I441:J441"/>
    <mergeCell ref="I442:J442"/>
    <mergeCell ref="I443:J443"/>
    <mergeCell ref="I444:J444"/>
    <mergeCell ref="I433:J433"/>
    <mergeCell ref="I434:J434"/>
    <mergeCell ref="I435:J435"/>
    <mergeCell ref="I436:J436"/>
    <mergeCell ref="I437:J437"/>
    <mergeCell ref="I438:J438"/>
    <mergeCell ref="I451:J451"/>
    <mergeCell ref="I452:J452"/>
    <mergeCell ref="I453:J453"/>
    <mergeCell ref="I454:J454"/>
    <mergeCell ref="I455:J455"/>
    <mergeCell ref="I456:J456"/>
    <mergeCell ref="I445:J445"/>
    <mergeCell ref="I446:J446"/>
    <mergeCell ref="I447:J447"/>
    <mergeCell ref="I448:J448"/>
    <mergeCell ref="I449:J449"/>
    <mergeCell ref="I450:J450"/>
    <mergeCell ref="I463:J463"/>
    <mergeCell ref="I464:J464"/>
    <mergeCell ref="I465:J465"/>
    <mergeCell ref="I466:J466"/>
    <mergeCell ref="I467:J467"/>
    <mergeCell ref="I468:J468"/>
    <mergeCell ref="I457:J457"/>
    <mergeCell ref="I458:J458"/>
    <mergeCell ref="I459:J459"/>
    <mergeCell ref="I460:J460"/>
    <mergeCell ref="I461:J461"/>
    <mergeCell ref="I462:J462"/>
    <mergeCell ref="I475:J475"/>
    <mergeCell ref="I476:J476"/>
    <mergeCell ref="I477:J477"/>
    <mergeCell ref="I478:J478"/>
    <mergeCell ref="I479:J479"/>
    <mergeCell ref="I480:J480"/>
    <mergeCell ref="I469:J469"/>
    <mergeCell ref="I470:J470"/>
    <mergeCell ref="I471:J471"/>
    <mergeCell ref="I472:J472"/>
    <mergeCell ref="I473:J473"/>
    <mergeCell ref="I474:J474"/>
    <mergeCell ref="I487:J487"/>
    <mergeCell ref="I488:J488"/>
    <mergeCell ref="I489:J489"/>
    <mergeCell ref="I490:J490"/>
    <mergeCell ref="I491:J491"/>
    <mergeCell ref="I492:J492"/>
    <mergeCell ref="I481:J481"/>
    <mergeCell ref="I482:J482"/>
    <mergeCell ref="I483:J483"/>
    <mergeCell ref="I484:J484"/>
    <mergeCell ref="I485:J485"/>
    <mergeCell ref="I486:J486"/>
    <mergeCell ref="I499:J499"/>
    <mergeCell ref="I500:J500"/>
    <mergeCell ref="I501:J501"/>
    <mergeCell ref="I502:J502"/>
    <mergeCell ref="I503:J503"/>
    <mergeCell ref="I504:J504"/>
    <mergeCell ref="I493:J493"/>
    <mergeCell ref="I494:J494"/>
    <mergeCell ref="I495:J495"/>
    <mergeCell ref="I496:J496"/>
    <mergeCell ref="I497:J497"/>
    <mergeCell ref="I498:J498"/>
    <mergeCell ref="I511:J511"/>
    <mergeCell ref="I512:J512"/>
    <mergeCell ref="I513:J513"/>
    <mergeCell ref="I514:J514"/>
    <mergeCell ref="I515:J515"/>
    <mergeCell ref="I516:J516"/>
    <mergeCell ref="I505:J505"/>
    <mergeCell ref="I506:J506"/>
    <mergeCell ref="I507:J507"/>
    <mergeCell ref="I508:J508"/>
    <mergeCell ref="I509:J509"/>
    <mergeCell ref="I510:J510"/>
    <mergeCell ref="I523:J523"/>
    <mergeCell ref="I524:J524"/>
    <mergeCell ref="I525:J525"/>
    <mergeCell ref="I526:J526"/>
    <mergeCell ref="I527:J527"/>
    <mergeCell ref="I528:J528"/>
    <mergeCell ref="I517:J517"/>
    <mergeCell ref="I518:J518"/>
    <mergeCell ref="I519:J519"/>
    <mergeCell ref="I520:J520"/>
    <mergeCell ref="I521:J521"/>
    <mergeCell ref="I522:J522"/>
    <mergeCell ref="I537:J537"/>
    <mergeCell ref="I538:J538"/>
    <mergeCell ref="I539:J539"/>
    <mergeCell ref="I540:J540"/>
    <mergeCell ref="I529:J529"/>
    <mergeCell ref="I530:J530"/>
    <mergeCell ref="I531:J531"/>
    <mergeCell ref="I532:J532"/>
    <mergeCell ref="I533:J533"/>
    <mergeCell ref="I534:J534"/>
    <mergeCell ref="O5:O6"/>
    <mergeCell ref="O274:O275"/>
    <mergeCell ref="P5:P6"/>
    <mergeCell ref="P274:P275"/>
    <mergeCell ref="L1:O1"/>
    <mergeCell ref="I562:O562"/>
    <mergeCell ref="I553:J553"/>
    <mergeCell ref="I554:J554"/>
    <mergeCell ref="I555:J555"/>
    <mergeCell ref="I556:J556"/>
    <mergeCell ref="I547:J547"/>
    <mergeCell ref="I548:J548"/>
    <mergeCell ref="I549:J549"/>
    <mergeCell ref="I550:J550"/>
    <mergeCell ref="I551:J551"/>
    <mergeCell ref="I552:J552"/>
    <mergeCell ref="I541:J541"/>
    <mergeCell ref="I542:J542"/>
    <mergeCell ref="I543:J543"/>
    <mergeCell ref="I544:J544"/>
    <mergeCell ref="I545:J545"/>
    <mergeCell ref="I546:J546"/>
    <mergeCell ref="I535:J535"/>
    <mergeCell ref="I536:J536"/>
  </mergeCells>
  <pageMargins left="0.7" right="0.7" top="0.75" bottom="0.75" header="0.3" footer="0.3"/>
  <pageSetup paperSize="9" scale="90" orientation="portrait" r:id="rId1"/>
  <colBreaks count="1" manualBreakCount="1">
    <brk id="8" max="561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527"/>
  <sheetViews>
    <sheetView view="pageBreakPreview" zoomScaleNormal="100" zoomScaleSheetLayoutView="100" workbookViewId="0">
      <selection activeCell="H486" sqref="H486"/>
    </sheetView>
  </sheetViews>
  <sheetFormatPr defaultRowHeight="15" x14ac:dyDescent="0.2"/>
  <cols>
    <col min="1" max="1" width="5.21875" customWidth="1"/>
    <col min="2" max="2" width="8.88671875" hidden="1" customWidth="1"/>
    <col min="3" max="3" width="42.6640625" style="9" customWidth="1"/>
    <col min="4" max="4" width="4.88671875" style="78" customWidth="1"/>
    <col min="5" max="5" width="0" hidden="1" customWidth="1"/>
  </cols>
  <sheetData>
    <row r="1" spans="1:8" x14ac:dyDescent="0.2">
      <c r="D1" s="208" t="s">
        <v>873</v>
      </c>
      <c r="E1" s="208"/>
      <c r="F1" s="208"/>
      <c r="G1" s="208"/>
    </row>
    <row r="2" spans="1:8" x14ac:dyDescent="0.2">
      <c r="C2" s="185" t="s">
        <v>796</v>
      </c>
      <c r="D2" s="185"/>
      <c r="E2" s="185"/>
      <c r="F2" s="185"/>
    </row>
    <row r="3" spans="1:8" x14ac:dyDescent="0.2">
      <c r="C3" s="184" t="s">
        <v>800</v>
      </c>
      <c r="D3" s="184"/>
      <c r="E3" s="184"/>
      <c r="F3" s="184"/>
    </row>
    <row r="4" spans="1:8" x14ac:dyDescent="0.2">
      <c r="D4" s="11"/>
    </row>
    <row r="5" spans="1:8" ht="15" customHeight="1" x14ac:dyDescent="0.2">
      <c r="A5" s="194" t="s">
        <v>0</v>
      </c>
      <c r="B5" s="195"/>
      <c r="C5" s="204" t="s">
        <v>861</v>
      </c>
      <c r="D5" s="186" t="s">
        <v>2</v>
      </c>
      <c r="E5" s="77"/>
      <c r="F5" s="186" t="s">
        <v>512</v>
      </c>
      <c r="G5" s="186" t="s">
        <v>910</v>
      </c>
      <c r="H5" s="186" t="s">
        <v>911</v>
      </c>
    </row>
    <row r="6" spans="1:8" x14ac:dyDescent="0.2">
      <c r="A6" s="196"/>
      <c r="B6" s="197"/>
      <c r="C6" s="205"/>
      <c r="D6" s="186"/>
      <c r="E6" s="77"/>
      <c r="F6" s="186"/>
      <c r="G6" s="186"/>
      <c r="H6" s="186"/>
    </row>
    <row r="7" spans="1:8" x14ac:dyDescent="0.2">
      <c r="A7" s="198" t="s">
        <v>3</v>
      </c>
      <c r="B7" s="199"/>
      <c r="C7" s="79" t="s">
        <v>4</v>
      </c>
      <c r="D7" s="80" t="s">
        <v>5</v>
      </c>
      <c r="E7" s="80"/>
      <c r="F7" s="162" t="s">
        <v>513</v>
      </c>
      <c r="G7" s="162" t="s">
        <v>909</v>
      </c>
      <c r="H7" s="162" t="s">
        <v>912</v>
      </c>
    </row>
    <row r="8" spans="1:8" x14ac:dyDescent="0.2">
      <c r="A8" s="192" t="s">
        <v>6</v>
      </c>
      <c r="B8" s="193"/>
      <c r="C8" s="3" t="s">
        <v>7</v>
      </c>
      <c r="D8" s="14" t="s">
        <v>8</v>
      </c>
      <c r="E8" s="14"/>
      <c r="F8" s="17">
        <v>3710</v>
      </c>
      <c r="G8" s="17">
        <v>-3710</v>
      </c>
      <c r="H8" s="17">
        <f>SUM(F8:G8)</f>
        <v>0</v>
      </c>
    </row>
    <row r="9" spans="1:8" ht="25.5" hidden="1" x14ac:dyDescent="0.2">
      <c r="A9" s="192" t="s">
        <v>9</v>
      </c>
      <c r="B9" s="193"/>
      <c r="C9" s="3" t="s">
        <v>10</v>
      </c>
      <c r="D9" s="14" t="s">
        <v>11</v>
      </c>
      <c r="E9" s="14"/>
      <c r="F9" s="17"/>
      <c r="G9" s="17"/>
      <c r="H9" s="17"/>
    </row>
    <row r="10" spans="1:8" ht="25.5" hidden="1" x14ac:dyDescent="0.2">
      <c r="A10" s="192" t="s">
        <v>12</v>
      </c>
      <c r="B10" s="193"/>
      <c r="C10" s="3" t="s">
        <v>13</v>
      </c>
      <c r="D10" s="14" t="s">
        <v>14</v>
      </c>
      <c r="E10" s="14"/>
      <c r="F10" s="17"/>
      <c r="G10" s="17"/>
      <c r="H10" s="17"/>
    </row>
    <row r="11" spans="1:8" hidden="1" x14ac:dyDescent="0.2">
      <c r="A11" s="192" t="s">
        <v>15</v>
      </c>
      <c r="B11" s="193"/>
      <c r="C11" s="3" t="s">
        <v>16</v>
      </c>
      <c r="D11" s="14" t="s">
        <v>17</v>
      </c>
      <c r="E11" s="14"/>
      <c r="F11" s="17"/>
      <c r="G11" s="17"/>
      <c r="H11" s="17"/>
    </row>
    <row r="12" spans="1:8" hidden="1" x14ac:dyDescent="0.2">
      <c r="A12" s="192" t="s">
        <v>18</v>
      </c>
      <c r="B12" s="193"/>
      <c r="C12" s="3" t="s">
        <v>19</v>
      </c>
      <c r="D12" s="14" t="s">
        <v>20</v>
      </c>
      <c r="E12" s="14"/>
      <c r="F12" s="17"/>
      <c r="G12" s="17"/>
      <c r="H12" s="17"/>
    </row>
    <row r="13" spans="1:8" hidden="1" x14ac:dyDescent="0.2">
      <c r="A13" s="192" t="s">
        <v>21</v>
      </c>
      <c r="B13" s="193"/>
      <c r="C13" s="3" t="s">
        <v>22</v>
      </c>
      <c r="D13" s="14" t="s">
        <v>23</v>
      </c>
      <c r="E13" s="14"/>
      <c r="F13" s="17"/>
      <c r="G13" s="17"/>
      <c r="H13" s="17"/>
    </row>
    <row r="14" spans="1:8" x14ac:dyDescent="0.2">
      <c r="A14" s="200" t="s">
        <v>24</v>
      </c>
      <c r="B14" s="201"/>
      <c r="C14" s="4" t="s">
        <v>25</v>
      </c>
      <c r="D14" s="15" t="s">
        <v>26</v>
      </c>
      <c r="E14" s="15"/>
      <c r="F14" s="18">
        <f>SUM(F8:F13)</f>
        <v>3710</v>
      </c>
      <c r="G14" s="18">
        <f>SUM(G8:G13)</f>
        <v>-3710</v>
      </c>
      <c r="H14" s="18">
        <f>SUM(H8:H13)</f>
        <v>0</v>
      </c>
    </row>
    <row r="15" spans="1:8" hidden="1" x14ac:dyDescent="0.2">
      <c r="A15" s="192" t="s">
        <v>27</v>
      </c>
      <c r="B15" s="193"/>
      <c r="C15" s="3" t="s">
        <v>28</v>
      </c>
      <c r="D15" s="14" t="s">
        <v>29</v>
      </c>
      <c r="E15" s="14"/>
      <c r="F15" s="17"/>
      <c r="G15" s="17"/>
      <c r="H15" s="17"/>
    </row>
    <row r="16" spans="1:8" ht="25.5" hidden="1" x14ac:dyDescent="0.2">
      <c r="A16" s="192" t="s">
        <v>30</v>
      </c>
      <c r="B16" s="193"/>
      <c r="C16" s="3" t="s">
        <v>31</v>
      </c>
      <c r="D16" s="14" t="s">
        <v>32</v>
      </c>
      <c r="E16" s="14"/>
      <c r="F16" s="17"/>
      <c r="G16" s="17"/>
      <c r="H16" s="17"/>
    </row>
    <row r="17" spans="1:8" ht="25.5" hidden="1" x14ac:dyDescent="0.2">
      <c r="A17" s="192" t="s">
        <v>33</v>
      </c>
      <c r="B17" s="193"/>
      <c r="C17" s="3" t="s">
        <v>34</v>
      </c>
      <c r="D17" s="14" t="s">
        <v>35</v>
      </c>
      <c r="E17" s="14"/>
      <c r="F17" s="17">
        <f>SUM(F18:F27)</f>
        <v>0</v>
      </c>
      <c r="G17" s="17">
        <f>SUM(G18:G27)</f>
        <v>0</v>
      </c>
      <c r="H17" s="17">
        <f>SUM(H18:H27)</f>
        <v>0</v>
      </c>
    </row>
    <row r="18" spans="1:8" hidden="1" x14ac:dyDescent="0.2">
      <c r="A18" s="192" t="s">
        <v>36</v>
      </c>
      <c r="B18" s="193"/>
      <c r="C18" s="5" t="s">
        <v>37</v>
      </c>
      <c r="D18" s="14" t="s">
        <v>35</v>
      </c>
      <c r="E18" s="14"/>
      <c r="F18" s="17"/>
      <c r="G18" s="17"/>
      <c r="H18" s="17"/>
    </row>
    <row r="19" spans="1:8" hidden="1" x14ac:dyDescent="0.2">
      <c r="A19" s="192" t="s">
        <v>38</v>
      </c>
      <c r="B19" s="193"/>
      <c r="C19" s="5" t="s">
        <v>39</v>
      </c>
      <c r="D19" s="14" t="s">
        <v>35</v>
      </c>
      <c r="E19" s="14"/>
      <c r="F19" s="17"/>
      <c r="G19" s="17"/>
      <c r="H19" s="17"/>
    </row>
    <row r="20" spans="1:8" ht="25.5" hidden="1" x14ac:dyDescent="0.2">
      <c r="A20" s="192" t="s">
        <v>40</v>
      </c>
      <c r="B20" s="193"/>
      <c r="C20" s="5" t="s">
        <v>41</v>
      </c>
      <c r="D20" s="14" t="s">
        <v>35</v>
      </c>
      <c r="E20" s="14"/>
      <c r="F20" s="17"/>
      <c r="G20" s="17"/>
      <c r="H20" s="17"/>
    </row>
    <row r="21" spans="1:8" hidden="1" x14ac:dyDescent="0.2">
      <c r="A21" s="192" t="s">
        <v>42</v>
      </c>
      <c r="B21" s="193"/>
      <c r="C21" s="5" t="s">
        <v>43</v>
      </c>
      <c r="D21" s="14" t="s">
        <v>35</v>
      </c>
      <c r="E21" s="14"/>
      <c r="F21" s="17"/>
      <c r="G21" s="17"/>
      <c r="H21" s="17"/>
    </row>
    <row r="22" spans="1:8" hidden="1" x14ac:dyDescent="0.2">
      <c r="A22" s="192" t="s">
        <v>44</v>
      </c>
      <c r="B22" s="193"/>
      <c r="C22" s="5" t="s">
        <v>45</v>
      </c>
      <c r="D22" s="14" t="s">
        <v>35</v>
      </c>
      <c r="E22" s="14"/>
      <c r="F22" s="17"/>
      <c r="G22" s="17"/>
      <c r="H22" s="17"/>
    </row>
    <row r="23" spans="1:8" hidden="1" x14ac:dyDescent="0.2">
      <c r="A23" s="192" t="s">
        <v>46</v>
      </c>
      <c r="B23" s="193"/>
      <c r="C23" s="5" t="s">
        <v>47</v>
      </c>
      <c r="D23" s="14" t="s">
        <v>35</v>
      </c>
      <c r="E23" s="14"/>
      <c r="F23" s="17"/>
      <c r="G23" s="17"/>
      <c r="H23" s="17"/>
    </row>
    <row r="24" spans="1:8" hidden="1" x14ac:dyDescent="0.2">
      <c r="A24" s="192" t="s">
        <v>48</v>
      </c>
      <c r="B24" s="193"/>
      <c r="C24" s="5" t="s">
        <v>49</v>
      </c>
      <c r="D24" s="14" t="s">
        <v>35</v>
      </c>
      <c r="E24" s="14"/>
      <c r="F24" s="17"/>
      <c r="G24" s="17"/>
      <c r="H24" s="17"/>
    </row>
    <row r="25" spans="1:8" hidden="1" x14ac:dyDescent="0.2">
      <c r="A25" s="192" t="s">
        <v>50</v>
      </c>
      <c r="B25" s="193"/>
      <c r="C25" s="5" t="s">
        <v>51</v>
      </c>
      <c r="D25" s="14" t="s">
        <v>35</v>
      </c>
      <c r="E25" s="14"/>
      <c r="F25" s="17"/>
      <c r="G25" s="17"/>
      <c r="H25" s="17"/>
    </row>
    <row r="26" spans="1:8" hidden="1" x14ac:dyDescent="0.2">
      <c r="A26" s="192" t="s">
        <v>52</v>
      </c>
      <c r="B26" s="193"/>
      <c r="C26" s="5" t="s">
        <v>53</v>
      </c>
      <c r="D26" s="14" t="s">
        <v>35</v>
      </c>
      <c r="E26" s="14"/>
      <c r="F26" s="17"/>
      <c r="G26" s="17"/>
      <c r="H26" s="17"/>
    </row>
    <row r="27" spans="1:8" hidden="1" x14ac:dyDescent="0.2">
      <c r="A27" s="192" t="s">
        <v>54</v>
      </c>
      <c r="B27" s="193"/>
      <c r="C27" s="5" t="s">
        <v>55</v>
      </c>
      <c r="D27" s="14" t="s">
        <v>35</v>
      </c>
      <c r="E27" s="14"/>
      <c r="F27" s="17"/>
      <c r="G27" s="17"/>
      <c r="H27" s="17"/>
    </row>
    <row r="28" spans="1:8" ht="25.5" hidden="1" x14ac:dyDescent="0.2">
      <c r="A28" s="192" t="s">
        <v>56</v>
      </c>
      <c r="B28" s="193"/>
      <c r="C28" s="3" t="s">
        <v>57</v>
      </c>
      <c r="D28" s="14" t="s">
        <v>58</v>
      </c>
      <c r="E28" s="14"/>
      <c r="F28" s="17">
        <f>SUM(F29:F38)</f>
        <v>0</v>
      </c>
      <c r="G28" s="17">
        <f>SUM(G29:G38)</f>
        <v>0</v>
      </c>
      <c r="H28" s="17">
        <f>SUM(H29:H38)</f>
        <v>0</v>
      </c>
    </row>
    <row r="29" spans="1:8" hidden="1" x14ac:dyDescent="0.2">
      <c r="A29" s="192" t="s">
        <v>59</v>
      </c>
      <c r="B29" s="193"/>
      <c r="C29" s="5" t="s">
        <v>37</v>
      </c>
      <c r="D29" s="14" t="s">
        <v>58</v>
      </c>
      <c r="E29" s="14"/>
      <c r="F29" s="17"/>
      <c r="G29" s="17"/>
      <c r="H29" s="17"/>
    </row>
    <row r="30" spans="1:8" hidden="1" x14ac:dyDescent="0.2">
      <c r="A30" s="192" t="s">
        <v>60</v>
      </c>
      <c r="B30" s="193"/>
      <c r="C30" s="5" t="s">
        <v>39</v>
      </c>
      <c r="D30" s="14" t="s">
        <v>58</v>
      </c>
      <c r="E30" s="14"/>
      <c r="F30" s="17"/>
      <c r="G30" s="17"/>
      <c r="H30" s="17"/>
    </row>
    <row r="31" spans="1:8" ht="25.5" hidden="1" x14ac:dyDescent="0.2">
      <c r="A31" s="192" t="s">
        <v>61</v>
      </c>
      <c r="B31" s="193"/>
      <c r="C31" s="5" t="s">
        <v>41</v>
      </c>
      <c r="D31" s="14" t="s">
        <v>58</v>
      </c>
      <c r="E31" s="14"/>
      <c r="F31" s="17"/>
      <c r="G31" s="17"/>
      <c r="H31" s="17"/>
    </row>
    <row r="32" spans="1:8" hidden="1" x14ac:dyDescent="0.2">
      <c r="A32" s="192" t="s">
        <v>62</v>
      </c>
      <c r="B32" s="193"/>
      <c r="C32" s="5" t="s">
        <v>43</v>
      </c>
      <c r="D32" s="14" t="s">
        <v>58</v>
      </c>
      <c r="E32" s="14"/>
      <c r="F32" s="17"/>
      <c r="G32" s="17"/>
      <c r="H32" s="17"/>
    </row>
    <row r="33" spans="1:8" hidden="1" x14ac:dyDescent="0.2">
      <c r="A33" s="192" t="s">
        <v>63</v>
      </c>
      <c r="B33" s="193"/>
      <c r="C33" s="5" t="s">
        <v>45</v>
      </c>
      <c r="D33" s="14" t="s">
        <v>58</v>
      </c>
      <c r="E33" s="14"/>
      <c r="F33" s="17"/>
      <c r="G33" s="17"/>
      <c r="H33" s="17"/>
    </row>
    <row r="34" spans="1:8" hidden="1" x14ac:dyDescent="0.2">
      <c r="A34" s="192" t="s">
        <v>64</v>
      </c>
      <c r="B34" s="193"/>
      <c r="C34" s="5" t="s">
        <v>47</v>
      </c>
      <c r="D34" s="14" t="s">
        <v>58</v>
      </c>
      <c r="E34" s="14"/>
      <c r="F34" s="17"/>
      <c r="G34" s="17"/>
      <c r="H34" s="17"/>
    </row>
    <row r="35" spans="1:8" hidden="1" x14ac:dyDescent="0.2">
      <c r="A35" s="192" t="s">
        <v>65</v>
      </c>
      <c r="B35" s="193"/>
      <c r="C35" s="5" t="s">
        <v>49</v>
      </c>
      <c r="D35" s="14" t="s">
        <v>58</v>
      </c>
      <c r="E35" s="14"/>
      <c r="F35" s="17"/>
      <c r="G35" s="17"/>
      <c r="H35" s="17"/>
    </row>
    <row r="36" spans="1:8" hidden="1" x14ac:dyDescent="0.2">
      <c r="A36" s="192" t="s">
        <v>66</v>
      </c>
      <c r="B36" s="193"/>
      <c r="C36" s="5" t="s">
        <v>51</v>
      </c>
      <c r="D36" s="14" t="s">
        <v>58</v>
      </c>
      <c r="E36" s="14"/>
      <c r="F36" s="17"/>
      <c r="G36" s="17"/>
      <c r="H36" s="17"/>
    </row>
    <row r="37" spans="1:8" hidden="1" x14ac:dyDescent="0.2">
      <c r="A37" s="192" t="s">
        <v>67</v>
      </c>
      <c r="B37" s="193"/>
      <c r="C37" s="5" t="s">
        <v>53</v>
      </c>
      <c r="D37" s="14" t="s">
        <v>58</v>
      </c>
      <c r="E37" s="14"/>
      <c r="F37" s="17"/>
      <c r="G37" s="17"/>
      <c r="H37" s="17"/>
    </row>
    <row r="38" spans="1:8" hidden="1" x14ac:dyDescent="0.2">
      <c r="A38" s="192" t="s">
        <v>68</v>
      </c>
      <c r="B38" s="193"/>
      <c r="C38" s="5" t="s">
        <v>55</v>
      </c>
      <c r="D38" s="14" t="s">
        <v>58</v>
      </c>
      <c r="E38" s="14"/>
      <c r="F38" s="17"/>
      <c r="G38" s="17"/>
      <c r="H38" s="17"/>
    </row>
    <row r="39" spans="1:8" ht="25.5" hidden="1" x14ac:dyDescent="0.2">
      <c r="A39" s="192" t="s">
        <v>69</v>
      </c>
      <c r="B39" s="193"/>
      <c r="C39" s="3" t="s">
        <v>70</v>
      </c>
      <c r="D39" s="14" t="s">
        <v>71</v>
      </c>
      <c r="E39" s="14"/>
      <c r="F39" s="17">
        <f>SUM(F40:F49)</f>
        <v>0</v>
      </c>
      <c r="G39" s="17">
        <f>SUM(G40:G49)</f>
        <v>0</v>
      </c>
      <c r="H39" s="17">
        <f>SUM(H40:H49)</f>
        <v>0</v>
      </c>
    </row>
    <row r="40" spans="1:8" hidden="1" x14ac:dyDescent="0.2">
      <c r="A40" s="192" t="s">
        <v>72</v>
      </c>
      <c r="B40" s="193"/>
      <c r="C40" s="5" t="s">
        <v>37</v>
      </c>
      <c r="D40" s="14" t="s">
        <v>71</v>
      </c>
      <c r="E40" s="14"/>
      <c r="F40" s="17"/>
      <c r="G40" s="17"/>
      <c r="H40" s="17"/>
    </row>
    <row r="41" spans="1:8" hidden="1" x14ac:dyDescent="0.2">
      <c r="A41" s="192" t="s">
        <v>73</v>
      </c>
      <c r="B41" s="193"/>
      <c r="C41" s="5" t="s">
        <v>39</v>
      </c>
      <c r="D41" s="14" t="s">
        <v>71</v>
      </c>
      <c r="E41" s="14"/>
      <c r="F41" s="17"/>
      <c r="G41" s="17"/>
      <c r="H41" s="17"/>
    </row>
    <row r="42" spans="1:8" ht="25.5" hidden="1" x14ac:dyDescent="0.2">
      <c r="A42" s="192" t="s">
        <v>74</v>
      </c>
      <c r="B42" s="193"/>
      <c r="C42" s="5" t="s">
        <v>41</v>
      </c>
      <c r="D42" s="14" t="s">
        <v>71</v>
      </c>
      <c r="E42" s="14"/>
      <c r="F42" s="17"/>
      <c r="G42" s="17"/>
      <c r="H42" s="17"/>
    </row>
    <row r="43" spans="1:8" hidden="1" x14ac:dyDescent="0.2">
      <c r="A43" s="192" t="s">
        <v>75</v>
      </c>
      <c r="B43" s="193"/>
      <c r="C43" s="5" t="s">
        <v>43</v>
      </c>
      <c r="D43" s="14" t="s">
        <v>71</v>
      </c>
      <c r="E43" s="14"/>
      <c r="F43" s="17"/>
      <c r="G43" s="17"/>
      <c r="H43" s="17"/>
    </row>
    <row r="44" spans="1:8" hidden="1" x14ac:dyDescent="0.2">
      <c r="A44" s="192" t="s">
        <v>76</v>
      </c>
      <c r="B44" s="193"/>
      <c r="C44" s="5" t="s">
        <v>45</v>
      </c>
      <c r="D44" s="14" t="s">
        <v>71</v>
      </c>
      <c r="E44" s="14"/>
      <c r="F44" s="17"/>
      <c r="G44" s="17"/>
      <c r="H44" s="17"/>
    </row>
    <row r="45" spans="1:8" hidden="1" x14ac:dyDescent="0.2">
      <c r="A45" s="192" t="s">
        <v>77</v>
      </c>
      <c r="B45" s="193"/>
      <c r="C45" s="5" t="s">
        <v>47</v>
      </c>
      <c r="D45" s="14" t="s">
        <v>71</v>
      </c>
      <c r="E45" s="14"/>
      <c r="F45" s="17"/>
      <c r="G45" s="17"/>
      <c r="H45" s="17"/>
    </row>
    <row r="46" spans="1:8" hidden="1" x14ac:dyDescent="0.2">
      <c r="A46" s="192" t="s">
        <v>78</v>
      </c>
      <c r="B46" s="193"/>
      <c r="C46" s="5" t="s">
        <v>49</v>
      </c>
      <c r="D46" s="14" t="s">
        <v>71</v>
      </c>
      <c r="E46" s="14"/>
      <c r="F46" s="17"/>
      <c r="G46" s="17"/>
      <c r="H46" s="17"/>
    </row>
    <row r="47" spans="1:8" hidden="1" x14ac:dyDescent="0.2">
      <c r="A47" s="192" t="s">
        <v>79</v>
      </c>
      <c r="B47" s="193"/>
      <c r="C47" s="5" t="s">
        <v>51</v>
      </c>
      <c r="D47" s="14" t="s">
        <v>71</v>
      </c>
      <c r="E47" s="14"/>
      <c r="F47" s="17"/>
      <c r="G47" s="17"/>
      <c r="H47" s="17"/>
    </row>
    <row r="48" spans="1:8" hidden="1" x14ac:dyDescent="0.2">
      <c r="A48" s="192" t="s">
        <v>80</v>
      </c>
      <c r="B48" s="193"/>
      <c r="C48" s="5" t="s">
        <v>53</v>
      </c>
      <c r="D48" s="14" t="s">
        <v>71</v>
      </c>
      <c r="E48" s="14"/>
      <c r="F48" s="17"/>
      <c r="G48" s="17"/>
      <c r="H48" s="17"/>
    </row>
    <row r="49" spans="1:8" hidden="1" x14ac:dyDescent="0.2">
      <c r="A49" s="192" t="s">
        <v>81</v>
      </c>
      <c r="B49" s="193"/>
      <c r="C49" s="5" t="s">
        <v>55</v>
      </c>
      <c r="D49" s="14" t="s">
        <v>71</v>
      </c>
      <c r="E49" s="14"/>
      <c r="F49" s="17"/>
      <c r="G49" s="17"/>
      <c r="H49" s="17"/>
    </row>
    <row r="50" spans="1:8" ht="25.5" x14ac:dyDescent="0.2">
      <c r="A50" s="200" t="s">
        <v>82</v>
      </c>
      <c r="B50" s="201"/>
      <c r="C50" s="4" t="s">
        <v>83</v>
      </c>
      <c r="D50" s="15" t="s">
        <v>84</v>
      </c>
      <c r="E50" s="15"/>
      <c r="F50" s="18">
        <f>F14+F15+F16+F17+F28+F39</f>
        <v>3710</v>
      </c>
      <c r="G50" s="18">
        <f>G14+G15+G16+G17+G28+G39</f>
        <v>-3710</v>
      </c>
      <c r="H50" s="18">
        <f>H14+H15+H16+H17+H28+H39</f>
        <v>0</v>
      </c>
    </row>
    <row r="51" spans="1:8" hidden="1" x14ac:dyDescent="0.2">
      <c r="A51" s="192" t="s">
        <v>85</v>
      </c>
      <c r="B51" s="193"/>
      <c r="C51" s="3" t="s">
        <v>86</v>
      </c>
      <c r="D51" s="14" t="s">
        <v>87</v>
      </c>
      <c r="E51" s="14"/>
      <c r="F51" s="17"/>
      <c r="G51" s="17"/>
      <c r="H51" s="17"/>
    </row>
    <row r="52" spans="1:8" ht="25.5" hidden="1" x14ac:dyDescent="0.2">
      <c r="A52" s="192" t="s">
        <v>88</v>
      </c>
      <c r="B52" s="193"/>
      <c r="C52" s="3" t="s">
        <v>89</v>
      </c>
      <c r="D52" s="14" t="s">
        <v>90</v>
      </c>
      <c r="E52" s="14"/>
      <c r="F52" s="17"/>
      <c r="G52" s="17"/>
      <c r="H52" s="17"/>
    </row>
    <row r="53" spans="1:8" ht="25.5" hidden="1" x14ac:dyDescent="0.2">
      <c r="A53" s="192" t="s">
        <v>91</v>
      </c>
      <c r="B53" s="193"/>
      <c r="C53" s="3" t="s">
        <v>92</v>
      </c>
      <c r="D53" s="14" t="s">
        <v>93</v>
      </c>
      <c r="E53" s="14"/>
      <c r="F53" s="17">
        <f>SUM(F54:F63)</f>
        <v>0</v>
      </c>
      <c r="G53" s="17">
        <f>SUM(G54:G63)</f>
        <v>0</v>
      </c>
      <c r="H53" s="17">
        <f>SUM(H54:H63)</f>
        <v>0</v>
      </c>
    </row>
    <row r="54" spans="1:8" hidden="1" x14ac:dyDescent="0.2">
      <c r="A54" s="192" t="s">
        <v>94</v>
      </c>
      <c r="B54" s="193"/>
      <c r="C54" s="5" t="s">
        <v>37</v>
      </c>
      <c r="D54" s="14" t="s">
        <v>93</v>
      </c>
      <c r="E54" s="14"/>
      <c r="F54" s="17"/>
      <c r="G54" s="17"/>
      <c r="H54" s="17"/>
    </row>
    <row r="55" spans="1:8" hidden="1" x14ac:dyDescent="0.2">
      <c r="A55" s="192" t="s">
        <v>95</v>
      </c>
      <c r="B55" s="193"/>
      <c r="C55" s="5" t="s">
        <v>39</v>
      </c>
      <c r="D55" s="14" t="s">
        <v>93</v>
      </c>
      <c r="E55" s="14"/>
      <c r="F55" s="17"/>
      <c r="G55" s="17"/>
      <c r="H55" s="17"/>
    </row>
    <row r="56" spans="1:8" ht="25.5" hidden="1" x14ac:dyDescent="0.2">
      <c r="A56" s="192" t="s">
        <v>96</v>
      </c>
      <c r="B56" s="193"/>
      <c r="C56" s="5" t="s">
        <v>41</v>
      </c>
      <c r="D56" s="14" t="s">
        <v>93</v>
      </c>
      <c r="E56" s="14"/>
      <c r="F56" s="17"/>
      <c r="G56" s="17"/>
      <c r="H56" s="17"/>
    </row>
    <row r="57" spans="1:8" hidden="1" x14ac:dyDescent="0.2">
      <c r="A57" s="192" t="s">
        <v>97</v>
      </c>
      <c r="B57" s="193"/>
      <c r="C57" s="5" t="s">
        <v>43</v>
      </c>
      <c r="D57" s="14" t="s">
        <v>93</v>
      </c>
      <c r="E57" s="14"/>
      <c r="F57" s="17"/>
      <c r="G57" s="17"/>
      <c r="H57" s="17"/>
    </row>
    <row r="58" spans="1:8" hidden="1" x14ac:dyDescent="0.2">
      <c r="A58" s="192" t="s">
        <v>98</v>
      </c>
      <c r="B58" s="193"/>
      <c r="C58" s="5" t="s">
        <v>45</v>
      </c>
      <c r="D58" s="14" t="s">
        <v>93</v>
      </c>
      <c r="E58" s="14"/>
      <c r="F58" s="17"/>
      <c r="G58" s="17"/>
      <c r="H58" s="17"/>
    </row>
    <row r="59" spans="1:8" hidden="1" x14ac:dyDescent="0.2">
      <c r="A59" s="192" t="s">
        <v>99</v>
      </c>
      <c r="B59" s="193"/>
      <c r="C59" s="5" t="s">
        <v>47</v>
      </c>
      <c r="D59" s="14" t="s">
        <v>93</v>
      </c>
      <c r="E59" s="14"/>
      <c r="F59" s="17"/>
      <c r="G59" s="17"/>
      <c r="H59" s="17"/>
    </row>
    <row r="60" spans="1:8" hidden="1" x14ac:dyDescent="0.2">
      <c r="A60" s="189" t="s">
        <v>100</v>
      </c>
      <c r="B60" s="190"/>
      <c r="C60" s="5" t="s">
        <v>49</v>
      </c>
      <c r="D60" s="14" t="s">
        <v>93</v>
      </c>
      <c r="E60" s="14"/>
      <c r="F60" s="17"/>
      <c r="G60" s="17"/>
      <c r="H60" s="17"/>
    </row>
    <row r="61" spans="1:8" hidden="1" x14ac:dyDescent="0.2">
      <c r="A61" s="189" t="s">
        <v>101</v>
      </c>
      <c r="B61" s="190"/>
      <c r="C61" s="5" t="s">
        <v>51</v>
      </c>
      <c r="D61" s="14" t="s">
        <v>93</v>
      </c>
      <c r="E61" s="14"/>
      <c r="F61" s="17"/>
      <c r="G61" s="17"/>
      <c r="H61" s="17"/>
    </row>
    <row r="62" spans="1:8" hidden="1" x14ac:dyDescent="0.2">
      <c r="A62" s="189" t="s">
        <v>102</v>
      </c>
      <c r="B62" s="190"/>
      <c r="C62" s="5" t="s">
        <v>53</v>
      </c>
      <c r="D62" s="14" t="s">
        <v>93</v>
      </c>
      <c r="E62" s="14"/>
      <c r="F62" s="17"/>
      <c r="G62" s="17"/>
      <c r="H62" s="17"/>
    </row>
    <row r="63" spans="1:8" hidden="1" x14ac:dyDescent="0.2">
      <c r="A63" s="189" t="s">
        <v>103</v>
      </c>
      <c r="B63" s="190"/>
      <c r="C63" s="5" t="s">
        <v>55</v>
      </c>
      <c r="D63" s="14" t="s">
        <v>93</v>
      </c>
      <c r="E63" s="14"/>
      <c r="F63" s="17"/>
      <c r="G63" s="17"/>
      <c r="H63" s="17"/>
    </row>
    <row r="64" spans="1:8" ht="25.5" hidden="1" x14ac:dyDescent="0.2">
      <c r="A64" s="189" t="s">
        <v>104</v>
      </c>
      <c r="B64" s="190"/>
      <c r="C64" s="3" t="s">
        <v>105</v>
      </c>
      <c r="D64" s="14" t="s">
        <v>106</v>
      </c>
      <c r="E64" s="14"/>
      <c r="F64" s="17">
        <f>SUM(F65:F74)</f>
        <v>0</v>
      </c>
      <c r="G64" s="17">
        <f>SUM(G65:G74)</f>
        <v>0</v>
      </c>
      <c r="H64" s="17">
        <f>SUM(H65:H74)</f>
        <v>0</v>
      </c>
    </row>
    <row r="65" spans="1:8" hidden="1" x14ac:dyDescent="0.2">
      <c r="A65" s="189" t="s">
        <v>107</v>
      </c>
      <c r="B65" s="190"/>
      <c r="C65" s="5" t="s">
        <v>37</v>
      </c>
      <c r="D65" s="14" t="s">
        <v>106</v>
      </c>
      <c r="E65" s="14"/>
      <c r="F65" s="17"/>
      <c r="G65" s="17"/>
      <c r="H65" s="17"/>
    </row>
    <row r="66" spans="1:8" hidden="1" x14ac:dyDescent="0.2">
      <c r="A66" s="189" t="s">
        <v>108</v>
      </c>
      <c r="B66" s="190"/>
      <c r="C66" s="5" t="s">
        <v>39</v>
      </c>
      <c r="D66" s="14" t="s">
        <v>106</v>
      </c>
      <c r="E66" s="14"/>
      <c r="F66" s="17"/>
      <c r="G66" s="17"/>
      <c r="H66" s="17"/>
    </row>
    <row r="67" spans="1:8" ht="25.5" hidden="1" x14ac:dyDescent="0.2">
      <c r="A67" s="189" t="s">
        <v>109</v>
      </c>
      <c r="B67" s="190"/>
      <c r="C67" s="5" t="s">
        <v>41</v>
      </c>
      <c r="D67" s="14" t="s">
        <v>106</v>
      </c>
      <c r="E67" s="14"/>
      <c r="F67" s="17"/>
      <c r="G67" s="17"/>
      <c r="H67" s="17"/>
    </row>
    <row r="68" spans="1:8" hidden="1" x14ac:dyDescent="0.2">
      <c r="A68" s="189" t="s">
        <v>110</v>
      </c>
      <c r="B68" s="190"/>
      <c r="C68" s="5" t="s">
        <v>43</v>
      </c>
      <c r="D68" s="14" t="s">
        <v>106</v>
      </c>
      <c r="E68" s="14"/>
      <c r="F68" s="17"/>
      <c r="G68" s="17"/>
      <c r="H68" s="17"/>
    </row>
    <row r="69" spans="1:8" hidden="1" x14ac:dyDescent="0.2">
      <c r="A69" s="189" t="s">
        <v>111</v>
      </c>
      <c r="B69" s="190"/>
      <c r="C69" s="5" t="s">
        <v>45</v>
      </c>
      <c r="D69" s="14" t="s">
        <v>106</v>
      </c>
      <c r="E69" s="14"/>
      <c r="F69" s="17"/>
      <c r="G69" s="17"/>
      <c r="H69" s="17"/>
    </row>
    <row r="70" spans="1:8" hidden="1" x14ac:dyDescent="0.2">
      <c r="A70" s="189" t="s">
        <v>112</v>
      </c>
      <c r="B70" s="190"/>
      <c r="C70" s="5" t="s">
        <v>47</v>
      </c>
      <c r="D70" s="14" t="s">
        <v>106</v>
      </c>
      <c r="E70" s="14"/>
      <c r="F70" s="17"/>
      <c r="G70" s="17"/>
      <c r="H70" s="17"/>
    </row>
    <row r="71" spans="1:8" hidden="1" x14ac:dyDescent="0.2">
      <c r="A71" s="189" t="s">
        <v>113</v>
      </c>
      <c r="B71" s="190"/>
      <c r="C71" s="5" t="s">
        <v>49</v>
      </c>
      <c r="D71" s="14" t="s">
        <v>106</v>
      </c>
      <c r="E71" s="14"/>
      <c r="F71" s="17"/>
      <c r="G71" s="17"/>
      <c r="H71" s="17"/>
    </row>
    <row r="72" spans="1:8" hidden="1" x14ac:dyDescent="0.2">
      <c r="A72" s="189" t="s">
        <v>114</v>
      </c>
      <c r="B72" s="190"/>
      <c r="C72" s="5" t="s">
        <v>51</v>
      </c>
      <c r="D72" s="14" t="s">
        <v>106</v>
      </c>
      <c r="E72" s="14"/>
      <c r="F72" s="17"/>
      <c r="G72" s="17"/>
      <c r="H72" s="17"/>
    </row>
    <row r="73" spans="1:8" hidden="1" x14ac:dyDescent="0.2">
      <c r="A73" s="189" t="s">
        <v>115</v>
      </c>
      <c r="B73" s="190"/>
      <c r="C73" s="5" t="s">
        <v>53</v>
      </c>
      <c r="D73" s="14" t="s">
        <v>106</v>
      </c>
      <c r="E73" s="14"/>
      <c r="F73" s="17"/>
      <c r="G73" s="17"/>
      <c r="H73" s="17"/>
    </row>
    <row r="74" spans="1:8" hidden="1" x14ac:dyDescent="0.2">
      <c r="A74" s="189" t="s">
        <v>116</v>
      </c>
      <c r="B74" s="190"/>
      <c r="C74" s="5" t="s">
        <v>55</v>
      </c>
      <c r="D74" s="14" t="s">
        <v>106</v>
      </c>
      <c r="E74" s="14"/>
      <c r="F74" s="17"/>
      <c r="G74" s="17"/>
      <c r="H74" s="17"/>
    </row>
    <row r="75" spans="1:8" ht="25.5" hidden="1" x14ac:dyDescent="0.2">
      <c r="A75" s="189" t="s">
        <v>117</v>
      </c>
      <c r="B75" s="190"/>
      <c r="C75" s="3" t="s">
        <v>118</v>
      </c>
      <c r="D75" s="14" t="s">
        <v>119</v>
      </c>
      <c r="E75" s="14"/>
      <c r="F75" s="17">
        <f>SUM(F76:F85)</f>
        <v>0</v>
      </c>
      <c r="G75" s="17">
        <f>SUM(G76:G85)</f>
        <v>0</v>
      </c>
      <c r="H75" s="17">
        <f>SUM(H76:H85)</f>
        <v>0</v>
      </c>
    </row>
    <row r="76" spans="1:8" hidden="1" x14ac:dyDescent="0.2">
      <c r="A76" s="189" t="s">
        <v>120</v>
      </c>
      <c r="B76" s="190"/>
      <c r="C76" s="5" t="s">
        <v>37</v>
      </c>
      <c r="D76" s="14" t="s">
        <v>119</v>
      </c>
      <c r="E76" s="14"/>
      <c r="F76" s="17"/>
      <c r="G76" s="17"/>
      <c r="H76" s="17"/>
    </row>
    <row r="77" spans="1:8" hidden="1" x14ac:dyDescent="0.2">
      <c r="A77" s="189" t="s">
        <v>121</v>
      </c>
      <c r="B77" s="190"/>
      <c r="C77" s="5" t="s">
        <v>39</v>
      </c>
      <c r="D77" s="14" t="s">
        <v>119</v>
      </c>
      <c r="E77" s="14"/>
      <c r="F77" s="17"/>
      <c r="G77" s="17"/>
      <c r="H77" s="17"/>
    </row>
    <row r="78" spans="1:8" ht="25.5" hidden="1" x14ac:dyDescent="0.2">
      <c r="A78" s="189" t="s">
        <v>122</v>
      </c>
      <c r="B78" s="190"/>
      <c r="C78" s="5" t="s">
        <v>41</v>
      </c>
      <c r="D78" s="14" t="s">
        <v>119</v>
      </c>
      <c r="E78" s="14"/>
      <c r="F78" s="17"/>
      <c r="G78" s="17"/>
      <c r="H78" s="17"/>
    </row>
    <row r="79" spans="1:8" hidden="1" x14ac:dyDescent="0.2">
      <c r="A79" s="189" t="s">
        <v>123</v>
      </c>
      <c r="B79" s="190"/>
      <c r="C79" s="5" t="s">
        <v>43</v>
      </c>
      <c r="D79" s="14" t="s">
        <v>119</v>
      </c>
      <c r="E79" s="14"/>
      <c r="F79" s="17"/>
      <c r="G79" s="17"/>
      <c r="H79" s="17"/>
    </row>
    <row r="80" spans="1:8" hidden="1" x14ac:dyDescent="0.2">
      <c r="A80" s="189" t="s">
        <v>124</v>
      </c>
      <c r="B80" s="190"/>
      <c r="C80" s="5" t="s">
        <v>45</v>
      </c>
      <c r="D80" s="14" t="s">
        <v>119</v>
      </c>
      <c r="E80" s="14"/>
      <c r="F80" s="17"/>
      <c r="G80" s="17"/>
      <c r="H80" s="17"/>
    </row>
    <row r="81" spans="1:8" hidden="1" x14ac:dyDescent="0.2">
      <c r="A81" s="189" t="s">
        <v>125</v>
      </c>
      <c r="B81" s="190"/>
      <c r="C81" s="5" t="s">
        <v>47</v>
      </c>
      <c r="D81" s="14" t="s">
        <v>119</v>
      </c>
      <c r="E81" s="14"/>
      <c r="F81" s="17"/>
      <c r="G81" s="17"/>
      <c r="H81" s="17"/>
    </row>
    <row r="82" spans="1:8" hidden="1" x14ac:dyDescent="0.2">
      <c r="A82" s="189" t="s">
        <v>126</v>
      </c>
      <c r="B82" s="190"/>
      <c r="C82" s="5" t="s">
        <v>49</v>
      </c>
      <c r="D82" s="14" t="s">
        <v>119</v>
      </c>
      <c r="E82" s="14"/>
      <c r="F82" s="17"/>
      <c r="G82" s="17"/>
      <c r="H82" s="17"/>
    </row>
    <row r="83" spans="1:8" hidden="1" x14ac:dyDescent="0.2">
      <c r="A83" s="189" t="s">
        <v>127</v>
      </c>
      <c r="B83" s="190"/>
      <c r="C83" s="5" t="s">
        <v>51</v>
      </c>
      <c r="D83" s="14" t="s">
        <v>119</v>
      </c>
      <c r="E83" s="14"/>
      <c r="F83" s="17"/>
      <c r="G83" s="17"/>
      <c r="H83" s="17"/>
    </row>
    <row r="84" spans="1:8" hidden="1" x14ac:dyDescent="0.2">
      <c r="A84" s="189" t="s">
        <v>128</v>
      </c>
      <c r="B84" s="190"/>
      <c r="C84" s="5" t="s">
        <v>53</v>
      </c>
      <c r="D84" s="14" t="s">
        <v>119</v>
      </c>
      <c r="E84" s="14"/>
      <c r="F84" s="17"/>
      <c r="G84" s="17"/>
      <c r="H84" s="17"/>
    </row>
    <row r="85" spans="1:8" hidden="1" x14ac:dyDescent="0.2">
      <c r="A85" s="189" t="s">
        <v>129</v>
      </c>
      <c r="B85" s="190"/>
      <c r="C85" s="5" t="s">
        <v>55</v>
      </c>
      <c r="D85" s="14" t="s">
        <v>119</v>
      </c>
      <c r="E85" s="14"/>
      <c r="F85" s="17"/>
      <c r="G85" s="17"/>
      <c r="H85" s="17"/>
    </row>
    <row r="86" spans="1:8" ht="25.5" hidden="1" x14ac:dyDescent="0.2">
      <c r="A86" s="187" t="s">
        <v>130</v>
      </c>
      <c r="B86" s="188"/>
      <c r="C86" s="4" t="s">
        <v>131</v>
      </c>
      <c r="D86" s="15" t="s">
        <v>132</v>
      </c>
      <c r="E86" s="15"/>
      <c r="F86" s="18">
        <f>F51+F52+F53+F64+F75</f>
        <v>0</v>
      </c>
      <c r="G86" s="18">
        <f>G51+G52+G53+G64+G75</f>
        <v>0</v>
      </c>
      <c r="H86" s="18">
        <f>H51+H52+H53+H64+H75</f>
        <v>0</v>
      </c>
    </row>
    <row r="87" spans="1:8" hidden="1" x14ac:dyDescent="0.2">
      <c r="A87" s="189" t="s">
        <v>133</v>
      </c>
      <c r="B87" s="190"/>
      <c r="C87" s="3" t="s">
        <v>134</v>
      </c>
      <c r="D87" s="14" t="s">
        <v>135</v>
      </c>
      <c r="E87" s="14"/>
      <c r="F87" s="17">
        <f>SUM(F88:F90)</f>
        <v>0</v>
      </c>
      <c r="G87" s="17">
        <f>SUM(G88:G90)</f>
        <v>0</v>
      </c>
      <c r="H87" s="17">
        <f>SUM(H88:H90)</f>
        <v>0</v>
      </c>
    </row>
    <row r="88" spans="1:8" hidden="1" x14ac:dyDescent="0.2">
      <c r="A88" s="189" t="s">
        <v>136</v>
      </c>
      <c r="B88" s="190"/>
      <c r="C88" s="3" t="s">
        <v>137</v>
      </c>
      <c r="D88" s="14" t="s">
        <v>135</v>
      </c>
      <c r="E88" s="14"/>
      <c r="F88" s="17"/>
      <c r="G88" s="17"/>
      <c r="H88" s="17"/>
    </row>
    <row r="89" spans="1:8" ht="25.5" hidden="1" x14ac:dyDescent="0.2">
      <c r="A89" s="189" t="s">
        <v>138</v>
      </c>
      <c r="B89" s="190"/>
      <c r="C89" s="3" t="s">
        <v>139</v>
      </c>
      <c r="D89" s="14" t="s">
        <v>135</v>
      </c>
      <c r="E89" s="14"/>
      <c r="F89" s="17"/>
      <c r="G89" s="17"/>
      <c r="H89" s="17"/>
    </row>
    <row r="90" spans="1:8" ht="25.5" hidden="1" x14ac:dyDescent="0.2">
      <c r="A90" s="189" t="s">
        <v>140</v>
      </c>
      <c r="B90" s="190"/>
      <c r="C90" s="3" t="s">
        <v>141</v>
      </c>
      <c r="D90" s="14" t="s">
        <v>135</v>
      </c>
      <c r="E90" s="14"/>
      <c r="F90" s="17"/>
      <c r="G90" s="17"/>
      <c r="H90" s="17"/>
    </row>
    <row r="91" spans="1:8" hidden="1" x14ac:dyDescent="0.2">
      <c r="A91" s="189" t="s">
        <v>142</v>
      </c>
      <c r="B91" s="190"/>
      <c r="C91" s="3" t="s">
        <v>143</v>
      </c>
      <c r="D91" s="14" t="s">
        <v>144</v>
      </c>
      <c r="E91" s="14"/>
      <c r="F91" s="17">
        <f>SUM(F92:F99)</f>
        <v>0</v>
      </c>
      <c r="G91" s="17">
        <f>SUM(G92:G99)</f>
        <v>0</v>
      </c>
      <c r="H91" s="17">
        <f>SUM(H92:H99)</f>
        <v>0</v>
      </c>
    </row>
    <row r="92" spans="1:8" hidden="1" x14ac:dyDescent="0.2">
      <c r="A92" s="189">
        <v>85</v>
      </c>
      <c r="B92" s="190"/>
      <c r="C92" s="3" t="s">
        <v>146</v>
      </c>
      <c r="D92" s="14" t="s">
        <v>144</v>
      </c>
      <c r="E92" s="14"/>
      <c r="F92" s="17"/>
      <c r="G92" s="17"/>
      <c r="H92" s="17"/>
    </row>
    <row r="93" spans="1:8" hidden="1" x14ac:dyDescent="0.2">
      <c r="A93" s="189" t="s">
        <v>147</v>
      </c>
      <c r="B93" s="190"/>
      <c r="C93" s="3" t="s">
        <v>148</v>
      </c>
      <c r="D93" s="14" t="s">
        <v>144</v>
      </c>
      <c r="E93" s="14"/>
      <c r="F93" s="17"/>
      <c r="G93" s="17"/>
      <c r="H93" s="17"/>
    </row>
    <row r="94" spans="1:8" hidden="1" x14ac:dyDescent="0.2">
      <c r="A94" s="189" t="s">
        <v>149</v>
      </c>
      <c r="B94" s="190"/>
      <c r="C94" s="3" t="s">
        <v>150</v>
      </c>
      <c r="D94" s="14" t="s">
        <v>144</v>
      </c>
      <c r="E94" s="14"/>
      <c r="F94" s="17"/>
      <c r="G94" s="17"/>
      <c r="H94" s="17"/>
    </row>
    <row r="95" spans="1:8" hidden="1" x14ac:dyDescent="0.2">
      <c r="A95" s="189" t="s">
        <v>151</v>
      </c>
      <c r="B95" s="190"/>
      <c r="C95" s="3" t="s">
        <v>152</v>
      </c>
      <c r="D95" s="14" t="s">
        <v>144</v>
      </c>
      <c r="E95" s="14"/>
      <c r="F95" s="17"/>
      <c r="G95" s="17"/>
      <c r="H95" s="17"/>
    </row>
    <row r="96" spans="1:8" hidden="1" x14ac:dyDescent="0.2">
      <c r="A96" s="189" t="s">
        <v>153</v>
      </c>
      <c r="B96" s="190"/>
      <c r="C96" s="3" t="s">
        <v>154</v>
      </c>
      <c r="D96" s="14" t="s">
        <v>144</v>
      </c>
      <c r="E96" s="14"/>
      <c r="F96" s="17"/>
      <c r="G96" s="17"/>
      <c r="H96" s="17"/>
    </row>
    <row r="97" spans="1:8" hidden="1" x14ac:dyDescent="0.2">
      <c r="A97" s="189" t="s">
        <v>155</v>
      </c>
      <c r="B97" s="190"/>
      <c r="C97" s="3" t="s">
        <v>156</v>
      </c>
      <c r="D97" s="14" t="s">
        <v>144</v>
      </c>
      <c r="E97" s="14"/>
      <c r="F97" s="17"/>
      <c r="G97" s="17"/>
      <c r="H97" s="17"/>
    </row>
    <row r="98" spans="1:8" hidden="1" x14ac:dyDescent="0.2">
      <c r="A98" s="189" t="s">
        <v>157</v>
      </c>
      <c r="B98" s="190"/>
      <c r="C98" s="3" t="s">
        <v>158</v>
      </c>
      <c r="D98" s="14" t="s">
        <v>144</v>
      </c>
      <c r="E98" s="14"/>
      <c r="F98" s="17"/>
      <c r="G98" s="17"/>
      <c r="H98" s="17"/>
    </row>
    <row r="99" spans="1:8" hidden="1" x14ac:dyDescent="0.2">
      <c r="A99" s="189" t="s">
        <v>159</v>
      </c>
      <c r="B99" s="190"/>
      <c r="C99" s="3" t="s">
        <v>160</v>
      </c>
      <c r="D99" s="14" t="s">
        <v>144</v>
      </c>
      <c r="E99" s="14"/>
      <c r="F99" s="17"/>
      <c r="G99" s="17"/>
      <c r="H99" s="17"/>
    </row>
    <row r="100" spans="1:8" hidden="1" x14ac:dyDescent="0.2">
      <c r="A100" s="187" t="s">
        <v>161</v>
      </c>
      <c r="B100" s="188"/>
      <c r="C100" s="4" t="s">
        <v>162</v>
      </c>
      <c r="D100" s="15" t="s">
        <v>163</v>
      </c>
      <c r="E100" s="15"/>
      <c r="F100" s="18">
        <f>F87+F91</f>
        <v>0</v>
      </c>
      <c r="G100" s="18">
        <f>G87+G91</f>
        <v>0</v>
      </c>
      <c r="H100" s="18">
        <f>H87+H91</f>
        <v>0</v>
      </c>
    </row>
    <row r="101" spans="1:8" hidden="1" x14ac:dyDescent="0.2">
      <c r="A101" s="189" t="s">
        <v>164</v>
      </c>
      <c r="B101" s="190"/>
      <c r="C101" s="3" t="s">
        <v>165</v>
      </c>
      <c r="D101" s="14" t="s">
        <v>166</v>
      </c>
      <c r="E101" s="14"/>
      <c r="F101" s="17">
        <f>SUM(F102:F107)</f>
        <v>0</v>
      </c>
      <c r="G101" s="17">
        <f>SUM(G102:G107)</f>
        <v>0</v>
      </c>
      <c r="H101" s="17">
        <f>SUM(H102:H107)</f>
        <v>0</v>
      </c>
    </row>
    <row r="102" spans="1:8" hidden="1" x14ac:dyDescent="0.2">
      <c r="A102" s="189" t="s">
        <v>167</v>
      </c>
      <c r="B102" s="190"/>
      <c r="C102" s="3" t="s">
        <v>168</v>
      </c>
      <c r="D102" s="14" t="s">
        <v>166</v>
      </c>
      <c r="E102" s="14"/>
      <c r="F102" s="17"/>
      <c r="G102" s="17"/>
      <c r="H102" s="17"/>
    </row>
    <row r="103" spans="1:8" ht="25.5" hidden="1" x14ac:dyDescent="0.2">
      <c r="A103" s="189" t="s">
        <v>169</v>
      </c>
      <c r="B103" s="190"/>
      <c r="C103" s="3" t="s">
        <v>170</v>
      </c>
      <c r="D103" s="14" t="s">
        <v>166</v>
      </c>
      <c r="E103" s="14"/>
      <c r="F103" s="17"/>
      <c r="G103" s="17"/>
      <c r="H103" s="17"/>
    </row>
    <row r="104" spans="1:8" hidden="1" x14ac:dyDescent="0.2">
      <c r="A104" s="189" t="s">
        <v>171</v>
      </c>
      <c r="B104" s="190"/>
      <c r="C104" s="3" t="s">
        <v>172</v>
      </c>
      <c r="D104" s="14" t="s">
        <v>166</v>
      </c>
      <c r="E104" s="14"/>
      <c r="F104" s="17"/>
      <c r="G104" s="17"/>
      <c r="H104" s="17"/>
    </row>
    <row r="105" spans="1:8" hidden="1" x14ac:dyDescent="0.2">
      <c r="A105" s="189" t="s">
        <v>173</v>
      </c>
      <c r="B105" s="190"/>
      <c r="C105" s="3" t="s">
        <v>174</v>
      </c>
      <c r="D105" s="14" t="s">
        <v>166</v>
      </c>
      <c r="E105" s="14"/>
      <c r="F105" s="17"/>
      <c r="G105" s="17"/>
      <c r="H105" s="17"/>
    </row>
    <row r="106" spans="1:8" hidden="1" x14ac:dyDescent="0.2">
      <c r="A106" s="189" t="s">
        <v>175</v>
      </c>
      <c r="B106" s="190"/>
      <c r="C106" s="3" t="s">
        <v>176</v>
      </c>
      <c r="D106" s="14" t="s">
        <v>166</v>
      </c>
      <c r="E106" s="14"/>
      <c r="F106" s="17"/>
      <c r="G106" s="17"/>
      <c r="H106" s="17"/>
    </row>
    <row r="107" spans="1:8" hidden="1" x14ac:dyDescent="0.2">
      <c r="A107" s="189" t="s">
        <v>177</v>
      </c>
      <c r="B107" s="190"/>
      <c r="C107" s="3" t="s">
        <v>178</v>
      </c>
      <c r="D107" s="14" t="s">
        <v>166</v>
      </c>
      <c r="E107" s="14"/>
      <c r="F107" s="17"/>
      <c r="G107" s="17"/>
      <c r="H107" s="17"/>
    </row>
    <row r="108" spans="1:8" hidden="1" x14ac:dyDescent="0.2">
      <c r="A108" s="189" t="s">
        <v>179</v>
      </c>
      <c r="B108" s="190"/>
      <c r="C108" s="3" t="s">
        <v>180</v>
      </c>
      <c r="D108" s="14" t="s">
        <v>181</v>
      </c>
      <c r="E108" s="14"/>
      <c r="F108" s="17">
        <f>SUM(F109:F114)</f>
        <v>0</v>
      </c>
      <c r="G108" s="17">
        <f>SUM(G109:G114)</f>
        <v>0</v>
      </c>
      <c r="H108" s="17">
        <f>SUM(H109:H114)</f>
        <v>0</v>
      </c>
    </row>
    <row r="109" spans="1:8" hidden="1" x14ac:dyDescent="0.2">
      <c r="A109" s="189" t="s">
        <v>182</v>
      </c>
      <c r="B109" s="190"/>
      <c r="C109" s="3" t="s">
        <v>183</v>
      </c>
      <c r="D109" s="14" t="s">
        <v>181</v>
      </c>
      <c r="E109" s="14"/>
      <c r="F109" s="17"/>
      <c r="G109" s="17"/>
      <c r="H109" s="17"/>
    </row>
    <row r="110" spans="1:8" hidden="1" x14ac:dyDescent="0.2">
      <c r="A110" s="189" t="s">
        <v>184</v>
      </c>
      <c r="B110" s="190"/>
      <c r="C110" s="3" t="s">
        <v>185</v>
      </c>
      <c r="D110" s="14" t="s">
        <v>181</v>
      </c>
      <c r="E110" s="14"/>
      <c r="F110" s="17"/>
      <c r="G110" s="17"/>
      <c r="H110" s="17"/>
    </row>
    <row r="111" spans="1:8" hidden="1" x14ac:dyDescent="0.2">
      <c r="A111" s="189" t="s">
        <v>186</v>
      </c>
      <c r="B111" s="190"/>
      <c r="C111" s="3" t="s">
        <v>187</v>
      </c>
      <c r="D111" s="14" t="s">
        <v>181</v>
      </c>
      <c r="E111" s="14"/>
      <c r="F111" s="17"/>
      <c r="G111" s="17"/>
      <c r="H111" s="17"/>
    </row>
    <row r="112" spans="1:8" hidden="1" x14ac:dyDescent="0.2">
      <c r="A112" s="189" t="s">
        <v>188</v>
      </c>
      <c r="B112" s="190"/>
      <c r="C112" s="3" t="s">
        <v>189</v>
      </c>
      <c r="D112" s="14" t="s">
        <v>181</v>
      </c>
      <c r="E112" s="14"/>
      <c r="F112" s="17"/>
      <c r="G112" s="17"/>
      <c r="H112" s="17"/>
    </row>
    <row r="113" spans="1:8" hidden="1" x14ac:dyDescent="0.2">
      <c r="A113" s="189" t="s">
        <v>190</v>
      </c>
      <c r="B113" s="190"/>
      <c r="C113" s="3" t="s">
        <v>191</v>
      </c>
      <c r="D113" s="14" t="s">
        <v>181</v>
      </c>
      <c r="E113" s="14"/>
      <c r="F113" s="17"/>
      <c r="G113" s="17"/>
      <c r="H113" s="17"/>
    </row>
    <row r="114" spans="1:8" hidden="1" x14ac:dyDescent="0.2">
      <c r="A114" s="189" t="s">
        <v>192</v>
      </c>
      <c r="B114" s="190"/>
      <c r="C114" s="3" t="s">
        <v>193</v>
      </c>
      <c r="D114" s="14" t="s">
        <v>181</v>
      </c>
      <c r="E114" s="14"/>
      <c r="F114" s="17"/>
      <c r="G114" s="17"/>
      <c r="H114" s="17"/>
    </row>
    <row r="115" spans="1:8" hidden="1" x14ac:dyDescent="0.2">
      <c r="A115" s="189" t="s">
        <v>194</v>
      </c>
      <c r="B115" s="190"/>
      <c r="C115" s="3" t="s">
        <v>195</v>
      </c>
      <c r="D115" s="14" t="s">
        <v>196</v>
      </c>
      <c r="E115" s="14"/>
      <c r="F115" s="17">
        <f>SUM(F116:F123)</f>
        <v>0</v>
      </c>
      <c r="G115" s="17">
        <f>SUM(G116:G123)</f>
        <v>0</v>
      </c>
      <c r="H115" s="17">
        <f>SUM(H116:H123)</f>
        <v>0</v>
      </c>
    </row>
    <row r="116" spans="1:8" hidden="1" x14ac:dyDescent="0.2">
      <c r="A116" s="189" t="s">
        <v>197</v>
      </c>
      <c r="B116" s="190"/>
      <c r="C116" s="3" t="s">
        <v>198</v>
      </c>
      <c r="D116" s="16" t="s">
        <v>196</v>
      </c>
      <c r="E116" s="16"/>
      <c r="F116" s="19"/>
      <c r="G116" s="19"/>
      <c r="H116" s="19"/>
    </row>
    <row r="117" spans="1:8" hidden="1" x14ac:dyDescent="0.2">
      <c r="A117" s="189" t="s">
        <v>199</v>
      </c>
      <c r="B117" s="190"/>
      <c r="C117" s="3" t="s">
        <v>200</v>
      </c>
      <c r="D117" s="16" t="s">
        <v>196</v>
      </c>
      <c r="E117" s="16"/>
      <c r="F117" s="19"/>
      <c r="G117" s="19"/>
      <c r="H117" s="19"/>
    </row>
    <row r="118" spans="1:8" hidden="1" x14ac:dyDescent="0.2">
      <c r="A118" s="189" t="s">
        <v>201</v>
      </c>
      <c r="B118" s="190"/>
      <c r="C118" s="3" t="s">
        <v>202</v>
      </c>
      <c r="D118" s="16" t="s">
        <v>196</v>
      </c>
      <c r="E118" s="16"/>
      <c r="F118" s="19"/>
      <c r="G118" s="19"/>
      <c r="H118" s="19"/>
    </row>
    <row r="119" spans="1:8" hidden="1" x14ac:dyDescent="0.2">
      <c r="A119" s="189" t="s">
        <v>203</v>
      </c>
      <c r="B119" s="190"/>
      <c r="C119" s="3" t="s">
        <v>204</v>
      </c>
      <c r="D119" s="16" t="s">
        <v>196</v>
      </c>
      <c r="E119" s="16"/>
      <c r="F119" s="19"/>
      <c r="G119" s="19"/>
      <c r="H119" s="19"/>
    </row>
    <row r="120" spans="1:8" hidden="1" x14ac:dyDescent="0.2">
      <c r="A120" s="189" t="s">
        <v>205</v>
      </c>
      <c r="B120" s="190"/>
      <c r="C120" s="3" t="s">
        <v>206</v>
      </c>
      <c r="D120" s="16" t="s">
        <v>196</v>
      </c>
      <c r="E120" s="16"/>
      <c r="F120" s="19"/>
      <c r="G120" s="19"/>
      <c r="H120" s="19"/>
    </row>
    <row r="121" spans="1:8" hidden="1" x14ac:dyDescent="0.2">
      <c r="A121" s="189" t="s">
        <v>207</v>
      </c>
      <c r="B121" s="190"/>
      <c r="C121" s="3" t="s">
        <v>208</v>
      </c>
      <c r="D121" s="16" t="s">
        <v>196</v>
      </c>
      <c r="E121" s="16"/>
      <c r="F121" s="19"/>
      <c r="G121" s="19"/>
      <c r="H121" s="19"/>
    </row>
    <row r="122" spans="1:8" hidden="1" x14ac:dyDescent="0.2">
      <c r="A122" s="189" t="s">
        <v>209</v>
      </c>
      <c r="B122" s="190"/>
      <c r="C122" s="3" t="s">
        <v>210</v>
      </c>
      <c r="D122" s="16" t="s">
        <v>196</v>
      </c>
      <c r="E122" s="16"/>
      <c r="F122" s="19"/>
      <c r="G122" s="19"/>
      <c r="H122" s="19"/>
    </row>
    <row r="123" spans="1:8" hidden="1" x14ac:dyDescent="0.2">
      <c r="A123" s="189" t="s">
        <v>211</v>
      </c>
      <c r="B123" s="190"/>
      <c r="C123" s="3" t="s">
        <v>212</v>
      </c>
      <c r="D123" s="16" t="s">
        <v>196</v>
      </c>
      <c r="E123" s="16"/>
      <c r="F123" s="19"/>
      <c r="G123" s="19"/>
      <c r="H123" s="19"/>
    </row>
    <row r="124" spans="1:8" hidden="1" x14ac:dyDescent="0.2">
      <c r="A124" s="189" t="s">
        <v>213</v>
      </c>
      <c r="B124" s="190"/>
      <c r="C124" s="3" t="s">
        <v>214</v>
      </c>
      <c r="D124" s="14" t="s">
        <v>215</v>
      </c>
      <c r="E124" s="14"/>
      <c r="F124" s="17">
        <f>SUM(F125:F143)</f>
        <v>0</v>
      </c>
      <c r="G124" s="17">
        <f>SUM(G125:G143)</f>
        <v>0</v>
      </c>
      <c r="H124" s="17">
        <f>SUM(H125:H143)</f>
        <v>0</v>
      </c>
    </row>
    <row r="125" spans="1:8" hidden="1" x14ac:dyDescent="0.2">
      <c r="A125" s="191">
        <v>118</v>
      </c>
      <c r="B125" s="190"/>
      <c r="C125" s="3" t="s">
        <v>217</v>
      </c>
      <c r="D125" s="16" t="s">
        <v>215</v>
      </c>
      <c r="E125" s="16"/>
      <c r="F125" s="19"/>
      <c r="G125" s="19"/>
      <c r="H125" s="19"/>
    </row>
    <row r="126" spans="1:8" hidden="1" x14ac:dyDescent="0.2">
      <c r="A126" s="191">
        <v>119</v>
      </c>
      <c r="B126" s="190"/>
      <c r="C126" s="3" t="s">
        <v>219</v>
      </c>
      <c r="D126" s="16" t="s">
        <v>215</v>
      </c>
      <c r="E126" s="16"/>
      <c r="F126" s="19"/>
      <c r="G126" s="19"/>
      <c r="H126" s="19"/>
    </row>
    <row r="127" spans="1:8" hidden="1" x14ac:dyDescent="0.2">
      <c r="A127" s="191">
        <v>120</v>
      </c>
      <c r="B127" s="190"/>
      <c r="C127" s="3" t="s">
        <v>221</v>
      </c>
      <c r="D127" s="16" t="s">
        <v>215</v>
      </c>
      <c r="E127" s="16"/>
      <c r="F127" s="19"/>
      <c r="G127" s="19"/>
      <c r="H127" s="19"/>
    </row>
    <row r="128" spans="1:8" hidden="1" x14ac:dyDescent="0.2">
      <c r="A128" s="191">
        <v>121</v>
      </c>
      <c r="B128" s="190"/>
      <c r="C128" s="3" t="s">
        <v>223</v>
      </c>
      <c r="D128" s="16" t="s">
        <v>215</v>
      </c>
      <c r="E128" s="16"/>
      <c r="F128" s="19"/>
      <c r="G128" s="19"/>
      <c r="H128" s="19"/>
    </row>
    <row r="129" spans="1:8" hidden="1" x14ac:dyDescent="0.2">
      <c r="A129" s="191">
        <v>122</v>
      </c>
      <c r="B129" s="190"/>
      <c r="C129" s="3" t="s">
        <v>225</v>
      </c>
      <c r="D129" s="16" t="s">
        <v>215</v>
      </c>
      <c r="E129" s="16"/>
      <c r="F129" s="19"/>
      <c r="G129" s="19"/>
      <c r="H129" s="19"/>
    </row>
    <row r="130" spans="1:8" hidden="1" x14ac:dyDescent="0.2">
      <c r="A130" s="191">
        <v>123</v>
      </c>
      <c r="B130" s="190"/>
      <c r="C130" s="3" t="s">
        <v>227</v>
      </c>
      <c r="D130" s="16" t="s">
        <v>215</v>
      </c>
      <c r="E130" s="16"/>
      <c r="F130" s="19"/>
      <c r="G130" s="19"/>
      <c r="H130" s="19"/>
    </row>
    <row r="131" spans="1:8" ht="25.5" hidden="1" x14ac:dyDescent="0.2">
      <c r="A131" s="191">
        <v>124</v>
      </c>
      <c r="B131" s="190"/>
      <c r="C131" s="3" t="s">
        <v>229</v>
      </c>
      <c r="D131" s="16" t="s">
        <v>215</v>
      </c>
      <c r="E131" s="16"/>
      <c r="F131" s="19"/>
      <c r="G131" s="19"/>
      <c r="H131" s="19"/>
    </row>
    <row r="132" spans="1:8" ht="25.5" hidden="1" x14ac:dyDescent="0.2">
      <c r="A132" s="191">
        <v>125</v>
      </c>
      <c r="B132" s="190"/>
      <c r="C132" s="3" t="s">
        <v>231</v>
      </c>
      <c r="D132" s="16" t="s">
        <v>215</v>
      </c>
      <c r="E132" s="16"/>
      <c r="F132" s="19"/>
      <c r="G132" s="19"/>
      <c r="H132" s="19"/>
    </row>
    <row r="133" spans="1:8" hidden="1" x14ac:dyDescent="0.2">
      <c r="A133" s="191">
        <v>126</v>
      </c>
      <c r="B133" s="190"/>
      <c r="C133" s="3" t="s">
        <v>233</v>
      </c>
      <c r="D133" s="16" t="s">
        <v>215</v>
      </c>
      <c r="E133" s="16"/>
      <c r="F133" s="19"/>
      <c r="G133" s="19"/>
      <c r="H133" s="19"/>
    </row>
    <row r="134" spans="1:8" hidden="1" x14ac:dyDescent="0.2">
      <c r="A134" s="191">
        <v>127</v>
      </c>
      <c r="B134" s="190"/>
      <c r="C134" s="3" t="s">
        <v>235</v>
      </c>
      <c r="D134" s="16" t="s">
        <v>215</v>
      </c>
      <c r="E134" s="16"/>
      <c r="F134" s="19"/>
      <c r="G134" s="19"/>
      <c r="H134" s="19"/>
    </row>
    <row r="135" spans="1:8" ht="25.5" hidden="1" x14ac:dyDescent="0.2">
      <c r="A135" s="189" t="s">
        <v>236</v>
      </c>
      <c r="B135" s="190"/>
      <c r="C135" s="3" t="s">
        <v>237</v>
      </c>
      <c r="D135" s="16" t="s">
        <v>215</v>
      </c>
      <c r="E135" s="16"/>
      <c r="F135" s="19"/>
      <c r="G135" s="19"/>
      <c r="H135" s="19"/>
    </row>
    <row r="136" spans="1:8" ht="25.5" hidden="1" x14ac:dyDescent="0.2">
      <c r="A136" s="189" t="s">
        <v>238</v>
      </c>
      <c r="B136" s="190"/>
      <c r="C136" s="3" t="s">
        <v>239</v>
      </c>
      <c r="D136" s="16" t="s">
        <v>215</v>
      </c>
      <c r="E136" s="16"/>
      <c r="F136" s="19"/>
      <c r="G136" s="19"/>
      <c r="H136" s="19"/>
    </row>
    <row r="137" spans="1:8" ht="25.5" hidden="1" x14ac:dyDescent="0.2">
      <c r="A137" s="189" t="s">
        <v>240</v>
      </c>
      <c r="B137" s="190"/>
      <c r="C137" s="3" t="s">
        <v>241</v>
      </c>
      <c r="D137" s="16" t="s">
        <v>215</v>
      </c>
      <c r="E137" s="16"/>
      <c r="F137" s="19"/>
      <c r="G137" s="19"/>
      <c r="H137" s="19"/>
    </row>
    <row r="138" spans="1:8" ht="25.5" hidden="1" x14ac:dyDescent="0.2">
      <c r="A138" s="189" t="s">
        <v>242</v>
      </c>
      <c r="B138" s="190"/>
      <c r="C138" s="3" t="s">
        <v>243</v>
      </c>
      <c r="D138" s="16" t="s">
        <v>215</v>
      </c>
      <c r="E138" s="16"/>
      <c r="F138" s="19"/>
      <c r="G138" s="19"/>
      <c r="H138" s="19"/>
    </row>
    <row r="139" spans="1:8" ht="38.25" hidden="1" x14ac:dyDescent="0.2">
      <c r="A139" s="189" t="s">
        <v>244</v>
      </c>
      <c r="B139" s="190"/>
      <c r="C139" s="3" t="s">
        <v>245</v>
      </c>
      <c r="D139" s="16" t="s">
        <v>215</v>
      </c>
      <c r="E139" s="16"/>
      <c r="F139" s="19"/>
      <c r="G139" s="19"/>
      <c r="H139" s="19"/>
    </row>
    <row r="140" spans="1:8" hidden="1" x14ac:dyDescent="0.2">
      <c r="A140" s="189" t="s">
        <v>246</v>
      </c>
      <c r="B140" s="190"/>
      <c r="C140" s="3" t="s">
        <v>247</v>
      </c>
      <c r="D140" s="16" t="s">
        <v>215</v>
      </c>
      <c r="E140" s="16"/>
      <c r="F140" s="19"/>
      <c r="G140" s="19"/>
      <c r="H140" s="19"/>
    </row>
    <row r="141" spans="1:8" hidden="1" x14ac:dyDescent="0.2">
      <c r="A141" s="189" t="s">
        <v>248</v>
      </c>
      <c r="B141" s="190"/>
      <c r="C141" s="3" t="s">
        <v>249</v>
      </c>
      <c r="D141" s="16" t="s">
        <v>215</v>
      </c>
      <c r="E141" s="16"/>
      <c r="F141" s="19"/>
      <c r="G141" s="19"/>
      <c r="H141" s="19"/>
    </row>
    <row r="142" spans="1:8" hidden="1" x14ac:dyDescent="0.2">
      <c r="A142" s="189" t="s">
        <v>250</v>
      </c>
      <c r="B142" s="190"/>
      <c r="C142" s="3" t="s">
        <v>251</v>
      </c>
      <c r="D142" s="16" t="s">
        <v>215</v>
      </c>
      <c r="E142" s="16"/>
      <c r="F142" s="19"/>
      <c r="G142" s="19"/>
      <c r="H142" s="19"/>
    </row>
    <row r="143" spans="1:8" hidden="1" x14ac:dyDescent="0.2">
      <c r="A143" s="189" t="s">
        <v>252</v>
      </c>
      <c r="B143" s="190"/>
      <c r="C143" s="3" t="s">
        <v>253</v>
      </c>
      <c r="D143" s="16" t="s">
        <v>215</v>
      </c>
      <c r="E143" s="16"/>
      <c r="F143" s="19"/>
      <c r="G143" s="19"/>
      <c r="H143" s="19"/>
    </row>
    <row r="144" spans="1:8" hidden="1" x14ac:dyDescent="0.2">
      <c r="A144" s="189" t="s">
        <v>254</v>
      </c>
      <c r="B144" s="190"/>
      <c r="C144" s="3" t="s">
        <v>255</v>
      </c>
      <c r="D144" s="14" t="s">
        <v>256</v>
      </c>
      <c r="E144" s="14"/>
      <c r="F144" s="17">
        <f>SUM(F145:F147)</f>
        <v>0</v>
      </c>
      <c r="G144" s="17">
        <f>SUM(G145:G147)</f>
        <v>0</v>
      </c>
      <c r="H144" s="17">
        <f>SUM(H145:H147)</f>
        <v>0</v>
      </c>
    </row>
    <row r="145" spans="1:8" hidden="1" x14ac:dyDescent="0.2">
      <c r="A145" s="189" t="s">
        <v>257</v>
      </c>
      <c r="B145" s="190"/>
      <c r="C145" s="3" t="s">
        <v>258</v>
      </c>
      <c r="D145" s="16" t="s">
        <v>256</v>
      </c>
      <c r="E145" s="16"/>
      <c r="F145" s="19"/>
      <c r="G145" s="19"/>
      <c r="H145" s="19"/>
    </row>
    <row r="146" spans="1:8" hidden="1" x14ac:dyDescent="0.2">
      <c r="A146" s="189" t="s">
        <v>259</v>
      </c>
      <c r="B146" s="190"/>
      <c r="C146" s="3" t="s">
        <v>260</v>
      </c>
      <c r="D146" s="16" t="s">
        <v>256</v>
      </c>
      <c r="E146" s="16"/>
      <c r="F146" s="19"/>
      <c r="G146" s="19"/>
      <c r="H146" s="19"/>
    </row>
    <row r="147" spans="1:8" hidden="1" x14ac:dyDescent="0.2">
      <c r="A147" s="189" t="s">
        <v>261</v>
      </c>
      <c r="B147" s="190"/>
      <c r="C147" s="3" t="s">
        <v>262</v>
      </c>
      <c r="D147" s="16" t="s">
        <v>256</v>
      </c>
      <c r="E147" s="16"/>
      <c r="F147" s="19"/>
      <c r="G147" s="19"/>
      <c r="H147" s="19"/>
    </row>
    <row r="148" spans="1:8" hidden="1" x14ac:dyDescent="0.2">
      <c r="A148" s="189" t="s">
        <v>263</v>
      </c>
      <c r="B148" s="190"/>
      <c r="C148" s="3" t="s">
        <v>264</v>
      </c>
      <c r="D148" s="14" t="s">
        <v>265</v>
      </c>
      <c r="E148" s="14"/>
      <c r="F148" s="17"/>
      <c r="G148" s="17"/>
      <c r="H148" s="17"/>
    </row>
    <row r="149" spans="1:8" hidden="1" x14ac:dyDescent="0.2">
      <c r="A149" s="189" t="s">
        <v>266</v>
      </c>
      <c r="B149" s="190"/>
      <c r="C149" s="3" t="s">
        <v>267</v>
      </c>
      <c r="D149" s="14" t="s">
        <v>268</v>
      </c>
      <c r="E149" s="14"/>
      <c r="F149" s="17">
        <f>SUM(F150:F153)</f>
        <v>0</v>
      </c>
      <c r="G149" s="17">
        <f>SUM(G150:G153)</f>
        <v>0</v>
      </c>
      <c r="H149" s="17">
        <f>SUM(H150:H153)</f>
        <v>0</v>
      </c>
    </row>
    <row r="150" spans="1:8" ht="25.5" hidden="1" x14ac:dyDescent="0.2">
      <c r="A150" s="189" t="s">
        <v>269</v>
      </c>
      <c r="B150" s="190"/>
      <c r="C150" s="3" t="s">
        <v>270</v>
      </c>
      <c r="D150" s="16" t="s">
        <v>268</v>
      </c>
      <c r="E150" s="16"/>
      <c r="F150" s="19"/>
      <c r="G150" s="19"/>
      <c r="H150" s="19"/>
    </row>
    <row r="151" spans="1:8" ht="25.5" hidden="1" x14ac:dyDescent="0.2">
      <c r="A151" s="189" t="s">
        <v>271</v>
      </c>
      <c r="B151" s="190"/>
      <c r="C151" s="3" t="s">
        <v>272</v>
      </c>
      <c r="D151" s="16" t="s">
        <v>268</v>
      </c>
      <c r="E151" s="16"/>
      <c r="F151" s="19"/>
      <c r="G151" s="19"/>
      <c r="H151" s="19"/>
    </row>
    <row r="152" spans="1:8" hidden="1" x14ac:dyDescent="0.2">
      <c r="A152" s="189" t="s">
        <v>273</v>
      </c>
      <c r="B152" s="190"/>
      <c r="C152" s="3" t="s">
        <v>274</v>
      </c>
      <c r="D152" s="16" t="s">
        <v>268</v>
      </c>
      <c r="E152" s="16"/>
      <c r="F152" s="19"/>
      <c r="G152" s="19"/>
      <c r="H152" s="19"/>
    </row>
    <row r="153" spans="1:8" hidden="1" x14ac:dyDescent="0.2">
      <c r="A153" s="189" t="s">
        <v>275</v>
      </c>
      <c r="B153" s="190"/>
      <c r="C153" s="3" t="s">
        <v>276</v>
      </c>
      <c r="D153" s="16" t="s">
        <v>268</v>
      </c>
      <c r="E153" s="16"/>
      <c r="F153" s="19"/>
      <c r="G153" s="19"/>
      <c r="H153" s="19"/>
    </row>
    <row r="154" spans="1:8" hidden="1" x14ac:dyDescent="0.2">
      <c r="A154" s="189" t="s">
        <v>277</v>
      </c>
      <c r="B154" s="190"/>
      <c r="C154" s="3" t="s">
        <v>278</v>
      </c>
      <c r="D154" s="14" t="s">
        <v>279</v>
      </c>
      <c r="E154" s="14"/>
      <c r="F154" s="17">
        <f>SUM(F155:F169)</f>
        <v>0</v>
      </c>
      <c r="G154" s="17">
        <f>SUM(G155:G169)</f>
        <v>0</v>
      </c>
      <c r="H154" s="17">
        <f>SUM(H155:H169)</f>
        <v>0</v>
      </c>
    </row>
    <row r="155" spans="1:8" hidden="1" x14ac:dyDescent="0.2">
      <c r="A155" s="189" t="s">
        <v>280</v>
      </c>
      <c r="B155" s="190"/>
      <c r="C155" s="3" t="s">
        <v>281</v>
      </c>
      <c r="D155" s="16" t="s">
        <v>279</v>
      </c>
      <c r="E155" s="16"/>
      <c r="F155" s="19"/>
      <c r="G155" s="19"/>
      <c r="H155" s="19"/>
    </row>
    <row r="156" spans="1:8" hidden="1" x14ac:dyDescent="0.2">
      <c r="A156" s="189" t="s">
        <v>282</v>
      </c>
      <c r="B156" s="190"/>
      <c r="C156" s="3" t="s">
        <v>283</v>
      </c>
      <c r="D156" s="16" t="s">
        <v>279</v>
      </c>
      <c r="E156" s="16"/>
      <c r="F156" s="19"/>
      <c r="G156" s="19"/>
      <c r="H156" s="19"/>
    </row>
    <row r="157" spans="1:8" ht="25.5" hidden="1" x14ac:dyDescent="0.2">
      <c r="A157" s="189" t="s">
        <v>284</v>
      </c>
      <c r="B157" s="190"/>
      <c r="C157" s="3" t="s">
        <v>285</v>
      </c>
      <c r="D157" s="16" t="s">
        <v>279</v>
      </c>
      <c r="E157" s="16"/>
      <c r="F157" s="19"/>
      <c r="G157" s="19"/>
      <c r="H157" s="19"/>
    </row>
    <row r="158" spans="1:8" hidden="1" x14ac:dyDescent="0.2">
      <c r="A158" s="189" t="s">
        <v>286</v>
      </c>
      <c r="B158" s="190"/>
      <c r="C158" s="3" t="s">
        <v>287</v>
      </c>
      <c r="D158" s="16" t="s">
        <v>279</v>
      </c>
      <c r="E158" s="16"/>
      <c r="F158" s="19"/>
      <c r="G158" s="19"/>
      <c r="H158" s="19"/>
    </row>
    <row r="159" spans="1:8" hidden="1" x14ac:dyDescent="0.2">
      <c r="A159" s="189" t="s">
        <v>288</v>
      </c>
      <c r="B159" s="190"/>
      <c r="C159" s="3" t="s">
        <v>289</v>
      </c>
      <c r="D159" s="16" t="s">
        <v>279</v>
      </c>
      <c r="E159" s="16"/>
      <c r="F159" s="19"/>
      <c r="G159" s="19"/>
      <c r="H159" s="19"/>
    </row>
    <row r="160" spans="1:8" hidden="1" x14ac:dyDescent="0.2">
      <c r="A160" s="189" t="s">
        <v>290</v>
      </c>
      <c r="B160" s="190"/>
      <c r="C160" s="3" t="s">
        <v>291</v>
      </c>
      <c r="D160" s="16" t="s">
        <v>279</v>
      </c>
      <c r="E160" s="16"/>
      <c r="F160" s="19"/>
      <c r="G160" s="19"/>
      <c r="H160" s="19"/>
    </row>
    <row r="161" spans="1:8" hidden="1" x14ac:dyDescent="0.2">
      <c r="A161" s="189" t="s">
        <v>292</v>
      </c>
      <c r="B161" s="190"/>
      <c r="C161" s="3" t="s">
        <v>293</v>
      </c>
      <c r="D161" s="16" t="s">
        <v>279</v>
      </c>
      <c r="E161" s="16"/>
      <c r="F161" s="19"/>
      <c r="G161" s="19"/>
      <c r="H161" s="19"/>
    </row>
    <row r="162" spans="1:8" hidden="1" x14ac:dyDescent="0.2">
      <c r="A162" s="189" t="s">
        <v>294</v>
      </c>
      <c r="B162" s="190"/>
      <c r="C162" s="3" t="s">
        <v>295</v>
      </c>
      <c r="D162" s="16" t="s">
        <v>279</v>
      </c>
      <c r="E162" s="16"/>
      <c r="F162" s="19"/>
      <c r="G162" s="19"/>
      <c r="H162" s="19"/>
    </row>
    <row r="163" spans="1:8" hidden="1" x14ac:dyDescent="0.2">
      <c r="A163" s="189" t="s">
        <v>296</v>
      </c>
      <c r="B163" s="190"/>
      <c r="C163" s="3" t="s">
        <v>297</v>
      </c>
      <c r="D163" s="16" t="s">
        <v>279</v>
      </c>
      <c r="E163" s="16"/>
      <c r="F163" s="19"/>
      <c r="G163" s="19"/>
      <c r="H163" s="19"/>
    </row>
    <row r="164" spans="1:8" hidden="1" x14ac:dyDescent="0.2">
      <c r="A164" s="189" t="s">
        <v>298</v>
      </c>
      <c r="B164" s="190"/>
      <c r="C164" s="3" t="s">
        <v>299</v>
      </c>
      <c r="D164" s="16" t="s">
        <v>279</v>
      </c>
      <c r="E164" s="16"/>
      <c r="F164" s="19"/>
      <c r="G164" s="19"/>
      <c r="H164" s="19"/>
    </row>
    <row r="165" spans="1:8" hidden="1" x14ac:dyDescent="0.2">
      <c r="A165" s="189" t="s">
        <v>300</v>
      </c>
      <c r="B165" s="190"/>
      <c r="C165" s="3" t="s">
        <v>301</v>
      </c>
      <c r="D165" s="16" t="s">
        <v>279</v>
      </c>
      <c r="E165" s="16"/>
      <c r="F165" s="19"/>
      <c r="G165" s="19"/>
      <c r="H165" s="19"/>
    </row>
    <row r="166" spans="1:8" hidden="1" x14ac:dyDescent="0.2">
      <c r="A166" s="189" t="s">
        <v>302</v>
      </c>
      <c r="B166" s="190"/>
      <c r="C166" s="3" t="s">
        <v>303</v>
      </c>
      <c r="D166" s="16" t="s">
        <v>279</v>
      </c>
      <c r="E166" s="16"/>
      <c r="F166" s="19"/>
      <c r="G166" s="19"/>
      <c r="H166" s="19"/>
    </row>
    <row r="167" spans="1:8" hidden="1" x14ac:dyDescent="0.2">
      <c r="A167" s="189" t="s">
        <v>304</v>
      </c>
      <c r="B167" s="190"/>
      <c r="C167" s="3" t="s">
        <v>305</v>
      </c>
      <c r="D167" s="16" t="s">
        <v>279</v>
      </c>
      <c r="E167" s="16"/>
      <c r="F167" s="19"/>
      <c r="G167" s="19"/>
      <c r="H167" s="19"/>
    </row>
    <row r="168" spans="1:8" hidden="1" x14ac:dyDescent="0.2">
      <c r="A168" s="189" t="s">
        <v>306</v>
      </c>
      <c r="B168" s="190"/>
      <c r="C168" s="3" t="s">
        <v>307</v>
      </c>
      <c r="D168" s="16" t="s">
        <v>279</v>
      </c>
      <c r="E168" s="16"/>
      <c r="F168" s="19"/>
      <c r="G168" s="19"/>
      <c r="H168" s="19"/>
    </row>
    <row r="169" spans="1:8" ht="25.5" hidden="1" x14ac:dyDescent="0.2">
      <c r="A169" s="189" t="s">
        <v>308</v>
      </c>
      <c r="B169" s="190"/>
      <c r="C169" s="3" t="s">
        <v>309</v>
      </c>
      <c r="D169" s="16" t="s">
        <v>279</v>
      </c>
      <c r="E169" s="16"/>
      <c r="F169" s="19"/>
      <c r="G169" s="19"/>
      <c r="H169" s="19"/>
    </row>
    <row r="170" spans="1:8" hidden="1" x14ac:dyDescent="0.2">
      <c r="A170" s="187" t="s">
        <v>310</v>
      </c>
      <c r="B170" s="188"/>
      <c r="C170" s="4" t="s">
        <v>311</v>
      </c>
      <c r="D170" s="15" t="s">
        <v>312</v>
      </c>
      <c r="E170" s="15"/>
      <c r="F170" s="18">
        <f>F124+F144+F149+F154</f>
        <v>0</v>
      </c>
      <c r="G170" s="18">
        <f>G124+G144+G149+G154</f>
        <v>0</v>
      </c>
      <c r="H170" s="18">
        <f>H124+H144+H149+H154</f>
        <v>0</v>
      </c>
    </row>
    <row r="171" spans="1:8" hidden="1" x14ac:dyDescent="0.2">
      <c r="A171" s="189" t="s">
        <v>313</v>
      </c>
      <c r="B171" s="190"/>
      <c r="C171" s="3" t="s">
        <v>514</v>
      </c>
      <c r="D171" s="14" t="s">
        <v>314</v>
      </c>
      <c r="E171" s="14"/>
      <c r="F171" s="17"/>
      <c r="G171" s="17"/>
      <c r="H171" s="17"/>
    </row>
    <row r="172" spans="1:8" hidden="1" x14ac:dyDescent="0.2">
      <c r="A172" s="189" t="s">
        <v>315</v>
      </c>
      <c r="B172" s="190"/>
      <c r="C172" s="3" t="s">
        <v>316</v>
      </c>
      <c r="D172" s="16" t="s">
        <v>314</v>
      </c>
      <c r="E172" s="16"/>
      <c r="F172" s="19"/>
      <c r="G172" s="19"/>
      <c r="H172" s="19"/>
    </row>
    <row r="173" spans="1:8" hidden="1" x14ac:dyDescent="0.2">
      <c r="A173" s="189" t="s">
        <v>317</v>
      </c>
      <c r="B173" s="190"/>
      <c r="C173" s="3" t="s">
        <v>318</v>
      </c>
      <c r="D173" s="16" t="s">
        <v>314</v>
      </c>
      <c r="E173" s="16"/>
      <c r="F173" s="19"/>
      <c r="G173" s="19"/>
      <c r="H173" s="19"/>
    </row>
    <row r="174" spans="1:8" hidden="1" x14ac:dyDescent="0.2">
      <c r="A174" s="189" t="s">
        <v>319</v>
      </c>
      <c r="B174" s="190"/>
      <c r="C174" s="3" t="s">
        <v>320</v>
      </c>
      <c r="D174" s="16" t="s">
        <v>314</v>
      </c>
      <c r="E174" s="16"/>
      <c r="F174" s="19"/>
      <c r="G174" s="19"/>
      <c r="H174" s="19"/>
    </row>
    <row r="175" spans="1:8" hidden="1" x14ac:dyDescent="0.2">
      <c r="A175" s="189" t="s">
        <v>321</v>
      </c>
      <c r="B175" s="190"/>
      <c r="C175" s="3" t="s">
        <v>322</v>
      </c>
      <c r="D175" s="16" t="s">
        <v>314</v>
      </c>
      <c r="E175" s="16"/>
      <c r="F175" s="19"/>
      <c r="G175" s="19"/>
      <c r="H175" s="19"/>
    </row>
    <row r="176" spans="1:8" hidden="1" x14ac:dyDescent="0.2">
      <c r="A176" s="189" t="s">
        <v>323</v>
      </c>
      <c r="B176" s="190"/>
      <c r="C176" s="3" t="s">
        <v>324</v>
      </c>
      <c r="D176" s="16" t="s">
        <v>314</v>
      </c>
      <c r="E176" s="16"/>
      <c r="F176" s="19"/>
      <c r="G176" s="19"/>
      <c r="H176" s="19"/>
    </row>
    <row r="177" spans="1:8" ht="38.25" hidden="1" x14ac:dyDescent="0.2">
      <c r="A177" s="189" t="s">
        <v>325</v>
      </c>
      <c r="B177" s="190"/>
      <c r="C177" s="3" t="s">
        <v>326</v>
      </c>
      <c r="D177" s="16" t="s">
        <v>314</v>
      </c>
      <c r="E177" s="16"/>
      <c r="F177" s="19"/>
      <c r="G177" s="19"/>
      <c r="H177" s="19"/>
    </row>
    <row r="178" spans="1:8" hidden="1" x14ac:dyDescent="0.2">
      <c r="A178" s="189" t="s">
        <v>327</v>
      </c>
      <c r="B178" s="190"/>
      <c r="C178" s="3" t="s">
        <v>328</v>
      </c>
      <c r="D178" s="16" t="s">
        <v>314</v>
      </c>
      <c r="E178" s="16"/>
      <c r="F178" s="19"/>
      <c r="G178" s="19"/>
      <c r="H178" s="19"/>
    </row>
    <row r="179" spans="1:8" hidden="1" x14ac:dyDescent="0.2">
      <c r="A179" s="189" t="s">
        <v>329</v>
      </c>
      <c r="B179" s="190"/>
      <c r="C179" s="3" t="s">
        <v>330</v>
      </c>
      <c r="D179" s="16" t="s">
        <v>314</v>
      </c>
      <c r="E179" s="16"/>
      <c r="F179" s="19"/>
      <c r="G179" s="19"/>
      <c r="H179" s="19"/>
    </row>
    <row r="180" spans="1:8" hidden="1" x14ac:dyDescent="0.2">
      <c r="A180" s="189" t="s">
        <v>331</v>
      </c>
      <c r="B180" s="190"/>
      <c r="C180" s="3" t="s">
        <v>332</v>
      </c>
      <c r="D180" s="16" t="s">
        <v>314</v>
      </c>
      <c r="E180" s="16"/>
      <c r="F180" s="19"/>
      <c r="G180" s="19"/>
      <c r="H180" s="19"/>
    </row>
    <row r="181" spans="1:8" hidden="1" x14ac:dyDescent="0.2">
      <c r="A181" s="189" t="s">
        <v>333</v>
      </c>
      <c r="B181" s="190"/>
      <c r="C181" s="3" t="s">
        <v>334</v>
      </c>
      <c r="D181" s="16" t="s">
        <v>314</v>
      </c>
      <c r="E181" s="16"/>
      <c r="F181" s="19"/>
      <c r="G181" s="19"/>
      <c r="H181" s="19"/>
    </row>
    <row r="182" spans="1:8" ht="38.25" hidden="1" x14ac:dyDescent="0.2">
      <c r="A182" s="189" t="s">
        <v>335</v>
      </c>
      <c r="B182" s="190"/>
      <c r="C182" s="3" t="s">
        <v>336</v>
      </c>
      <c r="D182" s="16" t="s">
        <v>314</v>
      </c>
      <c r="E182" s="16"/>
      <c r="F182" s="19"/>
      <c r="G182" s="19"/>
      <c r="H182" s="19"/>
    </row>
    <row r="183" spans="1:8" hidden="1" x14ac:dyDescent="0.2">
      <c r="A183" s="189" t="s">
        <v>337</v>
      </c>
      <c r="B183" s="190"/>
      <c r="C183" s="3" t="s">
        <v>338</v>
      </c>
      <c r="D183" s="16" t="s">
        <v>314</v>
      </c>
      <c r="E183" s="16"/>
      <c r="F183" s="19"/>
      <c r="G183" s="19"/>
      <c r="H183" s="19"/>
    </row>
    <row r="184" spans="1:8" hidden="1" x14ac:dyDescent="0.2">
      <c r="A184" s="187" t="s">
        <v>339</v>
      </c>
      <c r="B184" s="188"/>
      <c r="C184" s="4" t="s">
        <v>340</v>
      </c>
      <c r="D184" s="15" t="s">
        <v>341</v>
      </c>
      <c r="E184" s="15"/>
      <c r="F184" s="18">
        <f>F100+F101+F108+F115+F170+F171</f>
        <v>0</v>
      </c>
      <c r="G184" s="18">
        <f>G100+G101+G108+G115+G170+G171</f>
        <v>0</v>
      </c>
      <c r="H184" s="18">
        <f>H100+H101+H108+H115+H170+H171</f>
        <v>0</v>
      </c>
    </row>
    <row r="185" spans="1:8" hidden="1" x14ac:dyDescent="0.2">
      <c r="A185" s="189" t="s">
        <v>342</v>
      </c>
      <c r="B185" s="190"/>
      <c r="C185" s="5" t="s">
        <v>343</v>
      </c>
      <c r="D185" s="14" t="s">
        <v>344</v>
      </c>
      <c r="E185" s="14"/>
      <c r="F185" s="17"/>
      <c r="G185" s="17"/>
      <c r="H185" s="17"/>
    </row>
    <row r="186" spans="1:8" hidden="1" x14ac:dyDescent="0.2">
      <c r="A186" s="189" t="s">
        <v>345</v>
      </c>
      <c r="B186" s="190"/>
      <c r="C186" s="5" t="s">
        <v>515</v>
      </c>
      <c r="D186" s="14" t="s">
        <v>346</v>
      </c>
      <c r="E186" s="14"/>
      <c r="F186" s="17"/>
      <c r="G186" s="17"/>
      <c r="H186" s="17"/>
    </row>
    <row r="187" spans="1:8" hidden="1" x14ac:dyDescent="0.2">
      <c r="A187" s="189" t="s">
        <v>347</v>
      </c>
      <c r="B187" s="190"/>
      <c r="C187" s="6" t="s">
        <v>348</v>
      </c>
      <c r="D187" s="16" t="s">
        <v>346</v>
      </c>
      <c r="E187" s="16"/>
      <c r="F187" s="19"/>
      <c r="G187" s="19"/>
      <c r="H187" s="19"/>
    </row>
    <row r="188" spans="1:8" ht="25.5" hidden="1" x14ac:dyDescent="0.2">
      <c r="A188" s="189" t="s">
        <v>349</v>
      </c>
      <c r="B188" s="190"/>
      <c r="C188" s="5" t="s">
        <v>350</v>
      </c>
      <c r="D188" s="16" t="s">
        <v>346</v>
      </c>
      <c r="E188" s="16"/>
      <c r="F188" s="19"/>
      <c r="G188" s="19"/>
      <c r="H188" s="19"/>
    </row>
    <row r="189" spans="1:8" hidden="1" x14ac:dyDescent="0.2">
      <c r="A189" s="189" t="s">
        <v>351</v>
      </c>
      <c r="B189" s="190"/>
      <c r="C189" s="5" t="s">
        <v>352</v>
      </c>
      <c r="D189" s="14" t="s">
        <v>353</v>
      </c>
      <c r="E189" s="14"/>
      <c r="F189" s="17"/>
      <c r="G189" s="17"/>
      <c r="H189" s="17"/>
    </row>
    <row r="190" spans="1:8" hidden="1" x14ac:dyDescent="0.2">
      <c r="A190" s="189" t="s">
        <v>354</v>
      </c>
      <c r="B190" s="190"/>
      <c r="C190" s="5" t="s">
        <v>355</v>
      </c>
      <c r="D190" s="14" t="s">
        <v>353</v>
      </c>
      <c r="E190" s="14"/>
      <c r="F190" s="17"/>
      <c r="G190" s="17"/>
      <c r="H190" s="17"/>
    </row>
    <row r="191" spans="1:8" hidden="1" x14ac:dyDescent="0.2">
      <c r="A191" s="189" t="s">
        <v>356</v>
      </c>
      <c r="B191" s="190"/>
      <c r="C191" s="5" t="s">
        <v>357</v>
      </c>
      <c r="D191" s="14" t="s">
        <v>358</v>
      </c>
      <c r="E191" s="14"/>
      <c r="F191" s="17"/>
      <c r="G191" s="17"/>
      <c r="H191" s="17"/>
    </row>
    <row r="192" spans="1:8" hidden="1" x14ac:dyDescent="0.2">
      <c r="A192" s="189" t="s">
        <v>359</v>
      </c>
      <c r="B192" s="190"/>
      <c r="C192" s="6" t="s">
        <v>360</v>
      </c>
      <c r="D192" s="16" t="s">
        <v>358</v>
      </c>
      <c r="E192" s="16"/>
      <c r="F192" s="19"/>
      <c r="G192" s="19"/>
      <c r="H192" s="19"/>
    </row>
    <row r="193" spans="1:8" ht="25.5" hidden="1" x14ac:dyDescent="0.2">
      <c r="A193" s="189" t="s">
        <v>361</v>
      </c>
      <c r="B193" s="190"/>
      <c r="C193" s="5" t="s">
        <v>362</v>
      </c>
      <c r="D193" s="16" t="s">
        <v>358</v>
      </c>
      <c r="E193" s="16"/>
      <c r="F193" s="19"/>
      <c r="G193" s="19"/>
      <c r="H193" s="19"/>
    </row>
    <row r="194" spans="1:8" ht="25.5" hidden="1" x14ac:dyDescent="0.2">
      <c r="A194" s="189" t="s">
        <v>363</v>
      </c>
      <c r="B194" s="190"/>
      <c r="C194" s="5" t="s">
        <v>364</v>
      </c>
      <c r="D194" s="16" t="s">
        <v>358</v>
      </c>
      <c r="E194" s="16"/>
      <c r="F194" s="19"/>
      <c r="G194" s="19"/>
      <c r="H194" s="19"/>
    </row>
    <row r="195" spans="1:8" hidden="1" x14ac:dyDescent="0.2">
      <c r="A195" s="189" t="s">
        <v>365</v>
      </c>
      <c r="B195" s="190"/>
      <c r="C195" s="5" t="s">
        <v>366</v>
      </c>
      <c r="D195" s="16" t="s">
        <v>358</v>
      </c>
      <c r="E195" s="16"/>
      <c r="F195" s="19"/>
      <c r="G195" s="19"/>
      <c r="H195" s="19"/>
    </row>
    <row r="196" spans="1:8" ht="25.5" hidden="1" x14ac:dyDescent="0.2">
      <c r="A196" s="189" t="s">
        <v>367</v>
      </c>
      <c r="B196" s="190"/>
      <c r="C196" s="5" t="s">
        <v>368</v>
      </c>
      <c r="D196" s="16" t="s">
        <v>358</v>
      </c>
      <c r="E196" s="16"/>
      <c r="F196" s="19"/>
      <c r="G196" s="19"/>
      <c r="H196" s="19"/>
    </row>
    <row r="197" spans="1:8" hidden="1" x14ac:dyDescent="0.2">
      <c r="A197" s="189" t="s">
        <v>369</v>
      </c>
      <c r="B197" s="190"/>
      <c r="C197" s="5" t="s">
        <v>370</v>
      </c>
      <c r="D197" s="16" t="s">
        <v>358</v>
      </c>
      <c r="E197" s="16"/>
      <c r="F197" s="19"/>
      <c r="G197" s="19"/>
      <c r="H197" s="19"/>
    </row>
    <row r="198" spans="1:8" hidden="1" x14ac:dyDescent="0.2">
      <c r="A198" s="189" t="s">
        <v>371</v>
      </c>
      <c r="B198" s="190"/>
      <c r="C198" s="5" t="s">
        <v>372</v>
      </c>
      <c r="D198" s="14" t="s">
        <v>373</v>
      </c>
      <c r="E198" s="14"/>
      <c r="F198" s="17"/>
      <c r="G198" s="17"/>
      <c r="H198" s="17"/>
    </row>
    <row r="199" spans="1:8" hidden="1" x14ac:dyDescent="0.2">
      <c r="A199" s="189" t="s">
        <v>374</v>
      </c>
      <c r="B199" s="190"/>
      <c r="C199" s="5" t="s">
        <v>375</v>
      </c>
      <c r="D199" s="14" t="s">
        <v>376</v>
      </c>
      <c r="E199" s="14"/>
      <c r="F199" s="17"/>
      <c r="G199" s="17"/>
      <c r="H199" s="17"/>
    </row>
    <row r="200" spans="1:8" hidden="1" x14ac:dyDescent="0.2">
      <c r="A200" s="189" t="s">
        <v>377</v>
      </c>
      <c r="B200" s="190"/>
      <c r="C200" s="5" t="s">
        <v>378</v>
      </c>
      <c r="D200" s="14" t="s">
        <v>379</v>
      </c>
      <c r="E200" s="14"/>
      <c r="F200" s="17"/>
      <c r="G200" s="17"/>
      <c r="H200" s="17"/>
    </row>
    <row r="201" spans="1:8" hidden="1" x14ac:dyDescent="0.2">
      <c r="A201" s="189" t="s">
        <v>380</v>
      </c>
      <c r="B201" s="190"/>
      <c r="C201" s="5" t="s">
        <v>381</v>
      </c>
      <c r="D201" s="14" t="s">
        <v>382</v>
      </c>
      <c r="E201" s="14"/>
      <c r="F201" s="17"/>
      <c r="G201" s="17"/>
      <c r="H201" s="17"/>
    </row>
    <row r="202" spans="1:8" hidden="1" x14ac:dyDescent="0.2">
      <c r="A202" s="189" t="s">
        <v>383</v>
      </c>
      <c r="B202" s="190"/>
      <c r="C202" s="5" t="s">
        <v>355</v>
      </c>
      <c r="D202" s="14" t="s">
        <v>382</v>
      </c>
      <c r="E202" s="14"/>
      <c r="F202" s="17"/>
      <c r="G202" s="17"/>
      <c r="H202" s="17"/>
    </row>
    <row r="203" spans="1:8" hidden="1" x14ac:dyDescent="0.2">
      <c r="A203" s="189" t="s">
        <v>384</v>
      </c>
      <c r="B203" s="190"/>
      <c r="C203" s="5" t="s">
        <v>385</v>
      </c>
      <c r="D203" s="14" t="s">
        <v>382</v>
      </c>
      <c r="E203" s="14"/>
      <c r="F203" s="17"/>
      <c r="G203" s="17"/>
      <c r="H203" s="17"/>
    </row>
    <row r="204" spans="1:8" hidden="1" x14ac:dyDescent="0.2">
      <c r="A204" s="189" t="s">
        <v>386</v>
      </c>
      <c r="B204" s="190"/>
      <c r="C204" s="5" t="s">
        <v>387</v>
      </c>
      <c r="D204" s="14" t="s">
        <v>382</v>
      </c>
      <c r="E204" s="14"/>
      <c r="F204" s="17"/>
      <c r="G204" s="17"/>
      <c r="H204" s="17"/>
    </row>
    <row r="205" spans="1:8" hidden="1" x14ac:dyDescent="0.2">
      <c r="A205" s="189" t="s">
        <v>388</v>
      </c>
      <c r="B205" s="190"/>
      <c r="C205" s="5" t="s">
        <v>389</v>
      </c>
      <c r="D205" s="14" t="s">
        <v>390</v>
      </c>
      <c r="E205" s="14"/>
      <c r="F205" s="17"/>
      <c r="G205" s="17"/>
      <c r="H205" s="17"/>
    </row>
    <row r="206" spans="1:8" ht="25.5" hidden="1" x14ac:dyDescent="0.2">
      <c r="A206" s="189" t="s">
        <v>391</v>
      </c>
      <c r="B206" s="190"/>
      <c r="C206" s="5" t="s">
        <v>392</v>
      </c>
      <c r="D206" s="14" t="s">
        <v>390</v>
      </c>
      <c r="E206" s="14"/>
      <c r="F206" s="17"/>
      <c r="G206" s="17"/>
      <c r="H206" s="17"/>
    </row>
    <row r="207" spans="1:8" ht="25.5" hidden="1" x14ac:dyDescent="0.2">
      <c r="A207" s="189" t="s">
        <v>393</v>
      </c>
      <c r="B207" s="190"/>
      <c r="C207" s="5" t="s">
        <v>394</v>
      </c>
      <c r="D207" s="14" t="s">
        <v>390</v>
      </c>
      <c r="E207" s="14"/>
      <c r="F207" s="17"/>
      <c r="G207" s="17"/>
      <c r="H207" s="17"/>
    </row>
    <row r="208" spans="1:8" ht="25.5" hidden="1" x14ac:dyDescent="0.2">
      <c r="A208" s="189" t="s">
        <v>395</v>
      </c>
      <c r="B208" s="190"/>
      <c r="C208" s="5" t="s">
        <v>396</v>
      </c>
      <c r="D208" s="14" t="s">
        <v>390</v>
      </c>
      <c r="E208" s="14"/>
      <c r="F208" s="17"/>
      <c r="G208" s="17"/>
      <c r="H208" s="17"/>
    </row>
    <row r="209" spans="1:8" hidden="1" x14ac:dyDescent="0.2">
      <c r="A209" s="189" t="s">
        <v>397</v>
      </c>
      <c r="B209" s="190"/>
      <c r="C209" s="5" t="s">
        <v>398</v>
      </c>
      <c r="D209" s="14" t="s">
        <v>390</v>
      </c>
      <c r="E209" s="14"/>
      <c r="F209" s="17"/>
      <c r="G209" s="17"/>
      <c r="H209" s="17"/>
    </row>
    <row r="210" spans="1:8" hidden="1" x14ac:dyDescent="0.2">
      <c r="A210" s="189" t="s">
        <v>399</v>
      </c>
      <c r="B210" s="190"/>
      <c r="C210" s="5" t="s">
        <v>400</v>
      </c>
      <c r="D210" s="14" t="s">
        <v>401</v>
      </c>
      <c r="E210" s="14"/>
      <c r="F210" s="17"/>
      <c r="G210" s="17"/>
      <c r="H210" s="17"/>
    </row>
    <row r="211" spans="1:8" hidden="1" x14ac:dyDescent="0.2">
      <c r="A211" s="189" t="s">
        <v>402</v>
      </c>
      <c r="B211" s="190"/>
      <c r="C211" s="5" t="s">
        <v>403</v>
      </c>
      <c r="D211" s="14" t="s">
        <v>401</v>
      </c>
      <c r="E211" s="14"/>
      <c r="F211" s="17"/>
      <c r="G211" s="17"/>
      <c r="H211" s="17"/>
    </row>
    <row r="212" spans="1:8" ht="51" hidden="1" x14ac:dyDescent="0.2">
      <c r="A212" s="189" t="s">
        <v>404</v>
      </c>
      <c r="B212" s="190"/>
      <c r="C212" s="5" t="s">
        <v>405</v>
      </c>
      <c r="D212" s="14" t="s">
        <v>401</v>
      </c>
      <c r="E212" s="14"/>
      <c r="F212" s="17"/>
      <c r="G212" s="17"/>
      <c r="H212" s="17"/>
    </row>
    <row r="213" spans="1:8" hidden="1" x14ac:dyDescent="0.2">
      <c r="A213" s="189" t="s">
        <v>406</v>
      </c>
      <c r="B213" s="190"/>
      <c r="C213" s="5" t="s">
        <v>407</v>
      </c>
      <c r="D213" s="14" t="s">
        <v>401</v>
      </c>
      <c r="E213" s="14"/>
      <c r="F213" s="17"/>
      <c r="G213" s="17"/>
      <c r="H213" s="17"/>
    </row>
    <row r="214" spans="1:8" ht="25.5" hidden="1" x14ac:dyDescent="0.2">
      <c r="A214" s="187" t="s">
        <v>408</v>
      </c>
      <c r="B214" s="188"/>
      <c r="C214" s="7" t="s">
        <v>409</v>
      </c>
      <c r="D214" s="15" t="s">
        <v>410</v>
      </c>
      <c r="E214" s="15"/>
      <c r="F214" s="18">
        <f>F185+F186+F189+F191+F198+F199+F200+F201+F205+F210</f>
        <v>0</v>
      </c>
      <c r="G214" s="18">
        <f>G185+G186+G189+G191+G198+G199+G200+G201+G205+G210</f>
        <v>0</v>
      </c>
      <c r="H214" s="18">
        <f>H185+H186+H189+H191+H198+H199+H200+H201+H205+H210</f>
        <v>0</v>
      </c>
    </row>
    <row r="215" spans="1:8" hidden="1" x14ac:dyDescent="0.2">
      <c r="A215" s="189" t="s">
        <v>411</v>
      </c>
      <c r="B215" s="190"/>
      <c r="C215" s="5" t="s">
        <v>412</v>
      </c>
      <c r="D215" s="14" t="s">
        <v>413</v>
      </c>
      <c r="E215" s="14"/>
      <c r="F215" s="17"/>
      <c r="G215" s="17"/>
      <c r="H215" s="17"/>
    </row>
    <row r="216" spans="1:8" ht="25.5" hidden="1" x14ac:dyDescent="0.2">
      <c r="A216" s="189" t="s">
        <v>414</v>
      </c>
      <c r="B216" s="190"/>
      <c r="C216" s="5" t="s">
        <v>415</v>
      </c>
      <c r="D216" s="14" t="s">
        <v>413</v>
      </c>
      <c r="E216" s="14"/>
      <c r="F216" s="17"/>
      <c r="G216" s="17"/>
      <c r="H216" s="17"/>
    </row>
    <row r="217" spans="1:8" hidden="1" x14ac:dyDescent="0.2">
      <c r="A217" s="189" t="s">
        <v>416</v>
      </c>
      <c r="B217" s="190"/>
      <c r="C217" s="5" t="s">
        <v>417</v>
      </c>
      <c r="D217" s="14" t="s">
        <v>418</v>
      </c>
      <c r="E217" s="14"/>
      <c r="F217" s="17"/>
      <c r="G217" s="17"/>
      <c r="H217" s="17"/>
    </row>
    <row r="218" spans="1:8" hidden="1" x14ac:dyDescent="0.2">
      <c r="A218" s="189" t="s">
        <v>419</v>
      </c>
      <c r="B218" s="190"/>
      <c r="C218" s="5" t="s">
        <v>420</v>
      </c>
      <c r="D218" s="14" t="s">
        <v>418</v>
      </c>
      <c r="E218" s="14"/>
      <c r="F218" s="17"/>
      <c r="G218" s="17"/>
      <c r="H218" s="17"/>
    </row>
    <row r="219" spans="1:8" hidden="1" x14ac:dyDescent="0.2">
      <c r="A219" s="189" t="s">
        <v>421</v>
      </c>
      <c r="B219" s="190"/>
      <c r="C219" s="5" t="s">
        <v>422</v>
      </c>
      <c r="D219" s="14" t="s">
        <v>423</v>
      </c>
      <c r="E219" s="14"/>
      <c r="F219" s="17"/>
      <c r="G219" s="17"/>
      <c r="H219" s="17"/>
    </row>
    <row r="220" spans="1:8" hidden="1" x14ac:dyDescent="0.2">
      <c r="A220" s="189" t="s">
        <v>424</v>
      </c>
      <c r="B220" s="190"/>
      <c r="C220" s="5" t="s">
        <v>425</v>
      </c>
      <c r="D220" s="14" t="s">
        <v>426</v>
      </c>
      <c r="E220" s="14"/>
      <c r="F220" s="17"/>
      <c r="G220" s="17"/>
      <c r="H220" s="17"/>
    </row>
    <row r="221" spans="1:8" hidden="1" x14ac:dyDescent="0.2">
      <c r="A221" s="189" t="s">
        <v>427</v>
      </c>
      <c r="B221" s="190"/>
      <c r="C221" s="5" t="s">
        <v>428</v>
      </c>
      <c r="D221" s="14" t="s">
        <v>426</v>
      </c>
      <c r="E221" s="14"/>
      <c r="F221" s="17"/>
      <c r="G221" s="17"/>
      <c r="H221" s="17"/>
    </row>
    <row r="222" spans="1:8" hidden="1" x14ac:dyDescent="0.2">
      <c r="A222" s="189" t="s">
        <v>429</v>
      </c>
      <c r="B222" s="190"/>
      <c r="C222" s="5" t="s">
        <v>430</v>
      </c>
      <c r="D222" s="14" t="s">
        <v>431</v>
      </c>
      <c r="E222" s="14"/>
      <c r="F222" s="17"/>
      <c r="G222" s="17"/>
      <c r="H222" s="17"/>
    </row>
    <row r="223" spans="1:8" hidden="1" x14ac:dyDescent="0.2">
      <c r="A223" s="187" t="s">
        <v>432</v>
      </c>
      <c r="B223" s="188"/>
      <c r="C223" s="4" t="s">
        <v>433</v>
      </c>
      <c r="D223" s="15" t="s">
        <v>434</v>
      </c>
      <c r="E223" s="15"/>
      <c r="F223" s="18">
        <f>F215+F217+F219+F220+F222</f>
        <v>0</v>
      </c>
      <c r="G223" s="18">
        <f>G215+G217+G219+G220+G222</f>
        <v>0</v>
      </c>
      <c r="H223" s="18">
        <f>H215+H217+H219+H220+H222</f>
        <v>0</v>
      </c>
    </row>
    <row r="224" spans="1:8" ht="25.5" hidden="1" x14ac:dyDescent="0.2">
      <c r="A224" s="189" t="s">
        <v>435</v>
      </c>
      <c r="B224" s="190"/>
      <c r="C224" s="5" t="s">
        <v>436</v>
      </c>
      <c r="D224" s="14" t="s">
        <v>437</v>
      </c>
      <c r="E224" s="14"/>
      <c r="F224" s="17"/>
      <c r="G224" s="17"/>
      <c r="H224" s="17"/>
    </row>
    <row r="225" spans="1:8" ht="25.5" hidden="1" x14ac:dyDescent="0.2">
      <c r="A225" s="189" t="s">
        <v>438</v>
      </c>
      <c r="B225" s="190"/>
      <c r="C225" s="3" t="s">
        <v>439</v>
      </c>
      <c r="D225" s="14" t="s">
        <v>440</v>
      </c>
      <c r="E225" s="14"/>
      <c r="F225" s="17">
        <f>SUM(F226:F235)</f>
        <v>0</v>
      </c>
      <c r="G225" s="17">
        <f>SUM(G226:G235)</f>
        <v>0</v>
      </c>
      <c r="H225" s="17">
        <f>SUM(H226:H235)</f>
        <v>0</v>
      </c>
    </row>
    <row r="226" spans="1:8" hidden="1" x14ac:dyDescent="0.2">
      <c r="A226" s="189" t="s">
        <v>441</v>
      </c>
      <c r="B226" s="190"/>
      <c r="C226" s="5" t="s">
        <v>442</v>
      </c>
      <c r="D226" s="16" t="s">
        <v>440</v>
      </c>
      <c r="E226" s="16"/>
      <c r="F226" s="19"/>
      <c r="G226" s="19"/>
      <c r="H226" s="19"/>
    </row>
    <row r="227" spans="1:8" hidden="1" x14ac:dyDescent="0.2">
      <c r="A227" s="189" t="s">
        <v>443</v>
      </c>
      <c r="B227" s="190"/>
      <c r="C227" s="5" t="s">
        <v>444</v>
      </c>
      <c r="D227" s="16" t="s">
        <v>440</v>
      </c>
      <c r="E227" s="16"/>
      <c r="F227" s="19"/>
      <c r="G227" s="19"/>
      <c r="H227" s="19"/>
    </row>
    <row r="228" spans="1:8" hidden="1" x14ac:dyDescent="0.2">
      <c r="A228" s="189" t="s">
        <v>445</v>
      </c>
      <c r="B228" s="190"/>
      <c r="C228" s="5" t="s">
        <v>446</v>
      </c>
      <c r="D228" s="16" t="s">
        <v>440</v>
      </c>
      <c r="E228" s="16"/>
      <c r="F228" s="19"/>
      <c r="G228" s="19"/>
      <c r="H228" s="19"/>
    </row>
    <row r="229" spans="1:8" hidden="1" x14ac:dyDescent="0.2">
      <c r="A229" s="189" t="s">
        <v>447</v>
      </c>
      <c r="B229" s="190"/>
      <c r="C229" s="3" t="s">
        <v>448</v>
      </c>
      <c r="D229" s="16" t="s">
        <v>440</v>
      </c>
      <c r="E229" s="16"/>
      <c r="F229" s="19"/>
      <c r="G229" s="19"/>
      <c r="H229" s="19"/>
    </row>
    <row r="230" spans="1:8" hidden="1" x14ac:dyDescent="0.2">
      <c r="A230" s="189" t="s">
        <v>449</v>
      </c>
      <c r="B230" s="190"/>
      <c r="C230" s="3" t="s">
        <v>450</v>
      </c>
      <c r="D230" s="16" t="s">
        <v>440</v>
      </c>
      <c r="E230" s="16"/>
      <c r="F230" s="19"/>
      <c r="G230" s="19"/>
      <c r="H230" s="19"/>
    </row>
    <row r="231" spans="1:8" ht="25.5" hidden="1" x14ac:dyDescent="0.2">
      <c r="A231" s="189" t="s">
        <v>451</v>
      </c>
      <c r="B231" s="190"/>
      <c r="C231" s="3" t="s">
        <v>452</v>
      </c>
      <c r="D231" s="16" t="s">
        <v>440</v>
      </c>
      <c r="E231" s="16"/>
      <c r="F231" s="19"/>
      <c r="G231" s="19"/>
      <c r="H231" s="19"/>
    </row>
    <row r="232" spans="1:8" hidden="1" x14ac:dyDescent="0.2">
      <c r="A232" s="189" t="s">
        <v>453</v>
      </c>
      <c r="B232" s="190"/>
      <c r="C232" s="5" t="s">
        <v>454</v>
      </c>
      <c r="D232" s="16" t="s">
        <v>440</v>
      </c>
      <c r="E232" s="16"/>
      <c r="F232" s="19"/>
      <c r="G232" s="19"/>
      <c r="H232" s="19"/>
    </row>
    <row r="233" spans="1:8" hidden="1" x14ac:dyDescent="0.2">
      <c r="A233" s="189" t="s">
        <v>455</v>
      </c>
      <c r="B233" s="190"/>
      <c r="C233" s="5" t="s">
        <v>456</v>
      </c>
      <c r="D233" s="16" t="s">
        <v>440</v>
      </c>
      <c r="E233" s="16"/>
      <c r="F233" s="19"/>
      <c r="G233" s="19"/>
      <c r="H233" s="19"/>
    </row>
    <row r="234" spans="1:8" hidden="1" x14ac:dyDescent="0.2">
      <c r="A234" s="189" t="s">
        <v>457</v>
      </c>
      <c r="B234" s="190"/>
      <c r="C234" s="5" t="s">
        <v>458</v>
      </c>
      <c r="D234" s="16" t="s">
        <v>440</v>
      </c>
      <c r="E234" s="16"/>
      <c r="F234" s="19"/>
      <c r="G234" s="19"/>
      <c r="H234" s="19"/>
    </row>
    <row r="235" spans="1:8" hidden="1" x14ac:dyDescent="0.2">
      <c r="A235" s="189" t="s">
        <v>459</v>
      </c>
      <c r="B235" s="190"/>
      <c r="C235" s="5" t="s">
        <v>460</v>
      </c>
      <c r="D235" s="16" t="s">
        <v>440</v>
      </c>
      <c r="E235" s="16"/>
      <c r="F235" s="19"/>
      <c r="G235" s="19"/>
      <c r="H235" s="19"/>
    </row>
    <row r="236" spans="1:8" hidden="1" x14ac:dyDescent="0.2">
      <c r="A236" s="189" t="s">
        <v>461</v>
      </c>
      <c r="B236" s="190"/>
      <c r="C236" s="5" t="s">
        <v>462</v>
      </c>
      <c r="D236" s="14" t="s">
        <v>463</v>
      </c>
      <c r="E236" s="14"/>
      <c r="F236" s="17">
        <f>SUM(F237:F246)</f>
        <v>0</v>
      </c>
      <c r="G236" s="17">
        <f>SUM(G237:G246)</f>
        <v>0</v>
      </c>
      <c r="H236" s="17">
        <f>SUM(H237:H246)</f>
        <v>0</v>
      </c>
    </row>
    <row r="237" spans="1:8" hidden="1" x14ac:dyDescent="0.2">
      <c r="A237" s="189" t="s">
        <v>464</v>
      </c>
      <c r="B237" s="190"/>
      <c r="C237" s="5" t="s">
        <v>442</v>
      </c>
      <c r="D237" s="16" t="s">
        <v>463</v>
      </c>
      <c r="E237" s="16"/>
      <c r="F237" s="19"/>
      <c r="G237" s="19"/>
      <c r="H237" s="19"/>
    </row>
    <row r="238" spans="1:8" hidden="1" x14ac:dyDescent="0.2">
      <c r="A238" s="189" t="s">
        <v>465</v>
      </c>
      <c r="B238" s="190"/>
      <c r="C238" s="5" t="s">
        <v>444</v>
      </c>
      <c r="D238" s="16" t="s">
        <v>463</v>
      </c>
      <c r="E238" s="16"/>
      <c r="F238" s="19"/>
      <c r="G238" s="19"/>
      <c r="H238" s="19"/>
    </row>
    <row r="239" spans="1:8" hidden="1" x14ac:dyDescent="0.2">
      <c r="A239" s="189" t="s">
        <v>466</v>
      </c>
      <c r="B239" s="190"/>
      <c r="C239" s="5" t="s">
        <v>446</v>
      </c>
      <c r="D239" s="16" t="s">
        <v>463</v>
      </c>
      <c r="E239" s="16"/>
      <c r="F239" s="19"/>
      <c r="G239" s="19"/>
      <c r="H239" s="19"/>
    </row>
    <row r="240" spans="1:8" hidden="1" x14ac:dyDescent="0.2">
      <c r="A240" s="189" t="s">
        <v>467</v>
      </c>
      <c r="B240" s="190"/>
      <c r="C240" s="3" t="s">
        <v>448</v>
      </c>
      <c r="D240" s="16" t="s">
        <v>463</v>
      </c>
      <c r="E240" s="16"/>
      <c r="F240" s="19"/>
      <c r="G240" s="19"/>
      <c r="H240" s="19"/>
    </row>
    <row r="241" spans="1:8" hidden="1" x14ac:dyDescent="0.2">
      <c r="A241" s="189" t="s">
        <v>468</v>
      </c>
      <c r="B241" s="190"/>
      <c r="C241" s="3" t="s">
        <v>450</v>
      </c>
      <c r="D241" s="16" t="s">
        <v>463</v>
      </c>
      <c r="E241" s="16"/>
      <c r="F241" s="19"/>
      <c r="G241" s="19"/>
      <c r="H241" s="19"/>
    </row>
    <row r="242" spans="1:8" ht="25.5" hidden="1" x14ac:dyDescent="0.2">
      <c r="A242" s="189" t="s">
        <v>469</v>
      </c>
      <c r="B242" s="190"/>
      <c r="C242" s="3" t="s">
        <v>452</v>
      </c>
      <c r="D242" s="16" t="s">
        <v>463</v>
      </c>
      <c r="E242" s="16"/>
      <c r="F242" s="19"/>
      <c r="G242" s="19"/>
      <c r="H242" s="19"/>
    </row>
    <row r="243" spans="1:8" hidden="1" x14ac:dyDescent="0.2">
      <c r="A243" s="189" t="s">
        <v>470</v>
      </c>
      <c r="B243" s="190"/>
      <c r="C243" s="5" t="s">
        <v>454</v>
      </c>
      <c r="D243" s="16" t="s">
        <v>463</v>
      </c>
      <c r="E243" s="16"/>
      <c r="F243" s="19"/>
      <c r="G243" s="19"/>
      <c r="H243" s="19"/>
    </row>
    <row r="244" spans="1:8" hidden="1" x14ac:dyDescent="0.2">
      <c r="A244" s="189" t="s">
        <v>471</v>
      </c>
      <c r="B244" s="190"/>
      <c r="C244" s="5" t="s">
        <v>456</v>
      </c>
      <c r="D244" s="16" t="s">
        <v>463</v>
      </c>
      <c r="E244" s="16"/>
      <c r="F244" s="19"/>
      <c r="G244" s="19"/>
      <c r="H244" s="19"/>
    </row>
    <row r="245" spans="1:8" hidden="1" x14ac:dyDescent="0.2">
      <c r="A245" s="189" t="s">
        <v>472</v>
      </c>
      <c r="B245" s="190"/>
      <c r="C245" s="5" t="s">
        <v>458</v>
      </c>
      <c r="D245" s="16" t="s">
        <v>463</v>
      </c>
      <c r="E245" s="16"/>
      <c r="F245" s="19"/>
      <c r="G245" s="19"/>
      <c r="H245" s="19"/>
    </row>
    <row r="246" spans="1:8" hidden="1" x14ac:dyDescent="0.2">
      <c r="A246" s="189" t="s">
        <v>473</v>
      </c>
      <c r="B246" s="190"/>
      <c r="C246" s="5" t="s">
        <v>460</v>
      </c>
      <c r="D246" s="16" t="s">
        <v>463</v>
      </c>
      <c r="E246" s="16"/>
      <c r="F246" s="19"/>
      <c r="G246" s="19"/>
      <c r="H246" s="19"/>
    </row>
    <row r="247" spans="1:8" hidden="1" x14ac:dyDescent="0.2">
      <c r="A247" s="187" t="s">
        <v>474</v>
      </c>
      <c r="B247" s="188"/>
      <c r="C247" s="4" t="s">
        <v>475</v>
      </c>
      <c r="D247" s="15" t="s">
        <v>476</v>
      </c>
      <c r="E247" s="15"/>
      <c r="F247" s="18">
        <f>F224+F225+F236</f>
        <v>0</v>
      </c>
      <c r="G247" s="18">
        <f>G224+G225+G236</f>
        <v>0</v>
      </c>
      <c r="H247" s="18">
        <f>H224+H225+H236</f>
        <v>0</v>
      </c>
    </row>
    <row r="248" spans="1:8" ht="25.5" hidden="1" x14ac:dyDescent="0.2">
      <c r="A248" s="189" t="s">
        <v>477</v>
      </c>
      <c r="B248" s="190"/>
      <c r="C248" s="5" t="s">
        <v>478</v>
      </c>
      <c r="D248" s="14" t="s">
        <v>479</v>
      </c>
      <c r="E248" s="14"/>
      <c r="F248" s="17"/>
      <c r="G248" s="17"/>
      <c r="H248" s="17"/>
    </row>
    <row r="249" spans="1:8" ht="25.5" hidden="1" x14ac:dyDescent="0.2">
      <c r="A249" s="189" t="s">
        <v>480</v>
      </c>
      <c r="B249" s="190"/>
      <c r="C249" s="3" t="s">
        <v>481</v>
      </c>
      <c r="D249" s="14" t="s">
        <v>482</v>
      </c>
      <c r="E249" s="14"/>
      <c r="F249" s="17">
        <f>SUM(F250:F259)</f>
        <v>0</v>
      </c>
      <c r="G249" s="17">
        <f>SUM(G250:G259)</f>
        <v>0</v>
      </c>
      <c r="H249" s="17">
        <f>SUM(H250:H259)</f>
        <v>0</v>
      </c>
    </row>
    <row r="250" spans="1:8" hidden="1" x14ac:dyDescent="0.2">
      <c r="A250" s="189" t="s">
        <v>483</v>
      </c>
      <c r="B250" s="190"/>
      <c r="C250" s="5" t="s">
        <v>442</v>
      </c>
      <c r="D250" s="16" t="s">
        <v>482</v>
      </c>
      <c r="E250" s="16"/>
      <c r="F250" s="19"/>
      <c r="G250" s="19"/>
      <c r="H250" s="19"/>
    </row>
    <row r="251" spans="1:8" hidden="1" x14ac:dyDescent="0.2">
      <c r="A251" s="189" t="s">
        <v>484</v>
      </c>
      <c r="B251" s="190"/>
      <c r="C251" s="5" t="s">
        <v>444</v>
      </c>
      <c r="D251" s="16" t="s">
        <v>482</v>
      </c>
      <c r="E251" s="16"/>
      <c r="F251" s="19"/>
      <c r="G251" s="19"/>
      <c r="H251" s="19"/>
    </row>
    <row r="252" spans="1:8" hidden="1" x14ac:dyDescent="0.2">
      <c r="A252" s="189" t="s">
        <v>485</v>
      </c>
      <c r="B252" s="190"/>
      <c r="C252" s="5" t="s">
        <v>446</v>
      </c>
      <c r="D252" s="16" t="s">
        <v>482</v>
      </c>
      <c r="E252" s="16"/>
      <c r="F252" s="19"/>
      <c r="G252" s="19"/>
      <c r="H252" s="19"/>
    </row>
    <row r="253" spans="1:8" hidden="1" x14ac:dyDescent="0.2">
      <c r="A253" s="189" t="s">
        <v>486</v>
      </c>
      <c r="B253" s="190"/>
      <c r="C253" s="3" t="s">
        <v>448</v>
      </c>
      <c r="D253" s="16" t="s">
        <v>482</v>
      </c>
      <c r="E253" s="16"/>
      <c r="F253" s="19"/>
      <c r="G253" s="19"/>
      <c r="H253" s="19"/>
    </row>
    <row r="254" spans="1:8" hidden="1" x14ac:dyDescent="0.2">
      <c r="A254" s="189" t="s">
        <v>487</v>
      </c>
      <c r="B254" s="190"/>
      <c r="C254" s="3" t="s">
        <v>450</v>
      </c>
      <c r="D254" s="16" t="s">
        <v>482</v>
      </c>
      <c r="E254" s="16"/>
      <c r="F254" s="19"/>
      <c r="G254" s="19"/>
      <c r="H254" s="19"/>
    </row>
    <row r="255" spans="1:8" ht="25.5" hidden="1" x14ac:dyDescent="0.2">
      <c r="A255" s="189" t="s">
        <v>488</v>
      </c>
      <c r="B255" s="190"/>
      <c r="C255" s="3" t="s">
        <v>452</v>
      </c>
      <c r="D255" s="16" t="s">
        <v>482</v>
      </c>
      <c r="E255" s="16"/>
      <c r="F255" s="19"/>
      <c r="G255" s="19"/>
      <c r="H255" s="19"/>
    </row>
    <row r="256" spans="1:8" hidden="1" x14ac:dyDescent="0.2">
      <c r="A256" s="189" t="s">
        <v>489</v>
      </c>
      <c r="B256" s="190"/>
      <c r="C256" s="5" t="s">
        <v>454</v>
      </c>
      <c r="D256" s="16" t="s">
        <v>482</v>
      </c>
      <c r="E256" s="16"/>
      <c r="F256" s="19"/>
      <c r="G256" s="19"/>
      <c r="H256" s="19"/>
    </row>
    <row r="257" spans="1:8" hidden="1" x14ac:dyDescent="0.2">
      <c r="A257" s="189" t="s">
        <v>490</v>
      </c>
      <c r="B257" s="190"/>
      <c r="C257" s="5" t="s">
        <v>456</v>
      </c>
      <c r="D257" s="16" t="s">
        <v>482</v>
      </c>
      <c r="E257" s="16"/>
      <c r="F257" s="19"/>
      <c r="G257" s="19"/>
      <c r="H257" s="19"/>
    </row>
    <row r="258" spans="1:8" hidden="1" x14ac:dyDescent="0.2">
      <c r="A258" s="189" t="s">
        <v>491</v>
      </c>
      <c r="B258" s="190"/>
      <c r="C258" s="5" t="s">
        <v>458</v>
      </c>
      <c r="D258" s="16" t="s">
        <v>482</v>
      </c>
      <c r="E258" s="16"/>
      <c r="F258" s="19"/>
      <c r="G258" s="19"/>
      <c r="H258" s="19"/>
    </row>
    <row r="259" spans="1:8" hidden="1" x14ac:dyDescent="0.2">
      <c r="A259" s="189" t="s">
        <v>492</v>
      </c>
      <c r="B259" s="190"/>
      <c r="C259" s="5" t="s">
        <v>460</v>
      </c>
      <c r="D259" s="16" t="s">
        <v>482</v>
      </c>
      <c r="E259" s="16"/>
      <c r="F259" s="19"/>
      <c r="G259" s="19"/>
      <c r="H259" s="19"/>
    </row>
    <row r="260" spans="1:8" hidden="1" x14ac:dyDescent="0.2">
      <c r="A260" s="189" t="s">
        <v>493</v>
      </c>
      <c r="B260" s="190"/>
      <c r="C260" s="5" t="s">
        <v>494</v>
      </c>
      <c r="D260" s="14" t="s">
        <v>495</v>
      </c>
      <c r="E260" s="14"/>
      <c r="F260" s="17">
        <f>SUM(F261:F270)</f>
        <v>0</v>
      </c>
      <c r="G260" s="17">
        <f>SUM(G261:G270)</f>
        <v>0</v>
      </c>
      <c r="H260" s="17">
        <f>SUM(H261:H270)</f>
        <v>0</v>
      </c>
    </row>
    <row r="261" spans="1:8" hidden="1" x14ac:dyDescent="0.2">
      <c r="A261" s="189" t="s">
        <v>496</v>
      </c>
      <c r="B261" s="190"/>
      <c r="C261" s="5" t="s">
        <v>442</v>
      </c>
      <c r="D261" s="16" t="s">
        <v>495</v>
      </c>
      <c r="E261" s="16"/>
      <c r="F261" s="19"/>
      <c r="G261" s="19"/>
      <c r="H261" s="19"/>
    </row>
    <row r="262" spans="1:8" hidden="1" x14ac:dyDescent="0.2">
      <c r="A262" s="189" t="s">
        <v>497</v>
      </c>
      <c r="B262" s="190"/>
      <c r="C262" s="5" t="s">
        <v>444</v>
      </c>
      <c r="D262" s="16" t="s">
        <v>495</v>
      </c>
      <c r="E262" s="16"/>
      <c r="F262" s="19"/>
      <c r="G262" s="19"/>
      <c r="H262" s="19"/>
    </row>
    <row r="263" spans="1:8" hidden="1" x14ac:dyDescent="0.2">
      <c r="A263" s="189" t="s">
        <v>498</v>
      </c>
      <c r="B263" s="190"/>
      <c r="C263" s="5" t="s">
        <v>446</v>
      </c>
      <c r="D263" s="16" t="s">
        <v>495</v>
      </c>
      <c r="E263" s="16"/>
      <c r="F263" s="19"/>
      <c r="G263" s="19"/>
      <c r="H263" s="19"/>
    </row>
    <row r="264" spans="1:8" hidden="1" x14ac:dyDescent="0.2">
      <c r="A264" s="189" t="s">
        <v>499</v>
      </c>
      <c r="B264" s="190"/>
      <c r="C264" s="3" t="s">
        <v>448</v>
      </c>
      <c r="D264" s="16" t="s">
        <v>495</v>
      </c>
      <c r="E264" s="16"/>
      <c r="F264" s="19"/>
      <c r="G264" s="19"/>
      <c r="H264" s="19"/>
    </row>
    <row r="265" spans="1:8" hidden="1" x14ac:dyDescent="0.2">
      <c r="A265" s="189" t="s">
        <v>500</v>
      </c>
      <c r="B265" s="190"/>
      <c r="C265" s="3" t="s">
        <v>450</v>
      </c>
      <c r="D265" s="16" t="s">
        <v>495</v>
      </c>
      <c r="E265" s="16"/>
      <c r="F265" s="19"/>
      <c r="G265" s="19"/>
      <c r="H265" s="19"/>
    </row>
    <row r="266" spans="1:8" ht="25.5" hidden="1" x14ac:dyDescent="0.2">
      <c r="A266" s="189" t="s">
        <v>501</v>
      </c>
      <c r="B266" s="190"/>
      <c r="C266" s="3" t="s">
        <v>452</v>
      </c>
      <c r="D266" s="16" t="s">
        <v>495</v>
      </c>
      <c r="E266" s="16"/>
      <c r="F266" s="19"/>
      <c r="G266" s="19"/>
      <c r="H266" s="19"/>
    </row>
    <row r="267" spans="1:8" hidden="1" x14ac:dyDescent="0.2">
      <c r="A267" s="189" t="s">
        <v>502</v>
      </c>
      <c r="B267" s="190"/>
      <c r="C267" s="5" t="s">
        <v>454</v>
      </c>
      <c r="D267" s="16" t="s">
        <v>495</v>
      </c>
      <c r="E267" s="16"/>
      <c r="F267" s="19"/>
      <c r="G267" s="19"/>
      <c r="H267" s="19"/>
    </row>
    <row r="268" spans="1:8" hidden="1" x14ac:dyDescent="0.2">
      <c r="A268" s="189" t="s">
        <v>503</v>
      </c>
      <c r="B268" s="190"/>
      <c r="C268" s="5" t="s">
        <v>456</v>
      </c>
      <c r="D268" s="16" t="s">
        <v>495</v>
      </c>
      <c r="E268" s="16"/>
      <c r="F268" s="19"/>
      <c r="G268" s="19"/>
      <c r="H268" s="19"/>
    </row>
    <row r="269" spans="1:8" hidden="1" x14ac:dyDescent="0.2">
      <c r="A269" s="189" t="s">
        <v>504</v>
      </c>
      <c r="B269" s="190"/>
      <c r="C269" s="5" t="s">
        <v>458</v>
      </c>
      <c r="D269" s="16" t="s">
        <v>495</v>
      </c>
      <c r="E269" s="16"/>
      <c r="F269" s="19"/>
      <c r="G269" s="19"/>
      <c r="H269" s="19"/>
    </row>
    <row r="270" spans="1:8" hidden="1" x14ac:dyDescent="0.2">
      <c r="A270" s="189" t="s">
        <v>505</v>
      </c>
      <c r="B270" s="190"/>
      <c r="C270" s="5" t="s">
        <v>460</v>
      </c>
      <c r="D270" s="16" t="s">
        <v>495</v>
      </c>
      <c r="E270" s="16"/>
      <c r="F270" s="19"/>
      <c r="G270" s="19"/>
      <c r="H270" s="19"/>
    </row>
    <row r="271" spans="1:8" hidden="1" x14ac:dyDescent="0.2">
      <c r="A271" s="187" t="s">
        <v>506</v>
      </c>
      <c r="B271" s="188"/>
      <c r="C271" s="4" t="s">
        <v>507</v>
      </c>
      <c r="D271" s="15" t="s">
        <v>508</v>
      </c>
      <c r="E271" s="15"/>
      <c r="F271" s="18">
        <f>F248+F249+F260</f>
        <v>0</v>
      </c>
      <c r="G271" s="18">
        <f>G248+G249+G260</f>
        <v>0</v>
      </c>
      <c r="H271" s="18">
        <f>H248+H249+H260</f>
        <v>0</v>
      </c>
    </row>
    <row r="272" spans="1:8" x14ac:dyDescent="0.2">
      <c r="A272" s="187" t="s">
        <v>509</v>
      </c>
      <c r="B272" s="188"/>
      <c r="C272" s="7" t="s">
        <v>510</v>
      </c>
      <c r="D272" s="15" t="s">
        <v>511</v>
      </c>
      <c r="E272" s="15"/>
      <c r="F272" s="18">
        <f>F50+F86+F184+F214+F223+F247+F271</f>
        <v>3710</v>
      </c>
      <c r="G272" s="18">
        <f>G50+G86+G184+G214+G223+G247+G271</f>
        <v>-3710</v>
      </c>
      <c r="H272" s="18">
        <f>H50+H86+H184+H214+H223+H247+H271</f>
        <v>0</v>
      </c>
    </row>
    <row r="274" spans="1:8" ht="25.5" customHeight="1" x14ac:dyDescent="0.2">
      <c r="A274" s="186" t="s">
        <v>0</v>
      </c>
      <c r="B274" s="186"/>
      <c r="C274" s="204" t="s">
        <v>862</v>
      </c>
      <c r="D274" s="194" t="s">
        <v>2</v>
      </c>
      <c r="E274" s="21"/>
      <c r="F274" s="186" t="s">
        <v>512</v>
      </c>
      <c r="G274" s="186" t="s">
        <v>910</v>
      </c>
      <c r="H274" s="186" t="s">
        <v>911</v>
      </c>
    </row>
    <row r="275" spans="1:8" x14ac:dyDescent="0.2">
      <c r="A275" s="186"/>
      <c r="B275" s="186"/>
      <c r="C275" s="205"/>
      <c r="D275" s="196"/>
      <c r="E275" s="22"/>
      <c r="F275" s="186"/>
      <c r="G275" s="186"/>
      <c r="H275" s="186"/>
    </row>
    <row r="276" spans="1:8" x14ac:dyDescent="0.2">
      <c r="A276" s="202" t="s">
        <v>3</v>
      </c>
      <c r="B276" s="202"/>
      <c r="C276" s="79" t="s">
        <v>4</v>
      </c>
      <c r="D276" s="79" t="s">
        <v>5</v>
      </c>
      <c r="E276" s="54"/>
      <c r="F276" s="162" t="s">
        <v>513</v>
      </c>
      <c r="G276" s="162" t="s">
        <v>909</v>
      </c>
      <c r="H276" s="162" t="s">
        <v>912</v>
      </c>
    </row>
    <row r="277" spans="1:8" hidden="1" x14ac:dyDescent="0.2">
      <c r="A277" s="203" t="s">
        <v>6</v>
      </c>
      <c r="B277" s="203"/>
      <c r="C277" s="3" t="s">
        <v>516</v>
      </c>
      <c r="D277" s="23" t="s">
        <v>517</v>
      </c>
      <c r="E277" s="24"/>
      <c r="F277" s="36"/>
      <c r="G277" s="36"/>
      <c r="H277" s="36"/>
    </row>
    <row r="278" spans="1:8" hidden="1" x14ac:dyDescent="0.2">
      <c r="A278" s="203" t="s">
        <v>9</v>
      </c>
      <c r="B278" s="203"/>
      <c r="C278" s="3" t="s">
        <v>518</v>
      </c>
      <c r="D278" s="23" t="s">
        <v>519</v>
      </c>
      <c r="E278" s="24"/>
      <c r="F278" s="36"/>
      <c r="G278" s="36"/>
      <c r="H278" s="36"/>
    </row>
    <row r="279" spans="1:8" hidden="1" x14ac:dyDescent="0.2">
      <c r="A279" s="203" t="s">
        <v>12</v>
      </c>
      <c r="B279" s="203"/>
      <c r="C279" s="3" t="s">
        <v>520</v>
      </c>
      <c r="D279" s="23" t="s">
        <v>521</v>
      </c>
      <c r="E279" s="24"/>
      <c r="F279" s="36"/>
      <c r="G279" s="36"/>
      <c r="H279" s="36"/>
    </row>
    <row r="280" spans="1:8" hidden="1" x14ac:dyDescent="0.2">
      <c r="A280" s="203" t="s">
        <v>15</v>
      </c>
      <c r="B280" s="203"/>
      <c r="C280" s="3" t="s">
        <v>522</v>
      </c>
      <c r="D280" s="23" t="s">
        <v>523</v>
      </c>
      <c r="E280" s="24"/>
      <c r="F280" s="36"/>
      <c r="G280" s="36"/>
      <c r="H280" s="36"/>
    </row>
    <row r="281" spans="1:8" hidden="1" x14ac:dyDescent="0.2">
      <c r="A281" s="203" t="s">
        <v>18</v>
      </c>
      <c r="B281" s="203"/>
      <c r="C281" s="3" t="s">
        <v>524</v>
      </c>
      <c r="D281" s="23" t="s">
        <v>525</v>
      </c>
      <c r="E281" s="24"/>
      <c r="F281" s="36"/>
      <c r="G281" s="36"/>
      <c r="H281" s="36"/>
    </row>
    <row r="282" spans="1:8" hidden="1" x14ac:dyDescent="0.2">
      <c r="A282" s="203" t="s">
        <v>21</v>
      </c>
      <c r="B282" s="203"/>
      <c r="C282" s="3" t="s">
        <v>526</v>
      </c>
      <c r="D282" s="23" t="s">
        <v>527</v>
      </c>
      <c r="E282" s="24"/>
      <c r="F282" s="36"/>
      <c r="G282" s="36"/>
      <c r="H282" s="36"/>
    </row>
    <row r="283" spans="1:8" hidden="1" x14ac:dyDescent="0.2">
      <c r="A283" s="203" t="s">
        <v>24</v>
      </c>
      <c r="B283" s="203"/>
      <c r="C283" s="3" t="s">
        <v>528</v>
      </c>
      <c r="D283" s="23" t="s">
        <v>529</v>
      </c>
      <c r="E283" s="24"/>
      <c r="F283" s="36"/>
      <c r="G283" s="36"/>
      <c r="H283" s="36"/>
    </row>
    <row r="284" spans="1:8" hidden="1" x14ac:dyDescent="0.2">
      <c r="A284" s="203" t="s">
        <v>27</v>
      </c>
      <c r="B284" s="203"/>
      <c r="C284" s="3" t="s">
        <v>530</v>
      </c>
      <c r="D284" s="23" t="s">
        <v>531</v>
      </c>
      <c r="E284" s="24"/>
      <c r="F284" s="36"/>
      <c r="G284" s="36"/>
      <c r="H284" s="36"/>
    </row>
    <row r="285" spans="1:8" hidden="1" x14ac:dyDescent="0.2">
      <c r="A285" s="203" t="s">
        <v>30</v>
      </c>
      <c r="B285" s="203"/>
      <c r="C285" s="3" t="s">
        <v>532</v>
      </c>
      <c r="D285" s="23" t="s">
        <v>533</v>
      </c>
      <c r="E285" s="24"/>
      <c r="F285" s="36"/>
      <c r="G285" s="36"/>
      <c r="H285" s="36"/>
    </row>
    <row r="286" spans="1:8" hidden="1" x14ac:dyDescent="0.2">
      <c r="A286" s="203" t="s">
        <v>33</v>
      </c>
      <c r="B286" s="203"/>
      <c r="C286" s="3" t="s">
        <v>534</v>
      </c>
      <c r="D286" s="23" t="s">
        <v>535</v>
      </c>
      <c r="E286" s="24"/>
      <c r="F286" s="36"/>
      <c r="G286" s="36"/>
      <c r="H286" s="36"/>
    </row>
    <row r="287" spans="1:8" hidden="1" x14ac:dyDescent="0.2">
      <c r="A287" s="203" t="s">
        <v>36</v>
      </c>
      <c r="B287" s="203"/>
      <c r="C287" s="3" t="s">
        <v>536</v>
      </c>
      <c r="D287" s="23" t="s">
        <v>537</v>
      </c>
      <c r="E287" s="24"/>
      <c r="F287" s="36"/>
      <c r="G287" s="36"/>
      <c r="H287" s="36"/>
    </row>
    <row r="288" spans="1:8" hidden="1" x14ac:dyDescent="0.2">
      <c r="A288" s="203" t="s">
        <v>38</v>
      </c>
      <c r="B288" s="203"/>
      <c r="C288" s="3" t="s">
        <v>538</v>
      </c>
      <c r="D288" s="23" t="s">
        <v>539</v>
      </c>
      <c r="E288" s="24"/>
      <c r="F288" s="36"/>
      <c r="G288" s="36"/>
      <c r="H288" s="36"/>
    </row>
    <row r="289" spans="1:8" hidden="1" x14ac:dyDescent="0.2">
      <c r="A289" s="203" t="s">
        <v>40</v>
      </c>
      <c r="B289" s="203"/>
      <c r="C289" s="3" t="s">
        <v>540</v>
      </c>
      <c r="D289" s="23" t="s">
        <v>541</v>
      </c>
      <c r="E289" s="24"/>
      <c r="F289" s="36"/>
      <c r="G289" s="36"/>
      <c r="H289" s="36"/>
    </row>
    <row r="290" spans="1:8" hidden="1" x14ac:dyDescent="0.2">
      <c r="A290" s="203" t="s">
        <v>42</v>
      </c>
      <c r="B290" s="203"/>
      <c r="C290" s="25" t="s">
        <v>542</v>
      </c>
      <c r="D290" s="23" t="s">
        <v>541</v>
      </c>
      <c r="E290" s="26"/>
      <c r="F290" s="37"/>
      <c r="G290" s="37"/>
      <c r="H290" s="37"/>
    </row>
    <row r="291" spans="1:8" hidden="1" x14ac:dyDescent="0.2">
      <c r="A291" s="206" t="s">
        <v>44</v>
      </c>
      <c r="B291" s="206"/>
      <c r="C291" s="4" t="s">
        <v>543</v>
      </c>
      <c r="D291" s="20" t="s">
        <v>544</v>
      </c>
      <c r="E291" s="27"/>
      <c r="F291" s="38">
        <f>SUM(F277:F289)</f>
        <v>0</v>
      </c>
      <c r="G291" s="38">
        <f>SUM(G277:G289)</f>
        <v>0</v>
      </c>
      <c r="H291" s="38">
        <f>SUM(H277:H289)</f>
        <v>0</v>
      </c>
    </row>
    <row r="292" spans="1:8" hidden="1" x14ac:dyDescent="0.2">
      <c r="A292" s="203" t="s">
        <v>46</v>
      </c>
      <c r="B292" s="203"/>
      <c r="C292" s="3" t="s">
        <v>545</v>
      </c>
      <c r="D292" s="23" t="s">
        <v>546</v>
      </c>
      <c r="E292" s="24"/>
      <c r="F292" s="36"/>
      <c r="G292" s="36"/>
      <c r="H292" s="36"/>
    </row>
    <row r="293" spans="1:8" ht="25.5" hidden="1" x14ac:dyDescent="0.2">
      <c r="A293" s="203" t="s">
        <v>48</v>
      </c>
      <c r="B293" s="203"/>
      <c r="C293" s="3" t="s">
        <v>547</v>
      </c>
      <c r="D293" s="23" t="s">
        <v>548</v>
      </c>
      <c r="E293" s="24"/>
      <c r="F293" s="36"/>
      <c r="G293" s="36"/>
      <c r="H293" s="36"/>
    </row>
    <row r="294" spans="1:8" hidden="1" x14ac:dyDescent="0.2">
      <c r="A294" s="203" t="s">
        <v>50</v>
      </c>
      <c r="B294" s="203"/>
      <c r="C294" s="3" t="s">
        <v>549</v>
      </c>
      <c r="D294" s="23" t="s">
        <v>550</v>
      </c>
      <c r="E294" s="24"/>
      <c r="F294" s="36"/>
      <c r="G294" s="36"/>
      <c r="H294" s="36"/>
    </row>
    <row r="295" spans="1:8" hidden="1" x14ac:dyDescent="0.2">
      <c r="A295" s="206" t="s">
        <v>52</v>
      </c>
      <c r="B295" s="206"/>
      <c r="C295" s="4" t="s">
        <v>551</v>
      </c>
      <c r="D295" s="20" t="s">
        <v>552</v>
      </c>
      <c r="E295" s="27"/>
      <c r="F295" s="38">
        <f>SUM(F292:F294)</f>
        <v>0</v>
      </c>
      <c r="G295" s="38">
        <f>SUM(G292:G294)</f>
        <v>0</v>
      </c>
      <c r="H295" s="38">
        <f>SUM(H292:H294)</f>
        <v>0</v>
      </c>
    </row>
    <row r="296" spans="1:8" hidden="1" x14ac:dyDescent="0.2">
      <c r="A296" s="206" t="s">
        <v>54</v>
      </c>
      <c r="B296" s="206"/>
      <c r="C296" s="4" t="s">
        <v>553</v>
      </c>
      <c r="D296" s="20" t="s">
        <v>554</v>
      </c>
      <c r="E296" s="27"/>
      <c r="F296" s="38">
        <f>F291+F295</f>
        <v>0</v>
      </c>
      <c r="G296" s="38">
        <f>G291+G295</f>
        <v>0</v>
      </c>
      <c r="H296" s="38">
        <f>H291+H295</f>
        <v>0</v>
      </c>
    </row>
    <row r="297" spans="1:8" ht="25.5" hidden="1" x14ac:dyDescent="0.2">
      <c r="A297" s="206">
        <v>21</v>
      </c>
      <c r="B297" s="206"/>
      <c r="C297" s="4" t="s">
        <v>555</v>
      </c>
      <c r="D297" s="20" t="s">
        <v>556</v>
      </c>
      <c r="E297" s="27"/>
      <c r="F297" s="55">
        <f>SUM(F298:F304)</f>
        <v>0</v>
      </c>
      <c r="G297" s="55">
        <f>SUM(G298:G304)</f>
        <v>0</v>
      </c>
      <c r="H297" s="55">
        <f>SUM(H298:H304)</f>
        <v>0</v>
      </c>
    </row>
    <row r="298" spans="1:8" hidden="1" x14ac:dyDescent="0.2">
      <c r="A298" s="203">
        <v>22</v>
      </c>
      <c r="B298" s="203"/>
      <c r="C298" s="25" t="s">
        <v>168</v>
      </c>
      <c r="D298" s="23" t="s">
        <v>556</v>
      </c>
      <c r="E298" s="26"/>
      <c r="F298" s="37"/>
      <c r="G298" s="37"/>
      <c r="H298" s="37"/>
    </row>
    <row r="299" spans="1:8" hidden="1" x14ac:dyDescent="0.2">
      <c r="A299" s="203">
        <v>23</v>
      </c>
      <c r="B299" s="203"/>
      <c r="C299" s="25" t="s">
        <v>185</v>
      </c>
      <c r="D299" s="23" t="s">
        <v>556</v>
      </c>
      <c r="E299" s="26"/>
      <c r="F299" s="37"/>
      <c r="G299" s="37"/>
      <c r="H299" s="37"/>
    </row>
    <row r="300" spans="1:8" hidden="1" x14ac:dyDescent="0.2">
      <c r="A300" s="203">
        <v>24</v>
      </c>
      <c r="B300" s="203"/>
      <c r="C300" s="25" t="s">
        <v>172</v>
      </c>
      <c r="D300" s="23" t="s">
        <v>556</v>
      </c>
      <c r="E300" s="26"/>
      <c r="F300" s="37"/>
      <c r="G300" s="37"/>
      <c r="H300" s="37"/>
    </row>
    <row r="301" spans="1:8" hidden="1" x14ac:dyDescent="0.2">
      <c r="A301" s="203">
        <v>25</v>
      </c>
      <c r="B301" s="203"/>
      <c r="C301" s="25" t="s">
        <v>189</v>
      </c>
      <c r="D301" s="23" t="s">
        <v>556</v>
      </c>
      <c r="E301" s="26"/>
      <c r="F301" s="37"/>
      <c r="G301" s="37"/>
      <c r="H301" s="37"/>
    </row>
    <row r="302" spans="1:8" hidden="1" x14ac:dyDescent="0.2">
      <c r="A302" s="203">
        <v>26</v>
      </c>
      <c r="B302" s="203"/>
      <c r="C302" s="25" t="s">
        <v>557</v>
      </c>
      <c r="D302" s="23" t="s">
        <v>556</v>
      </c>
      <c r="E302" s="26"/>
      <c r="F302" s="37"/>
      <c r="G302" s="37"/>
      <c r="H302" s="37"/>
    </row>
    <row r="303" spans="1:8" ht="38.25" hidden="1" x14ac:dyDescent="0.2">
      <c r="A303" s="203">
        <v>27</v>
      </c>
      <c r="B303" s="203"/>
      <c r="C303" s="25" t="s">
        <v>558</v>
      </c>
      <c r="D303" s="23" t="s">
        <v>556</v>
      </c>
      <c r="E303" s="26"/>
      <c r="F303" s="37"/>
      <c r="G303" s="37"/>
      <c r="H303" s="37"/>
    </row>
    <row r="304" spans="1:8" hidden="1" x14ac:dyDescent="0.2">
      <c r="A304" s="203">
        <v>28</v>
      </c>
      <c r="B304" s="203"/>
      <c r="C304" s="25" t="s">
        <v>559</v>
      </c>
      <c r="D304" s="23" t="s">
        <v>556</v>
      </c>
      <c r="E304" s="26"/>
      <c r="F304" s="37"/>
      <c r="G304" s="37"/>
      <c r="H304" s="37"/>
    </row>
    <row r="305" spans="1:8" x14ac:dyDescent="0.2">
      <c r="A305" s="203" t="s">
        <v>66</v>
      </c>
      <c r="B305" s="203"/>
      <c r="C305" s="3" t="s">
        <v>560</v>
      </c>
      <c r="D305" s="23" t="s">
        <v>561</v>
      </c>
      <c r="E305" s="24"/>
      <c r="F305" s="66"/>
      <c r="G305" s="66"/>
      <c r="H305" s="66"/>
    </row>
    <row r="306" spans="1:8" x14ac:dyDescent="0.2">
      <c r="A306" s="203" t="s">
        <v>67</v>
      </c>
      <c r="B306" s="203"/>
      <c r="C306" s="3" t="s">
        <v>562</v>
      </c>
      <c r="D306" s="23" t="s">
        <v>563</v>
      </c>
      <c r="E306" s="24"/>
      <c r="F306" s="66">
        <v>50</v>
      </c>
      <c r="G306" s="66"/>
      <c r="H306" s="66">
        <v>50</v>
      </c>
    </row>
    <row r="307" spans="1:8" x14ac:dyDescent="0.2">
      <c r="A307" s="203" t="s">
        <v>68</v>
      </c>
      <c r="B307" s="203"/>
      <c r="C307" s="3" t="s">
        <v>564</v>
      </c>
      <c r="D307" s="23" t="s">
        <v>565</v>
      </c>
      <c r="E307" s="24"/>
      <c r="F307" s="66"/>
      <c r="G307" s="66"/>
      <c r="H307" s="66"/>
    </row>
    <row r="308" spans="1:8" x14ac:dyDescent="0.2">
      <c r="A308" s="206" t="s">
        <v>69</v>
      </c>
      <c r="B308" s="206"/>
      <c r="C308" s="4" t="s">
        <v>566</v>
      </c>
      <c r="D308" s="20" t="s">
        <v>567</v>
      </c>
      <c r="E308" s="27"/>
      <c r="F308" s="67">
        <f>SUM(F305:F307)</f>
        <v>50</v>
      </c>
      <c r="G308" s="67">
        <f>SUM(G305:G307)</f>
        <v>0</v>
      </c>
      <c r="H308" s="67">
        <f>SUM(H305:H307)</f>
        <v>50</v>
      </c>
    </row>
    <row r="309" spans="1:8" x14ac:dyDescent="0.2">
      <c r="A309" s="203" t="s">
        <v>72</v>
      </c>
      <c r="B309" s="203"/>
      <c r="C309" s="3" t="s">
        <v>568</v>
      </c>
      <c r="D309" s="23" t="s">
        <v>569</v>
      </c>
      <c r="E309" s="24"/>
      <c r="F309" s="66"/>
      <c r="G309" s="66"/>
      <c r="H309" s="66"/>
    </row>
    <row r="310" spans="1:8" x14ac:dyDescent="0.2">
      <c r="A310" s="203" t="s">
        <v>73</v>
      </c>
      <c r="B310" s="203"/>
      <c r="C310" s="3" t="s">
        <v>570</v>
      </c>
      <c r="D310" s="23" t="s">
        <v>571</v>
      </c>
      <c r="E310" s="24"/>
      <c r="F310" s="66"/>
      <c r="G310" s="66"/>
      <c r="H310" s="66"/>
    </row>
    <row r="311" spans="1:8" x14ac:dyDescent="0.2">
      <c r="A311" s="206" t="s">
        <v>74</v>
      </c>
      <c r="B311" s="206"/>
      <c r="C311" s="4" t="s">
        <v>572</v>
      </c>
      <c r="D311" s="20" t="s">
        <v>573</v>
      </c>
      <c r="E311" s="27"/>
      <c r="F311" s="67">
        <f>SUM(F309:F310)</f>
        <v>0</v>
      </c>
      <c r="G311" s="67">
        <f>SUM(G309:G310)</f>
        <v>0</v>
      </c>
      <c r="H311" s="67">
        <f>SUM(H309:H310)</f>
        <v>0</v>
      </c>
    </row>
    <row r="312" spans="1:8" x14ac:dyDescent="0.2">
      <c r="A312" s="203" t="s">
        <v>75</v>
      </c>
      <c r="B312" s="203"/>
      <c r="C312" s="3" t="s">
        <v>574</v>
      </c>
      <c r="D312" s="23" t="s">
        <v>575</v>
      </c>
      <c r="E312" s="24"/>
      <c r="F312" s="66">
        <v>3500</v>
      </c>
      <c r="G312" s="66">
        <v>-919</v>
      </c>
      <c r="H312" s="66">
        <f>SUM(F312:G312)</f>
        <v>2581</v>
      </c>
    </row>
    <row r="313" spans="1:8" x14ac:dyDescent="0.2">
      <c r="A313" s="203" t="s">
        <v>76</v>
      </c>
      <c r="B313" s="203"/>
      <c r="C313" s="3" t="s">
        <v>576</v>
      </c>
      <c r="D313" s="23" t="s">
        <v>577</v>
      </c>
      <c r="E313" s="24"/>
      <c r="F313" s="66"/>
      <c r="G313" s="66"/>
      <c r="H313" s="66"/>
    </row>
    <row r="314" spans="1:8" x14ac:dyDescent="0.2">
      <c r="A314" s="203" t="s">
        <v>77</v>
      </c>
      <c r="B314" s="203"/>
      <c r="C314" s="3" t="s">
        <v>578</v>
      </c>
      <c r="D314" s="23" t="s">
        <v>579</v>
      </c>
      <c r="E314" s="24"/>
      <c r="F314" s="66"/>
      <c r="G314" s="66"/>
      <c r="H314" s="66"/>
    </row>
    <row r="315" spans="1:8" ht="25.5" x14ac:dyDescent="0.2">
      <c r="A315" s="203" t="s">
        <v>78</v>
      </c>
      <c r="B315" s="203"/>
      <c r="C315" s="25" t="s">
        <v>580</v>
      </c>
      <c r="D315" s="23" t="s">
        <v>579</v>
      </c>
      <c r="E315" s="26"/>
      <c r="F315" s="66"/>
      <c r="G315" s="66"/>
      <c r="H315" s="66"/>
    </row>
    <row r="316" spans="1:8" x14ac:dyDescent="0.2">
      <c r="A316" s="203" t="s">
        <v>79</v>
      </c>
      <c r="B316" s="203"/>
      <c r="C316" s="3" t="s">
        <v>581</v>
      </c>
      <c r="D316" s="23" t="s">
        <v>582</v>
      </c>
      <c r="E316" s="24"/>
      <c r="F316" s="66">
        <v>1000</v>
      </c>
      <c r="G316" s="66">
        <v>-1000</v>
      </c>
      <c r="H316" s="66">
        <f t="shared" ref="H316" si="0">SUM(F316:G316)</f>
        <v>0</v>
      </c>
    </row>
    <row r="317" spans="1:8" hidden="1" x14ac:dyDescent="0.2">
      <c r="A317" s="203" t="s">
        <v>80</v>
      </c>
      <c r="B317" s="203"/>
      <c r="C317" s="28" t="s">
        <v>583</v>
      </c>
      <c r="D317" s="23" t="s">
        <v>584</v>
      </c>
      <c r="E317" s="29"/>
      <c r="F317" s="68"/>
      <c r="G317" s="68"/>
      <c r="H317" s="68"/>
    </row>
    <row r="318" spans="1:8" hidden="1" x14ac:dyDescent="0.2">
      <c r="A318" s="203" t="s">
        <v>81</v>
      </c>
      <c r="B318" s="203"/>
      <c r="C318" s="25" t="s">
        <v>355</v>
      </c>
      <c r="D318" s="23" t="s">
        <v>584</v>
      </c>
      <c r="E318" s="26"/>
      <c r="F318" s="66"/>
      <c r="G318" s="66"/>
      <c r="H318" s="66"/>
    </row>
    <row r="319" spans="1:8" hidden="1" x14ac:dyDescent="0.2">
      <c r="A319" s="203" t="s">
        <v>82</v>
      </c>
      <c r="B319" s="203"/>
      <c r="C319" s="3" t="s">
        <v>585</v>
      </c>
      <c r="D319" s="23" t="s">
        <v>586</v>
      </c>
      <c r="E319" s="24"/>
      <c r="F319" s="66"/>
      <c r="G319" s="66"/>
      <c r="H319" s="66"/>
    </row>
    <row r="320" spans="1:8" hidden="1" x14ac:dyDescent="0.2">
      <c r="A320" s="203" t="s">
        <v>85</v>
      </c>
      <c r="B320" s="203"/>
      <c r="C320" s="3" t="s">
        <v>587</v>
      </c>
      <c r="D320" s="23" t="s">
        <v>588</v>
      </c>
      <c r="E320" s="24"/>
      <c r="F320" s="66"/>
      <c r="G320" s="66"/>
      <c r="H320" s="66"/>
    </row>
    <row r="321" spans="1:8" hidden="1" x14ac:dyDescent="0.2">
      <c r="A321" s="203" t="s">
        <v>88</v>
      </c>
      <c r="B321" s="203"/>
      <c r="C321" s="25" t="s">
        <v>589</v>
      </c>
      <c r="D321" s="23" t="s">
        <v>588</v>
      </c>
      <c r="E321" s="26"/>
      <c r="F321" s="66"/>
      <c r="G321" s="66"/>
      <c r="H321" s="66"/>
    </row>
    <row r="322" spans="1:8" x14ac:dyDescent="0.2">
      <c r="A322" s="206" t="s">
        <v>91</v>
      </c>
      <c r="B322" s="206"/>
      <c r="C322" s="4" t="s">
        <v>590</v>
      </c>
      <c r="D322" s="20" t="s">
        <v>591</v>
      </c>
      <c r="E322" s="27"/>
      <c r="F322" s="67">
        <f>SUM(F312:F320)</f>
        <v>4500</v>
      </c>
      <c r="G322" s="67">
        <f>SUM(G312:G320)</f>
        <v>-1919</v>
      </c>
      <c r="H322" s="67">
        <f>SUM(H312:H320)</f>
        <v>2581</v>
      </c>
    </row>
    <row r="323" spans="1:8" hidden="1" x14ac:dyDescent="0.2">
      <c r="A323" s="203" t="s">
        <v>94</v>
      </c>
      <c r="B323" s="203"/>
      <c r="C323" s="3" t="s">
        <v>592</v>
      </c>
      <c r="D323" s="23" t="s">
        <v>593</v>
      </c>
      <c r="E323" s="24"/>
      <c r="F323" s="66"/>
      <c r="G323" s="66"/>
      <c r="H323" s="66"/>
    </row>
    <row r="324" spans="1:8" hidden="1" x14ac:dyDescent="0.2">
      <c r="A324" s="203" t="s">
        <v>95</v>
      </c>
      <c r="B324" s="203"/>
      <c r="C324" s="3" t="s">
        <v>594</v>
      </c>
      <c r="D324" s="23" t="s">
        <v>595</v>
      </c>
      <c r="E324" s="24"/>
      <c r="F324" s="66"/>
      <c r="G324" s="66"/>
      <c r="H324" s="66"/>
    </row>
    <row r="325" spans="1:8" hidden="1" x14ac:dyDescent="0.2">
      <c r="A325" s="206" t="s">
        <v>96</v>
      </c>
      <c r="B325" s="206"/>
      <c r="C325" s="4" t="s">
        <v>596</v>
      </c>
      <c r="D325" s="20" t="s">
        <v>597</v>
      </c>
      <c r="E325" s="27"/>
      <c r="F325" s="67">
        <f>SUM(F323:F324)</f>
        <v>0</v>
      </c>
      <c r="G325" s="67">
        <f>SUM(G323:G324)</f>
        <v>0</v>
      </c>
      <c r="H325" s="67">
        <f>SUM(H323:H324)</f>
        <v>0</v>
      </c>
    </row>
    <row r="326" spans="1:8" x14ac:dyDescent="0.2">
      <c r="A326" s="203" t="s">
        <v>97</v>
      </c>
      <c r="B326" s="203"/>
      <c r="C326" s="3" t="s">
        <v>598</v>
      </c>
      <c r="D326" s="23" t="s">
        <v>599</v>
      </c>
      <c r="E326" s="24"/>
      <c r="F326" s="66">
        <v>1229</v>
      </c>
      <c r="G326" s="66"/>
      <c r="H326" s="66">
        <v>1229</v>
      </c>
    </row>
    <row r="327" spans="1:8" hidden="1" x14ac:dyDescent="0.2">
      <c r="A327" s="203" t="s">
        <v>98</v>
      </c>
      <c r="B327" s="203"/>
      <c r="C327" s="3" t="s">
        <v>600</v>
      </c>
      <c r="D327" s="23" t="s">
        <v>601</v>
      </c>
      <c r="E327" s="24"/>
      <c r="F327" s="66"/>
      <c r="G327" s="66"/>
      <c r="H327" s="66"/>
    </row>
    <row r="328" spans="1:8" hidden="1" x14ac:dyDescent="0.2">
      <c r="A328" s="203" t="s">
        <v>99</v>
      </c>
      <c r="B328" s="203"/>
      <c r="C328" s="3" t="s">
        <v>602</v>
      </c>
      <c r="D328" s="23" t="s">
        <v>603</v>
      </c>
      <c r="E328" s="24"/>
      <c r="F328" s="66"/>
      <c r="G328" s="66"/>
      <c r="H328" s="66"/>
    </row>
    <row r="329" spans="1:8" hidden="1" x14ac:dyDescent="0.2">
      <c r="A329" s="203" t="s">
        <v>100</v>
      </c>
      <c r="B329" s="203"/>
      <c r="C329" s="25" t="s">
        <v>355</v>
      </c>
      <c r="D329" s="23" t="s">
        <v>603</v>
      </c>
      <c r="E329" s="26"/>
      <c r="F329" s="66"/>
      <c r="G329" s="66"/>
      <c r="H329" s="66"/>
    </row>
    <row r="330" spans="1:8" hidden="1" x14ac:dyDescent="0.2">
      <c r="A330" s="203" t="s">
        <v>101</v>
      </c>
      <c r="B330" s="203"/>
      <c r="C330" s="25" t="s">
        <v>604</v>
      </c>
      <c r="D330" s="23" t="s">
        <v>603</v>
      </c>
      <c r="E330" s="26"/>
      <c r="F330" s="66"/>
      <c r="G330" s="66"/>
      <c r="H330" s="66"/>
    </row>
    <row r="331" spans="1:8" hidden="1" x14ac:dyDescent="0.2">
      <c r="A331" s="203" t="s">
        <v>102</v>
      </c>
      <c r="B331" s="203"/>
      <c r="C331" s="3" t="s">
        <v>605</v>
      </c>
      <c r="D331" s="23" t="s">
        <v>606</v>
      </c>
      <c r="E331" s="24"/>
      <c r="F331" s="66"/>
      <c r="G331" s="66"/>
      <c r="H331" s="66"/>
    </row>
    <row r="332" spans="1:8" hidden="1" x14ac:dyDescent="0.2">
      <c r="A332" s="203" t="s">
        <v>103</v>
      </c>
      <c r="B332" s="203"/>
      <c r="C332" s="25" t="s">
        <v>607</v>
      </c>
      <c r="D332" s="23" t="s">
        <v>606</v>
      </c>
      <c r="E332" s="26"/>
      <c r="F332" s="66"/>
      <c r="G332" s="66"/>
      <c r="H332" s="66"/>
    </row>
    <row r="333" spans="1:8" ht="25.5" hidden="1" x14ac:dyDescent="0.2">
      <c r="A333" s="203" t="s">
        <v>104</v>
      </c>
      <c r="B333" s="203"/>
      <c r="C333" s="25" t="s">
        <v>608</v>
      </c>
      <c r="D333" s="23" t="s">
        <v>606</v>
      </c>
      <c r="E333" s="26"/>
      <c r="F333" s="66"/>
      <c r="G333" s="66"/>
      <c r="H333" s="66"/>
    </row>
    <row r="334" spans="1:8" hidden="1" x14ac:dyDescent="0.2">
      <c r="A334" s="203" t="s">
        <v>107</v>
      </c>
      <c r="B334" s="203"/>
      <c r="C334" s="25" t="s">
        <v>609</v>
      </c>
      <c r="D334" s="23" t="s">
        <v>606</v>
      </c>
      <c r="E334" s="26"/>
      <c r="F334" s="66"/>
      <c r="G334" s="66"/>
      <c r="H334" s="66"/>
    </row>
    <row r="335" spans="1:8" hidden="1" x14ac:dyDescent="0.2">
      <c r="A335" s="203" t="s">
        <v>108</v>
      </c>
      <c r="B335" s="203"/>
      <c r="C335" s="3" t="s">
        <v>610</v>
      </c>
      <c r="D335" s="23" t="s">
        <v>611</v>
      </c>
      <c r="E335" s="24"/>
      <c r="F335" s="66"/>
      <c r="G335" s="66"/>
      <c r="H335" s="66"/>
    </row>
    <row r="336" spans="1:8" ht="25.5" x14ac:dyDescent="0.2">
      <c r="A336" s="206" t="s">
        <v>109</v>
      </c>
      <c r="B336" s="206"/>
      <c r="C336" s="4" t="s">
        <v>612</v>
      </c>
      <c r="D336" s="20" t="s">
        <v>613</v>
      </c>
      <c r="E336" s="27"/>
      <c r="F336" s="67">
        <f>F326+F327+F328+F331+F335</f>
        <v>1229</v>
      </c>
      <c r="G336" s="67">
        <f>G326+G327+G328+G331+G335</f>
        <v>0</v>
      </c>
      <c r="H336" s="67">
        <f>H326+H327+H328+H331+H335</f>
        <v>1229</v>
      </c>
    </row>
    <row r="337" spans="1:8" x14ac:dyDescent="0.2">
      <c r="A337" s="206" t="s">
        <v>110</v>
      </c>
      <c r="B337" s="206"/>
      <c r="C337" s="4" t="s">
        <v>614</v>
      </c>
      <c r="D337" s="20" t="s">
        <v>615</v>
      </c>
      <c r="E337" s="27"/>
      <c r="F337" s="67">
        <f>F308+F311+F322+F325+F336</f>
        <v>5779</v>
      </c>
      <c r="G337" s="67">
        <f>G308+G311+G322+G325+G336</f>
        <v>-1919</v>
      </c>
      <c r="H337" s="67">
        <f>H308+H311+H322+H325+H336</f>
        <v>3860</v>
      </c>
    </row>
    <row r="338" spans="1:8" hidden="1" x14ac:dyDescent="0.2">
      <c r="A338" s="203" t="s">
        <v>111</v>
      </c>
      <c r="B338" s="203"/>
      <c r="C338" s="5" t="s">
        <v>616</v>
      </c>
      <c r="D338" s="23" t="s">
        <v>617</v>
      </c>
      <c r="E338" s="30"/>
      <c r="F338" s="69"/>
      <c r="G338" s="69"/>
      <c r="H338" s="69"/>
    </row>
    <row r="339" spans="1:8" hidden="1" x14ac:dyDescent="0.2">
      <c r="A339" s="207" t="s">
        <v>112</v>
      </c>
      <c r="B339" s="207"/>
      <c r="C339" s="5" t="s">
        <v>618</v>
      </c>
      <c r="D339" s="35" t="s">
        <v>619</v>
      </c>
      <c r="E339" s="30"/>
      <c r="F339" s="69">
        <f>SUM(F340:F355)</f>
        <v>0</v>
      </c>
      <c r="G339" s="69">
        <f>SUM(G340:G355)</f>
        <v>0</v>
      </c>
      <c r="H339" s="69">
        <f>SUM(H340:H355)</f>
        <v>0</v>
      </c>
    </row>
    <row r="340" spans="1:8" hidden="1" x14ac:dyDescent="0.2">
      <c r="A340" s="203" t="s">
        <v>113</v>
      </c>
      <c r="B340" s="203"/>
      <c r="C340" s="5" t="s">
        <v>620</v>
      </c>
      <c r="D340" s="23" t="s">
        <v>619</v>
      </c>
      <c r="E340" s="30"/>
      <c r="F340" s="69"/>
      <c r="G340" s="69"/>
      <c r="H340" s="69"/>
    </row>
    <row r="341" spans="1:8" hidden="1" x14ac:dyDescent="0.2">
      <c r="A341" s="203" t="s">
        <v>114</v>
      </c>
      <c r="B341" s="203"/>
      <c r="C341" s="5" t="s">
        <v>621</v>
      </c>
      <c r="D341" s="23" t="s">
        <v>619</v>
      </c>
      <c r="E341" s="30"/>
      <c r="F341" s="69"/>
      <c r="G341" s="69"/>
      <c r="H341" s="69"/>
    </row>
    <row r="342" spans="1:8" hidden="1" x14ac:dyDescent="0.2">
      <c r="A342" s="203" t="s">
        <v>115</v>
      </c>
      <c r="B342" s="203"/>
      <c r="C342" s="5" t="s">
        <v>622</v>
      </c>
      <c r="D342" s="23" t="s">
        <v>619</v>
      </c>
      <c r="E342" s="30"/>
      <c r="F342" s="69"/>
      <c r="G342" s="69"/>
      <c r="H342" s="69"/>
    </row>
    <row r="343" spans="1:8" hidden="1" x14ac:dyDescent="0.2">
      <c r="A343" s="203" t="s">
        <v>116</v>
      </c>
      <c r="B343" s="203"/>
      <c r="C343" s="5" t="s">
        <v>623</v>
      </c>
      <c r="D343" s="23" t="s">
        <v>619</v>
      </c>
      <c r="E343" s="30"/>
      <c r="F343" s="69"/>
      <c r="G343" s="69"/>
      <c r="H343" s="69"/>
    </row>
    <row r="344" spans="1:8" ht="25.5" hidden="1" x14ac:dyDescent="0.2">
      <c r="A344" s="203" t="s">
        <v>117</v>
      </c>
      <c r="B344" s="203"/>
      <c r="C344" s="5" t="s">
        <v>624</v>
      </c>
      <c r="D344" s="23" t="s">
        <v>619</v>
      </c>
      <c r="E344" s="30"/>
      <c r="F344" s="69"/>
      <c r="G344" s="69"/>
      <c r="H344" s="69"/>
    </row>
    <row r="345" spans="1:8" hidden="1" x14ac:dyDescent="0.2">
      <c r="A345" s="203" t="s">
        <v>120</v>
      </c>
      <c r="B345" s="203"/>
      <c r="C345" s="5" t="s">
        <v>625</v>
      </c>
      <c r="D345" s="23" t="s">
        <v>619</v>
      </c>
      <c r="E345" s="30"/>
      <c r="F345" s="69"/>
      <c r="G345" s="69"/>
      <c r="H345" s="69"/>
    </row>
    <row r="346" spans="1:8" hidden="1" x14ac:dyDescent="0.2">
      <c r="A346" s="203" t="s">
        <v>121</v>
      </c>
      <c r="B346" s="203"/>
      <c r="C346" s="5" t="s">
        <v>626</v>
      </c>
      <c r="D346" s="23" t="s">
        <v>619</v>
      </c>
      <c r="E346" s="30"/>
      <c r="F346" s="69"/>
      <c r="G346" s="69"/>
      <c r="H346" s="69"/>
    </row>
    <row r="347" spans="1:8" ht="25.5" hidden="1" x14ac:dyDescent="0.2">
      <c r="A347" s="203" t="s">
        <v>122</v>
      </c>
      <c r="B347" s="203"/>
      <c r="C347" s="5" t="s">
        <v>627</v>
      </c>
      <c r="D347" s="23" t="s">
        <v>619</v>
      </c>
      <c r="E347" s="30"/>
      <c r="F347" s="69"/>
      <c r="G347" s="69"/>
      <c r="H347" s="69"/>
    </row>
    <row r="348" spans="1:8" hidden="1" x14ac:dyDescent="0.2">
      <c r="A348" s="203" t="s">
        <v>123</v>
      </c>
      <c r="B348" s="203"/>
      <c r="C348" s="5" t="s">
        <v>628</v>
      </c>
      <c r="D348" s="23" t="s">
        <v>619</v>
      </c>
      <c r="E348" s="30"/>
      <c r="F348" s="69"/>
      <c r="G348" s="69"/>
      <c r="H348" s="69"/>
    </row>
    <row r="349" spans="1:8" ht="25.5" hidden="1" x14ac:dyDescent="0.2">
      <c r="A349" s="203" t="s">
        <v>124</v>
      </c>
      <c r="B349" s="203"/>
      <c r="C349" s="5" t="s">
        <v>629</v>
      </c>
      <c r="D349" s="23" t="s">
        <v>619</v>
      </c>
      <c r="E349" s="30"/>
      <c r="F349" s="69"/>
      <c r="G349" s="69"/>
      <c r="H349" s="69"/>
    </row>
    <row r="350" spans="1:8" ht="25.5" hidden="1" x14ac:dyDescent="0.2">
      <c r="A350" s="203" t="s">
        <v>125</v>
      </c>
      <c r="B350" s="203"/>
      <c r="C350" s="5" t="s">
        <v>630</v>
      </c>
      <c r="D350" s="23" t="s">
        <v>619</v>
      </c>
      <c r="E350" s="30"/>
      <c r="F350" s="69"/>
      <c r="G350" s="69"/>
      <c r="H350" s="69"/>
    </row>
    <row r="351" spans="1:8" ht="25.5" hidden="1" x14ac:dyDescent="0.2">
      <c r="A351" s="203" t="s">
        <v>126</v>
      </c>
      <c r="B351" s="203"/>
      <c r="C351" s="5" t="s">
        <v>631</v>
      </c>
      <c r="D351" s="23" t="s">
        <v>619</v>
      </c>
      <c r="E351" s="30"/>
      <c r="F351" s="69"/>
      <c r="G351" s="69"/>
      <c r="H351" s="69"/>
    </row>
    <row r="352" spans="1:8" hidden="1" x14ac:dyDescent="0.2">
      <c r="A352" s="203" t="s">
        <v>127</v>
      </c>
      <c r="B352" s="203"/>
      <c r="C352" s="5" t="s">
        <v>632</v>
      </c>
      <c r="D352" s="23" t="s">
        <v>619</v>
      </c>
      <c r="E352" s="30"/>
      <c r="F352" s="69"/>
      <c r="G352" s="69"/>
      <c r="H352" s="69"/>
    </row>
    <row r="353" spans="1:8" ht="25.5" hidden="1" x14ac:dyDescent="0.2">
      <c r="A353" s="203" t="s">
        <v>128</v>
      </c>
      <c r="B353" s="203"/>
      <c r="C353" s="5" t="s">
        <v>633</v>
      </c>
      <c r="D353" s="23" t="s">
        <v>619</v>
      </c>
      <c r="E353" s="30"/>
      <c r="F353" s="69"/>
      <c r="G353" s="69"/>
      <c r="H353" s="69"/>
    </row>
    <row r="354" spans="1:8" ht="25.5" hidden="1" x14ac:dyDescent="0.2">
      <c r="A354" s="203" t="s">
        <v>129</v>
      </c>
      <c r="B354" s="203"/>
      <c r="C354" s="5" t="s">
        <v>634</v>
      </c>
      <c r="D354" s="23" t="s">
        <v>619</v>
      </c>
      <c r="E354" s="30"/>
      <c r="F354" s="69"/>
      <c r="G354" s="69"/>
      <c r="H354" s="69"/>
    </row>
    <row r="355" spans="1:8" ht="25.5" hidden="1" x14ac:dyDescent="0.2">
      <c r="A355" s="203" t="s">
        <v>130</v>
      </c>
      <c r="B355" s="203"/>
      <c r="C355" s="5" t="s">
        <v>635</v>
      </c>
      <c r="D355" s="23" t="s">
        <v>619</v>
      </c>
      <c r="E355" s="30"/>
      <c r="F355" s="69"/>
      <c r="G355" s="69"/>
      <c r="H355" s="69"/>
    </row>
    <row r="356" spans="1:8" hidden="1" x14ac:dyDescent="0.2">
      <c r="A356" s="206" t="s">
        <v>133</v>
      </c>
      <c r="B356" s="206"/>
      <c r="C356" s="31" t="s">
        <v>636</v>
      </c>
      <c r="D356" s="20" t="s">
        <v>637</v>
      </c>
      <c r="E356" s="32"/>
      <c r="F356" s="70"/>
      <c r="G356" s="70"/>
      <c r="H356" s="70"/>
    </row>
    <row r="357" spans="1:8" ht="25.5" hidden="1" x14ac:dyDescent="0.2">
      <c r="A357" s="203" t="s">
        <v>136</v>
      </c>
      <c r="B357" s="203"/>
      <c r="C357" s="5" t="s">
        <v>638</v>
      </c>
      <c r="D357" s="23" t="s">
        <v>637</v>
      </c>
      <c r="E357" s="30"/>
      <c r="F357" s="69"/>
      <c r="G357" s="69"/>
      <c r="H357" s="69"/>
    </row>
    <row r="358" spans="1:8" hidden="1" x14ac:dyDescent="0.2">
      <c r="A358" s="203" t="s">
        <v>138</v>
      </c>
      <c r="B358" s="203"/>
      <c r="C358" s="5" t="s">
        <v>639</v>
      </c>
      <c r="D358" s="23" t="s">
        <v>637</v>
      </c>
      <c r="E358" s="30"/>
      <c r="F358" s="69"/>
      <c r="G358" s="69"/>
      <c r="H358" s="69"/>
    </row>
    <row r="359" spans="1:8" hidden="1" x14ac:dyDescent="0.2">
      <c r="A359" s="203" t="s">
        <v>140</v>
      </c>
      <c r="B359" s="203"/>
      <c r="C359" s="5" t="s">
        <v>640</v>
      </c>
      <c r="D359" s="23" t="s">
        <v>637</v>
      </c>
      <c r="E359" s="30"/>
      <c r="F359" s="69"/>
      <c r="G359" s="69"/>
      <c r="H359" s="69"/>
    </row>
    <row r="360" spans="1:8" ht="25.5" hidden="1" x14ac:dyDescent="0.2">
      <c r="A360" s="207" t="s">
        <v>142</v>
      </c>
      <c r="B360" s="207"/>
      <c r="C360" s="5" t="s">
        <v>641</v>
      </c>
      <c r="D360" s="35" t="s">
        <v>642</v>
      </c>
      <c r="E360" s="30"/>
      <c r="F360" s="69">
        <f>SUM(F361:F369)</f>
        <v>0</v>
      </c>
      <c r="G360" s="69">
        <f>SUM(G361:G369)</f>
        <v>0</v>
      </c>
      <c r="H360" s="69">
        <f>SUM(H361:H369)</f>
        <v>0</v>
      </c>
    </row>
    <row r="361" spans="1:8" hidden="1" x14ac:dyDescent="0.2">
      <c r="A361" s="203" t="s">
        <v>145</v>
      </c>
      <c r="B361" s="203"/>
      <c r="C361" s="25" t="s">
        <v>643</v>
      </c>
      <c r="D361" s="23" t="s">
        <v>642</v>
      </c>
      <c r="E361" s="26"/>
      <c r="F361" s="66"/>
      <c r="G361" s="66"/>
      <c r="H361" s="66"/>
    </row>
    <row r="362" spans="1:8" hidden="1" x14ac:dyDescent="0.2">
      <c r="A362" s="203" t="s">
        <v>147</v>
      </c>
      <c r="B362" s="203"/>
      <c r="C362" s="5" t="s">
        <v>644</v>
      </c>
      <c r="D362" s="23" t="s">
        <v>642</v>
      </c>
      <c r="E362" s="30"/>
      <c r="F362" s="69"/>
      <c r="G362" s="69"/>
      <c r="H362" s="69"/>
    </row>
    <row r="363" spans="1:8" hidden="1" x14ac:dyDescent="0.2">
      <c r="A363" s="203" t="s">
        <v>149</v>
      </c>
      <c r="B363" s="203"/>
      <c r="C363" s="5" t="s">
        <v>645</v>
      </c>
      <c r="D363" s="23" t="s">
        <v>642</v>
      </c>
      <c r="E363" s="30"/>
      <c r="F363" s="69"/>
      <c r="G363" s="69"/>
      <c r="H363" s="69"/>
    </row>
    <row r="364" spans="1:8" ht="25.5" hidden="1" x14ac:dyDescent="0.2">
      <c r="A364" s="203" t="s">
        <v>151</v>
      </c>
      <c r="B364" s="203"/>
      <c r="C364" s="5" t="s">
        <v>646</v>
      </c>
      <c r="D364" s="23" t="s">
        <v>642</v>
      </c>
      <c r="E364" s="30"/>
      <c r="F364" s="69"/>
      <c r="G364" s="69"/>
      <c r="H364" s="69"/>
    </row>
    <row r="365" spans="1:8" ht="25.5" hidden="1" x14ac:dyDescent="0.2">
      <c r="A365" s="203" t="s">
        <v>153</v>
      </c>
      <c r="B365" s="203"/>
      <c r="C365" s="5" t="s">
        <v>647</v>
      </c>
      <c r="D365" s="23" t="s">
        <v>642</v>
      </c>
      <c r="E365" s="30"/>
      <c r="F365" s="69"/>
      <c r="G365" s="69"/>
      <c r="H365" s="69"/>
    </row>
    <row r="366" spans="1:8" ht="25.5" hidden="1" x14ac:dyDescent="0.2">
      <c r="A366" s="203" t="s">
        <v>155</v>
      </c>
      <c r="B366" s="203"/>
      <c r="C366" s="5" t="s">
        <v>648</v>
      </c>
      <c r="D366" s="23" t="s">
        <v>642</v>
      </c>
      <c r="E366" s="30"/>
      <c r="F366" s="69"/>
      <c r="G366" s="69"/>
      <c r="H366" s="69"/>
    </row>
    <row r="367" spans="1:8" hidden="1" x14ac:dyDescent="0.2">
      <c r="A367" s="203" t="s">
        <v>157</v>
      </c>
      <c r="B367" s="203"/>
      <c r="C367" s="5" t="s">
        <v>649</v>
      </c>
      <c r="D367" s="23" t="s">
        <v>642</v>
      </c>
      <c r="E367" s="30"/>
      <c r="F367" s="69"/>
      <c r="G367" s="69"/>
      <c r="H367" s="69"/>
    </row>
    <row r="368" spans="1:8" hidden="1" x14ac:dyDescent="0.2">
      <c r="A368" s="203" t="s">
        <v>159</v>
      </c>
      <c r="B368" s="203"/>
      <c r="C368" s="5" t="s">
        <v>650</v>
      </c>
      <c r="D368" s="23" t="s">
        <v>642</v>
      </c>
      <c r="E368" s="30"/>
      <c r="F368" s="69"/>
      <c r="G368" s="69"/>
      <c r="H368" s="69"/>
    </row>
    <row r="369" spans="1:8" ht="25.5" hidden="1" x14ac:dyDescent="0.2">
      <c r="A369" s="203" t="s">
        <v>161</v>
      </c>
      <c r="B369" s="203"/>
      <c r="C369" s="5" t="s">
        <v>651</v>
      </c>
      <c r="D369" s="23" t="s">
        <v>642</v>
      </c>
      <c r="E369" s="30"/>
      <c r="F369" s="69"/>
      <c r="G369" s="69"/>
      <c r="H369" s="69"/>
    </row>
    <row r="370" spans="1:8" ht="25.5" hidden="1" x14ac:dyDescent="0.2">
      <c r="A370" s="207" t="s">
        <v>164</v>
      </c>
      <c r="B370" s="207"/>
      <c r="C370" s="6" t="s">
        <v>652</v>
      </c>
      <c r="D370" s="35" t="s">
        <v>653</v>
      </c>
      <c r="E370" s="33"/>
      <c r="F370" s="71">
        <f>SUM(F371:F379)</f>
        <v>0</v>
      </c>
      <c r="G370" s="71">
        <f>SUM(G371:G379)</f>
        <v>0</v>
      </c>
      <c r="H370" s="71">
        <f>SUM(H371:H379)</f>
        <v>0</v>
      </c>
    </row>
    <row r="371" spans="1:8" ht="51" hidden="1" x14ac:dyDescent="0.2">
      <c r="A371" s="203" t="s">
        <v>167</v>
      </c>
      <c r="B371" s="203"/>
      <c r="C371" s="5" t="s">
        <v>654</v>
      </c>
      <c r="D371" s="23" t="s">
        <v>653</v>
      </c>
      <c r="E371" s="30"/>
      <c r="F371" s="69"/>
      <c r="G371" s="69"/>
      <c r="H371" s="69"/>
    </row>
    <row r="372" spans="1:8" ht="25.5" hidden="1" x14ac:dyDescent="0.2">
      <c r="A372" s="203" t="s">
        <v>169</v>
      </c>
      <c r="B372" s="203"/>
      <c r="C372" s="5" t="s">
        <v>655</v>
      </c>
      <c r="D372" s="23" t="s">
        <v>653</v>
      </c>
      <c r="E372" s="30"/>
      <c r="F372" s="69"/>
      <c r="G372" s="69"/>
      <c r="H372" s="69"/>
    </row>
    <row r="373" spans="1:8" ht="25.5" hidden="1" x14ac:dyDescent="0.2">
      <c r="A373" s="203" t="s">
        <v>171</v>
      </c>
      <c r="B373" s="203"/>
      <c r="C373" s="5" t="s">
        <v>656</v>
      </c>
      <c r="D373" s="23" t="s">
        <v>653</v>
      </c>
      <c r="E373" s="30"/>
      <c r="F373" s="69"/>
      <c r="G373" s="69"/>
      <c r="H373" s="69"/>
    </row>
    <row r="374" spans="1:8" hidden="1" x14ac:dyDescent="0.2">
      <c r="A374" s="203" t="s">
        <v>173</v>
      </c>
      <c r="B374" s="203"/>
      <c r="C374" s="5" t="s">
        <v>657</v>
      </c>
      <c r="D374" s="23" t="s">
        <v>653</v>
      </c>
      <c r="E374" s="30"/>
      <c r="F374" s="69"/>
      <c r="G374" s="69"/>
      <c r="H374" s="69"/>
    </row>
    <row r="375" spans="1:8" hidden="1" x14ac:dyDescent="0.2">
      <c r="A375" s="203" t="s">
        <v>175</v>
      </c>
      <c r="B375" s="203"/>
      <c r="C375" s="5" t="s">
        <v>658</v>
      </c>
      <c r="D375" s="23" t="s">
        <v>653</v>
      </c>
      <c r="E375" s="30"/>
      <c r="F375" s="69"/>
      <c r="G375" s="69"/>
      <c r="H375" s="69"/>
    </row>
    <row r="376" spans="1:8" ht="25.5" hidden="1" x14ac:dyDescent="0.2">
      <c r="A376" s="203" t="s">
        <v>177</v>
      </c>
      <c r="B376" s="203"/>
      <c r="C376" s="5" t="s">
        <v>659</v>
      </c>
      <c r="D376" s="23" t="s">
        <v>653</v>
      </c>
      <c r="E376" s="30"/>
      <c r="F376" s="69"/>
      <c r="G376" s="69"/>
      <c r="H376" s="69"/>
    </row>
    <row r="377" spans="1:8" hidden="1" x14ac:dyDescent="0.2">
      <c r="A377" s="203" t="s">
        <v>179</v>
      </c>
      <c r="B377" s="203"/>
      <c r="C377" s="5" t="s">
        <v>660</v>
      </c>
      <c r="D377" s="23" t="s">
        <v>653</v>
      </c>
      <c r="E377" s="30"/>
      <c r="F377" s="69"/>
      <c r="G377" s="69"/>
      <c r="H377" s="69"/>
    </row>
    <row r="378" spans="1:8" ht="25.5" hidden="1" x14ac:dyDescent="0.2">
      <c r="A378" s="203" t="s">
        <v>182</v>
      </c>
      <c r="B378" s="203"/>
      <c r="C378" s="5" t="s">
        <v>661</v>
      </c>
      <c r="D378" s="23" t="s">
        <v>653</v>
      </c>
      <c r="E378" s="30"/>
      <c r="F378" s="69"/>
      <c r="G378" s="69"/>
      <c r="H378" s="69"/>
    </row>
    <row r="379" spans="1:8" hidden="1" x14ac:dyDescent="0.2">
      <c r="A379" s="203" t="s">
        <v>184</v>
      </c>
      <c r="B379" s="203"/>
      <c r="C379" s="5" t="s">
        <v>662</v>
      </c>
      <c r="D379" s="23" t="s">
        <v>653</v>
      </c>
      <c r="E379" s="30"/>
      <c r="F379" s="69"/>
      <c r="G379" s="69"/>
      <c r="H379" s="69"/>
    </row>
    <row r="380" spans="1:8" hidden="1" x14ac:dyDescent="0.2">
      <c r="A380" s="207" t="s">
        <v>186</v>
      </c>
      <c r="B380" s="207"/>
      <c r="C380" s="5" t="s">
        <v>663</v>
      </c>
      <c r="D380" s="35" t="s">
        <v>664</v>
      </c>
      <c r="E380" s="30"/>
      <c r="F380" s="69">
        <f>SUM(F381:F386)</f>
        <v>0</v>
      </c>
      <c r="G380" s="69">
        <f>SUM(G381:G386)</f>
        <v>0</v>
      </c>
      <c r="H380" s="69">
        <f>SUM(H381:H386)</f>
        <v>0</v>
      </c>
    </row>
    <row r="381" spans="1:8" hidden="1" x14ac:dyDescent="0.2">
      <c r="A381" s="203" t="s">
        <v>188</v>
      </c>
      <c r="B381" s="203"/>
      <c r="C381" s="5" t="s">
        <v>665</v>
      </c>
      <c r="D381" s="23" t="s">
        <v>664</v>
      </c>
      <c r="E381" s="30"/>
      <c r="F381" s="69"/>
      <c r="G381" s="69"/>
      <c r="H381" s="69"/>
    </row>
    <row r="382" spans="1:8" hidden="1" x14ac:dyDescent="0.2">
      <c r="A382" s="203" t="s">
        <v>190</v>
      </c>
      <c r="B382" s="203"/>
      <c r="C382" s="5" t="s">
        <v>666</v>
      </c>
      <c r="D382" s="23" t="s">
        <v>664</v>
      </c>
      <c r="E382" s="30"/>
      <c r="F382" s="69"/>
      <c r="G382" s="69"/>
      <c r="H382" s="69"/>
    </row>
    <row r="383" spans="1:8" ht="25.5" hidden="1" x14ac:dyDescent="0.2">
      <c r="A383" s="203" t="s">
        <v>192</v>
      </c>
      <c r="B383" s="203"/>
      <c r="C383" s="5" t="s">
        <v>667</v>
      </c>
      <c r="D383" s="23" t="s">
        <v>664</v>
      </c>
      <c r="E383" s="30"/>
      <c r="F383" s="69"/>
      <c r="G383" s="69"/>
      <c r="H383" s="69"/>
    </row>
    <row r="384" spans="1:8" ht="25.5" hidden="1" x14ac:dyDescent="0.2">
      <c r="A384" s="203" t="s">
        <v>194</v>
      </c>
      <c r="B384" s="203"/>
      <c r="C384" s="5" t="s">
        <v>668</v>
      </c>
      <c r="D384" s="23" t="s">
        <v>664</v>
      </c>
      <c r="E384" s="30"/>
      <c r="F384" s="69"/>
      <c r="G384" s="69"/>
      <c r="H384" s="69"/>
    </row>
    <row r="385" spans="1:8" ht="25.5" hidden="1" x14ac:dyDescent="0.2">
      <c r="A385" s="203" t="s">
        <v>197</v>
      </c>
      <c r="B385" s="203"/>
      <c r="C385" s="5" t="s">
        <v>669</v>
      </c>
      <c r="D385" s="23" t="s">
        <v>664</v>
      </c>
      <c r="E385" s="30"/>
      <c r="F385" s="69"/>
      <c r="G385" s="69"/>
      <c r="H385" s="69"/>
    </row>
    <row r="386" spans="1:8" ht="38.25" hidden="1" x14ac:dyDescent="0.2">
      <c r="A386" s="203" t="s">
        <v>199</v>
      </c>
      <c r="B386" s="203"/>
      <c r="C386" s="6" t="s">
        <v>670</v>
      </c>
      <c r="D386" s="23" t="s">
        <v>664</v>
      </c>
      <c r="E386" s="33"/>
      <c r="F386" s="71"/>
      <c r="G386" s="71"/>
      <c r="H386" s="71"/>
    </row>
    <row r="387" spans="1:8" hidden="1" x14ac:dyDescent="0.2">
      <c r="A387" s="203" t="s">
        <v>201</v>
      </c>
      <c r="B387" s="203"/>
      <c r="C387" s="5" t="s">
        <v>671</v>
      </c>
      <c r="D387" s="23" t="s">
        <v>672</v>
      </c>
      <c r="E387" s="30"/>
      <c r="F387" s="69"/>
      <c r="G387" s="69"/>
      <c r="H387" s="69"/>
    </row>
    <row r="388" spans="1:8" hidden="1" x14ac:dyDescent="0.2">
      <c r="A388" s="203" t="s">
        <v>203</v>
      </c>
      <c r="B388" s="203"/>
      <c r="C388" s="5" t="s">
        <v>673</v>
      </c>
      <c r="D388" s="23" t="s">
        <v>672</v>
      </c>
      <c r="E388" s="30"/>
      <c r="F388" s="69"/>
      <c r="G388" s="69"/>
      <c r="H388" s="69"/>
    </row>
    <row r="389" spans="1:8" hidden="1" x14ac:dyDescent="0.2">
      <c r="A389" s="203" t="s">
        <v>205</v>
      </c>
      <c r="B389" s="203"/>
      <c r="C389" s="5" t="s">
        <v>674</v>
      </c>
      <c r="D389" s="23" t="s">
        <v>672</v>
      </c>
      <c r="E389" s="30"/>
      <c r="F389" s="69"/>
      <c r="G389" s="69"/>
      <c r="H389" s="69"/>
    </row>
    <row r="390" spans="1:8" hidden="1" x14ac:dyDescent="0.2">
      <c r="A390" s="207" t="s">
        <v>207</v>
      </c>
      <c r="B390" s="207"/>
      <c r="C390" s="5" t="s">
        <v>675</v>
      </c>
      <c r="D390" s="35" t="s">
        <v>676</v>
      </c>
      <c r="E390" s="30"/>
      <c r="F390" s="69"/>
      <c r="G390" s="69"/>
      <c r="H390" s="69"/>
    </row>
    <row r="391" spans="1:8" hidden="1" x14ac:dyDescent="0.2">
      <c r="A391" s="203" t="s">
        <v>209</v>
      </c>
      <c r="B391" s="203"/>
      <c r="C391" s="5" t="s">
        <v>677</v>
      </c>
      <c r="D391" s="23" t="s">
        <v>676</v>
      </c>
      <c r="E391" s="30"/>
      <c r="F391" s="69"/>
      <c r="G391" s="69"/>
      <c r="H391" s="69"/>
    </row>
    <row r="392" spans="1:8" ht="25.5" hidden="1" x14ac:dyDescent="0.2">
      <c r="A392" s="203" t="s">
        <v>211</v>
      </c>
      <c r="B392" s="203"/>
      <c r="C392" s="5" t="s">
        <v>678</v>
      </c>
      <c r="D392" s="23" t="s">
        <v>676</v>
      </c>
      <c r="E392" s="30"/>
      <c r="F392" s="69"/>
      <c r="G392" s="69"/>
      <c r="H392" s="69"/>
    </row>
    <row r="393" spans="1:8" hidden="1" x14ac:dyDescent="0.2">
      <c r="A393" s="203" t="s">
        <v>213</v>
      </c>
      <c r="B393" s="203"/>
      <c r="C393" s="5" t="s">
        <v>679</v>
      </c>
      <c r="D393" s="23" t="s">
        <v>676</v>
      </c>
      <c r="E393" s="30"/>
      <c r="F393" s="69"/>
      <c r="G393" s="69"/>
      <c r="H393" s="69"/>
    </row>
    <row r="394" spans="1:8" hidden="1" x14ac:dyDescent="0.2">
      <c r="A394" s="203" t="s">
        <v>216</v>
      </c>
      <c r="B394" s="203"/>
      <c r="C394" s="5" t="s">
        <v>680</v>
      </c>
      <c r="D394" s="23" t="s">
        <v>676</v>
      </c>
      <c r="E394" s="30"/>
      <c r="F394" s="69"/>
      <c r="G394" s="69"/>
      <c r="H394" s="69"/>
    </row>
    <row r="395" spans="1:8" hidden="1" x14ac:dyDescent="0.2">
      <c r="A395" s="203" t="s">
        <v>218</v>
      </c>
      <c r="B395" s="203"/>
      <c r="C395" s="5" t="s">
        <v>681</v>
      </c>
      <c r="D395" s="23" t="s">
        <v>676</v>
      </c>
      <c r="E395" s="30"/>
      <c r="F395" s="69"/>
      <c r="G395" s="69"/>
      <c r="H395" s="69"/>
    </row>
    <row r="396" spans="1:8" ht="25.5" hidden="1" x14ac:dyDescent="0.2">
      <c r="A396" s="203" t="s">
        <v>220</v>
      </c>
      <c r="B396" s="203"/>
      <c r="C396" s="5" t="s">
        <v>682</v>
      </c>
      <c r="D396" s="23" t="s">
        <v>676</v>
      </c>
      <c r="E396" s="30"/>
      <c r="F396" s="69"/>
      <c r="G396" s="69"/>
      <c r="H396" s="69"/>
    </row>
    <row r="397" spans="1:8" ht="25.5" hidden="1" x14ac:dyDescent="0.2">
      <c r="A397" s="203" t="s">
        <v>222</v>
      </c>
      <c r="B397" s="203"/>
      <c r="C397" s="5" t="s">
        <v>683</v>
      </c>
      <c r="D397" s="23" t="s">
        <v>676</v>
      </c>
      <c r="E397" s="30"/>
      <c r="F397" s="69"/>
      <c r="G397" s="69"/>
      <c r="H397" s="69"/>
    </row>
    <row r="398" spans="1:8" ht="38.25" hidden="1" x14ac:dyDescent="0.2">
      <c r="A398" s="203" t="s">
        <v>224</v>
      </c>
      <c r="B398" s="203"/>
      <c r="C398" s="5" t="s">
        <v>684</v>
      </c>
      <c r="D398" s="23" t="s">
        <v>676</v>
      </c>
      <c r="E398" s="30"/>
      <c r="F398" s="69"/>
      <c r="G398" s="69"/>
      <c r="H398" s="69"/>
    </row>
    <row r="399" spans="1:8" ht="25.5" hidden="1" x14ac:dyDescent="0.2">
      <c r="A399" s="203" t="s">
        <v>226</v>
      </c>
      <c r="B399" s="203"/>
      <c r="C399" s="5" t="s">
        <v>685</v>
      </c>
      <c r="D399" s="23" t="s">
        <v>676</v>
      </c>
      <c r="E399" s="30"/>
      <c r="F399" s="69"/>
      <c r="G399" s="69"/>
      <c r="H399" s="69"/>
    </row>
    <row r="400" spans="1:8" ht="25.5" hidden="1" x14ac:dyDescent="0.2">
      <c r="A400" s="203" t="s">
        <v>228</v>
      </c>
      <c r="B400" s="203"/>
      <c r="C400" s="5" t="s">
        <v>686</v>
      </c>
      <c r="D400" s="23" t="s">
        <v>676</v>
      </c>
      <c r="E400" s="30"/>
      <c r="F400" s="69"/>
      <c r="G400" s="69"/>
      <c r="H400" s="69"/>
    </row>
    <row r="401" spans="1:8" hidden="1" x14ac:dyDescent="0.2">
      <c r="A401" s="203" t="s">
        <v>230</v>
      </c>
      <c r="B401" s="203"/>
      <c r="C401" s="5" t="s">
        <v>687</v>
      </c>
      <c r="D401" s="23" t="s">
        <v>676</v>
      </c>
      <c r="E401" s="30"/>
      <c r="F401" s="69"/>
      <c r="G401" s="69"/>
      <c r="H401" s="69"/>
    </row>
    <row r="402" spans="1:8" ht="25.5" hidden="1" x14ac:dyDescent="0.2">
      <c r="A402" s="203" t="s">
        <v>232</v>
      </c>
      <c r="B402" s="203"/>
      <c r="C402" s="5" t="s">
        <v>688</v>
      </c>
      <c r="D402" s="23" t="s">
        <v>676</v>
      </c>
      <c r="E402" s="30"/>
      <c r="F402" s="69"/>
      <c r="G402" s="69"/>
      <c r="H402" s="69"/>
    </row>
    <row r="403" spans="1:8" hidden="1" x14ac:dyDescent="0.2">
      <c r="A403" s="203" t="s">
        <v>234</v>
      </c>
      <c r="B403" s="203"/>
      <c r="C403" s="5" t="s">
        <v>689</v>
      </c>
      <c r="D403" s="23" t="s">
        <v>676</v>
      </c>
      <c r="E403" s="30"/>
      <c r="F403" s="69"/>
      <c r="G403" s="69"/>
      <c r="H403" s="69"/>
    </row>
    <row r="404" spans="1:8" hidden="1" x14ac:dyDescent="0.2">
      <c r="A404" s="203" t="s">
        <v>236</v>
      </c>
      <c r="B404" s="203"/>
      <c r="C404" s="5" t="s">
        <v>690</v>
      </c>
      <c r="D404" s="23" t="s">
        <v>676</v>
      </c>
      <c r="E404" s="30"/>
      <c r="F404" s="69"/>
      <c r="G404" s="69"/>
      <c r="H404" s="69"/>
    </row>
    <row r="405" spans="1:8" ht="25.5" hidden="1" x14ac:dyDescent="0.2">
      <c r="A405" s="203" t="s">
        <v>238</v>
      </c>
      <c r="B405" s="203"/>
      <c r="C405" s="5" t="s">
        <v>691</v>
      </c>
      <c r="D405" s="23" t="s">
        <v>676</v>
      </c>
      <c r="E405" s="30"/>
      <c r="F405" s="69"/>
      <c r="G405" s="69"/>
      <c r="H405" s="69"/>
    </row>
    <row r="406" spans="1:8" hidden="1" x14ac:dyDescent="0.2">
      <c r="A406" s="203" t="s">
        <v>240</v>
      </c>
      <c r="B406" s="203"/>
      <c r="C406" s="5" t="s">
        <v>692</v>
      </c>
      <c r="D406" s="23" t="s">
        <v>676</v>
      </c>
      <c r="E406" s="30"/>
      <c r="F406" s="69"/>
      <c r="G406" s="69"/>
      <c r="H406" s="69"/>
    </row>
    <row r="407" spans="1:8" hidden="1" x14ac:dyDescent="0.2">
      <c r="A407" s="203" t="s">
        <v>242</v>
      </c>
      <c r="B407" s="203"/>
      <c r="C407" s="5" t="s">
        <v>693</v>
      </c>
      <c r="D407" s="23" t="s">
        <v>676</v>
      </c>
      <c r="E407" s="30"/>
      <c r="F407" s="69"/>
      <c r="G407" s="69"/>
      <c r="H407" s="69"/>
    </row>
    <row r="408" spans="1:8" ht="25.5" hidden="1" x14ac:dyDescent="0.2">
      <c r="A408" s="203" t="s">
        <v>244</v>
      </c>
      <c r="B408" s="203"/>
      <c r="C408" s="5" t="s">
        <v>694</v>
      </c>
      <c r="D408" s="23" t="s">
        <v>676</v>
      </c>
      <c r="E408" s="30"/>
      <c r="F408" s="69"/>
      <c r="G408" s="69"/>
      <c r="H408" s="69"/>
    </row>
    <row r="409" spans="1:8" ht="25.5" hidden="1" x14ac:dyDescent="0.2">
      <c r="A409" s="203" t="s">
        <v>246</v>
      </c>
      <c r="B409" s="203"/>
      <c r="C409" s="5" t="s">
        <v>695</v>
      </c>
      <c r="D409" s="23" t="s">
        <v>676</v>
      </c>
      <c r="E409" s="30"/>
      <c r="F409" s="69"/>
      <c r="G409" s="69"/>
      <c r="H409" s="69"/>
    </row>
    <row r="410" spans="1:8" hidden="1" x14ac:dyDescent="0.2">
      <c r="A410" s="203" t="s">
        <v>248</v>
      </c>
      <c r="B410" s="203"/>
      <c r="C410" s="5" t="s">
        <v>696</v>
      </c>
      <c r="D410" s="23" t="s">
        <v>676</v>
      </c>
      <c r="E410" s="30"/>
      <c r="F410" s="69"/>
      <c r="G410" s="69"/>
      <c r="H410" s="69"/>
    </row>
    <row r="411" spans="1:8" hidden="1" x14ac:dyDescent="0.2">
      <c r="A411" s="203" t="s">
        <v>250</v>
      </c>
      <c r="B411" s="203"/>
      <c r="C411" s="5" t="s">
        <v>697</v>
      </c>
      <c r="D411" s="23" t="s">
        <v>676</v>
      </c>
      <c r="E411" s="30"/>
      <c r="F411" s="69"/>
      <c r="G411" s="69"/>
      <c r="H411" s="69"/>
    </row>
    <row r="412" spans="1:8" hidden="1" x14ac:dyDescent="0.2">
      <c r="A412" s="203" t="s">
        <v>252</v>
      </c>
      <c r="B412" s="203"/>
      <c r="C412" s="5" t="s">
        <v>698</v>
      </c>
      <c r="D412" s="23" t="s">
        <v>676</v>
      </c>
      <c r="E412" s="30"/>
      <c r="F412" s="69"/>
      <c r="G412" s="69"/>
      <c r="H412" s="69"/>
    </row>
    <row r="413" spans="1:8" ht="25.5" hidden="1" x14ac:dyDescent="0.2">
      <c r="A413" s="203" t="s">
        <v>254</v>
      </c>
      <c r="B413" s="203"/>
      <c r="C413" s="5" t="s">
        <v>699</v>
      </c>
      <c r="D413" s="23" t="s">
        <v>676</v>
      </c>
      <c r="E413" s="30"/>
      <c r="F413" s="69"/>
      <c r="G413" s="69"/>
      <c r="H413" s="69"/>
    </row>
    <row r="414" spans="1:8" ht="25.5" hidden="1" x14ac:dyDescent="0.2">
      <c r="A414" s="203" t="s">
        <v>257</v>
      </c>
      <c r="B414" s="203"/>
      <c r="C414" s="5" t="s">
        <v>700</v>
      </c>
      <c r="D414" s="23" t="s">
        <v>676</v>
      </c>
      <c r="E414" s="30"/>
      <c r="F414" s="69"/>
      <c r="G414" s="69"/>
      <c r="H414" s="69"/>
    </row>
    <row r="415" spans="1:8" ht="25.5" hidden="1" x14ac:dyDescent="0.2">
      <c r="A415" s="203" t="s">
        <v>259</v>
      </c>
      <c r="B415" s="203"/>
      <c r="C415" s="5" t="s">
        <v>701</v>
      </c>
      <c r="D415" s="23" t="s">
        <v>676</v>
      </c>
      <c r="E415" s="30"/>
      <c r="F415" s="69"/>
      <c r="G415" s="69"/>
      <c r="H415" s="69"/>
    </row>
    <row r="416" spans="1:8" ht="25.5" hidden="1" x14ac:dyDescent="0.2">
      <c r="A416" s="206" t="s">
        <v>261</v>
      </c>
      <c r="B416" s="206"/>
      <c r="C416" s="7" t="s">
        <v>702</v>
      </c>
      <c r="D416" s="20" t="s">
        <v>703</v>
      </c>
      <c r="E416" s="34"/>
      <c r="F416" s="72">
        <f>F338+F339+F356+F360+F370+F380+F387+F390</f>
        <v>0</v>
      </c>
      <c r="G416" s="72">
        <f>G338+G339+G356+G360+G370+G380+G387+G390</f>
        <v>0</v>
      </c>
      <c r="H416" s="72">
        <f>H338+H339+H356+H360+H370+H380+H387+H390</f>
        <v>0</v>
      </c>
    </row>
    <row r="417" spans="1:8" hidden="1" x14ac:dyDescent="0.2">
      <c r="A417" s="203" t="s">
        <v>263</v>
      </c>
      <c r="B417" s="203"/>
      <c r="C417" s="5" t="s">
        <v>704</v>
      </c>
      <c r="D417" s="23" t="s">
        <v>705</v>
      </c>
      <c r="E417" s="30"/>
      <c r="F417" s="69"/>
      <c r="G417" s="69"/>
      <c r="H417" s="69"/>
    </row>
    <row r="418" spans="1:8" hidden="1" x14ac:dyDescent="0.2">
      <c r="A418" s="203" t="s">
        <v>266</v>
      </c>
      <c r="B418" s="203"/>
      <c r="C418" s="5" t="s">
        <v>706</v>
      </c>
      <c r="D418" s="23" t="s">
        <v>705</v>
      </c>
      <c r="E418" s="30"/>
      <c r="F418" s="69"/>
      <c r="G418" s="69"/>
      <c r="H418" s="69"/>
    </row>
    <row r="419" spans="1:8" hidden="1" x14ac:dyDescent="0.2">
      <c r="A419" s="203" t="s">
        <v>269</v>
      </c>
      <c r="B419" s="203"/>
      <c r="C419" s="5" t="s">
        <v>707</v>
      </c>
      <c r="D419" s="23" t="s">
        <v>708</v>
      </c>
      <c r="E419" s="30"/>
      <c r="F419" s="69"/>
      <c r="G419" s="69"/>
      <c r="H419" s="69"/>
    </row>
    <row r="420" spans="1:8" ht="25.5" hidden="1" x14ac:dyDescent="0.2">
      <c r="A420" s="203" t="s">
        <v>271</v>
      </c>
      <c r="B420" s="203"/>
      <c r="C420" s="5" t="s">
        <v>709</v>
      </c>
      <c r="D420" s="23" t="s">
        <v>710</v>
      </c>
      <c r="E420" s="30"/>
      <c r="F420" s="69"/>
      <c r="G420" s="69"/>
      <c r="H420" s="69"/>
    </row>
    <row r="421" spans="1:8" ht="25.5" hidden="1" x14ac:dyDescent="0.2">
      <c r="A421" s="203" t="s">
        <v>273</v>
      </c>
      <c r="B421" s="203"/>
      <c r="C421" s="5" t="s">
        <v>711</v>
      </c>
      <c r="D421" s="23" t="s">
        <v>712</v>
      </c>
      <c r="E421" s="30"/>
      <c r="F421" s="69">
        <f>SUM(F422:F431)</f>
        <v>0</v>
      </c>
      <c r="G421" s="69">
        <f>SUM(G422:G431)</f>
        <v>0</v>
      </c>
      <c r="H421" s="69">
        <f>SUM(H422:H431)</f>
        <v>0</v>
      </c>
    </row>
    <row r="422" spans="1:8" hidden="1" x14ac:dyDescent="0.2">
      <c r="A422" s="203" t="s">
        <v>275</v>
      </c>
      <c r="B422" s="203"/>
      <c r="C422" s="5" t="s">
        <v>37</v>
      </c>
      <c r="D422" s="23" t="s">
        <v>712</v>
      </c>
      <c r="E422" s="30"/>
      <c r="F422" s="69"/>
      <c r="G422" s="69"/>
      <c r="H422" s="69"/>
    </row>
    <row r="423" spans="1:8" hidden="1" x14ac:dyDescent="0.2">
      <c r="A423" s="203" t="s">
        <v>277</v>
      </c>
      <c r="B423" s="203"/>
      <c r="C423" s="5" t="s">
        <v>39</v>
      </c>
      <c r="D423" s="23" t="s">
        <v>712</v>
      </c>
      <c r="E423" s="30"/>
      <c r="F423" s="69"/>
      <c r="G423" s="69"/>
      <c r="H423" s="69"/>
    </row>
    <row r="424" spans="1:8" ht="25.5" hidden="1" x14ac:dyDescent="0.2">
      <c r="A424" s="203" t="s">
        <v>280</v>
      </c>
      <c r="B424" s="203"/>
      <c r="C424" s="5" t="s">
        <v>41</v>
      </c>
      <c r="D424" s="23" t="s">
        <v>712</v>
      </c>
      <c r="E424" s="30"/>
      <c r="F424" s="69"/>
      <c r="G424" s="69"/>
      <c r="H424" s="69"/>
    </row>
    <row r="425" spans="1:8" hidden="1" x14ac:dyDescent="0.2">
      <c r="A425" s="203" t="s">
        <v>282</v>
      </c>
      <c r="B425" s="203"/>
      <c r="C425" s="5" t="s">
        <v>43</v>
      </c>
      <c r="D425" s="23" t="s">
        <v>712</v>
      </c>
      <c r="E425" s="30"/>
      <c r="F425" s="69"/>
      <c r="G425" s="69"/>
      <c r="H425" s="69"/>
    </row>
    <row r="426" spans="1:8" hidden="1" x14ac:dyDescent="0.2">
      <c r="A426" s="203" t="s">
        <v>284</v>
      </c>
      <c r="B426" s="203"/>
      <c r="C426" s="5" t="s">
        <v>45</v>
      </c>
      <c r="D426" s="23" t="s">
        <v>712</v>
      </c>
      <c r="E426" s="30"/>
      <c r="F426" s="69"/>
      <c r="G426" s="69"/>
      <c r="H426" s="69"/>
    </row>
    <row r="427" spans="1:8" hidden="1" x14ac:dyDescent="0.2">
      <c r="A427" s="203" t="s">
        <v>286</v>
      </c>
      <c r="B427" s="203"/>
      <c r="C427" s="5" t="s">
        <v>47</v>
      </c>
      <c r="D427" s="23" t="s">
        <v>712</v>
      </c>
      <c r="E427" s="30"/>
      <c r="F427" s="69"/>
      <c r="G427" s="69"/>
      <c r="H427" s="69"/>
    </row>
    <row r="428" spans="1:8" hidden="1" x14ac:dyDescent="0.2">
      <c r="A428" s="203" t="s">
        <v>288</v>
      </c>
      <c r="B428" s="203"/>
      <c r="C428" s="5" t="s">
        <v>49</v>
      </c>
      <c r="D428" s="23" t="s">
        <v>712</v>
      </c>
      <c r="E428" s="30"/>
      <c r="F428" s="69"/>
      <c r="G428" s="69"/>
      <c r="H428" s="69"/>
    </row>
    <row r="429" spans="1:8" hidden="1" x14ac:dyDescent="0.2">
      <c r="A429" s="203" t="s">
        <v>290</v>
      </c>
      <c r="B429" s="203"/>
      <c r="C429" s="5" t="s">
        <v>51</v>
      </c>
      <c r="D429" s="23" t="s">
        <v>712</v>
      </c>
      <c r="E429" s="30"/>
      <c r="F429" s="69"/>
      <c r="G429" s="69"/>
      <c r="H429" s="69"/>
    </row>
    <row r="430" spans="1:8" hidden="1" x14ac:dyDescent="0.2">
      <c r="A430" s="203" t="s">
        <v>292</v>
      </c>
      <c r="B430" s="203"/>
      <c r="C430" s="5" t="s">
        <v>53</v>
      </c>
      <c r="D430" s="23" t="s">
        <v>712</v>
      </c>
      <c r="E430" s="30"/>
      <c r="F430" s="69"/>
      <c r="G430" s="69"/>
      <c r="H430" s="69"/>
    </row>
    <row r="431" spans="1:8" hidden="1" x14ac:dyDescent="0.2">
      <c r="A431" s="203" t="s">
        <v>294</v>
      </c>
      <c r="B431" s="203"/>
      <c r="C431" s="5" t="s">
        <v>55</v>
      </c>
      <c r="D431" s="23" t="s">
        <v>712</v>
      </c>
      <c r="E431" s="30"/>
      <c r="F431" s="69"/>
      <c r="G431" s="69"/>
      <c r="H431" s="69"/>
    </row>
    <row r="432" spans="1:8" ht="25.5" hidden="1" x14ac:dyDescent="0.2">
      <c r="A432" s="203" t="s">
        <v>296</v>
      </c>
      <c r="B432" s="203"/>
      <c r="C432" s="5" t="s">
        <v>713</v>
      </c>
      <c r="D432" s="23" t="s">
        <v>714</v>
      </c>
      <c r="E432" s="30"/>
      <c r="F432" s="69">
        <f>SUM(F433:F442)</f>
        <v>0</v>
      </c>
      <c r="G432" s="69">
        <f>SUM(G433:G442)</f>
        <v>0</v>
      </c>
      <c r="H432" s="69">
        <f>SUM(H433:H442)</f>
        <v>0</v>
      </c>
    </row>
    <row r="433" spans="1:8" hidden="1" x14ac:dyDescent="0.2">
      <c r="A433" s="203" t="s">
        <v>298</v>
      </c>
      <c r="B433" s="203"/>
      <c r="C433" s="5" t="s">
        <v>37</v>
      </c>
      <c r="D433" s="23" t="s">
        <v>714</v>
      </c>
      <c r="E433" s="30"/>
      <c r="F433" s="69"/>
      <c r="G433" s="69"/>
      <c r="H433" s="69"/>
    </row>
    <row r="434" spans="1:8" hidden="1" x14ac:dyDescent="0.2">
      <c r="A434" s="203" t="s">
        <v>300</v>
      </c>
      <c r="B434" s="203"/>
      <c r="C434" s="5" t="s">
        <v>39</v>
      </c>
      <c r="D434" s="23" t="s">
        <v>714</v>
      </c>
      <c r="E434" s="30"/>
      <c r="F434" s="69"/>
      <c r="G434" s="69"/>
      <c r="H434" s="69"/>
    </row>
    <row r="435" spans="1:8" ht="25.5" hidden="1" x14ac:dyDescent="0.2">
      <c r="A435" s="203" t="s">
        <v>302</v>
      </c>
      <c r="B435" s="203"/>
      <c r="C435" s="5" t="s">
        <v>41</v>
      </c>
      <c r="D435" s="23" t="s">
        <v>714</v>
      </c>
      <c r="E435" s="30"/>
      <c r="F435" s="69"/>
      <c r="G435" s="69"/>
      <c r="H435" s="69"/>
    </row>
    <row r="436" spans="1:8" hidden="1" x14ac:dyDescent="0.2">
      <c r="A436" s="203" t="s">
        <v>304</v>
      </c>
      <c r="B436" s="203"/>
      <c r="C436" s="5" t="s">
        <v>43</v>
      </c>
      <c r="D436" s="23" t="s">
        <v>714</v>
      </c>
      <c r="E436" s="30"/>
      <c r="F436" s="69"/>
      <c r="G436" s="69"/>
      <c r="H436" s="69"/>
    </row>
    <row r="437" spans="1:8" hidden="1" x14ac:dyDescent="0.2">
      <c r="A437" s="203" t="s">
        <v>306</v>
      </c>
      <c r="B437" s="203"/>
      <c r="C437" s="5" t="s">
        <v>45</v>
      </c>
      <c r="D437" s="23" t="s">
        <v>714</v>
      </c>
      <c r="E437" s="30"/>
      <c r="F437" s="69"/>
      <c r="G437" s="69"/>
      <c r="H437" s="69"/>
    </row>
    <row r="438" spans="1:8" hidden="1" x14ac:dyDescent="0.2">
      <c r="A438" s="203" t="s">
        <v>308</v>
      </c>
      <c r="B438" s="203"/>
      <c r="C438" s="5" t="s">
        <v>47</v>
      </c>
      <c r="D438" s="23" t="s">
        <v>714</v>
      </c>
      <c r="E438" s="30"/>
      <c r="F438" s="69"/>
      <c r="G438" s="69"/>
      <c r="H438" s="69"/>
    </row>
    <row r="439" spans="1:8" hidden="1" x14ac:dyDescent="0.2">
      <c r="A439" s="203" t="s">
        <v>310</v>
      </c>
      <c r="B439" s="203"/>
      <c r="C439" s="5" t="s">
        <v>49</v>
      </c>
      <c r="D439" s="23" t="s">
        <v>714</v>
      </c>
      <c r="E439" s="30"/>
      <c r="F439" s="69"/>
      <c r="G439" s="69"/>
      <c r="H439" s="69"/>
    </row>
    <row r="440" spans="1:8" hidden="1" x14ac:dyDescent="0.2">
      <c r="A440" s="203" t="s">
        <v>313</v>
      </c>
      <c r="B440" s="203"/>
      <c r="C440" s="5" t="s">
        <v>51</v>
      </c>
      <c r="D440" s="23" t="s">
        <v>714</v>
      </c>
      <c r="E440" s="30"/>
      <c r="F440" s="69"/>
      <c r="G440" s="69"/>
      <c r="H440" s="69"/>
    </row>
    <row r="441" spans="1:8" hidden="1" x14ac:dyDescent="0.2">
      <c r="A441" s="203" t="s">
        <v>315</v>
      </c>
      <c r="B441" s="203"/>
      <c r="C441" s="5" t="s">
        <v>53</v>
      </c>
      <c r="D441" s="23" t="s">
        <v>714</v>
      </c>
      <c r="E441" s="30"/>
      <c r="F441" s="69"/>
      <c r="G441" s="69"/>
      <c r="H441" s="69"/>
    </row>
    <row r="442" spans="1:8" hidden="1" x14ac:dyDescent="0.2">
      <c r="A442" s="203" t="s">
        <v>317</v>
      </c>
      <c r="B442" s="203"/>
      <c r="C442" s="5" t="s">
        <v>55</v>
      </c>
      <c r="D442" s="23" t="s">
        <v>714</v>
      </c>
      <c r="E442" s="30"/>
      <c r="F442" s="69"/>
      <c r="G442" s="69"/>
      <c r="H442" s="69"/>
    </row>
    <row r="443" spans="1:8" ht="25.5" hidden="1" x14ac:dyDescent="0.2">
      <c r="A443" s="203" t="s">
        <v>319</v>
      </c>
      <c r="B443" s="203"/>
      <c r="C443" s="5" t="s">
        <v>715</v>
      </c>
      <c r="D443" s="23" t="s">
        <v>716</v>
      </c>
      <c r="E443" s="30"/>
      <c r="F443" s="69">
        <f>SUM(F444:F453)</f>
        <v>0</v>
      </c>
      <c r="G443" s="69">
        <f>SUM(G444:G453)</f>
        <v>0</v>
      </c>
      <c r="H443" s="69">
        <f>SUM(H444:H453)</f>
        <v>0</v>
      </c>
    </row>
    <row r="444" spans="1:8" hidden="1" x14ac:dyDescent="0.2">
      <c r="A444" s="203" t="s">
        <v>321</v>
      </c>
      <c r="B444" s="203"/>
      <c r="C444" s="5" t="s">
        <v>37</v>
      </c>
      <c r="D444" s="23" t="s">
        <v>716</v>
      </c>
      <c r="E444" s="30"/>
      <c r="F444" s="69"/>
      <c r="G444" s="69"/>
      <c r="H444" s="69"/>
    </row>
    <row r="445" spans="1:8" hidden="1" x14ac:dyDescent="0.2">
      <c r="A445" s="203" t="s">
        <v>323</v>
      </c>
      <c r="B445" s="203"/>
      <c r="C445" s="5" t="s">
        <v>39</v>
      </c>
      <c r="D445" s="23" t="s">
        <v>716</v>
      </c>
      <c r="E445" s="30"/>
      <c r="F445" s="69"/>
      <c r="G445" s="69"/>
      <c r="H445" s="69"/>
    </row>
    <row r="446" spans="1:8" ht="25.5" hidden="1" x14ac:dyDescent="0.2">
      <c r="A446" s="203" t="s">
        <v>325</v>
      </c>
      <c r="B446" s="203"/>
      <c r="C446" s="5" t="s">
        <v>41</v>
      </c>
      <c r="D446" s="23" t="s">
        <v>716</v>
      </c>
      <c r="E446" s="30"/>
      <c r="F446" s="69"/>
      <c r="G446" s="69"/>
      <c r="H446" s="69"/>
    </row>
    <row r="447" spans="1:8" hidden="1" x14ac:dyDescent="0.2">
      <c r="A447" s="203" t="s">
        <v>327</v>
      </c>
      <c r="B447" s="203"/>
      <c r="C447" s="5" t="s">
        <v>43</v>
      </c>
      <c r="D447" s="23" t="s">
        <v>716</v>
      </c>
      <c r="E447" s="30"/>
      <c r="F447" s="69"/>
      <c r="G447" s="69"/>
      <c r="H447" s="69"/>
    </row>
    <row r="448" spans="1:8" hidden="1" x14ac:dyDescent="0.2">
      <c r="A448" s="203" t="s">
        <v>329</v>
      </c>
      <c r="B448" s="203"/>
      <c r="C448" s="5" t="s">
        <v>45</v>
      </c>
      <c r="D448" s="23" t="s">
        <v>716</v>
      </c>
      <c r="E448" s="30"/>
      <c r="F448" s="69"/>
      <c r="G448" s="69"/>
      <c r="H448" s="69"/>
    </row>
    <row r="449" spans="1:8" hidden="1" x14ac:dyDescent="0.2">
      <c r="A449" s="203" t="s">
        <v>331</v>
      </c>
      <c r="B449" s="203"/>
      <c r="C449" s="5" t="s">
        <v>47</v>
      </c>
      <c r="D449" s="23" t="s">
        <v>716</v>
      </c>
      <c r="E449" s="30"/>
      <c r="F449" s="69"/>
      <c r="G449" s="69"/>
      <c r="H449" s="69"/>
    </row>
    <row r="450" spans="1:8" hidden="1" x14ac:dyDescent="0.2">
      <c r="A450" s="203" t="s">
        <v>333</v>
      </c>
      <c r="B450" s="203"/>
      <c r="C450" s="5" t="s">
        <v>49</v>
      </c>
      <c r="D450" s="23" t="s">
        <v>716</v>
      </c>
      <c r="E450" s="30"/>
      <c r="F450" s="69"/>
      <c r="G450" s="69"/>
      <c r="H450" s="69"/>
    </row>
    <row r="451" spans="1:8" hidden="1" x14ac:dyDescent="0.2">
      <c r="A451" s="203" t="s">
        <v>335</v>
      </c>
      <c r="B451" s="203"/>
      <c r="C451" s="5" t="s">
        <v>51</v>
      </c>
      <c r="D451" s="23" t="s">
        <v>716</v>
      </c>
      <c r="E451" s="30"/>
      <c r="F451" s="69"/>
      <c r="G451" s="69"/>
      <c r="H451" s="69"/>
    </row>
    <row r="452" spans="1:8" hidden="1" x14ac:dyDescent="0.2">
      <c r="A452" s="203" t="s">
        <v>337</v>
      </c>
      <c r="B452" s="203"/>
      <c r="C452" s="5" t="s">
        <v>53</v>
      </c>
      <c r="D452" s="23" t="s">
        <v>716</v>
      </c>
      <c r="E452" s="30"/>
      <c r="F452" s="69"/>
      <c r="G452" s="69"/>
      <c r="H452" s="69"/>
    </row>
    <row r="453" spans="1:8" hidden="1" x14ac:dyDescent="0.2">
      <c r="A453" s="203" t="s">
        <v>339</v>
      </c>
      <c r="B453" s="203"/>
      <c r="C453" s="5" t="s">
        <v>55</v>
      </c>
      <c r="D453" s="23" t="s">
        <v>716</v>
      </c>
      <c r="E453" s="30"/>
      <c r="F453" s="69"/>
      <c r="G453" s="69"/>
      <c r="H453" s="69"/>
    </row>
    <row r="454" spans="1:8" ht="25.5" hidden="1" x14ac:dyDescent="0.2">
      <c r="A454" s="203" t="s">
        <v>342</v>
      </c>
      <c r="B454" s="203"/>
      <c r="C454" s="5" t="s">
        <v>717</v>
      </c>
      <c r="D454" s="23" t="s">
        <v>718</v>
      </c>
      <c r="E454" s="30"/>
      <c r="F454" s="69"/>
      <c r="G454" s="69"/>
      <c r="H454" s="69"/>
    </row>
    <row r="455" spans="1:8" ht="25.5" hidden="1" x14ac:dyDescent="0.2">
      <c r="A455" s="203" t="s">
        <v>345</v>
      </c>
      <c r="B455" s="203"/>
      <c r="C455" s="5" t="s">
        <v>719</v>
      </c>
      <c r="D455" s="23" t="s">
        <v>718</v>
      </c>
      <c r="E455" s="30"/>
      <c r="F455" s="69"/>
      <c r="G455" s="69"/>
      <c r="H455" s="69"/>
    </row>
    <row r="456" spans="1:8" ht="25.5" hidden="1" x14ac:dyDescent="0.2">
      <c r="A456" s="203" t="s">
        <v>347</v>
      </c>
      <c r="B456" s="203"/>
      <c r="C456" s="5" t="s">
        <v>720</v>
      </c>
      <c r="D456" s="23" t="s">
        <v>721</v>
      </c>
      <c r="E456" s="30"/>
      <c r="F456" s="69">
        <f>SUM(F457:F466)</f>
        <v>0</v>
      </c>
      <c r="G456" s="69">
        <f>SUM(G457:G466)</f>
        <v>0</v>
      </c>
      <c r="H456" s="69">
        <f>SUM(H457:H466)</f>
        <v>0</v>
      </c>
    </row>
    <row r="457" spans="1:8" hidden="1" x14ac:dyDescent="0.2">
      <c r="A457" s="203" t="s">
        <v>349</v>
      </c>
      <c r="B457" s="203"/>
      <c r="C457" s="5" t="s">
        <v>442</v>
      </c>
      <c r="D457" s="3" t="s">
        <v>721</v>
      </c>
      <c r="E457" s="30"/>
      <c r="F457" s="69"/>
      <c r="G457" s="69"/>
      <c r="H457" s="69"/>
    </row>
    <row r="458" spans="1:8" hidden="1" x14ac:dyDescent="0.2">
      <c r="A458" s="203" t="s">
        <v>351</v>
      </c>
      <c r="B458" s="203"/>
      <c r="C458" s="5" t="s">
        <v>444</v>
      </c>
      <c r="D458" s="3" t="s">
        <v>721</v>
      </c>
      <c r="E458" s="30"/>
      <c r="F458" s="69"/>
      <c r="G458" s="69"/>
      <c r="H458" s="69"/>
    </row>
    <row r="459" spans="1:8" hidden="1" x14ac:dyDescent="0.2">
      <c r="A459" s="203" t="s">
        <v>354</v>
      </c>
      <c r="B459" s="203"/>
      <c r="C459" s="5" t="s">
        <v>446</v>
      </c>
      <c r="D459" s="3" t="s">
        <v>721</v>
      </c>
      <c r="E459" s="30"/>
      <c r="F459" s="69"/>
      <c r="G459" s="69"/>
      <c r="H459" s="69"/>
    </row>
    <row r="460" spans="1:8" hidden="1" x14ac:dyDescent="0.2">
      <c r="A460" s="203" t="s">
        <v>356</v>
      </c>
      <c r="B460" s="203"/>
      <c r="C460" s="3" t="s">
        <v>448</v>
      </c>
      <c r="D460" s="3" t="s">
        <v>721</v>
      </c>
      <c r="E460" s="24"/>
      <c r="F460" s="66"/>
      <c r="G460" s="66"/>
      <c r="H460" s="66"/>
    </row>
    <row r="461" spans="1:8" hidden="1" x14ac:dyDescent="0.2">
      <c r="A461" s="203" t="s">
        <v>359</v>
      </c>
      <c r="B461" s="203"/>
      <c r="C461" s="3" t="s">
        <v>450</v>
      </c>
      <c r="D461" s="3" t="s">
        <v>721</v>
      </c>
      <c r="E461" s="24"/>
      <c r="F461" s="66"/>
      <c r="G461" s="66"/>
      <c r="H461" s="66"/>
    </row>
    <row r="462" spans="1:8" ht="25.5" hidden="1" x14ac:dyDescent="0.2">
      <c r="A462" s="203" t="s">
        <v>361</v>
      </c>
      <c r="B462" s="203"/>
      <c r="C462" s="3" t="s">
        <v>452</v>
      </c>
      <c r="D462" s="3" t="s">
        <v>721</v>
      </c>
      <c r="E462" s="24"/>
      <c r="F462" s="66"/>
      <c r="G462" s="66"/>
      <c r="H462" s="66"/>
    </row>
    <row r="463" spans="1:8" hidden="1" x14ac:dyDescent="0.2">
      <c r="A463" s="203" t="s">
        <v>363</v>
      </c>
      <c r="B463" s="203"/>
      <c r="C463" s="5" t="s">
        <v>454</v>
      </c>
      <c r="D463" s="3" t="s">
        <v>721</v>
      </c>
      <c r="E463" s="30"/>
      <c r="F463" s="69"/>
      <c r="G463" s="69"/>
      <c r="H463" s="69"/>
    </row>
    <row r="464" spans="1:8" hidden="1" x14ac:dyDescent="0.2">
      <c r="A464" s="203" t="s">
        <v>365</v>
      </c>
      <c r="B464" s="203"/>
      <c r="C464" s="5" t="s">
        <v>456</v>
      </c>
      <c r="D464" s="3" t="s">
        <v>721</v>
      </c>
      <c r="E464" s="30"/>
      <c r="F464" s="69"/>
      <c r="G464" s="69"/>
      <c r="H464" s="69"/>
    </row>
    <row r="465" spans="1:8" hidden="1" x14ac:dyDescent="0.2">
      <c r="A465" s="203" t="s">
        <v>367</v>
      </c>
      <c r="B465" s="203"/>
      <c r="C465" s="5" t="s">
        <v>458</v>
      </c>
      <c r="D465" s="3" t="s">
        <v>721</v>
      </c>
      <c r="E465" s="30"/>
      <c r="F465" s="69"/>
      <c r="G465" s="69"/>
      <c r="H465" s="69"/>
    </row>
    <row r="466" spans="1:8" hidden="1" x14ac:dyDescent="0.2">
      <c r="A466" s="203" t="s">
        <v>369</v>
      </c>
      <c r="B466" s="203"/>
      <c r="C466" s="5" t="s">
        <v>460</v>
      </c>
      <c r="D466" s="3" t="s">
        <v>721</v>
      </c>
      <c r="E466" s="30"/>
      <c r="F466" s="69"/>
      <c r="G466" s="69"/>
      <c r="H466" s="69"/>
    </row>
    <row r="467" spans="1:8" hidden="1" x14ac:dyDescent="0.2">
      <c r="A467" s="203" t="s">
        <v>371</v>
      </c>
      <c r="B467" s="203"/>
      <c r="C467" s="5" t="s">
        <v>722</v>
      </c>
      <c r="D467" s="23" t="s">
        <v>723</v>
      </c>
      <c r="E467" s="30"/>
      <c r="F467" s="69"/>
      <c r="G467" s="69"/>
      <c r="H467" s="69"/>
    </row>
    <row r="468" spans="1:8" hidden="1" x14ac:dyDescent="0.2">
      <c r="A468" s="203" t="s">
        <v>374</v>
      </c>
      <c r="B468" s="203"/>
      <c r="C468" s="5" t="s">
        <v>724</v>
      </c>
      <c r="D468" s="23" t="s">
        <v>725</v>
      </c>
      <c r="E468" s="30"/>
      <c r="F468" s="69"/>
      <c r="G468" s="69"/>
      <c r="H468" s="69"/>
    </row>
    <row r="469" spans="1:8" ht="25.5" hidden="1" x14ac:dyDescent="0.2">
      <c r="A469" s="203" t="s">
        <v>377</v>
      </c>
      <c r="B469" s="203"/>
      <c r="C469" s="5" t="s">
        <v>726</v>
      </c>
      <c r="D469" s="23" t="s">
        <v>727</v>
      </c>
      <c r="E469" s="30"/>
      <c r="F469" s="69">
        <f>SUM(F470:F479)</f>
        <v>0</v>
      </c>
      <c r="G469" s="69">
        <f>SUM(G470:G479)</f>
        <v>0</v>
      </c>
      <c r="H469" s="69">
        <f>SUM(H470:H479)</f>
        <v>0</v>
      </c>
    </row>
    <row r="470" spans="1:8" hidden="1" x14ac:dyDescent="0.2">
      <c r="A470" s="203" t="s">
        <v>380</v>
      </c>
      <c r="B470" s="203"/>
      <c r="C470" s="5" t="s">
        <v>442</v>
      </c>
      <c r="D470" s="3" t="s">
        <v>727</v>
      </c>
      <c r="E470" s="30"/>
      <c r="F470" s="69"/>
      <c r="G470" s="69"/>
      <c r="H470" s="69"/>
    </row>
    <row r="471" spans="1:8" hidden="1" x14ac:dyDescent="0.2">
      <c r="A471" s="203" t="s">
        <v>383</v>
      </c>
      <c r="B471" s="203"/>
      <c r="C471" s="5" t="s">
        <v>444</v>
      </c>
      <c r="D471" s="3" t="s">
        <v>727</v>
      </c>
      <c r="E471" s="30"/>
      <c r="F471" s="69"/>
      <c r="G471" s="69"/>
      <c r="H471" s="69"/>
    </row>
    <row r="472" spans="1:8" hidden="1" x14ac:dyDescent="0.2">
      <c r="A472" s="203" t="s">
        <v>384</v>
      </c>
      <c r="B472" s="203"/>
      <c r="C472" s="5" t="s">
        <v>446</v>
      </c>
      <c r="D472" s="3" t="s">
        <v>727</v>
      </c>
      <c r="E472" s="30"/>
      <c r="F472" s="69"/>
      <c r="G472" s="69"/>
      <c r="H472" s="69"/>
    </row>
    <row r="473" spans="1:8" hidden="1" x14ac:dyDescent="0.2">
      <c r="A473" s="203" t="s">
        <v>386</v>
      </c>
      <c r="B473" s="203"/>
      <c r="C473" s="3" t="s">
        <v>448</v>
      </c>
      <c r="D473" s="3" t="s">
        <v>727</v>
      </c>
      <c r="E473" s="24"/>
      <c r="F473" s="66"/>
      <c r="G473" s="66"/>
      <c r="H473" s="66"/>
    </row>
    <row r="474" spans="1:8" hidden="1" x14ac:dyDescent="0.2">
      <c r="A474" s="203" t="s">
        <v>388</v>
      </c>
      <c r="B474" s="203"/>
      <c r="C474" s="3" t="s">
        <v>450</v>
      </c>
      <c r="D474" s="3" t="s">
        <v>727</v>
      </c>
      <c r="E474" s="24"/>
      <c r="F474" s="66"/>
      <c r="G474" s="66"/>
      <c r="H474" s="66"/>
    </row>
    <row r="475" spans="1:8" ht="25.5" hidden="1" x14ac:dyDescent="0.2">
      <c r="A475" s="203" t="s">
        <v>391</v>
      </c>
      <c r="B475" s="203"/>
      <c r="C475" s="3" t="s">
        <v>452</v>
      </c>
      <c r="D475" s="3" t="s">
        <v>727</v>
      </c>
      <c r="E475" s="24"/>
      <c r="F475" s="66"/>
      <c r="G475" s="66"/>
      <c r="H475" s="66"/>
    </row>
    <row r="476" spans="1:8" hidden="1" x14ac:dyDescent="0.2">
      <c r="A476" s="203" t="s">
        <v>393</v>
      </c>
      <c r="B476" s="203"/>
      <c r="C476" s="5" t="s">
        <v>454</v>
      </c>
      <c r="D476" s="3" t="s">
        <v>727</v>
      </c>
      <c r="E476" s="30"/>
      <c r="F476" s="69"/>
      <c r="G476" s="69"/>
      <c r="H476" s="69"/>
    </row>
    <row r="477" spans="1:8" hidden="1" x14ac:dyDescent="0.2">
      <c r="A477" s="203" t="s">
        <v>395</v>
      </c>
      <c r="B477" s="203"/>
      <c r="C477" s="5" t="s">
        <v>456</v>
      </c>
      <c r="D477" s="3" t="s">
        <v>727</v>
      </c>
      <c r="E477" s="30"/>
      <c r="F477" s="69"/>
      <c r="G477" s="69"/>
      <c r="H477" s="69"/>
    </row>
    <row r="478" spans="1:8" hidden="1" x14ac:dyDescent="0.2">
      <c r="A478" s="203" t="s">
        <v>397</v>
      </c>
      <c r="B478" s="203"/>
      <c r="C478" s="5" t="s">
        <v>458</v>
      </c>
      <c r="D478" s="3" t="s">
        <v>727</v>
      </c>
      <c r="E478" s="30"/>
      <c r="F478" s="69"/>
      <c r="G478" s="69"/>
      <c r="H478" s="69"/>
    </row>
    <row r="479" spans="1:8" hidden="1" x14ac:dyDescent="0.2">
      <c r="A479" s="203" t="s">
        <v>399</v>
      </c>
      <c r="B479" s="203"/>
      <c r="C479" s="5" t="s">
        <v>460</v>
      </c>
      <c r="D479" s="3" t="s">
        <v>727</v>
      </c>
      <c r="E479" s="30"/>
      <c r="F479" s="69"/>
      <c r="G479" s="69"/>
      <c r="H479" s="69"/>
    </row>
    <row r="480" spans="1:8" hidden="1" x14ac:dyDescent="0.2">
      <c r="A480" s="203" t="s">
        <v>402</v>
      </c>
      <c r="B480" s="203"/>
      <c r="C480" s="5" t="s">
        <v>728</v>
      </c>
      <c r="D480" s="23" t="s">
        <v>729</v>
      </c>
      <c r="E480" s="30"/>
      <c r="F480" s="69"/>
      <c r="G480" s="69"/>
      <c r="H480" s="69"/>
    </row>
    <row r="481" spans="1:8" ht="25.5" hidden="1" x14ac:dyDescent="0.2">
      <c r="A481" s="206" t="s">
        <v>404</v>
      </c>
      <c r="B481" s="206"/>
      <c r="C481" s="7" t="s">
        <v>730</v>
      </c>
      <c r="D481" s="20" t="s">
        <v>731</v>
      </c>
      <c r="E481" s="34"/>
      <c r="F481" s="72">
        <f>F417+F419+F420+F421+F432+F443+F454+F456+F467+F468+F469+F480</f>
        <v>0</v>
      </c>
      <c r="G481" s="72">
        <f>G417+G419+G420+G421+G432+G443+G454+G456+G467+G468+G469+G480</f>
        <v>0</v>
      </c>
      <c r="H481" s="72">
        <f>H417+H419+H420+H421+H432+H443+H454+H456+H467+H468+H469+H480</f>
        <v>0</v>
      </c>
    </row>
    <row r="482" spans="1:8" x14ac:dyDescent="0.2">
      <c r="A482" s="203" t="s">
        <v>406</v>
      </c>
      <c r="B482" s="203"/>
      <c r="C482" s="5" t="s">
        <v>732</v>
      </c>
      <c r="D482" s="23" t="s">
        <v>733</v>
      </c>
      <c r="E482" s="30"/>
      <c r="F482" s="69"/>
      <c r="G482" s="69"/>
      <c r="H482" s="69"/>
    </row>
    <row r="483" spans="1:8" x14ac:dyDescent="0.2">
      <c r="A483" s="203" t="s">
        <v>408</v>
      </c>
      <c r="B483" s="203"/>
      <c r="C483" s="5" t="s">
        <v>734</v>
      </c>
      <c r="D483" s="23" t="s">
        <v>735</v>
      </c>
      <c r="E483" s="30"/>
      <c r="F483" s="69">
        <v>787</v>
      </c>
      <c r="G483" s="69">
        <v>-787</v>
      </c>
      <c r="H483" s="69">
        <f>SUM(F483:G483)</f>
        <v>0</v>
      </c>
    </row>
    <row r="484" spans="1:8" x14ac:dyDescent="0.2">
      <c r="A484" s="203" t="s">
        <v>411</v>
      </c>
      <c r="B484" s="203"/>
      <c r="C484" s="5" t="s">
        <v>736</v>
      </c>
      <c r="D484" s="23" t="s">
        <v>735</v>
      </c>
      <c r="E484" s="30"/>
      <c r="F484" s="69"/>
      <c r="G484" s="69"/>
      <c r="H484" s="69"/>
    </row>
    <row r="485" spans="1:8" x14ac:dyDescent="0.2">
      <c r="A485" s="203" t="s">
        <v>414</v>
      </c>
      <c r="B485" s="203"/>
      <c r="C485" s="3" t="s">
        <v>737</v>
      </c>
      <c r="D485" s="23" t="s">
        <v>738</v>
      </c>
      <c r="E485" s="24"/>
      <c r="F485" s="66"/>
      <c r="G485" s="66"/>
      <c r="H485" s="69"/>
    </row>
    <row r="486" spans="1:8" x14ac:dyDescent="0.2">
      <c r="A486" s="203" t="s">
        <v>416</v>
      </c>
      <c r="B486" s="203"/>
      <c r="C486" s="5" t="s">
        <v>739</v>
      </c>
      <c r="D486" s="23" t="s">
        <v>740</v>
      </c>
      <c r="E486" s="30"/>
      <c r="F486" s="69"/>
      <c r="G486" s="69"/>
      <c r="H486" s="69"/>
    </row>
    <row r="487" spans="1:8" x14ac:dyDescent="0.2">
      <c r="A487" s="203" t="s">
        <v>419</v>
      </c>
      <c r="B487" s="203"/>
      <c r="C487" s="5" t="s">
        <v>741</v>
      </c>
      <c r="D487" s="23" t="s">
        <v>742</v>
      </c>
      <c r="E487" s="30"/>
      <c r="F487" s="69"/>
      <c r="G487" s="69"/>
      <c r="H487" s="69"/>
    </row>
    <row r="488" spans="1:8" x14ac:dyDescent="0.2">
      <c r="A488" s="203" t="s">
        <v>421</v>
      </c>
      <c r="B488" s="203"/>
      <c r="C488" s="3" t="s">
        <v>743</v>
      </c>
      <c r="D488" s="23" t="s">
        <v>744</v>
      </c>
      <c r="E488" s="24"/>
      <c r="F488" s="66"/>
      <c r="G488" s="66"/>
      <c r="H488" s="69"/>
    </row>
    <row r="489" spans="1:8" x14ac:dyDescent="0.2">
      <c r="A489" s="203" t="s">
        <v>424</v>
      </c>
      <c r="B489" s="203"/>
      <c r="C489" s="3" t="s">
        <v>745</v>
      </c>
      <c r="D489" s="23" t="s">
        <v>746</v>
      </c>
      <c r="E489" s="24"/>
      <c r="F489" s="66">
        <v>213</v>
      </c>
      <c r="G489" s="66">
        <v>-213</v>
      </c>
      <c r="H489" s="69">
        <f t="shared" ref="H489" si="1">SUM(F489:G489)</f>
        <v>0</v>
      </c>
    </row>
    <row r="490" spans="1:8" x14ac:dyDescent="0.2">
      <c r="A490" s="206" t="s">
        <v>427</v>
      </c>
      <c r="B490" s="206"/>
      <c r="C490" s="7" t="s">
        <v>747</v>
      </c>
      <c r="D490" s="20" t="s">
        <v>748</v>
      </c>
      <c r="E490" s="34"/>
      <c r="F490" s="72">
        <f>F482+F483+F485+F486+F487+F488+F489</f>
        <v>1000</v>
      </c>
      <c r="G490" s="72">
        <f>G482+G483+G485+G486+G487+G488+G489</f>
        <v>-1000</v>
      </c>
      <c r="H490" s="72">
        <f>H482+H483+H485+H486+H487+H488+H489</f>
        <v>0</v>
      </c>
    </row>
    <row r="491" spans="1:8" hidden="1" x14ac:dyDescent="0.2">
      <c r="A491" s="203" t="s">
        <v>429</v>
      </c>
      <c r="B491" s="203"/>
      <c r="C491" s="5" t="s">
        <v>749</v>
      </c>
      <c r="D491" s="23" t="s">
        <v>750</v>
      </c>
      <c r="E491" s="30"/>
      <c r="F491" s="69"/>
      <c r="G491" s="69"/>
      <c r="H491" s="69"/>
    </row>
    <row r="492" spans="1:8" hidden="1" x14ac:dyDescent="0.2">
      <c r="A492" s="203" t="s">
        <v>432</v>
      </c>
      <c r="B492" s="203"/>
      <c r="C492" s="5" t="s">
        <v>751</v>
      </c>
      <c r="D492" s="23" t="s">
        <v>752</v>
      </c>
      <c r="E492" s="30"/>
      <c r="F492" s="69"/>
      <c r="G492" s="69"/>
      <c r="H492" s="69"/>
    </row>
    <row r="493" spans="1:8" hidden="1" x14ac:dyDescent="0.2">
      <c r="A493" s="203" t="s">
        <v>435</v>
      </c>
      <c r="B493" s="203"/>
      <c r="C493" s="5" t="s">
        <v>753</v>
      </c>
      <c r="D493" s="23" t="s">
        <v>754</v>
      </c>
      <c r="E493" s="30"/>
      <c r="F493" s="69"/>
      <c r="G493" s="69"/>
      <c r="H493" s="69"/>
    </row>
    <row r="494" spans="1:8" hidden="1" x14ac:dyDescent="0.2">
      <c r="A494" s="203" t="s">
        <v>438</v>
      </c>
      <c r="B494" s="203"/>
      <c r="C494" s="5" t="s">
        <v>755</v>
      </c>
      <c r="D494" s="23" t="s">
        <v>756</v>
      </c>
      <c r="E494" s="30"/>
      <c r="F494" s="69"/>
      <c r="G494" s="69"/>
      <c r="H494" s="69"/>
    </row>
    <row r="495" spans="1:8" hidden="1" x14ac:dyDescent="0.2">
      <c r="A495" s="206" t="s">
        <v>441</v>
      </c>
      <c r="B495" s="206"/>
      <c r="C495" s="7" t="s">
        <v>757</v>
      </c>
      <c r="D495" s="20" t="s">
        <v>758</v>
      </c>
      <c r="E495" s="34"/>
      <c r="F495" s="72">
        <f>SUM(F491:F494)</f>
        <v>0</v>
      </c>
      <c r="G495" s="72">
        <f>SUM(G491:G494)</f>
        <v>0</v>
      </c>
      <c r="H495" s="72">
        <f>SUM(H491:H494)</f>
        <v>0</v>
      </c>
    </row>
    <row r="496" spans="1:8" ht="25.5" hidden="1" x14ac:dyDescent="0.2">
      <c r="A496" s="203" t="s">
        <v>443</v>
      </c>
      <c r="B496" s="203"/>
      <c r="C496" s="5" t="s">
        <v>759</v>
      </c>
      <c r="D496" s="23" t="s">
        <v>760</v>
      </c>
      <c r="E496" s="30"/>
      <c r="F496" s="69"/>
      <c r="G496" s="69"/>
      <c r="H496" s="69"/>
    </row>
    <row r="497" spans="1:8" ht="25.5" hidden="1" x14ac:dyDescent="0.2">
      <c r="A497" s="203" t="s">
        <v>445</v>
      </c>
      <c r="B497" s="203"/>
      <c r="C497" s="5" t="s">
        <v>761</v>
      </c>
      <c r="D497" s="23" t="s">
        <v>762</v>
      </c>
      <c r="E497" s="30"/>
      <c r="F497" s="69">
        <f>SUM(F498:F507)</f>
        <v>0</v>
      </c>
      <c r="G497" s="69">
        <f>SUM(G498:G507)</f>
        <v>0</v>
      </c>
      <c r="H497" s="69">
        <f>SUM(H498:H507)</f>
        <v>0</v>
      </c>
    </row>
    <row r="498" spans="1:8" hidden="1" x14ac:dyDescent="0.2">
      <c r="A498" s="203" t="s">
        <v>447</v>
      </c>
      <c r="B498" s="203"/>
      <c r="C498" s="5" t="s">
        <v>37</v>
      </c>
      <c r="D498" s="23" t="s">
        <v>762</v>
      </c>
      <c r="E498" s="30"/>
      <c r="F498" s="69"/>
      <c r="G498" s="69"/>
      <c r="H498" s="69"/>
    </row>
    <row r="499" spans="1:8" hidden="1" x14ac:dyDescent="0.2">
      <c r="A499" s="203" t="s">
        <v>449</v>
      </c>
      <c r="B499" s="203"/>
      <c r="C499" s="5" t="s">
        <v>39</v>
      </c>
      <c r="D499" s="23" t="s">
        <v>762</v>
      </c>
      <c r="E499" s="30"/>
      <c r="F499" s="69"/>
      <c r="G499" s="69"/>
      <c r="H499" s="69"/>
    </row>
    <row r="500" spans="1:8" ht="25.5" hidden="1" x14ac:dyDescent="0.2">
      <c r="A500" s="203" t="s">
        <v>451</v>
      </c>
      <c r="B500" s="203"/>
      <c r="C500" s="5" t="s">
        <v>41</v>
      </c>
      <c r="D500" s="23" t="s">
        <v>762</v>
      </c>
      <c r="E500" s="30"/>
      <c r="F500" s="69"/>
      <c r="G500" s="69"/>
      <c r="H500" s="69"/>
    </row>
    <row r="501" spans="1:8" hidden="1" x14ac:dyDescent="0.2">
      <c r="A501" s="203" t="s">
        <v>453</v>
      </c>
      <c r="B501" s="203"/>
      <c r="C501" s="5" t="s">
        <v>43</v>
      </c>
      <c r="D501" s="23" t="s">
        <v>762</v>
      </c>
      <c r="E501" s="30"/>
      <c r="F501" s="69"/>
      <c r="G501" s="69"/>
      <c r="H501" s="69"/>
    </row>
    <row r="502" spans="1:8" hidden="1" x14ac:dyDescent="0.2">
      <c r="A502" s="203" t="s">
        <v>455</v>
      </c>
      <c r="B502" s="203"/>
      <c r="C502" s="5" t="s">
        <v>45</v>
      </c>
      <c r="D502" s="23" t="s">
        <v>762</v>
      </c>
      <c r="E502" s="30"/>
      <c r="F502" s="69"/>
      <c r="G502" s="69"/>
      <c r="H502" s="69"/>
    </row>
    <row r="503" spans="1:8" hidden="1" x14ac:dyDescent="0.2">
      <c r="A503" s="203" t="s">
        <v>457</v>
      </c>
      <c r="B503" s="203"/>
      <c r="C503" s="5" t="s">
        <v>47</v>
      </c>
      <c r="D503" s="23" t="s">
        <v>762</v>
      </c>
      <c r="E503" s="30"/>
      <c r="F503" s="69"/>
      <c r="G503" s="69"/>
      <c r="H503" s="69"/>
    </row>
    <row r="504" spans="1:8" hidden="1" x14ac:dyDescent="0.2">
      <c r="A504" s="203" t="s">
        <v>459</v>
      </c>
      <c r="B504" s="203"/>
      <c r="C504" s="5" t="s">
        <v>49</v>
      </c>
      <c r="D504" s="23" t="s">
        <v>762</v>
      </c>
      <c r="E504" s="30"/>
      <c r="F504" s="69"/>
      <c r="G504" s="69"/>
      <c r="H504" s="69"/>
    </row>
    <row r="505" spans="1:8" hidden="1" x14ac:dyDescent="0.2">
      <c r="A505" s="203" t="s">
        <v>461</v>
      </c>
      <c r="B505" s="203"/>
      <c r="C505" s="5" t="s">
        <v>51</v>
      </c>
      <c r="D505" s="23" t="s">
        <v>762</v>
      </c>
      <c r="E505" s="30"/>
      <c r="F505" s="69"/>
      <c r="G505" s="69"/>
      <c r="H505" s="69"/>
    </row>
    <row r="506" spans="1:8" hidden="1" x14ac:dyDescent="0.2">
      <c r="A506" s="203" t="s">
        <v>464</v>
      </c>
      <c r="B506" s="203"/>
      <c r="C506" s="5" t="s">
        <v>53</v>
      </c>
      <c r="D506" s="23" t="s">
        <v>762</v>
      </c>
      <c r="E506" s="30"/>
      <c r="F506" s="69"/>
      <c r="G506" s="69"/>
      <c r="H506" s="69"/>
    </row>
    <row r="507" spans="1:8" hidden="1" x14ac:dyDescent="0.2">
      <c r="A507" s="203" t="s">
        <v>465</v>
      </c>
      <c r="B507" s="203"/>
      <c r="C507" s="5" t="s">
        <v>55</v>
      </c>
      <c r="D507" s="23" t="s">
        <v>762</v>
      </c>
      <c r="E507" s="30"/>
      <c r="F507" s="69"/>
      <c r="G507" s="69"/>
      <c r="H507" s="69"/>
    </row>
    <row r="508" spans="1:8" ht="25.5" hidden="1" x14ac:dyDescent="0.2">
      <c r="A508" s="203" t="s">
        <v>466</v>
      </c>
      <c r="B508" s="203"/>
      <c r="C508" s="5" t="s">
        <v>763</v>
      </c>
      <c r="D508" s="23" t="s">
        <v>764</v>
      </c>
      <c r="E508" s="30"/>
      <c r="F508" s="69">
        <f>SUM(F509:F518)</f>
        <v>0</v>
      </c>
      <c r="G508" s="69">
        <f>SUM(G509:G518)</f>
        <v>0</v>
      </c>
      <c r="H508" s="69">
        <f>SUM(H509:H518)</f>
        <v>0</v>
      </c>
    </row>
    <row r="509" spans="1:8" hidden="1" x14ac:dyDescent="0.2">
      <c r="A509" s="203" t="s">
        <v>467</v>
      </c>
      <c r="B509" s="203"/>
      <c r="C509" s="5" t="s">
        <v>37</v>
      </c>
      <c r="D509" s="23" t="s">
        <v>764</v>
      </c>
      <c r="E509" s="30"/>
      <c r="F509" s="69"/>
      <c r="G509" s="69"/>
      <c r="H509" s="69"/>
    </row>
    <row r="510" spans="1:8" hidden="1" x14ac:dyDescent="0.2">
      <c r="A510" s="203" t="s">
        <v>468</v>
      </c>
      <c r="B510" s="203"/>
      <c r="C510" s="5" t="s">
        <v>39</v>
      </c>
      <c r="D510" s="23" t="s">
        <v>764</v>
      </c>
      <c r="E510" s="30"/>
      <c r="F510" s="69"/>
      <c r="G510" s="69"/>
      <c r="H510" s="69"/>
    </row>
    <row r="511" spans="1:8" ht="25.5" hidden="1" x14ac:dyDescent="0.2">
      <c r="A511" s="203" t="s">
        <v>469</v>
      </c>
      <c r="B511" s="203"/>
      <c r="C511" s="5" t="s">
        <v>41</v>
      </c>
      <c r="D511" s="23" t="s">
        <v>764</v>
      </c>
      <c r="E511" s="30"/>
      <c r="F511" s="69"/>
      <c r="G511" s="69"/>
      <c r="H511" s="69"/>
    </row>
    <row r="512" spans="1:8" hidden="1" x14ac:dyDescent="0.2">
      <c r="A512" s="203" t="s">
        <v>470</v>
      </c>
      <c r="B512" s="203"/>
      <c r="C512" s="5" t="s">
        <v>43</v>
      </c>
      <c r="D512" s="23" t="s">
        <v>764</v>
      </c>
      <c r="E512" s="30"/>
      <c r="F512" s="69"/>
      <c r="G512" s="69"/>
      <c r="H512" s="69"/>
    </row>
    <row r="513" spans="1:8" hidden="1" x14ac:dyDescent="0.2">
      <c r="A513" s="203" t="s">
        <v>471</v>
      </c>
      <c r="B513" s="203"/>
      <c r="C513" s="5" t="s">
        <v>45</v>
      </c>
      <c r="D513" s="23" t="s">
        <v>764</v>
      </c>
      <c r="E513" s="30"/>
      <c r="F513" s="69"/>
      <c r="G513" s="69"/>
      <c r="H513" s="69"/>
    </row>
    <row r="514" spans="1:8" hidden="1" x14ac:dyDescent="0.2">
      <c r="A514" s="203" t="s">
        <v>472</v>
      </c>
      <c r="B514" s="203"/>
      <c r="C514" s="5" t="s">
        <v>47</v>
      </c>
      <c r="D514" s="23" t="s">
        <v>764</v>
      </c>
      <c r="E514" s="30"/>
      <c r="F514" s="69"/>
      <c r="G514" s="69"/>
      <c r="H514" s="69"/>
    </row>
    <row r="515" spans="1:8" hidden="1" x14ac:dyDescent="0.2">
      <c r="A515" s="203" t="s">
        <v>473</v>
      </c>
      <c r="B515" s="203"/>
      <c r="C515" s="5" t="s">
        <v>49</v>
      </c>
      <c r="D515" s="23" t="s">
        <v>764</v>
      </c>
      <c r="E515" s="30"/>
      <c r="F515" s="69"/>
      <c r="G515" s="69"/>
      <c r="H515" s="69"/>
    </row>
    <row r="516" spans="1:8" hidden="1" x14ac:dyDescent="0.2">
      <c r="A516" s="203" t="s">
        <v>474</v>
      </c>
      <c r="B516" s="203"/>
      <c r="C516" s="5" t="s">
        <v>51</v>
      </c>
      <c r="D516" s="23" t="s">
        <v>764</v>
      </c>
      <c r="E516" s="30"/>
      <c r="F516" s="69"/>
      <c r="G516" s="69"/>
      <c r="H516" s="69"/>
    </row>
    <row r="517" spans="1:8" hidden="1" x14ac:dyDescent="0.2">
      <c r="A517" s="203" t="s">
        <v>477</v>
      </c>
      <c r="B517" s="203"/>
      <c r="C517" s="5" t="s">
        <v>53</v>
      </c>
      <c r="D517" s="23" t="s">
        <v>764</v>
      </c>
      <c r="E517" s="30"/>
      <c r="F517" s="69"/>
      <c r="G517" s="69"/>
      <c r="H517" s="69"/>
    </row>
    <row r="518" spans="1:8" hidden="1" x14ac:dyDescent="0.2">
      <c r="A518" s="203" t="s">
        <v>480</v>
      </c>
      <c r="B518" s="203"/>
      <c r="C518" s="5" t="s">
        <v>55</v>
      </c>
      <c r="D518" s="23" t="s">
        <v>764</v>
      </c>
      <c r="E518" s="30"/>
      <c r="F518" s="69"/>
      <c r="G518" s="69"/>
      <c r="H518" s="69"/>
    </row>
    <row r="519" spans="1:8" ht="25.5" hidden="1" x14ac:dyDescent="0.2">
      <c r="A519" s="203" t="s">
        <v>483</v>
      </c>
      <c r="B519" s="203"/>
      <c r="C519" s="5" t="s">
        <v>765</v>
      </c>
      <c r="D519" s="23" t="s">
        <v>766</v>
      </c>
      <c r="E519" s="30"/>
      <c r="F519" s="69">
        <f>SUM(F520:F529)</f>
        <v>0</v>
      </c>
      <c r="G519" s="69">
        <f>SUM(G520:G529)</f>
        <v>0</v>
      </c>
      <c r="H519" s="69">
        <f>SUM(H520:H529)</f>
        <v>0</v>
      </c>
    </row>
    <row r="520" spans="1:8" hidden="1" x14ac:dyDescent="0.2">
      <c r="A520" s="203" t="s">
        <v>484</v>
      </c>
      <c r="B520" s="203"/>
      <c r="C520" s="5" t="s">
        <v>37</v>
      </c>
      <c r="D520" s="23" t="s">
        <v>766</v>
      </c>
      <c r="E520" s="30"/>
      <c r="F520" s="69"/>
      <c r="G520" s="69"/>
      <c r="H520" s="69"/>
    </row>
    <row r="521" spans="1:8" hidden="1" x14ac:dyDescent="0.2">
      <c r="A521" s="203" t="s">
        <v>485</v>
      </c>
      <c r="B521" s="203"/>
      <c r="C521" s="5" t="s">
        <v>39</v>
      </c>
      <c r="D521" s="23" t="s">
        <v>766</v>
      </c>
      <c r="E521" s="30"/>
      <c r="F521" s="69"/>
      <c r="G521" s="69"/>
      <c r="H521" s="69"/>
    </row>
    <row r="522" spans="1:8" ht="25.5" hidden="1" x14ac:dyDescent="0.2">
      <c r="A522" s="203" t="s">
        <v>486</v>
      </c>
      <c r="B522" s="203"/>
      <c r="C522" s="5" t="s">
        <v>41</v>
      </c>
      <c r="D522" s="23" t="s">
        <v>766</v>
      </c>
      <c r="E522" s="30"/>
      <c r="F522" s="69"/>
      <c r="G522" s="69"/>
      <c r="H522" s="69"/>
    </row>
    <row r="523" spans="1:8" hidden="1" x14ac:dyDescent="0.2">
      <c r="A523" s="203" t="s">
        <v>487</v>
      </c>
      <c r="B523" s="203"/>
      <c r="C523" s="5" t="s">
        <v>43</v>
      </c>
      <c r="D523" s="23" t="s">
        <v>766</v>
      </c>
      <c r="E523" s="30"/>
      <c r="F523" s="69"/>
      <c r="G523" s="69"/>
      <c r="H523" s="69"/>
    </row>
    <row r="524" spans="1:8" hidden="1" x14ac:dyDescent="0.2">
      <c r="A524" s="203" t="s">
        <v>488</v>
      </c>
      <c r="B524" s="203"/>
      <c r="C524" s="5" t="s">
        <v>45</v>
      </c>
      <c r="D524" s="23" t="s">
        <v>766</v>
      </c>
      <c r="E524" s="30"/>
      <c r="F524" s="69"/>
      <c r="G524" s="69"/>
      <c r="H524" s="69"/>
    </row>
    <row r="525" spans="1:8" hidden="1" x14ac:dyDescent="0.2">
      <c r="A525" s="203" t="s">
        <v>489</v>
      </c>
      <c r="B525" s="203"/>
      <c r="C525" s="5" t="s">
        <v>47</v>
      </c>
      <c r="D525" s="23" t="s">
        <v>766</v>
      </c>
      <c r="E525" s="30"/>
      <c r="F525" s="69"/>
      <c r="G525" s="69"/>
      <c r="H525" s="69"/>
    </row>
    <row r="526" spans="1:8" hidden="1" x14ac:dyDescent="0.2">
      <c r="A526" s="203" t="s">
        <v>490</v>
      </c>
      <c r="B526" s="203"/>
      <c r="C526" s="5" t="s">
        <v>49</v>
      </c>
      <c r="D526" s="23" t="s">
        <v>766</v>
      </c>
      <c r="E526" s="30"/>
      <c r="F526" s="69"/>
      <c r="G526" s="69"/>
      <c r="H526" s="69"/>
    </row>
    <row r="527" spans="1:8" hidden="1" x14ac:dyDescent="0.2">
      <c r="A527" s="203" t="s">
        <v>491</v>
      </c>
      <c r="B527" s="203"/>
      <c r="C527" s="5" t="s">
        <v>51</v>
      </c>
      <c r="D527" s="23" t="s">
        <v>766</v>
      </c>
      <c r="E527" s="30"/>
      <c r="F527" s="69"/>
      <c r="G527" s="69"/>
      <c r="H527" s="69"/>
    </row>
    <row r="528" spans="1:8" hidden="1" x14ac:dyDescent="0.2">
      <c r="A528" s="203" t="s">
        <v>492</v>
      </c>
      <c r="B528" s="203"/>
      <c r="C528" s="5" t="s">
        <v>53</v>
      </c>
      <c r="D528" s="23" t="s">
        <v>766</v>
      </c>
      <c r="E528" s="30"/>
      <c r="F528" s="69"/>
      <c r="G528" s="69"/>
      <c r="H528" s="69"/>
    </row>
    <row r="529" spans="1:8" hidden="1" x14ac:dyDescent="0.2">
      <c r="A529" s="203" t="s">
        <v>493</v>
      </c>
      <c r="B529" s="203"/>
      <c r="C529" s="5" t="s">
        <v>55</v>
      </c>
      <c r="D529" s="23" t="s">
        <v>766</v>
      </c>
      <c r="E529" s="30"/>
      <c r="F529" s="69"/>
      <c r="G529" s="69"/>
      <c r="H529" s="69"/>
    </row>
    <row r="530" spans="1:8" ht="25.5" hidden="1" x14ac:dyDescent="0.2">
      <c r="A530" s="203" t="s">
        <v>496</v>
      </c>
      <c r="B530" s="203"/>
      <c r="C530" s="5" t="s">
        <v>767</v>
      </c>
      <c r="D530" s="23" t="s">
        <v>768</v>
      </c>
      <c r="E530" s="30"/>
      <c r="F530" s="69"/>
      <c r="G530" s="69"/>
      <c r="H530" s="69"/>
    </row>
    <row r="531" spans="1:8" ht="25.5" hidden="1" x14ac:dyDescent="0.2">
      <c r="A531" s="203" t="s">
        <v>497</v>
      </c>
      <c r="B531" s="203"/>
      <c r="C531" s="5" t="s">
        <v>719</v>
      </c>
      <c r="D531" s="23" t="s">
        <v>768</v>
      </c>
      <c r="E531" s="30"/>
      <c r="F531" s="69"/>
      <c r="G531" s="69"/>
      <c r="H531" s="69"/>
    </row>
    <row r="532" spans="1:8" ht="25.5" hidden="1" x14ac:dyDescent="0.2">
      <c r="A532" s="203" t="s">
        <v>498</v>
      </c>
      <c r="B532" s="203"/>
      <c r="C532" s="5" t="s">
        <v>769</v>
      </c>
      <c r="D532" s="23" t="s">
        <v>770</v>
      </c>
      <c r="E532" s="30"/>
      <c r="F532" s="69">
        <f>SUM(F533:F542)</f>
        <v>0</v>
      </c>
      <c r="G532" s="69">
        <f>SUM(G533:G542)</f>
        <v>0</v>
      </c>
      <c r="H532" s="69">
        <f>SUM(H533:H542)</f>
        <v>0</v>
      </c>
    </row>
    <row r="533" spans="1:8" hidden="1" x14ac:dyDescent="0.2">
      <c r="A533" s="203" t="s">
        <v>499</v>
      </c>
      <c r="B533" s="203"/>
      <c r="C533" s="5" t="s">
        <v>442</v>
      </c>
      <c r="D533" s="3" t="s">
        <v>770</v>
      </c>
      <c r="E533" s="30"/>
      <c r="F533" s="69"/>
      <c r="G533" s="69"/>
      <c r="H533" s="69"/>
    </row>
    <row r="534" spans="1:8" hidden="1" x14ac:dyDescent="0.2">
      <c r="A534" s="203" t="s">
        <v>500</v>
      </c>
      <c r="B534" s="203"/>
      <c r="C534" s="5" t="s">
        <v>444</v>
      </c>
      <c r="D534" s="23" t="s">
        <v>770</v>
      </c>
      <c r="E534" s="30"/>
      <c r="F534" s="69"/>
      <c r="G534" s="69"/>
      <c r="H534" s="69"/>
    </row>
    <row r="535" spans="1:8" hidden="1" x14ac:dyDescent="0.2">
      <c r="A535" s="203" t="s">
        <v>501</v>
      </c>
      <c r="B535" s="203"/>
      <c r="C535" s="5" t="s">
        <v>446</v>
      </c>
      <c r="D535" s="3" t="s">
        <v>770</v>
      </c>
      <c r="E535" s="30"/>
      <c r="F535" s="69"/>
      <c r="G535" s="69"/>
      <c r="H535" s="69"/>
    </row>
    <row r="536" spans="1:8" hidden="1" x14ac:dyDescent="0.2">
      <c r="A536" s="203" t="s">
        <v>502</v>
      </c>
      <c r="B536" s="203"/>
      <c r="C536" s="3" t="s">
        <v>448</v>
      </c>
      <c r="D536" s="23" t="s">
        <v>770</v>
      </c>
      <c r="E536" s="24"/>
      <c r="F536" s="66"/>
      <c r="G536" s="66"/>
      <c r="H536" s="66"/>
    </row>
    <row r="537" spans="1:8" hidden="1" x14ac:dyDescent="0.2">
      <c r="A537" s="203" t="s">
        <v>503</v>
      </c>
      <c r="B537" s="203"/>
      <c r="C537" s="3" t="s">
        <v>450</v>
      </c>
      <c r="D537" s="3" t="s">
        <v>770</v>
      </c>
      <c r="E537" s="24"/>
      <c r="F537" s="66"/>
      <c r="G537" s="66"/>
      <c r="H537" s="66"/>
    </row>
    <row r="538" spans="1:8" ht="25.5" hidden="1" x14ac:dyDescent="0.2">
      <c r="A538" s="203" t="s">
        <v>504</v>
      </c>
      <c r="B538" s="203"/>
      <c r="C538" s="3" t="s">
        <v>452</v>
      </c>
      <c r="D538" s="23" t="s">
        <v>770</v>
      </c>
      <c r="E538" s="24"/>
      <c r="F538" s="66"/>
      <c r="G538" s="66"/>
      <c r="H538" s="66"/>
    </row>
    <row r="539" spans="1:8" hidden="1" x14ac:dyDescent="0.2">
      <c r="A539" s="203" t="s">
        <v>505</v>
      </c>
      <c r="B539" s="203"/>
      <c r="C539" s="5" t="s">
        <v>454</v>
      </c>
      <c r="D539" s="3" t="s">
        <v>770</v>
      </c>
      <c r="E539" s="30"/>
      <c r="F539" s="69"/>
      <c r="G539" s="69"/>
      <c r="H539" s="69"/>
    </row>
    <row r="540" spans="1:8" hidden="1" x14ac:dyDescent="0.2">
      <c r="A540" s="203" t="s">
        <v>506</v>
      </c>
      <c r="B540" s="203"/>
      <c r="C540" s="5" t="s">
        <v>456</v>
      </c>
      <c r="D540" s="23" t="s">
        <v>770</v>
      </c>
      <c r="E540" s="30"/>
      <c r="F540" s="69"/>
      <c r="G540" s="69"/>
      <c r="H540" s="69"/>
    </row>
    <row r="541" spans="1:8" hidden="1" x14ac:dyDescent="0.2">
      <c r="A541" s="203" t="s">
        <v>509</v>
      </c>
      <c r="B541" s="203"/>
      <c r="C541" s="5" t="s">
        <v>458</v>
      </c>
      <c r="D541" s="3" t="s">
        <v>770</v>
      </c>
      <c r="E541" s="30"/>
      <c r="F541" s="69"/>
      <c r="G541" s="69"/>
      <c r="H541" s="69"/>
    </row>
    <row r="542" spans="1:8" hidden="1" x14ac:dyDescent="0.2">
      <c r="A542" s="203" t="s">
        <v>771</v>
      </c>
      <c r="B542" s="203"/>
      <c r="C542" s="5" t="s">
        <v>460</v>
      </c>
      <c r="D542" s="23" t="s">
        <v>770</v>
      </c>
      <c r="E542" s="30"/>
      <c r="F542" s="69"/>
      <c r="G542" s="69"/>
      <c r="H542" s="69"/>
    </row>
    <row r="543" spans="1:8" hidden="1" x14ac:dyDescent="0.2">
      <c r="A543" s="203" t="s">
        <v>772</v>
      </c>
      <c r="B543" s="203"/>
      <c r="C543" s="5" t="s">
        <v>773</v>
      </c>
      <c r="D543" s="23" t="s">
        <v>774</v>
      </c>
      <c r="E543" s="30"/>
      <c r="F543" s="69"/>
      <c r="G543" s="69"/>
      <c r="H543" s="69"/>
    </row>
    <row r="544" spans="1:8" ht="25.5" hidden="1" x14ac:dyDescent="0.2">
      <c r="A544" s="203" t="s">
        <v>775</v>
      </c>
      <c r="B544" s="203"/>
      <c r="C544" s="5" t="s">
        <v>776</v>
      </c>
      <c r="D544" s="23" t="s">
        <v>777</v>
      </c>
      <c r="E544" s="30"/>
      <c r="F544" s="69">
        <f>SUM(F545:F554)</f>
        <v>0</v>
      </c>
      <c r="G544" s="69">
        <f>SUM(G545:G554)</f>
        <v>0</v>
      </c>
      <c r="H544" s="69">
        <f>SUM(H545:H554)</f>
        <v>0</v>
      </c>
    </row>
    <row r="545" spans="1:8" hidden="1" x14ac:dyDescent="0.2">
      <c r="A545" s="203" t="s">
        <v>778</v>
      </c>
      <c r="B545" s="203"/>
      <c r="C545" s="5" t="s">
        <v>442</v>
      </c>
      <c r="D545" s="3" t="s">
        <v>777</v>
      </c>
      <c r="E545" s="30"/>
      <c r="F545" s="69"/>
      <c r="G545" s="69"/>
      <c r="H545" s="69"/>
    </row>
    <row r="546" spans="1:8" hidden="1" x14ac:dyDescent="0.2">
      <c r="A546" s="203" t="s">
        <v>779</v>
      </c>
      <c r="B546" s="203"/>
      <c r="C546" s="5" t="s">
        <v>444</v>
      </c>
      <c r="D546" s="3" t="s">
        <v>777</v>
      </c>
      <c r="E546" s="30"/>
      <c r="F546" s="69"/>
      <c r="G546" s="69"/>
      <c r="H546" s="69"/>
    </row>
    <row r="547" spans="1:8" hidden="1" x14ac:dyDescent="0.2">
      <c r="A547" s="203" t="s">
        <v>780</v>
      </c>
      <c r="B547" s="203"/>
      <c r="C547" s="5" t="s">
        <v>446</v>
      </c>
      <c r="D547" s="3" t="s">
        <v>777</v>
      </c>
      <c r="E547" s="30"/>
      <c r="F547" s="69"/>
      <c r="G547" s="69"/>
      <c r="H547" s="69"/>
    </row>
    <row r="548" spans="1:8" hidden="1" x14ac:dyDescent="0.2">
      <c r="A548" s="203" t="s">
        <v>781</v>
      </c>
      <c r="B548" s="203"/>
      <c r="C548" s="3" t="s">
        <v>448</v>
      </c>
      <c r="D548" s="3" t="s">
        <v>777</v>
      </c>
      <c r="E548" s="24"/>
      <c r="F548" s="66"/>
      <c r="G548" s="66"/>
      <c r="H548" s="66"/>
    </row>
    <row r="549" spans="1:8" hidden="1" x14ac:dyDescent="0.2">
      <c r="A549" s="203" t="s">
        <v>782</v>
      </c>
      <c r="B549" s="203"/>
      <c r="C549" s="3" t="s">
        <v>450</v>
      </c>
      <c r="D549" s="3" t="s">
        <v>777</v>
      </c>
      <c r="E549" s="24"/>
      <c r="F549" s="66"/>
      <c r="G549" s="66"/>
      <c r="H549" s="66"/>
    </row>
    <row r="550" spans="1:8" ht="25.5" hidden="1" x14ac:dyDescent="0.2">
      <c r="A550" s="203" t="s">
        <v>783</v>
      </c>
      <c r="B550" s="203"/>
      <c r="C550" s="3" t="s">
        <v>452</v>
      </c>
      <c r="D550" s="3" t="s">
        <v>777</v>
      </c>
      <c r="E550" s="24"/>
      <c r="F550" s="66"/>
      <c r="G550" s="66"/>
      <c r="H550" s="66"/>
    </row>
    <row r="551" spans="1:8" hidden="1" x14ac:dyDescent="0.2">
      <c r="A551" s="203" t="s">
        <v>784</v>
      </c>
      <c r="B551" s="203"/>
      <c r="C551" s="5" t="s">
        <v>454</v>
      </c>
      <c r="D551" s="3" t="s">
        <v>777</v>
      </c>
      <c r="E551" s="30"/>
      <c r="F551" s="69"/>
      <c r="G551" s="69"/>
      <c r="H551" s="69"/>
    </row>
    <row r="552" spans="1:8" hidden="1" x14ac:dyDescent="0.2">
      <c r="A552" s="203" t="s">
        <v>785</v>
      </c>
      <c r="B552" s="203"/>
      <c r="C552" s="5" t="s">
        <v>456</v>
      </c>
      <c r="D552" s="3" t="s">
        <v>777</v>
      </c>
      <c r="E552" s="30"/>
      <c r="F552" s="69"/>
      <c r="G552" s="69"/>
      <c r="H552" s="69"/>
    </row>
    <row r="553" spans="1:8" hidden="1" x14ac:dyDescent="0.2">
      <c r="A553" s="203" t="s">
        <v>786</v>
      </c>
      <c r="B553" s="203"/>
      <c r="C553" s="5" t="s">
        <v>458</v>
      </c>
      <c r="D553" s="3" t="s">
        <v>777</v>
      </c>
      <c r="E553" s="30"/>
      <c r="F553" s="69"/>
      <c r="G553" s="69"/>
      <c r="H553" s="69"/>
    </row>
    <row r="554" spans="1:8" hidden="1" x14ac:dyDescent="0.2">
      <c r="A554" s="203" t="s">
        <v>787</v>
      </c>
      <c r="B554" s="203"/>
      <c r="C554" s="5" t="s">
        <v>460</v>
      </c>
      <c r="D554" s="3" t="s">
        <v>777</v>
      </c>
      <c r="E554" s="30"/>
      <c r="F554" s="69"/>
      <c r="G554" s="69"/>
      <c r="H554" s="69"/>
    </row>
    <row r="555" spans="1:8" ht="25.5" hidden="1" x14ac:dyDescent="0.2">
      <c r="A555" s="206" t="s">
        <v>788</v>
      </c>
      <c r="B555" s="206"/>
      <c r="C555" s="7" t="s">
        <v>789</v>
      </c>
      <c r="D555" s="20" t="s">
        <v>790</v>
      </c>
      <c r="E555" s="34"/>
      <c r="F555" s="72">
        <f>F496+F497+F508+F519+F530+F532+F543+F544</f>
        <v>0</v>
      </c>
      <c r="G555" s="72">
        <f>G496+G497+G508+G519+G530+G532+G543+G544</f>
        <v>0</v>
      </c>
      <c r="H555" s="72">
        <f>H496+H497+H508+H519+H530+H532+H543+H544</f>
        <v>0</v>
      </c>
    </row>
    <row r="556" spans="1:8" ht="24.75" customHeight="1" x14ac:dyDescent="0.2">
      <c r="A556" s="206" t="s">
        <v>791</v>
      </c>
      <c r="B556" s="206"/>
      <c r="C556" s="7" t="s">
        <v>792</v>
      </c>
      <c r="D556" s="38" t="s">
        <v>793</v>
      </c>
      <c r="E556" s="34"/>
      <c r="F556" s="72">
        <f>F296+F297+F337+F416+F481+F490+F495+F555</f>
        <v>6779</v>
      </c>
      <c r="G556" s="72">
        <f>G296+G297+G337+G416+G481+G490+G495+G555</f>
        <v>-2919</v>
      </c>
      <c r="H556" s="72">
        <f>H296+H297+H337+H416+H481+H490+H495+H555</f>
        <v>3860</v>
      </c>
    </row>
    <row r="557" spans="1:8" x14ac:dyDescent="0.2">
      <c r="D557" s="11"/>
    </row>
    <row r="558" spans="1:8" ht="15.75" x14ac:dyDescent="0.25">
      <c r="A558" s="88"/>
      <c r="B558" s="88"/>
      <c r="C558" s="7" t="s">
        <v>802</v>
      </c>
      <c r="D558" s="90"/>
      <c r="E558" s="89"/>
      <c r="F558" s="89">
        <v>0</v>
      </c>
      <c r="G558" s="89">
        <v>0</v>
      </c>
      <c r="H558" s="89">
        <v>0</v>
      </c>
    </row>
    <row r="559" spans="1:8" x14ac:dyDescent="0.2">
      <c r="A559" s="88"/>
      <c r="B559" s="88"/>
      <c r="C559" s="5" t="s">
        <v>803</v>
      </c>
      <c r="D559" s="90"/>
      <c r="E559" s="88"/>
      <c r="F559" s="88">
        <v>0</v>
      </c>
      <c r="G559" s="88">
        <v>0</v>
      </c>
      <c r="H559" s="88">
        <v>0</v>
      </c>
    </row>
    <row r="560" spans="1:8" x14ac:dyDescent="0.2">
      <c r="D560" s="11"/>
    </row>
    <row r="561" spans="1:7" x14ac:dyDescent="0.2">
      <c r="A561" s="185">
        <v>11</v>
      </c>
      <c r="B561" s="185"/>
      <c r="C561" s="185"/>
      <c r="D561" s="185"/>
      <c r="E561" s="185"/>
      <c r="F561" s="185"/>
      <c r="G561" s="185"/>
    </row>
    <row r="562" spans="1:7" x14ac:dyDescent="0.2">
      <c r="C562"/>
      <c r="D562" s="11"/>
    </row>
    <row r="563" spans="1:7" x14ac:dyDescent="0.2">
      <c r="C563"/>
      <c r="D563" s="11"/>
    </row>
    <row r="564" spans="1:7" x14ac:dyDescent="0.2">
      <c r="C564"/>
      <c r="D564" s="11"/>
    </row>
    <row r="565" spans="1:7" x14ac:dyDescent="0.2">
      <c r="C565"/>
      <c r="D565" s="11"/>
    </row>
    <row r="566" spans="1:7" x14ac:dyDescent="0.2">
      <c r="C566"/>
      <c r="D566" s="11"/>
    </row>
    <row r="567" spans="1:7" x14ac:dyDescent="0.2">
      <c r="C567"/>
      <c r="D567" s="11"/>
    </row>
    <row r="568" spans="1:7" x14ac:dyDescent="0.2">
      <c r="C568"/>
      <c r="D568" s="11"/>
    </row>
    <row r="569" spans="1:7" x14ac:dyDescent="0.2">
      <c r="C569"/>
      <c r="D569" s="11"/>
    </row>
    <row r="570" spans="1:7" x14ac:dyDescent="0.2">
      <c r="C570"/>
      <c r="D570" s="11"/>
    </row>
    <row r="571" spans="1:7" x14ac:dyDescent="0.2">
      <c r="C571"/>
      <c r="D571" s="11"/>
    </row>
    <row r="572" spans="1:7" x14ac:dyDescent="0.2">
      <c r="C572"/>
      <c r="D572" s="11"/>
    </row>
    <row r="573" spans="1:7" x14ac:dyDescent="0.2">
      <c r="C573"/>
      <c r="D573" s="11"/>
    </row>
    <row r="574" spans="1:7" x14ac:dyDescent="0.2">
      <c r="C574"/>
      <c r="D574" s="11"/>
    </row>
    <row r="575" spans="1:7" x14ac:dyDescent="0.2">
      <c r="C575"/>
      <c r="D575" s="11"/>
    </row>
    <row r="576" spans="1:7" x14ac:dyDescent="0.2">
      <c r="C576"/>
      <c r="D576" s="11"/>
    </row>
    <row r="577" spans="3:4" x14ac:dyDescent="0.2">
      <c r="C577"/>
      <c r="D577" s="11"/>
    </row>
    <row r="578" spans="3:4" x14ac:dyDescent="0.2">
      <c r="C578"/>
      <c r="D578" s="11"/>
    </row>
    <row r="579" spans="3:4" x14ac:dyDescent="0.2">
      <c r="C579"/>
      <c r="D579" s="11"/>
    </row>
    <row r="580" spans="3:4" x14ac:dyDescent="0.2">
      <c r="C580"/>
      <c r="D580" s="11"/>
    </row>
    <row r="581" spans="3:4" x14ac:dyDescent="0.2">
      <c r="C581"/>
      <c r="D581" s="11"/>
    </row>
    <row r="582" spans="3:4" x14ac:dyDescent="0.2">
      <c r="C582"/>
      <c r="D582" s="11"/>
    </row>
    <row r="583" spans="3:4" x14ac:dyDescent="0.2">
      <c r="C583"/>
      <c r="D583" s="11"/>
    </row>
    <row r="584" spans="3:4" x14ac:dyDescent="0.2">
      <c r="C584"/>
      <c r="D584" s="11"/>
    </row>
    <row r="585" spans="3:4" x14ac:dyDescent="0.2">
      <c r="C585"/>
      <c r="D585" s="11"/>
    </row>
    <row r="586" spans="3:4" x14ac:dyDescent="0.2">
      <c r="C586"/>
      <c r="D586" s="11"/>
    </row>
    <row r="587" spans="3:4" x14ac:dyDescent="0.2">
      <c r="C587"/>
      <c r="D587" s="11"/>
    </row>
    <row r="588" spans="3:4" x14ac:dyDescent="0.2">
      <c r="C588"/>
      <c r="D588" s="11"/>
    </row>
    <row r="589" spans="3:4" x14ac:dyDescent="0.2">
      <c r="C589"/>
      <c r="D589" s="11"/>
    </row>
    <row r="590" spans="3:4" x14ac:dyDescent="0.2">
      <c r="C590"/>
      <c r="D590" s="11"/>
    </row>
    <row r="591" spans="3:4" x14ac:dyDescent="0.2">
      <c r="C591"/>
      <c r="D591" s="11"/>
    </row>
    <row r="592" spans="3:4" x14ac:dyDescent="0.2">
      <c r="C592"/>
      <c r="D592" s="11"/>
    </row>
    <row r="593" spans="3:4" x14ac:dyDescent="0.2">
      <c r="C593"/>
      <c r="D593" s="11"/>
    </row>
    <row r="594" spans="3:4" x14ac:dyDescent="0.2">
      <c r="C594"/>
      <c r="D594" s="11"/>
    </row>
    <row r="595" spans="3:4" x14ac:dyDescent="0.2">
      <c r="C595"/>
      <c r="D595" s="11"/>
    </row>
    <row r="596" spans="3:4" x14ac:dyDescent="0.2">
      <c r="C596"/>
      <c r="D596" s="11"/>
    </row>
    <row r="597" spans="3:4" x14ac:dyDescent="0.2">
      <c r="C597"/>
      <c r="D597" s="11"/>
    </row>
    <row r="598" spans="3:4" x14ac:dyDescent="0.2">
      <c r="C598"/>
      <c r="D598" s="11"/>
    </row>
    <row r="599" spans="3:4" x14ac:dyDescent="0.2">
      <c r="C599"/>
      <c r="D599" s="11"/>
    </row>
    <row r="600" spans="3:4" x14ac:dyDescent="0.2">
      <c r="C600"/>
      <c r="D600" s="11"/>
    </row>
    <row r="601" spans="3:4" x14ac:dyDescent="0.2">
      <c r="C601"/>
      <c r="D601" s="11"/>
    </row>
    <row r="602" spans="3:4" x14ac:dyDescent="0.2">
      <c r="C602"/>
      <c r="D602" s="11"/>
    </row>
    <row r="603" spans="3:4" x14ac:dyDescent="0.2">
      <c r="C603"/>
      <c r="D603" s="11"/>
    </row>
    <row r="604" spans="3:4" x14ac:dyDescent="0.2">
      <c r="C604"/>
      <c r="D604" s="11"/>
    </row>
    <row r="605" spans="3:4" x14ac:dyDescent="0.2">
      <c r="C605"/>
      <c r="D605" s="11"/>
    </row>
    <row r="606" spans="3:4" x14ac:dyDescent="0.2">
      <c r="C606"/>
      <c r="D606" s="11"/>
    </row>
    <row r="607" spans="3:4" x14ac:dyDescent="0.2">
      <c r="C607"/>
      <c r="D607" s="11"/>
    </row>
    <row r="608" spans="3:4" x14ac:dyDescent="0.2">
      <c r="C608"/>
      <c r="D608" s="11"/>
    </row>
    <row r="609" spans="3:4" x14ac:dyDescent="0.2">
      <c r="C609"/>
      <c r="D609" s="11"/>
    </row>
    <row r="610" spans="3:4" x14ac:dyDescent="0.2">
      <c r="C610"/>
      <c r="D610" s="11"/>
    </row>
    <row r="611" spans="3:4" x14ac:dyDescent="0.2">
      <c r="C611"/>
      <c r="D611" s="11"/>
    </row>
    <row r="612" spans="3:4" x14ac:dyDescent="0.2">
      <c r="C612"/>
      <c r="D612" s="11"/>
    </row>
    <row r="613" spans="3:4" x14ac:dyDescent="0.2">
      <c r="C613"/>
      <c r="D613" s="11"/>
    </row>
    <row r="614" spans="3:4" x14ac:dyDescent="0.2">
      <c r="C614"/>
      <c r="D614" s="11"/>
    </row>
    <row r="615" spans="3:4" x14ac:dyDescent="0.2">
      <c r="C615"/>
      <c r="D615" s="11"/>
    </row>
    <row r="616" spans="3:4" x14ac:dyDescent="0.2">
      <c r="C616"/>
      <c r="D616" s="11"/>
    </row>
    <row r="617" spans="3:4" x14ac:dyDescent="0.2">
      <c r="C617"/>
      <c r="D617" s="11"/>
    </row>
    <row r="618" spans="3:4" x14ac:dyDescent="0.2">
      <c r="C618"/>
      <c r="D618" s="11"/>
    </row>
    <row r="619" spans="3:4" x14ac:dyDescent="0.2">
      <c r="C619"/>
      <c r="D619" s="11"/>
    </row>
    <row r="620" spans="3:4" x14ac:dyDescent="0.2">
      <c r="C620"/>
      <c r="D620" s="11"/>
    </row>
    <row r="621" spans="3:4" x14ac:dyDescent="0.2">
      <c r="C621"/>
      <c r="D621" s="11"/>
    </row>
    <row r="622" spans="3:4" x14ac:dyDescent="0.2">
      <c r="C622"/>
      <c r="D622" s="11"/>
    </row>
    <row r="623" spans="3:4" x14ac:dyDescent="0.2">
      <c r="C623"/>
      <c r="D623" s="11"/>
    </row>
    <row r="624" spans="3:4" x14ac:dyDescent="0.2">
      <c r="C624"/>
      <c r="D624" s="11"/>
    </row>
    <row r="625" spans="3:4" x14ac:dyDescent="0.2">
      <c r="C625"/>
      <c r="D625" s="11"/>
    </row>
    <row r="626" spans="3:4" x14ac:dyDescent="0.2">
      <c r="C626"/>
      <c r="D626" s="11"/>
    </row>
    <row r="627" spans="3:4" x14ac:dyDescent="0.2">
      <c r="C627"/>
      <c r="D627" s="11"/>
    </row>
    <row r="628" spans="3:4" x14ac:dyDescent="0.2">
      <c r="C628"/>
      <c r="D628" s="11"/>
    </row>
    <row r="629" spans="3:4" x14ac:dyDescent="0.2">
      <c r="C629"/>
      <c r="D629" s="11"/>
    </row>
    <row r="630" spans="3:4" x14ac:dyDescent="0.2">
      <c r="C630"/>
      <c r="D630" s="11"/>
    </row>
    <row r="631" spans="3:4" x14ac:dyDescent="0.2">
      <c r="C631"/>
      <c r="D631" s="11"/>
    </row>
    <row r="632" spans="3:4" x14ac:dyDescent="0.2">
      <c r="C632"/>
      <c r="D632" s="11"/>
    </row>
    <row r="633" spans="3:4" x14ac:dyDescent="0.2">
      <c r="C633"/>
      <c r="D633" s="11"/>
    </row>
    <row r="634" spans="3:4" x14ac:dyDescent="0.2">
      <c r="C634"/>
      <c r="D634" s="11"/>
    </row>
    <row r="635" spans="3:4" x14ac:dyDescent="0.2">
      <c r="C635"/>
      <c r="D635" s="11"/>
    </row>
    <row r="636" spans="3:4" x14ac:dyDescent="0.2">
      <c r="C636"/>
      <c r="D636" s="11"/>
    </row>
    <row r="637" spans="3:4" x14ac:dyDescent="0.2">
      <c r="C637"/>
      <c r="D637" s="11"/>
    </row>
    <row r="638" spans="3:4" x14ac:dyDescent="0.2">
      <c r="C638"/>
      <c r="D638" s="11"/>
    </row>
    <row r="639" spans="3:4" x14ac:dyDescent="0.2">
      <c r="C639"/>
      <c r="D639" s="11"/>
    </row>
    <row r="640" spans="3:4" x14ac:dyDescent="0.2">
      <c r="C640"/>
      <c r="D640" s="11"/>
    </row>
    <row r="641" spans="3:4" x14ac:dyDescent="0.2">
      <c r="C641"/>
      <c r="D641" s="11"/>
    </row>
    <row r="642" spans="3:4" x14ac:dyDescent="0.2">
      <c r="C642"/>
      <c r="D642" s="11"/>
    </row>
    <row r="643" spans="3:4" x14ac:dyDescent="0.2">
      <c r="C643"/>
      <c r="D643" s="11"/>
    </row>
    <row r="644" spans="3:4" x14ac:dyDescent="0.2">
      <c r="C644"/>
      <c r="D644" s="11"/>
    </row>
    <row r="645" spans="3:4" x14ac:dyDescent="0.2">
      <c r="C645"/>
      <c r="D645" s="11"/>
    </row>
    <row r="646" spans="3:4" x14ac:dyDescent="0.2">
      <c r="C646"/>
      <c r="D646" s="11"/>
    </row>
    <row r="647" spans="3:4" x14ac:dyDescent="0.2">
      <c r="C647"/>
      <c r="D647" s="11"/>
    </row>
    <row r="648" spans="3:4" x14ac:dyDescent="0.2">
      <c r="C648"/>
      <c r="D648" s="11"/>
    </row>
    <row r="649" spans="3:4" x14ac:dyDescent="0.2">
      <c r="C649"/>
      <c r="D649" s="11"/>
    </row>
    <row r="650" spans="3:4" x14ac:dyDescent="0.2">
      <c r="C650"/>
      <c r="D650" s="11"/>
    </row>
    <row r="651" spans="3:4" x14ac:dyDescent="0.2">
      <c r="C651"/>
      <c r="D651" s="11"/>
    </row>
    <row r="652" spans="3:4" x14ac:dyDescent="0.2">
      <c r="C652"/>
      <c r="D652" s="11"/>
    </row>
    <row r="653" spans="3:4" x14ac:dyDescent="0.2">
      <c r="C653"/>
      <c r="D653" s="11"/>
    </row>
    <row r="654" spans="3:4" x14ac:dyDescent="0.2">
      <c r="C654"/>
      <c r="D654" s="11"/>
    </row>
    <row r="655" spans="3:4" x14ac:dyDescent="0.2">
      <c r="C655"/>
      <c r="D655" s="11"/>
    </row>
    <row r="656" spans="3:4" x14ac:dyDescent="0.2">
      <c r="C656"/>
      <c r="D656" s="11"/>
    </row>
    <row r="657" spans="3:4" x14ac:dyDescent="0.2">
      <c r="C657"/>
      <c r="D657" s="11"/>
    </row>
    <row r="658" spans="3:4" x14ac:dyDescent="0.2">
      <c r="C658"/>
      <c r="D658" s="11"/>
    </row>
    <row r="659" spans="3:4" x14ac:dyDescent="0.2">
      <c r="C659"/>
      <c r="D659" s="11"/>
    </row>
    <row r="660" spans="3:4" x14ac:dyDescent="0.2">
      <c r="C660"/>
      <c r="D660" s="11"/>
    </row>
    <row r="661" spans="3:4" x14ac:dyDescent="0.2">
      <c r="C661"/>
      <c r="D661" s="11"/>
    </row>
    <row r="662" spans="3:4" x14ac:dyDescent="0.2">
      <c r="C662"/>
      <c r="D662" s="11"/>
    </row>
    <row r="663" spans="3:4" x14ac:dyDescent="0.2">
      <c r="C663"/>
      <c r="D663" s="11"/>
    </row>
    <row r="664" spans="3:4" x14ac:dyDescent="0.2">
      <c r="C664"/>
      <c r="D664" s="11"/>
    </row>
    <row r="665" spans="3:4" x14ac:dyDescent="0.2">
      <c r="C665"/>
      <c r="D665" s="11"/>
    </row>
    <row r="666" spans="3:4" x14ac:dyDescent="0.2">
      <c r="C666"/>
      <c r="D666" s="11"/>
    </row>
    <row r="667" spans="3:4" x14ac:dyDescent="0.2">
      <c r="C667"/>
      <c r="D667" s="11"/>
    </row>
    <row r="668" spans="3:4" x14ac:dyDescent="0.2">
      <c r="C668"/>
      <c r="D668" s="11"/>
    </row>
    <row r="669" spans="3:4" x14ac:dyDescent="0.2">
      <c r="C669"/>
      <c r="D669" s="11"/>
    </row>
    <row r="670" spans="3:4" x14ac:dyDescent="0.2">
      <c r="C670"/>
      <c r="D670" s="11"/>
    </row>
    <row r="671" spans="3:4" x14ac:dyDescent="0.2">
      <c r="C671"/>
      <c r="D671" s="11"/>
    </row>
    <row r="672" spans="3:4" x14ac:dyDescent="0.2">
      <c r="C672"/>
      <c r="D672" s="11"/>
    </row>
    <row r="673" spans="3:4" x14ac:dyDescent="0.2">
      <c r="C673"/>
      <c r="D673" s="11"/>
    </row>
    <row r="674" spans="3:4" x14ac:dyDescent="0.2">
      <c r="C674"/>
      <c r="D674" s="11"/>
    </row>
    <row r="675" spans="3:4" x14ac:dyDescent="0.2">
      <c r="C675"/>
      <c r="D675" s="11"/>
    </row>
    <row r="676" spans="3:4" x14ac:dyDescent="0.2">
      <c r="C676"/>
      <c r="D676" s="11"/>
    </row>
    <row r="677" spans="3:4" x14ac:dyDescent="0.2">
      <c r="C677"/>
      <c r="D677" s="11"/>
    </row>
    <row r="678" spans="3:4" x14ac:dyDescent="0.2">
      <c r="C678"/>
      <c r="D678" s="11"/>
    </row>
    <row r="679" spans="3:4" x14ac:dyDescent="0.2">
      <c r="C679"/>
      <c r="D679" s="11"/>
    </row>
    <row r="680" spans="3:4" x14ac:dyDescent="0.2">
      <c r="C680"/>
      <c r="D680" s="11"/>
    </row>
    <row r="681" spans="3:4" x14ac:dyDescent="0.2">
      <c r="C681"/>
      <c r="D681" s="11"/>
    </row>
    <row r="682" spans="3:4" x14ac:dyDescent="0.2">
      <c r="C682"/>
      <c r="D682" s="11"/>
    </row>
    <row r="683" spans="3:4" x14ac:dyDescent="0.2">
      <c r="C683"/>
      <c r="D683" s="11"/>
    </row>
    <row r="684" spans="3:4" x14ac:dyDescent="0.2">
      <c r="C684"/>
      <c r="D684" s="11"/>
    </row>
    <row r="685" spans="3:4" x14ac:dyDescent="0.2">
      <c r="C685"/>
      <c r="D685" s="11"/>
    </row>
    <row r="686" spans="3:4" x14ac:dyDescent="0.2">
      <c r="C686"/>
      <c r="D686" s="11"/>
    </row>
    <row r="687" spans="3:4" x14ac:dyDescent="0.2">
      <c r="C687"/>
      <c r="D687" s="11"/>
    </row>
    <row r="688" spans="3:4" x14ac:dyDescent="0.2">
      <c r="C688"/>
      <c r="D688" s="11"/>
    </row>
    <row r="689" spans="3:4" x14ac:dyDescent="0.2">
      <c r="C689"/>
      <c r="D689" s="11"/>
    </row>
    <row r="690" spans="3:4" x14ac:dyDescent="0.2">
      <c r="C690"/>
      <c r="D690" s="11"/>
    </row>
    <row r="691" spans="3:4" x14ac:dyDescent="0.2">
      <c r="C691"/>
      <c r="D691" s="11"/>
    </row>
    <row r="692" spans="3:4" x14ac:dyDescent="0.2">
      <c r="C692"/>
      <c r="D692" s="11"/>
    </row>
    <row r="693" spans="3:4" x14ac:dyDescent="0.2">
      <c r="C693"/>
      <c r="D693" s="11"/>
    </row>
    <row r="694" spans="3:4" x14ac:dyDescent="0.2">
      <c r="C694"/>
      <c r="D694" s="11"/>
    </row>
    <row r="695" spans="3:4" x14ac:dyDescent="0.2">
      <c r="C695"/>
      <c r="D695" s="11"/>
    </row>
    <row r="696" spans="3:4" x14ac:dyDescent="0.2">
      <c r="C696"/>
      <c r="D696" s="11"/>
    </row>
    <row r="697" spans="3:4" x14ac:dyDescent="0.2">
      <c r="C697"/>
      <c r="D697" s="11"/>
    </row>
    <row r="698" spans="3:4" x14ac:dyDescent="0.2">
      <c r="C698"/>
      <c r="D698" s="11"/>
    </row>
    <row r="699" spans="3:4" x14ac:dyDescent="0.2">
      <c r="C699"/>
      <c r="D699" s="11"/>
    </row>
    <row r="700" spans="3:4" x14ac:dyDescent="0.2">
      <c r="C700"/>
      <c r="D700" s="11"/>
    </row>
    <row r="701" spans="3:4" x14ac:dyDescent="0.2">
      <c r="C701"/>
      <c r="D701" s="11"/>
    </row>
    <row r="702" spans="3:4" x14ac:dyDescent="0.2">
      <c r="C702"/>
      <c r="D702" s="11"/>
    </row>
    <row r="703" spans="3:4" x14ac:dyDescent="0.2">
      <c r="C703"/>
      <c r="D703" s="11"/>
    </row>
    <row r="704" spans="3:4" x14ac:dyDescent="0.2">
      <c r="C704"/>
      <c r="D704" s="11"/>
    </row>
    <row r="705" spans="3:4" x14ac:dyDescent="0.2">
      <c r="C705"/>
      <c r="D705" s="11"/>
    </row>
    <row r="706" spans="3:4" x14ac:dyDescent="0.2">
      <c r="C706"/>
      <c r="D706" s="11"/>
    </row>
    <row r="707" spans="3:4" x14ac:dyDescent="0.2">
      <c r="C707"/>
      <c r="D707" s="11"/>
    </row>
    <row r="708" spans="3:4" x14ac:dyDescent="0.2">
      <c r="C708"/>
      <c r="D708" s="11"/>
    </row>
    <row r="709" spans="3:4" x14ac:dyDescent="0.2">
      <c r="C709"/>
      <c r="D709" s="11"/>
    </row>
    <row r="710" spans="3:4" x14ac:dyDescent="0.2">
      <c r="C710"/>
      <c r="D710" s="11"/>
    </row>
    <row r="711" spans="3:4" x14ac:dyDescent="0.2">
      <c r="C711"/>
      <c r="D711" s="11"/>
    </row>
    <row r="712" spans="3:4" x14ac:dyDescent="0.2">
      <c r="C712"/>
      <c r="D712" s="11"/>
    </row>
    <row r="713" spans="3:4" x14ac:dyDescent="0.2">
      <c r="C713"/>
      <c r="D713" s="11"/>
    </row>
    <row r="714" spans="3:4" x14ac:dyDescent="0.2">
      <c r="C714"/>
      <c r="D714" s="11"/>
    </row>
    <row r="715" spans="3:4" x14ac:dyDescent="0.2">
      <c r="C715"/>
      <c r="D715" s="11"/>
    </row>
    <row r="716" spans="3:4" x14ac:dyDescent="0.2">
      <c r="C716"/>
      <c r="D716" s="11"/>
    </row>
    <row r="717" spans="3:4" x14ac:dyDescent="0.2">
      <c r="C717"/>
      <c r="D717" s="11"/>
    </row>
    <row r="718" spans="3:4" x14ac:dyDescent="0.2">
      <c r="C718"/>
      <c r="D718" s="11"/>
    </row>
    <row r="719" spans="3:4" x14ac:dyDescent="0.2">
      <c r="C719"/>
      <c r="D719" s="11"/>
    </row>
    <row r="720" spans="3:4" x14ac:dyDescent="0.2">
      <c r="C720"/>
      <c r="D720" s="11"/>
    </row>
    <row r="721" spans="3:4" x14ac:dyDescent="0.2">
      <c r="C721"/>
      <c r="D721" s="11"/>
    </row>
    <row r="722" spans="3:4" x14ac:dyDescent="0.2">
      <c r="C722"/>
      <c r="D722" s="11"/>
    </row>
    <row r="723" spans="3:4" x14ac:dyDescent="0.2">
      <c r="C723"/>
      <c r="D723" s="11"/>
    </row>
    <row r="724" spans="3:4" x14ac:dyDescent="0.2">
      <c r="C724"/>
      <c r="D724" s="11"/>
    </row>
    <row r="725" spans="3:4" x14ac:dyDescent="0.2">
      <c r="C725"/>
      <c r="D725" s="11"/>
    </row>
    <row r="726" spans="3:4" x14ac:dyDescent="0.2">
      <c r="C726"/>
      <c r="D726" s="11"/>
    </row>
    <row r="727" spans="3:4" x14ac:dyDescent="0.2">
      <c r="C727"/>
      <c r="D727" s="11"/>
    </row>
    <row r="728" spans="3:4" x14ac:dyDescent="0.2">
      <c r="C728"/>
      <c r="D728" s="11"/>
    </row>
    <row r="729" spans="3:4" x14ac:dyDescent="0.2">
      <c r="C729"/>
      <c r="D729" s="11"/>
    </row>
    <row r="730" spans="3:4" x14ac:dyDescent="0.2">
      <c r="C730"/>
      <c r="D730" s="11"/>
    </row>
    <row r="731" spans="3:4" x14ac:dyDescent="0.2">
      <c r="C731"/>
      <c r="D731" s="11"/>
    </row>
    <row r="732" spans="3:4" x14ac:dyDescent="0.2">
      <c r="C732"/>
      <c r="D732" s="11"/>
    </row>
    <row r="733" spans="3:4" x14ac:dyDescent="0.2">
      <c r="C733"/>
      <c r="D733" s="11"/>
    </row>
    <row r="734" spans="3:4" x14ac:dyDescent="0.2">
      <c r="C734"/>
      <c r="D734" s="11"/>
    </row>
    <row r="735" spans="3:4" x14ac:dyDescent="0.2">
      <c r="C735"/>
      <c r="D735" s="11"/>
    </row>
    <row r="736" spans="3:4" x14ac:dyDescent="0.2">
      <c r="C736"/>
      <c r="D736" s="11"/>
    </row>
    <row r="737" spans="3:4" x14ac:dyDescent="0.2">
      <c r="C737"/>
      <c r="D737" s="11"/>
    </row>
    <row r="738" spans="3:4" x14ac:dyDescent="0.2">
      <c r="C738"/>
      <c r="D738" s="11"/>
    </row>
    <row r="739" spans="3:4" x14ac:dyDescent="0.2">
      <c r="C739"/>
      <c r="D739" s="11"/>
    </row>
    <row r="740" spans="3:4" x14ac:dyDescent="0.2">
      <c r="C740"/>
      <c r="D740" s="11"/>
    </row>
    <row r="741" spans="3:4" x14ac:dyDescent="0.2">
      <c r="C741"/>
      <c r="D741" s="11"/>
    </row>
    <row r="742" spans="3:4" x14ac:dyDescent="0.2">
      <c r="C742"/>
      <c r="D742" s="11"/>
    </row>
    <row r="743" spans="3:4" x14ac:dyDescent="0.2">
      <c r="C743"/>
      <c r="D743" s="11"/>
    </row>
    <row r="744" spans="3:4" x14ac:dyDescent="0.2">
      <c r="C744"/>
      <c r="D744" s="11"/>
    </row>
    <row r="745" spans="3:4" x14ac:dyDescent="0.2">
      <c r="C745"/>
      <c r="D745" s="11"/>
    </row>
    <row r="746" spans="3:4" x14ac:dyDescent="0.2">
      <c r="C746"/>
      <c r="D746" s="11"/>
    </row>
    <row r="747" spans="3:4" x14ac:dyDescent="0.2">
      <c r="C747"/>
      <c r="D747" s="11"/>
    </row>
    <row r="748" spans="3:4" x14ac:dyDescent="0.2">
      <c r="C748"/>
      <c r="D748" s="11"/>
    </row>
    <row r="749" spans="3:4" x14ac:dyDescent="0.2">
      <c r="C749"/>
      <c r="D749" s="11"/>
    </row>
    <row r="750" spans="3:4" x14ac:dyDescent="0.2">
      <c r="C750"/>
      <c r="D750" s="11"/>
    </row>
    <row r="751" spans="3:4" x14ac:dyDescent="0.2">
      <c r="C751"/>
      <c r="D751" s="11"/>
    </row>
    <row r="752" spans="3:4" x14ac:dyDescent="0.2">
      <c r="C752"/>
      <c r="D752" s="11"/>
    </row>
    <row r="753" spans="3:4" x14ac:dyDescent="0.2">
      <c r="C753"/>
      <c r="D753" s="11"/>
    </row>
    <row r="754" spans="3:4" x14ac:dyDescent="0.2">
      <c r="C754"/>
      <c r="D754" s="11"/>
    </row>
    <row r="755" spans="3:4" x14ac:dyDescent="0.2">
      <c r="C755"/>
      <c r="D755" s="11"/>
    </row>
    <row r="756" spans="3:4" x14ac:dyDescent="0.2">
      <c r="C756"/>
      <c r="D756" s="11"/>
    </row>
    <row r="757" spans="3:4" x14ac:dyDescent="0.2">
      <c r="C757"/>
      <c r="D757" s="11"/>
    </row>
    <row r="758" spans="3:4" x14ac:dyDescent="0.2">
      <c r="C758"/>
      <c r="D758" s="11"/>
    </row>
    <row r="759" spans="3:4" x14ac:dyDescent="0.2">
      <c r="C759"/>
      <c r="D759" s="11"/>
    </row>
    <row r="760" spans="3:4" x14ac:dyDescent="0.2">
      <c r="C760"/>
      <c r="D760" s="11"/>
    </row>
    <row r="761" spans="3:4" x14ac:dyDescent="0.2">
      <c r="C761"/>
      <c r="D761" s="11"/>
    </row>
    <row r="762" spans="3:4" x14ac:dyDescent="0.2">
      <c r="C762"/>
      <c r="D762" s="11"/>
    </row>
    <row r="763" spans="3:4" x14ac:dyDescent="0.2">
      <c r="C763"/>
      <c r="D763" s="11"/>
    </row>
    <row r="764" spans="3:4" x14ac:dyDescent="0.2">
      <c r="C764"/>
      <c r="D764" s="11"/>
    </row>
    <row r="765" spans="3:4" x14ac:dyDescent="0.2">
      <c r="C765"/>
      <c r="D765" s="11"/>
    </row>
    <row r="766" spans="3:4" x14ac:dyDescent="0.2">
      <c r="C766"/>
      <c r="D766" s="11"/>
    </row>
    <row r="767" spans="3:4" x14ac:dyDescent="0.2">
      <c r="C767"/>
      <c r="D767" s="11"/>
    </row>
    <row r="768" spans="3:4" x14ac:dyDescent="0.2">
      <c r="C768"/>
      <c r="D768" s="11"/>
    </row>
    <row r="769" spans="3:4" x14ac:dyDescent="0.2">
      <c r="C769"/>
      <c r="D769" s="11"/>
    </row>
    <row r="770" spans="3:4" x14ac:dyDescent="0.2">
      <c r="C770"/>
      <c r="D770" s="11"/>
    </row>
    <row r="771" spans="3:4" x14ac:dyDescent="0.2">
      <c r="C771"/>
      <c r="D771" s="11"/>
    </row>
    <row r="772" spans="3:4" x14ac:dyDescent="0.2">
      <c r="C772"/>
      <c r="D772" s="11"/>
    </row>
    <row r="773" spans="3:4" x14ac:dyDescent="0.2">
      <c r="C773"/>
      <c r="D773" s="11"/>
    </row>
    <row r="774" spans="3:4" x14ac:dyDescent="0.2">
      <c r="C774"/>
      <c r="D774" s="11"/>
    </row>
    <row r="775" spans="3:4" x14ac:dyDescent="0.2">
      <c r="C775"/>
      <c r="D775" s="11"/>
    </row>
    <row r="776" spans="3:4" x14ac:dyDescent="0.2">
      <c r="C776"/>
      <c r="D776" s="11"/>
    </row>
    <row r="777" spans="3:4" x14ac:dyDescent="0.2">
      <c r="C777"/>
      <c r="D777" s="11"/>
    </row>
    <row r="778" spans="3:4" x14ac:dyDescent="0.2">
      <c r="C778"/>
      <c r="D778" s="11"/>
    </row>
    <row r="779" spans="3:4" x14ac:dyDescent="0.2">
      <c r="C779"/>
      <c r="D779" s="11"/>
    </row>
    <row r="780" spans="3:4" x14ac:dyDescent="0.2">
      <c r="C780"/>
      <c r="D780" s="11"/>
    </row>
    <row r="781" spans="3:4" x14ac:dyDescent="0.2">
      <c r="C781"/>
      <c r="D781" s="11"/>
    </row>
    <row r="782" spans="3:4" x14ac:dyDescent="0.2">
      <c r="C782"/>
      <c r="D782" s="11"/>
    </row>
    <row r="783" spans="3:4" x14ac:dyDescent="0.2">
      <c r="C783"/>
      <c r="D783" s="11"/>
    </row>
    <row r="784" spans="3:4" x14ac:dyDescent="0.2">
      <c r="C784"/>
      <c r="D784" s="11"/>
    </row>
    <row r="785" spans="3:4" x14ac:dyDescent="0.2">
      <c r="C785"/>
      <c r="D785" s="11"/>
    </row>
    <row r="786" spans="3:4" x14ac:dyDescent="0.2">
      <c r="C786"/>
      <c r="D786" s="11"/>
    </row>
    <row r="787" spans="3:4" x14ac:dyDescent="0.2">
      <c r="C787"/>
      <c r="D787" s="11"/>
    </row>
    <row r="788" spans="3:4" x14ac:dyDescent="0.2">
      <c r="C788"/>
      <c r="D788" s="11"/>
    </row>
    <row r="789" spans="3:4" x14ac:dyDescent="0.2">
      <c r="C789"/>
      <c r="D789" s="11"/>
    </row>
    <row r="790" spans="3:4" x14ac:dyDescent="0.2">
      <c r="C790"/>
      <c r="D790" s="11"/>
    </row>
    <row r="791" spans="3:4" x14ac:dyDescent="0.2">
      <c r="C791"/>
      <c r="D791" s="11"/>
    </row>
    <row r="792" spans="3:4" x14ac:dyDescent="0.2">
      <c r="C792"/>
      <c r="D792" s="11"/>
    </row>
    <row r="793" spans="3:4" x14ac:dyDescent="0.2">
      <c r="C793"/>
      <c r="D793" s="11"/>
    </row>
    <row r="794" spans="3:4" x14ac:dyDescent="0.2">
      <c r="C794"/>
      <c r="D794" s="11"/>
    </row>
    <row r="795" spans="3:4" x14ac:dyDescent="0.2">
      <c r="C795"/>
      <c r="D795" s="11"/>
    </row>
    <row r="796" spans="3:4" x14ac:dyDescent="0.2">
      <c r="C796"/>
      <c r="D796" s="11"/>
    </row>
    <row r="797" spans="3:4" x14ac:dyDescent="0.2">
      <c r="C797"/>
      <c r="D797" s="11"/>
    </row>
    <row r="798" spans="3:4" x14ac:dyDescent="0.2">
      <c r="C798"/>
      <c r="D798" s="11"/>
    </row>
    <row r="799" spans="3:4" x14ac:dyDescent="0.2">
      <c r="C799"/>
      <c r="D799" s="11"/>
    </row>
    <row r="800" spans="3:4" x14ac:dyDescent="0.2">
      <c r="C800"/>
      <c r="D800" s="11"/>
    </row>
    <row r="801" spans="3:4" x14ac:dyDescent="0.2">
      <c r="C801"/>
      <c r="D801" s="11"/>
    </row>
    <row r="802" spans="3:4" x14ac:dyDescent="0.2">
      <c r="C802"/>
      <c r="D802" s="11"/>
    </row>
    <row r="803" spans="3:4" x14ac:dyDescent="0.2">
      <c r="C803"/>
      <c r="D803" s="11"/>
    </row>
    <row r="804" spans="3:4" x14ac:dyDescent="0.2">
      <c r="C804"/>
      <c r="D804" s="11"/>
    </row>
    <row r="805" spans="3:4" x14ac:dyDescent="0.2">
      <c r="C805"/>
      <c r="D805" s="11"/>
    </row>
    <row r="806" spans="3:4" x14ac:dyDescent="0.2">
      <c r="C806"/>
      <c r="D806" s="11"/>
    </row>
    <row r="807" spans="3:4" x14ac:dyDescent="0.2">
      <c r="C807"/>
      <c r="D807" s="11"/>
    </row>
    <row r="808" spans="3:4" x14ac:dyDescent="0.2">
      <c r="C808"/>
      <c r="D808" s="11"/>
    </row>
    <row r="809" spans="3:4" x14ac:dyDescent="0.2">
      <c r="C809"/>
      <c r="D809" s="11"/>
    </row>
    <row r="810" spans="3:4" x14ac:dyDescent="0.2">
      <c r="C810"/>
      <c r="D810" s="11"/>
    </row>
    <row r="811" spans="3:4" x14ac:dyDescent="0.2">
      <c r="C811"/>
      <c r="D811" s="11"/>
    </row>
    <row r="812" spans="3:4" x14ac:dyDescent="0.2">
      <c r="C812"/>
      <c r="D812" s="11"/>
    </row>
    <row r="813" spans="3:4" x14ac:dyDescent="0.2">
      <c r="C813"/>
      <c r="D813" s="11"/>
    </row>
    <row r="814" spans="3:4" x14ac:dyDescent="0.2">
      <c r="C814"/>
      <c r="D814" s="11"/>
    </row>
    <row r="815" spans="3:4" x14ac:dyDescent="0.2">
      <c r="C815"/>
      <c r="D815" s="11"/>
    </row>
    <row r="816" spans="3:4" x14ac:dyDescent="0.2">
      <c r="C816"/>
      <c r="D816" s="11"/>
    </row>
    <row r="817" spans="3:4" x14ac:dyDescent="0.2">
      <c r="C817"/>
      <c r="D817" s="11"/>
    </row>
    <row r="818" spans="3:4" x14ac:dyDescent="0.2">
      <c r="C818"/>
      <c r="D818" s="11"/>
    </row>
    <row r="819" spans="3:4" x14ac:dyDescent="0.2">
      <c r="C819"/>
      <c r="D819" s="11"/>
    </row>
    <row r="820" spans="3:4" x14ac:dyDescent="0.2">
      <c r="C820"/>
      <c r="D820" s="11"/>
    </row>
    <row r="821" spans="3:4" x14ac:dyDescent="0.2">
      <c r="C821"/>
      <c r="D821" s="11"/>
    </row>
    <row r="822" spans="3:4" x14ac:dyDescent="0.2">
      <c r="C822"/>
      <c r="D822" s="11"/>
    </row>
    <row r="823" spans="3:4" x14ac:dyDescent="0.2">
      <c r="C823"/>
      <c r="D823" s="11"/>
    </row>
    <row r="824" spans="3:4" x14ac:dyDescent="0.2">
      <c r="C824"/>
      <c r="D824" s="11"/>
    </row>
    <row r="825" spans="3:4" x14ac:dyDescent="0.2">
      <c r="C825"/>
      <c r="D825" s="11"/>
    </row>
    <row r="826" spans="3:4" x14ac:dyDescent="0.2">
      <c r="C826"/>
      <c r="D826" s="11"/>
    </row>
    <row r="827" spans="3:4" x14ac:dyDescent="0.2">
      <c r="C827"/>
      <c r="D827" s="11"/>
    </row>
    <row r="828" spans="3:4" x14ac:dyDescent="0.2">
      <c r="C828"/>
      <c r="D828" s="11"/>
    </row>
    <row r="829" spans="3:4" x14ac:dyDescent="0.2">
      <c r="C829"/>
      <c r="D829" s="11"/>
    </row>
    <row r="830" spans="3:4" x14ac:dyDescent="0.2">
      <c r="C830"/>
      <c r="D830" s="11"/>
    </row>
    <row r="831" spans="3:4" x14ac:dyDescent="0.2">
      <c r="C831"/>
      <c r="D831" s="11"/>
    </row>
    <row r="832" spans="3:4" x14ac:dyDescent="0.2">
      <c r="C832"/>
      <c r="D832" s="11"/>
    </row>
    <row r="833" spans="3:4" x14ac:dyDescent="0.2">
      <c r="C833"/>
      <c r="D833" s="11"/>
    </row>
    <row r="834" spans="3:4" x14ac:dyDescent="0.2">
      <c r="C834"/>
      <c r="D834" s="11"/>
    </row>
    <row r="835" spans="3:4" x14ac:dyDescent="0.2">
      <c r="C835"/>
      <c r="D835" s="11"/>
    </row>
    <row r="836" spans="3:4" x14ac:dyDescent="0.2">
      <c r="C836"/>
      <c r="D836" s="11"/>
    </row>
    <row r="837" spans="3:4" x14ac:dyDescent="0.2">
      <c r="C837"/>
      <c r="D837" s="11"/>
    </row>
    <row r="838" spans="3:4" x14ac:dyDescent="0.2">
      <c r="C838"/>
      <c r="D838" s="11"/>
    </row>
    <row r="839" spans="3:4" x14ac:dyDescent="0.2">
      <c r="C839"/>
      <c r="D839" s="11"/>
    </row>
    <row r="840" spans="3:4" x14ac:dyDescent="0.2">
      <c r="C840"/>
      <c r="D840" s="11"/>
    </row>
    <row r="841" spans="3:4" x14ac:dyDescent="0.2">
      <c r="C841"/>
      <c r="D841" s="11"/>
    </row>
    <row r="842" spans="3:4" x14ac:dyDescent="0.2">
      <c r="C842"/>
      <c r="D842" s="11"/>
    </row>
    <row r="843" spans="3:4" x14ac:dyDescent="0.2">
      <c r="C843"/>
      <c r="D843" s="11"/>
    </row>
    <row r="844" spans="3:4" x14ac:dyDescent="0.2">
      <c r="C844"/>
      <c r="D844" s="11"/>
    </row>
    <row r="845" spans="3:4" x14ac:dyDescent="0.2">
      <c r="C845"/>
      <c r="D845" s="11"/>
    </row>
    <row r="846" spans="3:4" x14ac:dyDescent="0.2">
      <c r="C846"/>
      <c r="D846" s="11"/>
    </row>
    <row r="847" spans="3:4" x14ac:dyDescent="0.2">
      <c r="C847"/>
      <c r="D847" s="11"/>
    </row>
    <row r="848" spans="3:4" x14ac:dyDescent="0.2">
      <c r="C848"/>
      <c r="D848" s="11"/>
    </row>
    <row r="849" spans="3:4" x14ac:dyDescent="0.2">
      <c r="C849"/>
      <c r="D849" s="11"/>
    </row>
    <row r="850" spans="3:4" x14ac:dyDescent="0.2">
      <c r="C850"/>
      <c r="D850" s="11"/>
    </row>
    <row r="851" spans="3:4" x14ac:dyDescent="0.2">
      <c r="C851"/>
      <c r="D851" s="11"/>
    </row>
    <row r="852" spans="3:4" x14ac:dyDescent="0.2">
      <c r="C852"/>
      <c r="D852" s="11"/>
    </row>
    <row r="853" spans="3:4" x14ac:dyDescent="0.2">
      <c r="C853"/>
      <c r="D853" s="11"/>
    </row>
    <row r="854" spans="3:4" x14ac:dyDescent="0.2">
      <c r="C854"/>
      <c r="D854" s="11"/>
    </row>
    <row r="855" spans="3:4" x14ac:dyDescent="0.2">
      <c r="C855"/>
      <c r="D855" s="11"/>
    </row>
    <row r="856" spans="3:4" x14ac:dyDescent="0.2">
      <c r="C856"/>
      <c r="D856" s="11"/>
    </row>
    <row r="857" spans="3:4" x14ac:dyDescent="0.2">
      <c r="C857"/>
      <c r="D857" s="11"/>
    </row>
    <row r="858" spans="3:4" x14ac:dyDescent="0.2">
      <c r="C858"/>
      <c r="D858" s="11"/>
    </row>
    <row r="859" spans="3:4" x14ac:dyDescent="0.2">
      <c r="C859"/>
      <c r="D859" s="11"/>
    </row>
    <row r="860" spans="3:4" x14ac:dyDescent="0.2">
      <c r="C860"/>
      <c r="D860" s="11"/>
    </row>
    <row r="861" spans="3:4" x14ac:dyDescent="0.2">
      <c r="C861"/>
      <c r="D861" s="11"/>
    </row>
    <row r="862" spans="3:4" x14ac:dyDescent="0.2">
      <c r="C862"/>
      <c r="D862" s="11"/>
    </row>
    <row r="863" spans="3:4" x14ac:dyDescent="0.2">
      <c r="C863"/>
      <c r="D863" s="11"/>
    </row>
    <row r="864" spans="3:4" x14ac:dyDescent="0.2">
      <c r="C864"/>
      <c r="D864" s="11"/>
    </row>
    <row r="865" spans="3:4" x14ac:dyDescent="0.2">
      <c r="C865"/>
      <c r="D865" s="11"/>
    </row>
    <row r="866" spans="3:4" x14ac:dyDescent="0.2">
      <c r="C866"/>
      <c r="D866" s="11"/>
    </row>
    <row r="867" spans="3:4" x14ac:dyDescent="0.2">
      <c r="C867"/>
      <c r="D867" s="11"/>
    </row>
    <row r="868" spans="3:4" x14ac:dyDescent="0.2">
      <c r="C868"/>
      <c r="D868" s="11"/>
    </row>
    <row r="869" spans="3:4" x14ac:dyDescent="0.2">
      <c r="C869"/>
      <c r="D869" s="11"/>
    </row>
    <row r="870" spans="3:4" x14ac:dyDescent="0.2">
      <c r="C870"/>
      <c r="D870" s="11"/>
    </row>
    <row r="871" spans="3:4" x14ac:dyDescent="0.2">
      <c r="C871"/>
      <c r="D871" s="11"/>
    </row>
    <row r="872" spans="3:4" x14ac:dyDescent="0.2">
      <c r="C872"/>
      <c r="D872" s="11"/>
    </row>
    <row r="873" spans="3:4" x14ac:dyDescent="0.2">
      <c r="C873"/>
      <c r="D873" s="11"/>
    </row>
    <row r="874" spans="3:4" x14ac:dyDescent="0.2">
      <c r="C874"/>
      <c r="D874" s="11"/>
    </row>
    <row r="875" spans="3:4" x14ac:dyDescent="0.2">
      <c r="C875"/>
      <c r="D875" s="11"/>
    </row>
    <row r="876" spans="3:4" x14ac:dyDescent="0.2">
      <c r="C876"/>
      <c r="D876" s="11"/>
    </row>
    <row r="877" spans="3:4" x14ac:dyDescent="0.2">
      <c r="C877"/>
      <c r="D877" s="11"/>
    </row>
    <row r="878" spans="3:4" x14ac:dyDescent="0.2">
      <c r="C878"/>
      <c r="D878" s="11"/>
    </row>
    <row r="879" spans="3:4" x14ac:dyDescent="0.2">
      <c r="C879"/>
      <c r="D879" s="11"/>
    </row>
    <row r="880" spans="3:4" x14ac:dyDescent="0.2">
      <c r="C880"/>
      <c r="D880" s="11"/>
    </row>
    <row r="881" spans="3:4" x14ac:dyDescent="0.2">
      <c r="C881"/>
      <c r="D881" s="11"/>
    </row>
    <row r="882" spans="3:4" x14ac:dyDescent="0.2">
      <c r="C882"/>
      <c r="D882" s="11"/>
    </row>
    <row r="883" spans="3:4" x14ac:dyDescent="0.2">
      <c r="C883"/>
      <c r="D883" s="11"/>
    </row>
    <row r="884" spans="3:4" x14ac:dyDescent="0.2">
      <c r="C884"/>
      <c r="D884" s="11"/>
    </row>
    <row r="885" spans="3:4" x14ac:dyDescent="0.2">
      <c r="C885"/>
      <c r="D885" s="11"/>
    </row>
    <row r="886" spans="3:4" x14ac:dyDescent="0.2">
      <c r="C886"/>
      <c r="D886" s="11"/>
    </row>
    <row r="887" spans="3:4" x14ac:dyDescent="0.2">
      <c r="C887"/>
      <c r="D887" s="11"/>
    </row>
    <row r="888" spans="3:4" x14ac:dyDescent="0.2">
      <c r="C888"/>
      <c r="D888" s="11"/>
    </row>
    <row r="889" spans="3:4" x14ac:dyDescent="0.2">
      <c r="C889"/>
      <c r="D889" s="11"/>
    </row>
    <row r="890" spans="3:4" x14ac:dyDescent="0.2">
      <c r="C890"/>
      <c r="D890" s="11"/>
    </row>
    <row r="891" spans="3:4" x14ac:dyDescent="0.2">
      <c r="C891"/>
      <c r="D891" s="11"/>
    </row>
    <row r="892" spans="3:4" x14ac:dyDescent="0.2">
      <c r="C892"/>
      <c r="D892" s="11"/>
    </row>
    <row r="893" spans="3:4" x14ac:dyDescent="0.2">
      <c r="C893"/>
      <c r="D893" s="11"/>
    </row>
    <row r="894" spans="3:4" x14ac:dyDescent="0.2">
      <c r="C894"/>
      <c r="D894" s="11"/>
    </row>
    <row r="895" spans="3:4" x14ac:dyDescent="0.2">
      <c r="C895"/>
      <c r="D895" s="11"/>
    </row>
    <row r="896" spans="3:4" x14ac:dyDescent="0.2">
      <c r="C896"/>
      <c r="D896" s="11"/>
    </row>
    <row r="897" spans="3:4" x14ac:dyDescent="0.2">
      <c r="C897"/>
      <c r="D897" s="11"/>
    </row>
    <row r="898" spans="3:4" x14ac:dyDescent="0.2">
      <c r="C898"/>
      <c r="D898" s="11"/>
    </row>
    <row r="899" spans="3:4" x14ac:dyDescent="0.2">
      <c r="C899"/>
      <c r="D899" s="11"/>
    </row>
    <row r="900" spans="3:4" x14ac:dyDescent="0.2">
      <c r="C900"/>
      <c r="D900" s="11"/>
    </row>
    <row r="901" spans="3:4" x14ac:dyDescent="0.2">
      <c r="C901"/>
      <c r="D901" s="11"/>
    </row>
    <row r="902" spans="3:4" x14ac:dyDescent="0.2">
      <c r="C902"/>
      <c r="D902" s="11"/>
    </row>
    <row r="903" spans="3:4" x14ac:dyDescent="0.2">
      <c r="C903"/>
      <c r="D903" s="11"/>
    </row>
    <row r="904" spans="3:4" x14ac:dyDescent="0.2">
      <c r="C904"/>
      <c r="D904" s="11"/>
    </row>
    <row r="905" spans="3:4" x14ac:dyDescent="0.2">
      <c r="C905"/>
      <c r="D905" s="11"/>
    </row>
    <row r="906" spans="3:4" x14ac:dyDescent="0.2">
      <c r="C906"/>
      <c r="D906" s="11"/>
    </row>
    <row r="907" spans="3:4" x14ac:dyDescent="0.2">
      <c r="C907"/>
      <c r="D907" s="11"/>
    </row>
    <row r="908" spans="3:4" x14ac:dyDescent="0.2">
      <c r="C908"/>
      <c r="D908" s="11"/>
    </row>
    <row r="909" spans="3:4" x14ac:dyDescent="0.2">
      <c r="C909"/>
      <c r="D909" s="11"/>
    </row>
    <row r="910" spans="3:4" x14ac:dyDescent="0.2">
      <c r="C910"/>
      <c r="D910" s="11"/>
    </row>
    <row r="911" spans="3:4" x14ac:dyDescent="0.2">
      <c r="C911"/>
      <c r="D911" s="11"/>
    </row>
    <row r="912" spans="3:4" x14ac:dyDescent="0.2">
      <c r="C912"/>
      <c r="D912" s="11"/>
    </row>
    <row r="913" spans="3:4" x14ac:dyDescent="0.2">
      <c r="C913"/>
      <c r="D913" s="11"/>
    </row>
    <row r="914" spans="3:4" x14ac:dyDescent="0.2">
      <c r="C914"/>
      <c r="D914" s="11"/>
    </row>
    <row r="915" spans="3:4" x14ac:dyDescent="0.2">
      <c r="C915"/>
      <c r="D915" s="11"/>
    </row>
    <row r="916" spans="3:4" x14ac:dyDescent="0.2">
      <c r="C916"/>
      <c r="D916" s="11"/>
    </row>
    <row r="917" spans="3:4" x14ac:dyDescent="0.2">
      <c r="C917"/>
      <c r="D917" s="11"/>
    </row>
    <row r="918" spans="3:4" x14ac:dyDescent="0.2">
      <c r="C918"/>
      <c r="D918" s="11"/>
    </row>
    <row r="919" spans="3:4" x14ac:dyDescent="0.2">
      <c r="C919"/>
      <c r="D919" s="11"/>
    </row>
    <row r="920" spans="3:4" x14ac:dyDescent="0.2">
      <c r="C920"/>
      <c r="D920" s="11"/>
    </row>
    <row r="921" spans="3:4" x14ac:dyDescent="0.2">
      <c r="C921"/>
      <c r="D921" s="11"/>
    </row>
    <row r="922" spans="3:4" x14ac:dyDescent="0.2">
      <c r="C922"/>
      <c r="D922" s="11"/>
    </row>
    <row r="923" spans="3:4" x14ac:dyDescent="0.2">
      <c r="C923"/>
      <c r="D923" s="11"/>
    </row>
    <row r="924" spans="3:4" x14ac:dyDescent="0.2">
      <c r="C924"/>
      <c r="D924" s="11"/>
    </row>
    <row r="925" spans="3:4" x14ac:dyDescent="0.2">
      <c r="C925"/>
      <c r="D925" s="11"/>
    </row>
    <row r="926" spans="3:4" x14ac:dyDescent="0.2">
      <c r="C926"/>
      <c r="D926" s="11"/>
    </row>
    <row r="927" spans="3:4" x14ac:dyDescent="0.2">
      <c r="C927"/>
      <c r="D927" s="11"/>
    </row>
    <row r="928" spans="3:4" x14ac:dyDescent="0.2">
      <c r="C928"/>
      <c r="D928" s="11"/>
    </row>
    <row r="929" spans="3:4" x14ac:dyDescent="0.2">
      <c r="C929"/>
      <c r="D929" s="11"/>
    </row>
    <row r="930" spans="3:4" x14ac:dyDescent="0.2">
      <c r="C930"/>
      <c r="D930" s="11"/>
    </row>
    <row r="931" spans="3:4" x14ac:dyDescent="0.2">
      <c r="C931"/>
      <c r="D931" s="11"/>
    </row>
    <row r="932" spans="3:4" x14ac:dyDescent="0.2">
      <c r="C932"/>
      <c r="D932" s="11"/>
    </row>
    <row r="933" spans="3:4" x14ac:dyDescent="0.2">
      <c r="C933"/>
      <c r="D933" s="11"/>
    </row>
    <row r="934" spans="3:4" x14ac:dyDescent="0.2">
      <c r="C934"/>
      <c r="D934" s="11"/>
    </row>
    <row r="935" spans="3:4" x14ac:dyDescent="0.2">
      <c r="C935"/>
      <c r="D935" s="11"/>
    </row>
    <row r="936" spans="3:4" x14ac:dyDescent="0.2">
      <c r="C936"/>
      <c r="D936" s="11"/>
    </row>
    <row r="937" spans="3:4" x14ac:dyDescent="0.2">
      <c r="C937"/>
      <c r="D937" s="11"/>
    </row>
    <row r="938" spans="3:4" x14ac:dyDescent="0.2">
      <c r="C938"/>
      <c r="D938" s="11"/>
    </row>
    <row r="939" spans="3:4" x14ac:dyDescent="0.2">
      <c r="C939"/>
      <c r="D939" s="11"/>
    </row>
    <row r="940" spans="3:4" x14ac:dyDescent="0.2">
      <c r="C940"/>
      <c r="D940" s="11"/>
    </row>
    <row r="941" spans="3:4" x14ac:dyDescent="0.2">
      <c r="C941"/>
      <c r="D941" s="11"/>
    </row>
    <row r="942" spans="3:4" x14ac:dyDescent="0.2">
      <c r="C942"/>
      <c r="D942" s="11"/>
    </row>
    <row r="943" spans="3:4" x14ac:dyDescent="0.2">
      <c r="C943"/>
      <c r="D943" s="11"/>
    </row>
    <row r="944" spans="3:4" x14ac:dyDescent="0.2">
      <c r="C944"/>
      <c r="D944" s="11"/>
    </row>
    <row r="945" spans="3:4" x14ac:dyDescent="0.2">
      <c r="C945"/>
      <c r="D945" s="11"/>
    </row>
    <row r="946" spans="3:4" x14ac:dyDescent="0.2">
      <c r="C946"/>
      <c r="D946" s="11"/>
    </row>
    <row r="947" spans="3:4" x14ac:dyDescent="0.2">
      <c r="C947"/>
      <c r="D947" s="11"/>
    </row>
    <row r="948" spans="3:4" x14ac:dyDescent="0.2">
      <c r="C948"/>
      <c r="D948" s="11"/>
    </row>
    <row r="949" spans="3:4" x14ac:dyDescent="0.2">
      <c r="C949"/>
      <c r="D949" s="11"/>
    </row>
    <row r="950" spans="3:4" x14ac:dyDescent="0.2">
      <c r="C950"/>
      <c r="D950" s="11"/>
    </row>
    <row r="951" spans="3:4" x14ac:dyDescent="0.2">
      <c r="C951"/>
      <c r="D951" s="11"/>
    </row>
    <row r="952" spans="3:4" x14ac:dyDescent="0.2">
      <c r="C952"/>
      <c r="D952" s="11"/>
    </row>
    <row r="953" spans="3:4" x14ac:dyDescent="0.2">
      <c r="C953"/>
      <c r="D953" s="11"/>
    </row>
    <row r="954" spans="3:4" x14ac:dyDescent="0.2">
      <c r="C954"/>
      <c r="D954" s="11"/>
    </row>
    <row r="955" spans="3:4" x14ac:dyDescent="0.2">
      <c r="C955"/>
      <c r="D955" s="11"/>
    </row>
    <row r="956" spans="3:4" x14ac:dyDescent="0.2">
      <c r="C956"/>
      <c r="D956" s="11"/>
    </row>
    <row r="957" spans="3:4" x14ac:dyDescent="0.2">
      <c r="C957"/>
      <c r="D957" s="11"/>
    </row>
    <row r="958" spans="3:4" x14ac:dyDescent="0.2">
      <c r="C958"/>
      <c r="D958" s="11"/>
    </row>
    <row r="959" spans="3:4" x14ac:dyDescent="0.2">
      <c r="C959"/>
      <c r="D959" s="11"/>
    </row>
    <row r="960" spans="3:4" x14ac:dyDescent="0.2">
      <c r="C960"/>
      <c r="D960" s="11"/>
    </row>
    <row r="961" spans="3:4" x14ac:dyDescent="0.2">
      <c r="C961"/>
      <c r="D961" s="11"/>
    </row>
    <row r="962" spans="3:4" x14ac:dyDescent="0.2">
      <c r="C962"/>
      <c r="D962" s="11"/>
    </row>
    <row r="963" spans="3:4" x14ac:dyDescent="0.2">
      <c r="C963"/>
      <c r="D963" s="11"/>
    </row>
    <row r="964" spans="3:4" x14ac:dyDescent="0.2">
      <c r="C964"/>
      <c r="D964" s="11"/>
    </row>
    <row r="965" spans="3:4" x14ac:dyDescent="0.2">
      <c r="C965"/>
      <c r="D965" s="11"/>
    </row>
    <row r="966" spans="3:4" x14ac:dyDescent="0.2">
      <c r="C966"/>
      <c r="D966" s="11"/>
    </row>
    <row r="967" spans="3:4" x14ac:dyDescent="0.2">
      <c r="C967"/>
      <c r="D967" s="11"/>
    </row>
    <row r="968" spans="3:4" x14ac:dyDescent="0.2">
      <c r="C968"/>
      <c r="D968" s="11"/>
    </row>
    <row r="969" spans="3:4" x14ac:dyDescent="0.2">
      <c r="C969"/>
      <c r="D969" s="11"/>
    </row>
    <row r="970" spans="3:4" x14ac:dyDescent="0.2">
      <c r="C970"/>
      <c r="D970" s="11"/>
    </row>
    <row r="971" spans="3:4" x14ac:dyDescent="0.2">
      <c r="C971"/>
      <c r="D971" s="11"/>
    </row>
    <row r="972" spans="3:4" x14ac:dyDescent="0.2">
      <c r="C972"/>
      <c r="D972" s="11"/>
    </row>
    <row r="973" spans="3:4" x14ac:dyDescent="0.2">
      <c r="C973"/>
      <c r="D973" s="11"/>
    </row>
    <row r="974" spans="3:4" x14ac:dyDescent="0.2">
      <c r="C974"/>
      <c r="D974" s="11"/>
    </row>
    <row r="975" spans="3:4" x14ac:dyDescent="0.2">
      <c r="C975"/>
      <c r="D975" s="11"/>
    </row>
    <row r="976" spans="3:4" x14ac:dyDescent="0.2">
      <c r="C976"/>
      <c r="D976" s="11"/>
    </row>
    <row r="977" spans="3:4" x14ac:dyDescent="0.2">
      <c r="C977"/>
      <c r="D977" s="11"/>
    </row>
    <row r="978" spans="3:4" x14ac:dyDescent="0.2">
      <c r="C978"/>
      <c r="D978" s="11"/>
    </row>
    <row r="979" spans="3:4" x14ac:dyDescent="0.2">
      <c r="C979"/>
      <c r="D979" s="11"/>
    </row>
    <row r="980" spans="3:4" x14ac:dyDescent="0.2">
      <c r="C980"/>
      <c r="D980" s="11"/>
    </row>
    <row r="981" spans="3:4" x14ac:dyDescent="0.2">
      <c r="C981"/>
      <c r="D981" s="11"/>
    </row>
    <row r="982" spans="3:4" x14ac:dyDescent="0.2">
      <c r="C982"/>
      <c r="D982" s="11"/>
    </row>
    <row r="983" spans="3:4" x14ac:dyDescent="0.2">
      <c r="C983"/>
      <c r="D983" s="11"/>
    </row>
    <row r="984" spans="3:4" x14ac:dyDescent="0.2">
      <c r="C984"/>
      <c r="D984" s="11"/>
    </row>
    <row r="985" spans="3:4" x14ac:dyDescent="0.2">
      <c r="C985"/>
      <c r="D985" s="11"/>
    </row>
    <row r="986" spans="3:4" x14ac:dyDescent="0.2">
      <c r="C986"/>
      <c r="D986" s="11"/>
    </row>
    <row r="987" spans="3:4" x14ac:dyDescent="0.2">
      <c r="C987"/>
      <c r="D987" s="11"/>
    </row>
    <row r="988" spans="3:4" x14ac:dyDescent="0.2">
      <c r="C988"/>
      <c r="D988" s="11"/>
    </row>
    <row r="989" spans="3:4" x14ac:dyDescent="0.2">
      <c r="C989"/>
      <c r="D989" s="11"/>
    </row>
    <row r="990" spans="3:4" x14ac:dyDescent="0.2">
      <c r="C990"/>
      <c r="D990" s="11"/>
    </row>
    <row r="991" spans="3:4" x14ac:dyDescent="0.2">
      <c r="C991"/>
      <c r="D991" s="11"/>
    </row>
    <row r="992" spans="3:4" x14ac:dyDescent="0.2">
      <c r="C992"/>
      <c r="D992" s="11"/>
    </row>
    <row r="993" spans="3:4" x14ac:dyDescent="0.2">
      <c r="C993"/>
      <c r="D993" s="11"/>
    </row>
    <row r="994" spans="3:4" x14ac:dyDescent="0.2">
      <c r="C994"/>
      <c r="D994" s="11"/>
    </row>
    <row r="995" spans="3:4" x14ac:dyDescent="0.2">
      <c r="C995"/>
      <c r="D995" s="11"/>
    </row>
    <row r="996" spans="3:4" x14ac:dyDescent="0.2">
      <c r="C996"/>
      <c r="D996" s="11"/>
    </row>
    <row r="997" spans="3:4" x14ac:dyDescent="0.2">
      <c r="C997"/>
      <c r="D997" s="11"/>
    </row>
    <row r="998" spans="3:4" x14ac:dyDescent="0.2">
      <c r="C998"/>
      <c r="D998" s="11"/>
    </row>
    <row r="999" spans="3:4" x14ac:dyDescent="0.2">
      <c r="C999"/>
      <c r="D999" s="11"/>
    </row>
    <row r="1000" spans="3:4" x14ac:dyDescent="0.2">
      <c r="C1000"/>
      <c r="D1000" s="11"/>
    </row>
    <row r="1001" spans="3:4" x14ac:dyDescent="0.2">
      <c r="C1001"/>
      <c r="D1001" s="11"/>
    </row>
    <row r="1002" spans="3:4" x14ac:dyDescent="0.2">
      <c r="C1002"/>
      <c r="D1002" s="11"/>
    </row>
    <row r="1003" spans="3:4" x14ac:dyDescent="0.2">
      <c r="C1003"/>
      <c r="D1003" s="11"/>
    </row>
    <row r="1004" spans="3:4" x14ac:dyDescent="0.2">
      <c r="C1004"/>
      <c r="D1004" s="11"/>
    </row>
    <row r="1005" spans="3:4" x14ac:dyDescent="0.2">
      <c r="C1005"/>
      <c r="D1005" s="11"/>
    </row>
    <row r="1006" spans="3:4" x14ac:dyDescent="0.2">
      <c r="C1006"/>
      <c r="D1006" s="11"/>
    </row>
    <row r="1007" spans="3:4" x14ac:dyDescent="0.2">
      <c r="C1007"/>
      <c r="D1007" s="11"/>
    </row>
    <row r="1008" spans="3:4" x14ac:dyDescent="0.2">
      <c r="C1008"/>
      <c r="D1008" s="11"/>
    </row>
    <row r="1009" spans="3:4" x14ac:dyDescent="0.2">
      <c r="C1009"/>
      <c r="D1009" s="11"/>
    </row>
    <row r="1010" spans="3:4" x14ac:dyDescent="0.2">
      <c r="C1010"/>
      <c r="D1010" s="11"/>
    </row>
    <row r="1011" spans="3:4" x14ac:dyDescent="0.2">
      <c r="C1011"/>
      <c r="D1011" s="11"/>
    </row>
    <row r="1012" spans="3:4" x14ac:dyDescent="0.2">
      <c r="C1012"/>
      <c r="D1012" s="11"/>
    </row>
    <row r="1013" spans="3:4" x14ac:dyDescent="0.2">
      <c r="C1013"/>
      <c r="D1013" s="11"/>
    </row>
    <row r="1014" spans="3:4" x14ac:dyDescent="0.2">
      <c r="C1014"/>
      <c r="D1014" s="11"/>
    </row>
    <row r="1015" spans="3:4" x14ac:dyDescent="0.2">
      <c r="C1015"/>
      <c r="D1015" s="11"/>
    </row>
    <row r="1016" spans="3:4" x14ac:dyDescent="0.2">
      <c r="C1016"/>
      <c r="D1016" s="11"/>
    </row>
    <row r="1017" spans="3:4" x14ac:dyDescent="0.2">
      <c r="C1017"/>
      <c r="D1017" s="11"/>
    </row>
    <row r="1018" spans="3:4" x14ac:dyDescent="0.2">
      <c r="C1018"/>
      <c r="D1018" s="11"/>
    </row>
    <row r="1019" spans="3:4" x14ac:dyDescent="0.2">
      <c r="C1019"/>
      <c r="D1019" s="11"/>
    </row>
    <row r="1020" spans="3:4" x14ac:dyDescent="0.2">
      <c r="C1020"/>
      <c r="D1020" s="11"/>
    </row>
    <row r="1021" spans="3:4" x14ac:dyDescent="0.2">
      <c r="C1021"/>
      <c r="D1021" s="11"/>
    </row>
    <row r="1022" spans="3:4" x14ac:dyDescent="0.2">
      <c r="C1022"/>
      <c r="D1022" s="11"/>
    </row>
    <row r="1023" spans="3:4" x14ac:dyDescent="0.2">
      <c r="C1023"/>
      <c r="D1023" s="11"/>
    </row>
    <row r="1024" spans="3:4" x14ac:dyDescent="0.2">
      <c r="C1024"/>
      <c r="D1024" s="11"/>
    </row>
    <row r="1025" spans="3:4" x14ac:dyDescent="0.2">
      <c r="C1025"/>
      <c r="D1025" s="11"/>
    </row>
    <row r="1026" spans="3:4" x14ac:dyDescent="0.2">
      <c r="C1026"/>
      <c r="D1026" s="11"/>
    </row>
    <row r="1027" spans="3:4" x14ac:dyDescent="0.2">
      <c r="C1027"/>
      <c r="D1027" s="11"/>
    </row>
    <row r="1028" spans="3:4" x14ac:dyDescent="0.2">
      <c r="C1028"/>
      <c r="D1028" s="11"/>
    </row>
    <row r="1029" spans="3:4" x14ac:dyDescent="0.2">
      <c r="C1029"/>
      <c r="D1029" s="11"/>
    </row>
    <row r="1030" spans="3:4" x14ac:dyDescent="0.2">
      <c r="C1030"/>
      <c r="D1030" s="11"/>
    </row>
    <row r="1031" spans="3:4" x14ac:dyDescent="0.2">
      <c r="C1031"/>
      <c r="D1031" s="11"/>
    </row>
    <row r="1032" spans="3:4" x14ac:dyDescent="0.2">
      <c r="C1032"/>
      <c r="D1032" s="11"/>
    </row>
    <row r="1033" spans="3:4" x14ac:dyDescent="0.2">
      <c r="C1033"/>
      <c r="D1033" s="11"/>
    </row>
    <row r="1034" spans="3:4" x14ac:dyDescent="0.2">
      <c r="C1034"/>
      <c r="D1034" s="11"/>
    </row>
    <row r="1035" spans="3:4" x14ac:dyDescent="0.2">
      <c r="C1035"/>
      <c r="D1035" s="11"/>
    </row>
    <row r="1036" spans="3:4" x14ac:dyDescent="0.2">
      <c r="C1036"/>
      <c r="D1036" s="11"/>
    </row>
    <row r="1037" spans="3:4" x14ac:dyDescent="0.2">
      <c r="C1037"/>
      <c r="D1037" s="11"/>
    </row>
    <row r="1038" spans="3:4" x14ac:dyDescent="0.2">
      <c r="C1038"/>
      <c r="D1038" s="11"/>
    </row>
    <row r="1039" spans="3:4" x14ac:dyDescent="0.2">
      <c r="C1039"/>
      <c r="D1039" s="11"/>
    </row>
    <row r="1040" spans="3:4" x14ac:dyDescent="0.2">
      <c r="C1040"/>
      <c r="D1040" s="11"/>
    </row>
    <row r="1041" spans="3:4" x14ac:dyDescent="0.2">
      <c r="C1041"/>
      <c r="D1041" s="11"/>
    </row>
    <row r="1042" spans="3:4" x14ac:dyDescent="0.2">
      <c r="C1042"/>
      <c r="D1042" s="11"/>
    </row>
    <row r="1043" spans="3:4" x14ac:dyDescent="0.2">
      <c r="C1043"/>
      <c r="D1043" s="11"/>
    </row>
    <row r="1044" spans="3:4" x14ac:dyDescent="0.2">
      <c r="C1044"/>
      <c r="D1044" s="11"/>
    </row>
    <row r="1045" spans="3:4" x14ac:dyDescent="0.2">
      <c r="C1045"/>
      <c r="D1045" s="11"/>
    </row>
    <row r="1046" spans="3:4" x14ac:dyDescent="0.2">
      <c r="C1046"/>
      <c r="D1046" s="11"/>
    </row>
    <row r="1047" spans="3:4" x14ac:dyDescent="0.2">
      <c r="C1047"/>
      <c r="D1047" s="11"/>
    </row>
    <row r="1048" spans="3:4" x14ac:dyDescent="0.2">
      <c r="C1048"/>
      <c r="D1048" s="11"/>
    </row>
    <row r="1049" spans="3:4" x14ac:dyDescent="0.2">
      <c r="C1049"/>
      <c r="D1049" s="11"/>
    </row>
    <row r="1050" spans="3:4" x14ac:dyDescent="0.2">
      <c r="C1050"/>
      <c r="D1050" s="11"/>
    </row>
    <row r="1051" spans="3:4" x14ac:dyDescent="0.2">
      <c r="C1051"/>
      <c r="D1051" s="11"/>
    </row>
    <row r="1052" spans="3:4" x14ac:dyDescent="0.2">
      <c r="C1052"/>
      <c r="D1052" s="11"/>
    </row>
    <row r="1053" spans="3:4" x14ac:dyDescent="0.2">
      <c r="C1053"/>
      <c r="D1053" s="11"/>
    </row>
    <row r="1054" spans="3:4" x14ac:dyDescent="0.2">
      <c r="C1054"/>
      <c r="D1054" s="11"/>
    </row>
    <row r="1055" spans="3:4" x14ac:dyDescent="0.2">
      <c r="C1055"/>
      <c r="D1055" s="11"/>
    </row>
    <row r="1056" spans="3:4" x14ac:dyDescent="0.2">
      <c r="C1056"/>
      <c r="D1056" s="11"/>
    </row>
    <row r="1057" spans="3:4" x14ac:dyDescent="0.2">
      <c r="C1057"/>
      <c r="D1057" s="11"/>
    </row>
    <row r="1058" spans="3:4" x14ac:dyDescent="0.2">
      <c r="C1058"/>
      <c r="D1058" s="11"/>
    </row>
    <row r="1059" spans="3:4" x14ac:dyDescent="0.2">
      <c r="C1059"/>
      <c r="D1059" s="11"/>
    </row>
    <row r="1060" spans="3:4" x14ac:dyDescent="0.2">
      <c r="C1060"/>
      <c r="D1060" s="11"/>
    </row>
    <row r="1061" spans="3:4" x14ac:dyDescent="0.2">
      <c r="C1061"/>
      <c r="D1061" s="11"/>
    </row>
    <row r="1062" spans="3:4" x14ac:dyDescent="0.2">
      <c r="C1062"/>
      <c r="D1062" s="11"/>
    </row>
    <row r="1063" spans="3:4" x14ac:dyDescent="0.2">
      <c r="C1063"/>
      <c r="D1063" s="11"/>
    </row>
    <row r="1064" spans="3:4" x14ac:dyDescent="0.2">
      <c r="C1064"/>
      <c r="D1064" s="11"/>
    </row>
    <row r="1065" spans="3:4" x14ac:dyDescent="0.2">
      <c r="C1065"/>
      <c r="D1065" s="11"/>
    </row>
    <row r="1066" spans="3:4" x14ac:dyDescent="0.2">
      <c r="C1066"/>
      <c r="D1066" s="11"/>
    </row>
    <row r="1067" spans="3:4" x14ac:dyDescent="0.2">
      <c r="C1067"/>
      <c r="D1067" s="11"/>
    </row>
    <row r="1068" spans="3:4" x14ac:dyDescent="0.2">
      <c r="C1068"/>
      <c r="D1068" s="11"/>
    </row>
    <row r="1069" spans="3:4" x14ac:dyDescent="0.2">
      <c r="C1069"/>
      <c r="D1069" s="11"/>
    </row>
    <row r="1070" spans="3:4" x14ac:dyDescent="0.2">
      <c r="C1070"/>
      <c r="D1070" s="11"/>
    </row>
    <row r="1071" spans="3:4" x14ac:dyDescent="0.2">
      <c r="C1071"/>
      <c r="D1071" s="11"/>
    </row>
    <row r="1072" spans="3:4" x14ac:dyDescent="0.2">
      <c r="C1072"/>
      <c r="D1072" s="11"/>
    </row>
    <row r="1073" spans="3:4" x14ac:dyDescent="0.2">
      <c r="C1073"/>
      <c r="D1073" s="11"/>
    </row>
    <row r="1074" spans="3:4" x14ac:dyDescent="0.2">
      <c r="C1074"/>
      <c r="D1074" s="11"/>
    </row>
    <row r="1075" spans="3:4" x14ac:dyDescent="0.2">
      <c r="C1075"/>
      <c r="D1075" s="11"/>
    </row>
    <row r="1076" spans="3:4" x14ac:dyDescent="0.2">
      <c r="C1076"/>
      <c r="D1076" s="11"/>
    </row>
    <row r="1077" spans="3:4" x14ac:dyDescent="0.2">
      <c r="C1077"/>
      <c r="D1077" s="11"/>
    </row>
    <row r="1078" spans="3:4" x14ac:dyDescent="0.2">
      <c r="C1078"/>
      <c r="D1078" s="11"/>
    </row>
    <row r="1079" spans="3:4" x14ac:dyDescent="0.2">
      <c r="C1079"/>
      <c r="D1079" s="11"/>
    </row>
    <row r="1080" spans="3:4" x14ac:dyDescent="0.2">
      <c r="C1080"/>
      <c r="D1080" s="11"/>
    </row>
    <row r="1081" spans="3:4" x14ac:dyDescent="0.2">
      <c r="C1081"/>
      <c r="D1081" s="11"/>
    </row>
    <row r="1082" spans="3:4" x14ac:dyDescent="0.2">
      <c r="C1082"/>
      <c r="D1082" s="11"/>
    </row>
    <row r="1083" spans="3:4" x14ac:dyDescent="0.2">
      <c r="C1083"/>
      <c r="D1083" s="11"/>
    </row>
    <row r="1084" spans="3:4" x14ac:dyDescent="0.2">
      <c r="C1084"/>
      <c r="D1084" s="11"/>
    </row>
    <row r="1085" spans="3:4" x14ac:dyDescent="0.2">
      <c r="C1085"/>
      <c r="D1085" s="11"/>
    </row>
    <row r="1086" spans="3:4" x14ac:dyDescent="0.2">
      <c r="C1086"/>
      <c r="D1086" s="11"/>
    </row>
    <row r="1087" spans="3:4" x14ac:dyDescent="0.2">
      <c r="C1087"/>
      <c r="D1087" s="11"/>
    </row>
    <row r="1088" spans="3:4" x14ac:dyDescent="0.2">
      <c r="C1088"/>
      <c r="D1088" s="11"/>
    </row>
    <row r="1089" spans="3:4" x14ac:dyDescent="0.2">
      <c r="C1089"/>
      <c r="D1089" s="11"/>
    </row>
    <row r="1090" spans="3:4" x14ac:dyDescent="0.2">
      <c r="C1090"/>
      <c r="D1090" s="11"/>
    </row>
    <row r="1091" spans="3:4" x14ac:dyDescent="0.2">
      <c r="C1091"/>
      <c r="D1091" s="11"/>
    </row>
    <row r="1092" spans="3:4" x14ac:dyDescent="0.2">
      <c r="C1092"/>
      <c r="D1092" s="11"/>
    </row>
    <row r="1093" spans="3:4" x14ac:dyDescent="0.2">
      <c r="C1093"/>
      <c r="D1093" s="11"/>
    </row>
    <row r="1094" spans="3:4" x14ac:dyDescent="0.2">
      <c r="C1094"/>
      <c r="D1094" s="11"/>
    </row>
    <row r="1095" spans="3:4" x14ac:dyDescent="0.2">
      <c r="C1095"/>
      <c r="D1095" s="11"/>
    </row>
    <row r="1096" spans="3:4" x14ac:dyDescent="0.2">
      <c r="C1096"/>
      <c r="D1096" s="11"/>
    </row>
    <row r="1097" spans="3:4" x14ac:dyDescent="0.2">
      <c r="C1097"/>
      <c r="D1097" s="11"/>
    </row>
    <row r="1098" spans="3:4" x14ac:dyDescent="0.2">
      <c r="C1098"/>
      <c r="D1098" s="11"/>
    </row>
    <row r="1099" spans="3:4" x14ac:dyDescent="0.2">
      <c r="C1099"/>
      <c r="D1099" s="11"/>
    </row>
    <row r="1100" spans="3:4" x14ac:dyDescent="0.2">
      <c r="C1100"/>
      <c r="D1100" s="11"/>
    </row>
    <row r="1101" spans="3:4" x14ac:dyDescent="0.2">
      <c r="C1101"/>
      <c r="D1101" s="11"/>
    </row>
    <row r="1102" spans="3:4" x14ac:dyDescent="0.2">
      <c r="C1102"/>
      <c r="D1102" s="11"/>
    </row>
    <row r="1103" spans="3:4" x14ac:dyDescent="0.2">
      <c r="C1103"/>
      <c r="D1103" s="11"/>
    </row>
    <row r="1104" spans="3:4" x14ac:dyDescent="0.2">
      <c r="C1104"/>
      <c r="D1104" s="11"/>
    </row>
    <row r="1105" spans="3:4" x14ac:dyDescent="0.2">
      <c r="C1105"/>
      <c r="D1105" s="11"/>
    </row>
    <row r="1106" spans="3:4" x14ac:dyDescent="0.2">
      <c r="C1106"/>
      <c r="D1106" s="11"/>
    </row>
    <row r="1107" spans="3:4" x14ac:dyDescent="0.2">
      <c r="C1107"/>
      <c r="D1107" s="11"/>
    </row>
    <row r="1108" spans="3:4" x14ac:dyDescent="0.2">
      <c r="C1108"/>
      <c r="D1108" s="11"/>
    </row>
    <row r="1109" spans="3:4" x14ac:dyDescent="0.2">
      <c r="C1109"/>
      <c r="D1109" s="11"/>
    </row>
    <row r="1110" spans="3:4" x14ac:dyDescent="0.2">
      <c r="C1110"/>
      <c r="D1110" s="11"/>
    </row>
    <row r="1111" spans="3:4" x14ac:dyDescent="0.2">
      <c r="C1111"/>
      <c r="D1111" s="11"/>
    </row>
    <row r="1112" spans="3:4" x14ac:dyDescent="0.2">
      <c r="C1112"/>
      <c r="D1112" s="11"/>
    </row>
    <row r="1113" spans="3:4" x14ac:dyDescent="0.2">
      <c r="C1113"/>
      <c r="D1113" s="11"/>
    </row>
    <row r="1114" spans="3:4" x14ac:dyDescent="0.2">
      <c r="C1114"/>
      <c r="D1114" s="11"/>
    </row>
    <row r="1115" spans="3:4" x14ac:dyDescent="0.2">
      <c r="C1115"/>
      <c r="D1115" s="11"/>
    </row>
    <row r="1116" spans="3:4" x14ac:dyDescent="0.2">
      <c r="C1116"/>
      <c r="D1116" s="11"/>
    </row>
    <row r="1117" spans="3:4" x14ac:dyDescent="0.2">
      <c r="C1117"/>
      <c r="D1117" s="11"/>
    </row>
    <row r="1118" spans="3:4" x14ac:dyDescent="0.2">
      <c r="C1118"/>
      <c r="D1118" s="11"/>
    </row>
    <row r="1119" spans="3:4" x14ac:dyDescent="0.2">
      <c r="C1119"/>
      <c r="D1119" s="11"/>
    </row>
    <row r="1120" spans="3:4" x14ac:dyDescent="0.2">
      <c r="C1120"/>
      <c r="D1120" s="11"/>
    </row>
    <row r="1121" spans="3:4" x14ac:dyDescent="0.2">
      <c r="C1121"/>
      <c r="D1121" s="11"/>
    </row>
    <row r="1122" spans="3:4" x14ac:dyDescent="0.2">
      <c r="C1122"/>
      <c r="D1122" s="11"/>
    </row>
    <row r="1123" spans="3:4" x14ac:dyDescent="0.2">
      <c r="C1123"/>
      <c r="D1123" s="11"/>
    </row>
    <row r="1124" spans="3:4" x14ac:dyDescent="0.2">
      <c r="C1124"/>
      <c r="D1124" s="11"/>
    </row>
    <row r="1125" spans="3:4" x14ac:dyDescent="0.2">
      <c r="C1125"/>
      <c r="D1125" s="11"/>
    </row>
    <row r="1126" spans="3:4" x14ac:dyDescent="0.2">
      <c r="C1126"/>
      <c r="D1126" s="11"/>
    </row>
    <row r="1127" spans="3:4" x14ac:dyDescent="0.2">
      <c r="C1127"/>
      <c r="D1127" s="11"/>
    </row>
    <row r="1128" spans="3:4" x14ac:dyDescent="0.2">
      <c r="C1128"/>
      <c r="D1128" s="11"/>
    </row>
    <row r="1129" spans="3:4" x14ac:dyDescent="0.2">
      <c r="C1129"/>
      <c r="D1129" s="11"/>
    </row>
    <row r="1130" spans="3:4" x14ac:dyDescent="0.2">
      <c r="C1130"/>
      <c r="D1130" s="11"/>
    </row>
    <row r="1131" spans="3:4" x14ac:dyDescent="0.2">
      <c r="C1131"/>
      <c r="D1131" s="11"/>
    </row>
    <row r="1132" spans="3:4" x14ac:dyDescent="0.2">
      <c r="C1132"/>
      <c r="D1132" s="11"/>
    </row>
    <row r="1133" spans="3:4" x14ac:dyDescent="0.2">
      <c r="C1133"/>
      <c r="D1133" s="11"/>
    </row>
    <row r="1134" spans="3:4" x14ac:dyDescent="0.2">
      <c r="C1134"/>
      <c r="D1134" s="11"/>
    </row>
    <row r="1135" spans="3:4" x14ac:dyDescent="0.2">
      <c r="C1135"/>
      <c r="D1135" s="11"/>
    </row>
    <row r="1136" spans="3:4" x14ac:dyDescent="0.2">
      <c r="C1136"/>
      <c r="D1136" s="11"/>
    </row>
    <row r="1137" spans="3:4" x14ac:dyDescent="0.2">
      <c r="C1137"/>
      <c r="D1137" s="11"/>
    </row>
    <row r="1138" spans="3:4" x14ac:dyDescent="0.2">
      <c r="C1138"/>
      <c r="D1138" s="11"/>
    </row>
    <row r="1139" spans="3:4" x14ac:dyDescent="0.2">
      <c r="C1139"/>
      <c r="D1139" s="11"/>
    </row>
    <row r="1140" spans="3:4" x14ac:dyDescent="0.2">
      <c r="C1140"/>
      <c r="D1140" s="11"/>
    </row>
    <row r="1141" spans="3:4" x14ac:dyDescent="0.2">
      <c r="C1141"/>
      <c r="D1141" s="11"/>
    </row>
    <row r="1142" spans="3:4" x14ac:dyDescent="0.2">
      <c r="C1142"/>
      <c r="D1142" s="11"/>
    </row>
    <row r="1143" spans="3:4" x14ac:dyDescent="0.2">
      <c r="C1143"/>
      <c r="D1143" s="11"/>
    </row>
    <row r="1144" spans="3:4" x14ac:dyDescent="0.2">
      <c r="C1144"/>
      <c r="D1144" s="11"/>
    </row>
    <row r="1145" spans="3:4" x14ac:dyDescent="0.2">
      <c r="C1145"/>
      <c r="D1145" s="11"/>
    </row>
    <row r="1146" spans="3:4" x14ac:dyDescent="0.2">
      <c r="C1146"/>
      <c r="D1146" s="11"/>
    </row>
    <row r="1147" spans="3:4" x14ac:dyDescent="0.2">
      <c r="C1147"/>
      <c r="D1147" s="11"/>
    </row>
    <row r="1148" spans="3:4" x14ac:dyDescent="0.2">
      <c r="C1148"/>
      <c r="D1148" s="11"/>
    </row>
    <row r="1149" spans="3:4" x14ac:dyDescent="0.2">
      <c r="C1149"/>
      <c r="D1149" s="11"/>
    </row>
    <row r="1150" spans="3:4" x14ac:dyDescent="0.2">
      <c r="C1150"/>
      <c r="D1150" s="11"/>
    </row>
    <row r="1151" spans="3:4" x14ac:dyDescent="0.2">
      <c r="C1151"/>
      <c r="D1151" s="11"/>
    </row>
    <row r="1152" spans="3:4" x14ac:dyDescent="0.2">
      <c r="C1152"/>
      <c r="D1152" s="11"/>
    </row>
    <row r="1153" spans="3:4" x14ac:dyDescent="0.2">
      <c r="C1153"/>
      <c r="D1153" s="11"/>
    </row>
    <row r="1154" spans="3:4" x14ac:dyDescent="0.2">
      <c r="C1154"/>
      <c r="D1154" s="11"/>
    </row>
    <row r="1155" spans="3:4" x14ac:dyDescent="0.2">
      <c r="C1155"/>
      <c r="D1155" s="11"/>
    </row>
    <row r="1156" spans="3:4" x14ac:dyDescent="0.2">
      <c r="C1156"/>
      <c r="D1156" s="11"/>
    </row>
    <row r="1157" spans="3:4" x14ac:dyDescent="0.2">
      <c r="C1157"/>
      <c r="D1157" s="11"/>
    </row>
    <row r="1158" spans="3:4" x14ac:dyDescent="0.2">
      <c r="C1158"/>
      <c r="D1158" s="11"/>
    </row>
    <row r="1159" spans="3:4" x14ac:dyDescent="0.2">
      <c r="C1159"/>
      <c r="D1159" s="11"/>
    </row>
    <row r="1160" spans="3:4" x14ac:dyDescent="0.2">
      <c r="C1160"/>
      <c r="D1160" s="11"/>
    </row>
    <row r="1161" spans="3:4" x14ac:dyDescent="0.2">
      <c r="C1161"/>
      <c r="D1161" s="11"/>
    </row>
    <row r="1162" spans="3:4" x14ac:dyDescent="0.2">
      <c r="C1162"/>
      <c r="D1162" s="11"/>
    </row>
    <row r="1163" spans="3:4" x14ac:dyDescent="0.2">
      <c r="C1163"/>
      <c r="D1163" s="11"/>
    </row>
    <row r="1164" spans="3:4" x14ac:dyDescent="0.2">
      <c r="C1164"/>
      <c r="D1164" s="11"/>
    </row>
    <row r="1165" spans="3:4" x14ac:dyDescent="0.2">
      <c r="C1165"/>
      <c r="D1165" s="11"/>
    </row>
    <row r="1166" spans="3:4" x14ac:dyDescent="0.2">
      <c r="C1166"/>
      <c r="D1166" s="11"/>
    </row>
    <row r="1167" spans="3:4" x14ac:dyDescent="0.2">
      <c r="C1167"/>
      <c r="D1167" s="11"/>
    </row>
    <row r="1168" spans="3:4" x14ac:dyDescent="0.2">
      <c r="C1168"/>
      <c r="D1168" s="11"/>
    </row>
    <row r="1169" spans="3:4" x14ac:dyDescent="0.2">
      <c r="C1169"/>
      <c r="D1169" s="11"/>
    </row>
    <row r="1170" spans="3:4" x14ac:dyDescent="0.2">
      <c r="C1170"/>
      <c r="D1170" s="11"/>
    </row>
    <row r="1171" spans="3:4" x14ac:dyDescent="0.2">
      <c r="C1171"/>
      <c r="D1171" s="11"/>
    </row>
    <row r="1172" spans="3:4" x14ac:dyDescent="0.2">
      <c r="C1172"/>
      <c r="D1172" s="11"/>
    </row>
    <row r="1173" spans="3:4" x14ac:dyDescent="0.2">
      <c r="C1173"/>
      <c r="D1173" s="11"/>
    </row>
    <row r="1174" spans="3:4" x14ac:dyDescent="0.2">
      <c r="C1174"/>
      <c r="D1174" s="11"/>
    </row>
    <row r="1175" spans="3:4" x14ac:dyDescent="0.2">
      <c r="C1175"/>
      <c r="D1175" s="11"/>
    </row>
    <row r="1176" spans="3:4" x14ac:dyDescent="0.2">
      <c r="C1176"/>
      <c r="D1176" s="11"/>
    </row>
    <row r="1177" spans="3:4" x14ac:dyDescent="0.2">
      <c r="C1177"/>
      <c r="D1177" s="11"/>
    </row>
    <row r="1178" spans="3:4" x14ac:dyDescent="0.2">
      <c r="C1178"/>
      <c r="D1178" s="11"/>
    </row>
    <row r="1179" spans="3:4" x14ac:dyDescent="0.2">
      <c r="C1179"/>
      <c r="D1179" s="11"/>
    </row>
    <row r="1180" spans="3:4" x14ac:dyDescent="0.2">
      <c r="C1180"/>
      <c r="D1180" s="11"/>
    </row>
    <row r="1181" spans="3:4" x14ac:dyDescent="0.2">
      <c r="C1181"/>
      <c r="D1181" s="11"/>
    </row>
    <row r="1182" spans="3:4" x14ac:dyDescent="0.2">
      <c r="C1182"/>
      <c r="D1182" s="11"/>
    </row>
    <row r="1183" spans="3:4" x14ac:dyDescent="0.2">
      <c r="C1183"/>
      <c r="D1183" s="11"/>
    </row>
    <row r="1184" spans="3:4" x14ac:dyDescent="0.2">
      <c r="C1184"/>
      <c r="D1184" s="11"/>
    </row>
    <row r="1185" spans="3:4" x14ac:dyDescent="0.2">
      <c r="C1185"/>
      <c r="D1185" s="11"/>
    </row>
    <row r="1186" spans="3:4" x14ac:dyDescent="0.2">
      <c r="C1186"/>
      <c r="D1186" s="11"/>
    </row>
    <row r="1187" spans="3:4" x14ac:dyDescent="0.2">
      <c r="C1187"/>
      <c r="D1187" s="11"/>
    </row>
    <row r="1188" spans="3:4" x14ac:dyDescent="0.2">
      <c r="C1188"/>
      <c r="D1188" s="11"/>
    </row>
    <row r="1189" spans="3:4" x14ac:dyDescent="0.2">
      <c r="C1189"/>
      <c r="D1189" s="11"/>
    </row>
    <row r="1190" spans="3:4" x14ac:dyDescent="0.2">
      <c r="C1190"/>
      <c r="D1190" s="11"/>
    </row>
    <row r="1191" spans="3:4" x14ac:dyDescent="0.2">
      <c r="C1191"/>
      <c r="D1191" s="11"/>
    </row>
    <row r="1192" spans="3:4" x14ac:dyDescent="0.2">
      <c r="C1192"/>
      <c r="D1192" s="11"/>
    </row>
    <row r="1193" spans="3:4" x14ac:dyDescent="0.2">
      <c r="C1193"/>
      <c r="D1193" s="11"/>
    </row>
    <row r="1194" spans="3:4" x14ac:dyDescent="0.2">
      <c r="C1194"/>
      <c r="D1194" s="11"/>
    </row>
    <row r="1195" spans="3:4" x14ac:dyDescent="0.2">
      <c r="C1195"/>
      <c r="D1195" s="11"/>
    </row>
    <row r="1196" spans="3:4" x14ac:dyDescent="0.2">
      <c r="C1196"/>
      <c r="D1196" s="11"/>
    </row>
    <row r="1197" spans="3:4" x14ac:dyDescent="0.2">
      <c r="C1197"/>
      <c r="D1197" s="11"/>
    </row>
    <row r="1198" spans="3:4" x14ac:dyDescent="0.2">
      <c r="C1198"/>
      <c r="D1198" s="11"/>
    </row>
    <row r="1199" spans="3:4" x14ac:dyDescent="0.2">
      <c r="C1199"/>
      <c r="D1199" s="11"/>
    </row>
    <row r="1200" spans="3:4" x14ac:dyDescent="0.2">
      <c r="C1200"/>
      <c r="D1200" s="11"/>
    </row>
    <row r="1201" spans="3:4" x14ac:dyDescent="0.2">
      <c r="C1201"/>
      <c r="D1201" s="11"/>
    </row>
    <row r="1202" spans="3:4" x14ac:dyDescent="0.2">
      <c r="C1202"/>
      <c r="D1202" s="11"/>
    </row>
    <row r="1203" spans="3:4" x14ac:dyDescent="0.2">
      <c r="C1203"/>
      <c r="D1203" s="11"/>
    </row>
    <row r="1204" spans="3:4" x14ac:dyDescent="0.2">
      <c r="C1204"/>
      <c r="D1204" s="11"/>
    </row>
    <row r="1205" spans="3:4" x14ac:dyDescent="0.2">
      <c r="C1205"/>
      <c r="D1205" s="11"/>
    </row>
    <row r="1206" spans="3:4" x14ac:dyDescent="0.2">
      <c r="C1206"/>
      <c r="D1206" s="11"/>
    </row>
    <row r="1207" spans="3:4" x14ac:dyDescent="0.2">
      <c r="C1207"/>
      <c r="D1207" s="11"/>
    </row>
    <row r="1208" spans="3:4" x14ac:dyDescent="0.2">
      <c r="C1208"/>
      <c r="D1208" s="11"/>
    </row>
    <row r="1209" spans="3:4" x14ac:dyDescent="0.2">
      <c r="C1209"/>
      <c r="D1209" s="11"/>
    </row>
    <row r="1210" spans="3:4" x14ac:dyDescent="0.2">
      <c r="C1210"/>
      <c r="D1210" s="11"/>
    </row>
    <row r="1211" spans="3:4" x14ac:dyDescent="0.2">
      <c r="C1211"/>
      <c r="D1211" s="11"/>
    </row>
    <row r="1212" spans="3:4" x14ac:dyDescent="0.2">
      <c r="C1212"/>
      <c r="D1212" s="11"/>
    </row>
    <row r="1213" spans="3:4" x14ac:dyDescent="0.2">
      <c r="C1213"/>
      <c r="D1213" s="11"/>
    </row>
    <row r="1214" spans="3:4" x14ac:dyDescent="0.2">
      <c r="C1214"/>
      <c r="D1214" s="11"/>
    </row>
    <row r="1215" spans="3:4" x14ac:dyDescent="0.2">
      <c r="C1215"/>
      <c r="D1215" s="11"/>
    </row>
    <row r="1216" spans="3:4" x14ac:dyDescent="0.2">
      <c r="C1216"/>
      <c r="D1216" s="11"/>
    </row>
    <row r="1217" spans="3:4" x14ac:dyDescent="0.2">
      <c r="C1217"/>
      <c r="D1217" s="11"/>
    </row>
    <row r="1218" spans="3:4" x14ac:dyDescent="0.2">
      <c r="C1218"/>
      <c r="D1218" s="11"/>
    </row>
    <row r="1219" spans="3:4" x14ac:dyDescent="0.2">
      <c r="C1219"/>
      <c r="D1219" s="11"/>
    </row>
    <row r="1220" spans="3:4" x14ac:dyDescent="0.2">
      <c r="C1220"/>
      <c r="D1220" s="11"/>
    </row>
    <row r="1221" spans="3:4" x14ac:dyDescent="0.2">
      <c r="C1221"/>
      <c r="D1221" s="11"/>
    </row>
    <row r="1222" spans="3:4" x14ac:dyDescent="0.2">
      <c r="C1222"/>
      <c r="D1222" s="11"/>
    </row>
    <row r="1223" spans="3:4" x14ac:dyDescent="0.2">
      <c r="C1223"/>
      <c r="D1223" s="11"/>
    </row>
    <row r="1224" spans="3:4" x14ac:dyDescent="0.2">
      <c r="C1224"/>
      <c r="D1224" s="11"/>
    </row>
    <row r="1225" spans="3:4" x14ac:dyDescent="0.2">
      <c r="C1225"/>
      <c r="D1225" s="11"/>
    </row>
    <row r="1226" spans="3:4" x14ac:dyDescent="0.2">
      <c r="C1226"/>
      <c r="D1226" s="11"/>
    </row>
    <row r="1227" spans="3:4" x14ac:dyDescent="0.2">
      <c r="C1227"/>
      <c r="D1227" s="11"/>
    </row>
    <row r="1228" spans="3:4" x14ac:dyDescent="0.2">
      <c r="C1228"/>
      <c r="D1228" s="11"/>
    </row>
    <row r="1229" spans="3:4" x14ac:dyDescent="0.2">
      <c r="C1229"/>
      <c r="D1229" s="11"/>
    </row>
    <row r="1230" spans="3:4" x14ac:dyDescent="0.2">
      <c r="C1230"/>
      <c r="D1230" s="11"/>
    </row>
    <row r="1231" spans="3:4" x14ac:dyDescent="0.2">
      <c r="C1231"/>
      <c r="D1231" s="11"/>
    </row>
    <row r="1232" spans="3:4" x14ac:dyDescent="0.2">
      <c r="C1232"/>
      <c r="D1232" s="11"/>
    </row>
    <row r="1233" spans="3:4" x14ac:dyDescent="0.2">
      <c r="C1233"/>
      <c r="D1233" s="11"/>
    </row>
    <row r="1234" spans="3:4" x14ac:dyDescent="0.2">
      <c r="C1234"/>
      <c r="D1234" s="11"/>
    </row>
    <row r="1235" spans="3:4" x14ac:dyDescent="0.2">
      <c r="C1235"/>
      <c r="D1235" s="11"/>
    </row>
    <row r="1236" spans="3:4" x14ac:dyDescent="0.2">
      <c r="C1236"/>
      <c r="D1236" s="11"/>
    </row>
    <row r="1237" spans="3:4" x14ac:dyDescent="0.2">
      <c r="C1237"/>
      <c r="D1237" s="11"/>
    </row>
    <row r="1238" spans="3:4" x14ac:dyDescent="0.2">
      <c r="C1238"/>
      <c r="D1238" s="11"/>
    </row>
    <row r="1239" spans="3:4" x14ac:dyDescent="0.2">
      <c r="C1239"/>
      <c r="D1239" s="11"/>
    </row>
    <row r="1240" spans="3:4" x14ac:dyDescent="0.2">
      <c r="C1240"/>
      <c r="D1240" s="11"/>
    </row>
    <row r="1241" spans="3:4" x14ac:dyDescent="0.2">
      <c r="C1241"/>
      <c r="D1241" s="11"/>
    </row>
    <row r="1242" spans="3:4" x14ac:dyDescent="0.2">
      <c r="C1242"/>
      <c r="D1242" s="11"/>
    </row>
    <row r="1243" spans="3:4" x14ac:dyDescent="0.2">
      <c r="C1243"/>
      <c r="D1243" s="11"/>
    </row>
    <row r="1244" spans="3:4" x14ac:dyDescent="0.2">
      <c r="C1244"/>
      <c r="D1244" s="11"/>
    </row>
    <row r="1245" spans="3:4" x14ac:dyDescent="0.2">
      <c r="C1245"/>
      <c r="D1245" s="11"/>
    </row>
    <row r="1246" spans="3:4" x14ac:dyDescent="0.2">
      <c r="C1246"/>
      <c r="D1246" s="11"/>
    </row>
    <row r="1247" spans="3:4" x14ac:dyDescent="0.2">
      <c r="C1247"/>
      <c r="D1247" s="11"/>
    </row>
    <row r="1248" spans="3:4" x14ac:dyDescent="0.2">
      <c r="C1248"/>
      <c r="D1248" s="11"/>
    </row>
    <row r="1249" spans="3:4" x14ac:dyDescent="0.2">
      <c r="C1249"/>
      <c r="D1249" s="11"/>
    </row>
    <row r="1250" spans="3:4" x14ac:dyDescent="0.2">
      <c r="C1250"/>
      <c r="D1250" s="11"/>
    </row>
    <row r="1251" spans="3:4" x14ac:dyDescent="0.2">
      <c r="C1251"/>
      <c r="D1251" s="11"/>
    </row>
    <row r="1252" spans="3:4" x14ac:dyDescent="0.2">
      <c r="C1252"/>
      <c r="D1252" s="11"/>
    </row>
    <row r="1253" spans="3:4" x14ac:dyDescent="0.2">
      <c r="C1253"/>
      <c r="D1253" s="11"/>
    </row>
    <row r="1254" spans="3:4" x14ac:dyDescent="0.2">
      <c r="C1254"/>
      <c r="D1254" s="11"/>
    </row>
    <row r="1255" spans="3:4" x14ac:dyDescent="0.2">
      <c r="C1255"/>
      <c r="D1255" s="11"/>
    </row>
    <row r="1256" spans="3:4" x14ac:dyDescent="0.2">
      <c r="C1256"/>
      <c r="D1256" s="11"/>
    </row>
    <row r="1257" spans="3:4" x14ac:dyDescent="0.2">
      <c r="C1257"/>
      <c r="D1257" s="11"/>
    </row>
    <row r="1258" spans="3:4" x14ac:dyDescent="0.2">
      <c r="C1258"/>
      <c r="D1258" s="11"/>
    </row>
    <row r="1259" spans="3:4" x14ac:dyDescent="0.2">
      <c r="C1259"/>
      <c r="D1259" s="11"/>
    </row>
    <row r="1260" spans="3:4" x14ac:dyDescent="0.2">
      <c r="C1260"/>
      <c r="D1260" s="11"/>
    </row>
    <row r="1261" spans="3:4" x14ac:dyDescent="0.2">
      <c r="C1261"/>
      <c r="D1261" s="11"/>
    </row>
    <row r="1262" spans="3:4" x14ac:dyDescent="0.2">
      <c r="C1262"/>
      <c r="D1262" s="11"/>
    </row>
    <row r="1263" spans="3:4" x14ac:dyDescent="0.2">
      <c r="C1263"/>
      <c r="D1263" s="11"/>
    </row>
    <row r="1264" spans="3:4" x14ac:dyDescent="0.2">
      <c r="C1264"/>
      <c r="D1264" s="11"/>
    </row>
    <row r="1265" spans="3:4" x14ac:dyDescent="0.2">
      <c r="C1265"/>
      <c r="D1265" s="11"/>
    </row>
    <row r="1266" spans="3:4" x14ac:dyDescent="0.2">
      <c r="C1266"/>
      <c r="D1266" s="11"/>
    </row>
    <row r="1267" spans="3:4" x14ac:dyDescent="0.2">
      <c r="C1267"/>
      <c r="D1267" s="11"/>
    </row>
    <row r="1268" spans="3:4" x14ac:dyDescent="0.2">
      <c r="C1268"/>
      <c r="D1268" s="11"/>
    </row>
    <row r="1269" spans="3:4" x14ac:dyDescent="0.2">
      <c r="C1269"/>
      <c r="D1269" s="11"/>
    </row>
    <row r="1270" spans="3:4" x14ac:dyDescent="0.2">
      <c r="C1270"/>
      <c r="D1270" s="11"/>
    </row>
    <row r="1271" spans="3:4" x14ac:dyDescent="0.2">
      <c r="C1271"/>
      <c r="D1271" s="11"/>
    </row>
    <row r="1272" spans="3:4" x14ac:dyDescent="0.2">
      <c r="C1272"/>
      <c r="D1272" s="11"/>
    </row>
    <row r="1273" spans="3:4" x14ac:dyDescent="0.2">
      <c r="C1273"/>
      <c r="D1273" s="11"/>
    </row>
    <row r="1274" spans="3:4" x14ac:dyDescent="0.2">
      <c r="C1274"/>
      <c r="D1274" s="11"/>
    </row>
    <row r="1275" spans="3:4" x14ac:dyDescent="0.2">
      <c r="C1275"/>
      <c r="D1275" s="11"/>
    </row>
    <row r="1276" spans="3:4" x14ac:dyDescent="0.2">
      <c r="C1276"/>
      <c r="D1276" s="11"/>
    </row>
    <row r="1277" spans="3:4" x14ac:dyDescent="0.2">
      <c r="C1277"/>
      <c r="D1277" s="11"/>
    </row>
    <row r="1278" spans="3:4" x14ac:dyDescent="0.2">
      <c r="C1278"/>
      <c r="D1278" s="11"/>
    </row>
    <row r="1279" spans="3:4" x14ac:dyDescent="0.2">
      <c r="C1279"/>
      <c r="D1279" s="11"/>
    </row>
    <row r="1280" spans="3:4" x14ac:dyDescent="0.2">
      <c r="C1280"/>
      <c r="D1280" s="11"/>
    </row>
    <row r="1281" spans="3:4" x14ac:dyDescent="0.2">
      <c r="C1281"/>
      <c r="D1281" s="11"/>
    </row>
    <row r="1282" spans="3:4" x14ac:dyDescent="0.2">
      <c r="C1282"/>
      <c r="D1282" s="11"/>
    </row>
    <row r="1283" spans="3:4" x14ac:dyDescent="0.2">
      <c r="C1283"/>
      <c r="D1283" s="11"/>
    </row>
    <row r="1284" spans="3:4" x14ac:dyDescent="0.2">
      <c r="C1284"/>
      <c r="D1284" s="11"/>
    </row>
    <row r="1285" spans="3:4" x14ac:dyDescent="0.2">
      <c r="C1285"/>
      <c r="D1285" s="11"/>
    </row>
    <row r="1286" spans="3:4" x14ac:dyDescent="0.2">
      <c r="C1286"/>
      <c r="D1286" s="11"/>
    </row>
    <row r="1287" spans="3:4" x14ac:dyDescent="0.2">
      <c r="C1287"/>
      <c r="D1287" s="11"/>
    </row>
    <row r="1288" spans="3:4" x14ac:dyDescent="0.2">
      <c r="C1288"/>
      <c r="D1288" s="11"/>
    </row>
    <row r="1289" spans="3:4" x14ac:dyDescent="0.2">
      <c r="C1289"/>
      <c r="D1289" s="11"/>
    </row>
    <row r="1290" spans="3:4" x14ac:dyDescent="0.2">
      <c r="C1290"/>
      <c r="D1290" s="11"/>
    </row>
    <row r="1291" spans="3:4" x14ac:dyDescent="0.2">
      <c r="C1291"/>
      <c r="D1291" s="11"/>
    </row>
    <row r="1292" spans="3:4" x14ac:dyDescent="0.2">
      <c r="C1292"/>
      <c r="D1292" s="11"/>
    </row>
    <row r="1293" spans="3:4" x14ac:dyDescent="0.2">
      <c r="C1293"/>
      <c r="D1293" s="11"/>
    </row>
    <row r="1294" spans="3:4" x14ac:dyDescent="0.2">
      <c r="C1294"/>
      <c r="D1294" s="11"/>
    </row>
    <row r="1295" spans="3:4" x14ac:dyDescent="0.2">
      <c r="C1295"/>
      <c r="D1295" s="11"/>
    </row>
    <row r="1296" spans="3:4" x14ac:dyDescent="0.2">
      <c r="C1296"/>
      <c r="D1296" s="11"/>
    </row>
    <row r="1297" spans="3:4" x14ac:dyDescent="0.2">
      <c r="C1297"/>
      <c r="D1297" s="11"/>
    </row>
    <row r="1298" spans="3:4" x14ac:dyDescent="0.2">
      <c r="C1298"/>
      <c r="D1298" s="11"/>
    </row>
    <row r="1299" spans="3:4" x14ac:dyDescent="0.2">
      <c r="C1299"/>
      <c r="D1299" s="11"/>
    </row>
    <row r="1300" spans="3:4" x14ac:dyDescent="0.2">
      <c r="C1300"/>
      <c r="D1300" s="11"/>
    </row>
    <row r="1301" spans="3:4" x14ac:dyDescent="0.2">
      <c r="C1301"/>
      <c r="D1301" s="11"/>
    </row>
    <row r="1302" spans="3:4" x14ac:dyDescent="0.2">
      <c r="C1302"/>
      <c r="D1302" s="11"/>
    </row>
    <row r="1303" spans="3:4" x14ac:dyDescent="0.2">
      <c r="C1303"/>
      <c r="D1303" s="11"/>
    </row>
    <row r="1304" spans="3:4" x14ac:dyDescent="0.2">
      <c r="C1304"/>
      <c r="D1304" s="11"/>
    </row>
    <row r="1305" spans="3:4" x14ac:dyDescent="0.2">
      <c r="C1305"/>
      <c r="D1305" s="11"/>
    </row>
    <row r="1306" spans="3:4" x14ac:dyDescent="0.2">
      <c r="C1306"/>
      <c r="D1306" s="11"/>
    </row>
    <row r="1307" spans="3:4" x14ac:dyDescent="0.2">
      <c r="C1307"/>
      <c r="D1307" s="11"/>
    </row>
    <row r="1308" spans="3:4" x14ac:dyDescent="0.2">
      <c r="C1308"/>
      <c r="D1308" s="11"/>
    </row>
    <row r="1309" spans="3:4" x14ac:dyDescent="0.2">
      <c r="C1309"/>
      <c r="D1309" s="11"/>
    </row>
    <row r="1310" spans="3:4" x14ac:dyDescent="0.2">
      <c r="C1310"/>
      <c r="D1310" s="11"/>
    </row>
    <row r="1311" spans="3:4" x14ac:dyDescent="0.2">
      <c r="C1311"/>
      <c r="D1311" s="11"/>
    </row>
    <row r="1312" spans="3:4" x14ac:dyDescent="0.2">
      <c r="C1312"/>
      <c r="D1312" s="11"/>
    </row>
    <row r="1313" spans="3:4" x14ac:dyDescent="0.2">
      <c r="C1313"/>
      <c r="D1313" s="11"/>
    </row>
    <row r="1314" spans="3:4" x14ac:dyDescent="0.2">
      <c r="C1314"/>
      <c r="D1314" s="11"/>
    </row>
    <row r="1315" spans="3:4" x14ac:dyDescent="0.2">
      <c r="C1315"/>
      <c r="D1315" s="11"/>
    </row>
    <row r="1316" spans="3:4" x14ac:dyDescent="0.2">
      <c r="C1316"/>
      <c r="D1316" s="11"/>
    </row>
    <row r="1317" spans="3:4" x14ac:dyDescent="0.2">
      <c r="C1317"/>
      <c r="D1317" s="11"/>
    </row>
    <row r="1318" spans="3:4" x14ac:dyDescent="0.2">
      <c r="C1318"/>
      <c r="D1318" s="11"/>
    </row>
    <row r="1319" spans="3:4" x14ac:dyDescent="0.2">
      <c r="C1319"/>
      <c r="D1319" s="11"/>
    </row>
    <row r="1320" spans="3:4" x14ac:dyDescent="0.2">
      <c r="C1320"/>
      <c r="D1320" s="11"/>
    </row>
    <row r="1321" spans="3:4" x14ac:dyDescent="0.2">
      <c r="C1321"/>
      <c r="D1321" s="11"/>
    </row>
    <row r="1322" spans="3:4" x14ac:dyDescent="0.2">
      <c r="C1322"/>
      <c r="D1322" s="11"/>
    </row>
    <row r="1323" spans="3:4" x14ac:dyDescent="0.2">
      <c r="C1323"/>
      <c r="D1323" s="11"/>
    </row>
    <row r="1324" spans="3:4" x14ac:dyDescent="0.2">
      <c r="C1324"/>
      <c r="D1324" s="11"/>
    </row>
    <row r="1325" spans="3:4" x14ac:dyDescent="0.2">
      <c r="C1325"/>
      <c r="D1325" s="11"/>
    </row>
    <row r="1326" spans="3:4" x14ac:dyDescent="0.2">
      <c r="C1326"/>
      <c r="D1326" s="11"/>
    </row>
    <row r="1327" spans="3:4" x14ac:dyDescent="0.2">
      <c r="C1327"/>
      <c r="D1327" s="11"/>
    </row>
    <row r="1328" spans="3:4" x14ac:dyDescent="0.2">
      <c r="C1328"/>
      <c r="D1328" s="11"/>
    </row>
    <row r="1329" spans="3:4" x14ac:dyDescent="0.2">
      <c r="C1329"/>
      <c r="D1329" s="11"/>
    </row>
    <row r="1330" spans="3:4" x14ac:dyDescent="0.2">
      <c r="C1330"/>
      <c r="D1330" s="11"/>
    </row>
    <row r="1331" spans="3:4" x14ac:dyDescent="0.2">
      <c r="C1331"/>
      <c r="D1331" s="11"/>
    </row>
    <row r="1332" spans="3:4" x14ac:dyDescent="0.2">
      <c r="C1332"/>
      <c r="D1332" s="11"/>
    </row>
    <row r="1333" spans="3:4" x14ac:dyDescent="0.2">
      <c r="C1333"/>
      <c r="D1333" s="11"/>
    </row>
    <row r="1334" spans="3:4" x14ac:dyDescent="0.2">
      <c r="C1334"/>
      <c r="D1334" s="11"/>
    </row>
    <row r="1335" spans="3:4" x14ac:dyDescent="0.2">
      <c r="C1335"/>
      <c r="D1335" s="11"/>
    </row>
    <row r="1336" spans="3:4" x14ac:dyDescent="0.2">
      <c r="C1336"/>
      <c r="D1336" s="11"/>
    </row>
    <row r="1337" spans="3:4" x14ac:dyDescent="0.2">
      <c r="C1337"/>
      <c r="D1337" s="11"/>
    </row>
    <row r="1338" spans="3:4" x14ac:dyDescent="0.2">
      <c r="C1338"/>
      <c r="D1338" s="11"/>
    </row>
    <row r="1339" spans="3:4" x14ac:dyDescent="0.2">
      <c r="C1339"/>
      <c r="D1339" s="11"/>
    </row>
    <row r="1340" spans="3:4" x14ac:dyDescent="0.2">
      <c r="C1340"/>
      <c r="D1340" s="11"/>
    </row>
    <row r="1341" spans="3:4" x14ac:dyDescent="0.2">
      <c r="C1341"/>
      <c r="D1341" s="11"/>
    </row>
    <row r="1342" spans="3:4" x14ac:dyDescent="0.2">
      <c r="C1342"/>
      <c r="D1342" s="11"/>
    </row>
    <row r="1343" spans="3:4" x14ac:dyDescent="0.2">
      <c r="C1343"/>
      <c r="D1343" s="11"/>
    </row>
    <row r="1344" spans="3:4" x14ac:dyDescent="0.2">
      <c r="C1344"/>
      <c r="D1344" s="11"/>
    </row>
    <row r="1345" spans="3:4" x14ac:dyDescent="0.2">
      <c r="C1345"/>
      <c r="D1345" s="11"/>
    </row>
    <row r="1346" spans="3:4" x14ac:dyDescent="0.2">
      <c r="C1346"/>
      <c r="D1346" s="11"/>
    </row>
    <row r="1347" spans="3:4" x14ac:dyDescent="0.2">
      <c r="C1347"/>
      <c r="D1347" s="11"/>
    </row>
    <row r="1348" spans="3:4" x14ac:dyDescent="0.2">
      <c r="C1348"/>
      <c r="D1348" s="11"/>
    </row>
    <row r="1349" spans="3:4" x14ac:dyDescent="0.2">
      <c r="C1349"/>
      <c r="D1349" s="11"/>
    </row>
    <row r="1350" spans="3:4" x14ac:dyDescent="0.2">
      <c r="C1350"/>
      <c r="D1350" s="11"/>
    </row>
    <row r="1351" spans="3:4" x14ac:dyDescent="0.2">
      <c r="C1351"/>
      <c r="D1351" s="11"/>
    </row>
    <row r="1352" spans="3:4" x14ac:dyDescent="0.2">
      <c r="C1352"/>
      <c r="D1352" s="11"/>
    </row>
    <row r="1353" spans="3:4" x14ac:dyDescent="0.2">
      <c r="C1353"/>
      <c r="D1353" s="11"/>
    </row>
    <row r="1354" spans="3:4" x14ac:dyDescent="0.2">
      <c r="C1354"/>
      <c r="D1354" s="11"/>
    </row>
    <row r="1355" spans="3:4" x14ac:dyDescent="0.2">
      <c r="C1355"/>
      <c r="D1355" s="11"/>
    </row>
    <row r="1356" spans="3:4" x14ac:dyDescent="0.2">
      <c r="C1356"/>
      <c r="D1356" s="11"/>
    </row>
    <row r="1357" spans="3:4" x14ac:dyDescent="0.2">
      <c r="C1357"/>
      <c r="D1357" s="11"/>
    </row>
    <row r="1358" spans="3:4" x14ac:dyDescent="0.2">
      <c r="C1358"/>
      <c r="D1358" s="11"/>
    </row>
    <row r="1359" spans="3:4" x14ac:dyDescent="0.2">
      <c r="C1359"/>
      <c r="D1359" s="11"/>
    </row>
    <row r="1360" spans="3:4" x14ac:dyDescent="0.2">
      <c r="C1360"/>
      <c r="D1360" s="11"/>
    </row>
    <row r="1361" spans="3:4" x14ac:dyDescent="0.2">
      <c r="C1361"/>
      <c r="D1361" s="11"/>
    </row>
    <row r="1362" spans="3:4" x14ac:dyDescent="0.2">
      <c r="C1362"/>
      <c r="D1362" s="11"/>
    </row>
    <row r="1363" spans="3:4" x14ac:dyDescent="0.2">
      <c r="C1363"/>
      <c r="D1363" s="11"/>
    </row>
    <row r="1364" spans="3:4" x14ac:dyDescent="0.2">
      <c r="C1364"/>
      <c r="D1364" s="11"/>
    </row>
    <row r="1365" spans="3:4" x14ac:dyDescent="0.2">
      <c r="C1365"/>
      <c r="D1365" s="11"/>
    </row>
    <row r="1366" spans="3:4" x14ac:dyDescent="0.2">
      <c r="C1366"/>
      <c r="D1366" s="11"/>
    </row>
    <row r="1367" spans="3:4" x14ac:dyDescent="0.2">
      <c r="C1367"/>
      <c r="D1367" s="11"/>
    </row>
    <row r="1368" spans="3:4" x14ac:dyDescent="0.2">
      <c r="C1368"/>
      <c r="D1368" s="11"/>
    </row>
    <row r="1369" spans="3:4" x14ac:dyDescent="0.2">
      <c r="C1369"/>
      <c r="D1369" s="11"/>
    </row>
    <row r="1370" spans="3:4" x14ac:dyDescent="0.2">
      <c r="C1370"/>
      <c r="D1370" s="11"/>
    </row>
    <row r="1371" spans="3:4" x14ac:dyDescent="0.2">
      <c r="C1371"/>
      <c r="D1371" s="11"/>
    </row>
    <row r="1372" spans="3:4" x14ac:dyDescent="0.2">
      <c r="C1372"/>
      <c r="D1372" s="11"/>
    </row>
    <row r="1373" spans="3:4" x14ac:dyDescent="0.2">
      <c r="C1373"/>
      <c r="D1373" s="11"/>
    </row>
    <row r="1374" spans="3:4" x14ac:dyDescent="0.2">
      <c r="C1374"/>
      <c r="D1374" s="11"/>
    </row>
    <row r="1375" spans="3:4" x14ac:dyDescent="0.2">
      <c r="C1375"/>
      <c r="D1375" s="11"/>
    </row>
    <row r="1376" spans="3:4" x14ac:dyDescent="0.2">
      <c r="C1376"/>
      <c r="D1376" s="11"/>
    </row>
    <row r="1377" spans="3:4" x14ac:dyDescent="0.2">
      <c r="C1377"/>
      <c r="D1377" s="11"/>
    </row>
    <row r="1378" spans="3:4" x14ac:dyDescent="0.2">
      <c r="C1378"/>
      <c r="D1378" s="11"/>
    </row>
    <row r="1379" spans="3:4" x14ac:dyDescent="0.2">
      <c r="C1379"/>
      <c r="D1379" s="11"/>
    </row>
    <row r="1380" spans="3:4" x14ac:dyDescent="0.2">
      <c r="C1380"/>
      <c r="D1380" s="11"/>
    </row>
    <row r="1381" spans="3:4" x14ac:dyDescent="0.2">
      <c r="C1381"/>
      <c r="D1381" s="11"/>
    </row>
    <row r="1382" spans="3:4" x14ac:dyDescent="0.2">
      <c r="C1382"/>
      <c r="D1382" s="11"/>
    </row>
    <row r="1383" spans="3:4" x14ac:dyDescent="0.2">
      <c r="C1383"/>
      <c r="D1383" s="11"/>
    </row>
    <row r="1384" spans="3:4" x14ac:dyDescent="0.2">
      <c r="C1384"/>
      <c r="D1384" s="11"/>
    </row>
    <row r="1385" spans="3:4" x14ac:dyDescent="0.2">
      <c r="C1385"/>
      <c r="D1385" s="11"/>
    </row>
    <row r="1386" spans="3:4" x14ac:dyDescent="0.2">
      <c r="C1386"/>
      <c r="D1386" s="11"/>
    </row>
    <row r="1387" spans="3:4" x14ac:dyDescent="0.2">
      <c r="C1387"/>
      <c r="D1387" s="11"/>
    </row>
    <row r="1388" spans="3:4" x14ac:dyDescent="0.2">
      <c r="C1388"/>
      <c r="D1388" s="11"/>
    </row>
    <row r="1389" spans="3:4" x14ac:dyDescent="0.2">
      <c r="C1389"/>
      <c r="D1389" s="11"/>
    </row>
    <row r="1390" spans="3:4" x14ac:dyDescent="0.2">
      <c r="C1390"/>
      <c r="D1390" s="11"/>
    </row>
    <row r="1391" spans="3:4" x14ac:dyDescent="0.2">
      <c r="C1391"/>
      <c r="D1391" s="11"/>
    </row>
    <row r="1392" spans="3:4" x14ac:dyDescent="0.2">
      <c r="C1392"/>
      <c r="D1392" s="11"/>
    </row>
    <row r="1393" spans="3:4" x14ac:dyDescent="0.2">
      <c r="C1393"/>
      <c r="D1393" s="11"/>
    </row>
    <row r="1394" spans="3:4" x14ac:dyDescent="0.2">
      <c r="C1394"/>
      <c r="D1394" s="11"/>
    </row>
    <row r="1395" spans="3:4" x14ac:dyDescent="0.2">
      <c r="C1395"/>
      <c r="D1395" s="11"/>
    </row>
    <row r="1396" spans="3:4" x14ac:dyDescent="0.2">
      <c r="C1396"/>
      <c r="D1396" s="11"/>
    </row>
    <row r="1397" spans="3:4" x14ac:dyDescent="0.2">
      <c r="C1397"/>
      <c r="D1397" s="11"/>
    </row>
    <row r="1398" spans="3:4" x14ac:dyDescent="0.2">
      <c r="C1398"/>
      <c r="D1398" s="11"/>
    </row>
    <row r="1399" spans="3:4" x14ac:dyDescent="0.2">
      <c r="C1399"/>
      <c r="D1399" s="11"/>
    </row>
    <row r="1400" spans="3:4" x14ac:dyDescent="0.2">
      <c r="C1400"/>
      <c r="D1400" s="11"/>
    </row>
    <row r="1401" spans="3:4" x14ac:dyDescent="0.2">
      <c r="C1401"/>
      <c r="D1401" s="11"/>
    </row>
    <row r="1402" spans="3:4" x14ac:dyDescent="0.2">
      <c r="C1402"/>
      <c r="D1402" s="11"/>
    </row>
    <row r="1403" spans="3:4" x14ac:dyDescent="0.2">
      <c r="C1403"/>
      <c r="D1403" s="11"/>
    </row>
    <row r="1404" spans="3:4" x14ac:dyDescent="0.2">
      <c r="C1404"/>
      <c r="D1404" s="11"/>
    </row>
    <row r="1405" spans="3:4" x14ac:dyDescent="0.2">
      <c r="C1405"/>
      <c r="D1405" s="11"/>
    </row>
    <row r="1406" spans="3:4" x14ac:dyDescent="0.2">
      <c r="C1406"/>
      <c r="D1406" s="11"/>
    </row>
    <row r="1407" spans="3:4" x14ac:dyDescent="0.2">
      <c r="C1407"/>
      <c r="D1407" s="11"/>
    </row>
    <row r="1408" spans="3:4" x14ac:dyDescent="0.2">
      <c r="C1408"/>
      <c r="D1408" s="11"/>
    </row>
    <row r="1409" spans="3:4" x14ac:dyDescent="0.2">
      <c r="C1409"/>
      <c r="D1409" s="11"/>
    </row>
    <row r="1410" spans="3:4" x14ac:dyDescent="0.2">
      <c r="C1410"/>
      <c r="D1410" s="11"/>
    </row>
    <row r="1411" spans="3:4" x14ac:dyDescent="0.2">
      <c r="C1411"/>
      <c r="D1411" s="11"/>
    </row>
    <row r="1412" spans="3:4" x14ac:dyDescent="0.2">
      <c r="C1412"/>
      <c r="D1412" s="11"/>
    </row>
    <row r="1413" spans="3:4" x14ac:dyDescent="0.2">
      <c r="C1413"/>
      <c r="D1413" s="11"/>
    </row>
    <row r="1414" spans="3:4" x14ac:dyDescent="0.2">
      <c r="C1414"/>
      <c r="D1414" s="11"/>
    </row>
    <row r="1415" spans="3:4" x14ac:dyDescent="0.2">
      <c r="C1415"/>
      <c r="D1415" s="11"/>
    </row>
    <row r="1416" spans="3:4" x14ac:dyDescent="0.2">
      <c r="C1416"/>
      <c r="D1416" s="11"/>
    </row>
    <row r="1417" spans="3:4" x14ac:dyDescent="0.2">
      <c r="C1417"/>
      <c r="D1417" s="11"/>
    </row>
    <row r="1418" spans="3:4" x14ac:dyDescent="0.2">
      <c r="C1418"/>
      <c r="D1418" s="11"/>
    </row>
    <row r="1419" spans="3:4" x14ac:dyDescent="0.2">
      <c r="C1419"/>
      <c r="D1419" s="11"/>
    </row>
    <row r="1420" spans="3:4" x14ac:dyDescent="0.2">
      <c r="C1420"/>
      <c r="D1420" s="11"/>
    </row>
    <row r="1421" spans="3:4" x14ac:dyDescent="0.2">
      <c r="C1421"/>
      <c r="D1421" s="11"/>
    </row>
    <row r="1422" spans="3:4" x14ac:dyDescent="0.2">
      <c r="C1422"/>
      <c r="D1422" s="11"/>
    </row>
    <row r="1423" spans="3:4" x14ac:dyDescent="0.2">
      <c r="C1423"/>
      <c r="D1423" s="11"/>
    </row>
    <row r="1424" spans="3:4" x14ac:dyDescent="0.2">
      <c r="C1424"/>
      <c r="D1424" s="11"/>
    </row>
    <row r="1425" spans="3:4" x14ac:dyDescent="0.2">
      <c r="C1425"/>
      <c r="D1425" s="11"/>
    </row>
    <row r="1426" spans="3:4" x14ac:dyDescent="0.2">
      <c r="C1426"/>
      <c r="D1426" s="11"/>
    </row>
    <row r="1427" spans="3:4" x14ac:dyDescent="0.2">
      <c r="C1427"/>
      <c r="D1427" s="11"/>
    </row>
    <row r="1428" spans="3:4" x14ac:dyDescent="0.2">
      <c r="C1428"/>
      <c r="D1428" s="11"/>
    </row>
    <row r="1429" spans="3:4" x14ac:dyDescent="0.2">
      <c r="C1429"/>
      <c r="D1429" s="11"/>
    </row>
    <row r="1430" spans="3:4" x14ac:dyDescent="0.2">
      <c r="C1430"/>
      <c r="D1430" s="11"/>
    </row>
    <row r="1431" spans="3:4" x14ac:dyDescent="0.2">
      <c r="C1431"/>
      <c r="D1431" s="11"/>
    </row>
    <row r="1432" spans="3:4" x14ac:dyDescent="0.2">
      <c r="C1432"/>
      <c r="D1432" s="11"/>
    </row>
    <row r="1433" spans="3:4" x14ac:dyDescent="0.2">
      <c r="C1433"/>
      <c r="D1433" s="11"/>
    </row>
    <row r="1434" spans="3:4" x14ac:dyDescent="0.2">
      <c r="C1434"/>
      <c r="D1434" s="11"/>
    </row>
    <row r="1435" spans="3:4" x14ac:dyDescent="0.2">
      <c r="C1435"/>
      <c r="D1435" s="11"/>
    </row>
    <row r="1436" spans="3:4" x14ac:dyDescent="0.2">
      <c r="C1436"/>
      <c r="D1436" s="11"/>
    </row>
    <row r="1437" spans="3:4" x14ac:dyDescent="0.2">
      <c r="C1437"/>
      <c r="D1437" s="11"/>
    </row>
    <row r="1438" spans="3:4" x14ac:dyDescent="0.2">
      <c r="C1438"/>
      <c r="D1438" s="11"/>
    </row>
    <row r="1439" spans="3:4" x14ac:dyDescent="0.2">
      <c r="C1439"/>
      <c r="D1439" s="11"/>
    </row>
    <row r="1440" spans="3:4" x14ac:dyDescent="0.2">
      <c r="C1440"/>
      <c r="D1440" s="11"/>
    </row>
    <row r="1441" spans="3:4" x14ac:dyDescent="0.2">
      <c r="C1441"/>
      <c r="D1441" s="11"/>
    </row>
    <row r="1442" spans="3:4" x14ac:dyDescent="0.2">
      <c r="C1442"/>
      <c r="D1442" s="11"/>
    </row>
    <row r="1443" spans="3:4" x14ac:dyDescent="0.2">
      <c r="C1443"/>
      <c r="D1443" s="11"/>
    </row>
    <row r="1444" spans="3:4" x14ac:dyDescent="0.2">
      <c r="C1444"/>
      <c r="D1444" s="11"/>
    </row>
    <row r="1445" spans="3:4" x14ac:dyDescent="0.2">
      <c r="C1445"/>
      <c r="D1445" s="11"/>
    </row>
    <row r="1446" spans="3:4" x14ac:dyDescent="0.2">
      <c r="C1446"/>
      <c r="D1446" s="11"/>
    </row>
    <row r="1447" spans="3:4" x14ac:dyDescent="0.2">
      <c r="C1447"/>
      <c r="D1447" s="11"/>
    </row>
    <row r="1448" spans="3:4" x14ac:dyDescent="0.2">
      <c r="C1448"/>
      <c r="D1448" s="11"/>
    </row>
    <row r="1449" spans="3:4" x14ac:dyDescent="0.2">
      <c r="C1449"/>
      <c r="D1449" s="11"/>
    </row>
    <row r="1450" spans="3:4" x14ac:dyDescent="0.2">
      <c r="C1450"/>
      <c r="D1450" s="11"/>
    </row>
    <row r="1451" spans="3:4" x14ac:dyDescent="0.2">
      <c r="C1451"/>
      <c r="D1451" s="11"/>
    </row>
    <row r="1452" spans="3:4" x14ac:dyDescent="0.2">
      <c r="C1452"/>
      <c r="D1452" s="11"/>
    </row>
    <row r="1453" spans="3:4" x14ac:dyDescent="0.2">
      <c r="C1453"/>
      <c r="D1453" s="11"/>
    </row>
    <row r="1454" spans="3:4" x14ac:dyDescent="0.2">
      <c r="C1454"/>
      <c r="D1454" s="11"/>
    </row>
    <row r="1455" spans="3:4" x14ac:dyDescent="0.2">
      <c r="C1455"/>
      <c r="D1455" s="11"/>
    </row>
    <row r="1456" spans="3:4" x14ac:dyDescent="0.2">
      <c r="C1456"/>
      <c r="D1456" s="11"/>
    </row>
    <row r="1457" spans="3:4" x14ac:dyDescent="0.2">
      <c r="C1457"/>
      <c r="D1457" s="11"/>
    </row>
    <row r="1458" spans="3:4" x14ac:dyDescent="0.2">
      <c r="C1458"/>
      <c r="D1458" s="11"/>
    </row>
    <row r="1459" spans="3:4" x14ac:dyDescent="0.2">
      <c r="C1459"/>
      <c r="D1459" s="11"/>
    </row>
    <row r="1460" spans="3:4" x14ac:dyDescent="0.2">
      <c r="C1460"/>
      <c r="D1460" s="11"/>
    </row>
    <row r="1461" spans="3:4" x14ac:dyDescent="0.2">
      <c r="C1461"/>
      <c r="D1461" s="11"/>
    </row>
    <row r="1462" spans="3:4" x14ac:dyDescent="0.2">
      <c r="C1462"/>
      <c r="D1462" s="11"/>
    </row>
    <row r="1463" spans="3:4" x14ac:dyDescent="0.2">
      <c r="C1463"/>
      <c r="D1463" s="11"/>
    </row>
    <row r="1464" spans="3:4" x14ac:dyDescent="0.2">
      <c r="C1464"/>
      <c r="D1464" s="11"/>
    </row>
    <row r="1465" spans="3:4" x14ac:dyDescent="0.2">
      <c r="C1465"/>
      <c r="D1465" s="11"/>
    </row>
    <row r="1466" spans="3:4" x14ac:dyDescent="0.2">
      <c r="C1466"/>
      <c r="D1466" s="11"/>
    </row>
    <row r="1467" spans="3:4" x14ac:dyDescent="0.2">
      <c r="C1467"/>
      <c r="D1467" s="11"/>
    </row>
    <row r="1468" spans="3:4" x14ac:dyDescent="0.2">
      <c r="C1468"/>
      <c r="D1468" s="11"/>
    </row>
    <row r="1469" spans="3:4" x14ac:dyDescent="0.2">
      <c r="C1469"/>
      <c r="D1469" s="11"/>
    </row>
    <row r="1470" spans="3:4" x14ac:dyDescent="0.2">
      <c r="C1470"/>
      <c r="D1470" s="11"/>
    </row>
    <row r="1471" spans="3:4" x14ac:dyDescent="0.2">
      <c r="C1471"/>
      <c r="D1471" s="11"/>
    </row>
    <row r="1472" spans="3:4" x14ac:dyDescent="0.2">
      <c r="C1472"/>
      <c r="D1472" s="11"/>
    </row>
    <row r="1473" spans="3:4" x14ac:dyDescent="0.2">
      <c r="C1473"/>
      <c r="D1473" s="11"/>
    </row>
    <row r="1474" spans="3:4" x14ac:dyDescent="0.2">
      <c r="C1474"/>
      <c r="D1474" s="11"/>
    </row>
    <row r="1475" spans="3:4" x14ac:dyDescent="0.2">
      <c r="C1475"/>
      <c r="D1475" s="11"/>
    </row>
    <row r="1476" spans="3:4" x14ac:dyDescent="0.2">
      <c r="C1476"/>
      <c r="D1476" s="11"/>
    </row>
    <row r="1477" spans="3:4" x14ac:dyDescent="0.2">
      <c r="C1477"/>
      <c r="D1477" s="11"/>
    </row>
    <row r="1478" spans="3:4" x14ac:dyDescent="0.2">
      <c r="C1478"/>
      <c r="D1478" s="11"/>
    </row>
    <row r="1479" spans="3:4" x14ac:dyDescent="0.2">
      <c r="C1479"/>
      <c r="D1479" s="11"/>
    </row>
    <row r="1480" spans="3:4" x14ac:dyDescent="0.2">
      <c r="C1480"/>
      <c r="D1480" s="11"/>
    </row>
    <row r="1481" spans="3:4" x14ac:dyDescent="0.2">
      <c r="C1481"/>
      <c r="D1481" s="11"/>
    </row>
    <row r="1482" spans="3:4" x14ac:dyDescent="0.2">
      <c r="C1482"/>
      <c r="D1482" s="11"/>
    </row>
    <row r="1483" spans="3:4" x14ac:dyDescent="0.2">
      <c r="C1483"/>
      <c r="D1483" s="11"/>
    </row>
    <row r="1484" spans="3:4" x14ac:dyDescent="0.2">
      <c r="C1484"/>
      <c r="D1484" s="11"/>
    </row>
    <row r="1485" spans="3:4" x14ac:dyDescent="0.2">
      <c r="C1485"/>
      <c r="D1485" s="11"/>
    </row>
    <row r="1486" spans="3:4" x14ac:dyDescent="0.2">
      <c r="C1486"/>
      <c r="D1486" s="11"/>
    </row>
    <row r="1487" spans="3:4" x14ac:dyDescent="0.2">
      <c r="C1487"/>
      <c r="D1487" s="11"/>
    </row>
    <row r="1488" spans="3:4" x14ac:dyDescent="0.2">
      <c r="C1488"/>
      <c r="D1488" s="11"/>
    </row>
    <row r="1489" spans="3:4" x14ac:dyDescent="0.2">
      <c r="C1489"/>
      <c r="D1489" s="11"/>
    </row>
    <row r="1490" spans="3:4" x14ac:dyDescent="0.2">
      <c r="C1490"/>
      <c r="D1490" s="11"/>
    </row>
    <row r="1491" spans="3:4" x14ac:dyDescent="0.2">
      <c r="C1491"/>
      <c r="D1491" s="11"/>
    </row>
    <row r="1492" spans="3:4" x14ac:dyDescent="0.2">
      <c r="C1492"/>
      <c r="D1492" s="11"/>
    </row>
    <row r="1493" spans="3:4" x14ac:dyDescent="0.2">
      <c r="C1493"/>
      <c r="D1493" s="11"/>
    </row>
    <row r="1494" spans="3:4" x14ac:dyDescent="0.2">
      <c r="C1494"/>
      <c r="D1494" s="11"/>
    </row>
    <row r="1495" spans="3:4" x14ac:dyDescent="0.2">
      <c r="C1495"/>
      <c r="D1495" s="11"/>
    </row>
    <row r="1496" spans="3:4" x14ac:dyDescent="0.2">
      <c r="C1496"/>
      <c r="D1496" s="11"/>
    </row>
    <row r="1497" spans="3:4" x14ac:dyDescent="0.2">
      <c r="C1497"/>
      <c r="D1497" s="11"/>
    </row>
    <row r="1498" spans="3:4" x14ac:dyDescent="0.2">
      <c r="C1498"/>
      <c r="D1498" s="11"/>
    </row>
    <row r="1499" spans="3:4" x14ac:dyDescent="0.2">
      <c r="C1499"/>
      <c r="D1499" s="11"/>
    </row>
    <row r="1500" spans="3:4" x14ac:dyDescent="0.2">
      <c r="C1500"/>
      <c r="D1500" s="11"/>
    </row>
    <row r="1501" spans="3:4" x14ac:dyDescent="0.2">
      <c r="C1501"/>
      <c r="D1501" s="11"/>
    </row>
    <row r="1502" spans="3:4" x14ac:dyDescent="0.2">
      <c r="C1502"/>
      <c r="D1502" s="11"/>
    </row>
    <row r="1503" spans="3:4" x14ac:dyDescent="0.2">
      <c r="C1503"/>
      <c r="D1503" s="11"/>
    </row>
    <row r="1504" spans="3:4" x14ac:dyDescent="0.2">
      <c r="C1504"/>
      <c r="D1504" s="11"/>
    </row>
    <row r="1505" spans="3:4" x14ac:dyDescent="0.2">
      <c r="C1505"/>
      <c r="D1505" s="11"/>
    </row>
    <row r="1506" spans="3:4" x14ac:dyDescent="0.2">
      <c r="C1506"/>
      <c r="D1506" s="11"/>
    </row>
    <row r="1507" spans="3:4" x14ac:dyDescent="0.2">
      <c r="C1507"/>
      <c r="D1507" s="11"/>
    </row>
    <row r="1508" spans="3:4" x14ac:dyDescent="0.2">
      <c r="C1508"/>
      <c r="D1508" s="11"/>
    </row>
    <row r="1509" spans="3:4" x14ac:dyDescent="0.2">
      <c r="C1509"/>
      <c r="D1509" s="11"/>
    </row>
    <row r="1510" spans="3:4" x14ac:dyDescent="0.2">
      <c r="C1510"/>
      <c r="D1510" s="11"/>
    </row>
    <row r="1511" spans="3:4" x14ac:dyDescent="0.2">
      <c r="C1511"/>
      <c r="D1511" s="11"/>
    </row>
    <row r="1512" spans="3:4" x14ac:dyDescent="0.2">
      <c r="C1512"/>
      <c r="D1512" s="11"/>
    </row>
    <row r="1513" spans="3:4" x14ac:dyDescent="0.2">
      <c r="C1513"/>
      <c r="D1513" s="11"/>
    </row>
    <row r="1514" spans="3:4" x14ac:dyDescent="0.2">
      <c r="C1514"/>
      <c r="D1514" s="11"/>
    </row>
    <row r="1515" spans="3:4" x14ac:dyDescent="0.2">
      <c r="C1515"/>
      <c r="D1515" s="11"/>
    </row>
    <row r="1516" spans="3:4" x14ac:dyDescent="0.2">
      <c r="C1516"/>
      <c r="D1516" s="11"/>
    </row>
    <row r="1517" spans="3:4" x14ac:dyDescent="0.2">
      <c r="C1517"/>
      <c r="D1517" s="11"/>
    </row>
    <row r="1518" spans="3:4" x14ac:dyDescent="0.2">
      <c r="C1518"/>
      <c r="D1518" s="11"/>
    </row>
    <row r="1519" spans="3:4" x14ac:dyDescent="0.2">
      <c r="C1519"/>
      <c r="D1519" s="11"/>
    </row>
    <row r="1520" spans="3:4" x14ac:dyDescent="0.2">
      <c r="C1520"/>
      <c r="D1520" s="11"/>
    </row>
    <row r="1521" spans="3:4" x14ac:dyDescent="0.2">
      <c r="C1521"/>
      <c r="D1521" s="11"/>
    </row>
    <row r="1522" spans="3:4" x14ac:dyDescent="0.2">
      <c r="C1522"/>
      <c r="D1522" s="11"/>
    </row>
    <row r="1523" spans="3:4" x14ac:dyDescent="0.2">
      <c r="C1523"/>
      <c r="D1523" s="11"/>
    </row>
    <row r="1524" spans="3:4" x14ac:dyDescent="0.2">
      <c r="C1524"/>
      <c r="D1524" s="11"/>
    </row>
    <row r="1525" spans="3:4" x14ac:dyDescent="0.2">
      <c r="C1525"/>
      <c r="D1525" s="11"/>
    </row>
    <row r="1526" spans="3:4" x14ac:dyDescent="0.2">
      <c r="C1526"/>
      <c r="D1526" s="11"/>
    </row>
    <row r="1527" spans="3:4" x14ac:dyDescent="0.2">
      <c r="C1527"/>
      <c r="D1527" s="11"/>
    </row>
    <row r="1528" spans="3:4" x14ac:dyDescent="0.2">
      <c r="C1528"/>
      <c r="D1528" s="11"/>
    </row>
    <row r="1529" spans="3:4" x14ac:dyDescent="0.2">
      <c r="C1529"/>
      <c r="D1529" s="11"/>
    </row>
    <row r="1530" spans="3:4" x14ac:dyDescent="0.2">
      <c r="C1530"/>
      <c r="D1530" s="11"/>
    </row>
    <row r="1531" spans="3:4" x14ac:dyDescent="0.2">
      <c r="C1531"/>
      <c r="D1531" s="11"/>
    </row>
    <row r="1532" spans="3:4" x14ac:dyDescent="0.2">
      <c r="C1532"/>
      <c r="D1532" s="11"/>
    </row>
    <row r="1533" spans="3:4" x14ac:dyDescent="0.2">
      <c r="C1533"/>
      <c r="D1533" s="11"/>
    </row>
    <row r="1534" spans="3:4" x14ac:dyDescent="0.2">
      <c r="C1534"/>
      <c r="D1534" s="11"/>
    </row>
    <row r="1535" spans="3:4" x14ac:dyDescent="0.2">
      <c r="C1535"/>
      <c r="D1535" s="11"/>
    </row>
    <row r="1536" spans="3:4" x14ac:dyDescent="0.2">
      <c r="C1536"/>
      <c r="D1536" s="11"/>
    </row>
    <row r="1537" spans="3:4" x14ac:dyDescent="0.2">
      <c r="C1537"/>
      <c r="D1537" s="11"/>
    </row>
    <row r="1538" spans="3:4" x14ac:dyDescent="0.2">
      <c r="C1538"/>
      <c r="D1538" s="11"/>
    </row>
    <row r="1539" spans="3:4" x14ac:dyDescent="0.2">
      <c r="C1539"/>
      <c r="D1539" s="11"/>
    </row>
    <row r="1540" spans="3:4" x14ac:dyDescent="0.2">
      <c r="C1540"/>
      <c r="D1540" s="11"/>
    </row>
    <row r="1541" spans="3:4" x14ac:dyDescent="0.2">
      <c r="C1541"/>
      <c r="D1541" s="11"/>
    </row>
    <row r="1542" spans="3:4" x14ac:dyDescent="0.2">
      <c r="C1542"/>
      <c r="D1542" s="11"/>
    </row>
    <row r="1543" spans="3:4" x14ac:dyDescent="0.2">
      <c r="C1543"/>
      <c r="D1543" s="11"/>
    </row>
    <row r="1544" spans="3:4" x14ac:dyDescent="0.2">
      <c r="C1544"/>
      <c r="D1544" s="11"/>
    </row>
    <row r="1545" spans="3:4" x14ac:dyDescent="0.2">
      <c r="C1545"/>
      <c r="D1545" s="11"/>
    </row>
    <row r="1546" spans="3:4" x14ac:dyDescent="0.2">
      <c r="C1546"/>
      <c r="D1546" s="11"/>
    </row>
    <row r="1547" spans="3:4" x14ac:dyDescent="0.2">
      <c r="C1547"/>
      <c r="D1547" s="11"/>
    </row>
    <row r="1548" spans="3:4" x14ac:dyDescent="0.2">
      <c r="C1548"/>
      <c r="D1548" s="11"/>
    </row>
    <row r="1549" spans="3:4" x14ac:dyDescent="0.2">
      <c r="C1549"/>
      <c r="D1549" s="11"/>
    </row>
    <row r="1550" spans="3:4" x14ac:dyDescent="0.2">
      <c r="C1550"/>
      <c r="D1550" s="11"/>
    </row>
    <row r="1551" spans="3:4" x14ac:dyDescent="0.2">
      <c r="C1551"/>
      <c r="D1551" s="11"/>
    </row>
    <row r="1552" spans="3:4" x14ac:dyDescent="0.2">
      <c r="C1552"/>
      <c r="D1552" s="11"/>
    </row>
    <row r="1553" spans="3:4" x14ac:dyDescent="0.2">
      <c r="C1553"/>
      <c r="D1553" s="11"/>
    </row>
    <row r="1554" spans="3:4" x14ac:dyDescent="0.2">
      <c r="C1554"/>
      <c r="D1554" s="11"/>
    </row>
    <row r="1555" spans="3:4" x14ac:dyDescent="0.2">
      <c r="C1555"/>
      <c r="D1555" s="11"/>
    </row>
    <row r="1556" spans="3:4" x14ac:dyDescent="0.2">
      <c r="C1556"/>
      <c r="D1556" s="11"/>
    </row>
    <row r="1557" spans="3:4" x14ac:dyDescent="0.2">
      <c r="C1557"/>
      <c r="D1557" s="11"/>
    </row>
    <row r="1558" spans="3:4" x14ac:dyDescent="0.2">
      <c r="C1558"/>
      <c r="D1558" s="11"/>
    </row>
    <row r="1559" spans="3:4" x14ac:dyDescent="0.2">
      <c r="C1559"/>
      <c r="D1559" s="11"/>
    </row>
    <row r="1560" spans="3:4" x14ac:dyDescent="0.2">
      <c r="C1560"/>
      <c r="D1560" s="11"/>
    </row>
    <row r="1561" spans="3:4" x14ac:dyDescent="0.2">
      <c r="C1561"/>
      <c r="D1561" s="11"/>
    </row>
    <row r="1562" spans="3:4" x14ac:dyDescent="0.2">
      <c r="C1562"/>
      <c r="D1562" s="11"/>
    </row>
    <row r="1563" spans="3:4" x14ac:dyDescent="0.2">
      <c r="C1563"/>
      <c r="D1563" s="11"/>
    </row>
    <row r="1564" spans="3:4" x14ac:dyDescent="0.2">
      <c r="C1564"/>
      <c r="D1564" s="11"/>
    </row>
    <row r="1565" spans="3:4" x14ac:dyDescent="0.2">
      <c r="C1565"/>
      <c r="D1565" s="11"/>
    </row>
    <row r="1566" spans="3:4" x14ac:dyDescent="0.2">
      <c r="C1566"/>
      <c r="D1566" s="11"/>
    </row>
    <row r="1567" spans="3:4" x14ac:dyDescent="0.2">
      <c r="C1567"/>
      <c r="D1567" s="11"/>
    </row>
    <row r="1568" spans="3:4" x14ac:dyDescent="0.2">
      <c r="C1568"/>
      <c r="D1568" s="11"/>
    </row>
    <row r="1569" spans="3:4" x14ac:dyDescent="0.2">
      <c r="C1569"/>
      <c r="D1569" s="11"/>
    </row>
    <row r="1570" spans="3:4" x14ac:dyDescent="0.2">
      <c r="C1570"/>
      <c r="D1570" s="11"/>
    </row>
    <row r="1571" spans="3:4" x14ac:dyDescent="0.2">
      <c r="C1571"/>
      <c r="D1571" s="11"/>
    </row>
    <row r="1572" spans="3:4" x14ac:dyDescent="0.2">
      <c r="C1572"/>
      <c r="D1572" s="11"/>
    </row>
    <row r="1573" spans="3:4" x14ac:dyDescent="0.2">
      <c r="C1573"/>
      <c r="D1573" s="11"/>
    </row>
    <row r="1574" spans="3:4" x14ac:dyDescent="0.2">
      <c r="C1574"/>
      <c r="D1574" s="11"/>
    </row>
    <row r="1575" spans="3:4" x14ac:dyDescent="0.2">
      <c r="C1575"/>
      <c r="D1575" s="11"/>
    </row>
    <row r="1576" spans="3:4" x14ac:dyDescent="0.2">
      <c r="C1576"/>
      <c r="D1576" s="11"/>
    </row>
    <row r="1577" spans="3:4" x14ac:dyDescent="0.2">
      <c r="C1577"/>
      <c r="D1577" s="11"/>
    </row>
    <row r="1578" spans="3:4" x14ac:dyDescent="0.2">
      <c r="C1578"/>
      <c r="D1578" s="11"/>
    </row>
    <row r="1579" spans="3:4" x14ac:dyDescent="0.2">
      <c r="C1579"/>
      <c r="D1579" s="11"/>
    </row>
    <row r="1580" spans="3:4" x14ac:dyDescent="0.2">
      <c r="C1580"/>
      <c r="D1580" s="11"/>
    </row>
    <row r="1581" spans="3:4" x14ac:dyDescent="0.2">
      <c r="C1581"/>
      <c r="D1581" s="11"/>
    </row>
    <row r="1582" spans="3:4" x14ac:dyDescent="0.2">
      <c r="C1582"/>
      <c r="D1582" s="11"/>
    </row>
    <row r="1583" spans="3:4" x14ac:dyDescent="0.2">
      <c r="C1583"/>
      <c r="D1583" s="11"/>
    </row>
    <row r="1584" spans="3:4" x14ac:dyDescent="0.2">
      <c r="C1584"/>
      <c r="D1584" s="11"/>
    </row>
    <row r="1585" spans="3:4" x14ac:dyDescent="0.2">
      <c r="C1585"/>
      <c r="D1585" s="11"/>
    </row>
    <row r="1586" spans="3:4" x14ac:dyDescent="0.2">
      <c r="C1586"/>
      <c r="D1586" s="11"/>
    </row>
    <row r="1587" spans="3:4" x14ac:dyDescent="0.2">
      <c r="C1587"/>
      <c r="D1587" s="11"/>
    </row>
    <row r="1588" spans="3:4" x14ac:dyDescent="0.2">
      <c r="C1588"/>
      <c r="D1588" s="11"/>
    </row>
    <row r="1589" spans="3:4" x14ac:dyDescent="0.2">
      <c r="C1589"/>
      <c r="D1589" s="11"/>
    </row>
    <row r="1590" spans="3:4" x14ac:dyDescent="0.2">
      <c r="C1590"/>
      <c r="D1590" s="11"/>
    </row>
    <row r="1591" spans="3:4" x14ac:dyDescent="0.2">
      <c r="C1591"/>
      <c r="D1591" s="11"/>
    </row>
    <row r="1592" spans="3:4" x14ac:dyDescent="0.2">
      <c r="C1592"/>
      <c r="D1592" s="11"/>
    </row>
    <row r="1593" spans="3:4" x14ac:dyDescent="0.2">
      <c r="C1593"/>
      <c r="D1593" s="11"/>
    </row>
    <row r="1594" spans="3:4" x14ac:dyDescent="0.2">
      <c r="C1594"/>
      <c r="D1594" s="11"/>
    </row>
    <row r="1595" spans="3:4" x14ac:dyDescent="0.2">
      <c r="C1595"/>
      <c r="D1595" s="11"/>
    </row>
    <row r="1596" spans="3:4" x14ac:dyDescent="0.2">
      <c r="C1596"/>
      <c r="D1596" s="11"/>
    </row>
    <row r="1597" spans="3:4" x14ac:dyDescent="0.2">
      <c r="C1597"/>
      <c r="D1597" s="11"/>
    </row>
    <row r="1598" spans="3:4" x14ac:dyDescent="0.2">
      <c r="C1598"/>
      <c r="D1598" s="11"/>
    </row>
    <row r="1599" spans="3:4" x14ac:dyDescent="0.2">
      <c r="C1599"/>
      <c r="D1599" s="11"/>
    </row>
    <row r="1600" spans="3:4" x14ac:dyDescent="0.2">
      <c r="C1600"/>
      <c r="D1600" s="11"/>
    </row>
    <row r="1601" spans="3:4" x14ac:dyDescent="0.2">
      <c r="C1601"/>
      <c r="D1601" s="11"/>
    </row>
    <row r="1602" spans="3:4" x14ac:dyDescent="0.2">
      <c r="C1602"/>
      <c r="D1602" s="11"/>
    </row>
    <row r="1603" spans="3:4" x14ac:dyDescent="0.2">
      <c r="C1603"/>
      <c r="D1603" s="11"/>
    </row>
    <row r="1604" spans="3:4" x14ac:dyDescent="0.2">
      <c r="C1604"/>
      <c r="D1604" s="11"/>
    </row>
    <row r="1605" spans="3:4" x14ac:dyDescent="0.2">
      <c r="C1605"/>
      <c r="D1605" s="11"/>
    </row>
    <row r="1606" spans="3:4" x14ac:dyDescent="0.2">
      <c r="C1606"/>
      <c r="D1606" s="11"/>
    </row>
    <row r="1607" spans="3:4" x14ac:dyDescent="0.2">
      <c r="C1607"/>
      <c r="D1607" s="11"/>
    </row>
    <row r="1608" spans="3:4" x14ac:dyDescent="0.2">
      <c r="C1608"/>
      <c r="D1608" s="11"/>
    </row>
    <row r="1609" spans="3:4" x14ac:dyDescent="0.2">
      <c r="C1609"/>
      <c r="D1609" s="11"/>
    </row>
    <row r="1610" spans="3:4" x14ac:dyDescent="0.2">
      <c r="C1610"/>
      <c r="D1610" s="11"/>
    </row>
    <row r="1611" spans="3:4" x14ac:dyDescent="0.2">
      <c r="C1611"/>
      <c r="D1611" s="11"/>
    </row>
    <row r="1612" spans="3:4" x14ac:dyDescent="0.2">
      <c r="C1612"/>
      <c r="D1612" s="11"/>
    </row>
    <row r="1613" spans="3:4" x14ac:dyDescent="0.2">
      <c r="C1613"/>
      <c r="D1613" s="11"/>
    </row>
    <row r="1614" spans="3:4" x14ac:dyDescent="0.2">
      <c r="C1614"/>
      <c r="D1614" s="11"/>
    </row>
    <row r="1615" spans="3:4" x14ac:dyDescent="0.2">
      <c r="C1615"/>
      <c r="D1615" s="11"/>
    </row>
    <row r="1616" spans="3:4" x14ac:dyDescent="0.2">
      <c r="C1616"/>
      <c r="D1616" s="11"/>
    </row>
    <row r="1617" spans="3:4" x14ac:dyDescent="0.2">
      <c r="C1617"/>
      <c r="D1617" s="11"/>
    </row>
    <row r="1618" spans="3:4" x14ac:dyDescent="0.2">
      <c r="C1618"/>
      <c r="D1618" s="11"/>
    </row>
    <row r="1619" spans="3:4" x14ac:dyDescent="0.2">
      <c r="C1619"/>
      <c r="D1619" s="11"/>
    </row>
    <row r="1620" spans="3:4" x14ac:dyDescent="0.2">
      <c r="C1620"/>
      <c r="D1620" s="11"/>
    </row>
    <row r="1621" spans="3:4" x14ac:dyDescent="0.2">
      <c r="C1621"/>
      <c r="D1621" s="11"/>
    </row>
    <row r="1622" spans="3:4" x14ac:dyDescent="0.2">
      <c r="C1622"/>
      <c r="D1622" s="11"/>
    </row>
    <row r="1623" spans="3:4" x14ac:dyDescent="0.2">
      <c r="C1623"/>
      <c r="D1623" s="11"/>
    </row>
    <row r="1624" spans="3:4" x14ac:dyDescent="0.2">
      <c r="C1624"/>
      <c r="D1624" s="11"/>
    </row>
    <row r="1625" spans="3:4" x14ac:dyDescent="0.2">
      <c r="C1625"/>
      <c r="D1625" s="11"/>
    </row>
    <row r="1626" spans="3:4" x14ac:dyDescent="0.2">
      <c r="C1626"/>
      <c r="D1626" s="11"/>
    </row>
    <row r="1627" spans="3:4" x14ac:dyDescent="0.2">
      <c r="C1627"/>
      <c r="D1627" s="11"/>
    </row>
    <row r="1628" spans="3:4" x14ac:dyDescent="0.2">
      <c r="C1628"/>
      <c r="D1628" s="11"/>
    </row>
    <row r="1629" spans="3:4" x14ac:dyDescent="0.2">
      <c r="C1629"/>
      <c r="D1629" s="11"/>
    </row>
    <row r="1630" spans="3:4" x14ac:dyDescent="0.2">
      <c r="C1630"/>
      <c r="D1630" s="11"/>
    </row>
    <row r="1631" spans="3:4" x14ac:dyDescent="0.2">
      <c r="C1631"/>
      <c r="D1631" s="11"/>
    </row>
    <row r="1632" spans="3:4" x14ac:dyDescent="0.2">
      <c r="C1632"/>
      <c r="D1632" s="11"/>
    </row>
    <row r="1633" spans="3:4" x14ac:dyDescent="0.2">
      <c r="C1633"/>
      <c r="D1633" s="11"/>
    </row>
    <row r="1634" spans="3:4" x14ac:dyDescent="0.2">
      <c r="C1634"/>
      <c r="D1634" s="11"/>
    </row>
    <row r="1635" spans="3:4" x14ac:dyDescent="0.2">
      <c r="C1635"/>
      <c r="D1635" s="11"/>
    </row>
    <row r="1636" spans="3:4" x14ac:dyDescent="0.2">
      <c r="C1636"/>
      <c r="D1636" s="11"/>
    </row>
    <row r="1637" spans="3:4" x14ac:dyDescent="0.2">
      <c r="C1637"/>
      <c r="D1637" s="11"/>
    </row>
    <row r="1638" spans="3:4" x14ac:dyDescent="0.2">
      <c r="C1638"/>
      <c r="D1638" s="11"/>
    </row>
    <row r="1639" spans="3:4" x14ac:dyDescent="0.2">
      <c r="C1639"/>
      <c r="D1639" s="11"/>
    </row>
    <row r="1640" spans="3:4" x14ac:dyDescent="0.2">
      <c r="C1640"/>
      <c r="D1640" s="11"/>
    </row>
    <row r="1641" spans="3:4" x14ac:dyDescent="0.2">
      <c r="C1641"/>
      <c r="D1641" s="11"/>
    </row>
    <row r="1642" spans="3:4" x14ac:dyDescent="0.2">
      <c r="C1642"/>
      <c r="D1642" s="11"/>
    </row>
    <row r="1643" spans="3:4" x14ac:dyDescent="0.2">
      <c r="C1643"/>
      <c r="D1643" s="11"/>
    </row>
    <row r="1644" spans="3:4" x14ac:dyDescent="0.2">
      <c r="C1644"/>
      <c r="D1644" s="11"/>
    </row>
    <row r="1645" spans="3:4" x14ac:dyDescent="0.2">
      <c r="C1645"/>
      <c r="D1645" s="11"/>
    </row>
    <row r="1646" spans="3:4" x14ac:dyDescent="0.2">
      <c r="C1646"/>
      <c r="D1646" s="11"/>
    </row>
    <row r="1647" spans="3:4" x14ac:dyDescent="0.2">
      <c r="C1647"/>
      <c r="D1647" s="11"/>
    </row>
    <row r="1648" spans="3:4" x14ac:dyDescent="0.2">
      <c r="C1648"/>
      <c r="D1648" s="11"/>
    </row>
    <row r="1649" spans="3:4" x14ac:dyDescent="0.2">
      <c r="C1649"/>
      <c r="D1649" s="11"/>
    </row>
    <row r="1650" spans="3:4" x14ac:dyDescent="0.2">
      <c r="C1650"/>
      <c r="D1650" s="11"/>
    </row>
    <row r="1651" spans="3:4" x14ac:dyDescent="0.2">
      <c r="C1651"/>
      <c r="D1651" s="11"/>
    </row>
    <row r="1652" spans="3:4" x14ac:dyDescent="0.2">
      <c r="C1652"/>
      <c r="D1652" s="11"/>
    </row>
    <row r="1653" spans="3:4" x14ac:dyDescent="0.2">
      <c r="C1653"/>
      <c r="D1653" s="11"/>
    </row>
    <row r="1654" spans="3:4" x14ac:dyDescent="0.2">
      <c r="C1654"/>
      <c r="D1654" s="11"/>
    </row>
    <row r="1655" spans="3:4" x14ac:dyDescent="0.2">
      <c r="C1655"/>
      <c r="D1655" s="11"/>
    </row>
    <row r="1656" spans="3:4" x14ac:dyDescent="0.2">
      <c r="C1656"/>
      <c r="D1656" s="11"/>
    </row>
    <row r="1657" spans="3:4" x14ac:dyDescent="0.2">
      <c r="C1657"/>
      <c r="D1657" s="11"/>
    </row>
    <row r="1658" spans="3:4" x14ac:dyDescent="0.2">
      <c r="C1658"/>
      <c r="D1658" s="11"/>
    </row>
    <row r="1659" spans="3:4" x14ac:dyDescent="0.2">
      <c r="C1659"/>
      <c r="D1659" s="11"/>
    </row>
    <row r="1660" spans="3:4" x14ac:dyDescent="0.2">
      <c r="C1660"/>
      <c r="D1660" s="11"/>
    </row>
    <row r="1661" spans="3:4" x14ac:dyDescent="0.2">
      <c r="C1661"/>
      <c r="D1661" s="11"/>
    </row>
    <row r="1662" spans="3:4" x14ac:dyDescent="0.2">
      <c r="C1662"/>
      <c r="D1662" s="11"/>
    </row>
    <row r="1663" spans="3:4" x14ac:dyDescent="0.2">
      <c r="C1663"/>
      <c r="D1663" s="11"/>
    </row>
    <row r="1664" spans="3:4" x14ac:dyDescent="0.2">
      <c r="C1664"/>
      <c r="D1664" s="11"/>
    </row>
    <row r="1665" spans="3:4" x14ac:dyDescent="0.2">
      <c r="C1665"/>
      <c r="D1665" s="11"/>
    </row>
    <row r="1666" spans="3:4" x14ac:dyDescent="0.2">
      <c r="C1666"/>
      <c r="D1666" s="11"/>
    </row>
    <row r="1667" spans="3:4" x14ac:dyDescent="0.2">
      <c r="C1667"/>
      <c r="D1667" s="11"/>
    </row>
    <row r="1668" spans="3:4" x14ac:dyDescent="0.2">
      <c r="C1668"/>
      <c r="D1668" s="11"/>
    </row>
    <row r="1669" spans="3:4" x14ac:dyDescent="0.2">
      <c r="C1669"/>
      <c r="D1669" s="11"/>
    </row>
    <row r="1670" spans="3:4" x14ac:dyDescent="0.2">
      <c r="C1670"/>
      <c r="D1670" s="11"/>
    </row>
    <row r="1671" spans="3:4" x14ac:dyDescent="0.2">
      <c r="C1671"/>
      <c r="D1671" s="11"/>
    </row>
    <row r="1672" spans="3:4" x14ac:dyDescent="0.2">
      <c r="C1672"/>
      <c r="D1672" s="11"/>
    </row>
    <row r="1673" spans="3:4" x14ac:dyDescent="0.2">
      <c r="C1673"/>
      <c r="D1673" s="11"/>
    </row>
    <row r="1674" spans="3:4" x14ac:dyDescent="0.2">
      <c r="C1674"/>
      <c r="D1674" s="11"/>
    </row>
    <row r="1675" spans="3:4" x14ac:dyDescent="0.2">
      <c r="C1675"/>
      <c r="D1675" s="11"/>
    </row>
    <row r="1676" spans="3:4" x14ac:dyDescent="0.2">
      <c r="C1676"/>
      <c r="D1676" s="11"/>
    </row>
    <row r="1677" spans="3:4" x14ac:dyDescent="0.2">
      <c r="C1677"/>
      <c r="D1677" s="11"/>
    </row>
    <row r="1678" spans="3:4" x14ac:dyDescent="0.2">
      <c r="C1678"/>
      <c r="D1678" s="11"/>
    </row>
    <row r="1679" spans="3:4" x14ac:dyDescent="0.2">
      <c r="C1679"/>
      <c r="D1679" s="11"/>
    </row>
    <row r="1680" spans="3:4" x14ac:dyDescent="0.2">
      <c r="C1680"/>
      <c r="D1680" s="11"/>
    </row>
    <row r="1681" spans="3:4" x14ac:dyDescent="0.2">
      <c r="C1681"/>
      <c r="D1681" s="11"/>
    </row>
    <row r="1682" spans="3:4" x14ac:dyDescent="0.2">
      <c r="C1682"/>
      <c r="D1682" s="11"/>
    </row>
    <row r="1683" spans="3:4" x14ac:dyDescent="0.2">
      <c r="C1683"/>
      <c r="D1683" s="11"/>
    </row>
    <row r="1684" spans="3:4" x14ac:dyDescent="0.2">
      <c r="C1684"/>
      <c r="D1684" s="11"/>
    </row>
    <row r="1685" spans="3:4" x14ac:dyDescent="0.2">
      <c r="C1685"/>
      <c r="D1685" s="11"/>
    </row>
    <row r="1686" spans="3:4" x14ac:dyDescent="0.2">
      <c r="C1686"/>
      <c r="D1686" s="11"/>
    </row>
    <row r="1687" spans="3:4" x14ac:dyDescent="0.2">
      <c r="C1687"/>
      <c r="D1687" s="11"/>
    </row>
    <row r="1688" spans="3:4" x14ac:dyDescent="0.2">
      <c r="C1688"/>
      <c r="D1688" s="11"/>
    </row>
    <row r="1689" spans="3:4" x14ac:dyDescent="0.2">
      <c r="C1689"/>
      <c r="D1689" s="11"/>
    </row>
    <row r="1690" spans="3:4" x14ac:dyDescent="0.2">
      <c r="C1690"/>
      <c r="D1690" s="11"/>
    </row>
    <row r="1691" spans="3:4" x14ac:dyDescent="0.2">
      <c r="C1691"/>
      <c r="D1691" s="11"/>
    </row>
    <row r="1692" spans="3:4" x14ac:dyDescent="0.2">
      <c r="C1692"/>
      <c r="D1692" s="11"/>
    </row>
    <row r="1693" spans="3:4" x14ac:dyDescent="0.2">
      <c r="C1693"/>
      <c r="D1693" s="11"/>
    </row>
    <row r="1694" spans="3:4" x14ac:dyDescent="0.2">
      <c r="C1694"/>
      <c r="D1694" s="11"/>
    </row>
    <row r="1695" spans="3:4" x14ac:dyDescent="0.2">
      <c r="C1695"/>
      <c r="D1695" s="11"/>
    </row>
    <row r="1696" spans="3:4" x14ac:dyDescent="0.2">
      <c r="C1696"/>
      <c r="D1696" s="11"/>
    </row>
    <row r="1697" spans="3:4" x14ac:dyDescent="0.2">
      <c r="C1697"/>
      <c r="D1697" s="11"/>
    </row>
    <row r="1698" spans="3:4" x14ac:dyDescent="0.2">
      <c r="C1698"/>
      <c r="D1698" s="11"/>
    </row>
    <row r="1699" spans="3:4" x14ac:dyDescent="0.2">
      <c r="C1699"/>
      <c r="D1699" s="11"/>
    </row>
    <row r="1700" spans="3:4" x14ac:dyDescent="0.2">
      <c r="C1700"/>
      <c r="D1700" s="11"/>
    </row>
    <row r="1701" spans="3:4" x14ac:dyDescent="0.2">
      <c r="C1701"/>
      <c r="D1701" s="11"/>
    </row>
    <row r="1702" spans="3:4" x14ac:dyDescent="0.2">
      <c r="C1702"/>
      <c r="D1702" s="11"/>
    </row>
    <row r="1703" spans="3:4" x14ac:dyDescent="0.2">
      <c r="C1703"/>
      <c r="D1703" s="11"/>
    </row>
    <row r="1704" spans="3:4" x14ac:dyDescent="0.2">
      <c r="C1704"/>
      <c r="D1704" s="11"/>
    </row>
    <row r="1705" spans="3:4" x14ac:dyDescent="0.2">
      <c r="C1705"/>
      <c r="D1705" s="11"/>
    </row>
    <row r="1706" spans="3:4" x14ac:dyDescent="0.2">
      <c r="C1706"/>
      <c r="D1706" s="11"/>
    </row>
    <row r="1707" spans="3:4" x14ac:dyDescent="0.2">
      <c r="C1707"/>
      <c r="D1707" s="11"/>
    </row>
    <row r="1708" spans="3:4" x14ac:dyDescent="0.2">
      <c r="C1708"/>
      <c r="D1708" s="11"/>
    </row>
    <row r="1709" spans="3:4" x14ac:dyDescent="0.2">
      <c r="C1709"/>
      <c r="D1709" s="11"/>
    </row>
    <row r="1710" spans="3:4" x14ac:dyDescent="0.2">
      <c r="C1710"/>
      <c r="D1710" s="11"/>
    </row>
    <row r="1711" spans="3:4" x14ac:dyDescent="0.2">
      <c r="C1711"/>
      <c r="D1711" s="11"/>
    </row>
    <row r="1712" spans="3:4" x14ac:dyDescent="0.2">
      <c r="C1712"/>
      <c r="D1712" s="11"/>
    </row>
    <row r="1713" spans="3:4" x14ac:dyDescent="0.2">
      <c r="C1713"/>
      <c r="D1713" s="11"/>
    </row>
    <row r="1714" spans="3:4" x14ac:dyDescent="0.2">
      <c r="C1714"/>
      <c r="D1714" s="11"/>
    </row>
    <row r="1715" spans="3:4" x14ac:dyDescent="0.2">
      <c r="C1715"/>
      <c r="D1715" s="11"/>
    </row>
    <row r="1716" spans="3:4" x14ac:dyDescent="0.2">
      <c r="C1716"/>
      <c r="D1716" s="11"/>
    </row>
    <row r="1717" spans="3:4" x14ac:dyDescent="0.2">
      <c r="C1717"/>
      <c r="D1717" s="11"/>
    </row>
    <row r="1718" spans="3:4" x14ac:dyDescent="0.2">
      <c r="C1718"/>
      <c r="D1718" s="11"/>
    </row>
    <row r="1719" spans="3:4" x14ac:dyDescent="0.2">
      <c r="C1719"/>
      <c r="D1719" s="11"/>
    </row>
    <row r="1720" spans="3:4" x14ac:dyDescent="0.2">
      <c r="C1720"/>
      <c r="D1720" s="11"/>
    </row>
    <row r="1721" spans="3:4" x14ac:dyDescent="0.2">
      <c r="C1721"/>
      <c r="D1721" s="11"/>
    </row>
    <row r="1722" spans="3:4" x14ac:dyDescent="0.2">
      <c r="C1722"/>
      <c r="D1722" s="11"/>
    </row>
    <row r="1723" spans="3:4" x14ac:dyDescent="0.2">
      <c r="C1723"/>
      <c r="D1723" s="11"/>
    </row>
    <row r="1724" spans="3:4" x14ac:dyDescent="0.2">
      <c r="C1724"/>
      <c r="D1724" s="11"/>
    </row>
    <row r="1725" spans="3:4" x14ac:dyDescent="0.2">
      <c r="C1725"/>
      <c r="D1725" s="11"/>
    </row>
    <row r="1726" spans="3:4" x14ac:dyDescent="0.2">
      <c r="C1726"/>
      <c r="D1726" s="11"/>
    </row>
    <row r="1727" spans="3:4" x14ac:dyDescent="0.2">
      <c r="C1727"/>
      <c r="D1727" s="11"/>
    </row>
    <row r="1728" spans="3:4" x14ac:dyDescent="0.2">
      <c r="C1728"/>
      <c r="D1728" s="11"/>
    </row>
    <row r="1729" spans="3:4" x14ac:dyDescent="0.2">
      <c r="C1729"/>
      <c r="D1729" s="11"/>
    </row>
    <row r="1730" spans="3:4" x14ac:dyDescent="0.2">
      <c r="C1730"/>
      <c r="D1730" s="11"/>
    </row>
    <row r="1731" spans="3:4" x14ac:dyDescent="0.2">
      <c r="C1731"/>
      <c r="D1731" s="11"/>
    </row>
    <row r="1732" spans="3:4" x14ac:dyDescent="0.2">
      <c r="C1732"/>
      <c r="D1732" s="11"/>
    </row>
    <row r="1733" spans="3:4" x14ac:dyDescent="0.2">
      <c r="C1733"/>
      <c r="D1733" s="11"/>
    </row>
    <row r="1734" spans="3:4" x14ac:dyDescent="0.2">
      <c r="C1734"/>
      <c r="D1734" s="11"/>
    </row>
    <row r="1735" spans="3:4" x14ac:dyDescent="0.2">
      <c r="C1735"/>
      <c r="D1735" s="11"/>
    </row>
    <row r="1736" spans="3:4" x14ac:dyDescent="0.2">
      <c r="C1736"/>
      <c r="D1736" s="11"/>
    </row>
    <row r="1737" spans="3:4" x14ac:dyDescent="0.2">
      <c r="C1737"/>
      <c r="D1737" s="11"/>
    </row>
    <row r="1738" spans="3:4" x14ac:dyDescent="0.2">
      <c r="C1738"/>
      <c r="D1738" s="11"/>
    </row>
    <row r="1739" spans="3:4" x14ac:dyDescent="0.2">
      <c r="C1739"/>
      <c r="D1739" s="11"/>
    </row>
    <row r="1740" spans="3:4" x14ac:dyDescent="0.2">
      <c r="C1740"/>
      <c r="D1740" s="11"/>
    </row>
    <row r="1741" spans="3:4" x14ac:dyDescent="0.2">
      <c r="C1741"/>
      <c r="D1741" s="11"/>
    </row>
    <row r="1742" spans="3:4" x14ac:dyDescent="0.2">
      <c r="C1742"/>
      <c r="D1742" s="11"/>
    </row>
    <row r="1743" spans="3:4" x14ac:dyDescent="0.2">
      <c r="C1743"/>
      <c r="D1743" s="11"/>
    </row>
    <row r="1744" spans="3:4" x14ac:dyDescent="0.2">
      <c r="C1744"/>
      <c r="D1744" s="11"/>
    </row>
    <row r="1745" spans="3:4" x14ac:dyDescent="0.2">
      <c r="C1745"/>
      <c r="D1745" s="11"/>
    </row>
    <row r="1746" spans="3:4" x14ac:dyDescent="0.2">
      <c r="C1746"/>
      <c r="D1746" s="11"/>
    </row>
    <row r="1747" spans="3:4" x14ac:dyDescent="0.2">
      <c r="C1747"/>
      <c r="D1747" s="11"/>
    </row>
    <row r="1748" spans="3:4" x14ac:dyDescent="0.2">
      <c r="C1748"/>
      <c r="D1748" s="11"/>
    </row>
    <row r="1749" spans="3:4" x14ac:dyDescent="0.2">
      <c r="C1749"/>
      <c r="D1749" s="11"/>
    </row>
    <row r="1750" spans="3:4" x14ac:dyDescent="0.2">
      <c r="C1750"/>
      <c r="D1750" s="11"/>
    </row>
    <row r="1751" spans="3:4" x14ac:dyDescent="0.2">
      <c r="C1751"/>
      <c r="D1751" s="11"/>
    </row>
    <row r="1752" spans="3:4" x14ac:dyDescent="0.2">
      <c r="C1752"/>
      <c r="D1752" s="11"/>
    </row>
    <row r="1753" spans="3:4" x14ac:dyDescent="0.2">
      <c r="C1753"/>
      <c r="D1753" s="11"/>
    </row>
    <row r="1754" spans="3:4" x14ac:dyDescent="0.2">
      <c r="C1754"/>
      <c r="D1754" s="11"/>
    </row>
    <row r="1755" spans="3:4" x14ac:dyDescent="0.2">
      <c r="C1755"/>
      <c r="D1755" s="11"/>
    </row>
    <row r="1756" spans="3:4" x14ac:dyDescent="0.2">
      <c r="C1756"/>
      <c r="D1756" s="11"/>
    </row>
    <row r="1757" spans="3:4" x14ac:dyDescent="0.2">
      <c r="C1757"/>
      <c r="D1757" s="11"/>
    </row>
    <row r="1758" spans="3:4" x14ac:dyDescent="0.2">
      <c r="C1758"/>
      <c r="D1758" s="11"/>
    </row>
    <row r="1759" spans="3:4" x14ac:dyDescent="0.2">
      <c r="C1759"/>
      <c r="D1759" s="11"/>
    </row>
    <row r="1760" spans="3:4" x14ac:dyDescent="0.2">
      <c r="C1760"/>
      <c r="D1760" s="11"/>
    </row>
    <row r="1761" spans="3:4" x14ac:dyDescent="0.2">
      <c r="C1761"/>
      <c r="D1761" s="11"/>
    </row>
    <row r="1762" spans="3:4" x14ac:dyDescent="0.2">
      <c r="C1762"/>
      <c r="D1762" s="11"/>
    </row>
    <row r="1763" spans="3:4" x14ac:dyDescent="0.2">
      <c r="C1763"/>
      <c r="D1763" s="11"/>
    </row>
    <row r="1764" spans="3:4" x14ac:dyDescent="0.2">
      <c r="C1764"/>
      <c r="D1764" s="11"/>
    </row>
    <row r="1765" spans="3:4" x14ac:dyDescent="0.2">
      <c r="C1765"/>
      <c r="D1765" s="11"/>
    </row>
    <row r="1766" spans="3:4" x14ac:dyDescent="0.2">
      <c r="C1766"/>
      <c r="D1766" s="11"/>
    </row>
    <row r="1767" spans="3:4" x14ac:dyDescent="0.2">
      <c r="C1767"/>
      <c r="D1767" s="11"/>
    </row>
    <row r="1768" spans="3:4" x14ac:dyDescent="0.2">
      <c r="C1768"/>
      <c r="D1768" s="11"/>
    </row>
    <row r="1769" spans="3:4" x14ac:dyDescent="0.2">
      <c r="C1769"/>
      <c r="D1769" s="11"/>
    </row>
    <row r="1770" spans="3:4" x14ac:dyDescent="0.2">
      <c r="C1770"/>
      <c r="D1770" s="11"/>
    </row>
    <row r="1771" spans="3:4" x14ac:dyDescent="0.2">
      <c r="C1771"/>
      <c r="D1771" s="11"/>
    </row>
    <row r="1772" spans="3:4" x14ac:dyDescent="0.2">
      <c r="C1772"/>
      <c r="D1772" s="11"/>
    </row>
    <row r="1773" spans="3:4" x14ac:dyDescent="0.2">
      <c r="C1773"/>
      <c r="D1773" s="11"/>
    </row>
    <row r="1774" spans="3:4" x14ac:dyDescent="0.2">
      <c r="C1774"/>
      <c r="D1774" s="11"/>
    </row>
    <row r="1775" spans="3:4" x14ac:dyDescent="0.2">
      <c r="C1775"/>
      <c r="D1775" s="11"/>
    </row>
    <row r="1776" spans="3:4" x14ac:dyDescent="0.2">
      <c r="C1776"/>
      <c r="D1776" s="11"/>
    </row>
    <row r="1777" spans="3:4" x14ac:dyDescent="0.2">
      <c r="C1777"/>
      <c r="D1777" s="11"/>
    </row>
    <row r="1778" spans="3:4" x14ac:dyDescent="0.2">
      <c r="C1778"/>
      <c r="D1778" s="11"/>
    </row>
    <row r="1779" spans="3:4" x14ac:dyDescent="0.2">
      <c r="C1779"/>
      <c r="D1779" s="11"/>
    </row>
    <row r="1780" spans="3:4" x14ac:dyDescent="0.2">
      <c r="C1780"/>
      <c r="D1780" s="11"/>
    </row>
    <row r="1781" spans="3:4" x14ac:dyDescent="0.2">
      <c r="C1781"/>
      <c r="D1781" s="11"/>
    </row>
    <row r="1782" spans="3:4" x14ac:dyDescent="0.2">
      <c r="C1782"/>
      <c r="D1782" s="11"/>
    </row>
    <row r="1783" spans="3:4" x14ac:dyDescent="0.2">
      <c r="C1783"/>
      <c r="D1783" s="11"/>
    </row>
    <row r="1784" spans="3:4" x14ac:dyDescent="0.2">
      <c r="C1784"/>
      <c r="D1784" s="11"/>
    </row>
    <row r="1785" spans="3:4" x14ac:dyDescent="0.2">
      <c r="C1785"/>
      <c r="D1785" s="11"/>
    </row>
    <row r="1786" spans="3:4" x14ac:dyDescent="0.2">
      <c r="C1786"/>
      <c r="D1786" s="11"/>
    </row>
    <row r="1787" spans="3:4" x14ac:dyDescent="0.2">
      <c r="C1787"/>
      <c r="D1787" s="11"/>
    </row>
    <row r="1788" spans="3:4" x14ac:dyDescent="0.2">
      <c r="C1788"/>
      <c r="D1788" s="11"/>
    </row>
    <row r="1789" spans="3:4" x14ac:dyDescent="0.2">
      <c r="C1789"/>
      <c r="D1789" s="11"/>
    </row>
    <row r="1790" spans="3:4" x14ac:dyDescent="0.2">
      <c r="C1790"/>
      <c r="D1790" s="11"/>
    </row>
    <row r="1791" spans="3:4" x14ac:dyDescent="0.2">
      <c r="C1791"/>
      <c r="D1791" s="11"/>
    </row>
    <row r="1792" spans="3:4" x14ac:dyDescent="0.2">
      <c r="C1792"/>
      <c r="D1792" s="11"/>
    </row>
    <row r="1793" spans="3:4" x14ac:dyDescent="0.2">
      <c r="C1793"/>
      <c r="D1793" s="11"/>
    </row>
    <row r="1794" spans="3:4" x14ac:dyDescent="0.2">
      <c r="C1794"/>
      <c r="D1794" s="11"/>
    </row>
    <row r="1795" spans="3:4" x14ac:dyDescent="0.2">
      <c r="C1795"/>
      <c r="D1795" s="11"/>
    </row>
    <row r="1796" spans="3:4" x14ac:dyDescent="0.2">
      <c r="C1796"/>
      <c r="D1796" s="11"/>
    </row>
    <row r="1797" spans="3:4" x14ac:dyDescent="0.2">
      <c r="C1797"/>
      <c r="D1797" s="11"/>
    </row>
    <row r="1798" spans="3:4" x14ac:dyDescent="0.2">
      <c r="C1798"/>
      <c r="D1798" s="11"/>
    </row>
    <row r="1799" spans="3:4" x14ac:dyDescent="0.2">
      <c r="C1799"/>
      <c r="D1799" s="11"/>
    </row>
    <row r="1800" spans="3:4" x14ac:dyDescent="0.2">
      <c r="C1800"/>
      <c r="D1800" s="11"/>
    </row>
    <row r="1801" spans="3:4" x14ac:dyDescent="0.2">
      <c r="C1801"/>
      <c r="D1801" s="11"/>
    </row>
    <row r="1802" spans="3:4" x14ac:dyDescent="0.2">
      <c r="C1802"/>
      <c r="D1802" s="11"/>
    </row>
    <row r="1803" spans="3:4" x14ac:dyDescent="0.2">
      <c r="C1803"/>
      <c r="D1803" s="11"/>
    </row>
    <row r="1804" spans="3:4" x14ac:dyDescent="0.2">
      <c r="C1804"/>
      <c r="D1804" s="11"/>
    </row>
    <row r="1805" spans="3:4" x14ac:dyDescent="0.2">
      <c r="C1805"/>
      <c r="D1805" s="11"/>
    </row>
    <row r="1806" spans="3:4" x14ac:dyDescent="0.2">
      <c r="C1806"/>
      <c r="D1806" s="11"/>
    </row>
    <row r="1807" spans="3:4" x14ac:dyDescent="0.2">
      <c r="C1807"/>
      <c r="D1807" s="11"/>
    </row>
    <row r="1808" spans="3:4" x14ac:dyDescent="0.2">
      <c r="C1808"/>
      <c r="D1808" s="11"/>
    </row>
    <row r="1809" spans="3:4" x14ac:dyDescent="0.2">
      <c r="C1809"/>
      <c r="D1809" s="11"/>
    </row>
    <row r="1810" spans="3:4" x14ac:dyDescent="0.2">
      <c r="C1810"/>
      <c r="D1810" s="11"/>
    </row>
    <row r="1811" spans="3:4" x14ac:dyDescent="0.2">
      <c r="C1811"/>
      <c r="D1811" s="11"/>
    </row>
    <row r="1812" spans="3:4" x14ac:dyDescent="0.2">
      <c r="C1812"/>
      <c r="D1812" s="11"/>
    </row>
    <row r="1813" spans="3:4" x14ac:dyDescent="0.2">
      <c r="C1813"/>
      <c r="D1813" s="11"/>
    </row>
    <row r="1814" spans="3:4" x14ac:dyDescent="0.2">
      <c r="C1814"/>
      <c r="D1814" s="11"/>
    </row>
    <row r="1815" spans="3:4" x14ac:dyDescent="0.2">
      <c r="C1815"/>
      <c r="D1815" s="11"/>
    </row>
    <row r="1816" spans="3:4" x14ac:dyDescent="0.2">
      <c r="C1816"/>
      <c r="D1816" s="11"/>
    </row>
    <row r="1817" spans="3:4" x14ac:dyDescent="0.2">
      <c r="C1817"/>
      <c r="D1817" s="11"/>
    </row>
    <row r="1818" spans="3:4" x14ac:dyDescent="0.2">
      <c r="C1818"/>
      <c r="D1818" s="11"/>
    </row>
    <row r="1819" spans="3:4" x14ac:dyDescent="0.2">
      <c r="C1819"/>
      <c r="D1819" s="11"/>
    </row>
    <row r="1820" spans="3:4" x14ac:dyDescent="0.2">
      <c r="C1820"/>
      <c r="D1820" s="11"/>
    </row>
    <row r="1821" spans="3:4" x14ac:dyDescent="0.2">
      <c r="C1821"/>
      <c r="D1821" s="11"/>
    </row>
    <row r="1822" spans="3:4" x14ac:dyDescent="0.2">
      <c r="C1822"/>
      <c r="D1822" s="11"/>
    </row>
    <row r="1823" spans="3:4" x14ac:dyDescent="0.2">
      <c r="C1823"/>
      <c r="D1823" s="11"/>
    </row>
    <row r="1824" spans="3:4" x14ac:dyDescent="0.2">
      <c r="C1824"/>
      <c r="D1824" s="11"/>
    </row>
    <row r="1825" spans="3:4" x14ac:dyDescent="0.2">
      <c r="C1825"/>
      <c r="D1825" s="11"/>
    </row>
    <row r="1826" spans="3:4" x14ac:dyDescent="0.2">
      <c r="C1826"/>
      <c r="D1826" s="11"/>
    </row>
    <row r="1827" spans="3:4" x14ac:dyDescent="0.2">
      <c r="C1827"/>
      <c r="D1827" s="11"/>
    </row>
    <row r="1828" spans="3:4" x14ac:dyDescent="0.2">
      <c r="C1828"/>
      <c r="D1828" s="11"/>
    </row>
    <row r="1829" spans="3:4" x14ac:dyDescent="0.2">
      <c r="C1829"/>
      <c r="D1829" s="11"/>
    </row>
    <row r="1830" spans="3:4" x14ac:dyDescent="0.2">
      <c r="C1830"/>
      <c r="D1830" s="11"/>
    </row>
    <row r="1831" spans="3:4" x14ac:dyDescent="0.2">
      <c r="C1831"/>
      <c r="D1831" s="11"/>
    </row>
    <row r="1832" spans="3:4" x14ac:dyDescent="0.2">
      <c r="C1832"/>
      <c r="D1832" s="11"/>
    </row>
    <row r="1833" spans="3:4" x14ac:dyDescent="0.2">
      <c r="C1833"/>
      <c r="D1833" s="11"/>
    </row>
    <row r="1834" spans="3:4" x14ac:dyDescent="0.2">
      <c r="C1834"/>
      <c r="D1834" s="11"/>
    </row>
    <row r="1835" spans="3:4" x14ac:dyDescent="0.2">
      <c r="C1835"/>
      <c r="D1835" s="11"/>
    </row>
    <row r="1836" spans="3:4" x14ac:dyDescent="0.2">
      <c r="C1836"/>
      <c r="D1836" s="11"/>
    </row>
    <row r="1837" spans="3:4" x14ac:dyDescent="0.2">
      <c r="C1837"/>
      <c r="D1837" s="11"/>
    </row>
    <row r="1838" spans="3:4" x14ac:dyDescent="0.2">
      <c r="C1838"/>
      <c r="D1838" s="11"/>
    </row>
    <row r="1839" spans="3:4" x14ac:dyDescent="0.2">
      <c r="C1839"/>
      <c r="D1839" s="11"/>
    </row>
    <row r="1840" spans="3:4" x14ac:dyDescent="0.2">
      <c r="C1840"/>
      <c r="D1840" s="11"/>
    </row>
    <row r="1841" spans="3:4" x14ac:dyDescent="0.2">
      <c r="C1841"/>
      <c r="D1841" s="11"/>
    </row>
    <row r="1842" spans="3:4" x14ac:dyDescent="0.2">
      <c r="C1842"/>
      <c r="D1842" s="11"/>
    </row>
    <row r="1843" spans="3:4" x14ac:dyDescent="0.2">
      <c r="C1843"/>
      <c r="D1843" s="11"/>
    </row>
    <row r="1844" spans="3:4" x14ac:dyDescent="0.2">
      <c r="C1844"/>
      <c r="D1844" s="11"/>
    </row>
    <row r="1845" spans="3:4" x14ac:dyDescent="0.2">
      <c r="C1845"/>
      <c r="D1845" s="11"/>
    </row>
    <row r="1846" spans="3:4" x14ac:dyDescent="0.2">
      <c r="C1846"/>
      <c r="D1846" s="11"/>
    </row>
    <row r="1847" spans="3:4" x14ac:dyDescent="0.2">
      <c r="C1847"/>
      <c r="D1847" s="11"/>
    </row>
    <row r="1848" spans="3:4" x14ac:dyDescent="0.2">
      <c r="C1848"/>
      <c r="D1848" s="11"/>
    </row>
    <row r="1849" spans="3:4" x14ac:dyDescent="0.2">
      <c r="C1849"/>
      <c r="D1849" s="11"/>
    </row>
    <row r="1850" spans="3:4" x14ac:dyDescent="0.2">
      <c r="C1850"/>
      <c r="D1850" s="11"/>
    </row>
    <row r="1851" spans="3:4" x14ac:dyDescent="0.2">
      <c r="C1851"/>
      <c r="D1851" s="11"/>
    </row>
    <row r="1852" spans="3:4" x14ac:dyDescent="0.2">
      <c r="C1852"/>
      <c r="D1852" s="11"/>
    </row>
    <row r="1853" spans="3:4" x14ac:dyDescent="0.2">
      <c r="C1853"/>
      <c r="D1853" s="11"/>
    </row>
    <row r="1854" spans="3:4" x14ac:dyDescent="0.2">
      <c r="C1854"/>
      <c r="D1854" s="11"/>
    </row>
    <row r="1855" spans="3:4" x14ac:dyDescent="0.2">
      <c r="C1855"/>
      <c r="D1855" s="11"/>
    </row>
    <row r="1856" spans="3:4" x14ac:dyDescent="0.2">
      <c r="C1856"/>
      <c r="D1856" s="11"/>
    </row>
    <row r="1857" spans="3:4" x14ac:dyDescent="0.2">
      <c r="C1857"/>
      <c r="D1857" s="11"/>
    </row>
    <row r="1858" spans="3:4" x14ac:dyDescent="0.2">
      <c r="C1858"/>
      <c r="D1858" s="11"/>
    </row>
    <row r="1859" spans="3:4" x14ac:dyDescent="0.2">
      <c r="C1859"/>
      <c r="D1859" s="11"/>
    </row>
    <row r="1860" spans="3:4" x14ac:dyDescent="0.2">
      <c r="C1860"/>
      <c r="D1860" s="11"/>
    </row>
    <row r="1861" spans="3:4" x14ac:dyDescent="0.2">
      <c r="C1861"/>
      <c r="D1861" s="11"/>
    </row>
    <row r="1862" spans="3:4" x14ac:dyDescent="0.2">
      <c r="C1862"/>
      <c r="D1862" s="11"/>
    </row>
    <row r="1863" spans="3:4" x14ac:dyDescent="0.2">
      <c r="C1863"/>
      <c r="D1863" s="11"/>
    </row>
    <row r="1864" spans="3:4" x14ac:dyDescent="0.2">
      <c r="C1864"/>
      <c r="D1864" s="11"/>
    </row>
    <row r="1865" spans="3:4" x14ac:dyDescent="0.2">
      <c r="C1865"/>
      <c r="D1865" s="11"/>
    </row>
    <row r="1866" spans="3:4" x14ac:dyDescent="0.2">
      <c r="C1866"/>
      <c r="D1866" s="11"/>
    </row>
    <row r="1867" spans="3:4" x14ac:dyDescent="0.2">
      <c r="C1867"/>
      <c r="D1867" s="11"/>
    </row>
    <row r="1868" spans="3:4" x14ac:dyDescent="0.2">
      <c r="C1868"/>
      <c r="D1868" s="11"/>
    </row>
    <row r="1869" spans="3:4" x14ac:dyDescent="0.2">
      <c r="C1869"/>
      <c r="D1869" s="11"/>
    </row>
    <row r="1870" spans="3:4" x14ac:dyDescent="0.2">
      <c r="C1870"/>
      <c r="D1870" s="11"/>
    </row>
    <row r="1871" spans="3:4" x14ac:dyDescent="0.2">
      <c r="C1871"/>
      <c r="D1871" s="11"/>
    </row>
    <row r="1872" spans="3:4" x14ac:dyDescent="0.2">
      <c r="C1872"/>
      <c r="D1872" s="11"/>
    </row>
    <row r="1873" spans="3:4" x14ac:dyDescent="0.2">
      <c r="C1873"/>
      <c r="D1873" s="11"/>
    </row>
    <row r="1874" spans="3:4" x14ac:dyDescent="0.2">
      <c r="C1874"/>
      <c r="D1874" s="11"/>
    </row>
    <row r="1875" spans="3:4" x14ac:dyDescent="0.2">
      <c r="C1875"/>
      <c r="D1875" s="11"/>
    </row>
    <row r="1876" spans="3:4" x14ac:dyDescent="0.2">
      <c r="C1876"/>
      <c r="D1876" s="11"/>
    </row>
    <row r="1877" spans="3:4" x14ac:dyDescent="0.2">
      <c r="C1877"/>
      <c r="D1877" s="11"/>
    </row>
    <row r="1878" spans="3:4" x14ac:dyDescent="0.2">
      <c r="C1878"/>
      <c r="D1878" s="11"/>
    </row>
    <row r="1879" spans="3:4" x14ac:dyDescent="0.2">
      <c r="C1879"/>
      <c r="D1879" s="11"/>
    </row>
    <row r="1880" spans="3:4" x14ac:dyDescent="0.2">
      <c r="C1880"/>
      <c r="D1880" s="11"/>
    </row>
    <row r="1881" spans="3:4" x14ac:dyDescent="0.2">
      <c r="C1881"/>
      <c r="D1881" s="11"/>
    </row>
    <row r="1882" spans="3:4" x14ac:dyDescent="0.2">
      <c r="C1882"/>
      <c r="D1882" s="11"/>
    </row>
    <row r="1883" spans="3:4" x14ac:dyDescent="0.2">
      <c r="C1883"/>
      <c r="D1883" s="11"/>
    </row>
    <row r="1884" spans="3:4" x14ac:dyDescent="0.2">
      <c r="C1884"/>
      <c r="D1884" s="11"/>
    </row>
    <row r="1885" spans="3:4" x14ac:dyDescent="0.2">
      <c r="C1885"/>
      <c r="D1885" s="11"/>
    </row>
    <row r="1886" spans="3:4" x14ac:dyDescent="0.2">
      <c r="C1886"/>
      <c r="D1886" s="11"/>
    </row>
    <row r="1887" spans="3:4" x14ac:dyDescent="0.2">
      <c r="C1887"/>
      <c r="D1887" s="11"/>
    </row>
    <row r="1888" spans="3:4" x14ac:dyDescent="0.2">
      <c r="C1888"/>
      <c r="D1888" s="11"/>
    </row>
    <row r="1889" spans="3:4" x14ac:dyDescent="0.2">
      <c r="C1889"/>
      <c r="D1889" s="11"/>
    </row>
    <row r="1890" spans="3:4" x14ac:dyDescent="0.2">
      <c r="C1890"/>
      <c r="D1890" s="11"/>
    </row>
    <row r="1891" spans="3:4" x14ac:dyDescent="0.2">
      <c r="C1891"/>
      <c r="D1891" s="11"/>
    </row>
    <row r="1892" spans="3:4" x14ac:dyDescent="0.2">
      <c r="C1892"/>
      <c r="D1892" s="11"/>
    </row>
    <row r="1893" spans="3:4" x14ac:dyDescent="0.2">
      <c r="C1893"/>
      <c r="D1893" s="11"/>
    </row>
    <row r="1894" spans="3:4" x14ac:dyDescent="0.2">
      <c r="C1894"/>
      <c r="D1894" s="11"/>
    </row>
    <row r="1895" spans="3:4" x14ac:dyDescent="0.2">
      <c r="C1895"/>
      <c r="D1895" s="11"/>
    </row>
    <row r="1896" spans="3:4" x14ac:dyDescent="0.2">
      <c r="C1896"/>
      <c r="D1896" s="11"/>
    </row>
    <row r="1897" spans="3:4" x14ac:dyDescent="0.2">
      <c r="C1897"/>
      <c r="D1897" s="11"/>
    </row>
    <row r="1898" spans="3:4" x14ac:dyDescent="0.2">
      <c r="C1898"/>
      <c r="D1898" s="11"/>
    </row>
    <row r="1899" spans="3:4" x14ac:dyDescent="0.2">
      <c r="C1899"/>
      <c r="D1899" s="11"/>
    </row>
    <row r="1900" spans="3:4" x14ac:dyDescent="0.2">
      <c r="C1900"/>
      <c r="D1900" s="11"/>
    </row>
    <row r="1901" spans="3:4" x14ac:dyDescent="0.2">
      <c r="C1901"/>
      <c r="D1901" s="11"/>
    </row>
    <row r="1902" spans="3:4" x14ac:dyDescent="0.2">
      <c r="C1902"/>
      <c r="D1902" s="11"/>
    </row>
    <row r="1903" spans="3:4" x14ac:dyDescent="0.2">
      <c r="C1903"/>
      <c r="D1903" s="11"/>
    </row>
    <row r="1904" spans="3:4" x14ac:dyDescent="0.2">
      <c r="C1904"/>
      <c r="D1904" s="11"/>
    </row>
    <row r="1905" spans="3:4" x14ac:dyDescent="0.2">
      <c r="C1905"/>
      <c r="D1905" s="11"/>
    </row>
    <row r="1906" spans="3:4" x14ac:dyDescent="0.2">
      <c r="C1906"/>
      <c r="D1906" s="11"/>
    </row>
    <row r="1907" spans="3:4" x14ac:dyDescent="0.2">
      <c r="C1907"/>
      <c r="D1907" s="11"/>
    </row>
    <row r="1908" spans="3:4" x14ac:dyDescent="0.2">
      <c r="C1908"/>
      <c r="D1908" s="11"/>
    </row>
    <row r="1909" spans="3:4" x14ac:dyDescent="0.2">
      <c r="C1909"/>
      <c r="D1909" s="11"/>
    </row>
    <row r="1910" spans="3:4" x14ac:dyDescent="0.2">
      <c r="C1910"/>
      <c r="D1910" s="11"/>
    </row>
    <row r="1911" spans="3:4" x14ac:dyDescent="0.2">
      <c r="C1911"/>
      <c r="D1911" s="11"/>
    </row>
    <row r="1912" spans="3:4" x14ac:dyDescent="0.2">
      <c r="C1912"/>
      <c r="D1912" s="11"/>
    </row>
    <row r="1913" spans="3:4" x14ac:dyDescent="0.2">
      <c r="C1913"/>
      <c r="D1913" s="11"/>
    </row>
    <row r="1914" spans="3:4" x14ac:dyDescent="0.2">
      <c r="C1914"/>
      <c r="D1914" s="11"/>
    </row>
    <row r="1915" spans="3:4" x14ac:dyDescent="0.2">
      <c r="C1915"/>
      <c r="D1915" s="11"/>
    </row>
    <row r="1916" spans="3:4" x14ac:dyDescent="0.2">
      <c r="C1916"/>
      <c r="D1916" s="11"/>
    </row>
    <row r="1917" spans="3:4" x14ac:dyDescent="0.2">
      <c r="C1917"/>
      <c r="D1917" s="11"/>
    </row>
    <row r="1918" spans="3:4" x14ac:dyDescent="0.2">
      <c r="C1918"/>
      <c r="D1918" s="11"/>
    </row>
    <row r="1919" spans="3:4" x14ac:dyDescent="0.2">
      <c r="C1919"/>
      <c r="D1919" s="11"/>
    </row>
    <row r="1920" spans="3:4" x14ac:dyDescent="0.2">
      <c r="C1920"/>
      <c r="D1920" s="11"/>
    </row>
    <row r="1921" spans="3:4" x14ac:dyDescent="0.2">
      <c r="C1921"/>
      <c r="D1921" s="11"/>
    </row>
    <row r="1922" spans="3:4" x14ac:dyDescent="0.2">
      <c r="C1922"/>
      <c r="D1922" s="11"/>
    </row>
    <row r="1923" spans="3:4" x14ac:dyDescent="0.2">
      <c r="C1923"/>
      <c r="D1923" s="11"/>
    </row>
    <row r="1924" spans="3:4" x14ac:dyDescent="0.2">
      <c r="C1924"/>
      <c r="D1924" s="11"/>
    </row>
    <row r="1925" spans="3:4" x14ac:dyDescent="0.2">
      <c r="C1925"/>
      <c r="D1925" s="11"/>
    </row>
    <row r="1926" spans="3:4" x14ac:dyDescent="0.2">
      <c r="C1926"/>
      <c r="D1926" s="11"/>
    </row>
    <row r="1927" spans="3:4" x14ac:dyDescent="0.2">
      <c r="C1927"/>
      <c r="D1927" s="11"/>
    </row>
    <row r="1928" spans="3:4" x14ac:dyDescent="0.2">
      <c r="C1928"/>
      <c r="D1928" s="11"/>
    </row>
    <row r="1929" spans="3:4" x14ac:dyDescent="0.2">
      <c r="C1929"/>
      <c r="D1929" s="11"/>
    </row>
    <row r="1930" spans="3:4" x14ac:dyDescent="0.2">
      <c r="C1930"/>
      <c r="D1930" s="11"/>
    </row>
    <row r="1931" spans="3:4" x14ac:dyDescent="0.2">
      <c r="C1931"/>
      <c r="D1931" s="11"/>
    </row>
    <row r="1932" spans="3:4" x14ac:dyDescent="0.2">
      <c r="C1932"/>
      <c r="D1932" s="11"/>
    </row>
    <row r="1933" spans="3:4" x14ac:dyDescent="0.2">
      <c r="C1933"/>
      <c r="D1933" s="11"/>
    </row>
    <row r="1934" spans="3:4" x14ac:dyDescent="0.2">
      <c r="C1934"/>
      <c r="D1934" s="11"/>
    </row>
    <row r="1935" spans="3:4" x14ac:dyDescent="0.2">
      <c r="C1935"/>
      <c r="D1935" s="11"/>
    </row>
    <row r="1936" spans="3:4" x14ac:dyDescent="0.2">
      <c r="C1936"/>
      <c r="D1936" s="11"/>
    </row>
    <row r="1937" spans="3:4" x14ac:dyDescent="0.2">
      <c r="C1937"/>
      <c r="D1937" s="11"/>
    </row>
    <row r="1938" spans="3:4" x14ac:dyDescent="0.2">
      <c r="C1938"/>
      <c r="D1938" s="11"/>
    </row>
    <row r="1939" spans="3:4" x14ac:dyDescent="0.2">
      <c r="C1939"/>
      <c r="D1939" s="11"/>
    </row>
    <row r="1940" spans="3:4" x14ac:dyDescent="0.2">
      <c r="C1940"/>
      <c r="D1940" s="11"/>
    </row>
    <row r="1941" spans="3:4" x14ac:dyDescent="0.2">
      <c r="C1941"/>
      <c r="D1941" s="11"/>
    </row>
    <row r="1942" spans="3:4" x14ac:dyDescent="0.2">
      <c r="C1942"/>
      <c r="D1942" s="11"/>
    </row>
    <row r="1943" spans="3:4" x14ac:dyDescent="0.2">
      <c r="C1943"/>
      <c r="D1943" s="11"/>
    </row>
    <row r="1944" spans="3:4" x14ac:dyDescent="0.2">
      <c r="C1944"/>
      <c r="D1944" s="11"/>
    </row>
    <row r="1945" spans="3:4" x14ac:dyDescent="0.2">
      <c r="C1945"/>
      <c r="D1945" s="11"/>
    </row>
    <row r="1946" spans="3:4" x14ac:dyDescent="0.2">
      <c r="C1946"/>
      <c r="D1946" s="11"/>
    </row>
    <row r="1947" spans="3:4" x14ac:dyDescent="0.2">
      <c r="C1947"/>
      <c r="D1947" s="11"/>
    </row>
    <row r="1948" spans="3:4" x14ac:dyDescent="0.2">
      <c r="C1948"/>
      <c r="D1948" s="11"/>
    </row>
    <row r="1949" spans="3:4" x14ac:dyDescent="0.2">
      <c r="C1949"/>
      <c r="D1949" s="11"/>
    </row>
    <row r="1950" spans="3:4" x14ac:dyDescent="0.2">
      <c r="C1950"/>
      <c r="D1950" s="11"/>
    </row>
    <row r="1951" spans="3:4" x14ac:dyDescent="0.2">
      <c r="C1951"/>
      <c r="D1951" s="11"/>
    </row>
    <row r="1952" spans="3:4" x14ac:dyDescent="0.2">
      <c r="C1952"/>
      <c r="D1952" s="11"/>
    </row>
    <row r="1953" spans="3:4" x14ac:dyDescent="0.2">
      <c r="C1953"/>
      <c r="D1953" s="11"/>
    </row>
    <row r="1954" spans="3:4" x14ac:dyDescent="0.2">
      <c r="C1954"/>
      <c r="D1954" s="11"/>
    </row>
    <row r="1955" spans="3:4" x14ac:dyDescent="0.2">
      <c r="C1955"/>
      <c r="D1955" s="11"/>
    </row>
    <row r="1956" spans="3:4" x14ac:dyDescent="0.2">
      <c r="C1956"/>
      <c r="D1956" s="11"/>
    </row>
    <row r="1957" spans="3:4" x14ac:dyDescent="0.2">
      <c r="C1957"/>
      <c r="D1957" s="11"/>
    </row>
    <row r="1958" spans="3:4" x14ac:dyDescent="0.2">
      <c r="C1958"/>
      <c r="D1958" s="11"/>
    </row>
    <row r="1959" spans="3:4" x14ac:dyDescent="0.2">
      <c r="C1959"/>
      <c r="D1959" s="11"/>
    </row>
    <row r="1960" spans="3:4" x14ac:dyDescent="0.2">
      <c r="C1960"/>
      <c r="D1960" s="11"/>
    </row>
    <row r="1961" spans="3:4" x14ac:dyDescent="0.2">
      <c r="C1961"/>
      <c r="D1961" s="11"/>
    </row>
    <row r="1962" spans="3:4" x14ac:dyDescent="0.2">
      <c r="C1962"/>
      <c r="D1962" s="11"/>
    </row>
    <row r="1963" spans="3:4" x14ac:dyDescent="0.2">
      <c r="C1963"/>
      <c r="D1963" s="11"/>
    </row>
    <row r="1964" spans="3:4" x14ac:dyDescent="0.2">
      <c r="C1964"/>
      <c r="D1964" s="11"/>
    </row>
    <row r="1965" spans="3:4" x14ac:dyDescent="0.2">
      <c r="C1965"/>
      <c r="D1965" s="11"/>
    </row>
    <row r="1966" spans="3:4" x14ac:dyDescent="0.2">
      <c r="C1966"/>
      <c r="D1966" s="11"/>
    </row>
    <row r="1967" spans="3:4" x14ac:dyDescent="0.2">
      <c r="C1967"/>
      <c r="D1967" s="11"/>
    </row>
    <row r="1968" spans="3:4" x14ac:dyDescent="0.2">
      <c r="C1968"/>
      <c r="D1968" s="11"/>
    </row>
    <row r="1969" spans="3:4" x14ac:dyDescent="0.2">
      <c r="C1969"/>
      <c r="D1969" s="11"/>
    </row>
    <row r="1970" spans="3:4" x14ac:dyDescent="0.2">
      <c r="C1970"/>
      <c r="D1970" s="11"/>
    </row>
    <row r="1971" spans="3:4" x14ac:dyDescent="0.2">
      <c r="C1971"/>
      <c r="D1971" s="11"/>
    </row>
    <row r="1972" spans="3:4" x14ac:dyDescent="0.2">
      <c r="C1972"/>
      <c r="D1972" s="11"/>
    </row>
    <row r="1973" spans="3:4" x14ac:dyDescent="0.2">
      <c r="C1973"/>
      <c r="D1973" s="11"/>
    </row>
    <row r="1974" spans="3:4" x14ac:dyDescent="0.2">
      <c r="C1974"/>
      <c r="D1974" s="11"/>
    </row>
    <row r="1975" spans="3:4" x14ac:dyDescent="0.2">
      <c r="C1975"/>
      <c r="D1975" s="11"/>
    </row>
    <row r="1976" spans="3:4" x14ac:dyDescent="0.2">
      <c r="C1976"/>
      <c r="D1976" s="11"/>
    </row>
    <row r="1977" spans="3:4" x14ac:dyDescent="0.2">
      <c r="C1977"/>
      <c r="D1977" s="11"/>
    </row>
    <row r="1978" spans="3:4" x14ac:dyDescent="0.2">
      <c r="C1978"/>
      <c r="D1978" s="11"/>
    </row>
    <row r="1979" spans="3:4" x14ac:dyDescent="0.2">
      <c r="C1979"/>
      <c r="D1979" s="11"/>
    </row>
    <row r="1980" spans="3:4" x14ac:dyDescent="0.2">
      <c r="C1980"/>
      <c r="D1980" s="11"/>
    </row>
    <row r="1981" spans="3:4" x14ac:dyDescent="0.2">
      <c r="C1981"/>
      <c r="D1981" s="11"/>
    </row>
    <row r="1982" spans="3:4" x14ac:dyDescent="0.2">
      <c r="C1982"/>
      <c r="D1982" s="11"/>
    </row>
    <row r="1983" spans="3:4" x14ac:dyDescent="0.2">
      <c r="C1983"/>
      <c r="D1983" s="11"/>
    </row>
    <row r="1984" spans="3:4" x14ac:dyDescent="0.2">
      <c r="C1984"/>
      <c r="D1984" s="11"/>
    </row>
    <row r="1985" spans="3:4" x14ac:dyDescent="0.2">
      <c r="C1985"/>
      <c r="D1985" s="11"/>
    </row>
    <row r="1986" spans="3:4" x14ac:dyDescent="0.2">
      <c r="C1986"/>
      <c r="D1986" s="11"/>
    </row>
    <row r="1987" spans="3:4" x14ac:dyDescent="0.2">
      <c r="C1987"/>
      <c r="D1987" s="11"/>
    </row>
    <row r="1988" spans="3:4" x14ac:dyDescent="0.2">
      <c r="C1988"/>
      <c r="D1988" s="11"/>
    </row>
    <row r="1989" spans="3:4" x14ac:dyDescent="0.2">
      <c r="C1989"/>
      <c r="D1989" s="11"/>
    </row>
    <row r="1990" spans="3:4" x14ac:dyDescent="0.2">
      <c r="C1990"/>
      <c r="D1990" s="11"/>
    </row>
    <row r="1991" spans="3:4" x14ac:dyDescent="0.2">
      <c r="C1991"/>
      <c r="D1991" s="11"/>
    </row>
    <row r="1992" spans="3:4" x14ac:dyDescent="0.2">
      <c r="C1992"/>
      <c r="D1992" s="11"/>
    </row>
    <row r="1993" spans="3:4" x14ac:dyDescent="0.2">
      <c r="C1993"/>
      <c r="D1993" s="11"/>
    </row>
    <row r="1994" spans="3:4" x14ac:dyDescent="0.2">
      <c r="C1994"/>
      <c r="D1994" s="11"/>
    </row>
    <row r="1995" spans="3:4" x14ac:dyDescent="0.2">
      <c r="C1995"/>
      <c r="D1995" s="11"/>
    </row>
    <row r="1996" spans="3:4" x14ac:dyDescent="0.2">
      <c r="C1996"/>
      <c r="D1996" s="11"/>
    </row>
    <row r="1997" spans="3:4" x14ac:dyDescent="0.2">
      <c r="C1997"/>
      <c r="D1997" s="11"/>
    </row>
    <row r="1998" spans="3:4" x14ac:dyDescent="0.2">
      <c r="C1998"/>
      <c r="D1998" s="11"/>
    </row>
    <row r="1999" spans="3:4" x14ac:dyDescent="0.2">
      <c r="C1999"/>
      <c r="D1999" s="11"/>
    </row>
    <row r="2000" spans="3:4" x14ac:dyDescent="0.2">
      <c r="C2000"/>
      <c r="D2000" s="11"/>
    </row>
    <row r="2001" spans="3:4" x14ac:dyDescent="0.2">
      <c r="C2001"/>
      <c r="D2001" s="11"/>
    </row>
    <row r="2002" spans="3:4" x14ac:dyDescent="0.2">
      <c r="C2002"/>
      <c r="D2002" s="11"/>
    </row>
    <row r="2003" spans="3:4" x14ac:dyDescent="0.2">
      <c r="C2003"/>
      <c r="D2003" s="11"/>
    </row>
    <row r="2004" spans="3:4" x14ac:dyDescent="0.2">
      <c r="C2004"/>
      <c r="D2004" s="11"/>
    </row>
    <row r="2005" spans="3:4" x14ac:dyDescent="0.2">
      <c r="C2005"/>
      <c r="D2005" s="11"/>
    </row>
    <row r="2006" spans="3:4" x14ac:dyDescent="0.2">
      <c r="C2006"/>
      <c r="D2006" s="11"/>
    </row>
    <row r="2007" spans="3:4" x14ac:dyDescent="0.2">
      <c r="C2007"/>
      <c r="D2007" s="11"/>
    </row>
    <row r="2008" spans="3:4" x14ac:dyDescent="0.2">
      <c r="C2008"/>
      <c r="D2008" s="11"/>
    </row>
    <row r="2009" spans="3:4" x14ac:dyDescent="0.2">
      <c r="C2009"/>
      <c r="D2009" s="11"/>
    </row>
    <row r="2010" spans="3:4" x14ac:dyDescent="0.2">
      <c r="C2010"/>
      <c r="D2010" s="11"/>
    </row>
    <row r="2011" spans="3:4" x14ac:dyDescent="0.2">
      <c r="C2011"/>
      <c r="D2011" s="11"/>
    </row>
    <row r="2012" spans="3:4" x14ac:dyDescent="0.2">
      <c r="C2012"/>
      <c r="D2012" s="11"/>
    </row>
    <row r="2013" spans="3:4" x14ac:dyDescent="0.2">
      <c r="C2013"/>
      <c r="D2013" s="11"/>
    </row>
    <row r="2014" spans="3:4" x14ac:dyDescent="0.2">
      <c r="C2014"/>
      <c r="D2014" s="11"/>
    </row>
    <row r="2015" spans="3:4" x14ac:dyDescent="0.2">
      <c r="C2015"/>
      <c r="D2015" s="11"/>
    </row>
    <row r="2016" spans="3:4" x14ac:dyDescent="0.2">
      <c r="C2016"/>
      <c r="D2016" s="11"/>
    </row>
    <row r="2017" spans="3:4" x14ac:dyDescent="0.2">
      <c r="C2017"/>
      <c r="D2017" s="11"/>
    </row>
    <row r="2018" spans="3:4" x14ac:dyDescent="0.2">
      <c r="C2018"/>
      <c r="D2018" s="11"/>
    </row>
    <row r="2019" spans="3:4" x14ac:dyDescent="0.2">
      <c r="C2019"/>
      <c r="D2019" s="11"/>
    </row>
    <row r="2020" spans="3:4" x14ac:dyDescent="0.2">
      <c r="C2020"/>
      <c r="D2020" s="11"/>
    </row>
    <row r="2021" spans="3:4" x14ac:dyDescent="0.2">
      <c r="C2021"/>
      <c r="D2021" s="11"/>
    </row>
    <row r="2022" spans="3:4" x14ac:dyDescent="0.2">
      <c r="C2022"/>
      <c r="D2022" s="11"/>
    </row>
    <row r="2023" spans="3:4" x14ac:dyDescent="0.2">
      <c r="C2023"/>
      <c r="D2023" s="11"/>
    </row>
    <row r="2024" spans="3:4" x14ac:dyDescent="0.2">
      <c r="C2024"/>
      <c r="D2024" s="11"/>
    </row>
    <row r="2025" spans="3:4" x14ac:dyDescent="0.2">
      <c r="C2025"/>
      <c r="D2025" s="11"/>
    </row>
    <row r="2026" spans="3:4" x14ac:dyDescent="0.2">
      <c r="C2026"/>
      <c r="D2026" s="11"/>
    </row>
    <row r="2027" spans="3:4" x14ac:dyDescent="0.2">
      <c r="C2027"/>
      <c r="D2027" s="11"/>
    </row>
    <row r="2028" spans="3:4" x14ac:dyDescent="0.2">
      <c r="C2028"/>
      <c r="D2028" s="11"/>
    </row>
    <row r="2029" spans="3:4" x14ac:dyDescent="0.2">
      <c r="C2029"/>
      <c r="D2029" s="11"/>
    </row>
    <row r="2030" spans="3:4" x14ac:dyDescent="0.2">
      <c r="C2030"/>
      <c r="D2030" s="11"/>
    </row>
    <row r="2031" spans="3:4" x14ac:dyDescent="0.2">
      <c r="C2031"/>
      <c r="D2031" s="11"/>
    </row>
    <row r="2032" spans="3:4" x14ac:dyDescent="0.2">
      <c r="C2032"/>
      <c r="D2032" s="11"/>
    </row>
    <row r="2033" spans="3:4" x14ac:dyDescent="0.2">
      <c r="C2033"/>
      <c r="D2033" s="11"/>
    </row>
    <row r="2034" spans="3:4" x14ac:dyDescent="0.2">
      <c r="C2034"/>
      <c r="D2034" s="11"/>
    </row>
    <row r="2035" spans="3:4" x14ac:dyDescent="0.2">
      <c r="C2035"/>
      <c r="D2035" s="11"/>
    </row>
    <row r="2036" spans="3:4" x14ac:dyDescent="0.2">
      <c r="C2036"/>
      <c r="D2036" s="11"/>
    </row>
    <row r="2037" spans="3:4" x14ac:dyDescent="0.2">
      <c r="C2037"/>
      <c r="D2037" s="11"/>
    </row>
    <row r="2038" spans="3:4" x14ac:dyDescent="0.2">
      <c r="C2038"/>
      <c r="D2038" s="11"/>
    </row>
    <row r="2039" spans="3:4" x14ac:dyDescent="0.2">
      <c r="C2039"/>
      <c r="D2039" s="11"/>
    </row>
    <row r="2040" spans="3:4" x14ac:dyDescent="0.2">
      <c r="C2040"/>
      <c r="D2040" s="11"/>
    </row>
    <row r="2041" spans="3:4" x14ac:dyDescent="0.2">
      <c r="C2041"/>
      <c r="D2041" s="11"/>
    </row>
    <row r="2042" spans="3:4" x14ac:dyDescent="0.2">
      <c r="C2042"/>
      <c r="D2042" s="11"/>
    </row>
    <row r="2043" spans="3:4" x14ac:dyDescent="0.2">
      <c r="C2043"/>
      <c r="D2043" s="11"/>
    </row>
    <row r="2044" spans="3:4" x14ac:dyDescent="0.2">
      <c r="C2044"/>
      <c r="D2044" s="11"/>
    </row>
    <row r="2045" spans="3:4" x14ac:dyDescent="0.2">
      <c r="C2045"/>
      <c r="D2045" s="11"/>
    </row>
    <row r="2046" spans="3:4" x14ac:dyDescent="0.2">
      <c r="C2046"/>
      <c r="D2046" s="11"/>
    </row>
    <row r="2047" spans="3:4" x14ac:dyDescent="0.2">
      <c r="C2047"/>
      <c r="D2047" s="11"/>
    </row>
    <row r="2048" spans="3:4" x14ac:dyDescent="0.2">
      <c r="C2048"/>
      <c r="D2048" s="11"/>
    </row>
    <row r="2049" spans="3:4" x14ac:dyDescent="0.2">
      <c r="C2049"/>
      <c r="D2049" s="11"/>
    </row>
    <row r="2050" spans="3:4" x14ac:dyDescent="0.2">
      <c r="C2050"/>
      <c r="D2050" s="11"/>
    </row>
    <row r="2051" spans="3:4" x14ac:dyDescent="0.2">
      <c r="C2051"/>
      <c r="D2051" s="11"/>
    </row>
    <row r="2052" spans="3:4" x14ac:dyDescent="0.2">
      <c r="C2052"/>
      <c r="D2052" s="11"/>
    </row>
    <row r="2053" spans="3:4" x14ac:dyDescent="0.2">
      <c r="C2053"/>
      <c r="D2053" s="11"/>
    </row>
    <row r="2054" spans="3:4" x14ac:dyDescent="0.2">
      <c r="C2054"/>
      <c r="D2054" s="11"/>
    </row>
    <row r="2055" spans="3:4" x14ac:dyDescent="0.2">
      <c r="C2055"/>
      <c r="D2055" s="11"/>
    </row>
    <row r="2056" spans="3:4" x14ac:dyDescent="0.2">
      <c r="C2056"/>
      <c r="D2056" s="11"/>
    </row>
    <row r="2057" spans="3:4" x14ac:dyDescent="0.2">
      <c r="C2057"/>
      <c r="D2057" s="11"/>
    </row>
    <row r="2058" spans="3:4" x14ac:dyDescent="0.2">
      <c r="C2058"/>
      <c r="D2058" s="11"/>
    </row>
    <row r="2059" spans="3:4" x14ac:dyDescent="0.2">
      <c r="C2059"/>
      <c r="D2059" s="11"/>
    </row>
    <row r="2060" spans="3:4" x14ac:dyDescent="0.2">
      <c r="C2060"/>
      <c r="D2060" s="11"/>
    </row>
    <row r="2061" spans="3:4" x14ac:dyDescent="0.2">
      <c r="C2061"/>
      <c r="D2061" s="11"/>
    </row>
    <row r="2062" spans="3:4" x14ac:dyDescent="0.2">
      <c r="C2062"/>
      <c r="D2062" s="11"/>
    </row>
    <row r="2063" spans="3:4" x14ac:dyDescent="0.2">
      <c r="C2063"/>
      <c r="D2063" s="11"/>
    </row>
    <row r="2064" spans="3:4" x14ac:dyDescent="0.2">
      <c r="C2064"/>
      <c r="D2064" s="11"/>
    </row>
    <row r="2065" spans="3:4" x14ac:dyDescent="0.2">
      <c r="C2065"/>
      <c r="D2065" s="11"/>
    </row>
    <row r="2066" spans="3:4" x14ac:dyDescent="0.2">
      <c r="C2066"/>
      <c r="D2066" s="11"/>
    </row>
    <row r="2067" spans="3:4" x14ac:dyDescent="0.2">
      <c r="C2067"/>
      <c r="D2067" s="11"/>
    </row>
    <row r="2068" spans="3:4" x14ac:dyDescent="0.2">
      <c r="C2068"/>
      <c r="D2068" s="11"/>
    </row>
    <row r="2069" spans="3:4" x14ac:dyDescent="0.2">
      <c r="C2069"/>
      <c r="D2069" s="11"/>
    </row>
    <row r="2070" spans="3:4" x14ac:dyDescent="0.2">
      <c r="C2070"/>
      <c r="D2070" s="11"/>
    </row>
    <row r="2071" spans="3:4" x14ac:dyDescent="0.2">
      <c r="C2071"/>
      <c r="D2071" s="11"/>
    </row>
    <row r="2072" spans="3:4" x14ac:dyDescent="0.2">
      <c r="C2072"/>
      <c r="D2072" s="11"/>
    </row>
    <row r="2073" spans="3:4" x14ac:dyDescent="0.2">
      <c r="C2073"/>
      <c r="D2073" s="11"/>
    </row>
    <row r="2074" spans="3:4" x14ac:dyDescent="0.2">
      <c r="C2074"/>
      <c r="D2074" s="11"/>
    </row>
    <row r="2075" spans="3:4" x14ac:dyDescent="0.2">
      <c r="C2075"/>
      <c r="D2075" s="11"/>
    </row>
    <row r="2076" spans="3:4" x14ac:dyDescent="0.2">
      <c r="C2076"/>
      <c r="D2076" s="11"/>
    </row>
    <row r="2077" spans="3:4" x14ac:dyDescent="0.2">
      <c r="C2077"/>
      <c r="D2077" s="11"/>
    </row>
    <row r="2078" spans="3:4" x14ac:dyDescent="0.2">
      <c r="C2078"/>
      <c r="D2078" s="11"/>
    </row>
    <row r="2079" spans="3:4" x14ac:dyDescent="0.2">
      <c r="C2079"/>
      <c r="D2079" s="11"/>
    </row>
    <row r="2080" spans="3:4" x14ac:dyDescent="0.2">
      <c r="C2080"/>
      <c r="D2080" s="11"/>
    </row>
    <row r="2081" spans="3:4" x14ac:dyDescent="0.2">
      <c r="C2081"/>
      <c r="D2081" s="11"/>
    </row>
    <row r="2082" spans="3:4" x14ac:dyDescent="0.2">
      <c r="C2082"/>
      <c r="D2082" s="11"/>
    </row>
    <row r="2083" spans="3:4" x14ac:dyDescent="0.2">
      <c r="C2083"/>
      <c r="D2083" s="11"/>
    </row>
    <row r="2084" spans="3:4" x14ac:dyDescent="0.2">
      <c r="C2084"/>
      <c r="D2084" s="11"/>
    </row>
    <row r="2085" spans="3:4" x14ac:dyDescent="0.2">
      <c r="C2085"/>
      <c r="D2085" s="11"/>
    </row>
    <row r="2086" spans="3:4" x14ac:dyDescent="0.2">
      <c r="C2086"/>
      <c r="D2086" s="11"/>
    </row>
    <row r="2087" spans="3:4" x14ac:dyDescent="0.2">
      <c r="C2087"/>
      <c r="D2087" s="11"/>
    </row>
    <row r="2088" spans="3:4" x14ac:dyDescent="0.2">
      <c r="C2088"/>
      <c r="D2088" s="11"/>
    </row>
    <row r="2089" spans="3:4" x14ac:dyDescent="0.2">
      <c r="C2089"/>
      <c r="D2089" s="11"/>
    </row>
    <row r="2090" spans="3:4" x14ac:dyDescent="0.2">
      <c r="C2090"/>
      <c r="D2090" s="11"/>
    </row>
    <row r="2091" spans="3:4" x14ac:dyDescent="0.2">
      <c r="C2091"/>
      <c r="D2091" s="11"/>
    </row>
    <row r="2092" spans="3:4" x14ac:dyDescent="0.2">
      <c r="C2092"/>
      <c r="D2092" s="11"/>
    </row>
    <row r="2093" spans="3:4" x14ac:dyDescent="0.2">
      <c r="C2093"/>
      <c r="D2093" s="11"/>
    </row>
    <row r="2094" spans="3:4" x14ac:dyDescent="0.2">
      <c r="C2094"/>
      <c r="D2094" s="11"/>
    </row>
    <row r="2095" spans="3:4" x14ac:dyDescent="0.2">
      <c r="C2095"/>
      <c r="D2095" s="11"/>
    </row>
    <row r="2096" spans="3:4" x14ac:dyDescent="0.2">
      <c r="C2096"/>
      <c r="D2096" s="11"/>
    </row>
    <row r="2097" spans="3:4" x14ac:dyDescent="0.2">
      <c r="C2097"/>
      <c r="D2097" s="11"/>
    </row>
    <row r="2098" spans="3:4" x14ac:dyDescent="0.2">
      <c r="C2098"/>
      <c r="D2098" s="11"/>
    </row>
    <row r="2099" spans="3:4" x14ac:dyDescent="0.2">
      <c r="C2099"/>
      <c r="D2099" s="11"/>
    </row>
    <row r="2100" spans="3:4" x14ac:dyDescent="0.2">
      <c r="C2100"/>
      <c r="D2100" s="11"/>
    </row>
    <row r="2101" spans="3:4" x14ac:dyDescent="0.2">
      <c r="C2101"/>
      <c r="D2101" s="11"/>
    </row>
    <row r="2102" spans="3:4" x14ac:dyDescent="0.2">
      <c r="C2102"/>
      <c r="D2102" s="11"/>
    </row>
    <row r="2103" spans="3:4" x14ac:dyDescent="0.2">
      <c r="C2103"/>
      <c r="D2103" s="11"/>
    </row>
    <row r="2104" spans="3:4" x14ac:dyDescent="0.2">
      <c r="C2104"/>
      <c r="D2104" s="11"/>
    </row>
    <row r="2105" spans="3:4" x14ac:dyDescent="0.2">
      <c r="C2105"/>
      <c r="D2105" s="11"/>
    </row>
    <row r="2106" spans="3:4" x14ac:dyDescent="0.2">
      <c r="C2106"/>
      <c r="D2106" s="11"/>
    </row>
    <row r="2107" spans="3:4" x14ac:dyDescent="0.2">
      <c r="C2107"/>
      <c r="D2107" s="11"/>
    </row>
    <row r="2108" spans="3:4" x14ac:dyDescent="0.2">
      <c r="C2108"/>
      <c r="D2108" s="11"/>
    </row>
    <row r="2109" spans="3:4" x14ac:dyDescent="0.2">
      <c r="C2109"/>
      <c r="D2109" s="11"/>
    </row>
    <row r="2110" spans="3:4" x14ac:dyDescent="0.2">
      <c r="C2110"/>
      <c r="D2110" s="11"/>
    </row>
    <row r="2111" spans="3:4" x14ac:dyDescent="0.2">
      <c r="C2111"/>
      <c r="D2111" s="11"/>
    </row>
    <row r="2112" spans="3:4" x14ac:dyDescent="0.2">
      <c r="C2112"/>
      <c r="D2112" s="11"/>
    </row>
    <row r="2113" spans="3:4" x14ac:dyDescent="0.2">
      <c r="C2113"/>
      <c r="D2113" s="11"/>
    </row>
    <row r="2114" spans="3:4" x14ac:dyDescent="0.2">
      <c r="C2114"/>
      <c r="D2114" s="11"/>
    </row>
    <row r="2115" spans="3:4" x14ac:dyDescent="0.2">
      <c r="C2115"/>
      <c r="D2115" s="11"/>
    </row>
    <row r="2116" spans="3:4" x14ac:dyDescent="0.2">
      <c r="C2116"/>
      <c r="D2116" s="11"/>
    </row>
    <row r="2117" spans="3:4" x14ac:dyDescent="0.2">
      <c r="C2117"/>
      <c r="D2117" s="11"/>
    </row>
    <row r="2118" spans="3:4" x14ac:dyDescent="0.2">
      <c r="C2118"/>
      <c r="D2118" s="11"/>
    </row>
    <row r="2119" spans="3:4" x14ac:dyDescent="0.2">
      <c r="C2119"/>
      <c r="D2119" s="11"/>
    </row>
    <row r="2120" spans="3:4" x14ac:dyDescent="0.2">
      <c r="C2120"/>
      <c r="D2120" s="11"/>
    </row>
    <row r="2121" spans="3:4" x14ac:dyDescent="0.2">
      <c r="C2121"/>
      <c r="D2121" s="11"/>
    </row>
    <row r="2122" spans="3:4" x14ac:dyDescent="0.2">
      <c r="C2122"/>
      <c r="D2122" s="11"/>
    </row>
    <row r="2123" spans="3:4" x14ac:dyDescent="0.2">
      <c r="C2123"/>
      <c r="D2123" s="11"/>
    </row>
    <row r="2124" spans="3:4" x14ac:dyDescent="0.2">
      <c r="C2124"/>
      <c r="D2124" s="11"/>
    </row>
    <row r="2125" spans="3:4" x14ac:dyDescent="0.2">
      <c r="C2125"/>
      <c r="D2125" s="11"/>
    </row>
    <row r="2126" spans="3:4" x14ac:dyDescent="0.2">
      <c r="C2126"/>
      <c r="D2126" s="11"/>
    </row>
    <row r="2127" spans="3:4" x14ac:dyDescent="0.2">
      <c r="C2127"/>
      <c r="D2127" s="11"/>
    </row>
    <row r="2128" spans="3:4" x14ac:dyDescent="0.2">
      <c r="C2128"/>
      <c r="D2128" s="11"/>
    </row>
    <row r="2129" spans="3:4" x14ac:dyDescent="0.2">
      <c r="C2129"/>
      <c r="D2129" s="11"/>
    </row>
    <row r="2130" spans="3:4" x14ac:dyDescent="0.2">
      <c r="C2130"/>
      <c r="D2130" s="11"/>
    </row>
    <row r="2131" spans="3:4" x14ac:dyDescent="0.2">
      <c r="C2131"/>
      <c r="D2131" s="11"/>
    </row>
    <row r="2132" spans="3:4" x14ac:dyDescent="0.2">
      <c r="C2132"/>
      <c r="D2132" s="11"/>
    </row>
    <row r="2133" spans="3:4" x14ac:dyDescent="0.2">
      <c r="C2133"/>
      <c r="D2133" s="11"/>
    </row>
    <row r="2134" spans="3:4" x14ac:dyDescent="0.2">
      <c r="C2134"/>
      <c r="D2134" s="11"/>
    </row>
    <row r="2135" spans="3:4" x14ac:dyDescent="0.2">
      <c r="C2135"/>
      <c r="D2135" s="11"/>
    </row>
    <row r="2136" spans="3:4" x14ac:dyDescent="0.2">
      <c r="C2136"/>
      <c r="D2136" s="11"/>
    </row>
    <row r="2137" spans="3:4" x14ac:dyDescent="0.2">
      <c r="C2137"/>
      <c r="D2137" s="11"/>
    </row>
    <row r="2138" spans="3:4" x14ac:dyDescent="0.2">
      <c r="C2138"/>
      <c r="D2138" s="11"/>
    </row>
    <row r="2139" spans="3:4" x14ac:dyDescent="0.2">
      <c r="C2139"/>
      <c r="D2139" s="11"/>
    </row>
    <row r="2140" spans="3:4" x14ac:dyDescent="0.2">
      <c r="C2140"/>
      <c r="D2140" s="11"/>
    </row>
    <row r="2141" spans="3:4" x14ac:dyDescent="0.2">
      <c r="C2141"/>
      <c r="D2141" s="11"/>
    </row>
    <row r="2142" spans="3:4" x14ac:dyDescent="0.2">
      <c r="C2142"/>
      <c r="D2142" s="11"/>
    </row>
    <row r="2143" spans="3:4" x14ac:dyDescent="0.2">
      <c r="C2143"/>
      <c r="D2143" s="11"/>
    </row>
    <row r="2144" spans="3:4" x14ac:dyDescent="0.2">
      <c r="C2144"/>
      <c r="D2144" s="11"/>
    </row>
    <row r="2145" spans="3:4" x14ac:dyDescent="0.2">
      <c r="C2145"/>
      <c r="D2145" s="11"/>
    </row>
    <row r="2146" spans="3:4" x14ac:dyDescent="0.2">
      <c r="C2146"/>
      <c r="D2146" s="11"/>
    </row>
    <row r="2147" spans="3:4" x14ac:dyDescent="0.2">
      <c r="C2147"/>
      <c r="D2147" s="11"/>
    </row>
    <row r="2148" spans="3:4" x14ac:dyDescent="0.2">
      <c r="C2148"/>
      <c r="D2148" s="11"/>
    </row>
    <row r="2149" spans="3:4" x14ac:dyDescent="0.2">
      <c r="C2149"/>
      <c r="D2149" s="11"/>
    </row>
    <row r="2150" spans="3:4" x14ac:dyDescent="0.2">
      <c r="C2150"/>
      <c r="D2150" s="11"/>
    </row>
    <row r="2151" spans="3:4" x14ac:dyDescent="0.2">
      <c r="C2151"/>
      <c r="D2151" s="11"/>
    </row>
    <row r="2152" spans="3:4" x14ac:dyDescent="0.2">
      <c r="C2152"/>
      <c r="D2152" s="11"/>
    </row>
    <row r="2153" spans="3:4" x14ac:dyDescent="0.2">
      <c r="C2153"/>
      <c r="D2153" s="11"/>
    </row>
    <row r="2154" spans="3:4" x14ac:dyDescent="0.2">
      <c r="C2154"/>
      <c r="D2154" s="11"/>
    </row>
    <row r="2155" spans="3:4" x14ac:dyDescent="0.2">
      <c r="C2155"/>
      <c r="D2155" s="11"/>
    </row>
    <row r="2156" spans="3:4" x14ac:dyDescent="0.2">
      <c r="C2156"/>
      <c r="D2156" s="11"/>
    </row>
    <row r="2157" spans="3:4" x14ac:dyDescent="0.2">
      <c r="C2157"/>
      <c r="D2157" s="11"/>
    </row>
    <row r="2158" spans="3:4" x14ac:dyDescent="0.2">
      <c r="C2158"/>
      <c r="D2158" s="11"/>
    </row>
    <row r="2159" spans="3:4" x14ac:dyDescent="0.2">
      <c r="C2159"/>
      <c r="D2159" s="11"/>
    </row>
    <row r="2160" spans="3:4" x14ac:dyDescent="0.2">
      <c r="C2160"/>
      <c r="D2160" s="11"/>
    </row>
    <row r="2161" spans="3:4" x14ac:dyDescent="0.2">
      <c r="C2161"/>
      <c r="D2161" s="11"/>
    </row>
    <row r="2162" spans="3:4" x14ac:dyDescent="0.2">
      <c r="C2162"/>
      <c r="D2162" s="11"/>
    </row>
    <row r="2163" spans="3:4" x14ac:dyDescent="0.2">
      <c r="C2163"/>
      <c r="D2163" s="11"/>
    </row>
    <row r="2164" spans="3:4" x14ac:dyDescent="0.2">
      <c r="C2164"/>
      <c r="D2164" s="11"/>
    </row>
    <row r="2165" spans="3:4" x14ac:dyDescent="0.2">
      <c r="C2165"/>
      <c r="D2165" s="11"/>
    </row>
    <row r="2166" spans="3:4" x14ac:dyDescent="0.2">
      <c r="C2166"/>
      <c r="D2166" s="11"/>
    </row>
    <row r="2167" spans="3:4" x14ac:dyDescent="0.2">
      <c r="C2167"/>
      <c r="D2167" s="11"/>
    </row>
    <row r="2168" spans="3:4" x14ac:dyDescent="0.2">
      <c r="C2168"/>
      <c r="D2168" s="11"/>
    </row>
    <row r="2169" spans="3:4" x14ac:dyDescent="0.2">
      <c r="C2169"/>
      <c r="D2169" s="11"/>
    </row>
    <row r="2170" spans="3:4" x14ac:dyDescent="0.2">
      <c r="C2170"/>
      <c r="D2170" s="11"/>
    </row>
    <row r="2171" spans="3:4" x14ac:dyDescent="0.2">
      <c r="C2171"/>
      <c r="D2171" s="11"/>
    </row>
    <row r="2172" spans="3:4" x14ac:dyDescent="0.2">
      <c r="C2172"/>
      <c r="D2172" s="11"/>
    </row>
    <row r="2173" spans="3:4" x14ac:dyDescent="0.2">
      <c r="C2173"/>
      <c r="D2173" s="11"/>
    </row>
    <row r="2174" spans="3:4" x14ac:dyDescent="0.2">
      <c r="C2174"/>
      <c r="D2174" s="11"/>
    </row>
    <row r="2175" spans="3:4" x14ac:dyDescent="0.2">
      <c r="C2175"/>
      <c r="D2175" s="11"/>
    </row>
    <row r="2176" spans="3:4" x14ac:dyDescent="0.2">
      <c r="C2176"/>
      <c r="D2176" s="11"/>
    </row>
    <row r="2177" spans="3:4" x14ac:dyDescent="0.2">
      <c r="C2177"/>
      <c r="D2177" s="11"/>
    </row>
    <row r="2178" spans="3:4" x14ac:dyDescent="0.2">
      <c r="C2178"/>
      <c r="D2178" s="11"/>
    </row>
    <row r="2179" spans="3:4" x14ac:dyDescent="0.2">
      <c r="C2179"/>
      <c r="D2179" s="11"/>
    </row>
    <row r="2180" spans="3:4" x14ac:dyDescent="0.2">
      <c r="C2180"/>
      <c r="D2180" s="11"/>
    </row>
    <row r="2181" spans="3:4" x14ac:dyDescent="0.2">
      <c r="C2181"/>
      <c r="D2181" s="11"/>
    </row>
    <row r="2182" spans="3:4" x14ac:dyDescent="0.2">
      <c r="C2182"/>
      <c r="D2182" s="11"/>
    </row>
    <row r="2183" spans="3:4" x14ac:dyDescent="0.2">
      <c r="C2183"/>
      <c r="D2183" s="11"/>
    </row>
    <row r="2184" spans="3:4" x14ac:dyDescent="0.2">
      <c r="C2184"/>
      <c r="D2184" s="11"/>
    </row>
    <row r="2185" spans="3:4" x14ac:dyDescent="0.2">
      <c r="C2185"/>
      <c r="D2185" s="11"/>
    </row>
    <row r="2186" spans="3:4" x14ac:dyDescent="0.2">
      <c r="C2186"/>
      <c r="D2186" s="11"/>
    </row>
    <row r="2187" spans="3:4" x14ac:dyDescent="0.2">
      <c r="C2187"/>
      <c r="D2187" s="11"/>
    </row>
    <row r="2188" spans="3:4" x14ac:dyDescent="0.2">
      <c r="C2188"/>
      <c r="D2188" s="11"/>
    </row>
    <row r="2189" spans="3:4" x14ac:dyDescent="0.2">
      <c r="C2189"/>
      <c r="D2189" s="11"/>
    </row>
    <row r="2190" spans="3:4" x14ac:dyDescent="0.2">
      <c r="C2190"/>
      <c r="D2190" s="11"/>
    </row>
    <row r="2191" spans="3:4" x14ac:dyDescent="0.2">
      <c r="C2191"/>
      <c r="D2191" s="11"/>
    </row>
    <row r="2192" spans="3:4" x14ac:dyDescent="0.2">
      <c r="C2192"/>
      <c r="D2192" s="11"/>
    </row>
    <row r="2193" spans="3:4" x14ac:dyDescent="0.2">
      <c r="C2193"/>
      <c r="D2193" s="11"/>
    </row>
    <row r="2194" spans="3:4" x14ac:dyDescent="0.2">
      <c r="C2194"/>
      <c r="D2194" s="11"/>
    </row>
    <row r="2195" spans="3:4" x14ac:dyDescent="0.2">
      <c r="C2195"/>
      <c r="D2195" s="11"/>
    </row>
    <row r="2196" spans="3:4" x14ac:dyDescent="0.2">
      <c r="C2196"/>
      <c r="D2196" s="11"/>
    </row>
    <row r="2197" spans="3:4" x14ac:dyDescent="0.2">
      <c r="C2197"/>
      <c r="D2197" s="11"/>
    </row>
    <row r="2198" spans="3:4" x14ac:dyDescent="0.2">
      <c r="C2198"/>
      <c r="D2198" s="11"/>
    </row>
    <row r="2199" spans="3:4" x14ac:dyDescent="0.2">
      <c r="C2199"/>
      <c r="D2199" s="11"/>
    </row>
    <row r="2200" spans="3:4" x14ac:dyDescent="0.2">
      <c r="C2200"/>
      <c r="D2200" s="11"/>
    </row>
    <row r="2201" spans="3:4" x14ac:dyDescent="0.2">
      <c r="C2201"/>
      <c r="D2201" s="11"/>
    </row>
    <row r="2202" spans="3:4" x14ac:dyDescent="0.2">
      <c r="C2202"/>
      <c r="D2202" s="11"/>
    </row>
    <row r="2203" spans="3:4" x14ac:dyDescent="0.2">
      <c r="C2203"/>
      <c r="D2203" s="11"/>
    </row>
    <row r="2204" spans="3:4" x14ac:dyDescent="0.2">
      <c r="C2204"/>
      <c r="D2204" s="11"/>
    </row>
    <row r="2205" spans="3:4" x14ac:dyDescent="0.2">
      <c r="C2205"/>
      <c r="D2205" s="11"/>
    </row>
    <row r="2206" spans="3:4" x14ac:dyDescent="0.2">
      <c r="C2206"/>
      <c r="D2206" s="11"/>
    </row>
    <row r="2207" spans="3:4" x14ac:dyDescent="0.2">
      <c r="C2207"/>
      <c r="D2207" s="11"/>
    </row>
    <row r="2208" spans="3:4" x14ac:dyDescent="0.2">
      <c r="C2208"/>
      <c r="D2208" s="11"/>
    </row>
    <row r="2209" spans="3:4" x14ac:dyDescent="0.2">
      <c r="C2209"/>
      <c r="D2209" s="11"/>
    </row>
    <row r="2210" spans="3:4" x14ac:dyDescent="0.2">
      <c r="C2210"/>
      <c r="D2210" s="11"/>
    </row>
    <row r="2211" spans="3:4" x14ac:dyDescent="0.2">
      <c r="C2211"/>
      <c r="D2211" s="11"/>
    </row>
    <row r="2212" spans="3:4" x14ac:dyDescent="0.2">
      <c r="C2212"/>
      <c r="D2212" s="11"/>
    </row>
    <row r="2213" spans="3:4" x14ac:dyDescent="0.2">
      <c r="C2213"/>
      <c r="D2213" s="11"/>
    </row>
    <row r="2214" spans="3:4" x14ac:dyDescent="0.2">
      <c r="C2214"/>
      <c r="D2214" s="11"/>
    </row>
    <row r="2215" spans="3:4" x14ac:dyDescent="0.2">
      <c r="C2215"/>
      <c r="D2215" s="11"/>
    </row>
    <row r="2216" spans="3:4" x14ac:dyDescent="0.2">
      <c r="C2216"/>
      <c r="D2216" s="11"/>
    </row>
    <row r="2217" spans="3:4" x14ac:dyDescent="0.2">
      <c r="C2217"/>
      <c r="D2217" s="11"/>
    </row>
    <row r="2218" spans="3:4" x14ac:dyDescent="0.2">
      <c r="C2218"/>
      <c r="D2218" s="11"/>
    </row>
    <row r="2219" spans="3:4" x14ac:dyDescent="0.2">
      <c r="C2219"/>
      <c r="D2219" s="11"/>
    </row>
    <row r="2220" spans="3:4" x14ac:dyDescent="0.2">
      <c r="C2220"/>
      <c r="D2220" s="11"/>
    </row>
    <row r="2221" spans="3:4" x14ac:dyDescent="0.2">
      <c r="C2221"/>
      <c r="D2221" s="11"/>
    </row>
    <row r="2222" spans="3:4" x14ac:dyDescent="0.2">
      <c r="C2222"/>
      <c r="D2222" s="11"/>
    </row>
    <row r="2223" spans="3:4" x14ac:dyDescent="0.2">
      <c r="C2223"/>
      <c r="D2223" s="11"/>
    </row>
    <row r="2224" spans="3:4" x14ac:dyDescent="0.2">
      <c r="C2224"/>
      <c r="D2224" s="11"/>
    </row>
    <row r="2225" spans="3:4" x14ac:dyDescent="0.2">
      <c r="C2225"/>
      <c r="D2225" s="11"/>
    </row>
    <row r="2226" spans="3:4" x14ac:dyDescent="0.2">
      <c r="C2226"/>
      <c r="D2226" s="11"/>
    </row>
    <row r="2227" spans="3:4" x14ac:dyDescent="0.2">
      <c r="C2227"/>
      <c r="D2227" s="11"/>
    </row>
    <row r="2228" spans="3:4" x14ac:dyDescent="0.2">
      <c r="C2228"/>
      <c r="D2228" s="11"/>
    </row>
    <row r="2229" spans="3:4" x14ac:dyDescent="0.2">
      <c r="C2229"/>
      <c r="D2229" s="11"/>
    </row>
    <row r="2230" spans="3:4" x14ac:dyDescent="0.2">
      <c r="C2230"/>
      <c r="D2230" s="11"/>
    </row>
    <row r="2231" spans="3:4" x14ac:dyDescent="0.2">
      <c r="C2231"/>
      <c r="D2231" s="11"/>
    </row>
    <row r="2232" spans="3:4" x14ac:dyDescent="0.2">
      <c r="C2232"/>
      <c r="D2232" s="11"/>
    </row>
    <row r="2233" spans="3:4" x14ac:dyDescent="0.2">
      <c r="C2233"/>
      <c r="D2233" s="11"/>
    </row>
    <row r="2234" spans="3:4" x14ac:dyDescent="0.2">
      <c r="C2234"/>
      <c r="D2234" s="11"/>
    </row>
    <row r="2235" spans="3:4" x14ac:dyDescent="0.2">
      <c r="C2235"/>
      <c r="D2235" s="11"/>
    </row>
    <row r="2236" spans="3:4" x14ac:dyDescent="0.2">
      <c r="C2236"/>
      <c r="D2236" s="11"/>
    </row>
    <row r="2237" spans="3:4" x14ac:dyDescent="0.2">
      <c r="C2237"/>
      <c r="D2237" s="11"/>
    </row>
    <row r="2238" spans="3:4" x14ac:dyDescent="0.2">
      <c r="C2238"/>
      <c r="D2238" s="11"/>
    </row>
    <row r="2239" spans="3:4" x14ac:dyDescent="0.2">
      <c r="C2239"/>
      <c r="D2239" s="11"/>
    </row>
    <row r="2240" spans="3:4" x14ac:dyDescent="0.2">
      <c r="C2240"/>
      <c r="D2240" s="11"/>
    </row>
    <row r="2241" spans="3:4" x14ac:dyDescent="0.2">
      <c r="C2241"/>
      <c r="D2241" s="11"/>
    </row>
    <row r="2242" spans="3:4" x14ac:dyDescent="0.2">
      <c r="C2242"/>
      <c r="D2242" s="11"/>
    </row>
    <row r="2243" spans="3:4" x14ac:dyDescent="0.2">
      <c r="C2243"/>
      <c r="D2243" s="11"/>
    </row>
    <row r="2244" spans="3:4" x14ac:dyDescent="0.2">
      <c r="C2244"/>
      <c r="D2244" s="11"/>
    </row>
    <row r="2245" spans="3:4" x14ac:dyDescent="0.2">
      <c r="C2245"/>
      <c r="D2245" s="11"/>
    </row>
    <row r="2246" spans="3:4" x14ac:dyDescent="0.2">
      <c r="C2246"/>
      <c r="D2246" s="11"/>
    </row>
    <row r="2247" spans="3:4" x14ac:dyDescent="0.2">
      <c r="C2247"/>
      <c r="D2247" s="11"/>
    </row>
    <row r="2248" spans="3:4" x14ac:dyDescent="0.2">
      <c r="C2248"/>
      <c r="D2248" s="11"/>
    </row>
    <row r="2249" spans="3:4" x14ac:dyDescent="0.2">
      <c r="C2249"/>
      <c r="D2249" s="11"/>
    </row>
    <row r="2250" spans="3:4" x14ac:dyDescent="0.2">
      <c r="C2250"/>
      <c r="D2250" s="11"/>
    </row>
    <row r="2251" spans="3:4" x14ac:dyDescent="0.2">
      <c r="C2251"/>
      <c r="D2251" s="11"/>
    </row>
    <row r="2252" spans="3:4" x14ac:dyDescent="0.2">
      <c r="C2252"/>
      <c r="D2252" s="11"/>
    </row>
    <row r="2253" spans="3:4" x14ac:dyDescent="0.2">
      <c r="C2253"/>
      <c r="D2253" s="11"/>
    </row>
    <row r="2254" spans="3:4" x14ac:dyDescent="0.2">
      <c r="C2254"/>
      <c r="D2254" s="11"/>
    </row>
    <row r="2255" spans="3:4" x14ac:dyDescent="0.2">
      <c r="C2255"/>
      <c r="D2255" s="11"/>
    </row>
    <row r="2256" spans="3:4" x14ac:dyDescent="0.2">
      <c r="C2256"/>
      <c r="D2256" s="11"/>
    </row>
    <row r="2257" spans="3:4" x14ac:dyDescent="0.2">
      <c r="C2257"/>
      <c r="D2257" s="11"/>
    </row>
    <row r="2258" spans="3:4" x14ac:dyDescent="0.2">
      <c r="C2258"/>
      <c r="D2258" s="11"/>
    </row>
    <row r="2259" spans="3:4" x14ac:dyDescent="0.2">
      <c r="C2259"/>
      <c r="D2259" s="11"/>
    </row>
    <row r="2260" spans="3:4" x14ac:dyDescent="0.2">
      <c r="C2260"/>
      <c r="D2260" s="11"/>
    </row>
    <row r="2261" spans="3:4" x14ac:dyDescent="0.2">
      <c r="C2261"/>
      <c r="D2261" s="11"/>
    </row>
    <row r="2262" spans="3:4" x14ac:dyDescent="0.2">
      <c r="C2262"/>
      <c r="D2262" s="11"/>
    </row>
    <row r="2263" spans="3:4" x14ac:dyDescent="0.2">
      <c r="C2263"/>
      <c r="D2263" s="11"/>
    </row>
    <row r="2264" spans="3:4" x14ac:dyDescent="0.2">
      <c r="C2264"/>
      <c r="D2264" s="11"/>
    </row>
    <row r="2265" spans="3:4" x14ac:dyDescent="0.2">
      <c r="C2265"/>
      <c r="D2265" s="11"/>
    </row>
    <row r="2266" spans="3:4" x14ac:dyDescent="0.2">
      <c r="C2266"/>
      <c r="D2266" s="11"/>
    </row>
    <row r="2267" spans="3:4" x14ac:dyDescent="0.2">
      <c r="C2267"/>
      <c r="D2267" s="11"/>
    </row>
    <row r="2268" spans="3:4" x14ac:dyDescent="0.2">
      <c r="C2268"/>
      <c r="D2268" s="11"/>
    </row>
    <row r="2269" spans="3:4" x14ac:dyDescent="0.2">
      <c r="C2269"/>
      <c r="D2269" s="11"/>
    </row>
    <row r="2270" spans="3:4" x14ac:dyDescent="0.2">
      <c r="C2270"/>
      <c r="D2270" s="11"/>
    </row>
    <row r="2271" spans="3:4" x14ac:dyDescent="0.2">
      <c r="C2271"/>
      <c r="D2271" s="11"/>
    </row>
    <row r="2272" spans="3:4" x14ac:dyDescent="0.2">
      <c r="C2272"/>
      <c r="D2272" s="11"/>
    </row>
    <row r="2273" spans="3:4" x14ac:dyDescent="0.2">
      <c r="C2273"/>
      <c r="D2273" s="11"/>
    </row>
    <row r="2274" spans="3:4" x14ac:dyDescent="0.2">
      <c r="C2274"/>
      <c r="D2274" s="11"/>
    </row>
    <row r="2275" spans="3:4" x14ac:dyDescent="0.2">
      <c r="C2275"/>
      <c r="D2275" s="11"/>
    </row>
    <row r="2276" spans="3:4" x14ac:dyDescent="0.2">
      <c r="C2276"/>
      <c r="D2276" s="11"/>
    </row>
    <row r="2277" spans="3:4" x14ac:dyDescent="0.2">
      <c r="C2277"/>
      <c r="D2277" s="11"/>
    </row>
    <row r="2278" spans="3:4" x14ac:dyDescent="0.2">
      <c r="C2278"/>
      <c r="D2278" s="11"/>
    </row>
    <row r="2279" spans="3:4" x14ac:dyDescent="0.2">
      <c r="C2279"/>
      <c r="D2279" s="11"/>
    </row>
    <row r="2280" spans="3:4" x14ac:dyDescent="0.2">
      <c r="C2280"/>
      <c r="D2280" s="11"/>
    </row>
    <row r="2281" spans="3:4" x14ac:dyDescent="0.2">
      <c r="C2281"/>
      <c r="D2281" s="11"/>
    </row>
    <row r="2282" spans="3:4" x14ac:dyDescent="0.2">
      <c r="C2282"/>
      <c r="D2282" s="11"/>
    </row>
    <row r="2283" spans="3:4" x14ac:dyDescent="0.2">
      <c r="C2283"/>
      <c r="D2283" s="11"/>
    </row>
    <row r="2284" spans="3:4" x14ac:dyDescent="0.2">
      <c r="C2284"/>
      <c r="D2284" s="11"/>
    </row>
    <row r="2285" spans="3:4" x14ac:dyDescent="0.2">
      <c r="C2285"/>
      <c r="D2285" s="11"/>
    </row>
    <row r="2286" spans="3:4" x14ac:dyDescent="0.2">
      <c r="C2286"/>
      <c r="D2286" s="11"/>
    </row>
    <row r="2287" spans="3:4" x14ac:dyDescent="0.2">
      <c r="C2287"/>
      <c r="D2287" s="11"/>
    </row>
    <row r="2288" spans="3:4" x14ac:dyDescent="0.2">
      <c r="C2288"/>
      <c r="D2288" s="11"/>
    </row>
    <row r="2289" spans="3:4" x14ac:dyDescent="0.2">
      <c r="C2289"/>
      <c r="D2289" s="11"/>
    </row>
    <row r="2290" spans="3:4" x14ac:dyDescent="0.2">
      <c r="C2290"/>
      <c r="D2290" s="11"/>
    </row>
    <row r="2291" spans="3:4" x14ac:dyDescent="0.2">
      <c r="C2291"/>
      <c r="D2291" s="11"/>
    </row>
    <row r="2292" spans="3:4" x14ac:dyDescent="0.2">
      <c r="C2292"/>
      <c r="D2292" s="11"/>
    </row>
    <row r="2293" spans="3:4" x14ac:dyDescent="0.2">
      <c r="C2293"/>
      <c r="D2293" s="11"/>
    </row>
    <row r="2294" spans="3:4" x14ac:dyDescent="0.2">
      <c r="C2294"/>
      <c r="D2294" s="11"/>
    </row>
    <row r="2295" spans="3:4" x14ac:dyDescent="0.2">
      <c r="C2295"/>
      <c r="D2295" s="11"/>
    </row>
    <row r="2296" spans="3:4" x14ac:dyDescent="0.2">
      <c r="C2296"/>
      <c r="D2296" s="11"/>
    </row>
    <row r="2297" spans="3:4" x14ac:dyDescent="0.2">
      <c r="C2297"/>
      <c r="D2297" s="11"/>
    </row>
    <row r="2298" spans="3:4" x14ac:dyDescent="0.2">
      <c r="C2298"/>
      <c r="D2298" s="11"/>
    </row>
    <row r="2299" spans="3:4" x14ac:dyDescent="0.2">
      <c r="C2299"/>
      <c r="D2299" s="11"/>
    </row>
    <row r="2300" spans="3:4" x14ac:dyDescent="0.2">
      <c r="C2300"/>
      <c r="D2300" s="11"/>
    </row>
    <row r="2301" spans="3:4" x14ac:dyDescent="0.2">
      <c r="C2301"/>
      <c r="D2301" s="11"/>
    </row>
    <row r="2302" spans="3:4" x14ac:dyDescent="0.2">
      <c r="C2302"/>
      <c r="D2302" s="11"/>
    </row>
    <row r="2303" spans="3:4" x14ac:dyDescent="0.2">
      <c r="C2303"/>
      <c r="D2303" s="11"/>
    </row>
    <row r="2304" spans="3:4" x14ac:dyDescent="0.2">
      <c r="C2304"/>
      <c r="D2304" s="11"/>
    </row>
    <row r="2305" spans="3:4" x14ac:dyDescent="0.2">
      <c r="C2305"/>
      <c r="D2305" s="11"/>
    </row>
    <row r="2306" spans="3:4" x14ac:dyDescent="0.2">
      <c r="C2306"/>
      <c r="D2306" s="11"/>
    </row>
    <row r="2307" spans="3:4" x14ac:dyDescent="0.2">
      <c r="C2307"/>
      <c r="D2307" s="11"/>
    </row>
    <row r="2308" spans="3:4" x14ac:dyDescent="0.2">
      <c r="C2308"/>
      <c r="D2308" s="11"/>
    </row>
    <row r="2309" spans="3:4" x14ac:dyDescent="0.2">
      <c r="C2309"/>
      <c r="D2309" s="11"/>
    </row>
    <row r="2310" spans="3:4" x14ac:dyDescent="0.2">
      <c r="C2310"/>
      <c r="D2310" s="11"/>
    </row>
    <row r="2311" spans="3:4" x14ac:dyDescent="0.2">
      <c r="C2311"/>
      <c r="D2311" s="11"/>
    </row>
    <row r="2312" spans="3:4" x14ac:dyDescent="0.2">
      <c r="C2312"/>
      <c r="D2312" s="11"/>
    </row>
    <row r="2313" spans="3:4" x14ac:dyDescent="0.2">
      <c r="C2313"/>
      <c r="D2313" s="11"/>
    </row>
    <row r="2314" spans="3:4" x14ac:dyDescent="0.2">
      <c r="C2314"/>
      <c r="D2314" s="11"/>
    </row>
    <row r="2315" spans="3:4" x14ac:dyDescent="0.2">
      <c r="C2315"/>
      <c r="D2315" s="11"/>
    </row>
    <row r="2316" spans="3:4" x14ac:dyDescent="0.2">
      <c r="C2316"/>
      <c r="D2316" s="11"/>
    </row>
    <row r="2317" spans="3:4" x14ac:dyDescent="0.2">
      <c r="C2317"/>
      <c r="D2317" s="11"/>
    </row>
    <row r="2318" spans="3:4" x14ac:dyDescent="0.2">
      <c r="C2318"/>
      <c r="D2318" s="11"/>
    </row>
    <row r="2319" spans="3:4" x14ac:dyDescent="0.2">
      <c r="C2319"/>
      <c r="D2319" s="11"/>
    </row>
    <row r="2320" spans="3:4" x14ac:dyDescent="0.2">
      <c r="C2320"/>
      <c r="D2320" s="11"/>
    </row>
    <row r="2321" spans="3:4" x14ac:dyDescent="0.2">
      <c r="C2321"/>
      <c r="D2321" s="11"/>
    </row>
    <row r="2322" spans="3:4" x14ac:dyDescent="0.2">
      <c r="C2322"/>
      <c r="D2322" s="11"/>
    </row>
    <row r="2323" spans="3:4" x14ac:dyDescent="0.2">
      <c r="C2323"/>
      <c r="D2323" s="11"/>
    </row>
    <row r="2324" spans="3:4" x14ac:dyDescent="0.2">
      <c r="C2324"/>
      <c r="D2324" s="11"/>
    </row>
    <row r="2325" spans="3:4" x14ac:dyDescent="0.2">
      <c r="C2325"/>
      <c r="D2325" s="11"/>
    </row>
    <row r="2326" spans="3:4" x14ac:dyDescent="0.2">
      <c r="C2326"/>
      <c r="D2326" s="11"/>
    </row>
    <row r="2327" spans="3:4" x14ac:dyDescent="0.2">
      <c r="C2327"/>
      <c r="D2327" s="11"/>
    </row>
    <row r="2328" spans="3:4" x14ac:dyDescent="0.2">
      <c r="C2328"/>
      <c r="D2328" s="11"/>
    </row>
    <row r="2329" spans="3:4" x14ac:dyDescent="0.2">
      <c r="C2329"/>
      <c r="D2329" s="11"/>
    </row>
    <row r="2330" spans="3:4" x14ac:dyDescent="0.2">
      <c r="C2330"/>
      <c r="D2330" s="11"/>
    </row>
    <row r="2331" spans="3:4" x14ac:dyDescent="0.2">
      <c r="C2331"/>
      <c r="D2331" s="11"/>
    </row>
    <row r="2332" spans="3:4" x14ac:dyDescent="0.2">
      <c r="C2332"/>
      <c r="D2332" s="11"/>
    </row>
    <row r="2333" spans="3:4" x14ac:dyDescent="0.2">
      <c r="C2333"/>
      <c r="D2333" s="11"/>
    </row>
    <row r="2334" spans="3:4" x14ac:dyDescent="0.2">
      <c r="C2334"/>
      <c r="D2334" s="11"/>
    </row>
    <row r="2335" spans="3:4" x14ac:dyDescent="0.2">
      <c r="C2335"/>
      <c r="D2335" s="11"/>
    </row>
    <row r="2336" spans="3:4" x14ac:dyDescent="0.2">
      <c r="C2336"/>
      <c r="D2336" s="11"/>
    </row>
    <row r="2337" spans="3:4" x14ac:dyDescent="0.2">
      <c r="C2337"/>
      <c r="D2337" s="11"/>
    </row>
    <row r="2338" spans="3:4" x14ac:dyDescent="0.2">
      <c r="C2338"/>
      <c r="D2338" s="11"/>
    </row>
    <row r="2339" spans="3:4" x14ac:dyDescent="0.2">
      <c r="C2339"/>
      <c r="D2339" s="11"/>
    </row>
    <row r="2340" spans="3:4" x14ac:dyDescent="0.2">
      <c r="C2340"/>
      <c r="D2340" s="11"/>
    </row>
    <row r="2341" spans="3:4" x14ac:dyDescent="0.2">
      <c r="C2341"/>
      <c r="D2341" s="11"/>
    </row>
    <row r="2342" spans="3:4" x14ac:dyDescent="0.2">
      <c r="C2342"/>
      <c r="D2342" s="11"/>
    </row>
    <row r="2343" spans="3:4" x14ac:dyDescent="0.2">
      <c r="C2343"/>
      <c r="D2343" s="11"/>
    </row>
    <row r="2344" spans="3:4" x14ac:dyDescent="0.2">
      <c r="C2344"/>
      <c r="D2344" s="11"/>
    </row>
    <row r="2345" spans="3:4" x14ac:dyDescent="0.2">
      <c r="C2345"/>
      <c r="D2345" s="11"/>
    </row>
    <row r="2346" spans="3:4" x14ac:dyDescent="0.2">
      <c r="C2346"/>
      <c r="D2346" s="11"/>
    </row>
    <row r="2347" spans="3:4" x14ac:dyDescent="0.2">
      <c r="C2347"/>
      <c r="D2347" s="11"/>
    </row>
    <row r="2348" spans="3:4" x14ac:dyDescent="0.2">
      <c r="C2348"/>
      <c r="D2348" s="11"/>
    </row>
    <row r="2349" spans="3:4" x14ac:dyDescent="0.2">
      <c r="C2349"/>
      <c r="D2349" s="11"/>
    </row>
    <row r="2350" spans="3:4" x14ac:dyDescent="0.2">
      <c r="C2350"/>
      <c r="D2350" s="11"/>
    </row>
    <row r="2351" spans="3:4" x14ac:dyDescent="0.2">
      <c r="C2351"/>
      <c r="D2351" s="11"/>
    </row>
    <row r="2352" spans="3:4" x14ac:dyDescent="0.2">
      <c r="C2352"/>
      <c r="D2352" s="11"/>
    </row>
    <row r="2353" spans="3:4" x14ac:dyDescent="0.2">
      <c r="C2353"/>
      <c r="D2353" s="11"/>
    </row>
    <row r="2354" spans="3:4" x14ac:dyDescent="0.2">
      <c r="C2354"/>
      <c r="D2354" s="11"/>
    </row>
    <row r="2355" spans="3:4" x14ac:dyDescent="0.2">
      <c r="C2355"/>
      <c r="D2355" s="11"/>
    </row>
    <row r="2356" spans="3:4" x14ac:dyDescent="0.2">
      <c r="C2356"/>
      <c r="D2356" s="11"/>
    </row>
    <row r="2357" spans="3:4" x14ac:dyDescent="0.2">
      <c r="C2357"/>
      <c r="D2357" s="11"/>
    </row>
    <row r="2358" spans="3:4" x14ac:dyDescent="0.2">
      <c r="C2358"/>
      <c r="D2358" s="11"/>
    </row>
    <row r="2359" spans="3:4" x14ac:dyDescent="0.2">
      <c r="C2359"/>
      <c r="D2359" s="11"/>
    </row>
    <row r="2360" spans="3:4" x14ac:dyDescent="0.2">
      <c r="C2360"/>
      <c r="D2360" s="11"/>
    </row>
    <row r="2361" spans="3:4" x14ac:dyDescent="0.2">
      <c r="C2361"/>
      <c r="D2361" s="11"/>
    </row>
    <row r="2362" spans="3:4" x14ac:dyDescent="0.2">
      <c r="C2362"/>
      <c r="D2362" s="11"/>
    </row>
    <row r="2363" spans="3:4" x14ac:dyDescent="0.2">
      <c r="C2363"/>
      <c r="D2363" s="11"/>
    </row>
    <row r="2364" spans="3:4" x14ac:dyDescent="0.2">
      <c r="C2364"/>
      <c r="D2364" s="11"/>
    </row>
    <row r="2365" spans="3:4" x14ac:dyDescent="0.2">
      <c r="C2365"/>
      <c r="D2365" s="11"/>
    </row>
    <row r="2366" spans="3:4" x14ac:dyDescent="0.2">
      <c r="C2366"/>
      <c r="D2366" s="11"/>
    </row>
    <row r="2367" spans="3:4" x14ac:dyDescent="0.2">
      <c r="C2367"/>
      <c r="D2367" s="11"/>
    </row>
    <row r="2368" spans="3:4" x14ac:dyDescent="0.2">
      <c r="C2368"/>
      <c r="D2368" s="11"/>
    </row>
    <row r="2369" spans="3:4" x14ac:dyDescent="0.2">
      <c r="C2369"/>
      <c r="D2369" s="11"/>
    </row>
    <row r="2370" spans="3:4" x14ac:dyDescent="0.2">
      <c r="C2370"/>
      <c r="D2370" s="11"/>
    </row>
    <row r="2371" spans="3:4" x14ac:dyDescent="0.2">
      <c r="C2371"/>
      <c r="D2371" s="11"/>
    </row>
    <row r="2372" spans="3:4" x14ac:dyDescent="0.2">
      <c r="C2372"/>
      <c r="D2372" s="11"/>
    </row>
    <row r="2373" spans="3:4" x14ac:dyDescent="0.2">
      <c r="C2373"/>
      <c r="D2373" s="11"/>
    </row>
    <row r="2374" spans="3:4" x14ac:dyDescent="0.2">
      <c r="C2374"/>
      <c r="D2374" s="11"/>
    </row>
    <row r="2375" spans="3:4" x14ac:dyDescent="0.2">
      <c r="C2375"/>
      <c r="D2375" s="11"/>
    </row>
    <row r="2376" spans="3:4" x14ac:dyDescent="0.2">
      <c r="C2376"/>
      <c r="D2376" s="11"/>
    </row>
    <row r="2377" spans="3:4" x14ac:dyDescent="0.2">
      <c r="C2377"/>
      <c r="D2377" s="11"/>
    </row>
    <row r="2378" spans="3:4" x14ac:dyDescent="0.2">
      <c r="C2378"/>
      <c r="D2378" s="11"/>
    </row>
    <row r="2379" spans="3:4" x14ac:dyDescent="0.2">
      <c r="C2379"/>
      <c r="D2379" s="11"/>
    </row>
    <row r="2380" spans="3:4" x14ac:dyDescent="0.2">
      <c r="C2380"/>
      <c r="D2380" s="11"/>
    </row>
    <row r="2381" spans="3:4" x14ac:dyDescent="0.2">
      <c r="C2381"/>
      <c r="D2381" s="11"/>
    </row>
    <row r="2382" spans="3:4" x14ac:dyDescent="0.2">
      <c r="C2382"/>
      <c r="D2382" s="11"/>
    </row>
    <row r="2383" spans="3:4" x14ac:dyDescent="0.2">
      <c r="C2383"/>
      <c r="D2383" s="11"/>
    </row>
    <row r="2384" spans="3:4" x14ac:dyDescent="0.2">
      <c r="C2384"/>
      <c r="D2384" s="11"/>
    </row>
    <row r="2385" spans="3:4" x14ac:dyDescent="0.2">
      <c r="C2385"/>
      <c r="D2385" s="11"/>
    </row>
    <row r="2386" spans="3:4" x14ac:dyDescent="0.2">
      <c r="C2386"/>
      <c r="D2386" s="11"/>
    </row>
    <row r="2387" spans="3:4" x14ac:dyDescent="0.2">
      <c r="C2387"/>
      <c r="D2387" s="11"/>
    </row>
    <row r="2388" spans="3:4" x14ac:dyDescent="0.2">
      <c r="C2388"/>
      <c r="D2388" s="11"/>
    </row>
    <row r="2389" spans="3:4" x14ac:dyDescent="0.2">
      <c r="C2389"/>
      <c r="D2389" s="11"/>
    </row>
    <row r="2390" spans="3:4" x14ac:dyDescent="0.2">
      <c r="C2390"/>
      <c r="D2390" s="11"/>
    </row>
    <row r="2391" spans="3:4" x14ac:dyDescent="0.2">
      <c r="C2391"/>
      <c r="D2391" s="11"/>
    </row>
    <row r="2392" spans="3:4" x14ac:dyDescent="0.2">
      <c r="C2392"/>
      <c r="D2392" s="11"/>
    </row>
    <row r="2393" spans="3:4" x14ac:dyDescent="0.2">
      <c r="C2393"/>
      <c r="D2393" s="11"/>
    </row>
    <row r="2394" spans="3:4" x14ac:dyDescent="0.2">
      <c r="C2394"/>
      <c r="D2394" s="11"/>
    </row>
    <row r="2395" spans="3:4" x14ac:dyDescent="0.2">
      <c r="C2395"/>
      <c r="D2395" s="11"/>
    </row>
    <row r="2396" spans="3:4" x14ac:dyDescent="0.2">
      <c r="C2396"/>
      <c r="D2396" s="11"/>
    </row>
    <row r="2397" spans="3:4" x14ac:dyDescent="0.2">
      <c r="C2397"/>
      <c r="D2397" s="11"/>
    </row>
    <row r="2398" spans="3:4" x14ac:dyDescent="0.2">
      <c r="C2398"/>
      <c r="D2398" s="11"/>
    </row>
    <row r="2399" spans="3:4" x14ac:dyDescent="0.2">
      <c r="C2399"/>
      <c r="D2399" s="11"/>
    </row>
    <row r="2400" spans="3:4" x14ac:dyDescent="0.2">
      <c r="C2400"/>
      <c r="D2400" s="11"/>
    </row>
    <row r="2401" spans="3:4" x14ac:dyDescent="0.2">
      <c r="C2401"/>
      <c r="D2401" s="11"/>
    </row>
    <row r="2402" spans="3:4" x14ac:dyDescent="0.2">
      <c r="C2402"/>
      <c r="D2402" s="11"/>
    </row>
    <row r="2403" spans="3:4" x14ac:dyDescent="0.2">
      <c r="C2403"/>
      <c r="D2403" s="11"/>
    </row>
    <row r="2404" spans="3:4" x14ac:dyDescent="0.2">
      <c r="C2404"/>
      <c r="D2404" s="11"/>
    </row>
    <row r="2405" spans="3:4" x14ac:dyDescent="0.2">
      <c r="C2405"/>
      <c r="D2405" s="11"/>
    </row>
    <row r="2406" spans="3:4" x14ac:dyDescent="0.2">
      <c r="C2406"/>
      <c r="D2406" s="11"/>
    </row>
    <row r="2407" spans="3:4" x14ac:dyDescent="0.2">
      <c r="C2407"/>
      <c r="D2407" s="11"/>
    </row>
    <row r="2408" spans="3:4" x14ac:dyDescent="0.2">
      <c r="C2408"/>
      <c r="D2408" s="11"/>
    </row>
    <row r="2409" spans="3:4" x14ac:dyDescent="0.2">
      <c r="C2409"/>
      <c r="D2409" s="11"/>
    </row>
    <row r="2410" spans="3:4" x14ac:dyDescent="0.2">
      <c r="C2410"/>
      <c r="D2410" s="11"/>
    </row>
    <row r="2411" spans="3:4" x14ac:dyDescent="0.2">
      <c r="C2411"/>
      <c r="D2411" s="11"/>
    </row>
    <row r="2412" spans="3:4" x14ac:dyDescent="0.2">
      <c r="C2412"/>
      <c r="D2412" s="11"/>
    </row>
    <row r="2413" spans="3:4" x14ac:dyDescent="0.2">
      <c r="C2413"/>
      <c r="D2413" s="11"/>
    </row>
    <row r="2414" spans="3:4" x14ac:dyDescent="0.2">
      <c r="C2414"/>
      <c r="D2414" s="11"/>
    </row>
    <row r="2415" spans="3:4" x14ac:dyDescent="0.2">
      <c r="C2415"/>
      <c r="D2415" s="11"/>
    </row>
    <row r="2416" spans="3:4" x14ac:dyDescent="0.2">
      <c r="C2416"/>
      <c r="D2416" s="11"/>
    </row>
    <row r="2417" spans="3:4" x14ac:dyDescent="0.2">
      <c r="C2417"/>
      <c r="D2417" s="11"/>
    </row>
    <row r="2418" spans="3:4" x14ac:dyDescent="0.2">
      <c r="C2418"/>
      <c r="D2418" s="11"/>
    </row>
    <row r="2419" spans="3:4" x14ac:dyDescent="0.2">
      <c r="C2419"/>
      <c r="D2419" s="11"/>
    </row>
    <row r="2420" spans="3:4" x14ac:dyDescent="0.2">
      <c r="C2420"/>
      <c r="D2420" s="11"/>
    </row>
    <row r="2421" spans="3:4" x14ac:dyDescent="0.2">
      <c r="C2421"/>
      <c r="D2421" s="11"/>
    </row>
    <row r="2422" spans="3:4" x14ac:dyDescent="0.2">
      <c r="C2422"/>
      <c r="D2422" s="11"/>
    </row>
    <row r="2423" spans="3:4" x14ac:dyDescent="0.2">
      <c r="C2423"/>
      <c r="D2423" s="11"/>
    </row>
    <row r="2424" spans="3:4" x14ac:dyDescent="0.2">
      <c r="C2424"/>
      <c r="D2424" s="11"/>
    </row>
    <row r="2425" spans="3:4" x14ac:dyDescent="0.2">
      <c r="C2425"/>
      <c r="D2425" s="11"/>
    </row>
    <row r="2426" spans="3:4" x14ac:dyDescent="0.2">
      <c r="C2426"/>
      <c r="D2426" s="11"/>
    </row>
    <row r="2427" spans="3:4" x14ac:dyDescent="0.2">
      <c r="C2427"/>
      <c r="D2427" s="11"/>
    </row>
    <row r="2428" spans="3:4" x14ac:dyDescent="0.2">
      <c r="C2428"/>
      <c r="D2428" s="11"/>
    </row>
    <row r="2429" spans="3:4" x14ac:dyDescent="0.2">
      <c r="C2429"/>
      <c r="D2429" s="11"/>
    </row>
    <row r="2430" spans="3:4" x14ac:dyDescent="0.2">
      <c r="C2430"/>
      <c r="D2430" s="11"/>
    </row>
    <row r="2431" spans="3:4" x14ac:dyDescent="0.2">
      <c r="C2431"/>
      <c r="D2431" s="11"/>
    </row>
    <row r="2432" spans="3:4" x14ac:dyDescent="0.2">
      <c r="C2432"/>
      <c r="D2432" s="11"/>
    </row>
    <row r="2433" spans="3:4" x14ac:dyDescent="0.2">
      <c r="C2433"/>
      <c r="D2433" s="11"/>
    </row>
    <row r="2434" spans="3:4" x14ac:dyDescent="0.2">
      <c r="C2434"/>
      <c r="D2434" s="11"/>
    </row>
    <row r="2435" spans="3:4" x14ac:dyDescent="0.2">
      <c r="C2435"/>
      <c r="D2435" s="11"/>
    </row>
    <row r="2436" spans="3:4" x14ac:dyDescent="0.2">
      <c r="C2436"/>
      <c r="D2436" s="11"/>
    </row>
    <row r="2437" spans="3:4" x14ac:dyDescent="0.2">
      <c r="C2437"/>
      <c r="D2437" s="11"/>
    </row>
    <row r="2438" spans="3:4" x14ac:dyDescent="0.2">
      <c r="C2438"/>
      <c r="D2438" s="11"/>
    </row>
    <row r="2439" spans="3:4" x14ac:dyDescent="0.2">
      <c r="C2439"/>
      <c r="D2439" s="11"/>
    </row>
    <row r="2440" spans="3:4" x14ac:dyDescent="0.2">
      <c r="C2440"/>
      <c r="D2440" s="11"/>
    </row>
    <row r="2441" spans="3:4" x14ac:dyDescent="0.2">
      <c r="C2441"/>
      <c r="D2441" s="11"/>
    </row>
    <row r="2442" spans="3:4" x14ac:dyDescent="0.2">
      <c r="C2442"/>
      <c r="D2442" s="11"/>
    </row>
    <row r="2443" spans="3:4" x14ac:dyDescent="0.2">
      <c r="C2443"/>
      <c r="D2443" s="11"/>
    </row>
    <row r="2444" spans="3:4" x14ac:dyDescent="0.2">
      <c r="C2444"/>
      <c r="D2444" s="11"/>
    </row>
    <row r="2445" spans="3:4" x14ac:dyDescent="0.2">
      <c r="C2445"/>
      <c r="D2445" s="11"/>
    </row>
    <row r="2446" spans="3:4" x14ac:dyDescent="0.2">
      <c r="C2446"/>
      <c r="D2446" s="11"/>
    </row>
    <row r="2447" spans="3:4" x14ac:dyDescent="0.2">
      <c r="C2447"/>
      <c r="D2447" s="11"/>
    </row>
    <row r="2448" spans="3:4" x14ac:dyDescent="0.2">
      <c r="C2448"/>
      <c r="D2448" s="11"/>
    </row>
    <row r="2449" spans="3:4" x14ac:dyDescent="0.2">
      <c r="C2449"/>
      <c r="D2449" s="11"/>
    </row>
    <row r="2450" spans="3:4" x14ac:dyDescent="0.2">
      <c r="C2450"/>
      <c r="D2450" s="11"/>
    </row>
    <row r="2451" spans="3:4" x14ac:dyDescent="0.2">
      <c r="C2451"/>
      <c r="D2451" s="11"/>
    </row>
    <row r="2452" spans="3:4" x14ac:dyDescent="0.2">
      <c r="C2452"/>
      <c r="D2452" s="11"/>
    </row>
    <row r="2453" spans="3:4" x14ac:dyDescent="0.2">
      <c r="C2453"/>
      <c r="D2453" s="11"/>
    </row>
    <row r="2454" spans="3:4" x14ac:dyDescent="0.2">
      <c r="C2454"/>
      <c r="D2454" s="11"/>
    </row>
    <row r="2455" spans="3:4" x14ac:dyDescent="0.2">
      <c r="C2455"/>
      <c r="D2455" s="11"/>
    </row>
    <row r="2456" spans="3:4" x14ac:dyDescent="0.2">
      <c r="C2456"/>
      <c r="D2456" s="11"/>
    </row>
    <row r="2457" spans="3:4" x14ac:dyDescent="0.2">
      <c r="C2457"/>
      <c r="D2457" s="11"/>
    </row>
    <row r="2458" spans="3:4" x14ac:dyDescent="0.2">
      <c r="C2458"/>
      <c r="D2458" s="11"/>
    </row>
    <row r="2459" spans="3:4" x14ac:dyDescent="0.2">
      <c r="C2459"/>
      <c r="D2459" s="11"/>
    </row>
    <row r="2460" spans="3:4" x14ac:dyDescent="0.2">
      <c r="C2460"/>
      <c r="D2460" s="11"/>
    </row>
    <row r="2461" spans="3:4" x14ac:dyDescent="0.2">
      <c r="C2461"/>
      <c r="D2461" s="11"/>
    </row>
    <row r="2462" spans="3:4" x14ac:dyDescent="0.2">
      <c r="C2462"/>
      <c r="D2462" s="11"/>
    </row>
    <row r="2463" spans="3:4" x14ac:dyDescent="0.2">
      <c r="C2463"/>
      <c r="D2463" s="11"/>
    </row>
    <row r="2464" spans="3:4" x14ac:dyDescent="0.2">
      <c r="C2464"/>
      <c r="D2464" s="11"/>
    </row>
    <row r="2465" spans="3:4" x14ac:dyDescent="0.2">
      <c r="C2465"/>
      <c r="D2465" s="11"/>
    </row>
    <row r="2466" spans="3:4" x14ac:dyDescent="0.2">
      <c r="C2466"/>
      <c r="D2466" s="11"/>
    </row>
    <row r="2467" spans="3:4" x14ac:dyDescent="0.2">
      <c r="C2467"/>
      <c r="D2467" s="11"/>
    </row>
    <row r="2468" spans="3:4" x14ac:dyDescent="0.2">
      <c r="C2468"/>
      <c r="D2468" s="11"/>
    </row>
    <row r="2469" spans="3:4" x14ac:dyDescent="0.2">
      <c r="C2469"/>
      <c r="D2469" s="11"/>
    </row>
    <row r="2470" spans="3:4" x14ac:dyDescent="0.2">
      <c r="C2470"/>
      <c r="D2470" s="11"/>
    </row>
    <row r="2471" spans="3:4" x14ac:dyDescent="0.2">
      <c r="C2471"/>
      <c r="D2471" s="11"/>
    </row>
    <row r="2472" spans="3:4" x14ac:dyDescent="0.2">
      <c r="C2472"/>
      <c r="D2472" s="11"/>
    </row>
    <row r="2473" spans="3:4" x14ac:dyDescent="0.2">
      <c r="C2473"/>
      <c r="D2473" s="11"/>
    </row>
    <row r="2474" spans="3:4" x14ac:dyDescent="0.2">
      <c r="C2474"/>
      <c r="D2474" s="11"/>
    </row>
    <row r="2475" spans="3:4" x14ac:dyDescent="0.2">
      <c r="C2475"/>
      <c r="D2475" s="11"/>
    </row>
    <row r="2476" spans="3:4" x14ac:dyDescent="0.2">
      <c r="C2476"/>
      <c r="D2476" s="11"/>
    </row>
    <row r="2477" spans="3:4" x14ac:dyDescent="0.2">
      <c r="C2477"/>
      <c r="D2477" s="11"/>
    </row>
    <row r="2478" spans="3:4" x14ac:dyDescent="0.2">
      <c r="C2478"/>
      <c r="D2478" s="11"/>
    </row>
    <row r="2479" spans="3:4" x14ac:dyDescent="0.2">
      <c r="C2479"/>
      <c r="D2479" s="11"/>
    </row>
    <row r="2480" spans="3:4" x14ac:dyDescent="0.2">
      <c r="C2480"/>
      <c r="D2480" s="11"/>
    </row>
    <row r="2481" spans="3:4" x14ac:dyDescent="0.2">
      <c r="C2481"/>
      <c r="D2481" s="11"/>
    </row>
    <row r="2482" spans="3:4" x14ac:dyDescent="0.2">
      <c r="C2482"/>
      <c r="D2482" s="11"/>
    </row>
    <row r="2483" spans="3:4" x14ac:dyDescent="0.2">
      <c r="C2483"/>
      <c r="D2483" s="11"/>
    </row>
    <row r="2484" spans="3:4" x14ac:dyDescent="0.2">
      <c r="C2484"/>
      <c r="D2484" s="11"/>
    </row>
    <row r="2485" spans="3:4" x14ac:dyDescent="0.2">
      <c r="C2485"/>
      <c r="D2485" s="11"/>
    </row>
    <row r="2486" spans="3:4" x14ac:dyDescent="0.2">
      <c r="C2486"/>
      <c r="D2486" s="11"/>
    </row>
    <row r="2487" spans="3:4" x14ac:dyDescent="0.2">
      <c r="C2487"/>
      <c r="D2487" s="11"/>
    </row>
    <row r="2488" spans="3:4" x14ac:dyDescent="0.2">
      <c r="C2488"/>
      <c r="D2488" s="11"/>
    </row>
    <row r="2489" spans="3:4" x14ac:dyDescent="0.2">
      <c r="C2489"/>
      <c r="D2489" s="11"/>
    </row>
    <row r="2490" spans="3:4" x14ac:dyDescent="0.2">
      <c r="C2490"/>
      <c r="D2490" s="11"/>
    </row>
    <row r="2491" spans="3:4" x14ac:dyDescent="0.2">
      <c r="C2491"/>
      <c r="D2491" s="11"/>
    </row>
    <row r="2492" spans="3:4" x14ac:dyDescent="0.2">
      <c r="C2492"/>
      <c r="D2492" s="11"/>
    </row>
    <row r="2493" spans="3:4" x14ac:dyDescent="0.2">
      <c r="C2493"/>
      <c r="D2493" s="11"/>
    </row>
    <row r="2494" spans="3:4" x14ac:dyDescent="0.2">
      <c r="C2494"/>
      <c r="D2494" s="11"/>
    </row>
    <row r="2495" spans="3:4" x14ac:dyDescent="0.2">
      <c r="C2495"/>
      <c r="D2495" s="11"/>
    </row>
    <row r="2496" spans="3:4" x14ac:dyDescent="0.2">
      <c r="C2496"/>
      <c r="D2496" s="11"/>
    </row>
    <row r="2497" spans="3:4" x14ac:dyDescent="0.2">
      <c r="C2497"/>
      <c r="D2497" s="11"/>
    </row>
    <row r="2498" spans="3:4" x14ac:dyDescent="0.2">
      <c r="C2498"/>
      <c r="D2498" s="11"/>
    </row>
    <row r="2499" spans="3:4" x14ac:dyDescent="0.2">
      <c r="C2499"/>
      <c r="D2499" s="11"/>
    </row>
    <row r="2500" spans="3:4" x14ac:dyDescent="0.2">
      <c r="C2500"/>
      <c r="D2500" s="11"/>
    </row>
    <row r="2501" spans="3:4" x14ac:dyDescent="0.2">
      <c r="C2501"/>
      <c r="D2501" s="11"/>
    </row>
    <row r="2502" spans="3:4" x14ac:dyDescent="0.2">
      <c r="C2502"/>
      <c r="D2502" s="11"/>
    </row>
    <row r="2503" spans="3:4" x14ac:dyDescent="0.2">
      <c r="C2503"/>
      <c r="D2503" s="11"/>
    </row>
    <row r="2504" spans="3:4" x14ac:dyDescent="0.2">
      <c r="C2504"/>
      <c r="D2504" s="11"/>
    </row>
    <row r="2505" spans="3:4" x14ac:dyDescent="0.2">
      <c r="C2505"/>
      <c r="D2505" s="11"/>
    </row>
    <row r="2506" spans="3:4" x14ac:dyDescent="0.2">
      <c r="C2506"/>
      <c r="D2506" s="11"/>
    </row>
    <row r="2507" spans="3:4" x14ac:dyDescent="0.2">
      <c r="C2507"/>
      <c r="D2507" s="11"/>
    </row>
    <row r="2508" spans="3:4" x14ac:dyDescent="0.2">
      <c r="C2508"/>
      <c r="D2508" s="11"/>
    </row>
    <row r="2509" spans="3:4" x14ac:dyDescent="0.2">
      <c r="C2509"/>
      <c r="D2509" s="11"/>
    </row>
    <row r="2510" spans="3:4" x14ac:dyDescent="0.2">
      <c r="C2510"/>
      <c r="D2510" s="11"/>
    </row>
    <row r="2511" spans="3:4" x14ac:dyDescent="0.2">
      <c r="C2511"/>
      <c r="D2511" s="11"/>
    </row>
    <row r="2512" spans="3:4" x14ac:dyDescent="0.2">
      <c r="C2512"/>
      <c r="D2512" s="11"/>
    </row>
    <row r="2513" spans="3:4" x14ac:dyDescent="0.2">
      <c r="C2513"/>
      <c r="D2513" s="11"/>
    </row>
    <row r="2514" spans="3:4" x14ac:dyDescent="0.2">
      <c r="C2514"/>
      <c r="D2514" s="11"/>
    </row>
    <row r="2515" spans="3:4" x14ac:dyDescent="0.2">
      <c r="C2515"/>
      <c r="D2515" s="11"/>
    </row>
    <row r="2516" spans="3:4" x14ac:dyDescent="0.2">
      <c r="C2516"/>
      <c r="D2516" s="11"/>
    </row>
    <row r="2517" spans="3:4" x14ac:dyDescent="0.2">
      <c r="C2517"/>
      <c r="D2517" s="11"/>
    </row>
    <row r="2518" spans="3:4" x14ac:dyDescent="0.2">
      <c r="C2518"/>
      <c r="D2518" s="11"/>
    </row>
    <row r="2519" spans="3:4" x14ac:dyDescent="0.2">
      <c r="C2519"/>
      <c r="D2519" s="11"/>
    </row>
    <row r="2520" spans="3:4" x14ac:dyDescent="0.2">
      <c r="C2520"/>
      <c r="D2520" s="11"/>
    </row>
    <row r="2521" spans="3:4" x14ac:dyDescent="0.2">
      <c r="C2521"/>
      <c r="D2521" s="11"/>
    </row>
    <row r="2522" spans="3:4" x14ac:dyDescent="0.2">
      <c r="C2522"/>
      <c r="D2522" s="11"/>
    </row>
    <row r="2523" spans="3:4" x14ac:dyDescent="0.2">
      <c r="C2523"/>
      <c r="D2523" s="11"/>
    </row>
    <row r="2524" spans="3:4" x14ac:dyDescent="0.2">
      <c r="C2524"/>
      <c r="D2524" s="11"/>
    </row>
    <row r="2525" spans="3:4" x14ac:dyDescent="0.2">
      <c r="C2525"/>
      <c r="D2525" s="11"/>
    </row>
    <row r="2526" spans="3:4" x14ac:dyDescent="0.2">
      <c r="C2526"/>
      <c r="D2526" s="11"/>
    </row>
    <row r="2527" spans="3:4" x14ac:dyDescent="0.2">
      <c r="C2527"/>
      <c r="D2527" s="11"/>
    </row>
    <row r="2528" spans="3:4" x14ac:dyDescent="0.2">
      <c r="C2528"/>
      <c r="D2528" s="11"/>
    </row>
    <row r="2529" spans="3:4" x14ac:dyDescent="0.2">
      <c r="C2529"/>
      <c r="D2529" s="11"/>
    </row>
    <row r="2530" spans="3:4" x14ac:dyDescent="0.2">
      <c r="C2530"/>
      <c r="D2530" s="11"/>
    </row>
    <row r="2531" spans="3:4" x14ac:dyDescent="0.2">
      <c r="C2531"/>
      <c r="D2531" s="11"/>
    </row>
    <row r="2532" spans="3:4" x14ac:dyDescent="0.2">
      <c r="C2532"/>
      <c r="D2532" s="11"/>
    </row>
    <row r="2533" spans="3:4" x14ac:dyDescent="0.2">
      <c r="C2533"/>
      <c r="D2533" s="11"/>
    </row>
    <row r="2534" spans="3:4" x14ac:dyDescent="0.2">
      <c r="C2534"/>
      <c r="D2534" s="11"/>
    </row>
    <row r="2535" spans="3:4" x14ac:dyDescent="0.2">
      <c r="C2535"/>
      <c r="D2535" s="11"/>
    </row>
    <row r="2536" spans="3:4" x14ac:dyDescent="0.2">
      <c r="C2536"/>
      <c r="D2536" s="11"/>
    </row>
    <row r="2537" spans="3:4" x14ac:dyDescent="0.2">
      <c r="C2537"/>
      <c r="D2537" s="11"/>
    </row>
    <row r="2538" spans="3:4" x14ac:dyDescent="0.2">
      <c r="C2538"/>
      <c r="D2538" s="11"/>
    </row>
    <row r="2539" spans="3:4" x14ac:dyDescent="0.2">
      <c r="C2539"/>
      <c r="D2539" s="11"/>
    </row>
    <row r="2540" spans="3:4" x14ac:dyDescent="0.2">
      <c r="C2540"/>
      <c r="D2540" s="11"/>
    </row>
    <row r="2541" spans="3:4" x14ac:dyDescent="0.2">
      <c r="C2541"/>
      <c r="D2541" s="11"/>
    </row>
    <row r="2542" spans="3:4" x14ac:dyDescent="0.2">
      <c r="C2542"/>
      <c r="D2542" s="11"/>
    </row>
    <row r="2543" spans="3:4" x14ac:dyDescent="0.2">
      <c r="C2543"/>
      <c r="D2543" s="11"/>
    </row>
    <row r="2544" spans="3:4" x14ac:dyDescent="0.2">
      <c r="C2544"/>
      <c r="D2544" s="11"/>
    </row>
    <row r="2545" spans="3:4" x14ac:dyDescent="0.2">
      <c r="C2545"/>
      <c r="D2545" s="11"/>
    </row>
    <row r="2546" spans="3:4" x14ac:dyDescent="0.2">
      <c r="C2546"/>
      <c r="D2546" s="11"/>
    </row>
    <row r="2547" spans="3:4" x14ac:dyDescent="0.2">
      <c r="C2547"/>
      <c r="D2547" s="11"/>
    </row>
    <row r="2548" spans="3:4" x14ac:dyDescent="0.2">
      <c r="C2548"/>
      <c r="D2548" s="11"/>
    </row>
    <row r="2549" spans="3:4" x14ac:dyDescent="0.2">
      <c r="C2549"/>
      <c r="D2549" s="11"/>
    </row>
    <row r="2550" spans="3:4" x14ac:dyDescent="0.2">
      <c r="C2550"/>
      <c r="D2550" s="11"/>
    </row>
    <row r="2551" spans="3:4" x14ac:dyDescent="0.2">
      <c r="C2551"/>
      <c r="D2551" s="11"/>
    </row>
    <row r="2552" spans="3:4" x14ac:dyDescent="0.2">
      <c r="C2552"/>
      <c r="D2552" s="11"/>
    </row>
    <row r="2553" spans="3:4" x14ac:dyDescent="0.2">
      <c r="C2553"/>
      <c r="D2553" s="11"/>
    </row>
    <row r="2554" spans="3:4" x14ac:dyDescent="0.2">
      <c r="C2554"/>
      <c r="D2554" s="11"/>
    </row>
    <row r="2555" spans="3:4" x14ac:dyDescent="0.2">
      <c r="C2555"/>
      <c r="D2555" s="11"/>
    </row>
    <row r="2556" spans="3:4" x14ac:dyDescent="0.2">
      <c r="C2556"/>
      <c r="D2556" s="11"/>
    </row>
    <row r="2557" spans="3:4" x14ac:dyDescent="0.2">
      <c r="C2557"/>
      <c r="D2557" s="11"/>
    </row>
    <row r="2558" spans="3:4" x14ac:dyDescent="0.2">
      <c r="C2558"/>
      <c r="D2558" s="11"/>
    </row>
    <row r="2559" spans="3:4" x14ac:dyDescent="0.2">
      <c r="C2559"/>
      <c r="D2559" s="11"/>
    </row>
    <row r="2560" spans="3:4" x14ac:dyDescent="0.2">
      <c r="C2560"/>
      <c r="D2560" s="11"/>
    </row>
    <row r="2561" spans="3:4" x14ac:dyDescent="0.2">
      <c r="C2561"/>
      <c r="D2561" s="11"/>
    </row>
    <row r="2562" spans="3:4" x14ac:dyDescent="0.2">
      <c r="C2562"/>
      <c r="D2562" s="11"/>
    </row>
    <row r="2563" spans="3:4" x14ac:dyDescent="0.2">
      <c r="C2563"/>
      <c r="D2563" s="11"/>
    </row>
    <row r="2564" spans="3:4" x14ac:dyDescent="0.2">
      <c r="C2564"/>
      <c r="D2564" s="11"/>
    </row>
    <row r="2565" spans="3:4" x14ac:dyDescent="0.2">
      <c r="C2565"/>
      <c r="D2565" s="11"/>
    </row>
    <row r="2566" spans="3:4" x14ac:dyDescent="0.2">
      <c r="C2566"/>
      <c r="D2566" s="11"/>
    </row>
    <row r="2567" spans="3:4" x14ac:dyDescent="0.2">
      <c r="C2567"/>
      <c r="D2567" s="11"/>
    </row>
    <row r="2568" spans="3:4" x14ac:dyDescent="0.2">
      <c r="C2568"/>
      <c r="D2568" s="11"/>
    </row>
    <row r="2569" spans="3:4" x14ac:dyDescent="0.2">
      <c r="C2569"/>
      <c r="D2569" s="11"/>
    </row>
    <row r="2570" spans="3:4" x14ac:dyDescent="0.2">
      <c r="C2570"/>
      <c r="D2570" s="11"/>
    </row>
    <row r="2571" spans="3:4" x14ac:dyDescent="0.2">
      <c r="C2571"/>
      <c r="D2571" s="11"/>
    </row>
    <row r="2572" spans="3:4" x14ac:dyDescent="0.2">
      <c r="C2572"/>
      <c r="D2572" s="11"/>
    </row>
    <row r="2573" spans="3:4" x14ac:dyDescent="0.2">
      <c r="C2573"/>
      <c r="D2573" s="11"/>
    </row>
    <row r="2574" spans="3:4" x14ac:dyDescent="0.2">
      <c r="C2574"/>
      <c r="D2574" s="11"/>
    </row>
    <row r="2575" spans="3:4" x14ac:dyDescent="0.2">
      <c r="C2575"/>
      <c r="D2575" s="11"/>
    </row>
    <row r="2576" spans="3:4" x14ac:dyDescent="0.2">
      <c r="C2576"/>
      <c r="D2576" s="11"/>
    </row>
    <row r="2577" spans="3:4" x14ac:dyDescent="0.2">
      <c r="C2577"/>
      <c r="D2577" s="11"/>
    </row>
    <row r="2578" spans="3:4" x14ac:dyDescent="0.2">
      <c r="C2578"/>
      <c r="D2578" s="11"/>
    </row>
    <row r="2579" spans="3:4" x14ac:dyDescent="0.2">
      <c r="C2579"/>
      <c r="D2579" s="11"/>
    </row>
    <row r="2580" spans="3:4" x14ac:dyDescent="0.2">
      <c r="C2580"/>
      <c r="D2580" s="11"/>
    </row>
    <row r="2581" spans="3:4" x14ac:dyDescent="0.2">
      <c r="C2581"/>
      <c r="D2581" s="11"/>
    </row>
    <row r="2582" spans="3:4" x14ac:dyDescent="0.2">
      <c r="C2582"/>
      <c r="D2582" s="11"/>
    </row>
    <row r="2583" spans="3:4" x14ac:dyDescent="0.2">
      <c r="C2583"/>
      <c r="D2583" s="11"/>
    </row>
    <row r="2584" spans="3:4" x14ac:dyDescent="0.2">
      <c r="C2584"/>
      <c r="D2584" s="11"/>
    </row>
    <row r="2585" spans="3:4" x14ac:dyDescent="0.2">
      <c r="C2585"/>
      <c r="D2585" s="11"/>
    </row>
    <row r="2586" spans="3:4" x14ac:dyDescent="0.2">
      <c r="C2586"/>
      <c r="D2586" s="11"/>
    </row>
    <row r="2587" spans="3:4" x14ac:dyDescent="0.2">
      <c r="C2587"/>
      <c r="D2587" s="11"/>
    </row>
    <row r="2588" spans="3:4" x14ac:dyDescent="0.2">
      <c r="C2588"/>
      <c r="D2588" s="11"/>
    </row>
    <row r="2589" spans="3:4" x14ac:dyDescent="0.2">
      <c r="C2589"/>
      <c r="D2589" s="11"/>
    </row>
    <row r="2590" spans="3:4" x14ac:dyDescent="0.2">
      <c r="C2590"/>
      <c r="D2590" s="11"/>
    </row>
    <row r="2591" spans="3:4" x14ac:dyDescent="0.2">
      <c r="C2591"/>
      <c r="D2591" s="11"/>
    </row>
    <row r="2592" spans="3:4" x14ac:dyDescent="0.2">
      <c r="C2592"/>
      <c r="D2592" s="11"/>
    </row>
    <row r="2593" spans="3:4" x14ac:dyDescent="0.2">
      <c r="C2593"/>
      <c r="D2593" s="11"/>
    </row>
    <row r="2594" spans="3:4" x14ac:dyDescent="0.2">
      <c r="C2594"/>
      <c r="D2594" s="11"/>
    </row>
    <row r="2595" spans="3:4" x14ac:dyDescent="0.2">
      <c r="C2595"/>
      <c r="D2595" s="11"/>
    </row>
    <row r="2596" spans="3:4" x14ac:dyDescent="0.2">
      <c r="C2596"/>
      <c r="D2596" s="11"/>
    </row>
    <row r="2597" spans="3:4" x14ac:dyDescent="0.2">
      <c r="C2597"/>
      <c r="D2597" s="11"/>
    </row>
    <row r="2598" spans="3:4" x14ac:dyDescent="0.2">
      <c r="C2598"/>
      <c r="D2598" s="11"/>
    </row>
    <row r="2599" spans="3:4" x14ac:dyDescent="0.2">
      <c r="C2599"/>
      <c r="D2599" s="11"/>
    </row>
    <row r="2600" spans="3:4" x14ac:dyDescent="0.2">
      <c r="C2600"/>
      <c r="D2600" s="11"/>
    </row>
    <row r="2601" spans="3:4" x14ac:dyDescent="0.2">
      <c r="C2601"/>
      <c r="D2601" s="11"/>
    </row>
    <row r="2602" spans="3:4" x14ac:dyDescent="0.2">
      <c r="C2602"/>
      <c r="D2602" s="11"/>
    </row>
    <row r="2603" spans="3:4" x14ac:dyDescent="0.2">
      <c r="C2603"/>
      <c r="D2603" s="11"/>
    </row>
    <row r="2604" spans="3:4" x14ac:dyDescent="0.2">
      <c r="C2604"/>
      <c r="D2604" s="11"/>
    </row>
    <row r="2605" spans="3:4" x14ac:dyDescent="0.2">
      <c r="C2605"/>
      <c r="D2605" s="11"/>
    </row>
    <row r="2606" spans="3:4" x14ac:dyDescent="0.2">
      <c r="C2606"/>
      <c r="D2606" s="11"/>
    </row>
    <row r="2607" spans="3:4" x14ac:dyDescent="0.2">
      <c r="C2607"/>
      <c r="D2607" s="11"/>
    </row>
    <row r="2608" spans="3:4" x14ac:dyDescent="0.2">
      <c r="C2608"/>
      <c r="D2608" s="11"/>
    </row>
    <row r="2609" spans="3:4" x14ac:dyDescent="0.2">
      <c r="C2609"/>
      <c r="D2609" s="11"/>
    </row>
    <row r="2610" spans="3:4" x14ac:dyDescent="0.2">
      <c r="C2610"/>
      <c r="D2610" s="11"/>
    </row>
    <row r="2611" spans="3:4" x14ac:dyDescent="0.2">
      <c r="C2611"/>
      <c r="D2611" s="11"/>
    </row>
    <row r="2612" spans="3:4" x14ac:dyDescent="0.2">
      <c r="C2612"/>
      <c r="D2612" s="11"/>
    </row>
    <row r="2613" spans="3:4" x14ac:dyDescent="0.2">
      <c r="C2613"/>
      <c r="D2613" s="11"/>
    </row>
    <row r="2614" spans="3:4" x14ac:dyDescent="0.2">
      <c r="C2614"/>
      <c r="D2614" s="11"/>
    </row>
    <row r="2615" spans="3:4" x14ac:dyDescent="0.2">
      <c r="C2615"/>
      <c r="D2615" s="11"/>
    </row>
    <row r="2616" spans="3:4" x14ac:dyDescent="0.2">
      <c r="C2616"/>
      <c r="D2616" s="11"/>
    </row>
    <row r="2617" spans="3:4" x14ac:dyDescent="0.2">
      <c r="C2617"/>
      <c r="D2617" s="11"/>
    </row>
    <row r="2618" spans="3:4" x14ac:dyDescent="0.2">
      <c r="C2618"/>
      <c r="D2618" s="11"/>
    </row>
    <row r="2619" spans="3:4" x14ac:dyDescent="0.2">
      <c r="C2619"/>
      <c r="D2619" s="11"/>
    </row>
    <row r="2620" spans="3:4" x14ac:dyDescent="0.2">
      <c r="C2620"/>
      <c r="D2620" s="11"/>
    </row>
    <row r="2621" spans="3:4" x14ac:dyDescent="0.2">
      <c r="C2621"/>
      <c r="D2621" s="11"/>
    </row>
    <row r="2622" spans="3:4" x14ac:dyDescent="0.2">
      <c r="C2622"/>
      <c r="D2622" s="11"/>
    </row>
    <row r="2623" spans="3:4" x14ac:dyDescent="0.2">
      <c r="C2623"/>
      <c r="D2623" s="11"/>
    </row>
    <row r="2624" spans="3:4" x14ac:dyDescent="0.2">
      <c r="C2624"/>
      <c r="D2624" s="11"/>
    </row>
    <row r="2625" spans="3:4" x14ac:dyDescent="0.2">
      <c r="C2625"/>
      <c r="D2625" s="11"/>
    </row>
    <row r="2626" spans="3:4" x14ac:dyDescent="0.2">
      <c r="C2626"/>
      <c r="D2626" s="11"/>
    </row>
    <row r="2627" spans="3:4" x14ac:dyDescent="0.2">
      <c r="C2627"/>
      <c r="D2627" s="11"/>
    </row>
    <row r="2628" spans="3:4" x14ac:dyDescent="0.2">
      <c r="C2628"/>
      <c r="D2628" s="11"/>
    </row>
    <row r="2629" spans="3:4" x14ac:dyDescent="0.2">
      <c r="C2629"/>
      <c r="D2629" s="11"/>
    </row>
    <row r="2630" spans="3:4" x14ac:dyDescent="0.2">
      <c r="C2630"/>
      <c r="D2630" s="11"/>
    </row>
    <row r="2631" spans="3:4" x14ac:dyDescent="0.2">
      <c r="C2631"/>
      <c r="D2631" s="11"/>
    </row>
    <row r="2632" spans="3:4" x14ac:dyDescent="0.2">
      <c r="C2632"/>
      <c r="D2632" s="11"/>
    </row>
    <row r="2633" spans="3:4" x14ac:dyDescent="0.2">
      <c r="C2633"/>
      <c r="D2633" s="11"/>
    </row>
    <row r="2634" spans="3:4" x14ac:dyDescent="0.2">
      <c r="C2634"/>
      <c r="D2634" s="11"/>
    </row>
    <row r="2635" spans="3:4" x14ac:dyDescent="0.2">
      <c r="C2635"/>
      <c r="D2635" s="11"/>
    </row>
    <row r="2636" spans="3:4" x14ac:dyDescent="0.2">
      <c r="C2636"/>
      <c r="D2636" s="11"/>
    </row>
    <row r="2637" spans="3:4" x14ac:dyDescent="0.2">
      <c r="C2637"/>
      <c r="D2637" s="11"/>
    </row>
    <row r="2638" spans="3:4" x14ac:dyDescent="0.2">
      <c r="C2638"/>
      <c r="D2638" s="11"/>
    </row>
    <row r="2639" spans="3:4" x14ac:dyDescent="0.2">
      <c r="C2639"/>
      <c r="D2639" s="11"/>
    </row>
    <row r="2640" spans="3:4" x14ac:dyDescent="0.2">
      <c r="C2640"/>
      <c r="D2640" s="11"/>
    </row>
    <row r="2641" spans="3:4" x14ac:dyDescent="0.2">
      <c r="C2641"/>
      <c r="D2641" s="11"/>
    </row>
    <row r="2642" spans="3:4" x14ac:dyDescent="0.2">
      <c r="C2642"/>
      <c r="D2642" s="11"/>
    </row>
    <row r="2643" spans="3:4" x14ac:dyDescent="0.2">
      <c r="C2643"/>
      <c r="D2643" s="11"/>
    </row>
    <row r="2644" spans="3:4" x14ac:dyDescent="0.2">
      <c r="C2644"/>
      <c r="D2644" s="11"/>
    </row>
    <row r="2645" spans="3:4" x14ac:dyDescent="0.2">
      <c r="C2645"/>
      <c r="D2645" s="11"/>
    </row>
    <row r="2646" spans="3:4" x14ac:dyDescent="0.2">
      <c r="C2646"/>
      <c r="D2646" s="11"/>
    </row>
    <row r="2647" spans="3:4" x14ac:dyDescent="0.2">
      <c r="C2647"/>
      <c r="D2647" s="11"/>
    </row>
    <row r="2648" spans="3:4" x14ac:dyDescent="0.2">
      <c r="C2648"/>
      <c r="D2648" s="11"/>
    </row>
    <row r="2649" spans="3:4" x14ac:dyDescent="0.2">
      <c r="C2649"/>
      <c r="D2649" s="11"/>
    </row>
    <row r="2650" spans="3:4" x14ac:dyDescent="0.2">
      <c r="C2650"/>
      <c r="D2650" s="11"/>
    </row>
    <row r="2651" spans="3:4" x14ac:dyDescent="0.2">
      <c r="C2651"/>
      <c r="D2651" s="11"/>
    </row>
    <row r="2652" spans="3:4" x14ac:dyDescent="0.2">
      <c r="C2652"/>
      <c r="D2652" s="11"/>
    </row>
    <row r="2653" spans="3:4" x14ac:dyDescent="0.2">
      <c r="C2653"/>
      <c r="D2653" s="11"/>
    </row>
    <row r="2654" spans="3:4" x14ac:dyDescent="0.2">
      <c r="C2654"/>
      <c r="D2654" s="11"/>
    </row>
    <row r="2655" spans="3:4" x14ac:dyDescent="0.2">
      <c r="C2655"/>
      <c r="D2655" s="11"/>
    </row>
    <row r="2656" spans="3:4" x14ac:dyDescent="0.2">
      <c r="C2656"/>
      <c r="D2656" s="11"/>
    </row>
    <row r="2657" spans="3:4" x14ac:dyDescent="0.2">
      <c r="C2657"/>
      <c r="D2657" s="11"/>
    </row>
    <row r="2658" spans="3:4" x14ac:dyDescent="0.2">
      <c r="C2658"/>
      <c r="D2658" s="11"/>
    </row>
    <row r="2659" spans="3:4" x14ac:dyDescent="0.2">
      <c r="C2659"/>
      <c r="D2659" s="11"/>
    </row>
    <row r="2660" spans="3:4" x14ac:dyDescent="0.2">
      <c r="C2660"/>
      <c r="D2660" s="11"/>
    </row>
    <row r="2661" spans="3:4" x14ac:dyDescent="0.2">
      <c r="C2661"/>
      <c r="D2661" s="11"/>
    </row>
    <row r="2662" spans="3:4" x14ac:dyDescent="0.2">
      <c r="C2662"/>
      <c r="D2662" s="11"/>
    </row>
    <row r="2663" spans="3:4" x14ac:dyDescent="0.2">
      <c r="C2663"/>
      <c r="D2663" s="11"/>
    </row>
    <row r="2664" spans="3:4" x14ac:dyDescent="0.2">
      <c r="C2664"/>
      <c r="D2664" s="11"/>
    </row>
    <row r="2665" spans="3:4" x14ac:dyDescent="0.2">
      <c r="C2665"/>
      <c r="D2665" s="11"/>
    </row>
    <row r="2666" spans="3:4" x14ac:dyDescent="0.2">
      <c r="C2666"/>
      <c r="D2666" s="11"/>
    </row>
    <row r="2667" spans="3:4" x14ac:dyDescent="0.2">
      <c r="C2667"/>
      <c r="D2667" s="11"/>
    </row>
    <row r="2668" spans="3:4" x14ac:dyDescent="0.2">
      <c r="C2668"/>
      <c r="D2668" s="11"/>
    </row>
    <row r="2669" spans="3:4" x14ac:dyDescent="0.2">
      <c r="C2669"/>
      <c r="D2669" s="11"/>
    </row>
    <row r="2670" spans="3:4" x14ac:dyDescent="0.2">
      <c r="C2670"/>
      <c r="D2670" s="11"/>
    </row>
    <row r="2671" spans="3:4" x14ac:dyDescent="0.2">
      <c r="C2671"/>
      <c r="D2671" s="11"/>
    </row>
    <row r="2672" spans="3:4" x14ac:dyDescent="0.2">
      <c r="C2672"/>
      <c r="D2672" s="11"/>
    </row>
    <row r="2673" spans="3:4" x14ac:dyDescent="0.2">
      <c r="C2673"/>
      <c r="D2673" s="11"/>
    </row>
    <row r="2674" spans="3:4" x14ac:dyDescent="0.2">
      <c r="C2674"/>
      <c r="D2674" s="11"/>
    </row>
    <row r="2675" spans="3:4" x14ac:dyDescent="0.2">
      <c r="C2675"/>
      <c r="D2675" s="11"/>
    </row>
    <row r="2676" spans="3:4" x14ac:dyDescent="0.2">
      <c r="C2676"/>
      <c r="D2676" s="11"/>
    </row>
    <row r="2677" spans="3:4" x14ac:dyDescent="0.2">
      <c r="C2677"/>
      <c r="D2677" s="11"/>
    </row>
    <row r="2678" spans="3:4" x14ac:dyDescent="0.2">
      <c r="C2678"/>
      <c r="D2678" s="11"/>
    </row>
    <row r="2679" spans="3:4" x14ac:dyDescent="0.2">
      <c r="C2679"/>
      <c r="D2679" s="11"/>
    </row>
    <row r="2680" spans="3:4" x14ac:dyDescent="0.2">
      <c r="C2680"/>
      <c r="D2680" s="11"/>
    </row>
    <row r="2681" spans="3:4" x14ac:dyDescent="0.2">
      <c r="C2681"/>
      <c r="D2681" s="11"/>
    </row>
    <row r="2682" spans="3:4" x14ac:dyDescent="0.2">
      <c r="C2682"/>
      <c r="D2682" s="11"/>
    </row>
    <row r="2683" spans="3:4" x14ac:dyDescent="0.2">
      <c r="C2683"/>
      <c r="D2683" s="11"/>
    </row>
    <row r="2684" spans="3:4" x14ac:dyDescent="0.2">
      <c r="C2684"/>
      <c r="D2684" s="11"/>
    </row>
    <row r="2685" spans="3:4" x14ac:dyDescent="0.2">
      <c r="C2685"/>
      <c r="D2685" s="11"/>
    </row>
    <row r="2686" spans="3:4" x14ac:dyDescent="0.2">
      <c r="C2686"/>
      <c r="D2686" s="11"/>
    </row>
    <row r="2687" spans="3:4" x14ac:dyDescent="0.2">
      <c r="C2687"/>
      <c r="D2687" s="11"/>
    </row>
    <row r="2688" spans="3:4" x14ac:dyDescent="0.2">
      <c r="C2688"/>
      <c r="D2688" s="11"/>
    </row>
    <row r="2689" spans="3:4" x14ac:dyDescent="0.2">
      <c r="C2689"/>
      <c r="D2689" s="11"/>
    </row>
    <row r="2690" spans="3:4" x14ac:dyDescent="0.2">
      <c r="C2690"/>
      <c r="D2690" s="11"/>
    </row>
    <row r="2691" spans="3:4" x14ac:dyDescent="0.2">
      <c r="C2691"/>
      <c r="D2691" s="11"/>
    </row>
    <row r="2692" spans="3:4" x14ac:dyDescent="0.2">
      <c r="C2692"/>
      <c r="D2692" s="11"/>
    </row>
    <row r="2693" spans="3:4" x14ac:dyDescent="0.2">
      <c r="C2693"/>
      <c r="D2693" s="11"/>
    </row>
    <row r="2694" spans="3:4" x14ac:dyDescent="0.2">
      <c r="C2694"/>
      <c r="D2694" s="11"/>
    </row>
    <row r="2695" spans="3:4" x14ac:dyDescent="0.2">
      <c r="C2695"/>
      <c r="D2695" s="11"/>
    </row>
    <row r="2696" spans="3:4" x14ac:dyDescent="0.2">
      <c r="C2696"/>
      <c r="D2696" s="11"/>
    </row>
    <row r="2697" spans="3:4" x14ac:dyDescent="0.2">
      <c r="C2697"/>
      <c r="D2697" s="11"/>
    </row>
    <row r="2698" spans="3:4" x14ac:dyDescent="0.2">
      <c r="C2698"/>
      <c r="D2698" s="11"/>
    </row>
    <row r="2699" spans="3:4" x14ac:dyDescent="0.2">
      <c r="C2699"/>
      <c r="D2699" s="11"/>
    </row>
    <row r="2700" spans="3:4" x14ac:dyDescent="0.2">
      <c r="C2700"/>
      <c r="D2700" s="11"/>
    </row>
    <row r="2701" spans="3:4" x14ac:dyDescent="0.2">
      <c r="C2701"/>
      <c r="D2701" s="11"/>
    </row>
    <row r="2702" spans="3:4" x14ac:dyDescent="0.2">
      <c r="C2702"/>
      <c r="D2702" s="11"/>
    </row>
    <row r="2703" spans="3:4" x14ac:dyDescent="0.2">
      <c r="C2703"/>
      <c r="D2703" s="11"/>
    </row>
    <row r="2704" spans="3:4" x14ac:dyDescent="0.2">
      <c r="C2704"/>
      <c r="D2704" s="11"/>
    </row>
    <row r="2705" spans="3:4" x14ac:dyDescent="0.2">
      <c r="C2705"/>
      <c r="D2705" s="11"/>
    </row>
    <row r="2706" spans="3:4" x14ac:dyDescent="0.2">
      <c r="C2706"/>
      <c r="D2706" s="11"/>
    </row>
    <row r="2707" spans="3:4" x14ac:dyDescent="0.2">
      <c r="C2707"/>
      <c r="D2707" s="11"/>
    </row>
    <row r="2708" spans="3:4" x14ac:dyDescent="0.2">
      <c r="C2708"/>
      <c r="D2708" s="11"/>
    </row>
    <row r="2709" spans="3:4" x14ac:dyDescent="0.2">
      <c r="C2709"/>
      <c r="D2709" s="11"/>
    </row>
    <row r="2710" spans="3:4" x14ac:dyDescent="0.2">
      <c r="C2710"/>
      <c r="D2710" s="11"/>
    </row>
    <row r="2711" spans="3:4" x14ac:dyDescent="0.2">
      <c r="C2711"/>
      <c r="D2711" s="11"/>
    </row>
    <row r="2712" spans="3:4" x14ac:dyDescent="0.2">
      <c r="C2712"/>
      <c r="D2712" s="11"/>
    </row>
    <row r="2713" spans="3:4" x14ac:dyDescent="0.2">
      <c r="C2713"/>
      <c r="D2713" s="11"/>
    </row>
    <row r="2714" spans="3:4" x14ac:dyDescent="0.2">
      <c r="C2714"/>
      <c r="D2714" s="11"/>
    </row>
    <row r="2715" spans="3:4" x14ac:dyDescent="0.2">
      <c r="C2715"/>
      <c r="D2715" s="11"/>
    </row>
    <row r="2716" spans="3:4" x14ac:dyDescent="0.2">
      <c r="C2716"/>
      <c r="D2716" s="11"/>
    </row>
    <row r="2717" spans="3:4" x14ac:dyDescent="0.2">
      <c r="C2717"/>
      <c r="D2717" s="11"/>
    </row>
    <row r="2718" spans="3:4" x14ac:dyDescent="0.2">
      <c r="C2718"/>
      <c r="D2718" s="11"/>
    </row>
    <row r="2719" spans="3:4" x14ac:dyDescent="0.2">
      <c r="C2719"/>
      <c r="D2719" s="11"/>
    </row>
    <row r="2720" spans="3:4" x14ac:dyDescent="0.2">
      <c r="C2720"/>
      <c r="D2720" s="11"/>
    </row>
    <row r="2721" spans="3:4" x14ac:dyDescent="0.2">
      <c r="C2721"/>
      <c r="D2721" s="11"/>
    </row>
    <row r="2722" spans="3:4" x14ac:dyDescent="0.2">
      <c r="C2722"/>
      <c r="D2722" s="11"/>
    </row>
    <row r="2723" spans="3:4" x14ac:dyDescent="0.2">
      <c r="C2723"/>
      <c r="D2723" s="11"/>
    </row>
    <row r="2724" spans="3:4" x14ac:dyDescent="0.2">
      <c r="C2724"/>
      <c r="D2724" s="11"/>
    </row>
    <row r="2725" spans="3:4" x14ac:dyDescent="0.2">
      <c r="C2725"/>
      <c r="D2725" s="11"/>
    </row>
    <row r="2726" spans="3:4" x14ac:dyDescent="0.2">
      <c r="C2726"/>
      <c r="D2726" s="11"/>
    </row>
    <row r="2727" spans="3:4" x14ac:dyDescent="0.2">
      <c r="C2727"/>
      <c r="D2727" s="11"/>
    </row>
    <row r="2728" spans="3:4" x14ac:dyDescent="0.2">
      <c r="C2728"/>
      <c r="D2728" s="11"/>
    </row>
    <row r="2729" spans="3:4" x14ac:dyDescent="0.2">
      <c r="C2729"/>
      <c r="D2729" s="11"/>
    </row>
    <row r="2730" spans="3:4" x14ac:dyDescent="0.2">
      <c r="C2730"/>
      <c r="D2730" s="11"/>
    </row>
    <row r="2731" spans="3:4" x14ac:dyDescent="0.2">
      <c r="C2731"/>
      <c r="D2731" s="11"/>
    </row>
    <row r="2732" spans="3:4" x14ac:dyDescent="0.2">
      <c r="C2732"/>
      <c r="D2732" s="11"/>
    </row>
    <row r="2733" spans="3:4" x14ac:dyDescent="0.2">
      <c r="C2733"/>
      <c r="D2733" s="11"/>
    </row>
    <row r="2734" spans="3:4" x14ac:dyDescent="0.2">
      <c r="C2734"/>
      <c r="D2734" s="11"/>
    </row>
    <row r="2735" spans="3:4" x14ac:dyDescent="0.2">
      <c r="C2735"/>
      <c r="D2735" s="11"/>
    </row>
    <row r="2736" spans="3:4" x14ac:dyDescent="0.2">
      <c r="C2736"/>
      <c r="D2736" s="11"/>
    </row>
    <row r="2737" spans="3:4" x14ac:dyDescent="0.2">
      <c r="C2737"/>
      <c r="D2737" s="11"/>
    </row>
    <row r="2738" spans="3:4" x14ac:dyDescent="0.2">
      <c r="C2738"/>
      <c r="D2738" s="11"/>
    </row>
    <row r="2739" spans="3:4" x14ac:dyDescent="0.2">
      <c r="C2739"/>
      <c r="D2739" s="11"/>
    </row>
    <row r="2740" spans="3:4" x14ac:dyDescent="0.2">
      <c r="C2740"/>
      <c r="D2740" s="11"/>
    </row>
    <row r="2741" spans="3:4" x14ac:dyDescent="0.2">
      <c r="C2741"/>
      <c r="D2741" s="11"/>
    </row>
    <row r="2742" spans="3:4" x14ac:dyDescent="0.2">
      <c r="C2742"/>
      <c r="D2742" s="11"/>
    </row>
    <row r="2743" spans="3:4" x14ac:dyDescent="0.2">
      <c r="C2743"/>
      <c r="D2743" s="11"/>
    </row>
    <row r="2744" spans="3:4" x14ac:dyDescent="0.2">
      <c r="C2744"/>
      <c r="D2744" s="11"/>
    </row>
    <row r="2745" spans="3:4" x14ac:dyDescent="0.2">
      <c r="C2745"/>
      <c r="D2745" s="11"/>
    </row>
    <row r="2746" spans="3:4" x14ac:dyDescent="0.2">
      <c r="C2746"/>
      <c r="D2746" s="11"/>
    </row>
    <row r="2747" spans="3:4" x14ac:dyDescent="0.2">
      <c r="C2747"/>
      <c r="D2747" s="11"/>
    </row>
    <row r="2748" spans="3:4" x14ac:dyDescent="0.2">
      <c r="C2748"/>
      <c r="D2748" s="11"/>
    </row>
    <row r="2749" spans="3:4" x14ac:dyDescent="0.2">
      <c r="C2749"/>
      <c r="D2749" s="11"/>
    </row>
    <row r="2750" spans="3:4" x14ac:dyDescent="0.2">
      <c r="C2750"/>
      <c r="D2750" s="11"/>
    </row>
    <row r="2751" spans="3:4" x14ac:dyDescent="0.2">
      <c r="C2751"/>
      <c r="D2751" s="11"/>
    </row>
    <row r="2752" spans="3:4" x14ac:dyDescent="0.2">
      <c r="C2752"/>
      <c r="D2752" s="11"/>
    </row>
    <row r="2753" spans="3:4" x14ac:dyDescent="0.2">
      <c r="C2753"/>
      <c r="D2753" s="11"/>
    </row>
    <row r="2754" spans="3:4" x14ac:dyDescent="0.2">
      <c r="C2754"/>
      <c r="D2754" s="11"/>
    </row>
    <row r="2755" spans="3:4" x14ac:dyDescent="0.2">
      <c r="C2755"/>
      <c r="D2755" s="11"/>
    </row>
    <row r="2756" spans="3:4" x14ac:dyDescent="0.2">
      <c r="C2756"/>
      <c r="D2756" s="11"/>
    </row>
    <row r="2757" spans="3:4" x14ac:dyDescent="0.2">
      <c r="C2757"/>
      <c r="D2757" s="11"/>
    </row>
    <row r="2758" spans="3:4" x14ac:dyDescent="0.2">
      <c r="C2758"/>
      <c r="D2758" s="11"/>
    </row>
    <row r="2759" spans="3:4" x14ac:dyDescent="0.2">
      <c r="C2759"/>
      <c r="D2759" s="11"/>
    </row>
    <row r="2760" spans="3:4" x14ac:dyDescent="0.2">
      <c r="C2760"/>
      <c r="D2760" s="11"/>
    </row>
    <row r="2761" spans="3:4" x14ac:dyDescent="0.2">
      <c r="C2761"/>
      <c r="D2761" s="11"/>
    </row>
    <row r="2762" spans="3:4" x14ac:dyDescent="0.2">
      <c r="C2762"/>
      <c r="D2762" s="11"/>
    </row>
    <row r="2763" spans="3:4" x14ac:dyDescent="0.2">
      <c r="C2763"/>
      <c r="D2763" s="11"/>
    </row>
    <row r="2764" spans="3:4" x14ac:dyDescent="0.2">
      <c r="C2764"/>
      <c r="D2764" s="11"/>
    </row>
    <row r="2765" spans="3:4" x14ac:dyDescent="0.2">
      <c r="C2765"/>
      <c r="D2765" s="11"/>
    </row>
    <row r="2766" spans="3:4" x14ac:dyDescent="0.2">
      <c r="C2766"/>
      <c r="D2766" s="11"/>
    </row>
    <row r="2767" spans="3:4" x14ac:dyDescent="0.2">
      <c r="C2767"/>
      <c r="D2767" s="11"/>
    </row>
    <row r="2768" spans="3:4" x14ac:dyDescent="0.2">
      <c r="C2768"/>
      <c r="D2768" s="11"/>
    </row>
    <row r="2769" spans="3:4" x14ac:dyDescent="0.2">
      <c r="C2769"/>
      <c r="D2769" s="11"/>
    </row>
    <row r="2770" spans="3:4" x14ac:dyDescent="0.2">
      <c r="C2770"/>
      <c r="D2770" s="11"/>
    </row>
    <row r="2771" spans="3:4" x14ac:dyDescent="0.2">
      <c r="C2771"/>
      <c r="D2771" s="11"/>
    </row>
    <row r="2772" spans="3:4" x14ac:dyDescent="0.2">
      <c r="C2772"/>
      <c r="D2772" s="11"/>
    </row>
    <row r="2773" spans="3:4" x14ac:dyDescent="0.2">
      <c r="C2773"/>
      <c r="D2773" s="11"/>
    </row>
    <row r="2774" spans="3:4" x14ac:dyDescent="0.2">
      <c r="C2774"/>
      <c r="D2774" s="11"/>
    </row>
    <row r="2775" spans="3:4" x14ac:dyDescent="0.2">
      <c r="C2775"/>
      <c r="D2775" s="11"/>
    </row>
    <row r="2776" spans="3:4" x14ac:dyDescent="0.2">
      <c r="C2776"/>
      <c r="D2776" s="11"/>
    </row>
    <row r="2777" spans="3:4" x14ac:dyDescent="0.2">
      <c r="C2777"/>
      <c r="D2777" s="11"/>
    </row>
    <row r="2778" spans="3:4" x14ac:dyDescent="0.2">
      <c r="C2778"/>
      <c r="D2778" s="11"/>
    </row>
    <row r="2779" spans="3:4" x14ac:dyDescent="0.2">
      <c r="C2779"/>
      <c r="D2779" s="11"/>
    </row>
    <row r="2780" spans="3:4" x14ac:dyDescent="0.2">
      <c r="C2780"/>
      <c r="D2780" s="11"/>
    </row>
    <row r="2781" spans="3:4" x14ac:dyDescent="0.2">
      <c r="C2781"/>
      <c r="D2781" s="11"/>
    </row>
    <row r="2782" spans="3:4" x14ac:dyDescent="0.2">
      <c r="C2782"/>
      <c r="D2782" s="11"/>
    </row>
    <row r="2783" spans="3:4" x14ac:dyDescent="0.2">
      <c r="C2783"/>
      <c r="D2783" s="11"/>
    </row>
    <row r="2784" spans="3:4" x14ac:dyDescent="0.2">
      <c r="C2784"/>
      <c r="D2784" s="11"/>
    </row>
    <row r="2785" spans="3:4" x14ac:dyDescent="0.2">
      <c r="C2785"/>
      <c r="D2785" s="11"/>
    </row>
    <row r="2786" spans="3:4" x14ac:dyDescent="0.2">
      <c r="C2786"/>
      <c r="D2786" s="11"/>
    </row>
    <row r="2787" spans="3:4" x14ac:dyDescent="0.2">
      <c r="C2787"/>
      <c r="D2787" s="11"/>
    </row>
    <row r="2788" spans="3:4" x14ac:dyDescent="0.2">
      <c r="C2788"/>
      <c r="D2788" s="11"/>
    </row>
    <row r="2789" spans="3:4" x14ac:dyDescent="0.2">
      <c r="C2789"/>
      <c r="D2789" s="11"/>
    </row>
    <row r="2790" spans="3:4" x14ac:dyDescent="0.2">
      <c r="C2790"/>
      <c r="D2790" s="11"/>
    </row>
    <row r="2791" spans="3:4" x14ac:dyDescent="0.2">
      <c r="C2791"/>
      <c r="D2791" s="11"/>
    </row>
    <row r="2792" spans="3:4" x14ac:dyDescent="0.2">
      <c r="C2792"/>
      <c r="D2792" s="11"/>
    </row>
    <row r="2793" spans="3:4" x14ac:dyDescent="0.2">
      <c r="C2793"/>
      <c r="D2793" s="11"/>
    </row>
    <row r="2794" spans="3:4" x14ac:dyDescent="0.2">
      <c r="C2794"/>
      <c r="D2794" s="11"/>
    </row>
    <row r="2795" spans="3:4" x14ac:dyDescent="0.2">
      <c r="C2795"/>
      <c r="D2795" s="11"/>
    </row>
    <row r="2796" spans="3:4" x14ac:dyDescent="0.2">
      <c r="C2796"/>
      <c r="D2796" s="11"/>
    </row>
    <row r="2797" spans="3:4" x14ac:dyDescent="0.2">
      <c r="C2797"/>
      <c r="D2797" s="11"/>
    </row>
    <row r="2798" spans="3:4" x14ac:dyDescent="0.2">
      <c r="C2798"/>
      <c r="D2798" s="11"/>
    </row>
    <row r="2799" spans="3:4" x14ac:dyDescent="0.2">
      <c r="C2799"/>
      <c r="D2799" s="11"/>
    </row>
    <row r="2800" spans="3:4" x14ac:dyDescent="0.2">
      <c r="C2800"/>
      <c r="D2800" s="11"/>
    </row>
    <row r="2801" spans="3:4" x14ac:dyDescent="0.2">
      <c r="C2801"/>
      <c r="D2801" s="11"/>
    </row>
    <row r="2802" spans="3:4" x14ac:dyDescent="0.2">
      <c r="C2802"/>
      <c r="D2802" s="11"/>
    </row>
    <row r="2803" spans="3:4" x14ac:dyDescent="0.2">
      <c r="C2803"/>
      <c r="D2803" s="11"/>
    </row>
    <row r="2804" spans="3:4" x14ac:dyDescent="0.2">
      <c r="C2804"/>
      <c r="D2804" s="11"/>
    </row>
    <row r="2805" spans="3:4" x14ac:dyDescent="0.2">
      <c r="C2805"/>
      <c r="D2805" s="11"/>
    </row>
    <row r="2806" spans="3:4" x14ac:dyDescent="0.2">
      <c r="C2806"/>
      <c r="D2806" s="11"/>
    </row>
    <row r="2807" spans="3:4" x14ac:dyDescent="0.2">
      <c r="C2807"/>
      <c r="D2807" s="11"/>
    </row>
    <row r="2808" spans="3:4" x14ac:dyDescent="0.2">
      <c r="C2808"/>
      <c r="D2808" s="11"/>
    </row>
    <row r="2809" spans="3:4" x14ac:dyDescent="0.2">
      <c r="C2809"/>
      <c r="D2809" s="11"/>
    </row>
    <row r="2810" spans="3:4" x14ac:dyDescent="0.2">
      <c r="C2810"/>
      <c r="D2810" s="11"/>
    </row>
    <row r="2811" spans="3:4" x14ac:dyDescent="0.2">
      <c r="C2811"/>
      <c r="D2811" s="11"/>
    </row>
    <row r="2812" spans="3:4" x14ac:dyDescent="0.2">
      <c r="C2812"/>
      <c r="D2812" s="11"/>
    </row>
    <row r="2813" spans="3:4" x14ac:dyDescent="0.2">
      <c r="C2813"/>
      <c r="D2813" s="11"/>
    </row>
    <row r="2814" spans="3:4" x14ac:dyDescent="0.2">
      <c r="C2814"/>
      <c r="D2814" s="11"/>
    </row>
    <row r="2815" spans="3:4" x14ac:dyDescent="0.2">
      <c r="C2815"/>
      <c r="D2815" s="11"/>
    </row>
    <row r="2816" spans="3:4" x14ac:dyDescent="0.2">
      <c r="C2816"/>
      <c r="D2816" s="11"/>
    </row>
    <row r="2817" spans="3:4" x14ac:dyDescent="0.2">
      <c r="C2817"/>
      <c r="D2817" s="11"/>
    </row>
    <row r="2818" spans="3:4" x14ac:dyDescent="0.2">
      <c r="C2818"/>
      <c r="D2818" s="11"/>
    </row>
    <row r="2819" spans="3:4" x14ac:dyDescent="0.2">
      <c r="C2819"/>
      <c r="D2819" s="11"/>
    </row>
    <row r="2820" spans="3:4" x14ac:dyDescent="0.2">
      <c r="C2820"/>
      <c r="D2820" s="11"/>
    </row>
    <row r="2821" spans="3:4" x14ac:dyDescent="0.2">
      <c r="C2821"/>
      <c r="D2821" s="11"/>
    </row>
    <row r="2822" spans="3:4" x14ac:dyDescent="0.2">
      <c r="C2822"/>
      <c r="D2822" s="11"/>
    </row>
    <row r="2823" spans="3:4" x14ac:dyDescent="0.2">
      <c r="C2823"/>
      <c r="D2823" s="11"/>
    </row>
    <row r="2824" spans="3:4" x14ac:dyDescent="0.2">
      <c r="C2824"/>
      <c r="D2824" s="11"/>
    </row>
    <row r="2825" spans="3:4" x14ac:dyDescent="0.2">
      <c r="C2825"/>
      <c r="D2825" s="11"/>
    </row>
    <row r="2826" spans="3:4" x14ac:dyDescent="0.2">
      <c r="C2826"/>
      <c r="D2826" s="11"/>
    </row>
    <row r="2827" spans="3:4" x14ac:dyDescent="0.2">
      <c r="C2827"/>
      <c r="D2827" s="11"/>
    </row>
    <row r="2828" spans="3:4" x14ac:dyDescent="0.2">
      <c r="C2828"/>
      <c r="D2828" s="11"/>
    </row>
    <row r="2829" spans="3:4" x14ac:dyDescent="0.2">
      <c r="C2829"/>
      <c r="D2829" s="11"/>
    </row>
    <row r="2830" spans="3:4" x14ac:dyDescent="0.2">
      <c r="C2830"/>
      <c r="D2830" s="11"/>
    </row>
    <row r="2831" spans="3:4" x14ac:dyDescent="0.2">
      <c r="C2831"/>
      <c r="D2831" s="11"/>
    </row>
    <row r="2832" spans="3:4" x14ac:dyDescent="0.2">
      <c r="C2832"/>
      <c r="D2832" s="11"/>
    </row>
    <row r="2833" spans="3:4" x14ac:dyDescent="0.2">
      <c r="C2833"/>
      <c r="D2833" s="11"/>
    </row>
    <row r="2834" spans="3:4" x14ac:dyDescent="0.2">
      <c r="C2834"/>
      <c r="D2834" s="11"/>
    </row>
    <row r="2835" spans="3:4" x14ac:dyDescent="0.2">
      <c r="C2835"/>
      <c r="D2835" s="11"/>
    </row>
    <row r="2836" spans="3:4" x14ac:dyDescent="0.2">
      <c r="C2836"/>
      <c r="D2836" s="11"/>
    </row>
    <row r="2837" spans="3:4" x14ac:dyDescent="0.2">
      <c r="C2837"/>
      <c r="D2837" s="11"/>
    </row>
    <row r="2838" spans="3:4" x14ac:dyDescent="0.2">
      <c r="C2838"/>
      <c r="D2838" s="11"/>
    </row>
    <row r="2839" spans="3:4" x14ac:dyDescent="0.2">
      <c r="C2839"/>
      <c r="D2839" s="11"/>
    </row>
    <row r="2840" spans="3:4" x14ac:dyDescent="0.2">
      <c r="C2840"/>
      <c r="D2840" s="11"/>
    </row>
    <row r="2841" spans="3:4" x14ac:dyDescent="0.2">
      <c r="C2841"/>
      <c r="D2841" s="11"/>
    </row>
    <row r="2842" spans="3:4" x14ac:dyDescent="0.2">
      <c r="C2842"/>
      <c r="D2842" s="11"/>
    </row>
    <row r="2843" spans="3:4" x14ac:dyDescent="0.2">
      <c r="C2843"/>
      <c r="D2843" s="11"/>
    </row>
    <row r="2844" spans="3:4" x14ac:dyDescent="0.2">
      <c r="C2844"/>
      <c r="D2844" s="11"/>
    </row>
    <row r="2845" spans="3:4" x14ac:dyDescent="0.2">
      <c r="C2845"/>
      <c r="D2845" s="11"/>
    </row>
    <row r="2846" spans="3:4" x14ac:dyDescent="0.2">
      <c r="C2846"/>
      <c r="D2846" s="11"/>
    </row>
    <row r="2847" spans="3:4" x14ac:dyDescent="0.2">
      <c r="C2847"/>
      <c r="D2847" s="11"/>
    </row>
    <row r="2848" spans="3:4" x14ac:dyDescent="0.2">
      <c r="C2848"/>
      <c r="D2848" s="11"/>
    </row>
    <row r="2849" spans="3:4" x14ac:dyDescent="0.2">
      <c r="C2849"/>
      <c r="D2849" s="11"/>
    </row>
    <row r="2850" spans="3:4" x14ac:dyDescent="0.2">
      <c r="C2850"/>
      <c r="D2850" s="11"/>
    </row>
    <row r="2851" spans="3:4" x14ac:dyDescent="0.2">
      <c r="C2851"/>
      <c r="D2851" s="11"/>
    </row>
    <row r="2852" spans="3:4" x14ac:dyDescent="0.2">
      <c r="C2852"/>
      <c r="D2852" s="11"/>
    </row>
    <row r="2853" spans="3:4" x14ac:dyDescent="0.2">
      <c r="C2853"/>
      <c r="D2853" s="11"/>
    </row>
    <row r="2854" spans="3:4" x14ac:dyDescent="0.2">
      <c r="C2854"/>
      <c r="D2854" s="11"/>
    </row>
    <row r="2855" spans="3:4" x14ac:dyDescent="0.2">
      <c r="C2855"/>
      <c r="D2855" s="11"/>
    </row>
    <row r="2856" spans="3:4" x14ac:dyDescent="0.2">
      <c r="C2856"/>
      <c r="D2856" s="11"/>
    </row>
    <row r="2857" spans="3:4" x14ac:dyDescent="0.2">
      <c r="C2857"/>
      <c r="D2857" s="11"/>
    </row>
    <row r="2858" spans="3:4" x14ac:dyDescent="0.2">
      <c r="C2858"/>
      <c r="D2858" s="11"/>
    </row>
    <row r="2859" spans="3:4" x14ac:dyDescent="0.2">
      <c r="C2859"/>
      <c r="D2859" s="11"/>
    </row>
    <row r="2860" spans="3:4" x14ac:dyDescent="0.2">
      <c r="C2860"/>
      <c r="D2860" s="11"/>
    </row>
    <row r="2861" spans="3:4" x14ac:dyDescent="0.2">
      <c r="C2861"/>
      <c r="D2861" s="11"/>
    </row>
    <row r="2862" spans="3:4" x14ac:dyDescent="0.2">
      <c r="C2862"/>
      <c r="D2862" s="11"/>
    </row>
    <row r="2863" spans="3:4" x14ac:dyDescent="0.2">
      <c r="C2863"/>
      <c r="D2863" s="11"/>
    </row>
    <row r="2864" spans="3:4" x14ac:dyDescent="0.2">
      <c r="C2864"/>
      <c r="D2864" s="11"/>
    </row>
    <row r="2865" spans="3:4" x14ac:dyDescent="0.2">
      <c r="C2865"/>
      <c r="D2865" s="11"/>
    </row>
    <row r="2866" spans="3:4" x14ac:dyDescent="0.2">
      <c r="C2866"/>
      <c r="D2866" s="11"/>
    </row>
    <row r="2867" spans="3:4" x14ac:dyDescent="0.2">
      <c r="C2867"/>
      <c r="D2867" s="11"/>
    </row>
    <row r="2868" spans="3:4" x14ac:dyDescent="0.2">
      <c r="C2868"/>
      <c r="D2868" s="11"/>
    </row>
    <row r="2869" spans="3:4" x14ac:dyDescent="0.2">
      <c r="C2869"/>
      <c r="D2869" s="11"/>
    </row>
    <row r="2870" spans="3:4" x14ac:dyDescent="0.2">
      <c r="C2870"/>
      <c r="D2870" s="11"/>
    </row>
    <row r="2871" spans="3:4" x14ac:dyDescent="0.2">
      <c r="C2871"/>
      <c r="D2871" s="11"/>
    </row>
    <row r="2872" spans="3:4" x14ac:dyDescent="0.2">
      <c r="C2872"/>
      <c r="D2872" s="11"/>
    </row>
    <row r="2873" spans="3:4" x14ac:dyDescent="0.2">
      <c r="C2873"/>
      <c r="D2873" s="11"/>
    </row>
    <row r="2874" spans="3:4" x14ac:dyDescent="0.2">
      <c r="C2874"/>
      <c r="D2874" s="11"/>
    </row>
    <row r="2875" spans="3:4" x14ac:dyDescent="0.2">
      <c r="C2875"/>
      <c r="D2875" s="11"/>
    </row>
    <row r="2876" spans="3:4" x14ac:dyDescent="0.2">
      <c r="C2876"/>
      <c r="D2876" s="11"/>
    </row>
    <row r="2877" spans="3:4" x14ac:dyDescent="0.2">
      <c r="C2877"/>
      <c r="D2877" s="11"/>
    </row>
    <row r="2878" spans="3:4" x14ac:dyDescent="0.2">
      <c r="C2878"/>
      <c r="D2878" s="11"/>
    </row>
    <row r="2879" spans="3:4" x14ac:dyDescent="0.2">
      <c r="C2879"/>
      <c r="D2879" s="11"/>
    </row>
    <row r="2880" spans="3:4" x14ac:dyDescent="0.2">
      <c r="C2880"/>
      <c r="D2880" s="11"/>
    </row>
    <row r="2881" spans="3:4" x14ac:dyDescent="0.2">
      <c r="C2881"/>
      <c r="D2881" s="11"/>
    </row>
    <row r="2882" spans="3:4" x14ac:dyDescent="0.2">
      <c r="C2882"/>
      <c r="D2882" s="11"/>
    </row>
    <row r="2883" spans="3:4" x14ac:dyDescent="0.2">
      <c r="C2883"/>
      <c r="D2883" s="11"/>
    </row>
    <row r="2884" spans="3:4" x14ac:dyDescent="0.2">
      <c r="C2884"/>
      <c r="D2884" s="11"/>
    </row>
    <row r="2885" spans="3:4" x14ac:dyDescent="0.2">
      <c r="C2885"/>
      <c r="D2885" s="11"/>
    </row>
    <row r="2886" spans="3:4" x14ac:dyDescent="0.2">
      <c r="C2886"/>
      <c r="D2886" s="11"/>
    </row>
    <row r="2887" spans="3:4" x14ac:dyDescent="0.2">
      <c r="C2887"/>
      <c r="D2887" s="11"/>
    </row>
    <row r="2888" spans="3:4" x14ac:dyDescent="0.2">
      <c r="C2888"/>
      <c r="D2888" s="11"/>
    </row>
    <row r="2889" spans="3:4" x14ac:dyDescent="0.2">
      <c r="C2889"/>
      <c r="D2889" s="11"/>
    </row>
    <row r="2890" spans="3:4" x14ac:dyDescent="0.2">
      <c r="C2890"/>
      <c r="D2890" s="11"/>
    </row>
    <row r="2891" spans="3:4" x14ac:dyDescent="0.2">
      <c r="C2891"/>
      <c r="D2891" s="11"/>
    </row>
    <row r="2892" spans="3:4" x14ac:dyDescent="0.2">
      <c r="C2892"/>
      <c r="D2892" s="11"/>
    </row>
    <row r="2893" spans="3:4" x14ac:dyDescent="0.2">
      <c r="C2893"/>
      <c r="D2893" s="11"/>
    </row>
    <row r="2894" spans="3:4" x14ac:dyDescent="0.2">
      <c r="C2894"/>
      <c r="D2894" s="11"/>
    </row>
    <row r="2895" spans="3:4" x14ac:dyDescent="0.2">
      <c r="C2895"/>
      <c r="D2895" s="11"/>
    </row>
    <row r="2896" spans="3:4" x14ac:dyDescent="0.2">
      <c r="C2896"/>
      <c r="D2896" s="11"/>
    </row>
    <row r="2897" spans="3:4" x14ac:dyDescent="0.2">
      <c r="C2897"/>
      <c r="D2897" s="11"/>
    </row>
    <row r="2898" spans="3:4" x14ac:dyDescent="0.2">
      <c r="C2898"/>
      <c r="D2898" s="11"/>
    </row>
    <row r="2899" spans="3:4" x14ac:dyDescent="0.2">
      <c r="C2899"/>
      <c r="D2899" s="11"/>
    </row>
    <row r="2900" spans="3:4" x14ac:dyDescent="0.2">
      <c r="C2900"/>
      <c r="D2900" s="11"/>
    </row>
    <row r="2901" spans="3:4" x14ac:dyDescent="0.2">
      <c r="C2901"/>
      <c r="D2901" s="11"/>
    </row>
    <row r="2902" spans="3:4" x14ac:dyDescent="0.2">
      <c r="C2902"/>
      <c r="D2902" s="11"/>
    </row>
    <row r="2903" spans="3:4" x14ac:dyDescent="0.2">
      <c r="C2903"/>
      <c r="D2903" s="11"/>
    </row>
    <row r="2904" spans="3:4" x14ac:dyDescent="0.2">
      <c r="C2904"/>
      <c r="D2904" s="11"/>
    </row>
    <row r="2905" spans="3:4" x14ac:dyDescent="0.2">
      <c r="C2905"/>
      <c r="D2905" s="11"/>
    </row>
    <row r="2906" spans="3:4" x14ac:dyDescent="0.2">
      <c r="C2906"/>
      <c r="D2906" s="11"/>
    </row>
    <row r="2907" spans="3:4" x14ac:dyDescent="0.2">
      <c r="C2907"/>
      <c r="D2907" s="11"/>
    </row>
    <row r="2908" spans="3:4" x14ac:dyDescent="0.2">
      <c r="C2908"/>
      <c r="D2908" s="11"/>
    </row>
    <row r="2909" spans="3:4" x14ac:dyDescent="0.2">
      <c r="C2909"/>
      <c r="D2909" s="11"/>
    </row>
    <row r="2910" spans="3:4" x14ac:dyDescent="0.2">
      <c r="C2910"/>
      <c r="D2910" s="11"/>
    </row>
    <row r="2911" spans="3:4" x14ac:dyDescent="0.2">
      <c r="C2911"/>
      <c r="D2911" s="11"/>
    </row>
    <row r="2912" spans="3:4" x14ac:dyDescent="0.2">
      <c r="C2912"/>
      <c r="D2912" s="11"/>
    </row>
    <row r="2913" spans="3:4" x14ac:dyDescent="0.2">
      <c r="C2913"/>
      <c r="D2913" s="11"/>
    </row>
    <row r="2914" spans="3:4" x14ac:dyDescent="0.2">
      <c r="C2914"/>
      <c r="D2914" s="11"/>
    </row>
    <row r="2915" spans="3:4" x14ac:dyDescent="0.2">
      <c r="C2915"/>
      <c r="D2915" s="11"/>
    </row>
    <row r="2916" spans="3:4" x14ac:dyDescent="0.2">
      <c r="C2916"/>
      <c r="D2916" s="11"/>
    </row>
    <row r="2917" spans="3:4" x14ac:dyDescent="0.2">
      <c r="C2917"/>
      <c r="D2917" s="11"/>
    </row>
    <row r="2918" spans="3:4" x14ac:dyDescent="0.2">
      <c r="C2918"/>
      <c r="D2918" s="11"/>
    </row>
    <row r="2919" spans="3:4" x14ac:dyDescent="0.2">
      <c r="C2919"/>
      <c r="D2919" s="11"/>
    </row>
    <row r="2920" spans="3:4" x14ac:dyDescent="0.2">
      <c r="C2920"/>
      <c r="D2920" s="11"/>
    </row>
    <row r="2921" spans="3:4" x14ac:dyDescent="0.2">
      <c r="C2921"/>
      <c r="D2921" s="11"/>
    </row>
    <row r="2922" spans="3:4" x14ac:dyDescent="0.2">
      <c r="C2922"/>
      <c r="D2922" s="11"/>
    </row>
    <row r="2923" spans="3:4" x14ac:dyDescent="0.2">
      <c r="C2923"/>
      <c r="D2923" s="11"/>
    </row>
    <row r="2924" spans="3:4" x14ac:dyDescent="0.2">
      <c r="C2924"/>
      <c r="D2924" s="11"/>
    </row>
    <row r="2925" spans="3:4" x14ac:dyDescent="0.2">
      <c r="C2925"/>
      <c r="D2925" s="11"/>
    </row>
    <row r="2926" spans="3:4" x14ac:dyDescent="0.2">
      <c r="C2926"/>
      <c r="D2926" s="11"/>
    </row>
    <row r="2927" spans="3:4" x14ac:dyDescent="0.2">
      <c r="C2927"/>
      <c r="D2927" s="11"/>
    </row>
    <row r="2928" spans="3:4" x14ac:dyDescent="0.2">
      <c r="C2928"/>
      <c r="D2928" s="11"/>
    </row>
    <row r="2929" spans="3:4" x14ac:dyDescent="0.2">
      <c r="C2929"/>
      <c r="D2929" s="11"/>
    </row>
    <row r="2930" spans="3:4" x14ac:dyDescent="0.2">
      <c r="C2930"/>
      <c r="D2930" s="11"/>
    </row>
    <row r="2931" spans="3:4" x14ac:dyDescent="0.2">
      <c r="C2931"/>
      <c r="D2931" s="11"/>
    </row>
    <row r="2932" spans="3:4" x14ac:dyDescent="0.2">
      <c r="C2932"/>
      <c r="D2932" s="11"/>
    </row>
    <row r="2933" spans="3:4" x14ac:dyDescent="0.2">
      <c r="C2933"/>
      <c r="D2933" s="11"/>
    </row>
    <row r="2934" spans="3:4" x14ac:dyDescent="0.2">
      <c r="C2934"/>
      <c r="D2934" s="11"/>
    </row>
    <row r="2935" spans="3:4" x14ac:dyDescent="0.2">
      <c r="C2935"/>
      <c r="D2935" s="11"/>
    </row>
    <row r="2936" spans="3:4" x14ac:dyDescent="0.2">
      <c r="C2936"/>
      <c r="D2936" s="11"/>
    </row>
    <row r="2937" spans="3:4" x14ac:dyDescent="0.2">
      <c r="C2937"/>
      <c r="D2937" s="11"/>
    </row>
    <row r="2938" spans="3:4" x14ac:dyDescent="0.2">
      <c r="C2938"/>
      <c r="D2938" s="11"/>
    </row>
    <row r="2939" spans="3:4" x14ac:dyDescent="0.2">
      <c r="C2939"/>
      <c r="D2939" s="11"/>
    </row>
    <row r="2940" spans="3:4" x14ac:dyDescent="0.2">
      <c r="C2940"/>
      <c r="D2940" s="11"/>
    </row>
    <row r="2941" spans="3:4" x14ac:dyDescent="0.2">
      <c r="C2941"/>
      <c r="D2941" s="11"/>
    </row>
    <row r="2942" spans="3:4" x14ac:dyDescent="0.2">
      <c r="C2942"/>
      <c r="D2942" s="11"/>
    </row>
    <row r="2943" spans="3:4" x14ac:dyDescent="0.2">
      <c r="C2943"/>
      <c r="D2943" s="11"/>
    </row>
    <row r="2944" spans="3:4" x14ac:dyDescent="0.2">
      <c r="C2944"/>
      <c r="D2944" s="11"/>
    </row>
    <row r="2945" spans="3:4" x14ac:dyDescent="0.2">
      <c r="C2945"/>
      <c r="D2945" s="11"/>
    </row>
    <row r="2946" spans="3:4" x14ac:dyDescent="0.2">
      <c r="C2946"/>
      <c r="D2946" s="11"/>
    </row>
    <row r="2947" spans="3:4" x14ac:dyDescent="0.2">
      <c r="C2947"/>
      <c r="D2947" s="11"/>
    </row>
    <row r="2948" spans="3:4" x14ac:dyDescent="0.2">
      <c r="C2948"/>
      <c r="D2948" s="11"/>
    </row>
    <row r="2949" spans="3:4" x14ac:dyDescent="0.2">
      <c r="C2949"/>
      <c r="D2949" s="11"/>
    </row>
    <row r="2950" spans="3:4" x14ac:dyDescent="0.2">
      <c r="C2950"/>
      <c r="D2950" s="11"/>
    </row>
    <row r="2951" spans="3:4" x14ac:dyDescent="0.2">
      <c r="C2951"/>
      <c r="D2951" s="11"/>
    </row>
    <row r="2952" spans="3:4" x14ac:dyDescent="0.2">
      <c r="C2952"/>
      <c r="D2952" s="11"/>
    </row>
    <row r="2953" spans="3:4" x14ac:dyDescent="0.2">
      <c r="C2953"/>
      <c r="D2953" s="11"/>
    </row>
    <row r="2954" spans="3:4" x14ac:dyDescent="0.2">
      <c r="C2954"/>
      <c r="D2954" s="11"/>
    </row>
    <row r="2955" spans="3:4" x14ac:dyDescent="0.2">
      <c r="C2955"/>
      <c r="D2955" s="11"/>
    </row>
    <row r="2956" spans="3:4" x14ac:dyDescent="0.2">
      <c r="C2956"/>
      <c r="D2956" s="11"/>
    </row>
    <row r="2957" spans="3:4" x14ac:dyDescent="0.2">
      <c r="C2957"/>
      <c r="D2957" s="11"/>
    </row>
    <row r="2958" spans="3:4" x14ac:dyDescent="0.2">
      <c r="C2958"/>
      <c r="D2958" s="11"/>
    </row>
    <row r="2959" spans="3:4" x14ac:dyDescent="0.2">
      <c r="C2959"/>
      <c r="D2959" s="11"/>
    </row>
    <row r="2960" spans="3:4" x14ac:dyDescent="0.2">
      <c r="C2960"/>
      <c r="D2960" s="11"/>
    </row>
    <row r="2961" spans="3:4" x14ac:dyDescent="0.2">
      <c r="C2961"/>
      <c r="D2961" s="11"/>
    </row>
    <row r="2962" spans="3:4" x14ac:dyDescent="0.2">
      <c r="C2962"/>
      <c r="D2962" s="11"/>
    </row>
    <row r="2963" spans="3:4" x14ac:dyDescent="0.2">
      <c r="C2963"/>
      <c r="D2963" s="11"/>
    </row>
    <row r="2964" spans="3:4" x14ac:dyDescent="0.2">
      <c r="C2964"/>
      <c r="D2964" s="11"/>
    </row>
    <row r="2965" spans="3:4" x14ac:dyDescent="0.2">
      <c r="C2965"/>
      <c r="D2965" s="11"/>
    </row>
    <row r="2966" spans="3:4" x14ac:dyDescent="0.2">
      <c r="C2966"/>
      <c r="D2966" s="11"/>
    </row>
    <row r="2967" spans="3:4" x14ac:dyDescent="0.2">
      <c r="C2967"/>
      <c r="D2967" s="11"/>
    </row>
    <row r="2968" spans="3:4" x14ac:dyDescent="0.2">
      <c r="C2968"/>
      <c r="D2968" s="11"/>
    </row>
    <row r="2969" spans="3:4" x14ac:dyDescent="0.2">
      <c r="C2969"/>
      <c r="D2969" s="11"/>
    </row>
    <row r="2970" spans="3:4" x14ac:dyDescent="0.2">
      <c r="C2970"/>
      <c r="D2970" s="11"/>
    </row>
    <row r="2971" spans="3:4" x14ac:dyDescent="0.2">
      <c r="C2971"/>
      <c r="D2971" s="11"/>
    </row>
    <row r="2972" spans="3:4" x14ac:dyDescent="0.2">
      <c r="C2972"/>
      <c r="D2972" s="11"/>
    </row>
    <row r="2973" spans="3:4" x14ac:dyDescent="0.2">
      <c r="C2973"/>
      <c r="D2973" s="11"/>
    </row>
    <row r="2974" spans="3:4" x14ac:dyDescent="0.2">
      <c r="C2974"/>
      <c r="D2974" s="11"/>
    </row>
    <row r="2975" spans="3:4" x14ac:dyDescent="0.2">
      <c r="C2975"/>
      <c r="D2975" s="11"/>
    </row>
    <row r="2976" spans="3:4" x14ac:dyDescent="0.2">
      <c r="C2976"/>
      <c r="D2976" s="11"/>
    </row>
    <row r="2977" spans="3:4" x14ac:dyDescent="0.2">
      <c r="C2977"/>
      <c r="D2977" s="11"/>
    </row>
    <row r="2978" spans="3:4" x14ac:dyDescent="0.2">
      <c r="C2978"/>
      <c r="D2978" s="11"/>
    </row>
    <row r="2979" spans="3:4" x14ac:dyDescent="0.2">
      <c r="C2979"/>
      <c r="D2979" s="11"/>
    </row>
    <row r="2980" spans="3:4" x14ac:dyDescent="0.2">
      <c r="C2980"/>
      <c r="D2980" s="11"/>
    </row>
    <row r="2981" spans="3:4" x14ac:dyDescent="0.2">
      <c r="C2981"/>
      <c r="D2981" s="11"/>
    </row>
    <row r="2982" spans="3:4" x14ac:dyDescent="0.2">
      <c r="C2982"/>
      <c r="D2982" s="11"/>
    </row>
    <row r="2983" spans="3:4" x14ac:dyDescent="0.2">
      <c r="C2983"/>
      <c r="D2983" s="11"/>
    </row>
    <row r="2984" spans="3:4" x14ac:dyDescent="0.2">
      <c r="C2984"/>
      <c r="D2984" s="11"/>
    </row>
    <row r="2985" spans="3:4" x14ac:dyDescent="0.2">
      <c r="C2985"/>
      <c r="D2985" s="11"/>
    </row>
    <row r="2986" spans="3:4" x14ac:dyDescent="0.2">
      <c r="C2986"/>
      <c r="D2986" s="11"/>
    </row>
    <row r="2987" spans="3:4" x14ac:dyDescent="0.2">
      <c r="C2987"/>
      <c r="D2987" s="11"/>
    </row>
    <row r="2988" spans="3:4" x14ac:dyDescent="0.2">
      <c r="C2988"/>
      <c r="D2988" s="11"/>
    </row>
    <row r="2989" spans="3:4" x14ac:dyDescent="0.2">
      <c r="C2989"/>
      <c r="D2989" s="11"/>
    </row>
    <row r="2990" spans="3:4" x14ac:dyDescent="0.2">
      <c r="C2990"/>
      <c r="D2990" s="11"/>
    </row>
    <row r="2991" spans="3:4" x14ac:dyDescent="0.2">
      <c r="C2991"/>
      <c r="D2991" s="11"/>
    </row>
    <row r="2992" spans="3:4" x14ac:dyDescent="0.2">
      <c r="C2992"/>
      <c r="D2992" s="11"/>
    </row>
    <row r="2993" spans="3:4" x14ac:dyDescent="0.2">
      <c r="C2993"/>
      <c r="D2993" s="11"/>
    </row>
    <row r="2994" spans="3:4" x14ac:dyDescent="0.2">
      <c r="C2994"/>
      <c r="D2994" s="11"/>
    </row>
    <row r="2995" spans="3:4" x14ac:dyDescent="0.2">
      <c r="C2995"/>
      <c r="D2995" s="11"/>
    </row>
    <row r="2996" spans="3:4" x14ac:dyDescent="0.2">
      <c r="C2996"/>
      <c r="D2996" s="11"/>
    </row>
    <row r="2997" spans="3:4" x14ac:dyDescent="0.2">
      <c r="C2997"/>
      <c r="D2997" s="11"/>
    </row>
    <row r="2998" spans="3:4" x14ac:dyDescent="0.2">
      <c r="C2998"/>
      <c r="D2998" s="11"/>
    </row>
    <row r="2999" spans="3:4" x14ac:dyDescent="0.2">
      <c r="C2999"/>
      <c r="D2999" s="11"/>
    </row>
    <row r="3000" spans="3:4" x14ac:dyDescent="0.2">
      <c r="C3000"/>
      <c r="D3000" s="11"/>
    </row>
    <row r="3001" spans="3:4" x14ac:dyDescent="0.2">
      <c r="C3001"/>
      <c r="D3001" s="11"/>
    </row>
    <row r="3002" spans="3:4" x14ac:dyDescent="0.2">
      <c r="C3002"/>
      <c r="D3002" s="11"/>
    </row>
    <row r="3003" spans="3:4" x14ac:dyDescent="0.2">
      <c r="C3003"/>
      <c r="D3003" s="11"/>
    </row>
    <row r="3004" spans="3:4" x14ac:dyDescent="0.2">
      <c r="C3004"/>
      <c r="D3004" s="11"/>
    </row>
    <row r="3005" spans="3:4" x14ac:dyDescent="0.2">
      <c r="C3005"/>
      <c r="D3005" s="11"/>
    </row>
    <row r="3006" spans="3:4" x14ac:dyDescent="0.2">
      <c r="C3006"/>
      <c r="D3006" s="11"/>
    </row>
    <row r="3007" spans="3:4" x14ac:dyDescent="0.2">
      <c r="C3007"/>
      <c r="D3007" s="11"/>
    </row>
    <row r="3008" spans="3:4" x14ac:dyDescent="0.2">
      <c r="C3008"/>
      <c r="D3008" s="11"/>
    </row>
    <row r="3009" spans="3:4" x14ac:dyDescent="0.2">
      <c r="C3009"/>
      <c r="D3009" s="11"/>
    </row>
    <row r="3010" spans="3:4" x14ac:dyDescent="0.2">
      <c r="C3010"/>
      <c r="D3010" s="11"/>
    </row>
    <row r="3011" spans="3:4" x14ac:dyDescent="0.2">
      <c r="C3011"/>
      <c r="D3011" s="11"/>
    </row>
    <row r="3012" spans="3:4" x14ac:dyDescent="0.2">
      <c r="C3012"/>
      <c r="D3012" s="11"/>
    </row>
    <row r="3013" spans="3:4" x14ac:dyDescent="0.2">
      <c r="C3013"/>
      <c r="D3013" s="11"/>
    </row>
    <row r="3014" spans="3:4" x14ac:dyDescent="0.2">
      <c r="C3014"/>
      <c r="D3014" s="11"/>
    </row>
    <row r="3015" spans="3:4" x14ac:dyDescent="0.2">
      <c r="C3015"/>
      <c r="D3015" s="11"/>
    </row>
    <row r="3016" spans="3:4" x14ac:dyDescent="0.2">
      <c r="C3016"/>
      <c r="D3016" s="11"/>
    </row>
    <row r="3017" spans="3:4" x14ac:dyDescent="0.2">
      <c r="C3017"/>
      <c r="D3017" s="11"/>
    </row>
    <row r="3018" spans="3:4" x14ac:dyDescent="0.2">
      <c r="C3018"/>
      <c r="D3018" s="11"/>
    </row>
    <row r="3019" spans="3:4" x14ac:dyDescent="0.2">
      <c r="C3019"/>
      <c r="D3019" s="11"/>
    </row>
    <row r="3020" spans="3:4" x14ac:dyDescent="0.2">
      <c r="C3020"/>
      <c r="D3020" s="11"/>
    </row>
    <row r="3021" spans="3:4" x14ac:dyDescent="0.2">
      <c r="C3021"/>
      <c r="D3021" s="11"/>
    </row>
    <row r="3022" spans="3:4" x14ac:dyDescent="0.2">
      <c r="C3022"/>
      <c r="D3022" s="11"/>
    </row>
    <row r="3023" spans="3:4" x14ac:dyDescent="0.2">
      <c r="C3023"/>
      <c r="D3023" s="11"/>
    </row>
    <row r="3024" spans="3:4" x14ac:dyDescent="0.2">
      <c r="C3024"/>
      <c r="D3024" s="11"/>
    </row>
    <row r="3025" spans="3:4" x14ac:dyDescent="0.2">
      <c r="C3025"/>
      <c r="D3025" s="11"/>
    </row>
    <row r="3026" spans="3:4" x14ac:dyDescent="0.2">
      <c r="C3026"/>
      <c r="D3026" s="11"/>
    </row>
    <row r="3027" spans="3:4" x14ac:dyDescent="0.2">
      <c r="C3027"/>
      <c r="D3027" s="11"/>
    </row>
    <row r="3028" spans="3:4" x14ac:dyDescent="0.2">
      <c r="C3028"/>
      <c r="D3028" s="11"/>
    </row>
    <row r="3029" spans="3:4" x14ac:dyDescent="0.2">
      <c r="C3029"/>
      <c r="D3029" s="11"/>
    </row>
    <row r="3030" spans="3:4" x14ac:dyDescent="0.2">
      <c r="C3030"/>
      <c r="D3030" s="11"/>
    </row>
    <row r="3031" spans="3:4" x14ac:dyDescent="0.2">
      <c r="C3031"/>
      <c r="D3031" s="11"/>
    </row>
    <row r="3032" spans="3:4" x14ac:dyDescent="0.2">
      <c r="C3032"/>
      <c r="D3032" s="11"/>
    </row>
    <row r="3033" spans="3:4" x14ac:dyDescent="0.2">
      <c r="C3033"/>
      <c r="D3033" s="11"/>
    </row>
    <row r="3034" spans="3:4" x14ac:dyDescent="0.2">
      <c r="C3034"/>
      <c r="D3034" s="11"/>
    </row>
    <row r="3035" spans="3:4" x14ac:dyDescent="0.2">
      <c r="C3035"/>
      <c r="D3035" s="11"/>
    </row>
    <row r="3036" spans="3:4" x14ac:dyDescent="0.2">
      <c r="C3036"/>
      <c r="D3036" s="11"/>
    </row>
    <row r="3037" spans="3:4" x14ac:dyDescent="0.2">
      <c r="C3037"/>
      <c r="D3037" s="11"/>
    </row>
    <row r="3038" spans="3:4" x14ac:dyDescent="0.2">
      <c r="C3038"/>
      <c r="D3038" s="11"/>
    </row>
    <row r="3039" spans="3:4" x14ac:dyDescent="0.2">
      <c r="C3039"/>
      <c r="D3039" s="11"/>
    </row>
    <row r="3040" spans="3:4" x14ac:dyDescent="0.2">
      <c r="C3040"/>
      <c r="D3040" s="11"/>
    </row>
    <row r="3041" spans="3:4" x14ac:dyDescent="0.2">
      <c r="C3041"/>
      <c r="D3041" s="11"/>
    </row>
    <row r="3042" spans="3:4" x14ac:dyDescent="0.2">
      <c r="C3042"/>
      <c r="D3042" s="11"/>
    </row>
    <row r="3043" spans="3:4" x14ac:dyDescent="0.2">
      <c r="C3043"/>
      <c r="D3043" s="11"/>
    </row>
    <row r="3044" spans="3:4" x14ac:dyDescent="0.2">
      <c r="C3044"/>
      <c r="D3044" s="11"/>
    </row>
    <row r="3045" spans="3:4" x14ac:dyDescent="0.2">
      <c r="C3045"/>
      <c r="D3045" s="11"/>
    </row>
    <row r="3046" spans="3:4" x14ac:dyDescent="0.2">
      <c r="C3046"/>
      <c r="D3046" s="11"/>
    </row>
    <row r="3047" spans="3:4" x14ac:dyDescent="0.2">
      <c r="C3047"/>
      <c r="D3047" s="11"/>
    </row>
    <row r="3048" spans="3:4" x14ac:dyDescent="0.2">
      <c r="C3048"/>
      <c r="D3048" s="11"/>
    </row>
    <row r="3049" spans="3:4" x14ac:dyDescent="0.2">
      <c r="C3049"/>
      <c r="D3049" s="11"/>
    </row>
    <row r="3050" spans="3:4" x14ac:dyDescent="0.2">
      <c r="C3050"/>
      <c r="D3050" s="11"/>
    </row>
    <row r="3051" spans="3:4" x14ac:dyDescent="0.2">
      <c r="C3051"/>
      <c r="D3051" s="11"/>
    </row>
    <row r="3052" spans="3:4" x14ac:dyDescent="0.2">
      <c r="C3052"/>
      <c r="D3052" s="11"/>
    </row>
    <row r="3053" spans="3:4" x14ac:dyDescent="0.2">
      <c r="C3053"/>
      <c r="D3053" s="11"/>
    </row>
    <row r="3054" spans="3:4" x14ac:dyDescent="0.2">
      <c r="C3054"/>
      <c r="D3054" s="11"/>
    </row>
    <row r="3055" spans="3:4" x14ac:dyDescent="0.2">
      <c r="C3055"/>
      <c r="D3055" s="11"/>
    </row>
    <row r="3056" spans="3:4" x14ac:dyDescent="0.2">
      <c r="C3056"/>
      <c r="D3056" s="11"/>
    </row>
    <row r="3057" spans="3:4" x14ac:dyDescent="0.2">
      <c r="C3057"/>
      <c r="D3057" s="11"/>
    </row>
    <row r="3058" spans="3:4" x14ac:dyDescent="0.2">
      <c r="C3058"/>
      <c r="D3058" s="11"/>
    </row>
    <row r="3059" spans="3:4" x14ac:dyDescent="0.2">
      <c r="C3059"/>
      <c r="D3059" s="11"/>
    </row>
    <row r="3060" spans="3:4" x14ac:dyDescent="0.2">
      <c r="C3060"/>
      <c r="D3060" s="11"/>
    </row>
    <row r="3061" spans="3:4" x14ac:dyDescent="0.2">
      <c r="C3061"/>
      <c r="D3061" s="11"/>
    </row>
    <row r="3062" spans="3:4" x14ac:dyDescent="0.2">
      <c r="C3062"/>
      <c r="D3062" s="11"/>
    </row>
    <row r="3063" spans="3:4" x14ac:dyDescent="0.2">
      <c r="C3063"/>
      <c r="D3063" s="11"/>
    </row>
    <row r="3064" spans="3:4" x14ac:dyDescent="0.2">
      <c r="C3064"/>
      <c r="D3064" s="11"/>
    </row>
    <row r="3065" spans="3:4" x14ac:dyDescent="0.2">
      <c r="C3065"/>
      <c r="D3065" s="11"/>
    </row>
    <row r="3066" spans="3:4" x14ac:dyDescent="0.2">
      <c r="C3066"/>
      <c r="D3066" s="11"/>
    </row>
    <row r="3067" spans="3:4" x14ac:dyDescent="0.2">
      <c r="C3067"/>
      <c r="D3067" s="11"/>
    </row>
    <row r="3068" spans="3:4" x14ac:dyDescent="0.2">
      <c r="C3068"/>
      <c r="D3068" s="11"/>
    </row>
    <row r="3069" spans="3:4" x14ac:dyDescent="0.2">
      <c r="C3069"/>
      <c r="D3069" s="11"/>
    </row>
    <row r="3070" spans="3:4" x14ac:dyDescent="0.2">
      <c r="C3070"/>
      <c r="D3070" s="11"/>
    </row>
    <row r="3071" spans="3:4" x14ac:dyDescent="0.2">
      <c r="C3071"/>
      <c r="D3071" s="11"/>
    </row>
    <row r="3072" spans="3:4" x14ac:dyDescent="0.2">
      <c r="C3072"/>
      <c r="D3072" s="11"/>
    </row>
    <row r="3073" spans="3:4" x14ac:dyDescent="0.2">
      <c r="C3073"/>
      <c r="D3073" s="11"/>
    </row>
    <row r="3074" spans="3:4" x14ac:dyDescent="0.2">
      <c r="C3074"/>
      <c r="D3074" s="11"/>
    </row>
    <row r="3075" spans="3:4" x14ac:dyDescent="0.2">
      <c r="C3075"/>
      <c r="D3075" s="11"/>
    </row>
    <row r="3076" spans="3:4" x14ac:dyDescent="0.2">
      <c r="C3076"/>
      <c r="D3076" s="11"/>
    </row>
    <row r="3077" spans="3:4" x14ac:dyDescent="0.2">
      <c r="C3077"/>
      <c r="D3077" s="11"/>
    </row>
    <row r="3078" spans="3:4" x14ac:dyDescent="0.2">
      <c r="C3078"/>
      <c r="D3078" s="11"/>
    </row>
    <row r="3079" spans="3:4" x14ac:dyDescent="0.2">
      <c r="C3079"/>
      <c r="D3079" s="11"/>
    </row>
    <row r="3080" spans="3:4" x14ac:dyDescent="0.2">
      <c r="C3080"/>
      <c r="D3080" s="11"/>
    </row>
    <row r="3081" spans="3:4" x14ac:dyDescent="0.2">
      <c r="C3081"/>
      <c r="D3081" s="11"/>
    </row>
    <row r="3082" spans="3:4" x14ac:dyDescent="0.2">
      <c r="C3082"/>
      <c r="D3082" s="11"/>
    </row>
    <row r="3083" spans="3:4" x14ac:dyDescent="0.2">
      <c r="C3083"/>
      <c r="D3083" s="11"/>
    </row>
    <row r="3084" spans="3:4" x14ac:dyDescent="0.2">
      <c r="C3084"/>
      <c r="D3084" s="11"/>
    </row>
    <row r="3085" spans="3:4" x14ac:dyDescent="0.2">
      <c r="C3085"/>
      <c r="D3085" s="11"/>
    </row>
    <row r="3086" spans="3:4" x14ac:dyDescent="0.2">
      <c r="C3086"/>
      <c r="D3086" s="11"/>
    </row>
    <row r="3087" spans="3:4" x14ac:dyDescent="0.2">
      <c r="C3087"/>
      <c r="D3087" s="11"/>
    </row>
    <row r="3088" spans="3:4" x14ac:dyDescent="0.2">
      <c r="C3088"/>
      <c r="D3088" s="11"/>
    </row>
    <row r="3089" spans="3:4" x14ac:dyDescent="0.2">
      <c r="C3089"/>
      <c r="D3089" s="11"/>
    </row>
    <row r="3090" spans="3:4" x14ac:dyDescent="0.2">
      <c r="C3090"/>
      <c r="D3090" s="11"/>
    </row>
    <row r="3091" spans="3:4" x14ac:dyDescent="0.2">
      <c r="C3091"/>
      <c r="D3091" s="11"/>
    </row>
    <row r="3092" spans="3:4" x14ac:dyDescent="0.2">
      <c r="C3092"/>
      <c r="D3092" s="11"/>
    </row>
    <row r="3093" spans="3:4" x14ac:dyDescent="0.2">
      <c r="C3093"/>
      <c r="D3093" s="11"/>
    </row>
    <row r="3094" spans="3:4" x14ac:dyDescent="0.2">
      <c r="C3094"/>
      <c r="D3094" s="11"/>
    </row>
    <row r="3095" spans="3:4" x14ac:dyDescent="0.2">
      <c r="C3095"/>
      <c r="D3095" s="11"/>
    </row>
    <row r="3096" spans="3:4" x14ac:dyDescent="0.2">
      <c r="C3096"/>
      <c r="D3096" s="11"/>
    </row>
    <row r="3097" spans="3:4" x14ac:dyDescent="0.2">
      <c r="C3097"/>
      <c r="D3097" s="11"/>
    </row>
    <row r="3098" spans="3:4" x14ac:dyDescent="0.2">
      <c r="C3098"/>
      <c r="D3098" s="11"/>
    </row>
    <row r="3099" spans="3:4" x14ac:dyDescent="0.2">
      <c r="C3099"/>
      <c r="D3099" s="11"/>
    </row>
    <row r="3100" spans="3:4" x14ac:dyDescent="0.2">
      <c r="C3100"/>
      <c r="D3100" s="11"/>
    </row>
    <row r="3101" spans="3:4" x14ac:dyDescent="0.2">
      <c r="C3101"/>
      <c r="D3101" s="11"/>
    </row>
    <row r="3102" spans="3:4" x14ac:dyDescent="0.2">
      <c r="C3102"/>
      <c r="D3102" s="11"/>
    </row>
    <row r="3103" spans="3:4" x14ac:dyDescent="0.2">
      <c r="C3103"/>
      <c r="D3103" s="11"/>
    </row>
    <row r="3104" spans="3:4" x14ac:dyDescent="0.2">
      <c r="C3104"/>
      <c r="D3104" s="11"/>
    </row>
    <row r="3105" spans="3:4" x14ac:dyDescent="0.2">
      <c r="C3105"/>
      <c r="D3105" s="11"/>
    </row>
    <row r="3106" spans="3:4" x14ac:dyDescent="0.2">
      <c r="C3106"/>
      <c r="D3106" s="11"/>
    </row>
    <row r="3107" spans="3:4" x14ac:dyDescent="0.2">
      <c r="C3107"/>
      <c r="D3107" s="11"/>
    </row>
    <row r="3108" spans="3:4" x14ac:dyDescent="0.2">
      <c r="C3108"/>
      <c r="D3108" s="11"/>
    </row>
    <row r="3109" spans="3:4" x14ac:dyDescent="0.2">
      <c r="C3109"/>
      <c r="D3109" s="11"/>
    </row>
    <row r="3110" spans="3:4" x14ac:dyDescent="0.2">
      <c r="C3110"/>
      <c r="D3110" s="11"/>
    </row>
    <row r="3111" spans="3:4" x14ac:dyDescent="0.2">
      <c r="C3111"/>
      <c r="D3111" s="11"/>
    </row>
    <row r="3112" spans="3:4" x14ac:dyDescent="0.2">
      <c r="C3112"/>
      <c r="D3112" s="11"/>
    </row>
    <row r="3113" spans="3:4" x14ac:dyDescent="0.2">
      <c r="C3113"/>
      <c r="D3113" s="11"/>
    </row>
    <row r="3114" spans="3:4" x14ac:dyDescent="0.2">
      <c r="C3114"/>
      <c r="D3114" s="11"/>
    </row>
    <row r="3115" spans="3:4" x14ac:dyDescent="0.2">
      <c r="C3115"/>
      <c r="D3115" s="11"/>
    </row>
    <row r="3116" spans="3:4" x14ac:dyDescent="0.2">
      <c r="C3116"/>
      <c r="D3116" s="11"/>
    </row>
    <row r="3117" spans="3:4" x14ac:dyDescent="0.2">
      <c r="C3117"/>
      <c r="D3117" s="11"/>
    </row>
    <row r="3118" spans="3:4" x14ac:dyDescent="0.2">
      <c r="C3118"/>
      <c r="D3118" s="11"/>
    </row>
    <row r="3119" spans="3:4" x14ac:dyDescent="0.2">
      <c r="C3119"/>
      <c r="D3119" s="11"/>
    </row>
    <row r="3120" spans="3:4" x14ac:dyDescent="0.2">
      <c r="C3120"/>
      <c r="D3120" s="11"/>
    </row>
    <row r="3121" spans="3:4" x14ac:dyDescent="0.2">
      <c r="C3121"/>
      <c r="D3121" s="11"/>
    </row>
    <row r="3122" spans="3:4" x14ac:dyDescent="0.2">
      <c r="C3122"/>
      <c r="D3122" s="11"/>
    </row>
    <row r="3123" spans="3:4" x14ac:dyDescent="0.2">
      <c r="C3123"/>
      <c r="D3123" s="11"/>
    </row>
    <row r="3124" spans="3:4" x14ac:dyDescent="0.2">
      <c r="C3124"/>
      <c r="D3124" s="11"/>
    </row>
    <row r="3125" spans="3:4" x14ac:dyDescent="0.2">
      <c r="C3125"/>
      <c r="D3125" s="11"/>
    </row>
    <row r="3126" spans="3:4" x14ac:dyDescent="0.2">
      <c r="C3126"/>
      <c r="D3126" s="11"/>
    </row>
    <row r="3127" spans="3:4" x14ac:dyDescent="0.2">
      <c r="C3127"/>
      <c r="D3127" s="11"/>
    </row>
    <row r="3128" spans="3:4" x14ac:dyDescent="0.2">
      <c r="C3128"/>
      <c r="D3128" s="11"/>
    </row>
    <row r="3129" spans="3:4" x14ac:dyDescent="0.2">
      <c r="C3129"/>
      <c r="D3129" s="11"/>
    </row>
    <row r="3130" spans="3:4" x14ac:dyDescent="0.2">
      <c r="C3130"/>
      <c r="D3130" s="11"/>
    </row>
    <row r="3131" spans="3:4" x14ac:dyDescent="0.2">
      <c r="C3131"/>
      <c r="D3131" s="11"/>
    </row>
    <row r="3132" spans="3:4" x14ac:dyDescent="0.2">
      <c r="C3132"/>
      <c r="D3132" s="11"/>
    </row>
    <row r="3133" spans="3:4" x14ac:dyDescent="0.2">
      <c r="C3133"/>
      <c r="D3133" s="11"/>
    </row>
    <row r="3134" spans="3:4" x14ac:dyDescent="0.2">
      <c r="C3134"/>
      <c r="D3134" s="11"/>
    </row>
    <row r="3135" spans="3:4" x14ac:dyDescent="0.2">
      <c r="C3135"/>
      <c r="D3135" s="11"/>
    </row>
    <row r="3136" spans="3:4" x14ac:dyDescent="0.2">
      <c r="C3136"/>
      <c r="D3136" s="11"/>
    </row>
    <row r="3137" spans="3:4" x14ac:dyDescent="0.2">
      <c r="C3137"/>
      <c r="D3137" s="11"/>
    </row>
    <row r="3138" spans="3:4" x14ac:dyDescent="0.2">
      <c r="C3138"/>
      <c r="D3138" s="11"/>
    </row>
    <row r="3139" spans="3:4" x14ac:dyDescent="0.2">
      <c r="C3139"/>
      <c r="D3139" s="11"/>
    </row>
    <row r="3140" spans="3:4" x14ac:dyDescent="0.2">
      <c r="C3140"/>
      <c r="D3140" s="11"/>
    </row>
    <row r="3141" spans="3:4" x14ac:dyDescent="0.2">
      <c r="C3141"/>
      <c r="D3141" s="11"/>
    </row>
    <row r="3142" spans="3:4" x14ac:dyDescent="0.2">
      <c r="C3142"/>
      <c r="D3142" s="11"/>
    </row>
    <row r="3143" spans="3:4" x14ac:dyDescent="0.2">
      <c r="C3143"/>
      <c r="D3143" s="11"/>
    </row>
    <row r="3144" spans="3:4" x14ac:dyDescent="0.2">
      <c r="C3144"/>
      <c r="D3144" s="11"/>
    </row>
    <row r="3145" spans="3:4" x14ac:dyDescent="0.2">
      <c r="C3145"/>
      <c r="D3145" s="11"/>
    </row>
    <row r="3146" spans="3:4" x14ac:dyDescent="0.2">
      <c r="C3146"/>
      <c r="D3146" s="11"/>
    </row>
    <row r="3147" spans="3:4" x14ac:dyDescent="0.2">
      <c r="C3147"/>
      <c r="D3147" s="11"/>
    </row>
    <row r="3148" spans="3:4" x14ac:dyDescent="0.2">
      <c r="C3148"/>
      <c r="D3148" s="11"/>
    </row>
    <row r="3149" spans="3:4" x14ac:dyDescent="0.2">
      <c r="C3149"/>
      <c r="D3149" s="11"/>
    </row>
    <row r="3150" spans="3:4" x14ac:dyDescent="0.2">
      <c r="C3150"/>
      <c r="D3150" s="11"/>
    </row>
    <row r="3151" spans="3:4" x14ac:dyDescent="0.2">
      <c r="C3151"/>
      <c r="D3151" s="11"/>
    </row>
    <row r="3152" spans="3:4" x14ac:dyDescent="0.2">
      <c r="C3152"/>
      <c r="D3152" s="11"/>
    </row>
    <row r="3153" spans="3:4" x14ac:dyDescent="0.2">
      <c r="C3153"/>
      <c r="D3153" s="11"/>
    </row>
    <row r="3154" spans="3:4" x14ac:dyDescent="0.2">
      <c r="C3154"/>
      <c r="D3154" s="11"/>
    </row>
    <row r="3155" spans="3:4" x14ac:dyDescent="0.2">
      <c r="C3155"/>
      <c r="D3155" s="11"/>
    </row>
    <row r="3156" spans="3:4" x14ac:dyDescent="0.2">
      <c r="C3156"/>
      <c r="D3156" s="11"/>
    </row>
    <row r="3157" spans="3:4" x14ac:dyDescent="0.2">
      <c r="C3157"/>
      <c r="D3157" s="11"/>
    </row>
    <row r="3158" spans="3:4" x14ac:dyDescent="0.2">
      <c r="C3158"/>
      <c r="D3158" s="11"/>
    </row>
    <row r="3159" spans="3:4" x14ac:dyDescent="0.2">
      <c r="C3159"/>
      <c r="D3159" s="11"/>
    </row>
    <row r="3160" spans="3:4" x14ac:dyDescent="0.2">
      <c r="C3160"/>
      <c r="D3160" s="11"/>
    </row>
    <row r="3161" spans="3:4" x14ac:dyDescent="0.2">
      <c r="C3161"/>
      <c r="D3161" s="11"/>
    </row>
    <row r="3162" spans="3:4" x14ac:dyDescent="0.2">
      <c r="C3162"/>
      <c r="D3162" s="11"/>
    </row>
    <row r="3163" spans="3:4" x14ac:dyDescent="0.2">
      <c r="C3163"/>
      <c r="D3163" s="11"/>
    </row>
    <row r="3164" spans="3:4" x14ac:dyDescent="0.2">
      <c r="C3164"/>
      <c r="D3164" s="11"/>
    </row>
    <row r="3165" spans="3:4" x14ac:dyDescent="0.2">
      <c r="C3165"/>
      <c r="D3165" s="11"/>
    </row>
    <row r="3166" spans="3:4" x14ac:dyDescent="0.2">
      <c r="C3166"/>
      <c r="D3166" s="11"/>
    </row>
    <row r="3167" spans="3:4" x14ac:dyDescent="0.2">
      <c r="C3167"/>
      <c r="D3167" s="11"/>
    </row>
    <row r="3168" spans="3:4" x14ac:dyDescent="0.2">
      <c r="C3168"/>
      <c r="D3168" s="11"/>
    </row>
    <row r="3169" spans="3:4" x14ac:dyDescent="0.2">
      <c r="C3169"/>
      <c r="D3169" s="11"/>
    </row>
    <row r="3170" spans="3:4" x14ac:dyDescent="0.2">
      <c r="C3170"/>
      <c r="D3170" s="11"/>
    </row>
    <row r="3171" spans="3:4" x14ac:dyDescent="0.2">
      <c r="C3171"/>
      <c r="D3171" s="11"/>
    </row>
    <row r="3172" spans="3:4" x14ac:dyDescent="0.2">
      <c r="C3172"/>
      <c r="D3172" s="11"/>
    </row>
    <row r="3173" spans="3:4" x14ac:dyDescent="0.2">
      <c r="C3173"/>
      <c r="D3173" s="11"/>
    </row>
    <row r="3174" spans="3:4" x14ac:dyDescent="0.2">
      <c r="C3174"/>
      <c r="D3174" s="11"/>
    </row>
    <row r="3175" spans="3:4" x14ac:dyDescent="0.2">
      <c r="C3175"/>
      <c r="D3175" s="11"/>
    </row>
    <row r="3176" spans="3:4" x14ac:dyDescent="0.2">
      <c r="C3176"/>
      <c r="D3176" s="11"/>
    </row>
    <row r="3177" spans="3:4" x14ac:dyDescent="0.2">
      <c r="C3177"/>
      <c r="D3177" s="11"/>
    </row>
    <row r="3178" spans="3:4" x14ac:dyDescent="0.2">
      <c r="C3178"/>
      <c r="D3178" s="11"/>
    </row>
    <row r="3179" spans="3:4" x14ac:dyDescent="0.2">
      <c r="C3179"/>
      <c r="D3179" s="11"/>
    </row>
    <row r="3180" spans="3:4" x14ac:dyDescent="0.2">
      <c r="C3180"/>
      <c r="D3180" s="11"/>
    </row>
    <row r="3181" spans="3:4" x14ac:dyDescent="0.2">
      <c r="C3181"/>
      <c r="D3181" s="11"/>
    </row>
    <row r="3182" spans="3:4" x14ac:dyDescent="0.2">
      <c r="C3182"/>
      <c r="D3182" s="11"/>
    </row>
    <row r="3183" spans="3:4" x14ac:dyDescent="0.2">
      <c r="C3183"/>
      <c r="D3183" s="11"/>
    </row>
    <row r="3184" spans="3:4" x14ac:dyDescent="0.2">
      <c r="C3184"/>
      <c r="D3184" s="11"/>
    </row>
    <row r="3185" spans="3:4" x14ac:dyDescent="0.2">
      <c r="C3185"/>
      <c r="D3185" s="11"/>
    </row>
    <row r="3186" spans="3:4" x14ac:dyDescent="0.2">
      <c r="C3186"/>
      <c r="D3186" s="11"/>
    </row>
    <row r="3187" spans="3:4" x14ac:dyDescent="0.2">
      <c r="C3187"/>
      <c r="D3187" s="11"/>
    </row>
    <row r="3188" spans="3:4" x14ac:dyDescent="0.2">
      <c r="C3188"/>
      <c r="D3188" s="11"/>
    </row>
    <row r="3189" spans="3:4" x14ac:dyDescent="0.2">
      <c r="C3189"/>
      <c r="D3189" s="11"/>
    </row>
    <row r="3190" spans="3:4" x14ac:dyDescent="0.2">
      <c r="C3190"/>
      <c r="D3190" s="11"/>
    </row>
    <row r="3191" spans="3:4" x14ac:dyDescent="0.2">
      <c r="C3191"/>
      <c r="D3191" s="11"/>
    </row>
    <row r="3192" spans="3:4" x14ac:dyDescent="0.2">
      <c r="C3192"/>
      <c r="D3192" s="11"/>
    </row>
    <row r="3193" spans="3:4" x14ac:dyDescent="0.2">
      <c r="C3193"/>
      <c r="D3193" s="11"/>
    </row>
    <row r="3194" spans="3:4" x14ac:dyDescent="0.2">
      <c r="C3194"/>
      <c r="D3194" s="11"/>
    </row>
    <row r="3195" spans="3:4" x14ac:dyDescent="0.2">
      <c r="C3195"/>
      <c r="D3195" s="11"/>
    </row>
    <row r="3196" spans="3:4" x14ac:dyDescent="0.2">
      <c r="C3196"/>
      <c r="D3196" s="11"/>
    </row>
    <row r="3197" spans="3:4" x14ac:dyDescent="0.2">
      <c r="C3197"/>
      <c r="D3197" s="11"/>
    </row>
    <row r="3198" spans="3:4" x14ac:dyDescent="0.2">
      <c r="C3198"/>
      <c r="D3198" s="11"/>
    </row>
    <row r="3199" spans="3:4" x14ac:dyDescent="0.2">
      <c r="C3199"/>
      <c r="D3199" s="11"/>
    </row>
    <row r="3200" spans="3:4" x14ac:dyDescent="0.2">
      <c r="C3200"/>
      <c r="D3200" s="11"/>
    </row>
    <row r="3201" spans="3:4" x14ac:dyDescent="0.2">
      <c r="C3201"/>
      <c r="D3201" s="11"/>
    </row>
    <row r="3202" spans="3:4" x14ac:dyDescent="0.2">
      <c r="C3202"/>
      <c r="D3202" s="11"/>
    </row>
    <row r="3203" spans="3:4" x14ac:dyDescent="0.2">
      <c r="C3203"/>
      <c r="D3203" s="11"/>
    </row>
    <row r="3204" spans="3:4" x14ac:dyDescent="0.2">
      <c r="C3204"/>
      <c r="D3204" s="11"/>
    </row>
    <row r="3205" spans="3:4" x14ac:dyDescent="0.2">
      <c r="C3205"/>
      <c r="D3205" s="11"/>
    </row>
    <row r="3206" spans="3:4" x14ac:dyDescent="0.2">
      <c r="C3206"/>
      <c r="D3206" s="11"/>
    </row>
    <row r="3207" spans="3:4" x14ac:dyDescent="0.2">
      <c r="C3207"/>
      <c r="D3207" s="11"/>
    </row>
    <row r="3208" spans="3:4" x14ac:dyDescent="0.2">
      <c r="C3208"/>
      <c r="D3208" s="11"/>
    </row>
    <row r="3209" spans="3:4" x14ac:dyDescent="0.2">
      <c r="C3209"/>
      <c r="D3209" s="11"/>
    </row>
    <row r="3210" spans="3:4" x14ac:dyDescent="0.2">
      <c r="C3210"/>
      <c r="D3210" s="11"/>
    </row>
    <row r="3211" spans="3:4" x14ac:dyDescent="0.2">
      <c r="C3211"/>
      <c r="D3211" s="11"/>
    </row>
    <row r="3212" spans="3:4" x14ac:dyDescent="0.2">
      <c r="C3212"/>
      <c r="D3212" s="11"/>
    </row>
    <row r="3213" spans="3:4" x14ac:dyDescent="0.2">
      <c r="C3213"/>
      <c r="D3213" s="11"/>
    </row>
    <row r="3214" spans="3:4" x14ac:dyDescent="0.2">
      <c r="C3214"/>
      <c r="D3214" s="11"/>
    </row>
    <row r="3215" spans="3:4" x14ac:dyDescent="0.2">
      <c r="C3215"/>
      <c r="D3215" s="11"/>
    </row>
    <row r="3216" spans="3:4" x14ac:dyDescent="0.2">
      <c r="C3216"/>
      <c r="D3216" s="11"/>
    </row>
    <row r="3217" spans="3:4" x14ac:dyDescent="0.2">
      <c r="C3217"/>
      <c r="D3217" s="11"/>
    </row>
    <row r="3218" spans="3:4" x14ac:dyDescent="0.2">
      <c r="C3218"/>
      <c r="D3218" s="11"/>
    </row>
    <row r="3219" spans="3:4" x14ac:dyDescent="0.2">
      <c r="C3219"/>
      <c r="D3219" s="11"/>
    </row>
    <row r="3220" spans="3:4" x14ac:dyDescent="0.2">
      <c r="C3220"/>
      <c r="D3220" s="11"/>
    </row>
    <row r="3221" spans="3:4" x14ac:dyDescent="0.2">
      <c r="C3221"/>
      <c r="D3221" s="11"/>
    </row>
    <row r="3222" spans="3:4" x14ac:dyDescent="0.2">
      <c r="C3222"/>
      <c r="D3222" s="11"/>
    </row>
    <row r="3223" spans="3:4" x14ac:dyDescent="0.2">
      <c r="C3223"/>
      <c r="D3223" s="11"/>
    </row>
    <row r="3224" spans="3:4" x14ac:dyDescent="0.2">
      <c r="C3224"/>
      <c r="D3224" s="11"/>
    </row>
    <row r="3225" spans="3:4" x14ac:dyDescent="0.2">
      <c r="C3225"/>
      <c r="D3225" s="11"/>
    </row>
    <row r="3226" spans="3:4" x14ac:dyDescent="0.2">
      <c r="C3226"/>
      <c r="D3226" s="11"/>
    </row>
    <row r="3227" spans="3:4" x14ac:dyDescent="0.2">
      <c r="C3227"/>
      <c r="D3227" s="11"/>
    </row>
    <row r="3228" spans="3:4" x14ac:dyDescent="0.2">
      <c r="C3228"/>
      <c r="D3228" s="11"/>
    </row>
    <row r="3229" spans="3:4" x14ac:dyDescent="0.2">
      <c r="C3229"/>
      <c r="D3229" s="11"/>
    </row>
    <row r="3230" spans="3:4" x14ac:dyDescent="0.2">
      <c r="C3230"/>
      <c r="D3230" s="11"/>
    </row>
    <row r="3231" spans="3:4" x14ac:dyDescent="0.2">
      <c r="C3231"/>
      <c r="D3231" s="11"/>
    </row>
    <row r="3232" spans="3:4" x14ac:dyDescent="0.2">
      <c r="C3232"/>
      <c r="D3232" s="11"/>
    </row>
    <row r="3233" spans="3:4" x14ac:dyDescent="0.2">
      <c r="C3233"/>
      <c r="D3233" s="11"/>
    </row>
    <row r="3234" spans="3:4" x14ac:dyDescent="0.2">
      <c r="C3234"/>
      <c r="D3234" s="11"/>
    </row>
    <row r="3235" spans="3:4" x14ac:dyDescent="0.2">
      <c r="C3235"/>
      <c r="D3235" s="11"/>
    </row>
    <row r="3236" spans="3:4" x14ac:dyDescent="0.2">
      <c r="C3236"/>
      <c r="D3236" s="11"/>
    </row>
    <row r="3237" spans="3:4" x14ac:dyDescent="0.2">
      <c r="C3237"/>
      <c r="D3237" s="11"/>
    </row>
    <row r="3238" spans="3:4" x14ac:dyDescent="0.2">
      <c r="C3238"/>
      <c r="D3238" s="11"/>
    </row>
    <row r="3239" spans="3:4" x14ac:dyDescent="0.2">
      <c r="C3239"/>
      <c r="D3239" s="11"/>
    </row>
    <row r="3240" spans="3:4" x14ac:dyDescent="0.2">
      <c r="C3240"/>
      <c r="D3240" s="11"/>
    </row>
    <row r="3241" spans="3:4" x14ac:dyDescent="0.2">
      <c r="C3241"/>
      <c r="D3241" s="11"/>
    </row>
    <row r="3242" spans="3:4" x14ac:dyDescent="0.2">
      <c r="C3242"/>
      <c r="D3242" s="11"/>
    </row>
    <row r="3243" spans="3:4" x14ac:dyDescent="0.2">
      <c r="C3243"/>
      <c r="D3243" s="11"/>
    </row>
    <row r="3244" spans="3:4" x14ac:dyDescent="0.2">
      <c r="C3244"/>
      <c r="D3244" s="11"/>
    </row>
    <row r="3245" spans="3:4" x14ac:dyDescent="0.2">
      <c r="C3245"/>
      <c r="D3245" s="11"/>
    </row>
    <row r="3246" spans="3:4" x14ac:dyDescent="0.2">
      <c r="C3246"/>
      <c r="D3246" s="11"/>
    </row>
    <row r="3247" spans="3:4" x14ac:dyDescent="0.2">
      <c r="C3247"/>
      <c r="D3247" s="11"/>
    </row>
    <row r="3248" spans="3:4" x14ac:dyDescent="0.2">
      <c r="C3248"/>
      <c r="D3248" s="11"/>
    </row>
    <row r="3249" spans="3:4" x14ac:dyDescent="0.2">
      <c r="C3249"/>
      <c r="D3249" s="11"/>
    </row>
    <row r="3250" spans="3:4" x14ac:dyDescent="0.2">
      <c r="C3250"/>
      <c r="D3250" s="11"/>
    </row>
    <row r="3251" spans="3:4" x14ac:dyDescent="0.2">
      <c r="C3251"/>
      <c r="D3251" s="11"/>
    </row>
    <row r="3252" spans="3:4" x14ac:dyDescent="0.2">
      <c r="C3252"/>
      <c r="D3252" s="11"/>
    </row>
    <row r="3253" spans="3:4" x14ac:dyDescent="0.2">
      <c r="C3253"/>
      <c r="D3253" s="11"/>
    </row>
    <row r="3254" spans="3:4" x14ac:dyDescent="0.2">
      <c r="C3254"/>
      <c r="D3254" s="11"/>
    </row>
    <row r="3255" spans="3:4" x14ac:dyDescent="0.2">
      <c r="C3255"/>
      <c r="D3255" s="11"/>
    </row>
    <row r="3256" spans="3:4" x14ac:dyDescent="0.2">
      <c r="C3256"/>
      <c r="D3256" s="11"/>
    </row>
    <row r="3257" spans="3:4" x14ac:dyDescent="0.2">
      <c r="C3257"/>
      <c r="D3257" s="11"/>
    </row>
    <row r="3258" spans="3:4" x14ac:dyDescent="0.2">
      <c r="C3258"/>
      <c r="D3258" s="11"/>
    </row>
    <row r="3259" spans="3:4" x14ac:dyDescent="0.2">
      <c r="C3259"/>
      <c r="D3259" s="11"/>
    </row>
    <row r="3260" spans="3:4" x14ac:dyDescent="0.2">
      <c r="C3260"/>
      <c r="D3260" s="11"/>
    </row>
    <row r="3261" spans="3:4" x14ac:dyDescent="0.2">
      <c r="C3261"/>
      <c r="D3261" s="11"/>
    </row>
    <row r="3262" spans="3:4" x14ac:dyDescent="0.2">
      <c r="C3262"/>
      <c r="D3262" s="11"/>
    </row>
    <row r="3263" spans="3:4" x14ac:dyDescent="0.2">
      <c r="C3263"/>
      <c r="D3263" s="11"/>
    </row>
    <row r="3264" spans="3:4" x14ac:dyDescent="0.2">
      <c r="C3264"/>
      <c r="D3264" s="11"/>
    </row>
    <row r="3265" spans="3:4" x14ac:dyDescent="0.2">
      <c r="C3265"/>
      <c r="D3265" s="11"/>
    </row>
    <row r="3266" spans="3:4" x14ac:dyDescent="0.2">
      <c r="C3266"/>
      <c r="D3266" s="11"/>
    </row>
    <row r="3267" spans="3:4" x14ac:dyDescent="0.2">
      <c r="C3267"/>
      <c r="D3267" s="11"/>
    </row>
    <row r="3268" spans="3:4" x14ac:dyDescent="0.2">
      <c r="C3268"/>
      <c r="D3268" s="11"/>
    </row>
    <row r="3269" spans="3:4" x14ac:dyDescent="0.2">
      <c r="C3269"/>
      <c r="D3269" s="11"/>
    </row>
    <row r="3270" spans="3:4" x14ac:dyDescent="0.2">
      <c r="C3270"/>
      <c r="D3270" s="11"/>
    </row>
    <row r="3271" spans="3:4" x14ac:dyDescent="0.2">
      <c r="C3271"/>
      <c r="D3271" s="11"/>
    </row>
    <row r="3272" spans="3:4" x14ac:dyDescent="0.2">
      <c r="C3272"/>
      <c r="D3272" s="11"/>
    </row>
    <row r="3273" spans="3:4" x14ac:dyDescent="0.2">
      <c r="C3273"/>
      <c r="D3273" s="11"/>
    </row>
    <row r="3274" spans="3:4" x14ac:dyDescent="0.2">
      <c r="C3274"/>
      <c r="D3274" s="11"/>
    </row>
    <row r="3275" spans="3:4" x14ac:dyDescent="0.2">
      <c r="C3275"/>
      <c r="D3275" s="11"/>
    </row>
    <row r="3276" spans="3:4" x14ac:dyDescent="0.2">
      <c r="C3276"/>
      <c r="D3276" s="11"/>
    </row>
    <row r="3277" spans="3:4" x14ac:dyDescent="0.2">
      <c r="C3277"/>
      <c r="D3277" s="11"/>
    </row>
    <row r="3278" spans="3:4" x14ac:dyDescent="0.2">
      <c r="C3278"/>
      <c r="D3278" s="11"/>
    </row>
    <row r="3279" spans="3:4" x14ac:dyDescent="0.2">
      <c r="C3279"/>
      <c r="D3279" s="11"/>
    </row>
    <row r="3280" spans="3:4" x14ac:dyDescent="0.2">
      <c r="C3280"/>
      <c r="D3280" s="11"/>
    </row>
    <row r="3281" spans="3:4" x14ac:dyDescent="0.2">
      <c r="C3281"/>
      <c r="D3281" s="11"/>
    </row>
    <row r="3282" spans="3:4" x14ac:dyDescent="0.2">
      <c r="C3282"/>
      <c r="D3282" s="11"/>
    </row>
    <row r="3283" spans="3:4" x14ac:dyDescent="0.2">
      <c r="C3283"/>
      <c r="D3283" s="11"/>
    </row>
    <row r="3284" spans="3:4" x14ac:dyDescent="0.2">
      <c r="C3284"/>
      <c r="D3284" s="11"/>
    </row>
    <row r="3285" spans="3:4" x14ac:dyDescent="0.2">
      <c r="C3285"/>
      <c r="D3285" s="11"/>
    </row>
    <row r="3286" spans="3:4" x14ac:dyDescent="0.2">
      <c r="C3286"/>
      <c r="D3286" s="11"/>
    </row>
    <row r="3287" spans="3:4" x14ac:dyDescent="0.2">
      <c r="C3287"/>
      <c r="D3287" s="11"/>
    </row>
    <row r="3288" spans="3:4" x14ac:dyDescent="0.2">
      <c r="C3288"/>
      <c r="D3288" s="11"/>
    </row>
    <row r="3289" spans="3:4" x14ac:dyDescent="0.2">
      <c r="C3289"/>
      <c r="D3289" s="11"/>
    </row>
    <row r="3290" spans="3:4" x14ac:dyDescent="0.2">
      <c r="C3290"/>
      <c r="D3290" s="11"/>
    </row>
    <row r="3291" spans="3:4" x14ac:dyDescent="0.2">
      <c r="C3291"/>
      <c r="D3291" s="11"/>
    </row>
    <row r="3292" spans="3:4" x14ac:dyDescent="0.2">
      <c r="C3292"/>
      <c r="D3292" s="11"/>
    </row>
    <row r="3293" spans="3:4" x14ac:dyDescent="0.2">
      <c r="C3293"/>
      <c r="D3293" s="11"/>
    </row>
    <row r="3294" spans="3:4" x14ac:dyDescent="0.2">
      <c r="C3294"/>
      <c r="D3294" s="11"/>
    </row>
    <row r="3295" spans="3:4" x14ac:dyDescent="0.2">
      <c r="C3295"/>
      <c r="D3295" s="11"/>
    </row>
    <row r="3296" spans="3:4" x14ac:dyDescent="0.2">
      <c r="C3296"/>
      <c r="D3296" s="11"/>
    </row>
    <row r="3297" spans="3:4" x14ac:dyDescent="0.2">
      <c r="C3297"/>
      <c r="D3297" s="11"/>
    </row>
    <row r="3298" spans="3:4" x14ac:dyDescent="0.2">
      <c r="C3298"/>
      <c r="D3298" s="11"/>
    </row>
    <row r="3299" spans="3:4" x14ac:dyDescent="0.2">
      <c r="C3299"/>
      <c r="D3299" s="11"/>
    </row>
    <row r="3300" spans="3:4" x14ac:dyDescent="0.2">
      <c r="C3300"/>
      <c r="D3300" s="11"/>
    </row>
    <row r="3301" spans="3:4" x14ac:dyDescent="0.2">
      <c r="C3301"/>
      <c r="D3301" s="11"/>
    </row>
    <row r="3302" spans="3:4" x14ac:dyDescent="0.2">
      <c r="C3302"/>
      <c r="D3302" s="11"/>
    </row>
    <row r="3303" spans="3:4" x14ac:dyDescent="0.2">
      <c r="C3303"/>
      <c r="D3303" s="11"/>
    </row>
    <row r="3304" spans="3:4" x14ac:dyDescent="0.2">
      <c r="C3304"/>
      <c r="D3304" s="11"/>
    </row>
    <row r="3305" spans="3:4" x14ac:dyDescent="0.2">
      <c r="C3305"/>
      <c r="D3305" s="11"/>
    </row>
    <row r="3306" spans="3:4" x14ac:dyDescent="0.2">
      <c r="C3306"/>
      <c r="D3306" s="11"/>
    </row>
    <row r="3307" spans="3:4" x14ac:dyDescent="0.2">
      <c r="C3307"/>
      <c r="D3307" s="11"/>
    </row>
    <row r="3308" spans="3:4" x14ac:dyDescent="0.2">
      <c r="C3308"/>
      <c r="D3308" s="11"/>
    </row>
    <row r="3309" spans="3:4" x14ac:dyDescent="0.2">
      <c r="C3309"/>
      <c r="D3309" s="11"/>
    </row>
    <row r="3310" spans="3:4" x14ac:dyDescent="0.2">
      <c r="C3310"/>
      <c r="D3310" s="11"/>
    </row>
    <row r="3311" spans="3:4" x14ac:dyDescent="0.2">
      <c r="C3311"/>
      <c r="D3311" s="11"/>
    </row>
    <row r="3312" spans="3:4" x14ac:dyDescent="0.2">
      <c r="C3312"/>
      <c r="D3312" s="11"/>
    </row>
    <row r="3313" spans="3:4" x14ac:dyDescent="0.2">
      <c r="C3313"/>
      <c r="D3313" s="11"/>
    </row>
    <row r="3314" spans="3:4" x14ac:dyDescent="0.2">
      <c r="C3314"/>
      <c r="D3314" s="11"/>
    </row>
    <row r="3315" spans="3:4" x14ac:dyDescent="0.2">
      <c r="C3315"/>
      <c r="D3315" s="11"/>
    </row>
    <row r="3316" spans="3:4" x14ac:dyDescent="0.2">
      <c r="C3316"/>
      <c r="D3316" s="11"/>
    </row>
    <row r="3317" spans="3:4" x14ac:dyDescent="0.2">
      <c r="C3317"/>
      <c r="D3317" s="11"/>
    </row>
    <row r="3318" spans="3:4" x14ac:dyDescent="0.2">
      <c r="C3318"/>
      <c r="D3318" s="11"/>
    </row>
    <row r="3319" spans="3:4" x14ac:dyDescent="0.2">
      <c r="C3319"/>
      <c r="D3319" s="11"/>
    </row>
    <row r="3320" spans="3:4" x14ac:dyDescent="0.2">
      <c r="C3320"/>
      <c r="D3320" s="11"/>
    </row>
    <row r="3321" spans="3:4" x14ac:dyDescent="0.2">
      <c r="C3321"/>
      <c r="D3321" s="11"/>
    </row>
    <row r="3322" spans="3:4" x14ac:dyDescent="0.2">
      <c r="C3322"/>
      <c r="D3322" s="11"/>
    </row>
    <row r="3323" spans="3:4" x14ac:dyDescent="0.2">
      <c r="C3323"/>
      <c r="D3323" s="11"/>
    </row>
    <row r="3324" spans="3:4" x14ac:dyDescent="0.2">
      <c r="C3324"/>
      <c r="D3324" s="11"/>
    </row>
    <row r="3325" spans="3:4" x14ac:dyDescent="0.2">
      <c r="C3325"/>
      <c r="D3325" s="11"/>
    </row>
    <row r="3326" spans="3:4" x14ac:dyDescent="0.2">
      <c r="C3326"/>
      <c r="D3326" s="11"/>
    </row>
    <row r="3327" spans="3:4" x14ac:dyDescent="0.2">
      <c r="C3327"/>
      <c r="D3327" s="11"/>
    </row>
    <row r="3328" spans="3:4" x14ac:dyDescent="0.2">
      <c r="C3328"/>
      <c r="D3328" s="11"/>
    </row>
    <row r="3329" spans="3:4" x14ac:dyDescent="0.2">
      <c r="C3329"/>
      <c r="D3329" s="11"/>
    </row>
    <row r="3330" spans="3:4" x14ac:dyDescent="0.2">
      <c r="C3330"/>
      <c r="D3330" s="11"/>
    </row>
    <row r="3331" spans="3:4" x14ac:dyDescent="0.2">
      <c r="C3331"/>
      <c r="D3331" s="11"/>
    </row>
    <row r="3332" spans="3:4" x14ac:dyDescent="0.2">
      <c r="C3332"/>
      <c r="D3332" s="11"/>
    </row>
    <row r="3333" spans="3:4" x14ac:dyDescent="0.2">
      <c r="C3333"/>
      <c r="D3333" s="11"/>
    </row>
    <row r="3334" spans="3:4" x14ac:dyDescent="0.2">
      <c r="C3334"/>
      <c r="D3334" s="11"/>
    </row>
    <row r="3335" spans="3:4" x14ac:dyDescent="0.2">
      <c r="C3335"/>
      <c r="D3335" s="11"/>
    </row>
    <row r="3336" spans="3:4" x14ac:dyDescent="0.2">
      <c r="C3336"/>
      <c r="D3336" s="11"/>
    </row>
    <row r="3337" spans="3:4" x14ac:dyDescent="0.2">
      <c r="C3337"/>
      <c r="D3337" s="11"/>
    </row>
    <row r="3338" spans="3:4" x14ac:dyDescent="0.2">
      <c r="C3338"/>
      <c r="D3338" s="11"/>
    </row>
    <row r="3339" spans="3:4" x14ac:dyDescent="0.2">
      <c r="C3339"/>
      <c r="D3339" s="11"/>
    </row>
    <row r="3340" spans="3:4" x14ac:dyDescent="0.2">
      <c r="C3340"/>
      <c r="D3340" s="11"/>
    </row>
    <row r="3341" spans="3:4" x14ac:dyDescent="0.2">
      <c r="C3341"/>
      <c r="D3341" s="11"/>
    </row>
    <row r="3342" spans="3:4" x14ac:dyDescent="0.2">
      <c r="C3342"/>
      <c r="D3342" s="11"/>
    </row>
    <row r="3343" spans="3:4" x14ac:dyDescent="0.2">
      <c r="C3343"/>
      <c r="D3343" s="11"/>
    </row>
    <row r="3344" spans="3:4" x14ac:dyDescent="0.2">
      <c r="C3344"/>
      <c r="D3344" s="11"/>
    </row>
    <row r="3345" spans="3:4" x14ac:dyDescent="0.2">
      <c r="C3345"/>
      <c r="D3345" s="11"/>
    </row>
    <row r="3346" spans="3:4" x14ac:dyDescent="0.2">
      <c r="C3346"/>
      <c r="D3346" s="11"/>
    </row>
    <row r="3347" spans="3:4" x14ac:dyDescent="0.2">
      <c r="C3347"/>
      <c r="D3347" s="11"/>
    </row>
    <row r="3348" spans="3:4" x14ac:dyDescent="0.2">
      <c r="C3348"/>
      <c r="D3348" s="11"/>
    </row>
    <row r="3349" spans="3:4" x14ac:dyDescent="0.2">
      <c r="C3349"/>
      <c r="D3349" s="11"/>
    </row>
    <row r="3350" spans="3:4" x14ac:dyDescent="0.2">
      <c r="C3350"/>
      <c r="D3350" s="11"/>
    </row>
    <row r="3351" spans="3:4" x14ac:dyDescent="0.2">
      <c r="C3351"/>
      <c r="D3351" s="11"/>
    </row>
    <row r="3352" spans="3:4" x14ac:dyDescent="0.2">
      <c r="C3352"/>
      <c r="D3352" s="11"/>
    </row>
    <row r="3353" spans="3:4" x14ac:dyDescent="0.2">
      <c r="C3353"/>
      <c r="D3353" s="11"/>
    </row>
    <row r="3354" spans="3:4" x14ac:dyDescent="0.2">
      <c r="C3354"/>
      <c r="D3354" s="11"/>
    </row>
    <row r="3355" spans="3:4" x14ac:dyDescent="0.2">
      <c r="C3355"/>
      <c r="D3355" s="11"/>
    </row>
    <row r="3356" spans="3:4" x14ac:dyDescent="0.2">
      <c r="C3356"/>
      <c r="D3356" s="11"/>
    </row>
    <row r="3357" spans="3:4" x14ac:dyDescent="0.2">
      <c r="C3357"/>
      <c r="D3357" s="11"/>
    </row>
    <row r="3358" spans="3:4" x14ac:dyDescent="0.2">
      <c r="C3358"/>
      <c r="D3358" s="11"/>
    </row>
    <row r="3359" spans="3:4" x14ac:dyDescent="0.2">
      <c r="C3359"/>
      <c r="D3359" s="11"/>
    </row>
    <row r="3360" spans="3:4" x14ac:dyDescent="0.2">
      <c r="C3360"/>
      <c r="D3360" s="11"/>
    </row>
    <row r="3361" spans="3:4" x14ac:dyDescent="0.2">
      <c r="C3361"/>
      <c r="D3361" s="11"/>
    </row>
    <row r="3362" spans="3:4" x14ac:dyDescent="0.2">
      <c r="C3362"/>
      <c r="D3362" s="11"/>
    </row>
    <row r="3363" spans="3:4" x14ac:dyDescent="0.2">
      <c r="C3363"/>
      <c r="D3363" s="11"/>
    </row>
    <row r="3364" spans="3:4" x14ac:dyDescent="0.2">
      <c r="C3364"/>
      <c r="D3364" s="11"/>
    </row>
    <row r="3365" spans="3:4" x14ac:dyDescent="0.2">
      <c r="C3365"/>
      <c r="D3365" s="11"/>
    </row>
    <row r="3366" spans="3:4" x14ac:dyDescent="0.2">
      <c r="C3366"/>
      <c r="D3366" s="11"/>
    </row>
    <row r="3367" spans="3:4" x14ac:dyDescent="0.2">
      <c r="C3367"/>
      <c r="D3367" s="11"/>
    </row>
    <row r="3368" spans="3:4" x14ac:dyDescent="0.2">
      <c r="C3368"/>
      <c r="D3368" s="11"/>
    </row>
    <row r="3369" spans="3:4" x14ac:dyDescent="0.2">
      <c r="C3369"/>
      <c r="D3369" s="11"/>
    </row>
    <row r="3370" spans="3:4" x14ac:dyDescent="0.2">
      <c r="C3370"/>
      <c r="D3370" s="11"/>
    </row>
    <row r="3371" spans="3:4" x14ac:dyDescent="0.2">
      <c r="C3371"/>
      <c r="D3371" s="11"/>
    </row>
    <row r="3372" spans="3:4" x14ac:dyDescent="0.2">
      <c r="C3372"/>
      <c r="D3372" s="11"/>
    </row>
    <row r="3373" spans="3:4" x14ac:dyDescent="0.2">
      <c r="C3373"/>
      <c r="D3373" s="11"/>
    </row>
    <row r="3374" spans="3:4" x14ac:dyDescent="0.2">
      <c r="C3374"/>
      <c r="D3374" s="11"/>
    </row>
    <row r="3375" spans="3:4" x14ac:dyDescent="0.2">
      <c r="C3375"/>
      <c r="D3375" s="11"/>
    </row>
    <row r="3376" spans="3:4" x14ac:dyDescent="0.2">
      <c r="C3376"/>
      <c r="D3376" s="11"/>
    </row>
    <row r="3377" spans="3:4" x14ac:dyDescent="0.2">
      <c r="C3377"/>
      <c r="D3377" s="11"/>
    </row>
    <row r="3378" spans="3:4" x14ac:dyDescent="0.2">
      <c r="C3378"/>
      <c r="D3378" s="11"/>
    </row>
    <row r="3379" spans="3:4" x14ac:dyDescent="0.2">
      <c r="C3379"/>
      <c r="D3379" s="11"/>
    </row>
    <row r="3380" spans="3:4" x14ac:dyDescent="0.2">
      <c r="C3380"/>
      <c r="D3380" s="11"/>
    </row>
    <row r="3381" spans="3:4" x14ac:dyDescent="0.2">
      <c r="C3381"/>
      <c r="D3381" s="11"/>
    </row>
    <row r="3382" spans="3:4" x14ac:dyDescent="0.2">
      <c r="C3382"/>
      <c r="D3382" s="11"/>
    </row>
    <row r="3383" spans="3:4" x14ac:dyDescent="0.2">
      <c r="C3383"/>
      <c r="D3383" s="11"/>
    </row>
    <row r="3384" spans="3:4" x14ac:dyDescent="0.2">
      <c r="C3384"/>
      <c r="D3384" s="11"/>
    </row>
    <row r="3385" spans="3:4" x14ac:dyDescent="0.2">
      <c r="C3385"/>
      <c r="D3385" s="11"/>
    </row>
    <row r="3386" spans="3:4" x14ac:dyDescent="0.2">
      <c r="C3386"/>
      <c r="D3386" s="11"/>
    </row>
    <row r="3387" spans="3:4" x14ac:dyDescent="0.2">
      <c r="C3387"/>
      <c r="D3387" s="11"/>
    </row>
    <row r="3388" spans="3:4" x14ac:dyDescent="0.2">
      <c r="C3388"/>
      <c r="D3388" s="11"/>
    </row>
    <row r="3389" spans="3:4" x14ac:dyDescent="0.2">
      <c r="C3389"/>
      <c r="D3389" s="11"/>
    </row>
    <row r="3390" spans="3:4" x14ac:dyDescent="0.2">
      <c r="C3390"/>
      <c r="D3390" s="11"/>
    </row>
    <row r="3391" spans="3:4" x14ac:dyDescent="0.2">
      <c r="C3391"/>
      <c r="D3391" s="11"/>
    </row>
    <row r="3392" spans="3:4" x14ac:dyDescent="0.2">
      <c r="C3392"/>
      <c r="D3392" s="11"/>
    </row>
    <row r="3393" spans="3:4" x14ac:dyDescent="0.2">
      <c r="C3393"/>
      <c r="D3393" s="11"/>
    </row>
    <row r="3394" spans="3:4" x14ac:dyDescent="0.2">
      <c r="C3394"/>
      <c r="D3394" s="11"/>
    </row>
    <row r="3395" spans="3:4" x14ac:dyDescent="0.2">
      <c r="C3395"/>
      <c r="D3395" s="11"/>
    </row>
    <row r="3396" spans="3:4" x14ac:dyDescent="0.2">
      <c r="C3396"/>
      <c r="D3396" s="11"/>
    </row>
    <row r="3397" spans="3:4" x14ac:dyDescent="0.2">
      <c r="C3397"/>
      <c r="D3397" s="11"/>
    </row>
    <row r="3398" spans="3:4" x14ac:dyDescent="0.2">
      <c r="C3398"/>
      <c r="D3398" s="11"/>
    </row>
    <row r="3399" spans="3:4" x14ac:dyDescent="0.2">
      <c r="C3399"/>
      <c r="D3399" s="11"/>
    </row>
    <row r="3400" spans="3:4" x14ac:dyDescent="0.2">
      <c r="C3400"/>
      <c r="D3400" s="11"/>
    </row>
    <row r="3401" spans="3:4" x14ac:dyDescent="0.2">
      <c r="C3401"/>
      <c r="D3401" s="11"/>
    </row>
    <row r="3402" spans="3:4" x14ac:dyDescent="0.2">
      <c r="C3402"/>
      <c r="D3402" s="11"/>
    </row>
    <row r="3403" spans="3:4" x14ac:dyDescent="0.2">
      <c r="C3403"/>
      <c r="D3403" s="11"/>
    </row>
    <row r="3404" spans="3:4" x14ac:dyDescent="0.2">
      <c r="C3404"/>
      <c r="D3404" s="11"/>
    </row>
    <row r="3405" spans="3:4" x14ac:dyDescent="0.2">
      <c r="C3405"/>
      <c r="D3405" s="11"/>
    </row>
    <row r="3406" spans="3:4" x14ac:dyDescent="0.2">
      <c r="C3406"/>
      <c r="D3406" s="11"/>
    </row>
    <row r="3407" spans="3:4" x14ac:dyDescent="0.2">
      <c r="C3407"/>
      <c r="D3407" s="11"/>
    </row>
    <row r="3408" spans="3:4" x14ac:dyDescent="0.2">
      <c r="C3408"/>
      <c r="D3408" s="11"/>
    </row>
    <row r="3409" spans="3:4" x14ac:dyDescent="0.2">
      <c r="C3409"/>
      <c r="D3409" s="11"/>
    </row>
    <row r="3410" spans="3:4" x14ac:dyDescent="0.2">
      <c r="C3410"/>
      <c r="D3410" s="11"/>
    </row>
    <row r="3411" spans="3:4" x14ac:dyDescent="0.2">
      <c r="C3411"/>
      <c r="D3411" s="11"/>
    </row>
    <row r="3412" spans="3:4" x14ac:dyDescent="0.2">
      <c r="C3412"/>
      <c r="D3412" s="11"/>
    </row>
    <row r="3413" spans="3:4" x14ac:dyDescent="0.2">
      <c r="C3413"/>
      <c r="D3413" s="11"/>
    </row>
    <row r="3414" spans="3:4" x14ac:dyDescent="0.2">
      <c r="C3414"/>
      <c r="D3414" s="11"/>
    </row>
    <row r="3415" spans="3:4" x14ac:dyDescent="0.2">
      <c r="C3415"/>
      <c r="D3415" s="11"/>
    </row>
    <row r="3416" spans="3:4" x14ac:dyDescent="0.2">
      <c r="C3416"/>
      <c r="D3416" s="11"/>
    </row>
    <row r="3417" spans="3:4" x14ac:dyDescent="0.2">
      <c r="C3417"/>
      <c r="D3417" s="11"/>
    </row>
    <row r="3418" spans="3:4" x14ac:dyDescent="0.2">
      <c r="C3418"/>
      <c r="D3418" s="11"/>
    </row>
    <row r="3419" spans="3:4" x14ac:dyDescent="0.2">
      <c r="C3419"/>
      <c r="D3419" s="11"/>
    </row>
    <row r="3420" spans="3:4" x14ac:dyDescent="0.2">
      <c r="C3420"/>
      <c r="D3420" s="11"/>
    </row>
    <row r="3421" spans="3:4" x14ac:dyDescent="0.2">
      <c r="C3421"/>
      <c r="D3421" s="11"/>
    </row>
    <row r="3422" spans="3:4" x14ac:dyDescent="0.2">
      <c r="C3422"/>
      <c r="D3422" s="11"/>
    </row>
    <row r="3423" spans="3:4" x14ac:dyDescent="0.2">
      <c r="C3423"/>
      <c r="D3423" s="11"/>
    </row>
    <row r="3424" spans="3:4" x14ac:dyDescent="0.2">
      <c r="C3424"/>
      <c r="D3424" s="11"/>
    </row>
    <row r="3425" spans="3:4" x14ac:dyDescent="0.2">
      <c r="C3425"/>
      <c r="D3425" s="11"/>
    </row>
    <row r="3426" spans="3:4" x14ac:dyDescent="0.2">
      <c r="C3426"/>
      <c r="D3426" s="11"/>
    </row>
    <row r="3427" spans="3:4" x14ac:dyDescent="0.2">
      <c r="C3427"/>
      <c r="D3427" s="11"/>
    </row>
    <row r="3428" spans="3:4" x14ac:dyDescent="0.2">
      <c r="C3428"/>
      <c r="D3428" s="11"/>
    </row>
    <row r="3429" spans="3:4" x14ac:dyDescent="0.2">
      <c r="C3429"/>
      <c r="D3429" s="11"/>
    </row>
    <row r="3430" spans="3:4" x14ac:dyDescent="0.2">
      <c r="C3430"/>
      <c r="D3430" s="11"/>
    </row>
    <row r="3431" spans="3:4" x14ac:dyDescent="0.2">
      <c r="C3431"/>
      <c r="D3431" s="11"/>
    </row>
    <row r="3432" spans="3:4" x14ac:dyDescent="0.2">
      <c r="C3432"/>
      <c r="D3432" s="11"/>
    </row>
    <row r="3433" spans="3:4" x14ac:dyDescent="0.2">
      <c r="C3433"/>
      <c r="D3433" s="11"/>
    </row>
    <row r="3434" spans="3:4" x14ac:dyDescent="0.2">
      <c r="C3434"/>
      <c r="D3434" s="11"/>
    </row>
    <row r="3435" spans="3:4" x14ac:dyDescent="0.2">
      <c r="C3435"/>
      <c r="D3435" s="11"/>
    </row>
    <row r="3436" spans="3:4" x14ac:dyDescent="0.2">
      <c r="C3436"/>
      <c r="D3436" s="11"/>
    </row>
    <row r="3437" spans="3:4" x14ac:dyDescent="0.2">
      <c r="C3437"/>
      <c r="D3437" s="11"/>
    </row>
    <row r="3438" spans="3:4" x14ac:dyDescent="0.2">
      <c r="C3438"/>
      <c r="D3438" s="11"/>
    </row>
    <row r="3439" spans="3:4" x14ac:dyDescent="0.2">
      <c r="C3439"/>
      <c r="D3439" s="11"/>
    </row>
    <row r="3440" spans="3:4" x14ac:dyDescent="0.2">
      <c r="C3440"/>
      <c r="D3440" s="11"/>
    </row>
    <row r="3441" spans="3:4" x14ac:dyDescent="0.2">
      <c r="C3441"/>
      <c r="D3441" s="11"/>
    </row>
    <row r="3442" spans="3:4" x14ac:dyDescent="0.2">
      <c r="C3442"/>
      <c r="D3442" s="11"/>
    </row>
    <row r="3443" spans="3:4" x14ac:dyDescent="0.2">
      <c r="C3443"/>
      <c r="D3443" s="11"/>
    </row>
    <row r="3444" spans="3:4" x14ac:dyDescent="0.2">
      <c r="C3444"/>
      <c r="D3444" s="11"/>
    </row>
    <row r="3445" spans="3:4" x14ac:dyDescent="0.2">
      <c r="C3445"/>
      <c r="D3445" s="11"/>
    </row>
    <row r="3446" spans="3:4" x14ac:dyDescent="0.2">
      <c r="C3446"/>
      <c r="D3446" s="11"/>
    </row>
    <row r="3447" spans="3:4" x14ac:dyDescent="0.2">
      <c r="C3447"/>
      <c r="D3447" s="11"/>
    </row>
    <row r="3448" spans="3:4" x14ac:dyDescent="0.2">
      <c r="C3448"/>
      <c r="D3448" s="11"/>
    </row>
    <row r="3449" spans="3:4" x14ac:dyDescent="0.2">
      <c r="C3449"/>
      <c r="D3449" s="11"/>
    </row>
    <row r="3450" spans="3:4" x14ac:dyDescent="0.2">
      <c r="C3450"/>
      <c r="D3450" s="11"/>
    </row>
    <row r="3451" spans="3:4" x14ac:dyDescent="0.2">
      <c r="C3451"/>
      <c r="D3451" s="11"/>
    </row>
    <row r="3452" spans="3:4" x14ac:dyDescent="0.2">
      <c r="C3452"/>
      <c r="D3452" s="11"/>
    </row>
    <row r="3453" spans="3:4" x14ac:dyDescent="0.2">
      <c r="C3453"/>
      <c r="D3453" s="11"/>
    </row>
    <row r="3454" spans="3:4" x14ac:dyDescent="0.2">
      <c r="C3454"/>
      <c r="D3454" s="11"/>
    </row>
    <row r="3455" spans="3:4" x14ac:dyDescent="0.2">
      <c r="C3455"/>
      <c r="D3455" s="11"/>
    </row>
    <row r="3456" spans="3:4" x14ac:dyDescent="0.2">
      <c r="C3456"/>
      <c r="D3456" s="11"/>
    </row>
    <row r="3457" spans="3:4" x14ac:dyDescent="0.2">
      <c r="C3457"/>
      <c r="D3457" s="11"/>
    </row>
    <row r="3458" spans="3:4" x14ac:dyDescent="0.2">
      <c r="C3458"/>
      <c r="D3458" s="11"/>
    </row>
    <row r="3459" spans="3:4" x14ac:dyDescent="0.2">
      <c r="C3459"/>
      <c r="D3459" s="11"/>
    </row>
    <row r="3460" spans="3:4" x14ac:dyDescent="0.2">
      <c r="C3460"/>
      <c r="D3460" s="11"/>
    </row>
    <row r="3461" spans="3:4" x14ac:dyDescent="0.2">
      <c r="C3461"/>
      <c r="D3461" s="11"/>
    </row>
    <row r="3462" spans="3:4" x14ac:dyDescent="0.2">
      <c r="C3462"/>
      <c r="D3462" s="11"/>
    </row>
    <row r="3463" spans="3:4" x14ac:dyDescent="0.2">
      <c r="C3463"/>
      <c r="D3463" s="11"/>
    </row>
    <row r="3464" spans="3:4" x14ac:dyDescent="0.2">
      <c r="C3464"/>
      <c r="D3464" s="11"/>
    </row>
    <row r="3465" spans="3:4" x14ac:dyDescent="0.2">
      <c r="C3465"/>
      <c r="D3465" s="11"/>
    </row>
    <row r="3466" spans="3:4" x14ac:dyDescent="0.2">
      <c r="C3466"/>
      <c r="D3466" s="11"/>
    </row>
    <row r="3467" spans="3:4" x14ac:dyDescent="0.2">
      <c r="C3467"/>
      <c r="D3467" s="11"/>
    </row>
    <row r="3468" spans="3:4" x14ac:dyDescent="0.2">
      <c r="C3468"/>
      <c r="D3468" s="11"/>
    </row>
    <row r="3469" spans="3:4" x14ac:dyDescent="0.2">
      <c r="C3469"/>
      <c r="D3469" s="11"/>
    </row>
    <row r="3470" spans="3:4" x14ac:dyDescent="0.2">
      <c r="C3470"/>
      <c r="D3470" s="11"/>
    </row>
    <row r="3471" spans="3:4" x14ac:dyDescent="0.2">
      <c r="C3471"/>
      <c r="D3471" s="11"/>
    </row>
    <row r="3472" spans="3:4" x14ac:dyDescent="0.2">
      <c r="C3472"/>
      <c r="D3472" s="11"/>
    </row>
    <row r="3473" spans="3:4" x14ac:dyDescent="0.2">
      <c r="C3473"/>
      <c r="D3473" s="11"/>
    </row>
    <row r="3474" spans="3:4" x14ac:dyDescent="0.2">
      <c r="C3474"/>
      <c r="D3474" s="11"/>
    </row>
    <row r="3475" spans="3:4" x14ac:dyDescent="0.2">
      <c r="C3475"/>
      <c r="D3475" s="11"/>
    </row>
    <row r="3476" spans="3:4" x14ac:dyDescent="0.2">
      <c r="C3476"/>
      <c r="D3476" s="11"/>
    </row>
    <row r="3477" spans="3:4" x14ac:dyDescent="0.2">
      <c r="C3477"/>
      <c r="D3477" s="11"/>
    </row>
    <row r="3478" spans="3:4" x14ac:dyDescent="0.2">
      <c r="C3478"/>
      <c r="D3478" s="11"/>
    </row>
    <row r="3479" spans="3:4" x14ac:dyDescent="0.2">
      <c r="C3479"/>
      <c r="D3479" s="11"/>
    </row>
    <row r="3480" spans="3:4" x14ac:dyDescent="0.2">
      <c r="C3480"/>
      <c r="D3480" s="11"/>
    </row>
    <row r="3481" spans="3:4" x14ac:dyDescent="0.2">
      <c r="C3481"/>
      <c r="D3481" s="11"/>
    </row>
    <row r="3482" spans="3:4" x14ac:dyDescent="0.2">
      <c r="C3482"/>
      <c r="D3482" s="11"/>
    </row>
    <row r="3483" spans="3:4" x14ac:dyDescent="0.2">
      <c r="C3483"/>
      <c r="D3483" s="11"/>
    </row>
    <row r="3484" spans="3:4" x14ac:dyDescent="0.2">
      <c r="C3484"/>
      <c r="D3484" s="11"/>
    </row>
    <row r="3485" spans="3:4" x14ac:dyDescent="0.2">
      <c r="C3485"/>
      <c r="D3485" s="11"/>
    </row>
    <row r="3486" spans="3:4" x14ac:dyDescent="0.2">
      <c r="C3486"/>
      <c r="D3486" s="11"/>
    </row>
    <row r="3487" spans="3:4" x14ac:dyDescent="0.2">
      <c r="C3487"/>
      <c r="D3487" s="11"/>
    </row>
    <row r="3488" spans="3:4" x14ac:dyDescent="0.2">
      <c r="C3488"/>
      <c r="D3488" s="11"/>
    </row>
    <row r="3489" spans="3:4" x14ac:dyDescent="0.2">
      <c r="C3489"/>
      <c r="D3489" s="11"/>
    </row>
    <row r="3490" spans="3:4" x14ac:dyDescent="0.2">
      <c r="C3490"/>
      <c r="D3490" s="11"/>
    </row>
    <row r="3491" spans="3:4" x14ac:dyDescent="0.2">
      <c r="C3491"/>
      <c r="D3491" s="11"/>
    </row>
    <row r="3492" spans="3:4" x14ac:dyDescent="0.2">
      <c r="C3492"/>
      <c r="D3492" s="11"/>
    </row>
    <row r="3493" spans="3:4" x14ac:dyDescent="0.2">
      <c r="C3493"/>
      <c r="D3493" s="11"/>
    </row>
    <row r="3494" spans="3:4" x14ac:dyDescent="0.2">
      <c r="C3494"/>
      <c r="D3494" s="11"/>
    </row>
    <row r="3495" spans="3:4" x14ac:dyDescent="0.2">
      <c r="C3495"/>
      <c r="D3495" s="11"/>
    </row>
    <row r="3496" spans="3:4" x14ac:dyDescent="0.2">
      <c r="C3496"/>
      <c r="D3496" s="11"/>
    </row>
    <row r="3497" spans="3:4" x14ac:dyDescent="0.2">
      <c r="C3497"/>
      <c r="D3497" s="11"/>
    </row>
    <row r="3498" spans="3:4" x14ac:dyDescent="0.2">
      <c r="C3498"/>
      <c r="D3498" s="11"/>
    </row>
    <row r="3499" spans="3:4" x14ac:dyDescent="0.2">
      <c r="C3499"/>
      <c r="D3499" s="11"/>
    </row>
    <row r="3500" spans="3:4" x14ac:dyDescent="0.2">
      <c r="C3500"/>
      <c r="D3500" s="11"/>
    </row>
    <row r="3501" spans="3:4" x14ac:dyDescent="0.2">
      <c r="C3501"/>
      <c r="D3501" s="11"/>
    </row>
    <row r="3502" spans="3:4" x14ac:dyDescent="0.2">
      <c r="C3502"/>
      <c r="D3502" s="11"/>
    </row>
    <row r="3503" spans="3:4" x14ac:dyDescent="0.2">
      <c r="C3503"/>
      <c r="D3503" s="11"/>
    </row>
    <row r="3504" spans="3:4" x14ac:dyDescent="0.2">
      <c r="C3504"/>
      <c r="D3504" s="11"/>
    </row>
    <row r="3505" spans="3:4" x14ac:dyDescent="0.2">
      <c r="C3505"/>
      <c r="D3505" s="11"/>
    </row>
    <row r="3506" spans="3:4" x14ac:dyDescent="0.2">
      <c r="C3506"/>
      <c r="D3506" s="11"/>
    </row>
    <row r="3507" spans="3:4" x14ac:dyDescent="0.2">
      <c r="C3507"/>
      <c r="D3507" s="11"/>
    </row>
    <row r="3508" spans="3:4" x14ac:dyDescent="0.2">
      <c r="C3508"/>
      <c r="D3508" s="11"/>
    </row>
    <row r="3509" spans="3:4" x14ac:dyDescent="0.2">
      <c r="C3509"/>
      <c r="D3509" s="11"/>
    </row>
    <row r="3510" spans="3:4" x14ac:dyDescent="0.2">
      <c r="C3510"/>
      <c r="D3510" s="11"/>
    </row>
    <row r="3511" spans="3:4" x14ac:dyDescent="0.2">
      <c r="C3511"/>
      <c r="D3511" s="11"/>
    </row>
    <row r="3512" spans="3:4" x14ac:dyDescent="0.2">
      <c r="C3512"/>
      <c r="D3512" s="11"/>
    </row>
    <row r="3513" spans="3:4" x14ac:dyDescent="0.2">
      <c r="C3513"/>
      <c r="D3513" s="11"/>
    </row>
    <row r="3514" spans="3:4" x14ac:dyDescent="0.2">
      <c r="C3514"/>
      <c r="D3514" s="11"/>
    </row>
    <row r="3515" spans="3:4" x14ac:dyDescent="0.2">
      <c r="C3515"/>
      <c r="D3515" s="11"/>
    </row>
    <row r="3516" spans="3:4" x14ac:dyDescent="0.2">
      <c r="C3516"/>
      <c r="D3516" s="11"/>
    </row>
    <row r="3517" spans="3:4" x14ac:dyDescent="0.2">
      <c r="C3517"/>
      <c r="D3517" s="11"/>
    </row>
    <row r="3518" spans="3:4" x14ac:dyDescent="0.2">
      <c r="C3518"/>
      <c r="D3518" s="11"/>
    </row>
    <row r="3519" spans="3:4" x14ac:dyDescent="0.2">
      <c r="C3519"/>
      <c r="D3519" s="11"/>
    </row>
    <row r="3520" spans="3:4" x14ac:dyDescent="0.2">
      <c r="C3520"/>
      <c r="D3520" s="11"/>
    </row>
    <row r="3521" spans="3:4" x14ac:dyDescent="0.2">
      <c r="C3521"/>
      <c r="D3521" s="11"/>
    </row>
    <row r="3522" spans="3:4" x14ac:dyDescent="0.2">
      <c r="C3522"/>
      <c r="D3522" s="11"/>
    </row>
    <row r="3523" spans="3:4" x14ac:dyDescent="0.2">
      <c r="C3523"/>
      <c r="D3523" s="11"/>
    </row>
    <row r="3524" spans="3:4" x14ac:dyDescent="0.2">
      <c r="C3524"/>
      <c r="D3524" s="11"/>
    </row>
    <row r="3525" spans="3:4" x14ac:dyDescent="0.2">
      <c r="C3525"/>
      <c r="D3525" s="11"/>
    </row>
    <row r="3526" spans="3:4" x14ac:dyDescent="0.2">
      <c r="C3526"/>
      <c r="D3526" s="11"/>
    </row>
    <row r="3527" spans="3:4" x14ac:dyDescent="0.2">
      <c r="C3527"/>
      <c r="D3527" s="11"/>
    </row>
  </sheetData>
  <mergeCells count="563">
    <mergeCell ref="A8:B8"/>
    <mergeCell ref="A9:B9"/>
    <mergeCell ref="A10:B10"/>
    <mergeCell ref="A11:B11"/>
    <mergeCell ref="A12:B12"/>
    <mergeCell ref="A13:B13"/>
    <mergeCell ref="C2:F2"/>
    <mergeCell ref="C3:F3"/>
    <mergeCell ref="A5:B6"/>
    <mergeCell ref="D5:D6"/>
    <mergeCell ref="F5:F6"/>
    <mergeCell ref="A7:B7"/>
    <mergeCell ref="C5:C6"/>
    <mergeCell ref="A20:B20"/>
    <mergeCell ref="A21:B21"/>
    <mergeCell ref="A22:B22"/>
    <mergeCell ref="A23:B23"/>
    <mergeCell ref="A24:B24"/>
    <mergeCell ref="A25:B25"/>
    <mergeCell ref="A14:B14"/>
    <mergeCell ref="A15:B15"/>
    <mergeCell ref="A16:B16"/>
    <mergeCell ref="A17:B17"/>
    <mergeCell ref="A18:B18"/>
    <mergeCell ref="A19:B19"/>
    <mergeCell ref="A32:B32"/>
    <mergeCell ref="A33:B33"/>
    <mergeCell ref="A34:B34"/>
    <mergeCell ref="A35:B35"/>
    <mergeCell ref="A36:B36"/>
    <mergeCell ref="A37:B37"/>
    <mergeCell ref="A26:B26"/>
    <mergeCell ref="A27:B27"/>
    <mergeCell ref="A28:B28"/>
    <mergeCell ref="A29:B29"/>
    <mergeCell ref="A30:B30"/>
    <mergeCell ref="A31:B31"/>
    <mergeCell ref="A44:B44"/>
    <mergeCell ref="A45:B45"/>
    <mergeCell ref="A46:B46"/>
    <mergeCell ref="A47:B47"/>
    <mergeCell ref="A48:B48"/>
    <mergeCell ref="A49:B49"/>
    <mergeCell ref="A38:B38"/>
    <mergeCell ref="A39:B39"/>
    <mergeCell ref="A40:B40"/>
    <mergeCell ref="A41:B41"/>
    <mergeCell ref="A42:B42"/>
    <mergeCell ref="A43:B43"/>
    <mergeCell ref="A56:B56"/>
    <mergeCell ref="A57:B57"/>
    <mergeCell ref="A58:B58"/>
    <mergeCell ref="A59:B59"/>
    <mergeCell ref="A60:B60"/>
    <mergeCell ref="A61:B61"/>
    <mergeCell ref="A50:B50"/>
    <mergeCell ref="A51:B51"/>
    <mergeCell ref="A52:B52"/>
    <mergeCell ref="A53:B53"/>
    <mergeCell ref="A54:B54"/>
    <mergeCell ref="A55:B55"/>
    <mergeCell ref="A68:B68"/>
    <mergeCell ref="A69:B69"/>
    <mergeCell ref="A70:B70"/>
    <mergeCell ref="A71:B71"/>
    <mergeCell ref="A72:B72"/>
    <mergeCell ref="A73:B73"/>
    <mergeCell ref="A62:B62"/>
    <mergeCell ref="A63:B63"/>
    <mergeCell ref="A64:B64"/>
    <mergeCell ref="A65:B65"/>
    <mergeCell ref="A66:B66"/>
    <mergeCell ref="A67:B67"/>
    <mergeCell ref="A80:B80"/>
    <mergeCell ref="A81:B81"/>
    <mergeCell ref="A82:B82"/>
    <mergeCell ref="A83:B83"/>
    <mergeCell ref="A84:B84"/>
    <mergeCell ref="A85:B85"/>
    <mergeCell ref="A74:B74"/>
    <mergeCell ref="A75:B75"/>
    <mergeCell ref="A76:B76"/>
    <mergeCell ref="A77:B77"/>
    <mergeCell ref="A78:B78"/>
    <mergeCell ref="A79:B79"/>
    <mergeCell ref="A92:B92"/>
    <mergeCell ref="A93:B93"/>
    <mergeCell ref="A94:B94"/>
    <mergeCell ref="A95:B95"/>
    <mergeCell ref="A96:B96"/>
    <mergeCell ref="A97:B97"/>
    <mergeCell ref="A86:B86"/>
    <mergeCell ref="A87:B87"/>
    <mergeCell ref="A88:B88"/>
    <mergeCell ref="A89:B89"/>
    <mergeCell ref="A90:B90"/>
    <mergeCell ref="A91:B91"/>
    <mergeCell ref="A104:B104"/>
    <mergeCell ref="A105:B105"/>
    <mergeCell ref="A106:B106"/>
    <mergeCell ref="A107:B107"/>
    <mergeCell ref="A108:B108"/>
    <mergeCell ref="A109:B109"/>
    <mergeCell ref="A98:B98"/>
    <mergeCell ref="A99:B99"/>
    <mergeCell ref="A100:B100"/>
    <mergeCell ref="A101:B101"/>
    <mergeCell ref="A102:B102"/>
    <mergeCell ref="A103:B103"/>
    <mergeCell ref="A116:B116"/>
    <mergeCell ref="A117:B117"/>
    <mergeCell ref="A118:B118"/>
    <mergeCell ref="A119:B119"/>
    <mergeCell ref="A120:B120"/>
    <mergeCell ref="A121:B121"/>
    <mergeCell ref="A110:B110"/>
    <mergeCell ref="A111:B111"/>
    <mergeCell ref="A112:B112"/>
    <mergeCell ref="A113:B113"/>
    <mergeCell ref="A114:B114"/>
    <mergeCell ref="A115:B115"/>
    <mergeCell ref="A128:B128"/>
    <mergeCell ref="A129:B129"/>
    <mergeCell ref="A130:B130"/>
    <mergeCell ref="A131:B131"/>
    <mergeCell ref="A132:B132"/>
    <mergeCell ref="A133:B133"/>
    <mergeCell ref="A122:B122"/>
    <mergeCell ref="A123:B123"/>
    <mergeCell ref="A124:B124"/>
    <mergeCell ref="A125:B125"/>
    <mergeCell ref="A126:B126"/>
    <mergeCell ref="A127:B127"/>
    <mergeCell ref="A140:B140"/>
    <mergeCell ref="A141:B141"/>
    <mergeCell ref="A142:B142"/>
    <mergeCell ref="A143:B143"/>
    <mergeCell ref="A144:B144"/>
    <mergeCell ref="A145:B145"/>
    <mergeCell ref="A134:B134"/>
    <mergeCell ref="A135:B135"/>
    <mergeCell ref="A136:B136"/>
    <mergeCell ref="A137:B137"/>
    <mergeCell ref="A138:B138"/>
    <mergeCell ref="A139:B139"/>
    <mergeCell ref="A152:B152"/>
    <mergeCell ref="A153:B153"/>
    <mergeCell ref="A154:B154"/>
    <mergeCell ref="A155:B155"/>
    <mergeCell ref="A156:B156"/>
    <mergeCell ref="A157:B157"/>
    <mergeCell ref="A146:B146"/>
    <mergeCell ref="A147:B147"/>
    <mergeCell ref="A148:B148"/>
    <mergeCell ref="A149:B149"/>
    <mergeCell ref="A150:B150"/>
    <mergeCell ref="A151:B151"/>
    <mergeCell ref="A164:B164"/>
    <mergeCell ref="A165:B165"/>
    <mergeCell ref="A166:B166"/>
    <mergeCell ref="A167:B167"/>
    <mergeCell ref="A168:B168"/>
    <mergeCell ref="A169:B169"/>
    <mergeCell ref="A158:B158"/>
    <mergeCell ref="A159:B159"/>
    <mergeCell ref="A160:B160"/>
    <mergeCell ref="A161:B161"/>
    <mergeCell ref="A162:B162"/>
    <mergeCell ref="A163:B163"/>
    <mergeCell ref="A176:B176"/>
    <mergeCell ref="A177:B177"/>
    <mergeCell ref="A178:B178"/>
    <mergeCell ref="A179:B179"/>
    <mergeCell ref="A180:B180"/>
    <mergeCell ref="A181:B181"/>
    <mergeCell ref="A170:B170"/>
    <mergeCell ref="A171:B171"/>
    <mergeCell ref="A172:B172"/>
    <mergeCell ref="A173:B173"/>
    <mergeCell ref="A174:B174"/>
    <mergeCell ref="A175:B175"/>
    <mergeCell ref="A188:B188"/>
    <mergeCell ref="A189:B189"/>
    <mergeCell ref="A190:B190"/>
    <mergeCell ref="A191:B191"/>
    <mergeCell ref="A192:B192"/>
    <mergeCell ref="A193:B193"/>
    <mergeCell ref="A182:B182"/>
    <mergeCell ref="A183:B183"/>
    <mergeCell ref="A184:B184"/>
    <mergeCell ref="A185:B185"/>
    <mergeCell ref="A186:B186"/>
    <mergeCell ref="A187:B187"/>
    <mergeCell ref="A200:B200"/>
    <mergeCell ref="A201:B201"/>
    <mergeCell ref="A202:B202"/>
    <mergeCell ref="A203:B203"/>
    <mergeCell ref="A204:B204"/>
    <mergeCell ref="A205:B205"/>
    <mergeCell ref="A194:B194"/>
    <mergeCell ref="A195:B195"/>
    <mergeCell ref="A196:B196"/>
    <mergeCell ref="A197:B197"/>
    <mergeCell ref="A198:B198"/>
    <mergeCell ref="A199:B199"/>
    <mergeCell ref="A212:B212"/>
    <mergeCell ref="A213:B213"/>
    <mergeCell ref="A214:B214"/>
    <mergeCell ref="A215:B215"/>
    <mergeCell ref="A216:B216"/>
    <mergeCell ref="A217:B217"/>
    <mergeCell ref="A206:B206"/>
    <mergeCell ref="A207:B207"/>
    <mergeCell ref="A208:B208"/>
    <mergeCell ref="A209:B209"/>
    <mergeCell ref="A210:B210"/>
    <mergeCell ref="A211:B211"/>
    <mergeCell ref="A224:B224"/>
    <mergeCell ref="A225:B225"/>
    <mergeCell ref="A226:B226"/>
    <mergeCell ref="A227:B227"/>
    <mergeCell ref="A228:B228"/>
    <mergeCell ref="A229:B229"/>
    <mergeCell ref="A218:B218"/>
    <mergeCell ref="A219:B219"/>
    <mergeCell ref="A220:B220"/>
    <mergeCell ref="A221:B221"/>
    <mergeCell ref="A222:B222"/>
    <mergeCell ref="A223:B223"/>
    <mergeCell ref="A236:B236"/>
    <mergeCell ref="A237:B237"/>
    <mergeCell ref="A238:B238"/>
    <mergeCell ref="A239:B239"/>
    <mergeCell ref="A240:B240"/>
    <mergeCell ref="A241:B241"/>
    <mergeCell ref="A230:B230"/>
    <mergeCell ref="A231:B231"/>
    <mergeCell ref="A232:B232"/>
    <mergeCell ref="A233:B233"/>
    <mergeCell ref="A234:B234"/>
    <mergeCell ref="A235:B235"/>
    <mergeCell ref="A248:B248"/>
    <mergeCell ref="A249:B249"/>
    <mergeCell ref="A250:B250"/>
    <mergeCell ref="A251:B251"/>
    <mergeCell ref="A252:B252"/>
    <mergeCell ref="A253:B253"/>
    <mergeCell ref="A242:B242"/>
    <mergeCell ref="A243:B243"/>
    <mergeCell ref="A244:B244"/>
    <mergeCell ref="A245:B245"/>
    <mergeCell ref="A246:B246"/>
    <mergeCell ref="A247:B247"/>
    <mergeCell ref="A260:B260"/>
    <mergeCell ref="A261:B261"/>
    <mergeCell ref="A262:B262"/>
    <mergeCell ref="A263:B263"/>
    <mergeCell ref="A264:B264"/>
    <mergeCell ref="A265:B265"/>
    <mergeCell ref="A254:B254"/>
    <mergeCell ref="A255:B255"/>
    <mergeCell ref="A256:B256"/>
    <mergeCell ref="A257:B257"/>
    <mergeCell ref="A258:B258"/>
    <mergeCell ref="A259:B259"/>
    <mergeCell ref="A272:B272"/>
    <mergeCell ref="A274:B275"/>
    <mergeCell ref="C274:C275"/>
    <mergeCell ref="D274:D275"/>
    <mergeCell ref="F274:F275"/>
    <mergeCell ref="A276:B276"/>
    <mergeCell ref="A266:B266"/>
    <mergeCell ref="A267:B267"/>
    <mergeCell ref="A268:B268"/>
    <mergeCell ref="A269:B269"/>
    <mergeCell ref="A270:B270"/>
    <mergeCell ref="A271:B271"/>
    <mergeCell ref="A283:B283"/>
    <mergeCell ref="A284:B284"/>
    <mergeCell ref="A285:B285"/>
    <mergeCell ref="A286:B286"/>
    <mergeCell ref="A287:B287"/>
    <mergeCell ref="A288:B288"/>
    <mergeCell ref="A277:B277"/>
    <mergeCell ref="A278:B278"/>
    <mergeCell ref="A279:B279"/>
    <mergeCell ref="A280:B280"/>
    <mergeCell ref="A281:B281"/>
    <mergeCell ref="A282:B282"/>
    <mergeCell ref="A295:B295"/>
    <mergeCell ref="A296:B296"/>
    <mergeCell ref="A297:B297"/>
    <mergeCell ref="A298:B298"/>
    <mergeCell ref="A299:B299"/>
    <mergeCell ref="A300:B300"/>
    <mergeCell ref="A289:B289"/>
    <mergeCell ref="A290:B290"/>
    <mergeCell ref="A291:B291"/>
    <mergeCell ref="A292:B292"/>
    <mergeCell ref="A293:B293"/>
    <mergeCell ref="A294:B294"/>
    <mergeCell ref="A307:B307"/>
    <mergeCell ref="A308:B308"/>
    <mergeCell ref="A309:B309"/>
    <mergeCell ref="A310:B310"/>
    <mergeCell ref="A311:B311"/>
    <mergeCell ref="A312:B312"/>
    <mergeCell ref="A301:B301"/>
    <mergeCell ref="A302:B302"/>
    <mergeCell ref="A303:B303"/>
    <mergeCell ref="A304:B304"/>
    <mergeCell ref="A305:B305"/>
    <mergeCell ref="A306:B306"/>
    <mergeCell ref="A319:B319"/>
    <mergeCell ref="A320:B320"/>
    <mergeCell ref="A321:B321"/>
    <mergeCell ref="A322:B322"/>
    <mergeCell ref="A323:B323"/>
    <mergeCell ref="A324:B324"/>
    <mergeCell ref="A313:B313"/>
    <mergeCell ref="A314:B314"/>
    <mergeCell ref="A315:B315"/>
    <mergeCell ref="A316:B316"/>
    <mergeCell ref="A317:B317"/>
    <mergeCell ref="A318:B318"/>
    <mergeCell ref="A331:B331"/>
    <mergeCell ref="A332:B332"/>
    <mergeCell ref="A333:B333"/>
    <mergeCell ref="A334:B334"/>
    <mergeCell ref="A335:B335"/>
    <mergeCell ref="A336:B336"/>
    <mergeCell ref="A325:B325"/>
    <mergeCell ref="A326:B326"/>
    <mergeCell ref="A327:B327"/>
    <mergeCell ref="A328:B328"/>
    <mergeCell ref="A329:B329"/>
    <mergeCell ref="A330:B330"/>
    <mergeCell ref="A343:B343"/>
    <mergeCell ref="A344:B344"/>
    <mergeCell ref="A345:B345"/>
    <mergeCell ref="A346:B346"/>
    <mergeCell ref="A347:B347"/>
    <mergeCell ref="A348:B348"/>
    <mergeCell ref="A337:B337"/>
    <mergeCell ref="A338:B338"/>
    <mergeCell ref="A339:B339"/>
    <mergeCell ref="A340:B340"/>
    <mergeCell ref="A341:B341"/>
    <mergeCell ref="A342:B342"/>
    <mergeCell ref="A355:B355"/>
    <mergeCell ref="A356:B356"/>
    <mergeCell ref="A357:B357"/>
    <mergeCell ref="A358:B358"/>
    <mergeCell ref="A359:B359"/>
    <mergeCell ref="A360:B360"/>
    <mergeCell ref="A349:B349"/>
    <mergeCell ref="A350:B350"/>
    <mergeCell ref="A351:B351"/>
    <mergeCell ref="A352:B352"/>
    <mergeCell ref="A353:B353"/>
    <mergeCell ref="A354:B354"/>
    <mergeCell ref="A367:B367"/>
    <mergeCell ref="A368:B368"/>
    <mergeCell ref="A369:B369"/>
    <mergeCell ref="A370:B370"/>
    <mergeCell ref="A371:B371"/>
    <mergeCell ref="A372:B372"/>
    <mergeCell ref="A361:B361"/>
    <mergeCell ref="A362:B362"/>
    <mergeCell ref="A363:B363"/>
    <mergeCell ref="A364:B364"/>
    <mergeCell ref="A365:B365"/>
    <mergeCell ref="A366:B366"/>
    <mergeCell ref="A379:B379"/>
    <mergeCell ref="A380:B380"/>
    <mergeCell ref="A381:B381"/>
    <mergeCell ref="A382:B382"/>
    <mergeCell ref="A383:B383"/>
    <mergeCell ref="A384:B384"/>
    <mergeCell ref="A373:B373"/>
    <mergeCell ref="A374:B374"/>
    <mergeCell ref="A375:B375"/>
    <mergeCell ref="A376:B376"/>
    <mergeCell ref="A377:B377"/>
    <mergeCell ref="A378:B378"/>
    <mergeCell ref="A391:B391"/>
    <mergeCell ref="A392:B392"/>
    <mergeCell ref="A393:B393"/>
    <mergeCell ref="A394:B394"/>
    <mergeCell ref="A395:B395"/>
    <mergeCell ref="A396:B396"/>
    <mergeCell ref="A385:B385"/>
    <mergeCell ref="A386:B386"/>
    <mergeCell ref="A387:B387"/>
    <mergeCell ref="A388:B388"/>
    <mergeCell ref="A389:B389"/>
    <mergeCell ref="A390:B390"/>
    <mergeCell ref="A403:B403"/>
    <mergeCell ref="A404:B404"/>
    <mergeCell ref="A405:B405"/>
    <mergeCell ref="A406:B406"/>
    <mergeCell ref="A407:B407"/>
    <mergeCell ref="A408:B408"/>
    <mergeCell ref="A397:B397"/>
    <mergeCell ref="A398:B398"/>
    <mergeCell ref="A399:B399"/>
    <mergeCell ref="A400:B400"/>
    <mergeCell ref="A401:B401"/>
    <mergeCell ref="A402:B402"/>
    <mergeCell ref="A415:B415"/>
    <mergeCell ref="A416:B416"/>
    <mergeCell ref="A417:B417"/>
    <mergeCell ref="A418:B418"/>
    <mergeCell ref="A419:B419"/>
    <mergeCell ref="A420:B420"/>
    <mergeCell ref="A409:B409"/>
    <mergeCell ref="A410:B410"/>
    <mergeCell ref="A411:B411"/>
    <mergeCell ref="A412:B412"/>
    <mergeCell ref="A413:B413"/>
    <mergeCell ref="A414:B414"/>
    <mergeCell ref="A427:B427"/>
    <mergeCell ref="A428:B428"/>
    <mergeCell ref="A429:B429"/>
    <mergeCell ref="A430:B430"/>
    <mergeCell ref="A431:B431"/>
    <mergeCell ref="A432:B432"/>
    <mergeCell ref="A421:B421"/>
    <mergeCell ref="A422:B422"/>
    <mergeCell ref="A423:B423"/>
    <mergeCell ref="A424:B424"/>
    <mergeCell ref="A425:B425"/>
    <mergeCell ref="A426:B426"/>
    <mergeCell ref="A439:B439"/>
    <mergeCell ref="A440:B440"/>
    <mergeCell ref="A441:B441"/>
    <mergeCell ref="A442:B442"/>
    <mergeCell ref="A443:B443"/>
    <mergeCell ref="A444:B444"/>
    <mergeCell ref="A433:B433"/>
    <mergeCell ref="A434:B434"/>
    <mergeCell ref="A435:B435"/>
    <mergeCell ref="A436:B436"/>
    <mergeCell ref="A437:B437"/>
    <mergeCell ref="A438:B438"/>
    <mergeCell ref="A451:B451"/>
    <mergeCell ref="A452:B452"/>
    <mergeCell ref="A453:B453"/>
    <mergeCell ref="A454:B454"/>
    <mergeCell ref="A455:B455"/>
    <mergeCell ref="A456:B456"/>
    <mergeCell ref="A445:B445"/>
    <mergeCell ref="A446:B446"/>
    <mergeCell ref="A447:B447"/>
    <mergeCell ref="A448:B448"/>
    <mergeCell ref="A449:B449"/>
    <mergeCell ref="A450:B450"/>
    <mergeCell ref="A463:B463"/>
    <mergeCell ref="A464:B464"/>
    <mergeCell ref="A465:B465"/>
    <mergeCell ref="A466:B466"/>
    <mergeCell ref="A467:B467"/>
    <mergeCell ref="A468:B468"/>
    <mergeCell ref="A457:B457"/>
    <mergeCell ref="A458:B458"/>
    <mergeCell ref="A459:B459"/>
    <mergeCell ref="A460:B460"/>
    <mergeCell ref="A461:B461"/>
    <mergeCell ref="A462:B462"/>
    <mergeCell ref="A475:B475"/>
    <mergeCell ref="A476:B476"/>
    <mergeCell ref="A477:B477"/>
    <mergeCell ref="A478:B478"/>
    <mergeCell ref="A479:B479"/>
    <mergeCell ref="A480:B480"/>
    <mergeCell ref="A469:B469"/>
    <mergeCell ref="A470:B470"/>
    <mergeCell ref="A471:B471"/>
    <mergeCell ref="A472:B472"/>
    <mergeCell ref="A473:B473"/>
    <mergeCell ref="A474:B474"/>
    <mergeCell ref="A487:B487"/>
    <mergeCell ref="A488:B488"/>
    <mergeCell ref="A489:B489"/>
    <mergeCell ref="A490:B490"/>
    <mergeCell ref="A491:B491"/>
    <mergeCell ref="A492:B492"/>
    <mergeCell ref="A481:B481"/>
    <mergeCell ref="A482:B482"/>
    <mergeCell ref="A483:B483"/>
    <mergeCell ref="A484:B484"/>
    <mergeCell ref="A485:B485"/>
    <mergeCell ref="A486:B486"/>
    <mergeCell ref="A499:B499"/>
    <mergeCell ref="A500:B500"/>
    <mergeCell ref="A501:B501"/>
    <mergeCell ref="A502:B502"/>
    <mergeCell ref="A503:B503"/>
    <mergeCell ref="A504:B504"/>
    <mergeCell ref="A493:B493"/>
    <mergeCell ref="A494:B494"/>
    <mergeCell ref="A495:B495"/>
    <mergeCell ref="A496:B496"/>
    <mergeCell ref="A497:B497"/>
    <mergeCell ref="A498:B498"/>
    <mergeCell ref="A511:B511"/>
    <mergeCell ref="A512:B512"/>
    <mergeCell ref="A513:B513"/>
    <mergeCell ref="A514:B514"/>
    <mergeCell ref="A515:B515"/>
    <mergeCell ref="A516:B516"/>
    <mergeCell ref="A505:B505"/>
    <mergeCell ref="A506:B506"/>
    <mergeCell ref="A507:B507"/>
    <mergeCell ref="A508:B508"/>
    <mergeCell ref="A509:B509"/>
    <mergeCell ref="A510:B510"/>
    <mergeCell ref="A523:B523"/>
    <mergeCell ref="A524:B524"/>
    <mergeCell ref="A525:B525"/>
    <mergeCell ref="A526:B526"/>
    <mergeCell ref="A527:B527"/>
    <mergeCell ref="A528:B528"/>
    <mergeCell ref="A517:B517"/>
    <mergeCell ref="A518:B518"/>
    <mergeCell ref="A519:B519"/>
    <mergeCell ref="A520:B520"/>
    <mergeCell ref="A521:B521"/>
    <mergeCell ref="A522:B522"/>
    <mergeCell ref="A537:B537"/>
    <mergeCell ref="A538:B538"/>
    <mergeCell ref="A539:B539"/>
    <mergeCell ref="A540:B540"/>
    <mergeCell ref="A529:B529"/>
    <mergeCell ref="A530:B530"/>
    <mergeCell ref="A531:B531"/>
    <mergeCell ref="A532:B532"/>
    <mergeCell ref="A533:B533"/>
    <mergeCell ref="A534:B534"/>
    <mergeCell ref="G5:G6"/>
    <mergeCell ref="G274:G275"/>
    <mergeCell ref="H5:H6"/>
    <mergeCell ref="H274:H275"/>
    <mergeCell ref="D1:G1"/>
    <mergeCell ref="A561:G561"/>
    <mergeCell ref="A553:B553"/>
    <mergeCell ref="A554:B554"/>
    <mergeCell ref="A555:B555"/>
    <mergeCell ref="A556:B556"/>
    <mergeCell ref="A547:B547"/>
    <mergeCell ref="A548:B548"/>
    <mergeCell ref="A549:B549"/>
    <mergeCell ref="A550:B550"/>
    <mergeCell ref="A551:B551"/>
    <mergeCell ref="A552:B552"/>
    <mergeCell ref="A541:B541"/>
    <mergeCell ref="A542:B542"/>
    <mergeCell ref="A543:B543"/>
    <mergeCell ref="A544:B544"/>
    <mergeCell ref="A545:B545"/>
    <mergeCell ref="A546:B546"/>
    <mergeCell ref="A535:B535"/>
    <mergeCell ref="A536:B536"/>
  </mergeCells>
  <pageMargins left="0.7" right="0.7" top="0.75" bottom="0.75" header="0.3" footer="0.3"/>
  <pageSetup paperSize="9" scale="90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I1:P3524"/>
  <sheetViews>
    <sheetView view="pageLayout" topLeftCell="G2" zoomScaleNormal="100" workbookViewId="0">
      <selection activeCell="P317" sqref="P317"/>
    </sheetView>
  </sheetViews>
  <sheetFormatPr defaultRowHeight="15" x14ac:dyDescent="0.2"/>
  <cols>
    <col min="9" max="9" width="5.21875" customWidth="1"/>
    <col min="10" max="10" width="8.88671875" hidden="1" customWidth="1"/>
    <col min="11" max="11" width="42.6640625" style="9" customWidth="1"/>
    <col min="12" max="12" width="4.88671875" style="91" customWidth="1"/>
    <col min="13" max="13" width="0" hidden="1" customWidth="1"/>
    <col min="14" max="14" width="9.77734375" bestFit="1" customWidth="1"/>
  </cols>
  <sheetData>
    <row r="1" spans="9:16" x14ac:dyDescent="0.2">
      <c r="L1" s="208" t="s">
        <v>874</v>
      </c>
      <c r="M1" s="208"/>
      <c r="N1" s="208"/>
      <c r="O1" s="208"/>
    </row>
    <row r="2" spans="9:16" x14ac:dyDescent="0.2">
      <c r="K2" s="185" t="s">
        <v>796</v>
      </c>
      <c r="L2" s="185"/>
      <c r="M2" s="185"/>
      <c r="N2" s="185"/>
    </row>
    <row r="3" spans="9:16" x14ac:dyDescent="0.2">
      <c r="K3" s="184" t="s">
        <v>818</v>
      </c>
      <c r="L3" s="184"/>
      <c r="M3" s="184"/>
      <c r="N3" s="184"/>
    </row>
    <row r="4" spans="9:16" x14ac:dyDescent="0.2">
      <c r="L4" s="11"/>
    </row>
    <row r="5" spans="9:16" ht="15" customHeight="1" x14ac:dyDescent="0.2">
      <c r="I5" s="194" t="s">
        <v>0</v>
      </c>
      <c r="J5" s="195"/>
      <c r="K5" s="204" t="s">
        <v>861</v>
      </c>
      <c r="L5" s="186" t="s">
        <v>2</v>
      </c>
      <c r="M5" s="90"/>
      <c r="N5" s="186" t="s">
        <v>512</v>
      </c>
      <c r="O5" s="186" t="s">
        <v>910</v>
      </c>
      <c r="P5" s="186" t="s">
        <v>911</v>
      </c>
    </row>
    <row r="6" spans="9:16" x14ac:dyDescent="0.2">
      <c r="I6" s="196"/>
      <c r="J6" s="197"/>
      <c r="K6" s="205"/>
      <c r="L6" s="186"/>
      <c r="M6" s="90"/>
      <c r="N6" s="186"/>
      <c r="O6" s="186"/>
      <c r="P6" s="186"/>
    </row>
    <row r="7" spans="9:16" x14ac:dyDescent="0.2">
      <c r="I7" s="198" t="s">
        <v>3</v>
      </c>
      <c r="J7" s="199"/>
      <c r="K7" s="92" t="s">
        <v>4</v>
      </c>
      <c r="L7" s="93" t="s">
        <v>5</v>
      </c>
      <c r="M7" s="93"/>
      <c r="N7" s="162" t="s">
        <v>513</v>
      </c>
      <c r="O7" s="162" t="s">
        <v>909</v>
      </c>
      <c r="P7" s="162" t="s">
        <v>912</v>
      </c>
    </row>
    <row r="8" spans="9:16" x14ac:dyDescent="0.2">
      <c r="I8" s="192" t="s">
        <v>6</v>
      </c>
      <c r="J8" s="193"/>
      <c r="K8" s="3" t="s">
        <v>7</v>
      </c>
      <c r="L8" s="14" t="s">
        <v>8</v>
      </c>
      <c r="M8" s="14"/>
      <c r="N8" s="85">
        <v>4099</v>
      </c>
      <c r="O8" s="85">
        <v>-4099</v>
      </c>
      <c r="P8" s="85">
        <f>SUM(N8:O8)</f>
        <v>0</v>
      </c>
    </row>
    <row r="9" spans="9:16" ht="25.5" hidden="1" x14ac:dyDescent="0.2">
      <c r="I9" s="192" t="s">
        <v>9</v>
      </c>
      <c r="J9" s="193"/>
      <c r="K9" s="3" t="s">
        <v>10</v>
      </c>
      <c r="L9" s="14" t="s">
        <v>11</v>
      </c>
      <c r="M9" s="14"/>
      <c r="N9" s="85"/>
      <c r="O9" s="85"/>
      <c r="P9" s="85"/>
    </row>
    <row r="10" spans="9:16" ht="25.5" hidden="1" x14ac:dyDescent="0.2">
      <c r="I10" s="192" t="s">
        <v>12</v>
      </c>
      <c r="J10" s="193"/>
      <c r="K10" s="3" t="s">
        <v>13</v>
      </c>
      <c r="L10" s="14" t="s">
        <v>14</v>
      </c>
      <c r="M10" s="14"/>
      <c r="N10" s="85"/>
      <c r="O10" s="85"/>
      <c r="P10" s="85"/>
    </row>
    <row r="11" spans="9:16" hidden="1" x14ac:dyDescent="0.2">
      <c r="I11" s="192" t="s">
        <v>15</v>
      </c>
      <c r="J11" s="193"/>
      <c r="K11" s="3" t="s">
        <v>16</v>
      </c>
      <c r="L11" s="14" t="s">
        <v>17</v>
      </c>
      <c r="M11" s="14"/>
      <c r="N11" s="85"/>
      <c r="O11" s="85"/>
      <c r="P11" s="85"/>
    </row>
    <row r="12" spans="9:16" hidden="1" x14ac:dyDescent="0.2">
      <c r="I12" s="192" t="s">
        <v>18</v>
      </c>
      <c r="J12" s="193"/>
      <c r="K12" s="3" t="s">
        <v>19</v>
      </c>
      <c r="L12" s="14" t="s">
        <v>20</v>
      </c>
      <c r="M12" s="14"/>
      <c r="N12" s="85"/>
      <c r="O12" s="85"/>
      <c r="P12" s="85"/>
    </row>
    <row r="13" spans="9:16" hidden="1" x14ac:dyDescent="0.2">
      <c r="I13" s="192" t="s">
        <v>21</v>
      </c>
      <c r="J13" s="193"/>
      <c r="K13" s="3" t="s">
        <v>22</v>
      </c>
      <c r="L13" s="14" t="s">
        <v>23</v>
      </c>
      <c r="M13" s="14"/>
      <c r="N13" s="85"/>
      <c r="O13" s="85"/>
      <c r="P13" s="85"/>
    </row>
    <row r="14" spans="9:16" x14ac:dyDescent="0.2">
      <c r="I14" s="200" t="s">
        <v>24</v>
      </c>
      <c r="J14" s="201"/>
      <c r="K14" s="4" t="s">
        <v>25</v>
      </c>
      <c r="L14" s="15" t="s">
        <v>26</v>
      </c>
      <c r="M14" s="15"/>
      <c r="N14" s="86">
        <f>SUM(N8:N13)</f>
        <v>4099</v>
      </c>
      <c r="O14" s="86">
        <f>SUM(O8:O13)</f>
        <v>-4099</v>
      </c>
      <c r="P14" s="86">
        <f>SUM(P8:P13)</f>
        <v>0</v>
      </c>
    </row>
    <row r="15" spans="9:16" hidden="1" x14ac:dyDescent="0.2">
      <c r="I15" s="192" t="s">
        <v>27</v>
      </c>
      <c r="J15" s="193"/>
      <c r="K15" s="3" t="s">
        <v>28</v>
      </c>
      <c r="L15" s="14" t="s">
        <v>29</v>
      </c>
      <c r="M15" s="14"/>
      <c r="N15" s="85"/>
      <c r="O15" s="85"/>
      <c r="P15" s="85"/>
    </row>
    <row r="16" spans="9:16" ht="25.5" hidden="1" x14ac:dyDescent="0.2">
      <c r="I16" s="192" t="s">
        <v>30</v>
      </c>
      <c r="J16" s="193"/>
      <c r="K16" s="3" t="s">
        <v>31</v>
      </c>
      <c r="L16" s="14" t="s">
        <v>32</v>
      </c>
      <c r="M16" s="14"/>
      <c r="N16" s="85"/>
      <c r="O16" s="85"/>
      <c r="P16" s="85"/>
    </row>
    <row r="17" spans="9:16" ht="25.5" hidden="1" x14ac:dyDescent="0.2">
      <c r="I17" s="192" t="s">
        <v>33</v>
      </c>
      <c r="J17" s="193"/>
      <c r="K17" s="3" t="s">
        <v>34</v>
      </c>
      <c r="L17" s="14" t="s">
        <v>35</v>
      </c>
      <c r="M17" s="14"/>
      <c r="N17" s="85">
        <f>SUM(N18:N27)</f>
        <v>0</v>
      </c>
      <c r="O17" s="85">
        <f>SUM(O18:O27)</f>
        <v>0</v>
      </c>
      <c r="P17" s="85">
        <f>SUM(P18:P27)</f>
        <v>0</v>
      </c>
    </row>
    <row r="18" spans="9:16" hidden="1" x14ac:dyDescent="0.2">
      <c r="I18" s="192" t="s">
        <v>36</v>
      </c>
      <c r="J18" s="193"/>
      <c r="K18" s="5" t="s">
        <v>37</v>
      </c>
      <c r="L18" s="14" t="s">
        <v>35</v>
      </c>
      <c r="M18" s="14"/>
      <c r="N18" s="85"/>
      <c r="O18" s="85"/>
      <c r="P18" s="85"/>
    </row>
    <row r="19" spans="9:16" hidden="1" x14ac:dyDescent="0.2">
      <c r="I19" s="192" t="s">
        <v>38</v>
      </c>
      <c r="J19" s="193"/>
      <c r="K19" s="5" t="s">
        <v>39</v>
      </c>
      <c r="L19" s="14" t="s">
        <v>35</v>
      </c>
      <c r="M19" s="14"/>
      <c r="N19" s="85"/>
      <c r="O19" s="85"/>
      <c r="P19" s="85"/>
    </row>
    <row r="20" spans="9:16" ht="25.5" hidden="1" x14ac:dyDescent="0.2">
      <c r="I20" s="192" t="s">
        <v>40</v>
      </c>
      <c r="J20" s="193"/>
      <c r="K20" s="5" t="s">
        <v>41</v>
      </c>
      <c r="L20" s="14" t="s">
        <v>35</v>
      </c>
      <c r="M20" s="14"/>
      <c r="N20" s="85"/>
      <c r="O20" s="85"/>
      <c r="P20" s="85"/>
    </row>
    <row r="21" spans="9:16" hidden="1" x14ac:dyDescent="0.2">
      <c r="I21" s="192" t="s">
        <v>42</v>
      </c>
      <c r="J21" s="193"/>
      <c r="K21" s="5" t="s">
        <v>43</v>
      </c>
      <c r="L21" s="14" t="s">
        <v>35</v>
      </c>
      <c r="M21" s="14"/>
      <c r="N21" s="85"/>
      <c r="O21" s="85"/>
      <c r="P21" s="85"/>
    </row>
    <row r="22" spans="9:16" hidden="1" x14ac:dyDescent="0.2">
      <c r="I22" s="192" t="s">
        <v>44</v>
      </c>
      <c r="J22" s="193"/>
      <c r="K22" s="5" t="s">
        <v>45</v>
      </c>
      <c r="L22" s="14" t="s">
        <v>35</v>
      </c>
      <c r="M22" s="14"/>
      <c r="N22" s="85"/>
      <c r="O22" s="85"/>
      <c r="P22" s="85"/>
    </row>
    <row r="23" spans="9:16" hidden="1" x14ac:dyDescent="0.2">
      <c r="I23" s="192" t="s">
        <v>46</v>
      </c>
      <c r="J23" s="193"/>
      <c r="K23" s="5" t="s">
        <v>47</v>
      </c>
      <c r="L23" s="14" t="s">
        <v>35</v>
      </c>
      <c r="M23" s="14"/>
      <c r="N23" s="85"/>
      <c r="O23" s="85"/>
      <c r="P23" s="85"/>
    </row>
    <row r="24" spans="9:16" hidden="1" x14ac:dyDescent="0.2">
      <c r="I24" s="192" t="s">
        <v>48</v>
      </c>
      <c r="J24" s="193"/>
      <c r="K24" s="5" t="s">
        <v>49</v>
      </c>
      <c r="L24" s="14" t="s">
        <v>35</v>
      </c>
      <c r="M24" s="14"/>
      <c r="N24" s="85"/>
      <c r="O24" s="85"/>
      <c r="P24" s="85"/>
    </row>
    <row r="25" spans="9:16" hidden="1" x14ac:dyDescent="0.2">
      <c r="I25" s="192" t="s">
        <v>50</v>
      </c>
      <c r="J25" s="193"/>
      <c r="K25" s="5" t="s">
        <v>51</v>
      </c>
      <c r="L25" s="14" t="s">
        <v>35</v>
      </c>
      <c r="M25" s="14"/>
      <c r="N25" s="85"/>
      <c r="O25" s="85"/>
      <c r="P25" s="85"/>
    </row>
    <row r="26" spans="9:16" hidden="1" x14ac:dyDescent="0.2">
      <c r="I26" s="192" t="s">
        <v>52</v>
      </c>
      <c r="J26" s="193"/>
      <c r="K26" s="5" t="s">
        <v>53</v>
      </c>
      <c r="L26" s="14" t="s">
        <v>35</v>
      </c>
      <c r="M26" s="14"/>
      <c r="N26" s="85"/>
      <c r="O26" s="85"/>
      <c r="P26" s="85"/>
    </row>
    <row r="27" spans="9:16" hidden="1" x14ac:dyDescent="0.2">
      <c r="I27" s="192" t="s">
        <v>54</v>
      </c>
      <c r="J27" s="193"/>
      <c r="K27" s="5" t="s">
        <v>55</v>
      </c>
      <c r="L27" s="14" t="s">
        <v>35</v>
      </c>
      <c r="M27" s="14"/>
      <c r="N27" s="85"/>
      <c r="O27" s="85"/>
      <c r="P27" s="85"/>
    </row>
    <row r="28" spans="9:16" ht="25.5" hidden="1" x14ac:dyDescent="0.2">
      <c r="I28" s="192" t="s">
        <v>56</v>
      </c>
      <c r="J28" s="193"/>
      <c r="K28" s="3" t="s">
        <v>57</v>
      </c>
      <c r="L28" s="14" t="s">
        <v>58</v>
      </c>
      <c r="M28" s="14"/>
      <c r="N28" s="85">
        <f>SUM(N29:N38)</f>
        <v>0</v>
      </c>
      <c r="O28" s="85">
        <f>SUM(O29:O38)</f>
        <v>0</v>
      </c>
      <c r="P28" s="85">
        <f>SUM(P29:P38)</f>
        <v>0</v>
      </c>
    </row>
    <row r="29" spans="9:16" hidden="1" x14ac:dyDescent="0.2">
      <c r="I29" s="192" t="s">
        <v>59</v>
      </c>
      <c r="J29" s="193"/>
      <c r="K29" s="5" t="s">
        <v>37</v>
      </c>
      <c r="L29" s="14" t="s">
        <v>58</v>
      </c>
      <c r="M29" s="14"/>
      <c r="N29" s="85"/>
      <c r="O29" s="85"/>
      <c r="P29" s="85"/>
    </row>
    <row r="30" spans="9:16" hidden="1" x14ac:dyDescent="0.2">
      <c r="I30" s="192" t="s">
        <v>60</v>
      </c>
      <c r="J30" s="193"/>
      <c r="K30" s="5" t="s">
        <v>39</v>
      </c>
      <c r="L30" s="14" t="s">
        <v>58</v>
      </c>
      <c r="M30" s="14"/>
      <c r="N30" s="85"/>
      <c r="O30" s="85"/>
      <c r="P30" s="85"/>
    </row>
    <row r="31" spans="9:16" ht="25.5" hidden="1" x14ac:dyDescent="0.2">
      <c r="I31" s="192" t="s">
        <v>61</v>
      </c>
      <c r="J31" s="193"/>
      <c r="K31" s="5" t="s">
        <v>41</v>
      </c>
      <c r="L31" s="14" t="s">
        <v>58</v>
      </c>
      <c r="M31" s="14"/>
      <c r="N31" s="85"/>
      <c r="O31" s="85"/>
      <c r="P31" s="85"/>
    </row>
    <row r="32" spans="9:16" hidden="1" x14ac:dyDescent="0.2">
      <c r="I32" s="192" t="s">
        <v>62</v>
      </c>
      <c r="J32" s="193"/>
      <c r="K32" s="5" t="s">
        <v>43</v>
      </c>
      <c r="L32" s="14" t="s">
        <v>58</v>
      </c>
      <c r="M32" s="14"/>
      <c r="N32" s="85"/>
      <c r="O32" s="85"/>
      <c r="P32" s="85"/>
    </row>
    <row r="33" spans="9:16" hidden="1" x14ac:dyDescent="0.2">
      <c r="I33" s="192" t="s">
        <v>63</v>
      </c>
      <c r="J33" s="193"/>
      <c r="K33" s="5" t="s">
        <v>45</v>
      </c>
      <c r="L33" s="14" t="s">
        <v>58</v>
      </c>
      <c r="M33" s="14"/>
      <c r="N33" s="85"/>
      <c r="O33" s="85"/>
      <c r="P33" s="85"/>
    </row>
    <row r="34" spans="9:16" hidden="1" x14ac:dyDescent="0.2">
      <c r="I34" s="192" t="s">
        <v>64</v>
      </c>
      <c r="J34" s="193"/>
      <c r="K34" s="5" t="s">
        <v>47</v>
      </c>
      <c r="L34" s="14" t="s">
        <v>58</v>
      </c>
      <c r="M34" s="14"/>
      <c r="N34" s="85"/>
      <c r="O34" s="85"/>
      <c r="P34" s="85"/>
    </row>
    <row r="35" spans="9:16" hidden="1" x14ac:dyDescent="0.2">
      <c r="I35" s="192" t="s">
        <v>65</v>
      </c>
      <c r="J35" s="193"/>
      <c r="K35" s="5" t="s">
        <v>49</v>
      </c>
      <c r="L35" s="14" t="s">
        <v>58</v>
      </c>
      <c r="M35" s="14"/>
      <c r="N35" s="85"/>
      <c r="O35" s="85"/>
      <c r="P35" s="85"/>
    </row>
    <row r="36" spans="9:16" hidden="1" x14ac:dyDescent="0.2">
      <c r="I36" s="192" t="s">
        <v>66</v>
      </c>
      <c r="J36" s="193"/>
      <c r="K36" s="5" t="s">
        <v>51</v>
      </c>
      <c r="L36" s="14" t="s">
        <v>58</v>
      </c>
      <c r="M36" s="14"/>
      <c r="N36" s="85"/>
      <c r="O36" s="85"/>
      <c r="P36" s="85"/>
    </row>
    <row r="37" spans="9:16" hidden="1" x14ac:dyDescent="0.2">
      <c r="I37" s="192" t="s">
        <v>67</v>
      </c>
      <c r="J37" s="193"/>
      <c r="K37" s="5" t="s">
        <v>53</v>
      </c>
      <c r="L37" s="14" t="s">
        <v>58</v>
      </c>
      <c r="M37" s="14"/>
      <c r="N37" s="85"/>
      <c r="O37" s="85"/>
      <c r="P37" s="85"/>
    </row>
    <row r="38" spans="9:16" hidden="1" x14ac:dyDescent="0.2">
      <c r="I38" s="192" t="s">
        <v>68</v>
      </c>
      <c r="J38" s="193"/>
      <c r="K38" s="5" t="s">
        <v>55</v>
      </c>
      <c r="L38" s="14" t="s">
        <v>58</v>
      </c>
      <c r="M38" s="14"/>
      <c r="N38" s="85"/>
      <c r="O38" s="85"/>
      <c r="P38" s="85"/>
    </row>
    <row r="39" spans="9:16" ht="25.5" hidden="1" x14ac:dyDescent="0.2">
      <c r="I39" s="192" t="s">
        <v>69</v>
      </c>
      <c r="J39" s="193"/>
      <c r="K39" s="3" t="s">
        <v>70</v>
      </c>
      <c r="L39" s="14" t="s">
        <v>71</v>
      </c>
      <c r="M39" s="14"/>
      <c r="N39" s="85">
        <f>SUM(N40:N49)</f>
        <v>0</v>
      </c>
      <c r="O39" s="85">
        <f>SUM(O40:O49)</f>
        <v>0</v>
      </c>
      <c r="P39" s="85">
        <f>SUM(P40:P49)</f>
        <v>0</v>
      </c>
    </row>
    <row r="40" spans="9:16" hidden="1" x14ac:dyDescent="0.2">
      <c r="I40" s="192" t="s">
        <v>72</v>
      </c>
      <c r="J40" s="193"/>
      <c r="K40" s="5" t="s">
        <v>37</v>
      </c>
      <c r="L40" s="14" t="s">
        <v>71</v>
      </c>
      <c r="M40" s="14"/>
      <c r="N40" s="85"/>
      <c r="O40" s="85"/>
      <c r="P40" s="85"/>
    </row>
    <row r="41" spans="9:16" hidden="1" x14ac:dyDescent="0.2">
      <c r="I41" s="192" t="s">
        <v>73</v>
      </c>
      <c r="J41" s="193"/>
      <c r="K41" s="5" t="s">
        <v>39</v>
      </c>
      <c r="L41" s="14" t="s">
        <v>71</v>
      </c>
      <c r="M41" s="14"/>
      <c r="N41" s="85"/>
      <c r="O41" s="85"/>
      <c r="P41" s="85"/>
    </row>
    <row r="42" spans="9:16" ht="25.5" hidden="1" x14ac:dyDescent="0.2">
      <c r="I42" s="192" t="s">
        <v>74</v>
      </c>
      <c r="J42" s="193"/>
      <c r="K42" s="5" t="s">
        <v>41</v>
      </c>
      <c r="L42" s="14" t="s">
        <v>71</v>
      </c>
      <c r="M42" s="14"/>
      <c r="N42" s="85"/>
      <c r="O42" s="85"/>
      <c r="P42" s="85"/>
    </row>
    <row r="43" spans="9:16" hidden="1" x14ac:dyDescent="0.2">
      <c r="I43" s="192" t="s">
        <v>75</v>
      </c>
      <c r="J43" s="193"/>
      <c r="K43" s="5" t="s">
        <v>43</v>
      </c>
      <c r="L43" s="14" t="s">
        <v>71</v>
      </c>
      <c r="M43" s="14"/>
      <c r="N43" s="85"/>
      <c r="O43" s="85"/>
      <c r="P43" s="85"/>
    </row>
    <row r="44" spans="9:16" hidden="1" x14ac:dyDescent="0.2">
      <c r="I44" s="192" t="s">
        <v>76</v>
      </c>
      <c r="J44" s="193"/>
      <c r="K44" s="5" t="s">
        <v>45</v>
      </c>
      <c r="L44" s="14" t="s">
        <v>71</v>
      </c>
      <c r="M44" s="14"/>
      <c r="N44" s="85"/>
      <c r="O44" s="85"/>
      <c r="P44" s="85"/>
    </row>
    <row r="45" spans="9:16" hidden="1" x14ac:dyDescent="0.2">
      <c r="I45" s="192" t="s">
        <v>77</v>
      </c>
      <c r="J45" s="193"/>
      <c r="K45" s="5" t="s">
        <v>47</v>
      </c>
      <c r="L45" s="14" t="s">
        <v>71</v>
      </c>
      <c r="M45" s="14"/>
      <c r="N45" s="85"/>
      <c r="O45" s="85"/>
      <c r="P45" s="85"/>
    </row>
    <row r="46" spans="9:16" hidden="1" x14ac:dyDescent="0.2">
      <c r="I46" s="192" t="s">
        <v>78</v>
      </c>
      <c r="J46" s="193"/>
      <c r="K46" s="5" t="s">
        <v>49</v>
      </c>
      <c r="L46" s="14" t="s">
        <v>71</v>
      </c>
      <c r="M46" s="14"/>
      <c r="N46" s="85"/>
      <c r="O46" s="85"/>
      <c r="P46" s="85"/>
    </row>
    <row r="47" spans="9:16" hidden="1" x14ac:dyDescent="0.2">
      <c r="I47" s="192" t="s">
        <v>79</v>
      </c>
      <c r="J47" s="193"/>
      <c r="K47" s="5" t="s">
        <v>51</v>
      </c>
      <c r="L47" s="14" t="s">
        <v>71</v>
      </c>
      <c r="M47" s="14"/>
      <c r="N47" s="85"/>
      <c r="O47" s="85"/>
      <c r="P47" s="85"/>
    </row>
    <row r="48" spans="9:16" hidden="1" x14ac:dyDescent="0.2">
      <c r="I48" s="192" t="s">
        <v>80</v>
      </c>
      <c r="J48" s="193"/>
      <c r="K48" s="5" t="s">
        <v>53</v>
      </c>
      <c r="L48" s="14" t="s">
        <v>71</v>
      </c>
      <c r="M48" s="14"/>
      <c r="N48" s="85"/>
      <c r="O48" s="85"/>
      <c r="P48" s="85"/>
    </row>
    <row r="49" spans="9:16" hidden="1" x14ac:dyDescent="0.2">
      <c r="I49" s="192" t="s">
        <v>81</v>
      </c>
      <c r="J49" s="193"/>
      <c r="K49" s="5" t="s">
        <v>55</v>
      </c>
      <c r="L49" s="14" t="s">
        <v>71</v>
      </c>
      <c r="M49" s="14"/>
      <c r="N49" s="85"/>
      <c r="O49" s="85"/>
      <c r="P49" s="85"/>
    </row>
    <row r="50" spans="9:16" ht="25.5" x14ac:dyDescent="0.2">
      <c r="I50" s="200" t="s">
        <v>82</v>
      </c>
      <c r="J50" s="201"/>
      <c r="K50" s="4" t="s">
        <v>83</v>
      </c>
      <c r="L50" s="15" t="s">
        <v>84</v>
      </c>
      <c r="M50" s="15"/>
      <c r="N50" s="86">
        <f>N14+N15+N16+N17+N28+N39</f>
        <v>4099</v>
      </c>
      <c r="O50" s="86">
        <f>O14+O15+O16+O17+O28+O39</f>
        <v>-4099</v>
      </c>
      <c r="P50" s="86">
        <f>P14+P15+P16+P17+P28+P39</f>
        <v>0</v>
      </c>
    </row>
    <row r="51" spans="9:16" hidden="1" x14ac:dyDescent="0.2">
      <c r="I51" s="192" t="s">
        <v>85</v>
      </c>
      <c r="J51" s="193"/>
      <c r="K51" s="3" t="s">
        <v>86</v>
      </c>
      <c r="L51" s="14" t="s">
        <v>87</v>
      </c>
      <c r="M51" s="14"/>
      <c r="N51" s="85"/>
      <c r="O51" s="85"/>
      <c r="P51" s="85"/>
    </row>
    <row r="52" spans="9:16" ht="25.5" hidden="1" x14ac:dyDescent="0.2">
      <c r="I52" s="192" t="s">
        <v>88</v>
      </c>
      <c r="J52" s="193"/>
      <c r="K52" s="3" t="s">
        <v>89</v>
      </c>
      <c r="L52" s="14" t="s">
        <v>90</v>
      </c>
      <c r="M52" s="14"/>
      <c r="N52" s="85"/>
      <c r="O52" s="85"/>
      <c r="P52" s="85"/>
    </row>
    <row r="53" spans="9:16" ht="25.5" hidden="1" x14ac:dyDescent="0.2">
      <c r="I53" s="192" t="s">
        <v>91</v>
      </c>
      <c r="J53" s="193"/>
      <c r="K53" s="3" t="s">
        <v>92</v>
      </c>
      <c r="L53" s="14" t="s">
        <v>93</v>
      </c>
      <c r="M53" s="14"/>
      <c r="N53" s="85">
        <f>SUM(N54:N63)</f>
        <v>0</v>
      </c>
      <c r="O53" s="85">
        <f>SUM(O54:O63)</f>
        <v>0</v>
      </c>
      <c r="P53" s="85">
        <f>SUM(P54:P63)</f>
        <v>0</v>
      </c>
    </row>
    <row r="54" spans="9:16" hidden="1" x14ac:dyDescent="0.2">
      <c r="I54" s="192" t="s">
        <v>94</v>
      </c>
      <c r="J54" s="193"/>
      <c r="K54" s="5" t="s">
        <v>37</v>
      </c>
      <c r="L54" s="14" t="s">
        <v>93</v>
      </c>
      <c r="M54" s="14"/>
      <c r="N54" s="85"/>
      <c r="O54" s="85"/>
      <c r="P54" s="85"/>
    </row>
    <row r="55" spans="9:16" hidden="1" x14ac:dyDescent="0.2">
      <c r="I55" s="192" t="s">
        <v>95</v>
      </c>
      <c r="J55" s="193"/>
      <c r="K55" s="5" t="s">
        <v>39</v>
      </c>
      <c r="L55" s="14" t="s">
        <v>93</v>
      </c>
      <c r="M55" s="14"/>
      <c r="N55" s="85"/>
      <c r="O55" s="85"/>
      <c r="P55" s="85"/>
    </row>
    <row r="56" spans="9:16" ht="25.5" hidden="1" x14ac:dyDescent="0.2">
      <c r="I56" s="192" t="s">
        <v>96</v>
      </c>
      <c r="J56" s="193"/>
      <c r="K56" s="5" t="s">
        <v>41</v>
      </c>
      <c r="L56" s="14" t="s">
        <v>93</v>
      </c>
      <c r="M56" s="14"/>
      <c r="N56" s="85"/>
      <c r="O56" s="85"/>
      <c r="P56" s="85"/>
    </row>
    <row r="57" spans="9:16" hidden="1" x14ac:dyDescent="0.2">
      <c r="I57" s="192" t="s">
        <v>97</v>
      </c>
      <c r="J57" s="193"/>
      <c r="K57" s="5" t="s">
        <v>43</v>
      </c>
      <c r="L57" s="14" t="s">
        <v>93</v>
      </c>
      <c r="M57" s="14"/>
      <c r="N57" s="85"/>
      <c r="O57" s="85"/>
      <c r="P57" s="85"/>
    </row>
    <row r="58" spans="9:16" hidden="1" x14ac:dyDescent="0.2">
      <c r="I58" s="192" t="s">
        <v>98</v>
      </c>
      <c r="J58" s="193"/>
      <c r="K58" s="5" t="s">
        <v>45</v>
      </c>
      <c r="L58" s="14" t="s">
        <v>93</v>
      </c>
      <c r="M58" s="14"/>
      <c r="N58" s="85"/>
      <c r="O58" s="85"/>
      <c r="P58" s="85"/>
    </row>
    <row r="59" spans="9:16" hidden="1" x14ac:dyDescent="0.2">
      <c r="I59" s="192" t="s">
        <v>99</v>
      </c>
      <c r="J59" s="193"/>
      <c r="K59" s="5" t="s">
        <v>47</v>
      </c>
      <c r="L59" s="14" t="s">
        <v>93</v>
      </c>
      <c r="M59" s="14"/>
      <c r="N59" s="85"/>
      <c r="O59" s="85"/>
      <c r="P59" s="85"/>
    </row>
    <row r="60" spans="9:16" hidden="1" x14ac:dyDescent="0.2">
      <c r="I60" s="189" t="s">
        <v>100</v>
      </c>
      <c r="J60" s="190"/>
      <c r="K60" s="5" t="s">
        <v>49</v>
      </c>
      <c r="L60" s="14" t="s">
        <v>93</v>
      </c>
      <c r="M60" s="14"/>
      <c r="N60" s="85"/>
      <c r="O60" s="85"/>
      <c r="P60" s="85"/>
    </row>
    <row r="61" spans="9:16" hidden="1" x14ac:dyDescent="0.2">
      <c r="I61" s="189" t="s">
        <v>101</v>
      </c>
      <c r="J61" s="190"/>
      <c r="K61" s="5" t="s">
        <v>51</v>
      </c>
      <c r="L61" s="14" t="s">
        <v>93</v>
      </c>
      <c r="M61" s="14"/>
      <c r="N61" s="85"/>
      <c r="O61" s="85"/>
      <c r="P61" s="85"/>
    </row>
    <row r="62" spans="9:16" hidden="1" x14ac:dyDescent="0.2">
      <c r="I62" s="189" t="s">
        <v>102</v>
      </c>
      <c r="J62" s="190"/>
      <c r="K62" s="5" t="s">
        <v>53</v>
      </c>
      <c r="L62" s="14" t="s">
        <v>93</v>
      </c>
      <c r="M62" s="14"/>
      <c r="N62" s="85"/>
      <c r="O62" s="85"/>
      <c r="P62" s="85"/>
    </row>
    <row r="63" spans="9:16" hidden="1" x14ac:dyDescent="0.2">
      <c r="I63" s="189" t="s">
        <v>103</v>
      </c>
      <c r="J63" s="190"/>
      <c r="K63" s="5" t="s">
        <v>55</v>
      </c>
      <c r="L63" s="14" t="s">
        <v>93</v>
      </c>
      <c r="M63" s="14"/>
      <c r="N63" s="85"/>
      <c r="O63" s="85"/>
      <c r="P63" s="85"/>
    </row>
    <row r="64" spans="9:16" ht="25.5" hidden="1" x14ac:dyDescent="0.2">
      <c r="I64" s="189" t="s">
        <v>104</v>
      </c>
      <c r="J64" s="190"/>
      <c r="K64" s="3" t="s">
        <v>105</v>
      </c>
      <c r="L64" s="14" t="s">
        <v>106</v>
      </c>
      <c r="M64" s="14"/>
      <c r="N64" s="85">
        <f>SUM(N65:N74)</f>
        <v>0</v>
      </c>
      <c r="O64" s="85">
        <f>SUM(O65:O74)</f>
        <v>0</v>
      </c>
      <c r="P64" s="85">
        <f>SUM(P65:P74)</f>
        <v>0</v>
      </c>
    </row>
    <row r="65" spans="9:16" hidden="1" x14ac:dyDescent="0.2">
      <c r="I65" s="189" t="s">
        <v>107</v>
      </c>
      <c r="J65" s="190"/>
      <c r="K65" s="5" t="s">
        <v>37</v>
      </c>
      <c r="L65" s="14" t="s">
        <v>106</v>
      </c>
      <c r="M65" s="14"/>
      <c r="N65" s="85"/>
      <c r="O65" s="85"/>
      <c r="P65" s="85"/>
    </row>
    <row r="66" spans="9:16" hidden="1" x14ac:dyDescent="0.2">
      <c r="I66" s="189" t="s">
        <v>108</v>
      </c>
      <c r="J66" s="190"/>
      <c r="K66" s="5" t="s">
        <v>39</v>
      </c>
      <c r="L66" s="14" t="s">
        <v>106</v>
      </c>
      <c r="M66" s="14"/>
      <c r="N66" s="85"/>
      <c r="O66" s="85"/>
      <c r="P66" s="85"/>
    </row>
    <row r="67" spans="9:16" ht="25.5" hidden="1" x14ac:dyDescent="0.2">
      <c r="I67" s="189" t="s">
        <v>109</v>
      </c>
      <c r="J67" s="190"/>
      <c r="K67" s="5" t="s">
        <v>41</v>
      </c>
      <c r="L67" s="14" t="s">
        <v>106</v>
      </c>
      <c r="M67" s="14"/>
      <c r="N67" s="85"/>
      <c r="O67" s="85"/>
      <c r="P67" s="85"/>
    </row>
    <row r="68" spans="9:16" hidden="1" x14ac:dyDescent="0.2">
      <c r="I68" s="189" t="s">
        <v>110</v>
      </c>
      <c r="J68" s="190"/>
      <c r="K68" s="5" t="s">
        <v>43</v>
      </c>
      <c r="L68" s="14" t="s">
        <v>106</v>
      </c>
      <c r="M68" s="14"/>
      <c r="N68" s="85"/>
      <c r="O68" s="85"/>
      <c r="P68" s="85"/>
    </row>
    <row r="69" spans="9:16" hidden="1" x14ac:dyDescent="0.2">
      <c r="I69" s="189" t="s">
        <v>111</v>
      </c>
      <c r="J69" s="190"/>
      <c r="K69" s="5" t="s">
        <v>45</v>
      </c>
      <c r="L69" s="14" t="s">
        <v>106</v>
      </c>
      <c r="M69" s="14"/>
      <c r="N69" s="85"/>
      <c r="O69" s="85"/>
      <c r="P69" s="85"/>
    </row>
    <row r="70" spans="9:16" hidden="1" x14ac:dyDescent="0.2">
      <c r="I70" s="189" t="s">
        <v>112</v>
      </c>
      <c r="J70" s="190"/>
      <c r="K70" s="5" t="s">
        <v>47</v>
      </c>
      <c r="L70" s="14" t="s">
        <v>106</v>
      </c>
      <c r="M70" s="14"/>
      <c r="N70" s="85"/>
      <c r="O70" s="85"/>
      <c r="P70" s="85"/>
    </row>
    <row r="71" spans="9:16" hidden="1" x14ac:dyDescent="0.2">
      <c r="I71" s="189" t="s">
        <v>113</v>
      </c>
      <c r="J71" s="190"/>
      <c r="K71" s="5" t="s">
        <v>49</v>
      </c>
      <c r="L71" s="14" t="s">
        <v>106</v>
      </c>
      <c r="M71" s="14"/>
      <c r="N71" s="85"/>
      <c r="O71" s="85"/>
      <c r="P71" s="85"/>
    </row>
    <row r="72" spans="9:16" hidden="1" x14ac:dyDescent="0.2">
      <c r="I72" s="189" t="s">
        <v>114</v>
      </c>
      <c r="J72" s="190"/>
      <c r="K72" s="5" t="s">
        <v>51</v>
      </c>
      <c r="L72" s="14" t="s">
        <v>106</v>
      </c>
      <c r="M72" s="14"/>
      <c r="N72" s="85"/>
      <c r="O72" s="85"/>
      <c r="P72" s="85"/>
    </row>
    <row r="73" spans="9:16" hidden="1" x14ac:dyDescent="0.2">
      <c r="I73" s="189" t="s">
        <v>115</v>
      </c>
      <c r="J73" s="190"/>
      <c r="K73" s="5" t="s">
        <v>53</v>
      </c>
      <c r="L73" s="14" t="s">
        <v>106</v>
      </c>
      <c r="M73" s="14"/>
      <c r="N73" s="85"/>
      <c r="O73" s="85"/>
      <c r="P73" s="85"/>
    </row>
    <row r="74" spans="9:16" hidden="1" x14ac:dyDescent="0.2">
      <c r="I74" s="189" t="s">
        <v>116</v>
      </c>
      <c r="J74" s="190"/>
      <c r="K74" s="5" t="s">
        <v>55</v>
      </c>
      <c r="L74" s="14" t="s">
        <v>106</v>
      </c>
      <c r="M74" s="14"/>
      <c r="N74" s="85"/>
      <c r="O74" s="85"/>
      <c r="P74" s="85"/>
    </row>
    <row r="75" spans="9:16" ht="25.5" hidden="1" x14ac:dyDescent="0.2">
      <c r="I75" s="189" t="s">
        <v>117</v>
      </c>
      <c r="J75" s="190"/>
      <c r="K75" s="3" t="s">
        <v>118</v>
      </c>
      <c r="L75" s="14" t="s">
        <v>119</v>
      </c>
      <c r="M75" s="14"/>
      <c r="N75" s="85">
        <f>SUM(N76:N85)</f>
        <v>0</v>
      </c>
      <c r="O75" s="85">
        <f>SUM(O76:O85)</f>
        <v>0</v>
      </c>
      <c r="P75" s="85">
        <f>SUM(P76:P85)</f>
        <v>0</v>
      </c>
    </row>
    <row r="76" spans="9:16" hidden="1" x14ac:dyDescent="0.2">
      <c r="I76" s="189" t="s">
        <v>120</v>
      </c>
      <c r="J76" s="190"/>
      <c r="K76" s="5" t="s">
        <v>37</v>
      </c>
      <c r="L76" s="14" t="s">
        <v>119</v>
      </c>
      <c r="M76" s="14"/>
      <c r="N76" s="85"/>
      <c r="O76" s="85"/>
      <c r="P76" s="85"/>
    </row>
    <row r="77" spans="9:16" hidden="1" x14ac:dyDescent="0.2">
      <c r="I77" s="189" t="s">
        <v>121</v>
      </c>
      <c r="J77" s="190"/>
      <c r="K77" s="5" t="s">
        <v>39</v>
      </c>
      <c r="L77" s="14" t="s">
        <v>119</v>
      </c>
      <c r="M77" s="14"/>
      <c r="N77" s="85"/>
      <c r="O77" s="85"/>
      <c r="P77" s="85"/>
    </row>
    <row r="78" spans="9:16" ht="25.5" hidden="1" x14ac:dyDescent="0.2">
      <c r="I78" s="189" t="s">
        <v>122</v>
      </c>
      <c r="J78" s="190"/>
      <c r="K78" s="5" t="s">
        <v>41</v>
      </c>
      <c r="L78" s="14" t="s">
        <v>119</v>
      </c>
      <c r="M78" s="14"/>
      <c r="N78" s="85"/>
      <c r="O78" s="85"/>
      <c r="P78" s="85"/>
    </row>
    <row r="79" spans="9:16" hidden="1" x14ac:dyDescent="0.2">
      <c r="I79" s="189" t="s">
        <v>123</v>
      </c>
      <c r="J79" s="190"/>
      <c r="K79" s="5" t="s">
        <v>43</v>
      </c>
      <c r="L79" s="14" t="s">
        <v>119</v>
      </c>
      <c r="M79" s="14"/>
      <c r="N79" s="85"/>
      <c r="O79" s="85"/>
      <c r="P79" s="85"/>
    </row>
    <row r="80" spans="9:16" hidden="1" x14ac:dyDescent="0.2">
      <c r="I80" s="189" t="s">
        <v>124</v>
      </c>
      <c r="J80" s="190"/>
      <c r="K80" s="5" t="s">
        <v>45</v>
      </c>
      <c r="L80" s="14" t="s">
        <v>119</v>
      </c>
      <c r="M80" s="14"/>
      <c r="N80" s="85"/>
      <c r="O80" s="85"/>
      <c r="P80" s="85"/>
    </row>
    <row r="81" spans="9:16" hidden="1" x14ac:dyDescent="0.2">
      <c r="I81" s="189" t="s">
        <v>125</v>
      </c>
      <c r="J81" s="190"/>
      <c r="K81" s="5" t="s">
        <v>47</v>
      </c>
      <c r="L81" s="14" t="s">
        <v>119</v>
      </c>
      <c r="M81" s="14"/>
      <c r="N81" s="85"/>
      <c r="O81" s="85"/>
      <c r="P81" s="85"/>
    </row>
    <row r="82" spans="9:16" hidden="1" x14ac:dyDescent="0.2">
      <c r="I82" s="189" t="s">
        <v>126</v>
      </c>
      <c r="J82" s="190"/>
      <c r="K82" s="5" t="s">
        <v>49</v>
      </c>
      <c r="L82" s="14" t="s">
        <v>119</v>
      </c>
      <c r="M82" s="14"/>
      <c r="N82" s="85"/>
      <c r="O82" s="85"/>
      <c r="P82" s="85"/>
    </row>
    <row r="83" spans="9:16" hidden="1" x14ac:dyDescent="0.2">
      <c r="I83" s="189" t="s">
        <v>127</v>
      </c>
      <c r="J83" s="190"/>
      <c r="K83" s="5" t="s">
        <v>51</v>
      </c>
      <c r="L83" s="14" t="s">
        <v>119</v>
      </c>
      <c r="M83" s="14"/>
      <c r="N83" s="85"/>
      <c r="O83" s="85"/>
      <c r="P83" s="85"/>
    </row>
    <row r="84" spans="9:16" hidden="1" x14ac:dyDescent="0.2">
      <c r="I84" s="189" t="s">
        <v>128</v>
      </c>
      <c r="J84" s="190"/>
      <c r="K84" s="5" t="s">
        <v>53</v>
      </c>
      <c r="L84" s="14" t="s">
        <v>119</v>
      </c>
      <c r="M84" s="14"/>
      <c r="N84" s="85"/>
      <c r="O84" s="85"/>
      <c r="P84" s="85"/>
    </row>
    <row r="85" spans="9:16" hidden="1" x14ac:dyDescent="0.2">
      <c r="I85" s="189" t="s">
        <v>129</v>
      </c>
      <c r="J85" s="190"/>
      <c r="K85" s="5" t="s">
        <v>55</v>
      </c>
      <c r="L85" s="14" t="s">
        <v>119</v>
      </c>
      <c r="M85" s="14"/>
      <c r="N85" s="85"/>
      <c r="O85" s="85"/>
      <c r="P85" s="85"/>
    </row>
    <row r="86" spans="9:16" ht="25.5" hidden="1" x14ac:dyDescent="0.2">
      <c r="I86" s="187" t="s">
        <v>130</v>
      </c>
      <c r="J86" s="188"/>
      <c r="K86" s="4" t="s">
        <v>131</v>
      </c>
      <c r="L86" s="15" t="s">
        <v>132</v>
      </c>
      <c r="M86" s="15"/>
      <c r="N86" s="86">
        <f>N51+N52+N53+N64+N75</f>
        <v>0</v>
      </c>
      <c r="O86" s="86">
        <f>O51+O52+O53+O64+O75</f>
        <v>0</v>
      </c>
      <c r="P86" s="86">
        <f>P51+P52+P53+P64+P75</f>
        <v>0</v>
      </c>
    </row>
    <row r="87" spans="9:16" hidden="1" x14ac:dyDescent="0.2">
      <c r="I87" s="189" t="s">
        <v>133</v>
      </c>
      <c r="J87" s="190"/>
      <c r="K87" s="3" t="s">
        <v>134</v>
      </c>
      <c r="L87" s="14" t="s">
        <v>135</v>
      </c>
      <c r="M87" s="14"/>
      <c r="N87" s="85">
        <f>SUM(N88:N90)</f>
        <v>0</v>
      </c>
      <c r="O87" s="85">
        <f>SUM(O88:O90)</f>
        <v>0</v>
      </c>
      <c r="P87" s="85">
        <f>SUM(P88:P90)</f>
        <v>0</v>
      </c>
    </row>
    <row r="88" spans="9:16" hidden="1" x14ac:dyDescent="0.2">
      <c r="I88" s="189" t="s">
        <v>136</v>
      </c>
      <c r="J88" s="190"/>
      <c r="K88" s="3" t="s">
        <v>137</v>
      </c>
      <c r="L88" s="14" t="s">
        <v>135</v>
      </c>
      <c r="M88" s="14"/>
      <c r="N88" s="85"/>
      <c r="O88" s="85"/>
      <c r="P88" s="85"/>
    </row>
    <row r="89" spans="9:16" ht="25.5" hidden="1" x14ac:dyDescent="0.2">
      <c r="I89" s="189" t="s">
        <v>138</v>
      </c>
      <c r="J89" s="190"/>
      <c r="K89" s="3" t="s">
        <v>139</v>
      </c>
      <c r="L89" s="14" t="s">
        <v>135</v>
      </c>
      <c r="M89" s="14"/>
      <c r="N89" s="85"/>
      <c r="O89" s="85"/>
      <c r="P89" s="85"/>
    </row>
    <row r="90" spans="9:16" ht="25.5" hidden="1" x14ac:dyDescent="0.2">
      <c r="I90" s="189" t="s">
        <v>140</v>
      </c>
      <c r="J90" s="190"/>
      <c r="K90" s="3" t="s">
        <v>141</v>
      </c>
      <c r="L90" s="14" t="s">
        <v>135</v>
      </c>
      <c r="M90" s="14"/>
      <c r="N90" s="85"/>
      <c r="O90" s="85"/>
      <c r="P90" s="85"/>
    </row>
    <row r="91" spans="9:16" hidden="1" x14ac:dyDescent="0.2">
      <c r="I91" s="189" t="s">
        <v>142</v>
      </c>
      <c r="J91" s="190"/>
      <c r="K91" s="3" t="s">
        <v>143</v>
      </c>
      <c r="L91" s="14" t="s">
        <v>144</v>
      </c>
      <c r="M91" s="14"/>
      <c r="N91" s="85">
        <f>SUM(N92:N99)</f>
        <v>0</v>
      </c>
      <c r="O91" s="85">
        <f>SUM(O92:O99)</f>
        <v>0</v>
      </c>
      <c r="P91" s="85">
        <f>SUM(P92:P99)</f>
        <v>0</v>
      </c>
    </row>
    <row r="92" spans="9:16" hidden="1" x14ac:dyDescent="0.2">
      <c r="I92" s="189">
        <v>85</v>
      </c>
      <c r="J92" s="190"/>
      <c r="K92" s="3" t="s">
        <v>146</v>
      </c>
      <c r="L92" s="14" t="s">
        <v>144</v>
      </c>
      <c r="M92" s="14"/>
      <c r="N92" s="85"/>
      <c r="O92" s="85"/>
      <c r="P92" s="85"/>
    </row>
    <row r="93" spans="9:16" hidden="1" x14ac:dyDescent="0.2">
      <c r="I93" s="189" t="s">
        <v>147</v>
      </c>
      <c r="J93" s="190"/>
      <c r="K93" s="3" t="s">
        <v>148</v>
      </c>
      <c r="L93" s="14" t="s">
        <v>144</v>
      </c>
      <c r="M93" s="14"/>
      <c r="N93" s="85"/>
      <c r="O93" s="85"/>
      <c r="P93" s="85"/>
    </row>
    <row r="94" spans="9:16" hidden="1" x14ac:dyDescent="0.2">
      <c r="I94" s="189" t="s">
        <v>149</v>
      </c>
      <c r="J94" s="190"/>
      <c r="K94" s="3" t="s">
        <v>150</v>
      </c>
      <c r="L94" s="14" t="s">
        <v>144</v>
      </c>
      <c r="M94" s="14"/>
      <c r="N94" s="85"/>
      <c r="O94" s="85"/>
      <c r="P94" s="85"/>
    </row>
    <row r="95" spans="9:16" hidden="1" x14ac:dyDescent="0.2">
      <c r="I95" s="189" t="s">
        <v>151</v>
      </c>
      <c r="J95" s="190"/>
      <c r="K95" s="3" t="s">
        <v>152</v>
      </c>
      <c r="L95" s="14" t="s">
        <v>144</v>
      </c>
      <c r="M95" s="14"/>
      <c r="N95" s="85"/>
      <c r="O95" s="85"/>
      <c r="P95" s="85"/>
    </row>
    <row r="96" spans="9:16" hidden="1" x14ac:dyDescent="0.2">
      <c r="I96" s="189" t="s">
        <v>153</v>
      </c>
      <c r="J96" s="190"/>
      <c r="K96" s="3" t="s">
        <v>154</v>
      </c>
      <c r="L96" s="14" t="s">
        <v>144</v>
      </c>
      <c r="M96" s="14"/>
      <c r="N96" s="85"/>
      <c r="O96" s="85"/>
      <c r="P96" s="85"/>
    </row>
    <row r="97" spans="9:16" hidden="1" x14ac:dyDescent="0.2">
      <c r="I97" s="189" t="s">
        <v>155</v>
      </c>
      <c r="J97" s="190"/>
      <c r="K97" s="3" t="s">
        <v>156</v>
      </c>
      <c r="L97" s="14" t="s">
        <v>144</v>
      </c>
      <c r="M97" s="14"/>
      <c r="N97" s="85"/>
      <c r="O97" s="85"/>
      <c r="P97" s="85"/>
    </row>
    <row r="98" spans="9:16" hidden="1" x14ac:dyDescent="0.2">
      <c r="I98" s="189" t="s">
        <v>157</v>
      </c>
      <c r="J98" s="190"/>
      <c r="K98" s="3" t="s">
        <v>158</v>
      </c>
      <c r="L98" s="14" t="s">
        <v>144</v>
      </c>
      <c r="M98" s="14"/>
      <c r="N98" s="85"/>
      <c r="O98" s="85"/>
      <c r="P98" s="85"/>
    </row>
    <row r="99" spans="9:16" hidden="1" x14ac:dyDescent="0.2">
      <c r="I99" s="189" t="s">
        <v>159</v>
      </c>
      <c r="J99" s="190"/>
      <c r="K99" s="3" t="s">
        <v>160</v>
      </c>
      <c r="L99" s="14" t="s">
        <v>144</v>
      </c>
      <c r="M99" s="14"/>
      <c r="N99" s="85"/>
      <c r="O99" s="85"/>
      <c r="P99" s="85"/>
    </row>
    <row r="100" spans="9:16" hidden="1" x14ac:dyDescent="0.2">
      <c r="I100" s="187" t="s">
        <v>161</v>
      </c>
      <c r="J100" s="188"/>
      <c r="K100" s="4" t="s">
        <v>162</v>
      </c>
      <c r="L100" s="15" t="s">
        <v>163</v>
      </c>
      <c r="M100" s="15"/>
      <c r="N100" s="86">
        <f>N87+N91</f>
        <v>0</v>
      </c>
      <c r="O100" s="86">
        <f>O87+O91</f>
        <v>0</v>
      </c>
      <c r="P100" s="86">
        <f>P87+P91</f>
        <v>0</v>
      </c>
    </row>
    <row r="101" spans="9:16" hidden="1" x14ac:dyDescent="0.2">
      <c r="I101" s="189" t="s">
        <v>164</v>
      </c>
      <c r="J101" s="190"/>
      <c r="K101" s="3" t="s">
        <v>165</v>
      </c>
      <c r="L101" s="14" t="s">
        <v>166</v>
      </c>
      <c r="M101" s="14"/>
      <c r="N101" s="85">
        <f>SUM(N102:N107)</f>
        <v>0</v>
      </c>
      <c r="O101" s="85">
        <f>SUM(O102:O107)</f>
        <v>0</v>
      </c>
      <c r="P101" s="85">
        <f>SUM(P102:P107)</f>
        <v>0</v>
      </c>
    </row>
    <row r="102" spans="9:16" hidden="1" x14ac:dyDescent="0.2">
      <c r="I102" s="189" t="s">
        <v>167</v>
      </c>
      <c r="J102" s="190"/>
      <c r="K102" s="3" t="s">
        <v>168</v>
      </c>
      <c r="L102" s="14" t="s">
        <v>166</v>
      </c>
      <c r="M102" s="14"/>
      <c r="N102" s="85"/>
      <c r="O102" s="85"/>
      <c r="P102" s="85"/>
    </row>
    <row r="103" spans="9:16" ht="25.5" hidden="1" x14ac:dyDescent="0.2">
      <c r="I103" s="189" t="s">
        <v>169</v>
      </c>
      <c r="J103" s="190"/>
      <c r="K103" s="3" t="s">
        <v>170</v>
      </c>
      <c r="L103" s="14" t="s">
        <v>166</v>
      </c>
      <c r="M103" s="14"/>
      <c r="N103" s="85"/>
      <c r="O103" s="85"/>
      <c r="P103" s="85"/>
    </row>
    <row r="104" spans="9:16" hidden="1" x14ac:dyDescent="0.2">
      <c r="I104" s="189" t="s">
        <v>171</v>
      </c>
      <c r="J104" s="190"/>
      <c r="K104" s="3" t="s">
        <v>172</v>
      </c>
      <c r="L104" s="14" t="s">
        <v>166</v>
      </c>
      <c r="M104" s="14"/>
      <c r="N104" s="85"/>
      <c r="O104" s="85"/>
      <c r="P104" s="85"/>
    </row>
    <row r="105" spans="9:16" hidden="1" x14ac:dyDescent="0.2">
      <c r="I105" s="189" t="s">
        <v>173</v>
      </c>
      <c r="J105" s="190"/>
      <c r="K105" s="3" t="s">
        <v>174</v>
      </c>
      <c r="L105" s="14" t="s">
        <v>166</v>
      </c>
      <c r="M105" s="14"/>
      <c r="N105" s="85"/>
      <c r="O105" s="85"/>
      <c r="P105" s="85"/>
    </row>
    <row r="106" spans="9:16" hidden="1" x14ac:dyDescent="0.2">
      <c r="I106" s="189" t="s">
        <v>175</v>
      </c>
      <c r="J106" s="190"/>
      <c r="K106" s="3" t="s">
        <v>176</v>
      </c>
      <c r="L106" s="14" t="s">
        <v>166</v>
      </c>
      <c r="M106" s="14"/>
      <c r="N106" s="85"/>
      <c r="O106" s="85"/>
      <c r="P106" s="85"/>
    </row>
    <row r="107" spans="9:16" hidden="1" x14ac:dyDescent="0.2">
      <c r="I107" s="189" t="s">
        <v>177</v>
      </c>
      <c r="J107" s="190"/>
      <c r="K107" s="3" t="s">
        <v>178</v>
      </c>
      <c r="L107" s="14" t="s">
        <v>166</v>
      </c>
      <c r="M107" s="14"/>
      <c r="N107" s="85"/>
      <c r="O107" s="85"/>
      <c r="P107" s="85"/>
    </row>
    <row r="108" spans="9:16" hidden="1" x14ac:dyDescent="0.2">
      <c r="I108" s="189" t="s">
        <v>179</v>
      </c>
      <c r="J108" s="190"/>
      <c r="K108" s="3" t="s">
        <v>180</v>
      </c>
      <c r="L108" s="14" t="s">
        <v>181</v>
      </c>
      <c r="M108" s="14"/>
      <c r="N108" s="85">
        <f>SUM(N109:N114)</f>
        <v>0</v>
      </c>
      <c r="O108" s="85">
        <f>SUM(O109:O114)</f>
        <v>0</v>
      </c>
      <c r="P108" s="85">
        <f>SUM(P109:P114)</f>
        <v>0</v>
      </c>
    </row>
    <row r="109" spans="9:16" hidden="1" x14ac:dyDescent="0.2">
      <c r="I109" s="189" t="s">
        <v>182</v>
      </c>
      <c r="J109" s="190"/>
      <c r="K109" s="3" t="s">
        <v>183</v>
      </c>
      <c r="L109" s="14" t="s">
        <v>181</v>
      </c>
      <c r="M109" s="14"/>
      <c r="N109" s="85"/>
      <c r="O109" s="85"/>
      <c r="P109" s="85"/>
    </row>
    <row r="110" spans="9:16" hidden="1" x14ac:dyDescent="0.2">
      <c r="I110" s="189" t="s">
        <v>184</v>
      </c>
      <c r="J110" s="190"/>
      <c r="K110" s="3" t="s">
        <v>185</v>
      </c>
      <c r="L110" s="14" t="s">
        <v>181</v>
      </c>
      <c r="M110" s="14"/>
      <c r="N110" s="85"/>
      <c r="O110" s="85"/>
      <c r="P110" s="85"/>
    </row>
    <row r="111" spans="9:16" hidden="1" x14ac:dyDescent="0.2">
      <c r="I111" s="189" t="s">
        <v>186</v>
      </c>
      <c r="J111" s="190"/>
      <c r="K111" s="3" t="s">
        <v>187</v>
      </c>
      <c r="L111" s="14" t="s">
        <v>181</v>
      </c>
      <c r="M111" s="14"/>
      <c r="N111" s="85"/>
      <c r="O111" s="85"/>
      <c r="P111" s="85"/>
    </row>
    <row r="112" spans="9:16" hidden="1" x14ac:dyDescent="0.2">
      <c r="I112" s="189" t="s">
        <v>188</v>
      </c>
      <c r="J112" s="190"/>
      <c r="K112" s="3" t="s">
        <v>189</v>
      </c>
      <c r="L112" s="14" t="s">
        <v>181</v>
      </c>
      <c r="M112" s="14"/>
      <c r="N112" s="85"/>
      <c r="O112" s="85"/>
      <c r="P112" s="85"/>
    </row>
    <row r="113" spans="9:16" hidden="1" x14ac:dyDescent="0.2">
      <c r="I113" s="189" t="s">
        <v>190</v>
      </c>
      <c r="J113" s="190"/>
      <c r="K113" s="3" t="s">
        <v>191</v>
      </c>
      <c r="L113" s="14" t="s">
        <v>181</v>
      </c>
      <c r="M113" s="14"/>
      <c r="N113" s="85"/>
      <c r="O113" s="85"/>
      <c r="P113" s="85"/>
    </row>
    <row r="114" spans="9:16" hidden="1" x14ac:dyDescent="0.2">
      <c r="I114" s="189" t="s">
        <v>192</v>
      </c>
      <c r="J114" s="190"/>
      <c r="K114" s="3" t="s">
        <v>193</v>
      </c>
      <c r="L114" s="14" t="s">
        <v>181</v>
      </c>
      <c r="M114" s="14"/>
      <c r="N114" s="85"/>
      <c r="O114" s="85"/>
      <c r="P114" s="85"/>
    </row>
    <row r="115" spans="9:16" hidden="1" x14ac:dyDescent="0.2">
      <c r="I115" s="189" t="s">
        <v>194</v>
      </c>
      <c r="J115" s="190"/>
      <c r="K115" s="3" t="s">
        <v>195</v>
      </c>
      <c r="L115" s="14" t="s">
        <v>196</v>
      </c>
      <c r="M115" s="14"/>
      <c r="N115" s="85">
        <f>SUM(N116:N123)</f>
        <v>0</v>
      </c>
      <c r="O115" s="85">
        <f>SUM(O116:O123)</f>
        <v>0</v>
      </c>
      <c r="P115" s="85">
        <f>SUM(P116:P123)</f>
        <v>0</v>
      </c>
    </row>
    <row r="116" spans="9:16" hidden="1" x14ac:dyDescent="0.2">
      <c r="I116" s="189" t="s">
        <v>197</v>
      </c>
      <c r="J116" s="190"/>
      <c r="K116" s="3" t="s">
        <v>198</v>
      </c>
      <c r="L116" s="16" t="s">
        <v>196</v>
      </c>
      <c r="M116" s="16"/>
      <c r="N116" s="87"/>
      <c r="O116" s="87"/>
      <c r="P116" s="87"/>
    </row>
    <row r="117" spans="9:16" hidden="1" x14ac:dyDescent="0.2">
      <c r="I117" s="189" t="s">
        <v>199</v>
      </c>
      <c r="J117" s="190"/>
      <c r="K117" s="3" t="s">
        <v>200</v>
      </c>
      <c r="L117" s="16" t="s">
        <v>196</v>
      </c>
      <c r="M117" s="16"/>
      <c r="N117" s="87"/>
      <c r="O117" s="87"/>
      <c r="P117" s="87"/>
    </row>
    <row r="118" spans="9:16" hidden="1" x14ac:dyDescent="0.2">
      <c r="I118" s="189" t="s">
        <v>201</v>
      </c>
      <c r="J118" s="190"/>
      <c r="K118" s="3" t="s">
        <v>202</v>
      </c>
      <c r="L118" s="16" t="s">
        <v>196</v>
      </c>
      <c r="M118" s="16"/>
      <c r="N118" s="87"/>
      <c r="O118" s="87"/>
      <c r="P118" s="87"/>
    </row>
    <row r="119" spans="9:16" hidden="1" x14ac:dyDescent="0.2">
      <c r="I119" s="189" t="s">
        <v>203</v>
      </c>
      <c r="J119" s="190"/>
      <c r="K119" s="3" t="s">
        <v>204</v>
      </c>
      <c r="L119" s="16" t="s">
        <v>196</v>
      </c>
      <c r="M119" s="16"/>
      <c r="N119" s="87"/>
      <c r="O119" s="87"/>
      <c r="P119" s="87"/>
    </row>
    <row r="120" spans="9:16" hidden="1" x14ac:dyDescent="0.2">
      <c r="I120" s="189" t="s">
        <v>205</v>
      </c>
      <c r="J120" s="190"/>
      <c r="K120" s="3" t="s">
        <v>206</v>
      </c>
      <c r="L120" s="16" t="s">
        <v>196</v>
      </c>
      <c r="M120" s="16"/>
      <c r="N120" s="87"/>
      <c r="O120" s="87"/>
      <c r="P120" s="87"/>
    </row>
    <row r="121" spans="9:16" hidden="1" x14ac:dyDescent="0.2">
      <c r="I121" s="189" t="s">
        <v>207</v>
      </c>
      <c r="J121" s="190"/>
      <c r="K121" s="3" t="s">
        <v>208</v>
      </c>
      <c r="L121" s="16" t="s">
        <v>196</v>
      </c>
      <c r="M121" s="16"/>
      <c r="N121" s="87"/>
      <c r="O121" s="87"/>
      <c r="P121" s="87"/>
    </row>
    <row r="122" spans="9:16" hidden="1" x14ac:dyDescent="0.2">
      <c r="I122" s="189" t="s">
        <v>209</v>
      </c>
      <c r="J122" s="190"/>
      <c r="K122" s="3" t="s">
        <v>210</v>
      </c>
      <c r="L122" s="16" t="s">
        <v>196</v>
      </c>
      <c r="M122" s="16"/>
      <c r="N122" s="87"/>
      <c r="O122" s="87"/>
      <c r="P122" s="87"/>
    </row>
    <row r="123" spans="9:16" hidden="1" x14ac:dyDescent="0.2">
      <c r="I123" s="189" t="s">
        <v>211</v>
      </c>
      <c r="J123" s="190"/>
      <c r="K123" s="3" t="s">
        <v>212</v>
      </c>
      <c r="L123" s="16" t="s">
        <v>196</v>
      </c>
      <c r="M123" s="16"/>
      <c r="N123" s="87"/>
      <c r="O123" s="87"/>
      <c r="P123" s="87"/>
    </row>
    <row r="124" spans="9:16" hidden="1" x14ac:dyDescent="0.2">
      <c r="I124" s="189" t="s">
        <v>213</v>
      </c>
      <c r="J124" s="190"/>
      <c r="K124" s="3" t="s">
        <v>214</v>
      </c>
      <c r="L124" s="14" t="s">
        <v>215</v>
      </c>
      <c r="M124" s="14"/>
      <c r="N124" s="85">
        <f>SUM(N125:N143)</f>
        <v>0</v>
      </c>
      <c r="O124" s="85">
        <f>SUM(O125:O143)</f>
        <v>0</v>
      </c>
      <c r="P124" s="85">
        <f>SUM(P125:P143)</f>
        <v>0</v>
      </c>
    </row>
    <row r="125" spans="9:16" hidden="1" x14ac:dyDescent="0.2">
      <c r="I125" s="191">
        <v>118</v>
      </c>
      <c r="J125" s="190"/>
      <c r="K125" s="3" t="s">
        <v>217</v>
      </c>
      <c r="L125" s="16" t="s">
        <v>215</v>
      </c>
      <c r="M125" s="16"/>
      <c r="N125" s="87"/>
      <c r="O125" s="87"/>
      <c r="P125" s="87"/>
    </row>
    <row r="126" spans="9:16" hidden="1" x14ac:dyDescent="0.2">
      <c r="I126" s="191">
        <v>119</v>
      </c>
      <c r="J126" s="190"/>
      <c r="K126" s="3" t="s">
        <v>219</v>
      </c>
      <c r="L126" s="16" t="s">
        <v>215</v>
      </c>
      <c r="M126" s="16"/>
      <c r="N126" s="87"/>
      <c r="O126" s="87"/>
      <c r="P126" s="87"/>
    </row>
    <row r="127" spans="9:16" hidden="1" x14ac:dyDescent="0.2">
      <c r="I127" s="191">
        <v>120</v>
      </c>
      <c r="J127" s="190"/>
      <c r="K127" s="3" t="s">
        <v>221</v>
      </c>
      <c r="L127" s="16" t="s">
        <v>215</v>
      </c>
      <c r="M127" s="16"/>
      <c r="N127" s="87"/>
      <c r="O127" s="87"/>
      <c r="P127" s="87"/>
    </row>
    <row r="128" spans="9:16" hidden="1" x14ac:dyDescent="0.2">
      <c r="I128" s="191">
        <v>121</v>
      </c>
      <c r="J128" s="190"/>
      <c r="K128" s="3" t="s">
        <v>223</v>
      </c>
      <c r="L128" s="16" t="s">
        <v>215</v>
      </c>
      <c r="M128" s="16"/>
      <c r="N128" s="87"/>
      <c r="O128" s="87"/>
      <c r="P128" s="87"/>
    </row>
    <row r="129" spans="9:16" hidden="1" x14ac:dyDescent="0.2">
      <c r="I129" s="191">
        <v>122</v>
      </c>
      <c r="J129" s="190"/>
      <c r="K129" s="3" t="s">
        <v>225</v>
      </c>
      <c r="L129" s="16" t="s">
        <v>215</v>
      </c>
      <c r="M129" s="16"/>
      <c r="N129" s="87"/>
      <c r="O129" s="87"/>
      <c r="P129" s="87"/>
    </row>
    <row r="130" spans="9:16" hidden="1" x14ac:dyDescent="0.2">
      <c r="I130" s="191">
        <v>123</v>
      </c>
      <c r="J130" s="190"/>
      <c r="K130" s="3" t="s">
        <v>227</v>
      </c>
      <c r="L130" s="16" t="s">
        <v>215</v>
      </c>
      <c r="M130" s="16"/>
      <c r="N130" s="87"/>
      <c r="O130" s="87"/>
      <c r="P130" s="87"/>
    </row>
    <row r="131" spans="9:16" ht="25.5" hidden="1" x14ac:dyDescent="0.2">
      <c r="I131" s="191">
        <v>124</v>
      </c>
      <c r="J131" s="190"/>
      <c r="K131" s="3" t="s">
        <v>229</v>
      </c>
      <c r="L131" s="16" t="s">
        <v>215</v>
      </c>
      <c r="M131" s="16"/>
      <c r="N131" s="87"/>
      <c r="O131" s="87"/>
      <c r="P131" s="87"/>
    </row>
    <row r="132" spans="9:16" ht="25.5" hidden="1" x14ac:dyDescent="0.2">
      <c r="I132" s="191">
        <v>125</v>
      </c>
      <c r="J132" s="190"/>
      <c r="K132" s="3" t="s">
        <v>231</v>
      </c>
      <c r="L132" s="16" t="s">
        <v>215</v>
      </c>
      <c r="M132" s="16"/>
      <c r="N132" s="87"/>
      <c r="O132" s="87"/>
      <c r="P132" s="87"/>
    </row>
    <row r="133" spans="9:16" hidden="1" x14ac:dyDescent="0.2">
      <c r="I133" s="191">
        <v>126</v>
      </c>
      <c r="J133" s="190"/>
      <c r="K133" s="3" t="s">
        <v>233</v>
      </c>
      <c r="L133" s="16" t="s">
        <v>215</v>
      </c>
      <c r="M133" s="16"/>
      <c r="N133" s="87"/>
      <c r="O133" s="87"/>
      <c r="P133" s="87"/>
    </row>
    <row r="134" spans="9:16" hidden="1" x14ac:dyDescent="0.2">
      <c r="I134" s="191">
        <v>127</v>
      </c>
      <c r="J134" s="190"/>
      <c r="K134" s="3" t="s">
        <v>235</v>
      </c>
      <c r="L134" s="16" t="s">
        <v>215</v>
      </c>
      <c r="M134" s="16"/>
      <c r="N134" s="87"/>
      <c r="O134" s="87"/>
      <c r="P134" s="87"/>
    </row>
    <row r="135" spans="9:16" ht="25.5" hidden="1" x14ac:dyDescent="0.2">
      <c r="I135" s="189" t="s">
        <v>236</v>
      </c>
      <c r="J135" s="190"/>
      <c r="K135" s="3" t="s">
        <v>237</v>
      </c>
      <c r="L135" s="16" t="s">
        <v>215</v>
      </c>
      <c r="M135" s="16"/>
      <c r="N135" s="87"/>
      <c r="O135" s="87"/>
      <c r="P135" s="87"/>
    </row>
    <row r="136" spans="9:16" ht="25.5" hidden="1" x14ac:dyDescent="0.2">
      <c r="I136" s="189" t="s">
        <v>238</v>
      </c>
      <c r="J136" s="190"/>
      <c r="K136" s="3" t="s">
        <v>239</v>
      </c>
      <c r="L136" s="16" t="s">
        <v>215</v>
      </c>
      <c r="M136" s="16"/>
      <c r="N136" s="87"/>
      <c r="O136" s="87"/>
      <c r="P136" s="87"/>
    </row>
    <row r="137" spans="9:16" ht="25.5" hidden="1" x14ac:dyDescent="0.2">
      <c r="I137" s="189" t="s">
        <v>240</v>
      </c>
      <c r="J137" s="190"/>
      <c r="K137" s="3" t="s">
        <v>241</v>
      </c>
      <c r="L137" s="16" t="s">
        <v>215</v>
      </c>
      <c r="M137" s="16"/>
      <c r="N137" s="87"/>
      <c r="O137" s="87"/>
      <c r="P137" s="87"/>
    </row>
    <row r="138" spans="9:16" ht="25.5" hidden="1" x14ac:dyDescent="0.2">
      <c r="I138" s="189" t="s">
        <v>242</v>
      </c>
      <c r="J138" s="190"/>
      <c r="K138" s="3" t="s">
        <v>243</v>
      </c>
      <c r="L138" s="16" t="s">
        <v>215</v>
      </c>
      <c r="M138" s="16"/>
      <c r="N138" s="87"/>
      <c r="O138" s="87"/>
      <c r="P138" s="87"/>
    </row>
    <row r="139" spans="9:16" ht="38.25" hidden="1" x14ac:dyDescent="0.2">
      <c r="I139" s="189" t="s">
        <v>244</v>
      </c>
      <c r="J139" s="190"/>
      <c r="K139" s="3" t="s">
        <v>245</v>
      </c>
      <c r="L139" s="16" t="s">
        <v>215</v>
      </c>
      <c r="M139" s="16"/>
      <c r="N139" s="87"/>
      <c r="O139" s="87"/>
      <c r="P139" s="87"/>
    </row>
    <row r="140" spans="9:16" hidden="1" x14ac:dyDescent="0.2">
      <c r="I140" s="189" t="s">
        <v>246</v>
      </c>
      <c r="J140" s="190"/>
      <c r="K140" s="3" t="s">
        <v>247</v>
      </c>
      <c r="L140" s="16" t="s">
        <v>215</v>
      </c>
      <c r="M140" s="16"/>
      <c r="N140" s="87"/>
      <c r="O140" s="87"/>
      <c r="P140" s="87"/>
    </row>
    <row r="141" spans="9:16" hidden="1" x14ac:dyDescent="0.2">
      <c r="I141" s="189" t="s">
        <v>248</v>
      </c>
      <c r="J141" s="190"/>
      <c r="K141" s="3" t="s">
        <v>249</v>
      </c>
      <c r="L141" s="16" t="s">
        <v>215</v>
      </c>
      <c r="M141" s="16"/>
      <c r="N141" s="87"/>
      <c r="O141" s="87"/>
      <c r="P141" s="87"/>
    </row>
    <row r="142" spans="9:16" hidden="1" x14ac:dyDescent="0.2">
      <c r="I142" s="189" t="s">
        <v>250</v>
      </c>
      <c r="J142" s="190"/>
      <c r="K142" s="3" t="s">
        <v>251</v>
      </c>
      <c r="L142" s="16" t="s">
        <v>215</v>
      </c>
      <c r="M142" s="16"/>
      <c r="N142" s="87"/>
      <c r="O142" s="87"/>
      <c r="P142" s="87"/>
    </row>
    <row r="143" spans="9:16" hidden="1" x14ac:dyDescent="0.2">
      <c r="I143" s="189" t="s">
        <v>252</v>
      </c>
      <c r="J143" s="190"/>
      <c r="K143" s="3" t="s">
        <v>253</v>
      </c>
      <c r="L143" s="16" t="s">
        <v>215</v>
      </c>
      <c r="M143" s="16"/>
      <c r="N143" s="87"/>
      <c r="O143" s="87"/>
      <c r="P143" s="87"/>
    </row>
    <row r="144" spans="9:16" hidden="1" x14ac:dyDescent="0.2">
      <c r="I144" s="189" t="s">
        <v>254</v>
      </c>
      <c r="J144" s="190"/>
      <c r="K144" s="3" t="s">
        <v>255</v>
      </c>
      <c r="L144" s="14" t="s">
        <v>256</v>
      </c>
      <c r="M144" s="14"/>
      <c r="N144" s="85">
        <f>SUM(N145:N147)</f>
        <v>0</v>
      </c>
      <c r="O144" s="85">
        <f>SUM(O145:O147)</f>
        <v>0</v>
      </c>
      <c r="P144" s="85">
        <f>SUM(P145:P147)</f>
        <v>0</v>
      </c>
    </row>
    <row r="145" spans="9:16" hidden="1" x14ac:dyDescent="0.2">
      <c r="I145" s="189" t="s">
        <v>257</v>
      </c>
      <c r="J145" s="190"/>
      <c r="K145" s="3" t="s">
        <v>258</v>
      </c>
      <c r="L145" s="16" t="s">
        <v>256</v>
      </c>
      <c r="M145" s="16"/>
      <c r="N145" s="87"/>
      <c r="O145" s="87"/>
      <c r="P145" s="87"/>
    </row>
    <row r="146" spans="9:16" hidden="1" x14ac:dyDescent="0.2">
      <c r="I146" s="189" t="s">
        <v>259</v>
      </c>
      <c r="J146" s="190"/>
      <c r="K146" s="3" t="s">
        <v>260</v>
      </c>
      <c r="L146" s="16" t="s">
        <v>256</v>
      </c>
      <c r="M146" s="16"/>
      <c r="N146" s="87"/>
      <c r="O146" s="87"/>
      <c r="P146" s="87"/>
    </row>
    <row r="147" spans="9:16" hidden="1" x14ac:dyDescent="0.2">
      <c r="I147" s="189" t="s">
        <v>261</v>
      </c>
      <c r="J147" s="190"/>
      <c r="K147" s="3" t="s">
        <v>262</v>
      </c>
      <c r="L147" s="16" t="s">
        <v>256</v>
      </c>
      <c r="M147" s="16"/>
      <c r="N147" s="87"/>
      <c r="O147" s="87"/>
      <c r="P147" s="87"/>
    </row>
    <row r="148" spans="9:16" hidden="1" x14ac:dyDescent="0.2">
      <c r="I148" s="189" t="s">
        <v>263</v>
      </c>
      <c r="J148" s="190"/>
      <c r="K148" s="3" t="s">
        <v>264</v>
      </c>
      <c r="L148" s="14" t="s">
        <v>265</v>
      </c>
      <c r="M148" s="14"/>
      <c r="N148" s="85"/>
      <c r="O148" s="85"/>
      <c r="P148" s="85"/>
    </row>
    <row r="149" spans="9:16" hidden="1" x14ac:dyDescent="0.2">
      <c r="I149" s="189" t="s">
        <v>266</v>
      </c>
      <c r="J149" s="190"/>
      <c r="K149" s="3" t="s">
        <v>267</v>
      </c>
      <c r="L149" s="14" t="s">
        <v>268</v>
      </c>
      <c r="M149" s="14"/>
      <c r="N149" s="85">
        <f>SUM(N150:N153)</f>
        <v>0</v>
      </c>
      <c r="O149" s="85">
        <f>SUM(O150:O153)</f>
        <v>0</v>
      </c>
      <c r="P149" s="85">
        <f>SUM(P150:P153)</f>
        <v>0</v>
      </c>
    </row>
    <row r="150" spans="9:16" ht="25.5" hidden="1" x14ac:dyDescent="0.2">
      <c r="I150" s="189" t="s">
        <v>269</v>
      </c>
      <c r="J150" s="190"/>
      <c r="K150" s="3" t="s">
        <v>270</v>
      </c>
      <c r="L150" s="16" t="s">
        <v>268</v>
      </c>
      <c r="M150" s="16"/>
      <c r="N150" s="87"/>
      <c r="O150" s="87"/>
      <c r="P150" s="87"/>
    </row>
    <row r="151" spans="9:16" ht="25.5" hidden="1" x14ac:dyDescent="0.2">
      <c r="I151" s="189" t="s">
        <v>271</v>
      </c>
      <c r="J151" s="190"/>
      <c r="K151" s="3" t="s">
        <v>272</v>
      </c>
      <c r="L151" s="16" t="s">
        <v>268</v>
      </c>
      <c r="M151" s="16"/>
      <c r="N151" s="87"/>
      <c r="O151" s="87"/>
      <c r="P151" s="87"/>
    </row>
    <row r="152" spans="9:16" hidden="1" x14ac:dyDescent="0.2">
      <c r="I152" s="189" t="s">
        <v>273</v>
      </c>
      <c r="J152" s="190"/>
      <c r="K152" s="3" t="s">
        <v>274</v>
      </c>
      <c r="L152" s="16" t="s">
        <v>268</v>
      </c>
      <c r="M152" s="16"/>
      <c r="N152" s="87"/>
      <c r="O152" s="87"/>
      <c r="P152" s="87"/>
    </row>
    <row r="153" spans="9:16" hidden="1" x14ac:dyDescent="0.2">
      <c r="I153" s="189" t="s">
        <v>275</v>
      </c>
      <c r="J153" s="190"/>
      <c r="K153" s="3" t="s">
        <v>276</v>
      </c>
      <c r="L153" s="16" t="s">
        <v>268</v>
      </c>
      <c r="M153" s="16"/>
      <c r="N153" s="87"/>
      <c r="O153" s="87"/>
      <c r="P153" s="87"/>
    </row>
    <row r="154" spans="9:16" hidden="1" x14ac:dyDescent="0.2">
      <c r="I154" s="189" t="s">
        <v>277</v>
      </c>
      <c r="J154" s="190"/>
      <c r="K154" s="3" t="s">
        <v>278</v>
      </c>
      <c r="L154" s="14" t="s">
        <v>279</v>
      </c>
      <c r="M154" s="14"/>
      <c r="N154" s="85">
        <f>SUM(N155:N169)</f>
        <v>0</v>
      </c>
      <c r="O154" s="85">
        <f>SUM(O155:O169)</f>
        <v>0</v>
      </c>
      <c r="P154" s="85">
        <f>SUM(P155:P169)</f>
        <v>0</v>
      </c>
    </row>
    <row r="155" spans="9:16" hidden="1" x14ac:dyDescent="0.2">
      <c r="I155" s="189" t="s">
        <v>280</v>
      </c>
      <c r="J155" s="190"/>
      <c r="K155" s="3" t="s">
        <v>281</v>
      </c>
      <c r="L155" s="16" t="s">
        <v>279</v>
      </c>
      <c r="M155" s="16"/>
      <c r="N155" s="87"/>
      <c r="O155" s="87"/>
      <c r="P155" s="87"/>
    </row>
    <row r="156" spans="9:16" hidden="1" x14ac:dyDescent="0.2">
      <c r="I156" s="189" t="s">
        <v>282</v>
      </c>
      <c r="J156" s="190"/>
      <c r="K156" s="3" t="s">
        <v>283</v>
      </c>
      <c r="L156" s="16" t="s">
        <v>279</v>
      </c>
      <c r="M156" s="16"/>
      <c r="N156" s="87"/>
      <c r="O156" s="87"/>
      <c r="P156" s="87"/>
    </row>
    <row r="157" spans="9:16" ht="25.5" hidden="1" x14ac:dyDescent="0.2">
      <c r="I157" s="189" t="s">
        <v>284</v>
      </c>
      <c r="J157" s="190"/>
      <c r="K157" s="3" t="s">
        <v>285</v>
      </c>
      <c r="L157" s="16" t="s">
        <v>279</v>
      </c>
      <c r="M157" s="16"/>
      <c r="N157" s="87"/>
      <c r="O157" s="87"/>
      <c r="P157" s="87"/>
    </row>
    <row r="158" spans="9:16" hidden="1" x14ac:dyDescent="0.2">
      <c r="I158" s="189" t="s">
        <v>286</v>
      </c>
      <c r="J158" s="190"/>
      <c r="K158" s="3" t="s">
        <v>287</v>
      </c>
      <c r="L158" s="16" t="s">
        <v>279</v>
      </c>
      <c r="M158" s="16"/>
      <c r="N158" s="87"/>
      <c r="O158" s="87"/>
      <c r="P158" s="87"/>
    </row>
    <row r="159" spans="9:16" hidden="1" x14ac:dyDescent="0.2">
      <c r="I159" s="189" t="s">
        <v>288</v>
      </c>
      <c r="J159" s="190"/>
      <c r="K159" s="3" t="s">
        <v>289</v>
      </c>
      <c r="L159" s="16" t="s">
        <v>279</v>
      </c>
      <c r="M159" s="16"/>
      <c r="N159" s="87"/>
      <c r="O159" s="87"/>
      <c r="P159" s="87"/>
    </row>
    <row r="160" spans="9:16" hidden="1" x14ac:dyDescent="0.2">
      <c r="I160" s="189" t="s">
        <v>290</v>
      </c>
      <c r="J160" s="190"/>
      <c r="K160" s="3" t="s">
        <v>291</v>
      </c>
      <c r="L160" s="16" t="s">
        <v>279</v>
      </c>
      <c r="M160" s="16"/>
      <c r="N160" s="87"/>
      <c r="O160" s="87"/>
      <c r="P160" s="87"/>
    </row>
    <row r="161" spans="9:16" hidden="1" x14ac:dyDescent="0.2">
      <c r="I161" s="189" t="s">
        <v>292</v>
      </c>
      <c r="J161" s="190"/>
      <c r="K161" s="3" t="s">
        <v>293</v>
      </c>
      <c r="L161" s="16" t="s">
        <v>279</v>
      </c>
      <c r="M161" s="16"/>
      <c r="N161" s="87"/>
      <c r="O161" s="87"/>
      <c r="P161" s="87"/>
    </row>
    <row r="162" spans="9:16" hidden="1" x14ac:dyDescent="0.2">
      <c r="I162" s="189" t="s">
        <v>294</v>
      </c>
      <c r="J162" s="190"/>
      <c r="K162" s="3" t="s">
        <v>295</v>
      </c>
      <c r="L162" s="16" t="s">
        <v>279</v>
      </c>
      <c r="M162" s="16"/>
      <c r="N162" s="87"/>
      <c r="O162" s="87"/>
      <c r="P162" s="87"/>
    </row>
    <row r="163" spans="9:16" hidden="1" x14ac:dyDescent="0.2">
      <c r="I163" s="189" t="s">
        <v>296</v>
      </c>
      <c r="J163" s="190"/>
      <c r="K163" s="3" t="s">
        <v>297</v>
      </c>
      <c r="L163" s="16" t="s">
        <v>279</v>
      </c>
      <c r="M163" s="16"/>
      <c r="N163" s="87"/>
      <c r="O163" s="87"/>
      <c r="P163" s="87"/>
    </row>
    <row r="164" spans="9:16" hidden="1" x14ac:dyDescent="0.2">
      <c r="I164" s="189" t="s">
        <v>298</v>
      </c>
      <c r="J164" s="190"/>
      <c r="K164" s="3" t="s">
        <v>299</v>
      </c>
      <c r="L164" s="16" t="s">
        <v>279</v>
      </c>
      <c r="M164" s="16"/>
      <c r="N164" s="87"/>
      <c r="O164" s="87"/>
      <c r="P164" s="87"/>
    </row>
    <row r="165" spans="9:16" hidden="1" x14ac:dyDescent="0.2">
      <c r="I165" s="189" t="s">
        <v>300</v>
      </c>
      <c r="J165" s="190"/>
      <c r="K165" s="3" t="s">
        <v>301</v>
      </c>
      <c r="L165" s="16" t="s">
        <v>279</v>
      </c>
      <c r="M165" s="16"/>
      <c r="N165" s="87"/>
      <c r="O165" s="87"/>
      <c r="P165" s="87"/>
    </row>
    <row r="166" spans="9:16" hidden="1" x14ac:dyDescent="0.2">
      <c r="I166" s="189" t="s">
        <v>302</v>
      </c>
      <c r="J166" s="190"/>
      <c r="K166" s="3" t="s">
        <v>303</v>
      </c>
      <c r="L166" s="16" t="s">
        <v>279</v>
      </c>
      <c r="M166" s="16"/>
      <c r="N166" s="87"/>
      <c r="O166" s="87"/>
      <c r="P166" s="87"/>
    </row>
    <row r="167" spans="9:16" hidden="1" x14ac:dyDescent="0.2">
      <c r="I167" s="189" t="s">
        <v>304</v>
      </c>
      <c r="J167" s="190"/>
      <c r="K167" s="3" t="s">
        <v>305</v>
      </c>
      <c r="L167" s="16" t="s">
        <v>279</v>
      </c>
      <c r="M167" s="16"/>
      <c r="N167" s="87"/>
      <c r="O167" s="87"/>
      <c r="P167" s="87"/>
    </row>
    <row r="168" spans="9:16" hidden="1" x14ac:dyDescent="0.2">
      <c r="I168" s="189" t="s">
        <v>306</v>
      </c>
      <c r="J168" s="190"/>
      <c r="K168" s="3" t="s">
        <v>307</v>
      </c>
      <c r="L168" s="16" t="s">
        <v>279</v>
      </c>
      <c r="M168" s="16"/>
      <c r="N168" s="87"/>
      <c r="O168" s="87"/>
      <c r="P168" s="87"/>
    </row>
    <row r="169" spans="9:16" ht="25.5" hidden="1" x14ac:dyDescent="0.2">
      <c r="I169" s="189" t="s">
        <v>308</v>
      </c>
      <c r="J169" s="190"/>
      <c r="K169" s="3" t="s">
        <v>309</v>
      </c>
      <c r="L169" s="16" t="s">
        <v>279</v>
      </c>
      <c r="M169" s="16"/>
      <c r="N169" s="87"/>
      <c r="O169" s="87"/>
      <c r="P169" s="87"/>
    </row>
    <row r="170" spans="9:16" hidden="1" x14ac:dyDescent="0.2">
      <c r="I170" s="187" t="s">
        <v>310</v>
      </c>
      <c r="J170" s="188"/>
      <c r="K170" s="4" t="s">
        <v>311</v>
      </c>
      <c r="L170" s="15" t="s">
        <v>312</v>
      </c>
      <c r="M170" s="15"/>
      <c r="N170" s="86">
        <f>N124+N144+N149+N154</f>
        <v>0</v>
      </c>
      <c r="O170" s="86">
        <f>O124+O144+O149+O154</f>
        <v>0</v>
      </c>
      <c r="P170" s="86">
        <f>P124+P144+P149+P154</f>
        <v>0</v>
      </c>
    </row>
    <row r="171" spans="9:16" hidden="1" x14ac:dyDescent="0.2">
      <c r="I171" s="189" t="s">
        <v>313</v>
      </c>
      <c r="J171" s="190"/>
      <c r="K171" s="3" t="s">
        <v>514</v>
      </c>
      <c r="L171" s="14" t="s">
        <v>314</v>
      </c>
      <c r="M171" s="14"/>
      <c r="N171" s="85"/>
      <c r="O171" s="85"/>
      <c r="P171" s="85"/>
    </row>
    <row r="172" spans="9:16" hidden="1" x14ac:dyDescent="0.2">
      <c r="I172" s="189" t="s">
        <v>315</v>
      </c>
      <c r="J172" s="190"/>
      <c r="K172" s="3" t="s">
        <v>316</v>
      </c>
      <c r="L172" s="16" t="s">
        <v>314</v>
      </c>
      <c r="M172" s="16"/>
      <c r="N172" s="87"/>
      <c r="O172" s="87"/>
      <c r="P172" s="87"/>
    </row>
    <row r="173" spans="9:16" hidden="1" x14ac:dyDescent="0.2">
      <c r="I173" s="189" t="s">
        <v>317</v>
      </c>
      <c r="J173" s="190"/>
      <c r="K173" s="3" t="s">
        <v>318</v>
      </c>
      <c r="L173" s="16" t="s">
        <v>314</v>
      </c>
      <c r="M173" s="16"/>
      <c r="N173" s="87"/>
      <c r="O173" s="87"/>
      <c r="P173" s="87"/>
    </row>
    <row r="174" spans="9:16" hidden="1" x14ac:dyDescent="0.2">
      <c r="I174" s="189" t="s">
        <v>319</v>
      </c>
      <c r="J174" s="190"/>
      <c r="K174" s="3" t="s">
        <v>320</v>
      </c>
      <c r="L174" s="16" t="s">
        <v>314</v>
      </c>
      <c r="M174" s="16"/>
      <c r="N174" s="87"/>
      <c r="O174" s="87"/>
      <c r="P174" s="87"/>
    </row>
    <row r="175" spans="9:16" hidden="1" x14ac:dyDescent="0.2">
      <c r="I175" s="189" t="s">
        <v>321</v>
      </c>
      <c r="J175" s="190"/>
      <c r="K175" s="3" t="s">
        <v>322</v>
      </c>
      <c r="L175" s="16" t="s">
        <v>314</v>
      </c>
      <c r="M175" s="16"/>
      <c r="N175" s="87"/>
      <c r="O175" s="87"/>
      <c r="P175" s="87"/>
    </row>
    <row r="176" spans="9:16" hidden="1" x14ac:dyDescent="0.2">
      <c r="I176" s="189" t="s">
        <v>323</v>
      </c>
      <c r="J176" s="190"/>
      <c r="K176" s="3" t="s">
        <v>324</v>
      </c>
      <c r="L176" s="16" t="s">
        <v>314</v>
      </c>
      <c r="M176" s="16"/>
      <c r="N176" s="87"/>
      <c r="O176" s="87"/>
      <c r="P176" s="87"/>
    </row>
    <row r="177" spans="9:16" ht="38.25" hidden="1" x14ac:dyDescent="0.2">
      <c r="I177" s="189" t="s">
        <v>325</v>
      </c>
      <c r="J177" s="190"/>
      <c r="K177" s="3" t="s">
        <v>326</v>
      </c>
      <c r="L177" s="16" t="s">
        <v>314</v>
      </c>
      <c r="M177" s="16"/>
      <c r="N177" s="87"/>
      <c r="O177" s="87"/>
      <c r="P177" s="87"/>
    </row>
    <row r="178" spans="9:16" hidden="1" x14ac:dyDescent="0.2">
      <c r="I178" s="189" t="s">
        <v>327</v>
      </c>
      <c r="J178" s="190"/>
      <c r="K178" s="3" t="s">
        <v>328</v>
      </c>
      <c r="L178" s="16" t="s">
        <v>314</v>
      </c>
      <c r="M178" s="16"/>
      <c r="N178" s="87"/>
      <c r="O178" s="87"/>
      <c r="P178" s="87"/>
    </row>
    <row r="179" spans="9:16" hidden="1" x14ac:dyDescent="0.2">
      <c r="I179" s="189" t="s">
        <v>329</v>
      </c>
      <c r="J179" s="190"/>
      <c r="K179" s="3" t="s">
        <v>330</v>
      </c>
      <c r="L179" s="16" t="s">
        <v>314</v>
      </c>
      <c r="M179" s="16"/>
      <c r="N179" s="87"/>
      <c r="O179" s="87"/>
      <c r="P179" s="87"/>
    </row>
    <row r="180" spans="9:16" hidden="1" x14ac:dyDescent="0.2">
      <c r="I180" s="189" t="s">
        <v>331</v>
      </c>
      <c r="J180" s="190"/>
      <c r="K180" s="3" t="s">
        <v>332</v>
      </c>
      <c r="L180" s="16" t="s">
        <v>314</v>
      </c>
      <c r="M180" s="16"/>
      <c r="N180" s="87"/>
      <c r="O180" s="87"/>
      <c r="P180" s="87"/>
    </row>
    <row r="181" spans="9:16" hidden="1" x14ac:dyDescent="0.2">
      <c r="I181" s="189" t="s">
        <v>333</v>
      </c>
      <c r="J181" s="190"/>
      <c r="K181" s="3" t="s">
        <v>334</v>
      </c>
      <c r="L181" s="16" t="s">
        <v>314</v>
      </c>
      <c r="M181" s="16"/>
      <c r="N181" s="87"/>
      <c r="O181" s="87"/>
      <c r="P181" s="87"/>
    </row>
    <row r="182" spans="9:16" ht="38.25" hidden="1" x14ac:dyDescent="0.2">
      <c r="I182" s="189" t="s">
        <v>335</v>
      </c>
      <c r="J182" s="190"/>
      <c r="K182" s="3" t="s">
        <v>336</v>
      </c>
      <c r="L182" s="16" t="s">
        <v>314</v>
      </c>
      <c r="M182" s="16"/>
      <c r="N182" s="87"/>
      <c r="O182" s="87"/>
      <c r="P182" s="87"/>
    </row>
    <row r="183" spans="9:16" hidden="1" x14ac:dyDescent="0.2">
      <c r="I183" s="189" t="s">
        <v>337</v>
      </c>
      <c r="J183" s="190"/>
      <c r="K183" s="3" t="s">
        <v>338</v>
      </c>
      <c r="L183" s="16" t="s">
        <v>314</v>
      </c>
      <c r="M183" s="16"/>
      <c r="N183" s="87"/>
      <c r="O183" s="87"/>
      <c r="P183" s="87"/>
    </row>
    <row r="184" spans="9:16" hidden="1" x14ac:dyDescent="0.2">
      <c r="I184" s="187" t="s">
        <v>339</v>
      </c>
      <c r="J184" s="188"/>
      <c r="K184" s="4" t="s">
        <v>340</v>
      </c>
      <c r="L184" s="15" t="s">
        <v>341</v>
      </c>
      <c r="M184" s="15"/>
      <c r="N184" s="86">
        <f>N100+N101+N108+N115+N170+N171</f>
        <v>0</v>
      </c>
      <c r="O184" s="86">
        <f>O100+O101+O108+O115+O170+O171</f>
        <v>0</v>
      </c>
      <c r="P184" s="86">
        <f>P100+P101+P108+P115+P170+P171</f>
        <v>0</v>
      </c>
    </row>
    <row r="185" spans="9:16" hidden="1" x14ac:dyDescent="0.2">
      <c r="I185" s="189" t="s">
        <v>342</v>
      </c>
      <c r="J185" s="190"/>
      <c r="K185" s="5" t="s">
        <v>343</v>
      </c>
      <c r="L185" s="14" t="s">
        <v>344</v>
      </c>
      <c r="M185" s="14"/>
      <c r="N185" s="85"/>
      <c r="O185" s="85"/>
      <c r="P185" s="85"/>
    </row>
    <row r="186" spans="9:16" hidden="1" x14ac:dyDescent="0.2">
      <c r="I186" s="189" t="s">
        <v>345</v>
      </c>
      <c r="J186" s="190"/>
      <c r="K186" s="5" t="s">
        <v>515</v>
      </c>
      <c r="L186" s="14" t="s">
        <v>346</v>
      </c>
      <c r="M186" s="14"/>
      <c r="N186" s="85"/>
      <c r="O186" s="85"/>
      <c r="P186" s="85"/>
    </row>
    <row r="187" spans="9:16" hidden="1" x14ac:dyDescent="0.2">
      <c r="I187" s="189" t="s">
        <v>347</v>
      </c>
      <c r="J187" s="190"/>
      <c r="K187" s="6" t="s">
        <v>348</v>
      </c>
      <c r="L187" s="16" t="s">
        <v>346</v>
      </c>
      <c r="M187" s="16"/>
      <c r="N187" s="87"/>
      <c r="O187" s="87"/>
      <c r="P187" s="87"/>
    </row>
    <row r="188" spans="9:16" ht="25.5" hidden="1" x14ac:dyDescent="0.2">
      <c r="I188" s="189" t="s">
        <v>349</v>
      </c>
      <c r="J188" s="190"/>
      <c r="K188" s="5" t="s">
        <v>350</v>
      </c>
      <c r="L188" s="16" t="s">
        <v>346</v>
      </c>
      <c r="M188" s="16"/>
      <c r="N188" s="87"/>
      <c r="O188" s="87"/>
      <c r="P188" s="87"/>
    </row>
    <row r="189" spans="9:16" hidden="1" x14ac:dyDescent="0.2">
      <c r="I189" s="189" t="s">
        <v>351</v>
      </c>
      <c r="J189" s="190"/>
      <c r="K189" s="5" t="s">
        <v>352</v>
      </c>
      <c r="L189" s="14" t="s">
        <v>353</v>
      </c>
      <c r="M189" s="14"/>
      <c r="N189" s="85"/>
      <c r="O189" s="85"/>
      <c r="P189" s="85"/>
    </row>
    <row r="190" spans="9:16" hidden="1" x14ac:dyDescent="0.2">
      <c r="I190" s="189" t="s">
        <v>354</v>
      </c>
      <c r="J190" s="190"/>
      <c r="K190" s="5" t="s">
        <v>355</v>
      </c>
      <c r="L190" s="14" t="s">
        <v>353</v>
      </c>
      <c r="M190" s="14"/>
      <c r="N190" s="85"/>
      <c r="O190" s="85"/>
      <c r="P190" s="85"/>
    </row>
    <row r="191" spans="9:16" hidden="1" x14ac:dyDescent="0.2">
      <c r="I191" s="189" t="s">
        <v>356</v>
      </c>
      <c r="J191" s="190"/>
      <c r="K191" s="5" t="s">
        <v>357</v>
      </c>
      <c r="L191" s="14" t="s">
        <v>358</v>
      </c>
      <c r="M191" s="14"/>
      <c r="N191" s="85"/>
      <c r="O191" s="85"/>
      <c r="P191" s="85"/>
    </row>
    <row r="192" spans="9:16" hidden="1" x14ac:dyDescent="0.2">
      <c r="I192" s="189" t="s">
        <v>359</v>
      </c>
      <c r="J192" s="190"/>
      <c r="K192" s="6" t="s">
        <v>360</v>
      </c>
      <c r="L192" s="16" t="s">
        <v>358</v>
      </c>
      <c r="M192" s="16"/>
      <c r="N192" s="87"/>
      <c r="O192" s="87"/>
      <c r="P192" s="87"/>
    </row>
    <row r="193" spans="9:16" ht="25.5" hidden="1" x14ac:dyDescent="0.2">
      <c r="I193" s="189" t="s">
        <v>361</v>
      </c>
      <c r="J193" s="190"/>
      <c r="K193" s="5" t="s">
        <v>362</v>
      </c>
      <c r="L193" s="16" t="s">
        <v>358</v>
      </c>
      <c r="M193" s="16"/>
      <c r="N193" s="87"/>
      <c r="O193" s="87"/>
      <c r="P193" s="87"/>
    </row>
    <row r="194" spans="9:16" ht="25.5" hidden="1" x14ac:dyDescent="0.2">
      <c r="I194" s="189" t="s">
        <v>363</v>
      </c>
      <c r="J194" s="190"/>
      <c r="K194" s="5" t="s">
        <v>364</v>
      </c>
      <c r="L194" s="16" t="s">
        <v>358</v>
      </c>
      <c r="M194" s="16"/>
      <c r="N194" s="87"/>
      <c r="O194" s="87"/>
      <c r="P194" s="87"/>
    </row>
    <row r="195" spans="9:16" hidden="1" x14ac:dyDescent="0.2">
      <c r="I195" s="189" t="s">
        <v>365</v>
      </c>
      <c r="J195" s="190"/>
      <c r="K195" s="5" t="s">
        <v>366</v>
      </c>
      <c r="L195" s="16" t="s">
        <v>358</v>
      </c>
      <c r="M195" s="16"/>
      <c r="N195" s="87"/>
      <c r="O195" s="87"/>
      <c r="P195" s="87"/>
    </row>
    <row r="196" spans="9:16" ht="25.5" hidden="1" x14ac:dyDescent="0.2">
      <c r="I196" s="189" t="s">
        <v>367</v>
      </c>
      <c r="J196" s="190"/>
      <c r="K196" s="5" t="s">
        <v>368</v>
      </c>
      <c r="L196" s="16" t="s">
        <v>358</v>
      </c>
      <c r="M196" s="16"/>
      <c r="N196" s="87"/>
      <c r="O196" s="87"/>
      <c r="P196" s="87"/>
    </row>
    <row r="197" spans="9:16" hidden="1" x14ac:dyDescent="0.2">
      <c r="I197" s="189" t="s">
        <v>369</v>
      </c>
      <c r="J197" s="190"/>
      <c r="K197" s="5" t="s">
        <v>370</v>
      </c>
      <c r="L197" s="16" t="s">
        <v>358</v>
      </c>
      <c r="M197" s="16"/>
      <c r="N197" s="87"/>
      <c r="O197" s="87"/>
      <c r="P197" s="87"/>
    </row>
    <row r="198" spans="9:16" hidden="1" x14ac:dyDescent="0.2">
      <c r="I198" s="189" t="s">
        <v>371</v>
      </c>
      <c r="J198" s="190"/>
      <c r="K198" s="5" t="s">
        <v>372</v>
      </c>
      <c r="L198" s="14" t="s">
        <v>373</v>
      </c>
      <c r="M198" s="14"/>
      <c r="N198" s="85"/>
      <c r="O198" s="85"/>
      <c r="P198" s="85"/>
    </row>
    <row r="199" spans="9:16" hidden="1" x14ac:dyDescent="0.2">
      <c r="I199" s="189" t="s">
        <v>374</v>
      </c>
      <c r="J199" s="190"/>
      <c r="K199" s="5" t="s">
        <v>375</v>
      </c>
      <c r="L199" s="14" t="s">
        <v>376</v>
      </c>
      <c r="M199" s="14"/>
      <c r="N199" s="85"/>
      <c r="O199" s="85"/>
      <c r="P199" s="85"/>
    </row>
    <row r="200" spans="9:16" hidden="1" x14ac:dyDescent="0.2">
      <c r="I200" s="189" t="s">
        <v>377</v>
      </c>
      <c r="J200" s="190"/>
      <c r="K200" s="5" t="s">
        <v>378</v>
      </c>
      <c r="L200" s="14" t="s">
        <v>379</v>
      </c>
      <c r="M200" s="14"/>
      <c r="N200" s="85"/>
      <c r="O200" s="85"/>
      <c r="P200" s="85"/>
    </row>
    <row r="201" spans="9:16" hidden="1" x14ac:dyDescent="0.2">
      <c r="I201" s="189" t="s">
        <v>380</v>
      </c>
      <c r="J201" s="190"/>
      <c r="K201" s="5" t="s">
        <v>381</v>
      </c>
      <c r="L201" s="14" t="s">
        <v>382</v>
      </c>
      <c r="M201" s="14"/>
      <c r="N201" s="85"/>
      <c r="O201" s="85"/>
      <c r="P201" s="85"/>
    </row>
    <row r="202" spans="9:16" hidden="1" x14ac:dyDescent="0.2">
      <c r="I202" s="189" t="s">
        <v>383</v>
      </c>
      <c r="J202" s="190"/>
      <c r="K202" s="5" t="s">
        <v>355</v>
      </c>
      <c r="L202" s="14" t="s">
        <v>382</v>
      </c>
      <c r="M202" s="14"/>
      <c r="N202" s="85"/>
      <c r="O202" s="85"/>
      <c r="P202" s="85"/>
    </row>
    <row r="203" spans="9:16" hidden="1" x14ac:dyDescent="0.2">
      <c r="I203" s="189" t="s">
        <v>384</v>
      </c>
      <c r="J203" s="190"/>
      <c r="K203" s="5" t="s">
        <v>385</v>
      </c>
      <c r="L203" s="14" t="s">
        <v>382</v>
      </c>
      <c r="M203" s="14"/>
      <c r="N203" s="85"/>
      <c r="O203" s="85"/>
      <c r="P203" s="85"/>
    </row>
    <row r="204" spans="9:16" hidden="1" x14ac:dyDescent="0.2">
      <c r="I204" s="189" t="s">
        <v>386</v>
      </c>
      <c r="J204" s="190"/>
      <c r="K204" s="5" t="s">
        <v>387</v>
      </c>
      <c r="L204" s="14" t="s">
        <v>382</v>
      </c>
      <c r="M204" s="14"/>
      <c r="N204" s="85"/>
      <c r="O204" s="85"/>
      <c r="P204" s="85"/>
    </row>
    <row r="205" spans="9:16" hidden="1" x14ac:dyDescent="0.2">
      <c r="I205" s="189" t="s">
        <v>388</v>
      </c>
      <c r="J205" s="190"/>
      <c r="K205" s="5" t="s">
        <v>389</v>
      </c>
      <c r="L205" s="14" t="s">
        <v>390</v>
      </c>
      <c r="M205" s="14"/>
      <c r="N205" s="85"/>
      <c r="O205" s="85"/>
      <c r="P205" s="85"/>
    </row>
    <row r="206" spans="9:16" ht="25.5" hidden="1" x14ac:dyDescent="0.2">
      <c r="I206" s="189" t="s">
        <v>391</v>
      </c>
      <c r="J206" s="190"/>
      <c r="K206" s="5" t="s">
        <v>392</v>
      </c>
      <c r="L206" s="14" t="s">
        <v>390</v>
      </c>
      <c r="M206" s="14"/>
      <c r="N206" s="85"/>
      <c r="O206" s="85"/>
      <c r="P206" s="85"/>
    </row>
    <row r="207" spans="9:16" ht="25.5" hidden="1" x14ac:dyDescent="0.2">
      <c r="I207" s="189" t="s">
        <v>393</v>
      </c>
      <c r="J207" s="190"/>
      <c r="K207" s="5" t="s">
        <v>394</v>
      </c>
      <c r="L207" s="14" t="s">
        <v>390</v>
      </c>
      <c r="M207" s="14"/>
      <c r="N207" s="85"/>
      <c r="O207" s="85"/>
      <c r="P207" s="85"/>
    </row>
    <row r="208" spans="9:16" ht="25.5" hidden="1" x14ac:dyDescent="0.2">
      <c r="I208" s="189" t="s">
        <v>395</v>
      </c>
      <c r="J208" s="190"/>
      <c r="K208" s="5" t="s">
        <v>396</v>
      </c>
      <c r="L208" s="14" t="s">
        <v>390</v>
      </c>
      <c r="M208" s="14"/>
      <c r="N208" s="85"/>
      <c r="O208" s="85"/>
      <c r="P208" s="85"/>
    </row>
    <row r="209" spans="9:16" hidden="1" x14ac:dyDescent="0.2">
      <c r="I209" s="189" t="s">
        <v>397</v>
      </c>
      <c r="J209" s="190"/>
      <c r="K209" s="5" t="s">
        <v>398</v>
      </c>
      <c r="L209" s="14" t="s">
        <v>390</v>
      </c>
      <c r="M209" s="14"/>
      <c r="N209" s="85"/>
      <c r="O209" s="85"/>
      <c r="P209" s="85"/>
    </row>
    <row r="210" spans="9:16" hidden="1" x14ac:dyDescent="0.2">
      <c r="I210" s="189" t="s">
        <v>399</v>
      </c>
      <c r="J210" s="190"/>
      <c r="K210" s="5" t="s">
        <v>400</v>
      </c>
      <c r="L210" s="14" t="s">
        <v>401</v>
      </c>
      <c r="M210" s="14"/>
      <c r="N210" s="85"/>
      <c r="O210" s="85"/>
      <c r="P210" s="85"/>
    </row>
    <row r="211" spans="9:16" hidden="1" x14ac:dyDescent="0.2">
      <c r="I211" s="189" t="s">
        <v>402</v>
      </c>
      <c r="J211" s="190"/>
      <c r="K211" s="5" t="s">
        <v>403</v>
      </c>
      <c r="L211" s="14" t="s">
        <v>401</v>
      </c>
      <c r="M211" s="14"/>
      <c r="N211" s="85"/>
      <c r="O211" s="85"/>
      <c r="P211" s="85"/>
    </row>
    <row r="212" spans="9:16" ht="51" hidden="1" x14ac:dyDescent="0.2">
      <c r="I212" s="189" t="s">
        <v>404</v>
      </c>
      <c r="J212" s="190"/>
      <c r="K212" s="5" t="s">
        <v>405</v>
      </c>
      <c r="L212" s="14" t="s">
        <v>401</v>
      </c>
      <c r="M212" s="14"/>
      <c r="N212" s="85"/>
      <c r="O212" s="85"/>
      <c r="P212" s="85"/>
    </row>
    <row r="213" spans="9:16" hidden="1" x14ac:dyDescent="0.2">
      <c r="I213" s="189" t="s">
        <v>406</v>
      </c>
      <c r="J213" s="190"/>
      <c r="K213" s="5" t="s">
        <v>407</v>
      </c>
      <c r="L213" s="14" t="s">
        <v>401</v>
      </c>
      <c r="M213" s="14"/>
      <c r="N213" s="85"/>
      <c r="O213" s="85"/>
      <c r="P213" s="85"/>
    </row>
    <row r="214" spans="9:16" ht="25.5" hidden="1" x14ac:dyDescent="0.2">
      <c r="I214" s="187" t="s">
        <v>408</v>
      </c>
      <c r="J214" s="188"/>
      <c r="K214" s="7" t="s">
        <v>409</v>
      </c>
      <c r="L214" s="15" t="s">
        <v>410</v>
      </c>
      <c r="M214" s="15"/>
      <c r="N214" s="86">
        <f>N185+N186+N189+N191+N198+N199+N200+N201+N205+N210</f>
        <v>0</v>
      </c>
      <c r="O214" s="86">
        <f>O185+O186+O189+O191+O198+O199+O200+O201+O205+O210</f>
        <v>0</v>
      </c>
      <c r="P214" s="86">
        <f>P185+P186+P189+P191+P198+P199+P200+P201+P205+P210</f>
        <v>0</v>
      </c>
    </row>
    <row r="215" spans="9:16" hidden="1" x14ac:dyDescent="0.2">
      <c r="I215" s="189" t="s">
        <v>411</v>
      </c>
      <c r="J215" s="190"/>
      <c r="K215" s="5" t="s">
        <v>412</v>
      </c>
      <c r="L215" s="14" t="s">
        <v>413</v>
      </c>
      <c r="M215" s="14"/>
      <c r="N215" s="85"/>
      <c r="O215" s="85"/>
      <c r="P215" s="85"/>
    </row>
    <row r="216" spans="9:16" ht="25.5" hidden="1" x14ac:dyDescent="0.2">
      <c r="I216" s="189" t="s">
        <v>414</v>
      </c>
      <c r="J216" s="190"/>
      <c r="K216" s="5" t="s">
        <v>415</v>
      </c>
      <c r="L216" s="14" t="s">
        <v>413</v>
      </c>
      <c r="M216" s="14"/>
      <c r="N216" s="85"/>
      <c r="O216" s="85"/>
      <c r="P216" s="85"/>
    </row>
    <row r="217" spans="9:16" hidden="1" x14ac:dyDescent="0.2">
      <c r="I217" s="189" t="s">
        <v>416</v>
      </c>
      <c r="J217" s="190"/>
      <c r="K217" s="5" t="s">
        <v>417</v>
      </c>
      <c r="L217" s="14" t="s">
        <v>418</v>
      </c>
      <c r="M217" s="14"/>
      <c r="N217" s="85"/>
      <c r="O217" s="85"/>
      <c r="P217" s="85"/>
    </row>
    <row r="218" spans="9:16" hidden="1" x14ac:dyDescent="0.2">
      <c r="I218" s="189" t="s">
        <v>419</v>
      </c>
      <c r="J218" s="190"/>
      <c r="K218" s="5" t="s">
        <v>420</v>
      </c>
      <c r="L218" s="14" t="s">
        <v>418</v>
      </c>
      <c r="M218" s="14"/>
      <c r="N218" s="85"/>
      <c r="O218" s="85"/>
      <c r="P218" s="85"/>
    </row>
    <row r="219" spans="9:16" hidden="1" x14ac:dyDescent="0.2">
      <c r="I219" s="189" t="s">
        <v>421</v>
      </c>
      <c r="J219" s="190"/>
      <c r="K219" s="5" t="s">
        <v>422</v>
      </c>
      <c r="L219" s="14" t="s">
        <v>423</v>
      </c>
      <c r="M219" s="14"/>
      <c r="N219" s="85"/>
      <c r="O219" s="85"/>
      <c r="P219" s="85"/>
    </row>
    <row r="220" spans="9:16" hidden="1" x14ac:dyDescent="0.2">
      <c r="I220" s="189" t="s">
        <v>424</v>
      </c>
      <c r="J220" s="190"/>
      <c r="K220" s="5" t="s">
        <v>425</v>
      </c>
      <c r="L220" s="14" t="s">
        <v>426</v>
      </c>
      <c r="M220" s="14"/>
      <c r="N220" s="85"/>
      <c r="O220" s="85"/>
      <c r="P220" s="85"/>
    </row>
    <row r="221" spans="9:16" hidden="1" x14ac:dyDescent="0.2">
      <c r="I221" s="189" t="s">
        <v>427</v>
      </c>
      <c r="J221" s="190"/>
      <c r="K221" s="5" t="s">
        <v>428</v>
      </c>
      <c r="L221" s="14" t="s">
        <v>426</v>
      </c>
      <c r="M221" s="14"/>
      <c r="N221" s="85"/>
      <c r="O221" s="85"/>
      <c r="P221" s="85"/>
    </row>
    <row r="222" spans="9:16" hidden="1" x14ac:dyDescent="0.2">
      <c r="I222" s="189" t="s">
        <v>429</v>
      </c>
      <c r="J222" s="190"/>
      <c r="K222" s="5" t="s">
        <v>430</v>
      </c>
      <c r="L222" s="14" t="s">
        <v>431</v>
      </c>
      <c r="M222" s="14"/>
      <c r="N222" s="85"/>
      <c r="O222" s="85"/>
      <c r="P222" s="85"/>
    </row>
    <row r="223" spans="9:16" hidden="1" x14ac:dyDescent="0.2">
      <c r="I223" s="187" t="s">
        <v>432</v>
      </c>
      <c r="J223" s="188"/>
      <c r="K223" s="4" t="s">
        <v>433</v>
      </c>
      <c r="L223" s="15" t="s">
        <v>434</v>
      </c>
      <c r="M223" s="15"/>
      <c r="N223" s="86">
        <f>N215+N217+N219+N220+N222</f>
        <v>0</v>
      </c>
      <c r="O223" s="86">
        <f>O215+O217+O219+O220+O222</f>
        <v>0</v>
      </c>
      <c r="P223" s="86">
        <f>P215+P217+P219+P220+P222</f>
        <v>0</v>
      </c>
    </row>
    <row r="224" spans="9:16" ht="25.5" hidden="1" x14ac:dyDescent="0.2">
      <c r="I224" s="189" t="s">
        <v>435</v>
      </c>
      <c r="J224" s="190"/>
      <c r="K224" s="5" t="s">
        <v>436</v>
      </c>
      <c r="L224" s="14" t="s">
        <v>437</v>
      </c>
      <c r="M224" s="14"/>
      <c r="N224" s="85"/>
      <c r="O224" s="85"/>
      <c r="P224" s="85"/>
    </row>
    <row r="225" spans="9:16" ht="25.5" hidden="1" x14ac:dyDescent="0.2">
      <c r="I225" s="189" t="s">
        <v>438</v>
      </c>
      <c r="J225" s="190"/>
      <c r="K225" s="3" t="s">
        <v>439</v>
      </c>
      <c r="L225" s="14" t="s">
        <v>440</v>
      </c>
      <c r="M225" s="14"/>
      <c r="N225" s="85">
        <f>SUM(N226:N235)</f>
        <v>0</v>
      </c>
      <c r="O225" s="85">
        <f>SUM(O226:O235)</f>
        <v>0</v>
      </c>
      <c r="P225" s="85">
        <f>SUM(P226:P235)</f>
        <v>0</v>
      </c>
    </row>
    <row r="226" spans="9:16" hidden="1" x14ac:dyDescent="0.2">
      <c r="I226" s="189" t="s">
        <v>441</v>
      </c>
      <c r="J226" s="190"/>
      <c r="K226" s="5" t="s">
        <v>442</v>
      </c>
      <c r="L226" s="16" t="s">
        <v>440</v>
      </c>
      <c r="M226" s="16"/>
      <c r="N226" s="87"/>
      <c r="O226" s="87"/>
      <c r="P226" s="87"/>
    </row>
    <row r="227" spans="9:16" hidden="1" x14ac:dyDescent="0.2">
      <c r="I227" s="189" t="s">
        <v>443</v>
      </c>
      <c r="J227" s="190"/>
      <c r="K227" s="5" t="s">
        <v>444</v>
      </c>
      <c r="L227" s="16" t="s">
        <v>440</v>
      </c>
      <c r="M227" s="16"/>
      <c r="N227" s="87"/>
      <c r="O227" s="87"/>
      <c r="P227" s="87"/>
    </row>
    <row r="228" spans="9:16" hidden="1" x14ac:dyDescent="0.2">
      <c r="I228" s="189" t="s">
        <v>445</v>
      </c>
      <c r="J228" s="190"/>
      <c r="K228" s="5" t="s">
        <v>446</v>
      </c>
      <c r="L228" s="16" t="s">
        <v>440</v>
      </c>
      <c r="M228" s="16"/>
      <c r="N228" s="87"/>
      <c r="O228" s="87"/>
      <c r="P228" s="87"/>
    </row>
    <row r="229" spans="9:16" hidden="1" x14ac:dyDescent="0.2">
      <c r="I229" s="189" t="s">
        <v>447</v>
      </c>
      <c r="J229" s="190"/>
      <c r="K229" s="3" t="s">
        <v>448</v>
      </c>
      <c r="L229" s="16" t="s">
        <v>440</v>
      </c>
      <c r="M229" s="16"/>
      <c r="N229" s="87"/>
      <c r="O229" s="87"/>
      <c r="P229" s="87"/>
    </row>
    <row r="230" spans="9:16" hidden="1" x14ac:dyDescent="0.2">
      <c r="I230" s="189" t="s">
        <v>449</v>
      </c>
      <c r="J230" s="190"/>
      <c r="K230" s="3" t="s">
        <v>450</v>
      </c>
      <c r="L230" s="16" t="s">
        <v>440</v>
      </c>
      <c r="M230" s="16"/>
      <c r="N230" s="87"/>
      <c r="O230" s="87"/>
      <c r="P230" s="87"/>
    </row>
    <row r="231" spans="9:16" ht="25.5" hidden="1" x14ac:dyDescent="0.2">
      <c r="I231" s="189" t="s">
        <v>451</v>
      </c>
      <c r="J231" s="190"/>
      <c r="K231" s="3" t="s">
        <v>452</v>
      </c>
      <c r="L231" s="16" t="s">
        <v>440</v>
      </c>
      <c r="M231" s="16"/>
      <c r="N231" s="87"/>
      <c r="O231" s="87"/>
      <c r="P231" s="87"/>
    </row>
    <row r="232" spans="9:16" hidden="1" x14ac:dyDescent="0.2">
      <c r="I232" s="189" t="s">
        <v>453</v>
      </c>
      <c r="J232" s="190"/>
      <c r="K232" s="5" t="s">
        <v>454</v>
      </c>
      <c r="L232" s="16" t="s">
        <v>440</v>
      </c>
      <c r="M232" s="16"/>
      <c r="N232" s="87"/>
      <c r="O232" s="87"/>
      <c r="P232" s="87"/>
    </row>
    <row r="233" spans="9:16" hidden="1" x14ac:dyDescent="0.2">
      <c r="I233" s="189" t="s">
        <v>455</v>
      </c>
      <c r="J233" s="190"/>
      <c r="K233" s="5" t="s">
        <v>456</v>
      </c>
      <c r="L233" s="16" t="s">
        <v>440</v>
      </c>
      <c r="M233" s="16"/>
      <c r="N233" s="87"/>
      <c r="O233" s="87"/>
      <c r="P233" s="87"/>
    </row>
    <row r="234" spans="9:16" hidden="1" x14ac:dyDescent="0.2">
      <c r="I234" s="189" t="s">
        <v>457</v>
      </c>
      <c r="J234" s="190"/>
      <c r="K234" s="5" t="s">
        <v>458</v>
      </c>
      <c r="L234" s="16" t="s">
        <v>440</v>
      </c>
      <c r="M234" s="16"/>
      <c r="N234" s="87"/>
      <c r="O234" s="87"/>
      <c r="P234" s="87"/>
    </row>
    <row r="235" spans="9:16" hidden="1" x14ac:dyDescent="0.2">
      <c r="I235" s="189" t="s">
        <v>459</v>
      </c>
      <c r="J235" s="190"/>
      <c r="K235" s="5" t="s">
        <v>460</v>
      </c>
      <c r="L235" s="16" t="s">
        <v>440</v>
      </c>
      <c r="M235" s="16"/>
      <c r="N235" s="87"/>
      <c r="O235" s="87"/>
      <c r="P235" s="87"/>
    </row>
    <row r="236" spans="9:16" hidden="1" x14ac:dyDescent="0.2">
      <c r="I236" s="189" t="s">
        <v>461</v>
      </c>
      <c r="J236" s="190"/>
      <c r="K236" s="5" t="s">
        <v>462</v>
      </c>
      <c r="L236" s="14" t="s">
        <v>463</v>
      </c>
      <c r="M236" s="14"/>
      <c r="N236" s="85">
        <f>SUM(N237:N246)</f>
        <v>0</v>
      </c>
      <c r="O236" s="85">
        <f>SUM(O237:O246)</f>
        <v>0</v>
      </c>
      <c r="P236" s="85">
        <f>SUM(P237:P246)</f>
        <v>0</v>
      </c>
    </row>
    <row r="237" spans="9:16" hidden="1" x14ac:dyDescent="0.2">
      <c r="I237" s="189" t="s">
        <v>464</v>
      </c>
      <c r="J237" s="190"/>
      <c r="K237" s="5" t="s">
        <v>442</v>
      </c>
      <c r="L237" s="16" t="s">
        <v>463</v>
      </c>
      <c r="M237" s="16"/>
      <c r="N237" s="87"/>
      <c r="O237" s="87"/>
      <c r="P237" s="87"/>
    </row>
    <row r="238" spans="9:16" hidden="1" x14ac:dyDescent="0.2">
      <c r="I238" s="189" t="s">
        <v>465</v>
      </c>
      <c r="J238" s="190"/>
      <c r="K238" s="5" t="s">
        <v>444</v>
      </c>
      <c r="L238" s="16" t="s">
        <v>463</v>
      </c>
      <c r="M238" s="16"/>
      <c r="N238" s="87"/>
      <c r="O238" s="87"/>
      <c r="P238" s="87"/>
    </row>
    <row r="239" spans="9:16" hidden="1" x14ac:dyDescent="0.2">
      <c r="I239" s="189" t="s">
        <v>466</v>
      </c>
      <c r="J239" s="190"/>
      <c r="K239" s="5" t="s">
        <v>446</v>
      </c>
      <c r="L239" s="16" t="s">
        <v>463</v>
      </c>
      <c r="M239" s="16"/>
      <c r="N239" s="87"/>
      <c r="O239" s="87"/>
      <c r="P239" s="87"/>
    </row>
    <row r="240" spans="9:16" hidden="1" x14ac:dyDescent="0.2">
      <c r="I240" s="189" t="s">
        <v>467</v>
      </c>
      <c r="J240" s="190"/>
      <c r="K240" s="3" t="s">
        <v>448</v>
      </c>
      <c r="L240" s="16" t="s">
        <v>463</v>
      </c>
      <c r="M240" s="16"/>
      <c r="N240" s="87"/>
      <c r="O240" s="87"/>
      <c r="P240" s="87"/>
    </row>
    <row r="241" spans="9:16" hidden="1" x14ac:dyDescent="0.2">
      <c r="I241" s="189" t="s">
        <v>468</v>
      </c>
      <c r="J241" s="190"/>
      <c r="K241" s="3" t="s">
        <v>450</v>
      </c>
      <c r="L241" s="16" t="s">
        <v>463</v>
      </c>
      <c r="M241" s="16"/>
      <c r="N241" s="87"/>
      <c r="O241" s="87"/>
      <c r="P241" s="87"/>
    </row>
    <row r="242" spans="9:16" ht="25.5" hidden="1" x14ac:dyDescent="0.2">
      <c r="I242" s="189" t="s">
        <v>469</v>
      </c>
      <c r="J242" s="190"/>
      <c r="K242" s="3" t="s">
        <v>452</v>
      </c>
      <c r="L242" s="16" t="s">
        <v>463</v>
      </c>
      <c r="M242" s="16"/>
      <c r="N242" s="87"/>
      <c r="O242" s="87"/>
      <c r="P242" s="87"/>
    </row>
    <row r="243" spans="9:16" hidden="1" x14ac:dyDescent="0.2">
      <c r="I243" s="189" t="s">
        <v>470</v>
      </c>
      <c r="J243" s="190"/>
      <c r="K243" s="5" t="s">
        <v>454</v>
      </c>
      <c r="L243" s="16" t="s">
        <v>463</v>
      </c>
      <c r="M243" s="16"/>
      <c r="N243" s="87"/>
      <c r="O243" s="87"/>
      <c r="P243" s="87"/>
    </row>
    <row r="244" spans="9:16" hidden="1" x14ac:dyDescent="0.2">
      <c r="I244" s="189" t="s">
        <v>471</v>
      </c>
      <c r="J244" s="190"/>
      <c r="K244" s="5" t="s">
        <v>456</v>
      </c>
      <c r="L244" s="16" t="s">
        <v>463</v>
      </c>
      <c r="M244" s="16"/>
      <c r="N244" s="87"/>
      <c r="O244" s="87"/>
      <c r="P244" s="87"/>
    </row>
    <row r="245" spans="9:16" hidden="1" x14ac:dyDescent="0.2">
      <c r="I245" s="189" t="s">
        <v>472</v>
      </c>
      <c r="J245" s="190"/>
      <c r="K245" s="5" t="s">
        <v>458</v>
      </c>
      <c r="L245" s="16" t="s">
        <v>463</v>
      </c>
      <c r="M245" s="16"/>
      <c r="N245" s="87"/>
      <c r="O245" s="87"/>
      <c r="P245" s="87"/>
    </row>
    <row r="246" spans="9:16" hidden="1" x14ac:dyDescent="0.2">
      <c r="I246" s="189" t="s">
        <v>473</v>
      </c>
      <c r="J246" s="190"/>
      <c r="K246" s="5" t="s">
        <v>460</v>
      </c>
      <c r="L246" s="16" t="s">
        <v>463</v>
      </c>
      <c r="M246" s="16"/>
      <c r="N246" s="87"/>
      <c r="O246" s="87"/>
      <c r="P246" s="87"/>
    </row>
    <row r="247" spans="9:16" hidden="1" x14ac:dyDescent="0.2">
      <c r="I247" s="187" t="s">
        <v>474</v>
      </c>
      <c r="J247" s="188"/>
      <c r="K247" s="4" t="s">
        <v>475</v>
      </c>
      <c r="L247" s="15" t="s">
        <v>476</v>
      </c>
      <c r="M247" s="15"/>
      <c r="N247" s="86">
        <f>N224+N225+N236</f>
        <v>0</v>
      </c>
      <c r="O247" s="86">
        <f>O224+O225+O236</f>
        <v>0</v>
      </c>
      <c r="P247" s="86">
        <f>P224+P225+P236</f>
        <v>0</v>
      </c>
    </row>
    <row r="248" spans="9:16" ht="25.5" hidden="1" x14ac:dyDescent="0.2">
      <c r="I248" s="189" t="s">
        <v>477</v>
      </c>
      <c r="J248" s="190"/>
      <c r="K248" s="5" t="s">
        <v>478</v>
      </c>
      <c r="L248" s="14" t="s">
        <v>479</v>
      </c>
      <c r="M248" s="14"/>
      <c r="N248" s="85"/>
      <c r="O248" s="85"/>
      <c r="P248" s="85"/>
    </row>
    <row r="249" spans="9:16" ht="25.5" hidden="1" x14ac:dyDescent="0.2">
      <c r="I249" s="189" t="s">
        <v>480</v>
      </c>
      <c r="J249" s="190"/>
      <c r="K249" s="3" t="s">
        <v>481</v>
      </c>
      <c r="L249" s="14" t="s">
        <v>482</v>
      </c>
      <c r="M249" s="14"/>
      <c r="N249" s="85">
        <f>SUM(N250:N259)</f>
        <v>0</v>
      </c>
      <c r="O249" s="85">
        <f>SUM(O250:O259)</f>
        <v>0</v>
      </c>
      <c r="P249" s="85">
        <f>SUM(P250:P259)</f>
        <v>0</v>
      </c>
    </row>
    <row r="250" spans="9:16" hidden="1" x14ac:dyDescent="0.2">
      <c r="I250" s="189" t="s">
        <v>483</v>
      </c>
      <c r="J250" s="190"/>
      <c r="K250" s="5" t="s">
        <v>442</v>
      </c>
      <c r="L250" s="16" t="s">
        <v>482</v>
      </c>
      <c r="M250" s="16"/>
      <c r="N250" s="87"/>
      <c r="O250" s="87"/>
      <c r="P250" s="87"/>
    </row>
    <row r="251" spans="9:16" hidden="1" x14ac:dyDescent="0.2">
      <c r="I251" s="189" t="s">
        <v>484</v>
      </c>
      <c r="J251" s="190"/>
      <c r="K251" s="5" t="s">
        <v>444</v>
      </c>
      <c r="L251" s="16" t="s">
        <v>482</v>
      </c>
      <c r="M251" s="16"/>
      <c r="N251" s="87"/>
      <c r="O251" s="87"/>
      <c r="P251" s="87"/>
    </row>
    <row r="252" spans="9:16" hidden="1" x14ac:dyDescent="0.2">
      <c r="I252" s="189" t="s">
        <v>485</v>
      </c>
      <c r="J252" s="190"/>
      <c r="K252" s="5" t="s">
        <v>446</v>
      </c>
      <c r="L252" s="16" t="s">
        <v>482</v>
      </c>
      <c r="M252" s="16"/>
      <c r="N252" s="87"/>
      <c r="O252" s="87"/>
      <c r="P252" s="87"/>
    </row>
    <row r="253" spans="9:16" hidden="1" x14ac:dyDescent="0.2">
      <c r="I253" s="189" t="s">
        <v>486</v>
      </c>
      <c r="J253" s="190"/>
      <c r="K253" s="3" t="s">
        <v>448</v>
      </c>
      <c r="L253" s="16" t="s">
        <v>482</v>
      </c>
      <c r="M253" s="16"/>
      <c r="N253" s="87"/>
      <c r="O253" s="87"/>
      <c r="P253" s="87"/>
    </row>
    <row r="254" spans="9:16" hidden="1" x14ac:dyDescent="0.2">
      <c r="I254" s="189" t="s">
        <v>487</v>
      </c>
      <c r="J254" s="190"/>
      <c r="K254" s="3" t="s">
        <v>450</v>
      </c>
      <c r="L254" s="16" t="s">
        <v>482</v>
      </c>
      <c r="M254" s="16"/>
      <c r="N254" s="87"/>
      <c r="O254" s="87"/>
      <c r="P254" s="87"/>
    </row>
    <row r="255" spans="9:16" ht="25.5" hidden="1" x14ac:dyDescent="0.2">
      <c r="I255" s="189" t="s">
        <v>488</v>
      </c>
      <c r="J255" s="190"/>
      <c r="K255" s="3" t="s">
        <v>452</v>
      </c>
      <c r="L255" s="16" t="s">
        <v>482</v>
      </c>
      <c r="M255" s="16"/>
      <c r="N255" s="87"/>
      <c r="O255" s="87"/>
      <c r="P255" s="87"/>
    </row>
    <row r="256" spans="9:16" hidden="1" x14ac:dyDescent="0.2">
      <c r="I256" s="189" t="s">
        <v>489</v>
      </c>
      <c r="J256" s="190"/>
      <c r="K256" s="5" t="s">
        <v>454</v>
      </c>
      <c r="L256" s="16" t="s">
        <v>482</v>
      </c>
      <c r="M256" s="16"/>
      <c r="N256" s="87"/>
      <c r="O256" s="87"/>
      <c r="P256" s="87"/>
    </row>
    <row r="257" spans="9:16" hidden="1" x14ac:dyDescent="0.2">
      <c r="I257" s="189" t="s">
        <v>490</v>
      </c>
      <c r="J257" s="190"/>
      <c r="K257" s="5" t="s">
        <v>456</v>
      </c>
      <c r="L257" s="16" t="s">
        <v>482</v>
      </c>
      <c r="M257" s="16"/>
      <c r="N257" s="87"/>
      <c r="O257" s="87"/>
      <c r="P257" s="87"/>
    </row>
    <row r="258" spans="9:16" hidden="1" x14ac:dyDescent="0.2">
      <c r="I258" s="189" t="s">
        <v>491</v>
      </c>
      <c r="J258" s="190"/>
      <c r="K258" s="5" t="s">
        <v>458</v>
      </c>
      <c r="L258" s="16" t="s">
        <v>482</v>
      </c>
      <c r="M258" s="16"/>
      <c r="N258" s="87"/>
      <c r="O258" s="87"/>
      <c r="P258" s="87"/>
    </row>
    <row r="259" spans="9:16" hidden="1" x14ac:dyDescent="0.2">
      <c r="I259" s="189" t="s">
        <v>492</v>
      </c>
      <c r="J259" s="190"/>
      <c r="K259" s="5" t="s">
        <v>460</v>
      </c>
      <c r="L259" s="16" t="s">
        <v>482</v>
      </c>
      <c r="M259" s="16"/>
      <c r="N259" s="87"/>
      <c r="O259" s="87"/>
      <c r="P259" s="87"/>
    </row>
    <row r="260" spans="9:16" hidden="1" x14ac:dyDescent="0.2">
      <c r="I260" s="189" t="s">
        <v>493</v>
      </c>
      <c r="J260" s="190"/>
      <c r="K260" s="5" t="s">
        <v>494</v>
      </c>
      <c r="L260" s="14" t="s">
        <v>495</v>
      </c>
      <c r="M260" s="14"/>
      <c r="N260" s="85">
        <f>SUM(N261:N270)</f>
        <v>0</v>
      </c>
      <c r="O260" s="85">
        <f>SUM(O261:O270)</f>
        <v>0</v>
      </c>
      <c r="P260" s="85">
        <f>SUM(P261:P270)</f>
        <v>0</v>
      </c>
    </row>
    <row r="261" spans="9:16" hidden="1" x14ac:dyDescent="0.2">
      <c r="I261" s="189" t="s">
        <v>496</v>
      </c>
      <c r="J261" s="190"/>
      <c r="K261" s="5" t="s">
        <v>442</v>
      </c>
      <c r="L261" s="16" t="s">
        <v>495</v>
      </c>
      <c r="M261" s="16"/>
      <c r="N261" s="87"/>
      <c r="O261" s="87"/>
      <c r="P261" s="87"/>
    </row>
    <row r="262" spans="9:16" hidden="1" x14ac:dyDescent="0.2">
      <c r="I262" s="189" t="s">
        <v>497</v>
      </c>
      <c r="J262" s="190"/>
      <c r="K262" s="5" t="s">
        <v>444</v>
      </c>
      <c r="L262" s="16" t="s">
        <v>495</v>
      </c>
      <c r="M262" s="16"/>
      <c r="N262" s="87"/>
      <c r="O262" s="87"/>
      <c r="P262" s="87"/>
    </row>
    <row r="263" spans="9:16" hidden="1" x14ac:dyDescent="0.2">
      <c r="I263" s="189" t="s">
        <v>498</v>
      </c>
      <c r="J263" s="190"/>
      <c r="K263" s="5" t="s">
        <v>446</v>
      </c>
      <c r="L263" s="16" t="s">
        <v>495</v>
      </c>
      <c r="M263" s="16"/>
      <c r="N263" s="87"/>
      <c r="O263" s="87"/>
      <c r="P263" s="87"/>
    </row>
    <row r="264" spans="9:16" hidden="1" x14ac:dyDescent="0.2">
      <c r="I264" s="189" t="s">
        <v>499</v>
      </c>
      <c r="J264" s="190"/>
      <c r="K264" s="3" t="s">
        <v>448</v>
      </c>
      <c r="L264" s="16" t="s">
        <v>495</v>
      </c>
      <c r="M264" s="16"/>
      <c r="N264" s="87"/>
      <c r="O264" s="87"/>
      <c r="P264" s="87"/>
    </row>
    <row r="265" spans="9:16" hidden="1" x14ac:dyDescent="0.2">
      <c r="I265" s="189" t="s">
        <v>500</v>
      </c>
      <c r="J265" s="190"/>
      <c r="K265" s="3" t="s">
        <v>450</v>
      </c>
      <c r="L265" s="16" t="s">
        <v>495</v>
      </c>
      <c r="M265" s="16"/>
      <c r="N265" s="87"/>
      <c r="O265" s="87"/>
      <c r="P265" s="87"/>
    </row>
    <row r="266" spans="9:16" ht="25.5" hidden="1" x14ac:dyDescent="0.2">
      <c r="I266" s="189" t="s">
        <v>501</v>
      </c>
      <c r="J266" s="190"/>
      <c r="K266" s="3" t="s">
        <v>452</v>
      </c>
      <c r="L266" s="16" t="s">
        <v>495</v>
      </c>
      <c r="M266" s="16"/>
      <c r="N266" s="87"/>
      <c r="O266" s="87"/>
      <c r="P266" s="87"/>
    </row>
    <row r="267" spans="9:16" hidden="1" x14ac:dyDescent="0.2">
      <c r="I267" s="189" t="s">
        <v>502</v>
      </c>
      <c r="J267" s="190"/>
      <c r="K267" s="5" t="s">
        <v>454</v>
      </c>
      <c r="L267" s="16" t="s">
        <v>495</v>
      </c>
      <c r="M267" s="16"/>
      <c r="N267" s="87"/>
      <c r="O267" s="87"/>
      <c r="P267" s="87"/>
    </row>
    <row r="268" spans="9:16" hidden="1" x14ac:dyDescent="0.2">
      <c r="I268" s="189" t="s">
        <v>503</v>
      </c>
      <c r="J268" s="190"/>
      <c r="K268" s="5" t="s">
        <v>456</v>
      </c>
      <c r="L268" s="16" t="s">
        <v>495</v>
      </c>
      <c r="M268" s="16"/>
      <c r="N268" s="87"/>
      <c r="O268" s="87"/>
      <c r="P268" s="87"/>
    </row>
    <row r="269" spans="9:16" hidden="1" x14ac:dyDescent="0.2">
      <c r="I269" s="189" t="s">
        <v>504</v>
      </c>
      <c r="J269" s="190"/>
      <c r="K269" s="5" t="s">
        <v>458</v>
      </c>
      <c r="L269" s="16" t="s">
        <v>495</v>
      </c>
      <c r="M269" s="16"/>
      <c r="N269" s="87"/>
      <c r="O269" s="87"/>
      <c r="P269" s="87"/>
    </row>
    <row r="270" spans="9:16" hidden="1" x14ac:dyDescent="0.2">
      <c r="I270" s="189" t="s">
        <v>505</v>
      </c>
      <c r="J270" s="190"/>
      <c r="K270" s="5" t="s">
        <v>460</v>
      </c>
      <c r="L270" s="16" t="s">
        <v>495</v>
      </c>
      <c r="M270" s="16"/>
      <c r="N270" s="87"/>
      <c r="O270" s="87"/>
      <c r="P270" s="87"/>
    </row>
    <row r="271" spans="9:16" hidden="1" x14ac:dyDescent="0.2">
      <c r="I271" s="187" t="s">
        <v>506</v>
      </c>
      <c r="J271" s="188"/>
      <c r="K271" s="4" t="s">
        <v>507</v>
      </c>
      <c r="L271" s="15" t="s">
        <v>508</v>
      </c>
      <c r="M271" s="15"/>
      <c r="N271" s="86">
        <f>N248+N249+N260</f>
        <v>0</v>
      </c>
      <c r="O271" s="86">
        <f>O248+O249+O260</f>
        <v>0</v>
      </c>
      <c r="P271" s="86">
        <f>P248+P249+P260</f>
        <v>0</v>
      </c>
    </row>
    <row r="272" spans="9:16" x14ac:dyDescent="0.2">
      <c r="I272" s="187" t="s">
        <v>509</v>
      </c>
      <c r="J272" s="188"/>
      <c r="K272" s="7" t="s">
        <v>510</v>
      </c>
      <c r="L272" s="15" t="s">
        <v>511</v>
      </c>
      <c r="M272" s="15"/>
      <c r="N272" s="86">
        <f>N50+N86+N184+N214+N223+N247+N271</f>
        <v>4099</v>
      </c>
      <c r="O272" s="86">
        <f>O50+O86+O184+O214+O223+O247+O271</f>
        <v>-4099</v>
      </c>
      <c r="P272" s="86">
        <f>P50+P86+P184+P214+P223+P247+P271</f>
        <v>0</v>
      </c>
    </row>
    <row r="274" spans="9:16" ht="25.5" customHeight="1" x14ac:dyDescent="0.2">
      <c r="I274" s="186" t="s">
        <v>0</v>
      </c>
      <c r="J274" s="186"/>
      <c r="K274" s="204" t="s">
        <v>862</v>
      </c>
      <c r="L274" s="194" t="s">
        <v>2</v>
      </c>
      <c r="M274" s="21"/>
      <c r="N274" s="186" t="s">
        <v>512</v>
      </c>
      <c r="O274" s="186" t="s">
        <v>910</v>
      </c>
      <c r="P274" s="186" t="s">
        <v>911</v>
      </c>
    </row>
    <row r="275" spans="9:16" x14ac:dyDescent="0.2">
      <c r="I275" s="186"/>
      <c r="J275" s="186"/>
      <c r="K275" s="205"/>
      <c r="L275" s="196"/>
      <c r="M275" s="22"/>
      <c r="N275" s="186"/>
      <c r="O275" s="186"/>
      <c r="P275" s="186"/>
    </row>
    <row r="276" spans="9:16" x14ac:dyDescent="0.2">
      <c r="I276" s="202" t="s">
        <v>3</v>
      </c>
      <c r="J276" s="202"/>
      <c r="K276" s="92" t="s">
        <v>4</v>
      </c>
      <c r="L276" s="92" t="s">
        <v>5</v>
      </c>
      <c r="M276" s="54"/>
      <c r="N276" s="162" t="s">
        <v>513</v>
      </c>
      <c r="O276" s="162" t="s">
        <v>909</v>
      </c>
      <c r="P276" s="162" t="s">
        <v>912</v>
      </c>
    </row>
    <row r="277" spans="9:16" hidden="1" x14ac:dyDescent="0.2">
      <c r="I277" s="203" t="s">
        <v>6</v>
      </c>
      <c r="J277" s="203"/>
      <c r="K277" s="3" t="s">
        <v>516</v>
      </c>
      <c r="L277" s="23" t="s">
        <v>517</v>
      </c>
      <c r="M277" s="24"/>
      <c r="N277" s="66"/>
      <c r="O277" s="66"/>
      <c r="P277" s="66"/>
    </row>
    <row r="278" spans="9:16" hidden="1" x14ac:dyDescent="0.2">
      <c r="I278" s="203" t="s">
        <v>9</v>
      </c>
      <c r="J278" s="203"/>
      <c r="K278" s="3" t="s">
        <v>518</v>
      </c>
      <c r="L278" s="23" t="s">
        <v>519</v>
      </c>
      <c r="M278" s="24"/>
      <c r="N278" s="66"/>
      <c r="O278" s="66"/>
      <c r="P278" s="66"/>
    </row>
    <row r="279" spans="9:16" hidden="1" x14ac:dyDescent="0.2">
      <c r="I279" s="203" t="s">
        <v>12</v>
      </c>
      <c r="J279" s="203"/>
      <c r="K279" s="3" t="s">
        <v>520</v>
      </c>
      <c r="L279" s="23" t="s">
        <v>521</v>
      </c>
      <c r="M279" s="24"/>
      <c r="N279" s="66"/>
      <c r="O279" s="66"/>
      <c r="P279" s="66"/>
    </row>
    <row r="280" spans="9:16" hidden="1" x14ac:dyDescent="0.2">
      <c r="I280" s="203" t="s">
        <v>15</v>
      </c>
      <c r="J280" s="203"/>
      <c r="K280" s="3" t="s">
        <v>522</v>
      </c>
      <c r="L280" s="23" t="s">
        <v>523</v>
      </c>
      <c r="M280" s="24"/>
      <c r="N280" s="66"/>
      <c r="O280" s="66"/>
      <c r="P280" s="66"/>
    </row>
    <row r="281" spans="9:16" hidden="1" x14ac:dyDescent="0.2">
      <c r="I281" s="203" t="s">
        <v>18</v>
      </c>
      <c r="J281" s="203"/>
      <c r="K281" s="3" t="s">
        <v>524</v>
      </c>
      <c r="L281" s="23" t="s">
        <v>525</v>
      </c>
      <c r="M281" s="24"/>
      <c r="N281" s="66"/>
      <c r="O281" s="66"/>
      <c r="P281" s="66"/>
    </row>
    <row r="282" spans="9:16" hidden="1" x14ac:dyDescent="0.2">
      <c r="I282" s="203" t="s">
        <v>21</v>
      </c>
      <c r="J282" s="203"/>
      <c r="K282" s="3" t="s">
        <v>526</v>
      </c>
      <c r="L282" s="23" t="s">
        <v>527</v>
      </c>
      <c r="M282" s="24"/>
      <c r="N282" s="66"/>
      <c r="O282" s="66"/>
      <c r="P282" s="66"/>
    </row>
    <row r="283" spans="9:16" hidden="1" x14ac:dyDescent="0.2">
      <c r="I283" s="203" t="s">
        <v>24</v>
      </c>
      <c r="J283" s="203"/>
      <c r="K283" s="3" t="s">
        <v>528</v>
      </c>
      <c r="L283" s="23" t="s">
        <v>529</v>
      </c>
      <c r="M283" s="24"/>
      <c r="N283" s="66"/>
      <c r="O283" s="66"/>
      <c r="P283" s="66"/>
    </row>
    <row r="284" spans="9:16" hidden="1" x14ac:dyDescent="0.2">
      <c r="I284" s="203" t="s">
        <v>27</v>
      </c>
      <c r="J284" s="203"/>
      <c r="K284" s="3" t="s">
        <v>530</v>
      </c>
      <c r="L284" s="23" t="s">
        <v>531</v>
      </c>
      <c r="M284" s="24"/>
      <c r="N284" s="66"/>
      <c r="O284" s="66"/>
      <c r="P284" s="66"/>
    </row>
    <row r="285" spans="9:16" hidden="1" x14ac:dyDescent="0.2">
      <c r="I285" s="203" t="s">
        <v>30</v>
      </c>
      <c r="J285" s="203"/>
      <c r="K285" s="3" t="s">
        <v>532</v>
      </c>
      <c r="L285" s="23" t="s">
        <v>533</v>
      </c>
      <c r="M285" s="24"/>
      <c r="N285" s="66"/>
      <c r="O285" s="66"/>
      <c r="P285" s="66"/>
    </row>
    <row r="286" spans="9:16" hidden="1" x14ac:dyDescent="0.2">
      <c r="I286" s="203" t="s">
        <v>33</v>
      </c>
      <c r="J286" s="203"/>
      <c r="K286" s="3" t="s">
        <v>534</v>
      </c>
      <c r="L286" s="23" t="s">
        <v>535</v>
      </c>
      <c r="M286" s="24"/>
      <c r="N286" s="66"/>
      <c r="O286" s="66"/>
      <c r="P286" s="66"/>
    </row>
    <row r="287" spans="9:16" hidden="1" x14ac:dyDescent="0.2">
      <c r="I287" s="203" t="s">
        <v>36</v>
      </c>
      <c r="J287" s="203"/>
      <c r="K287" s="3" t="s">
        <v>536</v>
      </c>
      <c r="L287" s="23" t="s">
        <v>537</v>
      </c>
      <c r="M287" s="24"/>
      <c r="N287" s="66"/>
      <c r="O287" s="66"/>
      <c r="P287" s="66"/>
    </row>
    <row r="288" spans="9:16" hidden="1" x14ac:dyDescent="0.2">
      <c r="I288" s="203" t="s">
        <v>38</v>
      </c>
      <c r="J288" s="203"/>
      <c r="K288" s="3" t="s">
        <v>538</v>
      </c>
      <c r="L288" s="23" t="s">
        <v>539</v>
      </c>
      <c r="M288" s="24"/>
      <c r="N288" s="66"/>
      <c r="O288" s="66"/>
      <c r="P288" s="66"/>
    </row>
    <row r="289" spans="9:16" hidden="1" x14ac:dyDescent="0.2">
      <c r="I289" s="203" t="s">
        <v>40</v>
      </c>
      <c r="J289" s="203"/>
      <c r="K289" s="3" t="s">
        <v>540</v>
      </c>
      <c r="L289" s="23" t="s">
        <v>541</v>
      </c>
      <c r="M289" s="24"/>
      <c r="N289" s="66"/>
      <c r="O289" s="66"/>
      <c r="P289" s="66"/>
    </row>
    <row r="290" spans="9:16" hidden="1" x14ac:dyDescent="0.2">
      <c r="I290" s="203" t="s">
        <v>42</v>
      </c>
      <c r="J290" s="203"/>
      <c r="K290" s="25" t="s">
        <v>542</v>
      </c>
      <c r="L290" s="23" t="s">
        <v>541</v>
      </c>
      <c r="M290" s="26"/>
      <c r="N290" s="66"/>
      <c r="O290" s="66"/>
      <c r="P290" s="66"/>
    </row>
    <row r="291" spans="9:16" hidden="1" x14ac:dyDescent="0.2">
      <c r="I291" s="206" t="s">
        <v>44</v>
      </c>
      <c r="J291" s="206"/>
      <c r="K291" s="4" t="s">
        <v>543</v>
      </c>
      <c r="L291" s="20" t="s">
        <v>544</v>
      </c>
      <c r="M291" s="27"/>
      <c r="N291" s="67">
        <f>SUM(N277:N289)</f>
        <v>0</v>
      </c>
      <c r="O291" s="67">
        <f>SUM(O277:O289)</f>
        <v>0</v>
      </c>
      <c r="P291" s="67">
        <f>SUM(P277:P289)</f>
        <v>0</v>
      </c>
    </row>
    <row r="292" spans="9:16" hidden="1" x14ac:dyDescent="0.2">
      <c r="I292" s="203" t="s">
        <v>46</v>
      </c>
      <c r="J292" s="203"/>
      <c r="K292" s="3" t="s">
        <v>545</v>
      </c>
      <c r="L292" s="23" t="s">
        <v>546</v>
      </c>
      <c r="M292" s="24"/>
      <c r="N292" s="66"/>
      <c r="O292" s="66"/>
      <c r="P292" s="66"/>
    </row>
    <row r="293" spans="9:16" ht="25.5" hidden="1" x14ac:dyDescent="0.2">
      <c r="I293" s="203" t="s">
        <v>48</v>
      </c>
      <c r="J293" s="203"/>
      <c r="K293" s="3" t="s">
        <v>547</v>
      </c>
      <c r="L293" s="23" t="s">
        <v>548</v>
      </c>
      <c r="M293" s="24"/>
      <c r="N293" s="66"/>
      <c r="O293" s="66"/>
      <c r="P293" s="66"/>
    </row>
    <row r="294" spans="9:16" hidden="1" x14ac:dyDescent="0.2">
      <c r="I294" s="203" t="s">
        <v>50</v>
      </c>
      <c r="J294" s="203"/>
      <c r="K294" s="3" t="s">
        <v>549</v>
      </c>
      <c r="L294" s="23" t="s">
        <v>550</v>
      </c>
      <c r="M294" s="24"/>
      <c r="N294" s="66"/>
      <c r="O294" s="66"/>
      <c r="P294" s="66"/>
    </row>
    <row r="295" spans="9:16" hidden="1" x14ac:dyDescent="0.2">
      <c r="I295" s="206" t="s">
        <v>52</v>
      </c>
      <c r="J295" s="206"/>
      <c r="K295" s="4" t="s">
        <v>551</v>
      </c>
      <c r="L295" s="20" t="s">
        <v>552</v>
      </c>
      <c r="M295" s="27"/>
      <c r="N295" s="67">
        <f>SUM(N292:N294)</f>
        <v>0</v>
      </c>
      <c r="O295" s="67">
        <f>SUM(O292:O294)</f>
        <v>0</v>
      </c>
      <c r="P295" s="67">
        <f>SUM(P292:P294)</f>
        <v>0</v>
      </c>
    </row>
    <row r="296" spans="9:16" hidden="1" x14ac:dyDescent="0.2">
      <c r="I296" s="206" t="s">
        <v>54</v>
      </c>
      <c r="J296" s="206"/>
      <c r="K296" s="4" t="s">
        <v>553</v>
      </c>
      <c r="L296" s="20" t="s">
        <v>554</v>
      </c>
      <c r="M296" s="27"/>
      <c r="N296" s="67">
        <f>N291+N295</f>
        <v>0</v>
      </c>
      <c r="O296" s="67">
        <f>O291+O295</f>
        <v>0</v>
      </c>
      <c r="P296" s="67">
        <f>P291+P295</f>
        <v>0</v>
      </c>
    </row>
    <row r="297" spans="9:16" ht="25.5" hidden="1" x14ac:dyDescent="0.2">
      <c r="I297" s="206">
        <v>21</v>
      </c>
      <c r="J297" s="206"/>
      <c r="K297" s="4" t="s">
        <v>555</v>
      </c>
      <c r="L297" s="20" t="s">
        <v>556</v>
      </c>
      <c r="M297" s="27"/>
      <c r="N297" s="67">
        <f>SUM(N298:N304)</f>
        <v>0</v>
      </c>
      <c r="O297" s="67">
        <f>SUM(O298:O304)</f>
        <v>0</v>
      </c>
      <c r="P297" s="67">
        <f>SUM(P298:P304)</f>
        <v>0</v>
      </c>
    </row>
    <row r="298" spans="9:16" hidden="1" x14ac:dyDescent="0.2">
      <c r="I298" s="203">
        <v>22</v>
      </c>
      <c r="J298" s="203"/>
      <c r="K298" s="25" t="s">
        <v>168</v>
      </c>
      <c r="L298" s="23" t="s">
        <v>556</v>
      </c>
      <c r="M298" s="26"/>
      <c r="N298" s="66"/>
      <c r="O298" s="66"/>
      <c r="P298" s="66"/>
    </row>
    <row r="299" spans="9:16" hidden="1" x14ac:dyDescent="0.2">
      <c r="I299" s="203">
        <v>23</v>
      </c>
      <c r="J299" s="203"/>
      <c r="K299" s="25" t="s">
        <v>185</v>
      </c>
      <c r="L299" s="23" t="s">
        <v>556</v>
      </c>
      <c r="M299" s="26"/>
      <c r="N299" s="66"/>
      <c r="O299" s="66"/>
      <c r="P299" s="66"/>
    </row>
    <row r="300" spans="9:16" hidden="1" x14ac:dyDescent="0.2">
      <c r="I300" s="203">
        <v>24</v>
      </c>
      <c r="J300" s="203"/>
      <c r="K300" s="25" t="s">
        <v>172</v>
      </c>
      <c r="L300" s="23" t="s">
        <v>556</v>
      </c>
      <c r="M300" s="26"/>
      <c r="N300" s="66"/>
      <c r="O300" s="66"/>
      <c r="P300" s="66"/>
    </row>
    <row r="301" spans="9:16" hidden="1" x14ac:dyDescent="0.2">
      <c r="I301" s="203">
        <v>25</v>
      </c>
      <c r="J301" s="203"/>
      <c r="K301" s="25" t="s">
        <v>189</v>
      </c>
      <c r="L301" s="23" t="s">
        <v>556</v>
      </c>
      <c r="M301" s="26"/>
      <c r="N301" s="66"/>
      <c r="O301" s="66"/>
      <c r="P301" s="66"/>
    </row>
    <row r="302" spans="9:16" hidden="1" x14ac:dyDescent="0.2">
      <c r="I302" s="203">
        <v>26</v>
      </c>
      <c r="J302" s="203"/>
      <c r="K302" s="25" t="s">
        <v>557</v>
      </c>
      <c r="L302" s="23" t="s">
        <v>556</v>
      </c>
      <c r="M302" s="26"/>
      <c r="N302" s="66"/>
      <c r="O302" s="66"/>
      <c r="P302" s="66"/>
    </row>
    <row r="303" spans="9:16" ht="38.25" hidden="1" x14ac:dyDescent="0.2">
      <c r="I303" s="203">
        <v>27</v>
      </c>
      <c r="J303" s="203"/>
      <c r="K303" s="25" t="s">
        <v>558</v>
      </c>
      <c r="L303" s="23" t="s">
        <v>556</v>
      </c>
      <c r="M303" s="26"/>
      <c r="N303" s="66"/>
      <c r="O303" s="66"/>
      <c r="P303" s="66"/>
    </row>
    <row r="304" spans="9:16" hidden="1" x14ac:dyDescent="0.2">
      <c r="I304" s="203">
        <v>28</v>
      </c>
      <c r="J304" s="203"/>
      <c r="K304" s="25" t="s">
        <v>559</v>
      </c>
      <c r="L304" s="23" t="s">
        <v>556</v>
      </c>
      <c r="M304" s="26"/>
      <c r="N304" s="66"/>
      <c r="O304" s="66"/>
      <c r="P304" s="66"/>
    </row>
    <row r="305" spans="9:16" x14ac:dyDescent="0.2">
      <c r="I305" s="203" t="s">
        <v>66</v>
      </c>
      <c r="J305" s="203"/>
      <c r="K305" s="3" t="s">
        <v>560</v>
      </c>
      <c r="L305" s="23" t="s">
        <v>561</v>
      </c>
      <c r="M305" s="24"/>
      <c r="N305" s="66"/>
      <c r="O305" s="66"/>
      <c r="P305" s="66"/>
    </row>
    <row r="306" spans="9:16" x14ac:dyDescent="0.2">
      <c r="I306" s="203" t="s">
        <v>67</v>
      </c>
      <c r="J306" s="203"/>
      <c r="K306" s="3" t="s">
        <v>562</v>
      </c>
      <c r="L306" s="23" t="s">
        <v>563</v>
      </c>
      <c r="M306" s="24"/>
      <c r="N306" s="66">
        <v>3000</v>
      </c>
      <c r="O306" s="66">
        <v>-1329</v>
      </c>
      <c r="P306" s="66">
        <f>SUM(N306:O306)</f>
        <v>1671</v>
      </c>
    </row>
    <row r="307" spans="9:16" x14ac:dyDescent="0.2">
      <c r="I307" s="203" t="s">
        <v>68</v>
      </c>
      <c r="J307" s="203"/>
      <c r="K307" s="3" t="s">
        <v>564</v>
      </c>
      <c r="L307" s="23" t="s">
        <v>565</v>
      </c>
      <c r="M307" s="24"/>
      <c r="N307" s="66"/>
      <c r="O307" s="66"/>
      <c r="P307" s="66"/>
    </row>
    <row r="308" spans="9:16" x14ac:dyDescent="0.2">
      <c r="I308" s="206" t="s">
        <v>69</v>
      </c>
      <c r="J308" s="206"/>
      <c r="K308" s="4" t="s">
        <v>566</v>
      </c>
      <c r="L308" s="20" t="s">
        <v>567</v>
      </c>
      <c r="M308" s="27"/>
      <c r="N308" s="67">
        <f>SUM(N305:N307)</f>
        <v>3000</v>
      </c>
      <c r="O308" s="67">
        <f>SUM(O305:O307)</f>
        <v>-1329</v>
      </c>
      <c r="P308" s="67">
        <f>SUM(P305:P307)</f>
        <v>1671</v>
      </c>
    </row>
    <row r="309" spans="9:16" hidden="1" x14ac:dyDescent="0.2">
      <c r="I309" s="203" t="s">
        <v>72</v>
      </c>
      <c r="J309" s="203"/>
      <c r="K309" s="3" t="s">
        <v>568</v>
      </c>
      <c r="L309" s="23" t="s">
        <v>569</v>
      </c>
      <c r="M309" s="24"/>
      <c r="N309" s="66"/>
      <c r="O309" s="66"/>
      <c r="P309" s="66"/>
    </row>
    <row r="310" spans="9:16" hidden="1" x14ac:dyDescent="0.2">
      <c r="I310" s="203" t="s">
        <v>73</v>
      </c>
      <c r="J310" s="203"/>
      <c r="K310" s="3" t="s">
        <v>570</v>
      </c>
      <c r="L310" s="23" t="s">
        <v>571</v>
      </c>
      <c r="M310" s="24"/>
      <c r="N310" s="66"/>
      <c r="O310" s="66"/>
      <c r="P310" s="66"/>
    </row>
    <row r="311" spans="9:16" hidden="1" x14ac:dyDescent="0.2">
      <c r="I311" s="206" t="s">
        <v>74</v>
      </c>
      <c r="J311" s="206"/>
      <c r="K311" s="4" t="s">
        <v>572</v>
      </c>
      <c r="L311" s="20" t="s">
        <v>573</v>
      </c>
      <c r="M311" s="27"/>
      <c r="N311" s="67">
        <f>SUM(N309:N310)</f>
        <v>0</v>
      </c>
      <c r="O311" s="67">
        <f>SUM(O309:O310)</f>
        <v>0</v>
      </c>
      <c r="P311" s="67">
        <f>SUM(P309:P310)</f>
        <v>0</v>
      </c>
    </row>
    <row r="312" spans="9:16" hidden="1" x14ac:dyDescent="0.2">
      <c r="I312" s="203" t="s">
        <v>75</v>
      </c>
      <c r="J312" s="203"/>
      <c r="K312" s="3" t="s">
        <v>574</v>
      </c>
      <c r="L312" s="23" t="s">
        <v>575</v>
      </c>
      <c r="M312" s="24"/>
      <c r="N312" s="66"/>
      <c r="O312" s="66"/>
      <c r="P312" s="66"/>
    </row>
    <row r="313" spans="9:16" hidden="1" x14ac:dyDescent="0.2">
      <c r="I313" s="203" t="s">
        <v>76</v>
      </c>
      <c r="J313" s="203"/>
      <c r="K313" s="3" t="s">
        <v>576</v>
      </c>
      <c r="L313" s="23" t="s">
        <v>577</v>
      </c>
      <c r="M313" s="24"/>
      <c r="N313" s="66"/>
      <c r="O313" s="66"/>
      <c r="P313" s="66"/>
    </row>
    <row r="314" spans="9:16" hidden="1" x14ac:dyDescent="0.2">
      <c r="I314" s="203" t="s">
        <v>77</v>
      </c>
      <c r="J314" s="203"/>
      <c r="K314" s="3" t="s">
        <v>578</v>
      </c>
      <c r="L314" s="23" t="s">
        <v>579</v>
      </c>
      <c r="M314" s="24"/>
      <c r="N314" s="66"/>
      <c r="O314" s="66"/>
      <c r="P314" s="66"/>
    </row>
    <row r="315" spans="9:16" ht="25.5" hidden="1" x14ac:dyDescent="0.2">
      <c r="I315" s="203" t="s">
        <v>78</v>
      </c>
      <c r="J315" s="203"/>
      <c r="K315" s="25" t="s">
        <v>580</v>
      </c>
      <c r="L315" s="23" t="s">
        <v>579</v>
      </c>
      <c r="M315" s="26"/>
      <c r="N315" s="66"/>
      <c r="O315" s="66"/>
      <c r="P315" s="66"/>
    </row>
    <row r="316" spans="9:16" x14ac:dyDescent="0.2">
      <c r="I316" s="203" t="s">
        <v>79</v>
      </c>
      <c r="J316" s="203"/>
      <c r="K316" s="3" t="s">
        <v>581</v>
      </c>
      <c r="L316" s="23" t="s">
        <v>582</v>
      </c>
      <c r="M316" s="24"/>
      <c r="N316" s="66">
        <v>100</v>
      </c>
      <c r="O316" s="66">
        <v>140</v>
      </c>
      <c r="P316" s="66">
        <v>240</v>
      </c>
    </row>
    <row r="317" spans="9:16" x14ac:dyDescent="0.2">
      <c r="I317" s="203" t="s">
        <v>80</v>
      </c>
      <c r="J317" s="203"/>
      <c r="K317" s="28" t="s">
        <v>583</v>
      </c>
      <c r="L317" s="23" t="s">
        <v>584</v>
      </c>
      <c r="M317" s="29"/>
      <c r="N317" s="68"/>
      <c r="O317" s="68"/>
      <c r="P317" s="68"/>
    </row>
    <row r="318" spans="9:16" x14ac:dyDescent="0.2">
      <c r="I318" s="206" t="s">
        <v>91</v>
      </c>
      <c r="J318" s="206"/>
      <c r="K318" s="4" t="s">
        <v>590</v>
      </c>
      <c r="L318" s="20" t="s">
        <v>591</v>
      </c>
      <c r="M318" s="27"/>
      <c r="N318" s="67">
        <f>SUM(N312:N317)</f>
        <v>100</v>
      </c>
      <c r="O318" s="67">
        <f>SUM(O312:O317)</f>
        <v>140</v>
      </c>
      <c r="P318" s="67">
        <f>SUM(P312:P317)</f>
        <v>240</v>
      </c>
    </row>
    <row r="319" spans="9:16" x14ac:dyDescent="0.2">
      <c r="I319" s="203" t="s">
        <v>94</v>
      </c>
      <c r="J319" s="203"/>
      <c r="K319" s="3" t="s">
        <v>592</v>
      </c>
      <c r="L319" s="23" t="s">
        <v>593</v>
      </c>
      <c r="M319" s="24"/>
      <c r="N319" s="66"/>
      <c r="O319" s="66"/>
      <c r="P319" s="66"/>
    </row>
    <row r="320" spans="9:16" x14ac:dyDescent="0.2">
      <c r="I320" s="203" t="s">
        <v>95</v>
      </c>
      <c r="J320" s="203"/>
      <c r="K320" s="3" t="s">
        <v>594</v>
      </c>
      <c r="L320" s="23" t="s">
        <v>595</v>
      </c>
      <c r="M320" s="24"/>
      <c r="N320" s="66"/>
      <c r="O320" s="66"/>
      <c r="P320" s="66"/>
    </row>
    <row r="321" spans="9:16" x14ac:dyDescent="0.2">
      <c r="I321" s="206" t="s">
        <v>96</v>
      </c>
      <c r="J321" s="206"/>
      <c r="K321" s="4" t="s">
        <v>596</v>
      </c>
      <c r="L321" s="20" t="s">
        <v>597</v>
      </c>
      <c r="M321" s="27"/>
      <c r="N321" s="67">
        <f>SUM(N319:N320)</f>
        <v>0</v>
      </c>
      <c r="O321" s="67">
        <f>SUM(O319:O320)</f>
        <v>0</v>
      </c>
      <c r="P321" s="67">
        <f>SUM(P319:P320)</f>
        <v>0</v>
      </c>
    </row>
    <row r="322" spans="9:16" x14ac:dyDescent="0.2">
      <c r="I322" s="203" t="s">
        <v>97</v>
      </c>
      <c r="J322" s="203"/>
      <c r="K322" s="3" t="s">
        <v>598</v>
      </c>
      <c r="L322" s="23" t="s">
        <v>599</v>
      </c>
      <c r="M322" s="24"/>
      <c r="N322" s="66">
        <v>837</v>
      </c>
      <c r="O322" s="66"/>
      <c r="P322" s="66">
        <v>837</v>
      </c>
    </row>
    <row r="323" spans="9:16" x14ac:dyDescent="0.2">
      <c r="I323" s="203" t="s">
        <v>98</v>
      </c>
      <c r="J323" s="203"/>
      <c r="K323" s="3" t="s">
        <v>600</v>
      </c>
      <c r="L323" s="23" t="s">
        <v>601</v>
      </c>
      <c r="M323" s="24"/>
      <c r="N323" s="66"/>
      <c r="O323" s="66"/>
      <c r="P323" s="66"/>
    </row>
    <row r="324" spans="9:16" x14ac:dyDescent="0.2">
      <c r="I324" s="203" t="s">
        <v>99</v>
      </c>
      <c r="J324" s="203"/>
      <c r="K324" s="3" t="s">
        <v>602</v>
      </c>
      <c r="L324" s="23" t="s">
        <v>603</v>
      </c>
      <c r="M324" s="24"/>
      <c r="N324" s="66"/>
      <c r="O324" s="66"/>
      <c r="P324" s="66"/>
    </row>
    <row r="325" spans="9:16" x14ac:dyDescent="0.2">
      <c r="I325" s="203" t="s">
        <v>100</v>
      </c>
      <c r="J325" s="203"/>
      <c r="K325" s="25" t="s">
        <v>355</v>
      </c>
      <c r="L325" s="23" t="s">
        <v>603</v>
      </c>
      <c r="M325" s="26"/>
      <c r="N325" s="66"/>
      <c r="O325" s="66"/>
      <c r="P325" s="66"/>
    </row>
    <row r="326" spans="9:16" x14ac:dyDescent="0.2">
      <c r="I326" s="203" t="s">
        <v>101</v>
      </c>
      <c r="J326" s="203"/>
      <c r="K326" s="25" t="s">
        <v>604</v>
      </c>
      <c r="L326" s="23" t="s">
        <v>603</v>
      </c>
      <c r="M326" s="26"/>
      <c r="N326" s="66"/>
      <c r="O326" s="66"/>
      <c r="P326" s="66"/>
    </row>
    <row r="327" spans="9:16" x14ac:dyDescent="0.2">
      <c r="I327" s="203" t="s">
        <v>102</v>
      </c>
      <c r="J327" s="203"/>
      <c r="K327" s="3" t="s">
        <v>605</v>
      </c>
      <c r="L327" s="23" t="s">
        <v>606</v>
      </c>
      <c r="M327" s="24"/>
      <c r="N327" s="66"/>
      <c r="O327" s="66"/>
      <c r="P327" s="66"/>
    </row>
    <row r="328" spans="9:16" x14ac:dyDescent="0.2">
      <c r="I328" s="203" t="s">
        <v>103</v>
      </c>
      <c r="J328" s="203"/>
      <c r="K328" s="25" t="s">
        <v>607</v>
      </c>
      <c r="L328" s="23" t="s">
        <v>606</v>
      </c>
      <c r="M328" s="26"/>
      <c r="N328" s="66"/>
      <c r="O328" s="66"/>
      <c r="P328" s="66"/>
    </row>
    <row r="329" spans="9:16" ht="25.5" x14ac:dyDescent="0.2">
      <c r="I329" s="203" t="s">
        <v>104</v>
      </c>
      <c r="J329" s="203"/>
      <c r="K329" s="25" t="s">
        <v>608</v>
      </c>
      <c r="L329" s="23" t="s">
        <v>606</v>
      </c>
      <c r="M329" s="26"/>
      <c r="N329" s="66"/>
      <c r="O329" s="66"/>
      <c r="P329" s="66"/>
    </row>
    <row r="330" spans="9:16" x14ac:dyDescent="0.2">
      <c r="I330" s="203" t="s">
        <v>107</v>
      </c>
      <c r="J330" s="203"/>
      <c r="K330" s="25" t="s">
        <v>609</v>
      </c>
      <c r="L330" s="23" t="s">
        <v>606</v>
      </c>
      <c r="M330" s="26"/>
      <c r="N330" s="66"/>
      <c r="O330" s="66"/>
      <c r="P330" s="66"/>
    </row>
    <row r="331" spans="9:16" x14ac:dyDescent="0.2">
      <c r="I331" s="203" t="s">
        <v>108</v>
      </c>
      <c r="J331" s="203"/>
      <c r="K331" s="3" t="s">
        <v>610</v>
      </c>
      <c r="L331" s="23" t="s">
        <v>611</v>
      </c>
      <c r="M331" s="24"/>
      <c r="N331" s="66"/>
      <c r="O331" s="66"/>
      <c r="P331" s="66"/>
    </row>
    <row r="332" spans="9:16" ht="25.5" x14ac:dyDescent="0.2">
      <c r="I332" s="206" t="s">
        <v>109</v>
      </c>
      <c r="J332" s="206"/>
      <c r="K332" s="4" t="s">
        <v>612</v>
      </c>
      <c r="L332" s="20" t="s">
        <v>613</v>
      </c>
      <c r="M332" s="27"/>
      <c r="N332" s="67">
        <f>N322+N323+N324+N327+N331</f>
        <v>837</v>
      </c>
      <c r="O332" s="67">
        <f>O322+O323+O324+O327+O331</f>
        <v>0</v>
      </c>
      <c r="P332" s="67">
        <f>P322+P323+P324+P327+P331</f>
        <v>837</v>
      </c>
    </row>
    <row r="333" spans="9:16" x14ac:dyDescent="0.2">
      <c r="I333" s="206" t="s">
        <v>110</v>
      </c>
      <c r="J333" s="206"/>
      <c r="K333" s="4" t="s">
        <v>614</v>
      </c>
      <c r="L333" s="20" t="s">
        <v>615</v>
      </c>
      <c r="M333" s="27"/>
      <c r="N333" s="67">
        <f>N308+N311+N318+N321+N332</f>
        <v>3937</v>
      </c>
      <c r="O333" s="67">
        <f>O308+O311+O318+O321+O332</f>
        <v>-1189</v>
      </c>
      <c r="P333" s="67">
        <f>P308+P311+P318+P321+P332</f>
        <v>2748</v>
      </c>
    </row>
    <row r="334" spans="9:16" hidden="1" x14ac:dyDescent="0.2">
      <c r="I334" s="203" t="s">
        <v>111</v>
      </c>
      <c r="J334" s="203"/>
      <c r="K334" s="5" t="s">
        <v>616</v>
      </c>
      <c r="L334" s="23" t="s">
        <v>617</v>
      </c>
      <c r="M334" s="30"/>
      <c r="N334" s="69"/>
      <c r="O334" s="69"/>
      <c r="P334" s="69"/>
    </row>
    <row r="335" spans="9:16" hidden="1" x14ac:dyDescent="0.2">
      <c r="I335" s="207" t="s">
        <v>112</v>
      </c>
      <c r="J335" s="207"/>
      <c r="K335" s="5" t="s">
        <v>618</v>
      </c>
      <c r="L335" s="35" t="s">
        <v>619</v>
      </c>
      <c r="M335" s="30"/>
      <c r="N335" s="69">
        <f>SUM(N336:N351)</f>
        <v>0</v>
      </c>
      <c r="O335" s="69">
        <f>SUM(O336:O351)</f>
        <v>0</v>
      </c>
      <c r="P335" s="69">
        <f>SUM(P336:P351)</f>
        <v>0</v>
      </c>
    </row>
    <row r="336" spans="9:16" hidden="1" x14ac:dyDescent="0.2">
      <c r="I336" s="203" t="s">
        <v>113</v>
      </c>
      <c r="J336" s="203"/>
      <c r="K336" s="5" t="s">
        <v>620</v>
      </c>
      <c r="L336" s="23" t="s">
        <v>619</v>
      </c>
      <c r="M336" s="30"/>
      <c r="N336" s="69"/>
      <c r="O336" s="69"/>
      <c r="P336" s="69"/>
    </row>
    <row r="337" spans="9:16" hidden="1" x14ac:dyDescent="0.2">
      <c r="I337" s="203" t="s">
        <v>114</v>
      </c>
      <c r="J337" s="203"/>
      <c r="K337" s="5" t="s">
        <v>621</v>
      </c>
      <c r="L337" s="23" t="s">
        <v>619</v>
      </c>
      <c r="M337" s="30"/>
      <c r="N337" s="69"/>
      <c r="O337" s="69"/>
      <c r="P337" s="69"/>
    </row>
    <row r="338" spans="9:16" hidden="1" x14ac:dyDescent="0.2">
      <c r="I338" s="203" t="s">
        <v>115</v>
      </c>
      <c r="J338" s="203"/>
      <c r="K338" s="5" t="s">
        <v>622</v>
      </c>
      <c r="L338" s="23" t="s">
        <v>619</v>
      </c>
      <c r="M338" s="30"/>
      <c r="N338" s="69"/>
      <c r="O338" s="69"/>
      <c r="P338" s="69"/>
    </row>
    <row r="339" spans="9:16" hidden="1" x14ac:dyDescent="0.2">
      <c r="I339" s="203" t="s">
        <v>116</v>
      </c>
      <c r="J339" s="203"/>
      <c r="K339" s="5" t="s">
        <v>623</v>
      </c>
      <c r="L339" s="23" t="s">
        <v>619</v>
      </c>
      <c r="M339" s="30"/>
      <c r="N339" s="69"/>
      <c r="O339" s="69"/>
      <c r="P339" s="69"/>
    </row>
    <row r="340" spans="9:16" ht="25.5" hidden="1" x14ac:dyDescent="0.2">
      <c r="I340" s="203" t="s">
        <v>117</v>
      </c>
      <c r="J340" s="203"/>
      <c r="K340" s="5" t="s">
        <v>624</v>
      </c>
      <c r="L340" s="23" t="s">
        <v>619</v>
      </c>
      <c r="M340" s="30"/>
      <c r="N340" s="69"/>
      <c r="O340" s="69"/>
      <c r="P340" s="69"/>
    </row>
    <row r="341" spans="9:16" hidden="1" x14ac:dyDescent="0.2">
      <c r="I341" s="203" t="s">
        <v>120</v>
      </c>
      <c r="J341" s="203"/>
      <c r="K341" s="5" t="s">
        <v>625</v>
      </c>
      <c r="L341" s="23" t="s">
        <v>619</v>
      </c>
      <c r="M341" s="30"/>
      <c r="N341" s="69"/>
      <c r="O341" s="69"/>
      <c r="P341" s="69"/>
    </row>
    <row r="342" spans="9:16" hidden="1" x14ac:dyDescent="0.2">
      <c r="I342" s="203" t="s">
        <v>121</v>
      </c>
      <c r="J342" s="203"/>
      <c r="K342" s="5" t="s">
        <v>626</v>
      </c>
      <c r="L342" s="23" t="s">
        <v>619</v>
      </c>
      <c r="M342" s="30"/>
      <c r="N342" s="69"/>
      <c r="O342" s="69"/>
      <c r="P342" s="69"/>
    </row>
    <row r="343" spans="9:16" ht="25.5" hidden="1" x14ac:dyDescent="0.2">
      <c r="I343" s="203" t="s">
        <v>122</v>
      </c>
      <c r="J343" s="203"/>
      <c r="K343" s="5" t="s">
        <v>627</v>
      </c>
      <c r="L343" s="23" t="s">
        <v>619</v>
      </c>
      <c r="M343" s="30"/>
      <c r="N343" s="69"/>
      <c r="O343" s="69"/>
      <c r="P343" s="69"/>
    </row>
    <row r="344" spans="9:16" hidden="1" x14ac:dyDescent="0.2">
      <c r="I344" s="203" t="s">
        <v>123</v>
      </c>
      <c r="J344" s="203"/>
      <c r="K344" s="5" t="s">
        <v>628</v>
      </c>
      <c r="L344" s="23" t="s">
        <v>619</v>
      </c>
      <c r="M344" s="30"/>
      <c r="N344" s="69"/>
      <c r="O344" s="69"/>
      <c r="P344" s="69"/>
    </row>
    <row r="345" spans="9:16" ht="25.5" hidden="1" x14ac:dyDescent="0.2">
      <c r="I345" s="203" t="s">
        <v>124</v>
      </c>
      <c r="J345" s="203"/>
      <c r="K345" s="5" t="s">
        <v>629</v>
      </c>
      <c r="L345" s="23" t="s">
        <v>619</v>
      </c>
      <c r="M345" s="30"/>
      <c r="N345" s="69"/>
      <c r="O345" s="69"/>
      <c r="P345" s="69"/>
    </row>
    <row r="346" spans="9:16" ht="25.5" hidden="1" x14ac:dyDescent="0.2">
      <c r="I346" s="203" t="s">
        <v>125</v>
      </c>
      <c r="J346" s="203"/>
      <c r="K346" s="5" t="s">
        <v>630</v>
      </c>
      <c r="L346" s="23" t="s">
        <v>619</v>
      </c>
      <c r="M346" s="30"/>
      <c r="N346" s="69"/>
      <c r="O346" s="69"/>
      <c r="P346" s="69"/>
    </row>
    <row r="347" spans="9:16" ht="25.5" hidden="1" x14ac:dyDescent="0.2">
      <c r="I347" s="203" t="s">
        <v>126</v>
      </c>
      <c r="J347" s="203"/>
      <c r="K347" s="5" t="s">
        <v>631</v>
      </c>
      <c r="L347" s="23" t="s">
        <v>619</v>
      </c>
      <c r="M347" s="30"/>
      <c r="N347" s="69"/>
      <c r="O347" s="69"/>
      <c r="P347" s="69"/>
    </row>
    <row r="348" spans="9:16" hidden="1" x14ac:dyDescent="0.2">
      <c r="I348" s="203" t="s">
        <v>127</v>
      </c>
      <c r="J348" s="203"/>
      <c r="K348" s="5" t="s">
        <v>632</v>
      </c>
      <c r="L348" s="23" t="s">
        <v>619</v>
      </c>
      <c r="M348" s="30"/>
      <c r="N348" s="69"/>
      <c r="O348" s="69"/>
      <c r="P348" s="69"/>
    </row>
    <row r="349" spans="9:16" ht="25.5" hidden="1" x14ac:dyDescent="0.2">
      <c r="I349" s="203" t="s">
        <v>128</v>
      </c>
      <c r="J349" s="203"/>
      <c r="K349" s="5" t="s">
        <v>633</v>
      </c>
      <c r="L349" s="23" t="s">
        <v>619</v>
      </c>
      <c r="M349" s="30"/>
      <c r="N349" s="69"/>
      <c r="O349" s="69"/>
      <c r="P349" s="69"/>
    </row>
    <row r="350" spans="9:16" ht="25.5" hidden="1" x14ac:dyDescent="0.2">
      <c r="I350" s="203" t="s">
        <v>129</v>
      </c>
      <c r="J350" s="203"/>
      <c r="K350" s="5" t="s">
        <v>634</v>
      </c>
      <c r="L350" s="23" t="s">
        <v>619</v>
      </c>
      <c r="M350" s="30"/>
      <c r="N350" s="69"/>
      <c r="O350" s="69"/>
      <c r="P350" s="69"/>
    </row>
    <row r="351" spans="9:16" ht="25.5" hidden="1" x14ac:dyDescent="0.2">
      <c r="I351" s="203" t="s">
        <v>130</v>
      </c>
      <c r="J351" s="203"/>
      <c r="K351" s="5" t="s">
        <v>635</v>
      </c>
      <c r="L351" s="23" t="s">
        <v>619</v>
      </c>
      <c r="M351" s="30"/>
      <c r="N351" s="69"/>
      <c r="O351" s="69"/>
      <c r="P351" s="69"/>
    </row>
    <row r="352" spans="9:16" hidden="1" x14ac:dyDescent="0.2">
      <c r="I352" s="206" t="s">
        <v>133</v>
      </c>
      <c r="J352" s="206"/>
      <c r="K352" s="31" t="s">
        <v>636</v>
      </c>
      <c r="L352" s="20" t="s">
        <v>637</v>
      </c>
      <c r="M352" s="32"/>
      <c r="N352" s="70"/>
      <c r="O352" s="70"/>
      <c r="P352" s="70"/>
    </row>
    <row r="353" spans="9:16" ht="25.5" hidden="1" x14ac:dyDescent="0.2">
      <c r="I353" s="203" t="s">
        <v>136</v>
      </c>
      <c r="J353" s="203"/>
      <c r="K353" s="5" t="s">
        <v>638</v>
      </c>
      <c r="L353" s="23" t="s">
        <v>637</v>
      </c>
      <c r="M353" s="30"/>
      <c r="N353" s="69"/>
      <c r="O353" s="69"/>
      <c r="P353" s="69"/>
    </row>
    <row r="354" spans="9:16" hidden="1" x14ac:dyDescent="0.2">
      <c r="I354" s="203" t="s">
        <v>138</v>
      </c>
      <c r="J354" s="203"/>
      <c r="K354" s="5" t="s">
        <v>639</v>
      </c>
      <c r="L354" s="23" t="s">
        <v>637</v>
      </c>
      <c r="M354" s="30"/>
      <c r="N354" s="69"/>
      <c r="O354" s="69"/>
      <c r="P354" s="69"/>
    </row>
    <row r="355" spans="9:16" hidden="1" x14ac:dyDescent="0.2">
      <c r="I355" s="203" t="s">
        <v>140</v>
      </c>
      <c r="J355" s="203"/>
      <c r="K355" s="5" t="s">
        <v>640</v>
      </c>
      <c r="L355" s="23" t="s">
        <v>637</v>
      </c>
      <c r="M355" s="30"/>
      <c r="N355" s="69"/>
      <c r="O355" s="69"/>
      <c r="P355" s="69"/>
    </row>
    <row r="356" spans="9:16" ht="25.5" hidden="1" x14ac:dyDescent="0.2">
      <c r="I356" s="207" t="s">
        <v>142</v>
      </c>
      <c r="J356" s="207"/>
      <c r="K356" s="5" t="s">
        <v>641</v>
      </c>
      <c r="L356" s="35" t="s">
        <v>642</v>
      </c>
      <c r="M356" s="30"/>
      <c r="N356" s="69">
        <f>SUM(N357:N365)</f>
        <v>0</v>
      </c>
      <c r="O356" s="69">
        <f>SUM(O357:O365)</f>
        <v>0</v>
      </c>
      <c r="P356" s="69">
        <f>SUM(P357:P365)</f>
        <v>0</v>
      </c>
    </row>
    <row r="357" spans="9:16" hidden="1" x14ac:dyDescent="0.2">
      <c r="I357" s="203" t="s">
        <v>145</v>
      </c>
      <c r="J357" s="203"/>
      <c r="K357" s="25" t="s">
        <v>643</v>
      </c>
      <c r="L357" s="23" t="s">
        <v>642</v>
      </c>
      <c r="M357" s="26"/>
      <c r="N357" s="66"/>
      <c r="O357" s="66"/>
      <c r="P357" s="66"/>
    </row>
    <row r="358" spans="9:16" hidden="1" x14ac:dyDescent="0.2">
      <c r="I358" s="203" t="s">
        <v>147</v>
      </c>
      <c r="J358" s="203"/>
      <c r="K358" s="5" t="s">
        <v>644</v>
      </c>
      <c r="L358" s="23" t="s">
        <v>642</v>
      </c>
      <c r="M358" s="30"/>
      <c r="N358" s="69"/>
      <c r="O358" s="69"/>
      <c r="P358" s="69"/>
    </row>
    <row r="359" spans="9:16" hidden="1" x14ac:dyDescent="0.2">
      <c r="I359" s="203" t="s">
        <v>149</v>
      </c>
      <c r="J359" s="203"/>
      <c r="K359" s="5" t="s">
        <v>645</v>
      </c>
      <c r="L359" s="23" t="s">
        <v>642</v>
      </c>
      <c r="M359" s="30"/>
      <c r="N359" s="69"/>
      <c r="O359" s="69"/>
      <c r="P359" s="69"/>
    </row>
    <row r="360" spans="9:16" ht="25.5" hidden="1" x14ac:dyDescent="0.2">
      <c r="I360" s="203" t="s">
        <v>151</v>
      </c>
      <c r="J360" s="203"/>
      <c r="K360" s="5" t="s">
        <v>646</v>
      </c>
      <c r="L360" s="23" t="s">
        <v>642</v>
      </c>
      <c r="M360" s="30"/>
      <c r="N360" s="69"/>
      <c r="O360" s="69"/>
      <c r="P360" s="69"/>
    </row>
    <row r="361" spans="9:16" ht="25.5" hidden="1" x14ac:dyDescent="0.2">
      <c r="I361" s="203" t="s">
        <v>153</v>
      </c>
      <c r="J361" s="203"/>
      <c r="K361" s="5" t="s">
        <v>647</v>
      </c>
      <c r="L361" s="23" t="s">
        <v>642</v>
      </c>
      <c r="M361" s="30"/>
      <c r="N361" s="69"/>
      <c r="O361" s="69"/>
      <c r="P361" s="69"/>
    </row>
    <row r="362" spans="9:16" ht="25.5" hidden="1" x14ac:dyDescent="0.2">
      <c r="I362" s="203" t="s">
        <v>155</v>
      </c>
      <c r="J362" s="203"/>
      <c r="K362" s="5" t="s">
        <v>648</v>
      </c>
      <c r="L362" s="23" t="s">
        <v>642</v>
      </c>
      <c r="M362" s="30"/>
      <c r="N362" s="69"/>
      <c r="O362" s="69"/>
      <c r="P362" s="69"/>
    </row>
    <row r="363" spans="9:16" hidden="1" x14ac:dyDescent="0.2">
      <c r="I363" s="203" t="s">
        <v>157</v>
      </c>
      <c r="J363" s="203"/>
      <c r="K363" s="5" t="s">
        <v>649</v>
      </c>
      <c r="L363" s="23" t="s">
        <v>642</v>
      </c>
      <c r="M363" s="30"/>
      <c r="N363" s="69"/>
      <c r="O363" s="69"/>
      <c r="P363" s="69"/>
    </row>
    <row r="364" spans="9:16" hidden="1" x14ac:dyDescent="0.2">
      <c r="I364" s="203" t="s">
        <v>159</v>
      </c>
      <c r="J364" s="203"/>
      <c r="K364" s="5" t="s">
        <v>650</v>
      </c>
      <c r="L364" s="23" t="s">
        <v>642</v>
      </c>
      <c r="M364" s="30"/>
      <c r="N364" s="69"/>
      <c r="O364" s="69"/>
      <c r="P364" s="69"/>
    </row>
    <row r="365" spans="9:16" ht="25.5" hidden="1" x14ac:dyDescent="0.2">
      <c r="I365" s="203" t="s">
        <v>161</v>
      </c>
      <c r="J365" s="203"/>
      <c r="K365" s="5" t="s">
        <v>651</v>
      </c>
      <c r="L365" s="23" t="s">
        <v>642</v>
      </c>
      <c r="M365" s="30"/>
      <c r="N365" s="69"/>
      <c r="O365" s="69"/>
      <c r="P365" s="69"/>
    </row>
    <row r="366" spans="9:16" ht="25.5" hidden="1" x14ac:dyDescent="0.2">
      <c r="I366" s="207" t="s">
        <v>164</v>
      </c>
      <c r="J366" s="207"/>
      <c r="K366" s="6" t="s">
        <v>652</v>
      </c>
      <c r="L366" s="35" t="s">
        <v>653</v>
      </c>
      <c r="M366" s="33"/>
      <c r="N366" s="71">
        <f>SUM(N367:N375)</f>
        <v>0</v>
      </c>
      <c r="O366" s="71">
        <f>SUM(O367:O375)</f>
        <v>0</v>
      </c>
      <c r="P366" s="71">
        <f>SUM(P367:P375)</f>
        <v>0</v>
      </c>
    </row>
    <row r="367" spans="9:16" ht="51" hidden="1" x14ac:dyDescent="0.2">
      <c r="I367" s="203" t="s">
        <v>167</v>
      </c>
      <c r="J367" s="203"/>
      <c r="K367" s="5" t="s">
        <v>654</v>
      </c>
      <c r="L367" s="23" t="s">
        <v>653</v>
      </c>
      <c r="M367" s="30"/>
      <c r="N367" s="69"/>
      <c r="O367" s="69"/>
      <c r="P367" s="69"/>
    </row>
    <row r="368" spans="9:16" ht="25.5" hidden="1" x14ac:dyDescent="0.2">
      <c r="I368" s="203" t="s">
        <v>169</v>
      </c>
      <c r="J368" s="203"/>
      <c r="K368" s="5" t="s">
        <v>655</v>
      </c>
      <c r="L368" s="23" t="s">
        <v>653</v>
      </c>
      <c r="M368" s="30"/>
      <c r="N368" s="69"/>
      <c r="O368" s="69"/>
      <c r="P368" s="69"/>
    </row>
    <row r="369" spans="9:16" ht="25.5" hidden="1" x14ac:dyDescent="0.2">
      <c r="I369" s="203" t="s">
        <v>171</v>
      </c>
      <c r="J369" s="203"/>
      <c r="K369" s="5" t="s">
        <v>656</v>
      </c>
      <c r="L369" s="23" t="s">
        <v>653</v>
      </c>
      <c r="M369" s="30"/>
      <c r="N369" s="69"/>
      <c r="O369" s="69"/>
      <c r="P369" s="69"/>
    </row>
    <row r="370" spans="9:16" hidden="1" x14ac:dyDescent="0.2">
      <c r="I370" s="203" t="s">
        <v>173</v>
      </c>
      <c r="J370" s="203"/>
      <c r="K370" s="5" t="s">
        <v>657</v>
      </c>
      <c r="L370" s="23" t="s">
        <v>653</v>
      </c>
      <c r="M370" s="30"/>
      <c r="N370" s="69"/>
      <c r="O370" s="69"/>
      <c r="P370" s="69"/>
    </row>
    <row r="371" spans="9:16" hidden="1" x14ac:dyDescent="0.2">
      <c r="I371" s="203" t="s">
        <v>175</v>
      </c>
      <c r="J371" s="203"/>
      <c r="K371" s="5" t="s">
        <v>658</v>
      </c>
      <c r="L371" s="23" t="s">
        <v>653</v>
      </c>
      <c r="M371" s="30"/>
      <c r="N371" s="69"/>
      <c r="O371" s="69"/>
      <c r="P371" s="69"/>
    </row>
    <row r="372" spans="9:16" ht="25.5" hidden="1" x14ac:dyDescent="0.2">
      <c r="I372" s="203" t="s">
        <v>177</v>
      </c>
      <c r="J372" s="203"/>
      <c r="K372" s="5" t="s">
        <v>659</v>
      </c>
      <c r="L372" s="23" t="s">
        <v>653</v>
      </c>
      <c r="M372" s="30"/>
      <c r="N372" s="69"/>
      <c r="O372" s="69"/>
      <c r="P372" s="69"/>
    </row>
    <row r="373" spans="9:16" hidden="1" x14ac:dyDescent="0.2">
      <c r="I373" s="203" t="s">
        <v>179</v>
      </c>
      <c r="J373" s="203"/>
      <c r="K373" s="5" t="s">
        <v>660</v>
      </c>
      <c r="L373" s="23" t="s">
        <v>653</v>
      </c>
      <c r="M373" s="30"/>
      <c r="N373" s="69"/>
      <c r="O373" s="69"/>
      <c r="P373" s="69"/>
    </row>
    <row r="374" spans="9:16" ht="25.5" hidden="1" x14ac:dyDescent="0.2">
      <c r="I374" s="203" t="s">
        <v>182</v>
      </c>
      <c r="J374" s="203"/>
      <c r="K374" s="5" t="s">
        <v>661</v>
      </c>
      <c r="L374" s="23" t="s">
        <v>653</v>
      </c>
      <c r="M374" s="30"/>
      <c r="N374" s="69"/>
      <c r="O374" s="69"/>
      <c r="P374" s="69"/>
    </row>
    <row r="375" spans="9:16" hidden="1" x14ac:dyDescent="0.2">
      <c r="I375" s="203" t="s">
        <v>184</v>
      </c>
      <c r="J375" s="203"/>
      <c r="K375" s="5" t="s">
        <v>662</v>
      </c>
      <c r="L375" s="23" t="s">
        <v>653</v>
      </c>
      <c r="M375" s="30"/>
      <c r="N375" s="69"/>
      <c r="O375" s="69"/>
      <c r="P375" s="69"/>
    </row>
    <row r="376" spans="9:16" hidden="1" x14ac:dyDescent="0.2">
      <c r="I376" s="207" t="s">
        <v>186</v>
      </c>
      <c r="J376" s="207"/>
      <c r="K376" s="5" t="s">
        <v>663</v>
      </c>
      <c r="L376" s="35" t="s">
        <v>664</v>
      </c>
      <c r="M376" s="30"/>
      <c r="N376" s="69">
        <f>SUM(N377:N382)</f>
        <v>0</v>
      </c>
      <c r="O376" s="69">
        <f>SUM(O377:O382)</f>
        <v>0</v>
      </c>
      <c r="P376" s="69">
        <f>SUM(P377:P382)</f>
        <v>0</v>
      </c>
    </row>
    <row r="377" spans="9:16" hidden="1" x14ac:dyDescent="0.2">
      <c r="I377" s="203" t="s">
        <v>188</v>
      </c>
      <c r="J377" s="203"/>
      <c r="K377" s="5" t="s">
        <v>665</v>
      </c>
      <c r="L377" s="23" t="s">
        <v>664</v>
      </c>
      <c r="M377" s="30"/>
      <c r="N377" s="69"/>
      <c r="O377" s="69"/>
      <c r="P377" s="69"/>
    </row>
    <row r="378" spans="9:16" hidden="1" x14ac:dyDescent="0.2">
      <c r="I378" s="203" t="s">
        <v>190</v>
      </c>
      <c r="J378" s="203"/>
      <c r="K378" s="5" t="s">
        <v>666</v>
      </c>
      <c r="L378" s="23" t="s">
        <v>664</v>
      </c>
      <c r="M378" s="30"/>
      <c r="N378" s="69"/>
      <c r="O378" s="69"/>
      <c r="P378" s="69"/>
    </row>
    <row r="379" spans="9:16" ht="25.5" hidden="1" x14ac:dyDescent="0.2">
      <c r="I379" s="203" t="s">
        <v>192</v>
      </c>
      <c r="J379" s="203"/>
      <c r="K379" s="5" t="s">
        <v>667</v>
      </c>
      <c r="L379" s="23" t="s">
        <v>664</v>
      </c>
      <c r="M379" s="30"/>
      <c r="N379" s="69"/>
      <c r="O379" s="69"/>
      <c r="P379" s="69"/>
    </row>
    <row r="380" spans="9:16" ht="25.5" hidden="1" x14ac:dyDescent="0.2">
      <c r="I380" s="203" t="s">
        <v>194</v>
      </c>
      <c r="J380" s="203"/>
      <c r="K380" s="5" t="s">
        <v>668</v>
      </c>
      <c r="L380" s="23" t="s">
        <v>664</v>
      </c>
      <c r="M380" s="30"/>
      <c r="N380" s="69"/>
      <c r="O380" s="69"/>
      <c r="P380" s="69"/>
    </row>
    <row r="381" spans="9:16" ht="25.5" hidden="1" x14ac:dyDescent="0.2">
      <c r="I381" s="203" t="s">
        <v>197</v>
      </c>
      <c r="J381" s="203"/>
      <c r="K381" s="5" t="s">
        <v>669</v>
      </c>
      <c r="L381" s="23" t="s">
        <v>664</v>
      </c>
      <c r="M381" s="30"/>
      <c r="N381" s="69"/>
      <c r="O381" s="69"/>
      <c r="P381" s="69"/>
    </row>
    <row r="382" spans="9:16" ht="38.25" hidden="1" x14ac:dyDescent="0.2">
      <c r="I382" s="203" t="s">
        <v>199</v>
      </c>
      <c r="J382" s="203"/>
      <c r="K382" s="6" t="s">
        <v>670</v>
      </c>
      <c r="L382" s="23" t="s">
        <v>664</v>
      </c>
      <c r="M382" s="33"/>
      <c r="N382" s="71"/>
      <c r="O382" s="71"/>
      <c r="P382" s="71"/>
    </row>
    <row r="383" spans="9:16" hidden="1" x14ac:dyDescent="0.2">
      <c r="I383" s="203" t="s">
        <v>201</v>
      </c>
      <c r="J383" s="203"/>
      <c r="K383" s="5" t="s">
        <v>671</v>
      </c>
      <c r="L383" s="23" t="s">
        <v>672</v>
      </c>
      <c r="M383" s="30"/>
      <c r="N383" s="69"/>
      <c r="O383" s="69"/>
      <c r="P383" s="69"/>
    </row>
    <row r="384" spans="9:16" hidden="1" x14ac:dyDescent="0.2">
      <c r="I384" s="203" t="s">
        <v>203</v>
      </c>
      <c r="J384" s="203"/>
      <c r="K384" s="5" t="s">
        <v>673</v>
      </c>
      <c r="L384" s="23" t="s">
        <v>672</v>
      </c>
      <c r="M384" s="30"/>
      <c r="N384" s="69"/>
      <c r="O384" s="69"/>
      <c r="P384" s="69"/>
    </row>
    <row r="385" spans="9:16" hidden="1" x14ac:dyDescent="0.2">
      <c r="I385" s="203" t="s">
        <v>205</v>
      </c>
      <c r="J385" s="203"/>
      <c r="K385" s="5" t="s">
        <v>674</v>
      </c>
      <c r="L385" s="23" t="s">
        <v>672</v>
      </c>
      <c r="M385" s="30"/>
      <c r="N385" s="69"/>
      <c r="O385" s="69"/>
      <c r="P385" s="69"/>
    </row>
    <row r="386" spans="9:16" hidden="1" x14ac:dyDescent="0.2">
      <c r="I386" s="207" t="s">
        <v>207</v>
      </c>
      <c r="J386" s="207"/>
      <c r="K386" s="5" t="s">
        <v>675</v>
      </c>
      <c r="L386" s="35" t="s">
        <v>676</v>
      </c>
      <c r="M386" s="30"/>
      <c r="N386" s="69"/>
      <c r="O386" s="69"/>
      <c r="P386" s="69"/>
    </row>
    <row r="387" spans="9:16" hidden="1" x14ac:dyDescent="0.2">
      <c r="I387" s="203" t="s">
        <v>209</v>
      </c>
      <c r="J387" s="203"/>
      <c r="K387" s="5" t="s">
        <v>677</v>
      </c>
      <c r="L387" s="23" t="s">
        <v>676</v>
      </c>
      <c r="M387" s="30"/>
      <c r="N387" s="69"/>
      <c r="O387" s="69"/>
      <c r="P387" s="69"/>
    </row>
    <row r="388" spans="9:16" ht="25.5" hidden="1" x14ac:dyDescent="0.2">
      <c r="I388" s="203" t="s">
        <v>211</v>
      </c>
      <c r="J388" s="203"/>
      <c r="K388" s="5" t="s">
        <v>678</v>
      </c>
      <c r="L388" s="23" t="s">
        <v>676</v>
      </c>
      <c r="M388" s="30"/>
      <c r="N388" s="69"/>
      <c r="O388" s="69"/>
      <c r="P388" s="69"/>
    </row>
    <row r="389" spans="9:16" hidden="1" x14ac:dyDescent="0.2">
      <c r="I389" s="203" t="s">
        <v>213</v>
      </c>
      <c r="J389" s="203"/>
      <c r="K389" s="5" t="s">
        <v>679</v>
      </c>
      <c r="L389" s="23" t="s">
        <v>676</v>
      </c>
      <c r="M389" s="30"/>
      <c r="N389" s="69"/>
      <c r="O389" s="69"/>
      <c r="P389" s="69"/>
    </row>
    <row r="390" spans="9:16" hidden="1" x14ac:dyDescent="0.2">
      <c r="I390" s="203" t="s">
        <v>216</v>
      </c>
      <c r="J390" s="203"/>
      <c r="K390" s="5" t="s">
        <v>680</v>
      </c>
      <c r="L390" s="23" t="s">
        <v>676</v>
      </c>
      <c r="M390" s="30"/>
      <c r="N390" s="69"/>
      <c r="O390" s="69"/>
      <c r="P390" s="69"/>
    </row>
    <row r="391" spans="9:16" hidden="1" x14ac:dyDescent="0.2">
      <c r="I391" s="203" t="s">
        <v>218</v>
      </c>
      <c r="J391" s="203"/>
      <c r="K391" s="5" t="s">
        <v>681</v>
      </c>
      <c r="L391" s="23" t="s">
        <v>676</v>
      </c>
      <c r="M391" s="30"/>
      <c r="N391" s="69"/>
      <c r="O391" s="69"/>
      <c r="P391" s="69"/>
    </row>
    <row r="392" spans="9:16" ht="25.5" hidden="1" x14ac:dyDescent="0.2">
      <c r="I392" s="203" t="s">
        <v>220</v>
      </c>
      <c r="J392" s="203"/>
      <c r="K392" s="5" t="s">
        <v>682</v>
      </c>
      <c r="L392" s="23" t="s">
        <v>676</v>
      </c>
      <c r="M392" s="30"/>
      <c r="N392" s="69"/>
      <c r="O392" s="69"/>
      <c r="P392" s="69"/>
    </row>
    <row r="393" spans="9:16" ht="25.5" hidden="1" x14ac:dyDescent="0.2">
      <c r="I393" s="203" t="s">
        <v>222</v>
      </c>
      <c r="J393" s="203"/>
      <c r="K393" s="5" t="s">
        <v>683</v>
      </c>
      <c r="L393" s="23" t="s">
        <v>676</v>
      </c>
      <c r="M393" s="30"/>
      <c r="N393" s="69"/>
      <c r="O393" s="69"/>
      <c r="P393" s="69"/>
    </row>
    <row r="394" spans="9:16" ht="38.25" hidden="1" x14ac:dyDescent="0.2">
      <c r="I394" s="203" t="s">
        <v>224</v>
      </c>
      <c r="J394" s="203"/>
      <c r="K394" s="5" t="s">
        <v>684</v>
      </c>
      <c r="L394" s="23" t="s">
        <v>676</v>
      </c>
      <c r="M394" s="30"/>
      <c r="N394" s="69"/>
      <c r="O394" s="69"/>
      <c r="P394" s="69"/>
    </row>
    <row r="395" spans="9:16" ht="25.5" hidden="1" x14ac:dyDescent="0.2">
      <c r="I395" s="203" t="s">
        <v>226</v>
      </c>
      <c r="J395" s="203"/>
      <c r="K395" s="5" t="s">
        <v>685</v>
      </c>
      <c r="L395" s="23" t="s">
        <v>676</v>
      </c>
      <c r="M395" s="30"/>
      <c r="N395" s="69"/>
      <c r="O395" s="69"/>
      <c r="P395" s="69"/>
    </row>
    <row r="396" spans="9:16" ht="25.5" hidden="1" x14ac:dyDescent="0.2">
      <c r="I396" s="203" t="s">
        <v>228</v>
      </c>
      <c r="J396" s="203"/>
      <c r="K396" s="5" t="s">
        <v>686</v>
      </c>
      <c r="L396" s="23" t="s">
        <v>676</v>
      </c>
      <c r="M396" s="30"/>
      <c r="N396" s="69"/>
      <c r="O396" s="69"/>
      <c r="P396" s="69"/>
    </row>
    <row r="397" spans="9:16" hidden="1" x14ac:dyDescent="0.2">
      <c r="I397" s="203" t="s">
        <v>230</v>
      </c>
      <c r="J397" s="203"/>
      <c r="K397" s="5" t="s">
        <v>687</v>
      </c>
      <c r="L397" s="23" t="s">
        <v>676</v>
      </c>
      <c r="M397" s="30"/>
      <c r="N397" s="69"/>
      <c r="O397" s="69"/>
      <c r="P397" s="69"/>
    </row>
    <row r="398" spans="9:16" ht="25.5" hidden="1" x14ac:dyDescent="0.2">
      <c r="I398" s="203" t="s">
        <v>232</v>
      </c>
      <c r="J398" s="203"/>
      <c r="K398" s="5" t="s">
        <v>688</v>
      </c>
      <c r="L398" s="23" t="s">
        <v>676</v>
      </c>
      <c r="M398" s="30"/>
      <c r="N398" s="69"/>
      <c r="O398" s="69"/>
      <c r="P398" s="69"/>
    </row>
    <row r="399" spans="9:16" hidden="1" x14ac:dyDescent="0.2">
      <c r="I399" s="203" t="s">
        <v>234</v>
      </c>
      <c r="J399" s="203"/>
      <c r="K399" s="5" t="s">
        <v>689</v>
      </c>
      <c r="L399" s="23" t="s">
        <v>676</v>
      </c>
      <c r="M399" s="30"/>
      <c r="N399" s="69"/>
      <c r="O399" s="69"/>
      <c r="P399" s="69"/>
    </row>
    <row r="400" spans="9:16" hidden="1" x14ac:dyDescent="0.2">
      <c r="I400" s="203" t="s">
        <v>236</v>
      </c>
      <c r="J400" s="203"/>
      <c r="K400" s="5" t="s">
        <v>690</v>
      </c>
      <c r="L400" s="23" t="s">
        <v>676</v>
      </c>
      <c r="M400" s="30"/>
      <c r="N400" s="69"/>
      <c r="O400" s="69"/>
      <c r="P400" s="69"/>
    </row>
    <row r="401" spans="9:16" ht="25.5" hidden="1" x14ac:dyDescent="0.2">
      <c r="I401" s="203" t="s">
        <v>238</v>
      </c>
      <c r="J401" s="203"/>
      <c r="K401" s="5" t="s">
        <v>691</v>
      </c>
      <c r="L401" s="23" t="s">
        <v>676</v>
      </c>
      <c r="M401" s="30"/>
      <c r="N401" s="69"/>
      <c r="O401" s="69"/>
      <c r="P401" s="69"/>
    </row>
    <row r="402" spans="9:16" hidden="1" x14ac:dyDescent="0.2">
      <c r="I402" s="203" t="s">
        <v>240</v>
      </c>
      <c r="J402" s="203"/>
      <c r="K402" s="5" t="s">
        <v>692</v>
      </c>
      <c r="L402" s="23" t="s">
        <v>676</v>
      </c>
      <c r="M402" s="30"/>
      <c r="N402" s="69"/>
      <c r="O402" s="69"/>
      <c r="P402" s="69"/>
    </row>
    <row r="403" spans="9:16" hidden="1" x14ac:dyDescent="0.2">
      <c r="I403" s="203" t="s">
        <v>242</v>
      </c>
      <c r="J403" s="203"/>
      <c r="K403" s="5" t="s">
        <v>693</v>
      </c>
      <c r="L403" s="23" t="s">
        <v>676</v>
      </c>
      <c r="M403" s="30"/>
      <c r="N403" s="69"/>
      <c r="O403" s="69"/>
      <c r="P403" s="69"/>
    </row>
    <row r="404" spans="9:16" ht="25.5" hidden="1" x14ac:dyDescent="0.2">
      <c r="I404" s="203" t="s">
        <v>244</v>
      </c>
      <c r="J404" s="203"/>
      <c r="K404" s="5" t="s">
        <v>694</v>
      </c>
      <c r="L404" s="23" t="s">
        <v>676</v>
      </c>
      <c r="M404" s="30"/>
      <c r="N404" s="69"/>
      <c r="O404" s="69"/>
      <c r="P404" s="69"/>
    </row>
    <row r="405" spans="9:16" ht="25.5" hidden="1" x14ac:dyDescent="0.2">
      <c r="I405" s="203" t="s">
        <v>246</v>
      </c>
      <c r="J405" s="203"/>
      <c r="K405" s="5" t="s">
        <v>695</v>
      </c>
      <c r="L405" s="23" t="s">
        <v>676</v>
      </c>
      <c r="M405" s="30"/>
      <c r="N405" s="69"/>
      <c r="O405" s="69"/>
      <c r="P405" s="69"/>
    </row>
    <row r="406" spans="9:16" hidden="1" x14ac:dyDescent="0.2">
      <c r="I406" s="203" t="s">
        <v>248</v>
      </c>
      <c r="J406" s="203"/>
      <c r="K406" s="5" t="s">
        <v>696</v>
      </c>
      <c r="L406" s="23" t="s">
        <v>676</v>
      </c>
      <c r="M406" s="30"/>
      <c r="N406" s="69"/>
      <c r="O406" s="69"/>
      <c r="P406" s="69"/>
    </row>
    <row r="407" spans="9:16" hidden="1" x14ac:dyDescent="0.2">
      <c r="I407" s="203" t="s">
        <v>250</v>
      </c>
      <c r="J407" s="203"/>
      <c r="K407" s="5" t="s">
        <v>697</v>
      </c>
      <c r="L407" s="23" t="s">
        <v>676</v>
      </c>
      <c r="M407" s="30"/>
      <c r="N407" s="69"/>
      <c r="O407" s="69"/>
      <c r="P407" s="69"/>
    </row>
    <row r="408" spans="9:16" hidden="1" x14ac:dyDescent="0.2">
      <c r="I408" s="203" t="s">
        <v>252</v>
      </c>
      <c r="J408" s="203"/>
      <c r="K408" s="5" t="s">
        <v>698</v>
      </c>
      <c r="L408" s="23" t="s">
        <v>676</v>
      </c>
      <c r="M408" s="30"/>
      <c r="N408" s="69"/>
      <c r="O408" s="69"/>
      <c r="P408" s="69"/>
    </row>
    <row r="409" spans="9:16" ht="25.5" hidden="1" x14ac:dyDescent="0.2">
      <c r="I409" s="203" t="s">
        <v>254</v>
      </c>
      <c r="J409" s="203"/>
      <c r="K409" s="5" t="s">
        <v>699</v>
      </c>
      <c r="L409" s="23" t="s">
        <v>676</v>
      </c>
      <c r="M409" s="30"/>
      <c r="N409" s="69"/>
      <c r="O409" s="69"/>
      <c r="P409" s="69"/>
    </row>
    <row r="410" spans="9:16" ht="25.5" hidden="1" x14ac:dyDescent="0.2">
      <c r="I410" s="203" t="s">
        <v>257</v>
      </c>
      <c r="J410" s="203"/>
      <c r="K410" s="5" t="s">
        <v>700</v>
      </c>
      <c r="L410" s="23" t="s">
        <v>676</v>
      </c>
      <c r="M410" s="30"/>
      <c r="N410" s="69"/>
      <c r="O410" s="69"/>
      <c r="P410" s="69"/>
    </row>
    <row r="411" spans="9:16" ht="25.5" hidden="1" x14ac:dyDescent="0.2">
      <c r="I411" s="203" t="s">
        <v>259</v>
      </c>
      <c r="J411" s="203"/>
      <c r="K411" s="5" t="s">
        <v>701</v>
      </c>
      <c r="L411" s="23" t="s">
        <v>676</v>
      </c>
      <c r="M411" s="30"/>
      <c r="N411" s="69"/>
      <c r="O411" s="69"/>
      <c r="P411" s="69"/>
    </row>
    <row r="412" spans="9:16" ht="25.5" hidden="1" x14ac:dyDescent="0.2">
      <c r="I412" s="206" t="s">
        <v>261</v>
      </c>
      <c r="J412" s="206"/>
      <c r="K412" s="7" t="s">
        <v>702</v>
      </c>
      <c r="L412" s="20" t="s">
        <v>703</v>
      </c>
      <c r="M412" s="34"/>
      <c r="N412" s="72">
        <f>N334+N335+N352+N356+N366+N376+N383+N386</f>
        <v>0</v>
      </c>
      <c r="O412" s="72">
        <f>O334+O335+O352+O356+O366+O376+O383+O386</f>
        <v>0</v>
      </c>
      <c r="P412" s="72">
        <f>P334+P335+P352+P356+P366+P376+P383+P386</f>
        <v>0</v>
      </c>
    </row>
    <row r="413" spans="9:16" hidden="1" x14ac:dyDescent="0.2">
      <c r="I413" s="203" t="s">
        <v>263</v>
      </c>
      <c r="J413" s="203"/>
      <c r="K413" s="5" t="s">
        <v>704</v>
      </c>
      <c r="L413" s="23" t="s">
        <v>705</v>
      </c>
      <c r="M413" s="30"/>
      <c r="N413" s="69"/>
      <c r="O413" s="69"/>
      <c r="P413" s="69"/>
    </row>
    <row r="414" spans="9:16" hidden="1" x14ac:dyDescent="0.2">
      <c r="I414" s="203" t="s">
        <v>266</v>
      </c>
      <c r="J414" s="203"/>
      <c r="K414" s="5" t="s">
        <v>706</v>
      </c>
      <c r="L414" s="23" t="s">
        <v>705</v>
      </c>
      <c r="M414" s="30"/>
      <c r="N414" s="69"/>
      <c r="O414" s="69"/>
      <c r="P414" s="69"/>
    </row>
    <row r="415" spans="9:16" hidden="1" x14ac:dyDescent="0.2">
      <c r="I415" s="203" t="s">
        <v>269</v>
      </c>
      <c r="J415" s="203"/>
      <c r="K415" s="5" t="s">
        <v>707</v>
      </c>
      <c r="L415" s="23" t="s">
        <v>708</v>
      </c>
      <c r="M415" s="30"/>
      <c r="N415" s="69"/>
      <c r="O415" s="69"/>
      <c r="P415" s="69"/>
    </row>
    <row r="416" spans="9:16" ht="25.5" hidden="1" x14ac:dyDescent="0.2">
      <c r="I416" s="203" t="s">
        <v>271</v>
      </c>
      <c r="J416" s="203"/>
      <c r="K416" s="5" t="s">
        <v>709</v>
      </c>
      <c r="L416" s="23" t="s">
        <v>710</v>
      </c>
      <c r="M416" s="30"/>
      <c r="N416" s="69"/>
      <c r="O416" s="69"/>
      <c r="P416" s="69"/>
    </row>
    <row r="417" spans="9:16" ht="25.5" hidden="1" x14ac:dyDescent="0.2">
      <c r="I417" s="203" t="s">
        <v>273</v>
      </c>
      <c r="J417" s="203"/>
      <c r="K417" s="5" t="s">
        <v>711</v>
      </c>
      <c r="L417" s="23" t="s">
        <v>712</v>
      </c>
      <c r="M417" s="30"/>
      <c r="N417" s="69">
        <f>SUM(N418:N427)</f>
        <v>0</v>
      </c>
      <c r="O417" s="69">
        <f>SUM(O418:O427)</f>
        <v>0</v>
      </c>
      <c r="P417" s="69">
        <f>SUM(P418:P427)</f>
        <v>0</v>
      </c>
    </row>
    <row r="418" spans="9:16" hidden="1" x14ac:dyDescent="0.2">
      <c r="I418" s="203" t="s">
        <v>275</v>
      </c>
      <c r="J418" s="203"/>
      <c r="K418" s="5" t="s">
        <v>37</v>
      </c>
      <c r="L418" s="23" t="s">
        <v>712</v>
      </c>
      <c r="M418" s="30"/>
      <c r="N418" s="69"/>
      <c r="O418" s="69"/>
      <c r="P418" s="69"/>
    </row>
    <row r="419" spans="9:16" hidden="1" x14ac:dyDescent="0.2">
      <c r="I419" s="203" t="s">
        <v>277</v>
      </c>
      <c r="J419" s="203"/>
      <c r="K419" s="5" t="s">
        <v>39</v>
      </c>
      <c r="L419" s="23" t="s">
        <v>712</v>
      </c>
      <c r="M419" s="30"/>
      <c r="N419" s="69"/>
      <c r="O419" s="69"/>
      <c r="P419" s="69"/>
    </row>
    <row r="420" spans="9:16" ht="25.5" hidden="1" x14ac:dyDescent="0.2">
      <c r="I420" s="203" t="s">
        <v>280</v>
      </c>
      <c r="J420" s="203"/>
      <c r="K420" s="5" t="s">
        <v>41</v>
      </c>
      <c r="L420" s="23" t="s">
        <v>712</v>
      </c>
      <c r="M420" s="30"/>
      <c r="N420" s="69"/>
      <c r="O420" s="69"/>
      <c r="P420" s="69"/>
    </row>
    <row r="421" spans="9:16" hidden="1" x14ac:dyDescent="0.2">
      <c r="I421" s="203" t="s">
        <v>282</v>
      </c>
      <c r="J421" s="203"/>
      <c r="K421" s="5" t="s">
        <v>43</v>
      </c>
      <c r="L421" s="23" t="s">
        <v>712</v>
      </c>
      <c r="M421" s="30"/>
      <c r="N421" s="69"/>
      <c r="O421" s="69"/>
      <c r="P421" s="69"/>
    </row>
    <row r="422" spans="9:16" hidden="1" x14ac:dyDescent="0.2">
      <c r="I422" s="203" t="s">
        <v>284</v>
      </c>
      <c r="J422" s="203"/>
      <c r="K422" s="5" t="s">
        <v>45</v>
      </c>
      <c r="L422" s="23" t="s">
        <v>712</v>
      </c>
      <c r="M422" s="30"/>
      <c r="N422" s="69"/>
      <c r="O422" s="69"/>
      <c r="P422" s="69"/>
    </row>
    <row r="423" spans="9:16" hidden="1" x14ac:dyDescent="0.2">
      <c r="I423" s="203" t="s">
        <v>286</v>
      </c>
      <c r="J423" s="203"/>
      <c r="K423" s="5" t="s">
        <v>47</v>
      </c>
      <c r="L423" s="23" t="s">
        <v>712</v>
      </c>
      <c r="M423" s="30"/>
      <c r="N423" s="69"/>
      <c r="O423" s="69"/>
      <c r="P423" s="69"/>
    </row>
    <row r="424" spans="9:16" hidden="1" x14ac:dyDescent="0.2">
      <c r="I424" s="203" t="s">
        <v>288</v>
      </c>
      <c r="J424" s="203"/>
      <c r="K424" s="5" t="s">
        <v>49</v>
      </c>
      <c r="L424" s="23" t="s">
        <v>712</v>
      </c>
      <c r="M424" s="30"/>
      <c r="N424" s="69"/>
      <c r="O424" s="69"/>
      <c r="P424" s="69"/>
    </row>
    <row r="425" spans="9:16" hidden="1" x14ac:dyDescent="0.2">
      <c r="I425" s="203" t="s">
        <v>290</v>
      </c>
      <c r="J425" s="203"/>
      <c r="K425" s="5" t="s">
        <v>51</v>
      </c>
      <c r="L425" s="23" t="s">
        <v>712</v>
      </c>
      <c r="M425" s="30"/>
      <c r="N425" s="69"/>
      <c r="O425" s="69"/>
      <c r="P425" s="69"/>
    </row>
    <row r="426" spans="9:16" hidden="1" x14ac:dyDescent="0.2">
      <c r="I426" s="203" t="s">
        <v>292</v>
      </c>
      <c r="J426" s="203"/>
      <c r="K426" s="5" t="s">
        <v>53</v>
      </c>
      <c r="L426" s="23" t="s">
        <v>712</v>
      </c>
      <c r="M426" s="30"/>
      <c r="N426" s="69"/>
      <c r="O426" s="69"/>
      <c r="P426" s="69"/>
    </row>
    <row r="427" spans="9:16" hidden="1" x14ac:dyDescent="0.2">
      <c r="I427" s="203" t="s">
        <v>294</v>
      </c>
      <c r="J427" s="203"/>
      <c r="K427" s="5" t="s">
        <v>55</v>
      </c>
      <c r="L427" s="23" t="s">
        <v>712</v>
      </c>
      <c r="M427" s="30"/>
      <c r="N427" s="69"/>
      <c r="O427" s="69"/>
      <c r="P427" s="69"/>
    </row>
    <row r="428" spans="9:16" ht="25.5" hidden="1" x14ac:dyDescent="0.2">
      <c r="I428" s="203" t="s">
        <v>296</v>
      </c>
      <c r="J428" s="203"/>
      <c r="K428" s="5" t="s">
        <v>713</v>
      </c>
      <c r="L428" s="23" t="s">
        <v>714</v>
      </c>
      <c r="M428" s="30"/>
      <c r="N428" s="69">
        <f>SUM(N429:N438)</f>
        <v>0</v>
      </c>
      <c r="O428" s="69">
        <f>SUM(O429:O438)</f>
        <v>0</v>
      </c>
      <c r="P428" s="69">
        <f>SUM(P429:P438)</f>
        <v>0</v>
      </c>
    </row>
    <row r="429" spans="9:16" hidden="1" x14ac:dyDescent="0.2">
      <c r="I429" s="203" t="s">
        <v>298</v>
      </c>
      <c r="J429" s="203"/>
      <c r="K429" s="5" t="s">
        <v>37</v>
      </c>
      <c r="L429" s="23" t="s">
        <v>714</v>
      </c>
      <c r="M429" s="30"/>
      <c r="N429" s="69"/>
      <c r="O429" s="69"/>
      <c r="P429" s="69"/>
    </row>
    <row r="430" spans="9:16" hidden="1" x14ac:dyDescent="0.2">
      <c r="I430" s="203" t="s">
        <v>300</v>
      </c>
      <c r="J430" s="203"/>
      <c r="K430" s="5" t="s">
        <v>39</v>
      </c>
      <c r="L430" s="23" t="s">
        <v>714</v>
      </c>
      <c r="M430" s="30"/>
      <c r="N430" s="69"/>
      <c r="O430" s="69"/>
      <c r="P430" s="69"/>
    </row>
    <row r="431" spans="9:16" ht="25.5" hidden="1" x14ac:dyDescent="0.2">
      <c r="I431" s="203" t="s">
        <v>302</v>
      </c>
      <c r="J431" s="203"/>
      <c r="K431" s="5" t="s">
        <v>41</v>
      </c>
      <c r="L431" s="23" t="s">
        <v>714</v>
      </c>
      <c r="M431" s="30"/>
      <c r="N431" s="69"/>
      <c r="O431" s="69"/>
      <c r="P431" s="69"/>
    </row>
    <row r="432" spans="9:16" hidden="1" x14ac:dyDescent="0.2">
      <c r="I432" s="203" t="s">
        <v>304</v>
      </c>
      <c r="J432" s="203"/>
      <c r="K432" s="5" t="s">
        <v>43</v>
      </c>
      <c r="L432" s="23" t="s">
        <v>714</v>
      </c>
      <c r="M432" s="30"/>
      <c r="N432" s="69"/>
      <c r="O432" s="69"/>
      <c r="P432" s="69"/>
    </row>
    <row r="433" spans="9:16" hidden="1" x14ac:dyDescent="0.2">
      <c r="I433" s="203" t="s">
        <v>306</v>
      </c>
      <c r="J433" s="203"/>
      <c r="K433" s="5" t="s">
        <v>45</v>
      </c>
      <c r="L433" s="23" t="s">
        <v>714</v>
      </c>
      <c r="M433" s="30"/>
      <c r="N433" s="69"/>
      <c r="O433" s="69"/>
      <c r="P433" s="69"/>
    </row>
    <row r="434" spans="9:16" hidden="1" x14ac:dyDescent="0.2">
      <c r="I434" s="203" t="s">
        <v>308</v>
      </c>
      <c r="J434" s="203"/>
      <c r="K434" s="5" t="s">
        <v>47</v>
      </c>
      <c r="L434" s="23" t="s">
        <v>714</v>
      </c>
      <c r="M434" s="30"/>
      <c r="N434" s="69"/>
      <c r="O434" s="69"/>
      <c r="P434" s="69"/>
    </row>
    <row r="435" spans="9:16" hidden="1" x14ac:dyDescent="0.2">
      <c r="I435" s="203" t="s">
        <v>310</v>
      </c>
      <c r="J435" s="203"/>
      <c r="K435" s="5" t="s">
        <v>49</v>
      </c>
      <c r="L435" s="23" t="s">
        <v>714</v>
      </c>
      <c r="M435" s="30"/>
      <c r="N435" s="69"/>
      <c r="O435" s="69"/>
      <c r="P435" s="69"/>
    </row>
    <row r="436" spans="9:16" hidden="1" x14ac:dyDescent="0.2">
      <c r="I436" s="203" t="s">
        <v>313</v>
      </c>
      <c r="J436" s="203"/>
      <c r="K436" s="5" t="s">
        <v>51</v>
      </c>
      <c r="L436" s="23" t="s">
        <v>714</v>
      </c>
      <c r="M436" s="30"/>
      <c r="N436" s="69"/>
      <c r="O436" s="69"/>
      <c r="P436" s="69"/>
    </row>
    <row r="437" spans="9:16" hidden="1" x14ac:dyDescent="0.2">
      <c r="I437" s="203" t="s">
        <v>315</v>
      </c>
      <c r="J437" s="203"/>
      <c r="K437" s="5" t="s">
        <v>53</v>
      </c>
      <c r="L437" s="23" t="s">
        <v>714</v>
      </c>
      <c r="M437" s="30"/>
      <c r="N437" s="69"/>
      <c r="O437" s="69"/>
      <c r="P437" s="69"/>
    </row>
    <row r="438" spans="9:16" hidden="1" x14ac:dyDescent="0.2">
      <c r="I438" s="203" t="s">
        <v>317</v>
      </c>
      <c r="J438" s="203"/>
      <c r="K438" s="5" t="s">
        <v>55</v>
      </c>
      <c r="L438" s="23" t="s">
        <v>714</v>
      </c>
      <c r="M438" s="30"/>
      <c r="N438" s="69"/>
      <c r="O438" s="69"/>
      <c r="P438" s="69"/>
    </row>
    <row r="439" spans="9:16" ht="25.5" hidden="1" x14ac:dyDescent="0.2">
      <c r="I439" s="203" t="s">
        <v>319</v>
      </c>
      <c r="J439" s="203"/>
      <c r="K439" s="5" t="s">
        <v>715</v>
      </c>
      <c r="L439" s="23" t="s">
        <v>716</v>
      </c>
      <c r="M439" s="30"/>
      <c r="N439" s="69">
        <f>SUM(N440:N449)</f>
        <v>0</v>
      </c>
      <c r="O439" s="69">
        <f>SUM(O440:O449)</f>
        <v>0</v>
      </c>
      <c r="P439" s="69">
        <f>SUM(P440:P449)</f>
        <v>0</v>
      </c>
    </row>
    <row r="440" spans="9:16" hidden="1" x14ac:dyDescent="0.2">
      <c r="I440" s="203" t="s">
        <v>321</v>
      </c>
      <c r="J440" s="203"/>
      <c r="K440" s="5" t="s">
        <v>37</v>
      </c>
      <c r="L440" s="23" t="s">
        <v>716</v>
      </c>
      <c r="M440" s="30"/>
      <c r="N440" s="69"/>
      <c r="O440" s="69"/>
      <c r="P440" s="69"/>
    </row>
    <row r="441" spans="9:16" hidden="1" x14ac:dyDescent="0.2">
      <c r="I441" s="203" t="s">
        <v>323</v>
      </c>
      <c r="J441" s="203"/>
      <c r="K441" s="5" t="s">
        <v>39</v>
      </c>
      <c r="L441" s="23" t="s">
        <v>716</v>
      </c>
      <c r="M441" s="30"/>
      <c r="N441" s="69"/>
      <c r="O441" s="69"/>
      <c r="P441" s="69"/>
    </row>
    <row r="442" spans="9:16" ht="25.5" hidden="1" x14ac:dyDescent="0.2">
      <c r="I442" s="203" t="s">
        <v>325</v>
      </c>
      <c r="J442" s="203"/>
      <c r="K442" s="5" t="s">
        <v>41</v>
      </c>
      <c r="L442" s="23" t="s">
        <v>716</v>
      </c>
      <c r="M442" s="30"/>
      <c r="N442" s="69"/>
      <c r="O442" s="69"/>
      <c r="P442" s="69"/>
    </row>
    <row r="443" spans="9:16" hidden="1" x14ac:dyDescent="0.2">
      <c r="I443" s="203" t="s">
        <v>327</v>
      </c>
      <c r="J443" s="203"/>
      <c r="K443" s="5" t="s">
        <v>43</v>
      </c>
      <c r="L443" s="23" t="s">
        <v>716</v>
      </c>
      <c r="M443" s="30"/>
      <c r="N443" s="69"/>
      <c r="O443" s="69"/>
      <c r="P443" s="69"/>
    </row>
    <row r="444" spans="9:16" hidden="1" x14ac:dyDescent="0.2">
      <c r="I444" s="203" t="s">
        <v>329</v>
      </c>
      <c r="J444" s="203"/>
      <c r="K444" s="5" t="s">
        <v>45</v>
      </c>
      <c r="L444" s="23" t="s">
        <v>716</v>
      </c>
      <c r="M444" s="30"/>
      <c r="N444" s="69"/>
      <c r="O444" s="69"/>
      <c r="P444" s="69"/>
    </row>
    <row r="445" spans="9:16" hidden="1" x14ac:dyDescent="0.2">
      <c r="I445" s="203" t="s">
        <v>331</v>
      </c>
      <c r="J445" s="203"/>
      <c r="K445" s="5" t="s">
        <v>47</v>
      </c>
      <c r="L445" s="23" t="s">
        <v>716</v>
      </c>
      <c r="M445" s="30"/>
      <c r="N445" s="69"/>
      <c r="O445" s="69"/>
      <c r="P445" s="69"/>
    </row>
    <row r="446" spans="9:16" hidden="1" x14ac:dyDescent="0.2">
      <c r="I446" s="203" t="s">
        <v>333</v>
      </c>
      <c r="J446" s="203"/>
      <c r="K446" s="5" t="s">
        <v>49</v>
      </c>
      <c r="L446" s="23" t="s">
        <v>716</v>
      </c>
      <c r="M446" s="30"/>
      <c r="N446" s="69"/>
      <c r="O446" s="69"/>
      <c r="P446" s="69"/>
    </row>
    <row r="447" spans="9:16" hidden="1" x14ac:dyDescent="0.2">
      <c r="I447" s="203" t="s">
        <v>335</v>
      </c>
      <c r="J447" s="203"/>
      <c r="K447" s="5" t="s">
        <v>51</v>
      </c>
      <c r="L447" s="23" t="s">
        <v>716</v>
      </c>
      <c r="M447" s="30"/>
      <c r="N447" s="69"/>
      <c r="O447" s="69"/>
      <c r="P447" s="69"/>
    </row>
    <row r="448" spans="9:16" hidden="1" x14ac:dyDescent="0.2">
      <c r="I448" s="203" t="s">
        <v>337</v>
      </c>
      <c r="J448" s="203"/>
      <c r="K448" s="5" t="s">
        <v>53</v>
      </c>
      <c r="L448" s="23" t="s">
        <v>716</v>
      </c>
      <c r="M448" s="30"/>
      <c r="N448" s="69"/>
      <c r="O448" s="69"/>
      <c r="P448" s="69"/>
    </row>
    <row r="449" spans="9:16" hidden="1" x14ac:dyDescent="0.2">
      <c r="I449" s="203" t="s">
        <v>339</v>
      </c>
      <c r="J449" s="203"/>
      <c r="K449" s="5" t="s">
        <v>55</v>
      </c>
      <c r="L449" s="23" t="s">
        <v>716</v>
      </c>
      <c r="M449" s="30"/>
      <c r="N449" s="69"/>
      <c r="O449" s="69"/>
      <c r="P449" s="69"/>
    </row>
    <row r="450" spans="9:16" ht="25.5" hidden="1" x14ac:dyDescent="0.2">
      <c r="I450" s="203" t="s">
        <v>342</v>
      </c>
      <c r="J450" s="203"/>
      <c r="K450" s="5" t="s">
        <v>717</v>
      </c>
      <c r="L450" s="23" t="s">
        <v>718</v>
      </c>
      <c r="M450" s="30"/>
      <c r="N450" s="69"/>
      <c r="O450" s="69"/>
      <c r="P450" s="69"/>
    </row>
    <row r="451" spans="9:16" ht="25.5" hidden="1" x14ac:dyDescent="0.2">
      <c r="I451" s="203" t="s">
        <v>345</v>
      </c>
      <c r="J451" s="203"/>
      <c r="K451" s="5" t="s">
        <v>719</v>
      </c>
      <c r="L451" s="23" t="s">
        <v>718</v>
      </c>
      <c r="M451" s="30"/>
      <c r="N451" s="69"/>
      <c r="O451" s="69"/>
      <c r="P451" s="69"/>
    </row>
    <row r="452" spans="9:16" ht="25.5" hidden="1" x14ac:dyDescent="0.2">
      <c r="I452" s="203" t="s">
        <v>347</v>
      </c>
      <c r="J452" s="203"/>
      <c r="K452" s="5" t="s">
        <v>720</v>
      </c>
      <c r="L452" s="23" t="s">
        <v>721</v>
      </c>
      <c r="M452" s="30"/>
      <c r="N452" s="69">
        <f>SUM(N453:N462)</f>
        <v>0</v>
      </c>
      <c r="O452" s="69">
        <f>SUM(O453:O462)</f>
        <v>0</v>
      </c>
      <c r="P452" s="69">
        <f>SUM(P453:P462)</f>
        <v>0</v>
      </c>
    </row>
    <row r="453" spans="9:16" hidden="1" x14ac:dyDescent="0.2">
      <c r="I453" s="203" t="s">
        <v>349</v>
      </c>
      <c r="J453" s="203"/>
      <c r="K453" s="5" t="s">
        <v>442</v>
      </c>
      <c r="L453" s="3" t="s">
        <v>721</v>
      </c>
      <c r="M453" s="30"/>
      <c r="N453" s="69"/>
      <c r="O453" s="69"/>
      <c r="P453" s="69"/>
    </row>
    <row r="454" spans="9:16" hidden="1" x14ac:dyDescent="0.2">
      <c r="I454" s="203" t="s">
        <v>351</v>
      </c>
      <c r="J454" s="203"/>
      <c r="K454" s="5" t="s">
        <v>444</v>
      </c>
      <c r="L454" s="3" t="s">
        <v>721</v>
      </c>
      <c r="M454" s="30"/>
      <c r="N454" s="69"/>
      <c r="O454" s="69"/>
      <c r="P454" s="69"/>
    </row>
    <row r="455" spans="9:16" hidden="1" x14ac:dyDescent="0.2">
      <c r="I455" s="203" t="s">
        <v>354</v>
      </c>
      <c r="J455" s="203"/>
      <c r="K455" s="5" t="s">
        <v>446</v>
      </c>
      <c r="L455" s="3" t="s">
        <v>721</v>
      </c>
      <c r="M455" s="30"/>
      <c r="N455" s="69"/>
      <c r="O455" s="69"/>
      <c r="P455" s="69"/>
    </row>
    <row r="456" spans="9:16" hidden="1" x14ac:dyDescent="0.2">
      <c r="I456" s="203" t="s">
        <v>356</v>
      </c>
      <c r="J456" s="203"/>
      <c r="K456" s="3" t="s">
        <v>448</v>
      </c>
      <c r="L456" s="3" t="s">
        <v>721</v>
      </c>
      <c r="M456" s="24"/>
      <c r="N456" s="66"/>
      <c r="O456" s="66"/>
      <c r="P456" s="66"/>
    </row>
    <row r="457" spans="9:16" hidden="1" x14ac:dyDescent="0.2">
      <c r="I457" s="203" t="s">
        <v>359</v>
      </c>
      <c r="J457" s="203"/>
      <c r="K457" s="3" t="s">
        <v>450</v>
      </c>
      <c r="L457" s="3" t="s">
        <v>721</v>
      </c>
      <c r="M457" s="24"/>
      <c r="N457" s="66"/>
      <c r="O457" s="66"/>
      <c r="P457" s="66"/>
    </row>
    <row r="458" spans="9:16" ht="25.5" hidden="1" x14ac:dyDescent="0.2">
      <c r="I458" s="203" t="s">
        <v>361</v>
      </c>
      <c r="J458" s="203"/>
      <c r="K458" s="3" t="s">
        <v>452</v>
      </c>
      <c r="L458" s="3" t="s">
        <v>721</v>
      </c>
      <c r="M458" s="24"/>
      <c r="N458" s="66"/>
      <c r="O458" s="66"/>
      <c r="P458" s="66"/>
    </row>
    <row r="459" spans="9:16" hidden="1" x14ac:dyDescent="0.2">
      <c r="I459" s="203" t="s">
        <v>363</v>
      </c>
      <c r="J459" s="203"/>
      <c r="K459" s="5" t="s">
        <v>454</v>
      </c>
      <c r="L459" s="3" t="s">
        <v>721</v>
      </c>
      <c r="M459" s="30"/>
      <c r="N459" s="69"/>
      <c r="O459" s="69"/>
      <c r="P459" s="69"/>
    </row>
    <row r="460" spans="9:16" hidden="1" x14ac:dyDescent="0.2">
      <c r="I460" s="203" t="s">
        <v>365</v>
      </c>
      <c r="J460" s="203"/>
      <c r="K460" s="5" t="s">
        <v>456</v>
      </c>
      <c r="L460" s="3" t="s">
        <v>721</v>
      </c>
      <c r="M460" s="30"/>
      <c r="N460" s="69"/>
      <c r="O460" s="69"/>
      <c r="P460" s="69"/>
    </row>
    <row r="461" spans="9:16" hidden="1" x14ac:dyDescent="0.2">
      <c r="I461" s="203" t="s">
        <v>367</v>
      </c>
      <c r="J461" s="203"/>
      <c r="K461" s="5" t="s">
        <v>458</v>
      </c>
      <c r="L461" s="3" t="s">
        <v>721</v>
      </c>
      <c r="M461" s="30"/>
      <c r="N461" s="69"/>
      <c r="O461" s="69"/>
      <c r="P461" s="69"/>
    </row>
    <row r="462" spans="9:16" hidden="1" x14ac:dyDescent="0.2">
      <c r="I462" s="203" t="s">
        <v>369</v>
      </c>
      <c r="J462" s="203"/>
      <c r="K462" s="5" t="s">
        <v>460</v>
      </c>
      <c r="L462" s="3" t="s">
        <v>721</v>
      </c>
      <c r="M462" s="30"/>
      <c r="N462" s="69"/>
      <c r="O462" s="69"/>
      <c r="P462" s="69"/>
    </row>
    <row r="463" spans="9:16" hidden="1" x14ac:dyDescent="0.2">
      <c r="I463" s="203" t="s">
        <v>371</v>
      </c>
      <c r="J463" s="203"/>
      <c r="K463" s="5" t="s">
        <v>722</v>
      </c>
      <c r="L463" s="23" t="s">
        <v>723</v>
      </c>
      <c r="M463" s="30"/>
      <c r="N463" s="69"/>
      <c r="O463" s="69"/>
      <c r="P463" s="69"/>
    </row>
    <row r="464" spans="9:16" hidden="1" x14ac:dyDescent="0.2">
      <c r="I464" s="203" t="s">
        <v>374</v>
      </c>
      <c r="J464" s="203"/>
      <c r="K464" s="5" t="s">
        <v>724</v>
      </c>
      <c r="L464" s="23" t="s">
        <v>725</v>
      </c>
      <c r="M464" s="30"/>
      <c r="N464" s="69"/>
      <c r="O464" s="69"/>
      <c r="P464" s="69"/>
    </row>
    <row r="465" spans="9:16" ht="25.5" hidden="1" x14ac:dyDescent="0.2">
      <c r="I465" s="203" t="s">
        <v>377</v>
      </c>
      <c r="J465" s="203"/>
      <c r="K465" s="5" t="s">
        <v>726</v>
      </c>
      <c r="L465" s="23" t="s">
        <v>727</v>
      </c>
      <c r="M465" s="30"/>
      <c r="N465" s="69">
        <f>SUM(N466:N475)</f>
        <v>0</v>
      </c>
      <c r="O465" s="69">
        <f>SUM(O466:O475)</f>
        <v>0</v>
      </c>
      <c r="P465" s="69">
        <f>SUM(P466:P475)</f>
        <v>0</v>
      </c>
    </row>
    <row r="466" spans="9:16" hidden="1" x14ac:dyDescent="0.2">
      <c r="I466" s="203" t="s">
        <v>380</v>
      </c>
      <c r="J466" s="203"/>
      <c r="K466" s="5" t="s">
        <v>442</v>
      </c>
      <c r="L466" s="3" t="s">
        <v>727</v>
      </c>
      <c r="M466" s="30"/>
      <c r="N466" s="69"/>
      <c r="O466" s="69"/>
      <c r="P466" s="69"/>
    </row>
    <row r="467" spans="9:16" hidden="1" x14ac:dyDescent="0.2">
      <c r="I467" s="203" t="s">
        <v>383</v>
      </c>
      <c r="J467" s="203"/>
      <c r="K467" s="5" t="s">
        <v>444</v>
      </c>
      <c r="L467" s="3" t="s">
        <v>727</v>
      </c>
      <c r="M467" s="30"/>
      <c r="N467" s="69"/>
      <c r="O467" s="69"/>
      <c r="P467" s="69"/>
    </row>
    <row r="468" spans="9:16" hidden="1" x14ac:dyDescent="0.2">
      <c r="I468" s="203" t="s">
        <v>384</v>
      </c>
      <c r="J468" s="203"/>
      <c r="K468" s="5" t="s">
        <v>446</v>
      </c>
      <c r="L468" s="3" t="s">
        <v>727</v>
      </c>
      <c r="M468" s="30"/>
      <c r="N468" s="69"/>
      <c r="O468" s="69"/>
      <c r="P468" s="69"/>
    </row>
    <row r="469" spans="9:16" hidden="1" x14ac:dyDescent="0.2">
      <c r="I469" s="203" t="s">
        <v>386</v>
      </c>
      <c r="J469" s="203"/>
      <c r="K469" s="3" t="s">
        <v>448</v>
      </c>
      <c r="L469" s="3" t="s">
        <v>727</v>
      </c>
      <c r="M469" s="24"/>
      <c r="N469" s="66"/>
      <c r="O469" s="66"/>
      <c r="P469" s="66"/>
    </row>
    <row r="470" spans="9:16" hidden="1" x14ac:dyDescent="0.2">
      <c r="I470" s="203" t="s">
        <v>388</v>
      </c>
      <c r="J470" s="203"/>
      <c r="K470" s="3" t="s">
        <v>450</v>
      </c>
      <c r="L470" s="3" t="s">
        <v>727</v>
      </c>
      <c r="M470" s="24"/>
      <c r="N470" s="66"/>
      <c r="O470" s="66"/>
      <c r="P470" s="66"/>
    </row>
    <row r="471" spans="9:16" ht="25.5" hidden="1" x14ac:dyDescent="0.2">
      <c r="I471" s="203" t="s">
        <v>391</v>
      </c>
      <c r="J471" s="203"/>
      <c r="K471" s="3" t="s">
        <v>452</v>
      </c>
      <c r="L471" s="3" t="s">
        <v>727</v>
      </c>
      <c r="M471" s="24"/>
      <c r="N471" s="66"/>
      <c r="O471" s="66"/>
      <c r="P471" s="66"/>
    </row>
    <row r="472" spans="9:16" hidden="1" x14ac:dyDescent="0.2">
      <c r="I472" s="203" t="s">
        <v>393</v>
      </c>
      <c r="J472" s="203"/>
      <c r="K472" s="5" t="s">
        <v>454</v>
      </c>
      <c r="L472" s="3" t="s">
        <v>727</v>
      </c>
      <c r="M472" s="30"/>
      <c r="N472" s="69"/>
      <c r="O472" s="69"/>
      <c r="P472" s="69"/>
    </row>
    <row r="473" spans="9:16" hidden="1" x14ac:dyDescent="0.2">
      <c r="I473" s="203" t="s">
        <v>395</v>
      </c>
      <c r="J473" s="203"/>
      <c r="K473" s="5" t="s">
        <v>456</v>
      </c>
      <c r="L473" s="3" t="s">
        <v>727</v>
      </c>
      <c r="M473" s="30"/>
      <c r="N473" s="69"/>
      <c r="O473" s="69"/>
      <c r="P473" s="69"/>
    </row>
    <row r="474" spans="9:16" hidden="1" x14ac:dyDescent="0.2">
      <c r="I474" s="203" t="s">
        <v>397</v>
      </c>
      <c r="J474" s="203"/>
      <c r="K474" s="5" t="s">
        <v>458</v>
      </c>
      <c r="L474" s="3" t="s">
        <v>727</v>
      </c>
      <c r="M474" s="30"/>
      <c r="N474" s="69"/>
      <c r="O474" s="69"/>
      <c r="P474" s="69"/>
    </row>
    <row r="475" spans="9:16" hidden="1" x14ac:dyDescent="0.2">
      <c r="I475" s="203" t="s">
        <v>399</v>
      </c>
      <c r="J475" s="203"/>
      <c r="K475" s="5" t="s">
        <v>460</v>
      </c>
      <c r="L475" s="3" t="s">
        <v>727</v>
      </c>
      <c r="M475" s="30"/>
      <c r="N475" s="69"/>
      <c r="O475" s="69"/>
      <c r="P475" s="69"/>
    </row>
    <row r="476" spans="9:16" hidden="1" x14ac:dyDescent="0.2">
      <c r="I476" s="203" t="s">
        <v>402</v>
      </c>
      <c r="J476" s="203"/>
      <c r="K476" s="5" t="s">
        <v>728</v>
      </c>
      <c r="L476" s="23" t="s">
        <v>729</v>
      </c>
      <c r="M476" s="30"/>
      <c r="N476" s="69"/>
      <c r="O476" s="69"/>
      <c r="P476" s="69"/>
    </row>
    <row r="477" spans="9:16" ht="25.5" hidden="1" x14ac:dyDescent="0.2">
      <c r="I477" s="206" t="s">
        <v>404</v>
      </c>
      <c r="J477" s="206"/>
      <c r="K477" s="7" t="s">
        <v>730</v>
      </c>
      <c r="L477" s="20" t="s">
        <v>731</v>
      </c>
      <c r="M477" s="34"/>
      <c r="N477" s="72">
        <f>N413+N415+N416+N417+N428+N439+N450+N452+N463+N464+N465+N476</f>
        <v>0</v>
      </c>
      <c r="O477" s="72">
        <f>O413+O415+O416+O417+O428+O439+O450+O452+O463+O464+O465+O476</f>
        <v>0</v>
      </c>
      <c r="P477" s="72">
        <f>P413+P415+P416+P417+P428+P439+P450+P452+P463+P464+P465+P476</f>
        <v>0</v>
      </c>
    </row>
    <row r="478" spans="9:16" hidden="1" x14ac:dyDescent="0.2">
      <c r="I478" s="203" t="s">
        <v>406</v>
      </c>
      <c r="J478" s="203"/>
      <c r="K478" s="5" t="s">
        <v>732</v>
      </c>
      <c r="L478" s="23" t="s">
        <v>733</v>
      </c>
      <c r="M478" s="30"/>
      <c r="N478" s="69"/>
      <c r="O478" s="69"/>
      <c r="P478" s="69"/>
    </row>
    <row r="479" spans="9:16" hidden="1" x14ac:dyDescent="0.2">
      <c r="I479" s="203" t="s">
        <v>408</v>
      </c>
      <c r="J479" s="203"/>
      <c r="K479" s="5" t="s">
        <v>734</v>
      </c>
      <c r="L479" s="23" t="s">
        <v>735</v>
      </c>
      <c r="M479" s="30"/>
      <c r="N479" s="69"/>
      <c r="O479" s="69"/>
      <c r="P479" s="69"/>
    </row>
    <row r="480" spans="9:16" hidden="1" x14ac:dyDescent="0.2">
      <c r="I480" s="203" t="s">
        <v>411</v>
      </c>
      <c r="J480" s="203"/>
      <c r="K480" s="5" t="s">
        <v>736</v>
      </c>
      <c r="L480" s="23" t="s">
        <v>735</v>
      </c>
      <c r="M480" s="30"/>
      <c r="N480" s="69"/>
      <c r="O480" s="69"/>
      <c r="P480" s="69"/>
    </row>
    <row r="481" spans="9:16" hidden="1" x14ac:dyDescent="0.2">
      <c r="I481" s="203" t="s">
        <v>414</v>
      </c>
      <c r="J481" s="203"/>
      <c r="K481" s="3" t="s">
        <v>737</v>
      </c>
      <c r="L481" s="23" t="s">
        <v>738</v>
      </c>
      <c r="M481" s="24"/>
      <c r="N481" s="66"/>
      <c r="O481" s="66"/>
      <c r="P481" s="66"/>
    </row>
    <row r="482" spans="9:16" hidden="1" x14ac:dyDescent="0.2">
      <c r="I482" s="203" t="s">
        <v>416</v>
      </c>
      <c r="J482" s="203"/>
      <c r="K482" s="5" t="s">
        <v>739</v>
      </c>
      <c r="L482" s="23" t="s">
        <v>740</v>
      </c>
      <c r="M482" s="30"/>
      <c r="N482" s="69"/>
      <c r="O482" s="69"/>
      <c r="P482" s="69"/>
    </row>
    <row r="483" spans="9:16" hidden="1" x14ac:dyDescent="0.2">
      <c r="I483" s="203" t="s">
        <v>419</v>
      </c>
      <c r="J483" s="203"/>
      <c r="K483" s="5" t="s">
        <v>741</v>
      </c>
      <c r="L483" s="23" t="s">
        <v>742</v>
      </c>
      <c r="M483" s="30"/>
      <c r="N483" s="69"/>
      <c r="O483" s="69"/>
      <c r="P483" s="69"/>
    </row>
    <row r="484" spans="9:16" hidden="1" x14ac:dyDescent="0.2">
      <c r="I484" s="203" t="s">
        <v>421</v>
      </c>
      <c r="J484" s="203"/>
      <c r="K484" s="3" t="s">
        <v>743</v>
      </c>
      <c r="L484" s="23" t="s">
        <v>744</v>
      </c>
      <c r="M484" s="24"/>
      <c r="N484" s="66"/>
      <c r="O484" s="66"/>
      <c r="P484" s="66"/>
    </row>
    <row r="485" spans="9:16" hidden="1" x14ac:dyDescent="0.2">
      <c r="I485" s="203" t="s">
        <v>424</v>
      </c>
      <c r="J485" s="203"/>
      <c r="K485" s="3" t="s">
        <v>745</v>
      </c>
      <c r="L485" s="23" t="s">
        <v>746</v>
      </c>
      <c r="M485" s="24"/>
      <c r="N485" s="66"/>
      <c r="O485" s="66"/>
      <c r="P485" s="66"/>
    </row>
    <row r="486" spans="9:16" hidden="1" x14ac:dyDescent="0.2">
      <c r="I486" s="206" t="s">
        <v>427</v>
      </c>
      <c r="J486" s="206"/>
      <c r="K486" s="7" t="s">
        <v>747</v>
      </c>
      <c r="L486" s="20" t="s">
        <v>748</v>
      </c>
      <c r="M486" s="34"/>
      <c r="N486" s="72">
        <f>N478+N479+N481+N482+N483+N484+N485</f>
        <v>0</v>
      </c>
      <c r="O486" s="72">
        <f>O478+O479+O481+O482+O483+O484+O485</f>
        <v>0</v>
      </c>
      <c r="P486" s="72">
        <f>P478+P479+P481+P482+P483+P484+P485</f>
        <v>0</v>
      </c>
    </row>
    <row r="487" spans="9:16" hidden="1" x14ac:dyDescent="0.2">
      <c r="I487" s="203" t="s">
        <v>429</v>
      </c>
      <c r="J487" s="203"/>
      <c r="K487" s="5" t="s">
        <v>749</v>
      </c>
      <c r="L487" s="23" t="s">
        <v>750</v>
      </c>
      <c r="M487" s="30"/>
      <c r="N487" s="69"/>
      <c r="O487" s="69"/>
      <c r="P487" s="69"/>
    </row>
    <row r="488" spans="9:16" hidden="1" x14ac:dyDescent="0.2">
      <c r="I488" s="203" t="s">
        <v>432</v>
      </c>
      <c r="J488" s="203"/>
      <c r="K488" s="5" t="s">
        <v>751</v>
      </c>
      <c r="L488" s="23" t="s">
        <v>752</v>
      </c>
      <c r="M488" s="30"/>
      <c r="N488" s="69"/>
      <c r="O488" s="69"/>
      <c r="P488" s="69"/>
    </row>
    <row r="489" spans="9:16" hidden="1" x14ac:dyDescent="0.2">
      <c r="I489" s="203" t="s">
        <v>435</v>
      </c>
      <c r="J489" s="203"/>
      <c r="K489" s="5" t="s">
        <v>753</v>
      </c>
      <c r="L489" s="23" t="s">
        <v>754</v>
      </c>
      <c r="M489" s="30"/>
      <c r="N489" s="69"/>
      <c r="O489" s="69"/>
      <c r="P489" s="69"/>
    </row>
    <row r="490" spans="9:16" hidden="1" x14ac:dyDescent="0.2">
      <c r="I490" s="203" t="s">
        <v>438</v>
      </c>
      <c r="J490" s="203"/>
      <c r="K490" s="5" t="s">
        <v>755</v>
      </c>
      <c r="L490" s="23" t="s">
        <v>756</v>
      </c>
      <c r="M490" s="30"/>
      <c r="N490" s="69"/>
      <c r="O490" s="69"/>
      <c r="P490" s="69"/>
    </row>
    <row r="491" spans="9:16" hidden="1" x14ac:dyDescent="0.2">
      <c r="I491" s="206" t="s">
        <v>441</v>
      </c>
      <c r="J491" s="206"/>
      <c r="K491" s="7" t="s">
        <v>757</v>
      </c>
      <c r="L491" s="20" t="s">
        <v>758</v>
      </c>
      <c r="M491" s="34"/>
      <c r="N491" s="72">
        <f>SUM(N487:N490)</f>
        <v>0</v>
      </c>
      <c r="O491" s="72">
        <f>SUM(O487:O490)</f>
        <v>0</v>
      </c>
      <c r="P491" s="72">
        <f>SUM(P487:P490)</f>
        <v>0</v>
      </c>
    </row>
    <row r="492" spans="9:16" ht="25.5" hidden="1" x14ac:dyDescent="0.2">
      <c r="I492" s="203" t="s">
        <v>443</v>
      </c>
      <c r="J492" s="203"/>
      <c r="K492" s="5" t="s">
        <v>759</v>
      </c>
      <c r="L492" s="23" t="s">
        <v>760</v>
      </c>
      <c r="M492" s="30"/>
      <c r="N492" s="69"/>
      <c r="O492" s="69"/>
      <c r="P492" s="69"/>
    </row>
    <row r="493" spans="9:16" ht="25.5" hidden="1" x14ac:dyDescent="0.2">
      <c r="I493" s="203" t="s">
        <v>445</v>
      </c>
      <c r="J493" s="203"/>
      <c r="K493" s="5" t="s">
        <v>761</v>
      </c>
      <c r="L493" s="23" t="s">
        <v>762</v>
      </c>
      <c r="M493" s="30"/>
      <c r="N493" s="69">
        <f>SUM(N494:N503)</f>
        <v>0</v>
      </c>
      <c r="O493" s="69">
        <f>SUM(O494:O503)</f>
        <v>0</v>
      </c>
      <c r="P493" s="69">
        <f>SUM(P494:P503)</f>
        <v>0</v>
      </c>
    </row>
    <row r="494" spans="9:16" hidden="1" x14ac:dyDescent="0.2">
      <c r="I494" s="203" t="s">
        <v>447</v>
      </c>
      <c r="J494" s="203"/>
      <c r="K494" s="5" t="s">
        <v>37</v>
      </c>
      <c r="L494" s="23" t="s">
        <v>762</v>
      </c>
      <c r="M494" s="30"/>
      <c r="N494" s="69"/>
      <c r="O494" s="69"/>
      <c r="P494" s="69"/>
    </row>
    <row r="495" spans="9:16" hidden="1" x14ac:dyDescent="0.2">
      <c r="I495" s="203" t="s">
        <v>449</v>
      </c>
      <c r="J495" s="203"/>
      <c r="K495" s="5" t="s">
        <v>39</v>
      </c>
      <c r="L495" s="23" t="s">
        <v>762</v>
      </c>
      <c r="M495" s="30"/>
      <c r="N495" s="69"/>
      <c r="O495" s="69"/>
      <c r="P495" s="69"/>
    </row>
    <row r="496" spans="9:16" ht="25.5" hidden="1" x14ac:dyDescent="0.2">
      <c r="I496" s="203" t="s">
        <v>451</v>
      </c>
      <c r="J496" s="203"/>
      <c r="K496" s="5" t="s">
        <v>41</v>
      </c>
      <c r="L496" s="23" t="s">
        <v>762</v>
      </c>
      <c r="M496" s="30"/>
      <c r="N496" s="69"/>
      <c r="O496" s="69"/>
      <c r="P496" s="69"/>
    </row>
    <row r="497" spans="9:16" hidden="1" x14ac:dyDescent="0.2">
      <c r="I497" s="203" t="s">
        <v>453</v>
      </c>
      <c r="J497" s="203"/>
      <c r="K497" s="5" t="s">
        <v>43</v>
      </c>
      <c r="L497" s="23" t="s">
        <v>762</v>
      </c>
      <c r="M497" s="30"/>
      <c r="N497" s="69"/>
      <c r="O497" s="69"/>
      <c r="P497" s="69"/>
    </row>
    <row r="498" spans="9:16" hidden="1" x14ac:dyDescent="0.2">
      <c r="I498" s="203" t="s">
        <v>455</v>
      </c>
      <c r="J498" s="203"/>
      <c r="K498" s="5" t="s">
        <v>45</v>
      </c>
      <c r="L498" s="23" t="s">
        <v>762</v>
      </c>
      <c r="M498" s="30"/>
      <c r="N498" s="69"/>
      <c r="O498" s="69"/>
      <c r="P498" s="69"/>
    </row>
    <row r="499" spans="9:16" hidden="1" x14ac:dyDescent="0.2">
      <c r="I499" s="203" t="s">
        <v>457</v>
      </c>
      <c r="J499" s="203"/>
      <c r="K499" s="5" t="s">
        <v>47</v>
      </c>
      <c r="L499" s="23" t="s">
        <v>762</v>
      </c>
      <c r="M499" s="30"/>
      <c r="N499" s="69"/>
      <c r="O499" s="69"/>
      <c r="P499" s="69"/>
    </row>
    <row r="500" spans="9:16" hidden="1" x14ac:dyDescent="0.2">
      <c r="I500" s="203" t="s">
        <v>459</v>
      </c>
      <c r="J500" s="203"/>
      <c r="K500" s="5" t="s">
        <v>49</v>
      </c>
      <c r="L500" s="23" t="s">
        <v>762</v>
      </c>
      <c r="M500" s="30"/>
      <c r="N500" s="69"/>
      <c r="O500" s="69"/>
      <c r="P500" s="69"/>
    </row>
    <row r="501" spans="9:16" hidden="1" x14ac:dyDescent="0.2">
      <c r="I501" s="203" t="s">
        <v>461</v>
      </c>
      <c r="J501" s="203"/>
      <c r="K501" s="5" t="s">
        <v>51</v>
      </c>
      <c r="L501" s="23" t="s">
        <v>762</v>
      </c>
      <c r="M501" s="30"/>
      <c r="N501" s="69"/>
      <c r="O501" s="69"/>
      <c r="P501" s="69"/>
    </row>
    <row r="502" spans="9:16" hidden="1" x14ac:dyDescent="0.2">
      <c r="I502" s="203" t="s">
        <v>464</v>
      </c>
      <c r="J502" s="203"/>
      <c r="K502" s="5" t="s">
        <v>53</v>
      </c>
      <c r="L502" s="23" t="s">
        <v>762</v>
      </c>
      <c r="M502" s="30"/>
      <c r="N502" s="69"/>
      <c r="O502" s="69"/>
      <c r="P502" s="69"/>
    </row>
    <row r="503" spans="9:16" hidden="1" x14ac:dyDescent="0.2">
      <c r="I503" s="203" t="s">
        <v>465</v>
      </c>
      <c r="J503" s="203"/>
      <c r="K503" s="5" t="s">
        <v>55</v>
      </c>
      <c r="L503" s="23" t="s">
        <v>762</v>
      </c>
      <c r="M503" s="30"/>
      <c r="N503" s="69"/>
      <c r="O503" s="69"/>
      <c r="P503" s="69"/>
    </row>
    <row r="504" spans="9:16" ht="25.5" hidden="1" x14ac:dyDescent="0.2">
      <c r="I504" s="203" t="s">
        <v>466</v>
      </c>
      <c r="J504" s="203"/>
      <c r="K504" s="5" t="s">
        <v>763</v>
      </c>
      <c r="L504" s="23" t="s">
        <v>764</v>
      </c>
      <c r="M504" s="30"/>
      <c r="N504" s="69">
        <f>SUM(N505:N514)</f>
        <v>0</v>
      </c>
      <c r="O504" s="69">
        <f>SUM(O505:O514)</f>
        <v>0</v>
      </c>
      <c r="P504" s="69">
        <f>SUM(P505:P514)</f>
        <v>0</v>
      </c>
    </row>
    <row r="505" spans="9:16" hidden="1" x14ac:dyDescent="0.2">
      <c r="I505" s="203" t="s">
        <v>467</v>
      </c>
      <c r="J505" s="203"/>
      <c r="K505" s="5" t="s">
        <v>37</v>
      </c>
      <c r="L505" s="23" t="s">
        <v>764</v>
      </c>
      <c r="M505" s="30"/>
      <c r="N505" s="69"/>
      <c r="O505" s="69"/>
      <c r="P505" s="69"/>
    </row>
    <row r="506" spans="9:16" hidden="1" x14ac:dyDescent="0.2">
      <c r="I506" s="203" t="s">
        <v>468</v>
      </c>
      <c r="J506" s="203"/>
      <c r="K506" s="5" t="s">
        <v>39</v>
      </c>
      <c r="L506" s="23" t="s">
        <v>764</v>
      </c>
      <c r="M506" s="30"/>
      <c r="N506" s="69"/>
      <c r="O506" s="69"/>
      <c r="P506" s="69"/>
    </row>
    <row r="507" spans="9:16" ht="25.5" hidden="1" x14ac:dyDescent="0.2">
      <c r="I507" s="203" t="s">
        <v>469</v>
      </c>
      <c r="J507" s="203"/>
      <c r="K507" s="5" t="s">
        <v>41</v>
      </c>
      <c r="L507" s="23" t="s">
        <v>764</v>
      </c>
      <c r="M507" s="30"/>
      <c r="N507" s="69"/>
      <c r="O507" s="69"/>
      <c r="P507" s="69"/>
    </row>
    <row r="508" spans="9:16" hidden="1" x14ac:dyDescent="0.2">
      <c r="I508" s="203" t="s">
        <v>470</v>
      </c>
      <c r="J508" s="203"/>
      <c r="K508" s="5" t="s">
        <v>43</v>
      </c>
      <c r="L508" s="23" t="s">
        <v>764</v>
      </c>
      <c r="M508" s="30"/>
      <c r="N508" s="69"/>
      <c r="O508" s="69"/>
      <c r="P508" s="69"/>
    </row>
    <row r="509" spans="9:16" hidden="1" x14ac:dyDescent="0.2">
      <c r="I509" s="203" t="s">
        <v>471</v>
      </c>
      <c r="J509" s="203"/>
      <c r="K509" s="5" t="s">
        <v>45</v>
      </c>
      <c r="L509" s="23" t="s">
        <v>764</v>
      </c>
      <c r="M509" s="30"/>
      <c r="N509" s="69"/>
      <c r="O509" s="69"/>
      <c r="P509" s="69"/>
    </row>
    <row r="510" spans="9:16" hidden="1" x14ac:dyDescent="0.2">
      <c r="I510" s="203" t="s">
        <v>472</v>
      </c>
      <c r="J510" s="203"/>
      <c r="K510" s="5" t="s">
        <v>47</v>
      </c>
      <c r="L510" s="23" t="s">
        <v>764</v>
      </c>
      <c r="M510" s="30"/>
      <c r="N510" s="69"/>
      <c r="O510" s="69"/>
      <c r="P510" s="69"/>
    </row>
    <row r="511" spans="9:16" hidden="1" x14ac:dyDescent="0.2">
      <c r="I511" s="203" t="s">
        <v>473</v>
      </c>
      <c r="J511" s="203"/>
      <c r="K511" s="5" t="s">
        <v>49</v>
      </c>
      <c r="L511" s="23" t="s">
        <v>764</v>
      </c>
      <c r="M511" s="30"/>
      <c r="N511" s="69"/>
      <c r="O511" s="69"/>
      <c r="P511" s="69"/>
    </row>
    <row r="512" spans="9:16" hidden="1" x14ac:dyDescent="0.2">
      <c r="I512" s="203" t="s">
        <v>474</v>
      </c>
      <c r="J512" s="203"/>
      <c r="K512" s="5" t="s">
        <v>51</v>
      </c>
      <c r="L512" s="23" t="s">
        <v>764</v>
      </c>
      <c r="M512" s="30"/>
      <c r="N512" s="69"/>
      <c r="O512" s="69"/>
      <c r="P512" s="69"/>
    </row>
    <row r="513" spans="9:16" hidden="1" x14ac:dyDescent="0.2">
      <c r="I513" s="203" t="s">
        <v>477</v>
      </c>
      <c r="J513" s="203"/>
      <c r="K513" s="5" t="s">
        <v>53</v>
      </c>
      <c r="L513" s="23" t="s">
        <v>764</v>
      </c>
      <c r="M513" s="30"/>
      <c r="N513" s="69"/>
      <c r="O513" s="69"/>
      <c r="P513" s="69"/>
    </row>
    <row r="514" spans="9:16" hidden="1" x14ac:dyDescent="0.2">
      <c r="I514" s="203" t="s">
        <v>480</v>
      </c>
      <c r="J514" s="203"/>
      <c r="K514" s="5" t="s">
        <v>55</v>
      </c>
      <c r="L514" s="23" t="s">
        <v>764</v>
      </c>
      <c r="M514" s="30"/>
      <c r="N514" s="69"/>
      <c r="O514" s="69"/>
      <c r="P514" s="69"/>
    </row>
    <row r="515" spans="9:16" ht="25.5" hidden="1" x14ac:dyDescent="0.2">
      <c r="I515" s="203" t="s">
        <v>483</v>
      </c>
      <c r="J515" s="203"/>
      <c r="K515" s="5" t="s">
        <v>765</v>
      </c>
      <c r="L515" s="23" t="s">
        <v>766</v>
      </c>
      <c r="M515" s="30"/>
      <c r="N515" s="69">
        <f>SUM(N516:N525)</f>
        <v>0</v>
      </c>
      <c r="O515" s="69">
        <f>SUM(O516:O525)</f>
        <v>0</v>
      </c>
      <c r="P515" s="69">
        <f>SUM(P516:P525)</f>
        <v>0</v>
      </c>
    </row>
    <row r="516" spans="9:16" hidden="1" x14ac:dyDescent="0.2">
      <c r="I516" s="203" t="s">
        <v>484</v>
      </c>
      <c r="J516" s="203"/>
      <c r="K516" s="5" t="s">
        <v>37</v>
      </c>
      <c r="L516" s="23" t="s">
        <v>766</v>
      </c>
      <c r="M516" s="30"/>
      <c r="N516" s="69"/>
      <c r="O516" s="69"/>
      <c r="P516" s="69"/>
    </row>
    <row r="517" spans="9:16" hidden="1" x14ac:dyDescent="0.2">
      <c r="I517" s="203" t="s">
        <v>485</v>
      </c>
      <c r="J517" s="203"/>
      <c r="K517" s="5" t="s">
        <v>39</v>
      </c>
      <c r="L517" s="23" t="s">
        <v>766</v>
      </c>
      <c r="M517" s="30"/>
      <c r="N517" s="69"/>
      <c r="O517" s="69"/>
      <c r="P517" s="69"/>
    </row>
    <row r="518" spans="9:16" ht="25.5" hidden="1" x14ac:dyDescent="0.2">
      <c r="I518" s="203" t="s">
        <v>486</v>
      </c>
      <c r="J518" s="203"/>
      <c r="K518" s="5" t="s">
        <v>41</v>
      </c>
      <c r="L518" s="23" t="s">
        <v>766</v>
      </c>
      <c r="M518" s="30"/>
      <c r="N518" s="69"/>
      <c r="O518" s="69"/>
      <c r="P518" s="69"/>
    </row>
    <row r="519" spans="9:16" hidden="1" x14ac:dyDescent="0.2">
      <c r="I519" s="203" t="s">
        <v>487</v>
      </c>
      <c r="J519" s="203"/>
      <c r="K519" s="5" t="s">
        <v>43</v>
      </c>
      <c r="L519" s="23" t="s">
        <v>766</v>
      </c>
      <c r="M519" s="30"/>
      <c r="N519" s="69"/>
      <c r="O519" s="69"/>
      <c r="P519" s="69"/>
    </row>
    <row r="520" spans="9:16" hidden="1" x14ac:dyDescent="0.2">
      <c r="I520" s="203" t="s">
        <v>488</v>
      </c>
      <c r="J520" s="203"/>
      <c r="K520" s="5" t="s">
        <v>45</v>
      </c>
      <c r="L520" s="23" t="s">
        <v>766</v>
      </c>
      <c r="M520" s="30"/>
      <c r="N520" s="69"/>
      <c r="O520" s="69"/>
      <c r="P520" s="69"/>
    </row>
    <row r="521" spans="9:16" hidden="1" x14ac:dyDescent="0.2">
      <c r="I521" s="203" t="s">
        <v>489</v>
      </c>
      <c r="J521" s="203"/>
      <c r="K521" s="5" t="s">
        <v>47</v>
      </c>
      <c r="L521" s="23" t="s">
        <v>766</v>
      </c>
      <c r="M521" s="30"/>
      <c r="N521" s="69"/>
      <c r="O521" s="69"/>
      <c r="P521" s="69"/>
    </row>
    <row r="522" spans="9:16" hidden="1" x14ac:dyDescent="0.2">
      <c r="I522" s="203" t="s">
        <v>490</v>
      </c>
      <c r="J522" s="203"/>
      <c r="K522" s="5" t="s">
        <v>49</v>
      </c>
      <c r="L522" s="23" t="s">
        <v>766</v>
      </c>
      <c r="M522" s="30"/>
      <c r="N522" s="69"/>
      <c r="O522" s="69"/>
      <c r="P522" s="69"/>
    </row>
    <row r="523" spans="9:16" hidden="1" x14ac:dyDescent="0.2">
      <c r="I523" s="203" t="s">
        <v>491</v>
      </c>
      <c r="J523" s="203"/>
      <c r="K523" s="5" t="s">
        <v>51</v>
      </c>
      <c r="L523" s="23" t="s">
        <v>766</v>
      </c>
      <c r="M523" s="30"/>
      <c r="N523" s="69"/>
      <c r="O523" s="69"/>
      <c r="P523" s="69"/>
    </row>
    <row r="524" spans="9:16" hidden="1" x14ac:dyDescent="0.2">
      <c r="I524" s="203" t="s">
        <v>492</v>
      </c>
      <c r="J524" s="203"/>
      <c r="K524" s="5" t="s">
        <v>53</v>
      </c>
      <c r="L524" s="23" t="s">
        <v>766</v>
      </c>
      <c r="M524" s="30"/>
      <c r="N524" s="69"/>
      <c r="O524" s="69"/>
      <c r="P524" s="69"/>
    </row>
    <row r="525" spans="9:16" hidden="1" x14ac:dyDescent="0.2">
      <c r="I525" s="203" t="s">
        <v>493</v>
      </c>
      <c r="J525" s="203"/>
      <c r="K525" s="5" t="s">
        <v>55</v>
      </c>
      <c r="L525" s="23" t="s">
        <v>766</v>
      </c>
      <c r="M525" s="30"/>
      <c r="N525" s="69"/>
      <c r="O525" s="69"/>
      <c r="P525" s="69"/>
    </row>
    <row r="526" spans="9:16" ht="25.5" hidden="1" x14ac:dyDescent="0.2">
      <c r="I526" s="203" t="s">
        <v>496</v>
      </c>
      <c r="J526" s="203"/>
      <c r="K526" s="5" t="s">
        <v>767</v>
      </c>
      <c r="L526" s="23" t="s">
        <v>768</v>
      </c>
      <c r="M526" s="30"/>
      <c r="N526" s="69"/>
      <c r="O526" s="69"/>
      <c r="P526" s="69"/>
    </row>
    <row r="527" spans="9:16" ht="25.5" hidden="1" x14ac:dyDescent="0.2">
      <c r="I527" s="203" t="s">
        <v>497</v>
      </c>
      <c r="J527" s="203"/>
      <c r="K527" s="5" t="s">
        <v>719</v>
      </c>
      <c r="L527" s="23" t="s">
        <v>768</v>
      </c>
      <c r="M527" s="30"/>
      <c r="N527" s="69"/>
      <c r="O527" s="69"/>
      <c r="P527" s="69"/>
    </row>
    <row r="528" spans="9:16" ht="25.5" hidden="1" x14ac:dyDescent="0.2">
      <c r="I528" s="203" t="s">
        <v>498</v>
      </c>
      <c r="J528" s="203"/>
      <c r="K528" s="5" t="s">
        <v>769</v>
      </c>
      <c r="L528" s="23" t="s">
        <v>770</v>
      </c>
      <c r="M528" s="30"/>
      <c r="N528" s="69">
        <f>SUM(N529:N538)</f>
        <v>0</v>
      </c>
      <c r="O528" s="69">
        <f>SUM(O529:O538)</f>
        <v>0</v>
      </c>
      <c r="P528" s="69">
        <f>SUM(P529:P538)</f>
        <v>0</v>
      </c>
    </row>
    <row r="529" spans="9:16" hidden="1" x14ac:dyDescent="0.2">
      <c r="I529" s="203" t="s">
        <v>499</v>
      </c>
      <c r="J529" s="203"/>
      <c r="K529" s="5" t="s">
        <v>442</v>
      </c>
      <c r="L529" s="3" t="s">
        <v>770</v>
      </c>
      <c r="M529" s="30"/>
      <c r="N529" s="69"/>
      <c r="O529" s="69"/>
      <c r="P529" s="69"/>
    </row>
    <row r="530" spans="9:16" hidden="1" x14ac:dyDescent="0.2">
      <c r="I530" s="203" t="s">
        <v>500</v>
      </c>
      <c r="J530" s="203"/>
      <c r="K530" s="5" t="s">
        <v>444</v>
      </c>
      <c r="L530" s="23" t="s">
        <v>770</v>
      </c>
      <c r="M530" s="30"/>
      <c r="N530" s="69"/>
      <c r="O530" s="69"/>
      <c r="P530" s="69"/>
    </row>
    <row r="531" spans="9:16" hidden="1" x14ac:dyDescent="0.2">
      <c r="I531" s="203" t="s">
        <v>501</v>
      </c>
      <c r="J531" s="203"/>
      <c r="K531" s="5" t="s">
        <v>446</v>
      </c>
      <c r="L531" s="3" t="s">
        <v>770</v>
      </c>
      <c r="M531" s="30"/>
      <c r="N531" s="69"/>
      <c r="O531" s="69"/>
      <c r="P531" s="69"/>
    </row>
    <row r="532" spans="9:16" hidden="1" x14ac:dyDescent="0.2">
      <c r="I532" s="203" t="s">
        <v>502</v>
      </c>
      <c r="J532" s="203"/>
      <c r="K532" s="3" t="s">
        <v>448</v>
      </c>
      <c r="L532" s="23" t="s">
        <v>770</v>
      </c>
      <c r="M532" s="24"/>
      <c r="N532" s="66"/>
      <c r="O532" s="66"/>
      <c r="P532" s="66"/>
    </row>
    <row r="533" spans="9:16" hidden="1" x14ac:dyDescent="0.2">
      <c r="I533" s="203" t="s">
        <v>503</v>
      </c>
      <c r="J533" s="203"/>
      <c r="K533" s="3" t="s">
        <v>450</v>
      </c>
      <c r="L533" s="3" t="s">
        <v>770</v>
      </c>
      <c r="M533" s="24"/>
      <c r="N533" s="66"/>
      <c r="O533" s="66"/>
      <c r="P533" s="66"/>
    </row>
    <row r="534" spans="9:16" ht="25.5" hidden="1" x14ac:dyDescent="0.2">
      <c r="I534" s="203" t="s">
        <v>504</v>
      </c>
      <c r="J534" s="203"/>
      <c r="K534" s="3" t="s">
        <v>452</v>
      </c>
      <c r="L534" s="23" t="s">
        <v>770</v>
      </c>
      <c r="M534" s="24"/>
      <c r="N534" s="66"/>
      <c r="O534" s="66"/>
      <c r="P534" s="66"/>
    </row>
    <row r="535" spans="9:16" hidden="1" x14ac:dyDescent="0.2">
      <c r="I535" s="203" t="s">
        <v>505</v>
      </c>
      <c r="J535" s="203"/>
      <c r="K535" s="5" t="s">
        <v>454</v>
      </c>
      <c r="L535" s="3" t="s">
        <v>770</v>
      </c>
      <c r="M535" s="30"/>
      <c r="N535" s="69"/>
      <c r="O535" s="69"/>
      <c r="P535" s="69"/>
    </row>
    <row r="536" spans="9:16" hidden="1" x14ac:dyDescent="0.2">
      <c r="I536" s="203" t="s">
        <v>506</v>
      </c>
      <c r="J536" s="203"/>
      <c r="K536" s="5" t="s">
        <v>456</v>
      </c>
      <c r="L536" s="23" t="s">
        <v>770</v>
      </c>
      <c r="M536" s="30"/>
      <c r="N536" s="69"/>
      <c r="O536" s="69"/>
      <c r="P536" s="69"/>
    </row>
    <row r="537" spans="9:16" hidden="1" x14ac:dyDescent="0.2">
      <c r="I537" s="203" t="s">
        <v>509</v>
      </c>
      <c r="J537" s="203"/>
      <c r="K537" s="5" t="s">
        <v>458</v>
      </c>
      <c r="L537" s="3" t="s">
        <v>770</v>
      </c>
      <c r="M537" s="30"/>
      <c r="N537" s="69"/>
      <c r="O537" s="69"/>
      <c r="P537" s="69"/>
    </row>
    <row r="538" spans="9:16" hidden="1" x14ac:dyDescent="0.2">
      <c r="I538" s="203" t="s">
        <v>771</v>
      </c>
      <c r="J538" s="203"/>
      <c r="K538" s="5" t="s">
        <v>460</v>
      </c>
      <c r="L538" s="23" t="s">
        <v>770</v>
      </c>
      <c r="M538" s="30"/>
      <c r="N538" s="69"/>
      <c r="O538" s="69"/>
      <c r="P538" s="69"/>
    </row>
    <row r="539" spans="9:16" hidden="1" x14ac:dyDescent="0.2">
      <c r="I539" s="203" t="s">
        <v>772</v>
      </c>
      <c r="J539" s="203"/>
      <c r="K539" s="5" t="s">
        <v>773</v>
      </c>
      <c r="L539" s="23" t="s">
        <v>774</v>
      </c>
      <c r="M539" s="30"/>
      <c r="N539" s="69"/>
      <c r="O539" s="69"/>
      <c r="P539" s="69"/>
    </row>
    <row r="540" spans="9:16" ht="25.5" hidden="1" x14ac:dyDescent="0.2">
      <c r="I540" s="203" t="s">
        <v>775</v>
      </c>
      <c r="J540" s="203"/>
      <c r="K540" s="5" t="s">
        <v>776</v>
      </c>
      <c r="L540" s="23" t="s">
        <v>777</v>
      </c>
      <c r="M540" s="30"/>
      <c r="N540" s="69">
        <f>SUM(N541:N550)</f>
        <v>0</v>
      </c>
      <c r="O540" s="69">
        <f>SUM(O541:O550)</f>
        <v>0</v>
      </c>
      <c r="P540" s="69">
        <f>SUM(P541:P550)</f>
        <v>0</v>
      </c>
    </row>
    <row r="541" spans="9:16" hidden="1" x14ac:dyDescent="0.2">
      <c r="I541" s="203" t="s">
        <v>778</v>
      </c>
      <c r="J541" s="203"/>
      <c r="K541" s="5" t="s">
        <v>442</v>
      </c>
      <c r="L541" s="3" t="s">
        <v>777</v>
      </c>
      <c r="M541" s="30"/>
      <c r="N541" s="69"/>
      <c r="O541" s="69"/>
      <c r="P541" s="69"/>
    </row>
    <row r="542" spans="9:16" hidden="1" x14ac:dyDescent="0.2">
      <c r="I542" s="203" t="s">
        <v>779</v>
      </c>
      <c r="J542" s="203"/>
      <c r="K542" s="5" t="s">
        <v>444</v>
      </c>
      <c r="L542" s="3" t="s">
        <v>777</v>
      </c>
      <c r="M542" s="30"/>
      <c r="N542" s="69"/>
      <c r="O542" s="69"/>
      <c r="P542" s="69"/>
    </row>
    <row r="543" spans="9:16" hidden="1" x14ac:dyDescent="0.2">
      <c r="I543" s="203" t="s">
        <v>780</v>
      </c>
      <c r="J543" s="203"/>
      <c r="K543" s="5" t="s">
        <v>446</v>
      </c>
      <c r="L543" s="3" t="s">
        <v>777</v>
      </c>
      <c r="M543" s="30"/>
      <c r="N543" s="69"/>
      <c r="O543" s="69"/>
      <c r="P543" s="69"/>
    </row>
    <row r="544" spans="9:16" hidden="1" x14ac:dyDescent="0.2">
      <c r="I544" s="203" t="s">
        <v>781</v>
      </c>
      <c r="J544" s="203"/>
      <c r="K544" s="3" t="s">
        <v>448</v>
      </c>
      <c r="L544" s="3" t="s">
        <v>777</v>
      </c>
      <c r="M544" s="24"/>
      <c r="N544" s="66"/>
      <c r="O544" s="66"/>
      <c r="P544" s="66"/>
    </row>
    <row r="545" spans="9:16" hidden="1" x14ac:dyDescent="0.2">
      <c r="I545" s="203" t="s">
        <v>782</v>
      </c>
      <c r="J545" s="203"/>
      <c r="K545" s="3" t="s">
        <v>450</v>
      </c>
      <c r="L545" s="3" t="s">
        <v>777</v>
      </c>
      <c r="M545" s="24"/>
      <c r="N545" s="66"/>
      <c r="O545" s="66"/>
      <c r="P545" s="66"/>
    </row>
    <row r="546" spans="9:16" ht="25.5" hidden="1" x14ac:dyDescent="0.2">
      <c r="I546" s="203" t="s">
        <v>783</v>
      </c>
      <c r="J546" s="203"/>
      <c r="K546" s="3" t="s">
        <v>452</v>
      </c>
      <c r="L546" s="3" t="s">
        <v>777</v>
      </c>
      <c r="M546" s="24"/>
      <c r="N546" s="66"/>
      <c r="O546" s="66"/>
      <c r="P546" s="66"/>
    </row>
    <row r="547" spans="9:16" hidden="1" x14ac:dyDescent="0.2">
      <c r="I547" s="203" t="s">
        <v>784</v>
      </c>
      <c r="J547" s="203"/>
      <c r="K547" s="5" t="s">
        <v>454</v>
      </c>
      <c r="L547" s="3" t="s">
        <v>777</v>
      </c>
      <c r="M547" s="30"/>
      <c r="N547" s="69"/>
      <c r="O547" s="69"/>
      <c r="P547" s="69"/>
    </row>
    <row r="548" spans="9:16" hidden="1" x14ac:dyDescent="0.2">
      <c r="I548" s="203" t="s">
        <v>785</v>
      </c>
      <c r="J548" s="203"/>
      <c r="K548" s="5" t="s">
        <v>456</v>
      </c>
      <c r="L548" s="3" t="s">
        <v>777</v>
      </c>
      <c r="M548" s="30"/>
      <c r="N548" s="69"/>
      <c r="O548" s="69"/>
      <c r="P548" s="69"/>
    </row>
    <row r="549" spans="9:16" hidden="1" x14ac:dyDescent="0.2">
      <c r="I549" s="203" t="s">
        <v>786</v>
      </c>
      <c r="J549" s="203"/>
      <c r="K549" s="5" t="s">
        <v>458</v>
      </c>
      <c r="L549" s="3" t="s">
        <v>777</v>
      </c>
      <c r="M549" s="30"/>
      <c r="N549" s="69"/>
      <c r="O549" s="69"/>
      <c r="P549" s="69"/>
    </row>
    <row r="550" spans="9:16" hidden="1" x14ac:dyDescent="0.2">
      <c r="I550" s="203" t="s">
        <v>787</v>
      </c>
      <c r="J550" s="203"/>
      <c r="K550" s="5" t="s">
        <v>460</v>
      </c>
      <c r="L550" s="3" t="s">
        <v>777</v>
      </c>
      <c r="M550" s="30"/>
      <c r="N550" s="69"/>
      <c r="O550" s="69"/>
      <c r="P550" s="69"/>
    </row>
    <row r="551" spans="9:16" ht="25.5" hidden="1" x14ac:dyDescent="0.2">
      <c r="I551" s="206" t="s">
        <v>788</v>
      </c>
      <c r="J551" s="206"/>
      <c r="K551" s="7" t="s">
        <v>789</v>
      </c>
      <c r="L551" s="20" t="s">
        <v>790</v>
      </c>
      <c r="M551" s="34"/>
      <c r="N551" s="72">
        <f>N492+N493+N504+N515+N526+N528+N539+N540</f>
        <v>0</v>
      </c>
      <c r="O551" s="72">
        <f>O492+O493+O504+O515+O526+O528+O539+O540</f>
        <v>0</v>
      </c>
      <c r="P551" s="72">
        <f>P492+P493+P504+P515+P526+P528+P539+P540</f>
        <v>0</v>
      </c>
    </row>
    <row r="552" spans="9:16" ht="23.25" customHeight="1" x14ac:dyDescent="0.2">
      <c r="I552" s="206" t="s">
        <v>791</v>
      </c>
      <c r="J552" s="206"/>
      <c r="K552" s="7" t="s">
        <v>792</v>
      </c>
      <c r="L552" s="38" t="s">
        <v>793</v>
      </c>
      <c r="M552" s="34"/>
      <c r="N552" s="72">
        <f>N296+N297+N333+N412+N477+N486+N491+N551</f>
        <v>3937</v>
      </c>
      <c r="O552" s="72">
        <f>O296+O297+O333+O412+O477+O486+O491+O551</f>
        <v>-1189</v>
      </c>
      <c r="P552" s="72">
        <f>P296+P297+P333+P412+P477+P486+P491+P551</f>
        <v>2748</v>
      </c>
    </row>
    <row r="553" spans="9:16" x14ac:dyDescent="0.2">
      <c r="L553" s="11"/>
    </row>
    <row r="554" spans="9:16" ht="15.75" x14ac:dyDescent="0.25">
      <c r="I554" s="88"/>
      <c r="J554" s="88"/>
      <c r="K554" s="7" t="s">
        <v>802</v>
      </c>
      <c r="L554" s="90"/>
      <c r="M554" s="89"/>
      <c r="N554" s="89">
        <v>0</v>
      </c>
      <c r="O554" s="89">
        <v>0</v>
      </c>
      <c r="P554" s="89">
        <v>0</v>
      </c>
    </row>
    <row r="555" spans="9:16" x14ac:dyDescent="0.2">
      <c r="I555" s="88"/>
      <c r="J555" s="88"/>
      <c r="K555" s="5" t="s">
        <v>803</v>
      </c>
      <c r="L555" s="90"/>
      <c r="M555" s="88"/>
      <c r="N555" s="88">
        <v>0</v>
      </c>
      <c r="O555" s="88">
        <v>0</v>
      </c>
      <c r="P555" s="88">
        <v>0</v>
      </c>
    </row>
    <row r="556" spans="9:16" x14ac:dyDescent="0.2">
      <c r="L556" s="11"/>
    </row>
    <row r="557" spans="9:16" x14ac:dyDescent="0.2">
      <c r="L557" s="11"/>
    </row>
    <row r="558" spans="9:16" x14ac:dyDescent="0.2">
      <c r="K558"/>
      <c r="L558" s="11"/>
    </row>
    <row r="559" spans="9:16" x14ac:dyDescent="0.2">
      <c r="K559"/>
      <c r="L559" s="11"/>
    </row>
    <row r="560" spans="9:16" x14ac:dyDescent="0.2">
      <c r="I560" s="185">
        <v>12</v>
      </c>
      <c r="J560" s="185"/>
      <c r="K560" s="185"/>
      <c r="L560" s="185"/>
      <c r="M560" s="185"/>
      <c r="N560" s="185"/>
      <c r="O560" s="185"/>
    </row>
    <row r="561" spans="11:12" x14ac:dyDescent="0.2">
      <c r="K561"/>
      <c r="L561" s="11"/>
    </row>
    <row r="562" spans="11:12" x14ac:dyDescent="0.2">
      <c r="K562"/>
      <c r="L562" s="11"/>
    </row>
    <row r="563" spans="11:12" x14ac:dyDescent="0.2">
      <c r="K563"/>
      <c r="L563" s="11"/>
    </row>
    <row r="564" spans="11:12" x14ac:dyDescent="0.2">
      <c r="K564"/>
      <c r="L564" s="11"/>
    </row>
    <row r="565" spans="11:12" x14ac:dyDescent="0.2">
      <c r="K565"/>
      <c r="L565" s="11"/>
    </row>
    <row r="566" spans="11:12" x14ac:dyDescent="0.2">
      <c r="K566"/>
      <c r="L566" s="11"/>
    </row>
    <row r="567" spans="11:12" x14ac:dyDescent="0.2">
      <c r="K567"/>
      <c r="L567" s="11"/>
    </row>
    <row r="568" spans="11:12" x14ac:dyDescent="0.2">
      <c r="K568"/>
      <c r="L568" s="11"/>
    </row>
    <row r="569" spans="11:12" x14ac:dyDescent="0.2">
      <c r="K569"/>
      <c r="L569" s="11"/>
    </row>
    <row r="570" spans="11:12" x14ac:dyDescent="0.2">
      <c r="K570"/>
      <c r="L570" s="11"/>
    </row>
    <row r="571" spans="11:12" x14ac:dyDescent="0.2">
      <c r="K571"/>
      <c r="L571" s="11"/>
    </row>
    <row r="572" spans="11:12" x14ac:dyDescent="0.2">
      <c r="K572"/>
      <c r="L572" s="11"/>
    </row>
    <row r="573" spans="11:12" x14ac:dyDescent="0.2">
      <c r="K573"/>
      <c r="L573" s="11"/>
    </row>
    <row r="574" spans="11:12" x14ac:dyDescent="0.2">
      <c r="K574"/>
      <c r="L574" s="11"/>
    </row>
    <row r="575" spans="11:12" x14ac:dyDescent="0.2">
      <c r="K575"/>
      <c r="L575" s="11"/>
    </row>
    <row r="576" spans="11:12" x14ac:dyDescent="0.2">
      <c r="K576"/>
      <c r="L576" s="11"/>
    </row>
    <row r="577" spans="11:12" x14ac:dyDescent="0.2">
      <c r="K577"/>
      <c r="L577" s="11"/>
    </row>
    <row r="578" spans="11:12" x14ac:dyDescent="0.2">
      <c r="K578"/>
      <c r="L578" s="11"/>
    </row>
    <row r="579" spans="11:12" x14ac:dyDescent="0.2">
      <c r="K579"/>
      <c r="L579" s="11"/>
    </row>
    <row r="580" spans="11:12" x14ac:dyDescent="0.2">
      <c r="K580"/>
      <c r="L580" s="11"/>
    </row>
    <row r="581" spans="11:12" x14ac:dyDescent="0.2">
      <c r="K581"/>
      <c r="L581" s="11"/>
    </row>
    <row r="582" spans="11:12" x14ac:dyDescent="0.2">
      <c r="K582"/>
      <c r="L582" s="11"/>
    </row>
    <row r="583" spans="11:12" x14ac:dyDescent="0.2">
      <c r="K583"/>
      <c r="L583" s="11"/>
    </row>
    <row r="584" spans="11:12" x14ac:dyDescent="0.2">
      <c r="K584"/>
      <c r="L584" s="11"/>
    </row>
    <row r="585" spans="11:12" x14ac:dyDescent="0.2">
      <c r="K585"/>
      <c r="L585" s="11"/>
    </row>
    <row r="586" spans="11:12" x14ac:dyDescent="0.2">
      <c r="K586"/>
      <c r="L586" s="11"/>
    </row>
    <row r="587" spans="11:12" x14ac:dyDescent="0.2">
      <c r="K587"/>
      <c r="L587" s="11"/>
    </row>
    <row r="588" spans="11:12" x14ac:dyDescent="0.2">
      <c r="K588"/>
      <c r="L588" s="11"/>
    </row>
    <row r="589" spans="11:12" x14ac:dyDescent="0.2">
      <c r="K589"/>
      <c r="L589" s="11"/>
    </row>
    <row r="590" spans="11:12" x14ac:dyDescent="0.2">
      <c r="K590"/>
      <c r="L590" s="11"/>
    </row>
    <row r="591" spans="11:12" x14ac:dyDescent="0.2">
      <c r="K591"/>
      <c r="L591" s="11"/>
    </row>
    <row r="592" spans="11:12" x14ac:dyDescent="0.2">
      <c r="K592"/>
      <c r="L592" s="11"/>
    </row>
    <row r="593" spans="11:12" x14ac:dyDescent="0.2">
      <c r="K593"/>
      <c r="L593" s="11"/>
    </row>
    <row r="594" spans="11:12" x14ac:dyDescent="0.2">
      <c r="K594"/>
      <c r="L594" s="11"/>
    </row>
    <row r="595" spans="11:12" x14ac:dyDescent="0.2">
      <c r="K595"/>
      <c r="L595" s="11"/>
    </row>
    <row r="596" spans="11:12" x14ac:dyDescent="0.2">
      <c r="K596"/>
      <c r="L596" s="11"/>
    </row>
    <row r="597" spans="11:12" x14ac:dyDescent="0.2">
      <c r="K597"/>
      <c r="L597" s="11"/>
    </row>
    <row r="598" spans="11:12" x14ac:dyDescent="0.2">
      <c r="K598"/>
      <c r="L598" s="11"/>
    </row>
    <row r="599" spans="11:12" x14ac:dyDescent="0.2">
      <c r="K599"/>
      <c r="L599" s="11"/>
    </row>
    <row r="600" spans="11:12" x14ac:dyDescent="0.2">
      <c r="K600"/>
      <c r="L600" s="11"/>
    </row>
    <row r="601" spans="11:12" x14ac:dyDescent="0.2">
      <c r="K601"/>
      <c r="L601" s="11"/>
    </row>
    <row r="602" spans="11:12" x14ac:dyDescent="0.2">
      <c r="K602"/>
      <c r="L602" s="11"/>
    </row>
    <row r="603" spans="11:12" x14ac:dyDescent="0.2">
      <c r="K603"/>
      <c r="L603" s="11"/>
    </row>
    <row r="604" spans="11:12" x14ac:dyDescent="0.2">
      <c r="K604"/>
      <c r="L604" s="11"/>
    </row>
    <row r="605" spans="11:12" x14ac:dyDescent="0.2">
      <c r="K605"/>
      <c r="L605" s="11"/>
    </row>
    <row r="606" spans="11:12" x14ac:dyDescent="0.2">
      <c r="K606"/>
      <c r="L606" s="11"/>
    </row>
    <row r="607" spans="11:12" x14ac:dyDescent="0.2">
      <c r="K607"/>
      <c r="L607" s="11"/>
    </row>
    <row r="608" spans="11:12" x14ac:dyDescent="0.2">
      <c r="K608"/>
      <c r="L608" s="11"/>
    </row>
    <row r="609" spans="11:12" x14ac:dyDescent="0.2">
      <c r="K609"/>
      <c r="L609" s="11"/>
    </row>
    <row r="610" spans="11:12" x14ac:dyDescent="0.2">
      <c r="K610"/>
      <c r="L610" s="11"/>
    </row>
    <row r="611" spans="11:12" x14ac:dyDescent="0.2">
      <c r="K611"/>
      <c r="L611" s="11"/>
    </row>
    <row r="612" spans="11:12" x14ac:dyDescent="0.2">
      <c r="K612"/>
      <c r="L612" s="11"/>
    </row>
    <row r="613" spans="11:12" x14ac:dyDescent="0.2">
      <c r="K613"/>
      <c r="L613" s="11"/>
    </row>
    <row r="614" spans="11:12" x14ac:dyDescent="0.2">
      <c r="K614"/>
      <c r="L614" s="11"/>
    </row>
    <row r="615" spans="11:12" x14ac:dyDescent="0.2">
      <c r="K615"/>
      <c r="L615" s="11"/>
    </row>
    <row r="616" spans="11:12" x14ac:dyDescent="0.2">
      <c r="K616"/>
      <c r="L616" s="11"/>
    </row>
    <row r="617" spans="11:12" x14ac:dyDescent="0.2">
      <c r="K617"/>
      <c r="L617" s="11"/>
    </row>
    <row r="618" spans="11:12" x14ac:dyDescent="0.2">
      <c r="K618"/>
      <c r="L618" s="11"/>
    </row>
    <row r="619" spans="11:12" x14ac:dyDescent="0.2">
      <c r="K619"/>
      <c r="L619" s="11"/>
    </row>
    <row r="620" spans="11:12" x14ac:dyDescent="0.2">
      <c r="K620"/>
      <c r="L620" s="11"/>
    </row>
    <row r="621" spans="11:12" x14ac:dyDescent="0.2">
      <c r="K621"/>
      <c r="L621" s="11"/>
    </row>
    <row r="622" spans="11:12" x14ac:dyDescent="0.2">
      <c r="K622"/>
      <c r="L622" s="11"/>
    </row>
    <row r="623" spans="11:12" x14ac:dyDescent="0.2">
      <c r="K623"/>
      <c r="L623" s="11"/>
    </row>
    <row r="624" spans="11:12" x14ac:dyDescent="0.2">
      <c r="K624"/>
      <c r="L624" s="11"/>
    </row>
    <row r="625" spans="11:12" x14ac:dyDescent="0.2">
      <c r="K625"/>
      <c r="L625" s="11"/>
    </row>
    <row r="626" spans="11:12" x14ac:dyDescent="0.2">
      <c r="K626"/>
      <c r="L626" s="11"/>
    </row>
    <row r="627" spans="11:12" x14ac:dyDescent="0.2">
      <c r="K627"/>
      <c r="L627" s="11"/>
    </row>
    <row r="628" spans="11:12" x14ac:dyDescent="0.2">
      <c r="K628"/>
      <c r="L628" s="11"/>
    </row>
    <row r="629" spans="11:12" x14ac:dyDescent="0.2">
      <c r="K629"/>
      <c r="L629" s="11"/>
    </row>
    <row r="630" spans="11:12" x14ac:dyDescent="0.2">
      <c r="K630"/>
      <c r="L630" s="11"/>
    </row>
    <row r="631" spans="11:12" x14ac:dyDescent="0.2">
      <c r="K631"/>
      <c r="L631" s="11"/>
    </row>
    <row r="632" spans="11:12" x14ac:dyDescent="0.2">
      <c r="K632"/>
      <c r="L632" s="11"/>
    </row>
    <row r="633" spans="11:12" x14ac:dyDescent="0.2">
      <c r="K633"/>
      <c r="L633" s="11"/>
    </row>
    <row r="634" spans="11:12" x14ac:dyDescent="0.2">
      <c r="K634"/>
      <c r="L634" s="11"/>
    </row>
    <row r="635" spans="11:12" x14ac:dyDescent="0.2">
      <c r="K635"/>
      <c r="L635" s="11"/>
    </row>
    <row r="636" spans="11:12" x14ac:dyDescent="0.2">
      <c r="K636"/>
      <c r="L636" s="11"/>
    </row>
    <row r="637" spans="11:12" x14ac:dyDescent="0.2">
      <c r="K637"/>
      <c r="L637" s="11"/>
    </row>
    <row r="638" spans="11:12" x14ac:dyDescent="0.2">
      <c r="K638"/>
      <c r="L638" s="11"/>
    </row>
    <row r="639" spans="11:12" x14ac:dyDescent="0.2">
      <c r="K639"/>
      <c r="L639" s="11"/>
    </row>
    <row r="640" spans="11:12" x14ac:dyDescent="0.2">
      <c r="K640"/>
      <c r="L640" s="11"/>
    </row>
    <row r="641" spans="11:12" x14ac:dyDescent="0.2">
      <c r="K641"/>
      <c r="L641" s="11"/>
    </row>
    <row r="642" spans="11:12" x14ac:dyDescent="0.2">
      <c r="K642"/>
      <c r="L642" s="11"/>
    </row>
    <row r="643" spans="11:12" x14ac:dyDescent="0.2">
      <c r="K643"/>
      <c r="L643" s="11"/>
    </row>
    <row r="644" spans="11:12" x14ac:dyDescent="0.2">
      <c r="K644"/>
      <c r="L644" s="11"/>
    </row>
    <row r="645" spans="11:12" x14ac:dyDescent="0.2">
      <c r="K645"/>
      <c r="L645" s="11"/>
    </row>
    <row r="646" spans="11:12" x14ac:dyDescent="0.2">
      <c r="K646"/>
      <c r="L646" s="11"/>
    </row>
    <row r="647" spans="11:12" x14ac:dyDescent="0.2">
      <c r="K647"/>
      <c r="L647" s="11"/>
    </row>
    <row r="648" spans="11:12" x14ac:dyDescent="0.2">
      <c r="K648"/>
      <c r="L648" s="11"/>
    </row>
    <row r="649" spans="11:12" x14ac:dyDescent="0.2">
      <c r="K649"/>
      <c r="L649" s="11"/>
    </row>
    <row r="650" spans="11:12" x14ac:dyDescent="0.2">
      <c r="K650"/>
      <c r="L650" s="11"/>
    </row>
    <row r="651" spans="11:12" x14ac:dyDescent="0.2">
      <c r="K651"/>
      <c r="L651" s="11"/>
    </row>
    <row r="652" spans="11:12" x14ac:dyDescent="0.2">
      <c r="K652"/>
      <c r="L652" s="11"/>
    </row>
    <row r="653" spans="11:12" x14ac:dyDescent="0.2">
      <c r="K653"/>
      <c r="L653" s="11"/>
    </row>
    <row r="654" spans="11:12" x14ac:dyDescent="0.2">
      <c r="K654"/>
      <c r="L654" s="11"/>
    </row>
    <row r="655" spans="11:12" x14ac:dyDescent="0.2">
      <c r="K655"/>
      <c r="L655" s="11"/>
    </row>
    <row r="656" spans="11:12" x14ac:dyDescent="0.2">
      <c r="K656"/>
      <c r="L656" s="11"/>
    </row>
    <row r="657" spans="11:12" x14ac:dyDescent="0.2">
      <c r="K657"/>
      <c r="L657" s="11"/>
    </row>
    <row r="658" spans="11:12" x14ac:dyDescent="0.2">
      <c r="K658"/>
      <c r="L658" s="11"/>
    </row>
    <row r="659" spans="11:12" x14ac:dyDescent="0.2">
      <c r="K659"/>
      <c r="L659" s="11"/>
    </row>
    <row r="660" spans="11:12" x14ac:dyDescent="0.2">
      <c r="K660"/>
      <c r="L660" s="11"/>
    </row>
    <row r="661" spans="11:12" x14ac:dyDescent="0.2">
      <c r="K661"/>
      <c r="L661" s="11"/>
    </row>
    <row r="662" spans="11:12" x14ac:dyDescent="0.2">
      <c r="K662"/>
      <c r="L662" s="11"/>
    </row>
    <row r="663" spans="11:12" x14ac:dyDescent="0.2">
      <c r="K663"/>
      <c r="L663" s="11"/>
    </row>
    <row r="664" spans="11:12" x14ac:dyDescent="0.2">
      <c r="K664"/>
      <c r="L664" s="11"/>
    </row>
    <row r="665" spans="11:12" x14ac:dyDescent="0.2">
      <c r="K665"/>
      <c r="L665" s="11"/>
    </row>
    <row r="666" spans="11:12" x14ac:dyDescent="0.2">
      <c r="K666"/>
      <c r="L666" s="11"/>
    </row>
    <row r="667" spans="11:12" x14ac:dyDescent="0.2">
      <c r="K667"/>
      <c r="L667" s="11"/>
    </row>
    <row r="668" spans="11:12" x14ac:dyDescent="0.2">
      <c r="K668"/>
      <c r="L668" s="11"/>
    </row>
    <row r="669" spans="11:12" x14ac:dyDescent="0.2">
      <c r="K669"/>
      <c r="L669" s="11"/>
    </row>
    <row r="670" spans="11:12" x14ac:dyDescent="0.2">
      <c r="K670"/>
      <c r="L670" s="11"/>
    </row>
    <row r="671" spans="11:12" x14ac:dyDescent="0.2">
      <c r="K671"/>
      <c r="L671" s="11"/>
    </row>
    <row r="672" spans="11:12" x14ac:dyDescent="0.2">
      <c r="K672"/>
      <c r="L672" s="11"/>
    </row>
    <row r="673" spans="11:12" x14ac:dyDescent="0.2">
      <c r="K673"/>
      <c r="L673" s="11"/>
    </row>
    <row r="674" spans="11:12" x14ac:dyDescent="0.2">
      <c r="K674"/>
      <c r="L674" s="11"/>
    </row>
    <row r="675" spans="11:12" x14ac:dyDescent="0.2">
      <c r="K675"/>
      <c r="L675" s="11"/>
    </row>
    <row r="676" spans="11:12" x14ac:dyDescent="0.2">
      <c r="K676"/>
      <c r="L676" s="11"/>
    </row>
    <row r="677" spans="11:12" x14ac:dyDescent="0.2">
      <c r="K677"/>
      <c r="L677" s="11"/>
    </row>
    <row r="678" spans="11:12" x14ac:dyDescent="0.2">
      <c r="K678"/>
      <c r="L678" s="11"/>
    </row>
    <row r="679" spans="11:12" x14ac:dyDescent="0.2">
      <c r="K679"/>
      <c r="L679" s="11"/>
    </row>
    <row r="680" spans="11:12" x14ac:dyDescent="0.2">
      <c r="K680"/>
      <c r="L680" s="11"/>
    </row>
    <row r="681" spans="11:12" x14ac:dyDescent="0.2">
      <c r="K681"/>
      <c r="L681" s="11"/>
    </row>
    <row r="682" spans="11:12" x14ac:dyDescent="0.2">
      <c r="K682"/>
      <c r="L682" s="11"/>
    </row>
    <row r="683" spans="11:12" x14ac:dyDescent="0.2">
      <c r="K683"/>
      <c r="L683" s="11"/>
    </row>
    <row r="684" spans="11:12" x14ac:dyDescent="0.2">
      <c r="K684"/>
      <c r="L684" s="11"/>
    </row>
    <row r="685" spans="11:12" x14ac:dyDescent="0.2">
      <c r="K685"/>
      <c r="L685" s="11"/>
    </row>
    <row r="686" spans="11:12" x14ac:dyDescent="0.2">
      <c r="K686"/>
      <c r="L686" s="11"/>
    </row>
    <row r="687" spans="11:12" x14ac:dyDescent="0.2">
      <c r="K687"/>
      <c r="L687" s="11"/>
    </row>
    <row r="688" spans="11:12" x14ac:dyDescent="0.2">
      <c r="K688"/>
      <c r="L688" s="11"/>
    </row>
    <row r="689" spans="11:12" x14ac:dyDescent="0.2">
      <c r="K689"/>
      <c r="L689" s="11"/>
    </row>
    <row r="690" spans="11:12" x14ac:dyDescent="0.2">
      <c r="K690"/>
      <c r="L690" s="11"/>
    </row>
    <row r="691" spans="11:12" x14ac:dyDescent="0.2">
      <c r="K691"/>
      <c r="L691" s="11"/>
    </row>
    <row r="692" spans="11:12" x14ac:dyDescent="0.2">
      <c r="K692"/>
      <c r="L692" s="11"/>
    </row>
    <row r="693" spans="11:12" x14ac:dyDescent="0.2">
      <c r="K693"/>
      <c r="L693" s="11"/>
    </row>
    <row r="694" spans="11:12" x14ac:dyDescent="0.2">
      <c r="K694"/>
      <c r="L694" s="11"/>
    </row>
    <row r="695" spans="11:12" x14ac:dyDescent="0.2">
      <c r="K695"/>
      <c r="L695" s="11"/>
    </row>
    <row r="696" spans="11:12" x14ac:dyDescent="0.2">
      <c r="K696"/>
      <c r="L696" s="11"/>
    </row>
    <row r="697" spans="11:12" x14ac:dyDescent="0.2">
      <c r="K697"/>
      <c r="L697" s="11"/>
    </row>
    <row r="698" spans="11:12" x14ac:dyDescent="0.2">
      <c r="K698"/>
      <c r="L698" s="11"/>
    </row>
    <row r="699" spans="11:12" x14ac:dyDescent="0.2">
      <c r="K699"/>
      <c r="L699" s="11"/>
    </row>
    <row r="700" spans="11:12" x14ac:dyDescent="0.2">
      <c r="K700"/>
      <c r="L700" s="11"/>
    </row>
    <row r="701" spans="11:12" x14ac:dyDescent="0.2">
      <c r="K701"/>
      <c r="L701" s="11"/>
    </row>
    <row r="702" spans="11:12" x14ac:dyDescent="0.2">
      <c r="K702"/>
      <c r="L702" s="11"/>
    </row>
    <row r="703" spans="11:12" x14ac:dyDescent="0.2">
      <c r="K703"/>
      <c r="L703" s="11"/>
    </row>
    <row r="704" spans="11:12" x14ac:dyDescent="0.2">
      <c r="K704"/>
      <c r="L704" s="11"/>
    </row>
    <row r="705" spans="11:12" x14ac:dyDescent="0.2">
      <c r="K705"/>
      <c r="L705" s="11"/>
    </row>
    <row r="706" spans="11:12" x14ac:dyDescent="0.2">
      <c r="K706"/>
      <c r="L706" s="11"/>
    </row>
    <row r="707" spans="11:12" x14ac:dyDescent="0.2">
      <c r="K707"/>
      <c r="L707" s="11"/>
    </row>
    <row r="708" spans="11:12" x14ac:dyDescent="0.2">
      <c r="K708"/>
      <c r="L708" s="11"/>
    </row>
    <row r="709" spans="11:12" x14ac:dyDescent="0.2">
      <c r="K709"/>
      <c r="L709" s="11"/>
    </row>
    <row r="710" spans="11:12" x14ac:dyDescent="0.2">
      <c r="K710"/>
      <c r="L710" s="11"/>
    </row>
    <row r="711" spans="11:12" x14ac:dyDescent="0.2">
      <c r="K711"/>
      <c r="L711" s="11"/>
    </row>
    <row r="712" spans="11:12" x14ac:dyDescent="0.2">
      <c r="K712"/>
      <c r="L712" s="11"/>
    </row>
    <row r="713" spans="11:12" x14ac:dyDescent="0.2">
      <c r="K713"/>
      <c r="L713" s="11"/>
    </row>
    <row r="714" spans="11:12" x14ac:dyDescent="0.2">
      <c r="K714"/>
      <c r="L714" s="11"/>
    </row>
    <row r="715" spans="11:12" x14ac:dyDescent="0.2">
      <c r="K715"/>
      <c r="L715" s="11"/>
    </row>
    <row r="716" spans="11:12" x14ac:dyDescent="0.2">
      <c r="K716"/>
      <c r="L716" s="11"/>
    </row>
    <row r="717" spans="11:12" x14ac:dyDescent="0.2">
      <c r="K717"/>
      <c r="L717" s="11"/>
    </row>
    <row r="718" spans="11:12" x14ac:dyDescent="0.2">
      <c r="K718"/>
      <c r="L718" s="11"/>
    </row>
    <row r="719" spans="11:12" x14ac:dyDescent="0.2">
      <c r="K719"/>
      <c r="L719" s="11"/>
    </row>
    <row r="720" spans="11:12" x14ac:dyDescent="0.2">
      <c r="K720"/>
      <c r="L720" s="11"/>
    </row>
    <row r="721" spans="11:12" x14ac:dyDescent="0.2">
      <c r="K721"/>
      <c r="L721" s="11"/>
    </row>
    <row r="722" spans="11:12" x14ac:dyDescent="0.2">
      <c r="K722"/>
      <c r="L722" s="11"/>
    </row>
    <row r="723" spans="11:12" x14ac:dyDescent="0.2">
      <c r="K723"/>
      <c r="L723" s="11"/>
    </row>
    <row r="724" spans="11:12" x14ac:dyDescent="0.2">
      <c r="K724"/>
      <c r="L724" s="11"/>
    </row>
    <row r="725" spans="11:12" x14ac:dyDescent="0.2">
      <c r="K725"/>
      <c r="L725" s="11"/>
    </row>
    <row r="726" spans="11:12" x14ac:dyDescent="0.2">
      <c r="K726"/>
      <c r="L726" s="11"/>
    </row>
    <row r="727" spans="11:12" x14ac:dyDescent="0.2">
      <c r="K727"/>
      <c r="L727" s="11"/>
    </row>
    <row r="728" spans="11:12" x14ac:dyDescent="0.2">
      <c r="K728"/>
      <c r="L728" s="11"/>
    </row>
    <row r="729" spans="11:12" x14ac:dyDescent="0.2">
      <c r="K729"/>
      <c r="L729" s="11"/>
    </row>
    <row r="730" spans="11:12" x14ac:dyDescent="0.2">
      <c r="K730"/>
      <c r="L730" s="11"/>
    </row>
    <row r="731" spans="11:12" x14ac:dyDescent="0.2">
      <c r="K731"/>
      <c r="L731" s="11"/>
    </row>
    <row r="732" spans="11:12" x14ac:dyDescent="0.2">
      <c r="K732"/>
      <c r="L732" s="11"/>
    </row>
    <row r="733" spans="11:12" x14ac:dyDescent="0.2">
      <c r="K733"/>
      <c r="L733" s="11"/>
    </row>
    <row r="734" spans="11:12" x14ac:dyDescent="0.2">
      <c r="K734"/>
      <c r="L734" s="11"/>
    </row>
    <row r="735" spans="11:12" x14ac:dyDescent="0.2">
      <c r="K735"/>
      <c r="L735" s="11"/>
    </row>
    <row r="736" spans="11:12" x14ac:dyDescent="0.2">
      <c r="K736"/>
      <c r="L736" s="11"/>
    </row>
    <row r="737" spans="11:12" x14ac:dyDescent="0.2">
      <c r="K737"/>
      <c r="L737" s="11"/>
    </row>
    <row r="738" spans="11:12" x14ac:dyDescent="0.2">
      <c r="K738"/>
      <c r="L738" s="11"/>
    </row>
    <row r="739" spans="11:12" x14ac:dyDescent="0.2">
      <c r="K739"/>
      <c r="L739" s="11"/>
    </row>
    <row r="740" spans="11:12" x14ac:dyDescent="0.2">
      <c r="K740"/>
      <c r="L740" s="11"/>
    </row>
    <row r="741" spans="11:12" x14ac:dyDescent="0.2">
      <c r="K741"/>
      <c r="L741" s="11"/>
    </row>
    <row r="742" spans="11:12" x14ac:dyDescent="0.2">
      <c r="K742"/>
      <c r="L742" s="11"/>
    </row>
    <row r="743" spans="11:12" x14ac:dyDescent="0.2">
      <c r="K743"/>
      <c r="L743" s="11"/>
    </row>
    <row r="744" spans="11:12" x14ac:dyDescent="0.2">
      <c r="K744"/>
      <c r="L744" s="11"/>
    </row>
    <row r="745" spans="11:12" x14ac:dyDescent="0.2">
      <c r="K745"/>
      <c r="L745" s="11"/>
    </row>
    <row r="746" spans="11:12" x14ac:dyDescent="0.2">
      <c r="K746"/>
      <c r="L746" s="11"/>
    </row>
    <row r="747" spans="11:12" x14ac:dyDescent="0.2">
      <c r="K747"/>
      <c r="L747" s="11"/>
    </row>
    <row r="748" spans="11:12" x14ac:dyDescent="0.2">
      <c r="K748"/>
      <c r="L748" s="11"/>
    </row>
    <row r="749" spans="11:12" x14ac:dyDescent="0.2">
      <c r="K749"/>
      <c r="L749" s="11"/>
    </row>
    <row r="750" spans="11:12" x14ac:dyDescent="0.2">
      <c r="K750"/>
      <c r="L750" s="11"/>
    </row>
    <row r="751" spans="11:12" x14ac:dyDescent="0.2">
      <c r="K751"/>
      <c r="L751" s="11"/>
    </row>
    <row r="752" spans="11:12" x14ac:dyDescent="0.2">
      <c r="K752"/>
      <c r="L752" s="11"/>
    </row>
    <row r="753" spans="11:12" x14ac:dyDescent="0.2">
      <c r="K753"/>
      <c r="L753" s="11"/>
    </row>
    <row r="754" spans="11:12" x14ac:dyDescent="0.2">
      <c r="K754"/>
      <c r="L754" s="11"/>
    </row>
    <row r="755" spans="11:12" x14ac:dyDescent="0.2">
      <c r="K755"/>
      <c r="L755" s="11"/>
    </row>
    <row r="756" spans="11:12" x14ac:dyDescent="0.2">
      <c r="K756"/>
      <c r="L756" s="11"/>
    </row>
    <row r="757" spans="11:12" x14ac:dyDescent="0.2">
      <c r="K757"/>
      <c r="L757" s="11"/>
    </row>
    <row r="758" spans="11:12" x14ac:dyDescent="0.2">
      <c r="K758"/>
      <c r="L758" s="11"/>
    </row>
    <row r="759" spans="11:12" x14ac:dyDescent="0.2">
      <c r="K759"/>
      <c r="L759" s="11"/>
    </row>
    <row r="760" spans="11:12" x14ac:dyDescent="0.2">
      <c r="K760"/>
      <c r="L760" s="11"/>
    </row>
    <row r="761" spans="11:12" x14ac:dyDescent="0.2">
      <c r="K761"/>
      <c r="L761" s="11"/>
    </row>
    <row r="762" spans="11:12" x14ac:dyDescent="0.2">
      <c r="K762"/>
      <c r="L762" s="11"/>
    </row>
    <row r="763" spans="11:12" x14ac:dyDescent="0.2">
      <c r="K763"/>
      <c r="L763" s="11"/>
    </row>
    <row r="764" spans="11:12" x14ac:dyDescent="0.2">
      <c r="K764"/>
      <c r="L764" s="11"/>
    </row>
    <row r="765" spans="11:12" x14ac:dyDescent="0.2">
      <c r="K765"/>
      <c r="L765" s="11"/>
    </row>
    <row r="766" spans="11:12" x14ac:dyDescent="0.2">
      <c r="K766"/>
      <c r="L766" s="11"/>
    </row>
    <row r="767" spans="11:12" x14ac:dyDescent="0.2">
      <c r="K767"/>
      <c r="L767" s="11"/>
    </row>
    <row r="768" spans="11:12" x14ac:dyDescent="0.2">
      <c r="K768"/>
      <c r="L768" s="11"/>
    </row>
    <row r="769" spans="11:12" x14ac:dyDescent="0.2">
      <c r="K769"/>
      <c r="L769" s="11"/>
    </row>
    <row r="770" spans="11:12" x14ac:dyDescent="0.2">
      <c r="K770"/>
      <c r="L770" s="11"/>
    </row>
    <row r="771" spans="11:12" x14ac:dyDescent="0.2">
      <c r="K771"/>
      <c r="L771" s="11"/>
    </row>
    <row r="772" spans="11:12" x14ac:dyDescent="0.2">
      <c r="K772"/>
      <c r="L772" s="11"/>
    </row>
    <row r="773" spans="11:12" x14ac:dyDescent="0.2">
      <c r="K773"/>
      <c r="L773" s="11"/>
    </row>
    <row r="774" spans="11:12" x14ac:dyDescent="0.2">
      <c r="K774"/>
      <c r="L774" s="11"/>
    </row>
    <row r="775" spans="11:12" x14ac:dyDescent="0.2">
      <c r="K775"/>
      <c r="L775" s="11"/>
    </row>
    <row r="776" spans="11:12" x14ac:dyDescent="0.2">
      <c r="K776"/>
      <c r="L776" s="11"/>
    </row>
    <row r="777" spans="11:12" x14ac:dyDescent="0.2">
      <c r="K777"/>
      <c r="L777" s="11"/>
    </row>
    <row r="778" spans="11:12" x14ac:dyDescent="0.2">
      <c r="K778"/>
      <c r="L778" s="11"/>
    </row>
    <row r="779" spans="11:12" x14ac:dyDescent="0.2">
      <c r="K779"/>
      <c r="L779" s="11"/>
    </row>
    <row r="780" spans="11:12" x14ac:dyDescent="0.2">
      <c r="K780"/>
      <c r="L780" s="11"/>
    </row>
    <row r="781" spans="11:12" x14ac:dyDescent="0.2">
      <c r="K781"/>
      <c r="L781" s="11"/>
    </row>
    <row r="782" spans="11:12" x14ac:dyDescent="0.2">
      <c r="K782"/>
      <c r="L782" s="11"/>
    </row>
    <row r="783" spans="11:12" x14ac:dyDescent="0.2">
      <c r="K783"/>
      <c r="L783" s="11"/>
    </row>
    <row r="784" spans="11:12" x14ac:dyDescent="0.2">
      <c r="K784"/>
      <c r="L784" s="11"/>
    </row>
    <row r="785" spans="11:12" x14ac:dyDescent="0.2">
      <c r="K785"/>
      <c r="L785" s="11"/>
    </row>
    <row r="786" spans="11:12" x14ac:dyDescent="0.2">
      <c r="K786"/>
      <c r="L786" s="11"/>
    </row>
    <row r="787" spans="11:12" x14ac:dyDescent="0.2">
      <c r="K787"/>
      <c r="L787" s="11"/>
    </row>
    <row r="788" spans="11:12" x14ac:dyDescent="0.2">
      <c r="K788"/>
      <c r="L788" s="11"/>
    </row>
    <row r="789" spans="11:12" x14ac:dyDescent="0.2">
      <c r="K789"/>
      <c r="L789" s="11"/>
    </row>
    <row r="790" spans="11:12" x14ac:dyDescent="0.2">
      <c r="K790"/>
      <c r="L790" s="11"/>
    </row>
    <row r="791" spans="11:12" x14ac:dyDescent="0.2">
      <c r="K791"/>
      <c r="L791" s="11"/>
    </row>
    <row r="792" spans="11:12" x14ac:dyDescent="0.2">
      <c r="K792"/>
      <c r="L792" s="11"/>
    </row>
    <row r="793" spans="11:12" x14ac:dyDescent="0.2">
      <c r="K793"/>
      <c r="L793" s="11"/>
    </row>
    <row r="794" spans="11:12" x14ac:dyDescent="0.2">
      <c r="K794"/>
      <c r="L794" s="11"/>
    </row>
    <row r="795" spans="11:12" x14ac:dyDescent="0.2">
      <c r="K795"/>
      <c r="L795" s="11"/>
    </row>
    <row r="796" spans="11:12" x14ac:dyDescent="0.2">
      <c r="K796"/>
      <c r="L796" s="11"/>
    </row>
    <row r="797" spans="11:12" x14ac:dyDescent="0.2">
      <c r="K797"/>
      <c r="L797" s="11"/>
    </row>
    <row r="798" spans="11:12" x14ac:dyDescent="0.2">
      <c r="K798"/>
      <c r="L798" s="11"/>
    </row>
    <row r="799" spans="11:12" x14ac:dyDescent="0.2">
      <c r="K799"/>
      <c r="L799" s="11"/>
    </row>
    <row r="800" spans="11:12" x14ac:dyDescent="0.2">
      <c r="K800"/>
      <c r="L800" s="11"/>
    </row>
    <row r="801" spans="11:12" x14ac:dyDescent="0.2">
      <c r="K801"/>
      <c r="L801" s="11"/>
    </row>
    <row r="802" spans="11:12" x14ac:dyDescent="0.2">
      <c r="K802"/>
      <c r="L802" s="11"/>
    </row>
    <row r="803" spans="11:12" x14ac:dyDescent="0.2">
      <c r="K803"/>
      <c r="L803" s="11"/>
    </row>
    <row r="804" spans="11:12" x14ac:dyDescent="0.2">
      <c r="K804"/>
      <c r="L804" s="11"/>
    </row>
    <row r="805" spans="11:12" x14ac:dyDescent="0.2">
      <c r="K805"/>
      <c r="L805" s="11"/>
    </row>
    <row r="806" spans="11:12" x14ac:dyDescent="0.2">
      <c r="K806"/>
      <c r="L806" s="11"/>
    </row>
    <row r="807" spans="11:12" x14ac:dyDescent="0.2">
      <c r="K807"/>
      <c r="L807" s="11"/>
    </row>
    <row r="808" spans="11:12" x14ac:dyDescent="0.2">
      <c r="K808"/>
      <c r="L808" s="11"/>
    </row>
    <row r="809" spans="11:12" x14ac:dyDescent="0.2">
      <c r="K809"/>
      <c r="L809" s="11"/>
    </row>
    <row r="810" spans="11:12" x14ac:dyDescent="0.2">
      <c r="K810"/>
      <c r="L810" s="11"/>
    </row>
    <row r="811" spans="11:12" x14ac:dyDescent="0.2">
      <c r="K811"/>
      <c r="L811" s="11"/>
    </row>
    <row r="812" spans="11:12" x14ac:dyDescent="0.2">
      <c r="K812"/>
      <c r="L812" s="11"/>
    </row>
    <row r="813" spans="11:12" x14ac:dyDescent="0.2">
      <c r="K813"/>
      <c r="L813" s="11"/>
    </row>
    <row r="814" spans="11:12" x14ac:dyDescent="0.2">
      <c r="K814"/>
      <c r="L814" s="11"/>
    </row>
    <row r="815" spans="11:12" x14ac:dyDescent="0.2">
      <c r="K815"/>
      <c r="L815" s="11"/>
    </row>
    <row r="816" spans="11:12" x14ac:dyDescent="0.2">
      <c r="K816"/>
      <c r="L816" s="11"/>
    </row>
    <row r="817" spans="11:12" x14ac:dyDescent="0.2">
      <c r="K817"/>
      <c r="L817" s="11"/>
    </row>
    <row r="818" spans="11:12" x14ac:dyDescent="0.2">
      <c r="K818"/>
      <c r="L818" s="11"/>
    </row>
    <row r="819" spans="11:12" x14ac:dyDescent="0.2">
      <c r="K819"/>
      <c r="L819" s="11"/>
    </row>
    <row r="820" spans="11:12" x14ac:dyDescent="0.2">
      <c r="K820"/>
      <c r="L820" s="11"/>
    </row>
    <row r="821" spans="11:12" x14ac:dyDescent="0.2">
      <c r="K821"/>
      <c r="L821" s="11"/>
    </row>
    <row r="822" spans="11:12" x14ac:dyDescent="0.2">
      <c r="K822"/>
      <c r="L822" s="11"/>
    </row>
    <row r="823" spans="11:12" x14ac:dyDescent="0.2">
      <c r="K823"/>
      <c r="L823" s="11"/>
    </row>
    <row r="824" spans="11:12" x14ac:dyDescent="0.2">
      <c r="K824"/>
      <c r="L824" s="11"/>
    </row>
    <row r="825" spans="11:12" x14ac:dyDescent="0.2">
      <c r="K825"/>
      <c r="L825" s="11"/>
    </row>
    <row r="826" spans="11:12" x14ac:dyDescent="0.2">
      <c r="K826"/>
      <c r="L826" s="11"/>
    </row>
    <row r="827" spans="11:12" x14ac:dyDescent="0.2">
      <c r="K827"/>
      <c r="L827" s="11"/>
    </row>
    <row r="828" spans="11:12" x14ac:dyDescent="0.2">
      <c r="K828"/>
      <c r="L828" s="11"/>
    </row>
    <row r="829" spans="11:12" x14ac:dyDescent="0.2">
      <c r="K829"/>
      <c r="L829" s="11"/>
    </row>
    <row r="830" spans="11:12" x14ac:dyDescent="0.2">
      <c r="K830"/>
      <c r="L830" s="11"/>
    </row>
    <row r="831" spans="11:12" x14ac:dyDescent="0.2">
      <c r="K831"/>
      <c r="L831" s="11"/>
    </row>
    <row r="832" spans="11:12" x14ac:dyDescent="0.2">
      <c r="K832"/>
      <c r="L832" s="11"/>
    </row>
    <row r="833" spans="11:12" x14ac:dyDescent="0.2">
      <c r="K833"/>
      <c r="L833" s="11"/>
    </row>
    <row r="834" spans="11:12" x14ac:dyDescent="0.2">
      <c r="K834"/>
      <c r="L834" s="11"/>
    </row>
    <row r="835" spans="11:12" x14ac:dyDescent="0.2">
      <c r="K835"/>
      <c r="L835" s="11"/>
    </row>
    <row r="836" spans="11:12" x14ac:dyDescent="0.2">
      <c r="K836"/>
      <c r="L836" s="11"/>
    </row>
    <row r="837" spans="11:12" x14ac:dyDescent="0.2">
      <c r="K837"/>
      <c r="L837" s="11"/>
    </row>
    <row r="838" spans="11:12" x14ac:dyDescent="0.2">
      <c r="K838"/>
      <c r="L838" s="11"/>
    </row>
    <row r="839" spans="11:12" x14ac:dyDescent="0.2">
      <c r="K839"/>
      <c r="L839" s="11"/>
    </row>
    <row r="840" spans="11:12" x14ac:dyDescent="0.2">
      <c r="K840"/>
      <c r="L840" s="11"/>
    </row>
    <row r="841" spans="11:12" x14ac:dyDescent="0.2">
      <c r="K841"/>
      <c r="L841" s="11"/>
    </row>
    <row r="842" spans="11:12" x14ac:dyDescent="0.2">
      <c r="K842"/>
      <c r="L842" s="11"/>
    </row>
    <row r="843" spans="11:12" x14ac:dyDescent="0.2">
      <c r="K843"/>
      <c r="L843" s="11"/>
    </row>
    <row r="844" spans="11:12" x14ac:dyDescent="0.2">
      <c r="K844"/>
      <c r="L844" s="11"/>
    </row>
    <row r="845" spans="11:12" x14ac:dyDescent="0.2">
      <c r="K845"/>
      <c r="L845" s="11"/>
    </row>
    <row r="846" spans="11:12" x14ac:dyDescent="0.2">
      <c r="K846"/>
      <c r="L846" s="11"/>
    </row>
    <row r="847" spans="11:12" x14ac:dyDescent="0.2">
      <c r="K847"/>
      <c r="L847" s="11"/>
    </row>
    <row r="848" spans="11:12" x14ac:dyDescent="0.2">
      <c r="K848"/>
      <c r="L848" s="11"/>
    </row>
    <row r="849" spans="11:12" x14ac:dyDescent="0.2">
      <c r="K849"/>
      <c r="L849" s="11"/>
    </row>
    <row r="850" spans="11:12" x14ac:dyDescent="0.2">
      <c r="K850"/>
      <c r="L850" s="11"/>
    </row>
    <row r="851" spans="11:12" x14ac:dyDescent="0.2">
      <c r="K851"/>
      <c r="L851" s="11"/>
    </row>
    <row r="852" spans="11:12" x14ac:dyDescent="0.2">
      <c r="K852"/>
      <c r="L852" s="11"/>
    </row>
    <row r="853" spans="11:12" x14ac:dyDescent="0.2">
      <c r="K853"/>
      <c r="L853" s="11"/>
    </row>
    <row r="854" spans="11:12" x14ac:dyDescent="0.2">
      <c r="K854"/>
      <c r="L854" s="11"/>
    </row>
    <row r="855" spans="11:12" x14ac:dyDescent="0.2">
      <c r="K855"/>
      <c r="L855" s="11"/>
    </row>
    <row r="856" spans="11:12" x14ac:dyDescent="0.2">
      <c r="K856"/>
      <c r="L856" s="11"/>
    </row>
    <row r="857" spans="11:12" x14ac:dyDescent="0.2">
      <c r="K857"/>
      <c r="L857" s="11"/>
    </row>
    <row r="858" spans="11:12" x14ac:dyDescent="0.2">
      <c r="K858"/>
      <c r="L858" s="11"/>
    </row>
    <row r="859" spans="11:12" x14ac:dyDescent="0.2">
      <c r="K859"/>
      <c r="L859" s="11"/>
    </row>
    <row r="860" spans="11:12" x14ac:dyDescent="0.2">
      <c r="K860"/>
      <c r="L860" s="11"/>
    </row>
    <row r="861" spans="11:12" x14ac:dyDescent="0.2">
      <c r="K861"/>
      <c r="L861" s="11"/>
    </row>
    <row r="862" spans="11:12" x14ac:dyDescent="0.2">
      <c r="K862"/>
      <c r="L862" s="11"/>
    </row>
    <row r="863" spans="11:12" x14ac:dyDescent="0.2">
      <c r="K863"/>
      <c r="L863" s="11"/>
    </row>
    <row r="864" spans="11:12" x14ac:dyDescent="0.2">
      <c r="K864"/>
      <c r="L864" s="11"/>
    </row>
    <row r="865" spans="11:12" x14ac:dyDescent="0.2">
      <c r="K865"/>
      <c r="L865" s="11"/>
    </row>
    <row r="866" spans="11:12" x14ac:dyDescent="0.2">
      <c r="K866"/>
      <c r="L866" s="11"/>
    </row>
    <row r="867" spans="11:12" x14ac:dyDescent="0.2">
      <c r="K867"/>
      <c r="L867" s="11"/>
    </row>
    <row r="868" spans="11:12" x14ac:dyDescent="0.2">
      <c r="K868"/>
      <c r="L868" s="11"/>
    </row>
    <row r="869" spans="11:12" x14ac:dyDescent="0.2">
      <c r="K869"/>
      <c r="L869" s="11"/>
    </row>
    <row r="870" spans="11:12" x14ac:dyDescent="0.2">
      <c r="K870"/>
      <c r="L870" s="11"/>
    </row>
    <row r="871" spans="11:12" x14ac:dyDescent="0.2">
      <c r="K871"/>
      <c r="L871" s="11"/>
    </row>
    <row r="872" spans="11:12" x14ac:dyDescent="0.2">
      <c r="K872"/>
      <c r="L872" s="11"/>
    </row>
    <row r="873" spans="11:12" x14ac:dyDescent="0.2">
      <c r="K873"/>
      <c r="L873" s="11"/>
    </row>
    <row r="874" spans="11:12" x14ac:dyDescent="0.2">
      <c r="K874"/>
      <c r="L874" s="11"/>
    </row>
    <row r="875" spans="11:12" x14ac:dyDescent="0.2">
      <c r="K875"/>
      <c r="L875" s="11"/>
    </row>
    <row r="876" spans="11:12" x14ac:dyDescent="0.2">
      <c r="K876"/>
      <c r="L876" s="11"/>
    </row>
    <row r="877" spans="11:12" x14ac:dyDescent="0.2">
      <c r="K877"/>
      <c r="L877" s="11"/>
    </row>
    <row r="878" spans="11:12" x14ac:dyDescent="0.2">
      <c r="K878"/>
      <c r="L878" s="11"/>
    </row>
    <row r="879" spans="11:12" x14ac:dyDescent="0.2">
      <c r="K879"/>
      <c r="L879" s="11"/>
    </row>
    <row r="880" spans="11:12" x14ac:dyDescent="0.2">
      <c r="K880"/>
      <c r="L880" s="11"/>
    </row>
    <row r="881" spans="11:12" x14ac:dyDescent="0.2">
      <c r="K881"/>
      <c r="L881" s="11"/>
    </row>
    <row r="882" spans="11:12" x14ac:dyDescent="0.2">
      <c r="K882"/>
      <c r="L882" s="11"/>
    </row>
    <row r="883" spans="11:12" x14ac:dyDescent="0.2">
      <c r="K883"/>
      <c r="L883" s="11"/>
    </row>
    <row r="884" spans="11:12" x14ac:dyDescent="0.2">
      <c r="K884"/>
      <c r="L884" s="11"/>
    </row>
    <row r="885" spans="11:12" x14ac:dyDescent="0.2">
      <c r="K885"/>
      <c r="L885" s="11"/>
    </row>
    <row r="886" spans="11:12" x14ac:dyDescent="0.2">
      <c r="K886"/>
      <c r="L886" s="11"/>
    </row>
    <row r="887" spans="11:12" x14ac:dyDescent="0.2">
      <c r="K887"/>
      <c r="L887" s="11"/>
    </row>
    <row r="888" spans="11:12" x14ac:dyDescent="0.2">
      <c r="K888"/>
      <c r="L888" s="11"/>
    </row>
    <row r="889" spans="11:12" x14ac:dyDescent="0.2">
      <c r="K889"/>
      <c r="L889" s="11"/>
    </row>
    <row r="890" spans="11:12" x14ac:dyDescent="0.2">
      <c r="K890"/>
      <c r="L890" s="11"/>
    </row>
    <row r="891" spans="11:12" x14ac:dyDescent="0.2">
      <c r="K891"/>
      <c r="L891" s="11"/>
    </row>
    <row r="892" spans="11:12" x14ac:dyDescent="0.2">
      <c r="K892"/>
      <c r="L892" s="11"/>
    </row>
    <row r="893" spans="11:12" x14ac:dyDescent="0.2">
      <c r="K893"/>
      <c r="L893" s="11"/>
    </row>
    <row r="894" spans="11:12" x14ac:dyDescent="0.2">
      <c r="K894"/>
      <c r="L894" s="11"/>
    </row>
    <row r="895" spans="11:12" x14ac:dyDescent="0.2">
      <c r="K895"/>
      <c r="L895" s="11"/>
    </row>
    <row r="896" spans="11:12" x14ac:dyDescent="0.2">
      <c r="K896"/>
      <c r="L896" s="11"/>
    </row>
    <row r="897" spans="11:12" x14ac:dyDescent="0.2">
      <c r="K897"/>
      <c r="L897" s="11"/>
    </row>
    <row r="898" spans="11:12" x14ac:dyDescent="0.2">
      <c r="K898"/>
      <c r="L898" s="11"/>
    </row>
    <row r="899" spans="11:12" x14ac:dyDescent="0.2">
      <c r="K899"/>
      <c r="L899" s="11"/>
    </row>
    <row r="900" spans="11:12" x14ac:dyDescent="0.2">
      <c r="K900"/>
      <c r="L900" s="11"/>
    </row>
    <row r="901" spans="11:12" x14ac:dyDescent="0.2">
      <c r="K901"/>
      <c r="L901" s="11"/>
    </row>
    <row r="902" spans="11:12" x14ac:dyDescent="0.2">
      <c r="K902"/>
      <c r="L902" s="11"/>
    </row>
    <row r="903" spans="11:12" x14ac:dyDescent="0.2">
      <c r="K903"/>
      <c r="L903" s="11"/>
    </row>
    <row r="904" spans="11:12" x14ac:dyDescent="0.2">
      <c r="K904"/>
      <c r="L904" s="11"/>
    </row>
    <row r="905" spans="11:12" x14ac:dyDescent="0.2">
      <c r="K905"/>
      <c r="L905" s="11"/>
    </row>
    <row r="906" spans="11:12" x14ac:dyDescent="0.2">
      <c r="K906"/>
      <c r="L906" s="11"/>
    </row>
    <row r="907" spans="11:12" x14ac:dyDescent="0.2">
      <c r="K907"/>
      <c r="L907" s="11"/>
    </row>
    <row r="908" spans="11:12" x14ac:dyDescent="0.2">
      <c r="K908"/>
      <c r="L908" s="11"/>
    </row>
    <row r="909" spans="11:12" x14ac:dyDescent="0.2">
      <c r="K909"/>
      <c r="L909" s="11"/>
    </row>
    <row r="910" spans="11:12" x14ac:dyDescent="0.2">
      <c r="K910"/>
      <c r="L910" s="11"/>
    </row>
    <row r="911" spans="11:12" x14ac:dyDescent="0.2">
      <c r="K911"/>
      <c r="L911" s="11"/>
    </row>
    <row r="912" spans="11:12" x14ac:dyDescent="0.2">
      <c r="K912"/>
      <c r="L912" s="11"/>
    </row>
    <row r="913" spans="11:12" x14ac:dyDescent="0.2">
      <c r="K913"/>
      <c r="L913" s="11"/>
    </row>
    <row r="914" spans="11:12" x14ac:dyDescent="0.2">
      <c r="K914"/>
      <c r="L914" s="11"/>
    </row>
    <row r="915" spans="11:12" x14ac:dyDescent="0.2">
      <c r="K915"/>
      <c r="L915" s="11"/>
    </row>
    <row r="916" spans="11:12" x14ac:dyDescent="0.2">
      <c r="K916"/>
      <c r="L916" s="11"/>
    </row>
    <row r="917" spans="11:12" x14ac:dyDescent="0.2">
      <c r="K917"/>
      <c r="L917" s="11"/>
    </row>
    <row r="918" spans="11:12" x14ac:dyDescent="0.2">
      <c r="K918"/>
      <c r="L918" s="11"/>
    </row>
    <row r="919" spans="11:12" x14ac:dyDescent="0.2">
      <c r="K919"/>
      <c r="L919" s="11"/>
    </row>
    <row r="920" spans="11:12" x14ac:dyDescent="0.2">
      <c r="K920"/>
      <c r="L920" s="11"/>
    </row>
    <row r="921" spans="11:12" x14ac:dyDescent="0.2">
      <c r="K921"/>
      <c r="L921" s="11"/>
    </row>
    <row r="922" spans="11:12" x14ac:dyDescent="0.2">
      <c r="K922"/>
      <c r="L922" s="11"/>
    </row>
    <row r="923" spans="11:12" x14ac:dyDescent="0.2">
      <c r="K923"/>
      <c r="L923" s="11"/>
    </row>
    <row r="924" spans="11:12" x14ac:dyDescent="0.2">
      <c r="K924"/>
      <c r="L924" s="11"/>
    </row>
    <row r="925" spans="11:12" x14ac:dyDescent="0.2">
      <c r="K925"/>
      <c r="L925" s="11"/>
    </row>
    <row r="926" spans="11:12" x14ac:dyDescent="0.2">
      <c r="K926"/>
      <c r="L926" s="11"/>
    </row>
    <row r="927" spans="11:12" x14ac:dyDescent="0.2">
      <c r="K927"/>
      <c r="L927" s="11"/>
    </row>
    <row r="928" spans="11:12" x14ac:dyDescent="0.2">
      <c r="K928"/>
      <c r="L928" s="11"/>
    </row>
    <row r="929" spans="11:12" x14ac:dyDescent="0.2">
      <c r="K929"/>
      <c r="L929" s="11"/>
    </row>
    <row r="930" spans="11:12" x14ac:dyDescent="0.2">
      <c r="K930"/>
      <c r="L930" s="11"/>
    </row>
    <row r="931" spans="11:12" x14ac:dyDescent="0.2">
      <c r="K931"/>
      <c r="L931" s="11"/>
    </row>
    <row r="932" spans="11:12" x14ac:dyDescent="0.2">
      <c r="K932"/>
      <c r="L932" s="11"/>
    </row>
    <row r="933" spans="11:12" x14ac:dyDescent="0.2">
      <c r="K933"/>
      <c r="L933" s="11"/>
    </row>
    <row r="934" spans="11:12" x14ac:dyDescent="0.2">
      <c r="K934"/>
      <c r="L934" s="11"/>
    </row>
    <row r="935" spans="11:12" x14ac:dyDescent="0.2">
      <c r="K935"/>
      <c r="L935" s="11"/>
    </row>
    <row r="936" spans="11:12" x14ac:dyDescent="0.2">
      <c r="K936"/>
      <c r="L936" s="11"/>
    </row>
    <row r="937" spans="11:12" x14ac:dyDescent="0.2">
      <c r="K937"/>
      <c r="L937" s="11"/>
    </row>
    <row r="938" spans="11:12" x14ac:dyDescent="0.2">
      <c r="K938"/>
      <c r="L938" s="11"/>
    </row>
    <row r="939" spans="11:12" x14ac:dyDescent="0.2">
      <c r="K939"/>
      <c r="L939" s="11"/>
    </row>
    <row r="940" spans="11:12" x14ac:dyDescent="0.2">
      <c r="K940"/>
      <c r="L940" s="11"/>
    </row>
    <row r="941" spans="11:12" x14ac:dyDescent="0.2">
      <c r="K941"/>
      <c r="L941" s="11"/>
    </row>
    <row r="942" spans="11:12" x14ac:dyDescent="0.2">
      <c r="K942"/>
      <c r="L942" s="11"/>
    </row>
    <row r="943" spans="11:12" x14ac:dyDescent="0.2">
      <c r="K943"/>
      <c r="L943" s="11"/>
    </row>
    <row r="944" spans="11:12" x14ac:dyDescent="0.2">
      <c r="K944"/>
      <c r="L944" s="11"/>
    </row>
    <row r="945" spans="11:12" x14ac:dyDescent="0.2">
      <c r="K945"/>
      <c r="L945" s="11"/>
    </row>
    <row r="946" spans="11:12" x14ac:dyDescent="0.2">
      <c r="K946"/>
      <c r="L946" s="11"/>
    </row>
    <row r="947" spans="11:12" x14ac:dyDescent="0.2">
      <c r="K947"/>
      <c r="L947" s="11"/>
    </row>
    <row r="948" spans="11:12" x14ac:dyDescent="0.2">
      <c r="K948"/>
      <c r="L948" s="11"/>
    </row>
    <row r="949" spans="11:12" x14ac:dyDescent="0.2">
      <c r="K949"/>
      <c r="L949" s="11"/>
    </row>
    <row r="950" spans="11:12" x14ac:dyDescent="0.2">
      <c r="K950"/>
      <c r="L950" s="11"/>
    </row>
    <row r="951" spans="11:12" x14ac:dyDescent="0.2">
      <c r="K951"/>
      <c r="L951" s="11"/>
    </row>
    <row r="952" spans="11:12" x14ac:dyDescent="0.2">
      <c r="K952"/>
      <c r="L952" s="11"/>
    </row>
    <row r="953" spans="11:12" x14ac:dyDescent="0.2">
      <c r="K953"/>
      <c r="L953" s="11"/>
    </row>
    <row r="954" spans="11:12" x14ac:dyDescent="0.2">
      <c r="K954"/>
      <c r="L954" s="11"/>
    </row>
    <row r="955" spans="11:12" x14ac:dyDescent="0.2">
      <c r="K955"/>
      <c r="L955" s="11"/>
    </row>
    <row r="956" spans="11:12" x14ac:dyDescent="0.2">
      <c r="K956"/>
      <c r="L956" s="11"/>
    </row>
    <row r="957" spans="11:12" x14ac:dyDescent="0.2">
      <c r="K957"/>
      <c r="L957" s="11"/>
    </row>
    <row r="958" spans="11:12" x14ac:dyDescent="0.2">
      <c r="K958"/>
      <c r="L958" s="11"/>
    </row>
    <row r="959" spans="11:12" x14ac:dyDescent="0.2">
      <c r="K959"/>
      <c r="L959" s="11"/>
    </row>
    <row r="960" spans="11:12" x14ac:dyDescent="0.2">
      <c r="K960"/>
      <c r="L960" s="11"/>
    </row>
    <row r="961" spans="11:12" x14ac:dyDescent="0.2">
      <c r="K961"/>
      <c r="L961" s="11"/>
    </row>
    <row r="962" spans="11:12" x14ac:dyDescent="0.2">
      <c r="K962"/>
      <c r="L962" s="11"/>
    </row>
    <row r="963" spans="11:12" x14ac:dyDescent="0.2">
      <c r="K963"/>
      <c r="L963" s="11"/>
    </row>
    <row r="964" spans="11:12" x14ac:dyDescent="0.2">
      <c r="K964"/>
      <c r="L964" s="11"/>
    </row>
    <row r="965" spans="11:12" x14ac:dyDescent="0.2">
      <c r="K965"/>
      <c r="L965" s="11"/>
    </row>
    <row r="966" spans="11:12" x14ac:dyDescent="0.2">
      <c r="K966"/>
      <c r="L966" s="11"/>
    </row>
    <row r="967" spans="11:12" x14ac:dyDescent="0.2">
      <c r="K967"/>
      <c r="L967" s="11"/>
    </row>
    <row r="968" spans="11:12" x14ac:dyDescent="0.2">
      <c r="K968"/>
      <c r="L968" s="11"/>
    </row>
    <row r="969" spans="11:12" x14ac:dyDescent="0.2">
      <c r="K969"/>
      <c r="L969" s="11"/>
    </row>
    <row r="970" spans="11:12" x14ac:dyDescent="0.2">
      <c r="K970"/>
      <c r="L970" s="11"/>
    </row>
    <row r="971" spans="11:12" x14ac:dyDescent="0.2">
      <c r="K971"/>
      <c r="L971" s="11"/>
    </row>
    <row r="972" spans="11:12" x14ac:dyDescent="0.2">
      <c r="K972"/>
      <c r="L972" s="11"/>
    </row>
    <row r="973" spans="11:12" x14ac:dyDescent="0.2">
      <c r="K973"/>
      <c r="L973" s="11"/>
    </row>
    <row r="974" spans="11:12" x14ac:dyDescent="0.2">
      <c r="K974"/>
      <c r="L974" s="11"/>
    </row>
    <row r="975" spans="11:12" x14ac:dyDescent="0.2">
      <c r="K975"/>
      <c r="L975" s="11"/>
    </row>
    <row r="976" spans="11:12" x14ac:dyDescent="0.2">
      <c r="K976"/>
      <c r="L976" s="11"/>
    </row>
    <row r="977" spans="11:12" x14ac:dyDescent="0.2">
      <c r="K977"/>
      <c r="L977" s="11"/>
    </row>
    <row r="978" spans="11:12" x14ac:dyDescent="0.2">
      <c r="K978"/>
      <c r="L978" s="11"/>
    </row>
    <row r="979" spans="11:12" x14ac:dyDescent="0.2">
      <c r="K979"/>
      <c r="L979" s="11"/>
    </row>
    <row r="980" spans="11:12" x14ac:dyDescent="0.2">
      <c r="K980"/>
      <c r="L980" s="11"/>
    </row>
    <row r="981" spans="11:12" x14ac:dyDescent="0.2">
      <c r="K981"/>
      <c r="L981" s="11"/>
    </row>
    <row r="982" spans="11:12" x14ac:dyDescent="0.2">
      <c r="K982"/>
      <c r="L982" s="11"/>
    </row>
    <row r="983" spans="11:12" x14ac:dyDescent="0.2">
      <c r="K983"/>
      <c r="L983" s="11"/>
    </row>
    <row r="984" spans="11:12" x14ac:dyDescent="0.2">
      <c r="K984"/>
      <c r="L984" s="11"/>
    </row>
    <row r="985" spans="11:12" x14ac:dyDescent="0.2">
      <c r="K985"/>
      <c r="L985" s="11"/>
    </row>
    <row r="986" spans="11:12" x14ac:dyDescent="0.2">
      <c r="K986"/>
      <c r="L986" s="11"/>
    </row>
    <row r="987" spans="11:12" x14ac:dyDescent="0.2">
      <c r="K987"/>
      <c r="L987" s="11"/>
    </row>
    <row r="988" spans="11:12" x14ac:dyDescent="0.2">
      <c r="K988"/>
      <c r="L988" s="11"/>
    </row>
    <row r="989" spans="11:12" x14ac:dyDescent="0.2">
      <c r="K989"/>
      <c r="L989" s="11"/>
    </row>
    <row r="990" spans="11:12" x14ac:dyDescent="0.2">
      <c r="K990"/>
      <c r="L990" s="11"/>
    </row>
    <row r="991" spans="11:12" x14ac:dyDescent="0.2">
      <c r="K991"/>
      <c r="L991" s="11"/>
    </row>
    <row r="992" spans="11:12" x14ac:dyDescent="0.2">
      <c r="K992"/>
      <c r="L992" s="11"/>
    </row>
    <row r="993" spans="11:12" x14ac:dyDescent="0.2">
      <c r="K993"/>
      <c r="L993" s="11"/>
    </row>
    <row r="994" spans="11:12" x14ac:dyDescent="0.2">
      <c r="K994"/>
      <c r="L994" s="11"/>
    </row>
    <row r="995" spans="11:12" x14ac:dyDescent="0.2">
      <c r="K995"/>
      <c r="L995" s="11"/>
    </row>
    <row r="996" spans="11:12" x14ac:dyDescent="0.2">
      <c r="K996"/>
      <c r="L996" s="11"/>
    </row>
    <row r="997" spans="11:12" x14ac:dyDescent="0.2">
      <c r="K997"/>
      <c r="L997" s="11"/>
    </row>
    <row r="998" spans="11:12" x14ac:dyDescent="0.2">
      <c r="K998"/>
      <c r="L998" s="11"/>
    </row>
    <row r="999" spans="11:12" x14ac:dyDescent="0.2">
      <c r="K999"/>
      <c r="L999" s="11"/>
    </row>
    <row r="1000" spans="11:12" x14ac:dyDescent="0.2">
      <c r="K1000"/>
      <c r="L1000" s="11"/>
    </row>
    <row r="1001" spans="11:12" x14ac:dyDescent="0.2">
      <c r="K1001"/>
      <c r="L1001" s="11"/>
    </row>
    <row r="1002" spans="11:12" x14ac:dyDescent="0.2">
      <c r="K1002"/>
      <c r="L1002" s="11"/>
    </row>
    <row r="1003" spans="11:12" x14ac:dyDescent="0.2">
      <c r="K1003"/>
      <c r="L1003" s="11"/>
    </row>
    <row r="1004" spans="11:12" x14ac:dyDescent="0.2">
      <c r="K1004"/>
      <c r="L1004" s="11"/>
    </row>
    <row r="1005" spans="11:12" x14ac:dyDescent="0.2">
      <c r="K1005"/>
      <c r="L1005" s="11"/>
    </row>
    <row r="1006" spans="11:12" x14ac:dyDescent="0.2">
      <c r="K1006"/>
      <c r="L1006" s="11"/>
    </row>
    <row r="1007" spans="11:12" x14ac:dyDescent="0.2">
      <c r="K1007"/>
      <c r="L1007" s="11"/>
    </row>
    <row r="1008" spans="11:12" x14ac:dyDescent="0.2">
      <c r="K1008"/>
      <c r="L1008" s="11"/>
    </row>
    <row r="1009" spans="11:12" x14ac:dyDescent="0.2">
      <c r="K1009"/>
      <c r="L1009" s="11"/>
    </row>
    <row r="1010" spans="11:12" x14ac:dyDescent="0.2">
      <c r="K1010"/>
      <c r="L1010" s="11"/>
    </row>
    <row r="1011" spans="11:12" x14ac:dyDescent="0.2">
      <c r="K1011"/>
      <c r="L1011" s="11"/>
    </row>
    <row r="1012" spans="11:12" x14ac:dyDescent="0.2">
      <c r="K1012"/>
      <c r="L1012" s="11"/>
    </row>
    <row r="1013" spans="11:12" x14ac:dyDescent="0.2">
      <c r="K1013"/>
      <c r="L1013" s="11"/>
    </row>
    <row r="1014" spans="11:12" x14ac:dyDescent="0.2">
      <c r="K1014"/>
      <c r="L1014" s="11"/>
    </row>
    <row r="1015" spans="11:12" x14ac:dyDescent="0.2">
      <c r="K1015"/>
      <c r="L1015" s="11"/>
    </row>
    <row r="1016" spans="11:12" x14ac:dyDescent="0.2">
      <c r="K1016"/>
      <c r="L1016" s="11"/>
    </row>
    <row r="1017" spans="11:12" x14ac:dyDescent="0.2">
      <c r="K1017"/>
      <c r="L1017" s="11"/>
    </row>
    <row r="1018" spans="11:12" x14ac:dyDescent="0.2">
      <c r="K1018"/>
      <c r="L1018" s="11"/>
    </row>
    <row r="1019" spans="11:12" x14ac:dyDescent="0.2">
      <c r="K1019"/>
      <c r="L1019" s="11"/>
    </row>
    <row r="1020" spans="11:12" x14ac:dyDescent="0.2">
      <c r="K1020"/>
      <c r="L1020" s="11"/>
    </row>
    <row r="1021" spans="11:12" x14ac:dyDescent="0.2">
      <c r="K1021"/>
      <c r="L1021" s="11"/>
    </row>
    <row r="1022" spans="11:12" x14ac:dyDescent="0.2">
      <c r="K1022"/>
      <c r="L1022" s="11"/>
    </row>
    <row r="1023" spans="11:12" x14ac:dyDescent="0.2">
      <c r="K1023"/>
      <c r="L1023" s="11"/>
    </row>
    <row r="1024" spans="11:12" x14ac:dyDescent="0.2">
      <c r="K1024"/>
      <c r="L1024" s="11"/>
    </row>
    <row r="1025" spans="11:12" x14ac:dyDescent="0.2">
      <c r="K1025"/>
      <c r="L1025" s="11"/>
    </row>
    <row r="1026" spans="11:12" x14ac:dyDescent="0.2">
      <c r="K1026"/>
      <c r="L1026" s="11"/>
    </row>
    <row r="1027" spans="11:12" x14ac:dyDescent="0.2">
      <c r="K1027"/>
      <c r="L1027" s="11"/>
    </row>
    <row r="1028" spans="11:12" x14ac:dyDescent="0.2">
      <c r="K1028"/>
      <c r="L1028" s="11"/>
    </row>
    <row r="1029" spans="11:12" x14ac:dyDescent="0.2">
      <c r="K1029"/>
      <c r="L1029" s="11"/>
    </row>
    <row r="1030" spans="11:12" x14ac:dyDescent="0.2">
      <c r="K1030"/>
      <c r="L1030" s="11"/>
    </row>
    <row r="1031" spans="11:12" x14ac:dyDescent="0.2">
      <c r="K1031"/>
      <c r="L1031" s="11"/>
    </row>
    <row r="1032" spans="11:12" x14ac:dyDescent="0.2">
      <c r="K1032"/>
      <c r="L1032" s="11"/>
    </row>
    <row r="1033" spans="11:12" x14ac:dyDescent="0.2">
      <c r="K1033"/>
      <c r="L1033" s="11"/>
    </row>
    <row r="1034" spans="11:12" x14ac:dyDescent="0.2">
      <c r="K1034"/>
      <c r="L1034" s="11"/>
    </row>
    <row r="1035" spans="11:12" x14ac:dyDescent="0.2">
      <c r="K1035"/>
      <c r="L1035" s="11"/>
    </row>
    <row r="1036" spans="11:12" x14ac:dyDescent="0.2">
      <c r="K1036"/>
      <c r="L1036" s="11"/>
    </row>
    <row r="1037" spans="11:12" x14ac:dyDescent="0.2">
      <c r="K1037"/>
      <c r="L1037" s="11"/>
    </row>
    <row r="1038" spans="11:12" x14ac:dyDescent="0.2">
      <c r="K1038"/>
      <c r="L1038" s="11"/>
    </row>
    <row r="1039" spans="11:12" x14ac:dyDescent="0.2">
      <c r="K1039"/>
      <c r="L1039" s="11"/>
    </row>
    <row r="1040" spans="11:12" x14ac:dyDescent="0.2">
      <c r="K1040"/>
      <c r="L1040" s="11"/>
    </row>
    <row r="1041" spans="11:12" x14ac:dyDescent="0.2">
      <c r="K1041"/>
      <c r="L1041" s="11"/>
    </row>
    <row r="1042" spans="11:12" x14ac:dyDescent="0.2">
      <c r="K1042"/>
      <c r="L1042" s="11"/>
    </row>
    <row r="1043" spans="11:12" x14ac:dyDescent="0.2">
      <c r="K1043"/>
      <c r="L1043" s="11"/>
    </row>
    <row r="1044" spans="11:12" x14ac:dyDescent="0.2">
      <c r="K1044"/>
      <c r="L1044" s="11"/>
    </row>
    <row r="1045" spans="11:12" x14ac:dyDescent="0.2">
      <c r="K1045"/>
      <c r="L1045" s="11"/>
    </row>
    <row r="1046" spans="11:12" x14ac:dyDescent="0.2">
      <c r="K1046"/>
      <c r="L1046" s="11"/>
    </row>
    <row r="1047" spans="11:12" x14ac:dyDescent="0.2">
      <c r="K1047"/>
      <c r="L1047" s="11"/>
    </row>
    <row r="1048" spans="11:12" x14ac:dyDescent="0.2">
      <c r="K1048"/>
      <c r="L1048" s="11"/>
    </row>
    <row r="1049" spans="11:12" x14ac:dyDescent="0.2">
      <c r="K1049"/>
      <c r="L1049" s="11"/>
    </row>
    <row r="1050" spans="11:12" x14ac:dyDescent="0.2">
      <c r="K1050"/>
      <c r="L1050" s="11"/>
    </row>
    <row r="1051" spans="11:12" x14ac:dyDescent="0.2">
      <c r="K1051"/>
      <c r="L1051" s="11"/>
    </row>
    <row r="1052" spans="11:12" x14ac:dyDescent="0.2">
      <c r="K1052"/>
      <c r="L1052" s="11"/>
    </row>
    <row r="1053" spans="11:12" x14ac:dyDescent="0.2">
      <c r="K1053"/>
      <c r="L1053" s="11"/>
    </row>
    <row r="1054" spans="11:12" x14ac:dyDescent="0.2">
      <c r="K1054"/>
      <c r="L1054" s="11"/>
    </row>
    <row r="1055" spans="11:12" x14ac:dyDescent="0.2">
      <c r="K1055"/>
      <c r="L1055" s="11"/>
    </row>
    <row r="1056" spans="11:12" x14ac:dyDescent="0.2">
      <c r="K1056"/>
      <c r="L1056" s="11"/>
    </row>
    <row r="1057" spans="11:12" x14ac:dyDescent="0.2">
      <c r="K1057"/>
      <c r="L1057" s="11"/>
    </row>
    <row r="1058" spans="11:12" x14ac:dyDescent="0.2">
      <c r="K1058"/>
      <c r="L1058" s="11"/>
    </row>
    <row r="1059" spans="11:12" x14ac:dyDescent="0.2">
      <c r="K1059"/>
      <c r="L1059" s="11"/>
    </row>
    <row r="1060" spans="11:12" x14ac:dyDescent="0.2">
      <c r="K1060"/>
      <c r="L1060" s="11"/>
    </row>
    <row r="1061" spans="11:12" x14ac:dyDescent="0.2">
      <c r="K1061"/>
      <c r="L1061" s="11"/>
    </row>
    <row r="1062" spans="11:12" x14ac:dyDescent="0.2">
      <c r="K1062"/>
      <c r="L1062" s="11"/>
    </row>
    <row r="1063" spans="11:12" x14ac:dyDescent="0.2">
      <c r="K1063"/>
      <c r="L1063" s="11"/>
    </row>
    <row r="1064" spans="11:12" x14ac:dyDescent="0.2">
      <c r="K1064"/>
      <c r="L1064" s="11"/>
    </row>
    <row r="1065" spans="11:12" x14ac:dyDescent="0.2">
      <c r="K1065"/>
      <c r="L1065" s="11"/>
    </row>
    <row r="1066" spans="11:12" x14ac:dyDescent="0.2">
      <c r="K1066"/>
      <c r="L1066" s="11"/>
    </row>
    <row r="1067" spans="11:12" x14ac:dyDescent="0.2">
      <c r="K1067"/>
      <c r="L1067" s="11"/>
    </row>
    <row r="1068" spans="11:12" x14ac:dyDescent="0.2">
      <c r="K1068"/>
      <c r="L1068" s="11"/>
    </row>
    <row r="1069" spans="11:12" x14ac:dyDescent="0.2">
      <c r="K1069"/>
      <c r="L1069" s="11"/>
    </row>
    <row r="1070" spans="11:12" x14ac:dyDescent="0.2">
      <c r="K1070"/>
      <c r="L1070" s="11"/>
    </row>
    <row r="1071" spans="11:12" x14ac:dyDescent="0.2">
      <c r="K1071"/>
      <c r="L1071" s="11"/>
    </row>
    <row r="1072" spans="11:12" x14ac:dyDescent="0.2">
      <c r="K1072"/>
      <c r="L1072" s="11"/>
    </row>
    <row r="1073" spans="11:12" x14ac:dyDescent="0.2">
      <c r="K1073"/>
      <c r="L1073" s="11"/>
    </row>
    <row r="1074" spans="11:12" x14ac:dyDescent="0.2">
      <c r="K1074"/>
      <c r="L1074" s="11"/>
    </row>
    <row r="1075" spans="11:12" x14ac:dyDescent="0.2">
      <c r="K1075"/>
      <c r="L1075" s="11"/>
    </row>
    <row r="1076" spans="11:12" x14ac:dyDescent="0.2">
      <c r="K1076"/>
      <c r="L1076" s="11"/>
    </row>
    <row r="1077" spans="11:12" x14ac:dyDescent="0.2">
      <c r="K1077"/>
      <c r="L1077" s="11"/>
    </row>
    <row r="1078" spans="11:12" x14ac:dyDescent="0.2">
      <c r="K1078"/>
      <c r="L1078" s="11"/>
    </row>
    <row r="1079" spans="11:12" x14ac:dyDescent="0.2">
      <c r="K1079"/>
      <c r="L1079" s="11"/>
    </row>
    <row r="1080" spans="11:12" x14ac:dyDescent="0.2">
      <c r="K1080"/>
      <c r="L1080" s="11"/>
    </row>
    <row r="1081" spans="11:12" x14ac:dyDescent="0.2">
      <c r="K1081"/>
      <c r="L1081" s="11"/>
    </row>
    <row r="1082" spans="11:12" x14ac:dyDescent="0.2">
      <c r="K1082"/>
      <c r="L1082" s="11"/>
    </row>
    <row r="1083" spans="11:12" x14ac:dyDescent="0.2">
      <c r="K1083"/>
      <c r="L1083" s="11"/>
    </row>
    <row r="1084" spans="11:12" x14ac:dyDescent="0.2">
      <c r="K1084"/>
      <c r="L1084" s="11"/>
    </row>
    <row r="1085" spans="11:12" x14ac:dyDescent="0.2">
      <c r="K1085"/>
      <c r="L1085" s="11"/>
    </row>
    <row r="1086" spans="11:12" x14ac:dyDescent="0.2">
      <c r="K1086"/>
      <c r="L1086" s="11"/>
    </row>
    <row r="1087" spans="11:12" x14ac:dyDescent="0.2">
      <c r="K1087"/>
      <c r="L1087" s="11"/>
    </row>
    <row r="1088" spans="11:12" x14ac:dyDescent="0.2">
      <c r="K1088"/>
      <c r="L1088" s="11"/>
    </row>
    <row r="1089" spans="11:12" x14ac:dyDescent="0.2">
      <c r="K1089"/>
      <c r="L1089" s="11"/>
    </row>
    <row r="1090" spans="11:12" x14ac:dyDescent="0.2">
      <c r="K1090"/>
      <c r="L1090" s="11"/>
    </row>
    <row r="1091" spans="11:12" x14ac:dyDescent="0.2">
      <c r="K1091"/>
      <c r="L1091" s="11"/>
    </row>
    <row r="1092" spans="11:12" x14ac:dyDescent="0.2">
      <c r="K1092"/>
      <c r="L1092" s="11"/>
    </row>
    <row r="1093" spans="11:12" x14ac:dyDescent="0.2">
      <c r="K1093"/>
      <c r="L1093" s="11"/>
    </row>
    <row r="1094" spans="11:12" x14ac:dyDescent="0.2">
      <c r="K1094"/>
      <c r="L1094" s="11"/>
    </row>
    <row r="1095" spans="11:12" x14ac:dyDescent="0.2">
      <c r="K1095"/>
      <c r="L1095" s="11"/>
    </row>
    <row r="1096" spans="11:12" x14ac:dyDescent="0.2">
      <c r="K1096"/>
      <c r="L1096" s="11"/>
    </row>
    <row r="1097" spans="11:12" x14ac:dyDescent="0.2">
      <c r="K1097"/>
      <c r="L1097" s="11"/>
    </row>
    <row r="1098" spans="11:12" x14ac:dyDescent="0.2">
      <c r="K1098"/>
      <c r="L1098" s="11"/>
    </row>
    <row r="1099" spans="11:12" x14ac:dyDescent="0.2">
      <c r="K1099"/>
      <c r="L1099" s="11"/>
    </row>
    <row r="1100" spans="11:12" x14ac:dyDescent="0.2">
      <c r="K1100"/>
      <c r="L1100" s="11"/>
    </row>
    <row r="1101" spans="11:12" x14ac:dyDescent="0.2">
      <c r="K1101"/>
      <c r="L1101" s="11"/>
    </row>
    <row r="1102" spans="11:12" x14ac:dyDescent="0.2">
      <c r="K1102"/>
      <c r="L1102" s="11"/>
    </row>
    <row r="1103" spans="11:12" x14ac:dyDescent="0.2">
      <c r="K1103"/>
      <c r="L1103" s="11"/>
    </row>
    <row r="1104" spans="11:12" x14ac:dyDescent="0.2">
      <c r="K1104"/>
      <c r="L1104" s="11"/>
    </row>
    <row r="1105" spans="11:12" x14ac:dyDescent="0.2">
      <c r="K1105"/>
      <c r="L1105" s="11"/>
    </row>
    <row r="1106" spans="11:12" x14ac:dyDescent="0.2">
      <c r="K1106"/>
      <c r="L1106" s="11"/>
    </row>
    <row r="1107" spans="11:12" x14ac:dyDescent="0.2">
      <c r="K1107"/>
      <c r="L1107" s="11"/>
    </row>
    <row r="1108" spans="11:12" x14ac:dyDescent="0.2">
      <c r="K1108"/>
      <c r="L1108" s="11"/>
    </row>
    <row r="1109" spans="11:12" x14ac:dyDescent="0.2">
      <c r="K1109"/>
      <c r="L1109" s="11"/>
    </row>
    <row r="1110" spans="11:12" x14ac:dyDescent="0.2">
      <c r="K1110"/>
      <c r="L1110" s="11"/>
    </row>
    <row r="1111" spans="11:12" x14ac:dyDescent="0.2">
      <c r="K1111"/>
      <c r="L1111" s="11"/>
    </row>
    <row r="1112" spans="11:12" x14ac:dyDescent="0.2">
      <c r="K1112"/>
      <c r="L1112" s="11"/>
    </row>
    <row r="1113" spans="11:12" x14ac:dyDescent="0.2">
      <c r="K1113"/>
      <c r="L1113" s="11"/>
    </row>
    <row r="1114" spans="11:12" x14ac:dyDescent="0.2">
      <c r="K1114"/>
      <c r="L1114" s="11"/>
    </row>
    <row r="1115" spans="11:12" x14ac:dyDescent="0.2">
      <c r="K1115"/>
      <c r="L1115" s="11"/>
    </row>
    <row r="1116" spans="11:12" x14ac:dyDescent="0.2">
      <c r="K1116"/>
      <c r="L1116" s="11"/>
    </row>
    <row r="1117" spans="11:12" x14ac:dyDescent="0.2">
      <c r="K1117"/>
      <c r="L1117" s="11"/>
    </row>
    <row r="1118" spans="11:12" x14ac:dyDescent="0.2">
      <c r="K1118"/>
      <c r="L1118" s="11"/>
    </row>
    <row r="1119" spans="11:12" x14ac:dyDescent="0.2">
      <c r="K1119"/>
      <c r="L1119" s="11"/>
    </row>
    <row r="1120" spans="11:12" x14ac:dyDescent="0.2">
      <c r="K1120"/>
      <c r="L1120" s="11"/>
    </row>
    <row r="1121" spans="11:12" x14ac:dyDescent="0.2">
      <c r="K1121"/>
      <c r="L1121" s="11"/>
    </row>
    <row r="1122" spans="11:12" x14ac:dyDescent="0.2">
      <c r="K1122"/>
      <c r="L1122" s="11"/>
    </row>
    <row r="1123" spans="11:12" x14ac:dyDescent="0.2">
      <c r="K1123"/>
      <c r="L1123" s="11"/>
    </row>
    <row r="1124" spans="11:12" x14ac:dyDescent="0.2">
      <c r="K1124"/>
      <c r="L1124" s="11"/>
    </row>
    <row r="1125" spans="11:12" x14ac:dyDescent="0.2">
      <c r="K1125"/>
      <c r="L1125" s="11"/>
    </row>
    <row r="1126" spans="11:12" x14ac:dyDescent="0.2">
      <c r="K1126"/>
      <c r="L1126" s="11"/>
    </row>
    <row r="1127" spans="11:12" x14ac:dyDescent="0.2">
      <c r="K1127"/>
      <c r="L1127" s="11"/>
    </row>
    <row r="1128" spans="11:12" x14ac:dyDescent="0.2">
      <c r="K1128"/>
      <c r="L1128" s="11"/>
    </row>
    <row r="1129" spans="11:12" x14ac:dyDescent="0.2">
      <c r="K1129"/>
      <c r="L1129" s="11"/>
    </row>
    <row r="1130" spans="11:12" x14ac:dyDescent="0.2">
      <c r="K1130"/>
      <c r="L1130" s="11"/>
    </row>
    <row r="1131" spans="11:12" x14ac:dyDescent="0.2">
      <c r="K1131"/>
      <c r="L1131" s="11"/>
    </row>
    <row r="1132" spans="11:12" x14ac:dyDescent="0.2">
      <c r="K1132"/>
      <c r="L1132" s="11"/>
    </row>
    <row r="1133" spans="11:12" x14ac:dyDescent="0.2">
      <c r="K1133"/>
      <c r="L1133" s="11"/>
    </row>
    <row r="1134" spans="11:12" x14ac:dyDescent="0.2">
      <c r="K1134"/>
      <c r="L1134" s="11"/>
    </row>
    <row r="1135" spans="11:12" x14ac:dyDescent="0.2">
      <c r="K1135"/>
      <c r="L1135" s="11"/>
    </row>
    <row r="1136" spans="11:12" x14ac:dyDescent="0.2">
      <c r="K1136"/>
      <c r="L1136" s="11"/>
    </row>
    <row r="1137" spans="11:12" x14ac:dyDescent="0.2">
      <c r="K1137"/>
      <c r="L1137" s="11"/>
    </row>
    <row r="1138" spans="11:12" x14ac:dyDescent="0.2">
      <c r="K1138"/>
      <c r="L1138" s="11"/>
    </row>
    <row r="1139" spans="11:12" x14ac:dyDescent="0.2">
      <c r="K1139"/>
      <c r="L1139" s="11"/>
    </row>
    <row r="1140" spans="11:12" x14ac:dyDescent="0.2">
      <c r="K1140"/>
      <c r="L1140" s="11"/>
    </row>
    <row r="1141" spans="11:12" x14ac:dyDescent="0.2">
      <c r="K1141"/>
      <c r="L1141" s="11"/>
    </row>
    <row r="1142" spans="11:12" x14ac:dyDescent="0.2">
      <c r="K1142"/>
      <c r="L1142" s="11"/>
    </row>
    <row r="1143" spans="11:12" x14ac:dyDescent="0.2">
      <c r="K1143"/>
      <c r="L1143" s="11"/>
    </row>
    <row r="1144" spans="11:12" x14ac:dyDescent="0.2">
      <c r="K1144"/>
      <c r="L1144" s="11"/>
    </row>
    <row r="1145" spans="11:12" x14ac:dyDescent="0.2">
      <c r="K1145"/>
      <c r="L1145" s="11"/>
    </row>
    <row r="1146" spans="11:12" x14ac:dyDescent="0.2">
      <c r="K1146"/>
      <c r="L1146" s="11"/>
    </row>
    <row r="1147" spans="11:12" x14ac:dyDescent="0.2">
      <c r="K1147"/>
      <c r="L1147" s="11"/>
    </row>
    <row r="1148" spans="11:12" x14ac:dyDescent="0.2">
      <c r="K1148"/>
      <c r="L1148" s="11"/>
    </row>
    <row r="1149" spans="11:12" x14ac:dyDescent="0.2">
      <c r="K1149"/>
      <c r="L1149" s="11"/>
    </row>
    <row r="1150" spans="11:12" x14ac:dyDescent="0.2">
      <c r="K1150"/>
      <c r="L1150" s="11"/>
    </row>
    <row r="1151" spans="11:12" x14ac:dyDescent="0.2">
      <c r="K1151"/>
      <c r="L1151" s="11"/>
    </row>
    <row r="1152" spans="11:12" x14ac:dyDescent="0.2">
      <c r="K1152"/>
      <c r="L1152" s="11"/>
    </row>
    <row r="1153" spans="11:12" x14ac:dyDescent="0.2">
      <c r="K1153"/>
      <c r="L1153" s="11"/>
    </row>
    <row r="1154" spans="11:12" x14ac:dyDescent="0.2">
      <c r="K1154"/>
      <c r="L1154" s="11"/>
    </row>
    <row r="1155" spans="11:12" x14ac:dyDescent="0.2">
      <c r="K1155"/>
      <c r="L1155" s="11"/>
    </row>
    <row r="1156" spans="11:12" x14ac:dyDescent="0.2">
      <c r="K1156"/>
      <c r="L1156" s="11"/>
    </row>
    <row r="1157" spans="11:12" x14ac:dyDescent="0.2">
      <c r="K1157"/>
      <c r="L1157" s="11"/>
    </row>
    <row r="1158" spans="11:12" x14ac:dyDescent="0.2">
      <c r="K1158"/>
      <c r="L1158" s="11"/>
    </row>
    <row r="1159" spans="11:12" x14ac:dyDescent="0.2">
      <c r="K1159"/>
      <c r="L1159" s="11"/>
    </row>
    <row r="1160" spans="11:12" x14ac:dyDescent="0.2">
      <c r="K1160"/>
      <c r="L1160" s="11"/>
    </row>
    <row r="1161" spans="11:12" x14ac:dyDescent="0.2">
      <c r="K1161"/>
      <c r="L1161" s="11"/>
    </row>
    <row r="1162" spans="11:12" x14ac:dyDescent="0.2">
      <c r="K1162"/>
      <c r="L1162" s="11"/>
    </row>
    <row r="1163" spans="11:12" x14ac:dyDescent="0.2">
      <c r="K1163"/>
      <c r="L1163" s="11"/>
    </row>
    <row r="1164" spans="11:12" x14ac:dyDescent="0.2">
      <c r="K1164"/>
      <c r="L1164" s="11"/>
    </row>
    <row r="1165" spans="11:12" x14ac:dyDescent="0.2">
      <c r="K1165"/>
      <c r="L1165" s="11"/>
    </row>
    <row r="1166" spans="11:12" x14ac:dyDescent="0.2">
      <c r="K1166"/>
      <c r="L1166" s="11"/>
    </row>
    <row r="1167" spans="11:12" x14ac:dyDescent="0.2">
      <c r="K1167"/>
      <c r="L1167" s="11"/>
    </row>
    <row r="1168" spans="11:12" x14ac:dyDescent="0.2">
      <c r="K1168"/>
      <c r="L1168" s="11"/>
    </row>
    <row r="1169" spans="11:12" x14ac:dyDescent="0.2">
      <c r="K1169"/>
      <c r="L1169" s="11"/>
    </row>
    <row r="1170" spans="11:12" x14ac:dyDescent="0.2">
      <c r="K1170"/>
      <c r="L1170" s="11"/>
    </row>
    <row r="1171" spans="11:12" x14ac:dyDescent="0.2">
      <c r="K1171"/>
      <c r="L1171" s="11"/>
    </row>
    <row r="1172" spans="11:12" x14ac:dyDescent="0.2">
      <c r="K1172"/>
      <c r="L1172" s="11"/>
    </row>
    <row r="1173" spans="11:12" x14ac:dyDescent="0.2">
      <c r="K1173"/>
      <c r="L1173" s="11"/>
    </row>
    <row r="1174" spans="11:12" x14ac:dyDescent="0.2">
      <c r="K1174"/>
      <c r="L1174" s="11"/>
    </row>
    <row r="1175" spans="11:12" x14ac:dyDescent="0.2">
      <c r="K1175"/>
      <c r="L1175" s="11"/>
    </row>
    <row r="1176" spans="11:12" x14ac:dyDescent="0.2">
      <c r="K1176"/>
      <c r="L1176" s="11"/>
    </row>
    <row r="1177" spans="11:12" x14ac:dyDescent="0.2">
      <c r="K1177"/>
      <c r="L1177" s="11"/>
    </row>
    <row r="1178" spans="11:12" x14ac:dyDescent="0.2">
      <c r="K1178"/>
      <c r="L1178" s="11"/>
    </row>
    <row r="1179" spans="11:12" x14ac:dyDescent="0.2">
      <c r="K1179"/>
      <c r="L1179" s="11"/>
    </row>
    <row r="1180" spans="11:12" x14ac:dyDescent="0.2">
      <c r="K1180"/>
      <c r="L1180" s="11"/>
    </row>
    <row r="1181" spans="11:12" x14ac:dyDescent="0.2">
      <c r="K1181"/>
      <c r="L1181" s="11"/>
    </row>
    <row r="1182" spans="11:12" x14ac:dyDescent="0.2">
      <c r="K1182"/>
      <c r="L1182" s="11"/>
    </row>
    <row r="1183" spans="11:12" x14ac:dyDescent="0.2">
      <c r="K1183"/>
      <c r="L1183" s="11"/>
    </row>
    <row r="1184" spans="11:12" x14ac:dyDescent="0.2">
      <c r="K1184"/>
      <c r="L1184" s="11"/>
    </row>
    <row r="1185" spans="11:12" x14ac:dyDescent="0.2">
      <c r="K1185"/>
      <c r="L1185" s="11"/>
    </row>
    <row r="1186" spans="11:12" x14ac:dyDescent="0.2">
      <c r="K1186"/>
      <c r="L1186" s="11"/>
    </row>
    <row r="1187" spans="11:12" x14ac:dyDescent="0.2">
      <c r="K1187"/>
      <c r="L1187" s="11"/>
    </row>
    <row r="1188" spans="11:12" x14ac:dyDescent="0.2">
      <c r="K1188"/>
      <c r="L1188" s="11"/>
    </row>
    <row r="1189" spans="11:12" x14ac:dyDescent="0.2">
      <c r="K1189"/>
      <c r="L1189" s="11"/>
    </row>
    <row r="1190" spans="11:12" x14ac:dyDescent="0.2">
      <c r="K1190"/>
      <c r="L1190" s="11"/>
    </row>
    <row r="1191" spans="11:12" x14ac:dyDescent="0.2">
      <c r="K1191"/>
      <c r="L1191" s="11"/>
    </row>
    <row r="1192" spans="11:12" x14ac:dyDescent="0.2">
      <c r="K1192"/>
      <c r="L1192" s="11"/>
    </row>
    <row r="1193" spans="11:12" x14ac:dyDescent="0.2">
      <c r="K1193"/>
      <c r="L1193" s="11"/>
    </row>
    <row r="1194" spans="11:12" x14ac:dyDescent="0.2">
      <c r="K1194"/>
      <c r="L1194" s="11"/>
    </row>
    <row r="1195" spans="11:12" x14ac:dyDescent="0.2">
      <c r="K1195"/>
      <c r="L1195" s="11"/>
    </row>
    <row r="1196" spans="11:12" x14ac:dyDescent="0.2">
      <c r="K1196"/>
      <c r="L1196" s="11"/>
    </row>
    <row r="1197" spans="11:12" x14ac:dyDescent="0.2">
      <c r="K1197"/>
      <c r="L1197" s="11"/>
    </row>
    <row r="1198" spans="11:12" x14ac:dyDescent="0.2">
      <c r="K1198"/>
      <c r="L1198" s="11"/>
    </row>
    <row r="1199" spans="11:12" x14ac:dyDescent="0.2">
      <c r="K1199"/>
      <c r="L1199" s="11"/>
    </row>
    <row r="1200" spans="11:12" x14ac:dyDescent="0.2">
      <c r="K1200"/>
      <c r="L1200" s="11"/>
    </row>
    <row r="1201" spans="11:12" x14ac:dyDescent="0.2">
      <c r="K1201"/>
      <c r="L1201" s="11"/>
    </row>
    <row r="1202" spans="11:12" x14ac:dyDescent="0.2">
      <c r="K1202"/>
      <c r="L1202" s="11"/>
    </row>
    <row r="1203" spans="11:12" x14ac:dyDescent="0.2">
      <c r="K1203"/>
      <c r="L1203" s="11"/>
    </row>
    <row r="1204" spans="11:12" x14ac:dyDescent="0.2">
      <c r="K1204"/>
      <c r="L1204" s="11"/>
    </row>
    <row r="1205" spans="11:12" x14ac:dyDescent="0.2">
      <c r="K1205"/>
      <c r="L1205" s="11"/>
    </row>
    <row r="1206" spans="11:12" x14ac:dyDescent="0.2">
      <c r="K1206"/>
      <c r="L1206" s="11"/>
    </row>
    <row r="1207" spans="11:12" x14ac:dyDescent="0.2">
      <c r="K1207"/>
      <c r="L1207" s="11"/>
    </row>
    <row r="1208" spans="11:12" x14ac:dyDescent="0.2">
      <c r="K1208"/>
      <c r="L1208" s="11"/>
    </row>
    <row r="1209" spans="11:12" x14ac:dyDescent="0.2">
      <c r="K1209"/>
      <c r="L1209" s="11"/>
    </row>
    <row r="1210" spans="11:12" x14ac:dyDescent="0.2">
      <c r="K1210"/>
      <c r="L1210" s="11"/>
    </row>
    <row r="1211" spans="11:12" x14ac:dyDescent="0.2">
      <c r="K1211"/>
      <c r="L1211" s="11"/>
    </row>
    <row r="1212" spans="11:12" x14ac:dyDescent="0.2">
      <c r="K1212"/>
      <c r="L1212" s="11"/>
    </row>
    <row r="1213" spans="11:12" x14ac:dyDescent="0.2">
      <c r="K1213"/>
      <c r="L1213" s="11"/>
    </row>
    <row r="1214" spans="11:12" x14ac:dyDescent="0.2">
      <c r="K1214"/>
      <c r="L1214" s="11"/>
    </row>
    <row r="1215" spans="11:12" x14ac:dyDescent="0.2">
      <c r="K1215"/>
      <c r="L1215" s="11"/>
    </row>
    <row r="1216" spans="11:12" x14ac:dyDescent="0.2">
      <c r="K1216"/>
      <c r="L1216" s="11"/>
    </row>
    <row r="1217" spans="11:12" x14ac:dyDescent="0.2">
      <c r="K1217"/>
      <c r="L1217" s="11"/>
    </row>
    <row r="1218" spans="11:12" x14ac:dyDescent="0.2">
      <c r="K1218"/>
      <c r="L1218" s="11"/>
    </row>
    <row r="1219" spans="11:12" x14ac:dyDescent="0.2">
      <c r="K1219"/>
      <c r="L1219" s="11"/>
    </row>
    <row r="1220" spans="11:12" x14ac:dyDescent="0.2">
      <c r="K1220"/>
      <c r="L1220" s="11"/>
    </row>
    <row r="1221" spans="11:12" x14ac:dyDescent="0.2">
      <c r="K1221"/>
      <c r="L1221" s="11"/>
    </row>
    <row r="1222" spans="11:12" x14ac:dyDescent="0.2">
      <c r="K1222"/>
      <c r="L1222" s="11"/>
    </row>
    <row r="1223" spans="11:12" x14ac:dyDescent="0.2">
      <c r="K1223"/>
      <c r="L1223" s="11"/>
    </row>
    <row r="1224" spans="11:12" x14ac:dyDescent="0.2">
      <c r="K1224"/>
      <c r="L1224" s="11"/>
    </row>
    <row r="1225" spans="11:12" x14ac:dyDescent="0.2">
      <c r="K1225"/>
      <c r="L1225" s="11"/>
    </row>
    <row r="1226" spans="11:12" x14ac:dyDescent="0.2">
      <c r="K1226"/>
      <c r="L1226" s="11"/>
    </row>
    <row r="1227" spans="11:12" x14ac:dyDescent="0.2">
      <c r="K1227"/>
      <c r="L1227" s="11"/>
    </row>
    <row r="1228" spans="11:12" x14ac:dyDescent="0.2">
      <c r="K1228"/>
      <c r="L1228" s="11"/>
    </row>
    <row r="1229" spans="11:12" x14ac:dyDescent="0.2">
      <c r="K1229"/>
      <c r="L1229" s="11"/>
    </row>
    <row r="1230" spans="11:12" x14ac:dyDescent="0.2">
      <c r="K1230"/>
      <c r="L1230" s="11"/>
    </row>
    <row r="1231" spans="11:12" x14ac:dyDescent="0.2">
      <c r="K1231"/>
      <c r="L1231" s="11"/>
    </row>
    <row r="1232" spans="11:12" x14ac:dyDescent="0.2">
      <c r="K1232"/>
      <c r="L1232" s="11"/>
    </row>
    <row r="1233" spans="11:12" x14ac:dyDescent="0.2">
      <c r="K1233"/>
      <c r="L1233" s="11"/>
    </row>
    <row r="1234" spans="11:12" x14ac:dyDescent="0.2">
      <c r="K1234"/>
      <c r="L1234" s="11"/>
    </row>
    <row r="1235" spans="11:12" x14ac:dyDescent="0.2">
      <c r="K1235"/>
      <c r="L1235" s="11"/>
    </row>
    <row r="1236" spans="11:12" x14ac:dyDescent="0.2">
      <c r="K1236"/>
      <c r="L1236" s="11"/>
    </row>
    <row r="1237" spans="11:12" x14ac:dyDescent="0.2">
      <c r="K1237"/>
      <c r="L1237" s="11"/>
    </row>
    <row r="1238" spans="11:12" x14ac:dyDescent="0.2">
      <c r="K1238"/>
      <c r="L1238" s="11"/>
    </row>
    <row r="1239" spans="11:12" x14ac:dyDescent="0.2">
      <c r="K1239"/>
      <c r="L1239" s="11"/>
    </row>
    <row r="1240" spans="11:12" x14ac:dyDescent="0.2">
      <c r="K1240"/>
      <c r="L1240" s="11"/>
    </row>
    <row r="1241" spans="11:12" x14ac:dyDescent="0.2">
      <c r="K1241"/>
      <c r="L1241" s="11"/>
    </row>
    <row r="1242" spans="11:12" x14ac:dyDescent="0.2">
      <c r="K1242"/>
      <c r="L1242" s="11"/>
    </row>
    <row r="1243" spans="11:12" x14ac:dyDescent="0.2">
      <c r="K1243"/>
      <c r="L1243" s="11"/>
    </row>
    <row r="1244" spans="11:12" x14ac:dyDescent="0.2">
      <c r="K1244"/>
      <c r="L1244" s="11"/>
    </row>
    <row r="1245" spans="11:12" x14ac:dyDescent="0.2">
      <c r="K1245"/>
      <c r="L1245" s="11"/>
    </row>
    <row r="1246" spans="11:12" x14ac:dyDescent="0.2">
      <c r="K1246"/>
      <c r="L1246" s="11"/>
    </row>
    <row r="1247" spans="11:12" x14ac:dyDescent="0.2">
      <c r="K1247"/>
      <c r="L1247" s="11"/>
    </row>
    <row r="1248" spans="11:12" x14ac:dyDescent="0.2">
      <c r="K1248"/>
      <c r="L1248" s="11"/>
    </row>
    <row r="1249" spans="11:12" x14ac:dyDescent="0.2">
      <c r="K1249"/>
      <c r="L1249" s="11"/>
    </row>
    <row r="1250" spans="11:12" x14ac:dyDescent="0.2">
      <c r="K1250"/>
      <c r="L1250" s="11"/>
    </row>
    <row r="1251" spans="11:12" x14ac:dyDescent="0.2">
      <c r="K1251"/>
      <c r="L1251" s="11"/>
    </row>
    <row r="1252" spans="11:12" x14ac:dyDescent="0.2">
      <c r="K1252"/>
      <c r="L1252" s="11"/>
    </row>
    <row r="1253" spans="11:12" x14ac:dyDescent="0.2">
      <c r="K1253"/>
      <c r="L1253" s="11"/>
    </row>
    <row r="1254" spans="11:12" x14ac:dyDescent="0.2">
      <c r="K1254"/>
      <c r="L1254" s="11"/>
    </row>
    <row r="1255" spans="11:12" x14ac:dyDescent="0.2">
      <c r="K1255"/>
      <c r="L1255" s="11"/>
    </row>
    <row r="1256" spans="11:12" x14ac:dyDescent="0.2">
      <c r="K1256"/>
      <c r="L1256" s="11"/>
    </row>
    <row r="1257" spans="11:12" x14ac:dyDescent="0.2">
      <c r="K1257"/>
      <c r="L1257" s="11"/>
    </row>
    <row r="1258" spans="11:12" x14ac:dyDescent="0.2">
      <c r="K1258"/>
      <c r="L1258" s="11"/>
    </row>
    <row r="1259" spans="11:12" x14ac:dyDescent="0.2">
      <c r="K1259"/>
      <c r="L1259" s="11"/>
    </row>
    <row r="1260" spans="11:12" x14ac:dyDescent="0.2">
      <c r="K1260"/>
      <c r="L1260" s="11"/>
    </row>
    <row r="1261" spans="11:12" x14ac:dyDescent="0.2">
      <c r="K1261"/>
      <c r="L1261" s="11"/>
    </row>
    <row r="1262" spans="11:12" x14ac:dyDescent="0.2">
      <c r="K1262"/>
      <c r="L1262" s="11"/>
    </row>
    <row r="1263" spans="11:12" x14ac:dyDescent="0.2">
      <c r="K1263"/>
      <c r="L1263" s="11"/>
    </row>
    <row r="1264" spans="11:12" x14ac:dyDescent="0.2">
      <c r="K1264"/>
      <c r="L1264" s="11"/>
    </row>
    <row r="1265" spans="11:12" x14ac:dyDescent="0.2">
      <c r="K1265"/>
      <c r="L1265" s="11"/>
    </row>
    <row r="1266" spans="11:12" x14ac:dyDescent="0.2">
      <c r="K1266"/>
      <c r="L1266" s="11"/>
    </row>
    <row r="1267" spans="11:12" x14ac:dyDescent="0.2">
      <c r="K1267"/>
      <c r="L1267" s="11"/>
    </row>
    <row r="1268" spans="11:12" x14ac:dyDescent="0.2">
      <c r="K1268"/>
      <c r="L1268" s="11"/>
    </row>
    <row r="1269" spans="11:12" x14ac:dyDescent="0.2">
      <c r="K1269"/>
      <c r="L1269" s="11"/>
    </row>
    <row r="1270" spans="11:12" x14ac:dyDescent="0.2">
      <c r="K1270"/>
      <c r="L1270" s="11"/>
    </row>
    <row r="1271" spans="11:12" x14ac:dyDescent="0.2">
      <c r="K1271"/>
      <c r="L1271" s="11"/>
    </row>
    <row r="1272" spans="11:12" x14ac:dyDescent="0.2">
      <c r="K1272"/>
      <c r="L1272" s="11"/>
    </row>
    <row r="1273" spans="11:12" x14ac:dyDescent="0.2">
      <c r="K1273"/>
      <c r="L1273" s="11"/>
    </row>
    <row r="1274" spans="11:12" x14ac:dyDescent="0.2">
      <c r="K1274"/>
      <c r="L1274" s="11"/>
    </row>
    <row r="1275" spans="11:12" x14ac:dyDescent="0.2">
      <c r="K1275"/>
      <c r="L1275" s="11"/>
    </row>
    <row r="1276" spans="11:12" x14ac:dyDescent="0.2">
      <c r="K1276"/>
      <c r="L1276" s="11"/>
    </row>
    <row r="1277" spans="11:12" x14ac:dyDescent="0.2">
      <c r="K1277"/>
      <c r="L1277" s="11"/>
    </row>
    <row r="1278" spans="11:12" x14ac:dyDescent="0.2">
      <c r="K1278"/>
      <c r="L1278" s="11"/>
    </row>
    <row r="1279" spans="11:12" x14ac:dyDescent="0.2">
      <c r="K1279"/>
      <c r="L1279" s="11"/>
    </row>
    <row r="1280" spans="11:12" x14ac:dyDescent="0.2">
      <c r="K1280"/>
      <c r="L1280" s="11"/>
    </row>
    <row r="1281" spans="11:12" x14ac:dyDescent="0.2">
      <c r="K1281"/>
      <c r="L1281" s="11"/>
    </row>
    <row r="1282" spans="11:12" x14ac:dyDescent="0.2">
      <c r="K1282"/>
      <c r="L1282" s="11"/>
    </row>
    <row r="1283" spans="11:12" x14ac:dyDescent="0.2">
      <c r="K1283"/>
      <c r="L1283" s="11"/>
    </row>
    <row r="1284" spans="11:12" x14ac:dyDescent="0.2">
      <c r="K1284"/>
      <c r="L1284" s="11"/>
    </row>
    <row r="1285" spans="11:12" x14ac:dyDescent="0.2">
      <c r="K1285"/>
      <c r="L1285" s="11"/>
    </row>
    <row r="1286" spans="11:12" x14ac:dyDescent="0.2">
      <c r="K1286"/>
      <c r="L1286" s="11"/>
    </row>
    <row r="1287" spans="11:12" x14ac:dyDescent="0.2">
      <c r="K1287"/>
      <c r="L1287" s="11"/>
    </row>
    <row r="1288" spans="11:12" x14ac:dyDescent="0.2">
      <c r="K1288"/>
      <c r="L1288" s="11"/>
    </row>
    <row r="1289" spans="11:12" x14ac:dyDescent="0.2">
      <c r="K1289"/>
      <c r="L1289" s="11"/>
    </row>
    <row r="1290" spans="11:12" x14ac:dyDescent="0.2">
      <c r="K1290"/>
      <c r="L1290" s="11"/>
    </row>
    <row r="1291" spans="11:12" x14ac:dyDescent="0.2">
      <c r="K1291"/>
      <c r="L1291" s="11"/>
    </row>
    <row r="1292" spans="11:12" x14ac:dyDescent="0.2">
      <c r="K1292"/>
      <c r="L1292" s="11"/>
    </row>
    <row r="1293" spans="11:12" x14ac:dyDescent="0.2">
      <c r="K1293"/>
      <c r="L1293" s="11"/>
    </row>
    <row r="1294" spans="11:12" x14ac:dyDescent="0.2">
      <c r="K1294"/>
      <c r="L1294" s="11"/>
    </row>
    <row r="1295" spans="11:12" x14ac:dyDescent="0.2">
      <c r="K1295"/>
      <c r="L1295" s="11"/>
    </row>
    <row r="1296" spans="11:12" x14ac:dyDescent="0.2">
      <c r="K1296"/>
      <c r="L1296" s="11"/>
    </row>
    <row r="1297" spans="11:12" x14ac:dyDescent="0.2">
      <c r="K1297"/>
      <c r="L1297" s="11"/>
    </row>
    <row r="1298" spans="11:12" x14ac:dyDescent="0.2">
      <c r="K1298"/>
      <c r="L1298" s="11"/>
    </row>
    <row r="1299" spans="11:12" x14ac:dyDescent="0.2">
      <c r="K1299"/>
      <c r="L1299" s="11"/>
    </row>
    <row r="1300" spans="11:12" x14ac:dyDescent="0.2">
      <c r="K1300"/>
      <c r="L1300" s="11"/>
    </row>
    <row r="1301" spans="11:12" x14ac:dyDescent="0.2">
      <c r="K1301"/>
      <c r="L1301" s="11"/>
    </row>
    <row r="1302" spans="11:12" x14ac:dyDescent="0.2">
      <c r="K1302"/>
      <c r="L1302" s="11"/>
    </row>
    <row r="1303" spans="11:12" x14ac:dyDescent="0.2">
      <c r="K1303"/>
      <c r="L1303" s="11"/>
    </row>
    <row r="1304" spans="11:12" x14ac:dyDescent="0.2">
      <c r="K1304"/>
      <c r="L1304" s="11"/>
    </row>
    <row r="1305" spans="11:12" x14ac:dyDescent="0.2">
      <c r="K1305"/>
      <c r="L1305" s="11"/>
    </row>
    <row r="1306" spans="11:12" x14ac:dyDescent="0.2">
      <c r="K1306"/>
      <c r="L1306" s="11"/>
    </row>
    <row r="1307" spans="11:12" x14ac:dyDescent="0.2">
      <c r="K1307"/>
      <c r="L1307" s="11"/>
    </row>
    <row r="1308" spans="11:12" x14ac:dyDescent="0.2">
      <c r="K1308"/>
      <c r="L1308" s="11"/>
    </row>
    <row r="1309" spans="11:12" x14ac:dyDescent="0.2">
      <c r="K1309"/>
      <c r="L1309" s="11"/>
    </row>
    <row r="1310" spans="11:12" x14ac:dyDescent="0.2">
      <c r="K1310"/>
      <c r="L1310" s="11"/>
    </row>
    <row r="1311" spans="11:12" x14ac:dyDescent="0.2">
      <c r="K1311"/>
      <c r="L1311" s="11"/>
    </row>
    <row r="1312" spans="11:12" x14ac:dyDescent="0.2">
      <c r="K1312"/>
      <c r="L1312" s="11"/>
    </row>
    <row r="1313" spans="11:12" x14ac:dyDescent="0.2">
      <c r="K1313"/>
      <c r="L1313" s="11"/>
    </row>
    <row r="1314" spans="11:12" x14ac:dyDescent="0.2">
      <c r="K1314"/>
      <c r="L1314" s="11"/>
    </row>
    <row r="1315" spans="11:12" x14ac:dyDescent="0.2">
      <c r="K1315"/>
      <c r="L1315" s="11"/>
    </row>
    <row r="1316" spans="11:12" x14ac:dyDescent="0.2">
      <c r="K1316"/>
      <c r="L1316" s="11"/>
    </row>
    <row r="1317" spans="11:12" x14ac:dyDescent="0.2">
      <c r="K1317"/>
      <c r="L1317" s="11"/>
    </row>
    <row r="1318" spans="11:12" x14ac:dyDescent="0.2">
      <c r="K1318"/>
      <c r="L1318" s="11"/>
    </row>
    <row r="1319" spans="11:12" x14ac:dyDescent="0.2">
      <c r="K1319"/>
      <c r="L1319" s="11"/>
    </row>
    <row r="1320" spans="11:12" x14ac:dyDescent="0.2">
      <c r="K1320"/>
      <c r="L1320" s="11"/>
    </row>
    <row r="1321" spans="11:12" x14ac:dyDescent="0.2">
      <c r="K1321"/>
      <c r="L1321" s="11"/>
    </row>
    <row r="1322" spans="11:12" x14ac:dyDescent="0.2">
      <c r="K1322"/>
      <c r="L1322" s="11"/>
    </row>
    <row r="1323" spans="11:12" x14ac:dyDescent="0.2">
      <c r="K1323"/>
      <c r="L1323" s="11"/>
    </row>
    <row r="1324" spans="11:12" x14ac:dyDescent="0.2">
      <c r="K1324"/>
      <c r="L1324" s="11"/>
    </row>
    <row r="1325" spans="11:12" x14ac:dyDescent="0.2">
      <c r="K1325"/>
      <c r="L1325" s="11"/>
    </row>
    <row r="1326" spans="11:12" x14ac:dyDescent="0.2">
      <c r="K1326"/>
      <c r="L1326" s="11"/>
    </row>
    <row r="1327" spans="11:12" x14ac:dyDescent="0.2">
      <c r="K1327"/>
      <c r="L1327" s="11"/>
    </row>
    <row r="1328" spans="11:12" x14ac:dyDescent="0.2">
      <c r="K1328"/>
      <c r="L1328" s="11"/>
    </row>
    <row r="1329" spans="11:12" x14ac:dyDescent="0.2">
      <c r="K1329"/>
      <c r="L1329" s="11"/>
    </row>
    <row r="1330" spans="11:12" x14ac:dyDescent="0.2">
      <c r="K1330"/>
      <c r="L1330" s="11"/>
    </row>
    <row r="1331" spans="11:12" x14ac:dyDescent="0.2">
      <c r="K1331"/>
      <c r="L1331" s="11"/>
    </row>
    <row r="1332" spans="11:12" x14ac:dyDescent="0.2">
      <c r="K1332"/>
      <c r="L1332" s="11"/>
    </row>
    <row r="1333" spans="11:12" x14ac:dyDescent="0.2">
      <c r="K1333"/>
      <c r="L1333" s="11"/>
    </row>
    <row r="1334" spans="11:12" x14ac:dyDescent="0.2">
      <c r="K1334"/>
      <c r="L1334" s="11"/>
    </row>
    <row r="1335" spans="11:12" x14ac:dyDescent="0.2">
      <c r="K1335"/>
      <c r="L1335" s="11"/>
    </row>
    <row r="1336" spans="11:12" x14ac:dyDescent="0.2">
      <c r="K1336"/>
      <c r="L1336" s="11"/>
    </row>
    <row r="1337" spans="11:12" x14ac:dyDescent="0.2">
      <c r="K1337"/>
      <c r="L1337" s="11"/>
    </row>
    <row r="1338" spans="11:12" x14ac:dyDescent="0.2">
      <c r="K1338"/>
      <c r="L1338" s="11"/>
    </row>
    <row r="1339" spans="11:12" x14ac:dyDescent="0.2">
      <c r="K1339"/>
      <c r="L1339" s="11"/>
    </row>
    <row r="1340" spans="11:12" x14ac:dyDescent="0.2">
      <c r="K1340"/>
      <c r="L1340" s="11"/>
    </row>
    <row r="1341" spans="11:12" x14ac:dyDescent="0.2">
      <c r="K1341"/>
      <c r="L1341" s="11"/>
    </row>
    <row r="1342" spans="11:12" x14ac:dyDescent="0.2">
      <c r="K1342"/>
      <c r="L1342" s="11"/>
    </row>
    <row r="1343" spans="11:12" x14ac:dyDescent="0.2">
      <c r="K1343"/>
      <c r="L1343" s="11"/>
    </row>
    <row r="1344" spans="11:12" x14ac:dyDescent="0.2">
      <c r="K1344"/>
      <c r="L1344" s="11"/>
    </row>
    <row r="1345" spans="11:12" x14ac:dyDescent="0.2">
      <c r="K1345"/>
      <c r="L1345" s="11"/>
    </row>
    <row r="1346" spans="11:12" x14ac:dyDescent="0.2">
      <c r="K1346"/>
      <c r="L1346" s="11"/>
    </row>
    <row r="1347" spans="11:12" x14ac:dyDescent="0.2">
      <c r="K1347"/>
      <c r="L1347" s="11"/>
    </row>
    <row r="1348" spans="11:12" x14ac:dyDescent="0.2">
      <c r="K1348"/>
      <c r="L1348" s="11"/>
    </row>
    <row r="1349" spans="11:12" x14ac:dyDescent="0.2">
      <c r="K1349"/>
      <c r="L1349" s="11"/>
    </row>
    <row r="1350" spans="11:12" x14ac:dyDescent="0.2">
      <c r="K1350"/>
      <c r="L1350" s="11"/>
    </row>
    <row r="1351" spans="11:12" x14ac:dyDescent="0.2">
      <c r="K1351"/>
      <c r="L1351" s="11"/>
    </row>
    <row r="1352" spans="11:12" x14ac:dyDescent="0.2">
      <c r="K1352"/>
      <c r="L1352" s="11"/>
    </row>
    <row r="1353" spans="11:12" x14ac:dyDescent="0.2">
      <c r="K1353"/>
      <c r="L1353" s="11"/>
    </row>
    <row r="1354" spans="11:12" x14ac:dyDescent="0.2">
      <c r="K1354"/>
      <c r="L1354" s="11"/>
    </row>
    <row r="1355" spans="11:12" x14ac:dyDescent="0.2">
      <c r="K1355"/>
      <c r="L1355" s="11"/>
    </row>
    <row r="1356" spans="11:12" x14ac:dyDescent="0.2">
      <c r="K1356"/>
      <c r="L1356" s="11"/>
    </row>
    <row r="1357" spans="11:12" x14ac:dyDescent="0.2">
      <c r="K1357"/>
      <c r="L1357" s="11"/>
    </row>
    <row r="1358" spans="11:12" x14ac:dyDescent="0.2">
      <c r="K1358"/>
      <c r="L1358" s="11"/>
    </row>
    <row r="1359" spans="11:12" x14ac:dyDescent="0.2">
      <c r="K1359"/>
      <c r="L1359" s="11"/>
    </row>
    <row r="1360" spans="11:12" x14ac:dyDescent="0.2">
      <c r="K1360"/>
      <c r="L1360" s="11"/>
    </row>
    <row r="1361" spans="11:12" x14ac:dyDescent="0.2">
      <c r="K1361"/>
      <c r="L1361" s="11"/>
    </row>
    <row r="1362" spans="11:12" x14ac:dyDescent="0.2">
      <c r="K1362"/>
      <c r="L1362" s="11"/>
    </row>
    <row r="1363" spans="11:12" x14ac:dyDescent="0.2">
      <c r="K1363"/>
      <c r="L1363" s="11"/>
    </row>
    <row r="1364" spans="11:12" x14ac:dyDescent="0.2">
      <c r="K1364"/>
      <c r="L1364" s="11"/>
    </row>
    <row r="1365" spans="11:12" x14ac:dyDescent="0.2">
      <c r="K1365"/>
      <c r="L1365" s="11"/>
    </row>
    <row r="1366" spans="11:12" x14ac:dyDescent="0.2">
      <c r="K1366"/>
      <c r="L1366" s="11"/>
    </row>
    <row r="1367" spans="11:12" x14ac:dyDescent="0.2">
      <c r="K1367"/>
      <c r="L1367" s="11"/>
    </row>
    <row r="1368" spans="11:12" x14ac:dyDescent="0.2">
      <c r="K1368"/>
      <c r="L1368" s="11"/>
    </row>
    <row r="1369" spans="11:12" x14ac:dyDescent="0.2">
      <c r="K1369"/>
      <c r="L1369" s="11"/>
    </row>
    <row r="1370" spans="11:12" x14ac:dyDescent="0.2">
      <c r="K1370"/>
      <c r="L1370" s="11"/>
    </row>
    <row r="1371" spans="11:12" x14ac:dyDescent="0.2">
      <c r="K1371"/>
      <c r="L1371" s="11"/>
    </row>
    <row r="1372" spans="11:12" x14ac:dyDescent="0.2">
      <c r="K1372"/>
      <c r="L1372" s="11"/>
    </row>
    <row r="1373" spans="11:12" x14ac:dyDescent="0.2">
      <c r="K1373"/>
      <c r="L1373" s="11"/>
    </row>
    <row r="1374" spans="11:12" x14ac:dyDescent="0.2">
      <c r="K1374"/>
      <c r="L1374" s="11"/>
    </row>
    <row r="1375" spans="11:12" x14ac:dyDescent="0.2">
      <c r="K1375"/>
      <c r="L1375" s="11"/>
    </row>
    <row r="1376" spans="11:12" x14ac:dyDescent="0.2">
      <c r="K1376"/>
      <c r="L1376" s="11"/>
    </row>
    <row r="1377" spans="11:12" x14ac:dyDescent="0.2">
      <c r="K1377"/>
      <c r="L1377" s="11"/>
    </row>
    <row r="1378" spans="11:12" x14ac:dyDescent="0.2">
      <c r="K1378"/>
      <c r="L1378" s="11"/>
    </row>
    <row r="1379" spans="11:12" x14ac:dyDescent="0.2">
      <c r="K1379"/>
      <c r="L1379" s="11"/>
    </row>
    <row r="1380" spans="11:12" x14ac:dyDescent="0.2">
      <c r="K1380"/>
      <c r="L1380" s="11"/>
    </row>
    <row r="1381" spans="11:12" x14ac:dyDescent="0.2">
      <c r="K1381"/>
      <c r="L1381" s="11"/>
    </row>
    <row r="1382" spans="11:12" x14ac:dyDescent="0.2">
      <c r="K1382"/>
      <c r="L1382" s="11"/>
    </row>
    <row r="1383" spans="11:12" x14ac:dyDescent="0.2">
      <c r="K1383"/>
      <c r="L1383" s="11"/>
    </row>
    <row r="1384" spans="11:12" x14ac:dyDescent="0.2">
      <c r="K1384"/>
      <c r="L1384" s="11"/>
    </row>
    <row r="1385" spans="11:12" x14ac:dyDescent="0.2">
      <c r="K1385"/>
      <c r="L1385" s="11"/>
    </row>
    <row r="1386" spans="11:12" x14ac:dyDescent="0.2">
      <c r="K1386"/>
      <c r="L1386" s="11"/>
    </row>
    <row r="1387" spans="11:12" x14ac:dyDescent="0.2">
      <c r="K1387"/>
      <c r="L1387" s="11"/>
    </row>
    <row r="1388" spans="11:12" x14ac:dyDescent="0.2">
      <c r="K1388"/>
      <c r="L1388" s="11"/>
    </row>
    <row r="1389" spans="11:12" x14ac:dyDescent="0.2">
      <c r="K1389"/>
      <c r="L1389" s="11"/>
    </row>
    <row r="1390" spans="11:12" x14ac:dyDescent="0.2">
      <c r="K1390"/>
      <c r="L1390" s="11"/>
    </row>
    <row r="1391" spans="11:12" x14ac:dyDescent="0.2">
      <c r="K1391"/>
      <c r="L1391" s="11"/>
    </row>
    <row r="1392" spans="11:12" x14ac:dyDescent="0.2">
      <c r="K1392"/>
      <c r="L1392" s="11"/>
    </row>
    <row r="1393" spans="11:12" x14ac:dyDescent="0.2">
      <c r="K1393"/>
      <c r="L1393" s="11"/>
    </row>
    <row r="1394" spans="11:12" x14ac:dyDescent="0.2">
      <c r="K1394"/>
      <c r="L1394" s="11"/>
    </row>
    <row r="1395" spans="11:12" x14ac:dyDescent="0.2">
      <c r="K1395"/>
      <c r="L1395" s="11"/>
    </row>
    <row r="1396" spans="11:12" x14ac:dyDescent="0.2">
      <c r="K1396"/>
      <c r="L1396" s="11"/>
    </row>
    <row r="1397" spans="11:12" x14ac:dyDescent="0.2">
      <c r="K1397"/>
      <c r="L1397" s="11"/>
    </row>
    <row r="1398" spans="11:12" x14ac:dyDescent="0.2">
      <c r="K1398"/>
      <c r="L1398" s="11"/>
    </row>
    <row r="1399" spans="11:12" x14ac:dyDescent="0.2">
      <c r="K1399"/>
      <c r="L1399" s="11"/>
    </row>
    <row r="1400" spans="11:12" x14ac:dyDescent="0.2">
      <c r="K1400"/>
      <c r="L1400" s="11"/>
    </row>
    <row r="1401" spans="11:12" x14ac:dyDescent="0.2">
      <c r="K1401"/>
      <c r="L1401" s="11"/>
    </row>
    <row r="1402" spans="11:12" x14ac:dyDescent="0.2">
      <c r="K1402"/>
      <c r="L1402" s="11"/>
    </row>
    <row r="1403" spans="11:12" x14ac:dyDescent="0.2">
      <c r="K1403"/>
      <c r="L1403" s="11"/>
    </row>
    <row r="1404" spans="11:12" x14ac:dyDescent="0.2">
      <c r="K1404"/>
      <c r="L1404" s="11"/>
    </row>
    <row r="1405" spans="11:12" x14ac:dyDescent="0.2">
      <c r="K1405"/>
      <c r="L1405" s="11"/>
    </row>
    <row r="1406" spans="11:12" x14ac:dyDescent="0.2">
      <c r="K1406"/>
      <c r="L1406" s="11"/>
    </row>
    <row r="1407" spans="11:12" x14ac:dyDescent="0.2">
      <c r="K1407"/>
      <c r="L1407" s="11"/>
    </row>
    <row r="1408" spans="11:12" x14ac:dyDescent="0.2">
      <c r="K1408"/>
      <c r="L1408" s="11"/>
    </row>
    <row r="1409" spans="11:12" x14ac:dyDescent="0.2">
      <c r="K1409"/>
      <c r="L1409" s="11"/>
    </row>
    <row r="1410" spans="11:12" x14ac:dyDescent="0.2">
      <c r="K1410"/>
      <c r="L1410" s="11"/>
    </row>
    <row r="1411" spans="11:12" x14ac:dyDescent="0.2">
      <c r="K1411"/>
      <c r="L1411" s="11"/>
    </row>
    <row r="1412" spans="11:12" x14ac:dyDescent="0.2">
      <c r="K1412"/>
      <c r="L1412" s="11"/>
    </row>
    <row r="1413" spans="11:12" x14ac:dyDescent="0.2">
      <c r="K1413"/>
      <c r="L1413" s="11"/>
    </row>
    <row r="1414" spans="11:12" x14ac:dyDescent="0.2">
      <c r="K1414"/>
      <c r="L1414" s="11"/>
    </row>
    <row r="1415" spans="11:12" x14ac:dyDescent="0.2">
      <c r="K1415"/>
      <c r="L1415" s="11"/>
    </row>
    <row r="1416" spans="11:12" x14ac:dyDescent="0.2">
      <c r="K1416"/>
      <c r="L1416" s="11"/>
    </row>
    <row r="1417" spans="11:12" x14ac:dyDescent="0.2">
      <c r="K1417"/>
      <c r="L1417" s="11"/>
    </row>
    <row r="1418" spans="11:12" x14ac:dyDescent="0.2">
      <c r="K1418"/>
      <c r="L1418" s="11"/>
    </row>
    <row r="1419" spans="11:12" x14ac:dyDescent="0.2">
      <c r="K1419"/>
      <c r="L1419" s="11"/>
    </row>
    <row r="1420" spans="11:12" x14ac:dyDescent="0.2">
      <c r="K1420"/>
      <c r="L1420" s="11"/>
    </row>
    <row r="1421" spans="11:12" x14ac:dyDescent="0.2">
      <c r="K1421"/>
      <c r="L1421" s="11"/>
    </row>
    <row r="1422" spans="11:12" x14ac:dyDescent="0.2">
      <c r="K1422"/>
      <c r="L1422" s="11"/>
    </row>
    <row r="1423" spans="11:12" x14ac:dyDescent="0.2">
      <c r="K1423"/>
      <c r="L1423" s="11"/>
    </row>
    <row r="1424" spans="11:12" x14ac:dyDescent="0.2">
      <c r="K1424"/>
      <c r="L1424" s="11"/>
    </row>
    <row r="1425" spans="11:12" x14ac:dyDescent="0.2">
      <c r="K1425"/>
      <c r="L1425" s="11"/>
    </row>
    <row r="1426" spans="11:12" x14ac:dyDescent="0.2">
      <c r="K1426"/>
      <c r="L1426" s="11"/>
    </row>
    <row r="1427" spans="11:12" x14ac:dyDescent="0.2">
      <c r="K1427"/>
      <c r="L1427" s="11"/>
    </row>
    <row r="1428" spans="11:12" x14ac:dyDescent="0.2">
      <c r="K1428"/>
      <c r="L1428" s="11"/>
    </row>
    <row r="1429" spans="11:12" x14ac:dyDescent="0.2">
      <c r="K1429"/>
      <c r="L1429" s="11"/>
    </row>
    <row r="1430" spans="11:12" x14ac:dyDescent="0.2">
      <c r="K1430"/>
      <c r="L1430" s="11"/>
    </row>
    <row r="1431" spans="11:12" x14ac:dyDescent="0.2">
      <c r="K1431"/>
      <c r="L1431" s="11"/>
    </row>
    <row r="1432" spans="11:12" x14ac:dyDescent="0.2">
      <c r="K1432"/>
      <c r="L1432" s="11"/>
    </row>
    <row r="1433" spans="11:12" x14ac:dyDescent="0.2">
      <c r="K1433"/>
      <c r="L1433" s="11"/>
    </row>
    <row r="1434" spans="11:12" x14ac:dyDescent="0.2">
      <c r="K1434"/>
      <c r="L1434" s="11"/>
    </row>
    <row r="1435" spans="11:12" x14ac:dyDescent="0.2">
      <c r="K1435"/>
      <c r="L1435" s="11"/>
    </row>
    <row r="1436" spans="11:12" x14ac:dyDescent="0.2">
      <c r="K1436"/>
      <c r="L1436" s="11"/>
    </row>
    <row r="1437" spans="11:12" x14ac:dyDescent="0.2">
      <c r="K1437"/>
      <c r="L1437" s="11"/>
    </row>
    <row r="1438" spans="11:12" x14ac:dyDescent="0.2">
      <c r="K1438"/>
      <c r="L1438" s="11"/>
    </row>
    <row r="1439" spans="11:12" x14ac:dyDescent="0.2">
      <c r="K1439"/>
      <c r="L1439" s="11"/>
    </row>
    <row r="1440" spans="11:12" x14ac:dyDescent="0.2">
      <c r="K1440"/>
      <c r="L1440" s="11"/>
    </row>
    <row r="1441" spans="11:12" x14ac:dyDescent="0.2">
      <c r="K1441"/>
      <c r="L1441" s="11"/>
    </row>
    <row r="1442" spans="11:12" x14ac:dyDescent="0.2">
      <c r="K1442"/>
      <c r="L1442" s="11"/>
    </row>
    <row r="1443" spans="11:12" x14ac:dyDescent="0.2">
      <c r="K1443"/>
      <c r="L1443" s="11"/>
    </row>
    <row r="1444" spans="11:12" x14ac:dyDescent="0.2">
      <c r="K1444"/>
      <c r="L1444" s="11"/>
    </row>
    <row r="1445" spans="11:12" x14ac:dyDescent="0.2">
      <c r="K1445"/>
      <c r="L1445" s="11"/>
    </row>
    <row r="1446" spans="11:12" x14ac:dyDescent="0.2">
      <c r="K1446"/>
      <c r="L1446" s="11"/>
    </row>
    <row r="1447" spans="11:12" x14ac:dyDescent="0.2">
      <c r="K1447"/>
      <c r="L1447" s="11"/>
    </row>
    <row r="1448" spans="11:12" x14ac:dyDescent="0.2">
      <c r="K1448"/>
      <c r="L1448" s="11"/>
    </row>
    <row r="1449" spans="11:12" x14ac:dyDescent="0.2">
      <c r="K1449"/>
      <c r="L1449" s="11"/>
    </row>
    <row r="1450" spans="11:12" x14ac:dyDescent="0.2">
      <c r="K1450"/>
      <c r="L1450" s="11"/>
    </row>
    <row r="1451" spans="11:12" x14ac:dyDescent="0.2">
      <c r="K1451"/>
      <c r="L1451" s="11"/>
    </row>
    <row r="1452" spans="11:12" x14ac:dyDescent="0.2">
      <c r="K1452"/>
      <c r="L1452" s="11"/>
    </row>
    <row r="1453" spans="11:12" x14ac:dyDescent="0.2">
      <c r="K1453"/>
      <c r="L1453" s="11"/>
    </row>
    <row r="1454" spans="11:12" x14ac:dyDescent="0.2">
      <c r="K1454"/>
      <c r="L1454" s="11"/>
    </row>
    <row r="1455" spans="11:12" x14ac:dyDescent="0.2">
      <c r="K1455"/>
      <c r="L1455" s="11"/>
    </row>
    <row r="1456" spans="11:12" x14ac:dyDescent="0.2">
      <c r="K1456"/>
      <c r="L1456" s="11"/>
    </row>
    <row r="1457" spans="11:12" x14ac:dyDescent="0.2">
      <c r="K1457"/>
      <c r="L1457" s="11"/>
    </row>
    <row r="1458" spans="11:12" x14ac:dyDescent="0.2">
      <c r="K1458"/>
      <c r="L1458" s="11"/>
    </row>
    <row r="1459" spans="11:12" x14ac:dyDescent="0.2">
      <c r="K1459"/>
      <c r="L1459" s="11"/>
    </row>
    <row r="1460" spans="11:12" x14ac:dyDescent="0.2">
      <c r="K1460"/>
      <c r="L1460" s="11"/>
    </row>
    <row r="1461" spans="11:12" x14ac:dyDescent="0.2">
      <c r="K1461"/>
      <c r="L1461" s="11"/>
    </row>
    <row r="1462" spans="11:12" x14ac:dyDescent="0.2">
      <c r="K1462"/>
      <c r="L1462" s="11"/>
    </row>
    <row r="1463" spans="11:12" x14ac:dyDescent="0.2">
      <c r="K1463"/>
      <c r="L1463" s="11"/>
    </row>
    <row r="1464" spans="11:12" x14ac:dyDescent="0.2">
      <c r="K1464"/>
      <c r="L1464" s="11"/>
    </row>
    <row r="1465" spans="11:12" x14ac:dyDescent="0.2">
      <c r="K1465"/>
      <c r="L1465" s="11"/>
    </row>
    <row r="1466" spans="11:12" x14ac:dyDescent="0.2">
      <c r="K1466"/>
      <c r="L1466" s="11"/>
    </row>
    <row r="1467" spans="11:12" x14ac:dyDescent="0.2">
      <c r="K1467"/>
      <c r="L1467" s="11"/>
    </row>
    <row r="1468" spans="11:12" x14ac:dyDescent="0.2">
      <c r="K1468"/>
      <c r="L1468" s="11"/>
    </row>
    <row r="1469" spans="11:12" x14ac:dyDescent="0.2">
      <c r="K1469"/>
      <c r="L1469" s="11"/>
    </row>
    <row r="1470" spans="11:12" x14ac:dyDescent="0.2">
      <c r="K1470"/>
      <c r="L1470" s="11"/>
    </row>
    <row r="1471" spans="11:12" x14ac:dyDescent="0.2">
      <c r="K1471"/>
      <c r="L1471" s="11"/>
    </row>
    <row r="1472" spans="11:12" x14ac:dyDescent="0.2">
      <c r="K1472"/>
      <c r="L1472" s="11"/>
    </row>
    <row r="1473" spans="11:12" x14ac:dyDescent="0.2">
      <c r="K1473"/>
      <c r="L1473" s="11"/>
    </row>
    <row r="1474" spans="11:12" x14ac:dyDescent="0.2">
      <c r="K1474"/>
      <c r="L1474" s="11"/>
    </row>
    <row r="1475" spans="11:12" x14ac:dyDescent="0.2">
      <c r="K1475"/>
      <c r="L1475" s="11"/>
    </row>
    <row r="1476" spans="11:12" x14ac:dyDescent="0.2">
      <c r="K1476"/>
      <c r="L1476" s="11"/>
    </row>
    <row r="1477" spans="11:12" x14ac:dyDescent="0.2">
      <c r="K1477"/>
      <c r="L1477" s="11"/>
    </row>
    <row r="1478" spans="11:12" x14ac:dyDescent="0.2">
      <c r="K1478"/>
      <c r="L1478" s="11"/>
    </row>
    <row r="1479" spans="11:12" x14ac:dyDescent="0.2">
      <c r="K1479"/>
      <c r="L1479" s="11"/>
    </row>
    <row r="1480" spans="11:12" x14ac:dyDescent="0.2">
      <c r="K1480"/>
      <c r="L1480" s="11"/>
    </row>
    <row r="1481" spans="11:12" x14ac:dyDescent="0.2">
      <c r="K1481"/>
      <c r="L1481" s="11"/>
    </row>
    <row r="1482" spans="11:12" x14ac:dyDescent="0.2">
      <c r="K1482"/>
      <c r="L1482" s="11"/>
    </row>
    <row r="1483" spans="11:12" x14ac:dyDescent="0.2">
      <c r="K1483"/>
      <c r="L1483" s="11"/>
    </row>
    <row r="1484" spans="11:12" x14ac:dyDescent="0.2">
      <c r="K1484"/>
      <c r="L1484" s="11"/>
    </row>
    <row r="1485" spans="11:12" x14ac:dyDescent="0.2">
      <c r="K1485"/>
      <c r="L1485" s="11"/>
    </row>
    <row r="1486" spans="11:12" x14ac:dyDescent="0.2">
      <c r="K1486"/>
      <c r="L1486" s="11"/>
    </row>
    <row r="1487" spans="11:12" x14ac:dyDescent="0.2">
      <c r="K1487"/>
      <c r="L1487" s="11"/>
    </row>
    <row r="1488" spans="11:12" x14ac:dyDescent="0.2">
      <c r="K1488"/>
      <c r="L1488" s="11"/>
    </row>
    <row r="1489" spans="11:12" x14ac:dyDescent="0.2">
      <c r="K1489"/>
      <c r="L1489" s="11"/>
    </row>
    <row r="1490" spans="11:12" x14ac:dyDescent="0.2">
      <c r="K1490"/>
      <c r="L1490" s="11"/>
    </row>
    <row r="1491" spans="11:12" x14ac:dyDescent="0.2">
      <c r="K1491"/>
      <c r="L1491" s="11"/>
    </row>
    <row r="1492" spans="11:12" x14ac:dyDescent="0.2">
      <c r="K1492"/>
      <c r="L1492" s="11"/>
    </row>
    <row r="1493" spans="11:12" x14ac:dyDescent="0.2">
      <c r="K1493"/>
      <c r="L1493" s="11"/>
    </row>
    <row r="1494" spans="11:12" x14ac:dyDescent="0.2">
      <c r="K1494"/>
      <c r="L1494" s="11"/>
    </row>
    <row r="1495" spans="11:12" x14ac:dyDescent="0.2">
      <c r="K1495"/>
      <c r="L1495" s="11"/>
    </row>
    <row r="1496" spans="11:12" x14ac:dyDescent="0.2">
      <c r="K1496"/>
      <c r="L1496" s="11"/>
    </row>
    <row r="1497" spans="11:12" x14ac:dyDescent="0.2">
      <c r="K1497"/>
      <c r="L1497" s="11"/>
    </row>
    <row r="1498" spans="11:12" x14ac:dyDescent="0.2">
      <c r="K1498"/>
      <c r="L1498" s="11"/>
    </row>
    <row r="1499" spans="11:12" x14ac:dyDescent="0.2">
      <c r="K1499"/>
      <c r="L1499" s="11"/>
    </row>
    <row r="1500" spans="11:12" x14ac:dyDescent="0.2">
      <c r="K1500"/>
      <c r="L1500" s="11"/>
    </row>
    <row r="1501" spans="11:12" x14ac:dyDescent="0.2">
      <c r="K1501"/>
      <c r="L1501" s="11"/>
    </row>
    <row r="1502" spans="11:12" x14ac:dyDescent="0.2">
      <c r="K1502"/>
      <c r="L1502" s="11"/>
    </row>
    <row r="1503" spans="11:12" x14ac:dyDescent="0.2">
      <c r="K1503"/>
      <c r="L1503" s="11"/>
    </row>
    <row r="1504" spans="11:12" x14ac:dyDescent="0.2">
      <c r="K1504"/>
      <c r="L1504" s="11"/>
    </row>
    <row r="1505" spans="11:12" x14ac:dyDescent="0.2">
      <c r="K1505"/>
      <c r="L1505" s="11"/>
    </row>
    <row r="1506" spans="11:12" x14ac:dyDescent="0.2">
      <c r="K1506"/>
      <c r="L1506" s="11"/>
    </row>
    <row r="1507" spans="11:12" x14ac:dyDescent="0.2">
      <c r="K1507"/>
      <c r="L1507" s="11"/>
    </row>
    <row r="1508" spans="11:12" x14ac:dyDescent="0.2">
      <c r="K1508"/>
      <c r="L1508" s="11"/>
    </row>
    <row r="1509" spans="11:12" x14ac:dyDescent="0.2">
      <c r="K1509"/>
      <c r="L1509" s="11"/>
    </row>
    <row r="1510" spans="11:12" x14ac:dyDescent="0.2">
      <c r="K1510"/>
      <c r="L1510" s="11"/>
    </row>
    <row r="1511" spans="11:12" x14ac:dyDescent="0.2">
      <c r="K1511"/>
      <c r="L1511" s="11"/>
    </row>
    <row r="1512" spans="11:12" x14ac:dyDescent="0.2">
      <c r="K1512"/>
      <c r="L1512" s="11"/>
    </row>
    <row r="1513" spans="11:12" x14ac:dyDescent="0.2">
      <c r="K1513"/>
      <c r="L1513" s="11"/>
    </row>
    <row r="1514" spans="11:12" x14ac:dyDescent="0.2">
      <c r="K1514"/>
      <c r="L1514" s="11"/>
    </row>
    <row r="1515" spans="11:12" x14ac:dyDescent="0.2">
      <c r="K1515"/>
      <c r="L1515" s="11"/>
    </row>
    <row r="1516" spans="11:12" x14ac:dyDescent="0.2">
      <c r="K1516"/>
      <c r="L1516" s="11"/>
    </row>
    <row r="1517" spans="11:12" x14ac:dyDescent="0.2">
      <c r="K1517"/>
      <c r="L1517" s="11"/>
    </row>
    <row r="1518" spans="11:12" x14ac:dyDescent="0.2">
      <c r="K1518"/>
      <c r="L1518" s="11"/>
    </row>
    <row r="1519" spans="11:12" x14ac:dyDescent="0.2">
      <c r="K1519"/>
      <c r="L1519" s="11"/>
    </row>
    <row r="1520" spans="11:12" x14ac:dyDescent="0.2">
      <c r="K1520"/>
      <c r="L1520" s="11"/>
    </row>
    <row r="1521" spans="11:12" x14ac:dyDescent="0.2">
      <c r="K1521"/>
      <c r="L1521" s="11"/>
    </row>
    <row r="1522" spans="11:12" x14ac:dyDescent="0.2">
      <c r="K1522"/>
      <c r="L1522" s="11"/>
    </row>
    <row r="1523" spans="11:12" x14ac:dyDescent="0.2">
      <c r="K1523"/>
      <c r="L1523" s="11"/>
    </row>
    <row r="1524" spans="11:12" x14ac:dyDescent="0.2">
      <c r="K1524"/>
      <c r="L1524" s="11"/>
    </row>
    <row r="1525" spans="11:12" x14ac:dyDescent="0.2">
      <c r="K1525"/>
      <c r="L1525" s="11"/>
    </row>
    <row r="1526" spans="11:12" x14ac:dyDescent="0.2">
      <c r="K1526"/>
      <c r="L1526" s="11"/>
    </row>
    <row r="1527" spans="11:12" x14ac:dyDescent="0.2">
      <c r="K1527"/>
      <c r="L1527" s="11"/>
    </row>
    <row r="1528" spans="11:12" x14ac:dyDescent="0.2">
      <c r="K1528"/>
      <c r="L1528" s="11"/>
    </row>
    <row r="1529" spans="11:12" x14ac:dyDescent="0.2">
      <c r="K1529"/>
      <c r="L1529" s="11"/>
    </row>
    <row r="1530" spans="11:12" x14ac:dyDescent="0.2">
      <c r="K1530"/>
      <c r="L1530" s="11"/>
    </row>
    <row r="1531" spans="11:12" x14ac:dyDescent="0.2">
      <c r="K1531"/>
      <c r="L1531" s="11"/>
    </row>
    <row r="1532" spans="11:12" x14ac:dyDescent="0.2">
      <c r="K1532"/>
      <c r="L1532" s="11"/>
    </row>
    <row r="1533" spans="11:12" x14ac:dyDescent="0.2">
      <c r="K1533"/>
      <c r="L1533" s="11"/>
    </row>
    <row r="1534" spans="11:12" x14ac:dyDescent="0.2">
      <c r="K1534"/>
      <c r="L1534" s="11"/>
    </row>
    <row r="1535" spans="11:12" x14ac:dyDescent="0.2">
      <c r="K1535"/>
      <c r="L1535" s="11"/>
    </row>
    <row r="1536" spans="11:12" x14ac:dyDescent="0.2">
      <c r="K1536"/>
      <c r="L1536" s="11"/>
    </row>
    <row r="1537" spans="11:12" x14ac:dyDescent="0.2">
      <c r="K1537"/>
      <c r="L1537" s="11"/>
    </row>
    <row r="1538" spans="11:12" x14ac:dyDescent="0.2">
      <c r="K1538"/>
      <c r="L1538" s="11"/>
    </row>
    <row r="1539" spans="11:12" x14ac:dyDescent="0.2">
      <c r="K1539"/>
      <c r="L1539" s="11"/>
    </row>
    <row r="1540" spans="11:12" x14ac:dyDescent="0.2">
      <c r="K1540"/>
      <c r="L1540" s="11"/>
    </row>
    <row r="1541" spans="11:12" x14ac:dyDescent="0.2">
      <c r="K1541"/>
      <c r="L1541" s="11"/>
    </row>
    <row r="1542" spans="11:12" x14ac:dyDescent="0.2">
      <c r="K1542"/>
      <c r="L1542" s="11"/>
    </row>
    <row r="1543" spans="11:12" x14ac:dyDescent="0.2">
      <c r="K1543"/>
      <c r="L1543" s="11"/>
    </row>
    <row r="1544" spans="11:12" x14ac:dyDescent="0.2">
      <c r="K1544"/>
      <c r="L1544" s="11"/>
    </row>
    <row r="1545" spans="11:12" x14ac:dyDescent="0.2">
      <c r="K1545"/>
      <c r="L1545" s="11"/>
    </row>
    <row r="1546" spans="11:12" x14ac:dyDescent="0.2">
      <c r="K1546"/>
      <c r="L1546" s="11"/>
    </row>
    <row r="1547" spans="11:12" x14ac:dyDescent="0.2">
      <c r="K1547"/>
      <c r="L1547" s="11"/>
    </row>
    <row r="1548" spans="11:12" x14ac:dyDescent="0.2">
      <c r="K1548"/>
      <c r="L1548" s="11"/>
    </row>
    <row r="1549" spans="11:12" x14ac:dyDescent="0.2">
      <c r="K1549"/>
      <c r="L1549" s="11"/>
    </row>
    <row r="1550" spans="11:12" x14ac:dyDescent="0.2">
      <c r="K1550"/>
      <c r="L1550" s="11"/>
    </row>
    <row r="1551" spans="11:12" x14ac:dyDescent="0.2">
      <c r="K1551"/>
      <c r="L1551" s="11"/>
    </row>
    <row r="1552" spans="11:12" x14ac:dyDescent="0.2">
      <c r="K1552"/>
      <c r="L1552" s="11"/>
    </row>
    <row r="1553" spans="11:12" x14ac:dyDescent="0.2">
      <c r="K1553"/>
      <c r="L1553" s="11"/>
    </row>
    <row r="1554" spans="11:12" x14ac:dyDescent="0.2">
      <c r="K1554"/>
      <c r="L1554" s="11"/>
    </row>
    <row r="1555" spans="11:12" x14ac:dyDescent="0.2">
      <c r="K1555"/>
      <c r="L1555" s="11"/>
    </row>
    <row r="1556" spans="11:12" x14ac:dyDescent="0.2">
      <c r="K1556"/>
      <c r="L1556" s="11"/>
    </row>
    <row r="1557" spans="11:12" x14ac:dyDescent="0.2">
      <c r="K1557"/>
      <c r="L1557" s="11"/>
    </row>
    <row r="1558" spans="11:12" x14ac:dyDescent="0.2">
      <c r="K1558"/>
      <c r="L1558" s="11"/>
    </row>
    <row r="1559" spans="11:12" x14ac:dyDescent="0.2">
      <c r="K1559"/>
      <c r="L1559" s="11"/>
    </row>
    <row r="1560" spans="11:12" x14ac:dyDescent="0.2">
      <c r="K1560"/>
      <c r="L1560" s="11"/>
    </row>
    <row r="1561" spans="11:12" x14ac:dyDescent="0.2">
      <c r="K1561"/>
      <c r="L1561" s="11"/>
    </row>
    <row r="1562" spans="11:12" x14ac:dyDescent="0.2">
      <c r="K1562"/>
      <c r="L1562" s="11"/>
    </row>
    <row r="1563" spans="11:12" x14ac:dyDescent="0.2">
      <c r="K1563"/>
      <c r="L1563" s="11"/>
    </row>
    <row r="1564" spans="11:12" x14ac:dyDescent="0.2">
      <c r="K1564"/>
      <c r="L1564" s="11"/>
    </row>
    <row r="1565" spans="11:12" x14ac:dyDescent="0.2">
      <c r="K1565"/>
      <c r="L1565" s="11"/>
    </row>
    <row r="1566" spans="11:12" x14ac:dyDescent="0.2">
      <c r="K1566"/>
      <c r="L1566" s="11"/>
    </row>
    <row r="1567" spans="11:12" x14ac:dyDescent="0.2">
      <c r="K1567"/>
      <c r="L1567" s="11"/>
    </row>
    <row r="1568" spans="11:12" x14ac:dyDescent="0.2">
      <c r="K1568"/>
      <c r="L1568" s="11"/>
    </row>
    <row r="1569" spans="11:12" x14ac:dyDescent="0.2">
      <c r="K1569"/>
      <c r="L1569" s="11"/>
    </row>
    <row r="1570" spans="11:12" x14ac:dyDescent="0.2">
      <c r="K1570"/>
      <c r="L1570" s="11"/>
    </row>
    <row r="1571" spans="11:12" x14ac:dyDescent="0.2">
      <c r="K1571"/>
      <c r="L1571" s="11"/>
    </row>
    <row r="1572" spans="11:12" x14ac:dyDescent="0.2">
      <c r="K1572"/>
      <c r="L1572" s="11"/>
    </row>
    <row r="1573" spans="11:12" x14ac:dyDescent="0.2">
      <c r="K1573"/>
      <c r="L1573" s="11"/>
    </row>
    <row r="1574" spans="11:12" x14ac:dyDescent="0.2">
      <c r="K1574"/>
      <c r="L1574" s="11"/>
    </row>
    <row r="1575" spans="11:12" x14ac:dyDescent="0.2">
      <c r="K1575"/>
      <c r="L1575" s="11"/>
    </row>
    <row r="1576" spans="11:12" x14ac:dyDescent="0.2">
      <c r="K1576"/>
      <c r="L1576" s="11"/>
    </row>
    <row r="1577" spans="11:12" x14ac:dyDescent="0.2">
      <c r="K1577"/>
      <c r="L1577" s="11"/>
    </row>
    <row r="1578" spans="11:12" x14ac:dyDescent="0.2">
      <c r="K1578"/>
      <c r="L1578" s="11"/>
    </row>
    <row r="1579" spans="11:12" x14ac:dyDescent="0.2">
      <c r="K1579"/>
      <c r="L1579" s="11"/>
    </row>
    <row r="1580" spans="11:12" x14ac:dyDescent="0.2">
      <c r="K1580"/>
      <c r="L1580" s="11"/>
    </row>
    <row r="1581" spans="11:12" x14ac:dyDescent="0.2">
      <c r="K1581"/>
      <c r="L1581" s="11"/>
    </row>
    <row r="1582" spans="11:12" x14ac:dyDescent="0.2">
      <c r="K1582"/>
      <c r="L1582" s="11"/>
    </row>
    <row r="1583" spans="11:12" x14ac:dyDescent="0.2">
      <c r="K1583"/>
      <c r="L1583" s="11"/>
    </row>
    <row r="1584" spans="11:12" x14ac:dyDescent="0.2">
      <c r="K1584"/>
      <c r="L1584" s="11"/>
    </row>
    <row r="1585" spans="11:12" x14ac:dyDescent="0.2">
      <c r="K1585"/>
      <c r="L1585" s="11"/>
    </row>
    <row r="1586" spans="11:12" x14ac:dyDescent="0.2">
      <c r="K1586"/>
      <c r="L1586" s="11"/>
    </row>
    <row r="1587" spans="11:12" x14ac:dyDescent="0.2">
      <c r="K1587"/>
      <c r="L1587" s="11"/>
    </row>
    <row r="1588" spans="11:12" x14ac:dyDescent="0.2">
      <c r="K1588"/>
      <c r="L1588" s="11"/>
    </row>
    <row r="1589" spans="11:12" x14ac:dyDescent="0.2">
      <c r="K1589"/>
      <c r="L1589" s="11"/>
    </row>
    <row r="1590" spans="11:12" x14ac:dyDescent="0.2">
      <c r="K1590"/>
      <c r="L1590" s="11"/>
    </row>
    <row r="1591" spans="11:12" x14ac:dyDescent="0.2">
      <c r="K1591"/>
      <c r="L1591" s="11"/>
    </row>
    <row r="1592" spans="11:12" x14ac:dyDescent="0.2">
      <c r="K1592"/>
      <c r="L1592" s="11"/>
    </row>
    <row r="1593" spans="11:12" x14ac:dyDescent="0.2">
      <c r="K1593"/>
      <c r="L1593" s="11"/>
    </row>
    <row r="1594" spans="11:12" x14ac:dyDescent="0.2">
      <c r="K1594"/>
      <c r="L1594" s="11"/>
    </row>
    <row r="1595" spans="11:12" x14ac:dyDescent="0.2">
      <c r="K1595"/>
      <c r="L1595" s="11"/>
    </row>
    <row r="1596" spans="11:12" x14ac:dyDescent="0.2">
      <c r="K1596"/>
      <c r="L1596" s="11"/>
    </row>
    <row r="1597" spans="11:12" x14ac:dyDescent="0.2">
      <c r="K1597"/>
      <c r="L1597" s="11"/>
    </row>
    <row r="1598" spans="11:12" x14ac:dyDescent="0.2">
      <c r="K1598"/>
      <c r="L1598" s="11"/>
    </row>
    <row r="1599" spans="11:12" x14ac:dyDescent="0.2">
      <c r="K1599"/>
      <c r="L1599" s="11"/>
    </row>
    <row r="1600" spans="11:12" x14ac:dyDescent="0.2">
      <c r="K1600"/>
      <c r="L1600" s="11"/>
    </row>
    <row r="1601" spans="11:12" x14ac:dyDescent="0.2">
      <c r="K1601"/>
      <c r="L1601" s="11"/>
    </row>
    <row r="1602" spans="11:12" x14ac:dyDescent="0.2">
      <c r="K1602"/>
      <c r="L1602" s="11"/>
    </row>
    <row r="1603" spans="11:12" x14ac:dyDescent="0.2">
      <c r="K1603"/>
      <c r="L1603" s="11"/>
    </row>
    <row r="1604" spans="11:12" x14ac:dyDescent="0.2">
      <c r="K1604"/>
      <c r="L1604" s="11"/>
    </row>
    <row r="1605" spans="11:12" x14ac:dyDescent="0.2">
      <c r="K1605"/>
      <c r="L1605" s="11"/>
    </row>
    <row r="1606" spans="11:12" x14ac:dyDescent="0.2">
      <c r="K1606"/>
      <c r="L1606" s="11"/>
    </row>
    <row r="1607" spans="11:12" x14ac:dyDescent="0.2">
      <c r="K1607"/>
      <c r="L1607" s="11"/>
    </row>
    <row r="1608" spans="11:12" x14ac:dyDescent="0.2">
      <c r="K1608"/>
      <c r="L1608" s="11"/>
    </row>
    <row r="1609" spans="11:12" x14ac:dyDescent="0.2">
      <c r="K1609"/>
      <c r="L1609" s="11"/>
    </row>
    <row r="1610" spans="11:12" x14ac:dyDescent="0.2">
      <c r="K1610"/>
      <c r="L1610" s="11"/>
    </row>
    <row r="1611" spans="11:12" x14ac:dyDescent="0.2">
      <c r="K1611"/>
      <c r="L1611" s="11"/>
    </row>
    <row r="1612" spans="11:12" x14ac:dyDescent="0.2">
      <c r="K1612"/>
      <c r="L1612" s="11"/>
    </row>
    <row r="1613" spans="11:12" x14ac:dyDescent="0.2">
      <c r="K1613"/>
      <c r="L1613" s="11"/>
    </row>
    <row r="1614" spans="11:12" x14ac:dyDescent="0.2">
      <c r="K1614"/>
      <c r="L1614" s="11"/>
    </row>
    <row r="1615" spans="11:12" x14ac:dyDescent="0.2">
      <c r="K1615"/>
      <c r="L1615" s="11"/>
    </row>
    <row r="1616" spans="11:12" x14ac:dyDescent="0.2">
      <c r="K1616"/>
      <c r="L1616" s="11"/>
    </row>
    <row r="1617" spans="11:12" x14ac:dyDescent="0.2">
      <c r="K1617"/>
      <c r="L1617" s="11"/>
    </row>
    <row r="1618" spans="11:12" x14ac:dyDescent="0.2">
      <c r="K1618"/>
      <c r="L1618" s="11"/>
    </row>
    <row r="1619" spans="11:12" x14ac:dyDescent="0.2">
      <c r="K1619"/>
      <c r="L1619" s="11"/>
    </row>
    <row r="1620" spans="11:12" x14ac:dyDescent="0.2">
      <c r="K1620"/>
      <c r="L1620" s="11"/>
    </row>
    <row r="1621" spans="11:12" x14ac:dyDescent="0.2">
      <c r="K1621"/>
      <c r="L1621" s="11"/>
    </row>
    <row r="1622" spans="11:12" x14ac:dyDescent="0.2">
      <c r="K1622"/>
      <c r="L1622" s="11"/>
    </row>
    <row r="1623" spans="11:12" x14ac:dyDescent="0.2">
      <c r="K1623"/>
      <c r="L1623" s="11"/>
    </row>
    <row r="1624" spans="11:12" x14ac:dyDescent="0.2">
      <c r="K1624"/>
      <c r="L1624" s="11"/>
    </row>
    <row r="1625" spans="11:12" x14ac:dyDescent="0.2">
      <c r="K1625"/>
      <c r="L1625" s="11"/>
    </row>
    <row r="1626" spans="11:12" x14ac:dyDescent="0.2">
      <c r="K1626"/>
      <c r="L1626" s="11"/>
    </row>
    <row r="1627" spans="11:12" x14ac:dyDescent="0.2">
      <c r="K1627"/>
      <c r="L1627" s="11"/>
    </row>
    <row r="1628" spans="11:12" x14ac:dyDescent="0.2">
      <c r="K1628"/>
      <c r="L1628" s="11"/>
    </row>
    <row r="1629" spans="11:12" x14ac:dyDescent="0.2">
      <c r="K1629"/>
      <c r="L1629" s="11"/>
    </row>
    <row r="1630" spans="11:12" x14ac:dyDescent="0.2">
      <c r="K1630"/>
      <c r="L1630" s="11"/>
    </row>
    <row r="1631" spans="11:12" x14ac:dyDescent="0.2">
      <c r="K1631"/>
      <c r="L1631" s="11"/>
    </row>
    <row r="1632" spans="11:12" x14ac:dyDescent="0.2">
      <c r="K1632"/>
      <c r="L1632" s="11"/>
    </row>
    <row r="1633" spans="11:12" x14ac:dyDescent="0.2">
      <c r="K1633"/>
      <c r="L1633" s="11"/>
    </row>
    <row r="1634" spans="11:12" x14ac:dyDescent="0.2">
      <c r="K1634"/>
      <c r="L1634" s="11"/>
    </row>
    <row r="1635" spans="11:12" x14ac:dyDescent="0.2">
      <c r="K1635"/>
      <c r="L1635" s="11"/>
    </row>
    <row r="1636" spans="11:12" x14ac:dyDescent="0.2">
      <c r="K1636"/>
      <c r="L1636" s="11"/>
    </row>
    <row r="1637" spans="11:12" x14ac:dyDescent="0.2">
      <c r="K1637"/>
      <c r="L1637" s="11"/>
    </row>
    <row r="1638" spans="11:12" x14ac:dyDescent="0.2">
      <c r="K1638"/>
      <c r="L1638" s="11"/>
    </row>
    <row r="1639" spans="11:12" x14ac:dyDescent="0.2">
      <c r="K1639"/>
      <c r="L1639" s="11"/>
    </row>
    <row r="1640" spans="11:12" x14ac:dyDescent="0.2">
      <c r="K1640"/>
      <c r="L1640" s="11"/>
    </row>
    <row r="1641" spans="11:12" x14ac:dyDescent="0.2">
      <c r="K1641"/>
      <c r="L1641" s="11"/>
    </row>
    <row r="1642" spans="11:12" x14ac:dyDescent="0.2">
      <c r="K1642"/>
      <c r="L1642" s="11"/>
    </row>
    <row r="1643" spans="11:12" x14ac:dyDescent="0.2">
      <c r="K1643"/>
      <c r="L1643" s="11"/>
    </row>
    <row r="1644" spans="11:12" x14ac:dyDescent="0.2">
      <c r="K1644"/>
      <c r="L1644" s="11"/>
    </row>
    <row r="1645" spans="11:12" x14ac:dyDescent="0.2">
      <c r="K1645"/>
      <c r="L1645" s="11"/>
    </row>
    <row r="1646" spans="11:12" x14ac:dyDescent="0.2">
      <c r="K1646"/>
      <c r="L1646" s="11"/>
    </row>
    <row r="1647" spans="11:12" x14ac:dyDescent="0.2">
      <c r="K1647"/>
      <c r="L1647" s="11"/>
    </row>
    <row r="1648" spans="11:12" x14ac:dyDescent="0.2">
      <c r="K1648"/>
      <c r="L1648" s="11"/>
    </row>
    <row r="1649" spans="11:12" x14ac:dyDescent="0.2">
      <c r="K1649"/>
      <c r="L1649" s="11"/>
    </row>
    <row r="1650" spans="11:12" x14ac:dyDescent="0.2">
      <c r="K1650"/>
      <c r="L1650" s="11"/>
    </row>
    <row r="1651" spans="11:12" x14ac:dyDescent="0.2">
      <c r="K1651"/>
      <c r="L1651" s="11"/>
    </row>
    <row r="1652" spans="11:12" x14ac:dyDescent="0.2">
      <c r="K1652"/>
      <c r="L1652" s="11"/>
    </row>
    <row r="1653" spans="11:12" x14ac:dyDescent="0.2">
      <c r="K1653"/>
      <c r="L1653" s="11"/>
    </row>
    <row r="1654" spans="11:12" x14ac:dyDescent="0.2">
      <c r="K1654"/>
      <c r="L1654" s="11"/>
    </row>
    <row r="1655" spans="11:12" x14ac:dyDescent="0.2">
      <c r="K1655"/>
      <c r="L1655" s="11"/>
    </row>
    <row r="1656" spans="11:12" x14ac:dyDescent="0.2">
      <c r="K1656"/>
      <c r="L1656" s="11"/>
    </row>
    <row r="1657" spans="11:12" x14ac:dyDescent="0.2">
      <c r="K1657"/>
      <c r="L1657" s="11"/>
    </row>
    <row r="1658" spans="11:12" x14ac:dyDescent="0.2">
      <c r="K1658"/>
      <c r="L1658" s="11"/>
    </row>
    <row r="1659" spans="11:12" x14ac:dyDescent="0.2">
      <c r="K1659"/>
      <c r="L1659" s="11"/>
    </row>
    <row r="1660" spans="11:12" x14ac:dyDescent="0.2">
      <c r="K1660"/>
      <c r="L1660" s="11"/>
    </row>
    <row r="1661" spans="11:12" x14ac:dyDescent="0.2">
      <c r="K1661"/>
      <c r="L1661" s="11"/>
    </row>
    <row r="1662" spans="11:12" x14ac:dyDescent="0.2">
      <c r="K1662"/>
      <c r="L1662" s="11"/>
    </row>
    <row r="1663" spans="11:12" x14ac:dyDescent="0.2">
      <c r="K1663"/>
      <c r="L1663" s="11"/>
    </row>
    <row r="1664" spans="11:12" x14ac:dyDescent="0.2">
      <c r="K1664"/>
      <c r="L1664" s="11"/>
    </row>
    <row r="1665" spans="11:12" x14ac:dyDescent="0.2">
      <c r="K1665"/>
      <c r="L1665" s="11"/>
    </row>
    <row r="1666" spans="11:12" x14ac:dyDescent="0.2">
      <c r="K1666"/>
      <c r="L1666" s="11"/>
    </row>
    <row r="1667" spans="11:12" x14ac:dyDescent="0.2">
      <c r="K1667"/>
      <c r="L1667" s="11"/>
    </row>
    <row r="1668" spans="11:12" x14ac:dyDescent="0.2">
      <c r="K1668"/>
      <c r="L1668" s="11"/>
    </row>
    <row r="1669" spans="11:12" x14ac:dyDescent="0.2">
      <c r="K1669"/>
      <c r="L1669" s="11"/>
    </row>
    <row r="1670" spans="11:12" x14ac:dyDescent="0.2">
      <c r="K1670"/>
      <c r="L1670" s="11"/>
    </row>
    <row r="1671" spans="11:12" x14ac:dyDescent="0.2">
      <c r="K1671"/>
      <c r="L1671" s="11"/>
    </row>
    <row r="1672" spans="11:12" x14ac:dyDescent="0.2">
      <c r="K1672"/>
      <c r="L1672" s="11"/>
    </row>
    <row r="1673" spans="11:12" x14ac:dyDescent="0.2">
      <c r="K1673"/>
      <c r="L1673" s="11"/>
    </row>
    <row r="1674" spans="11:12" x14ac:dyDescent="0.2">
      <c r="K1674"/>
      <c r="L1674" s="11"/>
    </row>
    <row r="1675" spans="11:12" x14ac:dyDescent="0.2">
      <c r="K1675"/>
      <c r="L1675" s="11"/>
    </row>
    <row r="1676" spans="11:12" x14ac:dyDescent="0.2">
      <c r="K1676"/>
      <c r="L1676" s="11"/>
    </row>
    <row r="1677" spans="11:12" x14ac:dyDescent="0.2">
      <c r="K1677"/>
      <c r="L1677" s="11"/>
    </row>
    <row r="1678" spans="11:12" x14ac:dyDescent="0.2">
      <c r="K1678"/>
      <c r="L1678" s="11"/>
    </row>
    <row r="1679" spans="11:12" x14ac:dyDescent="0.2">
      <c r="K1679"/>
      <c r="L1679" s="11"/>
    </row>
    <row r="1680" spans="11:12" x14ac:dyDescent="0.2">
      <c r="K1680"/>
      <c r="L1680" s="11"/>
    </row>
    <row r="1681" spans="11:12" x14ac:dyDescent="0.2">
      <c r="K1681"/>
      <c r="L1681" s="11"/>
    </row>
    <row r="1682" spans="11:12" x14ac:dyDescent="0.2">
      <c r="K1682"/>
      <c r="L1682" s="11"/>
    </row>
    <row r="1683" spans="11:12" x14ac:dyDescent="0.2">
      <c r="K1683"/>
      <c r="L1683" s="11"/>
    </row>
    <row r="1684" spans="11:12" x14ac:dyDescent="0.2">
      <c r="K1684"/>
      <c r="L1684" s="11"/>
    </row>
    <row r="1685" spans="11:12" x14ac:dyDescent="0.2">
      <c r="K1685"/>
      <c r="L1685" s="11"/>
    </row>
    <row r="1686" spans="11:12" x14ac:dyDescent="0.2">
      <c r="K1686"/>
      <c r="L1686" s="11"/>
    </row>
    <row r="1687" spans="11:12" x14ac:dyDescent="0.2">
      <c r="K1687"/>
      <c r="L1687" s="11"/>
    </row>
    <row r="1688" spans="11:12" x14ac:dyDescent="0.2">
      <c r="K1688"/>
      <c r="L1688" s="11"/>
    </row>
    <row r="1689" spans="11:12" x14ac:dyDescent="0.2">
      <c r="K1689"/>
      <c r="L1689" s="11"/>
    </row>
    <row r="1690" spans="11:12" x14ac:dyDescent="0.2">
      <c r="K1690"/>
      <c r="L1690" s="11"/>
    </row>
    <row r="1691" spans="11:12" x14ac:dyDescent="0.2">
      <c r="K1691"/>
      <c r="L1691" s="11"/>
    </row>
    <row r="1692" spans="11:12" x14ac:dyDescent="0.2">
      <c r="K1692"/>
      <c r="L1692" s="11"/>
    </row>
    <row r="1693" spans="11:12" x14ac:dyDescent="0.2">
      <c r="K1693"/>
      <c r="L1693" s="11"/>
    </row>
    <row r="1694" spans="11:12" x14ac:dyDescent="0.2">
      <c r="K1694"/>
      <c r="L1694" s="11"/>
    </row>
    <row r="1695" spans="11:12" x14ac:dyDescent="0.2">
      <c r="K1695"/>
      <c r="L1695" s="11"/>
    </row>
    <row r="1696" spans="11:12" x14ac:dyDescent="0.2">
      <c r="K1696"/>
      <c r="L1696" s="11"/>
    </row>
    <row r="1697" spans="11:12" x14ac:dyDescent="0.2">
      <c r="K1697"/>
      <c r="L1697" s="11"/>
    </row>
    <row r="1698" spans="11:12" x14ac:dyDescent="0.2">
      <c r="K1698"/>
      <c r="L1698" s="11"/>
    </row>
    <row r="1699" spans="11:12" x14ac:dyDescent="0.2">
      <c r="K1699"/>
      <c r="L1699" s="11"/>
    </row>
    <row r="1700" spans="11:12" x14ac:dyDescent="0.2">
      <c r="K1700"/>
      <c r="L1700" s="11"/>
    </row>
    <row r="1701" spans="11:12" x14ac:dyDescent="0.2">
      <c r="K1701"/>
      <c r="L1701" s="11"/>
    </row>
    <row r="1702" spans="11:12" x14ac:dyDescent="0.2">
      <c r="K1702"/>
      <c r="L1702" s="11"/>
    </row>
    <row r="1703" spans="11:12" x14ac:dyDescent="0.2">
      <c r="K1703"/>
      <c r="L1703" s="11"/>
    </row>
    <row r="1704" spans="11:12" x14ac:dyDescent="0.2">
      <c r="K1704"/>
      <c r="L1704" s="11"/>
    </row>
    <row r="1705" spans="11:12" x14ac:dyDescent="0.2">
      <c r="K1705"/>
      <c r="L1705" s="11"/>
    </row>
    <row r="1706" spans="11:12" x14ac:dyDescent="0.2">
      <c r="K1706"/>
      <c r="L1706" s="11"/>
    </row>
    <row r="1707" spans="11:12" x14ac:dyDescent="0.2">
      <c r="K1707"/>
      <c r="L1707" s="11"/>
    </row>
    <row r="1708" spans="11:12" x14ac:dyDescent="0.2">
      <c r="K1708"/>
      <c r="L1708" s="11"/>
    </row>
    <row r="1709" spans="11:12" x14ac:dyDescent="0.2">
      <c r="K1709"/>
      <c r="L1709" s="11"/>
    </row>
    <row r="1710" spans="11:12" x14ac:dyDescent="0.2">
      <c r="K1710"/>
      <c r="L1710" s="11"/>
    </row>
    <row r="1711" spans="11:12" x14ac:dyDescent="0.2">
      <c r="K1711"/>
      <c r="L1711" s="11"/>
    </row>
    <row r="1712" spans="11:12" x14ac:dyDescent="0.2">
      <c r="K1712"/>
      <c r="L1712" s="11"/>
    </row>
    <row r="1713" spans="11:12" x14ac:dyDescent="0.2">
      <c r="K1713"/>
      <c r="L1713" s="11"/>
    </row>
    <row r="1714" spans="11:12" x14ac:dyDescent="0.2">
      <c r="K1714"/>
      <c r="L1714" s="11"/>
    </row>
    <row r="1715" spans="11:12" x14ac:dyDescent="0.2">
      <c r="K1715"/>
      <c r="L1715" s="11"/>
    </row>
    <row r="1716" spans="11:12" x14ac:dyDescent="0.2">
      <c r="K1716"/>
      <c r="L1716" s="11"/>
    </row>
    <row r="1717" spans="11:12" x14ac:dyDescent="0.2">
      <c r="K1717"/>
      <c r="L1717" s="11"/>
    </row>
    <row r="1718" spans="11:12" x14ac:dyDescent="0.2">
      <c r="K1718"/>
      <c r="L1718" s="11"/>
    </row>
    <row r="1719" spans="11:12" x14ac:dyDescent="0.2">
      <c r="K1719"/>
      <c r="L1719" s="11"/>
    </row>
    <row r="1720" spans="11:12" x14ac:dyDescent="0.2">
      <c r="K1720"/>
      <c r="L1720" s="11"/>
    </row>
    <row r="1721" spans="11:12" x14ac:dyDescent="0.2">
      <c r="K1721"/>
      <c r="L1721" s="11"/>
    </row>
    <row r="1722" spans="11:12" x14ac:dyDescent="0.2">
      <c r="K1722"/>
      <c r="L1722" s="11"/>
    </row>
    <row r="1723" spans="11:12" x14ac:dyDescent="0.2">
      <c r="K1723"/>
      <c r="L1723" s="11"/>
    </row>
    <row r="1724" spans="11:12" x14ac:dyDescent="0.2">
      <c r="K1724"/>
      <c r="L1724" s="11"/>
    </row>
    <row r="1725" spans="11:12" x14ac:dyDescent="0.2">
      <c r="K1725"/>
      <c r="L1725" s="11"/>
    </row>
    <row r="1726" spans="11:12" x14ac:dyDescent="0.2">
      <c r="K1726"/>
      <c r="L1726" s="11"/>
    </row>
    <row r="1727" spans="11:12" x14ac:dyDescent="0.2">
      <c r="K1727"/>
      <c r="L1727" s="11"/>
    </row>
    <row r="1728" spans="11:12" x14ac:dyDescent="0.2">
      <c r="K1728"/>
      <c r="L1728" s="11"/>
    </row>
    <row r="1729" spans="11:12" x14ac:dyDescent="0.2">
      <c r="K1729"/>
      <c r="L1729" s="11"/>
    </row>
    <row r="1730" spans="11:12" x14ac:dyDescent="0.2">
      <c r="K1730"/>
      <c r="L1730" s="11"/>
    </row>
    <row r="1731" spans="11:12" x14ac:dyDescent="0.2">
      <c r="K1731"/>
      <c r="L1731" s="11"/>
    </row>
    <row r="1732" spans="11:12" x14ac:dyDescent="0.2">
      <c r="K1732"/>
      <c r="L1732" s="11"/>
    </row>
    <row r="1733" spans="11:12" x14ac:dyDescent="0.2">
      <c r="K1733"/>
      <c r="L1733" s="11"/>
    </row>
    <row r="1734" spans="11:12" x14ac:dyDescent="0.2">
      <c r="K1734"/>
      <c r="L1734" s="11"/>
    </row>
    <row r="1735" spans="11:12" x14ac:dyDescent="0.2">
      <c r="K1735"/>
      <c r="L1735" s="11"/>
    </row>
    <row r="1736" spans="11:12" x14ac:dyDescent="0.2">
      <c r="K1736"/>
      <c r="L1736" s="11"/>
    </row>
    <row r="1737" spans="11:12" x14ac:dyDescent="0.2">
      <c r="K1737"/>
      <c r="L1737" s="11"/>
    </row>
    <row r="1738" spans="11:12" x14ac:dyDescent="0.2">
      <c r="K1738"/>
      <c r="L1738" s="11"/>
    </row>
    <row r="1739" spans="11:12" x14ac:dyDescent="0.2">
      <c r="K1739"/>
      <c r="L1739" s="11"/>
    </row>
    <row r="1740" spans="11:12" x14ac:dyDescent="0.2">
      <c r="K1740"/>
      <c r="L1740" s="11"/>
    </row>
    <row r="1741" spans="11:12" x14ac:dyDescent="0.2">
      <c r="K1741"/>
      <c r="L1741" s="11"/>
    </row>
    <row r="1742" spans="11:12" x14ac:dyDescent="0.2">
      <c r="K1742"/>
      <c r="L1742" s="11"/>
    </row>
    <row r="1743" spans="11:12" x14ac:dyDescent="0.2">
      <c r="K1743"/>
      <c r="L1743" s="11"/>
    </row>
    <row r="1744" spans="11:12" x14ac:dyDescent="0.2">
      <c r="K1744"/>
      <c r="L1744" s="11"/>
    </row>
    <row r="1745" spans="11:12" x14ac:dyDescent="0.2">
      <c r="K1745"/>
      <c r="L1745" s="11"/>
    </row>
    <row r="1746" spans="11:12" x14ac:dyDescent="0.2">
      <c r="K1746"/>
      <c r="L1746" s="11"/>
    </row>
    <row r="1747" spans="11:12" x14ac:dyDescent="0.2">
      <c r="K1747"/>
      <c r="L1747" s="11"/>
    </row>
    <row r="1748" spans="11:12" x14ac:dyDescent="0.2">
      <c r="K1748"/>
      <c r="L1748" s="11"/>
    </row>
    <row r="1749" spans="11:12" x14ac:dyDescent="0.2">
      <c r="K1749"/>
      <c r="L1749" s="11"/>
    </row>
    <row r="1750" spans="11:12" x14ac:dyDescent="0.2">
      <c r="K1750"/>
      <c r="L1750" s="11"/>
    </row>
    <row r="1751" spans="11:12" x14ac:dyDescent="0.2">
      <c r="K1751"/>
      <c r="L1751" s="11"/>
    </row>
    <row r="1752" spans="11:12" x14ac:dyDescent="0.2">
      <c r="K1752"/>
      <c r="L1752" s="11"/>
    </row>
    <row r="1753" spans="11:12" x14ac:dyDescent="0.2">
      <c r="K1753"/>
      <c r="L1753" s="11"/>
    </row>
    <row r="1754" spans="11:12" x14ac:dyDescent="0.2">
      <c r="K1754"/>
      <c r="L1754" s="11"/>
    </row>
    <row r="1755" spans="11:12" x14ac:dyDescent="0.2">
      <c r="K1755"/>
      <c r="L1755" s="11"/>
    </row>
    <row r="1756" spans="11:12" x14ac:dyDescent="0.2">
      <c r="K1756"/>
      <c r="L1756" s="11"/>
    </row>
    <row r="1757" spans="11:12" x14ac:dyDescent="0.2">
      <c r="K1757"/>
      <c r="L1757" s="11"/>
    </row>
    <row r="1758" spans="11:12" x14ac:dyDescent="0.2">
      <c r="K1758"/>
      <c r="L1758" s="11"/>
    </row>
    <row r="1759" spans="11:12" x14ac:dyDescent="0.2">
      <c r="K1759"/>
      <c r="L1759" s="11"/>
    </row>
    <row r="1760" spans="11:12" x14ac:dyDescent="0.2">
      <c r="K1760"/>
      <c r="L1760" s="11"/>
    </row>
    <row r="1761" spans="11:12" x14ac:dyDescent="0.2">
      <c r="K1761"/>
      <c r="L1761" s="11"/>
    </row>
    <row r="1762" spans="11:12" x14ac:dyDescent="0.2">
      <c r="K1762"/>
      <c r="L1762" s="11"/>
    </row>
    <row r="1763" spans="11:12" x14ac:dyDescent="0.2">
      <c r="K1763"/>
      <c r="L1763" s="11"/>
    </row>
    <row r="1764" spans="11:12" x14ac:dyDescent="0.2">
      <c r="K1764"/>
      <c r="L1764" s="11"/>
    </row>
    <row r="1765" spans="11:12" x14ac:dyDescent="0.2">
      <c r="K1765"/>
      <c r="L1765" s="11"/>
    </row>
    <row r="1766" spans="11:12" x14ac:dyDescent="0.2">
      <c r="K1766"/>
      <c r="L1766" s="11"/>
    </row>
    <row r="1767" spans="11:12" x14ac:dyDescent="0.2">
      <c r="K1767"/>
      <c r="L1767" s="11"/>
    </row>
    <row r="1768" spans="11:12" x14ac:dyDescent="0.2">
      <c r="K1768"/>
      <c r="L1768" s="11"/>
    </row>
    <row r="1769" spans="11:12" x14ac:dyDescent="0.2">
      <c r="K1769"/>
      <c r="L1769" s="11"/>
    </row>
    <row r="1770" spans="11:12" x14ac:dyDescent="0.2">
      <c r="K1770"/>
      <c r="L1770" s="11"/>
    </row>
    <row r="1771" spans="11:12" x14ac:dyDescent="0.2">
      <c r="K1771"/>
      <c r="L1771" s="11"/>
    </row>
    <row r="1772" spans="11:12" x14ac:dyDescent="0.2">
      <c r="K1772"/>
      <c r="L1772" s="11"/>
    </row>
    <row r="1773" spans="11:12" x14ac:dyDescent="0.2">
      <c r="K1773"/>
      <c r="L1773" s="11"/>
    </row>
    <row r="1774" spans="11:12" x14ac:dyDescent="0.2">
      <c r="K1774"/>
      <c r="L1774" s="11"/>
    </row>
    <row r="1775" spans="11:12" x14ac:dyDescent="0.2">
      <c r="K1775"/>
      <c r="L1775" s="11"/>
    </row>
    <row r="1776" spans="11:12" x14ac:dyDescent="0.2">
      <c r="K1776"/>
      <c r="L1776" s="11"/>
    </row>
    <row r="1777" spans="11:12" x14ac:dyDescent="0.2">
      <c r="K1777"/>
      <c r="L1777" s="11"/>
    </row>
    <row r="1778" spans="11:12" x14ac:dyDescent="0.2">
      <c r="K1778"/>
      <c r="L1778" s="11"/>
    </row>
    <row r="1779" spans="11:12" x14ac:dyDescent="0.2">
      <c r="K1779"/>
      <c r="L1779" s="11"/>
    </row>
    <row r="1780" spans="11:12" x14ac:dyDescent="0.2">
      <c r="K1780"/>
      <c r="L1780" s="11"/>
    </row>
    <row r="1781" spans="11:12" x14ac:dyDescent="0.2">
      <c r="K1781"/>
      <c r="L1781" s="11"/>
    </row>
    <row r="1782" spans="11:12" x14ac:dyDescent="0.2">
      <c r="K1782"/>
      <c r="L1782" s="11"/>
    </row>
    <row r="1783" spans="11:12" x14ac:dyDescent="0.2">
      <c r="K1783"/>
      <c r="L1783" s="11"/>
    </row>
    <row r="1784" spans="11:12" x14ac:dyDescent="0.2">
      <c r="K1784"/>
      <c r="L1784" s="11"/>
    </row>
    <row r="1785" spans="11:12" x14ac:dyDescent="0.2">
      <c r="K1785"/>
      <c r="L1785" s="11"/>
    </row>
    <row r="1786" spans="11:12" x14ac:dyDescent="0.2">
      <c r="K1786"/>
      <c r="L1786" s="11"/>
    </row>
    <row r="1787" spans="11:12" x14ac:dyDescent="0.2">
      <c r="K1787"/>
      <c r="L1787" s="11"/>
    </row>
    <row r="1788" spans="11:12" x14ac:dyDescent="0.2">
      <c r="K1788"/>
      <c r="L1788" s="11"/>
    </row>
    <row r="1789" spans="11:12" x14ac:dyDescent="0.2">
      <c r="K1789"/>
      <c r="L1789" s="11"/>
    </row>
    <row r="1790" spans="11:12" x14ac:dyDescent="0.2">
      <c r="K1790"/>
      <c r="L1790" s="11"/>
    </row>
    <row r="1791" spans="11:12" x14ac:dyDescent="0.2">
      <c r="K1791"/>
      <c r="L1791" s="11"/>
    </row>
    <row r="1792" spans="11:12" x14ac:dyDescent="0.2">
      <c r="K1792"/>
      <c r="L1792" s="11"/>
    </row>
    <row r="1793" spans="11:12" x14ac:dyDescent="0.2">
      <c r="K1793"/>
      <c r="L1793" s="11"/>
    </row>
    <row r="1794" spans="11:12" x14ac:dyDescent="0.2">
      <c r="K1794"/>
      <c r="L1794" s="11"/>
    </row>
    <row r="1795" spans="11:12" x14ac:dyDescent="0.2">
      <c r="K1795"/>
      <c r="L1795" s="11"/>
    </row>
    <row r="1796" spans="11:12" x14ac:dyDescent="0.2">
      <c r="K1796"/>
      <c r="L1796" s="11"/>
    </row>
    <row r="1797" spans="11:12" x14ac:dyDescent="0.2">
      <c r="K1797"/>
      <c r="L1797" s="11"/>
    </row>
    <row r="1798" spans="11:12" x14ac:dyDescent="0.2">
      <c r="K1798"/>
      <c r="L1798" s="11"/>
    </row>
    <row r="1799" spans="11:12" x14ac:dyDescent="0.2">
      <c r="K1799"/>
      <c r="L1799" s="11"/>
    </row>
    <row r="1800" spans="11:12" x14ac:dyDescent="0.2">
      <c r="K1800"/>
      <c r="L1800" s="11"/>
    </row>
    <row r="1801" spans="11:12" x14ac:dyDescent="0.2">
      <c r="K1801"/>
      <c r="L1801" s="11"/>
    </row>
    <row r="1802" spans="11:12" x14ac:dyDescent="0.2">
      <c r="K1802"/>
      <c r="L1802" s="11"/>
    </row>
    <row r="1803" spans="11:12" x14ac:dyDescent="0.2">
      <c r="K1803"/>
      <c r="L1803" s="11"/>
    </row>
    <row r="1804" spans="11:12" x14ac:dyDescent="0.2">
      <c r="K1804"/>
      <c r="L1804" s="11"/>
    </row>
    <row r="1805" spans="11:12" x14ac:dyDescent="0.2">
      <c r="K1805"/>
      <c r="L1805" s="11"/>
    </row>
    <row r="1806" spans="11:12" x14ac:dyDescent="0.2">
      <c r="K1806"/>
      <c r="L1806" s="11"/>
    </row>
    <row r="1807" spans="11:12" x14ac:dyDescent="0.2">
      <c r="K1807"/>
      <c r="L1807" s="11"/>
    </row>
    <row r="1808" spans="11:12" x14ac:dyDescent="0.2">
      <c r="K1808"/>
      <c r="L1808" s="11"/>
    </row>
    <row r="1809" spans="11:12" x14ac:dyDescent="0.2">
      <c r="K1809"/>
      <c r="L1809" s="11"/>
    </row>
    <row r="1810" spans="11:12" x14ac:dyDescent="0.2">
      <c r="K1810"/>
      <c r="L1810" s="11"/>
    </row>
    <row r="1811" spans="11:12" x14ac:dyDescent="0.2">
      <c r="K1811"/>
      <c r="L1811" s="11"/>
    </row>
    <row r="1812" spans="11:12" x14ac:dyDescent="0.2">
      <c r="K1812"/>
      <c r="L1812" s="11"/>
    </row>
    <row r="1813" spans="11:12" x14ac:dyDescent="0.2">
      <c r="K1813"/>
      <c r="L1813" s="11"/>
    </row>
    <row r="1814" spans="11:12" x14ac:dyDescent="0.2">
      <c r="K1814"/>
      <c r="L1814" s="11"/>
    </row>
    <row r="1815" spans="11:12" x14ac:dyDescent="0.2">
      <c r="K1815"/>
      <c r="L1815" s="11"/>
    </row>
    <row r="1816" spans="11:12" x14ac:dyDescent="0.2">
      <c r="K1816"/>
      <c r="L1816" s="11"/>
    </row>
    <row r="1817" spans="11:12" x14ac:dyDescent="0.2">
      <c r="K1817"/>
      <c r="L1817" s="11"/>
    </row>
    <row r="1818" spans="11:12" x14ac:dyDescent="0.2">
      <c r="K1818"/>
      <c r="L1818" s="11"/>
    </row>
    <row r="1819" spans="11:12" x14ac:dyDescent="0.2">
      <c r="K1819"/>
      <c r="L1819" s="11"/>
    </row>
    <row r="1820" spans="11:12" x14ac:dyDescent="0.2">
      <c r="K1820"/>
      <c r="L1820" s="11"/>
    </row>
    <row r="1821" spans="11:12" x14ac:dyDescent="0.2">
      <c r="K1821"/>
      <c r="L1821" s="11"/>
    </row>
    <row r="1822" spans="11:12" x14ac:dyDescent="0.2">
      <c r="K1822"/>
      <c r="L1822" s="11"/>
    </row>
    <row r="1823" spans="11:12" x14ac:dyDescent="0.2">
      <c r="K1823"/>
      <c r="L1823" s="11"/>
    </row>
    <row r="1824" spans="11:12" x14ac:dyDescent="0.2">
      <c r="K1824"/>
      <c r="L1824" s="11"/>
    </row>
    <row r="1825" spans="11:12" x14ac:dyDescent="0.2">
      <c r="K1825"/>
      <c r="L1825" s="11"/>
    </row>
    <row r="1826" spans="11:12" x14ac:dyDescent="0.2">
      <c r="K1826"/>
      <c r="L1826" s="11"/>
    </row>
    <row r="1827" spans="11:12" x14ac:dyDescent="0.2">
      <c r="K1827"/>
      <c r="L1827" s="11"/>
    </row>
    <row r="1828" spans="11:12" x14ac:dyDescent="0.2">
      <c r="K1828"/>
      <c r="L1828" s="11"/>
    </row>
    <row r="1829" spans="11:12" x14ac:dyDescent="0.2">
      <c r="K1829"/>
      <c r="L1829" s="11"/>
    </row>
    <row r="1830" spans="11:12" x14ac:dyDescent="0.2">
      <c r="K1830"/>
      <c r="L1830" s="11"/>
    </row>
    <row r="1831" spans="11:12" x14ac:dyDescent="0.2">
      <c r="K1831"/>
      <c r="L1831" s="11"/>
    </row>
    <row r="1832" spans="11:12" x14ac:dyDescent="0.2">
      <c r="K1832"/>
      <c r="L1832" s="11"/>
    </row>
    <row r="1833" spans="11:12" x14ac:dyDescent="0.2">
      <c r="K1833"/>
      <c r="L1833" s="11"/>
    </row>
    <row r="1834" spans="11:12" x14ac:dyDescent="0.2">
      <c r="K1834"/>
      <c r="L1834" s="11"/>
    </row>
    <row r="1835" spans="11:12" x14ac:dyDescent="0.2">
      <c r="K1835"/>
      <c r="L1835" s="11"/>
    </row>
    <row r="1836" spans="11:12" x14ac:dyDescent="0.2">
      <c r="K1836"/>
      <c r="L1836" s="11"/>
    </row>
    <row r="1837" spans="11:12" x14ac:dyDescent="0.2">
      <c r="K1837"/>
      <c r="L1837" s="11"/>
    </row>
    <row r="1838" spans="11:12" x14ac:dyDescent="0.2">
      <c r="K1838"/>
      <c r="L1838" s="11"/>
    </row>
    <row r="1839" spans="11:12" x14ac:dyDescent="0.2">
      <c r="K1839"/>
      <c r="L1839" s="11"/>
    </row>
    <row r="1840" spans="11:12" x14ac:dyDescent="0.2">
      <c r="K1840"/>
      <c r="L1840" s="11"/>
    </row>
    <row r="1841" spans="11:12" x14ac:dyDescent="0.2">
      <c r="K1841"/>
      <c r="L1841" s="11"/>
    </row>
    <row r="1842" spans="11:12" x14ac:dyDescent="0.2">
      <c r="K1842"/>
      <c r="L1842" s="11"/>
    </row>
    <row r="1843" spans="11:12" x14ac:dyDescent="0.2">
      <c r="K1843"/>
      <c r="L1843" s="11"/>
    </row>
    <row r="1844" spans="11:12" x14ac:dyDescent="0.2">
      <c r="K1844"/>
      <c r="L1844" s="11"/>
    </row>
    <row r="1845" spans="11:12" x14ac:dyDescent="0.2">
      <c r="K1845"/>
      <c r="L1845" s="11"/>
    </row>
    <row r="1846" spans="11:12" x14ac:dyDescent="0.2">
      <c r="K1846"/>
      <c r="L1846" s="11"/>
    </row>
    <row r="1847" spans="11:12" x14ac:dyDescent="0.2">
      <c r="K1847"/>
      <c r="L1847" s="11"/>
    </row>
    <row r="1848" spans="11:12" x14ac:dyDescent="0.2">
      <c r="K1848"/>
      <c r="L1848" s="11"/>
    </row>
    <row r="1849" spans="11:12" x14ac:dyDescent="0.2">
      <c r="K1849"/>
      <c r="L1849" s="11"/>
    </row>
    <row r="1850" spans="11:12" x14ac:dyDescent="0.2">
      <c r="K1850"/>
      <c r="L1850" s="11"/>
    </row>
    <row r="1851" spans="11:12" x14ac:dyDescent="0.2">
      <c r="K1851"/>
      <c r="L1851" s="11"/>
    </row>
    <row r="1852" spans="11:12" x14ac:dyDescent="0.2">
      <c r="K1852"/>
      <c r="L1852" s="11"/>
    </row>
    <row r="1853" spans="11:12" x14ac:dyDescent="0.2">
      <c r="K1853"/>
      <c r="L1853" s="11"/>
    </row>
    <row r="1854" spans="11:12" x14ac:dyDescent="0.2">
      <c r="K1854"/>
      <c r="L1854" s="11"/>
    </row>
    <row r="1855" spans="11:12" x14ac:dyDescent="0.2">
      <c r="K1855"/>
      <c r="L1855" s="11"/>
    </row>
    <row r="1856" spans="11:12" x14ac:dyDescent="0.2">
      <c r="K1856"/>
      <c r="L1856" s="11"/>
    </row>
    <row r="1857" spans="11:12" x14ac:dyDescent="0.2">
      <c r="K1857"/>
      <c r="L1857" s="11"/>
    </row>
    <row r="1858" spans="11:12" x14ac:dyDescent="0.2">
      <c r="K1858"/>
      <c r="L1858" s="11"/>
    </row>
    <row r="1859" spans="11:12" x14ac:dyDescent="0.2">
      <c r="K1859"/>
      <c r="L1859" s="11"/>
    </row>
    <row r="1860" spans="11:12" x14ac:dyDescent="0.2">
      <c r="K1860"/>
      <c r="L1860" s="11"/>
    </row>
    <row r="1861" spans="11:12" x14ac:dyDescent="0.2">
      <c r="K1861"/>
      <c r="L1861" s="11"/>
    </row>
    <row r="1862" spans="11:12" x14ac:dyDescent="0.2">
      <c r="K1862"/>
      <c r="L1862" s="11"/>
    </row>
    <row r="1863" spans="11:12" x14ac:dyDescent="0.2">
      <c r="K1863"/>
      <c r="L1863" s="11"/>
    </row>
    <row r="1864" spans="11:12" x14ac:dyDescent="0.2">
      <c r="K1864"/>
      <c r="L1864" s="11"/>
    </row>
    <row r="1865" spans="11:12" x14ac:dyDescent="0.2">
      <c r="K1865"/>
      <c r="L1865" s="11"/>
    </row>
    <row r="1866" spans="11:12" x14ac:dyDescent="0.2">
      <c r="K1866"/>
      <c r="L1866" s="11"/>
    </row>
    <row r="1867" spans="11:12" x14ac:dyDescent="0.2">
      <c r="K1867"/>
      <c r="L1867" s="11"/>
    </row>
    <row r="1868" spans="11:12" x14ac:dyDescent="0.2">
      <c r="K1868"/>
      <c r="L1868" s="11"/>
    </row>
    <row r="1869" spans="11:12" x14ac:dyDescent="0.2">
      <c r="K1869"/>
      <c r="L1869" s="11"/>
    </row>
    <row r="1870" spans="11:12" x14ac:dyDescent="0.2">
      <c r="K1870"/>
      <c r="L1870" s="11"/>
    </row>
    <row r="1871" spans="11:12" x14ac:dyDescent="0.2">
      <c r="K1871"/>
      <c r="L1871" s="11"/>
    </row>
    <row r="1872" spans="11:12" x14ac:dyDescent="0.2">
      <c r="K1872"/>
      <c r="L1872" s="11"/>
    </row>
    <row r="1873" spans="11:12" x14ac:dyDescent="0.2">
      <c r="K1873"/>
      <c r="L1873" s="11"/>
    </row>
    <row r="1874" spans="11:12" x14ac:dyDescent="0.2">
      <c r="K1874"/>
      <c r="L1874" s="11"/>
    </row>
    <row r="1875" spans="11:12" x14ac:dyDescent="0.2">
      <c r="K1875"/>
      <c r="L1875" s="11"/>
    </row>
    <row r="1876" spans="11:12" x14ac:dyDescent="0.2">
      <c r="K1876"/>
      <c r="L1876" s="11"/>
    </row>
    <row r="1877" spans="11:12" x14ac:dyDescent="0.2">
      <c r="K1877"/>
      <c r="L1877" s="11"/>
    </row>
    <row r="1878" spans="11:12" x14ac:dyDescent="0.2">
      <c r="K1878"/>
      <c r="L1878" s="11"/>
    </row>
    <row r="1879" spans="11:12" x14ac:dyDescent="0.2">
      <c r="K1879"/>
      <c r="L1879" s="11"/>
    </row>
    <row r="1880" spans="11:12" x14ac:dyDescent="0.2">
      <c r="K1880"/>
      <c r="L1880" s="11"/>
    </row>
    <row r="1881" spans="11:12" x14ac:dyDescent="0.2">
      <c r="K1881"/>
      <c r="L1881" s="11"/>
    </row>
    <row r="1882" spans="11:12" x14ac:dyDescent="0.2">
      <c r="K1882"/>
      <c r="L1882" s="11"/>
    </row>
    <row r="1883" spans="11:12" x14ac:dyDescent="0.2">
      <c r="K1883"/>
      <c r="L1883" s="11"/>
    </row>
    <row r="1884" spans="11:12" x14ac:dyDescent="0.2">
      <c r="K1884"/>
      <c r="L1884" s="11"/>
    </row>
    <row r="1885" spans="11:12" x14ac:dyDescent="0.2">
      <c r="K1885"/>
      <c r="L1885" s="11"/>
    </row>
    <row r="1886" spans="11:12" x14ac:dyDescent="0.2">
      <c r="K1886"/>
      <c r="L1886" s="11"/>
    </row>
    <row r="1887" spans="11:12" x14ac:dyDescent="0.2">
      <c r="K1887"/>
      <c r="L1887" s="11"/>
    </row>
    <row r="1888" spans="11:12" x14ac:dyDescent="0.2">
      <c r="K1888"/>
      <c r="L1888" s="11"/>
    </row>
    <row r="1889" spans="11:12" x14ac:dyDescent="0.2">
      <c r="K1889"/>
      <c r="L1889" s="11"/>
    </row>
    <row r="1890" spans="11:12" x14ac:dyDescent="0.2">
      <c r="K1890"/>
      <c r="L1890" s="11"/>
    </row>
    <row r="1891" spans="11:12" x14ac:dyDescent="0.2">
      <c r="K1891"/>
      <c r="L1891" s="11"/>
    </row>
    <row r="1892" spans="11:12" x14ac:dyDescent="0.2">
      <c r="K1892"/>
      <c r="L1892" s="11"/>
    </row>
    <row r="1893" spans="11:12" x14ac:dyDescent="0.2">
      <c r="K1893"/>
      <c r="L1893" s="11"/>
    </row>
    <row r="1894" spans="11:12" x14ac:dyDescent="0.2">
      <c r="K1894"/>
      <c r="L1894" s="11"/>
    </row>
    <row r="1895" spans="11:12" x14ac:dyDescent="0.2">
      <c r="K1895"/>
      <c r="L1895" s="11"/>
    </row>
    <row r="1896" spans="11:12" x14ac:dyDescent="0.2">
      <c r="K1896"/>
      <c r="L1896" s="11"/>
    </row>
    <row r="1897" spans="11:12" x14ac:dyDescent="0.2">
      <c r="K1897"/>
      <c r="L1897" s="11"/>
    </row>
    <row r="1898" spans="11:12" x14ac:dyDescent="0.2">
      <c r="K1898"/>
      <c r="L1898" s="11"/>
    </row>
    <row r="1899" spans="11:12" x14ac:dyDescent="0.2">
      <c r="K1899"/>
      <c r="L1899" s="11"/>
    </row>
    <row r="1900" spans="11:12" x14ac:dyDescent="0.2">
      <c r="K1900"/>
      <c r="L1900" s="11"/>
    </row>
    <row r="1901" spans="11:12" x14ac:dyDescent="0.2">
      <c r="K1901"/>
      <c r="L1901" s="11"/>
    </row>
    <row r="1902" spans="11:12" x14ac:dyDescent="0.2">
      <c r="K1902"/>
      <c r="L1902" s="11"/>
    </row>
    <row r="1903" spans="11:12" x14ac:dyDescent="0.2">
      <c r="K1903"/>
      <c r="L1903" s="11"/>
    </row>
    <row r="1904" spans="11:12" x14ac:dyDescent="0.2">
      <c r="K1904"/>
      <c r="L1904" s="11"/>
    </row>
    <row r="1905" spans="11:12" x14ac:dyDescent="0.2">
      <c r="K1905"/>
      <c r="L1905" s="11"/>
    </row>
    <row r="1906" spans="11:12" x14ac:dyDescent="0.2">
      <c r="K1906"/>
      <c r="L1906" s="11"/>
    </row>
    <row r="1907" spans="11:12" x14ac:dyDescent="0.2">
      <c r="K1907"/>
      <c r="L1907" s="11"/>
    </row>
    <row r="1908" spans="11:12" x14ac:dyDescent="0.2">
      <c r="K1908"/>
      <c r="L1908" s="11"/>
    </row>
    <row r="1909" spans="11:12" x14ac:dyDescent="0.2">
      <c r="K1909"/>
      <c r="L1909" s="11"/>
    </row>
    <row r="1910" spans="11:12" x14ac:dyDescent="0.2">
      <c r="K1910"/>
      <c r="L1910" s="11"/>
    </row>
    <row r="1911" spans="11:12" x14ac:dyDescent="0.2">
      <c r="K1911"/>
      <c r="L1911" s="11"/>
    </row>
    <row r="1912" spans="11:12" x14ac:dyDescent="0.2">
      <c r="K1912"/>
      <c r="L1912" s="11"/>
    </row>
    <row r="1913" spans="11:12" x14ac:dyDescent="0.2">
      <c r="K1913"/>
      <c r="L1913" s="11"/>
    </row>
    <row r="1914" spans="11:12" x14ac:dyDescent="0.2">
      <c r="K1914"/>
      <c r="L1914" s="11"/>
    </row>
    <row r="1915" spans="11:12" x14ac:dyDescent="0.2">
      <c r="K1915"/>
      <c r="L1915" s="11"/>
    </row>
    <row r="1916" spans="11:12" x14ac:dyDescent="0.2">
      <c r="K1916"/>
      <c r="L1916" s="11"/>
    </row>
    <row r="1917" spans="11:12" x14ac:dyDescent="0.2">
      <c r="K1917"/>
      <c r="L1917" s="11"/>
    </row>
    <row r="1918" spans="11:12" x14ac:dyDescent="0.2">
      <c r="K1918"/>
      <c r="L1918" s="11"/>
    </row>
    <row r="1919" spans="11:12" x14ac:dyDescent="0.2">
      <c r="K1919"/>
      <c r="L1919" s="11"/>
    </row>
    <row r="1920" spans="11:12" x14ac:dyDescent="0.2">
      <c r="K1920"/>
      <c r="L1920" s="11"/>
    </row>
    <row r="1921" spans="11:12" x14ac:dyDescent="0.2">
      <c r="K1921"/>
      <c r="L1921" s="11"/>
    </row>
    <row r="1922" spans="11:12" x14ac:dyDescent="0.2">
      <c r="K1922"/>
      <c r="L1922" s="11"/>
    </row>
    <row r="1923" spans="11:12" x14ac:dyDescent="0.2">
      <c r="K1923"/>
      <c r="L1923" s="11"/>
    </row>
    <row r="1924" spans="11:12" x14ac:dyDescent="0.2">
      <c r="K1924"/>
      <c r="L1924" s="11"/>
    </row>
    <row r="1925" spans="11:12" x14ac:dyDescent="0.2">
      <c r="K1925"/>
      <c r="L1925" s="11"/>
    </row>
    <row r="1926" spans="11:12" x14ac:dyDescent="0.2">
      <c r="K1926"/>
      <c r="L1926" s="11"/>
    </row>
    <row r="1927" spans="11:12" x14ac:dyDescent="0.2">
      <c r="K1927"/>
      <c r="L1927" s="11"/>
    </row>
    <row r="1928" spans="11:12" x14ac:dyDescent="0.2">
      <c r="K1928"/>
      <c r="L1928" s="11"/>
    </row>
    <row r="1929" spans="11:12" x14ac:dyDescent="0.2">
      <c r="K1929"/>
      <c r="L1929" s="11"/>
    </row>
    <row r="1930" spans="11:12" x14ac:dyDescent="0.2">
      <c r="K1930"/>
      <c r="L1930" s="11"/>
    </row>
    <row r="1931" spans="11:12" x14ac:dyDescent="0.2">
      <c r="K1931"/>
      <c r="L1931" s="11"/>
    </row>
    <row r="1932" spans="11:12" x14ac:dyDescent="0.2">
      <c r="K1932"/>
      <c r="L1932" s="11"/>
    </row>
    <row r="1933" spans="11:12" x14ac:dyDescent="0.2">
      <c r="K1933"/>
      <c r="L1933" s="11"/>
    </row>
    <row r="1934" spans="11:12" x14ac:dyDescent="0.2">
      <c r="K1934"/>
      <c r="L1934" s="11"/>
    </row>
    <row r="1935" spans="11:12" x14ac:dyDescent="0.2">
      <c r="K1935"/>
      <c r="L1935" s="11"/>
    </row>
    <row r="1936" spans="11:12" x14ac:dyDescent="0.2">
      <c r="K1936"/>
      <c r="L1936" s="11"/>
    </row>
    <row r="1937" spans="11:12" x14ac:dyDescent="0.2">
      <c r="K1937"/>
      <c r="L1937" s="11"/>
    </row>
    <row r="1938" spans="11:12" x14ac:dyDescent="0.2">
      <c r="K1938"/>
      <c r="L1938" s="11"/>
    </row>
    <row r="1939" spans="11:12" x14ac:dyDescent="0.2">
      <c r="K1939"/>
      <c r="L1939" s="11"/>
    </row>
    <row r="1940" spans="11:12" x14ac:dyDescent="0.2">
      <c r="K1940"/>
      <c r="L1940" s="11"/>
    </row>
    <row r="1941" spans="11:12" x14ac:dyDescent="0.2">
      <c r="K1941"/>
      <c r="L1941" s="11"/>
    </row>
    <row r="1942" spans="11:12" x14ac:dyDescent="0.2">
      <c r="K1942"/>
      <c r="L1942" s="11"/>
    </row>
    <row r="1943" spans="11:12" x14ac:dyDescent="0.2">
      <c r="K1943"/>
      <c r="L1943" s="11"/>
    </row>
    <row r="1944" spans="11:12" x14ac:dyDescent="0.2">
      <c r="K1944"/>
      <c r="L1944" s="11"/>
    </row>
    <row r="1945" spans="11:12" x14ac:dyDescent="0.2">
      <c r="K1945"/>
      <c r="L1945" s="11"/>
    </row>
    <row r="1946" spans="11:12" x14ac:dyDescent="0.2">
      <c r="K1946"/>
      <c r="L1946" s="11"/>
    </row>
    <row r="1947" spans="11:12" x14ac:dyDescent="0.2">
      <c r="K1947"/>
      <c r="L1947" s="11"/>
    </row>
    <row r="1948" spans="11:12" x14ac:dyDescent="0.2">
      <c r="K1948"/>
      <c r="L1948" s="11"/>
    </row>
    <row r="1949" spans="11:12" x14ac:dyDescent="0.2">
      <c r="K1949"/>
      <c r="L1949" s="11"/>
    </row>
    <row r="1950" spans="11:12" x14ac:dyDescent="0.2">
      <c r="K1950"/>
      <c r="L1950" s="11"/>
    </row>
    <row r="1951" spans="11:12" x14ac:dyDescent="0.2">
      <c r="K1951"/>
      <c r="L1951" s="11"/>
    </row>
    <row r="1952" spans="11:12" x14ac:dyDescent="0.2">
      <c r="K1952"/>
      <c r="L1952" s="11"/>
    </row>
    <row r="1953" spans="11:12" x14ac:dyDescent="0.2">
      <c r="K1953"/>
      <c r="L1953" s="11"/>
    </row>
    <row r="1954" spans="11:12" x14ac:dyDescent="0.2">
      <c r="K1954"/>
      <c r="L1954" s="11"/>
    </row>
    <row r="1955" spans="11:12" x14ac:dyDescent="0.2">
      <c r="K1955"/>
      <c r="L1955" s="11"/>
    </row>
    <row r="1956" spans="11:12" x14ac:dyDescent="0.2">
      <c r="K1956"/>
      <c r="L1956" s="11"/>
    </row>
    <row r="1957" spans="11:12" x14ac:dyDescent="0.2">
      <c r="K1957"/>
      <c r="L1957" s="11"/>
    </row>
    <row r="1958" spans="11:12" x14ac:dyDescent="0.2">
      <c r="K1958"/>
      <c r="L1958" s="11"/>
    </row>
    <row r="1959" spans="11:12" x14ac:dyDescent="0.2">
      <c r="K1959"/>
      <c r="L1959" s="11"/>
    </row>
    <row r="1960" spans="11:12" x14ac:dyDescent="0.2">
      <c r="K1960"/>
      <c r="L1960" s="11"/>
    </row>
    <row r="1961" spans="11:12" x14ac:dyDescent="0.2">
      <c r="K1961"/>
      <c r="L1961" s="11"/>
    </row>
    <row r="1962" spans="11:12" x14ac:dyDescent="0.2">
      <c r="K1962"/>
      <c r="L1962" s="11"/>
    </row>
    <row r="1963" spans="11:12" x14ac:dyDescent="0.2">
      <c r="K1963"/>
      <c r="L1963" s="11"/>
    </row>
    <row r="1964" spans="11:12" x14ac:dyDescent="0.2">
      <c r="K1964"/>
      <c r="L1964" s="11"/>
    </row>
    <row r="1965" spans="11:12" x14ac:dyDescent="0.2">
      <c r="K1965"/>
      <c r="L1965" s="11"/>
    </row>
    <row r="1966" spans="11:12" x14ac:dyDescent="0.2">
      <c r="K1966"/>
      <c r="L1966" s="11"/>
    </row>
    <row r="1967" spans="11:12" x14ac:dyDescent="0.2">
      <c r="K1967"/>
      <c r="L1967" s="11"/>
    </row>
    <row r="1968" spans="11:12" x14ac:dyDescent="0.2">
      <c r="K1968"/>
      <c r="L1968" s="11"/>
    </row>
    <row r="1969" spans="11:12" x14ac:dyDescent="0.2">
      <c r="K1969"/>
      <c r="L1969" s="11"/>
    </row>
    <row r="1970" spans="11:12" x14ac:dyDescent="0.2">
      <c r="K1970"/>
      <c r="L1970" s="11"/>
    </row>
    <row r="1971" spans="11:12" x14ac:dyDescent="0.2">
      <c r="K1971"/>
      <c r="L1971" s="11"/>
    </row>
    <row r="1972" spans="11:12" x14ac:dyDescent="0.2">
      <c r="K1972"/>
      <c r="L1972" s="11"/>
    </row>
    <row r="1973" spans="11:12" x14ac:dyDescent="0.2">
      <c r="K1973"/>
      <c r="L1973" s="11"/>
    </row>
    <row r="1974" spans="11:12" x14ac:dyDescent="0.2">
      <c r="K1974"/>
      <c r="L1974" s="11"/>
    </row>
    <row r="1975" spans="11:12" x14ac:dyDescent="0.2">
      <c r="K1975"/>
      <c r="L1975" s="11"/>
    </row>
    <row r="1976" spans="11:12" x14ac:dyDescent="0.2">
      <c r="K1976"/>
      <c r="L1976" s="11"/>
    </row>
    <row r="1977" spans="11:12" x14ac:dyDescent="0.2">
      <c r="K1977"/>
      <c r="L1977" s="11"/>
    </row>
    <row r="1978" spans="11:12" x14ac:dyDescent="0.2">
      <c r="K1978"/>
      <c r="L1978" s="11"/>
    </row>
    <row r="1979" spans="11:12" x14ac:dyDescent="0.2">
      <c r="K1979"/>
      <c r="L1979" s="11"/>
    </row>
    <row r="1980" spans="11:12" x14ac:dyDescent="0.2">
      <c r="K1980"/>
      <c r="L1980" s="11"/>
    </row>
    <row r="1981" spans="11:12" x14ac:dyDescent="0.2">
      <c r="K1981"/>
      <c r="L1981" s="11"/>
    </row>
    <row r="1982" spans="11:12" x14ac:dyDescent="0.2">
      <c r="K1982"/>
      <c r="L1982" s="11"/>
    </row>
    <row r="1983" spans="11:12" x14ac:dyDescent="0.2">
      <c r="K1983"/>
      <c r="L1983" s="11"/>
    </row>
    <row r="1984" spans="11:12" x14ac:dyDescent="0.2">
      <c r="K1984"/>
      <c r="L1984" s="11"/>
    </row>
    <row r="1985" spans="11:12" x14ac:dyDescent="0.2">
      <c r="K1985"/>
      <c r="L1985" s="11"/>
    </row>
    <row r="1986" spans="11:12" x14ac:dyDescent="0.2">
      <c r="K1986"/>
      <c r="L1986" s="11"/>
    </row>
    <row r="1987" spans="11:12" x14ac:dyDescent="0.2">
      <c r="K1987"/>
      <c r="L1987" s="11"/>
    </row>
    <row r="1988" spans="11:12" x14ac:dyDescent="0.2">
      <c r="K1988"/>
      <c r="L1988" s="11"/>
    </row>
    <row r="1989" spans="11:12" x14ac:dyDescent="0.2">
      <c r="K1989"/>
      <c r="L1989" s="11"/>
    </row>
    <row r="1990" spans="11:12" x14ac:dyDescent="0.2">
      <c r="K1990"/>
      <c r="L1990" s="11"/>
    </row>
    <row r="1991" spans="11:12" x14ac:dyDescent="0.2">
      <c r="K1991"/>
      <c r="L1991" s="11"/>
    </row>
    <row r="1992" spans="11:12" x14ac:dyDescent="0.2">
      <c r="K1992"/>
      <c r="L1992" s="11"/>
    </row>
    <row r="1993" spans="11:12" x14ac:dyDescent="0.2">
      <c r="K1993"/>
      <c r="L1993" s="11"/>
    </row>
    <row r="1994" spans="11:12" x14ac:dyDescent="0.2">
      <c r="K1994"/>
      <c r="L1994" s="11"/>
    </row>
    <row r="1995" spans="11:12" x14ac:dyDescent="0.2">
      <c r="K1995"/>
      <c r="L1995" s="11"/>
    </row>
    <row r="1996" spans="11:12" x14ac:dyDescent="0.2">
      <c r="K1996"/>
      <c r="L1996" s="11"/>
    </row>
    <row r="1997" spans="11:12" x14ac:dyDescent="0.2">
      <c r="K1997"/>
      <c r="L1997" s="11"/>
    </row>
    <row r="1998" spans="11:12" x14ac:dyDescent="0.2">
      <c r="K1998"/>
      <c r="L1998" s="11"/>
    </row>
    <row r="1999" spans="11:12" x14ac:dyDescent="0.2">
      <c r="K1999"/>
      <c r="L1999" s="11"/>
    </row>
    <row r="2000" spans="11:12" x14ac:dyDescent="0.2">
      <c r="K2000"/>
      <c r="L2000" s="11"/>
    </row>
    <row r="2001" spans="11:12" x14ac:dyDescent="0.2">
      <c r="K2001"/>
      <c r="L2001" s="11"/>
    </row>
    <row r="2002" spans="11:12" x14ac:dyDescent="0.2">
      <c r="K2002"/>
      <c r="L2002" s="11"/>
    </row>
    <row r="2003" spans="11:12" x14ac:dyDescent="0.2">
      <c r="K2003"/>
      <c r="L2003" s="11"/>
    </row>
    <row r="2004" spans="11:12" x14ac:dyDescent="0.2">
      <c r="K2004"/>
      <c r="L2004" s="11"/>
    </row>
    <row r="2005" spans="11:12" x14ac:dyDescent="0.2">
      <c r="K2005"/>
      <c r="L2005" s="11"/>
    </row>
    <row r="2006" spans="11:12" x14ac:dyDescent="0.2">
      <c r="K2006"/>
      <c r="L2006" s="11"/>
    </row>
    <row r="2007" spans="11:12" x14ac:dyDescent="0.2">
      <c r="K2007"/>
      <c r="L2007" s="11"/>
    </row>
    <row r="2008" spans="11:12" x14ac:dyDescent="0.2">
      <c r="K2008"/>
      <c r="L2008" s="11"/>
    </row>
    <row r="2009" spans="11:12" x14ac:dyDescent="0.2">
      <c r="K2009"/>
      <c r="L2009" s="11"/>
    </row>
    <row r="2010" spans="11:12" x14ac:dyDescent="0.2">
      <c r="K2010"/>
      <c r="L2010" s="11"/>
    </row>
    <row r="2011" spans="11:12" x14ac:dyDescent="0.2">
      <c r="K2011"/>
      <c r="L2011" s="11"/>
    </row>
    <row r="2012" spans="11:12" x14ac:dyDescent="0.2">
      <c r="K2012"/>
      <c r="L2012" s="11"/>
    </row>
    <row r="2013" spans="11:12" x14ac:dyDescent="0.2">
      <c r="K2013"/>
      <c r="L2013" s="11"/>
    </row>
    <row r="2014" spans="11:12" x14ac:dyDescent="0.2">
      <c r="K2014"/>
      <c r="L2014" s="11"/>
    </row>
    <row r="2015" spans="11:12" x14ac:dyDescent="0.2">
      <c r="K2015"/>
      <c r="L2015" s="11"/>
    </row>
    <row r="2016" spans="11:12" x14ac:dyDescent="0.2">
      <c r="K2016"/>
      <c r="L2016" s="11"/>
    </row>
    <row r="2017" spans="11:12" x14ac:dyDescent="0.2">
      <c r="K2017"/>
      <c r="L2017" s="11"/>
    </row>
    <row r="2018" spans="11:12" x14ac:dyDescent="0.2">
      <c r="K2018"/>
      <c r="L2018" s="11"/>
    </row>
    <row r="2019" spans="11:12" x14ac:dyDescent="0.2">
      <c r="K2019"/>
      <c r="L2019" s="11"/>
    </row>
    <row r="2020" spans="11:12" x14ac:dyDescent="0.2">
      <c r="K2020"/>
      <c r="L2020" s="11"/>
    </row>
    <row r="2021" spans="11:12" x14ac:dyDescent="0.2">
      <c r="K2021"/>
      <c r="L2021" s="11"/>
    </row>
    <row r="2022" spans="11:12" x14ac:dyDescent="0.2">
      <c r="K2022"/>
      <c r="L2022" s="11"/>
    </row>
    <row r="2023" spans="11:12" x14ac:dyDescent="0.2">
      <c r="K2023"/>
      <c r="L2023" s="11"/>
    </row>
    <row r="2024" spans="11:12" x14ac:dyDescent="0.2">
      <c r="K2024"/>
      <c r="L2024" s="11"/>
    </row>
    <row r="2025" spans="11:12" x14ac:dyDescent="0.2">
      <c r="K2025"/>
      <c r="L2025" s="11"/>
    </row>
    <row r="2026" spans="11:12" x14ac:dyDescent="0.2">
      <c r="K2026"/>
      <c r="L2026" s="11"/>
    </row>
    <row r="2027" spans="11:12" x14ac:dyDescent="0.2">
      <c r="K2027"/>
      <c r="L2027" s="11"/>
    </row>
    <row r="2028" spans="11:12" x14ac:dyDescent="0.2">
      <c r="K2028"/>
      <c r="L2028" s="11"/>
    </row>
    <row r="2029" spans="11:12" x14ac:dyDescent="0.2">
      <c r="K2029"/>
      <c r="L2029" s="11"/>
    </row>
    <row r="2030" spans="11:12" x14ac:dyDescent="0.2">
      <c r="K2030"/>
      <c r="L2030" s="11"/>
    </row>
    <row r="2031" spans="11:12" x14ac:dyDescent="0.2">
      <c r="K2031"/>
      <c r="L2031" s="11"/>
    </row>
    <row r="2032" spans="11:12" x14ac:dyDescent="0.2">
      <c r="K2032"/>
      <c r="L2032" s="11"/>
    </row>
    <row r="2033" spans="11:12" x14ac:dyDescent="0.2">
      <c r="K2033"/>
      <c r="L2033" s="11"/>
    </row>
    <row r="2034" spans="11:12" x14ac:dyDescent="0.2">
      <c r="K2034"/>
      <c r="L2034" s="11"/>
    </row>
    <row r="2035" spans="11:12" x14ac:dyDescent="0.2">
      <c r="K2035"/>
      <c r="L2035" s="11"/>
    </row>
    <row r="2036" spans="11:12" x14ac:dyDescent="0.2">
      <c r="K2036"/>
      <c r="L2036" s="11"/>
    </row>
    <row r="2037" spans="11:12" x14ac:dyDescent="0.2">
      <c r="K2037"/>
      <c r="L2037" s="11"/>
    </row>
    <row r="2038" spans="11:12" x14ac:dyDescent="0.2">
      <c r="K2038"/>
      <c r="L2038" s="11"/>
    </row>
    <row r="2039" spans="11:12" x14ac:dyDescent="0.2">
      <c r="K2039"/>
      <c r="L2039" s="11"/>
    </row>
    <row r="2040" spans="11:12" x14ac:dyDescent="0.2">
      <c r="K2040"/>
      <c r="L2040" s="11"/>
    </row>
    <row r="2041" spans="11:12" x14ac:dyDescent="0.2">
      <c r="K2041"/>
      <c r="L2041" s="11"/>
    </row>
    <row r="2042" spans="11:12" x14ac:dyDescent="0.2">
      <c r="K2042"/>
      <c r="L2042" s="11"/>
    </row>
    <row r="2043" spans="11:12" x14ac:dyDescent="0.2">
      <c r="K2043"/>
      <c r="L2043" s="11"/>
    </row>
    <row r="2044" spans="11:12" x14ac:dyDescent="0.2">
      <c r="K2044"/>
      <c r="L2044" s="11"/>
    </row>
    <row r="2045" spans="11:12" x14ac:dyDescent="0.2">
      <c r="K2045"/>
      <c r="L2045" s="11"/>
    </row>
    <row r="2046" spans="11:12" x14ac:dyDescent="0.2">
      <c r="K2046"/>
      <c r="L2046" s="11"/>
    </row>
    <row r="2047" spans="11:12" x14ac:dyDescent="0.2">
      <c r="K2047"/>
      <c r="L2047" s="11"/>
    </row>
    <row r="2048" spans="11:12" x14ac:dyDescent="0.2">
      <c r="K2048"/>
      <c r="L2048" s="11"/>
    </row>
    <row r="2049" spans="11:12" x14ac:dyDescent="0.2">
      <c r="K2049"/>
      <c r="L2049" s="11"/>
    </row>
    <row r="2050" spans="11:12" x14ac:dyDescent="0.2">
      <c r="K2050"/>
      <c r="L2050" s="11"/>
    </row>
    <row r="2051" spans="11:12" x14ac:dyDescent="0.2">
      <c r="K2051"/>
      <c r="L2051" s="11"/>
    </row>
    <row r="2052" spans="11:12" x14ac:dyDescent="0.2">
      <c r="K2052"/>
      <c r="L2052" s="11"/>
    </row>
    <row r="2053" spans="11:12" x14ac:dyDescent="0.2">
      <c r="K2053"/>
      <c r="L2053" s="11"/>
    </row>
    <row r="2054" spans="11:12" x14ac:dyDescent="0.2">
      <c r="K2054"/>
      <c r="L2054" s="11"/>
    </row>
    <row r="2055" spans="11:12" x14ac:dyDescent="0.2">
      <c r="K2055"/>
      <c r="L2055" s="11"/>
    </row>
    <row r="2056" spans="11:12" x14ac:dyDescent="0.2">
      <c r="K2056"/>
      <c r="L2056" s="11"/>
    </row>
    <row r="2057" spans="11:12" x14ac:dyDescent="0.2">
      <c r="K2057"/>
      <c r="L2057" s="11"/>
    </row>
    <row r="2058" spans="11:12" x14ac:dyDescent="0.2">
      <c r="K2058"/>
      <c r="L2058" s="11"/>
    </row>
    <row r="2059" spans="11:12" x14ac:dyDescent="0.2">
      <c r="K2059"/>
      <c r="L2059" s="11"/>
    </row>
    <row r="2060" spans="11:12" x14ac:dyDescent="0.2">
      <c r="K2060"/>
      <c r="L2060" s="11"/>
    </row>
    <row r="2061" spans="11:12" x14ac:dyDescent="0.2">
      <c r="K2061"/>
      <c r="L2061" s="11"/>
    </row>
    <row r="2062" spans="11:12" x14ac:dyDescent="0.2">
      <c r="K2062"/>
      <c r="L2062" s="11"/>
    </row>
    <row r="2063" spans="11:12" x14ac:dyDescent="0.2">
      <c r="K2063"/>
      <c r="L2063" s="11"/>
    </row>
    <row r="2064" spans="11:12" x14ac:dyDescent="0.2">
      <c r="K2064"/>
      <c r="L2064" s="11"/>
    </row>
    <row r="2065" spans="11:12" x14ac:dyDescent="0.2">
      <c r="K2065"/>
      <c r="L2065" s="11"/>
    </row>
    <row r="2066" spans="11:12" x14ac:dyDescent="0.2">
      <c r="K2066"/>
      <c r="L2066" s="11"/>
    </row>
    <row r="2067" spans="11:12" x14ac:dyDescent="0.2">
      <c r="K2067"/>
      <c r="L2067" s="11"/>
    </row>
    <row r="2068" spans="11:12" x14ac:dyDescent="0.2">
      <c r="K2068"/>
      <c r="L2068" s="11"/>
    </row>
    <row r="2069" spans="11:12" x14ac:dyDescent="0.2">
      <c r="K2069"/>
      <c r="L2069" s="11"/>
    </row>
    <row r="2070" spans="11:12" x14ac:dyDescent="0.2">
      <c r="K2070"/>
      <c r="L2070" s="11"/>
    </row>
    <row r="2071" spans="11:12" x14ac:dyDescent="0.2">
      <c r="K2071"/>
      <c r="L2071" s="11"/>
    </row>
    <row r="2072" spans="11:12" x14ac:dyDescent="0.2">
      <c r="K2072"/>
      <c r="L2072" s="11"/>
    </row>
    <row r="2073" spans="11:12" x14ac:dyDescent="0.2">
      <c r="K2073"/>
      <c r="L2073" s="11"/>
    </row>
    <row r="2074" spans="11:12" x14ac:dyDescent="0.2">
      <c r="K2074"/>
      <c r="L2074" s="11"/>
    </row>
    <row r="2075" spans="11:12" x14ac:dyDescent="0.2">
      <c r="K2075"/>
      <c r="L2075" s="11"/>
    </row>
    <row r="2076" spans="11:12" x14ac:dyDescent="0.2">
      <c r="K2076"/>
      <c r="L2076" s="11"/>
    </row>
    <row r="2077" spans="11:12" x14ac:dyDescent="0.2">
      <c r="K2077"/>
      <c r="L2077" s="11"/>
    </row>
    <row r="2078" spans="11:12" x14ac:dyDescent="0.2">
      <c r="K2078"/>
      <c r="L2078" s="11"/>
    </row>
    <row r="2079" spans="11:12" x14ac:dyDescent="0.2">
      <c r="K2079"/>
      <c r="L2079" s="11"/>
    </row>
    <row r="2080" spans="11:12" x14ac:dyDescent="0.2">
      <c r="K2080"/>
      <c r="L2080" s="11"/>
    </row>
    <row r="2081" spans="11:12" x14ac:dyDescent="0.2">
      <c r="K2081"/>
      <c r="L2081" s="11"/>
    </row>
    <row r="2082" spans="11:12" x14ac:dyDescent="0.2">
      <c r="K2082"/>
      <c r="L2082" s="11"/>
    </row>
    <row r="2083" spans="11:12" x14ac:dyDescent="0.2">
      <c r="K2083"/>
      <c r="L2083" s="11"/>
    </row>
    <row r="2084" spans="11:12" x14ac:dyDescent="0.2">
      <c r="K2084"/>
      <c r="L2084" s="11"/>
    </row>
    <row r="2085" spans="11:12" x14ac:dyDescent="0.2">
      <c r="K2085"/>
      <c r="L2085" s="11"/>
    </row>
    <row r="2086" spans="11:12" x14ac:dyDescent="0.2">
      <c r="K2086"/>
      <c r="L2086" s="11"/>
    </row>
    <row r="2087" spans="11:12" x14ac:dyDescent="0.2">
      <c r="K2087"/>
      <c r="L2087" s="11"/>
    </row>
    <row r="2088" spans="11:12" x14ac:dyDescent="0.2">
      <c r="K2088"/>
      <c r="L2088" s="11"/>
    </row>
    <row r="2089" spans="11:12" x14ac:dyDescent="0.2">
      <c r="K2089"/>
      <c r="L2089" s="11"/>
    </row>
    <row r="2090" spans="11:12" x14ac:dyDescent="0.2">
      <c r="K2090"/>
      <c r="L2090" s="11"/>
    </row>
    <row r="2091" spans="11:12" x14ac:dyDescent="0.2">
      <c r="K2091"/>
      <c r="L2091" s="11"/>
    </row>
    <row r="2092" spans="11:12" x14ac:dyDescent="0.2">
      <c r="K2092"/>
      <c r="L2092" s="11"/>
    </row>
    <row r="2093" spans="11:12" x14ac:dyDescent="0.2">
      <c r="K2093"/>
      <c r="L2093" s="11"/>
    </row>
    <row r="2094" spans="11:12" x14ac:dyDescent="0.2">
      <c r="K2094"/>
      <c r="L2094" s="11"/>
    </row>
    <row r="2095" spans="11:12" x14ac:dyDescent="0.2">
      <c r="K2095"/>
      <c r="L2095" s="11"/>
    </row>
    <row r="2096" spans="11:12" x14ac:dyDescent="0.2">
      <c r="K2096"/>
      <c r="L2096" s="11"/>
    </row>
    <row r="2097" spans="11:12" x14ac:dyDescent="0.2">
      <c r="K2097"/>
      <c r="L2097" s="11"/>
    </row>
    <row r="2098" spans="11:12" x14ac:dyDescent="0.2">
      <c r="K2098"/>
      <c r="L2098" s="11"/>
    </row>
    <row r="2099" spans="11:12" x14ac:dyDescent="0.2">
      <c r="K2099"/>
      <c r="L2099" s="11"/>
    </row>
    <row r="2100" spans="11:12" x14ac:dyDescent="0.2">
      <c r="K2100"/>
      <c r="L2100" s="11"/>
    </row>
    <row r="2101" spans="11:12" x14ac:dyDescent="0.2">
      <c r="K2101"/>
      <c r="L2101" s="11"/>
    </row>
    <row r="2102" spans="11:12" x14ac:dyDescent="0.2">
      <c r="K2102"/>
      <c r="L2102" s="11"/>
    </row>
    <row r="2103" spans="11:12" x14ac:dyDescent="0.2">
      <c r="K2103"/>
      <c r="L2103" s="11"/>
    </row>
    <row r="2104" spans="11:12" x14ac:dyDescent="0.2">
      <c r="K2104"/>
      <c r="L2104" s="11"/>
    </row>
    <row r="2105" spans="11:12" x14ac:dyDescent="0.2">
      <c r="K2105"/>
      <c r="L2105" s="11"/>
    </row>
    <row r="2106" spans="11:12" x14ac:dyDescent="0.2">
      <c r="K2106"/>
      <c r="L2106" s="11"/>
    </row>
    <row r="2107" spans="11:12" x14ac:dyDescent="0.2">
      <c r="K2107"/>
      <c r="L2107" s="11"/>
    </row>
    <row r="2108" spans="11:12" x14ac:dyDescent="0.2">
      <c r="K2108"/>
      <c r="L2108" s="11"/>
    </row>
    <row r="2109" spans="11:12" x14ac:dyDescent="0.2">
      <c r="K2109"/>
      <c r="L2109" s="11"/>
    </row>
    <row r="2110" spans="11:12" x14ac:dyDescent="0.2">
      <c r="K2110"/>
      <c r="L2110" s="11"/>
    </row>
    <row r="2111" spans="11:12" x14ac:dyDescent="0.2">
      <c r="K2111"/>
      <c r="L2111" s="11"/>
    </row>
    <row r="2112" spans="11:12" x14ac:dyDescent="0.2">
      <c r="K2112"/>
      <c r="L2112" s="11"/>
    </row>
    <row r="2113" spans="11:12" x14ac:dyDescent="0.2">
      <c r="K2113"/>
      <c r="L2113" s="11"/>
    </row>
    <row r="2114" spans="11:12" x14ac:dyDescent="0.2">
      <c r="K2114"/>
      <c r="L2114" s="11"/>
    </row>
    <row r="2115" spans="11:12" x14ac:dyDescent="0.2">
      <c r="K2115"/>
      <c r="L2115" s="11"/>
    </row>
    <row r="2116" spans="11:12" x14ac:dyDescent="0.2">
      <c r="K2116"/>
      <c r="L2116" s="11"/>
    </row>
    <row r="2117" spans="11:12" x14ac:dyDescent="0.2">
      <c r="K2117"/>
      <c r="L2117" s="11"/>
    </row>
    <row r="2118" spans="11:12" x14ac:dyDescent="0.2">
      <c r="K2118"/>
      <c r="L2118" s="11"/>
    </row>
    <row r="2119" spans="11:12" x14ac:dyDescent="0.2">
      <c r="K2119"/>
      <c r="L2119" s="11"/>
    </row>
    <row r="2120" spans="11:12" x14ac:dyDescent="0.2">
      <c r="K2120"/>
      <c r="L2120" s="11"/>
    </row>
    <row r="2121" spans="11:12" x14ac:dyDescent="0.2">
      <c r="K2121"/>
      <c r="L2121" s="11"/>
    </row>
    <row r="2122" spans="11:12" x14ac:dyDescent="0.2">
      <c r="K2122"/>
      <c r="L2122" s="11"/>
    </row>
    <row r="2123" spans="11:12" x14ac:dyDescent="0.2">
      <c r="K2123"/>
      <c r="L2123" s="11"/>
    </row>
    <row r="2124" spans="11:12" x14ac:dyDescent="0.2">
      <c r="K2124"/>
      <c r="L2124" s="11"/>
    </row>
    <row r="2125" spans="11:12" x14ac:dyDescent="0.2">
      <c r="K2125"/>
      <c r="L2125" s="11"/>
    </row>
    <row r="2126" spans="11:12" x14ac:dyDescent="0.2">
      <c r="K2126"/>
      <c r="L2126" s="11"/>
    </row>
    <row r="2127" spans="11:12" x14ac:dyDescent="0.2">
      <c r="K2127"/>
      <c r="L2127" s="11"/>
    </row>
    <row r="2128" spans="11:12" x14ac:dyDescent="0.2">
      <c r="K2128"/>
      <c r="L2128" s="11"/>
    </row>
    <row r="2129" spans="11:12" x14ac:dyDescent="0.2">
      <c r="K2129"/>
      <c r="L2129" s="11"/>
    </row>
    <row r="2130" spans="11:12" x14ac:dyDescent="0.2">
      <c r="K2130"/>
      <c r="L2130" s="11"/>
    </row>
    <row r="2131" spans="11:12" x14ac:dyDescent="0.2">
      <c r="K2131"/>
      <c r="L2131" s="11"/>
    </row>
    <row r="2132" spans="11:12" x14ac:dyDescent="0.2">
      <c r="K2132"/>
      <c r="L2132" s="11"/>
    </row>
    <row r="2133" spans="11:12" x14ac:dyDescent="0.2">
      <c r="K2133"/>
      <c r="L2133" s="11"/>
    </row>
    <row r="2134" spans="11:12" x14ac:dyDescent="0.2">
      <c r="K2134"/>
      <c r="L2134" s="11"/>
    </row>
    <row r="2135" spans="11:12" x14ac:dyDescent="0.2">
      <c r="K2135"/>
      <c r="L2135" s="11"/>
    </row>
    <row r="2136" spans="11:12" x14ac:dyDescent="0.2">
      <c r="K2136"/>
      <c r="L2136" s="11"/>
    </row>
    <row r="2137" spans="11:12" x14ac:dyDescent="0.2">
      <c r="K2137"/>
      <c r="L2137" s="11"/>
    </row>
    <row r="2138" spans="11:12" x14ac:dyDescent="0.2">
      <c r="K2138"/>
      <c r="L2138" s="11"/>
    </row>
    <row r="2139" spans="11:12" x14ac:dyDescent="0.2">
      <c r="K2139"/>
      <c r="L2139" s="11"/>
    </row>
    <row r="2140" spans="11:12" x14ac:dyDescent="0.2">
      <c r="K2140"/>
      <c r="L2140" s="11"/>
    </row>
    <row r="2141" spans="11:12" x14ac:dyDescent="0.2">
      <c r="K2141"/>
      <c r="L2141" s="11"/>
    </row>
    <row r="2142" spans="11:12" x14ac:dyDescent="0.2">
      <c r="K2142"/>
      <c r="L2142" s="11"/>
    </row>
    <row r="2143" spans="11:12" x14ac:dyDescent="0.2">
      <c r="K2143"/>
      <c r="L2143" s="11"/>
    </row>
    <row r="2144" spans="11:12" x14ac:dyDescent="0.2">
      <c r="K2144"/>
      <c r="L2144" s="11"/>
    </row>
    <row r="2145" spans="11:12" x14ac:dyDescent="0.2">
      <c r="K2145"/>
      <c r="L2145" s="11"/>
    </row>
    <row r="2146" spans="11:12" x14ac:dyDescent="0.2">
      <c r="K2146"/>
      <c r="L2146" s="11"/>
    </row>
    <row r="2147" spans="11:12" x14ac:dyDescent="0.2">
      <c r="K2147"/>
      <c r="L2147" s="11"/>
    </row>
    <row r="2148" spans="11:12" x14ac:dyDescent="0.2">
      <c r="K2148"/>
      <c r="L2148" s="11"/>
    </row>
    <row r="2149" spans="11:12" x14ac:dyDescent="0.2">
      <c r="K2149"/>
      <c r="L2149" s="11"/>
    </row>
    <row r="2150" spans="11:12" x14ac:dyDescent="0.2">
      <c r="K2150"/>
      <c r="L2150" s="11"/>
    </row>
    <row r="2151" spans="11:12" x14ac:dyDescent="0.2">
      <c r="K2151"/>
      <c r="L2151" s="11"/>
    </row>
    <row r="2152" spans="11:12" x14ac:dyDescent="0.2">
      <c r="K2152"/>
      <c r="L2152" s="11"/>
    </row>
    <row r="2153" spans="11:12" x14ac:dyDescent="0.2">
      <c r="K2153"/>
      <c r="L2153" s="11"/>
    </row>
    <row r="2154" spans="11:12" x14ac:dyDescent="0.2">
      <c r="K2154"/>
      <c r="L2154" s="11"/>
    </row>
    <row r="2155" spans="11:12" x14ac:dyDescent="0.2">
      <c r="K2155"/>
      <c r="L2155" s="11"/>
    </row>
    <row r="2156" spans="11:12" x14ac:dyDescent="0.2">
      <c r="K2156"/>
      <c r="L2156" s="11"/>
    </row>
    <row r="2157" spans="11:12" x14ac:dyDescent="0.2">
      <c r="K2157"/>
      <c r="L2157" s="11"/>
    </row>
    <row r="2158" spans="11:12" x14ac:dyDescent="0.2">
      <c r="K2158"/>
      <c r="L2158" s="11"/>
    </row>
    <row r="2159" spans="11:12" x14ac:dyDescent="0.2">
      <c r="K2159"/>
      <c r="L2159" s="11"/>
    </row>
    <row r="2160" spans="11:12" x14ac:dyDescent="0.2">
      <c r="K2160"/>
      <c r="L2160" s="11"/>
    </row>
    <row r="2161" spans="11:12" x14ac:dyDescent="0.2">
      <c r="K2161"/>
      <c r="L2161" s="11"/>
    </row>
    <row r="2162" spans="11:12" x14ac:dyDescent="0.2">
      <c r="K2162"/>
      <c r="L2162" s="11"/>
    </row>
    <row r="2163" spans="11:12" x14ac:dyDescent="0.2">
      <c r="K2163"/>
      <c r="L2163" s="11"/>
    </row>
    <row r="2164" spans="11:12" x14ac:dyDescent="0.2">
      <c r="K2164"/>
      <c r="L2164" s="11"/>
    </row>
    <row r="2165" spans="11:12" x14ac:dyDescent="0.2">
      <c r="K2165"/>
      <c r="L2165" s="11"/>
    </row>
    <row r="2166" spans="11:12" x14ac:dyDescent="0.2">
      <c r="K2166"/>
      <c r="L2166" s="11"/>
    </row>
    <row r="2167" spans="11:12" x14ac:dyDescent="0.2">
      <c r="K2167"/>
      <c r="L2167" s="11"/>
    </row>
    <row r="2168" spans="11:12" x14ac:dyDescent="0.2">
      <c r="K2168"/>
      <c r="L2168" s="11"/>
    </row>
    <row r="2169" spans="11:12" x14ac:dyDescent="0.2">
      <c r="K2169"/>
      <c r="L2169" s="11"/>
    </row>
    <row r="2170" spans="11:12" x14ac:dyDescent="0.2">
      <c r="K2170"/>
      <c r="L2170" s="11"/>
    </row>
    <row r="2171" spans="11:12" x14ac:dyDescent="0.2">
      <c r="K2171"/>
      <c r="L2171" s="11"/>
    </row>
    <row r="2172" spans="11:12" x14ac:dyDescent="0.2">
      <c r="K2172"/>
      <c r="L2172" s="11"/>
    </row>
    <row r="2173" spans="11:12" x14ac:dyDescent="0.2">
      <c r="K2173"/>
      <c r="L2173" s="11"/>
    </row>
    <row r="2174" spans="11:12" x14ac:dyDescent="0.2">
      <c r="K2174"/>
      <c r="L2174" s="11"/>
    </row>
    <row r="2175" spans="11:12" x14ac:dyDescent="0.2">
      <c r="K2175"/>
      <c r="L2175" s="11"/>
    </row>
    <row r="2176" spans="11:12" x14ac:dyDescent="0.2">
      <c r="K2176"/>
      <c r="L2176" s="11"/>
    </row>
    <row r="2177" spans="11:12" x14ac:dyDescent="0.2">
      <c r="K2177"/>
      <c r="L2177" s="11"/>
    </row>
    <row r="2178" spans="11:12" x14ac:dyDescent="0.2">
      <c r="K2178"/>
      <c r="L2178" s="11"/>
    </row>
    <row r="2179" spans="11:12" x14ac:dyDescent="0.2">
      <c r="K2179"/>
      <c r="L2179" s="11"/>
    </row>
    <row r="2180" spans="11:12" x14ac:dyDescent="0.2">
      <c r="K2180"/>
      <c r="L2180" s="11"/>
    </row>
    <row r="2181" spans="11:12" x14ac:dyDescent="0.2">
      <c r="K2181"/>
      <c r="L2181" s="11"/>
    </row>
    <row r="2182" spans="11:12" x14ac:dyDescent="0.2">
      <c r="K2182"/>
      <c r="L2182" s="11"/>
    </row>
    <row r="2183" spans="11:12" x14ac:dyDescent="0.2">
      <c r="K2183"/>
      <c r="L2183" s="11"/>
    </row>
    <row r="2184" spans="11:12" x14ac:dyDescent="0.2">
      <c r="K2184"/>
      <c r="L2184" s="11"/>
    </row>
    <row r="2185" spans="11:12" x14ac:dyDescent="0.2">
      <c r="K2185"/>
      <c r="L2185" s="11"/>
    </row>
    <row r="2186" spans="11:12" x14ac:dyDescent="0.2">
      <c r="K2186"/>
      <c r="L2186" s="11"/>
    </row>
    <row r="2187" spans="11:12" x14ac:dyDescent="0.2">
      <c r="K2187"/>
      <c r="L2187" s="11"/>
    </row>
    <row r="2188" spans="11:12" x14ac:dyDescent="0.2">
      <c r="K2188"/>
      <c r="L2188" s="11"/>
    </row>
    <row r="2189" spans="11:12" x14ac:dyDescent="0.2">
      <c r="K2189"/>
      <c r="L2189" s="11"/>
    </row>
    <row r="2190" spans="11:12" x14ac:dyDescent="0.2">
      <c r="K2190"/>
      <c r="L2190" s="11"/>
    </row>
    <row r="2191" spans="11:12" x14ac:dyDescent="0.2">
      <c r="K2191"/>
      <c r="L2191" s="11"/>
    </row>
    <row r="2192" spans="11:12" x14ac:dyDescent="0.2">
      <c r="K2192"/>
      <c r="L2192" s="11"/>
    </row>
    <row r="2193" spans="11:12" x14ac:dyDescent="0.2">
      <c r="K2193"/>
      <c r="L2193" s="11"/>
    </row>
    <row r="2194" spans="11:12" x14ac:dyDescent="0.2">
      <c r="K2194"/>
      <c r="L2194" s="11"/>
    </row>
    <row r="2195" spans="11:12" x14ac:dyDescent="0.2">
      <c r="K2195"/>
      <c r="L2195" s="11"/>
    </row>
    <row r="2196" spans="11:12" x14ac:dyDescent="0.2">
      <c r="K2196"/>
      <c r="L2196" s="11"/>
    </row>
    <row r="2197" spans="11:12" x14ac:dyDescent="0.2">
      <c r="K2197"/>
      <c r="L2197" s="11"/>
    </row>
    <row r="2198" spans="11:12" x14ac:dyDescent="0.2">
      <c r="K2198"/>
      <c r="L2198" s="11"/>
    </row>
    <row r="2199" spans="11:12" x14ac:dyDescent="0.2">
      <c r="K2199"/>
      <c r="L2199" s="11"/>
    </row>
    <row r="2200" spans="11:12" x14ac:dyDescent="0.2">
      <c r="K2200"/>
      <c r="L2200" s="11"/>
    </row>
    <row r="2201" spans="11:12" x14ac:dyDescent="0.2">
      <c r="K2201"/>
      <c r="L2201" s="11"/>
    </row>
    <row r="2202" spans="11:12" x14ac:dyDescent="0.2">
      <c r="K2202"/>
      <c r="L2202" s="11"/>
    </row>
    <row r="2203" spans="11:12" x14ac:dyDescent="0.2">
      <c r="K2203"/>
      <c r="L2203" s="11"/>
    </row>
    <row r="2204" spans="11:12" x14ac:dyDescent="0.2">
      <c r="K2204"/>
      <c r="L2204" s="11"/>
    </row>
    <row r="2205" spans="11:12" x14ac:dyDescent="0.2">
      <c r="K2205"/>
      <c r="L2205" s="11"/>
    </row>
    <row r="2206" spans="11:12" x14ac:dyDescent="0.2">
      <c r="K2206"/>
      <c r="L2206" s="11"/>
    </row>
    <row r="2207" spans="11:12" x14ac:dyDescent="0.2">
      <c r="K2207"/>
      <c r="L2207" s="11"/>
    </row>
    <row r="2208" spans="11:12" x14ac:dyDescent="0.2">
      <c r="K2208"/>
      <c r="L2208" s="11"/>
    </row>
    <row r="2209" spans="11:12" x14ac:dyDescent="0.2">
      <c r="K2209"/>
      <c r="L2209" s="11"/>
    </row>
    <row r="2210" spans="11:12" x14ac:dyDescent="0.2">
      <c r="K2210"/>
      <c r="L2210" s="11"/>
    </row>
    <row r="2211" spans="11:12" x14ac:dyDescent="0.2">
      <c r="K2211"/>
      <c r="L2211" s="11"/>
    </row>
    <row r="2212" spans="11:12" x14ac:dyDescent="0.2">
      <c r="K2212"/>
      <c r="L2212" s="11"/>
    </row>
    <row r="2213" spans="11:12" x14ac:dyDescent="0.2">
      <c r="K2213"/>
      <c r="L2213" s="11"/>
    </row>
    <row r="2214" spans="11:12" x14ac:dyDescent="0.2">
      <c r="K2214"/>
      <c r="L2214" s="11"/>
    </row>
    <row r="2215" spans="11:12" x14ac:dyDescent="0.2">
      <c r="K2215"/>
      <c r="L2215" s="11"/>
    </row>
    <row r="2216" spans="11:12" x14ac:dyDescent="0.2">
      <c r="K2216"/>
      <c r="L2216" s="11"/>
    </row>
    <row r="2217" spans="11:12" x14ac:dyDescent="0.2">
      <c r="K2217"/>
      <c r="L2217" s="11"/>
    </row>
    <row r="2218" spans="11:12" x14ac:dyDescent="0.2">
      <c r="K2218"/>
      <c r="L2218" s="11"/>
    </row>
    <row r="2219" spans="11:12" x14ac:dyDescent="0.2">
      <c r="K2219"/>
      <c r="L2219" s="11"/>
    </row>
    <row r="2220" spans="11:12" x14ac:dyDescent="0.2">
      <c r="K2220"/>
      <c r="L2220" s="11"/>
    </row>
    <row r="2221" spans="11:12" x14ac:dyDescent="0.2">
      <c r="K2221"/>
      <c r="L2221" s="11"/>
    </row>
    <row r="2222" spans="11:12" x14ac:dyDescent="0.2">
      <c r="K2222"/>
      <c r="L2222" s="11"/>
    </row>
    <row r="2223" spans="11:12" x14ac:dyDescent="0.2">
      <c r="K2223"/>
      <c r="L2223" s="11"/>
    </row>
    <row r="2224" spans="11:12" x14ac:dyDescent="0.2">
      <c r="K2224"/>
      <c r="L2224" s="11"/>
    </row>
    <row r="2225" spans="11:12" x14ac:dyDescent="0.2">
      <c r="K2225"/>
      <c r="L2225" s="11"/>
    </row>
    <row r="2226" spans="11:12" x14ac:dyDescent="0.2">
      <c r="K2226"/>
      <c r="L2226" s="11"/>
    </row>
    <row r="2227" spans="11:12" x14ac:dyDescent="0.2">
      <c r="K2227"/>
      <c r="L2227" s="11"/>
    </row>
    <row r="2228" spans="11:12" x14ac:dyDescent="0.2">
      <c r="K2228"/>
      <c r="L2228" s="11"/>
    </row>
    <row r="2229" spans="11:12" x14ac:dyDescent="0.2">
      <c r="K2229"/>
      <c r="L2229" s="11"/>
    </row>
    <row r="2230" spans="11:12" x14ac:dyDescent="0.2">
      <c r="K2230"/>
      <c r="L2230" s="11"/>
    </row>
    <row r="2231" spans="11:12" x14ac:dyDescent="0.2">
      <c r="K2231"/>
      <c r="L2231" s="11"/>
    </row>
    <row r="2232" spans="11:12" x14ac:dyDescent="0.2">
      <c r="K2232"/>
      <c r="L2232" s="11"/>
    </row>
    <row r="2233" spans="11:12" x14ac:dyDescent="0.2">
      <c r="K2233"/>
      <c r="L2233" s="11"/>
    </row>
    <row r="2234" spans="11:12" x14ac:dyDescent="0.2">
      <c r="K2234"/>
      <c r="L2234" s="11"/>
    </row>
    <row r="2235" spans="11:12" x14ac:dyDescent="0.2">
      <c r="K2235"/>
      <c r="L2235" s="11"/>
    </row>
    <row r="2236" spans="11:12" x14ac:dyDescent="0.2">
      <c r="K2236"/>
      <c r="L2236" s="11"/>
    </row>
    <row r="2237" spans="11:12" x14ac:dyDescent="0.2">
      <c r="K2237"/>
      <c r="L2237" s="11"/>
    </row>
    <row r="2238" spans="11:12" x14ac:dyDescent="0.2">
      <c r="K2238"/>
      <c r="L2238" s="11"/>
    </row>
    <row r="2239" spans="11:12" x14ac:dyDescent="0.2">
      <c r="K2239"/>
      <c r="L2239" s="11"/>
    </row>
    <row r="2240" spans="11:12" x14ac:dyDescent="0.2">
      <c r="K2240"/>
      <c r="L2240" s="11"/>
    </row>
    <row r="2241" spans="11:12" x14ac:dyDescent="0.2">
      <c r="K2241"/>
      <c r="L2241" s="11"/>
    </row>
    <row r="2242" spans="11:12" x14ac:dyDescent="0.2">
      <c r="K2242"/>
      <c r="L2242" s="11"/>
    </row>
    <row r="2243" spans="11:12" x14ac:dyDescent="0.2">
      <c r="K2243"/>
      <c r="L2243" s="11"/>
    </row>
    <row r="2244" spans="11:12" x14ac:dyDescent="0.2">
      <c r="K2244"/>
      <c r="L2244" s="11"/>
    </row>
    <row r="2245" spans="11:12" x14ac:dyDescent="0.2">
      <c r="K2245"/>
      <c r="L2245" s="11"/>
    </row>
    <row r="2246" spans="11:12" x14ac:dyDescent="0.2">
      <c r="K2246"/>
      <c r="L2246" s="11"/>
    </row>
    <row r="2247" spans="11:12" x14ac:dyDescent="0.2">
      <c r="K2247"/>
      <c r="L2247" s="11"/>
    </row>
    <row r="2248" spans="11:12" x14ac:dyDescent="0.2">
      <c r="K2248"/>
      <c r="L2248" s="11"/>
    </row>
    <row r="2249" spans="11:12" x14ac:dyDescent="0.2">
      <c r="K2249"/>
      <c r="L2249" s="11"/>
    </row>
    <row r="2250" spans="11:12" x14ac:dyDescent="0.2">
      <c r="K2250"/>
      <c r="L2250" s="11"/>
    </row>
    <row r="2251" spans="11:12" x14ac:dyDescent="0.2">
      <c r="K2251"/>
      <c r="L2251" s="11"/>
    </row>
    <row r="2252" spans="11:12" x14ac:dyDescent="0.2">
      <c r="K2252"/>
      <c r="L2252" s="11"/>
    </row>
    <row r="2253" spans="11:12" x14ac:dyDescent="0.2">
      <c r="K2253"/>
      <c r="L2253" s="11"/>
    </row>
    <row r="2254" spans="11:12" x14ac:dyDescent="0.2">
      <c r="K2254"/>
      <c r="L2254" s="11"/>
    </row>
    <row r="2255" spans="11:12" x14ac:dyDescent="0.2">
      <c r="K2255"/>
      <c r="L2255" s="11"/>
    </row>
    <row r="2256" spans="11:12" x14ac:dyDescent="0.2">
      <c r="K2256"/>
      <c r="L2256" s="11"/>
    </row>
    <row r="2257" spans="11:12" x14ac:dyDescent="0.2">
      <c r="K2257"/>
      <c r="L2257" s="11"/>
    </row>
    <row r="2258" spans="11:12" x14ac:dyDescent="0.2">
      <c r="K2258"/>
      <c r="L2258" s="11"/>
    </row>
    <row r="2259" spans="11:12" x14ac:dyDescent="0.2">
      <c r="K2259"/>
      <c r="L2259" s="11"/>
    </row>
    <row r="2260" spans="11:12" x14ac:dyDescent="0.2">
      <c r="K2260"/>
      <c r="L2260" s="11"/>
    </row>
    <row r="2261" spans="11:12" x14ac:dyDescent="0.2">
      <c r="K2261"/>
      <c r="L2261" s="11"/>
    </row>
    <row r="2262" spans="11:12" x14ac:dyDescent="0.2">
      <c r="K2262"/>
      <c r="L2262" s="11"/>
    </row>
    <row r="2263" spans="11:12" x14ac:dyDescent="0.2">
      <c r="K2263"/>
      <c r="L2263" s="11"/>
    </row>
    <row r="2264" spans="11:12" x14ac:dyDescent="0.2">
      <c r="K2264"/>
      <c r="L2264" s="11"/>
    </row>
    <row r="2265" spans="11:12" x14ac:dyDescent="0.2">
      <c r="K2265"/>
      <c r="L2265" s="11"/>
    </row>
    <row r="2266" spans="11:12" x14ac:dyDescent="0.2">
      <c r="K2266"/>
      <c r="L2266" s="11"/>
    </row>
    <row r="2267" spans="11:12" x14ac:dyDescent="0.2">
      <c r="K2267"/>
      <c r="L2267" s="11"/>
    </row>
    <row r="2268" spans="11:12" x14ac:dyDescent="0.2">
      <c r="K2268"/>
      <c r="L2268" s="11"/>
    </row>
    <row r="2269" spans="11:12" x14ac:dyDescent="0.2">
      <c r="K2269"/>
      <c r="L2269" s="11"/>
    </row>
    <row r="2270" spans="11:12" x14ac:dyDescent="0.2">
      <c r="K2270"/>
      <c r="L2270" s="11"/>
    </row>
    <row r="2271" spans="11:12" x14ac:dyDescent="0.2">
      <c r="K2271"/>
      <c r="L2271" s="11"/>
    </row>
    <row r="2272" spans="11:12" x14ac:dyDescent="0.2">
      <c r="K2272"/>
      <c r="L2272" s="11"/>
    </row>
    <row r="2273" spans="11:12" x14ac:dyDescent="0.2">
      <c r="K2273"/>
      <c r="L2273" s="11"/>
    </row>
    <row r="2274" spans="11:12" x14ac:dyDescent="0.2">
      <c r="K2274"/>
      <c r="L2274" s="11"/>
    </row>
    <row r="2275" spans="11:12" x14ac:dyDescent="0.2">
      <c r="K2275"/>
      <c r="L2275" s="11"/>
    </row>
    <row r="2276" spans="11:12" x14ac:dyDescent="0.2">
      <c r="K2276"/>
      <c r="L2276" s="11"/>
    </row>
    <row r="2277" spans="11:12" x14ac:dyDescent="0.2">
      <c r="K2277"/>
      <c r="L2277" s="11"/>
    </row>
    <row r="2278" spans="11:12" x14ac:dyDescent="0.2">
      <c r="K2278"/>
      <c r="L2278" s="11"/>
    </row>
    <row r="2279" spans="11:12" x14ac:dyDescent="0.2">
      <c r="K2279"/>
      <c r="L2279" s="11"/>
    </row>
    <row r="2280" spans="11:12" x14ac:dyDescent="0.2">
      <c r="K2280"/>
      <c r="L2280" s="11"/>
    </row>
    <row r="2281" spans="11:12" x14ac:dyDescent="0.2">
      <c r="K2281"/>
      <c r="L2281" s="11"/>
    </row>
    <row r="2282" spans="11:12" x14ac:dyDescent="0.2">
      <c r="K2282"/>
      <c r="L2282" s="11"/>
    </row>
    <row r="2283" spans="11:12" x14ac:dyDescent="0.2">
      <c r="K2283"/>
      <c r="L2283" s="11"/>
    </row>
    <row r="2284" spans="11:12" x14ac:dyDescent="0.2">
      <c r="K2284"/>
      <c r="L2284" s="11"/>
    </row>
    <row r="2285" spans="11:12" x14ac:dyDescent="0.2">
      <c r="K2285"/>
      <c r="L2285" s="11"/>
    </row>
    <row r="2286" spans="11:12" x14ac:dyDescent="0.2">
      <c r="K2286"/>
      <c r="L2286" s="11"/>
    </row>
    <row r="2287" spans="11:12" x14ac:dyDescent="0.2">
      <c r="K2287"/>
      <c r="L2287" s="11"/>
    </row>
    <row r="2288" spans="11:12" x14ac:dyDescent="0.2">
      <c r="K2288"/>
      <c r="L2288" s="11"/>
    </row>
    <row r="2289" spans="11:12" x14ac:dyDescent="0.2">
      <c r="K2289"/>
      <c r="L2289" s="11"/>
    </row>
    <row r="2290" spans="11:12" x14ac:dyDescent="0.2">
      <c r="K2290"/>
      <c r="L2290" s="11"/>
    </row>
    <row r="2291" spans="11:12" x14ac:dyDescent="0.2">
      <c r="K2291"/>
      <c r="L2291" s="11"/>
    </row>
    <row r="2292" spans="11:12" x14ac:dyDescent="0.2">
      <c r="K2292"/>
      <c r="L2292" s="11"/>
    </row>
    <row r="2293" spans="11:12" x14ac:dyDescent="0.2">
      <c r="K2293"/>
      <c r="L2293" s="11"/>
    </row>
    <row r="2294" spans="11:12" x14ac:dyDescent="0.2">
      <c r="K2294"/>
      <c r="L2294" s="11"/>
    </row>
    <row r="2295" spans="11:12" x14ac:dyDescent="0.2">
      <c r="K2295"/>
      <c r="L2295" s="11"/>
    </row>
    <row r="2296" spans="11:12" x14ac:dyDescent="0.2">
      <c r="K2296"/>
      <c r="L2296" s="11"/>
    </row>
    <row r="2297" spans="11:12" x14ac:dyDescent="0.2">
      <c r="K2297"/>
      <c r="L2297" s="11"/>
    </row>
    <row r="2298" spans="11:12" x14ac:dyDescent="0.2">
      <c r="K2298"/>
      <c r="L2298" s="11"/>
    </row>
    <row r="2299" spans="11:12" x14ac:dyDescent="0.2">
      <c r="K2299"/>
      <c r="L2299" s="11"/>
    </row>
    <row r="2300" spans="11:12" x14ac:dyDescent="0.2">
      <c r="K2300"/>
      <c r="L2300" s="11"/>
    </row>
    <row r="2301" spans="11:12" x14ac:dyDescent="0.2">
      <c r="K2301"/>
      <c r="L2301" s="11"/>
    </row>
    <row r="2302" spans="11:12" x14ac:dyDescent="0.2">
      <c r="K2302"/>
      <c r="L2302" s="11"/>
    </row>
    <row r="2303" spans="11:12" x14ac:dyDescent="0.2">
      <c r="K2303"/>
      <c r="L2303" s="11"/>
    </row>
    <row r="2304" spans="11:12" x14ac:dyDescent="0.2">
      <c r="K2304"/>
      <c r="L2304" s="11"/>
    </row>
    <row r="2305" spans="11:12" x14ac:dyDescent="0.2">
      <c r="K2305"/>
      <c r="L2305" s="11"/>
    </row>
    <row r="2306" spans="11:12" x14ac:dyDescent="0.2">
      <c r="K2306"/>
      <c r="L2306" s="11"/>
    </row>
    <row r="2307" spans="11:12" x14ac:dyDescent="0.2">
      <c r="K2307"/>
      <c r="L2307" s="11"/>
    </row>
    <row r="2308" spans="11:12" x14ac:dyDescent="0.2">
      <c r="K2308"/>
      <c r="L2308" s="11"/>
    </row>
    <row r="2309" spans="11:12" x14ac:dyDescent="0.2">
      <c r="K2309"/>
      <c r="L2309" s="11"/>
    </row>
    <row r="2310" spans="11:12" x14ac:dyDescent="0.2">
      <c r="K2310"/>
      <c r="L2310" s="11"/>
    </row>
    <row r="2311" spans="11:12" x14ac:dyDescent="0.2">
      <c r="K2311"/>
      <c r="L2311" s="11"/>
    </row>
    <row r="2312" spans="11:12" x14ac:dyDescent="0.2">
      <c r="K2312"/>
      <c r="L2312" s="11"/>
    </row>
    <row r="2313" spans="11:12" x14ac:dyDescent="0.2">
      <c r="K2313"/>
      <c r="L2313" s="11"/>
    </row>
    <row r="2314" spans="11:12" x14ac:dyDescent="0.2">
      <c r="K2314"/>
      <c r="L2314" s="11"/>
    </row>
    <row r="2315" spans="11:12" x14ac:dyDescent="0.2">
      <c r="K2315"/>
      <c r="L2315" s="11"/>
    </row>
    <row r="2316" spans="11:12" x14ac:dyDescent="0.2">
      <c r="K2316"/>
      <c r="L2316" s="11"/>
    </row>
    <row r="2317" spans="11:12" x14ac:dyDescent="0.2">
      <c r="K2317"/>
      <c r="L2317" s="11"/>
    </row>
    <row r="2318" spans="11:12" x14ac:dyDescent="0.2">
      <c r="K2318"/>
      <c r="L2318" s="11"/>
    </row>
    <row r="2319" spans="11:12" x14ac:dyDescent="0.2">
      <c r="K2319"/>
      <c r="L2319" s="11"/>
    </row>
    <row r="2320" spans="11:12" x14ac:dyDescent="0.2">
      <c r="K2320"/>
      <c r="L2320" s="11"/>
    </row>
    <row r="2321" spans="11:12" x14ac:dyDescent="0.2">
      <c r="K2321"/>
      <c r="L2321" s="11"/>
    </row>
    <row r="2322" spans="11:12" x14ac:dyDescent="0.2">
      <c r="K2322"/>
      <c r="L2322" s="11"/>
    </row>
    <row r="2323" spans="11:12" x14ac:dyDescent="0.2">
      <c r="K2323"/>
      <c r="L2323" s="11"/>
    </row>
    <row r="2324" spans="11:12" x14ac:dyDescent="0.2">
      <c r="K2324"/>
      <c r="L2324" s="11"/>
    </row>
    <row r="2325" spans="11:12" x14ac:dyDescent="0.2">
      <c r="K2325"/>
      <c r="L2325" s="11"/>
    </row>
    <row r="2326" spans="11:12" x14ac:dyDescent="0.2">
      <c r="K2326"/>
      <c r="L2326" s="11"/>
    </row>
    <row r="2327" spans="11:12" x14ac:dyDescent="0.2">
      <c r="K2327"/>
      <c r="L2327" s="11"/>
    </row>
    <row r="2328" spans="11:12" x14ac:dyDescent="0.2">
      <c r="K2328"/>
      <c r="L2328" s="11"/>
    </row>
    <row r="2329" spans="11:12" x14ac:dyDescent="0.2">
      <c r="K2329"/>
      <c r="L2329" s="11"/>
    </row>
    <row r="2330" spans="11:12" x14ac:dyDescent="0.2">
      <c r="K2330"/>
      <c r="L2330" s="11"/>
    </row>
    <row r="2331" spans="11:12" x14ac:dyDescent="0.2">
      <c r="K2331"/>
      <c r="L2331" s="11"/>
    </row>
    <row r="2332" spans="11:12" x14ac:dyDescent="0.2">
      <c r="K2332"/>
      <c r="L2332" s="11"/>
    </row>
    <row r="2333" spans="11:12" x14ac:dyDescent="0.2">
      <c r="K2333"/>
      <c r="L2333" s="11"/>
    </row>
    <row r="2334" spans="11:12" x14ac:dyDescent="0.2">
      <c r="K2334"/>
      <c r="L2334" s="11"/>
    </row>
    <row r="2335" spans="11:12" x14ac:dyDescent="0.2">
      <c r="K2335"/>
      <c r="L2335" s="11"/>
    </row>
    <row r="2336" spans="11:12" x14ac:dyDescent="0.2">
      <c r="K2336"/>
      <c r="L2336" s="11"/>
    </row>
    <row r="2337" spans="11:12" x14ac:dyDescent="0.2">
      <c r="K2337"/>
      <c r="L2337" s="11"/>
    </row>
    <row r="2338" spans="11:12" x14ac:dyDescent="0.2">
      <c r="K2338"/>
      <c r="L2338" s="11"/>
    </row>
    <row r="2339" spans="11:12" x14ac:dyDescent="0.2">
      <c r="K2339"/>
      <c r="L2339" s="11"/>
    </row>
    <row r="2340" spans="11:12" x14ac:dyDescent="0.2">
      <c r="K2340"/>
      <c r="L2340" s="11"/>
    </row>
    <row r="2341" spans="11:12" x14ac:dyDescent="0.2">
      <c r="K2341"/>
      <c r="L2341" s="11"/>
    </row>
    <row r="2342" spans="11:12" x14ac:dyDescent="0.2">
      <c r="K2342"/>
      <c r="L2342" s="11"/>
    </row>
    <row r="2343" spans="11:12" x14ac:dyDescent="0.2">
      <c r="K2343"/>
      <c r="L2343" s="11"/>
    </row>
    <row r="2344" spans="11:12" x14ac:dyDescent="0.2">
      <c r="K2344"/>
      <c r="L2344" s="11"/>
    </row>
    <row r="2345" spans="11:12" x14ac:dyDescent="0.2">
      <c r="K2345"/>
      <c r="L2345" s="11"/>
    </row>
    <row r="2346" spans="11:12" x14ac:dyDescent="0.2">
      <c r="K2346"/>
      <c r="L2346" s="11"/>
    </row>
    <row r="2347" spans="11:12" x14ac:dyDescent="0.2">
      <c r="K2347"/>
      <c r="L2347" s="11"/>
    </row>
    <row r="2348" spans="11:12" x14ac:dyDescent="0.2">
      <c r="K2348"/>
      <c r="L2348" s="11"/>
    </row>
    <row r="2349" spans="11:12" x14ac:dyDescent="0.2">
      <c r="K2349"/>
      <c r="L2349" s="11"/>
    </row>
    <row r="2350" spans="11:12" x14ac:dyDescent="0.2">
      <c r="K2350"/>
      <c r="L2350" s="11"/>
    </row>
    <row r="2351" spans="11:12" x14ac:dyDescent="0.2">
      <c r="K2351"/>
      <c r="L2351" s="11"/>
    </row>
    <row r="2352" spans="11:12" x14ac:dyDescent="0.2">
      <c r="K2352"/>
      <c r="L2352" s="11"/>
    </row>
    <row r="2353" spans="11:12" x14ac:dyDescent="0.2">
      <c r="K2353"/>
      <c r="L2353" s="11"/>
    </row>
    <row r="2354" spans="11:12" x14ac:dyDescent="0.2">
      <c r="K2354"/>
      <c r="L2354" s="11"/>
    </row>
    <row r="2355" spans="11:12" x14ac:dyDescent="0.2">
      <c r="K2355"/>
      <c r="L2355" s="11"/>
    </row>
    <row r="2356" spans="11:12" x14ac:dyDescent="0.2">
      <c r="K2356"/>
      <c r="L2356" s="11"/>
    </row>
    <row r="2357" spans="11:12" x14ac:dyDescent="0.2">
      <c r="K2357"/>
      <c r="L2357" s="11"/>
    </row>
    <row r="2358" spans="11:12" x14ac:dyDescent="0.2">
      <c r="K2358"/>
      <c r="L2358" s="11"/>
    </row>
    <row r="2359" spans="11:12" x14ac:dyDescent="0.2">
      <c r="K2359"/>
      <c r="L2359" s="11"/>
    </row>
    <row r="2360" spans="11:12" x14ac:dyDescent="0.2">
      <c r="K2360"/>
      <c r="L2360" s="11"/>
    </row>
    <row r="2361" spans="11:12" x14ac:dyDescent="0.2">
      <c r="K2361"/>
      <c r="L2361" s="11"/>
    </row>
    <row r="2362" spans="11:12" x14ac:dyDescent="0.2">
      <c r="K2362"/>
      <c r="L2362" s="11"/>
    </row>
    <row r="2363" spans="11:12" x14ac:dyDescent="0.2">
      <c r="K2363"/>
      <c r="L2363" s="11"/>
    </row>
    <row r="2364" spans="11:12" x14ac:dyDescent="0.2">
      <c r="K2364"/>
      <c r="L2364" s="11"/>
    </row>
    <row r="2365" spans="11:12" x14ac:dyDescent="0.2">
      <c r="K2365"/>
      <c r="L2365" s="11"/>
    </row>
    <row r="2366" spans="11:12" x14ac:dyDescent="0.2">
      <c r="K2366"/>
      <c r="L2366" s="11"/>
    </row>
    <row r="2367" spans="11:12" x14ac:dyDescent="0.2">
      <c r="K2367"/>
      <c r="L2367" s="11"/>
    </row>
    <row r="2368" spans="11:12" x14ac:dyDescent="0.2">
      <c r="K2368"/>
      <c r="L2368" s="11"/>
    </row>
    <row r="2369" spans="11:12" x14ac:dyDescent="0.2">
      <c r="K2369"/>
      <c r="L2369" s="11"/>
    </row>
    <row r="2370" spans="11:12" x14ac:dyDescent="0.2">
      <c r="K2370"/>
      <c r="L2370" s="11"/>
    </row>
    <row r="2371" spans="11:12" x14ac:dyDescent="0.2">
      <c r="K2371"/>
      <c r="L2371" s="11"/>
    </row>
    <row r="2372" spans="11:12" x14ac:dyDescent="0.2">
      <c r="K2372"/>
      <c r="L2372" s="11"/>
    </row>
    <row r="2373" spans="11:12" x14ac:dyDescent="0.2">
      <c r="K2373"/>
      <c r="L2373" s="11"/>
    </row>
    <row r="2374" spans="11:12" x14ac:dyDescent="0.2">
      <c r="K2374"/>
      <c r="L2374" s="11"/>
    </row>
    <row r="2375" spans="11:12" x14ac:dyDescent="0.2">
      <c r="K2375"/>
      <c r="L2375" s="11"/>
    </row>
    <row r="2376" spans="11:12" x14ac:dyDescent="0.2">
      <c r="K2376"/>
      <c r="L2376" s="11"/>
    </row>
    <row r="2377" spans="11:12" x14ac:dyDescent="0.2">
      <c r="K2377"/>
      <c r="L2377" s="11"/>
    </row>
    <row r="2378" spans="11:12" x14ac:dyDescent="0.2">
      <c r="K2378"/>
      <c r="L2378" s="11"/>
    </row>
    <row r="2379" spans="11:12" x14ac:dyDescent="0.2">
      <c r="K2379"/>
      <c r="L2379" s="11"/>
    </row>
    <row r="2380" spans="11:12" x14ac:dyDescent="0.2">
      <c r="K2380"/>
      <c r="L2380" s="11"/>
    </row>
    <row r="2381" spans="11:12" x14ac:dyDescent="0.2">
      <c r="K2381"/>
      <c r="L2381" s="11"/>
    </row>
    <row r="2382" spans="11:12" x14ac:dyDescent="0.2">
      <c r="K2382"/>
      <c r="L2382" s="11"/>
    </row>
    <row r="2383" spans="11:12" x14ac:dyDescent="0.2">
      <c r="K2383"/>
      <c r="L2383" s="11"/>
    </row>
    <row r="2384" spans="11:12" x14ac:dyDescent="0.2">
      <c r="K2384"/>
      <c r="L2384" s="11"/>
    </row>
    <row r="2385" spans="11:12" x14ac:dyDescent="0.2">
      <c r="K2385"/>
      <c r="L2385" s="11"/>
    </row>
    <row r="2386" spans="11:12" x14ac:dyDescent="0.2">
      <c r="K2386"/>
      <c r="L2386" s="11"/>
    </row>
    <row r="2387" spans="11:12" x14ac:dyDescent="0.2">
      <c r="K2387"/>
      <c r="L2387" s="11"/>
    </row>
    <row r="2388" spans="11:12" x14ac:dyDescent="0.2">
      <c r="K2388"/>
      <c r="L2388" s="11"/>
    </row>
    <row r="2389" spans="11:12" x14ac:dyDescent="0.2">
      <c r="K2389"/>
      <c r="L2389" s="11"/>
    </row>
    <row r="2390" spans="11:12" x14ac:dyDescent="0.2">
      <c r="K2390"/>
      <c r="L2390" s="11"/>
    </row>
    <row r="2391" spans="11:12" x14ac:dyDescent="0.2">
      <c r="K2391"/>
      <c r="L2391" s="11"/>
    </row>
    <row r="2392" spans="11:12" x14ac:dyDescent="0.2">
      <c r="K2392"/>
      <c r="L2392" s="11"/>
    </row>
    <row r="2393" spans="11:12" x14ac:dyDescent="0.2">
      <c r="K2393"/>
      <c r="L2393" s="11"/>
    </row>
    <row r="2394" spans="11:12" x14ac:dyDescent="0.2">
      <c r="K2394"/>
      <c r="L2394" s="11"/>
    </row>
    <row r="2395" spans="11:12" x14ac:dyDescent="0.2">
      <c r="K2395"/>
      <c r="L2395" s="11"/>
    </row>
    <row r="2396" spans="11:12" x14ac:dyDescent="0.2">
      <c r="K2396"/>
      <c r="L2396" s="11"/>
    </row>
    <row r="2397" spans="11:12" x14ac:dyDescent="0.2">
      <c r="K2397"/>
      <c r="L2397" s="11"/>
    </row>
    <row r="2398" spans="11:12" x14ac:dyDescent="0.2">
      <c r="K2398"/>
      <c r="L2398" s="11"/>
    </row>
    <row r="2399" spans="11:12" x14ac:dyDescent="0.2">
      <c r="K2399"/>
      <c r="L2399" s="11"/>
    </row>
    <row r="2400" spans="11:12" x14ac:dyDescent="0.2">
      <c r="K2400"/>
      <c r="L2400" s="11"/>
    </row>
    <row r="2401" spans="11:12" x14ac:dyDescent="0.2">
      <c r="K2401"/>
      <c r="L2401" s="11"/>
    </row>
    <row r="2402" spans="11:12" x14ac:dyDescent="0.2">
      <c r="K2402"/>
      <c r="L2402" s="11"/>
    </row>
    <row r="2403" spans="11:12" x14ac:dyDescent="0.2">
      <c r="K2403"/>
      <c r="L2403" s="11"/>
    </row>
    <row r="2404" spans="11:12" x14ac:dyDescent="0.2">
      <c r="K2404"/>
      <c r="L2404" s="11"/>
    </row>
    <row r="2405" spans="11:12" x14ac:dyDescent="0.2">
      <c r="K2405"/>
      <c r="L2405" s="11"/>
    </row>
    <row r="2406" spans="11:12" x14ac:dyDescent="0.2">
      <c r="K2406"/>
      <c r="L2406" s="11"/>
    </row>
    <row r="2407" spans="11:12" x14ac:dyDescent="0.2">
      <c r="K2407"/>
      <c r="L2407" s="11"/>
    </row>
    <row r="2408" spans="11:12" x14ac:dyDescent="0.2">
      <c r="K2408"/>
      <c r="L2408" s="11"/>
    </row>
    <row r="2409" spans="11:12" x14ac:dyDescent="0.2">
      <c r="K2409"/>
      <c r="L2409" s="11"/>
    </row>
    <row r="2410" spans="11:12" x14ac:dyDescent="0.2">
      <c r="K2410"/>
      <c r="L2410" s="11"/>
    </row>
    <row r="2411" spans="11:12" x14ac:dyDescent="0.2">
      <c r="K2411"/>
      <c r="L2411" s="11"/>
    </row>
    <row r="2412" spans="11:12" x14ac:dyDescent="0.2">
      <c r="K2412"/>
      <c r="L2412" s="11"/>
    </row>
    <row r="2413" spans="11:12" x14ac:dyDescent="0.2">
      <c r="K2413"/>
      <c r="L2413" s="11"/>
    </row>
    <row r="2414" spans="11:12" x14ac:dyDescent="0.2">
      <c r="K2414"/>
      <c r="L2414" s="11"/>
    </row>
    <row r="2415" spans="11:12" x14ac:dyDescent="0.2">
      <c r="K2415"/>
      <c r="L2415" s="11"/>
    </row>
    <row r="2416" spans="11:12" x14ac:dyDescent="0.2">
      <c r="K2416"/>
      <c r="L2416" s="11"/>
    </row>
    <row r="2417" spans="11:12" x14ac:dyDescent="0.2">
      <c r="K2417"/>
      <c r="L2417" s="11"/>
    </row>
    <row r="2418" spans="11:12" x14ac:dyDescent="0.2">
      <c r="K2418"/>
      <c r="L2418" s="11"/>
    </row>
    <row r="2419" spans="11:12" x14ac:dyDescent="0.2">
      <c r="K2419"/>
      <c r="L2419" s="11"/>
    </row>
    <row r="2420" spans="11:12" x14ac:dyDescent="0.2">
      <c r="K2420"/>
      <c r="L2420" s="11"/>
    </row>
    <row r="2421" spans="11:12" x14ac:dyDescent="0.2">
      <c r="K2421"/>
      <c r="L2421" s="11"/>
    </row>
    <row r="2422" spans="11:12" x14ac:dyDescent="0.2">
      <c r="K2422"/>
      <c r="L2422" s="11"/>
    </row>
    <row r="2423" spans="11:12" x14ac:dyDescent="0.2">
      <c r="K2423"/>
      <c r="L2423" s="11"/>
    </row>
    <row r="2424" spans="11:12" x14ac:dyDescent="0.2">
      <c r="K2424"/>
      <c r="L2424" s="11"/>
    </row>
    <row r="2425" spans="11:12" x14ac:dyDescent="0.2">
      <c r="K2425"/>
      <c r="L2425" s="11"/>
    </row>
    <row r="2426" spans="11:12" x14ac:dyDescent="0.2">
      <c r="K2426"/>
      <c r="L2426" s="11"/>
    </row>
    <row r="2427" spans="11:12" x14ac:dyDescent="0.2">
      <c r="K2427"/>
      <c r="L2427" s="11"/>
    </row>
    <row r="2428" spans="11:12" x14ac:dyDescent="0.2">
      <c r="K2428"/>
      <c r="L2428" s="11"/>
    </row>
    <row r="2429" spans="11:12" x14ac:dyDescent="0.2">
      <c r="K2429"/>
      <c r="L2429" s="11"/>
    </row>
    <row r="2430" spans="11:12" x14ac:dyDescent="0.2">
      <c r="K2430"/>
      <c r="L2430" s="11"/>
    </row>
    <row r="2431" spans="11:12" x14ac:dyDescent="0.2">
      <c r="K2431"/>
      <c r="L2431" s="11"/>
    </row>
    <row r="2432" spans="11:12" x14ac:dyDescent="0.2">
      <c r="K2432"/>
      <c r="L2432" s="11"/>
    </row>
    <row r="2433" spans="11:12" x14ac:dyDescent="0.2">
      <c r="K2433"/>
      <c r="L2433" s="11"/>
    </row>
    <row r="2434" spans="11:12" x14ac:dyDescent="0.2">
      <c r="K2434"/>
      <c r="L2434" s="11"/>
    </row>
    <row r="2435" spans="11:12" x14ac:dyDescent="0.2">
      <c r="K2435"/>
      <c r="L2435" s="11"/>
    </row>
    <row r="2436" spans="11:12" x14ac:dyDescent="0.2">
      <c r="K2436"/>
      <c r="L2436" s="11"/>
    </row>
    <row r="2437" spans="11:12" x14ac:dyDescent="0.2">
      <c r="K2437"/>
      <c r="L2437" s="11"/>
    </row>
    <row r="2438" spans="11:12" x14ac:dyDescent="0.2">
      <c r="K2438"/>
      <c r="L2438" s="11"/>
    </row>
    <row r="2439" spans="11:12" x14ac:dyDescent="0.2">
      <c r="K2439"/>
      <c r="L2439" s="11"/>
    </row>
    <row r="2440" spans="11:12" x14ac:dyDescent="0.2">
      <c r="K2440"/>
      <c r="L2440" s="11"/>
    </row>
    <row r="2441" spans="11:12" x14ac:dyDescent="0.2">
      <c r="K2441"/>
      <c r="L2441" s="11"/>
    </row>
    <row r="2442" spans="11:12" x14ac:dyDescent="0.2">
      <c r="K2442"/>
      <c r="L2442" s="11"/>
    </row>
    <row r="2443" spans="11:12" x14ac:dyDescent="0.2">
      <c r="K2443"/>
      <c r="L2443" s="11"/>
    </row>
    <row r="2444" spans="11:12" x14ac:dyDescent="0.2">
      <c r="K2444"/>
      <c r="L2444" s="11"/>
    </row>
    <row r="2445" spans="11:12" x14ac:dyDescent="0.2">
      <c r="K2445"/>
      <c r="L2445" s="11"/>
    </row>
    <row r="2446" spans="11:12" x14ac:dyDescent="0.2">
      <c r="K2446"/>
      <c r="L2446" s="11"/>
    </row>
    <row r="2447" spans="11:12" x14ac:dyDescent="0.2">
      <c r="K2447"/>
      <c r="L2447" s="11"/>
    </row>
    <row r="2448" spans="11:12" x14ac:dyDescent="0.2">
      <c r="K2448"/>
      <c r="L2448" s="11"/>
    </row>
    <row r="2449" spans="11:12" x14ac:dyDescent="0.2">
      <c r="K2449"/>
      <c r="L2449" s="11"/>
    </row>
    <row r="2450" spans="11:12" x14ac:dyDescent="0.2">
      <c r="K2450"/>
      <c r="L2450" s="11"/>
    </row>
    <row r="2451" spans="11:12" x14ac:dyDescent="0.2">
      <c r="K2451"/>
      <c r="L2451" s="11"/>
    </row>
    <row r="2452" spans="11:12" x14ac:dyDescent="0.2">
      <c r="K2452"/>
      <c r="L2452" s="11"/>
    </row>
    <row r="2453" spans="11:12" x14ac:dyDescent="0.2">
      <c r="K2453"/>
      <c r="L2453" s="11"/>
    </row>
    <row r="2454" spans="11:12" x14ac:dyDescent="0.2">
      <c r="K2454"/>
      <c r="L2454" s="11"/>
    </row>
    <row r="2455" spans="11:12" x14ac:dyDescent="0.2">
      <c r="K2455"/>
      <c r="L2455" s="11"/>
    </row>
    <row r="2456" spans="11:12" x14ac:dyDescent="0.2">
      <c r="K2456"/>
      <c r="L2456" s="11"/>
    </row>
    <row r="2457" spans="11:12" x14ac:dyDescent="0.2">
      <c r="K2457"/>
      <c r="L2457" s="11"/>
    </row>
    <row r="2458" spans="11:12" x14ac:dyDescent="0.2">
      <c r="K2458"/>
      <c r="L2458" s="11"/>
    </row>
    <row r="2459" spans="11:12" x14ac:dyDescent="0.2">
      <c r="K2459"/>
      <c r="L2459" s="11"/>
    </row>
    <row r="2460" spans="11:12" x14ac:dyDescent="0.2">
      <c r="K2460"/>
      <c r="L2460" s="11"/>
    </row>
    <row r="2461" spans="11:12" x14ac:dyDescent="0.2">
      <c r="K2461"/>
      <c r="L2461" s="11"/>
    </row>
    <row r="2462" spans="11:12" x14ac:dyDescent="0.2">
      <c r="K2462"/>
      <c r="L2462" s="11"/>
    </row>
    <row r="2463" spans="11:12" x14ac:dyDescent="0.2">
      <c r="K2463"/>
      <c r="L2463" s="11"/>
    </row>
    <row r="2464" spans="11:12" x14ac:dyDescent="0.2">
      <c r="K2464"/>
      <c r="L2464" s="11"/>
    </row>
    <row r="2465" spans="11:12" x14ac:dyDescent="0.2">
      <c r="K2465"/>
      <c r="L2465" s="11"/>
    </row>
    <row r="2466" spans="11:12" x14ac:dyDescent="0.2">
      <c r="K2466"/>
      <c r="L2466" s="11"/>
    </row>
    <row r="2467" spans="11:12" x14ac:dyDescent="0.2">
      <c r="K2467"/>
      <c r="L2467" s="11"/>
    </row>
    <row r="2468" spans="11:12" x14ac:dyDescent="0.2">
      <c r="K2468"/>
      <c r="L2468" s="11"/>
    </row>
    <row r="2469" spans="11:12" x14ac:dyDescent="0.2">
      <c r="K2469"/>
      <c r="L2469" s="11"/>
    </row>
    <row r="2470" spans="11:12" x14ac:dyDescent="0.2">
      <c r="K2470"/>
      <c r="L2470" s="11"/>
    </row>
    <row r="2471" spans="11:12" x14ac:dyDescent="0.2">
      <c r="K2471"/>
      <c r="L2471" s="11"/>
    </row>
    <row r="2472" spans="11:12" x14ac:dyDescent="0.2">
      <c r="K2472"/>
      <c r="L2472" s="11"/>
    </row>
    <row r="2473" spans="11:12" x14ac:dyDescent="0.2">
      <c r="K2473"/>
      <c r="L2473" s="11"/>
    </row>
    <row r="2474" spans="11:12" x14ac:dyDescent="0.2">
      <c r="K2474"/>
      <c r="L2474" s="11"/>
    </row>
    <row r="2475" spans="11:12" x14ac:dyDescent="0.2">
      <c r="K2475"/>
      <c r="L2475" s="11"/>
    </row>
    <row r="2476" spans="11:12" x14ac:dyDescent="0.2">
      <c r="K2476"/>
      <c r="L2476" s="11"/>
    </row>
    <row r="2477" spans="11:12" x14ac:dyDescent="0.2">
      <c r="K2477"/>
      <c r="L2477" s="11"/>
    </row>
    <row r="2478" spans="11:12" x14ac:dyDescent="0.2">
      <c r="K2478"/>
      <c r="L2478" s="11"/>
    </row>
    <row r="2479" spans="11:12" x14ac:dyDescent="0.2">
      <c r="K2479"/>
      <c r="L2479" s="11"/>
    </row>
    <row r="2480" spans="11:12" x14ac:dyDescent="0.2">
      <c r="K2480"/>
      <c r="L2480" s="11"/>
    </row>
    <row r="2481" spans="11:12" x14ac:dyDescent="0.2">
      <c r="K2481"/>
      <c r="L2481" s="11"/>
    </row>
    <row r="2482" spans="11:12" x14ac:dyDescent="0.2">
      <c r="K2482"/>
      <c r="L2482" s="11"/>
    </row>
    <row r="2483" spans="11:12" x14ac:dyDescent="0.2">
      <c r="K2483"/>
      <c r="L2483" s="11"/>
    </row>
    <row r="2484" spans="11:12" x14ac:dyDescent="0.2">
      <c r="K2484"/>
      <c r="L2484" s="11"/>
    </row>
    <row r="2485" spans="11:12" x14ac:dyDescent="0.2">
      <c r="K2485"/>
      <c r="L2485" s="11"/>
    </row>
    <row r="2486" spans="11:12" x14ac:dyDescent="0.2">
      <c r="K2486"/>
      <c r="L2486" s="11"/>
    </row>
    <row r="2487" spans="11:12" x14ac:dyDescent="0.2">
      <c r="K2487"/>
      <c r="L2487" s="11"/>
    </row>
    <row r="2488" spans="11:12" x14ac:dyDescent="0.2">
      <c r="K2488"/>
      <c r="L2488" s="11"/>
    </row>
    <row r="2489" spans="11:12" x14ac:dyDescent="0.2">
      <c r="K2489"/>
      <c r="L2489" s="11"/>
    </row>
    <row r="2490" spans="11:12" x14ac:dyDescent="0.2">
      <c r="K2490"/>
      <c r="L2490" s="11"/>
    </row>
    <row r="2491" spans="11:12" x14ac:dyDescent="0.2">
      <c r="K2491"/>
      <c r="L2491" s="11"/>
    </row>
    <row r="2492" spans="11:12" x14ac:dyDescent="0.2">
      <c r="K2492"/>
      <c r="L2492" s="11"/>
    </row>
    <row r="2493" spans="11:12" x14ac:dyDescent="0.2">
      <c r="K2493"/>
      <c r="L2493" s="11"/>
    </row>
    <row r="2494" spans="11:12" x14ac:dyDescent="0.2">
      <c r="K2494"/>
      <c r="L2494" s="11"/>
    </row>
    <row r="2495" spans="11:12" x14ac:dyDescent="0.2">
      <c r="K2495"/>
      <c r="L2495" s="11"/>
    </row>
    <row r="2496" spans="11:12" x14ac:dyDescent="0.2">
      <c r="K2496"/>
      <c r="L2496" s="11"/>
    </row>
    <row r="2497" spans="11:12" x14ac:dyDescent="0.2">
      <c r="K2497"/>
      <c r="L2497" s="11"/>
    </row>
    <row r="2498" spans="11:12" x14ac:dyDescent="0.2">
      <c r="K2498"/>
      <c r="L2498" s="11"/>
    </row>
    <row r="2499" spans="11:12" x14ac:dyDescent="0.2">
      <c r="K2499"/>
      <c r="L2499" s="11"/>
    </row>
    <row r="2500" spans="11:12" x14ac:dyDescent="0.2">
      <c r="K2500"/>
      <c r="L2500" s="11"/>
    </row>
    <row r="2501" spans="11:12" x14ac:dyDescent="0.2">
      <c r="K2501"/>
      <c r="L2501" s="11"/>
    </row>
    <row r="2502" spans="11:12" x14ac:dyDescent="0.2">
      <c r="K2502"/>
      <c r="L2502" s="11"/>
    </row>
    <row r="2503" spans="11:12" x14ac:dyDescent="0.2">
      <c r="K2503"/>
      <c r="L2503" s="11"/>
    </row>
    <row r="2504" spans="11:12" x14ac:dyDescent="0.2">
      <c r="K2504"/>
      <c r="L2504" s="11"/>
    </row>
    <row r="2505" spans="11:12" x14ac:dyDescent="0.2">
      <c r="K2505"/>
      <c r="L2505" s="11"/>
    </row>
    <row r="2506" spans="11:12" x14ac:dyDescent="0.2">
      <c r="K2506"/>
      <c r="L2506" s="11"/>
    </row>
    <row r="2507" spans="11:12" x14ac:dyDescent="0.2">
      <c r="K2507"/>
      <c r="L2507" s="11"/>
    </row>
    <row r="2508" spans="11:12" x14ac:dyDescent="0.2">
      <c r="K2508"/>
      <c r="L2508" s="11"/>
    </row>
    <row r="2509" spans="11:12" x14ac:dyDescent="0.2">
      <c r="K2509"/>
      <c r="L2509" s="11"/>
    </row>
    <row r="2510" spans="11:12" x14ac:dyDescent="0.2">
      <c r="K2510"/>
      <c r="L2510" s="11"/>
    </row>
    <row r="2511" spans="11:12" x14ac:dyDescent="0.2">
      <c r="K2511"/>
      <c r="L2511" s="11"/>
    </row>
    <row r="2512" spans="11:12" x14ac:dyDescent="0.2">
      <c r="K2512"/>
      <c r="L2512" s="11"/>
    </row>
    <row r="2513" spans="11:12" x14ac:dyDescent="0.2">
      <c r="K2513"/>
      <c r="L2513" s="11"/>
    </row>
    <row r="2514" spans="11:12" x14ac:dyDescent="0.2">
      <c r="K2514"/>
      <c r="L2514" s="11"/>
    </row>
    <row r="2515" spans="11:12" x14ac:dyDescent="0.2">
      <c r="K2515"/>
      <c r="L2515" s="11"/>
    </row>
    <row r="2516" spans="11:12" x14ac:dyDescent="0.2">
      <c r="K2516"/>
      <c r="L2516" s="11"/>
    </row>
    <row r="2517" spans="11:12" x14ac:dyDescent="0.2">
      <c r="K2517"/>
      <c r="L2517" s="11"/>
    </row>
    <row r="2518" spans="11:12" x14ac:dyDescent="0.2">
      <c r="K2518"/>
      <c r="L2518" s="11"/>
    </row>
    <row r="2519" spans="11:12" x14ac:dyDescent="0.2">
      <c r="K2519"/>
      <c r="L2519" s="11"/>
    </row>
    <row r="2520" spans="11:12" x14ac:dyDescent="0.2">
      <c r="K2520"/>
      <c r="L2520" s="11"/>
    </row>
    <row r="2521" spans="11:12" x14ac:dyDescent="0.2">
      <c r="K2521"/>
      <c r="L2521" s="11"/>
    </row>
    <row r="2522" spans="11:12" x14ac:dyDescent="0.2">
      <c r="K2522"/>
      <c r="L2522" s="11"/>
    </row>
    <row r="2523" spans="11:12" x14ac:dyDescent="0.2">
      <c r="K2523"/>
      <c r="L2523" s="11"/>
    </row>
    <row r="2524" spans="11:12" x14ac:dyDescent="0.2">
      <c r="K2524"/>
      <c r="L2524" s="11"/>
    </row>
    <row r="2525" spans="11:12" x14ac:dyDescent="0.2">
      <c r="K2525"/>
      <c r="L2525" s="11"/>
    </row>
    <row r="2526" spans="11:12" x14ac:dyDescent="0.2">
      <c r="K2526"/>
      <c r="L2526" s="11"/>
    </row>
    <row r="2527" spans="11:12" x14ac:dyDescent="0.2">
      <c r="K2527"/>
      <c r="L2527" s="11"/>
    </row>
    <row r="2528" spans="11:12" x14ac:dyDescent="0.2">
      <c r="K2528"/>
      <c r="L2528" s="11"/>
    </row>
    <row r="2529" spans="11:12" x14ac:dyDescent="0.2">
      <c r="K2529"/>
      <c r="L2529" s="11"/>
    </row>
    <row r="2530" spans="11:12" x14ac:dyDescent="0.2">
      <c r="K2530"/>
      <c r="L2530" s="11"/>
    </row>
    <row r="2531" spans="11:12" x14ac:dyDescent="0.2">
      <c r="K2531"/>
      <c r="L2531" s="11"/>
    </row>
    <row r="2532" spans="11:12" x14ac:dyDescent="0.2">
      <c r="K2532"/>
      <c r="L2532" s="11"/>
    </row>
    <row r="2533" spans="11:12" x14ac:dyDescent="0.2">
      <c r="K2533"/>
      <c r="L2533" s="11"/>
    </row>
    <row r="2534" spans="11:12" x14ac:dyDescent="0.2">
      <c r="K2534"/>
      <c r="L2534" s="11"/>
    </row>
    <row r="2535" spans="11:12" x14ac:dyDescent="0.2">
      <c r="K2535"/>
      <c r="L2535" s="11"/>
    </row>
    <row r="2536" spans="11:12" x14ac:dyDescent="0.2">
      <c r="K2536"/>
      <c r="L2536" s="11"/>
    </row>
    <row r="2537" spans="11:12" x14ac:dyDescent="0.2">
      <c r="K2537"/>
      <c r="L2537" s="11"/>
    </row>
    <row r="2538" spans="11:12" x14ac:dyDescent="0.2">
      <c r="K2538"/>
      <c r="L2538" s="11"/>
    </row>
    <row r="2539" spans="11:12" x14ac:dyDescent="0.2">
      <c r="K2539"/>
      <c r="L2539" s="11"/>
    </row>
    <row r="2540" spans="11:12" x14ac:dyDescent="0.2">
      <c r="K2540"/>
      <c r="L2540" s="11"/>
    </row>
    <row r="2541" spans="11:12" x14ac:dyDescent="0.2">
      <c r="K2541"/>
      <c r="L2541" s="11"/>
    </row>
    <row r="2542" spans="11:12" x14ac:dyDescent="0.2">
      <c r="K2542"/>
      <c r="L2542" s="11"/>
    </row>
    <row r="2543" spans="11:12" x14ac:dyDescent="0.2">
      <c r="K2543"/>
      <c r="L2543" s="11"/>
    </row>
    <row r="2544" spans="11:12" x14ac:dyDescent="0.2">
      <c r="K2544"/>
      <c r="L2544" s="11"/>
    </row>
    <row r="2545" spans="11:12" x14ac:dyDescent="0.2">
      <c r="K2545"/>
      <c r="L2545" s="11"/>
    </row>
    <row r="2546" spans="11:12" x14ac:dyDescent="0.2">
      <c r="K2546"/>
      <c r="L2546" s="11"/>
    </row>
    <row r="2547" spans="11:12" x14ac:dyDescent="0.2">
      <c r="K2547"/>
      <c r="L2547" s="11"/>
    </row>
    <row r="2548" spans="11:12" x14ac:dyDescent="0.2">
      <c r="K2548"/>
      <c r="L2548" s="11"/>
    </row>
    <row r="2549" spans="11:12" x14ac:dyDescent="0.2">
      <c r="K2549"/>
      <c r="L2549" s="11"/>
    </row>
    <row r="2550" spans="11:12" x14ac:dyDescent="0.2">
      <c r="K2550"/>
      <c r="L2550" s="11"/>
    </row>
    <row r="2551" spans="11:12" x14ac:dyDescent="0.2">
      <c r="K2551"/>
      <c r="L2551" s="11"/>
    </row>
    <row r="2552" spans="11:12" x14ac:dyDescent="0.2">
      <c r="K2552"/>
      <c r="L2552" s="11"/>
    </row>
    <row r="2553" spans="11:12" x14ac:dyDescent="0.2">
      <c r="K2553"/>
      <c r="L2553" s="11"/>
    </row>
    <row r="2554" spans="11:12" x14ac:dyDescent="0.2">
      <c r="K2554"/>
      <c r="L2554" s="11"/>
    </row>
    <row r="2555" spans="11:12" x14ac:dyDescent="0.2">
      <c r="K2555"/>
      <c r="L2555" s="11"/>
    </row>
    <row r="2556" spans="11:12" x14ac:dyDescent="0.2">
      <c r="K2556"/>
      <c r="L2556" s="11"/>
    </row>
    <row r="2557" spans="11:12" x14ac:dyDescent="0.2">
      <c r="K2557"/>
      <c r="L2557" s="11"/>
    </row>
    <row r="2558" spans="11:12" x14ac:dyDescent="0.2">
      <c r="K2558"/>
      <c r="L2558" s="11"/>
    </row>
    <row r="2559" spans="11:12" x14ac:dyDescent="0.2">
      <c r="K2559"/>
      <c r="L2559" s="11"/>
    </row>
    <row r="2560" spans="11:12" x14ac:dyDescent="0.2">
      <c r="K2560"/>
      <c r="L2560" s="11"/>
    </row>
    <row r="2561" spans="11:12" x14ac:dyDescent="0.2">
      <c r="K2561"/>
      <c r="L2561" s="11"/>
    </row>
    <row r="2562" spans="11:12" x14ac:dyDescent="0.2">
      <c r="K2562"/>
      <c r="L2562" s="11"/>
    </row>
    <row r="2563" spans="11:12" x14ac:dyDescent="0.2">
      <c r="K2563"/>
      <c r="L2563" s="11"/>
    </row>
    <row r="2564" spans="11:12" x14ac:dyDescent="0.2">
      <c r="K2564"/>
      <c r="L2564" s="11"/>
    </row>
    <row r="2565" spans="11:12" x14ac:dyDescent="0.2">
      <c r="K2565"/>
      <c r="L2565" s="11"/>
    </row>
    <row r="2566" spans="11:12" x14ac:dyDescent="0.2">
      <c r="K2566"/>
      <c r="L2566" s="11"/>
    </row>
    <row r="2567" spans="11:12" x14ac:dyDescent="0.2">
      <c r="K2567"/>
      <c r="L2567" s="11"/>
    </row>
    <row r="2568" spans="11:12" x14ac:dyDescent="0.2">
      <c r="K2568"/>
      <c r="L2568" s="11"/>
    </row>
    <row r="2569" spans="11:12" x14ac:dyDescent="0.2">
      <c r="K2569"/>
      <c r="L2569" s="11"/>
    </row>
    <row r="2570" spans="11:12" x14ac:dyDescent="0.2">
      <c r="K2570"/>
      <c r="L2570" s="11"/>
    </row>
    <row r="2571" spans="11:12" x14ac:dyDescent="0.2">
      <c r="K2571"/>
      <c r="L2571" s="11"/>
    </row>
    <row r="2572" spans="11:12" x14ac:dyDescent="0.2">
      <c r="K2572"/>
      <c r="L2572" s="11"/>
    </row>
    <row r="2573" spans="11:12" x14ac:dyDescent="0.2">
      <c r="K2573"/>
      <c r="L2573" s="11"/>
    </row>
    <row r="2574" spans="11:12" x14ac:dyDescent="0.2">
      <c r="K2574"/>
      <c r="L2574" s="11"/>
    </row>
    <row r="2575" spans="11:12" x14ac:dyDescent="0.2">
      <c r="K2575"/>
      <c r="L2575" s="11"/>
    </row>
    <row r="2576" spans="11:12" x14ac:dyDescent="0.2">
      <c r="K2576"/>
      <c r="L2576" s="11"/>
    </row>
    <row r="2577" spans="11:12" x14ac:dyDescent="0.2">
      <c r="K2577"/>
      <c r="L2577" s="11"/>
    </row>
    <row r="2578" spans="11:12" x14ac:dyDescent="0.2">
      <c r="K2578"/>
      <c r="L2578" s="11"/>
    </row>
    <row r="2579" spans="11:12" x14ac:dyDescent="0.2">
      <c r="K2579"/>
      <c r="L2579" s="11"/>
    </row>
    <row r="2580" spans="11:12" x14ac:dyDescent="0.2">
      <c r="K2580"/>
      <c r="L2580" s="11"/>
    </row>
    <row r="2581" spans="11:12" x14ac:dyDescent="0.2">
      <c r="K2581"/>
      <c r="L2581" s="11"/>
    </row>
    <row r="2582" spans="11:12" x14ac:dyDescent="0.2">
      <c r="K2582"/>
      <c r="L2582" s="11"/>
    </row>
    <row r="2583" spans="11:12" x14ac:dyDescent="0.2">
      <c r="K2583"/>
      <c r="L2583" s="11"/>
    </row>
    <row r="2584" spans="11:12" x14ac:dyDescent="0.2">
      <c r="K2584"/>
      <c r="L2584" s="11"/>
    </row>
    <row r="2585" spans="11:12" x14ac:dyDescent="0.2">
      <c r="K2585"/>
      <c r="L2585" s="11"/>
    </row>
    <row r="2586" spans="11:12" x14ac:dyDescent="0.2">
      <c r="K2586"/>
      <c r="L2586" s="11"/>
    </row>
    <row r="2587" spans="11:12" x14ac:dyDescent="0.2">
      <c r="K2587"/>
      <c r="L2587" s="11"/>
    </row>
    <row r="2588" spans="11:12" x14ac:dyDescent="0.2">
      <c r="K2588"/>
      <c r="L2588" s="11"/>
    </row>
    <row r="2589" spans="11:12" x14ac:dyDescent="0.2">
      <c r="K2589"/>
      <c r="L2589" s="11"/>
    </row>
    <row r="2590" spans="11:12" x14ac:dyDescent="0.2">
      <c r="K2590"/>
      <c r="L2590" s="11"/>
    </row>
    <row r="2591" spans="11:12" x14ac:dyDescent="0.2">
      <c r="K2591"/>
      <c r="L2591" s="11"/>
    </row>
    <row r="2592" spans="11:12" x14ac:dyDescent="0.2">
      <c r="K2592"/>
      <c r="L2592" s="11"/>
    </row>
    <row r="2593" spans="11:12" x14ac:dyDescent="0.2">
      <c r="K2593"/>
      <c r="L2593" s="11"/>
    </row>
    <row r="2594" spans="11:12" x14ac:dyDescent="0.2">
      <c r="K2594"/>
      <c r="L2594" s="11"/>
    </row>
    <row r="2595" spans="11:12" x14ac:dyDescent="0.2">
      <c r="K2595"/>
      <c r="L2595" s="11"/>
    </row>
    <row r="2596" spans="11:12" x14ac:dyDescent="0.2">
      <c r="K2596"/>
      <c r="L2596" s="11"/>
    </row>
    <row r="2597" spans="11:12" x14ac:dyDescent="0.2">
      <c r="K2597"/>
      <c r="L2597" s="11"/>
    </row>
    <row r="2598" spans="11:12" x14ac:dyDescent="0.2">
      <c r="K2598"/>
      <c r="L2598" s="11"/>
    </row>
    <row r="2599" spans="11:12" x14ac:dyDescent="0.2">
      <c r="K2599"/>
      <c r="L2599" s="11"/>
    </row>
    <row r="2600" spans="11:12" x14ac:dyDescent="0.2">
      <c r="K2600"/>
      <c r="L2600" s="11"/>
    </row>
    <row r="2601" spans="11:12" x14ac:dyDescent="0.2">
      <c r="K2601"/>
      <c r="L2601" s="11"/>
    </row>
    <row r="2602" spans="11:12" x14ac:dyDescent="0.2">
      <c r="K2602"/>
      <c r="L2602" s="11"/>
    </row>
    <row r="2603" spans="11:12" x14ac:dyDescent="0.2">
      <c r="K2603"/>
      <c r="L2603" s="11"/>
    </row>
    <row r="2604" spans="11:12" x14ac:dyDescent="0.2">
      <c r="K2604"/>
      <c r="L2604" s="11"/>
    </row>
    <row r="2605" spans="11:12" x14ac:dyDescent="0.2">
      <c r="K2605"/>
      <c r="L2605" s="11"/>
    </row>
    <row r="2606" spans="11:12" x14ac:dyDescent="0.2">
      <c r="K2606"/>
      <c r="L2606" s="11"/>
    </row>
    <row r="2607" spans="11:12" x14ac:dyDescent="0.2">
      <c r="K2607"/>
      <c r="L2607" s="11"/>
    </row>
    <row r="2608" spans="11:12" x14ac:dyDescent="0.2">
      <c r="K2608"/>
      <c r="L2608" s="11"/>
    </row>
    <row r="2609" spans="11:12" x14ac:dyDescent="0.2">
      <c r="K2609"/>
      <c r="L2609" s="11"/>
    </row>
    <row r="2610" spans="11:12" x14ac:dyDescent="0.2">
      <c r="K2610"/>
      <c r="L2610" s="11"/>
    </row>
    <row r="2611" spans="11:12" x14ac:dyDescent="0.2">
      <c r="K2611"/>
      <c r="L2611" s="11"/>
    </row>
    <row r="2612" spans="11:12" x14ac:dyDescent="0.2">
      <c r="K2612"/>
      <c r="L2612" s="11"/>
    </row>
    <row r="2613" spans="11:12" x14ac:dyDescent="0.2">
      <c r="K2613"/>
      <c r="L2613" s="11"/>
    </row>
    <row r="2614" spans="11:12" x14ac:dyDescent="0.2">
      <c r="K2614"/>
      <c r="L2614" s="11"/>
    </row>
    <row r="2615" spans="11:12" x14ac:dyDescent="0.2">
      <c r="K2615"/>
      <c r="L2615" s="11"/>
    </row>
    <row r="2616" spans="11:12" x14ac:dyDescent="0.2">
      <c r="K2616"/>
      <c r="L2616" s="11"/>
    </row>
    <row r="2617" spans="11:12" x14ac:dyDescent="0.2">
      <c r="K2617"/>
      <c r="L2617" s="11"/>
    </row>
    <row r="2618" spans="11:12" x14ac:dyDescent="0.2">
      <c r="K2618"/>
      <c r="L2618" s="11"/>
    </row>
    <row r="2619" spans="11:12" x14ac:dyDescent="0.2">
      <c r="K2619"/>
      <c r="L2619" s="11"/>
    </row>
    <row r="2620" spans="11:12" x14ac:dyDescent="0.2">
      <c r="K2620"/>
      <c r="L2620" s="11"/>
    </row>
    <row r="2621" spans="11:12" x14ac:dyDescent="0.2">
      <c r="K2621"/>
      <c r="L2621" s="11"/>
    </row>
    <row r="2622" spans="11:12" x14ac:dyDescent="0.2">
      <c r="K2622"/>
      <c r="L2622" s="11"/>
    </row>
    <row r="2623" spans="11:12" x14ac:dyDescent="0.2">
      <c r="K2623"/>
      <c r="L2623" s="11"/>
    </row>
    <row r="2624" spans="11:12" x14ac:dyDescent="0.2">
      <c r="K2624"/>
      <c r="L2624" s="11"/>
    </row>
    <row r="2625" spans="11:12" x14ac:dyDescent="0.2">
      <c r="K2625"/>
      <c r="L2625" s="11"/>
    </row>
    <row r="2626" spans="11:12" x14ac:dyDescent="0.2">
      <c r="K2626"/>
      <c r="L2626" s="11"/>
    </row>
    <row r="2627" spans="11:12" x14ac:dyDescent="0.2">
      <c r="K2627"/>
      <c r="L2627" s="11"/>
    </row>
    <row r="2628" spans="11:12" x14ac:dyDescent="0.2">
      <c r="K2628"/>
      <c r="L2628" s="11"/>
    </row>
    <row r="2629" spans="11:12" x14ac:dyDescent="0.2">
      <c r="K2629"/>
      <c r="L2629" s="11"/>
    </row>
    <row r="2630" spans="11:12" x14ac:dyDescent="0.2">
      <c r="K2630"/>
      <c r="L2630" s="11"/>
    </row>
    <row r="2631" spans="11:12" x14ac:dyDescent="0.2">
      <c r="K2631"/>
      <c r="L2631" s="11"/>
    </row>
    <row r="2632" spans="11:12" x14ac:dyDescent="0.2">
      <c r="K2632"/>
      <c r="L2632" s="11"/>
    </row>
    <row r="2633" spans="11:12" x14ac:dyDescent="0.2">
      <c r="K2633"/>
      <c r="L2633" s="11"/>
    </row>
    <row r="2634" spans="11:12" x14ac:dyDescent="0.2">
      <c r="K2634"/>
      <c r="L2634" s="11"/>
    </row>
    <row r="2635" spans="11:12" x14ac:dyDescent="0.2">
      <c r="K2635"/>
      <c r="L2635" s="11"/>
    </row>
    <row r="2636" spans="11:12" x14ac:dyDescent="0.2">
      <c r="K2636"/>
      <c r="L2636" s="11"/>
    </row>
    <row r="2637" spans="11:12" x14ac:dyDescent="0.2">
      <c r="K2637"/>
      <c r="L2637" s="11"/>
    </row>
    <row r="2638" spans="11:12" x14ac:dyDescent="0.2">
      <c r="K2638"/>
      <c r="L2638" s="11"/>
    </row>
    <row r="2639" spans="11:12" x14ac:dyDescent="0.2">
      <c r="K2639"/>
      <c r="L2639" s="11"/>
    </row>
    <row r="2640" spans="11:12" x14ac:dyDescent="0.2">
      <c r="K2640"/>
      <c r="L2640" s="11"/>
    </row>
    <row r="2641" spans="11:12" x14ac:dyDescent="0.2">
      <c r="K2641"/>
      <c r="L2641" s="11"/>
    </row>
    <row r="2642" spans="11:12" x14ac:dyDescent="0.2">
      <c r="K2642"/>
      <c r="L2642" s="11"/>
    </row>
    <row r="2643" spans="11:12" x14ac:dyDescent="0.2">
      <c r="K2643"/>
      <c r="L2643" s="11"/>
    </row>
    <row r="2644" spans="11:12" x14ac:dyDescent="0.2">
      <c r="K2644"/>
      <c r="L2644" s="11"/>
    </row>
    <row r="2645" spans="11:12" x14ac:dyDescent="0.2">
      <c r="K2645"/>
      <c r="L2645" s="11"/>
    </row>
    <row r="2646" spans="11:12" x14ac:dyDescent="0.2">
      <c r="K2646"/>
      <c r="L2646" s="11"/>
    </row>
    <row r="2647" spans="11:12" x14ac:dyDescent="0.2">
      <c r="K2647"/>
      <c r="L2647" s="11"/>
    </row>
    <row r="2648" spans="11:12" x14ac:dyDescent="0.2">
      <c r="K2648"/>
      <c r="L2648" s="11"/>
    </row>
    <row r="2649" spans="11:12" x14ac:dyDescent="0.2">
      <c r="K2649"/>
      <c r="L2649" s="11"/>
    </row>
    <row r="2650" spans="11:12" x14ac:dyDescent="0.2">
      <c r="K2650"/>
      <c r="L2650" s="11"/>
    </row>
    <row r="2651" spans="11:12" x14ac:dyDescent="0.2">
      <c r="K2651"/>
      <c r="L2651" s="11"/>
    </row>
    <row r="2652" spans="11:12" x14ac:dyDescent="0.2">
      <c r="K2652"/>
      <c r="L2652" s="11"/>
    </row>
    <row r="2653" spans="11:12" x14ac:dyDescent="0.2">
      <c r="K2653"/>
      <c r="L2653" s="11"/>
    </row>
    <row r="2654" spans="11:12" x14ac:dyDescent="0.2">
      <c r="K2654"/>
      <c r="L2654" s="11"/>
    </row>
    <row r="2655" spans="11:12" x14ac:dyDescent="0.2">
      <c r="K2655"/>
      <c r="L2655" s="11"/>
    </row>
    <row r="2656" spans="11:12" x14ac:dyDescent="0.2">
      <c r="K2656"/>
      <c r="L2656" s="11"/>
    </row>
    <row r="2657" spans="11:12" x14ac:dyDescent="0.2">
      <c r="K2657"/>
      <c r="L2657" s="11"/>
    </row>
    <row r="2658" spans="11:12" x14ac:dyDescent="0.2">
      <c r="K2658"/>
      <c r="L2658" s="11"/>
    </row>
    <row r="2659" spans="11:12" x14ac:dyDescent="0.2">
      <c r="K2659"/>
      <c r="L2659" s="11"/>
    </row>
    <row r="2660" spans="11:12" x14ac:dyDescent="0.2">
      <c r="K2660"/>
      <c r="L2660" s="11"/>
    </row>
    <row r="2661" spans="11:12" x14ac:dyDescent="0.2">
      <c r="K2661"/>
      <c r="L2661" s="11"/>
    </row>
    <row r="2662" spans="11:12" x14ac:dyDescent="0.2">
      <c r="K2662"/>
      <c r="L2662" s="11"/>
    </row>
    <row r="2663" spans="11:12" x14ac:dyDescent="0.2">
      <c r="K2663"/>
      <c r="L2663" s="11"/>
    </row>
    <row r="2664" spans="11:12" x14ac:dyDescent="0.2">
      <c r="K2664"/>
      <c r="L2664" s="11"/>
    </row>
    <row r="2665" spans="11:12" x14ac:dyDescent="0.2">
      <c r="K2665"/>
      <c r="L2665" s="11"/>
    </row>
    <row r="2666" spans="11:12" x14ac:dyDescent="0.2">
      <c r="K2666"/>
      <c r="L2666" s="11"/>
    </row>
    <row r="2667" spans="11:12" x14ac:dyDescent="0.2">
      <c r="K2667"/>
      <c r="L2667" s="11"/>
    </row>
    <row r="2668" spans="11:12" x14ac:dyDescent="0.2">
      <c r="K2668"/>
      <c r="L2668" s="11"/>
    </row>
    <row r="2669" spans="11:12" x14ac:dyDescent="0.2">
      <c r="K2669"/>
      <c r="L2669" s="11"/>
    </row>
    <row r="2670" spans="11:12" x14ac:dyDescent="0.2">
      <c r="K2670"/>
      <c r="L2670" s="11"/>
    </row>
    <row r="2671" spans="11:12" x14ac:dyDescent="0.2">
      <c r="K2671"/>
      <c r="L2671" s="11"/>
    </row>
    <row r="2672" spans="11:12" x14ac:dyDescent="0.2">
      <c r="K2672"/>
      <c r="L2672" s="11"/>
    </row>
    <row r="2673" spans="11:12" x14ac:dyDescent="0.2">
      <c r="K2673"/>
      <c r="L2673" s="11"/>
    </row>
    <row r="2674" spans="11:12" x14ac:dyDescent="0.2">
      <c r="K2674"/>
      <c r="L2674" s="11"/>
    </row>
    <row r="2675" spans="11:12" x14ac:dyDescent="0.2">
      <c r="K2675"/>
      <c r="L2675" s="11"/>
    </row>
    <row r="2676" spans="11:12" x14ac:dyDescent="0.2">
      <c r="K2676"/>
      <c r="L2676" s="11"/>
    </row>
    <row r="2677" spans="11:12" x14ac:dyDescent="0.2">
      <c r="K2677"/>
      <c r="L2677" s="11"/>
    </row>
    <row r="2678" spans="11:12" x14ac:dyDescent="0.2">
      <c r="K2678"/>
      <c r="L2678" s="11"/>
    </row>
    <row r="2679" spans="11:12" x14ac:dyDescent="0.2">
      <c r="K2679"/>
      <c r="L2679" s="11"/>
    </row>
    <row r="2680" spans="11:12" x14ac:dyDescent="0.2">
      <c r="K2680"/>
      <c r="L2680" s="11"/>
    </row>
    <row r="2681" spans="11:12" x14ac:dyDescent="0.2">
      <c r="K2681"/>
      <c r="L2681" s="11"/>
    </row>
    <row r="2682" spans="11:12" x14ac:dyDescent="0.2">
      <c r="K2682"/>
      <c r="L2682" s="11"/>
    </row>
    <row r="2683" spans="11:12" x14ac:dyDescent="0.2">
      <c r="K2683"/>
      <c r="L2683" s="11"/>
    </row>
    <row r="2684" spans="11:12" x14ac:dyDescent="0.2">
      <c r="K2684"/>
      <c r="L2684" s="11"/>
    </row>
    <row r="2685" spans="11:12" x14ac:dyDescent="0.2">
      <c r="K2685"/>
      <c r="L2685" s="11"/>
    </row>
    <row r="2686" spans="11:12" x14ac:dyDescent="0.2">
      <c r="K2686"/>
      <c r="L2686" s="11"/>
    </row>
    <row r="2687" spans="11:12" x14ac:dyDescent="0.2">
      <c r="K2687"/>
      <c r="L2687" s="11"/>
    </row>
    <row r="2688" spans="11:12" x14ac:dyDescent="0.2">
      <c r="K2688"/>
      <c r="L2688" s="11"/>
    </row>
    <row r="2689" spans="11:12" x14ac:dyDescent="0.2">
      <c r="K2689"/>
      <c r="L2689" s="11"/>
    </row>
    <row r="2690" spans="11:12" x14ac:dyDescent="0.2">
      <c r="K2690"/>
      <c r="L2690" s="11"/>
    </row>
    <row r="2691" spans="11:12" x14ac:dyDescent="0.2">
      <c r="K2691"/>
      <c r="L2691" s="11"/>
    </row>
    <row r="2692" spans="11:12" x14ac:dyDescent="0.2">
      <c r="K2692"/>
      <c r="L2692" s="11"/>
    </row>
    <row r="2693" spans="11:12" x14ac:dyDescent="0.2">
      <c r="K2693"/>
      <c r="L2693" s="11"/>
    </row>
    <row r="2694" spans="11:12" x14ac:dyDescent="0.2">
      <c r="K2694"/>
      <c r="L2694" s="11"/>
    </row>
    <row r="2695" spans="11:12" x14ac:dyDescent="0.2">
      <c r="K2695"/>
      <c r="L2695" s="11"/>
    </row>
    <row r="2696" spans="11:12" x14ac:dyDescent="0.2">
      <c r="K2696"/>
      <c r="L2696" s="11"/>
    </row>
    <row r="2697" spans="11:12" x14ac:dyDescent="0.2">
      <c r="K2697"/>
      <c r="L2697" s="11"/>
    </row>
    <row r="2698" spans="11:12" x14ac:dyDescent="0.2">
      <c r="K2698"/>
      <c r="L2698" s="11"/>
    </row>
    <row r="2699" spans="11:12" x14ac:dyDescent="0.2">
      <c r="K2699"/>
      <c r="L2699" s="11"/>
    </row>
    <row r="2700" spans="11:12" x14ac:dyDescent="0.2">
      <c r="K2700"/>
      <c r="L2700" s="11"/>
    </row>
    <row r="2701" spans="11:12" x14ac:dyDescent="0.2">
      <c r="K2701"/>
      <c r="L2701" s="11"/>
    </row>
    <row r="2702" spans="11:12" x14ac:dyDescent="0.2">
      <c r="K2702"/>
      <c r="L2702" s="11"/>
    </row>
    <row r="2703" spans="11:12" x14ac:dyDescent="0.2">
      <c r="K2703"/>
      <c r="L2703" s="11"/>
    </row>
    <row r="2704" spans="11:12" x14ac:dyDescent="0.2">
      <c r="K2704"/>
      <c r="L2704" s="11"/>
    </row>
    <row r="2705" spans="11:12" x14ac:dyDescent="0.2">
      <c r="K2705"/>
      <c r="L2705" s="11"/>
    </row>
    <row r="2706" spans="11:12" x14ac:dyDescent="0.2">
      <c r="K2706"/>
      <c r="L2706" s="11"/>
    </row>
    <row r="2707" spans="11:12" x14ac:dyDescent="0.2">
      <c r="K2707"/>
      <c r="L2707" s="11"/>
    </row>
    <row r="2708" spans="11:12" x14ac:dyDescent="0.2">
      <c r="K2708"/>
      <c r="L2708" s="11"/>
    </row>
    <row r="2709" spans="11:12" x14ac:dyDescent="0.2">
      <c r="K2709"/>
      <c r="L2709" s="11"/>
    </row>
    <row r="2710" spans="11:12" x14ac:dyDescent="0.2">
      <c r="K2710"/>
      <c r="L2710" s="11"/>
    </row>
    <row r="2711" spans="11:12" x14ac:dyDescent="0.2">
      <c r="K2711"/>
      <c r="L2711" s="11"/>
    </row>
    <row r="2712" spans="11:12" x14ac:dyDescent="0.2">
      <c r="K2712"/>
      <c r="L2712" s="11"/>
    </row>
    <row r="2713" spans="11:12" x14ac:dyDescent="0.2">
      <c r="K2713"/>
      <c r="L2713" s="11"/>
    </row>
    <row r="2714" spans="11:12" x14ac:dyDescent="0.2">
      <c r="K2714"/>
      <c r="L2714" s="11"/>
    </row>
    <row r="2715" spans="11:12" x14ac:dyDescent="0.2">
      <c r="K2715"/>
      <c r="L2715" s="11"/>
    </row>
    <row r="2716" spans="11:12" x14ac:dyDescent="0.2">
      <c r="K2716"/>
      <c r="L2716" s="11"/>
    </row>
    <row r="2717" spans="11:12" x14ac:dyDescent="0.2">
      <c r="K2717"/>
      <c r="L2717" s="11"/>
    </row>
    <row r="2718" spans="11:12" x14ac:dyDescent="0.2">
      <c r="K2718"/>
      <c r="L2718" s="11"/>
    </row>
    <row r="2719" spans="11:12" x14ac:dyDescent="0.2">
      <c r="K2719"/>
      <c r="L2719" s="11"/>
    </row>
    <row r="2720" spans="11:12" x14ac:dyDescent="0.2">
      <c r="K2720"/>
      <c r="L2720" s="11"/>
    </row>
    <row r="2721" spans="11:12" x14ac:dyDescent="0.2">
      <c r="K2721"/>
      <c r="L2721" s="11"/>
    </row>
    <row r="2722" spans="11:12" x14ac:dyDescent="0.2">
      <c r="K2722"/>
      <c r="L2722" s="11"/>
    </row>
    <row r="2723" spans="11:12" x14ac:dyDescent="0.2">
      <c r="K2723"/>
      <c r="L2723" s="11"/>
    </row>
    <row r="2724" spans="11:12" x14ac:dyDescent="0.2">
      <c r="K2724"/>
      <c r="L2724" s="11"/>
    </row>
    <row r="2725" spans="11:12" x14ac:dyDescent="0.2">
      <c r="K2725"/>
      <c r="L2725" s="11"/>
    </row>
    <row r="2726" spans="11:12" x14ac:dyDescent="0.2">
      <c r="K2726"/>
      <c r="L2726" s="11"/>
    </row>
    <row r="2727" spans="11:12" x14ac:dyDescent="0.2">
      <c r="K2727"/>
      <c r="L2727" s="11"/>
    </row>
    <row r="2728" spans="11:12" x14ac:dyDescent="0.2">
      <c r="K2728"/>
      <c r="L2728" s="11"/>
    </row>
    <row r="2729" spans="11:12" x14ac:dyDescent="0.2">
      <c r="K2729"/>
      <c r="L2729" s="11"/>
    </row>
    <row r="2730" spans="11:12" x14ac:dyDescent="0.2">
      <c r="K2730"/>
      <c r="L2730" s="11"/>
    </row>
    <row r="2731" spans="11:12" x14ac:dyDescent="0.2">
      <c r="K2731"/>
      <c r="L2731" s="11"/>
    </row>
    <row r="2732" spans="11:12" x14ac:dyDescent="0.2">
      <c r="K2732"/>
      <c r="L2732" s="11"/>
    </row>
    <row r="2733" spans="11:12" x14ac:dyDescent="0.2">
      <c r="K2733"/>
      <c r="L2733" s="11"/>
    </row>
    <row r="2734" spans="11:12" x14ac:dyDescent="0.2">
      <c r="K2734"/>
      <c r="L2734" s="11"/>
    </row>
    <row r="2735" spans="11:12" x14ac:dyDescent="0.2">
      <c r="K2735"/>
      <c r="L2735" s="11"/>
    </row>
    <row r="2736" spans="11:12" x14ac:dyDescent="0.2">
      <c r="K2736"/>
      <c r="L2736" s="11"/>
    </row>
    <row r="2737" spans="11:12" x14ac:dyDescent="0.2">
      <c r="K2737"/>
      <c r="L2737" s="11"/>
    </row>
    <row r="2738" spans="11:12" x14ac:dyDescent="0.2">
      <c r="K2738"/>
      <c r="L2738" s="11"/>
    </row>
    <row r="2739" spans="11:12" x14ac:dyDescent="0.2">
      <c r="K2739"/>
      <c r="L2739" s="11"/>
    </row>
    <row r="2740" spans="11:12" x14ac:dyDescent="0.2">
      <c r="K2740"/>
      <c r="L2740" s="11"/>
    </row>
    <row r="2741" spans="11:12" x14ac:dyDescent="0.2">
      <c r="K2741"/>
      <c r="L2741" s="11"/>
    </row>
    <row r="2742" spans="11:12" x14ac:dyDescent="0.2">
      <c r="K2742"/>
      <c r="L2742" s="11"/>
    </row>
    <row r="2743" spans="11:12" x14ac:dyDescent="0.2">
      <c r="K2743"/>
      <c r="L2743" s="11"/>
    </row>
    <row r="2744" spans="11:12" x14ac:dyDescent="0.2">
      <c r="K2744"/>
      <c r="L2744" s="11"/>
    </row>
    <row r="2745" spans="11:12" x14ac:dyDescent="0.2">
      <c r="K2745"/>
      <c r="L2745" s="11"/>
    </row>
    <row r="2746" spans="11:12" x14ac:dyDescent="0.2">
      <c r="K2746"/>
      <c r="L2746" s="11"/>
    </row>
    <row r="2747" spans="11:12" x14ac:dyDescent="0.2">
      <c r="K2747"/>
      <c r="L2747" s="11"/>
    </row>
    <row r="2748" spans="11:12" x14ac:dyDescent="0.2">
      <c r="K2748"/>
      <c r="L2748" s="11"/>
    </row>
    <row r="2749" spans="11:12" x14ac:dyDescent="0.2">
      <c r="K2749"/>
      <c r="L2749" s="11"/>
    </row>
    <row r="2750" spans="11:12" x14ac:dyDescent="0.2">
      <c r="K2750"/>
      <c r="L2750" s="11"/>
    </row>
    <row r="2751" spans="11:12" x14ac:dyDescent="0.2">
      <c r="K2751"/>
      <c r="L2751" s="11"/>
    </row>
    <row r="2752" spans="11:12" x14ac:dyDescent="0.2">
      <c r="K2752"/>
      <c r="L2752" s="11"/>
    </row>
    <row r="2753" spans="11:12" x14ac:dyDescent="0.2">
      <c r="K2753"/>
      <c r="L2753" s="11"/>
    </row>
    <row r="2754" spans="11:12" x14ac:dyDescent="0.2">
      <c r="K2754"/>
      <c r="L2754" s="11"/>
    </row>
    <row r="2755" spans="11:12" x14ac:dyDescent="0.2">
      <c r="K2755"/>
      <c r="L2755" s="11"/>
    </row>
    <row r="2756" spans="11:12" x14ac:dyDescent="0.2">
      <c r="K2756"/>
      <c r="L2756" s="11"/>
    </row>
    <row r="2757" spans="11:12" x14ac:dyDescent="0.2">
      <c r="K2757"/>
      <c r="L2757" s="11"/>
    </row>
    <row r="2758" spans="11:12" x14ac:dyDescent="0.2">
      <c r="K2758"/>
      <c r="L2758" s="11"/>
    </row>
    <row r="2759" spans="11:12" x14ac:dyDescent="0.2">
      <c r="K2759"/>
      <c r="L2759" s="11"/>
    </row>
    <row r="2760" spans="11:12" x14ac:dyDescent="0.2">
      <c r="K2760"/>
      <c r="L2760" s="11"/>
    </row>
    <row r="2761" spans="11:12" x14ac:dyDescent="0.2">
      <c r="K2761"/>
      <c r="L2761" s="11"/>
    </row>
    <row r="2762" spans="11:12" x14ac:dyDescent="0.2">
      <c r="K2762"/>
      <c r="L2762" s="11"/>
    </row>
    <row r="2763" spans="11:12" x14ac:dyDescent="0.2">
      <c r="K2763"/>
      <c r="L2763" s="11"/>
    </row>
    <row r="2764" spans="11:12" x14ac:dyDescent="0.2">
      <c r="K2764"/>
      <c r="L2764" s="11"/>
    </row>
    <row r="2765" spans="11:12" x14ac:dyDescent="0.2">
      <c r="K2765"/>
      <c r="L2765" s="11"/>
    </row>
    <row r="2766" spans="11:12" x14ac:dyDescent="0.2">
      <c r="K2766"/>
      <c r="L2766" s="11"/>
    </row>
    <row r="2767" spans="11:12" x14ac:dyDescent="0.2">
      <c r="K2767"/>
      <c r="L2767" s="11"/>
    </row>
    <row r="2768" spans="11:12" x14ac:dyDescent="0.2">
      <c r="K2768"/>
      <c r="L2768" s="11"/>
    </row>
    <row r="2769" spans="11:12" x14ac:dyDescent="0.2">
      <c r="K2769"/>
      <c r="L2769" s="11"/>
    </row>
    <row r="2770" spans="11:12" x14ac:dyDescent="0.2">
      <c r="K2770"/>
      <c r="L2770" s="11"/>
    </row>
    <row r="2771" spans="11:12" x14ac:dyDescent="0.2">
      <c r="K2771"/>
      <c r="L2771" s="11"/>
    </row>
    <row r="2772" spans="11:12" x14ac:dyDescent="0.2">
      <c r="K2772"/>
      <c r="L2772" s="11"/>
    </row>
    <row r="2773" spans="11:12" x14ac:dyDescent="0.2">
      <c r="K2773"/>
      <c r="L2773" s="11"/>
    </row>
    <row r="2774" spans="11:12" x14ac:dyDescent="0.2">
      <c r="K2774"/>
      <c r="L2774" s="11"/>
    </row>
    <row r="2775" spans="11:12" x14ac:dyDescent="0.2">
      <c r="K2775"/>
      <c r="L2775" s="11"/>
    </row>
    <row r="2776" spans="11:12" x14ac:dyDescent="0.2">
      <c r="K2776"/>
      <c r="L2776" s="11"/>
    </row>
    <row r="2777" spans="11:12" x14ac:dyDescent="0.2">
      <c r="K2777"/>
      <c r="L2777" s="11"/>
    </row>
    <row r="2778" spans="11:12" x14ac:dyDescent="0.2">
      <c r="K2778"/>
      <c r="L2778" s="11"/>
    </row>
    <row r="2779" spans="11:12" x14ac:dyDescent="0.2">
      <c r="K2779"/>
      <c r="L2779" s="11"/>
    </row>
    <row r="2780" spans="11:12" x14ac:dyDescent="0.2">
      <c r="K2780"/>
      <c r="L2780" s="11"/>
    </row>
    <row r="2781" spans="11:12" x14ac:dyDescent="0.2">
      <c r="K2781"/>
      <c r="L2781" s="11"/>
    </row>
    <row r="2782" spans="11:12" x14ac:dyDescent="0.2">
      <c r="K2782"/>
      <c r="L2782" s="11"/>
    </row>
    <row r="2783" spans="11:12" x14ac:dyDescent="0.2">
      <c r="K2783"/>
      <c r="L2783" s="11"/>
    </row>
    <row r="2784" spans="11:12" x14ac:dyDescent="0.2">
      <c r="K2784"/>
      <c r="L2784" s="11"/>
    </row>
    <row r="2785" spans="11:12" x14ac:dyDescent="0.2">
      <c r="K2785"/>
      <c r="L2785" s="11"/>
    </row>
    <row r="2786" spans="11:12" x14ac:dyDescent="0.2">
      <c r="K2786"/>
      <c r="L2786" s="11"/>
    </row>
    <row r="2787" spans="11:12" x14ac:dyDescent="0.2">
      <c r="K2787"/>
      <c r="L2787" s="11"/>
    </row>
    <row r="2788" spans="11:12" x14ac:dyDescent="0.2">
      <c r="K2788"/>
      <c r="L2788" s="11"/>
    </row>
    <row r="2789" spans="11:12" x14ac:dyDescent="0.2">
      <c r="K2789"/>
      <c r="L2789" s="11"/>
    </row>
    <row r="2790" spans="11:12" x14ac:dyDescent="0.2">
      <c r="K2790"/>
      <c r="L2790" s="11"/>
    </row>
    <row r="2791" spans="11:12" x14ac:dyDescent="0.2">
      <c r="K2791"/>
      <c r="L2791" s="11"/>
    </row>
    <row r="2792" spans="11:12" x14ac:dyDescent="0.2">
      <c r="K2792"/>
      <c r="L2792" s="11"/>
    </row>
    <row r="2793" spans="11:12" x14ac:dyDescent="0.2">
      <c r="K2793"/>
      <c r="L2793" s="11"/>
    </row>
    <row r="2794" spans="11:12" x14ac:dyDescent="0.2">
      <c r="K2794"/>
      <c r="L2794" s="11"/>
    </row>
    <row r="2795" spans="11:12" x14ac:dyDescent="0.2">
      <c r="K2795"/>
      <c r="L2795" s="11"/>
    </row>
    <row r="2796" spans="11:12" x14ac:dyDescent="0.2">
      <c r="K2796"/>
      <c r="L2796" s="11"/>
    </row>
    <row r="2797" spans="11:12" x14ac:dyDescent="0.2">
      <c r="K2797"/>
      <c r="L2797" s="11"/>
    </row>
    <row r="2798" spans="11:12" x14ac:dyDescent="0.2">
      <c r="K2798"/>
      <c r="L2798" s="11"/>
    </row>
    <row r="2799" spans="11:12" x14ac:dyDescent="0.2">
      <c r="K2799"/>
      <c r="L2799" s="11"/>
    </row>
    <row r="2800" spans="11:12" x14ac:dyDescent="0.2">
      <c r="K2800"/>
      <c r="L2800" s="11"/>
    </row>
    <row r="2801" spans="11:12" x14ac:dyDescent="0.2">
      <c r="K2801"/>
      <c r="L2801" s="11"/>
    </row>
    <row r="2802" spans="11:12" x14ac:dyDescent="0.2">
      <c r="K2802"/>
      <c r="L2802" s="11"/>
    </row>
    <row r="2803" spans="11:12" x14ac:dyDescent="0.2">
      <c r="K2803"/>
      <c r="L2803" s="11"/>
    </row>
    <row r="2804" spans="11:12" x14ac:dyDescent="0.2">
      <c r="K2804"/>
      <c r="L2804" s="11"/>
    </row>
    <row r="2805" spans="11:12" x14ac:dyDescent="0.2">
      <c r="K2805"/>
      <c r="L2805" s="11"/>
    </row>
    <row r="2806" spans="11:12" x14ac:dyDescent="0.2">
      <c r="K2806"/>
      <c r="L2806" s="11"/>
    </row>
    <row r="2807" spans="11:12" x14ac:dyDescent="0.2">
      <c r="K2807"/>
      <c r="L2807" s="11"/>
    </row>
    <row r="2808" spans="11:12" x14ac:dyDescent="0.2">
      <c r="K2808"/>
      <c r="L2808" s="11"/>
    </row>
    <row r="2809" spans="11:12" x14ac:dyDescent="0.2">
      <c r="K2809"/>
      <c r="L2809" s="11"/>
    </row>
    <row r="2810" spans="11:12" x14ac:dyDescent="0.2">
      <c r="K2810"/>
      <c r="L2810" s="11"/>
    </row>
    <row r="2811" spans="11:12" x14ac:dyDescent="0.2">
      <c r="K2811"/>
      <c r="L2811" s="11"/>
    </row>
    <row r="2812" spans="11:12" x14ac:dyDescent="0.2">
      <c r="K2812"/>
      <c r="L2812" s="11"/>
    </row>
    <row r="2813" spans="11:12" x14ac:dyDescent="0.2">
      <c r="K2813"/>
      <c r="L2813" s="11"/>
    </row>
    <row r="2814" spans="11:12" x14ac:dyDescent="0.2">
      <c r="K2814"/>
      <c r="L2814" s="11"/>
    </row>
    <row r="2815" spans="11:12" x14ac:dyDescent="0.2">
      <c r="K2815"/>
      <c r="L2815" s="11"/>
    </row>
    <row r="2816" spans="11:12" x14ac:dyDescent="0.2">
      <c r="K2816"/>
      <c r="L2816" s="11"/>
    </row>
    <row r="2817" spans="11:12" x14ac:dyDescent="0.2">
      <c r="K2817"/>
      <c r="L2817" s="11"/>
    </row>
    <row r="2818" spans="11:12" x14ac:dyDescent="0.2">
      <c r="K2818"/>
      <c r="L2818" s="11"/>
    </row>
    <row r="2819" spans="11:12" x14ac:dyDescent="0.2">
      <c r="K2819"/>
      <c r="L2819" s="11"/>
    </row>
    <row r="2820" spans="11:12" x14ac:dyDescent="0.2">
      <c r="K2820"/>
      <c r="L2820" s="11"/>
    </row>
    <row r="2821" spans="11:12" x14ac:dyDescent="0.2">
      <c r="K2821"/>
      <c r="L2821" s="11"/>
    </row>
    <row r="2822" spans="11:12" x14ac:dyDescent="0.2">
      <c r="K2822"/>
      <c r="L2822" s="11"/>
    </row>
    <row r="2823" spans="11:12" x14ac:dyDescent="0.2">
      <c r="K2823"/>
      <c r="L2823" s="11"/>
    </row>
    <row r="2824" spans="11:12" x14ac:dyDescent="0.2">
      <c r="K2824"/>
      <c r="L2824" s="11"/>
    </row>
    <row r="2825" spans="11:12" x14ac:dyDescent="0.2">
      <c r="K2825"/>
      <c r="L2825" s="11"/>
    </row>
    <row r="2826" spans="11:12" x14ac:dyDescent="0.2">
      <c r="K2826"/>
      <c r="L2826" s="11"/>
    </row>
    <row r="2827" spans="11:12" x14ac:dyDescent="0.2">
      <c r="K2827"/>
      <c r="L2827" s="11"/>
    </row>
    <row r="2828" spans="11:12" x14ac:dyDescent="0.2">
      <c r="K2828"/>
      <c r="L2828" s="11"/>
    </row>
    <row r="2829" spans="11:12" x14ac:dyDescent="0.2">
      <c r="K2829"/>
      <c r="L2829" s="11"/>
    </row>
    <row r="2830" spans="11:12" x14ac:dyDescent="0.2">
      <c r="K2830"/>
      <c r="L2830" s="11"/>
    </row>
    <row r="2831" spans="11:12" x14ac:dyDescent="0.2">
      <c r="K2831"/>
      <c r="L2831" s="11"/>
    </row>
    <row r="2832" spans="11:12" x14ac:dyDescent="0.2">
      <c r="K2832"/>
      <c r="L2832" s="11"/>
    </row>
    <row r="2833" spans="11:12" x14ac:dyDescent="0.2">
      <c r="K2833"/>
      <c r="L2833" s="11"/>
    </row>
    <row r="2834" spans="11:12" x14ac:dyDescent="0.2">
      <c r="K2834"/>
      <c r="L2834" s="11"/>
    </row>
    <row r="2835" spans="11:12" x14ac:dyDescent="0.2">
      <c r="K2835"/>
      <c r="L2835" s="11"/>
    </row>
    <row r="2836" spans="11:12" x14ac:dyDescent="0.2">
      <c r="K2836"/>
      <c r="L2836" s="11"/>
    </row>
    <row r="2837" spans="11:12" x14ac:dyDescent="0.2">
      <c r="K2837"/>
      <c r="L2837" s="11"/>
    </row>
    <row r="2838" spans="11:12" x14ac:dyDescent="0.2">
      <c r="K2838"/>
      <c r="L2838" s="11"/>
    </row>
    <row r="2839" spans="11:12" x14ac:dyDescent="0.2">
      <c r="K2839"/>
      <c r="L2839" s="11"/>
    </row>
    <row r="2840" spans="11:12" x14ac:dyDescent="0.2">
      <c r="K2840"/>
      <c r="L2840" s="11"/>
    </row>
    <row r="2841" spans="11:12" x14ac:dyDescent="0.2">
      <c r="K2841"/>
      <c r="L2841" s="11"/>
    </row>
    <row r="2842" spans="11:12" x14ac:dyDescent="0.2">
      <c r="K2842"/>
      <c r="L2842" s="11"/>
    </row>
    <row r="2843" spans="11:12" x14ac:dyDescent="0.2">
      <c r="K2843"/>
      <c r="L2843" s="11"/>
    </row>
    <row r="2844" spans="11:12" x14ac:dyDescent="0.2">
      <c r="K2844"/>
      <c r="L2844" s="11"/>
    </row>
    <row r="2845" spans="11:12" x14ac:dyDescent="0.2">
      <c r="K2845"/>
      <c r="L2845" s="11"/>
    </row>
    <row r="2846" spans="11:12" x14ac:dyDescent="0.2">
      <c r="K2846"/>
      <c r="L2846" s="11"/>
    </row>
    <row r="2847" spans="11:12" x14ac:dyDescent="0.2">
      <c r="K2847"/>
      <c r="L2847" s="11"/>
    </row>
    <row r="2848" spans="11:12" x14ac:dyDescent="0.2">
      <c r="K2848"/>
      <c r="L2848" s="11"/>
    </row>
    <row r="2849" spans="11:12" x14ac:dyDescent="0.2">
      <c r="K2849"/>
      <c r="L2849" s="11"/>
    </row>
    <row r="2850" spans="11:12" x14ac:dyDescent="0.2">
      <c r="K2850"/>
      <c r="L2850" s="11"/>
    </row>
    <row r="2851" spans="11:12" x14ac:dyDescent="0.2">
      <c r="K2851"/>
      <c r="L2851" s="11"/>
    </row>
    <row r="2852" spans="11:12" x14ac:dyDescent="0.2">
      <c r="K2852"/>
      <c r="L2852" s="11"/>
    </row>
    <row r="2853" spans="11:12" x14ac:dyDescent="0.2">
      <c r="K2853"/>
      <c r="L2853" s="11"/>
    </row>
    <row r="2854" spans="11:12" x14ac:dyDescent="0.2">
      <c r="K2854"/>
      <c r="L2854" s="11"/>
    </row>
    <row r="2855" spans="11:12" x14ac:dyDescent="0.2">
      <c r="K2855"/>
      <c r="L2855" s="11"/>
    </row>
    <row r="2856" spans="11:12" x14ac:dyDescent="0.2">
      <c r="K2856"/>
      <c r="L2856" s="11"/>
    </row>
    <row r="2857" spans="11:12" x14ac:dyDescent="0.2">
      <c r="K2857"/>
      <c r="L2857" s="11"/>
    </row>
    <row r="2858" spans="11:12" x14ac:dyDescent="0.2">
      <c r="K2858"/>
      <c r="L2858" s="11"/>
    </row>
    <row r="2859" spans="11:12" x14ac:dyDescent="0.2">
      <c r="K2859"/>
      <c r="L2859" s="11"/>
    </row>
    <row r="2860" spans="11:12" x14ac:dyDescent="0.2">
      <c r="K2860"/>
      <c r="L2860" s="11"/>
    </row>
    <row r="2861" spans="11:12" x14ac:dyDescent="0.2">
      <c r="K2861"/>
      <c r="L2861" s="11"/>
    </row>
    <row r="2862" spans="11:12" x14ac:dyDescent="0.2">
      <c r="K2862"/>
      <c r="L2862" s="11"/>
    </row>
    <row r="2863" spans="11:12" x14ac:dyDescent="0.2">
      <c r="K2863"/>
      <c r="L2863" s="11"/>
    </row>
    <row r="2864" spans="11:12" x14ac:dyDescent="0.2">
      <c r="K2864"/>
      <c r="L2864" s="11"/>
    </row>
    <row r="2865" spans="11:12" x14ac:dyDescent="0.2">
      <c r="K2865"/>
      <c r="L2865" s="11"/>
    </row>
    <row r="2866" spans="11:12" x14ac:dyDescent="0.2">
      <c r="K2866"/>
      <c r="L2866" s="11"/>
    </row>
    <row r="2867" spans="11:12" x14ac:dyDescent="0.2">
      <c r="K2867"/>
      <c r="L2867" s="11"/>
    </row>
    <row r="2868" spans="11:12" x14ac:dyDescent="0.2">
      <c r="K2868"/>
      <c r="L2868" s="11"/>
    </row>
    <row r="2869" spans="11:12" x14ac:dyDescent="0.2">
      <c r="K2869"/>
      <c r="L2869" s="11"/>
    </row>
    <row r="2870" spans="11:12" x14ac:dyDescent="0.2">
      <c r="K2870"/>
      <c r="L2870" s="11"/>
    </row>
    <row r="2871" spans="11:12" x14ac:dyDescent="0.2">
      <c r="K2871"/>
      <c r="L2871" s="11"/>
    </row>
    <row r="2872" spans="11:12" x14ac:dyDescent="0.2">
      <c r="K2872"/>
      <c r="L2872" s="11"/>
    </row>
    <row r="2873" spans="11:12" x14ac:dyDescent="0.2">
      <c r="K2873"/>
      <c r="L2873" s="11"/>
    </row>
    <row r="2874" spans="11:12" x14ac:dyDescent="0.2">
      <c r="K2874"/>
      <c r="L2874" s="11"/>
    </row>
    <row r="2875" spans="11:12" x14ac:dyDescent="0.2">
      <c r="K2875"/>
      <c r="L2875" s="11"/>
    </row>
    <row r="2876" spans="11:12" x14ac:dyDescent="0.2">
      <c r="K2876"/>
      <c r="L2876" s="11"/>
    </row>
    <row r="2877" spans="11:12" x14ac:dyDescent="0.2">
      <c r="K2877"/>
      <c r="L2877" s="11"/>
    </row>
    <row r="2878" spans="11:12" x14ac:dyDescent="0.2">
      <c r="K2878"/>
      <c r="L2878" s="11"/>
    </row>
    <row r="2879" spans="11:12" x14ac:dyDescent="0.2">
      <c r="K2879"/>
      <c r="L2879" s="11"/>
    </row>
    <row r="2880" spans="11:12" x14ac:dyDescent="0.2">
      <c r="K2880"/>
      <c r="L2880" s="11"/>
    </row>
    <row r="2881" spans="11:12" x14ac:dyDescent="0.2">
      <c r="K2881"/>
      <c r="L2881" s="11"/>
    </row>
    <row r="2882" spans="11:12" x14ac:dyDescent="0.2">
      <c r="K2882"/>
      <c r="L2882" s="11"/>
    </row>
    <row r="2883" spans="11:12" x14ac:dyDescent="0.2">
      <c r="K2883"/>
      <c r="L2883" s="11"/>
    </row>
    <row r="2884" spans="11:12" x14ac:dyDescent="0.2">
      <c r="K2884"/>
      <c r="L2884" s="11"/>
    </row>
    <row r="2885" spans="11:12" x14ac:dyDescent="0.2">
      <c r="K2885"/>
      <c r="L2885" s="11"/>
    </row>
    <row r="2886" spans="11:12" x14ac:dyDescent="0.2">
      <c r="K2886"/>
      <c r="L2886" s="11"/>
    </row>
    <row r="2887" spans="11:12" x14ac:dyDescent="0.2">
      <c r="K2887"/>
      <c r="L2887" s="11"/>
    </row>
    <row r="2888" spans="11:12" x14ac:dyDescent="0.2">
      <c r="K2888"/>
      <c r="L2888" s="11"/>
    </row>
    <row r="2889" spans="11:12" x14ac:dyDescent="0.2">
      <c r="K2889"/>
      <c r="L2889" s="11"/>
    </row>
    <row r="2890" spans="11:12" x14ac:dyDescent="0.2">
      <c r="K2890"/>
      <c r="L2890" s="11"/>
    </row>
    <row r="2891" spans="11:12" x14ac:dyDescent="0.2">
      <c r="K2891"/>
      <c r="L2891" s="11"/>
    </row>
    <row r="2892" spans="11:12" x14ac:dyDescent="0.2">
      <c r="K2892"/>
      <c r="L2892" s="11"/>
    </row>
    <row r="2893" spans="11:12" x14ac:dyDescent="0.2">
      <c r="K2893"/>
      <c r="L2893" s="11"/>
    </row>
    <row r="2894" spans="11:12" x14ac:dyDescent="0.2">
      <c r="K2894"/>
      <c r="L2894" s="11"/>
    </row>
    <row r="2895" spans="11:12" x14ac:dyDescent="0.2">
      <c r="K2895"/>
      <c r="L2895" s="11"/>
    </row>
    <row r="2896" spans="11:12" x14ac:dyDescent="0.2">
      <c r="K2896"/>
      <c r="L2896" s="11"/>
    </row>
    <row r="2897" spans="11:12" x14ac:dyDescent="0.2">
      <c r="K2897"/>
      <c r="L2897" s="11"/>
    </row>
    <row r="2898" spans="11:12" x14ac:dyDescent="0.2">
      <c r="K2898"/>
      <c r="L2898" s="11"/>
    </row>
    <row r="2899" spans="11:12" x14ac:dyDescent="0.2">
      <c r="K2899"/>
      <c r="L2899" s="11"/>
    </row>
    <row r="2900" spans="11:12" x14ac:dyDescent="0.2">
      <c r="K2900"/>
      <c r="L2900" s="11"/>
    </row>
    <row r="2901" spans="11:12" x14ac:dyDescent="0.2">
      <c r="K2901"/>
      <c r="L2901" s="11"/>
    </row>
    <row r="2902" spans="11:12" x14ac:dyDescent="0.2">
      <c r="K2902"/>
      <c r="L2902" s="11"/>
    </row>
    <row r="2903" spans="11:12" x14ac:dyDescent="0.2">
      <c r="K2903"/>
      <c r="L2903" s="11"/>
    </row>
    <row r="2904" spans="11:12" x14ac:dyDescent="0.2">
      <c r="K2904"/>
      <c r="L2904" s="11"/>
    </row>
    <row r="2905" spans="11:12" x14ac:dyDescent="0.2">
      <c r="K2905"/>
      <c r="L2905" s="11"/>
    </row>
    <row r="2906" spans="11:12" x14ac:dyDescent="0.2">
      <c r="K2906"/>
      <c r="L2906" s="11"/>
    </row>
    <row r="2907" spans="11:12" x14ac:dyDescent="0.2">
      <c r="K2907"/>
      <c r="L2907" s="11"/>
    </row>
    <row r="2908" spans="11:12" x14ac:dyDescent="0.2">
      <c r="K2908"/>
      <c r="L2908" s="11"/>
    </row>
    <row r="2909" spans="11:12" x14ac:dyDescent="0.2">
      <c r="K2909"/>
      <c r="L2909" s="11"/>
    </row>
    <row r="2910" spans="11:12" x14ac:dyDescent="0.2">
      <c r="K2910"/>
      <c r="L2910" s="11"/>
    </row>
    <row r="2911" spans="11:12" x14ac:dyDescent="0.2">
      <c r="K2911"/>
      <c r="L2911" s="11"/>
    </row>
    <row r="2912" spans="11:12" x14ac:dyDescent="0.2">
      <c r="K2912"/>
      <c r="L2912" s="11"/>
    </row>
    <row r="2913" spans="11:12" x14ac:dyDescent="0.2">
      <c r="K2913"/>
      <c r="L2913" s="11"/>
    </row>
    <row r="2914" spans="11:12" x14ac:dyDescent="0.2">
      <c r="K2914"/>
      <c r="L2914" s="11"/>
    </row>
    <row r="2915" spans="11:12" x14ac:dyDescent="0.2">
      <c r="K2915"/>
      <c r="L2915" s="11"/>
    </row>
    <row r="2916" spans="11:12" x14ac:dyDescent="0.2">
      <c r="K2916"/>
      <c r="L2916" s="11"/>
    </row>
    <row r="2917" spans="11:12" x14ac:dyDescent="0.2">
      <c r="K2917"/>
      <c r="L2917" s="11"/>
    </row>
    <row r="2918" spans="11:12" x14ac:dyDescent="0.2">
      <c r="K2918"/>
      <c r="L2918" s="11"/>
    </row>
    <row r="2919" spans="11:12" x14ac:dyDescent="0.2">
      <c r="K2919"/>
      <c r="L2919" s="11"/>
    </row>
    <row r="2920" spans="11:12" x14ac:dyDescent="0.2">
      <c r="K2920"/>
      <c r="L2920" s="11"/>
    </row>
    <row r="2921" spans="11:12" x14ac:dyDescent="0.2">
      <c r="K2921"/>
      <c r="L2921" s="11"/>
    </row>
    <row r="2922" spans="11:12" x14ac:dyDescent="0.2">
      <c r="K2922"/>
      <c r="L2922" s="11"/>
    </row>
    <row r="2923" spans="11:12" x14ac:dyDescent="0.2">
      <c r="K2923"/>
      <c r="L2923" s="11"/>
    </row>
    <row r="2924" spans="11:12" x14ac:dyDescent="0.2">
      <c r="K2924"/>
      <c r="L2924" s="11"/>
    </row>
    <row r="2925" spans="11:12" x14ac:dyDescent="0.2">
      <c r="K2925"/>
      <c r="L2925" s="11"/>
    </row>
    <row r="2926" spans="11:12" x14ac:dyDescent="0.2">
      <c r="K2926"/>
      <c r="L2926" s="11"/>
    </row>
    <row r="2927" spans="11:12" x14ac:dyDescent="0.2">
      <c r="K2927"/>
      <c r="L2927" s="11"/>
    </row>
    <row r="2928" spans="11:12" x14ac:dyDescent="0.2">
      <c r="K2928"/>
      <c r="L2928" s="11"/>
    </row>
    <row r="2929" spans="11:12" x14ac:dyDescent="0.2">
      <c r="K2929"/>
      <c r="L2929" s="11"/>
    </row>
    <row r="2930" spans="11:12" x14ac:dyDescent="0.2">
      <c r="K2930"/>
      <c r="L2930" s="11"/>
    </row>
    <row r="2931" spans="11:12" x14ac:dyDescent="0.2">
      <c r="K2931"/>
      <c r="L2931" s="11"/>
    </row>
    <row r="2932" spans="11:12" x14ac:dyDescent="0.2">
      <c r="K2932"/>
      <c r="L2932" s="11"/>
    </row>
    <row r="2933" spans="11:12" x14ac:dyDescent="0.2">
      <c r="K2933"/>
      <c r="L2933" s="11"/>
    </row>
    <row r="2934" spans="11:12" x14ac:dyDescent="0.2">
      <c r="K2934"/>
      <c r="L2934" s="11"/>
    </row>
    <row r="2935" spans="11:12" x14ac:dyDescent="0.2">
      <c r="K2935"/>
      <c r="L2935" s="11"/>
    </row>
    <row r="2936" spans="11:12" x14ac:dyDescent="0.2">
      <c r="K2936"/>
      <c r="L2936" s="11"/>
    </row>
    <row r="2937" spans="11:12" x14ac:dyDescent="0.2">
      <c r="K2937"/>
      <c r="L2937" s="11"/>
    </row>
    <row r="2938" spans="11:12" x14ac:dyDescent="0.2">
      <c r="K2938"/>
      <c r="L2938" s="11"/>
    </row>
    <row r="2939" spans="11:12" x14ac:dyDescent="0.2">
      <c r="K2939"/>
      <c r="L2939" s="11"/>
    </row>
    <row r="2940" spans="11:12" x14ac:dyDescent="0.2">
      <c r="K2940"/>
      <c r="L2940" s="11"/>
    </row>
    <row r="2941" spans="11:12" x14ac:dyDescent="0.2">
      <c r="K2941"/>
      <c r="L2941" s="11"/>
    </row>
    <row r="2942" spans="11:12" x14ac:dyDescent="0.2">
      <c r="K2942"/>
      <c r="L2942" s="11"/>
    </row>
    <row r="2943" spans="11:12" x14ac:dyDescent="0.2">
      <c r="K2943"/>
      <c r="L2943" s="11"/>
    </row>
    <row r="2944" spans="11:12" x14ac:dyDescent="0.2">
      <c r="K2944"/>
      <c r="L2944" s="11"/>
    </row>
    <row r="2945" spans="11:12" x14ac:dyDescent="0.2">
      <c r="K2945"/>
      <c r="L2945" s="11"/>
    </row>
    <row r="2946" spans="11:12" x14ac:dyDescent="0.2">
      <c r="K2946"/>
      <c r="L2946" s="11"/>
    </row>
    <row r="2947" spans="11:12" x14ac:dyDescent="0.2">
      <c r="K2947"/>
      <c r="L2947" s="11"/>
    </row>
    <row r="2948" spans="11:12" x14ac:dyDescent="0.2">
      <c r="K2948"/>
      <c r="L2948" s="11"/>
    </row>
    <row r="2949" spans="11:12" x14ac:dyDescent="0.2">
      <c r="K2949"/>
      <c r="L2949" s="11"/>
    </row>
    <row r="2950" spans="11:12" x14ac:dyDescent="0.2">
      <c r="K2950"/>
      <c r="L2950" s="11"/>
    </row>
    <row r="2951" spans="11:12" x14ac:dyDescent="0.2">
      <c r="K2951"/>
      <c r="L2951" s="11"/>
    </row>
    <row r="2952" spans="11:12" x14ac:dyDescent="0.2">
      <c r="K2952"/>
      <c r="L2952" s="11"/>
    </row>
    <row r="2953" spans="11:12" x14ac:dyDescent="0.2">
      <c r="K2953"/>
      <c r="L2953" s="11"/>
    </row>
    <row r="2954" spans="11:12" x14ac:dyDescent="0.2">
      <c r="K2954"/>
      <c r="L2954" s="11"/>
    </row>
    <row r="2955" spans="11:12" x14ac:dyDescent="0.2">
      <c r="K2955"/>
      <c r="L2955" s="11"/>
    </row>
    <row r="2956" spans="11:12" x14ac:dyDescent="0.2">
      <c r="K2956"/>
      <c r="L2956" s="11"/>
    </row>
    <row r="2957" spans="11:12" x14ac:dyDescent="0.2">
      <c r="K2957"/>
      <c r="L2957" s="11"/>
    </row>
    <row r="2958" spans="11:12" x14ac:dyDescent="0.2">
      <c r="K2958"/>
      <c r="L2958" s="11"/>
    </row>
    <row r="2959" spans="11:12" x14ac:dyDescent="0.2">
      <c r="K2959"/>
      <c r="L2959" s="11"/>
    </row>
    <row r="2960" spans="11:12" x14ac:dyDescent="0.2">
      <c r="K2960"/>
      <c r="L2960" s="11"/>
    </row>
    <row r="2961" spans="11:12" x14ac:dyDescent="0.2">
      <c r="K2961"/>
      <c r="L2961" s="11"/>
    </row>
    <row r="2962" spans="11:12" x14ac:dyDescent="0.2">
      <c r="K2962"/>
      <c r="L2962" s="11"/>
    </row>
    <row r="2963" spans="11:12" x14ac:dyDescent="0.2">
      <c r="K2963"/>
      <c r="L2963" s="11"/>
    </row>
    <row r="2964" spans="11:12" x14ac:dyDescent="0.2">
      <c r="K2964"/>
      <c r="L2964" s="11"/>
    </row>
    <row r="2965" spans="11:12" x14ac:dyDescent="0.2">
      <c r="K2965"/>
      <c r="L2965" s="11"/>
    </row>
    <row r="2966" spans="11:12" x14ac:dyDescent="0.2">
      <c r="K2966"/>
      <c r="L2966" s="11"/>
    </row>
    <row r="2967" spans="11:12" x14ac:dyDescent="0.2">
      <c r="K2967"/>
      <c r="L2967" s="11"/>
    </row>
    <row r="2968" spans="11:12" x14ac:dyDescent="0.2">
      <c r="K2968"/>
      <c r="L2968" s="11"/>
    </row>
    <row r="2969" spans="11:12" x14ac:dyDescent="0.2">
      <c r="K2969"/>
      <c r="L2969" s="11"/>
    </row>
    <row r="2970" spans="11:12" x14ac:dyDescent="0.2">
      <c r="K2970"/>
      <c r="L2970" s="11"/>
    </row>
    <row r="2971" spans="11:12" x14ac:dyDescent="0.2">
      <c r="K2971"/>
      <c r="L2971" s="11"/>
    </row>
    <row r="2972" spans="11:12" x14ac:dyDescent="0.2">
      <c r="K2972"/>
      <c r="L2972" s="11"/>
    </row>
    <row r="2973" spans="11:12" x14ac:dyDescent="0.2">
      <c r="K2973"/>
      <c r="L2973" s="11"/>
    </row>
    <row r="2974" spans="11:12" x14ac:dyDescent="0.2">
      <c r="K2974"/>
      <c r="L2974" s="11"/>
    </row>
    <row r="2975" spans="11:12" x14ac:dyDescent="0.2">
      <c r="K2975"/>
      <c r="L2975" s="11"/>
    </row>
    <row r="2976" spans="11:12" x14ac:dyDescent="0.2">
      <c r="K2976"/>
      <c r="L2976" s="11"/>
    </row>
    <row r="2977" spans="11:12" x14ac:dyDescent="0.2">
      <c r="K2977"/>
      <c r="L2977" s="11"/>
    </row>
    <row r="2978" spans="11:12" x14ac:dyDescent="0.2">
      <c r="K2978"/>
      <c r="L2978" s="11"/>
    </row>
    <row r="2979" spans="11:12" x14ac:dyDescent="0.2">
      <c r="K2979"/>
      <c r="L2979" s="11"/>
    </row>
    <row r="2980" spans="11:12" x14ac:dyDescent="0.2">
      <c r="K2980"/>
      <c r="L2980" s="11"/>
    </row>
    <row r="2981" spans="11:12" x14ac:dyDescent="0.2">
      <c r="K2981"/>
      <c r="L2981" s="11"/>
    </row>
    <row r="2982" spans="11:12" x14ac:dyDescent="0.2">
      <c r="K2982"/>
      <c r="L2982" s="11"/>
    </row>
    <row r="2983" spans="11:12" x14ac:dyDescent="0.2">
      <c r="K2983"/>
      <c r="L2983" s="11"/>
    </row>
    <row r="2984" spans="11:12" x14ac:dyDescent="0.2">
      <c r="K2984"/>
      <c r="L2984" s="11"/>
    </row>
    <row r="2985" spans="11:12" x14ac:dyDescent="0.2">
      <c r="K2985"/>
      <c r="L2985" s="11"/>
    </row>
    <row r="2986" spans="11:12" x14ac:dyDescent="0.2">
      <c r="K2986"/>
      <c r="L2986" s="11"/>
    </row>
    <row r="2987" spans="11:12" x14ac:dyDescent="0.2">
      <c r="K2987"/>
      <c r="L2987" s="11"/>
    </row>
    <row r="2988" spans="11:12" x14ac:dyDescent="0.2">
      <c r="K2988"/>
      <c r="L2988" s="11"/>
    </row>
    <row r="2989" spans="11:12" x14ac:dyDescent="0.2">
      <c r="K2989"/>
      <c r="L2989" s="11"/>
    </row>
    <row r="2990" spans="11:12" x14ac:dyDescent="0.2">
      <c r="K2990"/>
      <c r="L2990" s="11"/>
    </row>
    <row r="2991" spans="11:12" x14ac:dyDescent="0.2">
      <c r="K2991"/>
      <c r="L2991" s="11"/>
    </row>
    <row r="2992" spans="11:12" x14ac:dyDescent="0.2">
      <c r="K2992"/>
      <c r="L2992" s="11"/>
    </row>
    <row r="2993" spans="11:12" x14ac:dyDescent="0.2">
      <c r="K2993"/>
      <c r="L2993" s="11"/>
    </row>
    <row r="2994" spans="11:12" x14ac:dyDescent="0.2">
      <c r="K2994"/>
      <c r="L2994" s="11"/>
    </row>
    <row r="2995" spans="11:12" x14ac:dyDescent="0.2">
      <c r="K2995"/>
      <c r="L2995" s="11"/>
    </row>
    <row r="2996" spans="11:12" x14ac:dyDescent="0.2">
      <c r="K2996"/>
      <c r="L2996" s="11"/>
    </row>
    <row r="2997" spans="11:12" x14ac:dyDescent="0.2">
      <c r="K2997"/>
      <c r="L2997" s="11"/>
    </row>
    <row r="2998" spans="11:12" x14ac:dyDescent="0.2">
      <c r="K2998"/>
      <c r="L2998" s="11"/>
    </row>
    <row r="2999" spans="11:12" x14ac:dyDescent="0.2">
      <c r="K2999"/>
      <c r="L2999" s="11"/>
    </row>
    <row r="3000" spans="11:12" x14ac:dyDescent="0.2">
      <c r="K3000"/>
      <c r="L3000" s="11"/>
    </row>
    <row r="3001" spans="11:12" x14ac:dyDescent="0.2">
      <c r="K3001"/>
      <c r="L3001" s="11"/>
    </row>
    <row r="3002" spans="11:12" x14ac:dyDescent="0.2">
      <c r="K3002"/>
      <c r="L3002" s="11"/>
    </row>
    <row r="3003" spans="11:12" x14ac:dyDescent="0.2">
      <c r="K3003"/>
      <c r="L3003" s="11"/>
    </row>
    <row r="3004" spans="11:12" x14ac:dyDescent="0.2">
      <c r="K3004"/>
      <c r="L3004" s="11"/>
    </row>
    <row r="3005" spans="11:12" x14ac:dyDescent="0.2">
      <c r="K3005"/>
      <c r="L3005" s="11"/>
    </row>
    <row r="3006" spans="11:12" x14ac:dyDescent="0.2">
      <c r="K3006"/>
      <c r="L3006" s="11"/>
    </row>
    <row r="3007" spans="11:12" x14ac:dyDescent="0.2">
      <c r="K3007"/>
      <c r="L3007" s="11"/>
    </row>
    <row r="3008" spans="11:12" x14ac:dyDescent="0.2">
      <c r="K3008"/>
      <c r="L3008" s="11"/>
    </row>
    <row r="3009" spans="11:12" x14ac:dyDescent="0.2">
      <c r="K3009"/>
      <c r="L3009" s="11"/>
    </row>
    <row r="3010" spans="11:12" x14ac:dyDescent="0.2">
      <c r="K3010"/>
      <c r="L3010" s="11"/>
    </row>
    <row r="3011" spans="11:12" x14ac:dyDescent="0.2">
      <c r="K3011"/>
      <c r="L3011" s="11"/>
    </row>
    <row r="3012" spans="11:12" x14ac:dyDescent="0.2">
      <c r="K3012"/>
      <c r="L3012" s="11"/>
    </row>
    <row r="3013" spans="11:12" x14ac:dyDescent="0.2">
      <c r="K3013"/>
      <c r="L3013" s="11"/>
    </row>
    <row r="3014" spans="11:12" x14ac:dyDescent="0.2">
      <c r="K3014"/>
      <c r="L3014" s="11"/>
    </row>
    <row r="3015" spans="11:12" x14ac:dyDescent="0.2">
      <c r="K3015"/>
      <c r="L3015" s="11"/>
    </row>
    <row r="3016" spans="11:12" x14ac:dyDescent="0.2">
      <c r="K3016"/>
      <c r="L3016" s="11"/>
    </row>
    <row r="3017" spans="11:12" x14ac:dyDescent="0.2">
      <c r="K3017"/>
      <c r="L3017" s="11"/>
    </row>
    <row r="3018" spans="11:12" x14ac:dyDescent="0.2">
      <c r="K3018"/>
      <c r="L3018" s="11"/>
    </row>
    <row r="3019" spans="11:12" x14ac:dyDescent="0.2">
      <c r="K3019"/>
      <c r="L3019" s="11"/>
    </row>
    <row r="3020" spans="11:12" x14ac:dyDescent="0.2">
      <c r="K3020"/>
      <c r="L3020" s="11"/>
    </row>
    <row r="3021" spans="11:12" x14ac:dyDescent="0.2">
      <c r="K3021"/>
      <c r="L3021" s="11"/>
    </row>
    <row r="3022" spans="11:12" x14ac:dyDescent="0.2">
      <c r="K3022"/>
      <c r="L3022" s="11"/>
    </row>
    <row r="3023" spans="11:12" x14ac:dyDescent="0.2">
      <c r="K3023"/>
      <c r="L3023" s="11"/>
    </row>
    <row r="3024" spans="11:12" x14ac:dyDescent="0.2">
      <c r="K3024"/>
      <c r="L3024" s="11"/>
    </row>
    <row r="3025" spans="11:12" x14ac:dyDescent="0.2">
      <c r="K3025"/>
      <c r="L3025" s="11"/>
    </row>
    <row r="3026" spans="11:12" x14ac:dyDescent="0.2">
      <c r="K3026"/>
      <c r="L3026" s="11"/>
    </row>
    <row r="3027" spans="11:12" x14ac:dyDescent="0.2">
      <c r="K3027"/>
      <c r="L3027" s="11"/>
    </row>
    <row r="3028" spans="11:12" x14ac:dyDescent="0.2">
      <c r="K3028"/>
      <c r="L3028" s="11"/>
    </row>
    <row r="3029" spans="11:12" x14ac:dyDescent="0.2">
      <c r="K3029"/>
      <c r="L3029" s="11"/>
    </row>
    <row r="3030" spans="11:12" x14ac:dyDescent="0.2">
      <c r="K3030"/>
      <c r="L3030" s="11"/>
    </row>
    <row r="3031" spans="11:12" x14ac:dyDescent="0.2">
      <c r="K3031"/>
      <c r="L3031" s="11"/>
    </row>
    <row r="3032" spans="11:12" x14ac:dyDescent="0.2">
      <c r="K3032"/>
      <c r="L3032" s="11"/>
    </row>
    <row r="3033" spans="11:12" x14ac:dyDescent="0.2">
      <c r="K3033"/>
      <c r="L3033" s="11"/>
    </row>
    <row r="3034" spans="11:12" x14ac:dyDescent="0.2">
      <c r="K3034"/>
      <c r="L3034" s="11"/>
    </row>
    <row r="3035" spans="11:12" x14ac:dyDescent="0.2">
      <c r="K3035"/>
      <c r="L3035" s="11"/>
    </row>
    <row r="3036" spans="11:12" x14ac:dyDescent="0.2">
      <c r="K3036"/>
      <c r="L3036" s="11"/>
    </row>
    <row r="3037" spans="11:12" x14ac:dyDescent="0.2">
      <c r="K3037"/>
      <c r="L3037" s="11"/>
    </row>
    <row r="3038" spans="11:12" x14ac:dyDescent="0.2">
      <c r="K3038"/>
      <c r="L3038" s="11"/>
    </row>
    <row r="3039" spans="11:12" x14ac:dyDescent="0.2">
      <c r="K3039"/>
      <c r="L3039" s="11"/>
    </row>
    <row r="3040" spans="11:12" x14ac:dyDescent="0.2">
      <c r="K3040"/>
      <c r="L3040" s="11"/>
    </row>
    <row r="3041" spans="11:12" x14ac:dyDescent="0.2">
      <c r="K3041"/>
      <c r="L3041" s="11"/>
    </row>
    <row r="3042" spans="11:12" x14ac:dyDescent="0.2">
      <c r="K3042"/>
      <c r="L3042" s="11"/>
    </row>
    <row r="3043" spans="11:12" x14ac:dyDescent="0.2">
      <c r="K3043"/>
      <c r="L3043" s="11"/>
    </row>
    <row r="3044" spans="11:12" x14ac:dyDescent="0.2">
      <c r="K3044"/>
      <c r="L3044" s="11"/>
    </row>
    <row r="3045" spans="11:12" x14ac:dyDescent="0.2">
      <c r="K3045"/>
      <c r="L3045" s="11"/>
    </row>
    <row r="3046" spans="11:12" x14ac:dyDescent="0.2">
      <c r="K3046"/>
      <c r="L3046" s="11"/>
    </row>
    <row r="3047" spans="11:12" x14ac:dyDescent="0.2">
      <c r="K3047"/>
      <c r="L3047" s="11"/>
    </row>
    <row r="3048" spans="11:12" x14ac:dyDescent="0.2">
      <c r="K3048"/>
      <c r="L3048" s="11"/>
    </row>
    <row r="3049" spans="11:12" x14ac:dyDescent="0.2">
      <c r="K3049"/>
      <c r="L3049" s="11"/>
    </row>
    <row r="3050" spans="11:12" x14ac:dyDescent="0.2">
      <c r="K3050"/>
      <c r="L3050" s="11"/>
    </row>
    <row r="3051" spans="11:12" x14ac:dyDescent="0.2">
      <c r="K3051"/>
      <c r="L3051" s="11"/>
    </row>
    <row r="3052" spans="11:12" x14ac:dyDescent="0.2">
      <c r="K3052"/>
      <c r="L3052" s="11"/>
    </row>
    <row r="3053" spans="11:12" x14ac:dyDescent="0.2">
      <c r="K3053"/>
      <c r="L3053" s="11"/>
    </row>
    <row r="3054" spans="11:12" x14ac:dyDescent="0.2">
      <c r="K3054"/>
      <c r="L3054" s="11"/>
    </row>
    <row r="3055" spans="11:12" x14ac:dyDescent="0.2">
      <c r="K3055"/>
      <c r="L3055" s="11"/>
    </row>
    <row r="3056" spans="11:12" x14ac:dyDescent="0.2">
      <c r="K3056"/>
      <c r="L3056" s="11"/>
    </row>
    <row r="3057" spans="11:12" x14ac:dyDescent="0.2">
      <c r="K3057"/>
      <c r="L3057" s="11"/>
    </row>
    <row r="3058" spans="11:12" x14ac:dyDescent="0.2">
      <c r="K3058"/>
      <c r="L3058" s="11"/>
    </row>
    <row r="3059" spans="11:12" x14ac:dyDescent="0.2">
      <c r="K3059"/>
      <c r="L3059" s="11"/>
    </row>
    <row r="3060" spans="11:12" x14ac:dyDescent="0.2">
      <c r="K3060"/>
      <c r="L3060" s="11"/>
    </row>
    <row r="3061" spans="11:12" x14ac:dyDescent="0.2">
      <c r="K3061"/>
      <c r="L3061" s="11"/>
    </row>
    <row r="3062" spans="11:12" x14ac:dyDescent="0.2">
      <c r="K3062"/>
      <c r="L3062" s="11"/>
    </row>
    <row r="3063" spans="11:12" x14ac:dyDescent="0.2">
      <c r="K3063"/>
      <c r="L3063" s="11"/>
    </row>
    <row r="3064" spans="11:12" x14ac:dyDescent="0.2">
      <c r="K3064"/>
      <c r="L3064" s="11"/>
    </row>
    <row r="3065" spans="11:12" x14ac:dyDescent="0.2">
      <c r="K3065"/>
      <c r="L3065" s="11"/>
    </row>
    <row r="3066" spans="11:12" x14ac:dyDescent="0.2">
      <c r="K3066"/>
      <c r="L3066" s="11"/>
    </row>
    <row r="3067" spans="11:12" x14ac:dyDescent="0.2">
      <c r="K3067"/>
      <c r="L3067" s="11"/>
    </row>
    <row r="3068" spans="11:12" x14ac:dyDescent="0.2">
      <c r="K3068"/>
      <c r="L3068" s="11"/>
    </row>
    <row r="3069" spans="11:12" x14ac:dyDescent="0.2">
      <c r="K3069"/>
      <c r="L3069" s="11"/>
    </row>
    <row r="3070" spans="11:12" x14ac:dyDescent="0.2">
      <c r="K3070"/>
      <c r="L3070" s="11"/>
    </row>
    <row r="3071" spans="11:12" x14ac:dyDescent="0.2">
      <c r="K3071"/>
      <c r="L3071" s="11"/>
    </row>
    <row r="3072" spans="11:12" x14ac:dyDescent="0.2">
      <c r="K3072"/>
      <c r="L3072" s="11"/>
    </row>
    <row r="3073" spans="11:12" x14ac:dyDescent="0.2">
      <c r="K3073"/>
      <c r="L3073" s="11"/>
    </row>
    <row r="3074" spans="11:12" x14ac:dyDescent="0.2">
      <c r="K3074"/>
      <c r="L3074" s="11"/>
    </row>
    <row r="3075" spans="11:12" x14ac:dyDescent="0.2">
      <c r="K3075"/>
      <c r="L3075" s="11"/>
    </row>
    <row r="3076" spans="11:12" x14ac:dyDescent="0.2">
      <c r="K3076"/>
      <c r="L3076" s="11"/>
    </row>
    <row r="3077" spans="11:12" x14ac:dyDescent="0.2">
      <c r="K3077"/>
      <c r="L3077" s="11"/>
    </row>
    <row r="3078" spans="11:12" x14ac:dyDescent="0.2">
      <c r="K3078"/>
      <c r="L3078" s="11"/>
    </row>
    <row r="3079" spans="11:12" x14ac:dyDescent="0.2">
      <c r="K3079"/>
      <c r="L3079" s="11"/>
    </row>
    <row r="3080" spans="11:12" x14ac:dyDescent="0.2">
      <c r="K3080"/>
      <c r="L3080" s="11"/>
    </row>
    <row r="3081" spans="11:12" x14ac:dyDescent="0.2">
      <c r="K3081"/>
      <c r="L3081" s="11"/>
    </row>
    <row r="3082" spans="11:12" x14ac:dyDescent="0.2">
      <c r="K3082"/>
      <c r="L3082" s="11"/>
    </row>
    <row r="3083" spans="11:12" x14ac:dyDescent="0.2">
      <c r="K3083"/>
      <c r="L3083" s="11"/>
    </row>
    <row r="3084" spans="11:12" x14ac:dyDescent="0.2">
      <c r="K3084"/>
      <c r="L3084" s="11"/>
    </row>
    <row r="3085" spans="11:12" x14ac:dyDescent="0.2">
      <c r="K3085"/>
      <c r="L3085" s="11"/>
    </row>
    <row r="3086" spans="11:12" x14ac:dyDescent="0.2">
      <c r="K3086"/>
      <c r="L3086" s="11"/>
    </row>
    <row r="3087" spans="11:12" x14ac:dyDescent="0.2">
      <c r="K3087"/>
      <c r="L3087" s="11"/>
    </row>
    <row r="3088" spans="11:12" x14ac:dyDescent="0.2">
      <c r="K3088"/>
      <c r="L3088" s="11"/>
    </row>
    <row r="3089" spans="11:12" x14ac:dyDescent="0.2">
      <c r="K3089"/>
      <c r="L3089" s="11"/>
    </row>
    <row r="3090" spans="11:12" x14ac:dyDescent="0.2">
      <c r="K3090"/>
      <c r="L3090" s="11"/>
    </row>
    <row r="3091" spans="11:12" x14ac:dyDescent="0.2">
      <c r="K3091"/>
      <c r="L3091" s="11"/>
    </row>
    <row r="3092" spans="11:12" x14ac:dyDescent="0.2">
      <c r="K3092"/>
      <c r="L3092" s="11"/>
    </row>
    <row r="3093" spans="11:12" x14ac:dyDescent="0.2">
      <c r="K3093"/>
      <c r="L3093" s="11"/>
    </row>
    <row r="3094" spans="11:12" x14ac:dyDescent="0.2">
      <c r="K3094"/>
      <c r="L3094" s="11"/>
    </row>
    <row r="3095" spans="11:12" x14ac:dyDescent="0.2">
      <c r="K3095"/>
      <c r="L3095" s="11"/>
    </row>
    <row r="3096" spans="11:12" x14ac:dyDescent="0.2">
      <c r="K3096"/>
      <c r="L3096" s="11"/>
    </row>
    <row r="3097" spans="11:12" x14ac:dyDescent="0.2">
      <c r="K3097"/>
      <c r="L3097" s="11"/>
    </row>
    <row r="3098" spans="11:12" x14ac:dyDescent="0.2">
      <c r="K3098"/>
      <c r="L3098" s="11"/>
    </row>
    <row r="3099" spans="11:12" x14ac:dyDescent="0.2">
      <c r="K3099"/>
      <c r="L3099" s="11"/>
    </row>
    <row r="3100" spans="11:12" x14ac:dyDescent="0.2">
      <c r="K3100"/>
      <c r="L3100" s="11"/>
    </row>
    <row r="3101" spans="11:12" x14ac:dyDescent="0.2">
      <c r="K3101"/>
      <c r="L3101" s="11"/>
    </row>
    <row r="3102" spans="11:12" x14ac:dyDescent="0.2">
      <c r="K3102"/>
      <c r="L3102" s="11"/>
    </row>
    <row r="3103" spans="11:12" x14ac:dyDescent="0.2">
      <c r="K3103"/>
      <c r="L3103" s="11"/>
    </row>
    <row r="3104" spans="11:12" x14ac:dyDescent="0.2">
      <c r="K3104"/>
      <c r="L3104" s="11"/>
    </row>
    <row r="3105" spans="11:12" x14ac:dyDescent="0.2">
      <c r="K3105"/>
      <c r="L3105" s="11"/>
    </row>
    <row r="3106" spans="11:12" x14ac:dyDescent="0.2">
      <c r="K3106"/>
      <c r="L3106" s="11"/>
    </row>
    <row r="3107" spans="11:12" x14ac:dyDescent="0.2">
      <c r="K3107"/>
      <c r="L3107" s="11"/>
    </row>
    <row r="3108" spans="11:12" x14ac:dyDescent="0.2">
      <c r="K3108"/>
      <c r="L3108" s="11"/>
    </row>
    <row r="3109" spans="11:12" x14ac:dyDescent="0.2">
      <c r="K3109"/>
      <c r="L3109" s="11"/>
    </row>
    <row r="3110" spans="11:12" x14ac:dyDescent="0.2">
      <c r="K3110"/>
      <c r="L3110" s="11"/>
    </row>
    <row r="3111" spans="11:12" x14ac:dyDescent="0.2">
      <c r="K3111"/>
      <c r="L3111" s="11"/>
    </row>
    <row r="3112" spans="11:12" x14ac:dyDescent="0.2">
      <c r="K3112"/>
      <c r="L3112" s="11"/>
    </row>
    <row r="3113" spans="11:12" x14ac:dyDescent="0.2">
      <c r="K3113"/>
      <c r="L3113" s="11"/>
    </row>
    <row r="3114" spans="11:12" x14ac:dyDescent="0.2">
      <c r="K3114"/>
      <c r="L3114" s="11"/>
    </row>
    <row r="3115" spans="11:12" x14ac:dyDescent="0.2">
      <c r="K3115"/>
      <c r="L3115" s="11"/>
    </row>
    <row r="3116" spans="11:12" x14ac:dyDescent="0.2">
      <c r="K3116"/>
      <c r="L3116" s="11"/>
    </row>
    <row r="3117" spans="11:12" x14ac:dyDescent="0.2">
      <c r="K3117"/>
      <c r="L3117" s="11"/>
    </row>
    <row r="3118" spans="11:12" x14ac:dyDescent="0.2">
      <c r="K3118"/>
      <c r="L3118" s="11"/>
    </row>
    <row r="3119" spans="11:12" x14ac:dyDescent="0.2">
      <c r="K3119"/>
      <c r="L3119" s="11"/>
    </row>
    <row r="3120" spans="11:12" x14ac:dyDescent="0.2">
      <c r="K3120"/>
      <c r="L3120" s="11"/>
    </row>
    <row r="3121" spans="11:12" x14ac:dyDescent="0.2">
      <c r="K3121"/>
      <c r="L3121" s="11"/>
    </row>
    <row r="3122" spans="11:12" x14ac:dyDescent="0.2">
      <c r="K3122"/>
      <c r="L3122" s="11"/>
    </row>
    <row r="3123" spans="11:12" x14ac:dyDescent="0.2">
      <c r="K3123"/>
      <c r="L3123" s="11"/>
    </row>
    <row r="3124" spans="11:12" x14ac:dyDescent="0.2">
      <c r="K3124"/>
      <c r="L3124" s="11"/>
    </row>
    <row r="3125" spans="11:12" x14ac:dyDescent="0.2">
      <c r="K3125"/>
      <c r="L3125" s="11"/>
    </row>
    <row r="3126" spans="11:12" x14ac:dyDescent="0.2">
      <c r="K3126"/>
      <c r="L3126" s="11"/>
    </row>
    <row r="3127" spans="11:12" x14ac:dyDescent="0.2">
      <c r="K3127"/>
      <c r="L3127" s="11"/>
    </row>
    <row r="3128" spans="11:12" x14ac:dyDescent="0.2">
      <c r="K3128"/>
      <c r="L3128" s="11"/>
    </row>
    <row r="3129" spans="11:12" x14ac:dyDescent="0.2">
      <c r="K3129"/>
      <c r="L3129" s="11"/>
    </row>
    <row r="3130" spans="11:12" x14ac:dyDescent="0.2">
      <c r="K3130"/>
      <c r="L3130" s="11"/>
    </row>
    <row r="3131" spans="11:12" x14ac:dyDescent="0.2">
      <c r="K3131"/>
      <c r="L3131" s="11"/>
    </row>
    <row r="3132" spans="11:12" x14ac:dyDescent="0.2">
      <c r="K3132"/>
      <c r="L3132" s="11"/>
    </row>
    <row r="3133" spans="11:12" x14ac:dyDescent="0.2">
      <c r="K3133"/>
      <c r="L3133" s="11"/>
    </row>
    <row r="3134" spans="11:12" x14ac:dyDescent="0.2">
      <c r="K3134"/>
      <c r="L3134" s="11"/>
    </row>
    <row r="3135" spans="11:12" x14ac:dyDescent="0.2">
      <c r="K3135"/>
      <c r="L3135" s="11"/>
    </row>
    <row r="3136" spans="11:12" x14ac:dyDescent="0.2">
      <c r="K3136"/>
      <c r="L3136" s="11"/>
    </row>
    <row r="3137" spans="11:12" x14ac:dyDescent="0.2">
      <c r="K3137"/>
      <c r="L3137" s="11"/>
    </row>
    <row r="3138" spans="11:12" x14ac:dyDescent="0.2">
      <c r="K3138"/>
      <c r="L3138" s="11"/>
    </row>
    <row r="3139" spans="11:12" x14ac:dyDescent="0.2">
      <c r="K3139"/>
      <c r="L3139" s="11"/>
    </row>
    <row r="3140" spans="11:12" x14ac:dyDescent="0.2">
      <c r="K3140"/>
      <c r="L3140" s="11"/>
    </row>
    <row r="3141" spans="11:12" x14ac:dyDescent="0.2">
      <c r="K3141"/>
      <c r="L3141" s="11"/>
    </row>
    <row r="3142" spans="11:12" x14ac:dyDescent="0.2">
      <c r="K3142"/>
      <c r="L3142" s="11"/>
    </row>
    <row r="3143" spans="11:12" x14ac:dyDescent="0.2">
      <c r="K3143"/>
      <c r="L3143" s="11"/>
    </row>
    <row r="3144" spans="11:12" x14ac:dyDescent="0.2">
      <c r="K3144"/>
      <c r="L3144" s="11"/>
    </row>
    <row r="3145" spans="11:12" x14ac:dyDescent="0.2">
      <c r="K3145"/>
      <c r="L3145" s="11"/>
    </row>
    <row r="3146" spans="11:12" x14ac:dyDescent="0.2">
      <c r="K3146"/>
      <c r="L3146" s="11"/>
    </row>
    <row r="3147" spans="11:12" x14ac:dyDescent="0.2">
      <c r="K3147"/>
      <c r="L3147" s="11"/>
    </row>
    <row r="3148" spans="11:12" x14ac:dyDescent="0.2">
      <c r="K3148"/>
      <c r="L3148" s="11"/>
    </row>
    <row r="3149" spans="11:12" x14ac:dyDescent="0.2">
      <c r="K3149"/>
      <c r="L3149" s="11"/>
    </row>
    <row r="3150" spans="11:12" x14ac:dyDescent="0.2">
      <c r="K3150"/>
      <c r="L3150" s="11"/>
    </row>
    <row r="3151" spans="11:12" x14ac:dyDescent="0.2">
      <c r="K3151"/>
      <c r="L3151" s="11"/>
    </row>
    <row r="3152" spans="11:12" x14ac:dyDescent="0.2">
      <c r="K3152"/>
      <c r="L3152" s="11"/>
    </row>
    <row r="3153" spans="11:12" x14ac:dyDescent="0.2">
      <c r="K3153"/>
      <c r="L3153" s="11"/>
    </row>
    <row r="3154" spans="11:12" x14ac:dyDescent="0.2">
      <c r="K3154"/>
      <c r="L3154" s="11"/>
    </row>
    <row r="3155" spans="11:12" x14ac:dyDescent="0.2">
      <c r="K3155"/>
      <c r="L3155" s="11"/>
    </row>
    <row r="3156" spans="11:12" x14ac:dyDescent="0.2">
      <c r="K3156"/>
      <c r="L3156" s="11"/>
    </row>
    <row r="3157" spans="11:12" x14ac:dyDescent="0.2">
      <c r="K3157"/>
      <c r="L3157" s="11"/>
    </row>
    <row r="3158" spans="11:12" x14ac:dyDescent="0.2">
      <c r="K3158"/>
      <c r="L3158" s="11"/>
    </row>
    <row r="3159" spans="11:12" x14ac:dyDescent="0.2">
      <c r="K3159"/>
      <c r="L3159" s="11"/>
    </row>
    <row r="3160" spans="11:12" x14ac:dyDescent="0.2">
      <c r="K3160"/>
      <c r="L3160" s="11"/>
    </row>
    <row r="3161" spans="11:12" x14ac:dyDescent="0.2">
      <c r="K3161"/>
      <c r="L3161" s="11"/>
    </row>
    <row r="3162" spans="11:12" x14ac:dyDescent="0.2">
      <c r="K3162"/>
      <c r="L3162" s="11"/>
    </row>
    <row r="3163" spans="11:12" x14ac:dyDescent="0.2">
      <c r="K3163"/>
      <c r="L3163" s="11"/>
    </row>
    <row r="3164" spans="11:12" x14ac:dyDescent="0.2">
      <c r="K3164"/>
      <c r="L3164" s="11"/>
    </row>
    <row r="3165" spans="11:12" x14ac:dyDescent="0.2">
      <c r="K3165"/>
      <c r="L3165" s="11"/>
    </row>
    <row r="3166" spans="11:12" x14ac:dyDescent="0.2">
      <c r="K3166"/>
      <c r="L3166" s="11"/>
    </row>
    <row r="3167" spans="11:12" x14ac:dyDescent="0.2">
      <c r="K3167"/>
      <c r="L3167" s="11"/>
    </row>
    <row r="3168" spans="11:12" x14ac:dyDescent="0.2">
      <c r="K3168"/>
      <c r="L3168" s="11"/>
    </row>
    <row r="3169" spans="11:12" x14ac:dyDescent="0.2">
      <c r="K3169"/>
      <c r="L3169" s="11"/>
    </row>
    <row r="3170" spans="11:12" x14ac:dyDescent="0.2">
      <c r="K3170"/>
      <c r="L3170" s="11"/>
    </row>
    <row r="3171" spans="11:12" x14ac:dyDescent="0.2">
      <c r="K3171"/>
      <c r="L3171" s="11"/>
    </row>
    <row r="3172" spans="11:12" x14ac:dyDescent="0.2">
      <c r="K3172"/>
      <c r="L3172" s="11"/>
    </row>
    <row r="3173" spans="11:12" x14ac:dyDescent="0.2">
      <c r="K3173"/>
      <c r="L3173" s="11"/>
    </row>
    <row r="3174" spans="11:12" x14ac:dyDescent="0.2">
      <c r="K3174"/>
      <c r="L3174" s="11"/>
    </row>
    <row r="3175" spans="11:12" x14ac:dyDescent="0.2">
      <c r="K3175"/>
      <c r="L3175" s="11"/>
    </row>
    <row r="3176" spans="11:12" x14ac:dyDescent="0.2">
      <c r="K3176"/>
      <c r="L3176" s="11"/>
    </row>
    <row r="3177" spans="11:12" x14ac:dyDescent="0.2">
      <c r="K3177"/>
      <c r="L3177" s="11"/>
    </row>
    <row r="3178" spans="11:12" x14ac:dyDescent="0.2">
      <c r="K3178"/>
      <c r="L3178" s="11"/>
    </row>
    <row r="3179" spans="11:12" x14ac:dyDescent="0.2">
      <c r="K3179"/>
      <c r="L3179" s="11"/>
    </row>
    <row r="3180" spans="11:12" x14ac:dyDescent="0.2">
      <c r="K3180"/>
      <c r="L3180" s="11"/>
    </row>
    <row r="3181" spans="11:12" x14ac:dyDescent="0.2">
      <c r="K3181"/>
      <c r="L3181" s="11"/>
    </row>
    <row r="3182" spans="11:12" x14ac:dyDescent="0.2">
      <c r="K3182"/>
      <c r="L3182" s="11"/>
    </row>
    <row r="3183" spans="11:12" x14ac:dyDescent="0.2">
      <c r="K3183"/>
      <c r="L3183" s="11"/>
    </row>
    <row r="3184" spans="11:12" x14ac:dyDescent="0.2">
      <c r="K3184"/>
      <c r="L3184" s="11"/>
    </row>
    <row r="3185" spans="11:12" x14ac:dyDescent="0.2">
      <c r="K3185"/>
      <c r="L3185" s="11"/>
    </row>
    <row r="3186" spans="11:12" x14ac:dyDescent="0.2">
      <c r="K3186"/>
      <c r="L3186" s="11"/>
    </row>
    <row r="3187" spans="11:12" x14ac:dyDescent="0.2">
      <c r="K3187"/>
      <c r="L3187" s="11"/>
    </row>
    <row r="3188" spans="11:12" x14ac:dyDescent="0.2">
      <c r="K3188"/>
      <c r="L3188" s="11"/>
    </row>
    <row r="3189" spans="11:12" x14ac:dyDescent="0.2">
      <c r="K3189"/>
      <c r="L3189" s="11"/>
    </row>
    <row r="3190" spans="11:12" x14ac:dyDescent="0.2">
      <c r="K3190"/>
      <c r="L3190" s="11"/>
    </row>
    <row r="3191" spans="11:12" x14ac:dyDescent="0.2">
      <c r="K3191"/>
      <c r="L3191" s="11"/>
    </row>
    <row r="3192" spans="11:12" x14ac:dyDescent="0.2">
      <c r="K3192"/>
      <c r="L3192" s="11"/>
    </row>
    <row r="3193" spans="11:12" x14ac:dyDescent="0.2">
      <c r="K3193"/>
      <c r="L3193" s="11"/>
    </row>
    <row r="3194" spans="11:12" x14ac:dyDescent="0.2">
      <c r="K3194"/>
      <c r="L3194" s="11"/>
    </row>
    <row r="3195" spans="11:12" x14ac:dyDescent="0.2">
      <c r="K3195"/>
      <c r="L3195" s="11"/>
    </row>
    <row r="3196" spans="11:12" x14ac:dyDescent="0.2">
      <c r="K3196"/>
      <c r="L3196" s="11"/>
    </row>
    <row r="3197" spans="11:12" x14ac:dyDescent="0.2">
      <c r="K3197"/>
      <c r="L3197" s="11"/>
    </row>
    <row r="3198" spans="11:12" x14ac:dyDescent="0.2">
      <c r="K3198"/>
      <c r="L3198" s="11"/>
    </row>
    <row r="3199" spans="11:12" x14ac:dyDescent="0.2">
      <c r="K3199"/>
      <c r="L3199" s="11"/>
    </row>
    <row r="3200" spans="11:12" x14ac:dyDescent="0.2">
      <c r="K3200"/>
      <c r="L3200" s="11"/>
    </row>
    <row r="3201" spans="11:12" x14ac:dyDescent="0.2">
      <c r="K3201"/>
      <c r="L3201" s="11"/>
    </row>
    <row r="3202" spans="11:12" x14ac:dyDescent="0.2">
      <c r="K3202"/>
      <c r="L3202" s="11"/>
    </row>
    <row r="3203" spans="11:12" x14ac:dyDescent="0.2">
      <c r="K3203"/>
      <c r="L3203" s="11"/>
    </row>
    <row r="3204" spans="11:12" x14ac:dyDescent="0.2">
      <c r="K3204"/>
      <c r="L3204" s="11"/>
    </row>
    <row r="3205" spans="11:12" x14ac:dyDescent="0.2">
      <c r="K3205"/>
      <c r="L3205" s="11"/>
    </row>
    <row r="3206" spans="11:12" x14ac:dyDescent="0.2">
      <c r="K3206"/>
      <c r="L3206" s="11"/>
    </row>
    <row r="3207" spans="11:12" x14ac:dyDescent="0.2">
      <c r="K3207"/>
      <c r="L3207" s="11"/>
    </row>
    <row r="3208" spans="11:12" x14ac:dyDescent="0.2">
      <c r="K3208"/>
      <c r="L3208" s="11"/>
    </row>
    <row r="3209" spans="11:12" x14ac:dyDescent="0.2">
      <c r="K3209"/>
      <c r="L3209" s="11"/>
    </row>
    <row r="3210" spans="11:12" x14ac:dyDescent="0.2">
      <c r="K3210"/>
      <c r="L3210" s="11"/>
    </row>
    <row r="3211" spans="11:12" x14ac:dyDescent="0.2">
      <c r="K3211"/>
      <c r="L3211" s="11"/>
    </row>
    <row r="3212" spans="11:12" x14ac:dyDescent="0.2">
      <c r="K3212"/>
      <c r="L3212" s="11"/>
    </row>
    <row r="3213" spans="11:12" x14ac:dyDescent="0.2">
      <c r="K3213"/>
      <c r="L3213" s="11"/>
    </row>
    <row r="3214" spans="11:12" x14ac:dyDescent="0.2">
      <c r="K3214"/>
      <c r="L3214" s="11"/>
    </row>
    <row r="3215" spans="11:12" x14ac:dyDescent="0.2">
      <c r="K3215"/>
      <c r="L3215" s="11"/>
    </row>
    <row r="3216" spans="11:12" x14ac:dyDescent="0.2">
      <c r="K3216"/>
      <c r="L3216" s="11"/>
    </row>
    <row r="3217" spans="11:12" x14ac:dyDescent="0.2">
      <c r="K3217"/>
      <c r="L3217" s="11"/>
    </row>
    <row r="3218" spans="11:12" x14ac:dyDescent="0.2">
      <c r="K3218"/>
      <c r="L3218" s="11"/>
    </row>
    <row r="3219" spans="11:12" x14ac:dyDescent="0.2">
      <c r="K3219"/>
      <c r="L3219" s="11"/>
    </row>
    <row r="3220" spans="11:12" x14ac:dyDescent="0.2">
      <c r="K3220"/>
      <c r="L3220" s="11"/>
    </row>
    <row r="3221" spans="11:12" x14ac:dyDescent="0.2">
      <c r="K3221"/>
      <c r="L3221" s="11"/>
    </row>
    <row r="3222" spans="11:12" x14ac:dyDescent="0.2">
      <c r="K3222"/>
      <c r="L3222" s="11"/>
    </row>
    <row r="3223" spans="11:12" x14ac:dyDescent="0.2">
      <c r="K3223"/>
      <c r="L3223" s="11"/>
    </row>
    <row r="3224" spans="11:12" x14ac:dyDescent="0.2">
      <c r="K3224"/>
      <c r="L3224" s="11"/>
    </row>
    <row r="3225" spans="11:12" x14ac:dyDescent="0.2">
      <c r="K3225"/>
      <c r="L3225" s="11"/>
    </row>
    <row r="3226" spans="11:12" x14ac:dyDescent="0.2">
      <c r="K3226"/>
      <c r="L3226" s="11"/>
    </row>
    <row r="3227" spans="11:12" x14ac:dyDescent="0.2">
      <c r="K3227"/>
      <c r="L3227" s="11"/>
    </row>
    <row r="3228" spans="11:12" x14ac:dyDescent="0.2">
      <c r="K3228"/>
      <c r="L3228" s="11"/>
    </row>
    <row r="3229" spans="11:12" x14ac:dyDescent="0.2">
      <c r="K3229"/>
      <c r="L3229" s="11"/>
    </row>
    <row r="3230" spans="11:12" x14ac:dyDescent="0.2">
      <c r="K3230"/>
      <c r="L3230" s="11"/>
    </row>
    <row r="3231" spans="11:12" x14ac:dyDescent="0.2">
      <c r="K3231"/>
      <c r="L3231" s="11"/>
    </row>
    <row r="3232" spans="11:12" x14ac:dyDescent="0.2">
      <c r="K3232"/>
      <c r="L3232" s="11"/>
    </row>
    <row r="3233" spans="11:12" x14ac:dyDescent="0.2">
      <c r="K3233"/>
      <c r="L3233" s="11"/>
    </row>
    <row r="3234" spans="11:12" x14ac:dyDescent="0.2">
      <c r="K3234"/>
      <c r="L3234" s="11"/>
    </row>
    <row r="3235" spans="11:12" x14ac:dyDescent="0.2">
      <c r="K3235"/>
      <c r="L3235" s="11"/>
    </row>
    <row r="3236" spans="11:12" x14ac:dyDescent="0.2">
      <c r="K3236"/>
      <c r="L3236" s="11"/>
    </row>
    <row r="3237" spans="11:12" x14ac:dyDescent="0.2">
      <c r="K3237"/>
      <c r="L3237" s="11"/>
    </row>
    <row r="3238" spans="11:12" x14ac:dyDescent="0.2">
      <c r="K3238"/>
      <c r="L3238" s="11"/>
    </row>
    <row r="3239" spans="11:12" x14ac:dyDescent="0.2">
      <c r="K3239"/>
      <c r="L3239" s="11"/>
    </row>
    <row r="3240" spans="11:12" x14ac:dyDescent="0.2">
      <c r="K3240"/>
      <c r="L3240" s="11"/>
    </row>
    <row r="3241" spans="11:12" x14ac:dyDescent="0.2">
      <c r="K3241"/>
      <c r="L3241" s="11"/>
    </row>
    <row r="3242" spans="11:12" x14ac:dyDescent="0.2">
      <c r="K3242"/>
      <c r="L3242" s="11"/>
    </row>
    <row r="3243" spans="11:12" x14ac:dyDescent="0.2">
      <c r="K3243"/>
      <c r="L3243" s="11"/>
    </row>
    <row r="3244" spans="11:12" x14ac:dyDescent="0.2">
      <c r="K3244"/>
      <c r="L3244" s="11"/>
    </row>
    <row r="3245" spans="11:12" x14ac:dyDescent="0.2">
      <c r="K3245"/>
      <c r="L3245" s="11"/>
    </row>
    <row r="3246" spans="11:12" x14ac:dyDescent="0.2">
      <c r="K3246"/>
      <c r="L3246" s="11"/>
    </row>
    <row r="3247" spans="11:12" x14ac:dyDescent="0.2">
      <c r="K3247"/>
      <c r="L3247" s="11"/>
    </row>
    <row r="3248" spans="11:12" x14ac:dyDescent="0.2">
      <c r="K3248"/>
      <c r="L3248" s="11"/>
    </row>
    <row r="3249" spans="11:12" x14ac:dyDescent="0.2">
      <c r="K3249"/>
      <c r="L3249" s="11"/>
    </row>
    <row r="3250" spans="11:12" x14ac:dyDescent="0.2">
      <c r="K3250"/>
      <c r="L3250" s="11"/>
    </row>
    <row r="3251" spans="11:12" x14ac:dyDescent="0.2">
      <c r="K3251"/>
      <c r="L3251" s="11"/>
    </row>
    <row r="3252" spans="11:12" x14ac:dyDescent="0.2">
      <c r="K3252"/>
      <c r="L3252" s="11"/>
    </row>
    <row r="3253" spans="11:12" x14ac:dyDescent="0.2">
      <c r="K3253"/>
      <c r="L3253" s="11"/>
    </row>
    <row r="3254" spans="11:12" x14ac:dyDescent="0.2">
      <c r="K3254"/>
      <c r="L3254" s="11"/>
    </row>
    <row r="3255" spans="11:12" x14ac:dyDescent="0.2">
      <c r="K3255"/>
      <c r="L3255" s="11"/>
    </row>
    <row r="3256" spans="11:12" x14ac:dyDescent="0.2">
      <c r="K3256"/>
      <c r="L3256" s="11"/>
    </row>
    <row r="3257" spans="11:12" x14ac:dyDescent="0.2">
      <c r="K3257"/>
      <c r="L3257" s="11"/>
    </row>
    <row r="3258" spans="11:12" x14ac:dyDescent="0.2">
      <c r="K3258"/>
      <c r="L3258" s="11"/>
    </row>
    <row r="3259" spans="11:12" x14ac:dyDescent="0.2">
      <c r="K3259"/>
      <c r="L3259" s="11"/>
    </row>
    <row r="3260" spans="11:12" x14ac:dyDescent="0.2">
      <c r="K3260"/>
      <c r="L3260" s="11"/>
    </row>
    <row r="3261" spans="11:12" x14ac:dyDescent="0.2">
      <c r="K3261"/>
      <c r="L3261" s="11"/>
    </row>
    <row r="3262" spans="11:12" x14ac:dyDescent="0.2">
      <c r="K3262"/>
      <c r="L3262" s="11"/>
    </row>
    <row r="3263" spans="11:12" x14ac:dyDescent="0.2">
      <c r="K3263"/>
      <c r="L3263" s="11"/>
    </row>
    <row r="3264" spans="11:12" x14ac:dyDescent="0.2">
      <c r="K3264"/>
      <c r="L3264" s="11"/>
    </row>
    <row r="3265" spans="11:12" x14ac:dyDescent="0.2">
      <c r="K3265"/>
      <c r="L3265" s="11"/>
    </row>
    <row r="3266" spans="11:12" x14ac:dyDescent="0.2">
      <c r="K3266"/>
      <c r="L3266" s="11"/>
    </row>
    <row r="3267" spans="11:12" x14ac:dyDescent="0.2">
      <c r="K3267"/>
      <c r="L3267" s="11"/>
    </row>
    <row r="3268" spans="11:12" x14ac:dyDescent="0.2">
      <c r="K3268"/>
      <c r="L3268" s="11"/>
    </row>
    <row r="3269" spans="11:12" x14ac:dyDescent="0.2">
      <c r="K3269"/>
      <c r="L3269" s="11"/>
    </row>
    <row r="3270" spans="11:12" x14ac:dyDescent="0.2">
      <c r="K3270"/>
      <c r="L3270" s="11"/>
    </row>
    <row r="3271" spans="11:12" x14ac:dyDescent="0.2">
      <c r="K3271"/>
      <c r="L3271" s="11"/>
    </row>
    <row r="3272" spans="11:12" x14ac:dyDescent="0.2">
      <c r="K3272"/>
      <c r="L3272" s="11"/>
    </row>
    <row r="3273" spans="11:12" x14ac:dyDescent="0.2">
      <c r="K3273"/>
      <c r="L3273" s="11"/>
    </row>
    <row r="3274" spans="11:12" x14ac:dyDescent="0.2">
      <c r="K3274"/>
      <c r="L3274" s="11"/>
    </row>
    <row r="3275" spans="11:12" x14ac:dyDescent="0.2">
      <c r="K3275"/>
      <c r="L3275" s="11"/>
    </row>
    <row r="3276" spans="11:12" x14ac:dyDescent="0.2">
      <c r="K3276"/>
      <c r="L3276" s="11"/>
    </row>
    <row r="3277" spans="11:12" x14ac:dyDescent="0.2">
      <c r="K3277"/>
      <c r="L3277" s="11"/>
    </row>
    <row r="3278" spans="11:12" x14ac:dyDescent="0.2">
      <c r="K3278"/>
      <c r="L3278" s="11"/>
    </row>
    <row r="3279" spans="11:12" x14ac:dyDescent="0.2">
      <c r="K3279"/>
      <c r="L3279" s="11"/>
    </row>
    <row r="3280" spans="11:12" x14ac:dyDescent="0.2">
      <c r="K3280"/>
      <c r="L3280" s="11"/>
    </row>
    <row r="3281" spans="11:12" x14ac:dyDescent="0.2">
      <c r="K3281"/>
      <c r="L3281" s="11"/>
    </row>
    <row r="3282" spans="11:12" x14ac:dyDescent="0.2">
      <c r="K3282"/>
      <c r="L3282" s="11"/>
    </row>
    <row r="3283" spans="11:12" x14ac:dyDescent="0.2">
      <c r="K3283"/>
      <c r="L3283" s="11"/>
    </row>
    <row r="3284" spans="11:12" x14ac:dyDescent="0.2">
      <c r="K3284"/>
      <c r="L3284" s="11"/>
    </row>
    <row r="3285" spans="11:12" x14ac:dyDescent="0.2">
      <c r="K3285"/>
      <c r="L3285" s="11"/>
    </row>
    <row r="3286" spans="11:12" x14ac:dyDescent="0.2">
      <c r="K3286"/>
      <c r="L3286" s="11"/>
    </row>
    <row r="3287" spans="11:12" x14ac:dyDescent="0.2">
      <c r="K3287"/>
      <c r="L3287" s="11"/>
    </row>
    <row r="3288" spans="11:12" x14ac:dyDescent="0.2">
      <c r="K3288"/>
      <c r="L3288" s="11"/>
    </row>
    <row r="3289" spans="11:12" x14ac:dyDescent="0.2">
      <c r="K3289"/>
      <c r="L3289" s="11"/>
    </row>
    <row r="3290" spans="11:12" x14ac:dyDescent="0.2">
      <c r="K3290"/>
      <c r="L3290" s="11"/>
    </row>
    <row r="3291" spans="11:12" x14ac:dyDescent="0.2">
      <c r="K3291"/>
      <c r="L3291" s="11"/>
    </row>
    <row r="3292" spans="11:12" x14ac:dyDescent="0.2">
      <c r="K3292"/>
      <c r="L3292" s="11"/>
    </row>
    <row r="3293" spans="11:12" x14ac:dyDescent="0.2">
      <c r="K3293"/>
      <c r="L3293" s="11"/>
    </row>
    <row r="3294" spans="11:12" x14ac:dyDescent="0.2">
      <c r="K3294"/>
      <c r="L3294" s="11"/>
    </row>
    <row r="3295" spans="11:12" x14ac:dyDescent="0.2">
      <c r="K3295"/>
      <c r="L3295" s="11"/>
    </row>
    <row r="3296" spans="11:12" x14ac:dyDescent="0.2">
      <c r="K3296"/>
      <c r="L3296" s="11"/>
    </row>
    <row r="3297" spans="11:12" x14ac:dyDescent="0.2">
      <c r="K3297"/>
      <c r="L3297" s="11"/>
    </row>
    <row r="3298" spans="11:12" x14ac:dyDescent="0.2">
      <c r="K3298"/>
      <c r="L3298" s="11"/>
    </row>
    <row r="3299" spans="11:12" x14ac:dyDescent="0.2">
      <c r="K3299"/>
      <c r="L3299" s="11"/>
    </row>
    <row r="3300" spans="11:12" x14ac:dyDescent="0.2">
      <c r="K3300"/>
      <c r="L3300" s="11"/>
    </row>
    <row r="3301" spans="11:12" x14ac:dyDescent="0.2">
      <c r="K3301"/>
      <c r="L3301" s="11"/>
    </row>
    <row r="3302" spans="11:12" x14ac:dyDescent="0.2">
      <c r="K3302"/>
      <c r="L3302" s="11"/>
    </row>
    <row r="3303" spans="11:12" x14ac:dyDescent="0.2">
      <c r="K3303"/>
      <c r="L3303" s="11"/>
    </row>
    <row r="3304" spans="11:12" x14ac:dyDescent="0.2">
      <c r="K3304"/>
      <c r="L3304" s="11"/>
    </row>
    <row r="3305" spans="11:12" x14ac:dyDescent="0.2">
      <c r="K3305"/>
      <c r="L3305" s="11"/>
    </row>
    <row r="3306" spans="11:12" x14ac:dyDescent="0.2">
      <c r="K3306"/>
      <c r="L3306" s="11"/>
    </row>
    <row r="3307" spans="11:12" x14ac:dyDescent="0.2">
      <c r="K3307"/>
      <c r="L3307" s="11"/>
    </row>
    <row r="3308" spans="11:12" x14ac:dyDescent="0.2">
      <c r="K3308"/>
      <c r="L3308" s="11"/>
    </row>
    <row r="3309" spans="11:12" x14ac:dyDescent="0.2">
      <c r="K3309"/>
      <c r="L3309" s="11"/>
    </row>
    <row r="3310" spans="11:12" x14ac:dyDescent="0.2">
      <c r="K3310"/>
      <c r="L3310" s="11"/>
    </row>
    <row r="3311" spans="11:12" x14ac:dyDescent="0.2">
      <c r="K3311"/>
      <c r="L3311" s="11"/>
    </row>
    <row r="3312" spans="11:12" x14ac:dyDescent="0.2">
      <c r="K3312"/>
      <c r="L3312" s="11"/>
    </row>
    <row r="3313" spans="11:12" x14ac:dyDescent="0.2">
      <c r="K3313"/>
      <c r="L3313" s="11"/>
    </row>
    <row r="3314" spans="11:12" x14ac:dyDescent="0.2">
      <c r="K3314"/>
      <c r="L3314" s="11"/>
    </row>
    <row r="3315" spans="11:12" x14ac:dyDescent="0.2">
      <c r="K3315"/>
      <c r="L3315" s="11"/>
    </row>
    <row r="3316" spans="11:12" x14ac:dyDescent="0.2">
      <c r="K3316"/>
      <c r="L3316" s="11"/>
    </row>
    <row r="3317" spans="11:12" x14ac:dyDescent="0.2">
      <c r="K3317"/>
      <c r="L3317" s="11"/>
    </row>
    <row r="3318" spans="11:12" x14ac:dyDescent="0.2">
      <c r="K3318"/>
      <c r="L3318" s="11"/>
    </row>
    <row r="3319" spans="11:12" x14ac:dyDescent="0.2">
      <c r="K3319"/>
      <c r="L3319" s="11"/>
    </row>
    <row r="3320" spans="11:12" x14ac:dyDescent="0.2">
      <c r="K3320"/>
      <c r="L3320" s="11"/>
    </row>
    <row r="3321" spans="11:12" x14ac:dyDescent="0.2">
      <c r="K3321"/>
      <c r="L3321" s="11"/>
    </row>
    <row r="3322" spans="11:12" x14ac:dyDescent="0.2">
      <c r="K3322"/>
      <c r="L3322" s="11"/>
    </row>
    <row r="3323" spans="11:12" x14ac:dyDescent="0.2">
      <c r="K3323"/>
      <c r="L3323" s="11"/>
    </row>
    <row r="3324" spans="11:12" x14ac:dyDescent="0.2">
      <c r="K3324"/>
      <c r="L3324" s="11"/>
    </row>
    <row r="3325" spans="11:12" x14ac:dyDescent="0.2">
      <c r="K3325"/>
      <c r="L3325" s="11"/>
    </row>
    <row r="3326" spans="11:12" x14ac:dyDescent="0.2">
      <c r="K3326"/>
      <c r="L3326" s="11"/>
    </row>
    <row r="3327" spans="11:12" x14ac:dyDescent="0.2">
      <c r="K3327"/>
      <c r="L3327" s="11"/>
    </row>
    <row r="3328" spans="11:12" x14ac:dyDescent="0.2">
      <c r="K3328"/>
      <c r="L3328" s="11"/>
    </row>
    <row r="3329" spans="11:12" x14ac:dyDescent="0.2">
      <c r="K3329"/>
      <c r="L3329" s="11"/>
    </row>
    <row r="3330" spans="11:12" x14ac:dyDescent="0.2">
      <c r="K3330"/>
      <c r="L3330" s="11"/>
    </row>
    <row r="3331" spans="11:12" x14ac:dyDescent="0.2">
      <c r="K3331"/>
      <c r="L3331" s="11"/>
    </row>
    <row r="3332" spans="11:12" x14ac:dyDescent="0.2">
      <c r="K3332"/>
      <c r="L3332" s="11"/>
    </row>
    <row r="3333" spans="11:12" x14ac:dyDescent="0.2">
      <c r="K3333"/>
      <c r="L3333" s="11"/>
    </row>
    <row r="3334" spans="11:12" x14ac:dyDescent="0.2">
      <c r="K3334"/>
      <c r="L3334" s="11"/>
    </row>
    <row r="3335" spans="11:12" x14ac:dyDescent="0.2">
      <c r="K3335"/>
      <c r="L3335" s="11"/>
    </row>
    <row r="3336" spans="11:12" x14ac:dyDescent="0.2">
      <c r="K3336"/>
      <c r="L3336" s="11"/>
    </row>
    <row r="3337" spans="11:12" x14ac:dyDescent="0.2">
      <c r="K3337"/>
      <c r="L3337" s="11"/>
    </row>
    <row r="3338" spans="11:12" x14ac:dyDescent="0.2">
      <c r="K3338"/>
      <c r="L3338" s="11"/>
    </row>
    <row r="3339" spans="11:12" x14ac:dyDescent="0.2">
      <c r="K3339"/>
      <c r="L3339" s="11"/>
    </row>
    <row r="3340" spans="11:12" x14ac:dyDescent="0.2">
      <c r="K3340"/>
      <c r="L3340" s="11"/>
    </row>
    <row r="3341" spans="11:12" x14ac:dyDescent="0.2">
      <c r="K3341"/>
      <c r="L3341" s="11"/>
    </row>
    <row r="3342" spans="11:12" x14ac:dyDescent="0.2">
      <c r="K3342"/>
      <c r="L3342" s="11"/>
    </row>
    <row r="3343" spans="11:12" x14ac:dyDescent="0.2">
      <c r="K3343"/>
      <c r="L3343" s="11"/>
    </row>
    <row r="3344" spans="11:12" x14ac:dyDescent="0.2">
      <c r="K3344"/>
      <c r="L3344" s="11"/>
    </row>
    <row r="3345" spans="11:12" x14ac:dyDescent="0.2">
      <c r="K3345"/>
      <c r="L3345" s="11"/>
    </row>
    <row r="3346" spans="11:12" x14ac:dyDescent="0.2">
      <c r="K3346"/>
      <c r="L3346" s="11"/>
    </row>
    <row r="3347" spans="11:12" x14ac:dyDescent="0.2">
      <c r="K3347"/>
      <c r="L3347" s="11"/>
    </row>
    <row r="3348" spans="11:12" x14ac:dyDescent="0.2">
      <c r="K3348"/>
      <c r="L3348" s="11"/>
    </row>
    <row r="3349" spans="11:12" x14ac:dyDescent="0.2">
      <c r="K3349"/>
      <c r="L3349" s="11"/>
    </row>
    <row r="3350" spans="11:12" x14ac:dyDescent="0.2">
      <c r="K3350"/>
      <c r="L3350" s="11"/>
    </row>
    <row r="3351" spans="11:12" x14ac:dyDescent="0.2">
      <c r="K3351"/>
      <c r="L3351" s="11"/>
    </row>
    <row r="3352" spans="11:12" x14ac:dyDescent="0.2">
      <c r="K3352"/>
      <c r="L3352" s="11"/>
    </row>
    <row r="3353" spans="11:12" x14ac:dyDescent="0.2">
      <c r="K3353"/>
      <c r="L3353" s="11"/>
    </row>
    <row r="3354" spans="11:12" x14ac:dyDescent="0.2">
      <c r="K3354"/>
      <c r="L3354" s="11"/>
    </row>
    <row r="3355" spans="11:12" x14ac:dyDescent="0.2">
      <c r="K3355"/>
      <c r="L3355" s="11"/>
    </row>
    <row r="3356" spans="11:12" x14ac:dyDescent="0.2">
      <c r="K3356"/>
      <c r="L3356" s="11"/>
    </row>
    <row r="3357" spans="11:12" x14ac:dyDescent="0.2">
      <c r="K3357"/>
      <c r="L3357" s="11"/>
    </row>
    <row r="3358" spans="11:12" x14ac:dyDescent="0.2">
      <c r="K3358"/>
      <c r="L3358" s="11"/>
    </row>
    <row r="3359" spans="11:12" x14ac:dyDescent="0.2">
      <c r="K3359"/>
      <c r="L3359" s="11"/>
    </row>
    <row r="3360" spans="11:12" x14ac:dyDescent="0.2">
      <c r="K3360"/>
      <c r="L3360" s="11"/>
    </row>
    <row r="3361" spans="11:12" x14ac:dyDescent="0.2">
      <c r="K3361"/>
      <c r="L3361" s="11"/>
    </row>
    <row r="3362" spans="11:12" x14ac:dyDescent="0.2">
      <c r="K3362"/>
      <c r="L3362" s="11"/>
    </row>
    <row r="3363" spans="11:12" x14ac:dyDescent="0.2">
      <c r="K3363"/>
      <c r="L3363" s="11"/>
    </row>
    <row r="3364" spans="11:12" x14ac:dyDescent="0.2">
      <c r="K3364"/>
      <c r="L3364" s="11"/>
    </row>
    <row r="3365" spans="11:12" x14ac:dyDescent="0.2">
      <c r="K3365"/>
      <c r="L3365" s="11"/>
    </row>
    <row r="3366" spans="11:12" x14ac:dyDescent="0.2">
      <c r="K3366"/>
      <c r="L3366" s="11"/>
    </row>
    <row r="3367" spans="11:12" x14ac:dyDescent="0.2">
      <c r="K3367"/>
      <c r="L3367" s="11"/>
    </row>
    <row r="3368" spans="11:12" x14ac:dyDescent="0.2">
      <c r="K3368"/>
      <c r="L3368" s="11"/>
    </row>
    <row r="3369" spans="11:12" x14ac:dyDescent="0.2">
      <c r="K3369"/>
      <c r="L3369" s="11"/>
    </row>
    <row r="3370" spans="11:12" x14ac:dyDescent="0.2">
      <c r="K3370"/>
      <c r="L3370" s="11"/>
    </row>
    <row r="3371" spans="11:12" x14ac:dyDescent="0.2">
      <c r="K3371"/>
      <c r="L3371" s="11"/>
    </row>
    <row r="3372" spans="11:12" x14ac:dyDescent="0.2">
      <c r="K3372"/>
      <c r="L3372" s="11"/>
    </row>
    <row r="3373" spans="11:12" x14ac:dyDescent="0.2">
      <c r="K3373"/>
      <c r="L3373" s="11"/>
    </row>
    <row r="3374" spans="11:12" x14ac:dyDescent="0.2">
      <c r="K3374"/>
      <c r="L3374" s="11"/>
    </row>
    <row r="3375" spans="11:12" x14ac:dyDescent="0.2">
      <c r="K3375"/>
      <c r="L3375" s="11"/>
    </row>
    <row r="3376" spans="11:12" x14ac:dyDescent="0.2">
      <c r="K3376"/>
      <c r="L3376" s="11"/>
    </row>
    <row r="3377" spans="11:12" x14ac:dyDescent="0.2">
      <c r="K3377"/>
      <c r="L3377" s="11"/>
    </row>
    <row r="3378" spans="11:12" x14ac:dyDescent="0.2">
      <c r="K3378"/>
      <c r="L3378" s="11"/>
    </row>
    <row r="3379" spans="11:12" x14ac:dyDescent="0.2">
      <c r="K3379"/>
      <c r="L3379" s="11"/>
    </row>
    <row r="3380" spans="11:12" x14ac:dyDescent="0.2">
      <c r="K3380"/>
      <c r="L3380" s="11"/>
    </row>
    <row r="3381" spans="11:12" x14ac:dyDescent="0.2">
      <c r="K3381"/>
      <c r="L3381" s="11"/>
    </row>
    <row r="3382" spans="11:12" x14ac:dyDescent="0.2">
      <c r="K3382"/>
      <c r="L3382" s="11"/>
    </row>
    <row r="3383" spans="11:12" x14ac:dyDescent="0.2">
      <c r="K3383"/>
      <c r="L3383" s="11"/>
    </row>
    <row r="3384" spans="11:12" x14ac:dyDescent="0.2">
      <c r="K3384"/>
      <c r="L3384" s="11"/>
    </row>
    <row r="3385" spans="11:12" x14ac:dyDescent="0.2">
      <c r="K3385"/>
      <c r="L3385" s="11"/>
    </row>
    <row r="3386" spans="11:12" x14ac:dyDescent="0.2">
      <c r="K3386"/>
      <c r="L3386" s="11"/>
    </row>
    <row r="3387" spans="11:12" x14ac:dyDescent="0.2">
      <c r="K3387"/>
      <c r="L3387" s="11"/>
    </row>
    <row r="3388" spans="11:12" x14ac:dyDescent="0.2">
      <c r="K3388"/>
      <c r="L3388" s="11"/>
    </row>
    <row r="3389" spans="11:12" x14ac:dyDescent="0.2">
      <c r="K3389"/>
      <c r="L3389" s="11"/>
    </row>
    <row r="3390" spans="11:12" x14ac:dyDescent="0.2">
      <c r="K3390"/>
      <c r="L3390" s="11"/>
    </row>
    <row r="3391" spans="11:12" x14ac:dyDescent="0.2">
      <c r="K3391"/>
      <c r="L3391" s="11"/>
    </row>
    <row r="3392" spans="11:12" x14ac:dyDescent="0.2">
      <c r="K3392"/>
      <c r="L3392" s="11"/>
    </row>
    <row r="3393" spans="11:12" x14ac:dyDescent="0.2">
      <c r="K3393"/>
      <c r="L3393" s="11"/>
    </row>
    <row r="3394" spans="11:12" x14ac:dyDescent="0.2">
      <c r="K3394"/>
      <c r="L3394" s="11"/>
    </row>
    <row r="3395" spans="11:12" x14ac:dyDescent="0.2">
      <c r="K3395"/>
      <c r="L3395" s="11"/>
    </row>
    <row r="3396" spans="11:12" x14ac:dyDescent="0.2">
      <c r="K3396"/>
      <c r="L3396" s="11"/>
    </row>
    <row r="3397" spans="11:12" x14ac:dyDescent="0.2">
      <c r="K3397"/>
      <c r="L3397" s="11"/>
    </row>
    <row r="3398" spans="11:12" x14ac:dyDescent="0.2">
      <c r="K3398"/>
      <c r="L3398" s="11"/>
    </row>
    <row r="3399" spans="11:12" x14ac:dyDescent="0.2">
      <c r="K3399"/>
      <c r="L3399" s="11"/>
    </row>
    <row r="3400" spans="11:12" x14ac:dyDescent="0.2">
      <c r="K3400"/>
      <c r="L3400" s="11"/>
    </row>
    <row r="3401" spans="11:12" x14ac:dyDescent="0.2">
      <c r="K3401"/>
      <c r="L3401" s="11"/>
    </row>
    <row r="3402" spans="11:12" x14ac:dyDescent="0.2">
      <c r="K3402"/>
      <c r="L3402" s="11"/>
    </row>
    <row r="3403" spans="11:12" x14ac:dyDescent="0.2">
      <c r="K3403"/>
      <c r="L3403" s="11"/>
    </row>
    <row r="3404" spans="11:12" x14ac:dyDescent="0.2">
      <c r="K3404"/>
      <c r="L3404" s="11"/>
    </row>
    <row r="3405" spans="11:12" x14ac:dyDescent="0.2">
      <c r="K3405"/>
      <c r="L3405" s="11"/>
    </row>
    <row r="3406" spans="11:12" x14ac:dyDescent="0.2">
      <c r="K3406"/>
      <c r="L3406" s="11"/>
    </row>
    <row r="3407" spans="11:12" x14ac:dyDescent="0.2">
      <c r="K3407"/>
      <c r="L3407" s="11"/>
    </row>
    <row r="3408" spans="11:12" x14ac:dyDescent="0.2">
      <c r="K3408"/>
      <c r="L3408" s="11"/>
    </row>
    <row r="3409" spans="11:12" x14ac:dyDescent="0.2">
      <c r="K3409"/>
      <c r="L3409" s="11"/>
    </row>
    <row r="3410" spans="11:12" x14ac:dyDescent="0.2">
      <c r="K3410"/>
      <c r="L3410" s="11"/>
    </row>
    <row r="3411" spans="11:12" x14ac:dyDescent="0.2">
      <c r="K3411"/>
      <c r="L3411" s="11"/>
    </row>
    <row r="3412" spans="11:12" x14ac:dyDescent="0.2">
      <c r="K3412"/>
      <c r="L3412" s="11"/>
    </row>
    <row r="3413" spans="11:12" x14ac:dyDescent="0.2">
      <c r="K3413"/>
      <c r="L3413" s="11"/>
    </row>
    <row r="3414" spans="11:12" x14ac:dyDescent="0.2">
      <c r="K3414"/>
      <c r="L3414" s="11"/>
    </row>
    <row r="3415" spans="11:12" x14ac:dyDescent="0.2">
      <c r="K3415"/>
      <c r="L3415" s="11"/>
    </row>
    <row r="3416" spans="11:12" x14ac:dyDescent="0.2">
      <c r="K3416"/>
      <c r="L3416" s="11"/>
    </row>
    <row r="3417" spans="11:12" x14ac:dyDescent="0.2">
      <c r="K3417"/>
      <c r="L3417" s="11"/>
    </row>
    <row r="3418" spans="11:12" x14ac:dyDescent="0.2">
      <c r="K3418"/>
      <c r="L3418" s="11"/>
    </row>
    <row r="3419" spans="11:12" x14ac:dyDescent="0.2">
      <c r="K3419"/>
      <c r="L3419" s="11"/>
    </row>
    <row r="3420" spans="11:12" x14ac:dyDescent="0.2">
      <c r="K3420"/>
      <c r="L3420" s="11"/>
    </row>
    <row r="3421" spans="11:12" x14ac:dyDescent="0.2">
      <c r="K3421"/>
      <c r="L3421" s="11"/>
    </row>
    <row r="3422" spans="11:12" x14ac:dyDescent="0.2">
      <c r="K3422"/>
      <c r="L3422" s="11"/>
    </row>
    <row r="3423" spans="11:12" x14ac:dyDescent="0.2">
      <c r="K3423"/>
      <c r="L3423" s="11"/>
    </row>
    <row r="3424" spans="11:12" x14ac:dyDescent="0.2">
      <c r="K3424"/>
      <c r="L3424" s="11"/>
    </row>
    <row r="3425" spans="11:12" x14ac:dyDescent="0.2">
      <c r="K3425"/>
      <c r="L3425" s="11"/>
    </row>
    <row r="3426" spans="11:12" x14ac:dyDescent="0.2">
      <c r="K3426"/>
      <c r="L3426" s="11"/>
    </row>
    <row r="3427" spans="11:12" x14ac:dyDescent="0.2">
      <c r="K3427"/>
      <c r="L3427" s="11"/>
    </row>
    <row r="3428" spans="11:12" x14ac:dyDescent="0.2">
      <c r="K3428"/>
      <c r="L3428" s="11"/>
    </row>
    <row r="3429" spans="11:12" x14ac:dyDescent="0.2">
      <c r="K3429"/>
      <c r="L3429" s="11"/>
    </row>
    <row r="3430" spans="11:12" x14ac:dyDescent="0.2">
      <c r="K3430"/>
      <c r="L3430" s="11"/>
    </row>
    <row r="3431" spans="11:12" x14ac:dyDescent="0.2">
      <c r="K3431"/>
      <c r="L3431" s="11"/>
    </row>
    <row r="3432" spans="11:12" x14ac:dyDescent="0.2">
      <c r="K3432"/>
      <c r="L3432" s="11"/>
    </row>
    <row r="3433" spans="11:12" x14ac:dyDescent="0.2">
      <c r="K3433"/>
      <c r="L3433" s="11"/>
    </row>
    <row r="3434" spans="11:12" x14ac:dyDescent="0.2">
      <c r="K3434"/>
      <c r="L3434" s="11"/>
    </row>
    <row r="3435" spans="11:12" x14ac:dyDescent="0.2">
      <c r="K3435"/>
      <c r="L3435" s="11"/>
    </row>
    <row r="3436" spans="11:12" x14ac:dyDescent="0.2">
      <c r="K3436"/>
      <c r="L3436" s="11"/>
    </row>
    <row r="3437" spans="11:12" x14ac:dyDescent="0.2">
      <c r="K3437"/>
      <c r="L3437" s="11"/>
    </row>
    <row r="3438" spans="11:12" x14ac:dyDescent="0.2">
      <c r="K3438"/>
      <c r="L3438" s="11"/>
    </row>
    <row r="3439" spans="11:12" x14ac:dyDescent="0.2">
      <c r="K3439"/>
      <c r="L3439" s="11"/>
    </row>
    <row r="3440" spans="11:12" x14ac:dyDescent="0.2">
      <c r="K3440"/>
      <c r="L3440" s="11"/>
    </row>
    <row r="3441" spans="11:12" x14ac:dyDescent="0.2">
      <c r="K3441"/>
      <c r="L3441" s="11"/>
    </row>
    <row r="3442" spans="11:12" x14ac:dyDescent="0.2">
      <c r="K3442"/>
      <c r="L3442" s="11"/>
    </row>
    <row r="3443" spans="11:12" x14ac:dyDescent="0.2">
      <c r="K3443"/>
      <c r="L3443" s="11"/>
    </row>
    <row r="3444" spans="11:12" x14ac:dyDescent="0.2">
      <c r="K3444"/>
      <c r="L3444" s="11"/>
    </row>
    <row r="3445" spans="11:12" x14ac:dyDescent="0.2">
      <c r="K3445"/>
      <c r="L3445" s="11"/>
    </row>
    <row r="3446" spans="11:12" x14ac:dyDescent="0.2">
      <c r="K3446"/>
      <c r="L3446" s="11"/>
    </row>
    <row r="3447" spans="11:12" x14ac:dyDescent="0.2">
      <c r="K3447"/>
      <c r="L3447" s="11"/>
    </row>
    <row r="3448" spans="11:12" x14ac:dyDescent="0.2">
      <c r="K3448"/>
      <c r="L3448" s="11"/>
    </row>
    <row r="3449" spans="11:12" x14ac:dyDescent="0.2">
      <c r="K3449"/>
      <c r="L3449" s="11"/>
    </row>
    <row r="3450" spans="11:12" x14ac:dyDescent="0.2">
      <c r="K3450"/>
      <c r="L3450" s="11"/>
    </row>
    <row r="3451" spans="11:12" x14ac:dyDescent="0.2">
      <c r="K3451"/>
      <c r="L3451" s="11"/>
    </row>
    <row r="3452" spans="11:12" x14ac:dyDescent="0.2">
      <c r="K3452"/>
      <c r="L3452" s="11"/>
    </row>
    <row r="3453" spans="11:12" x14ac:dyDescent="0.2">
      <c r="K3453"/>
      <c r="L3453" s="11"/>
    </row>
    <row r="3454" spans="11:12" x14ac:dyDescent="0.2">
      <c r="K3454"/>
      <c r="L3454" s="11"/>
    </row>
    <row r="3455" spans="11:12" x14ac:dyDescent="0.2">
      <c r="K3455"/>
      <c r="L3455" s="11"/>
    </row>
    <row r="3456" spans="11:12" x14ac:dyDescent="0.2">
      <c r="K3456"/>
      <c r="L3456" s="11"/>
    </row>
    <row r="3457" spans="11:12" x14ac:dyDescent="0.2">
      <c r="K3457"/>
      <c r="L3457" s="11"/>
    </row>
    <row r="3458" spans="11:12" x14ac:dyDescent="0.2">
      <c r="K3458"/>
      <c r="L3458" s="11"/>
    </row>
    <row r="3459" spans="11:12" x14ac:dyDescent="0.2">
      <c r="K3459"/>
      <c r="L3459" s="11"/>
    </row>
    <row r="3460" spans="11:12" x14ac:dyDescent="0.2">
      <c r="K3460"/>
      <c r="L3460" s="11"/>
    </row>
    <row r="3461" spans="11:12" x14ac:dyDescent="0.2">
      <c r="K3461"/>
      <c r="L3461" s="11"/>
    </row>
    <row r="3462" spans="11:12" x14ac:dyDescent="0.2">
      <c r="K3462"/>
      <c r="L3462" s="11"/>
    </row>
    <row r="3463" spans="11:12" x14ac:dyDescent="0.2">
      <c r="K3463"/>
      <c r="L3463" s="11"/>
    </row>
    <row r="3464" spans="11:12" x14ac:dyDescent="0.2">
      <c r="K3464"/>
      <c r="L3464" s="11"/>
    </row>
    <row r="3465" spans="11:12" x14ac:dyDescent="0.2">
      <c r="K3465"/>
      <c r="L3465" s="11"/>
    </row>
    <row r="3466" spans="11:12" x14ac:dyDescent="0.2">
      <c r="K3466"/>
      <c r="L3466" s="11"/>
    </row>
    <row r="3467" spans="11:12" x14ac:dyDescent="0.2">
      <c r="K3467"/>
      <c r="L3467" s="11"/>
    </row>
    <row r="3468" spans="11:12" x14ac:dyDescent="0.2">
      <c r="K3468"/>
      <c r="L3468" s="11"/>
    </row>
    <row r="3469" spans="11:12" x14ac:dyDescent="0.2">
      <c r="K3469"/>
      <c r="L3469" s="11"/>
    </row>
    <row r="3470" spans="11:12" x14ac:dyDescent="0.2">
      <c r="K3470"/>
      <c r="L3470" s="11"/>
    </row>
    <row r="3471" spans="11:12" x14ac:dyDescent="0.2">
      <c r="K3471"/>
      <c r="L3471" s="11"/>
    </row>
    <row r="3472" spans="11:12" x14ac:dyDescent="0.2">
      <c r="K3472"/>
      <c r="L3472" s="11"/>
    </row>
    <row r="3473" spans="11:12" x14ac:dyDescent="0.2">
      <c r="K3473"/>
      <c r="L3473" s="11"/>
    </row>
    <row r="3474" spans="11:12" x14ac:dyDescent="0.2">
      <c r="K3474"/>
      <c r="L3474" s="11"/>
    </row>
    <row r="3475" spans="11:12" x14ac:dyDescent="0.2">
      <c r="K3475"/>
      <c r="L3475" s="11"/>
    </row>
    <row r="3476" spans="11:12" x14ac:dyDescent="0.2">
      <c r="K3476"/>
      <c r="L3476" s="11"/>
    </row>
    <row r="3477" spans="11:12" x14ac:dyDescent="0.2">
      <c r="K3477"/>
      <c r="L3477" s="11"/>
    </row>
    <row r="3478" spans="11:12" x14ac:dyDescent="0.2">
      <c r="K3478"/>
      <c r="L3478" s="11"/>
    </row>
    <row r="3479" spans="11:12" x14ac:dyDescent="0.2">
      <c r="K3479"/>
      <c r="L3479" s="11"/>
    </row>
    <row r="3480" spans="11:12" x14ac:dyDescent="0.2">
      <c r="K3480"/>
      <c r="L3480" s="11"/>
    </row>
    <row r="3481" spans="11:12" x14ac:dyDescent="0.2">
      <c r="K3481"/>
      <c r="L3481" s="11"/>
    </row>
    <row r="3482" spans="11:12" x14ac:dyDescent="0.2">
      <c r="K3482"/>
      <c r="L3482" s="11"/>
    </row>
    <row r="3483" spans="11:12" x14ac:dyDescent="0.2">
      <c r="K3483"/>
      <c r="L3483" s="11"/>
    </row>
    <row r="3484" spans="11:12" x14ac:dyDescent="0.2">
      <c r="K3484"/>
      <c r="L3484" s="11"/>
    </row>
    <row r="3485" spans="11:12" x14ac:dyDescent="0.2">
      <c r="K3485"/>
      <c r="L3485" s="11"/>
    </row>
    <row r="3486" spans="11:12" x14ac:dyDescent="0.2">
      <c r="K3486"/>
      <c r="L3486" s="11"/>
    </row>
    <row r="3487" spans="11:12" x14ac:dyDescent="0.2">
      <c r="K3487"/>
      <c r="L3487" s="11"/>
    </row>
    <row r="3488" spans="11:12" x14ac:dyDescent="0.2">
      <c r="K3488"/>
      <c r="L3488" s="11"/>
    </row>
    <row r="3489" spans="11:12" x14ac:dyDescent="0.2">
      <c r="K3489"/>
      <c r="L3489" s="11"/>
    </row>
    <row r="3490" spans="11:12" x14ac:dyDescent="0.2">
      <c r="K3490"/>
      <c r="L3490" s="11"/>
    </row>
    <row r="3491" spans="11:12" x14ac:dyDescent="0.2">
      <c r="K3491"/>
      <c r="L3491" s="11"/>
    </row>
    <row r="3492" spans="11:12" x14ac:dyDescent="0.2">
      <c r="K3492"/>
      <c r="L3492" s="11"/>
    </row>
    <row r="3493" spans="11:12" x14ac:dyDescent="0.2">
      <c r="K3493"/>
      <c r="L3493" s="11"/>
    </row>
    <row r="3494" spans="11:12" x14ac:dyDescent="0.2">
      <c r="K3494"/>
      <c r="L3494" s="11"/>
    </row>
    <row r="3495" spans="11:12" x14ac:dyDescent="0.2">
      <c r="K3495"/>
      <c r="L3495" s="11"/>
    </row>
    <row r="3496" spans="11:12" x14ac:dyDescent="0.2">
      <c r="K3496"/>
      <c r="L3496" s="11"/>
    </row>
    <row r="3497" spans="11:12" x14ac:dyDescent="0.2">
      <c r="K3497"/>
      <c r="L3497" s="11"/>
    </row>
    <row r="3498" spans="11:12" x14ac:dyDescent="0.2">
      <c r="K3498"/>
      <c r="L3498" s="11"/>
    </row>
    <row r="3499" spans="11:12" x14ac:dyDescent="0.2">
      <c r="K3499"/>
      <c r="L3499" s="11"/>
    </row>
    <row r="3500" spans="11:12" x14ac:dyDescent="0.2">
      <c r="K3500"/>
      <c r="L3500" s="11"/>
    </row>
    <row r="3501" spans="11:12" x14ac:dyDescent="0.2">
      <c r="K3501"/>
      <c r="L3501" s="11"/>
    </row>
    <row r="3502" spans="11:12" x14ac:dyDescent="0.2">
      <c r="K3502"/>
      <c r="L3502" s="11"/>
    </row>
    <row r="3503" spans="11:12" x14ac:dyDescent="0.2">
      <c r="K3503"/>
      <c r="L3503" s="11"/>
    </row>
    <row r="3504" spans="11:12" x14ac:dyDescent="0.2">
      <c r="K3504"/>
      <c r="L3504" s="11"/>
    </row>
    <row r="3505" spans="11:12" x14ac:dyDescent="0.2">
      <c r="K3505"/>
      <c r="L3505" s="11"/>
    </row>
    <row r="3506" spans="11:12" x14ac:dyDescent="0.2">
      <c r="K3506"/>
      <c r="L3506" s="11"/>
    </row>
    <row r="3507" spans="11:12" x14ac:dyDescent="0.2">
      <c r="K3507"/>
      <c r="L3507" s="11"/>
    </row>
    <row r="3508" spans="11:12" x14ac:dyDescent="0.2">
      <c r="K3508"/>
      <c r="L3508" s="11"/>
    </row>
    <row r="3509" spans="11:12" x14ac:dyDescent="0.2">
      <c r="K3509"/>
      <c r="L3509" s="11"/>
    </row>
    <row r="3510" spans="11:12" x14ac:dyDescent="0.2">
      <c r="K3510"/>
      <c r="L3510" s="11"/>
    </row>
    <row r="3511" spans="11:12" x14ac:dyDescent="0.2">
      <c r="K3511"/>
      <c r="L3511" s="11"/>
    </row>
    <row r="3512" spans="11:12" x14ac:dyDescent="0.2">
      <c r="K3512"/>
      <c r="L3512" s="11"/>
    </row>
    <row r="3513" spans="11:12" x14ac:dyDescent="0.2">
      <c r="K3513"/>
      <c r="L3513" s="11"/>
    </row>
    <row r="3514" spans="11:12" x14ac:dyDescent="0.2">
      <c r="K3514"/>
      <c r="L3514" s="11"/>
    </row>
    <row r="3515" spans="11:12" x14ac:dyDescent="0.2">
      <c r="K3515"/>
      <c r="L3515" s="11"/>
    </row>
    <row r="3516" spans="11:12" x14ac:dyDescent="0.2">
      <c r="K3516"/>
      <c r="L3516" s="11"/>
    </row>
    <row r="3517" spans="11:12" x14ac:dyDescent="0.2">
      <c r="K3517"/>
      <c r="L3517" s="11"/>
    </row>
    <row r="3518" spans="11:12" x14ac:dyDescent="0.2">
      <c r="K3518"/>
      <c r="L3518" s="11"/>
    </row>
    <row r="3519" spans="11:12" x14ac:dyDescent="0.2">
      <c r="K3519"/>
      <c r="L3519" s="11"/>
    </row>
    <row r="3520" spans="11:12" x14ac:dyDescent="0.2">
      <c r="K3520"/>
      <c r="L3520" s="11"/>
    </row>
    <row r="3521" spans="11:12" x14ac:dyDescent="0.2">
      <c r="K3521"/>
      <c r="L3521" s="11"/>
    </row>
    <row r="3522" spans="11:12" x14ac:dyDescent="0.2">
      <c r="K3522"/>
      <c r="L3522" s="11"/>
    </row>
    <row r="3523" spans="11:12" x14ac:dyDescent="0.2">
      <c r="K3523"/>
      <c r="L3523" s="11"/>
    </row>
    <row r="3524" spans="11:12" x14ac:dyDescent="0.2">
      <c r="K3524"/>
      <c r="L3524" s="11"/>
    </row>
  </sheetData>
  <mergeCells count="559">
    <mergeCell ref="I8:J8"/>
    <mergeCell ref="I9:J9"/>
    <mergeCell ref="I10:J10"/>
    <mergeCell ref="I11:J11"/>
    <mergeCell ref="I12:J12"/>
    <mergeCell ref="I13:J13"/>
    <mergeCell ref="K2:N2"/>
    <mergeCell ref="K3:N3"/>
    <mergeCell ref="I5:J6"/>
    <mergeCell ref="L5:L6"/>
    <mergeCell ref="N5:N6"/>
    <mergeCell ref="I7:J7"/>
    <mergeCell ref="K5:K6"/>
    <mergeCell ref="I20:J20"/>
    <mergeCell ref="I21:J21"/>
    <mergeCell ref="I22:J22"/>
    <mergeCell ref="I23:J23"/>
    <mergeCell ref="I24:J24"/>
    <mergeCell ref="I25:J25"/>
    <mergeCell ref="I14:J14"/>
    <mergeCell ref="I15:J15"/>
    <mergeCell ref="I16:J16"/>
    <mergeCell ref="I17:J17"/>
    <mergeCell ref="I18:J18"/>
    <mergeCell ref="I19:J19"/>
    <mergeCell ref="I32:J32"/>
    <mergeCell ref="I33:J33"/>
    <mergeCell ref="I34:J34"/>
    <mergeCell ref="I35:J35"/>
    <mergeCell ref="I36:J36"/>
    <mergeCell ref="I37:J37"/>
    <mergeCell ref="I26:J26"/>
    <mergeCell ref="I27:J27"/>
    <mergeCell ref="I28:J28"/>
    <mergeCell ref="I29:J29"/>
    <mergeCell ref="I30:J30"/>
    <mergeCell ref="I31:J31"/>
    <mergeCell ref="I44:J44"/>
    <mergeCell ref="I45:J45"/>
    <mergeCell ref="I46:J46"/>
    <mergeCell ref="I47:J47"/>
    <mergeCell ref="I48:J48"/>
    <mergeCell ref="I49:J49"/>
    <mergeCell ref="I38:J38"/>
    <mergeCell ref="I39:J39"/>
    <mergeCell ref="I40:J40"/>
    <mergeCell ref="I41:J41"/>
    <mergeCell ref="I42:J42"/>
    <mergeCell ref="I43:J43"/>
    <mergeCell ref="I56:J56"/>
    <mergeCell ref="I57:J57"/>
    <mergeCell ref="I58:J58"/>
    <mergeCell ref="I59:J59"/>
    <mergeCell ref="I60:J60"/>
    <mergeCell ref="I61:J61"/>
    <mergeCell ref="I50:J50"/>
    <mergeCell ref="I51:J51"/>
    <mergeCell ref="I52:J52"/>
    <mergeCell ref="I53:J53"/>
    <mergeCell ref="I54:J54"/>
    <mergeCell ref="I55:J55"/>
    <mergeCell ref="I68:J68"/>
    <mergeCell ref="I69:J69"/>
    <mergeCell ref="I70:J70"/>
    <mergeCell ref="I71:J71"/>
    <mergeCell ref="I72:J72"/>
    <mergeCell ref="I73:J73"/>
    <mergeCell ref="I62:J62"/>
    <mergeCell ref="I63:J63"/>
    <mergeCell ref="I64:J64"/>
    <mergeCell ref="I65:J65"/>
    <mergeCell ref="I66:J66"/>
    <mergeCell ref="I67:J67"/>
    <mergeCell ref="I80:J80"/>
    <mergeCell ref="I81:J81"/>
    <mergeCell ref="I82:J82"/>
    <mergeCell ref="I83:J83"/>
    <mergeCell ref="I84:J84"/>
    <mergeCell ref="I85:J85"/>
    <mergeCell ref="I74:J74"/>
    <mergeCell ref="I75:J75"/>
    <mergeCell ref="I76:J76"/>
    <mergeCell ref="I77:J77"/>
    <mergeCell ref="I78:J78"/>
    <mergeCell ref="I79:J79"/>
    <mergeCell ref="I92:J92"/>
    <mergeCell ref="I93:J93"/>
    <mergeCell ref="I94:J94"/>
    <mergeCell ref="I95:J95"/>
    <mergeCell ref="I96:J96"/>
    <mergeCell ref="I97:J97"/>
    <mergeCell ref="I86:J86"/>
    <mergeCell ref="I87:J87"/>
    <mergeCell ref="I88:J88"/>
    <mergeCell ref="I89:J89"/>
    <mergeCell ref="I90:J90"/>
    <mergeCell ref="I91:J91"/>
    <mergeCell ref="I104:J104"/>
    <mergeCell ref="I105:J105"/>
    <mergeCell ref="I106:J106"/>
    <mergeCell ref="I107:J107"/>
    <mergeCell ref="I108:J108"/>
    <mergeCell ref="I109:J109"/>
    <mergeCell ref="I98:J98"/>
    <mergeCell ref="I99:J99"/>
    <mergeCell ref="I100:J100"/>
    <mergeCell ref="I101:J101"/>
    <mergeCell ref="I102:J102"/>
    <mergeCell ref="I103:J103"/>
    <mergeCell ref="I116:J116"/>
    <mergeCell ref="I117:J117"/>
    <mergeCell ref="I118:J118"/>
    <mergeCell ref="I119:J119"/>
    <mergeCell ref="I120:J120"/>
    <mergeCell ref="I121:J121"/>
    <mergeCell ref="I110:J110"/>
    <mergeCell ref="I111:J111"/>
    <mergeCell ref="I112:J112"/>
    <mergeCell ref="I113:J113"/>
    <mergeCell ref="I114:J114"/>
    <mergeCell ref="I115:J115"/>
    <mergeCell ref="I128:J128"/>
    <mergeCell ref="I129:J129"/>
    <mergeCell ref="I130:J130"/>
    <mergeCell ref="I131:J131"/>
    <mergeCell ref="I132:J132"/>
    <mergeCell ref="I133:J133"/>
    <mergeCell ref="I122:J122"/>
    <mergeCell ref="I123:J123"/>
    <mergeCell ref="I124:J124"/>
    <mergeCell ref="I125:J125"/>
    <mergeCell ref="I126:J126"/>
    <mergeCell ref="I127:J127"/>
    <mergeCell ref="I140:J140"/>
    <mergeCell ref="I141:J141"/>
    <mergeCell ref="I142:J142"/>
    <mergeCell ref="I143:J143"/>
    <mergeCell ref="I144:J144"/>
    <mergeCell ref="I145:J145"/>
    <mergeCell ref="I134:J134"/>
    <mergeCell ref="I135:J135"/>
    <mergeCell ref="I136:J136"/>
    <mergeCell ref="I137:J137"/>
    <mergeCell ref="I138:J138"/>
    <mergeCell ref="I139:J139"/>
    <mergeCell ref="I152:J152"/>
    <mergeCell ref="I153:J153"/>
    <mergeCell ref="I154:J154"/>
    <mergeCell ref="I155:J155"/>
    <mergeCell ref="I156:J156"/>
    <mergeCell ref="I157:J157"/>
    <mergeCell ref="I146:J146"/>
    <mergeCell ref="I147:J147"/>
    <mergeCell ref="I148:J148"/>
    <mergeCell ref="I149:J149"/>
    <mergeCell ref="I150:J150"/>
    <mergeCell ref="I151:J151"/>
    <mergeCell ref="I164:J164"/>
    <mergeCell ref="I165:J165"/>
    <mergeCell ref="I166:J166"/>
    <mergeCell ref="I167:J167"/>
    <mergeCell ref="I168:J168"/>
    <mergeCell ref="I169:J169"/>
    <mergeCell ref="I158:J158"/>
    <mergeCell ref="I159:J159"/>
    <mergeCell ref="I160:J160"/>
    <mergeCell ref="I161:J161"/>
    <mergeCell ref="I162:J162"/>
    <mergeCell ref="I163:J163"/>
    <mergeCell ref="I176:J176"/>
    <mergeCell ref="I177:J177"/>
    <mergeCell ref="I178:J178"/>
    <mergeCell ref="I179:J179"/>
    <mergeCell ref="I180:J180"/>
    <mergeCell ref="I181:J181"/>
    <mergeCell ref="I170:J170"/>
    <mergeCell ref="I171:J171"/>
    <mergeCell ref="I172:J172"/>
    <mergeCell ref="I173:J173"/>
    <mergeCell ref="I174:J174"/>
    <mergeCell ref="I175:J175"/>
    <mergeCell ref="I188:J188"/>
    <mergeCell ref="I189:J189"/>
    <mergeCell ref="I190:J190"/>
    <mergeCell ref="I191:J191"/>
    <mergeCell ref="I192:J192"/>
    <mergeCell ref="I193:J193"/>
    <mergeCell ref="I182:J182"/>
    <mergeCell ref="I183:J183"/>
    <mergeCell ref="I184:J184"/>
    <mergeCell ref="I185:J185"/>
    <mergeCell ref="I186:J186"/>
    <mergeCell ref="I187:J187"/>
    <mergeCell ref="I200:J200"/>
    <mergeCell ref="I201:J201"/>
    <mergeCell ref="I202:J202"/>
    <mergeCell ref="I203:J203"/>
    <mergeCell ref="I204:J204"/>
    <mergeCell ref="I205:J205"/>
    <mergeCell ref="I194:J194"/>
    <mergeCell ref="I195:J195"/>
    <mergeCell ref="I196:J196"/>
    <mergeCell ref="I197:J197"/>
    <mergeCell ref="I198:J198"/>
    <mergeCell ref="I199:J199"/>
    <mergeCell ref="I212:J212"/>
    <mergeCell ref="I213:J213"/>
    <mergeCell ref="I214:J214"/>
    <mergeCell ref="I215:J215"/>
    <mergeCell ref="I216:J216"/>
    <mergeCell ref="I217:J217"/>
    <mergeCell ref="I206:J206"/>
    <mergeCell ref="I207:J207"/>
    <mergeCell ref="I208:J208"/>
    <mergeCell ref="I209:J209"/>
    <mergeCell ref="I210:J210"/>
    <mergeCell ref="I211:J211"/>
    <mergeCell ref="I224:J224"/>
    <mergeCell ref="I225:J225"/>
    <mergeCell ref="I226:J226"/>
    <mergeCell ref="I227:J227"/>
    <mergeCell ref="I228:J228"/>
    <mergeCell ref="I229:J229"/>
    <mergeCell ref="I218:J218"/>
    <mergeCell ref="I219:J219"/>
    <mergeCell ref="I220:J220"/>
    <mergeCell ref="I221:J221"/>
    <mergeCell ref="I222:J222"/>
    <mergeCell ref="I223:J223"/>
    <mergeCell ref="I236:J236"/>
    <mergeCell ref="I237:J237"/>
    <mergeCell ref="I238:J238"/>
    <mergeCell ref="I239:J239"/>
    <mergeCell ref="I240:J240"/>
    <mergeCell ref="I241:J241"/>
    <mergeCell ref="I230:J230"/>
    <mergeCell ref="I231:J231"/>
    <mergeCell ref="I232:J232"/>
    <mergeCell ref="I233:J233"/>
    <mergeCell ref="I234:J234"/>
    <mergeCell ref="I235:J235"/>
    <mergeCell ref="I248:J248"/>
    <mergeCell ref="I249:J249"/>
    <mergeCell ref="I250:J250"/>
    <mergeCell ref="I251:J251"/>
    <mergeCell ref="I252:J252"/>
    <mergeCell ref="I253:J253"/>
    <mergeCell ref="I242:J242"/>
    <mergeCell ref="I243:J243"/>
    <mergeCell ref="I244:J244"/>
    <mergeCell ref="I245:J245"/>
    <mergeCell ref="I246:J246"/>
    <mergeCell ref="I247:J247"/>
    <mergeCell ref="I260:J260"/>
    <mergeCell ref="I261:J261"/>
    <mergeCell ref="I262:J262"/>
    <mergeCell ref="I263:J263"/>
    <mergeCell ref="I264:J264"/>
    <mergeCell ref="I265:J265"/>
    <mergeCell ref="I254:J254"/>
    <mergeCell ref="I255:J255"/>
    <mergeCell ref="I256:J256"/>
    <mergeCell ref="I257:J257"/>
    <mergeCell ref="I258:J258"/>
    <mergeCell ref="I259:J259"/>
    <mergeCell ref="L274:L275"/>
    <mergeCell ref="N274:N275"/>
    <mergeCell ref="I276:J276"/>
    <mergeCell ref="I266:J266"/>
    <mergeCell ref="I267:J267"/>
    <mergeCell ref="I268:J268"/>
    <mergeCell ref="I269:J269"/>
    <mergeCell ref="I270:J270"/>
    <mergeCell ref="I271:J271"/>
    <mergeCell ref="I277:J277"/>
    <mergeCell ref="I278:J278"/>
    <mergeCell ref="I279:J279"/>
    <mergeCell ref="I280:J280"/>
    <mergeCell ref="I281:J281"/>
    <mergeCell ref="I282:J282"/>
    <mergeCell ref="I272:J272"/>
    <mergeCell ref="I274:J275"/>
    <mergeCell ref="K274:K275"/>
    <mergeCell ref="I289:J289"/>
    <mergeCell ref="I290:J290"/>
    <mergeCell ref="I291:J291"/>
    <mergeCell ref="I292:J292"/>
    <mergeCell ref="I293:J293"/>
    <mergeCell ref="I294:J294"/>
    <mergeCell ref="I283:J283"/>
    <mergeCell ref="I284:J284"/>
    <mergeCell ref="I285:J285"/>
    <mergeCell ref="I286:J286"/>
    <mergeCell ref="I287:J287"/>
    <mergeCell ref="I288:J288"/>
    <mergeCell ref="I301:J301"/>
    <mergeCell ref="I302:J302"/>
    <mergeCell ref="I303:J303"/>
    <mergeCell ref="I304:J304"/>
    <mergeCell ref="I305:J305"/>
    <mergeCell ref="I306:J306"/>
    <mergeCell ref="I295:J295"/>
    <mergeCell ref="I296:J296"/>
    <mergeCell ref="I297:J297"/>
    <mergeCell ref="I298:J298"/>
    <mergeCell ref="I299:J299"/>
    <mergeCell ref="I300:J300"/>
    <mergeCell ref="I318:J318"/>
    <mergeCell ref="I319:J319"/>
    <mergeCell ref="I320:J320"/>
    <mergeCell ref="I313:J313"/>
    <mergeCell ref="I314:J314"/>
    <mergeCell ref="I315:J315"/>
    <mergeCell ref="I316:J316"/>
    <mergeCell ref="I317:J317"/>
    <mergeCell ref="I307:J307"/>
    <mergeCell ref="I308:J308"/>
    <mergeCell ref="I309:J309"/>
    <mergeCell ref="I310:J310"/>
    <mergeCell ref="I311:J311"/>
    <mergeCell ref="I312:J312"/>
    <mergeCell ref="I327:J327"/>
    <mergeCell ref="I328:J328"/>
    <mergeCell ref="I329:J329"/>
    <mergeCell ref="I330:J330"/>
    <mergeCell ref="I331:J331"/>
    <mergeCell ref="I332:J332"/>
    <mergeCell ref="I321:J321"/>
    <mergeCell ref="I322:J322"/>
    <mergeCell ref="I323:J323"/>
    <mergeCell ref="I324:J324"/>
    <mergeCell ref="I325:J325"/>
    <mergeCell ref="I326:J326"/>
    <mergeCell ref="I339:J339"/>
    <mergeCell ref="I340:J340"/>
    <mergeCell ref="I341:J341"/>
    <mergeCell ref="I342:J342"/>
    <mergeCell ref="I343:J343"/>
    <mergeCell ref="I344:J344"/>
    <mergeCell ref="I333:J333"/>
    <mergeCell ref="I334:J334"/>
    <mergeCell ref="I335:J335"/>
    <mergeCell ref="I336:J336"/>
    <mergeCell ref="I337:J337"/>
    <mergeCell ref="I338:J338"/>
    <mergeCell ref="I351:J351"/>
    <mergeCell ref="I352:J352"/>
    <mergeCell ref="I353:J353"/>
    <mergeCell ref="I354:J354"/>
    <mergeCell ref="I355:J355"/>
    <mergeCell ref="I356:J356"/>
    <mergeCell ref="I345:J345"/>
    <mergeCell ref="I346:J346"/>
    <mergeCell ref="I347:J347"/>
    <mergeCell ref="I348:J348"/>
    <mergeCell ref="I349:J349"/>
    <mergeCell ref="I350:J350"/>
    <mergeCell ref="I363:J363"/>
    <mergeCell ref="I364:J364"/>
    <mergeCell ref="I365:J365"/>
    <mergeCell ref="I366:J366"/>
    <mergeCell ref="I367:J367"/>
    <mergeCell ref="I368:J368"/>
    <mergeCell ref="I357:J357"/>
    <mergeCell ref="I358:J358"/>
    <mergeCell ref="I359:J359"/>
    <mergeCell ref="I360:J360"/>
    <mergeCell ref="I361:J361"/>
    <mergeCell ref="I362:J362"/>
    <mergeCell ref="I375:J375"/>
    <mergeCell ref="I376:J376"/>
    <mergeCell ref="I377:J377"/>
    <mergeCell ref="I378:J378"/>
    <mergeCell ref="I379:J379"/>
    <mergeCell ref="I380:J380"/>
    <mergeCell ref="I369:J369"/>
    <mergeCell ref="I370:J370"/>
    <mergeCell ref="I371:J371"/>
    <mergeCell ref="I372:J372"/>
    <mergeCell ref="I373:J373"/>
    <mergeCell ref="I374:J374"/>
    <mergeCell ref="I387:J387"/>
    <mergeCell ref="I388:J388"/>
    <mergeCell ref="I389:J389"/>
    <mergeCell ref="I390:J390"/>
    <mergeCell ref="I391:J391"/>
    <mergeCell ref="I392:J392"/>
    <mergeCell ref="I381:J381"/>
    <mergeCell ref="I382:J382"/>
    <mergeCell ref="I383:J383"/>
    <mergeCell ref="I384:J384"/>
    <mergeCell ref="I385:J385"/>
    <mergeCell ref="I386:J386"/>
    <mergeCell ref="I399:J399"/>
    <mergeCell ref="I400:J400"/>
    <mergeCell ref="I401:J401"/>
    <mergeCell ref="I402:J402"/>
    <mergeCell ref="I403:J403"/>
    <mergeCell ref="I404:J404"/>
    <mergeCell ref="I393:J393"/>
    <mergeCell ref="I394:J394"/>
    <mergeCell ref="I395:J395"/>
    <mergeCell ref="I396:J396"/>
    <mergeCell ref="I397:J397"/>
    <mergeCell ref="I398:J398"/>
    <mergeCell ref="I411:J411"/>
    <mergeCell ref="I412:J412"/>
    <mergeCell ref="I413:J413"/>
    <mergeCell ref="I414:J414"/>
    <mergeCell ref="I415:J415"/>
    <mergeCell ref="I416:J416"/>
    <mergeCell ref="I405:J405"/>
    <mergeCell ref="I406:J406"/>
    <mergeCell ref="I407:J407"/>
    <mergeCell ref="I408:J408"/>
    <mergeCell ref="I409:J409"/>
    <mergeCell ref="I410:J410"/>
    <mergeCell ref="I423:J423"/>
    <mergeCell ref="I424:J424"/>
    <mergeCell ref="I425:J425"/>
    <mergeCell ref="I426:J426"/>
    <mergeCell ref="I427:J427"/>
    <mergeCell ref="I428:J428"/>
    <mergeCell ref="I417:J417"/>
    <mergeCell ref="I418:J418"/>
    <mergeCell ref="I419:J419"/>
    <mergeCell ref="I420:J420"/>
    <mergeCell ref="I421:J421"/>
    <mergeCell ref="I422:J422"/>
    <mergeCell ref="I435:J435"/>
    <mergeCell ref="I436:J436"/>
    <mergeCell ref="I437:J437"/>
    <mergeCell ref="I438:J438"/>
    <mergeCell ref="I439:J439"/>
    <mergeCell ref="I440:J440"/>
    <mergeCell ref="I429:J429"/>
    <mergeCell ref="I430:J430"/>
    <mergeCell ref="I431:J431"/>
    <mergeCell ref="I432:J432"/>
    <mergeCell ref="I433:J433"/>
    <mergeCell ref="I434:J434"/>
    <mergeCell ref="I447:J447"/>
    <mergeCell ref="I448:J448"/>
    <mergeCell ref="I449:J449"/>
    <mergeCell ref="I450:J450"/>
    <mergeCell ref="I451:J451"/>
    <mergeCell ref="I452:J452"/>
    <mergeCell ref="I441:J441"/>
    <mergeCell ref="I442:J442"/>
    <mergeCell ref="I443:J443"/>
    <mergeCell ref="I444:J444"/>
    <mergeCell ref="I445:J445"/>
    <mergeCell ref="I446:J446"/>
    <mergeCell ref="I459:J459"/>
    <mergeCell ref="I460:J460"/>
    <mergeCell ref="I461:J461"/>
    <mergeCell ref="I462:J462"/>
    <mergeCell ref="I463:J463"/>
    <mergeCell ref="I464:J464"/>
    <mergeCell ref="I453:J453"/>
    <mergeCell ref="I454:J454"/>
    <mergeCell ref="I455:J455"/>
    <mergeCell ref="I456:J456"/>
    <mergeCell ref="I457:J457"/>
    <mergeCell ref="I458:J458"/>
    <mergeCell ref="I471:J471"/>
    <mergeCell ref="I472:J472"/>
    <mergeCell ref="I473:J473"/>
    <mergeCell ref="I474:J474"/>
    <mergeCell ref="I475:J475"/>
    <mergeCell ref="I476:J476"/>
    <mergeCell ref="I465:J465"/>
    <mergeCell ref="I466:J466"/>
    <mergeCell ref="I467:J467"/>
    <mergeCell ref="I468:J468"/>
    <mergeCell ref="I469:J469"/>
    <mergeCell ref="I470:J470"/>
    <mergeCell ref="I483:J483"/>
    <mergeCell ref="I484:J484"/>
    <mergeCell ref="I485:J485"/>
    <mergeCell ref="I486:J486"/>
    <mergeCell ref="I487:J487"/>
    <mergeCell ref="I488:J488"/>
    <mergeCell ref="I477:J477"/>
    <mergeCell ref="I478:J478"/>
    <mergeCell ref="I479:J479"/>
    <mergeCell ref="I480:J480"/>
    <mergeCell ref="I481:J481"/>
    <mergeCell ref="I482:J482"/>
    <mergeCell ref="I495:J495"/>
    <mergeCell ref="I496:J496"/>
    <mergeCell ref="I497:J497"/>
    <mergeCell ref="I498:J498"/>
    <mergeCell ref="I499:J499"/>
    <mergeCell ref="I500:J500"/>
    <mergeCell ref="I489:J489"/>
    <mergeCell ref="I490:J490"/>
    <mergeCell ref="I491:J491"/>
    <mergeCell ref="I492:J492"/>
    <mergeCell ref="I493:J493"/>
    <mergeCell ref="I494:J494"/>
    <mergeCell ref="I507:J507"/>
    <mergeCell ref="I508:J508"/>
    <mergeCell ref="I509:J509"/>
    <mergeCell ref="I510:J510"/>
    <mergeCell ref="I511:J511"/>
    <mergeCell ref="I512:J512"/>
    <mergeCell ref="I501:J501"/>
    <mergeCell ref="I502:J502"/>
    <mergeCell ref="I503:J503"/>
    <mergeCell ref="I504:J504"/>
    <mergeCell ref="I505:J505"/>
    <mergeCell ref="I506:J506"/>
    <mergeCell ref="I519:J519"/>
    <mergeCell ref="I520:J520"/>
    <mergeCell ref="I521:J521"/>
    <mergeCell ref="I522:J522"/>
    <mergeCell ref="I523:J523"/>
    <mergeCell ref="I524:J524"/>
    <mergeCell ref="I513:J513"/>
    <mergeCell ref="I514:J514"/>
    <mergeCell ref="I515:J515"/>
    <mergeCell ref="I516:J516"/>
    <mergeCell ref="I517:J517"/>
    <mergeCell ref="I518:J518"/>
    <mergeCell ref="I533:J533"/>
    <mergeCell ref="I534:J534"/>
    <mergeCell ref="I535:J535"/>
    <mergeCell ref="I536:J536"/>
    <mergeCell ref="I525:J525"/>
    <mergeCell ref="I526:J526"/>
    <mergeCell ref="I527:J527"/>
    <mergeCell ref="I528:J528"/>
    <mergeCell ref="I529:J529"/>
    <mergeCell ref="I530:J530"/>
    <mergeCell ref="O5:O6"/>
    <mergeCell ref="O274:O275"/>
    <mergeCell ref="P5:P6"/>
    <mergeCell ref="P274:P275"/>
    <mergeCell ref="L1:O1"/>
    <mergeCell ref="I560:O560"/>
    <mergeCell ref="I549:J549"/>
    <mergeCell ref="I550:J550"/>
    <mergeCell ref="I551:J551"/>
    <mergeCell ref="I552:J552"/>
    <mergeCell ref="I543:J543"/>
    <mergeCell ref="I544:J544"/>
    <mergeCell ref="I545:J545"/>
    <mergeCell ref="I546:J546"/>
    <mergeCell ref="I547:J547"/>
    <mergeCell ref="I548:J548"/>
    <mergeCell ref="I537:J537"/>
    <mergeCell ref="I538:J538"/>
    <mergeCell ref="I539:J539"/>
    <mergeCell ref="I540:J540"/>
    <mergeCell ref="I541:J541"/>
    <mergeCell ref="I542:J542"/>
    <mergeCell ref="I531:J531"/>
    <mergeCell ref="I532:J532"/>
  </mergeCells>
  <pageMargins left="0.7" right="0.7" top="0.75" bottom="0.75" header="0.3" footer="0.3"/>
  <pageSetup paperSize="9" scale="90" orientation="portrait" r:id="rId1"/>
  <colBreaks count="1" manualBreakCount="1">
    <brk id="8" max="559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528"/>
  <sheetViews>
    <sheetView view="pageBreakPreview" zoomScaleNormal="100" zoomScaleSheetLayoutView="100" workbookViewId="0">
      <selection activeCell="I308" sqref="I308"/>
    </sheetView>
  </sheetViews>
  <sheetFormatPr defaultRowHeight="15" x14ac:dyDescent="0.2"/>
  <cols>
    <col min="1" max="1" width="5.21875" customWidth="1"/>
    <col min="2" max="2" width="8.88671875" hidden="1" customWidth="1"/>
    <col min="3" max="3" width="42.6640625" style="9" customWidth="1"/>
    <col min="4" max="4" width="4.88671875" style="78" customWidth="1"/>
    <col min="5" max="5" width="0" hidden="1" customWidth="1"/>
    <col min="6" max="8" width="9.33203125" bestFit="1" customWidth="1"/>
  </cols>
  <sheetData>
    <row r="1" spans="1:8" x14ac:dyDescent="0.2">
      <c r="D1" s="208" t="s">
        <v>875</v>
      </c>
      <c r="E1" s="208"/>
      <c r="F1" s="208"/>
      <c r="G1" s="208"/>
    </row>
    <row r="2" spans="1:8" x14ac:dyDescent="0.2">
      <c r="C2" s="185" t="s">
        <v>796</v>
      </c>
      <c r="D2" s="185"/>
      <c r="E2" s="185"/>
      <c r="F2" s="185"/>
    </row>
    <row r="3" spans="1:8" x14ac:dyDescent="0.2">
      <c r="C3" s="184" t="s">
        <v>801</v>
      </c>
      <c r="D3" s="184"/>
      <c r="E3" s="184"/>
      <c r="F3" s="184"/>
    </row>
    <row r="4" spans="1:8" x14ac:dyDescent="0.2">
      <c r="D4" s="11"/>
    </row>
    <row r="5" spans="1:8" ht="15" customHeight="1" x14ac:dyDescent="0.2">
      <c r="A5" s="194" t="s">
        <v>0</v>
      </c>
      <c r="B5" s="195"/>
      <c r="C5" s="204" t="s">
        <v>861</v>
      </c>
      <c r="D5" s="186" t="s">
        <v>2</v>
      </c>
      <c r="E5" s="77"/>
      <c r="F5" s="186" t="s">
        <v>512</v>
      </c>
      <c r="G5" s="186" t="s">
        <v>910</v>
      </c>
      <c r="H5" s="186" t="s">
        <v>911</v>
      </c>
    </row>
    <row r="6" spans="1:8" x14ac:dyDescent="0.2">
      <c r="A6" s="196"/>
      <c r="B6" s="197"/>
      <c r="C6" s="205"/>
      <c r="D6" s="186"/>
      <c r="E6" s="77"/>
      <c r="F6" s="186"/>
      <c r="G6" s="186"/>
      <c r="H6" s="186"/>
    </row>
    <row r="7" spans="1:8" x14ac:dyDescent="0.2">
      <c r="A7" s="198" t="s">
        <v>3</v>
      </c>
      <c r="B7" s="199"/>
      <c r="C7" s="79" t="s">
        <v>4</v>
      </c>
      <c r="D7" s="80" t="s">
        <v>5</v>
      </c>
      <c r="E7" s="80"/>
      <c r="F7" s="162" t="s">
        <v>513</v>
      </c>
      <c r="G7" s="162" t="s">
        <v>909</v>
      </c>
      <c r="H7" s="162" t="s">
        <v>912</v>
      </c>
    </row>
    <row r="8" spans="1:8" x14ac:dyDescent="0.2">
      <c r="A8" s="192" t="s">
        <v>6</v>
      </c>
      <c r="B8" s="193"/>
      <c r="C8" s="3" t="s">
        <v>7</v>
      </c>
      <c r="D8" s="14" t="s">
        <v>8</v>
      </c>
      <c r="E8" s="14"/>
      <c r="F8" s="17">
        <f>8327-123-1</f>
        <v>8203</v>
      </c>
      <c r="G8" s="17">
        <v>-8203</v>
      </c>
      <c r="H8" s="17">
        <f>SUM(F8:G8)</f>
        <v>0</v>
      </c>
    </row>
    <row r="9" spans="1:8" ht="25.5" x14ac:dyDescent="0.2">
      <c r="A9" s="192" t="s">
        <v>9</v>
      </c>
      <c r="B9" s="193"/>
      <c r="C9" s="3" t="s">
        <v>10</v>
      </c>
      <c r="D9" s="14" t="s">
        <v>11</v>
      </c>
      <c r="E9" s="14"/>
      <c r="F9" s="17"/>
      <c r="G9" s="17"/>
      <c r="H9" s="17"/>
    </row>
    <row r="10" spans="1:8" ht="25.5" x14ac:dyDescent="0.2">
      <c r="A10" s="192" t="s">
        <v>12</v>
      </c>
      <c r="B10" s="193"/>
      <c r="C10" s="3" t="s">
        <v>13</v>
      </c>
      <c r="D10" s="14" t="s">
        <v>14</v>
      </c>
      <c r="E10" s="14"/>
      <c r="F10" s="17"/>
      <c r="G10" s="17"/>
      <c r="H10" s="17"/>
    </row>
    <row r="11" spans="1:8" x14ac:dyDescent="0.2">
      <c r="A11" s="192" t="s">
        <v>15</v>
      </c>
      <c r="B11" s="193"/>
      <c r="C11" s="3" t="s">
        <v>16</v>
      </c>
      <c r="D11" s="14" t="s">
        <v>17</v>
      </c>
      <c r="E11" s="14"/>
      <c r="F11" s="17"/>
      <c r="G11" s="17"/>
      <c r="H11" s="17"/>
    </row>
    <row r="12" spans="1:8" x14ac:dyDescent="0.2">
      <c r="A12" s="192" t="s">
        <v>18</v>
      </c>
      <c r="B12" s="193"/>
      <c r="C12" s="3" t="s">
        <v>19</v>
      </c>
      <c r="D12" s="14" t="s">
        <v>20</v>
      </c>
      <c r="E12" s="14"/>
      <c r="F12" s="17">
        <v>49</v>
      </c>
      <c r="G12" s="17">
        <v>-49</v>
      </c>
      <c r="H12" s="17">
        <f t="shared" ref="H12" si="0">SUM(F12:G12)</f>
        <v>0</v>
      </c>
    </row>
    <row r="13" spans="1:8" x14ac:dyDescent="0.2">
      <c r="A13" s="192" t="s">
        <v>21</v>
      </c>
      <c r="B13" s="193"/>
      <c r="C13" s="3" t="s">
        <v>22</v>
      </c>
      <c r="D13" s="14" t="s">
        <v>23</v>
      </c>
      <c r="E13" s="14"/>
      <c r="F13" s="17"/>
      <c r="G13" s="17"/>
      <c r="H13" s="17"/>
    </row>
    <row r="14" spans="1:8" x14ac:dyDescent="0.2">
      <c r="A14" s="200" t="s">
        <v>24</v>
      </c>
      <c r="B14" s="201"/>
      <c r="C14" s="4" t="s">
        <v>25</v>
      </c>
      <c r="D14" s="15" t="s">
        <v>26</v>
      </c>
      <c r="E14" s="15"/>
      <c r="F14" s="18">
        <f>SUM(F8:F13)</f>
        <v>8252</v>
      </c>
      <c r="G14" s="18">
        <f>SUM(G8:G13)</f>
        <v>-8252</v>
      </c>
      <c r="H14" s="18">
        <f>SUM(H8:H13)</f>
        <v>0</v>
      </c>
    </row>
    <row r="15" spans="1:8" hidden="1" x14ac:dyDescent="0.2">
      <c r="A15" s="192" t="s">
        <v>27</v>
      </c>
      <c r="B15" s="193"/>
      <c r="C15" s="3" t="s">
        <v>28</v>
      </c>
      <c r="D15" s="14" t="s">
        <v>29</v>
      </c>
      <c r="E15" s="14"/>
      <c r="F15" s="17"/>
      <c r="G15" s="17"/>
      <c r="H15" s="17"/>
    </row>
    <row r="16" spans="1:8" ht="25.5" hidden="1" x14ac:dyDescent="0.2">
      <c r="A16" s="192" t="s">
        <v>30</v>
      </c>
      <c r="B16" s="193"/>
      <c r="C16" s="3" t="s">
        <v>31</v>
      </c>
      <c r="D16" s="14" t="s">
        <v>32</v>
      </c>
      <c r="E16" s="14"/>
      <c r="F16" s="17"/>
      <c r="G16" s="17"/>
      <c r="H16" s="17"/>
    </row>
    <row r="17" spans="1:8" ht="25.5" hidden="1" x14ac:dyDescent="0.2">
      <c r="A17" s="192" t="s">
        <v>33</v>
      </c>
      <c r="B17" s="193"/>
      <c r="C17" s="3" t="s">
        <v>34</v>
      </c>
      <c r="D17" s="14" t="s">
        <v>35</v>
      </c>
      <c r="E17" s="14"/>
      <c r="F17" s="17">
        <f>SUM(F18:F27)</f>
        <v>0</v>
      </c>
      <c r="G17" s="17">
        <f>SUM(G18:G27)</f>
        <v>0</v>
      </c>
      <c r="H17" s="17">
        <f>SUM(H18:H27)</f>
        <v>0</v>
      </c>
    </row>
    <row r="18" spans="1:8" hidden="1" x14ac:dyDescent="0.2">
      <c r="A18" s="192" t="s">
        <v>36</v>
      </c>
      <c r="B18" s="193"/>
      <c r="C18" s="5" t="s">
        <v>37</v>
      </c>
      <c r="D18" s="14" t="s">
        <v>35</v>
      </c>
      <c r="E18" s="14"/>
      <c r="F18" s="17"/>
      <c r="G18" s="17"/>
      <c r="H18" s="17"/>
    </row>
    <row r="19" spans="1:8" hidden="1" x14ac:dyDescent="0.2">
      <c r="A19" s="192" t="s">
        <v>38</v>
      </c>
      <c r="B19" s="193"/>
      <c r="C19" s="5" t="s">
        <v>39</v>
      </c>
      <c r="D19" s="14" t="s">
        <v>35</v>
      </c>
      <c r="E19" s="14"/>
      <c r="F19" s="17"/>
      <c r="G19" s="17"/>
      <c r="H19" s="17"/>
    </row>
    <row r="20" spans="1:8" ht="25.5" hidden="1" x14ac:dyDescent="0.2">
      <c r="A20" s="192" t="s">
        <v>40</v>
      </c>
      <c r="B20" s="193"/>
      <c r="C20" s="5" t="s">
        <v>41</v>
      </c>
      <c r="D20" s="14" t="s">
        <v>35</v>
      </c>
      <c r="E20" s="14"/>
      <c r="F20" s="17"/>
      <c r="G20" s="17"/>
      <c r="H20" s="17"/>
    </row>
    <row r="21" spans="1:8" hidden="1" x14ac:dyDescent="0.2">
      <c r="A21" s="192" t="s">
        <v>42</v>
      </c>
      <c r="B21" s="193"/>
      <c r="C21" s="5" t="s">
        <v>43</v>
      </c>
      <c r="D21" s="14" t="s">
        <v>35</v>
      </c>
      <c r="E21" s="14"/>
      <c r="F21" s="17"/>
      <c r="G21" s="17"/>
      <c r="H21" s="17"/>
    </row>
    <row r="22" spans="1:8" hidden="1" x14ac:dyDescent="0.2">
      <c r="A22" s="192" t="s">
        <v>44</v>
      </c>
      <c r="B22" s="193"/>
      <c r="C22" s="5" t="s">
        <v>45</v>
      </c>
      <c r="D22" s="14" t="s">
        <v>35</v>
      </c>
      <c r="E22" s="14"/>
      <c r="F22" s="17"/>
      <c r="G22" s="17"/>
      <c r="H22" s="17"/>
    </row>
    <row r="23" spans="1:8" hidden="1" x14ac:dyDescent="0.2">
      <c r="A23" s="192" t="s">
        <v>46</v>
      </c>
      <c r="B23" s="193"/>
      <c r="C23" s="5" t="s">
        <v>47</v>
      </c>
      <c r="D23" s="14" t="s">
        <v>35</v>
      </c>
      <c r="E23" s="14"/>
      <c r="F23" s="17"/>
      <c r="G23" s="17"/>
      <c r="H23" s="17"/>
    </row>
    <row r="24" spans="1:8" hidden="1" x14ac:dyDescent="0.2">
      <c r="A24" s="192" t="s">
        <v>48</v>
      </c>
      <c r="B24" s="193"/>
      <c r="C24" s="5" t="s">
        <v>49</v>
      </c>
      <c r="D24" s="14" t="s">
        <v>35</v>
      </c>
      <c r="E24" s="14"/>
      <c r="F24" s="17"/>
      <c r="G24" s="17"/>
      <c r="H24" s="17"/>
    </row>
    <row r="25" spans="1:8" hidden="1" x14ac:dyDescent="0.2">
      <c r="A25" s="192" t="s">
        <v>50</v>
      </c>
      <c r="B25" s="193"/>
      <c r="C25" s="5" t="s">
        <v>51</v>
      </c>
      <c r="D25" s="14" t="s">
        <v>35</v>
      </c>
      <c r="E25" s="14"/>
      <c r="F25" s="17"/>
      <c r="G25" s="17"/>
      <c r="H25" s="17"/>
    </row>
    <row r="26" spans="1:8" hidden="1" x14ac:dyDescent="0.2">
      <c r="A26" s="192" t="s">
        <v>52</v>
      </c>
      <c r="B26" s="193"/>
      <c r="C26" s="5" t="s">
        <v>53</v>
      </c>
      <c r="D26" s="14" t="s">
        <v>35</v>
      </c>
      <c r="E26" s="14"/>
      <c r="F26" s="17"/>
      <c r="G26" s="17"/>
      <c r="H26" s="17"/>
    </row>
    <row r="27" spans="1:8" hidden="1" x14ac:dyDescent="0.2">
      <c r="A27" s="192" t="s">
        <v>54</v>
      </c>
      <c r="B27" s="193"/>
      <c r="C27" s="5" t="s">
        <v>55</v>
      </c>
      <c r="D27" s="14" t="s">
        <v>35</v>
      </c>
      <c r="E27" s="14"/>
      <c r="F27" s="17"/>
      <c r="G27" s="17"/>
      <c r="H27" s="17"/>
    </row>
    <row r="28" spans="1:8" ht="25.5" hidden="1" x14ac:dyDescent="0.2">
      <c r="A28" s="192" t="s">
        <v>56</v>
      </c>
      <c r="B28" s="193"/>
      <c r="C28" s="3" t="s">
        <v>57</v>
      </c>
      <c r="D28" s="14" t="s">
        <v>58</v>
      </c>
      <c r="E28" s="14"/>
      <c r="F28" s="17">
        <f>SUM(F29:F38)</f>
        <v>0</v>
      </c>
      <c r="G28" s="17">
        <f>SUM(G29:G38)</f>
        <v>0</v>
      </c>
      <c r="H28" s="17">
        <f>SUM(H29:H38)</f>
        <v>0</v>
      </c>
    </row>
    <row r="29" spans="1:8" hidden="1" x14ac:dyDescent="0.2">
      <c r="A29" s="192" t="s">
        <v>59</v>
      </c>
      <c r="B29" s="193"/>
      <c r="C29" s="5" t="s">
        <v>37</v>
      </c>
      <c r="D29" s="14" t="s">
        <v>58</v>
      </c>
      <c r="E29" s="14"/>
      <c r="F29" s="17"/>
      <c r="G29" s="17"/>
      <c r="H29" s="17"/>
    </row>
    <row r="30" spans="1:8" hidden="1" x14ac:dyDescent="0.2">
      <c r="A30" s="192" t="s">
        <v>60</v>
      </c>
      <c r="B30" s="193"/>
      <c r="C30" s="5" t="s">
        <v>39</v>
      </c>
      <c r="D30" s="14" t="s">
        <v>58</v>
      </c>
      <c r="E30" s="14"/>
      <c r="F30" s="17"/>
      <c r="G30" s="17"/>
      <c r="H30" s="17"/>
    </row>
    <row r="31" spans="1:8" ht="25.5" hidden="1" x14ac:dyDescent="0.2">
      <c r="A31" s="192" t="s">
        <v>61</v>
      </c>
      <c r="B31" s="193"/>
      <c r="C31" s="5" t="s">
        <v>41</v>
      </c>
      <c r="D31" s="14" t="s">
        <v>58</v>
      </c>
      <c r="E31" s="14"/>
      <c r="F31" s="17"/>
      <c r="G31" s="17"/>
      <c r="H31" s="17"/>
    </row>
    <row r="32" spans="1:8" hidden="1" x14ac:dyDescent="0.2">
      <c r="A32" s="192" t="s">
        <v>62</v>
      </c>
      <c r="B32" s="193"/>
      <c r="C32" s="5" t="s">
        <v>43</v>
      </c>
      <c r="D32" s="14" t="s">
        <v>58</v>
      </c>
      <c r="E32" s="14"/>
      <c r="F32" s="17"/>
      <c r="G32" s="17"/>
      <c r="H32" s="17"/>
    </row>
    <row r="33" spans="1:8" hidden="1" x14ac:dyDescent="0.2">
      <c r="A33" s="192" t="s">
        <v>63</v>
      </c>
      <c r="B33" s="193"/>
      <c r="C33" s="5" t="s">
        <v>45</v>
      </c>
      <c r="D33" s="14" t="s">
        <v>58</v>
      </c>
      <c r="E33" s="14"/>
      <c r="F33" s="17"/>
      <c r="G33" s="17"/>
      <c r="H33" s="17"/>
    </row>
    <row r="34" spans="1:8" hidden="1" x14ac:dyDescent="0.2">
      <c r="A34" s="192" t="s">
        <v>64</v>
      </c>
      <c r="B34" s="193"/>
      <c r="C34" s="5" t="s">
        <v>47</v>
      </c>
      <c r="D34" s="14" t="s">
        <v>58</v>
      </c>
      <c r="E34" s="14"/>
      <c r="F34" s="17"/>
      <c r="G34" s="17"/>
      <c r="H34" s="17"/>
    </row>
    <row r="35" spans="1:8" hidden="1" x14ac:dyDescent="0.2">
      <c r="A35" s="192" t="s">
        <v>65</v>
      </c>
      <c r="B35" s="193"/>
      <c r="C35" s="5" t="s">
        <v>49</v>
      </c>
      <c r="D35" s="14" t="s">
        <v>58</v>
      </c>
      <c r="E35" s="14"/>
      <c r="F35" s="17"/>
      <c r="G35" s="17"/>
      <c r="H35" s="17"/>
    </row>
    <row r="36" spans="1:8" hidden="1" x14ac:dyDescent="0.2">
      <c r="A36" s="192" t="s">
        <v>66</v>
      </c>
      <c r="B36" s="193"/>
      <c r="C36" s="5" t="s">
        <v>51</v>
      </c>
      <c r="D36" s="14" t="s">
        <v>58</v>
      </c>
      <c r="E36" s="14"/>
      <c r="F36" s="17"/>
      <c r="G36" s="17"/>
      <c r="H36" s="17"/>
    </row>
    <row r="37" spans="1:8" hidden="1" x14ac:dyDescent="0.2">
      <c r="A37" s="192" t="s">
        <v>67</v>
      </c>
      <c r="B37" s="193"/>
      <c r="C37" s="5" t="s">
        <v>53</v>
      </c>
      <c r="D37" s="14" t="s">
        <v>58</v>
      </c>
      <c r="E37" s="14"/>
      <c r="F37" s="17"/>
      <c r="G37" s="17"/>
      <c r="H37" s="17"/>
    </row>
    <row r="38" spans="1:8" hidden="1" x14ac:dyDescent="0.2">
      <c r="A38" s="192" t="s">
        <v>68</v>
      </c>
      <c r="B38" s="193"/>
      <c r="C38" s="5" t="s">
        <v>55</v>
      </c>
      <c r="D38" s="14" t="s">
        <v>58</v>
      </c>
      <c r="E38" s="14"/>
      <c r="F38" s="17"/>
      <c r="G38" s="17"/>
      <c r="H38" s="17"/>
    </row>
    <row r="39" spans="1:8" ht="25.5" hidden="1" x14ac:dyDescent="0.2">
      <c r="A39" s="192" t="s">
        <v>69</v>
      </c>
      <c r="B39" s="193"/>
      <c r="C39" s="3" t="s">
        <v>70</v>
      </c>
      <c r="D39" s="14" t="s">
        <v>71</v>
      </c>
      <c r="E39" s="14"/>
      <c r="F39" s="17">
        <f>SUM(F40:F49)</f>
        <v>0</v>
      </c>
      <c r="G39" s="17">
        <f>SUM(G40:G49)</f>
        <v>0</v>
      </c>
      <c r="H39" s="17">
        <f>SUM(H40:H49)</f>
        <v>0</v>
      </c>
    </row>
    <row r="40" spans="1:8" hidden="1" x14ac:dyDescent="0.2">
      <c r="A40" s="192" t="s">
        <v>72</v>
      </c>
      <c r="B40" s="193"/>
      <c r="C40" s="5" t="s">
        <v>37</v>
      </c>
      <c r="D40" s="14" t="s">
        <v>71</v>
      </c>
      <c r="E40" s="14"/>
      <c r="F40" s="17"/>
      <c r="G40" s="17"/>
      <c r="H40" s="17"/>
    </row>
    <row r="41" spans="1:8" hidden="1" x14ac:dyDescent="0.2">
      <c r="A41" s="192" t="s">
        <v>73</v>
      </c>
      <c r="B41" s="193"/>
      <c r="C41" s="5" t="s">
        <v>39</v>
      </c>
      <c r="D41" s="14" t="s">
        <v>71</v>
      </c>
      <c r="E41" s="14"/>
      <c r="F41" s="17"/>
      <c r="G41" s="17"/>
      <c r="H41" s="17"/>
    </row>
    <row r="42" spans="1:8" ht="25.5" hidden="1" x14ac:dyDescent="0.2">
      <c r="A42" s="192" t="s">
        <v>74</v>
      </c>
      <c r="B42" s="193"/>
      <c r="C42" s="5" t="s">
        <v>41</v>
      </c>
      <c r="D42" s="14" t="s">
        <v>71</v>
      </c>
      <c r="E42" s="14"/>
      <c r="F42" s="17"/>
      <c r="G42" s="17"/>
      <c r="H42" s="17"/>
    </row>
    <row r="43" spans="1:8" hidden="1" x14ac:dyDescent="0.2">
      <c r="A43" s="192" t="s">
        <v>75</v>
      </c>
      <c r="B43" s="193"/>
      <c r="C43" s="5" t="s">
        <v>43</v>
      </c>
      <c r="D43" s="14" t="s">
        <v>71</v>
      </c>
      <c r="E43" s="14"/>
      <c r="F43" s="17"/>
      <c r="G43" s="17"/>
      <c r="H43" s="17"/>
    </row>
    <row r="44" spans="1:8" hidden="1" x14ac:dyDescent="0.2">
      <c r="A44" s="192" t="s">
        <v>76</v>
      </c>
      <c r="B44" s="193"/>
      <c r="C44" s="5" t="s">
        <v>45</v>
      </c>
      <c r="D44" s="14" t="s">
        <v>71</v>
      </c>
      <c r="E44" s="14"/>
      <c r="F44" s="17"/>
      <c r="G44" s="17"/>
      <c r="H44" s="17"/>
    </row>
    <row r="45" spans="1:8" hidden="1" x14ac:dyDescent="0.2">
      <c r="A45" s="192" t="s">
        <v>77</v>
      </c>
      <c r="B45" s="193"/>
      <c r="C45" s="5" t="s">
        <v>47</v>
      </c>
      <c r="D45" s="14" t="s">
        <v>71</v>
      </c>
      <c r="E45" s="14"/>
      <c r="F45" s="17"/>
      <c r="G45" s="17"/>
      <c r="H45" s="17"/>
    </row>
    <row r="46" spans="1:8" hidden="1" x14ac:dyDescent="0.2">
      <c r="A46" s="192" t="s">
        <v>78</v>
      </c>
      <c r="B46" s="193"/>
      <c r="C46" s="5" t="s">
        <v>49</v>
      </c>
      <c r="D46" s="14" t="s">
        <v>71</v>
      </c>
      <c r="E46" s="14"/>
      <c r="F46" s="17"/>
      <c r="G46" s="17"/>
      <c r="H46" s="17"/>
    </row>
    <row r="47" spans="1:8" hidden="1" x14ac:dyDescent="0.2">
      <c r="A47" s="192" t="s">
        <v>79</v>
      </c>
      <c r="B47" s="193"/>
      <c r="C47" s="5" t="s">
        <v>51</v>
      </c>
      <c r="D47" s="14" t="s">
        <v>71</v>
      </c>
      <c r="E47" s="14"/>
      <c r="F47" s="17"/>
      <c r="G47" s="17"/>
      <c r="H47" s="17"/>
    </row>
    <row r="48" spans="1:8" hidden="1" x14ac:dyDescent="0.2">
      <c r="A48" s="192" t="s">
        <v>80</v>
      </c>
      <c r="B48" s="193"/>
      <c r="C48" s="5" t="s">
        <v>53</v>
      </c>
      <c r="D48" s="14" t="s">
        <v>71</v>
      </c>
      <c r="E48" s="14"/>
      <c r="F48" s="17"/>
      <c r="G48" s="17"/>
      <c r="H48" s="17"/>
    </row>
    <row r="49" spans="1:8" hidden="1" x14ac:dyDescent="0.2">
      <c r="A49" s="192" t="s">
        <v>81</v>
      </c>
      <c r="B49" s="193"/>
      <c r="C49" s="5" t="s">
        <v>55</v>
      </c>
      <c r="D49" s="14" t="s">
        <v>71</v>
      </c>
      <c r="E49" s="14"/>
      <c r="F49" s="17"/>
      <c r="G49" s="17"/>
      <c r="H49" s="17"/>
    </row>
    <row r="50" spans="1:8" ht="25.5" x14ac:dyDescent="0.2">
      <c r="A50" s="200" t="s">
        <v>82</v>
      </c>
      <c r="B50" s="201"/>
      <c r="C50" s="4" t="s">
        <v>83</v>
      </c>
      <c r="D50" s="15" t="s">
        <v>84</v>
      </c>
      <c r="E50" s="15"/>
      <c r="F50" s="18">
        <f>F14+F15+F16+F17+F28+F39</f>
        <v>8252</v>
      </c>
      <c r="G50" s="18">
        <f>G14+G15+G16+G17+G28+G39</f>
        <v>-8252</v>
      </c>
      <c r="H50" s="18">
        <f>H14+H15+H16+H17+H28+H39</f>
        <v>0</v>
      </c>
    </row>
    <row r="51" spans="1:8" x14ac:dyDescent="0.2">
      <c r="A51" s="192" t="s">
        <v>85</v>
      </c>
      <c r="B51" s="193"/>
      <c r="C51" s="3" t="s">
        <v>86</v>
      </c>
      <c r="D51" s="14" t="s">
        <v>87</v>
      </c>
      <c r="E51" s="14"/>
      <c r="F51" s="17"/>
      <c r="G51" s="17">
        <v>5950</v>
      </c>
      <c r="H51" s="17">
        <v>5950</v>
      </c>
    </row>
    <row r="52" spans="1:8" ht="25.5" hidden="1" x14ac:dyDescent="0.2">
      <c r="A52" s="192" t="s">
        <v>88</v>
      </c>
      <c r="B52" s="193"/>
      <c r="C52" s="3" t="s">
        <v>89</v>
      </c>
      <c r="D52" s="14" t="s">
        <v>90</v>
      </c>
      <c r="E52" s="14"/>
      <c r="F52" s="17"/>
      <c r="G52" s="17"/>
      <c r="H52" s="17"/>
    </row>
    <row r="53" spans="1:8" ht="25.5" hidden="1" x14ac:dyDescent="0.2">
      <c r="A53" s="192" t="s">
        <v>91</v>
      </c>
      <c r="B53" s="193"/>
      <c r="C53" s="3" t="s">
        <v>92</v>
      </c>
      <c r="D53" s="14" t="s">
        <v>93</v>
      </c>
      <c r="E53" s="14"/>
      <c r="F53" s="17">
        <f>SUM(F54:F63)</f>
        <v>0</v>
      </c>
      <c r="G53" s="17">
        <f>SUM(G54:G63)</f>
        <v>0</v>
      </c>
      <c r="H53" s="17">
        <f>SUM(H54:H63)</f>
        <v>0</v>
      </c>
    </row>
    <row r="54" spans="1:8" hidden="1" x14ac:dyDescent="0.2">
      <c r="A54" s="192" t="s">
        <v>94</v>
      </c>
      <c r="B54" s="193"/>
      <c r="C54" s="5" t="s">
        <v>37</v>
      </c>
      <c r="D54" s="14" t="s">
        <v>93</v>
      </c>
      <c r="E54" s="14"/>
      <c r="F54" s="17"/>
      <c r="G54" s="17"/>
      <c r="H54" s="17"/>
    </row>
    <row r="55" spans="1:8" hidden="1" x14ac:dyDescent="0.2">
      <c r="A55" s="192" t="s">
        <v>95</v>
      </c>
      <c r="B55" s="193"/>
      <c r="C55" s="5" t="s">
        <v>39</v>
      </c>
      <c r="D55" s="14" t="s">
        <v>93</v>
      </c>
      <c r="E55" s="14"/>
      <c r="F55" s="17"/>
      <c r="G55" s="17"/>
      <c r="H55" s="17"/>
    </row>
    <row r="56" spans="1:8" ht="25.5" hidden="1" x14ac:dyDescent="0.2">
      <c r="A56" s="192" t="s">
        <v>96</v>
      </c>
      <c r="B56" s="193"/>
      <c r="C56" s="5" t="s">
        <v>41</v>
      </c>
      <c r="D56" s="14" t="s">
        <v>93</v>
      </c>
      <c r="E56" s="14"/>
      <c r="F56" s="17"/>
      <c r="G56" s="17"/>
      <c r="H56" s="17"/>
    </row>
    <row r="57" spans="1:8" hidden="1" x14ac:dyDescent="0.2">
      <c r="A57" s="192" t="s">
        <v>97</v>
      </c>
      <c r="B57" s="193"/>
      <c r="C57" s="5" t="s">
        <v>43</v>
      </c>
      <c r="D57" s="14" t="s">
        <v>93</v>
      </c>
      <c r="E57" s="14"/>
      <c r="F57" s="17"/>
      <c r="G57" s="17"/>
      <c r="H57" s="17"/>
    </row>
    <row r="58" spans="1:8" hidden="1" x14ac:dyDescent="0.2">
      <c r="A58" s="192" t="s">
        <v>98</v>
      </c>
      <c r="B58" s="193"/>
      <c r="C58" s="5" t="s">
        <v>45</v>
      </c>
      <c r="D58" s="14" t="s">
        <v>93</v>
      </c>
      <c r="E58" s="14"/>
      <c r="F58" s="17"/>
      <c r="G58" s="17"/>
      <c r="H58" s="17"/>
    </row>
    <row r="59" spans="1:8" hidden="1" x14ac:dyDescent="0.2">
      <c r="A59" s="192" t="s">
        <v>99</v>
      </c>
      <c r="B59" s="193"/>
      <c r="C59" s="5" t="s">
        <v>47</v>
      </c>
      <c r="D59" s="14" t="s">
        <v>93</v>
      </c>
      <c r="E59" s="14"/>
      <c r="F59" s="17"/>
      <c r="G59" s="17"/>
      <c r="H59" s="17"/>
    </row>
    <row r="60" spans="1:8" hidden="1" x14ac:dyDescent="0.2">
      <c r="A60" s="189" t="s">
        <v>100</v>
      </c>
      <c r="B60" s="190"/>
      <c r="C60" s="5" t="s">
        <v>49</v>
      </c>
      <c r="D60" s="14" t="s">
        <v>93</v>
      </c>
      <c r="E60" s="14"/>
      <c r="F60" s="17"/>
      <c r="G60" s="17"/>
      <c r="H60" s="17"/>
    </row>
    <row r="61" spans="1:8" hidden="1" x14ac:dyDescent="0.2">
      <c r="A61" s="189" t="s">
        <v>101</v>
      </c>
      <c r="B61" s="190"/>
      <c r="C61" s="5" t="s">
        <v>51</v>
      </c>
      <c r="D61" s="14" t="s">
        <v>93</v>
      </c>
      <c r="E61" s="14"/>
      <c r="F61" s="17"/>
      <c r="G61" s="17"/>
      <c r="H61" s="17"/>
    </row>
    <row r="62" spans="1:8" hidden="1" x14ac:dyDescent="0.2">
      <c r="A62" s="189" t="s">
        <v>102</v>
      </c>
      <c r="B62" s="190"/>
      <c r="C62" s="5" t="s">
        <v>53</v>
      </c>
      <c r="D62" s="14" t="s">
        <v>93</v>
      </c>
      <c r="E62" s="14"/>
      <c r="F62" s="17"/>
      <c r="G62" s="17"/>
      <c r="H62" s="17"/>
    </row>
    <row r="63" spans="1:8" hidden="1" x14ac:dyDescent="0.2">
      <c r="A63" s="189" t="s">
        <v>103</v>
      </c>
      <c r="B63" s="190"/>
      <c r="C63" s="5" t="s">
        <v>55</v>
      </c>
      <c r="D63" s="14" t="s">
        <v>93</v>
      </c>
      <c r="E63" s="14"/>
      <c r="F63" s="17"/>
      <c r="G63" s="17"/>
      <c r="H63" s="17"/>
    </row>
    <row r="64" spans="1:8" ht="25.5" hidden="1" x14ac:dyDescent="0.2">
      <c r="A64" s="189" t="s">
        <v>104</v>
      </c>
      <c r="B64" s="190"/>
      <c r="C64" s="3" t="s">
        <v>105</v>
      </c>
      <c r="D64" s="14" t="s">
        <v>106</v>
      </c>
      <c r="E64" s="14"/>
      <c r="F64" s="17">
        <f>SUM(F65:F74)</f>
        <v>0</v>
      </c>
      <c r="G64" s="17">
        <f>SUM(G65:G74)</f>
        <v>0</v>
      </c>
      <c r="H64" s="17">
        <f>SUM(H65:H74)</f>
        <v>0</v>
      </c>
    </row>
    <row r="65" spans="1:8" hidden="1" x14ac:dyDescent="0.2">
      <c r="A65" s="189" t="s">
        <v>107</v>
      </c>
      <c r="B65" s="190"/>
      <c r="C65" s="5" t="s">
        <v>37</v>
      </c>
      <c r="D65" s="14" t="s">
        <v>106</v>
      </c>
      <c r="E65" s="14"/>
      <c r="F65" s="17"/>
      <c r="G65" s="17"/>
      <c r="H65" s="17"/>
    </row>
    <row r="66" spans="1:8" hidden="1" x14ac:dyDescent="0.2">
      <c r="A66" s="189" t="s">
        <v>108</v>
      </c>
      <c r="B66" s="190"/>
      <c r="C66" s="5" t="s">
        <v>39</v>
      </c>
      <c r="D66" s="14" t="s">
        <v>106</v>
      </c>
      <c r="E66" s="14"/>
      <c r="F66" s="17"/>
      <c r="G66" s="17"/>
      <c r="H66" s="17"/>
    </row>
    <row r="67" spans="1:8" ht="25.5" hidden="1" x14ac:dyDescent="0.2">
      <c r="A67" s="189" t="s">
        <v>109</v>
      </c>
      <c r="B67" s="190"/>
      <c r="C67" s="5" t="s">
        <v>41</v>
      </c>
      <c r="D67" s="14" t="s">
        <v>106</v>
      </c>
      <c r="E67" s="14"/>
      <c r="F67" s="17"/>
      <c r="G67" s="17"/>
      <c r="H67" s="17"/>
    </row>
    <row r="68" spans="1:8" hidden="1" x14ac:dyDescent="0.2">
      <c r="A68" s="189" t="s">
        <v>110</v>
      </c>
      <c r="B68" s="190"/>
      <c r="C68" s="5" t="s">
        <v>43</v>
      </c>
      <c r="D68" s="14" t="s">
        <v>106</v>
      </c>
      <c r="E68" s="14"/>
      <c r="F68" s="17"/>
      <c r="G68" s="17"/>
      <c r="H68" s="17"/>
    </row>
    <row r="69" spans="1:8" hidden="1" x14ac:dyDescent="0.2">
      <c r="A69" s="189" t="s">
        <v>111</v>
      </c>
      <c r="B69" s="190"/>
      <c r="C69" s="5" t="s">
        <v>45</v>
      </c>
      <c r="D69" s="14" t="s">
        <v>106</v>
      </c>
      <c r="E69" s="14"/>
      <c r="F69" s="17"/>
      <c r="G69" s="17"/>
      <c r="H69" s="17"/>
    </row>
    <row r="70" spans="1:8" hidden="1" x14ac:dyDescent="0.2">
      <c r="A70" s="189" t="s">
        <v>112</v>
      </c>
      <c r="B70" s="190"/>
      <c r="C70" s="5" t="s">
        <v>47</v>
      </c>
      <c r="D70" s="14" t="s">
        <v>106</v>
      </c>
      <c r="E70" s="14"/>
      <c r="F70" s="17"/>
      <c r="G70" s="17"/>
      <c r="H70" s="17"/>
    </row>
    <row r="71" spans="1:8" hidden="1" x14ac:dyDescent="0.2">
      <c r="A71" s="189" t="s">
        <v>113</v>
      </c>
      <c r="B71" s="190"/>
      <c r="C71" s="5" t="s">
        <v>49</v>
      </c>
      <c r="D71" s="14" t="s">
        <v>106</v>
      </c>
      <c r="E71" s="14"/>
      <c r="F71" s="17"/>
      <c r="G71" s="17"/>
      <c r="H71" s="17"/>
    </row>
    <row r="72" spans="1:8" hidden="1" x14ac:dyDescent="0.2">
      <c r="A72" s="189" t="s">
        <v>114</v>
      </c>
      <c r="B72" s="190"/>
      <c r="C72" s="5" t="s">
        <v>51</v>
      </c>
      <c r="D72" s="14" t="s">
        <v>106</v>
      </c>
      <c r="E72" s="14"/>
      <c r="F72" s="17"/>
      <c r="G72" s="17"/>
      <c r="H72" s="17"/>
    </row>
    <row r="73" spans="1:8" hidden="1" x14ac:dyDescent="0.2">
      <c r="A73" s="189" t="s">
        <v>115</v>
      </c>
      <c r="B73" s="190"/>
      <c r="C73" s="5" t="s">
        <v>53</v>
      </c>
      <c r="D73" s="14" t="s">
        <v>106</v>
      </c>
      <c r="E73" s="14"/>
      <c r="F73" s="17"/>
      <c r="G73" s="17"/>
      <c r="H73" s="17"/>
    </row>
    <row r="74" spans="1:8" hidden="1" x14ac:dyDescent="0.2">
      <c r="A74" s="189" t="s">
        <v>116</v>
      </c>
      <c r="B74" s="190"/>
      <c r="C74" s="5" t="s">
        <v>55</v>
      </c>
      <c r="D74" s="14" t="s">
        <v>106</v>
      </c>
      <c r="E74" s="14"/>
      <c r="F74" s="17"/>
      <c r="G74" s="17"/>
      <c r="H74" s="17"/>
    </row>
    <row r="75" spans="1:8" ht="25.5" hidden="1" x14ac:dyDescent="0.2">
      <c r="A75" s="189" t="s">
        <v>117</v>
      </c>
      <c r="B75" s="190"/>
      <c r="C75" s="3" t="s">
        <v>118</v>
      </c>
      <c r="D75" s="14" t="s">
        <v>119</v>
      </c>
      <c r="E75" s="14"/>
      <c r="F75" s="17">
        <f>SUM(F76:F85)</f>
        <v>0</v>
      </c>
      <c r="G75" s="17">
        <f>SUM(G76:G85)</f>
        <v>0</v>
      </c>
      <c r="H75" s="17">
        <f>SUM(H76:H85)</f>
        <v>0</v>
      </c>
    </row>
    <row r="76" spans="1:8" hidden="1" x14ac:dyDescent="0.2">
      <c r="A76" s="189" t="s">
        <v>120</v>
      </c>
      <c r="B76" s="190"/>
      <c r="C76" s="5" t="s">
        <v>37</v>
      </c>
      <c r="D76" s="14" t="s">
        <v>119</v>
      </c>
      <c r="E76" s="14"/>
      <c r="F76" s="17"/>
      <c r="G76" s="17"/>
      <c r="H76" s="17"/>
    </row>
    <row r="77" spans="1:8" hidden="1" x14ac:dyDescent="0.2">
      <c r="A77" s="189" t="s">
        <v>121</v>
      </c>
      <c r="B77" s="190"/>
      <c r="C77" s="5" t="s">
        <v>39</v>
      </c>
      <c r="D77" s="14" t="s">
        <v>119</v>
      </c>
      <c r="E77" s="14"/>
      <c r="F77" s="17"/>
      <c r="G77" s="17"/>
      <c r="H77" s="17"/>
    </row>
    <row r="78" spans="1:8" ht="25.5" hidden="1" x14ac:dyDescent="0.2">
      <c r="A78" s="189" t="s">
        <v>122</v>
      </c>
      <c r="B78" s="190"/>
      <c r="C78" s="5" t="s">
        <v>41</v>
      </c>
      <c r="D78" s="14" t="s">
        <v>119</v>
      </c>
      <c r="E78" s="14"/>
      <c r="F78" s="17"/>
      <c r="G78" s="17"/>
      <c r="H78" s="17"/>
    </row>
    <row r="79" spans="1:8" hidden="1" x14ac:dyDescent="0.2">
      <c r="A79" s="189" t="s">
        <v>123</v>
      </c>
      <c r="B79" s="190"/>
      <c r="C79" s="5" t="s">
        <v>43</v>
      </c>
      <c r="D79" s="14" t="s">
        <v>119</v>
      </c>
      <c r="E79" s="14"/>
      <c r="F79" s="17"/>
      <c r="G79" s="17"/>
      <c r="H79" s="17"/>
    </row>
    <row r="80" spans="1:8" hidden="1" x14ac:dyDescent="0.2">
      <c r="A80" s="189" t="s">
        <v>124</v>
      </c>
      <c r="B80" s="190"/>
      <c r="C80" s="5" t="s">
        <v>45</v>
      </c>
      <c r="D80" s="14" t="s">
        <v>119</v>
      </c>
      <c r="E80" s="14"/>
      <c r="F80" s="17"/>
      <c r="G80" s="17"/>
      <c r="H80" s="17"/>
    </row>
    <row r="81" spans="1:8" hidden="1" x14ac:dyDescent="0.2">
      <c r="A81" s="189" t="s">
        <v>125</v>
      </c>
      <c r="B81" s="190"/>
      <c r="C81" s="5" t="s">
        <v>47</v>
      </c>
      <c r="D81" s="14" t="s">
        <v>119</v>
      </c>
      <c r="E81" s="14"/>
      <c r="F81" s="17"/>
      <c r="G81" s="17"/>
      <c r="H81" s="17"/>
    </row>
    <row r="82" spans="1:8" hidden="1" x14ac:dyDescent="0.2">
      <c r="A82" s="189" t="s">
        <v>126</v>
      </c>
      <c r="B82" s="190"/>
      <c r="C82" s="5" t="s">
        <v>49</v>
      </c>
      <c r="D82" s="14" t="s">
        <v>119</v>
      </c>
      <c r="E82" s="14"/>
      <c r="F82" s="17"/>
      <c r="G82" s="17"/>
      <c r="H82" s="17"/>
    </row>
    <row r="83" spans="1:8" hidden="1" x14ac:dyDescent="0.2">
      <c r="A83" s="189" t="s">
        <v>127</v>
      </c>
      <c r="B83" s="190"/>
      <c r="C83" s="5" t="s">
        <v>51</v>
      </c>
      <c r="D83" s="14" t="s">
        <v>119</v>
      </c>
      <c r="E83" s="14"/>
      <c r="F83" s="17"/>
      <c r="G83" s="17"/>
      <c r="H83" s="17"/>
    </row>
    <row r="84" spans="1:8" hidden="1" x14ac:dyDescent="0.2">
      <c r="A84" s="189" t="s">
        <v>128</v>
      </c>
      <c r="B84" s="190"/>
      <c r="C84" s="5" t="s">
        <v>53</v>
      </c>
      <c r="D84" s="14" t="s">
        <v>119</v>
      </c>
      <c r="E84" s="14"/>
      <c r="F84" s="17"/>
      <c r="G84" s="17"/>
      <c r="H84" s="17"/>
    </row>
    <row r="85" spans="1:8" hidden="1" x14ac:dyDescent="0.2">
      <c r="A85" s="189" t="s">
        <v>129</v>
      </c>
      <c r="B85" s="190"/>
      <c r="C85" s="5" t="s">
        <v>55</v>
      </c>
      <c r="D85" s="14" t="s">
        <v>119</v>
      </c>
      <c r="E85" s="14"/>
      <c r="F85" s="17"/>
      <c r="G85" s="17"/>
      <c r="H85" s="17"/>
    </row>
    <row r="86" spans="1:8" ht="25.5" x14ac:dyDescent="0.2">
      <c r="A86" s="187" t="s">
        <v>130</v>
      </c>
      <c r="B86" s="188"/>
      <c r="C86" s="4" t="s">
        <v>131</v>
      </c>
      <c r="D86" s="15" t="s">
        <v>132</v>
      </c>
      <c r="E86" s="15"/>
      <c r="F86" s="18">
        <f>F51+F52+F53+F64+F75</f>
        <v>0</v>
      </c>
      <c r="G86" s="18">
        <f>G51+G52+G53+G64+G75</f>
        <v>5950</v>
      </c>
      <c r="H86" s="18">
        <f>H51+H52+H53+H64+H75</f>
        <v>5950</v>
      </c>
    </row>
    <row r="87" spans="1:8" hidden="1" x14ac:dyDescent="0.2">
      <c r="A87" s="189" t="s">
        <v>133</v>
      </c>
      <c r="B87" s="190"/>
      <c r="C87" s="3" t="s">
        <v>134</v>
      </c>
      <c r="D87" s="14" t="s">
        <v>135</v>
      </c>
      <c r="E87" s="14"/>
      <c r="F87" s="17">
        <f>SUM(F88:F90)</f>
        <v>0</v>
      </c>
      <c r="G87" s="17">
        <f>SUM(G88:G90)</f>
        <v>0</v>
      </c>
      <c r="H87" s="17">
        <f>SUM(H88:H90)</f>
        <v>0</v>
      </c>
    </row>
    <row r="88" spans="1:8" hidden="1" x14ac:dyDescent="0.2">
      <c r="A88" s="189" t="s">
        <v>136</v>
      </c>
      <c r="B88" s="190"/>
      <c r="C88" s="3" t="s">
        <v>137</v>
      </c>
      <c r="D88" s="14" t="s">
        <v>135</v>
      </c>
      <c r="E88" s="14"/>
      <c r="F88" s="17"/>
      <c r="G88" s="17"/>
      <c r="H88" s="17"/>
    </row>
    <row r="89" spans="1:8" ht="25.5" hidden="1" x14ac:dyDescent="0.2">
      <c r="A89" s="189" t="s">
        <v>138</v>
      </c>
      <c r="B89" s="190"/>
      <c r="C89" s="3" t="s">
        <v>139</v>
      </c>
      <c r="D89" s="14" t="s">
        <v>135</v>
      </c>
      <c r="E89" s="14"/>
      <c r="F89" s="17"/>
      <c r="G89" s="17"/>
      <c r="H89" s="17"/>
    </row>
    <row r="90" spans="1:8" ht="25.5" hidden="1" x14ac:dyDescent="0.2">
      <c r="A90" s="189" t="s">
        <v>140</v>
      </c>
      <c r="B90" s="190"/>
      <c r="C90" s="3" t="s">
        <v>141</v>
      </c>
      <c r="D90" s="14" t="s">
        <v>135</v>
      </c>
      <c r="E90" s="14"/>
      <c r="F90" s="17"/>
      <c r="G90" s="17"/>
      <c r="H90" s="17"/>
    </row>
    <row r="91" spans="1:8" hidden="1" x14ac:dyDescent="0.2">
      <c r="A91" s="189" t="s">
        <v>142</v>
      </c>
      <c r="B91" s="190"/>
      <c r="C91" s="3" t="s">
        <v>143</v>
      </c>
      <c r="D91" s="14" t="s">
        <v>144</v>
      </c>
      <c r="E91" s="14"/>
      <c r="F91" s="17">
        <f>SUM(F92:F99)</f>
        <v>0</v>
      </c>
      <c r="G91" s="17">
        <f>SUM(G92:G99)</f>
        <v>0</v>
      </c>
      <c r="H91" s="17">
        <f>SUM(H92:H99)</f>
        <v>0</v>
      </c>
    </row>
    <row r="92" spans="1:8" hidden="1" x14ac:dyDescent="0.2">
      <c r="A92" s="189">
        <v>85</v>
      </c>
      <c r="B92" s="190"/>
      <c r="C92" s="3" t="s">
        <v>146</v>
      </c>
      <c r="D92" s="14" t="s">
        <v>144</v>
      </c>
      <c r="E92" s="14"/>
      <c r="F92" s="17"/>
      <c r="G92" s="17"/>
      <c r="H92" s="17"/>
    </row>
    <row r="93" spans="1:8" hidden="1" x14ac:dyDescent="0.2">
      <c r="A93" s="189" t="s">
        <v>147</v>
      </c>
      <c r="B93" s="190"/>
      <c r="C93" s="3" t="s">
        <v>148</v>
      </c>
      <c r="D93" s="14" t="s">
        <v>144</v>
      </c>
      <c r="E93" s="14"/>
      <c r="F93" s="17"/>
      <c r="G93" s="17"/>
      <c r="H93" s="17"/>
    </row>
    <row r="94" spans="1:8" hidden="1" x14ac:dyDescent="0.2">
      <c r="A94" s="189" t="s">
        <v>149</v>
      </c>
      <c r="B94" s="190"/>
      <c r="C94" s="3" t="s">
        <v>150</v>
      </c>
      <c r="D94" s="14" t="s">
        <v>144</v>
      </c>
      <c r="E94" s="14"/>
      <c r="F94" s="17"/>
      <c r="G94" s="17"/>
      <c r="H94" s="17"/>
    </row>
    <row r="95" spans="1:8" hidden="1" x14ac:dyDescent="0.2">
      <c r="A95" s="189" t="s">
        <v>151</v>
      </c>
      <c r="B95" s="190"/>
      <c r="C95" s="3" t="s">
        <v>152</v>
      </c>
      <c r="D95" s="14" t="s">
        <v>144</v>
      </c>
      <c r="E95" s="14"/>
      <c r="F95" s="17"/>
      <c r="G95" s="17"/>
      <c r="H95" s="17"/>
    </row>
    <row r="96" spans="1:8" hidden="1" x14ac:dyDescent="0.2">
      <c r="A96" s="189" t="s">
        <v>153</v>
      </c>
      <c r="B96" s="190"/>
      <c r="C96" s="3" t="s">
        <v>154</v>
      </c>
      <c r="D96" s="14" t="s">
        <v>144</v>
      </c>
      <c r="E96" s="14"/>
      <c r="F96" s="17"/>
      <c r="G96" s="17"/>
      <c r="H96" s="17"/>
    </row>
    <row r="97" spans="1:8" hidden="1" x14ac:dyDescent="0.2">
      <c r="A97" s="189" t="s">
        <v>155</v>
      </c>
      <c r="B97" s="190"/>
      <c r="C97" s="3" t="s">
        <v>156</v>
      </c>
      <c r="D97" s="14" t="s">
        <v>144</v>
      </c>
      <c r="E97" s="14"/>
      <c r="F97" s="17"/>
      <c r="G97" s="17"/>
      <c r="H97" s="17"/>
    </row>
    <row r="98" spans="1:8" hidden="1" x14ac:dyDescent="0.2">
      <c r="A98" s="189" t="s">
        <v>157</v>
      </c>
      <c r="B98" s="190"/>
      <c r="C98" s="3" t="s">
        <v>158</v>
      </c>
      <c r="D98" s="14" t="s">
        <v>144</v>
      </c>
      <c r="E98" s="14"/>
      <c r="F98" s="17"/>
      <c r="G98" s="17"/>
      <c r="H98" s="17"/>
    </row>
    <row r="99" spans="1:8" hidden="1" x14ac:dyDescent="0.2">
      <c r="A99" s="189" t="s">
        <v>159</v>
      </c>
      <c r="B99" s="190"/>
      <c r="C99" s="3" t="s">
        <v>160</v>
      </c>
      <c r="D99" s="14" t="s">
        <v>144</v>
      </c>
      <c r="E99" s="14"/>
      <c r="F99" s="17"/>
      <c r="G99" s="17"/>
      <c r="H99" s="17"/>
    </row>
    <row r="100" spans="1:8" hidden="1" x14ac:dyDescent="0.2">
      <c r="A100" s="187" t="s">
        <v>161</v>
      </c>
      <c r="B100" s="188"/>
      <c r="C100" s="4" t="s">
        <v>162</v>
      </c>
      <c r="D100" s="15" t="s">
        <v>163</v>
      </c>
      <c r="E100" s="15"/>
      <c r="F100" s="18">
        <f>F87+F91</f>
        <v>0</v>
      </c>
      <c r="G100" s="18">
        <f>G87+G91</f>
        <v>0</v>
      </c>
      <c r="H100" s="18">
        <f>H87+H91</f>
        <v>0</v>
      </c>
    </row>
    <row r="101" spans="1:8" hidden="1" x14ac:dyDescent="0.2">
      <c r="A101" s="189" t="s">
        <v>164</v>
      </c>
      <c r="B101" s="190"/>
      <c r="C101" s="3" t="s">
        <v>165</v>
      </c>
      <c r="D101" s="14" t="s">
        <v>166</v>
      </c>
      <c r="E101" s="14"/>
      <c r="F101" s="17">
        <f>SUM(F102:F107)</f>
        <v>0</v>
      </c>
      <c r="G101" s="17">
        <f>SUM(G102:G107)</f>
        <v>0</v>
      </c>
      <c r="H101" s="17">
        <f>SUM(H102:H107)</f>
        <v>0</v>
      </c>
    </row>
    <row r="102" spans="1:8" hidden="1" x14ac:dyDescent="0.2">
      <c r="A102" s="189" t="s">
        <v>167</v>
      </c>
      <c r="B102" s="190"/>
      <c r="C102" s="3" t="s">
        <v>168</v>
      </c>
      <c r="D102" s="14" t="s">
        <v>166</v>
      </c>
      <c r="E102" s="14"/>
      <c r="F102" s="17"/>
      <c r="G102" s="17"/>
      <c r="H102" s="17"/>
    </row>
    <row r="103" spans="1:8" ht="25.5" hidden="1" x14ac:dyDescent="0.2">
      <c r="A103" s="189" t="s">
        <v>169</v>
      </c>
      <c r="B103" s="190"/>
      <c r="C103" s="3" t="s">
        <v>170</v>
      </c>
      <c r="D103" s="14" t="s">
        <v>166</v>
      </c>
      <c r="E103" s="14"/>
      <c r="F103" s="17"/>
      <c r="G103" s="17"/>
      <c r="H103" s="17"/>
    </row>
    <row r="104" spans="1:8" hidden="1" x14ac:dyDescent="0.2">
      <c r="A104" s="189" t="s">
        <v>171</v>
      </c>
      <c r="B104" s="190"/>
      <c r="C104" s="3" t="s">
        <v>172</v>
      </c>
      <c r="D104" s="14" t="s">
        <v>166</v>
      </c>
      <c r="E104" s="14"/>
      <c r="F104" s="17"/>
      <c r="G104" s="17"/>
      <c r="H104" s="17"/>
    </row>
    <row r="105" spans="1:8" hidden="1" x14ac:dyDescent="0.2">
      <c r="A105" s="189" t="s">
        <v>173</v>
      </c>
      <c r="B105" s="190"/>
      <c r="C105" s="3" t="s">
        <v>174</v>
      </c>
      <c r="D105" s="14" t="s">
        <v>166</v>
      </c>
      <c r="E105" s="14"/>
      <c r="F105" s="17"/>
      <c r="G105" s="17"/>
      <c r="H105" s="17"/>
    </row>
    <row r="106" spans="1:8" hidden="1" x14ac:dyDescent="0.2">
      <c r="A106" s="189" t="s">
        <v>175</v>
      </c>
      <c r="B106" s="190"/>
      <c r="C106" s="3" t="s">
        <v>176</v>
      </c>
      <c r="D106" s="14" t="s">
        <v>166</v>
      </c>
      <c r="E106" s="14"/>
      <c r="F106" s="17"/>
      <c r="G106" s="17"/>
      <c r="H106" s="17"/>
    </row>
    <row r="107" spans="1:8" hidden="1" x14ac:dyDescent="0.2">
      <c r="A107" s="189" t="s">
        <v>177</v>
      </c>
      <c r="B107" s="190"/>
      <c r="C107" s="3" t="s">
        <v>178</v>
      </c>
      <c r="D107" s="14" t="s">
        <v>166</v>
      </c>
      <c r="E107" s="14"/>
      <c r="F107" s="17"/>
      <c r="G107" s="17"/>
      <c r="H107" s="17"/>
    </row>
    <row r="108" spans="1:8" hidden="1" x14ac:dyDescent="0.2">
      <c r="A108" s="189" t="s">
        <v>179</v>
      </c>
      <c r="B108" s="190"/>
      <c r="C108" s="3" t="s">
        <v>180</v>
      </c>
      <c r="D108" s="14" t="s">
        <v>181</v>
      </c>
      <c r="E108" s="14"/>
      <c r="F108" s="17">
        <f>SUM(F109:F114)</f>
        <v>0</v>
      </c>
      <c r="G108" s="17">
        <f>SUM(G109:G114)</f>
        <v>0</v>
      </c>
      <c r="H108" s="17">
        <f>SUM(H109:H114)</f>
        <v>0</v>
      </c>
    </row>
    <row r="109" spans="1:8" hidden="1" x14ac:dyDescent="0.2">
      <c r="A109" s="189" t="s">
        <v>182</v>
      </c>
      <c r="B109" s="190"/>
      <c r="C109" s="3" t="s">
        <v>183</v>
      </c>
      <c r="D109" s="14" t="s">
        <v>181</v>
      </c>
      <c r="E109" s="14"/>
      <c r="F109" s="17"/>
      <c r="G109" s="17"/>
      <c r="H109" s="17"/>
    </row>
    <row r="110" spans="1:8" hidden="1" x14ac:dyDescent="0.2">
      <c r="A110" s="189" t="s">
        <v>184</v>
      </c>
      <c r="B110" s="190"/>
      <c r="C110" s="3" t="s">
        <v>185</v>
      </c>
      <c r="D110" s="14" t="s">
        <v>181</v>
      </c>
      <c r="E110" s="14"/>
      <c r="F110" s="17"/>
      <c r="G110" s="17"/>
      <c r="H110" s="17"/>
    </row>
    <row r="111" spans="1:8" hidden="1" x14ac:dyDescent="0.2">
      <c r="A111" s="189" t="s">
        <v>186</v>
      </c>
      <c r="B111" s="190"/>
      <c r="C111" s="3" t="s">
        <v>187</v>
      </c>
      <c r="D111" s="14" t="s">
        <v>181</v>
      </c>
      <c r="E111" s="14"/>
      <c r="F111" s="17"/>
      <c r="G111" s="17"/>
      <c r="H111" s="17"/>
    </row>
    <row r="112" spans="1:8" hidden="1" x14ac:dyDescent="0.2">
      <c r="A112" s="189" t="s">
        <v>188</v>
      </c>
      <c r="B112" s="190"/>
      <c r="C112" s="3" t="s">
        <v>189</v>
      </c>
      <c r="D112" s="14" t="s">
        <v>181</v>
      </c>
      <c r="E112" s="14"/>
      <c r="F112" s="17"/>
      <c r="G112" s="17"/>
      <c r="H112" s="17"/>
    </row>
    <row r="113" spans="1:8" hidden="1" x14ac:dyDescent="0.2">
      <c r="A113" s="189" t="s">
        <v>190</v>
      </c>
      <c r="B113" s="190"/>
      <c r="C113" s="3" t="s">
        <v>191</v>
      </c>
      <c r="D113" s="14" t="s">
        <v>181</v>
      </c>
      <c r="E113" s="14"/>
      <c r="F113" s="17"/>
      <c r="G113" s="17"/>
      <c r="H113" s="17"/>
    </row>
    <row r="114" spans="1:8" hidden="1" x14ac:dyDescent="0.2">
      <c r="A114" s="189" t="s">
        <v>192</v>
      </c>
      <c r="B114" s="190"/>
      <c r="C114" s="3" t="s">
        <v>193</v>
      </c>
      <c r="D114" s="14" t="s">
        <v>181</v>
      </c>
      <c r="E114" s="14"/>
      <c r="F114" s="17"/>
      <c r="G114" s="17"/>
      <c r="H114" s="17"/>
    </row>
    <row r="115" spans="1:8" hidden="1" x14ac:dyDescent="0.2">
      <c r="A115" s="189" t="s">
        <v>194</v>
      </c>
      <c r="B115" s="190"/>
      <c r="C115" s="3" t="s">
        <v>195</v>
      </c>
      <c r="D115" s="14" t="s">
        <v>196</v>
      </c>
      <c r="E115" s="14"/>
      <c r="F115" s="17">
        <f>SUM(F116:F123)</f>
        <v>0</v>
      </c>
      <c r="G115" s="17">
        <f>SUM(G116:G123)</f>
        <v>0</v>
      </c>
      <c r="H115" s="17">
        <f>SUM(H116:H123)</f>
        <v>0</v>
      </c>
    </row>
    <row r="116" spans="1:8" hidden="1" x14ac:dyDescent="0.2">
      <c r="A116" s="189" t="s">
        <v>197</v>
      </c>
      <c r="B116" s="190"/>
      <c r="C116" s="3" t="s">
        <v>198</v>
      </c>
      <c r="D116" s="16" t="s">
        <v>196</v>
      </c>
      <c r="E116" s="16"/>
      <c r="F116" s="19"/>
      <c r="G116" s="19"/>
      <c r="H116" s="19"/>
    </row>
    <row r="117" spans="1:8" hidden="1" x14ac:dyDescent="0.2">
      <c r="A117" s="189" t="s">
        <v>199</v>
      </c>
      <c r="B117" s="190"/>
      <c r="C117" s="3" t="s">
        <v>200</v>
      </c>
      <c r="D117" s="16" t="s">
        <v>196</v>
      </c>
      <c r="E117" s="16"/>
      <c r="F117" s="19"/>
      <c r="G117" s="19"/>
      <c r="H117" s="19"/>
    </row>
    <row r="118" spans="1:8" hidden="1" x14ac:dyDescent="0.2">
      <c r="A118" s="189" t="s">
        <v>201</v>
      </c>
      <c r="B118" s="190"/>
      <c r="C118" s="3" t="s">
        <v>202</v>
      </c>
      <c r="D118" s="16" t="s">
        <v>196</v>
      </c>
      <c r="E118" s="16"/>
      <c r="F118" s="19"/>
      <c r="G118" s="19"/>
      <c r="H118" s="19"/>
    </row>
    <row r="119" spans="1:8" hidden="1" x14ac:dyDescent="0.2">
      <c r="A119" s="189" t="s">
        <v>203</v>
      </c>
      <c r="B119" s="190"/>
      <c r="C119" s="3" t="s">
        <v>204</v>
      </c>
      <c r="D119" s="16" t="s">
        <v>196</v>
      </c>
      <c r="E119" s="16"/>
      <c r="F119" s="19"/>
      <c r="G119" s="19"/>
      <c r="H119" s="19"/>
    </row>
    <row r="120" spans="1:8" hidden="1" x14ac:dyDescent="0.2">
      <c r="A120" s="189" t="s">
        <v>205</v>
      </c>
      <c r="B120" s="190"/>
      <c r="C120" s="3" t="s">
        <v>206</v>
      </c>
      <c r="D120" s="16" t="s">
        <v>196</v>
      </c>
      <c r="E120" s="16"/>
      <c r="F120" s="19"/>
      <c r="G120" s="19"/>
      <c r="H120" s="19"/>
    </row>
    <row r="121" spans="1:8" hidden="1" x14ac:dyDescent="0.2">
      <c r="A121" s="189" t="s">
        <v>207</v>
      </c>
      <c r="B121" s="190"/>
      <c r="C121" s="3" t="s">
        <v>208</v>
      </c>
      <c r="D121" s="16" t="s">
        <v>196</v>
      </c>
      <c r="E121" s="16"/>
      <c r="F121" s="19"/>
      <c r="G121" s="19"/>
      <c r="H121" s="19"/>
    </row>
    <row r="122" spans="1:8" hidden="1" x14ac:dyDescent="0.2">
      <c r="A122" s="189" t="s">
        <v>209</v>
      </c>
      <c r="B122" s="190"/>
      <c r="C122" s="3" t="s">
        <v>210</v>
      </c>
      <c r="D122" s="16" t="s">
        <v>196</v>
      </c>
      <c r="E122" s="16"/>
      <c r="F122" s="19"/>
      <c r="G122" s="19"/>
      <c r="H122" s="19"/>
    </row>
    <row r="123" spans="1:8" hidden="1" x14ac:dyDescent="0.2">
      <c r="A123" s="189" t="s">
        <v>211</v>
      </c>
      <c r="B123" s="190"/>
      <c r="C123" s="3" t="s">
        <v>212</v>
      </c>
      <c r="D123" s="16" t="s">
        <v>196</v>
      </c>
      <c r="E123" s="16"/>
      <c r="F123" s="19"/>
      <c r="G123" s="19"/>
      <c r="H123" s="19"/>
    </row>
    <row r="124" spans="1:8" hidden="1" x14ac:dyDescent="0.2">
      <c r="A124" s="189" t="s">
        <v>213</v>
      </c>
      <c r="B124" s="190"/>
      <c r="C124" s="3" t="s">
        <v>214</v>
      </c>
      <c r="D124" s="14" t="s">
        <v>215</v>
      </c>
      <c r="E124" s="14"/>
      <c r="F124" s="17">
        <f>SUM(F125:F143)</f>
        <v>0</v>
      </c>
      <c r="G124" s="17">
        <f>SUM(G125:G143)</f>
        <v>0</v>
      </c>
      <c r="H124" s="17">
        <f>SUM(H125:H143)</f>
        <v>0</v>
      </c>
    </row>
    <row r="125" spans="1:8" hidden="1" x14ac:dyDescent="0.2">
      <c r="A125" s="191">
        <v>118</v>
      </c>
      <c r="B125" s="190"/>
      <c r="C125" s="3" t="s">
        <v>217</v>
      </c>
      <c r="D125" s="16" t="s">
        <v>215</v>
      </c>
      <c r="E125" s="16"/>
      <c r="F125" s="19"/>
      <c r="G125" s="19"/>
      <c r="H125" s="19"/>
    </row>
    <row r="126" spans="1:8" hidden="1" x14ac:dyDescent="0.2">
      <c r="A126" s="191">
        <v>119</v>
      </c>
      <c r="B126" s="190"/>
      <c r="C126" s="3" t="s">
        <v>219</v>
      </c>
      <c r="D126" s="16" t="s">
        <v>215</v>
      </c>
      <c r="E126" s="16"/>
      <c r="F126" s="19"/>
      <c r="G126" s="19"/>
      <c r="H126" s="19"/>
    </row>
    <row r="127" spans="1:8" hidden="1" x14ac:dyDescent="0.2">
      <c r="A127" s="191">
        <v>120</v>
      </c>
      <c r="B127" s="190"/>
      <c r="C127" s="3" t="s">
        <v>221</v>
      </c>
      <c r="D127" s="16" t="s">
        <v>215</v>
      </c>
      <c r="E127" s="16"/>
      <c r="F127" s="19"/>
      <c r="G127" s="19"/>
      <c r="H127" s="19"/>
    </row>
    <row r="128" spans="1:8" hidden="1" x14ac:dyDescent="0.2">
      <c r="A128" s="191">
        <v>121</v>
      </c>
      <c r="B128" s="190"/>
      <c r="C128" s="3" t="s">
        <v>223</v>
      </c>
      <c r="D128" s="16" t="s">
        <v>215</v>
      </c>
      <c r="E128" s="16"/>
      <c r="F128" s="19"/>
      <c r="G128" s="19"/>
      <c r="H128" s="19"/>
    </row>
    <row r="129" spans="1:8" hidden="1" x14ac:dyDescent="0.2">
      <c r="A129" s="191">
        <v>122</v>
      </c>
      <c r="B129" s="190"/>
      <c r="C129" s="3" t="s">
        <v>225</v>
      </c>
      <c r="D129" s="16" t="s">
        <v>215</v>
      </c>
      <c r="E129" s="16"/>
      <c r="F129" s="19"/>
      <c r="G129" s="19"/>
      <c r="H129" s="19"/>
    </row>
    <row r="130" spans="1:8" hidden="1" x14ac:dyDescent="0.2">
      <c r="A130" s="191">
        <v>123</v>
      </c>
      <c r="B130" s="190"/>
      <c r="C130" s="3" t="s">
        <v>227</v>
      </c>
      <c r="D130" s="16" t="s">
        <v>215</v>
      </c>
      <c r="E130" s="16"/>
      <c r="F130" s="19"/>
      <c r="G130" s="19"/>
      <c r="H130" s="19"/>
    </row>
    <row r="131" spans="1:8" ht="25.5" hidden="1" x14ac:dyDescent="0.2">
      <c r="A131" s="191">
        <v>124</v>
      </c>
      <c r="B131" s="190"/>
      <c r="C131" s="3" t="s">
        <v>229</v>
      </c>
      <c r="D131" s="16" t="s">
        <v>215</v>
      </c>
      <c r="E131" s="16"/>
      <c r="F131" s="19"/>
      <c r="G131" s="19"/>
      <c r="H131" s="19"/>
    </row>
    <row r="132" spans="1:8" ht="25.5" hidden="1" x14ac:dyDescent="0.2">
      <c r="A132" s="191">
        <v>125</v>
      </c>
      <c r="B132" s="190"/>
      <c r="C132" s="3" t="s">
        <v>231</v>
      </c>
      <c r="D132" s="16" t="s">
        <v>215</v>
      </c>
      <c r="E132" s="16"/>
      <c r="F132" s="19"/>
      <c r="G132" s="19"/>
      <c r="H132" s="19"/>
    </row>
    <row r="133" spans="1:8" hidden="1" x14ac:dyDescent="0.2">
      <c r="A133" s="191">
        <v>126</v>
      </c>
      <c r="B133" s="190"/>
      <c r="C133" s="3" t="s">
        <v>233</v>
      </c>
      <c r="D133" s="16" t="s">
        <v>215</v>
      </c>
      <c r="E133" s="16"/>
      <c r="F133" s="19"/>
      <c r="G133" s="19"/>
      <c r="H133" s="19"/>
    </row>
    <row r="134" spans="1:8" hidden="1" x14ac:dyDescent="0.2">
      <c r="A134" s="191">
        <v>127</v>
      </c>
      <c r="B134" s="190"/>
      <c r="C134" s="3" t="s">
        <v>235</v>
      </c>
      <c r="D134" s="16" t="s">
        <v>215</v>
      </c>
      <c r="E134" s="16"/>
      <c r="F134" s="19"/>
      <c r="G134" s="19"/>
      <c r="H134" s="19"/>
    </row>
    <row r="135" spans="1:8" ht="25.5" hidden="1" x14ac:dyDescent="0.2">
      <c r="A135" s="189" t="s">
        <v>236</v>
      </c>
      <c r="B135" s="190"/>
      <c r="C135" s="3" t="s">
        <v>237</v>
      </c>
      <c r="D135" s="16" t="s">
        <v>215</v>
      </c>
      <c r="E135" s="16"/>
      <c r="F135" s="19"/>
      <c r="G135" s="19"/>
      <c r="H135" s="19"/>
    </row>
    <row r="136" spans="1:8" ht="25.5" hidden="1" x14ac:dyDescent="0.2">
      <c r="A136" s="189" t="s">
        <v>238</v>
      </c>
      <c r="B136" s="190"/>
      <c r="C136" s="3" t="s">
        <v>239</v>
      </c>
      <c r="D136" s="16" t="s">
        <v>215</v>
      </c>
      <c r="E136" s="16"/>
      <c r="F136" s="19"/>
      <c r="G136" s="19"/>
      <c r="H136" s="19"/>
    </row>
    <row r="137" spans="1:8" ht="25.5" hidden="1" x14ac:dyDescent="0.2">
      <c r="A137" s="189" t="s">
        <v>240</v>
      </c>
      <c r="B137" s="190"/>
      <c r="C137" s="3" t="s">
        <v>241</v>
      </c>
      <c r="D137" s="16" t="s">
        <v>215</v>
      </c>
      <c r="E137" s="16"/>
      <c r="F137" s="19"/>
      <c r="G137" s="19"/>
      <c r="H137" s="19"/>
    </row>
    <row r="138" spans="1:8" ht="25.5" hidden="1" x14ac:dyDescent="0.2">
      <c r="A138" s="189" t="s">
        <v>242</v>
      </c>
      <c r="B138" s="190"/>
      <c r="C138" s="3" t="s">
        <v>243</v>
      </c>
      <c r="D138" s="16" t="s">
        <v>215</v>
      </c>
      <c r="E138" s="16"/>
      <c r="F138" s="19"/>
      <c r="G138" s="19"/>
      <c r="H138" s="19"/>
    </row>
    <row r="139" spans="1:8" ht="38.25" hidden="1" x14ac:dyDescent="0.2">
      <c r="A139" s="189" t="s">
        <v>244</v>
      </c>
      <c r="B139" s="190"/>
      <c r="C139" s="3" t="s">
        <v>245</v>
      </c>
      <c r="D139" s="16" t="s">
        <v>215</v>
      </c>
      <c r="E139" s="16"/>
      <c r="F139" s="19"/>
      <c r="G139" s="19"/>
      <c r="H139" s="19"/>
    </row>
    <row r="140" spans="1:8" hidden="1" x14ac:dyDescent="0.2">
      <c r="A140" s="189" t="s">
        <v>246</v>
      </c>
      <c r="B140" s="190"/>
      <c r="C140" s="3" t="s">
        <v>247</v>
      </c>
      <c r="D140" s="16" t="s">
        <v>215</v>
      </c>
      <c r="E140" s="16"/>
      <c r="F140" s="19"/>
      <c r="G140" s="19"/>
      <c r="H140" s="19"/>
    </row>
    <row r="141" spans="1:8" hidden="1" x14ac:dyDescent="0.2">
      <c r="A141" s="189" t="s">
        <v>248</v>
      </c>
      <c r="B141" s="190"/>
      <c r="C141" s="3" t="s">
        <v>249</v>
      </c>
      <c r="D141" s="16" t="s">
        <v>215</v>
      </c>
      <c r="E141" s="16"/>
      <c r="F141" s="19"/>
      <c r="G141" s="19"/>
      <c r="H141" s="19"/>
    </row>
    <row r="142" spans="1:8" hidden="1" x14ac:dyDescent="0.2">
      <c r="A142" s="189" t="s">
        <v>250</v>
      </c>
      <c r="B142" s="190"/>
      <c r="C142" s="3" t="s">
        <v>251</v>
      </c>
      <c r="D142" s="16" t="s">
        <v>215</v>
      </c>
      <c r="E142" s="16"/>
      <c r="F142" s="19"/>
      <c r="G142" s="19"/>
      <c r="H142" s="19"/>
    </row>
    <row r="143" spans="1:8" hidden="1" x14ac:dyDescent="0.2">
      <c r="A143" s="189" t="s">
        <v>252</v>
      </c>
      <c r="B143" s="190"/>
      <c r="C143" s="3" t="s">
        <v>253</v>
      </c>
      <c r="D143" s="16" t="s">
        <v>215</v>
      </c>
      <c r="E143" s="16"/>
      <c r="F143" s="19"/>
      <c r="G143" s="19"/>
      <c r="H143" s="19"/>
    </row>
    <row r="144" spans="1:8" hidden="1" x14ac:dyDescent="0.2">
      <c r="A144" s="189" t="s">
        <v>254</v>
      </c>
      <c r="B144" s="190"/>
      <c r="C144" s="3" t="s">
        <v>255</v>
      </c>
      <c r="D144" s="14" t="s">
        <v>256</v>
      </c>
      <c r="E144" s="14"/>
      <c r="F144" s="17">
        <f>SUM(F145:F147)</f>
        <v>0</v>
      </c>
      <c r="G144" s="17">
        <f>SUM(G145:G147)</f>
        <v>0</v>
      </c>
      <c r="H144" s="17">
        <f>SUM(H145:H147)</f>
        <v>0</v>
      </c>
    </row>
    <row r="145" spans="1:8" hidden="1" x14ac:dyDescent="0.2">
      <c r="A145" s="189" t="s">
        <v>257</v>
      </c>
      <c r="B145" s="190"/>
      <c r="C145" s="3" t="s">
        <v>258</v>
      </c>
      <c r="D145" s="16" t="s">
        <v>256</v>
      </c>
      <c r="E145" s="16"/>
      <c r="F145" s="19"/>
      <c r="G145" s="19"/>
      <c r="H145" s="19"/>
    </row>
    <row r="146" spans="1:8" hidden="1" x14ac:dyDescent="0.2">
      <c r="A146" s="189" t="s">
        <v>259</v>
      </c>
      <c r="B146" s="190"/>
      <c r="C146" s="3" t="s">
        <v>260</v>
      </c>
      <c r="D146" s="16" t="s">
        <v>256</v>
      </c>
      <c r="E146" s="16"/>
      <c r="F146" s="19"/>
      <c r="G146" s="19"/>
      <c r="H146" s="19"/>
    </row>
    <row r="147" spans="1:8" hidden="1" x14ac:dyDescent="0.2">
      <c r="A147" s="189" t="s">
        <v>261</v>
      </c>
      <c r="B147" s="190"/>
      <c r="C147" s="3" t="s">
        <v>262</v>
      </c>
      <c r="D147" s="16" t="s">
        <v>256</v>
      </c>
      <c r="E147" s="16"/>
      <c r="F147" s="19"/>
      <c r="G147" s="19"/>
      <c r="H147" s="19"/>
    </row>
    <row r="148" spans="1:8" hidden="1" x14ac:dyDescent="0.2">
      <c r="A148" s="189" t="s">
        <v>263</v>
      </c>
      <c r="B148" s="190"/>
      <c r="C148" s="3" t="s">
        <v>264</v>
      </c>
      <c r="D148" s="14" t="s">
        <v>265</v>
      </c>
      <c r="E148" s="14"/>
      <c r="F148" s="17"/>
      <c r="G148" s="17"/>
      <c r="H148" s="17"/>
    </row>
    <row r="149" spans="1:8" hidden="1" x14ac:dyDescent="0.2">
      <c r="A149" s="189" t="s">
        <v>266</v>
      </c>
      <c r="B149" s="190"/>
      <c r="C149" s="3" t="s">
        <v>267</v>
      </c>
      <c r="D149" s="14" t="s">
        <v>268</v>
      </c>
      <c r="E149" s="14"/>
      <c r="F149" s="17">
        <f>SUM(F150:F153)</f>
        <v>0</v>
      </c>
      <c r="G149" s="17">
        <f>SUM(G150:G153)</f>
        <v>0</v>
      </c>
      <c r="H149" s="17">
        <f>SUM(H150:H153)</f>
        <v>0</v>
      </c>
    </row>
    <row r="150" spans="1:8" ht="25.5" hidden="1" x14ac:dyDescent="0.2">
      <c r="A150" s="189" t="s">
        <v>269</v>
      </c>
      <c r="B150" s="190"/>
      <c r="C150" s="3" t="s">
        <v>270</v>
      </c>
      <c r="D150" s="16" t="s">
        <v>268</v>
      </c>
      <c r="E150" s="16"/>
      <c r="F150" s="19"/>
      <c r="G150" s="19"/>
      <c r="H150" s="19"/>
    </row>
    <row r="151" spans="1:8" ht="25.5" hidden="1" x14ac:dyDescent="0.2">
      <c r="A151" s="189" t="s">
        <v>271</v>
      </c>
      <c r="B151" s="190"/>
      <c r="C151" s="3" t="s">
        <v>272</v>
      </c>
      <c r="D151" s="16" t="s">
        <v>268</v>
      </c>
      <c r="E151" s="16"/>
      <c r="F151" s="19"/>
      <c r="G151" s="19"/>
      <c r="H151" s="19"/>
    </row>
    <row r="152" spans="1:8" hidden="1" x14ac:dyDescent="0.2">
      <c r="A152" s="189" t="s">
        <v>273</v>
      </c>
      <c r="B152" s="190"/>
      <c r="C152" s="3" t="s">
        <v>274</v>
      </c>
      <c r="D152" s="16" t="s">
        <v>268</v>
      </c>
      <c r="E152" s="16"/>
      <c r="F152" s="19"/>
      <c r="G152" s="19"/>
      <c r="H152" s="19"/>
    </row>
    <row r="153" spans="1:8" hidden="1" x14ac:dyDescent="0.2">
      <c r="A153" s="189" t="s">
        <v>275</v>
      </c>
      <c r="B153" s="190"/>
      <c r="C153" s="3" t="s">
        <v>276</v>
      </c>
      <c r="D153" s="16" t="s">
        <v>268</v>
      </c>
      <c r="E153" s="16"/>
      <c r="F153" s="19"/>
      <c r="G153" s="19"/>
      <c r="H153" s="19"/>
    </row>
    <row r="154" spans="1:8" hidden="1" x14ac:dyDescent="0.2">
      <c r="A154" s="189" t="s">
        <v>277</v>
      </c>
      <c r="B154" s="190"/>
      <c r="C154" s="3" t="s">
        <v>278</v>
      </c>
      <c r="D154" s="14" t="s">
        <v>279</v>
      </c>
      <c r="E154" s="14"/>
      <c r="F154" s="17">
        <f>SUM(F155:F169)</f>
        <v>0</v>
      </c>
      <c r="G154" s="17">
        <f>SUM(G155:G169)</f>
        <v>0</v>
      </c>
      <c r="H154" s="17">
        <f>SUM(H155:H169)</f>
        <v>0</v>
      </c>
    </row>
    <row r="155" spans="1:8" hidden="1" x14ac:dyDescent="0.2">
      <c r="A155" s="189" t="s">
        <v>280</v>
      </c>
      <c r="B155" s="190"/>
      <c r="C155" s="3" t="s">
        <v>281</v>
      </c>
      <c r="D155" s="16" t="s">
        <v>279</v>
      </c>
      <c r="E155" s="16"/>
      <c r="F155" s="19"/>
      <c r="G155" s="19"/>
      <c r="H155" s="19"/>
    </row>
    <row r="156" spans="1:8" hidden="1" x14ac:dyDescent="0.2">
      <c r="A156" s="189" t="s">
        <v>282</v>
      </c>
      <c r="B156" s="190"/>
      <c r="C156" s="3" t="s">
        <v>283</v>
      </c>
      <c r="D156" s="16" t="s">
        <v>279</v>
      </c>
      <c r="E156" s="16"/>
      <c r="F156" s="19"/>
      <c r="G156" s="19"/>
      <c r="H156" s="19"/>
    </row>
    <row r="157" spans="1:8" ht="25.5" hidden="1" x14ac:dyDescent="0.2">
      <c r="A157" s="189" t="s">
        <v>284</v>
      </c>
      <c r="B157" s="190"/>
      <c r="C157" s="3" t="s">
        <v>285</v>
      </c>
      <c r="D157" s="16" t="s">
        <v>279</v>
      </c>
      <c r="E157" s="16"/>
      <c r="F157" s="19"/>
      <c r="G157" s="19"/>
      <c r="H157" s="19"/>
    </row>
    <row r="158" spans="1:8" hidden="1" x14ac:dyDescent="0.2">
      <c r="A158" s="189" t="s">
        <v>286</v>
      </c>
      <c r="B158" s="190"/>
      <c r="C158" s="3" t="s">
        <v>287</v>
      </c>
      <c r="D158" s="16" t="s">
        <v>279</v>
      </c>
      <c r="E158" s="16"/>
      <c r="F158" s="19"/>
      <c r="G158" s="19"/>
      <c r="H158" s="19"/>
    </row>
    <row r="159" spans="1:8" hidden="1" x14ac:dyDescent="0.2">
      <c r="A159" s="189" t="s">
        <v>288</v>
      </c>
      <c r="B159" s="190"/>
      <c r="C159" s="3" t="s">
        <v>289</v>
      </c>
      <c r="D159" s="16" t="s">
        <v>279</v>
      </c>
      <c r="E159" s="16"/>
      <c r="F159" s="19"/>
      <c r="G159" s="19"/>
      <c r="H159" s="19"/>
    </row>
    <row r="160" spans="1:8" hidden="1" x14ac:dyDescent="0.2">
      <c r="A160" s="189" t="s">
        <v>290</v>
      </c>
      <c r="B160" s="190"/>
      <c r="C160" s="3" t="s">
        <v>291</v>
      </c>
      <c r="D160" s="16" t="s">
        <v>279</v>
      </c>
      <c r="E160" s="16"/>
      <c r="F160" s="19"/>
      <c r="G160" s="19"/>
      <c r="H160" s="19"/>
    </row>
    <row r="161" spans="1:8" hidden="1" x14ac:dyDescent="0.2">
      <c r="A161" s="189" t="s">
        <v>292</v>
      </c>
      <c r="B161" s="190"/>
      <c r="C161" s="3" t="s">
        <v>293</v>
      </c>
      <c r="D161" s="16" t="s">
        <v>279</v>
      </c>
      <c r="E161" s="16"/>
      <c r="F161" s="19"/>
      <c r="G161" s="19"/>
      <c r="H161" s="19"/>
    </row>
    <row r="162" spans="1:8" hidden="1" x14ac:dyDescent="0.2">
      <c r="A162" s="189" t="s">
        <v>294</v>
      </c>
      <c r="B162" s="190"/>
      <c r="C162" s="3" t="s">
        <v>295</v>
      </c>
      <c r="D162" s="16" t="s">
        <v>279</v>
      </c>
      <c r="E162" s="16"/>
      <c r="F162" s="19"/>
      <c r="G162" s="19"/>
      <c r="H162" s="19"/>
    </row>
    <row r="163" spans="1:8" hidden="1" x14ac:dyDescent="0.2">
      <c r="A163" s="189" t="s">
        <v>296</v>
      </c>
      <c r="B163" s="190"/>
      <c r="C163" s="3" t="s">
        <v>297</v>
      </c>
      <c r="D163" s="16" t="s">
        <v>279</v>
      </c>
      <c r="E163" s="16"/>
      <c r="F163" s="19"/>
      <c r="G163" s="19"/>
      <c r="H163" s="19"/>
    </row>
    <row r="164" spans="1:8" hidden="1" x14ac:dyDescent="0.2">
      <c r="A164" s="189" t="s">
        <v>298</v>
      </c>
      <c r="B164" s="190"/>
      <c r="C164" s="3" t="s">
        <v>299</v>
      </c>
      <c r="D164" s="16" t="s">
        <v>279</v>
      </c>
      <c r="E164" s="16"/>
      <c r="F164" s="19"/>
      <c r="G164" s="19"/>
      <c r="H164" s="19"/>
    </row>
    <row r="165" spans="1:8" hidden="1" x14ac:dyDescent="0.2">
      <c r="A165" s="189" t="s">
        <v>300</v>
      </c>
      <c r="B165" s="190"/>
      <c r="C165" s="3" t="s">
        <v>301</v>
      </c>
      <c r="D165" s="16" t="s">
        <v>279</v>
      </c>
      <c r="E165" s="16"/>
      <c r="F165" s="19"/>
      <c r="G165" s="19"/>
      <c r="H165" s="19"/>
    </row>
    <row r="166" spans="1:8" hidden="1" x14ac:dyDescent="0.2">
      <c r="A166" s="189" t="s">
        <v>302</v>
      </c>
      <c r="B166" s="190"/>
      <c r="C166" s="3" t="s">
        <v>303</v>
      </c>
      <c r="D166" s="16" t="s">
        <v>279</v>
      </c>
      <c r="E166" s="16"/>
      <c r="F166" s="19"/>
      <c r="G166" s="19"/>
      <c r="H166" s="19"/>
    </row>
    <row r="167" spans="1:8" hidden="1" x14ac:dyDescent="0.2">
      <c r="A167" s="189" t="s">
        <v>304</v>
      </c>
      <c r="B167" s="190"/>
      <c r="C167" s="3" t="s">
        <v>305</v>
      </c>
      <c r="D167" s="16" t="s">
        <v>279</v>
      </c>
      <c r="E167" s="16"/>
      <c r="F167" s="19"/>
      <c r="G167" s="19"/>
      <c r="H167" s="19"/>
    </row>
    <row r="168" spans="1:8" hidden="1" x14ac:dyDescent="0.2">
      <c r="A168" s="189" t="s">
        <v>306</v>
      </c>
      <c r="B168" s="190"/>
      <c r="C168" s="3" t="s">
        <v>307</v>
      </c>
      <c r="D168" s="16" t="s">
        <v>279</v>
      </c>
      <c r="E168" s="16"/>
      <c r="F168" s="19"/>
      <c r="G168" s="19"/>
      <c r="H168" s="19"/>
    </row>
    <row r="169" spans="1:8" ht="25.5" hidden="1" x14ac:dyDescent="0.2">
      <c r="A169" s="189" t="s">
        <v>308</v>
      </c>
      <c r="B169" s="190"/>
      <c r="C169" s="3" t="s">
        <v>309</v>
      </c>
      <c r="D169" s="16" t="s">
        <v>279</v>
      </c>
      <c r="E169" s="16"/>
      <c r="F169" s="19"/>
      <c r="G169" s="19"/>
      <c r="H169" s="19"/>
    </row>
    <row r="170" spans="1:8" hidden="1" x14ac:dyDescent="0.2">
      <c r="A170" s="187" t="s">
        <v>310</v>
      </c>
      <c r="B170" s="188"/>
      <c r="C170" s="4" t="s">
        <v>311</v>
      </c>
      <c r="D170" s="15" t="s">
        <v>312</v>
      </c>
      <c r="E170" s="15"/>
      <c r="F170" s="18">
        <f>F124+F144+F149+F154</f>
        <v>0</v>
      </c>
      <c r="G170" s="18">
        <f>G124+G144+G149+G154</f>
        <v>0</v>
      </c>
      <c r="H170" s="18">
        <f>H124+H144+H149+H154</f>
        <v>0</v>
      </c>
    </row>
    <row r="171" spans="1:8" hidden="1" x14ac:dyDescent="0.2">
      <c r="A171" s="189" t="s">
        <v>313</v>
      </c>
      <c r="B171" s="190"/>
      <c r="C171" s="3" t="s">
        <v>514</v>
      </c>
      <c r="D171" s="14" t="s">
        <v>314</v>
      </c>
      <c r="E171" s="14"/>
      <c r="F171" s="17"/>
      <c r="G171" s="17"/>
      <c r="H171" s="17"/>
    </row>
    <row r="172" spans="1:8" hidden="1" x14ac:dyDescent="0.2">
      <c r="A172" s="189" t="s">
        <v>315</v>
      </c>
      <c r="B172" s="190"/>
      <c r="C172" s="3" t="s">
        <v>316</v>
      </c>
      <c r="D172" s="16" t="s">
        <v>314</v>
      </c>
      <c r="E172" s="16"/>
      <c r="F172" s="19"/>
      <c r="G172" s="19"/>
      <c r="H172" s="19"/>
    </row>
    <row r="173" spans="1:8" hidden="1" x14ac:dyDescent="0.2">
      <c r="A173" s="189" t="s">
        <v>317</v>
      </c>
      <c r="B173" s="190"/>
      <c r="C173" s="3" t="s">
        <v>318</v>
      </c>
      <c r="D173" s="16" t="s">
        <v>314</v>
      </c>
      <c r="E173" s="16"/>
      <c r="F173" s="19"/>
      <c r="G173" s="19"/>
      <c r="H173" s="19"/>
    </row>
    <row r="174" spans="1:8" hidden="1" x14ac:dyDescent="0.2">
      <c r="A174" s="189" t="s">
        <v>319</v>
      </c>
      <c r="B174" s="190"/>
      <c r="C174" s="3" t="s">
        <v>320</v>
      </c>
      <c r="D174" s="16" t="s">
        <v>314</v>
      </c>
      <c r="E174" s="16"/>
      <c r="F174" s="19"/>
      <c r="G174" s="19"/>
      <c r="H174" s="19"/>
    </row>
    <row r="175" spans="1:8" hidden="1" x14ac:dyDescent="0.2">
      <c r="A175" s="189" t="s">
        <v>321</v>
      </c>
      <c r="B175" s="190"/>
      <c r="C175" s="3" t="s">
        <v>322</v>
      </c>
      <c r="D175" s="16" t="s">
        <v>314</v>
      </c>
      <c r="E175" s="16"/>
      <c r="F175" s="19"/>
      <c r="G175" s="19"/>
      <c r="H175" s="19"/>
    </row>
    <row r="176" spans="1:8" hidden="1" x14ac:dyDescent="0.2">
      <c r="A176" s="189" t="s">
        <v>323</v>
      </c>
      <c r="B176" s="190"/>
      <c r="C176" s="3" t="s">
        <v>324</v>
      </c>
      <c r="D176" s="16" t="s">
        <v>314</v>
      </c>
      <c r="E176" s="16"/>
      <c r="F176" s="19"/>
      <c r="G176" s="19"/>
      <c r="H176" s="19"/>
    </row>
    <row r="177" spans="1:8" ht="38.25" hidden="1" x14ac:dyDescent="0.2">
      <c r="A177" s="189" t="s">
        <v>325</v>
      </c>
      <c r="B177" s="190"/>
      <c r="C177" s="3" t="s">
        <v>326</v>
      </c>
      <c r="D177" s="16" t="s">
        <v>314</v>
      </c>
      <c r="E177" s="16"/>
      <c r="F177" s="19"/>
      <c r="G177" s="19"/>
      <c r="H177" s="19"/>
    </row>
    <row r="178" spans="1:8" hidden="1" x14ac:dyDescent="0.2">
      <c r="A178" s="189" t="s">
        <v>327</v>
      </c>
      <c r="B178" s="190"/>
      <c r="C178" s="3" t="s">
        <v>328</v>
      </c>
      <c r="D178" s="16" t="s">
        <v>314</v>
      </c>
      <c r="E178" s="16"/>
      <c r="F178" s="19"/>
      <c r="G178" s="19"/>
      <c r="H178" s="19"/>
    </row>
    <row r="179" spans="1:8" hidden="1" x14ac:dyDescent="0.2">
      <c r="A179" s="189" t="s">
        <v>329</v>
      </c>
      <c r="B179" s="190"/>
      <c r="C179" s="3" t="s">
        <v>330</v>
      </c>
      <c r="D179" s="16" t="s">
        <v>314</v>
      </c>
      <c r="E179" s="16"/>
      <c r="F179" s="19"/>
      <c r="G179" s="19"/>
      <c r="H179" s="19"/>
    </row>
    <row r="180" spans="1:8" hidden="1" x14ac:dyDescent="0.2">
      <c r="A180" s="189" t="s">
        <v>331</v>
      </c>
      <c r="B180" s="190"/>
      <c r="C180" s="3" t="s">
        <v>332</v>
      </c>
      <c r="D180" s="16" t="s">
        <v>314</v>
      </c>
      <c r="E180" s="16"/>
      <c r="F180" s="19"/>
      <c r="G180" s="19"/>
      <c r="H180" s="19"/>
    </row>
    <row r="181" spans="1:8" hidden="1" x14ac:dyDescent="0.2">
      <c r="A181" s="189" t="s">
        <v>333</v>
      </c>
      <c r="B181" s="190"/>
      <c r="C181" s="3" t="s">
        <v>334</v>
      </c>
      <c r="D181" s="16" t="s">
        <v>314</v>
      </c>
      <c r="E181" s="16"/>
      <c r="F181" s="19"/>
      <c r="G181" s="19"/>
      <c r="H181" s="19"/>
    </row>
    <row r="182" spans="1:8" ht="38.25" hidden="1" x14ac:dyDescent="0.2">
      <c r="A182" s="189" t="s">
        <v>335</v>
      </c>
      <c r="B182" s="190"/>
      <c r="C182" s="3" t="s">
        <v>336</v>
      </c>
      <c r="D182" s="16" t="s">
        <v>314</v>
      </c>
      <c r="E182" s="16"/>
      <c r="F182" s="19"/>
      <c r="G182" s="19"/>
      <c r="H182" s="19"/>
    </row>
    <row r="183" spans="1:8" hidden="1" x14ac:dyDescent="0.2">
      <c r="A183" s="189" t="s">
        <v>337</v>
      </c>
      <c r="B183" s="190"/>
      <c r="C183" s="3" t="s">
        <v>338</v>
      </c>
      <c r="D183" s="16" t="s">
        <v>314</v>
      </c>
      <c r="E183" s="16"/>
      <c r="F183" s="19"/>
      <c r="G183" s="19"/>
      <c r="H183" s="19"/>
    </row>
    <row r="184" spans="1:8" hidden="1" x14ac:dyDescent="0.2">
      <c r="A184" s="187" t="s">
        <v>339</v>
      </c>
      <c r="B184" s="188"/>
      <c r="C184" s="4" t="s">
        <v>340</v>
      </c>
      <c r="D184" s="15" t="s">
        <v>341</v>
      </c>
      <c r="E184" s="15"/>
      <c r="F184" s="18">
        <f>F100+F101+F108+F115+F170+F171</f>
        <v>0</v>
      </c>
      <c r="G184" s="18">
        <f>G100+G101+G108+G115+G170+G171</f>
        <v>0</v>
      </c>
      <c r="H184" s="18">
        <f>H100+H101+H108+H115+H170+H171</f>
        <v>0</v>
      </c>
    </row>
    <row r="185" spans="1:8" x14ac:dyDescent="0.2">
      <c r="A185" s="189" t="s">
        <v>342</v>
      </c>
      <c r="B185" s="190"/>
      <c r="C185" s="5" t="s">
        <v>343</v>
      </c>
      <c r="D185" s="14" t="s">
        <v>344</v>
      </c>
      <c r="E185" s="14"/>
      <c r="F185" s="17"/>
      <c r="G185" s="17">
        <v>21</v>
      </c>
      <c r="H185" s="17">
        <v>21</v>
      </c>
    </row>
    <row r="186" spans="1:8" x14ac:dyDescent="0.2">
      <c r="A186" s="189" t="s">
        <v>345</v>
      </c>
      <c r="B186" s="190"/>
      <c r="C186" s="5" t="s">
        <v>515</v>
      </c>
      <c r="D186" s="14" t="s">
        <v>346</v>
      </c>
      <c r="E186" s="14"/>
      <c r="F186" s="17"/>
      <c r="G186" s="17">
        <v>4539</v>
      </c>
      <c r="H186" s="17">
        <v>4539</v>
      </c>
    </row>
    <row r="187" spans="1:8" hidden="1" x14ac:dyDescent="0.2">
      <c r="A187" s="189" t="s">
        <v>347</v>
      </c>
      <c r="B187" s="190"/>
      <c r="C187" s="6" t="s">
        <v>348</v>
      </c>
      <c r="D187" s="16" t="s">
        <v>346</v>
      </c>
      <c r="E187" s="16"/>
      <c r="F187" s="19"/>
      <c r="G187" s="19"/>
      <c r="H187" s="19"/>
    </row>
    <row r="188" spans="1:8" ht="25.5" hidden="1" x14ac:dyDescent="0.2">
      <c r="A188" s="189" t="s">
        <v>349</v>
      </c>
      <c r="B188" s="190"/>
      <c r="C188" s="5" t="s">
        <v>350</v>
      </c>
      <c r="D188" s="16" t="s">
        <v>346</v>
      </c>
      <c r="E188" s="16"/>
      <c r="F188" s="19"/>
      <c r="G188" s="19"/>
      <c r="H188" s="19"/>
    </row>
    <row r="189" spans="1:8" x14ac:dyDescent="0.2">
      <c r="A189" s="189" t="s">
        <v>351</v>
      </c>
      <c r="B189" s="190"/>
      <c r="C189" s="5" t="s">
        <v>352</v>
      </c>
      <c r="D189" s="14" t="s">
        <v>353</v>
      </c>
      <c r="E189" s="14"/>
      <c r="F189" s="17">
        <v>60</v>
      </c>
      <c r="G189" s="17"/>
      <c r="H189" s="17">
        <v>60</v>
      </c>
    </row>
    <row r="190" spans="1:8" hidden="1" x14ac:dyDescent="0.2">
      <c r="A190" s="189" t="s">
        <v>354</v>
      </c>
      <c r="B190" s="190"/>
      <c r="C190" s="5" t="s">
        <v>355</v>
      </c>
      <c r="D190" s="14" t="s">
        <v>353</v>
      </c>
      <c r="E190" s="14"/>
      <c r="F190" s="17"/>
      <c r="G190" s="17"/>
      <c r="H190" s="17"/>
    </row>
    <row r="191" spans="1:8" hidden="1" x14ac:dyDescent="0.2">
      <c r="A191" s="189" t="s">
        <v>356</v>
      </c>
      <c r="B191" s="190"/>
      <c r="C191" s="5" t="s">
        <v>357</v>
      </c>
      <c r="D191" s="14" t="s">
        <v>358</v>
      </c>
      <c r="E191" s="14"/>
      <c r="F191" s="17"/>
      <c r="G191" s="17"/>
      <c r="H191" s="17"/>
    </row>
    <row r="192" spans="1:8" hidden="1" x14ac:dyDescent="0.2">
      <c r="A192" s="189" t="s">
        <v>359</v>
      </c>
      <c r="B192" s="190"/>
      <c r="C192" s="6" t="s">
        <v>360</v>
      </c>
      <c r="D192" s="16" t="s">
        <v>358</v>
      </c>
      <c r="E192" s="16"/>
      <c r="F192" s="19"/>
      <c r="G192" s="19"/>
      <c r="H192" s="19"/>
    </row>
    <row r="193" spans="1:8" ht="25.5" hidden="1" x14ac:dyDescent="0.2">
      <c r="A193" s="189" t="s">
        <v>361</v>
      </c>
      <c r="B193" s="190"/>
      <c r="C193" s="5" t="s">
        <v>362</v>
      </c>
      <c r="D193" s="16" t="s">
        <v>358</v>
      </c>
      <c r="E193" s="16"/>
      <c r="F193" s="19"/>
      <c r="G193" s="19"/>
      <c r="H193" s="19"/>
    </row>
    <row r="194" spans="1:8" ht="25.5" hidden="1" x14ac:dyDescent="0.2">
      <c r="A194" s="189" t="s">
        <v>363</v>
      </c>
      <c r="B194" s="190"/>
      <c r="C194" s="5" t="s">
        <v>364</v>
      </c>
      <c r="D194" s="16" t="s">
        <v>358</v>
      </c>
      <c r="E194" s="16"/>
      <c r="F194" s="19"/>
      <c r="G194" s="19"/>
      <c r="H194" s="19"/>
    </row>
    <row r="195" spans="1:8" hidden="1" x14ac:dyDescent="0.2">
      <c r="A195" s="189" t="s">
        <v>365</v>
      </c>
      <c r="B195" s="190"/>
      <c r="C195" s="5" t="s">
        <v>366</v>
      </c>
      <c r="D195" s="16" t="s">
        <v>358</v>
      </c>
      <c r="E195" s="16"/>
      <c r="F195" s="19"/>
      <c r="G195" s="19"/>
      <c r="H195" s="19"/>
    </row>
    <row r="196" spans="1:8" ht="25.5" hidden="1" x14ac:dyDescent="0.2">
      <c r="A196" s="189" t="s">
        <v>367</v>
      </c>
      <c r="B196" s="190"/>
      <c r="C196" s="5" t="s">
        <v>368</v>
      </c>
      <c r="D196" s="16" t="s">
        <v>358</v>
      </c>
      <c r="E196" s="16"/>
      <c r="F196" s="19"/>
      <c r="G196" s="19"/>
      <c r="H196" s="19"/>
    </row>
    <row r="197" spans="1:8" hidden="1" x14ac:dyDescent="0.2">
      <c r="A197" s="189" t="s">
        <v>369</v>
      </c>
      <c r="B197" s="190"/>
      <c r="C197" s="5" t="s">
        <v>370</v>
      </c>
      <c r="D197" s="16" t="s">
        <v>358</v>
      </c>
      <c r="E197" s="16"/>
      <c r="F197" s="19"/>
      <c r="G197" s="19"/>
      <c r="H197" s="19"/>
    </row>
    <row r="198" spans="1:8" hidden="1" x14ac:dyDescent="0.2">
      <c r="A198" s="189" t="s">
        <v>371</v>
      </c>
      <c r="B198" s="190"/>
      <c r="C198" s="5" t="s">
        <v>372</v>
      </c>
      <c r="D198" s="14" t="s">
        <v>373</v>
      </c>
      <c r="E198" s="14"/>
      <c r="F198" s="17"/>
      <c r="G198" s="17"/>
      <c r="H198" s="17"/>
    </row>
    <row r="199" spans="1:8" x14ac:dyDescent="0.2">
      <c r="A199" s="189" t="s">
        <v>374</v>
      </c>
      <c r="B199" s="190"/>
      <c r="C199" s="5" t="s">
        <v>375</v>
      </c>
      <c r="D199" s="14" t="s">
        <v>376</v>
      </c>
      <c r="E199" s="14"/>
      <c r="F199" s="17">
        <v>16</v>
      </c>
      <c r="G199" s="17">
        <v>1231</v>
      </c>
      <c r="H199" s="17">
        <f>SUM(F199:G199)</f>
        <v>1247</v>
      </c>
    </row>
    <row r="200" spans="1:8" hidden="1" x14ac:dyDescent="0.2">
      <c r="A200" s="189" t="s">
        <v>377</v>
      </c>
      <c r="B200" s="190"/>
      <c r="C200" s="5" t="s">
        <v>378</v>
      </c>
      <c r="D200" s="14" t="s">
        <v>379</v>
      </c>
      <c r="E200" s="14"/>
      <c r="F200" s="17"/>
      <c r="G200" s="17"/>
      <c r="H200" s="17"/>
    </row>
    <row r="201" spans="1:8" hidden="1" x14ac:dyDescent="0.2">
      <c r="A201" s="189" t="s">
        <v>380</v>
      </c>
      <c r="B201" s="190"/>
      <c r="C201" s="5" t="s">
        <v>381</v>
      </c>
      <c r="D201" s="14" t="s">
        <v>382</v>
      </c>
      <c r="E201" s="14"/>
      <c r="F201" s="17"/>
      <c r="G201" s="17"/>
      <c r="H201" s="17"/>
    </row>
    <row r="202" spans="1:8" hidden="1" x14ac:dyDescent="0.2">
      <c r="A202" s="189" t="s">
        <v>383</v>
      </c>
      <c r="B202" s="190"/>
      <c r="C202" s="5" t="s">
        <v>355</v>
      </c>
      <c r="D202" s="14" t="s">
        <v>382</v>
      </c>
      <c r="E202" s="14"/>
      <c r="F202" s="17"/>
      <c r="G202" s="17"/>
      <c r="H202" s="17"/>
    </row>
    <row r="203" spans="1:8" hidden="1" x14ac:dyDescent="0.2">
      <c r="A203" s="189" t="s">
        <v>384</v>
      </c>
      <c r="B203" s="190"/>
      <c r="C203" s="5" t="s">
        <v>385</v>
      </c>
      <c r="D203" s="14" t="s">
        <v>382</v>
      </c>
      <c r="E203" s="14"/>
      <c r="F203" s="17"/>
      <c r="G203" s="17"/>
      <c r="H203" s="17"/>
    </row>
    <row r="204" spans="1:8" hidden="1" x14ac:dyDescent="0.2">
      <c r="A204" s="189" t="s">
        <v>386</v>
      </c>
      <c r="B204" s="190"/>
      <c r="C204" s="5" t="s">
        <v>387</v>
      </c>
      <c r="D204" s="14" t="s">
        <v>382</v>
      </c>
      <c r="E204" s="14"/>
      <c r="F204" s="17"/>
      <c r="G204" s="17"/>
      <c r="H204" s="17"/>
    </row>
    <row r="205" spans="1:8" hidden="1" x14ac:dyDescent="0.2">
      <c r="A205" s="189" t="s">
        <v>388</v>
      </c>
      <c r="B205" s="190"/>
      <c r="C205" s="5" t="s">
        <v>389</v>
      </c>
      <c r="D205" s="14" t="s">
        <v>390</v>
      </c>
      <c r="E205" s="14"/>
      <c r="F205" s="17"/>
      <c r="G205" s="17"/>
      <c r="H205" s="17"/>
    </row>
    <row r="206" spans="1:8" ht="25.5" hidden="1" x14ac:dyDescent="0.2">
      <c r="A206" s="189" t="s">
        <v>391</v>
      </c>
      <c r="B206" s="190"/>
      <c r="C206" s="5" t="s">
        <v>392</v>
      </c>
      <c r="D206" s="14" t="s">
        <v>390</v>
      </c>
      <c r="E206" s="14"/>
      <c r="F206" s="17"/>
      <c r="G206" s="17"/>
      <c r="H206" s="17"/>
    </row>
    <row r="207" spans="1:8" ht="25.5" hidden="1" x14ac:dyDescent="0.2">
      <c r="A207" s="189" t="s">
        <v>393</v>
      </c>
      <c r="B207" s="190"/>
      <c r="C207" s="5" t="s">
        <v>394</v>
      </c>
      <c r="D207" s="14" t="s">
        <v>390</v>
      </c>
      <c r="E207" s="14"/>
      <c r="F207" s="17"/>
      <c r="G207" s="17"/>
      <c r="H207" s="17"/>
    </row>
    <row r="208" spans="1:8" ht="25.5" hidden="1" x14ac:dyDescent="0.2">
      <c r="A208" s="189" t="s">
        <v>395</v>
      </c>
      <c r="B208" s="190"/>
      <c r="C208" s="5" t="s">
        <v>396</v>
      </c>
      <c r="D208" s="14" t="s">
        <v>390</v>
      </c>
      <c r="E208" s="14"/>
      <c r="F208" s="17"/>
      <c r="G208" s="17"/>
      <c r="H208" s="17"/>
    </row>
    <row r="209" spans="1:8" hidden="1" x14ac:dyDescent="0.2">
      <c r="A209" s="189" t="s">
        <v>397</v>
      </c>
      <c r="B209" s="190"/>
      <c r="C209" s="5" t="s">
        <v>398</v>
      </c>
      <c r="D209" s="14" t="s">
        <v>390</v>
      </c>
      <c r="E209" s="14"/>
      <c r="F209" s="17"/>
      <c r="G209" s="17"/>
      <c r="H209" s="17"/>
    </row>
    <row r="210" spans="1:8" x14ac:dyDescent="0.2">
      <c r="A210" s="189" t="s">
        <v>399</v>
      </c>
      <c r="B210" s="190"/>
      <c r="C210" s="5" t="s">
        <v>400</v>
      </c>
      <c r="D210" s="14" t="s">
        <v>401</v>
      </c>
      <c r="E210" s="14"/>
      <c r="F210" s="17"/>
      <c r="G210" s="17">
        <v>36</v>
      </c>
      <c r="H210" s="17">
        <v>36</v>
      </c>
    </row>
    <row r="211" spans="1:8" hidden="1" x14ac:dyDescent="0.2">
      <c r="A211" s="189" t="s">
        <v>402</v>
      </c>
      <c r="B211" s="190"/>
      <c r="C211" s="5" t="s">
        <v>403</v>
      </c>
      <c r="D211" s="14" t="s">
        <v>401</v>
      </c>
      <c r="E211" s="14"/>
      <c r="F211" s="17"/>
      <c r="G211" s="17"/>
      <c r="H211" s="17"/>
    </row>
    <row r="212" spans="1:8" ht="51" hidden="1" x14ac:dyDescent="0.2">
      <c r="A212" s="189" t="s">
        <v>404</v>
      </c>
      <c r="B212" s="190"/>
      <c r="C212" s="5" t="s">
        <v>405</v>
      </c>
      <c r="D212" s="14" t="s">
        <v>401</v>
      </c>
      <c r="E212" s="14"/>
      <c r="F212" s="17"/>
      <c r="G212" s="17"/>
      <c r="H212" s="17"/>
    </row>
    <row r="213" spans="1:8" hidden="1" x14ac:dyDescent="0.2">
      <c r="A213" s="189" t="s">
        <v>406</v>
      </c>
      <c r="B213" s="190"/>
      <c r="C213" s="5" t="s">
        <v>407</v>
      </c>
      <c r="D213" s="14" t="s">
        <v>401</v>
      </c>
      <c r="E213" s="14"/>
      <c r="F213" s="17"/>
      <c r="G213" s="17"/>
      <c r="H213" s="17"/>
    </row>
    <row r="214" spans="1:8" ht="25.5" x14ac:dyDescent="0.2">
      <c r="A214" s="187" t="s">
        <v>408</v>
      </c>
      <c r="B214" s="188"/>
      <c r="C214" s="7" t="s">
        <v>409</v>
      </c>
      <c r="D214" s="15" t="s">
        <v>410</v>
      </c>
      <c r="E214" s="15"/>
      <c r="F214" s="18">
        <f>F185+F186+F189+F191+F198+F199+F200+F201+F205+F210</f>
        <v>76</v>
      </c>
      <c r="G214" s="18">
        <f>G185+G186+G189+G191+G198+G199+G200+G201+G205+G210</f>
        <v>5827</v>
      </c>
      <c r="H214" s="18">
        <f>H185+H186+H189+H191+H198+H199+H200+H201+H205+H210</f>
        <v>5903</v>
      </c>
    </row>
    <row r="215" spans="1:8" hidden="1" x14ac:dyDescent="0.2">
      <c r="A215" s="189" t="s">
        <v>411</v>
      </c>
      <c r="B215" s="190"/>
      <c r="C215" s="5" t="s">
        <v>412</v>
      </c>
      <c r="D215" s="14" t="s">
        <v>413</v>
      </c>
      <c r="E215" s="14"/>
      <c r="F215" s="17"/>
      <c r="G215" s="17"/>
      <c r="H215" s="17"/>
    </row>
    <row r="216" spans="1:8" ht="25.5" hidden="1" x14ac:dyDescent="0.2">
      <c r="A216" s="189" t="s">
        <v>414</v>
      </c>
      <c r="B216" s="190"/>
      <c r="C216" s="5" t="s">
        <v>415</v>
      </c>
      <c r="D216" s="14" t="s">
        <v>413</v>
      </c>
      <c r="E216" s="14"/>
      <c r="F216" s="17"/>
      <c r="G216" s="17"/>
      <c r="H216" s="17"/>
    </row>
    <row r="217" spans="1:8" hidden="1" x14ac:dyDescent="0.2">
      <c r="A217" s="189" t="s">
        <v>416</v>
      </c>
      <c r="B217" s="190"/>
      <c r="C217" s="5" t="s">
        <v>417</v>
      </c>
      <c r="D217" s="14" t="s">
        <v>418</v>
      </c>
      <c r="E217" s="14"/>
      <c r="F217" s="17"/>
      <c r="G217" s="17"/>
      <c r="H217" s="17"/>
    </row>
    <row r="218" spans="1:8" hidden="1" x14ac:dyDescent="0.2">
      <c r="A218" s="189" t="s">
        <v>419</v>
      </c>
      <c r="B218" s="190"/>
      <c r="C218" s="5" t="s">
        <v>420</v>
      </c>
      <c r="D218" s="14" t="s">
        <v>418</v>
      </c>
      <c r="E218" s="14"/>
      <c r="F218" s="17"/>
      <c r="G218" s="17"/>
      <c r="H218" s="17"/>
    </row>
    <row r="219" spans="1:8" hidden="1" x14ac:dyDescent="0.2">
      <c r="A219" s="189" t="s">
        <v>421</v>
      </c>
      <c r="B219" s="190"/>
      <c r="C219" s="5" t="s">
        <v>422</v>
      </c>
      <c r="D219" s="14" t="s">
        <v>423</v>
      </c>
      <c r="E219" s="14"/>
      <c r="F219" s="17"/>
      <c r="G219" s="17"/>
      <c r="H219" s="17"/>
    </row>
    <row r="220" spans="1:8" hidden="1" x14ac:dyDescent="0.2">
      <c r="A220" s="189" t="s">
        <v>424</v>
      </c>
      <c r="B220" s="190"/>
      <c r="C220" s="5" t="s">
        <v>425</v>
      </c>
      <c r="D220" s="14" t="s">
        <v>426</v>
      </c>
      <c r="E220" s="14"/>
      <c r="F220" s="17"/>
      <c r="G220" s="17"/>
      <c r="H220" s="17"/>
    </row>
    <row r="221" spans="1:8" hidden="1" x14ac:dyDescent="0.2">
      <c r="A221" s="189" t="s">
        <v>427</v>
      </c>
      <c r="B221" s="190"/>
      <c r="C221" s="5" t="s">
        <v>428</v>
      </c>
      <c r="D221" s="14" t="s">
        <v>426</v>
      </c>
      <c r="E221" s="14"/>
      <c r="F221" s="17"/>
      <c r="G221" s="17"/>
      <c r="H221" s="17"/>
    </row>
    <row r="222" spans="1:8" hidden="1" x14ac:dyDescent="0.2">
      <c r="A222" s="189" t="s">
        <v>429</v>
      </c>
      <c r="B222" s="190"/>
      <c r="C222" s="5" t="s">
        <v>430</v>
      </c>
      <c r="D222" s="14" t="s">
        <v>431</v>
      </c>
      <c r="E222" s="14"/>
      <c r="F222" s="17"/>
      <c r="G222" s="17"/>
      <c r="H222" s="17"/>
    </row>
    <row r="223" spans="1:8" hidden="1" x14ac:dyDescent="0.2">
      <c r="A223" s="187" t="s">
        <v>432</v>
      </c>
      <c r="B223" s="188"/>
      <c r="C223" s="4" t="s">
        <v>433</v>
      </c>
      <c r="D223" s="15" t="s">
        <v>434</v>
      </c>
      <c r="E223" s="15"/>
      <c r="F223" s="18">
        <f>F215+F217+F219+F220+F222</f>
        <v>0</v>
      </c>
      <c r="G223" s="18">
        <f>G215+G217+G219+G220+G222</f>
        <v>0</v>
      </c>
      <c r="H223" s="18">
        <f>H215+H217+H219+H220+H222</f>
        <v>0</v>
      </c>
    </row>
    <row r="224" spans="1:8" ht="25.5" hidden="1" x14ac:dyDescent="0.2">
      <c r="A224" s="189" t="s">
        <v>435</v>
      </c>
      <c r="B224" s="190"/>
      <c r="C224" s="5" t="s">
        <v>436</v>
      </c>
      <c r="D224" s="14" t="s">
        <v>437</v>
      </c>
      <c r="E224" s="14"/>
      <c r="F224" s="17"/>
      <c r="G224" s="17"/>
      <c r="H224" s="17"/>
    </row>
    <row r="225" spans="1:8" ht="25.5" hidden="1" x14ac:dyDescent="0.2">
      <c r="A225" s="189" t="s">
        <v>438</v>
      </c>
      <c r="B225" s="190"/>
      <c r="C225" s="3" t="s">
        <v>439</v>
      </c>
      <c r="D225" s="14" t="s">
        <v>440</v>
      </c>
      <c r="E225" s="14"/>
      <c r="F225" s="17">
        <f>SUM(F226:F235)</f>
        <v>0</v>
      </c>
      <c r="G225" s="17">
        <f>SUM(G226:G235)</f>
        <v>0</v>
      </c>
      <c r="H225" s="17">
        <f>SUM(H226:H235)</f>
        <v>0</v>
      </c>
    </row>
    <row r="226" spans="1:8" hidden="1" x14ac:dyDescent="0.2">
      <c r="A226" s="189" t="s">
        <v>441</v>
      </c>
      <c r="B226" s="190"/>
      <c r="C226" s="5" t="s">
        <v>442</v>
      </c>
      <c r="D226" s="16" t="s">
        <v>440</v>
      </c>
      <c r="E226" s="16"/>
      <c r="F226" s="19"/>
      <c r="G226" s="19"/>
      <c r="H226" s="19"/>
    </row>
    <row r="227" spans="1:8" hidden="1" x14ac:dyDescent="0.2">
      <c r="A227" s="189" t="s">
        <v>443</v>
      </c>
      <c r="B227" s="190"/>
      <c r="C227" s="5" t="s">
        <v>444</v>
      </c>
      <c r="D227" s="16" t="s">
        <v>440</v>
      </c>
      <c r="E227" s="16"/>
      <c r="F227" s="19"/>
      <c r="G227" s="19"/>
      <c r="H227" s="19"/>
    </row>
    <row r="228" spans="1:8" hidden="1" x14ac:dyDescent="0.2">
      <c r="A228" s="189" t="s">
        <v>445</v>
      </c>
      <c r="B228" s="190"/>
      <c r="C228" s="5" t="s">
        <v>446</v>
      </c>
      <c r="D228" s="16" t="s">
        <v>440</v>
      </c>
      <c r="E228" s="16"/>
      <c r="F228" s="19"/>
      <c r="G228" s="19"/>
      <c r="H228" s="19"/>
    </row>
    <row r="229" spans="1:8" hidden="1" x14ac:dyDescent="0.2">
      <c r="A229" s="189" t="s">
        <v>447</v>
      </c>
      <c r="B229" s="190"/>
      <c r="C229" s="3" t="s">
        <v>448</v>
      </c>
      <c r="D229" s="16" t="s">
        <v>440</v>
      </c>
      <c r="E229" s="16"/>
      <c r="F229" s="19"/>
      <c r="G229" s="19"/>
      <c r="H229" s="19"/>
    </row>
    <row r="230" spans="1:8" hidden="1" x14ac:dyDescent="0.2">
      <c r="A230" s="189" t="s">
        <v>449</v>
      </c>
      <c r="B230" s="190"/>
      <c r="C230" s="3" t="s">
        <v>450</v>
      </c>
      <c r="D230" s="16" t="s">
        <v>440</v>
      </c>
      <c r="E230" s="16"/>
      <c r="F230" s="19"/>
      <c r="G230" s="19"/>
      <c r="H230" s="19"/>
    </row>
    <row r="231" spans="1:8" ht="25.5" hidden="1" x14ac:dyDescent="0.2">
      <c r="A231" s="189" t="s">
        <v>451</v>
      </c>
      <c r="B231" s="190"/>
      <c r="C231" s="3" t="s">
        <v>452</v>
      </c>
      <c r="D231" s="16" t="s">
        <v>440</v>
      </c>
      <c r="E231" s="16"/>
      <c r="F231" s="19"/>
      <c r="G231" s="19"/>
      <c r="H231" s="19"/>
    </row>
    <row r="232" spans="1:8" hidden="1" x14ac:dyDescent="0.2">
      <c r="A232" s="189" t="s">
        <v>453</v>
      </c>
      <c r="B232" s="190"/>
      <c r="C232" s="5" t="s">
        <v>454</v>
      </c>
      <c r="D232" s="16" t="s">
        <v>440</v>
      </c>
      <c r="E232" s="16"/>
      <c r="F232" s="19"/>
      <c r="G232" s="19"/>
      <c r="H232" s="19"/>
    </row>
    <row r="233" spans="1:8" hidden="1" x14ac:dyDescent="0.2">
      <c r="A233" s="189" t="s">
        <v>455</v>
      </c>
      <c r="B233" s="190"/>
      <c r="C233" s="5" t="s">
        <v>456</v>
      </c>
      <c r="D233" s="16" t="s">
        <v>440</v>
      </c>
      <c r="E233" s="16"/>
      <c r="F233" s="19"/>
      <c r="G233" s="19"/>
      <c r="H233" s="19"/>
    </row>
    <row r="234" spans="1:8" hidden="1" x14ac:dyDescent="0.2">
      <c r="A234" s="189" t="s">
        <v>457</v>
      </c>
      <c r="B234" s="190"/>
      <c r="C234" s="5" t="s">
        <v>458</v>
      </c>
      <c r="D234" s="16" t="s">
        <v>440</v>
      </c>
      <c r="E234" s="16"/>
      <c r="F234" s="19"/>
      <c r="G234" s="19"/>
      <c r="H234" s="19"/>
    </row>
    <row r="235" spans="1:8" hidden="1" x14ac:dyDescent="0.2">
      <c r="A235" s="189" t="s">
        <v>459</v>
      </c>
      <c r="B235" s="190"/>
      <c r="C235" s="5" t="s">
        <v>460</v>
      </c>
      <c r="D235" s="16" t="s">
        <v>440</v>
      </c>
      <c r="E235" s="16"/>
      <c r="F235" s="19"/>
      <c r="G235" s="19"/>
      <c r="H235" s="19"/>
    </row>
    <row r="236" spans="1:8" hidden="1" x14ac:dyDescent="0.2">
      <c r="A236" s="189" t="s">
        <v>461</v>
      </c>
      <c r="B236" s="190"/>
      <c r="C236" s="5" t="s">
        <v>462</v>
      </c>
      <c r="D236" s="14" t="s">
        <v>463</v>
      </c>
      <c r="E236" s="14"/>
      <c r="F236" s="17">
        <f>SUM(F237:F246)</f>
        <v>0</v>
      </c>
      <c r="G236" s="17">
        <f>SUM(G237:G246)</f>
        <v>0</v>
      </c>
      <c r="H236" s="17">
        <f>SUM(H237:H246)</f>
        <v>0</v>
      </c>
    </row>
    <row r="237" spans="1:8" hidden="1" x14ac:dyDescent="0.2">
      <c r="A237" s="189" t="s">
        <v>464</v>
      </c>
      <c r="B237" s="190"/>
      <c r="C237" s="5" t="s">
        <v>442</v>
      </c>
      <c r="D237" s="16" t="s">
        <v>463</v>
      </c>
      <c r="E237" s="16"/>
      <c r="F237" s="19"/>
      <c r="G237" s="19"/>
      <c r="H237" s="19"/>
    </row>
    <row r="238" spans="1:8" hidden="1" x14ac:dyDescent="0.2">
      <c r="A238" s="189" t="s">
        <v>465</v>
      </c>
      <c r="B238" s="190"/>
      <c r="C238" s="5" t="s">
        <v>444</v>
      </c>
      <c r="D238" s="16" t="s">
        <v>463</v>
      </c>
      <c r="E238" s="16"/>
      <c r="F238" s="19"/>
      <c r="G238" s="19"/>
      <c r="H238" s="19"/>
    </row>
    <row r="239" spans="1:8" hidden="1" x14ac:dyDescent="0.2">
      <c r="A239" s="189" t="s">
        <v>466</v>
      </c>
      <c r="B239" s="190"/>
      <c r="C239" s="5" t="s">
        <v>446</v>
      </c>
      <c r="D239" s="16" t="s">
        <v>463</v>
      </c>
      <c r="E239" s="16"/>
      <c r="F239" s="19"/>
      <c r="G239" s="19"/>
      <c r="H239" s="19"/>
    </row>
    <row r="240" spans="1:8" hidden="1" x14ac:dyDescent="0.2">
      <c r="A240" s="189" t="s">
        <v>467</v>
      </c>
      <c r="B240" s="190"/>
      <c r="C240" s="3" t="s">
        <v>448</v>
      </c>
      <c r="D240" s="16" t="s">
        <v>463</v>
      </c>
      <c r="E240" s="16"/>
      <c r="F240" s="19"/>
      <c r="G240" s="19"/>
      <c r="H240" s="19"/>
    </row>
    <row r="241" spans="1:8" hidden="1" x14ac:dyDescent="0.2">
      <c r="A241" s="189" t="s">
        <v>468</v>
      </c>
      <c r="B241" s="190"/>
      <c r="C241" s="3" t="s">
        <v>450</v>
      </c>
      <c r="D241" s="16" t="s">
        <v>463</v>
      </c>
      <c r="E241" s="16"/>
      <c r="F241" s="19"/>
      <c r="G241" s="19"/>
      <c r="H241" s="19"/>
    </row>
    <row r="242" spans="1:8" ht="25.5" hidden="1" x14ac:dyDescent="0.2">
      <c r="A242" s="189" t="s">
        <v>469</v>
      </c>
      <c r="B242" s="190"/>
      <c r="C242" s="3" t="s">
        <v>452</v>
      </c>
      <c r="D242" s="16" t="s">
        <v>463</v>
      </c>
      <c r="E242" s="16"/>
      <c r="F242" s="19"/>
      <c r="G242" s="19"/>
      <c r="H242" s="19"/>
    </row>
    <row r="243" spans="1:8" hidden="1" x14ac:dyDescent="0.2">
      <c r="A243" s="189" t="s">
        <v>470</v>
      </c>
      <c r="B243" s="190"/>
      <c r="C243" s="5" t="s">
        <v>454</v>
      </c>
      <c r="D243" s="16" t="s">
        <v>463</v>
      </c>
      <c r="E243" s="16"/>
      <c r="F243" s="19"/>
      <c r="G243" s="19"/>
      <c r="H243" s="19"/>
    </row>
    <row r="244" spans="1:8" hidden="1" x14ac:dyDescent="0.2">
      <c r="A244" s="189" t="s">
        <v>471</v>
      </c>
      <c r="B244" s="190"/>
      <c r="C244" s="5" t="s">
        <v>456</v>
      </c>
      <c r="D244" s="16" t="s">
        <v>463</v>
      </c>
      <c r="E244" s="16"/>
      <c r="F244" s="19"/>
      <c r="G244" s="19"/>
      <c r="H244" s="19"/>
    </row>
    <row r="245" spans="1:8" hidden="1" x14ac:dyDescent="0.2">
      <c r="A245" s="189" t="s">
        <v>472</v>
      </c>
      <c r="B245" s="190"/>
      <c r="C245" s="5" t="s">
        <v>458</v>
      </c>
      <c r="D245" s="16" t="s">
        <v>463</v>
      </c>
      <c r="E245" s="16"/>
      <c r="F245" s="19"/>
      <c r="G245" s="19"/>
      <c r="H245" s="19"/>
    </row>
    <row r="246" spans="1:8" hidden="1" x14ac:dyDescent="0.2">
      <c r="A246" s="189" t="s">
        <v>473</v>
      </c>
      <c r="B246" s="190"/>
      <c r="C246" s="5" t="s">
        <v>460</v>
      </c>
      <c r="D246" s="16" t="s">
        <v>463</v>
      </c>
      <c r="E246" s="16"/>
      <c r="F246" s="19"/>
      <c r="G246" s="19"/>
      <c r="H246" s="19"/>
    </row>
    <row r="247" spans="1:8" hidden="1" x14ac:dyDescent="0.2">
      <c r="A247" s="187" t="s">
        <v>474</v>
      </c>
      <c r="B247" s="188"/>
      <c r="C247" s="4" t="s">
        <v>475</v>
      </c>
      <c r="D247" s="15" t="s">
        <v>476</v>
      </c>
      <c r="E247" s="15"/>
      <c r="F247" s="18">
        <f>F224+F225+F236</f>
        <v>0</v>
      </c>
      <c r="G247" s="18">
        <f>G224+G225+G236</f>
        <v>0</v>
      </c>
      <c r="H247" s="18">
        <f>H224+H225+H236</f>
        <v>0</v>
      </c>
    </row>
    <row r="248" spans="1:8" ht="25.5" hidden="1" x14ac:dyDescent="0.2">
      <c r="A248" s="189" t="s">
        <v>477</v>
      </c>
      <c r="B248" s="190"/>
      <c r="C248" s="5" t="s">
        <v>478</v>
      </c>
      <c r="D248" s="14" t="s">
        <v>479</v>
      </c>
      <c r="E248" s="14"/>
      <c r="F248" s="17"/>
      <c r="G248" s="17"/>
      <c r="H248" s="17"/>
    </row>
    <row r="249" spans="1:8" ht="25.5" hidden="1" x14ac:dyDescent="0.2">
      <c r="A249" s="189" t="s">
        <v>480</v>
      </c>
      <c r="B249" s="190"/>
      <c r="C249" s="3" t="s">
        <v>481</v>
      </c>
      <c r="D249" s="14" t="s">
        <v>482</v>
      </c>
      <c r="E249" s="14"/>
      <c r="F249" s="17">
        <f>SUM(F250:F259)</f>
        <v>0</v>
      </c>
      <c r="G249" s="17">
        <f>SUM(G250:G259)</f>
        <v>0</v>
      </c>
      <c r="H249" s="17">
        <f>SUM(H250:H259)</f>
        <v>0</v>
      </c>
    </row>
    <row r="250" spans="1:8" hidden="1" x14ac:dyDescent="0.2">
      <c r="A250" s="189" t="s">
        <v>483</v>
      </c>
      <c r="B250" s="190"/>
      <c r="C250" s="5" t="s">
        <v>442</v>
      </c>
      <c r="D250" s="16" t="s">
        <v>482</v>
      </c>
      <c r="E250" s="16"/>
      <c r="F250" s="19"/>
      <c r="G250" s="19"/>
      <c r="H250" s="19"/>
    </row>
    <row r="251" spans="1:8" hidden="1" x14ac:dyDescent="0.2">
      <c r="A251" s="189" t="s">
        <v>484</v>
      </c>
      <c r="B251" s="190"/>
      <c r="C251" s="5" t="s">
        <v>444</v>
      </c>
      <c r="D251" s="16" t="s">
        <v>482</v>
      </c>
      <c r="E251" s="16"/>
      <c r="F251" s="19"/>
      <c r="G251" s="19"/>
      <c r="H251" s="19"/>
    </row>
    <row r="252" spans="1:8" hidden="1" x14ac:dyDescent="0.2">
      <c r="A252" s="189" t="s">
        <v>485</v>
      </c>
      <c r="B252" s="190"/>
      <c r="C252" s="5" t="s">
        <v>446</v>
      </c>
      <c r="D252" s="16" t="s">
        <v>482</v>
      </c>
      <c r="E252" s="16"/>
      <c r="F252" s="19"/>
      <c r="G252" s="19"/>
      <c r="H252" s="19"/>
    </row>
    <row r="253" spans="1:8" hidden="1" x14ac:dyDescent="0.2">
      <c r="A253" s="189" t="s">
        <v>486</v>
      </c>
      <c r="B253" s="190"/>
      <c r="C253" s="3" t="s">
        <v>448</v>
      </c>
      <c r="D253" s="16" t="s">
        <v>482</v>
      </c>
      <c r="E253" s="16"/>
      <c r="F253" s="19"/>
      <c r="G253" s="19"/>
      <c r="H253" s="19"/>
    </row>
    <row r="254" spans="1:8" hidden="1" x14ac:dyDescent="0.2">
      <c r="A254" s="189" t="s">
        <v>487</v>
      </c>
      <c r="B254" s="190"/>
      <c r="C254" s="3" t="s">
        <v>450</v>
      </c>
      <c r="D254" s="16" t="s">
        <v>482</v>
      </c>
      <c r="E254" s="16"/>
      <c r="F254" s="19"/>
      <c r="G254" s="19"/>
      <c r="H254" s="19"/>
    </row>
    <row r="255" spans="1:8" ht="25.5" hidden="1" x14ac:dyDescent="0.2">
      <c r="A255" s="189" t="s">
        <v>488</v>
      </c>
      <c r="B255" s="190"/>
      <c r="C255" s="3" t="s">
        <v>452</v>
      </c>
      <c r="D255" s="16" t="s">
        <v>482</v>
      </c>
      <c r="E255" s="16"/>
      <c r="F255" s="19"/>
      <c r="G255" s="19"/>
      <c r="H255" s="19"/>
    </row>
    <row r="256" spans="1:8" hidden="1" x14ac:dyDescent="0.2">
      <c r="A256" s="189" t="s">
        <v>489</v>
      </c>
      <c r="B256" s="190"/>
      <c r="C256" s="5" t="s">
        <v>454</v>
      </c>
      <c r="D256" s="16" t="s">
        <v>482</v>
      </c>
      <c r="E256" s="16"/>
      <c r="F256" s="19"/>
      <c r="G256" s="19"/>
      <c r="H256" s="19"/>
    </row>
    <row r="257" spans="1:8" hidden="1" x14ac:dyDescent="0.2">
      <c r="A257" s="189" t="s">
        <v>490</v>
      </c>
      <c r="B257" s="190"/>
      <c r="C257" s="5" t="s">
        <v>456</v>
      </c>
      <c r="D257" s="16" t="s">
        <v>482</v>
      </c>
      <c r="E257" s="16"/>
      <c r="F257" s="19"/>
      <c r="G257" s="19"/>
      <c r="H257" s="19"/>
    </row>
    <row r="258" spans="1:8" hidden="1" x14ac:dyDescent="0.2">
      <c r="A258" s="189" t="s">
        <v>491</v>
      </c>
      <c r="B258" s="190"/>
      <c r="C258" s="5" t="s">
        <v>458</v>
      </c>
      <c r="D258" s="16" t="s">
        <v>482</v>
      </c>
      <c r="E258" s="16"/>
      <c r="F258" s="19"/>
      <c r="G258" s="19"/>
      <c r="H258" s="19"/>
    </row>
    <row r="259" spans="1:8" hidden="1" x14ac:dyDescent="0.2">
      <c r="A259" s="189" t="s">
        <v>492</v>
      </c>
      <c r="B259" s="190"/>
      <c r="C259" s="5" t="s">
        <v>460</v>
      </c>
      <c r="D259" s="16" t="s">
        <v>482</v>
      </c>
      <c r="E259" s="16"/>
      <c r="F259" s="19"/>
      <c r="G259" s="19"/>
      <c r="H259" s="19"/>
    </row>
    <row r="260" spans="1:8" hidden="1" x14ac:dyDescent="0.2">
      <c r="A260" s="189" t="s">
        <v>493</v>
      </c>
      <c r="B260" s="190"/>
      <c r="C260" s="5" t="s">
        <v>494</v>
      </c>
      <c r="D260" s="14" t="s">
        <v>495</v>
      </c>
      <c r="E260" s="14"/>
      <c r="F260" s="17">
        <f>SUM(F261:F270)</f>
        <v>0</v>
      </c>
      <c r="G260" s="17">
        <f>SUM(G261:G270)</f>
        <v>0</v>
      </c>
      <c r="H260" s="17">
        <f>SUM(H261:H270)</f>
        <v>0</v>
      </c>
    </row>
    <row r="261" spans="1:8" hidden="1" x14ac:dyDescent="0.2">
      <c r="A261" s="189" t="s">
        <v>496</v>
      </c>
      <c r="B261" s="190"/>
      <c r="C261" s="5" t="s">
        <v>442</v>
      </c>
      <c r="D261" s="16" t="s">
        <v>495</v>
      </c>
      <c r="E261" s="16"/>
      <c r="F261" s="19"/>
      <c r="G261" s="19"/>
      <c r="H261" s="19"/>
    </row>
    <row r="262" spans="1:8" hidden="1" x14ac:dyDescent="0.2">
      <c r="A262" s="189" t="s">
        <v>497</v>
      </c>
      <c r="B262" s="190"/>
      <c r="C262" s="5" t="s">
        <v>444</v>
      </c>
      <c r="D262" s="16" t="s">
        <v>495</v>
      </c>
      <c r="E262" s="16"/>
      <c r="F262" s="19"/>
      <c r="G262" s="19"/>
      <c r="H262" s="19"/>
    </row>
    <row r="263" spans="1:8" hidden="1" x14ac:dyDescent="0.2">
      <c r="A263" s="189" t="s">
        <v>498</v>
      </c>
      <c r="B263" s="190"/>
      <c r="C263" s="5" t="s">
        <v>446</v>
      </c>
      <c r="D263" s="16" t="s">
        <v>495</v>
      </c>
      <c r="E263" s="16"/>
      <c r="F263" s="19"/>
      <c r="G263" s="19"/>
      <c r="H263" s="19"/>
    </row>
    <row r="264" spans="1:8" hidden="1" x14ac:dyDescent="0.2">
      <c r="A264" s="189" t="s">
        <v>499</v>
      </c>
      <c r="B264" s="190"/>
      <c r="C264" s="3" t="s">
        <v>448</v>
      </c>
      <c r="D264" s="16" t="s">
        <v>495</v>
      </c>
      <c r="E264" s="16"/>
      <c r="F264" s="19"/>
      <c r="G264" s="19"/>
      <c r="H264" s="19"/>
    </row>
    <row r="265" spans="1:8" hidden="1" x14ac:dyDescent="0.2">
      <c r="A265" s="189" t="s">
        <v>500</v>
      </c>
      <c r="B265" s="190"/>
      <c r="C265" s="3" t="s">
        <v>450</v>
      </c>
      <c r="D265" s="16" t="s">
        <v>495</v>
      </c>
      <c r="E265" s="16"/>
      <c r="F265" s="19"/>
      <c r="G265" s="19"/>
      <c r="H265" s="19"/>
    </row>
    <row r="266" spans="1:8" ht="25.5" hidden="1" x14ac:dyDescent="0.2">
      <c r="A266" s="189" t="s">
        <v>501</v>
      </c>
      <c r="B266" s="190"/>
      <c r="C266" s="3" t="s">
        <v>452</v>
      </c>
      <c r="D266" s="16" t="s">
        <v>495</v>
      </c>
      <c r="E266" s="16"/>
      <c r="F266" s="19"/>
      <c r="G266" s="19"/>
      <c r="H266" s="19"/>
    </row>
    <row r="267" spans="1:8" hidden="1" x14ac:dyDescent="0.2">
      <c r="A267" s="189" t="s">
        <v>502</v>
      </c>
      <c r="B267" s="190"/>
      <c r="C267" s="5" t="s">
        <v>454</v>
      </c>
      <c r="D267" s="16" t="s">
        <v>495</v>
      </c>
      <c r="E267" s="16"/>
      <c r="F267" s="19"/>
      <c r="G267" s="19"/>
      <c r="H267" s="19"/>
    </row>
    <row r="268" spans="1:8" hidden="1" x14ac:dyDescent="0.2">
      <c r="A268" s="189" t="s">
        <v>503</v>
      </c>
      <c r="B268" s="190"/>
      <c r="C268" s="5" t="s">
        <v>456</v>
      </c>
      <c r="D268" s="16" t="s">
        <v>495</v>
      </c>
      <c r="E268" s="16"/>
      <c r="F268" s="19"/>
      <c r="G268" s="19"/>
      <c r="H268" s="19"/>
    </row>
    <row r="269" spans="1:8" hidden="1" x14ac:dyDescent="0.2">
      <c r="A269" s="189" t="s">
        <v>504</v>
      </c>
      <c r="B269" s="190"/>
      <c r="C269" s="5" t="s">
        <v>458</v>
      </c>
      <c r="D269" s="16" t="s">
        <v>495</v>
      </c>
      <c r="E269" s="16"/>
      <c r="F269" s="19"/>
      <c r="G269" s="19"/>
      <c r="H269" s="19"/>
    </row>
    <row r="270" spans="1:8" hidden="1" x14ac:dyDescent="0.2">
      <c r="A270" s="189" t="s">
        <v>505</v>
      </c>
      <c r="B270" s="190"/>
      <c r="C270" s="5" t="s">
        <v>460</v>
      </c>
      <c r="D270" s="16" t="s">
        <v>495</v>
      </c>
      <c r="E270" s="16"/>
      <c r="F270" s="19"/>
      <c r="G270" s="19"/>
      <c r="H270" s="19"/>
    </row>
    <row r="271" spans="1:8" hidden="1" x14ac:dyDescent="0.2">
      <c r="A271" s="187" t="s">
        <v>506</v>
      </c>
      <c r="B271" s="188"/>
      <c r="C271" s="4" t="s">
        <v>507</v>
      </c>
      <c r="D271" s="15" t="s">
        <v>508</v>
      </c>
      <c r="E271" s="15"/>
      <c r="F271" s="18">
        <f>F248+F249+F260</f>
        <v>0</v>
      </c>
      <c r="G271" s="18">
        <f>G248+G249+G260</f>
        <v>0</v>
      </c>
      <c r="H271" s="18">
        <f>H248+H249+H260</f>
        <v>0</v>
      </c>
    </row>
    <row r="272" spans="1:8" x14ac:dyDescent="0.2">
      <c r="A272" s="187" t="s">
        <v>509</v>
      </c>
      <c r="B272" s="188"/>
      <c r="C272" s="7" t="s">
        <v>510</v>
      </c>
      <c r="D272" s="15" t="s">
        <v>511</v>
      </c>
      <c r="E272" s="15"/>
      <c r="F272" s="18">
        <f>F50+F86+F184+F214+F223+F247+F271</f>
        <v>8328</v>
      </c>
      <c r="G272" s="18">
        <f>G50+G86+G184+G214+G223+G247+G271</f>
        <v>3525</v>
      </c>
      <c r="H272" s="18">
        <f>H50+H86+H184+H214+H223+H247+H271</f>
        <v>11853</v>
      </c>
    </row>
    <row r="274" spans="1:8" ht="25.5" customHeight="1" x14ac:dyDescent="0.2">
      <c r="A274" s="186" t="s">
        <v>0</v>
      </c>
      <c r="B274" s="186"/>
      <c r="C274" s="204" t="s">
        <v>862</v>
      </c>
      <c r="D274" s="194" t="s">
        <v>2</v>
      </c>
      <c r="E274" s="21"/>
      <c r="F274" s="186" t="s">
        <v>512</v>
      </c>
      <c r="G274" s="186" t="s">
        <v>910</v>
      </c>
      <c r="H274" s="186" t="s">
        <v>911</v>
      </c>
    </row>
    <row r="275" spans="1:8" x14ac:dyDescent="0.2">
      <c r="A275" s="186"/>
      <c r="B275" s="186"/>
      <c r="C275" s="205"/>
      <c r="D275" s="196"/>
      <c r="E275" s="22"/>
      <c r="F275" s="186"/>
      <c r="G275" s="186"/>
      <c r="H275" s="186"/>
    </row>
    <row r="276" spans="1:8" x14ac:dyDescent="0.2">
      <c r="A276" s="202" t="s">
        <v>3</v>
      </c>
      <c r="B276" s="202"/>
      <c r="C276" s="79" t="s">
        <v>4</v>
      </c>
      <c r="D276" s="79" t="s">
        <v>5</v>
      </c>
      <c r="E276" s="54"/>
      <c r="F276" s="162" t="s">
        <v>513</v>
      </c>
      <c r="G276" s="162" t="s">
        <v>909</v>
      </c>
      <c r="H276" s="162" t="s">
        <v>912</v>
      </c>
    </row>
    <row r="277" spans="1:8" x14ac:dyDescent="0.2">
      <c r="A277" s="203" t="s">
        <v>6</v>
      </c>
      <c r="B277" s="203"/>
      <c r="C277" s="3" t="s">
        <v>516</v>
      </c>
      <c r="D277" s="23" t="s">
        <v>517</v>
      </c>
      <c r="E277" s="24"/>
      <c r="F277" s="66">
        <v>3483</v>
      </c>
      <c r="G277" s="66">
        <v>792</v>
      </c>
      <c r="H277" s="66">
        <f>F277+G277</f>
        <v>4275</v>
      </c>
    </row>
    <row r="278" spans="1:8" hidden="1" x14ac:dyDescent="0.2">
      <c r="A278" s="203" t="s">
        <v>9</v>
      </c>
      <c r="B278" s="203"/>
      <c r="C278" s="3" t="s">
        <v>518</v>
      </c>
      <c r="D278" s="23" t="s">
        <v>519</v>
      </c>
      <c r="E278" s="24"/>
      <c r="F278" s="66"/>
      <c r="G278" s="66"/>
      <c r="H278" s="66"/>
    </row>
    <row r="279" spans="1:8" hidden="1" x14ac:dyDescent="0.2">
      <c r="A279" s="203" t="s">
        <v>12</v>
      </c>
      <c r="B279" s="203"/>
      <c r="C279" s="3" t="s">
        <v>520</v>
      </c>
      <c r="D279" s="23" t="s">
        <v>521</v>
      </c>
      <c r="E279" s="24"/>
      <c r="F279" s="66"/>
      <c r="G279" s="66"/>
      <c r="H279" s="66"/>
    </row>
    <row r="280" spans="1:8" hidden="1" x14ac:dyDescent="0.2">
      <c r="A280" s="203" t="s">
        <v>15</v>
      </c>
      <c r="B280" s="203"/>
      <c r="C280" s="3" t="s">
        <v>522</v>
      </c>
      <c r="D280" s="23" t="s">
        <v>523</v>
      </c>
      <c r="E280" s="24"/>
      <c r="F280" s="66"/>
      <c r="G280" s="66"/>
      <c r="H280" s="66"/>
    </row>
    <row r="281" spans="1:8" hidden="1" x14ac:dyDescent="0.2">
      <c r="A281" s="203" t="s">
        <v>18</v>
      </c>
      <c r="B281" s="203"/>
      <c r="C281" s="3" t="s">
        <v>524</v>
      </c>
      <c r="D281" s="23" t="s">
        <v>525</v>
      </c>
      <c r="E281" s="24"/>
      <c r="F281" s="66"/>
      <c r="G281" s="66"/>
      <c r="H281" s="66"/>
    </row>
    <row r="282" spans="1:8" hidden="1" x14ac:dyDescent="0.2">
      <c r="A282" s="203" t="s">
        <v>21</v>
      </c>
      <c r="B282" s="203"/>
      <c r="C282" s="3" t="s">
        <v>526</v>
      </c>
      <c r="D282" s="23" t="s">
        <v>527</v>
      </c>
      <c r="E282" s="24"/>
      <c r="F282" s="66"/>
      <c r="G282" s="66"/>
      <c r="H282" s="66"/>
    </row>
    <row r="283" spans="1:8" x14ac:dyDescent="0.2">
      <c r="A283" s="203" t="s">
        <v>24</v>
      </c>
      <c r="B283" s="203"/>
      <c r="C283" s="3" t="s">
        <v>528</v>
      </c>
      <c r="D283" s="23" t="s">
        <v>529</v>
      </c>
      <c r="E283" s="24"/>
      <c r="F283" s="66">
        <v>180</v>
      </c>
      <c r="G283" s="66"/>
      <c r="H283" s="66">
        <v>180</v>
      </c>
    </row>
    <row r="284" spans="1:8" hidden="1" x14ac:dyDescent="0.2">
      <c r="A284" s="203" t="s">
        <v>27</v>
      </c>
      <c r="B284" s="203"/>
      <c r="C284" s="3" t="s">
        <v>530</v>
      </c>
      <c r="D284" s="23" t="s">
        <v>531</v>
      </c>
      <c r="E284" s="24"/>
      <c r="F284" s="66"/>
      <c r="G284" s="66"/>
      <c r="H284" s="66"/>
    </row>
    <row r="285" spans="1:8" hidden="1" x14ac:dyDescent="0.2">
      <c r="A285" s="203" t="s">
        <v>30</v>
      </c>
      <c r="B285" s="203"/>
      <c r="C285" s="3" t="s">
        <v>532</v>
      </c>
      <c r="D285" s="23" t="s">
        <v>533</v>
      </c>
      <c r="E285" s="24"/>
      <c r="F285" s="66"/>
      <c r="G285" s="66"/>
      <c r="H285" s="66"/>
    </row>
    <row r="286" spans="1:8" hidden="1" x14ac:dyDescent="0.2">
      <c r="A286" s="203" t="s">
        <v>33</v>
      </c>
      <c r="B286" s="203"/>
      <c r="C286" s="3" t="s">
        <v>534</v>
      </c>
      <c r="D286" s="23" t="s">
        <v>535</v>
      </c>
      <c r="E286" s="24"/>
      <c r="F286" s="66"/>
      <c r="G286" s="66"/>
      <c r="H286" s="66"/>
    </row>
    <row r="287" spans="1:8" hidden="1" x14ac:dyDescent="0.2">
      <c r="A287" s="203" t="s">
        <v>36</v>
      </c>
      <c r="B287" s="203"/>
      <c r="C287" s="3" t="s">
        <v>536</v>
      </c>
      <c r="D287" s="23" t="s">
        <v>537</v>
      </c>
      <c r="E287" s="24"/>
      <c r="F287" s="66"/>
      <c r="G287" s="66"/>
      <c r="H287" s="66"/>
    </row>
    <row r="288" spans="1:8" hidden="1" x14ac:dyDescent="0.2">
      <c r="A288" s="203" t="s">
        <v>38</v>
      </c>
      <c r="B288" s="203"/>
      <c r="C288" s="3" t="s">
        <v>538</v>
      </c>
      <c r="D288" s="23" t="s">
        <v>539</v>
      </c>
      <c r="E288" s="24"/>
      <c r="F288" s="66"/>
      <c r="G288" s="66"/>
      <c r="H288" s="66"/>
    </row>
    <row r="289" spans="1:8" x14ac:dyDescent="0.2">
      <c r="A289" s="203" t="s">
        <v>40</v>
      </c>
      <c r="B289" s="203"/>
      <c r="C289" s="3" t="s">
        <v>540</v>
      </c>
      <c r="D289" s="23" t="s">
        <v>541</v>
      </c>
      <c r="E289" s="24"/>
      <c r="F289" s="66">
        <v>500</v>
      </c>
      <c r="G289" s="66"/>
      <c r="H289" s="66">
        <v>500</v>
      </c>
    </row>
    <row r="290" spans="1:8" hidden="1" x14ac:dyDescent="0.2">
      <c r="A290" s="203" t="s">
        <v>42</v>
      </c>
      <c r="B290" s="203"/>
      <c r="C290" s="25" t="s">
        <v>542</v>
      </c>
      <c r="D290" s="23" t="s">
        <v>541</v>
      </c>
      <c r="E290" s="26"/>
      <c r="F290" s="66"/>
      <c r="G290" s="66"/>
      <c r="H290" s="66"/>
    </row>
    <row r="291" spans="1:8" x14ac:dyDescent="0.2">
      <c r="A291" s="206" t="s">
        <v>44</v>
      </c>
      <c r="B291" s="206"/>
      <c r="C291" s="4" t="s">
        <v>543</v>
      </c>
      <c r="D291" s="20" t="s">
        <v>544</v>
      </c>
      <c r="E291" s="27"/>
      <c r="F291" s="67">
        <f>SUM(F277:F289)</f>
        <v>4163</v>
      </c>
      <c r="G291" s="67">
        <f>SUM(G277:G289)</f>
        <v>792</v>
      </c>
      <c r="H291" s="67">
        <f>SUM(H277:H289)</f>
        <v>4955</v>
      </c>
    </row>
    <row r="292" spans="1:8" x14ac:dyDescent="0.2">
      <c r="A292" s="203" t="s">
        <v>46</v>
      </c>
      <c r="B292" s="203"/>
      <c r="C292" s="3" t="s">
        <v>545</v>
      </c>
      <c r="D292" s="23" t="s">
        <v>546</v>
      </c>
      <c r="E292" s="24"/>
      <c r="F292" s="66"/>
      <c r="G292" s="66"/>
      <c r="H292" s="66"/>
    </row>
    <row r="293" spans="1:8" ht="25.5" x14ac:dyDescent="0.2">
      <c r="A293" s="203" t="s">
        <v>48</v>
      </c>
      <c r="B293" s="203"/>
      <c r="C293" s="3" t="s">
        <v>547</v>
      </c>
      <c r="D293" s="23" t="s">
        <v>548</v>
      </c>
      <c r="E293" s="24"/>
      <c r="F293" s="66">
        <v>456</v>
      </c>
      <c r="G293" s="66"/>
      <c r="H293" s="66">
        <v>456</v>
      </c>
    </row>
    <row r="294" spans="1:8" x14ac:dyDescent="0.2">
      <c r="A294" s="203" t="s">
        <v>50</v>
      </c>
      <c r="B294" s="203"/>
      <c r="C294" s="3" t="s">
        <v>549</v>
      </c>
      <c r="D294" s="23" t="s">
        <v>550</v>
      </c>
      <c r="E294" s="24"/>
      <c r="F294" s="66"/>
      <c r="G294" s="66"/>
      <c r="H294" s="66"/>
    </row>
    <row r="295" spans="1:8" x14ac:dyDescent="0.2">
      <c r="A295" s="206" t="s">
        <v>52</v>
      </c>
      <c r="B295" s="206"/>
      <c r="C295" s="4" t="s">
        <v>551</v>
      </c>
      <c r="D295" s="20" t="s">
        <v>552</v>
      </c>
      <c r="E295" s="27"/>
      <c r="F295" s="67">
        <f>SUM(F292:F294)</f>
        <v>456</v>
      </c>
      <c r="G295" s="67">
        <f>SUM(G292:G294)</f>
        <v>0</v>
      </c>
      <c r="H295" s="67">
        <f>SUM(H292:H294)</f>
        <v>456</v>
      </c>
    </row>
    <row r="296" spans="1:8" x14ac:dyDescent="0.2">
      <c r="A296" s="206" t="s">
        <v>54</v>
      </c>
      <c r="B296" s="206"/>
      <c r="C296" s="4" t="s">
        <v>553</v>
      </c>
      <c r="D296" s="20" t="s">
        <v>554</v>
      </c>
      <c r="E296" s="27"/>
      <c r="F296" s="67">
        <f>F291+F295</f>
        <v>4619</v>
      </c>
      <c r="G296" s="67">
        <f>G291+G295</f>
        <v>792</v>
      </c>
      <c r="H296" s="67">
        <f>H291+H295</f>
        <v>5411</v>
      </c>
    </row>
    <row r="297" spans="1:8" ht="25.5" x14ac:dyDescent="0.2">
      <c r="A297" s="206">
        <v>21</v>
      </c>
      <c r="B297" s="206"/>
      <c r="C297" s="4" t="s">
        <v>555</v>
      </c>
      <c r="D297" s="20" t="s">
        <v>556</v>
      </c>
      <c r="E297" s="27"/>
      <c r="F297" s="67">
        <f>SUM(F298:F304)</f>
        <v>1303</v>
      </c>
      <c r="G297" s="67">
        <f>SUM(G298:G304)</f>
        <v>118</v>
      </c>
      <c r="H297" s="67">
        <f>SUM(H298:H304)</f>
        <v>1303</v>
      </c>
    </row>
    <row r="298" spans="1:8" x14ac:dyDescent="0.2">
      <c r="A298" s="203">
        <v>22</v>
      </c>
      <c r="B298" s="203"/>
      <c r="C298" s="25" t="s">
        <v>168</v>
      </c>
      <c r="D298" s="23" t="s">
        <v>556</v>
      </c>
      <c r="E298" s="26"/>
      <c r="F298" s="66">
        <v>1199</v>
      </c>
      <c r="G298" s="66">
        <v>118</v>
      </c>
      <c r="H298" s="66">
        <v>1199</v>
      </c>
    </row>
    <row r="299" spans="1:8" x14ac:dyDescent="0.2">
      <c r="A299" s="203">
        <v>23</v>
      </c>
      <c r="B299" s="203"/>
      <c r="C299" s="25" t="s">
        <v>185</v>
      </c>
      <c r="D299" s="23" t="s">
        <v>556</v>
      </c>
      <c r="E299" s="26"/>
      <c r="F299" s="66"/>
      <c r="G299" s="66"/>
      <c r="H299" s="66"/>
    </row>
    <row r="300" spans="1:8" x14ac:dyDescent="0.2">
      <c r="A300" s="203">
        <v>24</v>
      </c>
      <c r="B300" s="203"/>
      <c r="C300" s="25" t="s">
        <v>172</v>
      </c>
      <c r="D300" s="23" t="s">
        <v>556</v>
      </c>
      <c r="E300" s="26"/>
      <c r="F300" s="66"/>
      <c r="G300" s="66"/>
      <c r="H300" s="66"/>
    </row>
    <row r="301" spans="1:8" x14ac:dyDescent="0.2">
      <c r="A301" s="203">
        <v>25</v>
      </c>
      <c r="B301" s="203"/>
      <c r="C301" s="25" t="s">
        <v>189</v>
      </c>
      <c r="D301" s="23" t="s">
        <v>556</v>
      </c>
      <c r="E301" s="26"/>
      <c r="F301" s="66">
        <v>30</v>
      </c>
      <c r="G301" s="66"/>
      <c r="H301" s="66">
        <v>30</v>
      </c>
    </row>
    <row r="302" spans="1:8" x14ac:dyDescent="0.2">
      <c r="A302" s="203">
        <v>26</v>
      </c>
      <c r="B302" s="203"/>
      <c r="C302" s="25" t="s">
        <v>557</v>
      </c>
      <c r="D302" s="23" t="s">
        <v>556</v>
      </c>
      <c r="E302" s="26"/>
      <c r="F302" s="66">
        <v>40</v>
      </c>
      <c r="G302" s="66"/>
      <c r="H302" s="66">
        <v>40</v>
      </c>
    </row>
    <row r="303" spans="1:8" ht="38.25" x14ac:dyDescent="0.2">
      <c r="A303" s="203">
        <v>27</v>
      </c>
      <c r="B303" s="203"/>
      <c r="C303" s="25" t="s">
        <v>558</v>
      </c>
      <c r="D303" s="23" t="s">
        <v>556</v>
      </c>
      <c r="E303" s="26"/>
      <c r="F303" s="66"/>
      <c r="G303" s="66"/>
      <c r="H303" s="66"/>
    </row>
    <row r="304" spans="1:8" x14ac:dyDescent="0.2">
      <c r="A304" s="203">
        <v>28</v>
      </c>
      <c r="B304" s="203"/>
      <c r="C304" s="25" t="s">
        <v>559</v>
      </c>
      <c r="D304" s="23" t="s">
        <v>556</v>
      </c>
      <c r="E304" s="26"/>
      <c r="F304" s="66">
        <v>34</v>
      </c>
      <c r="G304" s="66"/>
      <c r="H304" s="66">
        <v>34</v>
      </c>
    </row>
    <row r="305" spans="1:8" hidden="1" x14ac:dyDescent="0.2">
      <c r="A305" s="203" t="s">
        <v>66</v>
      </c>
      <c r="B305" s="203"/>
      <c r="C305" s="3" t="s">
        <v>560</v>
      </c>
      <c r="D305" s="23" t="s">
        <v>561</v>
      </c>
      <c r="E305" s="24"/>
      <c r="F305" s="66"/>
      <c r="G305" s="66"/>
      <c r="H305" s="66"/>
    </row>
    <row r="306" spans="1:8" x14ac:dyDescent="0.2">
      <c r="A306" s="203" t="s">
        <v>67</v>
      </c>
      <c r="B306" s="203"/>
      <c r="C306" s="3" t="s">
        <v>562</v>
      </c>
      <c r="D306" s="23" t="s">
        <v>563</v>
      </c>
      <c r="E306" s="24"/>
      <c r="F306" s="66">
        <v>3100</v>
      </c>
      <c r="G306" s="66">
        <v>1234</v>
      </c>
      <c r="H306" s="66">
        <f>SUM(F306:G306)</f>
        <v>4334</v>
      </c>
    </row>
    <row r="307" spans="1:8" hidden="1" x14ac:dyDescent="0.2">
      <c r="A307" s="203" t="s">
        <v>68</v>
      </c>
      <c r="B307" s="203"/>
      <c r="C307" s="3" t="s">
        <v>564</v>
      </c>
      <c r="D307" s="23" t="s">
        <v>565</v>
      </c>
      <c r="E307" s="24"/>
      <c r="F307" s="66"/>
      <c r="G307" s="66"/>
      <c r="H307" s="66"/>
    </row>
    <row r="308" spans="1:8" x14ac:dyDescent="0.2">
      <c r="A308" s="206" t="s">
        <v>69</v>
      </c>
      <c r="B308" s="206"/>
      <c r="C308" s="4" t="s">
        <v>566</v>
      </c>
      <c r="D308" s="20" t="s">
        <v>567</v>
      </c>
      <c r="E308" s="27"/>
      <c r="F308" s="67">
        <f>SUM(F305:F307)</f>
        <v>3100</v>
      </c>
      <c r="G308" s="67">
        <f>SUM(G305:G307)</f>
        <v>1234</v>
      </c>
      <c r="H308" s="67">
        <f>SUM(H305:H307)</f>
        <v>4334</v>
      </c>
    </row>
    <row r="309" spans="1:8" hidden="1" x14ac:dyDescent="0.2">
      <c r="A309" s="203" t="s">
        <v>72</v>
      </c>
      <c r="B309" s="203"/>
      <c r="C309" s="3" t="s">
        <v>568</v>
      </c>
      <c r="D309" s="23" t="s">
        <v>569</v>
      </c>
      <c r="E309" s="24"/>
      <c r="F309" s="66"/>
      <c r="G309" s="66"/>
      <c r="H309" s="66"/>
    </row>
    <row r="310" spans="1:8" x14ac:dyDescent="0.2">
      <c r="A310" s="203" t="s">
        <v>73</v>
      </c>
      <c r="B310" s="203"/>
      <c r="C310" s="3" t="s">
        <v>570</v>
      </c>
      <c r="D310" s="23" t="s">
        <v>571</v>
      </c>
      <c r="E310" s="24"/>
      <c r="F310" s="66">
        <v>80</v>
      </c>
      <c r="G310" s="66">
        <v>3</v>
      </c>
      <c r="H310" s="66">
        <v>83</v>
      </c>
    </row>
    <row r="311" spans="1:8" x14ac:dyDescent="0.2">
      <c r="A311" s="206" t="s">
        <v>74</v>
      </c>
      <c r="B311" s="206"/>
      <c r="C311" s="4" t="s">
        <v>572</v>
      </c>
      <c r="D311" s="20" t="s">
        <v>573</v>
      </c>
      <c r="E311" s="27"/>
      <c r="F311" s="67">
        <f>SUM(F309:F310)</f>
        <v>80</v>
      </c>
      <c r="G311" s="67">
        <f>SUM(G309:G310)</f>
        <v>3</v>
      </c>
      <c r="H311" s="67">
        <f>SUM(H309:H310)</f>
        <v>83</v>
      </c>
    </row>
    <row r="312" spans="1:8" x14ac:dyDescent="0.2">
      <c r="A312" s="203" t="s">
        <v>75</v>
      </c>
      <c r="B312" s="203"/>
      <c r="C312" s="3" t="s">
        <v>574</v>
      </c>
      <c r="D312" s="23" t="s">
        <v>575</v>
      </c>
      <c r="E312" s="24"/>
      <c r="F312" s="66">
        <v>30</v>
      </c>
      <c r="G312" s="66">
        <v>-6</v>
      </c>
      <c r="H312" s="66">
        <v>24</v>
      </c>
    </row>
    <row r="313" spans="1:8" x14ac:dyDescent="0.2">
      <c r="A313" s="203" t="s">
        <v>76</v>
      </c>
      <c r="B313" s="203"/>
      <c r="C313" s="3" t="s">
        <v>576</v>
      </c>
      <c r="D313" s="23" t="s">
        <v>577</v>
      </c>
      <c r="E313" s="24"/>
      <c r="F313" s="66"/>
      <c r="G313" s="66"/>
      <c r="H313" s="66"/>
    </row>
    <row r="314" spans="1:8" x14ac:dyDescent="0.2">
      <c r="A314" s="203" t="s">
        <v>77</v>
      </c>
      <c r="B314" s="203"/>
      <c r="C314" s="3" t="s">
        <v>578</v>
      </c>
      <c r="D314" s="23" t="s">
        <v>579</v>
      </c>
      <c r="E314" s="24"/>
      <c r="F314" s="66"/>
      <c r="G314" s="66"/>
      <c r="H314" s="66"/>
    </row>
    <row r="315" spans="1:8" ht="25.5" x14ac:dyDescent="0.2">
      <c r="A315" s="203" t="s">
        <v>78</v>
      </c>
      <c r="B315" s="203"/>
      <c r="C315" s="25" t="s">
        <v>580</v>
      </c>
      <c r="D315" s="23" t="s">
        <v>579</v>
      </c>
      <c r="E315" s="26"/>
      <c r="F315" s="66"/>
      <c r="G315" s="66"/>
      <c r="H315" s="66"/>
    </row>
    <row r="316" spans="1:8" x14ac:dyDescent="0.2">
      <c r="A316" s="203" t="s">
        <v>79</v>
      </c>
      <c r="B316" s="203"/>
      <c r="C316" s="3" t="s">
        <v>581</v>
      </c>
      <c r="D316" s="23" t="s">
        <v>582</v>
      </c>
      <c r="E316" s="24"/>
      <c r="F316" s="66">
        <v>250</v>
      </c>
      <c r="G316" s="66">
        <v>-206</v>
      </c>
      <c r="H316" s="66">
        <v>44</v>
      </c>
    </row>
    <row r="317" spans="1:8" x14ac:dyDescent="0.2">
      <c r="A317" s="203" t="s">
        <v>80</v>
      </c>
      <c r="B317" s="203"/>
      <c r="C317" s="28" t="s">
        <v>583</v>
      </c>
      <c r="D317" s="23" t="s">
        <v>584</v>
      </c>
      <c r="E317" s="29"/>
      <c r="F317" s="68">
        <v>60</v>
      </c>
      <c r="G317" s="68">
        <v>29</v>
      </c>
      <c r="H317" s="68">
        <v>89</v>
      </c>
    </row>
    <row r="318" spans="1:8" x14ac:dyDescent="0.2">
      <c r="A318" s="203" t="s">
        <v>81</v>
      </c>
      <c r="B318" s="203"/>
      <c r="C318" s="25" t="s">
        <v>355</v>
      </c>
      <c r="D318" s="23" t="s">
        <v>584</v>
      </c>
      <c r="E318" s="26"/>
      <c r="F318" s="66"/>
      <c r="G318" s="66"/>
      <c r="H318" s="66"/>
    </row>
    <row r="319" spans="1:8" x14ac:dyDescent="0.2">
      <c r="A319" s="203" t="s">
        <v>82</v>
      </c>
      <c r="B319" s="203"/>
      <c r="C319" s="3" t="s">
        <v>585</v>
      </c>
      <c r="D319" s="23" t="s">
        <v>586</v>
      </c>
      <c r="E319" s="24"/>
      <c r="F319" s="66"/>
      <c r="G319" s="66"/>
      <c r="H319" s="66"/>
    </row>
    <row r="320" spans="1:8" x14ac:dyDescent="0.2">
      <c r="A320" s="203" t="s">
        <v>85</v>
      </c>
      <c r="B320" s="203"/>
      <c r="C320" s="3" t="s">
        <v>587</v>
      </c>
      <c r="D320" s="23" t="s">
        <v>588</v>
      </c>
      <c r="E320" s="24"/>
      <c r="F320" s="66">
        <v>2570</v>
      </c>
      <c r="G320" s="66">
        <v>-898</v>
      </c>
      <c r="H320" s="66">
        <f>SUM(F320:G320)</f>
        <v>1672</v>
      </c>
    </row>
    <row r="321" spans="1:8" hidden="1" x14ac:dyDescent="0.2">
      <c r="A321" s="203" t="s">
        <v>88</v>
      </c>
      <c r="B321" s="203"/>
      <c r="C321" s="25" t="s">
        <v>589</v>
      </c>
      <c r="D321" s="23" t="s">
        <v>588</v>
      </c>
      <c r="E321" s="26"/>
      <c r="F321" s="66"/>
      <c r="G321" s="66"/>
      <c r="H321" s="66"/>
    </row>
    <row r="322" spans="1:8" x14ac:dyDescent="0.2">
      <c r="A322" s="206" t="s">
        <v>91</v>
      </c>
      <c r="B322" s="206"/>
      <c r="C322" s="4" t="s">
        <v>590</v>
      </c>
      <c r="D322" s="20" t="s">
        <v>591</v>
      </c>
      <c r="E322" s="27"/>
      <c r="F322" s="67">
        <f>SUM(F312:F320)</f>
        <v>2910</v>
      </c>
      <c r="G322" s="67">
        <f>SUM(G312:G320)</f>
        <v>-1081</v>
      </c>
      <c r="H322" s="67">
        <f>SUM(H312:H320)</f>
        <v>1829</v>
      </c>
    </row>
    <row r="323" spans="1:8" hidden="1" x14ac:dyDescent="0.2">
      <c r="A323" s="203" t="s">
        <v>94</v>
      </c>
      <c r="B323" s="203"/>
      <c r="C323" s="3" t="s">
        <v>592</v>
      </c>
      <c r="D323" s="23" t="s">
        <v>593</v>
      </c>
      <c r="E323" s="24"/>
      <c r="F323" s="66"/>
      <c r="G323" s="66"/>
      <c r="H323" s="66"/>
    </row>
    <row r="324" spans="1:8" hidden="1" x14ac:dyDescent="0.2">
      <c r="A324" s="203" t="s">
        <v>95</v>
      </c>
      <c r="B324" s="203"/>
      <c r="C324" s="3" t="s">
        <v>594</v>
      </c>
      <c r="D324" s="23" t="s">
        <v>595</v>
      </c>
      <c r="E324" s="24"/>
      <c r="F324" s="66"/>
      <c r="G324" s="66"/>
      <c r="H324" s="66"/>
    </row>
    <row r="325" spans="1:8" hidden="1" x14ac:dyDescent="0.2">
      <c r="A325" s="206" t="s">
        <v>96</v>
      </c>
      <c r="B325" s="206"/>
      <c r="C325" s="4" t="s">
        <v>596</v>
      </c>
      <c r="D325" s="20" t="s">
        <v>597</v>
      </c>
      <c r="E325" s="27"/>
      <c r="F325" s="67">
        <f>SUM(F323:F324)</f>
        <v>0</v>
      </c>
      <c r="G325" s="67">
        <f>SUM(G323:G324)</f>
        <v>0</v>
      </c>
      <c r="H325" s="67">
        <f>SUM(H323:H324)</f>
        <v>0</v>
      </c>
    </row>
    <row r="326" spans="1:8" x14ac:dyDescent="0.2">
      <c r="A326" s="203" t="s">
        <v>97</v>
      </c>
      <c r="B326" s="203"/>
      <c r="C326" s="3" t="s">
        <v>598</v>
      </c>
      <c r="D326" s="23" t="s">
        <v>599</v>
      </c>
      <c r="E326" s="24"/>
      <c r="F326" s="66">
        <v>2414</v>
      </c>
      <c r="G326" s="66">
        <v>-814</v>
      </c>
      <c r="H326" s="66">
        <f>F326+G326</f>
        <v>1600</v>
      </c>
    </row>
    <row r="327" spans="1:8" ht="13.5" hidden="1" customHeight="1" x14ac:dyDescent="0.2">
      <c r="A327" s="203" t="s">
        <v>98</v>
      </c>
      <c r="B327" s="203"/>
      <c r="C327" s="3" t="s">
        <v>600</v>
      </c>
      <c r="D327" s="23" t="s">
        <v>601</v>
      </c>
      <c r="E327" s="24"/>
      <c r="F327" s="66"/>
      <c r="G327" s="66"/>
      <c r="H327" s="66"/>
    </row>
    <row r="328" spans="1:8" hidden="1" x14ac:dyDescent="0.2">
      <c r="A328" s="203" t="s">
        <v>99</v>
      </c>
      <c r="B328" s="203"/>
      <c r="C328" s="3" t="s">
        <v>602</v>
      </c>
      <c r="D328" s="23" t="s">
        <v>603</v>
      </c>
      <c r="E328" s="24"/>
      <c r="F328" s="66"/>
      <c r="G328" s="66"/>
      <c r="H328" s="66"/>
    </row>
    <row r="329" spans="1:8" hidden="1" x14ac:dyDescent="0.2">
      <c r="A329" s="203" t="s">
        <v>100</v>
      </c>
      <c r="B329" s="203"/>
      <c r="C329" s="25" t="s">
        <v>355</v>
      </c>
      <c r="D329" s="23" t="s">
        <v>603</v>
      </c>
      <c r="E329" s="26"/>
      <c r="F329" s="66"/>
      <c r="G329" s="66"/>
      <c r="H329" s="66"/>
    </row>
    <row r="330" spans="1:8" hidden="1" x14ac:dyDescent="0.2">
      <c r="A330" s="203" t="s">
        <v>101</v>
      </c>
      <c r="B330" s="203"/>
      <c r="C330" s="25" t="s">
        <v>604</v>
      </c>
      <c r="D330" s="23" t="s">
        <v>603</v>
      </c>
      <c r="E330" s="26"/>
      <c r="F330" s="66"/>
      <c r="G330" s="66"/>
      <c r="H330" s="66"/>
    </row>
    <row r="331" spans="1:8" hidden="1" x14ac:dyDescent="0.2">
      <c r="A331" s="203" t="s">
        <v>102</v>
      </c>
      <c r="B331" s="203"/>
      <c r="C331" s="3" t="s">
        <v>605</v>
      </c>
      <c r="D331" s="23" t="s">
        <v>606</v>
      </c>
      <c r="E331" s="24"/>
      <c r="F331" s="66"/>
      <c r="G331" s="66"/>
      <c r="H331" s="66"/>
    </row>
    <row r="332" spans="1:8" hidden="1" x14ac:dyDescent="0.2">
      <c r="A332" s="203" t="s">
        <v>103</v>
      </c>
      <c r="B332" s="203"/>
      <c r="C332" s="25" t="s">
        <v>607</v>
      </c>
      <c r="D332" s="23" t="s">
        <v>606</v>
      </c>
      <c r="E332" s="26"/>
      <c r="F332" s="66"/>
      <c r="G332" s="66"/>
      <c r="H332" s="66"/>
    </row>
    <row r="333" spans="1:8" ht="25.5" hidden="1" x14ac:dyDescent="0.2">
      <c r="A333" s="203" t="s">
        <v>104</v>
      </c>
      <c r="B333" s="203"/>
      <c r="C333" s="25" t="s">
        <v>608</v>
      </c>
      <c r="D333" s="23" t="s">
        <v>606</v>
      </c>
      <c r="E333" s="26"/>
      <c r="F333" s="66"/>
      <c r="G333" s="66"/>
      <c r="H333" s="66"/>
    </row>
    <row r="334" spans="1:8" hidden="1" x14ac:dyDescent="0.2">
      <c r="A334" s="203" t="s">
        <v>107</v>
      </c>
      <c r="B334" s="203"/>
      <c r="C334" s="25" t="s">
        <v>609</v>
      </c>
      <c r="D334" s="23" t="s">
        <v>606</v>
      </c>
      <c r="E334" s="26"/>
      <c r="F334" s="66"/>
      <c r="G334" s="66"/>
      <c r="H334" s="66"/>
    </row>
    <row r="335" spans="1:8" hidden="1" x14ac:dyDescent="0.2">
      <c r="A335" s="203" t="s">
        <v>108</v>
      </c>
      <c r="B335" s="203"/>
      <c r="C335" s="3" t="s">
        <v>610</v>
      </c>
      <c r="D335" s="23" t="s">
        <v>611</v>
      </c>
      <c r="E335" s="24"/>
      <c r="F335" s="66"/>
      <c r="G335" s="66"/>
      <c r="H335" s="66"/>
    </row>
    <row r="336" spans="1:8" ht="25.5" x14ac:dyDescent="0.2">
      <c r="A336" s="206" t="s">
        <v>109</v>
      </c>
      <c r="B336" s="206"/>
      <c r="C336" s="4" t="s">
        <v>612</v>
      </c>
      <c r="D336" s="20" t="s">
        <v>613</v>
      </c>
      <c r="E336" s="27"/>
      <c r="F336" s="67">
        <f>F326+F327+F328+F331+F335</f>
        <v>2414</v>
      </c>
      <c r="G336" s="67">
        <f>G326+G327+G328+G331+G335</f>
        <v>-814</v>
      </c>
      <c r="H336" s="67">
        <f>H326+H327+H328+H331+H335</f>
        <v>1600</v>
      </c>
    </row>
    <row r="337" spans="1:8" x14ac:dyDescent="0.2">
      <c r="A337" s="206" t="s">
        <v>110</v>
      </c>
      <c r="B337" s="206"/>
      <c r="C337" s="4" t="s">
        <v>614</v>
      </c>
      <c r="D337" s="20" t="s">
        <v>615</v>
      </c>
      <c r="E337" s="27"/>
      <c r="F337" s="67">
        <f>F308+F311+F322+F325+F336</f>
        <v>8504</v>
      </c>
      <c r="G337" s="67">
        <f>G308+G311+G322+G325+G336</f>
        <v>-658</v>
      </c>
      <c r="H337" s="67">
        <f>H308+H311+H322+H325+H336</f>
        <v>7846</v>
      </c>
    </row>
    <row r="338" spans="1:8" hidden="1" x14ac:dyDescent="0.2">
      <c r="A338" s="203" t="s">
        <v>111</v>
      </c>
      <c r="B338" s="203"/>
      <c r="C338" s="5" t="s">
        <v>616</v>
      </c>
      <c r="D338" s="23" t="s">
        <v>617</v>
      </c>
      <c r="E338" s="30"/>
      <c r="F338" s="69"/>
      <c r="G338" s="69"/>
      <c r="H338" s="69"/>
    </row>
    <row r="339" spans="1:8" hidden="1" x14ac:dyDescent="0.2">
      <c r="A339" s="207" t="s">
        <v>112</v>
      </c>
      <c r="B339" s="207"/>
      <c r="C339" s="5" t="s">
        <v>618</v>
      </c>
      <c r="D339" s="35" t="s">
        <v>619</v>
      </c>
      <c r="E339" s="30"/>
      <c r="F339" s="69">
        <f>SUM(F340:F355)</f>
        <v>0</v>
      </c>
      <c r="G339" s="69">
        <f>SUM(G340:G355)</f>
        <v>0</v>
      </c>
      <c r="H339" s="69">
        <f>SUM(H340:H355)</f>
        <v>0</v>
      </c>
    </row>
    <row r="340" spans="1:8" hidden="1" x14ac:dyDescent="0.2">
      <c r="A340" s="203" t="s">
        <v>113</v>
      </c>
      <c r="B340" s="203"/>
      <c r="C340" s="5" t="s">
        <v>620</v>
      </c>
      <c r="D340" s="23" t="s">
        <v>619</v>
      </c>
      <c r="E340" s="30"/>
      <c r="F340" s="69"/>
      <c r="G340" s="69"/>
      <c r="H340" s="69"/>
    </row>
    <row r="341" spans="1:8" hidden="1" x14ac:dyDescent="0.2">
      <c r="A341" s="203" t="s">
        <v>114</v>
      </c>
      <c r="B341" s="203"/>
      <c r="C341" s="5" t="s">
        <v>621</v>
      </c>
      <c r="D341" s="23" t="s">
        <v>619</v>
      </c>
      <c r="E341" s="30"/>
      <c r="F341" s="69"/>
      <c r="G341" s="69"/>
      <c r="H341" s="69"/>
    </row>
    <row r="342" spans="1:8" hidden="1" x14ac:dyDescent="0.2">
      <c r="A342" s="203" t="s">
        <v>115</v>
      </c>
      <c r="B342" s="203"/>
      <c r="C342" s="5" t="s">
        <v>622</v>
      </c>
      <c r="D342" s="23" t="s">
        <v>619</v>
      </c>
      <c r="E342" s="30"/>
      <c r="F342" s="69"/>
      <c r="G342" s="69"/>
      <c r="H342" s="69"/>
    </row>
    <row r="343" spans="1:8" hidden="1" x14ac:dyDescent="0.2">
      <c r="A343" s="203" t="s">
        <v>116</v>
      </c>
      <c r="B343" s="203"/>
      <c r="C343" s="5" t="s">
        <v>623</v>
      </c>
      <c r="D343" s="23" t="s">
        <v>619</v>
      </c>
      <c r="E343" s="30"/>
      <c r="F343" s="69"/>
      <c r="G343" s="69"/>
      <c r="H343" s="69"/>
    </row>
    <row r="344" spans="1:8" ht="25.5" hidden="1" x14ac:dyDescent="0.2">
      <c r="A344" s="203" t="s">
        <v>117</v>
      </c>
      <c r="B344" s="203"/>
      <c r="C344" s="5" t="s">
        <v>624</v>
      </c>
      <c r="D344" s="23" t="s">
        <v>619</v>
      </c>
      <c r="E344" s="30"/>
      <c r="F344" s="69"/>
      <c r="G344" s="69"/>
      <c r="H344" s="69"/>
    </row>
    <row r="345" spans="1:8" hidden="1" x14ac:dyDescent="0.2">
      <c r="A345" s="203" t="s">
        <v>120</v>
      </c>
      <c r="B345" s="203"/>
      <c r="C345" s="5" t="s">
        <v>625</v>
      </c>
      <c r="D345" s="23" t="s">
        <v>619</v>
      </c>
      <c r="E345" s="30"/>
      <c r="F345" s="69"/>
      <c r="G345" s="69"/>
      <c r="H345" s="69"/>
    </row>
    <row r="346" spans="1:8" hidden="1" x14ac:dyDescent="0.2">
      <c r="A346" s="203" t="s">
        <v>121</v>
      </c>
      <c r="B346" s="203"/>
      <c r="C346" s="5" t="s">
        <v>626</v>
      </c>
      <c r="D346" s="23" t="s">
        <v>619</v>
      </c>
      <c r="E346" s="30"/>
      <c r="F346" s="69"/>
      <c r="G346" s="69"/>
      <c r="H346" s="69"/>
    </row>
    <row r="347" spans="1:8" hidden="1" x14ac:dyDescent="0.2">
      <c r="A347" s="203" t="s">
        <v>122</v>
      </c>
      <c r="B347" s="203"/>
      <c r="C347" s="5" t="s">
        <v>627</v>
      </c>
      <c r="D347" s="23" t="s">
        <v>619</v>
      </c>
      <c r="E347" s="30"/>
      <c r="F347" s="69"/>
      <c r="G347" s="69"/>
      <c r="H347" s="69"/>
    </row>
    <row r="348" spans="1:8" hidden="1" x14ac:dyDescent="0.2">
      <c r="A348" s="203" t="s">
        <v>123</v>
      </c>
      <c r="B348" s="203"/>
      <c r="C348" s="5" t="s">
        <v>628</v>
      </c>
      <c r="D348" s="23" t="s">
        <v>619</v>
      </c>
      <c r="E348" s="30"/>
      <c r="F348" s="69"/>
      <c r="G348" s="69"/>
      <c r="H348" s="69"/>
    </row>
    <row r="349" spans="1:8" ht="25.5" hidden="1" x14ac:dyDescent="0.2">
      <c r="A349" s="203" t="s">
        <v>124</v>
      </c>
      <c r="B349" s="203"/>
      <c r="C349" s="5" t="s">
        <v>629</v>
      </c>
      <c r="D349" s="23" t="s">
        <v>619</v>
      </c>
      <c r="E349" s="30"/>
      <c r="F349" s="69"/>
      <c r="G349" s="69"/>
      <c r="H349" s="69"/>
    </row>
    <row r="350" spans="1:8" ht="25.5" hidden="1" x14ac:dyDescent="0.2">
      <c r="A350" s="203" t="s">
        <v>125</v>
      </c>
      <c r="B350" s="203"/>
      <c r="C350" s="5" t="s">
        <v>630</v>
      </c>
      <c r="D350" s="23" t="s">
        <v>619</v>
      </c>
      <c r="E350" s="30"/>
      <c r="F350" s="69"/>
      <c r="G350" s="69"/>
      <c r="H350" s="69"/>
    </row>
    <row r="351" spans="1:8" ht="25.5" hidden="1" x14ac:dyDescent="0.2">
      <c r="A351" s="203" t="s">
        <v>126</v>
      </c>
      <c r="B351" s="203"/>
      <c r="C351" s="5" t="s">
        <v>631</v>
      </c>
      <c r="D351" s="23" t="s">
        <v>619</v>
      </c>
      <c r="E351" s="30"/>
      <c r="F351" s="69"/>
      <c r="G351" s="69"/>
      <c r="H351" s="69"/>
    </row>
    <row r="352" spans="1:8" hidden="1" x14ac:dyDescent="0.2">
      <c r="A352" s="203" t="s">
        <v>127</v>
      </c>
      <c r="B352" s="203"/>
      <c r="C352" s="5" t="s">
        <v>632</v>
      </c>
      <c r="D352" s="23" t="s">
        <v>619</v>
      </c>
      <c r="E352" s="30"/>
      <c r="F352" s="69"/>
      <c r="G352" s="69"/>
      <c r="H352" s="69"/>
    </row>
    <row r="353" spans="1:8" ht="25.5" hidden="1" x14ac:dyDescent="0.2">
      <c r="A353" s="203" t="s">
        <v>128</v>
      </c>
      <c r="B353" s="203"/>
      <c r="C353" s="5" t="s">
        <v>633</v>
      </c>
      <c r="D353" s="23" t="s">
        <v>619</v>
      </c>
      <c r="E353" s="30"/>
      <c r="F353" s="69"/>
      <c r="G353" s="69"/>
      <c r="H353" s="69"/>
    </row>
    <row r="354" spans="1:8" ht="25.5" hidden="1" x14ac:dyDescent="0.2">
      <c r="A354" s="203" t="s">
        <v>129</v>
      </c>
      <c r="B354" s="203"/>
      <c r="C354" s="5" t="s">
        <v>634</v>
      </c>
      <c r="D354" s="23" t="s">
        <v>619</v>
      </c>
      <c r="E354" s="30"/>
      <c r="F354" s="69"/>
      <c r="G354" s="69"/>
      <c r="H354" s="69"/>
    </row>
    <row r="355" spans="1:8" ht="25.5" hidden="1" x14ac:dyDescent="0.2">
      <c r="A355" s="203" t="s">
        <v>130</v>
      </c>
      <c r="B355" s="203"/>
      <c r="C355" s="5" t="s">
        <v>635</v>
      </c>
      <c r="D355" s="23" t="s">
        <v>619</v>
      </c>
      <c r="E355" s="30"/>
      <c r="F355" s="69"/>
      <c r="G355" s="69"/>
      <c r="H355" s="69"/>
    </row>
    <row r="356" spans="1:8" hidden="1" x14ac:dyDescent="0.2">
      <c r="A356" s="206" t="s">
        <v>133</v>
      </c>
      <c r="B356" s="206"/>
      <c r="C356" s="31" t="s">
        <v>636</v>
      </c>
      <c r="D356" s="20" t="s">
        <v>637</v>
      </c>
      <c r="E356" s="32"/>
      <c r="F356" s="70"/>
      <c r="G356" s="70"/>
      <c r="H356" s="70"/>
    </row>
    <row r="357" spans="1:8" ht="25.5" hidden="1" x14ac:dyDescent="0.2">
      <c r="A357" s="203" t="s">
        <v>136</v>
      </c>
      <c r="B357" s="203"/>
      <c r="C357" s="5" t="s">
        <v>638</v>
      </c>
      <c r="D357" s="23" t="s">
        <v>637</v>
      </c>
      <c r="E357" s="30"/>
      <c r="F357" s="69"/>
      <c r="G357" s="69"/>
      <c r="H357" s="69"/>
    </row>
    <row r="358" spans="1:8" hidden="1" x14ac:dyDescent="0.2">
      <c r="A358" s="203" t="s">
        <v>138</v>
      </c>
      <c r="B358" s="203"/>
      <c r="C358" s="5" t="s">
        <v>639</v>
      </c>
      <c r="D358" s="23" t="s">
        <v>637</v>
      </c>
      <c r="E358" s="30"/>
      <c r="F358" s="69"/>
      <c r="G358" s="69"/>
      <c r="H358" s="69"/>
    </row>
    <row r="359" spans="1:8" hidden="1" x14ac:dyDescent="0.2">
      <c r="A359" s="203" t="s">
        <v>140</v>
      </c>
      <c r="B359" s="203"/>
      <c r="C359" s="5" t="s">
        <v>640</v>
      </c>
      <c r="D359" s="23" t="s">
        <v>637</v>
      </c>
      <c r="E359" s="30"/>
      <c r="F359" s="69"/>
      <c r="G359" s="69"/>
      <c r="H359" s="69"/>
    </row>
    <row r="360" spans="1:8" ht="25.5" hidden="1" x14ac:dyDescent="0.2">
      <c r="A360" s="207" t="s">
        <v>142</v>
      </c>
      <c r="B360" s="207"/>
      <c r="C360" s="5" t="s">
        <v>641</v>
      </c>
      <c r="D360" s="35" t="s">
        <v>642</v>
      </c>
      <c r="E360" s="30"/>
      <c r="F360" s="69">
        <f>SUM(F361:F369)</f>
        <v>0</v>
      </c>
      <c r="G360" s="69">
        <f>SUM(G361:G369)</f>
        <v>0</v>
      </c>
      <c r="H360" s="69">
        <f>SUM(H361:H369)</f>
        <v>0</v>
      </c>
    </row>
    <row r="361" spans="1:8" hidden="1" x14ac:dyDescent="0.2">
      <c r="A361" s="203" t="s">
        <v>145</v>
      </c>
      <c r="B361" s="203"/>
      <c r="C361" s="25" t="s">
        <v>643</v>
      </c>
      <c r="D361" s="23" t="s">
        <v>642</v>
      </c>
      <c r="E361" s="26"/>
      <c r="F361" s="66"/>
      <c r="G361" s="66"/>
      <c r="H361" s="66"/>
    </row>
    <row r="362" spans="1:8" hidden="1" x14ac:dyDescent="0.2">
      <c r="A362" s="203" t="s">
        <v>147</v>
      </c>
      <c r="B362" s="203"/>
      <c r="C362" s="5" t="s">
        <v>644</v>
      </c>
      <c r="D362" s="23" t="s">
        <v>642</v>
      </c>
      <c r="E362" s="30"/>
      <c r="F362" s="69"/>
      <c r="G362" s="69"/>
      <c r="H362" s="69"/>
    </row>
    <row r="363" spans="1:8" hidden="1" x14ac:dyDescent="0.2">
      <c r="A363" s="203" t="s">
        <v>149</v>
      </c>
      <c r="B363" s="203"/>
      <c r="C363" s="5" t="s">
        <v>645</v>
      </c>
      <c r="D363" s="23" t="s">
        <v>642</v>
      </c>
      <c r="E363" s="30"/>
      <c r="F363" s="69"/>
      <c r="G363" s="69"/>
      <c r="H363" s="69"/>
    </row>
    <row r="364" spans="1:8" hidden="1" x14ac:dyDescent="0.2">
      <c r="A364" s="203" t="s">
        <v>151</v>
      </c>
      <c r="B364" s="203"/>
      <c r="C364" s="5" t="s">
        <v>646</v>
      </c>
      <c r="D364" s="23" t="s">
        <v>642</v>
      </c>
      <c r="E364" s="30"/>
      <c r="F364" s="69"/>
      <c r="G364" s="69"/>
      <c r="H364" s="69"/>
    </row>
    <row r="365" spans="1:8" ht="25.5" hidden="1" x14ac:dyDescent="0.2">
      <c r="A365" s="203" t="s">
        <v>153</v>
      </c>
      <c r="B365" s="203"/>
      <c r="C365" s="5" t="s">
        <v>647</v>
      </c>
      <c r="D365" s="23" t="s">
        <v>642</v>
      </c>
      <c r="E365" s="30"/>
      <c r="F365" s="69"/>
      <c r="G365" s="69"/>
      <c r="H365" s="69"/>
    </row>
    <row r="366" spans="1:8" ht="25.5" hidden="1" x14ac:dyDescent="0.2">
      <c r="A366" s="203" t="s">
        <v>155</v>
      </c>
      <c r="B366" s="203"/>
      <c r="C366" s="5" t="s">
        <v>648</v>
      </c>
      <c r="D366" s="23" t="s">
        <v>642</v>
      </c>
      <c r="E366" s="30"/>
      <c r="F366" s="69"/>
      <c r="G366" s="69"/>
      <c r="H366" s="69"/>
    </row>
    <row r="367" spans="1:8" hidden="1" x14ac:dyDescent="0.2">
      <c r="A367" s="203" t="s">
        <v>157</v>
      </c>
      <c r="B367" s="203"/>
      <c r="C367" s="5" t="s">
        <v>649</v>
      </c>
      <c r="D367" s="23" t="s">
        <v>642</v>
      </c>
      <c r="E367" s="30"/>
      <c r="F367" s="69"/>
      <c r="G367" s="69"/>
      <c r="H367" s="69"/>
    </row>
    <row r="368" spans="1:8" hidden="1" x14ac:dyDescent="0.2">
      <c r="A368" s="203" t="s">
        <v>159</v>
      </c>
      <c r="B368" s="203"/>
      <c r="C368" s="5" t="s">
        <v>650</v>
      </c>
      <c r="D368" s="23" t="s">
        <v>642</v>
      </c>
      <c r="E368" s="30"/>
      <c r="F368" s="69"/>
      <c r="G368" s="69"/>
      <c r="H368" s="69"/>
    </row>
    <row r="369" spans="1:8" ht="25.5" hidden="1" x14ac:dyDescent="0.2">
      <c r="A369" s="203" t="s">
        <v>161</v>
      </c>
      <c r="B369" s="203"/>
      <c r="C369" s="5" t="s">
        <v>651</v>
      </c>
      <c r="D369" s="23" t="s">
        <v>642</v>
      </c>
      <c r="E369" s="30"/>
      <c r="F369" s="69"/>
      <c r="G369" s="69"/>
      <c r="H369" s="69"/>
    </row>
    <row r="370" spans="1:8" ht="25.5" hidden="1" x14ac:dyDescent="0.2">
      <c r="A370" s="207" t="s">
        <v>164</v>
      </c>
      <c r="B370" s="207"/>
      <c r="C370" s="6" t="s">
        <v>652</v>
      </c>
      <c r="D370" s="35" t="s">
        <v>653</v>
      </c>
      <c r="E370" s="33"/>
      <c r="F370" s="71">
        <f>SUM(F371:F379)</f>
        <v>0</v>
      </c>
      <c r="G370" s="71">
        <f>SUM(G371:G379)</f>
        <v>0</v>
      </c>
      <c r="H370" s="71">
        <f>SUM(H371:H379)</f>
        <v>0</v>
      </c>
    </row>
    <row r="371" spans="1:8" ht="51" hidden="1" x14ac:dyDescent="0.2">
      <c r="A371" s="203" t="s">
        <v>167</v>
      </c>
      <c r="B371" s="203"/>
      <c r="C371" s="5" t="s">
        <v>654</v>
      </c>
      <c r="D371" s="23" t="s">
        <v>653</v>
      </c>
      <c r="E371" s="30"/>
      <c r="F371" s="69"/>
      <c r="G371" s="69"/>
      <c r="H371" s="69"/>
    </row>
    <row r="372" spans="1:8" ht="25.5" hidden="1" x14ac:dyDescent="0.2">
      <c r="A372" s="203" t="s">
        <v>169</v>
      </c>
      <c r="B372" s="203"/>
      <c r="C372" s="5" t="s">
        <v>655</v>
      </c>
      <c r="D372" s="23" t="s">
        <v>653</v>
      </c>
      <c r="E372" s="30"/>
      <c r="F372" s="69"/>
      <c r="G372" s="69"/>
      <c r="H372" s="69"/>
    </row>
    <row r="373" spans="1:8" ht="25.5" hidden="1" x14ac:dyDescent="0.2">
      <c r="A373" s="203" t="s">
        <v>171</v>
      </c>
      <c r="B373" s="203"/>
      <c r="C373" s="5" t="s">
        <v>656</v>
      </c>
      <c r="D373" s="23" t="s">
        <v>653</v>
      </c>
      <c r="E373" s="30"/>
      <c r="F373" s="69"/>
      <c r="G373" s="69"/>
      <c r="H373" s="69"/>
    </row>
    <row r="374" spans="1:8" hidden="1" x14ac:dyDescent="0.2">
      <c r="A374" s="203" t="s">
        <v>173</v>
      </c>
      <c r="B374" s="203"/>
      <c r="C374" s="5" t="s">
        <v>657</v>
      </c>
      <c r="D374" s="23" t="s">
        <v>653</v>
      </c>
      <c r="E374" s="30"/>
      <c r="F374" s="69"/>
      <c r="G374" s="69"/>
      <c r="H374" s="69"/>
    </row>
    <row r="375" spans="1:8" hidden="1" x14ac:dyDescent="0.2">
      <c r="A375" s="203" t="s">
        <v>175</v>
      </c>
      <c r="B375" s="203"/>
      <c r="C375" s="5" t="s">
        <v>658</v>
      </c>
      <c r="D375" s="23" t="s">
        <v>653</v>
      </c>
      <c r="E375" s="30"/>
      <c r="F375" s="69"/>
      <c r="G375" s="69"/>
      <c r="H375" s="69"/>
    </row>
    <row r="376" spans="1:8" ht="25.5" hidden="1" x14ac:dyDescent="0.2">
      <c r="A376" s="203" t="s">
        <v>177</v>
      </c>
      <c r="B376" s="203"/>
      <c r="C376" s="5" t="s">
        <v>659</v>
      </c>
      <c r="D376" s="23" t="s">
        <v>653</v>
      </c>
      <c r="E376" s="30"/>
      <c r="F376" s="69"/>
      <c r="G376" s="69"/>
      <c r="H376" s="69"/>
    </row>
    <row r="377" spans="1:8" hidden="1" x14ac:dyDescent="0.2">
      <c r="A377" s="203" t="s">
        <v>179</v>
      </c>
      <c r="B377" s="203"/>
      <c r="C377" s="5" t="s">
        <v>660</v>
      </c>
      <c r="D377" s="23" t="s">
        <v>653</v>
      </c>
      <c r="E377" s="30"/>
      <c r="F377" s="69"/>
      <c r="G377" s="69"/>
      <c r="H377" s="69"/>
    </row>
    <row r="378" spans="1:8" ht="25.5" hidden="1" x14ac:dyDescent="0.2">
      <c r="A378" s="203" t="s">
        <v>182</v>
      </c>
      <c r="B378" s="203"/>
      <c r="C378" s="5" t="s">
        <v>661</v>
      </c>
      <c r="D378" s="23" t="s">
        <v>653</v>
      </c>
      <c r="E378" s="30"/>
      <c r="F378" s="69"/>
      <c r="G378" s="69"/>
      <c r="H378" s="69"/>
    </row>
    <row r="379" spans="1:8" hidden="1" x14ac:dyDescent="0.2">
      <c r="A379" s="203" t="s">
        <v>184</v>
      </c>
      <c r="B379" s="203"/>
      <c r="C379" s="5" t="s">
        <v>662</v>
      </c>
      <c r="D379" s="23" t="s">
        <v>653</v>
      </c>
      <c r="E379" s="30"/>
      <c r="F379" s="69"/>
      <c r="G379" s="69"/>
      <c r="H379" s="69"/>
    </row>
    <row r="380" spans="1:8" hidden="1" x14ac:dyDescent="0.2">
      <c r="A380" s="207" t="s">
        <v>186</v>
      </c>
      <c r="B380" s="207"/>
      <c r="C380" s="5" t="s">
        <v>663</v>
      </c>
      <c r="D380" s="35" t="s">
        <v>664</v>
      </c>
      <c r="E380" s="30"/>
      <c r="F380" s="69">
        <f>SUM(F381:F386)</f>
        <v>0</v>
      </c>
      <c r="G380" s="69">
        <f>SUM(G381:G386)</f>
        <v>0</v>
      </c>
      <c r="H380" s="69">
        <f>SUM(H381:H386)</f>
        <v>0</v>
      </c>
    </row>
    <row r="381" spans="1:8" hidden="1" x14ac:dyDescent="0.2">
      <c r="A381" s="203" t="s">
        <v>188</v>
      </c>
      <c r="B381" s="203"/>
      <c r="C381" s="5" t="s">
        <v>665</v>
      </c>
      <c r="D381" s="23" t="s">
        <v>664</v>
      </c>
      <c r="E381" s="30"/>
      <c r="F381" s="69"/>
      <c r="G381" s="69"/>
      <c r="H381" s="69"/>
    </row>
    <row r="382" spans="1:8" hidden="1" x14ac:dyDescent="0.2">
      <c r="A382" s="203" t="s">
        <v>190</v>
      </c>
      <c r="B382" s="203"/>
      <c r="C382" s="5" t="s">
        <v>666</v>
      </c>
      <c r="D382" s="23" t="s">
        <v>664</v>
      </c>
      <c r="E382" s="30"/>
      <c r="F382" s="69"/>
      <c r="G382" s="69"/>
      <c r="H382" s="69"/>
    </row>
    <row r="383" spans="1:8" ht="25.5" hidden="1" x14ac:dyDescent="0.2">
      <c r="A383" s="203" t="s">
        <v>192</v>
      </c>
      <c r="B383" s="203"/>
      <c r="C383" s="5" t="s">
        <v>667</v>
      </c>
      <c r="D383" s="23" t="s">
        <v>664</v>
      </c>
      <c r="E383" s="30"/>
      <c r="F383" s="69"/>
      <c r="G383" s="69"/>
      <c r="H383" s="69"/>
    </row>
    <row r="384" spans="1:8" ht="25.5" hidden="1" x14ac:dyDescent="0.2">
      <c r="A384" s="203" t="s">
        <v>194</v>
      </c>
      <c r="B384" s="203"/>
      <c r="C384" s="5" t="s">
        <v>668</v>
      </c>
      <c r="D384" s="23" t="s">
        <v>664</v>
      </c>
      <c r="E384" s="30"/>
      <c r="F384" s="69"/>
      <c r="G384" s="69"/>
      <c r="H384" s="69"/>
    </row>
    <row r="385" spans="1:8" ht="25.5" hidden="1" x14ac:dyDescent="0.2">
      <c r="A385" s="203" t="s">
        <v>197</v>
      </c>
      <c r="B385" s="203"/>
      <c r="C385" s="5" t="s">
        <v>669</v>
      </c>
      <c r="D385" s="23" t="s">
        <v>664</v>
      </c>
      <c r="E385" s="30"/>
      <c r="F385" s="69"/>
      <c r="G385" s="69"/>
      <c r="H385" s="69"/>
    </row>
    <row r="386" spans="1:8" ht="38.25" hidden="1" x14ac:dyDescent="0.2">
      <c r="A386" s="203" t="s">
        <v>199</v>
      </c>
      <c r="B386" s="203"/>
      <c r="C386" s="6" t="s">
        <v>670</v>
      </c>
      <c r="D386" s="23" t="s">
        <v>664</v>
      </c>
      <c r="E386" s="33"/>
      <c r="F386" s="71"/>
      <c r="G386" s="71"/>
      <c r="H386" s="71"/>
    </row>
    <row r="387" spans="1:8" hidden="1" x14ac:dyDescent="0.2">
      <c r="A387" s="203" t="s">
        <v>201</v>
      </c>
      <c r="B387" s="203"/>
      <c r="C387" s="5" t="s">
        <v>671</v>
      </c>
      <c r="D387" s="23" t="s">
        <v>672</v>
      </c>
      <c r="E387" s="30"/>
      <c r="F387" s="69"/>
      <c r="G387" s="69"/>
      <c r="H387" s="69"/>
    </row>
    <row r="388" spans="1:8" hidden="1" x14ac:dyDescent="0.2">
      <c r="A388" s="203" t="s">
        <v>203</v>
      </c>
      <c r="B388" s="203"/>
      <c r="C388" s="5" t="s">
        <v>673</v>
      </c>
      <c r="D388" s="23" t="s">
        <v>672</v>
      </c>
      <c r="E388" s="30"/>
      <c r="F388" s="69"/>
      <c r="G388" s="69"/>
      <c r="H388" s="69"/>
    </row>
    <row r="389" spans="1:8" hidden="1" x14ac:dyDescent="0.2">
      <c r="A389" s="203" t="s">
        <v>205</v>
      </c>
      <c r="B389" s="203"/>
      <c r="C389" s="5" t="s">
        <v>674</v>
      </c>
      <c r="D389" s="23" t="s">
        <v>672</v>
      </c>
      <c r="E389" s="30"/>
      <c r="F389" s="69"/>
      <c r="G389" s="69"/>
      <c r="H389" s="69"/>
    </row>
    <row r="390" spans="1:8" hidden="1" x14ac:dyDescent="0.2">
      <c r="A390" s="207" t="s">
        <v>207</v>
      </c>
      <c r="B390" s="207"/>
      <c r="C390" s="5" t="s">
        <v>675</v>
      </c>
      <c r="D390" s="35" t="s">
        <v>676</v>
      </c>
      <c r="E390" s="30"/>
      <c r="F390" s="69"/>
      <c r="G390" s="69"/>
      <c r="H390" s="69"/>
    </row>
    <row r="391" spans="1:8" hidden="1" x14ac:dyDescent="0.2">
      <c r="A391" s="203" t="s">
        <v>209</v>
      </c>
      <c r="B391" s="203"/>
      <c r="C391" s="5" t="s">
        <v>677</v>
      </c>
      <c r="D391" s="23" t="s">
        <v>676</v>
      </c>
      <c r="E391" s="30"/>
      <c r="F391" s="69"/>
      <c r="G391" s="69"/>
      <c r="H391" s="69"/>
    </row>
    <row r="392" spans="1:8" ht="25.5" hidden="1" x14ac:dyDescent="0.2">
      <c r="A392" s="203" t="s">
        <v>211</v>
      </c>
      <c r="B392" s="203"/>
      <c r="C392" s="5" t="s">
        <v>678</v>
      </c>
      <c r="D392" s="23" t="s">
        <v>676</v>
      </c>
      <c r="E392" s="30"/>
      <c r="F392" s="69"/>
      <c r="G392" s="69"/>
      <c r="H392" s="69"/>
    </row>
    <row r="393" spans="1:8" hidden="1" x14ac:dyDescent="0.2">
      <c r="A393" s="203" t="s">
        <v>213</v>
      </c>
      <c r="B393" s="203"/>
      <c r="C393" s="5" t="s">
        <v>679</v>
      </c>
      <c r="D393" s="23" t="s">
        <v>676</v>
      </c>
      <c r="E393" s="30"/>
      <c r="F393" s="69"/>
      <c r="G393" s="69"/>
      <c r="H393" s="69"/>
    </row>
    <row r="394" spans="1:8" hidden="1" x14ac:dyDescent="0.2">
      <c r="A394" s="203" t="s">
        <v>216</v>
      </c>
      <c r="B394" s="203"/>
      <c r="C394" s="5" t="s">
        <v>680</v>
      </c>
      <c r="D394" s="23" t="s">
        <v>676</v>
      </c>
      <c r="E394" s="30"/>
      <c r="F394" s="69"/>
      <c r="G394" s="69"/>
      <c r="H394" s="69"/>
    </row>
    <row r="395" spans="1:8" hidden="1" x14ac:dyDescent="0.2">
      <c r="A395" s="203" t="s">
        <v>218</v>
      </c>
      <c r="B395" s="203"/>
      <c r="C395" s="5" t="s">
        <v>681</v>
      </c>
      <c r="D395" s="23" t="s">
        <v>676</v>
      </c>
      <c r="E395" s="30"/>
      <c r="F395" s="69"/>
      <c r="G395" s="69"/>
      <c r="H395" s="69"/>
    </row>
    <row r="396" spans="1:8" ht="25.5" hidden="1" x14ac:dyDescent="0.2">
      <c r="A396" s="203" t="s">
        <v>220</v>
      </c>
      <c r="B396" s="203"/>
      <c r="C396" s="5" t="s">
        <v>682</v>
      </c>
      <c r="D396" s="23" t="s">
        <v>676</v>
      </c>
      <c r="E396" s="30"/>
      <c r="F396" s="69"/>
      <c r="G396" s="69"/>
      <c r="H396" s="69"/>
    </row>
    <row r="397" spans="1:8" ht="25.5" hidden="1" x14ac:dyDescent="0.2">
      <c r="A397" s="203" t="s">
        <v>222</v>
      </c>
      <c r="B397" s="203"/>
      <c r="C397" s="5" t="s">
        <v>683</v>
      </c>
      <c r="D397" s="23" t="s">
        <v>676</v>
      </c>
      <c r="E397" s="30"/>
      <c r="F397" s="69"/>
      <c r="G397" s="69"/>
      <c r="H397" s="69"/>
    </row>
    <row r="398" spans="1:8" ht="38.25" hidden="1" x14ac:dyDescent="0.2">
      <c r="A398" s="203" t="s">
        <v>224</v>
      </c>
      <c r="B398" s="203"/>
      <c r="C398" s="5" t="s">
        <v>684</v>
      </c>
      <c r="D398" s="23" t="s">
        <v>676</v>
      </c>
      <c r="E398" s="30"/>
      <c r="F398" s="69"/>
      <c r="G398" s="69"/>
      <c r="H398" s="69"/>
    </row>
    <row r="399" spans="1:8" ht="25.5" hidden="1" x14ac:dyDescent="0.2">
      <c r="A399" s="203" t="s">
        <v>226</v>
      </c>
      <c r="B399" s="203"/>
      <c r="C399" s="5" t="s">
        <v>685</v>
      </c>
      <c r="D399" s="23" t="s">
        <v>676</v>
      </c>
      <c r="E399" s="30"/>
      <c r="F399" s="69"/>
      <c r="G399" s="69"/>
      <c r="H399" s="69"/>
    </row>
    <row r="400" spans="1:8" ht="25.5" hidden="1" x14ac:dyDescent="0.2">
      <c r="A400" s="203" t="s">
        <v>228</v>
      </c>
      <c r="B400" s="203"/>
      <c r="C400" s="5" t="s">
        <v>686</v>
      </c>
      <c r="D400" s="23" t="s">
        <v>676</v>
      </c>
      <c r="E400" s="30"/>
      <c r="F400" s="69"/>
      <c r="G400" s="69"/>
      <c r="H400" s="69"/>
    </row>
    <row r="401" spans="1:8" hidden="1" x14ac:dyDescent="0.2">
      <c r="A401" s="203" t="s">
        <v>230</v>
      </c>
      <c r="B401" s="203"/>
      <c r="C401" s="5" t="s">
        <v>687</v>
      </c>
      <c r="D401" s="23" t="s">
        <v>676</v>
      </c>
      <c r="E401" s="30"/>
      <c r="F401" s="69"/>
      <c r="G401" s="69"/>
      <c r="H401" s="69"/>
    </row>
    <row r="402" spans="1:8" ht="25.5" hidden="1" x14ac:dyDescent="0.2">
      <c r="A402" s="203" t="s">
        <v>232</v>
      </c>
      <c r="B402" s="203"/>
      <c r="C402" s="5" t="s">
        <v>688</v>
      </c>
      <c r="D402" s="23" t="s">
        <v>676</v>
      </c>
      <c r="E402" s="30"/>
      <c r="F402" s="69"/>
      <c r="G402" s="69"/>
      <c r="H402" s="69"/>
    </row>
    <row r="403" spans="1:8" hidden="1" x14ac:dyDescent="0.2">
      <c r="A403" s="203" t="s">
        <v>234</v>
      </c>
      <c r="B403" s="203"/>
      <c r="C403" s="5" t="s">
        <v>689</v>
      </c>
      <c r="D403" s="23" t="s">
        <v>676</v>
      </c>
      <c r="E403" s="30"/>
      <c r="F403" s="69"/>
      <c r="G403" s="69"/>
      <c r="H403" s="69"/>
    </row>
    <row r="404" spans="1:8" hidden="1" x14ac:dyDescent="0.2">
      <c r="A404" s="203" t="s">
        <v>236</v>
      </c>
      <c r="B404" s="203"/>
      <c r="C404" s="5" t="s">
        <v>690</v>
      </c>
      <c r="D404" s="23" t="s">
        <v>676</v>
      </c>
      <c r="E404" s="30"/>
      <c r="F404" s="69"/>
      <c r="G404" s="69"/>
      <c r="H404" s="69"/>
    </row>
    <row r="405" spans="1:8" ht="25.5" hidden="1" x14ac:dyDescent="0.2">
      <c r="A405" s="203" t="s">
        <v>238</v>
      </c>
      <c r="B405" s="203"/>
      <c r="C405" s="5" t="s">
        <v>691</v>
      </c>
      <c r="D405" s="23" t="s">
        <v>676</v>
      </c>
      <c r="E405" s="30"/>
      <c r="F405" s="69"/>
      <c r="G405" s="69"/>
      <c r="H405" s="69"/>
    </row>
    <row r="406" spans="1:8" hidden="1" x14ac:dyDescent="0.2">
      <c r="A406" s="203" t="s">
        <v>240</v>
      </c>
      <c r="B406" s="203"/>
      <c r="C406" s="5" t="s">
        <v>692</v>
      </c>
      <c r="D406" s="23" t="s">
        <v>676</v>
      </c>
      <c r="E406" s="30"/>
      <c r="F406" s="69"/>
      <c r="G406" s="69"/>
      <c r="H406" s="69"/>
    </row>
    <row r="407" spans="1:8" hidden="1" x14ac:dyDescent="0.2">
      <c r="A407" s="203" t="s">
        <v>242</v>
      </c>
      <c r="B407" s="203"/>
      <c r="C407" s="5" t="s">
        <v>693</v>
      </c>
      <c r="D407" s="23" t="s">
        <v>676</v>
      </c>
      <c r="E407" s="30"/>
      <c r="F407" s="69"/>
      <c r="G407" s="69"/>
      <c r="H407" s="69"/>
    </row>
    <row r="408" spans="1:8" ht="25.5" hidden="1" x14ac:dyDescent="0.2">
      <c r="A408" s="203" t="s">
        <v>244</v>
      </c>
      <c r="B408" s="203"/>
      <c r="C408" s="5" t="s">
        <v>694</v>
      </c>
      <c r="D408" s="23" t="s">
        <v>676</v>
      </c>
      <c r="E408" s="30"/>
      <c r="F408" s="69"/>
      <c r="G408" s="69"/>
      <c r="H408" s="69"/>
    </row>
    <row r="409" spans="1:8" ht="25.5" hidden="1" x14ac:dyDescent="0.2">
      <c r="A409" s="203" t="s">
        <v>246</v>
      </c>
      <c r="B409" s="203"/>
      <c r="C409" s="5" t="s">
        <v>695</v>
      </c>
      <c r="D409" s="23" t="s">
        <v>676</v>
      </c>
      <c r="E409" s="30"/>
      <c r="F409" s="69"/>
      <c r="G409" s="69"/>
      <c r="H409" s="69"/>
    </row>
    <row r="410" spans="1:8" hidden="1" x14ac:dyDescent="0.2">
      <c r="A410" s="203" t="s">
        <v>248</v>
      </c>
      <c r="B410" s="203"/>
      <c r="C410" s="5" t="s">
        <v>696</v>
      </c>
      <c r="D410" s="23" t="s">
        <v>676</v>
      </c>
      <c r="E410" s="30"/>
      <c r="F410" s="69"/>
      <c r="G410" s="69"/>
      <c r="H410" s="69"/>
    </row>
    <row r="411" spans="1:8" hidden="1" x14ac:dyDescent="0.2">
      <c r="A411" s="203" t="s">
        <v>250</v>
      </c>
      <c r="B411" s="203"/>
      <c r="C411" s="5" t="s">
        <v>697</v>
      </c>
      <c r="D411" s="23" t="s">
        <v>676</v>
      </c>
      <c r="E411" s="30"/>
      <c r="F411" s="69"/>
      <c r="G411" s="69"/>
      <c r="H411" s="69"/>
    </row>
    <row r="412" spans="1:8" hidden="1" x14ac:dyDescent="0.2">
      <c r="A412" s="203" t="s">
        <v>252</v>
      </c>
      <c r="B412" s="203"/>
      <c r="C412" s="5" t="s">
        <v>698</v>
      </c>
      <c r="D412" s="23" t="s">
        <v>676</v>
      </c>
      <c r="E412" s="30"/>
      <c r="F412" s="69"/>
      <c r="G412" s="69"/>
      <c r="H412" s="69"/>
    </row>
    <row r="413" spans="1:8" ht="25.5" hidden="1" x14ac:dyDescent="0.2">
      <c r="A413" s="203" t="s">
        <v>254</v>
      </c>
      <c r="B413" s="203"/>
      <c r="C413" s="5" t="s">
        <v>699</v>
      </c>
      <c r="D413" s="23" t="s">
        <v>676</v>
      </c>
      <c r="E413" s="30"/>
      <c r="F413" s="69"/>
      <c r="G413" s="69"/>
      <c r="H413" s="69"/>
    </row>
    <row r="414" spans="1:8" ht="25.5" hidden="1" x14ac:dyDescent="0.2">
      <c r="A414" s="203" t="s">
        <v>257</v>
      </c>
      <c r="B414" s="203"/>
      <c r="C414" s="5" t="s">
        <v>700</v>
      </c>
      <c r="D414" s="23" t="s">
        <v>676</v>
      </c>
      <c r="E414" s="30"/>
      <c r="F414" s="69"/>
      <c r="G414" s="69"/>
      <c r="H414" s="69"/>
    </row>
    <row r="415" spans="1:8" ht="25.5" hidden="1" x14ac:dyDescent="0.2">
      <c r="A415" s="203" t="s">
        <v>259</v>
      </c>
      <c r="B415" s="203"/>
      <c r="C415" s="5" t="s">
        <v>701</v>
      </c>
      <c r="D415" s="23" t="s">
        <v>676</v>
      </c>
      <c r="E415" s="30"/>
      <c r="F415" s="69"/>
      <c r="G415" s="69"/>
      <c r="H415" s="69"/>
    </row>
    <row r="416" spans="1:8" ht="25.5" hidden="1" x14ac:dyDescent="0.2">
      <c r="A416" s="206" t="s">
        <v>261</v>
      </c>
      <c r="B416" s="206"/>
      <c r="C416" s="7" t="s">
        <v>702</v>
      </c>
      <c r="D416" s="20" t="s">
        <v>703</v>
      </c>
      <c r="E416" s="34"/>
      <c r="F416" s="72">
        <f>F338+F339+F356+F360+F370+F380+F387+F390</f>
        <v>0</v>
      </c>
      <c r="G416" s="72">
        <f>G338+G339+G356+G360+G370+G380+G387+G390</f>
        <v>0</v>
      </c>
      <c r="H416" s="72">
        <f>H338+H339+H356+H360+H370+H380+H387+H390</f>
        <v>0</v>
      </c>
    </row>
    <row r="417" spans="1:8" hidden="1" x14ac:dyDescent="0.2">
      <c r="A417" s="203" t="s">
        <v>263</v>
      </c>
      <c r="B417" s="203"/>
      <c r="C417" s="5" t="s">
        <v>704</v>
      </c>
      <c r="D417" s="23" t="s">
        <v>705</v>
      </c>
      <c r="E417" s="30"/>
      <c r="F417" s="69"/>
      <c r="G417" s="69"/>
      <c r="H417" s="69"/>
    </row>
    <row r="418" spans="1:8" hidden="1" x14ac:dyDescent="0.2">
      <c r="A418" s="203" t="s">
        <v>266</v>
      </c>
      <c r="B418" s="203"/>
      <c r="C418" s="5" t="s">
        <v>706</v>
      </c>
      <c r="D418" s="23" t="s">
        <v>705</v>
      </c>
      <c r="E418" s="30"/>
      <c r="F418" s="69"/>
      <c r="G418" s="69"/>
      <c r="H418" s="69"/>
    </row>
    <row r="419" spans="1:8" hidden="1" x14ac:dyDescent="0.2">
      <c r="A419" s="203" t="s">
        <v>269</v>
      </c>
      <c r="B419" s="203"/>
      <c r="C419" s="5" t="s">
        <v>707</v>
      </c>
      <c r="D419" s="23" t="s">
        <v>708</v>
      </c>
      <c r="E419" s="30"/>
      <c r="F419" s="69"/>
      <c r="G419" s="69"/>
      <c r="H419" s="69"/>
    </row>
    <row r="420" spans="1:8" ht="25.5" hidden="1" x14ac:dyDescent="0.2">
      <c r="A420" s="203" t="s">
        <v>271</v>
      </c>
      <c r="B420" s="203"/>
      <c r="C420" s="5" t="s">
        <v>709</v>
      </c>
      <c r="D420" s="23" t="s">
        <v>710</v>
      </c>
      <c r="E420" s="30"/>
      <c r="F420" s="69"/>
      <c r="G420" s="69"/>
      <c r="H420" s="69"/>
    </row>
    <row r="421" spans="1:8" ht="25.5" hidden="1" x14ac:dyDescent="0.2">
      <c r="A421" s="203" t="s">
        <v>273</v>
      </c>
      <c r="B421" s="203"/>
      <c r="C421" s="5" t="s">
        <v>711</v>
      </c>
      <c r="D421" s="23" t="s">
        <v>712</v>
      </c>
      <c r="E421" s="30"/>
      <c r="F421" s="69">
        <f>SUM(F422:F431)</f>
        <v>0</v>
      </c>
      <c r="G421" s="69">
        <f>SUM(G422:G431)</f>
        <v>0</v>
      </c>
      <c r="H421" s="69">
        <f>SUM(H422:H431)</f>
        <v>0</v>
      </c>
    </row>
    <row r="422" spans="1:8" hidden="1" x14ac:dyDescent="0.2">
      <c r="A422" s="203" t="s">
        <v>275</v>
      </c>
      <c r="B422" s="203"/>
      <c r="C422" s="5" t="s">
        <v>37</v>
      </c>
      <c r="D422" s="23" t="s">
        <v>712</v>
      </c>
      <c r="E422" s="30"/>
      <c r="F422" s="69"/>
      <c r="G422" s="69"/>
      <c r="H422" s="69"/>
    </row>
    <row r="423" spans="1:8" hidden="1" x14ac:dyDescent="0.2">
      <c r="A423" s="203" t="s">
        <v>277</v>
      </c>
      <c r="B423" s="203"/>
      <c r="C423" s="5" t="s">
        <v>39</v>
      </c>
      <c r="D423" s="23" t="s">
        <v>712</v>
      </c>
      <c r="E423" s="30"/>
      <c r="F423" s="69"/>
      <c r="G423" s="69"/>
      <c r="H423" s="69"/>
    </row>
    <row r="424" spans="1:8" ht="25.5" hidden="1" x14ac:dyDescent="0.2">
      <c r="A424" s="203" t="s">
        <v>280</v>
      </c>
      <c r="B424" s="203"/>
      <c r="C424" s="5" t="s">
        <v>41</v>
      </c>
      <c r="D424" s="23" t="s">
        <v>712</v>
      </c>
      <c r="E424" s="30"/>
      <c r="F424" s="69"/>
      <c r="G424" s="69"/>
      <c r="H424" s="69"/>
    </row>
    <row r="425" spans="1:8" hidden="1" x14ac:dyDescent="0.2">
      <c r="A425" s="203" t="s">
        <v>282</v>
      </c>
      <c r="B425" s="203"/>
      <c r="C425" s="5" t="s">
        <v>43</v>
      </c>
      <c r="D425" s="23" t="s">
        <v>712</v>
      </c>
      <c r="E425" s="30"/>
      <c r="F425" s="69"/>
      <c r="G425" s="69"/>
      <c r="H425" s="69"/>
    </row>
    <row r="426" spans="1:8" hidden="1" x14ac:dyDescent="0.2">
      <c r="A426" s="203" t="s">
        <v>284</v>
      </c>
      <c r="B426" s="203"/>
      <c r="C426" s="5" t="s">
        <v>45</v>
      </c>
      <c r="D426" s="23" t="s">
        <v>712</v>
      </c>
      <c r="E426" s="30"/>
      <c r="F426" s="69"/>
      <c r="G426" s="69"/>
      <c r="H426" s="69"/>
    </row>
    <row r="427" spans="1:8" hidden="1" x14ac:dyDescent="0.2">
      <c r="A427" s="203" t="s">
        <v>286</v>
      </c>
      <c r="B427" s="203"/>
      <c r="C427" s="5" t="s">
        <v>47</v>
      </c>
      <c r="D427" s="23" t="s">
        <v>712</v>
      </c>
      <c r="E427" s="30"/>
      <c r="F427" s="69"/>
      <c r="G427" s="69"/>
      <c r="H427" s="69"/>
    </row>
    <row r="428" spans="1:8" hidden="1" x14ac:dyDescent="0.2">
      <c r="A428" s="203" t="s">
        <v>288</v>
      </c>
      <c r="B428" s="203"/>
      <c r="C428" s="5" t="s">
        <v>49</v>
      </c>
      <c r="D428" s="23" t="s">
        <v>712</v>
      </c>
      <c r="E428" s="30"/>
      <c r="F428" s="69"/>
      <c r="G428" s="69"/>
      <c r="H428" s="69"/>
    </row>
    <row r="429" spans="1:8" hidden="1" x14ac:dyDescent="0.2">
      <c r="A429" s="203" t="s">
        <v>290</v>
      </c>
      <c r="B429" s="203"/>
      <c r="C429" s="5" t="s">
        <v>51</v>
      </c>
      <c r="D429" s="23" t="s">
        <v>712</v>
      </c>
      <c r="E429" s="30"/>
      <c r="F429" s="69"/>
      <c r="G429" s="69"/>
      <c r="H429" s="69"/>
    </row>
    <row r="430" spans="1:8" hidden="1" x14ac:dyDescent="0.2">
      <c r="A430" s="203" t="s">
        <v>292</v>
      </c>
      <c r="B430" s="203"/>
      <c r="C430" s="5" t="s">
        <v>53</v>
      </c>
      <c r="D430" s="23" t="s">
        <v>712</v>
      </c>
      <c r="E430" s="30"/>
      <c r="F430" s="69"/>
      <c r="G430" s="69"/>
      <c r="H430" s="69"/>
    </row>
    <row r="431" spans="1:8" hidden="1" x14ac:dyDescent="0.2">
      <c r="A431" s="203" t="s">
        <v>294</v>
      </c>
      <c r="B431" s="203"/>
      <c r="C431" s="5" t="s">
        <v>55</v>
      </c>
      <c r="D431" s="23" t="s">
        <v>712</v>
      </c>
      <c r="E431" s="30"/>
      <c r="F431" s="69"/>
      <c r="G431" s="69"/>
      <c r="H431" s="69"/>
    </row>
    <row r="432" spans="1:8" ht="25.5" hidden="1" x14ac:dyDescent="0.2">
      <c r="A432" s="203" t="s">
        <v>296</v>
      </c>
      <c r="B432" s="203"/>
      <c r="C432" s="5" t="s">
        <v>713</v>
      </c>
      <c r="D432" s="23" t="s">
        <v>714</v>
      </c>
      <c r="E432" s="30"/>
      <c r="F432" s="69">
        <f>SUM(F433:F442)</f>
        <v>0</v>
      </c>
      <c r="G432" s="69">
        <f>SUM(G433:G442)</f>
        <v>0</v>
      </c>
      <c r="H432" s="69">
        <f>SUM(H433:H442)</f>
        <v>0</v>
      </c>
    </row>
    <row r="433" spans="1:8" hidden="1" x14ac:dyDescent="0.2">
      <c r="A433" s="203" t="s">
        <v>298</v>
      </c>
      <c r="B433" s="203"/>
      <c r="C433" s="5" t="s">
        <v>37</v>
      </c>
      <c r="D433" s="23" t="s">
        <v>714</v>
      </c>
      <c r="E433" s="30"/>
      <c r="F433" s="69"/>
      <c r="G433" s="69"/>
      <c r="H433" s="69"/>
    </row>
    <row r="434" spans="1:8" hidden="1" x14ac:dyDescent="0.2">
      <c r="A434" s="203" t="s">
        <v>300</v>
      </c>
      <c r="B434" s="203"/>
      <c r="C434" s="5" t="s">
        <v>39</v>
      </c>
      <c r="D434" s="23" t="s">
        <v>714</v>
      </c>
      <c r="E434" s="30"/>
      <c r="F434" s="69"/>
      <c r="G434" s="69"/>
      <c r="H434" s="69"/>
    </row>
    <row r="435" spans="1:8" ht="25.5" hidden="1" x14ac:dyDescent="0.2">
      <c r="A435" s="203" t="s">
        <v>302</v>
      </c>
      <c r="B435" s="203"/>
      <c r="C435" s="5" t="s">
        <v>41</v>
      </c>
      <c r="D435" s="23" t="s">
        <v>714</v>
      </c>
      <c r="E435" s="30"/>
      <c r="F435" s="69"/>
      <c r="G435" s="69"/>
      <c r="H435" s="69"/>
    </row>
    <row r="436" spans="1:8" hidden="1" x14ac:dyDescent="0.2">
      <c r="A436" s="203" t="s">
        <v>304</v>
      </c>
      <c r="B436" s="203"/>
      <c r="C436" s="5" t="s">
        <v>43</v>
      </c>
      <c r="D436" s="23" t="s">
        <v>714</v>
      </c>
      <c r="E436" s="30"/>
      <c r="F436" s="69"/>
      <c r="G436" s="69"/>
      <c r="H436" s="69"/>
    </row>
    <row r="437" spans="1:8" hidden="1" x14ac:dyDescent="0.2">
      <c r="A437" s="203" t="s">
        <v>306</v>
      </c>
      <c r="B437" s="203"/>
      <c r="C437" s="5" t="s">
        <v>45</v>
      </c>
      <c r="D437" s="23" t="s">
        <v>714</v>
      </c>
      <c r="E437" s="30"/>
      <c r="F437" s="69"/>
      <c r="G437" s="69"/>
      <c r="H437" s="69"/>
    </row>
    <row r="438" spans="1:8" hidden="1" x14ac:dyDescent="0.2">
      <c r="A438" s="203" t="s">
        <v>308</v>
      </c>
      <c r="B438" s="203"/>
      <c r="C438" s="5" t="s">
        <v>47</v>
      </c>
      <c r="D438" s="23" t="s">
        <v>714</v>
      </c>
      <c r="E438" s="30"/>
      <c r="F438" s="69"/>
      <c r="G438" s="69"/>
      <c r="H438" s="69"/>
    </row>
    <row r="439" spans="1:8" hidden="1" x14ac:dyDescent="0.2">
      <c r="A439" s="203" t="s">
        <v>310</v>
      </c>
      <c r="B439" s="203"/>
      <c r="C439" s="5" t="s">
        <v>49</v>
      </c>
      <c r="D439" s="23" t="s">
        <v>714</v>
      </c>
      <c r="E439" s="30"/>
      <c r="F439" s="69"/>
      <c r="G439" s="69"/>
      <c r="H439" s="69"/>
    </row>
    <row r="440" spans="1:8" hidden="1" x14ac:dyDescent="0.2">
      <c r="A440" s="203" t="s">
        <v>313</v>
      </c>
      <c r="B440" s="203"/>
      <c r="C440" s="5" t="s">
        <v>51</v>
      </c>
      <c r="D440" s="23" t="s">
        <v>714</v>
      </c>
      <c r="E440" s="30"/>
      <c r="F440" s="69"/>
      <c r="G440" s="69"/>
      <c r="H440" s="69"/>
    </row>
    <row r="441" spans="1:8" hidden="1" x14ac:dyDescent="0.2">
      <c r="A441" s="203" t="s">
        <v>315</v>
      </c>
      <c r="B441" s="203"/>
      <c r="C441" s="5" t="s">
        <v>53</v>
      </c>
      <c r="D441" s="23" t="s">
        <v>714</v>
      </c>
      <c r="E441" s="30"/>
      <c r="F441" s="69"/>
      <c r="G441" s="69"/>
      <c r="H441" s="69"/>
    </row>
    <row r="442" spans="1:8" hidden="1" x14ac:dyDescent="0.2">
      <c r="A442" s="203" t="s">
        <v>317</v>
      </c>
      <c r="B442" s="203"/>
      <c r="C442" s="5" t="s">
        <v>55</v>
      </c>
      <c r="D442" s="23" t="s">
        <v>714</v>
      </c>
      <c r="E442" s="30"/>
      <c r="F442" s="69"/>
      <c r="G442" s="69"/>
      <c r="H442" s="69"/>
    </row>
    <row r="443" spans="1:8" ht="25.5" hidden="1" x14ac:dyDescent="0.2">
      <c r="A443" s="203" t="s">
        <v>319</v>
      </c>
      <c r="B443" s="203"/>
      <c r="C443" s="5" t="s">
        <v>715</v>
      </c>
      <c r="D443" s="23" t="s">
        <v>716</v>
      </c>
      <c r="E443" s="30"/>
      <c r="F443" s="69">
        <f>SUM(F444:F453)</f>
        <v>0</v>
      </c>
      <c r="G443" s="69">
        <f>SUM(G444:G453)</f>
        <v>0</v>
      </c>
      <c r="H443" s="69">
        <f>SUM(H444:H453)</f>
        <v>0</v>
      </c>
    </row>
    <row r="444" spans="1:8" hidden="1" x14ac:dyDescent="0.2">
      <c r="A444" s="203" t="s">
        <v>321</v>
      </c>
      <c r="B444" s="203"/>
      <c r="C444" s="5" t="s">
        <v>37</v>
      </c>
      <c r="D444" s="23" t="s">
        <v>716</v>
      </c>
      <c r="E444" s="30"/>
      <c r="F444" s="69"/>
      <c r="G444" s="69"/>
      <c r="H444" s="69"/>
    </row>
    <row r="445" spans="1:8" hidden="1" x14ac:dyDescent="0.2">
      <c r="A445" s="203" t="s">
        <v>323</v>
      </c>
      <c r="B445" s="203"/>
      <c r="C445" s="5" t="s">
        <v>39</v>
      </c>
      <c r="D445" s="23" t="s">
        <v>716</v>
      </c>
      <c r="E445" s="30"/>
      <c r="F445" s="69"/>
      <c r="G445" s="69"/>
      <c r="H445" s="69"/>
    </row>
    <row r="446" spans="1:8" ht="25.5" hidden="1" x14ac:dyDescent="0.2">
      <c r="A446" s="203" t="s">
        <v>325</v>
      </c>
      <c r="B446" s="203"/>
      <c r="C446" s="5" t="s">
        <v>41</v>
      </c>
      <c r="D446" s="23" t="s">
        <v>716</v>
      </c>
      <c r="E446" s="30"/>
      <c r="F446" s="69"/>
      <c r="G446" s="69"/>
      <c r="H446" s="69"/>
    </row>
    <row r="447" spans="1:8" hidden="1" x14ac:dyDescent="0.2">
      <c r="A447" s="203" t="s">
        <v>327</v>
      </c>
      <c r="B447" s="203"/>
      <c r="C447" s="5" t="s">
        <v>43</v>
      </c>
      <c r="D447" s="23" t="s">
        <v>716</v>
      </c>
      <c r="E447" s="30"/>
      <c r="F447" s="69"/>
      <c r="G447" s="69"/>
      <c r="H447" s="69"/>
    </row>
    <row r="448" spans="1:8" hidden="1" x14ac:dyDescent="0.2">
      <c r="A448" s="203" t="s">
        <v>329</v>
      </c>
      <c r="B448" s="203"/>
      <c r="C448" s="5" t="s">
        <v>45</v>
      </c>
      <c r="D448" s="23" t="s">
        <v>716</v>
      </c>
      <c r="E448" s="30"/>
      <c r="F448" s="69"/>
      <c r="G448" s="69"/>
      <c r="H448" s="69"/>
    </row>
    <row r="449" spans="1:8" hidden="1" x14ac:dyDescent="0.2">
      <c r="A449" s="203" t="s">
        <v>331</v>
      </c>
      <c r="B449" s="203"/>
      <c r="C449" s="5" t="s">
        <v>47</v>
      </c>
      <c r="D449" s="23" t="s">
        <v>716</v>
      </c>
      <c r="E449" s="30"/>
      <c r="F449" s="69"/>
      <c r="G449" s="69"/>
      <c r="H449" s="69"/>
    </row>
    <row r="450" spans="1:8" hidden="1" x14ac:dyDescent="0.2">
      <c r="A450" s="203" t="s">
        <v>333</v>
      </c>
      <c r="B450" s="203"/>
      <c r="C450" s="5" t="s">
        <v>49</v>
      </c>
      <c r="D450" s="23" t="s">
        <v>716</v>
      </c>
      <c r="E450" s="30"/>
      <c r="F450" s="69"/>
      <c r="G450" s="69"/>
      <c r="H450" s="69"/>
    </row>
    <row r="451" spans="1:8" hidden="1" x14ac:dyDescent="0.2">
      <c r="A451" s="203" t="s">
        <v>335</v>
      </c>
      <c r="B451" s="203"/>
      <c r="C451" s="5" t="s">
        <v>51</v>
      </c>
      <c r="D451" s="23" t="s">
        <v>716</v>
      </c>
      <c r="E451" s="30"/>
      <c r="F451" s="69"/>
      <c r="G451" s="69"/>
      <c r="H451" s="69"/>
    </row>
    <row r="452" spans="1:8" hidden="1" x14ac:dyDescent="0.2">
      <c r="A452" s="203" t="s">
        <v>337</v>
      </c>
      <c r="B452" s="203"/>
      <c r="C452" s="5" t="s">
        <v>53</v>
      </c>
      <c r="D452" s="23" t="s">
        <v>716</v>
      </c>
      <c r="E452" s="30"/>
      <c r="F452" s="69"/>
      <c r="G452" s="69"/>
      <c r="H452" s="69"/>
    </row>
    <row r="453" spans="1:8" hidden="1" x14ac:dyDescent="0.2">
      <c r="A453" s="203" t="s">
        <v>339</v>
      </c>
      <c r="B453" s="203"/>
      <c r="C453" s="5" t="s">
        <v>55</v>
      </c>
      <c r="D453" s="23" t="s">
        <v>716</v>
      </c>
      <c r="E453" s="30"/>
      <c r="F453" s="69"/>
      <c r="G453" s="69"/>
      <c r="H453" s="69"/>
    </row>
    <row r="454" spans="1:8" ht="25.5" hidden="1" x14ac:dyDescent="0.2">
      <c r="A454" s="203" t="s">
        <v>342</v>
      </c>
      <c r="B454" s="203"/>
      <c r="C454" s="5" t="s">
        <v>717</v>
      </c>
      <c r="D454" s="23" t="s">
        <v>718</v>
      </c>
      <c r="E454" s="30"/>
      <c r="F454" s="69"/>
      <c r="G454" s="69"/>
      <c r="H454" s="69"/>
    </row>
    <row r="455" spans="1:8" ht="25.5" hidden="1" x14ac:dyDescent="0.2">
      <c r="A455" s="203" t="s">
        <v>345</v>
      </c>
      <c r="B455" s="203"/>
      <c r="C455" s="5" t="s">
        <v>719</v>
      </c>
      <c r="D455" s="23" t="s">
        <v>718</v>
      </c>
      <c r="E455" s="30"/>
      <c r="F455" s="69"/>
      <c r="G455" s="69"/>
      <c r="H455" s="69"/>
    </row>
    <row r="456" spans="1:8" ht="25.5" hidden="1" x14ac:dyDescent="0.2">
      <c r="A456" s="203" t="s">
        <v>347</v>
      </c>
      <c r="B456" s="203"/>
      <c r="C456" s="5" t="s">
        <v>720</v>
      </c>
      <c r="D456" s="23" t="s">
        <v>721</v>
      </c>
      <c r="E456" s="30"/>
      <c r="F456" s="69">
        <f>SUM(F457:F466)</f>
        <v>0</v>
      </c>
      <c r="G456" s="69">
        <f>SUM(G457:G466)</f>
        <v>0</v>
      </c>
      <c r="H456" s="69">
        <f>SUM(H457:H466)</f>
        <v>0</v>
      </c>
    </row>
    <row r="457" spans="1:8" hidden="1" x14ac:dyDescent="0.2">
      <c r="A457" s="203" t="s">
        <v>349</v>
      </c>
      <c r="B457" s="203"/>
      <c r="C457" s="5" t="s">
        <v>442</v>
      </c>
      <c r="D457" s="3" t="s">
        <v>721</v>
      </c>
      <c r="E457" s="30"/>
      <c r="F457" s="69"/>
      <c r="G457" s="69"/>
      <c r="H457" s="69"/>
    </row>
    <row r="458" spans="1:8" hidden="1" x14ac:dyDescent="0.2">
      <c r="A458" s="203" t="s">
        <v>351</v>
      </c>
      <c r="B458" s="203"/>
      <c r="C458" s="5" t="s">
        <v>444</v>
      </c>
      <c r="D458" s="3" t="s">
        <v>721</v>
      </c>
      <c r="E458" s="30"/>
      <c r="F458" s="69"/>
      <c r="G458" s="69"/>
      <c r="H458" s="69"/>
    </row>
    <row r="459" spans="1:8" hidden="1" x14ac:dyDescent="0.2">
      <c r="A459" s="203" t="s">
        <v>354</v>
      </c>
      <c r="B459" s="203"/>
      <c r="C459" s="5" t="s">
        <v>446</v>
      </c>
      <c r="D459" s="3" t="s">
        <v>721</v>
      </c>
      <c r="E459" s="30"/>
      <c r="F459" s="69"/>
      <c r="G459" s="69"/>
      <c r="H459" s="69"/>
    </row>
    <row r="460" spans="1:8" hidden="1" x14ac:dyDescent="0.2">
      <c r="A460" s="203" t="s">
        <v>356</v>
      </c>
      <c r="B460" s="203"/>
      <c r="C460" s="3" t="s">
        <v>448</v>
      </c>
      <c r="D460" s="3" t="s">
        <v>721</v>
      </c>
      <c r="E460" s="24"/>
      <c r="F460" s="66"/>
      <c r="G460" s="66"/>
      <c r="H460" s="66"/>
    </row>
    <row r="461" spans="1:8" hidden="1" x14ac:dyDescent="0.2">
      <c r="A461" s="203" t="s">
        <v>359</v>
      </c>
      <c r="B461" s="203"/>
      <c r="C461" s="3" t="s">
        <v>450</v>
      </c>
      <c r="D461" s="3" t="s">
        <v>721</v>
      </c>
      <c r="E461" s="24"/>
      <c r="F461" s="66"/>
      <c r="G461" s="66"/>
      <c r="H461" s="66"/>
    </row>
    <row r="462" spans="1:8" ht="25.5" hidden="1" x14ac:dyDescent="0.2">
      <c r="A462" s="203" t="s">
        <v>361</v>
      </c>
      <c r="B462" s="203"/>
      <c r="C462" s="3" t="s">
        <v>452</v>
      </c>
      <c r="D462" s="3" t="s">
        <v>721</v>
      </c>
      <c r="E462" s="24"/>
      <c r="F462" s="66"/>
      <c r="G462" s="66"/>
      <c r="H462" s="66"/>
    </row>
    <row r="463" spans="1:8" hidden="1" x14ac:dyDescent="0.2">
      <c r="A463" s="203" t="s">
        <v>363</v>
      </c>
      <c r="B463" s="203"/>
      <c r="C463" s="5" t="s">
        <v>454</v>
      </c>
      <c r="D463" s="3" t="s">
        <v>721</v>
      </c>
      <c r="E463" s="30"/>
      <c r="F463" s="69"/>
      <c r="G463" s="69"/>
      <c r="H463" s="69"/>
    </row>
    <row r="464" spans="1:8" hidden="1" x14ac:dyDescent="0.2">
      <c r="A464" s="203" t="s">
        <v>365</v>
      </c>
      <c r="B464" s="203"/>
      <c r="C464" s="5" t="s">
        <v>456</v>
      </c>
      <c r="D464" s="3" t="s">
        <v>721</v>
      </c>
      <c r="E464" s="30"/>
      <c r="F464" s="69"/>
      <c r="G464" s="69"/>
      <c r="H464" s="69"/>
    </row>
    <row r="465" spans="1:8" hidden="1" x14ac:dyDescent="0.2">
      <c r="A465" s="203" t="s">
        <v>367</v>
      </c>
      <c r="B465" s="203"/>
      <c r="C465" s="5" t="s">
        <v>458</v>
      </c>
      <c r="D465" s="3" t="s">
        <v>721</v>
      </c>
      <c r="E465" s="30"/>
      <c r="F465" s="69"/>
      <c r="G465" s="69"/>
      <c r="H465" s="69"/>
    </row>
    <row r="466" spans="1:8" hidden="1" x14ac:dyDescent="0.2">
      <c r="A466" s="203" t="s">
        <v>369</v>
      </c>
      <c r="B466" s="203"/>
      <c r="C466" s="5" t="s">
        <v>460</v>
      </c>
      <c r="D466" s="3" t="s">
        <v>721</v>
      </c>
      <c r="E466" s="30"/>
      <c r="F466" s="69"/>
      <c r="G466" s="69"/>
      <c r="H466" s="69"/>
    </row>
    <row r="467" spans="1:8" hidden="1" x14ac:dyDescent="0.2">
      <c r="A467" s="203" t="s">
        <v>371</v>
      </c>
      <c r="B467" s="203"/>
      <c r="C467" s="5" t="s">
        <v>722</v>
      </c>
      <c r="D467" s="23" t="s">
        <v>723</v>
      </c>
      <c r="E467" s="30"/>
      <c r="F467" s="69"/>
      <c r="G467" s="69"/>
      <c r="H467" s="69"/>
    </row>
    <row r="468" spans="1:8" hidden="1" x14ac:dyDescent="0.2">
      <c r="A468" s="203" t="s">
        <v>374</v>
      </c>
      <c r="B468" s="203"/>
      <c r="C468" s="5" t="s">
        <v>724</v>
      </c>
      <c r="D468" s="23" t="s">
        <v>725</v>
      </c>
      <c r="E468" s="30"/>
      <c r="F468" s="69"/>
      <c r="G468" s="69"/>
      <c r="H468" s="69"/>
    </row>
    <row r="469" spans="1:8" ht="25.5" hidden="1" x14ac:dyDescent="0.2">
      <c r="A469" s="203" t="s">
        <v>377</v>
      </c>
      <c r="B469" s="203"/>
      <c r="C469" s="5" t="s">
        <v>726</v>
      </c>
      <c r="D469" s="23" t="s">
        <v>727</v>
      </c>
      <c r="E469" s="30"/>
      <c r="F469" s="69">
        <f>SUM(F470:F479)</f>
        <v>0</v>
      </c>
      <c r="G469" s="69">
        <f>SUM(G470:G479)</f>
        <v>0</v>
      </c>
      <c r="H469" s="69">
        <f>SUM(H470:H479)</f>
        <v>0</v>
      </c>
    </row>
    <row r="470" spans="1:8" hidden="1" x14ac:dyDescent="0.2">
      <c r="A470" s="203" t="s">
        <v>380</v>
      </c>
      <c r="B470" s="203"/>
      <c r="C470" s="5" t="s">
        <v>442</v>
      </c>
      <c r="D470" s="3" t="s">
        <v>727</v>
      </c>
      <c r="E470" s="30"/>
      <c r="F470" s="69"/>
      <c r="G470" s="69"/>
      <c r="H470" s="69"/>
    </row>
    <row r="471" spans="1:8" hidden="1" x14ac:dyDescent="0.2">
      <c r="A471" s="203" t="s">
        <v>383</v>
      </c>
      <c r="B471" s="203"/>
      <c r="C471" s="5" t="s">
        <v>444</v>
      </c>
      <c r="D471" s="3" t="s">
        <v>727</v>
      </c>
      <c r="E471" s="30"/>
      <c r="F471" s="69"/>
      <c r="G471" s="69"/>
      <c r="H471" s="69"/>
    </row>
    <row r="472" spans="1:8" hidden="1" x14ac:dyDescent="0.2">
      <c r="A472" s="203" t="s">
        <v>384</v>
      </c>
      <c r="B472" s="203"/>
      <c r="C472" s="5" t="s">
        <v>446</v>
      </c>
      <c r="D472" s="3" t="s">
        <v>727</v>
      </c>
      <c r="E472" s="30"/>
      <c r="F472" s="69"/>
      <c r="G472" s="69"/>
      <c r="H472" s="69"/>
    </row>
    <row r="473" spans="1:8" hidden="1" x14ac:dyDescent="0.2">
      <c r="A473" s="203" t="s">
        <v>386</v>
      </c>
      <c r="B473" s="203"/>
      <c r="C473" s="3" t="s">
        <v>448</v>
      </c>
      <c r="D473" s="3" t="s">
        <v>727</v>
      </c>
      <c r="E473" s="24"/>
      <c r="F473" s="66"/>
      <c r="G473" s="66"/>
      <c r="H473" s="66"/>
    </row>
    <row r="474" spans="1:8" hidden="1" x14ac:dyDescent="0.2">
      <c r="A474" s="203" t="s">
        <v>388</v>
      </c>
      <c r="B474" s="203"/>
      <c r="C474" s="3" t="s">
        <v>450</v>
      </c>
      <c r="D474" s="3" t="s">
        <v>727</v>
      </c>
      <c r="E474" s="24"/>
      <c r="F474" s="66"/>
      <c r="G474" s="66"/>
      <c r="H474" s="66"/>
    </row>
    <row r="475" spans="1:8" ht="25.5" hidden="1" x14ac:dyDescent="0.2">
      <c r="A475" s="203" t="s">
        <v>391</v>
      </c>
      <c r="B475" s="203"/>
      <c r="C475" s="3" t="s">
        <v>452</v>
      </c>
      <c r="D475" s="3" t="s">
        <v>727</v>
      </c>
      <c r="E475" s="24"/>
      <c r="F475" s="66"/>
      <c r="G475" s="66"/>
      <c r="H475" s="66"/>
    </row>
    <row r="476" spans="1:8" hidden="1" x14ac:dyDescent="0.2">
      <c r="A476" s="203" t="s">
        <v>393</v>
      </c>
      <c r="B476" s="203"/>
      <c r="C476" s="5" t="s">
        <v>454</v>
      </c>
      <c r="D476" s="3" t="s">
        <v>727</v>
      </c>
      <c r="E476" s="30"/>
      <c r="F476" s="69"/>
      <c r="G476" s="69"/>
      <c r="H476" s="69"/>
    </row>
    <row r="477" spans="1:8" hidden="1" x14ac:dyDescent="0.2">
      <c r="A477" s="203" t="s">
        <v>395</v>
      </c>
      <c r="B477" s="203"/>
      <c r="C477" s="5" t="s">
        <v>456</v>
      </c>
      <c r="D477" s="3" t="s">
        <v>727</v>
      </c>
      <c r="E477" s="30"/>
      <c r="F477" s="69"/>
      <c r="G477" s="69"/>
      <c r="H477" s="69"/>
    </row>
    <row r="478" spans="1:8" hidden="1" x14ac:dyDescent="0.2">
      <c r="A478" s="203" t="s">
        <v>397</v>
      </c>
      <c r="B478" s="203"/>
      <c r="C478" s="5" t="s">
        <v>458</v>
      </c>
      <c r="D478" s="3" t="s">
        <v>727</v>
      </c>
      <c r="E478" s="30"/>
      <c r="F478" s="69"/>
      <c r="G478" s="69"/>
      <c r="H478" s="69"/>
    </row>
    <row r="479" spans="1:8" hidden="1" x14ac:dyDescent="0.2">
      <c r="A479" s="203" t="s">
        <v>399</v>
      </c>
      <c r="B479" s="203"/>
      <c r="C479" s="5" t="s">
        <v>460</v>
      </c>
      <c r="D479" s="3" t="s">
        <v>727</v>
      </c>
      <c r="E479" s="30"/>
      <c r="F479" s="69"/>
      <c r="G479" s="69"/>
      <c r="H479" s="69"/>
    </row>
    <row r="480" spans="1:8" hidden="1" x14ac:dyDescent="0.2">
      <c r="A480" s="203" t="s">
        <v>402</v>
      </c>
      <c r="B480" s="203"/>
      <c r="C480" s="5" t="s">
        <v>728</v>
      </c>
      <c r="D480" s="23" t="s">
        <v>729</v>
      </c>
      <c r="E480" s="30"/>
      <c r="F480" s="69"/>
      <c r="G480" s="69"/>
      <c r="H480" s="69"/>
    </row>
    <row r="481" spans="1:8" ht="25.5" hidden="1" x14ac:dyDescent="0.2">
      <c r="A481" s="206" t="s">
        <v>404</v>
      </c>
      <c r="B481" s="206"/>
      <c r="C481" s="7" t="s">
        <v>730</v>
      </c>
      <c r="D481" s="20" t="s">
        <v>731</v>
      </c>
      <c r="E481" s="34"/>
      <c r="F481" s="72">
        <f>F417+F419+F420+F421+F432+F443+F454+F456+F467+F468+F469+F480</f>
        <v>0</v>
      </c>
      <c r="G481" s="72">
        <f>G417+G419+G420+G421+G432+G443+G454+G456+G467+G468+G469+G480</f>
        <v>0</v>
      </c>
      <c r="H481" s="72">
        <f>H417+H419+H420+H421+H432+H443+H454+H456+H467+H468+H469+H480</f>
        <v>0</v>
      </c>
    </row>
    <row r="482" spans="1:8" hidden="1" x14ac:dyDescent="0.2">
      <c r="A482" s="203" t="s">
        <v>406</v>
      </c>
      <c r="B482" s="203"/>
      <c r="C482" s="5" t="s">
        <v>732</v>
      </c>
      <c r="D482" s="23" t="s">
        <v>733</v>
      </c>
      <c r="E482" s="30"/>
      <c r="F482" s="69"/>
      <c r="G482" s="69"/>
      <c r="H482" s="69"/>
    </row>
    <row r="483" spans="1:8" hidden="1" x14ac:dyDescent="0.2">
      <c r="A483" s="203" t="s">
        <v>408</v>
      </c>
      <c r="B483" s="203"/>
      <c r="C483" s="5" t="s">
        <v>734</v>
      </c>
      <c r="D483" s="23" t="s">
        <v>735</v>
      </c>
      <c r="E483" s="30"/>
      <c r="F483" s="69"/>
      <c r="G483" s="69"/>
      <c r="H483" s="69"/>
    </row>
    <row r="484" spans="1:8" hidden="1" x14ac:dyDescent="0.2">
      <c r="A484" s="203" t="s">
        <v>411</v>
      </c>
      <c r="B484" s="203"/>
      <c r="C484" s="5" t="s">
        <v>736</v>
      </c>
      <c r="D484" s="23" t="s">
        <v>735</v>
      </c>
      <c r="E484" s="30"/>
      <c r="F484" s="69"/>
      <c r="G484" s="69"/>
      <c r="H484" s="69"/>
    </row>
    <row r="485" spans="1:8" hidden="1" x14ac:dyDescent="0.2">
      <c r="A485" s="203" t="s">
        <v>414</v>
      </c>
      <c r="B485" s="203"/>
      <c r="C485" s="3" t="s">
        <v>737</v>
      </c>
      <c r="D485" s="23" t="s">
        <v>738</v>
      </c>
      <c r="E485" s="24"/>
      <c r="F485" s="66"/>
      <c r="G485" s="66"/>
      <c r="H485" s="66"/>
    </row>
    <row r="486" spans="1:8" x14ac:dyDescent="0.2">
      <c r="A486" s="203" t="s">
        <v>416</v>
      </c>
      <c r="B486" s="203"/>
      <c r="C486" s="5" t="s">
        <v>739</v>
      </c>
      <c r="D486" s="23" t="s">
        <v>740</v>
      </c>
      <c r="E486" s="30"/>
      <c r="F486" s="69"/>
      <c r="G486" s="69">
        <v>94</v>
      </c>
      <c r="H486" s="69">
        <v>94</v>
      </c>
    </row>
    <row r="487" spans="1:8" hidden="1" x14ac:dyDescent="0.2">
      <c r="A487" s="203" t="s">
        <v>419</v>
      </c>
      <c r="B487" s="203"/>
      <c r="C487" s="5" t="s">
        <v>741</v>
      </c>
      <c r="D487" s="23" t="s">
        <v>742</v>
      </c>
      <c r="E487" s="30"/>
      <c r="F487" s="69"/>
      <c r="G487" s="69"/>
      <c r="H487" s="69"/>
    </row>
    <row r="488" spans="1:8" hidden="1" x14ac:dyDescent="0.2">
      <c r="A488" s="203" t="s">
        <v>421</v>
      </c>
      <c r="B488" s="203"/>
      <c r="C488" s="3" t="s">
        <v>743</v>
      </c>
      <c r="D488" s="23" t="s">
        <v>744</v>
      </c>
      <c r="E488" s="24"/>
      <c r="F488" s="66"/>
      <c r="G488" s="66"/>
      <c r="H488" s="66"/>
    </row>
    <row r="489" spans="1:8" x14ac:dyDescent="0.2">
      <c r="A489" s="203" t="s">
        <v>424</v>
      </c>
      <c r="B489" s="203"/>
      <c r="C489" s="3" t="s">
        <v>745</v>
      </c>
      <c r="D489" s="23" t="s">
        <v>746</v>
      </c>
      <c r="E489" s="24"/>
      <c r="F489" s="66"/>
      <c r="G489" s="66">
        <v>25</v>
      </c>
      <c r="H489" s="66">
        <v>25</v>
      </c>
    </row>
    <row r="490" spans="1:8" x14ac:dyDescent="0.2">
      <c r="A490" s="206" t="s">
        <v>427</v>
      </c>
      <c r="B490" s="206"/>
      <c r="C490" s="7" t="s">
        <v>747</v>
      </c>
      <c r="D490" s="20" t="s">
        <v>748</v>
      </c>
      <c r="E490" s="34"/>
      <c r="F490" s="72">
        <f>F482+F483+F485+F486+F487+F488+F489</f>
        <v>0</v>
      </c>
      <c r="G490" s="72">
        <f>G482+G483+G485+G486+G487+G488+G489</f>
        <v>119</v>
      </c>
      <c r="H490" s="72">
        <f>H482+H483+H485+H486+H487+H488+H489</f>
        <v>119</v>
      </c>
    </row>
    <row r="491" spans="1:8" x14ac:dyDescent="0.2">
      <c r="A491" s="203" t="s">
        <v>429</v>
      </c>
      <c r="B491" s="203"/>
      <c r="C491" s="5" t="s">
        <v>749</v>
      </c>
      <c r="D491" s="23" t="s">
        <v>750</v>
      </c>
      <c r="E491" s="30"/>
      <c r="F491" s="69"/>
      <c r="G491" s="69"/>
      <c r="H491" s="69"/>
    </row>
    <row r="492" spans="1:8" x14ac:dyDescent="0.2">
      <c r="A492" s="203" t="s">
        <v>432</v>
      </c>
      <c r="B492" s="203"/>
      <c r="C492" s="5" t="s">
        <v>751</v>
      </c>
      <c r="D492" s="23" t="s">
        <v>752</v>
      </c>
      <c r="E492" s="30"/>
      <c r="F492" s="69"/>
      <c r="G492" s="69"/>
      <c r="H492" s="69"/>
    </row>
    <row r="493" spans="1:8" x14ac:dyDescent="0.2">
      <c r="A493" s="203" t="s">
        <v>435</v>
      </c>
      <c r="B493" s="203"/>
      <c r="C493" s="5" t="s">
        <v>753</v>
      </c>
      <c r="D493" s="23" t="s">
        <v>754</v>
      </c>
      <c r="E493" s="30"/>
      <c r="F493" s="69"/>
      <c r="G493" s="69">
        <v>1573</v>
      </c>
      <c r="H493" s="69">
        <v>1573</v>
      </c>
    </row>
    <row r="494" spans="1:8" x14ac:dyDescent="0.2">
      <c r="A494" s="203" t="s">
        <v>438</v>
      </c>
      <c r="B494" s="203"/>
      <c r="C494" s="5" t="s">
        <v>755</v>
      </c>
      <c r="D494" s="23" t="s">
        <v>756</v>
      </c>
      <c r="E494" s="30"/>
      <c r="F494" s="69"/>
      <c r="G494" s="69">
        <v>425</v>
      </c>
      <c r="H494" s="69">
        <v>425</v>
      </c>
    </row>
    <row r="495" spans="1:8" x14ac:dyDescent="0.2">
      <c r="A495" s="206" t="s">
        <v>441</v>
      </c>
      <c r="B495" s="206"/>
      <c r="C495" s="7" t="s">
        <v>757</v>
      </c>
      <c r="D495" s="20" t="s">
        <v>758</v>
      </c>
      <c r="E495" s="34"/>
      <c r="F495" s="72">
        <f>SUM(F491:F494)</f>
        <v>0</v>
      </c>
      <c r="G495" s="72">
        <f>SUM(G491:G494)</f>
        <v>1998</v>
      </c>
      <c r="H495" s="72">
        <f>SUM(H491:H494)</f>
        <v>1998</v>
      </c>
    </row>
    <row r="496" spans="1:8" ht="25.5" hidden="1" x14ac:dyDescent="0.2">
      <c r="A496" s="203" t="s">
        <v>443</v>
      </c>
      <c r="B496" s="203"/>
      <c r="C496" s="5" t="s">
        <v>759</v>
      </c>
      <c r="D496" s="23" t="s">
        <v>760</v>
      </c>
      <c r="E496" s="30"/>
      <c r="F496" s="69"/>
      <c r="G496" s="69"/>
      <c r="H496" s="69"/>
    </row>
    <row r="497" spans="1:8" ht="25.5" hidden="1" x14ac:dyDescent="0.2">
      <c r="A497" s="203" t="s">
        <v>445</v>
      </c>
      <c r="B497" s="203"/>
      <c r="C497" s="5" t="s">
        <v>761</v>
      </c>
      <c r="D497" s="23" t="s">
        <v>762</v>
      </c>
      <c r="E497" s="30"/>
      <c r="F497" s="69">
        <f>SUM(F498:F507)</f>
        <v>0</v>
      </c>
      <c r="G497" s="69">
        <f>SUM(G498:G507)</f>
        <v>0</v>
      </c>
      <c r="H497" s="69">
        <f>SUM(H498:H507)</f>
        <v>0</v>
      </c>
    </row>
    <row r="498" spans="1:8" hidden="1" x14ac:dyDescent="0.2">
      <c r="A498" s="203" t="s">
        <v>447</v>
      </c>
      <c r="B498" s="203"/>
      <c r="C498" s="5" t="s">
        <v>37</v>
      </c>
      <c r="D498" s="23" t="s">
        <v>762</v>
      </c>
      <c r="E498" s="30"/>
      <c r="F498" s="69"/>
      <c r="G498" s="69"/>
      <c r="H498" s="69"/>
    </row>
    <row r="499" spans="1:8" hidden="1" x14ac:dyDescent="0.2">
      <c r="A499" s="203" t="s">
        <v>449</v>
      </c>
      <c r="B499" s="203"/>
      <c r="C499" s="5" t="s">
        <v>39</v>
      </c>
      <c r="D499" s="23" t="s">
        <v>762</v>
      </c>
      <c r="E499" s="30"/>
      <c r="F499" s="69"/>
      <c r="G499" s="69"/>
      <c r="H499" s="69"/>
    </row>
    <row r="500" spans="1:8" ht="25.5" hidden="1" x14ac:dyDescent="0.2">
      <c r="A500" s="203" t="s">
        <v>451</v>
      </c>
      <c r="B500" s="203"/>
      <c r="C500" s="5" t="s">
        <v>41</v>
      </c>
      <c r="D500" s="23" t="s">
        <v>762</v>
      </c>
      <c r="E500" s="30"/>
      <c r="F500" s="69"/>
      <c r="G500" s="69"/>
      <c r="H500" s="69"/>
    </row>
    <row r="501" spans="1:8" hidden="1" x14ac:dyDescent="0.2">
      <c r="A501" s="203" t="s">
        <v>453</v>
      </c>
      <c r="B501" s="203"/>
      <c r="C501" s="5" t="s">
        <v>43</v>
      </c>
      <c r="D501" s="23" t="s">
        <v>762</v>
      </c>
      <c r="E501" s="30"/>
      <c r="F501" s="69"/>
      <c r="G501" s="69"/>
      <c r="H501" s="69"/>
    </row>
    <row r="502" spans="1:8" hidden="1" x14ac:dyDescent="0.2">
      <c r="A502" s="203" t="s">
        <v>455</v>
      </c>
      <c r="B502" s="203"/>
      <c r="C502" s="5" t="s">
        <v>45</v>
      </c>
      <c r="D502" s="23" t="s">
        <v>762</v>
      </c>
      <c r="E502" s="30"/>
      <c r="F502" s="69"/>
      <c r="G502" s="69"/>
      <c r="H502" s="69"/>
    </row>
    <row r="503" spans="1:8" hidden="1" x14ac:dyDescent="0.2">
      <c r="A503" s="203" t="s">
        <v>457</v>
      </c>
      <c r="B503" s="203"/>
      <c r="C503" s="5" t="s">
        <v>47</v>
      </c>
      <c r="D503" s="23" t="s">
        <v>762</v>
      </c>
      <c r="E503" s="30"/>
      <c r="F503" s="69"/>
      <c r="G503" s="69"/>
      <c r="H503" s="69"/>
    </row>
    <row r="504" spans="1:8" hidden="1" x14ac:dyDescent="0.2">
      <c r="A504" s="203" t="s">
        <v>459</v>
      </c>
      <c r="B504" s="203"/>
      <c r="C504" s="5" t="s">
        <v>49</v>
      </c>
      <c r="D504" s="23" t="s">
        <v>762</v>
      </c>
      <c r="E504" s="30"/>
      <c r="F504" s="69"/>
      <c r="G504" s="69"/>
      <c r="H504" s="69"/>
    </row>
    <row r="505" spans="1:8" hidden="1" x14ac:dyDescent="0.2">
      <c r="A505" s="203" t="s">
        <v>461</v>
      </c>
      <c r="B505" s="203"/>
      <c r="C505" s="5" t="s">
        <v>51</v>
      </c>
      <c r="D505" s="23" t="s">
        <v>762</v>
      </c>
      <c r="E505" s="30"/>
      <c r="F505" s="69"/>
      <c r="G505" s="69"/>
      <c r="H505" s="69"/>
    </row>
    <row r="506" spans="1:8" hidden="1" x14ac:dyDescent="0.2">
      <c r="A506" s="203" t="s">
        <v>464</v>
      </c>
      <c r="B506" s="203"/>
      <c r="C506" s="5" t="s">
        <v>53</v>
      </c>
      <c r="D506" s="23" t="s">
        <v>762</v>
      </c>
      <c r="E506" s="30"/>
      <c r="F506" s="69"/>
      <c r="G506" s="69"/>
      <c r="H506" s="69"/>
    </row>
    <row r="507" spans="1:8" hidden="1" x14ac:dyDescent="0.2">
      <c r="A507" s="203" t="s">
        <v>465</v>
      </c>
      <c r="B507" s="203"/>
      <c r="C507" s="5" t="s">
        <v>55</v>
      </c>
      <c r="D507" s="23" t="s">
        <v>762</v>
      </c>
      <c r="E507" s="30"/>
      <c r="F507" s="69"/>
      <c r="G507" s="69"/>
      <c r="H507" s="69"/>
    </row>
    <row r="508" spans="1:8" ht="25.5" hidden="1" x14ac:dyDescent="0.2">
      <c r="A508" s="203" t="s">
        <v>466</v>
      </c>
      <c r="B508" s="203"/>
      <c r="C508" s="5" t="s">
        <v>763</v>
      </c>
      <c r="D508" s="23" t="s">
        <v>764</v>
      </c>
      <c r="E508" s="30"/>
      <c r="F508" s="69">
        <f>SUM(F509:F518)</f>
        <v>0</v>
      </c>
      <c r="G508" s="69">
        <f>SUM(G509:G518)</f>
        <v>0</v>
      </c>
      <c r="H508" s="69">
        <f>SUM(H509:H518)</f>
        <v>0</v>
      </c>
    </row>
    <row r="509" spans="1:8" hidden="1" x14ac:dyDescent="0.2">
      <c r="A509" s="203" t="s">
        <v>467</v>
      </c>
      <c r="B509" s="203"/>
      <c r="C509" s="5" t="s">
        <v>37</v>
      </c>
      <c r="D509" s="23" t="s">
        <v>764</v>
      </c>
      <c r="E509" s="30"/>
      <c r="F509" s="69"/>
      <c r="G509" s="69"/>
      <c r="H509" s="69"/>
    </row>
    <row r="510" spans="1:8" hidden="1" x14ac:dyDescent="0.2">
      <c r="A510" s="203" t="s">
        <v>468</v>
      </c>
      <c r="B510" s="203"/>
      <c r="C510" s="5" t="s">
        <v>39</v>
      </c>
      <c r="D510" s="23" t="s">
        <v>764</v>
      </c>
      <c r="E510" s="30"/>
      <c r="F510" s="69"/>
      <c r="G510" s="69"/>
      <c r="H510" s="69"/>
    </row>
    <row r="511" spans="1:8" ht="25.5" hidden="1" x14ac:dyDescent="0.2">
      <c r="A511" s="203" t="s">
        <v>469</v>
      </c>
      <c r="B511" s="203"/>
      <c r="C511" s="5" t="s">
        <v>41</v>
      </c>
      <c r="D511" s="23" t="s">
        <v>764</v>
      </c>
      <c r="E511" s="30"/>
      <c r="F511" s="69"/>
      <c r="G511" s="69"/>
      <c r="H511" s="69"/>
    </row>
    <row r="512" spans="1:8" hidden="1" x14ac:dyDescent="0.2">
      <c r="A512" s="203" t="s">
        <v>470</v>
      </c>
      <c r="B512" s="203"/>
      <c r="C512" s="5" t="s">
        <v>43</v>
      </c>
      <c r="D512" s="23" t="s">
        <v>764</v>
      </c>
      <c r="E512" s="30"/>
      <c r="F512" s="69"/>
      <c r="G512" s="69"/>
      <c r="H512" s="69"/>
    </row>
    <row r="513" spans="1:8" hidden="1" x14ac:dyDescent="0.2">
      <c r="A513" s="203" t="s">
        <v>471</v>
      </c>
      <c r="B513" s="203"/>
      <c r="C513" s="5" t="s">
        <v>45</v>
      </c>
      <c r="D513" s="23" t="s">
        <v>764</v>
      </c>
      <c r="E513" s="30"/>
      <c r="F513" s="69"/>
      <c r="G513" s="69"/>
      <c r="H513" s="69"/>
    </row>
    <row r="514" spans="1:8" hidden="1" x14ac:dyDescent="0.2">
      <c r="A514" s="203" t="s">
        <v>472</v>
      </c>
      <c r="B514" s="203"/>
      <c r="C514" s="5" t="s">
        <v>47</v>
      </c>
      <c r="D514" s="23" t="s">
        <v>764</v>
      </c>
      <c r="E514" s="30"/>
      <c r="F514" s="69"/>
      <c r="G514" s="69"/>
      <c r="H514" s="69"/>
    </row>
    <row r="515" spans="1:8" hidden="1" x14ac:dyDescent="0.2">
      <c r="A515" s="203" t="s">
        <v>473</v>
      </c>
      <c r="B515" s="203"/>
      <c r="C515" s="5" t="s">
        <v>49</v>
      </c>
      <c r="D515" s="23" t="s">
        <v>764</v>
      </c>
      <c r="E515" s="30"/>
      <c r="F515" s="69"/>
      <c r="G515" s="69"/>
      <c r="H515" s="69"/>
    </row>
    <row r="516" spans="1:8" hidden="1" x14ac:dyDescent="0.2">
      <c r="A516" s="203" t="s">
        <v>474</v>
      </c>
      <c r="B516" s="203"/>
      <c r="C516" s="5" t="s">
        <v>51</v>
      </c>
      <c r="D516" s="23" t="s">
        <v>764</v>
      </c>
      <c r="E516" s="30"/>
      <c r="F516" s="69"/>
      <c r="G516" s="69"/>
      <c r="H516" s="69"/>
    </row>
    <row r="517" spans="1:8" hidden="1" x14ac:dyDescent="0.2">
      <c r="A517" s="203" t="s">
        <v>477</v>
      </c>
      <c r="B517" s="203"/>
      <c r="C517" s="5" t="s">
        <v>53</v>
      </c>
      <c r="D517" s="23" t="s">
        <v>764</v>
      </c>
      <c r="E517" s="30"/>
      <c r="F517" s="69"/>
      <c r="G517" s="69"/>
      <c r="H517" s="69"/>
    </row>
    <row r="518" spans="1:8" hidden="1" x14ac:dyDescent="0.2">
      <c r="A518" s="203" t="s">
        <v>480</v>
      </c>
      <c r="B518" s="203"/>
      <c r="C518" s="5" t="s">
        <v>55</v>
      </c>
      <c r="D518" s="23" t="s">
        <v>764</v>
      </c>
      <c r="E518" s="30"/>
      <c r="F518" s="69"/>
      <c r="G518" s="69"/>
      <c r="H518" s="69"/>
    </row>
    <row r="519" spans="1:8" ht="25.5" hidden="1" x14ac:dyDescent="0.2">
      <c r="A519" s="203" t="s">
        <v>483</v>
      </c>
      <c r="B519" s="203"/>
      <c r="C519" s="5" t="s">
        <v>765</v>
      </c>
      <c r="D519" s="23" t="s">
        <v>766</v>
      </c>
      <c r="E519" s="30"/>
      <c r="F519" s="69">
        <f>SUM(F520:F529)</f>
        <v>0</v>
      </c>
      <c r="G519" s="69">
        <f>SUM(G520:G529)</f>
        <v>0</v>
      </c>
      <c r="H519" s="69">
        <f>SUM(H520:H529)</f>
        <v>0</v>
      </c>
    </row>
    <row r="520" spans="1:8" hidden="1" x14ac:dyDescent="0.2">
      <c r="A520" s="203" t="s">
        <v>484</v>
      </c>
      <c r="B520" s="203"/>
      <c r="C520" s="5" t="s">
        <v>37</v>
      </c>
      <c r="D520" s="23" t="s">
        <v>766</v>
      </c>
      <c r="E520" s="30"/>
      <c r="F520" s="69"/>
      <c r="G520" s="69"/>
      <c r="H520" s="69"/>
    </row>
    <row r="521" spans="1:8" hidden="1" x14ac:dyDescent="0.2">
      <c r="A521" s="203" t="s">
        <v>485</v>
      </c>
      <c r="B521" s="203"/>
      <c r="C521" s="5" t="s">
        <v>39</v>
      </c>
      <c r="D521" s="23" t="s">
        <v>766</v>
      </c>
      <c r="E521" s="30"/>
      <c r="F521" s="69"/>
      <c r="G521" s="69"/>
      <c r="H521" s="69"/>
    </row>
    <row r="522" spans="1:8" ht="25.5" hidden="1" x14ac:dyDescent="0.2">
      <c r="A522" s="203" t="s">
        <v>486</v>
      </c>
      <c r="B522" s="203"/>
      <c r="C522" s="5" t="s">
        <v>41</v>
      </c>
      <c r="D522" s="23" t="s">
        <v>766</v>
      </c>
      <c r="E522" s="30"/>
      <c r="F522" s="69"/>
      <c r="G522" s="69"/>
      <c r="H522" s="69"/>
    </row>
    <row r="523" spans="1:8" hidden="1" x14ac:dyDescent="0.2">
      <c r="A523" s="203" t="s">
        <v>487</v>
      </c>
      <c r="B523" s="203"/>
      <c r="C523" s="5" t="s">
        <v>43</v>
      </c>
      <c r="D523" s="23" t="s">
        <v>766</v>
      </c>
      <c r="E523" s="30"/>
      <c r="F523" s="69"/>
      <c r="G523" s="69"/>
      <c r="H523" s="69"/>
    </row>
    <row r="524" spans="1:8" hidden="1" x14ac:dyDescent="0.2">
      <c r="A524" s="203" t="s">
        <v>488</v>
      </c>
      <c r="B524" s="203"/>
      <c r="C524" s="5" t="s">
        <v>45</v>
      </c>
      <c r="D524" s="23" t="s">
        <v>766</v>
      </c>
      <c r="E524" s="30"/>
      <c r="F524" s="69"/>
      <c r="G524" s="69"/>
      <c r="H524" s="69"/>
    </row>
    <row r="525" spans="1:8" hidden="1" x14ac:dyDescent="0.2">
      <c r="A525" s="203" t="s">
        <v>489</v>
      </c>
      <c r="B525" s="203"/>
      <c r="C525" s="5" t="s">
        <v>47</v>
      </c>
      <c r="D525" s="23" t="s">
        <v>766</v>
      </c>
      <c r="E525" s="30"/>
      <c r="F525" s="69"/>
      <c r="G525" s="69"/>
      <c r="H525" s="69"/>
    </row>
    <row r="526" spans="1:8" hidden="1" x14ac:dyDescent="0.2">
      <c r="A526" s="203" t="s">
        <v>490</v>
      </c>
      <c r="B526" s="203"/>
      <c r="C526" s="5" t="s">
        <v>49</v>
      </c>
      <c r="D526" s="23" t="s">
        <v>766</v>
      </c>
      <c r="E526" s="30"/>
      <c r="F526" s="69"/>
      <c r="G526" s="69"/>
      <c r="H526" s="69"/>
    </row>
    <row r="527" spans="1:8" hidden="1" x14ac:dyDescent="0.2">
      <c r="A527" s="203" t="s">
        <v>491</v>
      </c>
      <c r="B527" s="203"/>
      <c r="C527" s="5" t="s">
        <v>51</v>
      </c>
      <c r="D527" s="23" t="s">
        <v>766</v>
      </c>
      <c r="E527" s="30"/>
      <c r="F527" s="69"/>
      <c r="G527" s="69"/>
      <c r="H527" s="69"/>
    </row>
    <row r="528" spans="1:8" hidden="1" x14ac:dyDescent="0.2">
      <c r="A528" s="203" t="s">
        <v>492</v>
      </c>
      <c r="B528" s="203"/>
      <c r="C528" s="5" t="s">
        <v>53</v>
      </c>
      <c r="D528" s="23" t="s">
        <v>766</v>
      </c>
      <c r="E528" s="30"/>
      <c r="F528" s="69"/>
      <c r="G528" s="69"/>
      <c r="H528" s="69"/>
    </row>
    <row r="529" spans="1:8" hidden="1" x14ac:dyDescent="0.2">
      <c r="A529" s="203" t="s">
        <v>493</v>
      </c>
      <c r="B529" s="203"/>
      <c r="C529" s="5" t="s">
        <v>55</v>
      </c>
      <c r="D529" s="23" t="s">
        <v>766</v>
      </c>
      <c r="E529" s="30"/>
      <c r="F529" s="69"/>
      <c r="G529" s="69"/>
      <c r="H529" s="69"/>
    </row>
    <row r="530" spans="1:8" ht="25.5" hidden="1" x14ac:dyDescent="0.2">
      <c r="A530" s="203" t="s">
        <v>496</v>
      </c>
      <c r="B530" s="203"/>
      <c r="C530" s="5" t="s">
        <v>767</v>
      </c>
      <c r="D530" s="23" t="s">
        <v>768</v>
      </c>
      <c r="E530" s="30"/>
      <c r="F530" s="69"/>
      <c r="G530" s="69"/>
      <c r="H530" s="69"/>
    </row>
    <row r="531" spans="1:8" ht="25.5" hidden="1" x14ac:dyDescent="0.2">
      <c r="A531" s="203" t="s">
        <v>497</v>
      </c>
      <c r="B531" s="203"/>
      <c r="C531" s="5" t="s">
        <v>719</v>
      </c>
      <c r="D531" s="23" t="s">
        <v>768</v>
      </c>
      <c r="E531" s="30"/>
      <c r="F531" s="69"/>
      <c r="G531" s="69"/>
      <c r="H531" s="69"/>
    </row>
    <row r="532" spans="1:8" ht="25.5" hidden="1" x14ac:dyDescent="0.2">
      <c r="A532" s="203" t="s">
        <v>498</v>
      </c>
      <c r="B532" s="203"/>
      <c r="C532" s="5" t="s">
        <v>769</v>
      </c>
      <c r="D532" s="23" t="s">
        <v>770</v>
      </c>
      <c r="E532" s="30"/>
      <c r="F532" s="69">
        <f>SUM(F533:F542)</f>
        <v>0</v>
      </c>
      <c r="G532" s="69">
        <f>SUM(G533:G542)</f>
        <v>0</v>
      </c>
      <c r="H532" s="69">
        <f>SUM(H533:H542)</f>
        <v>0</v>
      </c>
    </row>
    <row r="533" spans="1:8" hidden="1" x14ac:dyDescent="0.2">
      <c r="A533" s="203" t="s">
        <v>499</v>
      </c>
      <c r="B533" s="203"/>
      <c r="C533" s="5" t="s">
        <v>442</v>
      </c>
      <c r="D533" s="3" t="s">
        <v>770</v>
      </c>
      <c r="E533" s="30"/>
      <c r="F533" s="69"/>
      <c r="G533" s="69"/>
      <c r="H533" s="69"/>
    </row>
    <row r="534" spans="1:8" hidden="1" x14ac:dyDescent="0.2">
      <c r="A534" s="203" t="s">
        <v>500</v>
      </c>
      <c r="B534" s="203"/>
      <c r="C534" s="5" t="s">
        <v>444</v>
      </c>
      <c r="D534" s="23" t="s">
        <v>770</v>
      </c>
      <c r="E534" s="30"/>
      <c r="F534" s="69"/>
      <c r="G534" s="69"/>
      <c r="H534" s="69"/>
    </row>
    <row r="535" spans="1:8" hidden="1" x14ac:dyDescent="0.2">
      <c r="A535" s="203" t="s">
        <v>501</v>
      </c>
      <c r="B535" s="203"/>
      <c r="C535" s="5" t="s">
        <v>446</v>
      </c>
      <c r="D535" s="3" t="s">
        <v>770</v>
      </c>
      <c r="E535" s="30"/>
      <c r="F535" s="69"/>
      <c r="G535" s="69"/>
      <c r="H535" s="69"/>
    </row>
    <row r="536" spans="1:8" hidden="1" x14ac:dyDescent="0.2">
      <c r="A536" s="203" t="s">
        <v>502</v>
      </c>
      <c r="B536" s="203"/>
      <c r="C536" s="3" t="s">
        <v>448</v>
      </c>
      <c r="D536" s="23" t="s">
        <v>770</v>
      </c>
      <c r="E536" s="24"/>
      <c r="F536" s="66"/>
      <c r="G536" s="66"/>
      <c r="H536" s="66"/>
    </row>
    <row r="537" spans="1:8" hidden="1" x14ac:dyDescent="0.2">
      <c r="A537" s="203" t="s">
        <v>503</v>
      </c>
      <c r="B537" s="203"/>
      <c r="C537" s="3" t="s">
        <v>450</v>
      </c>
      <c r="D537" s="3" t="s">
        <v>770</v>
      </c>
      <c r="E537" s="24"/>
      <c r="F537" s="66"/>
      <c r="G537" s="66"/>
      <c r="H537" s="66"/>
    </row>
    <row r="538" spans="1:8" ht="25.5" hidden="1" x14ac:dyDescent="0.2">
      <c r="A538" s="203" t="s">
        <v>504</v>
      </c>
      <c r="B538" s="203"/>
      <c r="C538" s="3" t="s">
        <v>452</v>
      </c>
      <c r="D538" s="23" t="s">
        <v>770</v>
      </c>
      <c r="E538" s="24"/>
      <c r="F538" s="66"/>
      <c r="G538" s="66"/>
      <c r="H538" s="66"/>
    </row>
    <row r="539" spans="1:8" hidden="1" x14ac:dyDescent="0.2">
      <c r="A539" s="203" t="s">
        <v>505</v>
      </c>
      <c r="B539" s="203"/>
      <c r="C539" s="5" t="s">
        <v>454</v>
      </c>
      <c r="D539" s="3" t="s">
        <v>770</v>
      </c>
      <c r="E539" s="30"/>
      <c r="F539" s="69"/>
      <c r="G539" s="69"/>
      <c r="H539" s="69"/>
    </row>
    <row r="540" spans="1:8" hidden="1" x14ac:dyDescent="0.2">
      <c r="A540" s="203" t="s">
        <v>506</v>
      </c>
      <c r="B540" s="203"/>
      <c r="C540" s="5" t="s">
        <v>456</v>
      </c>
      <c r="D540" s="23" t="s">
        <v>770</v>
      </c>
      <c r="E540" s="30"/>
      <c r="F540" s="69"/>
      <c r="G540" s="69"/>
      <c r="H540" s="69"/>
    </row>
    <row r="541" spans="1:8" hidden="1" x14ac:dyDescent="0.2">
      <c r="A541" s="203" t="s">
        <v>509</v>
      </c>
      <c r="B541" s="203"/>
      <c r="C541" s="5" t="s">
        <v>458</v>
      </c>
      <c r="D541" s="3" t="s">
        <v>770</v>
      </c>
      <c r="E541" s="30"/>
      <c r="F541" s="69"/>
      <c r="G541" s="69"/>
      <c r="H541" s="69"/>
    </row>
    <row r="542" spans="1:8" hidden="1" x14ac:dyDescent="0.2">
      <c r="A542" s="203" t="s">
        <v>771</v>
      </c>
      <c r="B542" s="203"/>
      <c r="C542" s="5" t="s">
        <v>460</v>
      </c>
      <c r="D542" s="23" t="s">
        <v>770</v>
      </c>
      <c r="E542" s="30"/>
      <c r="F542" s="69"/>
      <c r="G542" s="69"/>
      <c r="H542" s="69"/>
    </row>
    <row r="543" spans="1:8" hidden="1" x14ac:dyDescent="0.2">
      <c r="A543" s="203" t="s">
        <v>772</v>
      </c>
      <c r="B543" s="203"/>
      <c r="C543" s="5" t="s">
        <v>773</v>
      </c>
      <c r="D543" s="23" t="s">
        <v>774</v>
      </c>
      <c r="E543" s="30"/>
      <c r="F543" s="69"/>
      <c r="G543" s="69"/>
      <c r="H543" s="69"/>
    </row>
    <row r="544" spans="1:8" ht="25.5" hidden="1" x14ac:dyDescent="0.2">
      <c r="A544" s="203" t="s">
        <v>775</v>
      </c>
      <c r="B544" s="203"/>
      <c r="C544" s="5" t="s">
        <v>776</v>
      </c>
      <c r="D544" s="23" t="s">
        <v>777</v>
      </c>
      <c r="E544" s="30"/>
      <c r="F544" s="69">
        <f>SUM(F545:F554)</f>
        <v>0</v>
      </c>
      <c r="G544" s="69">
        <f>SUM(G545:G554)</f>
        <v>0</v>
      </c>
      <c r="H544" s="69">
        <f>SUM(H545:H554)</f>
        <v>0</v>
      </c>
    </row>
    <row r="545" spans="1:8" hidden="1" x14ac:dyDescent="0.2">
      <c r="A545" s="203" t="s">
        <v>778</v>
      </c>
      <c r="B545" s="203"/>
      <c r="C545" s="5" t="s">
        <v>442</v>
      </c>
      <c r="D545" s="3" t="s">
        <v>777</v>
      </c>
      <c r="E545" s="30"/>
      <c r="F545" s="69"/>
      <c r="G545" s="69"/>
      <c r="H545" s="69"/>
    </row>
    <row r="546" spans="1:8" hidden="1" x14ac:dyDescent="0.2">
      <c r="A546" s="203" t="s">
        <v>779</v>
      </c>
      <c r="B546" s="203"/>
      <c r="C546" s="5" t="s">
        <v>444</v>
      </c>
      <c r="D546" s="3" t="s">
        <v>777</v>
      </c>
      <c r="E546" s="30"/>
      <c r="F546" s="69"/>
      <c r="G546" s="69"/>
      <c r="H546" s="69"/>
    </row>
    <row r="547" spans="1:8" hidden="1" x14ac:dyDescent="0.2">
      <c r="A547" s="203" t="s">
        <v>780</v>
      </c>
      <c r="B547" s="203"/>
      <c r="C547" s="5" t="s">
        <v>446</v>
      </c>
      <c r="D547" s="3" t="s">
        <v>777</v>
      </c>
      <c r="E547" s="30"/>
      <c r="F547" s="69"/>
      <c r="G547" s="69"/>
      <c r="H547" s="69"/>
    </row>
    <row r="548" spans="1:8" hidden="1" x14ac:dyDescent="0.2">
      <c r="A548" s="203" t="s">
        <v>781</v>
      </c>
      <c r="B548" s="203"/>
      <c r="C548" s="3" t="s">
        <v>448</v>
      </c>
      <c r="D548" s="3" t="s">
        <v>777</v>
      </c>
      <c r="E548" s="24"/>
      <c r="F548" s="66"/>
      <c r="G548" s="66"/>
      <c r="H548" s="66"/>
    </row>
    <row r="549" spans="1:8" hidden="1" x14ac:dyDescent="0.2">
      <c r="A549" s="203" t="s">
        <v>782</v>
      </c>
      <c r="B549" s="203"/>
      <c r="C549" s="3" t="s">
        <v>450</v>
      </c>
      <c r="D549" s="3" t="s">
        <v>777</v>
      </c>
      <c r="E549" s="24"/>
      <c r="F549" s="66"/>
      <c r="G549" s="66"/>
      <c r="H549" s="66"/>
    </row>
    <row r="550" spans="1:8" ht="25.5" hidden="1" x14ac:dyDescent="0.2">
      <c r="A550" s="203" t="s">
        <v>783</v>
      </c>
      <c r="B550" s="203"/>
      <c r="C550" s="3" t="s">
        <v>452</v>
      </c>
      <c r="D550" s="3" t="s">
        <v>777</v>
      </c>
      <c r="E550" s="24"/>
      <c r="F550" s="66"/>
      <c r="G550" s="66"/>
      <c r="H550" s="66"/>
    </row>
    <row r="551" spans="1:8" hidden="1" x14ac:dyDescent="0.2">
      <c r="A551" s="203" t="s">
        <v>784</v>
      </c>
      <c r="B551" s="203"/>
      <c r="C551" s="5" t="s">
        <v>454</v>
      </c>
      <c r="D551" s="3" t="s">
        <v>777</v>
      </c>
      <c r="E551" s="30"/>
      <c r="F551" s="69"/>
      <c r="G551" s="69"/>
      <c r="H551" s="69"/>
    </row>
    <row r="552" spans="1:8" hidden="1" x14ac:dyDescent="0.2">
      <c r="A552" s="203" t="s">
        <v>785</v>
      </c>
      <c r="B552" s="203"/>
      <c r="C552" s="5" t="s">
        <v>456</v>
      </c>
      <c r="D552" s="3" t="s">
        <v>777</v>
      </c>
      <c r="E552" s="30"/>
      <c r="F552" s="69"/>
      <c r="G552" s="69"/>
      <c r="H552" s="69"/>
    </row>
    <row r="553" spans="1:8" hidden="1" x14ac:dyDescent="0.2">
      <c r="A553" s="203" t="s">
        <v>786</v>
      </c>
      <c r="B553" s="203"/>
      <c r="C553" s="5" t="s">
        <v>458</v>
      </c>
      <c r="D553" s="3" t="s">
        <v>777</v>
      </c>
      <c r="E553" s="30"/>
      <c r="F553" s="69"/>
      <c r="G553" s="69"/>
      <c r="H553" s="69"/>
    </row>
    <row r="554" spans="1:8" hidden="1" x14ac:dyDescent="0.2">
      <c r="A554" s="203" t="s">
        <v>787</v>
      </c>
      <c r="B554" s="203"/>
      <c r="C554" s="5" t="s">
        <v>460</v>
      </c>
      <c r="D554" s="3" t="s">
        <v>777</v>
      </c>
      <c r="E554" s="30"/>
      <c r="F554" s="69"/>
      <c r="G554" s="69"/>
      <c r="H554" s="69"/>
    </row>
    <row r="555" spans="1:8" ht="25.5" hidden="1" x14ac:dyDescent="0.2">
      <c r="A555" s="206" t="s">
        <v>788</v>
      </c>
      <c r="B555" s="206"/>
      <c r="C555" s="7" t="s">
        <v>789</v>
      </c>
      <c r="D555" s="20" t="s">
        <v>790</v>
      </c>
      <c r="E555" s="34"/>
      <c r="F555" s="72">
        <f>F496+F497+F508+F519+F530+F532+F543+F544</f>
        <v>0</v>
      </c>
      <c r="G555" s="72">
        <f>G496+G497+G508+G519+G530+G532+G543+G544</f>
        <v>0</v>
      </c>
      <c r="H555" s="72">
        <f>H496+H497+H508+H519+H530+H532+H543+H544</f>
        <v>0</v>
      </c>
    </row>
    <row r="556" spans="1:8" ht="21.75" customHeight="1" x14ac:dyDescent="0.2">
      <c r="A556" s="206" t="s">
        <v>791</v>
      </c>
      <c r="B556" s="206"/>
      <c r="C556" s="7" t="s">
        <v>792</v>
      </c>
      <c r="D556" s="38" t="s">
        <v>793</v>
      </c>
      <c r="E556" s="34"/>
      <c r="F556" s="72">
        <f>F296+F297+F337+F416+F481+F490+F495+F555</f>
        <v>14426</v>
      </c>
      <c r="G556" s="72">
        <f>G296+G297+G337+G416+G481+G490+G495+G555</f>
        <v>2369</v>
      </c>
      <c r="H556" s="72">
        <f>H296+H297+H337+H416+H481+H490+H495+H555</f>
        <v>16677</v>
      </c>
    </row>
    <row r="557" spans="1:8" x14ac:dyDescent="0.2">
      <c r="D557" s="11"/>
    </row>
    <row r="558" spans="1:8" ht="15.75" x14ac:dyDescent="0.25">
      <c r="A558" s="88"/>
      <c r="B558" s="88"/>
      <c r="C558" s="7" t="s">
        <v>802</v>
      </c>
      <c r="D558" s="128"/>
      <c r="E558" s="89"/>
      <c r="F558" s="89">
        <v>3</v>
      </c>
      <c r="G558" s="89">
        <v>0</v>
      </c>
      <c r="H558" s="89">
        <v>3</v>
      </c>
    </row>
    <row r="559" spans="1:8" x14ac:dyDescent="0.2">
      <c r="A559" s="88"/>
      <c r="B559" s="88"/>
      <c r="C559" s="5" t="s">
        <v>803</v>
      </c>
      <c r="D559" s="128"/>
      <c r="E559" s="88"/>
      <c r="F559" s="88">
        <v>0</v>
      </c>
      <c r="G559" s="88">
        <v>0</v>
      </c>
      <c r="H559" s="88">
        <v>0</v>
      </c>
    </row>
    <row r="560" spans="1:8" x14ac:dyDescent="0.2">
      <c r="A560" s="185">
        <v>13</v>
      </c>
      <c r="B560" s="185"/>
      <c r="C560" s="185"/>
      <c r="D560" s="185"/>
      <c r="E560" s="185"/>
      <c r="F560" s="185"/>
      <c r="G560" s="185"/>
    </row>
    <row r="561" spans="3:4" x14ac:dyDescent="0.2">
      <c r="D561" s="11"/>
    </row>
    <row r="562" spans="3:4" x14ac:dyDescent="0.2">
      <c r="C562"/>
      <c r="D562" s="11"/>
    </row>
    <row r="563" spans="3:4" x14ac:dyDescent="0.2">
      <c r="C563"/>
      <c r="D563" s="11"/>
    </row>
    <row r="564" spans="3:4" x14ac:dyDescent="0.2">
      <c r="C564"/>
      <c r="D564" s="11"/>
    </row>
    <row r="565" spans="3:4" x14ac:dyDescent="0.2">
      <c r="C565"/>
      <c r="D565" s="11"/>
    </row>
    <row r="566" spans="3:4" x14ac:dyDescent="0.2">
      <c r="C566"/>
      <c r="D566" s="11"/>
    </row>
    <row r="567" spans="3:4" x14ac:dyDescent="0.2">
      <c r="C567"/>
      <c r="D567" s="11"/>
    </row>
    <row r="568" spans="3:4" x14ac:dyDescent="0.2">
      <c r="C568"/>
      <c r="D568" s="11"/>
    </row>
    <row r="569" spans="3:4" x14ac:dyDescent="0.2">
      <c r="C569"/>
      <c r="D569" s="11"/>
    </row>
    <row r="570" spans="3:4" x14ac:dyDescent="0.2">
      <c r="C570"/>
      <c r="D570" s="11"/>
    </row>
    <row r="571" spans="3:4" x14ac:dyDescent="0.2">
      <c r="C571"/>
      <c r="D571" s="11"/>
    </row>
    <row r="572" spans="3:4" x14ac:dyDescent="0.2">
      <c r="C572"/>
      <c r="D572" s="11"/>
    </row>
    <row r="573" spans="3:4" x14ac:dyDescent="0.2">
      <c r="C573"/>
      <c r="D573" s="11"/>
    </row>
    <row r="574" spans="3:4" x14ac:dyDescent="0.2">
      <c r="C574"/>
      <c r="D574" s="11"/>
    </row>
    <row r="575" spans="3:4" x14ac:dyDescent="0.2">
      <c r="C575"/>
      <c r="D575" s="11"/>
    </row>
    <row r="576" spans="3:4" x14ac:dyDescent="0.2">
      <c r="C576"/>
      <c r="D576" s="11"/>
    </row>
    <row r="577" spans="3:4" x14ac:dyDescent="0.2">
      <c r="C577"/>
      <c r="D577" s="11"/>
    </row>
    <row r="578" spans="3:4" x14ac:dyDescent="0.2">
      <c r="C578"/>
      <c r="D578" s="11"/>
    </row>
    <row r="579" spans="3:4" x14ac:dyDescent="0.2">
      <c r="C579"/>
      <c r="D579" s="11"/>
    </row>
    <row r="580" spans="3:4" x14ac:dyDescent="0.2">
      <c r="C580"/>
      <c r="D580" s="11"/>
    </row>
    <row r="581" spans="3:4" x14ac:dyDescent="0.2">
      <c r="C581"/>
      <c r="D581" s="11"/>
    </row>
    <row r="582" spans="3:4" x14ac:dyDescent="0.2">
      <c r="C582"/>
      <c r="D582" s="11"/>
    </row>
    <row r="583" spans="3:4" x14ac:dyDescent="0.2">
      <c r="C583"/>
      <c r="D583" s="11"/>
    </row>
    <row r="584" spans="3:4" x14ac:dyDescent="0.2">
      <c r="C584"/>
      <c r="D584" s="11"/>
    </row>
    <row r="585" spans="3:4" x14ac:dyDescent="0.2">
      <c r="C585"/>
      <c r="D585" s="11"/>
    </row>
    <row r="586" spans="3:4" x14ac:dyDescent="0.2">
      <c r="C586"/>
      <c r="D586" s="11"/>
    </row>
    <row r="587" spans="3:4" x14ac:dyDescent="0.2">
      <c r="C587"/>
      <c r="D587" s="11"/>
    </row>
    <row r="588" spans="3:4" x14ac:dyDescent="0.2">
      <c r="C588"/>
      <c r="D588" s="11"/>
    </row>
    <row r="589" spans="3:4" x14ac:dyDescent="0.2">
      <c r="C589"/>
      <c r="D589" s="11"/>
    </row>
    <row r="590" spans="3:4" x14ac:dyDescent="0.2">
      <c r="C590"/>
      <c r="D590" s="11"/>
    </row>
    <row r="591" spans="3:4" x14ac:dyDescent="0.2">
      <c r="C591"/>
      <c r="D591" s="11"/>
    </row>
    <row r="592" spans="3:4" x14ac:dyDescent="0.2">
      <c r="C592"/>
      <c r="D592" s="11"/>
    </row>
    <row r="593" spans="3:4" x14ac:dyDescent="0.2">
      <c r="C593"/>
      <c r="D593" s="11"/>
    </row>
    <row r="594" spans="3:4" x14ac:dyDescent="0.2">
      <c r="C594"/>
      <c r="D594" s="11"/>
    </row>
    <row r="595" spans="3:4" x14ac:dyDescent="0.2">
      <c r="C595"/>
      <c r="D595" s="11"/>
    </row>
    <row r="596" spans="3:4" x14ac:dyDescent="0.2">
      <c r="C596"/>
      <c r="D596" s="11"/>
    </row>
    <row r="597" spans="3:4" x14ac:dyDescent="0.2">
      <c r="C597"/>
      <c r="D597" s="11"/>
    </row>
    <row r="598" spans="3:4" x14ac:dyDescent="0.2">
      <c r="C598"/>
      <c r="D598" s="11"/>
    </row>
    <row r="599" spans="3:4" x14ac:dyDescent="0.2">
      <c r="C599"/>
      <c r="D599" s="11"/>
    </row>
    <row r="600" spans="3:4" x14ac:dyDescent="0.2">
      <c r="C600"/>
      <c r="D600" s="11"/>
    </row>
    <row r="601" spans="3:4" x14ac:dyDescent="0.2">
      <c r="C601"/>
      <c r="D601" s="11"/>
    </row>
    <row r="602" spans="3:4" x14ac:dyDescent="0.2">
      <c r="C602"/>
      <c r="D602" s="11"/>
    </row>
    <row r="603" spans="3:4" x14ac:dyDescent="0.2">
      <c r="C603"/>
      <c r="D603" s="11"/>
    </row>
    <row r="604" spans="3:4" x14ac:dyDescent="0.2">
      <c r="C604"/>
      <c r="D604" s="11"/>
    </row>
    <row r="605" spans="3:4" x14ac:dyDescent="0.2">
      <c r="C605"/>
      <c r="D605" s="11"/>
    </row>
    <row r="606" spans="3:4" x14ac:dyDescent="0.2">
      <c r="C606"/>
      <c r="D606" s="11"/>
    </row>
    <row r="607" spans="3:4" x14ac:dyDescent="0.2">
      <c r="C607"/>
      <c r="D607" s="11"/>
    </row>
    <row r="608" spans="3:4" x14ac:dyDescent="0.2">
      <c r="C608"/>
      <c r="D608" s="11"/>
    </row>
    <row r="609" spans="3:4" x14ac:dyDescent="0.2">
      <c r="C609"/>
      <c r="D609" s="11"/>
    </row>
    <row r="610" spans="3:4" x14ac:dyDescent="0.2">
      <c r="C610"/>
      <c r="D610" s="11"/>
    </row>
    <row r="611" spans="3:4" x14ac:dyDescent="0.2">
      <c r="C611"/>
      <c r="D611" s="11"/>
    </row>
    <row r="612" spans="3:4" x14ac:dyDescent="0.2">
      <c r="C612"/>
      <c r="D612" s="11"/>
    </row>
    <row r="613" spans="3:4" x14ac:dyDescent="0.2">
      <c r="C613"/>
      <c r="D613" s="11"/>
    </row>
    <row r="614" spans="3:4" x14ac:dyDescent="0.2">
      <c r="C614"/>
      <c r="D614" s="11"/>
    </row>
    <row r="615" spans="3:4" x14ac:dyDescent="0.2">
      <c r="C615"/>
      <c r="D615" s="11"/>
    </row>
    <row r="616" spans="3:4" x14ac:dyDescent="0.2">
      <c r="C616"/>
      <c r="D616" s="11"/>
    </row>
    <row r="617" spans="3:4" x14ac:dyDescent="0.2">
      <c r="C617"/>
      <c r="D617" s="11"/>
    </row>
    <row r="618" spans="3:4" x14ac:dyDescent="0.2">
      <c r="C618"/>
      <c r="D618" s="11"/>
    </row>
    <row r="619" spans="3:4" x14ac:dyDescent="0.2">
      <c r="C619"/>
      <c r="D619" s="11"/>
    </row>
    <row r="620" spans="3:4" x14ac:dyDescent="0.2">
      <c r="C620"/>
      <c r="D620" s="11"/>
    </row>
    <row r="621" spans="3:4" x14ac:dyDescent="0.2">
      <c r="C621"/>
      <c r="D621" s="11"/>
    </row>
    <row r="622" spans="3:4" x14ac:dyDescent="0.2">
      <c r="C622"/>
      <c r="D622" s="11"/>
    </row>
    <row r="623" spans="3:4" x14ac:dyDescent="0.2">
      <c r="C623"/>
      <c r="D623" s="11"/>
    </row>
    <row r="624" spans="3:4" x14ac:dyDescent="0.2">
      <c r="C624"/>
      <c r="D624" s="11"/>
    </row>
    <row r="625" spans="3:4" x14ac:dyDescent="0.2">
      <c r="C625"/>
      <c r="D625" s="11"/>
    </row>
    <row r="626" spans="3:4" x14ac:dyDescent="0.2">
      <c r="C626"/>
      <c r="D626" s="11"/>
    </row>
    <row r="627" spans="3:4" x14ac:dyDescent="0.2">
      <c r="C627"/>
      <c r="D627" s="11"/>
    </row>
    <row r="628" spans="3:4" x14ac:dyDescent="0.2">
      <c r="C628"/>
      <c r="D628" s="11"/>
    </row>
    <row r="629" spans="3:4" x14ac:dyDescent="0.2">
      <c r="C629"/>
      <c r="D629" s="11"/>
    </row>
    <row r="630" spans="3:4" x14ac:dyDescent="0.2">
      <c r="C630"/>
      <c r="D630" s="11"/>
    </row>
    <row r="631" spans="3:4" x14ac:dyDescent="0.2">
      <c r="C631"/>
      <c r="D631" s="11"/>
    </row>
    <row r="632" spans="3:4" x14ac:dyDescent="0.2">
      <c r="C632"/>
      <c r="D632" s="11"/>
    </row>
    <row r="633" spans="3:4" x14ac:dyDescent="0.2">
      <c r="C633"/>
      <c r="D633" s="11"/>
    </row>
    <row r="634" spans="3:4" x14ac:dyDescent="0.2">
      <c r="C634"/>
      <c r="D634" s="11"/>
    </row>
    <row r="635" spans="3:4" x14ac:dyDescent="0.2">
      <c r="C635"/>
      <c r="D635" s="11"/>
    </row>
    <row r="636" spans="3:4" x14ac:dyDescent="0.2">
      <c r="C636"/>
      <c r="D636" s="11"/>
    </row>
    <row r="637" spans="3:4" x14ac:dyDescent="0.2">
      <c r="C637"/>
      <c r="D637" s="11"/>
    </row>
    <row r="638" spans="3:4" x14ac:dyDescent="0.2">
      <c r="C638"/>
      <c r="D638" s="11"/>
    </row>
    <row r="639" spans="3:4" x14ac:dyDescent="0.2">
      <c r="C639"/>
      <c r="D639" s="11"/>
    </row>
    <row r="640" spans="3:4" x14ac:dyDescent="0.2">
      <c r="C640"/>
      <c r="D640" s="11"/>
    </row>
    <row r="641" spans="3:4" x14ac:dyDescent="0.2">
      <c r="C641"/>
      <c r="D641" s="11"/>
    </row>
    <row r="642" spans="3:4" x14ac:dyDescent="0.2">
      <c r="C642"/>
      <c r="D642" s="11"/>
    </row>
    <row r="643" spans="3:4" x14ac:dyDescent="0.2">
      <c r="C643"/>
      <c r="D643" s="11"/>
    </row>
    <row r="644" spans="3:4" x14ac:dyDescent="0.2">
      <c r="C644"/>
      <c r="D644" s="11"/>
    </row>
    <row r="645" spans="3:4" x14ac:dyDescent="0.2">
      <c r="C645"/>
      <c r="D645" s="11"/>
    </row>
    <row r="646" spans="3:4" x14ac:dyDescent="0.2">
      <c r="C646"/>
      <c r="D646" s="11"/>
    </row>
    <row r="647" spans="3:4" x14ac:dyDescent="0.2">
      <c r="C647"/>
      <c r="D647" s="11"/>
    </row>
    <row r="648" spans="3:4" x14ac:dyDescent="0.2">
      <c r="C648"/>
      <c r="D648" s="11"/>
    </row>
    <row r="649" spans="3:4" x14ac:dyDescent="0.2">
      <c r="C649"/>
      <c r="D649" s="11"/>
    </row>
    <row r="650" spans="3:4" x14ac:dyDescent="0.2">
      <c r="C650"/>
      <c r="D650" s="11"/>
    </row>
    <row r="651" spans="3:4" x14ac:dyDescent="0.2">
      <c r="C651"/>
      <c r="D651" s="11"/>
    </row>
    <row r="652" spans="3:4" x14ac:dyDescent="0.2">
      <c r="C652"/>
      <c r="D652" s="11"/>
    </row>
    <row r="653" spans="3:4" x14ac:dyDescent="0.2">
      <c r="C653"/>
      <c r="D653" s="11"/>
    </row>
    <row r="654" spans="3:4" x14ac:dyDescent="0.2">
      <c r="C654"/>
      <c r="D654" s="11"/>
    </row>
    <row r="655" spans="3:4" x14ac:dyDescent="0.2">
      <c r="C655"/>
      <c r="D655" s="11"/>
    </row>
    <row r="656" spans="3:4" x14ac:dyDescent="0.2">
      <c r="C656"/>
      <c r="D656" s="11"/>
    </row>
    <row r="657" spans="3:4" x14ac:dyDescent="0.2">
      <c r="C657"/>
      <c r="D657" s="11"/>
    </row>
    <row r="658" spans="3:4" x14ac:dyDescent="0.2">
      <c r="C658"/>
      <c r="D658" s="11"/>
    </row>
    <row r="659" spans="3:4" x14ac:dyDescent="0.2">
      <c r="C659"/>
      <c r="D659" s="11"/>
    </row>
    <row r="660" spans="3:4" x14ac:dyDescent="0.2">
      <c r="C660"/>
      <c r="D660" s="11"/>
    </row>
    <row r="661" spans="3:4" x14ac:dyDescent="0.2">
      <c r="C661"/>
      <c r="D661" s="11"/>
    </row>
    <row r="662" spans="3:4" x14ac:dyDescent="0.2">
      <c r="C662"/>
      <c r="D662" s="11"/>
    </row>
    <row r="663" spans="3:4" x14ac:dyDescent="0.2">
      <c r="C663"/>
      <c r="D663" s="11"/>
    </row>
    <row r="664" spans="3:4" x14ac:dyDescent="0.2">
      <c r="C664"/>
      <c r="D664" s="11"/>
    </row>
    <row r="665" spans="3:4" x14ac:dyDescent="0.2">
      <c r="C665"/>
      <c r="D665" s="11"/>
    </row>
    <row r="666" spans="3:4" x14ac:dyDescent="0.2">
      <c r="C666"/>
      <c r="D666" s="11"/>
    </row>
    <row r="667" spans="3:4" x14ac:dyDescent="0.2">
      <c r="C667"/>
      <c r="D667" s="11"/>
    </row>
    <row r="668" spans="3:4" x14ac:dyDescent="0.2">
      <c r="C668"/>
      <c r="D668" s="11"/>
    </row>
    <row r="669" spans="3:4" x14ac:dyDescent="0.2">
      <c r="C669"/>
      <c r="D669" s="11"/>
    </row>
    <row r="670" spans="3:4" x14ac:dyDescent="0.2">
      <c r="C670"/>
      <c r="D670" s="11"/>
    </row>
    <row r="671" spans="3:4" x14ac:dyDescent="0.2">
      <c r="C671"/>
      <c r="D671" s="11"/>
    </row>
    <row r="672" spans="3:4" x14ac:dyDescent="0.2">
      <c r="C672"/>
      <c r="D672" s="11"/>
    </row>
    <row r="673" spans="3:4" x14ac:dyDescent="0.2">
      <c r="C673"/>
      <c r="D673" s="11"/>
    </row>
    <row r="674" spans="3:4" x14ac:dyDescent="0.2">
      <c r="C674"/>
      <c r="D674" s="11"/>
    </row>
    <row r="675" spans="3:4" x14ac:dyDescent="0.2">
      <c r="C675"/>
      <c r="D675" s="11"/>
    </row>
    <row r="676" spans="3:4" x14ac:dyDescent="0.2">
      <c r="C676"/>
      <c r="D676" s="11"/>
    </row>
    <row r="677" spans="3:4" x14ac:dyDescent="0.2">
      <c r="C677"/>
      <c r="D677" s="11"/>
    </row>
    <row r="678" spans="3:4" x14ac:dyDescent="0.2">
      <c r="C678"/>
      <c r="D678" s="11"/>
    </row>
    <row r="679" spans="3:4" x14ac:dyDescent="0.2">
      <c r="C679"/>
      <c r="D679" s="11"/>
    </row>
    <row r="680" spans="3:4" x14ac:dyDescent="0.2">
      <c r="C680"/>
      <c r="D680" s="11"/>
    </row>
    <row r="681" spans="3:4" x14ac:dyDescent="0.2">
      <c r="C681"/>
      <c r="D681" s="11"/>
    </row>
    <row r="682" spans="3:4" x14ac:dyDescent="0.2">
      <c r="C682"/>
      <c r="D682" s="11"/>
    </row>
    <row r="683" spans="3:4" x14ac:dyDescent="0.2">
      <c r="C683"/>
      <c r="D683" s="11"/>
    </row>
    <row r="684" spans="3:4" x14ac:dyDescent="0.2">
      <c r="C684"/>
      <c r="D684" s="11"/>
    </row>
    <row r="685" spans="3:4" x14ac:dyDescent="0.2">
      <c r="C685"/>
      <c r="D685" s="11"/>
    </row>
    <row r="686" spans="3:4" x14ac:dyDescent="0.2">
      <c r="C686"/>
      <c r="D686" s="11"/>
    </row>
    <row r="687" spans="3:4" x14ac:dyDescent="0.2">
      <c r="C687"/>
      <c r="D687" s="11"/>
    </row>
    <row r="688" spans="3:4" x14ac:dyDescent="0.2">
      <c r="C688"/>
      <c r="D688" s="11"/>
    </row>
    <row r="689" spans="3:4" x14ac:dyDescent="0.2">
      <c r="C689"/>
      <c r="D689" s="11"/>
    </row>
    <row r="690" spans="3:4" x14ac:dyDescent="0.2">
      <c r="C690"/>
      <c r="D690" s="11"/>
    </row>
    <row r="691" spans="3:4" x14ac:dyDescent="0.2">
      <c r="C691"/>
      <c r="D691" s="11"/>
    </row>
    <row r="692" spans="3:4" x14ac:dyDescent="0.2">
      <c r="C692"/>
      <c r="D692" s="11"/>
    </row>
    <row r="693" spans="3:4" x14ac:dyDescent="0.2">
      <c r="C693"/>
      <c r="D693" s="11"/>
    </row>
    <row r="694" spans="3:4" x14ac:dyDescent="0.2">
      <c r="C694"/>
      <c r="D694" s="11"/>
    </row>
    <row r="695" spans="3:4" x14ac:dyDescent="0.2">
      <c r="C695"/>
      <c r="D695" s="11"/>
    </row>
    <row r="696" spans="3:4" x14ac:dyDescent="0.2">
      <c r="C696"/>
      <c r="D696" s="11"/>
    </row>
    <row r="697" spans="3:4" x14ac:dyDescent="0.2">
      <c r="C697"/>
      <c r="D697" s="11"/>
    </row>
    <row r="698" spans="3:4" x14ac:dyDescent="0.2">
      <c r="C698"/>
      <c r="D698" s="11"/>
    </row>
    <row r="699" spans="3:4" x14ac:dyDescent="0.2">
      <c r="C699"/>
      <c r="D699" s="11"/>
    </row>
    <row r="700" spans="3:4" x14ac:dyDescent="0.2">
      <c r="C700"/>
      <c r="D700" s="11"/>
    </row>
    <row r="701" spans="3:4" x14ac:dyDescent="0.2">
      <c r="C701"/>
      <c r="D701" s="11"/>
    </row>
    <row r="702" spans="3:4" x14ac:dyDescent="0.2">
      <c r="C702"/>
      <c r="D702" s="11"/>
    </row>
    <row r="703" spans="3:4" x14ac:dyDescent="0.2">
      <c r="C703"/>
      <c r="D703" s="11"/>
    </row>
    <row r="704" spans="3:4" x14ac:dyDescent="0.2">
      <c r="C704"/>
      <c r="D704" s="11"/>
    </row>
    <row r="705" spans="3:4" x14ac:dyDescent="0.2">
      <c r="C705"/>
      <c r="D705" s="11"/>
    </row>
    <row r="706" spans="3:4" x14ac:dyDescent="0.2">
      <c r="C706"/>
      <c r="D706" s="11"/>
    </row>
    <row r="707" spans="3:4" x14ac:dyDescent="0.2">
      <c r="C707"/>
      <c r="D707" s="11"/>
    </row>
    <row r="708" spans="3:4" x14ac:dyDescent="0.2">
      <c r="C708"/>
      <c r="D708" s="11"/>
    </row>
    <row r="709" spans="3:4" x14ac:dyDescent="0.2">
      <c r="C709"/>
      <c r="D709" s="11"/>
    </row>
    <row r="710" spans="3:4" x14ac:dyDescent="0.2">
      <c r="C710"/>
      <c r="D710" s="11"/>
    </row>
    <row r="711" spans="3:4" x14ac:dyDescent="0.2">
      <c r="C711"/>
      <c r="D711" s="11"/>
    </row>
    <row r="712" spans="3:4" x14ac:dyDescent="0.2">
      <c r="C712"/>
      <c r="D712" s="11"/>
    </row>
    <row r="713" spans="3:4" x14ac:dyDescent="0.2">
      <c r="C713"/>
      <c r="D713" s="11"/>
    </row>
    <row r="714" spans="3:4" x14ac:dyDescent="0.2">
      <c r="C714"/>
      <c r="D714" s="11"/>
    </row>
    <row r="715" spans="3:4" x14ac:dyDescent="0.2">
      <c r="C715"/>
      <c r="D715" s="11"/>
    </row>
    <row r="716" spans="3:4" x14ac:dyDescent="0.2">
      <c r="C716"/>
      <c r="D716" s="11"/>
    </row>
    <row r="717" spans="3:4" x14ac:dyDescent="0.2">
      <c r="C717"/>
      <c r="D717" s="11"/>
    </row>
    <row r="718" spans="3:4" x14ac:dyDescent="0.2">
      <c r="C718"/>
      <c r="D718" s="11"/>
    </row>
    <row r="719" spans="3:4" x14ac:dyDescent="0.2">
      <c r="C719"/>
      <c r="D719" s="11"/>
    </row>
    <row r="720" spans="3:4" x14ac:dyDescent="0.2">
      <c r="C720"/>
      <c r="D720" s="11"/>
    </row>
    <row r="721" spans="3:4" x14ac:dyDescent="0.2">
      <c r="C721"/>
      <c r="D721" s="11"/>
    </row>
    <row r="722" spans="3:4" x14ac:dyDescent="0.2">
      <c r="C722"/>
      <c r="D722" s="11"/>
    </row>
    <row r="723" spans="3:4" x14ac:dyDescent="0.2">
      <c r="C723"/>
      <c r="D723" s="11"/>
    </row>
    <row r="724" spans="3:4" x14ac:dyDescent="0.2">
      <c r="C724"/>
      <c r="D724" s="11"/>
    </row>
    <row r="725" spans="3:4" x14ac:dyDescent="0.2">
      <c r="C725"/>
      <c r="D725" s="11"/>
    </row>
    <row r="726" spans="3:4" x14ac:dyDescent="0.2">
      <c r="C726"/>
      <c r="D726" s="11"/>
    </row>
    <row r="727" spans="3:4" x14ac:dyDescent="0.2">
      <c r="C727"/>
      <c r="D727" s="11"/>
    </row>
    <row r="728" spans="3:4" x14ac:dyDescent="0.2">
      <c r="C728"/>
      <c r="D728" s="11"/>
    </row>
    <row r="729" spans="3:4" x14ac:dyDescent="0.2">
      <c r="C729"/>
      <c r="D729" s="11"/>
    </row>
    <row r="730" spans="3:4" x14ac:dyDescent="0.2">
      <c r="C730"/>
      <c r="D730" s="11"/>
    </row>
    <row r="731" spans="3:4" x14ac:dyDescent="0.2">
      <c r="C731"/>
      <c r="D731" s="11"/>
    </row>
    <row r="732" spans="3:4" x14ac:dyDescent="0.2">
      <c r="C732"/>
      <c r="D732" s="11"/>
    </row>
    <row r="733" spans="3:4" x14ac:dyDescent="0.2">
      <c r="C733"/>
      <c r="D733" s="11"/>
    </row>
    <row r="734" spans="3:4" x14ac:dyDescent="0.2">
      <c r="C734"/>
      <c r="D734" s="11"/>
    </row>
    <row r="735" spans="3:4" x14ac:dyDescent="0.2">
      <c r="C735"/>
      <c r="D735" s="11"/>
    </row>
    <row r="736" spans="3:4" x14ac:dyDescent="0.2">
      <c r="C736"/>
      <c r="D736" s="11"/>
    </row>
    <row r="737" spans="3:4" x14ac:dyDescent="0.2">
      <c r="C737"/>
      <c r="D737" s="11"/>
    </row>
    <row r="738" spans="3:4" x14ac:dyDescent="0.2">
      <c r="C738"/>
      <c r="D738" s="11"/>
    </row>
    <row r="739" spans="3:4" x14ac:dyDescent="0.2">
      <c r="C739"/>
      <c r="D739" s="11"/>
    </row>
    <row r="740" spans="3:4" x14ac:dyDescent="0.2">
      <c r="C740"/>
      <c r="D740" s="11"/>
    </row>
    <row r="741" spans="3:4" x14ac:dyDescent="0.2">
      <c r="C741"/>
      <c r="D741" s="11"/>
    </row>
    <row r="742" spans="3:4" x14ac:dyDescent="0.2">
      <c r="C742"/>
      <c r="D742" s="11"/>
    </row>
    <row r="743" spans="3:4" x14ac:dyDescent="0.2">
      <c r="C743"/>
      <c r="D743" s="11"/>
    </row>
    <row r="744" spans="3:4" x14ac:dyDescent="0.2">
      <c r="C744"/>
      <c r="D744" s="11"/>
    </row>
    <row r="745" spans="3:4" x14ac:dyDescent="0.2">
      <c r="C745"/>
      <c r="D745" s="11"/>
    </row>
    <row r="746" spans="3:4" x14ac:dyDescent="0.2">
      <c r="C746"/>
      <c r="D746" s="11"/>
    </row>
    <row r="747" spans="3:4" x14ac:dyDescent="0.2">
      <c r="C747"/>
      <c r="D747" s="11"/>
    </row>
    <row r="748" spans="3:4" x14ac:dyDescent="0.2">
      <c r="C748"/>
      <c r="D748" s="11"/>
    </row>
    <row r="749" spans="3:4" x14ac:dyDescent="0.2">
      <c r="C749"/>
      <c r="D749" s="11"/>
    </row>
    <row r="750" spans="3:4" x14ac:dyDescent="0.2">
      <c r="C750"/>
      <c r="D750" s="11"/>
    </row>
    <row r="751" spans="3:4" x14ac:dyDescent="0.2">
      <c r="C751"/>
      <c r="D751" s="11"/>
    </row>
    <row r="752" spans="3:4" x14ac:dyDescent="0.2">
      <c r="C752"/>
      <c r="D752" s="11"/>
    </row>
    <row r="753" spans="3:4" x14ac:dyDescent="0.2">
      <c r="C753"/>
      <c r="D753" s="11"/>
    </row>
    <row r="754" spans="3:4" x14ac:dyDescent="0.2">
      <c r="C754"/>
      <c r="D754" s="11"/>
    </row>
    <row r="755" spans="3:4" x14ac:dyDescent="0.2">
      <c r="C755"/>
      <c r="D755" s="11"/>
    </row>
    <row r="756" spans="3:4" x14ac:dyDescent="0.2">
      <c r="C756"/>
      <c r="D756" s="11"/>
    </row>
    <row r="757" spans="3:4" x14ac:dyDescent="0.2">
      <c r="C757"/>
      <c r="D757" s="11"/>
    </row>
    <row r="758" spans="3:4" x14ac:dyDescent="0.2">
      <c r="C758"/>
      <c r="D758" s="11"/>
    </row>
    <row r="759" spans="3:4" x14ac:dyDescent="0.2">
      <c r="C759"/>
      <c r="D759" s="11"/>
    </row>
    <row r="760" spans="3:4" x14ac:dyDescent="0.2">
      <c r="C760"/>
      <c r="D760" s="11"/>
    </row>
    <row r="761" spans="3:4" x14ac:dyDescent="0.2">
      <c r="C761"/>
      <c r="D761" s="11"/>
    </row>
    <row r="762" spans="3:4" x14ac:dyDescent="0.2">
      <c r="C762"/>
      <c r="D762" s="11"/>
    </row>
    <row r="763" spans="3:4" x14ac:dyDescent="0.2">
      <c r="C763"/>
      <c r="D763" s="11"/>
    </row>
    <row r="764" spans="3:4" x14ac:dyDescent="0.2">
      <c r="C764"/>
      <c r="D764" s="11"/>
    </row>
    <row r="765" spans="3:4" x14ac:dyDescent="0.2">
      <c r="C765"/>
      <c r="D765" s="11"/>
    </row>
    <row r="766" spans="3:4" x14ac:dyDescent="0.2">
      <c r="C766"/>
      <c r="D766" s="11"/>
    </row>
    <row r="767" spans="3:4" x14ac:dyDescent="0.2">
      <c r="C767"/>
      <c r="D767" s="11"/>
    </row>
    <row r="768" spans="3:4" x14ac:dyDescent="0.2">
      <c r="C768"/>
      <c r="D768" s="11"/>
    </row>
    <row r="769" spans="3:4" x14ac:dyDescent="0.2">
      <c r="C769"/>
      <c r="D769" s="11"/>
    </row>
    <row r="770" spans="3:4" x14ac:dyDescent="0.2">
      <c r="C770"/>
      <c r="D770" s="11"/>
    </row>
    <row r="771" spans="3:4" x14ac:dyDescent="0.2">
      <c r="C771"/>
      <c r="D771" s="11"/>
    </row>
    <row r="772" spans="3:4" x14ac:dyDescent="0.2">
      <c r="C772"/>
      <c r="D772" s="11"/>
    </row>
    <row r="773" spans="3:4" x14ac:dyDescent="0.2">
      <c r="C773"/>
      <c r="D773" s="11"/>
    </row>
    <row r="774" spans="3:4" x14ac:dyDescent="0.2">
      <c r="C774"/>
      <c r="D774" s="11"/>
    </row>
    <row r="775" spans="3:4" x14ac:dyDescent="0.2">
      <c r="C775"/>
      <c r="D775" s="11"/>
    </row>
    <row r="776" spans="3:4" x14ac:dyDescent="0.2">
      <c r="C776"/>
      <c r="D776" s="11"/>
    </row>
    <row r="777" spans="3:4" x14ac:dyDescent="0.2">
      <c r="C777"/>
      <c r="D777" s="11"/>
    </row>
    <row r="778" spans="3:4" x14ac:dyDescent="0.2">
      <c r="C778"/>
      <c r="D778" s="11"/>
    </row>
    <row r="779" spans="3:4" x14ac:dyDescent="0.2">
      <c r="C779"/>
      <c r="D779" s="11"/>
    </row>
    <row r="780" spans="3:4" x14ac:dyDescent="0.2">
      <c r="C780"/>
      <c r="D780" s="11"/>
    </row>
    <row r="781" spans="3:4" x14ac:dyDescent="0.2">
      <c r="C781"/>
      <c r="D781" s="11"/>
    </row>
    <row r="782" spans="3:4" x14ac:dyDescent="0.2">
      <c r="C782"/>
      <c r="D782" s="11"/>
    </row>
    <row r="783" spans="3:4" x14ac:dyDescent="0.2">
      <c r="C783"/>
      <c r="D783" s="11"/>
    </row>
    <row r="784" spans="3:4" x14ac:dyDescent="0.2">
      <c r="C784"/>
      <c r="D784" s="11"/>
    </row>
    <row r="785" spans="3:4" x14ac:dyDescent="0.2">
      <c r="C785"/>
      <c r="D785" s="11"/>
    </row>
    <row r="786" spans="3:4" x14ac:dyDescent="0.2">
      <c r="C786"/>
      <c r="D786" s="11"/>
    </row>
    <row r="787" spans="3:4" x14ac:dyDescent="0.2">
      <c r="C787"/>
      <c r="D787" s="11"/>
    </row>
    <row r="788" spans="3:4" x14ac:dyDescent="0.2">
      <c r="C788"/>
      <c r="D788" s="11"/>
    </row>
    <row r="789" spans="3:4" x14ac:dyDescent="0.2">
      <c r="C789"/>
      <c r="D789" s="11"/>
    </row>
    <row r="790" spans="3:4" x14ac:dyDescent="0.2">
      <c r="C790"/>
      <c r="D790" s="11"/>
    </row>
    <row r="791" spans="3:4" x14ac:dyDescent="0.2">
      <c r="C791"/>
      <c r="D791" s="11"/>
    </row>
    <row r="792" spans="3:4" x14ac:dyDescent="0.2">
      <c r="C792"/>
      <c r="D792" s="11"/>
    </row>
    <row r="793" spans="3:4" x14ac:dyDescent="0.2">
      <c r="C793"/>
      <c r="D793" s="11"/>
    </row>
    <row r="794" spans="3:4" x14ac:dyDescent="0.2">
      <c r="C794"/>
      <c r="D794" s="11"/>
    </row>
    <row r="795" spans="3:4" x14ac:dyDescent="0.2">
      <c r="C795"/>
      <c r="D795" s="11"/>
    </row>
    <row r="796" spans="3:4" x14ac:dyDescent="0.2">
      <c r="C796"/>
      <c r="D796" s="11"/>
    </row>
    <row r="797" spans="3:4" x14ac:dyDescent="0.2">
      <c r="C797"/>
      <c r="D797" s="11"/>
    </row>
    <row r="798" spans="3:4" x14ac:dyDescent="0.2">
      <c r="C798"/>
      <c r="D798" s="11"/>
    </row>
    <row r="799" spans="3:4" x14ac:dyDescent="0.2">
      <c r="C799"/>
      <c r="D799" s="11"/>
    </row>
    <row r="800" spans="3:4" x14ac:dyDescent="0.2">
      <c r="C800"/>
      <c r="D800" s="11"/>
    </row>
    <row r="801" spans="3:4" x14ac:dyDescent="0.2">
      <c r="C801"/>
      <c r="D801" s="11"/>
    </row>
    <row r="802" spans="3:4" x14ac:dyDescent="0.2">
      <c r="C802"/>
      <c r="D802" s="11"/>
    </row>
    <row r="803" spans="3:4" x14ac:dyDescent="0.2">
      <c r="C803"/>
      <c r="D803" s="11"/>
    </row>
    <row r="804" spans="3:4" x14ac:dyDescent="0.2">
      <c r="C804"/>
      <c r="D804" s="11"/>
    </row>
    <row r="805" spans="3:4" x14ac:dyDescent="0.2">
      <c r="C805"/>
      <c r="D805" s="11"/>
    </row>
    <row r="806" spans="3:4" x14ac:dyDescent="0.2">
      <c r="C806"/>
      <c r="D806" s="11"/>
    </row>
    <row r="807" spans="3:4" x14ac:dyDescent="0.2">
      <c r="C807"/>
      <c r="D807" s="11"/>
    </row>
    <row r="808" spans="3:4" x14ac:dyDescent="0.2">
      <c r="C808"/>
      <c r="D808" s="11"/>
    </row>
    <row r="809" spans="3:4" x14ac:dyDescent="0.2">
      <c r="C809"/>
      <c r="D809" s="11"/>
    </row>
    <row r="810" spans="3:4" x14ac:dyDescent="0.2">
      <c r="C810"/>
      <c r="D810" s="11"/>
    </row>
    <row r="811" spans="3:4" x14ac:dyDescent="0.2">
      <c r="C811"/>
      <c r="D811" s="11"/>
    </row>
    <row r="812" spans="3:4" x14ac:dyDescent="0.2">
      <c r="C812"/>
      <c r="D812" s="11"/>
    </row>
    <row r="813" spans="3:4" x14ac:dyDescent="0.2">
      <c r="C813"/>
      <c r="D813" s="11"/>
    </row>
    <row r="814" spans="3:4" x14ac:dyDescent="0.2">
      <c r="C814"/>
      <c r="D814" s="11"/>
    </row>
    <row r="815" spans="3:4" x14ac:dyDescent="0.2">
      <c r="C815"/>
      <c r="D815" s="11"/>
    </row>
    <row r="816" spans="3:4" x14ac:dyDescent="0.2">
      <c r="C816"/>
      <c r="D816" s="11"/>
    </row>
    <row r="817" spans="3:4" x14ac:dyDescent="0.2">
      <c r="C817"/>
      <c r="D817" s="11"/>
    </row>
    <row r="818" spans="3:4" x14ac:dyDescent="0.2">
      <c r="C818"/>
      <c r="D818" s="11"/>
    </row>
    <row r="819" spans="3:4" x14ac:dyDescent="0.2">
      <c r="C819"/>
      <c r="D819" s="11"/>
    </row>
    <row r="820" spans="3:4" x14ac:dyDescent="0.2">
      <c r="C820"/>
      <c r="D820" s="11"/>
    </row>
    <row r="821" spans="3:4" x14ac:dyDescent="0.2">
      <c r="C821"/>
      <c r="D821" s="11"/>
    </row>
    <row r="822" spans="3:4" x14ac:dyDescent="0.2">
      <c r="C822"/>
      <c r="D822" s="11"/>
    </row>
    <row r="823" spans="3:4" x14ac:dyDescent="0.2">
      <c r="C823"/>
      <c r="D823" s="11"/>
    </row>
    <row r="824" spans="3:4" x14ac:dyDescent="0.2">
      <c r="C824"/>
      <c r="D824" s="11"/>
    </row>
    <row r="825" spans="3:4" x14ac:dyDescent="0.2">
      <c r="C825"/>
      <c r="D825" s="11"/>
    </row>
    <row r="826" spans="3:4" x14ac:dyDescent="0.2">
      <c r="C826"/>
      <c r="D826" s="11"/>
    </row>
    <row r="827" spans="3:4" x14ac:dyDescent="0.2">
      <c r="C827"/>
      <c r="D827" s="11"/>
    </row>
    <row r="828" spans="3:4" x14ac:dyDescent="0.2">
      <c r="C828"/>
      <c r="D828" s="11"/>
    </row>
    <row r="829" spans="3:4" x14ac:dyDescent="0.2">
      <c r="C829"/>
      <c r="D829" s="11"/>
    </row>
    <row r="830" spans="3:4" x14ac:dyDescent="0.2">
      <c r="C830"/>
      <c r="D830" s="11"/>
    </row>
    <row r="831" spans="3:4" x14ac:dyDescent="0.2">
      <c r="C831"/>
      <c r="D831" s="11"/>
    </row>
    <row r="832" spans="3:4" x14ac:dyDescent="0.2">
      <c r="C832"/>
      <c r="D832" s="11"/>
    </row>
    <row r="833" spans="3:4" x14ac:dyDescent="0.2">
      <c r="C833"/>
      <c r="D833" s="11"/>
    </row>
    <row r="834" spans="3:4" x14ac:dyDescent="0.2">
      <c r="C834"/>
      <c r="D834" s="11"/>
    </row>
    <row r="835" spans="3:4" x14ac:dyDescent="0.2">
      <c r="C835"/>
      <c r="D835" s="11"/>
    </row>
    <row r="836" spans="3:4" x14ac:dyDescent="0.2">
      <c r="C836"/>
      <c r="D836" s="11"/>
    </row>
    <row r="837" spans="3:4" x14ac:dyDescent="0.2">
      <c r="C837"/>
      <c r="D837" s="11"/>
    </row>
    <row r="838" spans="3:4" x14ac:dyDescent="0.2">
      <c r="C838"/>
      <c r="D838" s="11"/>
    </row>
    <row r="839" spans="3:4" x14ac:dyDescent="0.2">
      <c r="C839"/>
      <c r="D839" s="11"/>
    </row>
    <row r="840" spans="3:4" x14ac:dyDescent="0.2">
      <c r="C840"/>
      <c r="D840" s="11"/>
    </row>
    <row r="841" spans="3:4" x14ac:dyDescent="0.2">
      <c r="C841"/>
      <c r="D841" s="11"/>
    </row>
    <row r="842" spans="3:4" x14ac:dyDescent="0.2">
      <c r="C842"/>
      <c r="D842" s="11"/>
    </row>
    <row r="843" spans="3:4" x14ac:dyDescent="0.2">
      <c r="C843"/>
      <c r="D843" s="11"/>
    </row>
    <row r="844" spans="3:4" x14ac:dyDescent="0.2">
      <c r="C844"/>
      <c r="D844" s="11"/>
    </row>
    <row r="845" spans="3:4" x14ac:dyDescent="0.2">
      <c r="C845"/>
      <c r="D845" s="11"/>
    </row>
    <row r="846" spans="3:4" x14ac:dyDescent="0.2">
      <c r="C846"/>
      <c r="D846" s="11"/>
    </row>
    <row r="847" spans="3:4" x14ac:dyDescent="0.2">
      <c r="C847"/>
      <c r="D847" s="11"/>
    </row>
    <row r="848" spans="3:4" x14ac:dyDescent="0.2">
      <c r="C848"/>
      <c r="D848" s="11"/>
    </row>
    <row r="849" spans="3:4" x14ac:dyDescent="0.2">
      <c r="C849"/>
      <c r="D849" s="11"/>
    </row>
    <row r="850" spans="3:4" x14ac:dyDescent="0.2">
      <c r="C850"/>
      <c r="D850" s="11"/>
    </row>
    <row r="851" spans="3:4" x14ac:dyDescent="0.2">
      <c r="C851"/>
      <c r="D851" s="11"/>
    </row>
    <row r="852" spans="3:4" x14ac:dyDescent="0.2">
      <c r="C852"/>
      <c r="D852" s="11"/>
    </row>
    <row r="853" spans="3:4" x14ac:dyDescent="0.2">
      <c r="C853"/>
      <c r="D853" s="11"/>
    </row>
    <row r="854" spans="3:4" x14ac:dyDescent="0.2">
      <c r="C854"/>
      <c r="D854" s="11"/>
    </row>
    <row r="855" spans="3:4" x14ac:dyDescent="0.2">
      <c r="C855"/>
      <c r="D855" s="11"/>
    </row>
    <row r="856" spans="3:4" x14ac:dyDescent="0.2">
      <c r="C856"/>
      <c r="D856" s="11"/>
    </row>
    <row r="857" spans="3:4" x14ac:dyDescent="0.2">
      <c r="C857"/>
      <c r="D857" s="11"/>
    </row>
    <row r="858" spans="3:4" x14ac:dyDescent="0.2">
      <c r="C858"/>
      <c r="D858" s="11"/>
    </row>
    <row r="859" spans="3:4" x14ac:dyDescent="0.2">
      <c r="C859"/>
      <c r="D859" s="11"/>
    </row>
    <row r="860" spans="3:4" x14ac:dyDescent="0.2">
      <c r="C860"/>
      <c r="D860" s="11"/>
    </row>
    <row r="861" spans="3:4" x14ac:dyDescent="0.2">
      <c r="C861"/>
      <c r="D861" s="11"/>
    </row>
    <row r="862" spans="3:4" x14ac:dyDescent="0.2">
      <c r="C862"/>
      <c r="D862" s="11"/>
    </row>
    <row r="863" spans="3:4" x14ac:dyDescent="0.2">
      <c r="C863"/>
      <c r="D863" s="11"/>
    </row>
    <row r="864" spans="3:4" x14ac:dyDescent="0.2">
      <c r="C864"/>
      <c r="D864" s="11"/>
    </row>
    <row r="865" spans="3:4" x14ac:dyDescent="0.2">
      <c r="C865"/>
      <c r="D865" s="11"/>
    </row>
    <row r="866" spans="3:4" x14ac:dyDescent="0.2">
      <c r="C866"/>
      <c r="D866" s="11"/>
    </row>
    <row r="867" spans="3:4" x14ac:dyDescent="0.2">
      <c r="C867"/>
      <c r="D867" s="11"/>
    </row>
    <row r="868" spans="3:4" x14ac:dyDescent="0.2">
      <c r="C868"/>
      <c r="D868" s="11"/>
    </row>
    <row r="869" spans="3:4" x14ac:dyDescent="0.2">
      <c r="C869"/>
      <c r="D869" s="11"/>
    </row>
    <row r="870" spans="3:4" x14ac:dyDescent="0.2">
      <c r="C870"/>
      <c r="D870" s="11"/>
    </row>
    <row r="871" spans="3:4" x14ac:dyDescent="0.2">
      <c r="C871"/>
      <c r="D871" s="11"/>
    </row>
    <row r="872" spans="3:4" x14ac:dyDescent="0.2">
      <c r="C872"/>
      <c r="D872" s="11"/>
    </row>
    <row r="873" spans="3:4" x14ac:dyDescent="0.2">
      <c r="C873"/>
      <c r="D873" s="11"/>
    </row>
    <row r="874" spans="3:4" x14ac:dyDescent="0.2">
      <c r="C874"/>
      <c r="D874" s="11"/>
    </row>
    <row r="875" spans="3:4" x14ac:dyDescent="0.2">
      <c r="C875"/>
      <c r="D875" s="11"/>
    </row>
    <row r="876" spans="3:4" x14ac:dyDescent="0.2">
      <c r="C876"/>
      <c r="D876" s="11"/>
    </row>
    <row r="877" spans="3:4" x14ac:dyDescent="0.2">
      <c r="C877"/>
      <c r="D877" s="11"/>
    </row>
    <row r="878" spans="3:4" x14ac:dyDescent="0.2">
      <c r="C878"/>
      <c r="D878" s="11"/>
    </row>
    <row r="879" spans="3:4" x14ac:dyDescent="0.2">
      <c r="C879"/>
      <c r="D879" s="11"/>
    </row>
    <row r="880" spans="3:4" x14ac:dyDescent="0.2">
      <c r="C880"/>
      <c r="D880" s="11"/>
    </row>
    <row r="881" spans="3:4" x14ac:dyDescent="0.2">
      <c r="C881"/>
      <c r="D881" s="11"/>
    </row>
    <row r="882" spans="3:4" x14ac:dyDescent="0.2">
      <c r="C882"/>
      <c r="D882" s="11"/>
    </row>
    <row r="883" spans="3:4" x14ac:dyDescent="0.2">
      <c r="C883"/>
      <c r="D883" s="11"/>
    </row>
    <row r="884" spans="3:4" x14ac:dyDescent="0.2">
      <c r="C884"/>
      <c r="D884" s="11"/>
    </row>
    <row r="885" spans="3:4" x14ac:dyDescent="0.2">
      <c r="C885"/>
      <c r="D885" s="11"/>
    </row>
    <row r="886" spans="3:4" x14ac:dyDescent="0.2">
      <c r="C886"/>
      <c r="D886" s="11"/>
    </row>
    <row r="887" spans="3:4" x14ac:dyDescent="0.2">
      <c r="C887"/>
      <c r="D887" s="11"/>
    </row>
    <row r="888" spans="3:4" x14ac:dyDescent="0.2">
      <c r="C888"/>
      <c r="D888" s="11"/>
    </row>
    <row r="889" spans="3:4" x14ac:dyDescent="0.2">
      <c r="C889"/>
      <c r="D889" s="11"/>
    </row>
    <row r="890" spans="3:4" x14ac:dyDescent="0.2">
      <c r="C890"/>
      <c r="D890" s="11"/>
    </row>
    <row r="891" spans="3:4" x14ac:dyDescent="0.2">
      <c r="C891"/>
      <c r="D891" s="11"/>
    </row>
    <row r="892" spans="3:4" x14ac:dyDescent="0.2">
      <c r="C892"/>
      <c r="D892" s="11"/>
    </row>
    <row r="893" spans="3:4" x14ac:dyDescent="0.2">
      <c r="C893"/>
      <c r="D893" s="11"/>
    </row>
    <row r="894" spans="3:4" x14ac:dyDescent="0.2">
      <c r="C894"/>
      <c r="D894" s="11"/>
    </row>
    <row r="895" spans="3:4" x14ac:dyDescent="0.2">
      <c r="C895"/>
      <c r="D895" s="11"/>
    </row>
    <row r="896" spans="3:4" x14ac:dyDescent="0.2">
      <c r="C896"/>
      <c r="D896" s="11"/>
    </row>
    <row r="897" spans="3:4" x14ac:dyDescent="0.2">
      <c r="C897"/>
      <c r="D897" s="11"/>
    </row>
    <row r="898" spans="3:4" x14ac:dyDescent="0.2">
      <c r="C898"/>
      <c r="D898" s="11"/>
    </row>
    <row r="899" spans="3:4" x14ac:dyDescent="0.2">
      <c r="C899"/>
      <c r="D899" s="11"/>
    </row>
    <row r="900" spans="3:4" x14ac:dyDescent="0.2">
      <c r="C900"/>
      <c r="D900" s="11"/>
    </row>
    <row r="901" spans="3:4" x14ac:dyDescent="0.2">
      <c r="C901"/>
      <c r="D901" s="11"/>
    </row>
    <row r="902" spans="3:4" x14ac:dyDescent="0.2">
      <c r="C902"/>
      <c r="D902" s="11"/>
    </row>
    <row r="903" spans="3:4" x14ac:dyDescent="0.2">
      <c r="C903"/>
      <c r="D903" s="11"/>
    </row>
    <row r="904" spans="3:4" x14ac:dyDescent="0.2">
      <c r="C904"/>
      <c r="D904" s="11"/>
    </row>
    <row r="905" spans="3:4" x14ac:dyDescent="0.2">
      <c r="C905"/>
      <c r="D905" s="11"/>
    </row>
    <row r="906" spans="3:4" x14ac:dyDescent="0.2">
      <c r="C906"/>
      <c r="D906" s="11"/>
    </row>
    <row r="907" spans="3:4" x14ac:dyDescent="0.2">
      <c r="C907"/>
      <c r="D907" s="11"/>
    </row>
    <row r="908" spans="3:4" x14ac:dyDescent="0.2">
      <c r="C908"/>
      <c r="D908" s="11"/>
    </row>
    <row r="909" spans="3:4" x14ac:dyDescent="0.2">
      <c r="C909"/>
      <c r="D909" s="11"/>
    </row>
    <row r="910" spans="3:4" x14ac:dyDescent="0.2">
      <c r="C910"/>
      <c r="D910" s="11"/>
    </row>
    <row r="911" spans="3:4" x14ac:dyDescent="0.2">
      <c r="C911"/>
      <c r="D911" s="11"/>
    </row>
    <row r="912" spans="3:4" x14ac:dyDescent="0.2">
      <c r="C912"/>
      <c r="D912" s="11"/>
    </row>
    <row r="913" spans="3:4" x14ac:dyDescent="0.2">
      <c r="C913"/>
      <c r="D913" s="11"/>
    </row>
    <row r="914" spans="3:4" x14ac:dyDescent="0.2">
      <c r="C914"/>
      <c r="D914" s="11"/>
    </row>
    <row r="915" spans="3:4" x14ac:dyDescent="0.2">
      <c r="C915"/>
      <c r="D915" s="11"/>
    </row>
    <row r="916" spans="3:4" x14ac:dyDescent="0.2">
      <c r="C916"/>
      <c r="D916" s="11"/>
    </row>
    <row r="917" spans="3:4" x14ac:dyDescent="0.2">
      <c r="C917"/>
      <c r="D917" s="11"/>
    </row>
    <row r="918" spans="3:4" x14ac:dyDescent="0.2">
      <c r="C918"/>
      <c r="D918" s="11"/>
    </row>
    <row r="919" spans="3:4" x14ac:dyDescent="0.2">
      <c r="C919"/>
      <c r="D919" s="11"/>
    </row>
    <row r="920" spans="3:4" x14ac:dyDescent="0.2">
      <c r="C920"/>
      <c r="D920" s="11"/>
    </row>
    <row r="921" spans="3:4" x14ac:dyDescent="0.2">
      <c r="C921"/>
      <c r="D921" s="11"/>
    </row>
    <row r="922" spans="3:4" x14ac:dyDescent="0.2">
      <c r="C922"/>
      <c r="D922" s="11"/>
    </row>
    <row r="923" spans="3:4" x14ac:dyDescent="0.2">
      <c r="C923"/>
      <c r="D923" s="11"/>
    </row>
    <row r="924" spans="3:4" x14ac:dyDescent="0.2">
      <c r="C924"/>
      <c r="D924" s="11"/>
    </row>
    <row r="925" spans="3:4" x14ac:dyDescent="0.2">
      <c r="C925"/>
      <c r="D925" s="11"/>
    </row>
    <row r="926" spans="3:4" x14ac:dyDescent="0.2">
      <c r="C926"/>
      <c r="D926" s="11"/>
    </row>
    <row r="927" spans="3:4" x14ac:dyDescent="0.2">
      <c r="C927"/>
      <c r="D927" s="11"/>
    </row>
    <row r="928" spans="3:4" x14ac:dyDescent="0.2">
      <c r="C928"/>
      <c r="D928" s="11"/>
    </row>
    <row r="929" spans="3:4" x14ac:dyDescent="0.2">
      <c r="C929"/>
      <c r="D929" s="11"/>
    </row>
    <row r="930" spans="3:4" x14ac:dyDescent="0.2">
      <c r="C930"/>
      <c r="D930" s="11"/>
    </row>
    <row r="931" spans="3:4" x14ac:dyDescent="0.2">
      <c r="C931"/>
      <c r="D931" s="11"/>
    </row>
    <row r="932" spans="3:4" x14ac:dyDescent="0.2">
      <c r="C932"/>
      <c r="D932" s="11"/>
    </row>
    <row r="933" spans="3:4" x14ac:dyDescent="0.2">
      <c r="C933"/>
      <c r="D933" s="11"/>
    </row>
    <row r="934" spans="3:4" x14ac:dyDescent="0.2">
      <c r="C934"/>
      <c r="D934" s="11"/>
    </row>
    <row r="935" spans="3:4" x14ac:dyDescent="0.2">
      <c r="C935"/>
      <c r="D935" s="11"/>
    </row>
    <row r="936" spans="3:4" x14ac:dyDescent="0.2">
      <c r="C936"/>
      <c r="D936" s="11"/>
    </row>
    <row r="937" spans="3:4" x14ac:dyDescent="0.2">
      <c r="C937"/>
      <c r="D937" s="11"/>
    </row>
    <row r="938" spans="3:4" x14ac:dyDescent="0.2">
      <c r="C938"/>
      <c r="D938" s="11"/>
    </row>
    <row r="939" spans="3:4" x14ac:dyDescent="0.2">
      <c r="C939"/>
      <c r="D939" s="11"/>
    </row>
    <row r="940" spans="3:4" x14ac:dyDescent="0.2">
      <c r="C940"/>
      <c r="D940" s="11"/>
    </row>
    <row r="941" spans="3:4" x14ac:dyDescent="0.2">
      <c r="C941"/>
      <c r="D941" s="11"/>
    </row>
    <row r="942" spans="3:4" x14ac:dyDescent="0.2">
      <c r="C942"/>
      <c r="D942" s="11"/>
    </row>
    <row r="943" spans="3:4" x14ac:dyDescent="0.2">
      <c r="C943"/>
      <c r="D943" s="11"/>
    </row>
    <row r="944" spans="3:4" x14ac:dyDescent="0.2">
      <c r="C944"/>
      <c r="D944" s="11"/>
    </row>
    <row r="945" spans="3:4" x14ac:dyDescent="0.2">
      <c r="C945"/>
      <c r="D945" s="11"/>
    </row>
    <row r="946" spans="3:4" x14ac:dyDescent="0.2">
      <c r="C946"/>
      <c r="D946" s="11"/>
    </row>
    <row r="947" spans="3:4" x14ac:dyDescent="0.2">
      <c r="C947"/>
      <c r="D947" s="11"/>
    </row>
    <row r="948" spans="3:4" x14ac:dyDescent="0.2">
      <c r="C948"/>
      <c r="D948" s="11"/>
    </row>
    <row r="949" spans="3:4" x14ac:dyDescent="0.2">
      <c r="C949"/>
      <c r="D949" s="11"/>
    </row>
    <row r="950" spans="3:4" x14ac:dyDescent="0.2">
      <c r="C950"/>
      <c r="D950" s="11"/>
    </row>
    <row r="951" spans="3:4" x14ac:dyDescent="0.2">
      <c r="C951"/>
      <c r="D951" s="11"/>
    </row>
    <row r="952" spans="3:4" x14ac:dyDescent="0.2">
      <c r="C952"/>
      <c r="D952" s="11"/>
    </row>
    <row r="953" spans="3:4" x14ac:dyDescent="0.2">
      <c r="C953"/>
      <c r="D953" s="11"/>
    </row>
    <row r="954" spans="3:4" x14ac:dyDescent="0.2">
      <c r="C954"/>
      <c r="D954" s="11"/>
    </row>
    <row r="955" spans="3:4" x14ac:dyDescent="0.2">
      <c r="C955"/>
      <c r="D955" s="11"/>
    </row>
    <row r="956" spans="3:4" x14ac:dyDescent="0.2">
      <c r="C956"/>
      <c r="D956" s="11"/>
    </row>
    <row r="957" spans="3:4" x14ac:dyDescent="0.2">
      <c r="C957"/>
      <c r="D957" s="11"/>
    </row>
    <row r="958" spans="3:4" x14ac:dyDescent="0.2">
      <c r="C958"/>
      <c r="D958" s="11"/>
    </row>
    <row r="959" spans="3:4" x14ac:dyDescent="0.2">
      <c r="C959"/>
      <c r="D959" s="11"/>
    </row>
    <row r="960" spans="3:4" x14ac:dyDescent="0.2">
      <c r="C960"/>
      <c r="D960" s="11"/>
    </row>
    <row r="961" spans="3:4" x14ac:dyDescent="0.2">
      <c r="C961"/>
      <c r="D961" s="11"/>
    </row>
    <row r="962" spans="3:4" x14ac:dyDescent="0.2">
      <c r="C962"/>
      <c r="D962" s="11"/>
    </row>
    <row r="963" spans="3:4" x14ac:dyDescent="0.2">
      <c r="C963"/>
      <c r="D963" s="11"/>
    </row>
    <row r="964" spans="3:4" x14ac:dyDescent="0.2">
      <c r="C964"/>
      <c r="D964" s="11"/>
    </row>
    <row r="965" spans="3:4" x14ac:dyDescent="0.2">
      <c r="C965"/>
      <c r="D965" s="11"/>
    </row>
    <row r="966" spans="3:4" x14ac:dyDescent="0.2">
      <c r="C966"/>
      <c r="D966" s="11"/>
    </row>
    <row r="967" spans="3:4" x14ac:dyDescent="0.2">
      <c r="C967"/>
      <c r="D967" s="11"/>
    </row>
    <row r="968" spans="3:4" x14ac:dyDescent="0.2">
      <c r="C968"/>
      <c r="D968" s="11"/>
    </row>
    <row r="969" spans="3:4" x14ac:dyDescent="0.2">
      <c r="C969"/>
      <c r="D969" s="11"/>
    </row>
    <row r="970" spans="3:4" x14ac:dyDescent="0.2">
      <c r="C970"/>
      <c r="D970" s="11"/>
    </row>
    <row r="971" spans="3:4" x14ac:dyDescent="0.2">
      <c r="C971"/>
      <c r="D971" s="11"/>
    </row>
    <row r="972" spans="3:4" x14ac:dyDescent="0.2">
      <c r="C972"/>
      <c r="D972" s="11"/>
    </row>
    <row r="973" spans="3:4" x14ac:dyDescent="0.2">
      <c r="C973"/>
      <c r="D973" s="11"/>
    </row>
    <row r="974" spans="3:4" x14ac:dyDescent="0.2">
      <c r="C974"/>
      <c r="D974" s="11"/>
    </row>
    <row r="975" spans="3:4" x14ac:dyDescent="0.2">
      <c r="C975"/>
      <c r="D975" s="11"/>
    </row>
    <row r="976" spans="3:4" x14ac:dyDescent="0.2">
      <c r="C976"/>
      <c r="D976" s="11"/>
    </row>
    <row r="977" spans="3:4" x14ac:dyDescent="0.2">
      <c r="C977"/>
      <c r="D977" s="11"/>
    </row>
    <row r="978" spans="3:4" x14ac:dyDescent="0.2">
      <c r="C978"/>
      <c r="D978" s="11"/>
    </row>
    <row r="979" spans="3:4" x14ac:dyDescent="0.2">
      <c r="C979"/>
      <c r="D979" s="11"/>
    </row>
    <row r="980" spans="3:4" x14ac:dyDescent="0.2">
      <c r="C980"/>
      <c r="D980" s="11"/>
    </row>
    <row r="981" spans="3:4" x14ac:dyDescent="0.2">
      <c r="C981"/>
      <c r="D981" s="11"/>
    </row>
    <row r="982" spans="3:4" x14ac:dyDescent="0.2">
      <c r="C982"/>
      <c r="D982" s="11"/>
    </row>
    <row r="983" spans="3:4" x14ac:dyDescent="0.2">
      <c r="C983"/>
      <c r="D983" s="11"/>
    </row>
    <row r="984" spans="3:4" x14ac:dyDescent="0.2">
      <c r="C984"/>
      <c r="D984" s="11"/>
    </row>
    <row r="985" spans="3:4" x14ac:dyDescent="0.2">
      <c r="C985"/>
      <c r="D985" s="11"/>
    </row>
    <row r="986" spans="3:4" x14ac:dyDescent="0.2">
      <c r="C986"/>
      <c r="D986" s="11"/>
    </row>
    <row r="987" spans="3:4" x14ac:dyDescent="0.2">
      <c r="C987"/>
      <c r="D987" s="11"/>
    </row>
    <row r="988" spans="3:4" x14ac:dyDescent="0.2">
      <c r="C988"/>
      <c r="D988" s="11"/>
    </row>
    <row r="989" spans="3:4" x14ac:dyDescent="0.2">
      <c r="C989"/>
      <c r="D989" s="11"/>
    </row>
    <row r="990" spans="3:4" x14ac:dyDescent="0.2">
      <c r="C990"/>
      <c r="D990" s="11"/>
    </row>
    <row r="991" spans="3:4" x14ac:dyDescent="0.2">
      <c r="C991"/>
      <c r="D991" s="11"/>
    </row>
    <row r="992" spans="3:4" x14ac:dyDescent="0.2">
      <c r="C992"/>
      <c r="D992" s="11"/>
    </row>
    <row r="993" spans="3:4" x14ac:dyDescent="0.2">
      <c r="C993"/>
      <c r="D993" s="11"/>
    </row>
    <row r="994" spans="3:4" x14ac:dyDescent="0.2">
      <c r="C994"/>
      <c r="D994" s="11"/>
    </row>
    <row r="995" spans="3:4" x14ac:dyDescent="0.2">
      <c r="C995"/>
      <c r="D995" s="11"/>
    </row>
    <row r="996" spans="3:4" x14ac:dyDescent="0.2">
      <c r="C996"/>
      <c r="D996" s="11"/>
    </row>
    <row r="997" spans="3:4" x14ac:dyDescent="0.2">
      <c r="C997"/>
      <c r="D997" s="11"/>
    </row>
    <row r="998" spans="3:4" x14ac:dyDescent="0.2">
      <c r="C998"/>
      <c r="D998" s="11"/>
    </row>
    <row r="999" spans="3:4" x14ac:dyDescent="0.2">
      <c r="C999"/>
      <c r="D999" s="11"/>
    </row>
    <row r="1000" spans="3:4" x14ac:dyDescent="0.2">
      <c r="C1000"/>
      <c r="D1000" s="11"/>
    </row>
    <row r="1001" spans="3:4" x14ac:dyDescent="0.2">
      <c r="C1001"/>
      <c r="D1001" s="11"/>
    </row>
    <row r="1002" spans="3:4" x14ac:dyDescent="0.2">
      <c r="C1002"/>
      <c r="D1002" s="11"/>
    </row>
    <row r="1003" spans="3:4" x14ac:dyDescent="0.2">
      <c r="C1003"/>
      <c r="D1003" s="11"/>
    </row>
    <row r="1004" spans="3:4" x14ac:dyDescent="0.2">
      <c r="C1004"/>
      <c r="D1004" s="11"/>
    </row>
    <row r="1005" spans="3:4" x14ac:dyDescent="0.2">
      <c r="C1005"/>
      <c r="D1005" s="11"/>
    </row>
    <row r="1006" spans="3:4" x14ac:dyDescent="0.2">
      <c r="C1006"/>
      <c r="D1006" s="11"/>
    </row>
    <row r="1007" spans="3:4" x14ac:dyDescent="0.2">
      <c r="C1007"/>
      <c r="D1007" s="11"/>
    </row>
    <row r="1008" spans="3:4" x14ac:dyDescent="0.2">
      <c r="C1008"/>
      <c r="D1008" s="11"/>
    </row>
    <row r="1009" spans="3:4" x14ac:dyDescent="0.2">
      <c r="C1009"/>
      <c r="D1009" s="11"/>
    </row>
    <row r="1010" spans="3:4" x14ac:dyDescent="0.2">
      <c r="C1010"/>
      <c r="D1010" s="11"/>
    </row>
    <row r="1011" spans="3:4" x14ac:dyDescent="0.2">
      <c r="C1011"/>
      <c r="D1011" s="11"/>
    </row>
    <row r="1012" spans="3:4" x14ac:dyDescent="0.2">
      <c r="C1012"/>
      <c r="D1012" s="11"/>
    </row>
    <row r="1013" spans="3:4" x14ac:dyDescent="0.2">
      <c r="C1013"/>
      <c r="D1013" s="11"/>
    </row>
    <row r="1014" spans="3:4" x14ac:dyDescent="0.2">
      <c r="C1014"/>
      <c r="D1014" s="11"/>
    </row>
    <row r="1015" spans="3:4" x14ac:dyDescent="0.2">
      <c r="C1015"/>
      <c r="D1015" s="11"/>
    </row>
    <row r="1016" spans="3:4" x14ac:dyDescent="0.2">
      <c r="C1016"/>
      <c r="D1016" s="11"/>
    </row>
    <row r="1017" spans="3:4" x14ac:dyDescent="0.2">
      <c r="C1017"/>
      <c r="D1017" s="11"/>
    </row>
    <row r="1018" spans="3:4" x14ac:dyDescent="0.2">
      <c r="C1018"/>
      <c r="D1018" s="11"/>
    </row>
    <row r="1019" spans="3:4" x14ac:dyDescent="0.2">
      <c r="C1019"/>
      <c r="D1019" s="11"/>
    </row>
    <row r="1020" spans="3:4" x14ac:dyDescent="0.2">
      <c r="C1020"/>
      <c r="D1020" s="11"/>
    </row>
    <row r="1021" spans="3:4" x14ac:dyDescent="0.2">
      <c r="C1021"/>
      <c r="D1021" s="11"/>
    </row>
    <row r="1022" spans="3:4" x14ac:dyDescent="0.2">
      <c r="C1022"/>
      <c r="D1022" s="11"/>
    </row>
    <row r="1023" spans="3:4" x14ac:dyDescent="0.2">
      <c r="C1023"/>
      <c r="D1023" s="11"/>
    </row>
    <row r="1024" spans="3:4" x14ac:dyDescent="0.2">
      <c r="C1024"/>
      <c r="D1024" s="11"/>
    </row>
    <row r="1025" spans="3:4" x14ac:dyDescent="0.2">
      <c r="C1025"/>
      <c r="D1025" s="11"/>
    </row>
    <row r="1026" spans="3:4" x14ac:dyDescent="0.2">
      <c r="C1026"/>
      <c r="D1026" s="11"/>
    </row>
    <row r="1027" spans="3:4" x14ac:dyDescent="0.2">
      <c r="C1027"/>
      <c r="D1027" s="11"/>
    </row>
    <row r="1028" spans="3:4" x14ac:dyDescent="0.2">
      <c r="C1028"/>
      <c r="D1028" s="11"/>
    </row>
    <row r="1029" spans="3:4" x14ac:dyDescent="0.2">
      <c r="C1029"/>
      <c r="D1029" s="11"/>
    </row>
    <row r="1030" spans="3:4" x14ac:dyDescent="0.2">
      <c r="C1030"/>
      <c r="D1030" s="11"/>
    </row>
    <row r="1031" spans="3:4" x14ac:dyDescent="0.2">
      <c r="C1031"/>
      <c r="D1031" s="11"/>
    </row>
    <row r="1032" spans="3:4" x14ac:dyDescent="0.2">
      <c r="C1032"/>
      <c r="D1032" s="11"/>
    </row>
    <row r="1033" spans="3:4" x14ac:dyDescent="0.2">
      <c r="C1033"/>
      <c r="D1033" s="11"/>
    </row>
    <row r="1034" spans="3:4" x14ac:dyDescent="0.2">
      <c r="C1034"/>
      <c r="D1034" s="11"/>
    </row>
    <row r="1035" spans="3:4" x14ac:dyDescent="0.2">
      <c r="C1035"/>
      <c r="D1035" s="11"/>
    </row>
    <row r="1036" spans="3:4" x14ac:dyDescent="0.2">
      <c r="C1036"/>
      <c r="D1036" s="11"/>
    </row>
    <row r="1037" spans="3:4" x14ac:dyDescent="0.2">
      <c r="C1037"/>
      <c r="D1037" s="11"/>
    </row>
    <row r="1038" spans="3:4" x14ac:dyDescent="0.2">
      <c r="C1038"/>
      <c r="D1038" s="11"/>
    </row>
    <row r="1039" spans="3:4" x14ac:dyDescent="0.2">
      <c r="C1039"/>
      <c r="D1039" s="11"/>
    </row>
    <row r="1040" spans="3:4" x14ac:dyDescent="0.2">
      <c r="C1040"/>
      <c r="D1040" s="11"/>
    </row>
    <row r="1041" spans="3:4" x14ac:dyDescent="0.2">
      <c r="C1041"/>
      <c r="D1041" s="11"/>
    </row>
    <row r="1042" spans="3:4" x14ac:dyDescent="0.2">
      <c r="C1042"/>
      <c r="D1042" s="11"/>
    </row>
    <row r="1043" spans="3:4" x14ac:dyDescent="0.2">
      <c r="C1043"/>
      <c r="D1043" s="11"/>
    </row>
    <row r="1044" spans="3:4" x14ac:dyDescent="0.2">
      <c r="C1044"/>
      <c r="D1044" s="11"/>
    </row>
    <row r="1045" spans="3:4" x14ac:dyDescent="0.2">
      <c r="C1045"/>
      <c r="D1045" s="11"/>
    </row>
    <row r="1046" spans="3:4" x14ac:dyDescent="0.2">
      <c r="C1046"/>
      <c r="D1046" s="11"/>
    </row>
    <row r="1047" spans="3:4" x14ac:dyDescent="0.2">
      <c r="C1047"/>
      <c r="D1047" s="11"/>
    </row>
    <row r="1048" spans="3:4" x14ac:dyDescent="0.2">
      <c r="C1048"/>
      <c r="D1048" s="11"/>
    </row>
    <row r="1049" spans="3:4" x14ac:dyDescent="0.2">
      <c r="C1049"/>
      <c r="D1049" s="11"/>
    </row>
    <row r="1050" spans="3:4" x14ac:dyDescent="0.2">
      <c r="C1050"/>
      <c r="D1050" s="11"/>
    </row>
    <row r="1051" spans="3:4" x14ac:dyDescent="0.2">
      <c r="C1051"/>
      <c r="D1051" s="11"/>
    </row>
    <row r="1052" spans="3:4" x14ac:dyDescent="0.2">
      <c r="C1052"/>
      <c r="D1052" s="11"/>
    </row>
    <row r="1053" spans="3:4" x14ac:dyDescent="0.2">
      <c r="C1053"/>
      <c r="D1053" s="11"/>
    </row>
    <row r="1054" spans="3:4" x14ac:dyDescent="0.2">
      <c r="C1054"/>
      <c r="D1054" s="11"/>
    </row>
    <row r="1055" spans="3:4" x14ac:dyDescent="0.2">
      <c r="C1055"/>
      <c r="D1055" s="11"/>
    </row>
    <row r="1056" spans="3:4" x14ac:dyDescent="0.2">
      <c r="C1056"/>
      <c r="D1056" s="11"/>
    </row>
    <row r="1057" spans="3:4" x14ac:dyDescent="0.2">
      <c r="C1057"/>
      <c r="D1057" s="11"/>
    </row>
    <row r="1058" spans="3:4" x14ac:dyDescent="0.2">
      <c r="C1058"/>
      <c r="D1058" s="11"/>
    </row>
    <row r="1059" spans="3:4" x14ac:dyDescent="0.2">
      <c r="C1059"/>
      <c r="D1059" s="11"/>
    </row>
    <row r="1060" spans="3:4" x14ac:dyDescent="0.2">
      <c r="C1060"/>
      <c r="D1060" s="11"/>
    </row>
    <row r="1061" spans="3:4" x14ac:dyDescent="0.2">
      <c r="C1061"/>
      <c r="D1061" s="11"/>
    </row>
    <row r="1062" spans="3:4" x14ac:dyDescent="0.2">
      <c r="C1062"/>
      <c r="D1062" s="11"/>
    </row>
    <row r="1063" spans="3:4" x14ac:dyDescent="0.2">
      <c r="C1063"/>
      <c r="D1063" s="11"/>
    </row>
    <row r="1064" spans="3:4" x14ac:dyDescent="0.2">
      <c r="C1064"/>
      <c r="D1064" s="11"/>
    </row>
    <row r="1065" spans="3:4" x14ac:dyDescent="0.2">
      <c r="C1065"/>
      <c r="D1065" s="11"/>
    </row>
    <row r="1066" spans="3:4" x14ac:dyDescent="0.2">
      <c r="C1066"/>
      <c r="D1066" s="11"/>
    </row>
    <row r="1067" spans="3:4" x14ac:dyDescent="0.2">
      <c r="C1067"/>
      <c r="D1067" s="11"/>
    </row>
    <row r="1068" spans="3:4" x14ac:dyDescent="0.2">
      <c r="C1068"/>
      <c r="D1068" s="11"/>
    </row>
    <row r="1069" spans="3:4" x14ac:dyDescent="0.2">
      <c r="C1069"/>
      <c r="D1069" s="11"/>
    </row>
    <row r="1070" spans="3:4" x14ac:dyDescent="0.2">
      <c r="C1070"/>
      <c r="D1070" s="11"/>
    </row>
    <row r="1071" spans="3:4" x14ac:dyDescent="0.2">
      <c r="C1071"/>
      <c r="D1071" s="11"/>
    </row>
    <row r="1072" spans="3:4" x14ac:dyDescent="0.2">
      <c r="C1072"/>
      <c r="D1072" s="11"/>
    </row>
    <row r="1073" spans="3:4" x14ac:dyDescent="0.2">
      <c r="C1073"/>
      <c r="D1073" s="11"/>
    </row>
    <row r="1074" spans="3:4" x14ac:dyDescent="0.2">
      <c r="C1074"/>
      <c r="D1074" s="11"/>
    </row>
    <row r="1075" spans="3:4" x14ac:dyDescent="0.2">
      <c r="C1075"/>
      <c r="D1075" s="11"/>
    </row>
    <row r="1076" spans="3:4" x14ac:dyDescent="0.2">
      <c r="C1076"/>
      <c r="D1076" s="11"/>
    </row>
    <row r="1077" spans="3:4" x14ac:dyDescent="0.2">
      <c r="C1077"/>
      <c r="D1077" s="11"/>
    </row>
    <row r="1078" spans="3:4" x14ac:dyDescent="0.2">
      <c r="C1078"/>
      <c r="D1078" s="11"/>
    </row>
    <row r="1079" spans="3:4" x14ac:dyDescent="0.2">
      <c r="C1079"/>
      <c r="D1079" s="11"/>
    </row>
    <row r="1080" spans="3:4" x14ac:dyDescent="0.2">
      <c r="C1080"/>
      <c r="D1080" s="11"/>
    </row>
    <row r="1081" spans="3:4" x14ac:dyDescent="0.2">
      <c r="C1081"/>
      <c r="D1081" s="11"/>
    </row>
    <row r="1082" spans="3:4" x14ac:dyDescent="0.2">
      <c r="C1082"/>
      <c r="D1082" s="11"/>
    </row>
    <row r="1083" spans="3:4" x14ac:dyDescent="0.2">
      <c r="C1083"/>
      <c r="D1083" s="11"/>
    </row>
    <row r="1084" spans="3:4" x14ac:dyDescent="0.2">
      <c r="C1084"/>
      <c r="D1084" s="11"/>
    </row>
    <row r="1085" spans="3:4" x14ac:dyDescent="0.2">
      <c r="C1085"/>
      <c r="D1085" s="11"/>
    </row>
    <row r="1086" spans="3:4" x14ac:dyDescent="0.2">
      <c r="C1086"/>
      <c r="D1086" s="11"/>
    </row>
    <row r="1087" spans="3:4" x14ac:dyDescent="0.2">
      <c r="C1087"/>
      <c r="D1087" s="11"/>
    </row>
    <row r="1088" spans="3:4" x14ac:dyDescent="0.2">
      <c r="C1088"/>
      <c r="D1088" s="11"/>
    </row>
    <row r="1089" spans="3:4" x14ac:dyDescent="0.2">
      <c r="C1089"/>
      <c r="D1089" s="11"/>
    </row>
    <row r="1090" spans="3:4" x14ac:dyDescent="0.2">
      <c r="C1090"/>
      <c r="D1090" s="11"/>
    </row>
    <row r="1091" spans="3:4" x14ac:dyDescent="0.2">
      <c r="C1091"/>
      <c r="D1091" s="11"/>
    </row>
    <row r="1092" spans="3:4" x14ac:dyDescent="0.2">
      <c r="C1092"/>
      <c r="D1092" s="11"/>
    </row>
    <row r="1093" spans="3:4" x14ac:dyDescent="0.2">
      <c r="C1093"/>
      <c r="D1093" s="11"/>
    </row>
    <row r="1094" spans="3:4" x14ac:dyDescent="0.2">
      <c r="C1094"/>
      <c r="D1094" s="11"/>
    </row>
    <row r="1095" spans="3:4" x14ac:dyDescent="0.2">
      <c r="C1095"/>
      <c r="D1095" s="11"/>
    </row>
    <row r="1096" spans="3:4" x14ac:dyDescent="0.2">
      <c r="C1096"/>
      <c r="D1096" s="11"/>
    </row>
    <row r="1097" spans="3:4" x14ac:dyDescent="0.2">
      <c r="C1097"/>
      <c r="D1097" s="11"/>
    </row>
    <row r="1098" spans="3:4" x14ac:dyDescent="0.2">
      <c r="C1098"/>
      <c r="D1098" s="11"/>
    </row>
    <row r="1099" spans="3:4" x14ac:dyDescent="0.2">
      <c r="C1099"/>
      <c r="D1099" s="11"/>
    </row>
    <row r="1100" spans="3:4" x14ac:dyDescent="0.2">
      <c r="C1100"/>
      <c r="D1100" s="11"/>
    </row>
    <row r="1101" spans="3:4" x14ac:dyDescent="0.2">
      <c r="C1101"/>
      <c r="D1101" s="11"/>
    </row>
    <row r="1102" spans="3:4" x14ac:dyDescent="0.2">
      <c r="C1102"/>
      <c r="D1102" s="11"/>
    </row>
    <row r="1103" spans="3:4" x14ac:dyDescent="0.2">
      <c r="C1103"/>
      <c r="D1103" s="11"/>
    </row>
    <row r="1104" spans="3:4" x14ac:dyDescent="0.2">
      <c r="C1104"/>
      <c r="D1104" s="11"/>
    </row>
    <row r="1105" spans="3:4" x14ac:dyDescent="0.2">
      <c r="C1105"/>
      <c r="D1105" s="11"/>
    </row>
    <row r="1106" spans="3:4" x14ac:dyDescent="0.2">
      <c r="C1106"/>
      <c r="D1106" s="11"/>
    </row>
    <row r="1107" spans="3:4" x14ac:dyDescent="0.2">
      <c r="C1107"/>
      <c r="D1107" s="11"/>
    </row>
    <row r="1108" spans="3:4" x14ac:dyDescent="0.2">
      <c r="C1108"/>
      <c r="D1108" s="11"/>
    </row>
    <row r="1109" spans="3:4" x14ac:dyDescent="0.2">
      <c r="C1109"/>
      <c r="D1109" s="11"/>
    </row>
    <row r="1110" spans="3:4" x14ac:dyDescent="0.2">
      <c r="C1110"/>
      <c r="D1110" s="11"/>
    </row>
    <row r="1111" spans="3:4" x14ac:dyDescent="0.2">
      <c r="C1111"/>
      <c r="D1111" s="11"/>
    </row>
    <row r="1112" spans="3:4" x14ac:dyDescent="0.2">
      <c r="C1112"/>
      <c r="D1112" s="11"/>
    </row>
    <row r="1113" spans="3:4" x14ac:dyDescent="0.2">
      <c r="C1113"/>
      <c r="D1113" s="11"/>
    </row>
    <row r="1114" spans="3:4" x14ac:dyDescent="0.2">
      <c r="C1114"/>
      <c r="D1114" s="11"/>
    </row>
    <row r="1115" spans="3:4" x14ac:dyDescent="0.2">
      <c r="C1115"/>
      <c r="D1115" s="11"/>
    </row>
    <row r="1116" spans="3:4" x14ac:dyDescent="0.2">
      <c r="C1116"/>
      <c r="D1116" s="11"/>
    </row>
    <row r="1117" spans="3:4" x14ac:dyDescent="0.2">
      <c r="C1117"/>
      <c r="D1117" s="11"/>
    </row>
    <row r="1118" spans="3:4" x14ac:dyDescent="0.2">
      <c r="C1118"/>
      <c r="D1118" s="11"/>
    </row>
    <row r="1119" spans="3:4" x14ac:dyDescent="0.2">
      <c r="C1119"/>
      <c r="D1119" s="11"/>
    </row>
    <row r="1120" spans="3:4" x14ac:dyDescent="0.2">
      <c r="C1120"/>
      <c r="D1120" s="11"/>
    </row>
    <row r="1121" spans="3:4" x14ac:dyDescent="0.2">
      <c r="C1121"/>
      <c r="D1121" s="11"/>
    </row>
    <row r="1122" spans="3:4" x14ac:dyDescent="0.2">
      <c r="C1122"/>
      <c r="D1122" s="11"/>
    </row>
    <row r="1123" spans="3:4" x14ac:dyDescent="0.2">
      <c r="C1123"/>
      <c r="D1123" s="11"/>
    </row>
    <row r="1124" spans="3:4" x14ac:dyDescent="0.2">
      <c r="C1124"/>
      <c r="D1124" s="11"/>
    </row>
    <row r="1125" spans="3:4" x14ac:dyDescent="0.2">
      <c r="C1125"/>
      <c r="D1125" s="11"/>
    </row>
    <row r="1126" spans="3:4" x14ac:dyDescent="0.2">
      <c r="C1126"/>
      <c r="D1126" s="11"/>
    </row>
    <row r="1127" spans="3:4" x14ac:dyDescent="0.2">
      <c r="C1127"/>
      <c r="D1127" s="11"/>
    </row>
    <row r="1128" spans="3:4" x14ac:dyDescent="0.2">
      <c r="C1128"/>
      <c r="D1128" s="11"/>
    </row>
    <row r="1129" spans="3:4" x14ac:dyDescent="0.2">
      <c r="C1129"/>
      <c r="D1129" s="11"/>
    </row>
    <row r="1130" spans="3:4" x14ac:dyDescent="0.2">
      <c r="C1130"/>
      <c r="D1130" s="11"/>
    </row>
    <row r="1131" spans="3:4" x14ac:dyDescent="0.2">
      <c r="C1131"/>
      <c r="D1131" s="11"/>
    </row>
    <row r="1132" spans="3:4" x14ac:dyDescent="0.2">
      <c r="C1132"/>
      <c r="D1132" s="11"/>
    </row>
    <row r="1133" spans="3:4" x14ac:dyDescent="0.2">
      <c r="C1133"/>
      <c r="D1133" s="11"/>
    </row>
    <row r="1134" spans="3:4" x14ac:dyDescent="0.2">
      <c r="C1134"/>
      <c r="D1134" s="11"/>
    </row>
    <row r="1135" spans="3:4" x14ac:dyDescent="0.2">
      <c r="C1135"/>
      <c r="D1135" s="11"/>
    </row>
    <row r="1136" spans="3:4" x14ac:dyDescent="0.2">
      <c r="C1136"/>
      <c r="D1136" s="11"/>
    </row>
    <row r="1137" spans="3:4" x14ac:dyDescent="0.2">
      <c r="C1137"/>
      <c r="D1137" s="11"/>
    </row>
    <row r="1138" spans="3:4" x14ac:dyDescent="0.2">
      <c r="C1138"/>
      <c r="D1138" s="11"/>
    </row>
    <row r="1139" spans="3:4" x14ac:dyDescent="0.2">
      <c r="C1139"/>
      <c r="D1139" s="11"/>
    </row>
    <row r="1140" spans="3:4" x14ac:dyDescent="0.2">
      <c r="C1140"/>
      <c r="D1140" s="11"/>
    </row>
    <row r="1141" spans="3:4" x14ac:dyDescent="0.2">
      <c r="C1141"/>
      <c r="D1141" s="11"/>
    </row>
    <row r="1142" spans="3:4" x14ac:dyDescent="0.2">
      <c r="C1142"/>
      <c r="D1142" s="11"/>
    </row>
    <row r="1143" spans="3:4" x14ac:dyDescent="0.2">
      <c r="C1143"/>
      <c r="D1143" s="11"/>
    </row>
    <row r="1144" spans="3:4" x14ac:dyDescent="0.2">
      <c r="C1144"/>
      <c r="D1144" s="11"/>
    </row>
    <row r="1145" spans="3:4" x14ac:dyDescent="0.2">
      <c r="C1145"/>
      <c r="D1145" s="11"/>
    </row>
    <row r="1146" spans="3:4" x14ac:dyDescent="0.2">
      <c r="C1146"/>
      <c r="D1146" s="11"/>
    </row>
    <row r="1147" spans="3:4" x14ac:dyDescent="0.2">
      <c r="C1147"/>
      <c r="D1147" s="11"/>
    </row>
    <row r="1148" spans="3:4" x14ac:dyDescent="0.2">
      <c r="C1148"/>
      <c r="D1148" s="11"/>
    </row>
    <row r="1149" spans="3:4" x14ac:dyDescent="0.2">
      <c r="C1149"/>
      <c r="D1149" s="11"/>
    </row>
    <row r="1150" spans="3:4" x14ac:dyDescent="0.2">
      <c r="C1150"/>
      <c r="D1150" s="11"/>
    </row>
    <row r="1151" spans="3:4" x14ac:dyDescent="0.2">
      <c r="C1151"/>
      <c r="D1151" s="11"/>
    </row>
    <row r="1152" spans="3:4" x14ac:dyDescent="0.2">
      <c r="C1152"/>
      <c r="D1152" s="11"/>
    </row>
    <row r="1153" spans="3:4" x14ac:dyDescent="0.2">
      <c r="C1153"/>
      <c r="D1153" s="11"/>
    </row>
    <row r="1154" spans="3:4" x14ac:dyDescent="0.2">
      <c r="C1154"/>
      <c r="D1154" s="11"/>
    </row>
    <row r="1155" spans="3:4" x14ac:dyDescent="0.2">
      <c r="C1155"/>
      <c r="D1155" s="11"/>
    </row>
    <row r="1156" spans="3:4" x14ac:dyDescent="0.2">
      <c r="C1156"/>
      <c r="D1156" s="11"/>
    </row>
    <row r="1157" spans="3:4" x14ac:dyDescent="0.2">
      <c r="C1157"/>
      <c r="D1157" s="11"/>
    </row>
    <row r="1158" spans="3:4" x14ac:dyDescent="0.2">
      <c r="C1158"/>
      <c r="D1158" s="11"/>
    </row>
    <row r="1159" spans="3:4" x14ac:dyDescent="0.2">
      <c r="C1159"/>
      <c r="D1159" s="11"/>
    </row>
    <row r="1160" spans="3:4" x14ac:dyDescent="0.2">
      <c r="C1160"/>
      <c r="D1160" s="11"/>
    </row>
    <row r="1161" spans="3:4" x14ac:dyDescent="0.2">
      <c r="C1161"/>
      <c r="D1161" s="11"/>
    </row>
    <row r="1162" spans="3:4" x14ac:dyDescent="0.2">
      <c r="C1162"/>
      <c r="D1162" s="11"/>
    </row>
    <row r="1163" spans="3:4" x14ac:dyDescent="0.2">
      <c r="C1163"/>
      <c r="D1163" s="11"/>
    </row>
    <row r="1164" spans="3:4" x14ac:dyDescent="0.2">
      <c r="C1164"/>
      <c r="D1164" s="11"/>
    </row>
    <row r="1165" spans="3:4" x14ac:dyDescent="0.2">
      <c r="C1165"/>
      <c r="D1165" s="11"/>
    </row>
    <row r="1166" spans="3:4" x14ac:dyDescent="0.2">
      <c r="C1166"/>
      <c r="D1166" s="11"/>
    </row>
    <row r="1167" spans="3:4" x14ac:dyDescent="0.2">
      <c r="C1167"/>
      <c r="D1167" s="11"/>
    </row>
    <row r="1168" spans="3:4" x14ac:dyDescent="0.2">
      <c r="C1168"/>
      <c r="D1168" s="11"/>
    </row>
    <row r="1169" spans="3:4" x14ac:dyDescent="0.2">
      <c r="C1169"/>
      <c r="D1169" s="11"/>
    </row>
    <row r="1170" spans="3:4" x14ac:dyDescent="0.2">
      <c r="C1170"/>
      <c r="D1170" s="11"/>
    </row>
    <row r="1171" spans="3:4" x14ac:dyDescent="0.2">
      <c r="C1171"/>
      <c r="D1171" s="11"/>
    </row>
    <row r="1172" spans="3:4" x14ac:dyDescent="0.2">
      <c r="C1172"/>
      <c r="D1172" s="11"/>
    </row>
    <row r="1173" spans="3:4" x14ac:dyDescent="0.2">
      <c r="C1173"/>
      <c r="D1173" s="11"/>
    </row>
    <row r="1174" spans="3:4" x14ac:dyDescent="0.2">
      <c r="C1174"/>
      <c r="D1174" s="11"/>
    </row>
    <row r="1175" spans="3:4" x14ac:dyDescent="0.2">
      <c r="C1175"/>
      <c r="D1175" s="11"/>
    </row>
    <row r="1176" spans="3:4" x14ac:dyDescent="0.2">
      <c r="C1176"/>
      <c r="D1176" s="11"/>
    </row>
    <row r="1177" spans="3:4" x14ac:dyDescent="0.2">
      <c r="C1177"/>
      <c r="D1177" s="11"/>
    </row>
    <row r="1178" spans="3:4" x14ac:dyDescent="0.2">
      <c r="C1178"/>
      <c r="D1178" s="11"/>
    </row>
    <row r="1179" spans="3:4" x14ac:dyDescent="0.2">
      <c r="C1179"/>
      <c r="D1179" s="11"/>
    </row>
    <row r="1180" spans="3:4" x14ac:dyDescent="0.2">
      <c r="C1180"/>
      <c r="D1180" s="11"/>
    </row>
    <row r="1181" spans="3:4" x14ac:dyDescent="0.2">
      <c r="C1181"/>
      <c r="D1181" s="11"/>
    </row>
    <row r="1182" spans="3:4" x14ac:dyDescent="0.2">
      <c r="C1182"/>
      <c r="D1182" s="11"/>
    </row>
    <row r="1183" spans="3:4" x14ac:dyDescent="0.2">
      <c r="C1183"/>
      <c r="D1183" s="11"/>
    </row>
    <row r="1184" spans="3:4" x14ac:dyDescent="0.2">
      <c r="C1184"/>
      <c r="D1184" s="11"/>
    </row>
    <row r="1185" spans="3:4" x14ac:dyDescent="0.2">
      <c r="C1185"/>
      <c r="D1185" s="11"/>
    </row>
    <row r="1186" spans="3:4" x14ac:dyDescent="0.2">
      <c r="C1186"/>
      <c r="D1186" s="11"/>
    </row>
    <row r="1187" spans="3:4" x14ac:dyDescent="0.2">
      <c r="C1187"/>
      <c r="D1187" s="11"/>
    </row>
    <row r="1188" spans="3:4" x14ac:dyDescent="0.2">
      <c r="C1188"/>
      <c r="D1188" s="11"/>
    </row>
    <row r="1189" spans="3:4" x14ac:dyDescent="0.2">
      <c r="C1189"/>
      <c r="D1189" s="11"/>
    </row>
    <row r="1190" spans="3:4" x14ac:dyDescent="0.2">
      <c r="C1190"/>
      <c r="D1190" s="11"/>
    </row>
    <row r="1191" spans="3:4" x14ac:dyDescent="0.2">
      <c r="C1191"/>
      <c r="D1191" s="11"/>
    </row>
    <row r="1192" spans="3:4" x14ac:dyDescent="0.2">
      <c r="C1192"/>
      <c r="D1192" s="11"/>
    </row>
    <row r="1193" spans="3:4" x14ac:dyDescent="0.2">
      <c r="C1193"/>
      <c r="D1193" s="11"/>
    </row>
    <row r="1194" spans="3:4" x14ac:dyDescent="0.2">
      <c r="C1194"/>
      <c r="D1194" s="11"/>
    </row>
    <row r="1195" spans="3:4" x14ac:dyDescent="0.2">
      <c r="C1195"/>
      <c r="D1195" s="11"/>
    </row>
    <row r="1196" spans="3:4" x14ac:dyDescent="0.2">
      <c r="C1196"/>
      <c r="D1196" s="11"/>
    </row>
    <row r="1197" spans="3:4" x14ac:dyDescent="0.2">
      <c r="C1197"/>
      <c r="D1197" s="11"/>
    </row>
    <row r="1198" spans="3:4" x14ac:dyDescent="0.2">
      <c r="C1198"/>
      <c r="D1198" s="11"/>
    </row>
    <row r="1199" spans="3:4" x14ac:dyDescent="0.2">
      <c r="C1199"/>
      <c r="D1199" s="11"/>
    </row>
    <row r="1200" spans="3:4" x14ac:dyDescent="0.2">
      <c r="C1200"/>
      <c r="D1200" s="11"/>
    </row>
    <row r="1201" spans="3:4" x14ac:dyDescent="0.2">
      <c r="C1201"/>
      <c r="D1201" s="11"/>
    </row>
    <row r="1202" spans="3:4" x14ac:dyDescent="0.2">
      <c r="C1202"/>
      <c r="D1202" s="11"/>
    </row>
    <row r="1203" spans="3:4" x14ac:dyDescent="0.2">
      <c r="C1203"/>
      <c r="D1203" s="11"/>
    </row>
    <row r="1204" spans="3:4" x14ac:dyDescent="0.2">
      <c r="C1204"/>
      <c r="D1204" s="11"/>
    </row>
    <row r="1205" spans="3:4" x14ac:dyDescent="0.2">
      <c r="C1205"/>
      <c r="D1205" s="11"/>
    </row>
    <row r="1206" spans="3:4" x14ac:dyDescent="0.2">
      <c r="C1206"/>
      <c r="D1206" s="11"/>
    </row>
    <row r="1207" spans="3:4" x14ac:dyDescent="0.2">
      <c r="C1207"/>
      <c r="D1207" s="11"/>
    </row>
    <row r="1208" spans="3:4" x14ac:dyDescent="0.2">
      <c r="C1208"/>
      <c r="D1208" s="11"/>
    </row>
    <row r="1209" spans="3:4" x14ac:dyDescent="0.2">
      <c r="C1209"/>
      <c r="D1209" s="11"/>
    </row>
    <row r="1210" spans="3:4" x14ac:dyDescent="0.2">
      <c r="C1210"/>
      <c r="D1210" s="11"/>
    </row>
    <row r="1211" spans="3:4" x14ac:dyDescent="0.2">
      <c r="C1211"/>
      <c r="D1211" s="11"/>
    </row>
    <row r="1212" spans="3:4" x14ac:dyDescent="0.2">
      <c r="C1212"/>
      <c r="D1212" s="11"/>
    </row>
    <row r="1213" spans="3:4" x14ac:dyDescent="0.2">
      <c r="C1213"/>
      <c r="D1213" s="11"/>
    </row>
    <row r="1214" spans="3:4" x14ac:dyDescent="0.2">
      <c r="C1214"/>
      <c r="D1214" s="11"/>
    </row>
    <row r="1215" spans="3:4" x14ac:dyDescent="0.2">
      <c r="C1215"/>
      <c r="D1215" s="11"/>
    </row>
    <row r="1216" spans="3:4" x14ac:dyDescent="0.2">
      <c r="C1216"/>
      <c r="D1216" s="11"/>
    </row>
    <row r="1217" spans="3:4" x14ac:dyDescent="0.2">
      <c r="C1217"/>
      <c r="D1217" s="11"/>
    </row>
    <row r="1218" spans="3:4" x14ac:dyDescent="0.2">
      <c r="C1218"/>
      <c r="D1218" s="11"/>
    </row>
    <row r="1219" spans="3:4" x14ac:dyDescent="0.2">
      <c r="C1219"/>
      <c r="D1219" s="11"/>
    </row>
    <row r="1220" spans="3:4" x14ac:dyDescent="0.2">
      <c r="C1220"/>
      <c r="D1220" s="11"/>
    </row>
    <row r="1221" spans="3:4" x14ac:dyDescent="0.2">
      <c r="C1221"/>
      <c r="D1221" s="11"/>
    </row>
    <row r="1222" spans="3:4" x14ac:dyDescent="0.2">
      <c r="C1222"/>
      <c r="D1222" s="11"/>
    </row>
    <row r="1223" spans="3:4" x14ac:dyDescent="0.2">
      <c r="C1223"/>
      <c r="D1223" s="11"/>
    </row>
    <row r="1224" spans="3:4" x14ac:dyDescent="0.2">
      <c r="C1224"/>
      <c r="D1224" s="11"/>
    </row>
    <row r="1225" spans="3:4" x14ac:dyDescent="0.2">
      <c r="C1225"/>
      <c r="D1225" s="11"/>
    </row>
    <row r="1226" spans="3:4" x14ac:dyDescent="0.2">
      <c r="C1226"/>
      <c r="D1226" s="11"/>
    </row>
    <row r="1227" spans="3:4" x14ac:dyDescent="0.2">
      <c r="C1227"/>
      <c r="D1227" s="11"/>
    </row>
    <row r="1228" spans="3:4" x14ac:dyDescent="0.2">
      <c r="C1228"/>
      <c r="D1228" s="11"/>
    </row>
    <row r="1229" spans="3:4" x14ac:dyDescent="0.2">
      <c r="C1229"/>
      <c r="D1229" s="11"/>
    </row>
    <row r="1230" spans="3:4" x14ac:dyDescent="0.2">
      <c r="C1230"/>
      <c r="D1230" s="11"/>
    </row>
    <row r="1231" spans="3:4" x14ac:dyDescent="0.2">
      <c r="C1231"/>
      <c r="D1231" s="11"/>
    </row>
    <row r="1232" spans="3:4" x14ac:dyDescent="0.2">
      <c r="C1232"/>
      <c r="D1232" s="11"/>
    </row>
    <row r="1233" spans="3:4" x14ac:dyDescent="0.2">
      <c r="C1233"/>
      <c r="D1233" s="11"/>
    </row>
    <row r="1234" spans="3:4" x14ac:dyDescent="0.2">
      <c r="C1234"/>
      <c r="D1234" s="11"/>
    </row>
    <row r="1235" spans="3:4" x14ac:dyDescent="0.2">
      <c r="C1235"/>
      <c r="D1235" s="11"/>
    </row>
    <row r="1236" spans="3:4" x14ac:dyDescent="0.2">
      <c r="C1236"/>
      <c r="D1236" s="11"/>
    </row>
    <row r="1237" spans="3:4" x14ac:dyDescent="0.2">
      <c r="C1237"/>
      <c r="D1237" s="11"/>
    </row>
    <row r="1238" spans="3:4" x14ac:dyDescent="0.2">
      <c r="C1238"/>
      <c r="D1238" s="11"/>
    </row>
    <row r="1239" spans="3:4" x14ac:dyDescent="0.2">
      <c r="C1239"/>
      <c r="D1239" s="11"/>
    </row>
    <row r="1240" spans="3:4" x14ac:dyDescent="0.2">
      <c r="C1240"/>
      <c r="D1240" s="11"/>
    </row>
    <row r="1241" spans="3:4" x14ac:dyDescent="0.2">
      <c r="C1241"/>
      <c r="D1241" s="11"/>
    </row>
    <row r="1242" spans="3:4" x14ac:dyDescent="0.2">
      <c r="C1242"/>
      <c r="D1242" s="11"/>
    </row>
    <row r="1243" spans="3:4" x14ac:dyDescent="0.2">
      <c r="C1243"/>
      <c r="D1243" s="11"/>
    </row>
    <row r="1244" spans="3:4" x14ac:dyDescent="0.2">
      <c r="C1244"/>
      <c r="D1244" s="11"/>
    </row>
    <row r="1245" spans="3:4" x14ac:dyDescent="0.2">
      <c r="C1245"/>
      <c r="D1245" s="11"/>
    </row>
    <row r="1246" spans="3:4" x14ac:dyDescent="0.2">
      <c r="C1246"/>
      <c r="D1246" s="11"/>
    </row>
    <row r="1247" spans="3:4" x14ac:dyDescent="0.2">
      <c r="C1247"/>
      <c r="D1247" s="11"/>
    </row>
    <row r="1248" spans="3:4" x14ac:dyDescent="0.2">
      <c r="C1248"/>
      <c r="D1248" s="11"/>
    </row>
    <row r="1249" spans="3:4" x14ac:dyDescent="0.2">
      <c r="C1249"/>
      <c r="D1249" s="11"/>
    </row>
    <row r="1250" spans="3:4" x14ac:dyDescent="0.2">
      <c r="C1250"/>
      <c r="D1250" s="11"/>
    </row>
    <row r="1251" spans="3:4" x14ac:dyDescent="0.2">
      <c r="C1251"/>
      <c r="D1251" s="11"/>
    </row>
    <row r="1252" spans="3:4" x14ac:dyDescent="0.2">
      <c r="C1252"/>
      <c r="D1252" s="11"/>
    </row>
    <row r="1253" spans="3:4" x14ac:dyDescent="0.2">
      <c r="C1253"/>
      <c r="D1253" s="11"/>
    </row>
    <row r="1254" spans="3:4" x14ac:dyDescent="0.2">
      <c r="C1254"/>
      <c r="D1254" s="11"/>
    </row>
    <row r="1255" spans="3:4" x14ac:dyDescent="0.2">
      <c r="C1255"/>
      <c r="D1255" s="11"/>
    </row>
    <row r="1256" spans="3:4" x14ac:dyDescent="0.2">
      <c r="C1256"/>
      <c r="D1256" s="11"/>
    </row>
    <row r="1257" spans="3:4" x14ac:dyDescent="0.2">
      <c r="C1257"/>
      <c r="D1257" s="11"/>
    </row>
    <row r="1258" spans="3:4" x14ac:dyDescent="0.2">
      <c r="C1258"/>
      <c r="D1258" s="11"/>
    </row>
    <row r="1259" spans="3:4" x14ac:dyDescent="0.2">
      <c r="C1259"/>
      <c r="D1259" s="11"/>
    </row>
    <row r="1260" spans="3:4" x14ac:dyDescent="0.2">
      <c r="C1260"/>
      <c r="D1260" s="11"/>
    </row>
    <row r="1261" spans="3:4" x14ac:dyDescent="0.2">
      <c r="C1261"/>
      <c r="D1261" s="11"/>
    </row>
    <row r="1262" spans="3:4" x14ac:dyDescent="0.2">
      <c r="C1262"/>
      <c r="D1262" s="11"/>
    </row>
    <row r="1263" spans="3:4" x14ac:dyDescent="0.2">
      <c r="C1263"/>
      <c r="D1263" s="11"/>
    </row>
    <row r="1264" spans="3:4" x14ac:dyDescent="0.2">
      <c r="C1264"/>
      <c r="D1264" s="11"/>
    </row>
    <row r="1265" spans="3:4" x14ac:dyDescent="0.2">
      <c r="C1265"/>
      <c r="D1265" s="11"/>
    </row>
    <row r="1266" spans="3:4" x14ac:dyDescent="0.2">
      <c r="C1266"/>
      <c r="D1266" s="11"/>
    </row>
    <row r="1267" spans="3:4" x14ac:dyDescent="0.2">
      <c r="C1267"/>
      <c r="D1267" s="11"/>
    </row>
    <row r="1268" spans="3:4" x14ac:dyDescent="0.2">
      <c r="C1268"/>
      <c r="D1268" s="11"/>
    </row>
    <row r="1269" spans="3:4" x14ac:dyDescent="0.2">
      <c r="C1269"/>
      <c r="D1269" s="11"/>
    </row>
    <row r="1270" spans="3:4" x14ac:dyDescent="0.2">
      <c r="C1270"/>
      <c r="D1270" s="11"/>
    </row>
    <row r="1271" spans="3:4" x14ac:dyDescent="0.2">
      <c r="C1271"/>
      <c r="D1271" s="11"/>
    </row>
    <row r="1272" spans="3:4" x14ac:dyDescent="0.2">
      <c r="C1272"/>
      <c r="D1272" s="11"/>
    </row>
    <row r="1273" spans="3:4" x14ac:dyDescent="0.2">
      <c r="C1273"/>
      <c r="D1273" s="11"/>
    </row>
    <row r="1274" spans="3:4" x14ac:dyDescent="0.2">
      <c r="C1274"/>
      <c r="D1274" s="11"/>
    </row>
    <row r="1275" spans="3:4" x14ac:dyDescent="0.2">
      <c r="C1275"/>
      <c r="D1275" s="11"/>
    </row>
    <row r="1276" spans="3:4" x14ac:dyDescent="0.2">
      <c r="C1276"/>
      <c r="D1276" s="11"/>
    </row>
    <row r="1277" spans="3:4" x14ac:dyDescent="0.2">
      <c r="C1277"/>
      <c r="D1277" s="11"/>
    </row>
    <row r="1278" spans="3:4" x14ac:dyDescent="0.2">
      <c r="C1278"/>
      <c r="D1278" s="11"/>
    </row>
    <row r="1279" spans="3:4" x14ac:dyDescent="0.2">
      <c r="C1279"/>
      <c r="D1279" s="11"/>
    </row>
    <row r="1280" spans="3:4" x14ac:dyDescent="0.2">
      <c r="C1280"/>
      <c r="D1280" s="11"/>
    </row>
    <row r="1281" spans="3:4" x14ac:dyDescent="0.2">
      <c r="C1281"/>
      <c r="D1281" s="11"/>
    </row>
    <row r="1282" spans="3:4" x14ac:dyDescent="0.2">
      <c r="C1282"/>
      <c r="D1282" s="11"/>
    </row>
    <row r="1283" spans="3:4" x14ac:dyDescent="0.2">
      <c r="C1283"/>
      <c r="D1283" s="11"/>
    </row>
    <row r="1284" spans="3:4" x14ac:dyDescent="0.2">
      <c r="C1284"/>
      <c r="D1284" s="11"/>
    </row>
    <row r="1285" spans="3:4" x14ac:dyDescent="0.2">
      <c r="C1285"/>
      <c r="D1285" s="11"/>
    </row>
    <row r="1286" spans="3:4" x14ac:dyDescent="0.2">
      <c r="C1286"/>
      <c r="D1286" s="11"/>
    </row>
    <row r="1287" spans="3:4" x14ac:dyDescent="0.2">
      <c r="C1287"/>
      <c r="D1287" s="11"/>
    </row>
    <row r="1288" spans="3:4" x14ac:dyDescent="0.2">
      <c r="C1288"/>
      <c r="D1288" s="11"/>
    </row>
    <row r="1289" spans="3:4" x14ac:dyDescent="0.2">
      <c r="C1289"/>
      <c r="D1289" s="11"/>
    </row>
    <row r="1290" spans="3:4" x14ac:dyDescent="0.2">
      <c r="C1290"/>
      <c r="D1290" s="11"/>
    </row>
    <row r="1291" spans="3:4" x14ac:dyDescent="0.2">
      <c r="C1291"/>
      <c r="D1291" s="11"/>
    </row>
    <row r="1292" spans="3:4" x14ac:dyDescent="0.2">
      <c r="C1292"/>
      <c r="D1292" s="11"/>
    </row>
    <row r="1293" spans="3:4" x14ac:dyDescent="0.2">
      <c r="C1293"/>
      <c r="D1293" s="11"/>
    </row>
    <row r="1294" spans="3:4" x14ac:dyDescent="0.2">
      <c r="C1294"/>
      <c r="D1294" s="11"/>
    </row>
    <row r="1295" spans="3:4" x14ac:dyDescent="0.2">
      <c r="C1295"/>
      <c r="D1295" s="11"/>
    </row>
    <row r="1296" spans="3:4" x14ac:dyDescent="0.2">
      <c r="C1296"/>
      <c r="D1296" s="11"/>
    </row>
    <row r="1297" spans="3:4" x14ac:dyDescent="0.2">
      <c r="C1297"/>
      <c r="D1297" s="11"/>
    </row>
    <row r="1298" spans="3:4" x14ac:dyDescent="0.2">
      <c r="C1298"/>
      <c r="D1298" s="11"/>
    </row>
    <row r="1299" spans="3:4" x14ac:dyDescent="0.2">
      <c r="C1299"/>
      <c r="D1299" s="11"/>
    </row>
    <row r="1300" spans="3:4" x14ac:dyDescent="0.2">
      <c r="C1300"/>
      <c r="D1300" s="11"/>
    </row>
    <row r="1301" spans="3:4" x14ac:dyDescent="0.2">
      <c r="C1301"/>
      <c r="D1301" s="11"/>
    </row>
    <row r="1302" spans="3:4" x14ac:dyDescent="0.2">
      <c r="C1302"/>
      <c r="D1302" s="11"/>
    </row>
    <row r="1303" spans="3:4" x14ac:dyDescent="0.2">
      <c r="C1303"/>
      <c r="D1303" s="11"/>
    </row>
    <row r="1304" spans="3:4" x14ac:dyDescent="0.2">
      <c r="C1304"/>
      <c r="D1304" s="11"/>
    </row>
    <row r="1305" spans="3:4" x14ac:dyDescent="0.2">
      <c r="C1305"/>
      <c r="D1305" s="11"/>
    </row>
    <row r="1306" spans="3:4" x14ac:dyDescent="0.2">
      <c r="C1306"/>
      <c r="D1306" s="11"/>
    </row>
    <row r="1307" spans="3:4" x14ac:dyDescent="0.2">
      <c r="C1307"/>
      <c r="D1307" s="11"/>
    </row>
    <row r="1308" spans="3:4" x14ac:dyDescent="0.2">
      <c r="C1308"/>
      <c r="D1308" s="11"/>
    </row>
    <row r="1309" spans="3:4" x14ac:dyDescent="0.2">
      <c r="C1309"/>
      <c r="D1309" s="11"/>
    </row>
    <row r="1310" spans="3:4" x14ac:dyDescent="0.2">
      <c r="C1310"/>
      <c r="D1310" s="11"/>
    </row>
    <row r="1311" spans="3:4" x14ac:dyDescent="0.2">
      <c r="C1311"/>
      <c r="D1311" s="11"/>
    </row>
    <row r="1312" spans="3:4" x14ac:dyDescent="0.2">
      <c r="C1312"/>
      <c r="D1312" s="11"/>
    </row>
    <row r="1313" spans="3:4" x14ac:dyDescent="0.2">
      <c r="C1313"/>
      <c r="D1313" s="11"/>
    </row>
    <row r="1314" spans="3:4" x14ac:dyDescent="0.2">
      <c r="C1314"/>
      <c r="D1314" s="11"/>
    </row>
    <row r="1315" spans="3:4" x14ac:dyDescent="0.2">
      <c r="C1315"/>
      <c r="D1315" s="11"/>
    </row>
    <row r="1316" spans="3:4" x14ac:dyDescent="0.2">
      <c r="C1316"/>
      <c r="D1316" s="11"/>
    </row>
    <row r="1317" spans="3:4" x14ac:dyDescent="0.2">
      <c r="C1317"/>
      <c r="D1317" s="11"/>
    </row>
    <row r="1318" spans="3:4" x14ac:dyDescent="0.2">
      <c r="C1318"/>
      <c r="D1318" s="11"/>
    </row>
    <row r="1319" spans="3:4" x14ac:dyDescent="0.2">
      <c r="C1319"/>
      <c r="D1319" s="11"/>
    </row>
    <row r="1320" spans="3:4" x14ac:dyDescent="0.2">
      <c r="C1320"/>
      <c r="D1320" s="11"/>
    </row>
    <row r="1321" spans="3:4" x14ac:dyDescent="0.2">
      <c r="C1321"/>
      <c r="D1321" s="11"/>
    </row>
    <row r="1322" spans="3:4" x14ac:dyDescent="0.2">
      <c r="C1322"/>
      <c r="D1322" s="11"/>
    </row>
    <row r="1323" spans="3:4" x14ac:dyDescent="0.2">
      <c r="C1323"/>
      <c r="D1323" s="11"/>
    </row>
    <row r="1324" spans="3:4" x14ac:dyDescent="0.2">
      <c r="C1324"/>
      <c r="D1324" s="11"/>
    </row>
    <row r="1325" spans="3:4" x14ac:dyDescent="0.2">
      <c r="C1325"/>
      <c r="D1325" s="11"/>
    </row>
    <row r="1326" spans="3:4" x14ac:dyDescent="0.2">
      <c r="C1326"/>
      <c r="D1326" s="11"/>
    </row>
    <row r="1327" spans="3:4" x14ac:dyDescent="0.2">
      <c r="C1327"/>
      <c r="D1327" s="11"/>
    </row>
    <row r="1328" spans="3:4" x14ac:dyDescent="0.2">
      <c r="C1328"/>
      <c r="D1328" s="11"/>
    </row>
    <row r="1329" spans="3:4" x14ac:dyDescent="0.2">
      <c r="C1329"/>
      <c r="D1329" s="11"/>
    </row>
    <row r="1330" spans="3:4" x14ac:dyDescent="0.2">
      <c r="C1330"/>
      <c r="D1330" s="11"/>
    </row>
    <row r="1331" spans="3:4" x14ac:dyDescent="0.2">
      <c r="C1331"/>
      <c r="D1331" s="11"/>
    </row>
    <row r="1332" spans="3:4" x14ac:dyDescent="0.2">
      <c r="C1332"/>
      <c r="D1332" s="11"/>
    </row>
    <row r="1333" spans="3:4" x14ac:dyDescent="0.2">
      <c r="C1333"/>
      <c r="D1333" s="11"/>
    </row>
    <row r="1334" spans="3:4" x14ac:dyDescent="0.2">
      <c r="C1334"/>
      <c r="D1334" s="11"/>
    </row>
    <row r="1335" spans="3:4" x14ac:dyDescent="0.2">
      <c r="C1335"/>
      <c r="D1335" s="11"/>
    </row>
    <row r="1336" spans="3:4" x14ac:dyDescent="0.2">
      <c r="C1336"/>
      <c r="D1336" s="11"/>
    </row>
    <row r="1337" spans="3:4" x14ac:dyDescent="0.2">
      <c r="C1337"/>
      <c r="D1337" s="11"/>
    </row>
    <row r="1338" spans="3:4" x14ac:dyDescent="0.2">
      <c r="C1338"/>
      <c r="D1338" s="11"/>
    </row>
    <row r="1339" spans="3:4" x14ac:dyDescent="0.2">
      <c r="C1339"/>
      <c r="D1339" s="11"/>
    </row>
    <row r="1340" spans="3:4" x14ac:dyDescent="0.2">
      <c r="C1340"/>
      <c r="D1340" s="11"/>
    </row>
    <row r="1341" spans="3:4" x14ac:dyDescent="0.2">
      <c r="C1341"/>
      <c r="D1341" s="11"/>
    </row>
    <row r="1342" spans="3:4" x14ac:dyDescent="0.2">
      <c r="C1342"/>
      <c r="D1342" s="11"/>
    </row>
    <row r="1343" spans="3:4" x14ac:dyDescent="0.2">
      <c r="C1343"/>
      <c r="D1343" s="11"/>
    </row>
    <row r="1344" spans="3:4" x14ac:dyDescent="0.2">
      <c r="C1344"/>
      <c r="D1344" s="11"/>
    </row>
    <row r="1345" spans="3:4" x14ac:dyDescent="0.2">
      <c r="C1345"/>
      <c r="D1345" s="11"/>
    </row>
    <row r="1346" spans="3:4" x14ac:dyDescent="0.2">
      <c r="C1346"/>
      <c r="D1346" s="11"/>
    </row>
    <row r="1347" spans="3:4" x14ac:dyDescent="0.2">
      <c r="C1347"/>
      <c r="D1347" s="11"/>
    </row>
    <row r="1348" spans="3:4" x14ac:dyDescent="0.2">
      <c r="C1348"/>
      <c r="D1348" s="11"/>
    </row>
    <row r="1349" spans="3:4" x14ac:dyDescent="0.2">
      <c r="C1349"/>
      <c r="D1349" s="11"/>
    </row>
    <row r="1350" spans="3:4" x14ac:dyDescent="0.2">
      <c r="C1350"/>
      <c r="D1350" s="11"/>
    </row>
    <row r="1351" spans="3:4" x14ac:dyDescent="0.2">
      <c r="C1351"/>
      <c r="D1351" s="11"/>
    </row>
    <row r="1352" spans="3:4" x14ac:dyDescent="0.2">
      <c r="C1352"/>
      <c r="D1352" s="11"/>
    </row>
    <row r="1353" spans="3:4" x14ac:dyDescent="0.2">
      <c r="C1353"/>
      <c r="D1353" s="11"/>
    </row>
    <row r="1354" spans="3:4" x14ac:dyDescent="0.2">
      <c r="C1354"/>
      <c r="D1354" s="11"/>
    </row>
    <row r="1355" spans="3:4" x14ac:dyDescent="0.2">
      <c r="C1355"/>
      <c r="D1355" s="11"/>
    </row>
    <row r="1356" spans="3:4" x14ac:dyDescent="0.2">
      <c r="C1356"/>
      <c r="D1356" s="11"/>
    </row>
    <row r="1357" spans="3:4" x14ac:dyDescent="0.2">
      <c r="C1357"/>
      <c r="D1357" s="11"/>
    </row>
    <row r="1358" spans="3:4" x14ac:dyDescent="0.2">
      <c r="C1358"/>
      <c r="D1358" s="11"/>
    </row>
    <row r="1359" spans="3:4" x14ac:dyDescent="0.2">
      <c r="C1359"/>
      <c r="D1359" s="11"/>
    </row>
    <row r="1360" spans="3:4" x14ac:dyDescent="0.2">
      <c r="C1360"/>
      <c r="D1360" s="11"/>
    </row>
    <row r="1361" spans="3:4" x14ac:dyDescent="0.2">
      <c r="C1361"/>
      <c r="D1361" s="11"/>
    </row>
    <row r="1362" spans="3:4" x14ac:dyDescent="0.2">
      <c r="C1362"/>
      <c r="D1362" s="11"/>
    </row>
    <row r="1363" spans="3:4" x14ac:dyDescent="0.2">
      <c r="C1363"/>
      <c r="D1363" s="11"/>
    </row>
    <row r="1364" spans="3:4" x14ac:dyDescent="0.2">
      <c r="C1364"/>
      <c r="D1364" s="11"/>
    </row>
    <row r="1365" spans="3:4" x14ac:dyDescent="0.2">
      <c r="C1365"/>
      <c r="D1365" s="11"/>
    </row>
    <row r="1366" spans="3:4" x14ac:dyDescent="0.2">
      <c r="C1366"/>
      <c r="D1366" s="11"/>
    </row>
    <row r="1367" spans="3:4" x14ac:dyDescent="0.2">
      <c r="C1367"/>
      <c r="D1367" s="11"/>
    </row>
    <row r="1368" spans="3:4" x14ac:dyDescent="0.2">
      <c r="C1368"/>
      <c r="D1368" s="11"/>
    </row>
    <row r="1369" spans="3:4" x14ac:dyDescent="0.2">
      <c r="C1369"/>
      <c r="D1369" s="11"/>
    </row>
    <row r="1370" spans="3:4" x14ac:dyDescent="0.2">
      <c r="C1370"/>
      <c r="D1370" s="11"/>
    </row>
    <row r="1371" spans="3:4" x14ac:dyDescent="0.2">
      <c r="C1371"/>
      <c r="D1371" s="11"/>
    </row>
    <row r="1372" spans="3:4" x14ac:dyDescent="0.2">
      <c r="C1372"/>
      <c r="D1372" s="11"/>
    </row>
    <row r="1373" spans="3:4" x14ac:dyDescent="0.2">
      <c r="C1373"/>
      <c r="D1373" s="11"/>
    </row>
    <row r="1374" spans="3:4" x14ac:dyDescent="0.2">
      <c r="C1374"/>
      <c r="D1374" s="11"/>
    </row>
    <row r="1375" spans="3:4" x14ac:dyDescent="0.2">
      <c r="C1375"/>
      <c r="D1375" s="11"/>
    </row>
    <row r="1376" spans="3:4" x14ac:dyDescent="0.2">
      <c r="C1376"/>
      <c r="D1376" s="11"/>
    </row>
    <row r="1377" spans="3:4" x14ac:dyDescent="0.2">
      <c r="C1377"/>
      <c r="D1377" s="11"/>
    </row>
    <row r="1378" spans="3:4" x14ac:dyDescent="0.2">
      <c r="C1378"/>
      <c r="D1378" s="11"/>
    </row>
    <row r="1379" spans="3:4" x14ac:dyDescent="0.2">
      <c r="C1379"/>
      <c r="D1379" s="11"/>
    </row>
    <row r="1380" spans="3:4" x14ac:dyDescent="0.2">
      <c r="C1380"/>
      <c r="D1380" s="11"/>
    </row>
    <row r="1381" spans="3:4" x14ac:dyDescent="0.2">
      <c r="C1381"/>
      <c r="D1381" s="11"/>
    </row>
    <row r="1382" spans="3:4" x14ac:dyDescent="0.2">
      <c r="C1382"/>
      <c r="D1382" s="11"/>
    </row>
    <row r="1383" spans="3:4" x14ac:dyDescent="0.2">
      <c r="C1383"/>
      <c r="D1383" s="11"/>
    </row>
    <row r="1384" spans="3:4" x14ac:dyDescent="0.2">
      <c r="C1384"/>
      <c r="D1384" s="11"/>
    </row>
    <row r="1385" spans="3:4" x14ac:dyDescent="0.2">
      <c r="C1385"/>
      <c r="D1385" s="11"/>
    </row>
    <row r="1386" spans="3:4" x14ac:dyDescent="0.2">
      <c r="C1386"/>
      <c r="D1386" s="11"/>
    </row>
    <row r="1387" spans="3:4" x14ac:dyDescent="0.2">
      <c r="C1387"/>
      <c r="D1387" s="11"/>
    </row>
    <row r="1388" spans="3:4" x14ac:dyDescent="0.2">
      <c r="C1388"/>
      <c r="D1388" s="11"/>
    </row>
    <row r="1389" spans="3:4" x14ac:dyDescent="0.2">
      <c r="C1389"/>
      <c r="D1389" s="11"/>
    </row>
    <row r="1390" spans="3:4" x14ac:dyDescent="0.2">
      <c r="C1390"/>
      <c r="D1390" s="11"/>
    </row>
    <row r="1391" spans="3:4" x14ac:dyDescent="0.2">
      <c r="C1391"/>
      <c r="D1391" s="11"/>
    </row>
    <row r="1392" spans="3:4" x14ac:dyDescent="0.2">
      <c r="C1392"/>
      <c r="D1392" s="11"/>
    </row>
    <row r="1393" spans="3:4" x14ac:dyDescent="0.2">
      <c r="C1393"/>
      <c r="D1393" s="11"/>
    </row>
    <row r="1394" spans="3:4" x14ac:dyDescent="0.2">
      <c r="C1394"/>
      <c r="D1394" s="11"/>
    </row>
    <row r="1395" spans="3:4" x14ac:dyDescent="0.2">
      <c r="C1395"/>
      <c r="D1395" s="11"/>
    </row>
    <row r="1396" spans="3:4" x14ac:dyDescent="0.2">
      <c r="C1396"/>
      <c r="D1396" s="11"/>
    </row>
    <row r="1397" spans="3:4" x14ac:dyDescent="0.2">
      <c r="C1397"/>
      <c r="D1397" s="11"/>
    </row>
    <row r="1398" spans="3:4" x14ac:dyDescent="0.2">
      <c r="C1398"/>
      <c r="D1398" s="11"/>
    </row>
    <row r="1399" spans="3:4" x14ac:dyDescent="0.2">
      <c r="C1399"/>
      <c r="D1399" s="11"/>
    </row>
    <row r="1400" spans="3:4" x14ac:dyDescent="0.2">
      <c r="C1400"/>
      <c r="D1400" s="11"/>
    </row>
    <row r="1401" spans="3:4" x14ac:dyDescent="0.2">
      <c r="C1401"/>
      <c r="D1401" s="11"/>
    </row>
    <row r="1402" spans="3:4" x14ac:dyDescent="0.2">
      <c r="C1402"/>
      <c r="D1402" s="11"/>
    </row>
    <row r="1403" spans="3:4" x14ac:dyDescent="0.2">
      <c r="C1403"/>
      <c r="D1403" s="11"/>
    </row>
    <row r="1404" spans="3:4" x14ac:dyDescent="0.2">
      <c r="C1404"/>
      <c r="D1404" s="11"/>
    </row>
    <row r="1405" spans="3:4" x14ac:dyDescent="0.2">
      <c r="C1405"/>
      <c r="D1405" s="11"/>
    </row>
    <row r="1406" spans="3:4" x14ac:dyDescent="0.2">
      <c r="C1406"/>
      <c r="D1406" s="11"/>
    </row>
    <row r="1407" spans="3:4" x14ac:dyDescent="0.2">
      <c r="C1407"/>
      <c r="D1407" s="11"/>
    </row>
    <row r="1408" spans="3:4" x14ac:dyDescent="0.2">
      <c r="C1408"/>
      <c r="D1408" s="11"/>
    </row>
    <row r="1409" spans="3:4" x14ac:dyDescent="0.2">
      <c r="C1409"/>
      <c r="D1409" s="11"/>
    </row>
    <row r="1410" spans="3:4" x14ac:dyDescent="0.2">
      <c r="C1410"/>
      <c r="D1410" s="11"/>
    </row>
    <row r="1411" spans="3:4" x14ac:dyDescent="0.2">
      <c r="C1411"/>
      <c r="D1411" s="11"/>
    </row>
    <row r="1412" spans="3:4" x14ac:dyDescent="0.2">
      <c r="C1412"/>
      <c r="D1412" s="11"/>
    </row>
    <row r="1413" spans="3:4" x14ac:dyDescent="0.2">
      <c r="C1413"/>
      <c r="D1413" s="11"/>
    </row>
    <row r="1414" spans="3:4" x14ac:dyDescent="0.2">
      <c r="C1414"/>
      <c r="D1414" s="11"/>
    </row>
    <row r="1415" spans="3:4" x14ac:dyDescent="0.2">
      <c r="C1415"/>
      <c r="D1415" s="11"/>
    </row>
    <row r="1416" spans="3:4" x14ac:dyDescent="0.2">
      <c r="C1416"/>
      <c r="D1416" s="11"/>
    </row>
    <row r="1417" spans="3:4" x14ac:dyDescent="0.2">
      <c r="C1417"/>
      <c r="D1417" s="11"/>
    </row>
    <row r="1418" spans="3:4" x14ac:dyDescent="0.2">
      <c r="C1418"/>
      <c r="D1418" s="11"/>
    </row>
    <row r="1419" spans="3:4" x14ac:dyDescent="0.2">
      <c r="C1419"/>
      <c r="D1419" s="11"/>
    </row>
    <row r="1420" spans="3:4" x14ac:dyDescent="0.2">
      <c r="C1420"/>
      <c r="D1420" s="11"/>
    </row>
    <row r="1421" spans="3:4" x14ac:dyDescent="0.2">
      <c r="C1421"/>
      <c r="D1421" s="11"/>
    </row>
    <row r="1422" spans="3:4" x14ac:dyDescent="0.2">
      <c r="C1422"/>
      <c r="D1422" s="11"/>
    </row>
    <row r="1423" spans="3:4" x14ac:dyDescent="0.2">
      <c r="C1423"/>
      <c r="D1423" s="11"/>
    </row>
    <row r="1424" spans="3:4" x14ac:dyDescent="0.2">
      <c r="C1424"/>
      <c r="D1424" s="11"/>
    </row>
    <row r="1425" spans="3:4" x14ac:dyDescent="0.2">
      <c r="C1425"/>
      <c r="D1425" s="11"/>
    </row>
    <row r="1426" spans="3:4" x14ac:dyDescent="0.2">
      <c r="C1426"/>
      <c r="D1426" s="11"/>
    </row>
    <row r="1427" spans="3:4" x14ac:dyDescent="0.2">
      <c r="C1427"/>
      <c r="D1427" s="11"/>
    </row>
    <row r="1428" spans="3:4" x14ac:dyDescent="0.2">
      <c r="C1428"/>
      <c r="D1428" s="11"/>
    </row>
    <row r="1429" spans="3:4" x14ac:dyDescent="0.2">
      <c r="C1429"/>
      <c r="D1429" s="11"/>
    </row>
    <row r="1430" spans="3:4" x14ac:dyDescent="0.2">
      <c r="C1430"/>
      <c r="D1430" s="11"/>
    </row>
    <row r="1431" spans="3:4" x14ac:dyDescent="0.2">
      <c r="C1431"/>
      <c r="D1431" s="11"/>
    </row>
    <row r="1432" spans="3:4" x14ac:dyDescent="0.2">
      <c r="C1432"/>
      <c r="D1432" s="11"/>
    </row>
    <row r="1433" spans="3:4" x14ac:dyDescent="0.2">
      <c r="C1433"/>
      <c r="D1433" s="11"/>
    </row>
    <row r="1434" spans="3:4" x14ac:dyDescent="0.2">
      <c r="C1434"/>
      <c r="D1434" s="11"/>
    </row>
    <row r="1435" spans="3:4" x14ac:dyDescent="0.2">
      <c r="C1435"/>
      <c r="D1435" s="11"/>
    </row>
    <row r="1436" spans="3:4" x14ac:dyDescent="0.2">
      <c r="C1436"/>
      <c r="D1436" s="11"/>
    </row>
    <row r="1437" spans="3:4" x14ac:dyDescent="0.2">
      <c r="C1437"/>
      <c r="D1437" s="11"/>
    </row>
    <row r="1438" spans="3:4" x14ac:dyDescent="0.2">
      <c r="C1438"/>
      <c r="D1438" s="11"/>
    </row>
    <row r="1439" spans="3:4" x14ac:dyDescent="0.2">
      <c r="C1439"/>
      <c r="D1439" s="11"/>
    </row>
    <row r="1440" spans="3:4" x14ac:dyDescent="0.2">
      <c r="C1440"/>
      <c r="D1440" s="11"/>
    </row>
    <row r="1441" spans="3:4" x14ac:dyDescent="0.2">
      <c r="C1441"/>
      <c r="D1441" s="11"/>
    </row>
    <row r="1442" spans="3:4" x14ac:dyDescent="0.2">
      <c r="C1442"/>
      <c r="D1442" s="11"/>
    </row>
    <row r="1443" spans="3:4" x14ac:dyDescent="0.2">
      <c r="C1443"/>
      <c r="D1443" s="11"/>
    </row>
    <row r="1444" spans="3:4" x14ac:dyDescent="0.2">
      <c r="C1444"/>
      <c r="D1444" s="11"/>
    </row>
    <row r="1445" spans="3:4" x14ac:dyDescent="0.2">
      <c r="C1445"/>
      <c r="D1445" s="11"/>
    </row>
    <row r="1446" spans="3:4" x14ac:dyDescent="0.2">
      <c r="C1446"/>
      <c r="D1446" s="11"/>
    </row>
    <row r="1447" spans="3:4" x14ac:dyDescent="0.2">
      <c r="C1447"/>
      <c r="D1447" s="11"/>
    </row>
    <row r="1448" spans="3:4" x14ac:dyDescent="0.2">
      <c r="C1448"/>
      <c r="D1448" s="11"/>
    </row>
    <row r="1449" spans="3:4" x14ac:dyDescent="0.2">
      <c r="C1449"/>
      <c r="D1449" s="11"/>
    </row>
    <row r="1450" spans="3:4" x14ac:dyDescent="0.2">
      <c r="C1450"/>
      <c r="D1450" s="11"/>
    </row>
    <row r="1451" spans="3:4" x14ac:dyDescent="0.2">
      <c r="C1451"/>
      <c r="D1451" s="11"/>
    </row>
    <row r="1452" spans="3:4" x14ac:dyDescent="0.2">
      <c r="C1452"/>
      <c r="D1452" s="11"/>
    </row>
    <row r="1453" spans="3:4" x14ac:dyDescent="0.2">
      <c r="C1453"/>
      <c r="D1453" s="11"/>
    </row>
    <row r="1454" spans="3:4" x14ac:dyDescent="0.2">
      <c r="C1454"/>
      <c r="D1454" s="11"/>
    </row>
    <row r="1455" spans="3:4" x14ac:dyDescent="0.2">
      <c r="C1455"/>
      <c r="D1455" s="11"/>
    </row>
    <row r="1456" spans="3:4" x14ac:dyDescent="0.2">
      <c r="C1456"/>
      <c r="D1456" s="11"/>
    </row>
    <row r="1457" spans="3:4" x14ac:dyDescent="0.2">
      <c r="C1457"/>
      <c r="D1457" s="11"/>
    </row>
    <row r="1458" spans="3:4" x14ac:dyDescent="0.2">
      <c r="C1458"/>
      <c r="D1458" s="11"/>
    </row>
    <row r="1459" spans="3:4" x14ac:dyDescent="0.2">
      <c r="C1459"/>
      <c r="D1459" s="11"/>
    </row>
    <row r="1460" spans="3:4" x14ac:dyDescent="0.2">
      <c r="C1460"/>
      <c r="D1460" s="11"/>
    </row>
    <row r="1461" spans="3:4" x14ac:dyDescent="0.2">
      <c r="C1461"/>
      <c r="D1461" s="11"/>
    </row>
    <row r="1462" spans="3:4" x14ac:dyDescent="0.2">
      <c r="C1462"/>
      <c r="D1462" s="11"/>
    </row>
    <row r="1463" spans="3:4" x14ac:dyDescent="0.2">
      <c r="C1463"/>
      <c r="D1463" s="11"/>
    </row>
    <row r="1464" spans="3:4" x14ac:dyDescent="0.2">
      <c r="C1464"/>
      <c r="D1464" s="11"/>
    </row>
    <row r="1465" spans="3:4" x14ac:dyDescent="0.2">
      <c r="C1465"/>
      <c r="D1465" s="11"/>
    </row>
    <row r="1466" spans="3:4" x14ac:dyDescent="0.2">
      <c r="C1466"/>
      <c r="D1466" s="11"/>
    </row>
    <row r="1467" spans="3:4" x14ac:dyDescent="0.2">
      <c r="C1467"/>
      <c r="D1467" s="11"/>
    </row>
    <row r="1468" spans="3:4" x14ac:dyDescent="0.2">
      <c r="C1468"/>
      <c r="D1468" s="11"/>
    </row>
    <row r="1469" spans="3:4" x14ac:dyDescent="0.2">
      <c r="C1469"/>
      <c r="D1469" s="11"/>
    </row>
    <row r="1470" spans="3:4" x14ac:dyDescent="0.2">
      <c r="C1470"/>
      <c r="D1470" s="11"/>
    </row>
    <row r="1471" spans="3:4" x14ac:dyDescent="0.2">
      <c r="C1471"/>
      <c r="D1471" s="11"/>
    </row>
    <row r="1472" spans="3:4" x14ac:dyDescent="0.2">
      <c r="C1472"/>
      <c r="D1472" s="11"/>
    </row>
    <row r="1473" spans="3:4" x14ac:dyDescent="0.2">
      <c r="C1473"/>
      <c r="D1473" s="11"/>
    </row>
    <row r="1474" spans="3:4" x14ac:dyDescent="0.2">
      <c r="C1474"/>
      <c r="D1474" s="11"/>
    </row>
    <row r="1475" spans="3:4" x14ac:dyDescent="0.2">
      <c r="C1475"/>
      <c r="D1475" s="11"/>
    </row>
    <row r="1476" spans="3:4" x14ac:dyDescent="0.2">
      <c r="C1476"/>
      <c r="D1476" s="11"/>
    </row>
    <row r="1477" spans="3:4" x14ac:dyDescent="0.2">
      <c r="C1477"/>
      <c r="D1477" s="11"/>
    </row>
    <row r="1478" spans="3:4" x14ac:dyDescent="0.2">
      <c r="C1478"/>
      <c r="D1478" s="11"/>
    </row>
    <row r="1479" spans="3:4" x14ac:dyDescent="0.2">
      <c r="C1479"/>
      <c r="D1479" s="11"/>
    </row>
    <row r="1480" spans="3:4" x14ac:dyDescent="0.2">
      <c r="C1480"/>
      <c r="D1480" s="11"/>
    </row>
    <row r="1481" spans="3:4" x14ac:dyDescent="0.2">
      <c r="C1481"/>
      <c r="D1481" s="11"/>
    </row>
    <row r="1482" spans="3:4" x14ac:dyDescent="0.2">
      <c r="C1482"/>
      <c r="D1482" s="11"/>
    </row>
    <row r="1483" spans="3:4" x14ac:dyDescent="0.2">
      <c r="C1483"/>
      <c r="D1483" s="11"/>
    </row>
    <row r="1484" spans="3:4" x14ac:dyDescent="0.2">
      <c r="C1484"/>
      <c r="D1484" s="11"/>
    </row>
    <row r="1485" spans="3:4" x14ac:dyDescent="0.2">
      <c r="C1485"/>
      <c r="D1485" s="11"/>
    </row>
    <row r="1486" spans="3:4" x14ac:dyDescent="0.2">
      <c r="C1486"/>
      <c r="D1486" s="11"/>
    </row>
    <row r="1487" spans="3:4" x14ac:dyDescent="0.2">
      <c r="C1487"/>
      <c r="D1487" s="11"/>
    </row>
    <row r="1488" spans="3:4" x14ac:dyDescent="0.2">
      <c r="C1488"/>
      <c r="D1488" s="11"/>
    </row>
    <row r="1489" spans="3:4" x14ac:dyDescent="0.2">
      <c r="C1489"/>
      <c r="D1489" s="11"/>
    </row>
    <row r="1490" spans="3:4" x14ac:dyDescent="0.2">
      <c r="C1490"/>
      <c r="D1490" s="11"/>
    </row>
    <row r="1491" spans="3:4" x14ac:dyDescent="0.2">
      <c r="C1491"/>
      <c r="D1491" s="11"/>
    </row>
    <row r="1492" spans="3:4" x14ac:dyDescent="0.2">
      <c r="C1492"/>
      <c r="D1492" s="11"/>
    </row>
    <row r="1493" spans="3:4" x14ac:dyDescent="0.2">
      <c r="C1493"/>
      <c r="D1493" s="11"/>
    </row>
    <row r="1494" spans="3:4" x14ac:dyDescent="0.2">
      <c r="C1494"/>
      <c r="D1494" s="11"/>
    </row>
    <row r="1495" spans="3:4" x14ac:dyDescent="0.2">
      <c r="C1495"/>
      <c r="D1495" s="11"/>
    </row>
    <row r="1496" spans="3:4" x14ac:dyDescent="0.2">
      <c r="C1496"/>
      <c r="D1496" s="11"/>
    </row>
    <row r="1497" spans="3:4" x14ac:dyDescent="0.2">
      <c r="C1497"/>
      <c r="D1497" s="11"/>
    </row>
    <row r="1498" spans="3:4" x14ac:dyDescent="0.2">
      <c r="C1498"/>
      <c r="D1498" s="11"/>
    </row>
    <row r="1499" spans="3:4" x14ac:dyDescent="0.2">
      <c r="C1499"/>
      <c r="D1499" s="11"/>
    </row>
    <row r="1500" spans="3:4" x14ac:dyDescent="0.2">
      <c r="C1500"/>
      <c r="D1500" s="11"/>
    </row>
    <row r="1501" spans="3:4" x14ac:dyDescent="0.2">
      <c r="C1501"/>
      <c r="D1501" s="11"/>
    </row>
    <row r="1502" spans="3:4" x14ac:dyDescent="0.2">
      <c r="C1502"/>
      <c r="D1502" s="11"/>
    </row>
    <row r="1503" spans="3:4" x14ac:dyDescent="0.2">
      <c r="C1503"/>
      <c r="D1503" s="11"/>
    </row>
    <row r="1504" spans="3:4" x14ac:dyDescent="0.2">
      <c r="C1504"/>
      <c r="D1504" s="11"/>
    </row>
    <row r="1505" spans="3:4" x14ac:dyDescent="0.2">
      <c r="C1505"/>
      <c r="D1505" s="11"/>
    </row>
    <row r="1506" spans="3:4" x14ac:dyDescent="0.2">
      <c r="C1506"/>
      <c r="D1506" s="11"/>
    </row>
    <row r="1507" spans="3:4" x14ac:dyDescent="0.2">
      <c r="C1507"/>
      <c r="D1507" s="11"/>
    </row>
    <row r="1508" spans="3:4" x14ac:dyDescent="0.2">
      <c r="C1508"/>
      <c r="D1508" s="11"/>
    </row>
    <row r="1509" spans="3:4" x14ac:dyDescent="0.2">
      <c r="C1509"/>
      <c r="D1509" s="11"/>
    </row>
    <row r="1510" spans="3:4" x14ac:dyDescent="0.2">
      <c r="C1510"/>
      <c r="D1510" s="11"/>
    </row>
    <row r="1511" spans="3:4" x14ac:dyDescent="0.2">
      <c r="C1511"/>
      <c r="D1511" s="11"/>
    </row>
    <row r="1512" spans="3:4" x14ac:dyDescent="0.2">
      <c r="C1512"/>
      <c r="D1512" s="11"/>
    </row>
    <row r="1513" spans="3:4" x14ac:dyDescent="0.2">
      <c r="C1513"/>
      <c r="D1513" s="11"/>
    </row>
    <row r="1514" spans="3:4" x14ac:dyDescent="0.2">
      <c r="C1514"/>
      <c r="D1514" s="11"/>
    </row>
    <row r="1515" spans="3:4" x14ac:dyDescent="0.2">
      <c r="C1515"/>
      <c r="D1515" s="11"/>
    </row>
    <row r="1516" spans="3:4" x14ac:dyDescent="0.2">
      <c r="C1516"/>
      <c r="D1516" s="11"/>
    </row>
    <row r="1517" spans="3:4" x14ac:dyDescent="0.2">
      <c r="C1517"/>
      <c r="D1517" s="11"/>
    </row>
    <row r="1518" spans="3:4" x14ac:dyDescent="0.2">
      <c r="C1518"/>
      <c r="D1518" s="11"/>
    </row>
    <row r="1519" spans="3:4" x14ac:dyDescent="0.2">
      <c r="C1519"/>
      <c r="D1519" s="11"/>
    </row>
    <row r="1520" spans="3:4" x14ac:dyDescent="0.2">
      <c r="C1520"/>
      <c r="D1520" s="11"/>
    </row>
    <row r="1521" spans="3:4" x14ac:dyDescent="0.2">
      <c r="C1521"/>
      <c r="D1521" s="11"/>
    </row>
    <row r="1522" spans="3:4" x14ac:dyDescent="0.2">
      <c r="C1522"/>
      <c r="D1522" s="11"/>
    </row>
    <row r="1523" spans="3:4" x14ac:dyDescent="0.2">
      <c r="C1523"/>
      <c r="D1523" s="11"/>
    </row>
    <row r="1524" spans="3:4" x14ac:dyDescent="0.2">
      <c r="C1524"/>
      <c r="D1524" s="11"/>
    </row>
    <row r="1525" spans="3:4" x14ac:dyDescent="0.2">
      <c r="C1525"/>
      <c r="D1525" s="11"/>
    </row>
    <row r="1526" spans="3:4" x14ac:dyDescent="0.2">
      <c r="C1526"/>
      <c r="D1526" s="11"/>
    </row>
    <row r="1527" spans="3:4" x14ac:dyDescent="0.2">
      <c r="C1527"/>
      <c r="D1527" s="11"/>
    </row>
    <row r="1528" spans="3:4" x14ac:dyDescent="0.2">
      <c r="C1528"/>
      <c r="D1528" s="11"/>
    </row>
    <row r="1529" spans="3:4" x14ac:dyDescent="0.2">
      <c r="C1529"/>
      <c r="D1529" s="11"/>
    </row>
    <row r="1530" spans="3:4" x14ac:dyDescent="0.2">
      <c r="C1530"/>
      <c r="D1530" s="11"/>
    </row>
    <row r="1531" spans="3:4" x14ac:dyDescent="0.2">
      <c r="C1531"/>
      <c r="D1531" s="11"/>
    </row>
    <row r="1532" spans="3:4" x14ac:dyDescent="0.2">
      <c r="C1532"/>
      <c r="D1532" s="11"/>
    </row>
    <row r="1533" spans="3:4" x14ac:dyDescent="0.2">
      <c r="C1533"/>
      <c r="D1533" s="11"/>
    </row>
    <row r="1534" spans="3:4" x14ac:dyDescent="0.2">
      <c r="C1534"/>
      <c r="D1534" s="11"/>
    </row>
    <row r="1535" spans="3:4" x14ac:dyDescent="0.2">
      <c r="C1535"/>
      <c r="D1535" s="11"/>
    </row>
    <row r="1536" spans="3:4" x14ac:dyDescent="0.2">
      <c r="C1536"/>
      <c r="D1536" s="11"/>
    </row>
    <row r="1537" spans="3:4" x14ac:dyDescent="0.2">
      <c r="C1537"/>
      <c r="D1537" s="11"/>
    </row>
    <row r="1538" spans="3:4" x14ac:dyDescent="0.2">
      <c r="C1538"/>
      <c r="D1538" s="11"/>
    </row>
    <row r="1539" spans="3:4" x14ac:dyDescent="0.2">
      <c r="C1539"/>
      <c r="D1539" s="11"/>
    </row>
    <row r="1540" spans="3:4" x14ac:dyDescent="0.2">
      <c r="C1540"/>
      <c r="D1540" s="11"/>
    </row>
    <row r="1541" spans="3:4" x14ac:dyDescent="0.2">
      <c r="C1541"/>
      <c r="D1541" s="11"/>
    </row>
    <row r="1542" spans="3:4" x14ac:dyDescent="0.2">
      <c r="C1542"/>
      <c r="D1542" s="11"/>
    </row>
    <row r="1543" spans="3:4" x14ac:dyDescent="0.2">
      <c r="C1543"/>
      <c r="D1543" s="11"/>
    </row>
    <row r="1544" spans="3:4" x14ac:dyDescent="0.2">
      <c r="C1544"/>
      <c r="D1544" s="11"/>
    </row>
    <row r="1545" spans="3:4" x14ac:dyDescent="0.2">
      <c r="C1545"/>
      <c r="D1545" s="11"/>
    </row>
    <row r="1546" spans="3:4" x14ac:dyDescent="0.2">
      <c r="C1546"/>
      <c r="D1546" s="11"/>
    </row>
    <row r="1547" spans="3:4" x14ac:dyDescent="0.2">
      <c r="C1547"/>
      <c r="D1547" s="11"/>
    </row>
    <row r="1548" spans="3:4" x14ac:dyDescent="0.2">
      <c r="C1548"/>
      <c r="D1548" s="11"/>
    </row>
    <row r="1549" spans="3:4" x14ac:dyDescent="0.2">
      <c r="C1549"/>
      <c r="D1549" s="11"/>
    </row>
    <row r="1550" spans="3:4" x14ac:dyDescent="0.2">
      <c r="C1550"/>
      <c r="D1550" s="11"/>
    </row>
    <row r="1551" spans="3:4" x14ac:dyDescent="0.2">
      <c r="C1551"/>
      <c r="D1551" s="11"/>
    </row>
    <row r="1552" spans="3:4" x14ac:dyDescent="0.2">
      <c r="C1552"/>
      <c r="D1552" s="11"/>
    </row>
    <row r="1553" spans="3:4" x14ac:dyDescent="0.2">
      <c r="C1553"/>
      <c r="D1553" s="11"/>
    </row>
    <row r="1554" spans="3:4" x14ac:dyDescent="0.2">
      <c r="C1554"/>
      <c r="D1554" s="11"/>
    </row>
    <row r="1555" spans="3:4" x14ac:dyDescent="0.2">
      <c r="C1555"/>
      <c r="D1555" s="11"/>
    </row>
    <row r="1556" spans="3:4" x14ac:dyDescent="0.2">
      <c r="C1556"/>
      <c r="D1556" s="11"/>
    </row>
    <row r="1557" spans="3:4" x14ac:dyDescent="0.2">
      <c r="C1557"/>
      <c r="D1557" s="11"/>
    </row>
    <row r="1558" spans="3:4" x14ac:dyDescent="0.2">
      <c r="C1558"/>
      <c r="D1558" s="11"/>
    </row>
    <row r="1559" spans="3:4" x14ac:dyDescent="0.2">
      <c r="C1559"/>
      <c r="D1559" s="11"/>
    </row>
    <row r="1560" spans="3:4" x14ac:dyDescent="0.2">
      <c r="C1560"/>
      <c r="D1560" s="11"/>
    </row>
    <row r="1561" spans="3:4" x14ac:dyDescent="0.2">
      <c r="C1561"/>
      <c r="D1561" s="11"/>
    </row>
    <row r="1562" spans="3:4" x14ac:dyDescent="0.2">
      <c r="C1562"/>
      <c r="D1562" s="11"/>
    </row>
    <row r="1563" spans="3:4" x14ac:dyDescent="0.2">
      <c r="C1563"/>
      <c r="D1563" s="11"/>
    </row>
    <row r="1564" spans="3:4" x14ac:dyDescent="0.2">
      <c r="C1564"/>
      <c r="D1564" s="11"/>
    </row>
    <row r="1565" spans="3:4" x14ac:dyDescent="0.2">
      <c r="C1565"/>
      <c r="D1565" s="11"/>
    </row>
    <row r="1566" spans="3:4" x14ac:dyDescent="0.2">
      <c r="C1566"/>
      <c r="D1566" s="11"/>
    </row>
    <row r="1567" spans="3:4" x14ac:dyDescent="0.2">
      <c r="C1567"/>
      <c r="D1567" s="11"/>
    </row>
    <row r="1568" spans="3:4" x14ac:dyDescent="0.2">
      <c r="C1568"/>
      <c r="D1568" s="11"/>
    </row>
    <row r="1569" spans="3:4" x14ac:dyDescent="0.2">
      <c r="C1569"/>
      <c r="D1569" s="11"/>
    </row>
    <row r="1570" spans="3:4" x14ac:dyDescent="0.2">
      <c r="C1570"/>
      <c r="D1570" s="11"/>
    </row>
    <row r="1571" spans="3:4" x14ac:dyDescent="0.2">
      <c r="C1571"/>
      <c r="D1571" s="11"/>
    </row>
    <row r="1572" spans="3:4" x14ac:dyDescent="0.2">
      <c r="C1572"/>
      <c r="D1572" s="11"/>
    </row>
    <row r="1573" spans="3:4" x14ac:dyDescent="0.2">
      <c r="C1573"/>
      <c r="D1573" s="11"/>
    </row>
    <row r="1574" spans="3:4" x14ac:dyDescent="0.2">
      <c r="C1574"/>
      <c r="D1574" s="11"/>
    </row>
    <row r="1575" spans="3:4" x14ac:dyDescent="0.2">
      <c r="C1575"/>
      <c r="D1575" s="11"/>
    </row>
    <row r="1576" spans="3:4" x14ac:dyDescent="0.2">
      <c r="C1576"/>
      <c r="D1576" s="11"/>
    </row>
    <row r="1577" spans="3:4" x14ac:dyDescent="0.2">
      <c r="C1577"/>
      <c r="D1577" s="11"/>
    </row>
    <row r="1578" spans="3:4" x14ac:dyDescent="0.2">
      <c r="C1578"/>
      <c r="D1578" s="11"/>
    </row>
    <row r="1579" spans="3:4" x14ac:dyDescent="0.2">
      <c r="C1579"/>
      <c r="D1579" s="11"/>
    </row>
    <row r="1580" spans="3:4" x14ac:dyDescent="0.2">
      <c r="C1580"/>
      <c r="D1580" s="11"/>
    </row>
    <row r="1581" spans="3:4" x14ac:dyDescent="0.2">
      <c r="C1581"/>
      <c r="D1581" s="11"/>
    </row>
    <row r="1582" spans="3:4" x14ac:dyDescent="0.2">
      <c r="C1582"/>
      <c r="D1582" s="11"/>
    </row>
    <row r="1583" spans="3:4" x14ac:dyDescent="0.2">
      <c r="C1583"/>
      <c r="D1583" s="11"/>
    </row>
    <row r="1584" spans="3:4" x14ac:dyDescent="0.2">
      <c r="C1584"/>
      <c r="D1584" s="11"/>
    </row>
    <row r="1585" spans="3:4" x14ac:dyDescent="0.2">
      <c r="C1585"/>
      <c r="D1585" s="11"/>
    </row>
    <row r="1586" spans="3:4" x14ac:dyDescent="0.2">
      <c r="C1586"/>
      <c r="D1586" s="11"/>
    </row>
    <row r="1587" spans="3:4" x14ac:dyDescent="0.2">
      <c r="C1587"/>
      <c r="D1587" s="11"/>
    </row>
    <row r="1588" spans="3:4" x14ac:dyDescent="0.2">
      <c r="C1588"/>
      <c r="D1588" s="11"/>
    </row>
    <row r="1589" spans="3:4" x14ac:dyDescent="0.2">
      <c r="C1589"/>
      <c r="D1589" s="11"/>
    </row>
    <row r="1590" spans="3:4" x14ac:dyDescent="0.2">
      <c r="C1590"/>
      <c r="D1590" s="11"/>
    </row>
    <row r="1591" spans="3:4" x14ac:dyDescent="0.2">
      <c r="C1591"/>
      <c r="D1591" s="11"/>
    </row>
    <row r="1592" spans="3:4" x14ac:dyDescent="0.2">
      <c r="C1592"/>
      <c r="D1592" s="11"/>
    </row>
    <row r="1593" spans="3:4" x14ac:dyDescent="0.2">
      <c r="C1593"/>
      <c r="D1593" s="11"/>
    </row>
    <row r="1594" spans="3:4" x14ac:dyDescent="0.2">
      <c r="C1594"/>
      <c r="D1594" s="11"/>
    </row>
    <row r="1595" spans="3:4" x14ac:dyDescent="0.2">
      <c r="C1595"/>
      <c r="D1595" s="11"/>
    </row>
    <row r="1596" spans="3:4" x14ac:dyDescent="0.2">
      <c r="C1596"/>
      <c r="D1596" s="11"/>
    </row>
    <row r="1597" spans="3:4" x14ac:dyDescent="0.2">
      <c r="C1597"/>
      <c r="D1597" s="11"/>
    </row>
    <row r="1598" spans="3:4" x14ac:dyDescent="0.2">
      <c r="C1598"/>
      <c r="D1598" s="11"/>
    </row>
    <row r="1599" spans="3:4" x14ac:dyDescent="0.2">
      <c r="C1599"/>
      <c r="D1599" s="11"/>
    </row>
    <row r="1600" spans="3:4" x14ac:dyDescent="0.2">
      <c r="C1600"/>
      <c r="D1600" s="11"/>
    </row>
    <row r="1601" spans="3:4" x14ac:dyDescent="0.2">
      <c r="C1601"/>
      <c r="D1601" s="11"/>
    </row>
    <row r="1602" spans="3:4" x14ac:dyDescent="0.2">
      <c r="C1602"/>
      <c r="D1602" s="11"/>
    </row>
    <row r="1603" spans="3:4" x14ac:dyDescent="0.2">
      <c r="C1603"/>
      <c r="D1603" s="11"/>
    </row>
    <row r="1604" spans="3:4" x14ac:dyDescent="0.2">
      <c r="C1604"/>
      <c r="D1604" s="11"/>
    </row>
    <row r="1605" spans="3:4" x14ac:dyDescent="0.2">
      <c r="C1605"/>
      <c r="D1605" s="11"/>
    </row>
    <row r="1606" spans="3:4" x14ac:dyDescent="0.2">
      <c r="C1606"/>
      <c r="D1606" s="11"/>
    </row>
    <row r="1607" spans="3:4" x14ac:dyDescent="0.2">
      <c r="C1607"/>
      <c r="D1607" s="11"/>
    </row>
    <row r="1608" spans="3:4" x14ac:dyDescent="0.2">
      <c r="C1608"/>
      <c r="D1608" s="11"/>
    </row>
    <row r="1609" spans="3:4" x14ac:dyDescent="0.2">
      <c r="C1609"/>
      <c r="D1609" s="11"/>
    </row>
    <row r="1610" spans="3:4" x14ac:dyDescent="0.2">
      <c r="C1610"/>
      <c r="D1610" s="11"/>
    </row>
    <row r="1611" spans="3:4" x14ac:dyDescent="0.2">
      <c r="C1611"/>
      <c r="D1611" s="11"/>
    </row>
    <row r="1612" spans="3:4" x14ac:dyDescent="0.2">
      <c r="C1612"/>
      <c r="D1612" s="11"/>
    </row>
    <row r="1613" spans="3:4" x14ac:dyDescent="0.2">
      <c r="C1613"/>
      <c r="D1613" s="11"/>
    </row>
    <row r="1614" spans="3:4" x14ac:dyDescent="0.2">
      <c r="C1614"/>
      <c r="D1614" s="11"/>
    </row>
    <row r="1615" spans="3:4" x14ac:dyDescent="0.2">
      <c r="C1615"/>
      <c r="D1615" s="11"/>
    </row>
    <row r="1616" spans="3:4" x14ac:dyDescent="0.2">
      <c r="C1616"/>
      <c r="D1616" s="11"/>
    </row>
    <row r="1617" spans="3:4" x14ac:dyDescent="0.2">
      <c r="C1617"/>
      <c r="D1617" s="11"/>
    </row>
    <row r="1618" spans="3:4" x14ac:dyDescent="0.2">
      <c r="C1618"/>
      <c r="D1618" s="11"/>
    </row>
    <row r="1619" spans="3:4" x14ac:dyDescent="0.2">
      <c r="C1619"/>
      <c r="D1619" s="11"/>
    </row>
    <row r="1620" spans="3:4" x14ac:dyDescent="0.2">
      <c r="C1620"/>
      <c r="D1620" s="11"/>
    </row>
    <row r="1621" spans="3:4" x14ac:dyDescent="0.2">
      <c r="C1621"/>
      <c r="D1621" s="11"/>
    </row>
    <row r="1622" spans="3:4" x14ac:dyDescent="0.2">
      <c r="C1622"/>
      <c r="D1622" s="11"/>
    </row>
    <row r="1623" spans="3:4" x14ac:dyDescent="0.2">
      <c r="C1623"/>
      <c r="D1623" s="11"/>
    </row>
    <row r="1624" spans="3:4" x14ac:dyDescent="0.2">
      <c r="C1624"/>
      <c r="D1624" s="11"/>
    </row>
    <row r="1625" spans="3:4" x14ac:dyDescent="0.2">
      <c r="C1625"/>
      <c r="D1625" s="11"/>
    </row>
    <row r="1626" spans="3:4" x14ac:dyDescent="0.2">
      <c r="C1626"/>
      <c r="D1626" s="11"/>
    </row>
    <row r="1627" spans="3:4" x14ac:dyDescent="0.2">
      <c r="C1627"/>
      <c r="D1627" s="11"/>
    </row>
    <row r="1628" spans="3:4" x14ac:dyDescent="0.2">
      <c r="C1628"/>
      <c r="D1628" s="11"/>
    </row>
    <row r="1629" spans="3:4" x14ac:dyDescent="0.2">
      <c r="C1629"/>
      <c r="D1629" s="11"/>
    </row>
    <row r="1630" spans="3:4" x14ac:dyDescent="0.2">
      <c r="C1630"/>
      <c r="D1630" s="11"/>
    </row>
    <row r="1631" spans="3:4" x14ac:dyDescent="0.2">
      <c r="C1631"/>
      <c r="D1631" s="11"/>
    </row>
    <row r="1632" spans="3:4" x14ac:dyDescent="0.2">
      <c r="C1632"/>
      <c r="D1632" s="11"/>
    </row>
    <row r="1633" spans="3:4" x14ac:dyDescent="0.2">
      <c r="C1633"/>
      <c r="D1633" s="11"/>
    </row>
    <row r="1634" spans="3:4" x14ac:dyDescent="0.2">
      <c r="C1634"/>
      <c r="D1634" s="11"/>
    </row>
    <row r="1635" spans="3:4" x14ac:dyDescent="0.2">
      <c r="C1635"/>
      <c r="D1635" s="11"/>
    </row>
    <row r="1636" spans="3:4" x14ac:dyDescent="0.2">
      <c r="C1636"/>
      <c r="D1636" s="11"/>
    </row>
    <row r="1637" spans="3:4" x14ac:dyDescent="0.2">
      <c r="C1637"/>
      <c r="D1637" s="11"/>
    </row>
    <row r="1638" spans="3:4" x14ac:dyDescent="0.2">
      <c r="C1638"/>
      <c r="D1638" s="11"/>
    </row>
    <row r="1639" spans="3:4" x14ac:dyDescent="0.2">
      <c r="C1639"/>
      <c r="D1639" s="11"/>
    </row>
    <row r="1640" spans="3:4" x14ac:dyDescent="0.2">
      <c r="C1640"/>
      <c r="D1640" s="11"/>
    </row>
    <row r="1641" spans="3:4" x14ac:dyDescent="0.2">
      <c r="C1641"/>
      <c r="D1641" s="11"/>
    </row>
    <row r="1642" spans="3:4" x14ac:dyDescent="0.2">
      <c r="C1642"/>
      <c r="D1642" s="11"/>
    </row>
    <row r="1643" spans="3:4" x14ac:dyDescent="0.2">
      <c r="C1643"/>
      <c r="D1643" s="11"/>
    </row>
    <row r="1644" spans="3:4" x14ac:dyDescent="0.2">
      <c r="C1644"/>
      <c r="D1644" s="11"/>
    </row>
    <row r="1645" spans="3:4" x14ac:dyDescent="0.2">
      <c r="C1645"/>
      <c r="D1645" s="11"/>
    </row>
    <row r="1646" spans="3:4" x14ac:dyDescent="0.2">
      <c r="C1646"/>
      <c r="D1646" s="11"/>
    </row>
    <row r="1647" spans="3:4" x14ac:dyDescent="0.2">
      <c r="C1647"/>
      <c r="D1647" s="11"/>
    </row>
    <row r="1648" spans="3:4" x14ac:dyDescent="0.2">
      <c r="C1648"/>
      <c r="D1648" s="11"/>
    </row>
    <row r="1649" spans="3:4" x14ac:dyDescent="0.2">
      <c r="C1649"/>
      <c r="D1649" s="11"/>
    </row>
    <row r="1650" spans="3:4" x14ac:dyDescent="0.2">
      <c r="C1650"/>
      <c r="D1650" s="11"/>
    </row>
    <row r="1651" spans="3:4" x14ac:dyDescent="0.2">
      <c r="C1651"/>
      <c r="D1651" s="11"/>
    </row>
    <row r="1652" spans="3:4" x14ac:dyDescent="0.2">
      <c r="C1652"/>
      <c r="D1652" s="11"/>
    </row>
    <row r="1653" spans="3:4" x14ac:dyDescent="0.2">
      <c r="C1653"/>
      <c r="D1653" s="11"/>
    </row>
    <row r="1654" spans="3:4" x14ac:dyDescent="0.2">
      <c r="C1654"/>
      <c r="D1654" s="11"/>
    </row>
    <row r="1655" spans="3:4" x14ac:dyDescent="0.2">
      <c r="C1655"/>
      <c r="D1655" s="11"/>
    </row>
    <row r="1656" spans="3:4" x14ac:dyDescent="0.2">
      <c r="C1656"/>
      <c r="D1656" s="11"/>
    </row>
    <row r="1657" spans="3:4" x14ac:dyDescent="0.2">
      <c r="C1657"/>
      <c r="D1657" s="11"/>
    </row>
    <row r="1658" spans="3:4" x14ac:dyDescent="0.2">
      <c r="C1658"/>
      <c r="D1658" s="11"/>
    </row>
    <row r="1659" spans="3:4" x14ac:dyDescent="0.2">
      <c r="C1659"/>
      <c r="D1659" s="11"/>
    </row>
    <row r="1660" spans="3:4" x14ac:dyDescent="0.2">
      <c r="C1660"/>
      <c r="D1660" s="11"/>
    </row>
    <row r="1661" spans="3:4" x14ac:dyDescent="0.2">
      <c r="C1661"/>
      <c r="D1661" s="11"/>
    </row>
    <row r="1662" spans="3:4" x14ac:dyDescent="0.2">
      <c r="C1662"/>
      <c r="D1662" s="11"/>
    </row>
    <row r="1663" spans="3:4" x14ac:dyDescent="0.2">
      <c r="C1663"/>
      <c r="D1663" s="11"/>
    </row>
    <row r="1664" spans="3:4" x14ac:dyDescent="0.2">
      <c r="C1664"/>
      <c r="D1664" s="11"/>
    </row>
    <row r="1665" spans="3:4" x14ac:dyDescent="0.2">
      <c r="C1665"/>
      <c r="D1665" s="11"/>
    </row>
    <row r="1666" spans="3:4" x14ac:dyDescent="0.2">
      <c r="C1666"/>
      <c r="D1666" s="11"/>
    </row>
    <row r="1667" spans="3:4" x14ac:dyDescent="0.2">
      <c r="C1667"/>
      <c r="D1667" s="11"/>
    </row>
    <row r="1668" spans="3:4" x14ac:dyDescent="0.2">
      <c r="C1668"/>
      <c r="D1668" s="11"/>
    </row>
    <row r="1669" spans="3:4" x14ac:dyDescent="0.2">
      <c r="C1669"/>
      <c r="D1669" s="11"/>
    </row>
    <row r="1670" spans="3:4" x14ac:dyDescent="0.2">
      <c r="C1670"/>
      <c r="D1670" s="11"/>
    </row>
    <row r="1671" spans="3:4" x14ac:dyDescent="0.2">
      <c r="C1671"/>
      <c r="D1671" s="11"/>
    </row>
    <row r="1672" spans="3:4" x14ac:dyDescent="0.2">
      <c r="C1672"/>
      <c r="D1672" s="11"/>
    </row>
    <row r="1673" spans="3:4" x14ac:dyDescent="0.2">
      <c r="C1673"/>
      <c r="D1673" s="11"/>
    </row>
    <row r="1674" spans="3:4" x14ac:dyDescent="0.2">
      <c r="C1674"/>
      <c r="D1674" s="11"/>
    </row>
    <row r="1675" spans="3:4" x14ac:dyDescent="0.2">
      <c r="C1675"/>
      <c r="D1675" s="11"/>
    </row>
    <row r="1676" spans="3:4" x14ac:dyDescent="0.2">
      <c r="C1676"/>
      <c r="D1676" s="11"/>
    </row>
    <row r="1677" spans="3:4" x14ac:dyDescent="0.2">
      <c r="C1677"/>
      <c r="D1677" s="11"/>
    </row>
    <row r="1678" spans="3:4" x14ac:dyDescent="0.2">
      <c r="C1678"/>
      <c r="D1678" s="11"/>
    </row>
    <row r="1679" spans="3:4" x14ac:dyDescent="0.2">
      <c r="C1679"/>
      <c r="D1679" s="11"/>
    </row>
    <row r="1680" spans="3:4" x14ac:dyDescent="0.2">
      <c r="C1680"/>
      <c r="D1680" s="11"/>
    </row>
    <row r="1681" spans="3:4" x14ac:dyDescent="0.2">
      <c r="C1681"/>
      <c r="D1681" s="11"/>
    </row>
    <row r="1682" spans="3:4" x14ac:dyDescent="0.2">
      <c r="C1682"/>
      <c r="D1682" s="11"/>
    </row>
    <row r="1683" spans="3:4" x14ac:dyDescent="0.2">
      <c r="C1683"/>
      <c r="D1683" s="11"/>
    </row>
    <row r="1684" spans="3:4" x14ac:dyDescent="0.2">
      <c r="C1684"/>
      <c r="D1684" s="11"/>
    </row>
    <row r="1685" spans="3:4" x14ac:dyDescent="0.2">
      <c r="C1685"/>
      <c r="D1685" s="11"/>
    </row>
    <row r="1686" spans="3:4" x14ac:dyDescent="0.2">
      <c r="C1686"/>
      <c r="D1686" s="11"/>
    </row>
    <row r="1687" spans="3:4" x14ac:dyDescent="0.2">
      <c r="C1687"/>
      <c r="D1687" s="11"/>
    </row>
    <row r="1688" spans="3:4" x14ac:dyDescent="0.2">
      <c r="C1688"/>
      <c r="D1688" s="11"/>
    </row>
    <row r="1689" spans="3:4" x14ac:dyDescent="0.2">
      <c r="C1689"/>
      <c r="D1689" s="11"/>
    </row>
    <row r="1690" spans="3:4" x14ac:dyDescent="0.2">
      <c r="C1690"/>
      <c r="D1690" s="11"/>
    </row>
    <row r="1691" spans="3:4" x14ac:dyDescent="0.2">
      <c r="C1691"/>
      <c r="D1691" s="11"/>
    </row>
    <row r="1692" spans="3:4" x14ac:dyDescent="0.2">
      <c r="C1692"/>
      <c r="D1692" s="11"/>
    </row>
    <row r="1693" spans="3:4" x14ac:dyDescent="0.2">
      <c r="C1693"/>
      <c r="D1693" s="11"/>
    </row>
    <row r="1694" spans="3:4" x14ac:dyDescent="0.2">
      <c r="C1694"/>
      <c r="D1694" s="11"/>
    </row>
    <row r="1695" spans="3:4" x14ac:dyDescent="0.2">
      <c r="C1695"/>
      <c r="D1695" s="11"/>
    </row>
    <row r="1696" spans="3:4" x14ac:dyDescent="0.2">
      <c r="C1696"/>
      <c r="D1696" s="11"/>
    </row>
    <row r="1697" spans="3:4" x14ac:dyDescent="0.2">
      <c r="C1697"/>
      <c r="D1697" s="11"/>
    </row>
    <row r="1698" spans="3:4" x14ac:dyDescent="0.2">
      <c r="C1698"/>
      <c r="D1698" s="11"/>
    </row>
    <row r="1699" spans="3:4" x14ac:dyDescent="0.2">
      <c r="C1699"/>
      <c r="D1699" s="11"/>
    </row>
    <row r="1700" spans="3:4" x14ac:dyDescent="0.2">
      <c r="C1700"/>
      <c r="D1700" s="11"/>
    </row>
    <row r="1701" spans="3:4" x14ac:dyDescent="0.2">
      <c r="C1701"/>
      <c r="D1701" s="11"/>
    </row>
    <row r="1702" spans="3:4" x14ac:dyDescent="0.2">
      <c r="C1702"/>
      <c r="D1702" s="11"/>
    </row>
    <row r="1703" spans="3:4" x14ac:dyDescent="0.2">
      <c r="C1703"/>
      <c r="D1703" s="11"/>
    </row>
    <row r="1704" spans="3:4" x14ac:dyDescent="0.2">
      <c r="C1704"/>
      <c r="D1704" s="11"/>
    </row>
    <row r="1705" spans="3:4" x14ac:dyDescent="0.2">
      <c r="C1705"/>
      <c r="D1705" s="11"/>
    </row>
    <row r="1706" spans="3:4" x14ac:dyDescent="0.2">
      <c r="C1706"/>
      <c r="D1706" s="11"/>
    </row>
    <row r="1707" spans="3:4" x14ac:dyDescent="0.2">
      <c r="C1707"/>
      <c r="D1707" s="11"/>
    </row>
    <row r="1708" spans="3:4" x14ac:dyDescent="0.2">
      <c r="C1708"/>
      <c r="D1708" s="11"/>
    </row>
    <row r="1709" spans="3:4" x14ac:dyDescent="0.2">
      <c r="C1709"/>
      <c r="D1709" s="11"/>
    </row>
    <row r="1710" spans="3:4" x14ac:dyDescent="0.2">
      <c r="C1710"/>
      <c r="D1710" s="11"/>
    </row>
    <row r="1711" spans="3:4" x14ac:dyDescent="0.2">
      <c r="C1711"/>
      <c r="D1711" s="11"/>
    </row>
    <row r="1712" spans="3:4" x14ac:dyDescent="0.2">
      <c r="C1712"/>
      <c r="D1712" s="11"/>
    </row>
    <row r="1713" spans="3:4" x14ac:dyDescent="0.2">
      <c r="C1713"/>
      <c r="D1713" s="11"/>
    </row>
    <row r="1714" spans="3:4" x14ac:dyDescent="0.2">
      <c r="C1714"/>
      <c r="D1714" s="11"/>
    </row>
    <row r="1715" spans="3:4" x14ac:dyDescent="0.2">
      <c r="C1715"/>
      <c r="D1715" s="11"/>
    </row>
    <row r="1716" spans="3:4" x14ac:dyDescent="0.2">
      <c r="C1716"/>
      <c r="D1716" s="11"/>
    </row>
    <row r="1717" spans="3:4" x14ac:dyDescent="0.2">
      <c r="C1717"/>
      <c r="D1717" s="11"/>
    </row>
    <row r="1718" spans="3:4" x14ac:dyDescent="0.2">
      <c r="C1718"/>
      <c r="D1718" s="11"/>
    </row>
    <row r="1719" spans="3:4" x14ac:dyDescent="0.2">
      <c r="C1719"/>
      <c r="D1719" s="11"/>
    </row>
    <row r="1720" spans="3:4" x14ac:dyDescent="0.2">
      <c r="C1720"/>
      <c r="D1720" s="11"/>
    </row>
    <row r="1721" spans="3:4" x14ac:dyDescent="0.2">
      <c r="C1721"/>
      <c r="D1721" s="11"/>
    </row>
    <row r="1722" spans="3:4" x14ac:dyDescent="0.2">
      <c r="C1722"/>
      <c r="D1722" s="11"/>
    </row>
    <row r="1723" spans="3:4" x14ac:dyDescent="0.2">
      <c r="C1723"/>
      <c r="D1723" s="11"/>
    </row>
    <row r="1724" spans="3:4" x14ac:dyDescent="0.2">
      <c r="C1724"/>
      <c r="D1724" s="11"/>
    </row>
    <row r="1725" spans="3:4" x14ac:dyDescent="0.2">
      <c r="C1725"/>
      <c r="D1725" s="11"/>
    </row>
    <row r="1726" spans="3:4" x14ac:dyDescent="0.2">
      <c r="C1726"/>
      <c r="D1726" s="11"/>
    </row>
    <row r="1727" spans="3:4" x14ac:dyDescent="0.2">
      <c r="C1727"/>
      <c r="D1727" s="11"/>
    </row>
    <row r="1728" spans="3:4" x14ac:dyDescent="0.2">
      <c r="C1728"/>
      <c r="D1728" s="11"/>
    </row>
    <row r="1729" spans="3:4" x14ac:dyDescent="0.2">
      <c r="C1729"/>
      <c r="D1729" s="11"/>
    </row>
    <row r="1730" spans="3:4" x14ac:dyDescent="0.2">
      <c r="C1730"/>
      <c r="D1730" s="11"/>
    </row>
    <row r="1731" spans="3:4" x14ac:dyDescent="0.2">
      <c r="C1731"/>
      <c r="D1731" s="11"/>
    </row>
    <row r="1732" spans="3:4" x14ac:dyDescent="0.2">
      <c r="C1732"/>
      <c r="D1732" s="11"/>
    </row>
    <row r="1733" spans="3:4" x14ac:dyDescent="0.2">
      <c r="C1733"/>
      <c r="D1733" s="11"/>
    </row>
    <row r="1734" spans="3:4" x14ac:dyDescent="0.2">
      <c r="C1734"/>
      <c r="D1734" s="11"/>
    </row>
    <row r="1735" spans="3:4" x14ac:dyDescent="0.2">
      <c r="C1735"/>
      <c r="D1735" s="11"/>
    </row>
    <row r="1736" spans="3:4" x14ac:dyDescent="0.2">
      <c r="C1736"/>
      <c r="D1736" s="11"/>
    </row>
    <row r="1737" spans="3:4" x14ac:dyDescent="0.2">
      <c r="C1737"/>
      <c r="D1737" s="11"/>
    </row>
    <row r="1738" spans="3:4" x14ac:dyDescent="0.2">
      <c r="C1738"/>
      <c r="D1738" s="11"/>
    </row>
    <row r="1739" spans="3:4" x14ac:dyDescent="0.2">
      <c r="C1739"/>
      <c r="D1739" s="11"/>
    </row>
    <row r="1740" spans="3:4" x14ac:dyDescent="0.2">
      <c r="C1740"/>
      <c r="D1740" s="11"/>
    </row>
    <row r="1741" spans="3:4" x14ac:dyDescent="0.2">
      <c r="C1741"/>
      <c r="D1741" s="11"/>
    </row>
    <row r="1742" spans="3:4" x14ac:dyDescent="0.2">
      <c r="C1742"/>
      <c r="D1742" s="11"/>
    </row>
    <row r="1743" spans="3:4" x14ac:dyDescent="0.2">
      <c r="C1743"/>
      <c r="D1743" s="11"/>
    </row>
    <row r="1744" spans="3:4" x14ac:dyDescent="0.2">
      <c r="C1744"/>
      <c r="D1744" s="11"/>
    </row>
    <row r="1745" spans="3:4" x14ac:dyDescent="0.2">
      <c r="C1745"/>
      <c r="D1745" s="11"/>
    </row>
    <row r="1746" spans="3:4" x14ac:dyDescent="0.2">
      <c r="C1746"/>
      <c r="D1746" s="11"/>
    </row>
    <row r="1747" spans="3:4" x14ac:dyDescent="0.2">
      <c r="C1747"/>
      <c r="D1747" s="11"/>
    </row>
    <row r="1748" spans="3:4" x14ac:dyDescent="0.2">
      <c r="C1748"/>
      <c r="D1748" s="11"/>
    </row>
    <row r="1749" spans="3:4" x14ac:dyDescent="0.2">
      <c r="C1749"/>
      <c r="D1749" s="11"/>
    </row>
    <row r="1750" spans="3:4" x14ac:dyDescent="0.2">
      <c r="C1750"/>
      <c r="D1750" s="11"/>
    </row>
    <row r="1751" spans="3:4" x14ac:dyDescent="0.2">
      <c r="C1751"/>
      <c r="D1751" s="11"/>
    </row>
    <row r="1752" spans="3:4" x14ac:dyDescent="0.2">
      <c r="C1752"/>
      <c r="D1752" s="11"/>
    </row>
    <row r="1753" spans="3:4" x14ac:dyDescent="0.2">
      <c r="C1753"/>
      <c r="D1753" s="11"/>
    </row>
    <row r="1754" spans="3:4" x14ac:dyDescent="0.2">
      <c r="C1754"/>
      <c r="D1754" s="11"/>
    </row>
    <row r="1755" spans="3:4" x14ac:dyDescent="0.2">
      <c r="C1755"/>
      <c r="D1755" s="11"/>
    </row>
    <row r="1756" spans="3:4" x14ac:dyDescent="0.2">
      <c r="C1756"/>
      <c r="D1756" s="11"/>
    </row>
    <row r="1757" spans="3:4" x14ac:dyDescent="0.2">
      <c r="C1757"/>
      <c r="D1757" s="11"/>
    </row>
    <row r="1758" spans="3:4" x14ac:dyDescent="0.2">
      <c r="C1758"/>
      <c r="D1758" s="11"/>
    </row>
    <row r="1759" spans="3:4" x14ac:dyDescent="0.2">
      <c r="C1759"/>
      <c r="D1759" s="11"/>
    </row>
    <row r="1760" spans="3:4" x14ac:dyDescent="0.2">
      <c r="C1760"/>
      <c r="D1760" s="11"/>
    </row>
    <row r="1761" spans="3:4" x14ac:dyDescent="0.2">
      <c r="C1761"/>
      <c r="D1761" s="11"/>
    </row>
    <row r="1762" spans="3:4" x14ac:dyDescent="0.2">
      <c r="C1762"/>
      <c r="D1762" s="11"/>
    </row>
    <row r="1763" spans="3:4" x14ac:dyDescent="0.2">
      <c r="C1763"/>
      <c r="D1763" s="11"/>
    </row>
    <row r="1764" spans="3:4" x14ac:dyDescent="0.2">
      <c r="C1764"/>
      <c r="D1764" s="11"/>
    </row>
    <row r="1765" spans="3:4" x14ac:dyDescent="0.2">
      <c r="C1765"/>
      <c r="D1765" s="11"/>
    </row>
    <row r="1766" spans="3:4" x14ac:dyDescent="0.2">
      <c r="C1766"/>
      <c r="D1766" s="11"/>
    </row>
    <row r="1767" spans="3:4" x14ac:dyDescent="0.2">
      <c r="C1767"/>
      <c r="D1767" s="11"/>
    </row>
    <row r="1768" spans="3:4" x14ac:dyDescent="0.2">
      <c r="C1768"/>
      <c r="D1768" s="11"/>
    </row>
    <row r="1769" spans="3:4" x14ac:dyDescent="0.2">
      <c r="C1769"/>
      <c r="D1769" s="11"/>
    </row>
    <row r="1770" spans="3:4" x14ac:dyDescent="0.2">
      <c r="C1770"/>
      <c r="D1770" s="11"/>
    </row>
    <row r="1771" spans="3:4" x14ac:dyDescent="0.2">
      <c r="C1771"/>
      <c r="D1771" s="11"/>
    </row>
    <row r="1772" spans="3:4" x14ac:dyDescent="0.2">
      <c r="C1772"/>
      <c r="D1772" s="11"/>
    </row>
    <row r="1773" spans="3:4" x14ac:dyDescent="0.2">
      <c r="C1773"/>
      <c r="D1773" s="11"/>
    </row>
    <row r="1774" spans="3:4" x14ac:dyDescent="0.2">
      <c r="C1774"/>
      <c r="D1774" s="11"/>
    </row>
    <row r="1775" spans="3:4" x14ac:dyDescent="0.2">
      <c r="C1775"/>
      <c r="D1775" s="11"/>
    </row>
    <row r="1776" spans="3:4" x14ac:dyDescent="0.2">
      <c r="C1776"/>
      <c r="D1776" s="11"/>
    </row>
    <row r="1777" spans="3:4" x14ac:dyDescent="0.2">
      <c r="C1777"/>
      <c r="D1777" s="11"/>
    </row>
    <row r="1778" spans="3:4" x14ac:dyDescent="0.2">
      <c r="C1778"/>
      <c r="D1778" s="11"/>
    </row>
    <row r="1779" spans="3:4" x14ac:dyDescent="0.2">
      <c r="C1779"/>
      <c r="D1779" s="11"/>
    </row>
    <row r="1780" spans="3:4" x14ac:dyDescent="0.2">
      <c r="C1780"/>
      <c r="D1780" s="11"/>
    </row>
    <row r="1781" spans="3:4" x14ac:dyDescent="0.2">
      <c r="C1781"/>
      <c r="D1781" s="11"/>
    </row>
    <row r="1782" spans="3:4" x14ac:dyDescent="0.2">
      <c r="C1782"/>
      <c r="D1782" s="11"/>
    </row>
    <row r="1783" spans="3:4" x14ac:dyDescent="0.2">
      <c r="C1783"/>
      <c r="D1783" s="11"/>
    </row>
    <row r="1784" spans="3:4" x14ac:dyDescent="0.2">
      <c r="C1784"/>
      <c r="D1784" s="11"/>
    </row>
    <row r="1785" spans="3:4" x14ac:dyDescent="0.2">
      <c r="C1785"/>
      <c r="D1785" s="11"/>
    </row>
    <row r="1786" spans="3:4" x14ac:dyDescent="0.2">
      <c r="C1786"/>
      <c r="D1786" s="11"/>
    </row>
    <row r="1787" spans="3:4" x14ac:dyDescent="0.2">
      <c r="C1787"/>
      <c r="D1787" s="11"/>
    </row>
    <row r="1788" spans="3:4" x14ac:dyDescent="0.2">
      <c r="C1788"/>
      <c r="D1788" s="11"/>
    </row>
    <row r="1789" spans="3:4" x14ac:dyDescent="0.2">
      <c r="C1789"/>
      <c r="D1789" s="11"/>
    </row>
    <row r="1790" spans="3:4" x14ac:dyDescent="0.2">
      <c r="C1790"/>
      <c r="D1790" s="11"/>
    </row>
    <row r="1791" spans="3:4" x14ac:dyDescent="0.2">
      <c r="C1791"/>
      <c r="D1791" s="11"/>
    </row>
    <row r="1792" spans="3:4" x14ac:dyDescent="0.2">
      <c r="C1792"/>
      <c r="D1792" s="11"/>
    </row>
    <row r="1793" spans="3:4" x14ac:dyDescent="0.2">
      <c r="C1793"/>
      <c r="D1793" s="11"/>
    </row>
    <row r="1794" spans="3:4" x14ac:dyDescent="0.2">
      <c r="C1794"/>
      <c r="D1794" s="11"/>
    </row>
    <row r="1795" spans="3:4" x14ac:dyDescent="0.2">
      <c r="C1795"/>
      <c r="D1795" s="11"/>
    </row>
    <row r="1796" spans="3:4" x14ac:dyDescent="0.2">
      <c r="C1796"/>
      <c r="D1796" s="11"/>
    </row>
    <row r="1797" spans="3:4" x14ac:dyDescent="0.2">
      <c r="C1797"/>
      <c r="D1797" s="11"/>
    </row>
    <row r="1798" spans="3:4" x14ac:dyDescent="0.2">
      <c r="C1798"/>
      <c r="D1798" s="11"/>
    </row>
    <row r="1799" spans="3:4" x14ac:dyDescent="0.2">
      <c r="C1799"/>
      <c r="D1799" s="11"/>
    </row>
    <row r="1800" spans="3:4" x14ac:dyDescent="0.2">
      <c r="C1800"/>
      <c r="D1800" s="11"/>
    </row>
    <row r="1801" spans="3:4" x14ac:dyDescent="0.2">
      <c r="C1801"/>
      <c r="D1801" s="11"/>
    </row>
    <row r="1802" spans="3:4" x14ac:dyDescent="0.2">
      <c r="C1802"/>
      <c r="D1802" s="11"/>
    </row>
    <row r="1803" spans="3:4" x14ac:dyDescent="0.2">
      <c r="C1803"/>
      <c r="D1803" s="11"/>
    </row>
    <row r="1804" spans="3:4" x14ac:dyDescent="0.2">
      <c r="C1804"/>
      <c r="D1804" s="11"/>
    </row>
    <row r="1805" spans="3:4" x14ac:dyDescent="0.2">
      <c r="C1805"/>
      <c r="D1805" s="11"/>
    </row>
    <row r="1806" spans="3:4" x14ac:dyDescent="0.2">
      <c r="C1806"/>
      <c r="D1806" s="11"/>
    </row>
    <row r="1807" spans="3:4" x14ac:dyDescent="0.2">
      <c r="C1807"/>
      <c r="D1807" s="11"/>
    </row>
    <row r="1808" spans="3:4" x14ac:dyDescent="0.2">
      <c r="C1808"/>
      <c r="D1808" s="11"/>
    </row>
    <row r="1809" spans="3:4" x14ac:dyDescent="0.2">
      <c r="C1809"/>
      <c r="D1809" s="11"/>
    </row>
    <row r="1810" spans="3:4" x14ac:dyDescent="0.2">
      <c r="C1810"/>
      <c r="D1810" s="11"/>
    </row>
    <row r="1811" spans="3:4" x14ac:dyDescent="0.2">
      <c r="C1811"/>
      <c r="D1811" s="11"/>
    </row>
    <row r="1812" spans="3:4" x14ac:dyDescent="0.2">
      <c r="C1812"/>
      <c r="D1812" s="11"/>
    </row>
    <row r="1813" spans="3:4" x14ac:dyDescent="0.2">
      <c r="C1813"/>
      <c r="D1813" s="11"/>
    </row>
    <row r="1814" spans="3:4" x14ac:dyDescent="0.2">
      <c r="C1814"/>
      <c r="D1814" s="11"/>
    </row>
    <row r="1815" spans="3:4" x14ac:dyDescent="0.2">
      <c r="C1815"/>
      <c r="D1815" s="11"/>
    </row>
    <row r="1816" spans="3:4" x14ac:dyDescent="0.2">
      <c r="C1816"/>
      <c r="D1816" s="11"/>
    </row>
    <row r="1817" spans="3:4" x14ac:dyDescent="0.2">
      <c r="C1817"/>
      <c r="D1817" s="11"/>
    </row>
    <row r="1818" spans="3:4" x14ac:dyDescent="0.2">
      <c r="C1818"/>
      <c r="D1818" s="11"/>
    </row>
    <row r="1819" spans="3:4" x14ac:dyDescent="0.2">
      <c r="C1819"/>
      <c r="D1819" s="11"/>
    </row>
    <row r="1820" spans="3:4" x14ac:dyDescent="0.2">
      <c r="C1820"/>
      <c r="D1820" s="11"/>
    </row>
    <row r="1821" spans="3:4" x14ac:dyDescent="0.2">
      <c r="C1821"/>
      <c r="D1821" s="11"/>
    </row>
    <row r="1822" spans="3:4" x14ac:dyDescent="0.2">
      <c r="C1822"/>
      <c r="D1822" s="11"/>
    </row>
    <row r="1823" spans="3:4" x14ac:dyDescent="0.2">
      <c r="C1823"/>
      <c r="D1823" s="11"/>
    </row>
    <row r="1824" spans="3:4" x14ac:dyDescent="0.2">
      <c r="C1824"/>
      <c r="D1824" s="11"/>
    </row>
    <row r="1825" spans="3:4" x14ac:dyDescent="0.2">
      <c r="C1825"/>
      <c r="D1825" s="11"/>
    </row>
    <row r="1826" spans="3:4" x14ac:dyDescent="0.2">
      <c r="C1826"/>
      <c r="D1826" s="11"/>
    </row>
    <row r="1827" spans="3:4" x14ac:dyDescent="0.2">
      <c r="C1827"/>
      <c r="D1827" s="11"/>
    </row>
    <row r="1828" spans="3:4" x14ac:dyDescent="0.2">
      <c r="C1828"/>
      <c r="D1828" s="11"/>
    </row>
    <row r="1829" spans="3:4" x14ac:dyDescent="0.2">
      <c r="C1829"/>
      <c r="D1829" s="11"/>
    </row>
    <row r="1830" spans="3:4" x14ac:dyDescent="0.2">
      <c r="C1830"/>
      <c r="D1830" s="11"/>
    </row>
    <row r="1831" spans="3:4" x14ac:dyDescent="0.2">
      <c r="C1831"/>
      <c r="D1831" s="11"/>
    </row>
    <row r="1832" spans="3:4" x14ac:dyDescent="0.2">
      <c r="C1832"/>
      <c r="D1832" s="11"/>
    </row>
    <row r="1833" spans="3:4" x14ac:dyDescent="0.2">
      <c r="C1833"/>
      <c r="D1833" s="11"/>
    </row>
    <row r="1834" spans="3:4" x14ac:dyDescent="0.2">
      <c r="C1834"/>
      <c r="D1834" s="11"/>
    </row>
    <row r="1835" spans="3:4" x14ac:dyDescent="0.2">
      <c r="C1835"/>
      <c r="D1835" s="11"/>
    </row>
    <row r="1836" spans="3:4" x14ac:dyDescent="0.2">
      <c r="C1836"/>
      <c r="D1836" s="11"/>
    </row>
    <row r="1837" spans="3:4" x14ac:dyDescent="0.2">
      <c r="C1837"/>
      <c r="D1837" s="11"/>
    </row>
    <row r="1838" spans="3:4" x14ac:dyDescent="0.2">
      <c r="C1838"/>
      <c r="D1838" s="11"/>
    </row>
    <row r="1839" spans="3:4" x14ac:dyDescent="0.2">
      <c r="C1839"/>
      <c r="D1839" s="11"/>
    </row>
    <row r="1840" spans="3:4" x14ac:dyDescent="0.2">
      <c r="C1840"/>
      <c r="D1840" s="11"/>
    </row>
    <row r="1841" spans="3:4" x14ac:dyDescent="0.2">
      <c r="C1841"/>
      <c r="D1841" s="11"/>
    </row>
    <row r="1842" spans="3:4" x14ac:dyDescent="0.2">
      <c r="C1842"/>
      <c r="D1842" s="11"/>
    </row>
    <row r="1843" spans="3:4" x14ac:dyDescent="0.2">
      <c r="C1843"/>
      <c r="D1843" s="11"/>
    </row>
    <row r="1844" spans="3:4" x14ac:dyDescent="0.2">
      <c r="C1844"/>
      <c r="D1844" s="11"/>
    </row>
    <row r="1845" spans="3:4" x14ac:dyDescent="0.2">
      <c r="C1845"/>
      <c r="D1845" s="11"/>
    </row>
    <row r="1846" spans="3:4" x14ac:dyDescent="0.2">
      <c r="C1846"/>
      <c r="D1846" s="11"/>
    </row>
    <row r="1847" spans="3:4" x14ac:dyDescent="0.2">
      <c r="C1847"/>
      <c r="D1847" s="11"/>
    </row>
    <row r="1848" spans="3:4" x14ac:dyDescent="0.2">
      <c r="C1848"/>
      <c r="D1848" s="11"/>
    </row>
    <row r="1849" spans="3:4" x14ac:dyDescent="0.2">
      <c r="C1849"/>
      <c r="D1849" s="11"/>
    </row>
    <row r="1850" spans="3:4" x14ac:dyDescent="0.2">
      <c r="C1850"/>
      <c r="D1850" s="11"/>
    </row>
    <row r="1851" spans="3:4" x14ac:dyDescent="0.2">
      <c r="C1851"/>
      <c r="D1851" s="11"/>
    </row>
    <row r="1852" spans="3:4" x14ac:dyDescent="0.2">
      <c r="C1852"/>
      <c r="D1852" s="11"/>
    </row>
    <row r="1853" spans="3:4" x14ac:dyDescent="0.2">
      <c r="C1853"/>
      <c r="D1853" s="11"/>
    </row>
    <row r="1854" spans="3:4" x14ac:dyDescent="0.2">
      <c r="C1854"/>
      <c r="D1854" s="11"/>
    </row>
    <row r="1855" spans="3:4" x14ac:dyDescent="0.2">
      <c r="C1855"/>
      <c r="D1855" s="11"/>
    </row>
    <row r="1856" spans="3:4" x14ac:dyDescent="0.2">
      <c r="C1856"/>
      <c r="D1856" s="11"/>
    </row>
    <row r="1857" spans="3:4" x14ac:dyDescent="0.2">
      <c r="C1857"/>
      <c r="D1857" s="11"/>
    </row>
    <row r="1858" spans="3:4" x14ac:dyDescent="0.2">
      <c r="C1858"/>
      <c r="D1858" s="11"/>
    </row>
    <row r="1859" spans="3:4" x14ac:dyDescent="0.2">
      <c r="C1859"/>
      <c r="D1859" s="11"/>
    </row>
    <row r="1860" spans="3:4" x14ac:dyDescent="0.2">
      <c r="C1860"/>
      <c r="D1860" s="11"/>
    </row>
    <row r="1861" spans="3:4" x14ac:dyDescent="0.2">
      <c r="C1861"/>
      <c r="D1861" s="11"/>
    </row>
    <row r="1862" spans="3:4" x14ac:dyDescent="0.2">
      <c r="C1862"/>
      <c r="D1862" s="11"/>
    </row>
    <row r="1863" spans="3:4" x14ac:dyDescent="0.2">
      <c r="C1863"/>
      <c r="D1863" s="11"/>
    </row>
    <row r="1864" spans="3:4" x14ac:dyDescent="0.2">
      <c r="C1864"/>
      <c r="D1864" s="11"/>
    </row>
    <row r="1865" spans="3:4" x14ac:dyDescent="0.2">
      <c r="C1865"/>
      <c r="D1865" s="11"/>
    </row>
    <row r="1866" spans="3:4" x14ac:dyDescent="0.2">
      <c r="C1866"/>
      <c r="D1866" s="11"/>
    </row>
    <row r="1867" spans="3:4" x14ac:dyDescent="0.2">
      <c r="C1867"/>
      <c r="D1867" s="11"/>
    </row>
    <row r="1868" spans="3:4" x14ac:dyDescent="0.2">
      <c r="C1868"/>
      <c r="D1868" s="11"/>
    </row>
    <row r="1869" spans="3:4" x14ac:dyDescent="0.2">
      <c r="C1869"/>
      <c r="D1869" s="11"/>
    </row>
    <row r="1870" spans="3:4" x14ac:dyDescent="0.2">
      <c r="C1870"/>
      <c r="D1870" s="11"/>
    </row>
    <row r="1871" spans="3:4" x14ac:dyDescent="0.2">
      <c r="C1871"/>
      <c r="D1871" s="11"/>
    </row>
    <row r="1872" spans="3:4" x14ac:dyDescent="0.2">
      <c r="C1872"/>
      <c r="D1872" s="11"/>
    </row>
    <row r="1873" spans="3:4" x14ac:dyDescent="0.2">
      <c r="C1873"/>
      <c r="D1873" s="11"/>
    </row>
    <row r="1874" spans="3:4" x14ac:dyDescent="0.2">
      <c r="C1874"/>
      <c r="D1874" s="11"/>
    </row>
    <row r="1875" spans="3:4" x14ac:dyDescent="0.2">
      <c r="C1875"/>
      <c r="D1875" s="11"/>
    </row>
    <row r="1876" spans="3:4" x14ac:dyDescent="0.2">
      <c r="C1876"/>
      <c r="D1876" s="11"/>
    </row>
    <row r="1877" spans="3:4" x14ac:dyDescent="0.2">
      <c r="C1877"/>
      <c r="D1877" s="11"/>
    </row>
    <row r="1878" spans="3:4" x14ac:dyDescent="0.2">
      <c r="C1878"/>
      <c r="D1878" s="11"/>
    </row>
    <row r="1879" spans="3:4" x14ac:dyDescent="0.2">
      <c r="C1879"/>
      <c r="D1879" s="11"/>
    </row>
    <row r="1880" spans="3:4" x14ac:dyDescent="0.2">
      <c r="C1880"/>
      <c r="D1880" s="11"/>
    </row>
    <row r="1881" spans="3:4" x14ac:dyDescent="0.2">
      <c r="C1881"/>
      <c r="D1881" s="11"/>
    </row>
    <row r="1882" spans="3:4" x14ac:dyDescent="0.2">
      <c r="C1882"/>
      <c r="D1882" s="11"/>
    </row>
    <row r="1883" spans="3:4" x14ac:dyDescent="0.2">
      <c r="C1883"/>
      <c r="D1883" s="11"/>
    </row>
    <row r="1884" spans="3:4" x14ac:dyDescent="0.2">
      <c r="C1884"/>
      <c r="D1884" s="11"/>
    </row>
    <row r="1885" spans="3:4" x14ac:dyDescent="0.2">
      <c r="C1885"/>
      <c r="D1885" s="11"/>
    </row>
    <row r="1886" spans="3:4" x14ac:dyDescent="0.2">
      <c r="C1886"/>
      <c r="D1886" s="11"/>
    </row>
    <row r="1887" spans="3:4" x14ac:dyDescent="0.2">
      <c r="C1887"/>
      <c r="D1887" s="11"/>
    </row>
    <row r="1888" spans="3:4" x14ac:dyDescent="0.2">
      <c r="C1888"/>
      <c r="D1888" s="11"/>
    </row>
    <row r="1889" spans="3:4" x14ac:dyDescent="0.2">
      <c r="C1889"/>
      <c r="D1889" s="11"/>
    </row>
    <row r="1890" spans="3:4" x14ac:dyDescent="0.2">
      <c r="C1890"/>
      <c r="D1890" s="11"/>
    </row>
    <row r="1891" spans="3:4" x14ac:dyDescent="0.2">
      <c r="C1891"/>
      <c r="D1891" s="11"/>
    </row>
    <row r="1892" spans="3:4" x14ac:dyDescent="0.2">
      <c r="C1892"/>
      <c r="D1892" s="11"/>
    </row>
    <row r="1893" spans="3:4" x14ac:dyDescent="0.2">
      <c r="C1893"/>
      <c r="D1893" s="11"/>
    </row>
    <row r="1894" spans="3:4" x14ac:dyDescent="0.2">
      <c r="C1894"/>
      <c r="D1894" s="11"/>
    </row>
    <row r="1895" spans="3:4" x14ac:dyDescent="0.2">
      <c r="C1895"/>
      <c r="D1895" s="11"/>
    </row>
    <row r="1896" spans="3:4" x14ac:dyDescent="0.2">
      <c r="C1896"/>
      <c r="D1896" s="11"/>
    </row>
    <row r="1897" spans="3:4" x14ac:dyDescent="0.2">
      <c r="C1897"/>
      <c r="D1897" s="11"/>
    </row>
    <row r="1898" spans="3:4" x14ac:dyDescent="0.2">
      <c r="C1898"/>
      <c r="D1898" s="11"/>
    </row>
    <row r="1899" spans="3:4" x14ac:dyDescent="0.2">
      <c r="C1899"/>
      <c r="D1899" s="11"/>
    </row>
    <row r="1900" spans="3:4" x14ac:dyDescent="0.2">
      <c r="C1900"/>
      <c r="D1900" s="11"/>
    </row>
    <row r="1901" spans="3:4" x14ac:dyDescent="0.2">
      <c r="C1901"/>
      <c r="D1901" s="11"/>
    </row>
    <row r="1902" spans="3:4" x14ac:dyDescent="0.2">
      <c r="C1902"/>
      <c r="D1902" s="11"/>
    </row>
    <row r="1903" spans="3:4" x14ac:dyDescent="0.2">
      <c r="C1903"/>
      <c r="D1903" s="11"/>
    </row>
    <row r="1904" spans="3:4" x14ac:dyDescent="0.2">
      <c r="C1904"/>
      <c r="D1904" s="11"/>
    </row>
    <row r="1905" spans="3:4" x14ac:dyDescent="0.2">
      <c r="C1905"/>
      <c r="D1905" s="11"/>
    </row>
    <row r="1906" spans="3:4" x14ac:dyDescent="0.2">
      <c r="C1906"/>
      <c r="D1906" s="11"/>
    </row>
    <row r="1907" spans="3:4" x14ac:dyDescent="0.2">
      <c r="C1907"/>
      <c r="D1907" s="11"/>
    </row>
    <row r="1908" spans="3:4" x14ac:dyDescent="0.2">
      <c r="C1908"/>
      <c r="D1908" s="11"/>
    </row>
    <row r="1909" spans="3:4" x14ac:dyDescent="0.2">
      <c r="C1909"/>
      <c r="D1909" s="11"/>
    </row>
    <row r="1910" spans="3:4" x14ac:dyDescent="0.2">
      <c r="C1910"/>
      <c r="D1910" s="11"/>
    </row>
    <row r="1911" spans="3:4" x14ac:dyDescent="0.2">
      <c r="C1911"/>
      <c r="D1911" s="11"/>
    </row>
    <row r="1912" spans="3:4" x14ac:dyDescent="0.2">
      <c r="C1912"/>
      <c r="D1912" s="11"/>
    </row>
    <row r="1913" spans="3:4" x14ac:dyDescent="0.2">
      <c r="C1913"/>
      <c r="D1913" s="11"/>
    </row>
    <row r="1914" spans="3:4" x14ac:dyDescent="0.2">
      <c r="C1914"/>
      <c r="D1914" s="11"/>
    </row>
    <row r="1915" spans="3:4" x14ac:dyDescent="0.2">
      <c r="C1915"/>
      <c r="D1915" s="11"/>
    </row>
    <row r="1916" spans="3:4" x14ac:dyDescent="0.2">
      <c r="C1916"/>
      <c r="D1916" s="11"/>
    </row>
    <row r="1917" spans="3:4" x14ac:dyDescent="0.2">
      <c r="C1917"/>
      <c r="D1917" s="11"/>
    </row>
    <row r="1918" spans="3:4" x14ac:dyDescent="0.2">
      <c r="C1918"/>
      <c r="D1918" s="11"/>
    </row>
    <row r="1919" spans="3:4" x14ac:dyDescent="0.2">
      <c r="C1919"/>
      <c r="D1919" s="11"/>
    </row>
    <row r="1920" spans="3:4" x14ac:dyDescent="0.2">
      <c r="C1920"/>
      <c r="D1920" s="11"/>
    </row>
    <row r="1921" spans="3:4" x14ac:dyDescent="0.2">
      <c r="C1921"/>
      <c r="D1921" s="11"/>
    </row>
    <row r="1922" spans="3:4" x14ac:dyDescent="0.2">
      <c r="C1922"/>
      <c r="D1922" s="11"/>
    </row>
    <row r="1923" spans="3:4" x14ac:dyDescent="0.2">
      <c r="C1923"/>
      <c r="D1923" s="11"/>
    </row>
    <row r="1924" spans="3:4" x14ac:dyDescent="0.2">
      <c r="C1924"/>
      <c r="D1924" s="11"/>
    </row>
    <row r="1925" spans="3:4" x14ac:dyDescent="0.2">
      <c r="C1925"/>
      <c r="D1925" s="11"/>
    </row>
    <row r="1926" spans="3:4" x14ac:dyDescent="0.2">
      <c r="C1926"/>
      <c r="D1926" s="11"/>
    </row>
    <row r="1927" spans="3:4" x14ac:dyDescent="0.2">
      <c r="C1927"/>
      <c r="D1927" s="11"/>
    </row>
    <row r="1928" spans="3:4" x14ac:dyDescent="0.2">
      <c r="C1928"/>
      <c r="D1928" s="11"/>
    </row>
    <row r="1929" spans="3:4" x14ac:dyDescent="0.2">
      <c r="C1929"/>
      <c r="D1929" s="11"/>
    </row>
    <row r="1930" spans="3:4" x14ac:dyDescent="0.2">
      <c r="C1930"/>
      <c r="D1930" s="11"/>
    </row>
    <row r="1931" spans="3:4" x14ac:dyDescent="0.2">
      <c r="C1931"/>
      <c r="D1931" s="11"/>
    </row>
    <row r="1932" spans="3:4" x14ac:dyDescent="0.2">
      <c r="C1932"/>
      <c r="D1932" s="11"/>
    </row>
    <row r="1933" spans="3:4" x14ac:dyDescent="0.2">
      <c r="C1933"/>
      <c r="D1933" s="11"/>
    </row>
    <row r="1934" spans="3:4" x14ac:dyDescent="0.2">
      <c r="C1934"/>
      <c r="D1934" s="11"/>
    </row>
    <row r="1935" spans="3:4" x14ac:dyDescent="0.2">
      <c r="C1935"/>
      <c r="D1935" s="11"/>
    </row>
    <row r="1936" spans="3:4" x14ac:dyDescent="0.2">
      <c r="C1936"/>
      <c r="D1936" s="11"/>
    </row>
    <row r="1937" spans="3:4" x14ac:dyDescent="0.2">
      <c r="C1937"/>
      <c r="D1937" s="11"/>
    </row>
    <row r="1938" spans="3:4" x14ac:dyDescent="0.2">
      <c r="C1938"/>
      <c r="D1938" s="11"/>
    </row>
    <row r="1939" spans="3:4" x14ac:dyDescent="0.2">
      <c r="C1939"/>
      <c r="D1939" s="11"/>
    </row>
    <row r="1940" spans="3:4" x14ac:dyDescent="0.2">
      <c r="C1940"/>
      <c r="D1940" s="11"/>
    </row>
    <row r="1941" spans="3:4" x14ac:dyDescent="0.2">
      <c r="C1941"/>
      <c r="D1941" s="11"/>
    </row>
    <row r="1942" spans="3:4" x14ac:dyDescent="0.2">
      <c r="C1942"/>
      <c r="D1942" s="11"/>
    </row>
    <row r="1943" spans="3:4" x14ac:dyDescent="0.2">
      <c r="C1943"/>
      <c r="D1943" s="11"/>
    </row>
    <row r="1944" spans="3:4" x14ac:dyDescent="0.2">
      <c r="C1944"/>
      <c r="D1944" s="11"/>
    </row>
    <row r="1945" spans="3:4" x14ac:dyDescent="0.2">
      <c r="C1945"/>
      <c r="D1945" s="11"/>
    </row>
    <row r="1946" spans="3:4" x14ac:dyDescent="0.2">
      <c r="C1946"/>
      <c r="D1946" s="11"/>
    </row>
    <row r="1947" spans="3:4" x14ac:dyDescent="0.2">
      <c r="C1947"/>
      <c r="D1947" s="11"/>
    </row>
    <row r="1948" spans="3:4" x14ac:dyDescent="0.2">
      <c r="C1948"/>
      <c r="D1948" s="11"/>
    </row>
    <row r="1949" spans="3:4" x14ac:dyDescent="0.2">
      <c r="C1949"/>
      <c r="D1949" s="11"/>
    </row>
    <row r="1950" spans="3:4" x14ac:dyDescent="0.2">
      <c r="C1950"/>
      <c r="D1950" s="11"/>
    </row>
    <row r="1951" spans="3:4" x14ac:dyDescent="0.2">
      <c r="C1951"/>
      <c r="D1951" s="11"/>
    </row>
    <row r="1952" spans="3:4" x14ac:dyDescent="0.2">
      <c r="C1952"/>
      <c r="D1952" s="11"/>
    </row>
    <row r="1953" spans="3:4" x14ac:dyDescent="0.2">
      <c r="C1953"/>
      <c r="D1953" s="11"/>
    </row>
    <row r="1954" spans="3:4" x14ac:dyDescent="0.2">
      <c r="C1954"/>
      <c r="D1954" s="11"/>
    </row>
    <row r="1955" spans="3:4" x14ac:dyDescent="0.2">
      <c r="C1955"/>
      <c r="D1955" s="11"/>
    </row>
    <row r="1956" spans="3:4" x14ac:dyDescent="0.2">
      <c r="C1956"/>
      <c r="D1956" s="11"/>
    </row>
    <row r="1957" spans="3:4" x14ac:dyDescent="0.2">
      <c r="C1957"/>
      <c r="D1957" s="11"/>
    </row>
    <row r="1958" spans="3:4" x14ac:dyDescent="0.2">
      <c r="C1958"/>
      <c r="D1958" s="11"/>
    </row>
    <row r="1959" spans="3:4" x14ac:dyDescent="0.2">
      <c r="C1959"/>
      <c r="D1959" s="11"/>
    </row>
    <row r="1960" spans="3:4" x14ac:dyDescent="0.2">
      <c r="C1960"/>
      <c r="D1960" s="11"/>
    </row>
    <row r="1961" spans="3:4" x14ac:dyDescent="0.2">
      <c r="C1961"/>
      <c r="D1961" s="11"/>
    </row>
    <row r="1962" spans="3:4" x14ac:dyDescent="0.2">
      <c r="C1962"/>
      <c r="D1962" s="11"/>
    </row>
    <row r="1963" spans="3:4" x14ac:dyDescent="0.2">
      <c r="C1963"/>
      <c r="D1963" s="11"/>
    </row>
    <row r="1964" spans="3:4" x14ac:dyDescent="0.2">
      <c r="C1964"/>
      <c r="D1964" s="11"/>
    </row>
    <row r="1965" spans="3:4" x14ac:dyDescent="0.2">
      <c r="C1965"/>
      <c r="D1965" s="11"/>
    </row>
    <row r="1966" spans="3:4" x14ac:dyDescent="0.2">
      <c r="C1966"/>
      <c r="D1966" s="11"/>
    </row>
    <row r="1967" spans="3:4" x14ac:dyDescent="0.2">
      <c r="C1967"/>
      <c r="D1967" s="11"/>
    </row>
    <row r="1968" spans="3:4" x14ac:dyDescent="0.2">
      <c r="C1968"/>
      <c r="D1968" s="11"/>
    </row>
    <row r="1969" spans="3:4" x14ac:dyDescent="0.2">
      <c r="C1969"/>
      <c r="D1969" s="11"/>
    </row>
    <row r="1970" spans="3:4" x14ac:dyDescent="0.2">
      <c r="C1970"/>
      <c r="D1970" s="11"/>
    </row>
    <row r="1971" spans="3:4" x14ac:dyDescent="0.2">
      <c r="C1971"/>
      <c r="D1971" s="11"/>
    </row>
    <row r="1972" spans="3:4" x14ac:dyDescent="0.2">
      <c r="C1972"/>
      <c r="D1972" s="11"/>
    </row>
    <row r="1973" spans="3:4" x14ac:dyDescent="0.2">
      <c r="C1973"/>
      <c r="D1973" s="11"/>
    </row>
    <row r="1974" spans="3:4" x14ac:dyDescent="0.2">
      <c r="C1974"/>
      <c r="D1974" s="11"/>
    </row>
    <row r="1975" spans="3:4" x14ac:dyDescent="0.2">
      <c r="C1975"/>
      <c r="D1975" s="11"/>
    </row>
    <row r="1976" spans="3:4" x14ac:dyDescent="0.2">
      <c r="C1976"/>
      <c r="D1976" s="11"/>
    </row>
    <row r="1977" spans="3:4" x14ac:dyDescent="0.2">
      <c r="C1977"/>
      <c r="D1977" s="11"/>
    </row>
    <row r="1978" spans="3:4" x14ac:dyDescent="0.2">
      <c r="C1978"/>
      <c r="D1978" s="11"/>
    </row>
    <row r="1979" spans="3:4" x14ac:dyDescent="0.2">
      <c r="C1979"/>
      <c r="D1979" s="11"/>
    </row>
    <row r="1980" spans="3:4" x14ac:dyDescent="0.2">
      <c r="C1980"/>
      <c r="D1980" s="11"/>
    </row>
    <row r="1981" spans="3:4" x14ac:dyDescent="0.2">
      <c r="C1981"/>
      <c r="D1981" s="11"/>
    </row>
    <row r="1982" spans="3:4" x14ac:dyDescent="0.2">
      <c r="C1982"/>
      <c r="D1982" s="11"/>
    </row>
    <row r="1983" spans="3:4" x14ac:dyDescent="0.2">
      <c r="C1983"/>
      <c r="D1983" s="11"/>
    </row>
    <row r="1984" spans="3:4" x14ac:dyDescent="0.2">
      <c r="C1984"/>
      <c r="D1984" s="11"/>
    </row>
    <row r="1985" spans="3:4" x14ac:dyDescent="0.2">
      <c r="C1985"/>
      <c r="D1985" s="11"/>
    </row>
    <row r="1986" spans="3:4" x14ac:dyDescent="0.2">
      <c r="C1986"/>
      <c r="D1986" s="11"/>
    </row>
    <row r="1987" spans="3:4" x14ac:dyDescent="0.2">
      <c r="C1987"/>
      <c r="D1987" s="11"/>
    </row>
    <row r="1988" spans="3:4" x14ac:dyDescent="0.2">
      <c r="C1988"/>
      <c r="D1988" s="11"/>
    </row>
    <row r="1989" spans="3:4" x14ac:dyDescent="0.2">
      <c r="C1989"/>
      <c r="D1989" s="11"/>
    </row>
    <row r="1990" spans="3:4" x14ac:dyDescent="0.2">
      <c r="C1990"/>
      <c r="D1990" s="11"/>
    </row>
    <row r="1991" spans="3:4" x14ac:dyDescent="0.2">
      <c r="C1991"/>
      <c r="D1991" s="11"/>
    </row>
    <row r="1992" spans="3:4" x14ac:dyDescent="0.2">
      <c r="C1992"/>
      <c r="D1992" s="11"/>
    </row>
    <row r="1993" spans="3:4" x14ac:dyDescent="0.2">
      <c r="C1993"/>
      <c r="D1993" s="11"/>
    </row>
    <row r="1994" spans="3:4" x14ac:dyDescent="0.2">
      <c r="C1994"/>
      <c r="D1994" s="11"/>
    </row>
    <row r="1995" spans="3:4" x14ac:dyDescent="0.2">
      <c r="C1995"/>
      <c r="D1995" s="11"/>
    </row>
    <row r="1996" spans="3:4" x14ac:dyDescent="0.2">
      <c r="C1996"/>
      <c r="D1996" s="11"/>
    </row>
    <row r="1997" spans="3:4" x14ac:dyDescent="0.2">
      <c r="C1997"/>
      <c r="D1997" s="11"/>
    </row>
    <row r="1998" spans="3:4" x14ac:dyDescent="0.2">
      <c r="C1998"/>
      <c r="D1998" s="11"/>
    </row>
    <row r="1999" spans="3:4" x14ac:dyDescent="0.2">
      <c r="C1999"/>
      <c r="D1999" s="11"/>
    </row>
    <row r="2000" spans="3:4" x14ac:dyDescent="0.2">
      <c r="C2000"/>
      <c r="D2000" s="11"/>
    </row>
    <row r="2001" spans="3:4" x14ac:dyDescent="0.2">
      <c r="C2001"/>
      <c r="D2001" s="11"/>
    </row>
    <row r="2002" spans="3:4" x14ac:dyDescent="0.2">
      <c r="C2002"/>
      <c r="D2002" s="11"/>
    </row>
    <row r="2003" spans="3:4" x14ac:dyDescent="0.2">
      <c r="C2003"/>
      <c r="D2003" s="11"/>
    </row>
    <row r="2004" spans="3:4" x14ac:dyDescent="0.2">
      <c r="C2004"/>
      <c r="D2004" s="11"/>
    </row>
    <row r="2005" spans="3:4" x14ac:dyDescent="0.2">
      <c r="C2005"/>
      <c r="D2005" s="11"/>
    </row>
    <row r="2006" spans="3:4" x14ac:dyDescent="0.2">
      <c r="C2006"/>
      <c r="D2006" s="11"/>
    </row>
    <row r="2007" spans="3:4" x14ac:dyDescent="0.2">
      <c r="C2007"/>
      <c r="D2007" s="11"/>
    </row>
    <row r="2008" spans="3:4" x14ac:dyDescent="0.2">
      <c r="C2008"/>
      <c r="D2008" s="11"/>
    </row>
    <row r="2009" spans="3:4" x14ac:dyDescent="0.2">
      <c r="C2009"/>
      <c r="D2009" s="11"/>
    </row>
    <row r="2010" spans="3:4" x14ac:dyDescent="0.2">
      <c r="C2010"/>
      <c r="D2010" s="11"/>
    </row>
    <row r="2011" spans="3:4" x14ac:dyDescent="0.2">
      <c r="C2011"/>
      <c r="D2011" s="11"/>
    </row>
    <row r="2012" spans="3:4" x14ac:dyDescent="0.2">
      <c r="C2012"/>
      <c r="D2012" s="11"/>
    </row>
    <row r="2013" spans="3:4" x14ac:dyDescent="0.2">
      <c r="C2013"/>
      <c r="D2013" s="11"/>
    </row>
    <row r="2014" spans="3:4" x14ac:dyDescent="0.2">
      <c r="C2014"/>
      <c r="D2014" s="11"/>
    </row>
    <row r="2015" spans="3:4" x14ac:dyDescent="0.2">
      <c r="C2015"/>
      <c r="D2015" s="11"/>
    </row>
    <row r="2016" spans="3:4" x14ac:dyDescent="0.2">
      <c r="C2016"/>
      <c r="D2016" s="11"/>
    </row>
    <row r="2017" spans="3:4" x14ac:dyDescent="0.2">
      <c r="C2017"/>
      <c r="D2017" s="11"/>
    </row>
    <row r="2018" spans="3:4" x14ac:dyDescent="0.2">
      <c r="C2018"/>
      <c r="D2018" s="11"/>
    </row>
    <row r="2019" spans="3:4" x14ac:dyDescent="0.2">
      <c r="C2019"/>
      <c r="D2019" s="11"/>
    </row>
    <row r="2020" spans="3:4" x14ac:dyDescent="0.2">
      <c r="C2020"/>
      <c r="D2020" s="11"/>
    </row>
    <row r="2021" spans="3:4" x14ac:dyDescent="0.2">
      <c r="C2021"/>
      <c r="D2021" s="11"/>
    </row>
    <row r="2022" spans="3:4" x14ac:dyDescent="0.2">
      <c r="C2022"/>
      <c r="D2022" s="11"/>
    </row>
    <row r="2023" spans="3:4" x14ac:dyDescent="0.2">
      <c r="C2023"/>
      <c r="D2023" s="11"/>
    </row>
    <row r="2024" spans="3:4" x14ac:dyDescent="0.2">
      <c r="C2024"/>
      <c r="D2024" s="11"/>
    </row>
    <row r="2025" spans="3:4" x14ac:dyDescent="0.2">
      <c r="C2025"/>
      <c r="D2025" s="11"/>
    </row>
    <row r="2026" spans="3:4" x14ac:dyDescent="0.2">
      <c r="C2026"/>
      <c r="D2026" s="11"/>
    </row>
    <row r="2027" spans="3:4" x14ac:dyDescent="0.2">
      <c r="C2027"/>
      <c r="D2027" s="11"/>
    </row>
    <row r="2028" spans="3:4" x14ac:dyDescent="0.2">
      <c r="C2028"/>
      <c r="D2028" s="11"/>
    </row>
    <row r="2029" spans="3:4" x14ac:dyDescent="0.2">
      <c r="C2029"/>
      <c r="D2029" s="11"/>
    </row>
    <row r="2030" spans="3:4" x14ac:dyDescent="0.2">
      <c r="C2030"/>
      <c r="D2030" s="11"/>
    </row>
    <row r="2031" spans="3:4" x14ac:dyDescent="0.2">
      <c r="C2031"/>
      <c r="D2031" s="11"/>
    </row>
    <row r="2032" spans="3:4" x14ac:dyDescent="0.2">
      <c r="C2032"/>
      <c r="D2032" s="11"/>
    </row>
    <row r="2033" spans="3:4" x14ac:dyDescent="0.2">
      <c r="C2033"/>
      <c r="D2033" s="11"/>
    </row>
    <row r="2034" spans="3:4" x14ac:dyDescent="0.2">
      <c r="C2034"/>
      <c r="D2034" s="11"/>
    </row>
    <row r="2035" spans="3:4" x14ac:dyDescent="0.2">
      <c r="C2035"/>
      <c r="D2035" s="11"/>
    </row>
    <row r="2036" spans="3:4" x14ac:dyDescent="0.2">
      <c r="C2036"/>
      <c r="D2036" s="11"/>
    </row>
    <row r="2037" spans="3:4" x14ac:dyDescent="0.2">
      <c r="C2037"/>
      <c r="D2037" s="11"/>
    </row>
    <row r="2038" spans="3:4" x14ac:dyDescent="0.2">
      <c r="C2038"/>
      <c r="D2038" s="11"/>
    </row>
    <row r="2039" spans="3:4" x14ac:dyDescent="0.2">
      <c r="C2039"/>
      <c r="D2039" s="11"/>
    </row>
    <row r="2040" spans="3:4" x14ac:dyDescent="0.2">
      <c r="C2040"/>
      <c r="D2040" s="11"/>
    </row>
    <row r="2041" spans="3:4" x14ac:dyDescent="0.2">
      <c r="C2041"/>
      <c r="D2041" s="11"/>
    </row>
    <row r="2042" spans="3:4" x14ac:dyDescent="0.2">
      <c r="C2042"/>
      <c r="D2042" s="11"/>
    </row>
    <row r="2043" spans="3:4" x14ac:dyDescent="0.2">
      <c r="C2043"/>
      <c r="D2043" s="11"/>
    </row>
    <row r="2044" spans="3:4" x14ac:dyDescent="0.2">
      <c r="C2044"/>
      <c r="D2044" s="11"/>
    </row>
    <row r="2045" spans="3:4" x14ac:dyDescent="0.2">
      <c r="C2045"/>
      <c r="D2045" s="11"/>
    </row>
    <row r="2046" spans="3:4" x14ac:dyDescent="0.2">
      <c r="C2046"/>
      <c r="D2046" s="11"/>
    </row>
    <row r="2047" spans="3:4" x14ac:dyDescent="0.2">
      <c r="C2047"/>
      <c r="D2047" s="11"/>
    </row>
    <row r="2048" spans="3:4" x14ac:dyDescent="0.2">
      <c r="C2048"/>
      <c r="D2048" s="11"/>
    </row>
    <row r="2049" spans="3:4" x14ac:dyDescent="0.2">
      <c r="C2049"/>
      <c r="D2049" s="11"/>
    </row>
    <row r="2050" spans="3:4" x14ac:dyDescent="0.2">
      <c r="C2050"/>
      <c r="D2050" s="11"/>
    </row>
    <row r="2051" spans="3:4" x14ac:dyDescent="0.2">
      <c r="C2051"/>
      <c r="D2051" s="11"/>
    </row>
    <row r="2052" spans="3:4" x14ac:dyDescent="0.2">
      <c r="C2052"/>
      <c r="D2052" s="11"/>
    </row>
    <row r="2053" spans="3:4" x14ac:dyDescent="0.2">
      <c r="C2053"/>
      <c r="D2053" s="11"/>
    </row>
    <row r="2054" spans="3:4" x14ac:dyDescent="0.2">
      <c r="C2054"/>
      <c r="D2054" s="11"/>
    </row>
    <row r="2055" spans="3:4" x14ac:dyDescent="0.2">
      <c r="C2055"/>
      <c r="D2055" s="11"/>
    </row>
    <row r="2056" spans="3:4" x14ac:dyDescent="0.2">
      <c r="C2056"/>
      <c r="D2056" s="11"/>
    </row>
    <row r="2057" spans="3:4" x14ac:dyDescent="0.2">
      <c r="C2057"/>
      <c r="D2057" s="11"/>
    </row>
    <row r="2058" spans="3:4" x14ac:dyDescent="0.2">
      <c r="C2058"/>
      <c r="D2058" s="11"/>
    </row>
    <row r="2059" spans="3:4" x14ac:dyDescent="0.2">
      <c r="C2059"/>
      <c r="D2059" s="11"/>
    </row>
    <row r="2060" spans="3:4" x14ac:dyDescent="0.2">
      <c r="C2060"/>
      <c r="D2060" s="11"/>
    </row>
    <row r="2061" spans="3:4" x14ac:dyDescent="0.2">
      <c r="C2061"/>
      <c r="D2061" s="11"/>
    </row>
    <row r="2062" spans="3:4" x14ac:dyDescent="0.2">
      <c r="C2062"/>
      <c r="D2062" s="11"/>
    </row>
    <row r="2063" spans="3:4" x14ac:dyDescent="0.2">
      <c r="C2063"/>
      <c r="D2063" s="11"/>
    </row>
    <row r="2064" spans="3:4" x14ac:dyDescent="0.2">
      <c r="C2064"/>
      <c r="D2064" s="11"/>
    </row>
    <row r="2065" spans="3:4" x14ac:dyDescent="0.2">
      <c r="C2065"/>
      <c r="D2065" s="11"/>
    </row>
    <row r="2066" spans="3:4" x14ac:dyDescent="0.2">
      <c r="C2066"/>
      <c r="D2066" s="11"/>
    </row>
    <row r="2067" spans="3:4" x14ac:dyDescent="0.2">
      <c r="C2067"/>
      <c r="D2067" s="11"/>
    </row>
    <row r="2068" spans="3:4" x14ac:dyDescent="0.2">
      <c r="C2068"/>
      <c r="D2068" s="11"/>
    </row>
    <row r="2069" spans="3:4" x14ac:dyDescent="0.2">
      <c r="C2069"/>
      <c r="D2069" s="11"/>
    </row>
    <row r="2070" spans="3:4" x14ac:dyDescent="0.2">
      <c r="C2070"/>
      <c r="D2070" s="11"/>
    </row>
    <row r="2071" spans="3:4" x14ac:dyDescent="0.2">
      <c r="C2071"/>
      <c r="D2071" s="11"/>
    </row>
    <row r="2072" spans="3:4" x14ac:dyDescent="0.2">
      <c r="C2072"/>
      <c r="D2072" s="11"/>
    </row>
    <row r="2073" spans="3:4" x14ac:dyDescent="0.2">
      <c r="C2073"/>
      <c r="D2073" s="11"/>
    </row>
    <row r="2074" spans="3:4" x14ac:dyDescent="0.2">
      <c r="C2074"/>
      <c r="D2074" s="11"/>
    </row>
    <row r="2075" spans="3:4" x14ac:dyDescent="0.2">
      <c r="C2075"/>
      <c r="D2075" s="11"/>
    </row>
    <row r="2076" spans="3:4" x14ac:dyDescent="0.2">
      <c r="C2076"/>
      <c r="D2076" s="11"/>
    </row>
    <row r="2077" spans="3:4" x14ac:dyDescent="0.2">
      <c r="C2077"/>
      <c r="D2077" s="11"/>
    </row>
    <row r="2078" spans="3:4" x14ac:dyDescent="0.2">
      <c r="C2078"/>
      <c r="D2078" s="11"/>
    </row>
    <row r="2079" spans="3:4" x14ac:dyDescent="0.2">
      <c r="C2079"/>
      <c r="D2079" s="11"/>
    </row>
    <row r="2080" spans="3:4" x14ac:dyDescent="0.2">
      <c r="C2080"/>
      <c r="D2080" s="11"/>
    </row>
    <row r="2081" spans="3:4" x14ac:dyDescent="0.2">
      <c r="C2081"/>
      <c r="D2081" s="11"/>
    </row>
    <row r="2082" spans="3:4" x14ac:dyDescent="0.2">
      <c r="C2082"/>
      <c r="D2082" s="11"/>
    </row>
    <row r="2083" spans="3:4" x14ac:dyDescent="0.2">
      <c r="C2083"/>
      <c r="D2083" s="11"/>
    </row>
    <row r="2084" spans="3:4" x14ac:dyDescent="0.2">
      <c r="C2084"/>
      <c r="D2084" s="11"/>
    </row>
    <row r="2085" spans="3:4" x14ac:dyDescent="0.2">
      <c r="C2085"/>
      <c r="D2085" s="11"/>
    </row>
    <row r="2086" spans="3:4" x14ac:dyDescent="0.2">
      <c r="C2086"/>
      <c r="D2086" s="11"/>
    </row>
    <row r="2087" spans="3:4" x14ac:dyDescent="0.2">
      <c r="C2087"/>
      <c r="D2087" s="11"/>
    </row>
    <row r="2088" spans="3:4" x14ac:dyDescent="0.2">
      <c r="C2088"/>
      <c r="D2088" s="11"/>
    </row>
    <row r="2089" spans="3:4" x14ac:dyDescent="0.2">
      <c r="C2089"/>
      <c r="D2089" s="11"/>
    </row>
    <row r="2090" spans="3:4" x14ac:dyDescent="0.2">
      <c r="C2090"/>
      <c r="D2090" s="11"/>
    </row>
    <row r="2091" spans="3:4" x14ac:dyDescent="0.2">
      <c r="C2091"/>
      <c r="D2091" s="11"/>
    </row>
    <row r="2092" spans="3:4" x14ac:dyDescent="0.2">
      <c r="C2092"/>
      <c r="D2092" s="11"/>
    </row>
    <row r="2093" spans="3:4" x14ac:dyDescent="0.2">
      <c r="C2093"/>
      <c r="D2093" s="11"/>
    </row>
    <row r="2094" spans="3:4" x14ac:dyDescent="0.2">
      <c r="C2094"/>
      <c r="D2094" s="11"/>
    </row>
    <row r="2095" spans="3:4" x14ac:dyDescent="0.2">
      <c r="C2095"/>
      <c r="D2095" s="11"/>
    </row>
    <row r="2096" spans="3:4" x14ac:dyDescent="0.2">
      <c r="C2096"/>
      <c r="D2096" s="11"/>
    </row>
    <row r="2097" spans="3:4" x14ac:dyDescent="0.2">
      <c r="C2097"/>
      <c r="D2097" s="11"/>
    </row>
    <row r="2098" spans="3:4" x14ac:dyDescent="0.2">
      <c r="C2098"/>
      <c r="D2098" s="11"/>
    </row>
    <row r="2099" spans="3:4" x14ac:dyDescent="0.2">
      <c r="C2099"/>
      <c r="D2099" s="11"/>
    </row>
    <row r="2100" spans="3:4" x14ac:dyDescent="0.2">
      <c r="C2100"/>
      <c r="D2100" s="11"/>
    </row>
    <row r="2101" spans="3:4" x14ac:dyDescent="0.2">
      <c r="C2101"/>
      <c r="D2101" s="11"/>
    </row>
    <row r="2102" spans="3:4" x14ac:dyDescent="0.2">
      <c r="C2102"/>
      <c r="D2102" s="11"/>
    </row>
    <row r="2103" spans="3:4" x14ac:dyDescent="0.2">
      <c r="C2103"/>
      <c r="D2103" s="11"/>
    </row>
    <row r="2104" spans="3:4" x14ac:dyDescent="0.2">
      <c r="C2104"/>
      <c r="D2104" s="11"/>
    </row>
    <row r="2105" spans="3:4" x14ac:dyDescent="0.2">
      <c r="C2105"/>
      <c r="D2105" s="11"/>
    </row>
    <row r="2106" spans="3:4" x14ac:dyDescent="0.2">
      <c r="C2106"/>
      <c r="D2106" s="11"/>
    </row>
    <row r="2107" spans="3:4" x14ac:dyDescent="0.2">
      <c r="C2107"/>
      <c r="D2107" s="11"/>
    </row>
    <row r="2108" spans="3:4" x14ac:dyDescent="0.2">
      <c r="C2108"/>
      <c r="D2108" s="11"/>
    </row>
    <row r="2109" spans="3:4" x14ac:dyDescent="0.2">
      <c r="C2109"/>
      <c r="D2109" s="11"/>
    </row>
    <row r="2110" spans="3:4" x14ac:dyDescent="0.2">
      <c r="C2110"/>
      <c r="D2110" s="11"/>
    </row>
    <row r="2111" spans="3:4" x14ac:dyDescent="0.2">
      <c r="C2111"/>
      <c r="D2111" s="11"/>
    </row>
    <row r="2112" spans="3:4" x14ac:dyDescent="0.2">
      <c r="C2112"/>
      <c r="D2112" s="11"/>
    </row>
    <row r="2113" spans="3:4" x14ac:dyDescent="0.2">
      <c r="C2113"/>
      <c r="D2113" s="11"/>
    </row>
    <row r="2114" spans="3:4" x14ac:dyDescent="0.2">
      <c r="C2114"/>
      <c r="D2114" s="11"/>
    </row>
    <row r="2115" spans="3:4" x14ac:dyDescent="0.2">
      <c r="C2115"/>
      <c r="D2115" s="11"/>
    </row>
    <row r="2116" spans="3:4" x14ac:dyDescent="0.2">
      <c r="C2116"/>
      <c r="D2116" s="11"/>
    </row>
    <row r="2117" spans="3:4" x14ac:dyDescent="0.2">
      <c r="C2117"/>
      <c r="D2117" s="11"/>
    </row>
    <row r="2118" spans="3:4" x14ac:dyDescent="0.2">
      <c r="C2118"/>
      <c r="D2118" s="11"/>
    </row>
    <row r="2119" spans="3:4" x14ac:dyDescent="0.2">
      <c r="C2119"/>
      <c r="D2119" s="11"/>
    </row>
    <row r="2120" spans="3:4" x14ac:dyDescent="0.2">
      <c r="C2120"/>
      <c r="D2120" s="11"/>
    </row>
    <row r="2121" spans="3:4" x14ac:dyDescent="0.2">
      <c r="C2121"/>
      <c r="D2121" s="11"/>
    </row>
    <row r="2122" spans="3:4" x14ac:dyDescent="0.2">
      <c r="C2122"/>
      <c r="D2122" s="11"/>
    </row>
    <row r="2123" spans="3:4" x14ac:dyDescent="0.2">
      <c r="C2123"/>
      <c r="D2123" s="11"/>
    </row>
    <row r="2124" spans="3:4" x14ac:dyDescent="0.2">
      <c r="C2124"/>
      <c r="D2124" s="11"/>
    </row>
    <row r="2125" spans="3:4" x14ac:dyDescent="0.2">
      <c r="C2125"/>
      <c r="D2125" s="11"/>
    </row>
    <row r="2126" spans="3:4" x14ac:dyDescent="0.2">
      <c r="C2126"/>
      <c r="D2126" s="11"/>
    </row>
    <row r="2127" spans="3:4" x14ac:dyDescent="0.2">
      <c r="C2127"/>
      <c r="D2127" s="11"/>
    </row>
    <row r="2128" spans="3:4" x14ac:dyDescent="0.2">
      <c r="C2128"/>
      <c r="D2128" s="11"/>
    </row>
    <row r="2129" spans="3:4" x14ac:dyDescent="0.2">
      <c r="C2129"/>
      <c r="D2129" s="11"/>
    </row>
    <row r="2130" spans="3:4" x14ac:dyDescent="0.2">
      <c r="C2130"/>
      <c r="D2130" s="11"/>
    </row>
    <row r="2131" spans="3:4" x14ac:dyDescent="0.2">
      <c r="C2131"/>
      <c r="D2131" s="11"/>
    </row>
    <row r="2132" spans="3:4" x14ac:dyDescent="0.2">
      <c r="C2132"/>
      <c r="D2132" s="11"/>
    </row>
    <row r="2133" spans="3:4" x14ac:dyDescent="0.2">
      <c r="C2133"/>
      <c r="D2133" s="11"/>
    </row>
    <row r="2134" spans="3:4" x14ac:dyDescent="0.2">
      <c r="C2134"/>
      <c r="D2134" s="11"/>
    </row>
    <row r="2135" spans="3:4" x14ac:dyDescent="0.2">
      <c r="C2135"/>
      <c r="D2135" s="11"/>
    </row>
    <row r="2136" spans="3:4" x14ac:dyDescent="0.2">
      <c r="C2136"/>
      <c r="D2136" s="11"/>
    </row>
    <row r="2137" spans="3:4" x14ac:dyDescent="0.2">
      <c r="C2137"/>
      <c r="D2137" s="11"/>
    </row>
    <row r="2138" spans="3:4" x14ac:dyDescent="0.2">
      <c r="C2138"/>
      <c r="D2138" s="11"/>
    </row>
    <row r="2139" spans="3:4" x14ac:dyDescent="0.2">
      <c r="C2139"/>
      <c r="D2139" s="11"/>
    </row>
    <row r="2140" spans="3:4" x14ac:dyDescent="0.2">
      <c r="C2140"/>
      <c r="D2140" s="11"/>
    </row>
    <row r="2141" spans="3:4" x14ac:dyDescent="0.2">
      <c r="C2141"/>
      <c r="D2141" s="11"/>
    </row>
    <row r="2142" spans="3:4" x14ac:dyDescent="0.2">
      <c r="C2142"/>
      <c r="D2142" s="11"/>
    </row>
    <row r="2143" spans="3:4" x14ac:dyDescent="0.2">
      <c r="C2143"/>
      <c r="D2143" s="11"/>
    </row>
    <row r="2144" spans="3:4" x14ac:dyDescent="0.2">
      <c r="C2144"/>
      <c r="D2144" s="11"/>
    </row>
    <row r="2145" spans="3:4" x14ac:dyDescent="0.2">
      <c r="C2145"/>
      <c r="D2145" s="11"/>
    </row>
    <row r="2146" spans="3:4" x14ac:dyDescent="0.2">
      <c r="C2146"/>
      <c r="D2146" s="11"/>
    </row>
    <row r="2147" spans="3:4" x14ac:dyDescent="0.2">
      <c r="C2147"/>
      <c r="D2147" s="11"/>
    </row>
    <row r="2148" spans="3:4" x14ac:dyDescent="0.2">
      <c r="C2148"/>
      <c r="D2148" s="11"/>
    </row>
    <row r="2149" spans="3:4" x14ac:dyDescent="0.2">
      <c r="C2149"/>
      <c r="D2149" s="11"/>
    </row>
    <row r="2150" spans="3:4" x14ac:dyDescent="0.2">
      <c r="C2150"/>
      <c r="D2150" s="11"/>
    </row>
    <row r="2151" spans="3:4" x14ac:dyDescent="0.2">
      <c r="C2151"/>
      <c r="D2151" s="11"/>
    </row>
    <row r="2152" spans="3:4" x14ac:dyDescent="0.2">
      <c r="C2152"/>
      <c r="D2152" s="11"/>
    </row>
    <row r="2153" spans="3:4" x14ac:dyDescent="0.2">
      <c r="C2153"/>
      <c r="D2153" s="11"/>
    </row>
    <row r="2154" spans="3:4" x14ac:dyDescent="0.2">
      <c r="C2154"/>
      <c r="D2154" s="11"/>
    </row>
    <row r="2155" spans="3:4" x14ac:dyDescent="0.2">
      <c r="C2155"/>
      <c r="D2155" s="11"/>
    </row>
    <row r="2156" spans="3:4" x14ac:dyDescent="0.2">
      <c r="C2156"/>
      <c r="D2156" s="11"/>
    </row>
    <row r="2157" spans="3:4" x14ac:dyDescent="0.2">
      <c r="C2157"/>
      <c r="D2157" s="11"/>
    </row>
    <row r="2158" spans="3:4" x14ac:dyDescent="0.2">
      <c r="C2158"/>
      <c r="D2158" s="11"/>
    </row>
    <row r="2159" spans="3:4" x14ac:dyDescent="0.2">
      <c r="C2159"/>
      <c r="D2159" s="11"/>
    </row>
    <row r="2160" spans="3:4" x14ac:dyDescent="0.2">
      <c r="C2160"/>
      <c r="D2160" s="11"/>
    </row>
    <row r="2161" spans="3:4" x14ac:dyDescent="0.2">
      <c r="C2161"/>
      <c r="D2161" s="11"/>
    </row>
    <row r="2162" spans="3:4" x14ac:dyDescent="0.2">
      <c r="C2162"/>
      <c r="D2162" s="11"/>
    </row>
    <row r="2163" spans="3:4" x14ac:dyDescent="0.2">
      <c r="C2163"/>
      <c r="D2163" s="11"/>
    </row>
    <row r="2164" spans="3:4" x14ac:dyDescent="0.2">
      <c r="C2164"/>
      <c r="D2164" s="11"/>
    </row>
    <row r="2165" spans="3:4" x14ac:dyDescent="0.2">
      <c r="C2165"/>
      <c r="D2165" s="11"/>
    </row>
    <row r="2166" spans="3:4" x14ac:dyDescent="0.2">
      <c r="C2166"/>
      <c r="D2166" s="11"/>
    </row>
    <row r="2167" spans="3:4" x14ac:dyDescent="0.2">
      <c r="C2167"/>
      <c r="D2167" s="11"/>
    </row>
    <row r="2168" spans="3:4" x14ac:dyDescent="0.2">
      <c r="C2168"/>
      <c r="D2168" s="11"/>
    </row>
    <row r="2169" spans="3:4" x14ac:dyDescent="0.2">
      <c r="C2169"/>
      <c r="D2169" s="11"/>
    </row>
    <row r="2170" spans="3:4" x14ac:dyDescent="0.2">
      <c r="C2170"/>
      <c r="D2170" s="11"/>
    </row>
    <row r="2171" spans="3:4" x14ac:dyDescent="0.2">
      <c r="C2171"/>
      <c r="D2171" s="11"/>
    </row>
    <row r="2172" spans="3:4" x14ac:dyDescent="0.2">
      <c r="C2172"/>
      <c r="D2172" s="11"/>
    </row>
    <row r="2173" spans="3:4" x14ac:dyDescent="0.2">
      <c r="C2173"/>
      <c r="D2173" s="11"/>
    </row>
    <row r="2174" spans="3:4" x14ac:dyDescent="0.2">
      <c r="C2174"/>
      <c r="D2174" s="11"/>
    </row>
    <row r="2175" spans="3:4" x14ac:dyDescent="0.2">
      <c r="C2175"/>
      <c r="D2175" s="11"/>
    </row>
    <row r="2176" spans="3:4" x14ac:dyDescent="0.2">
      <c r="C2176"/>
      <c r="D2176" s="11"/>
    </row>
    <row r="2177" spans="3:4" x14ac:dyDescent="0.2">
      <c r="C2177"/>
      <c r="D2177" s="11"/>
    </row>
    <row r="2178" spans="3:4" x14ac:dyDescent="0.2">
      <c r="C2178"/>
      <c r="D2178" s="11"/>
    </row>
    <row r="2179" spans="3:4" x14ac:dyDescent="0.2">
      <c r="C2179"/>
      <c r="D2179" s="11"/>
    </row>
    <row r="2180" spans="3:4" x14ac:dyDescent="0.2">
      <c r="C2180"/>
      <c r="D2180" s="11"/>
    </row>
    <row r="2181" spans="3:4" x14ac:dyDescent="0.2">
      <c r="C2181"/>
      <c r="D2181" s="11"/>
    </row>
    <row r="2182" spans="3:4" x14ac:dyDescent="0.2">
      <c r="C2182"/>
      <c r="D2182" s="11"/>
    </row>
    <row r="2183" spans="3:4" x14ac:dyDescent="0.2">
      <c r="C2183"/>
      <c r="D2183" s="11"/>
    </row>
    <row r="2184" spans="3:4" x14ac:dyDescent="0.2">
      <c r="C2184"/>
      <c r="D2184" s="11"/>
    </row>
    <row r="2185" spans="3:4" x14ac:dyDescent="0.2">
      <c r="C2185"/>
      <c r="D2185" s="11"/>
    </row>
    <row r="2186" spans="3:4" x14ac:dyDescent="0.2">
      <c r="C2186"/>
      <c r="D2186" s="11"/>
    </row>
    <row r="2187" spans="3:4" x14ac:dyDescent="0.2">
      <c r="C2187"/>
      <c r="D2187" s="11"/>
    </row>
    <row r="2188" spans="3:4" x14ac:dyDescent="0.2">
      <c r="C2188"/>
      <c r="D2188" s="11"/>
    </row>
    <row r="2189" spans="3:4" x14ac:dyDescent="0.2">
      <c r="C2189"/>
      <c r="D2189" s="11"/>
    </row>
    <row r="2190" spans="3:4" x14ac:dyDescent="0.2">
      <c r="C2190"/>
      <c r="D2190" s="11"/>
    </row>
    <row r="2191" spans="3:4" x14ac:dyDescent="0.2">
      <c r="C2191"/>
      <c r="D2191" s="11"/>
    </row>
    <row r="2192" spans="3:4" x14ac:dyDescent="0.2">
      <c r="C2192"/>
      <c r="D2192" s="11"/>
    </row>
    <row r="2193" spans="3:4" x14ac:dyDescent="0.2">
      <c r="C2193"/>
      <c r="D2193" s="11"/>
    </row>
    <row r="2194" spans="3:4" x14ac:dyDescent="0.2">
      <c r="C2194"/>
      <c r="D2194" s="11"/>
    </row>
    <row r="2195" spans="3:4" x14ac:dyDescent="0.2">
      <c r="C2195"/>
      <c r="D2195" s="11"/>
    </row>
    <row r="2196" spans="3:4" x14ac:dyDescent="0.2">
      <c r="C2196"/>
      <c r="D2196" s="11"/>
    </row>
    <row r="2197" spans="3:4" x14ac:dyDescent="0.2">
      <c r="C2197"/>
      <c r="D2197" s="11"/>
    </row>
    <row r="2198" spans="3:4" x14ac:dyDescent="0.2">
      <c r="C2198"/>
      <c r="D2198" s="11"/>
    </row>
    <row r="2199" spans="3:4" x14ac:dyDescent="0.2">
      <c r="C2199"/>
      <c r="D2199" s="11"/>
    </row>
    <row r="2200" spans="3:4" x14ac:dyDescent="0.2">
      <c r="C2200"/>
      <c r="D2200" s="11"/>
    </row>
    <row r="2201" spans="3:4" x14ac:dyDescent="0.2">
      <c r="C2201"/>
      <c r="D2201" s="11"/>
    </row>
    <row r="2202" spans="3:4" x14ac:dyDescent="0.2">
      <c r="C2202"/>
      <c r="D2202" s="11"/>
    </row>
    <row r="2203" spans="3:4" x14ac:dyDescent="0.2">
      <c r="C2203"/>
      <c r="D2203" s="11"/>
    </row>
    <row r="2204" spans="3:4" x14ac:dyDescent="0.2">
      <c r="C2204"/>
      <c r="D2204" s="11"/>
    </row>
    <row r="2205" spans="3:4" x14ac:dyDescent="0.2">
      <c r="C2205"/>
      <c r="D2205" s="11"/>
    </row>
    <row r="2206" spans="3:4" x14ac:dyDescent="0.2">
      <c r="C2206"/>
      <c r="D2206" s="11"/>
    </row>
    <row r="2207" spans="3:4" x14ac:dyDescent="0.2">
      <c r="C2207"/>
      <c r="D2207" s="11"/>
    </row>
    <row r="2208" spans="3:4" x14ac:dyDescent="0.2">
      <c r="C2208"/>
      <c r="D2208" s="11"/>
    </row>
    <row r="2209" spans="3:4" x14ac:dyDescent="0.2">
      <c r="C2209"/>
      <c r="D2209" s="11"/>
    </row>
    <row r="2210" spans="3:4" x14ac:dyDescent="0.2">
      <c r="C2210"/>
      <c r="D2210" s="11"/>
    </row>
    <row r="2211" spans="3:4" x14ac:dyDescent="0.2">
      <c r="C2211"/>
      <c r="D2211" s="11"/>
    </row>
    <row r="2212" spans="3:4" x14ac:dyDescent="0.2">
      <c r="C2212"/>
      <c r="D2212" s="11"/>
    </row>
    <row r="2213" spans="3:4" x14ac:dyDescent="0.2">
      <c r="C2213"/>
      <c r="D2213" s="11"/>
    </row>
    <row r="2214" spans="3:4" x14ac:dyDescent="0.2">
      <c r="C2214"/>
      <c r="D2214" s="11"/>
    </row>
    <row r="2215" spans="3:4" x14ac:dyDescent="0.2">
      <c r="C2215"/>
      <c r="D2215" s="11"/>
    </row>
    <row r="2216" spans="3:4" x14ac:dyDescent="0.2">
      <c r="C2216"/>
      <c r="D2216" s="11"/>
    </row>
    <row r="2217" spans="3:4" x14ac:dyDescent="0.2">
      <c r="C2217"/>
      <c r="D2217" s="11"/>
    </row>
    <row r="2218" spans="3:4" x14ac:dyDescent="0.2">
      <c r="C2218"/>
      <c r="D2218" s="11"/>
    </row>
    <row r="2219" spans="3:4" x14ac:dyDescent="0.2">
      <c r="C2219"/>
      <c r="D2219" s="11"/>
    </row>
    <row r="2220" spans="3:4" x14ac:dyDescent="0.2">
      <c r="C2220"/>
      <c r="D2220" s="11"/>
    </row>
    <row r="2221" spans="3:4" x14ac:dyDescent="0.2">
      <c r="C2221"/>
      <c r="D2221" s="11"/>
    </row>
    <row r="2222" spans="3:4" x14ac:dyDescent="0.2">
      <c r="C2222"/>
      <c r="D2222" s="11"/>
    </row>
    <row r="2223" spans="3:4" x14ac:dyDescent="0.2">
      <c r="C2223"/>
      <c r="D2223" s="11"/>
    </row>
    <row r="2224" spans="3:4" x14ac:dyDescent="0.2">
      <c r="C2224"/>
      <c r="D2224" s="11"/>
    </row>
    <row r="2225" spans="3:4" x14ac:dyDescent="0.2">
      <c r="C2225"/>
      <c r="D2225" s="11"/>
    </row>
    <row r="2226" spans="3:4" x14ac:dyDescent="0.2">
      <c r="C2226"/>
      <c r="D2226" s="11"/>
    </row>
    <row r="2227" spans="3:4" x14ac:dyDescent="0.2">
      <c r="C2227"/>
      <c r="D2227" s="11"/>
    </row>
    <row r="2228" spans="3:4" x14ac:dyDescent="0.2">
      <c r="C2228"/>
      <c r="D2228" s="11"/>
    </row>
    <row r="2229" spans="3:4" x14ac:dyDescent="0.2">
      <c r="C2229"/>
      <c r="D2229" s="11"/>
    </row>
    <row r="2230" spans="3:4" x14ac:dyDescent="0.2">
      <c r="C2230"/>
      <c r="D2230" s="11"/>
    </row>
    <row r="2231" spans="3:4" x14ac:dyDescent="0.2">
      <c r="C2231"/>
      <c r="D2231" s="11"/>
    </row>
    <row r="2232" spans="3:4" x14ac:dyDescent="0.2">
      <c r="C2232"/>
      <c r="D2232" s="11"/>
    </row>
    <row r="2233" spans="3:4" x14ac:dyDescent="0.2">
      <c r="C2233"/>
      <c r="D2233" s="11"/>
    </row>
    <row r="2234" spans="3:4" x14ac:dyDescent="0.2">
      <c r="C2234"/>
      <c r="D2234" s="11"/>
    </row>
    <row r="2235" spans="3:4" x14ac:dyDescent="0.2">
      <c r="C2235"/>
      <c r="D2235" s="11"/>
    </row>
    <row r="2236" spans="3:4" x14ac:dyDescent="0.2">
      <c r="C2236"/>
      <c r="D2236" s="11"/>
    </row>
    <row r="2237" spans="3:4" x14ac:dyDescent="0.2">
      <c r="C2237"/>
      <c r="D2237" s="11"/>
    </row>
    <row r="2238" spans="3:4" x14ac:dyDescent="0.2">
      <c r="C2238"/>
      <c r="D2238" s="11"/>
    </row>
    <row r="2239" spans="3:4" x14ac:dyDescent="0.2">
      <c r="C2239"/>
      <c r="D2239" s="11"/>
    </row>
    <row r="2240" spans="3:4" x14ac:dyDescent="0.2">
      <c r="C2240"/>
      <c r="D2240" s="11"/>
    </row>
    <row r="2241" spans="3:4" x14ac:dyDescent="0.2">
      <c r="C2241"/>
      <c r="D2241" s="11"/>
    </row>
    <row r="2242" spans="3:4" x14ac:dyDescent="0.2">
      <c r="C2242"/>
      <c r="D2242" s="11"/>
    </row>
    <row r="2243" spans="3:4" x14ac:dyDescent="0.2">
      <c r="C2243"/>
      <c r="D2243" s="11"/>
    </row>
    <row r="2244" spans="3:4" x14ac:dyDescent="0.2">
      <c r="C2244"/>
      <c r="D2244" s="11"/>
    </row>
    <row r="2245" spans="3:4" x14ac:dyDescent="0.2">
      <c r="C2245"/>
      <c r="D2245" s="11"/>
    </row>
    <row r="2246" spans="3:4" x14ac:dyDescent="0.2">
      <c r="C2246"/>
      <c r="D2246" s="11"/>
    </row>
    <row r="2247" spans="3:4" x14ac:dyDescent="0.2">
      <c r="C2247"/>
      <c r="D2247" s="11"/>
    </row>
    <row r="2248" spans="3:4" x14ac:dyDescent="0.2">
      <c r="C2248"/>
      <c r="D2248" s="11"/>
    </row>
    <row r="2249" spans="3:4" x14ac:dyDescent="0.2">
      <c r="C2249"/>
      <c r="D2249" s="11"/>
    </row>
    <row r="2250" spans="3:4" x14ac:dyDescent="0.2">
      <c r="C2250"/>
      <c r="D2250" s="11"/>
    </row>
    <row r="2251" spans="3:4" x14ac:dyDescent="0.2">
      <c r="C2251"/>
      <c r="D2251" s="11"/>
    </row>
    <row r="2252" spans="3:4" x14ac:dyDescent="0.2">
      <c r="C2252"/>
      <c r="D2252" s="11"/>
    </row>
    <row r="2253" spans="3:4" x14ac:dyDescent="0.2">
      <c r="C2253"/>
      <c r="D2253" s="11"/>
    </row>
    <row r="2254" spans="3:4" x14ac:dyDescent="0.2">
      <c r="C2254"/>
      <c r="D2254" s="11"/>
    </row>
    <row r="2255" spans="3:4" x14ac:dyDescent="0.2">
      <c r="C2255"/>
      <c r="D2255" s="11"/>
    </row>
    <row r="2256" spans="3:4" x14ac:dyDescent="0.2">
      <c r="C2256"/>
      <c r="D2256" s="11"/>
    </row>
    <row r="2257" spans="3:4" x14ac:dyDescent="0.2">
      <c r="C2257"/>
      <c r="D2257" s="11"/>
    </row>
    <row r="2258" spans="3:4" x14ac:dyDescent="0.2">
      <c r="C2258"/>
      <c r="D2258" s="11"/>
    </row>
    <row r="2259" spans="3:4" x14ac:dyDescent="0.2">
      <c r="C2259"/>
      <c r="D2259" s="11"/>
    </row>
    <row r="2260" spans="3:4" x14ac:dyDescent="0.2">
      <c r="C2260"/>
      <c r="D2260" s="11"/>
    </row>
    <row r="2261" spans="3:4" x14ac:dyDescent="0.2">
      <c r="C2261"/>
      <c r="D2261" s="11"/>
    </row>
    <row r="2262" spans="3:4" x14ac:dyDescent="0.2">
      <c r="C2262"/>
      <c r="D2262" s="11"/>
    </row>
    <row r="2263" spans="3:4" x14ac:dyDescent="0.2">
      <c r="C2263"/>
      <c r="D2263" s="11"/>
    </row>
    <row r="2264" spans="3:4" x14ac:dyDescent="0.2">
      <c r="C2264"/>
      <c r="D2264" s="11"/>
    </row>
    <row r="2265" spans="3:4" x14ac:dyDescent="0.2">
      <c r="C2265"/>
      <c r="D2265" s="11"/>
    </row>
    <row r="2266" spans="3:4" x14ac:dyDescent="0.2">
      <c r="C2266"/>
      <c r="D2266" s="11"/>
    </row>
    <row r="2267" spans="3:4" x14ac:dyDescent="0.2">
      <c r="C2267"/>
      <c r="D2267" s="11"/>
    </row>
    <row r="2268" spans="3:4" x14ac:dyDescent="0.2">
      <c r="C2268"/>
      <c r="D2268" s="11"/>
    </row>
    <row r="2269" spans="3:4" x14ac:dyDescent="0.2">
      <c r="C2269"/>
      <c r="D2269" s="11"/>
    </row>
    <row r="2270" spans="3:4" x14ac:dyDescent="0.2">
      <c r="C2270"/>
      <c r="D2270" s="11"/>
    </row>
    <row r="2271" spans="3:4" x14ac:dyDescent="0.2">
      <c r="C2271"/>
      <c r="D2271" s="11"/>
    </row>
    <row r="2272" spans="3:4" x14ac:dyDescent="0.2">
      <c r="C2272"/>
      <c r="D2272" s="11"/>
    </row>
    <row r="2273" spans="3:4" x14ac:dyDescent="0.2">
      <c r="C2273"/>
      <c r="D2273" s="11"/>
    </row>
    <row r="2274" spans="3:4" x14ac:dyDescent="0.2">
      <c r="C2274"/>
      <c r="D2274" s="11"/>
    </row>
    <row r="2275" spans="3:4" x14ac:dyDescent="0.2">
      <c r="C2275"/>
      <c r="D2275" s="11"/>
    </row>
    <row r="2276" spans="3:4" x14ac:dyDescent="0.2">
      <c r="C2276"/>
      <c r="D2276" s="11"/>
    </row>
    <row r="2277" spans="3:4" x14ac:dyDescent="0.2">
      <c r="C2277"/>
      <c r="D2277" s="11"/>
    </row>
    <row r="2278" spans="3:4" x14ac:dyDescent="0.2">
      <c r="C2278"/>
      <c r="D2278" s="11"/>
    </row>
    <row r="2279" spans="3:4" x14ac:dyDescent="0.2">
      <c r="C2279"/>
      <c r="D2279" s="11"/>
    </row>
    <row r="2280" spans="3:4" x14ac:dyDescent="0.2">
      <c r="C2280"/>
      <c r="D2280" s="11"/>
    </row>
    <row r="2281" spans="3:4" x14ac:dyDescent="0.2">
      <c r="C2281"/>
      <c r="D2281" s="11"/>
    </row>
    <row r="2282" spans="3:4" x14ac:dyDescent="0.2">
      <c r="C2282"/>
      <c r="D2282" s="11"/>
    </row>
    <row r="2283" spans="3:4" x14ac:dyDescent="0.2">
      <c r="C2283"/>
      <c r="D2283" s="11"/>
    </row>
    <row r="2284" spans="3:4" x14ac:dyDescent="0.2">
      <c r="C2284"/>
      <c r="D2284" s="11"/>
    </row>
    <row r="2285" spans="3:4" x14ac:dyDescent="0.2">
      <c r="C2285"/>
      <c r="D2285" s="11"/>
    </row>
    <row r="2286" spans="3:4" x14ac:dyDescent="0.2">
      <c r="C2286"/>
      <c r="D2286" s="11"/>
    </row>
    <row r="2287" spans="3:4" x14ac:dyDescent="0.2">
      <c r="C2287"/>
      <c r="D2287" s="11"/>
    </row>
    <row r="2288" spans="3:4" x14ac:dyDescent="0.2">
      <c r="C2288"/>
      <c r="D2288" s="11"/>
    </row>
    <row r="2289" spans="3:4" x14ac:dyDescent="0.2">
      <c r="C2289"/>
      <c r="D2289" s="11"/>
    </row>
    <row r="2290" spans="3:4" x14ac:dyDescent="0.2">
      <c r="C2290"/>
      <c r="D2290" s="11"/>
    </row>
    <row r="2291" spans="3:4" x14ac:dyDescent="0.2">
      <c r="C2291"/>
      <c r="D2291" s="11"/>
    </row>
    <row r="2292" spans="3:4" x14ac:dyDescent="0.2">
      <c r="C2292"/>
      <c r="D2292" s="11"/>
    </row>
    <row r="2293" spans="3:4" x14ac:dyDescent="0.2">
      <c r="C2293"/>
      <c r="D2293" s="11"/>
    </row>
    <row r="2294" spans="3:4" x14ac:dyDescent="0.2">
      <c r="C2294"/>
      <c r="D2294" s="11"/>
    </row>
    <row r="2295" spans="3:4" x14ac:dyDescent="0.2">
      <c r="C2295"/>
      <c r="D2295" s="11"/>
    </row>
    <row r="2296" spans="3:4" x14ac:dyDescent="0.2">
      <c r="C2296"/>
      <c r="D2296" s="11"/>
    </row>
    <row r="2297" spans="3:4" x14ac:dyDescent="0.2">
      <c r="C2297"/>
      <c r="D2297" s="11"/>
    </row>
    <row r="2298" spans="3:4" x14ac:dyDescent="0.2">
      <c r="C2298"/>
      <c r="D2298" s="11"/>
    </row>
    <row r="2299" spans="3:4" x14ac:dyDescent="0.2">
      <c r="C2299"/>
      <c r="D2299" s="11"/>
    </row>
    <row r="2300" spans="3:4" x14ac:dyDescent="0.2">
      <c r="C2300"/>
      <c r="D2300" s="11"/>
    </row>
    <row r="2301" spans="3:4" x14ac:dyDescent="0.2">
      <c r="C2301"/>
      <c r="D2301" s="11"/>
    </row>
    <row r="2302" spans="3:4" x14ac:dyDescent="0.2">
      <c r="C2302"/>
      <c r="D2302" s="11"/>
    </row>
    <row r="2303" spans="3:4" x14ac:dyDescent="0.2">
      <c r="C2303"/>
      <c r="D2303" s="11"/>
    </row>
    <row r="2304" spans="3:4" x14ac:dyDescent="0.2">
      <c r="C2304"/>
      <c r="D2304" s="11"/>
    </row>
    <row r="2305" spans="3:4" x14ac:dyDescent="0.2">
      <c r="C2305"/>
      <c r="D2305" s="11"/>
    </row>
    <row r="2306" spans="3:4" x14ac:dyDescent="0.2">
      <c r="C2306"/>
      <c r="D2306" s="11"/>
    </row>
    <row r="2307" spans="3:4" x14ac:dyDescent="0.2">
      <c r="C2307"/>
      <c r="D2307" s="11"/>
    </row>
    <row r="2308" spans="3:4" x14ac:dyDescent="0.2">
      <c r="C2308"/>
      <c r="D2308" s="11"/>
    </row>
    <row r="2309" spans="3:4" x14ac:dyDescent="0.2">
      <c r="C2309"/>
      <c r="D2309" s="11"/>
    </row>
    <row r="2310" spans="3:4" x14ac:dyDescent="0.2">
      <c r="C2310"/>
      <c r="D2310" s="11"/>
    </row>
    <row r="2311" spans="3:4" x14ac:dyDescent="0.2">
      <c r="C2311"/>
      <c r="D2311" s="11"/>
    </row>
    <row r="2312" spans="3:4" x14ac:dyDescent="0.2">
      <c r="C2312"/>
      <c r="D2312" s="11"/>
    </row>
    <row r="2313" spans="3:4" x14ac:dyDescent="0.2">
      <c r="C2313"/>
      <c r="D2313" s="11"/>
    </row>
    <row r="2314" spans="3:4" x14ac:dyDescent="0.2">
      <c r="C2314"/>
      <c r="D2314" s="11"/>
    </row>
    <row r="2315" spans="3:4" x14ac:dyDescent="0.2">
      <c r="C2315"/>
      <c r="D2315" s="11"/>
    </row>
    <row r="2316" spans="3:4" x14ac:dyDescent="0.2">
      <c r="C2316"/>
      <c r="D2316" s="11"/>
    </row>
    <row r="2317" spans="3:4" x14ac:dyDescent="0.2">
      <c r="C2317"/>
      <c r="D2317" s="11"/>
    </row>
    <row r="2318" spans="3:4" x14ac:dyDescent="0.2">
      <c r="C2318"/>
      <c r="D2318" s="11"/>
    </row>
    <row r="2319" spans="3:4" x14ac:dyDescent="0.2">
      <c r="C2319"/>
      <c r="D2319" s="11"/>
    </row>
    <row r="2320" spans="3:4" x14ac:dyDescent="0.2">
      <c r="C2320"/>
      <c r="D2320" s="11"/>
    </row>
    <row r="2321" spans="3:4" x14ac:dyDescent="0.2">
      <c r="C2321"/>
      <c r="D2321" s="11"/>
    </row>
    <row r="2322" spans="3:4" x14ac:dyDescent="0.2">
      <c r="C2322"/>
      <c r="D2322" s="11"/>
    </row>
    <row r="2323" spans="3:4" x14ac:dyDescent="0.2">
      <c r="C2323"/>
      <c r="D2323" s="11"/>
    </row>
    <row r="2324" spans="3:4" x14ac:dyDescent="0.2">
      <c r="C2324"/>
      <c r="D2324" s="11"/>
    </row>
    <row r="2325" spans="3:4" x14ac:dyDescent="0.2">
      <c r="C2325"/>
      <c r="D2325" s="11"/>
    </row>
    <row r="2326" spans="3:4" x14ac:dyDescent="0.2">
      <c r="C2326"/>
      <c r="D2326" s="11"/>
    </row>
    <row r="2327" spans="3:4" x14ac:dyDescent="0.2">
      <c r="C2327"/>
      <c r="D2327" s="11"/>
    </row>
    <row r="2328" spans="3:4" x14ac:dyDescent="0.2">
      <c r="C2328"/>
      <c r="D2328" s="11"/>
    </row>
    <row r="2329" spans="3:4" x14ac:dyDescent="0.2">
      <c r="C2329"/>
      <c r="D2329" s="11"/>
    </row>
    <row r="2330" spans="3:4" x14ac:dyDescent="0.2">
      <c r="C2330"/>
      <c r="D2330" s="11"/>
    </row>
    <row r="2331" spans="3:4" x14ac:dyDescent="0.2">
      <c r="C2331"/>
      <c r="D2331" s="11"/>
    </row>
    <row r="2332" spans="3:4" x14ac:dyDescent="0.2">
      <c r="C2332"/>
      <c r="D2332" s="11"/>
    </row>
    <row r="2333" spans="3:4" x14ac:dyDescent="0.2">
      <c r="C2333"/>
      <c r="D2333" s="11"/>
    </row>
    <row r="2334" spans="3:4" x14ac:dyDescent="0.2">
      <c r="C2334"/>
      <c r="D2334" s="11"/>
    </row>
    <row r="2335" spans="3:4" x14ac:dyDescent="0.2">
      <c r="C2335"/>
      <c r="D2335" s="11"/>
    </row>
    <row r="2336" spans="3:4" x14ac:dyDescent="0.2">
      <c r="C2336"/>
      <c r="D2336" s="11"/>
    </row>
    <row r="2337" spans="3:4" x14ac:dyDescent="0.2">
      <c r="C2337"/>
      <c r="D2337" s="11"/>
    </row>
    <row r="2338" spans="3:4" x14ac:dyDescent="0.2">
      <c r="C2338"/>
      <c r="D2338" s="11"/>
    </row>
    <row r="2339" spans="3:4" x14ac:dyDescent="0.2">
      <c r="C2339"/>
      <c r="D2339" s="11"/>
    </row>
    <row r="2340" spans="3:4" x14ac:dyDescent="0.2">
      <c r="C2340"/>
      <c r="D2340" s="11"/>
    </row>
    <row r="2341" spans="3:4" x14ac:dyDescent="0.2">
      <c r="C2341"/>
      <c r="D2341" s="11"/>
    </row>
    <row r="2342" spans="3:4" x14ac:dyDescent="0.2">
      <c r="C2342"/>
      <c r="D2342" s="11"/>
    </row>
    <row r="2343" spans="3:4" x14ac:dyDescent="0.2">
      <c r="C2343"/>
      <c r="D2343" s="11"/>
    </row>
    <row r="2344" spans="3:4" x14ac:dyDescent="0.2">
      <c r="C2344"/>
      <c r="D2344" s="11"/>
    </row>
    <row r="2345" spans="3:4" x14ac:dyDescent="0.2">
      <c r="C2345"/>
      <c r="D2345" s="11"/>
    </row>
    <row r="2346" spans="3:4" x14ac:dyDescent="0.2">
      <c r="C2346"/>
      <c r="D2346" s="11"/>
    </row>
    <row r="2347" spans="3:4" x14ac:dyDescent="0.2">
      <c r="C2347"/>
      <c r="D2347" s="11"/>
    </row>
    <row r="2348" spans="3:4" x14ac:dyDescent="0.2">
      <c r="C2348"/>
      <c r="D2348" s="11"/>
    </row>
    <row r="2349" spans="3:4" x14ac:dyDescent="0.2">
      <c r="C2349"/>
      <c r="D2349" s="11"/>
    </row>
    <row r="2350" spans="3:4" x14ac:dyDescent="0.2">
      <c r="C2350"/>
      <c r="D2350" s="11"/>
    </row>
    <row r="2351" spans="3:4" x14ac:dyDescent="0.2">
      <c r="C2351"/>
      <c r="D2351" s="11"/>
    </row>
    <row r="2352" spans="3:4" x14ac:dyDescent="0.2">
      <c r="C2352"/>
      <c r="D2352" s="11"/>
    </row>
    <row r="2353" spans="3:4" x14ac:dyDescent="0.2">
      <c r="C2353"/>
      <c r="D2353" s="11"/>
    </row>
    <row r="2354" spans="3:4" x14ac:dyDescent="0.2">
      <c r="C2354"/>
      <c r="D2354" s="11"/>
    </row>
    <row r="2355" spans="3:4" x14ac:dyDescent="0.2">
      <c r="C2355"/>
      <c r="D2355" s="11"/>
    </row>
    <row r="2356" spans="3:4" x14ac:dyDescent="0.2">
      <c r="C2356"/>
      <c r="D2356" s="11"/>
    </row>
    <row r="2357" spans="3:4" x14ac:dyDescent="0.2">
      <c r="C2357"/>
      <c r="D2357" s="11"/>
    </row>
    <row r="2358" spans="3:4" x14ac:dyDescent="0.2">
      <c r="C2358"/>
      <c r="D2358" s="11"/>
    </row>
    <row r="2359" spans="3:4" x14ac:dyDescent="0.2">
      <c r="C2359"/>
      <c r="D2359" s="11"/>
    </row>
    <row r="2360" spans="3:4" x14ac:dyDescent="0.2">
      <c r="C2360"/>
      <c r="D2360" s="11"/>
    </row>
    <row r="2361" spans="3:4" x14ac:dyDescent="0.2">
      <c r="C2361"/>
      <c r="D2361" s="11"/>
    </row>
    <row r="2362" spans="3:4" x14ac:dyDescent="0.2">
      <c r="C2362"/>
      <c r="D2362" s="11"/>
    </row>
    <row r="2363" spans="3:4" x14ac:dyDescent="0.2">
      <c r="C2363"/>
      <c r="D2363" s="11"/>
    </row>
    <row r="2364" spans="3:4" x14ac:dyDescent="0.2">
      <c r="C2364"/>
      <c r="D2364" s="11"/>
    </row>
    <row r="2365" spans="3:4" x14ac:dyDescent="0.2">
      <c r="C2365"/>
      <c r="D2365" s="11"/>
    </row>
    <row r="2366" spans="3:4" x14ac:dyDescent="0.2">
      <c r="C2366"/>
      <c r="D2366" s="11"/>
    </row>
    <row r="2367" spans="3:4" x14ac:dyDescent="0.2">
      <c r="C2367"/>
      <c r="D2367" s="11"/>
    </row>
    <row r="2368" spans="3:4" x14ac:dyDescent="0.2">
      <c r="C2368"/>
      <c r="D2368" s="11"/>
    </row>
    <row r="2369" spans="3:4" x14ac:dyDescent="0.2">
      <c r="C2369"/>
      <c r="D2369" s="11"/>
    </row>
    <row r="2370" spans="3:4" x14ac:dyDescent="0.2">
      <c r="C2370"/>
      <c r="D2370" s="11"/>
    </row>
    <row r="2371" spans="3:4" x14ac:dyDescent="0.2">
      <c r="C2371"/>
      <c r="D2371" s="11"/>
    </row>
    <row r="2372" spans="3:4" x14ac:dyDescent="0.2">
      <c r="C2372"/>
      <c r="D2372" s="11"/>
    </row>
    <row r="2373" spans="3:4" x14ac:dyDescent="0.2">
      <c r="C2373"/>
      <c r="D2373" s="11"/>
    </row>
    <row r="2374" spans="3:4" x14ac:dyDescent="0.2">
      <c r="C2374"/>
      <c r="D2374" s="11"/>
    </row>
    <row r="2375" spans="3:4" x14ac:dyDescent="0.2">
      <c r="C2375"/>
      <c r="D2375" s="11"/>
    </row>
    <row r="2376" spans="3:4" x14ac:dyDescent="0.2">
      <c r="C2376"/>
      <c r="D2376" s="11"/>
    </row>
    <row r="2377" spans="3:4" x14ac:dyDescent="0.2">
      <c r="C2377"/>
      <c r="D2377" s="11"/>
    </row>
    <row r="2378" spans="3:4" x14ac:dyDescent="0.2">
      <c r="C2378"/>
      <c r="D2378" s="11"/>
    </row>
    <row r="2379" spans="3:4" x14ac:dyDescent="0.2">
      <c r="C2379"/>
      <c r="D2379" s="11"/>
    </row>
    <row r="2380" spans="3:4" x14ac:dyDescent="0.2">
      <c r="C2380"/>
      <c r="D2380" s="11"/>
    </row>
    <row r="2381" spans="3:4" x14ac:dyDescent="0.2">
      <c r="C2381"/>
      <c r="D2381" s="11"/>
    </row>
    <row r="2382" spans="3:4" x14ac:dyDescent="0.2">
      <c r="C2382"/>
      <c r="D2382" s="11"/>
    </row>
    <row r="2383" spans="3:4" x14ac:dyDescent="0.2">
      <c r="C2383"/>
      <c r="D2383" s="11"/>
    </row>
    <row r="2384" spans="3:4" x14ac:dyDescent="0.2">
      <c r="C2384"/>
      <c r="D2384" s="11"/>
    </row>
    <row r="2385" spans="3:4" x14ac:dyDescent="0.2">
      <c r="C2385"/>
      <c r="D2385" s="11"/>
    </row>
    <row r="2386" spans="3:4" x14ac:dyDescent="0.2">
      <c r="C2386"/>
      <c r="D2386" s="11"/>
    </row>
    <row r="2387" spans="3:4" x14ac:dyDescent="0.2">
      <c r="C2387"/>
      <c r="D2387" s="11"/>
    </row>
    <row r="2388" spans="3:4" x14ac:dyDescent="0.2">
      <c r="C2388"/>
      <c r="D2388" s="11"/>
    </row>
    <row r="2389" spans="3:4" x14ac:dyDescent="0.2">
      <c r="C2389"/>
      <c r="D2389" s="11"/>
    </row>
    <row r="2390" spans="3:4" x14ac:dyDescent="0.2">
      <c r="C2390"/>
      <c r="D2390" s="11"/>
    </row>
    <row r="2391" spans="3:4" x14ac:dyDescent="0.2">
      <c r="C2391"/>
      <c r="D2391" s="11"/>
    </row>
    <row r="2392" spans="3:4" x14ac:dyDescent="0.2">
      <c r="C2392"/>
      <c r="D2392" s="11"/>
    </row>
    <row r="2393" spans="3:4" x14ac:dyDescent="0.2">
      <c r="C2393"/>
      <c r="D2393" s="11"/>
    </row>
    <row r="2394" spans="3:4" x14ac:dyDescent="0.2">
      <c r="C2394"/>
      <c r="D2394" s="11"/>
    </row>
    <row r="2395" spans="3:4" x14ac:dyDescent="0.2">
      <c r="C2395"/>
      <c r="D2395" s="11"/>
    </row>
    <row r="2396" spans="3:4" x14ac:dyDescent="0.2">
      <c r="C2396"/>
      <c r="D2396" s="11"/>
    </row>
    <row r="2397" spans="3:4" x14ac:dyDescent="0.2">
      <c r="C2397"/>
      <c r="D2397" s="11"/>
    </row>
    <row r="2398" spans="3:4" x14ac:dyDescent="0.2">
      <c r="C2398"/>
      <c r="D2398" s="11"/>
    </row>
    <row r="2399" spans="3:4" x14ac:dyDescent="0.2">
      <c r="C2399"/>
      <c r="D2399" s="11"/>
    </row>
    <row r="2400" spans="3:4" x14ac:dyDescent="0.2">
      <c r="C2400"/>
      <c r="D2400" s="11"/>
    </row>
    <row r="2401" spans="3:4" x14ac:dyDescent="0.2">
      <c r="C2401"/>
      <c r="D2401" s="11"/>
    </row>
    <row r="2402" spans="3:4" x14ac:dyDescent="0.2">
      <c r="C2402"/>
      <c r="D2402" s="11"/>
    </row>
    <row r="2403" spans="3:4" x14ac:dyDescent="0.2">
      <c r="C2403"/>
      <c r="D2403" s="11"/>
    </row>
    <row r="2404" spans="3:4" x14ac:dyDescent="0.2">
      <c r="C2404"/>
      <c r="D2404" s="11"/>
    </row>
    <row r="2405" spans="3:4" x14ac:dyDescent="0.2">
      <c r="C2405"/>
      <c r="D2405" s="11"/>
    </row>
    <row r="2406" spans="3:4" x14ac:dyDescent="0.2">
      <c r="C2406"/>
      <c r="D2406" s="11"/>
    </row>
    <row r="2407" spans="3:4" x14ac:dyDescent="0.2">
      <c r="C2407"/>
      <c r="D2407" s="11"/>
    </row>
    <row r="2408" spans="3:4" x14ac:dyDescent="0.2">
      <c r="C2408"/>
      <c r="D2408" s="11"/>
    </row>
    <row r="2409" spans="3:4" x14ac:dyDescent="0.2">
      <c r="C2409"/>
      <c r="D2409" s="11"/>
    </row>
    <row r="2410" spans="3:4" x14ac:dyDescent="0.2">
      <c r="C2410"/>
      <c r="D2410" s="11"/>
    </row>
    <row r="2411" spans="3:4" x14ac:dyDescent="0.2">
      <c r="C2411"/>
      <c r="D2411" s="11"/>
    </row>
    <row r="2412" spans="3:4" x14ac:dyDescent="0.2">
      <c r="C2412"/>
      <c r="D2412" s="11"/>
    </row>
    <row r="2413" spans="3:4" x14ac:dyDescent="0.2">
      <c r="C2413"/>
      <c r="D2413" s="11"/>
    </row>
    <row r="2414" spans="3:4" x14ac:dyDescent="0.2">
      <c r="C2414"/>
      <c r="D2414" s="11"/>
    </row>
    <row r="2415" spans="3:4" x14ac:dyDescent="0.2">
      <c r="C2415"/>
      <c r="D2415" s="11"/>
    </row>
    <row r="2416" spans="3:4" x14ac:dyDescent="0.2">
      <c r="C2416"/>
      <c r="D2416" s="11"/>
    </row>
    <row r="2417" spans="3:4" x14ac:dyDescent="0.2">
      <c r="C2417"/>
      <c r="D2417" s="11"/>
    </row>
    <row r="2418" spans="3:4" x14ac:dyDescent="0.2">
      <c r="C2418"/>
      <c r="D2418" s="11"/>
    </row>
    <row r="2419" spans="3:4" x14ac:dyDescent="0.2">
      <c r="C2419"/>
      <c r="D2419" s="11"/>
    </row>
    <row r="2420" spans="3:4" x14ac:dyDescent="0.2">
      <c r="C2420"/>
      <c r="D2420" s="11"/>
    </row>
    <row r="2421" spans="3:4" x14ac:dyDescent="0.2">
      <c r="C2421"/>
      <c r="D2421" s="11"/>
    </row>
    <row r="2422" spans="3:4" x14ac:dyDescent="0.2">
      <c r="C2422"/>
      <c r="D2422" s="11"/>
    </row>
    <row r="2423" spans="3:4" x14ac:dyDescent="0.2">
      <c r="C2423"/>
      <c r="D2423" s="11"/>
    </row>
    <row r="2424" spans="3:4" x14ac:dyDescent="0.2">
      <c r="C2424"/>
      <c r="D2424" s="11"/>
    </row>
    <row r="2425" spans="3:4" x14ac:dyDescent="0.2">
      <c r="C2425"/>
      <c r="D2425" s="11"/>
    </row>
    <row r="2426" spans="3:4" x14ac:dyDescent="0.2">
      <c r="C2426"/>
      <c r="D2426" s="11"/>
    </row>
    <row r="2427" spans="3:4" x14ac:dyDescent="0.2">
      <c r="C2427"/>
      <c r="D2427" s="11"/>
    </row>
    <row r="2428" spans="3:4" x14ac:dyDescent="0.2">
      <c r="C2428"/>
      <c r="D2428" s="11"/>
    </row>
    <row r="2429" spans="3:4" x14ac:dyDescent="0.2">
      <c r="C2429"/>
      <c r="D2429" s="11"/>
    </row>
    <row r="2430" spans="3:4" x14ac:dyDescent="0.2">
      <c r="C2430"/>
      <c r="D2430" s="11"/>
    </row>
    <row r="2431" spans="3:4" x14ac:dyDescent="0.2">
      <c r="C2431"/>
      <c r="D2431" s="11"/>
    </row>
    <row r="2432" spans="3:4" x14ac:dyDescent="0.2">
      <c r="C2432"/>
      <c r="D2432" s="11"/>
    </row>
    <row r="2433" spans="3:4" x14ac:dyDescent="0.2">
      <c r="C2433"/>
      <c r="D2433" s="11"/>
    </row>
    <row r="2434" spans="3:4" x14ac:dyDescent="0.2">
      <c r="C2434"/>
      <c r="D2434" s="11"/>
    </row>
    <row r="2435" spans="3:4" x14ac:dyDescent="0.2">
      <c r="C2435"/>
      <c r="D2435" s="11"/>
    </row>
    <row r="2436" spans="3:4" x14ac:dyDescent="0.2">
      <c r="C2436"/>
      <c r="D2436" s="11"/>
    </row>
    <row r="2437" spans="3:4" x14ac:dyDescent="0.2">
      <c r="C2437"/>
      <c r="D2437" s="11"/>
    </row>
    <row r="2438" spans="3:4" x14ac:dyDescent="0.2">
      <c r="C2438"/>
      <c r="D2438" s="11"/>
    </row>
    <row r="2439" spans="3:4" x14ac:dyDescent="0.2">
      <c r="C2439"/>
      <c r="D2439" s="11"/>
    </row>
    <row r="2440" spans="3:4" x14ac:dyDescent="0.2">
      <c r="C2440"/>
      <c r="D2440" s="11"/>
    </row>
    <row r="2441" spans="3:4" x14ac:dyDescent="0.2">
      <c r="C2441"/>
      <c r="D2441" s="11"/>
    </row>
    <row r="2442" spans="3:4" x14ac:dyDescent="0.2">
      <c r="C2442"/>
      <c r="D2442" s="11"/>
    </row>
    <row r="2443" spans="3:4" x14ac:dyDescent="0.2">
      <c r="C2443"/>
      <c r="D2443" s="11"/>
    </row>
    <row r="2444" spans="3:4" x14ac:dyDescent="0.2">
      <c r="C2444"/>
      <c r="D2444" s="11"/>
    </row>
    <row r="2445" spans="3:4" x14ac:dyDescent="0.2">
      <c r="C2445"/>
      <c r="D2445" s="11"/>
    </row>
    <row r="2446" spans="3:4" x14ac:dyDescent="0.2">
      <c r="C2446"/>
      <c r="D2446" s="11"/>
    </row>
    <row r="2447" spans="3:4" x14ac:dyDescent="0.2">
      <c r="C2447"/>
      <c r="D2447" s="11"/>
    </row>
    <row r="2448" spans="3:4" x14ac:dyDescent="0.2">
      <c r="C2448"/>
      <c r="D2448" s="11"/>
    </row>
    <row r="2449" spans="3:4" x14ac:dyDescent="0.2">
      <c r="C2449"/>
      <c r="D2449" s="11"/>
    </row>
    <row r="2450" spans="3:4" x14ac:dyDescent="0.2">
      <c r="C2450"/>
      <c r="D2450" s="11"/>
    </row>
    <row r="2451" spans="3:4" x14ac:dyDescent="0.2">
      <c r="C2451"/>
      <c r="D2451" s="11"/>
    </row>
    <row r="2452" spans="3:4" x14ac:dyDescent="0.2">
      <c r="C2452"/>
      <c r="D2452" s="11"/>
    </row>
    <row r="2453" spans="3:4" x14ac:dyDescent="0.2">
      <c r="C2453"/>
      <c r="D2453" s="11"/>
    </row>
    <row r="2454" spans="3:4" x14ac:dyDescent="0.2">
      <c r="C2454"/>
      <c r="D2454" s="11"/>
    </row>
    <row r="2455" spans="3:4" x14ac:dyDescent="0.2">
      <c r="C2455"/>
      <c r="D2455" s="11"/>
    </row>
    <row r="2456" spans="3:4" x14ac:dyDescent="0.2">
      <c r="C2456"/>
      <c r="D2456" s="11"/>
    </row>
    <row r="2457" spans="3:4" x14ac:dyDescent="0.2">
      <c r="C2457"/>
      <c r="D2457" s="11"/>
    </row>
    <row r="2458" spans="3:4" x14ac:dyDescent="0.2">
      <c r="C2458"/>
      <c r="D2458" s="11"/>
    </row>
    <row r="2459" spans="3:4" x14ac:dyDescent="0.2">
      <c r="C2459"/>
      <c r="D2459" s="11"/>
    </row>
    <row r="2460" spans="3:4" x14ac:dyDescent="0.2">
      <c r="C2460"/>
      <c r="D2460" s="11"/>
    </row>
    <row r="2461" spans="3:4" x14ac:dyDescent="0.2">
      <c r="C2461"/>
      <c r="D2461" s="11"/>
    </row>
    <row r="2462" spans="3:4" x14ac:dyDescent="0.2">
      <c r="C2462"/>
      <c r="D2462" s="11"/>
    </row>
    <row r="2463" spans="3:4" x14ac:dyDescent="0.2">
      <c r="C2463"/>
      <c r="D2463" s="11"/>
    </row>
    <row r="2464" spans="3:4" x14ac:dyDescent="0.2">
      <c r="C2464"/>
      <c r="D2464" s="11"/>
    </row>
    <row r="2465" spans="3:4" x14ac:dyDescent="0.2">
      <c r="C2465"/>
      <c r="D2465" s="11"/>
    </row>
    <row r="2466" spans="3:4" x14ac:dyDescent="0.2">
      <c r="C2466"/>
      <c r="D2466" s="11"/>
    </row>
    <row r="2467" spans="3:4" x14ac:dyDescent="0.2">
      <c r="C2467"/>
      <c r="D2467" s="11"/>
    </row>
    <row r="2468" spans="3:4" x14ac:dyDescent="0.2">
      <c r="C2468"/>
      <c r="D2468" s="11"/>
    </row>
    <row r="2469" spans="3:4" x14ac:dyDescent="0.2">
      <c r="C2469"/>
      <c r="D2469" s="11"/>
    </row>
    <row r="2470" spans="3:4" x14ac:dyDescent="0.2">
      <c r="C2470"/>
      <c r="D2470" s="11"/>
    </row>
    <row r="2471" spans="3:4" x14ac:dyDescent="0.2">
      <c r="C2471"/>
      <c r="D2471" s="11"/>
    </row>
    <row r="2472" spans="3:4" x14ac:dyDescent="0.2">
      <c r="C2472"/>
      <c r="D2472" s="11"/>
    </row>
    <row r="2473" spans="3:4" x14ac:dyDescent="0.2">
      <c r="C2473"/>
      <c r="D2473" s="11"/>
    </row>
    <row r="2474" spans="3:4" x14ac:dyDescent="0.2">
      <c r="C2474"/>
      <c r="D2474" s="11"/>
    </row>
    <row r="2475" spans="3:4" x14ac:dyDescent="0.2">
      <c r="C2475"/>
      <c r="D2475" s="11"/>
    </row>
    <row r="2476" spans="3:4" x14ac:dyDescent="0.2">
      <c r="C2476"/>
      <c r="D2476" s="11"/>
    </row>
    <row r="2477" spans="3:4" x14ac:dyDescent="0.2">
      <c r="C2477"/>
      <c r="D2477" s="11"/>
    </row>
    <row r="2478" spans="3:4" x14ac:dyDescent="0.2">
      <c r="C2478"/>
      <c r="D2478" s="11"/>
    </row>
    <row r="2479" spans="3:4" x14ac:dyDescent="0.2">
      <c r="C2479"/>
      <c r="D2479" s="11"/>
    </row>
    <row r="2480" spans="3:4" x14ac:dyDescent="0.2">
      <c r="C2480"/>
      <c r="D2480" s="11"/>
    </row>
    <row r="2481" spans="3:4" x14ac:dyDescent="0.2">
      <c r="C2481"/>
      <c r="D2481" s="11"/>
    </row>
    <row r="2482" spans="3:4" x14ac:dyDescent="0.2">
      <c r="C2482"/>
      <c r="D2482" s="11"/>
    </row>
    <row r="2483" spans="3:4" x14ac:dyDescent="0.2">
      <c r="C2483"/>
      <c r="D2483" s="11"/>
    </row>
    <row r="2484" spans="3:4" x14ac:dyDescent="0.2">
      <c r="C2484"/>
      <c r="D2484" s="11"/>
    </row>
    <row r="2485" spans="3:4" x14ac:dyDescent="0.2">
      <c r="C2485"/>
      <c r="D2485" s="11"/>
    </row>
    <row r="2486" spans="3:4" x14ac:dyDescent="0.2">
      <c r="C2486"/>
      <c r="D2486" s="11"/>
    </row>
    <row r="2487" spans="3:4" x14ac:dyDescent="0.2">
      <c r="C2487"/>
      <c r="D2487" s="11"/>
    </row>
    <row r="2488" spans="3:4" x14ac:dyDescent="0.2">
      <c r="C2488"/>
      <c r="D2488" s="11"/>
    </row>
    <row r="2489" spans="3:4" x14ac:dyDescent="0.2">
      <c r="C2489"/>
      <c r="D2489" s="11"/>
    </row>
    <row r="2490" spans="3:4" x14ac:dyDescent="0.2">
      <c r="C2490"/>
      <c r="D2490" s="11"/>
    </row>
    <row r="2491" spans="3:4" x14ac:dyDescent="0.2">
      <c r="C2491"/>
      <c r="D2491" s="11"/>
    </row>
    <row r="2492" spans="3:4" x14ac:dyDescent="0.2">
      <c r="C2492"/>
      <c r="D2492" s="11"/>
    </row>
    <row r="2493" spans="3:4" x14ac:dyDescent="0.2">
      <c r="C2493"/>
      <c r="D2493" s="11"/>
    </row>
    <row r="2494" spans="3:4" x14ac:dyDescent="0.2">
      <c r="C2494"/>
      <c r="D2494" s="11"/>
    </row>
    <row r="2495" spans="3:4" x14ac:dyDescent="0.2">
      <c r="C2495"/>
      <c r="D2495" s="11"/>
    </row>
    <row r="2496" spans="3:4" x14ac:dyDescent="0.2">
      <c r="C2496"/>
      <c r="D2496" s="11"/>
    </row>
    <row r="2497" spans="3:4" x14ac:dyDescent="0.2">
      <c r="C2497"/>
      <c r="D2497" s="11"/>
    </row>
    <row r="2498" spans="3:4" x14ac:dyDescent="0.2">
      <c r="C2498"/>
      <c r="D2498" s="11"/>
    </row>
    <row r="2499" spans="3:4" x14ac:dyDescent="0.2">
      <c r="C2499"/>
      <c r="D2499" s="11"/>
    </row>
    <row r="2500" spans="3:4" x14ac:dyDescent="0.2">
      <c r="C2500"/>
      <c r="D2500" s="11"/>
    </row>
    <row r="2501" spans="3:4" x14ac:dyDescent="0.2">
      <c r="C2501"/>
      <c r="D2501" s="11"/>
    </row>
    <row r="2502" spans="3:4" x14ac:dyDescent="0.2">
      <c r="C2502"/>
      <c r="D2502" s="11"/>
    </row>
    <row r="2503" spans="3:4" x14ac:dyDescent="0.2">
      <c r="C2503"/>
      <c r="D2503" s="11"/>
    </row>
    <row r="2504" spans="3:4" x14ac:dyDescent="0.2">
      <c r="C2504"/>
      <c r="D2504" s="11"/>
    </row>
    <row r="2505" spans="3:4" x14ac:dyDescent="0.2">
      <c r="C2505"/>
      <c r="D2505" s="11"/>
    </row>
    <row r="2506" spans="3:4" x14ac:dyDescent="0.2">
      <c r="C2506"/>
      <c r="D2506" s="11"/>
    </row>
    <row r="2507" spans="3:4" x14ac:dyDescent="0.2">
      <c r="C2507"/>
      <c r="D2507" s="11"/>
    </row>
    <row r="2508" spans="3:4" x14ac:dyDescent="0.2">
      <c r="C2508"/>
      <c r="D2508" s="11"/>
    </row>
    <row r="2509" spans="3:4" x14ac:dyDescent="0.2">
      <c r="C2509"/>
      <c r="D2509" s="11"/>
    </row>
    <row r="2510" spans="3:4" x14ac:dyDescent="0.2">
      <c r="C2510"/>
      <c r="D2510" s="11"/>
    </row>
    <row r="2511" spans="3:4" x14ac:dyDescent="0.2">
      <c r="C2511"/>
      <c r="D2511" s="11"/>
    </row>
    <row r="2512" spans="3:4" x14ac:dyDescent="0.2">
      <c r="C2512"/>
      <c r="D2512" s="11"/>
    </row>
    <row r="2513" spans="3:4" x14ac:dyDescent="0.2">
      <c r="C2513"/>
      <c r="D2513" s="11"/>
    </row>
    <row r="2514" spans="3:4" x14ac:dyDescent="0.2">
      <c r="C2514"/>
      <c r="D2514" s="11"/>
    </row>
    <row r="2515" spans="3:4" x14ac:dyDescent="0.2">
      <c r="C2515"/>
      <c r="D2515" s="11"/>
    </row>
    <row r="2516" spans="3:4" x14ac:dyDescent="0.2">
      <c r="C2516"/>
      <c r="D2516" s="11"/>
    </row>
    <row r="2517" spans="3:4" x14ac:dyDescent="0.2">
      <c r="C2517"/>
      <c r="D2517" s="11"/>
    </row>
    <row r="2518" spans="3:4" x14ac:dyDescent="0.2">
      <c r="C2518"/>
      <c r="D2518" s="11"/>
    </row>
    <row r="2519" spans="3:4" x14ac:dyDescent="0.2">
      <c r="C2519"/>
      <c r="D2519" s="11"/>
    </row>
    <row r="2520" spans="3:4" x14ac:dyDescent="0.2">
      <c r="C2520"/>
      <c r="D2520" s="11"/>
    </row>
    <row r="2521" spans="3:4" x14ac:dyDescent="0.2">
      <c r="C2521"/>
      <c r="D2521" s="11"/>
    </row>
    <row r="2522" spans="3:4" x14ac:dyDescent="0.2">
      <c r="C2522"/>
      <c r="D2522" s="11"/>
    </row>
    <row r="2523" spans="3:4" x14ac:dyDescent="0.2">
      <c r="C2523"/>
      <c r="D2523" s="11"/>
    </row>
    <row r="2524" spans="3:4" x14ac:dyDescent="0.2">
      <c r="C2524"/>
      <c r="D2524" s="11"/>
    </row>
    <row r="2525" spans="3:4" x14ac:dyDescent="0.2">
      <c r="C2525"/>
      <c r="D2525" s="11"/>
    </row>
    <row r="2526" spans="3:4" x14ac:dyDescent="0.2">
      <c r="C2526"/>
      <c r="D2526" s="11"/>
    </row>
    <row r="2527" spans="3:4" x14ac:dyDescent="0.2">
      <c r="C2527"/>
      <c r="D2527" s="11"/>
    </row>
    <row r="2528" spans="3:4" x14ac:dyDescent="0.2">
      <c r="C2528"/>
      <c r="D2528" s="11"/>
    </row>
    <row r="2529" spans="3:4" x14ac:dyDescent="0.2">
      <c r="C2529"/>
      <c r="D2529" s="11"/>
    </row>
    <row r="2530" spans="3:4" x14ac:dyDescent="0.2">
      <c r="C2530"/>
      <c r="D2530" s="11"/>
    </row>
    <row r="2531" spans="3:4" x14ac:dyDescent="0.2">
      <c r="C2531"/>
      <c r="D2531" s="11"/>
    </row>
    <row r="2532" spans="3:4" x14ac:dyDescent="0.2">
      <c r="C2532"/>
      <c r="D2532" s="11"/>
    </row>
    <row r="2533" spans="3:4" x14ac:dyDescent="0.2">
      <c r="C2533"/>
      <c r="D2533" s="11"/>
    </row>
    <row r="2534" spans="3:4" x14ac:dyDescent="0.2">
      <c r="C2534"/>
      <c r="D2534" s="11"/>
    </row>
    <row r="2535" spans="3:4" x14ac:dyDescent="0.2">
      <c r="C2535"/>
      <c r="D2535" s="11"/>
    </row>
    <row r="2536" spans="3:4" x14ac:dyDescent="0.2">
      <c r="C2536"/>
      <c r="D2536" s="11"/>
    </row>
    <row r="2537" spans="3:4" x14ac:dyDescent="0.2">
      <c r="C2537"/>
      <c r="D2537" s="11"/>
    </row>
    <row r="2538" spans="3:4" x14ac:dyDescent="0.2">
      <c r="C2538"/>
      <c r="D2538" s="11"/>
    </row>
    <row r="2539" spans="3:4" x14ac:dyDescent="0.2">
      <c r="C2539"/>
      <c r="D2539" s="11"/>
    </row>
    <row r="2540" spans="3:4" x14ac:dyDescent="0.2">
      <c r="C2540"/>
      <c r="D2540" s="11"/>
    </row>
    <row r="2541" spans="3:4" x14ac:dyDescent="0.2">
      <c r="C2541"/>
      <c r="D2541" s="11"/>
    </row>
    <row r="2542" spans="3:4" x14ac:dyDescent="0.2">
      <c r="C2542"/>
      <c r="D2542" s="11"/>
    </row>
    <row r="2543" spans="3:4" x14ac:dyDescent="0.2">
      <c r="C2543"/>
      <c r="D2543" s="11"/>
    </row>
    <row r="2544" spans="3:4" x14ac:dyDescent="0.2">
      <c r="C2544"/>
      <c r="D2544" s="11"/>
    </row>
    <row r="2545" spans="3:4" x14ac:dyDescent="0.2">
      <c r="C2545"/>
      <c r="D2545" s="11"/>
    </row>
    <row r="2546" spans="3:4" x14ac:dyDescent="0.2">
      <c r="C2546"/>
      <c r="D2546" s="11"/>
    </row>
    <row r="2547" spans="3:4" x14ac:dyDescent="0.2">
      <c r="C2547"/>
      <c r="D2547" s="11"/>
    </row>
    <row r="2548" spans="3:4" x14ac:dyDescent="0.2">
      <c r="C2548"/>
      <c r="D2548" s="11"/>
    </row>
    <row r="2549" spans="3:4" x14ac:dyDescent="0.2">
      <c r="C2549"/>
      <c r="D2549" s="11"/>
    </row>
    <row r="2550" spans="3:4" x14ac:dyDescent="0.2">
      <c r="C2550"/>
      <c r="D2550" s="11"/>
    </row>
    <row r="2551" spans="3:4" x14ac:dyDescent="0.2">
      <c r="C2551"/>
      <c r="D2551" s="11"/>
    </row>
    <row r="2552" spans="3:4" x14ac:dyDescent="0.2">
      <c r="C2552"/>
      <c r="D2552" s="11"/>
    </row>
    <row r="2553" spans="3:4" x14ac:dyDescent="0.2">
      <c r="C2553"/>
      <c r="D2553" s="11"/>
    </row>
    <row r="2554" spans="3:4" x14ac:dyDescent="0.2">
      <c r="C2554"/>
      <c r="D2554" s="11"/>
    </row>
    <row r="2555" spans="3:4" x14ac:dyDescent="0.2">
      <c r="C2555"/>
      <c r="D2555" s="11"/>
    </row>
    <row r="2556" spans="3:4" x14ac:dyDescent="0.2">
      <c r="C2556"/>
      <c r="D2556" s="11"/>
    </row>
    <row r="2557" spans="3:4" x14ac:dyDescent="0.2">
      <c r="C2557"/>
      <c r="D2557" s="11"/>
    </row>
    <row r="2558" spans="3:4" x14ac:dyDescent="0.2">
      <c r="C2558"/>
      <c r="D2558" s="11"/>
    </row>
    <row r="2559" spans="3:4" x14ac:dyDescent="0.2">
      <c r="C2559"/>
      <c r="D2559" s="11"/>
    </row>
    <row r="2560" spans="3:4" x14ac:dyDescent="0.2">
      <c r="C2560"/>
      <c r="D2560" s="11"/>
    </row>
    <row r="2561" spans="3:4" x14ac:dyDescent="0.2">
      <c r="C2561"/>
      <c r="D2561" s="11"/>
    </row>
    <row r="2562" spans="3:4" x14ac:dyDescent="0.2">
      <c r="C2562"/>
      <c r="D2562" s="11"/>
    </row>
    <row r="2563" spans="3:4" x14ac:dyDescent="0.2">
      <c r="C2563"/>
      <c r="D2563" s="11"/>
    </row>
    <row r="2564" spans="3:4" x14ac:dyDescent="0.2">
      <c r="C2564"/>
      <c r="D2564" s="11"/>
    </row>
    <row r="2565" spans="3:4" x14ac:dyDescent="0.2">
      <c r="C2565"/>
      <c r="D2565" s="11"/>
    </row>
    <row r="2566" spans="3:4" x14ac:dyDescent="0.2">
      <c r="C2566"/>
      <c r="D2566" s="11"/>
    </row>
    <row r="2567" spans="3:4" x14ac:dyDescent="0.2">
      <c r="C2567"/>
      <c r="D2567" s="11"/>
    </row>
    <row r="2568" spans="3:4" x14ac:dyDescent="0.2">
      <c r="C2568"/>
      <c r="D2568" s="11"/>
    </row>
    <row r="2569" spans="3:4" x14ac:dyDescent="0.2">
      <c r="C2569"/>
      <c r="D2569" s="11"/>
    </row>
    <row r="2570" spans="3:4" x14ac:dyDescent="0.2">
      <c r="C2570"/>
      <c r="D2570" s="11"/>
    </row>
    <row r="2571" spans="3:4" x14ac:dyDescent="0.2">
      <c r="C2571"/>
      <c r="D2571" s="11"/>
    </row>
    <row r="2572" spans="3:4" x14ac:dyDescent="0.2">
      <c r="C2572"/>
      <c r="D2572" s="11"/>
    </row>
    <row r="2573" spans="3:4" x14ac:dyDescent="0.2">
      <c r="C2573"/>
      <c r="D2573" s="11"/>
    </row>
    <row r="2574" spans="3:4" x14ac:dyDescent="0.2">
      <c r="C2574"/>
      <c r="D2574" s="11"/>
    </row>
    <row r="2575" spans="3:4" x14ac:dyDescent="0.2">
      <c r="C2575"/>
      <c r="D2575" s="11"/>
    </row>
    <row r="2576" spans="3:4" x14ac:dyDescent="0.2">
      <c r="C2576"/>
      <c r="D2576" s="11"/>
    </row>
    <row r="2577" spans="3:4" x14ac:dyDescent="0.2">
      <c r="C2577"/>
      <c r="D2577" s="11"/>
    </row>
    <row r="2578" spans="3:4" x14ac:dyDescent="0.2">
      <c r="C2578"/>
      <c r="D2578" s="11"/>
    </row>
    <row r="2579" spans="3:4" x14ac:dyDescent="0.2">
      <c r="C2579"/>
      <c r="D2579" s="11"/>
    </row>
    <row r="2580" spans="3:4" x14ac:dyDescent="0.2">
      <c r="C2580"/>
      <c r="D2580" s="11"/>
    </row>
    <row r="2581" spans="3:4" x14ac:dyDescent="0.2">
      <c r="C2581"/>
      <c r="D2581" s="11"/>
    </row>
    <row r="2582" spans="3:4" x14ac:dyDescent="0.2">
      <c r="C2582"/>
      <c r="D2582" s="11"/>
    </row>
    <row r="2583" spans="3:4" x14ac:dyDescent="0.2">
      <c r="C2583"/>
      <c r="D2583" s="11"/>
    </row>
    <row r="2584" spans="3:4" x14ac:dyDescent="0.2">
      <c r="C2584"/>
      <c r="D2584" s="11"/>
    </row>
    <row r="2585" spans="3:4" x14ac:dyDescent="0.2">
      <c r="C2585"/>
      <c r="D2585" s="11"/>
    </row>
    <row r="2586" spans="3:4" x14ac:dyDescent="0.2">
      <c r="C2586"/>
      <c r="D2586" s="11"/>
    </row>
    <row r="2587" spans="3:4" x14ac:dyDescent="0.2">
      <c r="C2587"/>
      <c r="D2587" s="11"/>
    </row>
    <row r="2588" spans="3:4" x14ac:dyDescent="0.2">
      <c r="C2588"/>
      <c r="D2588" s="11"/>
    </row>
    <row r="2589" spans="3:4" x14ac:dyDescent="0.2">
      <c r="C2589"/>
      <c r="D2589" s="11"/>
    </row>
    <row r="2590" spans="3:4" x14ac:dyDescent="0.2">
      <c r="C2590"/>
      <c r="D2590" s="11"/>
    </row>
    <row r="2591" spans="3:4" x14ac:dyDescent="0.2">
      <c r="C2591"/>
      <c r="D2591" s="11"/>
    </row>
    <row r="2592" spans="3:4" x14ac:dyDescent="0.2">
      <c r="C2592"/>
      <c r="D2592" s="11"/>
    </row>
    <row r="2593" spans="3:4" x14ac:dyDescent="0.2">
      <c r="C2593"/>
      <c r="D2593" s="11"/>
    </row>
    <row r="2594" spans="3:4" x14ac:dyDescent="0.2">
      <c r="C2594"/>
      <c r="D2594" s="11"/>
    </row>
    <row r="2595" spans="3:4" x14ac:dyDescent="0.2">
      <c r="C2595"/>
      <c r="D2595" s="11"/>
    </row>
    <row r="2596" spans="3:4" x14ac:dyDescent="0.2">
      <c r="C2596"/>
      <c r="D2596" s="11"/>
    </row>
    <row r="2597" spans="3:4" x14ac:dyDescent="0.2">
      <c r="C2597"/>
      <c r="D2597" s="11"/>
    </row>
    <row r="2598" spans="3:4" x14ac:dyDescent="0.2">
      <c r="C2598"/>
      <c r="D2598" s="11"/>
    </row>
    <row r="2599" spans="3:4" x14ac:dyDescent="0.2">
      <c r="C2599"/>
      <c r="D2599" s="11"/>
    </row>
    <row r="2600" spans="3:4" x14ac:dyDescent="0.2">
      <c r="C2600"/>
      <c r="D2600" s="11"/>
    </row>
    <row r="2601" spans="3:4" x14ac:dyDescent="0.2">
      <c r="C2601"/>
      <c r="D2601" s="11"/>
    </row>
    <row r="2602" spans="3:4" x14ac:dyDescent="0.2">
      <c r="C2602"/>
      <c r="D2602" s="11"/>
    </row>
    <row r="2603" spans="3:4" x14ac:dyDescent="0.2">
      <c r="C2603"/>
      <c r="D2603" s="11"/>
    </row>
    <row r="2604" spans="3:4" x14ac:dyDescent="0.2">
      <c r="C2604"/>
      <c r="D2604" s="11"/>
    </row>
    <row r="2605" spans="3:4" x14ac:dyDescent="0.2">
      <c r="C2605"/>
      <c r="D2605" s="11"/>
    </row>
    <row r="2606" spans="3:4" x14ac:dyDescent="0.2">
      <c r="C2606"/>
      <c r="D2606" s="11"/>
    </row>
    <row r="2607" spans="3:4" x14ac:dyDescent="0.2">
      <c r="C2607"/>
      <c r="D2607" s="11"/>
    </row>
    <row r="2608" spans="3:4" x14ac:dyDescent="0.2">
      <c r="C2608"/>
      <c r="D2608" s="11"/>
    </row>
    <row r="2609" spans="3:4" x14ac:dyDescent="0.2">
      <c r="C2609"/>
      <c r="D2609" s="11"/>
    </row>
    <row r="2610" spans="3:4" x14ac:dyDescent="0.2">
      <c r="C2610"/>
      <c r="D2610" s="11"/>
    </row>
    <row r="2611" spans="3:4" x14ac:dyDescent="0.2">
      <c r="C2611"/>
      <c r="D2611" s="11"/>
    </row>
    <row r="2612" spans="3:4" x14ac:dyDescent="0.2">
      <c r="C2612"/>
      <c r="D2612" s="11"/>
    </row>
    <row r="2613" spans="3:4" x14ac:dyDescent="0.2">
      <c r="C2613"/>
      <c r="D2613" s="11"/>
    </row>
    <row r="2614" spans="3:4" x14ac:dyDescent="0.2">
      <c r="C2614"/>
      <c r="D2614" s="11"/>
    </row>
    <row r="2615" spans="3:4" x14ac:dyDescent="0.2">
      <c r="C2615"/>
      <c r="D2615" s="11"/>
    </row>
    <row r="2616" spans="3:4" x14ac:dyDescent="0.2">
      <c r="C2616"/>
      <c r="D2616" s="11"/>
    </row>
    <row r="2617" spans="3:4" x14ac:dyDescent="0.2">
      <c r="C2617"/>
      <c r="D2617" s="11"/>
    </row>
    <row r="2618" spans="3:4" x14ac:dyDescent="0.2">
      <c r="C2618"/>
      <c r="D2618" s="11"/>
    </row>
    <row r="2619" spans="3:4" x14ac:dyDescent="0.2">
      <c r="C2619"/>
      <c r="D2619" s="11"/>
    </row>
    <row r="2620" spans="3:4" x14ac:dyDescent="0.2">
      <c r="C2620"/>
      <c r="D2620" s="11"/>
    </row>
    <row r="2621" spans="3:4" x14ac:dyDescent="0.2">
      <c r="C2621"/>
      <c r="D2621" s="11"/>
    </row>
    <row r="2622" spans="3:4" x14ac:dyDescent="0.2">
      <c r="C2622"/>
      <c r="D2622" s="11"/>
    </row>
    <row r="2623" spans="3:4" x14ac:dyDescent="0.2">
      <c r="C2623"/>
      <c r="D2623" s="11"/>
    </row>
    <row r="2624" spans="3:4" x14ac:dyDescent="0.2">
      <c r="C2624"/>
      <c r="D2624" s="11"/>
    </row>
    <row r="2625" spans="3:4" x14ac:dyDescent="0.2">
      <c r="C2625"/>
      <c r="D2625" s="11"/>
    </row>
    <row r="2626" spans="3:4" x14ac:dyDescent="0.2">
      <c r="C2626"/>
      <c r="D2626" s="11"/>
    </row>
    <row r="2627" spans="3:4" x14ac:dyDescent="0.2">
      <c r="C2627"/>
      <c r="D2627" s="11"/>
    </row>
    <row r="2628" spans="3:4" x14ac:dyDescent="0.2">
      <c r="C2628"/>
      <c r="D2628" s="11"/>
    </row>
    <row r="2629" spans="3:4" x14ac:dyDescent="0.2">
      <c r="C2629"/>
      <c r="D2629" s="11"/>
    </row>
    <row r="2630" spans="3:4" x14ac:dyDescent="0.2">
      <c r="C2630"/>
      <c r="D2630" s="11"/>
    </row>
    <row r="2631" spans="3:4" x14ac:dyDescent="0.2">
      <c r="C2631"/>
      <c r="D2631" s="11"/>
    </row>
    <row r="2632" spans="3:4" x14ac:dyDescent="0.2">
      <c r="C2632"/>
      <c r="D2632" s="11"/>
    </row>
    <row r="2633" spans="3:4" x14ac:dyDescent="0.2">
      <c r="C2633"/>
      <c r="D2633" s="11"/>
    </row>
    <row r="2634" spans="3:4" x14ac:dyDescent="0.2">
      <c r="C2634"/>
      <c r="D2634" s="11"/>
    </row>
    <row r="2635" spans="3:4" x14ac:dyDescent="0.2">
      <c r="C2635"/>
      <c r="D2635" s="11"/>
    </row>
    <row r="2636" spans="3:4" x14ac:dyDescent="0.2">
      <c r="C2636"/>
      <c r="D2636" s="11"/>
    </row>
    <row r="2637" spans="3:4" x14ac:dyDescent="0.2">
      <c r="C2637"/>
      <c r="D2637" s="11"/>
    </row>
    <row r="2638" spans="3:4" x14ac:dyDescent="0.2">
      <c r="C2638"/>
      <c r="D2638" s="11"/>
    </row>
    <row r="2639" spans="3:4" x14ac:dyDescent="0.2">
      <c r="C2639"/>
      <c r="D2639" s="11"/>
    </row>
    <row r="2640" spans="3:4" x14ac:dyDescent="0.2">
      <c r="C2640"/>
      <c r="D2640" s="11"/>
    </row>
    <row r="2641" spans="3:4" x14ac:dyDescent="0.2">
      <c r="C2641"/>
      <c r="D2641" s="11"/>
    </row>
    <row r="2642" spans="3:4" x14ac:dyDescent="0.2">
      <c r="C2642"/>
      <c r="D2642" s="11"/>
    </row>
    <row r="2643" spans="3:4" x14ac:dyDescent="0.2">
      <c r="C2643"/>
      <c r="D2643" s="11"/>
    </row>
    <row r="2644" spans="3:4" x14ac:dyDescent="0.2">
      <c r="C2644"/>
      <c r="D2644" s="11"/>
    </row>
    <row r="2645" spans="3:4" x14ac:dyDescent="0.2">
      <c r="C2645"/>
      <c r="D2645" s="11"/>
    </row>
    <row r="2646" spans="3:4" x14ac:dyDescent="0.2">
      <c r="C2646"/>
      <c r="D2646" s="11"/>
    </row>
    <row r="2647" spans="3:4" x14ac:dyDescent="0.2">
      <c r="C2647"/>
      <c r="D2647" s="11"/>
    </row>
    <row r="2648" spans="3:4" x14ac:dyDescent="0.2">
      <c r="C2648"/>
      <c r="D2648" s="11"/>
    </row>
    <row r="2649" spans="3:4" x14ac:dyDescent="0.2">
      <c r="C2649"/>
      <c r="D2649" s="11"/>
    </row>
    <row r="2650" spans="3:4" x14ac:dyDescent="0.2">
      <c r="C2650"/>
      <c r="D2650" s="11"/>
    </row>
    <row r="2651" spans="3:4" x14ac:dyDescent="0.2">
      <c r="C2651"/>
      <c r="D2651" s="11"/>
    </row>
    <row r="2652" spans="3:4" x14ac:dyDescent="0.2">
      <c r="C2652"/>
      <c r="D2652" s="11"/>
    </row>
    <row r="2653" spans="3:4" x14ac:dyDescent="0.2">
      <c r="C2653"/>
      <c r="D2653" s="11"/>
    </row>
    <row r="2654" spans="3:4" x14ac:dyDescent="0.2">
      <c r="C2654"/>
      <c r="D2654" s="11"/>
    </row>
    <row r="2655" spans="3:4" x14ac:dyDescent="0.2">
      <c r="C2655"/>
      <c r="D2655" s="11"/>
    </row>
    <row r="2656" spans="3:4" x14ac:dyDescent="0.2">
      <c r="C2656"/>
      <c r="D2656" s="11"/>
    </row>
    <row r="2657" spans="3:4" x14ac:dyDescent="0.2">
      <c r="C2657"/>
      <c r="D2657" s="11"/>
    </row>
    <row r="2658" spans="3:4" x14ac:dyDescent="0.2">
      <c r="C2658"/>
      <c r="D2658" s="11"/>
    </row>
    <row r="2659" spans="3:4" x14ac:dyDescent="0.2">
      <c r="C2659"/>
      <c r="D2659" s="11"/>
    </row>
    <row r="2660" spans="3:4" x14ac:dyDescent="0.2">
      <c r="C2660"/>
      <c r="D2660" s="11"/>
    </row>
    <row r="2661" spans="3:4" x14ac:dyDescent="0.2">
      <c r="C2661"/>
      <c r="D2661" s="11"/>
    </row>
    <row r="2662" spans="3:4" x14ac:dyDescent="0.2">
      <c r="C2662"/>
      <c r="D2662" s="11"/>
    </row>
    <row r="2663" spans="3:4" x14ac:dyDescent="0.2">
      <c r="C2663"/>
      <c r="D2663" s="11"/>
    </row>
    <row r="2664" spans="3:4" x14ac:dyDescent="0.2">
      <c r="C2664"/>
      <c r="D2664" s="11"/>
    </row>
    <row r="2665" spans="3:4" x14ac:dyDescent="0.2">
      <c r="C2665"/>
      <c r="D2665" s="11"/>
    </row>
    <row r="2666" spans="3:4" x14ac:dyDescent="0.2">
      <c r="C2666"/>
      <c r="D2666" s="11"/>
    </row>
    <row r="2667" spans="3:4" x14ac:dyDescent="0.2">
      <c r="C2667"/>
      <c r="D2667" s="11"/>
    </row>
    <row r="2668" spans="3:4" x14ac:dyDescent="0.2">
      <c r="C2668"/>
      <c r="D2668" s="11"/>
    </row>
    <row r="2669" spans="3:4" x14ac:dyDescent="0.2">
      <c r="C2669"/>
      <c r="D2669" s="11"/>
    </row>
    <row r="2670" spans="3:4" x14ac:dyDescent="0.2">
      <c r="C2670"/>
      <c r="D2670" s="11"/>
    </row>
    <row r="2671" spans="3:4" x14ac:dyDescent="0.2">
      <c r="C2671"/>
      <c r="D2671" s="11"/>
    </row>
    <row r="2672" spans="3:4" x14ac:dyDescent="0.2">
      <c r="C2672"/>
      <c r="D2672" s="11"/>
    </row>
    <row r="2673" spans="3:4" x14ac:dyDescent="0.2">
      <c r="C2673"/>
      <c r="D2673" s="11"/>
    </row>
    <row r="2674" spans="3:4" x14ac:dyDescent="0.2">
      <c r="C2674"/>
      <c r="D2674" s="11"/>
    </row>
    <row r="2675" spans="3:4" x14ac:dyDescent="0.2">
      <c r="C2675"/>
      <c r="D2675" s="11"/>
    </row>
    <row r="2676" spans="3:4" x14ac:dyDescent="0.2">
      <c r="C2676"/>
      <c r="D2676" s="11"/>
    </row>
    <row r="2677" spans="3:4" x14ac:dyDescent="0.2">
      <c r="C2677"/>
      <c r="D2677" s="11"/>
    </row>
    <row r="2678" spans="3:4" x14ac:dyDescent="0.2">
      <c r="C2678"/>
      <c r="D2678" s="11"/>
    </row>
    <row r="2679" spans="3:4" x14ac:dyDescent="0.2">
      <c r="C2679"/>
      <c r="D2679" s="11"/>
    </row>
    <row r="2680" spans="3:4" x14ac:dyDescent="0.2">
      <c r="C2680"/>
      <c r="D2680" s="11"/>
    </row>
    <row r="2681" spans="3:4" x14ac:dyDescent="0.2">
      <c r="C2681"/>
      <c r="D2681" s="11"/>
    </row>
    <row r="2682" spans="3:4" x14ac:dyDescent="0.2">
      <c r="C2682"/>
      <c r="D2682" s="11"/>
    </row>
    <row r="2683" spans="3:4" x14ac:dyDescent="0.2">
      <c r="C2683"/>
      <c r="D2683" s="11"/>
    </row>
    <row r="2684" spans="3:4" x14ac:dyDescent="0.2">
      <c r="C2684"/>
      <c r="D2684" s="11"/>
    </row>
    <row r="2685" spans="3:4" x14ac:dyDescent="0.2">
      <c r="C2685"/>
      <c r="D2685" s="11"/>
    </row>
    <row r="2686" spans="3:4" x14ac:dyDescent="0.2">
      <c r="C2686"/>
      <c r="D2686" s="11"/>
    </row>
    <row r="2687" spans="3:4" x14ac:dyDescent="0.2">
      <c r="C2687"/>
      <c r="D2687" s="11"/>
    </row>
    <row r="2688" spans="3:4" x14ac:dyDescent="0.2">
      <c r="C2688"/>
      <c r="D2688" s="11"/>
    </row>
    <row r="2689" spans="3:4" x14ac:dyDescent="0.2">
      <c r="C2689"/>
      <c r="D2689" s="11"/>
    </row>
    <row r="2690" spans="3:4" x14ac:dyDescent="0.2">
      <c r="C2690"/>
      <c r="D2690" s="11"/>
    </row>
    <row r="2691" spans="3:4" x14ac:dyDescent="0.2">
      <c r="C2691"/>
      <c r="D2691" s="11"/>
    </row>
    <row r="2692" spans="3:4" x14ac:dyDescent="0.2">
      <c r="C2692"/>
      <c r="D2692" s="11"/>
    </row>
    <row r="2693" spans="3:4" x14ac:dyDescent="0.2">
      <c r="C2693"/>
      <c r="D2693" s="11"/>
    </row>
    <row r="2694" spans="3:4" x14ac:dyDescent="0.2">
      <c r="C2694"/>
      <c r="D2694" s="11"/>
    </row>
    <row r="2695" spans="3:4" x14ac:dyDescent="0.2">
      <c r="C2695"/>
      <c r="D2695" s="11"/>
    </row>
    <row r="2696" spans="3:4" x14ac:dyDescent="0.2">
      <c r="C2696"/>
      <c r="D2696" s="11"/>
    </row>
    <row r="2697" spans="3:4" x14ac:dyDescent="0.2">
      <c r="C2697"/>
      <c r="D2697" s="11"/>
    </row>
    <row r="2698" spans="3:4" x14ac:dyDescent="0.2">
      <c r="C2698"/>
      <c r="D2698" s="11"/>
    </row>
    <row r="2699" spans="3:4" x14ac:dyDescent="0.2">
      <c r="C2699"/>
      <c r="D2699" s="11"/>
    </row>
    <row r="2700" spans="3:4" x14ac:dyDescent="0.2">
      <c r="C2700"/>
      <c r="D2700" s="11"/>
    </row>
    <row r="2701" spans="3:4" x14ac:dyDescent="0.2">
      <c r="C2701"/>
      <c r="D2701" s="11"/>
    </row>
    <row r="2702" spans="3:4" x14ac:dyDescent="0.2">
      <c r="C2702"/>
      <c r="D2702" s="11"/>
    </row>
    <row r="2703" spans="3:4" x14ac:dyDescent="0.2">
      <c r="C2703"/>
      <c r="D2703" s="11"/>
    </row>
    <row r="2704" spans="3:4" x14ac:dyDescent="0.2">
      <c r="C2704"/>
      <c r="D2704" s="11"/>
    </row>
    <row r="2705" spans="3:4" x14ac:dyDescent="0.2">
      <c r="C2705"/>
      <c r="D2705" s="11"/>
    </row>
    <row r="2706" spans="3:4" x14ac:dyDescent="0.2">
      <c r="C2706"/>
      <c r="D2706" s="11"/>
    </row>
    <row r="2707" spans="3:4" x14ac:dyDescent="0.2">
      <c r="C2707"/>
      <c r="D2707" s="11"/>
    </row>
    <row r="2708" spans="3:4" x14ac:dyDescent="0.2">
      <c r="C2708"/>
      <c r="D2708" s="11"/>
    </row>
    <row r="2709" spans="3:4" x14ac:dyDescent="0.2">
      <c r="C2709"/>
      <c r="D2709" s="11"/>
    </row>
    <row r="2710" spans="3:4" x14ac:dyDescent="0.2">
      <c r="C2710"/>
      <c r="D2710" s="11"/>
    </row>
    <row r="2711" spans="3:4" x14ac:dyDescent="0.2">
      <c r="C2711"/>
      <c r="D2711" s="11"/>
    </row>
    <row r="2712" spans="3:4" x14ac:dyDescent="0.2">
      <c r="C2712"/>
      <c r="D2712" s="11"/>
    </row>
    <row r="2713" spans="3:4" x14ac:dyDescent="0.2">
      <c r="C2713"/>
      <c r="D2713" s="11"/>
    </row>
    <row r="2714" spans="3:4" x14ac:dyDescent="0.2">
      <c r="C2714"/>
      <c r="D2714" s="11"/>
    </row>
    <row r="2715" spans="3:4" x14ac:dyDescent="0.2">
      <c r="C2715"/>
      <c r="D2715" s="11"/>
    </row>
    <row r="2716" spans="3:4" x14ac:dyDescent="0.2">
      <c r="C2716"/>
      <c r="D2716" s="11"/>
    </row>
    <row r="2717" spans="3:4" x14ac:dyDescent="0.2">
      <c r="C2717"/>
      <c r="D2717" s="11"/>
    </row>
    <row r="2718" spans="3:4" x14ac:dyDescent="0.2">
      <c r="C2718"/>
      <c r="D2718" s="11"/>
    </row>
    <row r="2719" spans="3:4" x14ac:dyDescent="0.2">
      <c r="C2719"/>
      <c r="D2719" s="11"/>
    </row>
    <row r="2720" spans="3:4" x14ac:dyDescent="0.2">
      <c r="C2720"/>
      <c r="D2720" s="11"/>
    </row>
    <row r="2721" spans="3:4" x14ac:dyDescent="0.2">
      <c r="C2721"/>
      <c r="D2721" s="11"/>
    </row>
    <row r="2722" spans="3:4" x14ac:dyDescent="0.2">
      <c r="C2722"/>
      <c r="D2722" s="11"/>
    </row>
    <row r="2723" spans="3:4" x14ac:dyDescent="0.2">
      <c r="C2723"/>
      <c r="D2723" s="11"/>
    </row>
    <row r="2724" spans="3:4" x14ac:dyDescent="0.2">
      <c r="C2724"/>
      <c r="D2724" s="11"/>
    </row>
    <row r="2725" spans="3:4" x14ac:dyDescent="0.2">
      <c r="C2725"/>
      <c r="D2725" s="11"/>
    </row>
    <row r="2726" spans="3:4" x14ac:dyDescent="0.2">
      <c r="C2726"/>
      <c r="D2726" s="11"/>
    </row>
    <row r="2727" spans="3:4" x14ac:dyDescent="0.2">
      <c r="C2727"/>
      <c r="D2727" s="11"/>
    </row>
    <row r="2728" spans="3:4" x14ac:dyDescent="0.2">
      <c r="C2728"/>
      <c r="D2728" s="11"/>
    </row>
    <row r="2729" spans="3:4" x14ac:dyDescent="0.2">
      <c r="C2729"/>
      <c r="D2729" s="11"/>
    </row>
    <row r="2730" spans="3:4" x14ac:dyDescent="0.2">
      <c r="C2730"/>
      <c r="D2730" s="11"/>
    </row>
    <row r="2731" spans="3:4" x14ac:dyDescent="0.2">
      <c r="C2731"/>
      <c r="D2731" s="11"/>
    </row>
    <row r="2732" spans="3:4" x14ac:dyDescent="0.2">
      <c r="C2732"/>
      <c r="D2732" s="11"/>
    </row>
    <row r="2733" spans="3:4" x14ac:dyDescent="0.2">
      <c r="C2733"/>
      <c r="D2733" s="11"/>
    </row>
    <row r="2734" spans="3:4" x14ac:dyDescent="0.2">
      <c r="C2734"/>
      <c r="D2734" s="11"/>
    </row>
    <row r="2735" spans="3:4" x14ac:dyDescent="0.2">
      <c r="C2735"/>
      <c r="D2735" s="11"/>
    </row>
    <row r="2736" spans="3:4" x14ac:dyDescent="0.2">
      <c r="C2736"/>
      <c r="D2736" s="11"/>
    </row>
    <row r="2737" spans="3:4" x14ac:dyDescent="0.2">
      <c r="C2737"/>
      <c r="D2737" s="11"/>
    </row>
    <row r="2738" spans="3:4" x14ac:dyDescent="0.2">
      <c r="C2738"/>
      <c r="D2738" s="11"/>
    </row>
    <row r="2739" spans="3:4" x14ac:dyDescent="0.2">
      <c r="C2739"/>
      <c r="D2739" s="11"/>
    </row>
    <row r="2740" spans="3:4" x14ac:dyDescent="0.2">
      <c r="C2740"/>
      <c r="D2740" s="11"/>
    </row>
    <row r="2741" spans="3:4" x14ac:dyDescent="0.2">
      <c r="C2741"/>
      <c r="D2741" s="11"/>
    </row>
    <row r="2742" spans="3:4" x14ac:dyDescent="0.2">
      <c r="C2742"/>
      <c r="D2742" s="11"/>
    </row>
    <row r="2743" spans="3:4" x14ac:dyDescent="0.2">
      <c r="C2743"/>
      <c r="D2743" s="11"/>
    </row>
    <row r="2744" spans="3:4" x14ac:dyDescent="0.2">
      <c r="C2744"/>
      <c r="D2744" s="11"/>
    </row>
    <row r="2745" spans="3:4" x14ac:dyDescent="0.2">
      <c r="C2745"/>
      <c r="D2745" s="11"/>
    </row>
    <row r="2746" spans="3:4" x14ac:dyDescent="0.2">
      <c r="C2746"/>
      <c r="D2746" s="11"/>
    </row>
    <row r="2747" spans="3:4" x14ac:dyDescent="0.2">
      <c r="C2747"/>
      <c r="D2747" s="11"/>
    </row>
    <row r="2748" spans="3:4" x14ac:dyDescent="0.2">
      <c r="C2748"/>
      <c r="D2748" s="11"/>
    </row>
    <row r="2749" spans="3:4" x14ac:dyDescent="0.2">
      <c r="C2749"/>
      <c r="D2749" s="11"/>
    </row>
    <row r="2750" spans="3:4" x14ac:dyDescent="0.2">
      <c r="C2750"/>
      <c r="D2750" s="11"/>
    </row>
    <row r="2751" spans="3:4" x14ac:dyDescent="0.2">
      <c r="C2751"/>
      <c r="D2751" s="11"/>
    </row>
    <row r="2752" spans="3:4" x14ac:dyDescent="0.2">
      <c r="C2752"/>
      <c r="D2752" s="11"/>
    </row>
    <row r="2753" spans="3:4" x14ac:dyDescent="0.2">
      <c r="C2753"/>
      <c r="D2753" s="11"/>
    </row>
    <row r="2754" spans="3:4" x14ac:dyDescent="0.2">
      <c r="C2754"/>
      <c r="D2754" s="11"/>
    </row>
    <row r="2755" spans="3:4" x14ac:dyDescent="0.2">
      <c r="C2755"/>
      <c r="D2755" s="11"/>
    </row>
    <row r="2756" spans="3:4" x14ac:dyDescent="0.2">
      <c r="C2756"/>
      <c r="D2756" s="11"/>
    </row>
    <row r="2757" spans="3:4" x14ac:dyDescent="0.2">
      <c r="C2757"/>
      <c r="D2757" s="11"/>
    </row>
    <row r="2758" spans="3:4" x14ac:dyDescent="0.2">
      <c r="C2758"/>
      <c r="D2758" s="11"/>
    </row>
    <row r="2759" spans="3:4" x14ac:dyDescent="0.2">
      <c r="C2759"/>
      <c r="D2759" s="11"/>
    </row>
    <row r="2760" spans="3:4" x14ac:dyDescent="0.2">
      <c r="C2760"/>
      <c r="D2760" s="11"/>
    </row>
    <row r="2761" spans="3:4" x14ac:dyDescent="0.2">
      <c r="C2761"/>
      <c r="D2761" s="11"/>
    </row>
    <row r="2762" spans="3:4" x14ac:dyDescent="0.2">
      <c r="C2762"/>
      <c r="D2762" s="11"/>
    </row>
    <row r="2763" spans="3:4" x14ac:dyDescent="0.2">
      <c r="C2763"/>
      <c r="D2763" s="11"/>
    </row>
    <row r="2764" spans="3:4" x14ac:dyDescent="0.2">
      <c r="C2764"/>
      <c r="D2764" s="11"/>
    </row>
    <row r="2765" spans="3:4" x14ac:dyDescent="0.2">
      <c r="C2765"/>
      <c r="D2765" s="11"/>
    </row>
    <row r="2766" spans="3:4" x14ac:dyDescent="0.2">
      <c r="C2766"/>
      <c r="D2766" s="11"/>
    </row>
    <row r="2767" spans="3:4" x14ac:dyDescent="0.2">
      <c r="C2767"/>
      <c r="D2767" s="11"/>
    </row>
    <row r="2768" spans="3:4" x14ac:dyDescent="0.2">
      <c r="C2768"/>
      <c r="D2768" s="11"/>
    </row>
    <row r="2769" spans="3:4" x14ac:dyDescent="0.2">
      <c r="C2769"/>
      <c r="D2769" s="11"/>
    </row>
    <row r="2770" spans="3:4" x14ac:dyDescent="0.2">
      <c r="C2770"/>
      <c r="D2770" s="11"/>
    </row>
    <row r="2771" spans="3:4" x14ac:dyDescent="0.2">
      <c r="C2771"/>
      <c r="D2771" s="11"/>
    </row>
    <row r="2772" spans="3:4" x14ac:dyDescent="0.2">
      <c r="C2772"/>
      <c r="D2772" s="11"/>
    </row>
    <row r="2773" spans="3:4" x14ac:dyDescent="0.2">
      <c r="C2773"/>
      <c r="D2773" s="11"/>
    </row>
    <row r="2774" spans="3:4" x14ac:dyDescent="0.2">
      <c r="C2774"/>
      <c r="D2774" s="11"/>
    </row>
    <row r="2775" spans="3:4" x14ac:dyDescent="0.2">
      <c r="C2775"/>
      <c r="D2775" s="11"/>
    </row>
    <row r="2776" spans="3:4" x14ac:dyDescent="0.2">
      <c r="C2776"/>
      <c r="D2776" s="11"/>
    </row>
    <row r="2777" spans="3:4" x14ac:dyDescent="0.2">
      <c r="C2777"/>
      <c r="D2777" s="11"/>
    </row>
    <row r="2778" spans="3:4" x14ac:dyDescent="0.2">
      <c r="C2778"/>
      <c r="D2778" s="11"/>
    </row>
    <row r="2779" spans="3:4" x14ac:dyDescent="0.2">
      <c r="C2779"/>
      <c r="D2779" s="11"/>
    </row>
    <row r="2780" spans="3:4" x14ac:dyDescent="0.2">
      <c r="C2780"/>
      <c r="D2780" s="11"/>
    </row>
    <row r="2781" spans="3:4" x14ac:dyDescent="0.2">
      <c r="C2781"/>
      <c r="D2781" s="11"/>
    </row>
    <row r="2782" spans="3:4" x14ac:dyDescent="0.2">
      <c r="C2782"/>
      <c r="D2782" s="11"/>
    </row>
    <row r="2783" spans="3:4" x14ac:dyDescent="0.2">
      <c r="C2783"/>
      <c r="D2783" s="11"/>
    </row>
    <row r="2784" spans="3:4" x14ac:dyDescent="0.2">
      <c r="C2784"/>
      <c r="D2784" s="11"/>
    </row>
    <row r="2785" spans="3:4" x14ac:dyDescent="0.2">
      <c r="C2785"/>
      <c r="D2785" s="11"/>
    </row>
    <row r="2786" spans="3:4" x14ac:dyDescent="0.2">
      <c r="C2786"/>
      <c r="D2786" s="11"/>
    </row>
    <row r="2787" spans="3:4" x14ac:dyDescent="0.2">
      <c r="C2787"/>
      <c r="D2787" s="11"/>
    </row>
    <row r="2788" spans="3:4" x14ac:dyDescent="0.2">
      <c r="C2788"/>
      <c r="D2788" s="11"/>
    </row>
    <row r="2789" spans="3:4" x14ac:dyDescent="0.2">
      <c r="C2789"/>
      <c r="D2789" s="11"/>
    </row>
    <row r="2790" spans="3:4" x14ac:dyDescent="0.2">
      <c r="C2790"/>
      <c r="D2790" s="11"/>
    </row>
    <row r="2791" spans="3:4" x14ac:dyDescent="0.2">
      <c r="C2791"/>
      <c r="D2791" s="11"/>
    </row>
    <row r="2792" spans="3:4" x14ac:dyDescent="0.2">
      <c r="C2792"/>
      <c r="D2792" s="11"/>
    </row>
    <row r="2793" spans="3:4" x14ac:dyDescent="0.2">
      <c r="C2793"/>
      <c r="D2793" s="11"/>
    </row>
    <row r="2794" spans="3:4" x14ac:dyDescent="0.2">
      <c r="C2794"/>
      <c r="D2794" s="11"/>
    </row>
    <row r="2795" spans="3:4" x14ac:dyDescent="0.2">
      <c r="C2795"/>
      <c r="D2795" s="11"/>
    </row>
    <row r="2796" spans="3:4" x14ac:dyDescent="0.2">
      <c r="C2796"/>
      <c r="D2796" s="11"/>
    </row>
    <row r="2797" spans="3:4" x14ac:dyDescent="0.2">
      <c r="C2797"/>
      <c r="D2797" s="11"/>
    </row>
    <row r="2798" spans="3:4" x14ac:dyDescent="0.2">
      <c r="C2798"/>
      <c r="D2798" s="11"/>
    </row>
    <row r="2799" spans="3:4" x14ac:dyDescent="0.2">
      <c r="C2799"/>
      <c r="D2799" s="11"/>
    </row>
    <row r="2800" spans="3:4" x14ac:dyDescent="0.2">
      <c r="C2800"/>
      <c r="D2800" s="11"/>
    </row>
    <row r="2801" spans="3:4" x14ac:dyDescent="0.2">
      <c r="C2801"/>
      <c r="D2801" s="11"/>
    </row>
    <row r="2802" spans="3:4" x14ac:dyDescent="0.2">
      <c r="C2802"/>
      <c r="D2802" s="11"/>
    </row>
    <row r="2803" spans="3:4" x14ac:dyDescent="0.2">
      <c r="C2803"/>
      <c r="D2803" s="11"/>
    </row>
    <row r="2804" spans="3:4" x14ac:dyDescent="0.2">
      <c r="C2804"/>
      <c r="D2804" s="11"/>
    </row>
    <row r="2805" spans="3:4" x14ac:dyDescent="0.2">
      <c r="C2805"/>
      <c r="D2805" s="11"/>
    </row>
    <row r="2806" spans="3:4" x14ac:dyDescent="0.2">
      <c r="C2806"/>
      <c r="D2806" s="11"/>
    </row>
    <row r="2807" spans="3:4" x14ac:dyDescent="0.2">
      <c r="C2807"/>
      <c r="D2807" s="11"/>
    </row>
    <row r="2808" spans="3:4" x14ac:dyDescent="0.2">
      <c r="C2808"/>
      <c r="D2808" s="11"/>
    </row>
    <row r="2809" spans="3:4" x14ac:dyDescent="0.2">
      <c r="C2809"/>
      <c r="D2809" s="11"/>
    </row>
    <row r="2810" spans="3:4" x14ac:dyDescent="0.2">
      <c r="C2810"/>
      <c r="D2810" s="11"/>
    </row>
    <row r="2811" spans="3:4" x14ac:dyDescent="0.2">
      <c r="C2811"/>
      <c r="D2811" s="11"/>
    </row>
    <row r="2812" spans="3:4" x14ac:dyDescent="0.2">
      <c r="C2812"/>
      <c r="D2812" s="11"/>
    </row>
    <row r="2813" spans="3:4" x14ac:dyDescent="0.2">
      <c r="C2813"/>
      <c r="D2813" s="11"/>
    </row>
    <row r="2814" spans="3:4" x14ac:dyDescent="0.2">
      <c r="C2814"/>
      <c r="D2814" s="11"/>
    </row>
    <row r="2815" spans="3:4" x14ac:dyDescent="0.2">
      <c r="C2815"/>
      <c r="D2815" s="11"/>
    </row>
    <row r="2816" spans="3:4" x14ac:dyDescent="0.2">
      <c r="C2816"/>
      <c r="D2816" s="11"/>
    </row>
    <row r="2817" spans="3:4" x14ac:dyDescent="0.2">
      <c r="C2817"/>
      <c r="D2817" s="11"/>
    </row>
    <row r="2818" spans="3:4" x14ac:dyDescent="0.2">
      <c r="C2818"/>
      <c r="D2818" s="11"/>
    </row>
    <row r="2819" spans="3:4" x14ac:dyDescent="0.2">
      <c r="C2819"/>
      <c r="D2819" s="11"/>
    </row>
    <row r="2820" spans="3:4" x14ac:dyDescent="0.2">
      <c r="C2820"/>
      <c r="D2820" s="11"/>
    </row>
    <row r="2821" spans="3:4" x14ac:dyDescent="0.2">
      <c r="C2821"/>
      <c r="D2821" s="11"/>
    </row>
    <row r="2822" spans="3:4" x14ac:dyDescent="0.2">
      <c r="C2822"/>
      <c r="D2822" s="11"/>
    </row>
    <row r="2823" spans="3:4" x14ac:dyDescent="0.2">
      <c r="C2823"/>
      <c r="D2823" s="11"/>
    </row>
    <row r="2824" spans="3:4" x14ac:dyDescent="0.2">
      <c r="C2824"/>
      <c r="D2824" s="11"/>
    </row>
    <row r="2825" spans="3:4" x14ac:dyDescent="0.2">
      <c r="C2825"/>
      <c r="D2825" s="11"/>
    </row>
    <row r="2826" spans="3:4" x14ac:dyDescent="0.2">
      <c r="C2826"/>
      <c r="D2826" s="11"/>
    </row>
    <row r="2827" spans="3:4" x14ac:dyDescent="0.2">
      <c r="C2827"/>
      <c r="D2827" s="11"/>
    </row>
    <row r="2828" spans="3:4" x14ac:dyDescent="0.2">
      <c r="C2828"/>
      <c r="D2828" s="11"/>
    </row>
    <row r="2829" spans="3:4" x14ac:dyDescent="0.2">
      <c r="C2829"/>
      <c r="D2829" s="11"/>
    </row>
    <row r="2830" spans="3:4" x14ac:dyDescent="0.2">
      <c r="C2830"/>
      <c r="D2830" s="11"/>
    </row>
    <row r="2831" spans="3:4" x14ac:dyDescent="0.2">
      <c r="C2831"/>
      <c r="D2831" s="11"/>
    </row>
    <row r="2832" spans="3:4" x14ac:dyDescent="0.2">
      <c r="C2832"/>
      <c r="D2832" s="11"/>
    </row>
    <row r="2833" spans="3:4" x14ac:dyDescent="0.2">
      <c r="C2833"/>
      <c r="D2833" s="11"/>
    </row>
    <row r="2834" spans="3:4" x14ac:dyDescent="0.2">
      <c r="C2834"/>
      <c r="D2834" s="11"/>
    </row>
    <row r="2835" spans="3:4" x14ac:dyDescent="0.2">
      <c r="C2835"/>
      <c r="D2835" s="11"/>
    </row>
    <row r="2836" spans="3:4" x14ac:dyDescent="0.2">
      <c r="C2836"/>
      <c r="D2836" s="11"/>
    </row>
    <row r="2837" spans="3:4" x14ac:dyDescent="0.2">
      <c r="C2837"/>
      <c r="D2837" s="11"/>
    </row>
    <row r="2838" spans="3:4" x14ac:dyDescent="0.2">
      <c r="C2838"/>
      <c r="D2838" s="11"/>
    </row>
    <row r="2839" spans="3:4" x14ac:dyDescent="0.2">
      <c r="C2839"/>
      <c r="D2839" s="11"/>
    </row>
    <row r="2840" spans="3:4" x14ac:dyDescent="0.2">
      <c r="C2840"/>
      <c r="D2840" s="11"/>
    </row>
    <row r="2841" spans="3:4" x14ac:dyDescent="0.2">
      <c r="C2841"/>
      <c r="D2841" s="11"/>
    </row>
    <row r="2842" spans="3:4" x14ac:dyDescent="0.2">
      <c r="C2842"/>
      <c r="D2842" s="11"/>
    </row>
    <row r="2843" spans="3:4" x14ac:dyDescent="0.2">
      <c r="C2843"/>
      <c r="D2843" s="11"/>
    </row>
    <row r="2844" spans="3:4" x14ac:dyDescent="0.2">
      <c r="C2844"/>
      <c r="D2844" s="11"/>
    </row>
    <row r="2845" spans="3:4" x14ac:dyDescent="0.2">
      <c r="C2845"/>
      <c r="D2845" s="11"/>
    </row>
    <row r="2846" spans="3:4" x14ac:dyDescent="0.2">
      <c r="C2846"/>
      <c r="D2846" s="11"/>
    </row>
    <row r="2847" spans="3:4" x14ac:dyDescent="0.2">
      <c r="C2847"/>
      <c r="D2847" s="11"/>
    </row>
    <row r="2848" spans="3:4" x14ac:dyDescent="0.2">
      <c r="C2848"/>
      <c r="D2848" s="11"/>
    </row>
    <row r="2849" spans="3:4" x14ac:dyDescent="0.2">
      <c r="C2849"/>
      <c r="D2849" s="11"/>
    </row>
    <row r="2850" spans="3:4" x14ac:dyDescent="0.2">
      <c r="C2850"/>
      <c r="D2850" s="11"/>
    </row>
    <row r="2851" spans="3:4" x14ac:dyDescent="0.2">
      <c r="C2851"/>
      <c r="D2851" s="11"/>
    </row>
    <row r="2852" spans="3:4" x14ac:dyDescent="0.2">
      <c r="C2852"/>
      <c r="D2852" s="11"/>
    </row>
    <row r="2853" spans="3:4" x14ac:dyDescent="0.2">
      <c r="C2853"/>
      <c r="D2853" s="11"/>
    </row>
    <row r="2854" spans="3:4" x14ac:dyDescent="0.2">
      <c r="C2854"/>
      <c r="D2854" s="11"/>
    </row>
    <row r="2855" spans="3:4" x14ac:dyDescent="0.2">
      <c r="C2855"/>
      <c r="D2855" s="11"/>
    </row>
    <row r="2856" spans="3:4" x14ac:dyDescent="0.2">
      <c r="C2856"/>
      <c r="D2856" s="11"/>
    </row>
    <row r="2857" spans="3:4" x14ac:dyDescent="0.2">
      <c r="C2857"/>
      <c r="D2857" s="11"/>
    </row>
    <row r="2858" spans="3:4" x14ac:dyDescent="0.2">
      <c r="C2858"/>
      <c r="D2858" s="11"/>
    </row>
    <row r="2859" spans="3:4" x14ac:dyDescent="0.2">
      <c r="C2859"/>
      <c r="D2859" s="11"/>
    </row>
    <row r="2860" spans="3:4" x14ac:dyDescent="0.2">
      <c r="C2860"/>
      <c r="D2860" s="11"/>
    </row>
    <row r="2861" spans="3:4" x14ac:dyDescent="0.2">
      <c r="C2861"/>
      <c r="D2861" s="11"/>
    </row>
    <row r="2862" spans="3:4" x14ac:dyDescent="0.2">
      <c r="C2862"/>
      <c r="D2862" s="11"/>
    </row>
    <row r="2863" spans="3:4" x14ac:dyDescent="0.2">
      <c r="C2863"/>
      <c r="D2863" s="11"/>
    </row>
    <row r="2864" spans="3:4" x14ac:dyDescent="0.2">
      <c r="C2864"/>
      <c r="D2864" s="11"/>
    </row>
    <row r="2865" spans="3:4" x14ac:dyDescent="0.2">
      <c r="C2865"/>
      <c r="D2865" s="11"/>
    </row>
    <row r="2866" spans="3:4" x14ac:dyDescent="0.2">
      <c r="C2866"/>
      <c r="D2866" s="11"/>
    </row>
    <row r="2867" spans="3:4" x14ac:dyDescent="0.2">
      <c r="C2867"/>
      <c r="D2867" s="11"/>
    </row>
    <row r="2868" spans="3:4" x14ac:dyDescent="0.2">
      <c r="C2868"/>
      <c r="D2868" s="11"/>
    </row>
    <row r="2869" spans="3:4" x14ac:dyDescent="0.2">
      <c r="C2869"/>
      <c r="D2869" s="11"/>
    </row>
    <row r="2870" spans="3:4" x14ac:dyDescent="0.2">
      <c r="C2870"/>
      <c r="D2870" s="11"/>
    </row>
    <row r="2871" spans="3:4" x14ac:dyDescent="0.2">
      <c r="C2871"/>
      <c r="D2871" s="11"/>
    </row>
    <row r="2872" spans="3:4" x14ac:dyDescent="0.2">
      <c r="C2872"/>
      <c r="D2872" s="11"/>
    </row>
    <row r="2873" spans="3:4" x14ac:dyDescent="0.2">
      <c r="C2873"/>
      <c r="D2873" s="11"/>
    </row>
    <row r="2874" spans="3:4" x14ac:dyDescent="0.2">
      <c r="C2874"/>
      <c r="D2874" s="11"/>
    </row>
    <row r="2875" spans="3:4" x14ac:dyDescent="0.2">
      <c r="C2875"/>
      <c r="D2875" s="11"/>
    </row>
    <row r="2876" spans="3:4" x14ac:dyDescent="0.2">
      <c r="C2876"/>
      <c r="D2876" s="11"/>
    </row>
    <row r="2877" spans="3:4" x14ac:dyDescent="0.2">
      <c r="C2877"/>
      <c r="D2877" s="11"/>
    </row>
    <row r="2878" spans="3:4" x14ac:dyDescent="0.2">
      <c r="C2878"/>
      <c r="D2878" s="11"/>
    </row>
    <row r="2879" spans="3:4" x14ac:dyDescent="0.2">
      <c r="C2879"/>
      <c r="D2879" s="11"/>
    </row>
    <row r="2880" spans="3:4" x14ac:dyDescent="0.2">
      <c r="C2880"/>
      <c r="D2880" s="11"/>
    </row>
    <row r="2881" spans="3:4" x14ac:dyDescent="0.2">
      <c r="C2881"/>
      <c r="D2881" s="11"/>
    </row>
    <row r="2882" spans="3:4" x14ac:dyDescent="0.2">
      <c r="C2882"/>
      <c r="D2882" s="11"/>
    </row>
    <row r="2883" spans="3:4" x14ac:dyDescent="0.2">
      <c r="C2883"/>
      <c r="D2883" s="11"/>
    </row>
    <row r="2884" spans="3:4" x14ac:dyDescent="0.2">
      <c r="C2884"/>
      <c r="D2884" s="11"/>
    </row>
    <row r="2885" spans="3:4" x14ac:dyDescent="0.2">
      <c r="C2885"/>
      <c r="D2885" s="11"/>
    </row>
    <row r="2886" spans="3:4" x14ac:dyDescent="0.2">
      <c r="C2886"/>
      <c r="D2886" s="11"/>
    </row>
    <row r="2887" spans="3:4" x14ac:dyDescent="0.2">
      <c r="C2887"/>
      <c r="D2887" s="11"/>
    </row>
    <row r="2888" spans="3:4" x14ac:dyDescent="0.2">
      <c r="C2888"/>
      <c r="D2888" s="11"/>
    </row>
    <row r="2889" spans="3:4" x14ac:dyDescent="0.2">
      <c r="C2889"/>
      <c r="D2889" s="11"/>
    </row>
    <row r="2890" spans="3:4" x14ac:dyDescent="0.2">
      <c r="C2890"/>
      <c r="D2890" s="11"/>
    </row>
    <row r="2891" spans="3:4" x14ac:dyDescent="0.2">
      <c r="C2891"/>
      <c r="D2891" s="11"/>
    </row>
    <row r="2892" spans="3:4" x14ac:dyDescent="0.2">
      <c r="C2892"/>
      <c r="D2892" s="11"/>
    </row>
    <row r="2893" spans="3:4" x14ac:dyDescent="0.2">
      <c r="C2893"/>
      <c r="D2893" s="11"/>
    </row>
    <row r="2894" spans="3:4" x14ac:dyDescent="0.2">
      <c r="C2894"/>
      <c r="D2894" s="11"/>
    </row>
    <row r="2895" spans="3:4" x14ac:dyDescent="0.2">
      <c r="C2895"/>
      <c r="D2895" s="11"/>
    </row>
    <row r="2896" spans="3:4" x14ac:dyDescent="0.2">
      <c r="C2896"/>
      <c r="D2896" s="11"/>
    </row>
    <row r="2897" spans="3:4" x14ac:dyDescent="0.2">
      <c r="C2897"/>
      <c r="D2897" s="11"/>
    </row>
    <row r="2898" spans="3:4" x14ac:dyDescent="0.2">
      <c r="C2898"/>
      <c r="D2898" s="11"/>
    </row>
    <row r="2899" spans="3:4" x14ac:dyDescent="0.2">
      <c r="C2899"/>
      <c r="D2899" s="11"/>
    </row>
    <row r="2900" spans="3:4" x14ac:dyDescent="0.2">
      <c r="C2900"/>
      <c r="D2900" s="11"/>
    </row>
    <row r="2901" spans="3:4" x14ac:dyDescent="0.2">
      <c r="C2901"/>
      <c r="D2901" s="11"/>
    </row>
    <row r="2902" spans="3:4" x14ac:dyDescent="0.2">
      <c r="C2902"/>
      <c r="D2902" s="11"/>
    </row>
    <row r="2903" spans="3:4" x14ac:dyDescent="0.2">
      <c r="C2903"/>
      <c r="D2903" s="11"/>
    </row>
    <row r="2904" spans="3:4" x14ac:dyDescent="0.2">
      <c r="C2904"/>
      <c r="D2904" s="11"/>
    </row>
    <row r="2905" spans="3:4" x14ac:dyDescent="0.2">
      <c r="C2905"/>
      <c r="D2905" s="11"/>
    </row>
    <row r="2906" spans="3:4" x14ac:dyDescent="0.2">
      <c r="C2906"/>
      <c r="D2906" s="11"/>
    </row>
    <row r="2907" spans="3:4" x14ac:dyDescent="0.2">
      <c r="C2907"/>
      <c r="D2907" s="11"/>
    </row>
    <row r="2908" spans="3:4" x14ac:dyDescent="0.2">
      <c r="C2908"/>
      <c r="D2908" s="11"/>
    </row>
    <row r="2909" spans="3:4" x14ac:dyDescent="0.2">
      <c r="C2909"/>
      <c r="D2909" s="11"/>
    </row>
    <row r="2910" spans="3:4" x14ac:dyDescent="0.2">
      <c r="C2910"/>
      <c r="D2910" s="11"/>
    </row>
    <row r="2911" spans="3:4" x14ac:dyDescent="0.2">
      <c r="C2911"/>
      <c r="D2911" s="11"/>
    </row>
    <row r="2912" spans="3:4" x14ac:dyDescent="0.2">
      <c r="C2912"/>
      <c r="D2912" s="11"/>
    </row>
    <row r="2913" spans="3:4" x14ac:dyDescent="0.2">
      <c r="C2913"/>
      <c r="D2913" s="11"/>
    </row>
    <row r="2914" spans="3:4" x14ac:dyDescent="0.2">
      <c r="C2914"/>
      <c r="D2914" s="11"/>
    </row>
    <row r="2915" spans="3:4" x14ac:dyDescent="0.2">
      <c r="C2915"/>
      <c r="D2915" s="11"/>
    </row>
    <row r="2916" spans="3:4" x14ac:dyDescent="0.2">
      <c r="C2916"/>
      <c r="D2916" s="11"/>
    </row>
    <row r="2917" spans="3:4" x14ac:dyDescent="0.2">
      <c r="C2917"/>
      <c r="D2917" s="11"/>
    </row>
    <row r="2918" spans="3:4" x14ac:dyDescent="0.2">
      <c r="C2918"/>
      <c r="D2918" s="11"/>
    </row>
    <row r="2919" spans="3:4" x14ac:dyDescent="0.2">
      <c r="C2919"/>
      <c r="D2919" s="11"/>
    </row>
    <row r="2920" spans="3:4" x14ac:dyDescent="0.2">
      <c r="C2920"/>
      <c r="D2920" s="11"/>
    </row>
    <row r="2921" spans="3:4" x14ac:dyDescent="0.2">
      <c r="C2921"/>
      <c r="D2921" s="11"/>
    </row>
    <row r="2922" spans="3:4" x14ac:dyDescent="0.2">
      <c r="C2922"/>
      <c r="D2922" s="11"/>
    </row>
    <row r="2923" spans="3:4" x14ac:dyDescent="0.2">
      <c r="C2923"/>
      <c r="D2923" s="11"/>
    </row>
    <row r="2924" spans="3:4" x14ac:dyDescent="0.2">
      <c r="C2924"/>
      <c r="D2924" s="11"/>
    </row>
    <row r="2925" spans="3:4" x14ac:dyDescent="0.2">
      <c r="C2925"/>
      <c r="D2925" s="11"/>
    </row>
    <row r="2926" spans="3:4" x14ac:dyDescent="0.2">
      <c r="C2926"/>
      <c r="D2926" s="11"/>
    </row>
    <row r="2927" spans="3:4" x14ac:dyDescent="0.2">
      <c r="C2927"/>
      <c r="D2927" s="11"/>
    </row>
    <row r="2928" spans="3:4" x14ac:dyDescent="0.2">
      <c r="C2928"/>
      <c r="D2928" s="11"/>
    </row>
    <row r="2929" spans="3:4" x14ac:dyDescent="0.2">
      <c r="C2929"/>
      <c r="D2929" s="11"/>
    </row>
    <row r="2930" spans="3:4" x14ac:dyDescent="0.2">
      <c r="C2930"/>
      <c r="D2930" s="11"/>
    </row>
    <row r="2931" spans="3:4" x14ac:dyDescent="0.2">
      <c r="C2931"/>
      <c r="D2931" s="11"/>
    </row>
    <row r="2932" spans="3:4" x14ac:dyDescent="0.2">
      <c r="C2932"/>
      <c r="D2932" s="11"/>
    </row>
    <row r="2933" spans="3:4" x14ac:dyDescent="0.2">
      <c r="C2933"/>
      <c r="D2933" s="11"/>
    </row>
    <row r="2934" spans="3:4" x14ac:dyDescent="0.2">
      <c r="C2934"/>
      <c r="D2934" s="11"/>
    </row>
    <row r="2935" spans="3:4" x14ac:dyDescent="0.2">
      <c r="C2935"/>
      <c r="D2935" s="11"/>
    </row>
    <row r="2936" spans="3:4" x14ac:dyDescent="0.2">
      <c r="C2936"/>
      <c r="D2936" s="11"/>
    </row>
    <row r="2937" spans="3:4" x14ac:dyDescent="0.2">
      <c r="C2937"/>
      <c r="D2937" s="11"/>
    </row>
    <row r="2938" spans="3:4" x14ac:dyDescent="0.2">
      <c r="C2938"/>
      <c r="D2938" s="11"/>
    </row>
    <row r="2939" spans="3:4" x14ac:dyDescent="0.2">
      <c r="C2939"/>
      <c r="D2939" s="11"/>
    </row>
    <row r="2940" spans="3:4" x14ac:dyDescent="0.2">
      <c r="C2940"/>
      <c r="D2940" s="11"/>
    </row>
    <row r="2941" spans="3:4" x14ac:dyDescent="0.2">
      <c r="C2941"/>
      <c r="D2941" s="11"/>
    </row>
    <row r="2942" spans="3:4" x14ac:dyDescent="0.2">
      <c r="C2942"/>
      <c r="D2942" s="11"/>
    </row>
    <row r="2943" spans="3:4" x14ac:dyDescent="0.2">
      <c r="C2943"/>
      <c r="D2943" s="11"/>
    </row>
    <row r="2944" spans="3:4" x14ac:dyDescent="0.2">
      <c r="C2944"/>
      <c r="D2944" s="11"/>
    </row>
    <row r="2945" spans="3:4" x14ac:dyDescent="0.2">
      <c r="C2945"/>
      <c r="D2945" s="11"/>
    </row>
    <row r="2946" spans="3:4" x14ac:dyDescent="0.2">
      <c r="C2946"/>
      <c r="D2946" s="11"/>
    </row>
    <row r="2947" spans="3:4" x14ac:dyDescent="0.2">
      <c r="C2947"/>
      <c r="D2947" s="11"/>
    </row>
    <row r="2948" spans="3:4" x14ac:dyDescent="0.2">
      <c r="C2948"/>
      <c r="D2948" s="11"/>
    </row>
    <row r="2949" spans="3:4" x14ac:dyDescent="0.2">
      <c r="C2949"/>
      <c r="D2949" s="11"/>
    </row>
    <row r="2950" spans="3:4" x14ac:dyDescent="0.2">
      <c r="C2950"/>
      <c r="D2950" s="11"/>
    </row>
    <row r="2951" spans="3:4" x14ac:dyDescent="0.2">
      <c r="C2951"/>
      <c r="D2951" s="11"/>
    </row>
    <row r="2952" spans="3:4" x14ac:dyDescent="0.2">
      <c r="C2952"/>
      <c r="D2952" s="11"/>
    </row>
    <row r="2953" spans="3:4" x14ac:dyDescent="0.2">
      <c r="C2953"/>
      <c r="D2953" s="11"/>
    </row>
    <row r="2954" spans="3:4" x14ac:dyDescent="0.2">
      <c r="C2954"/>
      <c r="D2954" s="11"/>
    </row>
    <row r="2955" spans="3:4" x14ac:dyDescent="0.2">
      <c r="C2955"/>
      <c r="D2955" s="11"/>
    </row>
    <row r="2956" spans="3:4" x14ac:dyDescent="0.2">
      <c r="C2956"/>
      <c r="D2956" s="11"/>
    </row>
    <row r="2957" spans="3:4" x14ac:dyDescent="0.2">
      <c r="C2957"/>
      <c r="D2957" s="11"/>
    </row>
    <row r="2958" spans="3:4" x14ac:dyDescent="0.2">
      <c r="C2958"/>
      <c r="D2958" s="11"/>
    </row>
    <row r="2959" spans="3:4" x14ac:dyDescent="0.2">
      <c r="C2959"/>
      <c r="D2959" s="11"/>
    </row>
    <row r="2960" spans="3:4" x14ac:dyDescent="0.2">
      <c r="C2960"/>
      <c r="D2960" s="11"/>
    </row>
    <row r="2961" spans="3:4" x14ac:dyDescent="0.2">
      <c r="C2961"/>
      <c r="D2961" s="11"/>
    </row>
    <row r="2962" spans="3:4" x14ac:dyDescent="0.2">
      <c r="C2962"/>
      <c r="D2962" s="11"/>
    </row>
    <row r="2963" spans="3:4" x14ac:dyDescent="0.2">
      <c r="C2963"/>
      <c r="D2963" s="11"/>
    </row>
    <row r="2964" spans="3:4" x14ac:dyDescent="0.2">
      <c r="C2964"/>
      <c r="D2964" s="11"/>
    </row>
    <row r="2965" spans="3:4" x14ac:dyDescent="0.2">
      <c r="C2965"/>
      <c r="D2965" s="11"/>
    </row>
    <row r="2966" spans="3:4" x14ac:dyDescent="0.2">
      <c r="C2966"/>
      <c r="D2966" s="11"/>
    </row>
    <row r="2967" spans="3:4" x14ac:dyDescent="0.2">
      <c r="C2967"/>
      <c r="D2967" s="11"/>
    </row>
    <row r="2968" spans="3:4" x14ac:dyDescent="0.2">
      <c r="C2968"/>
      <c r="D2968" s="11"/>
    </row>
    <row r="2969" spans="3:4" x14ac:dyDescent="0.2">
      <c r="C2969"/>
      <c r="D2969" s="11"/>
    </row>
    <row r="2970" spans="3:4" x14ac:dyDescent="0.2">
      <c r="C2970"/>
      <c r="D2970" s="11"/>
    </row>
    <row r="2971" spans="3:4" x14ac:dyDescent="0.2">
      <c r="C2971"/>
      <c r="D2971" s="11"/>
    </row>
    <row r="2972" spans="3:4" x14ac:dyDescent="0.2">
      <c r="C2972"/>
      <c r="D2972" s="11"/>
    </row>
    <row r="2973" spans="3:4" x14ac:dyDescent="0.2">
      <c r="C2973"/>
      <c r="D2973" s="11"/>
    </row>
    <row r="2974" spans="3:4" x14ac:dyDescent="0.2">
      <c r="C2974"/>
      <c r="D2974" s="11"/>
    </row>
    <row r="2975" spans="3:4" x14ac:dyDescent="0.2">
      <c r="C2975"/>
      <c r="D2975" s="11"/>
    </row>
    <row r="2976" spans="3:4" x14ac:dyDescent="0.2">
      <c r="C2976"/>
      <c r="D2976" s="11"/>
    </row>
    <row r="2977" spans="3:4" x14ac:dyDescent="0.2">
      <c r="C2977"/>
      <c r="D2977" s="11"/>
    </row>
    <row r="2978" spans="3:4" x14ac:dyDescent="0.2">
      <c r="C2978"/>
      <c r="D2978" s="11"/>
    </row>
    <row r="2979" spans="3:4" x14ac:dyDescent="0.2">
      <c r="C2979"/>
      <c r="D2979" s="11"/>
    </row>
    <row r="2980" spans="3:4" x14ac:dyDescent="0.2">
      <c r="C2980"/>
      <c r="D2980" s="11"/>
    </row>
    <row r="2981" spans="3:4" x14ac:dyDescent="0.2">
      <c r="C2981"/>
      <c r="D2981" s="11"/>
    </row>
    <row r="2982" spans="3:4" x14ac:dyDescent="0.2">
      <c r="C2982"/>
      <c r="D2982" s="11"/>
    </row>
    <row r="2983" spans="3:4" x14ac:dyDescent="0.2">
      <c r="C2983"/>
      <c r="D2983" s="11"/>
    </row>
    <row r="2984" spans="3:4" x14ac:dyDescent="0.2">
      <c r="C2984"/>
      <c r="D2984" s="11"/>
    </row>
    <row r="2985" spans="3:4" x14ac:dyDescent="0.2">
      <c r="C2985"/>
      <c r="D2985" s="11"/>
    </row>
    <row r="2986" spans="3:4" x14ac:dyDescent="0.2">
      <c r="C2986"/>
      <c r="D2986" s="11"/>
    </row>
    <row r="2987" spans="3:4" x14ac:dyDescent="0.2">
      <c r="C2987"/>
      <c r="D2987" s="11"/>
    </row>
    <row r="2988" spans="3:4" x14ac:dyDescent="0.2">
      <c r="C2988"/>
      <c r="D2988" s="11"/>
    </row>
    <row r="2989" spans="3:4" x14ac:dyDescent="0.2">
      <c r="C2989"/>
      <c r="D2989" s="11"/>
    </row>
    <row r="2990" spans="3:4" x14ac:dyDescent="0.2">
      <c r="C2990"/>
      <c r="D2990" s="11"/>
    </row>
    <row r="2991" spans="3:4" x14ac:dyDescent="0.2">
      <c r="C2991"/>
      <c r="D2991" s="11"/>
    </row>
    <row r="2992" spans="3:4" x14ac:dyDescent="0.2">
      <c r="C2992"/>
      <c r="D2992" s="11"/>
    </row>
    <row r="2993" spans="3:4" x14ac:dyDescent="0.2">
      <c r="C2993"/>
      <c r="D2993" s="11"/>
    </row>
    <row r="2994" spans="3:4" x14ac:dyDescent="0.2">
      <c r="C2994"/>
      <c r="D2994" s="11"/>
    </row>
    <row r="2995" spans="3:4" x14ac:dyDescent="0.2">
      <c r="C2995"/>
      <c r="D2995" s="11"/>
    </row>
    <row r="2996" spans="3:4" x14ac:dyDescent="0.2">
      <c r="C2996"/>
      <c r="D2996" s="11"/>
    </row>
    <row r="2997" spans="3:4" x14ac:dyDescent="0.2">
      <c r="C2997"/>
      <c r="D2997" s="11"/>
    </row>
    <row r="2998" spans="3:4" x14ac:dyDescent="0.2">
      <c r="C2998"/>
      <c r="D2998" s="11"/>
    </row>
    <row r="2999" spans="3:4" x14ac:dyDescent="0.2">
      <c r="C2999"/>
      <c r="D2999" s="11"/>
    </row>
    <row r="3000" spans="3:4" x14ac:dyDescent="0.2">
      <c r="C3000"/>
      <c r="D3000" s="11"/>
    </row>
    <row r="3001" spans="3:4" x14ac:dyDescent="0.2">
      <c r="C3001"/>
      <c r="D3001" s="11"/>
    </row>
    <row r="3002" spans="3:4" x14ac:dyDescent="0.2">
      <c r="C3002"/>
      <c r="D3002" s="11"/>
    </row>
    <row r="3003" spans="3:4" x14ac:dyDescent="0.2">
      <c r="C3003"/>
      <c r="D3003" s="11"/>
    </row>
    <row r="3004" spans="3:4" x14ac:dyDescent="0.2">
      <c r="C3004"/>
      <c r="D3004" s="11"/>
    </row>
    <row r="3005" spans="3:4" x14ac:dyDescent="0.2">
      <c r="C3005"/>
      <c r="D3005" s="11"/>
    </row>
    <row r="3006" spans="3:4" x14ac:dyDescent="0.2">
      <c r="C3006"/>
      <c r="D3006" s="11"/>
    </row>
    <row r="3007" spans="3:4" x14ac:dyDescent="0.2">
      <c r="C3007"/>
      <c r="D3007" s="11"/>
    </row>
    <row r="3008" spans="3:4" x14ac:dyDescent="0.2">
      <c r="C3008"/>
      <c r="D3008" s="11"/>
    </row>
    <row r="3009" spans="3:4" x14ac:dyDescent="0.2">
      <c r="C3009"/>
      <c r="D3009" s="11"/>
    </row>
    <row r="3010" spans="3:4" x14ac:dyDescent="0.2">
      <c r="C3010"/>
      <c r="D3010" s="11"/>
    </row>
    <row r="3011" spans="3:4" x14ac:dyDescent="0.2">
      <c r="C3011"/>
      <c r="D3011" s="11"/>
    </row>
    <row r="3012" spans="3:4" x14ac:dyDescent="0.2">
      <c r="C3012"/>
      <c r="D3012" s="11"/>
    </row>
    <row r="3013" spans="3:4" x14ac:dyDescent="0.2">
      <c r="C3013"/>
      <c r="D3013" s="11"/>
    </row>
    <row r="3014" spans="3:4" x14ac:dyDescent="0.2">
      <c r="C3014"/>
      <c r="D3014" s="11"/>
    </row>
    <row r="3015" spans="3:4" x14ac:dyDescent="0.2">
      <c r="C3015"/>
      <c r="D3015" s="11"/>
    </row>
    <row r="3016" spans="3:4" x14ac:dyDescent="0.2">
      <c r="C3016"/>
      <c r="D3016" s="11"/>
    </row>
    <row r="3017" spans="3:4" x14ac:dyDescent="0.2">
      <c r="C3017"/>
      <c r="D3017" s="11"/>
    </row>
    <row r="3018" spans="3:4" x14ac:dyDescent="0.2">
      <c r="C3018"/>
      <c r="D3018" s="11"/>
    </row>
    <row r="3019" spans="3:4" x14ac:dyDescent="0.2">
      <c r="C3019"/>
      <c r="D3019" s="11"/>
    </row>
    <row r="3020" spans="3:4" x14ac:dyDescent="0.2">
      <c r="C3020"/>
      <c r="D3020" s="11"/>
    </row>
    <row r="3021" spans="3:4" x14ac:dyDescent="0.2">
      <c r="C3021"/>
      <c r="D3021" s="11"/>
    </row>
    <row r="3022" spans="3:4" x14ac:dyDescent="0.2">
      <c r="C3022"/>
      <c r="D3022" s="11"/>
    </row>
    <row r="3023" spans="3:4" x14ac:dyDescent="0.2">
      <c r="C3023"/>
      <c r="D3023" s="11"/>
    </row>
    <row r="3024" spans="3:4" x14ac:dyDescent="0.2">
      <c r="C3024"/>
      <c r="D3024" s="11"/>
    </row>
    <row r="3025" spans="3:4" x14ac:dyDescent="0.2">
      <c r="C3025"/>
      <c r="D3025" s="11"/>
    </row>
    <row r="3026" spans="3:4" x14ac:dyDescent="0.2">
      <c r="C3026"/>
      <c r="D3026" s="11"/>
    </row>
    <row r="3027" spans="3:4" x14ac:dyDescent="0.2">
      <c r="C3027"/>
      <c r="D3027" s="11"/>
    </row>
    <row r="3028" spans="3:4" x14ac:dyDescent="0.2">
      <c r="C3028"/>
      <c r="D3028" s="11"/>
    </row>
    <row r="3029" spans="3:4" x14ac:dyDescent="0.2">
      <c r="C3029"/>
      <c r="D3029" s="11"/>
    </row>
    <row r="3030" spans="3:4" x14ac:dyDescent="0.2">
      <c r="C3030"/>
      <c r="D3030" s="11"/>
    </row>
    <row r="3031" spans="3:4" x14ac:dyDescent="0.2">
      <c r="C3031"/>
      <c r="D3031" s="11"/>
    </row>
    <row r="3032" spans="3:4" x14ac:dyDescent="0.2">
      <c r="C3032"/>
      <c r="D3032" s="11"/>
    </row>
    <row r="3033" spans="3:4" x14ac:dyDescent="0.2">
      <c r="C3033"/>
      <c r="D3033" s="11"/>
    </row>
    <row r="3034" spans="3:4" x14ac:dyDescent="0.2">
      <c r="C3034"/>
      <c r="D3034" s="11"/>
    </row>
    <row r="3035" spans="3:4" x14ac:dyDescent="0.2">
      <c r="C3035"/>
      <c r="D3035" s="11"/>
    </row>
    <row r="3036" spans="3:4" x14ac:dyDescent="0.2">
      <c r="C3036"/>
      <c r="D3036" s="11"/>
    </row>
    <row r="3037" spans="3:4" x14ac:dyDescent="0.2">
      <c r="C3037"/>
      <c r="D3037" s="11"/>
    </row>
    <row r="3038" spans="3:4" x14ac:dyDescent="0.2">
      <c r="C3038"/>
      <c r="D3038" s="11"/>
    </row>
    <row r="3039" spans="3:4" x14ac:dyDescent="0.2">
      <c r="C3039"/>
      <c r="D3039" s="11"/>
    </row>
    <row r="3040" spans="3:4" x14ac:dyDescent="0.2">
      <c r="C3040"/>
      <c r="D3040" s="11"/>
    </row>
    <row r="3041" spans="3:4" x14ac:dyDescent="0.2">
      <c r="C3041"/>
      <c r="D3041" s="11"/>
    </row>
    <row r="3042" spans="3:4" x14ac:dyDescent="0.2">
      <c r="C3042"/>
      <c r="D3042" s="11"/>
    </row>
    <row r="3043" spans="3:4" x14ac:dyDescent="0.2">
      <c r="C3043"/>
      <c r="D3043" s="11"/>
    </row>
    <row r="3044" spans="3:4" x14ac:dyDescent="0.2">
      <c r="C3044"/>
      <c r="D3044" s="11"/>
    </row>
    <row r="3045" spans="3:4" x14ac:dyDescent="0.2">
      <c r="C3045"/>
      <c r="D3045" s="11"/>
    </row>
    <row r="3046" spans="3:4" x14ac:dyDescent="0.2">
      <c r="C3046"/>
      <c r="D3046" s="11"/>
    </row>
    <row r="3047" spans="3:4" x14ac:dyDescent="0.2">
      <c r="C3047"/>
      <c r="D3047" s="11"/>
    </row>
    <row r="3048" spans="3:4" x14ac:dyDescent="0.2">
      <c r="C3048"/>
      <c r="D3048" s="11"/>
    </row>
    <row r="3049" spans="3:4" x14ac:dyDescent="0.2">
      <c r="C3049"/>
      <c r="D3049" s="11"/>
    </row>
    <row r="3050" spans="3:4" x14ac:dyDescent="0.2">
      <c r="C3050"/>
      <c r="D3050" s="11"/>
    </row>
    <row r="3051" spans="3:4" x14ac:dyDescent="0.2">
      <c r="C3051"/>
      <c r="D3051" s="11"/>
    </row>
    <row r="3052" spans="3:4" x14ac:dyDescent="0.2">
      <c r="C3052"/>
      <c r="D3052" s="11"/>
    </row>
    <row r="3053" spans="3:4" x14ac:dyDescent="0.2">
      <c r="C3053"/>
      <c r="D3053" s="11"/>
    </row>
    <row r="3054" spans="3:4" x14ac:dyDescent="0.2">
      <c r="C3054"/>
      <c r="D3054" s="11"/>
    </row>
    <row r="3055" spans="3:4" x14ac:dyDescent="0.2">
      <c r="C3055"/>
      <c r="D3055" s="11"/>
    </row>
    <row r="3056" spans="3:4" x14ac:dyDescent="0.2">
      <c r="C3056"/>
      <c r="D3056" s="11"/>
    </row>
    <row r="3057" spans="3:4" x14ac:dyDescent="0.2">
      <c r="C3057"/>
      <c r="D3057" s="11"/>
    </row>
    <row r="3058" spans="3:4" x14ac:dyDescent="0.2">
      <c r="C3058"/>
      <c r="D3058" s="11"/>
    </row>
    <row r="3059" spans="3:4" x14ac:dyDescent="0.2">
      <c r="C3059"/>
      <c r="D3059" s="11"/>
    </row>
    <row r="3060" spans="3:4" x14ac:dyDescent="0.2">
      <c r="C3060"/>
      <c r="D3060" s="11"/>
    </row>
    <row r="3061" spans="3:4" x14ac:dyDescent="0.2">
      <c r="C3061"/>
      <c r="D3061" s="11"/>
    </row>
    <row r="3062" spans="3:4" x14ac:dyDescent="0.2">
      <c r="C3062"/>
      <c r="D3062" s="11"/>
    </row>
    <row r="3063" spans="3:4" x14ac:dyDescent="0.2">
      <c r="C3063"/>
      <c r="D3063" s="11"/>
    </row>
    <row r="3064" spans="3:4" x14ac:dyDescent="0.2">
      <c r="C3064"/>
      <c r="D3064" s="11"/>
    </row>
    <row r="3065" spans="3:4" x14ac:dyDescent="0.2">
      <c r="C3065"/>
      <c r="D3065" s="11"/>
    </row>
    <row r="3066" spans="3:4" x14ac:dyDescent="0.2">
      <c r="C3066"/>
      <c r="D3066" s="11"/>
    </row>
    <row r="3067" spans="3:4" x14ac:dyDescent="0.2">
      <c r="C3067"/>
      <c r="D3067" s="11"/>
    </row>
    <row r="3068" spans="3:4" x14ac:dyDescent="0.2">
      <c r="C3068"/>
      <c r="D3068" s="11"/>
    </row>
    <row r="3069" spans="3:4" x14ac:dyDescent="0.2">
      <c r="C3069"/>
      <c r="D3069" s="11"/>
    </row>
    <row r="3070" spans="3:4" x14ac:dyDescent="0.2">
      <c r="C3070"/>
      <c r="D3070" s="11"/>
    </row>
    <row r="3071" spans="3:4" x14ac:dyDescent="0.2">
      <c r="C3071"/>
      <c r="D3071" s="11"/>
    </row>
    <row r="3072" spans="3:4" x14ac:dyDescent="0.2">
      <c r="C3072"/>
      <c r="D3072" s="11"/>
    </row>
    <row r="3073" spans="3:4" x14ac:dyDescent="0.2">
      <c r="C3073"/>
      <c r="D3073" s="11"/>
    </row>
    <row r="3074" spans="3:4" x14ac:dyDescent="0.2">
      <c r="C3074"/>
      <c r="D3074" s="11"/>
    </row>
    <row r="3075" spans="3:4" x14ac:dyDescent="0.2">
      <c r="C3075"/>
      <c r="D3075" s="11"/>
    </row>
    <row r="3076" spans="3:4" x14ac:dyDescent="0.2">
      <c r="C3076"/>
      <c r="D3076" s="11"/>
    </row>
    <row r="3077" spans="3:4" x14ac:dyDescent="0.2">
      <c r="C3077"/>
      <c r="D3077" s="11"/>
    </row>
    <row r="3078" spans="3:4" x14ac:dyDescent="0.2">
      <c r="C3078"/>
      <c r="D3078" s="11"/>
    </row>
    <row r="3079" spans="3:4" x14ac:dyDescent="0.2">
      <c r="C3079"/>
      <c r="D3079" s="11"/>
    </row>
    <row r="3080" spans="3:4" x14ac:dyDescent="0.2">
      <c r="C3080"/>
      <c r="D3080" s="11"/>
    </row>
    <row r="3081" spans="3:4" x14ac:dyDescent="0.2">
      <c r="C3081"/>
      <c r="D3081" s="11"/>
    </row>
    <row r="3082" spans="3:4" x14ac:dyDescent="0.2">
      <c r="C3082"/>
      <c r="D3082" s="11"/>
    </row>
    <row r="3083" spans="3:4" x14ac:dyDescent="0.2">
      <c r="C3083"/>
      <c r="D3083" s="11"/>
    </row>
    <row r="3084" spans="3:4" x14ac:dyDescent="0.2">
      <c r="C3084"/>
      <c r="D3084" s="11"/>
    </row>
    <row r="3085" spans="3:4" x14ac:dyDescent="0.2">
      <c r="C3085"/>
      <c r="D3085" s="11"/>
    </row>
    <row r="3086" spans="3:4" x14ac:dyDescent="0.2">
      <c r="C3086"/>
      <c r="D3086" s="11"/>
    </row>
    <row r="3087" spans="3:4" x14ac:dyDescent="0.2">
      <c r="C3087"/>
      <c r="D3087" s="11"/>
    </row>
    <row r="3088" spans="3:4" x14ac:dyDescent="0.2">
      <c r="C3088"/>
      <c r="D3088" s="11"/>
    </row>
    <row r="3089" spans="3:4" x14ac:dyDescent="0.2">
      <c r="C3089"/>
      <c r="D3089" s="11"/>
    </row>
    <row r="3090" spans="3:4" x14ac:dyDescent="0.2">
      <c r="C3090"/>
      <c r="D3090" s="11"/>
    </row>
    <row r="3091" spans="3:4" x14ac:dyDescent="0.2">
      <c r="C3091"/>
      <c r="D3091" s="11"/>
    </row>
    <row r="3092" spans="3:4" x14ac:dyDescent="0.2">
      <c r="C3092"/>
      <c r="D3092" s="11"/>
    </row>
    <row r="3093" spans="3:4" x14ac:dyDescent="0.2">
      <c r="C3093"/>
      <c r="D3093" s="11"/>
    </row>
    <row r="3094" spans="3:4" x14ac:dyDescent="0.2">
      <c r="C3094"/>
      <c r="D3094" s="11"/>
    </row>
    <row r="3095" spans="3:4" x14ac:dyDescent="0.2">
      <c r="C3095"/>
      <c r="D3095" s="11"/>
    </row>
    <row r="3096" spans="3:4" x14ac:dyDescent="0.2">
      <c r="C3096"/>
      <c r="D3096" s="11"/>
    </row>
    <row r="3097" spans="3:4" x14ac:dyDescent="0.2">
      <c r="C3097"/>
      <c r="D3097" s="11"/>
    </row>
    <row r="3098" spans="3:4" x14ac:dyDescent="0.2">
      <c r="C3098"/>
      <c r="D3098" s="11"/>
    </row>
    <row r="3099" spans="3:4" x14ac:dyDescent="0.2">
      <c r="C3099"/>
      <c r="D3099" s="11"/>
    </row>
    <row r="3100" spans="3:4" x14ac:dyDescent="0.2">
      <c r="C3100"/>
      <c r="D3100" s="11"/>
    </row>
    <row r="3101" spans="3:4" x14ac:dyDescent="0.2">
      <c r="C3101"/>
      <c r="D3101" s="11"/>
    </row>
    <row r="3102" spans="3:4" x14ac:dyDescent="0.2">
      <c r="C3102"/>
      <c r="D3102" s="11"/>
    </row>
    <row r="3103" spans="3:4" x14ac:dyDescent="0.2">
      <c r="C3103"/>
      <c r="D3103" s="11"/>
    </row>
    <row r="3104" spans="3:4" x14ac:dyDescent="0.2">
      <c r="C3104"/>
      <c r="D3104" s="11"/>
    </row>
    <row r="3105" spans="3:4" x14ac:dyDescent="0.2">
      <c r="C3105"/>
      <c r="D3105" s="11"/>
    </row>
    <row r="3106" spans="3:4" x14ac:dyDescent="0.2">
      <c r="C3106"/>
      <c r="D3106" s="11"/>
    </row>
    <row r="3107" spans="3:4" x14ac:dyDescent="0.2">
      <c r="C3107"/>
      <c r="D3107" s="11"/>
    </row>
    <row r="3108" spans="3:4" x14ac:dyDescent="0.2">
      <c r="C3108"/>
      <c r="D3108" s="11"/>
    </row>
    <row r="3109" spans="3:4" x14ac:dyDescent="0.2">
      <c r="C3109"/>
      <c r="D3109" s="11"/>
    </row>
    <row r="3110" spans="3:4" x14ac:dyDescent="0.2">
      <c r="C3110"/>
      <c r="D3110" s="11"/>
    </row>
    <row r="3111" spans="3:4" x14ac:dyDescent="0.2">
      <c r="C3111"/>
      <c r="D3111" s="11"/>
    </row>
    <row r="3112" spans="3:4" x14ac:dyDescent="0.2">
      <c r="C3112"/>
      <c r="D3112" s="11"/>
    </row>
    <row r="3113" spans="3:4" x14ac:dyDescent="0.2">
      <c r="C3113"/>
      <c r="D3113" s="11"/>
    </row>
    <row r="3114" spans="3:4" x14ac:dyDescent="0.2">
      <c r="C3114"/>
      <c r="D3114" s="11"/>
    </row>
    <row r="3115" spans="3:4" x14ac:dyDescent="0.2">
      <c r="C3115"/>
      <c r="D3115" s="11"/>
    </row>
    <row r="3116" spans="3:4" x14ac:dyDescent="0.2">
      <c r="C3116"/>
      <c r="D3116" s="11"/>
    </row>
    <row r="3117" spans="3:4" x14ac:dyDescent="0.2">
      <c r="C3117"/>
      <c r="D3117" s="11"/>
    </row>
    <row r="3118" spans="3:4" x14ac:dyDescent="0.2">
      <c r="C3118"/>
      <c r="D3118" s="11"/>
    </row>
    <row r="3119" spans="3:4" x14ac:dyDescent="0.2">
      <c r="C3119"/>
      <c r="D3119" s="11"/>
    </row>
    <row r="3120" spans="3:4" x14ac:dyDescent="0.2">
      <c r="C3120"/>
      <c r="D3120" s="11"/>
    </row>
    <row r="3121" spans="3:4" x14ac:dyDescent="0.2">
      <c r="C3121"/>
      <c r="D3121" s="11"/>
    </row>
    <row r="3122" spans="3:4" x14ac:dyDescent="0.2">
      <c r="C3122"/>
      <c r="D3122" s="11"/>
    </row>
    <row r="3123" spans="3:4" x14ac:dyDescent="0.2">
      <c r="C3123"/>
      <c r="D3123" s="11"/>
    </row>
    <row r="3124" spans="3:4" x14ac:dyDescent="0.2">
      <c r="C3124"/>
      <c r="D3124" s="11"/>
    </row>
    <row r="3125" spans="3:4" x14ac:dyDescent="0.2">
      <c r="C3125"/>
      <c r="D3125" s="11"/>
    </row>
    <row r="3126" spans="3:4" x14ac:dyDescent="0.2">
      <c r="C3126"/>
      <c r="D3126" s="11"/>
    </row>
    <row r="3127" spans="3:4" x14ac:dyDescent="0.2">
      <c r="C3127"/>
      <c r="D3127" s="11"/>
    </row>
    <row r="3128" spans="3:4" x14ac:dyDescent="0.2">
      <c r="C3128"/>
      <c r="D3128" s="11"/>
    </row>
    <row r="3129" spans="3:4" x14ac:dyDescent="0.2">
      <c r="C3129"/>
      <c r="D3129" s="11"/>
    </row>
    <row r="3130" spans="3:4" x14ac:dyDescent="0.2">
      <c r="C3130"/>
      <c r="D3130" s="11"/>
    </row>
    <row r="3131" spans="3:4" x14ac:dyDescent="0.2">
      <c r="C3131"/>
      <c r="D3131" s="11"/>
    </row>
    <row r="3132" spans="3:4" x14ac:dyDescent="0.2">
      <c r="C3132"/>
      <c r="D3132" s="11"/>
    </row>
    <row r="3133" spans="3:4" x14ac:dyDescent="0.2">
      <c r="C3133"/>
      <c r="D3133" s="11"/>
    </row>
    <row r="3134" spans="3:4" x14ac:dyDescent="0.2">
      <c r="C3134"/>
      <c r="D3134" s="11"/>
    </row>
    <row r="3135" spans="3:4" x14ac:dyDescent="0.2">
      <c r="C3135"/>
      <c r="D3135" s="11"/>
    </row>
    <row r="3136" spans="3:4" x14ac:dyDescent="0.2">
      <c r="C3136"/>
      <c r="D3136" s="11"/>
    </row>
    <row r="3137" spans="3:4" x14ac:dyDescent="0.2">
      <c r="C3137"/>
      <c r="D3137" s="11"/>
    </row>
    <row r="3138" spans="3:4" x14ac:dyDescent="0.2">
      <c r="C3138"/>
      <c r="D3138" s="11"/>
    </row>
    <row r="3139" spans="3:4" x14ac:dyDescent="0.2">
      <c r="C3139"/>
      <c r="D3139" s="11"/>
    </row>
    <row r="3140" spans="3:4" x14ac:dyDescent="0.2">
      <c r="C3140"/>
      <c r="D3140" s="11"/>
    </row>
    <row r="3141" spans="3:4" x14ac:dyDescent="0.2">
      <c r="C3141"/>
      <c r="D3141" s="11"/>
    </row>
    <row r="3142" spans="3:4" x14ac:dyDescent="0.2">
      <c r="C3142"/>
      <c r="D3142" s="11"/>
    </row>
    <row r="3143" spans="3:4" x14ac:dyDescent="0.2">
      <c r="C3143"/>
      <c r="D3143" s="11"/>
    </row>
    <row r="3144" spans="3:4" x14ac:dyDescent="0.2">
      <c r="C3144"/>
      <c r="D3144" s="11"/>
    </row>
    <row r="3145" spans="3:4" x14ac:dyDescent="0.2">
      <c r="C3145"/>
      <c r="D3145" s="11"/>
    </row>
    <row r="3146" spans="3:4" x14ac:dyDescent="0.2">
      <c r="C3146"/>
      <c r="D3146" s="11"/>
    </row>
    <row r="3147" spans="3:4" x14ac:dyDescent="0.2">
      <c r="C3147"/>
      <c r="D3147" s="11"/>
    </row>
    <row r="3148" spans="3:4" x14ac:dyDescent="0.2">
      <c r="C3148"/>
      <c r="D3148" s="11"/>
    </row>
    <row r="3149" spans="3:4" x14ac:dyDescent="0.2">
      <c r="C3149"/>
      <c r="D3149" s="11"/>
    </row>
    <row r="3150" spans="3:4" x14ac:dyDescent="0.2">
      <c r="C3150"/>
      <c r="D3150" s="11"/>
    </row>
    <row r="3151" spans="3:4" x14ac:dyDescent="0.2">
      <c r="C3151"/>
      <c r="D3151" s="11"/>
    </row>
    <row r="3152" spans="3:4" x14ac:dyDescent="0.2">
      <c r="C3152"/>
      <c r="D3152" s="11"/>
    </row>
    <row r="3153" spans="3:4" x14ac:dyDescent="0.2">
      <c r="C3153"/>
      <c r="D3153" s="11"/>
    </row>
    <row r="3154" spans="3:4" x14ac:dyDescent="0.2">
      <c r="C3154"/>
      <c r="D3154" s="11"/>
    </row>
    <row r="3155" spans="3:4" x14ac:dyDescent="0.2">
      <c r="C3155"/>
      <c r="D3155" s="11"/>
    </row>
    <row r="3156" spans="3:4" x14ac:dyDescent="0.2">
      <c r="C3156"/>
      <c r="D3156" s="11"/>
    </row>
    <row r="3157" spans="3:4" x14ac:dyDescent="0.2">
      <c r="C3157"/>
      <c r="D3157" s="11"/>
    </row>
    <row r="3158" spans="3:4" x14ac:dyDescent="0.2">
      <c r="C3158"/>
      <c r="D3158" s="11"/>
    </row>
    <row r="3159" spans="3:4" x14ac:dyDescent="0.2">
      <c r="C3159"/>
      <c r="D3159" s="11"/>
    </row>
    <row r="3160" spans="3:4" x14ac:dyDescent="0.2">
      <c r="C3160"/>
      <c r="D3160" s="11"/>
    </row>
    <row r="3161" spans="3:4" x14ac:dyDescent="0.2">
      <c r="C3161"/>
      <c r="D3161" s="11"/>
    </row>
    <row r="3162" spans="3:4" x14ac:dyDescent="0.2">
      <c r="C3162"/>
      <c r="D3162" s="11"/>
    </row>
    <row r="3163" spans="3:4" x14ac:dyDescent="0.2">
      <c r="C3163"/>
      <c r="D3163" s="11"/>
    </row>
    <row r="3164" spans="3:4" x14ac:dyDescent="0.2">
      <c r="C3164"/>
      <c r="D3164" s="11"/>
    </row>
    <row r="3165" spans="3:4" x14ac:dyDescent="0.2">
      <c r="C3165"/>
      <c r="D3165" s="11"/>
    </row>
    <row r="3166" spans="3:4" x14ac:dyDescent="0.2">
      <c r="C3166"/>
      <c r="D3166" s="11"/>
    </row>
    <row r="3167" spans="3:4" x14ac:dyDescent="0.2">
      <c r="C3167"/>
      <c r="D3167" s="11"/>
    </row>
    <row r="3168" spans="3:4" x14ac:dyDescent="0.2">
      <c r="C3168"/>
      <c r="D3168" s="11"/>
    </row>
    <row r="3169" spans="3:4" x14ac:dyDescent="0.2">
      <c r="C3169"/>
      <c r="D3169" s="11"/>
    </row>
    <row r="3170" spans="3:4" x14ac:dyDescent="0.2">
      <c r="C3170"/>
      <c r="D3170" s="11"/>
    </row>
    <row r="3171" spans="3:4" x14ac:dyDescent="0.2">
      <c r="C3171"/>
      <c r="D3171" s="11"/>
    </row>
    <row r="3172" spans="3:4" x14ac:dyDescent="0.2">
      <c r="C3172"/>
      <c r="D3172" s="11"/>
    </row>
    <row r="3173" spans="3:4" x14ac:dyDescent="0.2">
      <c r="C3173"/>
      <c r="D3173" s="11"/>
    </row>
    <row r="3174" spans="3:4" x14ac:dyDescent="0.2">
      <c r="C3174"/>
      <c r="D3174" s="11"/>
    </row>
    <row r="3175" spans="3:4" x14ac:dyDescent="0.2">
      <c r="C3175"/>
      <c r="D3175" s="11"/>
    </row>
    <row r="3176" spans="3:4" x14ac:dyDescent="0.2">
      <c r="C3176"/>
      <c r="D3176" s="11"/>
    </row>
    <row r="3177" spans="3:4" x14ac:dyDescent="0.2">
      <c r="C3177"/>
      <c r="D3177" s="11"/>
    </row>
    <row r="3178" spans="3:4" x14ac:dyDescent="0.2">
      <c r="C3178"/>
      <c r="D3178" s="11"/>
    </row>
    <row r="3179" spans="3:4" x14ac:dyDescent="0.2">
      <c r="C3179"/>
      <c r="D3179" s="11"/>
    </row>
    <row r="3180" spans="3:4" x14ac:dyDescent="0.2">
      <c r="C3180"/>
      <c r="D3180" s="11"/>
    </row>
    <row r="3181" spans="3:4" x14ac:dyDescent="0.2">
      <c r="C3181"/>
      <c r="D3181" s="11"/>
    </row>
    <row r="3182" spans="3:4" x14ac:dyDescent="0.2">
      <c r="C3182"/>
      <c r="D3182" s="11"/>
    </row>
    <row r="3183" spans="3:4" x14ac:dyDescent="0.2">
      <c r="C3183"/>
      <c r="D3183" s="11"/>
    </row>
    <row r="3184" spans="3:4" x14ac:dyDescent="0.2">
      <c r="C3184"/>
      <c r="D3184" s="11"/>
    </row>
    <row r="3185" spans="3:4" x14ac:dyDescent="0.2">
      <c r="C3185"/>
      <c r="D3185" s="11"/>
    </row>
    <row r="3186" spans="3:4" x14ac:dyDescent="0.2">
      <c r="C3186"/>
      <c r="D3186" s="11"/>
    </row>
    <row r="3187" spans="3:4" x14ac:dyDescent="0.2">
      <c r="C3187"/>
      <c r="D3187" s="11"/>
    </row>
    <row r="3188" spans="3:4" x14ac:dyDescent="0.2">
      <c r="C3188"/>
      <c r="D3188" s="11"/>
    </row>
    <row r="3189" spans="3:4" x14ac:dyDescent="0.2">
      <c r="C3189"/>
      <c r="D3189" s="11"/>
    </row>
    <row r="3190" spans="3:4" x14ac:dyDescent="0.2">
      <c r="C3190"/>
      <c r="D3190" s="11"/>
    </row>
    <row r="3191" spans="3:4" x14ac:dyDescent="0.2">
      <c r="C3191"/>
      <c r="D3191" s="11"/>
    </row>
    <row r="3192" spans="3:4" x14ac:dyDescent="0.2">
      <c r="C3192"/>
      <c r="D3192" s="11"/>
    </row>
    <row r="3193" spans="3:4" x14ac:dyDescent="0.2">
      <c r="C3193"/>
      <c r="D3193" s="11"/>
    </row>
    <row r="3194" spans="3:4" x14ac:dyDescent="0.2">
      <c r="C3194"/>
      <c r="D3194" s="11"/>
    </row>
    <row r="3195" spans="3:4" x14ac:dyDescent="0.2">
      <c r="C3195"/>
      <c r="D3195" s="11"/>
    </row>
    <row r="3196" spans="3:4" x14ac:dyDescent="0.2">
      <c r="C3196"/>
      <c r="D3196" s="11"/>
    </row>
    <row r="3197" spans="3:4" x14ac:dyDescent="0.2">
      <c r="C3197"/>
      <c r="D3197" s="11"/>
    </row>
    <row r="3198" spans="3:4" x14ac:dyDescent="0.2">
      <c r="C3198"/>
      <c r="D3198" s="11"/>
    </row>
    <row r="3199" spans="3:4" x14ac:dyDescent="0.2">
      <c r="C3199"/>
      <c r="D3199" s="11"/>
    </row>
    <row r="3200" spans="3:4" x14ac:dyDescent="0.2">
      <c r="C3200"/>
      <c r="D3200" s="11"/>
    </row>
    <row r="3201" spans="3:4" x14ac:dyDescent="0.2">
      <c r="C3201"/>
      <c r="D3201" s="11"/>
    </row>
    <row r="3202" spans="3:4" x14ac:dyDescent="0.2">
      <c r="C3202"/>
      <c r="D3202" s="11"/>
    </row>
    <row r="3203" spans="3:4" x14ac:dyDescent="0.2">
      <c r="C3203"/>
      <c r="D3203" s="11"/>
    </row>
    <row r="3204" spans="3:4" x14ac:dyDescent="0.2">
      <c r="C3204"/>
      <c r="D3204" s="11"/>
    </row>
    <row r="3205" spans="3:4" x14ac:dyDescent="0.2">
      <c r="C3205"/>
      <c r="D3205" s="11"/>
    </row>
    <row r="3206" spans="3:4" x14ac:dyDescent="0.2">
      <c r="C3206"/>
      <c r="D3206" s="11"/>
    </row>
    <row r="3207" spans="3:4" x14ac:dyDescent="0.2">
      <c r="C3207"/>
      <c r="D3207" s="11"/>
    </row>
    <row r="3208" spans="3:4" x14ac:dyDescent="0.2">
      <c r="C3208"/>
      <c r="D3208" s="11"/>
    </row>
    <row r="3209" spans="3:4" x14ac:dyDescent="0.2">
      <c r="C3209"/>
      <c r="D3209" s="11"/>
    </row>
    <row r="3210" spans="3:4" x14ac:dyDescent="0.2">
      <c r="C3210"/>
      <c r="D3210" s="11"/>
    </row>
    <row r="3211" spans="3:4" x14ac:dyDescent="0.2">
      <c r="C3211"/>
      <c r="D3211" s="11"/>
    </row>
    <row r="3212" spans="3:4" x14ac:dyDescent="0.2">
      <c r="C3212"/>
      <c r="D3212" s="11"/>
    </row>
    <row r="3213" spans="3:4" x14ac:dyDescent="0.2">
      <c r="C3213"/>
      <c r="D3213" s="11"/>
    </row>
    <row r="3214" spans="3:4" x14ac:dyDescent="0.2">
      <c r="C3214"/>
      <c r="D3214" s="11"/>
    </row>
    <row r="3215" spans="3:4" x14ac:dyDescent="0.2">
      <c r="C3215"/>
      <c r="D3215" s="11"/>
    </row>
    <row r="3216" spans="3:4" x14ac:dyDescent="0.2">
      <c r="C3216"/>
      <c r="D3216" s="11"/>
    </row>
    <row r="3217" spans="3:4" x14ac:dyDescent="0.2">
      <c r="C3217"/>
      <c r="D3217" s="11"/>
    </row>
    <row r="3218" spans="3:4" x14ac:dyDescent="0.2">
      <c r="C3218"/>
      <c r="D3218" s="11"/>
    </row>
    <row r="3219" spans="3:4" x14ac:dyDescent="0.2">
      <c r="C3219"/>
      <c r="D3219" s="11"/>
    </row>
    <row r="3220" spans="3:4" x14ac:dyDescent="0.2">
      <c r="C3220"/>
      <c r="D3220" s="11"/>
    </row>
    <row r="3221" spans="3:4" x14ac:dyDescent="0.2">
      <c r="C3221"/>
      <c r="D3221" s="11"/>
    </row>
    <row r="3222" spans="3:4" x14ac:dyDescent="0.2">
      <c r="C3222"/>
      <c r="D3222" s="11"/>
    </row>
    <row r="3223" spans="3:4" x14ac:dyDescent="0.2">
      <c r="C3223"/>
      <c r="D3223" s="11"/>
    </row>
    <row r="3224" spans="3:4" x14ac:dyDescent="0.2">
      <c r="C3224"/>
      <c r="D3224" s="11"/>
    </row>
    <row r="3225" spans="3:4" x14ac:dyDescent="0.2">
      <c r="C3225"/>
      <c r="D3225" s="11"/>
    </row>
    <row r="3226" spans="3:4" x14ac:dyDescent="0.2">
      <c r="C3226"/>
      <c r="D3226" s="11"/>
    </row>
    <row r="3227" spans="3:4" x14ac:dyDescent="0.2">
      <c r="C3227"/>
      <c r="D3227" s="11"/>
    </row>
    <row r="3228" spans="3:4" x14ac:dyDescent="0.2">
      <c r="C3228"/>
      <c r="D3228" s="11"/>
    </row>
    <row r="3229" spans="3:4" x14ac:dyDescent="0.2">
      <c r="C3229"/>
      <c r="D3229" s="11"/>
    </row>
    <row r="3230" spans="3:4" x14ac:dyDescent="0.2">
      <c r="C3230"/>
      <c r="D3230" s="11"/>
    </row>
    <row r="3231" spans="3:4" x14ac:dyDescent="0.2">
      <c r="C3231"/>
      <c r="D3231" s="11"/>
    </row>
    <row r="3232" spans="3:4" x14ac:dyDescent="0.2">
      <c r="C3232"/>
      <c r="D3232" s="11"/>
    </row>
    <row r="3233" spans="3:4" x14ac:dyDescent="0.2">
      <c r="C3233"/>
      <c r="D3233" s="11"/>
    </row>
    <row r="3234" spans="3:4" x14ac:dyDescent="0.2">
      <c r="C3234"/>
      <c r="D3234" s="11"/>
    </row>
    <row r="3235" spans="3:4" x14ac:dyDescent="0.2">
      <c r="C3235"/>
      <c r="D3235" s="11"/>
    </row>
    <row r="3236" spans="3:4" x14ac:dyDescent="0.2">
      <c r="C3236"/>
      <c r="D3236" s="11"/>
    </row>
    <row r="3237" spans="3:4" x14ac:dyDescent="0.2">
      <c r="C3237"/>
      <c r="D3237" s="11"/>
    </row>
    <row r="3238" spans="3:4" x14ac:dyDescent="0.2">
      <c r="C3238"/>
      <c r="D3238" s="11"/>
    </row>
    <row r="3239" spans="3:4" x14ac:dyDescent="0.2">
      <c r="C3239"/>
      <c r="D3239" s="11"/>
    </row>
    <row r="3240" spans="3:4" x14ac:dyDescent="0.2">
      <c r="C3240"/>
      <c r="D3240" s="11"/>
    </row>
    <row r="3241" spans="3:4" x14ac:dyDescent="0.2">
      <c r="C3241"/>
      <c r="D3241" s="11"/>
    </row>
    <row r="3242" spans="3:4" x14ac:dyDescent="0.2">
      <c r="C3242"/>
      <c r="D3242" s="11"/>
    </row>
    <row r="3243" spans="3:4" x14ac:dyDescent="0.2">
      <c r="C3243"/>
      <c r="D3243" s="11"/>
    </row>
    <row r="3244" spans="3:4" x14ac:dyDescent="0.2">
      <c r="C3244"/>
      <c r="D3244" s="11"/>
    </row>
    <row r="3245" spans="3:4" x14ac:dyDescent="0.2">
      <c r="C3245"/>
      <c r="D3245" s="11"/>
    </row>
    <row r="3246" spans="3:4" x14ac:dyDescent="0.2">
      <c r="C3246"/>
      <c r="D3246" s="11"/>
    </row>
    <row r="3247" spans="3:4" x14ac:dyDescent="0.2">
      <c r="C3247"/>
      <c r="D3247" s="11"/>
    </row>
    <row r="3248" spans="3:4" x14ac:dyDescent="0.2">
      <c r="C3248"/>
      <c r="D3248" s="11"/>
    </row>
    <row r="3249" spans="3:4" x14ac:dyDescent="0.2">
      <c r="C3249"/>
      <c r="D3249" s="11"/>
    </row>
    <row r="3250" spans="3:4" x14ac:dyDescent="0.2">
      <c r="C3250"/>
      <c r="D3250" s="11"/>
    </row>
    <row r="3251" spans="3:4" x14ac:dyDescent="0.2">
      <c r="C3251"/>
      <c r="D3251" s="11"/>
    </row>
    <row r="3252" spans="3:4" x14ac:dyDescent="0.2">
      <c r="C3252"/>
      <c r="D3252" s="11"/>
    </row>
    <row r="3253" spans="3:4" x14ac:dyDescent="0.2">
      <c r="C3253"/>
      <c r="D3253" s="11"/>
    </row>
    <row r="3254" spans="3:4" x14ac:dyDescent="0.2">
      <c r="C3254"/>
      <c r="D3254" s="11"/>
    </row>
    <row r="3255" spans="3:4" x14ac:dyDescent="0.2">
      <c r="C3255"/>
      <c r="D3255" s="11"/>
    </row>
    <row r="3256" spans="3:4" x14ac:dyDescent="0.2">
      <c r="C3256"/>
      <c r="D3256" s="11"/>
    </row>
    <row r="3257" spans="3:4" x14ac:dyDescent="0.2">
      <c r="C3257"/>
      <c r="D3257" s="11"/>
    </row>
    <row r="3258" spans="3:4" x14ac:dyDescent="0.2">
      <c r="C3258"/>
      <c r="D3258" s="11"/>
    </row>
    <row r="3259" spans="3:4" x14ac:dyDescent="0.2">
      <c r="C3259"/>
      <c r="D3259" s="11"/>
    </row>
    <row r="3260" spans="3:4" x14ac:dyDescent="0.2">
      <c r="C3260"/>
      <c r="D3260" s="11"/>
    </row>
    <row r="3261" spans="3:4" x14ac:dyDescent="0.2">
      <c r="C3261"/>
      <c r="D3261" s="11"/>
    </row>
    <row r="3262" spans="3:4" x14ac:dyDescent="0.2">
      <c r="C3262"/>
      <c r="D3262" s="11"/>
    </row>
    <row r="3263" spans="3:4" x14ac:dyDescent="0.2">
      <c r="C3263"/>
      <c r="D3263" s="11"/>
    </row>
    <row r="3264" spans="3:4" x14ac:dyDescent="0.2">
      <c r="C3264"/>
      <c r="D3264" s="11"/>
    </row>
    <row r="3265" spans="3:4" x14ac:dyDescent="0.2">
      <c r="C3265"/>
      <c r="D3265" s="11"/>
    </row>
    <row r="3266" spans="3:4" x14ac:dyDescent="0.2">
      <c r="C3266"/>
      <c r="D3266" s="11"/>
    </row>
    <row r="3267" spans="3:4" x14ac:dyDescent="0.2">
      <c r="C3267"/>
      <c r="D3267" s="11"/>
    </row>
    <row r="3268" spans="3:4" x14ac:dyDescent="0.2">
      <c r="C3268"/>
      <c r="D3268" s="11"/>
    </row>
    <row r="3269" spans="3:4" x14ac:dyDescent="0.2">
      <c r="C3269"/>
      <c r="D3269" s="11"/>
    </row>
    <row r="3270" spans="3:4" x14ac:dyDescent="0.2">
      <c r="C3270"/>
      <c r="D3270" s="11"/>
    </row>
    <row r="3271" spans="3:4" x14ac:dyDescent="0.2">
      <c r="C3271"/>
      <c r="D3271" s="11"/>
    </row>
    <row r="3272" spans="3:4" x14ac:dyDescent="0.2">
      <c r="C3272"/>
      <c r="D3272" s="11"/>
    </row>
    <row r="3273" spans="3:4" x14ac:dyDescent="0.2">
      <c r="C3273"/>
      <c r="D3273" s="11"/>
    </row>
    <row r="3274" spans="3:4" x14ac:dyDescent="0.2">
      <c r="C3274"/>
      <c r="D3274" s="11"/>
    </row>
    <row r="3275" spans="3:4" x14ac:dyDescent="0.2">
      <c r="C3275"/>
      <c r="D3275" s="11"/>
    </row>
    <row r="3276" spans="3:4" x14ac:dyDescent="0.2">
      <c r="C3276"/>
      <c r="D3276" s="11"/>
    </row>
    <row r="3277" spans="3:4" x14ac:dyDescent="0.2">
      <c r="C3277"/>
      <c r="D3277" s="11"/>
    </row>
    <row r="3278" spans="3:4" x14ac:dyDescent="0.2">
      <c r="C3278"/>
      <c r="D3278" s="11"/>
    </row>
    <row r="3279" spans="3:4" x14ac:dyDescent="0.2">
      <c r="C3279"/>
      <c r="D3279" s="11"/>
    </row>
    <row r="3280" spans="3:4" x14ac:dyDescent="0.2">
      <c r="C3280"/>
      <c r="D3280" s="11"/>
    </row>
    <row r="3281" spans="3:4" x14ac:dyDescent="0.2">
      <c r="C3281"/>
      <c r="D3281" s="11"/>
    </row>
    <row r="3282" spans="3:4" x14ac:dyDescent="0.2">
      <c r="C3282"/>
      <c r="D3282" s="11"/>
    </row>
    <row r="3283" spans="3:4" x14ac:dyDescent="0.2">
      <c r="C3283"/>
      <c r="D3283" s="11"/>
    </row>
    <row r="3284" spans="3:4" x14ac:dyDescent="0.2">
      <c r="C3284"/>
      <c r="D3284" s="11"/>
    </row>
    <row r="3285" spans="3:4" x14ac:dyDescent="0.2">
      <c r="C3285"/>
      <c r="D3285" s="11"/>
    </row>
    <row r="3286" spans="3:4" x14ac:dyDescent="0.2">
      <c r="C3286"/>
      <c r="D3286" s="11"/>
    </row>
    <row r="3287" spans="3:4" x14ac:dyDescent="0.2">
      <c r="C3287"/>
      <c r="D3287" s="11"/>
    </row>
    <row r="3288" spans="3:4" x14ac:dyDescent="0.2">
      <c r="C3288"/>
      <c r="D3288" s="11"/>
    </row>
    <row r="3289" spans="3:4" x14ac:dyDescent="0.2">
      <c r="C3289"/>
      <c r="D3289" s="11"/>
    </row>
    <row r="3290" spans="3:4" x14ac:dyDescent="0.2">
      <c r="C3290"/>
      <c r="D3290" s="11"/>
    </row>
    <row r="3291" spans="3:4" x14ac:dyDescent="0.2">
      <c r="C3291"/>
      <c r="D3291" s="11"/>
    </row>
    <row r="3292" spans="3:4" x14ac:dyDescent="0.2">
      <c r="C3292"/>
      <c r="D3292" s="11"/>
    </row>
    <row r="3293" spans="3:4" x14ac:dyDescent="0.2">
      <c r="C3293"/>
      <c r="D3293" s="11"/>
    </row>
    <row r="3294" spans="3:4" x14ac:dyDescent="0.2">
      <c r="C3294"/>
      <c r="D3294" s="11"/>
    </row>
    <row r="3295" spans="3:4" x14ac:dyDescent="0.2">
      <c r="C3295"/>
      <c r="D3295" s="11"/>
    </row>
    <row r="3296" spans="3:4" x14ac:dyDescent="0.2">
      <c r="C3296"/>
      <c r="D3296" s="11"/>
    </row>
    <row r="3297" spans="3:4" x14ac:dyDescent="0.2">
      <c r="C3297"/>
      <c r="D3297" s="11"/>
    </row>
    <row r="3298" spans="3:4" x14ac:dyDescent="0.2">
      <c r="C3298"/>
      <c r="D3298" s="11"/>
    </row>
    <row r="3299" spans="3:4" x14ac:dyDescent="0.2">
      <c r="C3299"/>
      <c r="D3299" s="11"/>
    </row>
    <row r="3300" spans="3:4" x14ac:dyDescent="0.2">
      <c r="C3300"/>
      <c r="D3300" s="11"/>
    </row>
    <row r="3301" spans="3:4" x14ac:dyDescent="0.2">
      <c r="C3301"/>
      <c r="D3301" s="11"/>
    </row>
    <row r="3302" spans="3:4" x14ac:dyDescent="0.2">
      <c r="C3302"/>
      <c r="D3302" s="11"/>
    </row>
    <row r="3303" spans="3:4" x14ac:dyDescent="0.2">
      <c r="C3303"/>
      <c r="D3303" s="11"/>
    </row>
    <row r="3304" spans="3:4" x14ac:dyDescent="0.2">
      <c r="C3304"/>
      <c r="D3304" s="11"/>
    </row>
    <row r="3305" spans="3:4" x14ac:dyDescent="0.2">
      <c r="C3305"/>
      <c r="D3305" s="11"/>
    </row>
    <row r="3306" spans="3:4" x14ac:dyDescent="0.2">
      <c r="C3306"/>
      <c r="D3306" s="11"/>
    </row>
    <row r="3307" spans="3:4" x14ac:dyDescent="0.2">
      <c r="C3307"/>
      <c r="D3307" s="11"/>
    </row>
    <row r="3308" spans="3:4" x14ac:dyDescent="0.2">
      <c r="C3308"/>
      <c r="D3308" s="11"/>
    </row>
    <row r="3309" spans="3:4" x14ac:dyDescent="0.2">
      <c r="C3309"/>
      <c r="D3309" s="11"/>
    </row>
    <row r="3310" spans="3:4" x14ac:dyDescent="0.2">
      <c r="C3310"/>
      <c r="D3310" s="11"/>
    </row>
    <row r="3311" spans="3:4" x14ac:dyDescent="0.2">
      <c r="C3311"/>
      <c r="D3311" s="11"/>
    </row>
    <row r="3312" spans="3:4" x14ac:dyDescent="0.2">
      <c r="C3312"/>
      <c r="D3312" s="11"/>
    </row>
    <row r="3313" spans="3:4" x14ac:dyDescent="0.2">
      <c r="C3313"/>
      <c r="D3313" s="11"/>
    </row>
    <row r="3314" spans="3:4" x14ac:dyDescent="0.2">
      <c r="C3314"/>
      <c r="D3314" s="11"/>
    </row>
    <row r="3315" spans="3:4" x14ac:dyDescent="0.2">
      <c r="C3315"/>
      <c r="D3315" s="11"/>
    </row>
    <row r="3316" spans="3:4" x14ac:dyDescent="0.2">
      <c r="C3316"/>
      <c r="D3316" s="11"/>
    </row>
    <row r="3317" spans="3:4" x14ac:dyDescent="0.2">
      <c r="C3317"/>
      <c r="D3317" s="11"/>
    </row>
    <row r="3318" spans="3:4" x14ac:dyDescent="0.2">
      <c r="C3318"/>
      <c r="D3318" s="11"/>
    </row>
    <row r="3319" spans="3:4" x14ac:dyDescent="0.2">
      <c r="C3319"/>
      <c r="D3319" s="11"/>
    </row>
    <row r="3320" spans="3:4" x14ac:dyDescent="0.2">
      <c r="C3320"/>
      <c r="D3320" s="11"/>
    </row>
    <row r="3321" spans="3:4" x14ac:dyDescent="0.2">
      <c r="C3321"/>
      <c r="D3321" s="11"/>
    </row>
    <row r="3322" spans="3:4" x14ac:dyDescent="0.2">
      <c r="C3322"/>
      <c r="D3322" s="11"/>
    </row>
    <row r="3323" spans="3:4" x14ac:dyDescent="0.2">
      <c r="C3323"/>
      <c r="D3323" s="11"/>
    </row>
    <row r="3324" spans="3:4" x14ac:dyDescent="0.2">
      <c r="C3324"/>
      <c r="D3324" s="11"/>
    </row>
    <row r="3325" spans="3:4" x14ac:dyDescent="0.2">
      <c r="C3325"/>
      <c r="D3325" s="11"/>
    </row>
    <row r="3326" spans="3:4" x14ac:dyDescent="0.2">
      <c r="C3326"/>
      <c r="D3326" s="11"/>
    </row>
    <row r="3327" spans="3:4" x14ac:dyDescent="0.2">
      <c r="C3327"/>
      <c r="D3327" s="11"/>
    </row>
    <row r="3328" spans="3:4" x14ac:dyDescent="0.2">
      <c r="C3328"/>
      <c r="D3328" s="11"/>
    </row>
    <row r="3329" spans="3:4" x14ac:dyDescent="0.2">
      <c r="C3329"/>
      <c r="D3329" s="11"/>
    </row>
    <row r="3330" spans="3:4" x14ac:dyDescent="0.2">
      <c r="C3330"/>
      <c r="D3330" s="11"/>
    </row>
    <row r="3331" spans="3:4" x14ac:dyDescent="0.2">
      <c r="C3331"/>
      <c r="D3331" s="11"/>
    </row>
    <row r="3332" spans="3:4" x14ac:dyDescent="0.2">
      <c r="C3332"/>
      <c r="D3332" s="11"/>
    </row>
    <row r="3333" spans="3:4" x14ac:dyDescent="0.2">
      <c r="C3333"/>
      <c r="D3333" s="11"/>
    </row>
    <row r="3334" spans="3:4" x14ac:dyDescent="0.2">
      <c r="C3334"/>
      <c r="D3334" s="11"/>
    </row>
    <row r="3335" spans="3:4" x14ac:dyDescent="0.2">
      <c r="C3335"/>
      <c r="D3335" s="11"/>
    </row>
    <row r="3336" spans="3:4" x14ac:dyDescent="0.2">
      <c r="C3336"/>
      <c r="D3336" s="11"/>
    </row>
    <row r="3337" spans="3:4" x14ac:dyDescent="0.2">
      <c r="C3337"/>
      <c r="D3337" s="11"/>
    </row>
    <row r="3338" spans="3:4" x14ac:dyDescent="0.2">
      <c r="C3338"/>
      <c r="D3338" s="11"/>
    </row>
    <row r="3339" spans="3:4" x14ac:dyDescent="0.2">
      <c r="C3339"/>
      <c r="D3339" s="11"/>
    </row>
    <row r="3340" spans="3:4" x14ac:dyDescent="0.2">
      <c r="C3340"/>
      <c r="D3340" s="11"/>
    </row>
    <row r="3341" spans="3:4" x14ac:dyDescent="0.2">
      <c r="C3341"/>
      <c r="D3341" s="11"/>
    </row>
    <row r="3342" spans="3:4" x14ac:dyDescent="0.2">
      <c r="C3342"/>
      <c r="D3342" s="11"/>
    </row>
    <row r="3343" spans="3:4" x14ac:dyDescent="0.2">
      <c r="C3343"/>
      <c r="D3343" s="11"/>
    </row>
    <row r="3344" spans="3:4" x14ac:dyDescent="0.2">
      <c r="C3344"/>
      <c r="D3344" s="11"/>
    </row>
    <row r="3345" spans="3:4" x14ac:dyDescent="0.2">
      <c r="C3345"/>
      <c r="D3345" s="11"/>
    </row>
    <row r="3346" spans="3:4" x14ac:dyDescent="0.2">
      <c r="C3346"/>
      <c r="D3346" s="11"/>
    </row>
    <row r="3347" spans="3:4" x14ac:dyDescent="0.2">
      <c r="C3347"/>
      <c r="D3347" s="11"/>
    </row>
    <row r="3348" spans="3:4" x14ac:dyDescent="0.2">
      <c r="C3348"/>
      <c r="D3348" s="11"/>
    </row>
    <row r="3349" spans="3:4" x14ac:dyDescent="0.2">
      <c r="C3349"/>
      <c r="D3349" s="11"/>
    </row>
    <row r="3350" spans="3:4" x14ac:dyDescent="0.2">
      <c r="C3350"/>
      <c r="D3350" s="11"/>
    </row>
    <row r="3351" spans="3:4" x14ac:dyDescent="0.2">
      <c r="C3351"/>
      <c r="D3351" s="11"/>
    </row>
    <row r="3352" spans="3:4" x14ac:dyDescent="0.2">
      <c r="C3352"/>
      <c r="D3352" s="11"/>
    </row>
    <row r="3353" spans="3:4" x14ac:dyDescent="0.2">
      <c r="C3353"/>
      <c r="D3353" s="11"/>
    </row>
    <row r="3354" spans="3:4" x14ac:dyDescent="0.2">
      <c r="C3354"/>
      <c r="D3354" s="11"/>
    </row>
    <row r="3355" spans="3:4" x14ac:dyDescent="0.2">
      <c r="C3355"/>
      <c r="D3355" s="11"/>
    </row>
    <row r="3356" spans="3:4" x14ac:dyDescent="0.2">
      <c r="C3356"/>
      <c r="D3356" s="11"/>
    </row>
    <row r="3357" spans="3:4" x14ac:dyDescent="0.2">
      <c r="C3357"/>
      <c r="D3357" s="11"/>
    </row>
    <row r="3358" spans="3:4" x14ac:dyDescent="0.2">
      <c r="C3358"/>
      <c r="D3358" s="11"/>
    </row>
    <row r="3359" spans="3:4" x14ac:dyDescent="0.2">
      <c r="C3359"/>
      <c r="D3359" s="11"/>
    </row>
    <row r="3360" spans="3:4" x14ac:dyDescent="0.2">
      <c r="C3360"/>
      <c r="D3360" s="11"/>
    </row>
    <row r="3361" spans="3:4" x14ac:dyDescent="0.2">
      <c r="C3361"/>
      <c r="D3361" s="11"/>
    </row>
    <row r="3362" spans="3:4" x14ac:dyDescent="0.2">
      <c r="C3362"/>
      <c r="D3362" s="11"/>
    </row>
    <row r="3363" spans="3:4" x14ac:dyDescent="0.2">
      <c r="C3363"/>
      <c r="D3363" s="11"/>
    </row>
    <row r="3364" spans="3:4" x14ac:dyDescent="0.2">
      <c r="C3364"/>
      <c r="D3364" s="11"/>
    </row>
    <row r="3365" spans="3:4" x14ac:dyDescent="0.2">
      <c r="C3365"/>
      <c r="D3365" s="11"/>
    </row>
    <row r="3366" spans="3:4" x14ac:dyDescent="0.2">
      <c r="C3366"/>
      <c r="D3366" s="11"/>
    </row>
    <row r="3367" spans="3:4" x14ac:dyDescent="0.2">
      <c r="C3367"/>
      <c r="D3367" s="11"/>
    </row>
    <row r="3368" spans="3:4" x14ac:dyDescent="0.2">
      <c r="C3368"/>
      <c r="D3368" s="11"/>
    </row>
    <row r="3369" spans="3:4" x14ac:dyDescent="0.2">
      <c r="C3369"/>
      <c r="D3369" s="11"/>
    </row>
    <row r="3370" spans="3:4" x14ac:dyDescent="0.2">
      <c r="C3370"/>
      <c r="D3370" s="11"/>
    </row>
    <row r="3371" spans="3:4" x14ac:dyDescent="0.2">
      <c r="C3371"/>
      <c r="D3371" s="11"/>
    </row>
    <row r="3372" spans="3:4" x14ac:dyDescent="0.2">
      <c r="C3372"/>
      <c r="D3372" s="11"/>
    </row>
    <row r="3373" spans="3:4" x14ac:dyDescent="0.2">
      <c r="C3373"/>
      <c r="D3373" s="11"/>
    </row>
    <row r="3374" spans="3:4" x14ac:dyDescent="0.2">
      <c r="C3374"/>
      <c r="D3374" s="11"/>
    </row>
    <row r="3375" spans="3:4" x14ac:dyDescent="0.2">
      <c r="C3375"/>
      <c r="D3375" s="11"/>
    </row>
    <row r="3376" spans="3:4" x14ac:dyDescent="0.2">
      <c r="C3376"/>
      <c r="D3376" s="11"/>
    </row>
    <row r="3377" spans="3:4" x14ac:dyDescent="0.2">
      <c r="C3377"/>
      <c r="D3377" s="11"/>
    </row>
    <row r="3378" spans="3:4" x14ac:dyDescent="0.2">
      <c r="C3378"/>
      <c r="D3378" s="11"/>
    </row>
    <row r="3379" spans="3:4" x14ac:dyDescent="0.2">
      <c r="C3379"/>
      <c r="D3379" s="11"/>
    </row>
    <row r="3380" spans="3:4" x14ac:dyDescent="0.2">
      <c r="C3380"/>
      <c r="D3380" s="11"/>
    </row>
    <row r="3381" spans="3:4" x14ac:dyDescent="0.2">
      <c r="C3381"/>
      <c r="D3381" s="11"/>
    </row>
    <row r="3382" spans="3:4" x14ac:dyDescent="0.2">
      <c r="C3382"/>
      <c r="D3382" s="11"/>
    </row>
    <row r="3383" spans="3:4" x14ac:dyDescent="0.2">
      <c r="C3383"/>
      <c r="D3383" s="11"/>
    </row>
    <row r="3384" spans="3:4" x14ac:dyDescent="0.2">
      <c r="C3384"/>
      <c r="D3384" s="11"/>
    </row>
    <row r="3385" spans="3:4" x14ac:dyDescent="0.2">
      <c r="C3385"/>
      <c r="D3385" s="11"/>
    </row>
    <row r="3386" spans="3:4" x14ac:dyDescent="0.2">
      <c r="C3386"/>
      <c r="D3386" s="11"/>
    </row>
    <row r="3387" spans="3:4" x14ac:dyDescent="0.2">
      <c r="C3387"/>
      <c r="D3387" s="11"/>
    </row>
    <row r="3388" spans="3:4" x14ac:dyDescent="0.2">
      <c r="C3388"/>
      <c r="D3388" s="11"/>
    </row>
    <row r="3389" spans="3:4" x14ac:dyDescent="0.2">
      <c r="C3389"/>
      <c r="D3389" s="11"/>
    </row>
    <row r="3390" spans="3:4" x14ac:dyDescent="0.2">
      <c r="C3390"/>
      <c r="D3390" s="11"/>
    </row>
    <row r="3391" spans="3:4" x14ac:dyDescent="0.2">
      <c r="C3391"/>
      <c r="D3391" s="11"/>
    </row>
    <row r="3392" spans="3:4" x14ac:dyDescent="0.2">
      <c r="C3392"/>
      <c r="D3392" s="11"/>
    </row>
    <row r="3393" spans="3:4" x14ac:dyDescent="0.2">
      <c r="C3393"/>
      <c r="D3393" s="11"/>
    </row>
    <row r="3394" spans="3:4" x14ac:dyDescent="0.2">
      <c r="C3394"/>
      <c r="D3394" s="11"/>
    </row>
    <row r="3395" spans="3:4" x14ac:dyDescent="0.2">
      <c r="C3395"/>
      <c r="D3395" s="11"/>
    </row>
    <row r="3396" spans="3:4" x14ac:dyDescent="0.2">
      <c r="C3396"/>
      <c r="D3396" s="11"/>
    </row>
    <row r="3397" spans="3:4" x14ac:dyDescent="0.2">
      <c r="C3397"/>
      <c r="D3397" s="11"/>
    </row>
    <row r="3398" spans="3:4" x14ac:dyDescent="0.2">
      <c r="C3398"/>
      <c r="D3398" s="11"/>
    </row>
    <row r="3399" spans="3:4" x14ac:dyDescent="0.2">
      <c r="C3399"/>
      <c r="D3399" s="11"/>
    </row>
    <row r="3400" spans="3:4" x14ac:dyDescent="0.2">
      <c r="C3400"/>
      <c r="D3400" s="11"/>
    </row>
    <row r="3401" spans="3:4" x14ac:dyDescent="0.2">
      <c r="C3401"/>
      <c r="D3401" s="11"/>
    </row>
    <row r="3402" spans="3:4" x14ac:dyDescent="0.2">
      <c r="C3402"/>
      <c r="D3402" s="11"/>
    </row>
    <row r="3403" spans="3:4" x14ac:dyDescent="0.2">
      <c r="C3403"/>
      <c r="D3403" s="11"/>
    </row>
    <row r="3404" spans="3:4" x14ac:dyDescent="0.2">
      <c r="C3404"/>
      <c r="D3404" s="11"/>
    </row>
    <row r="3405" spans="3:4" x14ac:dyDescent="0.2">
      <c r="C3405"/>
      <c r="D3405" s="11"/>
    </row>
    <row r="3406" spans="3:4" x14ac:dyDescent="0.2">
      <c r="C3406"/>
      <c r="D3406" s="11"/>
    </row>
    <row r="3407" spans="3:4" x14ac:dyDescent="0.2">
      <c r="C3407"/>
      <c r="D3407" s="11"/>
    </row>
    <row r="3408" spans="3:4" x14ac:dyDescent="0.2">
      <c r="C3408"/>
      <c r="D3408" s="11"/>
    </row>
    <row r="3409" spans="3:4" x14ac:dyDescent="0.2">
      <c r="C3409"/>
      <c r="D3409" s="11"/>
    </row>
    <row r="3410" spans="3:4" x14ac:dyDescent="0.2">
      <c r="C3410"/>
      <c r="D3410" s="11"/>
    </row>
    <row r="3411" spans="3:4" x14ac:dyDescent="0.2">
      <c r="C3411"/>
      <c r="D3411" s="11"/>
    </row>
    <row r="3412" spans="3:4" x14ac:dyDescent="0.2">
      <c r="C3412"/>
      <c r="D3412" s="11"/>
    </row>
    <row r="3413" spans="3:4" x14ac:dyDescent="0.2">
      <c r="C3413"/>
      <c r="D3413" s="11"/>
    </row>
    <row r="3414" spans="3:4" x14ac:dyDescent="0.2">
      <c r="C3414"/>
      <c r="D3414" s="11"/>
    </row>
    <row r="3415" spans="3:4" x14ac:dyDescent="0.2">
      <c r="C3415"/>
      <c r="D3415" s="11"/>
    </row>
    <row r="3416" spans="3:4" x14ac:dyDescent="0.2">
      <c r="C3416"/>
      <c r="D3416" s="11"/>
    </row>
    <row r="3417" spans="3:4" x14ac:dyDescent="0.2">
      <c r="C3417"/>
      <c r="D3417" s="11"/>
    </row>
    <row r="3418" spans="3:4" x14ac:dyDescent="0.2">
      <c r="C3418"/>
      <c r="D3418" s="11"/>
    </row>
    <row r="3419" spans="3:4" x14ac:dyDescent="0.2">
      <c r="C3419"/>
      <c r="D3419" s="11"/>
    </row>
    <row r="3420" spans="3:4" x14ac:dyDescent="0.2">
      <c r="C3420"/>
      <c r="D3420" s="11"/>
    </row>
    <row r="3421" spans="3:4" x14ac:dyDescent="0.2">
      <c r="C3421"/>
      <c r="D3421" s="11"/>
    </row>
    <row r="3422" spans="3:4" x14ac:dyDescent="0.2">
      <c r="C3422"/>
      <c r="D3422" s="11"/>
    </row>
    <row r="3423" spans="3:4" x14ac:dyDescent="0.2">
      <c r="C3423"/>
      <c r="D3423" s="11"/>
    </row>
    <row r="3424" spans="3:4" x14ac:dyDescent="0.2">
      <c r="C3424"/>
      <c r="D3424" s="11"/>
    </row>
    <row r="3425" spans="3:4" x14ac:dyDescent="0.2">
      <c r="C3425"/>
      <c r="D3425" s="11"/>
    </row>
    <row r="3426" spans="3:4" x14ac:dyDescent="0.2">
      <c r="C3426"/>
      <c r="D3426" s="11"/>
    </row>
    <row r="3427" spans="3:4" x14ac:dyDescent="0.2">
      <c r="C3427"/>
      <c r="D3427" s="11"/>
    </row>
    <row r="3428" spans="3:4" x14ac:dyDescent="0.2">
      <c r="C3428"/>
      <c r="D3428" s="11"/>
    </row>
    <row r="3429" spans="3:4" x14ac:dyDescent="0.2">
      <c r="C3429"/>
      <c r="D3429" s="11"/>
    </row>
    <row r="3430" spans="3:4" x14ac:dyDescent="0.2">
      <c r="C3430"/>
      <c r="D3430" s="11"/>
    </row>
    <row r="3431" spans="3:4" x14ac:dyDescent="0.2">
      <c r="C3431"/>
      <c r="D3431" s="11"/>
    </row>
    <row r="3432" spans="3:4" x14ac:dyDescent="0.2">
      <c r="C3432"/>
      <c r="D3432" s="11"/>
    </row>
    <row r="3433" spans="3:4" x14ac:dyDescent="0.2">
      <c r="C3433"/>
      <c r="D3433" s="11"/>
    </row>
    <row r="3434" spans="3:4" x14ac:dyDescent="0.2">
      <c r="C3434"/>
      <c r="D3434" s="11"/>
    </row>
    <row r="3435" spans="3:4" x14ac:dyDescent="0.2">
      <c r="C3435"/>
      <c r="D3435" s="11"/>
    </row>
    <row r="3436" spans="3:4" x14ac:dyDescent="0.2">
      <c r="C3436"/>
      <c r="D3436" s="11"/>
    </row>
    <row r="3437" spans="3:4" x14ac:dyDescent="0.2">
      <c r="C3437"/>
      <c r="D3437" s="11"/>
    </row>
    <row r="3438" spans="3:4" x14ac:dyDescent="0.2">
      <c r="C3438"/>
      <c r="D3438" s="11"/>
    </row>
    <row r="3439" spans="3:4" x14ac:dyDescent="0.2">
      <c r="C3439"/>
      <c r="D3439" s="11"/>
    </row>
    <row r="3440" spans="3:4" x14ac:dyDescent="0.2">
      <c r="C3440"/>
      <c r="D3440" s="11"/>
    </row>
    <row r="3441" spans="3:4" x14ac:dyDescent="0.2">
      <c r="C3441"/>
      <c r="D3441" s="11"/>
    </row>
    <row r="3442" spans="3:4" x14ac:dyDescent="0.2">
      <c r="C3442"/>
      <c r="D3442" s="11"/>
    </row>
    <row r="3443" spans="3:4" x14ac:dyDescent="0.2">
      <c r="C3443"/>
      <c r="D3443" s="11"/>
    </row>
    <row r="3444" spans="3:4" x14ac:dyDescent="0.2">
      <c r="C3444"/>
      <c r="D3444" s="11"/>
    </row>
    <row r="3445" spans="3:4" x14ac:dyDescent="0.2">
      <c r="C3445"/>
      <c r="D3445" s="11"/>
    </row>
    <row r="3446" spans="3:4" x14ac:dyDescent="0.2">
      <c r="C3446"/>
      <c r="D3446" s="11"/>
    </row>
    <row r="3447" spans="3:4" x14ac:dyDescent="0.2">
      <c r="C3447"/>
      <c r="D3447" s="11"/>
    </row>
    <row r="3448" spans="3:4" x14ac:dyDescent="0.2">
      <c r="C3448"/>
      <c r="D3448" s="11"/>
    </row>
    <row r="3449" spans="3:4" x14ac:dyDescent="0.2">
      <c r="C3449"/>
      <c r="D3449" s="11"/>
    </row>
    <row r="3450" spans="3:4" x14ac:dyDescent="0.2">
      <c r="C3450"/>
      <c r="D3450" s="11"/>
    </row>
    <row r="3451" spans="3:4" x14ac:dyDescent="0.2">
      <c r="C3451"/>
      <c r="D3451" s="11"/>
    </row>
    <row r="3452" spans="3:4" x14ac:dyDescent="0.2">
      <c r="C3452"/>
      <c r="D3452" s="11"/>
    </row>
    <row r="3453" spans="3:4" x14ac:dyDescent="0.2">
      <c r="C3453"/>
      <c r="D3453" s="11"/>
    </row>
    <row r="3454" spans="3:4" x14ac:dyDescent="0.2">
      <c r="C3454"/>
      <c r="D3454" s="11"/>
    </row>
    <row r="3455" spans="3:4" x14ac:dyDescent="0.2">
      <c r="C3455"/>
      <c r="D3455" s="11"/>
    </row>
    <row r="3456" spans="3:4" x14ac:dyDescent="0.2">
      <c r="C3456"/>
      <c r="D3456" s="11"/>
    </row>
    <row r="3457" spans="3:4" x14ac:dyDescent="0.2">
      <c r="C3457"/>
      <c r="D3457" s="11"/>
    </row>
    <row r="3458" spans="3:4" x14ac:dyDescent="0.2">
      <c r="C3458"/>
      <c r="D3458" s="11"/>
    </row>
    <row r="3459" spans="3:4" x14ac:dyDescent="0.2">
      <c r="C3459"/>
      <c r="D3459" s="11"/>
    </row>
    <row r="3460" spans="3:4" x14ac:dyDescent="0.2">
      <c r="C3460"/>
      <c r="D3460" s="11"/>
    </row>
    <row r="3461" spans="3:4" x14ac:dyDescent="0.2">
      <c r="C3461"/>
      <c r="D3461" s="11"/>
    </row>
    <row r="3462" spans="3:4" x14ac:dyDescent="0.2">
      <c r="C3462"/>
      <c r="D3462" s="11"/>
    </row>
    <row r="3463" spans="3:4" x14ac:dyDescent="0.2">
      <c r="C3463"/>
      <c r="D3463" s="11"/>
    </row>
    <row r="3464" spans="3:4" x14ac:dyDescent="0.2">
      <c r="C3464"/>
      <c r="D3464" s="11"/>
    </row>
    <row r="3465" spans="3:4" x14ac:dyDescent="0.2">
      <c r="C3465"/>
      <c r="D3465" s="11"/>
    </row>
    <row r="3466" spans="3:4" x14ac:dyDescent="0.2">
      <c r="C3466"/>
      <c r="D3466" s="11"/>
    </row>
    <row r="3467" spans="3:4" x14ac:dyDescent="0.2">
      <c r="C3467"/>
      <c r="D3467" s="11"/>
    </row>
    <row r="3468" spans="3:4" x14ac:dyDescent="0.2">
      <c r="C3468"/>
      <c r="D3468" s="11"/>
    </row>
    <row r="3469" spans="3:4" x14ac:dyDescent="0.2">
      <c r="C3469"/>
      <c r="D3469" s="11"/>
    </row>
    <row r="3470" spans="3:4" x14ac:dyDescent="0.2">
      <c r="C3470"/>
      <c r="D3470" s="11"/>
    </row>
    <row r="3471" spans="3:4" x14ac:dyDescent="0.2">
      <c r="C3471"/>
      <c r="D3471" s="11"/>
    </row>
    <row r="3472" spans="3:4" x14ac:dyDescent="0.2">
      <c r="C3472"/>
      <c r="D3472" s="11"/>
    </row>
    <row r="3473" spans="3:4" x14ac:dyDescent="0.2">
      <c r="C3473"/>
      <c r="D3473" s="11"/>
    </row>
    <row r="3474" spans="3:4" x14ac:dyDescent="0.2">
      <c r="C3474"/>
      <c r="D3474" s="11"/>
    </row>
    <row r="3475" spans="3:4" x14ac:dyDescent="0.2">
      <c r="C3475"/>
      <c r="D3475" s="11"/>
    </row>
    <row r="3476" spans="3:4" x14ac:dyDescent="0.2">
      <c r="C3476"/>
      <c r="D3476" s="11"/>
    </row>
    <row r="3477" spans="3:4" x14ac:dyDescent="0.2">
      <c r="C3477"/>
      <c r="D3477" s="11"/>
    </row>
    <row r="3478" spans="3:4" x14ac:dyDescent="0.2">
      <c r="C3478"/>
      <c r="D3478" s="11"/>
    </row>
    <row r="3479" spans="3:4" x14ac:dyDescent="0.2">
      <c r="C3479"/>
      <c r="D3479" s="11"/>
    </row>
    <row r="3480" spans="3:4" x14ac:dyDescent="0.2">
      <c r="C3480"/>
      <c r="D3480" s="11"/>
    </row>
    <row r="3481" spans="3:4" x14ac:dyDescent="0.2">
      <c r="C3481"/>
      <c r="D3481" s="11"/>
    </row>
    <row r="3482" spans="3:4" x14ac:dyDescent="0.2">
      <c r="C3482"/>
      <c r="D3482" s="11"/>
    </row>
    <row r="3483" spans="3:4" x14ac:dyDescent="0.2">
      <c r="C3483"/>
      <c r="D3483" s="11"/>
    </row>
    <row r="3484" spans="3:4" x14ac:dyDescent="0.2">
      <c r="C3484"/>
      <c r="D3484" s="11"/>
    </row>
    <row r="3485" spans="3:4" x14ac:dyDescent="0.2">
      <c r="C3485"/>
      <c r="D3485" s="11"/>
    </row>
    <row r="3486" spans="3:4" x14ac:dyDescent="0.2">
      <c r="C3486"/>
      <c r="D3486" s="11"/>
    </row>
    <row r="3487" spans="3:4" x14ac:dyDescent="0.2">
      <c r="C3487"/>
      <c r="D3487" s="11"/>
    </row>
    <row r="3488" spans="3:4" x14ac:dyDescent="0.2">
      <c r="C3488"/>
      <c r="D3488" s="11"/>
    </row>
    <row r="3489" spans="3:4" x14ac:dyDescent="0.2">
      <c r="C3489"/>
      <c r="D3489" s="11"/>
    </row>
    <row r="3490" spans="3:4" x14ac:dyDescent="0.2">
      <c r="C3490"/>
      <c r="D3490" s="11"/>
    </row>
    <row r="3491" spans="3:4" x14ac:dyDescent="0.2">
      <c r="C3491"/>
      <c r="D3491" s="11"/>
    </row>
    <row r="3492" spans="3:4" x14ac:dyDescent="0.2">
      <c r="C3492"/>
      <c r="D3492" s="11"/>
    </row>
    <row r="3493" spans="3:4" x14ac:dyDescent="0.2">
      <c r="C3493"/>
      <c r="D3493" s="11"/>
    </row>
    <row r="3494" spans="3:4" x14ac:dyDescent="0.2">
      <c r="C3494"/>
      <c r="D3494" s="11"/>
    </row>
    <row r="3495" spans="3:4" x14ac:dyDescent="0.2">
      <c r="C3495"/>
      <c r="D3495" s="11"/>
    </row>
    <row r="3496" spans="3:4" x14ac:dyDescent="0.2">
      <c r="C3496"/>
      <c r="D3496" s="11"/>
    </row>
    <row r="3497" spans="3:4" x14ac:dyDescent="0.2">
      <c r="C3497"/>
      <c r="D3497" s="11"/>
    </row>
    <row r="3498" spans="3:4" x14ac:dyDescent="0.2">
      <c r="C3498"/>
      <c r="D3498" s="11"/>
    </row>
    <row r="3499" spans="3:4" x14ac:dyDescent="0.2">
      <c r="C3499"/>
      <c r="D3499" s="11"/>
    </row>
    <row r="3500" spans="3:4" x14ac:dyDescent="0.2">
      <c r="C3500"/>
      <c r="D3500" s="11"/>
    </row>
    <row r="3501" spans="3:4" x14ac:dyDescent="0.2">
      <c r="C3501"/>
      <c r="D3501" s="11"/>
    </row>
    <row r="3502" spans="3:4" x14ac:dyDescent="0.2">
      <c r="C3502"/>
      <c r="D3502" s="11"/>
    </row>
    <row r="3503" spans="3:4" x14ac:dyDescent="0.2">
      <c r="C3503"/>
      <c r="D3503" s="11"/>
    </row>
    <row r="3504" spans="3:4" x14ac:dyDescent="0.2">
      <c r="C3504"/>
      <c r="D3504" s="11"/>
    </row>
    <row r="3505" spans="3:4" x14ac:dyDescent="0.2">
      <c r="C3505"/>
      <c r="D3505" s="11"/>
    </row>
    <row r="3506" spans="3:4" x14ac:dyDescent="0.2">
      <c r="C3506"/>
      <c r="D3506" s="11"/>
    </row>
    <row r="3507" spans="3:4" x14ac:dyDescent="0.2">
      <c r="C3507"/>
      <c r="D3507" s="11"/>
    </row>
    <row r="3508" spans="3:4" x14ac:dyDescent="0.2">
      <c r="C3508"/>
      <c r="D3508" s="11"/>
    </row>
    <row r="3509" spans="3:4" x14ac:dyDescent="0.2">
      <c r="C3509"/>
      <c r="D3509" s="11"/>
    </row>
    <row r="3510" spans="3:4" x14ac:dyDescent="0.2">
      <c r="C3510"/>
      <c r="D3510" s="11"/>
    </row>
    <row r="3511" spans="3:4" x14ac:dyDescent="0.2">
      <c r="C3511"/>
      <c r="D3511" s="11"/>
    </row>
    <row r="3512" spans="3:4" x14ac:dyDescent="0.2">
      <c r="C3512"/>
      <c r="D3512" s="11"/>
    </row>
    <row r="3513" spans="3:4" x14ac:dyDescent="0.2">
      <c r="C3513"/>
      <c r="D3513" s="11"/>
    </row>
    <row r="3514" spans="3:4" x14ac:dyDescent="0.2">
      <c r="C3514"/>
      <c r="D3514" s="11"/>
    </row>
    <row r="3515" spans="3:4" x14ac:dyDescent="0.2">
      <c r="C3515"/>
      <c r="D3515" s="11"/>
    </row>
    <row r="3516" spans="3:4" x14ac:dyDescent="0.2">
      <c r="C3516"/>
      <c r="D3516" s="11"/>
    </row>
    <row r="3517" spans="3:4" x14ac:dyDescent="0.2">
      <c r="C3517"/>
      <c r="D3517" s="11"/>
    </row>
    <row r="3518" spans="3:4" x14ac:dyDescent="0.2">
      <c r="C3518"/>
      <c r="D3518" s="11"/>
    </row>
    <row r="3519" spans="3:4" x14ac:dyDescent="0.2">
      <c r="C3519"/>
      <c r="D3519" s="11"/>
    </row>
    <row r="3520" spans="3:4" x14ac:dyDescent="0.2">
      <c r="C3520"/>
      <c r="D3520" s="11"/>
    </row>
    <row r="3521" spans="3:4" x14ac:dyDescent="0.2">
      <c r="C3521"/>
      <c r="D3521" s="11"/>
    </row>
    <row r="3522" spans="3:4" x14ac:dyDescent="0.2">
      <c r="C3522"/>
      <c r="D3522" s="11"/>
    </row>
    <row r="3523" spans="3:4" x14ac:dyDescent="0.2">
      <c r="C3523"/>
      <c r="D3523" s="11"/>
    </row>
    <row r="3524" spans="3:4" x14ac:dyDescent="0.2">
      <c r="C3524"/>
      <c r="D3524" s="11"/>
    </row>
    <row r="3525" spans="3:4" x14ac:dyDescent="0.2">
      <c r="C3525"/>
      <c r="D3525" s="11"/>
    </row>
    <row r="3526" spans="3:4" x14ac:dyDescent="0.2">
      <c r="C3526"/>
      <c r="D3526" s="11"/>
    </row>
    <row r="3527" spans="3:4" x14ac:dyDescent="0.2">
      <c r="C3527"/>
      <c r="D3527" s="11"/>
    </row>
    <row r="3528" spans="3:4" x14ac:dyDescent="0.2">
      <c r="C3528"/>
      <c r="D3528" s="11"/>
    </row>
  </sheetData>
  <mergeCells count="563">
    <mergeCell ref="A8:B8"/>
    <mergeCell ref="A9:B9"/>
    <mergeCell ref="A10:B10"/>
    <mergeCell ref="A11:B11"/>
    <mergeCell ref="A12:B12"/>
    <mergeCell ref="A13:B13"/>
    <mergeCell ref="C2:F2"/>
    <mergeCell ref="C3:F3"/>
    <mergeCell ref="A5:B6"/>
    <mergeCell ref="D5:D6"/>
    <mergeCell ref="F5:F6"/>
    <mergeCell ref="A7:B7"/>
    <mergeCell ref="C5:C6"/>
    <mergeCell ref="A20:B20"/>
    <mergeCell ref="A21:B21"/>
    <mergeCell ref="A22:B22"/>
    <mergeCell ref="A23:B23"/>
    <mergeCell ref="A24:B24"/>
    <mergeCell ref="A25:B25"/>
    <mergeCell ref="A14:B14"/>
    <mergeCell ref="A15:B15"/>
    <mergeCell ref="A16:B16"/>
    <mergeCell ref="A17:B17"/>
    <mergeCell ref="A18:B18"/>
    <mergeCell ref="A19:B19"/>
    <mergeCell ref="A32:B32"/>
    <mergeCell ref="A33:B33"/>
    <mergeCell ref="A34:B34"/>
    <mergeCell ref="A35:B35"/>
    <mergeCell ref="A36:B36"/>
    <mergeCell ref="A37:B37"/>
    <mergeCell ref="A26:B26"/>
    <mergeCell ref="A27:B27"/>
    <mergeCell ref="A28:B28"/>
    <mergeCell ref="A29:B29"/>
    <mergeCell ref="A30:B30"/>
    <mergeCell ref="A31:B31"/>
    <mergeCell ref="A44:B44"/>
    <mergeCell ref="A45:B45"/>
    <mergeCell ref="A46:B46"/>
    <mergeCell ref="A47:B47"/>
    <mergeCell ref="A48:B48"/>
    <mergeCell ref="A49:B49"/>
    <mergeCell ref="A38:B38"/>
    <mergeCell ref="A39:B39"/>
    <mergeCell ref="A40:B40"/>
    <mergeCell ref="A41:B41"/>
    <mergeCell ref="A42:B42"/>
    <mergeCell ref="A43:B43"/>
    <mergeCell ref="A56:B56"/>
    <mergeCell ref="A57:B57"/>
    <mergeCell ref="A58:B58"/>
    <mergeCell ref="A59:B59"/>
    <mergeCell ref="A60:B60"/>
    <mergeCell ref="A61:B61"/>
    <mergeCell ref="A50:B50"/>
    <mergeCell ref="A51:B51"/>
    <mergeCell ref="A52:B52"/>
    <mergeCell ref="A53:B53"/>
    <mergeCell ref="A54:B54"/>
    <mergeCell ref="A55:B55"/>
    <mergeCell ref="A68:B68"/>
    <mergeCell ref="A69:B69"/>
    <mergeCell ref="A70:B70"/>
    <mergeCell ref="A71:B71"/>
    <mergeCell ref="A72:B72"/>
    <mergeCell ref="A73:B73"/>
    <mergeCell ref="A62:B62"/>
    <mergeCell ref="A63:B63"/>
    <mergeCell ref="A64:B64"/>
    <mergeCell ref="A65:B65"/>
    <mergeCell ref="A66:B66"/>
    <mergeCell ref="A67:B67"/>
    <mergeCell ref="A80:B80"/>
    <mergeCell ref="A81:B81"/>
    <mergeCell ref="A82:B82"/>
    <mergeCell ref="A83:B83"/>
    <mergeCell ref="A84:B84"/>
    <mergeCell ref="A85:B85"/>
    <mergeCell ref="A74:B74"/>
    <mergeCell ref="A75:B75"/>
    <mergeCell ref="A76:B76"/>
    <mergeCell ref="A77:B77"/>
    <mergeCell ref="A78:B78"/>
    <mergeCell ref="A79:B79"/>
    <mergeCell ref="A92:B92"/>
    <mergeCell ref="A93:B93"/>
    <mergeCell ref="A94:B94"/>
    <mergeCell ref="A95:B95"/>
    <mergeCell ref="A96:B96"/>
    <mergeCell ref="A97:B97"/>
    <mergeCell ref="A86:B86"/>
    <mergeCell ref="A87:B87"/>
    <mergeCell ref="A88:B88"/>
    <mergeCell ref="A89:B89"/>
    <mergeCell ref="A90:B90"/>
    <mergeCell ref="A91:B91"/>
    <mergeCell ref="A104:B104"/>
    <mergeCell ref="A105:B105"/>
    <mergeCell ref="A106:B106"/>
    <mergeCell ref="A107:B107"/>
    <mergeCell ref="A108:B108"/>
    <mergeCell ref="A109:B109"/>
    <mergeCell ref="A98:B98"/>
    <mergeCell ref="A99:B99"/>
    <mergeCell ref="A100:B100"/>
    <mergeCell ref="A101:B101"/>
    <mergeCell ref="A102:B102"/>
    <mergeCell ref="A103:B103"/>
    <mergeCell ref="A116:B116"/>
    <mergeCell ref="A117:B117"/>
    <mergeCell ref="A118:B118"/>
    <mergeCell ref="A119:B119"/>
    <mergeCell ref="A120:B120"/>
    <mergeCell ref="A121:B121"/>
    <mergeCell ref="A110:B110"/>
    <mergeCell ref="A111:B111"/>
    <mergeCell ref="A112:B112"/>
    <mergeCell ref="A113:B113"/>
    <mergeCell ref="A114:B114"/>
    <mergeCell ref="A115:B115"/>
    <mergeCell ref="A128:B128"/>
    <mergeCell ref="A129:B129"/>
    <mergeCell ref="A130:B130"/>
    <mergeCell ref="A131:B131"/>
    <mergeCell ref="A132:B132"/>
    <mergeCell ref="A133:B133"/>
    <mergeCell ref="A122:B122"/>
    <mergeCell ref="A123:B123"/>
    <mergeCell ref="A124:B124"/>
    <mergeCell ref="A125:B125"/>
    <mergeCell ref="A126:B126"/>
    <mergeCell ref="A127:B127"/>
    <mergeCell ref="A140:B140"/>
    <mergeCell ref="A141:B141"/>
    <mergeCell ref="A142:B142"/>
    <mergeCell ref="A143:B143"/>
    <mergeCell ref="A144:B144"/>
    <mergeCell ref="A145:B145"/>
    <mergeCell ref="A134:B134"/>
    <mergeCell ref="A135:B135"/>
    <mergeCell ref="A136:B136"/>
    <mergeCell ref="A137:B137"/>
    <mergeCell ref="A138:B138"/>
    <mergeCell ref="A139:B139"/>
    <mergeCell ref="A152:B152"/>
    <mergeCell ref="A153:B153"/>
    <mergeCell ref="A154:B154"/>
    <mergeCell ref="A155:B155"/>
    <mergeCell ref="A156:B156"/>
    <mergeCell ref="A157:B157"/>
    <mergeCell ref="A146:B146"/>
    <mergeCell ref="A147:B147"/>
    <mergeCell ref="A148:B148"/>
    <mergeCell ref="A149:B149"/>
    <mergeCell ref="A150:B150"/>
    <mergeCell ref="A151:B151"/>
    <mergeCell ref="A164:B164"/>
    <mergeCell ref="A165:B165"/>
    <mergeCell ref="A166:B166"/>
    <mergeCell ref="A167:B167"/>
    <mergeCell ref="A168:B168"/>
    <mergeCell ref="A169:B169"/>
    <mergeCell ref="A158:B158"/>
    <mergeCell ref="A159:B159"/>
    <mergeCell ref="A160:B160"/>
    <mergeCell ref="A161:B161"/>
    <mergeCell ref="A162:B162"/>
    <mergeCell ref="A163:B163"/>
    <mergeCell ref="A176:B176"/>
    <mergeCell ref="A177:B177"/>
    <mergeCell ref="A178:B178"/>
    <mergeCell ref="A179:B179"/>
    <mergeCell ref="A180:B180"/>
    <mergeCell ref="A181:B181"/>
    <mergeCell ref="A170:B170"/>
    <mergeCell ref="A171:B171"/>
    <mergeCell ref="A172:B172"/>
    <mergeCell ref="A173:B173"/>
    <mergeCell ref="A174:B174"/>
    <mergeCell ref="A175:B175"/>
    <mergeCell ref="A188:B188"/>
    <mergeCell ref="A189:B189"/>
    <mergeCell ref="A190:B190"/>
    <mergeCell ref="A191:B191"/>
    <mergeCell ref="A192:B192"/>
    <mergeCell ref="A193:B193"/>
    <mergeCell ref="A182:B182"/>
    <mergeCell ref="A183:B183"/>
    <mergeCell ref="A184:B184"/>
    <mergeCell ref="A185:B185"/>
    <mergeCell ref="A186:B186"/>
    <mergeCell ref="A187:B187"/>
    <mergeCell ref="A200:B200"/>
    <mergeCell ref="A201:B201"/>
    <mergeCell ref="A202:B202"/>
    <mergeCell ref="A203:B203"/>
    <mergeCell ref="A204:B204"/>
    <mergeCell ref="A205:B205"/>
    <mergeCell ref="A194:B194"/>
    <mergeCell ref="A195:B195"/>
    <mergeCell ref="A196:B196"/>
    <mergeCell ref="A197:B197"/>
    <mergeCell ref="A198:B198"/>
    <mergeCell ref="A199:B199"/>
    <mergeCell ref="A212:B212"/>
    <mergeCell ref="A213:B213"/>
    <mergeCell ref="A214:B214"/>
    <mergeCell ref="A215:B215"/>
    <mergeCell ref="A216:B216"/>
    <mergeCell ref="A217:B217"/>
    <mergeCell ref="A206:B206"/>
    <mergeCell ref="A207:B207"/>
    <mergeCell ref="A208:B208"/>
    <mergeCell ref="A209:B209"/>
    <mergeCell ref="A210:B210"/>
    <mergeCell ref="A211:B211"/>
    <mergeCell ref="A224:B224"/>
    <mergeCell ref="A225:B225"/>
    <mergeCell ref="A226:B226"/>
    <mergeCell ref="A227:B227"/>
    <mergeCell ref="A228:B228"/>
    <mergeCell ref="A229:B229"/>
    <mergeCell ref="A218:B218"/>
    <mergeCell ref="A219:B219"/>
    <mergeCell ref="A220:B220"/>
    <mergeCell ref="A221:B221"/>
    <mergeCell ref="A222:B222"/>
    <mergeCell ref="A223:B223"/>
    <mergeCell ref="A236:B236"/>
    <mergeCell ref="A237:B237"/>
    <mergeCell ref="A238:B238"/>
    <mergeCell ref="A239:B239"/>
    <mergeCell ref="A240:B240"/>
    <mergeCell ref="A241:B241"/>
    <mergeCell ref="A230:B230"/>
    <mergeCell ref="A231:B231"/>
    <mergeCell ref="A232:B232"/>
    <mergeCell ref="A233:B233"/>
    <mergeCell ref="A234:B234"/>
    <mergeCell ref="A235:B235"/>
    <mergeCell ref="A248:B248"/>
    <mergeCell ref="A249:B249"/>
    <mergeCell ref="A250:B250"/>
    <mergeCell ref="A251:B251"/>
    <mergeCell ref="A252:B252"/>
    <mergeCell ref="A253:B253"/>
    <mergeCell ref="A242:B242"/>
    <mergeCell ref="A243:B243"/>
    <mergeCell ref="A244:B244"/>
    <mergeCell ref="A245:B245"/>
    <mergeCell ref="A246:B246"/>
    <mergeCell ref="A247:B247"/>
    <mergeCell ref="A260:B260"/>
    <mergeCell ref="A261:B261"/>
    <mergeCell ref="A262:B262"/>
    <mergeCell ref="A263:B263"/>
    <mergeCell ref="A264:B264"/>
    <mergeCell ref="A265:B265"/>
    <mergeCell ref="A254:B254"/>
    <mergeCell ref="A255:B255"/>
    <mergeCell ref="A256:B256"/>
    <mergeCell ref="A257:B257"/>
    <mergeCell ref="A258:B258"/>
    <mergeCell ref="A259:B259"/>
    <mergeCell ref="A272:B272"/>
    <mergeCell ref="A274:B275"/>
    <mergeCell ref="C274:C275"/>
    <mergeCell ref="D274:D275"/>
    <mergeCell ref="F274:F275"/>
    <mergeCell ref="A276:B276"/>
    <mergeCell ref="A266:B266"/>
    <mergeCell ref="A267:B267"/>
    <mergeCell ref="A268:B268"/>
    <mergeCell ref="A269:B269"/>
    <mergeCell ref="A270:B270"/>
    <mergeCell ref="A271:B271"/>
    <mergeCell ref="A283:B283"/>
    <mergeCell ref="A284:B284"/>
    <mergeCell ref="A285:B285"/>
    <mergeCell ref="A286:B286"/>
    <mergeCell ref="A287:B287"/>
    <mergeCell ref="A288:B288"/>
    <mergeCell ref="A277:B277"/>
    <mergeCell ref="A278:B278"/>
    <mergeCell ref="A279:B279"/>
    <mergeCell ref="A280:B280"/>
    <mergeCell ref="A281:B281"/>
    <mergeCell ref="A282:B282"/>
    <mergeCell ref="A295:B295"/>
    <mergeCell ref="A296:B296"/>
    <mergeCell ref="A297:B297"/>
    <mergeCell ref="A298:B298"/>
    <mergeCell ref="A299:B299"/>
    <mergeCell ref="A300:B300"/>
    <mergeCell ref="A289:B289"/>
    <mergeCell ref="A290:B290"/>
    <mergeCell ref="A291:B291"/>
    <mergeCell ref="A292:B292"/>
    <mergeCell ref="A293:B293"/>
    <mergeCell ref="A294:B294"/>
    <mergeCell ref="A307:B307"/>
    <mergeCell ref="A308:B308"/>
    <mergeCell ref="A309:B309"/>
    <mergeCell ref="A310:B310"/>
    <mergeCell ref="A311:B311"/>
    <mergeCell ref="A312:B312"/>
    <mergeCell ref="A301:B301"/>
    <mergeCell ref="A302:B302"/>
    <mergeCell ref="A303:B303"/>
    <mergeCell ref="A304:B304"/>
    <mergeCell ref="A305:B305"/>
    <mergeCell ref="A306:B306"/>
    <mergeCell ref="A319:B319"/>
    <mergeCell ref="A320:B320"/>
    <mergeCell ref="A321:B321"/>
    <mergeCell ref="A322:B322"/>
    <mergeCell ref="A323:B323"/>
    <mergeCell ref="A324:B324"/>
    <mergeCell ref="A313:B313"/>
    <mergeCell ref="A314:B314"/>
    <mergeCell ref="A315:B315"/>
    <mergeCell ref="A316:B316"/>
    <mergeCell ref="A317:B317"/>
    <mergeCell ref="A318:B318"/>
    <mergeCell ref="A331:B331"/>
    <mergeCell ref="A332:B332"/>
    <mergeCell ref="A333:B333"/>
    <mergeCell ref="A334:B334"/>
    <mergeCell ref="A335:B335"/>
    <mergeCell ref="A336:B336"/>
    <mergeCell ref="A325:B325"/>
    <mergeCell ref="A326:B326"/>
    <mergeCell ref="A327:B327"/>
    <mergeCell ref="A328:B328"/>
    <mergeCell ref="A329:B329"/>
    <mergeCell ref="A330:B330"/>
    <mergeCell ref="A343:B343"/>
    <mergeCell ref="A344:B344"/>
    <mergeCell ref="A345:B345"/>
    <mergeCell ref="A346:B346"/>
    <mergeCell ref="A347:B347"/>
    <mergeCell ref="A348:B348"/>
    <mergeCell ref="A337:B337"/>
    <mergeCell ref="A338:B338"/>
    <mergeCell ref="A339:B339"/>
    <mergeCell ref="A340:B340"/>
    <mergeCell ref="A341:B341"/>
    <mergeCell ref="A342:B342"/>
    <mergeCell ref="A355:B355"/>
    <mergeCell ref="A356:B356"/>
    <mergeCell ref="A357:B357"/>
    <mergeCell ref="A358:B358"/>
    <mergeCell ref="A359:B359"/>
    <mergeCell ref="A360:B360"/>
    <mergeCell ref="A349:B349"/>
    <mergeCell ref="A350:B350"/>
    <mergeCell ref="A351:B351"/>
    <mergeCell ref="A352:B352"/>
    <mergeCell ref="A353:B353"/>
    <mergeCell ref="A354:B354"/>
    <mergeCell ref="A367:B367"/>
    <mergeCell ref="A368:B368"/>
    <mergeCell ref="A369:B369"/>
    <mergeCell ref="A370:B370"/>
    <mergeCell ref="A371:B371"/>
    <mergeCell ref="A372:B372"/>
    <mergeCell ref="A361:B361"/>
    <mergeCell ref="A362:B362"/>
    <mergeCell ref="A363:B363"/>
    <mergeCell ref="A364:B364"/>
    <mergeCell ref="A365:B365"/>
    <mergeCell ref="A366:B366"/>
    <mergeCell ref="A379:B379"/>
    <mergeCell ref="A380:B380"/>
    <mergeCell ref="A381:B381"/>
    <mergeCell ref="A382:B382"/>
    <mergeCell ref="A383:B383"/>
    <mergeCell ref="A384:B384"/>
    <mergeCell ref="A373:B373"/>
    <mergeCell ref="A374:B374"/>
    <mergeCell ref="A375:B375"/>
    <mergeCell ref="A376:B376"/>
    <mergeCell ref="A377:B377"/>
    <mergeCell ref="A378:B378"/>
    <mergeCell ref="A391:B391"/>
    <mergeCell ref="A392:B392"/>
    <mergeCell ref="A393:B393"/>
    <mergeCell ref="A394:B394"/>
    <mergeCell ref="A395:B395"/>
    <mergeCell ref="A396:B396"/>
    <mergeCell ref="A385:B385"/>
    <mergeCell ref="A386:B386"/>
    <mergeCell ref="A387:B387"/>
    <mergeCell ref="A388:B388"/>
    <mergeCell ref="A389:B389"/>
    <mergeCell ref="A390:B390"/>
    <mergeCell ref="A403:B403"/>
    <mergeCell ref="A404:B404"/>
    <mergeCell ref="A405:B405"/>
    <mergeCell ref="A406:B406"/>
    <mergeCell ref="A407:B407"/>
    <mergeCell ref="A408:B408"/>
    <mergeCell ref="A397:B397"/>
    <mergeCell ref="A398:B398"/>
    <mergeCell ref="A399:B399"/>
    <mergeCell ref="A400:B400"/>
    <mergeCell ref="A401:B401"/>
    <mergeCell ref="A402:B402"/>
    <mergeCell ref="A415:B415"/>
    <mergeCell ref="A416:B416"/>
    <mergeCell ref="A417:B417"/>
    <mergeCell ref="A418:B418"/>
    <mergeCell ref="A419:B419"/>
    <mergeCell ref="A420:B420"/>
    <mergeCell ref="A409:B409"/>
    <mergeCell ref="A410:B410"/>
    <mergeCell ref="A411:B411"/>
    <mergeCell ref="A412:B412"/>
    <mergeCell ref="A413:B413"/>
    <mergeCell ref="A414:B414"/>
    <mergeCell ref="A427:B427"/>
    <mergeCell ref="A428:B428"/>
    <mergeCell ref="A429:B429"/>
    <mergeCell ref="A430:B430"/>
    <mergeCell ref="A431:B431"/>
    <mergeCell ref="A432:B432"/>
    <mergeCell ref="A421:B421"/>
    <mergeCell ref="A422:B422"/>
    <mergeCell ref="A423:B423"/>
    <mergeCell ref="A424:B424"/>
    <mergeCell ref="A425:B425"/>
    <mergeCell ref="A426:B426"/>
    <mergeCell ref="A439:B439"/>
    <mergeCell ref="A440:B440"/>
    <mergeCell ref="A441:B441"/>
    <mergeCell ref="A442:B442"/>
    <mergeCell ref="A443:B443"/>
    <mergeCell ref="A444:B444"/>
    <mergeCell ref="A433:B433"/>
    <mergeCell ref="A434:B434"/>
    <mergeCell ref="A435:B435"/>
    <mergeCell ref="A436:B436"/>
    <mergeCell ref="A437:B437"/>
    <mergeCell ref="A438:B438"/>
    <mergeCell ref="A451:B451"/>
    <mergeCell ref="A452:B452"/>
    <mergeCell ref="A453:B453"/>
    <mergeCell ref="A454:B454"/>
    <mergeCell ref="A455:B455"/>
    <mergeCell ref="A456:B456"/>
    <mergeCell ref="A445:B445"/>
    <mergeCell ref="A446:B446"/>
    <mergeCell ref="A447:B447"/>
    <mergeCell ref="A448:B448"/>
    <mergeCell ref="A449:B449"/>
    <mergeCell ref="A450:B450"/>
    <mergeCell ref="A463:B463"/>
    <mergeCell ref="A464:B464"/>
    <mergeCell ref="A465:B465"/>
    <mergeCell ref="A466:B466"/>
    <mergeCell ref="A467:B467"/>
    <mergeCell ref="A468:B468"/>
    <mergeCell ref="A457:B457"/>
    <mergeCell ref="A458:B458"/>
    <mergeCell ref="A459:B459"/>
    <mergeCell ref="A460:B460"/>
    <mergeCell ref="A461:B461"/>
    <mergeCell ref="A462:B462"/>
    <mergeCell ref="A475:B475"/>
    <mergeCell ref="A476:B476"/>
    <mergeCell ref="A477:B477"/>
    <mergeCell ref="A478:B478"/>
    <mergeCell ref="A479:B479"/>
    <mergeCell ref="A480:B480"/>
    <mergeCell ref="A469:B469"/>
    <mergeCell ref="A470:B470"/>
    <mergeCell ref="A471:B471"/>
    <mergeCell ref="A472:B472"/>
    <mergeCell ref="A473:B473"/>
    <mergeCell ref="A474:B474"/>
    <mergeCell ref="A487:B487"/>
    <mergeCell ref="A488:B488"/>
    <mergeCell ref="A489:B489"/>
    <mergeCell ref="A490:B490"/>
    <mergeCell ref="A491:B491"/>
    <mergeCell ref="A492:B492"/>
    <mergeCell ref="A481:B481"/>
    <mergeCell ref="A482:B482"/>
    <mergeCell ref="A483:B483"/>
    <mergeCell ref="A484:B484"/>
    <mergeCell ref="A485:B485"/>
    <mergeCell ref="A486:B486"/>
    <mergeCell ref="A499:B499"/>
    <mergeCell ref="A500:B500"/>
    <mergeCell ref="A501:B501"/>
    <mergeCell ref="A502:B502"/>
    <mergeCell ref="A503:B503"/>
    <mergeCell ref="A504:B504"/>
    <mergeCell ref="A493:B493"/>
    <mergeCell ref="A494:B494"/>
    <mergeCell ref="A495:B495"/>
    <mergeCell ref="A496:B496"/>
    <mergeCell ref="A497:B497"/>
    <mergeCell ref="A498:B498"/>
    <mergeCell ref="A511:B511"/>
    <mergeCell ref="A512:B512"/>
    <mergeCell ref="A513:B513"/>
    <mergeCell ref="A514:B514"/>
    <mergeCell ref="A515:B515"/>
    <mergeCell ref="A516:B516"/>
    <mergeCell ref="A505:B505"/>
    <mergeCell ref="A506:B506"/>
    <mergeCell ref="A507:B507"/>
    <mergeCell ref="A508:B508"/>
    <mergeCell ref="A509:B509"/>
    <mergeCell ref="A510:B510"/>
    <mergeCell ref="A523:B523"/>
    <mergeCell ref="A524:B524"/>
    <mergeCell ref="A525:B525"/>
    <mergeCell ref="A526:B526"/>
    <mergeCell ref="A527:B527"/>
    <mergeCell ref="A528:B528"/>
    <mergeCell ref="A517:B517"/>
    <mergeCell ref="A518:B518"/>
    <mergeCell ref="A519:B519"/>
    <mergeCell ref="A520:B520"/>
    <mergeCell ref="A521:B521"/>
    <mergeCell ref="A522:B522"/>
    <mergeCell ref="A537:B537"/>
    <mergeCell ref="A538:B538"/>
    <mergeCell ref="A539:B539"/>
    <mergeCell ref="A540:B540"/>
    <mergeCell ref="A529:B529"/>
    <mergeCell ref="A530:B530"/>
    <mergeCell ref="A531:B531"/>
    <mergeCell ref="A532:B532"/>
    <mergeCell ref="A533:B533"/>
    <mergeCell ref="A534:B534"/>
    <mergeCell ref="G5:G6"/>
    <mergeCell ref="G274:G275"/>
    <mergeCell ref="H5:H6"/>
    <mergeCell ref="H274:H275"/>
    <mergeCell ref="D1:G1"/>
    <mergeCell ref="A560:G560"/>
    <mergeCell ref="A553:B553"/>
    <mergeCell ref="A554:B554"/>
    <mergeCell ref="A555:B555"/>
    <mergeCell ref="A556:B556"/>
    <mergeCell ref="A547:B547"/>
    <mergeCell ref="A548:B548"/>
    <mergeCell ref="A549:B549"/>
    <mergeCell ref="A550:B550"/>
    <mergeCell ref="A551:B551"/>
    <mergeCell ref="A552:B552"/>
    <mergeCell ref="A541:B541"/>
    <mergeCell ref="A542:B542"/>
    <mergeCell ref="A543:B543"/>
    <mergeCell ref="A544:B544"/>
    <mergeCell ref="A545:B545"/>
    <mergeCell ref="A546:B546"/>
    <mergeCell ref="A535:B535"/>
    <mergeCell ref="A536:B536"/>
  </mergeCells>
  <pageMargins left="0.7" right="0.7" top="0.75" bottom="0.75" header="0.3" footer="0.3"/>
  <pageSetup paperSize="9" scale="91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I1:P3527"/>
  <sheetViews>
    <sheetView view="pageBreakPreview" topLeftCell="C1" zoomScaleNormal="100" zoomScaleSheetLayoutView="100" workbookViewId="0">
      <selection activeCell="C335" sqref="A335:XFD336"/>
    </sheetView>
  </sheetViews>
  <sheetFormatPr defaultRowHeight="15" x14ac:dyDescent="0.2"/>
  <cols>
    <col min="9" max="9" width="5.21875" customWidth="1"/>
    <col min="10" max="10" width="8.88671875" hidden="1" customWidth="1"/>
    <col min="11" max="11" width="42.6640625" style="9" customWidth="1"/>
    <col min="12" max="12" width="4.88671875" style="78" customWidth="1"/>
    <col min="13" max="13" width="0" hidden="1" customWidth="1"/>
  </cols>
  <sheetData>
    <row r="1" spans="9:16" x14ac:dyDescent="0.2">
      <c r="L1" s="208" t="s">
        <v>876</v>
      </c>
      <c r="M1" s="208"/>
      <c r="N1" s="208"/>
      <c r="O1" s="208"/>
    </row>
    <row r="2" spans="9:16" x14ac:dyDescent="0.2">
      <c r="K2" s="185" t="s">
        <v>796</v>
      </c>
      <c r="L2" s="185"/>
      <c r="M2" s="185"/>
      <c r="N2" s="185"/>
    </row>
    <row r="3" spans="9:16" x14ac:dyDescent="0.2">
      <c r="K3" s="211" t="s">
        <v>795</v>
      </c>
      <c r="L3" s="211"/>
      <c r="M3" s="211"/>
      <c r="N3" s="211"/>
    </row>
    <row r="4" spans="9:16" x14ac:dyDescent="0.2">
      <c r="L4" s="11"/>
    </row>
    <row r="5" spans="9:16" ht="15" customHeight="1" x14ac:dyDescent="0.2">
      <c r="I5" s="194" t="s">
        <v>0</v>
      </c>
      <c r="J5" s="195"/>
      <c r="K5" s="204" t="s">
        <v>861</v>
      </c>
      <c r="L5" s="186" t="s">
        <v>2</v>
      </c>
      <c r="M5" s="77"/>
      <c r="N5" s="186" t="s">
        <v>512</v>
      </c>
      <c r="O5" s="186" t="s">
        <v>910</v>
      </c>
      <c r="P5" s="186" t="s">
        <v>911</v>
      </c>
    </row>
    <row r="6" spans="9:16" x14ac:dyDescent="0.2">
      <c r="I6" s="196"/>
      <c r="J6" s="197"/>
      <c r="K6" s="205"/>
      <c r="L6" s="186"/>
      <c r="M6" s="77"/>
      <c r="N6" s="186"/>
      <c r="O6" s="186"/>
      <c r="P6" s="186"/>
    </row>
    <row r="7" spans="9:16" x14ac:dyDescent="0.2">
      <c r="I7" s="198" t="s">
        <v>3</v>
      </c>
      <c r="J7" s="199"/>
      <c r="K7" s="79" t="s">
        <v>4</v>
      </c>
      <c r="L7" s="80" t="s">
        <v>5</v>
      </c>
      <c r="M7" s="80"/>
      <c r="N7" s="162" t="s">
        <v>513</v>
      </c>
      <c r="O7" s="162" t="s">
        <v>909</v>
      </c>
      <c r="P7" s="162" t="s">
        <v>912</v>
      </c>
    </row>
    <row r="8" spans="9:16" hidden="1" x14ac:dyDescent="0.2">
      <c r="I8" s="192" t="s">
        <v>6</v>
      </c>
      <c r="J8" s="193"/>
      <c r="K8" s="3" t="s">
        <v>7</v>
      </c>
      <c r="L8" s="14" t="s">
        <v>8</v>
      </c>
      <c r="M8" s="14"/>
      <c r="N8" s="17"/>
      <c r="O8" s="17"/>
      <c r="P8" s="17"/>
    </row>
    <row r="9" spans="9:16" ht="25.5" hidden="1" x14ac:dyDescent="0.2">
      <c r="I9" s="192" t="s">
        <v>9</v>
      </c>
      <c r="J9" s="193"/>
      <c r="K9" s="3" t="s">
        <v>10</v>
      </c>
      <c r="L9" s="14" t="s">
        <v>11</v>
      </c>
      <c r="M9" s="14"/>
      <c r="N9" s="17"/>
      <c r="O9" s="17"/>
      <c r="P9" s="17"/>
    </row>
    <row r="10" spans="9:16" ht="25.5" hidden="1" x14ac:dyDescent="0.2">
      <c r="I10" s="192" t="s">
        <v>12</v>
      </c>
      <c r="J10" s="193"/>
      <c r="K10" s="3" t="s">
        <v>13</v>
      </c>
      <c r="L10" s="14" t="s">
        <v>14</v>
      </c>
      <c r="M10" s="14"/>
      <c r="N10" s="17"/>
      <c r="O10" s="17"/>
      <c r="P10" s="17"/>
    </row>
    <row r="11" spans="9:16" hidden="1" x14ac:dyDescent="0.2">
      <c r="I11" s="192" t="s">
        <v>15</v>
      </c>
      <c r="J11" s="193"/>
      <c r="K11" s="3" t="s">
        <v>16</v>
      </c>
      <c r="L11" s="14" t="s">
        <v>17</v>
      </c>
      <c r="M11" s="14"/>
      <c r="N11" s="17"/>
      <c r="O11" s="17"/>
      <c r="P11" s="17"/>
    </row>
    <row r="12" spans="9:16" hidden="1" x14ac:dyDescent="0.2">
      <c r="I12" s="192" t="s">
        <v>18</v>
      </c>
      <c r="J12" s="193"/>
      <c r="K12" s="3" t="s">
        <v>19</v>
      </c>
      <c r="L12" s="14" t="s">
        <v>20</v>
      </c>
      <c r="M12" s="14"/>
      <c r="N12" s="17"/>
      <c r="O12" s="17"/>
      <c r="P12" s="17"/>
    </row>
    <row r="13" spans="9:16" hidden="1" x14ac:dyDescent="0.2">
      <c r="I13" s="192" t="s">
        <v>21</v>
      </c>
      <c r="J13" s="193"/>
      <c r="K13" s="3" t="s">
        <v>22</v>
      </c>
      <c r="L13" s="14" t="s">
        <v>23</v>
      </c>
      <c r="M13" s="14"/>
      <c r="N13" s="17"/>
      <c r="O13" s="17"/>
      <c r="P13" s="17"/>
    </row>
    <row r="14" spans="9:16" hidden="1" x14ac:dyDescent="0.2">
      <c r="I14" s="200" t="s">
        <v>24</v>
      </c>
      <c r="J14" s="201"/>
      <c r="K14" s="4" t="s">
        <v>25</v>
      </c>
      <c r="L14" s="15" t="s">
        <v>26</v>
      </c>
      <c r="M14" s="15"/>
      <c r="N14" s="18">
        <f>SUM(N8:N13)</f>
        <v>0</v>
      </c>
      <c r="O14" s="18">
        <f>SUM(O8:O13)</f>
        <v>0</v>
      </c>
      <c r="P14" s="18">
        <f>SUM(P8:P13)</f>
        <v>0</v>
      </c>
    </row>
    <row r="15" spans="9:16" hidden="1" x14ac:dyDescent="0.2">
      <c r="I15" s="192" t="s">
        <v>27</v>
      </c>
      <c r="J15" s="193"/>
      <c r="K15" s="3" t="s">
        <v>28</v>
      </c>
      <c r="L15" s="14" t="s">
        <v>29</v>
      </c>
      <c r="M15" s="14"/>
      <c r="N15" s="17"/>
      <c r="O15" s="17"/>
      <c r="P15" s="17"/>
    </row>
    <row r="16" spans="9:16" ht="25.5" hidden="1" x14ac:dyDescent="0.2">
      <c r="I16" s="192" t="s">
        <v>30</v>
      </c>
      <c r="J16" s="193"/>
      <c r="K16" s="3" t="s">
        <v>31</v>
      </c>
      <c r="L16" s="14" t="s">
        <v>32</v>
      </c>
      <c r="M16" s="14"/>
      <c r="N16" s="17"/>
      <c r="O16" s="17"/>
      <c r="P16" s="17"/>
    </row>
    <row r="17" spans="9:16" ht="25.5" hidden="1" x14ac:dyDescent="0.2">
      <c r="I17" s="192" t="s">
        <v>33</v>
      </c>
      <c r="J17" s="193"/>
      <c r="K17" s="3" t="s">
        <v>34</v>
      </c>
      <c r="L17" s="14" t="s">
        <v>35</v>
      </c>
      <c r="M17" s="14"/>
      <c r="N17" s="17">
        <f>SUM(N18:N27)</f>
        <v>0</v>
      </c>
      <c r="O17" s="17">
        <f>SUM(O18:O27)</f>
        <v>0</v>
      </c>
      <c r="P17" s="17">
        <f>SUM(P18:P27)</f>
        <v>0</v>
      </c>
    </row>
    <row r="18" spans="9:16" hidden="1" x14ac:dyDescent="0.2">
      <c r="I18" s="192" t="s">
        <v>36</v>
      </c>
      <c r="J18" s="193"/>
      <c r="K18" s="5" t="s">
        <v>37</v>
      </c>
      <c r="L18" s="14" t="s">
        <v>35</v>
      </c>
      <c r="M18" s="14"/>
      <c r="N18" s="17"/>
      <c r="O18" s="17"/>
      <c r="P18" s="17"/>
    </row>
    <row r="19" spans="9:16" hidden="1" x14ac:dyDescent="0.2">
      <c r="I19" s="192" t="s">
        <v>38</v>
      </c>
      <c r="J19" s="193"/>
      <c r="K19" s="5" t="s">
        <v>39</v>
      </c>
      <c r="L19" s="14" t="s">
        <v>35</v>
      </c>
      <c r="M19" s="14"/>
      <c r="N19" s="17"/>
      <c r="O19" s="17"/>
      <c r="P19" s="17"/>
    </row>
    <row r="20" spans="9:16" ht="25.5" hidden="1" x14ac:dyDescent="0.2">
      <c r="I20" s="192" t="s">
        <v>40</v>
      </c>
      <c r="J20" s="193"/>
      <c r="K20" s="5" t="s">
        <v>41</v>
      </c>
      <c r="L20" s="14" t="s">
        <v>35</v>
      </c>
      <c r="M20" s="14"/>
      <c r="N20" s="17"/>
      <c r="O20" s="17"/>
      <c r="P20" s="17"/>
    </row>
    <row r="21" spans="9:16" hidden="1" x14ac:dyDescent="0.2">
      <c r="I21" s="192" t="s">
        <v>42</v>
      </c>
      <c r="J21" s="193"/>
      <c r="K21" s="5" t="s">
        <v>43</v>
      </c>
      <c r="L21" s="14" t="s">
        <v>35</v>
      </c>
      <c r="M21" s="14"/>
      <c r="N21" s="17"/>
      <c r="O21" s="17"/>
      <c r="P21" s="17"/>
    </row>
    <row r="22" spans="9:16" hidden="1" x14ac:dyDescent="0.2">
      <c r="I22" s="192" t="s">
        <v>44</v>
      </c>
      <c r="J22" s="193"/>
      <c r="K22" s="5" t="s">
        <v>45</v>
      </c>
      <c r="L22" s="14" t="s">
        <v>35</v>
      </c>
      <c r="M22" s="14"/>
      <c r="N22" s="17"/>
      <c r="O22" s="17"/>
      <c r="P22" s="17"/>
    </row>
    <row r="23" spans="9:16" hidden="1" x14ac:dyDescent="0.2">
      <c r="I23" s="192" t="s">
        <v>46</v>
      </c>
      <c r="J23" s="193"/>
      <c r="K23" s="5" t="s">
        <v>47</v>
      </c>
      <c r="L23" s="14" t="s">
        <v>35</v>
      </c>
      <c r="M23" s="14"/>
      <c r="N23" s="17"/>
      <c r="O23" s="17"/>
      <c r="P23" s="17"/>
    </row>
    <row r="24" spans="9:16" hidden="1" x14ac:dyDescent="0.2">
      <c r="I24" s="192" t="s">
        <v>48</v>
      </c>
      <c r="J24" s="193"/>
      <c r="K24" s="5" t="s">
        <v>49</v>
      </c>
      <c r="L24" s="14" t="s">
        <v>35</v>
      </c>
      <c r="M24" s="14"/>
      <c r="N24" s="17"/>
      <c r="O24" s="17"/>
      <c r="P24" s="17"/>
    </row>
    <row r="25" spans="9:16" hidden="1" x14ac:dyDescent="0.2">
      <c r="I25" s="192" t="s">
        <v>50</v>
      </c>
      <c r="J25" s="193"/>
      <c r="K25" s="5" t="s">
        <v>51</v>
      </c>
      <c r="L25" s="14" t="s">
        <v>35</v>
      </c>
      <c r="M25" s="14"/>
      <c r="N25" s="17"/>
      <c r="O25" s="17"/>
      <c r="P25" s="17"/>
    </row>
    <row r="26" spans="9:16" hidden="1" x14ac:dyDescent="0.2">
      <c r="I26" s="192" t="s">
        <v>52</v>
      </c>
      <c r="J26" s="193"/>
      <c r="K26" s="5" t="s">
        <v>53</v>
      </c>
      <c r="L26" s="14" t="s">
        <v>35</v>
      </c>
      <c r="M26" s="14"/>
      <c r="N26" s="17"/>
      <c r="O26" s="17"/>
      <c r="P26" s="17"/>
    </row>
    <row r="27" spans="9:16" hidden="1" x14ac:dyDescent="0.2">
      <c r="I27" s="192" t="s">
        <v>54</v>
      </c>
      <c r="J27" s="193"/>
      <c r="K27" s="5" t="s">
        <v>55</v>
      </c>
      <c r="L27" s="14" t="s">
        <v>35</v>
      </c>
      <c r="M27" s="14"/>
      <c r="N27" s="17"/>
      <c r="O27" s="17"/>
      <c r="P27" s="17"/>
    </row>
    <row r="28" spans="9:16" ht="25.5" hidden="1" x14ac:dyDescent="0.2">
      <c r="I28" s="192" t="s">
        <v>56</v>
      </c>
      <c r="J28" s="193"/>
      <c r="K28" s="3" t="s">
        <v>57</v>
      </c>
      <c r="L28" s="14" t="s">
        <v>58</v>
      </c>
      <c r="M28" s="14"/>
      <c r="N28" s="17">
        <f>SUM(N29:N38)</f>
        <v>0</v>
      </c>
      <c r="O28" s="17">
        <f>SUM(O29:O38)</f>
        <v>0</v>
      </c>
      <c r="P28" s="17">
        <f>SUM(P29:P38)</f>
        <v>0</v>
      </c>
    </row>
    <row r="29" spans="9:16" hidden="1" x14ac:dyDescent="0.2">
      <c r="I29" s="192" t="s">
        <v>59</v>
      </c>
      <c r="J29" s="193"/>
      <c r="K29" s="5" t="s">
        <v>37</v>
      </c>
      <c r="L29" s="14" t="s">
        <v>58</v>
      </c>
      <c r="M29" s="14"/>
      <c r="N29" s="17"/>
      <c r="O29" s="17"/>
      <c r="P29" s="17"/>
    </row>
    <row r="30" spans="9:16" hidden="1" x14ac:dyDescent="0.2">
      <c r="I30" s="192" t="s">
        <v>60</v>
      </c>
      <c r="J30" s="193"/>
      <c r="K30" s="5" t="s">
        <v>39</v>
      </c>
      <c r="L30" s="14" t="s">
        <v>58</v>
      </c>
      <c r="M30" s="14"/>
      <c r="N30" s="17"/>
      <c r="O30" s="17"/>
      <c r="P30" s="17"/>
    </row>
    <row r="31" spans="9:16" ht="25.5" hidden="1" x14ac:dyDescent="0.2">
      <c r="I31" s="192" t="s">
        <v>61</v>
      </c>
      <c r="J31" s="193"/>
      <c r="K31" s="5" t="s">
        <v>41</v>
      </c>
      <c r="L31" s="14" t="s">
        <v>58</v>
      </c>
      <c r="M31" s="14"/>
      <c r="N31" s="17"/>
      <c r="O31" s="17"/>
      <c r="P31" s="17"/>
    </row>
    <row r="32" spans="9:16" hidden="1" x14ac:dyDescent="0.2">
      <c r="I32" s="192" t="s">
        <v>62</v>
      </c>
      <c r="J32" s="193"/>
      <c r="K32" s="5" t="s">
        <v>43</v>
      </c>
      <c r="L32" s="14" t="s">
        <v>58</v>
      </c>
      <c r="M32" s="14"/>
      <c r="N32" s="17"/>
      <c r="O32" s="17"/>
      <c r="P32" s="17"/>
    </row>
    <row r="33" spans="9:16" hidden="1" x14ac:dyDescent="0.2">
      <c r="I33" s="192" t="s">
        <v>63</v>
      </c>
      <c r="J33" s="193"/>
      <c r="K33" s="5" t="s">
        <v>45</v>
      </c>
      <c r="L33" s="14" t="s">
        <v>58</v>
      </c>
      <c r="M33" s="14"/>
      <c r="N33" s="17"/>
      <c r="O33" s="17"/>
      <c r="P33" s="17"/>
    </row>
    <row r="34" spans="9:16" hidden="1" x14ac:dyDescent="0.2">
      <c r="I34" s="192" t="s">
        <v>64</v>
      </c>
      <c r="J34" s="193"/>
      <c r="K34" s="5" t="s">
        <v>47</v>
      </c>
      <c r="L34" s="14" t="s">
        <v>58</v>
      </c>
      <c r="M34" s="14"/>
      <c r="N34" s="17"/>
      <c r="O34" s="17"/>
      <c r="P34" s="17"/>
    </row>
    <row r="35" spans="9:16" hidden="1" x14ac:dyDescent="0.2">
      <c r="I35" s="192" t="s">
        <v>65</v>
      </c>
      <c r="J35" s="193"/>
      <c r="K35" s="5" t="s">
        <v>49</v>
      </c>
      <c r="L35" s="14" t="s">
        <v>58</v>
      </c>
      <c r="M35" s="14"/>
      <c r="N35" s="17"/>
      <c r="O35" s="17"/>
      <c r="P35" s="17"/>
    </row>
    <row r="36" spans="9:16" hidden="1" x14ac:dyDescent="0.2">
      <c r="I36" s="192" t="s">
        <v>66</v>
      </c>
      <c r="J36" s="193"/>
      <c r="K36" s="5" t="s">
        <v>51</v>
      </c>
      <c r="L36" s="14" t="s">
        <v>58</v>
      </c>
      <c r="M36" s="14"/>
      <c r="N36" s="17"/>
      <c r="O36" s="17"/>
      <c r="P36" s="17"/>
    </row>
    <row r="37" spans="9:16" hidden="1" x14ac:dyDescent="0.2">
      <c r="I37" s="192" t="s">
        <v>67</v>
      </c>
      <c r="J37" s="193"/>
      <c r="K37" s="5" t="s">
        <v>53</v>
      </c>
      <c r="L37" s="14" t="s">
        <v>58</v>
      </c>
      <c r="M37" s="14"/>
      <c r="N37" s="17"/>
      <c r="O37" s="17"/>
      <c r="P37" s="17"/>
    </row>
    <row r="38" spans="9:16" hidden="1" x14ac:dyDescent="0.2">
      <c r="I38" s="192" t="s">
        <v>68</v>
      </c>
      <c r="J38" s="193"/>
      <c r="K38" s="5" t="s">
        <v>55</v>
      </c>
      <c r="L38" s="14" t="s">
        <v>58</v>
      </c>
      <c r="M38" s="14"/>
      <c r="N38" s="17"/>
      <c r="O38" s="17"/>
      <c r="P38" s="17"/>
    </row>
    <row r="39" spans="9:16" ht="25.5" x14ac:dyDescent="0.2">
      <c r="I39" s="192" t="s">
        <v>69</v>
      </c>
      <c r="J39" s="193"/>
      <c r="K39" s="3" t="s">
        <v>70</v>
      </c>
      <c r="L39" s="14" t="s">
        <v>71</v>
      </c>
      <c r="M39" s="14"/>
      <c r="N39" s="17">
        <f>SUM(N40:N49)</f>
        <v>132</v>
      </c>
      <c r="O39" s="17">
        <f>SUM(O40:O49)</f>
        <v>11</v>
      </c>
      <c r="P39" s="17">
        <f>SUM(P40:P49)</f>
        <v>143</v>
      </c>
    </row>
    <row r="40" spans="9:16" x14ac:dyDescent="0.2">
      <c r="I40" s="192" t="s">
        <v>72</v>
      </c>
      <c r="J40" s="193"/>
      <c r="K40" s="5" t="s">
        <v>37</v>
      </c>
      <c r="L40" s="14" t="s">
        <v>71</v>
      </c>
      <c r="M40" s="14"/>
      <c r="N40" s="17"/>
      <c r="O40" s="17"/>
      <c r="P40" s="17"/>
    </row>
    <row r="41" spans="9:16" x14ac:dyDescent="0.2">
      <c r="I41" s="192" t="s">
        <v>73</v>
      </c>
      <c r="J41" s="193"/>
      <c r="K41" s="5" t="s">
        <v>39</v>
      </c>
      <c r="L41" s="14" t="s">
        <v>71</v>
      </c>
      <c r="M41" s="14"/>
      <c r="N41" s="17"/>
      <c r="O41" s="17"/>
      <c r="P41" s="17"/>
    </row>
    <row r="42" spans="9:16" ht="25.5" x14ac:dyDescent="0.2">
      <c r="I42" s="192" t="s">
        <v>74</v>
      </c>
      <c r="J42" s="193"/>
      <c r="K42" s="5" t="s">
        <v>41</v>
      </c>
      <c r="L42" s="14" t="s">
        <v>71</v>
      </c>
      <c r="M42" s="14"/>
      <c r="N42" s="17"/>
      <c r="O42" s="17"/>
      <c r="P42" s="17"/>
    </row>
    <row r="43" spans="9:16" x14ac:dyDescent="0.2">
      <c r="I43" s="192" t="s">
        <v>75</v>
      </c>
      <c r="J43" s="193"/>
      <c r="K43" s="5" t="s">
        <v>43</v>
      </c>
      <c r="L43" s="14" t="s">
        <v>71</v>
      </c>
      <c r="M43" s="14"/>
      <c r="N43" s="17"/>
      <c r="O43" s="17"/>
      <c r="P43" s="17"/>
    </row>
    <row r="44" spans="9:16" x14ac:dyDescent="0.2">
      <c r="I44" s="192" t="s">
        <v>76</v>
      </c>
      <c r="J44" s="193"/>
      <c r="K44" s="5" t="s">
        <v>45</v>
      </c>
      <c r="L44" s="14" t="s">
        <v>71</v>
      </c>
      <c r="M44" s="14"/>
      <c r="N44" s="17">
        <v>132</v>
      </c>
      <c r="O44" s="17">
        <v>11</v>
      </c>
      <c r="P44" s="17">
        <v>143</v>
      </c>
    </row>
    <row r="45" spans="9:16" hidden="1" x14ac:dyDescent="0.2">
      <c r="I45" s="192" t="s">
        <v>77</v>
      </c>
      <c r="J45" s="193"/>
      <c r="K45" s="5" t="s">
        <v>47</v>
      </c>
      <c r="L45" s="14" t="s">
        <v>71</v>
      </c>
      <c r="M45" s="14"/>
      <c r="N45" s="17"/>
      <c r="O45" s="17"/>
      <c r="P45" s="17"/>
    </row>
    <row r="46" spans="9:16" hidden="1" x14ac:dyDescent="0.2">
      <c r="I46" s="192" t="s">
        <v>78</v>
      </c>
      <c r="J46" s="193"/>
      <c r="K46" s="5" t="s">
        <v>49</v>
      </c>
      <c r="L46" s="14" t="s">
        <v>71</v>
      </c>
      <c r="M46" s="14"/>
      <c r="N46" s="17"/>
      <c r="O46" s="17"/>
      <c r="P46" s="17"/>
    </row>
    <row r="47" spans="9:16" hidden="1" x14ac:dyDescent="0.2">
      <c r="I47" s="192" t="s">
        <v>79</v>
      </c>
      <c r="J47" s="193"/>
      <c r="K47" s="5" t="s">
        <v>51</v>
      </c>
      <c r="L47" s="14" t="s">
        <v>71</v>
      </c>
      <c r="M47" s="14"/>
      <c r="N47" s="17"/>
      <c r="O47" s="17"/>
      <c r="P47" s="17"/>
    </row>
    <row r="48" spans="9:16" hidden="1" x14ac:dyDescent="0.2">
      <c r="I48" s="192" t="s">
        <v>80</v>
      </c>
      <c r="J48" s="193"/>
      <c r="K48" s="5" t="s">
        <v>53</v>
      </c>
      <c r="L48" s="14" t="s">
        <v>71</v>
      </c>
      <c r="M48" s="14"/>
      <c r="N48" s="17"/>
      <c r="O48" s="17"/>
      <c r="P48" s="17"/>
    </row>
    <row r="49" spans="9:16" hidden="1" x14ac:dyDescent="0.2">
      <c r="I49" s="192" t="s">
        <v>81</v>
      </c>
      <c r="J49" s="193"/>
      <c r="K49" s="5" t="s">
        <v>55</v>
      </c>
      <c r="L49" s="14" t="s">
        <v>71</v>
      </c>
      <c r="M49" s="14"/>
      <c r="N49" s="17"/>
      <c r="O49" s="17"/>
      <c r="P49" s="17"/>
    </row>
    <row r="50" spans="9:16" ht="25.5" x14ac:dyDescent="0.2">
      <c r="I50" s="200" t="s">
        <v>82</v>
      </c>
      <c r="J50" s="201"/>
      <c r="K50" s="4" t="s">
        <v>83</v>
      </c>
      <c r="L50" s="15" t="s">
        <v>84</v>
      </c>
      <c r="M50" s="15"/>
      <c r="N50" s="18">
        <f>N14+N15+N16+N17+N28+N39</f>
        <v>132</v>
      </c>
      <c r="O50" s="18">
        <f>O14+O15+O16+O17+O28+O39</f>
        <v>11</v>
      </c>
      <c r="P50" s="18">
        <f>P14+P15+P16+P17+P28+P39</f>
        <v>143</v>
      </c>
    </row>
    <row r="51" spans="9:16" hidden="1" x14ac:dyDescent="0.2">
      <c r="I51" s="192" t="s">
        <v>85</v>
      </c>
      <c r="J51" s="193"/>
      <c r="K51" s="3" t="s">
        <v>86</v>
      </c>
      <c r="L51" s="14" t="s">
        <v>87</v>
      </c>
      <c r="M51" s="14"/>
      <c r="N51" s="17"/>
      <c r="O51" s="17"/>
      <c r="P51" s="17"/>
    </row>
    <row r="52" spans="9:16" ht="25.5" hidden="1" x14ac:dyDescent="0.2">
      <c r="I52" s="192" t="s">
        <v>88</v>
      </c>
      <c r="J52" s="193"/>
      <c r="K52" s="3" t="s">
        <v>89</v>
      </c>
      <c r="L52" s="14" t="s">
        <v>90</v>
      </c>
      <c r="M52" s="14"/>
      <c r="N52" s="17"/>
      <c r="O52" s="17"/>
      <c r="P52" s="17"/>
    </row>
    <row r="53" spans="9:16" ht="25.5" hidden="1" x14ac:dyDescent="0.2">
      <c r="I53" s="192" t="s">
        <v>91</v>
      </c>
      <c r="J53" s="193"/>
      <c r="K53" s="3" t="s">
        <v>92</v>
      </c>
      <c r="L53" s="14" t="s">
        <v>93</v>
      </c>
      <c r="M53" s="14"/>
      <c r="N53" s="17">
        <f>SUM(N54:N63)</f>
        <v>0</v>
      </c>
      <c r="O53" s="17">
        <f>SUM(O54:O63)</f>
        <v>0</v>
      </c>
      <c r="P53" s="17">
        <f>SUM(P54:P63)</f>
        <v>0</v>
      </c>
    </row>
    <row r="54" spans="9:16" hidden="1" x14ac:dyDescent="0.2">
      <c r="I54" s="192" t="s">
        <v>94</v>
      </c>
      <c r="J54" s="193"/>
      <c r="K54" s="5" t="s">
        <v>37</v>
      </c>
      <c r="L54" s="14" t="s">
        <v>93</v>
      </c>
      <c r="M54" s="14"/>
      <c r="N54" s="17"/>
      <c r="O54" s="17"/>
      <c r="P54" s="17"/>
    </row>
    <row r="55" spans="9:16" hidden="1" x14ac:dyDescent="0.2">
      <c r="I55" s="192" t="s">
        <v>95</v>
      </c>
      <c r="J55" s="193"/>
      <c r="K55" s="5" t="s">
        <v>39</v>
      </c>
      <c r="L55" s="14" t="s">
        <v>93</v>
      </c>
      <c r="M55" s="14"/>
      <c r="N55" s="17"/>
      <c r="O55" s="17"/>
      <c r="P55" s="17"/>
    </row>
    <row r="56" spans="9:16" ht="25.5" hidden="1" x14ac:dyDescent="0.2">
      <c r="I56" s="192" t="s">
        <v>96</v>
      </c>
      <c r="J56" s="193"/>
      <c r="K56" s="5" t="s">
        <v>41</v>
      </c>
      <c r="L56" s="14" t="s">
        <v>93</v>
      </c>
      <c r="M56" s="14"/>
      <c r="N56" s="17"/>
      <c r="O56" s="17"/>
      <c r="P56" s="17"/>
    </row>
    <row r="57" spans="9:16" hidden="1" x14ac:dyDescent="0.2">
      <c r="I57" s="192" t="s">
        <v>97</v>
      </c>
      <c r="J57" s="193"/>
      <c r="K57" s="5" t="s">
        <v>43</v>
      </c>
      <c r="L57" s="14" t="s">
        <v>93</v>
      </c>
      <c r="M57" s="14"/>
      <c r="N57" s="17"/>
      <c r="O57" s="17"/>
      <c r="P57" s="17"/>
    </row>
    <row r="58" spans="9:16" hidden="1" x14ac:dyDescent="0.2">
      <c r="I58" s="192" t="s">
        <v>98</v>
      </c>
      <c r="J58" s="193"/>
      <c r="K58" s="5" t="s">
        <v>45</v>
      </c>
      <c r="L58" s="14" t="s">
        <v>93</v>
      </c>
      <c r="M58" s="14"/>
      <c r="N58" s="17"/>
      <c r="O58" s="17"/>
      <c r="P58" s="17"/>
    </row>
    <row r="59" spans="9:16" hidden="1" x14ac:dyDescent="0.2">
      <c r="I59" s="192" t="s">
        <v>99</v>
      </c>
      <c r="J59" s="193"/>
      <c r="K59" s="5" t="s">
        <v>47</v>
      </c>
      <c r="L59" s="14" t="s">
        <v>93</v>
      </c>
      <c r="M59" s="14"/>
      <c r="N59" s="17"/>
      <c r="O59" s="17"/>
      <c r="P59" s="17"/>
    </row>
    <row r="60" spans="9:16" hidden="1" x14ac:dyDescent="0.2">
      <c r="I60" s="189" t="s">
        <v>100</v>
      </c>
      <c r="J60" s="190"/>
      <c r="K60" s="5" t="s">
        <v>49</v>
      </c>
      <c r="L60" s="14" t="s">
        <v>93</v>
      </c>
      <c r="M60" s="14"/>
      <c r="N60" s="17"/>
      <c r="O60" s="17"/>
      <c r="P60" s="17"/>
    </row>
    <row r="61" spans="9:16" hidden="1" x14ac:dyDescent="0.2">
      <c r="I61" s="189" t="s">
        <v>101</v>
      </c>
      <c r="J61" s="190"/>
      <c r="K61" s="5" t="s">
        <v>51</v>
      </c>
      <c r="L61" s="14" t="s">
        <v>93</v>
      </c>
      <c r="M61" s="14"/>
      <c r="N61" s="17"/>
      <c r="O61" s="17"/>
      <c r="P61" s="17"/>
    </row>
    <row r="62" spans="9:16" hidden="1" x14ac:dyDescent="0.2">
      <c r="I62" s="189" t="s">
        <v>102</v>
      </c>
      <c r="J62" s="190"/>
      <c r="K62" s="5" t="s">
        <v>53</v>
      </c>
      <c r="L62" s="14" t="s">
        <v>93</v>
      </c>
      <c r="M62" s="14"/>
      <c r="N62" s="17"/>
      <c r="O62" s="17"/>
      <c r="P62" s="17"/>
    </row>
    <row r="63" spans="9:16" hidden="1" x14ac:dyDescent="0.2">
      <c r="I63" s="189" t="s">
        <v>103</v>
      </c>
      <c r="J63" s="190"/>
      <c r="K63" s="5" t="s">
        <v>55</v>
      </c>
      <c r="L63" s="14" t="s">
        <v>93</v>
      </c>
      <c r="M63" s="14"/>
      <c r="N63" s="17"/>
      <c r="O63" s="17"/>
      <c r="P63" s="17"/>
    </row>
    <row r="64" spans="9:16" ht="25.5" hidden="1" x14ac:dyDescent="0.2">
      <c r="I64" s="189" t="s">
        <v>104</v>
      </c>
      <c r="J64" s="190"/>
      <c r="K64" s="3" t="s">
        <v>105</v>
      </c>
      <c r="L64" s="14" t="s">
        <v>106</v>
      </c>
      <c r="M64" s="14"/>
      <c r="N64" s="17">
        <f>SUM(N65:N74)</f>
        <v>0</v>
      </c>
      <c r="O64" s="17">
        <f>SUM(O65:O74)</f>
        <v>0</v>
      </c>
      <c r="P64" s="17">
        <f>SUM(P65:P74)</f>
        <v>0</v>
      </c>
    </row>
    <row r="65" spans="9:16" hidden="1" x14ac:dyDescent="0.2">
      <c r="I65" s="189" t="s">
        <v>107</v>
      </c>
      <c r="J65" s="190"/>
      <c r="K65" s="5" t="s">
        <v>37</v>
      </c>
      <c r="L65" s="14" t="s">
        <v>106</v>
      </c>
      <c r="M65" s="14"/>
      <c r="N65" s="17"/>
      <c r="O65" s="17"/>
      <c r="P65" s="17"/>
    </row>
    <row r="66" spans="9:16" hidden="1" x14ac:dyDescent="0.2">
      <c r="I66" s="189" t="s">
        <v>108</v>
      </c>
      <c r="J66" s="190"/>
      <c r="K66" s="5" t="s">
        <v>39</v>
      </c>
      <c r="L66" s="14" t="s">
        <v>106</v>
      </c>
      <c r="M66" s="14"/>
      <c r="N66" s="17"/>
      <c r="O66" s="17"/>
      <c r="P66" s="17"/>
    </row>
    <row r="67" spans="9:16" ht="25.5" hidden="1" x14ac:dyDescent="0.2">
      <c r="I67" s="189" t="s">
        <v>109</v>
      </c>
      <c r="J67" s="190"/>
      <c r="K67" s="5" t="s">
        <v>41</v>
      </c>
      <c r="L67" s="14" t="s">
        <v>106</v>
      </c>
      <c r="M67" s="14"/>
      <c r="N67" s="17"/>
      <c r="O67" s="17"/>
      <c r="P67" s="17"/>
    </row>
    <row r="68" spans="9:16" hidden="1" x14ac:dyDescent="0.2">
      <c r="I68" s="189" t="s">
        <v>110</v>
      </c>
      <c r="J68" s="190"/>
      <c r="K68" s="5" t="s">
        <v>43</v>
      </c>
      <c r="L68" s="14" t="s">
        <v>106</v>
      </c>
      <c r="M68" s="14"/>
      <c r="N68" s="17"/>
      <c r="O68" s="17"/>
      <c r="P68" s="17"/>
    </row>
    <row r="69" spans="9:16" hidden="1" x14ac:dyDescent="0.2">
      <c r="I69" s="189" t="s">
        <v>111</v>
      </c>
      <c r="J69" s="190"/>
      <c r="K69" s="5" t="s">
        <v>45</v>
      </c>
      <c r="L69" s="14" t="s">
        <v>106</v>
      </c>
      <c r="M69" s="14"/>
      <c r="N69" s="17"/>
      <c r="O69" s="17"/>
      <c r="P69" s="17"/>
    </row>
    <row r="70" spans="9:16" hidden="1" x14ac:dyDescent="0.2">
      <c r="I70" s="189" t="s">
        <v>112</v>
      </c>
      <c r="J70" s="190"/>
      <c r="K70" s="5" t="s">
        <v>47</v>
      </c>
      <c r="L70" s="14" t="s">
        <v>106</v>
      </c>
      <c r="M70" s="14"/>
      <c r="N70" s="17"/>
      <c r="O70" s="17"/>
      <c r="P70" s="17"/>
    </row>
    <row r="71" spans="9:16" hidden="1" x14ac:dyDescent="0.2">
      <c r="I71" s="189" t="s">
        <v>113</v>
      </c>
      <c r="J71" s="190"/>
      <c r="K71" s="5" t="s">
        <v>49</v>
      </c>
      <c r="L71" s="14" t="s">
        <v>106</v>
      </c>
      <c r="M71" s="14"/>
      <c r="N71" s="17"/>
      <c r="O71" s="17"/>
      <c r="P71" s="17"/>
    </row>
    <row r="72" spans="9:16" hidden="1" x14ac:dyDescent="0.2">
      <c r="I72" s="189" t="s">
        <v>114</v>
      </c>
      <c r="J72" s="190"/>
      <c r="K72" s="5" t="s">
        <v>51</v>
      </c>
      <c r="L72" s="14" t="s">
        <v>106</v>
      </c>
      <c r="M72" s="14"/>
      <c r="N72" s="17"/>
      <c r="O72" s="17"/>
      <c r="P72" s="17"/>
    </row>
    <row r="73" spans="9:16" hidden="1" x14ac:dyDescent="0.2">
      <c r="I73" s="189" t="s">
        <v>115</v>
      </c>
      <c r="J73" s="190"/>
      <c r="K73" s="5" t="s">
        <v>53</v>
      </c>
      <c r="L73" s="14" t="s">
        <v>106</v>
      </c>
      <c r="M73" s="14"/>
      <c r="N73" s="17"/>
      <c r="O73" s="17"/>
      <c r="P73" s="17"/>
    </row>
    <row r="74" spans="9:16" hidden="1" x14ac:dyDescent="0.2">
      <c r="I74" s="189" t="s">
        <v>116</v>
      </c>
      <c r="J74" s="190"/>
      <c r="K74" s="5" t="s">
        <v>55</v>
      </c>
      <c r="L74" s="14" t="s">
        <v>106</v>
      </c>
      <c r="M74" s="14"/>
      <c r="N74" s="17"/>
      <c r="O74" s="17"/>
      <c r="P74" s="17"/>
    </row>
    <row r="75" spans="9:16" ht="25.5" hidden="1" x14ac:dyDescent="0.2">
      <c r="I75" s="189" t="s">
        <v>117</v>
      </c>
      <c r="J75" s="190"/>
      <c r="K75" s="3" t="s">
        <v>118</v>
      </c>
      <c r="L75" s="14" t="s">
        <v>119</v>
      </c>
      <c r="M75" s="14"/>
      <c r="N75" s="17">
        <f>SUM(N76:N85)</f>
        <v>0</v>
      </c>
      <c r="O75" s="17">
        <f>SUM(O76:O85)</f>
        <v>0</v>
      </c>
      <c r="P75" s="17">
        <f>SUM(P76:P85)</f>
        <v>0</v>
      </c>
    </row>
    <row r="76" spans="9:16" hidden="1" x14ac:dyDescent="0.2">
      <c r="I76" s="189" t="s">
        <v>120</v>
      </c>
      <c r="J76" s="190"/>
      <c r="K76" s="5" t="s">
        <v>37</v>
      </c>
      <c r="L76" s="14" t="s">
        <v>119</v>
      </c>
      <c r="M76" s="14"/>
      <c r="N76" s="17"/>
      <c r="O76" s="17"/>
      <c r="P76" s="17"/>
    </row>
    <row r="77" spans="9:16" hidden="1" x14ac:dyDescent="0.2">
      <c r="I77" s="189" t="s">
        <v>121</v>
      </c>
      <c r="J77" s="190"/>
      <c r="K77" s="5" t="s">
        <v>39</v>
      </c>
      <c r="L77" s="14" t="s">
        <v>119</v>
      </c>
      <c r="M77" s="14"/>
      <c r="N77" s="17"/>
      <c r="O77" s="17"/>
      <c r="P77" s="17"/>
    </row>
    <row r="78" spans="9:16" ht="25.5" hidden="1" x14ac:dyDescent="0.2">
      <c r="I78" s="189" t="s">
        <v>122</v>
      </c>
      <c r="J78" s="190"/>
      <c r="K78" s="5" t="s">
        <v>41</v>
      </c>
      <c r="L78" s="14" t="s">
        <v>119</v>
      </c>
      <c r="M78" s="14"/>
      <c r="N78" s="17"/>
      <c r="O78" s="17"/>
      <c r="P78" s="17"/>
    </row>
    <row r="79" spans="9:16" hidden="1" x14ac:dyDescent="0.2">
      <c r="I79" s="189" t="s">
        <v>123</v>
      </c>
      <c r="J79" s="190"/>
      <c r="K79" s="5" t="s">
        <v>43</v>
      </c>
      <c r="L79" s="14" t="s">
        <v>119</v>
      </c>
      <c r="M79" s="14"/>
      <c r="N79" s="17"/>
      <c r="O79" s="17"/>
      <c r="P79" s="17"/>
    </row>
    <row r="80" spans="9:16" hidden="1" x14ac:dyDescent="0.2">
      <c r="I80" s="189" t="s">
        <v>124</v>
      </c>
      <c r="J80" s="190"/>
      <c r="K80" s="5" t="s">
        <v>45</v>
      </c>
      <c r="L80" s="14" t="s">
        <v>119</v>
      </c>
      <c r="M80" s="14"/>
      <c r="N80" s="17"/>
      <c r="O80" s="17"/>
      <c r="P80" s="17"/>
    </row>
    <row r="81" spans="9:16" hidden="1" x14ac:dyDescent="0.2">
      <c r="I81" s="189" t="s">
        <v>125</v>
      </c>
      <c r="J81" s="190"/>
      <c r="K81" s="5" t="s">
        <v>47</v>
      </c>
      <c r="L81" s="14" t="s">
        <v>119</v>
      </c>
      <c r="M81" s="14"/>
      <c r="N81" s="17"/>
      <c r="O81" s="17"/>
      <c r="P81" s="17"/>
    </row>
    <row r="82" spans="9:16" hidden="1" x14ac:dyDescent="0.2">
      <c r="I82" s="189" t="s">
        <v>126</v>
      </c>
      <c r="J82" s="190"/>
      <c r="K82" s="5" t="s">
        <v>49</v>
      </c>
      <c r="L82" s="14" t="s">
        <v>119</v>
      </c>
      <c r="M82" s="14"/>
      <c r="N82" s="17"/>
      <c r="O82" s="17"/>
      <c r="P82" s="17"/>
    </row>
    <row r="83" spans="9:16" hidden="1" x14ac:dyDescent="0.2">
      <c r="I83" s="189" t="s">
        <v>127</v>
      </c>
      <c r="J83" s="190"/>
      <c r="K83" s="5" t="s">
        <v>51</v>
      </c>
      <c r="L83" s="14" t="s">
        <v>119</v>
      </c>
      <c r="M83" s="14"/>
      <c r="N83" s="17"/>
      <c r="O83" s="17"/>
      <c r="P83" s="17"/>
    </row>
    <row r="84" spans="9:16" hidden="1" x14ac:dyDescent="0.2">
      <c r="I84" s="189" t="s">
        <v>128</v>
      </c>
      <c r="J84" s="190"/>
      <c r="K84" s="5" t="s">
        <v>53</v>
      </c>
      <c r="L84" s="14" t="s">
        <v>119</v>
      </c>
      <c r="M84" s="14"/>
      <c r="N84" s="17"/>
      <c r="O84" s="17"/>
      <c r="P84" s="17"/>
    </row>
    <row r="85" spans="9:16" hidden="1" x14ac:dyDescent="0.2">
      <c r="I85" s="189" t="s">
        <v>129</v>
      </c>
      <c r="J85" s="190"/>
      <c r="K85" s="5" t="s">
        <v>55</v>
      </c>
      <c r="L85" s="14" t="s">
        <v>119</v>
      </c>
      <c r="M85" s="14"/>
      <c r="N85" s="17"/>
      <c r="O85" s="17"/>
      <c r="P85" s="17"/>
    </row>
    <row r="86" spans="9:16" ht="25.5" hidden="1" x14ac:dyDescent="0.2">
      <c r="I86" s="187" t="s">
        <v>130</v>
      </c>
      <c r="J86" s="188"/>
      <c r="K86" s="4" t="s">
        <v>131</v>
      </c>
      <c r="L86" s="15" t="s">
        <v>132</v>
      </c>
      <c r="M86" s="15"/>
      <c r="N86" s="18">
        <f>N51+N52+N53+N64+N75</f>
        <v>0</v>
      </c>
      <c r="O86" s="18">
        <f>O51+O52+O53+O64+O75</f>
        <v>0</v>
      </c>
      <c r="P86" s="18">
        <f>P51+P52+P53+P64+P75</f>
        <v>0</v>
      </c>
    </row>
    <row r="87" spans="9:16" hidden="1" x14ac:dyDescent="0.2">
      <c r="I87" s="189" t="s">
        <v>133</v>
      </c>
      <c r="J87" s="190"/>
      <c r="K87" s="3" t="s">
        <v>134</v>
      </c>
      <c r="L87" s="14" t="s">
        <v>135</v>
      </c>
      <c r="M87" s="14"/>
      <c r="N87" s="17">
        <f>SUM(N88:N90)</f>
        <v>0</v>
      </c>
      <c r="O87" s="17">
        <f>SUM(O88:O90)</f>
        <v>0</v>
      </c>
      <c r="P87" s="17">
        <f>SUM(P88:P90)</f>
        <v>0</v>
      </c>
    </row>
    <row r="88" spans="9:16" hidden="1" x14ac:dyDescent="0.2">
      <c r="I88" s="189" t="s">
        <v>136</v>
      </c>
      <c r="J88" s="190"/>
      <c r="K88" s="3" t="s">
        <v>137</v>
      </c>
      <c r="L88" s="14" t="s">
        <v>135</v>
      </c>
      <c r="M88" s="14"/>
      <c r="N88" s="17"/>
      <c r="O88" s="17"/>
      <c r="P88" s="17"/>
    </row>
    <row r="89" spans="9:16" ht="25.5" hidden="1" x14ac:dyDescent="0.2">
      <c r="I89" s="189" t="s">
        <v>138</v>
      </c>
      <c r="J89" s="190"/>
      <c r="K89" s="3" t="s">
        <v>139</v>
      </c>
      <c r="L89" s="14" t="s">
        <v>135</v>
      </c>
      <c r="M89" s="14"/>
      <c r="N89" s="17"/>
      <c r="O89" s="17"/>
      <c r="P89" s="17"/>
    </row>
    <row r="90" spans="9:16" ht="25.5" hidden="1" x14ac:dyDescent="0.2">
      <c r="I90" s="189" t="s">
        <v>140</v>
      </c>
      <c r="J90" s="190"/>
      <c r="K90" s="3" t="s">
        <v>141</v>
      </c>
      <c r="L90" s="14" t="s">
        <v>135</v>
      </c>
      <c r="M90" s="14"/>
      <c r="N90" s="17"/>
      <c r="O90" s="17"/>
      <c r="P90" s="17"/>
    </row>
    <row r="91" spans="9:16" hidden="1" x14ac:dyDescent="0.2">
      <c r="I91" s="189" t="s">
        <v>142</v>
      </c>
      <c r="J91" s="190"/>
      <c r="K91" s="3" t="s">
        <v>143</v>
      </c>
      <c r="L91" s="14" t="s">
        <v>144</v>
      </c>
      <c r="M91" s="14"/>
      <c r="N91" s="17">
        <f>SUM(N92:N99)</f>
        <v>0</v>
      </c>
      <c r="O91" s="17">
        <f>SUM(O92:O99)</f>
        <v>0</v>
      </c>
      <c r="P91" s="17">
        <f>SUM(P92:P99)</f>
        <v>0</v>
      </c>
    </row>
    <row r="92" spans="9:16" hidden="1" x14ac:dyDescent="0.2">
      <c r="I92" s="189">
        <v>85</v>
      </c>
      <c r="J92" s="190"/>
      <c r="K92" s="3" t="s">
        <v>146</v>
      </c>
      <c r="L92" s="14" t="s">
        <v>144</v>
      </c>
      <c r="M92" s="14"/>
      <c r="N92" s="17"/>
      <c r="O92" s="17"/>
      <c r="P92" s="17"/>
    </row>
    <row r="93" spans="9:16" hidden="1" x14ac:dyDescent="0.2">
      <c r="I93" s="189" t="s">
        <v>147</v>
      </c>
      <c r="J93" s="190"/>
      <c r="K93" s="3" t="s">
        <v>148</v>
      </c>
      <c r="L93" s="14" t="s">
        <v>144</v>
      </c>
      <c r="M93" s="14"/>
      <c r="N93" s="17"/>
      <c r="O93" s="17"/>
      <c r="P93" s="17"/>
    </row>
    <row r="94" spans="9:16" hidden="1" x14ac:dyDescent="0.2">
      <c r="I94" s="189" t="s">
        <v>149</v>
      </c>
      <c r="J94" s="190"/>
      <c r="K94" s="3" t="s">
        <v>150</v>
      </c>
      <c r="L94" s="14" t="s">
        <v>144</v>
      </c>
      <c r="M94" s="14"/>
      <c r="N94" s="17"/>
      <c r="O94" s="17"/>
      <c r="P94" s="17"/>
    </row>
    <row r="95" spans="9:16" hidden="1" x14ac:dyDescent="0.2">
      <c r="I95" s="189" t="s">
        <v>151</v>
      </c>
      <c r="J95" s="190"/>
      <c r="K95" s="3" t="s">
        <v>152</v>
      </c>
      <c r="L95" s="14" t="s">
        <v>144</v>
      </c>
      <c r="M95" s="14"/>
      <c r="N95" s="17"/>
      <c r="O95" s="17"/>
      <c r="P95" s="17"/>
    </row>
    <row r="96" spans="9:16" hidden="1" x14ac:dyDescent="0.2">
      <c r="I96" s="189" t="s">
        <v>153</v>
      </c>
      <c r="J96" s="190"/>
      <c r="K96" s="3" t="s">
        <v>154</v>
      </c>
      <c r="L96" s="14" t="s">
        <v>144</v>
      </c>
      <c r="M96" s="14"/>
      <c r="N96" s="17"/>
      <c r="O96" s="17"/>
      <c r="P96" s="17"/>
    </row>
    <row r="97" spans="9:16" hidden="1" x14ac:dyDescent="0.2">
      <c r="I97" s="189" t="s">
        <v>155</v>
      </c>
      <c r="J97" s="190"/>
      <c r="K97" s="3" t="s">
        <v>156</v>
      </c>
      <c r="L97" s="14" t="s">
        <v>144</v>
      </c>
      <c r="M97" s="14"/>
      <c r="N97" s="17"/>
      <c r="O97" s="17"/>
      <c r="P97" s="17"/>
    </row>
    <row r="98" spans="9:16" hidden="1" x14ac:dyDescent="0.2">
      <c r="I98" s="189" t="s">
        <v>157</v>
      </c>
      <c r="J98" s="190"/>
      <c r="K98" s="3" t="s">
        <v>158</v>
      </c>
      <c r="L98" s="14" t="s">
        <v>144</v>
      </c>
      <c r="M98" s="14"/>
      <c r="N98" s="17"/>
      <c r="O98" s="17"/>
      <c r="P98" s="17"/>
    </row>
    <row r="99" spans="9:16" hidden="1" x14ac:dyDescent="0.2">
      <c r="I99" s="189" t="s">
        <v>159</v>
      </c>
      <c r="J99" s="190"/>
      <c r="K99" s="3" t="s">
        <v>160</v>
      </c>
      <c r="L99" s="14" t="s">
        <v>144</v>
      </c>
      <c r="M99" s="14"/>
      <c r="N99" s="17"/>
      <c r="O99" s="17"/>
      <c r="P99" s="17"/>
    </row>
    <row r="100" spans="9:16" hidden="1" x14ac:dyDescent="0.2">
      <c r="I100" s="187" t="s">
        <v>161</v>
      </c>
      <c r="J100" s="188"/>
      <c r="K100" s="4" t="s">
        <v>162</v>
      </c>
      <c r="L100" s="15" t="s">
        <v>163</v>
      </c>
      <c r="M100" s="15"/>
      <c r="N100" s="18">
        <f>N87+N91</f>
        <v>0</v>
      </c>
      <c r="O100" s="18">
        <f>O87+O91</f>
        <v>0</v>
      </c>
      <c r="P100" s="18">
        <f>P87+P91</f>
        <v>0</v>
      </c>
    </row>
    <row r="101" spans="9:16" hidden="1" x14ac:dyDescent="0.2">
      <c r="I101" s="189" t="s">
        <v>164</v>
      </c>
      <c r="J101" s="190"/>
      <c r="K101" s="3" t="s">
        <v>165</v>
      </c>
      <c r="L101" s="14" t="s">
        <v>166</v>
      </c>
      <c r="M101" s="14"/>
      <c r="N101" s="17">
        <f>SUM(N102:N107)</f>
        <v>0</v>
      </c>
      <c r="O101" s="17">
        <f>SUM(O102:O107)</f>
        <v>0</v>
      </c>
      <c r="P101" s="17">
        <f>SUM(P102:P107)</f>
        <v>0</v>
      </c>
    </row>
    <row r="102" spans="9:16" hidden="1" x14ac:dyDescent="0.2">
      <c r="I102" s="189" t="s">
        <v>167</v>
      </c>
      <c r="J102" s="190"/>
      <c r="K102" s="3" t="s">
        <v>168</v>
      </c>
      <c r="L102" s="14" t="s">
        <v>166</v>
      </c>
      <c r="M102" s="14"/>
      <c r="N102" s="17"/>
      <c r="O102" s="17"/>
      <c r="P102" s="17"/>
    </row>
    <row r="103" spans="9:16" ht="25.5" hidden="1" x14ac:dyDescent="0.2">
      <c r="I103" s="189" t="s">
        <v>169</v>
      </c>
      <c r="J103" s="190"/>
      <c r="K103" s="3" t="s">
        <v>170</v>
      </c>
      <c r="L103" s="14" t="s">
        <v>166</v>
      </c>
      <c r="M103" s="14"/>
      <c r="N103" s="17"/>
      <c r="O103" s="17"/>
      <c r="P103" s="17"/>
    </row>
    <row r="104" spans="9:16" hidden="1" x14ac:dyDescent="0.2">
      <c r="I104" s="189" t="s">
        <v>171</v>
      </c>
      <c r="J104" s="190"/>
      <c r="K104" s="3" t="s">
        <v>172</v>
      </c>
      <c r="L104" s="14" t="s">
        <v>166</v>
      </c>
      <c r="M104" s="14"/>
      <c r="N104" s="17"/>
      <c r="O104" s="17"/>
      <c r="P104" s="17"/>
    </row>
    <row r="105" spans="9:16" hidden="1" x14ac:dyDescent="0.2">
      <c r="I105" s="189" t="s">
        <v>173</v>
      </c>
      <c r="J105" s="190"/>
      <c r="K105" s="3" t="s">
        <v>174</v>
      </c>
      <c r="L105" s="14" t="s">
        <v>166</v>
      </c>
      <c r="M105" s="14"/>
      <c r="N105" s="17"/>
      <c r="O105" s="17"/>
      <c r="P105" s="17"/>
    </row>
    <row r="106" spans="9:16" hidden="1" x14ac:dyDescent="0.2">
      <c r="I106" s="189" t="s">
        <v>175</v>
      </c>
      <c r="J106" s="190"/>
      <c r="K106" s="3" t="s">
        <v>176</v>
      </c>
      <c r="L106" s="14" t="s">
        <v>166</v>
      </c>
      <c r="M106" s="14"/>
      <c r="N106" s="17"/>
      <c r="O106" s="17"/>
      <c r="P106" s="17"/>
    </row>
    <row r="107" spans="9:16" hidden="1" x14ac:dyDescent="0.2">
      <c r="I107" s="189" t="s">
        <v>177</v>
      </c>
      <c r="J107" s="190"/>
      <c r="K107" s="3" t="s">
        <v>178</v>
      </c>
      <c r="L107" s="14" t="s">
        <v>166</v>
      </c>
      <c r="M107" s="14"/>
      <c r="N107" s="17"/>
      <c r="O107" s="17"/>
      <c r="P107" s="17"/>
    </row>
    <row r="108" spans="9:16" hidden="1" x14ac:dyDescent="0.2">
      <c r="I108" s="189" t="s">
        <v>179</v>
      </c>
      <c r="J108" s="190"/>
      <c r="K108" s="3" t="s">
        <v>180</v>
      </c>
      <c r="L108" s="14" t="s">
        <v>181</v>
      </c>
      <c r="M108" s="14"/>
      <c r="N108" s="17">
        <f>SUM(N109:N114)</f>
        <v>0</v>
      </c>
      <c r="O108" s="17">
        <f>SUM(O109:O114)</f>
        <v>0</v>
      </c>
      <c r="P108" s="17">
        <f>SUM(P109:P114)</f>
        <v>0</v>
      </c>
    </row>
    <row r="109" spans="9:16" hidden="1" x14ac:dyDescent="0.2">
      <c r="I109" s="189" t="s">
        <v>182</v>
      </c>
      <c r="J109" s="190"/>
      <c r="K109" s="3" t="s">
        <v>183</v>
      </c>
      <c r="L109" s="14" t="s">
        <v>181</v>
      </c>
      <c r="M109" s="14"/>
      <c r="N109" s="17"/>
      <c r="O109" s="17"/>
      <c r="P109" s="17"/>
    </row>
    <row r="110" spans="9:16" hidden="1" x14ac:dyDescent="0.2">
      <c r="I110" s="189" t="s">
        <v>184</v>
      </c>
      <c r="J110" s="190"/>
      <c r="K110" s="3" t="s">
        <v>185</v>
      </c>
      <c r="L110" s="14" t="s">
        <v>181</v>
      </c>
      <c r="M110" s="14"/>
      <c r="N110" s="17"/>
      <c r="O110" s="17"/>
      <c r="P110" s="17"/>
    </row>
    <row r="111" spans="9:16" hidden="1" x14ac:dyDescent="0.2">
      <c r="I111" s="189" t="s">
        <v>186</v>
      </c>
      <c r="J111" s="190"/>
      <c r="K111" s="3" t="s">
        <v>187</v>
      </c>
      <c r="L111" s="14" t="s">
        <v>181</v>
      </c>
      <c r="M111" s="14"/>
      <c r="N111" s="17"/>
      <c r="O111" s="17"/>
      <c r="P111" s="17"/>
    </row>
    <row r="112" spans="9:16" hidden="1" x14ac:dyDescent="0.2">
      <c r="I112" s="189" t="s">
        <v>188</v>
      </c>
      <c r="J112" s="190"/>
      <c r="K112" s="3" t="s">
        <v>189</v>
      </c>
      <c r="L112" s="14" t="s">
        <v>181</v>
      </c>
      <c r="M112" s="14"/>
      <c r="N112" s="17"/>
      <c r="O112" s="17"/>
      <c r="P112" s="17"/>
    </row>
    <row r="113" spans="9:16" hidden="1" x14ac:dyDescent="0.2">
      <c r="I113" s="189" t="s">
        <v>190</v>
      </c>
      <c r="J113" s="190"/>
      <c r="K113" s="3" t="s">
        <v>191</v>
      </c>
      <c r="L113" s="14" t="s">
        <v>181</v>
      </c>
      <c r="M113" s="14"/>
      <c r="N113" s="17"/>
      <c r="O113" s="17"/>
      <c r="P113" s="17"/>
    </row>
    <row r="114" spans="9:16" hidden="1" x14ac:dyDescent="0.2">
      <c r="I114" s="189" t="s">
        <v>192</v>
      </c>
      <c r="J114" s="190"/>
      <c r="K114" s="3" t="s">
        <v>193</v>
      </c>
      <c r="L114" s="14" t="s">
        <v>181</v>
      </c>
      <c r="M114" s="14"/>
      <c r="N114" s="17"/>
      <c r="O114" s="17"/>
      <c r="P114" s="17"/>
    </row>
    <row r="115" spans="9:16" hidden="1" x14ac:dyDescent="0.2">
      <c r="I115" s="189" t="s">
        <v>194</v>
      </c>
      <c r="J115" s="190"/>
      <c r="K115" s="3" t="s">
        <v>195</v>
      </c>
      <c r="L115" s="14" t="s">
        <v>196</v>
      </c>
      <c r="M115" s="14"/>
      <c r="N115" s="17">
        <f>SUM(N116:N123)</f>
        <v>0</v>
      </c>
      <c r="O115" s="17">
        <f>SUM(O116:O123)</f>
        <v>0</v>
      </c>
      <c r="P115" s="17">
        <f>SUM(P116:P123)</f>
        <v>0</v>
      </c>
    </row>
    <row r="116" spans="9:16" hidden="1" x14ac:dyDescent="0.2">
      <c r="I116" s="189" t="s">
        <v>197</v>
      </c>
      <c r="J116" s="190"/>
      <c r="K116" s="3" t="s">
        <v>198</v>
      </c>
      <c r="L116" s="16" t="s">
        <v>196</v>
      </c>
      <c r="M116" s="16"/>
      <c r="N116" s="19"/>
      <c r="O116" s="19"/>
      <c r="P116" s="19"/>
    </row>
    <row r="117" spans="9:16" hidden="1" x14ac:dyDescent="0.2">
      <c r="I117" s="189" t="s">
        <v>199</v>
      </c>
      <c r="J117" s="190"/>
      <c r="K117" s="3" t="s">
        <v>200</v>
      </c>
      <c r="L117" s="16" t="s">
        <v>196</v>
      </c>
      <c r="M117" s="16"/>
      <c r="N117" s="19"/>
      <c r="O117" s="19"/>
      <c r="P117" s="19"/>
    </row>
    <row r="118" spans="9:16" hidden="1" x14ac:dyDescent="0.2">
      <c r="I118" s="189" t="s">
        <v>201</v>
      </c>
      <c r="J118" s="190"/>
      <c r="K118" s="3" t="s">
        <v>202</v>
      </c>
      <c r="L118" s="16" t="s">
        <v>196</v>
      </c>
      <c r="M118" s="16"/>
      <c r="N118" s="19"/>
      <c r="O118" s="19"/>
      <c r="P118" s="19"/>
    </row>
    <row r="119" spans="9:16" hidden="1" x14ac:dyDescent="0.2">
      <c r="I119" s="189" t="s">
        <v>203</v>
      </c>
      <c r="J119" s="190"/>
      <c r="K119" s="3" t="s">
        <v>204</v>
      </c>
      <c r="L119" s="16" t="s">
        <v>196</v>
      </c>
      <c r="M119" s="16"/>
      <c r="N119" s="19"/>
      <c r="O119" s="19"/>
      <c r="P119" s="19"/>
    </row>
    <row r="120" spans="9:16" hidden="1" x14ac:dyDescent="0.2">
      <c r="I120" s="189" t="s">
        <v>205</v>
      </c>
      <c r="J120" s="190"/>
      <c r="K120" s="3" t="s">
        <v>206</v>
      </c>
      <c r="L120" s="16" t="s">
        <v>196</v>
      </c>
      <c r="M120" s="16"/>
      <c r="N120" s="19"/>
      <c r="O120" s="19"/>
      <c r="P120" s="19"/>
    </row>
    <row r="121" spans="9:16" hidden="1" x14ac:dyDescent="0.2">
      <c r="I121" s="189" t="s">
        <v>207</v>
      </c>
      <c r="J121" s="190"/>
      <c r="K121" s="3" t="s">
        <v>208</v>
      </c>
      <c r="L121" s="16" t="s">
        <v>196</v>
      </c>
      <c r="M121" s="16"/>
      <c r="N121" s="19"/>
      <c r="O121" s="19"/>
      <c r="P121" s="19"/>
    </row>
    <row r="122" spans="9:16" hidden="1" x14ac:dyDescent="0.2">
      <c r="I122" s="189" t="s">
        <v>209</v>
      </c>
      <c r="J122" s="190"/>
      <c r="K122" s="3" t="s">
        <v>210</v>
      </c>
      <c r="L122" s="16" t="s">
        <v>196</v>
      </c>
      <c r="M122" s="16"/>
      <c r="N122" s="19"/>
      <c r="O122" s="19"/>
      <c r="P122" s="19"/>
    </row>
    <row r="123" spans="9:16" hidden="1" x14ac:dyDescent="0.2">
      <c r="I123" s="189" t="s">
        <v>211</v>
      </c>
      <c r="J123" s="190"/>
      <c r="K123" s="3" t="s">
        <v>212</v>
      </c>
      <c r="L123" s="16" t="s">
        <v>196</v>
      </c>
      <c r="M123" s="16"/>
      <c r="N123" s="19"/>
      <c r="O123" s="19"/>
      <c r="P123" s="19"/>
    </row>
    <row r="124" spans="9:16" hidden="1" x14ac:dyDescent="0.2">
      <c r="I124" s="189" t="s">
        <v>213</v>
      </c>
      <c r="J124" s="190"/>
      <c r="K124" s="3" t="s">
        <v>214</v>
      </c>
      <c r="L124" s="14" t="s">
        <v>215</v>
      </c>
      <c r="M124" s="14"/>
      <c r="N124" s="17">
        <f>SUM(N125:N143)</f>
        <v>0</v>
      </c>
      <c r="O124" s="17">
        <f>SUM(O125:O143)</f>
        <v>0</v>
      </c>
      <c r="P124" s="17">
        <f>SUM(P125:P143)</f>
        <v>0</v>
      </c>
    </row>
    <row r="125" spans="9:16" hidden="1" x14ac:dyDescent="0.2">
      <c r="I125" s="191">
        <v>118</v>
      </c>
      <c r="J125" s="190"/>
      <c r="K125" s="3" t="s">
        <v>217</v>
      </c>
      <c r="L125" s="16" t="s">
        <v>215</v>
      </c>
      <c r="M125" s="16"/>
      <c r="N125" s="19"/>
      <c r="O125" s="19"/>
      <c r="P125" s="19"/>
    </row>
    <row r="126" spans="9:16" hidden="1" x14ac:dyDescent="0.2">
      <c r="I126" s="191">
        <v>119</v>
      </c>
      <c r="J126" s="190"/>
      <c r="K126" s="3" t="s">
        <v>219</v>
      </c>
      <c r="L126" s="16" t="s">
        <v>215</v>
      </c>
      <c r="M126" s="16"/>
      <c r="N126" s="19"/>
      <c r="O126" s="19"/>
      <c r="P126" s="19"/>
    </row>
    <row r="127" spans="9:16" hidden="1" x14ac:dyDescent="0.2">
      <c r="I127" s="191">
        <v>120</v>
      </c>
      <c r="J127" s="190"/>
      <c r="K127" s="3" t="s">
        <v>221</v>
      </c>
      <c r="L127" s="16" t="s">
        <v>215</v>
      </c>
      <c r="M127" s="16"/>
      <c r="N127" s="19"/>
      <c r="O127" s="19"/>
      <c r="P127" s="19"/>
    </row>
    <row r="128" spans="9:16" hidden="1" x14ac:dyDescent="0.2">
      <c r="I128" s="191">
        <v>121</v>
      </c>
      <c r="J128" s="190"/>
      <c r="K128" s="3" t="s">
        <v>223</v>
      </c>
      <c r="L128" s="16" t="s">
        <v>215</v>
      </c>
      <c r="M128" s="16"/>
      <c r="N128" s="19"/>
      <c r="O128" s="19"/>
      <c r="P128" s="19"/>
    </row>
    <row r="129" spans="9:16" hidden="1" x14ac:dyDescent="0.2">
      <c r="I129" s="191">
        <v>122</v>
      </c>
      <c r="J129" s="190"/>
      <c r="K129" s="3" t="s">
        <v>225</v>
      </c>
      <c r="L129" s="16" t="s">
        <v>215</v>
      </c>
      <c r="M129" s="16"/>
      <c r="N129" s="19"/>
      <c r="O129" s="19"/>
      <c r="P129" s="19"/>
    </row>
    <row r="130" spans="9:16" hidden="1" x14ac:dyDescent="0.2">
      <c r="I130" s="191">
        <v>123</v>
      </c>
      <c r="J130" s="190"/>
      <c r="K130" s="3" t="s">
        <v>227</v>
      </c>
      <c r="L130" s="16" t="s">
        <v>215</v>
      </c>
      <c r="M130" s="16"/>
      <c r="N130" s="19"/>
      <c r="O130" s="19"/>
      <c r="P130" s="19"/>
    </row>
    <row r="131" spans="9:16" ht="25.5" hidden="1" x14ac:dyDescent="0.2">
      <c r="I131" s="191">
        <v>124</v>
      </c>
      <c r="J131" s="190"/>
      <c r="K131" s="3" t="s">
        <v>229</v>
      </c>
      <c r="L131" s="16" t="s">
        <v>215</v>
      </c>
      <c r="M131" s="16"/>
      <c r="N131" s="19"/>
      <c r="O131" s="19"/>
      <c r="P131" s="19"/>
    </row>
    <row r="132" spans="9:16" ht="25.5" hidden="1" x14ac:dyDescent="0.2">
      <c r="I132" s="191">
        <v>125</v>
      </c>
      <c r="J132" s="190"/>
      <c r="K132" s="3" t="s">
        <v>231</v>
      </c>
      <c r="L132" s="16" t="s">
        <v>215</v>
      </c>
      <c r="M132" s="16"/>
      <c r="N132" s="19"/>
      <c r="O132" s="19"/>
      <c r="P132" s="19"/>
    </row>
    <row r="133" spans="9:16" hidden="1" x14ac:dyDescent="0.2">
      <c r="I133" s="191">
        <v>126</v>
      </c>
      <c r="J133" s="190"/>
      <c r="K133" s="3" t="s">
        <v>233</v>
      </c>
      <c r="L133" s="16" t="s">
        <v>215</v>
      </c>
      <c r="M133" s="16"/>
      <c r="N133" s="19"/>
      <c r="O133" s="19"/>
      <c r="P133" s="19"/>
    </row>
    <row r="134" spans="9:16" hidden="1" x14ac:dyDescent="0.2">
      <c r="I134" s="191">
        <v>127</v>
      </c>
      <c r="J134" s="190"/>
      <c r="K134" s="3" t="s">
        <v>235</v>
      </c>
      <c r="L134" s="16" t="s">
        <v>215</v>
      </c>
      <c r="M134" s="16"/>
      <c r="N134" s="19"/>
      <c r="O134" s="19"/>
      <c r="P134" s="19"/>
    </row>
    <row r="135" spans="9:16" ht="25.5" hidden="1" x14ac:dyDescent="0.2">
      <c r="I135" s="189" t="s">
        <v>236</v>
      </c>
      <c r="J135" s="190"/>
      <c r="K135" s="3" t="s">
        <v>237</v>
      </c>
      <c r="L135" s="16" t="s">
        <v>215</v>
      </c>
      <c r="M135" s="16"/>
      <c r="N135" s="19"/>
      <c r="O135" s="19"/>
      <c r="P135" s="19"/>
    </row>
    <row r="136" spans="9:16" ht="25.5" hidden="1" x14ac:dyDescent="0.2">
      <c r="I136" s="189" t="s">
        <v>238</v>
      </c>
      <c r="J136" s="190"/>
      <c r="K136" s="3" t="s">
        <v>239</v>
      </c>
      <c r="L136" s="16" t="s">
        <v>215</v>
      </c>
      <c r="M136" s="16"/>
      <c r="N136" s="19"/>
      <c r="O136" s="19"/>
      <c r="P136" s="19"/>
    </row>
    <row r="137" spans="9:16" ht="25.5" hidden="1" x14ac:dyDescent="0.2">
      <c r="I137" s="189" t="s">
        <v>240</v>
      </c>
      <c r="J137" s="190"/>
      <c r="K137" s="3" t="s">
        <v>241</v>
      </c>
      <c r="L137" s="16" t="s">
        <v>215</v>
      </c>
      <c r="M137" s="16"/>
      <c r="N137" s="19"/>
      <c r="O137" s="19"/>
      <c r="P137" s="19"/>
    </row>
    <row r="138" spans="9:16" ht="25.5" hidden="1" x14ac:dyDescent="0.2">
      <c r="I138" s="189" t="s">
        <v>242</v>
      </c>
      <c r="J138" s="190"/>
      <c r="K138" s="3" t="s">
        <v>243</v>
      </c>
      <c r="L138" s="16" t="s">
        <v>215</v>
      </c>
      <c r="M138" s="16"/>
      <c r="N138" s="19"/>
      <c r="O138" s="19"/>
      <c r="P138" s="19"/>
    </row>
    <row r="139" spans="9:16" ht="38.25" hidden="1" x14ac:dyDescent="0.2">
      <c r="I139" s="189" t="s">
        <v>244</v>
      </c>
      <c r="J139" s="190"/>
      <c r="K139" s="3" t="s">
        <v>245</v>
      </c>
      <c r="L139" s="16" t="s">
        <v>215</v>
      </c>
      <c r="M139" s="16"/>
      <c r="N139" s="19"/>
      <c r="O139" s="19"/>
      <c r="P139" s="19"/>
    </row>
    <row r="140" spans="9:16" hidden="1" x14ac:dyDescent="0.2">
      <c r="I140" s="189" t="s">
        <v>246</v>
      </c>
      <c r="J140" s="190"/>
      <c r="K140" s="3" t="s">
        <v>247</v>
      </c>
      <c r="L140" s="16" t="s">
        <v>215</v>
      </c>
      <c r="M140" s="16"/>
      <c r="N140" s="19"/>
      <c r="O140" s="19"/>
      <c r="P140" s="19"/>
    </row>
    <row r="141" spans="9:16" hidden="1" x14ac:dyDescent="0.2">
      <c r="I141" s="189" t="s">
        <v>248</v>
      </c>
      <c r="J141" s="190"/>
      <c r="K141" s="3" t="s">
        <v>249</v>
      </c>
      <c r="L141" s="16" t="s">
        <v>215</v>
      </c>
      <c r="M141" s="16"/>
      <c r="N141" s="19"/>
      <c r="O141" s="19"/>
      <c r="P141" s="19"/>
    </row>
    <row r="142" spans="9:16" hidden="1" x14ac:dyDescent="0.2">
      <c r="I142" s="189" t="s">
        <v>250</v>
      </c>
      <c r="J142" s="190"/>
      <c r="K142" s="3" t="s">
        <v>251</v>
      </c>
      <c r="L142" s="16" t="s">
        <v>215</v>
      </c>
      <c r="M142" s="16"/>
      <c r="N142" s="19"/>
      <c r="O142" s="19"/>
      <c r="P142" s="19"/>
    </row>
    <row r="143" spans="9:16" hidden="1" x14ac:dyDescent="0.2">
      <c r="I143" s="189" t="s">
        <v>252</v>
      </c>
      <c r="J143" s="190"/>
      <c r="K143" s="3" t="s">
        <v>253</v>
      </c>
      <c r="L143" s="16" t="s">
        <v>215</v>
      </c>
      <c r="M143" s="16"/>
      <c r="N143" s="19"/>
      <c r="O143" s="19"/>
      <c r="P143" s="19"/>
    </row>
    <row r="144" spans="9:16" hidden="1" x14ac:dyDescent="0.2">
      <c r="I144" s="189" t="s">
        <v>254</v>
      </c>
      <c r="J144" s="190"/>
      <c r="K144" s="3" t="s">
        <v>255</v>
      </c>
      <c r="L144" s="14" t="s">
        <v>256</v>
      </c>
      <c r="M144" s="14"/>
      <c r="N144" s="17">
        <f>SUM(N145:N147)</f>
        <v>0</v>
      </c>
      <c r="O144" s="17">
        <f>SUM(O145:O147)</f>
        <v>0</v>
      </c>
      <c r="P144" s="17">
        <f>SUM(P145:P147)</f>
        <v>0</v>
      </c>
    </row>
    <row r="145" spans="9:16" hidden="1" x14ac:dyDescent="0.2">
      <c r="I145" s="189" t="s">
        <v>257</v>
      </c>
      <c r="J145" s="190"/>
      <c r="K145" s="3" t="s">
        <v>258</v>
      </c>
      <c r="L145" s="16" t="s">
        <v>256</v>
      </c>
      <c r="M145" s="16"/>
      <c r="N145" s="19"/>
      <c r="O145" s="19"/>
      <c r="P145" s="19"/>
    </row>
    <row r="146" spans="9:16" hidden="1" x14ac:dyDescent="0.2">
      <c r="I146" s="189" t="s">
        <v>259</v>
      </c>
      <c r="J146" s="190"/>
      <c r="K146" s="3" t="s">
        <v>260</v>
      </c>
      <c r="L146" s="16" t="s">
        <v>256</v>
      </c>
      <c r="M146" s="16"/>
      <c r="N146" s="19"/>
      <c r="O146" s="19"/>
      <c r="P146" s="19"/>
    </row>
    <row r="147" spans="9:16" hidden="1" x14ac:dyDescent="0.2">
      <c r="I147" s="189" t="s">
        <v>261</v>
      </c>
      <c r="J147" s="190"/>
      <c r="K147" s="3" t="s">
        <v>262</v>
      </c>
      <c r="L147" s="16" t="s">
        <v>256</v>
      </c>
      <c r="M147" s="16"/>
      <c r="N147" s="19"/>
      <c r="O147" s="19"/>
      <c r="P147" s="19"/>
    </row>
    <row r="148" spans="9:16" hidden="1" x14ac:dyDescent="0.2">
      <c r="I148" s="189" t="s">
        <v>263</v>
      </c>
      <c r="J148" s="190"/>
      <c r="K148" s="3" t="s">
        <v>264</v>
      </c>
      <c r="L148" s="14" t="s">
        <v>265</v>
      </c>
      <c r="M148" s="14"/>
      <c r="N148" s="17"/>
      <c r="O148" s="17"/>
      <c r="P148" s="17"/>
    </row>
    <row r="149" spans="9:16" hidden="1" x14ac:dyDescent="0.2">
      <c r="I149" s="189" t="s">
        <v>266</v>
      </c>
      <c r="J149" s="190"/>
      <c r="K149" s="3" t="s">
        <v>267</v>
      </c>
      <c r="L149" s="14" t="s">
        <v>268</v>
      </c>
      <c r="M149" s="14"/>
      <c r="N149" s="17">
        <f>SUM(N150:N153)</f>
        <v>0</v>
      </c>
      <c r="O149" s="17">
        <f>SUM(O150:O153)</f>
        <v>0</v>
      </c>
      <c r="P149" s="17">
        <f>SUM(P150:P153)</f>
        <v>0</v>
      </c>
    </row>
    <row r="150" spans="9:16" ht="25.5" hidden="1" x14ac:dyDescent="0.2">
      <c r="I150" s="189" t="s">
        <v>269</v>
      </c>
      <c r="J150" s="190"/>
      <c r="K150" s="3" t="s">
        <v>270</v>
      </c>
      <c r="L150" s="16" t="s">
        <v>268</v>
      </c>
      <c r="M150" s="16"/>
      <c r="N150" s="19"/>
      <c r="O150" s="19"/>
      <c r="P150" s="19"/>
    </row>
    <row r="151" spans="9:16" ht="25.5" hidden="1" x14ac:dyDescent="0.2">
      <c r="I151" s="189" t="s">
        <v>271</v>
      </c>
      <c r="J151" s="190"/>
      <c r="K151" s="3" t="s">
        <v>272</v>
      </c>
      <c r="L151" s="16" t="s">
        <v>268</v>
      </c>
      <c r="M151" s="16"/>
      <c r="N151" s="19"/>
      <c r="O151" s="19"/>
      <c r="P151" s="19"/>
    </row>
    <row r="152" spans="9:16" hidden="1" x14ac:dyDescent="0.2">
      <c r="I152" s="189" t="s">
        <v>273</v>
      </c>
      <c r="J152" s="190"/>
      <c r="K152" s="3" t="s">
        <v>274</v>
      </c>
      <c r="L152" s="16" t="s">
        <v>268</v>
      </c>
      <c r="M152" s="16"/>
      <c r="N152" s="19"/>
      <c r="O152" s="19"/>
      <c r="P152" s="19"/>
    </row>
    <row r="153" spans="9:16" hidden="1" x14ac:dyDescent="0.2">
      <c r="I153" s="189" t="s">
        <v>275</v>
      </c>
      <c r="J153" s="190"/>
      <c r="K153" s="3" t="s">
        <v>276</v>
      </c>
      <c r="L153" s="16" t="s">
        <v>268</v>
      </c>
      <c r="M153" s="16"/>
      <c r="N153" s="19"/>
      <c r="O153" s="19"/>
      <c r="P153" s="19"/>
    </row>
    <row r="154" spans="9:16" hidden="1" x14ac:dyDescent="0.2">
      <c r="I154" s="189" t="s">
        <v>277</v>
      </c>
      <c r="J154" s="190"/>
      <c r="K154" s="3" t="s">
        <v>278</v>
      </c>
      <c r="L154" s="14" t="s">
        <v>279</v>
      </c>
      <c r="M154" s="14"/>
      <c r="N154" s="17">
        <f>SUM(N155:N169)</f>
        <v>0</v>
      </c>
      <c r="O154" s="17">
        <f>SUM(O155:O169)</f>
        <v>0</v>
      </c>
      <c r="P154" s="17">
        <f>SUM(P155:P169)</f>
        <v>0</v>
      </c>
    </row>
    <row r="155" spans="9:16" hidden="1" x14ac:dyDescent="0.2">
      <c r="I155" s="189" t="s">
        <v>280</v>
      </c>
      <c r="J155" s="190"/>
      <c r="K155" s="3" t="s">
        <v>281</v>
      </c>
      <c r="L155" s="16" t="s">
        <v>279</v>
      </c>
      <c r="M155" s="16"/>
      <c r="N155" s="19"/>
      <c r="O155" s="19"/>
      <c r="P155" s="19"/>
    </row>
    <row r="156" spans="9:16" hidden="1" x14ac:dyDescent="0.2">
      <c r="I156" s="189" t="s">
        <v>282</v>
      </c>
      <c r="J156" s="190"/>
      <c r="K156" s="3" t="s">
        <v>283</v>
      </c>
      <c r="L156" s="16" t="s">
        <v>279</v>
      </c>
      <c r="M156" s="16"/>
      <c r="N156" s="19"/>
      <c r="O156" s="19"/>
      <c r="P156" s="19"/>
    </row>
    <row r="157" spans="9:16" ht="25.5" hidden="1" x14ac:dyDescent="0.2">
      <c r="I157" s="189" t="s">
        <v>284</v>
      </c>
      <c r="J157" s="190"/>
      <c r="K157" s="3" t="s">
        <v>285</v>
      </c>
      <c r="L157" s="16" t="s">
        <v>279</v>
      </c>
      <c r="M157" s="16"/>
      <c r="N157" s="19"/>
      <c r="O157" s="19"/>
      <c r="P157" s="19"/>
    </row>
    <row r="158" spans="9:16" hidden="1" x14ac:dyDescent="0.2">
      <c r="I158" s="189" t="s">
        <v>286</v>
      </c>
      <c r="J158" s="190"/>
      <c r="K158" s="3" t="s">
        <v>287</v>
      </c>
      <c r="L158" s="16" t="s">
        <v>279</v>
      </c>
      <c r="M158" s="16"/>
      <c r="N158" s="19"/>
      <c r="O158" s="19"/>
      <c r="P158" s="19"/>
    </row>
    <row r="159" spans="9:16" hidden="1" x14ac:dyDescent="0.2">
      <c r="I159" s="189" t="s">
        <v>288</v>
      </c>
      <c r="J159" s="190"/>
      <c r="K159" s="3" t="s">
        <v>289</v>
      </c>
      <c r="L159" s="16" t="s">
        <v>279</v>
      </c>
      <c r="M159" s="16"/>
      <c r="N159" s="19"/>
      <c r="O159" s="19"/>
      <c r="P159" s="19"/>
    </row>
    <row r="160" spans="9:16" hidden="1" x14ac:dyDescent="0.2">
      <c r="I160" s="189" t="s">
        <v>290</v>
      </c>
      <c r="J160" s="190"/>
      <c r="K160" s="3" t="s">
        <v>291</v>
      </c>
      <c r="L160" s="16" t="s">
        <v>279</v>
      </c>
      <c r="M160" s="16"/>
      <c r="N160" s="19"/>
      <c r="O160" s="19"/>
      <c r="P160" s="19"/>
    </row>
    <row r="161" spans="9:16" hidden="1" x14ac:dyDescent="0.2">
      <c r="I161" s="189" t="s">
        <v>292</v>
      </c>
      <c r="J161" s="190"/>
      <c r="K161" s="3" t="s">
        <v>293</v>
      </c>
      <c r="L161" s="16" t="s">
        <v>279</v>
      </c>
      <c r="M161" s="16"/>
      <c r="N161" s="19"/>
      <c r="O161" s="19"/>
      <c r="P161" s="19"/>
    </row>
    <row r="162" spans="9:16" hidden="1" x14ac:dyDescent="0.2">
      <c r="I162" s="189" t="s">
        <v>294</v>
      </c>
      <c r="J162" s="190"/>
      <c r="K162" s="3" t="s">
        <v>295</v>
      </c>
      <c r="L162" s="16" t="s">
        <v>279</v>
      </c>
      <c r="M162" s="16"/>
      <c r="N162" s="19"/>
      <c r="O162" s="19"/>
      <c r="P162" s="19"/>
    </row>
    <row r="163" spans="9:16" hidden="1" x14ac:dyDescent="0.2">
      <c r="I163" s="189" t="s">
        <v>296</v>
      </c>
      <c r="J163" s="190"/>
      <c r="K163" s="3" t="s">
        <v>297</v>
      </c>
      <c r="L163" s="16" t="s">
        <v>279</v>
      </c>
      <c r="M163" s="16"/>
      <c r="N163" s="19"/>
      <c r="O163" s="19"/>
      <c r="P163" s="19"/>
    </row>
    <row r="164" spans="9:16" hidden="1" x14ac:dyDescent="0.2">
      <c r="I164" s="189" t="s">
        <v>298</v>
      </c>
      <c r="J164" s="190"/>
      <c r="K164" s="3" t="s">
        <v>299</v>
      </c>
      <c r="L164" s="16" t="s">
        <v>279</v>
      </c>
      <c r="M164" s="16"/>
      <c r="N164" s="19"/>
      <c r="O164" s="19"/>
      <c r="P164" s="19"/>
    </row>
    <row r="165" spans="9:16" hidden="1" x14ac:dyDescent="0.2">
      <c r="I165" s="189" t="s">
        <v>300</v>
      </c>
      <c r="J165" s="190"/>
      <c r="K165" s="3" t="s">
        <v>301</v>
      </c>
      <c r="L165" s="16" t="s">
        <v>279</v>
      </c>
      <c r="M165" s="16"/>
      <c r="N165" s="19"/>
      <c r="O165" s="19"/>
      <c r="P165" s="19"/>
    </row>
    <row r="166" spans="9:16" hidden="1" x14ac:dyDescent="0.2">
      <c r="I166" s="189" t="s">
        <v>302</v>
      </c>
      <c r="J166" s="190"/>
      <c r="K166" s="3" t="s">
        <v>303</v>
      </c>
      <c r="L166" s="16" t="s">
        <v>279</v>
      </c>
      <c r="M166" s="16"/>
      <c r="N166" s="19"/>
      <c r="O166" s="19"/>
      <c r="P166" s="19"/>
    </row>
    <row r="167" spans="9:16" hidden="1" x14ac:dyDescent="0.2">
      <c r="I167" s="189" t="s">
        <v>304</v>
      </c>
      <c r="J167" s="190"/>
      <c r="K167" s="3" t="s">
        <v>305</v>
      </c>
      <c r="L167" s="16" t="s">
        <v>279</v>
      </c>
      <c r="M167" s="16"/>
      <c r="N167" s="19"/>
      <c r="O167" s="19"/>
      <c r="P167" s="19"/>
    </row>
    <row r="168" spans="9:16" hidden="1" x14ac:dyDescent="0.2">
      <c r="I168" s="189" t="s">
        <v>306</v>
      </c>
      <c r="J168" s="190"/>
      <c r="K168" s="3" t="s">
        <v>307</v>
      </c>
      <c r="L168" s="16" t="s">
        <v>279</v>
      </c>
      <c r="M168" s="16"/>
      <c r="N168" s="19"/>
      <c r="O168" s="19"/>
      <c r="P168" s="19"/>
    </row>
    <row r="169" spans="9:16" ht="25.5" hidden="1" x14ac:dyDescent="0.2">
      <c r="I169" s="189" t="s">
        <v>308</v>
      </c>
      <c r="J169" s="190"/>
      <c r="K169" s="3" t="s">
        <v>309</v>
      </c>
      <c r="L169" s="16" t="s">
        <v>279</v>
      </c>
      <c r="M169" s="16"/>
      <c r="N169" s="19"/>
      <c r="O169" s="19"/>
      <c r="P169" s="19"/>
    </row>
    <row r="170" spans="9:16" hidden="1" x14ac:dyDescent="0.2">
      <c r="I170" s="187" t="s">
        <v>310</v>
      </c>
      <c r="J170" s="188"/>
      <c r="K170" s="4" t="s">
        <v>311</v>
      </c>
      <c r="L170" s="15" t="s">
        <v>312</v>
      </c>
      <c r="M170" s="15"/>
      <c r="N170" s="18">
        <f>N124+N144+N149+N154</f>
        <v>0</v>
      </c>
      <c r="O170" s="18">
        <f>O124+O144+O149+O154</f>
        <v>0</v>
      </c>
      <c r="P170" s="18">
        <f>P124+P144+P149+P154</f>
        <v>0</v>
      </c>
    </row>
    <row r="171" spans="9:16" hidden="1" x14ac:dyDescent="0.2">
      <c r="I171" s="189" t="s">
        <v>313</v>
      </c>
      <c r="J171" s="190"/>
      <c r="K171" s="3" t="s">
        <v>514</v>
      </c>
      <c r="L171" s="14" t="s">
        <v>314</v>
      </c>
      <c r="M171" s="14"/>
      <c r="N171" s="17"/>
      <c r="O171" s="17"/>
      <c r="P171" s="17"/>
    </row>
    <row r="172" spans="9:16" hidden="1" x14ac:dyDescent="0.2">
      <c r="I172" s="189" t="s">
        <v>315</v>
      </c>
      <c r="J172" s="190"/>
      <c r="K172" s="3" t="s">
        <v>316</v>
      </c>
      <c r="L172" s="16" t="s">
        <v>314</v>
      </c>
      <c r="M172" s="16"/>
      <c r="N172" s="19"/>
      <c r="O172" s="19"/>
      <c r="P172" s="19"/>
    </row>
    <row r="173" spans="9:16" hidden="1" x14ac:dyDescent="0.2">
      <c r="I173" s="189" t="s">
        <v>317</v>
      </c>
      <c r="J173" s="190"/>
      <c r="K173" s="3" t="s">
        <v>318</v>
      </c>
      <c r="L173" s="16" t="s">
        <v>314</v>
      </c>
      <c r="M173" s="16"/>
      <c r="N173" s="19"/>
      <c r="O173" s="19"/>
      <c r="P173" s="19"/>
    </row>
    <row r="174" spans="9:16" hidden="1" x14ac:dyDescent="0.2">
      <c r="I174" s="189" t="s">
        <v>319</v>
      </c>
      <c r="J174" s="190"/>
      <c r="K174" s="3" t="s">
        <v>320</v>
      </c>
      <c r="L174" s="16" t="s">
        <v>314</v>
      </c>
      <c r="M174" s="16"/>
      <c r="N174" s="19"/>
      <c r="O174" s="19"/>
      <c r="P174" s="19"/>
    </row>
    <row r="175" spans="9:16" hidden="1" x14ac:dyDescent="0.2">
      <c r="I175" s="189" t="s">
        <v>321</v>
      </c>
      <c r="J175" s="190"/>
      <c r="K175" s="3" t="s">
        <v>322</v>
      </c>
      <c r="L175" s="16" t="s">
        <v>314</v>
      </c>
      <c r="M175" s="16"/>
      <c r="N175" s="19"/>
      <c r="O175" s="19"/>
      <c r="P175" s="19"/>
    </row>
    <row r="176" spans="9:16" hidden="1" x14ac:dyDescent="0.2">
      <c r="I176" s="189" t="s">
        <v>323</v>
      </c>
      <c r="J176" s="190"/>
      <c r="K176" s="3" t="s">
        <v>324</v>
      </c>
      <c r="L176" s="16" t="s">
        <v>314</v>
      </c>
      <c r="M176" s="16"/>
      <c r="N176" s="19"/>
      <c r="O176" s="19"/>
      <c r="P176" s="19"/>
    </row>
    <row r="177" spans="9:16" ht="38.25" hidden="1" x14ac:dyDescent="0.2">
      <c r="I177" s="189" t="s">
        <v>325</v>
      </c>
      <c r="J177" s="190"/>
      <c r="K177" s="3" t="s">
        <v>326</v>
      </c>
      <c r="L177" s="16" t="s">
        <v>314</v>
      </c>
      <c r="M177" s="16"/>
      <c r="N177" s="19"/>
      <c r="O177" s="19"/>
      <c r="P177" s="19"/>
    </row>
    <row r="178" spans="9:16" hidden="1" x14ac:dyDescent="0.2">
      <c r="I178" s="189" t="s">
        <v>327</v>
      </c>
      <c r="J178" s="190"/>
      <c r="K178" s="3" t="s">
        <v>328</v>
      </c>
      <c r="L178" s="16" t="s">
        <v>314</v>
      </c>
      <c r="M178" s="16"/>
      <c r="N178" s="19"/>
      <c r="O178" s="19"/>
      <c r="P178" s="19"/>
    </row>
    <row r="179" spans="9:16" hidden="1" x14ac:dyDescent="0.2">
      <c r="I179" s="189" t="s">
        <v>329</v>
      </c>
      <c r="J179" s="190"/>
      <c r="K179" s="3" t="s">
        <v>330</v>
      </c>
      <c r="L179" s="16" t="s">
        <v>314</v>
      </c>
      <c r="M179" s="16"/>
      <c r="N179" s="19"/>
      <c r="O179" s="19"/>
      <c r="P179" s="19"/>
    </row>
    <row r="180" spans="9:16" hidden="1" x14ac:dyDescent="0.2">
      <c r="I180" s="189" t="s">
        <v>331</v>
      </c>
      <c r="J180" s="190"/>
      <c r="K180" s="3" t="s">
        <v>332</v>
      </c>
      <c r="L180" s="16" t="s">
        <v>314</v>
      </c>
      <c r="M180" s="16"/>
      <c r="N180" s="19"/>
      <c r="O180" s="19"/>
      <c r="P180" s="19"/>
    </row>
    <row r="181" spans="9:16" hidden="1" x14ac:dyDescent="0.2">
      <c r="I181" s="189" t="s">
        <v>333</v>
      </c>
      <c r="J181" s="190"/>
      <c r="K181" s="3" t="s">
        <v>334</v>
      </c>
      <c r="L181" s="16" t="s">
        <v>314</v>
      </c>
      <c r="M181" s="16"/>
      <c r="N181" s="19"/>
      <c r="O181" s="19"/>
      <c r="P181" s="19"/>
    </row>
    <row r="182" spans="9:16" ht="38.25" hidden="1" x14ac:dyDescent="0.2">
      <c r="I182" s="189" t="s">
        <v>335</v>
      </c>
      <c r="J182" s="190"/>
      <c r="K182" s="3" t="s">
        <v>336</v>
      </c>
      <c r="L182" s="16" t="s">
        <v>314</v>
      </c>
      <c r="M182" s="16"/>
      <c r="N182" s="19"/>
      <c r="O182" s="19"/>
      <c r="P182" s="19"/>
    </row>
    <row r="183" spans="9:16" hidden="1" x14ac:dyDescent="0.2">
      <c r="I183" s="189" t="s">
        <v>337</v>
      </c>
      <c r="J183" s="190"/>
      <c r="K183" s="3" t="s">
        <v>338</v>
      </c>
      <c r="L183" s="16" t="s">
        <v>314</v>
      </c>
      <c r="M183" s="16"/>
      <c r="N183" s="19"/>
      <c r="O183" s="19"/>
      <c r="P183" s="19"/>
    </row>
    <row r="184" spans="9:16" hidden="1" x14ac:dyDescent="0.2">
      <c r="I184" s="187" t="s">
        <v>339</v>
      </c>
      <c r="J184" s="188"/>
      <c r="K184" s="4" t="s">
        <v>340</v>
      </c>
      <c r="L184" s="15" t="s">
        <v>341</v>
      </c>
      <c r="M184" s="15"/>
      <c r="N184" s="18">
        <f>N100+N101+N108+N115+N170+N171</f>
        <v>0</v>
      </c>
      <c r="O184" s="18">
        <f>O100+O101+O108+O115+O170+O171</f>
        <v>0</v>
      </c>
      <c r="P184" s="18">
        <f>P100+P101+P108+P115+P170+P171</f>
        <v>0</v>
      </c>
    </row>
    <row r="185" spans="9:16" hidden="1" x14ac:dyDescent="0.2">
      <c r="I185" s="189" t="s">
        <v>342</v>
      </c>
      <c r="J185" s="190"/>
      <c r="K185" s="5" t="s">
        <v>343</v>
      </c>
      <c r="L185" s="14" t="s">
        <v>344</v>
      </c>
      <c r="M185" s="14"/>
      <c r="N185" s="17"/>
      <c r="O185" s="17"/>
      <c r="P185" s="17"/>
    </row>
    <row r="186" spans="9:16" hidden="1" x14ac:dyDescent="0.2">
      <c r="I186" s="189" t="s">
        <v>345</v>
      </c>
      <c r="J186" s="190"/>
      <c r="K186" s="5" t="s">
        <v>515</v>
      </c>
      <c r="L186" s="14" t="s">
        <v>346</v>
      </c>
      <c r="M186" s="14"/>
      <c r="N186" s="17"/>
      <c r="O186" s="17"/>
      <c r="P186" s="17"/>
    </row>
    <row r="187" spans="9:16" hidden="1" x14ac:dyDescent="0.2">
      <c r="I187" s="189" t="s">
        <v>347</v>
      </c>
      <c r="J187" s="190"/>
      <c r="K187" s="6" t="s">
        <v>348</v>
      </c>
      <c r="L187" s="16" t="s">
        <v>346</v>
      </c>
      <c r="M187" s="16"/>
      <c r="N187" s="19"/>
      <c r="O187" s="19"/>
      <c r="P187" s="19"/>
    </row>
    <row r="188" spans="9:16" ht="25.5" hidden="1" x14ac:dyDescent="0.2">
      <c r="I188" s="189" t="s">
        <v>349</v>
      </c>
      <c r="J188" s="190"/>
      <c r="K188" s="5" t="s">
        <v>350</v>
      </c>
      <c r="L188" s="16" t="s">
        <v>346</v>
      </c>
      <c r="M188" s="16"/>
      <c r="N188" s="19"/>
      <c r="O188" s="19"/>
      <c r="P188" s="19"/>
    </row>
    <row r="189" spans="9:16" hidden="1" x14ac:dyDescent="0.2">
      <c r="I189" s="189" t="s">
        <v>351</v>
      </c>
      <c r="J189" s="190"/>
      <c r="K189" s="5" t="s">
        <v>352</v>
      </c>
      <c r="L189" s="14" t="s">
        <v>353</v>
      </c>
      <c r="M189" s="14"/>
      <c r="N189" s="17"/>
      <c r="O189" s="17"/>
      <c r="P189" s="17"/>
    </row>
    <row r="190" spans="9:16" hidden="1" x14ac:dyDescent="0.2">
      <c r="I190" s="189" t="s">
        <v>354</v>
      </c>
      <c r="J190" s="190"/>
      <c r="K190" s="5" t="s">
        <v>355</v>
      </c>
      <c r="L190" s="14" t="s">
        <v>353</v>
      </c>
      <c r="M190" s="14"/>
      <c r="N190" s="17"/>
      <c r="O190" s="17"/>
      <c r="P190" s="17"/>
    </row>
    <row r="191" spans="9:16" hidden="1" x14ac:dyDescent="0.2">
      <c r="I191" s="189" t="s">
        <v>356</v>
      </c>
      <c r="J191" s="190"/>
      <c r="K191" s="5" t="s">
        <v>357</v>
      </c>
      <c r="L191" s="14" t="s">
        <v>358</v>
      </c>
      <c r="M191" s="14"/>
      <c r="N191" s="17"/>
      <c r="O191" s="17"/>
      <c r="P191" s="17"/>
    </row>
    <row r="192" spans="9:16" hidden="1" x14ac:dyDescent="0.2">
      <c r="I192" s="189" t="s">
        <v>359</v>
      </c>
      <c r="J192" s="190"/>
      <c r="K192" s="6" t="s">
        <v>360</v>
      </c>
      <c r="L192" s="16" t="s">
        <v>358</v>
      </c>
      <c r="M192" s="16"/>
      <c r="N192" s="19"/>
      <c r="O192" s="19"/>
      <c r="P192" s="19"/>
    </row>
    <row r="193" spans="9:16" ht="25.5" hidden="1" x14ac:dyDescent="0.2">
      <c r="I193" s="189" t="s">
        <v>361</v>
      </c>
      <c r="J193" s="190"/>
      <c r="K193" s="5" t="s">
        <v>362</v>
      </c>
      <c r="L193" s="16" t="s">
        <v>358</v>
      </c>
      <c r="M193" s="16"/>
      <c r="N193" s="19"/>
      <c r="O193" s="19"/>
      <c r="P193" s="19"/>
    </row>
    <row r="194" spans="9:16" ht="25.5" hidden="1" x14ac:dyDescent="0.2">
      <c r="I194" s="189" t="s">
        <v>363</v>
      </c>
      <c r="J194" s="190"/>
      <c r="K194" s="5" t="s">
        <v>364</v>
      </c>
      <c r="L194" s="16" t="s">
        <v>358</v>
      </c>
      <c r="M194" s="16"/>
      <c r="N194" s="19"/>
      <c r="O194" s="19"/>
      <c r="P194" s="19"/>
    </row>
    <row r="195" spans="9:16" hidden="1" x14ac:dyDescent="0.2">
      <c r="I195" s="189" t="s">
        <v>365</v>
      </c>
      <c r="J195" s="190"/>
      <c r="K195" s="5" t="s">
        <v>366</v>
      </c>
      <c r="L195" s="16" t="s">
        <v>358</v>
      </c>
      <c r="M195" s="16"/>
      <c r="N195" s="19"/>
      <c r="O195" s="19"/>
      <c r="P195" s="19"/>
    </row>
    <row r="196" spans="9:16" ht="25.5" hidden="1" x14ac:dyDescent="0.2">
      <c r="I196" s="189" t="s">
        <v>367</v>
      </c>
      <c r="J196" s="190"/>
      <c r="K196" s="5" t="s">
        <v>368</v>
      </c>
      <c r="L196" s="16" t="s">
        <v>358</v>
      </c>
      <c r="M196" s="16"/>
      <c r="N196" s="19"/>
      <c r="O196" s="19"/>
      <c r="P196" s="19"/>
    </row>
    <row r="197" spans="9:16" hidden="1" x14ac:dyDescent="0.2">
      <c r="I197" s="189" t="s">
        <v>369</v>
      </c>
      <c r="J197" s="190"/>
      <c r="K197" s="5" t="s">
        <v>370</v>
      </c>
      <c r="L197" s="16" t="s">
        <v>358</v>
      </c>
      <c r="M197" s="16"/>
      <c r="N197" s="19"/>
      <c r="O197" s="19"/>
      <c r="P197" s="19"/>
    </row>
    <row r="198" spans="9:16" hidden="1" x14ac:dyDescent="0.2">
      <c r="I198" s="189" t="s">
        <v>371</v>
      </c>
      <c r="J198" s="190"/>
      <c r="K198" s="5" t="s">
        <v>372</v>
      </c>
      <c r="L198" s="14" t="s">
        <v>373</v>
      </c>
      <c r="M198" s="14"/>
      <c r="N198" s="17"/>
      <c r="O198" s="17"/>
      <c r="P198" s="17"/>
    </row>
    <row r="199" spans="9:16" hidden="1" x14ac:dyDescent="0.2">
      <c r="I199" s="189" t="s">
        <v>374</v>
      </c>
      <c r="J199" s="190"/>
      <c r="K199" s="5" t="s">
        <v>375</v>
      </c>
      <c r="L199" s="14" t="s">
        <v>376</v>
      </c>
      <c r="M199" s="14"/>
      <c r="N199" s="17"/>
      <c r="O199" s="17"/>
      <c r="P199" s="17"/>
    </row>
    <row r="200" spans="9:16" hidden="1" x14ac:dyDescent="0.2">
      <c r="I200" s="189" t="s">
        <v>377</v>
      </c>
      <c r="J200" s="190"/>
      <c r="K200" s="5" t="s">
        <v>378</v>
      </c>
      <c r="L200" s="14" t="s">
        <v>379</v>
      </c>
      <c r="M200" s="14"/>
      <c r="N200" s="17"/>
      <c r="O200" s="17"/>
      <c r="P200" s="17"/>
    </row>
    <row r="201" spans="9:16" hidden="1" x14ac:dyDescent="0.2">
      <c r="I201" s="189" t="s">
        <v>380</v>
      </c>
      <c r="J201" s="190"/>
      <c r="K201" s="5" t="s">
        <v>381</v>
      </c>
      <c r="L201" s="14" t="s">
        <v>382</v>
      </c>
      <c r="M201" s="14"/>
      <c r="N201" s="17"/>
      <c r="O201" s="17"/>
      <c r="P201" s="17"/>
    </row>
    <row r="202" spans="9:16" hidden="1" x14ac:dyDescent="0.2">
      <c r="I202" s="189" t="s">
        <v>383</v>
      </c>
      <c r="J202" s="190"/>
      <c r="K202" s="5" t="s">
        <v>355</v>
      </c>
      <c r="L202" s="14" t="s">
        <v>382</v>
      </c>
      <c r="M202" s="14"/>
      <c r="N202" s="17"/>
      <c r="O202" s="17"/>
      <c r="P202" s="17"/>
    </row>
    <row r="203" spans="9:16" hidden="1" x14ac:dyDescent="0.2">
      <c r="I203" s="189" t="s">
        <v>384</v>
      </c>
      <c r="J203" s="190"/>
      <c r="K203" s="5" t="s">
        <v>385</v>
      </c>
      <c r="L203" s="14" t="s">
        <v>382</v>
      </c>
      <c r="M203" s="14"/>
      <c r="N203" s="17"/>
      <c r="O203" s="17"/>
      <c r="P203" s="17"/>
    </row>
    <row r="204" spans="9:16" hidden="1" x14ac:dyDescent="0.2">
      <c r="I204" s="189" t="s">
        <v>386</v>
      </c>
      <c r="J204" s="190"/>
      <c r="K204" s="5" t="s">
        <v>387</v>
      </c>
      <c r="L204" s="14" t="s">
        <v>382</v>
      </c>
      <c r="M204" s="14"/>
      <c r="N204" s="17"/>
      <c r="O204" s="17"/>
      <c r="P204" s="17"/>
    </row>
    <row r="205" spans="9:16" hidden="1" x14ac:dyDescent="0.2">
      <c r="I205" s="189" t="s">
        <v>388</v>
      </c>
      <c r="J205" s="190"/>
      <c r="K205" s="5" t="s">
        <v>389</v>
      </c>
      <c r="L205" s="14" t="s">
        <v>390</v>
      </c>
      <c r="M205" s="14"/>
      <c r="N205" s="17"/>
      <c r="O205" s="17"/>
      <c r="P205" s="17"/>
    </row>
    <row r="206" spans="9:16" ht="25.5" hidden="1" x14ac:dyDescent="0.2">
      <c r="I206" s="189" t="s">
        <v>391</v>
      </c>
      <c r="J206" s="190"/>
      <c r="K206" s="5" t="s">
        <v>392</v>
      </c>
      <c r="L206" s="14" t="s">
        <v>390</v>
      </c>
      <c r="M206" s="14"/>
      <c r="N206" s="17"/>
      <c r="O206" s="17"/>
      <c r="P206" s="17"/>
    </row>
    <row r="207" spans="9:16" ht="25.5" hidden="1" x14ac:dyDescent="0.2">
      <c r="I207" s="189" t="s">
        <v>393</v>
      </c>
      <c r="J207" s="190"/>
      <c r="K207" s="5" t="s">
        <v>394</v>
      </c>
      <c r="L207" s="14" t="s">
        <v>390</v>
      </c>
      <c r="M207" s="14"/>
      <c r="N207" s="17"/>
      <c r="O207" s="17"/>
      <c r="P207" s="17"/>
    </row>
    <row r="208" spans="9:16" ht="25.5" hidden="1" x14ac:dyDescent="0.2">
      <c r="I208" s="189" t="s">
        <v>395</v>
      </c>
      <c r="J208" s="190"/>
      <c r="K208" s="5" t="s">
        <v>396</v>
      </c>
      <c r="L208" s="14" t="s">
        <v>390</v>
      </c>
      <c r="M208" s="14"/>
      <c r="N208" s="17"/>
      <c r="O208" s="17"/>
      <c r="P208" s="17"/>
    </row>
    <row r="209" spans="9:16" hidden="1" x14ac:dyDescent="0.2">
      <c r="I209" s="189" t="s">
        <v>397</v>
      </c>
      <c r="J209" s="190"/>
      <c r="K209" s="5" t="s">
        <v>398</v>
      </c>
      <c r="L209" s="14" t="s">
        <v>390</v>
      </c>
      <c r="M209" s="14"/>
      <c r="N209" s="17"/>
      <c r="O209" s="17"/>
      <c r="P209" s="17"/>
    </row>
    <row r="210" spans="9:16" hidden="1" x14ac:dyDescent="0.2">
      <c r="I210" s="189" t="s">
        <v>399</v>
      </c>
      <c r="J210" s="190"/>
      <c r="K210" s="5" t="s">
        <v>400</v>
      </c>
      <c r="L210" s="14" t="s">
        <v>401</v>
      </c>
      <c r="M210" s="14"/>
      <c r="N210" s="17"/>
      <c r="O210" s="17"/>
      <c r="P210" s="17"/>
    </row>
    <row r="211" spans="9:16" hidden="1" x14ac:dyDescent="0.2">
      <c r="I211" s="189" t="s">
        <v>402</v>
      </c>
      <c r="J211" s="190"/>
      <c r="K211" s="5" t="s">
        <v>403</v>
      </c>
      <c r="L211" s="14" t="s">
        <v>401</v>
      </c>
      <c r="M211" s="14"/>
      <c r="N211" s="17"/>
      <c r="O211" s="17"/>
      <c r="P211" s="17"/>
    </row>
    <row r="212" spans="9:16" ht="51" hidden="1" x14ac:dyDescent="0.2">
      <c r="I212" s="189" t="s">
        <v>404</v>
      </c>
      <c r="J212" s="190"/>
      <c r="K212" s="5" t="s">
        <v>405</v>
      </c>
      <c r="L212" s="14" t="s">
        <v>401</v>
      </c>
      <c r="M212" s="14"/>
      <c r="N212" s="17"/>
      <c r="O212" s="17"/>
      <c r="P212" s="17"/>
    </row>
    <row r="213" spans="9:16" hidden="1" x14ac:dyDescent="0.2">
      <c r="I213" s="189" t="s">
        <v>406</v>
      </c>
      <c r="J213" s="190"/>
      <c r="K213" s="5" t="s">
        <v>407</v>
      </c>
      <c r="L213" s="14" t="s">
        <v>401</v>
      </c>
      <c r="M213" s="14"/>
      <c r="N213" s="17"/>
      <c r="O213" s="17"/>
      <c r="P213" s="17"/>
    </row>
    <row r="214" spans="9:16" ht="25.5" hidden="1" x14ac:dyDescent="0.2">
      <c r="I214" s="187" t="s">
        <v>408</v>
      </c>
      <c r="J214" s="188"/>
      <c r="K214" s="7" t="s">
        <v>409</v>
      </c>
      <c r="L214" s="15" t="s">
        <v>410</v>
      </c>
      <c r="M214" s="15"/>
      <c r="N214" s="18">
        <f>N185+N186+N189+N191+N198+N199+N200+N201+N205+N210</f>
        <v>0</v>
      </c>
      <c r="O214" s="18">
        <f>O185+O186+O189+O191+O198+O199+O200+O201+O205+O210</f>
        <v>0</v>
      </c>
      <c r="P214" s="18">
        <f>P185+P186+P189+P191+P198+P199+P200+P201+P205+P210</f>
        <v>0</v>
      </c>
    </row>
    <row r="215" spans="9:16" hidden="1" x14ac:dyDescent="0.2">
      <c r="I215" s="189" t="s">
        <v>411</v>
      </c>
      <c r="J215" s="190"/>
      <c r="K215" s="5" t="s">
        <v>412</v>
      </c>
      <c r="L215" s="14" t="s">
        <v>413</v>
      </c>
      <c r="M215" s="14"/>
      <c r="N215" s="17"/>
      <c r="O215" s="17"/>
      <c r="P215" s="17"/>
    </row>
    <row r="216" spans="9:16" ht="25.5" hidden="1" x14ac:dyDescent="0.2">
      <c r="I216" s="189" t="s">
        <v>414</v>
      </c>
      <c r="J216" s="190"/>
      <c r="K216" s="5" t="s">
        <v>415</v>
      </c>
      <c r="L216" s="14" t="s">
        <v>413</v>
      </c>
      <c r="M216" s="14"/>
      <c r="N216" s="17"/>
      <c r="O216" s="17"/>
      <c r="P216" s="17"/>
    </row>
    <row r="217" spans="9:16" hidden="1" x14ac:dyDescent="0.2">
      <c r="I217" s="189" t="s">
        <v>416</v>
      </c>
      <c r="J217" s="190"/>
      <c r="K217" s="5" t="s">
        <v>417</v>
      </c>
      <c r="L217" s="14" t="s">
        <v>418</v>
      </c>
      <c r="M217" s="14"/>
      <c r="N217" s="17"/>
      <c r="O217" s="17"/>
      <c r="P217" s="17"/>
    </row>
    <row r="218" spans="9:16" hidden="1" x14ac:dyDescent="0.2">
      <c r="I218" s="189" t="s">
        <v>419</v>
      </c>
      <c r="J218" s="190"/>
      <c r="K218" s="5" t="s">
        <v>420</v>
      </c>
      <c r="L218" s="14" t="s">
        <v>418</v>
      </c>
      <c r="M218" s="14"/>
      <c r="N218" s="17"/>
      <c r="O218" s="17"/>
      <c r="P218" s="17"/>
    </row>
    <row r="219" spans="9:16" hidden="1" x14ac:dyDescent="0.2">
      <c r="I219" s="189" t="s">
        <v>421</v>
      </c>
      <c r="J219" s="190"/>
      <c r="K219" s="5" t="s">
        <v>422</v>
      </c>
      <c r="L219" s="14" t="s">
        <v>423</v>
      </c>
      <c r="M219" s="14"/>
      <c r="N219" s="17"/>
      <c r="O219" s="17"/>
      <c r="P219" s="17"/>
    </row>
    <row r="220" spans="9:16" hidden="1" x14ac:dyDescent="0.2">
      <c r="I220" s="189" t="s">
        <v>424</v>
      </c>
      <c r="J220" s="190"/>
      <c r="K220" s="5" t="s">
        <v>425</v>
      </c>
      <c r="L220" s="14" t="s">
        <v>426</v>
      </c>
      <c r="M220" s="14"/>
      <c r="N220" s="17"/>
      <c r="O220" s="17"/>
      <c r="P220" s="17"/>
    </row>
    <row r="221" spans="9:16" hidden="1" x14ac:dyDescent="0.2">
      <c r="I221" s="189" t="s">
        <v>427</v>
      </c>
      <c r="J221" s="190"/>
      <c r="K221" s="5" t="s">
        <v>428</v>
      </c>
      <c r="L221" s="14" t="s">
        <v>426</v>
      </c>
      <c r="M221" s="14"/>
      <c r="N221" s="17"/>
      <c r="O221" s="17"/>
      <c r="P221" s="17"/>
    </row>
    <row r="222" spans="9:16" hidden="1" x14ac:dyDescent="0.2">
      <c r="I222" s="189" t="s">
        <v>429</v>
      </c>
      <c r="J222" s="190"/>
      <c r="K222" s="5" t="s">
        <v>430</v>
      </c>
      <c r="L222" s="14" t="s">
        <v>431</v>
      </c>
      <c r="M222" s="14"/>
      <c r="N222" s="17"/>
      <c r="O222" s="17"/>
      <c r="P222" s="17"/>
    </row>
    <row r="223" spans="9:16" hidden="1" x14ac:dyDescent="0.2">
      <c r="I223" s="187" t="s">
        <v>432</v>
      </c>
      <c r="J223" s="188"/>
      <c r="K223" s="4" t="s">
        <v>433</v>
      </c>
      <c r="L223" s="15" t="s">
        <v>434</v>
      </c>
      <c r="M223" s="15"/>
      <c r="N223" s="18">
        <f>N215+N217+N219+N220+N222</f>
        <v>0</v>
      </c>
      <c r="O223" s="18">
        <f>O215+O217+O219+O220+O222</f>
        <v>0</v>
      </c>
      <c r="P223" s="18">
        <f>P215+P217+P219+P220+P222</f>
        <v>0</v>
      </c>
    </row>
    <row r="224" spans="9:16" ht="25.5" hidden="1" x14ac:dyDescent="0.2">
      <c r="I224" s="189" t="s">
        <v>435</v>
      </c>
      <c r="J224" s="190"/>
      <c r="K224" s="5" t="s">
        <v>436</v>
      </c>
      <c r="L224" s="14" t="s">
        <v>437</v>
      </c>
      <c r="M224" s="14"/>
      <c r="N224" s="17"/>
      <c r="O224" s="17"/>
      <c r="P224" s="17"/>
    </row>
    <row r="225" spans="9:16" ht="25.5" hidden="1" x14ac:dyDescent="0.2">
      <c r="I225" s="189" t="s">
        <v>438</v>
      </c>
      <c r="J225" s="190"/>
      <c r="K225" s="3" t="s">
        <v>439</v>
      </c>
      <c r="L225" s="14" t="s">
        <v>440</v>
      </c>
      <c r="M225" s="14"/>
      <c r="N225" s="17">
        <f>SUM(N226:N235)</f>
        <v>0</v>
      </c>
      <c r="O225" s="17">
        <f>SUM(O226:O235)</f>
        <v>0</v>
      </c>
      <c r="P225" s="17">
        <f>SUM(P226:P235)</f>
        <v>0</v>
      </c>
    </row>
    <row r="226" spans="9:16" hidden="1" x14ac:dyDescent="0.2">
      <c r="I226" s="189" t="s">
        <v>441</v>
      </c>
      <c r="J226" s="190"/>
      <c r="K226" s="5" t="s">
        <v>442</v>
      </c>
      <c r="L226" s="16" t="s">
        <v>440</v>
      </c>
      <c r="M226" s="16"/>
      <c r="N226" s="19"/>
      <c r="O226" s="19"/>
      <c r="P226" s="19"/>
    </row>
    <row r="227" spans="9:16" hidden="1" x14ac:dyDescent="0.2">
      <c r="I227" s="189" t="s">
        <v>443</v>
      </c>
      <c r="J227" s="190"/>
      <c r="K227" s="5" t="s">
        <v>444</v>
      </c>
      <c r="L227" s="16" t="s">
        <v>440</v>
      </c>
      <c r="M227" s="16"/>
      <c r="N227" s="19"/>
      <c r="O227" s="19"/>
      <c r="P227" s="19"/>
    </row>
    <row r="228" spans="9:16" hidden="1" x14ac:dyDescent="0.2">
      <c r="I228" s="189" t="s">
        <v>445</v>
      </c>
      <c r="J228" s="190"/>
      <c r="K228" s="5" t="s">
        <v>446</v>
      </c>
      <c r="L228" s="16" t="s">
        <v>440</v>
      </c>
      <c r="M228" s="16"/>
      <c r="N228" s="19"/>
      <c r="O228" s="19"/>
      <c r="P228" s="19"/>
    </row>
    <row r="229" spans="9:16" hidden="1" x14ac:dyDescent="0.2">
      <c r="I229" s="189" t="s">
        <v>447</v>
      </c>
      <c r="J229" s="190"/>
      <c r="K229" s="3" t="s">
        <v>448</v>
      </c>
      <c r="L229" s="16" t="s">
        <v>440</v>
      </c>
      <c r="M229" s="16"/>
      <c r="N229" s="19"/>
      <c r="O229" s="19"/>
      <c r="P229" s="19"/>
    </row>
    <row r="230" spans="9:16" hidden="1" x14ac:dyDescent="0.2">
      <c r="I230" s="189" t="s">
        <v>449</v>
      </c>
      <c r="J230" s="190"/>
      <c r="K230" s="3" t="s">
        <v>450</v>
      </c>
      <c r="L230" s="16" t="s">
        <v>440</v>
      </c>
      <c r="M230" s="16"/>
      <c r="N230" s="19"/>
      <c r="O230" s="19"/>
      <c r="P230" s="19"/>
    </row>
    <row r="231" spans="9:16" ht="25.5" hidden="1" x14ac:dyDescent="0.2">
      <c r="I231" s="189" t="s">
        <v>451</v>
      </c>
      <c r="J231" s="190"/>
      <c r="K231" s="3" t="s">
        <v>452</v>
      </c>
      <c r="L231" s="16" t="s">
        <v>440</v>
      </c>
      <c r="M231" s="16"/>
      <c r="N231" s="19"/>
      <c r="O231" s="19"/>
      <c r="P231" s="19"/>
    </row>
    <row r="232" spans="9:16" hidden="1" x14ac:dyDescent="0.2">
      <c r="I232" s="189" t="s">
        <v>453</v>
      </c>
      <c r="J232" s="190"/>
      <c r="K232" s="5" t="s">
        <v>454</v>
      </c>
      <c r="L232" s="16" t="s">
        <v>440</v>
      </c>
      <c r="M232" s="16"/>
      <c r="N232" s="19"/>
      <c r="O232" s="19"/>
      <c r="P232" s="19"/>
    </row>
    <row r="233" spans="9:16" hidden="1" x14ac:dyDescent="0.2">
      <c r="I233" s="189" t="s">
        <v>455</v>
      </c>
      <c r="J233" s="190"/>
      <c r="K233" s="5" t="s">
        <v>456</v>
      </c>
      <c r="L233" s="16" t="s">
        <v>440</v>
      </c>
      <c r="M233" s="16"/>
      <c r="N233" s="19"/>
      <c r="O233" s="19"/>
      <c r="P233" s="19"/>
    </row>
    <row r="234" spans="9:16" hidden="1" x14ac:dyDescent="0.2">
      <c r="I234" s="189" t="s">
        <v>457</v>
      </c>
      <c r="J234" s="190"/>
      <c r="K234" s="5" t="s">
        <v>458</v>
      </c>
      <c r="L234" s="16" t="s">
        <v>440</v>
      </c>
      <c r="M234" s="16"/>
      <c r="N234" s="19"/>
      <c r="O234" s="19"/>
      <c r="P234" s="19"/>
    </row>
    <row r="235" spans="9:16" hidden="1" x14ac:dyDescent="0.2">
      <c r="I235" s="189" t="s">
        <v>459</v>
      </c>
      <c r="J235" s="190"/>
      <c r="K235" s="5" t="s">
        <v>460</v>
      </c>
      <c r="L235" s="16" t="s">
        <v>440</v>
      </c>
      <c r="M235" s="16"/>
      <c r="N235" s="19"/>
      <c r="O235" s="19"/>
      <c r="P235" s="19"/>
    </row>
    <row r="236" spans="9:16" x14ac:dyDescent="0.2">
      <c r="I236" s="189" t="s">
        <v>461</v>
      </c>
      <c r="J236" s="190"/>
      <c r="K236" s="5" t="s">
        <v>462</v>
      </c>
      <c r="L236" s="14" t="s">
        <v>463</v>
      </c>
      <c r="M236" s="14"/>
      <c r="N236" s="17">
        <f>SUM(N237:N246)</f>
        <v>120</v>
      </c>
      <c r="O236" s="17">
        <f>SUM(O237:O246)</f>
        <v>0</v>
      </c>
      <c r="P236" s="17">
        <f>SUM(P237:P246)</f>
        <v>120</v>
      </c>
    </row>
    <row r="237" spans="9:16" hidden="1" x14ac:dyDescent="0.2">
      <c r="I237" s="189" t="s">
        <v>464</v>
      </c>
      <c r="J237" s="190"/>
      <c r="K237" s="5" t="s">
        <v>442</v>
      </c>
      <c r="L237" s="16" t="s">
        <v>463</v>
      </c>
      <c r="M237" s="16"/>
      <c r="N237" s="19"/>
      <c r="O237" s="19"/>
      <c r="P237" s="19"/>
    </row>
    <row r="238" spans="9:16" hidden="1" x14ac:dyDescent="0.2">
      <c r="I238" s="189" t="s">
        <v>465</v>
      </c>
      <c r="J238" s="190"/>
      <c r="K238" s="5" t="s">
        <v>444</v>
      </c>
      <c r="L238" s="16" t="s">
        <v>463</v>
      </c>
      <c r="M238" s="16"/>
      <c r="N238" s="19"/>
      <c r="O238" s="19"/>
      <c r="P238" s="19"/>
    </row>
    <row r="239" spans="9:16" hidden="1" x14ac:dyDescent="0.2">
      <c r="I239" s="189" t="s">
        <v>466</v>
      </c>
      <c r="J239" s="190"/>
      <c r="K239" s="5" t="s">
        <v>446</v>
      </c>
      <c r="L239" s="16" t="s">
        <v>463</v>
      </c>
      <c r="M239" s="16"/>
      <c r="N239" s="19"/>
      <c r="O239" s="19"/>
      <c r="P239" s="19"/>
    </row>
    <row r="240" spans="9:16" hidden="1" x14ac:dyDescent="0.2">
      <c r="I240" s="189" t="s">
        <v>467</v>
      </c>
      <c r="J240" s="190"/>
      <c r="K240" s="3" t="s">
        <v>448</v>
      </c>
      <c r="L240" s="16" t="s">
        <v>463</v>
      </c>
      <c r="M240" s="16"/>
      <c r="N240" s="19"/>
      <c r="O240" s="19"/>
      <c r="P240" s="19"/>
    </row>
    <row r="241" spans="9:16" hidden="1" x14ac:dyDescent="0.2">
      <c r="I241" s="189" t="s">
        <v>468</v>
      </c>
      <c r="J241" s="190"/>
      <c r="K241" s="3" t="s">
        <v>450</v>
      </c>
      <c r="L241" s="16" t="s">
        <v>463</v>
      </c>
      <c r="M241" s="16"/>
      <c r="N241" s="19"/>
      <c r="O241" s="19"/>
      <c r="P241" s="19"/>
    </row>
    <row r="242" spans="9:16" ht="25.5" hidden="1" x14ac:dyDescent="0.2">
      <c r="I242" s="189" t="s">
        <v>469</v>
      </c>
      <c r="J242" s="190"/>
      <c r="K242" s="3" t="s">
        <v>452</v>
      </c>
      <c r="L242" s="16" t="s">
        <v>463</v>
      </c>
      <c r="M242" s="16"/>
      <c r="N242" s="19"/>
      <c r="O242" s="19"/>
      <c r="P242" s="19"/>
    </row>
    <row r="243" spans="9:16" x14ac:dyDescent="0.2">
      <c r="I243" s="189" t="s">
        <v>470</v>
      </c>
      <c r="J243" s="190"/>
      <c r="K243" s="5" t="s">
        <v>454</v>
      </c>
      <c r="L243" s="16" t="s">
        <v>463</v>
      </c>
      <c r="M243" s="16"/>
      <c r="N243" s="17">
        <v>120</v>
      </c>
      <c r="O243" s="19"/>
      <c r="P243" s="17">
        <v>120</v>
      </c>
    </row>
    <row r="244" spans="9:16" x14ac:dyDescent="0.2">
      <c r="I244" s="189" t="s">
        <v>471</v>
      </c>
      <c r="J244" s="190"/>
      <c r="K244" s="5" t="s">
        <v>456</v>
      </c>
      <c r="L244" s="16" t="s">
        <v>463</v>
      </c>
      <c r="M244" s="16"/>
      <c r="N244" s="19"/>
      <c r="O244" s="19"/>
      <c r="P244" s="19"/>
    </row>
    <row r="245" spans="9:16" x14ac:dyDescent="0.2">
      <c r="I245" s="189" t="s">
        <v>472</v>
      </c>
      <c r="J245" s="190"/>
      <c r="K245" s="5" t="s">
        <v>458</v>
      </c>
      <c r="L245" s="16" t="s">
        <v>463</v>
      </c>
      <c r="M245" s="16"/>
      <c r="N245" s="19"/>
      <c r="O245" s="19"/>
      <c r="P245" s="19"/>
    </row>
    <row r="246" spans="9:16" x14ac:dyDescent="0.2">
      <c r="I246" s="189" t="s">
        <v>473</v>
      </c>
      <c r="J246" s="190"/>
      <c r="K246" s="5" t="s">
        <v>460</v>
      </c>
      <c r="L246" s="16" t="s">
        <v>463</v>
      </c>
      <c r="M246" s="16"/>
      <c r="N246" s="19"/>
      <c r="O246" s="19"/>
      <c r="P246" s="19"/>
    </row>
    <row r="247" spans="9:16" x14ac:dyDescent="0.2">
      <c r="I247" s="187" t="s">
        <v>474</v>
      </c>
      <c r="J247" s="188"/>
      <c r="K247" s="4" t="s">
        <v>475</v>
      </c>
      <c r="L247" s="15" t="s">
        <v>476</v>
      </c>
      <c r="M247" s="15"/>
      <c r="N247" s="18">
        <f>N224+N225+N236</f>
        <v>120</v>
      </c>
      <c r="O247" s="18">
        <f>O224+O225+O236</f>
        <v>0</v>
      </c>
      <c r="P247" s="18">
        <f>P224+P225+P236</f>
        <v>120</v>
      </c>
    </row>
    <row r="248" spans="9:16" ht="25.5" hidden="1" x14ac:dyDescent="0.2">
      <c r="I248" s="189" t="s">
        <v>477</v>
      </c>
      <c r="J248" s="190"/>
      <c r="K248" s="5" t="s">
        <v>478</v>
      </c>
      <c r="L248" s="14" t="s">
        <v>479</v>
      </c>
      <c r="M248" s="14"/>
      <c r="N248" s="17"/>
      <c r="O248" s="17"/>
      <c r="P248" s="17"/>
    </row>
    <row r="249" spans="9:16" ht="25.5" hidden="1" x14ac:dyDescent="0.2">
      <c r="I249" s="189" t="s">
        <v>480</v>
      </c>
      <c r="J249" s="190"/>
      <c r="K249" s="3" t="s">
        <v>481</v>
      </c>
      <c r="L249" s="14" t="s">
        <v>482</v>
      </c>
      <c r="M249" s="14"/>
      <c r="N249" s="17">
        <f>SUM(N250:N259)</f>
        <v>0</v>
      </c>
      <c r="O249" s="17">
        <f>SUM(O250:O259)</f>
        <v>0</v>
      </c>
      <c r="P249" s="17">
        <f>SUM(P250:P259)</f>
        <v>0</v>
      </c>
    </row>
    <row r="250" spans="9:16" hidden="1" x14ac:dyDescent="0.2">
      <c r="I250" s="189" t="s">
        <v>483</v>
      </c>
      <c r="J250" s="190"/>
      <c r="K250" s="5" t="s">
        <v>442</v>
      </c>
      <c r="L250" s="16" t="s">
        <v>482</v>
      </c>
      <c r="M250" s="16"/>
      <c r="N250" s="19"/>
      <c r="O250" s="19"/>
      <c r="P250" s="19"/>
    </row>
    <row r="251" spans="9:16" hidden="1" x14ac:dyDescent="0.2">
      <c r="I251" s="189" t="s">
        <v>484</v>
      </c>
      <c r="J251" s="190"/>
      <c r="K251" s="5" t="s">
        <v>444</v>
      </c>
      <c r="L251" s="16" t="s">
        <v>482</v>
      </c>
      <c r="M251" s="16"/>
      <c r="N251" s="19"/>
      <c r="O251" s="19"/>
      <c r="P251" s="19"/>
    </row>
    <row r="252" spans="9:16" hidden="1" x14ac:dyDescent="0.2">
      <c r="I252" s="189" t="s">
        <v>485</v>
      </c>
      <c r="J252" s="190"/>
      <c r="K252" s="5" t="s">
        <v>446</v>
      </c>
      <c r="L252" s="16" t="s">
        <v>482</v>
      </c>
      <c r="M252" s="16"/>
      <c r="N252" s="19"/>
      <c r="O252" s="19"/>
      <c r="P252" s="19"/>
    </row>
    <row r="253" spans="9:16" hidden="1" x14ac:dyDescent="0.2">
      <c r="I253" s="189" t="s">
        <v>486</v>
      </c>
      <c r="J253" s="190"/>
      <c r="K253" s="3" t="s">
        <v>448</v>
      </c>
      <c r="L253" s="16" t="s">
        <v>482</v>
      </c>
      <c r="M253" s="16"/>
      <c r="N253" s="19"/>
      <c r="O253" s="19"/>
      <c r="P253" s="19"/>
    </row>
    <row r="254" spans="9:16" hidden="1" x14ac:dyDescent="0.2">
      <c r="I254" s="189" t="s">
        <v>487</v>
      </c>
      <c r="J254" s="190"/>
      <c r="K254" s="3" t="s">
        <v>450</v>
      </c>
      <c r="L254" s="16" t="s">
        <v>482</v>
      </c>
      <c r="M254" s="16"/>
      <c r="N254" s="19"/>
      <c r="O254" s="19"/>
      <c r="P254" s="19"/>
    </row>
    <row r="255" spans="9:16" ht="25.5" hidden="1" x14ac:dyDescent="0.2">
      <c r="I255" s="189" t="s">
        <v>488</v>
      </c>
      <c r="J255" s="190"/>
      <c r="K255" s="3" t="s">
        <v>452</v>
      </c>
      <c r="L255" s="16" t="s">
        <v>482</v>
      </c>
      <c r="M255" s="16"/>
      <c r="N255" s="19"/>
      <c r="O255" s="19"/>
      <c r="P255" s="19"/>
    </row>
    <row r="256" spans="9:16" hidden="1" x14ac:dyDescent="0.2">
      <c r="I256" s="189" t="s">
        <v>489</v>
      </c>
      <c r="J256" s="190"/>
      <c r="K256" s="5" t="s">
        <v>454</v>
      </c>
      <c r="L256" s="16" t="s">
        <v>482</v>
      </c>
      <c r="M256" s="16"/>
      <c r="N256" s="19"/>
      <c r="O256" s="19"/>
      <c r="P256" s="19"/>
    </row>
    <row r="257" spans="9:16" hidden="1" x14ac:dyDescent="0.2">
      <c r="I257" s="189" t="s">
        <v>490</v>
      </c>
      <c r="J257" s="190"/>
      <c r="K257" s="5" t="s">
        <v>456</v>
      </c>
      <c r="L257" s="16" t="s">
        <v>482</v>
      </c>
      <c r="M257" s="16"/>
      <c r="N257" s="19"/>
      <c r="O257" s="19"/>
      <c r="P257" s="19"/>
    </row>
    <row r="258" spans="9:16" hidden="1" x14ac:dyDescent="0.2">
      <c r="I258" s="189" t="s">
        <v>491</v>
      </c>
      <c r="J258" s="190"/>
      <c r="K258" s="5" t="s">
        <v>458</v>
      </c>
      <c r="L258" s="16" t="s">
        <v>482</v>
      </c>
      <c r="M258" s="16"/>
      <c r="N258" s="19"/>
      <c r="O258" s="19"/>
      <c r="P258" s="19"/>
    </row>
    <row r="259" spans="9:16" hidden="1" x14ac:dyDescent="0.2">
      <c r="I259" s="189" t="s">
        <v>492</v>
      </c>
      <c r="J259" s="190"/>
      <c r="K259" s="5" t="s">
        <v>460</v>
      </c>
      <c r="L259" s="16" t="s">
        <v>482</v>
      </c>
      <c r="M259" s="16"/>
      <c r="N259" s="19"/>
      <c r="O259" s="19"/>
      <c r="P259" s="19"/>
    </row>
    <row r="260" spans="9:16" hidden="1" x14ac:dyDescent="0.2">
      <c r="I260" s="189" t="s">
        <v>493</v>
      </c>
      <c r="J260" s="190"/>
      <c r="K260" s="5" t="s">
        <v>494</v>
      </c>
      <c r="L260" s="14" t="s">
        <v>495</v>
      </c>
      <c r="M260" s="14"/>
      <c r="N260" s="17">
        <f>SUM(N261:N270)</f>
        <v>0</v>
      </c>
      <c r="O260" s="17">
        <f>SUM(O261:O270)</f>
        <v>0</v>
      </c>
      <c r="P260" s="17">
        <f>SUM(P261:P270)</f>
        <v>0</v>
      </c>
    </row>
    <row r="261" spans="9:16" hidden="1" x14ac:dyDescent="0.2">
      <c r="I261" s="189" t="s">
        <v>496</v>
      </c>
      <c r="J261" s="190"/>
      <c r="K261" s="5" t="s">
        <v>442</v>
      </c>
      <c r="L261" s="16" t="s">
        <v>495</v>
      </c>
      <c r="M261" s="16"/>
      <c r="N261" s="19"/>
      <c r="O261" s="19"/>
      <c r="P261" s="19"/>
    </row>
    <row r="262" spans="9:16" hidden="1" x14ac:dyDescent="0.2">
      <c r="I262" s="189" t="s">
        <v>497</v>
      </c>
      <c r="J262" s="190"/>
      <c r="K262" s="5" t="s">
        <v>444</v>
      </c>
      <c r="L262" s="16" t="s">
        <v>495</v>
      </c>
      <c r="M262" s="16"/>
      <c r="N262" s="19"/>
      <c r="O262" s="19"/>
      <c r="P262" s="19"/>
    </row>
    <row r="263" spans="9:16" hidden="1" x14ac:dyDescent="0.2">
      <c r="I263" s="189" t="s">
        <v>498</v>
      </c>
      <c r="J263" s="190"/>
      <c r="K263" s="5" t="s">
        <v>446</v>
      </c>
      <c r="L263" s="16" t="s">
        <v>495</v>
      </c>
      <c r="M263" s="16"/>
      <c r="N263" s="19"/>
      <c r="O263" s="19"/>
      <c r="P263" s="19"/>
    </row>
    <row r="264" spans="9:16" hidden="1" x14ac:dyDescent="0.2">
      <c r="I264" s="189" t="s">
        <v>499</v>
      </c>
      <c r="J264" s="190"/>
      <c r="K264" s="3" t="s">
        <v>448</v>
      </c>
      <c r="L264" s="16" t="s">
        <v>495</v>
      </c>
      <c r="M264" s="16"/>
      <c r="N264" s="19"/>
      <c r="O264" s="19"/>
      <c r="P264" s="19"/>
    </row>
    <row r="265" spans="9:16" hidden="1" x14ac:dyDescent="0.2">
      <c r="I265" s="189" t="s">
        <v>500</v>
      </c>
      <c r="J265" s="190"/>
      <c r="K265" s="3" t="s">
        <v>450</v>
      </c>
      <c r="L265" s="16" t="s">
        <v>495</v>
      </c>
      <c r="M265" s="16"/>
      <c r="N265" s="19"/>
      <c r="O265" s="19"/>
      <c r="P265" s="19"/>
    </row>
    <row r="266" spans="9:16" ht="25.5" hidden="1" x14ac:dyDescent="0.2">
      <c r="I266" s="189" t="s">
        <v>501</v>
      </c>
      <c r="J266" s="190"/>
      <c r="K266" s="3" t="s">
        <v>452</v>
      </c>
      <c r="L266" s="16" t="s">
        <v>495</v>
      </c>
      <c r="M266" s="16"/>
      <c r="N266" s="19"/>
      <c r="O266" s="19"/>
      <c r="P266" s="19"/>
    </row>
    <row r="267" spans="9:16" hidden="1" x14ac:dyDescent="0.2">
      <c r="I267" s="189" t="s">
        <v>502</v>
      </c>
      <c r="J267" s="190"/>
      <c r="K267" s="5" t="s">
        <v>454</v>
      </c>
      <c r="L267" s="16" t="s">
        <v>495</v>
      </c>
      <c r="M267" s="16"/>
      <c r="N267" s="19"/>
      <c r="O267" s="19"/>
      <c r="P267" s="19"/>
    </row>
    <row r="268" spans="9:16" hidden="1" x14ac:dyDescent="0.2">
      <c r="I268" s="189" t="s">
        <v>503</v>
      </c>
      <c r="J268" s="190"/>
      <c r="K268" s="5" t="s">
        <v>456</v>
      </c>
      <c r="L268" s="16" t="s">
        <v>495</v>
      </c>
      <c r="M268" s="16"/>
      <c r="N268" s="19"/>
      <c r="O268" s="19"/>
      <c r="P268" s="19"/>
    </row>
    <row r="269" spans="9:16" hidden="1" x14ac:dyDescent="0.2">
      <c r="I269" s="189" t="s">
        <v>504</v>
      </c>
      <c r="J269" s="190"/>
      <c r="K269" s="5" t="s">
        <v>458</v>
      </c>
      <c r="L269" s="16" t="s">
        <v>495</v>
      </c>
      <c r="M269" s="16"/>
      <c r="N269" s="19"/>
      <c r="O269" s="19"/>
      <c r="P269" s="19"/>
    </row>
    <row r="270" spans="9:16" hidden="1" x14ac:dyDescent="0.2">
      <c r="I270" s="189" t="s">
        <v>505</v>
      </c>
      <c r="J270" s="190"/>
      <c r="K270" s="5" t="s">
        <v>460</v>
      </c>
      <c r="L270" s="16" t="s">
        <v>495</v>
      </c>
      <c r="M270" s="16"/>
      <c r="N270" s="19"/>
      <c r="O270" s="19"/>
      <c r="P270" s="19"/>
    </row>
    <row r="271" spans="9:16" hidden="1" x14ac:dyDescent="0.2">
      <c r="I271" s="187" t="s">
        <v>506</v>
      </c>
      <c r="J271" s="188"/>
      <c r="K271" s="4" t="s">
        <v>507</v>
      </c>
      <c r="L271" s="15" t="s">
        <v>508</v>
      </c>
      <c r="M271" s="15"/>
      <c r="N271" s="18">
        <f>N248+N249+N260</f>
        <v>0</v>
      </c>
      <c r="O271" s="18">
        <f>O248+O249+O260</f>
        <v>0</v>
      </c>
      <c r="P271" s="18">
        <f>P248+P249+P260</f>
        <v>0</v>
      </c>
    </row>
    <row r="272" spans="9:16" x14ac:dyDescent="0.2">
      <c r="I272" s="187" t="s">
        <v>509</v>
      </c>
      <c r="J272" s="188"/>
      <c r="K272" s="7" t="s">
        <v>510</v>
      </c>
      <c r="L272" s="15" t="s">
        <v>511</v>
      </c>
      <c r="M272" s="15"/>
      <c r="N272" s="18">
        <f>N50+N86+N184+N214+N223+N247+N271</f>
        <v>252</v>
      </c>
      <c r="O272" s="18">
        <f>O50+O86+O184+O214+O223+O247+O271</f>
        <v>11</v>
      </c>
      <c r="P272" s="18">
        <f>P50+P86+P184+P214+P223+P247+P271</f>
        <v>263</v>
      </c>
    </row>
    <row r="274" spans="9:16" ht="25.5" customHeight="1" x14ac:dyDescent="0.2">
      <c r="I274" s="186" t="s">
        <v>0</v>
      </c>
      <c r="J274" s="186"/>
      <c r="K274" s="204" t="s">
        <v>862</v>
      </c>
      <c r="L274" s="194" t="s">
        <v>2</v>
      </c>
      <c r="M274" s="21"/>
      <c r="N274" s="186" t="s">
        <v>512</v>
      </c>
      <c r="O274" s="186" t="s">
        <v>910</v>
      </c>
      <c r="P274" s="186" t="s">
        <v>911</v>
      </c>
    </row>
    <row r="275" spans="9:16" x14ac:dyDescent="0.2">
      <c r="I275" s="186"/>
      <c r="J275" s="186"/>
      <c r="K275" s="205"/>
      <c r="L275" s="196"/>
      <c r="M275" s="22"/>
      <c r="N275" s="186"/>
      <c r="O275" s="186"/>
      <c r="P275" s="186"/>
    </row>
    <row r="276" spans="9:16" x14ac:dyDescent="0.2">
      <c r="I276" s="202" t="s">
        <v>3</v>
      </c>
      <c r="J276" s="202"/>
      <c r="K276" s="79" t="s">
        <v>4</v>
      </c>
      <c r="L276" s="79" t="s">
        <v>5</v>
      </c>
      <c r="M276" s="54"/>
      <c r="N276" s="162" t="s">
        <v>513</v>
      </c>
      <c r="O276" s="162" t="s">
        <v>909</v>
      </c>
      <c r="P276" s="162" t="s">
        <v>912</v>
      </c>
    </row>
    <row r="277" spans="9:16" hidden="1" x14ac:dyDescent="0.2">
      <c r="I277" s="203" t="s">
        <v>6</v>
      </c>
      <c r="J277" s="203"/>
      <c r="K277" s="3" t="s">
        <v>516</v>
      </c>
      <c r="L277" s="23" t="s">
        <v>517</v>
      </c>
      <c r="M277" s="24"/>
      <c r="N277" s="36"/>
      <c r="O277" s="36"/>
      <c r="P277" s="36"/>
    </row>
    <row r="278" spans="9:16" hidden="1" x14ac:dyDescent="0.2">
      <c r="I278" s="203" t="s">
        <v>9</v>
      </c>
      <c r="J278" s="203"/>
      <c r="K278" s="3" t="s">
        <v>518</v>
      </c>
      <c r="L278" s="23" t="s">
        <v>519</v>
      </c>
      <c r="M278" s="24"/>
      <c r="N278" s="36"/>
      <c r="O278" s="36"/>
      <c r="P278" s="36"/>
    </row>
    <row r="279" spans="9:16" hidden="1" x14ac:dyDescent="0.2">
      <c r="I279" s="203" t="s">
        <v>12</v>
      </c>
      <c r="J279" s="203"/>
      <c r="K279" s="3" t="s">
        <v>520</v>
      </c>
      <c r="L279" s="23" t="s">
        <v>521</v>
      </c>
      <c r="M279" s="24"/>
      <c r="N279" s="36"/>
      <c r="O279" s="36"/>
      <c r="P279" s="36"/>
    </row>
    <row r="280" spans="9:16" hidden="1" x14ac:dyDescent="0.2">
      <c r="I280" s="203" t="s">
        <v>15</v>
      </c>
      <c r="J280" s="203"/>
      <c r="K280" s="3" t="s">
        <v>522</v>
      </c>
      <c r="L280" s="23" t="s">
        <v>523</v>
      </c>
      <c r="M280" s="24"/>
      <c r="N280" s="36"/>
      <c r="O280" s="36"/>
      <c r="P280" s="36"/>
    </row>
    <row r="281" spans="9:16" hidden="1" x14ac:dyDescent="0.2">
      <c r="I281" s="203" t="s">
        <v>18</v>
      </c>
      <c r="J281" s="203"/>
      <c r="K281" s="3" t="s">
        <v>524</v>
      </c>
      <c r="L281" s="23" t="s">
        <v>525</v>
      </c>
      <c r="M281" s="24"/>
      <c r="N281" s="36"/>
      <c r="O281" s="36"/>
      <c r="P281" s="36"/>
    </row>
    <row r="282" spans="9:16" hidden="1" x14ac:dyDescent="0.2">
      <c r="I282" s="203" t="s">
        <v>21</v>
      </c>
      <c r="J282" s="203"/>
      <c r="K282" s="3" t="s">
        <v>526</v>
      </c>
      <c r="L282" s="23" t="s">
        <v>527</v>
      </c>
      <c r="M282" s="24"/>
      <c r="N282" s="36"/>
      <c r="O282" s="36"/>
      <c r="P282" s="36"/>
    </row>
    <row r="283" spans="9:16" hidden="1" x14ac:dyDescent="0.2">
      <c r="I283" s="203" t="s">
        <v>24</v>
      </c>
      <c r="J283" s="203"/>
      <c r="K283" s="3" t="s">
        <v>528</v>
      </c>
      <c r="L283" s="23" t="s">
        <v>529</v>
      </c>
      <c r="M283" s="24"/>
      <c r="N283" s="36"/>
      <c r="O283" s="36"/>
      <c r="P283" s="36"/>
    </row>
    <row r="284" spans="9:16" hidden="1" x14ac:dyDescent="0.2">
      <c r="I284" s="203" t="s">
        <v>27</v>
      </c>
      <c r="J284" s="203"/>
      <c r="K284" s="3" t="s">
        <v>530</v>
      </c>
      <c r="L284" s="23" t="s">
        <v>531</v>
      </c>
      <c r="M284" s="24"/>
      <c r="N284" s="36"/>
      <c r="O284" s="36"/>
      <c r="P284" s="36"/>
    </row>
    <row r="285" spans="9:16" hidden="1" x14ac:dyDescent="0.2">
      <c r="I285" s="203" t="s">
        <v>30</v>
      </c>
      <c r="J285" s="203"/>
      <c r="K285" s="3" t="s">
        <v>532</v>
      </c>
      <c r="L285" s="23" t="s">
        <v>533</v>
      </c>
      <c r="M285" s="24"/>
      <c r="N285" s="36"/>
      <c r="O285" s="36"/>
      <c r="P285" s="36"/>
    </row>
    <row r="286" spans="9:16" hidden="1" x14ac:dyDescent="0.2">
      <c r="I286" s="203" t="s">
        <v>33</v>
      </c>
      <c r="J286" s="203"/>
      <c r="K286" s="3" t="s">
        <v>534</v>
      </c>
      <c r="L286" s="23" t="s">
        <v>535</v>
      </c>
      <c r="M286" s="24"/>
      <c r="N286" s="36"/>
      <c r="O286" s="36"/>
      <c r="P286" s="36"/>
    </row>
    <row r="287" spans="9:16" hidden="1" x14ac:dyDescent="0.2">
      <c r="I287" s="203" t="s">
        <v>36</v>
      </c>
      <c r="J287" s="203"/>
      <c r="K287" s="3" t="s">
        <v>536</v>
      </c>
      <c r="L287" s="23" t="s">
        <v>537</v>
      </c>
      <c r="M287" s="24"/>
      <c r="N287" s="36"/>
      <c r="O287" s="36"/>
      <c r="P287" s="36"/>
    </row>
    <row r="288" spans="9:16" hidden="1" x14ac:dyDescent="0.2">
      <c r="I288" s="203" t="s">
        <v>38</v>
      </c>
      <c r="J288" s="203"/>
      <c r="K288" s="3" t="s">
        <v>538</v>
      </c>
      <c r="L288" s="23" t="s">
        <v>539</v>
      </c>
      <c r="M288" s="24"/>
      <c r="N288" s="36"/>
      <c r="O288" s="36"/>
      <c r="P288" s="36"/>
    </row>
    <row r="289" spans="9:16" hidden="1" x14ac:dyDescent="0.2">
      <c r="I289" s="203" t="s">
        <v>40</v>
      </c>
      <c r="J289" s="203"/>
      <c r="K289" s="3" t="s">
        <v>540</v>
      </c>
      <c r="L289" s="23" t="s">
        <v>541</v>
      </c>
      <c r="M289" s="24"/>
      <c r="N289" s="36"/>
      <c r="O289" s="36"/>
      <c r="P289" s="36"/>
    </row>
    <row r="290" spans="9:16" hidden="1" x14ac:dyDescent="0.2">
      <c r="I290" s="203" t="s">
        <v>42</v>
      </c>
      <c r="J290" s="203"/>
      <c r="K290" s="25" t="s">
        <v>542</v>
      </c>
      <c r="L290" s="23" t="s">
        <v>541</v>
      </c>
      <c r="M290" s="26"/>
      <c r="N290" s="37"/>
      <c r="O290" s="37"/>
      <c r="P290" s="37"/>
    </row>
    <row r="291" spans="9:16" hidden="1" x14ac:dyDescent="0.2">
      <c r="I291" s="206" t="s">
        <v>44</v>
      </c>
      <c r="J291" s="206"/>
      <c r="K291" s="4" t="s">
        <v>543</v>
      </c>
      <c r="L291" s="20" t="s">
        <v>544</v>
      </c>
      <c r="M291" s="27"/>
      <c r="N291" s="38">
        <f>SUM(N277:N289)</f>
        <v>0</v>
      </c>
      <c r="O291" s="38">
        <f>SUM(O277:O289)</f>
        <v>0</v>
      </c>
      <c r="P291" s="38">
        <f>SUM(P277:P289)</f>
        <v>0</v>
      </c>
    </row>
    <row r="292" spans="9:16" hidden="1" x14ac:dyDescent="0.2">
      <c r="I292" s="203" t="s">
        <v>46</v>
      </c>
      <c r="J292" s="203"/>
      <c r="K292" s="3" t="s">
        <v>545</v>
      </c>
      <c r="L292" s="23" t="s">
        <v>546</v>
      </c>
      <c r="M292" s="24"/>
      <c r="N292" s="36"/>
      <c r="O292" s="36"/>
      <c r="P292" s="36"/>
    </row>
    <row r="293" spans="9:16" ht="25.5" hidden="1" x14ac:dyDescent="0.2">
      <c r="I293" s="203" t="s">
        <v>48</v>
      </c>
      <c r="J293" s="203"/>
      <c r="K293" s="3" t="s">
        <v>547</v>
      </c>
      <c r="L293" s="23" t="s">
        <v>548</v>
      </c>
      <c r="M293" s="24"/>
      <c r="N293" s="36"/>
      <c r="O293" s="36"/>
      <c r="P293" s="36"/>
    </row>
    <row r="294" spans="9:16" hidden="1" x14ac:dyDescent="0.2">
      <c r="I294" s="203" t="s">
        <v>50</v>
      </c>
      <c r="J294" s="203"/>
      <c r="K294" s="3" t="s">
        <v>549</v>
      </c>
      <c r="L294" s="23" t="s">
        <v>550</v>
      </c>
      <c r="M294" s="24"/>
      <c r="N294" s="36"/>
      <c r="O294" s="36"/>
      <c r="P294" s="36"/>
    </row>
    <row r="295" spans="9:16" hidden="1" x14ac:dyDescent="0.2">
      <c r="I295" s="206" t="s">
        <v>52</v>
      </c>
      <c r="J295" s="206"/>
      <c r="K295" s="4" t="s">
        <v>551</v>
      </c>
      <c r="L295" s="20" t="s">
        <v>552</v>
      </c>
      <c r="M295" s="27"/>
      <c r="N295" s="38">
        <f>SUM(N292:N294)</f>
        <v>0</v>
      </c>
      <c r="O295" s="38">
        <f>SUM(O292:O294)</f>
        <v>0</v>
      </c>
      <c r="P295" s="38">
        <f>SUM(P292:P294)</f>
        <v>0</v>
      </c>
    </row>
    <row r="296" spans="9:16" hidden="1" x14ac:dyDescent="0.2">
      <c r="I296" s="206" t="s">
        <v>54</v>
      </c>
      <c r="J296" s="206"/>
      <c r="K296" s="4" t="s">
        <v>553</v>
      </c>
      <c r="L296" s="20" t="s">
        <v>554</v>
      </c>
      <c r="M296" s="27"/>
      <c r="N296" s="38">
        <f>N291+N295</f>
        <v>0</v>
      </c>
      <c r="O296" s="38">
        <f>O291+O295</f>
        <v>0</v>
      </c>
      <c r="P296" s="38">
        <f>P291+P295</f>
        <v>0</v>
      </c>
    </row>
    <row r="297" spans="9:16" ht="25.5" hidden="1" x14ac:dyDescent="0.2">
      <c r="I297" s="206">
        <v>21</v>
      </c>
      <c r="J297" s="206"/>
      <c r="K297" s="4" t="s">
        <v>555</v>
      </c>
      <c r="L297" s="20" t="s">
        <v>556</v>
      </c>
      <c r="M297" s="27"/>
      <c r="N297" s="55">
        <f>SUM(N298:N304)</f>
        <v>0</v>
      </c>
      <c r="O297" s="55">
        <f>SUM(O298:O304)</f>
        <v>0</v>
      </c>
      <c r="P297" s="55">
        <f>SUM(P298:P304)</f>
        <v>0</v>
      </c>
    </row>
    <row r="298" spans="9:16" hidden="1" x14ac:dyDescent="0.2">
      <c r="I298" s="203">
        <v>22</v>
      </c>
      <c r="J298" s="203"/>
      <c r="K298" s="25" t="s">
        <v>168</v>
      </c>
      <c r="L298" s="23" t="s">
        <v>556</v>
      </c>
      <c r="M298" s="26"/>
      <c r="N298" s="37"/>
      <c r="O298" s="37"/>
      <c r="P298" s="37"/>
    </row>
    <row r="299" spans="9:16" hidden="1" x14ac:dyDescent="0.2">
      <c r="I299" s="203">
        <v>23</v>
      </c>
      <c r="J299" s="203"/>
      <c r="K299" s="25" t="s">
        <v>185</v>
      </c>
      <c r="L299" s="23" t="s">
        <v>556</v>
      </c>
      <c r="M299" s="26"/>
      <c r="N299" s="37"/>
      <c r="O299" s="37"/>
      <c r="P299" s="37"/>
    </row>
    <row r="300" spans="9:16" hidden="1" x14ac:dyDescent="0.2">
      <c r="I300" s="203">
        <v>24</v>
      </c>
      <c r="J300" s="203"/>
      <c r="K300" s="25" t="s">
        <v>172</v>
      </c>
      <c r="L300" s="23" t="s">
        <v>556</v>
      </c>
      <c r="M300" s="26"/>
      <c r="N300" s="37"/>
      <c r="O300" s="37"/>
      <c r="P300" s="37"/>
    </row>
    <row r="301" spans="9:16" hidden="1" x14ac:dyDescent="0.2">
      <c r="I301" s="203">
        <v>25</v>
      </c>
      <c r="J301" s="203"/>
      <c r="K301" s="25" t="s">
        <v>189</v>
      </c>
      <c r="L301" s="23" t="s">
        <v>556</v>
      </c>
      <c r="M301" s="26"/>
      <c r="N301" s="37"/>
      <c r="O301" s="37"/>
      <c r="P301" s="37"/>
    </row>
    <row r="302" spans="9:16" hidden="1" x14ac:dyDescent="0.2">
      <c r="I302" s="203">
        <v>26</v>
      </c>
      <c r="J302" s="203"/>
      <c r="K302" s="25" t="s">
        <v>557</v>
      </c>
      <c r="L302" s="23" t="s">
        <v>556</v>
      </c>
      <c r="M302" s="26"/>
      <c r="N302" s="37"/>
      <c r="O302" s="37"/>
      <c r="P302" s="37"/>
    </row>
    <row r="303" spans="9:16" ht="38.25" hidden="1" x14ac:dyDescent="0.2">
      <c r="I303" s="203">
        <v>27</v>
      </c>
      <c r="J303" s="203"/>
      <c r="K303" s="25" t="s">
        <v>558</v>
      </c>
      <c r="L303" s="23" t="s">
        <v>556</v>
      </c>
      <c r="M303" s="26"/>
      <c r="N303" s="37"/>
      <c r="O303" s="37"/>
      <c r="P303" s="37"/>
    </row>
    <row r="304" spans="9:16" hidden="1" x14ac:dyDescent="0.2">
      <c r="I304" s="203">
        <v>28</v>
      </c>
      <c r="J304" s="203"/>
      <c r="K304" s="25" t="s">
        <v>559</v>
      </c>
      <c r="L304" s="23" t="s">
        <v>556</v>
      </c>
      <c r="M304" s="26"/>
      <c r="N304" s="37"/>
      <c r="O304" s="37"/>
      <c r="P304" s="37"/>
    </row>
    <row r="305" spans="9:16" hidden="1" x14ac:dyDescent="0.2">
      <c r="I305" s="203" t="s">
        <v>66</v>
      </c>
      <c r="J305" s="203"/>
      <c r="K305" s="3" t="s">
        <v>560</v>
      </c>
      <c r="L305" s="23" t="s">
        <v>561</v>
      </c>
      <c r="M305" s="24"/>
      <c r="N305" s="36"/>
      <c r="O305" s="36"/>
      <c r="P305" s="36"/>
    </row>
    <row r="306" spans="9:16" hidden="1" x14ac:dyDescent="0.2">
      <c r="I306" s="203" t="s">
        <v>67</v>
      </c>
      <c r="J306" s="203"/>
      <c r="K306" s="3" t="s">
        <v>562</v>
      </c>
      <c r="L306" s="23" t="s">
        <v>563</v>
      </c>
      <c r="M306" s="24"/>
      <c r="N306" s="36"/>
      <c r="O306" s="36"/>
      <c r="P306" s="36"/>
    </row>
    <row r="307" spans="9:16" hidden="1" x14ac:dyDescent="0.2">
      <c r="I307" s="203" t="s">
        <v>68</v>
      </c>
      <c r="J307" s="203"/>
      <c r="K307" s="3" t="s">
        <v>564</v>
      </c>
      <c r="L307" s="23" t="s">
        <v>565</v>
      </c>
      <c r="M307" s="24"/>
      <c r="N307" s="36"/>
      <c r="O307" s="36"/>
      <c r="P307" s="36"/>
    </row>
    <row r="308" spans="9:16" hidden="1" x14ac:dyDescent="0.2">
      <c r="I308" s="206" t="s">
        <v>69</v>
      </c>
      <c r="J308" s="206"/>
      <c r="K308" s="4" t="s">
        <v>566</v>
      </c>
      <c r="L308" s="20" t="s">
        <v>567</v>
      </c>
      <c r="M308" s="27"/>
      <c r="N308" s="38">
        <f>SUM(N305:N307)</f>
        <v>0</v>
      </c>
      <c r="O308" s="38">
        <f>SUM(O305:O307)</f>
        <v>0</v>
      </c>
      <c r="P308" s="38">
        <f>SUM(P305:P307)</f>
        <v>0</v>
      </c>
    </row>
    <row r="309" spans="9:16" hidden="1" x14ac:dyDescent="0.2">
      <c r="I309" s="203" t="s">
        <v>72</v>
      </c>
      <c r="J309" s="203"/>
      <c r="K309" s="3" t="s">
        <v>568</v>
      </c>
      <c r="L309" s="23" t="s">
        <v>569</v>
      </c>
      <c r="M309" s="24"/>
      <c r="N309" s="36"/>
      <c r="O309" s="36"/>
      <c r="P309" s="36"/>
    </row>
    <row r="310" spans="9:16" hidden="1" x14ac:dyDescent="0.2">
      <c r="I310" s="203" t="s">
        <v>73</v>
      </c>
      <c r="J310" s="203"/>
      <c r="K310" s="3" t="s">
        <v>570</v>
      </c>
      <c r="L310" s="23" t="s">
        <v>571</v>
      </c>
      <c r="M310" s="24"/>
      <c r="N310" s="36"/>
      <c r="O310" s="36"/>
      <c r="P310" s="36"/>
    </row>
    <row r="311" spans="9:16" hidden="1" x14ac:dyDescent="0.2">
      <c r="I311" s="206" t="s">
        <v>74</v>
      </c>
      <c r="J311" s="206"/>
      <c r="K311" s="4" t="s">
        <v>572</v>
      </c>
      <c r="L311" s="20" t="s">
        <v>573</v>
      </c>
      <c r="M311" s="27"/>
      <c r="N311" s="38">
        <f>SUM(N309:N310)</f>
        <v>0</v>
      </c>
      <c r="O311" s="38">
        <f>SUM(O309:O310)</f>
        <v>0</v>
      </c>
      <c r="P311" s="38">
        <f>SUM(P309:P310)</f>
        <v>0</v>
      </c>
    </row>
    <row r="312" spans="9:16" x14ac:dyDescent="0.2">
      <c r="I312" s="203" t="s">
        <v>75</v>
      </c>
      <c r="J312" s="203"/>
      <c r="K312" s="3" t="s">
        <v>574</v>
      </c>
      <c r="L312" s="23" t="s">
        <v>575</v>
      </c>
      <c r="M312" s="24"/>
      <c r="N312" s="36">
        <v>331</v>
      </c>
      <c r="O312" s="36">
        <v>-290</v>
      </c>
      <c r="P312" s="36">
        <f>SUM(N312:O312)</f>
        <v>41</v>
      </c>
    </row>
    <row r="313" spans="9:16" x14ac:dyDescent="0.2">
      <c r="I313" s="203" t="s">
        <v>76</v>
      </c>
      <c r="J313" s="203"/>
      <c r="K313" s="3" t="s">
        <v>576</v>
      </c>
      <c r="L313" s="23" t="s">
        <v>577</v>
      </c>
      <c r="M313" s="24"/>
      <c r="N313" s="36"/>
      <c r="O313" s="36"/>
      <c r="P313" s="36"/>
    </row>
    <row r="314" spans="9:16" x14ac:dyDescent="0.2">
      <c r="I314" s="203" t="s">
        <v>77</v>
      </c>
      <c r="J314" s="203"/>
      <c r="K314" s="3" t="s">
        <v>578</v>
      </c>
      <c r="L314" s="23" t="s">
        <v>579</v>
      </c>
      <c r="M314" s="24"/>
      <c r="N314" s="36"/>
      <c r="O314" s="36"/>
      <c r="P314" s="36"/>
    </row>
    <row r="315" spans="9:16" ht="25.5" x14ac:dyDescent="0.2">
      <c r="I315" s="203" t="s">
        <v>78</v>
      </c>
      <c r="J315" s="203"/>
      <c r="K315" s="25" t="s">
        <v>580</v>
      </c>
      <c r="L315" s="23" t="s">
        <v>579</v>
      </c>
      <c r="M315" s="26"/>
      <c r="N315" s="37"/>
      <c r="O315" s="37"/>
      <c r="P315" s="37"/>
    </row>
    <row r="316" spans="9:16" x14ac:dyDescent="0.2">
      <c r="I316" s="203" t="s">
        <v>79</v>
      </c>
      <c r="J316" s="203"/>
      <c r="K316" s="3" t="s">
        <v>581</v>
      </c>
      <c r="L316" s="23" t="s">
        <v>582</v>
      </c>
      <c r="M316" s="24"/>
      <c r="N316" s="36"/>
      <c r="O316" s="36"/>
      <c r="P316" s="36"/>
    </row>
    <row r="317" spans="9:16" x14ac:dyDescent="0.2">
      <c r="I317" s="203" t="s">
        <v>80</v>
      </c>
      <c r="J317" s="203"/>
      <c r="K317" s="28" t="s">
        <v>583</v>
      </c>
      <c r="L317" s="23" t="s">
        <v>584</v>
      </c>
      <c r="M317" s="29"/>
      <c r="N317" s="39"/>
      <c r="O317" s="39">
        <v>225</v>
      </c>
      <c r="P317" s="39">
        <v>225</v>
      </c>
    </row>
    <row r="318" spans="9:16" x14ac:dyDescent="0.2">
      <c r="I318" s="203" t="s">
        <v>81</v>
      </c>
      <c r="J318" s="203"/>
      <c r="K318" s="25" t="s">
        <v>355</v>
      </c>
      <c r="L318" s="23" t="s">
        <v>584</v>
      </c>
      <c r="M318" s="26"/>
      <c r="N318" s="37"/>
      <c r="O318" s="37"/>
      <c r="P318" s="37"/>
    </row>
    <row r="319" spans="9:16" x14ac:dyDescent="0.2">
      <c r="I319" s="203" t="s">
        <v>82</v>
      </c>
      <c r="J319" s="203"/>
      <c r="K319" s="3" t="s">
        <v>585</v>
      </c>
      <c r="L319" s="23" t="s">
        <v>586</v>
      </c>
      <c r="M319" s="24"/>
      <c r="N319" s="36"/>
      <c r="O319" s="36">
        <v>150</v>
      </c>
      <c r="P319" s="36">
        <v>150</v>
      </c>
    </row>
    <row r="320" spans="9:16" x14ac:dyDescent="0.2">
      <c r="I320" s="203" t="s">
        <v>85</v>
      </c>
      <c r="J320" s="203"/>
      <c r="K320" s="3" t="s">
        <v>587</v>
      </c>
      <c r="L320" s="23" t="s">
        <v>588</v>
      </c>
      <c r="M320" s="24"/>
      <c r="N320" s="36"/>
      <c r="O320" s="36">
        <v>85</v>
      </c>
      <c r="P320" s="36">
        <v>85</v>
      </c>
    </row>
    <row r="321" spans="9:16" x14ac:dyDescent="0.2">
      <c r="I321" s="203" t="s">
        <v>88</v>
      </c>
      <c r="J321" s="203"/>
      <c r="K321" s="25" t="s">
        <v>589</v>
      </c>
      <c r="L321" s="23" t="s">
        <v>588</v>
      </c>
      <c r="M321" s="26"/>
      <c r="N321" s="37"/>
      <c r="O321" s="37"/>
      <c r="P321" s="37"/>
    </row>
    <row r="322" spans="9:16" x14ac:dyDescent="0.2">
      <c r="I322" s="206" t="s">
        <v>91</v>
      </c>
      <c r="J322" s="206"/>
      <c r="K322" s="4" t="s">
        <v>590</v>
      </c>
      <c r="L322" s="20" t="s">
        <v>591</v>
      </c>
      <c r="M322" s="27"/>
      <c r="N322" s="38">
        <f>SUM(N312:N320)</f>
        <v>331</v>
      </c>
      <c r="O322" s="38">
        <f>SUM(O312:O320)</f>
        <v>170</v>
      </c>
      <c r="P322" s="38">
        <f>SUM(P312:P320)</f>
        <v>501</v>
      </c>
    </row>
    <row r="323" spans="9:16" x14ac:dyDescent="0.2">
      <c r="I323" s="203" t="s">
        <v>94</v>
      </c>
      <c r="J323" s="203"/>
      <c r="K323" s="3" t="s">
        <v>592</v>
      </c>
      <c r="L323" s="23" t="s">
        <v>593</v>
      </c>
      <c r="M323" s="24"/>
      <c r="N323" s="36"/>
      <c r="O323" s="36"/>
      <c r="P323" s="36"/>
    </row>
    <row r="324" spans="9:16" x14ac:dyDescent="0.2">
      <c r="I324" s="203" t="s">
        <v>95</v>
      </c>
      <c r="J324" s="203"/>
      <c r="K324" s="3" t="s">
        <v>594</v>
      </c>
      <c r="L324" s="23" t="s">
        <v>595</v>
      </c>
      <c r="M324" s="24"/>
      <c r="N324" s="36"/>
      <c r="O324" s="36"/>
      <c r="P324" s="36"/>
    </row>
    <row r="325" spans="9:16" x14ac:dyDescent="0.2">
      <c r="I325" s="206" t="s">
        <v>96</v>
      </c>
      <c r="J325" s="206"/>
      <c r="K325" s="4" t="s">
        <v>596</v>
      </c>
      <c r="L325" s="20" t="s">
        <v>597</v>
      </c>
      <c r="M325" s="27"/>
      <c r="N325" s="38">
        <f>SUM(N323:N324)</f>
        <v>0</v>
      </c>
      <c r="O325" s="38">
        <f>SUM(O323:O324)</f>
        <v>0</v>
      </c>
      <c r="P325" s="38">
        <f>SUM(P323:P324)</f>
        <v>0</v>
      </c>
    </row>
    <row r="326" spans="9:16" x14ac:dyDescent="0.2">
      <c r="I326" s="203" t="s">
        <v>97</v>
      </c>
      <c r="J326" s="203"/>
      <c r="K326" s="3" t="s">
        <v>598</v>
      </c>
      <c r="L326" s="23" t="s">
        <v>599</v>
      </c>
      <c r="M326" s="24"/>
      <c r="N326" s="36">
        <v>89</v>
      </c>
      <c r="O326" s="36">
        <v>5</v>
      </c>
      <c r="P326" s="36">
        <v>94</v>
      </c>
    </row>
    <row r="327" spans="9:16" x14ac:dyDescent="0.2">
      <c r="I327" s="203" t="s">
        <v>98</v>
      </c>
      <c r="J327" s="203"/>
      <c r="K327" s="3" t="s">
        <v>600</v>
      </c>
      <c r="L327" s="23" t="s">
        <v>601</v>
      </c>
      <c r="M327" s="24"/>
      <c r="N327" s="36"/>
      <c r="O327" s="36"/>
      <c r="P327" s="36"/>
    </row>
    <row r="328" spans="9:16" hidden="1" x14ac:dyDescent="0.2">
      <c r="I328" s="203" t="s">
        <v>99</v>
      </c>
      <c r="J328" s="203"/>
      <c r="K328" s="3" t="s">
        <v>602</v>
      </c>
      <c r="L328" s="23" t="s">
        <v>603</v>
      </c>
      <c r="M328" s="24"/>
      <c r="N328" s="36"/>
      <c r="O328" s="36"/>
      <c r="P328" s="36"/>
    </row>
    <row r="329" spans="9:16" hidden="1" x14ac:dyDescent="0.2">
      <c r="I329" s="203" t="s">
        <v>100</v>
      </c>
      <c r="J329" s="203"/>
      <c r="K329" s="25" t="s">
        <v>355</v>
      </c>
      <c r="L329" s="23" t="s">
        <v>603</v>
      </c>
      <c r="M329" s="26"/>
      <c r="N329" s="37"/>
      <c r="O329" s="37"/>
      <c r="P329" s="37"/>
    </row>
    <row r="330" spans="9:16" hidden="1" x14ac:dyDescent="0.2">
      <c r="I330" s="203" t="s">
        <v>101</v>
      </c>
      <c r="J330" s="203"/>
      <c r="K330" s="25" t="s">
        <v>604</v>
      </c>
      <c r="L330" s="23" t="s">
        <v>603</v>
      </c>
      <c r="M330" s="26"/>
      <c r="N330" s="37"/>
      <c r="O330" s="37"/>
      <c r="P330" s="37"/>
    </row>
    <row r="331" spans="9:16" hidden="1" x14ac:dyDescent="0.2">
      <c r="I331" s="203" t="s">
        <v>102</v>
      </c>
      <c r="J331" s="203"/>
      <c r="K331" s="3" t="s">
        <v>605</v>
      </c>
      <c r="L331" s="23" t="s">
        <v>606</v>
      </c>
      <c r="M331" s="24"/>
      <c r="N331" s="36"/>
      <c r="O331" s="36"/>
      <c r="P331" s="36"/>
    </row>
    <row r="332" spans="9:16" hidden="1" x14ac:dyDescent="0.2">
      <c r="I332" s="203" t="s">
        <v>103</v>
      </c>
      <c r="J332" s="203"/>
      <c r="K332" s="25" t="s">
        <v>607</v>
      </c>
      <c r="L332" s="23" t="s">
        <v>606</v>
      </c>
      <c r="M332" s="26"/>
      <c r="N332" s="37"/>
      <c r="O332" s="37"/>
      <c r="P332" s="37"/>
    </row>
    <row r="333" spans="9:16" ht="25.5" hidden="1" x14ac:dyDescent="0.2">
      <c r="I333" s="203" t="s">
        <v>104</v>
      </c>
      <c r="J333" s="203"/>
      <c r="K333" s="25" t="s">
        <v>608</v>
      </c>
      <c r="L333" s="23" t="s">
        <v>606</v>
      </c>
      <c r="M333" s="26"/>
      <c r="N333" s="37"/>
      <c r="O333" s="37"/>
      <c r="P333" s="37"/>
    </row>
    <row r="334" spans="9:16" hidden="1" x14ac:dyDescent="0.2">
      <c r="I334" s="203" t="s">
        <v>107</v>
      </c>
      <c r="J334" s="203"/>
      <c r="K334" s="25" t="s">
        <v>609</v>
      </c>
      <c r="L334" s="23" t="s">
        <v>606</v>
      </c>
      <c r="M334" s="26"/>
      <c r="N334" s="37"/>
      <c r="O334" s="37"/>
      <c r="P334" s="37"/>
    </row>
    <row r="335" spans="9:16" x14ac:dyDescent="0.2">
      <c r="I335" s="203" t="s">
        <v>108</v>
      </c>
      <c r="J335" s="203"/>
      <c r="K335" s="3" t="s">
        <v>610</v>
      </c>
      <c r="L335" s="23" t="s">
        <v>611</v>
      </c>
      <c r="M335" s="24"/>
      <c r="N335" s="36"/>
      <c r="O335" s="36"/>
      <c r="P335" s="36"/>
    </row>
    <row r="336" spans="9:16" ht="25.5" x14ac:dyDescent="0.2">
      <c r="I336" s="206" t="s">
        <v>109</v>
      </c>
      <c r="J336" s="206"/>
      <c r="K336" s="4" t="s">
        <v>612</v>
      </c>
      <c r="L336" s="20" t="s">
        <v>613</v>
      </c>
      <c r="M336" s="27"/>
      <c r="N336" s="38">
        <f>N326+N327+N328+N331+N335</f>
        <v>89</v>
      </c>
      <c r="O336" s="38">
        <f>O326+O327+O328+O331+O335</f>
        <v>5</v>
      </c>
      <c r="P336" s="38">
        <f>P326+P327+P328+P331+P335</f>
        <v>94</v>
      </c>
    </row>
    <row r="337" spans="9:16" x14ac:dyDescent="0.2">
      <c r="I337" s="206" t="s">
        <v>110</v>
      </c>
      <c r="J337" s="206"/>
      <c r="K337" s="4" t="s">
        <v>614</v>
      </c>
      <c r="L337" s="20" t="s">
        <v>615</v>
      </c>
      <c r="M337" s="27"/>
      <c r="N337" s="38">
        <f>N308+N311+N322+N325+N336</f>
        <v>420</v>
      </c>
      <c r="O337" s="38">
        <f>O308+O311+O322+O325+O336</f>
        <v>175</v>
      </c>
      <c r="P337" s="38">
        <f>P308+P311+P322+P325+P336</f>
        <v>595</v>
      </c>
    </row>
    <row r="338" spans="9:16" hidden="1" x14ac:dyDescent="0.2">
      <c r="I338" s="203" t="s">
        <v>111</v>
      </c>
      <c r="J338" s="203"/>
      <c r="K338" s="5" t="s">
        <v>616</v>
      </c>
      <c r="L338" s="23" t="s">
        <v>617</v>
      </c>
      <c r="M338" s="30"/>
      <c r="N338" s="40"/>
      <c r="O338" s="40"/>
      <c r="P338" s="40"/>
    </row>
    <row r="339" spans="9:16" hidden="1" x14ac:dyDescent="0.2">
      <c r="I339" s="207" t="s">
        <v>112</v>
      </c>
      <c r="J339" s="207"/>
      <c r="K339" s="5" t="s">
        <v>618</v>
      </c>
      <c r="L339" s="35" t="s">
        <v>619</v>
      </c>
      <c r="M339" s="30"/>
      <c r="N339" s="40">
        <f>SUM(N340:N355)</f>
        <v>0</v>
      </c>
      <c r="O339" s="40">
        <f>SUM(O340:O355)</f>
        <v>0</v>
      </c>
      <c r="P339" s="40">
        <f>SUM(P340:P355)</f>
        <v>0</v>
      </c>
    </row>
    <row r="340" spans="9:16" hidden="1" x14ac:dyDescent="0.2">
      <c r="I340" s="203" t="s">
        <v>113</v>
      </c>
      <c r="J340" s="203"/>
      <c r="K340" s="5" t="s">
        <v>620</v>
      </c>
      <c r="L340" s="23" t="s">
        <v>619</v>
      </c>
      <c r="M340" s="30"/>
      <c r="N340" s="40"/>
      <c r="O340" s="40"/>
      <c r="P340" s="40"/>
    </row>
    <row r="341" spans="9:16" hidden="1" x14ac:dyDescent="0.2">
      <c r="I341" s="203" t="s">
        <v>114</v>
      </c>
      <c r="J341" s="203"/>
      <c r="K341" s="5" t="s">
        <v>621</v>
      </c>
      <c r="L341" s="23" t="s">
        <v>619</v>
      </c>
      <c r="M341" s="30"/>
      <c r="N341" s="40"/>
      <c r="O341" s="40"/>
      <c r="P341" s="40"/>
    </row>
    <row r="342" spans="9:16" hidden="1" x14ac:dyDescent="0.2">
      <c r="I342" s="203" t="s">
        <v>115</v>
      </c>
      <c r="J342" s="203"/>
      <c r="K342" s="5" t="s">
        <v>622</v>
      </c>
      <c r="L342" s="23" t="s">
        <v>619</v>
      </c>
      <c r="M342" s="30"/>
      <c r="N342" s="40"/>
      <c r="O342" s="40"/>
      <c r="P342" s="40"/>
    </row>
    <row r="343" spans="9:16" hidden="1" x14ac:dyDescent="0.2">
      <c r="I343" s="203" t="s">
        <v>116</v>
      </c>
      <c r="J343" s="203"/>
      <c r="K343" s="5" t="s">
        <v>623</v>
      </c>
      <c r="L343" s="23" t="s">
        <v>619</v>
      </c>
      <c r="M343" s="30"/>
      <c r="N343" s="40"/>
      <c r="O343" s="40"/>
      <c r="P343" s="40"/>
    </row>
    <row r="344" spans="9:16" ht="25.5" hidden="1" x14ac:dyDescent="0.2">
      <c r="I344" s="203" t="s">
        <v>117</v>
      </c>
      <c r="J344" s="203"/>
      <c r="K344" s="5" t="s">
        <v>624</v>
      </c>
      <c r="L344" s="23" t="s">
        <v>619</v>
      </c>
      <c r="M344" s="30"/>
      <c r="N344" s="40"/>
      <c r="O344" s="40"/>
      <c r="P344" s="40"/>
    </row>
    <row r="345" spans="9:16" hidden="1" x14ac:dyDescent="0.2">
      <c r="I345" s="203" t="s">
        <v>120</v>
      </c>
      <c r="J345" s="203"/>
      <c r="K345" s="5" t="s">
        <v>625</v>
      </c>
      <c r="L345" s="23" t="s">
        <v>619</v>
      </c>
      <c r="M345" s="30"/>
      <c r="N345" s="40"/>
      <c r="O345" s="40"/>
      <c r="P345" s="40"/>
    </row>
    <row r="346" spans="9:16" hidden="1" x14ac:dyDescent="0.2">
      <c r="I346" s="203" t="s">
        <v>121</v>
      </c>
      <c r="J346" s="203"/>
      <c r="K346" s="5" t="s">
        <v>626</v>
      </c>
      <c r="L346" s="23" t="s">
        <v>619</v>
      </c>
      <c r="M346" s="30"/>
      <c r="N346" s="40"/>
      <c r="O346" s="40"/>
      <c r="P346" s="40"/>
    </row>
    <row r="347" spans="9:16" ht="25.5" hidden="1" x14ac:dyDescent="0.2">
      <c r="I347" s="203" t="s">
        <v>122</v>
      </c>
      <c r="J347" s="203"/>
      <c r="K347" s="5" t="s">
        <v>627</v>
      </c>
      <c r="L347" s="23" t="s">
        <v>619</v>
      </c>
      <c r="M347" s="30"/>
      <c r="N347" s="40"/>
      <c r="O347" s="40"/>
      <c r="P347" s="40"/>
    </row>
    <row r="348" spans="9:16" hidden="1" x14ac:dyDescent="0.2">
      <c r="I348" s="203" t="s">
        <v>123</v>
      </c>
      <c r="J348" s="203"/>
      <c r="K348" s="5" t="s">
        <v>628</v>
      </c>
      <c r="L348" s="23" t="s">
        <v>619</v>
      </c>
      <c r="M348" s="30"/>
      <c r="N348" s="40"/>
      <c r="O348" s="40"/>
      <c r="P348" s="40"/>
    </row>
    <row r="349" spans="9:16" ht="25.5" hidden="1" x14ac:dyDescent="0.2">
      <c r="I349" s="203" t="s">
        <v>124</v>
      </c>
      <c r="J349" s="203"/>
      <c r="K349" s="5" t="s">
        <v>629</v>
      </c>
      <c r="L349" s="23" t="s">
        <v>619</v>
      </c>
      <c r="M349" s="30"/>
      <c r="N349" s="40"/>
      <c r="O349" s="40"/>
      <c r="P349" s="40"/>
    </row>
    <row r="350" spans="9:16" ht="25.5" hidden="1" x14ac:dyDescent="0.2">
      <c r="I350" s="203" t="s">
        <v>125</v>
      </c>
      <c r="J350" s="203"/>
      <c r="K350" s="5" t="s">
        <v>630</v>
      </c>
      <c r="L350" s="23" t="s">
        <v>619</v>
      </c>
      <c r="M350" s="30"/>
      <c r="N350" s="40"/>
      <c r="O350" s="40"/>
      <c r="P350" s="40"/>
    </row>
    <row r="351" spans="9:16" ht="25.5" hidden="1" x14ac:dyDescent="0.2">
      <c r="I351" s="203" t="s">
        <v>126</v>
      </c>
      <c r="J351" s="203"/>
      <c r="K351" s="5" t="s">
        <v>631</v>
      </c>
      <c r="L351" s="23" t="s">
        <v>619</v>
      </c>
      <c r="M351" s="30"/>
      <c r="N351" s="40"/>
      <c r="O351" s="40"/>
      <c r="P351" s="40"/>
    </row>
    <row r="352" spans="9:16" hidden="1" x14ac:dyDescent="0.2">
      <c r="I352" s="203" t="s">
        <v>127</v>
      </c>
      <c r="J352" s="203"/>
      <c r="K352" s="5" t="s">
        <v>632</v>
      </c>
      <c r="L352" s="23" t="s">
        <v>619</v>
      </c>
      <c r="M352" s="30"/>
      <c r="N352" s="40"/>
      <c r="O352" s="40"/>
      <c r="P352" s="40"/>
    </row>
    <row r="353" spans="9:16" ht="25.5" hidden="1" x14ac:dyDescent="0.2">
      <c r="I353" s="203" t="s">
        <v>128</v>
      </c>
      <c r="J353" s="203"/>
      <c r="K353" s="5" t="s">
        <v>633</v>
      </c>
      <c r="L353" s="23" t="s">
        <v>619</v>
      </c>
      <c r="M353" s="30"/>
      <c r="N353" s="40"/>
      <c r="O353" s="40"/>
      <c r="P353" s="40"/>
    </row>
    <row r="354" spans="9:16" ht="25.5" hidden="1" x14ac:dyDescent="0.2">
      <c r="I354" s="203" t="s">
        <v>129</v>
      </c>
      <c r="J354" s="203"/>
      <c r="K354" s="5" t="s">
        <v>634</v>
      </c>
      <c r="L354" s="23" t="s">
        <v>619</v>
      </c>
      <c r="M354" s="30"/>
      <c r="N354" s="40"/>
      <c r="O354" s="40"/>
      <c r="P354" s="40"/>
    </row>
    <row r="355" spans="9:16" ht="25.5" hidden="1" x14ac:dyDescent="0.2">
      <c r="I355" s="203" t="s">
        <v>130</v>
      </c>
      <c r="J355" s="203"/>
      <c r="K355" s="5" t="s">
        <v>635</v>
      </c>
      <c r="L355" s="23" t="s">
        <v>619</v>
      </c>
      <c r="M355" s="30"/>
      <c r="N355" s="40"/>
      <c r="O355" s="40"/>
      <c r="P355" s="40"/>
    </row>
    <row r="356" spans="9:16" hidden="1" x14ac:dyDescent="0.2">
      <c r="I356" s="206" t="s">
        <v>133</v>
      </c>
      <c r="J356" s="206"/>
      <c r="K356" s="31" t="s">
        <v>636</v>
      </c>
      <c r="L356" s="20" t="s">
        <v>637</v>
      </c>
      <c r="M356" s="32"/>
      <c r="N356" s="41"/>
      <c r="O356" s="41"/>
      <c r="P356" s="41"/>
    </row>
    <row r="357" spans="9:16" ht="25.5" hidden="1" x14ac:dyDescent="0.2">
      <c r="I357" s="203" t="s">
        <v>136</v>
      </c>
      <c r="J357" s="203"/>
      <c r="K357" s="5" t="s">
        <v>638</v>
      </c>
      <c r="L357" s="23" t="s">
        <v>637</v>
      </c>
      <c r="M357" s="30"/>
      <c r="N357" s="40"/>
      <c r="O357" s="40"/>
      <c r="P357" s="40"/>
    </row>
    <row r="358" spans="9:16" hidden="1" x14ac:dyDescent="0.2">
      <c r="I358" s="203" t="s">
        <v>138</v>
      </c>
      <c r="J358" s="203"/>
      <c r="K358" s="5" t="s">
        <v>639</v>
      </c>
      <c r="L358" s="23" t="s">
        <v>637</v>
      </c>
      <c r="M358" s="30"/>
      <c r="N358" s="40"/>
      <c r="O358" s="40"/>
      <c r="P358" s="40"/>
    </row>
    <row r="359" spans="9:16" hidden="1" x14ac:dyDescent="0.2">
      <c r="I359" s="203" t="s">
        <v>140</v>
      </c>
      <c r="J359" s="203"/>
      <c r="K359" s="5" t="s">
        <v>640</v>
      </c>
      <c r="L359" s="23" t="s">
        <v>637</v>
      </c>
      <c r="M359" s="30"/>
      <c r="N359" s="40"/>
      <c r="O359" s="40"/>
      <c r="P359" s="40"/>
    </row>
    <row r="360" spans="9:16" ht="25.5" hidden="1" x14ac:dyDescent="0.2">
      <c r="I360" s="207" t="s">
        <v>142</v>
      </c>
      <c r="J360" s="207"/>
      <c r="K360" s="5" t="s">
        <v>641</v>
      </c>
      <c r="L360" s="35" t="s">
        <v>642</v>
      </c>
      <c r="M360" s="30"/>
      <c r="N360" s="60">
        <f>SUM(N361:N369)</f>
        <v>0</v>
      </c>
      <c r="O360" s="60">
        <f>SUM(O361:O369)</f>
        <v>0</v>
      </c>
      <c r="P360" s="60">
        <f>SUM(P361:P369)</f>
        <v>0</v>
      </c>
    </row>
    <row r="361" spans="9:16" hidden="1" x14ac:dyDescent="0.2">
      <c r="I361" s="203" t="s">
        <v>145</v>
      </c>
      <c r="J361" s="203"/>
      <c r="K361" s="25" t="s">
        <v>643</v>
      </c>
      <c r="L361" s="23" t="s">
        <v>642</v>
      </c>
      <c r="M361" s="26"/>
      <c r="N361" s="37"/>
      <c r="O361" s="37"/>
      <c r="P361" s="37"/>
    </row>
    <row r="362" spans="9:16" hidden="1" x14ac:dyDescent="0.2">
      <c r="I362" s="203" t="s">
        <v>147</v>
      </c>
      <c r="J362" s="203"/>
      <c r="K362" s="5" t="s">
        <v>644</v>
      </c>
      <c r="L362" s="23" t="s">
        <v>642</v>
      </c>
      <c r="M362" s="30"/>
      <c r="N362" s="40"/>
      <c r="O362" s="40"/>
      <c r="P362" s="40"/>
    </row>
    <row r="363" spans="9:16" hidden="1" x14ac:dyDescent="0.2">
      <c r="I363" s="203" t="s">
        <v>149</v>
      </c>
      <c r="J363" s="203"/>
      <c r="K363" s="5" t="s">
        <v>645</v>
      </c>
      <c r="L363" s="23" t="s">
        <v>642</v>
      </c>
      <c r="M363" s="30"/>
      <c r="N363" s="40"/>
      <c r="O363" s="40"/>
      <c r="P363" s="40"/>
    </row>
    <row r="364" spans="9:16" ht="25.5" hidden="1" x14ac:dyDescent="0.2">
      <c r="I364" s="203" t="s">
        <v>151</v>
      </c>
      <c r="J364" s="203"/>
      <c r="K364" s="5" t="s">
        <v>646</v>
      </c>
      <c r="L364" s="23" t="s">
        <v>642</v>
      </c>
      <c r="M364" s="30"/>
      <c r="N364" s="40"/>
      <c r="O364" s="40"/>
      <c r="P364" s="40"/>
    </row>
    <row r="365" spans="9:16" ht="25.5" hidden="1" x14ac:dyDescent="0.2">
      <c r="I365" s="203" t="s">
        <v>153</v>
      </c>
      <c r="J365" s="203"/>
      <c r="K365" s="5" t="s">
        <v>647</v>
      </c>
      <c r="L365" s="23" t="s">
        <v>642</v>
      </c>
      <c r="M365" s="30"/>
      <c r="N365" s="40"/>
      <c r="O365" s="40"/>
      <c r="P365" s="40"/>
    </row>
    <row r="366" spans="9:16" ht="25.5" hidden="1" x14ac:dyDescent="0.2">
      <c r="I366" s="203" t="s">
        <v>155</v>
      </c>
      <c r="J366" s="203"/>
      <c r="K366" s="5" t="s">
        <v>648</v>
      </c>
      <c r="L366" s="23" t="s">
        <v>642</v>
      </c>
      <c r="M366" s="30"/>
      <c r="N366" s="40"/>
      <c r="O366" s="40"/>
      <c r="P366" s="40"/>
    </row>
    <row r="367" spans="9:16" hidden="1" x14ac:dyDescent="0.2">
      <c r="I367" s="203" t="s">
        <v>157</v>
      </c>
      <c r="J367" s="203"/>
      <c r="K367" s="5" t="s">
        <v>649</v>
      </c>
      <c r="L367" s="23" t="s">
        <v>642</v>
      </c>
      <c r="M367" s="30"/>
      <c r="N367" s="40"/>
      <c r="O367" s="40"/>
      <c r="P367" s="40"/>
    </row>
    <row r="368" spans="9:16" hidden="1" x14ac:dyDescent="0.2">
      <c r="I368" s="203" t="s">
        <v>159</v>
      </c>
      <c r="J368" s="203"/>
      <c r="K368" s="5" t="s">
        <v>650</v>
      </c>
      <c r="L368" s="23" t="s">
        <v>642</v>
      </c>
      <c r="M368" s="30"/>
      <c r="N368" s="40"/>
      <c r="O368" s="40"/>
      <c r="P368" s="40"/>
    </row>
    <row r="369" spans="9:16" ht="25.5" hidden="1" x14ac:dyDescent="0.2">
      <c r="I369" s="203" t="s">
        <v>161</v>
      </c>
      <c r="J369" s="203"/>
      <c r="K369" s="5" t="s">
        <v>651</v>
      </c>
      <c r="L369" s="23" t="s">
        <v>642</v>
      </c>
      <c r="M369" s="30"/>
      <c r="N369" s="40"/>
      <c r="O369" s="40"/>
      <c r="P369" s="40"/>
    </row>
    <row r="370" spans="9:16" ht="25.5" hidden="1" x14ac:dyDescent="0.2">
      <c r="I370" s="207" t="s">
        <v>164</v>
      </c>
      <c r="J370" s="207"/>
      <c r="K370" s="6" t="s">
        <v>652</v>
      </c>
      <c r="L370" s="35" t="s">
        <v>653</v>
      </c>
      <c r="M370" s="33"/>
      <c r="N370" s="42">
        <f>SUM(N371:N379)</f>
        <v>0</v>
      </c>
      <c r="O370" s="42">
        <f>SUM(O371:O379)</f>
        <v>0</v>
      </c>
      <c r="P370" s="42">
        <f>SUM(P371:P379)</f>
        <v>0</v>
      </c>
    </row>
    <row r="371" spans="9:16" ht="51" hidden="1" x14ac:dyDescent="0.2">
      <c r="I371" s="203" t="s">
        <v>167</v>
      </c>
      <c r="J371" s="203"/>
      <c r="K371" s="5" t="s">
        <v>654</v>
      </c>
      <c r="L371" s="23" t="s">
        <v>653</v>
      </c>
      <c r="M371" s="30"/>
      <c r="N371" s="40"/>
      <c r="O371" s="40"/>
      <c r="P371" s="40"/>
    </row>
    <row r="372" spans="9:16" ht="25.5" hidden="1" x14ac:dyDescent="0.2">
      <c r="I372" s="203" t="s">
        <v>169</v>
      </c>
      <c r="J372" s="203"/>
      <c r="K372" s="5" t="s">
        <v>655</v>
      </c>
      <c r="L372" s="23" t="s">
        <v>653</v>
      </c>
      <c r="M372" s="30"/>
      <c r="N372" s="40"/>
      <c r="O372" s="40"/>
      <c r="P372" s="40"/>
    </row>
    <row r="373" spans="9:16" ht="25.5" hidden="1" x14ac:dyDescent="0.2">
      <c r="I373" s="203" t="s">
        <v>171</v>
      </c>
      <c r="J373" s="203"/>
      <c r="K373" s="5" t="s">
        <v>656</v>
      </c>
      <c r="L373" s="23" t="s">
        <v>653</v>
      </c>
      <c r="M373" s="30"/>
      <c r="N373" s="40"/>
      <c r="O373" s="40"/>
      <c r="P373" s="40"/>
    </row>
    <row r="374" spans="9:16" hidden="1" x14ac:dyDescent="0.2">
      <c r="I374" s="203" t="s">
        <v>173</v>
      </c>
      <c r="J374" s="203"/>
      <c r="K374" s="5" t="s">
        <v>657</v>
      </c>
      <c r="L374" s="23" t="s">
        <v>653</v>
      </c>
      <c r="M374" s="30"/>
      <c r="N374" s="40"/>
      <c r="O374" s="40"/>
      <c r="P374" s="40"/>
    </row>
    <row r="375" spans="9:16" hidden="1" x14ac:dyDescent="0.2">
      <c r="I375" s="203" t="s">
        <v>175</v>
      </c>
      <c r="J375" s="203"/>
      <c r="K375" s="5" t="s">
        <v>658</v>
      </c>
      <c r="L375" s="23" t="s">
        <v>653</v>
      </c>
      <c r="M375" s="30"/>
      <c r="N375" s="40"/>
      <c r="O375" s="40"/>
      <c r="P375" s="40"/>
    </row>
    <row r="376" spans="9:16" ht="25.5" hidden="1" x14ac:dyDescent="0.2">
      <c r="I376" s="203" t="s">
        <v>177</v>
      </c>
      <c r="J376" s="203"/>
      <c r="K376" s="5" t="s">
        <v>659</v>
      </c>
      <c r="L376" s="23" t="s">
        <v>653</v>
      </c>
      <c r="M376" s="30"/>
      <c r="N376" s="40"/>
      <c r="O376" s="40"/>
      <c r="P376" s="40"/>
    </row>
    <row r="377" spans="9:16" hidden="1" x14ac:dyDescent="0.2">
      <c r="I377" s="203" t="s">
        <v>179</v>
      </c>
      <c r="J377" s="203"/>
      <c r="K377" s="5" t="s">
        <v>660</v>
      </c>
      <c r="L377" s="23" t="s">
        <v>653</v>
      </c>
      <c r="M377" s="30"/>
      <c r="N377" s="40"/>
      <c r="O377" s="40"/>
      <c r="P377" s="40"/>
    </row>
    <row r="378" spans="9:16" ht="25.5" hidden="1" x14ac:dyDescent="0.2">
      <c r="I378" s="203" t="s">
        <v>182</v>
      </c>
      <c r="J378" s="203"/>
      <c r="K378" s="5" t="s">
        <v>661</v>
      </c>
      <c r="L378" s="23" t="s">
        <v>653</v>
      </c>
      <c r="M378" s="30"/>
      <c r="N378" s="40"/>
      <c r="O378" s="40"/>
      <c r="P378" s="40"/>
    </row>
    <row r="379" spans="9:16" hidden="1" x14ac:dyDescent="0.2">
      <c r="I379" s="203" t="s">
        <v>184</v>
      </c>
      <c r="J379" s="203"/>
      <c r="K379" s="5" t="s">
        <v>662</v>
      </c>
      <c r="L379" s="23" t="s">
        <v>653</v>
      </c>
      <c r="M379" s="30"/>
      <c r="N379" s="40"/>
      <c r="O379" s="40"/>
      <c r="P379" s="40"/>
    </row>
    <row r="380" spans="9:16" hidden="1" x14ac:dyDescent="0.2">
      <c r="I380" s="207" t="s">
        <v>186</v>
      </c>
      <c r="J380" s="207"/>
      <c r="K380" s="5" t="s">
        <v>663</v>
      </c>
      <c r="L380" s="35" t="s">
        <v>664</v>
      </c>
      <c r="M380" s="30"/>
      <c r="N380" s="40">
        <f>SUM(N381:N386)</f>
        <v>0</v>
      </c>
      <c r="O380" s="40">
        <f>SUM(O381:O386)</f>
        <v>0</v>
      </c>
      <c r="P380" s="40">
        <f>SUM(P381:P386)</f>
        <v>0</v>
      </c>
    </row>
    <row r="381" spans="9:16" hidden="1" x14ac:dyDescent="0.2">
      <c r="I381" s="203" t="s">
        <v>188</v>
      </c>
      <c r="J381" s="203"/>
      <c r="K381" s="5" t="s">
        <v>665</v>
      </c>
      <c r="L381" s="23" t="s">
        <v>664</v>
      </c>
      <c r="M381" s="30"/>
      <c r="N381" s="40"/>
      <c r="O381" s="40"/>
      <c r="P381" s="40"/>
    </row>
    <row r="382" spans="9:16" hidden="1" x14ac:dyDescent="0.2">
      <c r="I382" s="203" t="s">
        <v>190</v>
      </c>
      <c r="J382" s="203"/>
      <c r="K382" s="5" t="s">
        <v>666</v>
      </c>
      <c r="L382" s="23" t="s">
        <v>664</v>
      </c>
      <c r="M382" s="30"/>
      <c r="N382" s="40"/>
      <c r="O382" s="40"/>
      <c r="P382" s="40"/>
    </row>
    <row r="383" spans="9:16" ht="25.5" hidden="1" x14ac:dyDescent="0.2">
      <c r="I383" s="203" t="s">
        <v>192</v>
      </c>
      <c r="J383" s="203"/>
      <c r="K383" s="5" t="s">
        <v>667</v>
      </c>
      <c r="L383" s="23" t="s">
        <v>664</v>
      </c>
      <c r="M383" s="30"/>
      <c r="N383" s="40"/>
      <c r="O383" s="40"/>
      <c r="P383" s="40"/>
    </row>
    <row r="384" spans="9:16" ht="25.5" hidden="1" x14ac:dyDescent="0.2">
      <c r="I384" s="203" t="s">
        <v>194</v>
      </c>
      <c r="J384" s="203"/>
      <c r="K384" s="5" t="s">
        <v>668</v>
      </c>
      <c r="L384" s="23" t="s">
        <v>664</v>
      </c>
      <c r="M384" s="30"/>
      <c r="N384" s="40"/>
      <c r="O384" s="40"/>
      <c r="P384" s="40"/>
    </row>
    <row r="385" spans="9:16" ht="25.5" hidden="1" x14ac:dyDescent="0.2">
      <c r="I385" s="203" t="s">
        <v>197</v>
      </c>
      <c r="J385" s="203"/>
      <c r="K385" s="5" t="s">
        <v>669</v>
      </c>
      <c r="L385" s="23" t="s">
        <v>664</v>
      </c>
      <c r="M385" s="30"/>
      <c r="N385" s="40"/>
      <c r="O385" s="40"/>
      <c r="P385" s="40"/>
    </row>
    <row r="386" spans="9:16" ht="38.25" hidden="1" x14ac:dyDescent="0.2">
      <c r="I386" s="203" t="s">
        <v>199</v>
      </c>
      <c r="J386" s="203"/>
      <c r="K386" s="6" t="s">
        <v>670</v>
      </c>
      <c r="L386" s="23" t="s">
        <v>664</v>
      </c>
      <c r="M386" s="33"/>
      <c r="N386" s="42"/>
      <c r="O386" s="42"/>
      <c r="P386" s="42"/>
    </row>
    <row r="387" spans="9:16" hidden="1" x14ac:dyDescent="0.2">
      <c r="I387" s="203" t="s">
        <v>201</v>
      </c>
      <c r="J387" s="203"/>
      <c r="K387" s="5" t="s">
        <v>671</v>
      </c>
      <c r="L387" s="23" t="s">
        <v>672</v>
      </c>
      <c r="M387" s="30"/>
      <c r="N387" s="40"/>
      <c r="O387" s="40"/>
      <c r="P387" s="40"/>
    </row>
    <row r="388" spans="9:16" hidden="1" x14ac:dyDescent="0.2">
      <c r="I388" s="203" t="s">
        <v>203</v>
      </c>
      <c r="J388" s="203"/>
      <c r="K388" s="5" t="s">
        <v>673</v>
      </c>
      <c r="L388" s="23" t="s">
        <v>672</v>
      </c>
      <c r="M388" s="30"/>
      <c r="N388" s="40"/>
      <c r="O388" s="40"/>
      <c r="P388" s="40"/>
    </row>
    <row r="389" spans="9:16" hidden="1" x14ac:dyDescent="0.2">
      <c r="I389" s="203" t="s">
        <v>205</v>
      </c>
      <c r="J389" s="203"/>
      <c r="K389" s="5" t="s">
        <v>674</v>
      </c>
      <c r="L389" s="23" t="s">
        <v>672</v>
      </c>
      <c r="M389" s="30"/>
      <c r="N389" s="40"/>
      <c r="O389" s="40"/>
      <c r="P389" s="40"/>
    </row>
    <row r="390" spans="9:16" hidden="1" x14ac:dyDescent="0.2">
      <c r="I390" s="207" t="s">
        <v>207</v>
      </c>
      <c r="J390" s="207"/>
      <c r="K390" s="5" t="s">
        <v>675</v>
      </c>
      <c r="L390" s="35" t="s">
        <v>676</v>
      </c>
      <c r="M390" s="30"/>
      <c r="N390" s="40"/>
      <c r="O390" s="40"/>
      <c r="P390" s="40"/>
    </row>
    <row r="391" spans="9:16" hidden="1" x14ac:dyDescent="0.2">
      <c r="I391" s="203" t="s">
        <v>209</v>
      </c>
      <c r="J391" s="203"/>
      <c r="K391" s="5" t="s">
        <v>677</v>
      </c>
      <c r="L391" s="23" t="s">
        <v>676</v>
      </c>
      <c r="M391" s="30"/>
      <c r="N391" s="40"/>
      <c r="O391" s="40"/>
      <c r="P391" s="40"/>
    </row>
    <row r="392" spans="9:16" ht="25.5" hidden="1" x14ac:dyDescent="0.2">
      <c r="I392" s="203" t="s">
        <v>211</v>
      </c>
      <c r="J392" s="203"/>
      <c r="K392" s="5" t="s">
        <v>678</v>
      </c>
      <c r="L392" s="23" t="s">
        <v>676</v>
      </c>
      <c r="M392" s="30"/>
      <c r="N392" s="40"/>
      <c r="O392" s="40"/>
      <c r="P392" s="40"/>
    </row>
    <row r="393" spans="9:16" hidden="1" x14ac:dyDescent="0.2">
      <c r="I393" s="203" t="s">
        <v>213</v>
      </c>
      <c r="J393" s="203"/>
      <c r="K393" s="5" t="s">
        <v>679</v>
      </c>
      <c r="L393" s="23" t="s">
        <v>676</v>
      </c>
      <c r="M393" s="30"/>
      <c r="N393" s="40"/>
      <c r="O393" s="40"/>
      <c r="P393" s="40"/>
    </row>
    <row r="394" spans="9:16" hidden="1" x14ac:dyDescent="0.2">
      <c r="I394" s="203" t="s">
        <v>216</v>
      </c>
      <c r="J394" s="203"/>
      <c r="K394" s="5" t="s">
        <v>680</v>
      </c>
      <c r="L394" s="23" t="s">
        <v>676</v>
      </c>
      <c r="M394" s="30"/>
      <c r="N394" s="40"/>
      <c r="O394" s="40"/>
      <c r="P394" s="40"/>
    </row>
    <row r="395" spans="9:16" hidden="1" x14ac:dyDescent="0.2">
      <c r="I395" s="203" t="s">
        <v>218</v>
      </c>
      <c r="J395" s="203"/>
      <c r="K395" s="5" t="s">
        <v>681</v>
      </c>
      <c r="L395" s="23" t="s">
        <v>676</v>
      </c>
      <c r="M395" s="30"/>
      <c r="N395" s="40"/>
      <c r="O395" s="40"/>
      <c r="P395" s="40"/>
    </row>
    <row r="396" spans="9:16" ht="25.5" hidden="1" x14ac:dyDescent="0.2">
      <c r="I396" s="203" t="s">
        <v>220</v>
      </c>
      <c r="J396" s="203"/>
      <c r="K396" s="5" t="s">
        <v>682</v>
      </c>
      <c r="L396" s="23" t="s">
        <v>676</v>
      </c>
      <c r="M396" s="30"/>
      <c r="N396" s="40"/>
      <c r="O396" s="40"/>
      <c r="P396" s="40"/>
    </row>
    <row r="397" spans="9:16" ht="25.5" hidden="1" x14ac:dyDescent="0.2">
      <c r="I397" s="203" t="s">
        <v>222</v>
      </c>
      <c r="J397" s="203"/>
      <c r="K397" s="5" t="s">
        <v>683</v>
      </c>
      <c r="L397" s="23" t="s">
        <v>676</v>
      </c>
      <c r="M397" s="30"/>
      <c r="N397" s="40"/>
      <c r="O397" s="40"/>
      <c r="P397" s="40"/>
    </row>
    <row r="398" spans="9:16" ht="38.25" hidden="1" x14ac:dyDescent="0.2">
      <c r="I398" s="203" t="s">
        <v>224</v>
      </c>
      <c r="J398" s="203"/>
      <c r="K398" s="5" t="s">
        <v>684</v>
      </c>
      <c r="L398" s="23" t="s">
        <v>676</v>
      </c>
      <c r="M398" s="30"/>
      <c r="N398" s="40"/>
      <c r="O398" s="40"/>
      <c r="P398" s="40"/>
    </row>
    <row r="399" spans="9:16" ht="25.5" hidden="1" x14ac:dyDescent="0.2">
      <c r="I399" s="203" t="s">
        <v>226</v>
      </c>
      <c r="J399" s="203"/>
      <c r="K399" s="5" t="s">
        <v>685</v>
      </c>
      <c r="L399" s="23" t="s">
        <v>676</v>
      </c>
      <c r="M399" s="30"/>
      <c r="N399" s="40"/>
      <c r="O399" s="40"/>
      <c r="P399" s="40"/>
    </row>
    <row r="400" spans="9:16" ht="25.5" hidden="1" x14ac:dyDescent="0.2">
      <c r="I400" s="203" t="s">
        <v>228</v>
      </c>
      <c r="J400" s="203"/>
      <c r="K400" s="5" t="s">
        <v>686</v>
      </c>
      <c r="L400" s="23" t="s">
        <v>676</v>
      </c>
      <c r="M400" s="30"/>
      <c r="N400" s="40"/>
      <c r="O400" s="40"/>
      <c r="P400" s="40"/>
    </row>
    <row r="401" spans="9:16" hidden="1" x14ac:dyDescent="0.2">
      <c r="I401" s="203" t="s">
        <v>230</v>
      </c>
      <c r="J401" s="203"/>
      <c r="K401" s="5" t="s">
        <v>687</v>
      </c>
      <c r="L401" s="23" t="s">
        <v>676</v>
      </c>
      <c r="M401" s="30"/>
      <c r="N401" s="40"/>
      <c r="O401" s="40"/>
      <c r="P401" s="40"/>
    </row>
    <row r="402" spans="9:16" ht="25.5" hidden="1" x14ac:dyDescent="0.2">
      <c r="I402" s="203" t="s">
        <v>232</v>
      </c>
      <c r="J402" s="203"/>
      <c r="K402" s="5" t="s">
        <v>688</v>
      </c>
      <c r="L402" s="23" t="s">
        <v>676</v>
      </c>
      <c r="M402" s="30"/>
      <c r="N402" s="40"/>
      <c r="O402" s="40"/>
      <c r="P402" s="40"/>
    </row>
    <row r="403" spans="9:16" hidden="1" x14ac:dyDescent="0.2">
      <c r="I403" s="203" t="s">
        <v>234</v>
      </c>
      <c r="J403" s="203"/>
      <c r="K403" s="5" t="s">
        <v>689</v>
      </c>
      <c r="L403" s="23" t="s">
        <v>676</v>
      </c>
      <c r="M403" s="30"/>
      <c r="N403" s="40"/>
      <c r="O403" s="40"/>
      <c r="P403" s="40"/>
    </row>
    <row r="404" spans="9:16" hidden="1" x14ac:dyDescent="0.2">
      <c r="I404" s="203" t="s">
        <v>236</v>
      </c>
      <c r="J404" s="203"/>
      <c r="K404" s="5" t="s">
        <v>690</v>
      </c>
      <c r="L404" s="23" t="s">
        <v>676</v>
      </c>
      <c r="M404" s="30"/>
      <c r="N404" s="40"/>
      <c r="O404" s="40"/>
      <c r="P404" s="40"/>
    </row>
    <row r="405" spans="9:16" ht="25.5" hidden="1" x14ac:dyDescent="0.2">
      <c r="I405" s="203" t="s">
        <v>238</v>
      </c>
      <c r="J405" s="203"/>
      <c r="K405" s="5" t="s">
        <v>691</v>
      </c>
      <c r="L405" s="23" t="s">
        <v>676</v>
      </c>
      <c r="M405" s="30"/>
      <c r="N405" s="40"/>
      <c r="O405" s="40"/>
      <c r="P405" s="40"/>
    </row>
    <row r="406" spans="9:16" hidden="1" x14ac:dyDescent="0.2">
      <c r="I406" s="203" t="s">
        <v>240</v>
      </c>
      <c r="J406" s="203"/>
      <c r="K406" s="5" t="s">
        <v>692</v>
      </c>
      <c r="L406" s="23" t="s">
        <v>676</v>
      </c>
      <c r="M406" s="30"/>
      <c r="N406" s="40"/>
      <c r="O406" s="40"/>
      <c r="P406" s="40"/>
    </row>
    <row r="407" spans="9:16" hidden="1" x14ac:dyDescent="0.2">
      <c r="I407" s="203" t="s">
        <v>242</v>
      </c>
      <c r="J407" s="203"/>
      <c r="K407" s="5" t="s">
        <v>693</v>
      </c>
      <c r="L407" s="23" t="s">
        <v>676</v>
      </c>
      <c r="M407" s="30"/>
      <c r="N407" s="40"/>
      <c r="O407" s="40"/>
      <c r="P407" s="40"/>
    </row>
    <row r="408" spans="9:16" ht="25.5" hidden="1" x14ac:dyDescent="0.2">
      <c r="I408" s="203" t="s">
        <v>244</v>
      </c>
      <c r="J408" s="203"/>
      <c r="K408" s="5" t="s">
        <v>694</v>
      </c>
      <c r="L408" s="23" t="s">
        <v>676</v>
      </c>
      <c r="M408" s="30"/>
      <c r="N408" s="40"/>
      <c r="O408" s="40"/>
      <c r="P408" s="40"/>
    </row>
    <row r="409" spans="9:16" ht="25.5" hidden="1" x14ac:dyDescent="0.2">
      <c r="I409" s="203" t="s">
        <v>246</v>
      </c>
      <c r="J409" s="203"/>
      <c r="K409" s="5" t="s">
        <v>695</v>
      </c>
      <c r="L409" s="23" t="s">
        <v>676</v>
      </c>
      <c r="M409" s="30"/>
      <c r="N409" s="40"/>
      <c r="O409" s="40"/>
      <c r="P409" s="40"/>
    </row>
    <row r="410" spans="9:16" hidden="1" x14ac:dyDescent="0.2">
      <c r="I410" s="203" t="s">
        <v>248</v>
      </c>
      <c r="J410" s="203"/>
      <c r="K410" s="5" t="s">
        <v>696</v>
      </c>
      <c r="L410" s="23" t="s">
        <v>676</v>
      </c>
      <c r="M410" s="30"/>
      <c r="N410" s="40"/>
      <c r="O410" s="40"/>
      <c r="P410" s="40"/>
    </row>
    <row r="411" spans="9:16" hidden="1" x14ac:dyDescent="0.2">
      <c r="I411" s="203" t="s">
        <v>250</v>
      </c>
      <c r="J411" s="203"/>
      <c r="K411" s="5" t="s">
        <v>697</v>
      </c>
      <c r="L411" s="23" t="s">
        <v>676</v>
      </c>
      <c r="M411" s="30"/>
      <c r="N411" s="40"/>
      <c r="O411" s="40"/>
      <c r="P411" s="40"/>
    </row>
    <row r="412" spans="9:16" hidden="1" x14ac:dyDescent="0.2">
      <c r="I412" s="203" t="s">
        <v>252</v>
      </c>
      <c r="J412" s="203"/>
      <c r="K412" s="5" t="s">
        <v>698</v>
      </c>
      <c r="L412" s="23" t="s">
        <v>676</v>
      </c>
      <c r="M412" s="30"/>
      <c r="N412" s="40"/>
      <c r="O412" s="40"/>
      <c r="P412" s="40"/>
    </row>
    <row r="413" spans="9:16" ht="25.5" hidden="1" x14ac:dyDescent="0.2">
      <c r="I413" s="203" t="s">
        <v>254</v>
      </c>
      <c r="J413" s="203"/>
      <c r="K413" s="5" t="s">
        <v>699</v>
      </c>
      <c r="L413" s="23" t="s">
        <v>676</v>
      </c>
      <c r="M413" s="30"/>
      <c r="N413" s="40"/>
      <c r="O413" s="40"/>
      <c r="P413" s="40"/>
    </row>
    <row r="414" spans="9:16" ht="25.5" hidden="1" x14ac:dyDescent="0.2">
      <c r="I414" s="203" t="s">
        <v>257</v>
      </c>
      <c r="J414" s="203"/>
      <c r="K414" s="5" t="s">
        <v>700</v>
      </c>
      <c r="L414" s="23" t="s">
        <v>676</v>
      </c>
      <c r="M414" s="30"/>
      <c r="N414" s="40"/>
      <c r="O414" s="40"/>
      <c r="P414" s="40"/>
    </row>
    <row r="415" spans="9:16" ht="25.5" hidden="1" x14ac:dyDescent="0.2">
      <c r="I415" s="203" t="s">
        <v>259</v>
      </c>
      <c r="J415" s="203"/>
      <c r="K415" s="5" t="s">
        <v>701</v>
      </c>
      <c r="L415" s="23" t="s">
        <v>676</v>
      </c>
      <c r="M415" s="30"/>
      <c r="N415" s="40"/>
      <c r="O415" s="40"/>
      <c r="P415" s="40"/>
    </row>
    <row r="416" spans="9:16" ht="25.5" hidden="1" x14ac:dyDescent="0.2">
      <c r="I416" s="206" t="s">
        <v>261</v>
      </c>
      <c r="J416" s="206"/>
      <c r="K416" s="7" t="s">
        <v>702</v>
      </c>
      <c r="L416" s="20" t="s">
        <v>703</v>
      </c>
      <c r="M416" s="34"/>
      <c r="N416" s="61">
        <f>N338+N339+N356+N360+N370+N380+N387+N390</f>
        <v>0</v>
      </c>
      <c r="O416" s="61">
        <f>O338+O339+O356+O360+O370+O380+O387+O390</f>
        <v>0</v>
      </c>
      <c r="P416" s="61">
        <f>P338+P339+P356+P360+P370+P380+P387+P390</f>
        <v>0</v>
      </c>
    </row>
    <row r="417" spans="9:16" hidden="1" x14ac:dyDescent="0.2">
      <c r="I417" s="203" t="s">
        <v>263</v>
      </c>
      <c r="J417" s="203"/>
      <c r="K417" s="5" t="s">
        <v>704</v>
      </c>
      <c r="L417" s="23" t="s">
        <v>705</v>
      </c>
      <c r="M417" s="30"/>
      <c r="N417" s="40"/>
      <c r="O417" s="40"/>
      <c r="P417" s="40"/>
    </row>
    <row r="418" spans="9:16" hidden="1" x14ac:dyDescent="0.2">
      <c r="I418" s="203" t="s">
        <v>266</v>
      </c>
      <c r="J418" s="203"/>
      <c r="K418" s="5" t="s">
        <v>706</v>
      </c>
      <c r="L418" s="23" t="s">
        <v>705</v>
      </c>
      <c r="M418" s="30"/>
      <c r="N418" s="40"/>
      <c r="O418" s="40"/>
      <c r="P418" s="40"/>
    </row>
    <row r="419" spans="9:16" hidden="1" x14ac:dyDescent="0.2">
      <c r="I419" s="203" t="s">
        <v>269</v>
      </c>
      <c r="J419" s="203"/>
      <c r="K419" s="5" t="s">
        <v>707</v>
      </c>
      <c r="L419" s="23" t="s">
        <v>708</v>
      </c>
      <c r="M419" s="30"/>
      <c r="N419" s="40"/>
      <c r="O419" s="40"/>
      <c r="P419" s="40"/>
    </row>
    <row r="420" spans="9:16" ht="25.5" hidden="1" x14ac:dyDescent="0.2">
      <c r="I420" s="203" t="s">
        <v>271</v>
      </c>
      <c r="J420" s="203"/>
      <c r="K420" s="5" t="s">
        <v>709</v>
      </c>
      <c r="L420" s="23" t="s">
        <v>710</v>
      </c>
      <c r="M420" s="30"/>
      <c r="N420" s="40"/>
      <c r="O420" s="40"/>
      <c r="P420" s="40"/>
    </row>
    <row r="421" spans="9:16" ht="25.5" hidden="1" x14ac:dyDescent="0.2">
      <c r="I421" s="203" t="s">
        <v>273</v>
      </c>
      <c r="J421" s="203"/>
      <c r="K421" s="5" t="s">
        <v>711</v>
      </c>
      <c r="L421" s="23" t="s">
        <v>712</v>
      </c>
      <c r="M421" s="30"/>
      <c r="N421" s="40">
        <f>SUM(N422:N431)</f>
        <v>0</v>
      </c>
      <c r="O421" s="40">
        <f>SUM(O422:O431)</f>
        <v>0</v>
      </c>
      <c r="P421" s="40">
        <f>SUM(P422:P431)</f>
        <v>0</v>
      </c>
    </row>
    <row r="422" spans="9:16" hidden="1" x14ac:dyDescent="0.2">
      <c r="I422" s="203" t="s">
        <v>275</v>
      </c>
      <c r="J422" s="203"/>
      <c r="K422" s="5" t="s">
        <v>37</v>
      </c>
      <c r="L422" s="23" t="s">
        <v>712</v>
      </c>
      <c r="M422" s="30"/>
      <c r="N422" s="40"/>
      <c r="O422" s="40"/>
      <c r="P422" s="40"/>
    </row>
    <row r="423" spans="9:16" hidden="1" x14ac:dyDescent="0.2">
      <c r="I423" s="203" t="s">
        <v>277</v>
      </c>
      <c r="J423" s="203"/>
      <c r="K423" s="5" t="s">
        <v>39</v>
      </c>
      <c r="L423" s="23" t="s">
        <v>712</v>
      </c>
      <c r="M423" s="30"/>
      <c r="N423" s="40"/>
      <c r="O423" s="40"/>
      <c r="P423" s="40"/>
    </row>
    <row r="424" spans="9:16" ht="25.5" hidden="1" x14ac:dyDescent="0.2">
      <c r="I424" s="203" t="s">
        <v>280</v>
      </c>
      <c r="J424" s="203"/>
      <c r="K424" s="5" t="s">
        <v>41</v>
      </c>
      <c r="L424" s="23" t="s">
        <v>712</v>
      </c>
      <c r="M424" s="30"/>
      <c r="N424" s="40"/>
      <c r="O424" s="40"/>
      <c r="P424" s="40"/>
    </row>
    <row r="425" spans="9:16" hidden="1" x14ac:dyDescent="0.2">
      <c r="I425" s="203" t="s">
        <v>282</v>
      </c>
      <c r="J425" s="203"/>
      <c r="K425" s="5" t="s">
        <v>43</v>
      </c>
      <c r="L425" s="23" t="s">
        <v>712</v>
      </c>
      <c r="M425" s="30"/>
      <c r="N425" s="40"/>
      <c r="O425" s="40"/>
      <c r="P425" s="40"/>
    </row>
    <row r="426" spans="9:16" hidden="1" x14ac:dyDescent="0.2">
      <c r="I426" s="203" t="s">
        <v>284</v>
      </c>
      <c r="J426" s="203"/>
      <c r="K426" s="5" t="s">
        <v>45</v>
      </c>
      <c r="L426" s="23" t="s">
        <v>712</v>
      </c>
      <c r="M426" s="30"/>
      <c r="N426" s="40"/>
      <c r="O426" s="40"/>
      <c r="P426" s="40"/>
    </row>
    <row r="427" spans="9:16" hidden="1" x14ac:dyDescent="0.2">
      <c r="I427" s="203" t="s">
        <v>286</v>
      </c>
      <c r="J427" s="203"/>
      <c r="K427" s="5" t="s">
        <v>47</v>
      </c>
      <c r="L427" s="23" t="s">
        <v>712</v>
      </c>
      <c r="M427" s="30"/>
      <c r="N427" s="40"/>
      <c r="O427" s="40"/>
      <c r="P427" s="40"/>
    </row>
    <row r="428" spans="9:16" hidden="1" x14ac:dyDescent="0.2">
      <c r="I428" s="203" t="s">
        <v>288</v>
      </c>
      <c r="J428" s="203"/>
      <c r="K428" s="5" t="s">
        <v>49</v>
      </c>
      <c r="L428" s="23" t="s">
        <v>712</v>
      </c>
      <c r="M428" s="30"/>
      <c r="N428" s="40"/>
      <c r="O428" s="40"/>
      <c r="P428" s="40"/>
    </row>
    <row r="429" spans="9:16" hidden="1" x14ac:dyDescent="0.2">
      <c r="I429" s="203" t="s">
        <v>290</v>
      </c>
      <c r="J429" s="203"/>
      <c r="K429" s="5" t="s">
        <v>51</v>
      </c>
      <c r="L429" s="23" t="s">
        <v>712</v>
      </c>
      <c r="M429" s="30"/>
      <c r="N429" s="40"/>
      <c r="O429" s="40"/>
      <c r="P429" s="40"/>
    </row>
    <row r="430" spans="9:16" hidden="1" x14ac:dyDescent="0.2">
      <c r="I430" s="203" t="s">
        <v>292</v>
      </c>
      <c r="J430" s="203"/>
      <c r="K430" s="5" t="s">
        <v>53</v>
      </c>
      <c r="L430" s="23" t="s">
        <v>712</v>
      </c>
      <c r="M430" s="30"/>
      <c r="N430" s="40"/>
      <c r="O430" s="40"/>
      <c r="P430" s="40"/>
    </row>
    <row r="431" spans="9:16" hidden="1" x14ac:dyDescent="0.2">
      <c r="I431" s="203" t="s">
        <v>294</v>
      </c>
      <c r="J431" s="203"/>
      <c r="K431" s="5" t="s">
        <v>55</v>
      </c>
      <c r="L431" s="23" t="s">
        <v>712</v>
      </c>
      <c r="M431" s="30"/>
      <c r="N431" s="40"/>
      <c r="O431" s="40"/>
      <c r="P431" s="40"/>
    </row>
    <row r="432" spans="9:16" ht="25.5" hidden="1" x14ac:dyDescent="0.2">
      <c r="I432" s="203" t="s">
        <v>296</v>
      </c>
      <c r="J432" s="203"/>
      <c r="K432" s="5" t="s">
        <v>713</v>
      </c>
      <c r="L432" s="23" t="s">
        <v>714</v>
      </c>
      <c r="M432" s="30"/>
      <c r="N432" s="40">
        <f>SUM(N433:N442)</f>
        <v>0</v>
      </c>
      <c r="O432" s="40">
        <f>SUM(O433:O442)</f>
        <v>0</v>
      </c>
      <c r="P432" s="40">
        <f>SUM(P433:P442)</f>
        <v>0</v>
      </c>
    </row>
    <row r="433" spans="9:16" hidden="1" x14ac:dyDescent="0.2">
      <c r="I433" s="203" t="s">
        <v>298</v>
      </c>
      <c r="J433" s="203"/>
      <c r="K433" s="5" t="s">
        <v>37</v>
      </c>
      <c r="L433" s="23" t="s">
        <v>714</v>
      </c>
      <c r="M433" s="30"/>
      <c r="N433" s="40"/>
      <c r="O433" s="40"/>
      <c r="P433" s="40"/>
    </row>
    <row r="434" spans="9:16" hidden="1" x14ac:dyDescent="0.2">
      <c r="I434" s="203" t="s">
        <v>300</v>
      </c>
      <c r="J434" s="203"/>
      <c r="K434" s="5" t="s">
        <v>39</v>
      </c>
      <c r="L434" s="23" t="s">
        <v>714</v>
      </c>
      <c r="M434" s="30"/>
      <c r="N434" s="40"/>
      <c r="O434" s="40"/>
      <c r="P434" s="40"/>
    </row>
    <row r="435" spans="9:16" ht="25.5" hidden="1" x14ac:dyDescent="0.2">
      <c r="I435" s="203" t="s">
        <v>302</v>
      </c>
      <c r="J435" s="203"/>
      <c r="K435" s="5" t="s">
        <v>41</v>
      </c>
      <c r="L435" s="23" t="s">
        <v>714</v>
      </c>
      <c r="M435" s="30"/>
      <c r="N435" s="40"/>
      <c r="O435" s="40"/>
      <c r="P435" s="40"/>
    </row>
    <row r="436" spans="9:16" hidden="1" x14ac:dyDescent="0.2">
      <c r="I436" s="203" t="s">
        <v>304</v>
      </c>
      <c r="J436" s="203"/>
      <c r="K436" s="5" t="s">
        <v>43</v>
      </c>
      <c r="L436" s="23" t="s">
        <v>714</v>
      </c>
      <c r="M436" s="30"/>
      <c r="N436" s="40"/>
      <c r="O436" s="40"/>
      <c r="P436" s="40"/>
    </row>
    <row r="437" spans="9:16" hidden="1" x14ac:dyDescent="0.2">
      <c r="I437" s="203" t="s">
        <v>306</v>
      </c>
      <c r="J437" s="203"/>
      <c r="K437" s="5" t="s">
        <v>45</v>
      </c>
      <c r="L437" s="23" t="s">
        <v>714</v>
      </c>
      <c r="M437" s="30"/>
      <c r="N437" s="40"/>
      <c r="O437" s="40"/>
      <c r="P437" s="40"/>
    </row>
    <row r="438" spans="9:16" hidden="1" x14ac:dyDescent="0.2">
      <c r="I438" s="203" t="s">
        <v>308</v>
      </c>
      <c r="J438" s="203"/>
      <c r="K438" s="5" t="s">
        <v>47</v>
      </c>
      <c r="L438" s="23" t="s">
        <v>714</v>
      </c>
      <c r="M438" s="30"/>
      <c r="N438" s="40"/>
      <c r="O438" s="40"/>
      <c r="P438" s="40"/>
    </row>
    <row r="439" spans="9:16" hidden="1" x14ac:dyDescent="0.2">
      <c r="I439" s="203" t="s">
        <v>310</v>
      </c>
      <c r="J439" s="203"/>
      <c r="K439" s="5" t="s">
        <v>49</v>
      </c>
      <c r="L439" s="23" t="s">
        <v>714</v>
      </c>
      <c r="M439" s="30"/>
      <c r="N439" s="40"/>
      <c r="O439" s="40"/>
      <c r="P439" s="40"/>
    </row>
    <row r="440" spans="9:16" hidden="1" x14ac:dyDescent="0.2">
      <c r="I440" s="203" t="s">
        <v>313</v>
      </c>
      <c r="J440" s="203"/>
      <c r="K440" s="5" t="s">
        <v>51</v>
      </c>
      <c r="L440" s="23" t="s">
        <v>714</v>
      </c>
      <c r="M440" s="30"/>
      <c r="N440" s="40"/>
      <c r="O440" s="40"/>
      <c r="P440" s="40"/>
    </row>
    <row r="441" spans="9:16" hidden="1" x14ac:dyDescent="0.2">
      <c r="I441" s="203" t="s">
        <v>315</v>
      </c>
      <c r="J441" s="203"/>
      <c r="K441" s="5" t="s">
        <v>53</v>
      </c>
      <c r="L441" s="23" t="s">
        <v>714</v>
      </c>
      <c r="M441" s="30"/>
      <c r="N441" s="40"/>
      <c r="O441" s="40"/>
      <c r="P441" s="40"/>
    </row>
    <row r="442" spans="9:16" hidden="1" x14ac:dyDescent="0.2">
      <c r="I442" s="203" t="s">
        <v>317</v>
      </c>
      <c r="J442" s="203"/>
      <c r="K442" s="5" t="s">
        <v>55</v>
      </c>
      <c r="L442" s="23" t="s">
        <v>714</v>
      </c>
      <c r="M442" s="30"/>
      <c r="N442" s="40"/>
      <c r="O442" s="40"/>
      <c r="P442" s="40"/>
    </row>
    <row r="443" spans="9:16" ht="25.5" hidden="1" x14ac:dyDescent="0.2">
      <c r="I443" s="203" t="s">
        <v>319</v>
      </c>
      <c r="J443" s="203"/>
      <c r="K443" s="5" t="s">
        <v>715</v>
      </c>
      <c r="L443" s="23" t="s">
        <v>716</v>
      </c>
      <c r="M443" s="30"/>
      <c r="N443" s="40">
        <f>SUM(N444:N453)</f>
        <v>0</v>
      </c>
      <c r="O443" s="40">
        <f>SUM(O444:O453)</f>
        <v>0</v>
      </c>
      <c r="P443" s="40">
        <f>SUM(P444:P453)</f>
        <v>0</v>
      </c>
    </row>
    <row r="444" spans="9:16" hidden="1" x14ac:dyDescent="0.2">
      <c r="I444" s="203" t="s">
        <v>321</v>
      </c>
      <c r="J444" s="203"/>
      <c r="K444" s="5" t="s">
        <v>37</v>
      </c>
      <c r="L444" s="23" t="s">
        <v>716</v>
      </c>
      <c r="M444" s="30"/>
      <c r="N444" s="40"/>
      <c r="O444" s="40"/>
      <c r="P444" s="40"/>
    </row>
    <row r="445" spans="9:16" hidden="1" x14ac:dyDescent="0.2">
      <c r="I445" s="203" t="s">
        <v>323</v>
      </c>
      <c r="J445" s="203"/>
      <c r="K445" s="5" t="s">
        <v>39</v>
      </c>
      <c r="L445" s="23" t="s">
        <v>716</v>
      </c>
      <c r="M445" s="30"/>
      <c r="N445" s="40"/>
      <c r="O445" s="40"/>
      <c r="P445" s="40"/>
    </row>
    <row r="446" spans="9:16" ht="25.5" hidden="1" x14ac:dyDescent="0.2">
      <c r="I446" s="203" t="s">
        <v>325</v>
      </c>
      <c r="J446" s="203"/>
      <c r="K446" s="5" t="s">
        <v>41</v>
      </c>
      <c r="L446" s="23" t="s">
        <v>716</v>
      </c>
      <c r="M446" s="30"/>
      <c r="N446" s="40"/>
      <c r="O446" s="40"/>
      <c r="P446" s="40"/>
    </row>
    <row r="447" spans="9:16" hidden="1" x14ac:dyDescent="0.2">
      <c r="I447" s="203" t="s">
        <v>327</v>
      </c>
      <c r="J447" s="203"/>
      <c r="K447" s="5" t="s">
        <v>43</v>
      </c>
      <c r="L447" s="23" t="s">
        <v>716</v>
      </c>
      <c r="M447" s="30"/>
      <c r="N447" s="40"/>
      <c r="O447" s="40"/>
      <c r="P447" s="40"/>
    </row>
    <row r="448" spans="9:16" hidden="1" x14ac:dyDescent="0.2">
      <c r="I448" s="203" t="s">
        <v>329</v>
      </c>
      <c r="J448" s="203"/>
      <c r="K448" s="5" t="s">
        <v>45</v>
      </c>
      <c r="L448" s="23" t="s">
        <v>716</v>
      </c>
      <c r="M448" s="30"/>
      <c r="N448" s="40"/>
      <c r="O448" s="40"/>
      <c r="P448" s="40"/>
    </row>
    <row r="449" spans="9:16" hidden="1" x14ac:dyDescent="0.2">
      <c r="I449" s="203" t="s">
        <v>331</v>
      </c>
      <c r="J449" s="203"/>
      <c r="K449" s="5" t="s">
        <v>47</v>
      </c>
      <c r="L449" s="23" t="s">
        <v>716</v>
      </c>
      <c r="M449" s="30"/>
      <c r="N449" s="40"/>
      <c r="O449" s="40"/>
      <c r="P449" s="40"/>
    </row>
    <row r="450" spans="9:16" hidden="1" x14ac:dyDescent="0.2">
      <c r="I450" s="203" t="s">
        <v>333</v>
      </c>
      <c r="J450" s="203"/>
      <c r="K450" s="5" t="s">
        <v>49</v>
      </c>
      <c r="L450" s="23" t="s">
        <v>716</v>
      </c>
      <c r="M450" s="30"/>
      <c r="N450" s="40"/>
      <c r="O450" s="40"/>
      <c r="P450" s="40"/>
    </row>
    <row r="451" spans="9:16" hidden="1" x14ac:dyDescent="0.2">
      <c r="I451" s="203" t="s">
        <v>335</v>
      </c>
      <c r="J451" s="203"/>
      <c r="K451" s="5" t="s">
        <v>51</v>
      </c>
      <c r="L451" s="23" t="s">
        <v>716</v>
      </c>
      <c r="M451" s="30"/>
      <c r="N451" s="40"/>
      <c r="O451" s="40"/>
      <c r="P451" s="40"/>
    </row>
    <row r="452" spans="9:16" hidden="1" x14ac:dyDescent="0.2">
      <c r="I452" s="203" t="s">
        <v>337</v>
      </c>
      <c r="J452" s="203"/>
      <c r="K452" s="5" t="s">
        <v>53</v>
      </c>
      <c r="L452" s="23" t="s">
        <v>716</v>
      </c>
      <c r="M452" s="30"/>
      <c r="N452" s="40"/>
      <c r="O452" s="40"/>
      <c r="P452" s="40"/>
    </row>
    <row r="453" spans="9:16" hidden="1" x14ac:dyDescent="0.2">
      <c r="I453" s="203" t="s">
        <v>339</v>
      </c>
      <c r="J453" s="203"/>
      <c r="K453" s="5" t="s">
        <v>55</v>
      </c>
      <c r="L453" s="23" t="s">
        <v>716</v>
      </c>
      <c r="M453" s="30"/>
      <c r="N453" s="40"/>
      <c r="O453" s="40"/>
      <c r="P453" s="40"/>
    </row>
    <row r="454" spans="9:16" ht="25.5" hidden="1" x14ac:dyDescent="0.2">
      <c r="I454" s="203" t="s">
        <v>342</v>
      </c>
      <c r="J454" s="203"/>
      <c r="K454" s="5" t="s">
        <v>717</v>
      </c>
      <c r="L454" s="23" t="s">
        <v>718</v>
      </c>
      <c r="M454" s="30"/>
      <c r="N454" s="40"/>
      <c r="O454" s="40"/>
      <c r="P454" s="40"/>
    </row>
    <row r="455" spans="9:16" ht="25.5" hidden="1" x14ac:dyDescent="0.2">
      <c r="I455" s="203" t="s">
        <v>345</v>
      </c>
      <c r="J455" s="203"/>
      <c r="K455" s="5" t="s">
        <v>719</v>
      </c>
      <c r="L455" s="23" t="s">
        <v>718</v>
      </c>
      <c r="M455" s="30"/>
      <c r="N455" s="40"/>
      <c r="O455" s="40"/>
      <c r="P455" s="40"/>
    </row>
    <row r="456" spans="9:16" ht="25.5" hidden="1" x14ac:dyDescent="0.2">
      <c r="I456" s="203" t="s">
        <v>347</v>
      </c>
      <c r="J456" s="203"/>
      <c r="K456" s="5" t="s">
        <v>720</v>
      </c>
      <c r="L456" s="23" t="s">
        <v>721</v>
      </c>
      <c r="M456" s="30"/>
      <c r="N456" s="40">
        <f>SUM(N457:N466)</f>
        <v>0</v>
      </c>
      <c r="O456" s="40">
        <f>SUM(O457:O466)</f>
        <v>0</v>
      </c>
      <c r="P456" s="40">
        <f>SUM(P457:P466)</f>
        <v>0</v>
      </c>
    </row>
    <row r="457" spans="9:16" hidden="1" x14ac:dyDescent="0.2">
      <c r="I457" s="203" t="s">
        <v>349</v>
      </c>
      <c r="J457" s="203"/>
      <c r="K457" s="5" t="s">
        <v>442</v>
      </c>
      <c r="L457" s="3" t="s">
        <v>721</v>
      </c>
      <c r="M457" s="30"/>
      <c r="N457" s="40"/>
      <c r="O457" s="40"/>
      <c r="P457" s="40"/>
    </row>
    <row r="458" spans="9:16" hidden="1" x14ac:dyDescent="0.2">
      <c r="I458" s="203" t="s">
        <v>351</v>
      </c>
      <c r="J458" s="203"/>
      <c r="K458" s="5" t="s">
        <v>444</v>
      </c>
      <c r="L458" s="3" t="s">
        <v>721</v>
      </c>
      <c r="M458" s="30"/>
      <c r="N458" s="40"/>
      <c r="O458" s="40"/>
      <c r="P458" s="40"/>
    </row>
    <row r="459" spans="9:16" hidden="1" x14ac:dyDescent="0.2">
      <c r="I459" s="203" t="s">
        <v>354</v>
      </c>
      <c r="J459" s="203"/>
      <c r="K459" s="5" t="s">
        <v>446</v>
      </c>
      <c r="L459" s="3" t="s">
        <v>721</v>
      </c>
      <c r="M459" s="30"/>
      <c r="N459" s="40"/>
      <c r="O459" s="40"/>
      <c r="P459" s="40"/>
    </row>
    <row r="460" spans="9:16" hidden="1" x14ac:dyDescent="0.2">
      <c r="I460" s="203" t="s">
        <v>356</v>
      </c>
      <c r="J460" s="203"/>
      <c r="K460" s="3" t="s">
        <v>448</v>
      </c>
      <c r="L460" s="3" t="s">
        <v>721</v>
      </c>
      <c r="M460" s="24"/>
      <c r="N460" s="36"/>
      <c r="O460" s="36"/>
      <c r="P460" s="36"/>
    </row>
    <row r="461" spans="9:16" hidden="1" x14ac:dyDescent="0.2">
      <c r="I461" s="203" t="s">
        <v>359</v>
      </c>
      <c r="J461" s="203"/>
      <c r="K461" s="3" t="s">
        <v>450</v>
      </c>
      <c r="L461" s="3" t="s">
        <v>721</v>
      </c>
      <c r="M461" s="24"/>
      <c r="N461" s="36"/>
      <c r="O461" s="36"/>
      <c r="P461" s="36"/>
    </row>
    <row r="462" spans="9:16" ht="25.5" hidden="1" x14ac:dyDescent="0.2">
      <c r="I462" s="203" t="s">
        <v>361</v>
      </c>
      <c r="J462" s="203"/>
      <c r="K462" s="3" t="s">
        <v>452</v>
      </c>
      <c r="L462" s="3" t="s">
        <v>721</v>
      </c>
      <c r="M462" s="24"/>
      <c r="N462" s="36"/>
      <c r="O462" s="36"/>
      <c r="P462" s="36"/>
    </row>
    <row r="463" spans="9:16" hidden="1" x14ac:dyDescent="0.2">
      <c r="I463" s="203" t="s">
        <v>363</v>
      </c>
      <c r="J463" s="203"/>
      <c r="K463" s="5" t="s">
        <v>454</v>
      </c>
      <c r="L463" s="3" t="s">
        <v>721</v>
      </c>
      <c r="M463" s="30"/>
      <c r="N463" s="40"/>
      <c r="O463" s="40"/>
      <c r="P463" s="40"/>
    </row>
    <row r="464" spans="9:16" hidden="1" x14ac:dyDescent="0.2">
      <c r="I464" s="203" t="s">
        <v>365</v>
      </c>
      <c r="J464" s="203"/>
      <c r="K464" s="5" t="s">
        <v>456</v>
      </c>
      <c r="L464" s="3" t="s">
        <v>721</v>
      </c>
      <c r="M464" s="30"/>
      <c r="N464" s="40"/>
      <c r="O464" s="40"/>
      <c r="P464" s="40"/>
    </row>
    <row r="465" spans="9:16" hidden="1" x14ac:dyDescent="0.2">
      <c r="I465" s="203" t="s">
        <v>367</v>
      </c>
      <c r="J465" s="203"/>
      <c r="K465" s="5" t="s">
        <v>458</v>
      </c>
      <c r="L465" s="3" t="s">
        <v>721</v>
      </c>
      <c r="M465" s="30"/>
      <c r="N465" s="40"/>
      <c r="O465" s="40"/>
      <c r="P465" s="40"/>
    </row>
    <row r="466" spans="9:16" hidden="1" x14ac:dyDescent="0.2">
      <c r="I466" s="203" t="s">
        <v>369</v>
      </c>
      <c r="J466" s="203"/>
      <c r="K466" s="5" t="s">
        <v>460</v>
      </c>
      <c r="L466" s="3" t="s">
        <v>721</v>
      </c>
      <c r="M466" s="30"/>
      <c r="N466" s="40"/>
      <c r="O466" s="40"/>
      <c r="P466" s="40"/>
    </row>
    <row r="467" spans="9:16" hidden="1" x14ac:dyDescent="0.2">
      <c r="I467" s="203" t="s">
        <v>371</v>
      </c>
      <c r="J467" s="203"/>
      <c r="K467" s="5" t="s">
        <v>722</v>
      </c>
      <c r="L467" s="23" t="s">
        <v>723</v>
      </c>
      <c r="M467" s="30"/>
      <c r="N467" s="40"/>
      <c r="O467" s="40"/>
      <c r="P467" s="40"/>
    </row>
    <row r="468" spans="9:16" hidden="1" x14ac:dyDescent="0.2">
      <c r="I468" s="203" t="s">
        <v>374</v>
      </c>
      <c r="J468" s="203"/>
      <c r="K468" s="5" t="s">
        <v>724</v>
      </c>
      <c r="L468" s="23" t="s">
        <v>725</v>
      </c>
      <c r="M468" s="30"/>
      <c r="N468" s="40"/>
      <c r="O468" s="40"/>
      <c r="P468" s="40"/>
    </row>
    <row r="469" spans="9:16" ht="25.5" hidden="1" x14ac:dyDescent="0.2">
      <c r="I469" s="203" t="s">
        <v>377</v>
      </c>
      <c r="J469" s="203"/>
      <c r="K469" s="5" t="s">
        <v>726</v>
      </c>
      <c r="L469" s="23" t="s">
        <v>727</v>
      </c>
      <c r="M469" s="30"/>
      <c r="N469" s="40">
        <f>SUM(N470:N479)</f>
        <v>0</v>
      </c>
      <c r="O469" s="40">
        <f>SUM(O470:O479)</f>
        <v>0</v>
      </c>
      <c r="P469" s="40">
        <f>SUM(P470:P479)</f>
        <v>0</v>
      </c>
    </row>
    <row r="470" spans="9:16" hidden="1" x14ac:dyDescent="0.2">
      <c r="I470" s="203" t="s">
        <v>380</v>
      </c>
      <c r="J470" s="203"/>
      <c r="K470" s="5" t="s">
        <v>442</v>
      </c>
      <c r="L470" s="3" t="s">
        <v>727</v>
      </c>
      <c r="M470" s="30"/>
      <c r="N470" s="40"/>
      <c r="O470" s="40"/>
      <c r="P470" s="40"/>
    </row>
    <row r="471" spans="9:16" hidden="1" x14ac:dyDescent="0.2">
      <c r="I471" s="203" t="s">
        <v>383</v>
      </c>
      <c r="J471" s="203"/>
      <c r="K471" s="5" t="s">
        <v>444</v>
      </c>
      <c r="L471" s="3" t="s">
        <v>727</v>
      </c>
      <c r="M471" s="30"/>
      <c r="N471" s="40"/>
      <c r="O471" s="40"/>
      <c r="P471" s="40"/>
    </row>
    <row r="472" spans="9:16" hidden="1" x14ac:dyDescent="0.2">
      <c r="I472" s="203" t="s">
        <v>384</v>
      </c>
      <c r="J472" s="203"/>
      <c r="K472" s="5" t="s">
        <v>446</v>
      </c>
      <c r="L472" s="3" t="s">
        <v>727</v>
      </c>
      <c r="M472" s="30"/>
      <c r="N472" s="40"/>
      <c r="O472" s="40"/>
      <c r="P472" s="40"/>
    </row>
    <row r="473" spans="9:16" hidden="1" x14ac:dyDescent="0.2">
      <c r="I473" s="203" t="s">
        <v>386</v>
      </c>
      <c r="J473" s="203"/>
      <c r="K473" s="3" t="s">
        <v>448</v>
      </c>
      <c r="L473" s="3" t="s">
        <v>727</v>
      </c>
      <c r="M473" s="24"/>
      <c r="N473" s="36"/>
      <c r="O473" s="36"/>
      <c r="P473" s="36"/>
    </row>
    <row r="474" spans="9:16" hidden="1" x14ac:dyDescent="0.2">
      <c r="I474" s="203" t="s">
        <v>388</v>
      </c>
      <c r="J474" s="203"/>
      <c r="K474" s="3" t="s">
        <v>450</v>
      </c>
      <c r="L474" s="3" t="s">
        <v>727</v>
      </c>
      <c r="M474" s="24"/>
      <c r="N474" s="36"/>
      <c r="O474" s="36"/>
      <c r="P474" s="36"/>
    </row>
    <row r="475" spans="9:16" ht="25.5" hidden="1" x14ac:dyDescent="0.2">
      <c r="I475" s="203" t="s">
        <v>391</v>
      </c>
      <c r="J475" s="203"/>
      <c r="K475" s="3" t="s">
        <v>452</v>
      </c>
      <c r="L475" s="3" t="s">
        <v>727</v>
      </c>
      <c r="M475" s="24"/>
      <c r="N475" s="36"/>
      <c r="O475" s="36"/>
      <c r="P475" s="36"/>
    </row>
    <row r="476" spans="9:16" hidden="1" x14ac:dyDescent="0.2">
      <c r="I476" s="203" t="s">
        <v>393</v>
      </c>
      <c r="J476" s="203"/>
      <c r="K476" s="5" t="s">
        <v>454</v>
      </c>
      <c r="L476" s="3" t="s">
        <v>727</v>
      </c>
      <c r="M476" s="30"/>
      <c r="N476" s="40"/>
      <c r="O476" s="40"/>
      <c r="P476" s="40"/>
    </row>
    <row r="477" spans="9:16" hidden="1" x14ac:dyDescent="0.2">
      <c r="I477" s="203" t="s">
        <v>395</v>
      </c>
      <c r="J477" s="203"/>
      <c r="K477" s="5" t="s">
        <v>456</v>
      </c>
      <c r="L477" s="3" t="s">
        <v>727</v>
      </c>
      <c r="M477" s="30"/>
      <c r="N477" s="40"/>
      <c r="O477" s="40"/>
      <c r="P477" s="40"/>
    </row>
    <row r="478" spans="9:16" hidden="1" x14ac:dyDescent="0.2">
      <c r="I478" s="203" t="s">
        <v>397</v>
      </c>
      <c r="J478" s="203"/>
      <c r="K478" s="5" t="s">
        <v>458</v>
      </c>
      <c r="L478" s="3" t="s">
        <v>727</v>
      </c>
      <c r="M478" s="30"/>
      <c r="N478" s="40"/>
      <c r="O478" s="40"/>
      <c r="P478" s="40"/>
    </row>
    <row r="479" spans="9:16" hidden="1" x14ac:dyDescent="0.2">
      <c r="I479" s="203" t="s">
        <v>399</v>
      </c>
      <c r="J479" s="203"/>
      <c r="K479" s="5" t="s">
        <v>460</v>
      </c>
      <c r="L479" s="3" t="s">
        <v>727</v>
      </c>
      <c r="M479" s="30"/>
      <c r="N479" s="40"/>
      <c r="O479" s="40"/>
      <c r="P479" s="40"/>
    </row>
    <row r="480" spans="9:16" hidden="1" x14ac:dyDescent="0.2">
      <c r="I480" s="203" t="s">
        <v>402</v>
      </c>
      <c r="J480" s="203"/>
      <c r="K480" s="5" t="s">
        <v>728</v>
      </c>
      <c r="L480" s="23" t="s">
        <v>729</v>
      </c>
      <c r="M480" s="30"/>
      <c r="N480" s="40"/>
      <c r="O480" s="40"/>
      <c r="P480" s="40"/>
    </row>
    <row r="481" spans="9:16" ht="25.5" hidden="1" x14ac:dyDescent="0.2">
      <c r="I481" s="206" t="s">
        <v>404</v>
      </c>
      <c r="J481" s="206"/>
      <c r="K481" s="7" t="s">
        <v>730</v>
      </c>
      <c r="L481" s="20" t="s">
        <v>731</v>
      </c>
      <c r="M481" s="34"/>
      <c r="N481" s="43">
        <f>N417+N419+N420+N421+N432+N443+N454+N456+N467+N468+N469+N480</f>
        <v>0</v>
      </c>
      <c r="O481" s="43">
        <f>O417+O419+O420+O421+O432+O443+O454+O456+O467+O468+O469+O480</f>
        <v>0</v>
      </c>
      <c r="P481" s="43">
        <f>P417+P419+P420+P421+P432+P443+P454+P456+P467+P468+P469+P480</f>
        <v>0</v>
      </c>
    </row>
    <row r="482" spans="9:16" hidden="1" x14ac:dyDescent="0.2">
      <c r="I482" s="203" t="s">
        <v>406</v>
      </c>
      <c r="J482" s="203"/>
      <c r="K482" s="5" t="s">
        <v>732</v>
      </c>
      <c r="L482" s="23" t="s">
        <v>733</v>
      </c>
      <c r="M482" s="30"/>
      <c r="N482" s="40"/>
      <c r="O482" s="40"/>
      <c r="P482" s="40"/>
    </row>
    <row r="483" spans="9:16" hidden="1" x14ac:dyDescent="0.2">
      <c r="I483" s="203" t="s">
        <v>408</v>
      </c>
      <c r="J483" s="203"/>
      <c r="K483" s="5" t="s">
        <v>734</v>
      </c>
      <c r="L483" s="23" t="s">
        <v>735</v>
      </c>
      <c r="M483" s="30"/>
      <c r="N483" s="40"/>
      <c r="O483" s="40"/>
      <c r="P483" s="40"/>
    </row>
    <row r="484" spans="9:16" hidden="1" x14ac:dyDescent="0.2">
      <c r="I484" s="203" t="s">
        <v>411</v>
      </c>
      <c r="J484" s="203"/>
      <c r="K484" s="5" t="s">
        <v>736</v>
      </c>
      <c r="L484" s="23" t="s">
        <v>735</v>
      </c>
      <c r="M484" s="30"/>
      <c r="N484" s="40"/>
      <c r="O484" s="40"/>
      <c r="P484" s="40"/>
    </row>
    <row r="485" spans="9:16" hidden="1" x14ac:dyDescent="0.2">
      <c r="I485" s="203" t="s">
        <v>414</v>
      </c>
      <c r="J485" s="203"/>
      <c r="K485" s="3" t="s">
        <v>737</v>
      </c>
      <c r="L485" s="23" t="s">
        <v>738</v>
      </c>
      <c r="M485" s="24"/>
      <c r="N485" s="36"/>
      <c r="O485" s="36"/>
      <c r="P485" s="36"/>
    </row>
    <row r="486" spans="9:16" hidden="1" x14ac:dyDescent="0.2">
      <c r="I486" s="203" t="s">
        <v>416</v>
      </c>
      <c r="J486" s="203"/>
      <c r="K486" s="5" t="s">
        <v>739</v>
      </c>
      <c r="L486" s="23" t="s">
        <v>740</v>
      </c>
      <c r="M486" s="30"/>
      <c r="N486" s="40"/>
      <c r="O486" s="40"/>
      <c r="P486" s="40"/>
    </row>
    <row r="487" spans="9:16" hidden="1" x14ac:dyDescent="0.2">
      <c r="I487" s="203" t="s">
        <v>419</v>
      </c>
      <c r="J487" s="203"/>
      <c r="K487" s="5" t="s">
        <v>741</v>
      </c>
      <c r="L487" s="23" t="s">
        <v>742</v>
      </c>
      <c r="M487" s="30"/>
      <c r="N487" s="40"/>
      <c r="O487" s="40"/>
      <c r="P487" s="40"/>
    </row>
    <row r="488" spans="9:16" hidden="1" x14ac:dyDescent="0.2">
      <c r="I488" s="203" t="s">
        <v>421</v>
      </c>
      <c r="J488" s="203"/>
      <c r="K488" s="3" t="s">
        <v>743</v>
      </c>
      <c r="L488" s="23" t="s">
        <v>744</v>
      </c>
      <c r="M488" s="24"/>
      <c r="N488" s="36"/>
      <c r="O488" s="36"/>
      <c r="P488" s="36"/>
    </row>
    <row r="489" spans="9:16" hidden="1" x14ac:dyDescent="0.2">
      <c r="I489" s="203" t="s">
        <v>424</v>
      </c>
      <c r="J489" s="203"/>
      <c r="K489" s="3" t="s">
        <v>745</v>
      </c>
      <c r="L489" s="23" t="s">
        <v>746</v>
      </c>
      <c r="M489" s="24"/>
      <c r="N489" s="36"/>
      <c r="O489" s="36"/>
      <c r="P489" s="36"/>
    </row>
    <row r="490" spans="9:16" hidden="1" x14ac:dyDescent="0.2">
      <c r="I490" s="206" t="s">
        <v>427</v>
      </c>
      <c r="J490" s="206"/>
      <c r="K490" s="7" t="s">
        <v>747</v>
      </c>
      <c r="L490" s="20" t="s">
        <v>748</v>
      </c>
      <c r="M490" s="34"/>
      <c r="N490" s="43">
        <f>N482+N483+N485+N486+N487+N488+N489</f>
        <v>0</v>
      </c>
      <c r="O490" s="43">
        <f>O482+O483+O485+O486+O487+O488+O489</f>
        <v>0</v>
      </c>
      <c r="P490" s="43">
        <f>P482+P483+P485+P486+P487+P488+P489</f>
        <v>0</v>
      </c>
    </row>
    <row r="491" spans="9:16" hidden="1" x14ac:dyDescent="0.2">
      <c r="I491" s="203" t="s">
        <v>429</v>
      </c>
      <c r="J491" s="203"/>
      <c r="K491" s="5" t="s">
        <v>749</v>
      </c>
      <c r="L491" s="23" t="s">
        <v>750</v>
      </c>
      <c r="M491" s="30"/>
      <c r="N491" s="40"/>
      <c r="O491" s="40"/>
      <c r="P491" s="40"/>
    </row>
    <row r="492" spans="9:16" hidden="1" x14ac:dyDescent="0.2">
      <c r="I492" s="203" t="s">
        <v>432</v>
      </c>
      <c r="J492" s="203"/>
      <c r="K492" s="5" t="s">
        <v>751</v>
      </c>
      <c r="L492" s="23" t="s">
        <v>752</v>
      </c>
      <c r="M492" s="30"/>
      <c r="N492" s="40"/>
      <c r="O492" s="40"/>
      <c r="P492" s="40"/>
    </row>
    <row r="493" spans="9:16" hidden="1" x14ac:dyDescent="0.2">
      <c r="I493" s="203" t="s">
        <v>435</v>
      </c>
      <c r="J493" s="203"/>
      <c r="K493" s="5" t="s">
        <v>753</v>
      </c>
      <c r="L493" s="23" t="s">
        <v>754</v>
      </c>
      <c r="M493" s="30"/>
      <c r="N493" s="40"/>
      <c r="O493" s="40"/>
      <c r="P493" s="40"/>
    </row>
    <row r="494" spans="9:16" hidden="1" x14ac:dyDescent="0.2">
      <c r="I494" s="203" t="s">
        <v>438</v>
      </c>
      <c r="J494" s="203"/>
      <c r="K494" s="5" t="s">
        <v>755</v>
      </c>
      <c r="L494" s="23" t="s">
        <v>756</v>
      </c>
      <c r="M494" s="30"/>
      <c r="N494" s="40"/>
      <c r="O494" s="40"/>
      <c r="P494" s="40"/>
    </row>
    <row r="495" spans="9:16" hidden="1" x14ac:dyDescent="0.2">
      <c r="I495" s="206" t="s">
        <v>441</v>
      </c>
      <c r="J495" s="206"/>
      <c r="K495" s="7" t="s">
        <v>757</v>
      </c>
      <c r="L495" s="20" t="s">
        <v>758</v>
      </c>
      <c r="M495" s="34"/>
      <c r="N495" s="43">
        <f>SUM(N491:N494)</f>
        <v>0</v>
      </c>
      <c r="O495" s="43">
        <f>SUM(O491:O494)</f>
        <v>0</v>
      </c>
      <c r="P495" s="43">
        <f>SUM(P491:P494)</f>
        <v>0</v>
      </c>
    </row>
    <row r="496" spans="9:16" ht="25.5" hidden="1" x14ac:dyDescent="0.2">
      <c r="I496" s="203" t="s">
        <v>443</v>
      </c>
      <c r="J496" s="203"/>
      <c r="K496" s="5" t="s">
        <v>759</v>
      </c>
      <c r="L496" s="23" t="s">
        <v>760</v>
      </c>
      <c r="M496" s="30"/>
      <c r="N496" s="40"/>
      <c r="O496" s="40"/>
      <c r="P496" s="40"/>
    </row>
    <row r="497" spans="9:16" ht="25.5" hidden="1" x14ac:dyDescent="0.2">
      <c r="I497" s="203" t="s">
        <v>445</v>
      </c>
      <c r="J497" s="203"/>
      <c r="K497" s="5" t="s">
        <v>761</v>
      </c>
      <c r="L497" s="23" t="s">
        <v>762</v>
      </c>
      <c r="M497" s="30"/>
      <c r="N497" s="40">
        <f>SUM(N498:N507)</f>
        <v>0</v>
      </c>
      <c r="O497" s="40">
        <f>SUM(O498:O507)</f>
        <v>0</v>
      </c>
      <c r="P497" s="40">
        <f>SUM(P498:P507)</f>
        <v>0</v>
      </c>
    </row>
    <row r="498" spans="9:16" hidden="1" x14ac:dyDescent="0.2">
      <c r="I498" s="203" t="s">
        <v>447</v>
      </c>
      <c r="J498" s="203"/>
      <c r="K498" s="5" t="s">
        <v>37</v>
      </c>
      <c r="L498" s="23" t="s">
        <v>762</v>
      </c>
      <c r="M498" s="30"/>
      <c r="N498" s="40"/>
      <c r="O498" s="40"/>
      <c r="P498" s="40"/>
    </row>
    <row r="499" spans="9:16" hidden="1" x14ac:dyDescent="0.2">
      <c r="I499" s="203" t="s">
        <v>449</v>
      </c>
      <c r="J499" s="203"/>
      <c r="K499" s="5" t="s">
        <v>39</v>
      </c>
      <c r="L499" s="23" t="s">
        <v>762</v>
      </c>
      <c r="M499" s="30"/>
      <c r="N499" s="40"/>
      <c r="O499" s="40"/>
      <c r="P499" s="40"/>
    </row>
    <row r="500" spans="9:16" ht="25.5" hidden="1" x14ac:dyDescent="0.2">
      <c r="I500" s="203" t="s">
        <v>451</v>
      </c>
      <c r="J500" s="203"/>
      <c r="K500" s="5" t="s">
        <v>41</v>
      </c>
      <c r="L500" s="23" t="s">
        <v>762</v>
      </c>
      <c r="M500" s="30"/>
      <c r="N500" s="40"/>
      <c r="O500" s="40"/>
      <c r="P500" s="40"/>
    </row>
    <row r="501" spans="9:16" hidden="1" x14ac:dyDescent="0.2">
      <c r="I501" s="203" t="s">
        <v>453</v>
      </c>
      <c r="J501" s="203"/>
      <c r="K501" s="5" t="s">
        <v>43</v>
      </c>
      <c r="L501" s="23" t="s">
        <v>762</v>
      </c>
      <c r="M501" s="30"/>
      <c r="N501" s="40"/>
      <c r="O501" s="40"/>
      <c r="P501" s="40"/>
    </row>
    <row r="502" spans="9:16" hidden="1" x14ac:dyDescent="0.2">
      <c r="I502" s="203" t="s">
        <v>455</v>
      </c>
      <c r="J502" s="203"/>
      <c r="K502" s="5" t="s">
        <v>45</v>
      </c>
      <c r="L502" s="23" t="s">
        <v>762</v>
      </c>
      <c r="M502" s="30"/>
      <c r="N502" s="40"/>
      <c r="O502" s="40"/>
      <c r="P502" s="40"/>
    </row>
    <row r="503" spans="9:16" hidden="1" x14ac:dyDescent="0.2">
      <c r="I503" s="203" t="s">
        <v>457</v>
      </c>
      <c r="J503" s="203"/>
      <c r="K503" s="5" t="s">
        <v>47</v>
      </c>
      <c r="L503" s="23" t="s">
        <v>762</v>
      </c>
      <c r="M503" s="30"/>
      <c r="N503" s="40"/>
      <c r="O503" s="40"/>
      <c r="P503" s="40"/>
    </row>
    <row r="504" spans="9:16" hidden="1" x14ac:dyDescent="0.2">
      <c r="I504" s="203" t="s">
        <v>459</v>
      </c>
      <c r="J504" s="203"/>
      <c r="K504" s="5" t="s">
        <v>49</v>
      </c>
      <c r="L504" s="23" t="s">
        <v>762</v>
      </c>
      <c r="M504" s="30"/>
      <c r="N504" s="40"/>
      <c r="O504" s="40"/>
      <c r="P504" s="40"/>
    </row>
    <row r="505" spans="9:16" hidden="1" x14ac:dyDescent="0.2">
      <c r="I505" s="203" t="s">
        <v>461</v>
      </c>
      <c r="J505" s="203"/>
      <c r="K505" s="5" t="s">
        <v>51</v>
      </c>
      <c r="L505" s="23" t="s">
        <v>762</v>
      </c>
      <c r="M505" s="30"/>
      <c r="N505" s="40"/>
      <c r="O505" s="40"/>
      <c r="P505" s="40"/>
    </row>
    <row r="506" spans="9:16" hidden="1" x14ac:dyDescent="0.2">
      <c r="I506" s="203" t="s">
        <v>464</v>
      </c>
      <c r="J506" s="203"/>
      <c r="K506" s="5" t="s">
        <v>53</v>
      </c>
      <c r="L506" s="23" t="s">
        <v>762</v>
      </c>
      <c r="M506" s="30"/>
      <c r="N506" s="40"/>
      <c r="O506" s="40"/>
      <c r="P506" s="40"/>
    </row>
    <row r="507" spans="9:16" hidden="1" x14ac:dyDescent="0.2">
      <c r="I507" s="203" t="s">
        <v>465</v>
      </c>
      <c r="J507" s="203"/>
      <c r="K507" s="5" t="s">
        <v>55</v>
      </c>
      <c r="L507" s="23" t="s">
        <v>762</v>
      </c>
      <c r="M507" s="30"/>
      <c r="N507" s="40"/>
      <c r="O507" s="40"/>
      <c r="P507" s="40"/>
    </row>
    <row r="508" spans="9:16" ht="25.5" hidden="1" x14ac:dyDescent="0.2">
      <c r="I508" s="203" t="s">
        <v>466</v>
      </c>
      <c r="J508" s="203"/>
      <c r="K508" s="5" t="s">
        <v>763</v>
      </c>
      <c r="L508" s="23" t="s">
        <v>764</v>
      </c>
      <c r="M508" s="30"/>
      <c r="N508" s="40">
        <f>SUM(N509:N518)</f>
        <v>0</v>
      </c>
      <c r="O508" s="40">
        <f>SUM(O509:O518)</f>
        <v>0</v>
      </c>
      <c r="P508" s="40">
        <f>SUM(P509:P518)</f>
        <v>0</v>
      </c>
    </row>
    <row r="509" spans="9:16" hidden="1" x14ac:dyDescent="0.2">
      <c r="I509" s="203" t="s">
        <v>467</v>
      </c>
      <c r="J509" s="203"/>
      <c r="K509" s="5" t="s">
        <v>37</v>
      </c>
      <c r="L509" s="23" t="s">
        <v>764</v>
      </c>
      <c r="M509" s="30"/>
      <c r="N509" s="40"/>
      <c r="O509" s="40"/>
      <c r="P509" s="40"/>
    </row>
    <row r="510" spans="9:16" hidden="1" x14ac:dyDescent="0.2">
      <c r="I510" s="203" t="s">
        <v>468</v>
      </c>
      <c r="J510" s="203"/>
      <c r="K510" s="5" t="s">
        <v>39</v>
      </c>
      <c r="L510" s="23" t="s">
        <v>764</v>
      </c>
      <c r="M510" s="30"/>
      <c r="N510" s="40"/>
      <c r="O510" s="40"/>
      <c r="P510" s="40"/>
    </row>
    <row r="511" spans="9:16" ht="25.5" hidden="1" x14ac:dyDescent="0.2">
      <c r="I511" s="203" t="s">
        <v>469</v>
      </c>
      <c r="J511" s="203"/>
      <c r="K511" s="5" t="s">
        <v>41</v>
      </c>
      <c r="L511" s="23" t="s">
        <v>764</v>
      </c>
      <c r="M511" s="30"/>
      <c r="N511" s="40"/>
      <c r="O511" s="40"/>
      <c r="P511" s="40"/>
    </row>
    <row r="512" spans="9:16" hidden="1" x14ac:dyDescent="0.2">
      <c r="I512" s="203" t="s">
        <v>470</v>
      </c>
      <c r="J512" s="203"/>
      <c r="K512" s="5" t="s">
        <v>43</v>
      </c>
      <c r="L512" s="23" t="s">
        <v>764</v>
      </c>
      <c r="M512" s="30"/>
      <c r="N512" s="40"/>
      <c r="O512" s="40"/>
      <c r="P512" s="40"/>
    </row>
    <row r="513" spans="9:16" hidden="1" x14ac:dyDescent="0.2">
      <c r="I513" s="203" t="s">
        <v>471</v>
      </c>
      <c r="J513" s="203"/>
      <c r="K513" s="5" t="s">
        <v>45</v>
      </c>
      <c r="L513" s="23" t="s">
        <v>764</v>
      </c>
      <c r="M513" s="30"/>
      <c r="N513" s="40"/>
      <c r="O513" s="40"/>
      <c r="P513" s="40"/>
    </row>
    <row r="514" spans="9:16" hidden="1" x14ac:dyDescent="0.2">
      <c r="I514" s="203" t="s">
        <v>472</v>
      </c>
      <c r="J514" s="203"/>
      <c r="K514" s="5" t="s">
        <v>47</v>
      </c>
      <c r="L514" s="23" t="s">
        <v>764</v>
      </c>
      <c r="M514" s="30"/>
      <c r="N514" s="40"/>
      <c r="O514" s="40"/>
      <c r="P514" s="40"/>
    </row>
    <row r="515" spans="9:16" hidden="1" x14ac:dyDescent="0.2">
      <c r="I515" s="203" t="s">
        <v>473</v>
      </c>
      <c r="J515" s="203"/>
      <c r="K515" s="5" t="s">
        <v>49</v>
      </c>
      <c r="L515" s="23" t="s">
        <v>764</v>
      </c>
      <c r="M515" s="30"/>
      <c r="N515" s="40"/>
      <c r="O515" s="40"/>
      <c r="P515" s="40"/>
    </row>
    <row r="516" spans="9:16" hidden="1" x14ac:dyDescent="0.2">
      <c r="I516" s="203" t="s">
        <v>474</v>
      </c>
      <c r="J516" s="203"/>
      <c r="K516" s="5" t="s">
        <v>51</v>
      </c>
      <c r="L516" s="23" t="s">
        <v>764</v>
      </c>
      <c r="M516" s="30"/>
      <c r="N516" s="40"/>
      <c r="O516" s="40"/>
      <c r="P516" s="40"/>
    </row>
    <row r="517" spans="9:16" hidden="1" x14ac:dyDescent="0.2">
      <c r="I517" s="203" t="s">
        <v>477</v>
      </c>
      <c r="J517" s="203"/>
      <c r="K517" s="5" t="s">
        <v>53</v>
      </c>
      <c r="L517" s="23" t="s">
        <v>764</v>
      </c>
      <c r="M517" s="30"/>
      <c r="N517" s="40"/>
      <c r="O517" s="40"/>
      <c r="P517" s="40"/>
    </row>
    <row r="518" spans="9:16" hidden="1" x14ac:dyDescent="0.2">
      <c r="I518" s="203" t="s">
        <v>480</v>
      </c>
      <c r="J518" s="203"/>
      <c r="K518" s="5" t="s">
        <v>55</v>
      </c>
      <c r="L518" s="23" t="s">
        <v>764</v>
      </c>
      <c r="M518" s="30"/>
      <c r="N518" s="40"/>
      <c r="O518" s="40"/>
      <c r="P518" s="40"/>
    </row>
    <row r="519" spans="9:16" ht="25.5" hidden="1" x14ac:dyDescent="0.2">
      <c r="I519" s="203" t="s">
        <v>483</v>
      </c>
      <c r="J519" s="203"/>
      <c r="K519" s="5" t="s">
        <v>765</v>
      </c>
      <c r="L519" s="23" t="s">
        <v>766</v>
      </c>
      <c r="M519" s="30"/>
      <c r="N519" s="40">
        <f>SUM(N520:N529)</f>
        <v>0</v>
      </c>
      <c r="O519" s="40">
        <f>SUM(O520:O529)</f>
        <v>0</v>
      </c>
      <c r="P519" s="40">
        <f>SUM(P520:P529)</f>
        <v>0</v>
      </c>
    </row>
    <row r="520" spans="9:16" hidden="1" x14ac:dyDescent="0.2">
      <c r="I520" s="203" t="s">
        <v>484</v>
      </c>
      <c r="J520" s="203"/>
      <c r="K520" s="5" t="s">
        <v>37</v>
      </c>
      <c r="L520" s="23" t="s">
        <v>766</v>
      </c>
      <c r="M520" s="30"/>
      <c r="N520" s="40"/>
      <c r="O520" s="40"/>
      <c r="P520" s="40"/>
    </row>
    <row r="521" spans="9:16" hidden="1" x14ac:dyDescent="0.2">
      <c r="I521" s="203" t="s">
        <v>485</v>
      </c>
      <c r="J521" s="203"/>
      <c r="K521" s="5" t="s">
        <v>39</v>
      </c>
      <c r="L521" s="23" t="s">
        <v>766</v>
      </c>
      <c r="M521" s="30"/>
      <c r="N521" s="40"/>
      <c r="O521" s="40"/>
      <c r="P521" s="40"/>
    </row>
    <row r="522" spans="9:16" ht="25.5" hidden="1" x14ac:dyDescent="0.2">
      <c r="I522" s="203" t="s">
        <v>486</v>
      </c>
      <c r="J522" s="203"/>
      <c r="K522" s="5" t="s">
        <v>41</v>
      </c>
      <c r="L522" s="23" t="s">
        <v>766</v>
      </c>
      <c r="M522" s="30"/>
      <c r="N522" s="40"/>
      <c r="O522" s="40"/>
      <c r="P522" s="40"/>
    </row>
    <row r="523" spans="9:16" hidden="1" x14ac:dyDescent="0.2">
      <c r="I523" s="203" t="s">
        <v>487</v>
      </c>
      <c r="J523" s="203"/>
      <c r="K523" s="5" t="s">
        <v>43</v>
      </c>
      <c r="L523" s="23" t="s">
        <v>766</v>
      </c>
      <c r="M523" s="30"/>
      <c r="N523" s="40"/>
      <c r="O523" s="40"/>
      <c r="P523" s="40"/>
    </row>
    <row r="524" spans="9:16" hidden="1" x14ac:dyDescent="0.2">
      <c r="I524" s="203" t="s">
        <v>488</v>
      </c>
      <c r="J524" s="203"/>
      <c r="K524" s="5" t="s">
        <v>45</v>
      </c>
      <c r="L524" s="23" t="s">
        <v>766</v>
      </c>
      <c r="M524" s="30"/>
      <c r="N524" s="40"/>
      <c r="O524" s="40"/>
      <c r="P524" s="40"/>
    </row>
    <row r="525" spans="9:16" hidden="1" x14ac:dyDescent="0.2">
      <c r="I525" s="203" t="s">
        <v>489</v>
      </c>
      <c r="J525" s="203"/>
      <c r="K525" s="5" t="s">
        <v>47</v>
      </c>
      <c r="L525" s="23" t="s">
        <v>766</v>
      </c>
      <c r="M525" s="30"/>
      <c r="N525" s="40"/>
      <c r="O525" s="40"/>
      <c r="P525" s="40"/>
    </row>
    <row r="526" spans="9:16" hidden="1" x14ac:dyDescent="0.2">
      <c r="I526" s="203" t="s">
        <v>490</v>
      </c>
      <c r="J526" s="203"/>
      <c r="K526" s="5" t="s">
        <v>49</v>
      </c>
      <c r="L526" s="23" t="s">
        <v>766</v>
      </c>
      <c r="M526" s="30"/>
      <c r="N526" s="40"/>
      <c r="O526" s="40"/>
      <c r="P526" s="40"/>
    </row>
    <row r="527" spans="9:16" hidden="1" x14ac:dyDescent="0.2">
      <c r="I527" s="203" t="s">
        <v>491</v>
      </c>
      <c r="J527" s="203"/>
      <c r="K527" s="5" t="s">
        <v>51</v>
      </c>
      <c r="L527" s="23" t="s">
        <v>766</v>
      </c>
      <c r="M527" s="30"/>
      <c r="N527" s="40"/>
      <c r="O527" s="40"/>
      <c r="P527" s="40"/>
    </row>
    <row r="528" spans="9:16" hidden="1" x14ac:dyDescent="0.2">
      <c r="I528" s="203" t="s">
        <v>492</v>
      </c>
      <c r="J528" s="203"/>
      <c r="K528" s="5" t="s">
        <v>53</v>
      </c>
      <c r="L528" s="23" t="s">
        <v>766</v>
      </c>
      <c r="M528" s="30"/>
      <c r="N528" s="40"/>
      <c r="O528" s="40"/>
      <c r="P528" s="40"/>
    </row>
    <row r="529" spans="9:16" hidden="1" x14ac:dyDescent="0.2">
      <c r="I529" s="203" t="s">
        <v>493</v>
      </c>
      <c r="J529" s="203"/>
      <c r="K529" s="5" t="s">
        <v>55</v>
      </c>
      <c r="L529" s="23" t="s">
        <v>766</v>
      </c>
      <c r="M529" s="30"/>
      <c r="N529" s="40"/>
      <c r="O529" s="40"/>
      <c r="P529" s="40"/>
    </row>
    <row r="530" spans="9:16" ht="25.5" hidden="1" x14ac:dyDescent="0.2">
      <c r="I530" s="203" t="s">
        <v>496</v>
      </c>
      <c r="J530" s="203"/>
      <c r="K530" s="5" t="s">
        <v>767</v>
      </c>
      <c r="L530" s="23" t="s">
        <v>768</v>
      </c>
      <c r="M530" s="30"/>
      <c r="N530" s="40"/>
      <c r="O530" s="40"/>
      <c r="P530" s="40"/>
    </row>
    <row r="531" spans="9:16" ht="25.5" hidden="1" x14ac:dyDescent="0.2">
      <c r="I531" s="203" t="s">
        <v>497</v>
      </c>
      <c r="J531" s="203"/>
      <c r="K531" s="5" t="s">
        <v>719</v>
      </c>
      <c r="L531" s="23" t="s">
        <v>768</v>
      </c>
      <c r="M531" s="30"/>
      <c r="N531" s="40"/>
      <c r="O531" s="40"/>
      <c r="P531" s="40"/>
    </row>
    <row r="532" spans="9:16" ht="25.5" hidden="1" x14ac:dyDescent="0.2">
      <c r="I532" s="203" t="s">
        <v>498</v>
      </c>
      <c r="J532" s="203"/>
      <c r="K532" s="5" t="s">
        <v>769</v>
      </c>
      <c r="L532" s="23" t="s">
        <v>770</v>
      </c>
      <c r="M532" s="30"/>
      <c r="N532" s="40">
        <f>SUM(N533:N542)</f>
        <v>0</v>
      </c>
      <c r="O532" s="40">
        <f>SUM(O533:O542)</f>
        <v>0</v>
      </c>
      <c r="P532" s="40">
        <f>SUM(P533:P542)</f>
        <v>0</v>
      </c>
    </row>
    <row r="533" spans="9:16" hidden="1" x14ac:dyDescent="0.2">
      <c r="I533" s="203" t="s">
        <v>499</v>
      </c>
      <c r="J533" s="203"/>
      <c r="K533" s="5" t="s">
        <v>442</v>
      </c>
      <c r="L533" s="3" t="s">
        <v>770</v>
      </c>
      <c r="M533" s="30"/>
      <c r="N533" s="40"/>
      <c r="O533" s="40"/>
      <c r="P533" s="40"/>
    </row>
    <row r="534" spans="9:16" hidden="1" x14ac:dyDescent="0.2">
      <c r="I534" s="203" t="s">
        <v>500</v>
      </c>
      <c r="J534" s="203"/>
      <c r="K534" s="5" t="s">
        <v>444</v>
      </c>
      <c r="L534" s="23" t="s">
        <v>770</v>
      </c>
      <c r="M534" s="30"/>
      <c r="N534" s="40"/>
      <c r="O534" s="40"/>
      <c r="P534" s="40"/>
    </row>
    <row r="535" spans="9:16" hidden="1" x14ac:dyDescent="0.2">
      <c r="I535" s="203" t="s">
        <v>501</v>
      </c>
      <c r="J535" s="203"/>
      <c r="K535" s="5" t="s">
        <v>446</v>
      </c>
      <c r="L535" s="3" t="s">
        <v>770</v>
      </c>
      <c r="M535" s="30"/>
      <c r="N535" s="40"/>
      <c r="O535" s="40"/>
      <c r="P535" s="40"/>
    </row>
    <row r="536" spans="9:16" hidden="1" x14ac:dyDescent="0.2">
      <c r="I536" s="203" t="s">
        <v>502</v>
      </c>
      <c r="J536" s="203"/>
      <c r="K536" s="3" t="s">
        <v>448</v>
      </c>
      <c r="L536" s="23" t="s">
        <v>770</v>
      </c>
      <c r="M536" s="24"/>
      <c r="N536" s="36"/>
      <c r="O536" s="36"/>
      <c r="P536" s="36"/>
    </row>
    <row r="537" spans="9:16" hidden="1" x14ac:dyDescent="0.2">
      <c r="I537" s="203" t="s">
        <v>503</v>
      </c>
      <c r="J537" s="203"/>
      <c r="K537" s="3" t="s">
        <v>450</v>
      </c>
      <c r="L537" s="3" t="s">
        <v>770</v>
      </c>
      <c r="M537" s="24"/>
      <c r="N537" s="36"/>
      <c r="O537" s="36"/>
      <c r="P537" s="36"/>
    </row>
    <row r="538" spans="9:16" ht="25.5" hidden="1" x14ac:dyDescent="0.2">
      <c r="I538" s="203" t="s">
        <v>504</v>
      </c>
      <c r="J538" s="203"/>
      <c r="K538" s="3" t="s">
        <v>452</v>
      </c>
      <c r="L538" s="23" t="s">
        <v>770</v>
      </c>
      <c r="M538" s="24"/>
      <c r="N538" s="36"/>
      <c r="O538" s="36"/>
      <c r="P538" s="36"/>
    </row>
    <row r="539" spans="9:16" hidden="1" x14ac:dyDescent="0.2">
      <c r="I539" s="203" t="s">
        <v>505</v>
      </c>
      <c r="J539" s="203"/>
      <c r="K539" s="5" t="s">
        <v>454</v>
      </c>
      <c r="L539" s="3" t="s">
        <v>770</v>
      </c>
      <c r="M539" s="30"/>
      <c r="N539" s="40"/>
      <c r="O539" s="40"/>
      <c r="P539" s="40"/>
    </row>
    <row r="540" spans="9:16" hidden="1" x14ac:dyDescent="0.2">
      <c r="I540" s="203" t="s">
        <v>506</v>
      </c>
      <c r="J540" s="203"/>
      <c r="K540" s="5" t="s">
        <v>456</v>
      </c>
      <c r="L540" s="23" t="s">
        <v>770</v>
      </c>
      <c r="M540" s="30"/>
      <c r="N540" s="40"/>
      <c r="O540" s="40"/>
      <c r="P540" s="40"/>
    </row>
    <row r="541" spans="9:16" hidden="1" x14ac:dyDescent="0.2">
      <c r="I541" s="203" t="s">
        <v>509</v>
      </c>
      <c r="J541" s="203"/>
      <c r="K541" s="5" t="s">
        <v>458</v>
      </c>
      <c r="L541" s="3" t="s">
        <v>770</v>
      </c>
      <c r="M541" s="30"/>
      <c r="N541" s="40"/>
      <c r="O541" s="40"/>
      <c r="P541" s="40"/>
    </row>
    <row r="542" spans="9:16" hidden="1" x14ac:dyDescent="0.2">
      <c r="I542" s="203" t="s">
        <v>771</v>
      </c>
      <c r="J542" s="203"/>
      <c r="K542" s="5" t="s">
        <v>460</v>
      </c>
      <c r="L542" s="23" t="s">
        <v>770</v>
      </c>
      <c r="M542" s="30"/>
      <c r="N542" s="40"/>
      <c r="O542" s="40"/>
      <c r="P542" s="40"/>
    </row>
    <row r="543" spans="9:16" hidden="1" x14ac:dyDescent="0.2">
      <c r="I543" s="203" t="s">
        <v>772</v>
      </c>
      <c r="J543" s="203"/>
      <c r="K543" s="5" t="s">
        <v>773</v>
      </c>
      <c r="L543" s="23" t="s">
        <v>774</v>
      </c>
      <c r="M543" s="30"/>
      <c r="N543" s="40"/>
      <c r="O543" s="40"/>
      <c r="P543" s="40"/>
    </row>
    <row r="544" spans="9:16" ht="25.5" hidden="1" x14ac:dyDescent="0.2">
      <c r="I544" s="203" t="s">
        <v>775</v>
      </c>
      <c r="J544" s="203"/>
      <c r="K544" s="5" t="s">
        <v>776</v>
      </c>
      <c r="L544" s="23" t="s">
        <v>777</v>
      </c>
      <c r="M544" s="30"/>
      <c r="N544" s="40">
        <f>SUM(N545:N554)</f>
        <v>0</v>
      </c>
      <c r="O544" s="40">
        <f>SUM(O545:O554)</f>
        <v>0</v>
      </c>
      <c r="P544" s="40">
        <f>SUM(P545:P554)</f>
        <v>0</v>
      </c>
    </row>
    <row r="545" spans="9:16" hidden="1" x14ac:dyDescent="0.2">
      <c r="I545" s="203" t="s">
        <v>778</v>
      </c>
      <c r="J545" s="203"/>
      <c r="K545" s="5" t="s">
        <v>442</v>
      </c>
      <c r="L545" s="3" t="s">
        <v>777</v>
      </c>
      <c r="M545" s="30"/>
      <c r="N545" s="40"/>
      <c r="O545" s="40"/>
      <c r="P545" s="40"/>
    </row>
    <row r="546" spans="9:16" hidden="1" x14ac:dyDescent="0.2">
      <c r="I546" s="203" t="s">
        <v>779</v>
      </c>
      <c r="J546" s="203"/>
      <c r="K546" s="5" t="s">
        <v>444</v>
      </c>
      <c r="L546" s="3" t="s">
        <v>777</v>
      </c>
      <c r="M546" s="30"/>
      <c r="N546" s="40"/>
      <c r="O546" s="40"/>
      <c r="P546" s="40"/>
    </row>
    <row r="547" spans="9:16" hidden="1" x14ac:dyDescent="0.2">
      <c r="I547" s="203" t="s">
        <v>780</v>
      </c>
      <c r="J547" s="203"/>
      <c r="K547" s="5" t="s">
        <v>446</v>
      </c>
      <c r="L547" s="3" t="s">
        <v>777</v>
      </c>
      <c r="M547" s="30"/>
      <c r="N547" s="40"/>
      <c r="O547" s="40"/>
      <c r="P547" s="40"/>
    </row>
    <row r="548" spans="9:16" hidden="1" x14ac:dyDescent="0.2">
      <c r="I548" s="203" t="s">
        <v>781</v>
      </c>
      <c r="J548" s="203"/>
      <c r="K548" s="3" t="s">
        <v>448</v>
      </c>
      <c r="L548" s="3" t="s">
        <v>777</v>
      </c>
      <c r="M548" s="24"/>
      <c r="N548" s="36"/>
      <c r="O548" s="36"/>
      <c r="P548" s="36"/>
    </row>
    <row r="549" spans="9:16" hidden="1" x14ac:dyDescent="0.2">
      <c r="I549" s="203" t="s">
        <v>782</v>
      </c>
      <c r="J549" s="203"/>
      <c r="K549" s="3" t="s">
        <v>450</v>
      </c>
      <c r="L549" s="3" t="s">
        <v>777</v>
      </c>
      <c r="M549" s="24"/>
      <c r="N549" s="36"/>
      <c r="O549" s="36"/>
      <c r="P549" s="36"/>
    </row>
    <row r="550" spans="9:16" ht="25.5" hidden="1" x14ac:dyDescent="0.2">
      <c r="I550" s="203" t="s">
        <v>783</v>
      </c>
      <c r="J550" s="203"/>
      <c r="K550" s="3" t="s">
        <v>452</v>
      </c>
      <c r="L550" s="3" t="s">
        <v>777</v>
      </c>
      <c r="M550" s="24"/>
      <c r="N550" s="36"/>
      <c r="O550" s="36"/>
      <c r="P550" s="36"/>
    </row>
    <row r="551" spans="9:16" hidden="1" x14ac:dyDescent="0.2">
      <c r="I551" s="203" t="s">
        <v>784</v>
      </c>
      <c r="J551" s="203"/>
      <c r="K551" s="5" t="s">
        <v>454</v>
      </c>
      <c r="L551" s="3" t="s">
        <v>777</v>
      </c>
      <c r="M551" s="30"/>
      <c r="N551" s="40"/>
      <c r="O551" s="40"/>
      <c r="P551" s="40"/>
    </row>
    <row r="552" spans="9:16" hidden="1" x14ac:dyDescent="0.2">
      <c r="I552" s="203" t="s">
        <v>785</v>
      </c>
      <c r="J552" s="203"/>
      <c r="K552" s="5" t="s">
        <v>456</v>
      </c>
      <c r="L552" s="3" t="s">
        <v>777</v>
      </c>
      <c r="M552" s="30"/>
      <c r="N552" s="40"/>
      <c r="O552" s="40"/>
      <c r="P552" s="40"/>
    </row>
    <row r="553" spans="9:16" hidden="1" x14ac:dyDescent="0.2">
      <c r="I553" s="203" t="s">
        <v>786</v>
      </c>
      <c r="J553" s="203"/>
      <c r="K553" s="5" t="s">
        <v>458</v>
      </c>
      <c r="L553" s="3" t="s">
        <v>777</v>
      </c>
      <c r="M553" s="30"/>
      <c r="N553" s="40"/>
      <c r="O553" s="40"/>
      <c r="P553" s="40"/>
    </row>
    <row r="554" spans="9:16" hidden="1" x14ac:dyDescent="0.2">
      <c r="I554" s="203" t="s">
        <v>787</v>
      </c>
      <c r="J554" s="203"/>
      <c r="K554" s="5" t="s">
        <v>460</v>
      </c>
      <c r="L554" s="3" t="s">
        <v>777</v>
      </c>
      <c r="M554" s="30"/>
      <c r="N554" s="40"/>
      <c r="O554" s="40"/>
      <c r="P554" s="40"/>
    </row>
    <row r="555" spans="9:16" ht="25.5" hidden="1" x14ac:dyDescent="0.2">
      <c r="I555" s="206" t="s">
        <v>788</v>
      </c>
      <c r="J555" s="206"/>
      <c r="K555" s="7" t="s">
        <v>789</v>
      </c>
      <c r="L555" s="20" t="s">
        <v>790</v>
      </c>
      <c r="M555" s="34"/>
      <c r="N555" s="43">
        <f>N496+N497+N508+N519+N530+N532+N543+N544</f>
        <v>0</v>
      </c>
      <c r="O555" s="43">
        <f>O496+O497+O508+O519+O530+O532+O543+O544</f>
        <v>0</v>
      </c>
      <c r="P555" s="43">
        <f>P496+P497+P508+P519+P530+P532+P543+P544</f>
        <v>0</v>
      </c>
    </row>
    <row r="556" spans="9:16" x14ac:dyDescent="0.2">
      <c r="I556" s="206" t="s">
        <v>791</v>
      </c>
      <c r="J556" s="206"/>
      <c r="K556" s="7" t="s">
        <v>792</v>
      </c>
      <c r="L556" s="38" t="s">
        <v>793</v>
      </c>
      <c r="M556" s="34"/>
      <c r="N556" s="61">
        <f>N296+N297+N337+N416+N481+N490+N495+N555</f>
        <v>420</v>
      </c>
      <c r="O556" s="61">
        <f>O296+O297+O337+O416+O481+O490+O495+O555</f>
        <v>175</v>
      </c>
      <c r="P556" s="61">
        <f>P296+P297+P337+P416+P481+P490+P495+P555</f>
        <v>595</v>
      </c>
    </row>
    <row r="557" spans="9:16" x14ac:dyDescent="0.2">
      <c r="L557" s="11"/>
    </row>
    <row r="558" spans="9:16" ht="15.75" x14ac:dyDescent="0.25">
      <c r="I558" s="88"/>
      <c r="J558" s="88"/>
      <c r="K558" s="7" t="s">
        <v>802</v>
      </c>
      <c r="L558" s="90"/>
      <c r="M558" s="89"/>
      <c r="N558" s="89">
        <v>0</v>
      </c>
      <c r="O558" s="89">
        <v>0</v>
      </c>
      <c r="P558" s="89">
        <v>0</v>
      </c>
    </row>
    <row r="559" spans="9:16" x14ac:dyDescent="0.2">
      <c r="I559" s="88"/>
      <c r="J559" s="88"/>
      <c r="K559" s="5" t="s">
        <v>803</v>
      </c>
      <c r="L559" s="90"/>
      <c r="M559" s="88"/>
      <c r="N559" s="88">
        <v>0</v>
      </c>
      <c r="O559" s="88">
        <v>0</v>
      </c>
      <c r="P559" s="88">
        <v>0</v>
      </c>
    </row>
    <row r="560" spans="9:16" x14ac:dyDescent="0.2">
      <c r="I560" s="185">
        <v>14</v>
      </c>
      <c r="J560" s="185"/>
      <c r="K560" s="185"/>
      <c r="L560" s="185"/>
      <c r="M560" s="185"/>
      <c r="N560" s="185"/>
      <c r="O560" s="185"/>
    </row>
    <row r="561" spans="11:12" x14ac:dyDescent="0.2">
      <c r="K561"/>
      <c r="L561" s="11"/>
    </row>
    <row r="562" spans="11:12" x14ac:dyDescent="0.2">
      <c r="K562"/>
      <c r="L562" s="11"/>
    </row>
    <row r="563" spans="11:12" x14ac:dyDescent="0.2">
      <c r="K563"/>
      <c r="L563" s="11"/>
    </row>
    <row r="564" spans="11:12" x14ac:dyDescent="0.2">
      <c r="K564"/>
      <c r="L564" s="11"/>
    </row>
    <row r="565" spans="11:12" x14ac:dyDescent="0.2">
      <c r="K565"/>
      <c r="L565" s="11"/>
    </row>
    <row r="566" spans="11:12" x14ac:dyDescent="0.2">
      <c r="K566"/>
      <c r="L566" s="11"/>
    </row>
    <row r="567" spans="11:12" x14ac:dyDescent="0.2">
      <c r="K567"/>
      <c r="L567" s="11"/>
    </row>
    <row r="568" spans="11:12" x14ac:dyDescent="0.2">
      <c r="K568"/>
      <c r="L568" s="11"/>
    </row>
    <row r="569" spans="11:12" x14ac:dyDescent="0.2">
      <c r="K569"/>
      <c r="L569" s="11"/>
    </row>
    <row r="570" spans="11:12" x14ac:dyDescent="0.2">
      <c r="K570"/>
      <c r="L570" s="11"/>
    </row>
    <row r="571" spans="11:12" x14ac:dyDescent="0.2">
      <c r="K571"/>
      <c r="L571" s="11"/>
    </row>
    <row r="572" spans="11:12" x14ac:dyDescent="0.2">
      <c r="K572"/>
      <c r="L572" s="11"/>
    </row>
    <row r="573" spans="11:12" x14ac:dyDescent="0.2">
      <c r="K573"/>
      <c r="L573" s="11"/>
    </row>
    <row r="574" spans="11:12" x14ac:dyDescent="0.2">
      <c r="K574"/>
      <c r="L574" s="11"/>
    </row>
    <row r="575" spans="11:12" x14ac:dyDescent="0.2">
      <c r="K575"/>
      <c r="L575" s="11"/>
    </row>
    <row r="576" spans="11:12" x14ac:dyDescent="0.2">
      <c r="K576"/>
      <c r="L576" s="11"/>
    </row>
    <row r="577" spans="11:12" x14ac:dyDescent="0.2">
      <c r="K577"/>
      <c r="L577" s="11"/>
    </row>
    <row r="578" spans="11:12" x14ac:dyDescent="0.2">
      <c r="K578"/>
      <c r="L578" s="11"/>
    </row>
    <row r="579" spans="11:12" x14ac:dyDescent="0.2">
      <c r="K579"/>
      <c r="L579" s="11"/>
    </row>
    <row r="580" spans="11:12" x14ac:dyDescent="0.2">
      <c r="K580"/>
      <c r="L580" s="11"/>
    </row>
    <row r="581" spans="11:12" x14ac:dyDescent="0.2">
      <c r="K581"/>
      <c r="L581" s="11"/>
    </row>
    <row r="582" spans="11:12" x14ac:dyDescent="0.2">
      <c r="K582"/>
      <c r="L582" s="11"/>
    </row>
    <row r="583" spans="11:12" x14ac:dyDescent="0.2">
      <c r="K583"/>
      <c r="L583" s="11"/>
    </row>
    <row r="584" spans="11:12" x14ac:dyDescent="0.2">
      <c r="K584"/>
      <c r="L584" s="11"/>
    </row>
    <row r="585" spans="11:12" x14ac:dyDescent="0.2">
      <c r="K585"/>
      <c r="L585" s="11"/>
    </row>
    <row r="586" spans="11:12" x14ac:dyDescent="0.2">
      <c r="K586"/>
      <c r="L586" s="11"/>
    </row>
    <row r="587" spans="11:12" x14ac:dyDescent="0.2">
      <c r="K587"/>
      <c r="L587" s="11"/>
    </row>
    <row r="588" spans="11:12" x14ac:dyDescent="0.2">
      <c r="K588"/>
      <c r="L588" s="11"/>
    </row>
    <row r="589" spans="11:12" x14ac:dyDescent="0.2">
      <c r="K589"/>
      <c r="L589" s="11"/>
    </row>
    <row r="590" spans="11:12" x14ac:dyDescent="0.2">
      <c r="K590"/>
      <c r="L590" s="11"/>
    </row>
    <row r="591" spans="11:12" x14ac:dyDescent="0.2">
      <c r="K591"/>
      <c r="L591" s="11"/>
    </row>
    <row r="592" spans="11:12" x14ac:dyDescent="0.2">
      <c r="K592"/>
      <c r="L592" s="11"/>
    </row>
    <row r="593" spans="11:12" x14ac:dyDescent="0.2">
      <c r="K593"/>
      <c r="L593" s="11"/>
    </row>
    <row r="594" spans="11:12" x14ac:dyDescent="0.2">
      <c r="K594"/>
      <c r="L594" s="11"/>
    </row>
    <row r="595" spans="11:12" x14ac:dyDescent="0.2">
      <c r="K595"/>
      <c r="L595" s="11"/>
    </row>
    <row r="596" spans="11:12" x14ac:dyDescent="0.2">
      <c r="K596"/>
      <c r="L596" s="11"/>
    </row>
    <row r="597" spans="11:12" x14ac:dyDescent="0.2">
      <c r="K597"/>
      <c r="L597" s="11"/>
    </row>
    <row r="598" spans="11:12" x14ac:dyDescent="0.2">
      <c r="K598"/>
      <c r="L598" s="11"/>
    </row>
    <row r="599" spans="11:12" x14ac:dyDescent="0.2">
      <c r="K599"/>
      <c r="L599" s="11"/>
    </row>
    <row r="600" spans="11:12" x14ac:dyDescent="0.2">
      <c r="K600"/>
      <c r="L600" s="11"/>
    </row>
    <row r="601" spans="11:12" x14ac:dyDescent="0.2">
      <c r="K601"/>
      <c r="L601" s="11"/>
    </row>
    <row r="602" spans="11:12" x14ac:dyDescent="0.2">
      <c r="K602"/>
      <c r="L602" s="11"/>
    </row>
    <row r="603" spans="11:12" x14ac:dyDescent="0.2">
      <c r="K603"/>
      <c r="L603" s="11"/>
    </row>
    <row r="604" spans="11:12" x14ac:dyDescent="0.2">
      <c r="K604"/>
      <c r="L604" s="11"/>
    </row>
    <row r="605" spans="11:12" x14ac:dyDescent="0.2">
      <c r="K605"/>
      <c r="L605" s="11"/>
    </row>
    <row r="606" spans="11:12" x14ac:dyDescent="0.2">
      <c r="K606"/>
      <c r="L606" s="11"/>
    </row>
    <row r="607" spans="11:12" x14ac:dyDescent="0.2">
      <c r="K607"/>
      <c r="L607" s="11"/>
    </row>
    <row r="608" spans="11:12" x14ac:dyDescent="0.2">
      <c r="K608"/>
      <c r="L608" s="11"/>
    </row>
    <row r="609" spans="11:12" x14ac:dyDescent="0.2">
      <c r="K609"/>
      <c r="L609" s="11"/>
    </row>
    <row r="610" spans="11:12" x14ac:dyDescent="0.2">
      <c r="K610"/>
      <c r="L610" s="11"/>
    </row>
    <row r="611" spans="11:12" x14ac:dyDescent="0.2">
      <c r="K611"/>
      <c r="L611" s="11"/>
    </row>
    <row r="612" spans="11:12" x14ac:dyDescent="0.2">
      <c r="K612"/>
      <c r="L612" s="11"/>
    </row>
    <row r="613" spans="11:12" x14ac:dyDescent="0.2">
      <c r="K613"/>
      <c r="L613" s="11"/>
    </row>
    <row r="614" spans="11:12" x14ac:dyDescent="0.2">
      <c r="K614"/>
      <c r="L614" s="11"/>
    </row>
    <row r="615" spans="11:12" x14ac:dyDescent="0.2">
      <c r="K615"/>
      <c r="L615" s="11"/>
    </row>
    <row r="616" spans="11:12" x14ac:dyDescent="0.2">
      <c r="K616"/>
      <c r="L616" s="11"/>
    </row>
    <row r="617" spans="11:12" x14ac:dyDescent="0.2">
      <c r="K617"/>
      <c r="L617" s="11"/>
    </row>
    <row r="618" spans="11:12" x14ac:dyDescent="0.2">
      <c r="K618"/>
      <c r="L618" s="11"/>
    </row>
    <row r="619" spans="11:12" x14ac:dyDescent="0.2">
      <c r="K619"/>
      <c r="L619" s="11"/>
    </row>
    <row r="620" spans="11:12" x14ac:dyDescent="0.2">
      <c r="K620"/>
      <c r="L620" s="11"/>
    </row>
    <row r="621" spans="11:12" x14ac:dyDescent="0.2">
      <c r="K621"/>
      <c r="L621" s="11"/>
    </row>
    <row r="622" spans="11:12" x14ac:dyDescent="0.2">
      <c r="K622"/>
      <c r="L622" s="11"/>
    </row>
    <row r="623" spans="11:12" x14ac:dyDescent="0.2">
      <c r="K623"/>
      <c r="L623" s="11"/>
    </row>
    <row r="624" spans="11:12" x14ac:dyDescent="0.2">
      <c r="K624"/>
      <c r="L624" s="11"/>
    </row>
    <row r="625" spans="11:12" x14ac:dyDescent="0.2">
      <c r="K625"/>
      <c r="L625" s="11"/>
    </row>
    <row r="626" spans="11:12" x14ac:dyDescent="0.2">
      <c r="K626"/>
      <c r="L626" s="11"/>
    </row>
    <row r="627" spans="11:12" x14ac:dyDescent="0.2">
      <c r="K627"/>
      <c r="L627" s="11"/>
    </row>
    <row r="628" spans="11:12" x14ac:dyDescent="0.2">
      <c r="K628"/>
      <c r="L628" s="11"/>
    </row>
    <row r="629" spans="11:12" x14ac:dyDescent="0.2">
      <c r="K629"/>
      <c r="L629" s="11"/>
    </row>
    <row r="630" spans="11:12" x14ac:dyDescent="0.2">
      <c r="K630"/>
      <c r="L630" s="11"/>
    </row>
    <row r="631" spans="11:12" x14ac:dyDescent="0.2">
      <c r="K631"/>
      <c r="L631" s="11"/>
    </row>
    <row r="632" spans="11:12" x14ac:dyDescent="0.2">
      <c r="K632"/>
      <c r="L632" s="11"/>
    </row>
    <row r="633" spans="11:12" x14ac:dyDescent="0.2">
      <c r="K633"/>
      <c r="L633" s="11"/>
    </row>
    <row r="634" spans="11:12" x14ac:dyDescent="0.2">
      <c r="K634"/>
      <c r="L634" s="11"/>
    </row>
    <row r="635" spans="11:12" x14ac:dyDescent="0.2">
      <c r="K635"/>
      <c r="L635" s="11"/>
    </row>
    <row r="636" spans="11:12" x14ac:dyDescent="0.2">
      <c r="K636"/>
      <c r="L636" s="11"/>
    </row>
    <row r="637" spans="11:12" x14ac:dyDescent="0.2">
      <c r="K637"/>
      <c r="L637" s="11"/>
    </row>
    <row r="638" spans="11:12" x14ac:dyDescent="0.2">
      <c r="K638"/>
      <c r="L638" s="11"/>
    </row>
    <row r="639" spans="11:12" x14ac:dyDescent="0.2">
      <c r="K639"/>
      <c r="L639" s="11"/>
    </row>
    <row r="640" spans="11:12" x14ac:dyDescent="0.2">
      <c r="K640"/>
      <c r="L640" s="11"/>
    </row>
    <row r="641" spans="11:12" x14ac:dyDescent="0.2">
      <c r="K641"/>
      <c r="L641" s="11"/>
    </row>
    <row r="642" spans="11:12" x14ac:dyDescent="0.2">
      <c r="K642"/>
      <c r="L642" s="11"/>
    </row>
    <row r="643" spans="11:12" x14ac:dyDescent="0.2">
      <c r="K643"/>
      <c r="L643" s="11"/>
    </row>
    <row r="644" spans="11:12" x14ac:dyDescent="0.2">
      <c r="K644"/>
      <c r="L644" s="11"/>
    </row>
    <row r="645" spans="11:12" x14ac:dyDescent="0.2">
      <c r="K645"/>
      <c r="L645" s="11"/>
    </row>
    <row r="646" spans="11:12" x14ac:dyDescent="0.2">
      <c r="K646"/>
      <c r="L646" s="11"/>
    </row>
    <row r="647" spans="11:12" x14ac:dyDescent="0.2">
      <c r="K647"/>
      <c r="L647" s="11"/>
    </row>
    <row r="648" spans="11:12" x14ac:dyDescent="0.2">
      <c r="K648"/>
      <c r="L648" s="11"/>
    </row>
    <row r="649" spans="11:12" x14ac:dyDescent="0.2">
      <c r="K649"/>
      <c r="L649" s="11"/>
    </row>
    <row r="650" spans="11:12" x14ac:dyDescent="0.2">
      <c r="K650"/>
      <c r="L650" s="11"/>
    </row>
    <row r="651" spans="11:12" x14ac:dyDescent="0.2">
      <c r="K651"/>
      <c r="L651" s="11"/>
    </row>
    <row r="652" spans="11:12" x14ac:dyDescent="0.2">
      <c r="K652"/>
      <c r="L652" s="11"/>
    </row>
    <row r="653" spans="11:12" x14ac:dyDescent="0.2">
      <c r="K653"/>
      <c r="L653" s="11"/>
    </row>
    <row r="654" spans="11:12" x14ac:dyDescent="0.2">
      <c r="K654"/>
      <c r="L654" s="11"/>
    </row>
    <row r="655" spans="11:12" x14ac:dyDescent="0.2">
      <c r="K655"/>
      <c r="L655" s="11"/>
    </row>
    <row r="656" spans="11:12" x14ac:dyDescent="0.2">
      <c r="K656"/>
      <c r="L656" s="11"/>
    </row>
    <row r="657" spans="11:12" x14ac:dyDescent="0.2">
      <c r="K657"/>
      <c r="L657" s="11"/>
    </row>
    <row r="658" spans="11:12" x14ac:dyDescent="0.2">
      <c r="K658"/>
      <c r="L658" s="11"/>
    </row>
    <row r="659" spans="11:12" x14ac:dyDescent="0.2">
      <c r="K659"/>
      <c r="L659" s="11"/>
    </row>
    <row r="660" spans="11:12" x14ac:dyDescent="0.2">
      <c r="K660"/>
      <c r="L660" s="11"/>
    </row>
    <row r="661" spans="11:12" x14ac:dyDescent="0.2">
      <c r="K661"/>
      <c r="L661" s="11"/>
    </row>
    <row r="662" spans="11:12" x14ac:dyDescent="0.2">
      <c r="K662"/>
      <c r="L662" s="11"/>
    </row>
    <row r="663" spans="11:12" x14ac:dyDescent="0.2">
      <c r="K663"/>
      <c r="L663" s="11"/>
    </row>
    <row r="664" spans="11:12" x14ac:dyDescent="0.2">
      <c r="K664"/>
      <c r="L664" s="11"/>
    </row>
    <row r="665" spans="11:12" x14ac:dyDescent="0.2">
      <c r="K665"/>
      <c r="L665" s="11"/>
    </row>
    <row r="666" spans="11:12" x14ac:dyDescent="0.2">
      <c r="K666"/>
      <c r="L666" s="11"/>
    </row>
    <row r="667" spans="11:12" x14ac:dyDescent="0.2">
      <c r="K667"/>
      <c r="L667" s="11"/>
    </row>
    <row r="668" spans="11:12" x14ac:dyDescent="0.2">
      <c r="K668"/>
      <c r="L668" s="11"/>
    </row>
    <row r="669" spans="11:12" x14ac:dyDescent="0.2">
      <c r="K669"/>
      <c r="L669" s="11"/>
    </row>
    <row r="670" spans="11:12" x14ac:dyDescent="0.2">
      <c r="K670"/>
      <c r="L670" s="11"/>
    </row>
    <row r="671" spans="11:12" x14ac:dyDescent="0.2">
      <c r="K671"/>
      <c r="L671" s="11"/>
    </row>
    <row r="672" spans="11:12" x14ac:dyDescent="0.2">
      <c r="K672"/>
      <c r="L672" s="11"/>
    </row>
    <row r="673" spans="11:12" x14ac:dyDescent="0.2">
      <c r="K673"/>
      <c r="L673" s="11"/>
    </row>
    <row r="674" spans="11:12" x14ac:dyDescent="0.2">
      <c r="K674"/>
      <c r="L674" s="11"/>
    </row>
    <row r="675" spans="11:12" x14ac:dyDescent="0.2">
      <c r="K675"/>
      <c r="L675" s="11"/>
    </row>
    <row r="676" spans="11:12" x14ac:dyDescent="0.2">
      <c r="K676"/>
      <c r="L676" s="11"/>
    </row>
    <row r="677" spans="11:12" x14ac:dyDescent="0.2">
      <c r="K677"/>
      <c r="L677" s="11"/>
    </row>
    <row r="678" spans="11:12" x14ac:dyDescent="0.2">
      <c r="K678"/>
      <c r="L678" s="11"/>
    </row>
    <row r="679" spans="11:12" x14ac:dyDescent="0.2">
      <c r="K679"/>
      <c r="L679" s="11"/>
    </row>
    <row r="680" spans="11:12" x14ac:dyDescent="0.2">
      <c r="K680"/>
      <c r="L680" s="11"/>
    </row>
    <row r="681" spans="11:12" x14ac:dyDescent="0.2">
      <c r="K681"/>
      <c r="L681" s="11"/>
    </row>
    <row r="682" spans="11:12" x14ac:dyDescent="0.2">
      <c r="K682"/>
      <c r="L682" s="11"/>
    </row>
    <row r="683" spans="11:12" x14ac:dyDescent="0.2">
      <c r="K683"/>
      <c r="L683" s="11"/>
    </row>
    <row r="684" spans="11:12" x14ac:dyDescent="0.2">
      <c r="K684"/>
      <c r="L684" s="11"/>
    </row>
    <row r="685" spans="11:12" x14ac:dyDescent="0.2">
      <c r="K685"/>
      <c r="L685" s="11"/>
    </row>
    <row r="686" spans="11:12" x14ac:dyDescent="0.2">
      <c r="K686"/>
      <c r="L686" s="11"/>
    </row>
    <row r="687" spans="11:12" x14ac:dyDescent="0.2">
      <c r="K687"/>
      <c r="L687" s="11"/>
    </row>
    <row r="688" spans="11:12" x14ac:dyDescent="0.2">
      <c r="K688"/>
      <c r="L688" s="11"/>
    </row>
    <row r="689" spans="11:12" x14ac:dyDescent="0.2">
      <c r="K689"/>
      <c r="L689" s="11"/>
    </row>
    <row r="690" spans="11:12" x14ac:dyDescent="0.2">
      <c r="K690"/>
      <c r="L690" s="11"/>
    </row>
    <row r="691" spans="11:12" x14ac:dyDescent="0.2">
      <c r="K691"/>
      <c r="L691" s="11"/>
    </row>
    <row r="692" spans="11:12" x14ac:dyDescent="0.2">
      <c r="K692"/>
      <c r="L692" s="11"/>
    </row>
    <row r="693" spans="11:12" x14ac:dyDescent="0.2">
      <c r="K693"/>
      <c r="L693" s="11"/>
    </row>
    <row r="694" spans="11:12" x14ac:dyDescent="0.2">
      <c r="K694"/>
      <c r="L694" s="11"/>
    </row>
    <row r="695" spans="11:12" x14ac:dyDescent="0.2">
      <c r="K695"/>
      <c r="L695" s="11"/>
    </row>
    <row r="696" spans="11:12" x14ac:dyDescent="0.2">
      <c r="K696"/>
      <c r="L696" s="11"/>
    </row>
    <row r="697" spans="11:12" x14ac:dyDescent="0.2">
      <c r="K697"/>
      <c r="L697" s="11"/>
    </row>
    <row r="698" spans="11:12" x14ac:dyDescent="0.2">
      <c r="K698"/>
      <c r="L698" s="11"/>
    </row>
    <row r="699" spans="11:12" x14ac:dyDescent="0.2">
      <c r="K699"/>
      <c r="L699" s="11"/>
    </row>
    <row r="700" spans="11:12" x14ac:dyDescent="0.2">
      <c r="K700"/>
      <c r="L700" s="11"/>
    </row>
    <row r="701" spans="11:12" x14ac:dyDescent="0.2">
      <c r="K701"/>
      <c r="L701" s="11"/>
    </row>
    <row r="702" spans="11:12" x14ac:dyDescent="0.2">
      <c r="K702"/>
      <c r="L702" s="11"/>
    </row>
    <row r="703" spans="11:12" x14ac:dyDescent="0.2">
      <c r="K703"/>
      <c r="L703" s="11"/>
    </row>
    <row r="704" spans="11:12" x14ac:dyDescent="0.2">
      <c r="K704"/>
      <c r="L704" s="11"/>
    </row>
    <row r="705" spans="11:12" x14ac:dyDescent="0.2">
      <c r="K705"/>
      <c r="L705" s="11"/>
    </row>
    <row r="706" spans="11:12" x14ac:dyDescent="0.2">
      <c r="K706"/>
      <c r="L706" s="11"/>
    </row>
    <row r="707" spans="11:12" x14ac:dyDescent="0.2">
      <c r="K707"/>
      <c r="L707" s="11"/>
    </row>
    <row r="708" spans="11:12" x14ac:dyDescent="0.2">
      <c r="K708"/>
      <c r="L708" s="11"/>
    </row>
    <row r="709" spans="11:12" x14ac:dyDescent="0.2">
      <c r="K709"/>
      <c r="L709" s="11"/>
    </row>
    <row r="710" spans="11:12" x14ac:dyDescent="0.2">
      <c r="K710"/>
      <c r="L710" s="11"/>
    </row>
    <row r="711" spans="11:12" x14ac:dyDescent="0.2">
      <c r="K711"/>
      <c r="L711" s="11"/>
    </row>
    <row r="712" spans="11:12" x14ac:dyDescent="0.2">
      <c r="K712"/>
      <c r="L712" s="11"/>
    </row>
    <row r="713" spans="11:12" x14ac:dyDescent="0.2">
      <c r="K713"/>
      <c r="L713" s="11"/>
    </row>
    <row r="714" spans="11:12" x14ac:dyDescent="0.2">
      <c r="K714"/>
      <c r="L714" s="11"/>
    </row>
    <row r="715" spans="11:12" x14ac:dyDescent="0.2">
      <c r="K715"/>
      <c r="L715" s="11"/>
    </row>
    <row r="716" spans="11:12" x14ac:dyDescent="0.2">
      <c r="K716"/>
      <c r="L716" s="11"/>
    </row>
    <row r="717" spans="11:12" x14ac:dyDescent="0.2">
      <c r="K717"/>
      <c r="L717" s="11"/>
    </row>
    <row r="718" spans="11:12" x14ac:dyDescent="0.2">
      <c r="K718"/>
      <c r="L718" s="11"/>
    </row>
    <row r="719" spans="11:12" x14ac:dyDescent="0.2">
      <c r="K719"/>
      <c r="L719" s="11"/>
    </row>
    <row r="720" spans="11:12" x14ac:dyDescent="0.2">
      <c r="K720"/>
      <c r="L720" s="11"/>
    </row>
    <row r="721" spans="11:12" x14ac:dyDescent="0.2">
      <c r="K721"/>
      <c r="L721" s="11"/>
    </row>
    <row r="722" spans="11:12" x14ac:dyDescent="0.2">
      <c r="K722"/>
      <c r="L722" s="11"/>
    </row>
    <row r="723" spans="11:12" x14ac:dyDescent="0.2">
      <c r="K723"/>
      <c r="L723" s="11"/>
    </row>
    <row r="724" spans="11:12" x14ac:dyDescent="0.2">
      <c r="K724"/>
      <c r="L724" s="11"/>
    </row>
    <row r="725" spans="11:12" x14ac:dyDescent="0.2">
      <c r="K725"/>
      <c r="L725" s="11"/>
    </row>
    <row r="726" spans="11:12" x14ac:dyDescent="0.2">
      <c r="K726"/>
      <c r="L726" s="11"/>
    </row>
    <row r="727" spans="11:12" x14ac:dyDescent="0.2">
      <c r="K727"/>
      <c r="L727" s="11"/>
    </row>
    <row r="728" spans="11:12" x14ac:dyDescent="0.2">
      <c r="K728"/>
      <c r="L728" s="11"/>
    </row>
    <row r="729" spans="11:12" x14ac:dyDescent="0.2">
      <c r="K729"/>
      <c r="L729" s="11"/>
    </row>
    <row r="730" spans="11:12" x14ac:dyDescent="0.2">
      <c r="K730"/>
      <c r="L730" s="11"/>
    </row>
    <row r="731" spans="11:12" x14ac:dyDescent="0.2">
      <c r="K731"/>
      <c r="L731" s="11"/>
    </row>
    <row r="732" spans="11:12" x14ac:dyDescent="0.2">
      <c r="K732"/>
      <c r="L732" s="11"/>
    </row>
    <row r="733" spans="11:12" x14ac:dyDescent="0.2">
      <c r="K733"/>
      <c r="L733" s="11"/>
    </row>
    <row r="734" spans="11:12" x14ac:dyDescent="0.2">
      <c r="K734"/>
      <c r="L734" s="11"/>
    </row>
    <row r="735" spans="11:12" x14ac:dyDescent="0.2">
      <c r="K735"/>
      <c r="L735" s="11"/>
    </row>
    <row r="736" spans="11:12" x14ac:dyDescent="0.2">
      <c r="K736"/>
      <c r="L736" s="11"/>
    </row>
    <row r="737" spans="11:12" x14ac:dyDescent="0.2">
      <c r="K737"/>
      <c r="L737" s="11"/>
    </row>
    <row r="738" spans="11:12" x14ac:dyDescent="0.2">
      <c r="K738"/>
      <c r="L738" s="11"/>
    </row>
    <row r="739" spans="11:12" x14ac:dyDescent="0.2">
      <c r="K739"/>
      <c r="L739" s="11"/>
    </row>
    <row r="740" spans="11:12" x14ac:dyDescent="0.2">
      <c r="K740"/>
      <c r="L740" s="11"/>
    </row>
    <row r="741" spans="11:12" x14ac:dyDescent="0.2">
      <c r="K741"/>
      <c r="L741" s="11"/>
    </row>
    <row r="742" spans="11:12" x14ac:dyDescent="0.2">
      <c r="K742"/>
      <c r="L742" s="11"/>
    </row>
    <row r="743" spans="11:12" x14ac:dyDescent="0.2">
      <c r="K743"/>
      <c r="L743" s="11"/>
    </row>
    <row r="744" spans="11:12" x14ac:dyDescent="0.2">
      <c r="K744"/>
      <c r="L744" s="11"/>
    </row>
    <row r="745" spans="11:12" x14ac:dyDescent="0.2">
      <c r="K745"/>
      <c r="L745" s="11"/>
    </row>
    <row r="746" spans="11:12" x14ac:dyDescent="0.2">
      <c r="K746"/>
      <c r="L746" s="11"/>
    </row>
    <row r="747" spans="11:12" x14ac:dyDescent="0.2">
      <c r="K747"/>
      <c r="L747" s="11"/>
    </row>
    <row r="748" spans="11:12" x14ac:dyDescent="0.2">
      <c r="K748"/>
      <c r="L748" s="11"/>
    </row>
    <row r="749" spans="11:12" x14ac:dyDescent="0.2">
      <c r="K749"/>
      <c r="L749" s="11"/>
    </row>
    <row r="750" spans="11:12" x14ac:dyDescent="0.2">
      <c r="K750"/>
      <c r="L750" s="11"/>
    </row>
    <row r="751" spans="11:12" x14ac:dyDescent="0.2">
      <c r="K751"/>
      <c r="L751" s="11"/>
    </row>
    <row r="752" spans="11:12" x14ac:dyDescent="0.2">
      <c r="K752"/>
      <c r="L752" s="11"/>
    </row>
    <row r="753" spans="11:12" x14ac:dyDescent="0.2">
      <c r="K753"/>
      <c r="L753" s="11"/>
    </row>
    <row r="754" spans="11:12" x14ac:dyDescent="0.2">
      <c r="K754"/>
      <c r="L754" s="11"/>
    </row>
    <row r="755" spans="11:12" x14ac:dyDescent="0.2">
      <c r="K755"/>
      <c r="L755" s="11"/>
    </row>
    <row r="756" spans="11:12" x14ac:dyDescent="0.2">
      <c r="K756"/>
      <c r="L756" s="11"/>
    </row>
    <row r="757" spans="11:12" x14ac:dyDescent="0.2">
      <c r="K757"/>
      <c r="L757" s="11"/>
    </row>
    <row r="758" spans="11:12" x14ac:dyDescent="0.2">
      <c r="K758"/>
      <c r="L758" s="11"/>
    </row>
    <row r="759" spans="11:12" x14ac:dyDescent="0.2">
      <c r="K759"/>
      <c r="L759" s="11"/>
    </row>
    <row r="760" spans="11:12" x14ac:dyDescent="0.2">
      <c r="K760"/>
      <c r="L760" s="11"/>
    </row>
    <row r="761" spans="11:12" x14ac:dyDescent="0.2">
      <c r="K761"/>
      <c r="L761" s="11"/>
    </row>
    <row r="762" spans="11:12" x14ac:dyDescent="0.2">
      <c r="K762"/>
      <c r="L762" s="11"/>
    </row>
    <row r="763" spans="11:12" x14ac:dyDescent="0.2">
      <c r="K763"/>
      <c r="L763" s="11"/>
    </row>
    <row r="764" spans="11:12" x14ac:dyDescent="0.2">
      <c r="K764"/>
      <c r="L764" s="11"/>
    </row>
    <row r="765" spans="11:12" x14ac:dyDescent="0.2">
      <c r="K765"/>
      <c r="L765" s="11"/>
    </row>
    <row r="766" spans="11:12" x14ac:dyDescent="0.2">
      <c r="K766"/>
      <c r="L766" s="11"/>
    </row>
    <row r="767" spans="11:12" x14ac:dyDescent="0.2">
      <c r="K767"/>
      <c r="L767" s="11"/>
    </row>
    <row r="768" spans="11:12" x14ac:dyDescent="0.2">
      <c r="K768"/>
      <c r="L768" s="11"/>
    </row>
    <row r="769" spans="11:12" x14ac:dyDescent="0.2">
      <c r="K769"/>
      <c r="L769" s="11"/>
    </row>
    <row r="770" spans="11:12" x14ac:dyDescent="0.2">
      <c r="K770"/>
      <c r="L770" s="11"/>
    </row>
    <row r="771" spans="11:12" x14ac:dyDescent="0.2">
      <c r="K771"/>
      <c r="L771" s="11"/>
    </row>
    <row r="772" spans="11:12" x14ac:dyDescent="0.2">
      <c r="K772"/>
      <c r="L772" s="11"/>
    </row>
    <row r="773" spans="11:12" x14ac:dyDescent="0.2">
      <c r="K773"/>
      <c r="L773" s="11"/>
    </row>
    <row r="774" spans="11:12" x14ac:dyDescent="0.2">
      <c r="K774"/>
      <c r="L774" s="11"/>
    </row>
    <row r="775" spans="11:12" x14ac:dyDescent="0.2">
      <c r="K775"/>
      <c r="L775" s="11"/>
    </row>
    <row r="776" spans="11:12" x14ac:dyDescent="0.2">
      <c r="K776"/>
      <c r="L776" s="11"/>
    </row>
    <row r="777" spans="11:12" x14ac:dyDescent="0.2">
      <c r="K777"/>
      <c r="L777" s="11"/>
    </row>
    <row r="778" spans="11:12" x14ac:dyDescent="0.2">
      <c r="K778"/>
      <c r="L778" s="11"/>
    </row>
    <row r="779" spans="11:12" x14ac:dyDescent="0.2">
      <c r="K779"/>
      <c r="L779" s="11"/>
    </row>
    <row r="780" spans="11:12" x14ac:dyDescent="0.2">
      <c r="K780"/>
      <c r="L780" s="11"/>
    </row>
    <row r="781" spans="11:12" x14ac:dyDescent="0.2">
      <c r="K781"/>
      <c r="L781" s="11"/>
    </row>
    <row r="782" spans="11:12" x14ac:dyDescent="0.2">
      <c r="K782"/>
      <c r="L782" s="11"/>
    </row>
    <row r="783" spans="11:12" x14ac:dyDescent="0.2">
      <c r="K783"/>
      <c r="L783" s="11"/>
    </row>
    <row r="784" spans="11:12" x14ac:dyDescent="0.2">
      <c r="K784"/>
      <c r="L784" s="11"/>
    </row>
    <row r="785" spans="11:12" x14ac:dyDescent="0.2">
      <c r="K785"/>
      <c r="L785" s="11"/>
    </row>
    <row r="786" spans="11:12" x14ac:dyDescent="0.2">
      <c r="K786"/>
      <c r="L786" s="11"/>
    </row>
    <row r="787" spans="11:12" x14ac:dyDescent="0.2">
      <c r="K787"/>
      <c r="L787" s="11"/>
    </row>
    <row r="788" spans="11:12" x14ac:dyDescent="0.2">
      <c r="K788"/>
      <c r="L788" s="11"/>
    </row>
    <row r="789" spans="11:12" x14ac:dyDescent="0.2">
      <c r="K789"/>
      <c r="L789" s="11"/>
    </row>
    <row r="790" spans="11:12" x14ac:dyDescent="0.2">
      <c r="K790"/>
      <c r="L790" s="11"/>
    </row>
    <row r="791" spans="11:12" x14ac:dyDescent="0.2">
      <c r="K791"/>
      <c r="L791" s="11"/>
    </row>
    <row r="792" spans="11:12" x14ac:dyDescent="0.2">
      <c r="K792"/>
      <c r="L792" s="11"/>
    </row>
    <row r="793" spans="11:12" x14ac:dyDescent="0.2">
      <c r="K793"/>
      <c r="L793" s="11"/>
    </row>
    <row r="794" spans="11:12" x14ac:dyDescent="0.2">
      <c r="K794"/>
      <c r="L794" s="11"/>
    </row>
    <row r="795" spans="11:12" x14ac:dyDescent="0.2">
      <c r="K795"/>
      <c r="L795" s="11"/>
    </row>
    <row r="796" spans="11:12" x14ac:dyDescent="0.2">
      <c r="K796"/>
      <c r="L796" s="11"/>
    </row>
    <row r="797" spans="11:12" x14ac:dyDescent="0.2">
      <c r="K797"/>
      <c r="L797" s="11"/>
    </row>
    <row r="798" spans="11:12" x14ac:dyDescent="0.2">
      <c r="K798"/>
      <c r="L798" s="11"/>
    </row>
    <row r="799" spans="11:12" x14ac:dyDescent="0.2">
      <c r="K799"/>
      <c r="L799" s="11"/>
    </row>
    <row r="800" spans="11:12" x14ac:dyDescent="0.2">
      <c r="K800"/>
      <c r="L800" s="11"/>
    </row>
    <row r="801" spans="11:12" x14ac:dyDescent="0.2">
      <c r="K801"/>
      <c r="L801" s="11"/>
    </row>
    <row r="802" spans="11:12" x14ac:dyDescent="0.2">
      <c r="K802"/>
      <c r="L802" s="11"/>
    </row>
    <row r="803" spans="11:12" x14ac:dyDescent="0.2">
      <c r="K803"/>
      <c r="L803" s="11"/>
    </row>
    <row r="804" spans="11:12" x14ac:dyDescent="0.2">
      <c r="K804"/>
      <c r="L804" s="11"/>
    </row>
    <row r="805" spans="11:12" x14ac:dyDescent="0.2">
      <c r="K805"/>
      <c r="L805" s="11"/>
    </row>
    <row r="806" spans="11:12" x14ac:dyDescent="0.2">
      <c r="K806"/>
      <c r="L806" s="11"/>
    </row>
    <row r="807" spans="11:12" x14ac:dyDescent="0.2">
      <c r="K807"/>
      <c r="L807" s="11"/>
    </row>
    <row r="808" spans="11:12" x14ac:dyDescent="0.2">
      <c r="K808"/>
      <c r="L808" s="11"/>
    </row>
    <row r="809" spans="11:12" x14ac:dyDescent="0.2">
      <c r="K809"/>
      <c r="L809" s="11"/>
    </row>
    <row r="810" spans="11:12" x14ac:dyDescent="0.2">
      <c r="K810"/>
      <c r="L810" s="11"/>
    </row>
    <row r="811" spans="11:12" x14ac:dyDescent="0.2">
      <c r="K811"/>
      <c r="L811" s="11"/>
    </row>
    <row r="812" spans="11:12" x14ac:dyDescent="0.2">
      <c r="K812"/>
      <c r="L812" s="11"/>
    </row>
    <row r="813" spans="11:12" x14ac:dyDescent="0.2">
      <c r="K813"/>
      <c r="L813" s="11"/>
    </row>
    <row r="814" spans="11:12" x14ac:dyDescent="0.2">
      <c r="K814"/>
      <c r="L814" s="11"/>
    </row>
    <row r="815" spans="11:12" x14ac:dyDescent="0.2">
      <c r="K815"/>
      <c r="L815" s="11"/>
    </row>
    <row r="816" spans="11:12" x14ac:dyDescent="0.2">
      <c r="K816"/>
      <c r="L816" s="11"/>
    </row>
    <row r="817" spans="11:12" x14ac:dyDescent="0.2">
      <c r="K817"/>
      <c r="L817" s="11"/>
    </row>
    <row r="818" spans="11:12" x14ac:dyDescent="0.2">
      <c r="K818"/>
      <c r="L818" s="11"/>
    </row>
    <row r="819" spans="11:12" x14ac:dyDescent="0.2">
      <c r="K819"/>
      <c r="L819" s="11"/>
    </row>
    <row r="820" spans="11:12" x14ac:dyDescent="0.2">
      <c r="K820"/>
      <c r="L820" s="11"/>
    </row>
    <row r="821" spans="11:12" x14ac:dyDescent="0.2">
      <c r="K821"/>
      <c r="L821" s="11"/>
    </row>
    <row r="822" spans="11:12" x14ac:dyDescent="0.2">
      <c r="K822"/>
      <c r="L822" s="11"/>
    </row>
    <row r="823" spans="11:12" x14ac:dyDescent="0.2">
      <c r="K823"/>
      <c r="L823" s="11"/>
    </row>
    <row r="824" spans="11:12" x14ac:dyDescent="0.2">
      <c r="K824"/>
      <c r="L824" s="11"/>
    </row>
    <row r="825" spans="11:12" x14ac:dyDescent="0.2">
      <c r="K825"/>
      <c r="L825" s="11"/>
    </row>
    <row r="826" spans="11:12" x14ac:dyDescent="0.2">
      <c r="K826"/>
      <c r="L826" s="11"/>
    </row>
    <row r="827" spans="11:12" x14ac:dyDescent="0.2">
      <c r="K827"/>
      <c r="L827" s="11"/>
    </row>
    <row r="828" spans="11:12" x14ac:dyDescent="0.2">
      <c r="K828"/>
      <c r="L828" s="11"/>
    </row>
    <row r="829" spans="11:12" x14ac:dyDescent="0.2">
      <c r="K829"/>
      <c r="L829" s="11"/>
    </row>
    <row r="830" spans="11:12" x14ac:dyDescent="0.2">
      <c r="K830"/>
      <c r="L830" s="11"/>
    </row>
    <row r="831" spans="11:12" x14ac:dyDescent="0.2">
      <c r="K831"/>
      <c r="L831" s="11"/>
    </row>
    <row r="832" spans="11:12" x14ac:dyDescent="0.2">
      <c r="K832"/>
      <c r="L832" s="11"/>
    </row>
    <row r="833" spans="11:12" x14ac:dyDescent="0.2">
      <c r="K833"/>
      <c r="L833" s="11"/>
    </row>
    <row r="834" spans="11:12" x14ac:dyDescent="0.2">
      <c r="K834"/>
      <c r="L834" s="11"/>
    </row>
    <row r="835" spans="11:12" x14ac:dyDescent="0.2">
      <c r="K835"/>
      <c r="L835" s="11"/>
    </row>
    <row r="836" spans="11:12" x14ac:dyDescent="0.2">
      <c r="K836"/>
      <c r="L836" s="11"/>
    </row>
    <row r="837" spans="11:12" x14ac:dyDescent="0.2">
      <c r="K837"/>
      <c r="L837" s="11"/>
    </row>
    <row r="838" spans="11:12" x14ac:dyDescent="0.2">
      <c r="K838"/>
      <c r="L838" s="11"/>
    </row>
    <row r="839" spans="11:12" x14ac:dyDescent="0.2">
      <c r="K839"/>
      <c r="L839" s="11"/>
    </row>
    <row r="840" spans="11:12" x14ac:dyDescent="0.2">
      <c r="K840"/>
      <c r="L840" s="11"/>
    </row>
    <row r="841" spans="11:12" x14ac:dyDescent="0.2">
      <c r="K841"/>
      <c r="L841" s="11"/>
    </row>
    <row r="842" spans="11:12" x14ac:dyDescent="0.2">
      <c r="K842"/>
      <c r="L842" s="11"/>
    </row>
    <row r="843" spans="11:12" x14ac:dyDescent="0.2">
      <c r="K843"/>
      <c r="L843" s="11"/>
    </row>
    <row r="844" spans="11:12" x14ac:dyDescent="0.2">
      <c r="K844"/>
      <c r="L844" s="11"/>
    </row>
    <row r="845" spans="11:12" x14ac:dyDescent="0.2">
      <c r="K845"/>
      <c r="L845" s="11"/>
    </row>
    <row r="846" spans="11:12" x14ac:dyDescent="0.2">
      <c r="K846"/>
      <c r="L846" s="11"/>
    </row>
    <row r="847" spans="11:12" x14ac:dyDescent="0.2">
      <c r="K847"/>
      <c r="L847" s="11"/>
    </row>
    <row r="848" spans="11:12" x14ac:dyDescent="0.2">
      <c r="K848"/>
      <c r="L848" s="11"/>
    </row>
    <row r="849" spans="11:12" x14ac:dyDescent="0.2">
      <c r="K849"/>
      <c r="L849" s="11"/>
    </row>
    <row r="850" spans="11:12" x14ac:dyDescent="0.2">
      <c r="K850"/>
      <c r="L850" s="11"/>
    </row>
    <row r="851" spans="11:12" x14ac:dyDescent="0.2">
      <c r="K851"/>
      <c r="L851" s="11"/>
    </row>
    <row r="852" spans="11:12" x14ac:dyDescent="0.2">
      <c r="K852"/>
      <c r="L852" s="11"/>
    </row>
    <row r="853" spans="11:12" x14ac:dyDescent="0.2">
      <c r="K853"/>
      <c r="L853" s="11"/>
    </row>
    <row r="854" spans="11:12" x14ac:dyDescent="0.2">
      <c r="K854"/>
      <c r="L854" s="11"/>
    </row>
    <row r="855" spans="11:12" x14ac:dyDescent="0.2">
      <c r="K855"/>
      <c r="L855" s="11"/>
    </row>
    <row r="856" spans="11:12" x14ac:dyDescent="0.2">
      <c r="K856"/>
      <c r="L856" s="11"/>
    </row>
    <row r="857" spans="11:12" x14ac:dyDescent="0.2">
      <c r="K857"/>
      <c r="L857" s="11"/>
    </row>
    <row r="858" spans="11:12" x14ac:dyDescent="0.2">
      <c r="K858"/>
      <c r="L858" s="11"/>
    </row>
    <row r="859" spans="11:12" x14ac:dyDescent="0.2">
      <c r="K859"/>
      <c r="L859" s="11"/>
    </row>
    <row r="860" spans="11:12" x14ac:dyDescent="0.2">
      <c r="K860"/>
      <c r="L860" s="11"/>
    </row>
    <row r="861" spans="11:12" x14ac:dyDescent="0.2">
      <c r="K861"/>
      <c r="L861" s="11"/>
    </row>
    <row r="862" spans="11:12" x14ac:dyDescent="0.2">
      <c r="K862"/>
      <c r="L862" s="11"/>
    </row>
    <row r="863" spans="11:12" x14ac:dyDescent="0.2">
      <c r="K863"/>
      <c r="L863" s="11"/>
    </row>
    <row r="864" spans="11:12" x14ac:dyDescent="0.2">
      <c r="K864"/>
      <c r="L864" s="11"/>
    </row>
    <row r="865" spans="11:12" x14ac:dyDescent="0.2">
      <c r="K865"/>
      <c r="L865" s="11"/>
    </row>
    <row r="866" spans="11:12" x14ac:dyDescent="0.2">
      <c r="K866"/>
      <c r="L866" s="11"/>
    </row>
    <row r="867" spans="11:12" x14ac:dyDescent="0.2">
      <c r="K867"/>
      <c r="L867" s="11"/>
    </row>
    <row r="868" spans="11:12" x14ac:dyDescent="0.2">
      <c r="K868"/>
      <c r="L868" s="11"/>
    </row>
    <row r="869" spans="11:12" x14ac:dyDescent="0.2">
      <c r="K869"/>
      <c r="L869" s="11"/>
    </row>
    <row r="870" spans="11:12" x14ac:dyDescent="0.2">
      <c r="K870"/>
      <c r="L870" s="11"/>
    </row>
    <row r="871" spans="11:12" x14ac:dyDescent="0.2">
      <c r="K871"/>
      <c r="L871" s="11"/>
    </row>
    <row r="872" spans="11:12" x14ac:dyDescent="0.2">
      <c r="K872"/>
      <c r="L872" s="11"/>
    </row>
    <row r="873" spans="11:12" x14ac:dyDescent="0.2">
      <c r="K873"/>
      <c r="L873" s="11"/>
    </row>
    <row r="874" spans="11:12" x14ac:dyDescent="0.2">
      <c r="K874"/>
      <c r="L874" s="11"/>
    </row>
    <row r="875" spans="11:12" x14ac:dyDescent="0.2">
      <c r="K875"/>
      <c r="L875" s="11"/>
    </row>
    <row r="876" spans="11:12" x14ac:dyDescent="0.2">
      <c r="K876"/>
      <c r="L876" s="11"/>
    </row>
    <row r="877" spans="11:12" x14ac:dyDescent="0.2">
      <c r="K877"/>
      <c r="L877" s="11"/>
    </row>
    <row r="878" spans="11:12" x14ac:dyDescent="0.2">
      <c r="K878"/>
      <c r="L878" s="11"/>
    </row>
    <row r="879" spans="11:12" x14ac:dyDescent="0.2">
      <c r="K879"/>
      <c r="L879" s="11"/>
    </row>
    <row r="880" spans="11:12" x14ac:dyDescent="0.2">
      <c r="K880"/>
      <c r="L880" s="11"/>
    </row>
    <row r="881" spans="11:12" x14ac:dyDescent="0.2">
      <c r="K881"/>
      <c r="L881" s="11"/>
    </row>
    <row r="882" spans="11:12" x14ac:dyDescent="0.2">
      <c r="K882"/>
      <c r="L882" s="11"/>
    </row>
    <row r="883" spans="11:12" x14ac:dyDescent="0.2">
      <c r="K883"/>
      <c r="L883" s="11"/>
    </row>
    <row r="884" spans="11:12" x14ac:dyDescent="0.2">
      <c r="K884"/>
      <c r="L884" s="11"/>
    </row>
    <row r="885" spans="11:12" x14ac:dyDescent="0.2">
      <c r="K885"/>
      <c r="L885" s="11"/>
    </row>
    <row r="886" spans="11:12" x14ac:dyDescent="0.2">
      <c r="K886"/>
      <c r="L886" s="11"/>
    </row>
    <row r="887" spans="11:12" x14ac:dyDescent="0.2">
      <c r="K887"/>
      <c r="L887" s="11"/>
    </row>
    <row r="888" spans="11:12" x14ac:dyDescent="0.2">
      <c r="K888"/>
      <c r="L888" s="11"/>
    </row>
    <row r="889" spans="11:12" x14ac:dyDescent="0.2">
      <c r="K889"/>
      <c r="L889" s="11"/>
    </row>
    <row r="890" spans="11:12" x14ac:dyDescent="0.2">
      <c r="K890"/>
      <c r="L890" s="11"/>
    </row>
    <row r="891" spans="11:12" x14ac:dyDescent="0.2">
      <c r="K891"/>
      <c r="L891" s="11"/>
    </row>
    <row r="892" spans="11:12" x14ac:dyDescent="0.2">
      <c r="K892"/>
      <c r="L892" s="11"/>
    </row>
    <row r="893" spans="11:12" x14ac:dyDescent="0.2">
      <c r="K893"/>
      <c r="L893" s="11"/>
    </row>
    <row r="894" spans="11:12" x14ac:dyDescent="0.2">
      <c r="K894"/>
      <c r="L894" s="11"/>
    </row>
    <row r="895" spans="11:12" x14ac:dyDescent="0.2">
      <c r="K895"/>
      <c r="L895" s="11"/>
    </row>
    <row r="896" spans="11:12" x14ac:dyDescent="0.2">
      <c r="K896"/>
      <c r="L896" s="11"/>
    </row>
    <row r="897" spans="11:12" x14ac:dyDescent="0.2">
      <c r="K897"/>
      <c r="L897" s="11"/>
    </row>
    <row r="898" spans="11:12" x14ac:dyDescent="0.2">
      <c r="K898"/>
      <c r="L898" s="11"/>
    </row>
    <row r="899" spans="11:12" x14ac:dyDescent="0.2">
      <c r="K899"/>
      <c r="L899" s="11"/>
    </row>
    <row r="900" spans="11:12" x14ac:dyDescent="0.2">
      <c r="K900"/>
      <c r="L900" s="11"/>
    </row>
    <row r="901" spans="11:12" x14ac:dyDescent="0.2">
      <c r="K901"/>
      <c r="L901" s="11"/>
    </row>
    <row r="902" spans="11:12" x14ac:dyDescent="0.2">
      <c r="K902"/>
      <c r="L902" s="11"/>
    </row>
    <row r="903" spans="11:12" x14ac:dyDescent="0.2">
      <c r="K903"/>
      <c r="L903" s="11"/>
    </row>
    <row r="904" spans="11:12" x14ac:dyDescent="0.2">
      <c r="K904"/>
      <c r="L904" s="11"/>
    </row>
    <row r="905" spans="11:12" x14ac:dyDescent="0.2">
      <c r="K905"/>
      <c r="L905" s="11"/>
    </row>
    <row r="906" spans="11:12" x14ac:dyDescent="0.2">
      <c r="K906"/>
      <c r="L906" s="11"/>
    </row>
    <row r="907" spans="11:12" x14ac:dyDescent="0.2">
      <c r="K907"/>
      <c r="L907" s="11"/>
    </row>
    <row r="908" spans="11:12" x14ac:dyDescent="0.2">
      <c r="K908"/>
      <c r="L908" s="11"/>
    </row>
    <row r="909" spans="11:12" x14ac:dyDescent="0.2">
      <c r="K909"/>
      <c r="L909" s="11"/>
    </row>
    <row r="910" spans="11:12" x14ac:dyDescent="0.2">
      <c r="K910"/>
      <c r="L910" s="11"/>
    </row>
    <row r="911" spans="11:12" x14ac:dyDescent="0.2">
      <c r="K911"/>
      <c r="L911" s="11"/>
    </row>
    <row r="912" spans="11:12" x14ac:dyDescent="0.2">
      <c r="K912"/>
      <c r="L912" s="11"/>
    </row>
    <row r="913" spans="11:12" x14ac:dyDescent="0.2">
      <c r="K913"/>
      <c r="L913" s="11"/>
    </row>
    <row r="914" spans="11:12" x14ac:dyDescent="0.2">
      <c r="K914"/>
      <c r="L914" s="11"/>
    </row>
    <row r="915" spans="11:12" x14ac:dyDescent="0.2">
      <c r="K915"/>
      <c r="L915" s="11"/>
    </row>
    <row r="916" spans="11:12" x14ac:dyDescent="0.2">
      <c r="K916"/>
      <c r="L916" s="11"/>
    </row>
    <row r="917" spans="11:12" x14ac:dyDescent="0.2">
      <c r="K917"/>
      <c r="L917" s="11"/>
    </row>
    <row r="918" spans="11:12" x14ac:dyDescent="0.2">
      <c r="K918"/>
      <c r="L918" s="11"/>
    </row>
    <row r="919" spans="11:12" x14ac:dyDescent="0.2">
      <c r="K919"/>
      <c r="L919" s="11"/>
    </row>
    <row r="920" spans="11:12" x14ac:dyDescent="0.2">
      <c r="K920"/>
      <c r="L920" s="11"/>
    </row>
    <row r="921" spans="11:12" x14ac:dyDescent="0.2">
      <c r="K921"/>
      <c r="L921" s="11"/>
    </row>
    <row r="922" spans="11:12" x14ac:dyDescent="0.2">
      <c r="K922"/>
      <c r="L922" s="11"/>
    </row>
    <row r="923" spans="11:12" x14ac:dyDescent="0.2">
      <c r="K923"/>
      <c r="L923" s="11"/>
    </row>
    <row r="924" spans="11:12" x14ac:dyDescent="0.2">
      <c r="K924"/>
      <c r="L924" s="11"/>
    </row>
    <row r="925" spans="11:12" x14ac:dyDescent="0.2">
      <c r="K925"/>
      <c r="L925" s="11"/>
    </row>
    <row r="926" spans="11:12" x14ac:dyDescent="0.2">
      <c r="K926"/>
      <c r="L926" s="11"/>
    </row>
    <row r="927" spans="11:12" x14ac:dyDescent="0.2">
      <c r="K927"/>
      <c r="L927" s="11"/>
    </row>
    <row r="928" spans="11:12" x14ac:dyDescent="0.2">
      <c r="K928"/>
      <c r="L928" s="11"/>
    </row>
    <row r="929" spans="11:12" x14ac:dyDescent="0.2">
      <c r="K929"/>
      <c r="L929" s="11"/>
    </row>
    <row r="930" spans="11:12" x14ac:dyDescent="0.2">
      <c r="K930"/>
      <c r="L930" s="11"/>
    </row>
    <row r="931" spans="11:12" x14ac:dyDescent="0.2">
      <c r="K931"/>
      <c r="L931" s="11"/>
    </row>
    <row r="932" spans="11:12" x14ac:dyDescent="0.2">
      <c r="K932"/>
      <c r="L932" s="11"/>
    </row>
    <row r="933" spans="11:12" x14ac:dyDescent="0.2">
      <c r="K933"/>
      <c r="L933" s="11"/>
    </row>
    <row r="934" spans="11:12" x14ac:dyDescent="0.2">
      <c r="K934"/>
      <c r="L934" s="11"/>
    </row>
    <row r="935" spans="11:12" x14ac:dyDescent="0.2">
      <c r="K935"/>
      <c r="L935" s="11"/>
    </row>
    <row r="936" spans="11:12" x14ac:dyDescent="0.2">
      <c r="K936"/>
      <c r="L936" s="11"/>
    </row>
    <row r="937" spans="11:12" x14ac:dyDescent="0.2">
      <c r="K937"/>
      <c r="L937" s="11"/>
    </row>
    <row r="938" spans="11:12" x14ac:dyDescent="0.2">
      <c r="K938"/>
      <c r="L938" s="11"/>
    </row>
    <row r="939" spans="11:12" x14ac:dyDescent="0.2">
      <c r="K939"/>
      <c r="L939" s="11"/>
    </row>
    <row r="940" spans="11:12" x14ac:dyDescent="0.2">
      <c r="K940"/>
      <c r="L940" s="11"/>
    </row>
    <row r="941" spans="11:12" x14ac:dyDescent="0.2">
      <c r="K941"/>
      <c r="L941" s="11"/>
    </row>
    <row r="942" spans="11:12" x14ac:dyDescent="0.2">
      <c r="K942"/>
      <c r="L942" s="11"/>
    </row>
    <row r="943" spans="11:12" x14ac:dyDescent="0.2">
      <c r="K943"/>
      <c r="L943" s="11"/>
    </row>
    <row r="944" spans="11:12" x14ac:dyDescent="0.2">
      <c r="K944"/>
      <c r="L944" s="11"/>
    </row>
    <row r="945" spans="11:12" x14ac:dyDescent="0.2">
      <c r="K945"/>
      <c r="L945" s="11"/>
    </row>
    <row r="946" spans="11:12" x14ac:dyDescent="0.2">
      <c r="K946"/>
      <c r="L946" s="11"/>
    </row>
    <row r="947" spans="11:12" x14ac:dyDescent="0.2">
      <c r="K947"/>
      <c r="L947" s="11"/>
    </row>
    <row r="948" spans="11:12" x14ac:dyDescent="0.2">
      <c r="K948"/>
      <c r="L948" s="11"/>
    </row>
    <row r="949" spans="11:12" x14ac:dyDescent="0.2">
      <c r="K949"/>
      <c r="L949" s="11"/>
    </row>
    <row r="950" spans="11:12" x14ac:dyDescent="0.2">
      <c r="K950"/>
      <c r="L950" s="11"/>
    </row>
    <row r="951" spans="11:12" x14ac:dyDescent="0.2">
      <c r="K951"/>
      <c r="L951" s="11"/>
    </row>
    <row r="952" spans="11:12" x14ac:dyDescent="0.2">
      <c r="K952"/>
      <c r="L952" s="11"/>
    </row>
    <row r="953" spans="11:12" x14ac:dyDescent="0.2">
      <c r="K953"/>
      <c r="L953" s="11"/>
    </row>
    <row r="954" spans="11:12" x14ac:dyDescent="0.2">
      <c r="K954"/>
      <c r="L954" s="11"/>
    </row>
    <row r="955" spans="11:12" x14ac:dyDescent="0.2">
      <c r="K955"/>
      <c r="L955" s="11"/>
    </row>
    <row r="956" spans="11:12" x14ac:dyDescent="0.2">
      <c r="K956"/>
      <c r="L956" s="11"/>
    </row>
    <row r="957" spans="11:12" x14ac:dyDescent="0.2">
      <c r="K957"/>
      <c r="L957" s="11"/>
    </row>
    <row r="958" spans="11:12" x14ac:dyDescent="0.2">
      <c r="K958"/>
      <c r="L958" s="11"/>
    </row>
    <row r="959" spans="11:12" x14ac:dyDescent="0.2">
      <c r="K959"/>
      <c r="L959" s="11"/>
    </row>
    <row r="960" spans="11:12" x14ac:dyDescent="0.2">
      <c r="K960"/>
      <c r="L960" s="11"/>
    </row>
    <row r="961" spans="11:12" x14ac:dyDescent="0.2">
      <c r="K961"/>
      <c r="L961" s="11"/>
    </row>
    <row r="962" spans="11:12" x14ac:dyDescent="0.2">
      <c r="K962"/>
      <c r="L962" s="11"/>
    </row>
    <row r="963" spans="11:12" x14ac:dyDescent="0.2">
      <c r="K963"/>
      <c r="L963" s="11"/>
    </row>
    <row r="964" spans="11:12" x14ac:dyDescent="0.2">
      <c r="K964"/>
      <c r="L964" s="11"/>
    </row>
    <row r="965" spans="11:12" x14ac:dyDescent="0.2">
      <c r="K965"/>
      <c r="L965" s="11"/>
    </row>
    <row r="966" spans="11:12" x14ac:dyDescent="0.2">
      <c r="K966"/>
      <c r="L966" s="11"/>
    </row>
    <row r="967" spans="11:12" x14ac:dyDescent="0.2">
      <c r="K967"/>
      <c r="L967" s="11"/>
    </row>
    <row r="968" spans="11:12" x14ac:dyDescent="0.2">
      <c r="K968"/>
      <c r="L968" s="11"/>
    </row>
    <row r="969" spans="11:12" x14ac:dyDescent="0.2">
      <c r="K969"/>
      <c r="L969" s="11"/>
    </row>
    <row r="970" spans="11:12" x14ac:dyDescent="0.2">
      <c r="K970"/>
      <c r="L970" s="11"/>
    </row>
    <row r="971" spans="11:12" x14ac:dyDescent="0.2">
      <c r="K971"/>
      <c r="L971" s="11"/>
    </row>
    <row r="972" spans="11:12" x14ac:dyDescent="0.2">
      <c r="K972"/>
      <c r="L972" s="11"/>
    </row>
    <row r="973" spans="11:12" x14ac:dyDescent="0.2">
      <c r="K973"/>
      <c r="L973" s="11"/>
    </row>
    <row r="974" spans="11:12" x14ac:dyDescent="0.2">
      <c r="K974"/>
      <c r="L974" s="11"/>
    </row>
    <row r="975" spans="11:12" x14ac:dyDescent="0.2">
      <c r="K975"/>
      <c r="L975" s="11"/>
    </row>
    <row r="976" spans="11:12" x14ac:dyDescent="0.2">
      <c r="K976"/>
      <c r="L976" s="11"/>
    </row>
    <row r="977" spans="11:12" x14ac:dyDescent="0.2">
      <c r="K977"/>
      <c r="L977" s="11"/>
    </row>
    <row r="978" spans="11:12" x14ac:dyDescent="0.2">
      <c r="K978"/>
      <c r="L978" s="11"/>
    </row>
    <row r="979" spans="11:12" x14ac:dyDescent="0.2">
      <c r="K979"/>
      <c r="L979" s="11"/>
    </row>
    <row r="980" spans="11:12" x14ac:dyDescent="0.2">
      <c r="K980"/>
      <c r="L980" s="11"/>
    </row>
    <row r="981" spans="11:12" x14ac:dyDescent="0.2">
      <c r="K981"/>
      <c r="L981" s="11"/>
    </row>
    <row r="982" spans="11:12" x14ac:dyDescent="0.2">
      <c r="K982"/>
      <c r="L982" s="11"/>
    </row>
    <row r="983" spans="11:12" x14ac:dyDescent="0.2">
      <c r="K983"/>
      <c r="L983" s="11"/>
    </row>
    <row r="984" spans="11:12" x14ac:dyDescent="0.2">
      <c r="K984"/>
      <c r="L984" s="11"/>
    </row>
    <row r="985" spans="11:12" x14ac:dyDescent="0.2">
      <c r="K985"/>
      <c r="L985" s="11"/>
    </row>
    <row r="986" spans="11:12" x14ac:dyDescent="0.2">
      <c r="K986"/>
      <c r="L986" s="11"/>
    </row>
    <row r="987" spans="11:12" x14ac:dyDescent="0.2">
      <c r="K987"/>
      <c r="L987" s="11"/>
    </row>
    <row r="988" spans="11:12" x14ac:dyDescent="0.2">
      <c r="K988"/>
      <c r="L988" s="11"/>
    </row>
    <row r="989" spans="11:12" x14ac:dyDescent="0.2">
      <c r="K989"/>
      <c r="L989" s="11"/>
    </row>
    <row r="990" spans="11:12" x14ac:dyDescent="0.2">
      <c r="K990"/>
      <c r="L990" s="11"/>
    </row>
    <row r="991" spans="11:12" x14ac:dyDescent="0.2">
      <c r="K991"/>
      <c r="L991" s="11"/>
    </row>
    <row r="992" spans="11:12" x14ac:dyDescent="0.2">
      <c r="K992"/>
      <c r="L992" s="11"/>
    </row>
    <row r="993" spans="11:12" x14ac:dyDescent="0.2">
      <c r="K993"/>
      <c r="L993" s="11"/>
    </row>
    <row r="994" spans="11:12" x14ac:dyDescent="0.2">
      <c r="K994"/>
      <c r="L994" s="11"/>
    </row>
    <row r="995" spans="11:12" x14ac:dyDescent="0.2">
      <c r="K995"/>
      <c r="L995" s="11"/>
    </row>
    <row r="996" spans="11:12" x14ac:dyDescent="0.2">
      <c r="K996"/>
      <c r="L996" s="11"/>
    </row>
    <row r="997" spans="11:12" x14ac:dyDescent="0.2">
      <c r="K997"/>
      <c r="L997" s="11"/>
    </row>
    <row r="998" spans="11:12" x14ac:dyDescent="0.2">
      <c r="K998"/>
      <c r="L998" s="11"/>
    </row>
    <row r="999" spans="11:12" x14ac:dyDescent="0.2">
      <c r="K999"/>
      <c r="L999" s="11"/>
    </row>
    <row r="1000" spans="11:12" x14ac:dyDescent="0.2">
      <c r="K1000"/>
      <c r="L1000" s="11"/>
    </row>
    <row r="1001" spans="11:12" x14ac:dyDescent="0.2">
      <c r="K1001"/>
      <c r="L1001" s="11"/>
    </row>
    <row r="1002" spans="11:12" x14ac:dyDescent="0.2">
      <c r="K1002"/>
      <c r="L1002" s="11"/>
    </row>
    <row r="1003" spans="11:12" x14ac:dyDescent="0.2">
      <c r="K1003"/>
      <c r="L1003" s="11"/>
    </row>
    <row r="1004" spans="11:12" x14ac:dyDescent="0.2">
      <c r="K1004"/>
      <c r="L1004" s="11"/>
    </row>
    <row r="1005" spans="11:12" x14ac:dyDescent="0.2">
      <c r="K1005"/>
      <c r="L1005" s="11"/>
    </row>
    <row r="1006" spans="11:12" x14ac:dyDescent="0.2">
      <c r="K1006"/>
      <c r="L1006" s="11"/>
    </row>
    <row r="1007" spans="11:12" x14ac:dyDescent="0.2">
      <c r="K1007"/>
      <c r="L1007" s="11"/>
    </row>
    <row r="1008" spans="11:12" x14ac:dyDescent="0.2">
      <c r="K1008"/>
      <c r="L1008" s="11"/>
    </row>
    <row r="1009" spans="11:12" x14ac:dyDescent="0.2">
      <c r="K1009"/>
      <c r="L1009" s="11"/>
    </row>
    <row r="1010" spans="11:12" x14ac:dyDescent="0.2">
      <c r="K1010"/>
      <c r="L1010" s="11"/>
    </row>
    <row r="1011" spans="11:12" x14ac:dyDescent="0.2">
      <c r="K1011"/>
      <c r="L1011" s="11"/>
    </row>
    <row r="1012" spans="11:12" x14ac:dyDescent="0.2">
      <c r="K1012"/>
      <c r="L1012" s="11"/>
    </row>
    <row r="1013" spans="11:12" x14ac:dyDescent="0.2">
      <c r="K1013"/>
      <c r="L1013" s="11"/>
    </row>
    <row r="1014" spans="11:12" x14ac:dyDescent="0.2">
      <c r="K1014"/>
      <c r="L1014" s="11"/>
    </row>
    <row r="1015" spans="11:12" x14ac:dyDescent="0.2">
      <c r="K1015"/>
      <c r="L1015" s="11"/>
    </row>
    <row r="1016" spans="11:12" x14ac:dyDescent="0.2">
      <c r="K1016"/>
      <c r="L1016" s="11"/>
    </row>
    <row r="1017" spans="11:12" x14ac:dyDescent="0.2">
      <c r="K1017"/>
      <c r="L1017" s="11"/>
    </row>
    <row r="1018" spans="11:12" x14ac:dyDescent="0.2">
      <c r="K1018"/>
      <c r="L1018" s="11"/>
    </row>
    <row r="1019" spans="11:12" x14ac:dyDescent="0.2">
      <c r="K1019"/>
      <c r="L1019" s="11"/>
    </row>
    <row r="1020" spans="11:12" x14ac:dyDescent="0.2">
      <c r="K1020"/>
      <c r="L1020" s="11"/>
    </row>
    <row r="1021" spans="11:12" x14ac:dyDescent="0.2">
      <c r="K1021"/>
      <c r="L1021" s="11"/>
    </row>
    <row r="1022" spans="11:12" x14ac:dyDescent="0.2">
      <c r="K1022"/>
      <c r="L1022" s="11"/>
    </row>
    <row r="1023" spans="11:12" x14ac:dyDescent="0.2">
      <c r="K1023"/>
      <c r="L1023" s="11"/>
    </row>
    <row r="1024" spans="11:12" x14ac:dyDescent="0.2">
      <c r="K1024"/>
      <c r="L1024" s="11"/>
    </row>
    <row r="1025" spans="11:12" x14ac:dyDescent="0.2">
      <c r="K1025"/>
      <c r="L1025" s="11"/>
    </row>
    <row r="1026" spans="11:12" x14ac:dyDescent="0.2">
      <c r="K1026"/>
      <c r="L1026" s="11"/>
    </row>
    <row r="1027" spans="11:12" x14ac:dyDescent="0.2">
      <c r="K1027"/>
      <c r="L1027" s="11"/>
    </row>
    <row r="1028" spans="11:12" x14ac:dyDescent="0.2">
      <c r="K1028"/>
      <c r="L1028" s="11"/>
    </row>
    <row r="1029" spans="11:12" x14ac:dyDescent="0.2">
      <c r="K1029"/>
      <c r="L1029" s="11"/>
    </row>
    <row r="1030" spans="11:12" x14ac:dyDescent="0.2">
      <c r="K1030"/>
      <c r="L1030" s="11"/>
    </row>
    <row r="1031" spans="11:12" x14ac:dyDescent="0.2">
      <c r="K1031"/>
      <c r="L1031" s="11"/>
    </row>
    <row r="1032" spans="11:12" x14ac:dyDescent="0.2">
      <c r="K1032"/>
      <c r="L1032" s="11"/>
    </row>
    <row r="1033" spans="11:12" x14ac:dyDescent="0.2">
      <c r="K1033"/>
      <c r="L1033" s="11"/>
    </row>
    <row r="1034" spans="11:12" x14ac:dyDescent="0.2">
      <c r="K1034"/>
      <c r="L1034" s="11"/>
    </row>
    <row r="1035" spans="11:12" x14ac:dyDescent="0.2">
      <c r="K1035"/>
      <c r="L1035" s="11"/>
    </row>
    <row r="1036" spans="11:12" x14ac:dyDescent="0.2">
      <c r="K1036"/>
      <c r="L1036" s="11"/>
    </row>
    <row r="1037" spans="11:12" x14ac:dyDescent="0.2">
      <c r="K1037"/>
      <c r="L1037" s="11"/>
    </row>
    <row r="1038" spans="11:12" x14ac:dyDescent="0.2">
      <c r="K1038"/>
      <c r="L1038" s="11"/>
    </row>
    <row r="1039" spans="11:12" x14ac:dyDescent="0.2">
      <c r="K1039"/>
      <c r="L1039" s="11"/>
    </row>
    <row r="1040" spans="11:12" x14ac:dyDescent="0.2">
      <c r="K1040"/>
      <c r="L1040" s="11"/>
    </row>
    <row r="1041" spans="11:12" x14ac:dyDescent="0.2">
      <c r="K1041"/>
      <c r="L1041" s="11"/>
    </row>
    <row r="1042" spans="11:12" x14ac:dyDescent="0.2">
      <c r="K1042"/>
      <c r="L1042" s="11"/>
    </row>
    <row r="1043" spans="11:12" x14ac:dyDescent="0.2">
      <c r="K1043"/>
      <c r="L1043" s="11"/>
    </row>
    <row r="1044" spans="11:12" x14ac:dyDescent="0.2">
      <c r="K1044"/>
      <c r="L1044" s="11"/>
    </row>
    <row r="1045" spans="11:12" x14ac:dyDescent="0.2">
      <c r="K1045"/>
      <c r="L1045" s="11"/>
    </row>
    <row r="1046" spans="11:12" x14ac:dyDescent="0.2">
      <c r="K1046"/>
      <c r="L1046" s="11"/>
    </row>
    <row r="1047" spans="11:12" x14ac:dyDescent="0.2">
      <c r="K1047"/>
      <c r="L1047" s="11"/>
    </row>
    <row r="1048" spans="11:12" x14ac:dyDescent="0.2">
      <c r="K1048"/>
      <c r="L1048" s="11"/>
    </row>
    <row r="1049" spans="11:12" x14ac:dyDescent="0.2">
      <c r="K1049"/>
      <c r="L1049" s="11"/>
    </row>
    <row r="1050" spans="11:12" x14ac:dyDescent="0.2">
      <c r="K1050"/>
      <c r="L1050" s="11"/>
    </row>
    <row r="1051" spans="11:12" x14ac:dyDescent="0.2">
      <c r="K1051"/>
      <c r="L1051" s="11"/>
    </row>
    <row r="1052" spans="11:12" x14ac:dyDescent="0.2">
      <c r="K1052"/>
      <c r="L1052" s="11"/>
    </row>
    <row r="1053" spans="11:12" x14ac:dyDescent="0.2">
      <c r="K1053"/>
      <c r="L1053" s="11"/>
    </row>
    <row r="1054" spans="11:12" x14ac:dyDescent="0.2">
      <c r="K1054"/>
      <c r="L1054" s="11"/>
    </row>
    <row r="1055" spans="11:12" x14ac:dyDescent="0.2">
      <c r="K1055"/>
      <c r="L1055" s="11"/>
    </row>
    <row r="1056" spans="11:12" x14ac:dyDescent="0.2">
      <c r="K1056"/>
      <c r="L1056" s="11"/>
    </row>
    <row r="1057" spans="11:12" x14ac:dyDescent="0.2">
      <c r="K1057"/>
      <c r="L1057" s="11"/>
    </row>
    <row r="1058" spans="11:12" x14ac:dyDescent="0.2">
      <c r="K1058"/>
      <c r="L1058" s="11"/>
    </row>
    <row r="1059" spans="11:12" x14ac:dyDescent="0.2">
      <c r="K1059"/>
      <c r="L1059" s="11"/>
    </row>
    <row r="1060" spans="11:12" x14ac:dyDescent="0.2">
      <c r="K1060"/>
      <c r="L1060" s="11"/>
    </row>
    <row r="1061" spans="11:12" x14ac:dyDescent="0.2">
      <c r="K1061"/>
      <c r="L1061" s="11"/>
    </row>
    <row r="1062" spans="11:12" x14ac:dyDescent="0.2">
      <c r="K1062"/>
      <c r="L1062" s="11"/>
    </row>
    <row r="1063" spans="11:12" x14ac:dyDescent="0.2">
      <c r="K1063"/>
      <c r="L1063" s="11"/>
    </row>
    <row r="1064" spans="11:12" x14ac:dyDescent="0.2">
      <c r="K1064"/>
      <c r="L1064" s="11"/>
    </row>
    <row r="1065" spans="11:12" x14ac:dyDescent="0.2">
      <c r="K1065"/>
      <c r="L1065" s="11"/>
    </row>
    <row r="1066" spans="11:12" x14ac:dyDescent="0.2">
      <c r="K1066"/>
      <c r="L1066" s="11"/>
    </row>
    <row r="1067" spans="11:12" x14ac:dyDescent="0.2">
      <c r="K1067"/>
      <c r="L1067" s="11"/>
    </row>
    <row r="1068" spans="11:12" x14ac:dyDescent="0.2">
      <c r="K1068"/>
      <c r="L1068" s="11"/>
    </row>
    <row r="1069" spans="11:12" x14ac:dyDescent="0.2">
      <c r="K1069"/>
      <c r="L1069" s="11"/>
    </row>
    <row r="1070" spans="11:12" x14ac:dyDescent="0.2">
      <c r="K1070"/>
      <c r="L1070" s="11"/>
    </row>
    <row r="1071" spans="11:12" x14ac:dyDescent="0.2">
      <c r="K1071"/>
      <c r="L1071" s="11"/>
    </row>
    <row r="1072" spans="11:12" x14ac:dyDescent="0.2">
      <c r="K1072"/>
      <c r="L1072" s="11"/>
    </row>
    <row r="1073" spans="11:12" x14ac:dyDescent="0.2">
      <c r="K1073"/>
      <c r="L1073" s="11"/>
    </row>
    <row r="1074" spans="11:12" x14ac:dyDescent="0.2">
      <c r="K1074"/>
      <c r="L1074" s="11"/>
    </row>
    <row r="1075" spans="11:12" x14ac:dyDescent="0.2">
      <c r="K1075"/>
      <c r="L1075" s="11"/>
    </row>
    <row r="1076" spans="11:12" x14ac:dyDescent="0.2">
      <c r="K1076"/>
      <c r="L1076" s="11"/>
    </row>
    <row r="1077" spans="11:12" x14ac:dyDescent="0.2">
      <c r="K1077"/>
      <c r="L1077" s="11"/>
    </row>
    <row r="1078" spans="11:12" x14ac:dyDescent="0.2">
      <c r="K1078"/>
      <c r="L1078" s="11"/>
    </row>
    <row r="1079" spans="11:12" x14ac:dyDescent="0.2">
      <c r="K1079"/>
      <c r="L1079" s="11"/>
    </row>
    <row r="1080" spans="11:12" x14ac:dyDescent="0.2">
      <c r="K1080"/>
      <c r="L1080" s="11"/>
    </row>
    <row r="1081" spans="11:12" x14ac:dyDescent="0.2">
      <c r="K1081"/>
      <c r="L1081" s="11"/>
    </row>
    <row r="1082" spans="11:12" x14ac:dyDescent="0.2">
      <c r="K1082"/>
      <c r="L1082" s="11"/>
    </row>
    <row r="1083" spans="11:12" x14ac:dyDescent="0.2">
      <c r="K1083"/>
      <c r="L1083" s="11"/>
    </row>
    <row r="1084" spans="11:12" x14ac:dyDescent="0.2">
      <c r="K1084"/>
      <c r="L1084" s="11"/>
    </row>
    <row r="1085" spans="11:12" x14ac:dyDescent="0.2">
      <c r="K1085"/>
      <c r="L1085" s="11"/>
    </row>
    <row r="1086" spans="11:12" x14ac:dyDescent="0.2">
      <c r="K1086"/>
      <c r="L1086" s="11"/>
    </row>
    <row r="1087" spans="11:12" x14ac:dyDescent="0.2">
      <c r="K1087"/>
      <c r="L1087" s="11"/>
    </row>
    <row r="1088" spans="11:12" x14ac:dyDescent="0.2">
      <c r="K1088"/>
      <c r="L1088" s="11"/>
    </row>
    <row r="1089" spans="11:12" x14ac:dyDescent="0.2">
      <c r="K1089"/>
      <c r="L1089" s="11"/>
    </row>
    <row r="1090" spans="11:12" x14ac:dyDescent="0.2">
      <c r="K1090"/>
      <c r="L1090" s="11"/>
    </row>
    <row r="1091" spans="11:12" x14ac:dyDescent="0.2">
      <c r="K1091"/>
      <c r="L1091" s="11"/>
    </row>
    <row r="1092" spans="11:12" x14ac:dyDescent="0.2">
      <c r="K1092"/>
      <c r="L1092" s="11"/>
    </row>
    <row r="1093" spans="11:12" x14ac:dyDescent="0.2">
      <c r="K1093"/>
      <c r="L1093" s="11"/>
    </row>
    <row r="1094" spans="11:12" x14ac:dyDescent="0.2">
      <c r="K1094"/>
      <c r="L1094" s="11"/>
    </row>
    <row r="1095" spans="11:12" x14ac:dyDescent="0.2">
      <c r="K1095"/>
      <c r="L1095" s="11"/>
    </row>
    <row r="1096" spans="11:12" x14ac:dyDescent="0.2">
      <c r="K1096"/>
      <c r="L1096" s="11"/>
    </row>
    <row r="1097" spans="11:12" x14ac:dyDescent="0.2">
      <c r="K1097"/>
      <c r="L1097" s="11"/>
    </row>
    <row r="1098" spans="11:12" x14ac:dyDescent="0.2">
      <c r="K1098"/>
      <c r="L1098" s="11"/>
    </row>
    <row r="1099" spans="11:12" x14ac:dyDescent="0.2">
      <c r="K1099"/>
      <c r="L1099" s="11"/>
    </row>
    <row r="1100" spans="11:12" x14ac:dyDescent="0.2">
      <c r="K1100"/>
      <c r="L1100" s="11"/>
    </row>
    <row r="1101" spans="11:12" x14ac:dyDescent="0.2">
      <c r="K1101"/>
      <c r="L1101" s="11"/>
    </row>
    <row r="1102" spans="11:12" x14ac:dyDescent="0.2">
      <c r="K1102"/>
      <c r="L1102" s="11"/>
    </row>
    <row r="1103" spans="11:12" x14ac:dyDescent="0.2">
      <c r="K1103"/>
      <c r="L1103" s="11"/>
    </row>
    <row r="1104" spans="11:12" x14ac:dyDescent="0.2">
      <c r="K1104"/>
      <c r="L1104" s="11"/>
    </row>
    <row r="1105" spans="11:12" x14ac:dyDescent="0.2">
      <c r="K1105"/>
      <c r="L1105" s="11"/>
    </row>
    <row r="1106" spans="11:12" x14ac:dyDescent="0.2">
      <c r="K1106"/>
      <c r="L1106" s="11"/>
    </row>
    <row r="1107" spans="11:12" x14ac:dyDescent="0.2">
      <c r="K1107"/>
      <c r="L1107" s="11"/>
    </row>
    <row r="1108" spans="11:12" x14ac:dyDescent="0.2">
      <c r="K1108"/>
      <c r="L1108" s="11"/>
    </row>
    <row r="1109" spans="11:12" x14ac:dyDescent="0.2">
      <c r="K1109"/>
      <c r="L1109" s="11"/>
    </row>
    <row r="1110" spans="11:12" x14ac:dyDescent="0.2">
      <c r="K1110"/>
      <c r="L1110" s="11"/>
    </row>
    <row r="1111" spans="11:12" x14ac:dyDescent="0.2">
      <c r="K1111"/>
      <c r="L1111" s="11"/>
    </row>
    <row r="1112" spans="11:12" x14ac:dyDescent="0.2">
      <c r="K1112"/>
      <c r="L1112" s="11"/>
    </row>
    <row r="1113" spans="11:12" x14ac:dyDescent="0.2">
      <c r="K1113"/>
      <c r="L1113" s="11"/>
    </row>
    <row r="1114" spans="11:12" x14ac:dyDescent="0.2">
      <c r="K1114"/>
      <c r="L1114" s="11"/>
    </row>
    <row r="1115" spans="11:12" x14ac:dyDescent="0.2">
      <c r="K1115"/>
      <c r="L1115" s="11"/>
    </row>
    <row r="1116" spans="11:12" x14ac:dyDescent="0.2">
      <c r="K1116"/>
      <c r="L1116" s="11"/>
    </row>
    <row r="1117" spans="11:12" x14ac:dyDescent="0.2">
      <c r="K1117"/>
      <c r="L1117" s="11"/>
    </row>
    <row r="1118" spans="11:12" x14ac:dyDescent="0.2">
      <c r="K1118"/>
      <c r="L1118" s="11"/>
    </row>
    <row r="1119" spans="11:12" x14ac:dyDescent="0.2">
      <c r="K1119"/>
      <c r="L1119" s="11"/>
    </row>
    <row r="1120" spans="11:12" x14ac:dyDescent="0.2">
      <c r="K1120"/>
      <c r="L1120" s="11"/>
    </row>
    <row r="1121" spans="11:12" x14ac:dyDescent="0.2">
      <c r="K1121"/>
      <c r="L1121" s="11"/>
    </row>
    <row r="1122" spans="11:12" x14ac:dyDescent="0.2">
      <c r="K1122"/>
      <c r="L1122" s="11"/>
    </row>
    <row r="1123" spans="11:12" x14ac:dyDescent="0.2">
      <c r="K1123"/>
      <c r="L1123" s="11"/>
    </row>
    <row r="1124" spans="11:12" x14ac:dyDescent="0.2">
      <c r="K1124"/>
      <c r="L1124" s="11"/>
    </row>
    <row r="1125" spans="11:12" x14ac:dyDescent="0.2">
      <c r="K1125"/>
      <c r="L1125" s="11"/>
    </row>
    <row r="1126" spans="11:12" x14ac:dyDescent="0.2">
      <c r="K1126"/>
      <c r="L1126" s="11"/>
    </row>
    <row r="1127" spans="11:12" x14ac:dyDescent="0.2">
      <c r="K1127"/>
      <c r="L1127" s="11"/>
    </row>
    <row r="1128" spans="11:12" x14ac:dyDescent="0.2">
      <c r="K1128"/>
      <c r="L1128" s="11"/>
    </row>
    <row r="1129" spans="11:12" x14ac:dyDescent="0.2">
      <c r="K1129"/>
      <c r="L1129" s="11"/>
    </row>
    <row r="1130" spans="11:12" x14ac:dyDescent="0.2">
      <c r="K1130"/>
      <c r="L1130" s="11"/>
    </row>
    <row r="1131" spans="11:12" x14ac:dyDescent="0.2">
      <c r="K1131"/>
      <c r="L1131" s="11"/>
    </row>
    <row r="1132" spans="11:12" x14ac:dyDescent="0.2">
      <c r="K1132"/>
      <c r="L1132" s="11"/>
    </row>
    <row r="1133" spans="11:12" x14ac:dyDescent="0.2">
      <c r="K1133"/>
      <c r="L1133" s="11"/>
    </row>
    <row r="1134" spans="11:12" x14ac:dyDescent="0.2">
      <c r="K1134"/>
      <c r="L1134" s="11"/>
    </row>
    <row r="1135" spans="11:12" x14ac:dyDescent="0.2">
      <c r="K1135"/>
      <c r="L1135" s="11"/>
    </row>
    <row r="1136" spans="11:12" x14ac:dyDescent="0.2">
      <c r="K1136"/>
      <c r="L1136" s="11"/>
    </row>
    <row r="1137" spans="11:12" x14ac:dyDescent="0.2">
      <c r="K1137"/>
      <c r="L1137" s="11"/>
    </row>
    <row r="1138" spans="11:12" x14ac:dyDescent="0.2">
      <c r="K1138"/>
      <c r="L1138" s="11"/>
    </row>
    <row r="1139" spans="11:12" x14ac:dyDescent="0.2">
      <c r="K1139"/>
      <c r="L1139" s="11"/>
    </row>
    <row r="1140" spans="11:12" x14ac:dyDescent="0.2">
      <c r="K1140"/>
      <c r="L1140" s="11"/>
    </row>
    <row r="1141" spans="11:12" x14ac:dyDescent="0.2">
      <c r="K1141"/>
      <c r="L1141" s="11"/>
    </row>
    <row r="1142" spans="11:12" x14ac:dyDescent="0.2">
      <c r="K1142"/>
      <c r="L1142" s="11"/>
    </row>
    <row r="1143" spans="11:12" x14ac:dyDescent="0.2">
      <c r="K1143"/>
      <c r="L1143" s="11"/>
    </row>
    <row r="1144" spans="11:12" x14ac:dyDescent="0.2">
      <c r="K1144"/>
      <c r="L1144" s="11"/>
    </row>
    <row r="1145" spans="11:12" x14ac:dyDescent="0.2">
      <c r="K1145"/>
      <c r="L1145" s="11"/>
    </row>
    <row r="1146" spans="11:12" x14ac:dyDescent="0.2">
      <c r="K1146"/>
      <c r="L1146" s="11"/>
    </row>
    <row r="1147" spans="11:12" x14ac:dyDescent="0.2">
      <c r="K1147"/>
      <c r="L1147" s="11"/>
    </row>
    <row r="1148" spans="11:12" x14ac:dyDescent="0.2">
      <c r="K1148"/>
      <c r="L1148" s="11"/>
    </row>
    <row r="1149" spans="11:12" x14ac:dyDescent="0.2">
      <c r="K1149"/>
      <c r="L1149" s="11"/>
    </row>
    <row r="1150" spans="11:12" x14ac:dyDescent="0.2">
      <c r="K1150"/>
      <c r="L1150" s="11"/>
    </row>
    <row r="1151" spans="11:12" x14ac:dyDescent="0.2">
      <c r="K1151"/>
      <c r="L1151" s="11"/>
    </row>
    <row r="1152" spans="11:12" x14ac:dyDescent="0.2">
      <c r="K1152"/>
      <c r="L1152" s="11"/>
    </row>
    <row r="1153" spans="11:12" x14ac:dyDescent="0.2">
      <c r="K1153"/>
      <c r="L1153" s="11"/>
    </row>
    <row r="1154" spans="11:12" x14ac:dyDescent="0.2">
      <c r="K1154"/>
      <c r="L1154" s="11"/>
    </row>
    <row r="1155" spans="11:12" x14ac:dyDescent="0.2">
      <c r="K1155"/>
      <c r="L1155" s="11"/>
    </row>
    <row r="1156" spans="11:12" x14ac:dyDescent="0.2">
      <c r="K1156"/>
      <c r="L1156" s="11"/>
    </row>
    <row r="1157" spans="11:12" x14ac:dyDescent="0.2">
      <c r="K1157"/>
      <c r="L1157" s="11"/>
    </row>
    <row r="1158" spans="11:12" x14ac:dyDescent="0.2">
      <c r="K1158"/>
      <c r="L1158" s="11"/>
    </row>
    <row r="1159" spans="11:12" x14ac:dyDescent="0.2">
      <c r="K1159"/>
      <c r="L1159" s="11"/>
    </row>
    <row r="1160" spans="11:12" x14ac:dyDescent="0.2">
      <c r="K1160"/>
      <c r="L1160" s="11"/>
    </row>
    <row r="1161" spans="11:12" x14ac:dyDescent="0.2">
      <c r="K1161"/>
      <c r="L1161" s="11"/>
    </row>
    <row r="1162" spans="11:12" x14ac:dyDescent="0.2">
      <c r="K1162"/>
      <c r="L1162" s="11"/>
    </row>
    <row r="1163" spans="11:12" x14ac:dyDescent="0.2">
      <c r="K1163"/>
      <c r="L1163" s="11"/>
    </row>
    <row r="1164" spans="11:12" x14ac:dyDescent="0.2">
      <c r="K1164"/>
      <c r="L1164" s="11"/>
    </row>
    <row r="1165" spans="11:12" x14ac:dyDescent="0.2">
      <c r="K1165"/>
      <c r="L1165" s="11"/>
    </row>
    <row r="1166" spans="11:12" x14ac:dyDescent="0.2">
      <c r="K1166"/>
      <c r="L1166" s="11"/>
    </row>
    <row r="1167" spans="11:12" x14ac:dyDescent="0.2">
      <c r="K1167"/>
      <c r="L1167" s="11"/>
    </row>
    <row r="1168" spans="11:12" x14ac:dyDescent="0.2">
      <c r="K1168"/>
      <c r="L1168" s="11"/>
    </row>
    <row r="1169" spans="11:12" x14ac:dyDescent="0.2">
      <c r="K1169"/>
      <c r="L1169" s="11"/>
    </row>
    <row r="1170" spans="11:12" x14ac:dyDescent="0.2">
      <c r="K1170"/>
      <c r="L1170" s="11"/>
    </row>
    <row r="1171" spans="11:12" x14ac:dyDescent="0.2">
      <c r="K1171"/>
      <c r="L1171" s="11"/>
    </row>
    <row r="1172" spans="11:12" x14ac:dyDescent="0.2">
      <c r="K1172"/>
      <c r="L1172" s="11"/>
    </row>
    <row r="1173" spans="11:12" x14ac:dyDescent="0.2">
      <c r="K1173"/>
      <c r="L1173" s="11"/>
    </row>
    <row r="1174" spans="11:12" x14ac:dyDescent="0.2">
      <c r="K1174"/>
      <c r="L1174" s="11"/>
    </row>
    <row r="1175" spans="11:12" x14ac:dyDescent="0.2">
      <c r="K1175"/>
      <c r="L1175" s="11"/>
    </row>
    <row r="1176" spans="11:12" x14ac:dyDescent="0.2">
      <c r="K1176"/>
      <c r="L1176" s="11"/>
    </row>
    <row r="1177" spans="11:12" x14ac:dyDescent="0.2">
      <c r="K1177"/>
      <c r="L1177" s="11"/>
    </row>
    <row r="1178" spans="11:12" x14ac:dyDescent="0.2">
      <c r="K1178"/>
      <c r="L1178" s="11"/>
    </row>
    <row r="1179" spans="11:12" x14ac:dyDescent="0.2">
      <c r="K1179"/>
      <c r="L1179" s="11"/>
    </row>
    <row r="1180" spans="11:12" x14ac:dyDescent="0.2">
      <c r="K1180"/>
      <c r="L1180" s="11"/>
    </row>
    <row r="1181" spans="11:12" x14ac:dyDescent="0.2">
      <c r="K1181"/>
      <c r="L1181" s="11"/>
    </row>
    <row r="1182" spans="11:12" x14ac:dyDescent="0.2">
      <c r="K1182"/>
      <c r="L1182" s="11"/>
    </row>
    <row r="1183" spans="11:12" x14ac:dyDescent="0.2">
      <c r="K1183"/>
      <c r="L1183" s="11"/>
    </row>
    <row r="1184" spans="11:12" x14ac:dyDescent="0.2">
      <c r="K1184"/>
      <c r="L1184" s="11"/>
    </row>
    <row r="1185" spans="11:12" x14ac:dyDescent="0.2">
      <c r="K1185"/>
      <c r="L1185" s="11"/>
    </row>
    <row r="1186" spans="11:12" x14ac:dyDescent="0.2">
      <c r="K1186"/>
      <c r="L1186" s="11"/>
    </row>
    <row r="1187" spans="11:12" x14ac:dyDescent="0.2">
      <c r="K1187"/>
      <c r="L1187" s="11"/>
    </row>
    <row r="1188" spans="11:12" x14ac:dyDescent="0.2">
      <c r="K1188"/>
      <c r="L1188" s="11"/>
    </row>
    <row r="1189" spans="11:12" x14ac:dyDescent="0.2">
      <c r="K1189"/>
      <c r="L1189" s="11"/>
    </row>
    <row r="1190" spans="11:12" x14ac:dyDescent="0.2">
      <c r="K1190"/>
      <c r="L1190" s="11"/>
    </row>
    <row r="1191" spans="11:12" x14ac:dyDescent="0.2">
      <c r="K1191"/>
      <c r="L1191" s="11"/>
    </row>
    <row r="1192" spans="11:12" x14ac:dyDescent="0.2">
      <c r="K1192"/>
      <c r="L1192" s="11"/>
    </row>
    <row r="1193" spans="11:12" x14ac:dyDescent="0.2">
      <c r="K1193"/>
      <c r="L1193" s="11"/>
    </row>
    <row r="1194" spans="11:12" x14ac:dyDescent="0.2">
      <c r="K1194"/>
      <c r="L1194" s="11"/>
    </row>
    <row r="1195" spans="11:12" x14ac:dyDescent="0.2">
      <c r="K1195"/>
      <c r="L1195" s="11"/>
    </row>
    <row r="1196" spans="11:12" x14ac:dyDescent="0.2">
      <c r="K1196"/>
      <c r="L1196" s="11"/>
    </row>
    <row r="1197" spans="11:12" x14ac:dyDescent="0.2">
      <c r="K1197"/>
      <c r="L1197" s="11"/>
    </row>
    <row r="1198" spans="11:12" x14ac:dyDescent="0.2">
      <c r="K1198"/>
      <c r="L1198" s="11"/>
    </row>
    <row r="1199" spans="11:12" x14ac:dyDescent="0.2">
      <c r="K1199"/>
      <c r="L1199" s="11"/>
    </row>
    <row r="1200" spans="11:12" x14ac:dyDescent="0.2">
      <c r="K1200"/>
      <c r="L1200" s="11"/>
    </row>
    <row r="1201" spans="11:12" x14ac:dyDescent="0.2">
      <c r="K1201"/>
      <c r="L1201" s="11"/>
    </row>
    <row r="1202" spans="11:12" x14ac:dyDescent="0.2">
      <c r="K1202"/>
      <c r="L1202" s="11"/>
    </row>
    <row r="1203" spans="11:12" x14ac:dyDescent="0.2">
      <c r="K1203"/>
      <c r="L1203" s="11"/>
    </row>
    <row r="1204" spans="11:12" x14ac:dyDescent="0.2">
      <c r="K1204"/>
      <c r="L1204" s="11"/>
    </row>
    <row r="1205" spans="11:12" x14ac:dyDescent="0.2">
      <c r="K1205"/>
      <c r="L1205" s="11"/>
    </row>
    <row r="1206" spans="11:12" x14ac:dyDescent="0.2">
      <c r="K1206"/>
      <c r="L1206" s="11"/>
    </row>
    <row r="1207" spans="11:12" x14ac:dyDescent="0.2">
      <c r="K1207"/>
      <c r="L1207" s="11"/>
    </row>
    <row r="1208" spans="11:12" x14ac:dyDescent="0.2">
      <c r="K1208"/>
      <c r="L1208" s="11"/>
    </row>
    <row r="1209" spans="11:12" x14ac:dyDescent="0.2">
      <c r="K1209"/>
      <c r="L1209" s="11"/>
    </row>
    <row r="1210" spans="11:12" x14ac:dyDescent="0.2">
      <c r="K1210"/>
      <c r="L1210" s="11"/>
    </row>
    <row r="1211" spans="11:12" x14ac:dyDescent="0.2">
      <c r="K1211"/>
      <c r="L1211" s="11"/>
    </row>
    <row r="1212" spans="11:12" x14ac:dyDescent="0.2">
      <c r="K1212"/>
      <c r="L1212" s="11"/>
    </row>
    <row r="1213" spans="11:12" x14ac:dyDescent="0.2">
      <c r="K1213"/>
      <c r="L1213" s="11"/>
    </row>
    <row r="1214" spans="11:12" x14ac:dyDescent="0.2">
      <c r="K1214"/>
      <c r="L1214" s="11"/>
    </row>
    <row r="1215" spans="11:12" x14ac:dyDescent="0.2">
      <c r="K1215"/>
      <c r="L1215" s="11"/>
    </row>
    <row r="1216" spans="11:12" x14ac:dyDescent="0.2">
      <c r="K1216"/>
      <c r="L1216" s="11"/>
    </row>
    <row r="1217" spans="11:12" x14ac:dyDescent="0.2">
      <c r="K1217"/>
      <c r="L1217" s="11"/>
    </row>
    <row r="1218" spans="11:12" x14ac:dyDescent="0.2">
      <c r="K1218"/>
      <c r="L1218" s="11"/>
    </row>
    <row r="1219" spans="11:12" x14ac:dyDescent="0.2">
      <c r="K1219"/>
      <c r="L1219" s="11"/>
    </row>
    <row r="1220" spans="11:12" x14ac:dyDescent="0.2">
      <c r="K1220"/>
      <c r="L1220" s="11"/>
    </row>
    <row r="1221" spans="11:12" x14ac:dyDescent="0.2">
      <c r="K1221"/>
      <c r="L1221" s="11"/>
    </row>
    <row r="1222" spans="11:12" x14ac:dyDescent="0.2">
      <c r="K1222"/>
      <c r="L1222" s="11"/>
    </row>
    <row r="1223" spans="11:12" x14ac:dyDescent="0.2">
      <c r="K1223"/>
      <c r="L1223" s="11"/>
    </row>
    <row r="1224" spans="11:12" x14ac:dyDescent="0.2">
      <c r="K1224"/>
      <c r="L1224" s="11"/>
    </row>
    <row r="1225" spans="11:12" x14ac:dyDescent="0.2">
      <c r="K1225"/>
      <c r="L1225" s="11"/>
    </row>
    <row r="1226" spans="11:12" x14ac:dyDescent="0.2">
      <c r="K1226"/>
      <c r="L1226" s="11"/>
    </row>
    <row r="1227" spans="11:12" x14ac:dyDescent="0.2">
      <c r="K1227"/>
      <c r="L1227" s="11"/>
    </row>
    <row r="1228" spans="11:12" x14ac:dyDescent="0.2">
      <c r="K1228"/>
      <c r="L1228" s="11"/>
    </row>
    <row r="1229" spans="11:12" x14ac:dyDescent="0.2">
      <c r="K1229"/>
      <c r="L1229" s="11"/>
    </row>
    <row r="1230" spans="11:12" x14ac:dyDescent="0.2">
      <c r="K1230"/>
      <c r="L1230" s="11"/>
    </row>
    <row r="1231" spans="11:12" x14ac:dyDescent="0.2">
      <c r="K1231"/>
      <c r="L1231" s="11"/>
    </row>
    <row r="1232" spans="11:12" x14ac:dyDescent="0.2">
      <c r="K1232"/>
      <c r="L1232" s="11"/>
    </row>
    <row r="1233" spans="11:12" x14ac:dyDescent="0.2">
      <c r="K1233"/>
      <c r="L1233" s="11"/>
    </row>
    <row r="1234" spans="11:12" x14ac:dyDescent="0.2">
      <c r="K1234"/>
      <c r="L1234" s="11"/>
    </row>
    <row r="1235" spans="11:12" x14ac:dyDescent="0.2">
      <c r="K1235"/>
      <c r="L1235" s="11"/>
    </row>
    <row r="1236" spans="11:12" x14ac:dyDescent="0.2">
      <c r="K1236"/>
      <c r="L1236" s="11"/>
    </row>
    <row r="1237" spans="11:12" x14ac:dyDescent="0.2">
      <c r="K1237"/>
      <c r="L1237" s="11"/>
    </row>
    <row r="1238" spans="11:12" x14ac:dyDescent="0.2">
      <c r="K1238"/>
      <c r="L1238" s="11"/>
    </row>
    <row r="1239" spans="11:12" x14ac:dyDescent="0.2">
      <c r="K1239"/>
      <c r="L1239" s="11"/>
    </row>
    <row r="1240" spans="11:12" x14ac:dyDescent="0.2">
      <c r="K1240"/>
      <c r="L1240" s="11"/>
    </row>
    <row r="1241" spans="11:12" x14ac:dyDescent="0.2">
      <c r="K1241"/>
      <c r="L1241" s="11"/>
    </row>
    <row r="1242" spans="11:12" x14ac:dyDescent="0.2">
      <c r="K1242"/>
      <c r="L1242" s="11"/>
    </row>
    <row r="1243" spans="11:12" x14ac:dyDescent="0.2">
      <c r="K1243"/>
      <c r="L1243" s="11"/>
    </row>
    <row r="1244" spans="11:12" x14ac:dyDescent="0.2">
      <c r="K1244"/>
      <c r="L1244" s="11"/>
    </row>
    <row r="1245" spans="11:12" x14ac:dyDescent="0.2">
      <c r="K1245"/>
      <c r="L1245" s="11"/>
    </row>
    <row r="1246" spans="11:12" x14ac:dyDescent="0.2">
      <c r="K1246"/>
      <c r="L1246" s="11"/>
    </row>
    <row r="1247" spans="11:12" x14ac:dyDescent="0.2">
      <c r="K1247"/>
      <c r="L1247" s="11"/>
    </row>
    <row r="1248" spans="11:12" x14ac:dyDescent="0.2">
      <c r="K1248"/>
      <c r="L1248" s="11"/>
    </row>
    <row r="1249" spans="11:12" x14ac:dyDescent="0.2">
      <c r="K1249"/>
      <c r="L1249" s="11"/>
    </row>
    <row r="1250" spans="11:12" x14ac:dyDescent="0.2">
      <c r="K1250"/>
      <c r="L1250" s="11"/>
    </row>
    <row r="1251" spans="11:12" x14ac:dyDescent="0.2">
      <c r="K1251"/>
      <c r="L1251" s="11"/>
    </row>
    <row r="1252" spans="11:12" x14ac:dyDescent="0.2">
      <c r="K1252"/>
      <c r="L1252" s="11"/>
    </row>
    <row r="1253" spans="11:12" x14ac:dyDescent="0.2">
      <c r="K1253"/>
      <c r="L1253" s="11"/>
    </row>
    <row r="1254" spans="11:12" x14ac:dyDescent="0.2">
      <c r="K1254"/>
      <c r="L1254" s="11"/>
    </row>
    <row r="1255" spans="11:12" x14ac:dyDescent="0.2">
      <c r="K1255"/>
      <c r="L1255" s="11"/>
    </row>
    <row r="1256" spans="11:12" x14ac:dyDescent="0.2">
      <c r="K1256"/>
      <c r="L1256" s="11"/>
    </row>
    <row r="1257" spans="11:12" x14ac:dyDescent="0.2">
      <c r="K1257"/>
      <c r="L1257" s="11"/>
    </row>
    <row r="1258" spans="11:12" x14ac:dyDescent="0.2">
      <c r="K1258"/>
      <c r="L1258" s="11"/>
    </row>
    <row r="1259" spans="11:12" x14ac:dyDescent="0.2">
      <c r="K1259"/>
      <c r="L1259" s="11"/>
    </row>
    <row r="1260" spans="11:12" x14ac:dyDescent="0.2">
      <c r="K1260"/>
      <c r="L1260" s="11"/>
    </row>
    <row r="1261" spans="11:12" x14ac:dyDescent="0.2">
      <c r="K1261"/>
      <c r="L1261" s="11"/>
    </row>
    <row r="1262" spans="11:12" x14ac:dyDescent="0.2">
      <c r="K1262"/>
      <c r="L1262" s="11"/>
    </row>
    <row r="1263" spans="11:12" x14ac:dyDescent="0.2">
      <c r="K1263"/>
      <c r="L1263" s="11"/>
    </row>
    <row r="1264" spans="11:12" x14ac:dyDescent="0.2">
      <c r="K1264"/>
      <c r="L1264" s="11"/>
    </row>
    <row r="1265" spans="11:12" x14ac:dyDescent="0.2">
      <c r="K1265"/>
      <c r="L1265" s="11"/>
    </row>
    <row r="1266" spans="11:12" x14ac:dyDescent="0.2">
      <c r="K1266"/>
      <c r="L1266" s="11"/>
    </row>
    <row r="1267" spans="11:12" x14ac:dyDescent="0.2">
      <c r="K1267"/>
      <c r="L1267" s="11"/>
    </row>
    <row r="1268" spans="11:12" x14ac:dyDescent="0.2">
      <c r="K1268"/>
      <c r="L1268" s="11"/>
    </row>
    <row r="1269" spans="11:12" x14ac:dyDescent="0.2">
      <c r="K1269"/>
      <c r="L1269" s="11"/>
    </row>
    <row r="1270" spans="11:12" x14ac:dyDescent="0.2">
      <c r="K1270"/>
      <c r="L1270" s="11"/>
    </row>
    <row r="1271" spans="11:12" x14ac:dyDescent="0.2">
      <c r="K1271"/>
      <c r="L1271" s="11"/>
    </row>
    <row r="1272" spans="11:12" x14ac:dyDescent="0.2">
      <c r="K1272"/>
      <c r="L1272" s="11"/>
    </row>
    <row r="1273" spans="11:12" x14ac:dyDescent="0.2">
      <c r="K1273"/>
      <c r="L1273" s="11"/>
    </row>
    <row r="1274" spans="11:12" x14ac:dyDescent="0.2">
      <c r="K1274"/>
      <c r="L1274" s="11"/>
    </row>
    <row r="1275" spans="11:12" x14ac:dyDescent="0.2">
      <c r="K1275"/>
      <c r="L1275" s="11"/>
    </row>
    <row r="1276" spans="11:12" x14ac:dyDescent="0.2">
      <c r="K1276"/>
      <c r="L1276" s="11"/>
    </row>
    <row r="1277" spans="11:12" x14ac:dyDescent="0.2">
      <c r="K1277"/>
      <c r="L1277" s="11"/>
    </row>
    <row r="1278" spans="11:12" x14ac:dyDescent="0.2">
      <c r="K1278"/>
      <c r="L1278" s="11"/>
    </row>
    <row r="1279" spans="11:12" x14ac:dyDescent="0.2">
      <c r="K1279"/>
      <c r="L1279" s="11"/>
    </row>
    <row r="1280" spans="11:12" x14ac:dyDescent="0.2">
      <c r="K1280"/>
      <c r="L1280" s="11"/>
    </row>
    <row r="1281" spans="11:12" x14ac:dyDescent="0.2">
      <c r="K1281"/>
      <c r="L1281" s="11"/>
    </row>
    <row r="1282" spans="11:12" x14ac:dyDescent="0.2">
      <c r="K1282"/>
      <c r="L1282" s="11"/>
    </row>
    <row r="1283" spans="11:12" x14ac:dyDescent="0.2">
      <c r="K1283"/>
      <c r="L1283" s="11"/>
    </row>
    <row r="1284" spans="11:12" x14ac:dyDescent="0.2">
      <c r="K1284"/>
      <c r="L1284" s="11"/>
    </row>
    <row r="1285" spans="11:12" x14ac:dyDescent="0.2">
      <c r="K1285"/>
      <c r="L1285" s="11"/>
    </row>
    <row r="1286" spans="11:12" x14ac:dyDescent="0.2">
      <c r="K1286"/>
      <c r="L1286" s="11"/>
    </row>
    <row r="1287" spans="11:12" x14ac:dyDescent="0.2">
      <c r="K1287"/>
      <c r="L1287" s="11"/>
    </row>
    <row r="1288" spans="11:12" x14ac:dyDescent="0.2">
      <c r="K1288"/>
      <c r="L1288" s="11"/>
    </row>
    <row r="1289" spans="11:12" x14ac:dyDescent="0.2">
      <c r="K1289"/>
      <c r="L1289" s="11"/>
    </row>
    <row r="1290" spans="11:12" x14ac:dyDescent="0.2">
      <c r="K1290"/>
      <c r="L1290" s="11"/>
    </row>
    <row r="1291" spans="11:12" x14ac:dyDescent="0.2">
      <c r="K1291"/>
      <c r="L1291" s="11"/>
    </row>
    <row r="1292" spans="11:12" x14ac:dyDescent="0.2">
      <c r="K1292"/>
      <c r="L1292" s="11"/>
    </row>
    <row r="1293" spans="11:12" x14ac:dyDescent="0.2">
      <c r="K1293"/>
      <c r="L1293" s="11"/>
    </row>
    <row r="1294" spans="11:12" x14ac:dyDescent="0.2">
      <c r="K1294"/>
      <c r="L1294" s="11"/>
    </row>
    <row r="1295" spans="11:12" x14ac:dyDescent="0.2">
      <c r="K1295"/>
      <c r="L1295" s="11"/>
    </row>
    <row r="1296" spans="11:12" x14ac:dyDescent="0.2">
      <c r="K1296"/>
      <c r="L1296" s="11"/>
    </row>
    <row r="1297" spans="11:12" x14ac:dyDescent="0.2">
      <c r="K1297"/>
      <c r="L1297" s="11"/>
    </row>
    <row r="1298" spans="11:12" x14ac:dyDescent="0.2">
      <c r="K1298"/>
      <c r="L1298" s="11"/>
    </row>
    <row r="1299" spans="11:12" x14ac:dyDescent="0.2">
      <c r="K1299"/>
      <c r="L1299" s="11"/>
    </row>
    <row r="1300" spans="11:12" x14ac:dyDescent="0.2">
      <c r="K1300"/>
      <c r="L1300" s="11"/>
    </row>
    <row r="1301" spans="11:12" x14ac:dyDescent="0.2">
      <c r="K1301"/>
      <c r="L1301" s="11"/>
    </row>
    <row r="1302" spans="11:12" x14ac:dyDescent="0.2">
      <c r="K1302"/>
      <c r="L1302" s="11"/>
    </row>
    <row r="1303" spans="11:12" x14ac:dyDescent="0.2">
      <c r="K1303"/>
      <c r="L1303" s="11"/>
    </row>
    <row r="1304" spans="11:12" x14ac:dyDescent="0.2">
      <c r="K1304"/>
      <c r="L1304" s="11"/>
    </row>
    <row r="1305" spans="11:12" x14ac:dyDescent="0.2">
      <c r="K1305"/>
      <c r="L1305" s="11"/>
    </row>
    <row r="1306" spans="11:12" x14ac:dyDescent="0.2">
      <c r="K1306"/>
      <c r="L1306" s="11"/>
    </row>
    <row r="1307" spans="11:12" x14ac:dyDescent="0.2">
      <c r="K1307"/>
      <c r="L1307" s="11"/>
    </row>
    <row r="1308" spans="11:12" x14ac:dyDescent="0.2">
      <c r="K1308"/>
      <c r="L1308" s="11"/>
    </row>
    <row r="1309" spans="11:12" x14ac:dyDescent="0.2">
      <c r="K1309"/>
      <c r="L1309" s="11"/>
    </row>
    <row r="1310" spans="11:12" x14ac:dyDescent="0.2">
      <c r="K1310"/>
      <c r="L1310" s="11"/>
    </row>
    <row r="1311" spans="11:12" x14ac:dyDescent="0.2">
      <c r="K1311"/>
      <c r="L1311" s="11"/>
    </row>
    <row r="1312" spans="11:12" x14ac:dyDescent="0.2">
      <c r="K1312"/>
      <c r="L1312" s="11"/>
    </row>
    <row r="1313" spans="11:12" x14ac:dyDescent="0.2">
      <c r="K1313"/>
      <c r="L1313" s="11"/>
    </row>
    <row r="1314" spans="11:12" x14ac:dyDescent="0.2">
      <c r="K1314"/>
      <c r="L1314" s="11"/>
    </row>
    <row r="1315" spans="11:12" x14ac:dyDescent="0.2">
      <c r="K1315"/>
      <c r="L1315" s="11"/>
    </row>
    <row r="1316" spans="11:12" x14ac:dyDescent="0.2">
      <c r="K1316"/>
      <c r="L1316" s="11"/>
    </row>
    <row r="1317" spans="11:12" x14ac:dyDescent="0.2">
      <c r="K1317"/>
      <c r="L1317" s="11"/>
    </row>
    <row r="1318" spans="11:12" x14ac:dyDescent="0.2">
      <c r="K1318"/>
      <c r="L1318" s="11"/>
    </row>
    <row r="1319" spans="11:12" x14ac:dyDescent="0.2">
      <c r="K1319"/>
      <c r="L1319" s="11"/>
    </row>
    <row r="1320" spans="11:12" x14ac:dyDescent="0.2">
      <c r="K1320"/>
      <c r="L1320" s="11"/>
    </row>
    <row r="1321" spans="11:12" x14ac:dyDescent="0.2">
      <c r="K1321"/>
      <c r="L1321" s="11"/>
    </row>
    <row r="1322" spans="11:12" x14ac:dyDescent="0.2">
      <c r="K1322"/>
      <c r="L1322" s="11"/>
    </row>
    <row r="1323" spans="11:12" x14ac:dyDescent="0.2">
      <c r="K1323"/>
      <c r="L1323" s="11"/>
    </row>
    <row r="1324" spans="11:12" x14ac:dyDescent="0.2">
      <c r="K1324"/>
      <c r="L1324" s="11"/>
    </row>
    <row r="1325" spans="11:12" x14ac:dyDescent="0.2">
      <c r="K1325"/>
      <c r="L1325" s="11"/>
    </row>
    <row r="1326" spans="11:12" x14ac:dyDescent="0.2">
      <c r="K1326"/>
      <c r="L1326" s="11"/>
    </row>
    <row r="1327" spans="11:12" x14ac:dyDescent="0.2">
      <c r="K1327"/>
      <c r="L1327" s="11"/>
    </row>
    <row r="1328" spans="11:12" x14ac:dyDescent="0.2">
      <c r="K1328"/>
      <c r="L1328" s="11"/>
    </row>
    <row r="1329" spans="11:12" x14ac:dyDescent="0.2">
      <c r="K1329"/>
      <c r="L1329" s="11"/>
    </row>
    <row r="1330" spans="11:12" x14ac:dyDescent="0.2">
      <c r="K1330"/>
      <c r="L1330" s="11"/>
    </row>
    <row r="1331" spans="11:12" x14ac:dyDescent="0.2">
      <c r="K1331"/>
      <c r="L1331" s="11"/>
    </row>
    <row r="1332" spans="11:12" x14ac:dyDescent="0.2">
      <c r="K1332"/>
      <c r="L1332" s="11"/>
    </row>
    <row r="1333" spans="11:12" x14ac:dyDescent="0.2">
      <c r="K1333"/>
      <c r="L1333" s="11"/>
    </row>
    <row r="1334" spans="11:12" x14ac:dyDescent="0.2">
      <c r="K1334"/>
      <c r="L1334" s="11"/>
    </row>
    <row r="1335" spans="11:12" x14ac:dyDescent="0.2">
      <c r="K1335"/>
      <c r="L1335" s="11"/>
    </row>
    <row r="1336" spans="11:12" x14ac:dyDescent="0.2">
      <c r="K1336"/>
      <c r="L1336" s="11"/>
    </row>
    <row r="1337" spans="11:12" x14ac:dyDescent="0.2">
      <c r="K1337"/>
      <c r="L1337" s="11"/>
    </row>
    <row r="1338" spans="11:12" x14ac:dyDescent="0.2">
      <c r="K1338"/>
      <c r="L1338" s="11"/>
    </row>
    <row r="1339" spans="11:12" x14ac:dyDescent="0.2">
      <c r="K1339"/>
      <c r="L1339" s="11"/>
    </row>
    <row r="1340" spans="11:12" x14ac:dyDescent="0.2">
      <c r="K1340"/>
      <c r="L1340" s="11"/>
    </row>
    <row r="1341" spans="11:12" x14ac:dyDescent="0.2">
      <c r="K1341"/>
      <c r="L1341" s="11"/>
    </row>
    <row r="1342" spans="11:12" x14ac:dyDescent="0.2">
      <c r="K1342"/>
      <c r="L1342" s="11"/>
    </row>
    <row r="1343" spans="11:12" x14ac:dyDescent="0.2">
      <c r="K1343"/>
      <c r="L1343" s="11"/>
    </row>
    <row r="1344" spans="11:12" x14ac:dyDescent="0.2">
      <c r="K1344"/>
      <c r="L1344" s="11"/>
    </row>
    <row r="1345" spans="11:12" x14ac:dyDescent="0.2">
      <c r="K1345"/>
      <c r="L1345" s="11"/>
    </row>
    <row r="1346" spans="11:12" x14ac:dyDescent="0.2">
      <c r="K1346"/>
      <c r="L1346" s="11"/>
    </row>
    <row r="1347" spans="11:12" x14ac:dyDescent="0.2">
      <c r="K1347"/>
      <c r="L1347" s="11"/>
    </row>
    <row r="1348" spans="11:12" x14ac:dyDescent="0.2">
      <c r="K1348"/>
      <c r="L1348" s="11"/>
    </row>
    <row r="1349" spans="11:12" x14ac:dyDescent="0.2">
      <c r="K1349"/>
      <c r="L1349" s="11"/>
    </row>
    <row r="1350" spans="11:12" x14ac:dyDescent="0.2">
      <c r="K1350"/>
      <c r="L1350" s="11"/>
    </row>
    <row r="1351" spans="11:12" x14ac:dyDescent="0.2">
      <c r="K1351"/>
      <c r="L1351" s="11"/>
    </row>
    <row r="1352" spans="11:12" x14ac:dyDescent="0.2">
      <c r="K1352"/>
      <c r="L1352" s="11"/>
    </row>
    <row r="1353" spans="11:12" x14ac:dyDescent="0.2">
      <c r="K1353"/>
      <c r="L1353" s="11"/>
    </row>
    <row r="1354" spans="11:12" x14ac:dyDescent="0.2">
      <c r="K1354"/>
      <c r="L1354" s="11"/>
    </row>
    <row r="1355" spans="11:12" x14ac:dyDescent="0.2">
      <c r="K1355"/>
      <c r="L1355" s="11"/>
    </row>
    <row r="1356" spans="11:12" x14ac:dyDescent="0.2">
      <c r="K1356"/>
      <c r="L1356" s="11"/>
    </row>
    <row r="1357" spans="11:12" x14ac:dyDescent="0.2">
      <c r="K1357"/>
      <c r="L1357" s="11"/>
    </row>
    <row r="1358" spans="11:12" x14ac:dyDescent="0.2">
      <c r="K1358"/>
      <c r="L1358" s="11"/>
    </row>
    <row r="1359" spans="11:12" x14ac:dyDescent="0.2">
      <c r="K1359"/>
      <c r="L1359" s="11"/>
    </row>
    <row r="1360" spans="11:12" x14ac:dyDescent="0.2">
      <c r="K1360"/>
      <c r="L1360" s="11"/>
    </row>
    <row r="1361" spans="11:12" x14ac:dyDescent="0.2">
      <c r="K1361"/>
      <c r="L1361" s="11"/>
    </row>
    <row r="1362" spans="11:12" x14ac:dyDescent="0.2">
      <c r="K1362"/>
      <c r="L1362" s="11"/>
    </row>
    <row r="1363" spans="11:12" x14ac:dyDescent="0.2">
      <c r="K1363"/>
      <c r="L1363" s="11"/>
    </row>
    <row r="1364" spans="11:12" x14ac:dyDescent="0.2">
      <c r="K1364"/>
      <c r="L1364" s="11"/>
    </row>
    <row r="1365" spans="11:12" x14ac:dyDescent="0.2">
      <c r="K1365"/>
      <c r="L1365" s="11"/>
    </row>
    <row r="1366" spans="11:12" x14ac:dyDescent="0.2">
      <c r="K1366"/>
      <c r="L1366" s="11"/>
    </row>
    <row r="1367" spans="11:12" x14ac:dyDescent="0.2">
      <c r="K1367"/>
      <c r="L1367" s="11"/>
    </row>
    <row r="1368" spans="11:12" x14ac:dyDescent="0.2">
      <c r="K1368"/>
      <c r="L1368" s="11"/>
    </row>
    <row r="1369" spans="11:12" x14ac:dyDescent="0.2">
      <c r="K1369"/>
      <c r="L1369" s="11"/>
    </row>
    <row r="1370" spans="11:12" x14ac:dyDescent="0.2">
      <c r="K1370"/>
      <c r="L1370" s="11"/>
    </row>
    <row r="1371" spans="11:12" x14ac:dyDescent="0.2">
      <c r="K1371"/>
      <c r="L1371" s="11"/>
    </row>
    <row r="1372" spans="11:12" x14ac:dyDescent="0.2">
      <c r="K1372"/>
      <c r="L1372" s="11"/>
    </row>
    <row r="1373" spans="11:12" x14ac:dyDescent="0.2">
      <c r="K1373"/>
      <c r="L1373" s="11"/>
    </row>
    <row r="1374" spans="11:12" x14ac:dyDescent="0.2">
      <c r="K1374"/>
      <c r="L1374" s="11"/>
    </row>
    <row r="1375" spans="11:12" x14ac:dyDescent="0.2">
      <c r="K1375"/>
      <c r="L1375" s="11"/>
    </row>
    <row r="1376" spans="11:12" x14ac:dyDescent="0.2">
      <c r="K1376"/>
      <c r="L1376" s="11"/>
    </row>
    <row r="1377" spans="11:12" x14ac:dyDescent="0.2">
      <c r="K1377"/>
      <c r="L1377" s="11"/>
    </row>
    <row r="1378" spans="11:12" x14ac:dyDescent="0.2">
      <c r="K1378"/>
      <c r="L1378" s="11"/>
    </row>
    <row r="1379" spans="11:12" x14ac:dyDescent="0.2">
      <c r="K1379"/>
      <c r="L1379" s="11"/>
    </row>
    <row r="1380" spans="11:12" x14ac:dyDescent="0.2">
      <c r="K1380"/>
      <c r="L1380" s="11"/>
    </row>
    <row r="1381" spans="11:12" x14ac:dyDescent="0.2">
      <c r="K1381"/>
      <c r="L1381" s="11"/>
    </row>
    <row r="1382" spans="11:12" x14ac:dyDescent="0.2">
      <c r="K1382"/>
      <c r="L1382" s="11"/>
    </row>
    <row r="1383" spans="11:12" x14ac:dyDescent="0.2">
      <c r="K1383"/>
      <c r="L1383" s="11"/>
    </row>
    <row r="1384" spans="11:12" x14ac:dyDescent="0.2">
      <c r="K1384"/>
      <c r="L1384" s="11"/>
    </row>
    <row r="1385" spans="11:12" x14ac:dyDescent="0.2">
      <c r="K1385"/>
      <c r="L1385" s="11"/>
    </row>
    <row r="1386" spans="11:12" x14ac:dyDescent="0.2">
      <c r="K1386"/>
      <c r="L1386" s="11"/>
    </row>
    <row r="1387" spans="11:12" x14ac:dyDescent="0.2">
      <c r="K1387"/>
      <c r="L1387" s="11"/>
    </row>
    <row r="1388" spans="11:12" x14ac:dyDescent="0.2">
      <c r="K1388"/>
      <c r="L1388" s="11"/>
    </row>
    <row r="1389" spans="11:12" x14ac:dyDescent="0.2">
      <c r="K1389"/>
      <c r="L1389" s="11"/>
    </row>
    <row r="1390" spans="11:12" x14ac:dyDescent="0.2">
      <c r="K1390"/>
      <c r="L1390" s="11"/>
    </row>
    <row r="1391" spans="11:12" x14ac:dyDescent="0.2">
      <c r="K1391"/>
      <c r="L1391" s="11"/>
    </row>
    <row r="1392" spans="11:12" x14ac:dyDescent="0.2">
      <c r="K1392"/>
      <c r="L1392" s="11"/>
    </row>
    <row r="1393" spans="11:12" x14ac:dyDescent="0.2">
      <c r="K1393"/>
      <c r="L1393" s="11"/>
    </row>
    <row r="1394" spans="11:12" x14ac:dyDescent="0.2">
      <c r="K1394"/>
      <c r="L1394" s="11"/>
    </row>
    <row r="1395" spans="11:12" x14ac:dyDescent="0.2">
      <c r="K1395"/>
      <c r="L1395" s="11"/>
    </row>
    <row r="1396" spans="11:12" x14ac:dyDescent="0.2">
      <c r="K1396"/>
      <c r="L1396" s="11"/>
    </row>
    <row r="1397" spans="11:12" x14ac:dyDescent="0.2">
      <c r="K1397"/>
      <c r="L1397" s="11"/>
    </row>
    <row r="1398" spans="11:12" x14ac:dyDescent="0.2">
      <c r="K1398"/>
      <c r="L1398" s="11"/>
    </row>
    <row r="1399" spans="11:12" x14ac:dyDescent="0.2">
      <c r="K1399"/>
      <c r="L1399" s="11"/>
    </row>
    <row r="1400" spans="11:12" x14ac:dyDescent="0.2">
      <c r="K1400"/>
      <c r="L1400" s="11"/>
    </row>
    <row r="1401" spans="11:12" x14ac:dyDescent="0.2">
      <c r="K1401"/>
      <c r="L1401" s="11"/>
    </row>
    <row r="1402" spans="11:12" x14ac:dyDescent="0.2">
      <c r="K1402"/>
      <c r="L1402" s="11"/>
    </row>
    <row r="1403" spans="11:12" x14ac:dyDescent="0.2">
      <c r="K1403"/>
      <c r="L1403" s="11"/>
    </row>
    <row r="1404" spans="11:12" x14ac:dyDescent="0.2">
      <c r="K1404"/>
      <c r="L1404" s="11"/>
    </row>
    <row r="1405" spans="11:12" x14ac:dyDescent="0.2">
      <c r="K1405"/>
      <c r="L1405" s="11"/>
    </row>
    <row r="1406" spans="11:12" x14ac:dyDescent="0.2">
      <c r="K1406"/>
      <c r="L1406" s="11"/>
    </row>
    <row r="1407" spans="11:12" x14ac:dyDescent="0.2">
      <c r="K1407"/>
      <c r="L1407" s="11"/>
    </row>
    <row r="1408" spans="11:12" x14ac:dyDescent="0.2">
      <c r="K1408"/>
      <c r="L1408" s="11"/>
    </row>
    <row r="1409" spans="11:12" x14ac:dyDescent="0.2">
      <c r="K1409"/>
      <c r="L1409" s="11"/>
    </row>
    <row r="1410" spans="11:12" x14ac:dyDescent="0.2">
      <c r="K1410"/>
      <c r="L1410" s="11"/>
    </row>
    <row r="1411" spans="11:12" x14ac:dyDescent="0.2">
      <c r="K1411"/>
      <c r="L1411" s="11"/>
    </row>
    <row r="1412" spans="11:12" x14ac:dyDescent="0.2">
      <c r="K1412"/>
      <c r="L1412" s="11"/>
    </row>
    <row r="1413" spans="11:12" x14ac:dyDescent="0.2">
      <c r="K1413"/>
      <c r="L1413" s="11"/>
    </row>
    <row r="1414" spans="11:12" x14ac:dyDescent="0.2">
      <c r="K1414"/>
      <c r="L1414" s="11"/>
    </row>
    <row r="1415" spans="11:12" x14ac:dyDescent="0.2">
      <c r="K1415"/>
      <c r="L1415" s="11"/>
    </row>
    <row r="1416" spans="11:12" x14ac:dyDescent="0.2">
      <c r="K1416"/>
      <c r="L1416" s="11"/>
    </row>
    <row r="1417" spans="11:12" x14ac:dyDescent="0.2">
      <c r="K1417"/>
      <c r="L1417" s="11"/>
    </row>
    <row r="1418" spans="11:12" x14ac:dyDescent="0.2">
      <c r="K1418"/>
      <c r="L1418" s="11"/>
    </row>
    <row r="1419" spans="11:12" x14ac:dyDescent="0.2">
      <c r="K1419"/>
      <c r="L1419" s="11"/>
    </row>
    <row r="1420" spans="11:12" x14ac:dyDescent="0.2">
      <c r="K1420"/>
      <c r="L1420" s="11"/>
    </row>
    <row r="1421" spans="11:12" x14ac:dyDescent="0.2">
      <c r="K1421"/>
      <c r="L1421" s="11"/>
    </row>
    <row r="1422" spans="11:12" x14ac:dyDescent="0.2">
      <c r="K1422"/>
      <c r="L1422" s="11"/>
    </row>
    <row r="1423" spans="11:12" x14ac:dyDescent="0.2">
      <c r="K1423"/>
      <c r="L1423" s="11"/>
    </row>
    <row r="1424" spans="11:12" x14ac:dyDescent="0.2">
      <c r="K1424"/>
      <c r="L1424" s="11"/>
    </row>
    <row r="1425" spans="11:12" x14ac:dyDescent="0.2">
      <c r="K1425"/>
      <c r="L1425" s="11"/>
    </row>
    <row r="1426" spans="11:12" x14ac:dyDescent="0.2">
      <c r="K1426"/>
      <c r="L1426" s="11"/>
    </row>
    <row r="1427" spans="11:12" x14ac:dyDescent="0.2">
      <c r="K1427"/>
      <c r="L1427" s="11"/>
    </row>
    <row r="1428" spans="11:12" x14ac:dyDescent="0.2">
      <c r="K1428"/>
      <c r="L1428" s="11"/>
    </row>
    <row r="1429" spans="11:12" x14ac:dyDescent="0.2">
      <c r="K1429"/>
      <c r="L1429" s="11"/>
    </row>
    <row r="1430" spans="11:12" x14ac:dyDescent="0.2">
      <c r="K1430"/>
      <c r="L1430" s="11"/>
    </row>
    <row r="1431" spans="11:12" x14ac:dyDescent="0.2">
      <c r="K1431"/>
      <c r="L1431" s="11"/>
    </row>
    <row r="1432" spans="11:12" x14ac:dyDescent="0.2">
      <c r="K1432"/>
      <c r="L1432" s="11"/>
    </row>
    <row r="1433" spans="11:12" x14ac:dyDescent="0.2">
      <c r="K1433"/>
      <c r="L1433" s="11"/>
    </row>
    <row r="1434" spans="11:12" x14ac:dyDescent="0.2">
      <c r="K1434"/>
      <c r="L1434" s="11"/>
    </row>
    <row r="1435" spans="11:12" x14ac:dyDescent="0.2">
      <c r="K1435"/>
      <c r="L1435" s="11"/>
    </row>
    <row r="1436" spans="11:12" x14ac:dyDescent="0.2">
      <c r="K1436"/>
      <c r="L1436" s="11"/>
    </row>
    <row r="1437" spans="11:12" x14ac:dyDescent="0.2">
      <c r="K1437"/>
      <c r="L1437" s="11"/>
    </row>
    <row r="1438" spans="11:12" x14ac:dyDescent="0.2">
      <c r="K1438"/>
      <c r="L1438" s="11"/>
    </row>
    <row r="1439" spans="11:12" x14ac:dyDescent="0.2">
      <c r="K1439"/>
      <c r="L1439" s="11"/>
    </row>
    <row r="1440" spans="11:12" x14ac:dyDescent="0.2">
      <c r="K1440"/>
      <c r="L1440" s="11"/>
    </row>
    <row r="1441" spans="11:12" x14ac:dyDescent="0.2">
      <c r="K1441"/>
      <c r="L1441" s="11"/>
    </row>
    <row r="1442" spans="11:12" x14ac:dyDescent="0.2">
      <c r="K1442"/>
      <c r="L1442" s="11"/>
    </row>
    <row r="1443" spans="11:12" x14ac:dyDescent="0.2">
      <c r="K1443"/>
      <c r="L1443" s="11"/>
    </row>
    <row r="1444" spans="11:12" x14ac:dyDescent="0.2">
      <c r="K1444"/>
      <c r="L1444" s="11"/>
    </row>
    <row r="1445" spans="11:12" x14ac:dyDescent="0.2">
      <c r="K1445"/>
      <c r="L1445" s="11"/>
    </row>
    <row r="1446" spans="11:12" x14ac:dyDescent="0.2">
      <c r="K1446"/>
      <c r="L1446" s="11"/>
    </row>
    <row r="1447" spans="11:12" x14ac:dyDescent="0.2">
      <c r="K1447"/>
      <c r="L1447" s="11"/>
    </row>
    <row r="1448" spans="11:12" x14ac:dyDescent="0.2">
      <c r="K1448"/>
      <c r="L1448" s="11"/>
    </row>
    <row r="1449" spans="11:12" x14ac:dyDescent="0.2">
      <c r="K1449"/>
      <c r="L1449" s="11"/>
    </row>
    <row r="1450" spans="11:12" x14ac:dyDescent="0.2">
      <c r="K1450"/>
      <c r="L1450" s="11"/>
    </row>
    <row r="1451" spans="11:12" x14ac:dyDescent="0.2">
      <c r="K1451"/>
      <c r="L1451" s="11"/>
    </row>
    <row r="1452" spans="11:12" x14ac:dyDescent="0.2">
      <c r="K1452"/>
      <c r="L1452" s="11"/>
    </row>
    <row r="1453" spans="11:12" x14ac:dyDescent="0.2">
      <c r="K1453"/>
      <c r="L1453" s="11"/>
    </row>
    <row r="1454" spans="11:12" x14ac:dyDescent="0.2">
      <c r="K1454"/>
      <c r="L1454" s="11"/>
    </row>
    <row r="1455" spans="11:12" x14ac:dyDescent="0.2">
      <c r="K1455"/>
      <c r="L1455" s="11"/>
    </row>
    <row r="1456" spans="11:12" x14ac:dyDescent="0.2">
      <c r="K1456"/>
      <c r="L1456" s="11"/>
    </row>
    <row r="1457" spans="11:12" x14ac:dyDescent="0.2">
      <c r="K1457"/>
      <c r="L1457" s="11"/>
    </row>
    <row r="1458" spans="11:12" x14ac:dyDescent="0.2">
      <c r="K1458"/>
      <c r="L1458" s="11"/>
    </row>
    <row r="1459" spans="11:12" x14ac:dyDescent="0.2">
      <c r="K1459"/>
      <c r="L1459" s="11"/>
    </row>
    <row r="1460" spans="11:12" x14ac:dyDescent="0.2">
      <c r="K1460"/>
      <c r="L1460" s="11"/>
    </row>
    <row r="1461" spans="11:12" x14ac:dyDescent="0.2">
      <c r="K1461"/>
      <c r="L1461" s="11"/>
    </row>
    <row r="1462" spans="11:12" x14ac:dyDescent="0.2">
      <c r="K1462"/>
      <c r="L1462" s="11"/>
    </row>
    <row r="1463" spans="11:12" x14ac:dyDescent="0.2">
      <c r="K1463"/>
      <c r="L1463" s="11"/>
    </row>
    <row r="1464" spans="11:12" x14ac:dyDescent="0.2">
      <c r="K1464"/>
      <c r="L1464" s="11"/>
    </row>
    <row r="1465" spans="11:12" x14ac:dyDescent="0.2">
      <c r="K1465"/>
      <c r="L1465" s="11"/>
    </row>
    <row r="1466" spans="11:12" x14ac:dyDescent="0.2">
      <c r="K1466"/>
      <c r="L1466" s="11"/>
    </row>
    <row r="1467" spans="11:12" x14ac:dyDescent="0.2">
      <c r="K1467"/>
      <c r="L1467" s="11"/>
    </row>
    <row r="1468" spans="11:12" x14ac:dyDescent="0.2">
      <c r="K1468"/>
      <c r="L1468" s="11"/>
    </row>
    <row r="1469" spans="11:12" x14ac:dyDescent="0.2">
      <c r="K1469"/>
      <c r="L1469" s="11"/>
    </row>
    <row r="1470" spans="11:12" x14ac:dyDescent="0.2">
      <c r="K1470"/>
      <c r="L1470" s="11"/>
    </row>
    <row r="1471" spans="11:12" x14ac:dyDescent="0.2">
      <c r="K1471"/>
      <c r="L1471" s="11"/>
    </row>
    <row r="1472" spans="11:12" x14ac:dyDescent="0.2">
      <c r="K1472"/>
      <c r="L1472" s="11"/>
    </row>
    <row r="1473" spans="11:12" x14ac:dyDescent="0.2">
      <c r="K1473"/>
      <c r="L1473" s="11"/>
    </row>
    <row r="1474" spans="11:12" x14ac:dyDescent="0.2">
      <c r="K1474"/>
      <c r="L1474" s="11"/>
    </row>
    <row r="1475" spans="11:12" x14ac:dyDescent="0.2">
      <c r="K1475"/>
      <c r="L1475" s="11"/>
    </row>
    <row r="1476" spans="11:12" x14ac:dyDescent="0.2">
      <c r="K1476"/>
      <c r="L1476" s="11"/>
    </row>
    <row r="1477" spans="11:12" x14ac:dyDescent="0.2">
      <c r="K1477"/>
      <c r="L1477" s="11"/>
    </row>
    <row r="1478" spans="11:12" x14ac:dyDescent="0.2">
      <c r="K1478"/>
      <c r="L1478" s="11"/>
    </row>
    <row r="1479" spans="11:12" x14ac:dyDescent="0.2">
      <c r="K1479"/>
      <c r="L1479" s="11"/>
    </row>
    <row r="1480" spans="11:12" x14ac:dyDescent="0.2">
      <c r="K1480"/>
      <c r="L1480" s="11"/>
    </row>
    <row r="1481" spans="11:12" x14ac:dyDescent="0.2">
      <c r="K1481"/>
      <c r="L1481" s="11"/>
    </row>
    <row r="1482" spans="11:12" x14ac:dyDescent="0.2">
      <c r="K1482"/>
      <c r="L1482" s="11"/>
    </row>
    <row r="1483" spans="11:12" x14ac:dyDescent="0.2">
      <c r="K1483"/>
      <c r="L1483" s="11"/>
    </row>
    <row r="1484" spans="11:12" x14ac:dyDescent="0.2">
      <c r="K1484"/>
      <c r="L1484" s="11"/>
    </row>
    <row r="1485" spans="11:12" x14ac:dyDescent="0.2">
      <c r="K1485"/>
      <c r="L1485" s="11"/>
    </row>
    <row r="1486" spans="11:12" x14ac:dyDescent="0.2">
      <c r="K1486"/>
      <c r="L1486" s="11"/>
    </row>
    <row r="1487" spans="11:12" x14ac:dyDescent="0.2">
      <c r="K1487"/>
      <c r="L1487" s="11"/>
    </row>
    <row r="1488" spans="11:12" x14ac:dyDescent="0.2">
      <c r="K1488"/>
      <c r="L1488" s="11"/>
    </row>
    <row r="1489" spans="11:12" x14ac:dyDescent="0.2">
      <c r="K1489"/>
      <c r="L1489" s="11"/>
    </row>
    <row r="1490" spans="11:12" x14ac:dyDescent="0.2">
      <c r="K1490"/>
      <c r="L1490" s="11"/>
    </row>
    <row r="1491" spans="11:12" x14ac:dyDescent="0.2">
      <c r="K1491"/>
      <c r="L1491" s="11"/>
    </row>
    <row r="1492" spans="11:12" x14ac:dyDescent="0.2">
      <c r="K1492"/>
      <c r="L1492" s="11"/>
    </row>
    <row r="1493" spans="11:12" x14ac:dyDescent="0.2">
      <c r="K1493"/>
      <c r="L1493" s="11"/>
    </row>
    <row r="1494" spans="11:12" x14ac:dyDescent="0.2">
      <c r="K1494"/>
      <c r="L1494" s="11"/>
    </row>
    <row r="1495" spans="11:12" x14ac:dyDescent="0.2">
      <c r="K1495"/>
      <c r="L1495" s="11"/>
    </row>
    <row r="1496" spans="11:12" x14ac:dyDescent="0.2">
      <c r="K1496"/>
      <c r="L1496" s="11"/>
    </row>
    <row r="1497" spans="11:12" x14ac:dyDescent="0.2">
      <c r="K1497"/>
      <c r="L1497" s="11"/>
    </row>
    <row r="1498" spans="11:12" x14ac:dyDescent="0.2">
      <c r="K1498"/>
      <c r="L1498" s="11"/>
    </row>
    <row r="1499" spans="11:12" x14ac:dyDescent="0.2">
      <c r="K1499"/>
      <c r="L1499" s="11"/>
    </row>
    <row r="1500" spans="11:12" x14ac:dyDescent="0.2">
      <c r="K1500"/>
      <c r="L1500" s="11"/>
    </row>
    <row r="1501" spans="11:12" x14ac:dyDescent="0.2">
      <c r="K1501"/>
      <c r="L1501" s="11"/>
    </row>
    <row r="1502" spans="11:12" x14ac:dyDescent="0.2">
      <c r="K1502"/>
      <c r="L1502" s="11"/>
    </row>
    <row r="1503" spans="11:12" x14ac:dyDescent="0.2">
      <c r="K1503"/>
      <c r="L1503" s="11"/>
    </row>
    <row r="1504" spans="11:12" x14ac:dyDescent="0.2">
      <c r="K1504"/>
      <c r="L1504" s="11"/>
    </row>
    <row r="1505" spans="11:12" x14ac:dyDescent="0.2">
      <c r="K1505"/>
      <c r="L1505" s="11"/>
    </row>
    <row r="1506" spans="11:12" x14ac:dyDescent="0.2">
      <c r="K1506"/>
      <c r="L1506" s="11"/>
    </row>
    <row r="1507" spans="11:12" x14ac:dyDescent="0.2">
      <c r="K1507"/>
      <c r="L1507" s="11"/>
    </row>
    <row r="1508" spans="11:12" x14ac:dyDescent="0.2">
      <c r="K1508"/>
      <c r="L1508" s="11"/>
    </row>
    <row r="1509" spans="11:12" x14ac:dyDescent="0.2">
      <c r="K1509"/>
      <c r="L1509" s="11"/>
    </row>
    <row r="1510" spans="11:12" x14ac:dyDescent="0.2">
      <c r="K1510"/>
      <c r="L1510" s="11"/>
    </row>
    <row r="1511" spans="11:12" x14ac:dyDescent="0.2">
      <c r="K1511"/>
      <c r="L1511" s="11"/>
    </row>
    <row r="1512" spans="11:12" x14ac:dyDescent="0.2">
      <c r="K1512"/>
      <c r="L1512" s="11"/>
    </row>
    <row r="1513" spans="11:12" x14ac:dyDescent="0.2">
      <c r="K1513"/>
      <c r="L1513" s="11"/>
    </row>
    <row r="1514" spans="11:12" x14ac:dyDescent="0.2">
      <c r="K1514"/>
      <c r="L1514" s="11"/>
    </row>
    <row r="1515" spans="11:12" x14ac:dyDescent="0.2">
      <c r="K1515"/>
      <c r="L1515" s="11"/>
    </row>
    <row r="1516" spans="11:12" x14ac:dyDescent="0.2">
      <c r="K1516"/>
      <c r="L1516" s="11"/>
    </row>
    <row r="1517" spans="11:12" x14ac:dyDescent="0.2">
      <c r="K1517"/>
      <c r="L1517" s="11"/>
    </row>
    <row r="1518" spans="11:12" x14ac:dyDescent="0.2">
      <c r="K1518"/>
      <c r="L1518" s="11"/>
    </row>
    <row r="1519" spans="11:12" x14ac:dyDescent="0.2">
      <c r="K1519"/>
      <c r="L1519" s="11"/>
    </row>
    <row r="1520" spans="11:12" x14ac:dyDescent="0.2">
      <c r="K1520"/>
      <c r="L1520" s="11"/>
    </row>
    <row r="1521" spans="11:12" x14ac:dyDescent="0.2">
      <c r="K1521"/>
      <c r="L1521" s="11"/>
    </row>
    <row r="1522" spans="11:12" x14ac:dyDescent="0.2">
      <c r="K1522"/>
      <c r="L1522" s="11"/>
    </row>
    <row r="1523" spans="11:12" x14ac:dyDescent="0.2">
      <c r="K1523"/>
      <c r="L1523" s="11"/>
    </row>
    <row r="1524" spans="11:12" x14ac:dyDescent="0.2">
      <c r="K1524"/>
      <c r="L1524" s="11"/>
    </row>
    <row r="1525" spans="11:12" x14ac:dyDescent="0.2">
      <c r="K1525"/>
      <c r="L1525" s="11"/>
    </row>
    <row r="1526" spans="11:12" x14ac:dyDescent="0.2">
      <c r="K1526"/>
      <c r="L1526" s="11"/>
    </row>
    <row r="1527" spans="11:12" x14ac:dyDescent="0.2">
      <c r="K1527"/>
      <c r="L1527" s="11"/>
    </row>
    <row r="1528" spans="11:12" x14ac:dyDescent="0.2">
      <c r="K1528"/>
      <c r="L1528" s="11"/>
    </row>
    <row r="1529" spans="11:12" x14ac:dyDescent="0.2">
      <c r="K1529"/>
      <c r="L1529" s="11"/>
    </row>
    <row r="1530" spans="11:12" x14ac:dyDescent="0.2">
      <c r="K1530"/>
      <c r="L1530" s="11"/>
    </row>
    <row r="1531" spans="11:12" x14ac:dyDescent="0.2">
      <c r="K1531"/>
      <c r="L1531" s="11"/>
    </row>
    <row r="1532" spans="11:12" x14ac:dyDescent="0.2">
      <c r="K1532"/>
      <c r="L1532" s="11"/>
    </row>
    <row r="1533" spans="11:12" x14ac:dyDescent="0.2">
      <c r="K1533"/>
      <c r="L1533" s="11"/>
    </row>
    <row r="1534" spans="11:12" x14ac:dyDescent="0.2">
      <c r="K1534"/>
      <c r="L1534" s="11"/>
    </row>
    <row r="1535" spans="11:12" x14ac:dyDescent="0.2">
      <c r="K1535"/>
      <c r="L1535" s="11"/>
    </row>
    <row r="1536" spans="11:12" x14ac:dyDescent="0.2">
      <c r="K1536"/>
      <c r="L1536" s="11"/>
    </row>
    <row r="1537" spans="11:12" x14ac:dyDescent="0.2">
      <c r="K1537"/>
      <c r="L1537" s="11"/>
    </row>
    <row r="1538" spans="11:12" x14ac:dyDescent="0.2">
      <c r="K1538"/>
      <c r="L1538" s="11"/>
    </row>
    <row r="1539" spans="11:12" x14ac:dyDescent="0.2">
      <c r="K1539"/>
      <c r="L1539" s="11"/>
    </row>
    <row r="1540" spans="11:12" x14ac:dyDescent="0.2">
      <c r="K1540"/>
      <c r="L1540" s="11"/>
    </row>
    <row r="1541" spans="11:12" x14ac:dyDescent="0.2">
      <c r="K1541"/>
      <c r="L1541" s="11"/>
    </row>
    <row r="1542" spans="11:12" x14ac:dyDescent="0.2">
      <c r="K1542"/>
      <c r="L1542" s="11"/>
    </row>
    <row r="1543" spans="11:12" x14ac:dyDescent="0.2">
      <c r="K1543"/>
      <c r="L1543" s="11"/>
    </row>
    <row r="1544" spans="11:12" x14ac:dyDescent="0.2">
      <c r="K1544"/>
      <c r="L1544" s="11"/>
    </row>
    <row r="1545" spans="11:12" x14ac:dyDescent="0.2">
      <c r="K1545"/>
      <c r="L1545" s="11"/>
    </row>
    <row r="1546" spans="11:12" x14ac:dyDescent="0.2">
      <c r="K1546"/>
      <c r="L1546" s="11"/>
    </row>
    <row r="1547" spans="11:12" x14ac:dyDescent="0.2">
      <c r="K1547"/>
      <c r="L1547" s="11"/>
    </row>
    <row r="1548" spans="11:12" x14ac:dyDescent="0.2">
      <c r="K1548"/>
      <c r="L1548" s="11"/>
    </row>
    <row r="1549" spans="11:12" x14ac:dyDescent="0.2">
      <c r="K1549"/>
      <c r="L1549" s="11"/>
    </row>
    <row r="1550" spans="11:12" x14ac:dyDescent="0.2">
      <c r="K1550"/>
      <c r="L1550" s="11"/>
    </row>
    <row r="1551" spans="11:12" x14ac:dyDescent="0.2">
      <c r="K1551"/>
      <c r="L1551" s="11"/>
    </row>
    <row r="1552" spans="11:12" x14ac:dyDescent="0.2">
      <c r="K1552"/>
      <c r="L1552" s="11"/>
    </row>
    <row r="1553" spans="11:12" x14ac:dyDescent="0.2">
      <c r="K1553"/>
      <c r="L1553" s="11"/>
    </row>
    <row r="1554" spans="11:12" x14ac:dyDescent="0.2">
      <c r="K1554"/>
      <c r="L1554" s="11"/>
    </row>
    <row r="1555" spans="11:12" x14ac:dyDescent="0.2">
      <c r="K1555"/>
      <c r="L1555" s="11"/>
    </row>
    <row r="1556" spans="11:12" x14ac:dyDescent="0.2">
      <c r="K1556"/>
      <c r="L1556" s="11"/>
    </row>
    <row r="1557" spans="11:12" x14ac:dyDescent="0.2">
      <c r="K1557"/>
      <c r="L1557" s="11"/>
    </row>
    <row r="1558" spans="11:12" x14ac:dyDescent="0.2">
      <c r="K1558"/>
      <c r="L1558" s="11"/>
    </row>
    <row r="1559" spans="11:12" x14ac:dyDescent="0.2">
      <c r="K1559"/>
      <c r="L1559" s="11"/>
    </row>
    <row r="1560" spans="11:12" x14ac:dyDescent="0.2">
      <c r="K1560"/>
      <c r="L1560" s="11"/>
    </row>
    <row r="1561" spans="11:12" x14ac:dyDescent="0.2">
      <c r="K1561"/>
      <c r="L1561" s="11"/>
    </row>
    <row r="1562" spans="11:12" x14ac:dyDescent="0.2">
      <c r="K1562"/>
      <c r="L1562" s="11"/>
    </row>
    <row r="1563" spans="11:12" x14ac:dyDescent="0.2">
      <c r="K1563"/>
      <c r="L1563" s="11"/>
    </row>
    <row r="1564" spans="11:12" x14ac:dyDescent="0.2">
      <c r="K1564"/>
      <c r="L1564" s="11"/>
    </row>
    <row r="1565" spans="11:12" x14ac:dyDescent="0.2">
      <c r="K1565"/>
      <c r="L1565" s="11"/>
    </row>
    <row r="1566" spans="11:12" x14ac:dyDescent="0.2">
      <c r="K1566"/>
      <c r="L1566" s="11"/>
    </row>
    <row r="1567" spans="11:12" x14ac:dyDescent="0.2">
      <c r="K1567"/>
      <c r="L1567" s="11"/>
    </row>
    <row r="1568" spans="11:12" x14ac:dyDescent="0.2">
      <c r="K1568"/>
      <c r="L1568" s="11"/>
    </row>
    <row r="1569" spans="11:12" x14ac:dyDescent="0.2">
      <c r="K1569"/>
      <c r="L1569" s="11"/>
    </row>
    <row r="1570" spans="11:12" x14ac:dyDescent="0.2">
      <c r="K1570"/>
      <c r="L1570" s="11"/>
    </row>
    <row r="1571" spans="11:12" x14ac:dyDescent="0.2">
      <c r="K1571"/>
      <c r="L1571" s="11"/>
    </row>
    <row r="1572" spans="11:12" x14ac:dyDescent="0.2">
      <c r="K1572"/>
      <c r="L1572" s="11"/>
    </row>
    <row r="1573" spans="11:12" x14ac:dyDescent="0.2">
      <c r="K1573"/>
      <c r="L1573" s="11"/>
    </row>
    <row r="1574" spans="11:12" x14ac:dyDescent="0.2">
      <c r="K1574"/>
      <c r="L1574" s="11"/>
    </row>
    <row r="1575" spans="11:12" x14ac:dyDescent="0.2">
      <c r="K1575"/>
      <c r="L1575" s="11"/>
    </row>
    <row r="1576" spans="11:12" x14ac:dyDescent="0.2">
      <c r="K1576"/>
      <c r="L1576" s="11"/>
    </row>
    <row r="1577" spans="11:12" x14ac:dyDescent="0.2">
      <c r="K1577"/>
      <c r="L1577" s="11"/>
    </row>
    <row r="1578" spans="11:12" x14ac:dyDescent="0.2">
      <c r="K1578"/>
      <c r="L1578" s="11"/>
    </row>
    <row r="1579" spans="11:12" x14ac:dyDescent="0.2">
      <c r="K1579"/>
      <c r="L1579" s="11"/>
    </row>
    <row r="1580" spans="11:12" x14ac:dyDescent="0.2">
      <c r="K1580"/>
      <c r="L1580" s="11"/>
    </row>
    <row r="1581" spans="11:12" x14ac:dyDescent="0.2">
      <c r="K1581"/>
      <c r="L1581" s="11"/>
    </row>
    <row r="1582" spans="11:12" x14ac:dyDescent="0.2">
      <c r="K1582"/>
      <c r="L1582" s="11"/>
    </row>
    <row r="1583" spans="11:12" x14ac:dyDescent="0.2">
      <c r="K1583"/>
      <c r="L1583" s="11"/>
    </row>
    <row r="1584" spans="11:12" x14ac:dyDescent="0.2">
      <c r="K1584"/>
      <c r="L1584" s="11"/>
    </row>
    <row r="1585" spans="11:12" x14ac:dyDescent="0.2">
      <c r="K1585"/>
      <c r="L1585" s="11"/>
    </row>
    <row r="1586" spans="11:12" x14ac:dyDescent="0.2">
      <c r="K1586"/>
      <c r="L1586" s="11"/>
    </row>
    <row r="1587" spans="11:12" x14ac:dyDescent="0.2">
      <c r="K1587"/>
      <c r="L1587" s="11"/>
    </row>
    <row r="1588" spans="11:12" x14ac:dyDescent="0.2">
      <c r="K1588"/>
      <c r="L1588" s="11"/>
    </row>
    <row r="1589" spans="11:12" x14ac:dyDescent="0.2">
      <c r="K1589"/>
      <c r="L1589" s="11"/>
    </row>
    <row r="1590" spans="11:12" x14ac:dyDescent="0.2">
      <c r="K1590"/>
      <c r="L1590" s="11"/>
    </row>
    <row r="1591" spans="11:12" x14ac:dyDescent="0.2">
      <c r="K1591"/>
      <c r="L1591" s="11"/>
    </row>
    <row r="1592" spans="11:12" x14ac:dyDescent="0.2">
      <c r="K1592"/>
      <c r="L1592" s="11"/>
    </row>
    <row r="1593" spans="11:12" x14ac:dyDescent="0.2">
      <c r="K1593"/>
      <c r="L1593" s="11"/>
    </row>
    <row r="1594" spans="11:12" x14ac:dyDescent="0.2">
      <c r="K1594"/>
      <c r="L1594" s="11"/>
    </row>
    <row r="1595" spans="11:12" x14ac:dyDescent="0.2">
      <c r="K1595"/>
      <c r="L1595" s="11"/>
    </row>
    <row r="1596" spans="11:12" x14ac:dyDescent="0.2">
      <c r="K1596"/>
      <c r="L1596" s="11"/>
    </row>
    <row r="1597" spans="11:12" x14ac:dyDescent="0.2">
      <c r="K1597"/>
      <c r="L1597" s="11"/>
    </row>
    <row r="1598" spans="11:12" x14ac:dyDescent="0.2">
      <c r="K1598"/>
      <c r="L1598" s="11"/>
    </row>
    <row r="1599" spans="11:12" x14ac:dyDescent="0.2">
      <c r="K1599"/>
      <c r="L1599" s="11"/>
    </row>
    <row r="1600" spans="11:12" x14ac:dyDescent="0.2">
      <c r="K1600"/>
      <c r="L1600" s="11"/>
    </row>
    <row r="1601" spans="11:12" x14ac:dyDescent="0.2">
      <c r="K1601"/>
      <c r="L1601" s="11"/>
    </row>
    <row r="1602" spans="11:12" x14ac:dyDescent="0.2">
      <c r="K1602"/>
      <c r="L1602" s="11"/>
    </row>
    <row r="1603" spans="11:12" x14ac:dyDescent="0.2">
      <c r="K1603"/>
      <c r="L1603" s="11"/>
    </row>
    <row r="1604" spans="11:12" x14ac:dyDescent="0.2">
      <c r="K1604"/>
      <c r="L1604" s="11"/>
    </row>
    <row r="1605" spans="11:12" x14ac:dyDescent="0.2">
      <c r="K1605"/>
      <c r="L1605" s="11"/>
    </row>
    <row r="1606" spans="11:12" x14ac:dyDescent="0.2">
      <c r="K1606"/>
      <c r="L1606" s="11"/>
    </row>
    <row r="1607" spans="11:12" x14ac:dyDescent="0.2">
      <c r="K1607"/>
      <c r="L1607" s="11"/>
    </row>
    <row r="1608" spans="11:12" x14ac:dyDescent="0.2">
      <c r="K1608"/>
      <c r="L1608" s="11"/>
    </row>
    <row r="1609" spans="11:12" x14ac:dyDescent="0.2">
      <c r="K1609"/>
      <c r="L1609" s="11"/>
    </row>
    <row r="1610" spans="11:12" x14ac:dyDescent="0.2">
      <c r="K1610"/>
      <c r="L1610" s="11"/>
    </row>
    <row r="1611" spans="11:12" x14ac:dyDescent="0.2">
      <c r="K1611"/>
      <c r="L1611" s="11"/>
    </row>
    <row r="1612" spans="11:12" x14ac:dyDescent="0.2">
      <c r="K1612"/>
      <c r="L1612" s="11"/>
    </row>
    <row r="1613" spans="11:12" x14ac:dyDescent="0.2">
      <c r="K1613"/>
      <c r="L1613" s="11"/>
    </row>
    <row r="1614" spans="11:12" x14ac:dyDescent="0.2">
      <c r="K1614"/>
      <c r="L1614" s="11"/>
    </row>
    <row r="1615" spans="11:12" x14ac:dyDescent="0.2">
      <c r="K1615"/>
      <c r="L1615" s="11"/>
    </row>
    <row r="1616" spans="11:12" x14ac:dyDescent="0.2">
      <c r="K1616"/>
      <c r="L1616" s="11"/>
    </row>
    <row r="1617" spans="11:12" x14ac:dyDescent="0.2">
      <c r="K1617"/>
      <c r="L1617" s="11"/>
    </row>
    <row r="1618" spans="11:12" x14ac:dyDescent="0.2">
      <c r="K1618"/>
      <c r="L1618" s="11"/>
    </row>
    <row r="1619" spans="11:12" x14ac:dyDescent="0.2">
      <c r="K1619"/>
      <c r="L1619" s="11"/>
    </row>
    <row r="1620" spans="11:12" x14ac:dyDescent="0.2">
      <c r="K1620"/>
      <c r="L1620" s="11"/>
    </row>
    <row r="1621" spans="11:12" x14ac:dyDescent="0.2">
      <c r="K1621"/>
      <c r="L1621" s="11"/>
    </row>
    <row r="1622" spans="11:12" x14ac:dyDescent="0.2">
      <c r="K1622"/>
      <c r="L1622" s="11"/>
    </row>
    <row r="1623" spans="11:12" x14ac:dyDescent="0.2">
      <c r="K1623"/>
      <c r="L1623" s="11"/>
    </row>
    <row r="1624" spans="11:12" x14ac:dyDescent="0.2">
      <c r="K1624"/>
      <c r="L1624" s="11"/>
    </row>
    <row r="1625" spans="11:12" x14ac:dyDescent="0.2">
      <c r="K1625"/>
      <c r="L1625" s="11"/>
    </row>
    <row r="1626" spans="11:12" x14ac:dyDescent="0.2">
      <c r="K1626"/>
      <c r="L1626" s="11"/>
    </row>
    <row r="1627" spans="11:12" x14ac:dyDescent="0.2">
      <c r="K1627"/>
      <c r="L1627" s="11"/>
    </row>
    <row r="1628" spans="11:12" x14ac:dyDescent="0.2">
      <c r="K1628"/>
      <c r="L1628" s="11"/>
    </row>
    <row r="1629" spans="11:12" x14ac:dyDescent="0.2">
      <c r="K1629"/>
      <c r="L1629" s="11"/>
    </row>
    <row r="1630" spans="11:12" x14ac:dyDescent="0.2">
      <c r="K1630"/>
      <c r="L1630" s="11"/>
    </row>
    <row r="1631" spans="11:12" x14ac:dyDescent="0.2">
      <c r="K1631"/>
      <c r="L1631" s="11"/>
    </row>
    <row r="1632" spans="11:12" x14ac:dyDescent="0.2">
      <c r="K1632"/>
      <c r="L1632" s="11"/>
    </row>
    <row r="1633" spans="11:12" x14ac:dyDescent="0.2">
      <c r="K1633"/>
      <c r="L1633" s="11"/>
    </row>
    <row r="1634" spans="11:12" x14ac:dyDescent="0.2">
      <c r="K1634"/>
      <c r="L1634" s="11"/>
    </row>
    <row r="1635" spans="11:12" x14ac:dyDescent="0.2">
      <c r="K1635"/>
      <c r="L1635" s="11"/>
    </row>
    <row r="1636" spans="11:12" x14ac:dyDescent="0.2">
      <c r="K1636"/>
      <c r="L1636" s="11"/>
    </row>
    <row r="1637" spans="11:12" x14ac:dyDescent="0.2">
      <c r="K1637"/>
      <c r="L1637" s="11"/>
    </row>
    <row r="1638" spans="11:12" x14ac:dyDescent="0.2">
      <c r="K1638"/>
      <c r="L1638" s="11"/>
    </row>
    <row r="1639" spans="11:12" x14ac:dyDescent="0.2">
      <c r="K1639"/>
      <c r="L1639" s="11"/>
    </row>
    <row r="1640" spans="11:12" x14ac:dyDescent="0.2">
      <c r="K1640"/>
      <c r="L1640" s="11"/>
    </row>
    <row r="1641" spans="11:12" x14ac:dyDescent="0.2">
      <c r="K1641"/>
      <c r="L1641" s="11"/>
    </row>
    <row r="1642" spans="11:12" x14ac:dyDescent="0.2">
      <c r="K1642"/>
      <c r="L1642" s="11"/>
    </row>
    <row r="1643" spans="11:12" x14ac:dyDescent="0.2">
      <c r="K1643"/>
      <c r="L1643" s="11"/>
    </row>
    <row r="1644" spans="11:12" x14ac:dyDescent="0.2">
      <c r="K1644"/>
      <c r="L1644" s="11"/>
    </row>
    <row r="1645" spans="11:12" x14ac:dyDescent="0.2">
      <c r="K1645"/>
      <c r="L1645" s="11"/>
    </row>
    <row r="1646" spans="11:12" x14ac:dyDescent="0.2">
      <c r="K1646"/>
      <c r="L1646" s="11"/>
    </row>
    <row r="1647" spans="11:12" x14ac:dyDescent="0.2">
      <c r="K1647"/>
      <c r="L1647" s="11"/>
    </row>
    <row r="1648" spans="11:12" x14ac:dyDescent="0.2">
      <c r="K1648"/>
      <c r="L1648" s="11"/>
    </row>
    <row r="1649" spans="11:12" x14ac:dyDescent="0.2">
      <c r="K1649"/>
      <c r="L1649" s="11"/>
    </row>
    <row r="1650" spans="11:12" x14ac:dyDescent="0.2">
      <c r="K1650"/>
      <c r="L1650" s="11"/>
    </row>
    <row r="1651" spans="11:12" x14ac:dyDescent="0.2">
      <c r="K1651"/>
      <c r="L1651" s="11"/>
    </row>
    <row r="1652" spans="11:12" x14ac:dyDescent="0.2">
      <c r="K1652"/>
      <c r="L1652" s="11"/>
    </row>
    <row r="1653" spans="11:12" x14ac:dyDescent="0.2">
      <c r="K1653"/>
      <c r="L1653" s="11"/>
    </row>
    <row r="1654" spans="11:12" x14ac:dyDescent="0.2">
      <c r="K1654"/>
      <c r="L1654" s="11"/>
    </row>
    <row r="1655" spans="11:12" x14ac:dyDescent="0.2">
      <c r="K1655"/>
      <c r="L1655" s="11"/>
    </row>
    <row r="1656" spans="11:12" x14ac:dyDescent="0.2">
      <c r="K1656"/>
      <c r="L1656" s="11"/>
    </row>
    <row r="1657" spans="11:12" x14ac:dyDescent="0.2">
      <c r="K1657"/>
      <c r="L1657" s="11"/>
    </row>
    <row r="1658" spans="11:12" x14ac:dyDescent="0.2">
      <c r="K1658"/>
      <c r="L1658" s="11"/>
    </row>
    <row r="1659" spans="11:12" x14ac:dyDescent="0.2">
      <c r="K1659"/>
      <c r="L1659" s="11"/>
    </row>
    <row r="1660" spans="11:12" x14ac:dyDescent="0.2">
      <c r="K1660"/>
      <c r="L1660" s="11"/>
    </row>
    <row r="1661" spans="11:12" x14ac:dyDescent="0.2">
      <c r="K1661"/>
      <c r="L1661" s="11"/>
    </row>
    <row r="1662" spans="11:12" x14ac:dyDescent="0.2">
      <c r="K1662"/>
      <c r="L1662" s="11"/>
    </row>
    <row r="1663" spans="11:12" x14ac:dyDescent="0.2">
      <c r="K1663"/>
      <c r="L1663" s="11"/>
    </row>
    <row r="1664" spans="11:12" x14ac:dyDescent="0.2">
      <c r="K1664"/>
      <c r="L1664" s="11"/>
    </row>
    <row r="1665" spans="11:12" x14ac:dyDescent="0.2">
      <c r="K1665"/>
      <c r="L1665" s="11"/>
    </row>
    <row r="1666" spans="11:12" x14ac:dyDescent="0.2">
      <c r="K1666"/>
      <c r="L1666" s="11"/>
    </row>
    <row r="1667" spans="11:12" x14ac:dyDescent="0.2">
      <c r="K1667"/>
      <c r="L1667" s="11"/>
    </row>
    <row r="1668" spans="11:12" x14ac:dyDescent="0.2">
      <c r="K1668"/>
      <c r="L1668" s="11"/>
    </row>
    <row r="1669" spans="11:12" x14ac:dyDescent="0.2">
      <c r="K1669"/>
      <c r="L1669" s="11"/>
    </row>
    <row r="1670" spans="11:12" x14ac:dyDescent="0.2">
      <c r="K1670"/>
      <c r="L1670" s="11"/>
    </row>
    <row r="1671" spans="11:12" x14ac:dyDescent="0.2">
      <c r="K1671"/>
      <c r="L1671" s="11"/>
    </row>
    <row r="1672" spans="11:12" x14ac:dyDescent="0.2">
      <c r="K1672"/>
      <c r="L1672" s="11"/>
    </row>
    <row r="1673" spans="11:12" x14ac:dyDescent="0.2">
      <c r="K1673"/>
      <c r="L1673" s="11"/>
    </row>
    <row r="1674" spans="11:12" x14ac:dyDescent="0.2">
      <c r="K1674"/>
      <c r="L1674" s="11"/>
    </row>
    <row r="1675" spans="11:12" x14ac:dyDescent="0.2">
      <c r="K1675"/>
      <c r="L1675" s="11"/>
    </row>
    <row r="1676" spans="11:12" x14ac:dyDescent="0.2">
      <c r="K1676"/>
      <c r="L1676" s="11"/>
    </row>
    <row r="1677" spans="11:12" x14ac:dyDescent="0.2">
      <c r="K1677"/>
      <c r="L1677" s="11"/>
    </row>
    <row r="1678" spans="11:12" x14ac:dyDescent="0.2">
      <c r="K1678"/>
      <c r="L1678" s="11"/>
    </row>
    <row r="1679" spans="11:12" x14ac:dyDescent="0.2">
      <c r="K1679"/>
      <c r="L1679" s="11"/>
    </row>
    <row r="1680" spans="11:12" x14ac:dyDescent="0.2">
      <c r="K1680"/>
      <c r="L1680" s="11"/>
    </row>
    <row r="1681" spans="11:12" x14ac:dyDescent="0.2">
      <c r="K1681"/>
      <c r="L1681" s="11"/>
    </row>
    <row r="1682" spans="11:12" x14ac:dyDescent="0.2">
      <c r="K1682"/>
      <c r="L1682" s="11"/>
    </row>
    <row r="1683" spans="11:12" x14ac:dyDescent="0.2">
      <c r="K1683"/>
      <c r="L1683" s="11"/>
    </row>
    <row r="1684" spans="11:12" x14ac:dyDescent="0.2">
      <c r="K1684"/>
      <c r="L1684" s="11"/>
    </row>
    <row r="1685" spans="11:12" x14ac:dyDescent="0.2">
      <c r="K1685"/>
      <c r="L1685" s="11"/>
    </row>
    <row r="1686" spans="11:12" x14ac:dyDescent="0.2">
      <c r="K1686"/>
      <c r="L1686" s="11"/>
    </row>
    <row r="1687" spans="11:12" x14ac:dyDescent="0.2">
      <c r="K1687"/>
      <c r="L1687" s="11"/>
    </row>
    <row r="1688" spans="11:12" x14ac:dyDescent="0.2">
      <c r="K1688"/>
      <c r="L1688" s="11"/>
    </row>
    <row r="1689" spans="11:12" x14ac:dyDescent="0.2">
      <c r="K1689"/>
      <c r="L1689" s="11"/>
    </row>
    <row r="1690" spans="11:12" x14ac:dyDescent="0.2">
      <c r="K1690"/>
      <c r="L1690" s="11"/>
    </row>
    <row r="1691" spans="11:12" x14ac:dyDescent="0.2">
      <c r="K1691"/>
      <c r="L1691" s="11"/>
    </row>
    <row r="1692" spans="11:12" x14ac:dyDescent="0.2">
      <c r="K1692"/>
      <c r="L1692" s="11"/>
    </row>
    <row r="1693" spans="11:12" x14ac:dyDescent="0.2">
      <c r="K1693"/>
      <c r="L1693" s="11"/>
    </row>
    <row r="1694" spans="11:12" x14ac:dyDescent="0.2">
      <c r="K1694"/>
      <c r="L1694" s="11"/>
    </row>
    <row r="1695" spans="11:12" x14ac:dyDescent="0.2">
      <c r="K1695"/>
      <c r="L1695" s="11"/>
    </row>
    <row r="1696" spans="11:12" x14ac:dyDescent="0.2">
      <c r="K1696"/>
      <c r="L1696" s="11"/>
    </row>
    <row r="1697" spans="11:12" x14ac:dyDescent="0.2">
      <c r="K1697"/>
      <c r="L1697" s="11"/>
    </row>
    <row r="1698" spans="11:12" x14ac:dyDescent="0.2">
      <c r="K1698"/>
      <c r="L1698" s="11"/>
    </row>
    <row r="1699" spans="11:12" x14ac:dyDescent="0.2">
      <c r="K1699"/>
      <c r="L1699" s="11"/>
    </row>
    <row r="1700" spans="11:12" x14ac:dyDescent="0.2">
      <c r="K1700"/>
      <c r="L1700" s="11"/>
    </row>
    <row r="1701" spans="11:12" x14ac:dyDescent="0.2">
      <c r="K1701"/>
      <c r="L1701" s="11"/>
    </row>
    <row r="1702" spans="11:12" x14ac:dyDescent="0.2">
      <c r="K1702"/>
      <c r="L1702" s="11"/>
    </row>
    <row r="1703" spans="11:12" x14ac:dyDescent="0.2">
      <c r="K1703"/>
      <c r="L1703" s="11"/>
    </row>
    <row r="1704" spans="11:12" x14ac:dyDescent="0.2">
      <c r="K1704"/>
      <c r="L1704" s="11"/>
    </row>
    <row r="1705" spans="11:12" x14ac:dyDescent="0.2">
      <c r="K1705"/>
      <c r="L1705" s="11"/>
    </row>
    <row r="1706" spans="11:12" x14ac:dyDescent="0.2">
      <c r="K1706"/>
      <c r="L1706" s="11"/>
    </row>
    <row r="1707" spans="11:12" x14ac:dyDescent="0.2">
      <c r="K1707"/>
      <c r="L1707" s="11"/>
    </row>
    <row r="1708" spans="11:12" x14ac:dyDescent="0.2">
      <c r="K1708"/>
      <c r="L1708" s="11"/>
    </row>
    <row r="1709" spans="11:12" x14ac:dyDescent="0.2">
      <c r="K1709"/>
      <c r="L1709" s="11"/>
    </row>
    <row r="1710" spans="11:12" x14ac:dyDescent="0.2">
      <c r="K1710"/>
      <c r="L1710" s="11"/>
    </row>
    <row r="1711" spans="11:12" x14ac:dyDescent="0.2">
      <c r="K1711"/>
      <c r="L1711" s="11"/>
    </row>
    <row r="1712" spans="11:12" x14ac:dyDescent="0.2">
      <c r="K1712"/>
      <c r="L1712" s="11"/>
    </row>
    <row r="1713" spans="11:12" x14ac:dyDescent="0.2">
      <c r="K1713"/>
      <c r="L1713" s="11"/>
    </row>
    <row r="1714" spans="11:12" x14ac:dyDescent="0.2">
      <c r="K1714"/>
      <c r="L1714" s="11"/>
    </row>
    <row r="1715" spans="11:12" x14ac:dyDescent="0.2">
      <c r="K1715"/>
      <c r="L1715" s="11"/>
    </row>
    <row r="1716" spans="11:12" x14ac:dyDescent="0.2">
      <c r="K1716"/>
      <c r="L1716" s="11"/>
    </row>
    <row r="1717" spans="11:12" x14ac:dyDescent="0.2">
      <c r="K1717"/>
      <c r="L1717" s="11"/>
    </row>
    <row r="1718" spans="11:12" x14ac:dyDescent="0.2">
      <c r="K1718"/>
      <c r="L1718" s="11"/>
    </row>
    <row r="1719" spans="11:12" x14ac:dyDescent="0.2">
      <c r="K1719"/>
      <c r="L1719" s="11"/>
    </row>
    <row r="1720" spans="11:12" x14ac:dyDescent="0.2">
      <c r="K1720"/>
      <c r="L1720" s="11"/>
    </row>
    <row r="1721" spans="11:12" x14ac:dyDescent="0.2">
      <c r="K1721"/>
      <c r="L1721" s="11"/>
    </row>
    <row r="1722" spans="11:12" x14ac:dyDescent="0.2">
      <c r="K1722"/>
      <c r="L1722" s="11"/>
    </row>
    <row r="1723" spans="11:12" x14ac:dyDescent="0.2">
      <c r="K1723"/>
      <c r="L1723" s="11"/>
    </row>
    <row r="1724" spans="11:12" x14ac:dyDescent="0.2">
      <c r="K1724"/>
      <c r="L1724" s="11"/>
    </row>
    <row r="1725" spans="11:12" x14ac:dyDescent="0.2">
      <c r="K1725"/>
      <c r="L1725" s="11"/>
    </row>
    <row r="1726" spans="11:12" x14ac:dyDescent="0.2">
      <c r="K1726"/>
      <c r="L1726" s="11"/>
    </row>
    <row r="1727" spans="11:12" x14ac:dyDescent="0.2">
      <c r="K1727"/>
      <c r="L1727" s="11"/>
    </row>
    <row r="1728" spans="11:12" x14ac:dyDescent="0.2">
      <c r="K1728"/>
      <c r="L1728" s="11"/>
    </row>
    <row r="1729" spans="11:12" x14ac:dyDescent="0.2">
      <c r="K1729"/>
      <c r="L1729" s="11"/>
    </row>
    <row r="1730" spans="11:12" x14ac:dyDescent="0.2">
      <c r="K1730"/>
      <c r="L1730" s="11"/>
    </row>
    <row r="1731" spans="11:12" x14ac:dyDescent="0.2">
      <c r="K1731"/>
      <c r="L1731" s="11"/>
    </row>
    <row r="1732" spans="11:12" x14ac:dyDescent="0.2">
      <c r="K1732"/>
      <c r="L1732" s="11"/>
    </row>
    <row r="1733" spans="11:12" x14ac:dyDescent="0.2">
      <c r="K1733"/>
      <c r="L1733" s="11"/>
    </row>
    <row r="1734" spans="11:12" x14ac:dyDescent="0.2">
      <c r="K1734"/>
      <c r="L1734" s="11"/>
    </row>
    <row r="1735" spans="11:12" x14ac:dyDescent="0.2">
      <c r="K1735"/>
      <c r="L1735" s="11"/>
    </row>
    <row r="1736" spans="11:12" x14ac:dyDescent="0.2">
      <c r="K1736"/>
      <c r="L1736" s="11"/>
    </row>
    <row r="1737" spans="11:12" x14ac:dyDescent="0.2">
      <c r="K1737"/>
      <c r="L1737" s="11"/>
    </row>
    <row r="1738" spans="11:12" x14ac:dyDescent="0.2">
      <c r="K1738"/>
      <c r="L1738" s="11"/>
    </row>
    <row r="1739" spans="11:12" x14ac:dyDescent="0.2">
      <c r="K1739"/>
      <c r="L1739" s="11"/>
    </row>
    <row r="1740" spans="11:12" x14ac:dyDescent="0.2">
      <c r="K1740"/>
      <c r="L1740" s="11"/>
    </row>
    <row r="1741" spans="11:12" x14ac:dyDescent="0.2">
      <c r="K1741"/>
      <c r="L1741" s="11"/>
    </row>
    <row r="1742" spans="11:12" x14ac:dyDescent="0.2">
      <c r="K1742"/>
      <c r="L1742" s="11"/>
    </row>
    <row r="1743" spans="11:12" x14ac:dyDescent="0.2">
      <c r="K1743"/>
      <c r="L1743" s="11"/>
    </row>
    <row r="1744" spans="11:12" x14ac:dyDescent="0.2">
      <c r="K1744"/>
      <c r="L1744" s="11"/>
    </row>
    <row r="1745" spans="11:12" x14ac:dyDescent="0.2">
      <c r="K1745"/>
      <c r="L1745" s="11"/>
    </row>
    <row r="1746" spans="11:12" x14ac:dyDescent="0.2">
      <c r="K1746"/>
      <c r="L1746" s="11"/>
    </row>
    <row r="1747" spans="11:12" x14ac:dyDescent="0.2">
      <c r="K1747"/>
      <c r="L1747" s="11"/>
    </row>
    <row r="1748" spans="11:12" x14ac:dyDescent="0.2">
      <c r="K1748"/>
      <c r="L1748" s="11"/>
    </row>
    <row r="1749" spans="11:12" x14ac:dyDescent="0.2">
      <c r="K1749"/>
      <c r="L1749" s="11"/>
    </row>
    <row r="1750" spans="11:12" x14ac:dyDescent="0.2">
      <c r="K1750"/>
      <c r="L1750" s="11"/>
    </row>
    <row r="1751" spans="11:12" x14ac:dyDescent="0.2">
      <c r="K1751"/>
      <c r="L1751" s="11"/>
    </row>
    <row r="1752" spans="11:12" x14ac:dyDescent="0.2">
      <c r="K1752"/>
      <c r="L1752" s="11"/>
    </row>
    <row r="1753" spans="11:12" x14ac:dyDescent="0.2">
      <c r="K1753"/>
      <c r="L1753" s="11"/>
    </row>
    <row r="1754" spans="11:12" x14ac:dyDescent="0.2">
      <c r="K1754"/>
      <c r="L1754" s="11"/>
    </row>
    <row r="1755" spans="11:12" x14ac:dyDescent="0.2">
      <c r="K1755"/>
      <c r="L1755" s="11"/>
    </row>
    <row r="1756" spans="11:12" x14ac:dyDescent="0.2">
      <c r="K1756"/>
      <c r="L1756" s="11"/>
    </row>
    <row r="1757" spans="11:12" x14ac:dyDescent="0.2">
      <c r="K1757"/>
      <c r="L1757" s="11"/>
    </row>
    <row r="1758" spans="11:12" x14ac:dyDescent="0.2">
      <c r="K1758"/>
      <c r="L1758" s="11"/>
    </row>
    <row r="1759" spans="11:12" x14ac:dyDescent="0.2">
      <c r="K1759"/>
      <c r="L1759" s="11"/>
    </row>
    <row r="1760" spans="11:12" x14ac:dyDescent="0.2">
      <c r="K1760"/>
      <c r="L1760" s="11"/>
    </row>
    <row r="1761" spans="11:12" x14ac:dyDescent="0.2">
      <c r="K1761"/>
      <c r="L1761" s="11"/>
    </row>
    <row r="1762" spans="11:12" x14ac:dyDescent="0.2">
      <c r="K1762"/>
      <c r="L1762" s="11"/>
    </row>
    <row r="1763" spans="11:12" x14ac:dyDescent="0.2">
      <c r="K1763"/>
      <c r="L1763" s="11"/>
    </row>
    <row r="1764" spans="11:12" x14ac:dyDescent="0.2">
      <c r="K1764"/>
      <c r="L1764" s="11"/>
    </row>
    <row r="1765" spans="11:12" x14ac:dyDescent="0.2">
      <c r="K1765"/>
      <c r="L1765" s="11"/>
    </row>
    <row r="1766" spans="11:12" x14ac:dyDescent="0.2">
      <c r="K1766"/>
      <c r="L1766" s="11"/>
    </row>
    <row r="1767" spans="11:12" x14ac:dyDescent="0.2">
      <c r="K1767"/>
      <c r="L1767" s="11"/>
    </row>
    <row r="1768" spans="11:12" x14ac:dyDescent="0.2">
      <c r="K1768"/>
      <c r="L1768" s="11"/>
    </row>
    <row r="1769" spans="11:12" x14ac:dyDescent="0.2">
      <c r="K1769"/>
      <c r="L1769" s="11"/>
    </row>
    <row r="1770" spans="11:12" x14ac:dyDescent="0.2">
      <c r="K1770"/>
      <c r="L1770" s="11"/>
    </row>
    <row r="1771" spans="11:12" x14ac:dyDescent="0.2">
      <c r="K1771"/>
      <c r="L1771" s="11"/>
    </row>
    <row r="1772" spans="11:12" x14ac:dyDescent="0.2">
      <c r="K1772"/>
      <c r="L1772" s="11"/>
    </row>
    <row r="1773" spans="11:12" x14ac:dyDescent="0.2">
      <c r="K1773"/>
      <c r="L1773" s="11"/>
    </row>
    <row r="1774" spans="11:12" x14ac:dyDescent="0.2">
      <c r="K1774"/>
      <c r="L1774" s="11"/>
    </row>
    <row r="1775" spans="11:12" x14ac:dyDescent="0.2">
      <c r="K1775"/>
      <c r="L1775" s="11"/>
    </row>
    <row r="1776" spans="11:12" x14ac:dyDescent="0.2">
      <c r="K1776"/>
      <c r="L1776" s="11"/>
    </row>
    <row r="1777" spans="11:12" x14ac:dyDescent="0.2">
      <c r="K1777"/>
      <c r="L1777" s="11"/>
    </row>
    <row r="1778" spans="11:12" x14ac:dyDescent="0.2">
      <c r="K1778"/>
      <c r="L1778" s="11"/>
    </row>
    <row r="1779" spans="11:12" x14ac:dyDescent="0.2">
      <c r="K1779"/>
      <c r="L1779" s="11"/>
    </row>
    <row r="1780" spans="11:12" x14ac:dyDescent="0.2">
      <c r="K1780"/>
      <c r="L1780" s="11"/>
    </row>
    <row r="1781" spans="11:12" x14ac:dyDescent="0.2">
      <c r="K1781"/>
      <c r="L1781" s="11"/>
    </row>
    <row r="1782" spans="11:12" x14ac:dyDescent="0.2">
      <c r="K1782"/>
      <c r="L1782" s="11"/>
    </row>
    <row r="1783" spans="11:12" x14ac:dyDescent="0.2">
      <c r="K1783"/>
      <c r="L1783" s="11"/>
    </row>
    <row r="1784" spans="11:12" x14ac:dyDescent="0.2">
      <c r="K1784"/>
      <c r="L1784" s="11"/>
    </row>
    <row r="1785" spans="11:12" x14ac:dyDescent="0.2">
      <c r="K1785"/>
      <c r="L1785" s="11"/>
    </row>
    <row r="1786" spans="11:12" x14ac:dyDescent="0.2">
      <c r="K1786"/>
      <c r="L1786" s="11"/>
    </row>
    <row r="1787" spans="11:12" x14ac:dyDescent="0.2">
      <c r="K1787"/>
      <c r="L1787" s="11"/>
    </row>
    <row r="1788" spans="11:12" x14ac:dyDescent="0.2">
      <c r="K1788"/>
      <c r="L1788" s="11"/>
    </row>
    <row r="1789" spans="11:12" x14ac:dyDescent="0.2">
      <c r="K1789"/>
      <c r="L1789" s="11"/>
    </row>
    <row r="1790" spans="11:12" x14ac:dyDescent="0.2">
      <c r="K1790"/>
      <c r="L1790" s="11"/>
    </row>
    <row r="1791" spans="11:12" x14ac:dyDescent="0.2">
      <c r="K1791"/>
      <c r="L1791" s="11"/>
    </row>
    <row r="1792" spans="11:12" x14ac:dyDescent="0.2">
      <c r="K1792"/>
      <c r="L1792" s="11"/>
    </row>
    <row r="1793" spans="11:12" x14ac:dyDescent="0.2">
      <c r="K1793"/>
      <c r="L1793" s="11"/>
    </row>
    <row r="1794" spans="11:12" x14ac:dyDescent="0.2">
      <c r="K1794"/>
      <c r="L1794" s="11"/>
    </row>
    <row r="1795" spans="11:12" x14ac:dyDescent="0.2">
      <c r="K1795"/>
      <c r="L1795" s="11"/>
    </row>
    <row r="1796" spans="11:12" x14ac:dyDescent="0.2">
      <c r="K1796"/>
      <c r="L1796" s="11"/>
    </row>
    <row r="1797" spans="11:12" x14ac:dyDescent="0.2">
      <c r="K1797"/>
      <c r="L1797" s="11"/>
    </row>
    <row r="1798" spans="11:12" x14ac:dyDescent="0.2">
      <c r="K1798"/>
      <c r="L1798" s="11"/>
    </row>
    <row r="1799" spans="11:12" x14ac:dyDescent="0.2">
      <c r="K1799"/>
      <c r="L1799" s="11"/>
    </row>
    <row r="1800" spans="11:12" x14ac:dyDescent="0.2">
      <c r="K1800"/>
      <c r="L1800" s="11"/>
    </row>
    <row r="1801" spans="11:12" x14ac:dyDescent="0.2">
      <c r="K1801"/>
      <c r="L1801" s="11"/>
    </row>
    <row r="1802" spans="11:12" x14ac:dyDescent="0.2">
      <c r="K1802"/>
      <c r="L1802" s="11"/>
    </row>
    <row r="1803" spans="11:12" x14ac:dyDescent="0.2">
      <c r="K1803"/>
      <c r="L1803" s="11"/>
    </row>
    <row r="1804" spans="11:12" x14ac:dyDescent="0.2">
      <c r="K1804"/>
      <c r="L1804" s="11"/>
    </row>
    <row r="1805" spans="11:12" x14ac:dyDescent="0.2">
      <c r="K1805"/>
      <c r="L1805" s="11"/>
    </row>
    <row r="1806" spans="11:12" x14ac:dyDescent="0.2">
      <c r="K1806"/>
      <c r="L1806" s="11"/>
    </row>
    <row r="1807" spans="11:12" x14ac:dyDescent="0.2">
      <c r="K1807"/>
      <c r="L1807" s="11"/>
    </row>
    <row r="1808" spans="11:12" x14ac:dyDescent="0.2">
      <c r="K1808"/>
      <c r="L1808" s="11"/>
    </row>
    <row r="1809" spans="11:12" x14ac:dyDescent="0.2">
      <c r="K1809"/>
      <c r="L1809" s="11"/>
    </row>
    <row r="1810" spans="11:12" x14ac:dyDescent="0.2">
      <c r="K1810"/>
      <c r="L1810" s="11"/>
    </row>
    <row r="1811" spans="11:12" x14ac:dyDescent="0.2">
      <c r="K1811"/>
      <c r="L1811" s="11"/>
    </row>
    <row r="1812" spans="11:12" x14ac:dyDescent="0.2">
      <c r="K1812"/>
      <c r="L1812" s="11"/>
    </row>
    <row r="1813" spans="11:12" x14ac:dyDescent="0.2">
      <c r="K1813"/>
      <c r="L1813" s="11"/>
    </row>
    <row r="1814" spans="11:12" x14ac:dyDescent="0.2">
      <c r="K1814"/>
      <c r="L1814" s="11"/>
    </row>
    <row r="1815" spans="11:12" x14ac:dyDescent="0.2">
      <c r="K1815"/>
      <c r="L1815" s="11"/>
    </row>
    <row r="1816" spans="11:12" x14ac:dyDescent="0.2">
      <c r="K1816"/>
      <c r="L1816" s="11"/>
    </row>
    <row r="1817" spans="11:12" x14ac:dyDescent="0.2">
      <c r="K1817"/>
      <c r="L1817" s="11"/>
    </row>
    <row r="1818" spans="11:12" x14ac:dyDescent="0.2">
      <c r="K1818"/>
      <c r="L1818" s="11"/>
    </row>
    <row r="1819" spans="11:12" x14ac:dyDescent="0.2">
      <c r="K1819"/>
      <c r="L1819" s="11"/>
    </row>
    <row r="1820" spans="11:12" x14ac:dyDescent="0.2">
      <c r="K1820"/>
      <c r="L1820" s="11"/>
    </row>
    <row r="1821" spans="11:12" x14ac:dyDescent="0.2">
      <c r="K1821"/>
      <c r="L1821" s="11"/>
    </row>
    <row r="1822" spans="11:12" x14ac:dyDescent="0.2">
      <c r="K1822"/>
      <c r="L1822" s="11"/>
    </row>
    <row r="1823" spans="11:12" x14ac:dyDescent="0.2">
      <c r="K1823"/>
      <c r="L1823" s="11"/>
    </row>
    <row r="1824" spans="11:12" x14ac:dyDescent="0.2">
      <c r="K1824"/>
      <c r="L1824" s="11"/>
    </row>
    <row r="1825" spans="11:12" x14ac:dyDescent="0.2">
      <c r="K1825"/>
      <c r="L1825" s="11"/>
    </row>
    <row r="1826" spans="11:12" x14ac:dyDescent="0.2">
      <c r="K1826"/>
      <c r="L1826" s="11"/>
    </row>
    <row r="1827" spans="11:12" x14ac:dyDescent="0.2">
      <c r="K1827"/>
      <c r="L1827" s="11"/>
    </row>
    <row r="1828" spans="11:12" x14ac:dyDescent="0.2">
      <c r="K1828"/>
      <c r="L1828" s="11"/>
    </row>
    <row r="1829" spans="11:12" x14ac:dyDescent="0.2">
      <c r="K1829"/>
      <c r="L1829" s="11"/>
    </row>
    <row r="1830" spans="11:12" x14ac:dyDescent="0.2">
      <c r="K1830"/>
      <c r="L1830" s="11"/>
    </row>
    <row r="1831" spans="11:12" x14ac:dyDescent="0.2">
      <c r="K1831"/>
      <c r="L1831" s="11"/>
    </row>
    <row r="1832" spans="11:12" x14ac:dyDescent="0.2">
      <c r="K1832"/>
      <c r="L1832" s="11"/>
    </row>
    <row r="1833" spans="11:12" x14ac:dyDescent="0.2">
      <c r="K1833"/>
      <c r="L1833" s="11"/>
    </row>
    <row r="1834" spans="11:12" x14ac:dyDescent="0.2">
      <c r="K1834"/>
      <c r="L1834" s="11"/>
    </row>
    <row r="1835" spans="11:12" x14ac:dyDescent="0.2">
      <c r="K1835"/>
      <c r="L1835" s="11"/>
    </row>
    <row r="1836" spans="11:12" x14ac:dyDescent="0.2">
      <c r="K1836"/>
      <c r="L1836" s="11"/>
    </row>
    <row r="1837" spans="11:12" x14ac:dyDescent="0.2">
      <c r="K1837"/>
      <c r="L1837" s="11"/>
    </row>
    <row r="1838" spans="11:12" x14ac:dyDescent="0.2">
      <c r="K1838"/>
      <c r="L1838" s="11"/>
    </row>
    <row r="1839" spans="11:12" x14ac:dyDescent="0.2">
      <c r="K1839"/>
      <c r="L1839" s="11"/>
    </row>
    <row r="1840" spans="11:12" x14ac:dyDescent="0.2">
      <c r="K1840"/>
      <c r="L1840" s="11"/>
    </row>
    <row r="1841" spans="11:12" x14ac:dyDescent="0.2">
      <c r="K1841"/>
      <c r="L1841" s="11"/>
    </row>
    <row r="1842" spans="11:12" x14ac:dyDescent="0.2">
      <c r="K1842"/>
      <c r="L1842" s="11"/>
    </row>
    <row r="1843" spans="11:12" x14ac:dyDescent="0.2">
      <c r="K1843"/>
      <c r="L1843" s="11"/>
    </row>
    <row r="1844" spans="11:12" x14ac:dyDescent="0.2">
      <c r="K1844"/>
      <c r="L1844" s="11"/>
    </row>
    <row r="1845" spans="11:12" x14ac:dyDescent="0.2">
      <c r="K1845"/>
      <c r="L1845" s="11"/>
    </row>
    <row r="1846" spans="11:12" x14ac:dyDescent="0.2">
      <c r="K1846"/>
      <c r="L1846" s="11"/>
    </row>
    <row r="1847" spans="11:12" x14ac:dyDescent="0.2">
      <c r="K1847"/>
      <c r="L1847" s="11"/>
    </row>
    <row r="1848" spans="11:12" x14ac:dyDescent="0.2">
      <c r="K1848"/>
      <c r="L1848" s="11"/>
    </row>
    <row r="1849" spans="11:12" x14ac:dyDescent="0.2">
      <c r="K1849"/>
      <c r="L1849" s="11"/>
    </row>
    <row r="1850" spans="11:12" x14ac:dyDescent="0.2">
      <c r="K1850"/>
      <c r="L1850" s="11"/>
    </row>
    <row r="1851" spans="11:12" x14ac:dyDescent="0.2">
      <c r="K1851"/>
      <c r="L1851" s="11"/>
    </row>
    <row r="1852" spans="11:12" x14ac:dyDescent="0.2">
      <c r="K1852"/>
      <c r="L1852" s="11"/>
    </row>
    <row r="1853" spans="11:12" x14ac:dyDescent="0.2">
      <c r="K1853"/>
      <c r="L1853" s="11"/>
    </row>
    <row r="1854" spans="11:12" x14ac:dyDescent="0.2">
      <c r="K1854"/>
      <c r="L1854" s="11"/>
    </row>
    <row r="1855" spans="11:12" x14ac:dyDescent="0.2">
      <c r="K1855"/>
      <c r="L1855" s="11"/>
    </row>
    <row r="1856" spans="11:12" x14ac:dyDescent="0.2">
      <c r="K1856"/>
      <c r="L1856" s="11"/>
    </row>
    <row r="1857" spans="11:12" x14ac:dyDescent="0.2">
      <c r="K1857"/>
      <c r="L1857" s="11"/>
    </row>
    <row r="1858" spans="11:12" x14ac:dyDescent="0.2">
      <c r="K1858"/>
      <c r="L1858" s="11"/>
    </row>
    <row r="1859" spans="11:12" x14ac:dyDescent="0.2">
      <c r="K1859"/>
      <c r="L1859" s="11"/>
    </row>
    <row r="1860" spans="11:12" x14ac:dyDescent="0.2">
      <c r="K1860"/>
      <c r="L1860" s="11"/>
    </row>
    <row r="1861" spans="11:12" x14ac:dyDescent="0.2">
      <c r="K1861"/>
      <c r="L1861" s="11"/>
    </row>
    <row r="1862" spans="11:12" x14ac:dyDescent="0.2">
      <c r="K1862"/>
      <c r="L1862" s="11"/>
    </row>
    <row r="1863" spans="11:12" x14ac:dyDescent="0.2">
      <c r="K1863"/>
      <c r="L1863" s="11"/>
    </row>
    <row r="1864" spans="11:12" x14ac:dyDescent="0.2">
      <c r="K1864"/>
      <c r="L1864" s="11"/>
    </row>
    <row r="1865" spans="11:12" x14ac:dyDescent="0.2">
      <c r="K1865"/>
      <c r="L1865" s="11"/>
    </row>
    <row r="1866" spans="11:12" x14ac:dyDescent="0.2">
      <c r="K1866"/>
      <c r="L1866" s="11"/>
    </row>
    <row r="1867" spans="11:12" x14ac:dyDescent="0.2">
      <c r="K1867"/>
      <c r="L1867" s="11"/>
    </row>
    <row r="1868" spans="11:12" x14ac:dyDescent="0.2">
      <c r="K1868"/>
      <c r="L1868" s="11"/>
    </row>
    <row r="1869" spans="11:12" x14ac:dyDescent="0.2">
      <c r="K1869"/>
      <c r="L1869" s="11"/>
    </row>
    <row r="1870" spans="11:12" x14ac:dyDescent="0.2">
      <c r="K1870"/>
      <c r="L1870" s="11"/>
    </row>
    <row r="1871" spans="11:12" x14ac:dyDescent="0.2">
      <c r="K1871"/>
      <c r="L1871" s="11"/>
    </row>
    <row r="1872" spans="11:12" x14ac:dyDescent="0.2">
      <c r="K1872"/>
      <c r="L1872" s="11"/>
    </row>
    <row r="1873" spans="11:12" x14ac:dyDescent="0.2">
      <c r="K1873"/>
      <c r="L1873" s="11"/>
    </row>
    <row r="1874" spans="11:12" x14ac:dyDescent="0.2">
      <c r="K1874"/>
      <c r="L1874" s="11"/>
    </row>
    <row r="1875" spans="11:12" x14ac:dyDescent="0.2">
      <c r="K1875"/>
      <c r="L1875" s="11"/>
    </row>
    <row r="1876" spans="11:12" x14ac:dyDescent="0.2">
      <c r="K1876"/>
      <c r="L1876" s="11"/>
    </row>
    <row r="1877" spans="11:12" x14ac:dyDescent="0.2">
      <c r="K1877"/>
      <c r="L1877" s="11"/>
    </row>
    <row r="1878" spans="11:12" x14ac:dyDescent="0.2">
      <c r="K1878"/>
      <c r="L1878" s="11"/>
    </row>
    <row r="1879" spans="11:12" x14ac:dyDescent="0.2">
      <c r="K1879"/>
      <c r="L1879" s="11"/>
    </row>
    <row r="1880" spans="11:12" x14ac:dyDescent="0.2">
      <c r="K1880"/>
      <c r="L1880" s="11"/>
    </row>
    <row r="1881" spans="11:12" x14ac:dyDescent="0.2">
      <c r="K1881"/>
      <c r="L1881" s="11"/>
    </row>
    <row r="1882" spans="11:12" x14ac:dyDescent="0.2">
      <c r="K1882"/>
      <c r="L1882" s="11"/>
    </row>
    <row r="1883" spans="11:12" x14ac:dyDescent="0.2">
      <c r="K1883"/>
      <c r="L1883" s="11"/>
    </row>
    <row r="1884" spans="11:12" x14ac:dyDescent="0.2">
      <c r="K1884"/>
      <c r="L1884" s="11"/>
    </row>
    <row r="1885" spans="11:12" x14ac:dyDescent="0.2">
      <c r="K1885"/>
      <c r="L1885" s="11"/>
    </row>
    <row r="1886" spans="11:12" x14ac:dyDescent="0.2">
      <c r="K1886"/>
      <c r="L1886" s="11"/>
    </row>
    <row r="1887" spans="11:12" x14ac:dyDescent="0.2">
      <c r="K1887"/>
      <c r="L1887" s="11"/>
    </row>
    <row r="1888" spans="11:12" x14ac:dyDescent="0.2">
      <c r="K1888"/>
      <c r="L1888" s="11"/>
    </row>
    <row r="1889" spans="11:12" x14ac:dyDescent="0.2">
      <c r="K1889"/>
      <c r="L1889" s="11"/>
    </row>
    <row r="1890" spans="11:12" x14ac:dyDescent="0.2">
      <c r="K1890"/>
      <c r="L1890" s="11"/>
    </row>
    <row r="1891" spans="11:12" x14ac:dyDescent="0.2">
      <c r="K1891"/>
      <c r="L1891" s="11"/>
    </row>
    <row r="1892" spans="11:12" x14ac:dyDescent="0.2">
      <c r="K1892"/>
      <c r="L1892" s="11"/>
    </row>
    <row r="1893" spans="11:12" x14ac:dyDescent="0.2">
      <c r="K1893"/>
      <c r="L1893" s="11"/>
    </row>
    <row r="1894" spans="11:12" x14ac:dyDescent="0.2">
      <c r="K1894"/>
      <c r="L1894" s="11"/>
    </row>
    <row r="1895" spans="11:12" x14ac:dyDescent="0.2">
      <c r="K1895"/>
      <c r="L1895" s="11"/>
    </row>
    <row r="1896" spans="11:12" x14ac:dyDescent="0.2">
      <c r="K1896"/>
      <c r="L1896" s="11"/>
    </row>
    <row r="1897" spans="11:12" x14ac:dyDescent="0.2">
      <c r="K1897"/>
      <c r="L1897" s="11"/>
    </row>
    <row r="1898" spans="11:12" x14ac:dyDescent="0.2">
      <c r="K1898"/>
      <c r="L1898" s="11"/>
    </row>
    <row r="1899" spans="11:12" x14ac:dyDescent="0.2">
      <c r="K1899"/>
      <c r="L1899" s="11"/>
    </row>
    <row r="1900" spans="11:12" x14ac:dyDescent="0.2">
      <c r="K1900"/>
      <c r="L1900" s="11"/>
    </row>
    <row r="1901" spans="11:12" x14ac:dyDescent="0.2">
      <c r="K1901"/>
      <c r="L1901" s="11"/>
    </row>
    <row r="1902" spans="11:12" x14ac:dyDescent="0.2">
      <c r="K1902"/>
      <c r="L1902" s="11"/>
    </row>
    <row r="1903" spans="11:12" x14ac:dyDescent="0.2">
      <c r="K1903"/>
      <c r="L1903" s="11"/>
    </row>
    <row r="1904" spans="11:12" x14ac:dyDescent="0.2">
      <c r="K1904"/>
      <c r="L1904" s="11"/>
    </row>
    <row r="1905" spans="11:12" x14ac:dyDescent="0.2">
      <c r="K1905"/>
      <c r="L1905" s="11"/>
    </row>
    <row r="1906" spans="11:12" x14ac:dyDescent="0.2">
      <c r="K1906"/>
      <c r="L1906" s="11"/>
    </row>
    <row r="1907" spans="11:12" x14ac:dyDescent="0.2">
      <c r="K1907"/>
      <c r="L1907" s="11"/>
    </row>
    <row r="1908" spans="11:12" x14ac:dyDescent="0.2">
      <c r="K1908"/>
      <c r="L1908" s="11"/>
    </row>
    <row r="1909" spans="11:12" x14ac:dyDescent="0.2">
      <c r="K1909"/>
      <c r="L1909" s="11"/>
    </row>
    <row r="1910" spans="11:12" x14ac:dyDescent="0.2">
      <c r="K1910"/>
      <c r="L1910" s="11"/>
    </row>
    <row r="1911" spans="11:12" x14ac:dyDescent="0.2">
      <c r="K1911"/>
      <c r="L1911" s="11"/>
    </row>
    <row r="1912" spans="11:12" x14ac:dyDescent="0.2">
      <c r="K1912"/>
      <c r="L1912" s="11"/>
    </row>
    <row r="1913" spans="11:12" x14ac:dyDescent="0.2">
      <c r="K1913"/>
      <c r="L1913" s="11"/>
    </row>
    <row r="1914" spans="11:12" x14ac:dyDescent="0.2">
      <c r="K1914"/>
      <c r="L1914" s="11"/>
    </row>
    <row r="1915" spans="11:12" x14ac:dyDescent="0.2">
      <c r="K1915"/>
      <c r="L1915" s="11"/>
    </row>
    <row r="1916" spans="11:12" x14ac:dyDescent="0.2">
      <c r="K1916"/>
      <c r="L1916" s="11"/>
    </row>
    <row r="1917" spans="11:12" x14ac:dyDescent="0.2">
      <c r="K1917"/>
      <c r="L1917" s="11"/>
    </row>
    <row r="1918" spans="11:12" x14ac:dyDescent="0.2">
      <c r="K1918"/>
      <c r="L1918" s="11"/>
    </row>
    <row r="1919" spans="11:12" x14ac:dyDescent="0.2">
      <c r="K1919"/>
      <c r="L1919" s="11"/>
    </row>
    <row r="1920" spans="11:12" x14ac:dyDescent="0.2">
      <c r="K1920"/>
      <c r="L1920" s="11"/>
    </row>
    <row r="1921" spans="11:12" x14ac:dyDescent="0.2">
      <c r="K1921"/>
      <c r="L1921" s="11"/>
    </row>
    <row r="1922" spans="11:12" x14ac:dyDescent="0.2">
      <c r="K1922"/>
      <c r="L1922" s="11"/>
    </row>
    <row r="1923" spans="11:12" x14ac:dyDescent="0.2">
      <c r="K1923"/>
      <c r="L1923" s="11"/>
    </row>
    <row r="1924" spans="11:12" x14ac:dyDescent="0.2">
      <c r="K1924"/>
      <c r="L1924" s="11"/>
    </row>
    <row r="1925" spans="11:12" x14ac:dyDescent="0.2">
      <c r="K1925"/>
      <c r="L1925" s="11"/>
    </row>
    <row r="1926" spans="11:12" x14ac:dyDescent="0.2">
      <c r="K1926"/>
      <c r="L1926" s="11"/>
    </row>
    <row r="1927" spans="11:12" x14ac:dyDescent="0.2">
      <c r="K1927"/>
      <c r="L1927" s="11"/>
    </row>
    <row r="1928" spans="11:12" x14ac:dyDescent="0.2">
      <c r="K1928"/>
      <c r="L1928" s="11"/>
    </row>
    <row r="1929" spans="11:12" x14ac:dyDescent="0.2">
      <c r="K1929"/>
      <c r="L1929" s="11"/>
    </row>
    <row r="1930" spans="11:12" x14ac:dyDescent="0.2">
      <c r="K1930"/>
      <c r="L1930" s="11"/>
    </row>
    <row r="1931" spans="11:12" x14ac:dyDescent="0.2">
      <c r="K1931"/>
      <c r="L1931" s="11"/>
    </row>
    <row r="1932" spans="11:12" x14ac:dyDescent="0.2">
      <c r="K1932"/>
      <c r="L1932" s="11"/>
    </row>
    <row r="1933" spans="11:12" x14ac:dyDescent="0.2">
      <c r="K1933"/>
      <c r="L1933" s="11"/>
    </row>
    <row r="1934" spans="11:12" x14ac:dyDescent="0.2">
      <c r="K1934"/>
      <c r="L1934" s="11"/>
    </row>
    <row r="1935" spans="11:12" x14ac:dyDescent="0.2">
      <c r="K1935"/>
      <c r="L1935" s="11"/>
    </row>
    <row r="1936" spans="11:12" x14ac:dyDescent="0.2">
      <c r="K1936"/>
      <c r="L1936" s="11"/>
    </row>
    <row r="1937" spans="11:12" x14ac:dyDescent="0.2">
      <c r="K1937"/>
      <c r="L1937" s="11"/>
    </row>
    <row r="1938" spans="11:12" x14ac:dyDescent="0.2">
      <c r="K1938"/>
      <c r="L1938" s="11"/>
    </row>
    <row r="1939" spans="11:12" x14ac:dyDescent="0.2">
      <c r="K1939"/>
      <c r="L1939" s="11"/>
    </row>
    <row r="1940" spans="11:12" x14ac:dyDescent="0.2">
      <c r="K1940"/>
      <c r="L1940" s="11"/>
    </row>
    <row r="1941" spans="11:12" x14ac:dyDescent="0.2">
      <c r="K1941"/>
      <c r="L1941" s="11"/>
    </row>
    <row r="1942" spans="11:12" x14ac:dyDescent="0.2">
      <c r="K1942"/>
      <c r="L1942" s="11"/>
    </row>
    <row r="1943" spans="11:12" x14ac:dyDescent="0.2">
      <c r="K1943"/>
      <c r="L1943" s="11"/>
    </row>
    <row r="1944" spans="11:12" x14ac:dyDescent="0.2">
      <c r="K1944"/>
      <c r="L1944" s="11"/>
    </row>
    <row r="1945" spans="11:12" x14ac:dyDescent="0.2">
      <c r="K1945"/>
      <c r="L1945" s="11"/>
    </row>
    <row r="1946" spans="11:12" x14ac:dyDescent="0.2">
      <c r="K1946"/>
      <c r="L1946" s="11"/>
    </row>
    <row r="1947" spans="11:12" x14ac:dyDescent="0.2">
      <c r="K1947"/>
      <c r="L1947" s="11"/>
    </row>
    <row r="1948" spans="11:12" x14ac:dyDescent="0.2">
      <c r="K1948"/>
      <c r="L1948" s="11"/>
    </row>
    <row r="1949" spans="11:12" x14ac:dyDescent="0.2">
      <c r="K1949"/>
      <c r="L1949" s="11"/>
    </row>
    <row r="1950" spans="11:12" x14ac:dyDescent="0.2">
      <c r="K1950"/>
      <c r="L1950" s="11"/>
    </row>
    <row r="1951" spans="11:12" x14ac:dyDescent="0.2">
      <c r="K1951"/>
      <c r="L1951" s="11"/>
    </row>
    <row r="1952" spans="11:12" x14ac:dyDescent="0.2">
      <c r="K1952"/>
      <c r="L1952" s="11"/>
    </row>
    <row r="1953" spans="11:12" x14ac:dyDescent="0.2">
      <c r="K1953"/>
      <c r="L1953" s="11"/>
    </row>
    <row r="1954" spans="11:12" x14ac:dyDescent="0.2">
      <c r="K1954"/>
      <c r="L1954" s="11"/>
    </row>
    <row r="1955" spans="11:12" x14ac:dyDescent="0.2">
      <c r="K1955"/>
      <c r="L1955" s="11"/>
    </row>
    <row r="1956" spans="11:12" x14ac:dyDescent="0.2">
      <c r="K1956"/>
      <c r="L1956" s="11"/>
    </row>
    <row r="1957" spans="11:12" x14ac:dyDescent="0.2">
      <c r="K1957"/>
      <c r="L1957" s="11"/>
    </row>
    <row r="1958" spans="11:12" x14ac:dyDescent="0.2">
      <c r="K1958"/>
      <c r="L1958" s="11"/>
    </row>
    <row r="1959" spans="11:12" x14ac:dyDescent="0.2">
      <c r="K1959"/>
      <c r="L1959" s="11"/>
    </row>
    <row r="1960" spans="11:12" x14ac:dyDescent="0.2">
      <c r="K1960"/>
      <c r="L1960" s="11"/>
    </row>
    <row r="1961" spans="11:12" x14ac:dyDescent="0.2">
      <c r="K1961"/>
      <c r="L1961" s="11"/>
    </row>
    <row r="1962" spans="11:12" x14ac:dyDescent="0.2">
      <c r="K1962"/>
      <c r="L1962" s="11"/>
    </row>
    <row r="1963" spans="11:12" x14ac:dyDescent="0.2">
      <c r="K1963"/>
      <c r="L1963" s="11"/>
    </row>
    <row r="1964" spans="11:12" x14ac:dyDescent="0.2">
      <c r="K1964"/>
      <c r="L1964" s="11"/>
    </row>
    <row r="1965" spans="11:12" x14ac:dyDescent="0.2">
      <c r="K1965"/>
      <c r="L1965" s="11"/>
    </row>
    <row r="1966" spans="11:12" x14ac:dyDescent="0.2">
      <c r="K1966"/>
      <c r="L1966" s="11"/>
    </row>
    <row r="1967" spans="11:12" x14ac:dyDescent="0.2">
      <c r="K1967"/>
      <c r="L1967" s="11"/>
    </row>
    <row r="1968" spans="11:12" x14ac:dyDescent="0.2">
      <c r="K1968"/>
      <c r="L1968" s="11"/>
    </row>
    <row r="1969" spans="11:12" x14ac:dyDescent="0.2">
      <c r="K1969"/>
      <c r="L1969" s="11"/>
    </row>
    <row r="1970" spans="11:12" x14ac:dyDescent="0.2">
      <c r="K1970"/>
      <c r="L1970" s="11"/>
    </row>
    <row r="1971" spans="11:12" x14ac:dyDescent="0.2">
      <c r="K1971"/>
      <c r="L1971" s="11"/>
    </row>
    <row r="1972" spans="11:12" x14ac:dyDescent="0.2">
      <c r="K1972"/>
      <c r="L1972" s="11"/>
    </row>
    <row r="1973" spans="11:12" x14ac:dyDescent="0.2">
      <c r="K1973"/>
      <c r="L1973" s="11"/>
    </row>
    <row r="1974" spans="11:12" x14ac:dyDescent="0.2">
      <c r="K1974"/>
      <c r="L1974" s="11"/>
    </row>
    <row r="1975" spans="11:12" x14ac:dyDescent="0.2">
      <c r="K1975"/>
      <c r="L1975" s="11"/>
    </row>
    <row r="1976" spans="11:12" x14ac:dyDescent="0.2">
      <c r="K1976"/>
      <c r="L1976" s="11"/>
    </row>
    <row r="1977" spans="11:12" x14ac:dyDescent="0.2">
      <c r="K1977"/>
      <c r="L1977" s="11"/>
    </row>
    <row r="1978" spans="11:12" x14ac:dyDescent="0.2">
      <c r="K1978"/>
      <c r="L1978" s="11"/>
    </row>
    <row r="1979" spans="11:12" x14ac:dyDescent="0.2">
      <c r="K1979"/>
      <c r="L1979" s="11"/>
    </row>
    <row r="1980" spans="11:12" x14ac:dyDescent="0.2">
      <c r="K1980"/>
      <c r="L1980" s="11"/>
    </row>
    <row r="1981" spans="11:12" x14ac:dyDescent="0.2">
      <c r="K1981"/>
      <c r="L1981" s="11"/>
    </row>
    <row r="1982" spans="11:12" x14ac:dyDescent="0.2">
      <c r="K1982"/>
      <c r="L1982" s="11"/>
    </row>
    <row r="1983" spans="11:12" x14ac:dyDescent="0.2">
      <c r="K1983"/>
      <c r="L1983" s="11"/>
    </row>
    <row r="1984" spans="11:12" x14ac:dyDescent="0.2">
      <c r="K1984"/>
      <c r="L1984" s="11"/>
    </row>
    <row r="1985" spans="11:12" x14ac:dyDescent="0.2">
      <c r="K1985"/>
      <c r="L1985" s="11"/>
    </row>
    <row r="1986" spans="11:12" x14ac:dyDescent="0.2">
      <c r="K1986"/>
      <c r="L1986" s="11"/>
    </row>
    <row r="1987" spans="11:12" x14ac:dyDescent="0.2">
      <c r="K1987"/>
      <c r="L1987" s="11"/>
    </row>
    <row r="1988" spans="11:12" x14ac:dyDescent="0.2">
      <c r="K1988"/>
      <c r="L1988" s="11"/>
    </row>
    <row r="1989" spans="11:12" x14ac:dyDescent="0.2">
      <c r="K1989"/>
      <c r="L1989" s="11"/>
    </row>
    <row r="1990" spans="11:12" x14ac:dyDescent="0.2">
      <c r="K1990"/>
      <c r="L1990" s="11"/>
    </row>
    <row r="1991" spans="11:12" x14ac:dyDescent="0.2">
      <c r="K1991"/>
      <c r="L1991" s="11"/>
    </row>
    <row r="1992" spans="11:12" x14ac:dyDescent="0.2">
      <c r="K1992"/>
      <c r="L1992" s="11"/>
    </row>
    <row r="1993" spans="11:12" x14ac:dyDescent="0.2">
      <c r="K1993"/>
      <c r="L1993" s="11"/>
    </row>
    <row r="1994" spans="11:12" x14ac:dyDescent="0.2">
      <c r="K1994"/>
      <c r="L1994" s="11"/>
    </row>
    <row r="1995" spans="11:12" x14ac:dyDescent="0.2">
      <c r="K1995"/>
      <c r="L1995" s="11"/>
    </row>
    <row r="1996" spans="11:12" x14ac:dyDescent="0.2">
      <c r="K1996"/>
      <c r="L1996" s="11"/>
    </row>
    <row r="1997" spans="11:12" x14ac:dyDescent="0.2">
      <c r="K1997"/>
      <c r="L1997" s="11"/>
    </row>
    <row r="1998" spans="11:12" x14ac:dyDescent="0.2">
      <c r="K1998"/>
      <c r="L1998" s="11"/>
    </row>
    <row r="1999" spans="11:12" x14ac:dyDescent="0.2">
      <c r="K1999"/>
      <c r="L1999" s="11"/>
    </row>
    <row r="2000" spans="11:12" x14ac:dyDescent="0.2">
      <c r="K2000"/>
      <c r="L2000" s="11"/>
    </row>
    <row r="2001" spans="11:12" x14ac:dyDescent="0.2">
      <c r="K2001"/>
      <c r="L2001" s="11"/>
    </row>
    <row r="2002" spans="11:12" x14ac:dyDescent="0.2">
      <c r="K2002"/>
      <c r="L2002" s="11"/>
    </row>
    <row r="2003" spans="11:12" x14ac:dyDescent="0.2">
      <c r="K2003"/>
      <c r="L2003" s="11"/>
    </row>
    <row r="2004" spans="11:12" x14ac:dyDescent="0.2">
      <c r="K2004"/>
      <c r="L2004" s="11"/>
    </row>
    <row r="2005" spans="11:12" x14ac:dyDescent="0.2">
      <c r="K2005"/>
      <c r="L2005" s="11"/>
    </row>
    <row r="2006" spans="11:12" x14ac:dyDescent="0.2">
      <c r="K2006"/>
      <c r="L2006" s="11"/>
    </row>
    <row r="2007" spans="11:12" x14ac:dyDescent="0.2">
      <c r="K2007"/>
      <c r="L2007" s="11"/>
    </row>
    <row r="2008" spans="11:12" x14ac:dyDescent="0.2">
      <c r="K2008"/>
      <c r="L2008" s="11"/>
    </row>
    <row r="2009" spans="11:12" x14ac:dyDescent="0.2">
      <c r="K2009"/>
      <c r="L2009" s="11"/>
    </row>
    <row r="2010" spans="11:12" x14ac:dyDescent="0.2">
      <c r="K2010"/>
      <c r="L2010" s="11"/>
    </row>
    <row r="2011" spans="11:12" x14ac:dyDescent="0.2">
      <c r="K2011"/>
      <c r="L2011" s="11"/>
    </row>
    <row r="2012" spans="11:12" x14ac:dyDescent="0.2">
      <c r="K2012"/>
      <c r="L2012" s="11"/>
    </row>
    <row r="2013" spans="11:12" x14ac:dyDescent="0.2">
      <c r="K2013"/>
      <c r="L2013" s="11"/>
    </row>
    <row r="2014" spans="11:12" x14ac:dyDescent="0.2">
      <c r="K2014"/>
      <c r="L2014" s="11"/>
    </row>
    <row r="2015" spans="11:12" x14ac:dyDescent="0.2">
      <c r="K2015"/>
      <c r="L2015" s="11"/>
    </row>
    <row r="2016" spans="11:12" x14ac:dyDescent="0.2">
      <c r="K2016"/>
      <c r="L2016" s="11"/>
    </row>
    <row r="2017" spans="11:12" x14ac:dyDescent="0.2">
      <c r="K2017"/>
      <c r="L2017" s="11"/>
    </row>
    <row r="2018" spans="11:12" x14ac:dyDescent="0.2">
      <c r="K2018"/>
      <c r="L2018" s="11"/>
    </row>
    <row r="2019" spans="11:12" x14ac:dyDescent="0.2">
      <c r="K2019"/>
      <c r="L2019" s="11"/>
    </row>
    <row r="2020" spans="11:12" x14ac:dyDescent="0.2">
      <c r="K2020"/>
      <c r="L2020" s="11"/>
    </row>
    <row r="2021" spans="11:12" x14ac:dyDescent="0.2">
      <c r="K2021"/>
      <c r="L2021" s="11"/>
    </row>
    <row r="2022" spans="11:12" x14ac:dyDescent="0.2">
      <c r="K2022"/>
      <c r="L2022" s="11"/>
    </row>
    <row r="2023" spans="11:12" x14ac:dyDescent="0.2">
      <c r="K2023"/>
      <c r="L2023" s="11"/>
    </row>
    <row r="2024" spans="11:12" x14ac:dyDescent="0.2">
      <c r="K2024"/>
      <c r="L2024" s="11"/>
    </row>
    <row r="2025" spans="11:12" x14ac:dyDescent="0.2">
      <c r="K2025"/>
      <c r="L2025" s="11"/>
    </row>
    <row r="2026" spans="11:12" x14ac:dyDescent="0.2">
      <c r="K2026"/>
      <c r="L2026" s="11"/>
    </row>
    <row r="2027" spans="11:12" x14ac:dyDescent="0.2">
      <c r="K2027"/>
      <c r="L2027" s="11"/>
    </row>
    <row r="2028" spans="11:12" x14ac:dyDescent="0.2">
      <c r="K2028"/>
      <c r="L2028" s="11"/>
    </row>
    <row r="2029" spans="11:12" x14ac:dyDescent="0.2">
      <c r="K2029"/>
      <c r="L2029" s="11"/>
    </row>
    <row r="2030" spans="11:12" x14ac:dyDescent="0.2">
      <c r="K2030"/>
      <c r="L2030" s="11"/>
    </row>
    <row r="2031" spans="11:12" x14ac:dyDescent="0.2">
      <c r="K2031"/>
      <c r="L2031" s="11"/>
    </row>
    <row r="2032" spans="11:12" x14ac:dyDescent="0.2">
      <c r="K2032"/>
      <c r="L2032" s="11"/>
    </row>
    <row r="2033" spans="11:12" x14ac:dyDescent="0.2">
      <c r="K2033"/>
      <c r="L2033" s="11"/>
    </row>
    <row r="2034" spans="11:12" x14ac:dyDescent="0.2">
      <c r="K2034"/>
      <c r="L2034" s="11"/>
    </row>
    <row r="2035" spans="11:12" x14ac:dyDescent="0.2">
      <c r="K2035"/>
      <c r="L2035" s="11"/>
    </row>
    <row r="2036" spans="11:12" x14ac:dyDescent="0.2">
      <c r="K2036"/>
      <c r="L2036" s="11"/>
    </row>
    <row r="2037" spans="11:12" x14ac:dyDescent="0.2">
      <c r="K2037"/>
      <c r="L2037" s="11"/>
    </row>
    <row r="2038" spans="11:12" x14ac:dyDescent="0.2">
      <c r="K2038"/>
      <c r="L2038" s="11"/>
    </row>
    <row r="2039" spans="11:12" x14ac:dyDescent="0.2">
      <c r="K2039"/>
      <c r="L2039" s="11"/>
    </row>
    <row r="2040" spans="11:12" x14ac:dyDescent="0.2">
      <c r="K2040"/>
      <c r="L2040" s="11"/>
    </row>
    <row r="2041" spans="11:12" x14ac:dyDescent="0.2">
      <c r="K2041"/>
      <c r="L2041" s="11"/>
    </row>
    <row r="2042" spans="11:12" x14ac:dyDescent="0.2">
      <c r="K2042"/>
      <c r="L2042" s="11"/>
    </row>
    <row r="2043" spans="11:12" x14ac:dyDescent="0.2">
      <c r="K2043"/>
      <c r="L2043" s="11"/>
    </row>
    <row r="2044" spans="11:12" x14ac:dyDescent="0.2">
      <c r="K2044"/>
      <c r="L2044" s="11"/>
    </row>
    <row r="2045" spans="11:12" x14ac:dyDescent="0.2">
      <c r="K2045"/>
      <c r="L2045" s="11"/>
    </row>
    <row r="2046" spans="11:12" x14ac:dyDescent="0.2">
      <c r="K2046"/>
      <c r="L2046" s="11"/>
    </row>
    <row r="2047" spans="11:12" x14ac:dyDescent="0.2">
      <c r="K2047"/>
      <c r="L2047" s="11"/>
    </row>
    <row r="2048" spans="11:12" x14ac:dyDescent="0.2">
      <c r="K2048"/>
      <c r="L2048" s="11"/>
    </row>
    <row r="2049" spans="11:12" x14ac:dyDescent="0.2">
      <c r="K2049"/>
      <c r="L2049" s="11"/>
    </row>
    <row r="2050" spans="11:12" x14ac:dyDescent="0.2">
      <c r="K2050"/>
      <c r="L2050" s="11"/>
    </row>
    <row r="2051" spans="11:12" x14ac:dyDescent="0.2">
      <c r="K2051"/>
      <c r="L2051" s="11"/>
    </row>
    <row r="2052" spans="11:12" x14ac:dyDescent="0.2">
      <c r="K2052"/>
      <c r="L2052" s="11"/>
    </row>
    <row r="2053" spans="11:12" x14ac:dyDescent="0.2">
      <c r="K2053"/>
      <c r="L2053" s="11"/>
    </row>
    <row r="2054" spans="11:12" x14ac:dyDescent="0.2">
      <c r="K2054"/>
      <c r="L2054" s="11"/>
    </row>
    <row r="2055" spans="11:12" x14ac:dyDescent="0.2">
      <c r="K2055"/>
      <c r="L2055" s="11"/>
    </row>
    <row r="2056" spans="11:12" x14ac:dyDescent="0.2">
      <c r="K2056"/>
      <c r="L2056" s="11"/>
    </row>
    <row r="2057" spans="11:12" x14ac:dyDescent="0.2">
      <c r="K2057"/>
      <c r="L2057" s="11"/>
    </row>
    <row r="2058" spans="11:12" x14ac:dyDescent="0.2">
      <c r="K2058"/>
      <c r="L2058" s="11"/>
    </row>
    <row r="2059" spans="11:12" x14ac:dyDescent="0.2">
      <c r="K2059"/>
      <c r="L2059" s="11"/>
    </row>
    <row r="2060" spans="11:12" x14ac:dyDescent="0.2">
      <c r="K2060"/>
      <c r="L2060" s="11"/>
    </row>
    <row r="2061" spans="11:12" x14ac:dyDescent="0.2">
      <c r="K2061"/>
      <c r="L2061" s="11"/>
    </row>
    <row r="2062" spans="11:12" x14ac:dyDescent="0.2">
      <c r="K2062"/>
      <c r="L2062" s="11"/>
    </row>
    <row r="2063" spans="11:12" x14ac:dyDescent="0.2">
      <c r="K2063"/>
      <c r="L2063" s="11"/>
    </row>
    <row r="2064" spans="11:12" x14ac:dyDescent="0.2">
      <c r="K2064"/>
      <c r="L2064" s="11"/>
    </row>
    <row r="2065" spans="11:12" x14ac:dyDescent="0.2">
      <c r="K2065"/>
      <c r="L2065" s="11"/>
    </row>
    <row r="2066" spans="11:12" x14ac:dyDescent="0.2">
      <c r="K2066"/>
      <c r="L2066" s="11"/>
    </row>
    <row r="2067" spans="11:12" x14ac:dyDescent="0.2">
      <c r="K2067"/>
      <c r="L2067" s="11"/>
    </row>
    <row r="2068" spans="11:12" x14ac:dyDescent="0.2">
      <c r="K2068"/>
      <c r="L2068" s="11"/>
    </row>
    <row r="2069" spans="11:12" x14ac:dyDescent="0.2">
      <c r="K2069"/>
      <c r="L2069" s="11"/>
    </row>
    <row r="2070" spans="11:12" x14ac:dyDescent="0.2">
      <c r="K2070"/>
      <c r="L2070" s="11"/>
    </row>
    <row r="2071" spans="11:12" x14ac:dyDescent="0.2">
      <c r="K2071"/>
      <c r="L2071" s="11"/>
    </row>
    <row r="2072" spans="11:12" x14ac:dyDescent="0.2">
      <c r="K2072"/>
      <c r="L2072" s="11"/>
    </row>
    <row r="2073" spans="11:12" x14ac:dyDescent="0.2">
      <c r="K2073"/>
      <c r="L2073" s="11"/>
    </row>
    <row r="2074" spans="11:12" x14ac:dyDescent="0.2">
      <c r="K2074"/>
      <c r="L2074" s="11"/>
    </row>
    <row r="2075" spans="11:12" x14ac:dyDescent="0.2">
      <c r="K2075"/>
      <c r="L2075" s="11"/>
    </row>
    <row r="2076" spans="11:12" x14ac:dyDescent="0.2">
      <c r="K2076"/>
      <c r="L2076" s="11"/>
    </row>
    <row r="2077" spans="11:12" x14ac:dyDescent="0.2">
      <c r="K2077"/>
      <c r="L2077" s="11"/>
    </row>
    <row r="2078" spans="11:12" x14ac:dyDescent="0.2">
      <c r="K2078"/>
      <c r="L2078" s="11"/>
    </row>
    <row r="2079" spans="11:12" x14ac:dyDescent="0.2">
      <c r="K2079"/>
      <c r="L2079" s="11"/>
    </row>
    <row r="2080" spans="11:12" x14ac:dyDescent="0.2">
      <c r="K2080"/>
      <c r="L2080" s="11"/>
    </row>
    <row r="2081" spans="11:12" x14ac:dyDescent="0.2">
      <c r="K2081"/>
      <c r="L2081" s="11"/>
    </row>
    <row r="2082" spans="11:12" x14ac:dyDescent="0.2">
      <c r="K2082"/>
      <c r="L2082" s="11"/>
    </row>
    <row r="2083" spans="11:12" x14ac:dyDescent="0.2">
      <c r="K2083"/>
      <c r="L2083" s="11"/>
    </row>
    <row r="2084" spans="11:12" x14ac:dyDescent="0.2">
      <c r="K2084"/>
      <c r="L2084" s="11"/>
    </row>
    <row r="2085" spans="11:12" x14ac:dyDescent="0.2">
      <c r="K2085"/>
      <c r="L2085" s="11"/>
    </row>
    <row r="2086" spans="11:12" x14ac:dyDescent="0.2">
      <c r="K2086"/>
      <c r="L2086" s="11"/>
    </row>
    <row r="2087" spans="11:12" x14ac:dyDescent="0.2">
      <c r="K2087"/>
      <c r="L2087" s="11"/>
    </row>
    <row r="2088" spans="11:12" x14ac:dyDescent="0.2">
      <c r="K2088"/>
      <c r="L2088" s="11"/>
    </row>
    <row r="2089" spans="11:12" x14ac:dyDescent="0.2">
      <c r="K2089"/>
      <c r="L2089" s="11"/>
    </row>
    <row r="2090" spans="11:12" x14ac:dyDescent="0.2">
      <c r="K2090"/>
      <c r="L2090" s="11"/>
    </row>
    <row r="2091" spans="11:12" x14ac:dyDescent="0.2">
      <c r="K2091"/>
      <c r="L2091" s="11"/>
    </row>
    <row r="2092" spans="11:12" x14ac:dyDescent="0.2">
      <c r="K2092"/>
      <c r="L2092" s="11"/>
    </row>
    <row r="2093" spans="11:12" x14ac:dyDescent="0.2">
      <c r="K2093"/>
      <c r="L2093" s="11"/>
    </row>
    <row r="2094" spans="11:12" x14ac:dyDescent="0.2">
      <c r="K2094"/>
      <c r="L2094" s="11"/>
    </row>
    <row r="2095" spans="11:12" x14ac:dyDescent="0.2">
      <c r="K2095"/>
      <c r="L2095" s="11"/>
    </row>
    <row r="2096" spans="11:12" x14ac:dyDescent="0.2">
      <c r="K2096"/>
      <c r="L2096" s="11"/>
    </row>
    <row r="2097" spans="11:12" x14ac:dyDescent="0.2">
      <c r="K2097"/>
      <c r="L2097" s="11"/>
    </row>
    <row r="2098" spans="11:12" x14ac:dyDescent="0.2">
      <c r="K2098"/>
      <c r="L2098" s="11"/>
    </row>
    <row r="2099" spans="11:12" x14ac:dyDescent="0.2">
      <c r="K2099"/>
      <c r="L2099" s="11"/>
    </row>
    <row r="2100" spans="11:12" x14ac:dyDescent="0.2">
      <c r="K2100"/>
      <c r="L2100" s="11"/>
    </row>
    <row r="2101" spans="11:12" x14ac:dyDescent="0.2">
      <c r="K2101"/>
      <c r="L2101" s="11"/>
    </row>
    <row r="2102" spans="11:12" x14ac:dyDescent="0.2">
      <c r="K2102"/>
      <c r="L2102" s="11"/>
    </row>
    <row r="2103" spans="11:12" x14ac:dyDescent="0.2">
      <c r="K2103"/>
      <c r="L2103" s="11"/>
    </row>
    <row r="2104" spans="11:12" x14ac:dyDescent="0.2">
      <c r="K2104"/>
      <c r="L2104" s="11"/>
    </row>
    <row r="2105" spans="11:12" x14ac:dyDescent="0.2">
      <c r="K2105"/>
      <c r="L2105" s="11"/>
    </row>
    <row r="2106" spans="11:12" x14ac:dyDescent="0.2">
      <c r="K2106"/>
      <c r="L2106" s="11"/>
    </row>
    <row r="2107" spans="11:12" x14ac:dyDescent="0.2">
      <c r="K2107"/>
      <c r="L2107" s="11"/>
    </row>
    <row r="2108" spans="11:12" x14ac:dyDescent="0.2">
      <c r="K2108"/>
      <c r="L2108" s="11"/>
    </row>
    <row r="2109" spans="11:12" x14ac:dyDescent="0.2">
      <c r="K2109"/>
      <c r="L2109" s="11"/>
    </row>
    <row r="2110" spans="11:12" x14ac:dyDescent="0.2">
      <c r="K2110"/>
      <c r="L2110" s="11"/>
    </row>
    <row r="2111" spans="11:12" x14ac:dyDescent="0.2">
      <c r="K2111"/>
      <c r="L2111" s="11"/>
    </row>
    <row r="2112" spans="11:12" x14ac:dyDescent="0.2">
      <c r="K2112"/>
      <c r="L2112" s="11"/>
    </row>
    <row r="2113" spans="11:12" x14ac:dyDescent="0.2">
      <c r="K2113"/>
      <c r="L2113" s="11"/>
    </row>
    <row r="2114" spans="11:12" x14ac:dyDescent="0.2">
      <c r="K2114"/>
      <c r="L2114" s="11"/>
    </row>
    <row r="2115" spans="11:12" x14ac:dyDescent="0.2">
      <c r="K2115"/>
      <c r="L2115" s="11"/>
    </row>
    <row r="2116" spans="11:12" x14ac:dyDescent="0.2">
      <c r="K2116"/>
      <c r="L2116" s="11"/>
    </row>
    <row r="2117" spans="11:12" x14ac:dyDescent="0.2">
      <c r="K2117"/>
      <c r="L2117" s="11"/>
    </row>
    <row r="2118" spans="11:12" x14ac:dyDescent="0.2">
      <c r="K2118"/>
      <c r="L2118" s="11"/>
    </row>
    <row r="2119" spans="11:12" x14ac:dyDescent="0.2">
      <c r="K2119"/>
      <c r="L2119" s="11"/>
    </row>
    <row r="2120" spans="11:12" x14ac:dyDescent="0.2">
      <c r="K2120"/>
      <c r="L2120" s="11"/>
    </row>
    <row r="2121" spans="11:12" x14ac:dyDescent="0.2">
      <c r="K2121"/>
      <c r="L2121" s="11"/>
    </row>
    <row r="2122" spans="11:12" x14ac:dyDescent="0.2">
      <c r="K2122"/>
      <c r="L2122" s="11"/>
    </row>
    <row r="2123" spans="11:12" x14ac:dyDescent="0.2">
      <c r="K2123"/>
      <c r="L2123" s="11"/>
    </row>
    <row r="2124" spans="11:12" x14ac:dyDescent="0.2">
      <c r="K2124"/>
      <c r="L2124" s="11"/>
    </row>
    <row r="2125" spans="11:12" x14ac:dyDescent="0.2">
      <c r="K2125"/>
      <c r="L2125" s="11"/>
    </row>
    <row r="2126" spans="11:12" x14ac:dyDescent="0.2">
      <c r="K2126"/>
      <c r="L2126" s="11"/>
    </row>
    <row r="2127" spans="11:12" x14ac:dyDescent="0.2">
      <c r="K2127"/>
      <c r="L2127" s="11"/>
    </row>
    <row r="2128" spans="11:12" x14ac:dyDescent="0.2">
      <c r="K2128"/>
      <c r="L2128" s="11"/>
    </row>
    <row r="2129" spans="11:12" x14ac:dyDescent="0.2">
      <c r="K2129"/>
      <c r="L2129" s="11"/>
    </row>
    <row r="2130" spans="11:12" x14ac:dyDescent="0.2">
      <c r="K2130"/>
      <c r="L2130" s="11"/>
    </row>
    <row r="2131" spans="11:12" x14ac:dyDescent="0.2">
      <c r="K2131"/>
      <c r="L2131" s="11"/>
    </row>
    <row r="2132" spans="11:12" x14ac:dyDescent="0.2">
      <c r="K2132"/>
      <c r="L2132" s="11"/>
    </row>
    <row r="2133" spans="11:12" x14ac:dyDescent="0.2">
      <c r="K2133"/>
      <c r="L2133" s="11"/>
    </row>
    <row r="2134" spans="11:12" x14ac:dyDescent="0.2">
      <c r="K2134"/>
      <c r="L2134" s="11"/>
    </row>
    <row r="2135" spans="11:12" x14ac:dyDescent="0.2">
      <c r="K2135"/>
      <c r="L2135" s="11"/>
    </row>
    <row r="2136" spans="11:12" x14ac:dyDescent="0.2">
      <c r="K2136"/>
      <c r="L2136" s="11"/>
    </row>
    <row r="2137" spans="11:12" x14ac:dyDescent="0.2">
      <c r="K2137"/>
      <c r="L2137" s="11"/>
    </row>
    <row r="2138" spans="11:12" x14ac:dyDescent="0.2">
      <c r="K2138"/>
      <c r="L2138" s="11"/>
    </row>
    <row r="2139" spans="11:12" x14ac:dyDescent="0.2">
      <c r="K2139"/>
      <c r="L2139" s="11"/>
    </row>
    <row r="2140" spans="11:12" x14ac:dyDescent="0.2">
      <c r="K2140"/>
      <c r="L2140" s="11"/>
    </row>
    <row r="2141" spans="11:12" x14ac:dyDescent="0.2">
      <c r="K2141"/>
      <c r="L2141" s="11"/>
    </row>
    <row r="2142" spans="11:12" x14ac:dyDescent="0.2">
      <c r="K2142"/>
      <c r="L2142" s="11"/>
    </row>
    <row r="2143" spans="11:12" x14ac:dyDescent="0.2">
      <c r="K2143"/>
      <c r="L2143" s="11"/>
    </row>
    <row r="2144" spans="11:12" x14ac:dyDescent="0.2">
      <c r="K2144"/>
      <c r="L2144" s="11"/>
    </row>
    <row r="2145" spans="11:12" x14ac:dyDescent="0.2">
      <c r="K2145"/>
      <c r="L2145" s="11"/>
    </row>
    <row r="2146" spans="11:12" x14ac:dyDescent="0.2">
      <c r="K2146"/>
      <c r="L2146" s="11"/>
    </row>
    <row r="2147" spans="11:12" x14ac:dyDescent="0.2">
      <c r="K2147"/>
      <c r="L2147" s="11"/>
    </row>
    <row r="2148" spans="11:12" x14ac:dyDescent="0.2">
      <c r="K2148"/>
      <c r="L2148" s="11"/>
    </row>
    <row r="2149" spans="11:12" x14ac:dyDescent="0.2">
      <c r="K2149"/>
      <c r="L2149" s="11"/>
    </row>
    <row r="2150" spans="11:12" x14ac:dyDescent="0.2">
      <c r="K2150"/>
      <c r="L2150" s="11"/>
    </row>
    <row r="2151" spans="11:12" x14ac:dyDescent="0.2">
      <c r="K2151"/>
      <c r="L2151" s="11"/>
    </row>
    <row r="2152" spans="11:12" x14ac:dyDescent="0.2">
      <c r="K2152"/>
      <c r="L2152" s="11"/>
    </row>
    <row r="2153" spans="11:12" x14ac:dyDescent="0.2">
      <c r="K2153"/>
      <c r="L2153" s="11"/>
    </row>
    <row r="2154" spans="11:12" x14ac:dyDescent="0.2">
      <c r="K2154"/>
      <c r="L2154" s="11"/>
    </row>
    <row r="2155" spans="11:12" x14ac:dyDescent="0.2">
      <c r="K2155"/>
      <c r="L2155" s="11"/>
    </row>
    <row r="2156" spans="11:12" x14ac:dyDescent="0.2">
      <c r="K2156"/>
      <c r="L2156" s="11"/>
    </row>
    <row r="2157" spans="11:12" x14ac:dyDescent="0.2">
      <c r="K2157"/>
      <c r="L2157" s="11"/>
    </row>
    <row r="2158" spans="11:12" x14ac:dyDescent="0.2">
      <c r="K2158"/>
      <c r="L2158" s="11"/>
    </row>
    <row r="2159" spans="11:12" x14ac:dyDescent="0.2">
      <c r="K2159"/>
      <c r="L2159" s="11"/>
    </row>
    <row r="2160" spans="11:12" x14ac:dyDescent="0.2">
      <c r="K2160"/>
      <c r="L2160" s="11"/>
    </row>
    <row r="2161" spans="11:12" x14ac:dyDescent="0.2">
      <c r="K2161"/>
      <c r="L2161" s="11"/>
    </row>
    <row r="2162" spans="11:12" x14ac:dyDescent="0.2">
      <c r="K2162"/>
      <c r="L2162" s="11"/>
    </row>
    <row r="2163" spans="11:12" x14ac:dyDescent="0.2">
      <c r="K2163"/>
      <c r="L2163" s="11"/>
    </row>
    <row r="2164" spans="11:12" x14ac:dyDescent="0.2">
      <c r="K2164"/>
      <c r="L2164" s="11"/>
    </row>
    <row r="2165" spans="11:12" x14ac:dyDescent="0.2">
      <c r="K2165"/>
      <c r="L2165" s="11"/>
    </row>
    <row r="2166" spans="11:12" x14ac:dyDescent="0.2">
      <c r="K2166"/>
      <c r="L2166" s="11"/>
    </row>
    <row r="2167" spans="11:12" x14ac:dyDescent="0.2">
      <c r="K2167"/>
      <c r="L2167" s="11"/>
    </row>
    <row r="2168" spans="11:12" x14ac:dyDescent="0.2">
      <c r="K2168"/>
      <c r="L2168" s="11"/>
    </row>
    <row r="2169" spans="11:12" x14ac:dyDescent="0.2">
      <c r="K2169"/>
      <c r="L2169" s="11"/>
    </row>
    <row r="2170" spans="11:12" x14ac:dyDescent="0.2">
      <c r="K2170"/>
      <c r="L2170" s="11"/>
    </row>
    <row r="2171" spans="11:12" x14ac:dyDescent="0.2">
      <c r="K2171"/>
      <c r="L2171" s="11"/>
    </row>
    <row r="2172" spans="11:12" x14ac:dyDescent="0.2">
      <c r="K2172"/>
      <c r="L2172" s="11"/>
    </row>
    <row r="2173" spans="11:12" x14ac:dyDescent="0.2">
      <c r="K2173"/>
      <c r="L2173" s="11"/>
    </row>
    <row r="2174" spans="11:12" x14ac:dyDescent="0.2">
      <c r="K2174"/>
      <c r="L2174" s="11"/>
    </row>
    <row r="2175" spans="11:12" x14ac:dyDescent="0.2">
      <c r="K2175"/>
      <c r="L2175" s="11"/>
    </row>
    <row r="2176" spans="11:12" x14ac:dyDescent="0.2">
      <c r="K2176"/>
      <c r="L2176" s="11"/>
    </row>
    <row r="2177" spans="11:12" x14ac:dyDescent="0.2">
      <c r="K2177"/>
      <c r="L2177" s="11"/>
    </row>
    <row r="2178" spans="11:12" x14ac:dyDescent="0.2">
      <c r="K2178"/>
      <c r="L2178" s="11"/>
    </row>
    <row r="2179" spans="11:12" x14ac:dyDescent="0.2">
      <c r="K2179"/>
      <c r="L2179" s="11"/>
    </row>
    <row r="2180" spans="11:12" x14ac:dyDescent="0.2">
      <c r="K2180"/>
      <c r="L2180" s="11"/>
    </row>
    <row r="2181" spans="11:12" x14ac:dyDescent="0.2">
      <c r="K2181"/>
      <c r="L2181" s="11"/>
    </row>
    <row r="2182" spans="11:12" x14ac:dyDescent="0.2">
      <c r="K2182"/>
      <c r="L2182" s="11"/>
    </row>
    <row r="2183" spans="11:12" x14ac:dyDescent="0.2">
      <c r="K2183"/>
      <c r="L2183" s="11"/>
    </row>
    <row r="2184" spans="11:12" x14ac:dyDescent="0.2">
      <c r="K2184"/>
      <c r="L2184" s="11"/>
    </row>
    <row r="2185" spans="11:12" x14ac:dyDescent="0.2">
      <c r="K2185"/>
      <c r="L2185" s="11"/>
    </row>
    <row r="2186" spans="11:12" x14ac:dyDescent="0.2">
      <c r="K2186"/>
      <c r="L2186" s="11"/>
    </row>
    <row r="2187" spans="11:12" x14ac:dyDescent="0.2">
      <c r="K2187"/>
      <c r="L2187" s="11"/>
    </row>
    <row r="2188" spans="11:12" x14ac:dyDescent="0.2">
      <c r="K2188"/>
      <c r="L2188" s="11"/>
    </row>
    <row r="2189" spans="11:12" x14ac:dyDescent="0.2">
      <c r="K2189"/>
      <c r="L2189" s="11"/>
    </row>
    <row r="2190" spans="11:12" x14ac:dyDescent="0.2">
      <c r="K2190"/>
      <c r="L2190" s="11"/>
    </row>
    <row r="2191" spans="11:12" x14ac:dyDescent="0.2">
      <c r="K2191"/>
      <c r="L2191" s="11"/>
    </row>
    <row r="2192" spans="11:12" x14ac:dyDescent="0.2">
      <c r="K2192"/>
      <c r="L2192" s="11"/>
    </row>
    <row r="2193" spans="11:12" x14ac:dyDescent="0.2">
      <c r="K2193"/>
      <c r="L2193" s="11"/>
    </row>
    <row r="2194" spans="11:12" x14ac:dyDescent="0.2">
      <c r="K2194"/>
      <c r="L2194" s="11"/>
    </row>
    <row r="2195" spans="11:12" x14ac:dyDescent="0.2">
      <c r="K2195"/>
      <c r="L2195" s="11"/>
    </row>
    <row r="2196" spans="11:12" x14ac:dyDescent="0.2">
      <c r="K2196"/>
      <c r="L2196" s="11"/>
    </row>
    <row r="2197" spans="11:12" x14ac:dyDescent="0.2">
      <c r="K2197"/>
      <c r="L2197" s="11"/>
    </row>
    <row r="2198" spans="11:12" x14ac:dyDescent="0.2">
      <c r="K2198"/>
      <c r="L2198" s="11"/>
    </row>
    <row r="2199" spans="11:12" x14ac:dyDescent="0.2">
      <c r="K2199"/>
      <c r="L2199" s="11"/>
    </row>
    <row r="2200" spans="11:12" x14ac:dyDescent="0.2">
      <c r="K2200"/>
      <c r="L2200" s="11"/>
    </row>
    <row r="2201" spans="11:12" x14ac:dyDescent="0.2">
      <c r="K2201"/>
      <c r="L2201" s="11"/>
    </row>
    <row r="2202" spans="11:12" x14ac:dyDescent="0.2">
      <c r="K2202"/>
      <c r="L2202" s="11"/>
    </row>
    <row r="2203" spans="11:12" x14ac:dyDescent="0.2">
      <c r="K2203"/>
      <c r="L2203" s="11"/>
    </row>
    <row r="2204" spans="11:12" x14ac:dyDescent="0.2">
      <c r="K2204"/>
      <c r="L2204" s="11"/>
    </row>
    <row r="2205" spans="11:12" x14ac:dyDescent="0.2">
      <c r="K2205"/>
      <c r="L2205" s="11"/>
    </row>
    <row r="2206" spans="11:12" x14ac:dyDescent="0.2">
      <c r="K2206"/>
      <c r="L2206" s="11"/>
    </row>
    <row r="2207" spans="11:12" x14ac:dyDescent="0.2">
      <c r="K2207"/>
      <c r="L2207" s="11"/>
    </row>
    <row r="2208" spans="11:12" x14ac:dyDescent="0.2">
      <c r="K2208"/>
      <c r="L2208" s="11"/>
    </row>
    <row r="2209" spans="11:12" x14ac:dyDescent="0.2">
      <c r="K2209"/>
      <c r="L2209" s="11"/>
    </row>
    <row r="2210" spans="11:12" x14ac:dyDescent="0.2">
      <c r="K2210"/>
      <c r="L2210" s="11"/>
    </row>
    <row r="2211" spans="11:12" x14ac:dyDescent="0.2">
      <c r="K2211"/>
      <c r="L2211" s="11"/>
    </row>
    <row r="2212" spans="11:12" x14ac:dyDescent="0.2">
      <c r="K2212"/>
      <c r="L2212" s="11"/>
    </row>
    <row r="2213" spans="11:12" x14ac:dyDescent="0.2">
      <c r="K2213"/>
      <c r="L2213" s="11"/>
    </row>
    <row r="2214" spans="11:12" x14ac:dyDescent="0.2">
      <c r="K2214"/>
      <c r="L2214" s="11"/>
    </row>
    <row r="2215" spans="11:12" x14ac:dyDescent="0.2">
      <c r="K2215"/>
      <c r="L2215" s="11"/>
    </row>
    <row r="2216" spans="11:12" x14ac:dyDescent="0.2">
      <c r="K2216"/>
      <c r="L2216" s="11"/>
    </row>
    <row r="2217" spans="11:12" x14ac:dyDescent="0.2">
      <c r="K2217"/>
      <c r="L2217" s="11"/>
    </row>
    <row r="2218" spans="11:12" x14ac:dyDescent="0.2">
      <c r="K2218"/>
      <c r="L2218" s="11"/>
    </row>
    <row r="2219" spans="11:12" x14ac:dyDescent="0.2">
      <c r="K2219"/>
      <c r="L2219" s="11"/>
    </row>
    <row r="2220" spans="11:12" x14ac:dyDescent="0.2">
      <c r="K2220"/>
      <c r="L2220" s="11"/>
    </row>
    <row r="2221" spans="11:12" x14ac:dyDescent="0.2">
      <c r="K2221"/>
      <c r="L2221" s="11"/>
    </row>
    <row r="2222" spans="11:12" x14ac:dyDescent="0.2">
      <c r="K2222"/>
      <c r="L2222" s="11"/>
    </row>
    <row r="2223" spans="11:12" x14ac:dyDescent="0.2">
      <c r="K2223"/>
      <c r="L2223" s="11"/>
    </row>
    <row r="2224" spans="11:12" x14ac:dyDescent="0.2">
      <c r="K2224"/>
      <c r="L2224" s="11"/>
    </row>
    <row r="2225" spans="11:12" x14ac:dyDescent="0.2">
      <c r="K2225"/>
      <c r="L2225" s="11"/>
    </row>
    <row r="2226" spans="11:12" x14ac:dyDescent="0.2">
      <c r="K2226"/>
      <c r="L2226" s="11"/>
    </row>
    <row r="2227" spans="11:12" x14ac:dyDescent="0.2">
      <c r="K2227"/>
      <c r="L2227" s="11"/>
    </row>
    <row r="2228" spans="11:12" x14ac:dyDescent="0.2">
      <c r="K2228"/>
      <c r="L2228" s="11"/>
    </row>
    <row r="2229" spans="11:12" x14ac:dyDescent="0.2">
      <c r="K2229"/>
      <c r="L2229" s="11"/>
    </row>
    <row r="2230" spans="11:12" x14ac:dyDescent="0.2">
      <c r="K2230"/>
      <c r="L2230" s="11"/>
    </row>
    <row r="2231" spans="11:12" x14ac:dyDescent="0.2">
      <c r="K2231"/>
      <c r="L2231" s="11"/>
    </row>
    <row r="2232" spans="11:12" x14ac:dyDescent="0.2">
      <c r="K2232"/>
      <c r="L2232" s="11"/>
    </row>
    <row r="2233" spans="11:12" x14ac:dyDescent="0.2">
      <c r="K2233"/>
      <c r="L2233" s="11"/>
    </row>
    <row r="2234" spans="11:12" x14ac:dyDescent="0.2">
      <c r="K2234"/>
      <c r="L2234" s="11"/>
    </row>
    <row r="2235" spans="11:12" x14ac:dyDescent="0.2">
      <c r="K2235"/>
      <c r="L2235" s="11"/>
    </row>
    <row r="2236" spans="11:12" x14ac:dyDescent="0.2">
      <c r="K2236"/>
      <c r="L2236" s="11"/>
    </row>
    <row r="2237" spans="11:12" x14ac:dyDescent="0.2">
      <c r="K2237"/>
      <c r="L2237" s="11"/>
    </row>
    <row r="2238" spans="11:12" x14ac:dyDescent="0.2">
      <c r="K2238"/>
      <c r="L2238" s="11"/>
    </row>
    <row r="2239" spans="11:12" x14ac:dyDescent="0.2">
      <c r="K2239"/>
      <c r="L2239" s="11"/>
    </row>
    <row r="2240" spans="11:12" x14ac:dyDescent="0.2">
      <c r="K2240"/>
      <c r="L2240" s="11"/>
    </row>
    <row r="2241" spans="11:12" x14ac:dyDescent="0.2">
      <c r="K2241"/>
      <c r="L2241" s="11"/>
    </row>
    <row r="2242" spans="11:12" x14ac:dyDescent="0.2">
      <c r="K2242"/>
      <c r="L2242" s="11"/>
    </row>
    <row r="2243" spans="11:12" x14ac:dyDescent="0.2">
      <c r="K2243"/>
      <c r="L2243" s="11"/>
    </row>
    <row r="2244" spans="11:12" x14ac:dyDescent="0.2">
      <c r="K2244"/>
      <c r="L2244" s="11"/>
    </row>
    <row r="2245" spans="11:12" x14ac:dyDescent="0.2">
      <c r="K2245"/>
      <c r="L2245" s="11"/>
    </row>
    <row r="2246" spans="11:12" x14ac:dyDescent="0.2">
      <c r="K2246"/>
      <c r="L2246" s="11"/>
    </row>
    <row r="2247" spans="11:12" x14ac:dyDescent="0.2">
      <c r="K2247"/>
      <c r="L2247" s="11"/>
    </row>
    <row r="2248" spans="11:12" x14ac:dyDescent="0.2">
      <c r="K2248"/>
      <c r="L2248" s="11"/>
    </row>
    <row r="2249" spans="11:12" x14ac:dyDescent="0.2">
      <c r="K2249"/>
      <c r="L2249" s="11"/>
    </row>
    <row r="2250" spans="11:12" x14ac:dyDescent="0.2">
      <c r="K2250"/>
      <c r="L2250" s="11"/>
    </row>
    <row r="2251" spans="11:12" x14ac:dyDescent="0.2">
      <c r="K2251"/>
      <c r="L2251" s="11"/>
    </row>
    <row r="2252" spans="11:12" x14ac:dyDescent="0.2">
      <c r="K2252"/>
      <c r="L2252" s="11"/>
    </row>
    <row r="2253" spans="11:12" x14ac:dyDescent="0.2">
      <c r="K2253"/>
      <c r="L2253" s="11"/>
    </row>
    <row r="2254" spans="11:12" x14ac:dyDescent="0.2">
      <c r="K2254"/>
      <c r="L2254" s="11"/>
    </row>
    <row r="2255" spans="11:12" x14ac:dyDescent="0.2">
      <c r="K2255"/>
      <c r="L2255" s="11"/>
    </row>
    <row r="2256" spans="11:12" x14ac:dyDescent="0.2">
      <c r="K2256"/>
      <c r="L2256" s="11"/>
    </row>
    <row r="2257" spans="11:12" x14ac:dyDescent="0.2">
      <c r="K2257"/>
      <c r="L2257" s="11"/>
    </row>
    <row r="2258" spans="11:12" x14ac:dyDescent="0.2">
      <c r="K2258"/>
      <c r="L2258" s="11"/>
    </row>
    <row r="2259" spans="11:12" x14ac:dyDescent="0.2">
      <c r="K2259"/>
      <c r="L2259" s="11"/>
    </row>
    <row r="2260" spans="11:12" x14ac:dyDescent="0.2">
      <c r="K2260"/>
      <c r="L2260" s="11"/>
    </row>
    <row r="2261" spans="11:12" x14ac:dyDescent="0.2">
      <c r="K2261"/>
      <c r="L2261" s="11"/>
    </row>
    <row r="2262" spans="11:12" x14ac:dyDescent="0.2">
      <c r="K2262"/>
      <c r="L2262" s="11"/>
    </row>
    <row r="2263" spans="11:12" x14ac:dyDescent="0.2">
      <c r="K2263"/>
      <c r="L2263" s="11"/>
    </row>
    <row r="2264" spans="11:12" x14ac:dyDescent="0.2">
      <c r="K2264"/>
      <c r="L2264" s="11"/>
    </row>
    <row r="2265" spans="11:12" x14ac:dyDescent="0.2">
      <c r="K2265"/>
      <c r="L2265" s="11"/>
    </row>
    <row r="2266" spans="11:12" x14ac:dyDescent="0.2">
      <c r="K2266"/>
      <c r="L2266" s="11"/>
    </row>
    <row r="2267" spans="11:12" x14ac:dyDescent="0.2">
      <c r="K2267"/>
      <c r="L2267" s="11"/>
    </row>
    <row r="2268" spans="11:12" x14ac:dyDescent="0.2">
      <c r="K2268"/>
      <c r="L2268" s="11"/>
    </row>
    <row r="2269" spans="11:12" x14ac:dyDescent="0.2">
      <c r="K2269"/>
      <c r="L2269" s="11"/>
    </row>
    <row r="2270" spans="11:12" x14ac:dyDescent="0.2">
      <c r="K2270"/>
      <c r="L2270" s="11"/>
    </row>
    <row r="2271" spans="11:12" x14ac:dyDescent="0.2">
      <c r="K2271"/>
      <c r="L2271" s="11"/>
    </row>
    <row r="2272" spans="11:12" x14ac:dyDescent="0.2">
      <c r="K2272"/>
      <c r="L2272" s="11"/>
    </row>
    <row r="2273" spans="11:12" x14ac:dyDescent="0.2">
      <c r="K2273"/>
      <c r="L2273" s="11"/>
    </row>
    <row r="2274" spans="11:12" x14ac:dyDescent="0.2">
      <c r="K2274"/>
      <c r="L2274" s="11"/>
    </row>
    <row r="2275" spans="11:12" x14ac:dyDescent="0.2">
      <c r="K2275"/>
      <c r="L2275" s="11"/>
    </row>
    <row r="2276" spans="11:12" x14ac:dyDescent="0.2">
      <c r="K2276"/>
      <c r="L2276" s="11"/>
    </row>
    <row r="2277" spans="11:12" x14ac:dyDescent="0.2">
      <c r="K2277"/>
      <c r="L2277" s="11"/>
    </row>
    <row r="2278" spans="11:12" x14ac:dyDescent="0.2">
      <c r="K2278"/>
      <c r="L2278" s="11"/>
    </row>
    <row r="2279" spans="11:12" x14ac:dyDescent="0.2">
      <c r="K2279"/>
      <c r="L2279" s="11"/>
    </row>
    <row r="2280" spans="11:12" x14ac:dyDescent="0.2">
      <c r="K2280"/>
      <c r="L2280" s="11"/>
    </row>
    <row r="2281" spans="11:12" x14ac:dyDescent="0.2">
      <c r="K2281"/>
      <c r="L2281" s="11"/>
    </row>
    <row r="2282" spans="11:12" x14ac:dyDescent="0.2">
      <c r="K2282"/>
      <c r="L2282" s="11"/>
    </row>
    <row r="2283" spans="11:12" x14ac:dyDescent="0.2">
      <c r="K2283"/>
      <c r="L2283" s="11"/>
    </row>
    <row r="2284" spans="11:12" x14ac:dyDescent="0.2">
      <c r="K2284"/>
      <c r="L2284" s="11"/>
    </row>
    <row r="2285" spans="11:12" x14ac:dyDescent="0.2">
      <c r="K2285"/>
      <c r="L2285" s="11"/>
    </row>
    <row r="2286" spans="11:12" x14ac:dyDescent="0.2">
      <c r="K2286"/>
      <c r="L2286" s="11"/>
    </row>
    <row r="2287" spans="11:12" x14ac:dyDescent="0.2">
      <c r="K2287"/>
      <c r="L2287" s="11"/>
    </row>
    <row r="2288" spans="11:12" x14ac:dyDescent="0.2">
      <c r="K2288"/>
      <c r="L2288" s="11"/>
    </row>
    <row r="2289" spans="11:12" x14ac:dyDescent="0.2">
      <c r="K2289"/>
      <c r="L2289" s="11"/>
    </row>
    <row r="2290" spans="11:12" x14ac:dyDescent="0.2">
      <c r="K2290"/>
      <c r="L2290" s="11"/>
    </row>
    <row r="2291" spans="11:12" x14ac:dyDescent="0.2">
      <c r="K2291"/>
      <c r="L2291" s="11"/>
    </row>
    <row r="2292" spans="11:12" x14ac:dyDescent="0.2">
      <c r="K2292"/>
      <c r="L2292" s="11"/>
    </row>
    <row r="2293" spans="11:12" x14ac:dyDescent="0.2">
      <c r="K2293"/>
      <c r="L2293" s="11"/>
    </row>
    <row r="2294" spans="11:12" x14ac:dyDescent="0.2">
      <c r="K2294"/>
      <c r="L2294" s="11"/>
    </row>
    <row r="2295" spans="11:12" x14ac:dyDescent="0.2">
      <c r="K2295"/>
      <c r="L2295" s="11"/>
    </row>
    <row r="2296" spans="11:12" x14ac:dyDescent="0.2">
      <c r="K2296"/>
      <c r="L2296" s="11"/>
    </row>
    <row r="2297" spans="11:12" x14ac:dyDescent="0.2">
      <c r="K2297"/>
      <c r="L2297" s="11"/>
    </row>
    <row r="2298" spans="11:12" x14ac:dyDescent="0.2">
      <c r="K2298"/>
      <c r="L2298" s="11"/>
    </row>
    <row r="2299" spans="11:12" x14ac:dyDescent="0.2">
      <c r="K2299"/>
      <c r="L2299" s="11"/>
    </row>
    <row r="2300" spans="11:12" x14ac:dyDescent="0.2">
      <c r="K2300"/>
      <c r="L2300" s="11"/>
    </row>
    <row r="2301" spans="11:12" x14ac:dyDescent="0.2">
      <c r="K2301"/>
      <c r="L2301" s="11"/>
    </row>
    <row r="2302" spans="11:12" x14ac:dyDescent="0.2">
      <c r="K2302"/>
      <c r="L2302" s="11"/>
    </row>
    <row r="2303" spans="11:12" x14ac:dyDescent="0.2">
      <c r="K2303"/>
      <c r="L2303" s="11"/>
    </row>
    <row r="2304" spans="11:12" x14ac:dyDescent="0.2">
      <c r="K2304"/>
      <c r="L2304" s="11"/>
    </row>
    <row r="2305" spans="11:12" x14ac:dyDescent="0.2">
      <c r="K2305"/>
      <c r="L2305" s="11"/>
    </row>
    <row r="2306" spans="11:12" x14ac:dyDescent="0.2">
      <c r="K2306"/>
      <c r="L2306" s="11"/>
    </row>
    <row r="2307" spans="11:12" x14ac:dyDescent="0.2">
      <c r="K2307"/>
      <c r="L2307" s="11"/>
    </row>
    <row r="2308" spans="11:12" x14ac:dyDescent="0.2">
      <c r="K2308"/>
      <c r="L2308" s="11"/>
    </row>
    <row r="2309" spans="11:12" x14ac:dyDescent="0.2">
      <c r="K2309"/>
      <c r="L2309" s="11"/>
    </row>
    <row r="2310" spans="11:12" x14ac:dyDescent="0.2">
      <c r="K2310"/>
      <c r="L2310" s="11"/>
    </row>
    <row r="2311" spans="11:12" x14ac:dyDescent="0.2">
      <c r="K2311"/>
      <c r="L2311" s="11"/>
    </row>
    <row r="2312" spans="11:12" x14ac:dyDescent="0.2">
      <c r="K2312"/>
      <c r="L2312" s="11"/>
    </row>
    <row r="2313" spans="11:12" x14ac:dyDescent="0.2">
      <c r="K2313"/>
      <c r="L2313" s="11"/>
    </row>
    <row r="2314" spans="11:12" x14ac:dyDescent="0.2">
      <c r="K2314"/>
      <c r="L2314" s="11"/>
    </row>
    <row r="2315" spans="11:12" x14ac:dyDescent="0.2">
      <c r="K2315"/>
      <c r="L2315" s="11"/>
    </row>
    <row r="2316" spans="11:12" x14ac:dyDescent="0.2">
      <c r="K2316"/>
      <c r="L2316" s="11"/>
    </row>
    <row r="2317" spans="11:12" x14ac:dyDescent="0.2">
      <c r="K2317"/>
      <c r="L2317" s="11"/>
    </row>
    <row r="2318" spans="11:12" x14ac:dyDescent="0.2">
      <c r="K2318"/>
      <c r="L2318" s="11"/>
    </row>
    <row r="2319" spans="11:12" x14ac:dyDescent="0.2">
      <c r="K2319"/>
      <c r="L2319" s="11"/>
    </row>
    <row r="2320" spans="11:12" x14ac:dyDescent="0.2">
      <c r="K2320"/>
      <c r="L2320" s="11"/>
    </row>
    <row r="2321" spans="11:12" x14ac:dyDescent="0.2">
      <c r="K2321"/>
      <c r="L2321" s="11"/>
    </row>
    <row r="2322" spans="11:12" x14ac:dyDescent="0.2">
      <c r="K2322"/>
      <c r="L2322" s="11"/>
    </row>
    <row r="2323" spans="11:12" x14ac:dyDescent="0.2">
      <c r="K2323"/>
      <c r="L2323" s="11"/>
    </row>
    <row r="2324" spans="11:12" x14ac:dyDescent="0.2">
      <c r="K2324"/>
      <c r="L2324" s="11"/>
    </row>
    <row r="2325" spans="11:12" x14ac:dyDescent="0.2">
      <c r="K2325"/>
      <c r="L2325" s="11"/>
    </row>
    <row r="2326" spans="11:12" x14ac:dyDescent="0.2">
      <c r="K2326"/>
      <c r="L2326" s="11"/>
    </row>
    <row r="2327" spans="11:12" x14ac:dyDescent="0.2">
      <c r="K2327"/>
      <c r="L2327" s="11"/>
    </row>
    <row r="2328" spans="11:12" x14ac:dyDescent="0.2">
      <c r="K2328"/>
      <c r="L2328" s="11"/>
    </row>
    <row r="2329" spans="11:12" x14ac:dyDescent="0.2">
      <c r="K2329"/>
      <c r="L2329" s="11"/>
    </row>
    <row r="2330" spans="11:12" x14ac:dyDescent="0.2">
      <c r="K2330"/>
      <c r="L2330" s="11"/>
    </row>
    <row r="2331" spans="11:12" x14ac:dyDescent="0.2">
      <c r="K2331"/>
      <c r="L2331" s="11"/>
    </row>
    <row r="2332" spans="11:12" x14ac:dyDescent="0.2">
      <c r="K2332"/>
      <c r="L2332" s="11"/>
    </row>
    <row r="2333" spans="11:12" x14ac:dyDescent="0.2">
      <c r="K2333"/>
      <c r="L2333" s="11"/>
    </row>
    <row r="2334" spans="11:12" x14ac:dyDescent="0.2">
      <c r="K2334"/>
      <c r="L2334" s="11"/>
    </row>
    <row r="2335" spans="11:12" x14ac:dyDescent="0.2">
      <c r="K2335"/>
      <c r="L2335" s="11"/>
    </row>
    <row r="2336" spans="11:12" x14ac:dyDescent="0.2">
      <c r="K2336"/>
      <c r="L2336" s="11"/>
    </row>
    <row r="2337" spans="11:12" x14ac:dyDescent="0.2">
      <c r="K2337"/>
      <c r="L2337" s="11"/>
    </row>
    <row r="2338" spans="11:12" x14ac:dyDescent="0.2">
      <c r="K2338"/>
      <c r="L2338" s="11"/>
    </row>
    <row r="2339" spans="11:12" x14ac:dyDescent="0.2">
      <c r="K2339"/>
      <c r="L2339" s="11"/>
    </row>
    <row r="2340" spans="11:12" x14ac:dyDescent="0.2">
      <c r="K2340"/>
      <c r="L2340" s="11"/>
    </row>
    <row r="2341" spans="11:12" x14ac:dyDescent="0.2">
      <c r="K2341"/>
      <c r="L2341" s="11"/>
    </row>
    <row r="2342" spans="11:12" x14ac:dyDescent="0.2">
      <c r="K2342"/>
      <c r="L2342" s="11"/>
    </row>
    <row r="2343" spans="11:12" x14ac:dyDescent="0.2">
      <c r="K2343"/>
      <c r="L2343" s="11"/>
    </row>
    <row r="2344" spans="11:12" x14ac:dyDescent="0.2">
      <c r="K2344"/>
      <c r="L2344" s="11"/>
    </row>
    <row r="2345" spans="11:12" x14ac:dyDescent="0.2">
      <c r="K2345"/>
      <c r="L2345" s="11"/>
    </row>
    <row r="2346" spans="11:12" x14ac:dyDescent="0.2">
      <c r="K2346"/>
      <c r="L2346" s="11"/>
    </row>
    <row r="2347" spans="11:12" x14ac:dyDescent="0.2">
      <c r="K2347"/>
      <c r="L2347" s="11"/>
    </row>
    <row r="2348" spans="11:12" x14ac:dyDescent="0.2">
      <c r="K2348"/>
      <c r="L2348" s="11"/>
    </row>
    <row r="2349" spans="11:12" x14ac:dyDescent="0.2">
      <c r="K2349"/>
      <c r="L2349" s="11"/>
    </row>
    <row r="2350" spans="11:12" x14ac:dyDescent="0.2">
      <c r="K2350"/>
      <c r="L2350" s="11"/>
    </row>
    <row r="2351" spans="11:12" x14ac:dyDescent="0.2">
      <c r="K2351"/>
      <c r="L2351" s="11"/>
    </row>
    <row r="2352" spans="11:12" x14ac:dyDescent="0.2">
      <c r="K2352"/>
      <c r="L2352" s="11"/>
    </row>
    <row r="2353" spans="11:12" x14ac:dyDescent="0.2">
      <c r="K2353"/>
      <c r="L2353" s="11"/>
    </row>
    <row r="2354" spans="11:12" x14ac:dyDescent="0.2">
      <c r="K2354"/>
      <c r="L2354" s="11"/>
    </row>
    <row r="2355" spans="11:12" x14ac:dyDescent="0.2">
      <c r="K2355"/>
      <c r="L2355" s="11"/>
    </row>
    <row r="2356" spans="11:12" x14ac:dyDescent="0.2">
      <c r="K2356"/>
      <c r="L2356" s="11"/>
    </row>
    <row r="2357" spans="11:12" x14ac:dyDescent="0.2">
      <c r="K2357"/>
      <c r="L2357" s="11"/>
    </row>
    <row r="2358" spans="11:12" x14ac:dyDescent="0.2">
      <c r="K2358"/>
      <c r="L2358" s="11"/>
    </row>
    <row r="2359" spans="11:12" x14ac:dyDescent="0.2">
      <c r="K2359"/>
      <c r="L2359" s="11"/>
    </row>
    <row r="2360" spans="11:12" x14ac:dyDescent="0.2">
      <c r="K2360"/>
      <c r="L2360" s="11"/>
    </row>
    <row r="2361" spans="11:12" x14ac:dyDescent="0.2">
      <c r="K2361"/>
      <c r="L2361" s="11"/>
    </row>
    <row r="2362" spans="11:12" x14ac:dyDescent="0.2">
      <c r="K2362"/>
      <c r="L2362" s="11"/>
    </row>
    <row r="2363" spans="11:12" x14ac:dyDescent="0.2">
      <c r="K2363"/>
      <c r="L2363" s="11"/>
    </row>
    <row r="2364" spans="11:12" x14ac:dyDescent="0.2">
      <c r="K2364"/>
      <c r="L2364" s="11"/>
    </row>
    <row r="2365" spans="11:12" x14ac:dyDescent="0.2">
      <c r="K2365"/>
      <c r="L2365" s="11"/>
    </row>
    <row r="2366" spans="11:12" x14ac:dyDescent="0.2">
      <c r="K2366"/>
      <c r="L2366" s="11"/>
    </row>
    <row r="2367" spans="11:12" x14ac:dyDescent="0.2">
      <c r="K2367"/>
      <c r="L2367" s="11"/>
    </row>
    <row r="2368" spans="11:12" x14ac:dyDescent="0.2">
      <c r="K2368"/>
      <c r="L2368" s="11"/>
    </row>
    <row r="2369" spans="11:12" x14ac:dyDescent="0.2">
      <c r="K2369"/>
      <c r="L2369" s="11"/>
    </row>
    <row r="2370" spans="11:12" x14ac:dyDescent="0.2">
      <c r="K2370"/>
      <c r="L2370" s="11"/>
    </row>
    <row r="2371" spans="11:12" x14ac:dyDescent="0.2">
      <c r="K2371"/>
      <c r="L2371" s="11"/>
    </row>
    <row r="2372" spans="11:12" x14ac:dyDescent="0.2">
      <c r="K2372"/>
      <c r="L2372" s="11"/>
    </row>
    <row r="2373" spans="11:12" x14ac:dyDescent="0.2">
      <c r="K2373"/>
      <c r="L2373" s="11"/>
    </row>
    <row r="2374" spans="11:12" x14ac:dyDescent="0.2">
      <c r="K2374"/>
      <c r="L2374" s="11"/>
    </row>
    <row r="2375" spans="11:12" x14ac:dyDescent="0.2">
      <c r="K2375"/>
      <c r="L2375" s="11"/>
    </row>
    <row r="2376" spans="11:12" x14ac:dyDescent="0.2">
      <c r="K2376"/>
      <c r="L2376" s="11"/>
    </row>
    <row r="2377" spans="11:12" x14ac:dyDescent="0.2">
      <c r="K2377"/>
      <c r="L2377" s="11"/>
    </row>
    <row r="2378" spans="11:12" x14ac:dyDescent="0.2">
      <c r="K2378"/>
      <c r="L2378" s="11"/>
    </row>
    <row r="2379" spans="11:12" x14ac:dyDescent="0.2">
      <c r="K2379"/>
      <c r="L2379" s="11"/>
    </row>
    <row r="2380" spans="11:12" x14ac:dyDescent="0.2">
      <c r="K2380"/>
      <c r="L2380" s="11"/>
    </row>
    <row r="2381" spans="11:12" x14ac:dyDescent="0.2">
      <c r="K2381"/>
      <c r="L2381" s="11"/>
    </row>
    <row r="2382" spans="11:12" x14ac:dyDescent="0.2">
      <c r="K2382"/>
      <c r="L2382" s="11"/>
    </row>
    <row r="2383" spans="11:12" x14ac:dyDescent="0.2">
      <c r="K2383"/>
      <c r="L2383" s="11"/>
    </row>
    <row r="2384" spans="11:12" x14ac:dyDescent="0.2">
      <c r="K2384"/>
      <c r="L2384" s="11"/>
    </row>
    <row r="2385" spans="11:12" x14ac:dyDescent="0.2">
      <c r="K2385"/>
      <c r="L2385" s="11"/>
    </row>
    <row r="2386" spans="11:12" x14ac:dyDescent="0.2">
      <c r="K2386"/>
      <c r="L2386" s="11"/>
    </row>
    <row r="2387" spans="11:12" x14ac:dyDescent="0.2">
      <c r="K2387"/>
      <c r="L2387" s="11"/>
    </row>
    <row r="2388" spans="11:12" x14ac:dyDescent="0.2">
      <c r="K2388"/>
      <c r="L2388" s="11"/>
    </row>
    <row r="2389" spans="11:12" x14ac:dyDescent="0.2">
      <c r="K2389"/>
      <c r="L2389" s="11"/>
    </row>
    <row r="2390" spans="11:12" x14ac:dyDescent="0.2">
      <c r="K2390"/>
      <c r="L2390" s="11"/>
    </row>
    <row r="2391" spans="11:12" x14ac:dyDescent="0.2">
      <c r="K2391"/>
      <c r="L2391" s="11"/>
    </row>
    <row r="2392" spans="11:12" x14ac:dyDescent="0.2">
      <c r="K2392"/>
      <c r="L2392" s="11"/>
    </row>
    <row r="2393" spans="11:12" x14ac:dyDescent="0.2">
      <c r="K2393"/>
      <c r="L2393" s="11"/>
    </row>
    <row r="2394" spans="11:12" x14ac:dyDescent="0.2">
      <c r="K2394"/>
      <c r="L2394" s="11"/>
    </row>
    <row r="2395" spans="11:12" x14ac:dyDescent="0.2">
      <c r="K2395"/>
      <c r="L2395" s="11"/>
    </row>
    <row r="2396" spans="11:12" x14ac:dyDescent="0.2">
      <c r="K2396"/>
      <c r="L2396" s="11"/>
    </row>
    <row r="2397" spans="11:12" x14ac:dyDescent="0.2">
      <c r="K2397"/>
      <c r="L2397" s="11"/>
    </row>
    <row r="2398" spans="11:12" x14ac:dyDescent="0.2">
      <c r="K2398"/>
      <c r="L2398" s="11"/>
    </row>
    <row r="2399" spans="11:12" x14ac:dyDescent="0.2">
      <c r="K2399"/>
      <c r="L2399" s="11"/>
    </row>
    <row r="2400" spans="11:12" x14ac:dyDescent="0.2">
      <c r="K2400"/>
      <c r="L2400" s="11"/>
    </row>
    <row r="2401" spans="11:12" x14ac:dyDescent="0.2">
      <c r="K2401"/>
      <c r="L2401" s="11"/>
    </row>
    <row r="2402" spans="11:12" x14ac:dyDescent="0.2">
      <c r="K2402"/>
      <c r="L2402" s="11"/>
    </row>
    <row r="2403" spans="11:12" x14ac:dyDescent="0.2">
      <c r="K2403"/>
      <c r="L2403" s="11"/>
    </row>
    <row r="2404" spans="11:12" x14ac:dyDescent="0.2">
      <c r="K2404"/>
      <c r="L2404" s="11"/>
    </row>
    <row r="2405" spans="11:12" x14ac:dyDescent="0.2">
      <c r="K2405"/>
      <c r="L2405" s="11"/>
    </row>
    <row r="2406" spans="11:12" x14ac:dyDescent="0.2">
      <c r="K2406"/>
      <c r="L2406" s="11"/>
    </row>
    <row r="2407" spans="11:12" x14ac:dyDescent="0.2">
      <c r="K2407"/>
      <c r="L2407" s="11"/>
    </row>
    <row r="2408" spans="11:12" x14ac:dyDescent="0.2">
      <c r="K2408"/>
      <c r="L2408" s="11"/>
    </row>
    <row r="2409" spans="11:12" x14ac:dyDescent="0.2">
      <c r="K2409"/>
      <c r="L2409" s="11"/>
    </row>
    <row r="2410" spans="11:12" x14ac:dyDescent="0.2">
      <c r="K2410"/>
      <c r="L2410" s="11"/>
    </row>
    <row r="2411" spans="11:12" x14ac:dyDescent="0.2">
      <c r="K2411"/>
      <c r="L2411" s="11"/>
    </row>
    <row r="2412" spans="11:12" x14ac:dyDescent="0.2">
      <c r="K2412"/>
      <c r="L2412" s="11"/>
    </row>
    <row r="2413" spans="11:12" x14ac:dyDescent="0.2">
      <c r="K2413"/>
      <c r="L2413" s="11"/>
    </row>
    <row r="2414" spans="11:12" x14ac:dyDescent="0.2">
      <c r="K2414"/>
      <c r="L2414" s="11"/>
    </row>
    <row r="2415" spans="11:12" x14ac:dyDescent="0.2">
      <c r="K2415"/>
      <c r="L2415" s="11"/>
    </row>
    <row r="2416" spans="11:12" x14ac:dyDescent="0.2">
      <c r="K2416"/>
      <c r="L2416" s="11"/>
    </row>
    <row r="2417" spans="11:12" x14ac:dyDescent="0.2">
      <c r="K2417"/>
      <c r="L2417" s="11"/>
    </row>
    <row r="2418" spans="11:12" x14ac:dyDescent="0.2">
      <c r="K2418"/>
      <c r="L2418" s="11"/>
    </row>
    <row r="2419" spans="11:12" x14ac:dyDescent="0.2">
      <c r="K2419"/>
      <c r="L2419" s="11"/>
    </row>
    <row r="2420" spans="11:12" x14ac:dyDescent="0.2">
      <c r="K2420"/>
      <c r="L2420" s="11"/>
    </row>
    <row r="2421" spans="11:12" x14ac:dyDescent="0.2">
      <c r="K2421"/>
      <c r="L2421" s="11"/>
    </row>
    <row r="2422" spans="11:12" x14ac:dyDescent="0.2">
      <c r="K2422"/>
      <c r="L2422" s="11"/>
    </row>
    <row r="2423" spans="11:12" x14ac:dyDescent="0.2">
      <c r="K2423"/>
      <c r="L2423" s="11"/>
    </row>
    <row r="2424" spans="11:12" x14ac:dyDescent="0.2">
      <c r="K2424"/>
      <c r="L2424" s="11"/>
    </row>
    <row r="2425" spans="11:12" x14ac:dyDescent="0.2">
      <c r="K2425"/>
      <c r="L2425" s="11"/>
    </row>
    <row r="2426" spans="11:12" x14ac:dyDescent="0.2">
      <c r="K2426"/>
      <c r="L2426" s="11"/>
    </row>
    <row r="2427" spans="11:12" x14ac:dyDescent="0.2">
      <c r="K2427"/>
      <c r="L2427" s="11"/>
    </row>
    <row r="2428" spans="11:12" x14ac:dyDescent="0.2">
      <c r="K2428"/>
      <c r="L2428" s="11"/>
    </row>
    <row r="2429" spans="11:12" x14ac:dyDescent="0.2">
      <c r="K2429"/>
      <c r="L2429" s="11"/>
    </row>
    <row r="2430" spans="11:12" x14ac:dyDescent="0.2">
      <c r="K2430"/>
      <c r="L2430" s="11"/>
    </row>
    <row r="2431" spans="11:12" x14ac:dyDescent="0.2">
      <c r="K2431"/>
      <c r="L2431" s="11"/>
    </row>
    <row r="2432" spans="11:12" x14ac:dyDescent="0.2">
      <c r="K2432"/>
      <c r="L2432" s="11"/>
    </row>
    <row r="2433" spans="11:12" x14ac:dyDescent="0.2">
      <c r="K2433"/>
      <c r="L2433" s="11"/>
    </row>
    <row r="2434" spans="11:12" x14ac:dyDescent="0.2">
      <c r="K2434"/>
      <c r="L2434" s="11"/>
    </row>
    <row r="2435" spans="11:12" x14ac:dyDescent="0.2">
      <c r="K2435"/>
      <c r="L2435" s="11"/>
    </row>
    <row r="2436" spans="11:12" x14ac:dyDescent="0.2">
      <c r="K2436"/>
      <c r="L2436" s="11"/>
    </row>
    <row r="2437" spans="11:12" x14ac:dyDescent="0.2">
      <c r="K2437"/>
      <c r="L2437" s="11"/>
    </row>
    <row r="2438" spans="11:12" x14ac:dyDescent="0.2">
      <c r="K2438"/>
      <c r="L2438" s="11"/>
    </row>
    <row r="2439" spans="11:12" x14ac:dyDescent="0.2">
      <c r="K2439"/>
      <c r="L2439" s="11"/>
    </row>
    <row r="2440" spans="11:12" x14ac:dyDescent="0.2">
      <c r="K2440"/>
      <c r="L2440" s="11"/>
    </row>
    <row r="2441" spans="11:12" x14ac:dyDescent="0.2">
      <c r="K2441"/>
      <c r="L2441" s="11"/>
    </row>
    <row r="2442" spans="11:12" x14ac:dyDescent="0.2">
      <c r="K2442"/>
      <c r="L2442" s="11"/>
    </row>
    <row r="2443" spans="11:12" x14ac:dyDescent="0.2">
      <c r="K2443"/>
      <c r="L2443" s="11"/>
    </row>
    <row r="2444" spans="11:12" x14ac:dyDescent="0.2">
      <c r="K2444"/>
      <c r="L2444" s="11"/>
    </row>
    <row r="2445" spans="11:12" x14ac:dyDescent="0.2">
      <c r="K2445"/>
      <c r="L2445" s="11"/>
    </row>
    <row r="2446" spans="11:12" x14ac:dyDescent="0.2">
      <c r="K2446"/>
      <c r="L2446" s="11"/>
    </row>
    <row r="2447" spans="11:12" x14ac:dyDescent="0.2">
      <c r="K2447"/>
      <c r="L2447" s="11"/>
    </row>
    <row r="2448" spans="11:12" x14ac:dyDescent="0.2">
      <c r="K2448"/>
      <c r="L2448" s="11"/>
    </row>
    <row r="2449" spans="11:12" x14ac:dyDescent="0.2">
      <c r="K2449"/>
      <c r="L2449" s="11"/>
    </row>
    <row r="2450" spans="11:12" x14ac:dyDescent="0.2">
      <c r="K2450"/>
      <c r="L2450" s="11"/>
    </row>
    <row r="2451" spans="11:12" x14ac:dyDescent="0.2">
      <c r="K2451"/>
      <c r="L2451" s="11"/>
    </row>
    <row r="2452" spans="11:12" x14ac:dyDescent="0.2">
      <c r="K2452"/>
      <c r="L2452" s="11"/>
    </row>
    <row r="2453" spans="11:12" x14ac:dyDescent="0.2">
      <c r="K2453"/>
      <c r="L2453" s="11"/>
    </row>
    <row r="2454" spans="11:12" x14ac:dyDescent="0.2">
      <c r="K2454"/>
      <c r="L2454" s="11"/>
    </row>
    <row r="2455" spans="11:12" x14ac:dyDescent="0.2">
      <c r="K2455"/>
      <c r="L2455" s="11"/>
    </row>
    <row r="2456" spans="11:12" x14ac:dyDescent="0.2">
      <c r="K2456"/>
      <c r="L2456" s="11"/>
    </row>
    <row r="2457" spans="11:12" x14ac:dyDescent="0.2">
      <c r="K2457"/>
      <c r="L2457" s="11"/>
    </row>
    <row r="2458" spans="11:12" x14ac:dyDescent="0.2">
      <c r="K2458"/>
      <c r="L2458" s="11"/>
    </row>
    <row r="2459" spans="11:12" x14ac:dyDescent="0.2">
      <c r="K2459"/>
      <c r="L2459" s="11"/>
    </row>
    <row r="2460" spans="11:12" x14ac:dyDescent="0.2">
      <c r="K2460"/>
      <c r="L2460" s="11"/>
    </row>
    <row r="2461" spans="11:12" x14ac:dyDescent="0.2">
      <c r="K2461"/>
      <c r="L2461" s="11"/>
    </row>
    <row r="2462" spans="11:12" x14ac:dyDescent="0.2">
      <c r="K2462"/>
      <c r="L2462" s="11"/>
    </row>
    <row r="2463" spans="11:12" x14ac:dyDescent="0.2">
      <c r="K2463"/>
      <c r="L2463" s="11"/>
    </row>
    <row r="2464" spans="11:12" x14ac:dyDescent="0.2">
      <c r="K2464"/>
      <c r="L2464" s="11"/>
    </row>
    <row r="2465" spans="11:12" x14ac:dyDescent="0.2">
      <c r="K2465"/>
      <c r="L2465" s="11"/>
    </row>
    <row r="2466" spans="11:12" x14ac:dyDescent="0.2">
      <c r="K2466"/>
      <c r="L2466" s="11"/>
    </row>
    <row r="2467" spans="11:12" x14ac:dyDescent="0.2">
      <c r="K2467"/>
      <c r="L2467" s="11"/>
    </row>
    <row r="2468" spans="11:12" x14ac:dyDescent="0.2">
      <c r="K2468"/>
      <c r="L2468" s="11"/>
    </row>
    <row r="2469" spans="11:12" x14ac:dyDescent="0.2">
      <c r="K2469"/>
      <c r="L2469" s="11"/>
    </row>
    <row r="2470" spans="11:12" x14ac:dyDescent="0.2">
      <c r="K2470"/>
      <c r="L2470" s="11"/>
    </row>
    <row r="2471" spans="11:12" x14ac:dyDescent="0.2">
      <c r="K2471"/>
      <c r="L2471" s="11"/>
    </row>
    <row r="2472" spans="11:12" x14ac:dyDescent="0.2">
      <c r="K2472"/>
      <c r="L2472" s="11"/>
    </row>
    <row r="2473" spans="11:12" x14ac:dyDescent="0.2">
      <c r="K2473"/>
      <c r="L2473" s="11"/>
    </row>
    <row r="2474" spans="11:12" x14ac:dyDescent="0.2">
      <c r="K2474"/>
      <c r="L2474" s="11"/>
    </row>
    <row r="2475" spans="11:12" x14ac:dyDescent="0.2">
      <c r="K2475"/>
      <c r="L2475" s="11"/>
    </row>
    <row r="2476" spans="11:12" x14ac:dyDescent="0.2">
      <c r="K2476"/>
      <c r="L2476" s="11"/>
    </row>
    <row r="2477" spans="11:12" x14ac:dyDescent="0.2">
      <c r="K2477"/>
      <c r="L2477" s="11"/>
    </row>
    <row r="2478" spans="11:12" x14ac:dyDescent="0.2">
      <c r="K2478"/>
      <c r="L2478" s="11"/>
    </row>
    <row r="2479" spans="11:12" x14ac:dyDescent="0.2">
      <c r="K2479"/>
      <c r="L2479" s="11"/>
    </row>
    <row r="2480" spans="11:12" x14ac:dyDescent="0.2">
      <c r="K2480"/>
      <c r="L2480" s="11"/>
    </row>
    <row r="2481" spans="11:12" x14ac:dyDescent="0.2">
      <c r="K2481"/>
      <c r="L2481" s="11"/>
    </row>
    <row r="2482" spans="11:12" x14ac:dyDescent="0.2">
      <c r="K2482"/>
      <c r="L2482" s="11"/>
    </row>
    <row r="2483" spans="11:12" x14ac:dyDescent="0.2">
      <c r="K2483"/>
      <c r="L2483" s="11"/>
    </row>
    <row r="2484" spans="11:12" x14ac:dyDescent="0.2">
      <c r="K2484"/>
      <c r="L2484" s="11"/>
    </row>
    <row r="2485" spans="11:12" x14ac:dyDescent="0.2">
      <c r="K2485"/>
      <c r="L2485" s="11"/>
    </row>
    <row r="2486" spans="11:12" x14ac:dyDescent="0.2">
      <c r="K2486"/>
      <c r="L2486" s="11"/>
    </row>
    <row r="2487" spans="11:12" x14ac:dyDescent="0.2">
      <c r="K2487"/>
      <c r="L2487" s="11"/>
    </row>
    <row r="2488" spans="11:12" x14ac:dyDescent="0.2">
      <c r="K2488"/>
      <c r="L2488" s="11"/>
    </row>
    <row r="2489" spans="11:12" x14ac:dyDescent="0.2">
      <c r="K2489"/>
      <c r="L2489" s="11"/>
    </row>
    <row r="2490" spans="11:12" x14ac:dyDescent="0.2">
      <c r="K2490"/>
      <c r="L2490" s="11"/>
    </row>
    <row r="2491" spans="11:12" x14ac:dyDescent="0.2">
      <c r="K2491"/>
      <c r="L2491" s="11"/>
    </row>
    <row r="2492" spans="11:12" x14ac:dyDescent="0.2">
      <c r="K2492"/>
      <c r="L2492" s="11"/>
    </row>
    <row r="2493" spans="11:12" x14ac:dyDescent="0.2">
      <c r="K2493"/>
      <c r="L2493" s="11"/>
    </row>
    <row r="2494" spans="11:12" x14ac:dyDescent="0.2">
      <c r="K2494"/>
      <c r="L2494" s="11"/>
    </row>
    <row r="2495" spans="11:12" x14ac:dyDescent="0.2">
      <c r="K2495"/>
      <c r="L2495" s="11"/>
    </row>
    <row r="2496" spans="11:12" x14ac:dyDescent="0.2">
      <c r="K2496"/>
      <c r="L2496" s="11"/>
    </row>
    <row r="2497" spans="11:12" x14ac:dyDescent="0.2">
      <c r="K2497"/>
      <c r="L2497" s="11"/>
    </row>
    <row r="2498" spans="11:12" x14ac:dyDescent="0.2">
      <c r="K2498"/>
      <c r="L2498" s="11"/>
    </row>
    <row r="2499" spans="11:12" x14ac:dyDescent="0.2">
      <c r="K2499"/>
      <c r="L2499" s="11"/>
    </row>
    <row r="2500" spans="11:12" x14ac:dyDescent="0.2">
      <c r="K2500"/>
      <c r="L2500" s="11"/>
    </row>
    <row r="2501" spans="11:12" x14ac:dyDescent="0.2">
      <c r="K2501"/>
      <c r="L2501" s="11"/>
    </row>
    <row r="2502" spans="11:12" x14ac:dyDescent="0.2">
      <c r="K2502"/>
      <c r="L2502" s="11"/>
    </row>
    <row r="2503" spans="11:12" x14ac:dyDescent="0.2">
      <c r="K2503"/>
      <c r="L2503" s="11"/>
    </row>
    <row r="2504" spans="11:12" x14ac:dyDescent="0.2">
      <c r="K2504"/>
      <c r="L2504" s="11"/>
    </row>
    <row r="2505" spans="11:12" x14ac:dyDescent="0.2">
      <c r="K2505"/>
      <c r="L2505" s="11"/>
    </row>
    <row r="2506" spans="11:12" x14ac:dyDescent="0.2">
      <c r="K2506"/>
      <c r="L2506" s="11"/>
    </row>
    <row r="2507" spans="11:12" x14ac:dyDescent="0.2">
      <c r="K2507"/>
      <c r="L2507" s="11"/>
    </row>
    <row r="2508" spans="11:12" x14ac:dyDescent="0.2">
      <c r="K2508"/>
      <c r="L2508" s="11"/>
    </row>
    <row r="2509" spans="11:12" x14ac:dyDescent="0.2">
      <c r="K2509"/>
      <c r="L2509" s="11"/>
    </row>
    <row r="2510" spans="11:12" x14ac:dyDescent="0.2">
      <c r="K2510"/>
      <c r="L2510" s="11"/>
    </row>
    <row r="2511" spans="11:12" x14ac:dyDescent="0.2">
      <c r="K2511"/>
      <c r="L2511" s="11"/>
    </row>
    <row r="2512" spans="11:12" x14ac:dyDescent="0.2">
      <c r="K2512"/>
      <c r="L2512" s="11"/>
    </row>
    <row r="2513" spans="11:12" x14ac:dyDescent="0.2">
      <c r="K2513"/>
      <c r="L2513" s="11"/>
    </row>
    <row r="2514" spans="11:12" x14ac:dyDescent="0.2">
      <c r="K2514"/>
      <c r="L2514" s="11"/>
    </row>
    <row r="2515" spans="11:12" x14ac:dyDescent="0.2">
      <c r="K2515"/>
      <c r="L2515" s="11"/>
    </row>
    <row r="2516" spans="11:12" x14ac:dyDescent="0.2">
      <c r="K2516"/>
      <c r="L2516" s="11"/>
    </row>
    <row r="2517" spans="11:12" x14ac:dyDescent="0.2">
      <c r="K2517"/>
      <c r="L2517" s="11"/>
    </row>
    <row r="2518" spans="11:12" x14ac:dyDescent="0.2">
      <c r="K2518"/>
      <c r="L2518" s="11"/>
    </row>
    <row r="2519" spans="11:12" x14ac:dyDescent="0.2">
      <c r="K2519"/>
      <c r="L2519" s="11"/>
    </row>
    <row r="2520" spans="11:12" x14ac:dyDescent="0.2">
      <c r="K2520"/>
      <c r="L2520" s="11"/>
    </row>
    <row r="2521" spans="11:12" x14ac:dyDescent="0.2">
      <c r="K2521"/>
      <c r="L2521" s="11"/>
    </row>
    <row r="2522" spans="11:12" x14ac:dyDescent="0.2">
      <c r="K2522"/>
      <c r="L2522" s="11"/>
    </row>
    <row r="2523" spans="11:12" x14ac:dyDescent="0.2">
      <c r="K2523"/>
      <c r="L2523" s="11"/>
    </row>
    <row r="2524" spans="11:12" x14ac:dyDescent="0.2">
      <c r="K2524"/>
      <c r="L2524" s="11"/>
    </row>
    <row r="2525" spans="11:12" x14ac:dyDescent="0.2">
      <c r="K2525"/>
      <c r="L2525" s="11"/>
    </row>
    <row r="2526" spans="11:12" x14ac:dyDescent="0.2">
      <c r="K2526"/>
      <c r="L2526" s="11"/>
    </row>
    <row r="2527" spans="11:12" x14ac:dyDescent="0.2">
      <c r="K2527"/>
      <c r="L2527" s="11"/>
    </row>
    <row r="2528" spans="11:12" x14ac:dyDescent="0.2">
      <c r="K2528"/>
      <c r="L2528" s="11"/>
    </row>
    <row r="2529" spans="11:12" x14ac:dyDescent="0.2">
      <c r="K2529"/>
      <c r="L2529" s="11"/>
    </row>
    <row r="2530" spans="11:12" x14ac:dyDescent="0.2">
      <c r="K2530"/>
      <c r="L2530" s="11"/>
    </row>
    <row r="2531" spans="11:12" x14ac:dyDescent="0.2">
      <c r="K2531"/>
      <c r="L2531" s="11"/>
    </row>
    <row r="2532" spans="11:12" x14ac:dyDescent="0.2">
      <c r="K2532"/>
      <c r="L2532" s="11"/>
    </row>
    <row r="2533" spans="11:12" x14ac:dyDescent="0.2">
      <c r="K2533"/>
      <c r="L2533" s="11"/>
    </row>
    <row r="2534" spans="11:12" x14ac:dyDescent="0.2">
      <c r="K2534"/>
      <c r="L2534" s="11"/>
    </row>
    <row r="2535" spans="11:12" x14ac:dyDescent="0.2">
      <c r="K2535"/>
      <c r="L2535" s="11"/>
    </row>
    <row r="2536" spans="11:12" x14ac:dyDescent="0.2">
      <c r="K2536"/>
      <c r="L2536" s="11"/>
    </row>
    <row r="2537" spans="11:12" x14ac:dyDescent="0.2">
      <c r="K2537"/>
      <c r="L2537" s="11"/>
    </row>
    <row r="2538" spans="11:12" x14ac:dyDescent="0.2">
      <c r="K2538"/>
      <c r="L2538" s="11"/>
    </row>
    <row r="2539" spans="11:12" x14ac:dyDescent="0.2">
      <c r="K2539"/>
      <c r="L2539" s="11"/>
    </row>
    <row r="2540" spans="11:12" x14ac:dyDescent="0.2">
      <c r="K2540"/>
      <c r="L2540" s="11"/>
    </row>
    <row r="2541" spans="11:12" x14ac:dyDescent="0.2">
      <c r="K2541"/>
      <c r="L2541" s="11"/>
    </row>
    <row r="2542" spans="11:12" x14ac:dyDescent="0.2">
      <c r="K2542"/>
      <c r="L2542" s="11"/>
    </row>
    <row r="2543" spans="11:12" x14ac:dyDescent="0.2">
      <c r="K2543"/>
      <c r="L2543" s="11"/>
    </row>
    <row r="2544" spans="11:12" x14ac:dyDescent="0.2">
      <c r="K2544"/>
      <c r="L2544" s="11"/>
    </row>
    <row r="2545" spans="11:12" x14ac:dyDescent="0.2">
      <c r="K2545"/>
      <c r="L2545" s="11"/>
    </row>
    <row r="2546" spans="11:12" x14ac:dyDescent="0.2">
      <c r="K2546"/>
      <c r="L2546" s="11"/>
    </row>
    <row r="2547" spans="11:12" x14ac:dyDescent="0.2">
      <c r="K2547"/>
      <c r="L2547" s="11"/>
    </row>
    <row r="2548" spans="11:12" x14ac:dyDescent="0.2">
      <c r="K2548"/>
      <c r="L2548" s="11"/>
    </row>
    <row r="2549" spans="11:12" x14ac:dyDescent="0.2">
      <c r="K2549"/>
      <c r="L2549" s="11"/>
    </row>
    <row r="2550" spans="11:12" x14ac:dyDescent="0.2">
      <c r="K2550"/>
      <c r="L2550" s="11"/>
    </row>
    <row r="2551" spans="11:12" x14ac:dyDescent="0.2">
      <c r="K2551"/>
      <c r="L2551" s="11"/>
    </row>
    <row r="2552" spans="11:12" x14ac:dyDescent="0.2">
      <c r="K2552"/>
      <c r="L2552" s="11"/>
    </row>
    <row r="2553" spans="11:12" x14ac:dyDescent="0.2">
      <c r="K2553"/>
      <c r="L2553" s="11"/>
    </row>
    <row r="2554" spans="11:12" x14ac:dyDescent="0.2">
      <c r="K2554"/>
      <c r="L2554" s="11"/>
    </row>
    <row r="2555" spans="11:12" x14ac:dyDescent="0.2">
      <c r="K2555"/>
      <c r="L2555" s="11"/>
    </row>
    <row r="2556" spans="11:12" x14ac:dyDescent="0.2">
      <c r="K2556"/>
      <c r="L2556" s="11"/>
    </row>
    <row r="2557" spans="11:12" x14ac:dyDescent="0.2">
      <c r="K2557"/>
      <c r="L2557" s="11"/>
    </row>
    <row r="2558" spans="11:12" x14ac:dyDescent="0.2">
      <c r="K2558"/>
      <c r="L2558" s="11"/>
    </row>
    <row r="2559" spans="11:12" x14ac:dyDescent="0.2">
      <c r="K2559"/>
      <c r="L2559" s="11"/>
    </row>
    <row r="2560" spans="11:12" x14ac:dyDescent="0.2">
      <c r="K2560"/>
      <c r="L2560" s="11"/>
    </row>
    <row r="2561" spans="11:12" x14ac:dyDescent="0.2">
      <c r="K2561"/>
      <c r="L2561" s="11"/>
    </row>
    <row r="2562" spans="11:12" x14ac:dyDescent="0.2">
      <c r="K2562"/>
      <c r="L2562" s="11"/>
    </row>
    <row r="2563" spans="11:12" x14ac:dyDescent="0.2">
      <c r="K2563"/>
      <c r="L2563" s="11"/>
    </row>
    <row r="2564" spans="11:12" x14ac:dyDescent="0.2">
      <c r="K2564"/>
      <c r="L2564" s="11"/>
    </row>
    <row r="2565" spans="11:12" x14ac:dyDescent="0.2">
      <c r="K2565"/>
      <c r="L2565" s="11"/>
    </row>
    <row r="2566" spans="11:12" x14ac:dyDescent="0.2">
      <c r="K2566"/>
      <c r="L2566" s="11"/>
    </row>
    <row r="2567" spans="11:12" x14ac:dyDescent="0.2">
      <c r="K2567"/>
      <c r="L2567" s="11"/>
    </row>
    <row r="2568" spans="11:12" x14ac:dyDescent="0.2">
      <c r="K2568"/>
      <c r="L2568" s="11"/>
    </row>
    <row r="2569" spans="11:12" x14ac:dyDescent="0.2">
      <c r="K2569"/>
      <c r="L2569" s="11"/>
    </row>
    <row r="2570" spans="11:12" x14ac:dyDescent="0.2">
      <c r="K2570"/>
      <c r="L2570" s="11"/>
    </row>
    <row r="2571" spans="11:12" x14ac:dyDescent="0.2">
      <c r="K2571"/>
      <c r="L2571" s="11"/>
    </row>
    <row r="2572" spans="11:12" x14ac:dyDescent="0.2">
      <c r="K2572"/>
      <c r="L2572" s="11"/>
    </row>
    <row r="2573" spans="11:12" x14ac:dyDescent="0.2">
      <c r="K2573"/>
      <c r="L2573" s="11"/>
    </row>
    <row r="2574" spans="11:12" x14ac:dyDescent="0.2">
      <c r="K2574"/>
      <c r="L2574" s="11"/>
    </row>
    <row r="2575" spans="11:12" x14ac:dyDescent="0.2">
      <c r="K2575"/>
      <c r="L2575" s="11"/>
    </row>
    <row r="2576" spans="11:12" x14ac:dyDescent="0.2">
      <c r="K2576"/>
      <c r="L2576" s="11"/>
    </row>
    <row r="2577" spans="11:12" x14ac:dyDescent="0.2">
      <c r="K2577"/>
      <c r="L2577" s="11"/>
    </row>
    <row r="2578" spans="11:12" x14ac:dyDescent="0.2">
      <c r="K2578"/>
      <c r="L2578" s="11"/>
    </row>
    <row r="2579" spans="11:12" x14ac:dyDescent="0.2">
      <c r="K2579"/>
      <c r="L2579" s="11"/>
    </row>
    <row r="2580" spans="11:12" x14ac:dyDescent="0.2">
      <c r="K2580"/>
      <c r="L2580" s="11"/>
    </row>
    <row r="2581" spans="11:12" x14ac:dyDescent="0.2">
      <c r="K2581"/>
      <c r="L2581" s="11"/>
    </row>
    <row r="2582" spans="11:12" x14ac:dyDescent="0.2">
      <c r="K2582"/>
      <c r="L2582" s="11"/>
    </row>
    <row r="2583" spans="11:12" x14ac:dyDescent="0.2">
      <c r="K2583"/>
      <c r="L2583" s="11"/>
    </row>
    <row r="2584" spans="11:12" x14ac:dyDescent="0.2">
      <c r="K2584"/>
      <c r="L2584" s="11"/>
    </row>
    <row r="2585" spans="11:12" x14ac:dyDescent="0.2">
      <c r="K2585"/>
      <c r="L2585" s="11"/>
    </row>
    <row r="2586" spans="11:12" x14ac:dyDescent="0.2">
      <c r="K2586"/>
      <c r="L2586" s="11"/>
    </row>
    <row r="2587" spans="11:12" x14ac:dyDescent="0.2">
      <c r="K2587"/>
      <c r="L2587" s="11"/>
    </row>
    <row r="2588" spans="11:12" x14ac:dyDescent="0.2">
      <c r="K2588"/>
      <c r="L2588" s="11"/>
    </row>
    <row r="2589" spans="11:12" x14ac:dyDescent="0.2">
      <c r="K2589"/>
      <c r="L2589" s="11"/>
    </row>
    <row r="2590" spans="11:12" x14ac:dyDescent="0.2">
      <c r="K2590"/>
      <c r="L2590" s="11"/>
    </row>
    <row r="2591" spans="11:12" x14ac:dyDescent="0.2">
      <c r="K2591"/>
      <c r="L2591" s="11"/>
    </row>
    <row r="2592" spans="11:12" x14ac:dyDescent="0.2">
      <c r="K2592"/>
      <c r="L2592" s="11"/>
    </row>
    <row r="2593" spans="11:12" x14ac:dyDescent="0.2">
      <c r="K2593"/>
      <c r="L2593" s="11"/>
    </row>
    <row r="2594" spans="11:12" x14ac:dyDescent="0.2">
      <c r="K2594"/>
      <c r="L2594" s="11"/>
    </row>
    <row r="2595" spans="11:12" x14ac:dyDescent="0.2">
      <c r="K2595"/>
      <c r="L2595" s="11"/>
    </row>
    <row r="2596" spans="11:12" x14ac:dyDescent="0.2">
      <c r="K2596"/>
      <c r="L2596" s="11"/>
    </row>
    <row r="2597" spans="11:12" x14ac:dyDescent="0.2">
      <c r="K2597"/>
      <c r="L2597" s="11"/>
    </row>
    <row r="2598" spans="11:12" x14ac:dyDescent="0.2">
      <c r="K2598"/>
      <c r="L2598" s="11"/>
    </row>
    <row r="2599" spans="11:12" x14ac:dyDescent="0.2">
      <c r="K2599"/>
      <c r="L2599" s="11"/>
    </row>
    <row r="2600" spans="11:12" x14ac:dyDescent="0.2">
      <c r="K2600"/>
      <c r="L2600" s="11"/>
    </row>
    <row r="2601" spans="11:12" x14ac:dyDescent="0.2">
      <c r="K2601"/>
      <c r="L2601" s="11"/>
    </row>
    <row r="2602" spans="11:12" x14ac:dyDescent="0.2">
      <c r="K2602"/>
      <c r="L2602" s="11"/>
    </row>
    <row r="2603" spans="11:12" x14ac:dyDescent="0.2">
      <c r="K2603"/>
      <c r="L2603" s="11"/>
    </row>
    <row r="2604" spans="11:12" x14ac:dyDescent="0.2">
      <c r="K2604"/>
      <c r="L2604" s="11"/>
    </row>
    <row r="2605" spans="11:12" x14ac:dyDescent="0.2">
      <c r="K2605"/>
      <c r="L2605" s="11"/>
    </row>
    <row r="2606" spans="11:12" x14ac:dyDescent="0.2">
      <c r="K2606"/>
      <c r="L2606" s="11"/>
    </row>
    <row r="2607" spans="11:12" x14ac:dyDescent="0.2">
      <c r="K2607"/>
      <c r="L2607" s="11"/>
    </row>
    <row r="2608" spans="11:12" x14ac:dyDescent="0.2">
      <c r="K2608"/>
      <c r="L2608" s="11"/>
    </row>
    <row r="2609" spans="11:12" x14ac:dyDescent="0.2">
      <c r="K2609"/>
      <c r="L2609" s="11"/>
    </row>
    <row r="2610" spans="11:12" x14ac:dyDescent="0.2">
      <c r="K2610"/>
      <c r="L2610" s="11"/>
    </row>
    <row r="2611" spans="11:12" x14ac:dyDescent="0.2">
      <c r="K2611"/>
      <c r="L2611" s="11"/>
    </row>
    <row r="2612" spans="11:12" x14ac:dyDescent="0.2">
      <c r="K2612"/>
      <c r="L2612" s="11"/>
    </row>
    <row r="2613" spans="11:12" x14ac:dyDescent="0.2">
      <c r="K2613"/>
      <c r="L2613" s="11"/>
    </row>
    <row r="2614" spans="11:12" x14ac:dyDescent="0.2">
      <c r="K2614"/>
      <c r="L2614" s="11"/>
    </row>
    <row r="2615" spans="11:12" x14ac:dyDescent="0.2">
      <c r="K2615"/>
      <c r="L2615" s="11"/>
    </row>
    <row r="2616" spans="11:12" x14ac:dyDescent="0.2">
      <c r="K2616"/>
      <c r="L2616" s="11"/>
    </row>
    <row r="2617" spans="11:12" x14ac:dyDescent="0.2">
      <c r="K2617"/>
      <c r="L2617" s="11"/>
    </row>
    <row r="2618" spans="11:12" x14ac:dyDescent="0.2">
      <c r="K2618"/>
      <c r="L2618" s="11"/>
    </row>
    <row r="2619" spans="11:12" x14ac:dyDescent="0.2">
      <c r="K2619"/>
      <c r="L2619" s="11"/>
    </row>
    <row r="2620" spans="11:12" x14ac:dyDescent="0.2">
      <c r="K2620"/>
      <c r="L2620" s="11"/>
    </row>
    <row r="2621" spans="11:12" x14ac:dyDescent="0.2">
      <c r="K2621"/>
      <c r="L2621" s="11"/>
    </row>
    <row r="2622" spans="11:12" x14ac:dyDescent="0.2">
      <c r="K2622"/>
      <c r="L2622" s="11"/>
    </row>
    <row r="2623" spans="11:12" x14ac:dyDescent="0.2">
      <c r="K2623"/>
      <c r="L2623" s="11"/>
    </row>
    <row r="2624" spans="11:12" x14ac:dyDescent="0.2">
      <c r="K2624"/>
      <c r="L2624" s="11"/>
    </row>
    <row r="2625" spans="11:12" x14ac:dyDescent="0.2">
      <c r="K2625"/>
      <c r="L2625" s="11"/>
    </row>
    <row r="2626" spans="11:12" x14ac:dyDescent="0.2">
      <c r="K2626"/>
      <c r="L2626" s="11"/>
    </row>
    <row r="2627" spans="11:12" x14ac:dyDescent="0.2">
      <c r="K2627"/>
      <c r="L2627" s="11"/>
    </row>
    <row r="2628" spans="11:12" x14ac:dyDescent="0.2">
      <c r="K2628"/>
      <c r="L2628" s="11"/>
    </row>
    <row r="2629" spans="11:12" x14ac:dyDescent="0.2">
      <c r="K2629"/>
      <c r="L2629" s="11"/>
    </row>
    <row r="2630" spans="11:12" x14ac:dyDescent="0.2">
      <c r="K2630"/>
      <c r="L2630" s="11"/>
    </row>
    <row r="2631" spans="11:12" x14ac:dyDescent="0.2">
      <c r="K2631"/>
      <c r="L2631" s="11"/>
    </row>
    <row r="2632" spans="11:12" x14ac:dyDescent="0.2">
      <c r="K2632"/>
      <c r="L2632" s="11"/>
    </row>
    <row r="2633" spans="11:12" x14ac:dyDescent="0.2">
      <c r="K2633"/>
      <c r="L2633" s="11"/>
    </row>
    <row r="2634" spans="11:12" x14ac:dyDescent="0.2">
      <c r="K2634"/>
      <c r="L2634" s="11"/>
    </row>
    <row r="2635" spans="11:12" x14ac:dyDescent="0.2">
      <c r="K2635"/>
      <c r="L2635" s="11"/>
    </row>
    <row r="2636" spans="11:12" x14ac:dyDescent="0.2">
      <c r="K2636"/>
      <c r="L2636" s="11"/>
    </row>
    <row r="2637" spans="11:12" x14ac:dyDescent="0.2">
      <c r="K2637"/>
      <c r="L2637" s="11"/>
    </row>
    <row r="2638" spans="11:12" x14ac:dyDescent="0.2">
      <c r="K2638"/>
      <c r="L2638" s="11"/>
    </row>
    <row r="2639" spans="11:12" x14ac:dyDescent="0.2">
      <c r="K2639"/>
      <c r="L2639" s="11"/>
    </row>
    <row r="2640" spans="11:12" x14ac:dyDescent="0.2">
      <c r="K2640"/>
      <c r="L2640" s="11"/>
    </row>
    <row r="2641" spans="11:12" x14ac:dyDescent="0.2">
      <c r="K2641"/>
      <c r="L2641" s="11"/>
    </row>
    <row r="2642" spans="11:12" x14ac:dyDescent="0.2">
      <c r="K2642"/>
      <c r="L2642" s="11"/>
    </row>
    <row r="2643" spans="11:12" x14ac:dyDescent="0.2">
      <c r="K2643"/>
      <c r="L2643" s="11"/>
    </row>
    <row r="2644" spans="11:12" x14ac:dyDescent="0.2">
      <c r="K2644"/>
      <c r="L2644" s="11"/>
    </row>
    <row r="2645" spans="11:12" x14ac:dyDescent="0.2">
      <c r="K2645"/>
      <c r="L2645" s="11"/>
    </row>
    <row r="2646" spans="11:12" x14ac:dyDescent="0.2">
      <c r="K2646"/>
      <c r="L2646" s="11"/>
    </row>
    <row r="2647" spans="11:12" x14ac:dyDescent="0.2">
      <c r="K2647"/>
      <c r="L2647" s="11"/>
    </row>
    <row r="2648" spans="11:12" x14ac:dyDescent="0.2">
      <c r="K2648"/>
      <c r="L2648" s="11"/>
    </row>
    <row r="2649" spans="11:12" x14ac:dyDescent="0.2">
      <c r="K2649"/>
      <c r="L2649" s="11"/>
    </row>
    <row r="2650" spans="11:12" x14ac:dyDescent="0.2">
      <c r="K2650"/>
      <c r="L2650" s="11"/>
    </row>
    <row r="2651" spans="11:12" x14ac:dyDescent="0.2">
      <c r="K2651"/>
      <c r="L2651" s="11"/>
    </row>
    <row r="2652" spans="11:12" x14ac:dyDescent="0.2">
      <c r="K2652"/>
      <c r="L2652" s="11"/>
    </row>
    <row r="2653" spans="11:12" x14ac:dyDescent="0.2">
      <c r="K2653"/>
      <c r="L2653" s="11"/>
    </row>
    <row r="2654" spans="11:12" x14ac:dyDescent="0.2">
      <c r="K2654"/>
      <c r="L2654" s="11"/>
    </row>
    <row r="2655" spans="11:12" x14ac:dyDescent="0.2">
      <c r="K2655"/>
      <c r="L2655" s="11"/>
    </row>
    <row r="2656" spans="11:12" x14ac:dyDescent="0.2">
      <c r="K2656"/>
      <c r="L2656" s="11"/>
    </row>
    <row r="2657" spans="11:12" x14ac:dyDescent="0.2">
      <c r="K2657"/>
      <c r="L2657" s="11"/>
    </row>
    <row r="2658" spans="11:12" x14ac:dyDescent="0.2">
      <c r="K2658"/>
      <c r="L2658" s="11"/>
    </row>
    <row r="2659" spans="11:12" x14ac:dyDescent="0.2">
      <c r="K2659"/>
      <c r="L2659" s="11"/>
    </row>
    <row r="2660" spans="11:12" x14ac:dyDescent="0.2">
      <c r="K2660"/>
      <c r="L2660" s="11"/>
    </row>
    <row r="2661" spans="11:12" x14ac:dyDescent="0.2">
      <c r="K2661"/>
      <c r="L2661" s="11"/>
    </row>
    <row r="2662" spans="11:12" x14ac:dyDescent="0.2">
      <c r="K2662"/>
      <c r="L2662" s="11"/>
    </row>
    <row r="2663" spans="11:12" x14ac:dyDescent="0.2">
      <c r="K2663"/>
      <c r="L2663" s="11"/>
    </row>
    <row r="2664" spans="11:12" x14ac:dyDescent="0.2">
      <c r="K2664"/>
      <c r="L2664" s="11"/>
    </row>
    <row r="2665" spans="11:12" x14ac:dyDescent="0.2">
      <c r="K2665"/>
      <c r="L2665" s="11"/>
    </row>
    <row r="2666" spans="11:12" x14ac:dyDescent="0.2">
      <c r="K2666"/>
      <c r="L2666" s="11"/>
    </row>
    <row r="2667" spans="11:12" x14ac:dyDescent="0.2">
      <c r="K2667"/>
      <c r="L2667" s="11"/>
    </row>
    <row r="2668" spans="11:12" x14ac:dyDescent="0.2">
      <c r="K2668"/>
      <c r="L2668" s="11"/>
    </row>
    <row r="2669" spans="11:12" x14ac:dyDescent="0.2">
      <c r="K2669"/>
      <c r="L2669" s="11"/>
    </row>
    <row r="2670" spans="11:12" x14ac:dyDescent="0.2">
      <c r="K2670"/>
      <c r="L2670" s="11"/>
    </row>
    <row r="2671" spans="11:12" x14ac:dyDescent="0.2">
      <c r="K2671"/>
      <c r="L2671" s="11"/>
    </row>
    <row r="2672" spans="11:12" x14ac:dyDescent="0.2">
      <c r="K2672"/>
      <c r="L2672" s="11"/>
    </row>
    <row r="2673" spans="11:12" x14ac:dyDescent="0.2">
      <c r="K2673"/>
      <c r="L2673" s="11"/>
    </row>
    <row r="2674" spans="11:12" x14ac:dyDescent="0.2">
      <c r="K2674"/>
      <c r="L2674" s="11"/>
    </row>
    <row r="2675" spans="11:12" x14ac:dyDescent="0.2">
      <c r="K2675"/>
      <c r="L2675" s="11"/>
    </row>
    <row r="2676" spans="11:12" x14ac:dyDescent="0.2">
      <c r="K2676"/>
      <c r="L2676" s="11"/>
    </row>
    <row r="2677" spans="11:12" x14ac:dyDescent="0.2">
      <c r="K2677"/>
      <c r="L2677" s="11"/>
    </row>
    <row r="2678" spans="11:12" x14ac:dyDescent="0.2">
      <c r="K2678"/>
      <c r="L2678" s="11"/>
    </row>
    <row r="2679" spans="11:12" x14ac:dyDescent="0.2">
      <c r="K2679"/>
      <c r="L2679" s="11"/>
    </row>
    <row r="2680" spans="11:12" x14ac:dyDescent="0.2">
      <c r="K2680"/>
      <c r="L2680" s="11"/>
    </row>
    <row r="2681" spans="11:12" x14ac:dyDescent="0.2">
      <c r="K2681"/>
      <c r="L2681" s="11"/>
    </row>
    <row r="2682" spans="11:12" x14ac:dyDescent="0.2">
      <c r="K2682"/>
      <c r="L2682" s="11"/>
    </row>
    <row r="2683" spans="11:12" x14ac:dyDescent="0.2">
      <c r="K2683"/>
      <c r="L2683" s="11"/>
    </row>
    <row r="2684" spans="11:12" x14ac:dyDescent="0.2">
      <c r="K2684"/>
      <c r="L2684" s="11"/>
    </row>
    <row r="2685" spans="11:12" x14ac:dyDescent="0.2">
      <c r="K2685"/>
      <c r="L2685" s="11"/>
    </row>
    <row r="2686" spans="11:12" x14ac:dyDescent="0.2">
      <c r="K2686"/>
      <c r="L2686" s="11"/>
    </row>
    <row r="2687" spans="11:12" x14ac:dyDescent="0.2">
      <c r="K2687"/>
      <c r="L2687" s="11"/>
    </row>
    <row r="2688" spans="11:12" x14ac:dyDescent="0.2">
      <c r="K2688"/>
      <c r="L2688" s="11"/>
    </row>
    <row r="2689" spans="11:12" x14ac:dyDescent="0.2">
      <c r="K2689"/>
      <c r="L2689" s="11"/>
    </row>
    <row r="2690" spans="11:12" x14ac:dyDescent="0.2">
      <c r="K2690"/>
      <c r="L2690" s="11"/>
    </row>
    <row r="2691" spans="11:12" x14ac:dyDescent="0.2">
      <c r="K2691"/>
      <c r="L2691" s="11"/>
    </row>
    <row r="2692" spans="11:12" x14ac:dyDescent="0.2">
      <c r="K2692"/>
      <c r="L2692" s="11"/>
    </row>
    <row r="2693" spans="11:12" x14ac:dyDescent="0.2">
      <c r="K2693"/>
      <c r="L2693" s="11"/>
    </row>
    <row r="2694" spans="11:12" x14ac:dyDescent="0.2">
      <c r="K2694"/>
      <c r="L2694" s="11"/>
    </row>
    <row r="2695" spans="11:12" x14ac:dyDescent="0.2">
      <c r="K2695"/>
      <c r="L2695" s="11"/>
    </row>
    <row r="2696" spans="11:12" x14ac:dyDescent="0.2">
      <c r="K2696"/>
      <c r="L2696" s="11"/>
    </row>
    <row r="2697" spans="11:12" x14ac:dyDescent="0.2">
      <c r="K2697"/>
      <c r="L2697" s="11"/>
    </row>
    <row r="2698" spans="11:12" x14ac:dyDescent="0.2">
      <c r="K2698"/>
      <c r="L2698" s="11"/>
    </row>
    <row r="2699" spans="11:12" x14ac:dyDescent="0.2">
      <c r="K2699"/>
      <c r="L2699" s="11"/>
    </row>
    <row r="2700" spans="11:12" x14ac:dyDescent="0.2">
      <c r="K2700"/>
      <c r="L2700" s="11"/>
    </row>
    <row r="2701" spans="11:12" x14ac:dyDescent="0.2">
      <c r="K2701"/>
      <c r="L2701" s="11"/>
    </row>
    <row r="2702" spans="11:12" x14ac:dyDescent="0.2">
      <c r="K2702"/>
      <c r="L2702" s="11"/>
    </row>
    <row r="2703" spans="11:12" x14ac:dyDescent="0.2">
      <c r="K2703"/>
      <c r="L2703" s="11"/>
    </row>
    <row r="2704" spans="11:12" x14ac:dyDescent="0.2">
      <c r="K2704"/>
      <c r="L2704" s="11"/>
    </row>
    <row r="2705" spans="11:12" x14ac:dyDescent="0.2">
      <c r="K2705"/>
      <c r="L2705" s="11"/>
    </row>
    <row r="2706" spans="11:12" x14ac:dyDescent="0.2">
      <c r="K2706"/>
      <c r="L2706" s="11"/>
    </row>
    <row r="2707" spans="11:12" x14ac:dyDescent="0.2">
      <c r="K2707"/>
      <c r="L2707" s="11"/>
    </row>
    <row r="2708" spans="11:12" x14ac:dyDescent="0.2">
      <c r="K2708"/>
      <c r="L2708" s="11"/>
    </row>
    <row r="2709" spans="11:12" x14ac:dyDescent="0.2">
      <c r="K2709"/>
      <c r="L2709" s="11"/>
    </row>
    <row r="2710" spans="11:12" x14ac:dyDescent="0.2">
      <c r="K2710"/>
      <c r="L2710" s="11"/>
    </row>
    <row r="2711" spans="11:12" x14ac:dyDescent="0.2">
      <c r="K2711"/>
      <c r="L2711" s="11"/>
    </row>
    <row r="2712" spans="11:12" x14ac:dyDescent="0.2">
      <c r="K2712"/>
      <c r="L2712" s="11"/>
    </row>
    <row r="2713" spans="11:12" x14ac:dyDescent="0.2">
      <c r="K2713"/>
      <c r="L2713" s="11"/>
    </row>
    <row r="2714" spans="11:12" x14ac:dyDescent="0.2">
      <c r="K2714"/>
      <c r="L2714" s="11"/>
    </row>
    <row r="2715" spans="11:12" x14ac:dyDescent="0.2">
      <c r="K2715"/>
      <c r="L2715" s="11"/>
    </row>
    <row r="2716" spans="11:12" x14ac:dyDescent="0.2">
      <c r="K2716"/>
      <c r="L2716" s="11"/>
    </row>
    <row r="2717" spans="11:12" x14ac:dyDescent="0.2">
      <c r="K2717"/>
      <c r="L2717" s="11"/>
    </row>
    <row r="2718" spans="11:12" x14ac:dyDescent="0.2">
      <c r="K2718"/>
      <c r="L2718" s="11"/>
    </row>
    <row r="2719" spans="11:12" x14ac:dyDescent="0.2">
      <c r="K2719"/>
      <c r="L2719" s="11"/>
    </row>
    <row r="2720" spans="11:12" x14ac:dyDescent="0.2">
      <c r="K2720"/>
      <c r="L2720" s="11"/>
    </row>
    <row r="2721" spans="11:12" x14ac:dyDescent="0.2">
      <c r="K2721"/>
      <c r="L2721" s="11"/>
    </row>
    <row r="2722" spans="11:12" x14ac:dyDescent="0.2">
      <c r="K2722"/>
      <c r="L2722" s="11"/>
    </row>
    <row r="2723" spans="11:12" x14ac:dyDescent="0.2">
      <c r="K2723"/>
      <c r="L2723" s="11"/>
    </row>
    <row r="2724" spans="11:12" x14ac:dyDescent="0.2">
      <c r="K2724"/>
      <c r="L2724" s="11"/>
    </row>
    <row r="2725" spans="11:12" x14ac:dyDescent="0.2">
      <c r="K2725"/>
      <c r="L2725" s="11"/>
    </row>
    <row r="2726" spans="11:12" x14ac:dyDescent="0.2">
      <c r="K2726"/>
      <c r="L2726" s="11"/>
    </row>
    <row r="2727" spans="11:12" x14ac:dyDescent="0.2">
      <c r="K2727"/>
      <c r="L2727" s="11"/>
    </row>
    <row r="2728" spans="11:12" x14ac:dyDescent="0.2">
      <c r="K2728"/>
      <c r="L2728" s="11"/>
    </row>
    <row r="2729" spans="11:12" x14ac:dyDescent="0.2">
      <c r="K2729"/>
      <c r="L2729" s="11"/>
    </row>
    <row r="2730" spans="11:12" x14ac:dyDescent="0.2">
      <c r="K2730"/>
      <c r="L2730" s="11"/>
    </row>
    <row r="2731" spans="11:12" x14ac:dyDescent="0.2">
      <c r="K2731"/>
      <c r="L2731" s="11"/>
    </row>
    <row r="2732" spans="11:12" x14ac:dyDescent="0.2">
      <c r="K2732"/>
      <c r="L2732" s="11"/>
    </row>
    <row r="2733" spans="11:12" x14ac:dyDescent="0.2">
      <c r="K2733"/>
      <c r="L2733" s="11"/>
    </row>
    <row r="2734" spans="11:12" x14ac:dyDescent="0.2">
      <c r="K2734"/>
      <c r="L2734" s="11"/>
    </row>
    <row r="2735" spans="11:12" x14ac:dyDescent="0.2">
      <c r="K2735"/>
      <c r="L2735" s="11"/>
    </row>
    <row r="2736" spans="11:12" x14ac:dyDescent="0.2">
      <c r="K2736"/>
      <c r="L2736" s="11"/>
    </row>
    <row r="2737" spans="11:12" x14ac:dyDescent="0.2">
      <c r="K2737"/>
      <c r="L2737" s="11"/>
    </row>
    <row r="2738" spans="11:12" x14ac:dyDescent="0.2">
      <c r="K2738"/>
      <c r="L2738" s="11"/>
    </row>
    <row r="2739" spans="11:12" x14ac:dyDescent="0.2">
      <c r="K2739"/>
      <c r="L2739" s="11"/>
    </row>
    <row r="2740" spans="11:12" x14ac:dyDescent="0.2">
      <c r="K2740"/>
      <c r="L2740" s="11"/>
    </row>
    <row r="2741" spans="11:12" x14ac:dyDescent="0.2">
      <c r="K2741"/>
      <c r="L2741" s="11"/>
    </row>
    <row r="2742" spans="11:12" x14ac:dyDescent="0.2">
      <c r="K2742"/>
      <c r="L2742" s="11"/>
    </row>
    <row r="2743" spans="11:12" x14ac:dyDescent="0.2">
      <c r="K2743"/>
      <c r="L2743" s="11"/>
    </row>
    <row r="2744" spans="11:12" x14ac:dyDescent="0.2">
      <c r="K2744"/>
      <c r="L2744" s="11"/>
    </row>
    <row r="2745" spans="11:12" x14ac:dyDescent="0.2">
      <c r="K2745"/>
      <c r="L2745" s="11"/>
    </row>
    <row r="2746" spans="11:12" x14ac:dyDescent="0.2">
      <c r="K2746"/>
      <c r="L2746" s="11"/>
    </row>
    <row r="2747" spans="11:12" x14ac:dyDescent="0.2">
      <c r="K2747"/>
      <c r="L2747" s="11"/>
    </row>
    <row r="2748" spans="11:12" x14ac:dyDescent="0.2">
      <c r="K2748"/>
      <c r="L2748" s="11"/>
    </row>
    <row r="2749" spans="11:12" x14ac:dyDescent="0.2">
      <c r="K2749"/>
      <c r="L2749" s="11"/>
    </row>
    <row r="2750" spans="11:12" x14ac:dyDescent="0.2">
      <c r="K2750"/>
      <c r="L2750" s="11"/>
    </row>
    <row r="2751" spans="11:12" x14ac:dyDescent="0.2">
      <c r="K2751"/>
      <c r="L2751" s="11"/>
    </row>
    <row r="2752" spans="11:12" x14ac:dyDescent="0.2">
      <c r="K2752"/>
      <c r="L2752" s="11"/>
    </row>
    <row r="2753" spans="11:12" x14ac:dyDescent="0.2">
      <c r="K2753"/>
      <c r="L2753" s="11"/>
    </row>
    <row r="2754" spans="11:12" x14ac:dyDescent="0.2">
      <c r="K2754"/>
      <c r="L2754" s="11"/>
    </row>
    <row r="2755" spans="11:12" x14ac:dyDescent="0.2">
      <c r="K2755"/>
      <c r="L2755" s="11"/>
    </row>
    <row r="2756" spans="11:12" x14ac:dyDescent="0.2">
      <c r="K2756"/>
      <c r="L2756" s="11"/>
    </row>
    <row r="2757" spans="11:12" x14ac:dyDescent="0.2">
      <c r="K2757"/>
      <c r="L2757" s="11"/>
    </row>
    <row r="2758" spans="11:12" x14ac:dyDescent="0.2">
      <c r="K2758"/>
      <c r="L2758" s="11"/>
    </row>
    <row r="2759" spans="11:12" x14ac:dyDescent="0.2">
      <c r="K2759"/>
      <c r="L2759" s="11"/>
    </row>
    <row r="2760" spans="11:12" x14ac:dyDescent="0.2">
      <c r="K2760"/>
      <c r="L2760" s="11"/>
    </row>
    <row r="2761" spans="11:12" x14ac:dyDescent="0.2">
      <c r="K2761"/>
      <c r="L2761" s="11"/>
    </row>
    <row r="2762" spans="11:12" x14ac:dyDescent="0.2">
      <c r="K2762"/>
      <c r="L2762" s="11"/>
    </row>
    <row r="2763" spans="11:12" x14ac:dyDescent="0.2">
      <c r="K2763"/>
      <c r="L2763" s="11"/>
    </row>
    <row r="2764" spans="11:12" x14ac:dyDescent="0.2">
      <c r="K2764"/>
      <c r="L2764" s="11"/>
    </row>
    <row r="2765" spans="11:12" x14ac:dyDescent="0.2">
      <c r="K2765"/>
      <c r="L2765" s="11"/>
    </row>
    <row r="2766" spans="11:12" x14ac:dyDescent="0.2">
      <c r="K2766"/>
      <c r="L2766" s="11"/>
    </row>
    <row r="2767" spans="11:12" x14ac:dyDescent="0.2">
      <c r="K2767"/>
      <c r="L2767" s="11"/>
    </row>
    <row r="2768" spans="11:12" x14ac:dyDescent="0.2">
      <c r="K2768"/>
      <c r="L2768" s="11"/>
    </row>
    <row r="2769" spans="11:12" x14ac:dyDescent="0.2">
      <c r="K2769"/>
      <c r="L2769" s="11"/>
    </row>
    <row r="2770" spans="11:12" x14ac:dyDescent="0.2">
      <c r="K2770"/>
      <c r="L2770" s="11"/>
    </row>
    <row r="2771" spans="11:12" x14ac:dyDescent="0.2">
      <c r="K2771"/>
      <c r="L2771" s="11"/>
    </row>
    <row r="2772" spans="11:12" x14ac:dyDescent="0.2">
      <c r="K2772"/>
      <c r="L2772" s="11"/>
    </row>
    <row r="2773" spans="11:12" x14ac:dyDescent="0.2">
      <c r="K2773"/>
      <c r="L2773" s="11"/>
    </row>
    <row r="2774" spans="11:12" x14ac:dyDescent="0.2">
      <c r="K2774"/>
      <c r="L2774" s="11"/>
    </row>
    <row r="2775" spans="11:12" x14ac:dyDescent="0.2">
      <c r="K2775"/>
      <c r="L2775" s="11"/>
    </row>
    <row r="2776" spans="11:12" x14ac:dyDescent="0.2">
      <c r="K2776"/>
      <c r="L2776" s="11"/>
    </row>
    <row r="2777" spans="11:12" x14ac:dyDescent="0.2">
      <c r="K2777"/>
      <c r="L2777" s="11"/>
    </row>
    <row r="2778" spans="11:12" x14ac:dyDescent="0.2">
      <c r="K2778"/>
      <c r="L2778" s="11"/>
    </row>
    <row r="2779" spans="11:12" x14ac:dyDescent="0.2">
      <c r="K2779"/>
      <c r="L2779" s="11"/>
    </row>
    <row r="2780" spans="11:12" x14ac:dyDescent="0.2">
      <c r="K2780"/>
      <c r="L2780" s="11"/>
    </row>
    <row r="2781" spans="11:12" x14ac:dyDescent="0.2">
      <c r="K2781"/>
      <c r="L2781" s="11"/>
    </row>
    <row r="2782" spans="11:12" x14ac:dyDescent="0.2">
      <c r="K2782"/>
      <c r="L2782" s="11"/>
    </row>
    <row r="2783" spans="11:12" x14ac:dyDescent="0.2">
      <c r="K2783"/>
      <c r="L2783" s="11"/>
    </row>
    <row r="2784" spans="11:12" x14ac:dyDescent="0.2">
      <c r="K2784"/>
      <c r="L2784" s="11"/>
    </row>
    <row r="2785" spans="11:12" x14ac:dyDescent="0.2">
      <c r="K2785"/>
      <c r="L2785" s="11"/>
    </row>
    <row r="2786" spans="11:12" x14ac:dyDescent="0.2">
      <c r="K2786"/>
      <c r="L2786" s="11"/>
    </row>
    <row r="2787" spans="11:12" x14ac:dyDescent="0.2">
      <c r="K2787"/>
      <c r="L2787" s="11"/>
    </row>
    <row r="2788" spans="11:12" x14ac:dyDescent="0.2">
      <c r="K2788"/>
      <c r="L2788" s="11"/>
    </row>
    <row r="2789" spans="11:12" x14ac:dyDescent="0.2">
      <c r="K2789"/>
      <c r="L2789" s="11"/>
    </row>
    <row r="2790" spans="11:12" x14ac:dyDescent="0.2">
      <c r="K2790"/>
      <c r="L2790" s="11"/>
    </row>
    <row r="2791" spans="11:12" x14ac:dyDescent="0.2">
      <c r="K2791"/>
      <c r="L2791" s="11"/>
    </row>
    <row r="2792" spans="11:12" x14ac:dyDescent="0.2">
      <c r="K2792"/>
      <c r="L2792" s="11"/>
    </row>
    <row r="2793" spans="11:12" x14ac:dyDescent="0.2">
      <c r="K2793"/>
      <c r="L2793" s="11"/>
    </row>
    <row r="2794" spans="11:12" x14ac:dyDescent="0.2">
      <c r="K2794"/>
      <c r="L2794" s="11"/>
    </row>
    <row r="2795" spans="11:12" x14ac:dyDescent="0.2">
      <c r="K2795"/>
      <c r="L2795" s="11"/>
    </row>
    <row r="2796" spans="11:12" x14ac:dyDescent="0.2">
      <c r="K2796"/>
      <c r="L2796" s="11"/>
    </row>
    <row r="2797" spans="11:12" x14ac:dyDescent="0.2">
      <c r="K2797"/>
      <c r="L2797" s="11"/>
    </row>
    <row r="2798" spans="11:12" x14ac:dyDescent="0.2">
      <c r="K2798"/>
      <c r="L2798" s="11"/>
    </row>
    <row r="2799" spans="11:12" x14ac:dyDescent="0.2">
      <c r="K2799"/>
      <c r="L2799" s="11"/>
    </row>
    <row r="2800" spans="11:12" x14ac:dyDescent="0.2">
      <c r="K2800"/>
      <c r="L2800" s="11"/>
    </row>
    <row r="2801" spans="11:12" x14ac:dyDescent="0.2">
      <c r="K2801"/>
      <c r="L2801" s="11"/>
    </row>
    <row r="2802" spans="11:12" x14ac:dyDescent="0.2">
      <c r="K2802"/>
      <c r="L2802" s="11"/>
    </row>
    <row r="2803" spans="11:12" x14ac:dyDescent="0.2">
      <c r="K2803"/>
      <c r="L2803" s="11"/>
    </row>
    <row r="2804" spans="11:12" x14ac:dyDescent="0.2">
      <c r="K2804"/>
      <c r="L2804" s="11"/>
    </row>
    <row r="2805" spans="11:12" x14ac:dyDescent="0.2">
      <c r="K2805"/>
      <c r="L2805" s="11"/>
    </row>
    <row r="2806" spans="11:12" x14ac:dyDescent="0.2">
      <c r="K2806"/>
      <c r="L2806" s="11"/>
    </row>
    <row r="2807" spans="11:12" x14ac:dyDescent="0.2">
      <c r="K2807"/>
      <c r="L2807" s="11"/>
    </row>
    <row r="2808" spans="11:12" x14ac:dyDescent="0.2">
      <c r="K2808"/>
      <c r="L2808" s="11"/>
    </row>
    <row r="2809" spans="11:12" x14ac:dyDescent="0.2">
      <c r="K2809"/>
      <c r="L2809" s="11"/>
    </row>
    <row r="2810" spans="11:12" x14ac:dyDescent="0.2">
      <c r="K2810"/>
      <c r="L2810" s="11"/>
    </row>
    <row r="2811" spans="11:12" x14ac:dyDescent="0.2">
      <c r="K2811"/>
      <c r="L2811" s="11"/>
    </row>
    <row r="2812" spans="11:12" x14ac:dyDescent="0.2">
      <c r="K2812"/>
      <c r="L2812" s="11"/>
    </row>
    <row r="2813" spans="11:12" x14ac:dyDescent="0.2">
      <c r="K2813"/>
      <c r="L2813" s="11"/>
    </row>
    <row r="2814" spans="11:12" x14ac:dyDescent="0.2">
      <c r="K2814"/>
      <c r="L2814" s="11"/>
    </row>
    <row r="2815" spans="11:12" x14ac:dyDescent="0.2">
      <c r="K2815"/>
      <c r="L2815" s="11"/>
    </row>
    <row r="2816" spans="11:12" x14ac:dyDescent="0.2">
      <c r="K2816"/>
      <c r="L2816" s="11"/>
    </row>
    <row r="2817" spans="11:12" x14ac:dyDescent="0.2">
      <c r="K2817"/>
      <c r="L2817" s="11"/>
    </row>
    <row r="2818" spans="11:12" x14ac:dyDescent="0.2">
      <c r="K2818"/>
      <c r="L2818" s="11"/>
    </row>
    <row r="2819" spans="11:12" x14ac:dyDescent="0.2">
      <c r="K2819"/>
      <c r="L2819" s="11"/>
    </row>
    <row r="2820" spans="11:12" x14ac:dyDescent="0.2">
      <c r="K2820"/>
      <c r="L2820" s="11"/>
    </row>
    <row r="2821" spans="11:12" x14ac:dyDescent="0.2">
      <c r="K2821"/>
      <c r="L2821" s="11"/>
    </row>
    <row r="2822" spans="11:12" x14ac:dyDescent="0.2">
      <c r="K2822"/>
      <c r="L2822" s="11"/>
    </row>
    <row r="2823" spans="11:12" x14ac:dyDescent="0.2">
      <c r="K2823"/>
      <c r="L2823" s="11"/>
    </row>
    <row r="2824" spans="11:12" x14ac:dyDescent="0.2">
      <c r="K2824"/>
      <c r="L2824" s="11"/>
    </row>
    <row r="2825" spans="11:12" x14ac:dyDescent="0.2">
      <c r="K2825"/>
      <c r="L2825" s="11"/>
    </row>
    <row r="2826" spans="11:12" x14ac:dyDescent="0.2">
      <c r="K2826"/>
      <c r="L2826" s="11"/>
    </row>
    <row r="2827" spans="11:12" x14ac:dyDescent="0.2">
      <c r="K2827"/>
      <c r="L2827" s="11"/>
    </row>
    <row r="2828" spans="11:12" x14ac:dyDescent="0.2">
      <c r="K2828"/>
      <c r="L2828" s="11"/>
    </row>
    <row r="2829" spans="11:12" x14ac:dyDescent="0.2">
      <c r="K2829"/>
      <c r="L2829" s="11"/>
    </row>
    <row r="2830" spans="11:12" x14ac:dyDescent="0.2">
      <c r="K2830"/>
      <c r="L2830" s="11"/>
    </row>
    <row r="2831" spans="11:12" x14ac:dyDescent="0.2">
      <c r="K2831"/>
      <c r="L2831" s="11"/>
    </row>
    <row r="2832" spans="11:12" x14ac:dyDescent="0.2">
      <c r="K2832"/>
      <c r="L2832" s="11"/>
    </row>
    <row r="2833" spans="11:12" x14ac:dyDescent="0.2">
      <c r="K2833"/>
      <c r="L2833" s="11"/>
    </row>
    <row r="2834" spans="11:12" x14ac:dyDescent="0.2">
      <c r="K2834"/>
      <c r="L2834" s="11"/>
    </row>
    <row r="2835" spans="11:12" x14ac:dyDescent="0.2">
      <c r="K2835"/>
      <c r="L2835" s="11"/>
    </row>
    <row r="2836" spans="11:12" x14ac:dyDescent="0.2">
      <c r="K2836"/>
      <c r="L2836" s="11"/>
    </row>
    <row r="2837" spans="11:12" x14ac:dyDescent="0.2">
      <c r="K2837"/>
      <c r="L2837" s="11"/>
    </row>
    <row r="2838" spans="11:12" x14ac:dyDescent="0.2">
      <c r="K2838"/>
      <c r="L2838" s="11"/>
    </row>
    <row r="2839" spans="11:12" x14ac:dyDescent="0.2">
      <c r="K2839"/>
      <c r="L2839" s="11"/>
    </row>
    <row r="2840" spans="11:12" x14ac:dyDescent="0.2">
      <c r="K2840"/>
      <c r="L2840" s="11"/>
    </row>
    <row r="2841" spans="11:12" x14ac:dyDescent="0.2">
      <c r="K2841"/>
      <c r="L2841" s="11"/>
    </row>
    <row r="2842" spans="11:12" x14ac:dyDescent="0.2">
      <c r="K2842"/>
      <c r="L2842" s="11"/>
    </row>
    <row r="2843" spans="11:12" x14ac:dyDescent="0.2">
      <c r="K2843"/>
      <c r="L2843" s="11"/>
    </row>
    <row r="2844" spans="11:12" x14ac:dyDescent="0.2">
      <c r="K2844"/>
      <c r="L2844" s="11"/>
    </row>
    <row r="2845" spans="11:12" x14ac:dyDescent="0.2">
      <c r="K2845"/>
      <c r="L2845" s="11"/>
    </row>
    <row r="2846" spans="11:12" x14ac:dyDescent="0.2">
      <c r="K2846"/>
      <c r="L2846" s="11"/>
    </row>
    <row r="2847" spans="11:12" x14ac:dyDescent="0.2">
      <c r="K2847"/>
      <c r="L2847" s="11"/>
    </row>
    <row r="2848" spans="11:12" x14ac:dyDescent="0.2">
      <c r="K2848"/>
      <c r="L2848" s="11"/>
    </row>
    <row r="2849" spans="11:12" x14ac:dyDescent="0.2">
      <c r="K2849"/>
      <c r="L2849" s="11"/>
    </row>
    <row r="2850" spans="11:12" x14ac:dyDescent="0.2">
      <c r="K2850"/>
      <c r="L2850" s="11"/>
    </row>
    <row r="2851" spans="11:12" x14ac:dyDescent="0.2">
      <c r="K2851"/>
      <c r="L2851" s="11"/>
    </row>
    <row r="2852" spans="11:12" x14ac:dyDescent="0.2">
      <c r="K2852"/>
      <c r="L2852" s="11"/>
    </row>
    <row r="2853" spans="11:12" x14ac:dyDescent="0.2">
      <c r="K2853"/>
      <c r="L2853" s="11"/>
    </row>
    <row r="2854" spans="11:12" x14ac:dyDescent="0.2">
      <c r="K2854"/>
      <c r="L2854" s="11"/>
    </row>
    <row r="2855" spans="11:12" x14ac:dyDescent="0.2">
      <c r="K2855"/>
      <c r="L2855" s="11"/>
    </row>
    <row r="2856" spans="11:12" x14ac:dyDescent="0.2">
      <c r="K2856"/>
      <c r="L2856" s="11"/>
    </row>
    <row r="2857" spans="11:12" x14ac:dyDescent="0.2">
      <c r="K2857"/>
      <c r="L2857" s="11"/>
    </row>
    <row r="2858" spans="11:12" x14ac:dyDescent="0.2">
      <c r="K2858"/>
      <c r="L2858" s="11"/>
    </row>
    <row r="2859" spans="11:12" x14ac:dyDescent="0.2">
      <c r="K2859"/>
      <c r="L2859" s="11"/>
    </row>
    <row r="2860" spans="11:12" x14ac:dyDescent="0.2">
      <c r="K2860"/>
      <c r="L2860" s="11"/>
    </row>
    <row r="2861" spans="11:12" x14ac:dyDescent="0.2">
      <c r="K2861"/>
      <c r="L2861" s="11"/>
    </row>
    <row r="2862" spans="11:12" x14ac:dyDescent="0.2">
      <c r="K2862"/>
      <c r="L2862" s="11"/>
    </row>
    <row r="2863" spans="11:12" x14ac:dyDescent="0.2">
      <c r="K2863"/>
      <c r="L2863" s="11"/>
    </row>
    <row r="2864" spans="11:12" x14ac:dyDescent="0.2">
      <c r="K2864"/>
      <c r="L2864" s="11"/>
    </row>
    <row r="2865" spans="11:12" x14ac:dyDescent="0.2">
      <c r="K2865"/>
      <c r="L2865" s="11"/>
    </row>
    <row r="2866" spans="11:12" x14ac:dyDescent="0.2">
      <c r="K2866"/>
      <c r="L2866" s="11"/>
    </row>
    <row r="2867" spans="11:12" x14ac:dyDescent="0.2">
      <c r="K2867"/>
      <c r="L2867" s="11"/>
    </row>
    <row r="2868" spans="11:12" x14ac:dyDescent="0.2">
      <c r="K2868"/>
      <c r="L2868" s="11"/>
    </row>
    <row r="2869" spans="11:12" x14ac:dyDescent="0.2">
      <c r="K2869"/>
      <c r="L2869" s="11"/>
    </row>
    <row r="2870" spans="11:12" x14ac:dyDescent="0.2">
      <c r="K2870"/>
      <c r="L2870" s="11"/>
    </row>
    <row r="2871" spans="11:12" x14ac:dyDescent="0.2">
      <c r="K2871"/>
      <c r="L2871" s="11"/>
    </row>
    <row r="2872" spans="11:12" x14ac:dyDescent="0.2">
      <c r="K2872"/>
      <c r="L2872" s="11"/>
    </row>
    <row r="2873" spans="11:12" x14ac:dyDescent="0.2">
      <c r="K2873"/>
      <c r="L2873" s="11"/>
    </row>
    <row r="2874" spans="11:12" x14ac:dyDescent="0.2">
      <c r="K2874"/>
      <c r="L2874" s="11"/>
    </row>
    <row r="2875" spans="11:12" x14ac:dyDescent="0.2">
      <c r="K2875"/>
      <c r="L2875" s="11"/>
    </row>
    <row r="2876" spans="11:12" x14ac:dyDescent="0.2">
      <c r="K2876"/>
      <c r="L2876" s="11"/>
    </row>
    <row r="2877" spans="11:12" x14ac:dyDescent="0.2">
      <c r="K2877"/>
      <c r="L2877" s="11"/>
    </row>
    <row r="2878" spans="11:12" x14ac:dyDescent="0.2">
      <c r="K2878"/>
      <c r="L2878" s="11"/>
    </row>
    <row r="2879" spans="11:12" x14ac:dyDescent="0.2">
      <c r="K2879"/>
      <c r="L2879" s="11"/>
    </row>
    <row r="2880" spans="11:12" x14ac:dyDescent="0.2">
      <c r="K2880"/>
      <c r="L2880" s="11"/>
    </row>
    <row r="2881" spans="11:12" x14ac:dyDescent="0.2">
      <c r="K2881"/>
      <c r="L2881" s="11"/>
    </row>
    <row r="2882" spans="11:12" x14ac:dyDescent="0.2">
      <c r="K2882"/>
      <c r="L2882" s="11"/>
    </row>
    <row r="2883" spans="11:12" x14ac:dyDescent="0.2">
      <c r="K2883"/>
      <c r="L2883" s="11"/>
    </row>
    <row r="2884" spans="11:12" x14ac:dyDescent="0.2">
      <c r="K2884"/>
      <c r="L2884" s="11"/>
    </row>
    <row r="2885" spans="11:12" x14ac:dyDescent="0.2">
      <c r="K2885"/>
      <c r="L2885" s="11"/>
    </row>
    <row r="2886" spans="11:12" x14ac:dyDescent="0.2">
      <c r="K2886"/>
      <c r="L2886" s="11"/>
    </row>
    <row r="2887" spans="11:12" x14ac:dyDescent="0.2">
      <c r="K2887"/>
      <c r="L2887" s="11"/>
    </row>
    <row r="2888" spans="11:12" x14ac:dyDescent="0.2">
      <c r="K2888"/>
      <c r="L2888" s="11"/>
    </row>
    <row r="2889" spans="11:12" x14ac:dyDescent="0.2">
      <c r="K2889"/>
      <c r="L2889" s="11"/>
    </row>
    <row r="2890" spans="11:12" x14ac:dyDescent="0.2">
      <c r="K2890"/>
      <c r="L2890" s="11"/>
    </row>
    <row r="2891" spans="11:12" x14ac:dyDescent="0.2">
      <c r="K2891"/>
      <c r="L2891" s="11"/>
    </row>
    <row r="2892" spans="11:12" x14ac:dyDescent="0.2">
      <c r="K2892"/>
      <c r="L2892" s="11"/>
    </row>
    <row r="2893" spans="11:12" x14ac:dyDescent="0.2">
      <c r="K2893"/>
      <c r="L2893" s="11"/>
    </row>
    <row r="2894" spans="11:12" x14ac:dyDescent="0.2">
      <c r="K2894"/>
      <c r="L2894" s="11"/>
    </row>
    <row r="2895" spans="11:12" x14ac:dyDescent="0.2">
      <c r="K2895"/>
      <c r="L2895" s="11"/>
    </row>
    <row r="2896" spans="11:12" x14ac:dyDescent="0.2">
      <c r="K2896"/>
      <c r="L2896" s="11"/>
    </row>
    <row r="2897" spans="11:12" x14ac:dyDescent="0.2">
      <c r="K2897"/>
      <c r="L2897" s="11"/>
    </row>
    <row r="2898" spans="11:12" x14ac:dyDescent="0.2">
      <c r="K2898"/>
      <c r="L2898" s="11"/>
    </row>
    <row r="2899" spans="11:12" x14ac:dyDescent="0.2">
      <c r="K2899"/>
      <c r="L2899" s="11"/>
    </row>
    <row r="2900" spans="11:12" x14ac:dyDescent="0.2">
      <c r="K2900"/>
      <c r="L2900" s="11"/>
    </row>
    <row r="2901" spans="11:12" x14ac:dyDescent="0.2">
      <c r="K2901"/>
      <c r="L2901" s="11"/>
    </row>
    <row r="2902" spans="11:12" x14ac:dyDescent="0.2">
      <c r="K2902"/>
      <c r="L2902" s="11"/>
    </row>
    <row r="2903" spans="11:12" x14ac:dyDescent="0.2">
      <c r="K2903"/>
      <c r="L2903" s="11"/>
    </row>
    <row r="2904" spans="11:12" x14ac:dyDescent="0.2">
      <c r="K2904"/>
      <c r="L2904" s="11"/>
    </row>
    <row r="2905" spans="11:12" x14ac:dyDescent="0.2">
      <c r="K2905"/>
      <c r="L2905" s="11"/>
    </row>
    <row r="2906" spans="11:12" x14ac:dyDescent="0.2">
      <c r="K2906"/>
      <c r="L2906" s="11"/>
    </row>
    <row r="2907" spans="11:12" x14ac:dyDescent="0.2">
      <c r="K2907"/>
      <c r="L2907" s="11"/>
    </row>
    <row r="2908" spans="11:12" x14ac:dyDescent="0.2">
      <c r="K2908"/>
      <c r="L2908" s="11"/>
    </row>
    <row r="2909" spans="11:12" x14ac:dyDescent="0.2">
      <c r="K2909"/>
      <c r="L2909" s="11"/>
    </row>
    <row r="2910" spans="11:12" x14ac:dyDescent="0.2">
      <c r="K2910"/>
      <c r="L2910" s="11"/>
    </row>
    <row r="2911" spans="11:12" x14ac:dyDescent="0.2">
      <c r="K2911"/>
      <c r="L2911" s="11"/>
    </row>
    <row r="2912" spans="11:12" x14ac:dyDescent="0.2">
      <c r="K2912"/>
      <c r="L2912" s="11"/>
    </row>
    <row r="2913" spans="11:12" x14ac:dyDescent="0.2">
      <c r="K2913"/>
      <c r="L2913" s="11"/>
    </row>
    <row r="2914" spans="11:12" x14ac:dyDescent="0.2">
      <c r="K2914"/>
      <c r="L2914" s="11"/>
    </row>
    <row r="2915" spans="11:12" x14ac:dyDescent="0.2">
      <c r="K2915"/>
      <c r="L2915" s="11"/>
    </row>
    <row r="2916" spans="11:12" x14ac:dyDescent="0.2">
      <c r="K2916"/>
      <c r="L2916" s="11"/>
    </row>
    <row r="2917" spans="11:12" x14ac:dyDescent="0.2">
      <c r="K2917"/>
      <c r="L2917" s="11"/>
    </row>
    <row r="2918" spans="11:12" x14ac:dyDescent="0.2">
      <c r="K2918"/>
      <c r="L2918" s="11"/>
    </row>
    <row r="2919" spans="11:12" x14ac:dyDescent="0.2">
      <c r="K2919"/>
      <c r="L2919" s="11"/>
    </row>
    <row r="2920" spans="11:12" x14ac:dyDescent="0.2">
      <c r="K2920"/>
      <c r="L2920" s="11"/>
    </row>
    <row r="2921" spans="11:12" x14ac:dyDescent="0.2">
      <c r="K2921"/>
      <c r="L2921" s="11"/>
    </row>
    <row r="2922" spans="11:12" x14ac:dyDescent="0.2">
      <c r="K2922"/>
      <c r="L2922" s="11"/>
    </row>
    <row r="2923" spans="11:12" x14ac:dyDescent="0.2">
      <c r="K2923"/>
      <c r="L2923" s="11"/>
    </row>
    <row r="2924" spans="11:12" x14ac:dyDescent="0.2">
      <c r="K2924"/>
      <c r="L2924" s="11"/>
    </row>
    <row r="2925" spans="11:12" x14ac:dyDescent="0.2">
      <c r="K2925"/>
      <c r="L2925" s="11"/>
    </row>
    <row r="2926" spans="11:12" x14ac:dyDescent="0.2">
      <c r="K2926"/>
      <c r="L2926" s="11"/>
    </row>
    <row r="2927" spans="11:12" x14ac:dyDescent="0.2">
      <c r="K2927"/>
      <c r="L2927" s="11"/>
    </row>
    <row r="2928" spans="11:12" x14ac:dyDescent="0.2">
      <c r="K2928"/>
      <c r="L2928" s="11"/>
    </row>
    <row r="2929" spans="11:12" x14ac:dyDescent="0.2">
      <c r="K2929"/>
      <c r="L2929" s="11"/>
    </row>
    <row r="2930" spans="11:12" x14ac:dyDescent="0.2">
      <c r="K2930"/>
      <c r="L2930" s="11"/>
    </row>
    <row r="2931" spans="11:12" x14ac:dyDescent="0.2">
      <c r="K2931"/>
      <c r="L2931" s="11"/>
    </row>
    <row r="2932" spans="11:12" x14ac:dyDescent="0.2">
      <c r="K2932"/>
      <c r="L2932" s="11"/>
    </row>
    <row r="2933" spans="11:12" x14ac:dyDescent="0.2">
      <c r="K2933"/>
      <c r="L2933" s="11"/>
    </row>
    <row r="2934" spans="11:12" x14ac:dyDescent="0.2">
      <c r="K2934"/>
      <c r="L2934" s="11"/>
    </row>
    <row r="2935" spans="11:12" x14ac:dyDescent="0.2">
      <c r="K2935"/>
      <c r="L2935" s="11"/>
    </row>
    <row r="2936" spans="11:12" x14ac:dyDescent="0.2">
      <c r="K2936"/>
      <c r="L2936" s="11"/>
    </row>
    <row r="2937" spans="11:12" x14ac:dyDescent="0.2">
      <c r="K2937"/>
      <c r="L2937" s="11"/>
    </row>
    <row r="2938" spans="11:12" x14ac:dyDescent="0.2">
      <c r="K2938"/>
      <c r="L2938" s="11"/>
    </row>
    <row r="2939" spans="11:12" x14ac:dyDescent="0.2">
      <c r="K2939"/>
      <c r="L2939" s="11"/>
    </row>
    <row r="2940" spans="11:12" x14ac:dyDescent="0.2">
      <c r="K2940"/>
      <c r="L2940" s="11"/>
    </row>
    <row r="2941" spans="11:12" x14ac:dyDescent="0.2">
      <c r="K2941"/>
      <c r="L2941" s="11"/>
    </row>
    <row r="2942" spans="11:12" x14ac:dyDescent="0.2">
      <c r="K2942"/>
      <c r="L2942" s="11"/>
    </row>
    <row r="2943" spans="11:12" x14ac:dyDescent="0.2">
      <c r="K2943"/>
      <c r="L2943" s="11"/>
    </row>
    <row r="2944" spans="11:12" x14ac:dyDescent="0.2">
      <c r="K2944"/>
      <c r="L2944" s="11"/>
    </row>
    <row r="2945" spans="11:12" x14ac:dyDescent="0.2">
      <c r="K2945"/>
      <c r="L2945" s="11"/>
    </row>
    <row r="2946" spans="11:12" x14ac:dyDescent="0.2">
      <c r="K2946"/>
      <c r="L2946" s="11"/>
    </row>
    <row r="2947" spans="11:12" x14ac:dyDescent="0.2">
      <c r="K2947"/>
      <c r="L2947" s="11"/>
    </row>
    <row r="2948" spans="11:12" x14ac:dyDescent="0.2">
      <c r="K2948"/>
      <c r="L2948" s="11"/>
    </row>
    <row r="2949" spans="11:12" x14ac:dyDescent="0.2">
      <c r="K2949"/>
      <c r="L2949" s="11"/>
    </row>
    <row r="2950" spans="11:12" x14ac:dyDescent="0.2">
      <c r="K2950"/>
      <c r="L2950" s="11"/>
    </row>
    <row r="2951" spans="11:12" x14ac:dyDescent="0.2">
      <c r="K2951"/>
      <c r="L2951" s="11"/>
    </row>
    <row r="2952" spans="11:12" x14ac:dyDescent="0.2">
      <c r="K2952"/>
      <c r="L2952" s="11"/>
    </row>
    <row r="2953" spans="11:12" x14ac:dyDescent="0.2">
      <c r="K2953"/>
      <c r="L2953" s="11"/>
    </row>
    <row r="2954" spans="11:12" x14ac:dyDescent="0.2">
      <c r="K2954"/>
      <c r="L2954" s="11"/>
    </row>
    <row r="2955" spans="11:12" x14ac:dyDescent="0.2">
      <c r="K2955"/>
      <c r="L2955" s="11"/>
    </row>
    <row r="2956" spans="11:12" x14ac:dyDescent="0.2">
      <c r="K2956"/>
      <c r="L2956" s="11"/>
    </row>
    <row r="2957" spans="11:12" x14ac:dyDescent="0.2">
      <c r="K2957"/>
      <c r="L2957" s="11"/>
    </row>
    <row r="2958" spans="11:12" x14ac:dyDescent="0.2">
      <c r="K2958"/>
      <c r="L2958" s="11"/>
    </row>
    <row r="2959" spans="11:12" x14ac:dyDescent="0.2">
      <c r="K2959"/>
      <c r="L2959" s="11"/>
    </row>
    <row r="2960" spans="11:12" x14ac:dyDescent="0.2">
      <c r="K2960"/>
      <c r="L2960" s="11"/>
    </row>
    <row r="2961" spans="11:12" x14ac:dyDescent="0.2">
      <c r="K2961"/>
      <c r="L2961" s="11"/>
    </row>
    <row r="2962" spans="11:12" x14ac:dyDescent="0.2">
      <c r="K2962"/>
      <c r="L2962" s="11"/>
    </row>
    <row r="2963" spans="11:12" x14ac:dyDescent="0.2">
      <c r="K2963"/>
      <c r="L2963" s="11"/>
    </row>
    <row r="2964" spans="11:12" x14ac:dyDescent="0.2">
      <c r="K2964"/>
      <c r="L2964" s="11"/>
    </row>
    <row r="2965" spans="11:12" x14ac:dyDescent="0.2">
      <c r="K2965"/>
      <c r="L2965" s="11"/>
    </row>
    <row r="2966" spans="11:12" x14ac:dyDescent="0.2">
      <c r="K2966"/>
      <c r="L2966" s="11"/>
    </row>
    <row r="2967" spans="11:12" x14ac:dyDescent="0.2">
      <c r="K2967"/>
      <c r="L2967" s="11"/>
    </row>
    <row r="2968" spans="11:12" x14ac:dyDescent="0.2">
      <c r="K2968"/>
      <c r="L2968" s="11"/>
    </row>
    <row r="2969" spans="11:12" x14ac:dyDescent="0.2">
      <c r="K2969"/>
      <c r="L2969" s="11"/>
    </row>
    <row r="2970" spans="11:12" x14ac:dyDescent="0.2">
      <c r="K2970"/>
      <c r="L2970" s="11"/>
    </row>
    <row r="2971" spans="11:12" x14ac:dyDescent="0.2">
      <c r="K2971"/>
      <c r="L2971" s="11"/>
    </row>
    <row r="2972" spans="11:12" x14ac:dyDescent="0.2">
      <c r="K2972"/>
      <c r="L2972" s="11"/>
    </row>
    <row r="2973" spans="11:12" x14ac:dyDescent="0.2">
      <c r="K2973"/>
      <c r="L2973" s="11"/>
    </row>
    <row r="2974" spans="11:12" x14ac:dyDescent="0.2">
      <c r="K2974"/>
      <c r="L2974" s="11"/>
    </row>
    <row r="2975" spans="11:12" x14ac:dyDescent="0.2">
      <c r="K2975"/>
      <c r="L2975" s="11"/>
    </row>
    <row r="2976" spans="11:12" x14ac:dyDescent="0.2">
      <c r="K2976"/>
      <c r="L2976" s="11"/>
    </row>
    <row r="2977" spans="11:12" x14ac:dyDescent="0.2">
      <c r="K2977"/>
      <c r="L2977" s="11"/>
    </row>
    <row r="2978" spans="11:12" x14ac:dyDescent="0.2">
      <c r="K2978"/>
      <c r="L2978" s="11"/>
    </row>
    <row r="2979" spans="11:12" x14ac:dyDescent="0.2">
      <c r="K2979"/>
      <c r="L2979" s="11"/>
    </row>
    <row r="2980" spans="11:12" x14ac:dyDescent="0.2">
      <c r="K2980"/>
      <c r="L2980" s="11"/>
    </row>
    <row r="2981" spans="11:12" x14ac:dyDescent="0.2">
      <c r="K2981"/>
      <c r="L2981" s="11"/>
    </row>
    <row r="2982" spans="11:12" x14ac:dyDescent="0.2">
      <c r="K2982"/>
      <c r="L2982" s="11"/>
    </row>
    <row r="2983" spans="11:12" x14ac:dyDescent="0.2">
      <c r="K2983"/>
      <c r="L2983" s="11"/>
    </row>
    <row r="2984" spans="11:12" x14ac:dyDescent="0.2">
      <c r="K2984"/>
      <c r="L2984" s="11"/>
    </row>
    <row r="2985" spans="11:12" x14ac:dyDescent="0.2">
      <c r="K2985"/>
      <c r="L2985" s="11"/>
    </row>
    <row r="2986" spans="11:12" x14ac:dyDescent="0.2">
      <c r="K2986"/>
      <c r="L2986" s="11"/>
    </row>
    <row r="2987" spans="11:12" x14ac:dyDescent="0.2">
      <c r="K2987"/>
      <c r="L2987" s="11"/>
    </row>
    <row r="2988" spans="11:12" x14ac:dyDescent="0.2">
      <c r="K2988"/>
      <c r="L2988" s="11"/>
    </row>
    <row r="2989" spans="11:12" x14ac:dyDescent="0.2">
      <c r="K2989"/>
      <c r="L2989" s="11"/>
    </row>
    <row r="2990" spans="11:12" x14ac:dyDescent="0.2">
      <c r="K2990"/>
      <c r="L2990" s="11"/>
    </row>
    <row r="2991" spans="11:12" x14ac:dyDescent="0.2">
      <c r="K2991"/>
      <c r="L2991" s="11"/>
    </row>
    <row r="2992" spans="11:12" x14ac:dyDescent="0.2">
      <c r="K2992"/>
      <c r="L2992" s="11"/>
    </row>
    <row r="2993" spans="11:12" x14ac:dyDescent="0.2">
      <c r="K2993"/>
      <c r="L2993" s="11"/>
    </row>
    <row r="2994" spans="11:12" x14ac:dyDescent="0.2">
      <c r="K2994"/>
      <c r="L2994" s="11"/>
    </row>
    <row r="2995" spans="11:12" x14ac:dyDescent="0.2">
      <c r="K2995"/>
      <c r="L2995" s="11"/>
    </row>
    <row r="2996" spans="11:12" x14ac:dyDescent="0.2">
      <c r="K2996"/>
      <c r="L2996" s="11"/>
    </row>
    <row r="2997" spans="11:12" x14ac:dyDescent="0.2">
      <c r="K2997"/>
      <c r="L2997" s="11"/>
    </row>
    <row r="2998" spans="11:12" x14ac:dyDescent="0.2">
      <c r="K2998"/>
      <c r="L2998" s="11"/>
    </row>
    <row r="2999" spans="11:12" x14ac:dyDescent="0.2">
      <c r="K2999"/>
      <c r="L2999" s="11"/>
    </row>
    <row r="3000" spans="11:12" x14ac:dyDescent="0.2">
      <c r="K3000"/>
      <c r="L3000" s="11"/>
    </row>
    <row r="3001" spans="11:12" x14ac:dyDescent="0.2">
      <c r="K3001"/>
      <c r="L3001" s="11"/>
    </row>
    <row r="3002" spans="11:12" x14ac:dyDescent="0.2">
      <c r="K3002"/>
      <c r="L3002" s="11"/>
    </row>
    <row r="3003" spans="11:12" x14ac:dyDescent="0.2">
      <c r="K3003"/>
      <c r="L3003" s="11"/>
    </row>
    <row r="3004" spans="11:12" x14ac:dyDescent="0.2">
      <c r="K3004"/>
      <c r="L3004" s="11"/>
    </row>
    <row r="3005" spans="11:12" x14ac:dyDescent="0.2">
      <c r="K3005"/>
      <c r="L3005" s="11"/>
    </row>
    <row r="3006" spans="11:12" x14ac:dyDescent="0.2">
      <c r="K3006"/>
      <c r="L3006" s="11"/>
    </row>
    <row r="3007" spans="11:12" x14ac:dyDescent="0.2">
      <c r="K3007"/>
      <c r="L3007" s="11"/>
    </row>
    <row r="3008" spans="11:12" x14ac:dyDescent="0.2">
      <c r="K3008"/>
      <c r="L3008" s="11"/>
    </row>
    <row r="3009" spans="11:12" x14ac:dyDescent="0.2">
      <c r="K3009"/>
      <c r="L3009" s="11"/>
    </row>
    <row r="3010" spans="11:12" x14ac:dyDescent="0.2">
      <c r="K3010"/>
      <c r="L3010" s="11"/>
    </row>
    <row r="3011" spans="11:12" x14ac:dyDescent="0.2">
      <c r="K3011"/>
      <c r="L3011" s="11"/>
    </row>
    <row r="3012" spans="11:12" x14ac:dyDescent="0.2">
      <c r="K3012"/>
      <c r="L3012" s="11"/>
    </row>
    <row r="3013" spans="11:12" x14ac:dyDescent="0.2">
      <c r="K3013"/>
      <c r="L3013" s="11"/>
    </row>
    <row r="3014" spans="11:12" x14ac:dyDescent="0.2">
      <c r="K3014"/>
      <c r="L3014" s="11"/>
    </row>
    <row r="3015" spans="11:12" x14ac:dyDescent="0.2">
      <c r="K3015"/>
      <c r="L3015" s="11"/>
    </row>
    <row r="3016" spans="11:12" x14ac:dyDescent="0.2">
      <c r="K3016"/>
      <c r="L3016" s="11"/>
    </row>
    <row r="3017" spans="11:12" x14ac:dyDescent="0.2">
      <c r="K3017"/>
      <c r="L3017" s="11"/>
    </row>
    <row r="3018" spans="11:12" x14ac:dyDescent="0.2">
      <c r="K3018"/>
      <c r="L3018" s="11"/>
    </row>
    <row r="3019" spans="11:12" x14ac:dyDescent="0.2">
      <c r="K3019"/>
      <c r="L3019" s="11"/>
    </row>
    <row r="3020" spans="11:12" x14ac:dyDescent="0.2">
      <c r="K3020"/>
      <c r="L3020" s="11"/>
    </row>
    <row r="3021" spans="11:12" x14ac:dyDescent="0.2">
      <c r="K3021"/>
      <c r="L3021" s="11"/>
    </row>
    <row r="3022" spans="11:12" x14ac:dyDescent="0.2">
      <c r="K3022"/>
      <c r="L3022" s="11"/>
    </row>
    <row r="3023" spans="11:12" x14ac:dyDescent="0.2">
      <c r="K3023"/>
      <c r="L3023" s="11"/>
    </row>
    <row r="3024" spans="11:12" x14ac:dyDescent="0.2">
      <c r="K3024"/>
      <c r="L3024" s="11"/>
    </row>
    <row r="3025" spans="11:12" x14ac:dyDescent="0.2">
      <c r="K3025"/>
      <c r="L3025" s="11"/>
    </row>
    <row r="3026" spans="11:12" x14ac:dyDescent="0.2">
      <c r="K3026"/>
      <c r="L3026" s="11"/>
    </row>
    <row r="3027" spans="11:12" x14ac:dyDescent="0.2">
      <c r="K3027"/>
      <c r="L3027" s="11"/>
    </row>
    <row r="3028" spans="11:12" x14ac:dyDescent="0.2">
      <c r="K3028"/>
      <c r="L3028" s="11"/>
    </row>
    <row r="3029" spans="11:12" x14ac:dyDescent="0.2">
      <c r="K3029"/>
      <c r="L3029" s="11"/>
    </row>
    <row r="3030" spans="11:12" x14ac:dyDescent="0.2">
      <c r="K3030"/>
      <c r="L3030" s="11"/>
    </row>
    <row r="3031" spans="11:12" x14ac:dyDescent="0.2">
      <c r="K3031"/>
      <c r="L3031" s="11"/>
    </row>
    <row r="3032" spans="11:12" x14ac:dyDescent="0.2">
      <c r="K3032"/>
      <c r="L3032" s="11"/>
    </row>
    <row r="3033" spans="11:12" x14ac:dyDescent="0.2">
      <c r="K3033"/>
      <c r="L3033" s="11"/>
    </row>
    <row r="3034" spans="11:12" x14ac:dyDescent="0.2">
      <c r="K3034"/>
      <c r="L3034" s="11"/>
    </row>
    <row r="3035" spans="11:12" x14ac:dyDescent="0.2">
      <c r="K3035"/>
      <c r="L3035" s="11"/>
    </row>
    <row r="3036" spans="11:12" x14ac:dyDescent="0.2">
      <c r="K3036"/>
      <c r="L3036" s="11"/>
    </row>
    <row r="3037" spans="11:12" x14ac:dyDescent="0.2">
      <c r="K3037"/>
      <c r="L3037" s="11"/>
    </row>
    <row r="3038" spans="11:12" x14ac:dyDescent="0.2">
      <c r="K3038"/>
      <c r="L3038" s="11"/>
    </row>
    <row r="3039" spans="11:12" x14ac:dyDescent="0.2">
      <c r="K3039"/>
      <c r="L3039" s="11"/>
    </row>
    <row r="3040" spans="11:12" x14ac:dyDescent="0.2">
      <c r="K3040"/>
      <c r="L3040" s="11"/>
    </row>
    <row r="3041" spans="11:12" x14ac:dyDescent="0.2">
      <c r="K3041"/>
      <c r="L3041" s="11"/>
    </row>
    <row r="3042" spans="11:12" x14ac:dyDescent="0.2">
      <c r="K3042"/>
      <c r="L3042" s="11"/>
    </row>
    <row r="3043" spans="11:12" x14ac:dyDescent="0.2">
      <c r="K3043"/>
      <c r="L3043" s="11"/>
    </row>
    <row r="3044" spans="11:12" x14ac:dyDescent="0.2">
      <c r="K3044"/>
      <c r="L3044" s="11"/>
    </row>
    <row r="3045" spans="11:12" x14ac:dyDescent="0.2">
      <c r="K3045"/>
      <c r="L3045" s="11"/>
    </row>
    <row r="3046" spans="11:12" x14ac:dyDescent="0.2">
      <c r="K3046"/>
      <c r="L3046" s="11"/>
    </row>
    <row r="3047" spans="11:12" x14ac:dyDescent="0.2">
      <c r="K3047"/>
      <c r="L3047" s="11"/>
    </row>
    <row r="3048" spans="11:12" x14ac:dyDescent="0.2">
      <c r="K3048"/>
      <c r="L3048" s="11"/>
    </row>
    <row r="3049" spans="11:12" x14ac:dyDescent="0.2">
      <c r="K3049"/>
      <c r="L3049" s="11"/>
    </row>
    <row r="3050" spans="11:12" x14ac:dyDescent="0.2">
      <c r="K3050"/>
      <c r="L3050" s="11"/>
    </row>
    <row r="3051" spans="11:12" x14ac:dyDescent="0.2">
      <c r="K3051"/>
      <c r="L3051" s="11"/>
    </row>
    <row r="3052" spans="11:12" x14ac:dyDescent="0.2">
      <c r="K3052"/>
      <c r="L3052" s="11"/>
    </row>
    <row r="3053" spans="11:12" x14ac:dyDescent="0.2">
      <c r="K3053"/>
      <c r="L3053" s="11"/>
    </row>
    <row r="3054" spans="11:12" x14ac:dyDescent="0.2">
      <c r="K3054"/>
      <c r="L3054" s="11"/>
    </row>
    <row r="3055" spans="11:12" x14ac:dyDescent="0.2">
      <c r="K3055"/>
      <c r="L3055" s="11"/>
    </row>
    <row r="3056" spans="11:12" x14ac:dyDescent="0.2">
      <c r="K3056"/>
      <c r="L3056" s="11"/>
    </row>
    <row r="3057" spans="11:12" x14ac:dyDescent="0.2">
      <c r="K3057"/>
      <c r="L3057" s="11"/>
    </row>
    <row r="3058" spans="11:12" x14ac:dyDescent="0.2">
      <c r="K3058"/>
      <c r="L3058" s="11"/>
    </row>
    <row r="3059" spans="11:12" x14ac:dyDescent="0.2">
      <c r="K3059"/>
      <c r="L3059" s="11"/>
    </row>
    <row r="3060" spans="11:12" x14ac:dyDescent="0.2">
      <c r="K3060"/>
      <c r="L3060" s="11"/>
    </row>
    <row r="3061" spans="11:12" x14ac:dyDescent="0.2">
      <c r="K3061"/>
      <c r="L3061" s="11"/>
    </row>
    <row r="3062" spans="11:12" x14ac:dyDescent="0.2">
      <c r="K3062"/>
      <c r="L3062" s="11"/>
    </row>
    <row r="3063" spans="11:12" x14ac:dyDescent="0.2">
      <c r="K3063"/>
      <c r="L3063" s="11"/>
    </row>
    <row r="3064" spans="11:12" x14ac:dyDescent="0.2">
      <c r="K3064"/>
      <c r="L3064" s="11"/>
    </row>
    <row r="3065" spans="11:12" x14ac:dyDescent="0.2">
      <c r="K3065"/>
      <c r="L3065" s="11"/>
    </row>
    <row r="3066" spans="11:12" x14ac:dyDescent="0.2">
      <c r="K3066"/>
      <c r="L3066" s="11"/>
    </row>
    <row r="3067" spans="11:12" x14ac:dyDescent="0.2">
      <c r="K3067"/>
      <c r="L3067" s="11"/>
    </row>
    <row r="3068" spans="11:12" x14ac:dyDescent="0.2">
      <c r="K3068"/>
      <c r="L3068" s="11"/>
    </row>
    <row r="3069" spans="11:12" x14ac:dyDescent="0.2">
      <c r="K3069"/>
      <c r="L3069" s="11"/>
    </row>
    <row r="3070" spans="11:12" x14ac:dyDescent="0.2">
      <c r="K3070"/>
      <c r="L3070" s="11"/>
    </row>
    <row r="3071" spans="11:12" x14ac:dyDescent="0.2">
      <c r="K3071"/>
      <c r="L3071" s="11"/>
    </row>
    <row r="3072" spans="11:12" x14ac:dyDescent="0.2">
      <c r="K3072"/>
      <c r="L3072" s="11"/>
    </row>
    <row r="3073" spans="11:12" x14ac:dyDescent="0.2">
      <c r="K3073"/>
      <c r="L3073" s="11"/>
    </row>
    <row r="3074" spans="11:12" x14ac:dyDescent="0.2">
      <c r="K3074"/>
      <c r="L3074" s="11"/>
    </row>
    <row r="3075" spans="11:12" x14ac:dyDescent="0.2">
      <c r="K3075"/>
      <c r="L3075" s="11"/>
    </row>
    <row r="3076" spans="11:12" x14ac:dyDescent="0.2">
      <c r="K3076"/>
      <c r="L3076" s="11"/>
    </row>
    <row r="3077" spans="11:12" x14ac:dyDescent="0.2">
      <c r="K3077"/>
      <c r="L3077" s="11"/>
    </row>
    <row r="3078" spans="11:12" x14ac:dyDescent="0.2">
      <c r="K3078"/>
      <c r="L3078" s="11"/>
    </row>
    <row r="3079" spans="11:12" x14ac:dyDescent="0.2">
      <c r="K3079"/>
      <c r="L3079" s="11"/>
    </row>
    <row r="3080" spans="11:12" x14ac:dyDescent="0.2">
      <c r="K3080"/>
      <c r="L3080" s="11"/>
    </row>
    <row r="3081" spans="11:12" x14ac:dyDescent="0.2">
      <c r="K3081"/>
      <c r="L3081" s="11"/>
    </row>
    <row r="3082" spans="11:12" x14ac:dyDescent="0.2">
      <c r="K3082"/>
      <c r="L3082" s="11"/>
    </row>
    <row r="3083" spans="11:12" x14ac:dyDescent="0.2">
      <c r="K3083"/>
      <c r="L3083" s="11"/>
    </row>
    <row r="3084" spans="11:12" x14ac:dyDescent="0.2">
      <c r="K3084"/>
      <c r="L3084" s="11"/>
    </row>
    <row r="3085" spans="11:12" x14ac:dyDescent="0.2">
      <c r="K3085"/>
      <c r="L3085" s="11"/>
    </row>
    <row r="3086" spans="11:12" x14ac:dyDescent="0.2">
      <c r="K3086"/>
      <c r="L3086" s="11"/>
    </row>
    <row r="3087" spans="11:12" x14ac:dyDescent="0.2">
      <c r="K3087"/>
      <c r="L3087" s="11"/>
    </row>
    <row r="3088" spans="11:12" x14ac:dyDescent="0.2">
      <c r="K3088"/>
      <c r="L3088" s="11"/>
    </row>
    <row r="3089" spans="11:12" x14ac:dyDescent="0.2">
      <c r="K3089"/>
      <c r="L3089" s="11"/>
    </row>
    <row r="3090" spans="11:12" x14ac:dyDescent="0.2">
      <c r="K3090"/>
      <c r="L3090" s="11"/>
    </row>
    <row r="3091" spans="11:12" x14ac:dyDescent="0.2">
      <c r="K3091"/>
      <c r="L3091" s="11"/>
    </row>
    <row r="3092" spans="11:12" x14ac:dyDescent="0.2">
      <c r="K3092"/>
      <c r="L3092" s="11"/>
    </row>
    <row r="3093" spans="11:12" x14ac:dyDescent="0.2">
      <c r="K3093"/>
      <c r="L3093" s="11"/>
    </row>
    <row r="3094" spans="11:12" x14ac:dyDescent="0.2">
      <c r="K3094"/>
      <c r="L3094" s="11"/>
    </row>
    <row r="3095" spans="11:12" x14ac:dyDescent="0.2">
      <c r="K3095"/>
      <c r="L3095" s="11"/>
    </row>
    <row r="3096" spans="11:12" x14ac:dyDescent="0.2">
      <c r="K3096"/>
      <c r="L3096" s="11"/>
    </row>
    <row r="3097" spans="11:12" x14ac:dyDescent="0.2">
      <c r="K3097"/>
      <c r="L3097" s="11"/>
    </row>
    <row r="3098" spans="11:12" x14ac:dyDescent="0.2">
      <c r="K3098"/>
      <c r="L3098" s="11"/>
    </row>
    <row r="3099" spans="11:12" x14ac:dyDescent="0.2">
      <c r="K3099"/>
      <c r="L3099" s="11"/>
    </row>
    <row r="3100" spans="11:12" x14ac:dyDescent="0.2">
      <c r="K3100"/>
      <c r="L3100" s="11"/>
    </row>
    <row r="3101" spans="11:12" x14ac:dyDescent="0.2">
      <c r="K3101"/>
      <c r="L3101" s="11"/>
    </row>
    <row r="3102" spans="11:12" x14ac:dyDescent="0.2">
      <c r="K3102"/>
      <c r="L3102" s="11"/>
    </row>
    <row r="3103" spans="11:12" x14ac:dyDescent="0.2">
      <c r="K3103"/>
      <c r="L3103" s="11"/>
    </row>
    <row r="3104" spans="11:12" x14ac:dyDescent="0.2">
      <c r="K3104"/>
      <c r="L3104" s="11"/>
    </row>
    <row r="3105" spans="11:12" x14ac:dyDescent="0.2">
      <c r="K3105"/>
      <c r="L3105" s="11"/>
    </row>
    <row r="3106" spans="11:12" x14ac:dyDescent="0.2">
      <c r="K3106"/>
      <c r="L3106" s="11"/>
    </row>
    <row r="3107" spans="11:12" x14ac:dyDescent="0.2">
      <c r="K3107"/>
      <c r="L3107" s="11"/>
    </row>
    <row r="3108" spans="11:12" x14ac:dyDescent="0.2">
      <c r="K3108"/>
      <c r="L3108" s="11"/>
    </row>
    <row r="3109" spans="11:12" x14ac:dyDescent="0.2">
      <c r="K3109"/>
      <c r="L3109" s="11"/>
    </row>
    <row r="3110" spans="11:12" x14ac:dyDescent="0.2">
      <c r="K3110"/>
      <c r="L3110" s="11"/>
    </row>
    <row r="3111" spans="11:12" x14ac:dyDescent="0.2">
      <c r="K3111"/>
      <c r="L3111" s="11"/>
    </row>
    <row r="3112" spans="11:12" x14ac:dyDescent="0.2">
      <c r="K3112"/>
      <c r="L3112" s="11"/>
    </row>
    <row r="3113" spans="11:12" x14ac:dyDescent="0.2">
      <c r="K3113"/>
      <c r="L3113" s="11"/>
    </row>
    <row r="3114" spans="11:12" x14ac:dyDescent="0.2">
      <c r="K3114"/>
      <c r="L3114" s="11"/>
    </row>
    <row r="3115" spans="11:12" x14ac:dyDescent="0.2">
      <c r="K3115"/>
      <c r="L3115" s="11"/>
    </row>
    <row r="3116" spans="11:12" x14ac:dyDescent="0.2">
      <c r="K3116"/>
      <c r="L3116" s="11"/>
    </row>
    <row r="3117" spans="11:12" x14ac:dyDescent="0.2">
      <c r="K3117"/>
      <c r="L3117" s="11"/>
    </row>
    <row r="3118" spans="11:12" x14ac:dyDescent="0.2">
      <c r="K3118"/>
      <c r="L3118" s="11"/>
    </row>
    <row r="3119" spans="11:12" x14ac:dyDescent="0.2">
      <c r="K3119"/>
      <c r="L3119" s="11"/>
    </row>
    <row r="3120" spans="11:12" x14ac:dyDescent="0.2">
      <c r="K3120"/>
      <c r="L3120" s="11"/>
    </row>
    <row r="3121" spans="11:12" x14ac:dyDescent="0.2">
      <c r="K3121"/>
      <c r="L3121" s="11"/>
    </row>
    <row r="3122" spans="11:12" x14ac:dyDescent="0.2">
      <c r="K3122"/>
      <c r="L3122" s="11"/>
    </row>
    <row r="3123" spans="11:12" x14ac:dyDescent="0.2">
      <c r="K3123"/>
      <c r="L3123" s="11"/>
    </row>
    <row r="3124" spans="11:12" x14ac:dyDescent="0.2">
      <c r="K3124"/>
      <c r="L3124" s="11"/>
    </row>
    <row r="3125" spans="11:12" x14ac:dyDescent="0.2">
      <c r="K3125"/>
      <c r="L3125" s="11"/>
    </row>
    <row r="3126" spans="11:12" x14ac:dyDescent="0.2">
      <c r="K3126"/>
      <c r="L3126" s="11"/>
    </row>
    <row r="3127" spans="11:12" x14ac:dyDescent="0.2">
      <c r="K3127"/>
      <c r="L3127" s="11"/>
    </row>
    <row r="3128" spans="11:12" x14ac:dyDescent="0.2">
      <c r="K3128"/>
      <c r="L3128" s="11"/>
    </row>
    <row r="3129" spans="11:12" x14ac:dyDescent="0.2">
      <c r="K3129"/>
      <c r="L3129" s="11"/>
    </row>
    <row r="3130" spans="11:12" x14ac:dyDescent="0.2">
      <c r="K3130"/>
      <c r="L3130" s="11"/>
    </row>
    <row r="3131" spans="11:12" x14ac:dyDescent="0.2">
      <c r="K3131"/>
      <c r="L3131" s="11"/>
    </row>
    <row r="3132" spans="11:12" x14ac:dyDescent="0.2">
      <c r="K3132"/>
      <c r="L3132" s="11"/>
    </row>
    <row r="3133" spans="11:12" x14ac:dyDescent="0.2">
      <c r="K3133"/>
      <c r="L3133" s="11"/>
    </row>
    <row r="3134" spans="11:12" x14ac:dyDescent="0.2">
      <c r="K3134"/>
      <c r="L3134" s="11"/>
    </row>
    <row r="3135" spans="11:12" x14ac:dyDescent="0.2">
      <c r="K3135"/>
      <c r="L3135" s="11"/>
    </row>
    <row r="3136" spans="11:12" x14ac:dyDescent="0.2">
      <c r="K3136"/>
      <c r="L3136" s="11"/>
    </row>
    <row r="3137" spans="11:12" x14ac:dyDescent="0.2">
      <c r="K3137"/>
      <c r="L3137" s="11"/>
    </row>
    <row r="3138" spans="11:12" x14ac:dyDescent="0.2">
      <c r="K3138"/>
      <c r="L3138" s="11"/>
    </row>
    <row r="3139" spans="11:12" x14ac:dyDescent="0.2">
      <c r="K3139"/>
      <c r="L3139" s="11"/>
    </row>
    <row r="3140" spans="11:12" x14ac:dyDescent="0.2">
      <c r="K3140"/>
      <c r="L3140" s="11"/>
    </row>
    <row r="3141" spans="11:12" x14ac:dyDescent="0.2">
      <c r="K3141"/>
      <c r="L3141" s="11"/>
    </row>
    <row r="3142" spans="11:12" x14ac:dyDescent="0.2">
      <c r="K3142"/>
      <c r="L3142" s="11"/>
    </row>
    <row r="3143" spans="11:12" x14ac:dyDescent="0.2">
      <c r="K3143"/>
      <c r="L3143" s="11"/>
    </row>
    <row r="3144" spans="11:12" x14ac:dyDescent="0.2">
      <c r="K3144"/>
      <c r="L3144" s="11"/>
    </row>
    <row r="3145" spans="11:12" x14ac:dyDescent="0.2">
      <c r="K3145"/>
      <c r="L3145" s="11"/>
    </row>
    <row r="3146" spans="11:12" x14ac:dyDescent="0.2">
      <c r="K3146"/>
      <c r="L3146" s="11"/>
    </row>
    <row r="3147" spans="11:12" x14ac:dyDescent="0.2">
      <c r="K3147"/>
      <c r="L3147" s="11"/>
    </row>
    <row r="3148" spans="11:12" x14ac:dyDescent="0.2">
      <c r="K3148"/>
      <c r="L3148" s="11"/>
    </row>
    <row r="3149" spans="11:12" x14ac:dyDescent="0.2">
      <c r="K3149"/>
      <c r="L3149" s="11"/>
    </row>
    <row r="3150" spans="11:12" x14ac:dyDescent="0.2">
      <c r="K3150"/>
      <c r="L3150" s="11"/>
    </row>
    <row r="3151" spans="11:12" x14ac:dyDescent="0.2">
      <c r="K3151"/>
      <c r="L3151" s="11"/>
    </row>
    <row r="3152" spans="11:12" x14ac:dyDescent="0.2">
      <c r="K3152"/>
      <c r="L3152" s="11"/>
    </row>
    <row r="3153" spans="11:12" x14ac:dyDescent="0.2">
      <c r="K3153"/>
      <c r="L3153" s="11"/>
    </row>
    <row r="3154" spans="11:12" x14ac:dyDescent="0.2">
      <c r="K3154"/>
      <c r="L3154" s="11"/>
    </row>
    <row r="3155" spans="11:12" x14ac:dyDescent="0.2">
      <c r="K3155"/>
      <c r="L3155" s="11"/>
    </row>
    <row r="3156" spans="11:12" x14ac:dyDescent="0.2">
      <c r="K3156"/>
      <c r="L3156" s="11"/>
    </row>
    <row r="3157" spans="11:12" x14ac:dyDescent="0.2">
      <c r="K3157"/>
      <c r="L3157" s="11"/>
    </row>
    <row r="3158" spans="11:12" x14ac:dyDescent="0.2">
      <c r="K3158"/>
      <c r="L3158" s="11"/>
    </row>
    <row r="3159" spans="11:12" x14ac:dyDescent="0.2">
      <c r="K3159"/>
      <c r="L3159" s="11"/>
    </row>
    <row r="3160" spans="11:12" x14ac:dyDescent="0.2">
      <c r="K3160"/>
      <c r="L3160" s="11"/>
    </row>
    <row r="3161" spans="11:12" x14ac:dyDescent="0.2">
      <c r="K3161"/>
      <c r="L3161" s="11"/>
    </row>
    <row r="3162" spans="11:12" x14ac:dyDescent="0.2">
      <c r="K3162"/>
      <c r="L3162" s="11"/>
    </row>
    <row r="3163" spans="11:12" x14ac:dyDescent="0.2">
      <c r="K3163"/>
      <c r="L3163" s="11"/>
    </row>
    <row r="3164" spans="11:12" x14ac:dyDescent="0.2">
      <c r="K3164"/>
      <c r="L3164" s="11"/>
    </row>
    <row r="3165" spans="11:12" x14ac:dyDescent="0.2">
      <c r="K3165"/>
      <c r="L3165" s="11"/>
    </row>
    <row r="3166" spans="11:12" x14ac:dyDescent="0.2">
      <c r="K3166"/>
      <c r="L3166" s="11"/>
    </row>
    <row r="3167" spans="11:12" x14ac:dyDescent="0.2">
      <c r="K3167"/>
      <c r="L3167" s="11"/>
    </row>
    <row r="3168" spans="11:12" x14ac:dyDescent="0.2">
      <c r="K3168"/>
      <c r="L3168" s="11"/>
    </row>
    <row r="3169" spans="11:12" x14ac:dyDescent="0.2">
      <c r="K3169"/>
      <c r="L3169" s="11"/>
    </row>
    <row r="3170" spans="11:12" x14ac:dyDescent="0.2">
      <c r="K3170"/>
      <c r="L3170" s="11"/>
    </row>
    <row r="3171" spans="11:12" x14ac:dyDescent="0.2">
      <c r="K3171"/>
      <c r="L3171" s="11"/>
    </row>
    <row r="3172" spans="11:12" x14ac:dyDescent="0.2">
      <c r="K3172"/>
      <c r="L3172" s="11"/>
    </row>
    <row r="3173" spans="11:12" x14ac:dyDescent="0.2">
      <c r="K3173"/>
      <c r="L3173" s="11"/>
    </row>
    <row r="3174" spans="11:12" x14ac:dyDescent="0.2">
      <c r="K3174"/>
      <c r="L3174" s="11"/>
    </row>
    <row r="3175" spans="11:12" x14ac:dyDescent="0.2">
      <c r="K3175"/>
      <c r="L3175" s="11"/>
    </row>
    <row r="3176" spans="11:12" x14ac:dyDescent="0.2">
      <c r="K3176"/>
      <c r="L3176" s="11"/>
    </row>
    <row r="3177" spans="11:12" x14ac:dyDescent="0.2">
      <c r="K3177"/>
      <c r="L3177" s="11"/>
    </row>
    <row r="3178" spans="11:12" x14ac:dyDescent="0.2">
      <c r="K3178"/>
      <c r="L3178" s="11"/>
    </row>
    <row r="3179" spans="11:12" x14ac:dyDescent="0.2">
      <c r="K3179"/>
      <c r="L3179" s="11"/>
    </row>
    <row r="3180" spans="11:12" x14ac:dyDescent="0.2">
      <c r="K3180"/>
      <c r="L3180" s="11"/>
    </row>
    <row r="3181" spans="11:12" x14ac:dyDescent="0.2">
      <c r="K3181"/>
      <c r="L3181" s="11"/>
    </row>
    <row r="3182" spans="11:12" x14ac:dyDescent="0.2">
      <c r="K3182"/>
      <c r="L3182" s="11"/>
    </row>
    <row r="3183" spans="11:12" x14ac:dyDescent="0.2">
      <c r="K3183"/>
      <c r="L3183" s="11"/>
    </row>
    <row r="3184" spans="11:12" x14ac:dyDescent="0.2">
      <c r="K3184"/>
      <c r="L3184" s="11"/>
    </row>
    <row r="3185" spans="11:12" x14ac:dyDescent="0.2">
      <c r="K3185"/>
      <c r="L3185" s="11"/>
    </row>
    <row r="3186" spans="11:12" x14ac:dyDescent="0.2">
      <c r="K3186"/>
      <c r="L3186" s="11"/>
    </row>
    <row r="3187" spans="11:12" x14ac:dyDescent="0.2">
      <c r="K3187"/>
      <c r="L3187" s="11"/>
    </row>
    <row r="3188" spans="11:12" x14ac:dyDescent="0.2">
      <c r="K3188"/>
      <c r="L3188" s="11"/>
    </row>
    <row r="3189" spans="11:12" x14ac:dyDescent="0.2">
      <c r="K3189"/>
      <c r="L3189" s="11"/>
    </row>
    <row r="3190" spans="11:12" x14ac:dyDescent="0.2">
      <c r="K3190"/>
      <c r="L3190" s="11"/>
    </row>
    <row r="3191" spans="11:12" x14ac:dyDescent="0.2">
      <c r="K3191"/>
      <c r="L3191" s="11"/>
    </row>
    <row r="3192" spans="11:12" x14ac:dyDescent="0.2">
      <c r="K3192"/>
      <c r="L3192" s="11"/>
    </row>
    <row r="3193" spans="11:12" x14ac:dyDescent="0.2">
      <c r="K3193"/>
      <c r="L3193" s="11"/>
    </row>
    <row r="3194" spans="11:12" x14ac:dyDescent="0.2">
      <c r="K3194"/>
      <c r="L3194" s="11"/>
    </row>
    <row r="3195" spans="11:12" x14ac:dyDescent="0.2">
      <c r="K3195"/>
      <c r="L3195" s="11"/>
    </row>
    <row r="3196" spans="11:12" x14ac:dyDescent="0.2">
      <c r="K3196"/>
      <c r="L3196" s="11"/>
    </row>
    <row r="3197" spans="11:12" x14ac:dyDescent="0.2">
      <c r="K3197"/>
      <c r="L3197" s="11"/>
    </row>
    <row r="3198" spans="11:12" x14ac:dyDescent="0.2">
      <c r="K3198"/>
      <c r="L3198" s="11"/>
    </row>
    <row r="3199" spans="11:12" x14ac:dyDescent="0.2">
      <c r="K3199"/>
      <c r="L3199" s="11"/>
    </row>
    <row r="3200" spans="11:12" x14ac:dyDescent="0.2">
      <c r="K3200"/>
      <c r="L3200" s="11"/>
    </row>
    <row r="3201" spans="11:12" x14ac:dyDescent="0.2">
      <c r="K3201"/>
      <c r="L3201" s="11"/>
    </row>
    <row r="3202" spans="11:12" x14ac:dyDescent="0.2">
      <c r="K3202"/>
      <c r="L3202" s="11"/>
    </row>
    <row r="3203" spans="11:12" x14ac:dyDescent="0.2">
      <c r="K3203"/>
      <c r="L3203" s="11"/>
    </row>
    <row r="3204" spans="11:12" x14ac:dyDescent="0.2">
      <c r="K3204"/>
      <c r="L3204" s="11"/>
    </row>
    <row r="3205" spans="11:12" x14ac:dyDescent="0.2">
      <c r="K3205"/>
      <c r="L3205" s="11"/>
    </row>
    <row r="3206" spans="11:12" x14ac:dyDescent="0.2">
      <c r="K3206"/>
      <c r="L3206" s="11"/>
    </row>
    <row r="3207" spans="11:12" x14ac:dyDescent="0.2">
      <c r="K3207"/>
      <c r="L3207" s="11"/>
    </row>
    <row r="3208" spans="11:12" x14ac:dyDescent="0.2">
      <c r="K3208"/>
      <c r="L3208" s="11"/>
    </row>
    <row r="3209" spans="11:12" x14ac:dyDescent="0.2">
      <c r="K3209"/>
      <c r="L3209" s="11"/>
    </row>
    <row r="3210" spans="11:12" x14ac:dyDescent="0.2">
      <c r="K3210"/>
      <c r="L3210" s="11"/>
    </row>
    <row r="3211" spans="11:12" x14ac:dyDescent="0.2">
      <c r="K3211"/>
      <c r="L3211" s="11"/>
    </row>
    <row r="3212" spans="11:12" x14ac:dyDescent="0.2">
      <c r="K3212"/>
      <c r="L3212" s="11"/>
    </row>
    <row r="3213" spans="11:12" x14ac:dyDescent="0.2">
      <c r="K3213"/>
      <c r="L3213" s="11"/>
    </row>
    <row r="3214" spans="11:12" x14ac:dyDescent="0.2">
      <c r="K3214"/>
      <c r="L3214" s="11"/>
    </row>
    <row r="3215" spans="11:12" x14ac:dyDescent="0.2">
      <c r="K3215"/>
      <c r="L3215" s="11"/>
    </row>
    <row r="3216" spans="11:12" x14ac:dyDescent="0.2">
      <c r="K3216"/>
      <c r="L3216" s="11"/>
    </row>
    <row r="3217" spans="11:12" x14ac:dyDescent="0.2">
      <c r="K3217"/>
      <c r="L3217" s="11"/>
    </row>
    <row r="3218" spans="11:12" x14ac:dyDescent="0.2">
      <c r="K3218"/>
      <c r="L3218" s="11"/>
    </row>
    <row r="3219" spans="11:12" x14ac:dyDescent="0.2">
      <c r="K3219"/>
      <c r="L3219" s="11"/>
    </row>
    <row r="3220" spans="11:12" x14ac:dyDescent="0.2">
      <c r="K3220"/>
      <c r="L3220" s="11"/>
    </row>
    <row r="3221" spans="11:12" x14ac:dyDescent="0.2">
      <c r="K3221"/>
      <c r="L3221" s="11"/>
    </row>
    <row r="3222" spans="11:12" x14ac:dyDescent="0.2">
      <c r="K3222"/>
      <c r="L3222" s="11"/>
    </row>
    <row r="3223" spans="11:12" x14ac:dyDescent="0.2">
      <c r="K3223"/>
      <c r="L3223" s="11"/>
    </row>
    <row r="3224" spans="11:12" x14ac:dyDescent="0.2">
      <c r="K3224"/>
      <c r="L3224" s="11"/>
    </row>
    <row r="3225" spans="11:12" x14ac:dyDescent="0.2">
      <c r="K3225"/>
      <c r="L3225" s="11"/>
    </row>
    <row r="3226" spans="11:12" x14ac:dyDescent="0.2">
      <c r="K3226"/>
      <c r="L3226" s="11"/>
    </row>
    <row r="3227" spans="11:12" x14ac:dyDescent="0.2">
      <c r="K3227"/>
      <c r="L3227" s="11"/>
    </row>
    <row r="3228" spans="11:12" x14ac:dyDescent="0.2">
      <c r="K3228"/>
      <c r="L3228" s="11"/>
    </row>
    <row r="3229" spans="11:12" x14ac:dyDescent="0.2">
      <c r="K3229"/>
      <c r="L3229" s="11"/>
    </row>
    <row r="3230" spans="11:12" x14ac:dyDescent="0.2">
      <c r="K3230"/>
      <c r="L3230" s="11"/>
    </row>
    <row r="3231" spans="11:12" x14ac:dyDescent="0.2">
      <c r="K3231"/>
      <c r="L3231" s="11"/>
    </row>
    <row r="3232" spans="11:12" x14ac:dyDescent="0.2">
      <c r="K3232"/>
      <c r="L3232" s="11"/>
    </row>
    <row r="3233" spans="11:12" x14ac:dyDescent="0.2">
      <c r="K3233"/>
      <c r="L3233" s="11"/>
    </row>
    <row r="3234" spans="11:12" x14ac:dyDescent="0.2">
      <c r="K3234"/>
      <c r="L3234" s="11"/>
    </row>
    <row r="3235" spans="11:12" x14ac:dyDescent="0.2">
      <c r="K3235"/>
      <c r="L3235" s="11"/>
    </row>
    <row r="3236" spans="11:12" x14ac:dyDescent="0.2">
      <c r="K3236"/>
      <c r="L3236" s="11"/>
    </row>
    <row r="3237" spans="11:12" x14ac:dyDescent="0.2">
      <c r="K3237"/>
      <c r="L3237" s="11"/>
    </row>
    <row r="3238" spans="11:12" x14ac:dyDescent="0.2">
      <c r="K3238"/>
      <c r="L3238" s="11"/>
    </row>
    <row r="3239" spans="11:12" x14ac:dyDescent="0.2">
      <c r="K3239"/>
      <c r="L3239" s="11"/>
    </row>
    <row r="3240" spans="11:12" x14ac:dyDescent="0.2">
      <c r="K3240"/>
      <c r="L3240" s="11"/>
    </row>
    <row r="3241" spans="11:12" x14ac:dyDescent="0.2">
      <c r="K3241"/>
      <c r="L3241" s="11"/>
    </row>
    <row r="3242" spans="11:12" x14ac:dyDescent="0.2">
      <c r="K3242"/>
      <c r="L3242" s="11"/>
    </row>
    <row r="3243" spans="11:12" x14ac:dyDescent="0.2">
      <c r="K3243"/>
      <c r="L3243" s="11"/>
    </row>
    <row r="3244" spans="11:12" x14ac:dyDescent="0.2">
      <c r="K3244"/>
      <c r="L3244" s="11"/>
    </row>
    <row r="3245" spans="11:12" x14ac:dyDescent="0.2">
      <c r="K3245"/>
      <c r="L3245" s="11"/>
    </row>
    <row r="3246" spans="11:12" x14ac:dyDescent="0.2">
      <c r="K3246"/>
      <c r="L3246" s="11"/>
    </row>
    <row r="3247" spans="11:12" x14ac:dyDescent="0.2">
      <c r="K3247"/>
      <c r="L3247" s="11"/>
    </row>
    <row r="3248" spans="11:12" x14ac:dyDescent="0.2">
      <c r="K3248"/>
      <c r="L3248" s="11"/>
    </row>
    <row r="3249" spans="11:12" x14ac:dyDescent="0.2">
      <c r="K3249"/>
      <c r="L3249" s="11"/>
    </row>
    <row r="3250" spans="11:12" x14ac:dyDescent="0.2">
      <c r="K3250"/>
      <c r="L3250" s="11"/>
    </row>
    <row r="3251" spans="11:12" x14ac:dyDescent="0.2">
      <c r="K3251"/>
      <c r="L3251" s="11"/>
    </row>
    <row r="3252" spans="11:12" x14ac:dyDescent="0.2">
      <c r="K3252"/>
      <c r="L3252" s="11"/>
    </row>
    <row r="3253" spans="11:12" x14ac:dyDescent="0.2">
      <c r="K3253"/>
      <c r="L3253" s="11"/>
    </row>
    <row r="3254" spans="11:12" x14ac:dyDescent="0.2">
      <c r="K3254"/>
      <c r="L3254" s="11"/>
    </row>
    <row r="3255" spans="11:12" x14ac:dyDescent="0.2">
      <c r="K3255"/>
      <c r="L3255" s="11"/>
    </row>
    <row r="3256" spans="11:12" x14ac:dyDescent="0.2">
      <c r="K3256"/>
      <c r="L3256" s="11"/>
    </row>
    <row r="3257" spans="11:12" x14ac:dyDescent="0.2">
      <c r="K3257"/>
      <c r="L3257" s="11"/>
    </row>
    <row r="3258" spans="11:12" x14ac:dyDescent="0.2">
      <c r="K3258"/>
      <c r="L3258" s="11"/>
    </row>
    <row r="3259" spans="11:12" x14ac:dyDescent="0.2">
      <c r="K3259"/>
      <c r="L3259" s="11"/>
    </row>
    <row r="3260" spans="11:12" x14ac:dyDescent="0.2">
      <c r="K3260"/>
      <c r="L3260" s="11"/>
    </row>
    <row r="3261" spans="11:12" x14ac:dyDescent="0.2">
      <c r="K3261"/>
      <c r="L3261" s="11"/>
    </row>
    <row r="3262" spans="11:12" x14ac:dyDescent="0.2">
      <c r="K3262"/>
      <c r="L3262" s="11"/>
    </row>
    <row r="3263" spans="11:12" x14ac:dyDescent="0.2">
      <c r="K3263"/>
      <c r="L3263" s="11"/>
    </row>
    <row r="3264" spans="11:12" x14ac:dyDescent="0.2">
      <c r="K3264"/>
      <c r="L3264" s="11"/>
    </row>
    <row r="3265" spans="11:12" x14ac:dyDescent="0.2">
      <c r="K3265"/>
      <c r="L3265" s="11"/>
    </row>
    <row r="3266" spans="11:12" x14ac:dyDescent="0.2">
      <c r="K3266"/>
      <c r="L3266" s="11"/>
    </row>
    <row r="3267" spans="11:12" x14ac:dyDescent="0.2">
      <c r="K3267"/>
      <c r="L3267" s="11"/>
    </row>
    <row r="3268" spans="11:12" x14ac:dyDescent="0.2">
      <c r="K3268"/>
      <c r="L3268" s="11"/>
    </row>
    <row r="3269" spans="11:12" x14ac:dyDescent="0.2">
      <c r="K3269"/>
      <c r="L3269" s="11"/>
    </row>
    <row r="3270" spans="11:12" x14ac:dyDescent="0.2">
      <c r="K3270"/>
      <c r="L3270" s="11"/>
    </row>
    <row r="3271" spans="11:12" x14ac:dyDescent="0.2">
      <c r="K3271"/>
      <c r="L3271" s="11"/>
    </row>
    <row r="3272" spans="11:12" x14ac:dyDescent="0.2">
      <c r="K3272"/>
      <c r="L3272" s="11"/>
    </row>
    <row r="3273" spans="11:12" x14ac:dyDescent="0.2">
      <c r="K3273"/>
      <c r="L3273" s="11"/>
    </row>
    <row r="3274" spans="11:12" x14ac:dyDescent="0.2">
      <c r="K3274"/>
      <c r="L3274" s="11"/>
    </row>
    <row r="3275" spans="11:12" x14ac:dyDescent="0.2">
      <c r="K3275"/>
      <c r="L3275" s="11"/>
    </row>
    <row r="3276" spans="11:12" x14ac:dyDescent="0.2">
      <c r="K3276"/>
      <c r="L3276" s="11"/>
    </row>
    <row r="3277" spans="11:12" x14ac:dyDescent="0.2">
      <c r="K3277"/>
      <c r="L3277" s="11"/>
    </row>
    <row r="3278" spans="11:12" x14ac:dyDescent="0.2">
      <c r="K3278"/>
      <c r="L3278" s="11"/>
    </row>
    <row r="3279" spans="11:12" x14ac:dyDescent="0.2">
      <c r="K3279"/>
      <c r="L3279" s="11"/>
    </row>
    <row r="3280" spans="11:12" x14ac:dyDescent="0.2">
      <c r="K3280"/>
      <c r="L3280" s="11"/>
    </row>
    <row r="3281" spans="11:12" x14ac:dyDescent="0.2">
      <c r="K3281"/>
      <c r="L3281" s="11"/>
    </row>
    <row r="3282" spans="11:12" x14ac:dyDescent="0.2">
      <c r="K3282"/>
      <c r="L3282" s="11"/>
    </row>
    <row r="3283" spans="11:12" x14ac:dyDescent="0.2">
      <c r="K3283"/>
      <c r="L3283" s="11"/>
    </row>
    <row r="3284" spans="11:12" x14ac:dyDescent="0.2">
      <c r="K3284"/>
      <c r="L3284" s="11"/>
    </row>
    <row r="3285" spans="11:12" x14ac:dyDescent="0.2">
      <c r="K3285"/>
      <c r="L3285" s="11"/>
    </row>
    <row r="3286" spans="11:12" x14ac:dyDescent="0.2">
      <c r="K3286"/>
      <c r="L3286" s="11"/>
    </row>
    <row r="3287" spans="11:12" x14ac:dyDescent="0.2">
      <c r="K3287"/>
      <c r="L3287" s="11"/>
    </row>
    <row r="3288" spans="11:12" x14ac:dyDescent="0.2">
      <c r="K3288"/>
      <c r="L3288" s="11"/>
    </row>
    <row r="3289" spans="11:12" x14ac:dyDescent="0.2">
      <c r="K3289"/>
      <c r="L3289" s="11"/>
    </row>
    <row r="3290" spans="11:12" x14ac:dyDescent="0.2">
      <c r="K3290"/>
      <c r="L3290" s="11"/>
    </row>
    <row r="3291" spans="11:12" x14ac:dyDescent="0.2">
      <c r="K3291"/>
      <c r="L3291" s="11"/>
    </row>
    <row r="3292" spans="11:12" x14ac:dyDescent="0.2">
      <c r="K3292"/>
      <c r="L3292" s="11"/>
    </row>
    <row r="3293" spans="11:12" x14ac:dyDescent="0.2">
      <c r="K3293"/>
      <c r="L3293" s="11"/>
    </row>
    <row r="3294" spans="11:12" x14ac:dyDescent="0.2">
      <c r="K3294"/>
      <c r="L3294" s="11"/>
    </row>
    <row r="3295" spans="11:12" x14ac:dyDescent="0.2">
      <c r="K3295"/>
      <c r="L3295" s="11"/>
    </row>
    <row r="3296" spans="11:12" x14ac:dyDescent="0.2">
      <c r="K3296"/>
      <c r="L3296" s="11"/>
    </row>
    <row r="3297" spans="11:12" x14ac:dyDescent="0.2">
      <c r="K3297"/>
      <c r="L3297" s="11"/>
    </row>
    <row r="3298" spans="11:12" x14ac:dyDescent="0.2">
      <c r="K3298"/>
      <c r="L3298" s="11"/>
    </row>
    <row r="3299" spans="11:12" x14ac:dyDescent="0.2">
      <c r="K3299"/>
      <c r="L3299" s="11"/>
    </row>
    <row r="3300" spans="11:12" x14ac:dyDescent="0.2">
      <c r="K3300"/>
      <c r="L3300" s="11"/>
    </row>
    <row r="3301" spans="11:12" x14ac:dyDescent="0.2">
      <c r="K3301"/>
      <c r="L3301" s="11"/>
    </row>
    <row r="3302" spans="11:12" x14ac:dyDescent="0.2">
      <c r="K3302"/>
      <c r="L3302" s="11"/>
    </row>
    <row r="3303" spans="11:12" x14ac:dyDescent="0.2">
      <c r="K3303"/>
      <c r="L3303" s="11"/>
    </row>
    <row r="3304" spans="11:12" x14ac:dyDescent="0.2">
      <c r="K3304"/>
      <c r="L3304" s="11"/>
    </row>
    <row r="3305" spans="11:12" x14ac:dyDescent="0.2">
      <c r="K3305"/>
      <c r="L3305" s="11"/>
    </row>
    <row r="3306" spans="11:12" x14ac:dyDescent="0.2">
      <c r="K3306"/>
      <c r="L3306" s="11"/>
    </row>
    <row r="3307" spans="11:12" x14ac:dyDescent="0.2">
      <c r="K3307"/>
      <c r="L3307" s="11"/>
    </row>
    <row r="3308" spans="11:12" x14ac:dyDescent="0.2">
      <c r="K3308"/>
      <c r="L3308" s="11"/>
    </row>
    <row r="3309" spans="11:12" x14ac:dyDescent="0.2">
      <c r="K3309"/>
      <c r="L3309" s="11"/>
    </row>
    <row r="3310" spans="11:12" x14ac:dyDescent="0.2">
      <c r="K3310"/>
      <c r="L3310" s="11"/>
    </row>
    <row r="3311" spans="11:12" x14ac:dyDescent="0.2">
      <c r="K3311"/>
      <c r="L3311" s="11"/>
    </row>
    <row r="3312" spans="11:12" x14ac:dyDescent="0.2">
      <c r="K3312"/>
      <c r="L3312" s="11"/>
    </row>
    <row r="3313" spans="11:12" x14ac:dyDescent="0.2">
      <c r="K3313"/>
      <c r="L3313" s="11"/>
    </row>
    <row r="3314" spans="11:12" x14ac:dyDescent="0.2">
      <c r="K3314"/>
      <c r="L3314" s="11"/>
    </row>
    <row r="3315" spans="11:12" x14ac:dyDescent="0.2">
      <c r="K3315"/>
      <c r="L3315" s="11"/>
    </row>
    <row r="3316" spans="11:12" x14ac:dyDescent="0.2">
      <c r="K3316"/>
      <c r="L3316" s="11"/>
    </row>
    <row r="3317" spans="11:12" x14ac:dyDescent="0.2">
      <c r="K3317"/>
      <c r="L3317" s="11"/>
    </row>
    <row r="3318" spans="11:12" x14ac:dyDescent="0.2">
      <c r="K3318"/>
      <c r="L3318" s="11"/>
    </row>
    <row r="3319" spans="11:12" x14ac:dyDescent="0.2">
      <c r="K3319"/>
      <c r="L3319" s="11"/>
    </row>
    <row r="3320" spans="11:12" x14ac:dyDescent="0.2">
      <c r="K3320"/>
      <c r="L3320" s="11"/>
    </row>
    <row r="3321" spans="11:12" x14ac:dyDescent="0.2">
      <c r="K3321"/>
      <c r="L3321" s="11"/>
    </row>
    <row r="3322" spans="11:12" x14ac:dyDescent="0.2">
      <c r="K3322"/>
      <c r="L3322" s="11"/>
    </row>
    <row r="3323" spans="11:12" x14ac:dyDescent="0.2">
      <c r="K3323"/>
      <c r="L3323" s="11"/>
    </row>
    <row r="3324" spans="11:12" x14ac:dyDescent="0.2">
      <c r="K3324"/>
      <c r="L3324" s="11"/>
    </row>
    <row r="3325" spans="11:12" x14ac:dyDescent="0.2">
      <c r="K3325"/>
      <c r="L3325" s="11"/>
    </row>
    <row r="3326" spans="11:12" x14ac:dyDescent="0.2">
      <c r="K3326"/>
      <c r="L3326" s="11"/>
    </row>
    <row r="3327" spans="11:12" x14ac:dyDescent="0.2">
      <c r="K3327"/>
      <c r="L3327" s="11"/>
    </row>
    <row r="3328" spans="11:12" x14ac:dyDescent="0.2">
      <c r="K3328"/>
      <c r="L3328" s="11"/>
    </row>
    <row r="3329" spans="11:12" x14ac:dyDescent="0.2">
      <c r="K3329"/>
      <c r="L3329" s="11"/>
    </row>
    <row r="3330" spans="11:12" x14ac:dyDescent="0.2">
      <c r="K3330"/>
      <c r="L3330" s="11"/>
    </row>
    <row r="3331" spans="11:12" x14ac:dyDescent="0.2">
      <c r="K3331"/>
      <c r="L3331" s="11"/>
    </row>
    <row r="3332" spans="11:12" x14ac:dyDescent="0.2">
      <c r="K3332"/>
      <c r="L3332" s="11"/>
    </row>
    <row r="3333" spans="11:12" x14ac:dyDescent="0.2">
      <c r="K3333"/>
      <c r="L3333" s="11"/>
    </row>
    <row r="3334" spans="11:12" x14ac:dyDescent="0.2">
      <c r="K3334"/>
      <c r="L3334" s="11"/>
    </row>
    <row r="3335" spans="11:12" x14ac:dyDescent="0.2">
      <c r="K3335"/>
      <c r="L3335" s="11"/>
    </row>
    <row r="3336" spans="11:12" x14ac:dyDescent="0.2">
      <c r="K3336"/>
      <c r="L3336" s="11"/>
    </row>
    <row r="3337" spans="11:12" x14ac:dyDescent="0.2">
      <c r="K3337"/>
      <c r="L3337" s="11"/>
    </row>
    <row r="3338" spans="11:12" x14ac:dyDescent="0.2">
      <c r="K3338"/>
      <c r="L3338" s="11"/>
    </row>
    <row r="3339" spans="11:12" x14ac:dyDescent="0.2">
      <c r="K3339"/>
      <c r="L3339" s="11"/>
    </row>
    <row r="3340" spans="11:12" x14ac:dyDescent="0.2">
      <c r="K3340"/>
      <c r="L3340" s="11"/>
    </row>
    <row r="3341" spans="11:12" x14ac:dyDescent="0.2">
      <c r="K3341"/>
      <c r="L3341" s="11"/>
    </row>
    <row r="3342" spans="11:12" x14ac:dyDescent="0.2">
      <c r="K3342"/>
      <c r="L3342" s="11"/>
    </row>
    <row r="3343" spans="11:12" x14ac:dyDescent="0.2">
      <c r="K3343"/>
      <c r="L3343" s="11"/>
    </row>
    <row r="3344" spans="11:12" x14ac:dyDescent="0.2">
      <c r="K3344"/>
      <c r="L3344" s="11"/>
    </row>
    <row r="3345" spans="11:12" x14ac:dyDescent="0.2">
      <c r="K3345"/>
      <c r="L3345" s="11"/>
    </row>
    <row r="3346" spans="11:12" x14ac:dyDescent="0.2">
      <c r="K3346"/>
      <c r="L3346" s="11"/>
    </row>
    <row r="3347" spans="11:12" x14ac:dyDescent="0.2">
      <c r="K3347"/>
      <c r="L3347" s="11"/>
    </row>
    <row r="3348" spans="11:12" x14ac:dyDescent="0.2">
      <c r="K3348"/>
      <c r="L3348" s="11"/>
    </row>
    <row r="3349" spans="11:12" x14ac:dyDescent="0.2">
      <c r="K3349"/>
      <c r="L3349" s="11"/>
    </row>
    <row r="3350" spans="11:12" x14ac:dyDescent="0.2">
      <c r="K3350"/>
      <c r="L3350" s="11"/>
    </row>
    <row r="3351" spans="11:12" x14ac:dyDescent="0.2">
      <c r="K3351"/>
      <c r="L3351" s="11"/>
    </row>
    <row r="3352" spans="11:12" x14ac:dyDescent="0.2">
      <c r="K3352"/>
      <c r="L3352" s="11"/>
    </row>
    <row r="3353" spans="11:12" x14ac:dyDescent="0.2">
      <c r="K3353"/>
      <c r="L3353" s="11"/>
    </row>
    <row r="3354" spans="11:12" x14ac:dyDescent="0.2">
      <c r="K3354"/>
      <c r="L3354" s="11"/>
    </row>
    <row r="3355" spans="11:12" x14ac:dyDescent="0.2">
      <c r="K3355"/>
      <c r="L3355" s="11"/>
    </row>
    <row r="3356" spans="11:12" x14ac:dyDescent="0.2">
      <c r="K3356"/>
      <c r="L3356" s="11"/>
    </row>
    <row r="3357" spans="11:12" x14ac:dyDescent="0.2">
      <c r="K3357"/>
      <c r="L3357" s="11"/>
    </row>
    <row r="3358" spans="11:12" x14ac:dyDescent="0.2">
      <c r="K3358"/>
      <c r="L3358" s="11"/>
    </row>
    <row r="3359" spans="11:12" x14ac:dyDescent="0.2">
      <c r="K3359"/>
      <c r="L3359" s="11"/>
    </row>
    <row r="3360" spans="11:12" x14ac:dyDescent="0.2">
      <c r="K3360"/>
      <c r="L3360" s="11"/>
    </row>
    <row r="3361" spans="11:12" x14ac:dyDescent="0.2">
      <c r="K3361"/>
      <c r="L3361" s="11"/>
    </row>
    <row r="3362" spans="11:12" x14ac:dyDescent="0.2">
      <c r="K3362"/>
      <c r="L3362" s="11"/>
    </row>
    <row r="3363" spans="11:12" x14ac:dyDescent="0.2">
      <c r="K3363"/>
      <c r="L3363" s="11"/>
    </row>
    <row r="3364" spans="11:12" x14ac:dyDescent="0.2">
      <c r="K3364"/>
      <c r="L3364" s="11"/>
    </row>
    <row r="3365" spans="11:12" x14ac:dyDescent="0.2">
      <c r="K3365"/>
      <c r="L3365" s="11"/>
    </row>
    <row r="3366" spans="11:12" x14ac:dyDescent="0.2">
      <c r="K3366"/>
      <c r="L3366" s="11"/>
    </row>
    <row r="3367" spans="11:12" x14ac:dyDescent="0.2">
      <c r="K3367"/>
      <c r="L3367" s="11"/>
    </row>
    <row r="3368" spans="11:12" x14ac:dyDescent="0.2">
      <c r="K3368"/>
      <c r="L3368" s="11"/>
    </row>
    <row r="3369" spans="11:12" x14ac:dyDescent="0.2">
      <c r="K3369"/>
      <c r="L3369" s="11"/>
    </row>
    <row r="3370" spans="11:12" x14ac:dyDescent="0.2">
      <c r="K3370"/>
      <c r="L3370" s="11"/>
    </row>
    <row r="3371" spans="11:12" x14ac:dyDescent="0.2">
      <c r="K3371"/>
      <c r="L3371" s="11"/>
    </row>
    <row r="3372" spans="11:12" x14ac:dyDescent="0.2">
      <c r="K3372"/>
      <c r="L3372" s="11"/>
    </row>
    <row r="3373" spans="11:12" x14ac:dyDescent="0.2">
      <c r="K3373"/>
      <c r="L3373" s="11"/>
    </row>
    <row r="3374" spans="11:12" x14ac:dyDescent="0.2">
      <c r="K3374"/>
      <c r="L3374" s="11"/>
    </row>
    <row r="3375" spans="11:12" x14ac:dyDescent="0.2">
      <c r="K3375"/>
      <c r="L3375" s="11"/>
    </row>
    <row r="3376" spans="11:12" x14ac:dyDescent="0.2">
      <c r="K3376"/>
      <c r="L3376" s="11"/>
    </row>
    <row r="3377" spans="11:12" x14ac:dyDescent="0.2">
      <c r="K3377"/>
      <c r="L3377" s="11"/>
    </row>
    <row r="3378" spans="11:12" x14ac:dyDescent="0.2">
      <c r="K3378"/>
      <c r="L3378" s="11"/>
    </row>
    <row r="3379" spans="11:12" x14ac:dyDescent="0.2">
      <c r="K3379"/>
      <c r="L3379" s="11"/>
    </row>
    <row r="3380" spans="11:12" x14ac:dyDescent="0.2">
      <c r="K3380"/>
      <c r="L3380" s="11"/>
    </row>
    <row r="3381" spans="11:12" x14ac:dyDescent="0.2">
      <c r="K3381"/>
      <c r="L3381" s="11"/>
    </row>
    <row r="3382" spans="11:12" x14ac:dyDescent="0.2">
      <c r="K3382"/>
      <c r="L3382" s="11"/>
    </row>
    <row r="3383" spans="11:12" x14ac:dyDescent="0.2">
      <c r="K3383"/>
      <c r="L3383" s="11"/>
    </row>
    <row r="3384" spans="11:12" x14ac:dyDescent="0.2">
      <c r="K3384"/>
      <c r="L3384" s="11"/>
    </row>
    <row r="3385" spans="11:12" x14ac:dyDescent="0.2">
      <c r="K3385"/>
      <c r="L3385" s="11"/>
    </row>
    <row r="3386" spans="11:12" x14ac:dyDescent="0.2">
      <c r="K3386"/>
      <c r="L3386" s="11"/>
    </row>
    <row r="3387" spans="11:12" x14ac:dyDescent="0.2">
      <c r="K3387"/>
      <c r="L3387" s="11"/>
    </row>
    <row r="3388" spans="11:12" x14ac:dyDescent="0.2">
      <c r="K3388"/>
      <c r="L3388" s="11"/>
    </row>
    <row r="3389" spans="11:12" x14ac:dyDescent="0.2">
      <c r="K3389"/>
      <c r="L3389" s="11"/>
    </row>
    <row r="3390" spans="11:12" x14ac:dyDescent="0.2">
      <c r="K3390"/>
      <c r="L3390" s="11"/>
    </row>
    <row r="3391" spans="11:12" x14ac:dyDescent="0.2">
      <c r="K3391"/>
      <c r="L3391" s="11"/>
    </row>
    <row r="3392" spans="11:12" x14ac:dyDescent="0.2">
      <c r="K3392"/>
      <c r="L3392" s="11"/>
    </row>
    <row r="3393" spans="11:12" x14ac:dyDescent="0.2">
      <c r="K3393"/>
      <c r="L3393" s="11"/>
    </row>
    <row r="3394" spans="11:12" x14ac:dyDescent="0.2">
      <c r="K3394"/>
      <c r="L3394" s="11"/>
    </row>
    <row r="3395" spans="11:12" x14ac:dyDescent="0.2">
      <c r="K3395"/>
      <c r="L3395" s="11"/>
    </row>
    <row r="3396" spans="11:12" x14ac:dyDescent="0.2">
      <c r="K3396"/>
      <c r="L3396" s="11"/>
    </row>
    <row r="3397" spans="11:12" x14ac:dyDescent="0.2">
      <c r="K3397"/>
      <c r="L3397" s="11"/>
    </row>
    <row r="3398" spans="11:12" x14ac:dyDescent="0.2">
      <c r="K3398"/>
      <c r="L3398" s="11"/>
    </row>
    <row r="3399" spans="11:12" x14ac:dyDescent="0.2">
      <c r="K3399"/>
      <c r="L3399" s="11"/>
    </row>
    <row r="3400" spans="11:12" x14ac:dyDescent="0.2">
      <c r="K3400"/>
      <c r="L3400" s="11"/>
    </row>
    <row r="3401" spans="11:12" x14ac:dyDescent="0.2">
      <c r="K3401"/>
      <c r="L3401" s="11"/>
    </row>
    <row r="3402" spans="11:12" x14ac:dyDescent="0.2">
      <c r="K3402"/>
      <c r="L3402" s="11"/>
    </row>
    <row r="3403" spans="11:12" x14ac:dyDescent="0.2">
      <c r="K3403"/>
      <c r="L3403" s="11"/>
    </row>
    <row r="3404" spans="11:12" x14ac:dyDescent="0.2">
      <c r="K3404"/>
      <c r="L3404" s="11"/>
    </row>
    <row r="3405" spans="11:12" x14ac:dyDescent="0.2">
      <c r="K3405"/>
      <c r="L3405" s="11"/>
    </row>
    <row r="3406" spans="11:12" x14ac:dyDescent="0.2">
      <c r="K3406"/>
      <c r="L3406" s="11"/>
    </row>
    <row r="3407" spans="11:12" x14ac:dyDescent="0.2">
      <c r="K3407"/>
      <c r="L3407" s="11"/>
    </row>
    <row r="3408" spans="11:12" x14ac:dyDescent="0.2">
      <c r="K3408"/>
      <c r="L3408" s="11"/>
    </row>
    <row r="3409" spans="11:12" x14ac:dyDescent="0.2">
      <c r="K3409"/>
      <c r="L3409" s="11"/>
    </row>
    <row r="3410" spans="11:12" x14ac:dyDescent="0.2">
      <c r="K3410"/>
      <c r="L3410" s="11"/>
    </row>
    <row r="3411" spans="11:12" x14ac:dyDescent="0.2">
      <c r="K3411"/>
      <c r="L3411" s="11"/>
    </row>
    <row r="3412" spans="11:12" x14ac:dyDescent="0.2">
      <c r="K3412"/>
      <c r="L3412" s="11"/>
    </row>
    <row r="3413" spans="11:12" x14ac:dyDescent="0.2">
      <c r="K3413"/>
      <c r="L3413" s="11"/>
    </row>
    <row r="3414" spans="11:12" x14ac:dyDescent="0.2">
      <c r="K3414"/>
      <c r="L3414" s="11"/>
    </row>
    <row r="3415" spans="11:12" x14ac:dyDescent="0.2">
      <c r="K3415"/>
      <c r="L3415" s="11"/>
    </row>
    <row r="3416" spans="11:12" x14ac:dyDescent="0.2">
      <c r="K3416"/>
      <c r="L3416" s="11"/>
    </row>
    <row r="3417" spans="11:12" x14ac:dyDescent="0.2">
      <c r="K3417"/>
      <c r="L3417" s="11"/>
    </row>
    <row r="3418" spans="11:12" x14ac:dyDescent="0.2">
      <c r="K3418"/>
      <c r="L3418" s="11"/>
    </row>
    <row r="3419" spans="11:12" x14ac:dyDescent="0.2">
      <c r="K3419"/>
      <c r="L3419" s="11"/>
    </row>
    <row r="3420" spans="11:12" x14ac:dyDescent="0.2">
      <c r="K3420"/>
      <c r="L3420" s="11"/>
    </row>
    <row r="3421" spans="11:12" x14ac:dyDescent="0.2">
      <c r="K3421"/>
      <c r="L3421" s="11"/>
    </row>
    <row r="3422" spans="11:12" x14ac:dyDescent="0.2">
      <c r="K3422"/>
      <c r="L3422" s="11"/>
    </row>
    <row r="3423" spans="11:12" x14ac:dyDescent="0.2">
      <c r="K3423"/>
      <c r="L3423" s="11"/>
    </row>
    <row r="3424" spans="11:12" x14ac:dyDescent="0.2">
      <c r="K3424"/>
      <c r="L3424" s="11"/>
    </row>
    <row r="3425" spans="11:12" x14ac:dyDescent="0.2">
      <c r="K3425"/>
      <c r="L3425" s="11"/>
    </row>
    <row r="3426" spans="11:12" x14ac:dyDescent="0.2">
      <c r="K3426"/>
      <c r="L3426" s="11"/>
    </row>
    <row r="3427" spans="11:12" x14ac:dyDescent="0.2">
      <c r="K3427"/>
      <c r="L3427" s="11"/>
    </row>
    <row r="3428" spans="11:12" x14ac:dyDescent="0.2">
      <c r="K3428"/>
      <c r="L3428" s="11"/>
    </row>
    <row r="3429" spans="11:12" x14ac:dyDescent="0.2">
      <c r="K3429"/>
      <c r="L3429" s="11"/>
    </row>
    <row r="3430" spans="11:12" x14ac:dyDescent="0.2">
      <c r="K3430"/>
      <c r="L3430" s="11"/>
    </row>
    <row r="3431" spans="11:12" x14ac:dyDescent="0.2">
      <c r="K3431"/>
      <c r="L3431" s="11"/>
    </row>
    <row r="3432" spans="11:12" x14ac:dyDescent="0.2">
      <c r="K3432"/>
      <c r="L3432" s="11"/>
    </row>
    <row r="3433" spans="11:12" x14ac:dyDescent="0.2">
      <c r="K3433"/>
      <c r="L3433" s="11"/>
    </row>
    <row r="3434" spans="11:12" x14ac:dyDescent="0.2">
      <c r="K3434"/>
      <c r="L3434" s="11"/>
    </row>
    <row r="3435" spans="11:12" x14ac:dyDescent="0.2">
      <c r="K3435"/>
      <c r="L3435" s="11"/>
    </row>
    <row r="3436" spans="11:12" x14ac:dyDescent="0.2">
      <c r="K3436"/>
      <c r="L3436" s="11"/>
    </row>
    <row r="3437" spans="11:12" x14ac:dyDescent="0.2">
      <c r="K3437"/>
      <c r="L3437" s="11"/>
    </row>
    <row r="3438" spans="11:12" x14ac:dyDescent="0.2">
      <c r="K3438"/>
      <c r="L3438" s="11"/>
    </row>
    <row r="3439" spans="11:12" x14ac:dyDescent="0.2">
      <c r="K3439"/>
      <c r="L3439" s="11"/>
    </row>
    <row r="3440" spans="11:12" x14ac:dyDescent="0.2">
      <c r="K3440"/>
      <c r="L3440" s="11"/>
    </row>
    <row r="3441" spans="11:12" x14ac:dyDescent="0.2">
      <c r="K3441"/>
      <c r="L3441" s="11"/>
    </row>
    <row r="3442" spans="11:12" x14ac:dyDescent="0.2">
      <c r="K3442"/>
      <c r="L3442" s="11"/>
    </row>
    <row r="3443" spans="11:12" x14ac:dyDescent="0.2">
      <c r="K3443"/>
      <c r="L3443" s="11"/>
    </row>
    <row r="3444" spans="11:12" x14ac:dyDescent="0.2">
      <c r="K3444"/>
      <c r="L3444" s="11"/>
    </row>
    <row r="3445" spans="11:12" x14ac:dyDescent="0.2">
      <c r="K3445"/>
      <c r="L3445" s="11"/>
    </row>
    <row r="3446" spans="11:12" x14ac:dyDescent="0.2">
      <c r="K3446"/>
      <c r="L3446" s="11"/>
    </row>
    <row r="3447" spans="11:12" x14ac:dyDescent="0.2">
      <c r="K3447"/>
      <c r="L3447" s="11"/>
    </row>
    <row r="3448" spans="11:12" x14ac:dyDescent="0.2">
      <c r="K3448"/>
      <c r="L3448" s="11"/>
    </row>
    <row r="3449" spans="11:12" x14ac:dyDescent="0.2">
      <c r="K3449"/>
      <c r="L3449" s="11"/>
    </row>
    <row r="3450" spans="11:12" x14ac:dyDescent="0.2">
      <c r="K3450"/>
      <c r="L3450" s="11"/>
    </row>
    <row r="3451" spans="11:12" x14ac:dyDescent="0.2">
      <c r="K3451"/>
      <c r="L3451" s="11"/>
    </row>
    <row r="3452" spans="11:12" x14ac:dyDescent="0.2">
      <c r="K3452"/>
      <c r="L3452" s="11"/>
    </row>
    <row r="3453" spans="11:12" x14ac:dyDescent="0.2">
      <c r="K3453"/>
      <c r="L3453" s="11"/>
    </row>
    <row r="3454" spans="11:12" x14ac:dyDescent="0.2">
      <c r="K3454"/>
      <c r="L3454" s="11"/>
    </row>
    <row r="3455" spans="11:12" x14ac:dyDescent="0.2">
      <c r="K3455"/>
      <c r="L3455" s="11"/>
    </row>
    <row r="3456" spans="11:12" x14ac:dyDescent="0.2">
      <c r="K3456"/>
      <c r="L3456" s="11"/>
    </row>
    <row r="3457" spans="11:12" x14ac:dyDescent="0.2">
      <c r="K3457"/>
      <c r="L3457" s="11"/>
    </row>
    <row r="3458" spans="11:12" x14ac:dyDescent="0.2">
      <c r="K3458"/>
      <c r="L3458" s="11"/>
    </row>
    <row r="3459" spans="11:12" x14ac:dyDescent="0.2">
      <c r="K3459"/>
      <c r="L3459" s="11"/>
    </row>
    <row r="3460" spans="11:12" x14ac:dyDescent="0.2">
      <c r="K3460"/>
      <c r="L3460" s="11"/>
    </row>
    <row r="3461" spans="11:12" x14ac:dyDescent="0.2">
      <c r="K3461"/>
      <c r="L3461" s="11"/>
    </row>
    <row r="3462" spans="11:12" x14ac:dyDescent="0.2">
      <c r="K3462"/>
      <c r="L3462" s="11"/>
    </row>
    <row r="3463" spans="11:12" x14ac:dyDescent="0.2">
      <c r="K3463"/>
      <c r="L3463" s="11"/>
    </row>
    <row r="3464" spans="11:12" x14ac:dyDescent="0.2">
      <c r="K3464"/>
      <c r="L3464" s="11"/>
    </row>
    <row r="3465" spans="11:12" x14ac:dyDescent="0.2">
      <c r="K3465"/>
      <c r="L3465" s="11"/>
    </row>
    <row r="3466" spans="11:12" x14ac:dyDescent="0.2">
      <c r="K3466"/>
      <c r="L3466" s="11"/>
    </row>
    <row r="3467" spans="11:12" x14ac:dyDescent="0.2">
      <c r="K3467"/>
      <c r="L3467" s="11"/>
    </row>
    <row r="3468" spans="11:12" x14ac:dyDescent="0.2">
      <c r="K3468"/>
      <c r="L3468" s="11"/>
    </row>
    <row r="3469" spans="11:12" x14ac:dyDescent="0.2">
      <c r="K3469"/>
      <c r="L3469" s="11"/>
    </row>
    <row r="3470" spans="11:12" x14ac:dyDescent="0.2">
      <c r="K3470"/>
      <c r="L3470" s="11"/>
    </row>
    <row r="3471" spans="11:12" x14ac:dyDescent="0.2">
      <c r="K3471"/>
      <c r="L3471" s="11"/>
    </row>
    <row r="3472" spans="11:12" x14ac:dyDescent="0.2">
      <c r="K3472"/>
      <c r="L3472" s="11"/>
    </row>
    <row r="3473" spans="11:12" x14ac:dyDescent="0.2">
      <c r="K3473"/>
      <c r="L3473" s="11"/>
    </row>
    <row r="3474" spans="11:12" x14ac:dyDescent="0.2">
      <c r="K3474"/>
      <c r="L3474" s="11"/>
    </row>
    <row r="3475" spans="11:12" x14ac:dyDescent="0.2">
      <c r="K3475"/>
      <c r="L3475" s="11"/>
    </row>
    <row r="3476" spans="11:12" x14ac:dyDescent="0.2">
      <c r="K3476"/>
      <c r="L3476" s="11"/>
    </row>
    <row r="3477" spans="11:12" x14ac:dyDescent="0.2">
      <c r="K3477"/>
      <c r="L3477" s="11"/>
    </row>
    <row r="3478" spans="11:12" x14ac:dyDescent="0.2">
      <c r="K3478"/>
      <c r="L3478" s="11"/>
    </row>
    <row r="3479" spans="11:12" x14ac:dyDescent="0.2">
      <c r="K3479"/>
      <c r="L3479" s="11"/>
    </row>
    <row r="3480" spans="11:12" x14ac:dyDescent="0.2">
      <c r="K3480"/>
      <c r="L3480" s="11"/>
    </row>
    <row r="3481" spans="11:12" x14ac:dyDescent="0.2">
      <c r="K3481"/>
      <c r="L3481" s="11"/>
    </row>
    <row r="3482" spans="11:12" x14ac:dyDescent="0.2">
      <c r="K3482"/>
      <c r="L3482" s="11"/>
    </row>
    <row r="3483" spans="11:12" x14ac:dyDescent="0.2">
      <c r="K3483"/>
      <c r="L3483" s="11"/>
    </row>
    <row r="3484" spans="11:12" x14ac:dyDescent="0.2">
      <c r="K3484"/>
      <c r="L3484" s="11"/>
    </row>
    <row r="3485" spans="11:12" x14ac:dyDescent="0.2">
      <c r="K3485"/>
      <c r="L3485" s="11"/>
    </row>
    <row r="3486" spans="11:12" x14ac:dyDescent="0.2">
      <c r="K3486"/>
      <c r="L3486" s="11"/>
    </row>
    <row r="3487" spans="11:12" x14ac:dyDescent="0.2">
      <c r="K3487"/>
      <c r="L3487" s="11"/>
    </row>
    <row r="3488" spans="11:12" x14ac:dyDescent="0.2">
      <c r="K3488"/>
      <c r="L3488" s="11"/>
    </row>
    <row r="3489" spans="11:12" x14ac:dyDescent="0.2">
      <c r="K3489"/>
      <c r="L3489" s="11"/>
    </row>
    <row r="3490" spans="11:12" x14ac:dyDescent="0.2">
      <c r="K3490"/>
      <c r="L3490" s="11"/>
    </row>
    <row r="3491" spans="11:12" x14ac:dyDescent="0.2">
      <c r="K3491"/>
      <c r="L3491" s="11"/>
    </row>
    <row r="3492" spans="11:12" x14ac:dyDescent="0.2">
      <c r="K3492"/>
      <c r="L3492" s="11"/>
    </row>
    <row r="3493" spans="11:12" x14ac:dyDescent="0.2">
      <c r="K3493"/>
      <c r="L3493" s="11"/>
    </row>
    <row r="3494" spans="11:12" x14ac:dyDescent="0.2">
      <c r="K3494"/>
      <c r="L3494" s="11"/>
    </row>
    <row r="3495" spans="11:12" x14ac:dyDescent="0.2">
      <c r="K3495"/>
      <c r="L3495" s="11"/>
    </row>
    <row r="3496" spans="11:12" x14ac:dyDescent="0.2">
      <c r="K3496"/>
      <c r="L3496" s="11"/>
    </row>
    <row r="3497" spans="11:12" x14ac:dyDescent="0.2">
      <c r="K3497"/>
      <c r="L3497" s="11"/>
    </row>
    <row r="3498" spans="11:12" x14ac:dyDescent="0.2">
      <c r="K3498"/>
      <c r="L3498" s="11"/>
    </row>
    <row r="3499" spans="11:12" x14ac:dyDescent="0.2">
      <c r="K3499"/>
      <c r="L3499" s="11"/>
    </row>
    <row r="3500" spans="11:12" x14ac:dyDescent="0.2">
      <c r="K3500"/>
      <c r="L3500" s="11"/>
    </row>
    <row r="3501" spans="11:12" x14ac:dyDescent="0.2">
      <c r="K3501"/>
      <c r="L3501" s="11"/>
    </row>
    <row r="3502" spans="11:12" x14ac:dyDescent="0.2">
      <c r="K3502"/>
      <c r="L3502" s="11"/>
    </row>
    <row r="3503" spans="11:12" x14ac:dyDescent="0.2">
      <c r="K3503"/>
      <c r="L3503" s="11"/>
    </row>
    <row r="3504" spans="11:12" x14ac:dyDescent="0.2">
      <c r="K3504"/>
      <c r="L3504" s="11"/>
    </row>
    <row r="3505" spans="11:12" x14ac:dyDescent="0.2">
      <c r="K3505"/>
      <c r="L3505" s="11"/>
    </row>
    <row r="3506" spans="11:12" x14ac:dyDescent="0.2">
      <c r="K3506"/>
      <c r="L3506" s="11"/>
    </row>
    <row r="3507" spans="11:12" x14ac:dyDescent="0.2">
      <c r="K3507"/>
      <c r="L3507" s="11"/>
    </row>
    <row r="3508" spans="11:12" x14ac:dyDescent="0.2">
      <c r="K3508"/>
      <c r="L3508" s="11"/>
    </row>
    <row r="3509" spans="11:12" x14ac:dyDescent="0.2">
      <c r="K3509"/>
      <c r="L3509" s="11"/>
    </row>
    <row r="3510" spans="11:12" x14ac:dyDescent="0.2">
      <c r="K3510"/>
      <c r="L3510" s="11"/>
    </row>
    <row r="3511" spans="11:12" x14ac:dyDescent="0.2">
      <c r="K3511"/>
      <c r="L3511" s="11"/>
    </row>
    <row r="3512" spans="11:12" x14ac:dyDescent="0.2">
      <c r="K3512"/>
      <c r="L3512" s="11"/>
    </row>
    <row r="3513" spans="11:12" x14ac:dyDescent="0.2">
      <c r="K3513"/>
      <c r="L3513" s="11"/>
    </row>
    <row r="3514" spans="11:12" x14ac:dyDescent="0.2">
      <c r="K3514"/>
      <c r="L3514" s="11"/>
    </row>
    <row r="3515" spans="11:12" x14ac:dyDescent="0.2">
      <c r="K3515"/>
      <c r="L3515" s="11"/>
    </row>
    <row r="3516" spans="11:12" x14ac:dyDescent="0.2">
      <c r="K3516"/>
      <c r="L3516" s="11"/>
    </row>
    <row r="3517" spans="11:12" x14ac:dyDescent="0.2">
      <c r="K3517"/>
      <c r="L3517" s="11"/>
    </row>
    <row r="3518" spans="11:12" x14ac:dyDescent="0.2">
      <c r="K3518"/>
      <c r="L3518" s="11"/>
    </row>
    <row r="3519" spans="11:12" x14ac:dyDescent="0.2">
      <c r="K3519"/>
      <c r="L3519" s="11"/>
    </row>
    <row r="3520" spans="11:12" x14ac:dyDescent="0.2">
      <c r="K3520"/>
      <c r="L3520" s="11"/>
    </row>
    <row r="3521" spans="11:12" x14ac:dyDescent="0.2">
      <c r="K3521"/>
      <c r="L3521" s="11"/>
    </row>
    <row r="3522" spans="11:12" x14ac:dyDescent="0.2">
      <c r="K3522"/>
      <c r="L3522" s="11"/>
    </row>
    <row r="3523" spans="11:12" x14ac:dyDescent="0.2">
      <c r="K3523"/>
      <c r="L3523" s="11"/>
    </row>
    <row r="3524" spans="11:12" x14ac:dyDescent="0.2">
      <c r="K3524"/>
      <c r="L3524" s="11"/>
    </row>
    <row r="3525" spans="11:12" x14ac:dyDescent="0.2">
      <c r="K3525"/>
      <c r="L3525" s="11"/>
    </row>
    <row r="3526" spans="11:12" x14ac:dyDescent="0.2">
      <c r="K3526"/>
      <c r="L3526" s="11"/>
    </row>
    <row r="3527" spans="11:12" x14ac:dyDescent="0.2">
      <c r="K3527"/>
      <c r="L3527" s="11"/>
    </row>
  </sheetData>
  <mergeCells count="563">
    <mergeCell ref="L5:L6"/>
    <mergeCell ref="N5:N6"/>
    <mergeCell ref="I7:J7"/>
    <mergeCell ref="I8:J8"/>
    <mergeCell ref="I9:J9"/>
    <mergeCell ref="I22:J22"/>
    <mergeCell ref="I23:J23"/>
    <mergeCell ref="I24:J24"/>
    <mergeCell ref="I25:J25"/>
    <mergeCell ref="I16:J16"/>
    <mergeCell ref="I17:J17"/>
    <mergeCell ref="I18:J18"/>
    <mergeCell ref="K5:K6"/>
    <mergeCell ref="I10:J10"/>
    <mergeCell ref="I11:J11"/>
    <mergeCell ref="I12:J12"/>
    <mergeCell ref="I13:J13"/>
    <mergeCell ref="I14:J14"/>
    <mergeCell ref="I15:J15"/>
    <mergeCell ref="I5:J6"/>
    <mergeCell ref="I26:J26"/>
    <mergeCell ref="I27:J27"/>
    <mergeCell ref="I19:J19"/>
    <mergeCell ref="I20:J20"/>
    <mergeCell ref="I21:J21"/>
    <mergeCell ref="I34:J34"/>
    <mergeCell ref="I35:J35"/>
    <mergeCell ref="I36:J36"/>
    <mergeCell ref="I37:J37"/>
    <mergeCell ref="I38:J38"/>
    <mergeCell ref="I39:J39"/>
    <mergeCell ref="I28:J28"/>
    <mergeCell ref="I29:J29"/>
    <mergeCell ref="I30:J30"/>
    <mergeCell ref="I31:J31"/>
    <mergeCell ref="I32:J32"/>
    <mergeCell ref="I33:J33"/>
    <mergeCell ref="I46:J46"/>
    <mergeCell ref="I47:J47"/>
    <mergeCell ref="I48:J48"/>
    <mergeCell ref="I49:J49"/>
    <mergeCell ref="I50:J50"/>
    <mergeCell ref="I51:J51"/>
    <mergeCell ref="I40:J40"/>
    <mergeCell ref="I41:J41"/>
    <mergeCell ref="I42:J42"/>
    <mergeCell ref="I43:J43"/>
    <mergeCell ref="I44:J44"/>
    <mergeCell ref="I45:J45"/>
    <mergeCell ref="I58:J58"/>
    <mergeCell ref="I59:J59"/>
    <mergeCell ref="I60:J60"/>
    <mergeCell ref="I61:J61"/>
    <mergeCell ref="I62:J62"/>
    <mergeCell ref="I63:J63"/>
    <mergeCell ref="I52:J52"/>
    <mergeCell ref="I53:J53"/>
    <mergeCell ref="I54:J54"/>
    <mergeCell ref="I55:J55"/>
    <mergeCell ref="I56:J56"/>
    <mergeCell ref="I57:J57"/>
    <mergeCell ref="I70:J70"/>
    <mergeCell ref="I71:J71"/>
    <mergeCell ref="I72:J72"/>
    <mergeCell ref="I73:J73"/>
    <mergeCell ref="I74:J74"/>
    <mergeCell ref="I75:J75"/>
    <mergeCell ref="I64:J64"/>
    <mergeCell ref="I65:J65"/>
    <mergeCell ref="I66:J66"/>
    <mergeCell ref="I67:J67"/>
    <mergeCell ref="I68:J68"/>
    <mergeCell ref="I69:J69"/>
    <mergeCell ref="I82:J82"/>
    <mergeCell ref="I83:J83"/>
    <mergeCell ref="I84:J84"/>
    <mergeCell ref="I85:J85"/>
    <mergeCell ref="I86:J86"/>
    <mergeCell ref="I87:J87"/>
    <mergeCell ref="I76:J76"/>
    <mergeCell ref="I77:J77"/>
    <mergeCell ref="I78:J78"/>
    <mergeCell ref="I79:J79"/>
    <mergeCell ref="I80:J80"/>
    <mergeCell ref="I81:J81"/>
    <mergeCell ref="I94:J94"/>
    <mergeCell ref="I95:J95"/>
    <mergeCell ref="I96:J96"/>
    <mergeCell ref="I97:J97"/>
    <mergeCell ref="I98:J98"/>
    <mergeCell ref="I99:J99"/>
    <mergeCell ref="I88:J88"/>
    <mergeCell ref="I89:J89"/>
    <mergeCell ref="I90:J90"/>
    <mergeCell ref="I91:J91"/>
    <mergeCell ref="I92:J92"/>
    <mergeCell ref="I93:J93"/>
    <mergeCell ref="I106:J106"/>
    <mergeCell ref="I107:J107"/>
    <mergeCell ref="I108:J108"/>
    <mergeCell ref="I109:J109"/>
    <mergeCell ref="I110:J110"/>
    <mergeCell ref="I111:J111"/>
    <mergeCell ref="I100:J100"/>
    <mergeCell ref="I101:J101"/>
    <mergeCell ref="I102:J102"/>
    <mergeCell ref="I103:J103"/>
    <mergeCell ref="I104:J104"/>
    <mergeCell ref="I105:J105"/>
    <mergeCell ref="I118:J118"/>
    <mergeCell ref="I119:J119"/>
    <mergeCell ref="I120:J120"/>
    <mergeCell ref="I121:J121"/>
    <mergeCell ref="I122:J122"/>
    <mergeCell ref="I123:J123"/>
    <mergeCell ref="I112:J112"/>
    <mergeCell ref="I113:J113"/>
    <mergeCell ref="I114:J114"/>
    <mergeCell ref="I115:J115"/>
    <mergeCell ref="I116:J116"/>
    <mergeCell ref="I117:J117"/>
    <mergeCell ref="I130:J130"/>
    <mergeCell ref="I131:J131"/>
    <mergeCell ref="I132:J132"/>
    <mergeCell ref="I133:J133"/>
    <mergeCell ref="I134:J134"/>
    <mergeCell ref="I135:J135"/>
    <mergeCell ref="I124:J124"/>
    <mergeCell ref="I125:J125"/>
    <mergeCell ref="I126:J126"/>
    <mergeCell ref="I127:J127"/>
    <mergeCell ref="I128:J128"/>
    <mergeCell ref="I129:J129"/>
    <mergeCell ref="I142:J142"/>
    <mergeCell ref="I143:J143"/>
    <mergeCell ref="I144:J144"/>
    <mergeCell ref="I145:J145"/>
    <mergeCell ref="I146:J146"/>
    <mergeCell ref="I147:J147"/>
    <mergeCell ref="I136:J136"/>
    <mergeCell ref="I137:J137"/>
    <mergeCell ref="I138:J138"/>
    <mergeCell ref="I139:J139"/>
    <mergeCell ref="I140:J140"/>
    <mergeCell ref="I141:J141"/>
    <mergeCell ref="I154:J154"/>
    <mergeCell ref="I155:J155"/>
    <mergeCell ref="I156:J156"/>
    <mergeCell ref="I157:J157"/>
    <mergeCell ref="I158:J158"/>
    <mergeCell ref="I159:J159"/>
    <mergeCell ref="I148:J148"/>
    <mergeCell ref="I149:J149"/>
    <mergeCell ref="I150:J150"/>
    <mergeCell ref="I151:J151"/>
    <mergeCell ref="I152:J152"/>
    <mergeCell ref="I153:J153"/>
    <mergeCell ref="I166:J166"/>
    <mergeCell ref="I167:J167"/>
    <mergeCell ref="I168:J168"/>
    <mergeCell ref="I169:J169"/>
    <mergeCell ref="I170:J170"/>
    <mergeCell ref="I171:J171"/>
    <mergeCell ref="I160:J160"/>
    <mergeCell ref="I161:J161"/>
    <mergeCell ref="I162:J162"/>
    <mergeCell ref="I163:J163"/>
    <mergeCell ref="I164:J164"/>
    <mergeCell ref="I165:J165"/>
    <mergeCell ref="I178:J178"/>
    <mergeCell ref="I179:J179"/>
    <mergeCell ref="I180:J180"/>
    <mergeCell ref="I181:J181"/>
    <mergeCell ref="I182:J182"/>
    <mergeCell ref="I183:J183"/>
    <mergeCell ref="I172:J172"/>
    <mergeCell ref="I173:J173"/>
    <mergeCell ref="I174:J174"/>
    <mergeCell ref="I175:J175"/>
    <mergeCell ref="I176:J176"/>
    <mergeCell ref="I177:J177"/>
    <mergeCell ref="I190:J190"/>
    <mergeCell ref="I191:J191"/>
    <mergeCell ref="I192:J192"/>
    <mergeCell ref="I193:J193"/>
    <mergeCell ref="I194:J194"/>
    <mergeCell ref="I195:J195"/>
    <mergeCell ref="I184:J184"/>
    <mergeCell ref="I185:J185"/>
    <mergeCell ref="I186:J186"/>
    <mergeCell ref="I187:J187"/>
    <mergeCell ref="I188:J188"/>
    <mergeCell ref="I189:J189"/>
    <mergeCell ref="I202:J202"/>
    <mergeCell ref="I203:J203"/>
    <mergeCell ref="I204:J204"/>
    <mergeCell ref="I205:J205"/>
    <mergeCell ref="I206:J206"/>
    <mergeCell ref="I207:J207"/>
    <mergeCell ref="I196:J196"/>
    <mergeCell ref="I197:J197"/>
    <mergeCell ref="I198:J198"/>
    <mergeCell ref="I199:J199"/>
    <mergeCell ref="I200:J200"/>
    <mergeCell ref="I201:J201"/>
    <mergeCell ref="I214:J214"/>
    <mergeCell ref="I215:J215"/>
    <mergeCell ref="I216:J216"/>
    <mergeCell ref="I217:J217"/>
    <mergeCell ref="I218:J218"/>
    <mergeCell ref="I219:J219"/>
    <mergeCell ref="I208:J208"/>
    <mergeCell ref="I209:J209"/>
    <mergeCell ref="I210:J210"/>
    <mergeCell ref="I211:J211"/>
    <mergeCell ref="I212:J212"/>
    <mergeCell ref="I213:J213"/>
    <mergeCell ref="I226:J226"/>
    <mergeCell ref="I227:J227"/>
    <mergeCell ref="I228:J228"/>
    <mergeCell ref="I229:J229"/>
    <mergeCell ref="I230:J230"/>
    <mergeCell ref="I231:J231"/>
    <mergeCell ref="I220:J220"/>
    <mergeCell ref="I221:J221"/>
    <mergeCell ref="I222:J222"/>
    <mergeCell ref="I223:J223"/>
    <mergeCell ref="I224:J224"/>
    <mergeCell ref="I225:J225"/>
    <mergeCell ref="I238:J238"/>
    <mergeCell ref="I239:J239"/>
    <mergeCell ref="I240:J240"/>
    <mergeCell ref="I241:J241"/>
    <mergeCell ref="I242:J242"/>
    <mergeCell ref="I243:J243"/>
    <mergeCell ref="I232:J232"/>
    <mergeCell ref="I233:J233"/>
    <mergeCell ref="I234:J234"/>
    <mergeCell ref="I235:J235"/>
    <mergeCell ref="I236:J236"/>
    <mergeCell ref="I237:J237"/>
    <mergeCell ref="I250:J250"/>
    <mergeCell ref="I251:J251"/>
    <mergeCell ref="I252:J252"/>
    <mergeCell ref="I253:J253"/>
    <mergeCell ref="I254:J254"/>
    <mergeCell ref="I255:J255"/>
    <mergeCell ref="I244:J244"/>
    <mergeCell ref="I245:J245"/>
    <mergeCell ref="I246:J246"/>
    <mergeCell ref="I247:J247"/>
    <mergeCell ref="I248:J248"/>
    <mergeCell ref="I249:J249"/>
    <mergeCell ref="I262:J262"/>
    <mergeCell ref="I263:J263"/>
    <mergeCell ref="I264:J264"/>
    <mergeCell ref="I265:J265"/>
    <mergeCell ref="I266:J266"/>
    <mergeCell ref="I267:J267"/>
    <mergeCell ref="I256:J256"/>
    <mergeCell ref="I257:J257"/>
    <mergeCell ref="I258:J258"/>
    <mergeCell ref="I259:J259"/>
    <mergeCell ref="I260:J260"/>
    <mergeCell ref="I261:J261"/>
    <mergeCell ref="K274:K275"/>
    <mergeCell ref="L274:L275"/>
    <mergeCell ref="N274:N275"/>
    <mergeCell ref="I276:J276"/>
    <mergeCell ref="I277:J277"/>
    <mergeCell ref="I278:J278"/>
    <mergeCell ref="I268:J268"/>
    <mergeCell ref="I269:J269"/>
    <mergeCell ref="I270:J270"/>
    <mergeCell ref="I271:J271"/>
    <mergeCell ref="I272:J272"/>
    <mergeCell ref="I274:J275"/>
    <mergeCell ref="I285:J285"/>
    <mergeCell ref="I286:J286"/>
    <mergeCell ref="I287:J287"/>
    <mergeCell ref="I288:J288"/>
    <mergeCell ref="I289:J289"/>
    <mergeCell ref="I290:J290"/>
    <mergeCell ref="I279:J279"/>
    <mergeCell ref="I280:J280"/>
    <mergeCell ref="I281:J281"/>
    <mergeCell ref="I282:J282"/>
    <mergeCell ref="I283:J283"/>
    <mergeCell ref="I284:J284"/>
    <mergeCell ref="I297:J297"/>
    <mergeCell ref="I298:J298"/>
    <mergeCell ref="I299:J299"/>
    <mergeCell ref="I300:J300"/>
    <mergeCell ref="I301:J301"/>
    <mergeCell ref="I302:J302"/>
    <mergeCell ref="I291:J291"/>
    <mergeCell ref="I292:J292"/>
    <mergeCell ref="I293:J293"/>
    <mergeCell ref="I294:J294"/>
    <mergeCell ref="I295:J295"/>
    <mergeCell ref="I296:J296"/>
    <mergeCell ref="I309:J309"/>
    <mergeCell ref="I310:J310"/>
    <mergeCell ref="I311:J311"/>
    <mergeCell ref="I312:J312"/>
    <mergeCell ref="I313:J313"/>
    <mergeCell ref="I314:J314"/>
    <mergeCell ref="I303:J303"/>
    <mergeCell ref="I304:J304"/>
    <mergeCell ref="I305:J305"/>
    <mergeCell ref="I306:J306"/>
    <mergeCell ref="I307:J307"/>
    <mergeCell ref="I308:J308"/>
    <mergeCell ref="I321:J321"/>
    <mergeCell ref="I322:J322"/>
    <mergeCell ref="I323:J323"/>
    <mergeCell ref="I324:J324"/>
    <mergeCell ref="I325:J325"/>
    <mergeCell ref="I326:J326"/>
    <mergeCell ref="I315:J315"/>
    <mergeCell ref="I316:J316"/>
    <mergeCell ref="I317:J317"/>
    <mergeCell ref="I318:J318"/>
    <mergeCell ref="I319:J319"/>
    <mergeCell ref="I320:J320"/>
    <mergeCell ref="I333:J333"/>
    <mergeCell ref="I334:J334"/>
    <mergeCell ref="I335:J335"/>
    <mergeCell ref="I336:J336"/>
    <mergeCell ref="I337:J337"/>
    <mergeCell ref="I338:J338"/>
    <mergeCell ref="I327:J327"/>
    <mergeCell ref="I328:J328"/>
    <mergeCell ref="I329:J329"/>
    <mergeCell ref="I330:J330"/>
    <mergeCell ref="I331:J331"/>
    <mergeCell ref="I332:J332"/>
    <mergeCell ref="I345:J345"/>
    <mergeCell ref="I346:J346"/>
    <mergeCell ref="I347:J347"/>
    <mergeCell ref="I348:J348"/>
    <mergeCell ref="I349:J349"/>
    <mergeCell ref="I350:J350"/>
    <mergeCell ref="I339:J339"/>
    <mergeCell ref="I340:J340"/>
    <mergeCell ref="I341:J341"/>
    <mergeCell ref="I342:J342"/>
    <mergeCell ref="I343:J343"/>
    <mergeCell ref="I344:J344"/>
    <mergeCell ref="I357:J357"/>
    <mergeCell ref="I358:J358"/>
    <mergeCell ref="I359:J359"/>
    <mergeCell ref="I360:J360"/>
    <mergeCell ref="I361:J361"/>
    <mergeCell ref="I362:J362"/>
    <mergeCell ref="I351:J351"/>
    <mergeCell ref="I352:J352"/>
    <mergeCell ref="I353:J353"/>
    <mergeCell ref="I354:J354"/>
    <mergeCell ref="I355:J355"/>
    <mergeCell ref="I356:J356"/>
    <mergeCell ref="I369:J369"/>
    <mergeCell ref="I370:J370"/>
    <mergeCell ref="I371:J371"/>
    <mergeCell ref="I372:J372"/>
    <mergeCell ref="I373:J373"/>
    <mergeCell ref="I374:J374"/>
    <mergeCell ref="I363:J363"/>
    <mergeCell ref="I364:J364"/>
    <mergeCell ref="I365:J365"/>
    <mergeCell ref="I366:J366"/>
    <mergeCell ref="I367:J367"/>
    <mergeCell ref="I368:J368"/>
    <mergeCell ref="I381:J381"/>
    <mergeCell ref="I382:J382"/>
    <mergeCell ref="I383:J383"/>
    <mergeCell ref="I384:J384"/>
    <mergeCell ref="I385:J385"/>
    <mergeCell ref="I386:J386"/>
    <mergeCell ref="I375:J375"/>
    <mergeCell ref="I376:J376"/>
    <mergeCell ref="I377:J377"/>
    <mergeCell ref="I378:J378"/>
    <mergeCell ref="I379:J379"/>
    <mergeCell ref="I380:J380"/>
    <mergeCell ref="I393:J393"/>
    <mergeCell ref="I394:J394"/>
    <mergeCell ref="I395:J395"/>
    <mergeCell ref="I396:J396"/>
    <mergeCell ref="I397:J397"/>
    <mergeCell ref="I398:J398"/>
    <mergeCell ref="I387:J387"/>
    <mergeCell ref="I388:J388"/>
    <mergeCell ref="I389:J389"/>
    <mergeCell ref="I390:J390"/>
    <mergeCell ref="I391:J391"/>
    <mergeCell ref="I392:J392"/>
    <mergeCell ref="I405:J405"/>
    <mergeCell ref="I406:J406"/>
    <mergeCell ref="I407:J407"/>
    <mergeCell ref="I408:J408"/>
    <mergeCell ref="I409:J409"/>
    <mergeCell ref="I410:J410"/>
    <mergeCell ref="I399:J399"/>
    <mergeCell ref="I400:J400"/>
    <mergeCell ref="I401:J401"/>
    <mergeCell ref="I402:J402"/>
    <mergeCell ref="I403:J403"/>
    <mergeCell ref="I404:J404"/>
    <mergeCell ref="I417:J417"/>
    <mergeCell ref="I418:J418"/>
    <mergeCell ref="I419:J419"/>
    <mergeCell ref="I420:J420"/>
    <mergeCell ref="I421:J421"/>
    <mergeCell ref="I422:J422"/>
    <mergeCell ref="I411:J411"/>
    <mergeCell ref="I412:J412"/>
    <mergeCell ref="I413:J413"/>
    <mergeCell ref="I414:J414"/>
    <mergeCell ref="I415:J415"/>
    <mergeCell ref="I416:J416"/>
    <mergeCell ref="I429:J429"/>
    <mergeCell ref="I430:J430"/>
    <mergeCell ref="I431:J431"/>
    <mergeCell ref="I432:J432"/>
    <mergeCell ref="I433:J433"/>
    <mergeCell ref="I434:J434"/>
    <mergeCell ref="I423:J423"/>
    <mergeCell ref="I424:J424"/>
    <mergeCell ref="I425:J425"/>
    <mergeCell ref="I426:J426"/>
    <mergeCell ref="I427:J427"/>
    <mergeCell ref="I428:J428"/>
    <mergeCell ref="I441:J441"/>
    <mergeCell ref="I442:J442"/>
    <mergeCell ref="I443:J443"/>
    <mergeCell ref="I444:J444"/>
    <mergeCell ref="I445:J445"/>
    <mergeCell ref="I446:J446"/>
    <mergeCell ref="I435:J435"/>
    <mergeCell ref="I436:J436"/>
    <mergeCell ref="I437:J437"/>
    <mergeCell ref="I438:J438"/>
    <mergeCell ref="I439:J439"/>
    <mergeCell ref="I440:J440"/>
    <mergeCell ref="I453:J453"/>
    <mergeCell ref="I454:J454"/>
    <mergeCell ref="I455:J455"/>
    <mergeCell ref="I456:J456"/>
    <mergeCell ref="I457:J457"/>
    <mergeCell ref="I458:J458"/>
    <mergeCell ref="I447:J447"/>
    <mergeCell ref="I448:J448"/>
    <mergeCell ref="I449:J449"/>
    <mergeCell ref="I450:J450"/>
    <mergeCell ref="I451:J451"/>
    <mergeCell ref="I452:J452"/>
    <mergeCell ref="I465:J465"/>
    <mergeCell ref="I466:J466"/>
    <mergeCell ref="I467:J467"/>
    <mergeCell ref="I468:J468"/>
    <mergeCell ref="I469:J469"/>
    <mergeCell ref="I470:J470"/>
    <mergeCell ref="I459:J459"/>
    <mergeCell ref="I460:J460"/>
    <mergeCell ref="I461:J461"/>
    <mergeCell ref="I462:J462"/>
    <mergeCell ref="I463:J463"/>
    <mergeCell ref="I464:J464"/>
    <mergeCell ref="I477:J477"/>
    <mergeCell ref="I478:J478"/>
    <mergeCell ref="I479:J479"/>
    <mergeCell ref="I480:J480"/>
    <mergeCell ref="I481:J481"/>
    <mergeCell ref="I482:J482"/>
    <mergeCell ref="I471:J471"/>
    <mergeCell ref="I472:J472"/>
    <mergeCell ref="I473:J473"/>
    <mergeCell ref="I474:J474"/>
    <mergeCell ref="I475:J475"/>
    <mergeCell ref="I476:J476"/>
    <mergeCell ref="I489:J489"/>
    <mergeCell ref="I490:J490"/>
    <mergeCell ref="I491:J491"/>
    <mergeCell ref="I492:J492"/>
    <mergeCell ref="I493:J493"/>
    <mergeCell ref="I494:J494"/>
    <mergeCell ref="I483:J483"/>
    <mergeCell ref="I484:J484"/>
    <mergeCell ref="I485:J485"/>
    <mergeCell ref="I486:J486"/>
    <mergeCell ref="I487:J487"/>
    <mergeCell ref="I488:J488"/>
    <mergeCell ref="I501:J501"/>
    <mergeCell ref="I502:J502"/>
    <mergeCell ref="I503:J503"/>
    <mergeCell ref="I504:J504"/>
    <mergeCell ref="I505:J505"/>
    <mergeCell ref="I506:J506"/>
    <mergeCell ref="I495:J495"/>
    <mergeCell ref="I496:J496"/>
    <mergeCell ref="I497:J497"/>
    <mergeCell ref="I498:J498"/>
    <mergeCell ref="I499:J499"/>
    <mergeCell ref="I500:J500"/>
    <mergeCell ref="I513:J513"/>
    <mergeCell ref="I514:J514"/>
    <mergeCell ref="I515:J515"/>
    <mergeCell ref="I516:J516"/>
    <mergeCell ref="I517:J517"/>
    <mergeCell ref="I518:J518"/>
    <mergeCell ref="I507:J507"/>
    <mergeCell ref="I508:J508"/>
    <mergeCell ref="I509:J509"/>
    <mergeCell ref="I510:J510"/>
    <mergeCell ref="I511:J511"/>
    <mergeCell ref="I512:J512"/>
    <mergeCell ref="I525:J525"/>
    <mergeCell ref="I526:J526"/>
    <mergeCell ref="I527:J527"/>
    <mergeCell ref="I528:J528"/>
    <mergeCell ref="I529:J529"/>
    <mergeCell ref="I530:J530"/>
    <mergeCell ref="I519:J519"/>
    <mergeCell ref="I520:J520"/>
    <mergeCell ref="I521:J521"/>
    <mergeCell ref="I522:J522"/>
    <mergeCell ref="I523:J523"/>
    <mergeCell ref="I524:J524"/>
    <mergeCell ref="I539:J539"/>
    <mergeCell ref="I540:J540"/>
    <mergeCell ref="I541:J541"/>
    <mergeCell ref="I542:J542"/>
    <mergeCell ref="I531:J531"/>
    <mergeCell ref="I532:J532"/>
    <mergeCell ref="I533:J533"/>
    <mergeCell ref="I534:J534"/>
    <mergeCell ref="I535:J535"/>
    <mergeCell ref="I536:J536"/>
    <mergeCell ref="O5:O6"/>
    <mergeCell ref="O274:O275"/>
    <mergeCell ref="P5:P6"/>
    <mergeCell ref="P274:P275"/>
    <mergeCell ref="L1:O1"/>
    <mergeCell ref="I560:O560"/>
    <mergeCell ref="I555:J555"/>
    <mergeCell ref="I556:J556"/>
    <mergeCell ref="K3:N3"/>
    <mergeCell ref="K2:N2"/>
    <mergeCell ref="I549:J549"/>
    <mergeCell ref="I550:J550"/>
    <mergeCell ref="I551:J551"/>
    <mergeCell ref="I552:J552"/>
    <mergeCell ref="I553:J553"/>
    <mergeCell ref="I554:J554"/>
    <mergeCell ref="I543:J543"/>
    <mergeCell ref="I544:J544"/>
    <mergeCell ref="I545:J545"/>
    <mergeCell ref="I546:J546"/>
    <mergeCell ref="I547:J547"/>
    <mergeCell ref="I548:J548"/>
    <mergeCell ref="I537:J537"/>
    <mergeCell ref="I538:J538"/>
  </mergeCells>
  <pageMargins left="0.7" right="0.7" top="0.75" bottom="0.75" header="0.3" footer="0.3"/>
  <pageSetup paperSize="9" scale="90" orientation="portrait" r:id="rId1"/>
  <colBreaks count="1" manualBreakCount="1">
    <brk id="8" max="559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528"/>
  <sheetViews>
    <sheetView view="pageLayout" topLeftCell="A4" zoomScaleNormal="100" workbookViewId="0">
      <selection activeCell="A491" sqref="A491:XFD555"/>
    </sheetView>
  </sheetViews>
  <sheetFormatPr defaultRowHeight="15" x14ac:dyDescent="0.2"/>
  <cols>
    <col min="1" max="1" width="5.21875" customWidth="1"/>
    <col min="2" max="2" width="8.88671875" hidden="1" customWidth="1"/>
    <col min="3" max="3" width="42.6640625" style="9" customWidth="1"/>
    <col min="4" max="4" width="4.88671875" style="78" customWidth="1"/>
    <col min="5" max="5" width="0" hidden="1" customWidth="1"/>
  </cols>
  <sheetData>
    <row r="1" spans="1:8" x14ac:dyDescent="0.2">
      <c r="D1" s="208" t="s">
        <v>877</v>
      </c>
      <c r="E1" s="208"/>
      <c r="F1" s="208"/>
      <c r="G1" s="208"/>
    </row>
    <row r="2" spans="1:8" x14ac:dyDescent="0.2">
      <c r="C2" s="185" t="s">
        <v>796</v>
      </c>
      <c r="D2" s="185"/>
      <c r="E2" s="185"/>
      <c r="F2" s="185"/>
    </row>
    <row r="3" spans="1:8" x14ac:dyDescent="0.2">
      <c r="C3" s="184" t="s">
        <v>804</v>
      </c>
      <c r="D3" s="184"/>
      <c r="E3" s="184"/>
      <c r="F3" s="184"/>
    </row>
    <row r="4" spans="1:8" x14ac:dyDescent="0.2">
      <c r="D4" s="11"/>
    </row>
    <row r="5" spans="1:8" ht="15" customHeight="1" x14ac:dyDescent="0.2">
      <c r="A5" s="194" t="s">
        <v>0</v>
      </c>
      <c r="B5" s="195"/>
      <c r="C5" s="204" t="s">
        <v>861</v>
      </c>
      <c r="D5" s="186" t="s">
        <v>2</v>
      </c>
      <c r="E5" s="77"/>
      <c r="F5" s="186" t="s">
        <v>512</v>
      </c>
      <c r="G5" s="186" t="s">
        <v>910</v>
      </c>
      <c r="H5" s="186" t="s">
        <v>911</v>
      </c>
    </row>
    <row r="6" spans="1:8" ht="30" customHeight="1" x14ac:dyDescent="0.2">
      <c r="A6" s="196"/>
      <c r="B6" s="197"/>
      <c r="C6" s="205"/>
      <c r="D6" s="186"/>
      <c r="E6" s="77"/>
      <c r="F6" s="186"/>
      <c r="G6" s="186"/>
      <c r="H6" s="186"/>
    </row>
    <row r="7" spans="1:8" x14ac:dyDescent="0.2">
      <c r="A7" s="198" t="s">
        <v>3</v>
      </c>
      <c r="B7" s="199"/>
      <c r="C7" s="79" t="s">
        <v>4</v>
      </c>
      <c r="D7" s="80" t="s">
        <v>5</v>
      </c>
      <c r="E7" s="80"/>
      <c r="F7" s="162" t="s">
        <v>513</v>
      </c>
      <c r="G7" s="162" t="s">
        <v>909</v>
      </c>
      <c r="H7" s="162" t="s">
        <v>912</v>
      </c>
    </row>
    <row r="8" spans="1:8" hidden="1" x14ac:dyDescent="0.2">
      <c r="A8" s="192" t="s">
        <v>6</v>
      </c>
      <c r="B8" s="193"/>
      <c r="C8" s="3" t="s">
        <v>7</v>
      </c>
      <c r="D8" s="14" t="s">
        <v>8</v>
      </c>
      <c r="E8" s="14"/>
      <c r="F8" s="85"/>
    </row>
    <row r="9" spans="1:8" ht="25.5" hidden="1" x14ac:dyDescent="0.2">
      <c r="A9" s="192" t="s">
        <v>9</v>
      </c>
      <c r="B9" s="193"/>
      <c r="C9" s="3" t="s">
        <v>10</v>
      </c>
      <c r="D9" s="14" t="s">
        <v>11</v>
      </c>
      <c r="E9" s="14"/>
      <c r="F9" s="85"/>
    </row>
    <row r="10" spans="1:8" ht="25.5" hidden="1" x14ac:dyDescent="0.2">
      <c r="A10" s="192" t="s">
        <v>12</v>
      </c>
      <c r="B10" s="193"/>
      <c r="C10" s="3" t="s">
        <v>13</v>
      </c>
      <c r="D10" s="14" t="s">
        <v>14</v>
      </c>
      <c r="E10" s="14"/>
      <c r="F10" s="85"/>
    </row>
    <row r="11" spans="1:8" hidden="1" x14ac:dyDescent="0.2">
      <c r="A11" s="192" t="s">
        <v>15</v>
      </c>
      <c r="B11" s="193"/>
      <c r="C11" s="3" t="s">
        <v>16</v>
      </c>
      <c r="D11" s="14" t="s">
        <v>17</v>
      </c>
      <c r="E11" s="14"/>
      <c r="F11" s="85"/>
    </row>
    <row r="12" spans="1:8" hidden="1" x14ac:dyDescent="0.2">
      <c r="A12" s="192" t="s">
        <v>18</v>
      </c>
      <c r="B12" s="193"/>
      <c r="C12" s="3" t="s">
        <v>19</v>
      </c>
      <c r="D12" s="14" t="s">
        <v>20</v>
      </c>
      <c r="E12" s="14"/>
      <c r="F12" s="85"/>
    </row>
    <row r="13" spans="1:8" hidden="1" x14ac:dyDescent="0.2">
      <c r="A13" s="192" t="s">
        <v>21</v>
      </c>
      <c r="B13" s="193"/>
      <c r="C13" s="3" t="s">
        <v>22</v>
      </c>
      <c r="D13" s="14" t="s">
        <v>23</v>
      </c>
      <c r="E13" s="14"/>
      <c r="F13" s="85"/>
    </row>
    <row r="14" spans="1:8" hidden="1" x14ac:dyDescent="0.2">
      <c r="A14" s="200" t="s">
        <v>24</v>
      </c>
      <c r="B14" s="201"/>
      <c r="C14" s="4" t="s">
        <v>25</v>
      </c>
      <c r="D14" s="15" t="s">
        <v>26</v>
      </c>
      <c r="E14" s="15"/>
      <c r="F14" s="86">
        <f>SUM(F8:F13)</f>
        <v>0</v>
      </c>
    </row>
    <row r="15" spans="1:8" hidden="1" x14ac:dyDescent="0.2">
      <c r="A15" s="192" t="s">
        <v>27</v>
      </c>
      <c r="B15" s="193"/>
      <c r="C15" s="3" t="s">
        <v>28</v>
      </c>
      <c r="D15" s="14" t="s">
        <v>29</v>
      </c>
      <c r="E15" s="14"/>
      <c r="F15" s="85"/>
    </row>
    <row r="16" spans="1:8" ht="25.5" hidden="1" x14ac:dyDescent="0.2">
      <c r="A16" s="192" t="s">
        <v>30</v>
      </c>
      <c r="B16" s="193"/>
      <c r="C16" s="3" t="s">
        <v>31</v>
      </c>
      <c r="D16" s="14" t="s">
        <v>32</v>
      </c>
      <c r="E16" s="14"/>
      <c r="F16" s="85"/>
    </row>
    <row r="17" spans="1:6" ht="25.5" hidden="1" x14ac:dyDescent="0.2">
      <c r="A17" s="192" t="s">
        <v>33</v>
      </c>
      <c r="B17" s="193"/>
      <c r="C17" s="3" t="s">
        <v>34</v>
      </c>
      <c r="D17" s="14" t="s">
        <v>35</v>
      </c>
      <c r="E17" s="14"/>
      <c r="F17" s="85">
        <f>SUM(F18:F27)</f>
        <v>0</v>
      </c>
    </row>
    <row r="18" spans="1:6" hidden="1" x14ac:dyDescent="0.2">
      <c r="A18" s="192" t="s">
        <v>36</v>
      </c>
      <c r="B18" s="193"/>
      <c r="C18" s="5" t="s">
        <v>37</v>
      </c>
      <c r="D18" s="14" t="s">
        <v>35</v>
      </c>
      <c r="E18" s="14"/>
      <c r="F18" s="85"/>
    </row>
    <row r="19" spans="1:6" hidden="1" x14ac:dyDescent="0.2">
      <c r="A19" s="192" t="s">
        <v>38</v>
      </c>
      <c r="B19" s="193"/>
      <c r="C19" s="5" t="s">
        <v>39</v>
      </c>
      <c r="D19" s="14" t="s">
        <v>35</v>
      </c>
      <c r="E19" s="14"/>
      <c r="F19" s="85"/>
    </row>
    <row r="20" spans="1:6" ht="25.5" hidden="1" x14ac:dyDescent="0.2">
      <c r="A20" s="192" t="s">
        <v>40</v>
      </c>
      <c r="B20" s="193"/>
      <c r="C20" s="5" t="s">
        <v>41</v>
      </c>
      <c r="D20" s="14" t="s">
        <v>35</v>
      </c>
      <c r="E20" s="14"/>
      <c r="F20" s="85"/>
    </row>
    <row r="21" spans="1:6" hidden="1" x14ac:dyDescent="0.2">
      <c r="A21" s="192" t="s">
        <v>42</v>
      </c>
      <c r="B21" s="193"/>
      <c r="C21" s="5" t="s">
        <v>43</v>
      </c>
      <c r="D21" s="14" t="s">
        <v>35</v>
      </c>
      <c r="E21" s="14"/>
      <c r="F21" s="85"/>
    </row>
    <row r="22" spans="1:6" hidden="1" x14ac:dyDescent="0.2">
      <c r="A22" s="192" t="s">
        <v>44</v>
      </c>
      <c r="B22" s="193"/>
      <c r="C22" s="5" t="s">
        <v>45</v>
      </c>
      <c r="D22" s="14" t="s">
        <v>35</v>
      </c>
      <c r="E22" s="14"/>
      <c r="F22" s="85"/>
    </row>
    <row r="23" spans="1:6" hidden="1" x14ac:dyDescent="0.2">
      <c r="A23" s="192" t="s">
        <v>46</v>
      </c>
      <c r="B23" s="193"/>
      <c r="C23" s="5" t="s">
        <v>47</v>
      </c>
      <c r="D23" s="14" t="s">
        <v>35</v>
      </c>
      <c r="E23" s="14"/>
      <c r="F23" s="85"/>
    </row>
    <row r="24" spans="1:6" hidden="1" x14ac:dyDescent="0.2">
      <c r="A24" s="192" t="s">
        <v>48</v>
      </c>
      <c r="B24" s="193"/>
      <c r="C24" s="5" t="s">
        <v>49</v>
      </c>
      <c r="D24" s="14" t="s">
        <v>35</v>
      </c>
      <c r="E24" s="14"/>
      <c r="F24" s="85"/>
    </row>
    <row r="25" spans="1:6" hidden="1" x14ac:dyDescent="0.2">
      <c r="A25" s="192" t="s">
        <v>50</v>
      </c>
      <c r="B25" s="193"/>
      <c r="C25" s="5" t="s">
        <v>51</v>
      </c>
      <c r="D25" s="14" t="s">
        <v>35</v>
      </c>
      <c r="E25" s="14"/>
      <c r="F25" s="85"/>
    </row>
    <row r="26" spans="1:6" hidden="1" x14ac:dyDescent="0.2">
      <c r="A26" s="192" t="s">
        <v>52</v>
      </c>
      <c r="B26" s="193"/>
      <c r="C26" s="5" t="s">
        <v>53</v>
      </c>
      <c r="D26" s="14" t="s">
        <v>35</v>
      </c>
      <c r="E26" s="14"/>
      <c r="F26" s="85"/>
    </row>
    <row r="27" spans="1:6" hidden="1" x14ac:dyDescent="0.2">
      <c r="A27" s="192" t="s">
        <v>54</v>
      </c>
      <c r="B27" s="193"/>
      <c r="C27" s="5" t="s">
        <v>55</v>
      </c>
      <c r="D27" s="14" t="s">
        <v>35</v>
      </c>
      <c r="E27" s="14"/>
      <c r="F27" s="85"/>
    </row>
    <row r="28" spans="1:6" ht="25.5" hidden="1" x14ac:dyDescent="0.2">
      <c r="A28" s="192" t="s">
        <v>56</v>
      </c>
      <c r="B28" s="193"/>
      <c r="C28" s="3" t="s">
        <v>57</v>
      </c>
      <c r="D28" s="14" t="s">
        <v>58</v>
      </c>
      <c r="E28" s="14"/>
      <c r="F28" s="85">
        <f>SUM(F29:F38)</f>
        <v>0</v>
      </c>
    </row>
    <row r="29" spans="1:6" hidden="1" x14ac:dyDescent="0.2">
      <c r="A29" s="192" t="s">
        <v>59</v>
      </c>
      <c r="B29" s="193"/>
      <c r="C29" s="5" t="s">
        <v>37</v>
      </c>
      <c r="D29" s="14" t="s">
        <v>58</v>
      </c>
      <c r="E29" s="14"/>
      <c r="F29" s="85"/>
    </row>
    <row r="30" spans="1:6" hidden="1" x14ac:dyDescent="0.2">
      <c r="A30" s="192" t="s">
        <v>60</v>
      </c>
      <c r="B30" s="193"/>
      <c r="C30" s="5" t="s">
        <v>39</v>
      </c>
      <c r="D30" s="14" t="s">
        <v>58</v>
      </c>
      <c r="E30" s="14"/>
      <c r="F30" s="85"/>
    </row>
    <row r="31" spans="1:6" ht="25.5" hidden="1" x14ac:dyDescent="0.2">
      <c r="A31" s="192" t="s">
        <v>61</v>
      </c>
      <c r="B31" s="193"/>
      <c r="C31" s="5" t="s">
        <v>41</v>
      </c>
      <c r="D31" s="14" t="s">
        <v>58</v>
      </c>
      <c r="E31" s="14"/>
      <c r="F31" s="85"/>
    </row>
    <row r="32" spans="1:6" hidden="1" x14ac:dyDescent="0.2">
      <c r="A32" s="192" t="s">
        <v>62</v>
      </c>
      <c r="B32" s="193"/>
      <c r="C32" s="5" t="s">
        <v>43</v>
      </c>
      <c r="D32" s="14" t="s">
        <v>58</v>
      </c>
      <c r="E32" s="14"/>
      <c r="F32" s="85"/>
    </row>
    <row r="33" spans="1:8" hidden="1" x14ac:dyDescent="0.2">
      <c r="A33" s="192" t="s">
        <v>63</v>
      </c>
      <c r="B33" s="193"/>
      <c r="C33" s="5" t="s">
        <v>45</v>
      </c>
      <c r="D33" s="14" t="s">
        <v>58</v>
      </c>
      <c r="E33" s="14"/>
      <c r="F33" s="85"/>
    </row>
    <row r="34" spans="1:8" hidden="1" x14ac:dyDescent="0.2">
      <c r="A34" s="192" t="s">
        <v>64</v>
      </c>
      <c r="B34" s="193"/>
      <c r="C34" s="5" t="s">
        <v>47</v>
      </c>
      <c r="D34" s="14" t="s">
        <v>58</v>
      </c>
      <c r="E34" s="14"/>
      <c r="F34" s="85"/>
    </row>
    <row r="35" spans="1:8" hidden="1" x14ac:dyDescent="0.2">
      <c r="A35" s="192" t="s">
        <v>65</v>
      </c>
      <c r="B35" s="193"/>
      <c r="C35" s="5" t="s">
        <v>49</v>
      </c>
      <c r="D35" s="14" t="s">
        <v>58</v>
      </c>
      <c r="E35" s="14"/>
      <c r="F35" s="85"/>
    </row>
    <row r="36" spans="1:8" hidden="1" x14ac:dyDescent="0.2">
      <c r="A36" s="192" t="s">
        <v>66</v>
      </c>
      <c r="B36" s="193"/>
      <c r="C36" s="5" t="s">
        <v>51</v>
      </c>
      <c r="D36" s="14" t="s">
        <v>58</v>
      </c>
      <c r="E36" s="14"/>
      <c r="F36" s="85"/>
    </row>
    <row r="37" spans="1:8" hidden="1" x14ac:dyDescent="0.2">
      <c r="A37" s="192" t="s">
        <v>67</v>
      </c>
      <c r="B37" s="193"/>
      <c r="C37" s="5" t="s">
        <v>53</v>
      </c>
      <c r="D37" s="14" t="s">
        <v>58</v>
      </c>
      <c r="E37" s="14"/>
      <c r="F37" s="85"/>
    </row>
    <row r="38" spans="1:8" hidden="1" x14ac:dyDescent="0.2">
      <c r="A38" s="192" t="s">
        <v>68</v>
      </c>
      <c r="B38" s="193"/>
      <c r="C38" s="5" t="s">
        <v>55</v>
      </c>
      <c r="D38" s="14" t="s">
        <v>58</v>
      </c>
      <c r="E38" s="14"/>
      <c r="F38" s="85"/>
    </row>
    <row r="39" spans="1:8" ht="25.5" x14ac:dyDescent="0.2">
      <c r="A39" s="192" t="s">
        <v>69</v>
      </c>
      <c r="B39" s="193"/>
      <c r="C39" s="3" t="s">
        <v>70</v>
      </c>
      <c r="D39" s="14" t="s">
        <v>71</v>
      </c>
      <c r="E39" s="14"/>
      <c r="F39" s="85">
        <f>SUM(F40:F49)</f>
        <v>6368</v>
      </c>
      <c r="G39" s="85">
        <f>SUM(G40:G49)</f>
        <v>626</v>
      </c>
      <c r="H39" s="85">
        <f>SUM(H40:H49)</f>
        <v>6994</v>
      </c>
    </row>
    <row r="40" spans="1:8" hidden="1" x14ac:dyDescent="0.2">
      <c r="A40" s="192" t="s">
        <v>72</v>
      </c>
      <c r="B40" s="193"/>
      <c r="C40" s="5" t="s">
        <v>37</v>
      </c>
      <c r="D40" s="14" t="s">
        <v>71</v>
      </c>
      <c r="E40" s="14"/>
      <c r="F40" s="85"/>
      <c r="G40" s="85"/>
      <c r="H40" s="85"/>
    </row>
    <row r="41" spans="1:8" hidden="1" x14ac:dyDescent="0.2">
      <c r="A41" s="192" t="s">
        <v>73</v>
      </c>
      <c r="B41" s="193"/>
      <c r="C41" s="5" t="s">
        <v>39</v>
      </c>
      <c r="D41" s="14" t="s">
        <v>71</v>
      </c>
      <c r="E41" s="14"/>
      <c r="F41" s="85"/>
      <c r="G41" s="85"/>
      <c r="H41" s="85"/>
    </row>
    <row r="42" spans="1:8" ht="25.5" hidden="1" x14ac:dyDescent="0.2">
      <c r="A42" s="192" t="s">
        <v>74</v>
      </c>
      <c r="B42" s="193"/>
      <c r="C42" s="5" t="s">
        <v>41</v>
      </c>
      <c r="D42" s="14" t="s">
        <v>71</v>
      </c>
      <c r="E42" s="14"/>
      <c r="F42" s="85"/>
      <c r="G42" s="85"/>
      <c r="H42" s="85"/>
    </row>
    <row r="43" spans="1:8" hidden="1" x14ac:dyDescent="0.2">
      <c r="A43" s="192" t="s">
        <v>75</v>
      </c>
      <c r="B43" s="193"/>
      <c r="C43" s="5" t="s">
        <v>43</v>
      </c>
      <c r="D43" s="14" t="s">
        <v>71</v>
      </c>
      <c r="E43" s="14"/>
      <c r="F43" s="85"/>
      <c r="G43" s="85"/>
      <c r="H43" s="85"/>
    </row>
    <row r="44" spans="1:8" x14ac:dyDescent="0.2">
      <c r="A44" s="192" t="s">
        <v>76</v>
      </c>
      <c r="B44" s="193"/>
      <c r="C44" s="5" t="s">
        <v>45</v>
      </c>
      <c r="D44" s="14" t="s">
        <v>71</v>
      </c>
      <c r="E44" s="14"/>
      <c r="F44" s="85">
        <v>6368</v>
      </c>
      <c r="G44" s="85">
        <v>626</v>
      </c>
      <c r="H44" s="85">
        <f>F44+G44</f>
        <v>6994</v>
      </c>
    </row>
    <row r="45" spans="1:8" hidden="1" x14ac:dyDescent="0.2">
      <c r="A45" s="192" t="s">
        <v>77</v>
      </c>
      <c r="B45" s="193"/>
      <c r="C45" s="5" t="s">
        <v>47</v>
      </c>
      <c r="D45" s="14" t="s">
        <v>71</v>
      </c>
      <c r="E45" s="14"/>
      <c r="F45" s="85"/>
      <c r="G45" s="85"/>
      <c r="H45" s="85"/>
    </row>
    <row r="46" spans="1:8" hidden="1" x14ac:dyDescent="0.2">
      <c r="A46" s="192" t="s">
        <v>78</v>
      </c>
      <c r="B46" s="193"/>
      <c r="C46" s="5" t="s">
        <v>49</v>
      </c>
      <c r="D46" s="14" t="s">
        <v>71</v>
      </c>
      <c r="E46" s="14"/>
      <c r="F46" s="85"/>
      <c r="G46" s="85"/>
      <c r="H46" s="85"/>
    </row>
    <row r="47" spans="1:8" hidden="1" x14ac:dyDescent="0.2">
      <c r="A47" s="192" t="s">
        <v>79</v>
      </c>
      <c r="B47" s="193"/>
      <c r="C47" s="5" t="s">
        <v>51</v>
      </c>
      <c r="D47" s="14" t="s">
        <v>71</v>
      </c>
      <c r="E47" s="14"/>
      <c r="F47" s="85"/>
      <c r="G47" s="85"/>
      <c r="H47" s="85"/>
    </row>
    <row r="48" spans="1:8" hidden="1" x14ac:dyDescent="0.2">
      <c r="A48" s="192" t="s">
        <v>80</v>
      </c>
      <c r="B48" s="193"/>
      <c r="C48" s="5" t="s">
        <v>53</v>
      </c>
      <c r="D48" s="14" t="s">
        <v>71</v>
      </c>
      <c r="E48" s="14"/>
      <c r="F48" s="85"/>
      <c r="G48" s="85"/>
      <c r="H48" s="85"/>
    </row>
    <row r="49" spans="1:8" hidden="1" x14ac:dyDescent="0.2">
      <c r="A49" s="192" t="s">
        <v>81</v>
      </c>
      <c r="B49" s="193"/>
      <c r="C49" s="5" t="s">
        <v>55</v>
      </c>
      <c r="D49" s="14" t="s">
        <v>71</v>
      </c>
      <c r="E49" s="14"/>
      <c r="F49" s="85"/>
      <c r="G49" s="85"/>
      <c r="H49" s="85"/>
    </row>
    <row r="50" spans="1:8" ht="25.5" x14ac:dyDescent="0.2">
      <c r="A50" s="200" t="s">
        <v>82</v>
      </c>
      <c r="B50" s="201"/>
      <c r="C50" s="4" t="s">
        <v>83</v>
      </c>
      <c r="D50" s="15" t="s">
        <v>84</v>
      </c>
      <c r="E50" s="15"/>
      <c r="F50" s="86">
        <f>F14+F15+F16+F17+F28+F39</f>
        <v>6368</v>
      </c>
      <c r="G50" s="86">
        <f>G14+G15+G16+G17+G28+G39</f>
        <v>626</v>
      </c>
      <c r="H50" s="86">
        <f>H14+H15+H16+H17+H28+H39</f>
        <v>6994</v>
      </c>
    </row>
    <row r="51" spans="1:8" hidden="1" x14ac:dyDescent="0.2">
      <c r="A51" s="192" t="s">
        <v>85</v>
      </c>
      <c r="B51" s="193"/>
      <c r="C51" s="3" t="s">
        <v>86</v>
      </c>
      <c r="D51" s="14" t="s">
        <v>87</v>
      </c>
      <c r="E51" s="14"/>
      <c r="F51" s="85"/>
      <c r="G51" s="85"/>
      <c r="H51" s="85"/>
    </row>
    <row r="52" spans="1:8" ht="25.5" hidden="1" x14ac:dyDescent="0.2">
      <c r="A52" s="192" t="s">
        <v>88</v>
      </c>
      <c r="B52" s="193"/>
      <c r="C52" s="3" t="s">
        <v>89</v>
      </c>
      <c r="D52" s="14" t="s">
        <v>90</v>
      </c>
      <c r="E52" s="14"/>
      <c r="F52" s="85"/>
      <c r="G52" s="85"/>
      <c r="H52" s="85"/>
    </row>
    <row r="53" spans="1:8" ht="25.5" hidden="1" x14ac:dyDescent="0.2">
      <c r="A53" s="192" t="s">
        <v>91</v>
      </c>
      <c r="B53" s="193"/>
      <c r="C53" s="3" t="s">
        <v>92</v>
      </c>
      <c r="D53" s="14" t="s">
        <v>93</v>
      </c>
      <c r="E53" s="14"/>
      <c r="F53" s="85">
        <f>SUM(F54:F63)</f>
        <v>0</v>
      </c>
      <c r="G53" s="85">
        <f>SUM(G54:G63)</f>
        <v>0</v>
      </c>
      <c r="H53" s="85">
        <f>SUM(H54:H63)</f>
        <v>0</v>
      </c>
    </row>
    <row r="54" spans="1:8" hidden="1" x14ac:dyDescent="0.2">
      <c r="A54" s="192" t="s">
        <v>94</v>
      </c>
      <c r="B54" s="193"/>
      <c r="C54" s="5" t="s">
        <v>37</v>
      </c>
      <c r="D54" s="14" t="s">
        <v>93</v>
      </c>
      <c r="E54" s="14"/>
      <c r="F54" s="85"/>
      <c r="G54" s="85"/>
      <c r="H54" s="85"/>
    </row>
    <row r="55" spans="1:8" hidden="1" x14ac:dyDescent="0.2">
      <c r="A55" s="192" t="s">
        <v>95</v>
      </c>
      <c r="B55" s="193"/>
      <c r="C55" s="5" t="s">
        <v>39</v>
      </c>
      <c r="D55" s="14" t="s">
        <v>93</v>
      </c>
      <c r="E55" s="14"/>
      <c r="F55" s="85"/>
      <c r="G55" s="85"/>
      <c r="H55" s="85"/>
    </row>
    <row r="56" spans="1:8" ht="25.5" hidden="1" x14ac:dyDescent="0.2">
      <c r="A56" s="192" t="s">
        <v>96</v>
      </c>
      <c r="B56" s="193"/>
      <c r="C56" s="5" t="s">
        <v>41</v>
      </c>
      <c r="D56" s="14" t="s">
        <v>93</v>
      </c>
      <c r="E56" s="14"/>
      <c r="F56" s="85"/>
      <c r="G56" s="85"/>
      <c r="H56" s="85"/>
    </row>
    <row r="57" spans="1:8" hidden="1" x14ac:dyDescent="0.2">
      <c r="A57" s="192" t="s">
        <v>97</v>
      </c>
      <c r="B57" s="193"/>
      <c r="C57" s="5" t="s">
        <v>43</v>
      </c>
      <c r="D57" s="14" t="s">
        <v>93</v>
      </c>
      <c r="E57" s="14"/>
      <c r="F57" s="85"/>
      <c r="G57" s="85"/>
      <c r="H57" s="85"/>
    </row>
    <row r="58" spans="1:8" hidden="1" x14ac:dyDescent="0.2">
      <c r="A58" s="192" t="s">
        <v>98</v>
      </c>
      <c r="B58" s="193"/>
      <c r="C58" s="5" t="s">
        <v>45</v>
      </c>
      <c r="D58" s="14" t="s">
        <v>93</v>
      </c>
      <c r="E58" s="14"/>
      <c r="F58" s="85"/>
      <c r="G58" s="85"/>
      <c r="H58" s="85"/>
    </row>
    <row r="59" spans="1:8" hidden="1" x14ac:dyDescent="0.2">
      <c r="A59" s="192" t="s">
        <v>99</v>
      </c>
      <c r="B59" s="193"/>
      <c r="C59" s="5" t="s">
        <v>47</v>
      </c>
      <c r="D59" s="14" t="s">
        <v>93</v>
      </c>
      <c r="E59" s="14"/>
      <c r="F59" s="85"/>
      <c r="G59" s="85"/>
      <c r="H59" s="85"/>
    </row>
    <row r="60" spans="1:8" hidden="1" x14ac:dyDescent="0.2">
      <c r="A60" s="189" t="s">
        <v>100</v>
      </c>
      <c r="B60" s="190"/>
      <c r="C60" s="5" t="s">
        <v>49</v>
      </c>
      <c r="D60" s="14" t="s">
        <v>93</v>
      </c>
      <c r="E60" s="14"/>
      <c r="F60" s="85"/>
      <c r="G60" s="85"/>
      <c r="H60" s="85"/>
    </row>
    <row r="61" spans="1:8" hidden="1" x14ac:dyDescent="0.2">
      <c r="A61" s="189" t="s">
        <v>101</v>
      </c>
      <c r="B61" s="190"/>
      <c r="C61" s="5" t="s">
        <v>51</v>
      </c>
      <c r="D61" s="14" t="s">
        <v>93</v>
      </c>
      <c r="E61" s="14"/>
      <c r="F61" s="85"/>
      <c r="G61" s="85"/>
      <c r="H61" s="85"/>
    </row>
    <row r="62" spans="1:8" hidden="1" x14ac:dyDescent="0.2">
      <c r="A62" s="189" t="s">
        <v>102</v>
      </c>
      <c r="B62" s="190"/>
      <c r="C62" s="5" t="s">
        <v>53</v>
      </c>
      <c r="D62" s="14" t="s">
        <v>93</v>
      </c>
      <c r="E62" s="14"/>
      <c r="F62" s="85"/>
      <c r="G62" s="85"/>
      <c r="H62" s="85"/>
    </row>
    <row r="63" spans="1:8" hidden="1" x14ac:dyDescent="0.2">
      <c r="A63" s="189" t="s">
        <v>103</v>
      </c>
      <c r="B63" s="190"/>
      <c r="C63" s="5" t="s">
        <v>55</v>
      </c>
      <c r="D63" s="14" t="s">
        <v>93</v>
      </c>
      <c r="E63" s="14"/>
      <c r="F63" s="85"/>
      <c r="G63" s="85"/>
      <c r="H63" s="85"/>
    </row>
    <row r="64" spans="1:8" ht="25.5" hidden="1" x14ac:dyDescent="0.2">
      <c r="A64" s="189" t="s">
        <v>104</v>
      </c>
      <c r="B64" s="190"/>
      <c r="C64" s="3" t="s">
        <v>105</v>
      </c>
      <c r="D64" s="14" t="s">
        <v>106</v>
      </c>
      <c r="E64" s="14"/>
      <c r="F64" s="85">
        <f>SUM(F65:F74)</f>
        <v>0</v>
      </c>
      <c r="G64" s="85">
        <f>SUM(G65:G74)</f>
        <v>0</v>
      </c>
      <c r="H64" s="85">
        <f>SUM(H65:H74)</f>
        <v>0</v>
      </c>
    </row>
    <row r="65" spans="1:8" hidden="1" x14ac:dyDescent="0.2">
      <c r="A65" s="189" t="s">
        <v>107</v>
      </c>
      <c r="B65" s="190"/>
      <c r="C65" s="5" t="s">
        <v>37</v>
      </c>
      <c r="D65" s="14" t="s">
        <v>106</v>
      </c>
      <c r="E65" s="14"/>
      <c r="F65" s="85"/>
      <c r="G65" s="85"/>
      <c r="H65" s="85"/>
    </row>
    <row r="66" spans="1:8" hidden="1" x14ac:dyDescent="0.2">
      <c r="A66" s="189" t="s">
        <v>108</v>
      </c>
      <c r="B66" s="190"/>
      <c r="C66" s="5" t="s">
        <v>39</v>
      </c>
      <c r="D66" s="14" t="s">
        <v>106</v>
      </c>
      <c r="E66" s="14"/>
      <c r="F66" s="85"/>
      <c r="G66" s="85"/>
      <c r="H66" s="85"/>
    </row>
    <row r="67" spans="1:8" ht="25.5" hidden="1" x14ac:dyDescent="0.2">
      <c r="A67" s="189" t="s">
        <v>109</v>
      </c>
      <c r="B67" s="190"/>
      <c r="C67" s="5" t="s">
        <v>41</v>
      </c>
      <c r="D67" s="14" t="s">
        <v>106</v>
      </c>
      <c r="E67" s="14"/>
      <c r="F67" s="85"/>
      <c r="G67" s="85"/>
      <c r="H67" s="85"/>
    </row>
    <row r="68" spans="1:8" hidden="1" x14ac:dyDescent="0.2">
      <c r="A68" s="189" t="s">
        <v>110</v>
      </c>
      <c r="B68" s="190"/>
      <c r="C68" s="5" t="s">
        <v>43</v>
      </c>
      <c r="D68" s="14" t="s">
        <v>106</v>
      </c>
      <c r="E68" s="14"/>
      <c r="F68" s="85"/>
      <c r="G68" s="85"/>
      <c r="H68" s="85"/>
    </row>
    <row r="69" spans="1:8" hidden="1" x14ac:dyDescent="0.2">
      <c r="A69" s="189" t="s">
        <v>111</v>
      </c>
      <c r="B69" s="190"/>
      <c r="C69" s="5" t="s">
        <v>45</v>
      </c>
      <c r="D69" s="14" t="s">
        <v>106</v>
      </c>
      <c r="E69" s="14"/>
      <c r="F69" s="85"/>
      <c r="G69" s="85"/>
      <c r="H69" s="85"/>
    </row>
    <row r="70" spans="1:8" hidden="1" x14ac:dyDescent="0.2">
      <c r="A70" s="189" t="s">
        <v>112</v>
      </c>
      <c r="B70" s="190"/>
      <c r="C70" s="5" t="s">
        <v>47</v>
      </c>
      <c r="D70" s="14" t="s">
        <v>106</v>
      </c>
      <c r="E70" s="14"/>
      <c r="F70" s="85"/>
      <c r="G70" s="85"/>
      <c r="H70" s="85"/>
    </row>
    <row r="71" spans="1:8" hidden="1" x14ac:dyDescent="0.2">
      <c r="A71" s="189" t="s">
        <v>113</v>
      </c>
      <c r="B71" s="190"/>
      <c r="C71" s="5" t="s">
        <v>49</v>
      </c>
      <c r="D71" s="14" t="s">
        <v>106</v>
      </c>
      <c r="E71" s="14"/>
      <c r="F71" s="85"/>
      <c r="G71" s="85"/>
      <c r="H71" s="85"/>
    </row>
    <row r="72" spans="1:8" hidden="1" x14ac:dyDescent="0.2">
      <c r="A72" s="189" t="s">
        <v>114</v>
      </c>
      <c r="B72" s="190"/>
      <c r="C72" s="5" t="s">
        <v>51</v>
      </c>
      <c r="D72" s="14" t="s">
        <v>106</v>
      </c>
      <c r="E72" s="14"/>
      <c r="F72" s="85"/>
      <c r="G72" s="85"/>
      <c r="H72" s="85"/>
    </row>
    <row r="73" spans="1:8" hidden="1" x14ac:dyDescent="0.2">
      <c r="A73" s="189" t="s">
        <v>115</v>
      </c>
      <c r="B73" s="190"/>
      <c r="C73" s="5" t="s">
        <v>53</v>
      </c>
      <c r="D73" s="14" t="s">
        <v>106</v>
      </c>
      <c r="E73" s="14"/>
      <c r="F73" s="85"/>
      <c r="G73" s="85"/>
      <c r="H73" s="85"/>
    </row>
    <row r="74" spans="1:8" hidden="1" x14ac:dyDescent="0.2">
      <c r="A74" s="189" t="s">
        <v>116</v>
      </c>
      <c r="B74" s="190"/>
      <c r="C74" s="5" t="s">
        <v>55</v>
      </c>
      <c r="D74" s="14" t="s">
        <v>106</v>
      </c>
      <c r="E74" s="14"/>
      <c r="F74" s="85"/>
      <c r="G74" s="85"/>
      <c r="H74" s="85"/>
    </row>
    <row r="75" spans="1:8" ht="25.5" hidden="1" x14ac:dyDescent="0.2">
      <c r="A75" s="189" t="s">
        <v>117</v>
      </c>
      <c r="B75" s="190"/>
      <c r="C75" s="3" t="s">
        <v>118</v>
      </c>
      <c r="D75" s="14" t="s">
        <v>119</v>
      </c>
      <c r="E75" s="14"/>
      <c r="F75" s="85">
        <f>SUM(F76:F85)</f>
        <v>0</v>
      </c>
      <c r="G75" s="85">
        <f>SUM(G76:G85)</f>
        <v>0</v>
      </c>
      <c r="H75" s="85">
        <f>SUM(H76:H85)</f>
        <v>0</v>
      </c>
    </row>
    <row r="76" spans="1:8" hidden="1" x14ac:dyDescent="0.2">
      <c r="A76" s="189" t="s">
        <v>120</v>
      </c>
      <c r="B76" s="190"/>
      <c r="C76" s="5" t="s">
        <v>37</v>
      </c>
      <c r="D76" s="14" t="s">
        <v>119</v>
      </c>
      <c r="E76" s="14"/>
      <c r="F76" s="85"/>
      <c r="G76" s="85"/>
      <c r="H76" s="85"/>
    </row>
    <row r="77" spans="1:8" hidden="1" x14ac:dyDescent="0.2">
      <c r="A77" s="189" t="s">
        <v>121</v>
      </c>
      <c r="B77" s="190"/>
      <c r="C77" s="5" t="s">
        <v>39</v>
      </c>
      <c r="D77" s="14" t="s">
        <v>119</v>
      </c>
      <c r="E77" s="14"/>
      <c r="F77" s="85"/>
      <c r="G77" s="85"/>
      <c r="H77" s="85"/>
    </row>
    <row r="78" spans="1:8" ht="25.5" hidden="1" x14ac:dyDescent="0.2">
      <c r="A78" s="189" t="s">
        <v>122</v>
      </c>
      <c r="B78" s="190"/>
      <c r="C78" s="5" t="s">
        <v>41</v>
      </c>
      <c r="D78" s="14" t="s">
        <v>119</v>
      </c>
      <c r="E78" s="14"/>
      <c r="F78" s="85"/>
      <c r="G78" s="85"/>
      <c r="H78" s="85"/>
    </row>
    <row r="79" spans="1:8" hidden="1" x14ac:dyDescent="0.2">
      <c r="A79" s="189" t="s">
        <v>123</v>
      </c>
      <c r="B79" s="190"/>
      <c r="C79" s="5" t="s">
        <v>43</v>
      </c>
      <c r="D79" s="14" t="s">
        <v>119</v>
      </c>
      <c r="E79" s="14"/>
      <c r="F79" s="85"/>
      <c r="G79" s="85"/>
      <c r="H79" s="85"/>
    </row>
    <row r="80" spans="1:8" hidden="1" x14ac:dyDescent="0.2">
      <c r="A80" s="189" t="s">
        <v>124</v>
      </c>
      <c r="B80" s="190"/>
      <c r="C80" s="5" t="s">
        <v>45</v>
      </c>
      <c r="D80" s="14" t="s">
        <v>119</v>
      </c>
      <c r="E80" s="14"/>
      <c r="F80" s="85"/>
      <c r="G80" s="85"/>
      <c r="H80" s="85"/>
    </row>
    <row r="81" spans="1:8" hidden="1" x14ac:dyDescent="0.2">
      <c r="A81" s="189" t="s">
        <v>125</v>
      </c>
      <c r="B81" s="190"/>
      <c r="C81" s="5" t="s">
        <v>47</v>
      </c>
      <c r="D81" s="14" t="s">
        <v>119</v>
      </c>
      <c r="E81" s="14"/>
      <c r="F81" s="85"/>
      <c r="G81" s="85"/>
      <c r="H81" s="85"/>
    </row>
    <row r="82" spans="1:8" hidden="1" x14ac:dyDescent="0.2">
      <c r="A82" s="189" t="s">
        <v>126</v>
      </c>
      <c r="B82" s="190"/>
      <c r="C82" s="5" t="s">
        <v>49</v>
      </c>
      <c r="D82" s="14" t="s">
        <v>119</v>
      </c>
      <c r="E82" s="14"/>
      <c r="F82" s="85"/>
      <c r="G82" s="85"/>
      <c r="H82" s="85"/>
    </row>
    <row r="83" spans="1:8" hidden="1" x14ac:dyDescent="0.2">
      <c r="A83" s="189" t="s">
        <v>127</v>
      </c>
      <c r="B83" s="190"/>
      <c r="C83" s="5" t="s">
        <v>51</v>
      </c>
      <c r="D83" s="14" t="s">
        <v>119</v>
      </c>
      <c r="E83" s="14"/>
      <c r="F83" s="85"/>
      <c r="G83" s="85"/>
      <c r="H83" s="85"/>
    </row>
    <row r="84" spans="1:8" hidden="1" x14ac:dyDescent="0.2">
      <c r="A84" s="189" t="s">
        <v>128</v>
      </c>
      <c r="B84" s="190"/>
      <c r="C84" s="5" t="s">
        <v>53</v>
      </c>
      <c r="D84" s="14" t="s">
        <v>119</v>
      </c>
      <c r="E84" s="14"/>
      <c r="F84" s="85"/>
      <c r="G84" s="85"/>
      <c r="H84" s="85"/>
    </row>
    <row r="85" spans="1:8" hidden="1" x14ac:dyDescent="0.2">
      <c r="A85" s="189" t="s">
        <v>129</v>
      </c>
      <c r="B85" s="190"/>
      <c r="C85" s="5" t="s">
        <v>55</v>
      </c>
      <c r="D85" s="14" t="s">
        <v>119</v>
      </c>
      <c r="E85" s="14"/>
      <c r="F85" s="85"/>
      <c r="G85" s="85"/>
      <c r="H85" s="85"/>
    </row>
    <row r="86" spans="1:8" ht="25.5" hidden="1" x14ac:dyDescent="0.2">
      <c r="A86" s="187" t="s">
        <v>130</v>
      </c>
      <c r="B86" s="188"/>
      <c r="C86" s="4" t="s">
        <v>131</v>
      </c>
      <c r="D86" s="15" t="s">
        <v>132</v>
      </c>
      <c r="E86" s="15"/>
      <c r="F86" s="86">
        <f>F51+F52+F53+F64+F75</f>
        <v>0</v>
      </c>
      <c r="G86" s="86">
        <f>G51+G52+G53+G64+G75</f>
        <v>0</v>
      </c>
      <c r="H86" s="86">
        <f>H51+H52+H53+H64+H75</f>
        <v>0</v>
      </c>
    </row>
    <row r="87" spans="1:8" hidden="1" x14ac:dyDescent="0.2">
      <c r="A87" s="189" t="s">
        <v>133</v>
      </c>
      <c r="B87" s="190"/>
      <c r="C87" s="3" t="s">
        <v>134</v>
      </c>
      <c r="D87" s="14" t="s">
        <v>135</v>
      </c>
      <c r="E87" s="14"/>
      <c r="F87" s="85">
        <f>SUM(F88:F90)</f>
        <v>0</v>
      </c>
      <c r="G87" s="85">
        <f>SUM(G88:G90)</f>
        <v>0</v>
      </c>
      <c r="H87" s="85">
        <f>SUM(H88:H90)</f>
        <v>0</v>
      </c>
    </row>
    <row r="88" spans="1:8" hidden="1" x14ac:dyDescent="0.2">
      <c r="A88" s="189" t="s">
        <v>136</v>
      </c>
      <c r="B88" s="190"/>
      <c r="C88" s="3" t="s">
        <v>137</v>
      </c>
      <c r="D88" s="14" t="s">
        <v>135</v>
      </c>
      <c r="E88" s="14"/>
      <c r="F88" s="85"/>
      <c r="G88" s="85"/>
      <c r="H88" s="85"/>
    </row>
    <row r="89" spans="1:8" ht="25.5" hidden="1" x14ac:dyDescent="0.2">
      <c r="A89" s="189" t="s">
        <v>138</v>
      </c>
      <c r="B89" s="190"/>
      <c r="C89" s="3" t="s">
        <v>139</v>
      </c>
      <c r="D89" s="14" t="s">
        <v>135</v>
      </c>
      <c r="E89" s="14"/>
      <c r="F89" s="85"/>
      <c r="G89" s="85"/>
      <c r="H89" s="85"/>
    </row>
    <row r="90" spans="1:8" ht="25.5" hidden="1" x14ac:dyDescent="0.2">
      <c r="A90" s="189" t="s">
        <v>140</v>
      </c>
      <c r="B90" s="190"/>
      <c r="C90" s="3" t="s">
        <v>141</v>
      </c>
      <c r="D90" s="14" t="s">
        <v>135</v>
      </c>
      <c r="E90" s="14"/>
      <c r="F90" s="85"/>
      <c r="G90" s="85"/>
      <c r="H90" s="85"/>
    </row>
    <row r="91" spans="1:8" hidden="1" x14ac:dyDescent="0.2">
      <c r="A91" s="189" t="s">
        <v>142</v>
      </c>
      <c r="B91" s="190"/>
      <c r="C91" s="3" t="s">
        <v>143</v>
      </c>
      <c r="D91" s="14" t="s">
        <v>144</v>
      </c>
      <c r="E91" s="14"/>
      <c r="F91" s="85">
        <f>SUM(F92:F99)</f>
        <v>0</v>
      </c>
      <c r="G91" s="85">
        <f>SUM(G92:G99)</f>
        <v>0</v>
      </c>
      <c r="H91" s="85">
        <f>SUM(H92:H99)</f>
        <v>0</v>
      </c>
    </row>
    <row r="92" spans="1:8" hidden="1" x14ac:dyDescent="0.2">
      <c r="A92" s="189">
        <v>85</v>
      </c>
      <c r="B92" s="190"/>
      <c r="C92" s="3" t="s">
        <v>146</v>
      </c>
      <c r="D92" s="14" t="s">
        <v>144</v>
      </c>
      <c r="E92" s="14"/>
      <c r="F92" s="85"/>
      <c r="G92" s="85"/>
      <c r="H92" s="85"/>
    </row>
    <row r="93" spans="1:8" hidden="1" x14ac:dyDescent="0.2">
      <c r="A93" s="189" t="s">
        <v>147</v>
      </c>
      <c r="B93" s="190"/>
      <c r="C93" s="3" t="s">
        <v>148</v>
      </c>
      <c r="D93" s="14" t="s">
        <v>144</v>
      </c>
      <c r="E93" s="14"/>
      <c r="F93" s="85"/>
      <c r="G93" s="85"/>
      <c r="H93" s="85"/>
    </row>
    <row r="94" spans="1:8" hidden="1" x14ac:dyDescent="0.2">
      <c r="A94" s="189" t="s">
        <v>149</v>
      </c>
      <c r="B94" s="190"/>
      <c r="C94" s="3" t="s">
        <v>150</v>
      </c>
      <c r="D94" s="14" t="s">
        <v>144</v>
      </c>
      <c r="E94" s="14"/>
      <c r="F94" s="85"/>
      <c r="G94" s="85"/>
      <c r="H94" s="85"/>
    </row>
    <row r="95" spans="1:8" hidden="1" x14ac:dyDescent="0.2">
      <c r="A95" s="189" t="s">
        <v>151</v>
      </c>
      <c r="B95" s="190"/>
      <c r="C95" s="3" t="s">
        <v>152</v>
      </c>
      <c r="D95" s="14" t="s">
        <v>144</v>
      </c>
      <c r="E95" s="14"/>
      <c r="F95" s="85"/>
      <c r="G95" s="85"/>
      <c r="H95" s="85"/>
    </row>
    <row r="96" spans="1:8" hidden="1" x14ac:dyDescent="0.2">
      <c r="A96" s="189" t="s">
        <v>153</v>
      </c>
      <c r="B96" s="190"/>
      <c r="C96" s="3" t="s">
        <v>154</v>
      </c>
      <c r="D96" s="14" t="s">
        <v>144</v>
      </c>
      <c r="E96" s="14"/>
      <c r="F96" s="85"/>
      <c r="G96" s="85"/>
      <c r="H96" s="85"/>
    </row>
    <row r="97" spans="1:8" hidden="1" x14ac:dyDescent="0.2">
      <c r="A97" s="189" t="s">
        <v>155</v>
      </c>
      <c r="B97" s="190"/>
      <c r="C97" s="3" t="s">
        <v>156</v>
      </c>
      <c r="D97" s="14" t="s">
        <v>144</v>
      </c>
      <c r="E97" s="14"/>
      <c r="F97" s="85"/>
      <c r="G97" s="85"/>
      <c r="H97" s="85"/>
    </row>
    <row r="98" spans="1:8" hidden="1" x14ac:dyDescent="0.2">
      <c r="A98" s="189" t="s">
        <v>157</v>
      </c>
      <c r="B98" s="190"/>
      <c r="C98" s="3" t="s">
        <v>158</v>
      </c>
      <c r="D98" s="14" t="s">
        <v>144</v>
      </c>
      <c r="E98" s="14"/>
      <c r="F98" s="85"/>
      <c r="G98" s="85"/>
      <c r="H98" s="85"/>
    </row>
    <row r="99" spans="1:8" hidden="1" x14ac:dyDescent="0.2">
      <c r="A99" s="189" t="s">
        <v>159</v>
      </c>
      <c r="B99" s="190"/>
      <c r="C99" s="3" t="s">
        <v>160</v>
      </c>
      <c r="D99" s="14" t="s">
        <v>144</v>
      </c>
      <c r="E99" s="14"/>
      <c r="F99" s="85"/>
      <c r="G99" s="85"/>
      <c r="H99" s="85"/>
    </row>
    <row r="100" spans="1:8" hidden="1" x14ac:dyDescent="0.2">
      <c r="A100" s="187" t="s">
        <v>161</v>
      </c>
      <c r="B100" s="188"/>
      <c r="C100" s="4" t="s">
        <v>162</v>
      </c>
      <c r="D100" s="15" t="s">
        <v>163</v>
      </c>
      <c r="E100" s="15"/>
      <c r="F100" s="86">
        <f>F87+F91</f>
        <v>0</v>
      </c>
      <c r="G100" s="86">
        <f>G87+G91</f>
        <v>0</v>
      </c>
      <c r="H100" s="86">
        <f>H87+H91</f>
        <v>0</v>
      </c>
    </row>
    <row r="101" spans="1:8" hidden="1" x14ac:dyDescent="0.2">
      <c r="A101" s="189" t="s">
        <v>164</v>
      </c>
      <c r="B101" s="190"/>
      <c r="C101" s="3" t="s">
        <v>165</v>
      </c>
      <c r="D101" s="14" t="s">
        <v>166</v>
      </c>
      <c r="E101" s="14"/>
      <c r="F101" s="85">
        <f>SUM(F102:F107)</f>
        <v>0</v>
      </c>
      <c r="G101" s="85">
        <f>SUM(G102:G107)</f>
        <v>0</v>
      </c>
      <c r="H101" s="85">
        <f>SUM(H102:H107)</f>
        <v>0</v>
      </c>
    </row>
    <row r="102" spans="1:8" hidden="1" x14ac:dyDescent="0.2">
      <c r="A102" s="189" t="s">
        <v>167</v>
      </c>
      <c r="B102" s="190"/>
      <c r="C102" s="3" t="s">
        <v>168</v>
      </c>
      <c r="D102" s="14" t="s">
        <v>166</v>
      </c>
      <c r="E102" s="14"/>
      <c r="F102" s="85"/>
      <c r="G102" s="85"/>
      <c r="H102" s="85"/>
    </row>
    <row r="103" spans="1:8" ht="25.5" hidden="1" x14ac:dyDescent="0.2">
      <c r="A103" s="189" t="s">
        <v>169</v>
      </c>
      <c r="B103" s="190"/>
      <c r="C103" s="3" t="s">
        <v>170</v>
      </c>
      <c r="D103" s="14" t="s">
        <v>166</v>
      </c>
      <c r="E103" s="14"/>
      <c r="F103" s="85"/>
      <c r="G103" s="85"/>
      <c r="H103" s="85"/>
    </row>
    <row r="104" spans="1:8" hidden="1" x14ac:dyDescent="0.2">
      <c r="A104" s="189" t="s">
        <v>171</v>
      </c>
      <c r="B104" s="190"/>
      <c r="C104" s="3" t="s">
        <v>172</v>
      </c>
      <c r="D104" s="14" t="s">
        <v>166</v>
      </c>
      <c r="E104" s="14"/>
      <c r="F104" s="85"/>
      <c r="G104" s="85"/>
      <c r="H104" s="85"/>
    </row>
    <row r="105" spans="1:8" hidden="1" x14ac:dyDescent="0.2">
      <c r="A105" s="189" t="s">
        <v>173</v>
      </c>
      <c r="B105" s="190"/>
      <c r="C105" s="3" t="s">
        <v>174</v>
      </c>
      <c r="D105" s="14" t="s">
        <v>166</v>
      </c>
      <c r="E105" s="14"/>
      <c r="F105" s="85"/>
      <c r="G105" s="85"/>
      <c r="H105" s="85"/>
    </row>
    <row r="106" spans="1:8" hidden="1" x14ac:dyDescent="0.2">
      <c r="A106" s="189" t="s">
        <v>175</v>
      </c>
      <c r="B106" s="190"/>
      <c r="C106" s="3" t="s">
        <v>176</v>
      </c>
      <c r="D106" s="14" t="s">
        <v>166</v>
      </c>
      <c r="E106" s="14"/>
      <c r="F106" s="85"/>
      <c r="G106" s="85"/>
      <c r="H106" s="85"/>
    </row>
    <row r="107" spans="1:8" hidden="1" x14ac:dyDescent="0.2">
      <c r="A107" s="189" t="s">
        <v>177</v>
      </c>
      <c r="B107" s="190"/>
      <c r="C107" s="3" t="s">
        <v>178</v>
      </c>
      <c r="D107" s="14" t="s">
        <v>166</v>
      </c>
      <c r="E107" s="14"/>
      <c r="F107" s="85"/>
      <c r="G107" s="85"/>
      <c r="H107" s="85"/>
    </row>
    <row r="108" spans="1:8" hidden="1" x14ac:dyDescent="0.2">
      <c r="A108" s="189" t="s">
        <v>179</v>
      </c>
      <c r="B108" s="190"/>
      <c r="C108" s="3" t="s">
        <v>180</v>
      </c>
      <c r="D108" s="14" t="s">
        <v>181</v>
      </c>
      <c r="E108" s="14"/>
      <c r="F108" s="85">
        <f>SUM(F109:F114)</f>
        <v>0</v>
      </c>
      <c r="G108" s="85">
        <f>SUM(G109:G114)</f>
        <v>0</v>
      </c>
      <c r="H108" s="85">
        <f>SUM(H109:H114)</f>
        <v>0</v>
      </c>
    </row>
    <row r="109" spans="1:8" hidden="1" x14ac:dyDescent="0.2">
      <c r="A109" s="189" t="s">
        <v>182</v>
      </c>
      <c r="B109" s="190"/>
      <c r="C109" s="3" t="s">
        <v>183</v>
      </c>
      <c r="D109" s="14" t="s">
        <v>181</v>
      </c>
      <c r="E109" s="14"/>
      <c r="F109" s="85"/>
      <c r="G109" s="85"/>
      <c r="H109" s="85"/>
    </row>
    <row r="110" spans="1:8" hidden="1" x14ac:dyDescent="0.2">
      <c r="A110" s="189" t="s">
        <v>184</v>
      </c>
      <c r="B110" s="190"/>
      <c r="C110" s="3" t="s">
        <v>185</v>
      </c>
      <c r="D110" s="14" t="s">
        <v>181</v>
      </c>
      <c r="E110" s="14"/>
      <c r="F110" s="85"/>
      <c r="G110" s="85"/>
      <c r="H110" s="85"/>
    </row>
    <row r="111" spans="1:8" hidden="1" x14ac:dyDescent="0.2">
      <c r="A111" s="189" t="s">
        <v>186</v>
      </c>
      <c r="B111" s="190"/>
      <c r="C111" s="3" t="s">
        <v>187</v>
      </c>
      <c r="D111" s="14" t="s">
        <v>181</v>
      </c>
      <c r="E111" s="14"/>
      <c r="F111" s="85"/>
      <c r="G111" s="85"/>
      <c r="H111" s="85"/>
    </row>
    <row r="112" spans="1:8" hidden="1" x14ac:dyDescent="0.2">
      <c r="A112" s="189" t="s">
        <v>188</v>
      </c>
      <c r="B112" s="190"/>
      <c r="C112" s="3" t="s">
        <v>189</v>
      </c>
      <c r="D112" s="14" t="s">
        <v>181</v>
      </c>
      <c r="E112" s="14"/>
      <c r="F112" s="85"/>
      <c r="G112" s="85"/>
      <c r="H112" s="85"/>
    </row>
    <row r="113" spans="1:8" hidden="1" x14ac:dyDescent="0.2">
      <c r="A113" s="189" t="s">
        <v>190</v>
      </c>
      <c r="B113" s="190"/>
      <c r="C113" s="3" t="s">
        <v>191</v>
      </c>
      <c r="D113" s="14" t="s">
        <v>181</v>
      </c>
      <c r="E113" s="14"/>
      <c r="F113" s="85"/>
      <c r="G113" s="85"/>
      <c r="H113" s="85"/>
    </row>
    <row r="114" spans="1:8" hidden="1" x14ac:dyDescent="0.2">
      <c r="A114" s="189" t="s">
        <v>192</v>
      </c>
      <c r="B114" s="190"/>
      <c r="C114" s="3" t="s">
        <v>193</v>
      </c>
      <c r="D114" s="14" t="s">
        <v>181</v>
      </c>
      <c r="E114" s="14"/>
      <c r="F114" s="85"/>
      <c r="G114" s="85"/>
      <c r="H114" s="85"/>
    </row>
    <row r="115" spans="1:8" hidden="1" x14ac:dyDescent="0.2">
      <c r="A115" s="189" t="s">
        <v>194</v>
      </c>
      <c r="B115" s="190"/>
      <c r="C115" s="3" t="s">
        <v>195</v>
      </c>
      <c r="D115" s="14" t="s">
        <v>196</v>
      </c>
      <c r="E115" s="14"/>
      <c r="F115" s="85">
        <f>SUM(F116:F123)</f>
        <v>0</v>
      </c>
      <c r="G115" s="85">
        <f>SUM(G116:G123)</f>
        <v>0</v>
      </c>
      <c r="H115" s="85">
        <f>SUM(H116:H123)</f>
        <v>0</v>
      </c>
    </row>
    <row r="116" spans="1:8" hidden="1" x14ac:dyDescent="0.2">
      <c r="A116" s="189" t="s">
        <v>197</v>
      </c>
      <c r="B116" s="190"/>
      <c r="C116" s="3" t="s">
        <v>198</v>
      </c>
      <c r="D116" s="16" t="s">
        <v>196</v>
      </c>
      <c r="E116" s="16"/>
      <c r="F116" s="87"/>
      <c r="G116" s="87"/>
      <c r="H116" s="87"/>
    </row>
    <row r="117" spans="1:8" hidden="1" x14ac:dyDescent="0.2">
      <c r="A117" s="189" t="s">
        <v>199</v>
      </c>
      <c r="B117" s="190"/>
      <c r="C117" s="3" t="s">
        <v>200</v>
      </c>
      <c r="D117" s="16" t="s">
        <v>196</v>
      </c>
      <c r="E117" s="16"/>
      <c r="F117" s="87"/>
      <c r="G117" s="87"/>
      <c r="H117" s="87"/>
    </row>
    <row r="118" spans="1:8" hidden="1" x14ac:dyDescent="0.2">
      <c r="A118" s="189" t="s">
        <v>201</v>
      </c>
      <c r="B118" s="190"/>
      <c r="C118" s="3" t="s">
        <v>202</v>
      </c>
      <c r="D118" s="16" t="s">
        <v>196</v>
      </c>
      <c r="E118" s="16"/>
      <c r="F118" s="87"/>
      <c r="G118" s="87"/>
      <c r="H118" s="87"/>
    </row>
    <row r="119" spans="1:8" hidden="1" x14ac:dyDescent="0.2">
      <c r="A119" s="189" t="s">
        <v>203</v>
      </c>
      <c r="B119" s="190"/>
      <c r="C119" s="3" t="s">
        <v>204</v>
      </c>
      <c r="D119" s="16" t="s">
        <v>196</v>
      </c>
      <c r="E119" s="16"/>
      <c r="F119" s="87"/>
      <c r="G119" s="87"/>
      <c r="H119" s="87"/>
    </row>
    <row r="120" spans="1:8" hidden="1" x14ac:dyDescent="0.2">
      <c r="A120" s="189" t="s">
        <v>205</v>
      </c>
      <c r="B120" s="190"/>
      <c r="C120" s="3" t="s">
        <v>206</v>
      </c>
      <c r="D120" s="16" t="s">
        <v>196</v>
      </c>
      <c r="E120" s="16"/>
      <c r="F120" s="87"/>
      <c r="G120" s="87"/>
      <c r="H120" s="87"/>
    </row>
    <row r="121" spans="1:8" hidden="1" x14ac:dyDescent="0.2">
      <c r="A121" s="189" t="s">
        <v>207</v>
      </c>
      <c r="B121" s="190"/>
      <c r="C121" s="3" t="s">
        <v>208</v>
      </c>
      <c r="D121" s="16" t="s">
        <v>196</v>
      </c>
      <c r="E121" s="16"/>
      <c r="F121" s="87"/>
      <c r="G121" s="87"/>
      <c r="H121" s="87"/>
    </row>
    <row r="122" spans="1:8" hidden="1" x14ac:dyDescent="0.2">
      <c r="A122" s="189" t="s">
        <v>209</v>
      </c>
      <c r="B122" s="190"/>
      <c r="C122" s="3" t="s">
        <v>210</v>
      </c>
      <c r="D122" s="16" t="s">
        <v>196</v>
      </c>
      <c r="E122" s="16"/>
      <c r="F122" s="87"/>
      <c r="G122" s="87"/>
      <c r="H122" s="87"/>
    </row>
    <row r="123" spans="1:8" hidden="1" x14ac:dyDescent="0.2">
      <c r="A123" s="189" t="s">
        <v>211</v>
      </c>
      <c r="B123" s="190"/>
      <c r="C123" s="3" t="s">
        <v>212</v>
      </c>
      <c r="D123" s="16" t="s">
        <v>196</v>
      </c>
      <c r="E123" s="16"/>
      <c r="F123" s="87"/>
      <c r="G123" s="87"/>
      <c r="H123" s="87"/>
    </row>
    <row r="124" spans="1:8" hidden="1" x14ac:dyDescent="0.2">
      <c r="A124" s="189" t="s">
        <v>213</v>
      </c>
      <c r="B124" s="190"/>
      <c r="C124" s="3" t="s">
        <v>214</v>
      </c>
      <c r="D124" s="14" t="s">
        <v>215</v>
      </c>
      <c r="E124" s="14"/>
      <c r="F124" s="85">
        <f>SUM(F125:F143)</f>
        <v>0</v>
      </c>
      <c r="G124" s="85">
        <f>SUM(G125:G143)</f>
        <v>0</v>
      </c>
      <c r="H124" s="85">
        <f>SUM(H125:H143)</f>
        <v>0</v>
      </c>
    </row>
    <row r="125" spans="1:8" hidden="1" x14ac:dyDescent="0.2">
      <c r="A125" s="191">
        <v>118</v>
      </c>
      <c r="B125" s="190"/>
      <c r="C125" s="3" t="s">
        <v>217</v>
      </c>
      <c r="D125" s="16" t="s">
        <v>215</v>
      </c>
      <c r="E125" s="16"/>
      <c r="F125" s="87"/>
      <c r="G125" s="87"/>
      <c r="H125" s="87"/>
    </row>
    <row r="126" spans="1:8" hidden="1" x14ac:dyDescent="0.2">
      <c r="A126" s="191">
        <v>119</v>
      </c>
      <c r="B126" s="190"/>
      <c r="C126" s="3" t="s">
        <v>219</v>
      </c>
      <c r="D126" s="16" t="s">
        <v>215</v>
      </c>
      <c r="E126" s="16"/>
      <c r="F126" s="87"/>
      <c r="G126" s="87"/>
      <c r="H126" s="87"/>
    </row>
    <row r="127" spans="1:8" hidden="1" x14ac:dyDescent="0.2">
      <c r="A127" s="191">
        <v>120</v>
      </c>
      <c r="B127" s="190"/>
      <c r="C127" s="3" t="s">
        <v>221</v>
      </c>
      <c r="D127" s="16" t="s">
        <v>215</v>
      </c>
      <c r="E127" s="16"/>
      <c r="F127" s="87"/>
      <c r="G127" s="87"/>
      <c r="H127" s="87"/>
    </row>
    <row r="128" spans="1:8" hidden="1" x14ac:dyDescent="0.2">
      <c r="A128" s="191">
        <v>121</v>
      </c>
      <c r="B128" s="190"/>
      <c r="C128" s="3" t="s">
        <v>223</v>
      </c>
      <c r="D128" s="16" t="s">
        <v>215</v>
      </c>
      <c r="E128" s="16"/>
      <c r="F128" s="87"/>
      <c r="G128" s="87"/>
      <c r="H128" s="87"/>
    </row>
    <row r="129" spans="1:8" hidden="1" x14ac:dyDescent="0.2">
      <c r="A129" s="191">
        <v>122</v>
      </c>
      <c r="B129" s="190"/>
      <c r="C129" s="3" t="s">
        <v>225</v>
      </c>
      <c r="D129" s="16" t="s">
        <v>215</v>
      </c>
      <c r="E129" s="16"/>
      <c r="F129" s="87"/>
      <c r="G129" s="87"/>
      <c r="H129" s="87"/>
    </row>
    <row r="130" spans="1:8" hidden="1" x14ac:dyDescent="0.2">
      <c r="A130" s="191">
        <v>123</v>
      </c>
      <c r="B130" s="190"/>
      <c r="C130" s="3" t="s">
        <v>227</v>
      </c>
      <c r="D130" s="16" t="s">
        <v>215</v>
      </c>
      <c r="E130" s="16"/>
      <c r="F130" s="87"/>
      <c r="G130" s="87"/>
      <c r="H130" s="87"/>
    </row>
    <row r="131" spans="1:8" ht="25.5" hidden="1" x14ac:dyDescent="0.2">
      <c r="A131" s="191">
        <v>124</v>
      </c>
      <c r="B131" s="190"/>
      <c r="C131" s="3" t="s">
        <v>229</v>
      </c>
      <c r="D131" s="16" t="s">
        <v>215</v>
      </c>
      <c r="E131" s="16"/>
      <c r="F131" s="87"/>
      <c r="G131" s="87"/>
      <c r="H131" s="87"/>
    </row>
    <row r="132" spans="1:8" ht="25.5" hidden="1" x14ac:dyDescent="0.2">
      <c r="A132" s="191">
        <v>125</v>
      </c>
      <c r="B132" s="190"/>
      <c r="C132" s="3" t="s">
        <v>231</v>
      </c>
      <c r="D132" s="16" t="s">
        <v>215</v>
      </c>
      <c r="E132" s="16"/>
      <c r="F132" s="87"/>
      <c r="G132" s="87"/>
      <c r="H132" s="87"/>
    </row>
    <row r="133" spans="1:8" hidden="1" x14ac:dyDescent="0.2">
      <c r="A133" s="191">
        <v>126</v>
      </c>
      <c r="B133" s="190"/>
      <c r="C133" s="3" t="s">
        <v>233</v>
      </c>
      <c r="D133" s="16" t="s">
        <v>215</v>
      </c>
      <c r="E133" s="16"/>
      <c r="F133" s="87"/>
      <c r="G133" s="87"/>
      <c r="H133" s="87"/>
    </row>
    <row r="134" spans="1:8" hidden="1" x14ac:dyDescent="0.2">
      <c r="A134" s="191">
        <v>127</v>
      </c>
      <c r="B134" s="190"/>
      <c r="C134" s="3" t="s">
        <v>235</v>
      </c>
      <c r="D134" s="16" t="s">
        <v>215</v>
      </c>
      <c r="E134" s="16"/>
      <c r="F134" s="87"/>
      <c r="G134" s="87"/>
      <c r="H134" s="87"/>
    </row>
    <row r="135" spans="1:8" ht="25.5" hidden="1" x14ac:dyDescent="0.2">
      <c r="A135" s="189" t="s">
        <v>236</v>
      </c>
      <c r="B135" s="190"/>
      <c r="C135" s="3" t="s">
        <v>237</v>
      </c>
      <c r="D135" s="16" t="s">
        <v>215</v>
      </c>
      <c r="E135" s="16"/>
      <c r="F135" s="87"/>
      <c r="G135" s="87"/>
      <c r="H135" s="87"/>
    </row>
    <row r="136" spans="1:8" ht="25.5" hidden="1" x14ac:dyDescent="0.2">
      <c r="A136" s="189" t="s">
        <v>238</v>
      </c>
      <c r="B136" s="190"/>
      <c r="C136" s="3" t="s">
        <v>239</v>
      </c>
      <c r="D136" s="16" t="s">
        <v>215</v>
      </c>
      <c r="E136" s="16"/>
      <c r="F136" s="87"/>
      <c r="G136" s="87"/>
      <c r="H136" s="87"/>
    </row>
    <row r="137" spans="1:8" ht="25.5" hidden="1" x14ac:dyDescent="0.2">
      <c r="A137" s="189" t="s">
        <v>240</v>
      </c>
      <c r="B137" s="190"/>
      <c r="C137" s="3" t="s">
        <v>241</v>
      </c>
      <c r="D137" s="16" t="s">
        <v>215</v>
      </c>
      <c r="E137" s="16"/>
      <c r="F137" s="87"/>
      <c r="G137" s="87"/>
      <c r="H137" s="87"/>
    </row>
    <row r="138" spans="1:8" ht="25.5" hidden="1" x14ac:dyDescent="0.2">
      <c r="A138" s="189" t="s">
        <v>242</v>
      </c>
      <c r="B138" s="190"/>
      <c r="C138" s="3" t="s">
        <v>243</v>
      </c>
      <c r="D138" s="16" t="s">
        <v>215</v>
      </c>
      <c r="E138" s="16"/>
      <c r="F138" s="87"/>
      <c r="G138" s="87"/>
      <c r="H138" s="87"/>
    </row>
    <row r="139" spans="1:8" ht="38.25" hidden="1" x14ac:dyDescent="0.2">
      <c r="A139" s="189" t="s">
        <v>244</v>
      </c>
      <c r="B139" s="190"/>
      <c r="C139" s="3" t="s">
        <v>245</v>
      </c>
      <c r="D139" s="16" t="s">
        <v>215</v>
      </c>
      <c r="E139" s="16"/>
      <c r="F139" s="87"/>
      <c r="G139" s="87"/>
      <c r="H139" s="87"/>
    </row>
    <row r="140" spans="1:8" hidden="1" x14ac:dyDescent="0.2">
      <c r="A140" s="189" t="s">
        <v>246</v>
      </c>
      <c r="B140" s="190"/>
      <c r="C140" s="3" t="s">
        <v>247</v>
      </c>
      <c r="D140" s="16" t="s">
        <v>215</v>
      </c>
      <c r="E140" s="16"/>
      <c r="F140" s="87"/>
      <c r="G140" s="87"/>
      <c r="H140" s="87"/>
    </row>
    <row r="141" spans="1:8" hidden="1" x14ac:dyDescent="0.2">
      <c r="A141" s="189" t="s">
        <v>248</v>
      </c>
      <c r="B141" s="190"/>
      <c r="C141" s="3" t="s">
        <v>249</v>
      </c>
      <c r="D141" s="16" t="s">
        <v>215</v>
      </c>
      <c r="E141" s="16"/>
      <c r="F141" s="87"/>
      <c r="G141" s="87"/>
      <c r="H141" s="87"/>
    </row>
    <row r="142" spans="1:8" hidden="1" x14ac:dyDescent="0.2">
      <c r="A142" s="189" t="s">
        <v>250</v>
      </c>
      <c r="B142" s="190"/>
      <c r="C142" s="3" t="s">
        <v>251</v>
      </c>
      <c r="D142" s="16" t="s">
        <v>215</v>
      </c>
      <c r="E142" s="16"/>
      <c r="F142" s="87"/>
      <c r="G142" s="87"/>
      <c r="H142" s="87"/>
    </row>
    <row r="143" spans="1:8" hidden="1" x14ac:dyDescent="0.2">
      <c r="A143" s="189" t="s">
        <v>252</v>
      </c>
      <c r="B143" s="190"/>
      <c r="C143" s="3" t="s">
        <v>253</v>
      </c>
      <c r="D143" s="16" t="s">
        <v>215</v>
      </c>
      <c r="E143" s="16"/>
      <c r="F143" s="87"/>
      <c r="G143" s="87"/>
      <c r="H143" s="87"/>
    </row>
    <row r="144" spans="1:8" hidden="1" x14ac:dyDescent="0.2">
      <c r="A144" s="189" t="s">
        <v>254</v>
      </c>
      <c r="B144" s="190"/>
      <c r="C144" s="3" t="s">
        <v>255</v>
      </c>
      <c r="D144" s="14" t="s">
        <v>256</v>
      </c>
      <c r="E144" s="14"/>
      <c r="F144" s="85">
        <f>SUM(F145:F147)</f>
        <v>0</v>
      </c>
      <c r="G144" s="85">
        <f>SUM(G145:G147)</f>
        <v>0</v>
      </c>
      <c r="H144" s="85">
        <f>SUM(H145:H147)</f>
        <v>0</v>
      </c>
    </row>
    <row r="145" spans="1:8" hidden="1" x14ac:dyDescent="0.2">
      <c r="A145" s="189" t="s">
        <v>257</v>
      </c>
      <c r="B145" s="190"/>
      <c r="C145" s="3" t="s">
        <v>258</v>
      </c>
      <c r="D145" s="16" t="s">
        <v>256</v>
      </c>
      <c r="E145" s="16"/>
      <c r="F145" s="87"/>
      <c r="G145" s="87"/>
      <c r="H145" s="87"/>
    </row>
    <row r="146" spans="1:8" hidden="1" x14ac:dyDescent="0.2">
      <c r="A146" s="189" t="s">
        <v>259</v>
      </c>
      <c r="B146" s="190"/>
      <c r="C146" s="3" t="s">
        <v>260</v>
      </c>
      <c r="D146" s="16" t="s">
        <v>256</v>
      </c>
      <c r="E146" s="16"/>
      <c r="F146" s="87"/>
      <c r="G146" s="87"/>
      <c r="H146" s="87"/>
    </row>
    <row r="147" spans="1:8" hidden="1" x14ac:dyDescent="0.2">
      <c r="A147" s="189" t="s">
        <v>261</v>
      </c>
      <c r="B147" s="190"/>
      <c r="C147" s="3" t="s">
        <v>262</v>
      </c>
      <c r="D147" s="16" t="s">
        <v>256</v>
      </c>
      <c r="E147" s="16"/>
      <c r="F147" s="87"/>
      <c r="G147" s="87"/>
      <c r="H147" s="87"/>
    </row>
    <row r="148" spans="1:8" hidden="1" x14ac:dyDescent="0.2">
      <c r="A148" s="189" t="s">
        <v>263</v>
      </c>
      <c r="B148" s="190"/>
      <c r="C148" s="3" t="s">
        <v>264</v>
      </c>
      <c r="D148" s="14" t="s">
        <v>265</v>
      </c>
      <c r="E148" s="14"/>
      <c r="F148" s="85"/>
      <c r="G148" s="85"/>
      <c r="H148" s="85"/>
    </row>
    <row r="149" spans="1:8" hidden="1" x14ac:dyDescent="0.2">
      <c r="A149" s="189" t="s">
        <v>266</v>
      </c>
      <c r="B149" s="190"/>
      <c r="C149" s="3" t="s">
        <v>267</v>
      </c>
      <c r="D149" s="14" t="s">
        <v>268</v>
      </c>
      <c r="E149" s="14"/>
      <c r="F149" s="85">
        <f>SUM(F150:F153)</f>
        <v>0</v>
      </c>
      <c r="G149" s="85">
        <f>SUM(G150:G153)</f>
        <v>0</v>
      </c>
      <c r="H149" s="85">
        <f>SUM(H150:H153)</f>
        <v>0</v>
      </c>
    </row>
    <row r="150" spans="1:8" ht="25.5" hidden="1" x14ac:dyDescent="0.2">
      <c r="A150" s="189" t="s">
        <v>269</v>
      </c>
      <c r="B150" s="190"/>
      <c r="C150" s="3" t="s">
        <v>270</v>
      </c>
      <c r="D150" s="16" t="s">
        <v>268</v>
      </c>
      <c r="E150" s="16"/>
      <c r="F150" s="87"/>
      <c r="G150" s="87"/>
      <c r="H150" s="87"/>
    </row>
    <row r="151" spans="1:8" ht="25.5" hidden="1" x14ac:dyDescent="0.2">
      <c r="A151" s="189" t="s">
        <v>271</v>
      </c>
      <c r="B151" s="190"/>
      <c r="C151" s="3" t="s">
        <v>272</v>
      </c>
      <c r="D151" s="16" t="s">
        <v>268</v>
      </c>
      <c r="E151" s="16"/>
      <c r="F151" s="87"/>
      <c r="G151" s="87"/>
      <c r="H151" s="87"/>
    </row>
    <row r="152" spans="1:8" hidden="1" x14ac:dyDescent="0.2">
      <c r="A152" s="189" t="s">
        <v>273</v>
      </c>
      <c r="B152" s="190"/>
      <c r="C152" s="3" t="s">
        <v>274</v>
      </c>
      <c r="D152" s="16" t="s">
        <v>268</v>
      </c>
      <c r="E152" s="16"/>
      <c r="F152" s="87"/>
      <c r="G152" s="87"/>
      <c r="H152" s="87"/>
    </row>
    <row r="153" spans="1:8" hidden="1" x14ac:dyDescent="0.2">
      <c r="A153" s="189" t="s">
        <v>275</v>
      </c>
      <c r="B153" s="190"/>
      <c r="C153" s="3" t="s">
        <v>276</v>
      </c>
      <c r="D153" s="16" t="s">
        <v>268</v>
      </c>
      <c r="E153" s="16"/>
      <c r="F153" s="87"/>
      <c r="G153" s="87"/>
      <c r="H153" s="87"/>
    </row>
    <row r="154" spans="1:8" hidden="1" x14ac:dyDescent="0.2">
      <c r="A154" s="189" t="s">
        <v>277</v>
      </c>
      <c r="B154" s="190"/>
      <c r="C154" s="3" t="s">
        <v>278</v>
      </c>
      <c r="D154" s="14" t="s">
        <v>279</v>
      </c>
      <c r="E154" s="14"/>
      <c r="F154" s="85">
        <f>SUM(F155:F169)</f>
        <v>0</v>
      </c>
      <c r="G154" s="85">
        <f>SUM(G155:G169)</f>
        <v>0</v>
      </c>
      <c r="H154" s="85">
        <f>SUM(H155:H169)</f>
        <v>0</v>
      </c>
    </row>
    <row r="155" spans="1:8" hidden="1" x14ac:dyDescent="0.2">
      <c r="A155" s="189" t="s">
        <v>280</v>
      </c>
      <c r="B155" s="190"/>
      <c r="C155" s="3" t="s">
        <v>281</v>
      </c>
      <c r="D155" s="16" t="s">
        <v>279</v>
      </c>
      <c r="E155" s="16"/>
      <c r="F155" s="87"/>
      <c r="G155" s="87"/>
      <c r="H155" s="87"/>
    </row>
    <row r="156" spans="1:8" hidden="1" x14ac:dyDescent="0.2">
      <c r="A156" s="189" t="s">
        <v>282</v>
      </c>
      <c r="B156" s="190"/>
      <c r="C156" s="3" t="s">
        <v>283</v>
      </c>
      <c r="D156" s="16" t="s">
        <v>279</v>
      </c>
      <c r="E156" s="16"/>
      <c r="F156" s="87"/>
      <c r="G156" s="87"/>
      <c r="H156" s="87"/>
    </row>
    <row r="157" spans="1:8" ht="25.5" hidden="1" x14ac:dyDescent="0.2">
      <c r="A157" s="189" t="s">
        <v>284</v>
      </c>
      <c r="B157" s="190"/>
      <c r="C157" s="3" t="s">
        <v>285</v>
      </c>
      <c r="D157" s="16" t="s">
        <v>279</v>
      </c>
      <c r="E157" s="16"/>
      <c r="F157" s="87"/>
      <c r="G157" s="87"/>
      <c r="H157" s="87"/>
    </row>
    <row r="158" spans="1:8" hidden="1" x14ac:dyDescent="0.2">
      <c r="A158" s="189" t="s">
        <v>286</v>
      </c>
      <c r="B158" s="190"/>
      <c r="C158" s="3" t="s">
        <v>287</v>
      </c>
      <c r="D158" s="16" t="s">
        <v>279</v>
      </c>
      <c r="E158" s="16"/>
      <c r="F158" s="87"/>
      <c r="G158" s="87"/>
      <c r="H158" s="87"/>
    </row>
    <row r="159" spans="1:8" hidden="1" x14ac:dyDescent="0.2">
      <c r="A159" s="189" t="s">
        <v>288</v>
      </c>
      <c r="B159" s="190"/>
      <c r="C159" s="3" t="s">
        <v>289</v>
      </c>
      <c r="D159" s="16" t="s">
        <v>279</v>
      </c>
      <c r="E159" s="16"/>
      <c r="F159" s="87"/>
      <c r="G159" s="87"/>
      <c r="H159" s="87"/>
    </row>
    <row r="160" spans="1:8" hidden="1" x14ac:dyDescent="0.2">
      <c r="A160" s="189" t="s">
        <v>290</v>
      </c>
      <c r="B160" s="190"/>
      <c r="C160" s="3" t="s">
        <v>291</v>
      </c>
      <c r="D160" s="16" t="s">
        <v>279</v>
      </c>
      <c r="E160" s="16"/>
      <c r="F160" s="87"/>
      <c r="G160" s="87"/>
      <c r="H160" s="87"/>
    </row>
    <row r="161" spans="1:8" hidden="1" x14ac:dyDescent="0.2">
      <c r="A161" s="189" t="s">
        <v>292</v>
      </c>
      <c r="B161" s="190"/>
      <c r="C161" s="3" t="s">
        <v>293</v>
      </c>
      <c r="D161" s="16" t="s">
        <v>279</v>
      </c>
      <c r="E161" s="16"/>
      <c r="F161" s="87"/>
      <c r="G161" s="87"/>
      <c r="H161" s="87"/>
    </row>
    <row r="162" spans="1:8" hidden="1" x14ac:dyDescent="0.2">
      <c r="A162" s="189" t="s">
        <v>294</v>
      </c>
      <c r="B162" s="190"/>
      <c r="C162" s="3" t="s">
        <v>295</v>
      </c>
      <c r="D162" s="16" t="s">
        <v>279</v>
      </c>
      <c r="E162" s="16"/>
      <c r="F162" s="87"/>
      <c r="G162" s="87"/>
      <c r="H162" s="87"/>
    </row>
    <row r="163" spans="1:8" hidden="1" x14ac:dyDescent="0.2">
      <c r="A163" s="189" t="s">
        <v>296</v>
      </c>
      <c r="B163" s="190"/>
      <c r="C163" s="3" t="s">
        <v>297</v>
      </c>
      <c r="D163" s="16" t="s">
        <v>279</v>
      </c>
      <c r="E163" s="16"/>
      <c r="F163" s="87"/>
      <c r="G163" s="87"/>
      <c r="H163" s="87"/>
    </row>
    <row r="164" spans="1:8" hidden="1" x14ac:dyDescent="0.2">
      <c r="A164" s="189" t="s">
        <v>298</v>
      </c>
      <c r="B164" s="190"/>
      <c r="C164" s="3" t="s">
        <v>299</v>
      </c>
      <c r="D164" s="16" t="s">
        <v>279</v>
      </c>
      <c r="E164" s="16"/>
      <c r="F164" s="87"/>
      <c r="G164" s="87"/>
      <c r="H164" s="87"/>
    </row>
    <row r="165" spans="1:8" hidden="1" x14ac:dyDescent="0.2">
      <c r="A165" s="189" t="s">
        <v>300</v>
      </c>
      <c r="B165" s="190"/>
      <c r="C165" s="3" t="s">
        <v>301</v>
      </c>
      <c r="D165" s="16" t="s">
        <v>279</v>
      </c>
      <c r="E165" s="16"/>
      <c r="F165" s="87"/>
      <c r="G165" s="87"/>
      <c r="H165" s="87"/>
    </row>
    <row r="166" spans="1:8" hidden="1" x14ac:dyDescent="0.2">
      <c r="A166" s="189" t="s">
        <v>302</v>
      </c>
      <c r="B166" s="190"/>
      <c r="C166" s="3" t="s">
        <v>303</v>
      </c>
      <c r="D166" s="16" t="s">
        <v>279</v>
      </c>
      <c r="E166" s="16"/>
      <c r="F166" s="87"/>
      <c r="G166" s="87"/>
      <c r="H166" s="87"/>
    </row>
    <row r="167" spans="1:8" hidden="1" x14ac:dyDescent="0.2">
      <c r="A167" s="189" t="s">
        <v>304</v>
      </c>
      <c r="B167" s="190"/>
      <c r="C167" s="3" t="s">
        <v>305</v>
      </c>
      <c r="D167" s="16" t="s">
        <v>279</v>
      </c>
      <c r="E167" s="16"/>
      <c r="F167" s="87"/>
      <c r="G167" s="87"/>
      <c r="H167" s="87"/>
    </row>
    <row r="168" spans="1:8" hidden="1" x14ac:dyDescent="0.2">
      <c r="A168" s="189" t="s">
        <v>306</v>
      </c>
      <c r="B168" s="190"/>
      <c r="C168" s="3" t="s">
        <v>307</v>
      </c>
      <c r="D168" s="16" t="s">
        <v>279</v>
      </c>
      <c r="E168" s="16"/>
      <c r="F168" s="87"/>
      <c r="G168" s="87"/>
      <c r="H168" s="87"/>
    </row>
    <row r="169" spans="1:8" ht="25.5" hidden="1" x14ac:dyDescent="0.2">
      <c r="A169" s="189" t="s">
        <v>308</v>
      </c>
      <c r="B169" s="190"/>
      <c r="C169" s="3" t="s">
        <v>309</v>
      </c>
      <c r="D169" s="16" t="s">
        <v>279</v>
      </c>
      <c r="E169" s="16"/>
      <c r="F169" s="87"/>
      <c r="G169" s="87"/>
      <c r="H169" s="87"/>
    </row>
    <row r="170" spans="1:8" hidden="1" x14ac:dyDescent="0.2">
      <c r="A170" s="187" t="s">
        <v>310</v>
      </c>
      <c r="B170" s="188"/>
      <c r="C170" s="4" t="s">
        <v>311</v>
      </c>
      <c r="D170" s="15" t="s">
        <v>312</v>
      </c>
      <c r="E170" s="15"/>
      <c r="F170" s="86">
        <f>F124+F144+F149+F154</f>
        <v>0</v>
      </c>
      <c r="G170" s="86">
        <f>G124+G144+G149+G154</f>
        <v>0</v>
      </c>
      <c r="H170" s="86">
        <f>H124+H144+H149+H154</f>
        <v>0</v>
      </c>
    </row>
    <row r="171" spans="1:8" hidden="1" x14ac:dyDescent="0.2">
      <c r="A171" s="189" t="s">
        <v>313</v>
      </c>
      <c r="B171" s="190"/>
      <c r="C171" s="3" t="s">
        <v>514</v>
      </c>
      <c r="D171" s="14" t="s">
        <v>314</v>
      </c>
      <c r="E171" s="14"/>
      <c r="F171" s="85"/>
      <c r="G171" s="85"/>
      <c r="H171" s="85"/>
    </row>
    <row r="172" spans="1:8" hidden="1" x14ac:dyDescent="0.2">
      <c r="A172" s="189" t="s">
        <v>315</v>
      </c>
      <c r="B172" s="190"/>
      <c r="C172" s="3" t="s">
        <v>316</v>
      </c>
      <c r="D172" s="16" t="s">
        <v>314</v>
      </c>
      <c r="E172" s="16"/>
      <c r="F172" s="87"/>
      <c r="G172" s="87"/>
      <c r="H172" s="87"/>
    </row>
    <row r="173" spans="1:8" hidden="1" x14ac:dyDescent="0.2">
      <c r="A173" s="189" t="s">
        <v>317</v>
      </c>
      <c r="B173" s="190"/>
      <c r="C173" s="3" t="s">
        <v>318</v>
      </c>
      <c r="D173" s="16" t="s">
        <v>314</v>
      </c>
      <c r="E173" s="16"/>
      <c r="F173" s="87"/>
      <c r="G173" s="87"/>
      <c r="H173" s="87"/>
    </row>
    <row r="174" spans="1:8" hidden="1" x14ac:dyDescent="0.2">
      <c r="A174" s="189" t="s">
        <v>319</v>
      </c>
      <c r="B174" s="190"/>
      <c r="C174" s="3" t="s">
        <v>320</v>
      </c>
      <c r="D174" s="16" t="s">
        <v>314</v>
      </c>
      <c r="E174" s="16"/>
      <c r="F174" s="87"/>
      <c r="G174" s="87"/>
      <c r="H174" s="87"/>
    </row>
    <row r="175" spans="1:8" hidden="1" x14ac:dyDescent="0.2">
      <c r="A175" s="189" t="s">
        <v>321</v>
      </c>
      <c r="B175" s="190"/>
      <c r="C175" s="3" t="s">
        <v>322</v>
      </c>
      <c r="D175" s="16" t="s">
        <v>314</v>
      </c>
      <c r="E175" s="16"/>
      <c r="F175" s="87"/>
      <c r="G175" s="87"/>
      <c r="H175" s="87"/>
    </row>
    <row r="176" spans="1:8" hidden="1" x14ac:dyDescent="0.2">
      <c r="A176" s="189" t="s">
        <v>323</v>
      </c>
      <c r="B176" s="190"/>
      <c r="C176" s="3" t="s">
        <v>324</v>
      </c>
      <c r="D176" s="16" t="s">
        <v>314</v>
      </c>
      <c r="E176" s="16"/>
      <c r="F176" s="87"/>
      <c r="G176" s="87"/>
      <c r="H176" s="87"/>
    </row>
    <row r="177" spans="1:8" ht="38.25" hidden="1" x14ac:dyDescent="0.2">
      <c r="A177" s="189" t="s">
        <v>325</v>
      </c>
      <c r="B177" s="190"/>
      <c r="C177" s="3" t="s">
        <v>326</v>
      </c>
      <c r="D177" s="16" t="s">
        <v>314</v>
      </c>
      <c r="E177" s="16"/>
      <c r="F177" s="87"/>
      <c r="G177" s="87"/>
      <c r="H177" s="87"/>
    </row>
    <row r="178" spans="1:8" hidden="1" x14ac:dyDescent="0.2">
      <c r="A178" s="189" t="s">
        <v>327</v>
      </c>
      <c r="B178" s="190"/>
      <c r="C178" s="3" t="s">
        <v>328</v>
      </c>
      <c r="D178" s="16" t="s">
        <v>314</v>
      </c>
      <c r="E178" s="16"/>
      <c r="F178" s="87"/>
      <c r="G178" s="87"/>
      <c r="H178" s="87"/>
    </row>
    <row r="179" spans="1:8" hidden="1" x14ac:dyDescent="0.2">
      <c r="A179" s="189" t="s">
        <v>329</v>
      </c>
      <c r="B179" s="190"/>
      <c r="C179" s="3" t="s">
        <v>330</v>
      </c>
      <c r="D179" s="16" t="s">
        <v>314</v>
      </c>
      <c r="E179" s="16"/>
      <c r="F179" s="87"/>
      <c r="G179" s="87"/>
      <c r="H179" s="87"/>
    </row>
    <row r="180" spans="1:8" hidden="1" x14ac:dyDescent="0.2">
      <c r="A180" s="189" t="s">
        <v>331</v>
      </c>
      <c r="B180" s="190"/>
      <c r="C180" s="3" t="s">
        <v>332</v>
      </c>
      <c r="D180" s="16" t="s">
        <v>314</v>
      </c>
      <c r="E180" s="16"/>
      <c r="F180" s="87"/>
      <c r="G180" s="87"/>
      <c r="H180" s="87"/>
    </row>
    <row r="181" spans="1:8" hidden="1" x14ac:dyDescent="0.2">
      <c r="A181" s="189" t="s">
        <v>333</v>
      </c>
      <c r="B181" s="190"/>
      <c r="C181" s="3" t="s">
        <v>334</v>
      </c>
      <c r="D181" s="16" t="s">
        <v>314</v>
      </c>
      <c r="E181" s="16"/>
      <c r="F181" s="87"/>
      <c r="G181" s="87"/>
      <c r="H181" s="87"/>
    </row>
    <row r="182" spans="1:8" ht="38.25" hidden="1" x14ac:dyDescent="0.2">
      <c r="A182" s="189" t="s">
        <v>335</v>
      </c>
      <c r="B182" s="190"/>
      <c r="C182" s="3" t="s">
        <v>336</v>
      </c>
      <c r="D182" s="16" t="s">
        <v>314</v>
      </c>
      <c r="E182" s="16"/>
      <c r="F182" s="87"/>
      <c r="G182" s="87"/>
      <c r="H182" s="87"/>
    </row>
    <row r="183" spans="1:8" hidden="1" x14ac:dyDescent="0.2">
      <c r="A183" s="189" t="s">
        <v>337</v>
      </c>
      <c r="B183" s="190"/>
      <c r="C183" s="3" t="s">
        <v>338</v>
      </c>
      <c r="D183" s="16" t="s">
        <v>314</v>
      </c>
      <c r="E183" s="16"/>
      <c r="F183" s="87"/>
      <c r="G183" s="87"/>
      <c r="H183" s="87"/>
    </row>
    <row r="184" spans="1:8" hidden="1" x14ac:dyDescent="0.2">
      <c r="A184" s="187" t="s">
        <v>339</v>
      </c>
      <c r="B184" s="188"/>
      <c r="C184" s="4" t="s">
        <v>340</v>
      </c>
      <c r="D184" s="15" t="s">
        <v>341</v>
      </c>
      <c r="E184" s="15"/>
      <c r="F184" s="86">
        <f>F100+F101+F108+F115+F170+F171</f>
        <v>0</v>
      </c>
      <c r="G184" s="86">
        <f>G100+G101+G108+G115+G170+G171</f>
        <v>0</v>
      </c>
      <c r="H184" s="86">
        <f>H100+H101+H108+H115+H170+H171</f>
        <v>0</v>
      </c>
    </row>
    <row r="185" spans="1:8" hidden="1" x14ac:dyDescent="0.2">
      <c r="A185" s="189" t="s">
        <v>342</v>
      </c>
      <c r="B185" s="190"/>
      <c r="C185" s="5" t="s">
        <v>343</v>
      </c>
      <c r="D185" s="14" t="s">
        <v>344</v>
      </c>
      <c r="E185" s="14"/>
      <c r="F185" s="85"/>
      <c r="G185" s="85"/>
      <c r="H185" s="85"/>
    </row>
    <row r="186" spans="1:8" hidden="1" x14ac:dyDescent="0.2">
      <c r="A186" s="189" t="s">
        <v>345</v>
      </c>
      <c r="B186" s="190"/>
      <c r="C186" s="5" t="s">
        <v>515</v>
      </c>
      <c r="D186" s="14" t="s">
        <v>346</v>
      </c>
      <c r="E186" s="14"/>
      <c r="F186" s="85"/>
      <c r="G186" s="85"/>
      <c r="H186" s="85"/>
    </row>
    <row r="187" spans="1:8" hidden="1" x14ac:dyDescent="0.2">
      <c r="A187" s="189" t="s">
        <v>347</v>
      </c>
      <c r="B187" s="190"/>
      <c r="C187" s="6" t="s">
        <v>348</v>
      </c>
      <c r="D187" s="16" t="s">
        <v>346</v>
      </c>
      <c r="E187" s="16"/>
      <c r="F187" s="87"/>
      <c r="G187" s="87"/>
      <c r="H187" s="87"/>
    </row>
    <row r="188" spans="1:8" ht="25.5" hidden="1" x14ac:dyDescent="0.2">
      <c r="A188" s="189" t="s">
        <v>349</v>
      </c>
      <c r="B188" s="190"/>
      <c r="C188" s="5" t="s">
        <v>350</v>
      </c>
      <c r="D188" s="16" t="s">
        <v>346</v>
      </c>
      <c r="E188" s="16"/>
      <c r="F188" s="87"/>
      <c r="G188" s="87"/>
      <c r="H188" s="87"/>
    </row>
    <row r="189" spans="1:8" x14ac:dyDescent="0.2">
      <c r="A189" s="189" t="s">
        <v>351</v>
      </c>
      <c r="B189" s="190"/>
      <c r="C189" s="5" t="s">
        <v>352</v>
      </c>
      <c r="D189" s="14" t="s">
        <v>353</v>
      </c>
      <c r="E189" s="14"/>
      <c r="F189" s="85">
        <v>100</v>
      </c>
      <c r="G189" s="85">
        <v>-100</v>
      </c>
      <c r="H189" s="85">
        <f>SUM(F189:G189)</f>
        <v>0</v>
      </c>
    </row>
    <row r="190" spans="1:8" hidden="1" x14ac:dyDescent="0.2">
      <c r="A190" s="189" t="s">
        <v>354</v>
      </c>
      <c r="B190" s="190"/>
      <c r="C190" s="5" t="s">
        <v>355</v>
      </c>
      <c r="D190" s="14" t="s">
        <v>353</v>
      </c>
      <c r="E190" s="14"/>
      <c r="F190" s="85"/>
      <c r="G190" s="85"/>
      <c r="H190" s="85">
        <f t="shared" ref="H190:H199" si="0">SUM(F190:G190)</f>
        <v>0</v>
      </c>
    </row>
    <row r="191" spans="1:8" hidden="1" x14ac:dyDescent="0.2">
      <c r="A191" s="189" t="s">
        <v>356</v>
      </c>
      <c r="B191" s="190"/>
      <c r="C191" s="5" t="s">
        <v>357</v>
      </c>
      <c r="D191" s="14" t="s">
        <v>358</v>
      </c>
      <c r="E191" s="14"/>
      <c r="F191" s="85"/>
      <c r="G191" s="85"/>
      <c r="H191" s="85">
        <f t="shared" si="0"/>
        <v>0</v>
      </c>
    </row>
    <row r="192" spans="1:8" hidden="1" x14ac:dyDescent="0.2">
      <c r="A192" s="189" t="s">
        <v>359</v>
      </c>
      <c r="B192" s="190"/>
      <c r="C192" s="6" t="s">
        <v>360</v>
      </c>
      <c r="D192" s="16" t="s">
        <v>358</v>
      </c>
      <c r="E192" s="16"/>
      <c r="F192" s="87"/>
      <c r="G192" s="87"/>
      <c r="H192" s="85">
        <f t="shared" si="0"/>
        <v>0</v>
      </c>
    </row>
    <row r="193" spans="1:8" ht="25.5" hidden="1" x14ac:dyDescent="0.2">
      <c r="A193" s="189" t="s">
        <v>361</v>
      </c>
      <c r="B193" s="190"/>
      <c r="C193" s="5" t="s">
        <v>362</v>
      </c>
      <c r="D193" s="16" t="s">
        <v>358</v>
      </c>
      <c r="E193" s="16"/>
      <c r="F193" s="87"/>
      <c r="G193" s="87"/>
      <c r="H193" s="85">
        <f t="shared" si="0"/>
        <v>0</v>
      </c>
    </row>
    <row r="194" spans="1:8" ht="25.5" hidden="1" x14ac:dyDescent="0.2">
      <c r="A194" s="189" t="s">
        <v>363</v>
      </c>
      <c r="B194" s="190"/>
      <c r="C194" s="5" t="s">
        <v>364</v>
      </c>
      <c r="D194" s="16" t="s">
        <v>358</v>
      </c>
      <c r="E194" s="16"/>
      <c r="F194" s="87"/>
      <c r="G194" s="87"/>
      <c r="H194" s="85">
        <f t="shared" si="0"/>
        <v>0</v>
      </c>
    </row>
    <row r="195" spans="1:8" hidden="1" x14ac:dyDescent="0.2">
      <c r="A195" s="189" t="s">
        <v>365</v>
      </c>
      <c r="B195" s="190"/>
      <c r="C195" s="5" t="s">
        <v>366</v>
      </c>
      <c r="D195" s="16" t="s">
        <v>358</v>
      </c>
      <c r="E195" s="16"/>
      <c r="F195" s="87"/>
      <c r="G195" s="87"/>
      <c r="H195" s="85">
        <f t="shared" si="0"/>
        <v>0</v>
      </c>
    </row>
    <row r="196" spans="1:8" ht="25.5" hidden="1" x14ac:dyDescent="0.2">
      <c r="A196" s="189" t="s">
        <v>367</v>
      </c>
      <c r="B196" s="190"/>
      <c r="C196" s="5" t="s">
        <v>368</v>
      </c>
      <c r="D196" s="16" t="s">
        <v>358</v>
      </c>
      <c r="E196" s="16"/>
      <c r="F196" s="87"/>
      <c r="G196" s="87"/>
      <c r="H196" s="85">
        <f t="shared" si="0"/>
        <v>0</v>
      </c>
    </row>
    <row r="197" spans="1:8" hidden="1" x14ac:dyDescent="0.2">
      <c r="A197" s="189" t="s">
        <v>369</v>
      </c>
      <c r="B197" s="190"/>
      <c r="C197" s="5" t="s">
        <v>370</v>
      </c>
      <c r="D197" s="16" t="s">
        <v>358</v>
      </c>
      <c r="E197" s="16"/>
      <c r="F197" s="87"/>
      <c r="G197" s="87"/>
      <c r="H197" s="85">
        <f t="shared" si="0"/>
        <v>0</v>
      </c>
    </row>
    <row r="198" spans="1:8" hidden="1" x14ac:dyDescent="0.2">
      <c r="A198" s="189" t="s">
        <v>371</v>
      </c>
      <c r="B198" s="190"/>
      <c r="C198" s="5" t="s">
        <v>372</v>
      </c>
      <c r="D198" s="14" t="s">
        <v>373</v>
      </c>
      <c r="E198" s="14"/>
      <c r="F198" s="85"/>
      <c r="G198" s="85"/>
      <c r="H198" s="85">
        <f t="shared" si="0"/>
        <v>0</v>
      </c>
    </row>
    <row r="199" spans="1:8" x14ac:dyDescent="0.2">
      <c r="A199" s="189" t="s">
        <v>374</v>
      </c>
      <c r="B199" s="190"/>
      <c r="C199" s="5" t="s">
        <v>375</v>
      </c>
      <c r="D199" s="14" t="s">
        <v>376</v>
      </c>
      <c r="E199" s="14"/>
      <c r="F199" s="85">
        <v>27</v>
      </c>
      <c r="G199" s="85">
        <v>-27</v>
      </c>
      <c r="H199" s="85">
        <f t="shared" si="0"/>
        <v>0</v>
      </c>
    </row>
    <row r="200" spans="1:8" ht="16.5" hidden="1" customHeight="1" x14ac:dyDescent="0.2">
      <c r="A200" s="189" t="s">
        <v>377</v>
      </c>
      <c r="B200" s="190"/>
      <c r="C200" s="5" t="s">
        <v>378</v>
      </c>
      <c r="D200" s="14" t="s">
        <v>379</v>
      </c>
      <c r="E200" s="14"/>
      <c r="F200" s="85"/>
      <c r="G200" s="85"/>
      <c r="H200" s="85"/>
    </row>
    <row r="201" spans="1:8" hidden="1" x14ac:dyDescent="0.2">
      <c r="A201" s="189" t="s">
        <v>380</v>
      </c>
      <c r="B201" s="190"/>
      <c r="C201" s="5" t="s">
        <v>381</v>
      </c>
      <c r="D201" s="14" t="s">
        <v>382</v>
      </c>
      <c r="E201" s="14"/>
      <c r="F201" s="85"/>
      <c r="G201" s="85"/>
      <c r="H201" s="85"/>
    </row>
    <row r="202" spans="1:8" hidden="1" x14ac:dyDescent="0.2">
      <c r="A202" s="189" t="s">
        <v>383</v>
      </c>
      <c r="B202" s="190"/>
      <c r="C202" s="5" t="s">
        <v>355</v>
      </c>
      <c r="D202" s="14" t="s">
        <v>382</v>
      </c>
      <c r="E202" s="14"/>
      <c r="F202" s="85"/>
      <c r="G202" s="85"/>
      <c r="H202" s="85"/>
    </row>
    <row r="203" spans="1:8" hidden="1" x14ac:dyDescent="0.2">
      <c r="A203" s="189" t="s">
        <v>384</v>
      </c>
      <c r="B203" s="190"/>
      <c r="C203" s="5" t="s">
        <v>385</v>
      </c>
      <c r="D203" s="14" t="s">
        <v>382</v>
      </c>
      <c r="E203" s="14"/>
      <c r="F203" s="85"/>
      <c r="G203" s="85"/>
      <c r="H203" s="85"/>
    </row>
    <row r="204" spans="1:8" hidden="1" x14ac:dyDescent="0.2">
      <c r="A204" s="189" t="s">
        <v>386</v>
      </c>
      <c r="B204" s="190"/>
      <c r="C204" s="5" t="s">
        <v>387</v>
      </c>
      <c r="D204" s="14" t="s">
        <v>382</v>
      </c>
      <c r="E204" s="14"/>
      <c r="F204" s="85"/>
      <c r="G204" s="85"/>
      <c r="H204" s="85"/>
    </row>
    <row r="205" spans="1:8" hidden="1" x14ac:dyDescent="0.2">
      <c r="A205" s="189" t="s">
        <v>388</v>
      </c>
      <c r="B205" s="190"/>
      <c r="C205" s="5" t="s">
        <v>389</v>
      </c>
      <c r="D205" s="14" t="s">
        <v>390</v>
      </c>
      <c r="E205" s="14"/>
      <c r="F205" s="85"/>
      <c r="G205" s="85"/>
      <c r="H205" s="85"/>
    </row>
    <row r="206" spans="1:8" ht="25.5" hidden="1" x14ac:dyDescent="0.2">
      <c r="A206" s="189" t="s">
        <v>391</v>
      </c>
      <c r="B206" s="190"/>
      <c r="C206" s="5" t="s">
        <v>392</v>
      </c>
      <c r="D206" s="14" t="s">
        <v>390</v>
      </c>
      <c r="E206" s="14"/>
      <c r="F206" s="85"/>
      <c r="G206" s="85"/>
      <c r="H206" s="85"/>
    </row>
    <row r="207" spans="1:8" ht="25.5" hidden="1" x14ac:dyDescent="0.2">
      <c r="A207" s="189" t="s">
        <v>393</v>
      </c>
      <c r="B207" s="190"/>
      <c r="C207" s="5" t="s">
        <v>394</v>
      </c>
      <c r="D207" s="14" t="s">
        <v>390</v>
      </c>
      <c r="E207" s="14"/>
      <c r="F207" s="85"/>
      <c r="G207" s="85"/>
      <c r="H207" s="85"/>
    </row>
    <row r="208" spans="1:8" ht="25.5" hidden="1" x14ac:dyDescent="0.2">
      <c r="A208" s="189" t="s">
        <v>395</v>
      </c>
      <c r="B208" s="190"/>
      <c r="C208" s="5" t="s">
        <v>396</v>
      </c>
      <c r="D208" s="14" t="s">
        <v>390</v>
      </c>
      <c r="E208" s="14"/>
      <c r="F208" s="85"/>
      <c r="G208" s="85"/>
      <c r="H208" s="85"/>
    </row>
    <row r="209" spans="1:8" hidden="1" x14ac:dyDescent="0.2">
      <c r="A209" s="189" t="s">
        <v>397</v>
      </c>
      <c r="B209" s="190"/>
      <c r="C209" s="5" t="s">
        <v>398</v>
      </c>
      <c r="D209" s="14" t="s">
        <v>390</v>
      </c>
      <c r="E209" s="14"/>
      <c r="F209" s="85"/>
      <c r="G209" s="85"/>
      <c r="H209" s="85"/>
    </row>
    <row r="210" spans="1:8" hidden="1" x14ac:dyDescent="0.2">
      <c r="A210" s="189" t="s">
        <v>399</v>
      </c>
      <c r="B210" s="190"/>
      <c r="C210" s="5" t="s">
        <v>400</v>
      </c>
      <c r="D210" s="14" t="s">
        <v>401</v>
      </c>
      <c r="E210" s="14"/>
      <c r="F210" s="85"/>
      <c r="G210" s="85"/>
      <c r="H210" s="85"/>
    </row>
    <row r="211" spans="1:8" hidden="1" x14ac:dyDescent="0.2">
      <c r="A211" s="189" t="s">
        <v>402</v>
      </c>
      <c r="B211" s="190"/>
      <c r="C211" s="5" t="s">
        <v>403</v>
      </c>
      <c r="D211" s="14" t="s">
        <v>401</v>
      </c>
      <c r="E211" s="14"/>
      <c r="F211" s="85"/>
      <c r="G211" s="85"/>
      <c r="H211" s="85"/>
    </row>
    <row r="212" spans="1:8" ht="51" hidden="1" x14ac:dyDescent="0.2">
      <c r="A212" s="189" t="s">
        <v>404</v>
      </c>
      <c r="B212" s="190"/>
      <c r="C212" s="5" t="s">
        <v>405</v>
      </c>
      <c r="D212" s="14" t="s">
        <v>401</v>
      </c>
      <c r="E212" s="14"/>
      <c r="F212" s="85"/>
      <c r="G212" s="85"/>
      <c r="H212" s="85"/>
    </row>
    <row r="213" spans="1:8" hidden="1" x14ac:dyDescent="0.2">
      <c r="A213" s="189" t="s">
        <v>406</v>
      </c>
      <c r="B213" s="190"/>
      <c r="C213" s="5" t="s">
        <v>407</v>
      </c>
      <c r="D213" s="14" t="s">
        <v>401</v>
      </c>
      <c r="E213" s="14"/>
      <c r="F213" s="85"/>
      <c r="G213" s="85"/>
      <c r="H213" s="85"/>
    </row>
    <row r="214" spans="1:8" ht="25.5" x14ac:dyDescent="0.2">
      <c r="A214" s="187" t="s">
        <v>408</v>
      </c>
      <c r="B214" s="188"/>
      <c r="C214" s="7" t="s">
        <v>409</v>
      </c>
      <c r="D214" s="15" t="s">
        <v>410</v>
      </c>
      <c r="E214" s="15"/>
      <c r="F214" s="86">
        <f>F185+F186+F189+F191+F198+F199+F200+F201+F205+F210</f>
        <v>127</v>
      </c>
      <c r="G214" s="86">
        <f>G185+G186+G189+G191+G198+G199+G200+G201+G205+G210</f>
        <v>-127</v>
      </c>
      <c r="H214" s="86">
        <f>H185+H186+H189+H191+H198+H199+H200+H201+H205+H210</f>
        <v>0</v>
      </c>
    </row>
    <row r="215" spans="1:8" hidden="1" x14ac:dyDescent="0.2">
      <c r="A215" s="189" t="s">
        <v>411</v>
      </c>
      <c r="B215" s="190"/>
      <c r="C215" s="5" t="s">
        <v>412</v>
      </c>
      <c r="D215" s="14" t="s">
        <v>413</v>
      </c>
      <c r="E215" s="14"/>
      <c r="F215" s="85"/>
      <c r="G215" s="85"/>
      <c r="H215" s="85"/>
    </row>
    <row r="216" spans="1:8" ht="25.5" hidden="1" x14ac:dyDescent="0.2">
      <c r="A216" s="189" t="s">
        <v>414</v>
      </c>
      <c r="B216" s="190"/>
      <c r="C216" s="5" t="s">
        <v>415</v>
      </c>
      <c r="D216" s="14" t="s">
        <v>413</v>
      </c>
      <c r="E216" s="14"/>
      <c r="F216" s="85"/>
      <c r="G216" s="85"/>
      <c r="H216" s="85"/>
    </row>
    <row r="217" spans="1:8" hidden="1" x14ac:dyDescent="0.2">
      <c r="A217" s="189" t="s">
        <v>416</v>
      </c>
      <c r="B217" s="190"/>
      <c r="C217" s="5" t="s">
        <v>417</v>
      </c>
      <c r="D217" s="14" t="s">
        <v>418</v>
      </c>
      <c r="E217" s="14"/>
      <c r="F217" s="85"/>
      <c r="G217" s="85"/>
      <c r="H217" s="85"/>
    </row>
    <row r="218" spans="1:8" hidden="1" x14ac:dyDescent="0.2">
      <c r="A218" s="189" t="s">
        <v>419</v>
      </c>
      <c r="B218" s="190"/>
      <c r="C218" s="5" t="s">
        <v>420</v>
      </c>
      <c r="D218" s="14" t="s">
        <v>418</v>
      </c>
      <c r="E218" s="14"/>
      <c r="F218" s="85"/>
      <c r="G218" s="85"/>
      <c r="H218" s="85"/>
    </row>
    <row r="219" spans="1:8" hidden="1" x14ac:dyDescent="0.2">
      <c r="A219" s="189" t="s">
        <v>421</v>
      </c>
      <c r="B219" s="190"/>
      <c r="C219" s="5" t="s">
        <v>422</v>
      </c>
      <c r="D219" s="14" t="s">
        <v>423</v>
      </c>
      <c r="E219" s="14"/>
      <c r="F219" s="85"/>
      <c r="G219" s="85"/>
      <c r="H219" s="85"/>
    </row>
    <row r="220" spans="1:8" hidden="1" x14ac:dyDescent="0.2">
      <c r="A220" s="189" t="s">
        <v>424</v>
      </c>
      <c r="B220" s="190"/>
      <c r="C220" s="5" t="s">
        <v>425</v>
      </c>
      <c r="D220" s="14" t="s">
        <v>426</v>
      </c>
      <c r="E220" s="14"/>
      <c r="F220" s="85"/>
      <c r="G220" s="85"/>
      <c r="H220" s="85"/>
    </row>
    <row r="221" spans="1:8" hidden="1" x14ac:dyDescent="0.2">
      <c r="A221" s="189" t="s">
        <v>427</v>
      </c>
      <c r="B221" s="190"/>
      <c r="C221" s="5" t="s">
        <v>428</v>
      </c>
      <c r="D221" s="14" t="s">
        <v>426</v>
      </c>
      <c r="E221" s="14"/>
      <c r="F221" s="85"/>
      <c r="G221" s="85"/>
      <c r="H221" s="85"/>
    </row>
    <row r="222" spans="1:8" hidden="1" x14ac:dyDescent="0.2">
      <c r="A222" s="189" t="s">
        <v>429</v>
      </c>
      <c r="B222" s="190"/>
      <c r="C222" s="5" t="s">
        <v>430</v>
      </c>
      <c r="D222" s="14" t="s">
        <v>431</v>
      </c>
      <c r="E222" s="14"/>
      <c r="F222" s="85"/>
      <c r="G222" s="85"/>
      <c r="H222" s="85"/>
    </row>
    <row r="223" spans="1:8" hidden="1" x14ac:dyDescent="0.2">
      <c r="A223" s="187" t="s">
        <v>432</v>
      </c>
      <c r="B223" s="188"/>
      <c r="C223" s="4" t="s">
        <v>433</v>
      </c>
      <c r="D223" s="15" t="s">
        <v>434</v>
      </c>
      <c r="E223" s="15"/>
      <c r="F223" s="86">
        <f>F215+F217+F219+F220+F222</f>
        <v>0</v>
      </c>
      <c r="G223" s="86">
        <f>G215+G217+G219+G220+G222</f>
        <v>0</v>
      </c>
      <c r="H223" s="86">
        <f>H215+H217+H219+H220+H222</f>
        <v>0</v>
      </c>
    </row>
    <row r="224" spans="1:8" ht="25.5" hidden="1" x14ac:dyDescent="0.2">
      <c r="A224" s="189" t="s">
        <v>435</v>
      </c>
      <c r="B224" s="190"/>
      <c r="C224" s="5" t="s">
        <v>436</v>
      </c>
      <c r="D224" s="14" t="s">
        <v>437</v>
      </c>
      <c r="E224" s="14"/>
      <c r="F224" s="85"/>
      <c r="G224" s="85"/>
      <c r="H224" s="85"/>
    </row>
    <row r="225" spans="1:8" ht="25.5" hidden="1" x14ac:dyDescent="0.2">
      <c r="A225" s="189" t="s">
        <v>438</v>
      </c>
      <c r="B225" s="190"/>
      <c r="C225" s="3" t="s">
        <v>439</v>
      </c>
      <c r="D225" s="14" t="s">
        <v>440</v>
      </c>
      <c r="E225" s="14"/>
      <c r="F225" s="85">
        <f>SUM(F226:F235)</f>
        <v>0</v>
      </c>
      <c r="G225" s="85">
        <f>SUM(G226:G235)</f>
        <v>0</v>
      </c>
      <c r="H225" s="85">
        <f>SUM(H226:H235)</f>
        <v>0</v>
      </c>
    </row>
    <row r="226" spans="1:8" hidden="1" x14ac:dyDescent="0.2">
      <c r="A226" s="189" t="s">
        <v>441</v>
      </c>
      <c r="B226" s="190"/>
      <c r="C226" s="5" t="s">
        <v>442</v>
      </c>
      <c r="D226" s="16" t="s">
        <v>440</v>
      </c>
      <c r="E226" s="16"/>
      <c r="F226" s="87"/>
      <c r="G226" s="87"/>
      <c r="H226" s="87"/>
    </row>
    <row r="227" spans="1:8" hidden="1" x14ac:dyDescent="0.2">
      <c r="A227" s="189" t="s">
        <v>443</v>
      </c>
      <c r="B227" s="190"/>
      <c r="C227" s="5" t="s">
        <v>444</v>
      </c>
      <c r="D227" s="16" t="s">
        <v>440</v>
      </c>
      <c r="E227" s="16"/>
      <c r="F227" s="87"/>
      <c r="G227" s="87"/>
      <c r="H227" s="87"/>
    </row>
    <row r="228" spans="1:8" hidden="1" x14ac:dyDescent="0.2">
      <c r="A228" s="189" t="s">
        <v>445</v>
      </c>
      <c r="B228" s="190"/>
      <c r="C228" s="5" t="s">
        <v>446</v>
      </c>
      <c r="D228" s="16" t="s">
        <v>440</v>
      </c>
      <c r="E228" s="16"/>
      <c r="F228" s="87"/>
      <c r="G228" s="87"/>
      <c r="H228" s="87"/>
    </row>
    <row r="229" spans="1:8" hidden="1" x14ac:dyDescent="0.2">
      <c r="A229" s="189" t="s">
        <v>447</v>
      </c>
      <c r="B229" s="190"/>
      <c r="C229" s="3" t="s">
        <v>448</v>
      </c>
      <c r="D229" s="16" t="s">
        <v>440</v>
      </c>
      <c r="E229" s="16"/>
      <c r="F229" s="87"/>
      <c r="G229" s="87"/>
      <c r="H229" s="87"/>
    </row>
    <row r="230" spans="1:8" hidden="1" x14ac:dyDescent="0.2">
      <c r="A230" s="189" t="s">
        <v>449</v>
      </c>
      <c r="B230" s="190"/>
      <c r="C230" s="3" t="s">
        <v>450</v>
      </c>
      <c r="D230" s="16" t="s">
        <v>440</v>
      </c>
      <c r="E230" s="16"/>
      <c r="F230" s="87"/>
      <c r="G230" s="87"/>
      <c r="H230" s="87"/>
    </row>
    <row r="231" spans="1:8" ht="25.5" hidden="1" x14ac:dyDescent="0.2">
      <c r="A231" s="189" t="s">
        <v>451</v>
      </c>
      <c r="B231" s="190"/>
      <c r="C231" s="3" t="s">
        <v>452</v>
      </c>
      <c r="D231" s="16" t="s">
        <v>440</v>
      </c>
      <c r="E231" s="16"/>
      <c r="F231" s="87"/>
      <c r="G231" s="87"/>
      <c r="H231" s="87"/>
    </row>
    <row r="232" spans="1:8" hidden="1" x14ac:dyDescent="0.2">
      <c r="A232" s="189" t="s">
        <v>453</v>
      </c>
      <c r="B232" s="190"/>
      <c r="C232" s="5" t="s">
        <v>454</v>
      </c>
      <c r="D232" s="16" t="s">
        <v>440</v>
      </c>
      <c r="E232" s="16"/>
      <c r="F232" s="87"/>
      <c r="G232" s="87"/>
      <c r="H232" s="87"/>
    </row>
    <row r="233" spans="1:8" hidden="1" x14ac:dyDescent="0.2">
      <c r="A233" s="189" t="s">
        <v>455</v>
      </c>
      <c r="B233" s="190"/>
      <c r="C233" s="5" t="s">
        <v>456</v>
      </c>
      <c r="D233" s="16" t="s">
        <v>440</v>
      </c>
      <c r="E233" s="16"/>
      <c r="F233" s="87"/>
      <c r="G233" s="87"/>
      <c r="H233" s="87"/>
    </row>
    <row r="234" spans="1:8" hidden="1" x14ac:dyDescent="0.2">
      <c r="A234" s="189" t="s">
        <v>457</v>
      </c>
      <c r="B234" s="190"/>
      <c r="C234" s="5" t="s">
        <v>458</v>
      </c>
      <c r="D234" s="16" t="s">
        <v>440</v>
      </c>
      <c r="E234" s="16"/>
      <c r="F234" s="87"/>
      <c r="G234" s="87"/>
      <c r="H234" s="87"/>
    </row>
    <row r="235" spans="1:8" hidden="1" x14ac:dyDescent="0.2">
      <c r="A235" s="189" t="s">
        <v>459</v>
      </c>
      <c r="B235" s="190"/>
      <c r="C235" s="5" t="s">
        <v>460</v>
      </c>
      <c r="D235" s="16" t="s">
        <v>440</v>
      </c>
      <c r="E235" s="16"/>
      <c r="F235" s="87"/>
      <c r="G235" s="87"/>
      <c r="H235" s="87"/>
    </row>
    <row r="236" spans="1:8" hidden="1" x14ac:dyDescent="0.2">
      <c r="A236" s="189" t="s">
        <v>461</v>
      </c>
      <c r="B236" s="190"/>
      <c r="C236" s="5" t="s">
        <v>462</v>
      </c>
      <c r="D236" s="14" t="s">
        <v>463</v>
      </c>
      <c r="E236" s="14"/>
      <c r="F236" s="85">
        <f>SUM(F237:F246)</f>
        <v>0</v>
      </c>
      <c r="G236" s="85">
        <f>SUM(G237:G246)</f>
        <v>0</v>
      </c>
      <c r="H236" s="85">
        <f>SUM(H237:H246)</f>
        <v>0</v>
      </c>
    </row>
    <row r="237" spans="1:8" hidden="1" x14ac:dyDescent="0.2">
      <c r="A237" s="189" t="s">
        <v>464</v>
      </c>
      <c r="B237" s="190"/>
      <c r="C237" s="5" t="s">
        <v>442</v>
      </c>
      <c r="D237" s="16" t="s">
        <v>463</v>
      </c>
      <c r="E237" s="16"/>
      <c r="F237" s="87"/>
      <c r="G237" s="87"/>
      <c r="H237" s="87"/>
    </row>
    <row r="238" spans="1:8" hidden="1" x14ac:dyDescent="0.2">
      <c r="A238" s="189" t="s">
        <v>465</v>
      </c>
      <c r="B238" s="190"/>
      <c r="C238" s="5" t="s">
        <v>444</v>
      </c>
      <c r="D238" s="16" t="s">
        <v>463</v>
      </c>
      <c r="E238" s="16"/>
      <c r="F238" s="87"/>
      <c r="G238" s="87"/>
      <c r="H238" s="87"/>
    </row>
    <row r="239" spans="1:8" hidden="1" x14ac:dyDescent="0.2">
      <c r="A239" s="189" t="s">
        <v>466</v>
      </c>
      <c r="B239" s="190"/>
      <c r="C239" s="5" t="s">
        <v>446</v>
      </c>
      <c r="D239" s="16" t="s">
        <v>463</v>
      </c>
      <c r="E239" s="16"/>
      <c r="F239" s="87"/>
      <c r="G239" s="87"/>
      <c r="H239" s="87"/>
    </row>
    <row r="240" spans="1:8" hidden="1" x14ac:dyDescent="0.2">
      <c r="A240" s="189" t="s">
        <v>467</v>
      </c>
      <c r="B240" s="190"/>
      <c r="C240" s="3" t="s">
        <v>448</v>
      </c>
      <c r="D240" s="16" t="s">
        <v>463</v>
      </c>
      <c r="E240" s="16"/>
      <c r="F240" s="87"/>
      <c r="G240" s="87"/>
      <c r="H240" s="87"/>
    </row>
    <row r="241" spans="1:8" hidden="1" x14ac:dyDescent="0.2">
      <c r="A241" s="189" t="s">
        <v>468</v>
      </c>
      <c r="B241" s="190"/>
      <c r="C241" s="3" t="s">
        <v>450</v>
      </c>
      <c r="D241" s="16" t="s">
        <v>463</v>
      </c>
      <c r="E241" s="16"/>
      <c r="F241" s="87"/>
      <c r="G241" s="87"/>
      <c r="H241" s="87"/>
    </row>
    <row r="242" spans="1:8" ht="25.5" hidden="1" x14ac:dyDescent="0.2">
      <c r="A242" s="189" t="s">
        <v>469</v>
      </c>
      <c r="B242" s="190"/>
      <c r="C242" s="3" t="s">
        <v>452</v>
      </c>
      <c r="D242" s="16" t="s">
        <v>463</v>
      </c>
      <c r="E242" s="16"/>
      <c r="F242" s="87"/>
      <c r="G242" s="87"/>
      <c r="H242" s="87"/>
    </row>
    <row r="243" spans="1:8" hidden="1" x14ac:dyDescent="0.2">
      <c r="A243" s="189" t="s">
        <v>470</v>
      </c>
      <c r="B243" s="190"/>
      <c r="C243" s="5" t="s">
        <v>454</v>
      </c>
      <c r="D243" s="16" t="s">
        <v>463</v>
      </c>
      <c r="E243" s="16"/>
      <c r="F243" s="87"/>
      <c r="G243" s="87"/>
      <c r="H243" s="87"/>
    </row>
    <row r="244" spans="1:8" hidden="1" x14ac:dyDescent="0.2">
      <c r="A244" s="189" t="s">
        <v>471</v>
      </c>
      <c r="B244" s="190"/>
      <c r="C244" s="5" t="s">
        <v>456</v>
      </c>
      <c r="D244" s="16" t="s">
        <v>463</v>
      </c>
      <c r="E244" s="16"/>
      <c r="F244" s="87"/>
      <c r="G244" s="87"/>
      <c r="H244" s="87"/>
    </row>
    <row r="245" spans="1:8" hidden="1" x14ac:dyDescent="0.2">
      <c r="A245" s="189" t="s">
        <v>472</v>
      </c>
      <c r="B245" s="190"/>
      <c r="C245" s="5" t="s">
        <v>458</v>
      </c>
      <c r="D245" s="16" t="s">
        <v>463</v>
      </c>
      <c r="E245" s="16"/>
      <c r="F245" s="87"/>
      <c r="G245" s="87"/>
      <c r="H245" s="87"/>
    </row>
    <row r="246" spans="1:8" hidden="1" x14ac:dyDescent="0.2">
      <c r="A246" s="189" t="s">
        <v>473</v>
      </c>
      <c r="B246" s="190"/>
      <c r="C246" s="5" t="s">
        <v>460</v>
      </c>
      <c r="D246" s="16" t="s">
        <v>463</v>
      </c>
      <c r="E246" s="16"/>
      <c r="F246" s="87"/>
      <c r="G246" s="87"/>
      <c r="H246" s="87"/>
    </row>
    <row r="247" spans="1:8" hidden="1" x14ac:dyDescent="0.2">
      <c r="A247" s="187" t="s">
        <v>474</v>
      </c>
      <c r="B247" s="188"/>
      <c r="C247" s="4" t="s">
        <v>475</v>
      </c>
      <c r="D247" s="15" t="s">
        <v>476</v>
      </c>
      <c r="E247" s="15"/>
      <c r="F247" s="86">
        <f>F224+F225+F236</f>
        <v>0</v>
      </c>
      <c r="G247" s="86">
        <f>G224+G225+G236</f>
        <v>0</v>
      </c>
      <c r="H247" s="86">
        <f>H224+H225+H236</f>
        <v>0</v>
      </c>
    </row>
    <row r="248" spans="1:8" ht="25.5" hidden="1" x14ac:dyDescent="0.2">
      <c r="A248" s="189" t="s">
        <v>477</v>
      </c>
      <c r="B248" s="190"/>
      <c r="C248" s="5" t="s">
        <v>478</v>
      </c>
      <c r="D248" s="14" t="s">
        <v>479</v>
      </c>
      <c r="E248" s="14"/>
      <c r="F248" s="85"/>
      <c r="G248" s="85"/>
      <c r="H248" s="85"/>
    </row>
    <row r="249" spans="1:8" ht="25.5" hidden="1" x14ac:dyDescent="0.2">
      <c r="A249" s="189" t="s">
        <v>480</v>
      </c>
      <c r="B249" s="190"/>
      <c r="C249" s="3" t="s">
        <v>481</v>
      </c>
      <c r="D249" s="14" t="s">
        <v>482</v>
      </c>
      <c r="E249" s="14"/>
      <c r="F249" s="85">
        <f>SUM(F250:F259)</f>
        <v>0</v>
      </c>
      <c r="G249" s="85">
        <f>SUM(G250:G259)</f>
        <v>0</v>
      </c>
      <c r="H249" s="85">
        <f>SUM(H250:H259)</f>
        <v>0</v>
      </c>
    </row>
    <row r="250" spans="1:8" hidden="1" x14ac:dyDescent="0.2">
      <c r="A250" s="189" t="s">
        <v>483</v>
      </c>
      <c r="B250" s="190"/>
      <c r="C250" s="5" t="s">
        <v>442</v>
      </c>
      <c r="D250" s="16" t="s">
        <v>482</v>
      </c>
      <c r="E250" s="16"/>
      <c r="F250" s="87"/>
      <c r="G250" s="87"/>
      <c r="H250" s="87"/>
    </row>
    <row r="251" spans="1:8" hidden="1" x14ac:dyDescent="0.2">
      <c r="A251" s="189" t="s">
        <v>484</v>
      </c>
      <c r="B251" s="190"/>
      <c r="C251" s="5" t="s">
        <v>444</v>
      </c>
      <c r="D251" s="16" t="s">
        <v>482</v>
      </c>
      <c r="E251" s="16"/>
      <c r="F251" s="87"/>
      <c r="G251" s="87"/>
      <c r="H251" s="87"/>
    </row>
    <row r="252" spans="1:8" hidden="1" x14ac:dyDescent="0.2">
      <c r="A252" s="189" t="s">
        <v>485</v>
      </c>
      <c r="B252" s="190"/>
      <c r="C252" s="5" t="s">
        <v>446</v>
      </c>
      <c r="D252" s="16" t="s">
        <v>482</v>
      </c>
      <c r="E252" s="16"/>
      <c r="F252" s="87"/>
      <c r="G252" s="87"/>
      <c r="H252" s="87"/>
    </row>
    <row r="253" spans="1:8" hidden="1" x14ac:dyDescent="0.2">
      <c r="A253" s="189" t="s">
        <v>486</v>
      </c>
      <c r="B253" s="190"/>
      <c r="C253" s="3" t="s">
        <v>448</v>
      </c>
      <c r="D253" s="16" t="s">
        <v>482</v>
      </c>
      <c r="E253" s="16"/>
      <c r="F253" s="87"/>
      <c r="G253" s="87"/>
      <c r="H253" s="87"/>
    </row>
    <row r="254" spans="1:8" hidden="1" x14ac:dyDescent="0.2">
      <c r="A254" s="189" t="s">
        <v>487</v>
      </c>
      <c r="B254" s="190"/>
      <c r="C254" s="3" t="s">
        <v>450</v>
      </c>
      <c r="D254" s="16" t="s">
        <v>482</v>
      </c>
      <c r="E254" s="16"/>
      <c r="F254" s="87"/>
      <c r="G254" s="87"/>
      <c r="H254" s="87"/>
    </row>
    <row r="255" spans="1:8" ht="25.5" hidden="1" x14ac:dyDescent="0.2">
      <c r="A255" s="189" t="s">
        <v>488</v>
      </c>
      <c r="B255" s="190"/>
      <c r="C255" s="3" t="s">
        <v>452</v>
      </c>
      <c r="D255" s="16" t="s">
        <v>482</v>
      </c>
      <c r="E255" s="16"/>
      <c r="F255" s="87"/>
      <c r="G255" s="87"/>
      <c r="H255" s="87"/>
    </row>
    <row r="256" spans="1:8" hidden="1" x14ac:dyDescent="0.2">
      <c r="A256" s="189" t="s">
        <v>489</v>
      </c>
      <c r="B256" s="190"/>
      <c r="C256" s="5" t="s">
        <v>454</v>
      </c>
      <c r="D256" s="16" t="s">
        <v>482</v>
      </c>
      <c r="E256" s="16"/>
      <c r="F256" s="87"/>
      <c r="G256" s="87"/>
      <c r="H256" s="87"/>
    </row>
    <row r="257" spans="1:8" hidden="1" x14ac:dyDescent="0.2">
      <c r="A257" s="189" t="s">
        <v>490</v>
      </c>
      <c r="B257" s="190"/>
      <c r="C257" s="5" t="s">
        <v>456</v>
      </c>
      <c r="D257" s="16" t="s">
        <v>482</v>
      </c>
      <c r="E257" s="16"/>
      <c r="F257" s="87"/>
      <c r="G257" s="87"/>
      <c r="H257" s="87"/>
    </row>
    <row r="258" spans="1:8" hidden="1" x14ac:dyDescent="0.2">
      <c r="A258" s="189" t="s">
        <v>491</v>
      </c>
      <c r="B258" s="190"/>
      <c r="C258" s="5" t="s">
        <v>458</v>
      </c>
      <c r="D258" s="16" t="s">
        <v>482</v>
      </c>
      <c r="E258" s="16"/>
      <c r="F258" s="87"/>
      <c r="G258" s="87"/>
      <c r="H258" s="87"/>
    </row>
    <row r="259" spans="1:8" hidden="1" x14ac:dyDescent="0.2">
      <c r="A259" s="189" t="s">
        <v>492</v>
      </c>
      <c r="B259" s="190"/>
      <c r="C259" s="5" t="s">
        <v>460</v>
      </c>
      <c r="D259" s="16" t="s">
        <v>482</v>
      </c>
      <c r="E259" s="16"/>
      <c r="F259" s="87"/>
      <c r="G259" s="87"/>
      <c r="H259" s="87"/>
    </row>
    <row r="260" spans="1:8" hidden="1" x14ac:dyDescent="0.2">
      <c r="A260" s="189" t="s">
        <v>493</v>
      </c>
      <c r="B260" s="190"/>
      <c r="C260" s="5" t="s">
        <v>494</v>
      </c>
      <c r="D260" s="14" t="s">
        <v>495</v>
      </c>
      <c r="E260" s="14"/>
      <c r="F260" s="85">
        <f>SUM(F261:F270)</f>
        <v>0</v>
      </c>
      <c r="G260" s="85">
        <f>SUM(G261:G270)</f>
        <v>0</v>
      </c>
      <c r="H260" s="85">
        <f>SUM(H261:H270)</f>
        <v>0</v>
      </c>
    </row>
    <row r="261" spans="1:8" hidden="1" x14ac:dyDescent="0.2">
      <c r="A261" s="189" t="s">
        <v>496</v>
      </c>
      <c r="B261" s="190"/>
      <c r="C261" s="5" t="s">
        <v>442</v>
      </c>
      <c r="D261" s="16" t="s">
        <v>495</v>
      </c>
      <c r="E261" s="16"/>
      <c r="F261" s="87"/>
      <c r="G261" s="87"/>
      <c r="H261" s="87"/>
    </row>
    <row r="262" spans="1:8" hidden="1" x14ac:dyDescent="0.2">
      <c r="A262" s="189" t="s">
        <v>497</v>
      </c>
      <c r="B262" s="190"/>
      <c r="C262" s="5" t="s">
        <v>444</v>
      </c>
      <c r="D262" s="16" t="s">
        <v>495</v>
      </c>
      <c r="E262" s="16"/>
      <c r="F262" s="87"/>
      <c r="G262" s="87"/>
      <c r="H262" s="87"/>
    </row>
    <row r="263" spans="1:8" hidden="1" x14ac:dyDescent="0.2">
      <c r="A263" s="189" t="s">
        <v>498</v>
      </c>
      <c r="B263" s="190"/>
      <c r="C263" s="5" t="s">
        <v>446</v>
      </c>
      <c r="D263" s="16" t="s">
        <v>495</v>
      </c>
      <c r="E263" s="16"/>
      <c r="F263" s="87"/>
      <c r="G263" s="87"/>
      <c r="H263" s="87"/>
    </row>
    <row r="264" spans="1:8" hidden="1" x14ac:dyDescent="0.2">
      <c r="A264" s="189" t="s">
        <v>499</v>
      </c>
      <c r="B264" s="190"/>
      <c r="C264" s="3" t="s">
        <v>448</v>
      </c>
      <c r="D264" s="16" t="s">
        <v>495</v>
      </c>
      <c r="E264" s="16"/>
      <c r="F264" s="87"/>
      <c r="G264" s="87"/>
      <c r="H264" s="87"/>
    </row>
    <row r="265" spans="1:8" hidden="1" x14ac:dyDescent="0.2">
      <c r="A265" s="189" t="s">
        <v>500</v>
      </c>
      <c r="B265" s="190"/>
      <c r="C265" s="3" t="s">
        <v>450</v>
      </c>
      <c r="D265" s="16" t="s">
        <v>495</v>
      </c>
      <c r="E265" s="16"/>
      <c r="F265" s="87"/>
      <c r="G265" s="87"/>
      <c r="H265" s="87"/>
    </row>
    <row r="266" spans="1:8" ht="25.5" hidden="1" x14ac:dyDescent="0.2">
      <c r="A266" s="189" t="s">
        <v>501</v>
      </c>
      <c r="B266" s="190"/>
      <c r="C266" s="3" t="s">
        <v>452</v>
      </c>
      <c r="D266" s="16" t="s">
        <v>495</v>
      </c>
      <c r="E266" s="16"/>
      <c r="F266" s="87"/>
      <c r="G266" s="87"/>
      <c r="H266" s="87"/>
    </row>
    <row r="267" spans="1:8" hidden="1" x14ac:dyDescent="0.2">
      <c r="A267" s="189" t="s">
        <v>502</v>
      </c>
      <c r="B267" s="190"/>
      <c r="C267" s="5" t="s">
        <v>454</v>
      </c>
      <c r="D267" s="16" t="s">
        <v>495</v>
      </c>
      <c r="E267" s="16"/>
      <c r="F267" s="87"/>
      <c r="G267" s="87"/>
      <c r="H267" s="87"/>
    </row>
    <row r="268" spans="1:8" hidden="1" x14ac:dyDescent="0.2">
      <c r="A268" s="189" t="s">
        <v>503</v>
      </c>
      <c r="B268" s="190"/>
      <c r="C268" s="5" t="s">
        <v>456</v>
      </c>
      <c r="D268" s="16" t="s">
        <v>495</v>
      </c>
      <c r="E268" s="16"/>
      <c r="F268" s="87"/>
      <c r="G268" s="87"/>
      <c r="H268" s="87"/>
    </row>
    <row r="269" spans="1:8" hidden="1" x14ac:dyDescent="0.2">
      <c r="A269" s="189" t="s">
        <v>504</v>
      </c>
      <c r="B269" s="190"/>
      <c r="C269" s="5" t="s">
        <v>458</v>
      </c>
      <c r="D269" s="16" t="s">
        <v>495</v>
      </c>
      <c r="E269" s="16"/>
      <c r="F269" s="87"/>
      <c r="G269" s="87"/>
      <c r="H269" s="87"/>
    </row>
    <row r="270" spans="1:8" hidden="1" x14ac:dyDescent="0.2">
      <c r="A270" s="189" t="s">
        <v>505</v>
      </c>
      <c r="B270" s="190"/>
      <c r="C270" s="5" t="s">
        <v>460</v>
      </c>
      <c r="D270" s="16" t="s">
        <v>495</v>
      </c>
      <c r="E270" s="16"/>
      <c r="F270" s="87"/>
      <c r="G270" s="87"/>
      <c r="H270" s="87"/>
    </row>
    <row r="271" spans="1:8" hidden="1" x14ac:dyDescent="0.2">
      <c r="A271" s="187" t="s">
        <v>506</v>
      </c>
      <c r="B271" s="188"/>
      <c r="C271" s="4" t="s">
        <v>507</v>
      </c>
      <c r="D271" s="15" t="s">
        <v>508</v>
      </c>
      <c r="E271" s="15"/>
      <c r="F271" s="86">
        <f>F248+F249+F260</f>
        <v>0</v>
      </c>
      <c r="G271" s="86">
        <f>G248+G249+G260</f>
        <v>0</v>
      </c>
      <c r="H271" s="86">
        <f>H248+H249+H260</f>
        <v>0</v>
      </c>
    </row>
    <row r="272" spans="1:8" x14ac:dyDescent="0.2">
      <c r="A272" s="187" t="s">
        <v>509</v>
      </c>
      <c r="B272" s="188"/>
      <c r="C272" s="7" t="s">
        <v>510</v>
      </c>
      <c r="D272" s="15" t="s">
        <v>511</v>
      </c>
      <c r="E272" s="15"/>
      <c r="F272" s="86">
        <f>F50+F86+F184+F214+F223+F247+F271</f>
        <v>6495</v>
      </c>
      <c r="G272" s="86">
        <f>G50+G86+G184+G214+G223+G247+G271</f>
        <v>499</v>
      </c>
      <c r="H272" s="86">
        <f>H50+H86+H184+H214+H223+H247+H271</f>
        <v>6994</v>
      </c>
    </row>
    <row r="274" spans="1:8" ht="25.5" customHeight="1" x14ac:dyDescent="0.2">
      <c r="A274" s="186" t="s">
        <v>0</v>
      </c>
      <c r="B274" s="186"/>
      <c r="C274" s="204" t="s">
        <v>862</v>
      </c>
      <c r="D274" s="194" t="s">
        <v>2</v>
      </c>
      <c r="E274" s="21"/>
      <c r="F274" s="186" t="s">
        <v>512</v>
      </c>
      <c r="G274" s="186" t="s">
        <v>910</v>
      </c>
      <c r="H274" s="186" t="s">
        <v>911</v>
      </c>
    </row>
    <row r="275" spans="1:8" x14ac:dyDescent="0.2">
      <c r="A275" s="186"/>
      <c r="B275" s="186"/>
      <c r="C275" s="205"/>
      <c r="D275" s="196"/>
      <c r="E275" s="22"/>
      <c r="F275" s="186"/>
      <c r="G275" s="186"/>
      <c r="H275" s="186"/>
    </row>
    <row r="276" spans="1:8" x14ac:dyDescent="0.2">
      <c r="A276" s="202" t="s">
        <v>3</v>
      </c>
      <c r="B276" s="202"/>
      <c r="C276" s="79" t="s">
        <v>4</v>
      </c>
      <c r="D276" s="79" t="s">
        <v>5</v>
      </c>
      <c r="E276" s="54"/>
      <c r="F276" s="162" t="s">
        <v>513</v>
      </c>
      <c r="G276" s="162" t="s">
        <v>909</v>
      </c>
      <c r="H276" s="162" t="s">
        <v>912</v>
      </c>
    </row>
    <row r="277" spans="1:8" x14ac:dyDescent="0.2">
      <c r="A277" s="203" t="s">
        <v>6</v>
      </c>
      <c r="B277" s="203"/>
      <c r="C277" s="3" t="s">
        <v>516</v>
      </c>
      <c r="D277" s="23" t="s">
        <v>517</v>
      </c>
      <c r="E277" s="24"/>
      <c r="F277" s="66">
        <v>4035</v>
      </c>
      <c r="G277" s="66">
        <v>-122</v>
      </c>
      <c r="H277" s="66">
        <f>SUM(F277:G277)</f>
        <v>3913</v>
      </c>
    </row>
    <row r="278" spans="1:8" hidden="1" x14ac:dyDescent="0.2">
      <c r="A278" s="203" t="s">
        <v>9</v>
      </c>
      <c r="B278" s="203"/>
      <c r="C278" s="3" t="s">
        <v>518</v>
      </c>
      <c r="D278" s="23" t="s">
        <v>519</v>
      </c>
      <c r="E278" s="24"/>
      <c r="F278" s="66"/>
      <c r="G278" s="66"/>
      <c r="H278" s="66"/>
    </row>
    <row r="279" spans="1:8" hidden="1" x14ac:dyDescent="0.2">
      <c r="A279" s="203" t="s">
        <v>12</v>
      </c>
      <c r="B279" s="203"/>
      <c r="C279" s="3" t="s">
        <v>520</v>
      </c>
      <c r="D279" s="23" t="s">
        <v>521</v>
      </c>
      <c r="E279" s="24"/>
      <c r="F279" s="66"/>
      <c r="G279" s="66"/>
      <c r="H279" s="66"/>
    </row>
    <row r="280" spans="1:8" hidden="1" x14ac:dyDescent="0.2">
      <c r="A280" s="203" t="s">
        <v>15</v>
      </c>
      <c r="B280" s="203"/>
      <c r="C280" s="3" t="s">
        <v>522</v>
      </c>
      <c r="D280" s="23" t="s">
        <v>523</v>
      </c>
      <c r="E280" s="24"/>
      <c r="F280" s="66"/>
      <c r="G280" s="66"/>
      <c r="H280" s="66"/>
    </row>
    <row r="281" spans="1:8" hidden="1" x14ac:dyDescent="0.2">
      <c r="A281" s="203" t="s">
        <v>18</v>
      </c>
      <c r="B281" s="203"/>
      <c r="C281" s="3" t="s">
        <v>524</v>
      </c>
      <c r="D281" s="23" t="s">
        <v>525</v>
      </c>
      <c r="E281" s="24"/>
      <c r="F281" s="66"/>
      <c r="G281" s="66"/>
      <c r="H281" s="66"/>
    </row>
    <row r="282" spans="1:8" hidden="1" x14ac:dyDescent="0.2">
      <c r="A282" s="203" t="s">
        <v>21</v>
      </c>
      <c r="B282" s="203"/>
      <c r="C282" s="3" t="s">
        <v>526</v>
      </c>
      <c r="D282" s="23" t="s">
        <v>527</v>
      </c>
      <c r="E282" s="24"/>
      <c r="F282" s="66"/>
      <c r="G282" s="66"/>
      <c r="H282" s="66"/>
    </row>
    <row r="283" spans="1:8" x14ac:dyDescent="0.2">
      <c r="A283" s="203" t="s">
        <v>24</v>
      </c>
      <c r="B283" s="203"/>
      <c r="C283" s="3" t="s">
        <v>528</v>
      </c>
      <c r="D283" s="23" t="s">
        <v>529</v>
      </c>
      <c r="E283" s="24"/>
      <c r="F283" s="66">
        <v>120</v>
      </c>
      <c r="G283" s="66"/>
      <c r="H283" s="66">
        <v>120</v>
      </c>
    </row>
    <row r="284" spans="1:8" x14ac:dyDescent="0.2">
      <c r="A284" s="203" t="s">
        <v>27</v>
      </c>
      <c r="B284" s="203"/>
      <c r="C284" s="3" t="s">
        <v>530</v>
      </c>
      <c r="D284" s="23" t="s">
        <v>531</v>
      </c>
      <c r="E284" s="24"/>
      <c r="F284" s="66"/>
      <c r="G284" s="66"/>
      <c r="H284" s="66"/>
    </row>
    <row r="285" spans="1:8" ht="14.25" customHeight="1" x14ac:dyDescent="0.2">
      <c r="A285" s="203" t="s">
        <v>30</v>
      </c>
      <c r="B285" s="203"/>
      <c r="C285" s="3" t="s">
        <v>532</v>
      </c>
      <c r="D285" s="23" t="s">
        <v>533</v>
      </c>
      <c r="E285" s="24"/>
      <c r="F285" s="66">
        <v>123</v>
      </c>
      <c r="G285" s="66"/>
      <c r="H285" s="66">
        <v>123</v>
      </c>
    </row>
    <row r="286" spans="1:8" hidden="1" x14ac:dyDescent="0.2">
      <c r="A286" s="203" t="s">
        <v>33</v>
      </c>
      <c r="B286" s="203"/>
      <c r="C286" s="3" t="s">
        <v>534</v>
      </c>
      <c r="D286" s="23" t="s">
        <v>535</v>
      </c>
      <c r="E286" s="24"/>
      <c r="F286" s="66"/>
      <c r="G286" s="66"/>
      <c r="H286" s="66"/>
    </row>
    <row r="287" spans="1:8" hidden="1" x14ac:dyDescent="0.2">
      <c r="A287" s="203" t="s">
        <v>36</v>
      </c>
      <c r="B287" s="203"/>
      <c r="C287" s="3" t="s">
        <v>536</v>
      </c>
      <c r="D287" s="23" t="s">
        <v>537</v>
      </c>
      <c r="E287" s="24"/>
      <c r="F287" s="66"/>
      <c r="G287" s="66"/>
      <c r="H287" s="66"/>
    </row>
    <row r="288" spans="1:8" hidden="1" x14ac:dyDescent="0.2">
      <c r="A288" s="203" t="s">
        <v>38</v>
      </c>
      <c r="B288" s="203"/>
      <c r="C288" s="3" t="s">
        <v>538</v>
      </c>
      <c r="D288" s="23" t="s">
        <v>539</v>
      </c>
      <c r="E288" s="24"/>
      <c r="F288" s="66"/>
      <c r="G288" s="66"/>
      <c r="H288" s="66"/>
    </row>
    <row r="289" spans="1:8" x14ac:dyDescent="0.2">
      <c r="A289" s="203" t="s">
        <v>40</v>
      </c>
      <c r="B289" s="203"/>
      <c r="C289" s="3" t="s">
        <v>540</v>
      </c>
      <c r="D289" s="23" t="s">
        <v>541</v>
      </c>
      <c r="E289" s="24"/>
      <c r="F289" s="66"/>
      <c r="G289" s="66">
        <v>49</v>
      </c>
      <c r="H289" s="66">
        <v>49</v>
      </c>
    </row>
    <row r="290" spans="1:8" hidden="1" x14ac:dyDescent="0.2">
      <c r="A290" s="203" t="s">
        <v>42</v>
      </c>
      <c r="B290" s="203"/>
      <c r="C290" s="25" t="s">
        <v>542</v>
      </c>
      <c r="D290" s="23" t="s">
        <v>541</v>
      </c>
      <c r="E290" s="26"/>
      <c r="F290" s="66"/>
      <c r="G290" s="66"/>
      <c r="H290" s="66"/>
    </row>
    <row r="291" spans="1:8" x14ac:dyDescent="0.2">
      <c r="A291" s="206" t="s">
        <v>44</v>
      </c>
      <c r="B291" s="206"/>
      <c r="C291" s="4" t="s">
        <v>543</v>
      </c>
      <c r="D291" s="20" t="s">
        <v>544</v>
      </c>
      <c r="E291" s="27"/>
      <c r="F291" s="67">
        <f>SUM(F277:F289)</f>
        <v>4278</v>
      </c>
      <c r="G291" s="67">
        <f>SUM(G277:G289)</f>
        <v>-73</v>
      </c>
      <c r="H291" s="67">
        <f>SUM(H277:H289)</f>
        <v>4205</v>
      </c>
    </row>
    <row r="292" spans="1:8" x14ac:dyDescent="0.2">
      <c r="A292" s="203" t="s">
        <v>46</v>
      </c>
      <c r="B292" s="203"/>
      <c r="C292" s="3" t="s">
        <v>545</v>
      </c>
      <c r="D292" s="23" t="s">
        <v>546</v>
      </c>
      <c r="E292" s="24"/>
      <c r="F292" s="66"/>
      <c r="G292" s="66"/>
      <c r="H292" s="66"/>
    </row>
    <row r="293" spans="1:8" ht="25.5" x14ac:dyDescent="0.2">
      <c r="A293" s="203" t="s">
        <v>48</v>
      </c>
      <c r="B293" s="203"/>
      <c r="C293" s="3" t="s">
        <v>547</v>
      </c>
      <c r="D293" s="23" t="s">
        <v>548</v>
      </c>
      <c r="E293" s="24"/>
      <c r="F293" s="66"/>
      <c r="G293" s="66">
        <v>124</v>
      </c>
      <c r="H293" s="66">
        <v>124</v>
      </c>
    </row>
    <row r="294" spans="1:8" x14ac:dyDescent="0.2">
      <c r="A294" s="203" t="s">
        <v>50</v>
      </c>
      <c r="B294" s="203"/>
      <c r="C294" s="3" t="s">
        <v>549</v>
      </c>
      <c r="D294" s="23" t="s">
        <v>550</v>
      </c>
      <c r="E294" s="24"/>
      <c r="F294" s="66">
        <v>124</v>
      </c>
      <c r="G294" s="66">
        <v>-124</v>
      </c>
      <c r="H294" s="66">
        <v>0</v>
      </c>
    </row>
    <row r="295" spans="1:8" x14ac:dyDescent="0.2">
      <c r="A295" s="206" t="s">
        <v>52</v>
      </c>
      <c r="B295" s="206"/>
      <c r="C295" s="4" t="s">
        <v>551</v>
      </c>
      <c r="D295" s="20" t="s">
        <v>552</v>
      </c>
      <c r="E295" s="27"/>
      <c r="F295" s="67">
        <f>SUM(F292:F294)</f>
        <v>124</v>
      </c>
      <c r="G295" s="67">
        <f>SUM(G292:G294)</f>
        <v>0</v>
      </c>
      <c r="H295" s="67">
        <f>SUM(H292:H294)</f>
        <v>124</v>
      </c>
    </row>
    <row r="296" spans="1:8" x14ac:dyDescent="0.2">
      <c r="A296" s="206" t="s">
        <v>54</v>
      </c>
      <c r="B296" s="206"/>
      <c r="C296" s="4" t="s">
        <v>553</v>
      </c>
      <c r="D296" s="20" t="s">
        <v>554</v>
      </c>
      <c r="E296" s="27"/>
      <c r="F296" s="67">
        <f>F291+F295</f>
        <v>4402</v>
      </c>
      <c r="G296" s="67">
        <f>G291+G295</f>
        <v>-73</v>
      </c>
      <c r="H296" s="67">
        <f>H291+H295</f>
        <v>4329</v>
      </c>
    </row>
    <row r="297" spans="1:8" ht="25.5" x14ac:dyDescent="0.2">
      <c r="A297" s="206">
        <v>21</v>
      </c>
      <c r="B297" s="206"/>
      <c r="C297" s="4" t="s">
        <v>555</v>
      </c>
      <c r="D297" s="20" t="s">
        <v>556</v>
      </c>
      <c r="E297" s="27"/>
      <c r="F297" s="67">
        <f>SUM(F298:F304)</f>
        <v>1162</v>
      </c>
      <c r="G297" s="67">
        <f>SUM(G298:G304)</f>
        <v>87</v>
      </c>
      <c r="H297" s="67">
        <f>SUM(H298:H304)</f>
        <v>1249</v>
      </c>
    </row>
    <row r="298" spans="1:8" x14ac:dyDescent="0.2">
      <c r="A298" s="203">
        <v>22</v>
      </c>
      <c r="B298" s="203"/>
      <c r="C298" s="25" t="s">
        <v>168</v>
      </c>
      <c r="D298" s="23" t="s">
        <v>556</v>
      </c>
      <c r="E298" s="26"/>
      <c r="F298" s="66">
        <f>1089+30</f>
        <v>1119</v>
      </c>
      <c r="G298" s="66">
        <v>80</v>
      </c>
      <c r="H298" s="66">
        <v>1199</v>
      </c>
    </row>
    <row r="299" spans="1:8" x14ac:dyDescent="0.2">
      <c r="A299" s="203">
        <v>23</v>
      </c>
      <c r="B299" s="203"/>
      <c r="C299" s="25" t="s">
        <v>185</v>
      </c>
      <c r="D299" s="23" t="s">
        <v>556</v>
      </c>
      <c r="E299" s="26"/>
      <c r="F299" s="66"/>
      <c r="G299" s="66"/>
      <c r="H299" s="66"/>
    </row>
    <row r="300" spans="1:8" x14ac:dyDescent="0.2">
      <c r="A300" s="203">
        <v>24</v>
      </c>
      <c r="B300" s="203"/>
      <c r="C300" s="25" t="s">
        <v>172</v>
      </c>
      <c r="D300" s="23" t="s">
        <v>556</v>
      </c>
      <c r="E300" s="26"/>
      <c r="F300" s="66"/>
      <c r="G300" s="66"/>
      <c r="H300" s="66"/>
    </row>
    <row r="301" spans="1:8" x14ac:dyDescent="0.2">
      <c r="A301" s="203">
        <v>25</v>
      </c>
      <c r="B301" s="203"/>
      <c r="C301" s="25" t="s">
        <v>189</v>
      </c>
      <c r="D301" s="23" t="s">
        <v>556</v>
      </c>
      <c r="E301" s="26"/>
      <c r="F301" s="66">
        <v>20</v>
      </c>
      <c r="G301" s="66">
        <v>7</v>
      </c>
      <c r="H301" s="66">
        <v>27</v>
      </c>
    </row>
    <row r="302" spans="1:8" x14ac:dyDescent="0.2">
      <c r="A302" s="203">
        <v>26</v>
      </c>
      <c r="B302" s="203"/>
      <c r="C302" s="25" t="s">
        <v>557</v>
      </c>
      <c r="D302" s="23" t="s">
        <v>556</v>
      </c>
      <c r="E302" s="26"/>
      <c r="F302" s="66"/>
      <c r="G302" s="66"/>
      <c r="H302" s="66"/>
    </row>
    <row r="303" spans="1:8" ht="38.25" x14ac:dyDescent="0.2">
      <c r="A303" s="203">
        <v>27</v>
      </c>
      <c r="B303" s="203"/>
      <c r="C303" s="25" t="s">
        <v>558</v>
      </c>
      <c r="D303" s="23" t="s">
        <v>556</v>
      </c>
      <c r="E303" s="26"/>
      <c r="F303" s="66"/>
      <c r="G303" s="66"/>
      <c r="H303" s="66"/>
    </row>
    <row r="304" spans="1:8" x14ac:dyDescent="0.2">
      <c r="A304" s="203">
        <v>28</v>
      </c>
      <c r="B304" s="203"/>
      <c r="C304" s="25" t="s">
        <v>559</v>
      </c>
      <c r="D304" s="23" t="s">
        <v>556</v>
      </c>
      <c r="E304" s="26"/>
      <c r="F304" s="66">
        <v>23</v>
      </c>
      <c r="G304" s="66"/>
      <c r="H304" s="66">
        <v>23</v>
      </c>
    </row>
    <row r="305" spans="1:8" x14ac:dyDescent="0.2">
      <c r="A305" s="203" t="s">
        <v>66</v>
      </c>
      <c r="B305" s="203"/>
      <c r="C305" s="3" t="s">
        <v>560</v>
      </c>
      <c r="D305" s="23" t="s">
        <v>561</v>
      </c>
      <c r="E305" s="24"/>
      <c r="F305" s="66"/>
      <c r="G305" s="66">
        <v>19</v>
      </c>
      <c r="H305" s="66">
        <v>19</v>
      </c>
    </row>
    <row r="306" spans="1:8" x14ac:dyDescent="0.2">
      <c r="A306" s="203" t="s">
        <v>67</v>
      </c>
      <c r="B306" s="203"/>
      <c r="C306" s="3" t="s">
        <v>562</v>
      </c>
      <c r="D306" s="23" t="s">
        <v>563</v>
      </c>
      <c r="E306" s="24"/>
      <c r="F306" s="66">
        <v>330</v>
      </c>
      <c r="G306" s="66">
        <v>-185</v>
      </c>
      <c r="H306" s="66">
        <f>SUM(F306:G306)</f>
        <v>145</v>
      </c>
    </row>
    <row r="307" spans="1:8" x14ac:dyDescent="0.2">
      <c r="A307" s="203" t="s">
        <v>68</v>
      </c>
      <c r="B307" s="203"/>
      <c r="C307" s="3" t="s">
        <v>564</v>
      </c>
      <c r="D307" s="23" t="s">
        <v>565</v>
      </c>
      <c r="E307" s="24"/>
      <c r="F307" s="66"/>
      <c r="G307" s="66"/>
      <c r="H307" s="66"/>
    </row>
    <row r="308" spans="1:8" x14ac:dyDescent="0.2">
      <c r="A308" s="206" t="s">
        <v>69</v>
      </c>
      <c r="B308" s="206"/>
      <c r="C308" s="4" t="s">
        <v>566</v>
      </c>
      <c r="D308" s="20" t="s">
        <v>567</v>
      </c>
      <c r="E308" s="27"/>
      <c r="F308" s="67">
        <f>SUM(F305:F307)</f>
        <v>330</v>
      </c>
      <c r="G308" s="67">
        <f>SUM(G305:G307)</f>
        <v>-166</v>
      </c>
      <c r="H308" s="67">
        <f>SUM(H305:H307)</f>
        <v>164</v>
      </c>
    </row>
    <row r="309" spans="1:8" x14ac:dyDescent="0.2">
      <c r="A309" s="203" t="s">
        <v>72</v>
      </c>
      <c r="B309" s="203"/>
      <c r="C309" s="3" t="s">
        <v>568</v>
      </c>
      <c r="D309" s="23" t="s">
        <v>569</v>
      </c>
      <c r="E309" s="24"/>
      <c r="F309" s="66">
        <v>60</v>
      </c>
      <c r="G309" s="66">
        <v>22</v>
      </c>
      <c r="H309" s="66">
        <v>82</v>
      </c>
    </row>
    <row r="310" spans="1:8" x14ac:dyDescent="0.2">
      <c r="A310" s="203" t="s">
        <v>73</v>
      </c>
      <c r="B310" s="203"/>
      <c r="C310" s="3" t="s">
        <v>570</v>
      </c>
      <c r="D310" s="23" t="s">
        <v>571</v>
      </c>
      <c r="E310" s="24"/>
      <c r="F310" s="66">
        <v>60</v>
      </c>
      <c r="G310" s="66">
        <v>5</v>
      </c>
      <c r="H310" s="66">
        <v>65</v>
      </c>
    </row>
    <row r="311" spans="1:8" x14ac:dyDescent="0.2">
      <c r="A311" s="206" t="s">
        <v>74</v>
      </c>
      <c r="B311" s="206"/>
      <c r="C311" s="4" t="s">
        <v>572</v>
      </c>
      <c r="D311" s="20" t="s">
        <v>573</v>
      </c>
      <c r="E311" s="27"/>
      <c r="F311" s="67">
        <f>SUM(F309:F310)</f>
        <v>120</v>
      </c>
      <c r="G311" s="67">
        <f>SUM(G309:G310)</f>
        <v>27</v>
      </c>
      <c r="H311" s="67">
        <f>SUM(H309:H310)</f>
        <v>147</v>
      </c>
    </row>
    <row r="312" spans="1:8" x14ac:dyDescent="0.2">
      <c r="A312" s="203" t="s">
        <v>75</v>
      </c>
      <c r="B312" s="203"/>
      <c r="C312" s="3" t="s">
        <v>574</v>
      </c>
      <c r="D312" s="23" t="s">
        <v>575</v>
      </c>
      <c r="E312" s="24"/>
      <c r="F312" s="66">
        <v>515</v>
      </c>
      <c r="G312" s="66">
        <v>-377</v>
      </c>
      <c r="H312" s="66">
        <f>SUM(F312:G312)</f>
        <v>138</v>
      </c>
    </row>
    <row r="313" spans="1:8" hidden="1" x14ac:dyDescent="0.2">
      <c r="A313" s="203" t="s">
        <v>76</v>
      </c>
      <c r="B313" s="203"/>
      <c r="C313" s="3" t="s">
        <v>576</v>
      </c>
      <c r="D313" s="23" t="s">
        <v>577</v>
      </c>
      <c r="E313" s="24"/>
      <c r="F313" s="66"/>
      <c r="G313" s="66"/>
      <c r="H313" s="66">
        <f t="shared" ref="H313:H320" si="1">SUM(F313:G313)</f>
        <v>0</v>
      </c>
    </row>
    <row r="314" spans="1:8" hidden="1" x14ac:dyDescent="0.2">
      <c r="A314" s="203" t="s">
        <v>77</v>
      </c>
      <c r="B314" s="203"/>
      <c r="C314" s="3" t="s">
        <v>578</v>
      </c>
      <c r="D314" s="23" t="s">
        <v>579</v>
      </c>
      <c r="E314" s="24"/>
      <c r="F314" s="66"/>
      <c r="G314" s="66"/>
      <c r="H314" s="66">
        <f t="shared" si="1"/>
        <v>0</v>
      </c>
    </row>
    <row r="315" spans="1:8" ht="25.5" hidden="1" x14ac:dyDescent="0.2">
      <c r="A315" s="203" t="s">
        <v>78</v>
      </c>
      <c r="B315" s="203"/>
      <c r="C315" s="25" t="s">
        <v>580</v>
      </c>
      <c r="D315" s="23" t="s">
        <v>579</v>
      </c>
      <c r="E315" s="26"/>
      <c r="F315" s="66"/>
      <c r="G315" s="66"/>
      <c r="H315" s="66">
        <f t="shared" si="1"/>
        <v>0</v>
      </c>
    </row>
    <row r="316" spans="1:8" x14ac:dyDescent="0.2">
      <c r="A316" s="203" t="s">
        <v>79</v>
      </c>
      <c r="B316" s="203"/>
      <c r="C316" s="3" t="s">
        <v>581</v>
      </c>
      <c r="D316" s="23" t="s">
        <v>582</v>
      </c>
      <c r="E316" s="24"/>
      <c r="F316" s="66">
        <v>100</v>
      </c>
      <c r="G316" s="66"/>
      <c r="H316" s="66">
        <f t="shared" si="1"/>
        <v>100</v>
      </c>
    </row>
    <row r="317" spans="1:8" x14ac:dyDescent="0.2">
      <c r="A317" s="203" t="s">
        <v>80</v>
      </c>
      <c r="B317" s="203"/>
      <c r="C317" s="28" t="s">
        <v>583</v>
      </c>
      <c r="D317" s="23" t="s">
        <v>584</v>
      </c>
      <c r="E317" s="29"/>
      <c r="F317" s="68">
        <v>100</v>
      </c>
      <c r="G317" s="68">
        <v>-100</v>
      </c>
      <c r="H317" s="66">
        <f t="shared" si="1"/>
        <v>0</v>
      </c>
    </row>
    <row r="318" spans="1:8" x14ac:dyDescent="0.2">
      <c r="A318" s="203" t="s">
        <v>81</v>
      </c>
      <c r="B318" s="203"/>
      <c r="C318" s="25" t="s">
        <v>355</v>
      </c>
      <c r="D318" s="23" t="s">
        <v>584</v>
      </c>
      <c r="E318" s="26"/>
      <c r="F318" s="66"/>
      <c r="G318" s="66"/>
      <c r="H318" s="66"/>
    </row>
    <row r="319" spans="1:8" x14ac:dyDescent="0.2">
      <c r="A319" s="203" t="s">
        <v>82</v>
      </c>
      <c r="B319" s="203"/>
      <c r="C319" s="3" t="s">
        <v>585</v>
      </c>
      <c r="D319" s="23" t="s">
        <v>586</v>
      </c>
      <c r="E319" s="24"/>
      <c r="F319" s="66"/>
      <c r="G319" s="66"/>
      <c r="H319" s="66"/>
    </row>
    <row r="320" spans="1:8" x14ac:dyDescent="0.2">
      <c r="A320" s="203" t="s">
        <v>85</v>
      </c>
      <c r="B320" s="203"/>
      <c r="C320" s="3" t="s">
        <v>587</v>
      </c>
      <c r="D320" s="23" t="s">
        <v>588</v>
      </c>
      <c r="E320" s="24"/>
      <c r="F320" s="66">
        <v>150</v>
      </c>
      <c r="G320" s="66">
        <v>129</v>
      </c>
      <c r="H320" s="66">
        <f t="shared" si="1"/>
        <v>279</v>
      </c>
    </row>
    <row r="321" spans="1:8" x14ac:dyDescent="0.2">
      <c r="A321" s="203" t="s">
        <v>88</v>
      </c>
      <c r="B321" s="203"/>
      <c r="C321" s="25" t="s">
        <v>589</v>
      </c>
      <c r="D321" s="23" t="s">
        <v>588</v>
      </c>
      <c r="E321" s="26"/>
      <c r="F321" s="66"/>
      <c r="G321" s="66"/>
      <c r="H321" s="66"/>
    </row>
    <row r="322" spans="1:8" x14ac:dyDescent="0.2">
      <c r="A322" s="206" t="s">
        <v>91</v>
      </c>
      <c r="B322" s="206"/>
      <c r="C322" s="4" t="s">
        <v>590</v>
      </c>
      <c r="D322" s="20" t="s">
        <v>591</v>
      </c>
      <c r="E322" s="27"/>
      <c r="F322" s="67">
        <f>SUM(F312:F320)</f>
        <v>865</v>
      </c>
      <c r="G322" s="67">
        <f>SUM(G312:G320)</f>
        <v>-348</v>
      </c>
      <c r="H322" s="67">
        <f>SUM(H312:H320)</f>
        <v>517</v>
      </c>
    </row>
    <row r="323" spans="1:8" x14ac:dyDescent="0.2">
      <c r="A323" s="203" t="s">
        <v>94</v>
      </c>
      <c r="B323" s="203"/>
      <c r="C323" s="3" t="s">
        <v>592</v>
      </c>
      <c r="D323" s="23" t="s">
        <v>593</v>
      </c>
      <c r="E323" s="24"/>
      <c r="F323" s="66"/>
      <c r="G323" s="66">
        <v>5</v>
      </c>
      <c r="H323" s="66">
        <v>5</v>
      </c>
    </row>
    <row r="324" spans="1:8" x14ac:dyDescent="0.2">
      <c r="A324" s="203" t="s">
        <v>95</v>
      </c>
      <c r="B324" s="203"/>
      <c r="C324" s="3" t="s">
        <v>594</v>
      </c>
      <c r="D324" s="23" t="s">
        <v>595</v>
      </c>
      <c r="E324" s="24"/>
      <c r="F324" s="66"/>
      <c r="G324" s="66"/>
      <c r="H324" s="66"/>
    </row>
    <row r="325" spans="1:8" x14ac:dyDescent="0.2">
      <c r="A325" s="206" t="s">
        <v>96</v>
      </c>
      <c r="B325" s="206"/>
      <c r="C325" s="4" t="s">
        <v>596</v>
      </c>
      <c r="D325" s="20" t="s">
        <v>597</v>
      </c>
      <c r="E325" s="27"/>
      <c r="F325" s="67">
        <f>SUM(F323:F324)</f>
        <v>0</v>
      </c>
      <c r="G325" s="67">
        <f>SUM(G323:G324)</f>
        <v>5</v>
      </c>
      <c r="H325" s="67">
        <f>SUM(H323:H324)</f>
        <v>5</v>
      </c>
    </row>
    <row r="326" spans="1:8" x14ac:dyDescent="0.2">
      <c r="A326" s="203" t="s">
        <v>97</v>
      </c>
      <c r="B326" s="203"/>
      <c r="C326" s="3" t="s">
        <v>598</v>
      </c>
      <c r="D326" s="23" t="s">
        <v>599</v>
      </c>
      <c r="E326" s="24"/>
      <c r="F326" s="66">
        <v>355</v>
      </c>
      <c r="G326" s="66"/>
      <c r="H326" s="66">
        <v>355</v>
      </c>
    </row>
    <row r="327" spans="1:8" hidden="1" x14ac:dyDescent="0.2">
      <c r="A327" s="203" t="s">
        <v>98</v>
      </c>
      <c r="B327" s="203"/>
      <c r="C327" s="3" t="s">
        <v>600</v>
      </c>
      <c r="D327" s="23" t="s">
        <v>601</v>
      </c>
      <c r="E327" s="24"/>
      <c r="F327" s="66"/>
      <c r="G327" s="66"/>
      <c r="H327" s="66"/>
    </row>
    <row r="328" spans="1:8" hidden="1" x14ac:dyDescent="0.2">
      <c r="A328" s="203" t="s">
        <v>99</v>
      </c>
      <c r="B328" s="203"/>
      <c r="C328" s="3" t="s">
        <v>602</v>
      </c>
      <c r="D328" s="23" t="s">
        <v>603</v>
      </c>
      <c r="E328" s="24"/>
      <c r="F328" s="66"/>
      <c r="G328" s="66"/>
      <c r="H328" s="66"/>
    </row>
    <row r="329" spans="1:8" hidden="1" x14ac:dyDescent="0.2">
      <c r="A329" s="203" t="s">
        <v>100</v>
      </c>
      <c r="B329" s="203"/>
      <c r="C329" s="25" t="s">
        <v>355</v>
      </c>
      <c r="D329" s="23" t="s">
        <v>603</v>
      </c>
      <c r="E329" s="26"/>
      <c r="F329" s="66"/>
      <c r="G329" s="66"/>
      <c r="H329" s="66"/>
    </row>
    <row r="330" spans="1:8" hidden="1" x14ac:dyDescent="0.2">
      <c r="A330" s="203" t="s">
        <v>101</v>
      </c>
      <c r="B330" s="203"/>
      <c r="C330" s="25" t="s">
        <v>604</v>
      </c>
      <c r="D330" s="23" t="s">
        <v>603</v>
      </c>
      <c r="E330" s="26"/>
      <c r="F330" s="66"/>
      <c r="G330" s="66"/>
      <c r="H330" s="66"/>
    </row>
    <row r="331" spans="1:8" hidden="1" x14ac:dyDescent="0.2">
      <c r="A331" s="203" t="s">
        <v>102</v>
      </c>
      <c r="B331" s="203"/>
      <c r="C331" s="3" t="s">
        <v>605</v>
      </c>
      <c r="D331" s="23" t="s">
        <v>606</v>
      </c>
      <c r="E331" s="24"/>
      <c r="F331" s="66"/>
      <c r="G331" s="66"/>
      <c r="H331" s="66"/>
    </row>
    <row r="332" spans="1:8" hidden="1" x14ac:dyDescent="0.2">
      <c r="A332" s="203" t="s">
        <v>103</v>
      </c>
      <c r="B332" s="203"/>
      <c r="C332" s="25" t="s">
        <v>607</v>
      </c>
      <c r="D332" s="23" t="s">
        <v>606</v>
      </c>
      <c r="E332" s="26"/>
      <c r="F332" s="66"/>
      <c r="G332" s="66"/>
      <c r="H332" s="66"/>
    </row>
    <row r="333" spans="1:8" ht="25.5" hidden="1" x14ac:dyDescent="0.2">
      <c r="A333" s="203" t="s">
        <v>104</v>
      </c>
      <c r="B333" s="203"/>
      <c r="C333" s="25" t="s">
        <v>608</v>
      </c>
      <c r="D333" s="23" t="s">
        <v>606</v>
      </c>
      <c r="E333" s="26"/>
      <c r="F333" s="66"/>
      <c r="G333" s="66"/>
      <c r="H333" s="66"/>
    </row>
    <row r="334" spans="1:8" hidden="1" x14ac:dyDescent="0.2">
      <c r="A334" s="203" t="s">
        <v>107</v>
      </c>
      <c r="B334" s="203"/>
      <c r="C334" s="25" t="s">
        <v>609</v>
      </c>
      <c r="D334" s="23" t="s">
        <v>606</v>
      </c>
      <c r="E334" s="26"/>
      <c r="F334" s="66"/>
      <c r="G334" s="66"/>
      <c r="H334" s="66"/>
    </row>
    <row r="335" spans="1:8" hidden="1" x14ac:dyDescent="0.2">
      <c r="A335" s="203" t="s">
        <v>108</v>
      </c>
      <c r="B335" s="203"/>
      <c r="C335" s="3" t="s">
        <v>610</v>
      </c>
      <c r="D335" s="23" t="s">
        <v>611</v>
      </c>
      <c r="E335" s="24"/>
      <c r="F335" s="66"/>
      <c r="G335" s="66"/>
      <c r="H335" s="66"/>
    </row>
    <row r="336" spans="1:8" ht="25.5" x14ac:dyDescent="0.2">
      <c r="A336" s="206" t="s">
        <v>109</v>
      </c>
      <c r="B336" s="206"/>
      <c r="C336" s="4" t="s">
        <v>612</v>
      </c>
      <c r="D336" s="20" t="s">
        <v>613</v>
      </c>
      <c r="E336" s="27"/>
      <c r="F336" s="67">
        <f>F326+F327+F328+F331+F335</f>
        <v>355</v>
      </c>
      <c r="G336" s="67">
        <f>G326+G327+G328+G331+G335</f>
        <v>0</v>
      </c>
      <c r="H336" s="67">
        <f>H326+H327+H328+H331+H335</f>
        <v>355</v>
      </c>
    </row>
    <row r="337" spans="1:8" x14ac:dyDescent="0.2">
      <c r="A337" s="206" t="s">
        <v>110</v>
      </c>
      <c r="B337" s="206"/>
      <c r="C337" s="4" t="s">
        <v>614</v>
      </c>
      <c r="D337" s="20" t="s">
        <v>615</v>
      </c>
      <c r="E337" s="27"/>
      <c r="F337" s="67">
        <f>F308+F311+F322+F325+F336</f>
        <v>1670</v>
      </c>
      <c r="G337" s="67">
        <f>G308+G311+G322+G325+G336</f>
        <v>-482</v>
      </c>
      <c r="H337" s="67">
        <f>H308+H311+H322+H325+H336</f>
        <v>1188</v>
      </c>
    </row>
    <row r="338" spans="1:8" hidden="1" x14ac:dyDescent="0.2">
      <c r="A338" s="203" t="s">
        <v>111</v>
      </c>
      <c r="B338" s="203"/>
      <c r="C338" s="5" t="s">
        <v>616</v>
      </c>
      <c r="D338" s="23" t="s">
        <v>617</v>
      </c>
      <c r="E338" s="30"/>
      <c r="F338" s="69"/>
      <c r="G338" s="69"/>
      <c r="H338" s="69"/>
    </row>
    <row r="339" spans="1:8" hidden="1" x14ac:dyDescent="0.2">
      <c r="A339" s="207" t="s">
        <v>112</v>
      </c>
      <c r="B339" s="207"/>
      <c r="C339" s="5" t="s">
        <v>618</v>
      </c>
      <c r="D339" s="35" t="s">
        <v>619</v>
      </c>
      <c r="E339" s="30"/>
      <c r="F339" s="69">
        <f>SUM(F340:F355)</f>
        <v>0</v>
      </c>
      <c r="G339" s="69">
        <f>SUM(G340:G355)</f>
        <v>0</v>
      </c>
      <c r="H339" s="69">
        <f>SUM(H340:H355)</f>
        <v>0</v>
      </c>
    </row>
    <row r="340" spans="1:8" hidden="1" x14ac:dyDescent="0.2">
      <c r="A340" s="203" t="s">
        <v>113</v>
      </c>
      <c r="B340" s="203"/>
      <c r="C340" s="5" t="s">
        <v>620</v>
      </c>
      <c r="D340" s="23" t="s">
        <v>619</v>
      </c>
      <c r="E340" s="30"/>
      <c r="F340" s="69"/>
      <c r="G340" s="69"/>
      <c r="H340" s="69"/>
    </row>
    <row r="341" spans="1:8" hidden="1" x14ac:dyDescent="0.2">
      <c r="A341" s="203" t="s">
        <v>114</v>
      </c>
      <c r="B341" s="203"/>
      <c r="C341" s="5" t="s">
        <v>621</v>
      </c>
      <c r="D341" s="23" t="s">
        <v>619</v>
      </c>
      <c r="E341" s="30"/>
      <c r="F341" s="69"/>
      <c r="G341" s="69"/>
      <c r="H341" s="69"/>
    </row>
    <row r="342" spans="1:8" hidden="1" x14ac:dyDescent="0.2">
      <c r="A342" s="203" t="s">
        <v>115</v>
      </c>
      <c r="B342" s="203"/>
      <c r="C342" s="5" t="s">
        <v>622</v>
      </c>
      <c r="D342" s="23" t="s">
        <v>619</v>
      </c>
      <c r="E342" s="30"/>
      <c r="F342" s="69"/>
      <c r="G342" s="69"/>
      <c r="H342" s="69"/>
    </row>
    <row r="343" spans="1:8" hidden="1" x14ac:dyDescent="0.2">
      <c r="A343" s="203" t="s">
        <v>116</v>
      </c>
      <c r="B343" s="203"/>
      <c r="C343" s="5" t="s">
        <v>623</v>
      </c>
      <c r="D343" s="23" t="s">
        <v>619</v>
      </c>
      <c r="E343" s="30"/>
      <c r="F343" s="69"/>
      <c r="G343" s="69"/>
      <c r="H343" s="69"/>
    </row>
    <row r="344" spans="1:8" ht="25.5" hidden="1" x14ac:dyDescent="0.2">
      <c r="A344" s="203" t="s">
        <v>117</v>
      </c>
      <c r="B344" s="203"/>
      <c r="C344" s="5" t="s">
        <v>624</v>
      </c>
      <c r="D344" s="23" t="s">
        <v>619</v>
      </c>
      <c r="E344" s="30"/>
      <c r="F344" s="69"/>
      <c r="G344" s="69"/>
      <c r="H344" s="69"/>
    </row>
    <row r="345" spans="1:8" hidden="1" x14ac:dyDescent="0.2">
      <c r="A345" s="203" t="s">
        <v>120</v>
      </c>
      <c r="B345" s="203"/>
      <c r="C345" s="5" t="s">
        <v>625</v>
      </c>
      <c r="D345" s="23" t="s">
        <v>619</v>
      </c>
      <c r="E345" s="30"/>
      <c r="F345" s="69"/>
      <c r="G345" s="69"/>
      <c r="H345" s="69"/>
    </row>
    <row r="346" spans="1:8" hidden="1" x14ac:dyDescent="0.2">
      <c r="A346" s="203" t="s">
        <v>121</v>
      </c>
      <c r="B346" s="203"/>
      <c r="C346" s="5" t="s">
        <v>626</v>
      </c>
      <c r="D346" s="23" t="s">
        <v>619</v>
      </c>
      <c r="E346" s="30"/>
      <c r="F346" s="69"/>
      <c r="G346" s="69"/>
      <c r="H346" s="69"/>
    </row>
    <row r="347" spans="1:8" ht="25.5" hidden="1" x14ac:dyDescent="0.2">
      <c r="A347" s="203" t="s">
        <v>122</v>
      </c>
      <c r="B347" s="203"/>
      <c r="C347" s="5" t="s">
        <v>627</v>
      </c>
      <c r="D347" s="23" t="s">
        <v>619</v>
      </c>
      <c r="E347" s="30"/>
      <c r="F347" s="69"/>
      <c r="G347" s="69"/>
      <c r="H347" s="69"/>
    </row>
    <row r="348" spans="1:8" hidden="1" x14ac:dyDescent="0.2">
      <c r="A348" s="203" t="s">
        <v>123</v>
      </c>
      <c r="B348" s="203"/>
      <c r="C348" s="5" t="s">
        <v>628</v>
      </c>
      <c r="D348" s="23" t="s">
        <v>619</v>
      </c>
      <c r="E348" s="30"/>
      <c r="F348" s="69"/>
      <c r="G348" s="69"/>
      <c r="H348" s="69"/>
    </row>
    <row r="349" spans="1:8" ht="25.5" hidden="1" x14ac:dyDescent="0.2">
      <c r="A349" s="203" t="s">
        <v>124</v>
      </c>
      <c r="B349" s="203"/>
      <c r="C349" s="5" t="s">
        <v>629</v>
      </c>
      <c r="D349" s="23" t="s">
        <v>619</v>
      </c>
      <c r="E349" s="30"/>
      <c r="F349" s="69"/>
      <c r="G349" s="69"/>
      <c r="H349" s="69"/>
    </row>
    <row r="350" spans="1:8" ht="25.5" hidden="1" x14ac:dyDescent="0.2">
      <c r="A350" s="203" t="s">
        <v>125</v>
      </c>
      <c r="B350" s="203"/>
      <c r="C350" s="5" t="s">
        <v>630</v>
      </c>
      <c r="D350" s="23" t="s">
        <v>619</v>
      </c>
      <c r="E350" s="30"/>
      <c r="F350" s="69"/>
      <c r="G350" s="69"/>
      <c r="H350" s="69"/>
    </row>
    <row r="351" spans="1:8" ht="25.5" hidden="1" x14ac:dyDescent="0.2">
      <c r="A351" s="203" t="s">
        <v>126</v>
      </c>
      <c r="B351" s="203"/>
      <c r="C351" s="5" t="s">
        <v>631</v>
      </c>
      <c r="D351" s="23" t="s">
        <v>619</v>
      </c>
      <c r="E351" s="30"/>
      <c r="F351" s="69"/>
      <c r="G351" s="69"/>
      <c r="H351" s="69"/>
    </row>
    <row r="352" spans="1:8" hidden="1" x14ac:dyDescent="0.2">
      <c r="A352" s="203" t="s">
        <v>127</v>
      </c>
      <c r="B352" s="203"/>
      <c r="C352" s="5" t="s">
        <v>632</v>
      </c>
      <c r="D352" s="23" t="s">
        <v>619</v>
      </c>
      <c r="E352" s="30"/>
      <c r="F352" s="69"/>
      <c r="G352" s="69"/>
      <c r="H352" s="69"/>
    </row>
    <row r="353" spans="1:8" ht="25.5" hidden="1" x14ac:dyDescent="0.2">
      <c r="A353" s="203" t="s">
        <v>128</v>
      </c>
      <c r="B353" s="203"/>
      <c r="C353" s="5" t="s">
        <v>633</v>
      </c>
      <c r="D353" s="23" t="s">
        <v>619</v>
      </c>
      <c r="E353" s="30"/>
      <c r="F353" s="69"/>
      <c r="G353" s="69"/>
      <c r="H353" s="69"/>
    </row>
    <row r="354" spans="1:8" ht="25.5" hidden="1" x14ac:dyDescent="0.2">
      <c r="A354" s="203" t="s">
        <v>129</v>
      </c>
      <c r="B354" s="203"/>
      <c r="C354" s="5" t="s">
        <v>634</v>
      </c>
      <c r="D354" s="23" t="s">
        <v>619</v>
      </c>
      <c r="E354" s="30"/>
      <c r="F354" s="69"/>
      <c r="G354" s="69"/>
      <c r="H354" s="69"/>
    </row>
    <row r="355" spans="1:8" ht="25.5" hidden="1" x14ac:dyDescent="0.2">
      <c r="A355" s="203" t="s">
        <v>130</v>
      </c>
      <c r="B355" s="203"/>
      <c r="C355" s="5" t="s">
        <v>635</v>
      </c>
      <c r="D355" s="23" t="s">
        <v>619</v>
      </c>
      <c r="E355" s="30"/>
      <c r="F355" s="69"/>
      <c r="G355" s="69"/>
      <c r="H355" s="69"/>
    </row>
    <row r="356" spans="1:8" hidden="1" x14ac:dyDescent="0.2">
      <c r="A356" s="206" t="s">
        <v>133</v>
      </c>
      <c r="B356" s="206"/>
      <c r="C356" s="31" t="s">
        <v>636</v>
      </c>
      <c r="D356" s="20" t="s">
        <v>637</v>
      </c>
      <c r="E356" s="32"/>
      <c r="F356" s="70"/>
      <c r="G356" s="70"/>
      <c r="H356" s="70"/>
    </row>
    <row r="357" spans="1:8" ht="25.5" hidden="1" x14ac:dyDescent="0.2">
      <c r="A357" s="203" t="s">
        <v>136</v>
      </c>
      <c r="B357" s="203"/>
      <c r="C357" s="5" t="s">
        <v>638</v>
      </c>
      <c r="D357" s="23" t="s">
        <v>637</v>
      </c>
      <c r="E357" s="30"/>
      <c r="F357" s="69"/>
      <c r="G357" s="69"/>
      <c r="H357" s="69"/>
    </row>
    <row r="358" spans="1:8" hidden="1" x14ac:dyDescent="0.2">
      <c r="A358" s="203" t="s">
        <v>138</v>
      </c>
      <c r="B358" s="203"/>
      <c r="C358" s="5" t="s">
        <v>639</v>
      </c>
      <c r="D358" s="23" t="s">
        <v>637</v>
      </c>
      <c r="E358" s="30"/>
      <c r="F358" s="69"/>
      <c r="G358" s="69"/>
      <c r="H358" s="69"/>
    </row>
    <row r="359" spans="1:8" hidden="1" x14ac:dyDescent="0.2">
      <c r="A359" s="203" t="s">
        <v>140</v>
      </c>
      <c r="B359" s="203"/>
      <c r="C359" s="5" t="s">
        <v>640</v>
      </c>
      <c r="D359" s="23" t="s">
        <v>637</v>
      </c>
      <c r="E359" s="30"/>
      <c r="F359" s="69"/>
      <c r="G359" s="69"/>
      <c r="H359" s="69"/>
    </row>
    <row r="360" spans="1:8" ht="25.5" hidden="1" x14ac:dyDescent="0.2">
      <c r="A360" s="207" t="s">
        <v>142</v>
      </c>
      <c r="B360" s="207"/>
      <c r="C360" s="5" t="s">
        <v>641</v>
      </c>
      <c r="D360" s="35" t="s">
        <v>642</v>
      </c>
      <c r="E360" s="30"/>
      <c r="F360" s="69">
        <f>SUM(F361:F369)</f>
        <v>0</v>
      </c>
      <c r="G360" s="69">
        <f>SUM(G361:G369)</f>
        <v>0</v>
      </c>
      <c r="H360" s="69">
        <f>SUM(H361:H369)</f>
        <v>0</v>
      </c>
    </row>
    <row r="361" spans="1:8" hidden="1" x14ac:dyDescent="0.2">
      <c r="A361" s="203" t="s">
        <v>145</v>
      </c>
      <c r="B361" s="203"/>
      <c r="C361" s="25" t="s">
        <v>643</v>
      </c>
      <c r="D361" s="23" t="s">
        <v>642</v>
      </c>
      <c r="E361" s="26"/>
      <c r="F361" s="66"/>
      <c r="G361" s="66"/>
      <c r="H361" s="66"/>
    </row>
    <row r="362" spans="1:8" hidden="1" x14ac:dyDescent="0.2">
      <c r="A362" s="203" t="s">
        <v>147</v>
      </c>
      <c r="B362" s="203"/>
      <c r="C362" s="5" t="s">
        <v>644</v>
      </c>
      <c r="D362" s="23" t="s">
        <v>642</v>
      </c>
      <c r="E362" s="30"/>
      <c r="F362" s="69"/>
      <c r="G362" s="69"/>
      <c r="H362" s="69"/>
    </row>
    <row r="363" spans="1:8" hidden="1" x14ac:dyDescent="0.2">
      <c r="A363" s="203" t="s">
        <v>149</v>
      </c>
      <c r="B363" s="203"/>
      <c r="C363" s="5" t="s">
        <v>645</v>
      </c>
      <c r="D363" s="23" t="s">
        <v>642</v>
      </c>
      <c r="E363" s="30"/>
      <c r="F363" s="69"/>
      <c r="G363" s="69"/>
      <c r="H363" s="69"/>
    </row>
    <row r="364" spans="1:8" ht="25.5" hidden="1" x14ac:dyDescent="0.2">
      <c r="A364" s="203" t="s">
        <v>151</v>
      </c>
      <c r="B364" s="203"/>
      <c r="C364" s="5" t="s">
        <v>646</v>
      </c>
      <c r="D364" s="23" t="s">
        <v>642</v>
      </c>
      <c r="E364" s="30"/>
      <c r="F364" s="69"/>
      <c r="G364" s="69"/>
      <c r="H364" s="69"/>
    </row>
    <row r="365" spans="1:8" ht="25.5" hidden="1" x14ac:dyDescent="0.2">
      <c r="A365" s="203" t="s">
        <v>153</v>
      </c>
      <c r="B365" s="203"/>
      <c r="C365" s="5" t="s">
        <v>647</v>
      </c>
      <c r="D365" s="23" t="s">
        <v>642</v>
      </c>
      <c r="E365" s="30"/>
      <c r="F365" s="69"/>
      <c r="G365" s="69"/>
      <c r="H365" s="69"/>
    </row>
    <row r="366" spans="1:8" ht="25.5" hidden="1" x14ac:dyDescent="0.2">
      <c r="A366" s="203" t="s">
        <v>155</v>
      </c>
      <c r="B366" s="203"/>
      <c r="C366" s="5" t="s">
        <v>648</v>
      </c>
      <c r="D366" s="23" t="s">
        <v>642</v>
      </c>
      <c r="E366" s="30"/>
      <c r="F366" s="69"/>
      <c r="G366" s="69"/>
      <c r="H366" s="69"/>
    </row>
    <row r="367" spans="1:8" hidden="1" x14ac:dyDescent="0.2">
      <c r="A367" s="203" t="s">
        <v>157</v>
      </c>
      <c r="B367" s="203"/>
      <c r="C367" s="5" t="s">
        <v>649</v>
      </c>
      <c r="D367" s="23" t="s">
        <v>642</v>
      </c>
      <c r="E367" s="30"/>
      <c r="F367" s="69"/>
      <c r="G367" s="69"/>
      <c r="H367" s="69"/>
    </row>
    <row r="368" spans="1:8" hidden="1" x14ac:dyDescent="0.2">
      <c r="A368" s="203" t="s">
        <v>159</v>
      </c>
      <c r="B368" s="203"/>
      <c r="C368" s="5" t="s">
        <v>650</v>
      </c>
      <c r="D368" s="23" t="s">
        <v>642</v>
      </c>
      <c r="E368" s="30"/>
      <c r="F368" s="69"/>
      <c r="G368" s="69"/>
      <c r="H368" s="69"/>
    </row>
    <row r="369" spans="1:8" ht="25.5" hidden="1" x14ac:dyDescent="0.2">
      <c r="A369" s="203" t="s">
        <v>161</v>
      </c>
      <c r="B369" s="203"/>
      <c r="C369" s="5" t="s">
        <v>651</v>
      </c>
      <c r="D369" s="23" t="s">
        <v>642</v>
      </c>
      <c r="E369" s="30"/>
      <c r="F369" s="69"/>
      <c r="G369" s="69"/>
      <c r="H369" s="69"/>
    </row>
    <row r="370" spans="1:8" ht="25.5" hidden="1" x14ac:dyDescent="0.2">
      <c r="A370" s="207" t="s">
        <v>164</v>
      </c>
      <c r="B370" s="207"/>
      <c r="C370" s="6" t="s">
        <v>652</v>
      </c>
      <c r="D370" s="35" t="s">
        <v>653</v>
      </c>
      <c r="E370" s="33"/>
      <c r="F370" s="71">
        <f>SUM(F371:F379)</f>
        <v>0</v>
      </c>
      <c r="G370" s="71">
        <f>SUM(G371:G379)</f>
        <v>0</v>
      </c>
      <c r="H370" s="71">
        <f>SUM(H371:H379)</f>
        <v>0</v>
      </c>
    </row>
    <row r="371" spans="1:8" ht="51" hidden="1" x14ac:dyDescent="0.2">
      <c r="A371" s="203" t="s">
        <v>167</v>
      </c>
      <c r="B371" s="203"/>
      <c r="C371" s="5" t="s">
        <v>654</v>
      </c>
      <c r="D371" s="23" t="s">
        <v>653</v>
      </c>
      <c r="E371" s="30"/>
      <c r="F371" s="69"/>
      <c r="G371" s="69"/>
      <c r="H371" s="69"/>
    </row>
    <row r="372" spans="1:8" ht="25.5" hidden="1" x14ac:dyDescent="0.2">
      <c r="A372" s="203" t="s">
        <v>169</v>
      </c>
      <c r="B372" s="203"/>
      <c r="C372" s="5" t="s">
        <v>655</v>
      </c>
      <c r="D372" s="23" t="s">
        <v>653</v>
      </c>
      <c r="E372" s="30"/>
      <c r="F372" s="69"/>
      <c r="G372" s="69"/>
      <c r="H372" s="69"/>
    </row>
    <row r="373" spans="1:8" ht="25.5" hidden="1" x14ac:dyDescent="0.2">
      <c r="A373" s="203" t="s">
        <v>171</v>
      </c>
      <c r="B373" s="203"/>
      <c r="C373" s="5" t="s">
        <v>656</v>
      </c>
      <c r="D373" s="23" t="s">
        <v>653</v>
      </c>
      <c r="E373" s="30"/>
      <c r="F373" s="69"/>
      <c r="G373" s="69"/>
      <c r="H373" s="69"/>
    </row>
    <row r="374" spans="1:8" hidden="1" x14ac:dyDescent="0.2">
      <c r="A374" s="203" t="s">
        <v>173</v>
      </c>
      <c r="B374" s="203"/>
      <c r="C374" s="5" t="s">
        <v>657</v>
      </c>
      <c r="D374" s="23" t="s">
        <v>653</v>
      </c>
      <c r="E374" s="30"/>
      <c r="F374" s="69"/>
      <c r="G374" s="69"/>
      <c r="H374" s="69"/>
    </row>
    <row r="375" spans="1:8" hidden="1" x14ac:dyDescent="0.2">
      <c r="A375" s="203" t="s">
        <v>175</v>
      </c>
      <c r="B375" s="203"/>
      <c r="C375" s="5" t="s">
        <v>658</v>
      </c>
      <c r="D375" s="23" t="s">
        <v>653</v>
      </c>
      <c r="E375" s="30"/>
      <c r="F375" s="69"/>
      <c r="G375" s="69"/>
      <c r="H375" s="69"/>
    </row>
    <row r="376" spans="1:8" ht="25.5" hidden="1" x14ac:dyDescent="0.2">
      <c r="A376" s="203" t="s">
        <v>177</v>
      </c>
      <c r="B376" s="203"/>
      <c r="C376" s="5" t="s">
        <v>659</v>
      </c>
      <c r="D376" s="23" t="s">
        <v>653</v>
      </c>
      <c r="E376" s="30"/>
      <c r="F376" s="69"/>
      <c r="G376" s="69"/>
      <c r="H376" s="69"/>
    </row>
    <row r="377" spans="1:8" hidden="1" x14ac:dyDescent="0.2">
      <c r="A377" s="203" t="s">
        <v>179</v>
      </c>
      <c r="B377" s="203"/>
      <c r="C377" s="5" t="s">
        <v>660</v>
      </c>
      <c r="D377" s="23" t="s">
        <v>653</v>
      </c>
      <c r="E377" s="30"/>
      <c r="F377" s="69"/>
      <c r="G377" s="69"/>
      <c r="H377" s="69"/>
    </row>
    <row r="378" spans="1:8" ht="25.5" hidden="1" x14ac:dyDescent="0.2">
      <c r="A378" s="203" t="s">
        <v>182</v>
      </c>
      <c r="B378" s="203"/>
      <c r="C378" s="5" t="s">
        <v>661</v>
      </c>
      <c r="D378" s="23" t="s">
        <v>653</v>
      </c>
      <c r="E378" s="30"/>
      <c r="F378" s="69"/>
      <c r="G378" s="69"/>
      <c r="H378" s="69"/>
    </row>
    <row r="379" spans="1:8" hidden="1" x14ac:dyDescent="0.2">
      <c r="A379" s="203" t="s">
        <v>184</v>
      </c>
      <c r="B379" s="203"/>
      <c r="C379" s="5" t="s">
        <v>662</v>
      </c>
      <c r="D379" s="23" t="s">
        <v>653</v>
      </c>
      <c r="E379" s="30"/>
      <c r="F379" s="69"/>
      <c r="G379" s="69"/>
      <c r="H379" s="69"/>
    </row>
    <row r="380" spans="1:8" hidden="1" x14ac:dyDescent="0.2">
      <c r="A380" s="207" t="s">
        <v>186</v>
      </c>
      <c r="B380" s="207"/>
      <c r="C380" s="5" t="s">
        <v>663</v>
      </c>
      <c r="D380" s="35" t="s">
        <v>664</v>
      </c>
      <c r="E380" s="30"/>
      <c r="F380" s="69">
        <f>SUM(F381:F386)</f>
        <v>0</v>
      </c>
      <c r="G380" s="69">
        <f>SUM(G381:G386)</f>
        <v>0</v>
      </c>
      <c r="H380" s="69">
        <f>SUM(H381:H386)</f>
        <v>0</v>
      </c>
    </row>
    <row r="381" spans="1:8" hidden="1" x14ac:dyDescent="0.2">
      <c r="A381" s="203" t="s">
        <v>188</v>
      </c>
      <c r="B381" s="203"/>
      <c r="C381" s="5" t="s">
        <v>665</v>
      </c>
      <c r="D381" s="23" t="s">
        <v>664</v>
      </c>
      <c r="E381" s="30"/>
      <c r="F381" s="69"/>
      <c r="G381" s="69"/>
      <c r="H381" s="69"/>
    </row>
    <row r="382" spans="1:8" hidden="1" x14ac:dyDescent="0.2">
      <c r="A382" s="203" t="s">
        <v>190</v>
      </c>
      <c r="B382" s="203"/>
      <c r="C382" s="5" t="s">
        <v>666</v>
      </c>
      <c r="D382" s="23" t="s">
        <v>664</v>
      </c>
      <c r="E382" s="30"/>
      <c r="F382" s="69"/>
      <c r="G382" s="69"/>
      <c r="H382" s="69"/>
    </row>
    <row r="383" spans="1:8" ht="25.5" hidden="1" x14ac:dyDescent="0.2">
      <c r="A383" s="203" t="s">
        <v>192</v>
      </c>
      <c r="B383" s="203"/>
      <c r="C383" s="5" t="s">
        <v>667</v>
      </c>
      <c r="D383" s="23" t="s">
        <v>664</v>
      </c>
      <c r="E383" s="30"/>
      <c r="F383" s="69"/>
      <c r="G383" s="69"/>
      <c r="H383" s="69"/>
    </row>
    <row r="384" spans="1:8" ht="25.5" hidden="1" x14ac:dyDescent="0.2">
      <c r="A384" s="203" t="s">
        <v>194</v>
      </c>
      <c r="B384" s="203"/>
      <c r="C384" s="5" t="s">
        <v>668</v>
      </c>
      <c r="D384" s="23" t="s">
        <v>664</v>
      </c>
      <c r="E384" s="30"/>
      <c r="F384" s="69"/>
      <c r="G384" s="69"/>
      <c r="H384" s="69"/>
    </row>
    <row r="385" spans="1:8" ht="25.5" hidden="1" x14ac:dyDescent="0.2">
      <c r="A385" s="203" t="s">
        <v>197</v>
      </c>
      <c r="B385" s="203"/>
      <c r="C385" s="5" t="s">
        <v>669</v>
      </c>
      <c r="D385" s="23" t="s">
        <v>664</v>
      </c>
      <c r="E385" s="30"/>
      <c r="F385" s="69"/>
      <c r="G385" s="69"/>
      <c r="H385" s="69"/>
    </row>
    <row r="386" spans="1:8" ht="38.25" hidden="1" x14ac:dyDescent="0.2">
      <c r="A386" s="203" t="s">
        <v>199</v>
      </c>
      <c r="B386" s="203"/>
      <c r="C386" s="6" t="s">
        <v>670</v>
      </c>
      <c r="D386" s="23" t="s">
        <v>664</v>
      </c>
      <c r="E386" s="33"/>
      <c r="F386" s="71"/>
      <c r="G386" s="71"/>
      <c r="H386" s="71"/>
    </row>
    <row r="387" spans="1:8" hidden="1" x14ac:dyDescent="0.2">
      <c r="A387" s="203" t="s">
        <v>201</v>
      </c>
      <c r="B387" s="203"/>
      <c r="C387" s="5" t="s">
        <v>671</v>
      </c>
      <c r="D387" s="23" t="s">
        <v>672</v>
      </c>
      <c r="E387" s="30"/>
      <c r="F387" s="69"/>
      <c r="G387" s="69"/>
      <c r="H387" s="69"/>
    </row>
    <row r="388" spans="1:8" hidden="1" x14ac:dyDescent="0.2">
      <c r="A388" s="203" t="s">
        <v>203</v>
      </c>
      <c r="B388" s="203"/>
      <c r="C388" s="5" t="s">
        <v>673</v>
      </c>
      <c r="D388" s="23" t="s">
        <v>672</v>
      </c>
      <c r="E388" s="30"/>
      <c r="F388" s="69"/>
      <c r="G388" s="69"/>
      <c r="H388" s="69"/>
    </row>
    <row r="389" spans="1:8" hidden="1" x14ac:dyDescent="0.2">
      <c r="A389" s="203" t="s">
        <v>205</v>
      </c>
      <c r="B389" s="203"/>
      <c r="C389" s="5" t="s">
        <v>674</v>
      </c>
      <c r="D389" s="23" t="s">
        <v>672</v>
      </c>
      <c r="E389" s="30"/>
      <c r="F389" s="69"/>
      <c r="G389" s="69"/>
      <c r="H389" s="69"/>
    </row>
    <row r="390" spans="1:8" hidden="1" x14ac:dyDescent="0.2">
      <c r="A390" s="207" t="s">
        <v>207</v>
      </c>
      <c r="B390" s="207"/>
      <c r="C390" s="5" t="s">
        <v>675</v>
      </c>
      <c r="D390" s="35" t="s">
        <v>676</v>
      </c>
      <c r="E390" s="30"/>
      <c r="F390" s="69"/>
      <c r="G390" s="69"/>
      <c r="H390" s="69"/>
    </row>
    <row r="391" spans="1:8" hidden="1" x14ac:dyDescent="0.2">
      <c r="A391" s="203" t="s">
        <v>209</v>
      </c>
      <c r="B391" s="203"/>
      <c r="C391" s="5" t="s">
        <v>677</v>
      </c>
      <c r="D391" s="23" t="s">
        <v>676</v>
      </c>
      <c r="E391" s="30"/>
      <c r="F391" s="69"/>
      <c r="G391" s="69"/>
      <c r="H391" s="69"/>
    </row>
    <row r="392" spans="1:8" ht="25.5" hidden="1" x14ac:dyDescent="0.2">
      <c r="A392" s="203" t="s">
        <v>211</v>
      </c>
      <c r="B392" s="203"/>
      <c r="C392" s="5" t="s">
        <v>678</v>
      </c>
      <c r="D392" s="23" t="s">
        <v>676</v>
      </c>
      <c r="E392" s="30"/>
      <c r="F392" s="69"/>
      <c r="G392" s="69"/>
      <c r="H392" s="69"/>
    </row>
    <row r="393" spans="1:8" hidden="1" x14ac:dyDescent="0.2">
      <c r="A393" s="203" t="s">
        <v>213</v>
      </c>
      <c r="B393" s="203"/>
      <c r="C393" s="5" t="s">
        <v>679</v>
      </c>
      <c r="D393" s="23" t="s">
        <v>676</v>
      </c>
      <c r="E393" s="30"/>
      <c r="F393" s="69"/>
      <c r="G393" s="69"/>
      <c r="H393" s="69"/>
    </row>
    <row r="394" spans="1:8" hidden="1" x14ac:dyDescent="0.2">
      <c r="A394" s="203" t="s">
        <v>216</v>
      </c>
      <c r="B394" s="203"/>
      <c r="C394" s="5" t="s">
        <v>680</v>
      </c>
      <c r="D394" s="23" t="s">
        <v>676</v>
      </c>
      <c r="E394" s="30"/>
      <c r="F394" s="69"/>
      <c r="G394" s="69"/>
      <c r="H394" s="69"/>
    </row>
    <row r="395" spans="1:8" hidden="1" x14ac:dyDescent="0.2">
      <c r="A395" s="203" t="s">
        <v>218</v>
      </c>
      <c r="B395" s="203"/>
      <c r="C395" s="5" t="s">
        <v>681</v>
      </c>
      <c r="D395" s="23" t="s">
        <v>676</v>
      </c>
      <c r="E395" s="30"/>
      <c r="F395" s="69"/>
      <c r="G395" s="69"/>
      <c r="H395" s="69"/>
    </row>
    <row r="396" spans="1:8" ht="25.5" hidden="1" x14ac:dyDescent="0.2">
      <c r="A396" s="203" t="s">
        <v>220</v>
      </c>
      <c r="B396" s="203"/>
      <c r="C396" s="5" t="s">
        <v>682</v>
      </c>
      <c r="D396" s="23" t="s">
        <v>676</v>
      </c>
      <c r="E396" s="30"/>
      <c r="F396" s="69"/>
      <c r="G396" s="69"/>
      <c r="H396" s="69"/>
    </row>
    <row r="397" spans="1:8" ht="25.5" hidden="1" x14ac:dyDescent="0.2">
      <c r="A397" s="203" t="s">
        <v>222</v>
      </c>
      <c r="B397" s="203"/>
      <c r="C397" s="5" t="s">
        <v>683</v>
      </c>
      <c r="D397" s="23" t="s">
        <v>676</v>
      </c>
      <c r="E397" s="30"/>
      <c r="F397" s="69"/>
      <c r="G397" s="69"/>
      <c r="H397" s="69"/>
    </row>
    <row r="398" spans="1:8" ht="38.25" hidden="1" x14ac:dyDescent="0.2">
      <c r="A398" s="203" t="s">
        <v>224</v>
      </c>
      <c r="B398" s="203"/>
      <c r="C398" s="5" t="s">
        <v>684</v>
      </c>
      <c r="D398" s="23" t="s">
        <v>676</v>
      </c>
      <c r="E398" s="30"/>
      <c r="F398" s="69"/>
      <c r="G398" s="69"/>
      <c r="H398" s="69"/>
    </row>
    <row r="399" spans="1:8" ht="25.5" hidden="1" x14ac:dyDescent="0.2">
      <c r="A399" s="203" t="s">
        <v>226</v>
      </c>
      <c r="B399" s="203"/>
      <c r="C399" s="5" t="s">
        <v>685</v>
      </c>
      <c r="D399" s="23" t="s">
        <v>676</v>
      </c>
      <c r="E399" s="30"/>
      <c r="F399" s="69"/>
      <c r="G399" s="69"/>
      <c r="H399" s="69"/>
    </row>
    <row r="400" spans="1:8" ht="25.5" hidden="1" x14ac:dyDescent="0.2">
      <c r="A400" s="203" t="s">
        <v>228</v>
      </c>
      <c r="B400" s="203"/>
      <c r="C400" s="5" t="s">
        <v>686</v>
      </c>
      <c r="D400" s="23" t="s">
        <v>676</v>
      </c>
      <c r="E400" s="30"/>
      <c r="F400" s="69"/>
      <c r="G400" s="69"/>
      <c r="H400" s="69"/>
    </row>
    <row r="401" spans="1:8" hidden="1" x14ac:dyDescent="0.2">
      <c r="A401" s="203" t="s">
        <v>230</v>
      </c>
      <c r="B401" s="203"/>
      <c r="C401" s="5" t="s">
        <v>687</v>
      </c>
      <c r="D401" s="23" t="s">
        <v>676</v>
      </c>
      <c r="E401" s="30"/>
      <c r="F401" s="69"/>
      <c r="G401" s="69"/>
      <c r="H401" s="69"/>
    </row>
    <row r="402" spans="1:8" ht="25.5" hidden="1" x14ac:dyDescent="0.2">
      <c r="A402" s="203" t="s">
        <v>232</v>
      </c>
      <c r="B402" s="203"/>
      <c r="C402" s="5" t="s">
        <v>688</v>
      </c>
      <c r="D402" s="23" t="s">
        <v>676</v>
      </c>
      <c r="E402" s="30"/>
      <c r="F402" s="69"/>
      <c r="G402" s="69"/>
      <c r="H402" s="69"/>
    </row>
    <row r="403" spans="1:8" hidden="1" x14ac:dyDescent="0.2">
      <c r="A403" s="203" t="s">
        <v>234</v>
      </c>
      <c r="B403" s="203"/>
      <c r="C403" s="5" t="s">
        <v>689</v>
      </c>
      <c r="D403" s="23" t="s">
        <v>676</v>
      </c>
      <c r="E403" s="30"/>
      <c r="F403" s="69"/>
      <c r="G403" s="69"/>
      <c r="H403" s="69"/>
    </row>
    <row r="404" spans="1:8" hidden="1" x14ac:dyDescent="0.2">
      <c r="A404" s="203" t="s">
        <v>236</v>
      </c>
      <c r="B404" s="203"/>
      <c r="C404" s="5" t="s">
        <v>690</v>
      </c>
      <c r="D404" s="23" t="s">
        <v>676</v>
      </c>
      <c r="E404" s="30"/>
      <c r="F404" s="69"/>
      <c r="G404" s="69"/>
      <c r="H404" s="69"/>
    </row>
    <row r="405" spans="1:8" ht="25.5" hidden="1" x14ac:dyDescent="0.2">
      <c r="A405" s="203" t="s">
        <v>238</v>
      </c>
      <c r="B405" s="203"/>
      <c r="C405" s="5" t="s">
        <v>691</v>
      </c>
      <c r="D405" s="23" t="s">
        <v>676</v>
      </c>
      <c r="E405" s="30"/>
      <c r="F405" s="69"/>
      <c r="G405" s="69"/>
      <c r="H405" s="69"/>
    </row>
    <row r="406" spans="1:8" hidden="1" x14ac:dyDescent="0.2">
      <c r="A406" s="203" t="s">
        <v>240</v>
      </c>
      <c r="B406" s="203"/>
      <c r="C406" s="5" t="s">
        <v>692</v>
      </c>
      <c r="D406" s="23" t="s">
        <v>676</v>
      </c>
      <c r="E406" s="30"/>
      <c r="F406" s="69"/>
      <c r="G406" s="69"/>
      <c r="H406" s="69"/>
    </row>
    <row r="407" spans="1:8" hidden="1" x14ac:dyDescent="0.2">
      <c r="A407" s="203" t="s">
        <v>242</v>
      </c>
      <c r="B407" s="203"/>
      <c r="C407" s="5" t="s">
        <v>693</v>
      </c>
      <c r="D407" s="23" t="s">
        <v>676</v>
      </c>
      <c r="E407" s="30"/>
      <c r="F407" s="69"/>
      <c r="G407" s="69"/>
      <c r="H407" s="69"/>
    </row>
    <row r="408" spans="1:8" ht="25.5" hidden="1" x14ac:dyDescent="0.2">
      <c r="A408" s="203" t="s">
        <v>244</v>
      </c>
      <c r="B408" s="203"/>
      <c r="C408" s="5" t="s">
        <v>694</v>
      </c>
      <c r="D408" s="23" t="s">
        <v>676</v>
      </c>
      <c r="E408" s="30"/>
      <c r="F408" s="69"/>
      <c r="G408" s="69"/>
      <c r="H408" s="69"/>
    </row>
    <row r="409" spans="1:8" ht="25.5" hidden="1" x14ac:dyDescent="0.2">
      <c r="A409" s="203" t="s">
        <v>246</v>
      </c>
      <c r="B409" s="203"/>
      <c r="C409" s="5" t="s">
        <v>695</v>
      </c>
      <c r="D409" s="23" t="s">
        <v>676</v>
      </c>
      <c r="E409" s="30"/>
      <c r="F409" s="69"/>
      <c r="G409" s="69"/>
      <c r="H409" s="69"/>
    </row>
    <row r="410" spans="1:8" hidden="1" x14ac:dyDescent="0.2">
      <c r="A410" s="203" t="s">
        <v>248</v>
      </c>
      <c r="B410" s="203"/>
      <c r="C410" s="5" t="s">
        <v>696</v>
      </c>
      <c r="D410" s="23" t="s">
        <v>676</v>
      </c>
      <c r="E410" s="30"/>
      <c r="F410" s="69"/>
      <c r="G410" s="69"/>
      <c r="H410" s="69"/>
    </row>
    <row r="411" spans="1:8" hidden="1" x14ac:dyDescent="0.2">
      <c r="A411" s="203" t="s">
        <v>250</v>
      </c>
      <c r="B411" s="203"/>
      <c r="C411" s="5" t="s">
        <v>697</v>
      </c>
      <c r="D411" s="23" t="s">
        <v>676</v>
      </c>
      <c r="E411" s="30"/>
      <c r="F411" s="69"/>
      <c r="G411" s="69"/>
      <c r="H411" s="69"/>
    </row>
    <row r="412" spans="1:8" hidden="1" x14ac:dyDescent="0.2">
      <c r="A412" s="203" t="s">
        <v>252</v>
      </c>
      <c r="B412" s="203"/>
      <c r="C412" s="5" t="s">
        <v>698</v>
      </c>
      <c r="D412" s="23" t="s">
        <v>676</v>
      </c>
      <c r="E412" s="30"/>
      <c r="F412" s="69"/>
      <c r="G412" s="69"/>
      <c r="H412" s="69"/>
    </row>
    <row r="413" spans="1:8" ht="25.5" hidden="1" x14ac:dyDescent="0.2">
      <c r="A413" s="203" t="s">
        <v>254</v>
      </c>
      <c r="B413" s="203"/>
      <c r="C413" s="5" t="s">
        <v>699</v>
      </c>
      <c r="D413" s="23" t="s">
        <v>676</v>
      </c>
      <c r="E413" s="30"/>
      <c r="F413" s="69"/>
      <c r="G413" s="69"/>
      <c r="H413" s="69"/>
    </row>
    <row r="414" spans="1:8" ht="25.5" hidden="1" x14ac:dyDescent="0.2">
      <c r="A414" s="203" t="s">
        <v>257</v>
      </c>
      <c r="B414" s="203"/>
      <c r="C414" s="5" t="s">
        <v>700</v>
      </c>
      <c r="D414" s="23" t="s">
        <v>676</v>
      </c>
      <c r="E414" s="30"/>
      <c r="F414" s="69"/>
      <c r="G414" s="69"/>
      <c r="H414" s="69"/>
    </row>
    <row r="415" spans="1:8" ht="25.5" hidden="1" x14ac:dyDescent="0.2">
      <c r="A415" s="203" t="s">
        <v>259</v>
      </c>
      <c r="B415" s="203"/>
      <c r="C415" s="5" t="s">
        <v>701</v>
      </c>
      <c r="D415" s="23" t="s">
        <v>676</v>
      </c>
      <c r="E415" s="30"/>
      <c r="F415" s="69"/>
      <c r="G415" s="69"/>
      <c r="H415" s="69"/>
    </row>
    <row r="416" spans="1:8" ht="25.5" hidden="1" x14ac:dyDescent="0.2">
      <c r="A416" s="206" t="s">
        <v>261</v>
      </c>
      <c r="B416" s="206"/>
      <c r="C416" s="7" t="s">
        <v>702</v>
      </c>
      <c r="D416" s="20" t="s">
        <v>703</v>
      </c>
      <c r="E416" s="34"/>
      <c r="F416" s="72">
        <f>F338+F339+F356+F360+F370+F380+F387+F390</f>
        <v>0</v>
      </c>
      <c r="G416" s="72">
        <f>G338+G339+G356+G360+G370+G380+G387+G390</f>
        <v>0</v>
      </c>
      <c r="H416" s="72">
        <f>H338+H339+H356+H360+H370+H380+H387+H390</f>
        <v>0</v>
      </c>
    </row>
    <row r="417" spans="1:8" hidden="1" x14ac:dyDescent="0.2">
      <c r="A417" s="203" t="s">
        <v>263</v>
      </c>
      <c r="B417" s="203"/>
      <c r="C417" s="5" t="s">
        <v>704</v>
      </c>
      <c r="D417" s="23" t="s">
        <v>705</v>
      </c>
      <c r="E417" s="30"/>
      <c r="F417" s="69"/>
      <c r="G417" s="69"/>
      <c r="H417" s="69"/>
    </row>
    <row r="418" spans="1:8" hidden="1" x14ac:dyDescent="0.2">
      <c r="A418" s="203" t="s">
        <v>266</v>
      </c>
      <c r="B418" s="203"/>
      <c r="C418" s="5" t="s">
        <v>706</v>
      </c>
      <c r="D418" s="23" t="s">
        <v>705</v>
      </c>
      <c r="E418" s="30"/>
      <c r="F418" s="69"/>
      <c r="G418" s="69"/>
      <c r="H418" s="69"/>
    </row>
    <row r="419" spans="1:8" hidden="1" x14ac:dyDescent="0.2">
      <c r="A419" s="203" t="s">
        <v>269</v>
      </c>
      <c r="B419" s="203"/>
      <c r="C419" s="5" t="s">
        <v>707</v>
      </c>
      <c r="D419" s="23" t="s">
        <v>708</v>
      </c>
      <c r="E419" s="30"/>
      <c r="F419" s="69"/>
      <c r="G419" s="69"/>
      <c r="H419" s="69"/>
    </row>
    <row r="420" spans="1:8" ht="25.5" hidden="1" x14ac:dyDescent="0.2">
      <c r="A420" s="203" t="s">
        <v>271</v>
      </c>
      <c r="B420" s="203"/>
      <c r="C420" s="5" t="s">
        <v>709</v>
      </c>
      <c r="D420" s="23" t="s">
        <v>710</v>
      </c>
      <c r="E420" s="30"/>
      <c r="F420" s="69"/>
      <c r="G420" s="69"/>
      <c r="H420" s="69"/>
    </row>
    <row r="421" spans="1:8" ht="25.5" hidden="1" x14ac:dyDescent="0.2">
      <c r="A421" s="203" t="s">
        <v>273</v>
      </c>
      <c r="B421" s="203"/>
      <c r="C421" s="5" t="s">
        <v>711</v>
      </c>
      <c r="D421" s="23" t="s">
        <v>712</v>
      </c>
      <c r="E421" s="30"/>
      <c r="F421" s="69">
        <f>SUM(F422:F431)</f>
        <v>0</v>
      </c>
      <c r="G421" s="69">
        <f>SUM(G422:G431)</f>
        <v>0</v>
      </c>
      <c r="H421" s="69">
        <f>SUM(H422:H431)</f>
        <v>0</v>
      </c>
    </row>
    <row r="422" spans="1:8" hidden="1" x14ac:dyDescent="0.2">
      <c r="A422" s="203" t="s">
        <v>275</v>
      </c>
      <c r="B422" s="203"/>
      <c r="C422" s="5" t="s">
        <v>37</v>
      </c>
      <c r="D422" s="23" t="s">
        <v>712</v>
      </c>
      <c r="E422" s="30"/>
      <c r="F422" s="69"/>
      <c r="G422" s="69"/>
      <c r="H422" s="69"/>
    </row>
    <row r="423" spans="1:8" hidden="1" x14ac:dyDescent="0.2">
      <c r="A423" s="203" t="s">
        <v>277</v>
      </c>
      <c r="B423" s="203"/>
      <c r="C423" s="5" t="s">
        <v>39</v>
      </c>
      <c r="D423" s="23" t="s">
        <v>712</v>
      </c>
      <c r="E423" s="30"/>
      <c r="F423" s="69"/>
      <c r="G423" s="69"/>
      <c r="H423" s="69"/>
    </row>
    <row r="424" spans="1:8" ht="25.5" hidden="1" x14ac:dyDescent="0.2">
      <c r="A424" s="203" t="s">
        <v>280</v>
      </c>
      <c r="B424" s="203"/>
      <c r="C424" s="5" t="s">
        <v>41</v>
      </c>
      <c r="D424" s="23" t="s">
        <v>712</v>
      </c>
      <c r="E424" s="30"/>
      <c r="F424" s="69"/>
      <c r="G424" s="69"/>
      <c r="H424" s="69"/>
    </row>
    <row r="425" spans="1:8" hidden="1" x14ac:dyDescent="0.2">
      <c r="A425" s="203" t="s">
        <v>282</v>
      </c>
      <c r="B425" s="203"/>
      <c r="C425" s="5" t="s">
        <v>43</v>
      </c>
      <c r="D425" s="23" t="s">
        <v>712</v>
      </c>
      <c r="E425" s="30"/>
      <c r="F425" s="69"/>
      <c r="G425" s="69"/>
      <c r="H425" s="69"/>
    </row>
    <row r="426" spans="1:8" hidden="1" x14ac:dyDescent="0.2">
      <c r="A426" s="203" t="s">
        <v>284</v>
      </c>
      <c r="B426" s="203"/>
      <c r="C426" s="5" t="s">
        <v>45</v>
      </c>
      <c r="D426" s="23" t="s">
        <v>712</v>
      </c>
      <c r="E426" s="30"/>
      <c r="F426" s="69"/>
      <c r="G426" s="69"/>
      <c r="H426" s="69"/>
    </row>
    <row r="427" spans="1:8" hidden="1" x14ac:dyDescent="0.2">
      <c r="A427" s="203" t="s">
        <v>286</v>
      </c>
      <c r="B427" s="203"/>
      <c r="C427" s="5" t="s">
        <v>47</v>
      </c>
      <c r="D427" s="23" t="s">
        <v>712</v>
      </c>
      <c r="E427" s="30"/>
      <c r="F427" s="69"/>
      <c r="G427" s="69"/>
      <c r="H427" s="69"/>
    </row>
    <row r="428" spans="1:8" hidden="1" x14ac:dyDescent="0.2">
      <c r="A428" s="203" t="s">
        <v>288</v>
      </c>
      <c r="B428" s="203"/>
      <c r="C428" s="5" t="s">
        <v>49</v>
      </c>
      <c r="D428" s="23" t="s">
        <v>712</v>
      </c>
      <c r="E428" s="30"/>
      <c r="F428" s="69"/>
      <c r="G428" s="69"/>
      <c r="H428" s="69"/>
    </row>
    <row r="429" spans="1:8" hidden="1" x14ac:dyDescent="0.2">
      <c r="A429" s="203" t="s">
        <v>290</v>
      </c>
      <c r="B429" s="203"/>
      <c r="C429" s="5" t="s">
        <v>51</v>
      </c>
      <c r="D429" s="23" t="s">
        <v>712</v>
      </c>
      <c r="E429" s="30"/>
      <c r="F429" s="69"/>
      <c r="G429" s="69"/>
      <c r="H429" s="69"/>
    </row>
    <row r="430" spans="1:8" hidden="1" x14ac:dyDescent="0.2">
      <c r="A430" s="203" t="s">
        <v>292</v>
      </c>
      <c r="B430" s="203"/>
      <c r="C430" s="5" t="s">
        <v>53</v>
      </c>
      <c r="D430" s="23" t="s">
        <v>712</v>
      </c>
      <c r="E430" s="30"/>
      <c r="F430" s="69"/>
      <c r="G430" s="69"/>
      <c r="H430" s="69"/>
    </row>
    <row r="431" spans="1:8" hidden="1" x14ac:dyDescent="0.2">
      <c r="A431" s="203" t="s">
        <v>294</v>
      </c>
      <c r="B431" s="203"/>
      <c r="C431" s="5" t="s">
        <v>55</v>
      </c>
      <c r="D431" s="23" t="s">
        <v>712</v>
      </c>
      <c r="E431" s="30"/>
      <c r="F431" s="69"/>
      <c r="G431" s="69"/>
      <c r="H431" s="69"/>
    </row>
    <row r="432" spans="1:8" ht="25.5" hidden="1" x14ac:dyDescent="0.2">
      <c r="A432" s="203" t="s">
        <v>296</v>
      </c>
      <c r="B432" s="203"/>
      <c r="C432" s="5" t="s">
        <v>713</v>
      </c>
      <c r="D432" s="23" t="s">
        <v>714</v>
      </c>
      <c r="E432" s="30"/>
      <c r="F432" s="69">
        <f>SUM(F433:F442)</f>
        <v>0</v>
      </c>
      <c r="G432" s="69">
        <f>SUM(G433:G442)</f>
        <v>0</v>
      </c>
      <c r="H432" s="69">
        <f>SUM(H433:H442)</f>
        <v>0</v>
      </c>
    </row>
    <row r="433" spans="1:8" hidden="1" x14ac:dyDescent="0.2">
      <c r="A433" s="203" t="s">
        <v>298</v>
      </c>
      <c r="B433" s="203"/>
      <c r="C433" s="5" t="s">
        <v>37</v>
      </c>
      <c r="D433" s="23" t="s">
        <v>714</v>
      </c>
      <c r="E433" s="30"/>
      <c r="F433" s="69"/>
      <c r="G433" s="69"/>
      <c r="H433" s="69"/>
    </row>
    <row r="434" spans="1:8" hidden="1" x14ac:dyDescent="0.2">
      <c r="A434" s="203" t="s">
        <v>300</v>
      </c>
      <c r="B434" s="203"/>
      <c r="C434" s="5" t="s">
        <v>39</v>
      </c>
      <c r="D434" s="23" t="s">
        <v>714</v>
      </c>
      <c r="E434" s="30"/>
      <c r="F434" s="69"/>
      <c r="G434" s="69"/>
      <c r="H434" s="69"/>
    </row>
    <row r="435" spans="1:8" ht="25.5" hidden="1" x14ac:dyDescent="0.2">
      <c r="A435" s="203" t="s">
        <v>302</v>
      </c>
      <c r="B435" s="203"/>
      <c r="C435" s="5" t="s">
        <v>41</v>
      </c>
      <c r="D435" s="23" t="s">
        <v>714</v>
      </c>
      <c r="E435" s="30"/>
      <c r="F435" s="69"/>
      <c r="G435" s="69"/>
      <c r="H435" s="69"/>
    </row>
    <row r="436" spans="1:8" hidden="1" x14ac:dyDescent="0.2">
      <c r="A436" s="203" t="s">
        <v>304</v>
      </c>
      <c r="B436" s="203"/>
      <c r="C436" s="5" t="s">
        <v>43</v>
      </c>
      <c r="D436" s="23" t="s">
        <v>714</v>
      </c>
      <c r="E436" s="30"/>
      <c r="F436" s="69"/>
      <c r="G436" s="69"/>
      <c r="H436" s="69"/>
    </row>
    <row r="437" spans="1:8" hidden="1" x14ac:dyDescent="0.2">
      <c r="A437" s="203" t="s">
        <v>306</v>
      </c>
      <c r="B437" s="203"/>
      <c r="C437" s="5" t="s">
        <v>45</v>
      </c>
      <c r="D437" s="23" t="s">
        <v>714</v>
      </c>
      <c r="E437" s="30"/>
      <c r="F437" s="69"/>
      <c r="G437" s="69"/>
      <c r="H437" s="69"/>
    </row>
    <row r="438" spans="1:8" hidden="1" x14ac:dyDescent="0.2">
      <c r="A438" s="203" t="s">
        <v>308</v>
      </c>
      <c r="B438" s="203"/>
      <c r="C438" s="5" t="s">
        <v>47</v>
      </c>
      <c r="D438" s="23" t="s">
        <v>714</v>
      </c>
      <c r="E438" s="30"/>
      <c r="F438" s="69"/>
      <c r="G438" s="69"/>
      <c r="H438" s="69"/>
    </row>
    <row r="439" spans="1:8" hidden="1" x14ac:dyDescent="0.2">
      <c r="A439" s="203" t="s">
        <v>310</v>
      </c>
      <c r="B439" s="203"/>
      <c r="C439" s="5" t="s">
        <v>49</v>
      </c>
      <c r="D439" s="23" t="s">
        <v>714</v>
      </c>
      <c r="E439" s="30"/>
      <c r="F439" s="69"/>
      <c r="G439" s="69"/>
      <c r="H439" s="69"/>
    </row>
    <row r="440" spans="1:8" hidden="1" x14ac:dyDescent="0.2">
      <c r="A440" s="203" t="s">
        <v>313</v>
      </c>
      <c r="B440" s="203"/>
      <c r="C440" s="5" t="s">
        <v>51</v>
      </c>
      <c r="D440" s="23" t="s">
        <v>714</v>
      </c>
      <c r="E440" s="30"/>
      <c r="F440" s="69"/>
      <c r="G440" s="69"/>
      <c r="H440" s="69"/>
    </row>
    <row r="441" spans="1:8" hidden="1" x14ac:dyDescent="0.2">
      <c r="A441" s="203" t="s">
        <v>315</v>
      </c>
      <c r="B441" s="203"/>
      <c r="C441" s="5" t="s">
        <v>53</v>
      </c>
      <c r="D441" s="23" t="s">
        <v>714</v>
      </c>
      <c r="E441" s="30"/>
      <c r="F441" s="69"/>
      <c r="G441" s="69"/>
      <c r="H441" s="69"/>
    </row>
    <row r="442" spans="1:8" hidden="1" x14ac:dyDescent="0.2">
      <c r="A442" s="203" t="s">
        <v>317</v>
      </c>
      <c r="B442" s="203"/>
      <c r="C442" s="5" t="s">
        <v>55</v>
      </c>
      <c r="D442" s="23" t="s">
        <v>714</v>
      </c>
      <c r="E442" s="30"/>
      <c r="F442" s="69"/>
      <c r="G442" s="69"/>
      <c r="H442" s="69"/>
    </row>
    <row r="443" spans="1:8" ht="25.5" hidden="1" x14ac:dyDescent="0.2">
      <c r="A443" s="203" t="s">
        <v>319</v>
      </c>
      <c r="B443" s="203"/>
      <c r="C443" s="5" t="s">
        <v>715</v>
      </c>
      <c r="D443" s="23" t="s">
        <v>716</v>
      </c>
      <c r="E443" s="30"/>
      <c r="F443" s="69">
        <f>SUM(F444:F453)</f>
        <v>0</v>
      </c>
      <c r="G443" s="69">
        <f>SUM(G444:G453)</f>
        <v>0</v>
      </c>
      <c r="H443" s="69">
        <f>SUM(H444:H453)</f>
        <v>0</v>
      </c>
    </row>
    <row r="444" spans="1:8" hidden="1" x14ac:dyDescent="0.2">
      <c r="A444" s="203" t="s">
        <v>321</v>
      </c>
      <c r="B444" s="203"/>
      <c r="C444" s="5" t="s">
        <v>37</v>
      </c>
      <c r="D444" s="23" t="s">
        <v>716</v>
      </c>
      <c r="E444" s="30"/>
      <c r="F444" s="69"/>
      <c r="G444" s="69"/>
      <c r="H444" s="69"/>
    </row>
    <row r="445" spans="1:8" hidden="1" x14ac:dyDescent="0.2">
      <c r="A445" s="203" t="s">
        <v>323</v>
      </c>
      <c r="B445" s="203"/>
      <c r="C445" s="5" t="s">
        <v>39</v>
      </c>
      <c r="D445" s="23" t="s">
        <v>716</v>
      </c>
      <c r="E445" s="30"/>
      <c r="F445" s="69"/>
      <c r="G445" s="69"/>
      <c r="H445" s="69"/>
    </row>
    <row r="446" spans="1:8" ht="25.5" hidden="1" x14ac:dyDescent="0.2">
      <c r="A446" s="203" t="s">
        <v>325</v>
      </c>
      <c r="B446" s="203"/>
      <c r="C446" s="5" t="s">
        <v>41</v>
      </c>
      <c r="D446" s="23" t="s">
        <v>716</v>
      </c>
      <c r="E446" s="30"/>
      <c r="F446" s="69"/>
      <c r="G446" s="69"/>
      <c r="H446" s="69"/>
    </row>
    <row r="447" spans="1:8" hidden="1" x14ac:dyDescent="0.2">
      <c r="A447" s="203" t="s">
        <v>327</v>
      </c>
      <c r="B447" s="203"/>
      <c r="C447" s="5" t="s">
        <v>43</v>
      </c>
      <c r="D447" s="23" t="s">
        <v>716</v>
      </c>
      <c r="E447" s="30"/>
      <c r="F447" s="69"/>
      <c r="G447" s="69"/>
      <c r="H447" s="69"/>
    </row>
    <row r="448" spans="1:8" hidden="1" x14ac:dyDescent="0.2">
      <c r="A448" s="203" t="s">
        <v>329</v>
      </c>
      <c r="B448" s="203"/>
      <c r="C448" s="5" t="s">
        <v>45</v>
      </c>
      <c r="D448" s="23" t="s">
        <v>716</v>
      </c>
      <c r="E448" s="30"/>
      <c r="F448" s="69"/>
      <c r="G448" s="69"/>
      <c r="H448" s="69"/>
    </row>
    <row r="449" spans="1:8" hidden="1" x14ac:dyDescent="0.2">
      <c r="A449" s="203" t="s">
        <v>331</v>
      </c>
      <c r="B449" s="203"/>
      <c r="C449" s="5" t="s">
        <v>47</v>
      </c>
      <c r="D449" s="23" t="s">
        <v>716</v>
      </c>
      <c r="E449" s="30"/>
      <c r="F449" s="69"/>
      <c r="G449" s="69"/>
      <c r="H449" s="69"/>
    </row>
    <row r="450" spans="1:8" hidden="1" x14ac:dyDescent="0.2">
      <c r="A450" s="203" t="s">
        <v>333</v>
      </c>
      <c r="B450" s="203"/>
      <c r="C450" s="5" t="s">
        <v>49</v>
      </c>
      <c r="D450" s="23" t="s">
        <v>716</v>
      </c>
      <c r="E450" s="30"/>
      <c r="F450" s="69"/>
      <c r="G450" s="69"/>
      <c r="H450" s="69"/>
    </row>
    <row r="451" spans="1:8" hidden="1" x14ac:dyDescent="0.2">
      <c r="A451" s="203" t="s">
        <v>335</v>
      </c>
      <c r="B451" s="203"/>
      <c r="C451" s="5" t="s">
        <v>51</v>
      </c>
      <c r="D451" s="23" t="s">
        <v>716</v>
      </c>
      <c r="E451" s="30"/>
      <c r="F451" s="69"/>
      <c r="G451" s="69"/>
      <c r="H451" s="69"/>
    </row>
    <row r="452" spans="1:8" hidden="1" x14ac:dyDescent="0.2">
      <c r="A452" s="203" t="s">
        <v>337</v>
      </c>
      <c r="B452" s="203"/>
      <c r="C452" s="5" t="s">
        <v>53</v>
      </c>
      <c r="D452" s="23" t="s">
        <v>716</v>
      </c>
      <c r="E452" s="30"/>
      <c r="F452" s="69"/>
      <c r="G452" s="69"/>
      <c r="H452" s="69"/>
    </row>
    <row r="453" spans="1:8" hidden="1" x14ac:dyDescent="0.2">
      <c r="A453" s="203" t="s">
        <v>339</v>
      </c>
      <c r="B453" s="203"/>
      <c r="C453" s="5" t="s">
        <v>55</v>
      </c>
      <c r="D453" s="23" t="s">
        <v>716</v>
      </c>
      <c r="E453" s="30"/>
      <c r="F453" s="69"/>
      <c r="G453" s="69"/>
      <c r="H453" s="69"/>
    </row>
    <row r="454" spans="1:8" ht="25.5" hidden="1" x14ac:dyDescent="0.2">
      <c r="A454" s="203" t="s">
        <v>342</v>
      </c>
      <c r="B454" s="203"/>
      <c r="C454" s="5" t="s">
        <v>717</v>
      </c>
      <c r="D454" s="23" t="s">
        <v>718</v>
      </c>
      <c r="E454" s="30"/>
      <c r="F454" s="69"/>
      <c r="G454" s="69"/>
      <c r="H454" s="69"/>
    </row>
    <row r="455" spans="1:8" ht="25.5" hidden="1" x14ac:dyDescent="0.2">
      <c r="A455" s="203" t="s">
        <v>345</v>
      </c>
      <c r="B455" s="203"/>
      <c r="C455" s="5" t="s">
        <v>719</v>
      </c>
      <c r="D455" s="23" t="s">
        <v>718</v>
      </c>
      <c r="E455" s="30"/>
      <c r="F455" s="69"/>
      <c r="G455" s="69"/>
      <c r="H455" s="69"/>
    </row>
    <row r="456" spans="1:8" ht="25.5" hidden="1" x14ac:dyDescent="0.2">
      <c r="A456" s="203" t="s">
        <v>347</v>
      </c>
      <c r="B456" s="203"/>
      <c r="C456" s="5" t="s">
        <v>720</v>
      </c>
      <c r="D456" s="23" t="s">
        <v>721</v>
      </c>
      <c r="E456" s="30"/>
      <c r="F456" s="69">
        <f>SUM(F457:F466)</f>
        <v>0</v>
      </c>
      <c r="G456" s="69">
        <f>SUM(G457:G466)</f>
        <v>0</v>
      </c>
      <c r="H456" s="69">
        <f>SUM(H457:H466)</f>
        <v>0</v>
      </c>
    </row>
    <row r="457" spans="1:8" hidden="1" x14ac:dyDescent="0.2">
      <c r="A457" s="203" t="s">
        <v>349</v>
      </c>
      <c r="B457" s="203"/>
      <c r="C457" s="5" t="s">
        <v>442</v>
      </c>
      <c r="D457" s="3" t="s">
        <v>721</v>
      </c>
      <c r="E457" s="30"/>
      <c r="F457" s="69"/>
      <c r="G457" s="69"/>
      <c r="H457" s="69"/>
    </row>
    <row r="458" spans="1:8" hidden="1" x14ac:dyDescent="0.2">
      <c r="A458" s="203" t="s">
        <v>351</v>
      </c>
      <c r="B458" s="203"/>
      <c r="C458" s="5" t="s">
        <v>444</v>
      </c>
      <c r="D458" s="3" t="s">
        <v>721</v>
      </c>
      <c r="E458" s="30"/>
      <c r="F458" s="69"/>
      <c r="G458" s="69"/>
      <c r="H458" s="69"/>
    </row>
    <row r="459" spans="1:8" hidden="1" x14ac:dyDescent="0.2">
      <c r="A459" s="203" t="s">
        <v>354</v>
      </c>
      <c r="B459" s="203"/>
      <c r="C459" s="5" t="s">
        <v>446</v>
      </c>
      <c r="D459" s="3" t="s">
        <v>721</v>
      </c>
      <c r="E459" s="30"/>
      <c r="F459" s="69"/>
      <c r="G459" s="69"/>
      <c r="H459" s="69"/>
    </row>
    <row r="460" spans="1:8" hidden="1" x14ac:dyDescent="0.2">
      <c r="A460" s="203" t="s">
        <v>356</v>
      </c>
      <c r="B460" s="203"/>
      <c r="C460" s="3" t="s">
        <v>448</v>
      </c>
      <c r="D460" s="3" t="s">
        <v>721</v>
      </c>
      <c r="E460" s="24"/>
      <c r="F460" s="66"/>
      <c r="G460" s="66"/>
      <c r="H460" s="66"/>
    </row>
    <row r="461" spans="1:8" hidden="1" x14ac:dyDescent="0.2">
      <c r="A461" s="203" t="s">
        <v>359</v>
      </c>
      <c r="B461" s="203"/>
      <c r="C461" s="3" t="s">
        <v>450</v>
      </c>
      <c r="D461" s="3" t="s">
        <v>721</v>
      </c>
      <c r="E461" s="24"/>
      <c r="F461" s="66"/>
      <c r="G461" s="66"/>
      <c r="H461" s="66"/>
    </row>
    <row r="462" spans="1:8" ht="25.5" hidden="1" x14ac:dyDescent="0.2">
      <c r="A462" s="203" t="s">
        <v>361</v>
      </c>
      <c r="B462" s="203"/>
      <c r="C462" s="3" t="s">
        <v>452</v>
      </c>
      <c r="D462" s="3" t="s">
        <v>721</v>
      </c>
      <c r="E462" s="24"/>
      <c r="F462" s="66"/>
      <c r="G462" s="66"/>
      <c r="H462" s="66"/>
    </row>
    <row r="463" spans="1:8" hidden="1" x14ac:dyDescent="0.2">
      <c r="A463" s="203" t="s">
        <v>363</v>
      </c>
      <c r="B463" s="203"/>
      <c r="C463" s="5" t="s">
        <v>454</v>
      </c>
      <c r="D463" s="3" t="s">
        <v>721</v>
      </c>
      <c r="E463" s="30"/>
      <c r="F463" s="69"/>
      <c r="G463" s="69"/>
      <c r="H463" s="69"/>
    </row>
    <row r="464" spans="1:8" hidden="1" x14ac:dyDescent="0.2">
      <c r="A464" s="203" t="s">
        <v>365</v>
      </c>
      <c r="B464" s="203"/>
      <c r="C464" s="5" t="s">
        <v>456</v>
      </c>
      <c r="D464" s="3" t="s">
        <v>721</v>
      </c>
      <c r="E464" s="30"/>
      <c r="F464" s="69"/>
      <c r="G464" s="69"/>
      <c r="H464" s="69"/>
    </row>
    <row r="465" spans="1:8" hidden="1" x14ac:dyDescent="0.2">
      <c r="A465" s="203" t="s">
        <v>367</v>
      </c>
      <c r="B465" s="203"/>
      <c r="C465" s="5" t="s">
        <v>458</v>
      </c>
      <c r="D465" s="3" t="s">
        <v>721</v>
      </c>
      <c r="E465" s="30"/>
      <c r="F465" s="69"/>
      <c r="G465" s="69"/>
      <c r="H465" s="69"/>
    </row>
    <row r="466" spans="1:8" hidden="1" x14ac:dyDescent="0.2">
      <c r="A466" s="203" t="s">
        <v>369</v>
      </c>
      <c r="B466" s="203"/>
      <c r="C466" s="5" t="s">
        <v>460</v>
      </c>
      <c r="D466" s="3" t="s">
        <v>721</v>
      </c>
      <c r="E466" s="30"/>
      <c r="F466" s="69"/>
      <c r="G466" s="69"/>
      <c r="H466" s="69"/>
    </row>
    <row r="467" spans="1:8" hidden="1" x14ac:dyDescent="0.2">
      <c r="A467" s="203" t="s">
        <v>371</v>
      </c>
      <c r="B467" s="203"/>
      <c r="C467" s="5" t="s">
        <v>722</v>
      </c>
      <c r="D467" s="23" t="s">
        <v>723</v>
      </c>
      <c r="E467" s="30"/>
      <c r="F467" s="69"/>
      <c r="G467" s="69"/>
      <c r="H467" s="69"/>
    </row>
    <row r="468" spans="1:8" hidden="1" x14ac:dyDescent="0.2">
      <c r="A468" s="203" t="s">
        <v>374</v>
      </c>
      <c r="B468" s="203"/>
      <c r="C468" s="5" t="s">
        <v>724</v>
      </c>
      <c r="D468" s="23" t="s">
        <v>725</v>
      </c>
      <c r="E468" s="30"/>
      <c r="F468" s="69"/>
      <c r="G468" s="69"/>
      <c r="H468" s="69"/>
    </row>
    <row r="469" spans="1:8" ht="25.5" x14ac:dyDescent="0.2">
      <c r="A469" s="203" t="s">
        <v>377</v>
      </c>
      <c r="B469" s="203"/>
      <c r="C469" s="5" t="s">
        <v>726</v>
      </c>
      <c r="D469" s="23" t="s">
        <v>727</v>
      </c>
      <c r="E469" s="30"/>
      <c r="F469" s="69">
        <f>SUM(F470:F479)</f>
        <v>0</v>
      </c>
      <c r="G469" s="69">
        <f>SUM(G470:G479)</f>
        <v>24</v>
      </c>
      <c r="H469" s="69">
        <f>SUM(H470:H479)</f>
        <v>24</v>
      </c>
    </row>
    <row r="470" spans="1:8" hidden="1" x14ac:dyDescent="0.2">
      <c r="A470" s="203" t="s">
        <v>380</v>
      </c>
      <c r="B470" s="203"/>
      <c r="C470" s="5" t="s">
        <v>442</v>
      </c>
      <c r="D470" s="3" t="s">
        <v>727</v>
      </c>
      <c r="E470" s="30"/>
      <c r="F470" s="69"/>
      <c r="G470" s="69"/>
      <c r="H470" s="69"/>
    </row>
    <row r="471" spans="1:8" hidden="1" x14ac:dyDescent="0.2">
      <c r="A471" s="203" t="s">
        <v>383</v>
      </c>
      <c r="B471" s="203"/>
      <c r="C471" s="5" t="s">
        <v>444</v>
      </c>
      <c r="D471" s="3" t="s">
        <v>727</v>
      </c>
      <c r="E471" s="30"/>
      <c r="F471" s="69"/>
      <c r="G471" s="69"/>
      <c r="H471" s="69"/>
    </row>
    <row r="472" spans="1:8" hidden="1" x14ac:dyDescent="0.2">
      <c r="A472" s="203" t="s">
        <v>384</v>
      </c>
      <c r="B472" s="203"/>
      <c r="C472" s="5" t="s">
        <v>446</v>
      </c>
      <c r="D472" s="3" t="s">
        <v>727</v>
      </c>
      <c r="E472" s="30"/>
      <c r="F472" s="69"/>
      <c r="G472" s="69"/>
      <c r="H472" s="69"/>
    </row>
    <row r="473" spans="1:8" hidden="1" x14ac:dyDescent="0.2">
      <c r="A473" s="203" t="s">
        <v>386</v>
      </c>
      <c r="B473" s="203"/>
      <c r="C473" s="3" t="s">
        <v>448</v>
      </c>
      <c r="D473" s="3" t="s">
        <v>727</v>
      </c>
      <c r="E473" s="24"/>
      <c r="F473" s="66"/>
      <c r="G473" s="66"/>
      <c r="H473" s="66"/>
    </row>
    <row r="474" spans="1:8" hidden="1" x14ac:dyDescent="0.2">
      <c r="A474" s="203" t="s">
        <v>388</v>
      </c>
      <c r="B474" s="203"/>
      <c r="C474" s="3" t="s">
        <v>450</v>
      </c>
      <c r="D474" s="3" t="s">
        <v>727</v>
      </c>
      <c r="E474" s="24"/>
      <c r="F474" s="66"/>
      <c r="G474" s="66"/>
      <c r="H474" s="66"/>
    </row>
    <row r="475" spans="1:8" ht="25.5" hidden="1" x14ac:dyDescent="0.2">
      <c r="A475" s="203" t="s">
        <v>391</v>
      </c>
      <c r="B475" s="203"/>
      <c r="C475" s="3" t="s">
        <v>452</v>
      </c>
      <c r="D475" s="3" t="s">
        <v>727</v>
      </c>
      <c r="E475" s="24"/>
      <c r="F475" s="66"/>
      <c r="G475" s="66"/>
      <c r="H475" s="66"/>
    </row>
    <row r="476" spans="1:8" x14ac:dyDescent="0.2">
      <c r="A476" s="203" t="s">
        <v>393</v>
      </c>
      <c r="B476" s="203"/>
      <c r="C476" s="5" t="s">
        <v>454</v>
      </c>
      <c r="D476" s="3" t="s">
        <v>727</v>
      </c>
      <c r="E476" s="30"/>
      <c r="F476" s="69"/>
      <c r="G476" s="69">
        <v>24</v>
      </c>
      <c r="H476" s="69">
        <v>24</v>
      </c>
    </row>
    <row r="477" spans="1:8" hidden="1" x14ac:dyDescent="0.2">
      <c r="A477" s="203" t="s">
        <v>395</v>
      </c>
      <c r="B477" s="203"/>
      <c r="C477" s="5" t="s">
        <v>456</v>
      </c>
      <c r="D477" s="3" t="s">
        <v>727</v>
      </c>
      <c r="E477" s="30"/>
      <c r="F477" s="69"/>
      <c r="G477" s="69"/>
      <c r="H477" s="69"/>
    </row>
    <row r="478" spans="1:8" hidden="1" x14ac:dyDescent="0.2">
      <c r="A478" s="203" t="s">
        <v>397</v>
      </c>
      <c r="B478" s="203"/>
      <c r="C478" s="5" t="s">
        <v>458</v>
      </c>
      <c r="D478" s="3" t="s">
        <v>727</v>
      </c>
      <c r="E478" s="30"/>
      <c r="F478" s="69"/>
      <c r="G478" s="69"/>
      <c r="H478" s="69"/>
    </row>
    <row r="479" spans="1:8" hidden="1" x14ac:dyDescent="0.2">
      <c r="A479" s="203" t="s">
        <v>399</v>
      </c>
      <c r="B479" s="203"/>
      <c r="C479" s="5" t="s">
        <v>460</v>
      </c>
      <c r="D479" s="3" t="s">
        <v>727</v>
      </c>
      <c r="E479" s="30"/>
      <c r="F479" s="69"/>
      <c r="G479" s="69"/>
      <c r="H479" s="69"/>
    </row>
    <row r="480" spans="1:8" hidden="1" x14ac:dyDescent="0.2">
      <c r="A480" s="203" t="s">
        <v>402</v>
      </c>
      <c r="B480" s="203"/>
      <c r="C480" s="5" t="s">
        <v>728</v>
      </c>
      <c r="D480" s="23" t="s">
        <v>729</v>
      </c>
      <c r="E480" s="30"/>
      <c r="F480" s="69"/>
      <c r="G480" s="69"/>
      <c r="H480" s="69"/>
    </row>
    <row r="481" spans="1:8" ht="25.5" x14ac:dyDescent="0.2">
      <c r="A481" s="206" t="s">
        <v>404</v>
      </c>
      <c r="B481" s="206"/>
      <c r="C481" s="7" t="s">
        <v>730</v>
      </c>
      <c r="D481" s="20" t="s">
        <v>731</v>
      </c>
      <c r="E481" s="34"/>
      <c r="F481" s="72">
        <f>F417+F419+F420+F421+F432+F443+F454+F456+F467+F468+F469+F480</f>
        <v>0</v>
      </c>
      <c r="G481" s="72">
        <f>G417+G419+G420+G421+G432+G443+G454+G456+G467+G468+G469+G480</f>
        <v>24</v>
      </c>
      <c r="H481" s="72">
        <f>H417+H419+H420+H421+H432+H443+H454+H456+H467+H468+H469+H480</f>
        <v>24</v>
      </c>
    </row>
    <row r="482" spans="1:8" hidden="1" x14ac:dyDescent="0.2">
      <c r="A482" s="203" t="s">
        <v>406</v>
      </c>
      <c r="B482" s="203"/>
      <c r="C482" s="5" t="s">
        <v>732</v>
      </c>
      <c r="D482" s="23" t="s">
        <v>733</v>
      </c>
      <c r="E482" s="30"/>
      <c r="F482" s="69"/>
      <c r="G482" s="69"/>
      <c r="H482" s="69"/>
    </row>
    <row r="483" spans="1:8" hidden="1" x14ac:dyDescent="0.2">
      <c r="A483" s="203" t="s">
        <v>408</v>
      </c>
      <c r="B483" s="203"/>
      <c r="C483" s="5" t="s">
        <v>734</v>
      </c>
      <c r="D483" s="23" t="s">
        <v>735</v>
      </c>
      <c r="E483" s="30"/>
      <c r="F483" s="69"/>
      <c r="G483" s="69"/>
      <c r="H483" s="69"/>
    </row>
    <row r="484" spans="1:8" hidden="1" x14ac:dyDescent="0.2">
      <c r="A484" s="203" t="s">
        <v>411</v>
      </c>
      <c r="B484" s="203"/>
      <c r="C484" s="5" t="s">
        <v>736</v>
      </c>
      <c r="D484" s="23" t="s">
        <v>735</v>
      </c>
      <c r="E484" s="30"/>
      <c r="F484" s="69"/>
      <c r="G484" s="69"/>
      <c r="H484" s="69"/>
    </row>
    <row r="485" spans="1:8" hidden="1" x14ac:dyDescent="0.2">
      <c r="A485" s="203" t="s">
        <v>414</v>
      </c>
      <c r="B485" s="203"/>
      <c r="C485" s="3" t="s">
        <v>737</v>
      </c>
      <c r="D485" s="23" t="s">
        <v>738</v>
      </c>
      <c r="E485" s="24"/>
      <c r="F485" s="66"/>
      <c r="G485" s="66"/>
      <c r="H485" s="66"/>
    </row>
    <row r="486" spans="1:8" x14ac:dyDescent="0.2">
      <c r="A486" s="203" t="s">
        <v>416</v>
      </c>
      <c r="B486" s="203"/>
      <c r="C486" s="5" t="s">
        <v>739</v>
      </c>
      <c r="D486" s="23" t="s">
        <v>740</v>
      </c>
      <c r="E486" s="30"/>
      <c r="F486" s="69"/>
      <c r="G486" s="69">
        <v>9</v>
      </c>
      <c r="H486" s="69">
        <v>9</v>
      </c>
    </row>
    <row r="487" spans="1:8" x14ac:dyDescent="0.2">
      <c r="A487" s="203" t="s">
        <v>419</v>
      </c>
      <c r="B487" s="203"/>
      <c r="C487" s="5" t="s">
        <v>741</v>
      </c>
      <c r="D487" s="23" t="s">
        <v>742</v>
      </c>
      <c r="E487" s="30"/>
      <c r="F487" s="69"/>
      <c r="G487" s="69"/>
      <c r="H487" s="69"/>
    </row>
    <row r="488" spans="1:8" x14ac:dyDescent="0.2">
      <c r="A488" s="203" t="s">
        <v>421</v>
      </c>
      <c r="B488" s="203"/>
      <c r="C488" s="3" t="s">
        <v>743</v>
      </c>
      <c r="D488" s="23" t="s">
        <v>744</v>
      </c>
      <c r="E488" s="24"/>
      <c r="F488" s="66"/>
      <c r="G488" s="66"/>
      <c r="H488" s="66"/>
    </row>
    <row r="489" spans="1:8" x14ac:dyDescent="0.2">
      <c r="A489" s="203" t="s">
        <v>424</v>
      </c>
      <c r="B489" s="203"/>
      <c r="C489" s="3" t="s">
        <v>745</v>
      </c>
      <c r="D489" s="23" t="s">
        <v>746</v>
      </c>
      <c r="E489" s="24"/>
      <c r="F489" s="66"/>
      <c r="G489" s="66">
        <v>3</v>
      </c>
      <c r="H489" s="66">
        <v>3</v>
      </c>
    </row>
    <row r="490" spans="1:8" x14ac:dyDescent="0.2">
      <c r="A490" s="206" t="s">
        <v>427</v>
      </c>
      <c r="B490" s="206"/>
      <c r="C490" s="7" t="s">
        <v>747</v>
      </c>
      <c r="D490" s="20" t="s">
        <v>748</v>
      </c>
      <c r="E490" s="34"/>
      <c r="F490" s="72">
        <f>F482+F483+F485+F486+F487+F488+F489</f>
        <v>0</v>
      </c>
      <c r="G490" s="72">
        <f>G482+G483+G485+G486+G487+G488+G489</f>
        <v>12</v>
      </c>
      <c r="H490" s="72">
        <f>H482+H483+H485+H486+H487+H488+H489</f>
        <v>12</v>
      </c>
    </row>
    <row r="491" spans="1:8" hidden="1" x14ac:dyDescent="0.2">
      <c r="A491" s="203" t="s">
        <v>429</v>
      </c>
      <c r="B491" s="203"/>
      <c r="C491" s="5" t="s">
        <v>749</v>
      </c>
      <c r="D491" s="23" t="s">
        <v>750</v>
      </c>
      <c r="E491" s="30"/>
      <c r="F491" s="69"/>
      <c r="G491" s="69"/>
      <c r="H491" s="69"/>
    </row>
    <row r="492" spans="1:8" hidden="1" x14ac:dyDescent="0.2">
      <c r="A492" s="203" t="s">
        <v>432</v>
      </c>
      <c r="B492" s="203"/>
      <c r="C492" s="5" t="s">
        <v>751</v>
      </c>
      <c r="D492" s="23" t="s">
        <v>752</v>
      </c>
      <c r="E492" s="30"/>
      <c r="F492" s="69"/>
      <c r="G492" s="69"/>
      <c r="H492" s="69"/>
    </row>
    <row r="493" spans="1:8" hidden="1" x14ac:dyDescent="0.2">
      <c r="A493" s="203" t="s">
        <v>435</v>
      </c>
      <c r="B493" s="203"/>
      <c r="C493" s="5" t="s">
        <v>753</v>
      </c>
      <c r="D493" s="23" t="s">
        <v>754</v>
      </c>
      <c r="E493" s="30"/>
      <c r="F493" s="69"/>
      <c r="G493" s="69"/>
      <c r="H493" s="69"/>
    </row>
    <row r="494" spans="1:8" hidden="1" x14ac:dyDescent="0.2">
      <c r="A494" s="203" t="s">
        <v>438</v>
      </c>
      <c r="B494" s="203"/>
      <c r="C494" s="5" t="s">
        <v>755</v>
      </c>
      <c r="D494" s="23" t="s">
        <v>756</v>
      </c>
      <c r="E494" s="30"/>
      <c r="F494" s="69"/>
      <c r="G494" s="69"/>
      <c r="H494" s="69"/>
    </row>
    <row r="495" spans="1:8" hidden="1" x14ac:dyDescent="0.2">
      <c r="A495" s="206" t="s">
        <v>441</v>
      </c>
      <c r="B495" s="206"/>
      <c r="C495" s="7" t="s">
        <v>757</v>
      </c>
      <c r="D495" s="20" t="s">
        <v>758</v>
      </c>
      <c r="E495" s="34"/>
      <c r="F495" s="72">
        <f>SUM(F491:F494)</f>
        <v>0</v>
      </c>
      <c r="G495" s="72">
        <f>SUM(G491:G494)</f>
        <v>0</v>
      </c>
      <c r="H495" s="72">
        <f>SUM(H491:H494)</f>
        <v>0</v>
      </c>
    </row>
    <row r="496" spans="1:8" ht="25.5" hidden="1" x14ac:dyDescent="0.2">
      <c r="A496" s="203" t="s">
        <v>443</v>
      </c>
      <c r="B496" s="203"/>
      <c r="C496" s="5" t="s">
        <v>759</v>
      </c>
      <c r="D496" s="23" t="s">
        <v>760</v>
      </c>
      <c r="E496" s="30"/>
      <c r="F496" s="69"/>
      <c r="G496" s="69"/>
      <c r="H496" s="69"/>
    </row>
    <row r="497" spans="1:8" ht="25.5" hidden="1" x14ac:dyDescent="0.2">
      <c r="A497" s="203" t="s">
        <v>445</v>
      </c>
      <c r="B497" s="203"/>
      <c r="C497" s="5" t="s">
        <v>761</v>
      </c>
      <c r="D497" s="23" t="s">
        <v>762</v>
      </c>
      <c r="E497" s="30"/>
      <c r="F497" s="69">
        <f>SUM(F498:F507)</f>
        <v>0</v>
      </c>
      <c r="G497" s="69">
        <f>SUM(G498:G507)</f>
        <v>0</v>
      </c>
      <c r="H497" s="69">
        <f>SUM(H498:H507)</f>
        <v>0</v>
      </c>
    </row>
    <row r="498" spans="1:8" hidden="1" x14ac:dyDescent="0.2">
      <c r="A498" s="203" t="s">
        <v>447</v>
      </c>
      <c r="B498" s="203"/>
      <c r="C498" s="5" t="s">
        <v>37</v>
      </c>
      <c r="D498" s="23" t="s">
        <v>762</v>
      </c>
      <c r="E498" s="30"/>
      <c r="F498" s="69"/>
      <c r="G498" s="69"/>
      <c r="H498" s="69"/>
    </row>
    <row r="499" spans="1:8" hidden="1" x14ac:dyDescent="0.2">
      <c r="A499" s="203" t="s">
        <v>449</v>
      </c>
      <c r="B499" s="203"/>
      <c r="C499" s="5" t="s">
        <v>39</v>
      </c>
      <c r="D499" s="23" t="s">
        <v>762</v>
      </c>
      <c r="E499" s="30"/>
      <c r="F499" s="69"/>
      <c r="G499" s="69"/>
      <c r="H499" s="69"/>
    </row>
    <row r="500" spans="1:8" ht="25.5" hidden="1" x14ac:dyDescent="0.2">
      <c r="A500" s="203" t="s">
        <v>451</v>
      </c>
      <c r="B500" s="203"/>
      <c r="C500" s="5" t="s">
        <v>41</v>
      </c>
      <c r="D500" s="23" t="s">
        <v>762</v>
      </c>
      <c r="E500" s="30"/>
      <c r="F500" s="69"/>
      <c r="G500" s="69"/>
      <c r="H500" s="69"/>
    </row>
    <row r="501" spans="1:8" hidden="1" x14ac:dyDescent="0.2">
      <c r="A501" s="203" t="s">
        <v>453</v>
      </c>
      <c r="B501" s="203"/>
      <c r="C501" s="5" t="s">
        <v>43</v>
      </c>
      <c r="D501" s="23" t="s">
        <v>762</v>
      </c>
      <c r="E501" s="30"/>
      <c r="F501" s="69"/>
      <c r="G501" s="69"/>
      <c r="H501" s="69"/>
    </row>
    <row r="502" spans="1:8" hidden="1" x14ac:dyDescent="0.2">
      <c r="A502" s="203" t="s">
        <v>455</v>
      </c>
      <c r="B502" s="203"/>
      <c r="C502" s="5" t="s">
        <v>45</v>
      </c>
      <c r="D502" s="23" t="s">
        <v>762</v>
      </c>
      <c r="E502" s="30"/>
      <c r="F502" s="69"/>
      <c r="G502" s="69"/>
      <c r="H502" s="69"/>
    </row>
    <row r="503" spans="1:8" hidden="1" x14ac:dyDescent="0.2">
      <c r="A503" s="203" t="s">
        <v>457</v>
      </c>
      <c r="B503" s="203"/>
      <c r="C503" s="5" t="s">
        <v>47</v>
      </c>
      <c r="D503" s="23" t="s">
        <v>762</v>
      </c>
      <c r="E503" s="30"/>
      <c r="F503" s="69"/>
      <c r="G503" s="69"/>
      <c r="H503" s="69"/>
    </row>
    <row r="504" spans="1:8" hidden="1" x14ac:dyDescent="0.2">
      <c r="A504" s="203" t="s">
        <v>459</v>
      </c>
      <c r="B504" s="203"/>
      <c r="C504" s="5" t="s">
        <v>49</v>
      </c>
      <c r="D504" s="23" t="s">
        <v>762</v>
      </c>
      <c r="E504" s="30"/>
      <c r="F504" s="69"/>
      <c r="G504" s="69"/>
      <c r="H504" s="69"/>
    </row>
    <row r="505" spans="1:8" hidden="1" x14ac:dyDescent="0.2">
      <c r="A505" s="203" t="s">
        <v>461</v>
      </c>
      <c r="B505" s="203"/>
      <c r="C505" s="5" t="s">
        <v>51</v>
      </c>
      <c r="D505" s="23" t="s">
        <v>762</v>
      </c>
      <c r="E505" s="30"/>
      <c r="F505" s="69"/>
      <c r="G505" s="69"/>
      <c r="H505" s="69"/>
    </row>
    <row r="506" spans="1:8" hidden="1" x14ac:dyDescent="0.2">
      <c r="A506" s="203" t="s">
        <v>464</v>
      </c>
      <c r="B506" s="203"/>
      <c r="C506" s="5" t="s">
        <v>53</v>
      </c>
      <c r="D506" s="23" t="s">
        <v>762</v>
      </c>
      <c r="E506" s="30"/>
      <c r="F506" s="69"/>
      <c r="G506" s="69"/>
      <c r="H506" s="69"/>
    </row>
    <row r="507" spans="1:8" hidden="1" x14ac:dyDescent="0.2">
      <c r="A507" s="203" t="s">
        <v>465</v>
      </c>
      <c r="B507" s="203"/>
      <c r="C507" s="5" t="s">
        <v>55</v>
      </c>
      <c r="D507" s="23" t="s">
        <v>762</v>
      </c>
      <c r="E507" s="30"/>
      <c r="F507" s="69"/>
      <c r="G507" s="69"/>
      <c r="H507" s="69"/>
    </row>
    <row r="508" spans="1:8" ht="25.5" hidden="1" x14ac:dyDescent="0.2">
      <c r="A508" s="203" t="s">
        <v>466</v>
      </c>
      <c r="B508" s="203"/>
      <c r="C508" s="5" t="s">
        <v>763</v>
      </c>
      <c r="D508" s="23" t="s">
        <v>764</v>
      </c>
      <c r="E508" s="30"/>
      <c r="F508" s="69">
        <f>SUM(F509:F518)</f>
        <v>0</v>
      </c>
      <c r="G508" s="69">
        <f>SUM(G509:G518)</f>
        <v>0</v>
      </c>
      <c r="H508" s="69">
        <f>SUM(H509:H518)</f>
        <v>0</v>
      </c>
    </row>
    <row r="509" spans="1:8" hidden="1" x14ac:dyDescent="0.2">
      <c r="A509" s="203" t="s">
        <v>467</v>
      </c>
      <c r="B509" s="203"/>
      <c r="C509" s="5" t="s">
        <v>37</v>
      </c>
      <c r="D509" s="23" t="s">
        <v>764</v>
      </c>
      <c r="E509" s="30"/>
      <c r="F509" s="69"/>
      <c r="G509" s="69"/>
      <c r="H509" s="69"/>
    </row>
    <row r="510" spans="1:8" hidden="1" x14ac:dyDescent="0.2">
      <c r="A510" s="203" t="s">
        <v>468</v>
      </c>
      <c r="B510" s="203"/>
      <c r="C510" s="5" t="s">
        <v>39</v>
      </c>
      <c r="D510" s="23" t="s">
        <v>764</v>
      </c>
      <c r="E510" s="30"/>
      <c r="F510" s="69"/>
      <c r="G510" s="69"/>
      <c r="H510" s="69"/>
    </row>
    <row r="511" spans="1:8" ht="25.5" hidden="1" x14ac:dyDescent="0.2">
      <c r="A511" s="203" t="s">
        <v>469</v>
      </c>
      <c r="B511" s="203"/>
      <c r="C511" s="5" t="s">
        <v>41</v>
      </c>
      <c r="D511" s="23" t="s">
        <v>764</v>
      </c>
      <c r="E511" s="30"/>
      <c r="F511" s="69"/>
      <c r="G511" s="69"/>
      <c r="H511" s="69"/>
    </row>
    <row r="512" spans="1:8" hidden="1" x14ac:dyDescent="0.2">
      <c r="A512" s="203" t="s">
        <v>470</v>
      </c>
      <c r="B512" s="203"/>
      <c r="C512" s="5" t="s">
        <v>43</v>
      </c>
      <c r="D512" s="23" t="s">
        <v>764</v>
      </c>
      <c r="E512" s="30"/>
      <c r="F512" s="69"/>
      <c r="G512" s="69"/>
      <c r="H512" s="69"/>
    </row>
    <row r="513" spans="1:8" hidden="1" x14ac:dyDescent="0.2">
      <c r="A513" s="203" t="s">
        <v>471</v>
      </c>
      <c r="B513" s="203"/>
      <c r="C513" s="5" t="s">
        <v>45</v>
      </c>
      <c r="D513" s="23" t="s">
        <v>764</v>
      </c>
      <c r="E513" s="30"/>
      <c r="F513" s="69"/>
      <c r="G513" s="69"/>
      <c r="H513" s="69"/>
    </row>
    <row r="514" spans="1:8" hidden="1" x14ac:dyDescent="0.2">
      <c r="A514" s="203" t="s">
        <v>472</v>
      </c>
      <c r="B514" s="203"/>
      <c r="C514" s="5" t="s">
        <v>47</v>
      </c>
      <c r="D514" s="23" t="s">
        <v>764</v>
      </c>
      <c r="E514" s="30"/>
      <c r="F514" s="69"/>
      <c r="G514" s="69"/>
      <c r="H514" s="69"/>
    </row>
    <row r="515" spans="1:8" hidden="1" x14ac:dyDescent="0.2">
      <c r="A515" s="203" t="s">
        <v>473</v>
      </c>
      <c r="B515" s="203"/>
      <c r="C515" s="5" t="s">
        <v>49</v>
      </c>
      <c r="D515" s="23" t="s">
        <v>764</v>
      </c>
      <c r="E515" s="30"/>
      <c r="F515" s="69"/>
      <c r="G515" s="69"/>
      <c r="H515" s="69"/>
    </row>
    <row r="516" spans="1:8" hidden="1" x14ac:dyDescent="0.2">
      <c r="A516" s="203" t="s">
        <v>474</v>
      </c>
      <c r="B516" s="203"/>
      <c r="C516" s="5" t="s">
        <v>51</v>
      </c>
      <c r="D516" s="23" t="s">
        <v>764</v>
      </c>
      <c r="E516" s="30"/>
      <c r="F516" s="69"/>
      <c r="G516" s="69"/>
      <c r="H516" s="69"/>
    </row>
    <row r="517" spans="1:8" hidden="1" x14ac:dyDescent="0.2">
      <c r="A517" s="203" t="s">
        <v>477</v>
      </c>
      <c r="B517" s="203"/>
      <c r="C517" s="5" t="s">
        <v>53</v>
      </c>
      <c r="D517" s="23" t="s">
        <v>764</v>
      </c>
      <c r="E517" s="30"/>
      <c r="F517" s="69"/>
      <c r="G517" s="69"/>
      <c r="H517" s="69"/>
    </row>
    <row r="518" spans="1:8" hidden="1" x14ac:dyDescent="0.2">
      <c r="A518" s="203" t="s">
        <v>480</v>
      </c>
      <c r="B518" s="203"/>
      <c r="C518" s="5" t="s">
        <v>55</v>
      </c>
      <c r="D518" s="23" t="s">
        <v>764</v>
      </c>
      <c r="E518" s="30"/>
      <c r="F518" s="69"/>
      <c r="G518" s="69"/>
      <c r="H518" s="69"/>
    </row>
    <row r="519" spans="1:8" ht="25.5" hidden="1" x14ac:dyDescent="0.2">
      <c r="A519" s="203" t="s">
        <v>483</v>
      </c>
      <c r="B519" s="203"/>
      <c r="C519" s="5" t="s">
        <v>765</v>
      </c>
      <c r="D519" s="23" t="s">
        <v>766</v>
      </c>
      <c r="E519" s="30"/>
      <c r="F519" s="69">
        <f>SUM(F520:F529)</f>
        <v>0</v>
      </c>
      <c r="G519" s="69">
        <f>SUM(G520:G529)</f>
        <v>0</v>
      </c>
      <c r="H519" s="69">
        <f>SUM(H520:H529)</f>
        <v>0</v>
      </c>
    </row>
    <row r="520" spans="1:8" hidden="1" x14ac:dyDescent="0.2">
      <c r="A520" s="203" t="s">
        <v>484</v>
      </c>
      <c r="B520" s="203"/>
      <c r="C520" s="5" t="s">
        <v>37</v>
      </c>
      <c r="D520" s="23" t="s">
        <v>766</v>
      </c>
      <c r="E520" s="30"/>
      <c r="F520" s="69"/>
      <c r="G520" s="69"/>
      <c r="H520" s="69"/>
    </row>
    <row r="521" spans="1:8" hidden="1" x14ac:dyDescent="0.2">
      <c r="A521" s="203" t="s">
        <v>485</v>
      </c>
      <c r="B521" s="203"/>
      <c r="C521" s="5" t="s">
        <v>39</v>
      </c>
      <c r="D521" s="23" t="s">
        <v>766</v>
      </c>
      <c r="E521" s="30"/>
      <c r="F521" s="69"/>
      <c r="G521" s="69"/>
      <c r="H521" s="69"/>
    </row>
    <row r="522" spans="1:8" ht="25.5" hidden="1" x14ac:dyDescent="0.2">
      <c r="A522" s="203" t="s">
        <v>486</v>
      </c>
      <c r="B522" s="203"/>
      <c r="C522" s="5" t="s">
        <v>41</v>
      </c>
      <c r="D522" s="23" t="s">
        <v>766</v>
      </c>
      <c r="E522" s="30"/>
      <c r="F522" s="69"/>
      <c r="G522" s="69"/>
      <c r="H522" s="69"/>
    </row>
    <row r="523" spans="1:8" hidden="1" x14ac:dyDescent="0.2">
      <c r="A523" s="203" t="s">
        <v>487</v>
      </c>
      <c r="B523" s="203"/>
      <c r="C523" s="5" t="s">
        <v>43</v>
      </c>
      <c r="D523" s="23" t="s">
        <v>766</v>
      </c>
      <c r="E523" s="30"/>
      <c r="F523" s="69"/>
      <c r="G523" s="69"/>
      <c r="H523" s="69"/>
    </row>
    <row r="524" spans="1:8" hidden="1" x14ac:dyDescent="0.2">
      <c r="A524" s="203" t="s">
        <v>488</v>
      </c>
      <c r="B524" s="203"/>
      <c r="C524" s="5" t="s">
        <v>45</v>
      </c>
      <c r="D524" s="23" t="s">
        <v>766</v>
      </c>
      <c r="E524" s="30"/>
      <c r="F524" s="69"/>
      <c r="G524" s="69"/>
      <c r="H524" s="69"/>
    </row>
    <row r="525" spans="1:8" hidden="1" x14ac:dyDescent="0.2">
      <c r="A525" s="203" t="s">
        <v>489</v>
      </c>
      <c r="B525" s="203"/>
      <c r="C525" s="5" t="s">
        <v>47</v>
      </c>
      <c r="D525" s="23" t="s">
        <v>766</v>
      </c>
      <c r="E525" s="30"/>
      <c r="F525" s="69"/>
      <c r="G525" s="69"/>
      <c r="H525" s="69"/>
    </row>
    <row r="526" spans="1:8" hidden="1" x14ac:dyDescent="0.2">
      <c r="A526" s="203" t="s">
        <v>490</v>
      </c>
      <c r="B526" s="203"/>
      <c r="C526" s="5" t="s">
        <v>49</v>
      </c>
      <c r="D526" s="23" t="s">
        <v>766</v>
      </c>
      <c r="E526" s="30"/>
      <c r="F526" s="69"/>
      <c r="G526" s="69"/>
      <c r="H526" s="69"/>
    </row>
    <row r="527" spans="1:8" hidden="1" x14ac:dyDescent="0.2">
      <c r="A527" s="203" t="s">
        <v>491</v>
      </c>
      <c r="B527" s="203"/>
      <c r="C527" s="5" t="s">
        <v>51</v>
      </c>
      <c r="D527" s="23" t="s">
        <v>766</v>
      </c>
      <c r="E527" s="30"/>
      <c r="F527" s="69"/>
      <c r="G527" s="69"/>
      <c r="H527" s="69"/>
    </row>
    <row r="528" spans="1:8" hidden="1" x14ac:dyDescent="0.2">
      <c r="A528" s="203" t="s">
        <v>492</v>
      </c>
      <c r="B528" s="203"/>
      <c r="C528" s="5" t="s">
        <v>53</v>
      </c>
      <c r="D528" s="23" t="s">
        <v>766</v>
      </c>
      <c r="E528" s="30"/>
      <c r="F528" s="69"/>
      <c r="G528" s="69"/>
      <c r="H528" s="69"/>
    </row>
    <row r="529" spans="1:8" hidden="1" x14ac:dyDescent="0.2">
      <c r="A529" s="203" t="s">
        <v>493</v>
      </c>
      <c r="B529" s="203"/>
      <c r="C529" s="5" t="s">
        <v>55</v>
      </c>
      <c r="D529" s="23" t="s">
        <v>766</v>
      </c>
      <c r="E529" s="30"/>
      <c r="F529" s="69"/>
      <c r="G529" s="69"/>
      <c r="H529" s="69"/>
    </row>
    <row r="530" spans="1:8" ht="25.5" hidden="1" x14ac:dyDescent="0.2">
      <c r="A530" s="203" t="s">
        <v>496</v>
      </c>
      <c r="B530" s="203"/>
      <c r="C530" s="5" t="s">
        <v>767</v>
      </c>
      <c r="D530" s="23" t="s">
        <v>768</v>
      </c>
      <c r="E530" s="30"/>
      <c r="F530" s="69"/>
      <c r="G530" s="69"/>
      <c r="H530" s="69"/>
    </row>
    <row r="531" spans="1:8" ht="25.5" hidden="1" x14ac:dyDescent="0.2">
      <c r="A531" s="203" t="s">
        <v>497</v>
      </c>
      <c r="B531" s="203"/>
      <c r="C531" s="5" t="s">
        <v>719</v>
      </c>
      <c r="D531" s="23" t="s">
        <v>768</v>
      </c>
      <c r="E531" s="30"/>
      <c r="F531" s="69"/>
      <c r="G531" s="69"/>
      <c r="H531" s="69"/>
    </row>
    <row r="532" spans="1:8" ht="25.5" hidden="1" x14ac:dyDescent="0.2">
      <c r="A532" s="203" t="s">
        <v>498</v>
      </c>
      <c r="B532" s="203"/>
      <c r="C532" s="5" t="s">
        <v>769</v>
      </c>
      <c r="D532" s="23" t="s">
        <v>770</v>
      </c>
      <c r="E532" s="30"/>
      <c r="F532" s="69">
        <f>SUM(F533:F542)</f>
        <v>0</v>
      </c>
      <c r="G532" s="69">
        <f>SUM(G533:G542)</f>
        <v>0</v>
      </c>
      <c r="H532" s="69">
        <f>SUM(H533:H542)</f>
        <v>0</v>
      </c>
    </row>
    <row r="533" spans="1:8" hidden="1" x14ac:dyDescent="0.2">
      <c r="A533" s="203" t="s">
        <v>499</v>
      </c>
      <c r="B533" s="203"/>
      <c r="C533" s="5" t="s">
        <v>442</v>
      </c>
      <c r="D533" s="3" t="s">
        <v>770</v>
      </c>
      <c r="E533" s="30"/>
      <c r="F533" s="69"/>
      <c r="G533" s="69"/>
      <c r="H533" s="69"/>
    </row>
    <row r="534" spans="1:8" hidden="1" x14ac:dyDescent="0.2">
      <c r="A534" s="203" t="s">
        <v>500</v>
      </c>
      <c r="B534" s="203"/>
      <c r="C534" s="5" t="s">
        <v>444</v>
      </c>
      <c r="D534" s="23" t="s">
        <v>770</v>
      </c>
      <c r="E534" s="30"/>
      <c r="F534" s="69"/>
      <c r="G534" s="69"/>
      <c r="H534" s="69"/>
    </row>
    <row r="535" spans="1:8" hidden="1" x14ac:dyDescent="0.2">
      <c r="A535" s="203" t="s">
        <v>501</v>
      </c>
      <c r="B535" s="203"/>
      <c r="C535" s="5" t="s">
        <v>446</v>
      </c>
      <c r="D535" s="3" t="s">
        <v>770</v>
      </c>
      <c r="E535" s="30"/>
      <c r="F535" s="69"/>
      <c r="G535" s="69"/>
      <c r="H535" s="69"/>
    </row>
    <row r="536" spans="1:8" hidden="1" x14ac:dyDescent="0.2">
      <c r="A536" s="203" t="s">
        <v>502</v>
      </c>
      <c r="B536" s="203"/>
      <c r="C536" s="3" t="s">
        <v>448</v>
      </c>
      <c r="D536" s="23" t="s">
        <v>770</v>
      </c>
      <c r="E536" s="24"/>
      <c r="F536" s="66"/>
      <c r="G536" s="66"/>
      <c r="H536" s="66"/>
    </row>
    <row r="537" spans="1:8" hidden="1" x14ac:dyDescent="0.2">
      <c r="A537" s="203" t="s">
        <v>503</v>
      </c>
      <c r="B537" s="203"/>
      <c r="C537" s="3" t="s">
        <v>450</v>
      </c>
      <c r="D537" s="3" t="s">
        <v>770</v>
      </c>
      <c r="E537" s="24"/>
      <c r="F537" s="66"/>
      <c r="G537" s="66"/>
      <c r="H537" s="66"/>
    </row>
    <row r="538" spans="1:8" ht="25.5" hidden="1" x14ac:dyDescent="0.2">
      <c r="A538" s="203" t="s">
        <v>504</v>
      </c>
      <c r="B538" s="203"/>
      <c r="C538" s="3" t="s">
        <v>452</v>
      </c>
      <c r="D538" s="23" t="s">
        <v>770</v>
      </c>
      <c r="E538" s="24"/>
      <c r="F538" s="66"/>
      <c r="G538" s="66"/>
      <c r="H538" s="66"/>
    </row>
    <row r="539" spans="1:8" hidden="1" x14ac:dyDescent="0.2">
      <c r="A539" s="203" t="s">
        <v>505</v>
      </c>
      <c r="B539" s="203"/>
      <c r="C539" s="5" t="s">
        <v>454</v>
      </c>
      <c r="D539" s="3" t="s">
        <v>770</v>
      </c>
      <c r="E539" s="30"/>
      <c r="F539" s="69"/>
      <c r="G539" s="69"/>
      <c r="H539" s="69"/>
    </row>
    <row r="540" spans="1:8" hidden="1" x14ac:dyDescent="0.2">
      <c r="A540" s="203" t="s">
        <v>506</v>
      </c>
      <c r="B540" s="203"/>
      <c r="C540" s="5" t="s">
        <v>456</v>
      </c>
      <c r="D540" s="23" t="s">
        <v>770</v>
      </c>
      <c r="E540" s="30"/>
      <c r="F540" s="69"/>
      <c r="G540" s="69"/>
      <c r="H540" s="69"/>
    </row>
    <row r="541" spans="1:8" hidden="1" x14ac:dyDescent="0.2">
      <c r="A541" s="203" t="s">
        <v>509</v>
      </c>
      <c r="B541" s="203"/>
      <c r="C541" s="5" t="s">
        <v>458</v>
      </c>
      <c r="D541" s="3" t="s">
        <v>770</v>
      </c>
      <c r="E541" s="30"/>
      <c r="F541" s="69"/>
      <c r="G541" s="69"/>
      <c r="H541" s="69"/>
    </row>
    <row r="542" spans="1:8" hidden="1" x14ac:dyDescent="0.2">
      <c r="A542" s="203" t="s">
        <v>771</v>
      </c>
      <c r="B542" s="203"/>
      <c r="C542" s="5" t="s">
        <v>460</v>
      </c>
      <c r="D542" s="23" t="s">
        <v>770</v>
      </c>
      <c r="E542" s="30"/>
      <c r="F542" s="69"/>
      <c r="G542" s="69"/>
      <c r="H542" s="69"/>
    </row>
    <row r="543" spans="1:8" hidden="1" x14ac:dyDescent="0.2">
      <c r="A543" s="203" t="s">
        <v>772</v>
      </c>
      <c r="B543" s="203"/>
      <c r="C543" s="5" t="s">
        <v>773</v>
      </c>
      <c r="D543" s="23" t="s">
        <v>774</v>
      </c>
      <c r="E543" s="30"/>
      <c r="F543" s="69"/>
      <c r="G543" s="69"/>
      <c r="H543" s="69"/>
    </row>
    <row r="544" spans="1:8" ht="25.5" hidden="1" x14ac:dyDescent="0.2">
      <c r="A544" s="203" t="s">
        <v>775</v>
      </c>
      <c r="B544" s="203"/>
      <c r="C544" s="5" t="s">
        <v>776</v>
      </c>
      <c r="D544" s="23" t="s">
        <v>777</v>
      </c>
      <c r="E544" s="30"/>
      <c r="F544" s="69">
        <f>SUM(F545:F554)</f>
        <v>0</v>
      </c>
      <c r="G544" s="69">
        <f>SUM(G545:G554)</f>
        <v>0</v>
      </c>
      <c r="H544" s="69">
        <f>SUM(H545:H554)</f>
        <v>0</v>
      </c>
    </row>
    <row r="545" spans="1:8" hidden="1" x14ac:dyDescent="0.2">
      <c r="A545" s="203" t="s">
        <v>778</v>
      </c>
      <c r="B545" s="203"/>
      <c r="C545" s="5" t="s">
        <v>442</v>
      </c>
      <c r="D545" s="3" t="s">
        <v>777</v>
      </c>
      <c r="E545" s="30"/>
      <c r="F545" s="69"/>
      <c r="G545" s="69"/>
      <c r="H545" s="69"/>
    </row>
    <row r="546" spans="1:8" hidden="1" x14ac:dyDescent="0.2">
      <c r="A546" s="203" t="s">
        <v>779</v>
      </c>
      <c r="B546" s="203"/>
      <c r="C546" s="5" t="s">
        <v>444</v>
      </c>
      <c r="D546" s="3" t="s">
        <v>777</v>
      </c>
      <c r="E546" s="30"/>
      <c r="F546" s="69"/>
      <c r="G546" s="69"/>
      <c r="H546" s="69"/>
    </row>
    <row r="547" spans="1:8" hidden="1" x14ac:dyDescent="0.2">
      <c r="A547" s="203" t="s">
        <v>780</v>
      </c>
      <c r="B547" s="203"/>
      <c r="C547" s="5" t="s">
        <v>446</v>
      </c>
      <c r="D547" s="3" t="s">
        <v>777</v>
      </c>
      <c r="E547" s="30"/>
      <c r="F547" s="69"/>
      <c r="G547" s="69"/>
      <c r="H547" s="69"/>
    </row>
    <row r="548" spans="1:8" hidden="1" x14ac:dyDescent="0.2">
      <c r="A548" s="203" t="s">
        <v>781</v>
      </c>
      <c r="B548" s="203"/>
      <c r="C548" s="3" t="s">
        <v>448</v>
      </c>
      <c r="D548" s="3" t="s">
        <v>777</v>
      </c>
      <c r="E548" s="24"/>
      <c r="F548" s="66"/>
      <c r="G548" s="66"/>
      <c r="H548" s="66"/>
    </row>
    <row r="549" spans="1:8" hidden="1" x14ac:dyDescent="0.2">
      <c r="A549" s="203" t="s">
        <v>782</v>
      </c>
      <c r="B549" s="203"/>
      <c r="C549" s="3" t="s">
        <v>450</v>
      </c>
      <c r="D549" s="3" t="s">
        <v>777</v>
      </c>
      <c r="E549" s="24"/>
      <c r="F549" s="66"/>
      <c r="G549" s="66"/>
      <c r="H549" s="66"/>
    </row>
    <row r="550" spans="1:8" ht="25.5" hidden="1" x14ac:dyDescent="0.2">
      <c r="A550" s="203" t="s">
        <v>783</v>
      </c>
      <c r="B550" s="203"/>
      <c r="C550" s="3" t="s">
        <v>452</v>
      </c>
      <c r="D550" s="3" t="s">
        <v>777</v>
      </c>
      <c r="E550" s="24"/>
      <c r="F550" s="66"/>
      <c r="G550" s="66"/>
      <c r="H550" s="66"/>
    </row>
    <row r="551" spans="1:8" hidden="1" x14ac:dyDescent="0.2">
      <c r="A551" s="203" t="s">
        <v>784</v>
      </c>
      <c r="B551" s="203"/>
      <c r="C551" s="5" t="s">
        <v>454</v>
      </c>
      <c r="D551" s="3" t="s">
        <v>777</v>
      </c>
      <c r="E551" s="30"/>
      <c r="F551" s="69"/>
      <c r="G551" s="69"/>
      <c r="H551" s="69"/>
    </row>
    <row r="552" spans="1:8" hidden="1" x14ac:dyDescent="0.2">
      <c r="A552" s="203" t="s">
        <v>785</v>
      </c>
      <c r="B552" s="203"/>
      <c r="C552" s="5" t="s">
        <v>456</v>
      </c>
      <c r="D552" s="3" t="s">
        <v>777</v>
      </c>
      <c r="E552" s="30"/>
      <c r="F552" s="69"/>
      <c r="G552" s="69"/>
      <c r="H552" s="69"/>
    </row>
    <row r="553" spans="1:8" hidden="1" x14ac:dyDescent="0.2">
      <c r="A553" s="203" t="s">
        <v>786</v>
      </c>
      <c r="B553" s="203"/>
      <c r="C553" s="5" t="s">
        <v>458</v>
      </c>
      <c r="D553" s="3" t="s">
        <v>777</v>
      </c>
      <c r="E553" s="30"/>
      <c r="F553" s="69"/>
      <c r="G553" s="69"/>
      <c r="H553" s="69"/>
    </row>
    <row r="554" spans="1:8" hidden="1" x14ac:dyDescent="0.2">
      <c r="A554" s="203" t="s">
        <v>787</v>
      </c>
      <c r="B554" s="203"/>
      <c r="C554" s="5" t="s">
        <v>460</v>
      </c>
      <c r="D554" s="3" t="s">
        <v>777</v>
      </c>
      <c r="E554" s="30"/>
      <c r="F554" s="69"/>
      <c r="G554" s="69"/>
      <c r="H554" s="69"/>
    </row>
    <row r="555" spans="1:8" ht="25.5" hidden="1" x14ac:dyDescent="0.2">
      <c r="A555" s="206" t="s">
        <v>788</v>
      </c>
      <c r="B555" s="206"/>
      <c r="C555" s="7" t="s">
        <v>789</v>
      </c>
      <c r="D555" s="20" t="s">
        <v>790</v>
      </c>
      <c r="E555" s="34"/>
      <c r="F555" s="72">
        <f>F496+F497+F508+F519+F530+F532+F543+F544</f>
        <v>0</v>
      </c>
      <c r="G555" s="72">
        <f>G496+G497+G508+G519+G530+G532+G543+G544</f>
        <v>0</v>
      </c>
      <c r="H555" s="72">
        <f>H496+H497+H508+H519+H530+H532+H543+H544</f>
        <v>0</v>
      </c>
    </row>
    <row r="556" spans="1:8" ht="21.75" customHeight="1" x14ac:dyDescent="0.2">
      <c r="A556" s="206" t="s">
        <v>791</v>
      </c>
      <c r="B556" s="206"/>
      <c r="C556" s="7" t="s">
        <v>792</v>
      </c>
      <c r="D556" s="38" t="s">
        <v>793</v>
      </c>
      <c r="E556" s="34"/>
      <c r="F556" s="72">
        <f>F296+F297+F337+F416+F481+F490+F495+F555</f>
        <v>7234</v>
      </c>
      <c r="G556" s="72">
        <f>G296+G297+G337+G416+G481+G490+G495+G555</f>
        <v>-432</v>
      </c>
      <c r="H556" s="72">
        <f>H296+H297+H337+H416+H481+H490+H495+H555</f>
        <v>6802</v>
      </c>
    </row>
    <row r="557" spans="1:8" x14ac:dyDescent="0.2">
      <c r="D557" s="11"/>
    </row>
    <row r="558" spans="1:8" ht="15.75" x14ac:dyDescent="0.25">
      <c r="A558" s="88"/>
      <c r="B558" s="88"/>
      <c r="C558" s="7" t="s">
        <v>802</v>
      </c>
      <c r="D558" s="77"/>
      <c r="E558" s="89"/>
      <c r="F558" s="89">
        <v>2</v>
      </c>
      <c r="G558" s="89">
        <v>0</v>
      </c>
      <c r="H558" s="89">
        <v>2</v>
      </c>
    </row>
    <row r="559" spans="1:8" x14ac:dyDescent="0.2">
      <c r="A559" s="88"/>
      <c r="B559" s="88"/>
      <c r="C559" s="5" t="s">
        <v>803</v>
      </c>
      <c r="D559" s="77"/>
      <c r="E559" s="88"/>
      <c r="F559" s="88">
        <v>0</v>
      </c>
      <c r="G559" s="88">
        <v>0</v>
      </c>
      <c r="H559" s="88">
        <v>0</v>
      </c>
    </row>
    <row r="560" spans="1:8" x14ac:dyDescent="0.2">
      <c r="D560" s="11"/>
    </row>
    <row r="561" spans="3:4" x14ac:dyDescent="0.2">
      <c r="D561" s="11"/>
    </row>
    <row r="562" spans="3:4" x14ac:dyDescent="0.2">
      <c r="C562"/>
      <c r="D562" s="11"/>
    </row>
    <row r="563" spans="3:4" x14ac:dyDescent="0.2">
      <c r="C563"/>
      <c r="D563" s="11"/>
    </row>
    <row r="564" spans="3:4" x14ac:dyDescent="0.2">
      <c r="C564"/>
      <c r="D564" s="11"/>
    </row>
    <row r="565" spans="3:4" x14ac:dyDescent="0.2">
      <c r="C565"/>
      <c r="D565" s="11"/>
    </row>
    <row r="566" spans="3:4" x14ac:dyDescent="0.2">
      <c r="C566"/>
      <c r="D566" s="11"/>
    </row>
    <row r="567" spans="3:4" x14ac:dyDescent="0.2">
      <c r="C567"/>
      <c r="D567" s="11"/>
    </row>
    <row r="568" spans="3:4" x14ac:dyDescent="0.2">
      <c r="C568"/>
      <c r="D568" s="11"/>
    </row>
    <row r="569" spans="3:4" x14ac:dyDescent="0.2">
      <c r="C569"/>
      <c r="D569" s="11"/>
    </row>
    <row r="570" spans="3:4" x14ac:dyDescent="0.2">
      <c r="C570"/>
      <c r="D570" s="11"/>
    </row>
    <row r="571" spans="3:4" x14ac:dyDescent="0.2">
      <c r="C571"/>
      <c r="D571" s="11"/>
    </row>
    <row r="572" spans="3:4" x14ac:dyDescent="0.2">
      <c r="C572"/>
      <c r="D572" s="11"/>
    </row>
    <row r="573" spans="3:4" x14ac:dyDescent="0.2">
      <c r="C573"/>
      <c r="D573" s="11"/>
    </row>
    <row r="574" spans="3:4" x14ac:dyDescent="0.2">
      <c r="C574"/>
      <c r="D574" s="11"/>
    </row>
    <row r="575" spans="3:4" x14ac:dyDescent="0.2">
      <c r="C575"/>
      <c r="D575" s="11"/>
    </row>
    <row r="576" spans="3:4" x14ac:dyDescent="0.2">
      <c r="C576"/>
      <c r="D576" s="11"/>
    </row>
    <row r="577" spans="3:4" x14ac:dyDescent="0.2">
      <c r="C577"/>
      <c r="D577" s="11"/>
    </row>
    <row r="578" spans="3:4" x14ac:dyDescent="0.2">
      <c r="C578"/>
      <c r="D578" s="11"/>
    </row>
    <row r="579" spans="3:4" x14ac:dyDescent="0.2">
      <c r="C579"/>
      <c r="D579" s="11"/>
    </row>
    <row r="580" spans="3:4" x14ac:dyDescent="0.2">
      <c r="C580"/>
      <c r="D580" s="11"/>
    </row>
    <row r="581" spans="3:4" x14ac:dyDescent="0.2">
      <c r="C581"/>
      <c r="D581" s="11"/>
    </row>
    <row r="582" spans="3:4" x14ac:dyDescent="0.2">
      <c r="C582"/>
      <c r="D582" s="11"/>
    </row>
    <row r="583" spans="3:4" x14ac:dyDescent="0.2">
      <c r="C583"/>
      <c r="D583" s="11"/>
    </row>
    <row r="584" spans="3:4" x14ac:dyDescent="0.2">
      <c r="C584"/>
      <c r="D584" s="11"/>
    </row>
    <row r="585" spans="3:4" x14ac:dyDescent="0.2">
      <c r="C585"/>
      <c r="D585" s="11"/>
    </row>
    <row r="586" spans="3:4" x14ac:dyDescent="0.2">
      <c r="C586"/>
      <c r="D586" s="11"/>
    </row>
    <row r="587" spans="3:4" x14ac:dyDescent="0.2">
      <c r="C587"/>
      <c r="D587" s="11"/>
    </row>
    <row r="588" spans="3:4" x14ac:dyDescent="0.2">
      <c r="C588"/>
      <c r="D588" s="11"/>
    </row>
    <row r="589" spans="3:4" x14ac:dyDescent="0.2">
      <c r="C589"/>
      <c r="D589" s="11"/>
    </row>
    <row r="590" spans="3:4" x14ac:dyDescent="0.2">
      <c r="C590"/>
      <c r="D590" s="11"/>
    </row>
    <row r="591" spans="3:4" x14ac:dyDescent="0.2">
      <c r="C591"/>
      <c r="D591" s="11"/>
    </row>
    <row r="592" spans="3:4" x14ac:dyDescent="0.2">
      <c r="C592"/>
      <c r="D592" s="11"/>
    </row>
    <row r="593" spans="3:4" x14ac:dyDescent="0.2">
      <c r="C593"/>
      <c r="D593" s="11"/>
    </row>
    <row r="594" spans="3:4" x14ac:dyDescent="0.2">
      <c r="C594"/>
      <c r="D594" s="11"/>
    </row>
    <row r="595" spans="3:4" x14ac:dyDescent="0.2">
      <c r="C595"/>
      <c r="D595" s="11"/>
    </row>
    <row r="596" spans="3:4" x14ac:dyDescent="0.2">
      <c r="C596"/>
      <c r="D596" s="11"/>
    </row>
    <row r="597" spans="3:4" x14ac:dyDescent="0.2">
      <c r="C597"/>
      <c r="D597" s="11"/>
    </row>
    <row r="598" spans="3:4" x14ac:dyDescent="0.2">
      <c r="C598"/>
      <c r="D598" s="11"/>
    </row>
    <row r="599" spans="3:4" x14ac:dyDescent="0.2">
      <c r="C599"/>
      <c r="D599" s="11"/>
    </row>
    <row r="600" spans="3:4" x14ac:dyDescent="0.2">
      <c r="C600"/>
      <c r="D600" s="11"/>
    </row>
    <row r="601" spans="3:4" x14ac:dyDescent="0.2">
      <c r="C601"/>
      <c r="D601" s="11"/>
    </row>
    <row r="602" spans="3:4" x14ac:dyDescent="0.2">
      <c r="C602"/>
      <c r="D602" s="11"/>
    </row>
    <row r="603" spans="3:4" x14ac:dyDescent="0.2">
      <c r="C603"/>
      <c r="D603" s="11"/>
    </row>
    <row r="604" spans="3:4" x14ac:dyDescent="0.2">
      <c r="C604"/>
      <c r="D604" s="11"/>
    </row>
    <row r="605" spans="3:4" x14ac:dyDescent="0.2">
      <c r="C605"/>
      <c r="D605" s="11"/>
    </row>
    <row r="606" spans="3:4" x14ac:dyDescent="0.2">
      <c r="C606"/>
      <c r="D606" s="11"/>
    </row>
    <row r="607" spans="3:4" x14ac:dyDescent="0.2">
      <c r="C607"/>
      <c r="D607" s="11"/>
    </row>
    <row r="608" spans="3:4" x14ac:dyDescent="0.2">
      <c r="C608"/>
      <c r="D608" s="11"/>
    </row>
    <row r="609" spans="3:4" x14ac:dyDescent="0.2">
      <c r="C609"/>
      <c r="D609" s="11"/>
    </row>
    <row r="610" spans="3:4" x14ac:dyDescent="0.2">
      <c r="C610"/>
      <c r="D610" s="11"/>
    </row>
    <row r="611" spans="3:4" x14ac:dyDescent="0.2">
      <c r="C611"/>
      <c r="D611" s="11"/>
    </row>
    <row r="612" spans="3:4" x14ac:dyDescent="0.2">
      <c r="C612"/>
      <c r="D612" s="11"/>
    </row>
    <row r="613" spans="3:4" x14ac:dyDescent="0.2">
      <c r="C613"/>
      <c r="D613" s="11"/>
    </row>
    <row r="614" spans="3:4" x14ac:dyDescent="0.2">
      <c r="C614"/>
      <c r="D614" s="11"/>
    </row>
    <row r="615" spans="3:4" x14ac:dyDescent="0.2">
      <c r="C615"/>
      <c r="D615" s="11"/>
    </row>
    <row r="616" spans="3:4" x14ac:dyDescent="0.2">
      <c r="C616"/>
      <c r="D616" s="11"/>
    </row>
    <row r="617" spans="3:4" x14ac:dyDescent="0.2">
      <c r="C617"/>
      <c r="D617" s="11"/>
    </row>
    <row r="618" spans="3:4" x14ac:dyDescent="0.2">
      <c r="C618"/>
      <c r="D618" s="11"/>
    </row>
    <row r="619" spans="3:4" x14ac:dyDescent="0.2">
      <c r="C619"/>
      <c r="D619" s="11"/>
    </row>
    <row r="620" spans="3:4" x14ac:dyDescent="0.2">
      <c r="C620"/>
      <c r="D620" s="11"/>
    </row>
    <row r="621" spans="3:4" x14ac:dyDescent="0.2">
      <c r="C621"/>
      <c r="D621" s="11"/>
    </row>
    <row r="622" spans="3:4" x14ac:dyDescent="0.2">
      <c r="C622"/>
      <c r="D622" s="11"/>
    </row>
    <row r="623" spans="3:4" x14ac:dyDescent="0.2">
      <c r="C623"/>
      <c r="D623" s="11"/>
    </row>
    <row r="624" spans="3:4" x14ac:dyDescent="0.2">
      <c r="C624"/>
      <c r="D624" s="11"/>
    </row>
    <row r="625" spans="3:4" x14ac:dyDescent="0.2">
      <c r="C625"/>
      <c r="D625" s="11"/>
    </row>
    <row r="626" spans="3:4" x14ac:dyDescent="0.2">
      <c r="C626"/>
      <c r="D626" s="11"/>
    </row>
    <row r="627" spans="3:4" x14ac:dyDescent="0.2">
      <c r="C627"/>
      <c r="D627" s="11"/>
    </row>
    <row r="628" spans="3:4" x14ac:dyDescent="0.2">
      <c r="C628"/>
      <c r="D628" s="11"/>
    </row>
    <row r="629" spans="3:4" x14ac:dyDescent="0.2">
      <c r="C629"/>
      <c r="D629" s="11"/>
    </row>
    <row r="630" spans="3:4" x14ac:dyDescent="0.2">
      <c r="C630"/>
      <c r="D630" s="11"/>
    </row>
    <row r="631" spans="3:4" x14ac:dyDescent="0.2">
      <c r="C631"/>
      <c r="D631" s="11"/>
    </row>
    <row r="632" spans="3:4" x14ac:dyDescent="0.2">
      <c r="C632"/>
      <c r="D632" s="11"/>
    </row>
    <row r="633" spans="3:4" x14ac:dyDescent="0.2">
      <c r="C633"/>
      <c r="D633" s="11"/>
    </row>
    <row r="634" spans="3:4" x14ac:dyDescent="0.2">
      <c r="C634"/>
      <c r="D634" s="11"/>
    </row>
    <row r="635" spans="3:4" x14ac:dyDescent="0.2">
      <c r="C635"/>
      <c r="D635" s="11"/>
    </row>
    <row r="636" spans="3:4" x14ac:dyDescent="0.2">
      <c r="C636"/>
      <c r="D636" s="11"/>
    </row>
    <row r="637" spans="3:4" x14ac:dyDescent="0.2">
      <c r="C637"/>
      <c r="D637" s="11"/>
    </row>
    <row r="638" spans="3:4" x14ac:dyDescent="0.2">
      <c r="C638"/>
      <c r="D638" s="11"/>
    </row>
    <row r="639" spans="3:4" x14ac:dyDescent="0.2">
      <c r="C639"/>
      <c r="D639" s="11"/>
    </row>
    <row r="640" spans="3:4" x14ac:dyDescent="0.2">
      <c r="C640"/>
      <c r="D640" s="11"/>
    </row>
    <row r="641" spans="3:4" x14ac:dyDescent="0.2">
      <c r="C641"/>
      <c r="D641" s="11"/>
    </row>
    <row r="642" spans="3:4" x14ac:dyDescent="0.2">
      <c r="C642"/>
      <c r="D642" s="11"/>
    </row>
    <row r="643" spans="3:4" x14ac:dyDescent="0.2">
      <c r="C643"/>
      <c r="D643" s="11"/>
    </row>
    <row r="644" spans="3:4" x14ac:dyDescent="0.2">
      <c r="C644"/>
      <c r="D644" s="11"/>
    </row>
    <row r="645" spans="3:4" x14ac:dyDescent="0.2">
      <c r="C645"/>
      <c r="D645" s="11"/>
    </row>
    <row r="646" spans="3:4" x14ac:dyDescent="0.2">
      <c r="C646"/>
      <c r="D646" s="11"/>
    </row>
    <row r="647" spans="3:4" x14ac:dyDescent="0.2">
      <c r="C647"/>
      <c r="D647" s="11"/>
    </row>
    <row r="648" spans="3:4" x14ac:dyDescent="0.2">
      <c r="C648"/>
      <c r="D648" s="11"/>
    </row>
    <row r="649" spans="3:4" x14ac:dyDescent="0.2">
      <c r="C649"/>
      <c r="D649" s="11"/>
    </row>
    <row r="650" spans="3:4" x14ac:dyDescent="0.2">
      <c r="C650"/>
      <c r="D650" s="11"/>
    </row>
    <row r="651" spans="3:4" x14ac:dyDescent="0.2">
      <c r="C651"/>
      <c r="D651" s="11"/>
    </row>
    <row r="652" spans="3:4" x14ac:dyDescent="0.2">
      <c r="C652"/>
      <c r="D652" s="11"/>
    </row>
    <row r="653" spans="3:4" x14ac:dyDescent="0.2">
      <c r="C653"/>
      <c r="D653" s="11"/>
    </row>
    <row r="654" spans="3:4" x14ac:dyDescent="0.2">
      <c r="C654"/>
      <c r="D654" s="11"/>
    </row>
    <row r="655" spans="3:4" x14ac:dyDescent="0.2">
      <c r="C655"/>
      <c r="D655" s="11"/>
    </row>
    <row r="656" spans="3:4" x14ac:dyDescent="0.2">
      <c r="C656"/>
      <c r="D656" s="11"/>
    </row>
    <row r="657" spans="3:4" x14ac:dyDescent="0.2">
      <c r="C657"/>
      <c r="D657" s="11"/>
    </row>
    <row r="658" spans="3:4" x14ac:dyDescent="0.2">
      <c r="C658"/>
      <c r="D658" s="11"/>
    </row>
    <row r="659" spans="3:4" x14ac:dyDescent="0.2">
      <c r="C659"/>
      <c r="D659" s="11"/>
    </row>
    <row r="660" spans="3:4" x14ac:dyDescent="0.2">
      <c r="C660"/>
      <c r="D660" s="11"/>
    </row>
    <row r="661" spans="3:4" x14ac:dyDescent="0.2">
      <c r="C661"/>
      <c r="D661" s="11"/>
    </row>
    <row r="662" spans="3:4" x14ac:dyDescent="0.2">
      <c r="C662"/>
      <c r="D662" s="11"/>
    </row>
    <row r="663" spans="3:4" x14ac:dyDescent="0.2">
      <c r="C663"/>
      <c r="D663" s="11"/>
    </row>
    <row r="664" spans="3:4" x14ac:dyDescent="0.2">
      <c r="C664"/>
      <c r="D664" s="11"/>
    </row>
    <row r="665" spans="3:4" x14ac:dyDescent="0.2">
      <c r="C665"/>
      <c r="D665" s="11"/>
    </row>
    <row r="666" spans="3:4" x14ac:dyDescent="0.2">
      <c r="C666"/>
      <c r="D666" s="11"/>
    </row>
    <row r="667" spans="3:4" x14ac:dyDescent="0.2">
      <c r="C667"/>
      <c r="D667" s="11"/>
    </row>
    <row r="668" spans="3:4" x14ac:dyDescent="0.2">
      <c r="C668"/>
      <c r="D668" s="11"/>
    </row>
    <row r="669" spans="3:4" x14ac:dyDescent="0.2">
      <c r="C669"/>
      <c r="D669" s="11"/>
    </row>
    <row r="670" spans="3:4" x14ac:dyDescent="0.2">
      <c r="C670"/>
      <c r="D670" s="11"/>
    </row>
    <row r="671" spans="3:4" x14ac:dyDescent="0.2">
      <c r="C671"/>
      <c r="D671" s="11"/>
    </row>
    <row r="672" spans="3:4" x14ac:dyDescent="0.2">
      <c r="C672"/>
      <c r="D672" s="11"/>
    </row>
    <row r="673" spans="3:4" x14ac:dyDescent="0.2">
      <c r="C673"/>
      <c r="D673" s="11"/>
    </row>
    <row r="674" spans="3:4" x14ac:dyDescent="0.2">
      <c r="C674"/>
      <c r="D674" s="11"/>
    </row>
    <row r="675" spans="3:4" x14ac:dyDescent="0.2">
      <c r="C675"/>
      <c r="D675" s="11"/>
    </row>
    <row r="676" spans="3:4" x14ac:dyDescent="0.2">
      <c r="C676"/>
      <c r="D676" s="11"/>
    </row>
    <row r="677" spans="3:4" x14ac:dyDescent="0.2">
      <c r="C677"/>
      <c r="D677" s="11"/>
    </row>
    <row r="678" spans="3:4" x14ac:dyDescent="0.2">
      <c r="C678"/>
      <c r="D678" s="11"/>
    </row>
    <row r="679" spans="3:4" x14ac:dyDescent="0.2">
      <c r="C679"/>
      <c r="D679" s="11"/>
    </row>
    <row r="680" spans="3:4" x14ac:dyDescent="0.2">
      <c r="C680"/>
      <c r="D680" s="11"/>
    </row>
    <row r="681" spans="3:4" x14ac:dyDescent="0.2">
      <c r="C681"/>
      <c r="D681" s="11"/>
    </row>
    <row r="682" spans="3:4" x14ac:dyDescent="0.2">
      <c r="C682"/>
      <c r="D682" s="11"/>
    </row>
    <row r="683" spans="3:4" x14ac:dyDescent="0.2">
      <c r="C683"/>
      <c r="D683" s="11"/>
    </row>
    <row r="684" spans="3:4" x14ac:dyDescent="0.2">
      <c r="C684"/>
      <c r="D684" s="11"/>
    </row>
    <row r="685" spans="3:4" x14ac:dyDescent="0.2">
      <c r="C685"/>
      <c r="D685" s="11"/>
    </row>
    <row r="686" spans="3:4" x14ac:dyDescent="0.2">
      <c r="C686"/>
      <c r="D686" s="11"/>
    </row>
    <row r="687" spans="3:4" x14ac:dyDescent="0.2">
      <c r="C687"/>
      <c r="D687" s="11"/>
    </row>
    <row r="688" spans="3:4" x14ac:dyDescent="0.2">
      <c r="C688"/>
      <c r="D688" s="11"/>
    </row>
    <row r="689" spans="3:4" x14ac:dyDescent="0.2">
      <c r="C689"/>
      <c r="D689" s="11"/>
    </row>
    <row r="690" spans="3:4" x14ac:dyDescent="0.2">
      <c r="C690"/>
      <c r="D690" s="11"/>
    </row>
    <row r="691" spans="3:4" x14ac:dyDescent="0.2">
      <c r="C691"/>
      <c r="D691" s="11"/>
    </row>
    <row r="692" spans="3:4" x14ac:dyDescent="0.2">
      <c r="C692"/>
      <c r="D692" s="11"/>
    </row>
    <row r="693" spans="3:4" x14ac:dyDescent="0.2">
      <c r="C693"/>
      <c r="D693" s="11"/>
    </row>
    <row r="694" spans="3:4" x14ac:dyDescent="0.2">
      <c r="C694"/>
      <c r="D694" s="11"/>
    </row>
    <row r="695" spans="3:4" x14ac:dyDescent="0.2">
      <c r="C695"/>
      <c r="D695" s="11"/>
    </row>
    <row r="696" spans="3:4" x14ac:dyDescent="0.2">
      <c r="C696"/>
      <c r="D696" s="11"/>
    </row>
    <row r="697" spans="3:4" x14ac:dyDescent="0.2">
      <c r="C697"/>
      <c r="D697" s="11"/>
    </row>
    <row r="698" spans="3:4" x14ac:dyDescent="0.2">
      <c r="C698"/>
      <c r="D698" s="11"/>
    </row>
    <row r="699" spans="3:4" x14ac:dyDescent="0.2">
      <c r="C699"/>
      <c r="D699" s="11"/>
    </row>
    <row r="700" spans="3:4" x14ac:dyDescent="0.2">
      <c r="C700"/>
      <c r="D700" s="11"/>
    </row>
    <row r="701" spans="3:4" x14ac:dyDescent="0.2">
      <c r="C701"/>
      <c r="D701" s="11"/>
    </row>
    <row r="702" spans="3:4" x14ac:dyDescent="0.2">
      <c r="C702"/>
      <c r="D702" s="11"/>
    </row>
    <row r="703" spans="3:4" x14ac:dyDescent="0.2">
      <c r="C703"/>
      <c r="D703" s="11"/>
    </row>
    <row r="704" spans="3:4" x14ac:dyDescent="0.2">
      <c r="C704"/>
      <c r="D704" s="11"/>
    </row>
    <row r="705" spans="3:4" x14ac:dyDescent="0.2">
      <c r="C705"/>
      <c r="D705" s="11"/>
    </row>
    <row r="706" spans="3:4" x14ac:dyDescent="0.2">
      <c r="C706"/>
      <c r="D706" s="11"/>
    </row>
    <row r="707" spans="3:4" x14ac:dyDescent="0.2">
      <c r="C707"/>
      <c r="D707" s="11"/>
    </row>
    <row r="708" spans="3:4" x14ac:dyDescent="0.2">
      <c r="C708"/>
      <c r="D708" s="11"/>
    </row>
    <row r="709" spans="3:4" x14ac:dyDescent="0.2">
      <c r="C709"/>
      <c r="D709" s="11"/>
    </row>
    <row r="710" spans="3:4" x14ac:dyDescent="0.2">
      <c r="C710"/>
      <c r="D710" s="11"/>
    </row>
    <row r="711" spans="3:4" x14ac:dyDescent="0.2">
      <c r="C711"/>
      <c r="D711" s="11"/>
    </row>
    <row r="712" spans="3:4" x14ac:dyDescent="0.2">
      <c r="C712"/>
      <c r="D712" s="11"/>
    </row>
    <row r="713" spans="3:4" x14ac:dyDescent="0.2">
      <c r="C713"/>
      <c r="D713" s="11"/>
    </row>
    <row r="714" spans="3:4" x14ac:dyDescent="0.2">
      <c r="C714"/>
      <c r="D714" s="11"/>
    </row>
    <row r="715" spans="3:4" x14ac:dyDescent="0.2">
      <c r="C715"/>
      <c r="D715" s="11"/>
    </row>
    <row r="716" spans="3:4" x14ac:dyDescent="0.2">
      <c r="C716"/>
      <c r="D716" s="11"/>
    </row>
    <row r="717" spans="3:4" x14ac:dyDescent="0.2">
      <c r="C717"/>
      <c r="D717" s="11"/>
    </row>
    <row r="718" spans="3:4" x14ac:dyDescent="0.2">
      <c r="C718"/>
      <c r="D718" s="11"/>
    </row>
    <row r="719" spans="3:4" x14ac:dyDescent="0.2">
      <c r="C719"/>
      <c r="D719" s="11"/>
    </row>
    <row r="720" spans="3:4" x14ac:dyDescent="0.2">
      <c r="C720"/>
      <c r="D720" s="11"/>
    </row>
    <row r="721" spans="3:4" x14ac:dyDescent="0.2">
      <c r="C721"/>
      <c r="D721" s="11"/>
    </row>
    <row r="722" spans="3:4" x14ac:dyDescent="0.2">
      <c r="C722"/>
      <c r="D722" s="11"/>
    </row>
    <row r="723" spans="3:4" x14ac:dyDescent="0.2">
      <c r="C723"/>
      <c r="D723" s="11"/>
    </row>
    <row r="724" spans="3:4" x14ac:dyDescent="0.2">
      <c r="C724"/>
      <c r="D724" s="11"/>
    </row>
    <row r="725" spans="3:4" x14ac:dyDescent="0.2">
      <c r="C725"/>
      <c r="D725" s="11"/>
    </row>
    <row r="726" spans="3:4" x14ac:dyDescent="0.2">
      <c r="C726"/>
      <c r="D726" s="11"/>
    </row>
    <row r="727" spans="3:4" x14ac:dyDescent="0.2">
      <c r="C727"/>
      <c r="D727" s="11"/>
    </row>
    <row r="728" spans="3:4" x14ac:dyDescent="0.2">
      <c r="C728"/>
      <c r="D728" s="11"/>
    </row>
    <row r="729" spans="3:4" x14ac:dyDescent="0.2">
      <c r="C729"/>
      <c r="D729" s="11"/>
    </row>
    <row r="730" spans="3:4" x14ac:dyDescent="0.2">
      <c r="C730"/>
      <c r="D730" s="11"/>
    </row>
    <row r="731" spans="3:4" x14ac:dyDescent="0.2">
      <c r="C731"/>
      <c r="D731" s="11"/>
    </row>
    <row r="732" spans="3:4" x14ac:dyDescent="0.2">
      <c r="C732"/>
      <c r="D732" s="11"/>
    </row>
    <row r="733" spans="3:4" x14ac:dyDescent="0.2">
      <c r="C733"/>
      <c r="D733" s="11"/>
    </row>
    <row r="734" spans="3:4" x14ac:dyDescent="0.2">
      <c r="C734"/>
      <c r="D734" s="11"/>
    </row>
    <row r="735" spans="3:4" x14ac:dyDescent="0.2">
      <c r="C735"/>
      <c r="D735" s="11"/>
    </row>
    <row r="736" spans="3:4" x14ac:dyDescent="0.2">
      <c r="C736"/>
      <c r="D736" s="11"/>
    </row>
    <row r="737" spans="3:4" x14ac:dyDescent="0.2">
      <c r="C737"/>
      <c r="D737" s="11"/>
    </row>
    <row r="738" spans="3:4" x14ac:dyDescent="0.2">
      <c r="C738"/>
      <c r="D738" s="11"/>
    </row>
    <row r="739" spans="3:4" x14ac:dyDescent="0.2">
      <c r="C739"/>
      <c r="D739" s="11"/>
    </row>
    <row r="740" spans="3:4" x14ac:dyDescent="0.2">
      <c r="C740"/>
      <c r="D740" s="11"/>
    </row>
    <row r="741" spans="3:4" x14ac:dyDescent="0.2">
      <c r="C741"/>
      <c r="D741" s="11"/>
    </row>
    <row r="742" spans="3:4" x14ac:dyDescent="0.2">
      <c r="C742"/>
      <c r="D742" s="11"/>
    </row>
    <row r="743" spans="3:4" x14ac:dyDescent="0.2">
      <c r="C743"/>
      <c r="D743" s="11"/>
    </row>
    <row r="744" spans="3:4" x14ac:dyDescent="0.2">
      <c r="C744"/>
      <c r="D744" s="11"/>
    </row>
    <row r="745" spans="3:4" x14ac:dyDescent="0.2">
      <c r="C745"/>
      <c r="D745" s="11"/>
    </row>
    <row r="746" spans="3:4" x14ac:dyDescent="0.2">
      <c r="C746"/>
      <c r="D746" s="11"/>
    </row>
    <row r="747" spans="3:4" x14ac:dyDescent="0.2">
      <c r="C747"/>
      <c r="D747" s="11"/>
    </row>
    <row r="748" spans="3:4" x14ac:dyDescent="0.2">
      <c r="C748"/>
      <c r="D748" s="11"/>
    </row>
    <row r="749" spans="3:4" x14ac:dyDescent="0.2">
      <c r="C749"/>
      <c r="D749" s="11"/>
    </row>
    <row r="750" spans="3:4" x14ac:dyDescent="0.2">
      <c r="C750"/>
      <c r="D750" s="11"/>
    </row>
    <row r="751" spans="3:4" x14ac:dyDescent="0.2">
      <c r="C751"/>
      <c r="D751" s="11"/>
    </row>
    <row r="752" spans="3:4" x14ac:dyDescent="0.2">
      <c r="C752"/>
      <c r="D752" s="11"/>
    </row>
    <row r="753" spans="3:4" x14ac:dyDescent="0.2">
      <c r="C753"/>
      <c r="D753" s="11"/>
    </row>
    <row r="754" spans="3:4" x14ac:dyDescent="0.2">
      <c r="C754"/>
      <c r="D754" s="11"/>
    </row>
    <row r="755" spans="3:4" x14ac:dyDescent="0.2">
      <c r="C755"/>
      <c r="D755" s="11"/>
    </row>
    <row r="756" spans="3:4" x14ac:dyDescent="0.2">
      <c r="C756"/>
      <c r="D756" s="11"/>
    </row>
    <row r="757" spans="3:4" x14ac:dyDescent="0.2">
      <c r="C757"/>
      <c r="D757" s="11"/>
    </row>
    <row r="758" spans="3:4" x14ac:dyDescent="0.2">
      <c r="C758"/>
      <c r="D758" s="11"/>
    </row>
    <row r="759" spans="3:4" x14ac:dyDescent="0.2">
      <c r="C759"/>
      <c r="D759" s="11"/>
    </row>
    <row r="760" spans="3:4" x14ac:dyDescent="0.2">
      <c r="C760"/>
      <c r="D760" s="11"/>
    </row>
    <row r="761" spans="3:4" x14ac:dyDescent="0.2">
      <c r="C761"/>
      <c r="D761" s="11"/>
    </row>
    <row r="762" spans="3:4" x14ac:dyDescent="0.2">
      <c r="C762"/>
      <c r="D762" s="11"/>
    </row>
    <row r="763" spans="3:4" x14ac:dyDescent="0.2">
      <c r="C763"/>
      <c r="D763" s="11"/>
    </row>
    <row r="764" spans="3:4" x14ac:dyDescent="0.2">
      <c r="C764"/>
      <c r="D764" s="11"/>
    </row>
    <row r="765" spans="3:4" x14ac:dyDescent="0.2">
      <c r="C765"/>
      <c r="D765" s="11"/>
    </row>
    <row r="766" spans="3:4" x14ac:dyDescent="0.2">
      <c r="C766"/>
      <c r="D766" s="11"/>
    </row>
    <row r="767" spans="3:4" x14ac:dyDescent="0.2">
      <c r="C767"/>
      <c r="D767" s="11"/>
    </row>
    <row r="768" spans="3:4" x14ac:dyDescent="0.2">
      <c r="C768"/>
      <c r="D768" s="11"/>
    </row>
    <row r="769" spans="3:4" x14ac:dyDescent="0.2">
      <c r="C769"/>
      <c r="D769" s="11"/>
    </row>
    <row r="770" spans="3:4" x14ac:dyDescent="0.2">
      <c r="C770"/>
      <c r="D770" s="11"/>
    </row>
    <row r="771" spans="3:4" x14ac:dyDescent="0.2">
      <c r="C771"/>
      <c r="D771" s="11"/>
    </row>
    <row r="772" spans="3:4" x14ac:dyDescent="0.2">
      <c r="C772"/>
      <c r="D772" s="11"/>
    </row>
    <row r="773" spans="3:4" x14ac:dyDescent="0.2">
      <c r="C773"/>
      <c r="D773" s="11"/>
    </row>
    <row r="774" spans="3:4" x14ac:dyDescent="0.2">
      <c r="C774"/>
      <c r="D774" s="11"/>
    </row>
    <row r="775" spans="3:4" x14ac:dyDescent="0.2">
      <c r="C775"/>
      <c r="D775" s="11"/>
    </row>
    <row r="776" spans="3:4" x14ac:dyDescent="0.2">
      <c r="C776"/>
      <c r="D776" s="11"/>
    </row>
    <row r="777" spans="3:4" x14ac:dyDescent="0.2">
      <c r="C777"/>
      <c r="D777" s="11"/>
    </row>
    <row r="778" spans="3:4" x14ac:dyDescent="0.2">
      <c r="C778"/>
      <c r="D778" s="11"/>
    </row>
    <row r="779" spans="3:4" x14ac:dyDescent="0.2">
      <c r="C779"/>
      <c r="D779" s="11"/>
    </row>
    <row r="780" spans="3:4" x14ac:dyDescent="0.2">
      <c r="C780"/>
      <c r="D780" s="11"/>
    </row>
    <row r="781" spans="3:4" x14ac:dyDescent="0.2">
      <c r="C781"/>
      <c r="D781" s="11"/>
    </row>
    <row r="782" spans="3:4" x14ac:dyDescent="0.2">
      <c r="C782"/>
      <c r="D782" s="11"/>
    </row>
    <row r="783" spans="3:4" x14ac:dyDescent="0.2">
      <c r="C783"/>
      <c r="D783" s="11"/>
    </row>
    <row r="784" spans="3:4" x14ac:dyDescent="0.2">
      <c r="C784"/>
      <c r="D784" s="11"/>
    </row>
    <row r="785" spans="3:4" x14ac:dyDescent="0.2">
      <c r="C785"/>
      <c r="D785" s="11"/>
    </row>
    <row r="786" spans="3:4" x14ac:dyDescent="0.2">
      <c r="C786"/>
      <c r="D786" s="11"/>
    </row>
    <row r="787" spans="3:4" x14ac:dyDescent="0.2">
      <c r="C787"/>
      <c r="D787" s="11"/>
    </row>
    <row r="788" spans="3:4" x14ac:dyDescent="0.2">
      <c r="C788"/>
      <c r="D788" s="11"/>
    </row>
    <row r="789" spans="3:4" x14ac:dyDescent="0.2">
      <c r="C789"/>
      <c r="D789" s="11"/>
    </row>
    <row r="790" spans="3:4" x14ac:dyDescent="0.2">
      <c r="C790"/>
      <c r="D790" s="11"/>
    </row>
    <row r="791" spans="3:4" x14ac:dyDescent="0.2">
      <c r="C791"/>
      <c r="D791" s="11"/>
    </row>
    <row r="792" spans="3:4" x14ac:dyDescent="0.2">
      <c r="C792"/>
      <c r="D792" s="11"/>
    </row>
    <row r="793" spans="3:4" x14ac:dyDescent="0.2">
      <c r="C793"/>
      <c r="D793" s="11"/>
    </row>
    <row r="794" spans="3:4" x14ac:dyDescent="0.2">
      <c r="C794"/>
      <c r="D794" s="11"/>
    </row>
    <row r="795" spans="3:4" x14ac:dyDescent="0.2">
      <c r="C795"/>
      <c r="D795" s="11"/>
    </row>
    <row r="796" spans="3:4" x14ac:dyDescent="0.2">
      <c r="C796"/>
      <c r="D796" s="11"/>
    </row>
    <row r="797" spans="3:4" x14ac:dyDescent="0.2">
      <c r="C797"/>
      <c r="D797" s="11"/>
    </row>
    <row r="798" spans="3:4" x14ac:dyDescent="0.2">
      <c r="C798"/>
      <c r="D798" s="11"/>
    </row>
    <row r="799" spans="3:4" x14ac:dyDescent="0.2">
      <c r="C799"/>
      <c r="D799" s="11"/>
    </row>
    <row r="800" spans="3:4" x14ac:dyDescent="0.2">
      <c r="C800"/>
      <c r="D800" s="11"/>
    </row>
    <row r="801" spans="3:4" x14ac:dyDescent="0.2">
      <c r="C801"/>
      <c r="D801" s="11"/>
    </row>
    <row r="802" spans="3:4" x14ac:dyDescent="0.2">
      <c r="C802"/>
      <c r="D802" s="11"/>
    </row>
    <row r="803" spans="3:4" x14ac:dyDescent="0.2">
      <c r="C803"/>
      <c r="D803" s="11"/>
    </row>
    <row r="804" spans="3:4" x14ac:dyDescent="0.2">
      <c r="C804"/>
      <c r="D804" s="11"/>
    </row>
    <row r="805" spans="3:4" x14ac:dyDescent="0.2">
      <c r="C805"/>
      <c r="D805" s="11"/>
    </row>
    <row r="806" spans="3:4" x14ac:dyDescent="0.2">
      <c r="C806"/>
      <c r="D806" s="11"/>
    </row>
    <row r="807" spans="3:4" x14ac:dyDescent="0.2">
      <c r="C807"/>
      <c r="D807" s="11"/>
    </row>
    <row r="808" spans="3:4" x14ac:dyDescent="0.2">
      <c r="C808"/>
      <c r="D808" s="11"/>
    </row>
    <row r="809" spans="3:4" x14ac:dyDescent="0.2">
      <c r="C809"/>
      <c r="D809" s="11"/>
    </row>
    <row r="810" spans="3:4" x14ac:dyDescent="0.2">
      <c r="C810"/>
      <c r="D810" s="11"/>
    </row>
    <row r="811" spans="3:4" x14ac:dyDescent="0.2">
      <c r="C811"/>
      <c r="D811" s="11"/>
    </row>
    <row r="812" spans="3:4" x14ac:dyDescent="0.2">
      <c r="C812"/>
      <c r="D812" s="11"/>
    </row>
    <row r="813" spans="3:4" x14ac:dyDescent="0.2">
      <c r="C813"/>
      <c r="D813" s="11"/>
    </row>
    <row r="814" spans="3:4" x14ac:dyDescent="0.2">
      <c r="C814"/>
      <c r="D814" s="11"/>
    </row>
    <row r="815" spans="3:4" x14ac:dyDescent="0.2">
      <c r="C815"/>
      <c r="D815" s="11"/>
    </row>
    <row r="816" spans="3:4" x14ac:dyDescent="0.2">
      <c r="C816"/>
      <c r="D816" s="11"/>
    </row>
    <row r="817" spans="3:4" x14ac:dyDescent="0.2">
      <c r="C817"/>
      <c r="D817" s="11"/>
    </row>
    <row r="818" spans="3:4" x14ac:dyDescent="0.2">
      <c r="C818"/>
      <c r="D818" s="11"/>
    </row>
    <row r="819" spans="3:4" x14ac:dyDescent="0.2">
      <c r="C819"/>
      <c r="D819" s="11"/>
    </row>
    <row r="820" spans="3:4" x14ac:dyDescent="0.2">
      <c r="C820"/>
      <c r="D820" s="11"/>
    </row>
    <row r="821" spans="3:4" x14ac:dyDescent="0.2">
      <c r="C821"/>
      <c r="D821" s="11"/>
    </row>
    <row r="822" spans="3:4" x14ac:dyDescent="0.2">
      <c r="C822"/>
      <c r="D822" s="11"/>
    </row>
    <row r="823" spans="3:4" x14ac:dyDescent="0.2">
      <c r="C823"/>
      <c r="D823" s="11"/>
    </row>
    <row r="824" spans="3:4" x14ac:dyDescent="0.2">
      <c r="C824"/>
      <c r="D824" s="11"/>
    </row>
    <row r="825" spans="3:4" x14ac:dyDescent="0.2">
      <c r="C825"/>
      <c r="D825" s="11"/>
    </row>
    <row r="826" spans="3:4" x14ac:dyDescent="0.2">
      <c r="C826"/>
      <c r="D826" s="11"/>
    </row>
    <row r="827" spans="3:4" x14ac:dyDescent="0.2">
      <c r="C827"/>
      <c r="D827" s="11"/>
    </row>
    <row r="828" spans="3:4" x14ac:dyDescent="0.2">
      <c r="C828"/>
      <c r="D828" s="11"/>
    </row>
    <row r="829" spans="3:4" x14ac:dyDescent="0.2">
      <c r="C829"/>
      <c r="D829" s="11"/>
    </row>
    <row r="830" spans="3:4" x14ac:dyDescent="0.2">
      <c r="C830"/>
      <c r="D830" s="11"/>
    </row>
    <row r="831" spans="3:4" x14ac:dyDescent="0.2">
      <c r="C831"/>
      <c r="D831" s="11"/>
    </row>
    <row r="832" spans="3:4" x14ac:dyDescent="0.2">
      <c r="C832"/>
      <c r="D832" s="11"/>
    </row>
    <row r="833" spans="3:4" x14ac:dyDescent="0.2">
      <c r="C833"/>
      <c r="D833" s="11"/>
    </row>
    <row r="834" spans="3:4" x14ac:dyDescent="0.2">
      <c r="C834"/>
      <c r="D834" s="11"/>
    </row>
    <row r="835" spans="3:4" x14ac:dyDescent="0.2">
      <c r="C835"/>
      <c r="D835" s="11"/>
    </row>
    <row r="836" spans="3:4" x14ac:dyDescent="0.2">
      <c r="C836"/>
      <c r="D836" s="11"/>
    </row>
    <row r="837" spans="3:4" x14ac:dyDescent="0.2">
      <c r="C837"/>
      <c r="D837" s="11"/>
    </row>
    <row r="838" spans="3:4" x14ac:dyDescent="0.2">
      <c r="C838"/>
      <c r="D838" s="11"/>
    </row>
    <row r="839" spans="3:4" x14ac:dyDescent="0.2">
      <c r="C839"/>
      <c r="D839" s="11"/>
    </row>
    <row r="840" spans="3:4" x14ac:dyDescent="0.2">
      <c r="C840"/>
      <c r="D840" s="11"/>
    </row>
    <row r="841" spans="3:4" x14ac:dyDescent="0.2">
      <c r="C841"/>
      <c r="D841" s="11"/>
    </row>
    <row r="842" spans="3:4" x14ac:dyDescent="0.2">
      <c r="C842"/>
      <c r="D842" s="11"/>
    </row>
    <row r="843" spans="3:4" x14ac:dyDescent="0.2">
      <c r="C843"/>
      <c r="D843" s="11"/>
    </row>
    <row r="844" spans="3:4" x14ac:dyDescent="0.2">
      <c r="C844"/>
      <c r="D844" s="11"/>
    </row>
    <row r="845" spans="3:4" x14ac:dyDescent="0.2">
      <c r="C845"/>
      <c r="D845" s="11"/>
    </row>
    <row r="846" spans="3:4" x14ac:dyDescent="0.2">
      <c r="C846"/>
      <c r="D846" s="11"/>
    </row>
    <row r="847" spans="3:4" x14ac:dyDescent="0.2">
      <c r="C847"/>
      <c r="D847" s="11"/>
    </row>
    <row r="848" spans="3:4" x14ac:dyDescent="0.2">
      <c r="C848"/>
      <c r="D848" s="11"/>
    </row>
    <row r="849" spans="3:4" x14ac:dyDescent="0.2">
      <c r="C849"/>
      <c r="D849" s="11"/>
    </row>
    <row r="850" spans="3:4" x14ac:dyDescent="0.2">
      <c r="C850"/>
      <c r="D850" s="11"/>
    </row>
    <row r="851" spans="3:4" x14ac:dyDescent="0.2">
      <c r="C851"/>
      <c r="D851" s="11"/>
    </row>
    <row r="852" spans="3:4" x14ac:dyDescent="0.2">
      <c r="C852"/>
      <c r="D852" s="11"/>
    </row>
    <row r="853" spans="3:4" x14ac:dyDescent="0.2">
      <c r="C853"/>
      <c r="D853" s="11"/>
    </row>
    <row r="854" spans="3:4" x14ac:dyDescent="0.2">
      <c r="C854"/>
      <c r="D854" s="11"/>
    </row>
    <row r="855" spans="3:4" x14ac:dyDescent="0.2">
      <c r="C855"/>
      <c r="D855" s="11"/>
    </row>
    <row r="856" spans="3:4" x14ac:dyDescent="0.2">
      <c r="C856"/>
      <c r="D856" s="11"/>
    </row>
    <row r="857" spans="3:4" x14ac:dyDescent="0.2">
      <c r="C857"/>
      <c r="D857" s="11"/>
    </row>
    <row r="858" spans="3:4" x14ac:dyDescent="0.2">
      <c r="C858"/>
      <c r="D858" s="11"/>
    </row>
    <row r="859" spans="3:4" x14ac:dyDescent="0.2">
      <c r="C859"/>
      <c r="D859" s="11"/>
    </row>
    <row r="860" spans="3:4" x14ac:dyDescent="0.2">
      <c r="C860"/>
      <c r="D860" s="11"/>
    </row>
    <row r="861" spans="3:4" x14ac:dyDescent="0.2">
      <c r="C861"/>
      <c r="D861" s="11"/>
    </row>
    <row r="862" spans="3:4" x14ac:dyDescent="0.2">
      <c r="C862"/>
      <c r="D862" s="11"/>
    </row>
    <row r="863" spans="3:4" x14ac:dyDescent="0.2">
      <c r="C863"/>
      <c r="D863" s="11"/>
    </row>
    <row r="864" spans="3:4" x14ac:dyDescent="0.2">
      <c r="C864"/>
      <c r="D864" s="11"/>
    </row>
    <row r="865" spans="3:4" x14ac:dyDescent="0.2">
      <c r="C865"/>
      <c r="D865" s="11"/>
    </row>
    <row r="866" spans="3:4" x14ac:dyDescent="0.2">
      <c r="C866"/>
      <c r="D866" s="11"/>
    </row>
    <row r="867" spans="3:4" x14ac:dyDescent="0.2">
      <c r="C867"/>
      <c r="D867" s="11"/>
    </row>
    <row r="868" spans="3:4" x14ac:dyDescent="0.2">
      <c r="C868"/>
      <c r="D868" s="11"/>
    </row>
    <row r="869" spans="3:4" x14ac:dyDescent="0.2">
      <c r="C869"/>
      <c r="D869" s="11"/>
    </row>
    <row r="870" spans="3:4" x14ac:dyDescent="0.2">
      <c r="C870"/>
      <c r="D870" s="11"/>
    </row>
    <row r="871" spans="3:4" x14ac:dyDescent="0.2">
      <c r="C871"/>
      <c r="D871" s="11"/>
    </row>
    <row r="872" spans="3:4" x14ac:dyDescent="0.2">
      <c r="C872"/>
      <c r="D872" s="11"/>
    </row>
    <row r="873" spans="3:4" x14ac:dyDescent="0.2">
      <c r="C873"/>
      <c r="D873" s="11"/>
    </row>
    <row r="874" spans="3:4" x14ac:dyDescent="0.2">
      <c r="C874"/>
      <c r="D874" s="11"/>
    </row>
    <row r="875" spans="3:4" x14ac:dyDescent="0.2">
      <c r="C875"/>
      <c r="D875" s="11"/>
    </row>
    <row r="876" spans="3:4" x14ac:dyDescent="0.2">
      <c r="C876"/>
      <c r="D876" s="11"/>
    </row>
    <row r="877" spans="3:4" x14ac:dyDescent="0.2">
      <c r="C877"/>
      <c r="D877" s="11"/>
    </row>
    <row r="878" spans="3:4" x14ac:dyDescent="0.2">
      <c r="C878"/>
      <c r="D878" s="11"/>
    </row>
    <row r="879" spans="3:4" x14ac:dyDescent="0.2">
      <c r="C879"/>
      <c r="D879" s="11"/>
    </row>
    <row r="880" spans="3:4" x14ac:dyDescent="0.2">
      <c r="C880"/>
      <c r="D880" s="11"/>
    </row>
    <row r="881" spans="3:4" x14ac:dyDescent="0.2">
      <c r="C881"/>
      <c r="D881" s="11"/>
    </row>
    <row r="882" spans="3:4" x14ac:dyDescent="0.2">
      <c r="C882"/>
      <c r="D882" s="11"/>
    </row>
    <row r="883" spans="3:4" x14ac:dyDescent="0.2">
      <c r="C883"/>
      <c r="D883" s="11"/>
    </row>
    <row r="884" spans="3:4" x14ac:dyDescent="0.2">
      <c r="C884"/>
      <c r="D884" s="11"/>
    </row>
    <row r="885" spans="3:4" x14ac:dyDescent="0.2">
      <c r="C885"/>
      <c r="D885" s="11"/>
    </row>
    <row r="886" spans="3:4" x14ac:dyDescent="0.2">
      <c r="C886"/>
      <c r="D886" s="11"/>
    </row>
    <row r="887" spans="3:4" x14ac:dyDescent="0.2">
      <c r="C887"/>
      <c r="D887" s="11"/>
    </row>
    <row r="888" spans="3:4" x14ac:dyDescent="0.2">
      <c r="C888"/>
      <c r="D888" s="11"/>
    </row>
    <row r="889" spans="3:4" x14ac:dyDescent="0.2">
      <c r="C889"/>
      <c r="D889" s="11"/>
    </row>
    <row r="890" spans="3:4" x14ac:dyDescent="0.2">
      <c r="C890"/>
      <c r="D890" s="11"/>
    </row>
    <row r="891" spans="3:4" x14ac:dyDescent="0.2">
      <c r="C891"/>
      <c r="D891" s="11"/>
    </row>
    <row r="892" spans="3:4" x14ac:dyDescent="0.2">
      <c r="C892"/>
      <c r="D892" s="11"/>
    </row>
    <row r="893" spans="3:4" x14ac:dyDescent="0.2">
      <c r="C893"/>
      <c r="D893" s="11"/>
    </row>
    <row r="894" spans="3:4" x14ac:dyDescent="0.2">
      <c r="C894"/>
      <c r="D894" s="11"/>
    </row>
    <row r="895" spans="3:4" x14ac:dyDescent="0.2">
      <c r="C895"/>
      <c r="D895" s="11"/>
    </row>
    <row r="896" spans="3:4" x14ac:dyDescent="0.2">
      <c r="C896"/>
      <c r="D896" s="11"/>
    </row>
    <row r="897" spans="3:4" x14ac:dyDescent="0.2">
      <c r="C897"/>
      <c r="D897" s="11"/>
    </row>
    <row r="898" spans="3:4" x14ac:dyDescent="0.2">
      <c r="C898"/>
      <c r="D898" s="11"/>
    </row>
    <row r="899" spans="3:4" x14ac:dyDescent="0.2">
      <c r="C899"/>
      <c r="D899" s="11"/>
    </row>
    <row r="900" spans="3:4" x14ac:dyDescent="0.2">
      <c r="C900"/>
      <c r="D900" s="11"/>
    </row>
    <row r="901" spans="3:4" x14ac:dyDescent="0.2">
      <c r="C901"/>
      <c r="D901" s="11"/>
    </row>
    <row r="902" spans="3:4" x14ac:dyDescent="0.2">
      <c r="C902"/>
      <c r="D902" s="11"/>
    </row>
    <row r="903" spans="3:4" x14ac:dyDescent="0.2">
      <c r="C903"/>
      <c r="D903" s="11"/>
    </row>
    <row r="904" spans="3:4" x14ac:dyDescent="0.2">
      <c r="C904"/>
      <c r="D904" s="11"/>
    </row>
    <row r="905" spans="3:4" x14ac:dyDescent="0.2">
      <c r="C905"/>
      <c r="D905" s="11"/>
    </row>
    <row r="906" spans="3:4" x14ac:dyDescent="0.2">
      <c r="C906"/>
      <c r="D906" s="11"/>
    </row>
    <row r="907" spans="3:4" x14ac:dyDescent="0.2">
      <c r="C907"/>
      <c r="D907" s="11"/>
    </row>
    <row r="908" spans="3:4" x14ac:dyDescent="0.2">
      <c r="C908"/>
      <c r="D908" s="11"/>
    </row>
    <row r="909" spans="3:4" x14ac:dyDescent="0.2">
      <c r="C909"/>
      <c r="D909" s="11"/>
    </row>
    <row r="910" spans="3:4" x14ac:dyDescent="0.2">
      <c r="C910"/>
      <c r="D910" s="11"/>
    </row>
    <row r="911" spans="3:4" x14ac:dyDescent="0.2">
      <c r="C911"/>
      <c r="D911" s="11"/>
    </row>
    <row r="912" spans="3:4" x14ac:dyDescent="0.2">
      <c r="C912"/>
      <c r="D912" s="11"/>
    </row>
    <row r="913" spans="3:4" x14ac:dyDescent="0.2">
      <c r="C913"/>
      <c r="D913" s="11"/>
    </row>
    <row r="914" spans="3:4" x14ac:dyDescent="0.2">
      <c r="C914"/>
      <c r="D914" s="11"/>
    </row>
    <row r="915" spans="3:4" x14ac:dyDescent="0.2">
      <c r="C915"/>
      <c r="D915" s="11"/>
    </row>
    <row r="916" spans="3:4" x14ac:dyDescent="0.2">
      <c r="C916"/>
      <c r="D916" s="11"/>
    </row>
    <row r="917" spans="3:4" x14ac:dyDescent="0.2">
      <c r="C917"/>
      <c r="D917" s="11"/>
    </row>
    <row r="918" spans="3:4" x14ac:dyDescent="0.2">
      <c r="C918"/>
      <c r="D918" s="11"/>
    </row>
    <row r="919" spans="3:4" x14ac:dyDescent="0.2">
      <c r="C919"/>
      <c r="D919" s="11"/>
    </row>
    <row r="920" spans="3:4" x14ac:dyDescent="0.2">
      <c r="C920"/>
      <c r="D920" s="11"/>
    </row>
    <row r="921" spans="3:4" x14ac:dyDescent="0.2">
      <c r="C921"/>
      <c r="D921" s="11"/>
    </row>
    <row r="922" spans="3:4" x14ac:dyDescent="0.2">
      <c r="C922"/>
      <c r="D922" s="11"/>
    </row>
    <row r="923" spans="3:4" x14ac:dyDescent="0.2">
      <c r="C923"/>
      <c r="D923" s="11"/>
    </row>
    <row r="924" spans="3:4" x14ac:dyDescent="0.2">
      <c r="C924"/>
      <c r="D924" s="11"/>
    </row>
    <row r="925" spans="3:4" x14ac:dyDescent="0.2">
      <c r="C925"/>
      <c r="D925" s="11"/>
    </row>
    <row r="926" spans="3:4" x14ac:dyDescent="0.2">
      <c r="C926"/>
      <c r="D926" s="11"/>
    </row>
    <row r="927" spans="3:4" x14ac:dyDescent="0.2">
      <c r="C927"/>
      <c r="D927" s="11"/>
    </row>
    <row r="928" spans="3:4" x14ac:dyDescent="0.2">
      <c r="C928"/>
      <c r="D928" s="11"/>
    </row>
    <row r="929" spans="3:4" x14ac:dyDescent="0.2">
      <c r="C929"/>
      <c r="D929" s="11"/>
    </row>
    <row r="930" spans="3:4" x14ac:dyDescent="0.2">
      <c r="C930"/>
      <c r="D930" s="11"/>
    </row>
    <row r="931" spans="3:4" x14ac:dyDescent="0.2">
      <c r="C931"/>
      <c r="D931" s="11"/>
    </row>
    <row r="932" spans="3:4" x14ac:dyDescent="0.2">
      <c r="C932"/>
      <c r="D932" s="11"/>
    </row>
    <row r="933" spans="3:4" x14ac:dyDescent="0.2">
      <c r="C933"/>
      <c r="D933" s="11"/>
    </row>
    <row r="934" spans="3:4" x14ac:dyDescent="0.2">
      <c r="C934"/>
      <c r="D934" s="11"/>
    </row>
    <row r="935" spans="3:4" x14ac:dyDescent="0.2">
      <c r="C935"/>
      <c r="D935" s="11"/>
    </row>
    <row r="936" spans="3:4" x14ac:dyDescent="0.2">
      <c r="C936"/>
      <c r="D936" s="11"/>
    </row>
    <row r="937" spans="3:4" x14ac:dyDescent="0.2">
      <c r="C937"/>
      <c r="D937" s="11"/>
    </row>
    <row r="938" spans="3:4" x14ac:dyDescent="0.2">
      <c r="C938"/>
      <c r="D938" s="11"/>
    </row>
    <row r="939" spans="3:4" x14ac:dyDescent="0.2">
      <c r="C939"/>
      <c r="D939" s="11"/>
    </row>
    <row r="940" spans="3:4" x14ac:dyDescent="0.2">
      <c r="C940"/>
      <c r="D940" s="11"/>
    </row>
    <row r="941" spans="3:4" x14ac:dyDescent="0.2">
      <c r="C941"/>
      <c r="D941" s="11"/>
    </row>
    <row r="942" spans="3:4" x14ac:dyDescent="0.2">
      <c r="C942"/>
      <c r="D942" s="11"/>
    </row>
    <row r="943" spans="3:4" x14ac:dyDescent="0.2">
      <c r="C943"/>
      <c r="D943" s="11"/>
    </row>
    <row r="944" spans="3:4" x14ac:dyDescent="0.2">
      <c r="C944"/>
      <c r="D944" s="11"/>
    </row>
    <row r="945" spans="3:4" x14ac:dyDescent="0.2">
      <c r="C945"/>
      <c r="D945" s="11"/>
    </row>
    <row r="946" spans="3:4" x14ac:dyDescent="0.2">
      <c r="C946"/>
      <c r="D946" s="11"/>
    </row>
    <row r="947" spans="3:4" x14ac:dyDescent="0.2">
      <c r="C947"/>
      <c r="D947" s="11"/>
    </row>
    <row r="948" spans="3:4" x14ac:dyDescent="0.2">
      <c r="C948"/>
      <c r="D948" s="11"/>
    </row>
    <row r="949" spans="3:4" x14ac:dyDescent="0.2">
      <c r="C949"/>
      <c r="D949" s="11"/>
    </row>
    <row r="950" spans="3:4" x14ac:dyDescent="0.2">
      <c r="C950"/>
      <c r="D950" s="11"/>
    </row>
    <row r="951" spans="3:4" x14ac:dyDescent="0.2">
      <c r="C951"/>
      <c r="D951" s="11"/>
    </row>
    <row r="952" spans="3:4" x14ac:dyDescent="0.2">
      <c r="C952"/>
      <c r="D952" s="11"/>
    </row>
    <row r="953" spans="3:4" x14ac:dyDescent="0.2">
      <c r="C953"/>
      <c r="D953" s="11"/>
    </row>
    <row r="954" spans="3:4" x14ac:dyDescent="0.2">
      <c r="C954"/>
      <c r="D954" s="11"/>
    </row>
    <row r="955" spans="3:4" x14ac:dyDescent="0.2">
      <c r="C955"/>
      <c r="D955" s="11"/>
    </row>
    <row r="956" spans="3:4" x14ac:dyDescent="0.2">
      <c r="C956"/>
      <c r="D956" s="11"/>
    </row>
    <row r="957" spans="3:4" x14ac:dyDescent="0.2">
      <c r="C957"/>
      <c r="D957" s="11"/>
    </row>
    <row r="958" spans="3:4" x14ac:dyDescent="0.2">
      <c r="C958"/>
      <c r="D958" s="11"/>
    </row>
    <row r="959" spans="3:4" x14ac:dyDescent="0.2">
      <c r="C959"/>
      <c r="D959" s="11"/>
    </row>
    <row r="960" spans="3:4" x14ac:dyDescent="0.2">
      <c r="C960"/>
      <c r="D960" s="11"/>
    </row>
    <row r="961" spans="3:4" x14ac:dyDescent="0.2">
      <c r="C961"/>
      <c r="D961" s="11"/>
    </row>
    <row r="962" spans="3:4" x14ac:dyDescent="0.2">
      <c r="C962"/>
      <c r="D962" s="11"/>
    </row>
    <row r="963" spans="3:4" x14ac:dyDescent="0.2">
      <c r="C963"/>
      <c r="D963" s="11"/>
    </row>
    <row r="964" spans="3:4" x14ac:dyDescent="0.2">
      <c r="C964"/>
      <c r="D964" s="11"/>
    </row>
    <row r="965" spans="3:4" x14ac:dyDescent="0.2">
      <c r="C965"/>
      <c r="D965" s="11"/>
    </row>
    <row r="966" spans="3:4" x14ac:dyDescent="0.2">
      <c r="C966"/>
      <c r="D966" s="11"/>
    </row>
    <row r="967" spans="3:4" x14ac:dyDescent="0.2">
      <c r="C967"/>
      <c r="D967" s="11"/>
    </row>
    <row r="968" spans="3:4" x14ac:dyDescent="0.2">
      <c r="C968"/>
      <c r="D968" s="11"/>
    </row>
    <row r="969" spans="3:4" x14ac:dyDescent="0.2">
      <c r="C969"/>
      <c r="D969" s="11"/>
    </row>
    <row r="970" spans="3:4" x14ac:dyDescent="0.2">
      <c r="C970"/>
      <c r="D970" s="11"/>
    </row>
    <row r="971" spans="3:4" x14ac:dyDescent="0.2">
      <c r="C971"/>
      <c r="D971" s="11"/>
    </row>
    <row r="972" spans="3:4" x14ac:dyDescent="0.2">
      <c r="C972"/>
      <c r="D972" s="11"/>
    </row>
    <row r="973" spans="3:4" x14ac:dyDescent="0.2">
      <c r="C973"/>
      <c r="D973" s="11"/>
    </row>
    <row r="974" spans="3:4" x14ac:dyDescent="0.2">
      <c r="C974"/>
      <c r="D974" s="11"/>
    </row>
    <row r="975" spans="3:4" x14ac:dyDescent="0.2">
      <c r="C975"/>
      <c r="D975" s="11"/>
    </row>
    <row r="976" spans="3:4" x14ac:dyDescent="0.2">
      <c r="C976"/>
      <c r="D976" s="11"/>
    </row>
    <row r="977" spans="3:4" x14ac:dyDescent="0.2">
      <c r="C977"/>
      <c r="D977" s="11"/>
    </row>
    <row r="978" spans="3:4" x14ac:dyDescent="0.2">
      <c r="C978"/>
      <c r="D978" s="11"/>
    </row>
    <row r="979" spans="3:4" x14ac:dyDescent="0.2">
      <c r="C979"/>
      <c r="D979" s="11"/>
    </row>
    <row r="980" spans="3:4" x14ac:dyDescent="0.2">
      <c r="C980"/>
      <c r="D980" s="11"/>
    </row>
    <row r="981" spans="3:4" x14ac:dyDescent="0.2">
      <c r="C981"/>
      <c r="D981" s="11"/>
    </row>
    <row r="982" spans="3:4" x14ac:dyDescent="0.2">
      <c r="C982"/>
      <c r="D982" s="11"/>
    </row>
    <row r="983" spans="3:4" x14ac:dyDescent="0.2">
      <c r="C983"/>
      <c r="D983" s="11"/>
    </row>
    <row r="984" spans="3:4" x14ac:dyDescent="0.2">
      <c r="C984"/>
      <c r="D984" s="11"/>
    </row>
    <row r="985" spans="3:4" x14ac:dyDescent="0.2">
      <c r="C985"/>
      <c r="D985" s="11"/>
    </row>
    <row r="986" spans="3:4" x14ac:dyDescent="0.2">
      <c r="C986"/>
      <c r="D986" s="11"/>
    </row>
    <row r="987" spans="3:4" x14ac:dyDescent="0.2">
      <c r="C987"/>
      <c r="D987" s="11"/>
    </row>
    <row r="988" spans="3:4" x14ac:dyDescent="0.2">
      <c r="C988"/>
      <c r="D988" s="11"/>
    </row>
    <row r="989" spans="3:4" x14ac:dyDescent="0.2">
      <c r="C989"/>
      <c r="D989" s="11"/>
    </row>
    <row r="990" spans="3:4" x14ac:dyDescent="0.2">
      <c r="C990"/>
      <c r="D990" s="11"/>
    </row>
    <row r="991" spans="3:4" x14ac:dyDescent="0.2">
      <c r="C991"/>
      <c r="D991" s="11"/>
    </row>
    <row r="992" spans="3:4" x14ac:dyDescent="0.2">
      <c r="C992"/>
      <c r="D992" s="11"/>
    </row>
    <row r="993" spans="3:4" x14ac:dyDescent="0.2">
      <c r="C993"/>
      <c r="D993" s="11"/>
    </row>
    <row r="994" spans="3:4" x14ac:dyDescent="0.2">
      <c r="C994"/>
      <c r="D994" s="11"/>
    </row>
    <row r="995" spans="3:4" x14ac:dyDescent="0.2">
      <c r="C995"/>
      <c r="D995" s="11"/>
    </row>
    <row r="996" spans="3:4" x14ac:dyDescent="0.2">
      <c r="C996"/>
      <c r="D996" s="11"/>
    </row>
    <row r="997" spans="3:4" x14ac:dyDescent="0.2">
      <c r="C997"/>
      <c r="D997" s="11"/>
    </row>
    <row r="998" spans="3:4" x14ac:dyDescent="0.2">
      <c r="C998"/>
      <c r="D998" s="11"/>
    </row>
    <row r="999" spans="3:4" x14ac:dyDescent="0.2">
      <c r="C999"/>
      <c r="D999" s="11"/>
    </row>
    <row r="1000" spans="3:4" x14ac:dyDescent="0.2">
      <c r="C1000"/>
      <c r="D1000" s="11"/>
    </row>
    <row r="1001" spans="3:4" x14ac:dyDescent="0.2">
      <c r="C1001"/>
      <c r="D1001" s="11"/>
    </row>
    <row r="1002" spans="3:4" x14ac:dyDescent="0.2">
      <c r="C1002"/>
      <c r="D1002" s="11"/>
    </row>
    <row r="1003" spans="3:4" x14ac:dyDescent="0.2">
      <c r="C1003"/>
      <c r="D1003" s="11"/>
    </row>
    <row r="1004" spans="3:4" x14ac:dyDescent="0.2">
      <c r="C1004"/>
      <c r="D1004" s="11"/>
    </row>
    <row r="1005" spans="3:4" x14ac:dyDescent="0.2">
      <c r="C1005"/>
      <c r="D1005" s="11"/>
    </row>
    <row r="1006" spans="3:4" x14ac:dyDescent="0.2">
      <c r="C1006"/>
      <c r="D1006" s="11"/>
    </row>
    <row r="1007" spans="3:4" x14ac:dyDescent="0.2">
      <c r="C1007"/>
      <c r="D1007" s="11"/>
    </row>
    <row r="1008" spans="3:4" x14ac:dyDescent="0.2">
      <c r="C1008"/>
      <c r="D1008" s="11"/>
    </row>
    <row r="1009" spans="3:4" x14ac:dyDescent="0.2">
      <c r="C1009"/>
      <c r="D1009" s="11"/>
    </row>
    <row r="1010" spans="3:4" x14ac:dyDescent="0.2">
      <c r="C1010"/>
      <c r="D1010" s="11"/>
    </row>
    <row r="1011" spans="3:4" x14ac:dyDescent="0.2">
      <c r="C1011"/>
      <c r="D1011" s="11"/>
    </row>
    <row r="1012" spans="3:4" x14ac:dyDescent="0.2">
      <c r="C1012"/>
      <c r="D1012" s="11"/>
    </row>
    <row r="1013" spans="3:4" x14ac:dyDescent="0.2">
      <c r="C1013"/>
      <c r="D1013" s="11"/>
    </row>
    <row r="1014" spans="3:4" x14ac:dyDescent="0.2">
      <c r="C1014"/>
      <c r="D1014" s="11"/>
    </row>
    <row r="1015" spans="3:4" x14ac:dyDescent="0.2">
      <c r="C1015"/>
      <c r="D1015" s="11"/>
    </row>
    <row r="1016" spans="3:4" x14ac:dyDescent="0.2">
      <c r="C1016"/>
      <c r="D1016" s="11"/>
    </row>
    <row r="1017" spans="3:4" x14ac:dyDescent="0.2">
      <c r="C1017"/>
      <c r="D1017" s="11"/>
    </row>
    <row r="1018" spans="3:4" x14ac:dyDescent="0.2">
      <c r="C1018"/>
      <c r="D1018" s="11"/>
    </row>
    <row r="1019" spans="3:4" x14ac:dyDescent="0.2">
      <c r="C1019"/>
      <c r="D1019" s="11"/>
    </row>
    <row r="1020" spans="3:4" x14ac:dyDescent="0.2">
      <c r="C1020"/>
      <c r="D1020" s="11"/>
    </row>
    <row r="1021" spans="3:4" x14ac:dyDescent="0.2">
      <c r="C1021"/>
      <c r="D1021" s="11"/>
    </row>
    <row r="1022" spans="3:4" x14ac:dyDescent="0.2">
      <c r="C1022"/>
      <c r="D1022" s="11"/>
    </row>
    <row r="1023" spans="3:4" x14ac:dyDescent="0.2">
      <c r="C1023"/>
      <c r="D1023" s="11"/>
    </row>
    <row r="1024" spans="3:4" x14ac:dyDescent="0.2">
      <c r="C1024"/>
      <c r="D1024" s="11"/>
    </row>
    <row r="1025" spans="3:4" x14ac:dyDescent="0.2">
      <c r="C1025"/>
      <c r="D1025" s="11"/>
    </row>
    <row r="1026" spans="3:4" x14ac:dyDescent="0.2">
      <c r="C1026"/>
      <c r="D1026" s="11"/>
    </row>
    <row r="1027" spans="3:4" x14ac:dyDescent="0.2">
      <c r="C1027"/>
      <c r="D1027" s="11"/>
    </row>
    <row r="1028" spans="3:4" x14ac:dyDescent="0.2">
      <c r="C1028"/>
      <c r="D1028" s="11"/>
    </row>
    <row r="1029" spans="3:4" x14ac:dyDescent="0.2">
      <c r="C1029"/>
      <c r="D1029" s="11"/>
    </row>
    <row r="1030" spans="3:4" x14ac:dyDescent="0.2">
      <c r="C1030"/>
      <c r="D1030" s="11"/>
    </row>
    <row r="1031" spans="3:4" x14ac:dyDescent="0.2">
      <c r="C1031"/>
      <c r="D1031" s="11"/>
    </row>
    <row r="1032" spans="3:4" x14ac:dyDescent="0.2">
      <c r="C1032"/>
      <c r="D1032" s="11"/>
    </row>
    <row r="1033" spans="3:4" x14ac:dyDescent="0.2">
      <c r="C1033"/>
      <c r="D1033" s="11"/>
    </row>
    <row r="1034" spans="3:4" x14ac:dyDescent="0.2">
      <c r="C1034"/>
      <c r="D1034" s="11"/>
    </row>
    <row r="1035" spans="3:4" x14ac:dyDescent="0.2">
      <c r="C1035"/>
      <c r="D1035" s="11"/>
    </row>
    <row r="1036" spans="3:4" x14ac:dyDescent="0.2">
      <c r="C1036"/>
      <c r="D1036" s="11"/>
    </row>
    <row r="1037" spans="3:4" x14ac:dyDescent="0.2">
      <c r="C1037"/>
      <c r="D1037" s="11"/>
    </row>
    <row r="1038" spans="3:4" x14ac:dyDescent="0.2">
      <c r="C1038"/>
      <c r="D1038" s="11"/>
    </row>
    <row r="1039" spans="3:4" x14ac:dyDescent="0.2">
      <c r="C1039"/>
      <c r="D1039" s="11"/>
    </row>
    <row r="1040" spans="3:4" x14ac:dyDescent="0.2">
      <c r="C1040"/>
      <c r="D1040" s="11"/>
    </row>
    <row r="1041" spans="3:4" x14ac:dyDescent="0.2">
      <c r="C1041"/>
      <c r="D1041" s="11"/>
    </row>
    <row r="1042" spans="3:4" x14ac:dyDescent="0.2">
      <c r="C1042"/>
      <c r="D1042" s="11"/>
    </row>
    <row r="1043" spans="3:4" x14ac:dyDescent="0.2">
      <c r="C1043"/>
      <c r="D1043" s="11"/>
    </row>
    <row r="1044" spans="3:4" x14ac:dyDescent="0.2">
      <c r="C1044"/>
      <c r="D1044" s="11"/>
    </row>
    <row r="1045" spans="3:4" x14ac:dyDescent="0.2">
      <c r="C1045"/>
      <c r="D1045" s="11"/>
    </row>
    <row r="1046" spans="3:4" x14ac:dyDescent="0.2">
      <c r="C1046"/>
      <c r="D1046" s="11"/>
    </row>
    <row r="1047" spans="3:4" x14ac:dyDescent="0.2">
      <c r="C1047"/>
      <c r="D1047" s="11"/>
    </row>
    <row r="1048" spans="3:4" x14ac:dyDescent="0.2">
      <c r="C1048"/>
      <c r="D1048" s="11"/>
    </row>
    <row r="1049" spans="3:4" x14ac:dyDescent="0.2">
      <c r="C1049"/>
      <c r="D1049" s="11"/>
    </row>
    <row r="1050" spans="3:4" x14ac:dyDescent="0.2">
      <c r="C1050"/>
      <c r="D1050" s="11"/>
    </row>
    <row r="1051" spans="3:4" x14ac:dyDescent="0.2">
      <c r="C1051"/>
      <c r="D1051" s="11"/>
    </row>
    <row r="1052" spans="3:4" x14ac:dyDescent="0.2">
      <c r="C1052"/>
      <c r="D1052" s="11"/>
    </row>
    <row r="1053" spans="3:4" x14ac:dyDescent="0.2">
      <c r="C1053"/>
      <c r="D1053" s="11"/>
    </row>
    <row r="1054" spans="3:4" x14ac:dyDescent="0.2">
      <c r="C1054"/>
      <c r="D1054" s="11"/>
    </row>
    <row r="1055" spans="3:4" x14ac:dyDescent="0.2">
      <c r="C1055"/>
      <c r="D1055" s="11"/>
    </row>
    <row r="1056" spans="3:4" x14ac:dyDescent="0.2">
      <c r="C1056"/>
      <c r="D1056" s="11"/>
    </row>
    <row r="1057" spans="3:4" x14ac:dyDescent="0.2">
      <c r="C1057"/>
      <c r="D1057" s="11"/>
    </row>
    <row r="1058" spans="3:4" x14ac:dyDescent="0.2">
      <c r="C1058"/>
      <c r="D1058" s="11"/>
    </row>
    <row r="1059" spans="3:4" x14ac:dyDescent="0.2">
      <c r="C1059"/>
      <c r="D1059" s="11"/>
    </row>
    <row r="1060" spans="3:4" x14ac:dyDescent="0.2">
      <c r="C1060"/>
      <c r="D1060" s="11"/>
    </row>
    <row r="1061" spans="3:4" x14ac:dyDescent="0.2">
      <c r="C1061"/>
      <c r="D1061" s="11"/>
    </row>
    <row r="1062" spans="3:4" x14ac:dyDescent="0.2">
      <c r="C1062"/>
      <c r="D1062" s="11"/>
    </row>
    <row r="1063" spans="3:4" x14ac:dyDescent="0.2">
      <c r="C1063"/>
      <c r="D1063" s="11"/>
    </row>
    <row r="1064" spans="3:4" x14ac:dyDescent="0.2">
      <c r="C1064"/>
      <c r="D1064" s="11"/>
    </row>
    <row r="1065" spans="3:4" x14ac:dyDescent="0.2">
      <c r="C1065"/>
      <c r="D1065" s="11"/>
    </row>
    <row r="1066" spans="3:4" x14ac:dyDescent="0.2">
      <c r="C1066"/>
      <c r="D1066" s="11"/>
    </row>
    <row r="1067" spans="3:4" x14ac:dyDescent="0.2">
      <c r="C1067"/>
      <c r="D1067" s="11"/>
    </row>
    <row r="1068" spans="3:4" x14ac:dyDescent="0.2">
      <c r="C1068"/>
      <c r="D1068" s="11"/>
    </row>
    <row r="1069" spans="3:4" x14ac:dyDescent="0.2">
      <c r="C1069"/>
      <c r="D1069" s="11"/>
    </row>
    <row r="1070" spans="3:4" x14ac:dyDescent="0.2">
      <c r="C1070"/>
      <c r="D1070" s="11"/>
    </row>
    <row r="1071" spans="3:4" x14ac:dyDescent="0.2">
      <c r="C1071"/>
      <c r="D1071" s="11"/>
    </row>
    <row r="1072" spans="3:4" x14ac:dyDescent="0.2">
      <c r="C1072"/>
      <c r="D1072" s="11"/>
    </row>
    <row r="1073" spans="3:4" x14ac:dyDescent="0.2">
      <c r="C1073"/>
      <c r="D1073" s="11"/>
    </row>
    <row r="1074" spans="3:4" x14ac:dyDescent="0.2">
      <c r="C1074"/>
      <c r="D1074" s="11"/>
    </row>
    <row r="1075" spans="3:4" x14ac:dyDescent="0.2">
      <c r="C1075"/>
      <c r="D1075" s="11"/>
    </row>
    <row r="1076" spans="3:4" x14ac:dyDescent="0.2">
      <c r="C1076"/>
      <c r="D1076" s="11"/>
    </row>
    <row r="1077" spans="3:4" x14ac:dyDescent="0.2">
      <c r="C1077"/>
      <c r="D1077" s="11"/>
    </row>
    <row r="1078" spans="3:4" x14ac:dyDescent="0.2">
      <c r="C1078"/>
      <c r="D1078" s="11"/>
    </row>
    <row r="1079" spans="3:4" x14ac:dyDescent="0.2">
      <c r="C1079"/>
      <c r="D1079" s="11"/>
    </row>
    <row r="1080" spans="3:4" x14ac:dyDescent="0.2">
      <c r="C1080"/>
      <c r="D1080" s="11"/>
    </row>
    <row r="1081" spans="3:4" x14ac:dyDescent="0.2">
      <c r="C1081"/>
      <c r="D1081" s="11"/>
    </row>
    <row r="1082" spans="3:4" x14ac:dyDescent="0.2">
      <c r="C1082"/>
      <c r="D1082" s="11"/>
    </row>
    <row r="1083" spans="3:4" x14ac:dyDescent="0.2">
      <c r="C1083"/>
      <c r="D1083" s="11"/>
    </row>
    <row r="1084" spans="3:4" x14ac:dyDescent="0.2">
      <c r="C1084"/>
      <c r="D1084" s="11"/>
    </row>
    <row r="1085" spans="3:4" x14ac:dyDescent="0.2">
      <c r="C1085"/>
      <c r="D1085" s="11"/>
    </row>
    <row r="1086" spans="3:4" x14ac:dyDescent="0.2">
      <c r="C1086"/>
      <c r="D1086" s="11"/>
    </row>
    <row r="1087" spans="3:4" x14ac:dyDescent="0.2">
      <c r="C1087"/>
      <c r="D1087" s="11"/>
    </row>
    <row r="1088" spans="3:4" x14ac:dyDescent="0.2">
      <c r="C1088"/>
      <c r="D1088" s="11"/>
    </row>
    <row r="1089" spans="3:4" x14ac:dyDescent="0.2">
      <c r="C1089"/>
      <c r="D1089" s="11"/>
    </row>
    <row r="1090" spans="3:4" x14ac:dyDescent="0.2">
      <c r="C1090"/>
      <c r="D1090" s="11"/>
    </row>
    <row r="1091" spans="3:4" x14ac:dyDescent="0.2">
      <c r="C1091"/>
      <c r="D1091" s="11"/>
    </row>
    <row r="1092" spans="3:4" x14ac:dyDescent="0.2">
      <c r="C1092"/>
      <c r="D1092" s="11"/>
    </row>
    <row r="1093" spans="3:4" x14ac:dyDescent="0.2">
      <c r="C1093"/>
      <c r="D1093" s="11"/>
    </row>
    <row r="1094" spans="3:4" x14ac:dyDescent="0.2">
      <c r="C1094"/>
      <c r="D1094" s="11"/>
    </row>
    <row r="1095" spans="3:4" x14ac:dyDescent="0.2">
      <c r="C1095"/>
      <c r="D1095" s="11"/>
    </row>
    <row r="1096" spans="3:4" x14ac:dyDescent="0.2">
      <c r="C1096"/>
      <c r="D1096" s="11"/>
    </row>
    <row r="1097" spans="3:4" x14ac:dyDescent="0.2">
      <c r="C1097"/>
      <c r="D1097" s="11"/>
    </row>
    <row r="1098" spans="3:4" x14ac:dyDescent="0.2">
      <c r="C1098"/>
      <c r="D1098" s="11"/>
    </row>
    <row r="1099" spans="3:4" x14ac:dyDescent="0.2">
      <c r="C1099"/>
      <c r="D1099" s="11"/>
    </row>
    <row r="1100" spans="3:4" x14ac:dyDescent="0.2">
      <c r="C1100"/>
      <c r="D1100" s="11"/>
    </row>
    <row r="1101" spans="3:4" x14ac:dyDescent="0.2">
      <c r="C1101"/>
      <c r="D1101" s="11"/>
    </row>
    <row r="1102" spans="3:4" x14ac:dyDescent="0.2">
      <c r="C1102"/>
      <c r="D1102" s="11"/>
    </row>
    <row r="1103" spans="3:4" x14ac:dyDescent="0.2">
      <c r="C1103"/>
      <c r="D1103" s="11"/>
    </row>
    <row r="1104" spans="3:4" x14ac:dyDescent="0.2">
      <c r="C1104"/>
      <c r="D1104" s="11"/>
    </row>
    <row r="1105" spans="3:4" x14ac:dyDescent="0.2">
      <c r="C1105"/>
      <c r="D1105" s="11"/>
    </row>
    <row r="1106" spans="3:4" x14ac:dyDescent="0.2">
      <c r="C1106"/>
      <c r="D1106" s="11"/>
    </row>
    <row r="1107" spans="3:4" x14ac:dyDescent="0.2">
      <c r="C1107"/>
      <c r="D1107" s="11"/>
    </row>
    <row r="1108" spans="3:4" x14ac:dyDescent="0.2">
      <c r="C1108"/>
      <c r="D1108" s="11"/>
    </row>
    <row r="1109" spans="3:4" x14ac:dyDescent="0.2">
      <c r="C1109"/>
      <c r="D1109" s="11"/>
    </row>
    <row r="1110" spans="3:4" x14ac:dyDescent="0.2">
      <c r="C1110"/>
      <c r="D1110" s="11"/>
    </row>
    <row r="1111" spans="3:4" x14ac:dyDescent="0.2">
      <c r="C1111"/>
      <c r="D1111" s="11"/>
    </row>
    <row r="1112" spans="3:4" x14ac:dyDescent="0.2">
      <c r="C1112"/>
      <c r="D1112" s="11"/>
    </row>
    <row r="1113" spans="3:4" x14ac:dyDescent="0.2">
      <c r="C1113"/>
      <c r="D1113" s="11"/>
    </row>
    <row r="1114" spans="3:4" x14ac:dyDescent="0.2">
      <c r="C1114"/>
      <c r="D1114" s="11"/>
    </row>
    <row r="1115" spans="3:4" x14ac:dyDescent="0.2">
      <c r="C1115"/>
      <c r="D1115" s="11"/>
    </row>
    <row r="1116" spans="3:4" x14ac:dyDescent="0.2">
      <c r="C1116"/>
      <c r="D1116" s="11"/>
    </row>
    <row r="1117" spans="3:4" x14ac:dyDescent="0.2">
      <c r="C1117"/>
      <c r="D1117" s="11"/>
    </row>
    <row r="1118" spans="3:4" x14ac:dyDescent="0.2">
      <c r="C1118"/>
      <c r="D1118" s="11"/>
    </row>
    <row r="1119" spans="3:4" x14ac:dyDescent="0.2">
      <c r="C1119"/>
      <c r="D1119" s="11"/>
    </row>
    <row r="1120" spans="3:4" x14ac:dyDescent="0.2">
      <c r="C1120"/>
      <c r="D1120" s="11"/>
    </row>
    <row r="1121" spans="3:4" x14ac:dyDescent="0.2">
      <c r="C1121"/>
      <c r="D1121" s="11"/>
    </row>
    <row r="1122" spans="3:4" x14ac:dyDescent="0.2">
      <c r="C1122"/>
      <c r="D1122" s="11"/>
    </row>
    <row r="1123" spans="3:4" x14ac:dyDescent="0.2">
      <c r="C1123"/>
      <c r="D1123" s="11"/>
    </row>
    <row r="1124" spans="3:4" x14ac:dyDescent="0.2">
      <c r="C1124"/>
      <c r="D1124" s="11"/>
    </row>
    <row r="1125" spans="3:4" x14ac:dyDescent="0.2">
      <c r="C1125"/>
      <c r="D1125" s="11"/>
    </row>
    <row r="1126" spans="3:4" x14ac:dyDescent="0.2">
      <c r="C1126"/>
      <c r="D1126" s="11"/>
    </row>
    <row r="1127" spans="3:4" x14ac:dyDescent="0.2">
      <c r="C1127"/>
      <c r="D1127" s="11"/>
    </row>
    <row r="1128" spans="3:4" x14ac:dyDescent="0.2">
      <c r="C1128"/>
      <c r="D1128" s="11"/>
    </row>
    <row r="1129" spans="3:4" x14ac:dyDescent="0.2">
      <c r="C1129"/>
      <c r="D1129" s="11"/>
    </row>
    <row r="1130" spans="3:4" x14ac:dyDescent="0.2">
      <c r="C1130"/>
      <c r="D1130" s="11"/>
    </row>
    <row r="1131" spans="3:4" x14ac:dyDescent="0.2">
      <c r="C1131"/>
      <c r="D1131" s="11"/>
    </row>
    <row r="1132" spans="3:4" x14ac:dyDescent="0.2">
      <c r="C1132"/>
      <c r="D1132" s="11"/>
    </row>
    <row r="1133" spans="3:4" x14ac:dyDescent="0.2">
      <c r="C1133"/>
      <c r="D1133" s="11"/>
    </row>
    <row r="1134" spans="3:4" x14ac:dyDescent="0.2">
      <c r="C1134"/>
      <c r="D1134" s="11"/>
    </row>
    <row r="1135" spans="3:4" x14ac:dyDescent="0.2">
      <c r="C1135"/>
      <c r="D1135" s="11"/>
    </row>
    <row r="1136" spans="3:4" x14ac:dyDescent="0.2">
      <c r="C1136"/>
      <c r="D1136" s="11"/>
    </row>
    <row r="1137" spans="3:4" x14ac:dyDescent="0.2">
      <c r="C1137"/>
      <c r="D1137" s="11"/>
    </row>
    <row r="1138" spans="3:4" x14ac:dyDescent="0.2">
      <c r="C1138"/>
      <c r="D1138" s="11"/>
    </row>
    <row r="1139" spans="3:4" x14ac:dyDescent="0.2">
      <c r="C1139"/>
      <c r="D1139" s="11"/>
    </row>
    <row r="1140" spans="3:4" x14ac:dyDescent="0.2">
      <c r="C1140"/>
      <c r="D1140" s="11"/>
    </row>
    <row r="1141" spans="3:4" x14ac:dyDescent="0.2">
      <c r="C1141"/>
      <c r="D1141" s="11"/>
    </row>
    <row r="1142" spans="3:4" x14ac:dyDescent="0.2">
      <c r="C1142"/>
      <c r="D1142" s="11"/>
    </row>
    <row r="1143" spans="3:4" x14ac:dyDescent="0.2">
      <c r="C1143"/>
      <c r="D1143" s="11"/>
    </row>
    <row r="1144" spans="3:4" x14ac:dyDescent="0.2">
      <c r="C1144"/>
      <c r="D1144" s="11"/>
    </row>
    <row r="1145" spans="3:4" x14ac:dyDescent="0.2">
      <c r="C1145"/>
      <c r="D1145" s="11"/>
    </row>
    <row r="1146" spans="3:4" x14ac:dyDescent="0.2">
      <c r="C1146"/>
      <c r="D1146" s="11"/>
    </row>
    <row r="1147" spans="3:4" x14ac:dyDescent="0.2">
      <c r="C1147"/>
      <c r="D1147" s="11"/>
    </row>
    <row r="1148" spans="3:4" x14ac:dyDescent="0.2">
      <c r="C1148"/>
      <c r="D1148" s="11"/>
    </row>
    <row r="1149" spans="3:4" x14ac:dyDescent="0.2">
      <c r="C1149"/>
      <c r="D1149" s="11"/>
    </row>
    <row r="1150" spans="3:4" x14ac:dyDescent="0.2">
      <c r="C1150"/>
      <c r="D1150" s="11"/>
    </row>
    <row r="1151" spans="3:4" x14ac:dyDescent="0.2">
      <c r="C1151"/>
      <c r="D1151" s="11"/>
    </row>
    <row r="1152" spans="3:4" x14ac:dyDescent="0.2">
      <c r="C1152"/>
      <c r="D1152" s="11"/>
    </row>
    <row r="1153" spans="3:4" x14ac:dyDescent="0.2">
      <c r="C1153"/>
      <c r="D1153" s="11"/>
    </row>
    <row r="1154" spans="3:4" x14ac:dyDescent="0.2">
      <c r="C1154"/>
      <c r="D1154" s="11"/>
    </row>
    <row r="1155" spans="3:4" x14ac:dyDescent="0.2">
      <c r="C1155"/>
      <c r="D1155" s="11"/>
    </row>
    <row r="1156" spans="3:4" x14ac:dyDescent="0.2">
      <c r="C1156"/>
      <c r="D1156" s="11"/>
    </row>
    <row r="1157" spans="3:4" x14ac:dyDescent="0.2">
      <c r="C1157"/>
      <c r="D1157" s="11"/>
    </row>
    <row r="1158" spans="3:4" x14ac:dyDescent="0.2">
      <c r="C1158"/>
      <c r="D1158" s="11"/>
    </row>
    <row r="1159" spans="3:4" x14ac:dyDescent="0.2">
      <c r="C1159"/>
      <c r="D1159" s="11"/>
    </row>
    <row r="1160" spans="3:4" x14ac:dyDescent="0.2">
      <c r="C1160"/>
      <c r="D1160" s="11"/>
    </row>
    <row r="1161" spans="3:4" x14ac:dyDescent="0.2">
      <c r="C1161"/>
      <c r="D1161" s="11"/>
    </row>
    <row r="1162" spans="3:4" x14ac:dyDescent="0.2">
      <c r="C1162"/>
      <c r="D1162" s="11"/>
    </row>
    <row r="1163" spans="3:4" x14ac:dyDescent="0.2">
      <c r="C1163"/>
      <c r="D1163" s="11"/>
    </row>
    <row r="1164" spans="3:4" x14ac:dyDescent="0.2">
      <c r="C1164"/>
      <c r="D1164" s="11"/>
    </row>
    <row r="1165" spans="3:4" x14ac:dyDescent="0.2">
      <c r="C1165"/>
      <c r="D1165" s="11"/>
    </row>
    <row r="1166" spans="3:4" x14ac:dyDescent="0.2">
      <c r="C1166"/>
      <c r="D1166" s="11"/>
    </row>
    <row r="1167" spans="3:4" x14ac:dyDescent="0.2">
      <c r="C1167"/>
      <c r="D1167" s="11"/>
    </row>
    <row r="1168" spans="3:4" x14ac:dyDescent="0.2">
      <c r="C1168"/>
      <c r="D1168" s="11"/>
    </row>
    <row r="1169" spans="3:4" x14ac:dyDescent="0.2">
      <c r="C1169"/>
      <c r="D1169" s="11"/>
    </row>
    <row r="1170" spans="3:4" x14ac:dyDescent="0.2">
      <c r="C1170"/>
      <c r="D1170" s="11"/>
    </row>
    <row r="1171" spans="3:4" x14ac:dyDescent="0.2">
      <c r="C1171"/>
      <c r="D1171" s="11"/>
    </row>
    <row r="1172" spans="3:4" x14ac:dyDescent="0.2">
      <c r="C1172"/>
      <c r="D1172" s="11"/>
    </row>
    <row r="1173" spans="3:4" x14ac:dyDescent="0.2">
      <c r="C1173"/>
      <c r="D1173" s="11"/>
    </row>
    <row r="1174" spans="3:4" x14ac:dyDescent="0.2">
      <c r="C1174"/>
      <c r="D1174" s="11"/>
    </row>
    <row r="1175" spans="3:4" x14ac:dyDescent="0.2">
      <c r="C1175"/>
      <c r="D1175" s="11"/>
    </row>
    <row r="1176" spans="3:4" x14ac:dyDescent="0.2">
      <c r="C1176"/>
      <c r="D1176" s="11"/>
    </row>
    <row r="1177" spans="3:4" x14ac:dyDescent="0.2">
      <c r="C1177"/>
      <c r="D1177" s="11"/>
    </row>
    <row r="1178" spans="3:4" x14ac:dyDescent="0.2">
      <c r="C1178"/>
      <c r="D1178" s="11"/>
    </row>
    <row r="1179" spans="3:4" x14ac:dyDescent="0.2">
      <c r="C1179"/>
      <c r="D1179" s="11"/>
    </row>
    <row r="1180" spans="3:4" x14ac:dyDescent="0.2">
      <c r="C1180"/>
      <c r="D1180" s="11"/>
    </row>
    <row r="1181" spans="3:4" x14ac:dyDescent="0.2">
      <c r="C1181"/>
      <c r="D1181" s="11"/>
    </row>
    <row r="1182" spans="3:4" x14ac:dyDescent="0.2">
      <c r="C1182"/>
      <c r="D1182" s="11"/>
    </row>
    <row r="1183" spans="3:4" x14ac:dyDescent="0.2">
      <c r="C1183"/>
      <c r="D1183" s="11"/>
    </row>
    <row r="1184" spans="3:4" x14ac:dyDescent="0.2">
      <c r="C1184"/>
      <c r="D1184" s="11"/>
    </row>
    <row r="1185" spans="3:4" x14ac:dyDescent="0.2">
      <c r="C1185"/>
      <c r="D1185" s="11"/>
    </row>
    <row r="1186" spans="3:4" x14ac:dyDescent="0.2">
      <c r="C1186"/>
      <c r="D1186" s="11"/>
    </row>
    <row r="1187" spans="3:4" x14ac:dyDescent="0.2">
      <c r="C1187"/>
      <c r="D1187" s="11"/>
    </row>
    <row r="1188" spans="3:4" x14ac:dyDescent="0.2">
      <c r="C1188"/>
      <c r="D1188" s="11"/>
    </row>
    <row r="1189" spans="3:4" x14ac:dyDescent="0.2">
      <c r="C1189"/>
      <c r="D1189" s="11"/>
    </row>
    <row r="1190" spans="3:4" x14ac:dyDescent="0.2">
      <c r="C1190"/>
      <c r="D1190" s="11"/>
    </row>
    <row r="1191" spans="3:4" x14ac:dyDescent="0.2">
      <c r="C1191"/>
      <c r="D1191" s="11"/>
    </row>
    <row r="1192" spans="3:4" x14ac:dyDescent="0.2">
      <c r="C1192"/>
      <c r="D1192" s="11"/>
    </row>
    <row r="1193" spans="3:4" x14ac:dyDescent="0.2">
      <c r="C1193"/>
      <c r="D1193" s="11"/>
    </row>
    <row r="1194" spans="3:4" x14ac:dyDescent="0.2">
      <c r="C1194"/>
      <c r="D1194" s="11"/>
    </row>
    <row r="1195" spans="3:4" x14ac:dyDescent="0.2">
      <c r="C1195"/>
      <c r="D1195" s="11"/>
    </row>
    <row r="1196" spans="3:4" x14ac:dyDescent="0.2">
      <c r="C1196"/>
      <c r="D1196" s="11"/>
    </row>
    <row r="1197" spans="3:4" x14ac:dyDescent="0.2">
      <c r="C1197"/>
      <c r="D1197" s="11"/>
    </row>
    <row r="1198" spans="3:4" x14ac:dyDescent="0.2">
      <c r="C1198"/>
      <c r="D1198" s="11"/>
    </row>
    <row r="1199" spans="3:4" x14ac:dyDescent="0.2">
      <c r="C1199"/>
      <c r="D1199" s="11"/>
    </row>
    <row r="1200" spans="3:4" x14ac:dyDescent="0.2">
      <c r="C1200"/>
      <c r="D1200" s="11"/>
    </row>
    <row r="1201" spans="3:4" x14ac:dyDescent="0.2">
      <c r="C1201"/>
      <c r="D1201" s="11"/>
    </row>
    <row r="1202" spans="3:4" x14ac:dyDescent="0.2">
      <c r="C1202"/>
      <c r="D1202" s="11"/>
    </row>
    <row r="1203" spans="3:4" x14ac:dyDescent="0.2">
      <c r="C1203"/>
      <c r="D1203" s="11"/>
    </row>
    <row r="1204" spans="3:4" x14ac:dyDescent="0.2">
      <c r="C1204"/>
      <c r="D1204" s="11"/>
    </row>
    <row r="1205" spans="3:4" x14ac:dyDescent="0.2">
      <c r="C1205"/>
      <c r="D1205" s="11"/>
    </row>
    <row r="1206" spans="3:4" x14ac:dyDescent="0.2">
      <c r="C1206"/>
      <c r="D1206" s="11"/>
    </row>
    <row r="1207" spans="3:4" x14ac:dyDescent="0.2">
      <c r="C1207"/>
      <c r="D1207" s="11"/>
    </row>
    <row r="1208" spans="3:4" x14ac:dyDescent="0.2">
      <c r="C1208"/>
      <c r="D1208" s="11"/>
    </row>
    <row r="1209" spans="3:4" x14ac:dyDescent="0.2">
      <c r="C1209"/>
      <c r="D1209" s="11"/>
    </row>
    <row r="1210" spans="3:4" x14ac:dyDescent="0.2">
      <c r="C1210"/>
      <c r="D1210" s="11"/>
    </row>
    <row r="1211" spans="3:4" x14ac:dyDescent="0.2">
      <c r="C1211"/>
      <c r="D1211" s="11"/>
    </row>
    <row r="1212" spans="3:4" x14ac:dyDescent="0.2">
      <c r="C1212"/>
      <c r="D1212" s="11"/>
    </row>
    <row r="1213" spans="3:4" x14ac:dyDescent="0.2">
      <c r="C1213"/>
      <c r="D1213" s="11"/>
    </row>
    <row r="1214" spans="3:4" x14ac:dyDescent="0.2">
      <c r="C1214"/>
      <c r="D1214" s="11"/>
    </row>
    <row r="1215" spans="3:4" x14ac:dyDescent="0.2">
      <c r="C1215"/>
      <c r="D1215" s="11"/>
    </row>
    <row r="1216" spans="3:4" x14ac:dyDescent="0.2">
      <c r="C1216"/>
      <c r="D1216" s="11"/>
    </row>
    <row r="1217" spans="3:4" x14ac:dyDescent="0.2">
      <c r="C1217"/>
      <c r="D1217" s="11"/>
    </row>
    <row r="1218" spans="3:4" x14ac:dyDescent="0.2">
      <c r="C1218"/>
      <c r="D1218" s="11"/>
    </row>
    <row r="1219" spans="3:4" x14ac:dyDescent="0.2">
      <c r="C1219"/>
      <c r="D1219" s="11"/>
    </row>
    <row r="1220" spans="3:4" x14ac:dyDescent="0.2">
      <c r="C1220"/>
      <c r="D1220" s="11"/>
    </row>
    <row r="1221" spans="3:4" x14ac:dyDescent="0.2">
      <c r="C1221"/>
      <c r="D1221" s="11"/>
    </row>
    <row r="1222" spans="3:4" x14ac:dyDescent="0.2">
      <c r="C1222"/>
      <c r="D1222" s="11"/>
    </row>
    <row r="1223" spans="3:4" x14ac:dyDescent="0.2">
      <c r="C1223"/>
      <c r="D1223" s="11"/>
    </row>
    <row r="1224" spans="3:4" x14ac:dyDescent="0.2">
      <c r="C1224"/>
      <c r="D1224" s="11"/>
    </row>
    <row r="1225" spans="3:4" x14ac:dyDescent="0.2">
      <c r="C1225"/>
      <c r="D1225" s="11"/>
    </row>
    <row r="1226" spans="3:4" x14ac:dyDescent="0.2">
      <c r="C1226"/>
      <c r="D1226" s="11"/>
    </row>
    <row r="1227" spans="3:4" x14ac:dyDescent="0.2">
      <c r="C1227"/>
      <c r="D1227" s="11"/>
    </row>
    <row r="1228" spans="3:4" x14ac:dyDescent="0.2">
      <c r="C1228"/>
      <c r="D1228" s="11"/>
    </row>
    <row r="1229" spans="3:4" x14ac:dyDescent="0.2">
      <c r="C1229"/>
      <c r="D1229" s="11"/>
    </row>
    <row r="1230" spans="3:4" x14ac:dyDescent="0.2">
      <c r="C1230"/>
      <c r="D1230" s="11"/>
    </row>
    <row r="1231" spans="3:4" x14ac:dyDescent="0.2">
      <c r="C1231"/>
      <c r="D1231" s="11"/>
    </row>
    <row r="1232" spans="3:4" x14ac:dyDescent="0.2">
      <c r="C1232"/>
      <c r="D1232" s="11"/>
    </row>
    <row r="1233" spans="3:4" x14ac:dyDescent="0.2">
      <c r="C1233"/>
      <c r="D1233" s="11"/>
    </row>
    <row r="1234" spans="3:4" x14ac:dyDescent="0.2">
      <c r="C1234"/>
      <c r="D1234" s="11"/>
    </row>
    <row r="1235" spans="3:4" x14ac:dyDescent="0.2">
      <c r="C1235"/>
      <c r="D1235" s="11"/>
    </row>
    <row r="1236" spans="3:4" x14ac:dyDescent="0.2">
      <c r="C1236"/>
      <c r="D1236" s="11"/>
    </row>
    <row r="1237" spans="3:4" x14ac:dyDescent="0.2">
      <c r="C1237"/>
      <c r="D1237" s="11"/>
    </row>
    <row r="1238" spans="3:4" x14ac:dyDescent="0.2">
      <c r="C1238"/>
      <c r="D1238" s="11"/>
    </row>
    <row r="1239" spans="3:4" x14ac:dyDescent="0.2">
      <c r="C1239"/>
      <c r="D1239" s="11"/>
    </row>
    <row r="1240" spans="3:4" x14ac:dyDescent="0.2">
      <c r="C1240"/>
      <c r="D1240" s="11"/>
    </row>
    <row r="1241" spans="3:4" x14ac:dyDescent="0.2">
      <c r="C1241"/>
      <c r="D1241" s="11"/>
    </row>
    <row r="1242" spans="3:4" x14ac:dyDescent="0.2">
      <c r="C1242"/>
      <c r="D1242" s="11"/>
    </row>
    <row r="1243" spans="3:4" x14ac:dyDescent="0.2">
      <c r="C1243"/>
      <c r="D1243" s="11"/>
    </row>
    <row r="1244" spans="3:4" x14ac:dyDescent="0.2">
      <c r="C1244"/>
      <c r="D1244" s="11"/>
    </row>
    <row r="1245" spans="3:4" x14ac:dyDescent="0.2">
      <c r="C1245"/>
      <c r="D1245" s="11"/>
    </row>
    <row r="1246" spans="3:4" x14ac:dyDescent="0.2">
      <c r="C1246"/>
      <c r="D1246" s="11"/>
    </row>
    <row r="1247" spans="3:4" x14ac:dyDescent="0.2">
      <c r="C1247"/>
      <c r="D1247" s="11"/>
    </row>
    <row r="1248" spans="3:4" x14ac:dyDescent="0.2">
      <c r="C1248"/>
      <c r="D1248" s="11"/>
    </row>
    <row r="1249" spans="3:4" x14ac:dyDescent="0.2">
      <c r="C1249"/>
      <c r="D1249" s="11"/>
    </row>
    <row r="1250" spans="3:4" x14ac:dyDescent="0.2">
      <c r="C1250"/>
      <c r="D1250" s="11"/>
    </row>
    <row r="1251" spans="3:4" x14ac:dyDescent="0.2">
      <c r="C1251"/>
      <c r="D1251" s="11"/>
    </row>
    <row r="1252" spans="3:4" x14ac:dyDescent="0.2">
      <c r="C1252"/>
      <c r="D1252" s="11"/>
    </row>
    <row r="1253" spans="3:4" x14ac:dyDescent="0.2">
      <c r="C1253"/>
      <c r="D1253" s="11"/>
    </row>
    <row r="1254" spans="3:4" x14ac:dyDescent="0.2">
      <c r="C1254"/>
      <c r="D1254" s="11"/>
    </row>
    <row r="1255" spans="3:4" x14ac:dyDescent="0.2">
      <c r="C1255"/>
      <c r="D1255" s="11"/>
    </row>
    <row r="1256" spans="3:4" x14ac:dyDescent="0.2">
      <c r="C1256"/>
      <c r="D1256" s="11"/>
    </row>
    <row r="1257" spans="3:4" x14ac:dyDescent="0.2">
      <c r="C1257"/>
      <c r="D1257" s="11"/>
    </row>
    <row r="1258" spans="3:4" x14ac:dyDescent="0.2">
      <c r="C1258"/>
      <c r="D1258" s="11"/>
    </row>
    <row r="1259" spans="3:4" x14ac:dyDescent="0.2">
      <c r="C1259"/>
      <c r="D1259" s="11"/>
    </row>
    <row r="1260" spans="3:4" x14ac:dyDescent="0.2">
      <c r="C1260"/>
      <c r="D1260" s="11"/>
    </row>
    <row r="1261" spans="3:4" x14ac:dyDescent="0.2">
      <c r="C1261"/>
      <c r="D1261" s="11"/>
    </row>
    <row r="1262" spans="3:4" x14ac:dyDescent="0.2">
      <c r="C1262"/>
      <c r="D1262" s="11"/>
    </row>
    <row r="1263" spans="3:4" x14ac:dyDescent="0.2">
      <c r="C1263"/>
      <c r="D1263" s="11"/>
    </row>
    <row r="1264" spans="3:4" x14ac:dyDescent="0.2">
      <c r="C1264"/>
      <c r="D1264" s="11"/>
    </row>
    <row r="1265" spans="3:4" x14ac:dyDescent="0.2">
      <c r="C1265"/>
      <c r="D1265" s="11"/>
    </row>
    <row r="1266" spans="3:4" x14ac:dyDescent="0.2">
      <c r="C1266"/>
      <c r="D1266" s="11"/>
    </row>
    <row r="1267" spans="3:4" x14ac:dyDescent="0.2">
      <c r="C1267"/>
      <c r="D1267" s="11"/>
    </row>
    <row r="1268" spans="3:4" x14ac:dyDescent="0.2">
      <c r="C1268"/>
      <c r="D1268" s="11"/>
    </row>
    <row r="1269" spans="3:4" x14ac:dyDescent="0.2">
      <c r="C1269"/>
      <c r="D1269" s="11"/>
    </row>
    <row r="1270" spans="3:4" x14ac:dyDescent="0.2">
      <c r="C1270"/>
      <c r="D1270" s="11"/>
    </row>
    <row r="1271" spans="3:4" x14ac:dyDescent="0.2">
      <c r="C1271"/>
      <c r="D1271" s="11"/>
    </row>
    <row r="1272" spans="3:4" x14ac:dyDescent="0.2">
      <c r="C1272"/>
      <c r="D1272" s="11"/>
    </row>
    <row r="1273" spans="3:4" x14ac:dyDescent="0.2">
      <c r="C1273"/>
      <c r="D1273" s="11"/>
    </row>
    <row r="1274" spans="3:4" x14ac:dyDescent="0.2">
      <c r="C1274"/>
      <c r="D1274" s="11"/>
    </row>
    <row r="1275" spans="3:4" x14ac:dyDescent="0.2">
      <c r="C1275"/>
      <c r="D1275" s="11"/>
    </row>
    <row r="1276" spans="3:4" x14ac:dyDescent="0.2">
      <c r="C1276"/>
      <c r="D1276" s="11"/>
    </row>
    <row r="1277" spans="3:4" x14ac:dyDescent="0.2">
      <c r="C1277"/>
      <c r="D1277" s="11"/>
    </row>
    <row r="1278" spans="3:4" x14ac:dyDescent="0.2">
      <c r="C1278"/>
      <c r="D1278" s="11"/>
    </row>
    <row r="1279" spans="3:4" x14ac:dyDescent="0.2">
      <c r="C1279"/>
      <c r="D1279" s="11"/>
    </row>
    <row r="1280" spans="3:4" x14ac:dyDescent="0.2">
      <c r="C1280"/>
      <c r="D1280" s="11"/>
    </row>
    <row r="1281" spans="3:4" x14ac:dyDescent="0.2">
      <c r="C1281"/>
      <c r="D1281" s="11"/>
    </row>
    <row r="1282" spans="3:4" x14ac:dyDescent="0.2">
      <c r="C1282"/>
      <c r="D1282" s="11"/>
    </row>
    <row r="1283" spans="3:4" x14ac:dyDescent="0.2">
      <c r="C1283"/>
      <c r="D1283" s="11"/>
    </row>
    <row r="1284" spans="3:4" x14ac:dyDescent="0.2">
      <c r="C1284"/>
      <c r="D1284" s="11"/>
    </row>
    <row r="1285" spans="3:4" x14ac:dyDescent="0.2">
      <c r="C1285"/>
      <c r="D1285" s="11"/>
    </row>
    <row r="1286" spans="3:4" x14ac:dyDescent="0.2">
      <c r="C1286"/>
      <c r="D1286" s="11"/>
    </row>
    <row r="1287" spans="3:4" x14ac:dyDescent="0.2">
      <c r="C1287"/>
      <c r="D1287" s="11"/>
    </row>
    <row r="1288" spans="3:4" x14ac:dyDescent="0.2">
      <c r="C1288"/>
      <c r="D1288" s="11"/>
    </row>
    <row r="1289" spans="3:4" x14ac:dyDescent="0.2">
      <c r="C1289"/>
      <c r="D1289" s="11"/>
    </row>
    <row r="1290" spans="3:4" x14ac:dyDescent="0.2">
      <c r="C1290"/>
      <c r="D1290" s="11"/>
    </row>
    <row r="1291" spans="3:4" x14ac:dyDescent="0.2">
      <c r="C1291"/>
      <c r="D1291" s="11"/>
    </row>
    <row r="1292" spans="3:4" x14ac:dyDescent="0.2">
      <c r="C1292"/>
      <c r="D1292" s="11"/>
    </row>
    <row r="1293" spans="3:4" x14ac:dyDescent="0.2">
      <c r="C1293"/>
      <c r="D1293" s="11"/>
    </row>
    <row r="1294" spans="3:4" x14ac:dyDescent="0.2">
      <c r="C1294"/>
      <c r="D1294" s="11"/>
    </row>
    <row r="1295" spans="3:4" x14ac:dyDescent="0.2">
      <c r="C1295"/>
      <c r="D1295" s="11"/>
    </row>
    <row r="1296" spans="3:4" x14ac:dyDescent="0.2">
      <c r="C1296"/>
      <c r="D1296" s="11"/>
    </row>
    <row r="1297" spans="3:4" x14ac:dyDescent="0.2">
      <c r="C1297"/>
      <c r="D1297" s="11"/>
    </row>
    <row r="1298" spans="3:4" x14ac:dyDescent="0.2">
      <c r="C1298"/>
      <c r="D1298" s="11"/>
    </row>
    <row r="1299" spans="3:4" x14ac:dyDescent="0.2">
      <c r="C1299"/>
      <c r="D1299" s="11"/>
    </row>
    <row r="1300" spans="3:4" x14ac:dyDescent="0.2">
      <c r="C1300"/>
      <c r="D1300" s="11"/>
    </row>
    <row r="1301" spans="3:4" x14ac:dyDescent="0.2">
      <c r="C1301"/>
      <c r="D1301" s="11"/>
    </row>
    <row r="1302" spans="3:4" x14ac:dyDescent="0.2">
      <c r="C1302"/>
      <c r="D1302" s="11"/>
    </row>
    <row r="1303" spans="3:4" x14ac:dyDescent="0.2">
      <c r="C1303"/>
      <c r="D1303" s="11"/>
    </row>
    <row r="1304" spans="3:4" x14ac:dyDescent="0.2">
      <c r="C1304"/>
      <c r="D1304" s="11"/>
    </row>
    <row r="1305" spans="3:4" x14ac:dyDescent="0.2">
      <c r="C1305"/>
      <c r="D1305" s="11"/>
    </row>
    <row r="1306" spans="3:4" x14ac:dyDescent="0.2">
      <c r="C1306"/>
      <c r="D1306" s="11"/>
    </row>
    <row r="1307" spans="3:4" x14ac:dyDescent="0.2">
      <c r="C1307"/>
      <c r="D1307" s="11"/>
    </row>
    <row r="1308" spans="3:4" x14ac:dyDescent="0.2">
      <c r="C1308"/>
      <c r="D1308" s="11"/>
    </row>
    <row r="1309" spans="3:4" x14ac:dyDescent="0.2">
      <c r="C1309"/>
      <c r="D1309" s="11"/>
    </row>
    <row r="1310" spans="3:4" x14ac:dyDescent="0.2">
      <c r="C1310"/>
      <c r="D1310" s="11"/>
    </row>
    <row r="1311" spans="3:4" x14ac:dyDescent="0.2">
      <c r="C1311"/>
      <c r="D1311" s="11"/>
    </row>
    <row r="1312" spans="3:4" x14ac:dyDescent="0.2">
      <c r="C1312"/>
      <c r="D1312" s="11"/>
    </row>
    <row r="1313" spans="3:4" x14ac:dyDescent="0.2">
      <c r="C1313"/>
      <c r="D1313" s="11"/>
    </row>
    <row r="1314" spans="3:4" x14ac:dyDescent="0.2">
      <c r="C1314"/>
      <c r="D1314" s="11"/>
    </row>
    <row r="1315" spans="3:4" x14ac:dyDescent="0.2">
      <c r="C1315"/>
      <c r="D1315" s="11"/>
    </row>
    <row r="1316" spans="3:4" x14ac:dyDescent="0.2">
      <c r="C1316"/>
      <c r="D1316" s="11"/>
    </row>
    <row r="1317" spans="3:4" x14ac:dyDescent="0.2">
      <c r="C1317"/>
      <c r="D1317" s="11"/>
    </row>
    <row r="1318" spans="3:4" x14ac:dyDescent="0.2">
      <c r="C1318"/>
      <c r="D1318" s="11"/>
    </row>
    <row r="1319" spans="3:4" x14ac:dyDescent="0.2">
      <c r="C1319"/>
      <c r="D1319" s="11"/>
    </row>
    <row r="1320" spans="3:4" x14ac:dyDescent="0.2">
      <c r="C1320"/>
      <c r="D1320" s="11"/>
    </row>
    <row r="1321" spans="3:4" x14ac:dyDescent="0.2">
      <c r="C1321"/>
      <c r="D1321" s="11"/>
    </row>
    <row r="1322" spans="3:4" x14ac:dyDescent="0.2">
      <c r="C1322"/>
      <c r="D1322" s="11"/>
    </row>
    <row r="1323" spans="3:4" x14ac:dyDescent="0.2">
      <c r="C1323"/>
      <c r="D1323" s="11"/>
    </row>
    <row r="1324" spans="3:4" x14ac:dyDescent="0.2">
      <c r="C1324"/>
      <c r="D1324" s="11"/>
    </row>
    <row r="1325" spans="3:4" x14ac:dyDescent="0.2">
      <c r="C1325"/>
      <c r="D1325" s="11"/>
    </row>
    <row r="1326" spans="3:4" x14ac:dyDescent="0.2">
      <c r="C1326"/>
      <c r="D1326" s="11"/>
    </row>
    <row r="1327" spans="3:4" x14ac:dyDescent="0.2">
      <c r="C1327"/>
      <c r="D1327" s="11"/>
    </row>
    <row r="1328" spans="3:4" x14ac:dyDescent="0.2">
      <c r="C1328"/>
      <c r="D1328" s="11"/>
    </row>
    <row r="1329" spans="3:4" x14ac:dyDescent="0.2">
      <c r="C1329"/>
      <c r="D1329" s="11"/>
    </row>
    <row r="1330" spans="3:4" x14ac:dyDescent="0.2">
      <c r="C1330"/>
      <c r="D1330" s="11"/>
    </row>
    <row r="1331" spans="3:4" x14ac:dyDescent="0.2">
      <c r="C1331"/>
      <c r="D1331" s="11"/>
    </row>
    <row r="1332" spans="3:4" x14ac:dyDescent="0.2">
      <c r="C1332"/>
      <c r="D1332" s="11"/>
    </row>
    <row r="1333" spans="3:4" x14ac:dyDescent="0.2">
      <c r="C1333"/>
      <c r="D1333" s="11"/>
    </row>
    <row r="1334" spans="3:4" x14ac:dyDescent="0.2">
      <c r="C1334"/>
      <c r="D1334" s="11"/>
    </row>
    <row r="1335" spans="3:4" x14ac:dyDescent="0.2">
      <c r="C1335"/>
      <c r="D1335" s="11"/>
    </row>
    <row r="1336" spans="3:4" x14ac:dyDescent="0.2">
      <c r="C1336"/>
      <c r="D1336" s="11"/>
    </row>
    <row r="1337" spans="3:4" x14ac:dyDescent="0.2">
      <c r="C1337"/>
      <c r="D1337" s="11"/>
    </row>
    <row r="1338" spans="3:4" x14ac:dyDescent="0.2">
      <c r="C1338"/>
      <c r="D1338" s="11"/>
    </row>
    <row r="1339" spans="3:4" x14ac:dyDescent="0.2">
      <c r="C1339"/>
      <c r="D1339" s="11"/>
    </row>
    <row r="1340" spans="3:4" x14ac:dyDescent="0.2">
      <c r="C1340"/>
      <c r="D1340" s="11"/>
    </row>
    <row r="1341" spans="3:4" x14ac:dyDescent="0.2">
      <c r="C1341"/>
      <c r="D1341" s="11"/>
    </row>
    <row r="1342" spans="3:4" x14ac:dyDescent="0.2">
      <c r="C1342"/>
      <c r="D1342" s="11"/>
    </row>
    <row r="1343" spans="3:4" x14ac:dyDescent="0.2">
      <c r="C1343"/>
      <c r="D1343" s="11"/>
    </row>
    <row r="1344" spans="3:4" x14ac:dyDescent="0.2">
      <c r="C1344"/>
      <c r="D1344" s="11"/>
    </row>
    <row r="1345" spans="3:4" x14ac:dyDescent="0.2">
      <c r="C1345"/>
      <c r="D1345" s="11"/>
    </row>
    <row r="1346" spans="3:4" x14ac:dyDescent="0.2">
      <c r="C1346"/>
      <c r="D1346" s="11"/>
    </row>
    <row r="1347" spans="3:4" x14ac:dyDescent="0.2">
      <c r="C1347"/>
      <c r="D1347" s="11"/>
    </row>
    <row r="1348" spans="3:4" x14ac:dyDescent="0.2">
      <c r="C1348"/>
      <c r="D1348" s="11"/>
    </row>
    <row r="1349" spans="3:4" x14ac:dyDescent="0.2">
      <c r="C1349"/>
      <c r="D1349" s="11"/>
    </row>
    <row r="1350" spans="3:4" x14ac:dyDescent="0.2">
      <c r="C1350"/>
      <c r="D1350" s="11"/>
    </row>
    <row r="1351" spans="3:4" x14ac:dyDescent="0.2">
      <c r="C1351"/>
      <c r="D1351" s="11"/>
    </row>
    <row r="1352" spans="3:4" x14ac:dyDescent="0.2">
      <c r="C1352"/>
      <c r="D1352" s="11"/>
    </row>
    <row r="1353" spans="3:4" x14ac:dyDescent="0.2">
      <c r="C1353"/>
      <c r="D1353" s="11"/>
    </row>
    <row r="1354" spans="3:4" x14ac:dyDescent="0.2">
      <c r="C1354"/>
      <c r="D1354" s="11"/>
    </row>
    <row r="1355" spans="3:4" x14ac:dyDescent="0.2">
      <c r="C1355"/>
      <c r="D1355" s="11"/>
    </row>
    <row r="1356" spans="3:4" x14ac:dyDescent="0.2">
      <c r="C1356"/>
      <c r="D1356" s="11"/>
    </row>
    <row r="1357" spans="3:4" x14ac:dyDescent="0.2">
      <c r="C1357"/>
      <c r="D1357" s="11"/>
    </row>
    <row r="1358" spans="3:4" x14ac:dyDescent="0.2">
      <c r="C1358"/>
      <c r="D1358" s="11"/>
    </row>
    <row r="1359" spans="3:4" x14ac:dyDescent="0.2">
      <c r="C1359"/>
      <c r="D1359" s="11"/>
    </row>
    <row r="1360" spans="3:4" x14ac:dyDescent="0.2">
      <c r="C1360"/>
      <c r="D1360" s="11"/>
    </row>
    <row r="1361" spans="3:4" x14ac:dyDescent="0.2">
      <c r="C1361"/>
      <c r="D1361" s="11"/>
    </row>
    <row r="1362" spans="3:4" x14ac:dyDescent="0.2">
      <c r="C1362"/>
      <c r="D1362" s="11"/>
    </row>
    <row r="1363" spans="3:4" x14ac:dyDescent="0.2">
      <c r="C1363"/>
      <c r="D1363" s="11"/>
    </row>
    <row r="1364" spans="3:4" x14ac:dyDescent="0.2">
      <c r="C1364"/>
      <c r="D1364" s="11"/>
    </row>
    <row r="1365" spans="3:4" x14ac:dyDescent="0.2">
      <c r="C1365"/>
      <c r="D1365" s="11"/>
    </row>
    <row r="1366" spans="3:4" x14ac:dyDescent="0.2">
      <c r="C1366"/>
      <c r="D1366" s="11"/>
    </row>
    <row r="1367" spans="3:4" x14ac:dyDescent="0.2">
      <c r="C1367"/>
      <c r="D1367" s="11"/>
    </row>
    <row r="1368" spans="3:4" x14ac:dyDescent="0.2">
      <c r="C1368"/>
      <c r="D1368" s="11"/>
    </row>
    <row r="1369" spans="3:4" x14ac:dyDescent="0.2">
      <c r="C1369"/>
      <c r="D1369" s="11"/>
    </row>
    <row r="1370" spans="3:4" x14ac:dyDescent="0.2">
      <c r="C1370"/>
      <c r="D1370" s="11"/>
    </row>
    <row r="1371" spans="3:4" x14ac:dyDescent="0.2">
      <c r="C1371"/>
      <c r="D1371" s="11"/>
    </row>
    <row r="1372" spans="3:4" x14ac:dyDescent="0.2">
      <c r="C1372"/>
      <c r="D1372" s="11"/>
    </row>
    <row r="1373" spans="3:4" x14ac:dyDescent="0.2">
      <c r="C1373"/>
      <c r="D1373" s="11"/>
    </row>
    <row r="1374" spans="3:4" x14ac:dyDescent="0.2">
      <c r="C1374"/>
      <c r="D1374" s="11"/>
    </row>
    <row r="1375" spans="3:4" x14ac:dyDescent="0.2">
      <c r="C1375"/>
      <c r="D1375" s="11"/>
    </row>
    <row r="1376" spans="3:4" x14ac:dyDescent="0.2">
      <c r="C1376"/>
      <c r="D1376" s="11"/>
    </row>
    <row r="1377" spans="3:4" x14ac:dyDescent="0.2">
      <c r="C1377"/>
      <c r="D1377" s="11"/>
    </row>
    <row r="1378" spans="3:4" x14ac:dyDescent="0.2">
      <c r="C1378"/>
      <c r="D1378" s="11"/>
    </row>
    <row r="1379" spans="3:4" x14ac:dyDescent="0.2">
      <c r="C1379"/>
      <c r="D1379" s="11"/>
    </row>
    <row r="1380" spans="3:4" x14ac:dyDescent="0.2">
      <c r="C1380"/>
      <c r="D1380" s="11"/>
    </row>
    <row r="1381" spans="3:4" x14ac:dyDescent="0.2">
      <c r="C1381"/>
      <c r="D1381" s="11"/>
    </row>
    <row r="1382" spans="3:4" x14ac:dyDescent="0.2">
      <c r="C1382"/>
      <c r="D1382" s="11"/>
    </row>
    <row r="1383" spans="3:4" x14ac:dyDescent="0.2">
      <c r="C1383"/>
      <c r="D1383" s="11"/>
    </row>
    <row r="1384" spans="3:4" x14ac:dyDescent="0.2">
      <c r="C1384"/>
      <c r="D1384" s="11"/>
    </row>
    <row r="1385" spans="3:4" x14ac:dyDescent="0.2">
      <c r="C1385"/>
      <c r="D1385" s="11"/>
    </row>
    <row r="1386" spans="3:4" x14ac:dyDescent="0.2">
      <c r="C1386"/>
      <c r="D1386" s="11"/>
    </row>
    <row r="1387" spans="3:4" x14ac:dyDescent="0.2">
      <c r="C1387"/>
      <c r="D1387" s="11"/>
    </row>
    <row r="1388" spans="3:4" x14ac:dyDescent="0.2">
      <c r="C1388"/>
      <c r="D1388" s="11"/>
    </row>
    <row r="1389" spans="3:4" x14ac:dyDescent="0.2">
      <c r="C1389"/>
      <c r="D1389" s="11"/>
    </row>
    <row r="1390" spans="3:4" x14ac:dyDescent="0.2">
      <c r="C1390"/>
      <c r="D1390" s="11"/>
    </row>
    <row r="1391" spans="3:4" x14ac:dyDescent="0.2">
      <c r="C1391"/>
      <c r="D1391" s="11"/>
    </row>
    <row r="1392" spans="3:4" x14ac:dyDescent="0.2">
      <c r="C1392"/>
      <c r="D1392" s="11"/>
    </row>
    <row r="1393" spans="3:4" x14ac:dyDescent="0.2">
      <c r="C1393"/>
      <c r="D1393" s="11"/>
    </row>
    <row r="1394" spans="3:4" x14ac:dyDescent="0.2">
      <c r="C1394"/>
      <c r="D1394" s="11"/>
    </row>
    <row r="1395" spans="3:4" x14ac:dyDescent="0.2">
      <c r="C1395"/>
      <c r="D1395" s="11"/>
    </row>
    <row r="1396" spans="3:4" x14ac:dyDescent="0.2">
      <c r="C1396"/>
      <c r="D1396" s="11"/>
    </row>
    <row r="1397" spans="3:4" x14ac:dyDescent="0.2">
      <c r="C1397"/>
      <c r="D1397" s="11"/>
    </row>
    <row r="1398" spans="3:4" x14ac:dyDescent="0.2">
      <c r="C1398"/>
      <c r="D1398" s="11"/>
    </row>
    <row r="1399" spans="3:4" x14ac:dyDescent="0.2">
      <c r="C1399"/>
      <c r="D1399" s="11"/>
    </row>
    <row r="1400" spans="3:4" x14ac:dyDescent="0.2">
      <c r="C1400"/>
      <c r="D1400" s="11"/>
    </row>
    <row r="1401" spans="3:4" x14ac:dyDescent="0.2">
      <c r="C1401"/>
      <c r="D1401" s="11"/>
    </row>
    <row r="1402" spans="3:4" x14ac:dyDescent="0.2">
      <c r="C1402"/>
      <c r="D1402" s="11"/>
    </row>
    <row r="1403" spans="3:4" x14ac:dyDescent="0.2">
      <c r="C1403"/>
      <c r="D1403" s="11"/>
    </row>
    <row r="1404" spans="3:4" x14ac:dyDescent="0.2">
      <c r="C1404"/>
      <c r="D1404" s="11"/>
    </row>
    <row r="1405" spans="3:4" x14ac:dyDescent="0.2">
      <c r="C1405"/>
      <c r="D1405" s="11"/>
    </row>
    <row r="1406" spans="3:4" x14ac:dyDescent="0.2">
      <c r="C1406"/>
      <c r="D1406" s="11"/>
    </row>
    <row r="1407" spans="3:4" x14ac:dyDescent="0.2">
      <c r="C1407"/>
      <c r="D1407" s="11"/>
    </row>
    <row r="1408" spans="3:4" x14ac:dyDescent="0.2">
      <c r="C1408"/>
      <c r="D1408" s="11"/>
    </row>
    <row r="1409" spans="3:4" x14ac:dyDescent="0.2">
      <c r="C1409"/>
      <c r="D1409" s="11"/>
    </row>
    <row r="1410" spans="3:4" x14ac:dyDescent="0.2">
      <c r="C1410"/>
      <c r="D1410" s="11"/>
    </row>
    <row r="1411" spans="3:4" x14ac:dyDescent="0.2">
      <c r="C1411"/>
      <c r="D1411" s="11"/>
    </row>
    <row r="1412" spans="3:4" x14ac:dyDescent="0.2">
      <c r="C1412"/>
      <c r="D1412" s="11"/>
    </row>
    <row r="1413" spans="3:4" x14ac:dyDescent="0.2">
      <c r="C1413"/>
      <c r="D1413" s="11"/>
    </row>
    <row r="1414" spans="3:4" x14ac:dyDescent="0.2">
      <c r="C1414"/>
      <c r="D1414" s="11"/>
    </row>
    <row r="1415" spans="3:4" x14ac:dyDescent="0.2">
      <c r="C1415"/>
      <c r="D1415" s="11"/>
    </row>
    <row r="1416" spans="3:4" x14ac:dyDescent="0.2">
      <c r="C1416"/>
      <c r="D1416" s="11"/>
    </row>
    <row r="1417" spans="3:4" x14ac:dyDescent="0.2">
      <c r="C1417"/>
      <c r="D1417" s="11"/>
    </row>
    <row r="1418" spans="3:4" x14ac:dyDescent="0.2">
      <c r="C1418"/>
      <c r="D1418" s="11"/>
    </row>
    <row r="1419" spans="3:4" x14ac:dyDescent="0.2">
      <c r="C1419"/>
      <c r="D1419" s="11"/>
    </row>
    <row r="1420" spans="3:4" x14ac:dyDescent="0.2">
      <c r="C1420"/>
      <c r="D1420" s="11"/>
    </row>
    <row r="1421" spans="3:4" x14ac:dyDescent="0.2">
      <c r="C1421"/>
      <c r="D1421" s="11"/>
    </row>
    <row r="1422" spans="3:4" x14ac:dyDescent="0.2">
      <c r="C1422"/>
      <c r="D1422" s="11"/>
    </row>
    <row r="1423" spans="3:4" x14ac:dyDescent="0.2">
      <c r="C1423"/>
      <c r="D1423" s="11"/>
    </row>
    <row r="1424" spans="3:4" x14ac:dyDescent="0.2">
      <c r="C1424"/>
      <c r="D1424" s="11"/>
    </row>
    <row r="1425" spans="3:4" x14ac:dyDescent="0.2">
      <c r="C1425"/>
      <c r="D1425" s="11"/>
    </row>
    <row r="1426" spans="3:4" x14ac:dyDescent="0.2">
      <c r="C1426"/>
      <c r="D1426" s="11"/>
    </row>
    <row r="1427" spans="3:4" x14ac:dyDescent="0.2">
      <c r="C1427"/>
      <c r="D1427" s="11"/>
    </row>
    <row r="1428" spans="3:4" x14ac:dyDescent="0.2">
      <c r="C1428"/>
      <c r="D1428" s="11"/>
    </row>
    <row r="1429" spans="3:4" x14ac:dyDescent="0.2">
      <c r="C1429"/>
      <c r="D1429" s="11"/>
    </row>
    <row r="1430" spans="3:4" x14ac:dyDescent="0.2">
      <c r="C1430"/>
      <c r="D1430" s="11"/>
    </row>
    <row r="1431" spans="3:4" x14ac:dyDescent="0.2">
      <c r="C1431"/>
      <c r="D1431" s="11"/>
    </row>
    <row r="1432" spans="3:4" x14ac:dyDescent="0.2">
      <c r="C1432"/>
      <c r="D1432" s="11"/>
    </row>
    <row r="1433" spans="3:4" x14ac:dyDescent="0.2">
      <c r="C1433"/>
      <c r="D1433" s="11"/>
    </row>
    <row r="1434" spans="3:4" x14ac:dyDescent="0.2">
      <c r="C1434"/>
      <c r="D1434" s="11"/>
    </row>
    <row r="1435" spans="3:4" x14ac:dyDescent="0.2">
      <c r="C1435"/>
      <c r="D1435" s="11"/>
    </row>
    <row r="1436" spans="3:4" x14ac:dyDescent="0.2">
      <c r="C1436"/>
      <c r="D1436" s="11"/>
    </row>
    <row r="1437" spans="3:4" x14ac:dyDescent="0.2">
      <c r="C1437"/>
      <c r="D1437" s="11"/>
    </row>
    <row r="1438" spans="3:4" x14ac:dyDescent="0.2">
      <c r="C1438"/>
      <c r="D1438" s="11"/>
    </row>
    <row r="1439" spans="3:4" x14ac:dyDescent="0.2">
      <c r="C1439"/>
      <c r="D1439" s="11"/>
    </row>
    <row r="1440" spans="3:4" x14ac:dyDescent="0.2">
      <c r="C1440"/>
      <c r="D1440" s="11"/>
    </row>
    <row r="1441" spans="3:4" x14ac:dyDescent="0.2">
      <c r="C1441"/>
      <c r="D1441" s="11"/>
    </row>
    <row r="1442" spans="3:4" x14ac:dyDescent="0.2">
      <c r="C1442"/>
      <c r="D1442" s="11"/>
    </row>
    <row r="1443" spans="3:4" x14ac:dyDescent="0.2">
      <c r="C1443"/>
      <c r="D1443" s="11"/>
    </row>
    <row r="1444" spans="3:4" x14ac:dyDescent="0.2">
      <c r="C1444"/>
      <c r="D1444" s="11"/>
    </row>
    <row r="1445" spans="3:4" x14ac:dyDescent="0.2">
      <c r="C1445"/>
      <c r="D1445" s="11"/>
    </row>
    <row r="1446" spans="3:4" x14ac:dyDescent="0.2">
      <c r="C1446"/>
      <c r="D1446" s="11"/>
    </row>
    <row r="1447" spans="3:4" x14ac:dyDescent="0.2">
      <c r="C1447"/>
      <c r="D1447" s="11"/>
    </row>
    <row r="1448" spans="3:4" x14ac:dyDescent="0.2">
      <c r="C1448"/>
      <c r="D1448" s="11"/>
    </row>
    <row r="1449" spans="3:4" x14ac:dyDescent="0.2">
      <c r="C1449"/>
      <c r="D1449" s="11"/>
    </row>
    <row r="1450" spans="3:4" x14ac:dyDescent="0.2">
      <c r="C1450"/>
      <c r="D1450" s="11"/>
    </row>
    <row r="1451" spans="3:4" x14ac:dyDescent="0.2">
      <c r="C1451"/>
      <c r="D1451" s="11"/>
    </row>
    <row r="1452" spans="3:4" x14ac:dyDescent="0.2">
      <c r="C1452"/>
      <c r="D1452" s="11"/>
    </row>
    <row r="1453" spans="3:4" x14ac:dyDescent="0.2">
      <c r="C1453"/>
      <c r="D1453" s="11"/>
    </row>
    <row r="1454" spans="3:4" x14ac:dyDescent="0.2">
      <c r="C1454"/>
      <c r="D1454" s="11"/>
    </row>
    <row r="1455" spans="3:4" x14ac:dyDescent="0.2">
      <c r="C1455"/>
      <c r="D1455" s="11"/>
    </row>
    <row r="1456" spans="3:4" x14ac:dyDescent="0.2">
      <c r="C1456"/>
      <c r="D1456" s="11"/>
    </row>
    <row r="1457" spans="3:4" x14ac:dyDescent="0.2">
      <c r="C1457"/>
      <c r="D1457" s="11"/>
    </row>
    <row r="1458" spans="3:4" x14ac:dyDescent="0.2">
      <c r="C1458"/>
      <c r="D1458" s="11"/>
    </row>
    <row r="1459" spans="3:4" x14ac:dyDescent="0.2">
      <c r="C1459"/>
      <c r="D1459" s="11"/>
    </row>
    <row r="1460" spans="3:4" x14ac:dyDescent="0.2">
      <c r="C1460"/>
      <c r="D1460" s="11"/>
    </row>
    <row r="1461" spans="3:4" x14ac:dyDescent="0.2">
      <c r="C1461"/>
      <c r="D1461" s="11"/>
    </row>
    <row r="1462" spans="3:4" x14ac:dyDescent="0.2">
      <c r="C1462"/>
      <c r="D1462" s="11"/>
    </row>
    <row r="1463" spans="3:4" x14ac:dyDescent="0.2">
      <c r="C1463"/>
      <c r="D1463" s="11"/>
    </row>
    <row r="1464" spans="3:4" x14ac:dyDescent="0.2">
      <c r="C1464"/>
      <c r="D1464" s="11"/>
    </row>
    <row r="1465" spans="3:4" x14ac:dyDescent="0.2">
      <c r="C1465"/>
      <c r="D1465" s="11"/>
    </row>
    <row r="1466" spans="3:4" x14ac:dyDescent="0.2">
      <c r="C1466"/>
      <c r="D1466" s="11"/>
    </row>
    <row r="1467" spans="3:4" x14ac:dyDescent="0.2">
      <c r="C1467"/>
      <c r="D1467" s="11"/>
    </row>
    <row r="1468" spans="3:4" x14ac:dyDescent="0.2">
      <c r="C1468"/>
      <c r="D1468" s="11"/>
    </row>
    <row r="1469" spans="3:4" x14ac:dyDescent="0.2">
      <c r="C1469"/>
      <c r="D1469" s="11"/>
    </row>
    <row r="1470" spans="3:4" x14ac:dyDescent="0.2">
      <c r="C1470"/>
      <c r="D1470" s="11"/>
    </row>
    <row r="1471" spans="3:4" x14ac:dyDescent="0.2">
      <c r="C1471"/>
      <c r="D1471" s="11"/>
    </row>
    <row r="1472" spans="3:4" x14ac:dyDescent="0.2">
      <c r="C1472"/>
      <c r="D1472" s="11"/>
    </row>
    <row r="1473" spans="3:4" x14ac:dyDescent="0.2">
      <c r="C1473"/>
      <c r="D1473" s="11"/>
    </row>
    <row r="1474" spans="3:4" x14ac:dyDescent="0.2">
      <c r="C1474"/>
      <c r="D1474" s="11"/>
    </row>
    <row r="1475" spans="3:4" x14ac:dyDescent="0.2">
      <c r="C1475"/>
      <c r="D1475" s="11"/>
    </row>
    <row r="1476" spans="3:4" x14ac:dyDescent="0.2">
      <c r="C1476"/>
      <c r="D1476" s="11"/>
    </row>
    <row r="1477" spans="3:4" x14ac:dyDescent="0.2">
      <c r="C1477"/>
      <c r="D1477" s="11"/>
    </row>
    <row r="1478" spans="3:4" x14ac:dyDescent="0.2">
      <c r="C1478"/>
      <c r="D1478" s="11"/>
    </row>
    <row r="1479" spans="3:4" x14ac:dyDescent="0.2">
      <c r="C1479"/>
      <c r="D1479" s="11"/>
    </row>
    <row r="1480" spans="3:4" x14ac:dyDescent="0.2">
      <c r="C1480"/>
      <c r="D1480" s="11"/>
    </row>
    <row r="1481" spans="3:4" x14ac:dyDescent="0.2">
      <c r="C1481"/>
      <c r="D1481" s="11"/>
    </row>
    <row r="1482" spans="3:4" x14ac:dyDescent="0.2">
      <c r="C1482"/>
      <c r="D1482" s="11"/>
    </row>
    <row r="1483" spans="3:4" x14ac:dyDescent="0.2">
      <c r="C1483"/>
      <c r="D1483" s="11"/>
    </row>
    <row r="1484" spans="3:4" x14ac:dyDescent="0.2">
      <c r="C1484"/>
      <c r="D1484" s="11"/>
    </row>
    <row r="1485" spans="3:4" x14ac:dyDescent="0.2">
      <c r="C1485"/>
      <c r="D1485" s="11"/>
    </row>
    <row r="1486" spans="3:4" x14ac:dyDescent="0.2">
      <c r="C1486"/>
      <c r="D1486" s="11"/>
    </row>
    <row r="1487" spans="3:4" x14ac:dyDescent="0.2">
      <c r="C1487"/>
      <c r="D1487" s="11"/>
    </row>
    <row r="1488" spans="3:4" x14ac:dyDescent="0.2">
      <c r="C1488"/>
      <c r="D1488" s="11"/>
    </row>
    <row r="1489" spans="3:4" x14ac:dyDescent="0.2">
      <c r="C1489"/>
      <c r="D1489" s="11"/>
    </row>
    <row r="1490" spans="3:4" x14ac:dyDescent="0.2">
      <c r="C1490"/>
      <c r="D1490" s="11"/>
    </row>
    <row r="1491" spans="3:4" x14ac:dyDescent="0.2">
      <c r="C1491"/>
      <c r="D1491" s="11"/>
    </row>
    <row r="1492" spans="3:4" x14ac:dyDescent="0.2">
      <c r="C1492"/>
      <c r="D1492" s="11"/>
    </row>
    <row r="1493" spans="3:4" x14ac:dyDescent="0.2">
      <c r="C1493"/>
      <c r="D1493" s="11"/>
    </row>
    <row r="1494" spans="3:4" x14ac:dyDescent="0.2">
      <c r="C1494"/>
      <c r="D1494" s="11"/>
    </row>
    <row r="1495" spans="3:4" x14ac:dyDescent="0.2">
      <c r="C1495"/>
      <c r="D1495" s="11"/>
    </row>
    <row r="1496" spans="3:4" x14ac:dyDescent="0.2">
      <c r="C1496"/>
      <c r="D1496" s="11"/>
    </row>
    <row r="1497" spans="3:4" x14ac:dyDescent="0.2">
      <c r="C1497"/>
      <c r="D1497" s="11"/>
    </row>
    <row r="1498" spans="3:4" x14ac:dyDescent="0.2">
      <c r="C1498"/>
      <c r="D1498" s="11"/>
    </row>
    <row r="1499" spans="3:4" x14ac:dyDescent="0.2">
      <c r="C1499"/>
      <c r="D1499" s="11"/>
    </row>
    <row r="1500" spans="3:4" x14ac:dyDescent="0.2">
      <c r="C1500"/>
      <c r="D1500" s="11"/>
    </row>
    <row r="1501" spans="3:4" x14ac:dyDescent="0.2">
      <c r="C1501"/>
      <c r="D1501" s="11"/>
    </row>
    <row r="1502" spans="3:4" x14ac:dyDescent="0.2">
      <c r="C1502"/>
      <c r="D1502" s="11"/>
    </row>
    <row r="1503" spans="3:4" x14ac:dyDescent="0.2">
      <c r="C1503"/>
      <c r="D1503" s="11"/>
    </row>
    <row r="1504" spans="3:4" x14ac:dyDescent="0.2">
      <c r="C1504"/>
      <c r="D1504" s="11"/>
    </row>
    <row r="1505" spans="3:4" x14ac:dyDescent="0.2">
      <c r="C1505"/>
      <c r="D1505" s="11"/>
    </row>
    <row r="1506" spans="3:4" x14ac:dyDescent="0.2">
      <c r="C1506"/>
      <c r="D1506" s="11"/>
    </row>
    <row r="1507" spans="3:4" x14ac:dyDescent="0.2">
      <c r="C1507"/>
      <c r="D1507" s="11"/>
    </row>
    <row r="1508" spans="3:4" x14ac:dyDescent="0.2">
      <c r="C1508"/>
      <c r="D1508" s="11"/>
    </row>
    <row r="1509" spans="3:4" x14ac:dyDescent="0.2">
      <c r="C1509"/>
      <c r="D1509" s="11"/>
    </row>
    <row r="1510" spans="3:4" x14ac:dyDescent="0.2">
      <c r="C1510"/>
      <c r="D1510" s="11"/>
    </row>
    <row r="1511" spans="3:4" x14ac:dyDescent="0.2">
      <c r="C1511"/>
      <c r="D1511" s="11"/>
    </row>
    <row r="1512" spans="3:4" x14ac:dyDescent="0.2">
      <c r="C1512"/>
      <c r="D1512" s="11"/>
    </row>
    <row r="1513" spans="3:4" x14ac:dyDescent="0.2">
      <c r="C1513"/>
      <c r="D1513" s="11"/>
    </row>
    <row r="1514" spans="3:4" x14ac:dyDescent="0.2">
      <c r="C1514"/>
      <c r="D1514" s="11"/>
    </row>
    <row r="1515" spans="3:4" x14ac:dyDescent="0.2">
      <c r="C1515"/>
      <c r="D1515" s="11"/>
    </row>
    <row r="1516" spans="3:4" x14ac:dyDescent="0.2">
      <c r="C1516"/>
      <c r="D1516" s="11"/>
    </row>
    <row r="1517" spans="3:4" x14ac:dyDescent="0.2">
      <c r="C1517"/>
      <c r="D1517" s="11"/>
    </row>
    <row r="1518" spans="3:4" x14ac:dyDescent="0.2">
      <c r="C1518"/>
      <c r="D1518" s="11"/>
    </row>
    <row r="1519" spans="3:4" x14ac:dyDescent="0.2">
      <c r="C1519"/>
      <c r="D1519" s="11"/>
    </row>
    <row r="1520" spans="3:4" x14ac:dyDescent="0.2">
      <c r="C1520"/>
      <c r="D1520" s="11"/>
    </row>
    <row r="1521" spans="3:4" x14ac:dyDescent="0.2">
      <c r="C1521"/>
      <c r="D1521" s="11"/>
    </row>
    <row r="1522" spans="3:4" x14ac:dyDescent="0.2">
      <c r="C1522"/>
      <c r="D1522" s="11"/>
    </row>
    <row r="1523" spans="3:4" x14ac:dyDescent="0.2">
      <c r="C1523"/>
      <c r="D1523" s="11"/>
    </row>
    <row r="1524" spans="3:4" x14ac:dyDescent="0.2">
      <c r="C1524"/>
      <c r="D1524" s="11"/>
    </row>
    <row r="1525" spans="3:4" x14ac:dyDescent="0.2">
      <c r="C1525"/>
      <c r="D1525" s="11"/>
    </row>
    <row r="1526" spans="3:4" x14ac:dyDescent="0.2">
      <c r="C1526"/>
      <c r="D1526" s="11"/>
    </row>
    <row r="1527" spans="3:4" x14ac:dyDescent="0.2">
      <c r="C1527"/>
      <c r="D1527" s="11"/>
    </row>
    <row r="1528" spans="3:4" x14ac:dyDescent="0.2">
      <c r="C1528"/>
      <c r="D1528" s="11"/>
    </row>
    <row r="1529" spans="3:4" x14ac:dyDescent="0.2">
      <c r="C1529"/>
      <c r="D1529" s="11"/>
    </row>
    <row r="1530" spans="3:4" x14ac:dyDescent="0.2">
      <c r="C1530"/>
      <c r="D1530" s="11"/>
    </row>
    <row r="1531" spans="3:4" x14ac:dyDescent="0.2">
      <c r="C1531"/>
      <c r="D1531" s="11"/>
    </row>
    <row r="1532" spans="3:4" x14ac:dyDescent="0.2">
      <c r="C1532"/>
      <c r="D1532" s="11"/>
    </row>
    <row r="1533" spans="3:4" x14ac:dyDescent="0.2">
      <c r="C1533"/>
      <c r="D1533" s="11"/>
    </row>
    <row r="1534" spans="3:4" x14ac:dyDescent="0.2">
      <c r="C1534"/>
      <c r="D1534" s="11"/>
    </row>
    <row r="1535" spans="3:4" x14ac:dyDescent="0.2">
      <c r="C1535"/>
      <c r="D1535" s="11"/>
    </row>
    <row r="1536" spans="3:4" x14ac:dyDescent="0.2">
      <c r="C1536"/>
      <c r="D1536" s="11"/>
    </row>
    <row r="1537" spans="3:4" x14ac:dyDescent="0.2">
      <c r="C1537"/>
      <c r="D1537" s="11"/>
    </row>
    <row r="1538" spans="3:4" x14ac:dyDescent="0.2">
      <c r="C1538"/>
      <c r="D1538" s="11"/>
    </row>
    <row r="1539" spans="3:4" x14ac:dyDescent="0.2">
      <c r="C1539"/>
      <c r="D1539" s="11"/>
    </row>
    <row r="1540" spans="3:4" x14ac:dyDescent="0.2">
      <c r="C1540"/>
      <c r="D1540" s="11"/>
    </row>
    <row r="1541" spans="3:4" x14ac:dyDescent="0.2">
      <c r="C1541"/>
      <c r="D1541" s="11"/>
    </row>
    <row r="1542" spans="3:4" x14ac:dyDescent="0.2">
      <c r="C1542"/>
      <c r="D1542" s="11"/>
    </row>
    <row r="1543" spans="3:4" x14ac:dyDescent="0.2">
      <c r="C1543"/>
      <c r="D1543" s="11"/>
    </row>
    <row r="1544" spans="3:4" x14ac:dyDescent="0.2">
      <c r="C1544"/>
      <c r="D1544" s="11"/>
    </row>
    <row r="1545" spans="3:4" x14ac:dyDescent="0.2">
      <c r="C1545"/>
      <c r="D1545" s="11"/>
    </row>
    <row r="1546" spans="3:4" x14ac:dyDescent="0.2">
      <c r="C1546"/>
      <c r="D1546" s="11"/>
    </row>
    <row r="1547" spans="3:4" x14ac:dyDescent="0.2">
      <c r="C1547"/>
      <c r="D1547" s="11"/>
    </row>
    <row r="1548" spans="3:4" x14ac:dyDescent="0.2">
      <c r="C1548"/>
      <c r="D1548" s="11"/>
    </row>
    <row r="1549" spans="3:4" x14ac:dyDescent="0.2">
      <c r="C1549"/>
      <c r="D1549" s="11"/>
    </row>
    <row r="1550" spans="3:4" x14ac:dyDescent="0.2">
      <c r="C1550"/>
      <c r="D1550" s="11"/>
    </row>
    <row r="1551" spans="3:4" x14ac:dyDescent="0.2">
      <c r="C1551"/>
      <c r="D1551" s="11"/>
    </row>
    <row r="1552" spans="3:4" x14ac:dyDescent="0.2">
      <c r="C1552"/>
      <c r="D1552" s="11"/>
    </row>
    <row r="1553" spans="3:4" x14ac:dyDescent="0.2">
      <c r="C1553"/>
      <c r="D1553" s="11"/>
    </row>
    <row r="1554" spans="3:4" x14ac:dyDescent="0.2">
      <c r="C1554"/>
      <c r="D1554" s="11"/>
    </row>
    <row r="1555" spans="3:4" x14ac:dyDescent="0.2">
      <c r="C1555"/>
      <c r="D1555" s="11"/>
    </row>
    <row r="1556" spans="3:4" x14ac:dyDescent="0.2">
      <c r="C1556"/>
      <c r="D1556" s="11"/>
    </row>
    <row r="1557" spans="3:4" x14ac:dyDescent="0.2">
      <c r="C1557"/>
      <c r="D1557" s="11"/>
    </row>
    <row r="1558" spans="3:4" x14ac:dyDescent="0.2">
      <c r="C1558"/>
      <c r="D1558" s="11"/>
    </row>
    <row r="1559" spans="3:4" x14ac:dyDescent="0.2">
      <c r="C1559"/>
      <c r="D1559" s="11"/>
    </row>
    <row r="1560" spans="3:4" x14ac:dyDescent="0.2">
      <c r="C1560"/>
      <c r="D1560" s="11"/>
    </row>
    <row r="1561" spans="3:4" x14ac:dyDescent="0.2">
      <c r="C1561"/>
      <c r="D1561" s="11"/>
    </row>
    <row r="1562" spans="3:4" x14ac:dyDescent="0.2">
      <c r="C1562"/>
      <c r="D1562" s="11"/>
    </row>
    <row r="1563" spans="3:4" x14ac:dyDescent="0.2">
      <c r="C1563"/>
      <c r="D1563" s="11"/>
    </row>
    <row r="1564" spans="3:4" x14ac:dyDescent="0.2">
      <c r="C1564"/>
      <c r="D1564" s="11"/>
    </row>
    <row r="1565" spans="3:4" x14ac:dyDescent="0.2">
      <c r="C1565"/>
      <c r="D1565" s="11"/>
    </row>
    <row r="1566" spans="3:4" x14ac:dyDescent="0.2">
      <c r="C1566"/>
      <c r="D1566" s="11"/>
    </row>
    <row r="1567" spans="3:4" x14ac:dyDescent="0.2">
      <c r="C1567"/>
      <c r="D1567" s="11"/>
    </row>
    <row r="1568" spans="3:4" x14ac:dyDescent="0.2">
      <c r="C1568"/>
      <c r="D1568" s="11"/>
    </row>
    <row r="1569" spans="3:4" x14ac:dyDescent="0.2">
      <c r="C1569"/>
      <c r="D1569" s="11"/>
    </row>
    <row r="1570" spans="3:4" x14ac:dyDescent="0.2">
      <c r="C1570"/>
      <c r="D1570" s="11"/>
    </row>
    <row r="1571" spans="3:4" x14ac:dyDescent="0.2">
      <c r="C1571"/>
      <c r="D1571" s="11"/>
    </row>
    <row r="1572" spans="3:4" x14ac:dyDescent="0.2">
      <c r="C1572"/>
      <c r="D1572" s="11"/>
    </row>
    <row r="1573" spans="3:4" x14ac:dyDescent="0.2">
      <c r="C1573"/>
      <c r="D1573" s="11"/>
    </row>
    <row r="1574" spans="3:4" x14ac:dyDescent="0.2">
      <c r="C1574"/>
      <c r="D1574" s="11"/>
    </row>
    <row r="1575" spans="3:4" x14ac:dyDescent="0.2">
      <c r="C1575"/>
      <c r="D1575" s="11"/>
    </row>
    <row r="1576" spans="3:4" x14ac:dyDescent="0.2">
      <c r="C1576"/>
      <c r="D1576" s="11"/>
    </row>
    <row r="1577" spans="3:4" x14ac:dyDescent="0.2">
      <c r="C1577"/>
      <c r="D1577" s="11"/>
    </row>
    <row r="1578" spans="3:4" x14ac:dyDescent="0.2">
      <c r="C1578"/>
      <c r="D1578" s="11"/>
    </row>
    <row r="1579" spans="3:4" x14ac:dyDescent="0.2">
      <c r="C1579"/>
      <c r="D1579" s="11"/>
    </row>
    <row r="1580" spans="3:4" x14ac:dyDescent="0.2">
      <c r="C1580"/>
      <c r="D1580" s="11"/>
    </row>
    <row r="1581" spans="3:4" x14ac:dyDescent="0.2">
      <c r="C1581"/>
      <c r="D1581" s="11"/>
    </row>
    <row r="1582" spans="3:4" x14ac:dyDescent="0.2">
      <c r="C1582"/>
      <c r="D1582" s="11"/>
    </row>
    <row r="1583" spans="3:4" x14ac:dyDescent="0.2">
      <c r="C1583"/>
      <c r="D1583" s="11"/>
    </row>
    <row r="1584" spans="3:4" x14ac:dyDescent="0.2">
      <c r="C1584"/>
      <c r="D1584" s="11"/>
    </row>
    <row r="1585" spans="3:4" x14ac:dyDescent="0.2">
      <c r="C1585"/>
      <c r="D1585" s="11"/>
    </row>
    <row r="1586" spans="3:4" x14ac:dyDescent="0.2">
      <c r="C1586"/>
      <c r="D1586" s="11"/>
    </row>
    <row r="1587" spans="3:4" x14ac:dyDescent="0.2">
      <c r="C1587"/>
      <c r="D1587" s="11"/>
    </row>
    <row r="1588" spans="3:4" x14ac:dyDescent="0.2">
      <c r="C1588"/>
      <c r="D1588" s="11"/>
    </row>
    <row r="1589" spans="3:4" x14ac:dyDescent="0.2">
      <c r="C1589"/>
      <c r="D1589" s="11"/>
    </row>
    <row r="1590" spans="3:4" x14ac:dyDescent="0.2">
      <c r="C1590"/>
      <c r="D1590" s="11"/>
    </row>
    <row r="1591" spans="3:4" x14ac:dyDescent="0.2">
      <c r="C1591"/>
      <c r="D1591" s="11"/>
    </row>
    <row r="1592" spans="3:4" x14ac:dyDescent="0.2">
      <c r="C1592"/>
      <c r="D1592" s="11"/>
    </row>
    <row r="1593" spans="3:4" x14ac:dyDescent="0.2">
      <c r="C1593"/>
      <c r="D1593" s="11"/>
    </row>
    <row r="1594" spans="3:4" x14ac:dyDescent="0.2">
      <c r="C1594"/>
      <c r="D1594" s="11"/>
    </row>
    <row r="1595" spans="3:4" x14ac:dyDescent="0.2">
      <c r="C1595"/>
      <c r="D1595" s="11"/>
    </row>
    <row r="1596" spans="3:4" x14ac:dyDescent="0.2">
      <c r="C1596"/>
      <c r="D1596" s="11"/>
    </row>
    <row r="1597" spans="3:4" x14ac:dyDescent="0.2">
      <c r="C1597"/>
      <c r="D1597" s="11"/>
    </row>
    <row r="1598" spans="3:4" x14ac:dyDescent="0.2">
      <c r="C1598"/>
      <c r="D1598" s="11"/>
    </row>
    <row r="1599" spans="3:4" x14ac:dyDescent="0.2">
      <c r="C1599"/>
      <c r="D1599" s="11"/>
    </row>
    <row r="1600" spans="3:4" x14ac:dyDescent="0.2">
      <c r="C1600"/>
      <c r="D1600" s="11"/>
    </row>
    <row r="1601" spans="3:4" x14ac:dyDescent="0.2">
      <c r="C1601"/>
      <c r="D1601" s="11"/>
    </row>
    <row r="1602" spans="3:4" x14ac:dyDescent="0.2">
      <c r="C1602"/>
      <c r="D1602" s="11"/>
    </row>
    <row r="1603" spans="3:4" x14ac:dyDescent="0.2">
      <c r="C1603"/>
      <c r="D1603" s="11"/>
    </row>
    <row r="1604" spans="3:4" x14ac:dyDescent="0.2">
      <c r="C1604"/>
      <c r="D1604" s="11"/>
    </row>
    <row r="1605" spans="3:4" x14ac:dyDescent="0.2">
      <c r="C1605"/>
      <c r="D1605" s="11"/>
    </row>
    <row r="1606" spans="3:4" x14ac:dyDescent="0.2">
      <c r="C1606"/>
      <c r="D1606" s="11"/>
    </row>
    <row r="1607" spans="3:4" x14ac:dyDescent="0.2">
      <c r="C1607"/>
      <c r="D1607" s="11"/>
    </row>
    <row r="1608" spans="3:4" x14ac:dyDescent="0.2">
      <c r="C1608"/>
      <c r="D1608" s="11"/>
    </row>
    <row r="1609" spans="3:4" x14ac:dyDescent="0.2">
      <c r="C1609"/>
      <c r="D1609" s="11"/>
    </row>
    <row r="1610" spans="3:4" x14ac:dyDescent="0.2">
      <c r="C1610"/>
      <c r="D1610" s="11"/>
    </row>
    <row r="1611" spans="3:4" x14ac:dyDescent="0.2">
      <c r="C1611"/>
      <c r="D1611" s="11"/>
    </row>
    <row r="1612" spans="3:4" x14ac:dyDescent="0.2">
      <c r="C1612"/>
      <c r="D1612" s="11"/>
    </row>
    <row r="1613" spans="3:4" x14ac:dyDescent="0.2">
      <c r="C1613"/>
      <c r="D1613" s="11"/>
    </row>
    <row r="1614" spans="3:4" x14ac:dyDescent="0.2">
      <c r="C1614"/>
      <c r="D1614" s="11"/>
    </row>
    <row r="1615" spans="3:4" x14ac:dyDescent="0.2">
      <c r="C1615"/>
      <c r="D1615" s="11"/>
    </row>
    <row r="1616" spans="3:4" x14ac:dyDescent="0.2">
      <c r="C1616"/>
      <c r="D1616" s="11"/>
    </row>
    <row r="1617" spans="3:4" x14ac:dyDescent="0.2">
      <c r="C1617"/>
      <c r="D1617" s="11"/>
    </row>
    <row r="1618" spans="3:4" x14ac:dyDescent="0.2">
      <c r="C1618"/>
      <c r="D1618" s="11"/>
    </row>
    <row r="1619" spans="3:4" x14ac:dyDescent="0.2">
      <c r="C1619"/>
      <c r="D1619" s="11"/>
    </row>
    <row r="1620" spans="3:4" x14ac:dyDescent="0.2">
      <c r="C1620"/>
      <c r="D1620" s="11"/>
    </row>
    <row r="1621" spans="3:4" x14ac:dyDescent="0.2">
      <c r="C1621"/>
      <c r="D1621" s="11"/>
    </row>
    <row r="1622" spans="3:4" x14ac:dyDescent="0.2">
      <c r="C1622"/>
      <c r="D1622" s="11"/>
    </row>
    <row r="1623" spans="3:4" x14ac:dyDescent="0.2">
      <c r="C1623"/>
      <c r="D1623" s="11"/>
    </row>
    <row r="1624" spans="3:4" x14ac:dyDescent="0.2">
      <c r="C1624"/>
      <c r="D1624" s="11"/>
    </row>
    <row r="1625" spans="3:4" x14ac:dyDescent="0.2">
      <c r="C1625"/>
      <c r="D1625" s="11"/>
    </row>
    <row r="1626" spans="3:4" x14ac:dyDescent="0.2">
      <c r="C1626"/>
      <c r="D1626" s="11"/>
    </row>
    <row r="1627" spans="3:4" x14ac:dyDescent="0.2">
      <c r="C1627"/>
      <c r="D1627" s="11"/>
    </row>
    <row r="1628" spans="3:4" x14ac:dyDescent="0.2">
      <c r="C1628"/>
      <c r="D1628" s="11"/>
    </row>
    <row r="1629" spans="3:4" x14ac:dyDescent="0.2">
      <c r="C1629"/>
      <c r="D1629" s="11"/>
    </row>
    <row r="1630" spans="3:4" x14ac:dyDescent="0.2">
      <c r="C1630"/>
      <c r="D1630" s="11"/>
    </row>
    <row r="1631" spans="3:4" x14ac:dyDescent="0.2">
      <c r="C1631"/>
      <c r="D1631" s="11"/>
    </row>
    <row r="1632" spans="3:4" x14ac:dyDescent="0.2">
      <c r="C1632"/>
      <c r="D1632" s="11"/>
    </row>
    <row r="1633" spans="3:4" x14ac:dyDescent="0.2">
      <c r="C1633"/>
      <c r="D1633" s="11"/>
    </row>
    <row r="1634" spans="3:4" x14ac:dyDescent="0.2">
      <c r="C1634"/>
      <c r="D1634" s="11"/>
    </row>
    <row r="1635" spans="3:4" x14ac:dyDescent="0.2">
      <c r="C1635"/>
      <c r="D1635" s="11"/>
    </row>
    <row r="1636" spans="3:4" x14ac:dyDescent="0.2">
      <c r="C1636"/>
      <c r="D1636" s="11"/>
    </row>
    <row r="1637" spans="3:4" x14ac:dyDescent="0.2">
      <c r="C1637"/>
      <c r="D1637" s="11"/>
    </row>
    <row r="1638" spans="3:4" x14ac:dyDescent="0.2">
      <c r="C1638"/>
      <c r="D1638" s="11"/>
    </row>
    <row r="1639" spans="3:4" x14ac:dyDescent="0.2">
      <c r="C1639"/>
      <c r="D1639" s="11"/>
    </row>
    <row r="1640" spans="3:4" x14ac:dyDescent="0.2">
      <c r="C1640"/>
      <c r="D1640" s="11"/>
    </row>
    <row r="1641" spans="3:4" x14ac:dyDescent="0.2">
      <c r="C1641"/>
      <c r="D1641" s="11"/>
    </row>
    <row r="1642" spans="3:4" x14ac:dyDescent="0.2">
      <c r="C1642"/>
      <c r="D1642" s="11"/>
    </row>
    <row r="1643" spans="3:4" x14ac:dyDescent="0.2">
      <c r="C1643"/>
      <c r="D1643" s="11"/>
    </row>
    <row r="1644" spans="3:4" x14ac:dyDescent="0.2">
      <c r="C1644"/>
      <c r="D1644" s="11"/>
    </row>
    <row r="1645" spans="3:4" x14ac:dyDescent="0.2">
      <c r="C1645"/>
      <c r="D1645" s="11"/>
    </row>
    <row r="1646" spans="3:4" x14ac:dyDescent="0.2">
      <c r="C1646"/>
      <c r="D1646" s="11"/>
    </row>
    <row r="1647" spans="3:4" x14ac:dyDescent="0.2">
      <c r="C1647"/>
      <c r="D1647" s="11"/>
    </row>
    <row r="1648" spans="3:4" x14ac:dyDescent="0.2">
      <c r="C1648"/>
      <c r="D1648" s="11"/>
    </row>
    <row r="1649" spans="3:4" x14ac:dyDescent="0.2">
      <c r="C1649"/>
      <c r="D1649" s="11"/>
    </row>
    <row r="1650" spans="3:4" x14ac:dyDescent="0.2">
      <c r="C1650"/>
      <c r="D1650" s="11"/>
    </row>
    <row r="1651" spans="3:4" x14ac:dyDescent="0.2">
      <c r="C1651"/>
      <c r="D1651" s="11"/>
    </row>
    <row r="1652" spans="3:4" x14ac:dyDescent="0.2">
      <c r="C1652"/>
      <c r="D1652" s="11"/>
    </row>
    <row r="1653" spans="3:4" x14ac:dyDescent="0.2">
      <c r="C1653"/>
      <c r="D1653" s="11"/>
    </row>
    <row r="1654" spans="3:4" x14ac:dyDescent="0.2">
      <c r="C1654"/>
      <c r="D1654" s="11"/>
    </row>
    <row r="1655" spans="3:4" x14ac:dyDescent="0.2">
      <c r="C1655"/>
      <c r="D1655" s="11"/>
    </row>
    <row r="1656" spans="3:4" x14ac:dyDescent="0.2">
      <c r="C1656"/>
      <c r="D1656" s="11"/>
    </row>
    <row r="1657" spans="3:4" x14ac:dyDescent="0.2">
      <c r="C1657"/>
      <c r="D1657" s="11"/>
    </row>
    <row r="1658" spans="3:4" x14ac:dyDescent="0.2">
      <c r="C1658"/>
      <c r="D1658" s="11"/>
    </row>
    <row r="1659" spans="3:4" x14ac:dyDescent="0.2">
      <c r="C1659"/>
      <c r="D1659" s="11"/>
    </row>
    <row r="1660" spans="3:4" x14ac:dyDescent="0.2">
      <c r="C1660"/>
      <c r="D1660" s="11"/>
    </row>
    <row r="1661" spans="3:4" x14ac:dyDescent="0.2">
      <c r="C1661"/>
      <c r="D1661" s="11"/>
    </row>
    <row r="1662" spans="3:4" x14ac:dyDescent="0.2">
      <c r="C1662"/>
      <c r="D1662" s="11"/>
    </row>
    <row r="1663" spans="3:4" x14ac:dyDescent="0.2">
      <c r="C1663"/>
      <c r="D1663" s="11"/>
    </row>
    <row r="1664" spans="3:4" x14ac:dyDescent="0.2">
      <c r="C1664"/>
      <c r="D1664" s="11"/>
    </row>
    <row r="1665" spans="3:4" x14ac:dyDescent="0.2">
      <c r="C1665"/>
      <c r="D1665" s="11"/>
    </row>
    <row r="1666" spans="3:4" x14ac:dyDescent="0.2">
      <c r="C1666"/>
      <c r="D1666" s="11"/>
    </row>
    <row r="1667" spans="3:4" x14ac:dyDescent="0.2">
      <c r="C1667"/>
      <c r="D1667" s="11"/>
    </row>
    <row r="1668" spans="3:4" x14ac:dyDescent="0.2">
      <c r="C1668"/>
      <c r="D1668" s="11"/>
    </row>
    <row r="1669" spans="3:4" x14ac:dyDescent="0.2">
      <c r="C1669"/>
      <c r="D1669" s="11"/>
    </row>
    <row r="1670" spans="3:4" x14ac:dyDescent="0.2">
      <c r="C1670"/>
      <c r="D1670" s="11"/>
    </row>
    <row r="1671" spans="3:4" x14ac:dyDescent="0.2">
      <c r="C1671"/>
      <c r="D1671" s="11"/>
    </row>
    <row r="1672" spans="3:4" x14ac:dyDescent="0.2">
      <c r="C1672"/>
      <c r="D1672" s="11"/>
    </row>
    <row r="1673" spans="3:4" x14ac:dyDescent="0.2">
      <c r="C1673"/>
      <c r="D1673" s="11"/>
    </row>
    <row r="1674" spans="3:4" x14ac:dyDescent="0.2">
      <c r="C1674"/>
      <c r="D1674" s="11"/>
    </row>
    <row r="1675" spans="3:4" x14ac:dyDescent="0.2">
      <c r="C1675"/>
      <c r="D1675" s="11"/>
    </row>
    <row r="1676" spans="3:4" x14ac:dyDescent="0.2">
      <c r="C1676"/>
      <c r="D1676" s="11"/>
    </row>
    <row r="1677" spans="3:4" x14ac:dyDescent="0.2">
      <c r="C1677"/>
      <c r="D1677" s="11"/>
    </row>
    <row r="1678" spans="3:4" x14ac:dyDescent="0.2">
      <c r="C1678"/>
      <c r="D1678" s="11"/>
    </row>
    <row r="1679" spans="3:4" x14ac:dyDescent="0.2">
      <c r="C1679"/>
      <c r="D1679" s="11"/>
    </row>
    <row r="1680" spans="3:4" x14ac:dyDescent="0.2">
      <c r="C1680"/>
      <c r="D1680" s="11"/>
    </row>
    <row r="1681" spans="3:4" x14ac:dyDescent="0.2">
      <c r="C1681"/>
      <c r="D1681" s="11"/>
    </row>
    <row r="1682" spans="3:4" x14ac:dyDescent="0.2">
      <c r="C1682"/>
      <c r="D1682" s="11"/>
    </row>
    <row r="1683" spans="3:4" x14ac:dyDescent="0.2">
      <c r="C1683"/>
      <c r="D1683" s="11"/>
    </row>
    <row r="1684" spans="3:4" x14ac:dyDescent="0.2">
      <c r="C1684"/>
      <c r="D1684" s="11"/>
    </row>
    <row r="1685" spans="3:4" x14ac:dyDescent="0.2">
      <c r="C1685"/>
      <c r="D1685" s="11"/>
    </row>
    <row r="1686" spans="3:4" x14ac:dyDescent="0.2">
      <c r="C1686"/>
      <c r="D1686" s="11"/>
    </row>
    <row r="1687" spans="3:4" x14ac:dyDescent="0.2">
      <c r="C1687"/>
      <c r="D1687" s="11"/>
    </row>
    <row r="1688" spans="3:4" x14ac:dyDescent="0.2">
      <c r="C1688"/>
      <c r="D1688" s="11"/>
    </row>
    <row r="1689" spans="3:4" x14ac:dyDescent="0.2">
      <c r="C1689"/>
      <c r="D1689" s="11"/>
    </row>
    <row r="1690" spans="3:4" x14ac:dyDescent="0.2">
      <c r="C1690"/>
      <c r="D1690" s="11"/>
    </row>
    <row r="1691" spans="3:4" x14ac:dyDescent="0.2">
      <c r="C1691"/>
      <c r="D1691" s="11"/>
    </row>
    <row r="1692" spans="3:4" x14ac:dyDescent="0.2">
      <c r="C1692"/>
      <c r="D1692" s="11"/>
    </row>
    <row r="1693" spans="3:4" x14ac:dyDescent="0.2">
      <c r="C1693"/>
      <c r="D1693" s="11"/>
    </row>
    <row r="1694" spans="3:4" x14ac:dyDescent="0.2">
      <c r="C1694"/>
      <c r="D1694" s="11"/>
    </row>
    <row r="1695" spans="3:4" x14ac:dyDescent="0.2">
      <c r="C1695"/>
      <c r="D1695" s="11"/>
    </row>
    <row r="1696" spans="3:4" x14ac:dyDescent="0.2">
      <c r="C1696"/>
      <c r="D1696" s="11"/>
    </row>
    <row r="1697" spans="3:4" x14ac:dyDescent="0.2">
      <c r="C1697"/>
      <c r="D1697" s="11"/>
    </row>
    <row r="1698" spans="3:4" x14ac:dyDescent="0.2">
      <c r="C1698"/>
      <c r="D1698" s="11"/>
    </row>
    <row r="1699" spans="3:4" x14ac:dyDescent="0.2">
      <c r="C1699"/>
      <c r="D1699" s="11"/>
    </row>
    <row r="1700" spans="3:4" x14ac:dyDescent="0.2">
      <c r="C1700"/>
      <c r="D1700" s="11"/>
    </row>
    <row r="1701" spans="3:4" x14ac:dyDescent="0.2">
      <c r="C1701"/>
      <c r="D1701" s="11"/>
    </row>
    <row r="1702" spans="3:4" x14ac:dyDescent="0.2">
      <c r="C1702"/>
      <c r="D1702" s="11"/>
    </row>
    <row r="1703" spans="3:4" x14ac:dyDescent="0.2">
      <c r="C1703"/>
      <c r="D1703" s="11"/>
    </row>
    <row r="1704" spans="3:4" x14ac:dyDescent="0.2">
      <c r="C1704"/>
      <c r="D1704" s="11"/>
    </row>
    <row r="1705" spans="3:4" x14ac:dyDescent="0.2">
      <c r="C1705"/>
      <c r="D1705" s="11"/>
    </row>
    <row r="1706" spans="3:4" x14ac:dyDescent="0.2">
      <c r="C1706"/>
      <c r="D1706" s="11"/>
    </row>
    <row r="1707" spans="3:4" x14ac:dyDescent="0.2">
      <c r="C1707"/>
      <c r="D1707" s="11"/>
    </row>
    <row r="1708" spans="3:4" x14ac:dyDescent="0.2">
      <c r="C1708"/>
      <c r="D1708" s="11"/>
    </row>
    <row r="1709" spans="3:4" x14ac:dyDescent="0.2">
      <c r="C1709"/>
      <c r="D1709" s="11"/>
    </row>
    <row r="1710" spans="3:4" x14ac:dyDescent="0.2">
      <c r="C1710"/>
      <c r="D1710" s="11"/>
    </row>
    <row r="1711" spans="3:4" x14ac:dyDescent="0.2">
      <c r="C1711"/>
      <c r="D1711" s="11"/>
    </row>
    <row r="1712" spans="3:4" x14ac:dyDescent="0.2">
      <c r="C1712"/>
      <c r="D1712" s="11"/>
    </row>
    <row r="1713" spans="3:4" x14ac:dyDescent="0.2">
      <c r="C1713"/>
      <c r="D1713" s="11"/>
    </row>
    <row r="1714" spans="3:4" x14ac:dyDescent="0.2">
      <c r="C1714"/>
      <c r="D1714" s="11"/>
    </row>
    <row r="1715" spans="3:4" x14ac:dyDescent="0.2">
      <c r="C1715"/>
      <c r="D1715" s="11"/>
    </row>
    <row r="1716" spans="3:4" x14ac:dyDescent="0.2">
      <c r="C1716"/>
      <c r="D1716" s="11"/>
    </row>
    <row r="1717" spans="3:4" x14ac:dyDescent="0.2">
      <c r="C1717"/>
      <c r="D1717" s="11"/>
    </row>
    <row r="1718" spans="3:4" x14ac:dyDescent="0.2">
      <c r="C1718"/>
      <c r="D1718" s="11"/>
    </row>
    <row r="1719" spans="3:4" x14ac:dyDescent="0.2">
      <c r="C1719"/>
      <c r="D1719" s="11"/>
    </row>
    <row r="1720" spans="3:4" x14ac:dyDescent="0.2">
      <c r="C1720"/>
      <c r="D1720" s="11"/>
    </row>
    <row r="1721" spans="3:4" x14ac:dyDescent="0.2">
      <c r="C1721"/>
      <c r="D1721" s="11"/>
    </row>
    <row r="1722" spans="3:4" x14ac:dyDescent="0.2">
      <c r="C1722"/>
      <c r="D1722" s="11"/>
    </row>
    <row r="1723" spans="3:4" x14ac:dyDescent="0.2">
      <c r="C1723"/>
      <c r="D1723" s="11"/>
    </row>
    <row r="1724" spans="3:4" x14ac:dyDescent="0.2">
      <c r="C1724"/>
      <c r="D1724" s="11"/>
    </row>
    <row r="1725" spans="3:4" x14ac:dyDescent="0.2">
      <c r="C1725"/>
      <c r="D1725" s="11"/>
    </row>
    <row r="1726" spans="3:4" x14ac:dyDescent="0.2">
      <c r="C1726"/>
      <c r="D1726" s="11"/>
    </row>
    <row r="1727" spans="3:4" x14ac:dyDescent="0.2">
      <c r="C1727"/>
      <c r="D1727" s="11"/>
    </row>
    <row r="1728" spans="3:4" x14ac:dyDescent="0.2">
      <c r="C1728"/>
      <c r="D1728" s="11"/>
    </row>
    <row r="1729" spans="3:4" x14ac:dyDescent="0.2">
      <c r="C1729"/>
      <c r="D1729" s="11"/>
    </row>
    <row r="1730" spans="3:4" x14ac:dyDescent="0.2">
      <c r="C1730"/>
      <c r="D1730" s="11"/>
    </row>
    <row r="1731" spans="3:4" x14ac:dyDescent="0.2">
      <c r="C1731"/>
      <c r="D1731" s="11"/>
    </row>
    <row r="1732" spans="3:4" x14ac:dyDescent="0.2">
      <c r="C1732"/>
      <c r="D1732" s="11"/>
    </row>
    <row r="1733" spans="3:4" x14ac:dyDescent="0.2">
      <c r="C1733"/>
      <c r="D1733" s="11"/>
    </row>
    <row r="1734" spans="3:4" x14ac:dyDescent="0.2">
      <c r="C1734"/>
      <c r="D1734" s="11"/>
    </row>
    <row r="1735" spans="3:4" x14ac:dyDescent="0.2">
      <c r="C1735"/>
      <c r="D1735" s="11"/>
    </row>
    <row r="1736" spans="3:4" x14ac:dyDescent="0.2">
      <c r="C1736"/>
      <c r="D1736" s="11"/>
    </row>
    <row r="1737" spans="3:4" x14ac:dyDescent="0.2">
      <c r="C1737"/>
      <c r="D1737" s="11"/>
    </row>
    <row r="1738" spans="3:4" x14ac:dyDescent="0.2">
      <c r="C1738"/>
      <c r="D1738" s="11"/>
    </row>
    <row r="1739" spans="3:4" x14ac:dyDescent="0.2">
      <c r="C1739"/>
      <c r="D1739" s="11"/>
    </row>
    <row r="1740" spans="3:4" x14ac:dyDescent="0.2">
      <c r="C1740"/>
      <c r="D1740" s="11"/>
    </row>
    <row r="1741" spans="3:4" x14ac:dyDescent="0.2">
      <c r="C1741"/>
      <c r="D1741" s="11"/>
    </row>
    <row r="1742" spans="3:4" x14ac:dyDescent="0.2">
      <c r="C1742"/>
      <c r="D1742" s="11"/>
    </row>
    <row r="1743" spans="3:4" x14ac:dyDescent="0.2">
      <c r="C1743"/>
      <c r="D1743" s="11"/>
    </row>
    <row r="1744" spans="3:4" x14ac:dyDescent="0.2">
      <c r="C1744"/>
      <c r="D1744" s="11"/>
    </row>
    <row r="1745" spans="3:4" x14ac:dyDescent="0.2">
      <c r="C1745"/>
      <c r="D1745" s="11"/>
    </row>
    <row r="1746" spans="3:4" x14ac:dyDescent="0.2">
      <c r="C1746"/>
      <c r="D1746" s="11"/>
    </row>
    <row r="1747" spans="3:4" x14ac:dyDescent="0.2">
      <c r="C1747"/>
      <c r="D1747" s="11"/>
    </row>
    <row r="1748" spans="3:4" x14ac:dyDescent="0.2">
      <c r="C1748"/>
      <c r="D1748" s="11"/>
    </row>
    <row r="1749" spans="3:4" x14ac:dyDescent="0.2">
      <c r="C1749"/>
      <c r="D1749" s="11"/>
    </row>
    <row r="1750" spans="3:4" x14ac:dyDescent="0.2">
      <c r="C1750"/>
      <c r="D1750" s="11"/>
    </row>
    <row r="1751" spans="3:4" x14ac:dyDescent="0.2">
      <c r="C1751"/>
      <c r="D1751" s="11"/>
    </row>
    <row r="1752" spans="3:4" x14ac:dyDescent="0.2">
      <c r="C1752"/>
      <c r="D1752" s="11"/>
    </row>
    <row r="1753" spans="3:4" x14ac:dyDescent="0.2">
      <c r="C1753"/>
      <c r="D1753" s="11"/>
    </row>
    <row r="1754" spans="3:4" x14ac:dyDescent="0.2">
      <c r="C1754"/>
      <c r="D1754" s="11"/>
    </row>
    <row r="1755" spans="3:4" x14ac:dyDescent="0.2">
      <c r="C1755"/>
      <c r="D1755" s="11"/>
    </row>
    <row r="1756" spans="3:4" x14ac:dyDescent="0.2">
      <c r="C1756"/>
      <c r="D1756" s="11"/>
    </row>
    <row r="1757" spans="3:4" x14ac:dyDescent="0.2">
      <c r="C1757"/>
      <c r="D1757" s="11"/>
    </row>
    <row r="1758" spans="3:4" x14ac:dyDescent="0.2">
      <c r="C1758"/>
      <c r="D1758" s="11"/>
    </row>
    <row r="1759" spans="3:4" x14ac:dyDescent="0.2">
      <c r="C1759"/>
      <c r="D1759" s="11"/>
    </row>
    <row r="1760" spans="3:4" x14ac:dyDescent="0.2">
      <c r="C1760"/>
      <c r="D1760" s="11"/>
    </row>
    <row r="1761" spans="3:4" x14ac:dyDescent="0.2">
      <c r="C1761"/>
      <c r="D1761" s="11"/>
    </row>
    <row r="1762" spans="3:4" x14ac:dyDescent="0.2">
      <c r="C1762"/>
      <c r="D1762" s="11"/>
    </row>
    <row r="1763" spans="3:4" x14ac:dyDescent="0.2">
      <c r="C1763"/>
      <c r="D1763" s="11"/>
    </row>
    <row r="1764" spans="3:4" x14ac:dyDescent="0.2">
      <c r="C1764"/>
      <c r="D1764" s="11"/>
    </row>
    <row r="1765" spans="3:4" x14ac:dyDescent="0.2">
      <c r="C1765"/>
      <c r="D1765" s="11"/>
    </row>
    <row r="1766" spans="3:4" x14ac:dyDescent="0.2">
      <c r="C1766"/>
      <c r="D1766" s="11"/>
    </row>
    <row r="1767" spans="3:4" x14ac:dyDescent="0.2">
      <c r="C1767"/>
      <c r="D1767" s="11"/>
    </row>
    <row r="1768" spans="3:4" x14ac:dyDescent="0.2">
      <c r="C1768"/>
      <c r="D1768" s="11"/>
    </row>
    <row r="1769" spans="3:4" x14ac:dyDescent="0.2">
      <c r="C1769"/>
      <c r="D1769" s="11"/>
    </row>
    <row r="1770" spans="3:4" x14ac:dyDescent="0.2">
      <c r="C1770"/>
      <c r="D1770" s="11"/>
    </row>
    <row r="1771" spans="3:4" x14ac:dyDescent="0.2">
      <c r="C1771"/>
      <c r="D1771" s="11"/>
    </row>
    <row r="1772" spans="3:4" x14ac:dyDescent="0.2">
      <c r="C1772"/>
      <c r="D1772" s="11"/>
    </row>
    <row r="1773" spans="3:4" x14ac:dyDescent="0.2">
      <c r="C1773"/>
      <c r="D1773" s="11"/>
    </row>
    <row r="1774" spans="3:4" x14ac:dyDescent="0.2">
      <c r="C1774"/>
      <c r="D1774" s="11"/>
    </row>
    <row r="1775" spans="3:4" x14ac:dyDescent="0.2">
      <c r="C1775"/>
      <c r="D1775" s="11"/>
    </row>
    <row r="1776" spans="3:4" x14ac:dyDescent="0.2">
      <c r="C1776"/>
      <c r="D1776" s="11"/>
    </row>
    <row r="1777" spans="3:4" x14ac:dyDescent="0.2">
      <c r="C1777"/>
      <c r="D1777" s="11"/>
    </row>
    <row r="1778" spans="3:4" x14ac:dyDescent="0.2">
      <c r="C1778"/>
      <c r="D1778" s="11"/>
    </row>
    <row r="1779" spans="3:4" x14ac:dyDescent="0.2">
      <c r="C1779"/>
      <c r="D1779" s="11"/>
    </row>
    <row r="1780" spans="3:4" x14ac:dyDescent="0.2">
      <c r="C1780"/>
      <c r="D1780" s="11"/>
    </row>
    <row r="1781" spans="3:4" x14ac:dyDescent="0.2">
      <c r="C1781"/>
      <c r="D1781" s="11"/>
    </row>
    <row r="1782" spans="3:4" x14ac:dyDescent="0.2">
      <c r="C1782"/>
      <c r="D1782" s="11"/>
    </row>
    <row r="1783" spans="3:4" x14ac:dyDescent="0.2">
      <c r="C1783"/>
      <c r="D1783" s="11"/>
    </row>
    <row r="1784" spans="3:4" x14ac:dyDescent="0.2">
      <c r="C1784"/>
      <c r="D1784" s="11"/>
    </row>
    <row r="1785" spans="3:4" x14ac:dyDescent="0.2">
      <c r="C1785"/>
      <c r="D1785" s="11"/>
    </row>
    <row r="1786" spans="3:4" x14ac:dyDescent="0.2">
      <c r="C1786"/>
      <c r="D1786" s="11"/>
    </row>
    <row r="1787" spans="3:4" x14ac:dyDescent="0.2">
      <c r="C1787"/>
      <c r="D1787" s="11"/>
    </row>
    <row r="1788" spans="3:4" x14ac:dyDescent="0.2">
      <c r="C1788"/>
      <c r="D1788" s="11"/>
    </row>
    <row r="1789" spans="3:4" x14ac:dyDescent="0.2">
      <c r="C1789"/>
      <c r="D1789" s="11"/>
    </row>
    <row r="1790" spans="3:4" x14ac:dyDescent="0.2">
      <c r="C1790"/>
      <c r="D1790" s="11"/>
    </row>
    <row r="1791" spans="3:4" x14ac:dyDescent="0.2">
      <c r="C1791"/>
      <c r="D1791" s="11"/>
    </row>
    <row r="1792" spans="3:4" x14ac:dyDescent="0.2">
      <c r="C1792"/>
      <c r="D1792" s="11"/>
    </row>
    <row r="1793" spans="3:4" x14ac:dyDescent="0.2">
      <c r="C1793"/>
      <c r="D1793" s="11"/>
    </row>
    <row r="1794" spans="3:4" x14ac:dyDescent="0.2">
      <c r="C1794"/>
      <c r="D1794" s="11"/>
    </row>
    <row r="1795" spans="3:4" x14ac:dyDescent="0.2">
      <c r="C1795"/>
      <c r="D1795" s="11"/>
    </row>
    <row r="1796" spans="3:4" x14ac:dyDescent="0.2">
      <c r="C1796"/>
      <c r="D1796" s="11"/>
    </row>
    <row r="1797" spans="3:4" x14ac:dyDescent="0.2">
      <c r="C1797"/>
      <c r="D1797" s="11"/>
    </row>
    <row r="1798" spans="3:4" x14ac:dyDescent="0.2">
      <c r="C1798"/>
      <c r="D1798" s="11"/>
    </row>
    <row r="1799" spans="3:4" x14ac:dyDescent="0.2">
      <c r="C1799"/>
      <c r="D1799" s="11"/>
    </row>
    <row r="1800" spans="3:4" x14ac:dyDescent="0.2">
      <c r="C1800"/>
      <c r="D1800" s="11"/>
    </row>
    <row r="1801" spans="3:4" x14ac:dyDescent="0.2">
      <c r="C1801"/>
      <c r="D1801" s="11"/>
    </row>
    <row r="1802" spans="3:4" x14ac:dyDescent="0.2">
      <c r="C1802"/>
      <c r="D1802" s="11"/>
    </row>
    <row r="1803" spans="3:4" x14ac:dyDescent="0.2">
      <c r="C1803"/>
      <c r="D1803" s="11"/>
    </row>
    <row r="1804" spans="3:4" x14ac:dyDescent="0.2">
      <c r="C1804"/>
      <c r="D1804" s="11"/>
    </row>
    <row r="1805" spans="3:4" x14ac:dyDescent="0.2">
      <c r="C1805"/>
      <c r="D1805" s="11"/>
    </row>
    <row r="1806" spans="3:4" x14ac:dyDescent="0.2">
      <c r="C1806"/>
      <c r="D1806" s="11"/>
    </row>
    <row r="1807" spans="3:4" x14ac:dyDescent="0.2">
      <c r="C1807"/>
      <c r="D1807" s="11"/>
    </row>
    <row r="1808" spans="3:4" x14ac:dyDescent="0.2">
      <c r="C1808"/>
      <c r="D1808" s="11"/>
    </row>
    <row r="1809" spans="3:4" x14ac:dyDescent="0.2">
      <c r="C1809"/>
      <c r="D1809" s="11"/>
    </row>
    <row r="1810" spans="3:4" x14ac:dyDescent="0.2">
      <c r="C1810"/>
      <c r="D1810" s="11"/>
    </row>
    <row r="1811" spans="3:4" x14ac:dyDescent="0.2">
      <c r="C1811"/>
      <c r="D1811" s="11"/>
    </row>
    <row r="1812" spans="3:4" x14ac:dyDescent="0.2">
      <c r="C1812"/>
      <c r="D1812" s="11"/>
    </row>
    <row r="1813" spans="3:4" x14ac:dyDescent="0.2">
      <c r="C1813"/>
      <c r="D1813" s="11"/>
    </row>
    <row r="1814" spans="3:4" x14ac:dyDescent="0.2">
      <c r="C1814"/>
      <c r="D1814" s="11"/>
    </row>
    <row r="1815" spans="3:4" x14ac:dyDescent="0.2">
      <c r="C1815"/>
      <c r="D1815" s="11"/>
    </row>
    <row r="1816" spans="3:4" x14ac:dyDescent="0.2">
      <c r="C1816"/>
      <c r="D1816" s="11"/>
    </row>
    <row r="1817" spans="3:4" x14ac:dyDescent="0.2">
      <c r="C1817"/>
      <c r="D1817" s="11"/>
    </row>
    <row r="1818" spans="3:4" x14ac:dyDescent="0.2">
      <c r="C1818"/>
      <c r="D1818" s="11"/>
    </row>
    <row r="1819" spans="3:4" x14ac:dyDescent="0.2">
      <c r="C1819"/>
      <c r="D1819" s="11"/>
    </row>
    <row r="1820" spans="3:4" x14ac:dyDescent="0.2">
      <c r="C1820"/>
      <c r="D1820" s="11"/>
    </row>
    <row r="1821" spans="3:4" x14ac:dyDescent="0.2">
      <c r="C1821"/>
      <c r="D1821" s="11"/>
    </row>
    <row r="1822" spans="3:4" x14ac:dyDescent="0.2">
      <c r="C1822"/>
      <c r="D1822" s="11"/>
    </row>
    <row r="1823" spans="3:4" x14ac:dyDescent="0.2">
      <c r="C1823"/>
      <c r="D1823" s="11"/>
    </row>
    <row r="1824" spans="3:4" x14ac:dyDescent="0.2">
      <c r="C1824"/>
      <c r="D1824" s="11"/>
    </row>
    <row r="1825" spans="3:4" x14ac:dyDescent="0.2">
      <c r="C1825"/>
      <c r="D1825" s="11"/>
    </row>
    <row r="1826" spans="3:4" x14ac:dyDescent="0.2">
      <c r="C1826"/>
      <c r="D1826" s="11"/>
    </row>
    <row r="1827" spans="3:4" x14ac:dyDescent="0.2">
      <c r="C1827"/>
      <c r="D1827" s="11"/>
    </row>
    <row r="1828" spans="3:4" x14ac:dyDescent="0.2">
      <c r="C1828"/>
      <c r="D1828" s="11"/>
    </row>
    <row r="1829" spans="3:4" x14ac:dyDescent="0.2">
      <c r="C1829"/>
      <c r="D1829" s="11"/>
    </row>
    <row r="1830" spans="3:4" x14ac:dyDescent="0.2">
      <c r="C1830"/>
      <c r="D1830" s="11"/>
    </row>
    <row r="1831" spans="3:4" x14ac:dyDescent="0.2">
      <c r="C1831"/>
      <c r="D1831" s="11"/>
    </row>
    <row r="1832" spans="3:4" x14ac:dyDescent="0.2">
      <c r="C1832"/>
      <c r="D1832" s="11"/>
    </row>
    <row r="1833" spans="3:4" x14ac:dyDescent="0.2">
      <c r="C1833"/>
      <c r="D1833" s="11"/>
    </row>
    <row r="1834" spans="3:4" x14ac:dyDescent="0.2">
      <c r="C1834"/>
      <c r="D1834" s="11"/>
    </row>
    <row r="1835" spans="3:4" x14ac:dyDescent="0.2">
      <c r="C1835"/>
      <c r="D1835" s="11"/>
    </row>
    <row r="1836" spans="3:4" x14ac:dyDescent="0.2">
      <c r="C1836"/>
      <c r="D1836" s="11"/>
    </row>
    <row r="1837" spans="3:4" x14ac:dyDescent="0.2">
      <c r="C1837"/>
      <c r="D1837" s="11"/>
    </row>
    <row r="1838" spans="3:4" x14ac:dyDescent="0.2">
      <c r="C1838"/>
      <c r="D1838" s="11"/>
    </row>
    <row r="1839" spans="3:4" x14ac:dyDescent="0.2">
      <c r="C1839"/>
      <c r="D1839" s="11"/>
    </row>
    <row r="1840" spans="3:4" x14ac:dyDescent="0.2">
      <c r="C1840"/>
      <c r="D1840" s="11"/>
    </row>
    <row r="1841" spans="3:4" x14ac:dyDescent="0.2">
      <c r="C1841"/>
      <c r="D1841" s="11"/>
    </row>
    <row r="1842" spans="3:4" x14ac:dyDescent="0.2">
      <c r="C1842"/>
      <c r="D1842" s="11"/>
    </row>
    <row r="1843" spans="3:4" x14ac:dyDescent="0.2">
      <c r="C1843"/>
      <c r="D1843" s="11"/>
    </row>
    <row r="1844" spans="3:4" x14ac:dyDescent="0.2">
      <c r="C1844"/>
      <c r="D1844" s="11"/>
    </row>
    <row r="1845" spans="3:4" x14ac:dyDescent="0.2">
      <c r="C1845"/>
      <c r="D1845" s="11"/>
    </row>
    <row r="1846" spans="3:4" x14ac:dyDescent="0.2">
      <c r="C1846"/>
      <c r="D1846" s="11"/>
    </row>
    <row r="1847" spans="3:4" x14ac:dyDescent="0.2">
      <c r="C1847"/>
      <c r="D1847" s="11"/>
    </row>
    <row r="1848" spans="3:4" x14ac:dyDescent="0.2">
      <c r="C1848"/>
      <c r="D1848" s="11"/>
    </row>
    <row r="1849" spans="3:4" x14ac:dyDescent="0.2">
      <c r="C1849"/>
      <c r="D1849" s="11"/>
    </row>
    <row r="1850" spans="3:4" x14ac:dyDescent="0.2">
      <c r="C1850"/>
      <c r="D1850" s="11"/>
    </row>
    <row r="1851" spans="3:4" x14ac:dyDescent="0.2">
      <c r="C1851"/>
      <c r="D1851" s="11"/>
    </row>
    <row r="1852" spans="3:4" x14ac:dyDescent="0.2">
      <c r="C1852"/>
      <c r="D1852" s="11"/>
    </row>
    <row r="1853" spans="3:4" x14ac:dyDescent="0.2">
      <c r="C1853"/>
      <c r="D1853" s="11"/>
    </row>
    <row r="1854" spans="3:4" x14ac:dyDescent="0.2">
      <c r="C1854"/>
      <c r="D1854" s="11"/>
    </row>
    <row r="1855" spans="3:4" x14ac:dyDescent="0.2">
      <c r="C1855"/>
      <c r="D1855" s="11"/>
    </row>
    <row r="1856" spans="3:4" x14ac:dyDescent="0.2">
      <c r="C1856"/>
      <c r="D1856" s="11"/>
    </row>
    <row r="1857" spans="3:4" x14ac:dyDescent="0.2">
      <c r="C1857"/>
      <c r="D1857" s="11"/>
    </row>
    <row r="1858" spans="3:4" x14ac:dyDescent="0.2">
      <c r="C1858"/>
      <c r="D1858" s="11"/>
    </row>
    <row r="1859" spans="3:4" x14ac:dyDescent="0.2">
      <c r="C1859"/>
      <c r="D1859" s="11"/>
    </row>
    <row r="1860" spans="3:4" x14ac:dyDescent="0.2">
      <c r="C1860"/>
      <c r="D1860" s="11"/>
    </row>
    <row r="1861" spans="3:4" x14ac:dyDescent="0.2">
      <c r="C1861"/>
      <c r="D1861" s="11"/>
    </row>
    <row r="1862" spans="3:4" x14ac:dyDescent="0.2">
      <c r="C1862"/>
      <c r="D1862" s="11"/>
    </row>
    <row r="1863" spans="3:4" x14ac:dyDescent="0.2">
      <c r="C1863"/>
      <c r="D1863" s="11"/>
    </row>
    <row r="1864" spans="3:4" x14ac:dyDescent="0.2">
      <c r="C1864"/>
      <c r="D1864" s="11"/>
    </row>
    <row r="1865" spans="3:4" x14ac:dyDescent="0.2">
      <c r="C1865"/>
      <c r="D1865" s="11"/>
    </row>
    <row r="1866" spans="3:4" x14ac:dyDescent="0.2">
      <c r="C1866"/>
      <c r="D1866" s="11"/>
    </row>
    <row r="1867" spans="3:4" x14ac:dyDescent="0.2">
      <c r="C1867"/>
      <c r="D1867" s="11"/>
    </row>
    <row r="1868" spans="3:4" x14ac:dyDescent="0.2">
      <c r="C1868"/>
      <c r="D1868" s="11"/>
    </row>
    <row r="1869" spans="3:4" x14ac:dyDescent="0.2">
      <c r="C1869"/>
      <c r="D1869" s="11"/>
    </row>
    <row r="1870" spans="3:4" x14ac:dyDescent="0.2">
      <c r="C1870"/>
      <c r="D1870" s="11"/>
    </row>
    <row r="1871" spans="3:4" x14ac:dyDescent="0.2">
      <c r="C1871"/>
      <c r="D1871" s="11"/>
    </row>
    <row r="1872" spans="3:4" x14ac:dyDescent="0.2">
      <c r="C1872"/>
      <c r="D1872" s="11"/>
    </row>
    <row r="1873" spans="3:4" x14ac:dyDescent="0.2">
      <c r="C1873"/>
      <c r="D1873" s="11"/>
    </row>
    <row r="1874" spans="3:4" x14ac:dyDescent="0.2">
      <c r="C1874"/>
      <c r="D1874" s="11"/>
    </row>
    <row r="1875" spans="3:4" x14ac:dyDescent="0.2">
      <c r="C1875"/>
      <c r="D1875" s="11"/>
    </row>
    <row r="1876" spans="3:4" x14ac:dyDescent="0.2">
      <c r="C1876"/>
      <c r="D1876" s="11"/>
    </row>
    <row r="1877" spans="3:4" x14ac:dyDescent="0.2">
      <c r="C1877"/>
      <c r="D1877" s="11"/>
    </row>
    <row r="1878" spans="3:4" x14ac:dyDescent="0.2">
      <c r="C1878"/>
      <c r="D1878" s="11"/>
    </row>
    <row r="1879" spans="3:4" x14ac:dyDescent="0.2">
      <c r="C1879"/>
      <c r="D1879" s="11"/>
    </row>
    <row r="1880" spans="3:4" x14ac:dyDescent="0.2">
      <c r="C1880"/>
      <c r="D1880" s="11"/>
    </row>
    <row r="1881" spans="3:4" x14ac:dyDescent="0.2">
      <c r="C1881"/>
      <c r="D1881" s="11"/>
    </row>
    <row r="1882" spans="3:4" x14ac:dyDescent="0.2">
      <c r="C1882"/>
      <c r="D1882" s="11"/>
    </row>
    <row r="1883" spans="3:4" x14ac:dyDescent="0.2">
      <c r="C1883"/>
      <c r="D1883" s="11"/>
    </row>
    <row r="1884" spans="3:4" x14ac:dyDescent="0.2">
      <c r="C1884"/>
      <c r="D1884" s="11"/>
    </row>
    <row r="1885" spans="3:4" x14ac:dyDescent="0.2">
      <c r="C1885"/>
      <c r="D1885" s="11"/>
    </row>
    <row r="1886" spans="3:4" x14ac:dyDescent="0.2">
      <c r="C1886"/>
      <c r="D1886" s="11"/>
    </row>
    <row r="1887" spans="3:4" x14ac:dyDescent="0.2">
      <c r="C1887"/>
      <c r="D1887" s="11"/>
    </row>
    <row r="1888" spans="3:4" x14ac:dyDescent="0.2">
      <c r="C1888"/>
      <c r="D1888" s="11"/>
    </row>
    <row r="1889" spans="3:4" x14ac:dyDescent="0.2">
      <c r="C1889"/>
      <c r="D1889" s="11"/>
    </row>
    <row r="1890" spans="3:4" x14ac:dyDescent="0.2">
      <c r="C1890"/>
      <c r="D1890" s="11"/>
    </row>
    <row r="1891" spans="3:4" x14ac:dyDescent="0.2">
      <c r="C1891"/>
      <c r="D1891" s="11"/>
    </row>
    <row r="1892" spans="3:4" x14ac:dyDescent="0.2">
      <c r="C1892"/>
      <c r="D1892" s="11"/>
    </row>
    <row r="1893" spans="3:4" x14ac:dyDescent="0.2">
      <c r="C1893"/>
      <c r="D1893" s="11"/>
    </row>
    <row r="1894" spans="3:4" x14ac:dyDescent="0.2">
      <c r="C1894"/>
      <c r="D1894" s="11"/>
    </row>
    <row r="1895" spans="3:4" x14ac:dyDescent="0.2">
      <c r="C1895"/>
      <c r="D1895" s="11"/>
    </row>
    <row r="1896" spans="3:4" x14ac:dyDescent="0.2">
      <c r="C1896"/>
      <c r="D1896" s="11"/>
    </row>
    <row r="1897" spans="3:4" x14ac:dyDescent="0.2">
      <c r="C1897"/>
      <c r="D1897" s="11"/>
    </row>
    <row r="1898" spans="3:4" x14ac:dyDescent="0.2">
      <c r="C1898"/>
      <c r="D1898" s="11"/>
    </row>
    <row r="1899" spans="3:4" x14ac:dyDescent="0.2">
      <c r="C1899"/>
      <c r="D1899" s="11"/>
    </row>
    <row r="1900" spans="3:4" x14ac:dyDescent="0.2">
      <c r="C1900"/>
      <c r="D1900" s="11"/>
    </row>
    <row r="1901" spans="3:4" x14ac:dyDescent="0.2">
      <c r="C1901"/>
      <c r="D1901" s="11"/>
    </row>
    <row r="1902" spans="3:4" x14ac:dyDescent="0.2">
      <c r="C1902"/>
      <c r="D1902" s="11"/>
    </row>
    <row r="1903" spans="3:4" x14ac:dyDescent="0.2">
      <c r="C1903"/>
      <c r="D1903" s="11"/>
    </row>
    <row r="1904" spans="3:4" x14ac:dyDescent="0.2">
      <c r="C1904"/>
      <c r="D1904" s="11"/>
    </row>
    <row r="1905" spans="3:4" x14ac:dyDescent="0.2">
      <c r="C1905"/>
      <c r="D1905" s="11"/>
    </row>
    <row r="1906" spans="3:4" x14ac:dyDescent="0.2">
      <c r="C1906"/>
      <c r="D1906" s="11"/>
    </row>
    <row r="1907" spans="3:4" x14ac:dyDescent="0.2">
      <c r="C1907"/>
      <c r="D1907" s="11"/>
    </row>
    <row r="1908" spans="3:4" x14ac:dyDescent="0.2">
      <c r="C1908"/>
      <c r="D1908" s="11"/>
    </row>
    <row r="1909" spans="3:4" x14ac:dyDescent="0.2">
      <c r="C1909"/>
      <c r="D1909" s="11"/>
    </row>
    <row r="1910" spans="3:4" x14ac:dyDescent="0.2">
      <c r="C1910"/>
      <c r="D1910" s="11"/>
    </row>
    <row r="1911" spans="3:4" x14ac:dyDescent="0.2">
      <c r="C1911"/>
      <c r="D1911" s="11"/>
    </row>
    <row r="1912" spans="3:4" x14ac:dyDescent="0.2">
      <c r="C1912"/>
      <c r="D1912" s="11"/>
    </row>
    <row r="1913" spans="3:4" x14ac:dyDescent="0.2">
      <c r="C1913"/>
      <c r="D1913" s="11"/>
    </row>
    <row r="1914" spans="3:4" x14ac:dyDescent="0.2">
      <c r="C1914"/>
      <c r="D1914" s="11"/>
    </row>
    <row r="1915" spans="3:4" x14ac:dyDescent="0.2">
      <c r="C1915"/>
      <c r="D1915" s="11"/>
    </row>
    <row r="1916" spans="3:4" x14ac:dyDescent="0.2">
      <c r="C1916"/>
      <c r="D1916" s="11"/>
    </row>
    <row r="1917" spans="3:4" x14ac:dyDescent="0.2">
      <c r="C1917"/>
      <c r="D1917" s="11"/>
    </row>
    <row r="1918" spans="3:4" x14ac:dyDescent="0.2">
      <c r="C1918"/>
      <c r="D1918" s="11"/>
    </row>
    <row r="1919" spans="3:4" x14ac:dyDescent="0.2">
      <c r="C1919"/>
      <c r="D1919" s="11"/>
    </row>
    <row r="1920" spans="3:4" x14ac:dyDescent="0.2">
      <c r="C1920"/>
      <c r="D1920" s="11"/>
    </row>
    <row r="1921" spans="3:4" x14ac:dyDescent="0.2">
      <c r="C1921"/>
      <c r="D1921" s="11"/>
    </row>
    <row r="1922" spans="3:4" x14ac:dyDescent="0.2">
      <c r="C1922"/>
      <c r="D1922" s="11"/>
    </row>
    <row r="1923" spans="3:4" x14ac:dyDescent="0.2">
      <c r="C1923"/>
      <c r="D1923" s="11"/>
    </row>
    <row r="1924" spans="3:4" x14ac:dyDescent="0.2">
      <c r="C1924"/>
      <c r="D1924" s="11"/>
    </row>
    <row r="1925" spans="3:4" x14ac:dyDescent="0.2">
      <c r="C1925"/>
      <c r="D1925" s="11"/>
    </row>
    <row r="1926" spans="3:4" x14ac:dyDescent="0.2">
      <c r="C1926"/>
      <c r="D1926" s="11"/>
    </row>
    <row r="1927" spans="3:4" x14ac:dyDescent="0.2">
      <c r="C1927"/>
      <c r="D1927" s="11"/>
    </row>
    <row r="1928" spans="3:4" x14ac:dyDescent="0.2">
      <c r="C1928"/>
      <c r="D1928" s="11"/>
    </row>
    <row r="1929" spans="3:4" x14ac:dyDescent="0.2">
      <c r="C1929"/>
      <c r="D1929" s="11"/>
    </row>
    <row r="1930" spans="3:4" x14ac:dyDescent="0.2">
      <c r="C1930"/>
      <c r="D1930" s="11"/>
    </row>
    <row r="1931" spans="3:4" x14ac:dyDescent="0.2">
      <c r="C1931"/>
      <c r="D1931" s="11"/>
    </row>
    <row r="1932" spans="3:4" x14ac:dyDescent="0.2">
      <c r="C1932"/>
      <c r="D1932" s="11"/>
    </row>
    <row r="1933" spans="3:4" x14ac:dyDescent="0.2">
      <c r="C1933"/>
      <c r="D1933" s="11"/>
    </row>
    <row r="1934" spans="3:4" x14ac:dyDescent="0.2">
      <c r="C1934"/>
      <c r="D1934" s="11"/>
    </row>
    <row r="1935" spans="3:4" x14ac:dyDescent="0.2">
      <c r="C1935"/>
      <c r="D1935" s="11"/>
    </row>
    <row r="1936" spans="3:4" x14ac:dyDescent="0.2">
      <c r="C1936"/>
      <c r="D1936" s="11"/>
    </row>
    <row r="1937" spans="3:4" x14ac:dyDescent="0.2">
      <c r="C1937"/>
      <c r="D1937" s="11"/>
    </row>
    <row r="1938" spans="3:4" x14ac:dyDescent="0.2">
      <c r="C1938"/>
      <c r="D1938" s="11"/>
    </row>
    <row r="1939" spans="3:4" x14ac:dyDescent="0.2">
      <c r="C1939"/>
      <c r="D1939" s="11"/>
    </row>
    <row r="1940" spans="3:4" x14ac:dyDescent="0.2">
      <c r="C1940"/>
      <c r="D1940" s="11"/>
    </row>
    <row r="1941" spans="3:4" x14ac:dyDescent="0.2">
      <c r="C1941"/>
      <c r="D1941" s="11"/>
    </row>
    <row r="1942" spans="3:4" x14ac:dyDescent="0.2">
      <c r="C1942"/>
      <c r="D1942" s="11"/>
    </row>
    <row r="1943" spans="3:4" x14ac:dyDescent="0.2">
      <c r="C1943"/>
      <c r="D1943" s="11"/>
    </row>
    <row r="1944" spans="3:4" x14ac:dyDescent="0.2">
      <c r="C1944"/>
      <c r="D1944" s="11"/>
    </row>
    <row r="1945" spans="3:4" x14ac:dyDescent="0.2">
      <c r="C1945"/>
      <c r="D1945" s="11"/>
    </row>
    <row r="1946" spans="3:4" x14ac:dyDescent="0.2">
      <c r="C1946"/>
      <c r="D1946" s="11"/>
    </row>
    <row r="1947" spans="3:4" x14ac:dyDescent="0.2">
      <c r="C1947"/>
      <c r="D1947" s="11"/>
    </row>
    <row r="1948" spans="3:4" x14ac:dyDescent="0.2">
      <c r="C1948"/>
      <c r="D1948" s="11"/>
    </row>
    <row r="1949" spans="3:4" x14ac:dyDescent="0.2">
      <c r="C1949"/>
      <c r="D1949" s="11"/>
    </row>
    <row r="1950" spans="3:4" x14ac:dyDescent="0.2">
      <c r="C1950"/>
      <c r="D1950" s="11"/>
    </row>
    <row r="1951" spans="3:4" x14ac:dyDescent="0.2">
      <c r="C1951"/>
      <c r="D1951" s="11"/>
    </row>
    <row r="1952" spans="3:4" x14ac:dyDescent="0.2">
      <c r="C1952"/>
      <c r="D1952" s="11"/>
    </row>
    <row r="1953" spans="3:4" x14ac:dyDescent="0.2">
      <c r="C1953"/>
      <c r="D1953" s="11"/>
    </row>
    <row r="1954" spans="3:4" x14ac:dyDescent="0.2">
      <c r="C1954"/>
      <c r="D1954" s="11"/>
    </row>
    <row r="1955" spans="3:4" x14ac:dyDescent="0.2">
      <c r="C1955"/>
      <c r="D1955" s="11"/>
    </row>
    <row r="1956" spans="3:4" x14ac:dyDescent="0.2">
      <c r="C1956"/>
      <c r="D1956" s="11"/>
    </row>
    <row r="1957" spans="3:4" x14ac:dyDescent="0.2">
      <c r="C1957"/>
      <c r="D1957" s="11"/>
    </row>
    <row r="1958" spans="3:4" x14ac:dyDescent="0.2">
      <c r="C1958"/>
      <c r="D1958" s="11"/>
    </row>
    <row r="1959" spans="3:4" x14ac:dyDescent="0.2">
      <c r="C1959"/>
      <c r="D1959" s="11"/>
    </row>
    <row r="1960" spans="3:4" x14ac:dyDescent="0.2">
      <c r="C1960"/>
      <c r="D1960" s="11"/>
    </row>
    <row r="1961" spans="3:4" x14ac:dyDescent="0.2">
      <c r="C1961"/>
      <c r="D1961" s="11"/>
    </row>
    <row r="1962" spans="3:4" x14ac:dyDescent="0.2">
      <c r="C1962"/>
      <c r="D1962" s="11"/>
    </row>
    <row r="1963" spans="3:4" x14ac:dyDescent="0.2">
      <c r="C1963"/>
      <c r="D1963" s="11"/>
    </row>
    <row r="1964" spans="3:4" x14ac:dyDescent="0.2">
      <c r="C1964"/>
      <c r="D1964" s="11"/>
    </row>
    <row r="1965" spans="3:4" x14ac:dyDescent="0.2">
      <c r="C1965"/>
      <c r="D1965" s="11"/>
    </row>
    <row r="1966" spans="3:4" x14ac:dyDescent="0.2">
      <c r="C1966"/>
      <c r="D1966" s="11"/>
    </row>
    <row r="1967" spans="3:4" x14ac:dyDescent="0.2">
      <c r="C1967"/>
      <c r="D1967" s="11"/>
    </row>
    <row r="1968" spans="3:4" x14ac:dyDescent="0.2">
      <c r="C1968"/>
      <c r="D1968" s="11"/>
    </row>
    <row r="1969" spans="3:4" x14ac:dyDescent="0.2">
      <c r="C1969"/>
      <c r="D1969" s="11"/>
    </row>
    <row r="1970" spans="3:4" x14ac:dyDescent="0.2">
      <c r="C1970"/>
      <c r="D1970" s="11"/>
    </row>
    <row r="1971" spans="3:4" x14ac:dyDescent="0.2">
      <c r="C1971"/>
      <c r="D1971" s="11"/>
    </row>
    <row r="1972" spans="3:4" x14ac:dyDescent="0.2">
      <c r="C1972"/>
      <c r="D1972" s="11"/>
    </row>
    <row r="1973" spans="3:4" x14ac:dyDescent="0.2">
      <c r="C1973"/>
      <c r="D1973" s="11"/>
    </row>
    <row r="1974" spans="3:4" x14ac:dyDescent="0.2">
      <c r="C1974"/>
      <c r="D1974" s="11"/>
    </row>
    <row r="1975" spans="3:4" x14ac:dyDescent="0.2">
      <c r="C1975"/>
      <c r="D1975" s="11"/>
    </row>
    <row r="1976" spans="3:4" x14ac:dyDescent="0.2">
      <c r="C1976"/>
      <c r="D1976" s="11"/>
    </row>
    <row r="1977" spans="3:4" x14ac:dyDescent="0.2">
      <c r="C1977"/>
      <c r="D1977" s="11"/>
    </row>
    <row r="1978" spans="3:4" x14ac:dyDescent="0.2">
      <c r="C1978"/>
      <c r="D1978" s="11"/>
    </row>
    <row r="1979" spans="3:4" x14ac:dyDescent="0.2">
      <c r="C1979"/>
      <c r="D1979" s="11"/>
    </row>
    <row r="1980" spans="3:4" x14ac:dyDescent="0.2">
      <c r="C1980"/>
      <c r="D1980" s="11"/>
    </row>
    <row r="1981" spans="3:4" x14ac:dyDescent="0.2">
      <c r="C1981"/>
      <c r="D1981" s="11"/>
    </row>
    <row r="1982" spans="3:4" x14ac:dyDescent="0.2">
      <c r="C1982"/>
      <c r="D1982" s="11"/>
    </row>
    <row r="1983" spans="3:4" x14ac:dyDescent="0.2">
      <c r="C1983"/>
      <c r="D1983" s="11"/>
    </row>
    <row r="1984" spans="3:4" x14ac:dyDescent="0.2">
      <c r="C1984"/>
      <c r="D1984" s="11"/>
    </row>
    <row r="1985" spans="3:4" x14ac:dyDescent="0.2">
      <c r="C1985"/>
      <c r="D1985" s="11"/>
    </row>
    <row r="1986" spans="3:4" x14ac:dyDescent="0.2">
      <c r="C1986"/>
      <c r="D1986" s="11"/>
    </row>
    <row r="1987" spans="3:4" x14ac:dyDescent="0.2">
      <c r="C1987"/>
      <c r="D1987" s="11"/>
    </row>
    <row r="1988" spans="3:4" x14ac:dyDescent="0.2">
      <c r="C1988"/>
      <c r="D1988" s="11"/>
    </row>
    <row r="1989" spans="3:4" x14ac:dyDescent="0.2">
      <c r="C1989"/>
      <c r="D1989" s="11"/>
    </row>
    <row r="1990" spans="3:4" x14ac:dyDescent="0.2">
      <c r="C1990"/>
      <c r="D1990" s="11"/>
    </row>
    <row r="1991" spans="3:4" x14ac:dyDescent="0.2">
      <c r="C1991"/>
      <c r="D1991" s="11"/>
    </row>
    <row r="1992" spans="3:4" x14ac:dyDescent="0.2">
      <c r="C1992"/>
      <c r="D1992" s="11"/>
    </row>
    <row r="1993" spans="3:4" x14ac:dyDescent="0.2">
      <c r="C1993"/>
      <c r="D1993" s="11"/>
    </row>
    <row r="1994" spans="3:4" x14ac:dyDescent="0.2">
      <c r="C1994"/>
      <c r="D1994" s="11"/>
    </row>
    <row r="1995" spans="3:4" x14ac:dyDescent="0.2">
      <c r="C1995"/>
      <c r="D1995" s="11"/>
    </row>
    <row r="1996" spans="3:4" x14ac:dyDescent="0.2">
      <c r="C1996"/>
      <c r="D1996" s="11"/>
    </row>
    <row r="1997" spans="3:4" x14ac:dyDescent="0.2">
      <c r="C1997"/>
      <c r="D1997" s="11"/>
    </row>
    <row r="1998" spans="3:4" x14ac:dyDescent="0.2">
      <c r="C1998"/>
      <c r="D1998" s="11"/>
    </row>
    <row r="1999" spans="3:4" x14ac:dyDescent="0.2">
      <c r="C1999"/>
      <c r="D1999" s="11"/>
    </row>
    <row r="2000" spans="3:4" x14ac:dyDescent="0.2">
      <c r="C2000"/>
      <c r="D2000" s="11"/>
    </row>
    <row r="2001" spans="3:4" x14ac:dyDescent="0.2">
      <c r="C2001"/>
      <c r="D2001" s="11"/>
    </row>
    <row r="2002" spans="3:4" x14ac:dyDescent="0.2">
      <c r="C2002"/>
      <c r="D2002" s="11"/>
    </row>
    <row r="2003" spans="3:4" x14ac:dyDescent="0.2">
      <c r="C2003"/>
      <c r="D2003" s="11"/>
    </row>
    <row r="2004" spans="3:4" x14ac:dyDescent="0.2">
      <c r="C2004"/>
      <c r="D2004" s="11"/>
    </row>
    <row r="2005" spans="3:4" x14ac:dyDescent="0.2">
      <c r="C2005"/>
      <c r="D2005" s="11"/>
    </row>
    <row r="2006" spans="3:4" x14ac:dyDescent="0.2">
      <c r="C2006"/>
      <c r="D2006" s="11"/>
    </row>
    <row r="2007" spans="3:4" x14ac:dyDescent="0.2">
      <c r="C2007"/>
      <c r="D2007" s="11"/>
    </row>
    <row r="2008" spans="3:4" x14ac:dyDescent="0.2">
      <c r="C2008"/>
      <c r="D2008" s="11"/>
    </row>
    <row r="2009" spans="3:4" x14ac:dyDescent="0.2">
      <c r="C2009"/>
      <c r="D2009" s="11"/>
    </row>
    <row r="2010" spans="3:4" x14ac:dyDescent="0.2">
      <c r="C2010"/>
      <c r="D2010" s="11"/>
    </row>
    <row r="2011" spans="3:4" x14ac:dyDescent="0.2">
      <c r="C2011"/>
      <c r="D2011" s="11"/>
    </row>
    <row r="2012" spans="3:4" x14ac:dyDescent="0.2">
      <c r="C2012"/>
      <c r="D2012" s="11"/>
    </row>
    <row r="2013" spans="3:4" x14ac:dyDescent="0.2">
      <c r="C2013"/>
      <c r="D2013" s="11"/>
    </row>
    <row r="2014" spans="3:4" x14ac:dyDescent="0.2">
      <c r="C2014"/>
      <c r="D2014" s="11"/>
    </row>
    <row r="2015" spans="3:4" x14ac:dyDescent="0.2">
      <c r="C2015"/>
      <c r="D2015" s="11"/>
    </row>
    <row r="2016" spans="3:4" x14ac:dyDescent="0.2">
      <c r="C2016"/>
      <c r="D2016" s="11"/>
    </row>
    <row r="2017" spans="3:4" x14ac:dyDescent="0.2">
      <c r="C2017"/>
      <c r="D2017" s="11"/>
    </row>
    <row r="2018" spans="3:4" x14ac:dyDescent="0.2">
      <c r="C2018"/>
      <c r="D2018" s="11"/>
    </row>
    <row r="2019" spans="3:4" x14ac:dyDescent="0.2">
      <c r="C2019"/>
      <c r="D2019" s="11"/>
    </row>
    <row r="2020" spans="3:4" x14ac:dyDescent="0.2">
      <c r="C2020"/>
      <c r="D2020" s="11"/>
    </row>
    <row r="2021" spans="3:4" x14ac:dyDescent="0.2">
      <c r="C2021"/>
      <c r="D2021" s="11"/>
    </row>
    <row r="2022" spans="3:4" x14ac:dyDescent="0.2">
      <c r="C2022"/>
      <c r="D2022" s="11"/>
    </row>
    <row r="2023" spans="3:4" x14ac:dyDescent="0.2">
      <c r="C2023"/>
      <c r="D2023" s="11"/>
    </row>
    <row r="2024" spans="3:4" x14ac:dyDescent="0.2">
      <c r="C2024"/>
      <c r="D2024" s="11"/>
    </row>
    <row r="2025" spans="3:4" x14ac:dyDescent="0.2">
      <c r="C2025"/>
      <c r="D2025" s="11"/>
    </row>
    <row r="2026" spans="3:4" x14ac:dyDescent="0.2">
      <c r="C2026"/>
      <c r="D2026" s="11"/>
    </row>
    <row r="2027" spans="3:4" x14ac:dyDescent="0.2">
      <c r="C2027"/>
      <c r="D2027" s="11"/>
    </row>
    <row r="2028" spans="3:4" x14ac:dyDescent="0.2">
      <c r="C2028"/>
      <c r="D2028" s="11"/>
    </row>
    <row r="2029" spans="3:4" x14ac:dyDescent="0.2">
      <c r="C2029"/>
      <c r="D2029" s="11"/>
    </row>
    <row r="2030" spans="3:4" x14ac:dyDescent="0.2">
      <c r="C2030"/>
      <c r="D2030" s="11"/>
    </row>
    <row r="2031" spans="3:4" x14ac:dyDescent="0.2">
      <c r="C2031"/>
      <c r="D2031" s="11"/>
    </row>
    <row r="2032" spans="3:4" x14ac:dyDescent="0.2">
      <c r="C2032"/>
      <c r="D2032" s="11"/>
    </row>
    <row r="2033" spans="3:4" x14ac:dyDescent="0.2">
      <c r="C2033"/>
      <c r="D2033" s="11"/>
    </row>
    <row r="2034" spans="3:4" x14ac:dyDescent="0.2">
      <c r="C2034"/>
      <c r="D2034" s="11"/>
    </row>
    <row r="2035" spans="3:4" x14ac:dyDescent="0.2">
      <c r="C2035"/>
      <c r="D2035" s="11"/>
    </row>
    <row r="2036" spans="3:4" x14ac:dyDescent="0.2">
      <c r="C2036"/>
      <c r="D2036" s="11"/>
    </row>
    <row r="2037" spans="3:4" x14ac:dyDescent="0.2">
      <c r="C2037"/>
      <c r="D2037" s="11"/>
    </row>
    <row r="2038" spans="3:4" x14ac:dyDescent="0.2">
      <c r="C2038"/>
      <c r="D2038" s="11"/>
    </row>
    <row r="2039" spans="3:4" x14ac:dyDescent="0.2">
      <c r="C2039"/>
      <c r="D2039" s="11"/>
    </row>
    <row r="2040" spans="3:4" x14ac:dyDescent="0.2">
      <c r="C2040"/>
      <c r="D2040" s="11"/>
    </row>
    <row r="2041" spans="3:4" x14ac:dyDescent="0.2">
      <c r="C2041"/>
      <c r="D2041" s="11"/>
    </row>
    <row r="2042" spans="3:4" x14ac:dyDescent="0.2">
      <c r="C2042"/>
      <c r="D2042" s="11"/>
    </row>
    <row r="2043" spans="3:4" x14ac:dyDescent="0.2">
      <c r="C2043"/>
      <c r="D2043" s="11"/>
    </row>
    <row r="2044" spans="3:4" x14ac:dyDescent="0.2">
      <c r="C2044"/>
      <c r="D2044" s="11"/>
    </row>
    <row r="2045" spans="3:4" x14ac:dyDescent="0.2">
      <c r="C2045"/>
      <c r="D2045" s="11"/>
    </row>
    <row r="2046" spans="3:4" x14ac:dyDescent="0.2">
      <c r="C2046"/>
      <c r="D2046" s="11"/>
    </row>
    <row r="2047" spans="3:4" x14ac:dyDescent="0.2">
      <c r="C2047"/>
      <c r="D2047" s="11"/>
    </row>
    <row r="2048" spans="3:4" x14ac:dyDescent="0.2">
      <c r="C2048"/>
      <c r="D2048" s="11"/>
    </row>
    <row r="2049" spans="3:4" x14ac:dyDescent="0.2">
      <c r="C2049"/>
      <c r="D2049" s="11"/>
    </row>
    <row r="2050" spans="3:4" x14ac:dyDescent="0.2">
      <c r="C2050"/>
      <c r="D2050" s="11"/>
    </row>
    <row r="2051" spans="3:4" x14ac:dyDescent="0.2">
      <c r="C2051"/>
      <c r="D2051" s="11"/>
    </row>
    <row r="2052" spans="3:4" x14ac:dyDescent="0.2">
      <c r="C2052"/>
      <c r="D2052" s="11"/>
    </row>
    <row r="2053" spans="3:4" x14ac:dyDescent="0.2">
      <c r="C2053"/>
      <c r="D2053" s="11"/>
    </row>
    <row r="2054" spans="3:4" x14ac:dyDescent="0.2">
      <c r="C2054"/>
      <c r="D2054" s="11"/>
    </row>
    <row r="2055" spans="3:4" x14ac:dyDescent="0.2">
      <c r="C2055"/>
      <c r="D2055" s="11"/>
    </row>
    <row r="2056" spans="3:4" x14ac:dyDescent="0.2">
      <c r="C2056"/>
      <c r="D2056" s="11"/>
    </row>
    <row r="2057" spans="3:4" x14ac:dyDescent="0.2">
      <c r="C2057"/>
      <c r="D2057" s="11"/>
    </row>
    <row r="2058" spans="3:4" x14ac:dyDescent="0.2">
      <c r="C2058"/>
      <c r="D2058" s="11"/>
    </row>
    <row r="2059" spans="3:4" x14ac:dyDescent="0.2">
      <c r="C2059"/>
      <c r="D2059" s="11"/>
    </row>
    <row r="2060" spans="3:4" x14ac:dyDescent="0.2">
      <c r="C2060"/>
      <c r="D2060" s="11"/>
    </row>
    <row r="2061" spans="3:4" x14ac:dyDescent="0.2">
      <c r="C2061"/>
      <c r="D2061" s="11"/>
    </row>
    <row r="2062" spans="3:4" x14ac:dyDescent="0.2">
      <c r="C2062"/>
      <c r="D2062" s="11"/>
    </row>
    <row r="2063" spans="3:4" x14ac:dyDescent="0.2">
      <c r="C2063"/>
      <c r="D2063" s="11"/>
    </row>
    <row r="2064" spans="3:4" x14ac:dyDescent="0.2">
      <c r="C2064"/>
      <c r="D2064" s="11"/>
    </row>
    <row r="2065" spans="3:4" x14ac:dyDescent="0.2">
      <c r="C2065"/>
      <c r="D2065" s="11"/>
    </row>
    <row r="2066" spans="3:4" x14ac:dyDescent="0.2">
      <c r="C2066"/>
      <c r="D2066" s="11"/>
    </row>
    <row r="2067" spans="3:4" x14ac:dyDescent="0.2">
      <c r="C2067"/>
      <c r="D2067" s="11"/>
    </row>
    <row r="2068" spans="3:4" x14ac:dyDescent="0.2">
      <c r="C2068"/>
      <c r="D2068" s="11"/>
    </row>
    <row r="2069" spans="3:4" x14ac:dyDescent="0.2">
      <c r="C2069"/>
      <c r="D2069" s="11"/>
    </row>
    <row r="2070" spans="3:4" x14ac:dyDescent="0.2">
      <c r="C2070"/>
      <c r="D2070" s="11"/>
    </row>
    <row r="2071" spans="3:4" x14ac:dyDescent="0.2">
      <c r="C2071"/>
      <c r="D2071" s="11"/>
    </row>
    <row r="2072" spans="3:4" x14ac:dyDescent="0.2">
      <c r="C2072"/>
      <c r="D2072" s="11"/>
    </row>
    <row r="2073" spans="3:4" x14ac:dyDescent="0.2">
      <c r="C2073"/>
      <c r="D2073" s="11"/>
    </row>
    <row r="2074" spans="3:4" x14ac:dyDescent="0.2">
      <c r="C2074"/>
      <c r="D2074" s="11"/>
    </row>
    <row r="2075" spans="3:4" x14ac:dyDescent="0.2">
      <c r="C2075"/>
      <c r="D2075" s="11"/>
    </row>
    <row r="2076" spans="3:4" x14ac:dyDescent="0.2">
      <c r="C2076"/>
      <c r="D2076" s="11"/>
    </row>
    <row r="2077" spans="3:4" x14ac:dyDescent="0.2">
      <c r="C2077"/>
      <c r="D2077" s="11"/>
    </row>
    <row r="2078" spans="3:4" x14ac:dyDescent="0.2">
      <c r="C2078"/>
      <c r="D2078" s="11"/>
    </row>
    <row r="2079" spans="3:4" x14ac:dyDescent="0.2">
      <c r="C2079"/>
      <c r="D2079" s="11"/>
    </row>
    <row r="2080" spans="3:4" x14ac:dyDescent="0.2">
      <c r="C2080"/>
      <c r="D2080" s="11"/>
    </row>
    <row r="2081" spans="3:4" x14ac:dyDescent="0.2">
      <c r="C2081"/>
      <c r="D2081" s="11"/>
    </row>
    <row r="2082" spans="3:4" x14ac:dyDescent="0.2">
      <c r="C2082"/>
      <c r="D2082" s="11"/>
    </row>
    <row r="2083" spans="3:4" x14ac:dyDescent="0.2">
      <c r="C2083"/>
      <c r="D2083" s="11"/>
    </row>
    <row r="2084" spans="3:4" x14ac:dyDescent="0.2">
      <c r="C2084"/>
      <c r="D2084" s="11"/>
    </row>
    <row r="2085" spans="3:4" x14ac:dyDescent="0.2">
      <c r="C2085"/>
      <c r="D2085" s="11"/>
    </row>
    <row r="2086" spans="3:4" x14ac:dyDescent="0.2">
      <c r="C2086"/>
      <c r="D2086" s="11"/>
    </row>
    <row r="2087" spans="3:4" x14ac:dyDescent="0.2">
      <c r="C2087"/>
      <c r="D2087" s="11"/>
    </row>
    <row r="2088" spans="3:4" x14ac:dyDescent="0.2">
      <c r="C2088"/>
      <c r="D2088" s="11"/>
    </row>
    <row r="2089" spans="3:4" x14ac:dyDescent="0.2">
      <c r="C2089"/>
      <c r="D2089" s="11"/>
    </row>
    <row r="2090" spans="3:4" x14ac:dyDescent="0.2">
      <c r="C2090"/>
      <c r="D2090" s="11"/>
    </row>
    <row r="2091" spans="3:4" x14ac:dyDescent="0.2">
      <c r="C2091"/>
      <c r="D2091" s="11"/>
    </row>
    <row r="2092" spans="3:4" x14ac:dyDescent="0.2">
      <c r="C2092"/>
      <c r="D2092" s="11"/>
    </row>
    <row r="2093" spans="3:4" x14ac:dyDescent="0.2">
      <c r="C2093"/>
      <c r="D2093" s="11"/>
    </row>
    <row r="2094" spans="3:4" x14ac:dyDescent="0.2">
      <c r="C2094"/>
      <c r="D2094" s="11"/>
    </row>
    <row r="2095" spans="3:4" x14ac:dyDescent="0.2">
      <c r="C2095"/>
      <c r="D2095" s="11"/>
    </row>
    <row r="2096" spans="3:4" x14ac:dyDescent="0.2">
      <c r="C2096"/>
      <c r="D2096" s="11"/>
    </row>
    <row r="2097" spans="3:4" x14ac:dyDescent="0.2">
      <c r="C2097"/>
      <c r="D2097" s="11"/>
    </row>
    <row r="2098" spans="3:4" x14ac:dyDescent="0.2">
      <c r="C2098"/>
      <c r="D2098" s="11"/>
    </row>
    <row r="2099" spans="3:4" x14ac:dyDescent="0.2">
      <c r="C2099"/>
      <c r="D2099" s="11"/>
    </row>
    <row r="2100" spans="3:4" x14ac:dyDescent="0.2">
      <c r="C2100"/>
      <c r="D2100" s="11"/>
    </row>
    <row r="2101" spans="3:4" x14ac:dyDescent="0.2">
      <c r="C2101"/>
      <c r="D2101" s="11"/>
    </row>
    <row r="2102" spans="3:4" x14ac:dyDescent="0.2">
      <c r="C2102"/>
      <c r="D2102" s="11"/>
    </row>
    <row r="2103" spans="3:4" x14ac:dyDescent="0.2">
      <c r="C2103"/>
      <c r="D2103" s="11"/>
    </row>
    <row r="2104" spans="3:4" x14ac:dyDescent="0.2">
      <c r="C2104"/>
      <c r="D2104" s="11"/>
    </row>
    <row r="2105" spans="3:4" x14ac:dyDescent="0.2">
      <c r="C2105"/>
      <c r="D2105" s="11"/>
    </row>
    <row r="2106" spans="3:4" x14ac:dyDescent="0.2">
      <c r="C2106"/>
      <c r="D2106" s="11"/>
    </row>
    <row r="2107" spans="3:4" x14ac:dyDescent="0.2">
      <c r="C2107"/>
      <c r="D2107" s="11"/>
    </row>
    <row r="2108" spans="3:4" x14ac:dyDescent="0.2">
      <c r="C2108"/>
      <c r="D2108" s="11"/>
    </row>
    <row r="2109" spans="3:4" x14ac:dyDescent="0.2">
      <c r="C2109"/>
      <c r="D2109" s="11"/>
    </row>
    <row r="2110" spans="3:4" x14ac:dyDescent="0.2">
      <c r="C2110"/>
      <c r="D2110" s="11"/>
    </row>
    <row r="2111" spans="3:4" x14ac:dyDescent="0.2">
      <c r="C2111"/>
      <c r="D2111" s="11"/>
    </row>
    <row r="2112" spans="3:4" x14ac:dyDescent="0.2">
      <c r="C2112"/>
      <c r="D2112" s="11"/>
    </row>
    <row r="2113" spans="3:4" x14ac:dyDescent="0.2">
      <c r="C2113"/>
      <c r="D2113" s="11"/>
    </row>
    <row r="2114" spans="3:4" x14ac:dyDescent="0.2">
      <c r="C2114"/>
      <c r="D2114" s="11"/>
    </row>
    <row r="2115" spans="3:4" x14ac:dyDescent="0.2">
      <c r="C2115"/>
      <c r="D2115" s="11"/>
    </row>
    <row r="2116" spans="3:4" x14ac:dyDescent="0.2">
      <c r="C2116"/>
      <c r="D2116" s="11"/>
    </row>
    <row r="2117" spans="3:4" x14ac:dyDescent="0.2">
      <c r="C2117"/>
      <c r="D2117" s="11"/>
    </row>
    <row r="2118" spans="3:4" x14ac:dyDescent="0.2">
      <c r="C2118"/>
      <c r="D2118" s="11"/>
    </row>
    <row r="2119" spans="3:4" x14ac:dyDescent="0.2">
      <c r="C2119"/>
      <c r="D2119" s="11"/>
    </row>
    <row r="2120" spans="3:4" x14ac:dyDescent="0.2">
      <c r="C2120"/>
      <c r="D2120" s="11"/>
    </row>
    <row r="2121" spans="3:4" x14ac:dyDescent="0.2">
      <c r="C2121"/>
      <c r="D2121" s="11"/>
    </row>
    <row r="2122" spans="3:4" x14ac:dyDescent="0.2">
      <c r="C2122"/>
      <c r="D2122" s="11"/>
    </row>
    <row r="2123" spans="3:4" x14ac:dyDescent="0.2">
      <c r="C2123"/>
      <c r="D2123" s="11"/>
    </row>
    <row r="2124" spans="3:4" x14ac:dyDescent="0.2">
      <c r="C2124"/>
      <c r="D2124" s="11"/>
    </row>
    <row r="2125" spans="3:4" x14ac:dyDescent="0.2">
      <c r="C2125"/>
      <c r="D2125" s="11"/>
    </row>
    <row r="2126" spans="3:4" x14ac:dyDescent="0.2">
      <c r="C2126"/>
      <c r="D2126" s="11"/>
    </row>
    <row r="2127" spans="3:4" x14ac:dyDescent="0.2">
      <c r="C2127"/>
      <c r="D2127" s="11"/>
    </row>
    <row r="2128" spans="3:4" x14ac:dyDescent="0.2">
      <c r="C2128"/>
      <c r="D2128" s="11"/>
    </row>
    <row r="2129" spans="3:4" x14ac:dyDescent="0.2">
      <c r="C2129"/>
      <c r="D2129" s="11"/>
    </row>
    <row r="2130" spans="3:4" x14ac:dyDescent="0.2">
      <c r="C2130"/>
      <c r="D2130" s="11"/>
    </row>
    <row r="2131" spans="3:4" x14ac:dyDescent="0.2">
      <c r="C2131"/>
      <c r="D2131" s="11"/>
    </row>
    <row r="2132" spans="3:4" x14ac:dyDescent="0.2">
      <c r="C2132"/>
      <c r="D2132" s="11"/>
    </row>
    <row r="2133" spans="3:4" x14ac:dyDescent="0.2">
      <c r="C2133"/>
      <c r="D2133" s="11"/>
    </row>
    <row r="2134" spans="3:4" x14ac:dyDescent="0.2">
      <c r="C2134"/>
      <c r="D2134" s="11"/>
    </row>
    <row r="2135" spans="3:4" x14ac:dyDescent="0.2">
      <c r="C2135"/>
      <c r="D2135" s="11"/>
    </row>
    <row r="2136" spans="3:4" x14ac:dyDescent="0.2">
      <c r="C2136"/>
      <c r="D2136" s="11"/>
    </row>
    <row r="2137" spans="3:4" x14ac:dyDescent="0.2">
      <c r="C2137"/>
      <c r="D2137" s="11"/>
    </row>
    <row r="2138" spans="3:4" x14ac:dyDescent="0.2">
      <c r="C2138"/>
      <c r="D2138" s="11"/>
    </row>
    <row r="2139" spans="3:4" x14ac:dyDescent="0.2">
      <c r="C2139"/>
      <c r="D2139" s="11"/>
    </row>
    <row r="2140" spans="3:4" x14ac:dyDescent="0.2">
      <c r="C2140"/>
      <c r="D2140" s="11"/>
    </row>
    <row r="2141" spans="3:4" x14ac:dyDescent="0.2">
      <c r="C2141"/>
      <c r="D2141" s="11"/>
    </row>
    <row r="2142" spans="3:4" x14ac:dyDescent="0.2">
      <c r="C2142"/>
      <c r="D2142" s="11"/>
    </row>
    <row r="2143" spans="3:4" x14ac:dyDescent="0.2">
      <c r="C2143"/>
      <c r="D2143" s="11"/>
    </row>
    <row r="2144" spans="3:4" x14ac:dyDescent="0.2">
      <c r="C2144"/>
      <c r="D2144" s="11"/>
    </row>
    <row r="2145" spans="3:4" x14ac:dyDescent="0.2">
      <c r="C2145"/>
      <c r="D2145" s="11"/>
    </row>
    <row r="2146" spans="3:4" x14ac:dyDescent="0.2">
      <c r="C2146"/>
      <c r="D2146" s="11"/>
    </row>
    <row r="2147" spans="3:4" x14ac:dyDescent="0.2">
      <c r="C2147"/>
      <c r="D2147" s="11"/>
    </row>
    <row r="2148" spans="3:4" x14ac:dyDescent="0.2">
      <c r="C2148"/>
      <c r="D2148" s="11"/>
    </row>
    <row r="2149" spans="3:4" x14ac:dyDescent="0.2">
      <c r="C2149"/>
      <c r="D2149" s="11"/>
    </row>
    <row r="2150" spans="3:4" x14ac:dyDescent="0.2">
      <c r="C2150"/>
      <c r="D2150" s="11"/>
    </row>
    <row r="2151" spans="3:4" x14ac:dyDescent="0.2">
      <c r="C2151"/>
      <c r="D2151" s="11"/>
    </row>
    <row r="2152" spans="3:4" x14ac:dyDescent="0.2">
      <c r="C2152"/>
      <c r="D2152" s="11"/>
    </row>
    <row r="2153" spans="3:4" x14ac:dyDescent="0.2">
      <c r="C2153"/>
      <c r="D2153" s="11"/>
    </row>
    <row r="2154" spans="3:4" x14ac:dyDescent="0.2">
      <c r="C2154"/>
      <c r="D2154" s="11"/>
    </row>
    <row r="2155" spans="3:4" x14ac:dyDescent="0.2">
      <c r="C2155"/>
      <c r="D2155" s="11"/>
    </row>
    <row r="2156" spans="3:4" x14ac:dyDescent="0.2">
      <c r="C2156"/>
      <c r="D2156" s="11"/>
    </row>
    <row r="2157" spans="3:4" x14ac:dyDescent="0.2">
      <c r="C2157"/>
      <c r="D2157" s="11"/>
    </row>
    <row r="2158" spans="3:4" x14ac:dyDescent="0.2">
      <c r="C2158"/>
      <c r="D2158" s="11"/>
    </row>
    <row r="2159" spans="3:4" x14ac:dyDescent="0.2">
      <c r="C2159"/>
      <c r="D2159" s="11"/>
    </row>
    <row r="2160" spans="3:4" x14ac:dyDescent="0.2">
      <c r="C2160"/>
      <c r="D2160" s="11"/>
    </row>
    <row r="2161" spans="3:4" x14ac:dyDescent="0.2">
      <c r="C2161"/>
      <c r="D2161" s="11"/>
    </row>
    <row r="2162" spans="3:4" x14ac:dyDescent="0.2">
      <c r="C2162"/>
      <c r="D2162" s="11"/>
    </row>
    <row r="2163" spans="3:4" x14ac:dyDescent="0.2">
      <c r="C2163"/>
      <c r="D2163" s="11"/>
    </row>
    <row r="2164" spans="3:4" x14ac:dyDescent="0.2">
      <c r="C2164"/>
      <c r="D2164" s="11"/>
    </row>
    <row r="2165" spans="3:4" x14ac:dyDescent="0.2">
      <c r="C2165"/>
      <c r="D2165" s="11"/>
    </row>
    <row r="2166" spans="3:4" x14ac:dyDescent="0.2">
      <c r="C2166"/>
      <c r="D2166" s="11"/>
    </row>
    <row r="2167" spans="3:4" x14ac:dyDescent="0.2">
      <c r="C2167"/>
      <c r="D2167" s="11"/>
    </row>
    <row r="2168" spans="3:4" x14ac:dyDescent="0.2">
      <c r="C2168"/>
      <c r="D2168" s="11"/>
    </row>
    <row r="2169" spans="3:4" x14ac:dyDescent="0.2">
      <c r="C2169"/>
      <c r="D2169" s="11"/>
    </row>
    <row r="2170" spans="3:4" x14ac:dyDescent="0.2">
      <c r="C2170"/>
      <c r="D2170" s="11"/>
    </row>
    <row r="2171" spans="3:4" x14ac:dyDescent="0.2">
      <c r="C2171"/>
      <c r="D2171" s="11"/>
    </row>
    <row r="2172" spans="3:4" x14ac:dyDescent="0.2">
      <c r="C2172"/>
      <c r="D2172" s="11"/>
    </row>
    <row r="2173" spans="3:4" x14ac:dyDescent="0.2">
      <c r="C2173"/>
      <c r="D2173" s="11"/>
    </row>
    <row r="2174" spans="3:4" x14ac:dyDescent="0.2">
      <c r="C2174"/>
      <c r="D2174" s="11"/>
    </row>
    <row r="2175" spans="3:4" x14ac:dyDescent="0.2">
      <c r="C2175"/>
      <c r="D2175" s="11"/>
    </row>
    <row r="2176" spans="3:4" x14ac:dyDescent="0.2">
      <c r="C2176"/>
      <c r="D2176" s="11"/>
    </row>
    <row r="2177" spans="3:4" x14ac:dyDescent="0.2">
      <c r="C2177"/>
      <c r="D2177" s="11"/>
    </row>
    <row r="2178" spans="3:4" x14ac:dyDescent="0.2">
      <c r="C2178"/>
      <c r="D2178" s="11"/>
    </row>
    <row r="2179" spans="3:4" x14ac:dyDescent="0.2">
      <c r="C2179"/>
      <c r="D2179" s="11"/>
    </row>
    <row r="2180" spans="3:4" x14ac:dyDescent="0.2">
      <c r="C2180"/>
      <c r="D2180" s="11"/>
    </row>
    <row r="2181" spans="3:4" x14ac:dyDescent="0.2">
      <c r="C2181"/>
      <c r="D2181" s="11"/>
    </row>
    <row r="2182" spans="3:4" x14ac:dyDescent="0.2">
      <c r="C2182"/>
      <c r="D2182" s="11"/>
    </row>
    <row r="2183" spans="3:4" x14ac:dyDescent="0.2">
      <c r="C2183"/>
      <c r="D2183" s="11"/>
    </row>
    <row r="2184" spans="3:4" x14ac:dyDescent="0.2">
      <c r="C2184"/>
      <c r="D2184" s="11"/>
    </row>
    <row r="2185" spans="3:4" x14ac:dyDescent="0.2">
      <c r="C2185"/>
      <c r="D2185" s="11"/>
    </row>
    <row r="2186" spans="3:4" x14ac:dyDescent="0.2">
      <c r="C2186"/>
      <c r="D2186" s="11"/>
    </row>
    <row r="2187" spans="3:4" x14ac:dyDescent="0.2">
      <c r="C2187"/>
      <c r="D2187" s="11"/>
    </row>
    <row r="2188" spans="3:4" x14ac:dyDescent="0.2">
      <c r="C2188"/>
      <c r="D2188" s="11"/>
    </row>
    <row r="2189" spans="3:4" x14ac:dyDescent="0.2">
      <c r="C2189"/>
      <c r="D2189" s="11"/>
    </row>
    <row r="2190" spans="3:4" x14ac:dyDescent="0.2">
      <c r="C2190"/>
      <c r="D2190" s="11"/>
    </row>
    <row r="2191" spans="3:4" x14ac:dyDescent="0.2">
      <c r="C2191"/>
      <c r="D2191" s="11"/>
    </row>
    <row r="2192" spans="3:4" x14ac:dyDescent="0.2">
      <c r="C2192"/>
      <c r="D2192" s="11"/>
    </row>
    <row r="2193" spans="3:4" x14ac:dyDescent="0.2">
      <c r="C2193"/>
      <c r="D2193" s="11"/>
    </row>
    <row r="2194" spans="3:4" x14ac:dyDescent="0.2">
      <c r="C2194"/>
      <c r="D2194" s="11"/>
    </row>
    <row r="2195" spans="3:4" x14ac:dyDescent="0.2">
      <c r="C2195"/>
      <c r="D2195" s="11"/>
    </row>
    <row r="2196" spans="3:4" x14ac:dyDescent="0.2">
      <c r="C2196"/>
      <c r="D2196" s="11"/>
    </row>
    <row r="2197" spans="3:4" x14ac:dyDescent="0.2">
      <c r="C2197"/>
      <c r="D2197" s="11"/>
    </row>
    <row r="2198" spans="3:4" x14ac:dyDescent="0.2">
      <c r="C2198"/>
      <c r="D2198" s="11"/>
    </row>
    <row r="2199" spans="3:4" x14ac:dyDescent="0.2">
      <c r="C2199"/>
      <c r="D2199" s="11"/>
    </row>
    <row r="2200" spans="3:4" x14ac:dyDescent="0.2">
      <c r="C2200"/>
      <c r="D2200" s="11"/>
    </row>
    <row r="2201" spans="3:4" x14ac:dyDescent="0.2">
      <c r="C2201"/>
      <c r="D2201" s="11"/>
    </row>
    <row r="2202" spans="3:4" x14ac:dyDescent="0.2">
      <c r="C2202"/>
      <c r="D2202" s="11"/>
    </row>
    <row r="2203" spans="3:4" x14ac:dyDescent="0.2">
      <c r="C2203"/>
      <c r="D2203" s="11"/>
    </row>
    <row r="2204" spans="3:4" x14ac:dyDescent="0.2">
      <c r="C2204"/>
      <c r="D2204" s="11"/>
    </row>
    <row r="2205" spans="3:4" x14ac:dyDescent="0.2">
      <c r="C2205"/>
      <c r="D2205" s="11"/>
    </row>
    <row r="2206" spans="3:4" x14ac:dyDescent="0.2">
      <c r="C2206"/>
      <c r="D2206" s="11"/>
    </row>
    <row r="2207" spans="3:4" x14ac:dyDescent="0.2">
      <c r="C2207"/>
      <c r="D2207" s="11"/>
    </row>
    <row r="2208" spans="3:4" x14ac:dyDescent="0.2">
      <c r="C2208"/>
      <c r="D2208" s="11"/>
    </row>
    <row r="2209" spans="3:4" x14ac:dyDescent="0.2">
      <c r="C2209"/>
      <c r="D2209" s="11"/>
    </row>
    <row r="2210" spans="3:4" x14ac:dyDescent="0.2">
      <c r="C2210"/>
      <c r="D2210" s="11"/>
    </row>
    <row r="2211" spans="3:4" x14ac:dyDescent="0.2">
      <c r="C2211"/>
      <c r="D2211" s="11"/>
    </row>
    <row r="2212" spans="3:4" x14ac:dyDescent="0.2">
      <c r="C2212"/>
      <c r="D2212" s="11"/>
    </row>
    <row r="2213" spans="3:4" x14ac:dyDescent="0.2">
      <c r="C2213"/>
      <c r="D2213" s="11"/>
    </row>
    <row r="2214" spans="3:4" x14ac:dyDescent="0.2">
      <c r="C2214"/>
      <c r="D2214" s="11"/>
    </row>
    <row r="2215" spans="3:4" x14ac:dyDescent="0.2">
      <c r="C2215"/>
      <c r="D2215" s="11"/>
    </row>
    <row r="2216" spans="3:4" x14ac:dyDescent="0.2">
      <c r="C2216"/>
      <c r="D2216" s="11"/>
    </row>
    <row r="2217" spans="3:4" x14ac:dyDescent="0.2">
      <c r="C2217"/>
      <c r="D2217" s="11"/>
    </row>
    <row r="2218" spans="3:4" x14ac:dyDescent="0.2">
      <c r="C2218"/>
      <c r="D2218" s="11"/>
    </row>
    <row r="2219" spans="3:4" x14ac:dyDescent="0.2">
      <c r="C2219"/>
      <c r="D2219" s="11"/>
    </row>
    <row r="2220" spans="3:4" x14ac:dyDescent="0.2">
      <c r="C2220"/>
      <c r="D2220" s="11"/>
    </row>
    <row r="2221" spans="3:4" x14ac:dyDescent="0.2">
      <c r="C2221"/>
      <c r="D2221" s="11"/>
    </row>
    <row r="2222" spans="3:4" x14ac:dyDescent="0.2">
      <c r="C2222"/>
      <c r="D2222" s="11"/>
    </row>
    <row r="2223" spans="3:4" x14ac:dyDescent="0.2">
      <c r="C2223"/>
      <c r="D2223" s="11"/>
    </row>
    <row r="2224" spans="3:4" x14ac:dyDescent="0.2">
      <c r="C2224"/>
      <c r="D2224" s="11"/>
    </row>
    <row r="2225" spans="3:4" x14ac:dyDescent="0.2">
      <c r="C2225"/>
      <c r="D2225" s="11"/>
    </row>
    <row r="2226" spans="3:4" x14ac:dyDescent="0.2">
      <c r="C2226"/>
      <c r="D2226" s="11"/>
    </row>
    <row r="2227" spans="3:4" x14ac:dyDescent="0.2">
      <c r="C2227"/>
      <c r="D2227" s="11"/>
    </row>
    <row r="2228" spans="3:4" x14ac:dyDescent="0.2">
      <c r="C2228"/>
      <c r="D2228" s="11"/>
    </row>
    <row r="2229" spans="3:4" x14ac:dyDescent="0.2">
      <c r="C2229"/>
      <c r="D2229" s="11"/>
    </row>
    <row r="2230" spans="3:4" x14ac:dyDescent="0.2">
      <c r="C2230"/>
      <c r="D2230" s="11"/>
    </row>
    <row r="2231" spans="3:4" x14ac:dyDescent="0.2">
      <c r="C2231"/>
      <c r="D2231" s="11"/>
    </row>
    <row r="2232" spans="3:4" x14ac:dyDescent="0.2">
      <c r="C2232"/>
      <c r="D2232" s="11"/>
    </row>
    <row r="2233" spans="3:4" x14ac:dyDescent="0.2">
      <c r="C2233"/>
      <c r="D2233" s="11"/>
    </row>
    <row r="2234" spans="3:4" x14ac:dyDescent="0.2">
      <c r="C2234"/>
      <c r="D2234" s="11"/>
    </row>
    <row r="2235" spans="3:4" x14ac:dyDescent="0.2">
      <c r="C2235"/>
      <c r="D2235" s="11"/>
    </row>
    <row r="2236" spans="3:4" x14ac:dyDescent="0.2">
      <c r="C2236"/>
      <c r="D2236" s="11"/>
    </row>
    <row r="2237" spans="3:4" x14ac:dyDescent="0.2">
      <c r="C2237"/>
      <c r="D2237" s="11"/>
    </row>
    <row r="2238" spans="3:4" x14ac:dyDescent="0.2">
      <c r="C2238"/>
      <c r="D2238" s="11"/>
    </row>
    <row r="2239" spans="3:4" x14ac:dyDescent="0.2">
      <c r="C2239"/>
      <c r="D2239" s="11"/>
    </row>
    <row r="2240" spans="3:4" x14ac:dyDescent="0.2">
      <c r="C2240"/>
      <c r="D2240" s="11"/>
    </row>
    <row r="2241" spans="3:4" x14ac:dyDescent="0.2">
      <c r="C2241"/>
      <c r="D2241" s="11"/>
    </row>
    <row r="2242" spans="3:4" x14ac:dyDescent="0.2">
      <c r="C2242"/>
      <c r="D2242" s="11"/>
    </row>
    <row r="2243" spans="3:4" x14ac:dyDescent="0.2">
      <c r="C2243"/>
      <c r="D2243" s="11"/>
    </row>
    <row r="2244" spans="3:4" x14ac:dyDescent="0.2">
      <c r="C2244"/>
      <c r="D2244" s="11"/>
    </row>
    <row r="2245" spans="3:4" x14ac:dyDescent="0.2">
      <c r="C2245"/>
      <c r="D2245" s="11"/>
    </row>
    <row r="2246" spans="3:4" x14ac:dyDescent="0.2">
      <c r="C2246"/>
      <c r="D2246" s="11"/>
    </row>
    <row r="2247" spans="3:4" x14ac:dyDescent="0.2">
      <c r="C2247"/>
      <c r="D2247" s="11"/>
    </row>
    <row r="2248" spans="3:4" x14ac:dyDescent="0.2">
      <c r="C2248"/>
      <c r="D2248" s="11"/>
    </row>
    <row r="2249" spans="3:4" x14ac:dyDescent="0.2">
      <c r="C2249"/>
      <c r="D2249" s="11"/>
    </row>
    <row r="2250" spans="3:4" x14ac:dyDescent="0.2">
      <c r="C2250"/>
      <c r="D2250" s="11"/>
    </row>
    <row r="2251" spans="3:4" x14ac:dyDescent="0.2">
      <c r="C2251"/>
      <c r="D2251" s="11"/>
    </row>
    <row r="2252" spans="3:4" x14ac:dyDescent="0.2">
      <c r="C2252"/>
      <c r="D2252" s="11"/>
    </row>
    <row r="2253" spans="3:4" x14ac:dyDescent="0.2">
      <c r="C2253"/>
      <c r="D2253" s="11"/>
    </row>
    <row r="2254" spans="3:4" x14ac:dyDescent="0.2">
      <c r="C2254"/>
      <c r="D2254" s="11"/>
    </row>
    <row r="2255" spans="3:4" x14ac:dyDescent="0.2">
      <c r="C2255"/>
      <c r="D2255" s="11"/>
    </row>
    <row r="2256" spans="3:4" x14ac:dyDescent="0.2">
      <c r="C2256"/>
      <c r="D2256" s="11"/>
    </row>
    <row r="2257" spans="3:4" x14ac:dyDescent="0.2">
      <c r="C2257"/>
      <c r="D2257" s="11"/>
    </row>
    <row r="2258" spans="3:4" x14ac:dyDescent="0.2">
      <c r="C2258"/>
      <c r="D2258" s="11"/>
    </row>
    <row r="2259" spans="3:4" x14ac:dyDescent="0.2">
      <c r="C2259"/>
      <c r="D2259" s="11"/>
    </row>
    <row r="2260" spans="3:4" x14ac:dyDescent="0.2">
      <c r="C2260"/>
      <c r="D2260" s="11"/>
    </row>
    <row r="2261" spans="3:4" x14ac:dyDescent="0.2">
      <c r="C2261"/>
      <c r="D2261" s="11"/>
    </row>
    <row r="2262" spans="3:4" x14ac:dyDescent="0.2">
      <c r="C2262"/>
      <c r="D2262" s="11"/>
    </row>
    <row r="2263" spans="3:4" x14ac:dyDescent="0.2">
      <c r="C2263"/>
      <c r="D2263" s="11"/>
    </row>
    <row r="2264" spans="3:4" x14ac:dyDescent="0.2">
      <c r="C2264"/>
      <c r="D2264" s="11"/>
    </row>
    <row r="2265" spans="3:4" x14ac:dyDescent="0.2">
      <c r="C2265"/>
      <c r="D2265" s="11"/>
    </row>
    <row r="2266" spans="3:4" x14ac:dyDescent="0.2">
      <c r="C2266"/>
      <c r="D2266" s="11"/>
    </row>
    <row r="2267" spans="3:4" x14ac:dyDescent="0.2">
      <c r="C2267"/>
      <c r="D2267" s="11"/>
    </row>
    <row r="2268" spans="3:4" x14ac:dyDescent="0.2">
      <c r="C2268"/>
      <c r="D2268" s="11"/>
    </row>
    <row r="2269" spans="3:4" x14ac:dyDescent="0.2">
      <c r="C2269"/>
      <c r="D2269" s="11"/>
    </row>
    <row r="2270" spans="3:4" x14ac:dyDescent="0.2">
      <c r="C2270"/>
      <c r="D2270" s="11"/>
    </row>
    <row r="2271" spans="3:4" x14ac:dyDescent="0.2">
      <c r="C2271"/>
      <c r="D2271" s="11"/>
    </row>
    <row r="2272" spans="3:4" x14ac:dyDescent="0.2">
      <c r="C2272"/>
      <c r="D2272" s="11"/>
    </row>
    <row r="2273" spans="3:4" x14ac:dyDescent="0.2">
      <c r="C2273"/>
      <c r="D2273" s="11"/>
    </row>
    <row r="2274" spans="3:4" x14ac:dyDescent="0.2">
      <c r="C2274"/>
      <c r="D2274" s="11"/>
    </row>
    <row r="2275" spans="3:4" x14ac:dyDescent="0.2">
      <c r="C2275"/>
      <c r="D2275" s="11"/>
    </row>
    <row r="2276" spans="3:4" x14ac:dyDescent="0.2">
      <c r="C2276"/>
      <c r="D2276" s="11"/>
    </row>
    <row r="2277" spans="3:4" x14ac:dyDescent="0.2">
      <c r="C2277"/>
      <c r="D2277" s="11"/>
    </row>
    <row r="2278" spans="3:4" x14ac:dyDescent="0.2">
      <c r="C2278"/>
      <c r="D2278" s="11"/>
    </row>
    <row r="2279" spans="3:4" x14ac:dyDescent="0.2">
      <c r="C2279"/>
      <c r="D2279" s="11"/>
    </row>
    <row r="2280" spans="3:4" x14ac:dyDescent="0.2">
      <c r="C2280"/>
      <c r="D2280" s="11"/>
    </row>
    <row r="2281" spans="3:4" x14ac:dyDescent="0.2">
      <c r="C2281"/>
      <c r="D2281" s="11"/>
    </row>
    <row r="2282" spans="3:4" x14ac:dyDescent="0.2">
      <c r="C2282"/>
      <c r="D2282" s="11"/>
    </row>
    <row r="2283" spans="3:4" x14ac:dyDescent="0.2">
      <c r="C2283"/>
      <c r="D2283" s="11"/>
    </row>
    <row r="2284" spans="3:4" x14ac:dyDescent="0.2">
      <c r="C2284"/>
      <c r="D2284" s="11"/>
    </row>
    <row r="2285" spans="3:4" x14ac:dyDescent="0.2">
      <c r="C2285"/>
      <c r="D2285" s="11"/>
    </row>
    <row r="2286" spans="3:4" x14ac:dyDescent="0.2">
      <c r="C2286"/>
      <c r="D2286" s="11"/>
    </row>
    <row r="2287" spans="3:4" x14ac:dyDescent="0.2">
      <c r="C2287"/>
      <c r="D2287" s="11"/>
    </row>
    <row r="2288" spans="3:4" x14ac:dyDescent="0.2">
      <c r="C2288"/>
      <c r="D2288" s="11"/>
    </row>
    <row r="2289" spans="3:4" x14ac:dyDescent="0.2">
      <c r="C2289"/>
      <c r="D2289" s="11"/>
    </row>
    <row r="2290" spans="3:4" x14ac:dyDescent="0.2">
      <c r="C2290"/>
      <c r="D2290" s="11"/>
    </row>
    <row r="2291" spans="3:4" x14ac:dyDescent="0.2">
      <c r="C2291"/>
      <c r="D2291" s="11"/>
    </row>
    <row r="2292" spans="3:4" x14ac:dyDescent="0.2">
      <c r="C2292"/>
      <c r="D2292" s="11"/>
    </row>
    <row r="2293" spans="3:4" x14ac:dyDescent="0.2">
      <c r="C2293"/>
      <c r="D2293" s="11"/>
    </row>
    <row r="2294" spans="3:4" x14ac:dyDescent="0.2">
      <c r="C2294"/>
      <c r="D2294" s="11"/>
    </row>
    <row r="2295" spans="3:4" x14ac:dyDescent="0.2">
      <c r="C2295"/>
      <c r="D2295" s="11"/>
    </row>
    <row r="2296" spans="3:4" x14ac:dyDescent="0.2">
      <c r="C2296"/>
      <c r="D2296" s="11"/>
    </row>
    <row r="2297" spans="3:4" x14ac:dyDescent="0.2">
      <c r="C2297"/>
      <c r="D2297" s="11"/>
    </row>
    <row r="2298" spans="3:4" x14ac:dyDescent="0.2">
      <c r="C2298"/>
      <c r="D2298" s="11"/>
    </row>
    <row r="2299" spans="3:4" x14ac:dyDescent="0.2">
      <c r="C2299"/>
      <c r="D2299" s="11"/>
    </row>
    <row r="2300" spans="3:4" x14ac:dyDescent="0.2">
      <c r="C2300"/>
      <c r="D2300" s="11"/>
    </row>
    <row r="2301" spans="3:4" x14ac:dyDescent="0.2">
      <c r="C2301"/>
      <c r="D2301" s="11"/>
    </row>
    <row r="2302" spans="3:4" x14ac:dyDescent="0.2">
      <c r="C2302"/>
      <c r="D2302" s="11"/>
    </row>
    <row r="2303" spans="3:4" x14ac:dyDescent="0.2">
      <c r="C2303"/>
      <c r="D2303" s="11"/>
    </row>
    <row r="2304" spans="3:4" x14ac:dyDescent="0.2">
      <c r="C2304"/>
      <c r="D2304" s="11"/>
    </row>
    <row r="2305" spans="3:4" x14ac:dyDescent="0.2">
      <c r="C2305"/>
      <c r="D2305" s="11"/>
    </row>
    <row r="2306" spans="3:4" x14ac:dyDescent="0.2">
      <c r="C2306"/>
      <c r="D2306" s="11"/>
    </row>
    <row r="2307" spans="3:4" x14ac:dyDescent="0.2">
      <c r="C2307"/>
      <c r="D2307" s="11"/>
    </row>
    <row r="2308" spans="3:4" x14ac:dyDescent="0.2">
      <c r="C2308"/>
      <c r="D2308" s="11"/>
    </row>
    <row r="2309" spans="3:4" x14ac:dyDescent="0.2">
      <c r="C2309"/>
      <c r="D2309" s="11"/>
    </row>
    <row r="2310" spans="3:4" x14ac:dyDescent="0.2">
      <c r="C2310"/>
      <c r="D2310" s="11"/>
    </row>
    <row r="2311" spans="3:4" x14ac:dyDescent="0.2">
      <c r="C2311"/>
      <c r="D2311" s="11"/>
    </row>
    <row r="2312" spans="3:4" x14ac:dyDescent="0.2">
      <c r="C2312"/>
      <c r="D2312" s="11"/>
    </row>
    <row r="2313" spans="3:4" x14ac:dyDescent="0.2">
      <c r="C2313"/>
      <c r="D2313" s="11"/>
    </row>
    <row r="2314" spans="3:4" x14ac:dyDescent="0.2">
      <c r="C2314"/>
      <c r="D2314" s="11"/>
    </row>
    <row r="2315" spans="3:4" x14ac:dyDescent="0.2">
      <c r="C2315"/>
      <c r="D2315" s="11"/>
    </row>
    <row r="2316" spans="3:4" x14ac:dyDescent="0.2">
      <c r="C2316"/>
      <c r="D2316" s="11"/>
    </row>
    <row r="2317" spans="3:4" x14ac:dyDescent="0.2">
      <c r="C2317"/>
      <c r="D2317" s="11"/>
    </row>
    <row r="2318" spans="3:4" x14ac:dyDescent="0.2">
      <c r="C2318"/>
      <c r="D2318" s="11"/>
    </row>
    <row r="2319" spans="3:4" x14ac:dyDescent="0.2">
      <c r="C2319"/>
      <c r="D2319" s="11"/>
    </row>
    <row r="2320" spans="3:4" x14ac:dyDescent="0.2">
      <c r="C2320"/>
      <c r="D2320" s="11"/>
    </row>
    <row r="2321" spans="3:4" x14ac:dyDescent="0.2">
      <c r="C2321"/>
      <c r="D2321" s="11"/>
    </row>
    <row r="2322" spans="3:4" x14ac:dyDescent="0.2">
      <c r="C2322"/>
      <c r="D2322" s="11"/>
    </row>
    <row r="2323" spans="3:4" x14ac:dyDescent="0.2">
      <c r="C2323"/>
      <c r="D2323" s="11"/>
    </row>
    <row r="2324" spans="3:4" x14ac:dyDescent="0.2">
      <c r="C2324"/>
      <c r="D2324" s="11"/>
    </row>
    <row r="2325" spans="3:4" x14ac:dyDescent="0.2">
      <c r="C2325"/>
      <c r="D2325" s="11"/>
    </row>
    <row r="2326" spans="3:4" x14ac:dyDescent="0.2">
      <c r="C2326"/>
      <c r="D2326" s="11"/>
    </row>
    <row r="2327" spans="3:4" x14ac:dyDescent="0.2">
      <c r="C2327"/>
      <c r="D2327" s="11"/>
    </row>
    <row r="2328" spans="3:4" x14ac:dyDescent="0.2">
      <c r="C2328"/>
      <c r="D2328" s="11"/>
    </row>
    <row r="2329" spans="3:4" x14ac:dyDescent="0.2">
      <c r="C2329"/>
      <c r="D2329" s="11"/>
    </row>
    <row r="2330" spans="3:4" x14ac:dyDescent="0.2">
      <c r="C2330"/>
      <c r="D2330" s="11"/>
    </row>
    <row r="2331" spans="3:4" x14ac:dyDescent="0.2">
      <c r="C2331"/>
      <c r="D2331" s="11"/>
    </row>
    <row r="2332" spans="3:4" x14ac:dyDescent="0.2">
      <c r="C2332"/>
      <c r="D2332" s="11"/>
    </row>
    <row r="2333" spans="3:4" x14ac:dyDescent="0.2">
      <c r="C2333"/>
      <c r="D2333" s="11"/>
    </row>
    <row r="2334" spans="3:4" x14ac:dyDescent="0.2">
      <c r="C2334"/>
      <c r="D2334" s="11"/>
    </row>
    <row r="2335" spans="3:4" x14ac:dyDescent="0.2">
      <c r="C2335"/>
      <c r="D2335" s="11"/>
    </row>
    <row r="2336" spans="3:4" x14ac:dyDescent="0.2">
      <c r="C2336"/>
      <c r="D2336" s="11"/>
    </row>
    <row r="2337" spans="3:4" x14ac:dyDescent="0.2">
      <c r="C2337"/>
      <c r="D2337" s="11"/>
    </row>
    <row r="2338" spans="3:4" x14ac:dyDescent="0.2">
      <c r="C2338"/>
      <c r="D2338" s="11"/>
    </row>
    <row r="2339" spans="3:4" x14ac:dyDescent="0.2">
      <c r="C2339"/>
      <c r="D2339" s="11"/>
    </row>
    <row r="2340" spans="3:4" x14ac:dyDescent="0.2">
      <c r="C2340"/>
      <c r="D2340" s="11"/>
    </row>
    <row r="2341" spans="3:4" x14ac:dyDescent="0.2">
      <c r="C2341"/>
      <c r="D2341" s="11"/>
    </row>
    <row r="2342" spans="3:4" x14ac:dyDescent="0.2">
      <c r="C2342"/>
      <c r="D2342" s="11"/>
    </row>
    <row r="2343" spans="3:4" x14ac:dyDescent="0.2">
      <c r="C2343"/>
      <c r="D2343" s="11"/>
    </row>
    <row r="2344" spans="3:4" x14ac:dyDescent="0.2">
      <c r="C2344"/>
      <c r="D2344" s="11"/>
    </row>
    <row r="2345" spans="3:4" x14ac:dyDescent="0.2">
      <c r="C2345"/>
      <c r="D2345" s="11"/>
    </row>
    <row r="2346" spans="3:4" x14ac:dyDescent="0.2">
      <c r="C2346"/>
      <c r="D2346" s="11"/>
    </row>
    <row r="2347" spans="3:4" x14ac:dyDescent="0.2">
      <c r="C2347"/>
      <c r="D2347" s="11"/>
    </row>
    <row r="2348" spans="3:4" x14ac:dyDescent="0.2">
      <c r="C2348"/>
      <c r="D2348" s="11"/>
    </row>
    <row r="2349" spans="3:4" x14ac:dyDescent="0.2">
      <c r="C2349"/>
      <c r="D2349" s="11"/>
    </row>
    <row r="2350" spans="3:4" x14ac:dyDescent="0.2">
      <c r="C2350"/>
      <c r="D2350" s="11"/>
    </row>
    <row r="2351" spans="3:4" x14ac:dyDescent="0.2">
      <c r="C2351"/>
      <c r="D2351" s="11"/>
    </row>
    <row r="2352" spans="3:4" x14ac:dyDescent="0.2">
      <c r="C2352"/>
      <c r="D2352" s="11"/>
    </row>
    <row r="2353" spans="3:4" x14ac:dyDescent="0.2">
      <c r="C2353"/>
      <c r="D2353" s="11"/>
    </row>
    <row r="2354" spans="3:4" x14ac:dyDescent="0.2">
      <c r="C2354"/>
      <c r="D2354" s="11"/>
    </row>
    <row r="2355" spans="3:4" x14ac:dyDescent="0.2">
      <c r="C2355"/>
      <c r="D2355" s="11"/>
    </row>
    <row r="2356" spans="3:4" x14ac:dyDescent="0.2">
      <c r="C2356"/>
      <c r="D2356" s="11"/>
    </row>
    <row r="2357" spans="3:4" x14ac:dyDescent="0.2">
      <c r="C2357"/>
      <c r="D2357" s="11"/>
    </row>
    <row r="2358" spans="3:4" x14ac:dyDescent="0.2">
      <c r="C2358"/>
      <c r="D2358" s="11"/>
    </row>
    <row r="2359" spans="3:4" x14ac:dyDescent="0.2">
      <c r="C2359"/>
      <c r="D2359" s="11"/>
    </row>
    <row r="2360" spans="3:4" x14ac:dyDescent="0.2">
      <c r="C2360"/>
      <c r="D2360" s="11"/>
    </row>
    <row r="2361" spans="3:4" x14ac:dyDescent="0.2">
      <c r="C2361"/>
      <c r="D2361" s="11"/>
    </row>
    <row r="2362" spans="3:4" x14ac:dyDescent="0.2">
      <c r="C2362"/>
      <c r="D2362" s="11"/>
    </row>
    <row r="2363" spans="3:4" x14ac:dyDescent="0.2">
      <c r="C2363"/>
      <c r="D2363" s="11"/>
    </row>
    <row r="2364" spans="3:4" x14ac:dyDescent="0.2">
      <c r="C2364"/>
      <c r="D2364" s="11"/>
    </row>
    <row r="2365" spans="3:4" x14ac:dyDescent="0.2">
      <c r="C2365"/>
      <c r="D2365" s="11"/>
    </row>
    <row r="2366" spans="3:4" x14ac:dyDescent="0.2">
      <c r="C2366"/>
      <c r="D2366" s="11"/>
    </row>
    <row r="2367" spans="3:4" x14ac:dyDescent="0.2">
      <c r="C2367"/>
      <c r="D2367" s="11"/>
    </row>
    <row r="2368" spans="3:4" x14ac:dyDescent="0.2">
      <c r="C2368"/>
      <c r="D2368" s="11"/>
    </row>
    <row r="2369" spans="3:4" x14ac:dyDescent="0.2">
      <c r="C2369"/>
      <c r="D2369" s="11"/>
    </row>
    <row r="2370" spans="3:4" x14ac:dyDescent="0.2">
      <c r="C2370"/>
      <c r="D2370" s="11"/>
    </row>
    <row r="2371" spans="3:4" x14ac:dyDescent="0.2">
      <c r="C2371"/>
      <c r="D2371" s="11"/>
    </row>
    <row r="2372" spans="3:4" x14ac:dyDescent="0.2">
      <c r="C2372"/>
      <c r="D2372" s="11"/>
    </row>
    <row r="2373" spans="3:4" x14ac:dyDescent="0.2">
      <c r="C2373"/>
      <c r="D2373" s="11"/>
    </row>
    <row r="2374" spans="3:4" x14ac:dyDescent="0.2">
      <c r="C2374"/>
      <c r="D2374" s="11"/>
    </row>
    <row r="2375" spans="3:4" x14ac:dyDescent="0.2">
      <c r="C2375"/>
      <c r="D2375" s="11"/>
    </row>
    <row r="2376" spans="3:4" x14ac:dyDescent="0.2">
      <c r="C2376"/>
      <c r="D2376" s="11"/>
    </row>
    <row r="2377" spans="3:4" x14ac:dyDescent="0.2">
      <c r="C2377"/>
      <c r="D2377" s="11"/>
    </row>
    <row r="2378" spans="3:4" x14ac:dyDescent="0.2">
      <c r="C2378"/>
      <c r="D2378" s="11"/>
    </row>
    <row r="2379" spans="3:4" x14ac:dyDescent="0.2">
      <c r="C2379"/>
      <c r="D2379" s="11"/>
    </row>
    <row r="2380" spans="3:4" x14ac:dyDescent="0.2">
      <c r="C2380"/>
      <c r="D2380" s="11"/>
    </row>
    <row r="2381" spans="3:4" x14ac:dyDescent="0.2">
      <c r="C2381"/>
      <c r="D2381" s="11"/>
    </row>
    <row r="2382" spans="3:4" x14ac:dyDescent="0.2">
      <c r="C2382"/>
      <c r="D2382" s="11"/>
    </row>
    <row r="2383" spans="3:4" x14ac:dyDescent="0.2">
      <c r="C2383"/>
      <c r="D2383" s="11"/>
    </row>
    <row r="2384" spans="3:4" x14ac:dyDescent="0.2">
      <c r="C2384"/>
      <c r="D2384" s="11"/>
    </row>
    <row r="2385" spans="3:4" x14ac:dyDescent="0.2">
      <c r="C2385"/>
      <c r="D2385" s="11"/>
    </row>
    <row r="2386" spans="3:4" x14ac:dyDescent="0.2">
      <c r="C2386"/>
      <c r="D2386" s="11"/>
    </row>
    <row r="2387" spans="3:4" x14ac:dyDescent="0.2">
      <c r="C2387"/>
      <c r="D2387" s="11"/>
    </row>
    <row r="2388" spans="3:4" x14ac:dyDescent="0.2">
      <c r="C2388"/>
      <c r="D2388" s="11"/>
    </row>
    <row r="2389" spans="3:4" x14ac:dyDescent="0.2">
      <c r="C2389"/>
      <c r="D2389" s="11"/>
    </row>
    <row r="2390" spans="3:4" x14ac:dyDescent="0.2">
      <c r="C2390"/>
      <c r="D2390" s="11"/>
    </row>
    <row r="2391" spans="3:4" x14ac:dyDescent="0.2">
      <c r="C2391"/>
      <c r="D2391" s="11"/>
    </row>
    <row r="2392" spans="3:4" x14ac:dyDescent="0.2">
      <c r="C2392"/>
      <c r="D2392" s="11"/>
    </row>
    <row r="2393" spans="3:4" x14ac:dyDescent="0.2">
      <c r="C2393"/>
      <c r="D2393" s="11"/>
    </row>
    <row r="2394" spans="3:4" x14ac:dyDescent="0.2">
      <c r="C2394"/>
      <c r="D2394" s="11"/>
    </row>
    <row r="2395" spans="3:4" x14ac:dyDescent="0.2">
      <c r="C2395"/>
      <c r="D2395" s="11"/>
    </row>
    <row r="2396" spans="3:4" x14ac:dyDescent="0.2">
      <c r="C2396"/>
      <c r="D2396" s="11"/>
    </row>
    <row r="2397" spans="3:4" x14ac:dyDescent="0.2">
      <c r="C2397"/>
      <c r="D2397" s="11"/>
    </row>
    <row r="2398" spans="3:4" x14ac:dyDescent="0.2">
      <c r="C2398"/>
      <c r="D2398" s="11"/>
    </row>
    <row r="2399" spans="3:4" x14ac:dyDescent="0.2">
      <c r="C2399"/>
      <c r="D2399" s="11"/>
    </row>
    <row r="2400" spans="3:4" x14ac:dyDescent="0.2">
      <c r="C2400"/>
      <c r="D2400" s="11"/>
    </row>
    <row r="2401" spans="3:4" x14ac:dyDescent="0.2">
      <c r="C2401"/>
      <c r="D2401" s="11"/>
    </row>
    <row r="2402" spans="3:4" x14ac:dyDescent="0.2">
      <c r="C2402"/>
      <c r="D2402" s="11"/>
    </row>
    <row r="2403" spans="3:4" x14ac:dyDescent="0.2">
      <c r="C2403"/>
      <c r="D2403" s="11"/>
    </row>
    <row r="2404" spans="3:4" x14ac:dyDescent="0.2">
      <c r="C2404"/>
      <c r="D2404" s="11"/>
    </row>
    <row r="2405" spans="3:4" x14ac:dyDescent="0.2">
      <c r="C2405"/>
      <c r="D2405" s="11"/>
    </row>
    <row r="2406" spans="3:4" x14ac:dyDescent="0.2">
      <c r="C2406"/>
      <c r="D2406" s="11"/>
    </row>
    <row r="2407" spans="3:4" x14ac:dyDescent="0.2">
      <c r="C2407"/>
      <c r="D2407" s="11"/>
    </row>
    <row r="2408" spans="3:4" x14ac:dyDescent="0.2">
      <c r="C2408"/>
      <c r="D2408" s="11"/>
    </row>
    <row r="2409" spans="3:4" x14ac:dyDescent="0.2">
      <c r="C2409"/>
      <c r="D2409" s="11"/>
    </row>
    <row r="2410" spans="3:4" x14ac:dyDescent="0.2">
      <c r="C2410"/>
      <c r="D2410" s="11"/>
    </row>
    <row r="2411" spans="3:4" x14ac:dyDescent="0.2">
      <c r="C2411"/>
      <c r="D2411" s="11"/>
    </row>
    <row r="2412" spans="3:4" x14ac:dyDescent="0.2">
      <c r="C2412"/>
      <c r="D2412" s="11"/>
    </row>
    <row r="2413" spans="3:4" x14ac:dyDescent="0.2">
      <c r="C2413"/>
      <c r="D2413" s="11"/>
    </row>
    <row r="2414" spans="3:4" x14ac:dyDescent="0.2">
      <c r="C2414"/>
      <c r="D2414" s="11"/>
    </row>
    <row r="2415" spans="3:4" x14ac:dyDescent="0.2">
      <c r="C2415"/>
      <c r="D2415" s="11"/>
    </row>
    <row r="2416" spans="3:4" x14ac:dyDescent="0.2">
      <c r="C2416"/>
      <c r="D2416" s="11"/>
    </row>
    <row r="2417" spans="3:4" x14ac:dyDescent="0.2">
      <c r="C2417"/>
      <c r="D2417" s="11"/>
    </row>
    <row r="2418" spans="3:4" x14ac:dyDescent="0.2">
      <c r="C2418"/>
      <c r="D2418" s="11"/>
    </row>
    <row r="2419" spans="3:4" x14ac:dyDescent="0.2">
      <c r="C2419"/>
      <c r="D2419" s="11"/>
    </row>
    <row r="2420" spans="3:4" x14ac:dyDescent="0.2">
      <c r="C2420"/>
      <c r="D2420" s="11"/>
    </row>
    <row r="2421" spans="3:4" x14ac:dyDescent="0.2">
      <c r="C2421"/>
      <c r="D2421" s="11"/>
    </row>
    <row r="2422" spans="3:4" x14ac:dyDescent="0.2">
      <c r="C2422"/>
      <c r="D2422" s="11"/>
    </row>
    <row r="2423" spans="3:4" x14ac:dyDescent="0.2">
      <c r="C2423"/>
      <c r="D2423" s="11"/>
    </row>
    <row r="2424" spans="3:4" x14ac:dyDescent="0.2">
      <c r="C2424"/>
      <c r="D2424" s="11"/>
    </row>
    <row r="2425" spans="3:4" x14ac:dyDescent="0.2">
      <c r="C2425"/>
      <c r="D2425" s="11"/>
    </row>
    <row r="2426" spans="3:4" x14ac:dyDescent="0.2">
      <c r="C2426"/>
      <c r="D2426" s="11"/>
    </row>
    <row r="2427" spans="3:4" x14ac:dyDescent="0.2">
      <c r="C2427"/>
      <c r="D2427" s="11"/>
    </row>
    <row r="2428" spans="3:4" x14ac:dyDescent="0.2">
      <c r="C2428"/>
      <c r="D2428" s="11"/>
    </row>
    <row r="2429" spans="3:4" x14ac:dyDescent="0.2">
      <c r="C2429"/>
      <c r="D2429" s="11"/>
    </row>
    <row r="2430" spans="3:4" x14ac:dyDescent="0.2">
      <c r="C2430"/>
      <c r="D2430" s="11"/>
    </row>
    <row r="2431" spans="3:4" x14ac:dyDescent="0.2">
      <c r="C2431"/>
      <c r="D2431" s="11"/>
    </row>
    <row r="2432" spans="3:4" x14ac:dyDescent="0.2">
      <c r="C2432"/>
      <c r="D2432" s="11"/>
    </row>
    <row r="2433" spans="3:4" x14ac:dyDescent="0.2">
      <c r="C2433"/>
      <c r="D2433" s="11"/>
    </row>
    <row r="2434" spans="3:4" x14ac:dyDescent="0.2">
      <c r="C2434"/>
      <c r="D2434" s="11"/>
    </row>
    <row r="2435" spans="3:4" x14ac:dyDescent="0.2">
      <c r="C2435"/>
      <c r="D2435" s="11"/>
    </row>
    <row r="2436" spans="3:4" x14ac:dyDescent="0.2">
      <c r="C2436"/>
      <c r="D2436" s="11"/>
    </row>
    <row r="2437" spans="3:4" x14ac:dyDescent="0.2">
      <c r="C2437"/>
      <c r="D2437" s="11"/>
    </row>
    <row r="2438" spans="3:4" x14ac:dyDescent="0.2">
      <c r="C2438"/>
      <c r="D2438" s="11"/>
    </row>
    <row r="2439" spans="3:4" x14ac:dyDescent="0.2">
      <c r="C2439"/>
      <c r="D2439" s="11"/>
    </row>
    <row r="2440" spans="3:4" x14ac:dyDescent="0.2">
      <c r="C2440"/>
      <c r="D2440" s="11"/>
    </row>
    <row r="2441" spans="3:4" x14ac:dyDescent="0.2">
      <c r="C2441"/>
      <c r="D2441" s="11"/>
    </row>
    <row r="2442" spans="3:4" x14ac:dyDescent="0.2">
      <c r="C2442"/>
      <c r="D2442" s="11"/>
    </row>
    <row r="2443" spans="3:4" x14ac:dyDescent="0.2">
      <c r="C2443"/>
      <c r="D2443" s="11"/>
    </row>
    <row r="2444" spans="3:4" x14ac:dyDescent="0.2">
      <c r="C2444"/>
      <c r="D2444" s="11"/>
    </row>
    <row r="2445" spans="3:4" x14ac:dyDescent="0.2">
      <c r="C2445"/>
      <c r="D2445" s="11"/>
    </row>
    <row r="2446" spans="3:4" x14ac:dyDescent="0.2">
      <c r="C2446"/>
      <c r="D2446" s="11"/>
    </row>
    <row r="2447" spans="3:4" x14ac:dyDescent="0.2">
      <c r="C2447"/>
      <c r="D2447" s="11"/>
    </row>
    <row r="2448" spans="3:4" x14ac:dyDescent="0.2">
      <c r="C2448"/>
      <c r="D2448" s="11"/>
    </row>
    <row r="2449" spans="3:4" x14ac:dyDescent="0.2">
      <c r="C2449"/>
      <c r="D2449" s="11"/>
    </row>
    <row r="2450" spans="3:4" x14ac:dyDescent="0.2">
      <c r="C2450"/>
      <c r="D2450" s="11"/>
    </row>
    <row r="2451" spans="3:4" x14ac:dyDescent="0.2">
      <c r="C2451"/>
      <c r="D2451" s="11"/>
    </row>
    <row r="2452" spans="3:4" x14ac:dyDescent="0.2">
      <c r="C2452"/>
      <c r="D2452" s="11"/>
    </row>
    <row r="2453" spans="3:4" x14ac:dyDescent="0.2">
      <c r="C2453"/>
      <c r="D2453" s="11"/>
    </row>
    <row r="2454" spans="3:4" x14ac:dyDescent="0.2">
      <c r="C2454"/>
      <c r="D2454" s="11"/>
    </row>
    <row r="2455" spans="3:4" x14ac:dyDescent="0.2">
      <c r="C2455"/>
      <c r="D2455" s="11"/>
    </row>
    <row r="2456" spans="3:4" x14ac:dyDescent="0.2">
      <c r="C2456"/>
      <c r="D2456" s="11"/>
    </row>
    <row r="2457" spans="3:4" x14ac:dyDescent="0.2">
      <c r="C2457"/>
      <c r="D2457" s="11"/>
    </row>
    <row r="2458" spans="3:4" x14ac:dyDescent="0.2">
      <c r="C2458"/>
      <c r="D2458" s="11"/>
    </row>
    <row r="2459" spans="3:4" x14ac:dyDescent="0.2">
      <c r="C2459"/>
      <c r="D2459" s="11"/>
    </row>
    <row r="2460" spans="3:4" x14ac:dyDescent="0.2">
      <c r="C2460"/>
      <c r="D2460" s="11"/>
    </row>
    <row r="2461" spans="3:4" x14ac:dyDescent="0.2">
      <c r="C2461"/>
      <c r="D2461" s="11"/>
    </row>
    <row r="2462" spans="3:4" x14ac:dyDescent="0.2">
      <c r="C2462"/>
      <c r="D2462" s="11"/>
    </row>
    <row r="2463" spans="3:4" x14ac:dyDescent="0.2">
      <c r="C2463"/>
      <c r="D2463" s="11"/>
    </row>
    <row r="2464" spans="3:4" x14ac:dyDescent="0.2">
      <c r="C2464"/>
      <c r="D2464" s="11"/>
    </row>
    <row r="2465" spans="3:4" x14ac:dyDescent="0.2">
      <c r="C2465"/>
      <c r="D2465" s="11"/>
    </row>
    <row r="2466" spans="3:4" x14ac:dyDescent="0.2">
      <c r="C2466"/>
      <c r="D2466" s="11"/>
    </row>
    <row r="2467" spans="3:4" x14ac:dyDescent="0.2">
      <c r="C2467"/>
      <c r="D2467" s="11"/>
    </row>
    <row r="2468" spans="3:4" x14ac:dyDescent="0.2">
      <c r="C2468"/>
      <c r="D2468" s="11"/>
    </row>
    <row r="2469" spans="3:4" x14ac:dyDescent="0.2">
      <c r="C2469"/>
      <c r="D2469" s="11"/>
    </row>
    <row r="2470" spans="3:4" x14ac:dyDescent="0.2">
      <c r="C2470"/>
      <c r="D2470" s="11"/>
    </row>
    <row r="2471" spans="3:4" x14ac:dyDescent="0.2">
      <c r="C2471"/>
      <c r="D2471" s="11"/>
    </row>
    <row r="2472" spans="3:4" x14ac:dyDescent="0.2">
      <c r="C2472"/>
      <c r="D2472" s="11"/>
    </row>
    <row r="2473" spans="3:4" x14ac:dyDescent="0.2">
      <c r="C2473"/>
      <c r="D2473" s="11"/>
    </row>
    <row r="2474" spans="3:4" x14ac:dyDescent="0.2">
      <c r="C2474"/>
      <c r="D2474" s="11"/>
    </row>
    <row r="2475" spans="3:4" x14ac:dyDescent="0.2">
      <c r="C2475"/>
      <c r="D2475" s="11"/>
    </row>
    <row r="2476" spans="3:4" x14ac:dyDescent="0.2">
      <c r="C2476"/>
      <c r="D2476" s="11"/>
    </row>
    <row r="2477" spans="3:4" x14ac:dyDescent="0.2">
      <c r="C2477"/>
      <c r="D2477" s="11"/>
    </row>
    <row r="2478" spans="3:4" x14ac:dyDescent="0.2">
      <c r="C2478"/>
      <c r="D2478" s="11"/>
    </row>
    <row r="2479" spans="3:4" x14ac:dyDescent="0.2">
      <c r="C2479"/>
      <c r="D2479" s="11"/>
    </row>
    <row r="2480" spans="3:4" x14ac:dyDescent="0.2">
      <c r="C2480"/>
      <c r="D2480" s="11"/>
    </row>
    <row r="2481" spans="3:4" x14ac:dyDescent="0.2">
      <c r="C2481"/>
      <c r="D2481" s="11"/>
    </row>
    <row r="2482" spans="3:4" x14ac:dyDescent="0.2">
      <c r="C2482"/>
      <c r="D2482" s="11"/>
    </row>
    <row r="2483" spans="3:4" x14ac:dyDescent="0.2">
      <c r="C2483"/>
      <c r="D2483" s="11"/>
    </row>
    <row r="2484" spans="3:4" x14ac:dyDescent="0.2">
      <c r="C2484"/>
      <c r="D2484" s="11"/>
    </row>
    <row r="2485" spans="3:4" x14ac:dyDescent="0.2">
      <c r="C2485"/>
      <c r="D2485" s="11"/>
    </row>
    <row r="2486" spans="3:4" x14ac:dyDescent="0.2">
      <c r="C2486"/>
      <c r="D2486" s="11"/>
    </row>
    <row r="2487" spans="3:4" x14ac:dyDescent="0.2">
      <c r="C2487"/>
      <c r="D2487" s="11"/>
    </row>
    <row r="2488" spans="3:4" x14ac:dyDescent="0.2">
      <c r="C2488"/>
      <c r="D2488" s="11"/>
    </row>
    <row r="2489" spans="3:4" x14ac:dyDescent="0.2">
      <c r="C2489"/>
      <c r="D2489" s="11"/>
    </row>
    <row r="2490" spans="3:4" x14ac:dyDescent="0.2">
      <c r="C2490"/>
      <c r="D2490" s="11"/>
    </row>
    <row r="2491" spans="3:4" x14ac:dyDescent="0.2">
      <c r="C2491"/>
      <c r="D2491" s="11"/>
    </row>
    <row r="2492" spans="3:4" x14ac:dyDescent="0.2">
      <c r="C2492"/>
      <c r="D2492" s="11"/>
    </row>
    <row r="2493" spans="3:4" x14ac:dyDescent="0.2">
      <c r="C2493"/>
      <c r="D2493" s="11"/>
    </row>
    <row r="2494" spans="3:4" x14ac:dyDescent="0.2">
      <c r="C2494"/>
      <c r="D2494" s="11"/>
    </row>
    <row r="2495" spans="3:4" x14ac:dyDescent="0.2">
      <c r="C2495"/>
      <c r="D2495" s="11"/>
    </row>
    <row r="2496" spans="3:4" x14ac:dyDescent="0.2">
      <c r="C2496"/>
      <c r="D2496" s="11"/>
    </row>
    <row r="2497" spans="3:4" x14ac:dyDescent="0.2">
      <c r="C2497"/>
      <c r="D2497" s="11"/>
    </row>
    <row r="2498" spans="3:4" x14ac:dyDescent="0.2">
      <c r="C2498"/>
      <c r="D2498" s="11"/>
    </row>
    <row r="2499" spans="3:4" x14ac:dyDescent="0.2">
      <c r="C2499"/>
      <c r="D2499" s="11"/>
    </row>
    <row r="2500" spans="3:4" x14ac:dyDescent="0.2">
      <c r="C2500"/>
      <c r="D2500" s="11"/>
    </row>
    <row r="2501" spans="3:4" x14ac:dyDescent="0.2">
      <c r="C2501"/>
      <c r="D2501" s="11"/>
    </row>
    <row r="2502" spans="3:4" x14ac:dyDescent="0.2">
      <c r="C2502"/>
      <c r="D2502" s="11"/>
    </row>
    <row r="2503" spans="3:4" x14ac:dyDescent="0.2">
      <c r="C2503"/>
      <c r="D2503" s="11"/>
    </row>
    <row r="2504" spans="3:4" x14ac:dyDescent="0.2">
      <c r="C2504"/>
      <c r="D2504" s="11"/>
    </row>
    <row r="2505" spans="3:4" x14ac:dyDescent="0.2">
      <c r="C2505"/>
      <c r="D2505" s="11"/>
    </row>
    <row r="2506" spans="3:4" x14ac:dyDescent="0.2">
      <c r="C2506"/>
      <c r="D2506" s="11"/>
    </row>
    <row r="2507" spans="3:4" x14ac:dyDescent="0.2">
      <c r="C2507"/>
      <c r="D2507" s="11"/>
    </row>
    <row r="2508" spans="3:4" x14ac:dyDescent="0.2">
      <c r="C2508"/>
      <c r="D2508" s="11"/>
    </row>
    <row r="2509" spans="3:4" x14ac:dyDescent="0.2">
      <c r="C2509"/>
      <c r="D2509" s="11"/>
    </row>
    <row r="2510" spans="3:4" x14ac:dyDescent="0.2">
      <c r="C2510"/>
      <c r="D2510" s="11"/>
    </row>
    <row r="2511" spans="3:4" x14ac:dyDescent="0.2">
      <c r="C2511"/>
      <c r="D2511" s="11"/>
    </row>
    <row r="2512" spans="3:4" x14ac:dyDescent="0.2">
      <c r="C2512"/>
      <c r="D2512" s="11"/>
    </row>
    <row r="2513" spans="3:4" x14ac:dyDescent="0.2">
      <c r="C2513"/>
      <c r="D2513" s="11"/>
    </row>
    <row r="2514" spans="3:4" x14ac:dyDescent="0.2">
      <c r="C2514"/>
      <c r="D2514" s="11"/>
    </row>
    <row r="2515" spans="3:4" x14ac:dyDescent="0.2">
      <c r="C2515"/>
      <c r="D2515" s="11"/>
    </row>
    <row r="2516" spans="3:4" x14ac:dyDescent="0.2">
      <c r="C2516"/>
      <c r="D2516" s="11"/>
    </row>
    <row r="2517" spans="3:4" x14ac:dyDescent="0.2">
      <c r="C2517"/>
      <c r="D2517" s="11"/>
    </row>
    <row r="2518" spans="3:4" x14ac:dyDescent="0.2">
      <c r="C2518"/>
      <c r="D2518" s="11"/>
    </row>
    <row r="2519" spans="3:4" x14ac:dyDescent="0.2">
      <c r="C2519"/>
      <c r="D2519" s="11"/>
    </row>
    <row r="2520" spans="3:4" x14ac:dyDescent="0.2">
      <c r="C2520"/>
      <c r="D2520" s="11"/>
    </row>
    <row r="2521" spans="3:4" x14ac:dyDescent="0.2">
      <c r="C2521"/>
      <c r="D2521" s="11"/>
    </row>
    <row r="2522" spans="3:4" x14ac:dyDescent="0.2">
      <c r="C2522"/>
      <c r="D2522" s="11"/>
    </row>
    <row r="2523" spans="3:4" x14ac:dyDescent="0.2">
      <c r="C2523"/>
      <c r="D2523" s="11"/>
    </row>
    <row r="2524" spans="3:4" x14ac:dyDescent="0.2">
      <c r="C2524"/>
      <c r="D2524" s="11"/>
    </row>
    <row r="2525" spans="3:4" x14ac:dyDescent="0.2">
      <c r="C2525"/>
      <c r="D2525" s="11"/>
    </row>
    <row r="2526" spans="3:4" x14ac:dyDescent="0.2">
      <c r="C2526"/>
      <c r="D2526" s="11"/>
    </row>
    <row r="2527" spans="3:4" x14ac:dyDescent="0.2">
      <c r="C2527"/>
      <c r="D2527" s="11"/>
    </row>
    <row r="2528" spans="3:4" x14ac:dyDescent="0.2">
      <c r="C2528"/>
      <c r="D2528" s="11"/>
    </row>
    <row r="2529" spans="3:4" x14ac:dyDescent="0.2">
      <c r="C2529"/>
      <c r="D2529" s="11"/>
    </row>
    <row r="2530" spans="3:4" x14ac:dyDescent="0.2">
      <c r="C2530"/>
      <c r="D2530" s="11"/>
    </row>
    <row r="2531" spans="3:4" x14ac:dyDescent="0.2">
      <c r="C2531"/>
      <c r="D2531" s="11"/>
    </row>
    <row r="2532" spans="3:4" x14ac:dyDescent="0.2">
      <c r="C2532"/>
      <c r="D2532" s="11"/>
    </row>
    <row r="2533" spans="3:4" x14ac:dyDescent="0.2">
      <c r="C2533"/>
      <c r="D2533" s="11"/>
    </row>
    <row r="2534" spans="3:4" x14ac:dyDescent="0.2">
      <c r="C2534"/>
      <c r="D2534" s="11"/>
    </row>
    <row r="2535" spans="3:4" x14ac:dyDescent="0.2">
      <c r="C2535"/>
      <c r="D2535" s="11"/>
    </row>
    <row r="2536" spans="3:4" x14ac:dyDescent="0.2">
      <c r="C2536"/>
      <c r="D2536" s="11"/>
    </row>
    <row r="2537" spans="3:4" x14ac:dyDescent="0.2">
      <c r="C2537"/>
      <c r="D2537" s="11"/>
    </row>
    <row r="2538" spans="3:4" x14ac:dyDescent="0.2">
      <c r="C2538"/>
      <c r="D2538" s="11"/>
    </row>
    <row r="2539" spans="3:4" x14ac:dyDescent="0.2">
      <c r="C2539"/>
      <c r="D2539" s="11"/>
    </row>
    <row r="2540" spans="3:4" x14ac:dyDescent="0.2">
      <c r="C2540"/>
      <c r="D2540" s="11"/>
    </row>
    <row r="2541" spans="3:4" x14ac:dyDescent="0.2">
      <c r="C2541"/>
      <c r="D2541" s="11"/>
    </row>
    <row r="2542" spans="3:4" x14ac:dyDescent="0.2">
      <c r="C2542"/>
      <c r="D2542" s="11"/>
    </row>
    <row r="2543" spans="3:4" x14ac:dyDescent="0.2">
      <c r="C2543"/>
      <c r="D2543" s="11"/>
    </row>
    <row r="2544" spans="3:4" x14ac:dyDescent="0.2">
      <c r="C2544"/>
      <c r="D2544" s="11"/>
    </row>
    <row r="2545" spans="3:4" x14ac:dyDescent="0.2">
      <c r="C2545"/>
      <c r="D2545" s="11"/>
    </row>
    <row r="2546" spans="3:4" x14ac:dyDescent="0.2">
      <c r="C2546"/>
      <c r="D2546" s="11"/>
    </row>
    <row r="2547" spans="3:4" x14ac:dyDescent="0.2">
      <c r="C2547"/>
      <c r="D2547" s="11"/>
    </row>
    <row r="2548" spans="3:4" x14ac:dyDescent="0.2">
      <c r="C2548"/>
      <c r="D2548" s="11"/>
    </row>
    <row r="2549" spans="3:4" x14ac:dyDescent="0.2">
      <c r="C2549"/>
      <c r="D2549" s="11"/>
    </row>
    <row r="2550" spans="3:4" x14ac:dyDescent="0.2">
      <c r="C2550"/>
      <c r="D2550" s="11"/>
    </row>
    <row r="2551" spans="3:4" x14ac:dyDescent="0.2">
      <c r="C2551"/>
      <c r="D2551" s="11"/>
    </row>
    <row r="2552" spans="3:4" x14ac:dyDescent="0.2">
      <c r="C2552"/>
      <c r="D2552" s="11"/>
    </row>
    <row r="2553" spans="3:4" x14ac:dyDescent="0.2">
      <c r="C2553"/>
      <c r="D2553" s="11"/>
    </row>
    <row r="2554" spans="3:4" x14ac:dyDescent="0.2">
      <c r="C2554"/>
      <c r="D2554" s="11"/>
    </row>
    <row r="2555" spans="3:4" x14ac:dyDescent="0.2">
      <c r="C2555"/>
      <c r="D2555" s="11"/>
    </row>
    <row r="2556" spans="3:4" x14ac:dyDescent="0.2">
      <c r="C2556"/>
      <c r="D2556" s="11"/>
    </row>
    <row r="2557" spans="3:4" x14ac:dyDescent="0.2">
      <c r="C2557"/>
      <c r="D2557" s="11"/>
    </row>
    <row r="2558" spans="3:4" x14ac:dyDescent="0.2">
      <c r="C2558"/>
      <c r="D2558" s="11"/>
    </row>
    <row r="2559" spans="3:4" x14ac:dyDescent="0.2">
      <c r="C2559"/>
      <c r="D2559" s="11"/>
    </row>
    <row r="2560" spans="3:4" x14ac:dyDescent="0.2">
      <c r="C2560"/>
      <c r="D2560" s="11"/>
    </row>
    <row r="2561" spans="3:4" x14ac:dyDescent="0.2">
      <c r="C2561"/>
      <c r="D2561" s="11"/>
    </row>
    <row r="2562" spans="3:4" x14ac:dyDescent="0.2">
      <c r="C2562"/>
      <c r="D2562" s="11"/>
    </row>
    <row r="2563" spans="3:4" x14ac:dyDescent="0.2">
      <c r="C2563"/>
      <c r="D2563" s="11"/>
    </row>
    <row r="2564" spans="3:4" x14ac:dyDescent="0.2">
      <c r="C2564"/>
      <c r="D2564" s="11"/>
    </row>
    <row r="2565" spans="3:4" x14ac:dyDescent="0.2">
      <c r="C2565"/>
      <c r="D2565" s="11"/>
    </row>
    <row r="2566" spans="3:4" x14ac:dyDescent="0.2">
      <c r="C2566"/>
      <c r="D2566" s="11"/>
    </row>
    <row r="2567" spans="3:4" x14ac:dyDescent="0.2">
      <c r="C2567"/>
      <c r="D2567" s="11"/>
    </row>
    <row r="2568" spans="3:4" x14ac:dyDescent="0.2">
      <c r="C2568"/>
      <c r="D2568" s="11"/>
    </row>
    <row r="2569" spans="3:4" x14ac:dyDescent="0.2">
      <c r="C2569"/>
      <c r="D2569" s="11"/>
    </row>
    <row r="2570" spans="3:4" x14ac:dyDescent="0.2">
      <c r="C2570"/>
      <c r="D2570" s="11"/>
    </row>
    <row r="2571" spans="3:4" x14ac:dyDescent="0.2">
      <c r="C2571"/>
      <c r="D2571" s="11"/>
    </row>
    <row r="2572" spans="3:4" x14ac:dyDescent="0.2">
      <c r="C2572"/>
      <c r="D2572" s="11"/>
    </row>
    <row r="2573" spans="3:4" x14ac:dyDescent="0.2">
      <c r="C2573"/>
      <c r="D2573" s="11"/>
    </row>
    <row r="2574" spans="3:4" x14ac:dyDescent="0.2">
      <c r="C2574"/>
      <c r="D2574" s="11"/>
    </row>
    <row r="2575" spans="3:4" x14ac:dyDescent="0.2">
      <c r="C2575"/>
      <c r="D2575" s="11"/>
    </row>
    <row r="2576" spans="3:4" x14ac:dyDescent="0.2">
      <c r="C2576"/>
      <c r="D2576" s="11"/>
    </row>
    <row r="2577" spans="3:4" x14ac:dyDescent="0.2">
      <c r="C2577"/>
      <c r="D2577" s="11"/>
    </row>
    <row r="2578" spans="3:4" x14ac:dyDescent="0.2">
      <c r="C2578"/>
      <c r="D2578" s="11"/>
    </row>
    <row r="2579" spans="3:4" x14ac:dyDescent="0.2">
      <c r="C2579"/>
      <c r="D2579" s="11"/>
    </row>
    <row r="2580" spans="3:4" x14ac:dyDescent="0.2">
      <c r="C2580"/>
      <c r="D2580" s="11"/>
    </row>
    <row r="2581" spans="3:4" x14ac:dyDescent="0.2">
      <c r="C2581"/>
      <c r="D2581" s="11"/>
    </row>
    <row r="2582" spans="3:4" x14ac:dyDescent="0.2">
      <c r="C2582"/>
      <c r="D2582" s="11"/>
    </row>
    <row r="2583" spans="3:4" x14ac:dyDescent="0.2">
      <c r="C2583"/>
      <c r="D2583" s="11"/>
    </row>
    <row r="2584" spans="3:4" x14ac:dyDescent="0.2">
      <c r="C2584"/>
      <c r="D2584" s="11"/>
    </row>
    <row r="2585" spans="3:4" x14ac:dyDescent="0.2">
      <c r="C2585"/>
      <c r="D2585" s="11"/>
    </row>
    <row r="2586" spans="3:4" x14ac:dyDescent="0.2">
      <c r="C2586"/>
      <c r="D2586" s="11"/>
    </row>
    <row r="2587" spans="3:4" x14ac:dyDescent="0.2">
      <c r="C2587"/>
      <c r="D2587" s="11"/>
    </row>
    <row r="2588" spans="3:4" x14ac:dyDescent="0.2">
      <c r="C2588"/>
      <c r="D2588" s="11"/>
    </row>
    <row r="2589" spans="3:4" x14ac:dyDescent="0.2">
      <c r="C2589"/>
      <c r="D2589" s="11"/>
    </row>
    <row r="2590" spans="3:4" x14ac:dyDescent="0.2">
      <c r="C2590"/>
      <c r="D2590" s="11"/>
    </row>
    <row r="2591" spans="3:4" x14ac:dyDescent="0.2">
      <c r="C2591"/>
      <c r="D2591" s="11"/>
    </row>
    <row r="2592" spans="3:4" x14ac:dyDescent="0.2">
      <c r="C2592"/>
      <c r="D2592" s="11"/>
    </row>
    <row r="2593" spans="3:4" x14ac:dyDescent="0.2">
      <c r="C2593"/>
      <c r="D2593" s="11"/>
    </row>
    <row r="2594" spans="3:4" x14ac:dyDescent="0.2">
      <c r="C2594"/>
      <c r="D2594" s="11"/>
    </row>
    <row r="2595" spans="3:4" x14ac:dyDescent="0.2">
      <c r="C2595"/>
      <c r="D2595" s="11"/>
    </row>
    <row r="2596" spans="3:4" x14ac:dyDescent="0.2">
      <c r="C2596"/>
      <c r="D2596" s="11"/>
    </row>
    <row r="2597" spans="3:4" x14ac:dyDescent="0.2">
      <c r="C2597"/>
      <c r="D2597" s="11"/>
    </row>
    <row r="2598" spans="3:4" x14ac:dyDescent="0.2">
      <c r="C2598"/>
      <c r="D2598" s="11"/>
    </row>
    <row r="2599" spans="3:4" x14ac:dyDescent="0.2">
      <c r="C2599"/>
      <c r="D2599" s="11"/>
    </row>
    <row r="2600" spans="3:4" x14ac:dyDescent="0.2">
      <c r="C2600"/>
      <c r="D2600" s="11"/>
    </row>
    <row r="2601" spans="3:4" x14ac:dyDescent="0.2">
      <c r="C2601"/>
      <c r="D2601" s="11"/>
    </row>
    <row r="2602" spans="3:4" x14ac:dyDescent="0.2">
      <c r="C2602"/>
      <c r="D2602" s="11"/>
    </row>
    <row r="2603" spans="3:4" x14ac:dyDescent="0.2">
      <c r="C2603"/>
      <c r="D2603" s="11"/>
    </row>
    <row r="2604" spans="3:4" x14ac:dyDescent="0.2">
      <c r="C2604"/>
      <c r="D2604" s="11"/>
    </row>
    <row r="2605" spans="3:4" x14ac:dyDescent="0.2">
      <c r="C2605"/>
      <c r="D2605" s="11"/>
    </row>
    <row r="2606" spans="3:4" x14ac:dyDescent="0.2">
      <c r="C2606"/>
      <c r="D2606" s="11"/>
    </row>
    <row r="2607" spans="3:4" x14ac:dyDescent="0.2">
      <c r="C2607"/>
      <c r="D2607" s="11"/>
    </row>
    <row r="2608" spans="3:4" x14ac:dyDescent="0.2">
      <c r="C2608"/>
      <c r="D2608" s="11"/>
    </row>
    <row r="2609" spans="3:4" x14ac:dyDescent="0.2">
      <c r="C2609"/>
      <c r="D2609" s="11"/>
    </row>
    <row r="2610" spans="3:4" x14ac:dyDescent="0.2">
      <c r="C2610"/>
      <c r="D2610" s="11"/>
    </row>
    <row r="2611" spans="3:4" x14ac:dyDescent="0.2">
      <c r="C2611"/>
      <c r="D2611" s="11"/>
    </row>
    <row r="2612" spans="3:4" x14ac:dyDescent="0.2">
      <c r="C2612"/>
      <c r="D2612" s="11"/>
    </row>
    <row r="2613" spans="3:4" x14ac:dyDescent="0.2">
      <c r="C2613"/>
      <c r="D2613" s="11"/>
    </row>
    <row r="2614" spans="3:4" x14ac:dyDescent="0.2">
      <c r="C2614"/>
      <c r="D2614" s="11"/>
    </row>
    <row r="2615" spans="3:4" x14ac:dyDescent="0.2">
      <c r="C2615"/>
      <c r="D2615" s="11"/>
    </row>
    <row r="2616" spans="3:4" x14ac:dyDescent="0.2">
      <c r="C2616"/>
      <c r="D2616" s="11"/>
    </row>
    <row r="2617" spans="3:4" x14ac:dyDescent="0.2">
      <c r="C2617"/>
      <c r="D2617" s="11"/>
    </row>
    <row r="2618" spans="3:4" x14ac:dyDescent="0.2">
      <c r="C2618"/>
      <c r="D2618" s="11"/>
    </row>
    <row r="2619" spans="3:4" x14ac:dyDescent="0.2">
      <c r="C2619"/>
      <c r="D2619" s="11"/>
    </row>
    <row r="2620" spans="3:4" x14ac:dyDescent="0.2">
      <c r="C2620"/>
      <c r="D2620" s="11"/>
    </row>
    <row r="2621" spans="3:4" x14ac:dyDescent="0.2">
      <c r="C2621"/>
      <c r="D2621" s="11"/>
    </row>
    <row r="2622" spans="3:4" x14ac:dyDescent="0.2">
      <c r="C2622"/>
      <c r="D2622" s="11"/>
    </row>
    <row r="2623" spans="3:4" x14ac:dyDescent="0.2">
      <c r="C2623"/>
      <c r="D2623" s="11"/>
    </row>
    <row r="2624" spans="3:4" x14ac:dyDescent="0.2">
      <c r="C2624"/>
      <c r="D2624" s="11"/>
    </row>
    <row r="2625" spans="3:4" x14ac:dyDescent="0.2">
      <c r="C2625"/>
      <c r="D2625" s="11"/>
    </row>
    <row r="2626" spans="3:4" x14ac:dyDescent="0.2">
      <c r="C2626"/>
      <c r="D2626" s="11"/>
    </row>
    <row r="2627" spans="3:4" x14ac:dyDescent="0.2">
      <c r="C2627"/>
      <c r="D2627" s="11"/>
    </row>
    <row r="2628" spans="3:4" x14ac:dyDescent="0.2">
      <c r="C2628"/>
      <c r="D2628" s="11"/>
    </row>
    <row r="2629" spans="3:4" x14ac:dyDescent="0.2">
      <c r="C2629"/>
      <c r="D2629" s="11"/>
    </row>
    <row r="2630" spans="3:4" x14ac:dyDescent="0.2">
      <c r="C2630"/>
      <c r="D2630" s="11"/>
    </row>
    <row r="2631" spans="3:4" x14ac:dyDescent="0.2">
      <c r="C2631"/>
      <c r="D2631" s="11"/>
    </row>
    <row r="2632" spans="3:4" x14ac:dyDescent="0.2">
      <c r="C2632"/>
      <c r="D2632" s="11"/>
    </row>
    <row r="2633" spans="3:4" x14ac:dyDescent="0.2">
      <c r="C2633"/>
      <c r="D2633" s="11"/>
    </row>
    <row r="2634" spans="3:4" x14ac:dyDescent="0.2">
      <c r="C2634"/>
      <c r="D2634" s="11"/>
    </row>
    <row r="2635" spans="3:4" x14ac:dyDescent="0.2">
      <c r="C2635"/>
      <c r="D2635" s="11"/>
    </row>
    <row r="2636" spans="3:4" x14ac:dyDescent="0.2">
      <c r="C2636"/>
      <c r="D2636" s="11"/>
    </row>
    <row r="2637" spans="3:4" x14ac:dyDescent="0.2">
      <c r="C2637"/>
      <c r="D2637" s="11"/>
    </row>
    <row r="2638" spans="3:4" x14ac:dyDescent="0.2">
      <c r="C2638"/>
      <c r="D2638" s="11"/>
    </row>
    <row r="2639" spans="3:4" x14ac:dyDescent="0.2">
      <c r="C2639"/>
      <c r="D2639" s="11"/>
    </row>
    <row r="2640" spans="3:4" x14ac:dyDescent="0.2">
      <c r="C2640"/>
      <c r="D2640" s="11"/>
    </row>
    <row r="2641" spans="3:4" x14ac:dyDescent="0.2">
      <c r="C2641"/>
      <c r="D2641" s="11"/>
    </row>
    <row r="2642" spans="3:4" x14ac:dyDescent="0.2">
      <c r="C2642"/>
      <c r="D2642" s="11"/>
    </row>
    <row r="2643" spans="3:4" x14ac:dyDescent="0.2">
      <c r="C2643"/>
      <c r="D2643" s="11"/>
    </row>
    <row r="2644" spans="3:4" x14ac:dyDescent="0.2">
      <c r="C2644"/>
      <c r="D2644" s="11"/>
    </row>
    <row r="2645" spans="3:4" x14ac:dyDescent="0.2">
      <c r="C2645"/>
      <c r="D2645" s="11"/>
    </row>
    <row r="2646" spans="3:4" x14ac:dyDescent="0.2">
      <c r="C2646"/>
      <c r="D2646" s="11"/>
    </row>
    <row r="2647" spans="3:4" x14ac:dyDescent="0.2">
      <c r="C2647"/>
      <c r="D2647" s="11"/>
    </row>
    <row r="2648" spans="3:4" x14ac:dyDescent="0.2">
      <c r="C2648"/>
      <c r="D2648" s="11"/>
    </row>
    <row r="2649" spans="3:4" x14ac:dyDescent="0.2">
      <c r="C2649"/>
      <c r="D2649" s="11"/>
    </row>
    <row r="2650" spans="3:4" x14ac:dyDescent="0.2">
      <c r="C2650"/>
      <c r="D2650" s="11"/>
    </row>
    <row r="2651" spans="3:4" x14ac:dyDescent="0.2">
      <c r="C2651"/>
      <c r="D2651" s="11"/>
    </row>
    <row r="2652" spans="3:4" x14ac:dyDescent="0.2">
      <c r="C2652"/>
      <c r="D2652" s="11"/>
    </row>
    <row r="2653" spans="3:4" x14ac:dyDescent="0.2">
      <c r="C2653"/>
      <c r="D2653" s="11"/>
    </row>
    <row r="2654" spans="3:4" x14ac:dyDescent="0.2">
      <c r="C2654"/>
      <c r="D2654" s="11"/>
    </row>
    <row r="2655" spans="3:4" x14ac:dyDescent="0.2">
      <c r="C2655"/>
      <c r="D2655" s="11"/>
    </row>
    <row r="2656" spans="3:4" x14ac:dyDescent="0.2">
      <c r="C2656"/>
      <c r="D2656" s="11"/>
    </row>
    <row r="2657" spans="3:4" x14ac:dyDescent="0.2">
      <c r="C2657"/>
      <c r="D2657" s="11"/>
    </row>
    <row r="2658" spans="3:4" x14ac:dyDescent="0.2">
      <c r="C2658"/>
      <c r="D2658" s="11"/>
    </row>
    <row r="2659" spans="3:4" x14ac:dyDescent="0.2">
      <c r="C2659"/>
      <c r="D2659" s="11"/>
    </row>
    <row r="2660" spans="3:4" x14ac:dyDescent="0.2">
      <c r="C2660"/>
      <c r="D2660" s="11"/>
    </row>
    <row r="2661" spans="3:4" x14ac:dyDescent="0.2">
      <c r="C2661"/>
      <c r="D2661" s="11"/>
    </row>
    <row r="2662" spans="3:4" x14ac:dyDescent="0.2">
      <c r="C2662"/>
      <c r="D2662" s="11"/>
    </row>
    <row r="2663" spans="3:4" x14ac:dyDescent="0.2">
      <c r="C2663"/>
      <c r="D2663" s="11"/>
    </row>
    <row r="2664" spans="3:4" x14ac:dyDescent="0.2">
      <c r="C2664"/>
      <c r="D2664" s="11"/>
    </row>
    <row r="2665" spans="3:4" x14ac:dyDescent="0.2">
      <c r="C2665"/>
      <c r="D2665" s="11"/>
    </row>
    <row r="2666" spans="3:4" x14ac:dyDescent="0.2">
      <c r="C2666"/>
      <c r="D2666" s="11"/>
    </row>
    <row r="2667" spans="3:4" x14ac:dyDescent="0.2">
      <c r="C2667"/>
      <c r="D2667" s="11"/>
    </row>
    <row r="2668" spans="3:4" x14ac:dyDescent="0.2">
      <c r="C2668"/>
      <c r="D2668" s="11"/>
    </row>
    <row r="2669" spans="3:4" x14ac:dyDescent="0.2">
      <c r="C2669"/>
      <c r="D2669" s="11"/>
    </row>
    <row r="2670" spans="3:4" x14ac:dyDescent="0.2">
      <c r="C2670"/>
      <c r="D2670" s="11"/>
    </row>
    <row r="2671" spans="3:4" x14ac:dyDescent="0.2">
      <c r="C2671"/>
      <c r="D2671" s="11"/>
    </row>
    <row r="2672" spans="3:4" x14ac:dyDescent="0.2">
      <c r="C2672"/>
      <c r="D2672" s="11"/>
    </row>
    <row r="2673" spans="3:4" x14ac:dyDescent="0.2">
      <c r="C2673"/>
      <c r="D2673" s="11"/>
    </row>
    <row r="2674" spans="3:4" x14ac:dyDescent="0.2">
      <c r="C2674"/>
      <c r="D2674" s="11"/>
    </row>
    <row r="2675" spans="3:4" x14ac:dyDescent="0.2">
      <c r="C2675"/>
      <c r="D2675" s="11"/>
    </row>
    <row r="2676" spans="3:4" x14ac:dyDescent="0.2">
      <c r="C2676"/>
      <c r="D2676" s="11"/>
    </row>
    <row r="2677" spans="3:4" x14ac:dyDescent="0.2">
      <c r="C2677"/>
      <c r="D2677" s="11"/>
    </row>
    <row r="2678" spans="3:4" x14ac:dyDescent="0.2">
      <c r="C2678"/>
      <c r="D2678" s="11"/>
    </row>
    <row r="2679" spans="3:4" x14ac:dyDescent="0.2">
      <c r="C2679"/>
      <c r="D2679" s="11"/>
    </row>
    <row r="2680" spans="3:4" x14ac:dyDescent="0.2">
      <c r="C2680"/>
      <c r="D2680" s="11"/>
    </row>
    <row r="2681" spans="3:4" x14ac:dyDescent="0.2">
      <c r="C2681"/>
      <c r="D2681" s="11"/>
    </row>
    <row r="2682" spans="3:4" x14ac:dyDescent="0.2">
      <c r="C2682"/>
      <c r="D2682" s="11"/>
    </row>
    <row r="2683" spans="3:4" x14ac:dyDescent="0.2">
      <c r="C2683"/>
      <c r="D2683" s="11"/>
    </row>
    <row r="2684" spans="3:4" x14ac:dyDescent="0.2">
      <c r="C2684"/>
      <c r="D2684" s="11"/>
    </row>
    <row r="2685" spans="3:4" x14ac:dyDescent="0.2">
      <c r="C2685"/>
      <c r="D2685" s="11"/>
    </row>
    <row r="2686" spans="3:4" x14ac:dyDescent="0.2">
      <c r="C2686"/>
      <c r="D2686" s="11"/>
    </row>
    <row r="2687" spans="3:4" x14ac:dyDescent="0.2">
      <c r="C2687"/>
      <c r="D2687" s="11"/>
    </row>
    <row r="2688" spans="3:4" x14ac:dyDescent="0.2">
      <c r="C2688"/>
      <c r="D2688" s="11"/>
    </row>
    <row r="2689" spans="3:4" x14ac:dyDescent="0.2">
      <c r="C2689"/>
      <c r="D2689" s="11"/>
    </row>
    <row r="2690" spans="3:4" x14ac:dyDescent="0.2">
      <c r="C2690"/>
      <c r="D2690" s="11"/>
    </row>
    <row r="2691" spans="3:4" x14ac:dyDescent="0.2">
      <c r="C2691"/>
      <c r="D2691" s="11"/>
    </row>
    <row r="2692" spans="3:4" x14ac:dyDescent="0.2">
      <c r="C2692"/>
      <c r="D2692" s="11"/>
    </row>
    <row r="2693" spans="3:4" x14ac:dyDescent="0.2">
      <c r="C2693"/>
      <c r="D2693" s="11"/>
    </row>
    <row r="2694" spans="3:4" x14ac:dyDescent="0.2">
      <c r="C2694"/>
      <c r="D2694" s="11"/>
    </row>
    <row r="2695" spans="3:4" x14ac:dyDescent="0.2">
      <c r="C2695"/>
      <c r="D2695" s="11"/>
    </row>
    <row r="2696" spans="3:4" x14ac:dyDescent="0.2">
      <c r="C2696"/>
      <c r="D2696" s="11"/>
    </row>
    <row r="2697" spans="3:4" x14ac:dyDescent="0.2">
      <c r="C2697"/>
      <c r="D2697" s="11"/>
    </row>
    <row r="2698" spans="3:4" x14ac:dyDescent="0.2">
      <c r="C2698"/>
      <c r="D2698" s="11"/>
    </row>
    <row r="2699" spans="3:4" x14ac:dyDescent="0.2">
      <c r="C2699"/>
      <c r="D2699" s="11"/>
    </row>
    <row r="2700" spans="3:4" x14ac:dyDescent="0.2">
      <c r="C2700"/>
      <c r="D2700" s="11"/>
    </row>
    <row r="2701" spans="3:4" x14ac:dyDescent="0.2">
      <c r="C2701"/>
      <c r="D2701" s="11"/>
    </row>
    <row r="2702" spans="3:4" x14ac:dyDescent="0.2">
      <c r="C2702"/>
      <c r="D2702" s="11"/>
    </row>
    <row r="2703" spans="3:4" x14ac:dyDescent="0.2">
      <c r="C2703"/>
      <c r="D2703" s="11"/>
    </row>
    <row r="2704" spans="3:4" x14ac:dyDescent="0.2">
      <c r="C2704"/>
      <c r="D2704" s="11"/>
    </row>
    <row r="2705" spans="3:4" x14ac:dyDescent="0.2">
      <c r="C2705"/>
      <c r="D2705" s="11"/>
    </row>
    <row r="2706" spans="3:4" x14ac:dyDescent="0.2">
      <c r="C2706"/>
      <c r="D2706" s="11"/>
    </row>
    <row r="2707" spans="3:4" x14ac:dyDescent="0.2">
      <c r="C2707"/>
      <c r="D2707" s="11"/>
    </row>
    <row r="2708" spans="3:4" x14ac:dyDescent="0.2">
      <c r="C2708"/>
      <c r="D2708" s="11"/>
    </row>
    <row r="2709" spans="3:4" x14ac:dyDescent="0.2">
      <c r="C2709"/>
      <c r="D2709" s="11"/>
    </row>
    <row r="2710" spans="3:4" x14ac:dyDescent="0.2">
      <c r="C2710"/>
      <c r="D2710" s="11"/>
    </row>
    <row r="2711" spans="3:4" x14ac:dyDescent="0.2">
      <c r="C2711"/>
      <c r="D2711" s="11"/>
    </row>
    <row r="2712" spans="3:4" x14ac:dyDescent="0.2">
      <c r="C2712"/>
      <c r="D2712" s="11"/>
    </row>
    <row r="2713" spans="3:4" x14ac:dyDescent="0.2">
      <c r="C2713"/>
      <c r="D2713" s="11"/>
    </row>
    <row r="2714" spans="3:4" x14ac:dyDescent="0.2">
      <c r="C2714"/>
      <c r="D2714" s="11"/>
    </row>
    <row r="2715" spans="3:4" x14ac:dyDescent="0.2">
      <c r="C2715"/>
      <c r="D2715" s="11"/>
    </row>
    <row r="2716" spans="3:4" x14ac:dyDescent="0.2">
      <c r="C2716"/>
      <c r="D2716" s="11"/>
    </row>
    <row r="2717" spans="3:4" x14ac:dyDescent="0.2">
      <c r="C2717"/>
      <c r="D2717" s="11"/>
    </row>
    <row r="2718" spans="3:4" x14ac:dyDescent="0.2">
      <c r="C2718"/>
      <c r="D2718" s="11"/>
    </row>
    <row r="2719" spans="3:4" x14ac:dyDescent="0.2">
      <c r="C2719"/>
      <c r="D2719" s="11"/>
    </row>
    <row r="2720" spans="3:4" x14ac:dyDescent="0.2">
      <c r="C2720"/>
      <c r="D2720" s="11"/>
    </row>
    <row r="2721" spans="3:4" x14ac:dyDescent="0.2">
      <c r="C2721"/>
      <c r="D2721" s="11"/>
    </row>
    <row r="2722" spans="3:4" x14ac:dyDescent="0.2">
      <c r="C2722"/>
      <c r="D2722" s="11"/>
    </row>
    <row r="2723" spans="3:4" x14ac:dyDescent="0.2">
      <c r="C2723"/>
      <c r="D2723" s="11"/>
    </row>
    <row r="2724" spans="3:4" x14ac:dyDescent="0.2">
      <c r="C2724"/>
      <c r="D2724" s="11"/>
    </row>
    <row r="2725" spans="3:4" x14ac:dyDescent="0.2">
      <c r="C2725"/>
      <c r="D2725" s="11"/>
    </row>
    <row r="2726" spans="3:4" x14ac:dyDescent="0.2">
      <c r="C2726"/>
      <c r="D2726" s="11"/>
    </row>
    <row r="2727" spans="3:4" x14ac:dyDescent="0.2">
      <c r="C2727"/>
      <c r="D2727" s="11"/>
    </row>
    <row r="2728" spans="3:4" x14ac:dyDescent="0.2">
      <c r="C2728"/>
      <c r="D2728" s="11"/>
    </row>
    <row r="2729" spans="3:4" x14ac:dyDescent="0.2">
      <c r="C2729"/>
      <c r="D2729" s="11"/>
    </row>
    <row r="2730" spans="3:4" x14ac:dyDescent="0.2">
      <c r="C2730"/>
      <c r="D2730" s="11"/>
    </row>
    <row r="2731" spans="3:4" x14ac:dyDescent="0.2">
      <c r="C2731"/>
      <c r="D2731" s="11"/>
    </row>
    <row r="2732" spans="3:4" x14ac:dyDescent="0.2">
      <c r="C2732"/>
      <c r="D2732" s="11"/>
    </row>
    <row r="2733" spans="3:4" x14ac:dyDescent="0.2">
      <c r="C2733"/>
      <c r="D2733" s="11"/>
    </row>
    <row r="2734" spans="3:4" x14ac:dyDescent="0.2">
      <c r="C2734"/>
      <c r="D2734" s="11"/>
    </row>
    <row r="2735" spans="3:4" x14ac:dyDescent="0.2">
      <c r="C2735"/>
      <c r="D2735" s="11"/>
    </row>
    <row r="2736" spans="3:4" x14ac:dyDescent="0.2">
      <c r="C2736"/>
      <c r="D2736" s="11"/>
    </row>
    <row r="2737" spans="3:4" x14ac:dyDescent="0.2">
      <c r="C2737"/>
      <c r="D2737" s="11"/>
    </row>
    <row r="2738" spans="3:4" x14ac:dyDescent="0.2">
      <c r="C2738"/>
      <c r="D2738" s="11"/>
    </row>
    <row r="2739" spans="3:4" x14ac:dyDescent="0.2">
      <c r="C2739"/>
      <c r="D2739" s="11"/>
    </row>
    <row r="2740" spans="3:4" x14ac:dyDescent="0.2">
      <c r="C2740"/>
      <c r="D2740" s="11"/>
    </row>
    <row r="2741" spans="3:4" x14ac:dyDescent="0.2">
      <c r="C2741"/>
      <c r="D2741" s="11"/>
    </row>
    <row r="2742" spans="3:4" x14ac:dyDescent="0.2">
      <c r="C2742"/>
      <c r="D2742" s="11"/>
    </row>
    <row r="2743" spans="3:4" x14ac:dyDescent="0.2">
      <c r="C2743"/>
      <c r="D2743" s="11"/>
    </row>
    <row r="2744" spans="3:4" x14ac:dyDescent="0.2">
      <c r="C2744"/>
      <c r="D2744" s="11"/>
    </row>
    <row r="2745" spans="3:4" x14ac:dyDescent="0.2">
      <c r="C2745"/>
      <c r="D2745" s="11"/>
    </row>
    <row r="2746" spans="3:4" x14ac:dyDescent="0.2">
      <c r="C2746"/>
      <c r="D2746" s="11"/>
    </row>
    <row r="2747" spans="3:4" x14ac:dyDescent="0.2">
      <c r="C2747"/>
      <c r="D2747" s="11"/>
    </row>
    <row r="2748" spans="3:4" x14ac:dyDescent="0.2">
      <c r="C2748"/>
      <c r="D2748" s="11"/>
    </row>
    <row r="2749" spans="3:4" x14ac:dyDescent="0.2">
      <c r="C2749"/>
      <c r="D2749" s="11"/>
    </row>
    <row r="2750" spans="3:4" x14ac:dyDescent="0.2">
      <c r="C2750"/>
      <c r="D2750" s="11"/>
    </row>
    <row r="2751" spans="3:4" x14ac:dyDescent="0.2">
      <c r="C2751"/>
      <c r="D2751" s="11"/>
    </row>
    <row r="2752" spans="3:4" x14ac:dyDescent="0.2">
      <c r="C2752"/>
      <c r="D2752" s="11"/>
    </row>
    <row r="2753" spans="3:4" x14ac:dyDescent="0.2">
      <c r="C2753"/>
      <c r="D2753" s="11"/>
    </row>
    <row r="2754" spans="3:4" x14ac:dyDescent="0.2">
      <c r="C2754"/>
      <c r="D2754" s="11"/>
    </row>
    <row r="2755" spans="3:4" x14ac:dyDescent="0.2">
      <c r="C2755"/>
      <c r="D2755" s="11"/>
    </row>
    <row r="2756" spans="3:4" x14ac:dyDescent="0.2">
      <c r="C2756"/>
      <c r="D2756" s="11"/>
    </row>
    <row r="2757" spans="3:4" x14ac:dyDescent="0.2">
      <c r="C2757"/>
      <c r="D2757" s="11"/>
    </row>
    <row r="2758" spans="3:4" x14ac:dyDescent="0.2">
      <c r="C2758"/>
      <c r="D2758" s="11"/>
    </row>
    <row r="2759" spans="3:4" x14ac:dyDescent="0.2">
      <c r="C2759"/>
      <c r="D2759" s="11"/>
    </row>
    <row r="2760" spans="3:4" x14ac:dyDescent="0.2">
      <c r="C2760"/>
      <c r="D2760" s="11"/>
    </row>
    <row r="2761" spans="3:4" x14ac:dyDescent="0.2">
      <c r="C2761"/>
      <c r="D2761" s="11"/>
    </row>
    <row r="2762" spans="3:4" x14ac:dyDescent="0.2">
      <c r="C2762"/>
      <c r="D2762" s="11"/>
    </row>
    <row r="2763" spans="3:4" x14ac:dyDescent="0.2">
      <c r="C2763"/>
      <c r="D2763" s="11"/>
    </row>
    <row r="2764" spans="3:4" x14ac:dyDescent="0.2">
      <c r="C2764"/>
      <c r="D2764" s="11"/>
    </row>
    <row r="2765" spans="3:4" x14ac:dyDescent="0.2">
      <c r="C2765"/>
      <c r="D2765" s="11"/>
    </row>
    <row r="2766" spans="3:4" x14ac:dyDescent="0.2">
      <c r="C2766"/>
      <c r="D2766" s="11"/>
    </row>
    <row r="2767" spans="3:4" x14ac:dyDescent="0.2">
      <c r="C2767"/>
      <c r="D2767" s="11"/>
    </row>
    <row r="2768" spans="3:4" x14ac:dyDescent="0.2">
      <c r="C2768"/>
      <c r="D2768" s="11"/>
    </row>
    <row r="2769" spans="3:4" x14ac:dyDescent="0.2">
      <c r="C2769"/>
      <c r="D2769" s="11"/>
    </row>
    <row r="2770" spans="3:4" x14ac:dyDescent="0.2">
      <c r="C2770"/>
      <c r="D2770" s="11"/>
    </row>
    <row r="2771" spans="3:4" x14ac:dyDescent="0.2">
      <c r="C2771"/>
      <c r="D2771" s="11"/>
    </row>
    <row r="2772" spans="3:4" x14ac:dyDescent="0.2">
      <c r="C2772"/>
      <c r="D2772" s="11"/>
    </row>
    <row r="2773" spans="3:4" x14ac:dyDescent="0.2">
      <c r="C2773"/>
      <c r="D2773" s="11"/>
    </row>
    <row r="2774" spans="3:4" x14ac:dyDescent="0.2">
      <c r="C2774"/>
      <c r="D2774" s="11"/>
    </row>
    <row r="2775" spans="3:4" x14ac:dyDescent="0.2">
      <c r="C2775"/>
      <c r="D2775" s="11"/>
    </row>
    <row r="2776" spans="3:4" x14ac:dyDescent="0.2">
      <c r="C2776"/>
      <c r="D2776" s="11"/>
    </row>
    <row r="2777" spans="3:4" x14ac:dyDescent="0.2">
      <c r="C2777"/>
      <c r="D2777" s="11"/>
    </row>
    <row r="2778" spans="3:4" x14ac:dyDescent="0.2">
      <c r="C2778"/>
      <c r="D2778" s="11"/>
    </row>
    <row r="2779" spans="3:4" x14ac:dyDescent="0.2">
      <c r="C2779"/>
      <c r="D2779" s="11"/>
    </row>
    <row r="2780" spans="3:4" x14ac:dyDescent="0.2">
      <c r="C2780"/>
      <c r="D2780" s="11"/>
    </row>
    <row r="2781" spans="3:4" x14ac:dyDescent="0.2">
      <c r="C2781"/>
      <c r="D2781" s="11"/>
    </row>
    <row r="2782" spans="3:4" x14ac:dyDescent="0.2">
      <c r="C2782"/>
      <c r="D2782" s="11"/>
    </row>
    <row r="2783" spans="3:4" x14ac:dyDescent="0.2">
      <c r="C2783"/>
      <c r="D2783" s="11"/>
    </row>
    <row r="2784" spans="3:4" x14ac:dyDescent="0.2">
      <c r="C2784"/>
      <c r="D2784" s="11"/>
    </row>
    <row r="2785" spans="3:4" x14ac:dyDescent="0.2">
      <c r="C2785"/>
      <c r="D2785" s="11"/>
    </row>
    <row r="2786" spans="3:4" x14ac:dyDescent="0.2">
      <c r="C2786"/>
      <c r="D2786" s="11"/>
    </row>
    <row r="2787" spans="3:4" x14ac:dyDescent="0.2">
      <c r="C2787"/>
      <c r="D2787" s="11"/>
    </row>
    <row r="2788" spans="3:4" x14ac:dyDescent="0.2">
      <c r="C2788"/>
      <c r="D2788" s="11"/>
    </row>
    <row r="2789" spans="3:4" x14ac:dyDescent="0.2">
      <c r="C2789"/>
      <c r="D2789" s="11"/>
    </row>
    <row r="2790" spans="3:4" x14ac:dyDescent="0.2">
      <c r="C2790"/>
      <c r="D2790" s="11"/>
    </row>
    <row r="2791" spans="3:4" x14ac:dyDescent="0.2">
      <c r="C2791"/>
      <c r="D2791" s="11"/>
    </row>
    <row r="2792" spans="3:4" x14ac:dyDescent="0.2">
      <c r="C2792"/>
      <c r="D2792" s="11"/>
    </row>
    <row r="2793" spans="3:4" x14ac:dyDescent="0.2">
      <c r="C2793"/>
      <c r="D2793" s="11"/>
    </row>
    <row r="2794" spans="3:4" x14ac:dyDescent="0.2">
      <c r="C2794"/>
      <c r="D2794" s="11"/>
    </row>
    <row r="2795" spans="3:4" x14ac:dyDescent="0.2">
      <c r="C2795"/>
      <c r="D2795" s="11"/>
    </row>
    <row r="2796" spans="3:4" x14ac:dyDescent="0.2">
      <c r="C2796"/>
      <c r="D2796" s="11"/>
    </row>
    <row r="2797" spans="3:4" x14ac:dyDescent="0.2">
      <c r="C2797"/>
      <c r="D2797" s="11"/>
    </row>
    <row r="2798" spans="3:4" x14ac:dyDescent="0.2">
      <c r="C2798"/>
      <c r="D2798" s="11"/>
    </row>
    <row r="2799" spans="3:4" x14ac:dyDescent="0.2">
      <c r="C2799"/>
      <c r="D2799" s="11"/>
    </row>
    <row r="2800" spans="3:4" x14ac:dyDescent="0.2">
      <c r="C2800"/>
      <c r="D2800" s="11"/>
    </row>
    <row r="2801" spans="3:4" x14ac:dyDescent="0.2">
      <c r="C2801"/>
      <c r="D2801" s="11"/>
    </row>
    <row r="2802" spans="3:4" x14ac:dyDescent="0.2">
      <c r="C2802"/>
      <c r="D2802" s="11"/>
    </row>
    <row r="2803" spans="3:4" x14ac:dyDescent="0.2">
      <c r="C2803"/>
      <c r="D2803" s="11"/>
    </row>
    <row r="2804" spans="3:4" x14ac:dyDescent="0.2">
      <c r="C2804"/>
      <c r="D2804" s="11"/>
    </row>
    <row r="2805" spans="3:4" x14ac:dyDescent="0.2">
      <c r="C2805"/>
      <c r="D2805" s="11"/>
    </row>
    <row r="2806" spans="3:4" x14ac:dyDescent="0.2">
      <c r="C2806"/>
      <c r="D2806" s="11"/>
    </row>
    <row r="2807" spans="3:4" x14ac:dyDescent="0.2">
      <c r="C2807"/>
      <c r="D2807" s="11"/>
    </row>
    <row r="2808" spans="3:4" x14ac:dyDescent="0.2">
      <c r="C2808"/>
      <c r="D2808" s="11"/>
    </row>
    <row r="2809" spans="3:4" x14ac:dyDescent="0.2">
      <c r="C2809"/>
      <c r="D2809" s="11"/>
    </row>
    <row r="2810" spans="3:4" x14ac:dyDescent="0.2">
      <c r="C2810"/>
      <c r="D2810" s="11"/>
    </row>
    <row r="2811" spans="3:4" x14ac:dyDescent="0.2">
      <c r="C2811"/>
      <c r="D2811" s="11"/>
    </row>
    <row r="2812" spans="3:4" x14ac:dyDescent="0.2">
      <c r="C2812"/>
      <c r="D2812" s="11"/>
    </row>
    <row r="2813" spans="3:4" x14ac:dyDescent="0.2">
      <c r="C2813"/>
      <c r="D2813" s="11"/>
    </row>
    <row r="2814" spans="3:4" x14ac:dyDescent="0.2">
      <c r="C2814"/>
      <c r="D2814" s="11"/>
    </row>
    <row r="2815" spans="3:4" x14ac:dyDescent="0.2">
      <c r="C2815"/>
      <c r="D2815" s="11"/>
    </row>
    <row r="2816" spans="3:4" x14ac:dyDescent="0.2">
      <c r="C2816"/>
      <c r="D2816" s="11"/>
    </row>
    <row r="2817" spans="3:4" x14ac:dyDescent="0.2">
      <c r="C2817"/>
      <c r="D2817" s="11"/>
    </row>
    <row r="2818" spans="3:4" x14ac:dyDescent="0.2">
      <c r="C2818"/>
      <c r="D2818" s="11"/>
    </row>
    <row r="2819" spans="3:4" x14ac:dyDescent="0.2">
      <c r="C2819"/>
      <c r="D2819" s="11"/>
    </row>
    <row r="2820" spans="3:4" x14ac:dyDescent="0.2">
      <c r="C2820"/>
      <c r="D2820" s="11"/>
    </row>
    <row r="2821" spans="3:4" x14ac:dyDescent="0.2">
      <c r="C2821"/>
      <c r="D2821" s="11"/>
    </row>
    <row r="2822" spans="3:4" x14ac:dyDescent="0.2">
      <c r="C2822"/>
      <c r="D2822" s="11"/>
    </row>
    <row r="2823" spans="3:4" x14ac:dyDescent="0.2">
      <c r="C2823"/>
      <c r="D2823" s="11"/>
    </row>
    <row r="2824" spans="3:4" x14ac:dyDescent="0.2">
      <c r="C2824"/>
      <c r="D2824" s="11"/>
    </row>
    <row r="2825" spans="3:4" x14ac:dyDescent="0.2">
      <c r="C2825"/>
      <c r="D2825" s="11"/>
    </row>
    <row r="2826" spans="3:4" x14ac:dyDescent="0.2">
      <c r="C2826"/>
      <c r="D2826" s="11"/>
    </row>
    <row r="2827" spans="3:4" x14ac:dyDescent="0.2">
      <c r="C2827"/>
      <c r="D2827" s="11"/>
    </row>
    <row r="2828" spans="3:4" x14ac:dyDescent="0.2">
      <c r="C2828"/>
      <c r="D2828" s="11"/>
    </row>
    <row r="2829" spans="3:4" x14ac:dyDescent="0.2">
      <c r="C2829"/>
      <c r="D2829" s="11"/>
    </row>
    <row r="2830" spans="3:4" x14ac:dyDescent="0.2">
      <c r="C2830"/>
      <c r="D2830" s="11"/>
    </row>
    <row r="2831" spans="3:4" x14ac:dyDescent="0.2">
      <c r="C2831"/>
      <c r="D2831" s="11"/>
    </row>
    <row r="2832" spans="3:4" x14ac:dyDescent="0.2">
      <c r="C2832"/>
      <c r="D2832" s="11"/>
    </row>
    <row r="2833" spans="3:4" x14ac:dyDescent="0.2">
      <c r="C2833"/>
      <c r="D2833" s="11"/>
    </row>
    <row r="2834" spans="3:4" x14ac:dyDescent="0.2">
      <c r="C2834"/>
      <c r="D2834" s="11"/>
    </row>
    <row r="2835" spans="3:4" x14ac:dyDescent="0.2">
      <c r="C2835"/>
      <c r="D2835" s="11"/>
    </row>
    <row r="2836" spans="3:4" x14ac:dyDescent="0.2">
      <c r="C2836"/>
      <c r="D2836" s="11"/>
    </row>
    <row r="2837" spans="3:4" x14ac:dyDescent="0.2">
      <c r="C2837"/>
      <c r="D2837" s="11"/>
    </row>
    <row r="2838" spans="3:4" x14ac:dyDescent="0.2">
      <c r="C2838"/>
      <c r="D2838" s="11"/>
    </row>
    <row r="2839" spans="3:4" x14ac:dyDescent="0.2">
      <c r="C2839"/>
      <c r="D2839" s="11"/>
    </row>
    <row r="2840" spans="3:4" x14ac:dyDescent="0.2">
      <c r="C2840"/>
      <c r="D2840" s="11"/>
    </row>
    <row r="2841" spans="3:4" x14ac:dyDescent="0.2">
      <c r="C2841"/>
      <c r="D2841" s="11"/>
    </row>
    <row r="2842" spans="3:4" x14ac:dyDescent="0.2">
      <c r="C2842"/>
      <c r="D2842" s="11"/>
    </row>
    <row r="2843" spans="3:4" x14ac:dyDescent="0.2">
      <c r="C2843"/>
      <c r="D2843" s="11"/>
    </row>
    <row r="2844" spans="3:4" x14ac:dyDescent="0.2">
      <c r="C2844"/>
      <c r="D2844" s="11"/>
    </row>
    <row r="2845" spans="3:4" x14ac:dyDescent="0.2">
      <c r="C2845"/>
      <c r="D2845" s="11"/>
    </row>
    <row r="2846" spans="3:4" x14ac:dyDescent="0.2">
      <c r="C2846"/>
      <c r="D2846" s="11"/>
    </row>
    <row r="2847" spans="3:4" x14ac:dyDescent="0.2">
      <c r="C2847"/>
      <c r="D2847" s="11"/>
    </row>
    <row r="2848" spans="3:4" x14ac:dyDescent="0.2">
      <c r="C2848"/>
      <c r="D2848" s="11"/>
    </row>
    <row r="2849" spans="3:4" x14ac:dyDescent="0.2">
      <c r="C2849"/>
      <c r="D2849" s="11"/>
    </row>
    <row r="2850" spans="3:4" x14ac:dyDescent="0.2">
      <c r="C2850"/>
      <c r="D2850" s="11"/>
    </row>
    <row r="2851" spans="3:4" x14ac:dyDescent="0.2">
      <c r="C2851"/>
      <c r="D2851" s="11"/>
    </row>
    <row r="2852" spans="3:4" x14ac:dyDescent="0.2">
      <c r="C2852"/>
      <c r="D2852" s="11"/>
    </row>
    <row r="2853" spans="3:4" x14ac:dyDescent="0.2">
      <c r="C2853"/>
      <c r="D2853" s="11"/>
    </row>
    <row r="2854" spans="3:4" x14ac:dyDescent="0.2">
      <c r="C2854"/>
      <c r="D2854" s="11"/>
    </row>
    <row r="2855" spans="3:4" x14ac:dyDescent="0.2">
      <c r="C2855"/>
      <c r="D2855" s="11"/>
    </row>
    <row r="2856" spans="3:4" x14ac:dyDescent="0.2">
      <c r="C2856"/>
      <c r="D2856" s="11"/>
    </row>
    <row r="2857" spans="3:4" x14ac:dyDescent="0.2">
      <c r="C2857"/>
      <c r="D2857" s="11"/>
    </row>
    <row r="2858" spans="3:4" x14ac:dyDescent="0.2">
      <c r="C2858"/>
      <c r="D2858" s="11"/>
    </row>
    <row r="2859" spans="3:4" x14ac:dyDescent="0.2">
      <c r="C2859"/>
      <c r="D2859" s="11"/>
    </row>
    <row r="2860" spans="3:4" x14ac:dyDescent="0.2">
      <c r="C2860"/>
      <c r="D2860" s="11"/>
    </row>
    <row r="2861" spans="3:4" x14ac:dyDescent="0.2">
      <c r="C2861"/>
      <c r="D2861" s="11"/>
    </row>
    <row r="2862" spans="3:4" x14ac:dyDescent="0.2">
      <c r="C2862"/>
      <c r="D2862" s="11"/>
    </row>
    <row r="2863" spans="3:4" x14ac:dyDescent="0.2">
      <c r="C2863"/>
      <c r="D2863" s="11"/>
    </row>
    <row r="2864" spans="3:4" x14ac:dyDescent="0.2">
      <c r="C2864"/>
      <c r="D2864" s="11"/>
    </row>
    <row r="2865" spans="3:4" x14ac:dyDescent="0.2">
      <c r="C2865"/>
      <c r="D2865" s="11"/>
    </row>
    <row r="2866" spans="3:4" x14ac:dyDescent="0.2">
      <c r="C2866"/>
      <c r="D2866" s="11"/>
    </row>
    <row r="2867" spans="3:4" x14ac:dyDescent="0.2">
      <c r="C2867"/>
      <c r="D2867" s="11"/>
    </row>
    <row r="2868" spans="3:4" x14ac:dyDescent="0.2">
      <c r="C2868"/>
      <c r="D2868" s="11"/>
    </row>
    <row r="2869" spans="3:4" x14ac:dyDescent="0.2">
      <c r="C2869"/>
      <c r="D2869" s="11"/>
    </row>
    <row r="2870" spans="3:4" x14ac:dyDescent="0.2">
      <c r="C2870"/>
      <c r="D2870" s="11"/>
    </row>
    <row r="2871" spans="3:4" x14ac:dyDescent="0.2">
      <c r="C2871"/>
      <c r="D2871" s="11"/>
    </row>
    <row r="2872" spans="3:4" x14ac:dyDescent="0.2">
      <c r="C2872"/>
      <c r="D2872" s="11"/>
    </row>
    <row r="2873" spans="3:4" x14ac:dyDescent="0.2">
      <c r="C2873"/>
      <c r="D2873" s="11"/>
    </row>
    <row r="2874" spans="3:4" x14ac:dyDescent="0.2">
      <c r="C2874"/>
      <c r="D2874" s="11"/>
    </row>
    <row r="2875" spans="3:4" x14ac:dyDescent="0.2">
      <c r="C2875"/>
      <c r="D2875" s="11"/>
    </row>
    <row r="2876" spans="3:4" x14ac:dyDescent="0.2">
      <c r="C2876"/>
      <c r="D2876" s="11"/>
    </row>
    <row r="2877" spans="3:4" x14ac:dyDescent="0.2">
      <c r="C2877"/>
      <c r="D2877" s="11"/>
    </row>
    <row r="2878" spans="3:4" x14ac:dyDescent="0.2">
      <c r="C2878"/>
      <c r="D2878" s="11"/>
    </row>
    <row r="2879" spans="3:4" x14ac:dyDescent="0.2">
      <c r="C2879"/>
      <c r="D2879" s="11"/>
    </row>
    <row r="2880" spans="3:4" x14ac:dyDescent="0.2">
      <c r="C2880"/>
      <c r="D2880" s="11"/>
    </row>
    <row r="2881" spans="3:4" x14ac:dyDescent="0.2">
      <c r="C2881"/>
      <c r="D2881" s="11"/>
    </row>
    <row r="2882" spans="3:4" x14ac:dyDescent="0.2">
      <c r="C2882"/>
      <c r="D2882" s="11"/>
    </row>
    <row r="2883" spans="3:4" x14ac:dyDescent="0.2">
      <c r="C2883"/>
      <c r="D2883" s="11"/>
    </row>
    <row r="2884" spans="3:4" x14ac:dyDescent="0.2">
      <c r="C2884"/>
      <c r="D2884" s="11"/>
    </row>
    <row r="2885" spans="3:4" x14ac:dyDescent="0.2">
      <c r="C2885"/>
      <c r="D2885" s="11"/>
    </row>
    <row r="2886" spans="3:4" x14ac:dyDescent="0.2">
      <c r="C2886"/>
      <c r="D2886" s="11"/>
    </row>
    <row r="2887" spans="3:4" x14ac:dyDescent="0.2">
      <c r="C2887"/>
      <c r="D2887" s="11"/>
    </row>
    <row r="2888" spans="3:4" x14ac:dyDescent="0.2">
      <c r="C2888"/>
      <c r="D2888" s="11"/>
    </row>
    <row r="2889" spans="3:4" x14ac:dyDescent="0.2">
      <c r="C2889"/>
      <c r="D2889" s="11"/>
    </row>
    <row r="2890" spans="3:4" x14ac:dyDescent="0.2">
      <c r="C2890"/>
      <c r="D2890" s="11"/>
    </row>
    <row r="2891" spans="3:4" x14ac:dyDescent="0.2">
      <c r="C2891"/>
      <c r="D2891" s="11"/>
    </row>
    <row r="2892" spans="3:4" x14ac:dyDescent="0.2">
      <c r="C2892"/>
      <c r="D2892" s="11"/>
    </row>
    <row r="2893" spans="3:4" x14ac:dyDescent="0.2">
      <c r="C2893"/>
      <c r="D2893" s="11"/>
    </row>
    <row r="2894" spans="3:4" x14ac:dyDescent="0.2">
      <c r="C2894"/>
      <c r="D2894" s="11"/>
    </row>
    <row r="2895" spans="3:4" x14ac:dyDescent="0.2">
      <c r="C2895"/>
      <c r="D2895" s="11"/>
    </row>
    <row r="2896" spans="3:4" x14ac:dyDescent="0.2">
      <c r="C2896"/>
      <c r="D2896" s="11"/>
    </row>
    <row r="2897" spans="3:4" x14ac:dyDescent="0.2">
      <c r="C2897"/>
      <c r="D2897" s="11"/>
    </row>
    <row r="2898" spans="3:4" x14ac:dyDescent="0.2">
      <c r="C2898"/>
      <c r="D2898" s="11"/>
    </row>
    <row r="2899" spans="3:4" x14ac:dyDescent="0.2">
      <c r="C2899"/>
      <c r="D2899" s="11"/>
    </row>
    <row r="2900" spans="3:4" x14ac:dyDescent="0.2">
      <c r="C2900"/>
      <c r="D2900" s="11"/>
    </row>
    <row r="2901" spans="3:4" x14ac:dyDescent="0.2">
      <c r="C2901"/>
      <c r="D2901" s="11"/>
    </row>
    <row r="2902" spans="3:4" x14ac:dyDescent="0.2">
      <c r="C2902"/>
      <c r="D2902" s="11"/>
    </row>
    <row r="2903" spans="3:4" x14ac:dyDescent="0.2">
      <c r="C2903"/>
      <c r="D2903" s="11"/>
    </row>
    <row r="2904" spans="3:4" x14ac:dyDescent="0.2">
      <c r="C2904"/>
      <c r="D2904" s="11"/>
    </row>
    <row r="2905" spans="3:4" x14ac:dyDescent="0.2">
      <c r="C2905"/>
      <c r="D2905" s="11"/>
    </row>
    <row r="2906" spans="3:4" x14ac:dyDescent="0.2">
      <c r="C2906"/>
      <c r="D2906" s="11"/>
    </row>
    <row r="2907" spans="3:4" x14ac:dyDescent="0.2">
      <c r="C2907"/>
      <c r="D2907" s="11"/>
    </row>
    <row r="2908" spans="3:4" x14ac:dyDescent="0.2">
      <c r="C2908"/>
      <c r="D2908" s="11"/>
    </row>
    <row r="2909" spans="3:4" x14ac:dyDescent="0.2">
      <c r="C2909"/>
      <c r="D2909" s="11"/>
    </row>
    <row r="2910" spans="3:4" x14ac:dyDescent="0.2">
      <c r="C2910"/>
      <c r="D2910" s="11"/>
    </row>
    <row r="2911" spans="3:4" x14ac:dyDescent="0.2">
      <c r="C2911"/>
      <c r="D2911" s="11"/>
    </row>
    <row r="2912" spans="3:4" x14ac:dyDescent="0.2">
      <c r="C2912"/>
      <c r="D2912" s="11"/>
    </row>
    <row r="2913" spans="3:4" x14ac:dyDescent="0.2">
      <c r="C2913"/>
      <c r="D2913" s="11"/>
    </row>
    <row r="2914" spans="3:4" x14ac:dyDescent="0.2">
      <c r="C2914"/>
      <c r="D2914" s="11"/>
    </row>
    <row r="2915" spans="3:4" x14ac:dyDescent="0.2">
      <c r="C2915"/>
      <c r="D2915" s="11"/>
    </row>
    <row r="2916" spans="3:4" x14ac:dyDescent="0.2">
      <c r="C2916"/>
      <c r="D2916" s="11"/>
    </row>
    <row r="2917" spans="3:4" x14ac:dyDescent="0.2">
      <c r="C2917"/>
      <c r="D2917" s="11"/>
    </row>
    <row r="2918" spans="3:4" x14ac:dyDescent="0.2">
      <c r="C2918"/>
      <c r="D2918" s="11"/>
    </row>
    <row r="2919" spans="3:4" x14ac:dyDescent="0.2">
      <c r="C2919"/>
      <c r="D2919" s="11"/>
    </row>
    <row r="2920" spans="3:4" x14ac:dyDescent="0.2">
      <c r="C2920"/>
      <c r="D2920" s="11"/>
    </row>
    <row r="2921" spans="3:4" x14ac:dyDescent="0.2">
      <c r="C2921"/>
      <c r="D2921" s="11"/>
    </row>
    <row r="2922" spans="3:4" x14ac:dyDescent="0.2">
      <c r="C2922"/>
      <c r="D2922" s="11"/>
    </row>
    <row r="2923" spans="3:4" x14ac:dyDescent="0.2">
      <c r="C2923"/>
      <c r="D2923" s="11"/>
    </row>
    <row r="2924" spans="3:4" x14ac:dyDescent="0.2">
      <c r="C2924"/>
      <c r="D2924" s="11"/>
    </row>
    <row r="2925" spans="3:4" x14ac:dyDescent="0.2">
      <c r="C2925"/>
      <c r="D2925" s="11"/>
    </row>
    <row r="2926" spans="3:4" x14ac:dyDescent="0.2">
      <c r="C2926"/>
      <c r="D2926" s="11"/>
    </row>
    <row r="2927" spans="3:4" x14ac:dyDescent="0.2">
      <c r="C2927"/>
      <c r="D2927" s="11"/>
    </row>
    <row r="2928" spans="3:4" x14ac:dyDescent="0.2">
      <c r="C2928"/>
      <c r="D2928" s="11"/>
    </row>
    <row r="2929" spans="3:4" x14ac:dyDescent="0.2">
      <c r="C2929"/>
      <c r="D2929" s="11"/>
    </row>
    <row r="2930" spans="3:4" x14ac:dyDescent="0.2">
      <c r="C2930"/>
      <c r="D2930" s="11"/>
    </row>
    <row r="2931" spans="3:4" x14ac:dyDescent="0.2">
      <c r="C2931"/>
      <c r="D2931" s="11"/>
    </row>
    <row r="2932" spans="3:4" x14ac:dyDescent="0.2">
      <c r="C2932"/>
      <c r="D2932" s="11"/>
    </row>
    <row r="2933" spans="3:4" x14ac:dyDescent="0.2">
      <c r="C2933"/>
      <c r="D2933" s="11"/>
    </row>
    <row r="2934" spans="3:4" x14ac:dyDescent="0.2">
      <c r="C2934"/>
      <c r="D2934" s="11"/>
    </row>
    <row r="2935" spans="3:4" x14ac:dyDescent="0.2">
      <c r="C2935"/>
      <c r="D2935" s="11"/>
    </row>
    <row r="2936" spans="3:4" x14ac:dyDescent="0.2">
      <c r="C2936"/>
      <c r="D2936" s="11"/>
    </row>
    <row r="2937" spans="3:4" x14ac:dyDescent="0.2">
      <c r="C2937"/>
      <c r="D2937" s="11"/>
    </row>
    <row r="2938" spans="3:4" x14ac:dyDescent="0.2">
      <c r="C2938"/>
      <c r="D2938" s="11"/>
    </row>
    <row r="2939" spans="3:4" x14ac:dyDescent="0.2">
      <c r="C2939"/>
      <c r="D2939" s="11"/>
    </row>
    <row r="2940" spans="3:4" x14ac:dyDescent="0.2">
      <c r="C2940"/>
      <c r="D2940" s="11"/>
    </row>
    <row r="2941" spans="3:4" x14ac:dyDescent="0.2">
      <c r="C2941"/>
      <c r="D2941" s="11"/>
    </row>
    <row r="2942" spans="3:4" x14ac:dyDescent="0.2">
      <c r="C2942"/>
      <c r="D2942" s="11"/>
    </row>
    <row r="2943" spans="3:4" x14ac:dyDescent="0.2">
      <c r="C2943"/>
      <c r="D2943" s="11"/>
    </row>
    <row r="2944" spans="3:4" x14ac:dyDescent="0.2">
      <c r="C2944"/>
      <c r="D2944" s="11"/>
    </row>
    <row r="2945" spans="3:4" x14ac:dyDescent="0.2">
      <c r="C2945"/>
      <c r="D2945" s="11"/>
    </row>
    <row r="2946" spans="3:4" x14ac:dyDescent="0.2">
      <c r="C2946"/>
      <c r="D2946" s="11"/>
    </row>
    <row r="2947" spans="3:4" x14ac:dyDescent="0.2">
      <c r="C2947"/>
      <c r="D2947" s="11"/>
    </row>
    <row r="2948" spans="3:4" x14ac:dyDescent="0.2">
      <c r="C2948"/>
      <c r="D2948" s="11"/>
    </row>
    <row r="2949" spans="3:4" x14ac:dyDescent="0.2">
      <c r="C2949"/>
      <c r="D2949" s="11"/>
    </row>
    <row r="2950" spans="3:4" x14ac:dyDescent="0.2">
      <c r="C2950"/>
      <c r="D2950" s="11"/>
    </row>
    <row r="2951" spans="3:4" x14ac:dyDescent="0.2">
      <c r="C2951"/>
      <c r="D2951" s="11"/>
    </row>
    <row r="2952" spans="3:4" x14ac:dyDescent="0.2">
      <c r="C2952"/>
      <c r="D2952" s="11"/>
    </row>
    <row r="2953" spans="3:4" x14ac:dyDescent="0.2">
      <c r="C2953"/>
      <c r="D2953" s="11"/>
    </row>
    <row r="2954" spans="3:4" x14ac:dyDescent="0.2">
      <c r="C2954"/>
      <c r="D2954" s="11"/>
    </row>
    <row r="2955" spans="3:4" x14ac:dyDescent="0.2">
      <c r="C2955"/>
      <c r="D2955" s="11"/>
    </row>
    <row r="2956" spans="3:4" x14ac:dyDescent="0.2">
      <c r="C2956"/>
      <c r="D2956" s="11"/>
    </row>
    <row r="2957" spans="3:4" x14ac:dyDescent="0.2">
      <c r="C2957"/>
      <c r="D2957" s="11"/>
    </row>
    <row r="2958" spans="3:4" x14ac:dyDescent="0.2">
      <c r="C2958"/>
      <c r="D2958" s="11"/>
    </row>
    <row r="2959" spans="3:4" x14ac:dyDescent="0.2">
      <c r="C2959"/>
      <c r="D2959" s="11"/>
    </row>
    <row r="2960" spans="3:4" x14ac:dyDescent="0.2">
      <c r="C2960"/>
      <c r="D2960" s="11"/>
    </row>
    <row r="2961" spans="3:4" x14ac:dyDescent="0.2">
      <c r="C2961"/>
      <c r="D2961" s="11"/>
    </row>
    <row r="2962" spans="3:4" x14ac:dyDescent="0.2">
      <c r="C2962"/>
      <c r="D2962" s="11"/>
    </row>
    <row r="2963" spans="3:4" x14ac:dyDescent="0.2">
      <c r="C2963"/>
      <c r="D2963" s="11"/>
    </row>
    <row r="2964" spans="3:4" x14ac:dyDescent="0.2">
      <c r="C2964"/>
      <c r="D2964" s="11"/>
    </row>
    <row r="2965" spans="3:4" x14ac:dyDescent="0.2">
      <c r="C2965"/>
      <c r="D2965" s="11"/>
    </row>
    <row r="2966" spans="3:4" x14ac:dyDescent="0.2">
      <c r="C2966"/>
      <c r="D2966" s="11"/>
    </row>
    <row r="2967" spans="3:4" x14ac:dyDescent="0.2">
      <c r="C2967"/>
      <c r="D2967" s="11"/>
    </row>
    <row r="2968" spans="3:4" x14ac:dyDescent="0.2">
      <c r="C2968"/>
      <c r="D2968" s="11"/>
    </row>
    <row r="2969" spans="3:4" x14ac:dyDescent="0.2">
      <c r="C2969"/>
      <c r="D2969" s="11"/>
    </row>
    <row r="2970" spans="3:4" x14ac:dyDescent="0.2">
      <c r="C2970"/>
      <c r="D2970" s="11"/>
    </row>
    <row r="2971" spans="3:4" x14ac:dyDescent="0.2">
      <c r="C2971"/>
      <c r="D2971" s="11"/>
    </row>
    <row r="2972" spans="3:4" x14ac:dyDescent="0.2">
      <c r="C2972"/>
      <c r="D2972" s="11"/>
    </row>
    <row r="2973" spans="3:4" x14ac:dyDescent="0.2">
      <c r="C2973"/>
      <c r="D2973" s="11"/>
    </row>
    <row r="2974" spans="3:4" x14ac:dyDescent="0.2">
      <c r="C2974"/>
      <c r="D2974" s="11"/>
    </row>
    <row r="2975" spans="3:4" x14ac:dyDescent="0.2">
      <c r="C2975"/>
      <c r="D2975" s="11"/>
    </row>
    <row r="2976" spans="3:4" x14ac:dyDescent="0.2">
      <c r="C2976"/>
      <c r="D2976" s="11"/>
    </row>
    <row r="2977" spans="3:4" x14ac:dyDescent="0.2">
      <c r="C2977"/>
      <c r="D2977" s="11"/>
    </row>
    <row r="2978" spans="3:4" x14ac:dyDescent="0.2">
      <c r="C2978"/>
      <c r="D2978" s="11"/>
    </row>
    <row r="2979" spans="3:4" x14ac:dyDescent="0.2">
      <c r="C2979"/>
      <c r="D2979" s="11"/>
    </row>
    <row r="2980" spans="3:4" x14ac:dyDescent="0.2">
      <c r="C2980"/>
      <c r="D2980" s="11"/>
    </row>
    <row r="2981" spans="3:4" x14ac:dyDescent="0.2">
      <c r="C2981"/>
      <c r="D2981" s="11"/>
    </row>
    <row r="2982" spans="3:4" x14ac:dyDescent="0.2">
      <c r="C2982"/>
      <c r="D2982" s="11"/>
    </row>
    <row r="2983" spans="3:4" x14ac:dyDescent="0.2">
      <c r="C2983"/>
      <c r="D2983" s="11"/>
    </row>
    <row r="2984" spans="3:4" x14ac:dyDescent="0.2">
      <c r="C2984"/>
      <c r="D2984" s="11"/>
    </row>
    <row r="2985" spans="3:4" x14ac:dyDescent="0.2">
      <c r="C2985"/>
      <c r="D2985" s="11"/>
    </row>
    <row r="2986" spans="3:4" x14ac:dyDescent="0.2">
      <c r="C2986"/>
      <c r="D2986" s="11"/>
    </row>
    <row r="2987" spans="3:4" x14ac:dyDescent="0.2">
      <c r="C2987"/>
      <c r="D2987" s="11"/>
    </row>
    <row r="2988" spans="3:4" x14ac:dyDescent="0.2">
      <c r="C2988"/>
      <c r="D2988" s="11"/>
    </row>
    <row r="2989" spans="3:4" x14ac:dyDescent="0.2">
      <c r="C2989"/>
      <c r="D2989" s="11"/>
    </row>
    <row r="2990" spans="3:4" x14ac:dyDescent="0.2">
      <c r="C2990"/>
      <c r="D2990" s="11"/>
    </row>
    <row r="2991" spans="3:4" x14ac:dyDescent="0.2">
      <c r="C2991"/>
      <c r="D2991" s="11"/>
    </row>
    <row r="2992" spans="3:4" x14ac:dyDescent="0.2">
      <c r="C2992"/>
      <c r="D2992" s="11"/>
    </row>
    <row r="2993" spans="3:4" x14ac:dyDescent="0.2">
      <c r="C2993"/>
      <c r="D2993" s="11"/>
    </row>
    <row r="2994" spans="3:4" x14ac:dyDescent="0.2">
      <c r="C2994"/>
      <c r="D2994" s="11"/>
    </row>
    <row r="2995" spans="3:4" x14ac:dyDescent="0.2">
      <c r="C2995"/>
      <c r="D2995" s="11"/>
    </row>
    <row r="2996" spans="3:4" x14ac:dyDescent="0.2">
      <c r="C2996"/>
      <c r="D2996" s="11"/>
    </row>
    <row r="2997" spans="3:4" x14ac:dyDescent="0.2">
      <c r="C2997"/>
      <c r="D2997" s="11"/>
    </row>
    <row r="2998" spans="3:4" x14ac:dyDescent="0.2">
      <c r="C2998"/>
      <c r="D2998" s="11"/>
    </row>
    <row r="2999" spans="3:4" x14ac:dyDescent="0.2">
      <c r="C2999"/>
      <c r="D2999" s="11"/>
    </row>
    <row r="3000" spans="3:4" x14ac:dyDescent="0.2">
      <c r="C3000"/>
      <c r="D3000" s="11"/>
    </row>
    <row r="3001" spans="3:4" x14ac:dyDescent="0.2">
      <c r="C3001"/>
      <c r="D3001" s="11"/>
    </row>
    <row r="3002" spans="3:4" x14ac:dyDescent="0.2">
      <c r="C3002"/>
      <c r="D3002" s="11"/>
    </row>
    <row r="3003" spans="3:4" x14ac:dyDescent="0.2">
      <c r="C3003"/>
      <c r="D3003" s="11"/>
    </row>
    <row r="3004" spans="3:4" x14ac:dyDescent="0.2">
      <c r="C3004"/>
      <c r="D3004" s="11"/>
    </row>
    <row r="3005" spans="3:4" x14ac:dyDescent="0.2">
      <c r="C3005"/>
      <c r="D3005" s="11"/>
    </row>
    <row r="3006" spans="3:4" x14ac:dyDescent="0.2">
      <c r="C3006"/>
      <c r="D3006" s="11"/>
    </row>
    <row r="3007" spans="3:4" x14ac:dyDescent="0.2">
      <c r="C3007"/>
      <c r="D3007" s="11"/>
    </row>
    <row r="3008" spans="3:4" x14ac:dyDescent="0.2">
      <c r="C3008"/>
      <c r="D3008" s="11"/>
    </row>
    <row r="3009" spans="3:4" x14ac:dyDescent="0.2">
      <c r="C3009"/>
      <c r="D3009" s="11"/>
    </row>
    <row r="3010" spans="3:4" x14ac:dyDescent="0.2">
      <c r="C3010"/>
      <c r="D3010" s="11"/>
    </row>
    <row r="3011" spans="3:4" x14ac:dyDescent="0.2">
      <c r="C3011"/>
      <c r="D3011" s="11"/>
    </row>
    <row r="3012" spans="3:4" x14ac:dyDescent="0.2">
      <c r="C3012"/>
      <c r="D3012" s="11"/>
    </row>
    <row r="3013" spans="3:4" x14ac:dyDescent="0.2">
      <c r="C3013"/>
      <c r="D3013" s="11"/>
    </row>
    <row r="3014" spans="3:4" x14ac:dyDescent="0.2">
      <c r="C3014"/>
      <c r="D3014" s="11"/>
    </row>
    <row r="3015" spans="3:4" x14ac:dyDescent="0.2">
      <c r="C3015"/>
      <c r="D3015" s="11"/>
    </row>
    <row r="3016" spans="3:4" x14ac:dyDescent="0.2">
      <c r="C3016"/>
      <c r="D3016" s="11"/>
    </row>
    <row r="3017" spans="3:4" x14ac:dyDescent="0.2">
      <c r="C3017"/>
      <c r="D3017" s="11"/>
    </row>
    <row r="3018" spans="3:4" x14ac:dyDescent="0.2">
      <c r="C3018"/>
      <c r="D3018" s="11"/>
    </row>
    <row r="3019" spans="3:4" x14ac:dyDescent="0.2">
      <c r="C3019"/>
      <c r="D3019" s="11"/>
    </row>
    <row r="3020" spans="3:4" x14ac:dyDescent="0.2">
      <c r="C3020"/>
      <c r="D3020" s="11"/>
    </row>
    <row r="3021" spans="3:4" x14ac:dyDescent="0.2">
      <c r="C3021"/>
      <c r="D3021" s="11"/>
    </row>
    <row r="3022" spans="3:4" x14ac:dyDescent="0.2">
      <c r="C3022"/>
      <c r="D3022" s="11"/>
    </row>
    <row r="3023" spans="3:4" x14ac:dyDescent="0.2">
      <c r="C3023"/>
      <c r="D3023" s="11"/>
    </row>
    <row r="3024" spans="3:4" x14ac:dyDescent="0.2">
      <c r="C3024"/>
      <c r="D3024" s="11"/>
    </row>
    <row r="3025" spans="3:4" x14ac:dyDescent="0.2">
      <c r="C3025"/>
      <c r="D3025" s="11"/>
    </row>
    <row r="3026" spans="3:4" x14ac:dyDescent="0.2">
      <c r="C3026"/>
      <c r="D3026" s="11"/>
    </row>
    <row r="3027" spans="3:4" x14ac:dyDescent="0.2">
      <c r="C3027"/>
      <c r="D3027" s="11"/>
    </row>
    <row r="3028" spans="3:4" x14ac:dyDescent="0.2">
      <c r="C3028"/>
      <c r="D3028" s="11"/>
    </row>
    <row r="3029" spans="3:4" x14ac:dyDescent="0.2">
      <c r="C3029"/>
      <c r="D3029" s="11"/>
    </row>
    <row r="3030" spans="3:4" x14ac:dyDescent="0.2">
      <c r="C3030"/>
      <c r="D3030" s="11"/>
    </row>
    <row r="3031" spans="3:4" x14ac:dyDescent="0.2">
      <c r="C3031"/>
      <c r="D3031" s="11"/>
    </row>
    <row r="3032" spans="3:4" x14ac:dyDescent="0.2">
      <c r="C3032"/>
      <c r="D3032" s="11"/>
    </row>
    <row r="3033" spans="3:4" x14ac:dyDescent="0.2">
      <c r="C3033"/>
      <c r="D3033" s="11"/>
    </row>
    <row r="3034" spans="3:4" x14ac:dyDescent="0.2">
      <c r="C3034"/>
      <c r="D3034" s="11"/>
    </row>
    <row r="3035" spans="3:4" x14ac:dyDescent="0.2">
      <c r="C3035"/>
      <c r="D3035" s="11"/>
    </row>
    <row r="3036" spans="3:4" x14ac:dyDescent="0.2">
      <c r="C3036"/>
      <c r="D3036" s="11"/>
    </row>
    <row r="3037" spans="3:4" x14ac:dyDescent="0.2">
      <c r="C3037"/>
      <c r="D3037" s="11"/>
    </row>
    <row r="3038" spans="3:4" x14ac:dyDescent="0.2">
      <c r="C3038"/>
      <c r="D3038" s="11"/>
    </row>
    <row r="3039" spans="3:4" x14ac:dyDescent="0.2">
      <c r="C3039"/>
      <c r="D3039" s="11"/>
    </row>
    <row r="3040" spans="3:4" x14ac:dyDescent="0.2">
      <c r="C3040"/>
      <c r="D3040" s="11"/>
    </row>
    <row r="3041" spans="3:4" x14ac:dyDescent="0.2">
      <c r="C3041"/>
      <c r="D3041" s="11"/>
    </row>
    <row r="3042" spans="3:4" x14ac:dyDescent="0.2">
      <c r="C3042"/>
      <c r="D3042" s="11"/>
    </row>
    <row r="3043" spans="3:4" x14ac:dyDescent="0.2">
      <c r="C3043"/>
      <c r="D3043" s="11"/>
    </row>
    <row r="3044" spans="3:4" x14ac:dyDescent="0.2">
      <c r="C3044"/>
      <c r="D3044" s="11"/>
    </row>
    <row r="3045" spans="3:4" x14ac:dyDescent="0.2">
      <c r="C3045"/>
      <c r="D3045" s="11"/>
    </row>
    <row r="3046" spans="3:4" x14ac:dyDescent="0.2">
      <c r="C3046"/>
      <c r="D3046" s="11"/>
    </row>
    <row r="3047" spans="3:4" x14ac:dyDescent="0.2">
      <c r="C3047"/>
      <c r="D3047" s="11"/>
    </row>
    <row r="3048" spans="3:4" x14ac:dyDescent="0.2">
      <c r="C3048"/>
      <c r="D3048" s="11"/>
    </row>
    <row r="3049" spans="3:4" x14ac:dyDescent="0.2">
      <c r="C3049"/>
      <c r="D3049" s="11"/>
    </row>
    <row r="3050" spans="3:4" x14ac:dyDescent="0.2">
      <c r="C3050"/>
      <c r="D3050" s="11"/>
    </row>
    <row r="3051" spans="3:4" x14ac:dyDescent="0.2">
      <c r="C3051"/>
      <c r="D3051" s="11"/>
    </row>
    <row r="3052" spans="3:4" x14ac:dyDescent="0.2">
      <c r="C3052"/>
      <c r="D3052" s="11"/>
    </row>
    <row r="3053" spans="3:4" x14ac:dyDescent="0.2">
      <c r="C3053"/>
      <c r="D3053" s="11"/>
    </row>
    <row r="3054" spans="3:4" x14ac:dyDescent="0.2">
      <c r="C3054"/>
      <c r="D3054" s="11"/>
    </row>
    <row r="3055" spans="3:4" x14ac:dyDescent="0.2">
      <c r="C3055"/>
      <c r="D3055" s="11"/>
    </row>
    <row r="3056" spans="3:4" x14ac:dyDescent="0.2">
      <c r="C3056"/>
      <c r="D3056" s="11"/>
    </row>
    <row r="3057" spans="3:4" x14ac:dyDescent="0.2">
      <c r="C3057"/>
      <c r="D3057" s="11"/>
    </row>
    <row r="3058" spans="3:4" x14ac:dyDescent="0.2">
      <c r="C3058"/>
      <c r="D3058" s="11"/>
    </row>
    <row r="3059" spans="3:4" x14ac:dyDescent="0.2">
      <c r="C3059"/>
      <c r="D3059" s="11"/>
    </row>
    <row r="3060" spans="3:4" x14ac:dyDescent="0.2">
      <c r="C3060"/>
      <c r="D3060" s="11"/>
    </row>
    <row r="3061" spans="3:4" x14ac:dyDescent="0.2">
      <c r="C3061"/>
      <c r="D3061" s="11"/>
    </row>
    <row r="3062" spans="3:4" x14ac:dyDescent="0.2">
      <c r="C3062"/>
      <c r="D3062" s="11"/>
    </row>
    <row r="3063" spans="3:4" x14ac:dyDescent="0.2">
      <c r="C3063"/>
      <c r="D3063" s="11"/>
    </row>
    <row r="3064" spans="3:4" x14ac:dyDescent="0.2">
      <c r="C3064"/>
      <c r="D3064" s="11"/>
    </row>
    <row r="3065" spans="3:4" x14ac:dyDescent="0.2">
      <c r="C3065"/>
      <c r="D3065" s="11"/>
    </row>
    <row r="3066" spans="3:4" x14ac:dyDescent="0.2">
      <c r="C3066"/>
      <c r="D3066" s="11"/>
    </row>
    <row r="3067" spans="3:4" x14ac:dyDescent="0.2">
      <c r="C3067"/>
      <c r="D3067" s="11"/>
    </row>
    <row r="3068" spans="3:4" x14ac:dyDescent="0.2">
      <c r="C3068"/>
      <c r="D3068" s="11"/>
    </row>
    <row r="3069" spans="3:4" x14ac:dyDescent="0.2">
      <c r="C3069"/>
      <c r="D3069" s="11"/>
    </row>
    <row r="3070" spans="3:4" x14ac:dyDescent="0.2">
      <c r="C3070"/>
      <c r="D3070" s="11"/>
    </row>
    <row r="3071" spans="3:4" x14ac:dyDescent="0.2">
      <c r="C3071"/>
      <c r="D3071" s="11"/>
    </row>
    <row r="3072" spans="3:4" x14ac:dyDescent="0.2">
      <c r="C3072"/>
      <c r="D3072" s="11"/>
    </row>
    <row r="3073" spans="3:4" x14ac:dyDescent="0.2">
      <c r="C3073"/>
      <c r="D3073" s="11"/>
    </row>
    <row r="3074" spans="3:4" x14ac:dyDescent="0.2">
      <c r="C3074"/>
      <c r="D3074" s="11"/>
    </row>
    <row r="3075" spans="3:4" x14ac:dyDescent="0.2">
      <c r="C3075"/>
      <c r="D3075" s="11"/>
    </row>
    <row r="3076" spans="3:4" x14ac:dyDescent="0.2">
      <c r="C3076"/>
      <c r="D3076" s="11"/>
    </row>
    <row r="3077" spans="3:4" x14ac:dyDescent="0.2">
      <c r="C3077"/>
      <c r="D3077" s="11"/>
    </row>
    <row r="3078" spans="3:4" x14ac:dyDescent="0.2">
      <c r="C3078"/>
      <c r="D3078" s="11"/>
    </row>
    <row r="3079" spans="3:4" x14ac:dyDescent="0.2">
      <c r="C3079"/>
      <c r="D3079" s="11"/>
    </row>
    <row r="3080" spans="3:4" x14ac:dyDescent="0.2">
      <c r="C3080"/>
      <c r="D3080" s="11"/>
    </row>
    <row r="3081" spans="3:4" x14ac:dyDescent="0.2">
      <c r="C3081"/>
      <c r="D3081" s="11"/>
    </row>
    <row r="3082" spans="3:4" x14ac:dyDescent="0.2">
      <c r="C3082"/>
      <c r="D3082" s="11"/>
    </row>
    <row r="3083" spans="3:4" x14ac:dyDescent="0.2">
      <c r="C3083"/>
      <c r="D3083" s="11"/>
    </row>
    <row r="3084" spans="3:4" x14ac:dyDescent="0.2">
      <c r="C3084"/>
      <c r="D3084" s="11"/>
    </row>
    <row r="3085" spans="3:4" x14ac:dyDescent="0.2">
      <c r="C3085"/>
      <c r="D3085" s="11"/>
    </row>
    <row r="3086" spans="3:4" x14ac:dyDescent="0.2">
      <c r="C3086"/>
      <c r="D3086" s="11"/>
    </row>
    <row r="3087" spans="3:4" x14ac:dyDescent="0.2">
      <c r="C3087"/>
      <c r="D3087" s="11"/>
    </row>
    <row r="3088" spans="3:4" x14ac:dyDescent="0.2">
      <c r="C3088"/>
      <c r="D3088" s="11"/>
    </row>
    <row r="3089" spans="3:4" x14ac:dyDescent="0.2">
      <c r="C3089"/>
      <c r="D3089" s="11"/>
    </row>
    <row r="3090" spans="3:4" x14ac:dyDescent="0.2">
      <c r="C3090"/>
      <c r="D3090" s="11"/>
    </row>
    <row r="3091" spans="3:4" x14ac:dyDescent="0.2">
      <c r="C3091"/>
      <c r="D3091" s="11"/>
    </row>
    <row r="3092" spans="3:4" x14ac:dyDescent="0.2">
      <c r="C3092"/>
      <c r="D3092" s="11"/>
    </row>
    <row r="3093" spans="3:4" x14ac:dyDescent="0.2">
      <c r="C3093"/>
      <c r="D3093" s="11"/>
    </row>
    <row r="3094" spans="3:4" x14ac:dyDescent="0.2">
      <c r="C3094"/>
      <c r="D3094" s="11"/>
    </row>
    <row r="3095" spans="3:4" x14ac:dyDescent="0.2">
      <c r="C3095"/>
      <c r="D3095" s="11"/>
    </row>
    <row r="3096" spans="3:4" x14ac:dyDescent="0.2">
      <c r="C3096"/>
      <c r="D3096" s="11"/>
    </row>
    <row r="3097" spans="3:4" x14ac:dyDescent="0.2">
      <c r="C3097"/>
      <c r="D3097" s="11"/>
    </row>
    <row r="3098" spans="3:4" x14ac:dyDescent="0.2">
      <c r="C3098"/>
      <c r="D3098" s="11"/>
    </row>
    <row r="3099" spans="3:4" x14ac:dyDescent="0.2">
      <c r="C3099"/>
      <c r="D3099" s="11"/>
    </row>
    <row r="3100" spans="3:4" x14ac:dyDescent="0.2">
      <c r="C3100"/>
      <c r="D3100" s="11"/>
    </row>
    <row r="3101" spans="3:4" x14ac:dyDescent="0.2">
      <c r="C3101"/>
      <c r="D3101" s="11"/>
    </row>
    <row r="3102" spans="3:4" x14ac:dyDescent="0.2">
      <c r="C3102"/>
      <c r="D3102" s="11"/>
    </row>
    <row r="3103" spans="3:4" x14ac:dyDescent="0.2">
      <c r="C3103"/>
      <c r="D3103" s="11"/>
    </row>
    <row r="3104" spans="3:4" x14ac:dyDescent="0.2">
      <c r="C3104"/>
      <c r="D3104" s="11"/>
    </row>
    <row r="3105" spans="3:4" x14ac:dyDescent="0.2">
      <c r="C3105"/>
      <c r="D3105" s="11"/>
    </row>
    <row r="3106" spans="3:4" x14ac:dyDescent="0.2">
      <c r="C3106"/>
      <c r="D3106" s="11"/>
    </row>
    <row r="3107" spans="3:4" x14ac:dyDescent="0.2">
      <c r="C3107"/>
      <c r="D3107" s="11"/>
    </row>
    <row r="3108" spans="3:4" x14ac:dyDescent="0.2">
      <c r="C3108"/>
      <c r="D3108" s="11"/>
    </row>
    <row r="3109" spans="3:4" x14ac:dyDescent="0.2">
      <c r="C3109"/>
      <c r="D3109" s="11"/>
    </row>
    <row r="3110" spans="3:4" x14ac:dyDescent="0.2">
      <c r="C3110"/>
      <c r="D3110" s="11"/>
    </row>
    <row r="3111" spans="3:4" x14ac:dyDescent="0.2">
      <c r="C3111"/>
      <c r="D3111" s="11"/>
    </row>
    <row r="3112" spans="3:4" x14ac:dyDescent="0.2">
      <c r="C3112"/>
      <c r="D3112" s="11"/>
    </row>
    <row r="3113" spans="3:4" x14ac:dyDescent="0.2">
      <c r="C3113"/>
      <c r="D3113" s="11"/>
    </row>
    <row r="3114" spans="3:4" x14ac:dyDescent="0.2">
      <c r="C3114"/>
      <c r="D3114" s="11"/>
    </row>
    <row r="3115" spans="3:4" x14ac:dyDescent="0.2">
      <c r="C3115"/>
      <c r="D3115" s="11"/>
    </row>
    <row r="3116" spans="3:4" x14ac:dyDescent="0.2">
      <c r="C3116"/>
      <c r="D3116" s="11"/>
    </row>
    <row r="3117" spans="3:4" x14ac:dyDescent="0.2">
      <c r="C3117"/>
      <c r="D3117" s="11"/>
    </row>
    <row r="3118" spans="3:4" x14ac:dyDescent="0.2">
      <c r="C3118"/>
      <c r="D3118" s="11"/>
    </row>
    <row r="3119" spans="3:4" x14ac:dyDescent="0.2">
      <c r="C3119"/>
      <c r="D3119" s="11"/>
    </row>
    <row r="3120" spans="3:4" x14ac:dyDescent="0.2">
      <c r="C3120"/>
      <c r="D3120" s="11"/>
    </row>
    <row r="3121" spans="3:4" x14ac:dyDescent="0.2">
      <c r="C3121"/>
      <c r="D3121" s="11"/>
    </row>
    <row r="3122" spans="3:4" x14ac:dyDescent="0.2">
      <c r="C3122"/>
      <c r="D3122" s="11"/>
    </row>
    <row r="3123" spans="3:4" x14ac:dyDescent="0.2">
      <c r="C3123"/>
      <c r="D3123" s="11"/>
    </row>
    <row r="3124" spans="3:4" x14ac:dyDescent="0.2">
      <c r="C3124"/>
      <c r="D3124" s="11"/>
    </row>
    <row r="3125" spans="3:4" x14ac:dyDescent="0.2">
      <c r="C3125"/>
      <c r="D3125" s="11"/>
    </row>
    <row r="3126" spans="3:4" x14ac:dyDescent="0.2">
      <c r="C3126"/>
      <c r="D3126" s="11"/>
    </row>
    <row r="3127" spans="3:4" x14ac:dyDescent="0.2">
      <c r="C3127"/>
      <c r="D3127" s="11"/>
    </row>
    <row r="3128" spans="3:4" x14ac:dyDescent="0.2">
      <c r="C3128"/>
      <c r="D3128" s="11"/>
    </row>
    <row r="3129" spans="3:4" x14ac:dyDescent="0.2">
      <c r="C3129"/>
      <c r="D3129" s="11"/>
    </row>
    <row r="3130" spans="3:4" x14ac:dyDescent="0.2">
      <c r="C3130"/>
      <c r="D3130" s="11"/>
    </row>
    <row r="3131" spans="3:4" x14ac:dyDescent="0.2">
      <c r="C3131"/>
      <c r="D3131" s="11"/>
    </row>
    <row r="3132" spans="3:4" x14ac:dyDescent="0.2">
      <c r="C3132"/>
      <c r="D3132" s="11"/>
    </row>
    <row r="3133" spans="3:4" x14ac:dyDescent="0.2">
      <c r="C3133"/>
      <c r="D3133" s="11"/>
    </row>
    <row r="3134" spans="3:4" x14ac:dyDescent="0.2">
      <c r="C3134"/>
      <c r="D3134" s="11"/>
    </row>
    <row r="3135" spans="3:4" x14ac:dyDescent="0.2">
      <c r="C3135"/>
      <c r="D3135" s="11"/>
    </row>
    <row r="3136" spans="3:4" x14ac:dyDescent="0.2">
      <c r="C3136"/>
      <c r="D3136" s="11"/>
    </row>
    <row r="3137" spans="3:4" x14ac:dyDescent="0.2">
      <c r="C3137"/>
      <c r="D3137" s="11"/>
    </row>
    <row r="3138" spans="3:4" x14ac:dyDescent="0.2">
      <c r="C3138"/>
      <c r="D3138" s="11"/>
    </row>
    <row r="3139" spans="3:4" x14ac:dyDescent="0.2">
      <c r="C3139"/>
      <c r="D3139" s="11"/>
    </row>
    <row r="3140" spans="3:4" x14ac:dyDescent="0.2">
      <c r="C3140"/>
      <c r="D3140" s="11"/>
    </row>
    <row r="3141" spans="3:4" x14ac:dyDescent="0.2">
      <c r="C3141"/>
      <c r="D3141" s="11"/>
    </row>
    <row r="3142" spans="3:4" x14ac:dyDescent="0.2">
      <c r="C3142"/>
      <c r="D3142" s="11"/>
    </row>
    <row r="3143" spans="3:4" x14ac:dyDescent="0.2">
      <c r="C3143"/>
      <c r="D3143" s="11"/>
    </row>
    <row r="3144" spans="3:4" x14ac:dyDescent="0.2">
      <c r="C3144"/>
      <c r="D3144" s="11"/>
    </row>
    <row r="3145" spans="3:4" x14ac:dyDescent="0.2">
      <c r="C3145"/>
      <c r="D3145" s="11"/>
    </row>
    <row r="3146" spans="3:4" x14ac:dyDescent="0.2">
      <c r="C3146"/>
      <c r="D3146" s="11"/>
    </row>
    <row r="3147" spans="3:4" x14ac:dyDescent="0.2">
      <c r="C3147"/>
      <c r="D3147" s="11"/>
    </row>
    <row r="3148" spans="3:4" x14ac:dyDescent="0.2">
      <c r="C3148"/>
      <c r="D3148" s="11"/>
    </row>
    <row r="3149" spans="3:4" x14ac:dyDescent="0.2">
      <c r="C3149"/>
      <c r="D3149" s="11"/>
    </row>
    <row r="3150" spans="3:4" x14ac:dyDescent="0.2">
      <c r="C3150"/>
      <c r="D3150" s="11"/>
    </row>
    <row r="3151" spans="3:4" x14ac:dyDescent="0.2">
      <c r="C3151"/>
      <c r="D3151" s="11"/>
    </row>
    <row r="3152" spans="3:4" x14ac:dyDescent="0.2">
      <c r="C3152"/>
      <c r="D3152" s="11"/>
    </row>
    <row r="3153" spans="3:4" x14ac:dyDescent="0.2">
      <c r="C3153"/>
      <c r="D3153" s="11"/>
    </row>
    <row r="3154" spans="3:4" x14ac:dyDescent="0.2">
      <c r="C3154"/>
      <c r="D3154" s="11"/>
    </row>
    <row r="3155" spans="3:4" x14ac:dyDescent="0.2">
      <c r="C3155"/>
      <c r="D3155" s="11"/>
    </row>
    <row r="3156" spans="3:4" x14ac:dyDescent="0.2">
      <c r="C3156"/>
      <c r="D3156" s="11"/>
    </row>
    <row r="3157" spans="3:4" x14ac:dyDescent="0.2">
      <c r="C3157"/>
      <c r="D3157" s="11"/>
    </row>
    <row r="3158" spans="3:4" x14ac:dyDescent="0.2">
      <c r="C3158"/>
      <c r="D3158" s="11"/>
    </row>
    <row r="3159" spans="3:4" x14ac:dyDescent="0.2">
      <c r="C3159"/>
      <c r="D3159" s="11"/>
    </row>
    <row r="3160" spans="3:4" x14ac:dyDescent="0.2">
      <c r="C3160"/>
      <c r="D3160" s="11"/>
    </row>
    <row r="3161" spans="3:4" x14ac:dyDescent="0.2">
      <c r="C3161"/>
      <c r="D3161" s="11"/>
    </row>
    <row r="3162" spans="3:4" x14ac:dyDescent="0.2">
      <c r="C3162"/>
      <c r="D3162" s="11"/>
    </row>
    <row r="3163" spans="3:4" x14ac:dyDescent="0.2">
      <c r="C3163"/>
      <c r="D3163" s="11"/>
    </row>
    <row r="3164" spans="3:4" x14ac:dyDescent="0.2">
      <c r="C3164"/>
      <c r="D3164" s="11"/>
    </row>
    <row r="3165" spans="3:4" x14ac:dyDescent="0.2">
      <c r="C3165"/>
      <c r="D3165" s="11"/>
    </row>
    <row r="3166" spans="3:4" x14ac:dyDescent="0.2">
      <c r="C3166"/>
      <c r="D3166" s="11"/>
    </row>
    <row r="3167" spans="3:4" x14ac:dyDescent="0.2">
      <c r="C3167"/>
      <c r="D3167" s="11"/>
    </row>
    <row r="3168" spans="3:4" x14ac:dyDescent="0.2">
      <c r="C3168"/>
      <c r="D3168" s="11"/>
    </row>
    <row r="3169" spans="3:4" x14ac:dyDescent="0.2">
      <c r="C3169"/>
      <c r="D3169" s="11"/>
    </row>
    <row r="3170" spans="3:4" x14ac:dyDescent="0.2">
      <c r="C3170"/>
      <c r="D3170" s="11"/>
    </row>
    <row r="3171" spans="3:4" x14ac:dyDescent="0.2">
      <c r="C3171"/>
      <c r="D3171" s="11"/>
    </row>
    <row r="3172" spans="3:4" x14ac:dyDescent="0.2">
      <c r="C3172"/>
      <c r="D3172" s="11"/>
    </row>
    <row r="3173" spans="3:4" x14ac:dyDescent="0.2">
      <c r="C3173"/>
      <c r="D3173" s="11"/>
    </row>
    <row r="3174" spans="3:4" x14ac:dyDescent="0.2">
      <c r="C3174"/>
      <c r="D3174" s="11"/>
    </row>
    <row r="3175" spans="3:4" x14ac:dyDescent="0.2">
      <c r="C3175"/>
      <c r="D3175" s="11"/>
    </row>
    <row r="3176" spans="3:4" x14ac:dyDescent="0.2">
      <c r="C3176"/>
      <c r="D3176" s="11"/>
    </row>
    <row r="3177" spans="3:4" x14ac:dyDescent="0.2">
      <c r="C3177"/>
      <c r="D3177" s="11"/>
    </row>
    <row r="3178" spans="3:4" x14ac:dyDescent="0.2">
      <c r="C3178"/>
      <c r="D3178" s="11"/>
    </row>
    <row r="3179" spans="3:4" x14ac:dyDescent="0.2">
      <c r="C3179"/>
      <c r="D3179" s="11"/>
    </row>
    <row r="3180" spans="3:4" x14ac:dyDescent="0.2">
      <c r="C3180"/>
      <c r="D3180" s="11"/>
    </row>
    <row r="3181" spans="3:4" x14ac:dyDescent="0.2">
      <c r="C3181"/>
      <c r="D3181" s="11"/>
    </row>
    <row r="3182" spans="3:4" x14ac:dyDescent="0.2">
      <c r="C3182"/>
      <c r="D3182" s="11"/>
    </row>
    <row r="3183" spans="3:4" x14ac:dyDescent="0.2">
      <c r="C3183"/>
      <c r="D3183" s="11"/>
    </row>
    <row r="3184" spans="3:4" x14ac:dyDescent="0.2">
      <c r="C3184"/>
      <c r="D3184" s="11"/>
    </row>
    <row r="3185" spans="3:4" x14ac:dyDescent="0.2">
      <c r="C3185"/>
      <c r="D3185" s="11"/>
    </row>
    <row r="3186" spans="3:4" x14ac:dyDescent="0.2">
      <c r="C3186"/>
      <c r="D3186" s="11"/>
    </row>
    <row r="3187" spans="3:4" x14ac:dyDescent="0.2">
      <c r="C3187"/>
      <c r="D3187" s="11"/>
    </row>
    <row r="3188" spans="3:4" x14ac:dyDescent="0.2">
      <c r="C3188"/>
      <c r="D3188" s="11"/>
    </row>
    <row r="3189" spans="3:4" x14ac:dyDescent="0.2">
      <c r="C3189"/>
      <c r="D3189" s="11"/>
    </row>
    <row r="3190" spans="3:4" x14ac:dyDescent="0.2">
      <c r="C3190"/>
      <c r="D3190" s="11"/>
    </row>
    <row r="3191" spans="3:4" x14ac:dyDescent="0.2">
      <c r="C3191"/>
      <c r="D3191" s="11"/>
    </row>
    <row r="3192" spans="3:4" x14ac:dyDescent="0.2">
      <c r="C3192"/>
      <c r="D3192" s="11"/>
    </row>
    <row r="3193" spans="3:4" x14ac:dyDescent="0.2">
      <c r="C3193"/>
      <c r="D3193" s="11"/>
    </row>
    <row r="3194" spans="3:4" x14ac:dyDescent="0.2">
      <c r="C3194"/>
      <c r="D3194" s="11"/>
    </row>
    <row r="3195" spans="3:4" x14ac:dyDescent="0.2">
      <c r="C3195"/>
      <c r="D3195" s="11"/>
    </row>
    <row r="3196" spans="3:4" x14ac:dyDescent="0.2">
      <c r="C3196"/>
      <c r="D3196" s="11"/>
    </row>
    <row r="3197" spans="3:4" x14ac:dyDescent="0.2">
      <c r="C3197"/>
      <c r="D3197" s="11"/>
    </row>
    <row r="3198" spans="3:4" x14ac:dyDescent="0.2">
      <c r="C3198"/>
      <c r="D3198" s="11"/>
    </row>
    <row r="3199" spans="3:4" x14ac:dyDescent="0.2">
      <c r="C3199"/>
      <c r="D3199" s="11"/>
    </row>
    <row r="3200" spans="3:4" x14ac:dyDescent="0.2">
      <c r="C3200"/>
      <c r="D3200" s="11"/>
    </row>
    <row r="3201" spans="3:4" x14ac:dyDescent="0.2">
      <c r="C3201"/>
      <c r="D3201" s="11"/>
    </row>
    <row r="3202" spans="3:4" x14ac:dyDescent="0.2">
      <c r="C3202"/>
      <c r="D3202" s="11"/>
    </row>
    <row r="3203" spans="3:4" x14ac:dyDescent="0.2">
      <c r="C3203"/>
      <c r="D3203" s="11"/>
    </row>
    <row r="3204" spans="3:4" x14ac:dyDescent="0.2">
      <c r="C3204"/>
      <c r="D3204" s="11"/>
    </row>
    <row r="3205" spans="3:4" x14ac:dyDescent="0.2">
      <c r="C3205"/>
      <c r="D3205" s="11"/>
    </row>
    <row r="3206" spans="3:4" x14ac:dyDescent="0.2">
      <c r="C3206"/>
      <c r="D3206" s="11"/>
    </row>
    <row r="3207" spans="3:4" x14ac:dyDescent="0.2">
      <c r="C3207"/>
      <c r="D3207" s="11"/>
    </row>
    <row r="3208" spans="3:4" x14ac:dyDescent="0.2">
      <c r="C3208"/>
      <c r="D3208" s="11"/>
    </row>
    <row r="3209" spans="3:4" x14ac:dyDescent="0.2">
      <c r="C3209"/>
      <c r="D3209" s="11"/>
    </row>
    <row r="3210" spans="3:4" x14ac:dyDescent="0.2">
      <c r="C3210"/>
      <c r="D3210" s="11"/>
    </row>
    <row r="3211" spans="3:4" x14ac:dyDescent="0.2">
      <c r="C3211"/>
      <c r="D3211" s="11"/>
    </row>
    <row r="3212" spans="3:4" x14ac:dyDescent="0.2">
      <c r="C3212"/>
      <c r="D3212" s="11"/>
    </row>
    <row r="3213" spans="3:4" x14ac:dyDescent="0.2">
      <c r="C3213"/>
      <c r="D3213" s="11"/>
    </row>
    <row r="3214" spans="3:4" x14ac:dyDescent="0.2">
      <c r="C3214"/>
      <c r="D3214" s="11"/>
    </row>
    <row r="3215" spans="3:4" x14ac:dyDescent="0.2">
      <c r="C3215"/>
      <c r="D3215" s="11"/>
    </row>
    <row r="3216" spans="3:4" x14ac:dyDescent="0.2">
      <c r="C3216"/>
      <c r="D3216" s="11"/>
    </row>
    <row r="3217" spans="3:4" x14ac:dyDescent="0.2">
      <c r="C3217"/>
      <c r="D3217" s="11"/>
    </row>
    <row r="3218" spans="3:4" x14ac:dyDescent="0.2">
      <c r="C3218"/>
      <c r="D3218" s="11"/>
    </row>
    <row r="3219" spans="3:4" x14ac:dyDescent="0.2">
      <c r="C3219"/>
      <c r="D3219" s="11"/>
    </row>
    <row r="3220" spans="3:4" x14ac:dyDescent="0.2">
      <c r="C3220"/>
      <c r="D3220" s="11"/>
    </row>
    <row r="3221" spans="3:4" x14ac:dyDescent="0.2">
      <c r="C3221"/>
      <c r="D3221" s="11"/>
    </row>
    <row r="3222" spans="3:4" x14ac:dyDescent="0.2">
      <c r="C3222"/>
      <c r="D3222" s="11"/>
    </row>
    <row r="3223" spans="3:4" x14ac:dyDescent="0.2">
      <c r="C3223"/>
      <c r="D3223" s="11"/>
    </row>
    <row r="3224" spans="3:4" x14ac:dyDescent="0.2">
      <c r="C3224"/>
      <c r="D3224" s="11"/>
    </row>
    <row r="3225" spans="3:4" x14ac:dyDescent="0.2">
      <c r="C3225"/>
      <c r="D3225" s="11"/>
    </row>
    <row r="3226" spans="3:4" x14ac:dyDescent="0.2">
      <c r="C3226"/>
      <c r="D3226" s="11"/>
    </row>
    <row r="3227" spans="3:4" x14ac:dyDescent="0.2">
      <c r="C3227"/>
      <c r="D3227" s="11"/>
    </row>
    <row r="3228" spans="3:4" x14ac:dyDescent="0.2">
      <c r="C3228"/>
      <c r="D3228" s="11"/>
    </row>
    <row r="3229" spans="3:4" x14ac:dyDescent="0.2">
      <c r="C3229"/>
      <c r="D3229" s="11"/>
    </row>
    <row r="3230" spans="3:4" x14ac:dyDescent="0.2">
      <c r="C3230"/>
      <c r="D3230" s="11"/>
    </row>
    <row r="3231" spans="3:4" x14ac:dyDescent="0.2">
      <c r="C3231"/>
      <c r="D3231" s="11"/>
    </row>
    <row r="3232" spans="3:4" x14ac:dyDescent="0.2">
      <c r="C3232"/>
      <c r="D3232" s="11"/>
    </row>
    <row r="3233" spans="3:4" x14ac:dyDescent="0.2">
      <c r="C3233"/>
      <c r="D3233" s="11"/>
    </row>
    <row r="3234" spans="3:4" x14ac:dyDescent="0.2">
      <c r="C3234"/>
      <c r="D3234" s="11"/>
    </row>
    <row r="3235" spans="3:4" x14ac:dyDescent="0.2">
      <c r="C3235"/>
      <c r="D3235" s="11"/>
    </row>
    <row r="3236" spans="3:4" x14ac:dyDescent="0.2">
      <c r="C3236"/>
      <c r="D3236" s="11"/>
    </row>
    <row r="3237" spans="3:4" x14ac:dyDescent="0.2">
      <c r="C3237"/>
      <c r="D3237" s="11"/>
    </row>
    <row r="3238" spans="3:4" x14ac:dyDescent="0.2">
      <c r="C3238"/>
      <c r="D3238" s="11"/>
    </row>
    <row r="3239" spans="3:4" x14ac:dyDescent="0.2">
      <c r="C3239"/>
      <c r="D3239" s="11"/>
    </row>
    <row r="3240" spans="3:4" x14ac:dyDescent="0.2">
      <c r="C3240"/>
      <c r="D3240" s="11"/>
    </row>
    <row r="3241" spans="3:4" x14ac:dyDescent="0.2">
      <c r="C3241"/>
      <c r="D3241" s="11"/>
    </row>
    <row r="3242" spans="3:4" x14ac:dyDescent="0.2">
      <c r="C3242"/>
      <c r="D3242" s="11"/>
    </row>
    <row r="3243" spans="3:4" x14ac:dyDescent="0.2">
      <c r="C3243"/>
      <c r="D3243" s="11"/>
    </row>
    <row r="3244" spans="3:4" x14ac:dyDescent="0.2">
      <c r="C3244"/>
      <c r="D3244" s="11"/>
    </row>
    <row r="3245" spans="3:4" x14ac:dyDescent="0.2">
      <c r="C3245"/>
      <c r="D3245" s="11"/>
    </row>
    <row r="3246" spans="3:4" x14ac:dyDescent="0.2">
      <c r="C3246"/>
      <c r="D3246" s="11"/>
    </row>
    <row r="3247" spans="3:4" x14ac:dyDescent="0.2">
      <c r="C3247"/>
      <c r="D3247" s="11"/>
    </row>
    <row r="3248" spans="3:4" x14ac:dyDescent="0.2">
      <c r="C3248"/>
      <c r="D3248" s="11"/>
    </row>
    <row r="3249" spans="3:4" x14ac:dyDescent="0.2">
      <c r="C3249"/>
      <c r="D3249" s="11"/>
    </row>
    <row r="3250" spans="3:4" x14ac:dyDescent="0.2">
      <c r="C3250"/>
      <c r="D3250" s="11"/>
    </row>
    <row r="3251" spans="3:4" x14ac:dyDescent="0.2">
      <c r="C3251"/>
      <c r="D3251" s="11"/>
    </row>
    <row r="3252" spans="3:4" x14ac:dyDescent="0.2">
      <c r="C3252"/>
      <c r="D3252" s="11"/>
    </row>
    <row r="3253" spans="3:4" x14ac:dyDescent="0.2">
      <c r="C3253"/>
      <c r="D3253" s="11"/>
    </row>
    <row r="3254" spans="3:4" x14ac:dyDescent="0.2">
      <c r="C3254"/>
      <c r="D3254" s="11"/>
    </row>
    <row r="3255" spans="3:4" x14ac:dyDescent="0.2">
      <c r="C3255"/>
      <c r="D3255" s="11"/>
    </row>
    <row r="3256" spans="3:4" x14ac:dyDescent="0.2">
      <c r="C3256"/>
      <c r="D3256" s="11"/>
    </row>
    <row r="3257" spans="3:4" x14ac:dyDescent="0.2">
      <c r="C3257"/>
      <c r="D3257" s="11"/>
    </row>
    <row r="3258" spans="3:4" x14ac:dyDescent="0.2">
      <c r="C3258"/>
      <c r="D3258" s="11"/>
    </row>
    <row r="3259" spans="3:4" x14ac:dyDescent="0.2">
      <c r="C3259"/>
      <c r="D3259" s="11"/>
    </row>
    <row r="3260" spans="3:4" x14ac:dyDescent="0.2">
      <c r="C3260"/>
      <c r="D3260" s="11"/>
    </row>
    <row r="3261" spans="3:4" x14ac:dyDescent="0.2">
      <c r="C3261"/>
      <c r="D3261" s="11"/>
    </row>
    <row r="3262" spans="3:4" x14ac:dyDescent="0.2">
      <c r="C3262"/>
      <c r="D3262" s="11"/>
    </row>
    <row r="3263" spans="3:4" x14ac:dyDescent="0.2">
      <c r="C3263"/>
      <c r="D3263" s="11"/>
    </row>
    <row r="3264" spans="3:4" x14ac:dyDescent="0.2">
      <c r="C3264"/>
      <c r="D3264" s="11"/>
    </row>
    <row r="3265" spans="3:4" x14ac:dyDescent="0.2">
      <c r="C3265"/>
      <c r="D3265" s="11"/>
    </row>
    <row r="3266" spans="3:4" x14ac:dyDescent="0.2">
      <c r="C3266"/>
      <c r="D3266" s="11"/>
    </row>
    <row r="3267" spans="3:4" x14ac:dyDescent="0.2">
      <c r="C3267"/>
      <c r="D3267" s="11"/>
    </row>
    <row r="3268" spans="3:4" x14ac:dyDescent="0.2">
      <c r="C3268"/>
      <c r="D3268" s="11"/>
    </row>
    <row r="3269" spans="3:4" x14ac:dyDescent="0.2">
      <c r="C3269"/>
      <c r="D3269" s="11"/>
    </row>
    <row r="3270" spans="3:4" x14ac:dyDescent="0.2">
      <c r="C3270"/>
      <c r="D3270" s="11"/>
    </row>
    <row r="3271" spans="3:4" x14ac:dyDescent="0.2">
      <c r="C3271"/>
      <c r="D3271" s="11"/>
    </row>
    <row r="3272" spans="3:4" x14ac:dyDescent="0.2">
      <c r="C3272"/>
      <c r="D3272" s="11"/>
    </row>
    <row r="3273" spans="3:4" x14ac:dyDescent="0.2">
      <c r="C3273"/>
      <c r="D3273" s="11"/>
    </row>
    <row r="3274" spans="3:4" x14ac:dyDescent="0.2">
      <c r="C3274"/>
      <c r="D3274" s="11"/>
    </row>
    <row r="3275" spans="3:4" x14ac:dyDescent="0.2">
      <c r="C3275"/>
      <c r="D3275" s="11"/>
    </row>
    <row r="3276" spans="3:4" x14ac:dyDescent="0.2">
      <c r="C3276"/>
      <c r="D3276" s="11"/>
    </row>
    <row r="3277" spans="3:4" x14ac:dyDescent="0.2">
      <c r="C3277"/>
      <c r="D3277" s="11"/>
    </row>
    <row r="3278" spans="3:4" x14ac:dyDescent="0.2">
      <c r="C3278"/>
      <c r="D3278" s="11"/>
    </row>
    <row r="3279" spans="3:4" x14ac:dyDescent="0.2">
      <c r="C3279"/>
      <c r="D3279" s="11"/>
    </row>
    <row r="3280" spans="3:4" x14ac:dyDescent="0.2">
      <c r="C3280"/>
      <c r="D3280" s="11"/>
    </row>
    <row r="3281" spans="3:4" x14ac:dyDescent="0.2">
      <c r="C3281"/>
      <c r="D3281" s="11"/>
    </row>
    <row r="3282" spans="3:4" x14ac:dyDescent="0.2">
      <c r="C3282"/>
      <c r="D3282" s="11"/>
    </row>
    <row r="3283" spans="3:4" x14ac:dyDescent="0.2">
      <c r="C3283"/>
      <c r="D3283" s="11"/>
    </row>
    <row r="3284" spans="3:4" x14ac:dyDescent="0.2">
      <c r="C3284"/>
      <c r="D3284" s="11"/>
    </row>
    <row r="3285" spans="3:4" x14ac:dyDescent="0.2">
      <c r="C3285"/>
      <c r="D3285" s="11"/>
    </row>
    <row r="3286" spans="3:4" x14ac:dyDescent="0.2">
      <c r="C3286"/>
      <c r="D3286" s="11"/>
    </row>
    <row r="3287" spans="3:4" x14ac:dyDescent="0.2">
      <c r="C3287"/>
      <c r="D3287" s="11"/>
    </row>
    <row r="3288" spans="3:4" x14ac:dyDescent="0.2">
      <c r="C3288"/>
      <c r="D3288" s="11"/>
    </row>
    <row r="3289" spans="3:4" x14ac:dyDescent="0.2">
      <c r="C3289"/>
      <c r="D3289" s="11"/>
    </row>
    <row r="3290" spans="3:4" x14ac:dyDescent="0.2">
      <c r="C3290"/>
      <c r="D3290" s="11"/>
    </row>
    <row r="3291" spans="3:4" x14ac:dyDescent="0.2">
      <c r="C3291"/>
      <c r="D3291" s="11"/>
    </row>
    <row r="3292" spans="3:4" x14ac:dyDescent="0.2">
      <c r="C3292"/>
      <c r="D3292" s="11"/>
    </row>
    <row r="3293" spans="3:4" x14ac:dyDescent="0.2">
      <c r="C3293"/>
      <c r="D3293" s="11"/>
    </row>
    <row r="3294" spans="3:4" x14ac:dyDescent="0.2">
      <c r="C3294"/>
      <c r="D3294" s="11"/>
    </row>
    <row r="3295" spans="3:4" x14ac:dyDescent="0.2">
      <c r="C3295"/>
      <c r="D3295" s="11"/>
    </row>
    <row r="3296" spans="3:4" x14ac:dyDescent="0.2">
      <c r="C3296"/>
      <c r="D3296" s="11"/>
    </row>
    <row r="3297" spans="3:4" x14ac:dyDescent="0.2">
      <c r="C3297"/>
      <c r="D3297" s="11"/>
    </row>
    <row r="3298" spans="3:4" x14ac:dyDescent="0.2">
      <c r="C3298"/>
      <c r="D3298" s="11"/>
    </row>
    <row r="3299" spans="3:4" x14ac:dyDescent="0.2">
      <c r="C3299"/>
      <c r="D3299" s="11"/>
    </row>
    <row r="3300" spans="3:4" x14ac:dyDescent="0.2">
      <c r="C3300"/>
      <c r="D3300" s="11"/>
    </row>
    <row r="3301" spans="3:4" x14ac:dyDescent="0.2">
      <c r="C3301"/>
      <c r="D3301" s="11"/>
    </row>
    <row r="3302" spans="3:4" x14ac:dyDescent="0.2">
      <c r="C3302"/>
      <c r="D3302" s="11"/>
    </row>
    <row r="3303" spans="3:4" x14ac:dyDescent="0.2">
      <c r="C3303"/>
      <c r="D3303" s="11"/>
    </row>
    <row r="3304" spans="3:4" x14ac:dyDescent="0.2">
      <c r="C3304"/>
      <c r="D3304" s="11"/>
    </row>
    <row r="3305" spans="3:4" x14ac:dyDescent="0.2">
      <c r="C3305"/>
      <c r="D3305" s="11"/>
    </row>
    <row r="3306" spans="3:4" x14ac:dyDescent="0.2">
      <c r="C3306"/>
      <c r="D3306" s="11"/>
    </row>
    <row r="3307" spans="3:4" x14ac:dyDescent="0.2">
      <c r="C3307"/>
      <c r="D3307" s="11"/>
    </row>
    <row r="3308" spans="3:4" x14ac:dyDescent="0.2">
      <c r="C3308"/>
      <c r="D3308" s="11"/>
    </row>
    <row r="3309" spans="3:4" x14ac:dyDescent="0.2">
      <c r="C3309"/>
      <c r="D3309" s="11"/>
    </row>
    <row r="3310" spans="3:4" x14ac:dyDescent="0.2">
      <c r="C3310"/>
      <c r="D3310" s="11"/>
    </row>
    <row r="3311" spans="3:4" x14ac:dyDescent="0.2">
      <c r="C3311"/>
      <c r="D3311" s="11"/>
    </row>
    <row r="3312" spans="3:4" x14ac:dyDescent="0.2">
      <c r="C3312"/>
      <c r="D3312" s="11"/>
    </row>
    <row r="3313" spans="3:4" x14ac:dyDescent="0.2">
      <c r="C3313"/>
      <c r="D3313" s="11"/>
    </row>
    <row r="3314" spans="3:4" x14ac:dyDescent="0.2">
      <c r="C3314"/>
      <c r="D3314" s="11"/>
    </row>
    <row r="3315" spans="3:4" x14ac:dyDescent="0.2">
      <c r="C3315"/>
      <c r="D3315" s="11"/>
    </row>
    <row r="3316" spans="3:4" x14ac:dyDescent="0.2">
      <c r="C3316"/>
      <c r="D3316" s="11"/>
    </row>
    <row r="3317" spans="3:4" x14ac:dyDescent="0.2">
      <c r="C3317"/>
      <c r="D3317" s="11"/>
    </row>
    <row r="3318" spans="3:4" x14ac:dyDescent="0.2">
      <c r="C3318"/>
      <c r="D3318" s="11"/>
    </row>
    <row r="3319" spans="3:4" x14ac:dyDescent="0.2">
      <c r="C3319"/>
      <c r="D3319" s="11"/>
    </row>
    <row r="3320" spans="3:4" x14ac:dyDescent="0.2">
      <c r="C3320"/>
      <c r="D3320" s="11"/>
    </row>
    <row r="3321" spans="3:4" x14ac:dyDescent="0.2">
      <c r="C3321"/>
      <c r="D3321" s="11"/>
    </row>
    <row r="3322" spans="3:4" x14ac:dyDescent="0.2">
      <c r="C3322"/>
      <c r="D3322" s="11"/>
    </row>
    <row r="3323" spans="3:4" x14ac:dyDescent="0.2">
      <c r="C3323"/>
      <c r="D3323" s="11"/>
    </row>
    <row r="3324" spans="3:4" x14ac:dyDescent="0.2">
      <c r="C3324"/>
      <c r="D3324" s="11"/>
    </row>
    <row r="3325" spans="3:4" x14ac:dyDescent="0.2">
      <c r="C3325"/>
      <c r="D3325" s="11"/>
    </row>
    <row r="3326" spans="3:4" x14ac:dyDescent="0.2">
      <c r="C3326"/>
      <c r="D3326" s="11"/>
    </row>
    <row r="3327" spans="3:4" x14ac:dyDescent="0.2">
      <c r="C3327"/>
      <c r="D3327" s="11"/>
    </row>
    <row r="3328" spans="3:4" x14ac:dyDescent="0.2">
      <c r="C3328"/>
      <c r="D3328" s="11"/>
    </row>
    <row r="3329" spans="3:4" x14ac:dyDescent="0.2">
      <c r="C3329"/>
      <c r="D3329" s="11"/>
    </row>
    <row r="3330" spans="3:4" x14ac:dyDescent="0.2">
      <c r="C3330"/>
      <c r="D3330" s="11"/>
    </row>
    <row r="3331" spans="3:4" x14ac:dyDescent="0.2">
      <c r="C3331"/>
      <c r="D3331" s="11"/>
    </row>
    <row r="3332" spans="3:4" x14ac:dyDescent="0.2">
      <c r="C3332"/>
      <c r="D3332" s="11"/>
    </row>
    <row r="3333" spans="3:4" x14ac:dyDescent="0.2">
      <c r="C3333"/>
      <c r="D3333" s="11"/>
    </row>
    <row r="3334" spans="3:4" x14ac:dyDescent="0.2">
      <c r="C3334"/>
      <c r="D3334" s="11"/>
    </row>
    <row r="3335" spans="3:4" x14ac:dyDescent="0.2">
      <c r="C3335"/>
      <c r="D3335" s="11"/>
    </row>
    <row r="3336" spans="3:4" x14ac:dyDescent="0.2">
      <c r="C3336"/>
      <c r="D3336" s="11"/>
    </row>
    <row r="3337" spans="3:4" x14ac:dyDescent="0.2">
      <c r="C3337"/>
      <c r="D3337" s="11"/>
    </row>
    <row r="3338" spans="3:4" x14ac:dyDescent="0.2">
      <c r="C3338"/>
      <c r="D3338" s="11"/>
    </row>
    <row r="3339" spans="3:4" x14ac:dyDescent="0.2">
      <c r="C3339"/>
      <c r="D3339" s="11"/>
    </row>
    <row r="3340" spans="3:4" x14ac:dyDescent="0.2">
      <c r="C3340"/>
      <c r="D3340" s="11"/>
    </row>
    <row r="3341" spans="3:4" x14ac:dyDescent="0.2">
      <c r="C3341"/>
      <c r="D3341" s="11"/>
    </row>
    <row r="3342" spans="3:4" x14ac:dyDescent="0.2">
      <c r="C3342"/>
      <c r="D3342" s="11"/>
    </row>
    <row r="3343" spans="3:4" x14ac:dyDescent="0.2">
      <c r="C3343"/>
      <c r="D3343" s="11"/>
    </row>
    <row r="3344" spans="3:4" x14ac:dyDescent="0.2">
      <c r="C3344"/>
      <c r="D3344" s="11"/>
    </row>
    <row r="3345" spans="3:4" x14ac:dyDescent="0.2">
      <c r="C3345"/>
      <c r="D3345" s="11"/>
    </row>
    <row r="3346" spans="3:4" x14ac:dyDescent="0.2">
      <c r="C3346"/>
      <c r="D3346" s="11"/>
    </row>
    <row r="3347" spans="3:4" x14ac:dyDescent="0.2">
      <c r="C3347"/>
      <c r="D3347" s="11"/>
    </row>
    <row r="3348" spans="3:4" x14ac:dyDescent="0.2">
      <c r="C3348"/>
      <c r="D3348" s="11"/>
    </row>
    <row r="3349" spans="3:4" x14ac:dyDescent="0.2">
      <c r="C3349"/>
      <c r="D3349" s="11"/>
    </row>
    <row r="3350" spans="3:4" x14ac:dyDescent="0.2">
      <c r="C3350"/>
      <c r="D3350" s="11"/>
    </row>
    <row r="3351" spans="3:4" x14ac:dyDescent="0.2">
      <c r="C3351"/>
      <c r="D3351" s="11"/>
    </row>
    <row r="3352" spans="3:4" x14ac:dyDescent="0.2">
      <c r="C3352"/>
      <c r="D3352" s="11"/>
    </row>
    <row r="3353" spans="3:4" x14ac:dyDescent="0.2">
      <c r="C3353"/>
      <c r="D3353" s="11"/>
    </row>
    <row r="3354" spans="3:4" x14ac:dyDescent="0.2">
      <c r="C3354"/>
      <c r="D3354" s="11"/>
    </row>
    <row r="3355" spans="3:4" x14ac:dyDescent="0.2">
      <c r="C3355"/>
      <c r="D3355" s="11"/>
    </row>
    <row r="3356" spans="3:4" x14ac:dyDescent="0.2">
      <c r="C3356"/>
      <c r="D3356" s="11"/>
    </row>
    <row r="3357" spans="3:4" x14ac:dyDescent="0.2">
      <c r="C3357"/>
      <c r="D3357" s="11"/>
    </row>
    <row r="3358" spans="3:4" x14ac:dyDescent="0.2">
      <c r="C3358"/>
      <c r="D3358" s="11"/>
    </row>
    <row r="3359" spans="3:4" x14ac:dyDescent="0.2">
      <c r="C3359"/>
      <c r="D3359" s="11"/>
    </row>
    <row r="3360" spans="3:4" x14ac:dyDescent="0.2">
      <c r="C3360"/>
      <c r="D3360" s="11"/>
    </row>
    <row r="3361" spans="3:4" x14ac:dyDescent="0.2">
      <c r="C3361"/>
      <c r="D3361" s="11"/>
    </row>
    <row r="3362" spans="3:4" x14ac:dyDescent="0.2">
      <c r="C3362"/>
      <c r="D3362" s="11"/>
    </row>
    <row r="3363" spans="3:4" x14ac:dyDescent="0.2">
      <c r="C3363"/>
      <c r="D3363" s="11"/>
    </row>
    <row r="3364" spans="3:4" x14ac:dyDescent="0.2">
      <c r="C3364"/>
      <c r="D3364" s="11"/>
    </row>
    <row r="3365" spans="3:4" x14ac:dyDescent="0.2">
      <c r="C3365"/>
      <c r="D3365" s="11"/>
    </row>
    <row r="3366" spans="3:4" x14ac:dyDescent="0.2">
      <c r="C3366"/>
      <c r="D3366" s="11"/>
    </row>
    <row r="3367" spans="3:4" x14ac:dyDescent="0.2">
      <c r="C3367"/>
      <c r="D3367" s="11"/>
    </row>
    <row r="3368" spans="3:4" x14ac:dyDescent="0.2">
      <c r="C3368"/>
      <c r="D3368" s="11"/>
    </row>
    <row r="3369" spans="3:4" x14ac:dyDescent="0.2">
      <c r="C3369"/>
      <c r="D3369" s="11"/>
    </row>
    <row r="3370" spans="3:4" x14ac:dyDescent="0.2">
      <c r="C3370"/>
      <c r="D3370" s="11"/>
    </row>
    <row r="3371" spans="3:4" x14ac:dyDescent="0.2">
      <c r="C3371"/>
      <c r="D3371" s="11"/>
    </row>
    <row r="3372" spans="3:4" x14ac:dyDescent="0.2">
      <c r="C3372"/>
      <c r="D3372" s="11"/>
    </row>
    <row r="3373" spans="3:4" x14ac:dyDescent="0.2">
      <c r="C3373"/>
      <c r="D3373" s="11"/>
    </row>
    <row r="3374" spans="3:4" x14ac:dyDescent="0.2">
      <c r="C3374"/>
      <c r="D3374" s="11"/>
    </row>
    <row r="3375" spans="3:4" x14ac:dyDescent="0.2">
      <c r="C3375"/>
      <c r="D3375" s="11"/>
    </row>
    <row r="3376" spans="3:4" x14ac:dyDescent="0.2">
      <c r="C3376"/>
      <c r="D3376" s="11"/>
    </row>
    <row r="3377" spans="3:4" x14ac:dyDescent="0.2">
      <c r="C3377"/>
      <c r="D3377" s="11"/>
    </row>
    <row r="3378" spans="3:4" x14ac:dyDescent="0.2">
      <c r="C3378"/>
      <c r="D3378" s="11"/>
    </row>
    <row r="3379" spans="3:4" x14ac:dyDescent="0.2">
      <c r="C3379"/>
      <c r="D3379" s="11"/>
    </row>
    <row r="3380" spans="3:4" x14ac:dyDescent="0.2">
      <c r="C3380"/>
      <c r="D3380" s="11"/>
    </row>
    <row r="3381" spans="3:4" x14ac:dyDescent="0.2">
      <c r="C3381"/>
      <c r="D3381" s="11"/>
    </row>
    <row r="3382" spans="3:4" x14ac:dyDescent="0.2">
      <c r="C3382"/>
      <c r="D3382" s="11"/>
    </row>
    <row r="3383" spans="3:4" x14ac:dyDescent="0.2">
      <c r="C3383"/>
      <c r="D3383" s="11"/>
    </row>
    <row r="3384" spans="3:4" x14ac:dyDescent="0.2">
      <c r="C3384"/>
      <c r="D3384" s="11"/>
    </row>
    <row r="3385" spans="3:4" x14ac:dyDescent="0.2">
      <c r="C3385"/>
      <c r="D3385" s="11"/>
    </row>
    <row r="3386" spans="3:4" x14ac:dyDescent="0.2">
      <c r="C3386"/>
      <c r="D3386" s="11"/>
    </row>
    <row r="3387" spans="3:4" x14ac:dyDescent="0.2">
      <c r="C3387"/>
      <c r="D3387" s="11"/>
    </row>
    <row r="3388" spans="3:4" x14ac:dyDescent="0.2">
      <c r="C3388"/>
      <c r="D3388" s="11"/>
    </row>
    <row r="3389" spans="3:4" x14ac:dyDescent="0.2">
      <c r="C3389"/>
      <c r="D3389" s="11"/>
    </row>
    <row r="3390" spans="3:4" x14ac:dyDescent="0.2">
      <c r="C3390"/>
      <c r="D3390" s="11"/>
    </row>
    <row r="3391" spans="3:4" x14ac:dyDescent="0.2">
      <c r="C3391"/>
      <c r="D3391" s="11"/>
    </row>
    <row r="3392" spans="3:4" x14ac:dyDescent="0.2">
      <c r="C3392"/>
      <c r="D3392" s="11"/>
    </row>
    <row r="3393" spans="3:4" x14ac:dyDescent="0.2">
      <c r="C3393"/>
      <c r="D3393" s="11"/>
    </row>
    <row r="3394" spans="3:4" x14ac:dyDescent="0.2">
      <c r="C3394"/>
      <c r="D3394" s="11"/>
    </row>
    <row r="3395" spans="3:4" x14ac:dyDescent="0.2">
      <c r="C3395"/>
      <c r="D3395" s="11"/>
    </row>
    <row r="3396" spans="3:4" x14ac:dyDescent="0.2">
      <c r="C3396"/>
      <c r="D3396" s="11"/>
    </row>
    <row r="3397" spans="3:4" x14ac:dyDescent="0.2">
      <c r="C3397"/>
      <c r="D3397" s="11"/>
    </row>
    <row r="3398" spans="3:4" x14ac:dyDescent="0.2">
      <c r="C3398"/>
      <c r="D3398" s="11"/>
    </row>
    <row r="3399" spans="3:4" x14ac:dyDescent="0.2">
      <c r="C3399"/>
      <c r="D3399" s="11"/>
    </row>
    <row r="3400" spans="3:4" x14ac:dyDescent="0.2">
      <c r="C3400"/>
      <c r="D3400" s="11"/>
    </row>
    <row r="3401" spans="3:4" x14ac:dyDescent="0.2">
      <c r="C3401"/>
      <c r="D3401" s="11"/>
    </row>
    <row r="3402" spans="3:4" x14ac:dyDescent="0.2">
      <c r="C3402"/>
      <c r="D3402" s="11"/>
    </row>
    <row r="3403" spans="3:4" x14ac:dyDescent="0.2">
      <c r="C3403"/>
      <c r="D3403" s="11"/>
    </row>
    <row r="3404" spans="3:4" x14ac:dyDescent="0.2">
      <c r="C3404"/>
      <c r="D3404" s="11"/>
    </row>
    <row r="3405" spans="3:4" x14ac:dyDescent="0.2">
      <c r="C3405"/>
      <c r="D3405" s="11"/>
    </row>
    <row r="3406" spans="3:4" x14ac:dyDescent="0.2">
      <c r="C3406"/>
      <c r="D3406" s="11"/>
    </row>
    <row r="3407" spans="3:4" x14ac:dyDescent="0.2">
      <c r="C3407"/>
      <c r="D3407" s="11"/>
    </row>
    <row r="3408" spans="3:4" x14ac:dyDescent="0.2">
      <c r="C3408"/>
      <c r="D3408" s="11"/>
    </row>
    <row r="3409" spans="3:4" x14ac:dyDescent="0.2">
      <c r="C3409"/>
      <c r="D3409" s="11"/>
    </row>
    <row r="3410" spans="3:4" x14ac:dyDescent="0.2">
      <c r="C3410"/>
      <c r="D3410" s="11"/>
    </row>
    <row r="3411" spans="3:4" x14ac:dyDescent="0.2">
      <c r="C3411"/>
      <c r="D3411" s="11"/>
    </row>
    <row r="3412" spans="3:4" x14ac:dyDescent="0.2">
      <c r="C3412"/>
      <c r="D3412" s="11"/>
    </row>
    <row r="3413" spans="3:4" x14ac:dyDescent="0.2">
      <c r="C3413"/>
      <c r="D3413" s="11"/>
    </row>
    <row r="3414" spans="3:4" x14ac:dyDescent="0.2">
      <c r="C3414"/>
      <c r="D3414" s="11"/>
    </row>
    <row r="3415" spans="3:4" x14ac:dyDescent="0.2">
      <c r="C3415"/>
      <c r="D3415" s="11"/>
    </row>
    <row r="3416" spans="3:4" x14ac:dyDescent="0.2">
      <c r="C3416"/>
      <c r="D3416" s="11"/>
    </row>
    <row r="3417" spans="3:4" x14ac:dyDescent="0.2">
      <c r="C3417"/>
      <c r="D3417" s="11"/>
    </row>
    <row r="3418" spans="3:4" x14ac:dyDescent="0.2">
      <c r="C3418"/>
      <c r="D3418" s="11"/>
    </row>
    <row r="3419" spans="3:4" x14ac:dyDescent="0.2">
      <c r="C3419"/>
      <c r="D3419" s="11"/>
    </row>
    <row r="3420" spans="3:4" x14ac:dyDescent="0.2">
      <c r="C3420"/>
      <c r="D3420" s="11"/>
    </row>
    <row r="3421" spans="3:4" x14ac:dyDescent="0.2">
      <c r="C3421"/>
      <c r="D3421" s="11"/>
    </row>
    <row r="3422" spans="3:4" x14ac:dyDescent="0.2">
      <c r="C3422"/>
      <c r="D3422" s="11"/>
    </row>
    <row r="3423" spans="3:4" x14ac:dyDescent="0.2">
      <c r="C3423"/>
      <c r="D3423" s="11"/>
    </row>
    <row r="3424" spans="3:4" x14ac:dyDescent="0.2">
      <c r="C3424"/>
      <c r="D3424" s="11"/>
    </row>
    <row r="3425" spans="3:4" x14ac:dyDescent="0.2">
      <c r="C3425"/>
      <c r="D3425" s="11"/>
    </row>
    <row r="3426" spans="3:4" x14ac:dyDescent="0.2">
      <c r="C3426"/>
      <c r="D3426" s="11"/>
    </row>
    <row r="3427" spans="3:4" x14ac:dyDescent="0.2">
      <c r="C3427"/>
      <c r="D3427" s="11"/>
    </row>
    <row r="3428" spans="3:4" x14ac:dyDescent="0.2">
      <c r="C3428"/>
      <c r="D3428" s="11"/>
    </row>
    <row r="3429" spans="3:4" x14ac:dyDescent="0.2">
      <c r="C3429"/>
      <c r="D3429" s="11"/>
    </row>
    <row r="3430" spans="3:4" x14ac:dyDescent="0.2">
      <c r="C3430"/>
      <c r="D3430" s="11"/>
    </row>
    <row r="3431" spans="3:4" x14ac:dyDescent="0.2">
      <c r="C3431"/>
      <c r="D3431" s="11"/>
    </row>
    <row r="3432" spans="3:4" x14ac:dyDescent="0.2">
      <c r="C3432"/>
      <c r="D3432" s="11"/>
    </row>
    <row r="3433" spans="3:4" x14ac:dyDescent="0.2">
      <c r="C3433"/>
      <c r="D3433" s="11"/>
    </row>
    <row r="3434" spans="3:4" x14ac:dyDescent="0.2">
      <c r="C3434"/>
      <c r="D3434" s="11"/>
    </row>
    <row r="3435" spans="3:4" x14ac:dyDescent="0.2">
      <c r="C3435"/>
      <c r="D3435" s="11"/>
    </row>
    <row r="3436" spans="3:4" x14ac:dyDescent="0.2">
      <c r="C3436"/>
      <c r="D3436" s="11"/>
    </row>
    <row r="3437" spans="3:4" x14ac:dyDescent="0.2">
      <c r="C3437"/>
      <c r="D3437" s="11"/>
    </row>
    <row r="3438" spans="3:4" x14ac:dyDescent="0.2">
      <c r="C3438"/>
      <c r="D3438" s="11"/>
    </row>
    <row r="3439" spans="3:4" x14ac:dyDescent="0.2">
      <c r="C3439"/>
      <c r="D3439" s="11"/>
    </row>
    <row r="3440" spans="3:4" x14ac:dyDescent="0.2">
      <c r="C3440"/>
      <c r="D3440" s="11"/>
    </row>
    <row r="3441" spans="3:4" x14ac:dyDescent="0.2">
      <c r="C3441"/>
      <c r="D3441" s="11"/>
    </row>
    <row r="3442" spans="3:4" x14ac:dyDescent="0.2">
      <c r="C3442"/>
      <c r="D3442" s="11"/>
    </row>
    <row r="3443" spans="3:4" x14ac:dyDescent="0.2">
      <c r="C3443"/>
      <c r="D3443" s="11"/>
    </row>
    <row r="3444" spans="3:4" x14ac:dyDescent="0.2">
      <c r="C3444"/>
      <c r="D3444" s="11"/>
    </row>
    <row r="3445" spans="3:4" x14ac:dyDescent="0.2">
      <c r="C3445"/>
      <c r="D3445" s="11"/>
    </row>
    <row r="3446" spans="3:4" x14ac:dyDescent="0.2">
      <c r="C3446"/>
      <c r="D3446" s="11"/>
    </row>
    <row r="3447" spans="3:4" x14ac:dyDescent="0.2">
      <c r="C3447"/>
      <c r="D3447" s="11"/>
    </row>
    <row r="3448" spans="3:4" x14ac:dyDescent="0.2">
      <c r="C3448"/>
      <c r="D3448" s="11"/>
    </row>
    <row r="3449" spans="3:4" x14ac:dyDescent="0.2">
      <c r="C3449"/>
      <c r="D3449" s="11"/>
    </row>
    <row r="3450" spans="3:4" x14ac:dyDescent="0.2">
      <c r="C3450"/>
      <c r="D3450" s="11"/>
    </row>
    <row r="3451" spans="3:4" x14ac:dyDescent="0.2">
      <c r="C3451"/>
      <c r="D3451" s="11"/>
    </row>
    <row r="3452" spans="3:4" x14ac:dyDescent="0.2">
      <c r="C3452"/>
      <c r="D3452" s="11"/>
    </row>
    <row r="3453" spans="3:4" x14ac:dyDescent="0.2">
      <c r="C3453"/>
      <c r="D3453" s="11"/>
    </row>
    <row r="3454" spans="3:4" x14ac:dyDescent="0.2">
      <c r="C3454"/>
      <c r="D3454" s="11"/>
    </row>
    <row r="3455" spans="3:4" x14ac:dyDescent="0.2">
      <c r="C3455"/>
      <c r="D3455" s="11"/>
    </row>
    <row r="3456" spans="3:4" x14ac:dyDescent="0.2">
      <c r="C3456"/>
      <c r="D3456" s="11"/>
    </row>
    <row r="3457" spans="3:4" x14ac:dyDescent="0.2">
      <c r="C3457"/>
      <c r="D3457" s="11"/>
    </row>
    <row r="3458" spans="3:4" x14ac:dyDescent="0.2">
      <c r="C3458"/>
      <c r="D3458" s="11"/>
    </row>
    <row r="3459" spans="3:4" x14ac:dyDescent="0.2">
      <c r="C3459"/>
      <c r="D3459" s="11"/>
    </row>
    <row r="3460" spans="3:4" x14ac:dyDescent="0.2">
      <c r="C3460"/>
      <c r="D3460" s="11"/>
    </row>
    <row r="3461" spans="3:4" x14ac:dyDescent="0.2">
      <c r="C3461"/>
      <c r="D3461" s="11"/>
    </row>
    <row r="3462" spans="3:4" x14ac:dyDescent="0.2">
      <c r="C3462"/>
      <c r="D3462" s="11"/>
    </row>
    <row r="3463" spans="3:4" x14ac:dyDescent="0.2">
      <c r="C3463"/>
      <c r="D3463" s="11"/>
    </row>
    <row r="3464" spans="3:4" x14ac:dyDescent="0.2">
      <c r="C3464"/>
      <c r="D3464" s="11"/>
    </row>
    <row r="3465" spans="3:4" x14ac:dyDescent="0.2">
      <c r="C3465"/>
      <c r="D3465" s="11"/>
    </row>
    <row r="3466" spans="3:4" x14ac:dyDescent="0.2">
      <c r="C3466"/>
      <c r="D3466" s="11"/>
    </row>
    <row r="3467" spans="3:4" x14ac:dyDescent="0.2">
      <c r="C3467"/>
      <c r="D3467" s="11"/>
    </row>
    <row r="3468" spans="3:4" x14ac:dyDescent="0.2">
      <c r="C3468"/>
      <c r="D3468" s="11"/>
    </row>
    <row r="3469" spans="3:4" x14ac:dyDescent="0.2">
      <c r="C3469"/>
      <c r="D3469" s="11"/>
    </row>
    <row r="3470" spans="3:4" x14ac:dyDescent="0.2">
      <c r="C3470"/>
      <c r="D3470" s="11"/>
    </row>
    <row r="3471" spans="3:4" x14ac:dyDescent="0.2">
      <c r="C3471"/>
      <c r="D3471" s="11"/>
    </row>
    <row r="3472" spans="3:4" x14ac:dyDescent="0.2">
      <c r="C3472"/>
      <c r="D3472" s="11"/>
    </row>
    <row r="3473" spans="3:4" x14ac:dyDescent="0.2">
      <c r="C3473"/>
      <c r="D3473" s="11"/>
    </row>
    <row r="3474" spans="3:4" x14ac:dyDescent="0.2">
      <c r="C3474"/>
      <c r="D3474" s="11"/>
    </row>
    <row r="3475" spans="3:4" x14ac:dyDescent="0.2">
      <c r="C3475"/>
      <c r="D3475" s="11"/>
    </row>
    <row r="3476" spans="3:4" x14ac:dyDescent="0.2">
      <c r="C3476"/>
      <c r="D3476" s="11"/>
    </row>
    <row r="3477" spans="3:4" x14ac:dyDescent="0.2">
      <c r="C3477"/>
      <c r="D3477" s="11"/>
    </row>
    <row r="3478" spans="3:4" x14ac:dyDescent="0.2">
      <c r="C3478"/>
      <c r="D3478" s="11"/>
    </row>
    <row r="3479" spans="3:4" x14ac:dyDescent="0.2">
      <c r="C3479"/>
      <c r="D3479" s="11"/>
    </row>
    <row r="3480" spans="3:4" x14ac:dyDescent="0.2">
      <c r="C3480"/>
      <c r="D3480" s="11"/>
    </row>
    <row r="3481" spans="3:4" x14ac:dyDescent="0.2">
      <c r="C3481"/>
      <c r="D3481" s="11"/>
    </row>
    <row r="3482" spans="3:4" x14ac:dyDescent="0.2">
      <c r="C3482"/>
      <c r="D3482" s="11"/>
    </row>
    <row r="3483" spans="3:4" x14ac:dyDescent="0.2">
      <c r="C3483"/>
      <c r="D3483" s="11"/>
    </row>
    <row r="3484" spans="3:4" x14ac:dyDescent="0.2">
      <c r="C3484"/>
      <c r="D3484" s="11"/>
    </row>
    <row r="3485" spans="3:4" x14ac:dyDescent="0.2">
      <c r="C3485"/>
      <c r="D3485" s="11"/>
    </row>
    <row r="3486" spans="3:4" x14ac:dyDescent="0.2">
      <c r="C3486"/>
      <c r="D3486" s="11"/>
    </row>
    <row r="3487" spans="3:4" x14ac:dyDescent="0.2">
      <c r="C3487"/>
      <c r="D3487" s="11"/>
    </row>
    <row r="3488" spans="3:4" x14ac:dyDescent="0.2">
      <c r="C3488"/>
      <c r="D3488" s="11"/>
    </row>
    <row r="3489" spans="3:4" x14ac:dyDescent="0.2">
      <c r="C3489"/>
      <c r="D3489" s="11"/>
    </row>
    <row r="3490" spans="3:4" x14ac:dyDescent="0.2">
      <c r="C3490"/>
      <c r="D3490" s="11"/>
    </row>
    <row r="3491" spans="3:4" x14ac:dyDescent="0.2">
      <c r="C3491"/>
      <c r="D3491" s="11"/>
    </row>
    <row r="3492" spans="3:4" x14ac:dyDescent="0.2">
      <c r="C3492"/>
      <c r="D3492" s="11"/>
    </row>
    <row r="3493" spans="3:4" x14ac:dyDescent="0.2">
      <c r="C3493"/>
      <c r="D3493" s="11"/>
    </row>
    <row r="3494" spans="3:4" x14ac:dyDescent="0.2">
      <c r="C3494"/>
      <c r="D3494" s="11"/>
    </row>
    <row r="3495" spans="3:4" x14ac:dyDescent="0.2">
      <c r="C3495"/>
      <c r="D3495" s="11"/>
    </row>
    <row r="3496" spans="3:4" x14ac:dyDescent="0.2">
      <c r="C3496"/>
      <c r="D3496" s="11"/>
    </row>
    <row r="3497" spans="3:4" x14ac:dyDescent="0.2">
      <c r="C3497"/>
      <c r="D3497" s="11"/>
    </row>
    <row r="3498" spans="3:4" x14ac:dyDescent="0.2">
      <c r="C3498"/>
      <c r="D3498" s="11"/>
    </row>
    <row r="3499" spans="3:4" x14ac:dyDescent="0.2">
      <c r="C3499"/>
      <c r="D3499" s="11"/>
    </row>
    <row r="3500" spans="3:4" x14ac:dyDescent="0.2">
      <c r="C3500"/>
      <c r="D3500" s="11"/>
    </row>
    <row r="3501" spans="3:4" x14ac:dyDescent="0.2">
      <c r="C3501"/>
      <c r="D3501" s="11"/>
    </row>
    <row r="3502" spans="3:4" x14ac:dyDescent="0.2">
      <c r="C3502"/>
      <c r="D3502" s="11"/>
    </row>
    <row r="3503" spans="3:4" x14ac:dyDescent="0.2">
      <c r="C3503"/>
      <c r="D3503" s="11"/>
    </row>
    <row r="3504" spans="3:4" x14ac:dyDescent="0.2">
      <c r="C3504"/>
      <c r="D3504" s="11"/>
    </row>
    <row r="3505" spans="3:4" x14ac:dyDescent="0.2">
      <c r="C3505"/>
      <c r="D3505" s="11"/>
    </row>
    <row r="3506" spans="3:4" x14ac:dyDescent="0.2">
      <c r="C3506"/>
      <c r="D3506" s="11"/>
    </row>
    <row r="3507" spans="3:4" x14ac:dyDescent="0.2">
      <c r="C3507"/>
      <c r="D3507" s="11"/>
    </row>
    <row r="3508" spans="3:4" x14ac:dyDescent="0.2">
      <c r="C3508"/>
      <c r="D3508" s="11"/>
    </row>
    <row r="3509" spans="3:4" x14ac:dyDescent="0.2">
      <c r="C3509"/>
      <c r="D3509" s="11"/>
    </row>
    <row r="3510" spans="3:4" x14ac:dyDescent="0.2">
      <c r="C3510"/>
      <c r="D3510" s="11"/>
    </row>
    <row r="3511" spans="3:4" x14ac:dyDescent="0.2">
      <c r="C3511"/>
      <c r="D3511" s="11"/>
    </row>
    <row r="3512" spans="3:4" x14ac:dyDescent="0.2">
      <c r="C3512"/>
      <c r="D3512" s="11"/>
    </row>
    <row r="3513" spans="3:4" x14ac:dyDescent="0.2">
      <c r="C3513"/>
      <c r="D3513" s="11"/>
    </row>
    <row r="3514" spans="3:4" x14ac:dyDescent="0.2">
      <c r="C3514"/>
      <c r="D3514" s="11"/>
    </row>
    <row r="3515" spans="3:4" x14ac:dyDescent="0.2">
      <c r="C3515"/>
      <c r="D3515" s="11"/>
    </row>
    <row r="3516" spans="3:4" x14ac:dyDescent="0.2">
      <c r="C3516"/>
      <c r="D3516" s="11"/>
    </row>
    <row r="3517" spans="3:4" x14ac:dyDescent="0.2">
      <c r="C3517"/>
      <c r="D3517" s="11"/>
    </row>
    <row r="3518" spans="3:4" x14ac:dyDescent="0.2">
      <c r="C3518"/>
      <c r="D3518" s="11"/>
    </row>
    <row r="3519" spans="3:4" x14ac:dyDescent="0.2">
      <c r="C3519"/>
      <c r="D3519" s="11"/>
    </row>
    <row r="3520" spans="3:4" x14ac:dyDescent="0.2">
      <c r="C3520"/>
      <c r="D3520" s="11"/>
    </row>
    <row r="3521" spans="3:4" x14ac:dyDescent="0.2">
      <c r="C3521"/>
      <c r="D3521" s="11"/>
    </row>
    <row r="3522" spans="3:4" x14ac:dyDescent="0.2">
      <c r="C3522"/>
      <c r="D3522" s="11"/>
    </row>
    <row r="3523" spans="3:4" x14ac:dyDescent="0.2">
      <c r="C3523"/>
      <c r="D3523" s="11"/>
    </row>
    <row r="3524" spans="3:4" x14ac:dyDescent="0.2">
      <c r="C3524"/>
      <c r="D3524" s="11"/>
    </row>
    <row r="3525" spans="3:4" x14ac:dyDescent="0.2">
      <c r="C3525"/>
      <c r="D3525" s="11"/>
    </row>
    <row r="3526" spans="3:4" x14ac:dyDescent="0.2">
      <c r="C3526"/>
      <c r="D3526" s="11"/>
    </row>
    <row r="3527" spans="3:4" x14ac:dyDescent="0.2">
      <c r="C3527"/>
      <c r="D3527" s="11"/>
    </row>
    <row r="3528" spans="3:4" x14ac:dyDescent="0.2">
      <c r="C3528"/>
      <c r="D3528" s="11"/>
    </row>
  </sheetData>
  <mergeCells count="562">
    <mergeCell ref="A8:B8"/>
    <mergeCell ref="A9:B9"/>
    <mergeCell ref="A10:B10"/>
    <mergeCell ref="A11:B11"/>
    <mergeCell ref="A12:B12"/>
    <mergeCell ref="A13:B13"/>
    <mergeCell ref="C2:F2"/>
    <mergeCell ref="C3:F3"/>
    <mergeCell ref="A5:B6"/>
    <mergeCell ref="D5:D6"/>
    <mergeCell ref="F5:F6"/>
    <mergeCell ref="A7:B7"/>
    <mergeCell ref="C5:C6"/>
    <mergeCell ref="A20:B20"/>
    <mergeCell ref="A21:B21"/>
    <mergeCell ref="A22:B22"/>
    <mergeCell ref="A23:B23"/>
    <mergeCell ref="A24:B24"/>
    <mergeCell ref="A25:B25"/>
    <mergeCell ref="A14:B14"/>
    <mergeCell ref="A15:B15"/>
    <mergeCell ref="A16:B16"/>
    <mergeCell ref="A17:B17"/>
    <mergeCell ref="A18:B18"/>
    <mergeCell ref="A19:B19"/>
    <mergeCell ref="A32:B32"/>
    <mergeCell ref="A33:B33"/>
    <mergeCell ref="A34:B34"/>
    <mergeCell ref="A35:B35"/>
    <mergeCell ref="A36:B36"/>
    <mergeCell ref="A37:B37"/>
    <mergeCell ref="A26:B26"/>
    <mergeCell ref="A27:B27"/>
    <mergeCell ref="A28:B28"/>
    <mergeCell ref="A29:B29"/>
    <mergeCell ref="A30:B30"/>
    <mergeCell ref="A31:B31"/>
    <mergeCell ref="A44:B44"/>
    <mergeCell ref="A45:B45"/>
    <mergeCell ref="A46:B46"/>
    <mergeCell ref="A47:B47"/>
    <mergeCell ref="A48:B48"/>
    <mergeCell ref="A49:B49"/>
    <mergeCell ref="A38:B38"/>
    <mergeCell ref="A39:B39"/>
    <mergeCell ref="A40:B40"/>
    <mergeCell ref="A41:B41"/>
    <mergeCell ref="A42:B42"/>
    <mergeCell ref="A43:B43"/>
    <mergeCell ref="A56:B56"/>
    <mergeCell ref="A57:B57"/>
    <mergeCell ref="A58:B58"/>
    <mergeCell ref="A59:B59"/>
    <mergeCell ref="A60:B60"/>
    <mergeCell ref="A61:B61"/>
    <mergeCell ref="A50:B50"/>
    <mergeCell ref="A51:B51"/>
    <mergeCell ref="A52:B52"/>
    <mergeCell ref="A53:B53"/>
    <mergeCell ref="A54:B54"/>
    <mergeCell ref="A55:B55"/>
    <mergeCell ref="A68:B68"/>
    <mergeCell ref="A69:B69"/>
    <mergeCell ref="A70:B70"/>
    <mergeCell ref="A71:B71"/>
    <mergeCell ref="A72:B72"/>
    <mergeCell ref="A73:B73"/>
    <mergeCell ref="A62:B62"/>
    <mergeCell ref="A63:B63"/>
    <mergeCell ref="A64:B64"/>
    <mergeCell ref="A65:B65"/>
    <mergeCell ref="A66:B66"/>
    <mergeCell ref="A67:B67"/>
    <mergeCell ref="A80:B80"/>
    <mergeCell ref="A81:B81"/>
    <mergeCell ref="A82:B82"/>
    <mergeCell ref="A83:B83"/>
    <mergeCell ref="A84:B84"/>
    <mergeCell ref="A85:B85"/>
    <mergeCell ref="A74:B74"/>
    <mergeCell ref="A75:B75"/>
    <mergeCell ref="A76:B76"/>
    <mergeCell ref="A77:B77"/>
    <mergeCell ref="A78:B78"/>
    <mergeCell ref="A79:B79"/>
    <mergeCell ref="A92:B92"/>
    <mergeCell ref="A93:B93"/>
    <mergeCell ref="A94:B94"/>
    <mergeCell ref="A95:B95"/>
    <mergeCell ref="A96:B96"/>
    <mergeCell ref="A97:B97"/>
    <mergeCell ref="A86:B86"/>
    <mergeCell ref="A87:B87"/>
    <mergeCell ref="A88:B88"/>
    <mergeCell ref="A89:B89"/>
    <mergeCell ref="A90:B90"/>
    <mergeCell ref="A91:B91"/>
    <mergeCell ref="A104:B104"/>
    <mergeCell ref="A105:B105"/>
    <mergeCell ref="A106:B106"/>
    <mergeCell ref="A107:B107"/>
    <mergeCell ref="A108:B108"/>
    <mergeCell ref="A109:B109"/>
    <mergeCell ref="A98:B98"/>
    <mergeCell ref="A99:B99"/>
    <mergeCell ref="A100:B100"/>
    <mergeCell ref="A101:B101"/>
    <mergeCell ref="A102:B102"/>
    <mergeCell ref="A103:B103"/>
    <mergeCell ref="A116:B116"/>
    <mergeCell ref="A117:B117"/>
    <mergeCell ref="A118:B118"/>
    <mergeCell ref="A119:B119"/>
    <mergeCell ref="A120:B120"/>
    <mergeCell ref="A121:B121"/>
    <mergeCell ref="A110:B110"/>
    <mergeCell ref="A111:B111"/>
    <mergeCell ref="A112:B112"/>
    <mergeCell ref="A113:B113"/>
    <mergeCell ref="A114:B114"/>
    <mergeCell ref="A115:B115"/>
    <mergeCell ref="A128:B128"/>
    <mergeCell ref="A129:B129"/>
    <mergeCell ref="A130:B130"/>
    <mergeCell ref="A131:B131"/>
    <mergeCell ref="A132:B132"/>
    <mergeCell ref="A133:B133"/>
    <mergeCell ref="A122:B122"/>
    <mergeCell ref="A123:B123"/>
    <mergeCell ref="A124:B124"/>
    <mergeCell ref="A125:B125"/>
    <mergeCell ref="A126:B126"/>
    <mergeCell ref="A127:B127"/>
    <mergeCell ref="A140:B140"/>
    <mergeCell ref="A141:B141"/>
    <mergeCell ref="A142:B142"/>
    <mergeCell ref="A143:B143"/>
    <mergeCell ref="A144:B144"/>
    <mergeCell ref="A145:B145"/>
    <mergeCell ref="A134:B134"/>
    <mergeCell ref="A135:B135"/>
    <mergeCell ref="A136:B136"/>
    <mergeCell ref="A137:B137"/>
    <mergeCell ref="A138:B138"/>
    <mergeCell ref="A139:B139"/>
    <mergeCell ref="A152:B152"/>
    <mergeCell ref="A153:B153"/>
    <mergeCell ref="A154:B154"/>
    <mergeCell ref="A155:B155"/>
    <mergeCell ref="A156:B156"/>
    <mergeCell ref="A157:B157"/>
    <mergeCell ref="A146:B146"/>
    <mergeCell ref="A147:B147"/>
    <mergeCell ref="A148:B148"/>
    <mergeCell ref="A149:B149"/>
    <mergeCell ref="A150:B150"/>
    <mergeCell ref="A151:B151"/>
    <mergeCell ref="A164:B164"/>
    <mergeCell ref="A165:B165"/>
    <mergeCell ref="A166:B166"/>
    <mergeCell ref="A167:B167"/>
    <mergeCell ref="A168:B168"/>
    <mergeCell ref="A169:B169"/>
    <mergeCell ref="A158:B158"/>
    <mergeCell ref="A159:B159"/>
    <mergeCell ref="A160:B160"/>
    <mergeCell ref="A161:B161"/>
    <mergeCell ref="A162:B162"/>
    <mergeCell ref="A163:B163"/>
    <mergeCell ref="A176:B176"/>
    <mergeCell ref="A177:B177"/>
    <mergeCell ref="A178:B178"/>
    <mergeCell ref="A179:B179"/>
    <mergeCell ref="A180:B180"/>
    <mergeCell ref="A181:B181"/>
    <mergeCell ref="A170:B170"/>
    <mergeCell ref="A171:B171"/>
    <mergeCell ref="A172:B172"/>
    <mergeCell ref="A173:B173"/>
    <mergeCell ref="A174:B174"/>
    <mergeCell ref="A175:B175"/>
    <mergeCell ref="A188:B188"/>
    <mergeCell ref="A189:B189"/>
    <mergeCell ref="A190:B190"/>
    <mergeCell ref="A191:B191"/>
    <mergeCell ref="A192:B192"/>
    <mergeCell ref="A193:B193"/>
    <mergeCell ref="A182:B182"/>
    <mergeCell ref="A183:B183"/>
    <mergeCell ref="A184:B184"/>
    <mergeCell ref="A185:B185"/>
    <mergeCell ref="A186:B186"/>
    <mergeCell ref="A187:B187"/>
    <mergeCell ref="A200:B200"/>
    <mergeCell ref="A201:B201"/>
    <mergeCell ref="A202:B202"/>
    <mergeCell ref="A203:B203"/>
    <mergeCell ref="A204:B204"/>
    <mergeCell ref="A205:B205"/>
    <mergeCell ref="A194:B194"/>
    <mergeCell ref="A195:B195"/>
    <mergeCell ref="A196:B196"/>
    <mergeCell ref="A197:B197"/>
    <mergeCell ref="A198:B198"/>
    <mergeCell ref="A199:B199"/>
    <mergeCell ref="A212:B212"/>
    <mergeCell ref="A213:B213"/>
    <mergeCell ref="A214:B214"/>
    <mergeCell ref="A215:B215"/>
    <mergeCell ref="A216:B216"/>
    <mergeCell ref="A217:B217"/>
    <mergeCell ref="A206:B206"/>
    <mergeCell ref="A207:B207"/>
    <mergeCell ref="A208:B208"/>
    <mergeCell ref="A209:B209"/>
    <mergeCell ref="A210:B210"/>
    <mergeCell ref="A211:B211"/>
    <mergeCell ref="A224:B224"/>
    <mergeCell ref="A225:B225"/>
    <mergeCell ref="A226:B226"/>
    <mergeCell ref="A227:B227"/>
    <mergeCell ref="A228:B228"/>
    <mergeCell ref="A229:B229"/>
    <mergeCell ref="A218:B218"/>
    <mergeCell ref="A219:B219"/>
    <mergeCell ref="A220:B220"/>
    <mergeCell ref="A221:B221"/>
    <mergeCell ref="A222:B222"/>
    <mergeCell ref="A223:B223"/>
    <mergeCell ref="A236:B236"/>
    <mergeCell ref="A237:B237"/>
    <mergeCell ref="A238:B238"/>
    <mergeCell ref="A239:B239"/>
    <mergeCell ref="A240:B240"/>
    <mergeCell ref="A241:B241"/>
    <mergeCell ref="A230:B230"/>
    <mergeCell ref="A231:B231"/>
    <mergeCell ref="A232:B232"/>
    <mergeCell ref="A233:B233"/>
    <mergeCell ref="A234:B234"/>
    <mergeCell ref="A235:B235"/>
    <mergeCell ref="A248:B248"/>
    <mergeCell ref="A249:B249"/>
    <mergeCell ref="A250:B250"/>
    <mergeCell ref="A251:B251"/>
    <mergeCell ref="A252:B252"/>
    <mergeCell ref="A253:B253"/>
    <mergeCell ref="A242:B242"/>
    <mergeCell ref="A243:B243"/>
    <mergeCell ref="A244:B244"/>
    <mergeCell ref="A245:B245"/>
    <mergeCell ref="A246:B246"/>
    <mergeCell ref="A247:B247"/>
    <mergeCell ref="A260:B260"/>
    <mergeCell ref="A261:B261"/>
    <mergeCell ref="A262:B262"/>
    <mergeCell ref="A263:B263"/>
    <mergeCell ref="A264:B264"/>
    <mergeCell ref="A265:B265"/>
    <mergeCell ref="A254:B254"/>
    <mergeCell ref="A255:B255"/>
    <mergeCell ref="A256:B256"/>
    <mergeCell ref="A257:B257"/>
    <mergeCell ref="A258:B258"/>
    <mergeCell ref="A259:B259"/>
    <mergeCell ref="A272:B272"/>
    <mergeCell ref="A274:B275"/>
    <mergeCell ref="C274:C275"/>
    <mergeCell ref="D274:D275"/>
    <mergeCell ref="F274:F275"/>
    <mergeCell ref="A276:B276"/>
    <mergeCell ref="A266:B266"/>
    <mergeCell ref="A267:B267"/>
    <mergeCell ref="A268:B268"/>
    <mergeCell ref="A269:B269"/>
    <mergeCell ref="A270:B270"/>
    <mergeCell ref="A271:B271"/>
    <mergeCell ref="A283:B283"/>
    <mergeCell ref="A284:B284"/>
    <mergeCell ref="A285:B285"/>
    <mergeCell ref="A286:B286"/>
    <mergeCell ref="A287:B287"/>
    <mergeCell ref="A288:B288"/>
    <mergeCell ref="A277:B277"/>
    <mergeCell ref="A278:B278"/>
    <mergeCell ref="A279:B279"/>
    <mergeCell ref="A280:B280"/>
    <mergeCell ref="A281:B281"/>
    <mergeCell ref="A282:B282"/>
    <mergeCell ref="A295:B295"/>
    <mergeCell ref="A296:B296"/>
    <mergeCell ref="A297:B297"/>
    <mergeCell ref="A298:B298"/>
    <mergeCell ref="A299:B299"/>
    <mergeCell ref="A300:B300"/>
    <mergeCell ref="A289:B289"/>
    <mergeCell ref="A290:B290"/>
    <mergeCell ref="A291:B291"/>
    <mergeCell ref="A292:B292"/>
    <mergeCell ref="A293:B293"/>
    <mergeCell ref="A294:B294"/>
    <mergeCell ref="A307:B307"/>
    <mergeCell ref="A308:B308"/>
    <mergeCell ref="A309:B309"/>
    <mergeCell ref="A310:B310"/>
    <mergeCell ref="A311:B311"/>
    <mergeCell ref="A312:B312"/>
    <mergeCell ref="A301:B301"/>
    <mergeCell ref="A302:B302"/>
    <mergeCell ref="A303:B303"/>
    <mergeCell ref="A304:B304"/>
    <mergeCell ref="A305:B305"/>
    <mergeCell ref="A306:B306"/>
    <mergeCell ref="A319:B319"/>
    <mergeCell ref="A320:B320"/>
    <mergeCell ref="A321:B321"/>
    <mergeCell ref="A322:B322"/>
    <mergeCell ref="A323:B323"/>
    <mergeCell ref="A324:B324"/>
    <mergeCell ref="A313:B313"/>
    <mergeCell ref="A314:B314"/>
    <mergeCell ref="A315:B315"/>
    <mergeCell ref="A316:B316"/>
    <mergeCell ref="A317:B317"/>
    <mergeCell ref="A318:B318"/>
    <mergeCell ref="A331:B331"/>
    <mergeCell ref="A332:B332"/>
    <mergeCell ref="A333:B333"/>
    <mergeCell ref="A334:B334"/>
    <mergeCell ref="A335:B335"/>
    <mergeCell ref="A336:B336"/>
    <mergeCell ref="A325:B325"/>
    <mergeCell ref="A326:B326"/>
    <mergeCell ref="A327:B327"/>
    <mergeCell ref="A328:B328"/>
    <mergeCell ref="A329:B329"/>
    <mergeCell ref="A330:B330"/>
    <mergeCell ref="A343:B343"/>
    <mergeCell ref="A344:B344"/>
    <mergeCell ref="A345:B345"/>
    <mergeCell ref="A346:B346"/>
    <mergeCell ref="A347:B347"/>
    <mergeCell ref="A348:B348"/>
    <mergeCell ref="A337:B337"/>
    <mergeCell ref="A338:B338"/>
    <mergeCell ref="A339:B339"/>
    <mergeCell ref="A340:B340"/>
    <mergeCell ref="A341:B341"/>
    <mergeCell ref="A342:B342"/>
    <mergeCell ref="A355:B355"/>
    <mergeCell ref="A356:B356"/>
    <mergeCell ref="A357:B357"/>
    <mergeCell ref="A358:B358"/>
    <mergeCell ref="A359:B359"/>
    <mergeCell ref="A360:B360"/>
    <mergeCell ref="A349:B349"/>
    <mergeCell ref="A350:B350"/>
    <mergeCell ref="A351:B351"/>
    <mergeCell ref="A352:B352"/>
    <mergeCell ref="A353:B353"/>
    <mergeCell ref="A354:B354"/>
    <mergeCell ref="A367:B367"/>
    <mergeCell ref="A368:B368"/>
    <mergeCell ref="A369:B369"/>
    <mergeCell ref="A370:B370"/>
    <mergeCell ref="A371:B371"/>
    <mergeCell ref="A372:B372"/>
    <mergeCell ref="A361:B361"/>
    <mergeCell ref="A362:B362"/>
    <mergeCell ref="A363:B363"/>
    <mergeCell ref="A364:B364"/>
    <mergeCell ref="A365:B365"/>
    <mergeCell ref="A366:B366"/>
    <mergeCell ref="A379:B379"/>
    <mergeCell ref="A380:B380"/>
    <mergeCell ref="A381:B381"/>
    <mergeCell ref="A382:B382"/>
    <mergeCell ref="A383:B383"/>
    <mergeCell ref="A384:B384"/>
    <mergeCell ref="A373:B373"/>
    <mergeCell ref="A374:B374"/>
    <mergeCell ref="A375:B375"/>
    <mergeCell ref="A376:B376"/>
    <mergeCell ref="A377:B377"/>
    <mergeCell ref="A378:B378"/>
    <mergeCell ref="A391:B391"/>
    <mergeCell ref="A392:B392"/>
    <mergeCell ref="A393:B393"/>
    <mergeCell ref="A394:B394"/>
    <mergeCell ref="A395:B395"/>
    <mergeCell ref="A396:B396"/>
    <mergeCell ref="A385:B385"/>
    <mergeCell ref="A386:B386"/>
    <mergeCell ref="A387:B387"/>
    <mergeCell ref="A388:B388"/>
    <mergeCell ref="A389:B389"/>
    <mergeCell ref="A390:B390"/>
    <mergeCell ref="A403:B403"/>
    <mergeCell ref="A404:B404"/>
    <mergeCell ref="A405:B405"/>
    <mergeCell ref="A406:B406"/>
    <mergeCell ref="A407:B407"/>
    <mergeCell ref="A408:B408"/>
    <mergeCell ref="A397:B397"/>
    <mergeCell ref="A398:B398"/>
    <mergeCell ref="A399:B399"/>
    <mergeCell ref="A400:B400"/>
    <mergeCell ref="A401:B401"/>
    <mergeCell ref="A402:B402"/>
    <mergeCell ref="A415:B415"/>
    <mergeCell ref="A416:B416"/>
    <mergeCell ref="A417:B417"/>
    <mergeCell ref="A418:B418"/>
    <mergeCell ref="A419:B419"/>
    <mergeCell ref="A420:B420"/>
    <mergeCell ref="A409:B409"/>
    <mergeCell ref="A410:B410"/>
    <mergeCell ref="A411:B411"/>
    <mergeCell ref="A412:B412"/>
    <mergeCell ref="A413:B413"/>
    <mergeCell ref="A414:B414"/>
    <mergeCell ref="A427:B427"/>
    <mergeCell ref="A428:B428"/>
    <mergeCell ref="A429:B429"/>
    <mergeCell ref="A430:B430"/>
    <mergeCell ref="A431:B431"/>
    <mergeCell ref="A432:B432"/>
    <mergeCell ref="A421:B421"/>
    <mergeCell ref="A422:B422"/>
    <mergeCell ref="A423:B423"/>
    <mergeCell ref="A424:B424"/>
    <mergeCell ref="A425:B425"/>
    <mergeCell ref="A426:B426"/>
    <mergeCell ref="A439:B439"/>
    <mergeCell ref="A440:B440"/>
    <mergeCell ref="A441:B441"/>
    <mergeCell ref="A442:B442"/>
    <mergeCell ref="A443:B443"/>
    <mergeCell ref="A444:B444"/>
    <mergeCell ref="A433:B433"/>
    <mergeCell ref="A434:B434"/>
    <mergeCell ref="A435:B435"/>
    <mergeCell ref="A436:B436"/>
    <mergeCell ref="A437:B437"/>
    <mergeCell ref="A438:B438"/>
    <mergeCell ref="A451:B451"/>
    <mergeCell ref="A452:B452"/>
    <mergeCell ref="A453:B453"/>
    <mergeCell ref="A454:B454"/>
    <mergeCell ref="A455:B455"/>
    <mergeCell ref="A456:B456"/>
    <mergeCell ref="A445:B445"/>
    <mergeCell ref="A446:B446"/>
    <mergeCell ref="A447:B447"/>
    <mergeCell ref="A448:B448"/>
    <mergeCell ref="A449:B449"/>
    <mergeCell ref="A450:B450"/>
    <mergeCell ref="A463:B463"/>
    <mergeCell ref="A464:B464"/>
    <mergeCell ref="A465:B465"/>
    <mergeCell ref="A466:B466"/>
    <mergeCell ref="A467:B467"/>
    <mergeCell ref="A468:B468"/>
    <mergeCell ref="A457:B457"/>
    <mergeCell ref="A458:B458"/>
    <mergeCell ref="A459:B459"/>
    <mergeCell ref="A460:B460"/>
    <mergeCell ref="A461:B461"/>
    <mergeCell ref="A462:B462"/>
    <mergeCell ref="A475:B475"/>
    <mergeCell ref="A476:B476"/>
    <mergeCell ref="A477:B477"/>
    <mergeCell ref="A478:B478"/>
    <mergeCell ref="A479:B479"/>
    <mergeCell ref="A480:B480"/>
    <mergeCell ref="A469:B469"/>
    <mergeCell ref="A470:B470"/>
    <mergeCell ref="A471:B471"/>
    <mergeCell ref="A472:B472"/>
    <mergeCell ref="A473:B473"/>
    <mergeCell ref="A474:B474"/>
    <mergeCell ref="A487:B487"/>
    <mergeCell ref="A488:B488"/>
    <mergeCell ref="A489:B489"/>
    <mergeCell ref="A490:B490"/>
    <mergeCell ref="A491:B491"/>
    <mergeCell ref="A492:B492"/>
    <mergeCell ref="A481:B481"/>
    <mergeCell ref="A482:B482"/>
    <mergeCell ref="A483:B483"/>
    <mergeCell ref="A484:B484"/>
    <mergeCell ref="A485:B485"/>
    <mergeCell ref="A486:B486"/>
    <mergeCell ref="A499:B499"/>
    <mergeCell ref="A500:B500"/>
    <mergeCell ref="A501:B501"/>
    <mergeCell ref="A502:B502"/>
    <mergeCell ref="A503:B503"/>
    <mergeCell ref="A504:B504"/>
    <mergeCell ref="A493:B493"/>
    <mergeCell ref="A494:B494"/>
    <mergeCell ref="A495:B495"/>
    <mergeCell ref="A496:B496"/>
    <mergeCell ref="A497:B497"/>
    <mergeCell ref="A498:B498"/>
    <mergeCell ref="A511:B511"/>
    <mergeCell ref="A512:B512"/>
    <mergeCell ref="A513:B513"/>
    <mergeCell ref="A514:B514"/>
    <mergeCell ref="A515:B515"/>
    <mergeCell ref="A516:B516"/>
    <mergeCell ref="A505:B505"/>
    <mergeCell ref="A506:B506"/>
    <mergeCell ref="A507:B507"/>
    <mergeCell ref="A508:B508"/>
    <mergeCell ref="A509:B509"/>
    <mergeCell ref="A510:B510"/>
    <mergeCell ref="A523:B523"/>
    <mergeCell ref="A524:B524"/>
    <mergeCell ref="A525:B525"/>
    <mergeCell ref="A526:B526"/>
    <mergeCell ref="A527:B527"/>
    <mergeCell ref="A528:B528"/>
    <mergeCell ref="A517:B517"/>
    <mergeCell ref="A518:B518"/>
    <mergeCell ref="A519:B519"/>
    <mergeCell ref="A520:B520"/>
    <mergeCell ref="A521:B521"/>
    <mergeCell ref="A522:B522"/>
    <mergeCell ref="A538:B538"/>
    <mergeCell ref="A539:B539"/>
    <mergeCell ref="A540:B540"/>
    <mergeCell ref="A529:B529"/>
    <mergeCell ref="A530:B530"/>
    <mergeCell ref="A531:B531"/>
    <mergeCell ref="A532:B532"/>
    <mergeCell ref="A533:B533"/>
    <mergeCell ref="A534:B534"/>
    <mergeCell ref="G5:G6"/>
    <mergeCell ref="H5:H6"/>
    <mergeCell ref="G274:G275"/>
    <mergeCell ref="H274:H275"/>
    <mergeCell ref="D1:G1"/>
    <mergeCell ref="A553:B553"/>
    <mergeCell ref="A554:B554"/>
    <mergeCell ref="A555:B555"/>
    <mergeCell ref="A556:B556"/>
    <mergeCell ref="A547:B547"/>
    <mergeCell ref="A548:B548"/>
    <mergeCell ref="A549:B549"/>
    <mergeCell ref="A550:B550"/>
    <mergeCell ref="A551:B551"/>
    <mergeCell ref="A552:B552"/>
    <mergeCell ref="A541:B541"/>
    <mergeCell ref="A542:B542"/>
    <mergeCell ref="A543:B543"/>
    <mergeCell ref="A544:B544"/>
    <mergeCell ref="A545:B545"/>
    <mergeCell ref="A546:B546"/>
    <mergeCell ref="A535:B535"/>
    <mergeCell ref="A536:B536"/>
    <mergeCell ref="A537:B537"/>
  </mergeCells>
  <pageMargins left="0.7" right="0.7" top="0.75" bottom="0.75" header="0.3" footer="0.3"/>
  <pageSetup paperSize="9" scale="90" orientation="portrait" r:id="rId1"/>
  <headerFooter>
    <oddFooter xml:space="preserve">&amp;C&amp;P+14
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527"/>
  <sheetViews>
    <sheetView zoomScaleNormal="100" workbookViewId="0">
      <selection activeCell="G483" sqref="G483"/>
    </sheetView>
  </sheetViews>
  <sheetFormatPr defaultRowHeight="15" x14ac:dyDescent="0.2"/>
  <cols>
    <col min="1" max="1" width="5.21875" customWidth="1"/>
    <col min="2" max="2" width="8.88671875" hidden="1" customWidth="1"/>
    <col min="3" max="3" width="42.6640625" style="9" customWidth="1"/>
    <col min="4" max="4" width="4.88671875" style="78" customWidth="1"/>
    <col min="5" max="5" width="0" hidden="1" customWidth="1"/>
  </cols>
  <sheetData>
    <row r="1" spans="1:7" x14ac:dyDescent="0.2">
      <c r="D1" s="208" t="s">
        <v>877</v>
      </c>
      <c r="E1" s="208"/>
      <c r="F1" s="208"/>
      <c r="G1" s="208"/>
    </row>
    <row r="2" spans="1:7" x14ac:dyDescent="0.2">
      <c r="C2" s="185" t="s">
        <v>796</v>
      </c>
      <c r="D2" s="185"/>
      <c r="E2" s="185"/>
      <c r="F2" s="185"/>
    </row>
    <row r="3" spans="1:7" ht="30.75" customHeight="1" x14ac:dyDescent="0.2">
      <c r="C3" s="184" t="s">
        <v>805</v>
      </c>
      <c r="D3" s="184"/>
      <c r="E3" s="184"/>
      <c r="F3" s="184"/>
    </row>
    <row r="4" spans="1:7" x14ac:dyDescent="0.2">
      <c r="D4" s="11"/>
    </row>
    <row r="5" spans="1:7" hidden="1" x14ac:dyDescent="0.2">
      <c r="A5" s="194" t="s">
        <v>0</v>
      </c>
      <c r="B5" s="195"/>
      <c r="C5" s="204" t="s">
        <v>861</v>
      </c>
      <c r="D5" s="186" t="s">
        <v>2</v>
      </c>
      <c r="E5" s="77"/>
      <c r="F5" s="186" t="s">
        <v>512</v>
      </c>
    </row>
    <row r="6" spans="1:7" hidden="1" x14ac:dyDescent="0.2">
      <c r="A6" s="196"/>
      <c r="B6" s="197"/>
      <c r="C6" s="205"/>
      <c r="D6" s="186"/>
      <c r="E6" s="77"/>
      <c r="F6" s="186"/>
    </row>
    <row r="7" spans="1:7" hidden="1" x14ac:dyDescent="0.2">
      <c r="A7" s="198" t="s">
        <v>3</v>
      </c>
      <c r="B7" s="199"/>
      <c r="C7" s="79" t="s">
        <v>4</v>
      </c>
      <c r="D7" s="80" t="s">
        <v>5</v>
      </c>
      <c r="E7" s="80"/>
      <c r="F7" s="80" t="s">
        <v>513</v>
      </c>
    </row>
    <row r="8" spans="1:7" hidden="1" x14ac:dyDescent="0.2">
      <c r="A8" s="192" t="s">
        <v>6</v>
      </c>
      <c r="B8" s="193"/>
      <c r="C8" s="3" t="s">
        <v>7</v>
      </c>
      <c r="D8" s="14" t="s">
        <v>8</v>
      </c>
      <c r="E8" s="14"/>
      <c r="F8" s="85"/>
    </row>
    <row r="9" spans="1:7" ht="25.5" hidden="1" x14ac:dyDescent="0.2">
      <c r="A9" s="192" t="s">
        <v>9</v>
      </c>
      <c r="B9" s="193"/>
      <c r="C9" s="3" t="s">
        <v>10</v>
      </c>
      <c r="D9" s="14" t="s">
        <v>11</v>
      </c>
      <c r="E9" s="14"/>
      <c r="F9" s="85"/>
    </row>
    <row r="10" spans="1:7" ht="25.5" hidden="1" x14ac:dyDescent="0.2">
      <c r="A10" s="192" t="s">
        <v>12</v>
      </c>
      <c r="B10" s="193"/>
      <c r="C10" s="3" t="s">
        <v>13</v>
      </c>
      <c r="D10" s="14" t="s">
        <v>14</v>
      </c>
      <c r="E10" s="14"/>
      <c r="F10" s="85"/>
    </row>
    <row r="11" spans="1:7" hidden="1" x14ac:dyDescent="0.2">
      <c r="A11" s="192" t="s">
        <v>15</v>
      </c>
      <c r="B11" s="193"/>
      <c r="C11" s="3" t="s">
        <v>16</v>
      </c>
      <c r="D11" s="14" t="s">
        <v>17</v>
      </c>
      <c r="E11" s="14"/>
      <c r="F11" s="85"/>
    </row>
    <row r="12" spans="1:7" hidden="1" x14ac:dyDescent="0.2">
      <c r="A12" s="192" t="s">
        <v>18</v>
      </c>
      <c r="B12" s="193"/>
      <c r="C12" s="3" t="s">
        <v>19</v>
      </c>
      <c r="D12" s="14" t="s">
        <v>20</v>
      </c>
      <c r="E12" s="14"/>
      <c r="F12" s="85"/>
    </row>
    <row r="13" spans="1:7" hidden="1" x14ac:dyDescent="0.2">
      <c r="A13" s="192" t="s">
        <v>21</v>
      </c>
      <c r="B13" s="193"/>
      <c r="C13" s="3" t="s">
        <v>22</v>
      </c>
      <c r="D13" s="14" t="s">
        <v>23</v>
      </c>
      <c r="E13" s="14"/>
      <c r="F13" s="85"/>
    </row>
    <row r="14" spans="1:7" hidden="1" x14ac:dyDescent="0.2">
      <c r="A14" s="200" t="s">
        <v>24</v>
      </c>
      <c r="B14" s="201"/>
      <c r="C14" s="4" t="s">
        <v>25</v>
      </c>
      <c r="D14" s="15" t="s">
        <v>26</v>
      </c>
      <c r="E14" s="15"/>
      <c r="F14" s="86">
        <f>SUM(F8:F13)</f>
        <v>0</v>
      </c>
    </row>
    <row r="15" spans="1:7" hidden="1" x14ac:dyDescent="0.2">
      <c r="A15" s="192" t="s">
        <v>27</v>
      </c>
      <c r="B15" s="193"/>
      <c r="C15" s="3" t="s">
        <v>28</v>
      </c>
      <c r="D15" s="14" t="s">
        <v>29</v>
      </c>
      <c r="E15" s="14"/>
      <c r="F15" s="85"/>
    </row>
    <row r="16" spans="1:7" ht="25.5" hidden="1" x14ac:dyDescent="0.2">
      <c r="A16" s="192" t="s">
        <v>30</v>
      </c>
      <c r="B16" s="193"/>
      <c r="C16" s="3" t="s">
        <v>31</v>
      </c>
      <c r="D16" s="14" t="s">
        <v>32</v>
      </c>
      <c r="E16" s="14"/>
      <c r="F16" s="85"/>
    </row>
    <row r="17" spans="1:6" ht="25.5" hidden="1" x14ac:dyDescent="0.2">
      <c r="A17" s="192" t="s">
        <v>33</v>
      </c>
      <c r="B17" s="193"/>
      <c r="C17" s="3" t="s">
        <v>34</v>
      </c>
      <c r="D17" s="14" t="s">
        <v>35</v>
      </c>
      <c r="E17" s="14"/>
      <c r="F17" s="85">
        <f>SUM(F18:F27)</f>
        <v>0</v>
      </c>
    </row>
    <row r="18" spans="1:6" hidden="1" x14ac:dyDescent="0.2">
      <c r="A18" s="192" t="s">
        <v>36</v>
      </c>
      <c r="B18" s="193"/>
      <c r="C18" s="5" t="s">
        <v>37</v>
      </c>
      <c r="D18" s="14" t="s">
        <v>35</v>
      </c>
      <c r="E18" s="14"/>
      <c r="F18" s="85"/>
    </row>
    <row r="19" spans="1:6" hidden="1" x14ac:dyDescent="0.2">
      <c r="A19" s="192" t="s">
        <v>38</v>
      </c>
      <c r="B19" s="193"/>
      <c r="C19" s="5" t="s">
        <v>39</v>
      </c>
      <c r="D19" s="14" t="s">
        <v>35</v>
      </c>
      <c r="E19" s="14"/>
      <c r="F19" s="85"/>
    </row>
    <row r="20" spans="1:6" ht="25.5" hidden="1" x14ac:dyDescent="0.2">
      <c r="A20" s="192" t="s">
        <v>40</v>
      </c>
      <c r="B20" s="193"/>
      <c r="C20" s="5" t="s">
        <v>41</v>
      </c>
      <c r="D20" s="14" t="s">
        <v>35</v>
      </c>
      <c r="E20" s="14"/>
      <c r="F20" s="85"/>
    </row>
    <row r="21" spans="1:6" hidden="1" x14ac:dyDescent="0.2">
      <c r="A21" s="192" t="s">
        <v>42</v>
      </c>
      <c r="B21" s="193"/>
      <c r="C21" s="5" t="s">
        <v>43</v>
      </c>
      <c r="D21" s="14" t="s">
        <v>35</v>
      </c>
      <c r="E21" s="14"/>
      <c r="F21" s="85"/>
    </row>
    <row r="22" spans="1:6" hidden="1" x14ac:dyDescent="0.2">
      <c r="A22" s="192" t="s">
        <v>44</v>
      </c>
      <c r="B22" s="193"/>
      <c r="C22" s="5" t="s">
        <v>45</v>
      </c>
      <c r="D22" s="14" t="s">
        <v>35</v>
      </c>
      <c r="E22" s="14"/>
      <c r="F22" s="85"/>
    </row>
    <row r="23" spans="1:6" hidden="1" x14ac:dyDescent="0.2">
      <c r="A23" s="192" t="s">
        <v>46</v>
      </c>
      <c r="B23" s="193"/>
      <c r="C23" s="5" t="s">
        <v>47</v>
      </c>
      <c r="D23" s="14" t="s">
        <v>35</v>
      </c>
      <c r="E23" s="14"/>
      <c r="F23" s="85"/>
    </row>
    <row r="24" spans="1:6" hidden="1" x14ac:dyDescent="0.2">
      <c r="A24" s="192" t="s">
        <v>48</v>
      </c>
      <c r="B24" s="193"/>
      <c r="C24" s="5" t="s">
        <v>49</v>
      </c>
      <c r="D24" s="14" t="s">
        <v>35</v>
      </c>
      <c r="E24" s="14"/>
      <c r="F24" s="85"/>
    </row>
    <row r="25" spans="1:6" hidden="1" x14ac:dyDescent="0.2">
      <c r="A25" s="192" t="s">
        <v>50</v>
      </c>
      <c r="B25" s="193"/>
      <c r="C25" s="5" t="s">
        <v>51</v>
      </c>
      <c r="D25" s="14" t="s">
        <v>35</v>
      </c>
      <c r="E25" s="14"/>
      <c r="F25" s="85"/>
    </row>
    <row r="26" spans="1:6" hidden="1" x14ac:dyDescent="0.2">
      <c r="A26" s="192" t="s">
        <v>52</v>
      </c>
      <c r="B26" s="193"/>
      <c r="C26" s="5" t="s">
        <v>53</v>
      </c>
      <c r="D26" s="14" t="s">
        <v>35</v>
      </c>
      <c r="E26" s="14"/>
      <c r="F26" s="85"/>
    </row>
    <row r="27" spans="1:6" hidden="1" x14ac:dyDescent="0.2">
      <c r="A27" s="192" t="s">
        <v>54</v>
      </c>
      <c r="B27" s="193"/>
      <c r="C27" s="5" t="s">
        <v>55</v>
      </c>
      <c r="D27" s="14" t="s">
        <v>35</v>
      </c>
      <c r="E27" s="14"/>
      <c r="F27" s="85"/>
    </row>
    <row r="28" spans="1:6" ht="25.5" hidden="1" x14ac:dyDescent="0.2">
      <c r="A28" s="192" t="s">
        <v>56</v>
      </c>
      <c r="B28" s="193"/>
      <c r="C28" s="3" t="s">
        <v>57</v>
      </c>
      <c r="D28" s="14" t="s">
        <v>58</v>
      </c>
      <c r="E28" s="14"/>
      <c r="F28" s="85">
        <f>SUM(F29:F38)</f>
        <v>0</v>
      </c>
    </row>
    <row r="29" spans="1:6" hidden="1" x14ac:dyDescent="0.2">
      <c r="A29" s="192" t="s">
        <v>59</v>
      </c>
      <c r="B29" s="193"/>
      <c r="C29" s="5" t="s">
        <v>37</v>
      </c>
      <c r="D29" s="14" t="s">
        <v>58</v>
      </c>
      <c r="E29" s="14"/>
      <c r="F29" s="85"/>
    </row>
    <row r="30" spans="1:6" hidden="1" x14ac:dyDescent="0.2">
      <c r="A30" s="192" t="s">
        <v>60</v>
      </c>
      <c r="B30" s="193"/>
      <c r="C30" s="5" t="s">
        <v>39</v>
      </c>
      <c r="D30" s="14" t="s">
        <v>58</v>
      </c>
      <c r="E30" s="14"/>
      <c r="F30" s="85"/>
    </row>
    <row r="31" spans="1:6" ht="25.5" hidden="1" x14ac:dyDescent="0.2">
      <c r="A31" s="192" t="s">
        <v>61</v>
      </c>
      <c r="B31" s="193"/>
      <c r="C31" s="5" t="s">
        <v>41</v>
      </c>
      <c r="D31" s="14" t="s">
        <v>58</v>
      </c>
      <c r="E31" s="14"/>
      <c r="F31" s="85"/>
    </row>
    <row r="32" spans="1:6" hidden="1" x14ac:dyDescent="0.2">
      <c r="A32" s="192" t="s">
        <v>62</v>
      </c>
      <c r="B32" s="193"/>
      <c r="C32" s="5" t="s">
        <v>43</v>
      </c>
      <c r="D32" s="14" t="s">
        <v>58</v>
      </c>
      <c r="E32" s="14"/>
      <c r="F32" s="85"/>
    </row>
    <row r="33" spans="1:6" hidden="1" x14ac:dyDescent="0.2">
      <c r="A33" s="192" t="s">
        <v>63</v>
      </c>
      <c r="B33" s="193"/>
      <c r="C33" s="5" t="s">
        <v>45</v>
      </c>
      <c r="D33" s="14" t="s">
        <v>58</v>
      </c>
      <c r="E33" s="14"/>
      <c r="F33" s="85"/>
    </row>
    <row r="34" spans="1:6" hidden="1" x14ac:dyDescent="0.2">
      <c r="A34" s="192" t="s">
        <v>64</v>
      </c>
      <c r="B34" s="193"/>
      <c r="C34" s="5" t="s">
        <v>47</v>
      </c>
      <c r="D34" s="14" t="s">
        <v>58</v>
      </c>
      <c r="E34" s="14"/>
      <c r="F34" s="85"/>
    </row>
    <row r="35" spans="1:6" hidden="1" x14ac:dyDescent="0.2">
      <c r="A35" s="192" t="s">
        <v>65</v>
      </c>
      <c r="B35" s="193"/>
      <c r="C35" s="5" t="s">
        <v>49</v>
      </c>
      <c r="D35" s="14" t="s">
        <v>58</v>
      </c>
      <c r="E35" s="14"/>
      <c r="F35" s="85"/>
    </row>
    <row r="36" spans="1:6" hidden="1" x14ac:dyDescent="0.2">
      <c r="A36" s="192" t="s">
        <v>66</v>
      </c>
      <c r="B36" s="193"/>
      <c r="C36" s="5" t="s">
        <v>51</v>
      </c>
      <c r="D36" s="14" t="s">
        <v>58</v>
      </c>
      <c r="E36" s="14"/>
      <c r="F36" s="85"/>
    </row>
    <row r="37" spans="1:6" hidden="1" x14ac:dyDescent="0.2">
      <c r="A37" s="192" t="s">
        <v>67</v>
      </c>
      <c r="B37" s="193"/>
      <c r="C37" s="5" t="s">
        <v>53</v>
      </c>
      <c r="D37" s="14" t="s">
        <v>58</v>
      </c>
      <c r="E37" s="14"/>
      <c r="F37" s="85"/>
    </row>
    <row r="38" spans="1:6" hidden="1" x14ac:dyDescent="0.2">
      <c r="A38" s="192" t="s">
        <v>68</v>
      </c>
      <c r="B38" s="193"/>
      <c r="C38" s="5" t="s">
        <v>55</v>
      </c>
      <c r="D38" s="14" t="s">
        <v>58</v>
      </c>
      <c r="E38" s="14"/>
      <c r="F38" s="85"/>
    </row>
    <row r="39" spans="1:6" ht="25.5" hidden="1" x14ac:dyDescent="0.2">
      <c r="A39" s="192" t="s">
        <v>69</v>
      </c>
      <c r="B39" s="193"/>
      <c r="C39" s="3" t="s">
        <v>70</v>
      </c>
      <c r="D39" s="14" t="s">
        <v>71</v>
      </c>
      <c r="E39" s="14"/>
      <c r="F39" s="85">
        <f>SUM(F40:F49)</f>
        <v>0</v>
      </c>
    </row>
    <row r="40" spans="1:6" hidden="1" x14ac:dyDescent="0.2">
      <c r="A40" s="192" t="s">
        <v>72</v>
      </c>
      <c r="B40" s="193"/>
      <c r="C40" s="5" t="s">
        <v>37</v>
      </c>
      <c r="D40" s="14" t="s">
        <v>71</v>
      </c>
      <c r="E40" s="14"/>
      <c r="F40" s="85"/>
    </row>
    <row r="41" spans="1:6" hidden="1" x14ac:dyDescent="0.2">
      <c r="A41" s="192" t="s">
        <v>73</v>
      </c>
      <c r="B41" s="193"/>
      <c r="C41" s="5" t="s">
        <v>39</v>
      </c>
      <c r="D41" s="14" t="s">
        <v>71</v>
      </c>
      <c r="E41" s="14"/>
      <c r="F41" s="85"/>
    </row>
    <row r="42" spans="1:6" ht="25.5" hidden="1" x14ac:dyDescent="0.2">
      <c r="A42" s="192" t="s">
        <v>74</v>
      </c>
      <c r="B42" s="193"/>
      <c r="C42" s="5" t="s">
        <v>41</v>
      </c>
      <c r="D42" s="14" t="s">
        <v>71</v>
      </c>
      <c r="E42" s="14"/>
      <c r="F42" s="85"/>
    </row>
    <row r="43" spans="1:6" hidden="1" x14ac:dyDescent="0.2">
      <c r="A43" s="192" t="s">
        <v>75</v>
      </c>
      <c r="B43" s="193"/>
      <c r="C43" s="5" t="s">
        <v>43</v>
      </c>
      <c r="D43" s="14" t="s">
        <v>71</v>
      </c>
      <c r="E43" s="14"/>
      <c r="F43" s="85"/>
    </row>
    <row r="44" spans="1:6" hidden="1" x14ac:dyDescent="0.2">
      <c r="A44" s="192" t="s">
        <v>76</v>
      </c>
      <c r="B44" s="193"/>
      <c r="C44" s="5" t="s">
        <v>45</v>
      </c>
      <c r="D44" s="14" t="s">
        <v>71</v>
      </c>
      <c r="E44" s="14"/>
      <c r="F44" s="85"/>
    </row>
    <row r="45" spans="1:6" hidden="1" x14ac:dyDescent="0.2">
      <c r="A45" s="192" t="s">
        <v>77</v>
      </c>
      <c r="B45" s="193"/>
      <c r="C45" s="5" t="s">
        <v>47</v>
      </c>
      <c r="D45" s="14" t="s">
        <v>71</v>
      </c>
      <c r="E45" s="14"/>
      <c r="F45" s="85"/>
    </row>
    <row r="46" spans="1:6" hidden="1" x14ac:dyDescent="0.2">
      <c r="A46" s="192" t="s">
        <v>78</v>
      </c>
      <c r="B46" s="193"/>
      <c r="C46" s="5" t="s">
        <v>49</v>
      </c>
      <c r="D46" s="14" t="s">
        <v>71</v>
      </c>
      <c r="E46" s="14"/>
      <c r="F46" s="85"/>
    </row>
    <row r="47" spans="1:6" hidden="1" x14ac:dyDescent="0.2">
      <c r="A47" s="192" t="s">
        <v>79</v>
      </c>
      <c r="B47" s="193"/>
      <c r="C47" s="5" t="s">
        <v>51</v>
      </c>
      <c r="D47" s="14" t="s">
        <v>71</v>
      </c>
      <c r="E47" s="14"/>
      <c r="F47" s="85"/>
    </row>
    <row r="48" spans="1:6" hidden="1" x14ac:dyDescent="0.2">
      <c r="A48" s="192" t="s">
        <v>80</v>
      </c>
      <c r="B48" s="193"/>
      <c r="C48" s="5" t="s">
        <v>53</v>
      </c>
      <c r="D48" s="14" t="s">
        <v>71</v>
      </c>
      <c r="E48" s="14"/>
      <c r="F48" s="85"/>
    </row>
    <row r="49" spans="1:6" hidden="1" x14ac:dyDescent="0.2">
      <c r="A49" s="192" t="s">
        <v>81</v>
      </c>
      <c r="B49" s="193"/>
      <c r="C49" s="5" t="s">
        <v>55</v>
      </c>
      <c r="D49" s="14" t="s">
        <v>71</v>
      </c>
      <c r="E49" s="14"/>
      <c r="F49" s="85"/>
    </row>
    <row r="50" spans="1:6" ht="25.5" hidden="1" x14ac:dyDescent="0.2">
      <c r="A50" s="200" t="s">
        <v>82</v>
      </c>
      <c r="B50" s="201"/>
      <c r="C50" s="4" t="s">
        <v>83</v>
      </c>
      <c r="D50" s="15" t="s">
        <v>84</v>
      </c>
      <c r="E50" s="15"/>
      <c r="F50" s="86">
        <f>F14+F15+F16+F17+F28+F39</f>
        <v>0</v>
      </c>
    </row>
    <row r="51" spans="1:6" hidden="1" x14ac:dyDescent="0.2">
      <c r="A51" s="192" t="s">
        <v>85</v>
      </c>
      <c r="B51" s="193"/>
      <c r="C51" s="3" t="s">
        <v>86</v>
      </c>
      <c r="D51" s="14" t="s">
        <v>87</v>
      </c>
      <c r="E51" s="14"/>
      <c r="F51" s="85"/>
    </row>
    <row r="52" spans="1:6" ht="25.5" hidden="1" x14ac:dyDescent="0.2">
      <c r="A52" s="192" t="s">
        <v>88</v>
      </c>
      <c r="B52" s="193"/>
      <c r="C52" s="3" t="s">
        <v>89</v>
      </c>
      <c r="D52" s="14" t="s">
        <v>90</v>
      </c>
      <c r="E52" s="14"/>
      <c r="F52" s="85"/>
    </row>
    <row r="53" spans="1:6" ht="25.5" hidden="1" x14ac:dyDescent="0.2">
      <c r="A53" s="192" t="s">
        <v>91</v>
      </c>
      <c r="B53" s="193"/>
      <c r="C53" s="3" t="s">
        <v>92</v>
      </c>
      <c r="D53" s="14" t="s">
        <v>93</v>
      </c>
      <c r="E53" s="14"/>
      <c r="F53" s="85">
        <f>SUM(F54:F63)</f>
        <v>0</v>
      </c>
    </row>
    <row r="54" spans="1:6" hidden="1" x14ac:dyDescent="0.2">
      <c r="A54" s="192" t="s">
        <v>94</v>
      </c>
      <c r="B54" s="193"/>
      <c r="C54" s="5" t="s">
        <v>37</v>
      </c>
      <c r="D54" s="14" t="s">
        <v>93</v>
      </c>
      <c r="E54" s="14"/>
      <c r="F54" s="85"/>
    </row>
    <row r="55" spans="1:6" hidden="1" x14ac:dyDescent="0.2">
      <c r="A55" s="192" t="s">
        <v>95</v>
      </c>
      <c r="B55" s="193"/>
      <c r="C55" s="5" t="s">
        <v>39</v>
      </c>
      <c r="D55" s="14" t="s">
        <v>93</v>
      </c>
      <c r="E55" s="14"/>
      <c r="F55" s="85"/>
    </row>
    <row r="56" spans="1:6" ht="25.5" hidden="1" x14ac:dyDescent="0.2">
      <c r="A56" s="192" t="s">
        <v>96</v>
      </c>
      <c r="B56" s="193"/>
      <c r="C56" s="5" t="s">
        <v>41</v>
      </c>
      <c r="D56" s="14" t="s">
        <v>93</v>
      </c>
      <c r="E56" s="14"/>
      <c r="F56" s="85"/>
    </row>
    <row r="57" spans="1:6" hidden="1" x14ac:dyDescent="0.2">
      <c r="A57" s="192" t="s">
        <v>97</v>
      </c>
      <c r="B57" s="193"/>
      <c r="C57" s="5" t="s">
        <v>43</v>
      </c>
      <c r="D57" s="14" t="s">
        <v>93</v>
      </c>
      <c r="E57" s="14"/>
      <c r="F57" s="85"/>
    </row>
    <row r="58" spans="1:6" hidden="1" x14ac:dyDescent="0.2">
      <c r="A58" s="192" t="s">
        <v>98</v>
      </c>
      <c r="B58" s="193"/>
      <c r="C58" s="5" t="s">
        <v>45</v>
      </c>
      <c r="D58" s="14" t="s">
        <v>93</v>
      </c>
      <c r="E58" s="14"/>
      <c r="F58" s="85"/>
    </row>
    <row r="59" spans="1:6" hidden="1" x14ac:dyDescent="0.2">
      <c r="A59" s="192" t="s">
        <v>99</v>
      </c>
      <c r="B59" s="193"/>
      <c r="C59" s="5" t="s">
        <v>47</v>
      </c>
      <c r="D59" s="14" t="s">
        <v>93</v>
      </c>
      <c r="E59" s="14"/>
      <c r="F59" s="85"/>
    </row>
    <row r="60" spans="1:6" hidden="1" x14ac:dyDescent="0.2">
      <c r="A60" s="189" t="s">
        <v>100</v>
      </c>
      <c r="B60" s="190"/>
      <c r="C60" s="5" t="s">
        <v>49</v>
      </c>
      <c r="D60" s="14" t="s">
        <v>93</v>
      </c>
      <c r="E60" s="14"/>
      <c r="F60" s="85"/>
    </row>
    <row r="61" spans="1:6" hidden="1" x14ac:dyDescent="0.2">
      <c r="A61" s="189" t="s">
        <v>101</v>
      </c>
      <c r="B61" s="190"/>
      <c r="C61" s="5" t="s">
        <v>51</v>
      </c>
      <c r="D61" s="14" t="s">
        <v>93</v>
      </c>
      <c r="E61" s="14"/>
      <c r="F61" s="85"/>
    </row>
    <row r="62" spans="1:6" hidden="1" x14ac:dyDescent="0.2">
      <c r="A62" s="189" t="s">
        <v>102</v>
      </c>
      <c r="B62" s="190"/>
      <c r="C62" s="5" t="s">
        <v>53</v>
      </c>
      <c r="D62" s="14" t="s">
        <v>93</v>
      </c>
      <c r="E62" s="14"/>
      <c r="F62" s="85"/>
    </row>
    <row r="63" spans="1:6" hidden="1" x14ac:dyDescent="0.2">
      <c r="A63" s="189" t="s">
        <v>103</v>
      </c>
      <c r="B63" s="190"/>
      <c r="C63" s="5" t="s">
        <v>55</v>
      </c>
      <c r="D63" s="14" t="s">
        <v>93</v>
      </c>
      <c r="E63" s="14"/>
      <c r="F63" s="85"/>
    </row>
    <row r="64" spans="1:6" ht="25.5" hidden="1" x14ac:dyDescent="0.2">
      <c r="A64" s="189" t="s">
        <v>104</v>
      </c>
      <c r="B64" s="190"/>
      <c r="C64" s="3" t="s">
        <v>105</v>
      </c>
      <c r="D64" s="14" t="s">
        <v>106</v>
      </c>
      <c r="E64" s="14"/>
      <c r="F64" s="85">
        <f>SUM(F65:F74)</f>
        <v>0</v>
      </c>
    </row>
    <row r="65" spans="1:6" hidden="1" x14ac:dyDescent="0.2">
      <c r="A65" s="189" t="s">
        <v>107</v>
      </c>
      <c r="B65" s="190"/>
      <c r="C65" s="5" t="s">
        <v>37</v>
      </c>
      <c r="D65" s="14" t="s">
        <v>106</v>
      </c>
      <c r="E65" s="14"/>
      <c r="F65" s="85"/>
    </row>
    <row r="66" spans="1:6" hidden="1" x14ac:dyDescent="0.2">
      <c r="A66" s="189" t="s">
        <v>108</v>
      </c>
      <c r="B66" s="190"/>
      <c r="C66" s="5" t="s">
        <v>39</v>
      </c>
      <c r="D66" s="14" t="s">
        <v>106</v>
      </c>
      <c r="E66" s="14"/>
      <c r="F66" s="85"/>
    </row>
    <row r="67" spans="1:6" ht="25.5" hidden="1" x14ac:dyDescent="0.2">
      <c r="A67" s="189" t="s">
        <v>109</v>
      </c>
      <c r="B67" s="190"/>
      <c r="C67" s="5" t="s">
        <v>41</v>
      </c>
      <c r="D67" s="14" t="s">
        <v>106</v>
      </c>
      <c r="E67" s="14"/>
      <c r="F67" s="85"/>
    </row>
    <row r="68" spans="1:6" hidden="1" x14ac:dyDescent="0.2">
      <c r="A68" s="189" t="s">
        <v>110</v>
      </c>
      <c r="B68" s="190"/>
      <c r="C68" s="5" t="s">
        <v>43</v>
      </c>
      <c r="D68" s="14" t="s">
        <v>106</v>
      </c>
      <c r="E68" s="14"/>
      <c r="F68" s="85"/>
    </row>
    <row r="69" spans="1:6" hidden="1" x14ac:dyDescent="0.2">
      <c r="A69" s="189" t="s">
        <v>111</v>
      </c>
      <c r="B69" s="190"/>
      <c r="C69" s="5" t="s">
        <v>45</v>
      </c>
      <c r="D69" s="14" t="s">
        <v>106</v>
      </c>
      <c r="E69" s="14"/>
      <c r="F69" s="85"/>
    </row>
    <row r="70" spans="1:6" hidden="1" x14ac:dyDescent="0.2">
      <c r="A70" s="189" t="s">
        <v>112</v>
      </c>
      <c r="B70" s="190"/>
      <c r="C70" s="5" t="s">
        <v>47</v>
      </c>
      <c r="D70" s="14" t="s">
        <v>106</v>
      </c>
      <c r="E70" s="14"/>
      <c r="F70" s="85"/>
    </row>
    <row r="71" spans="1:6" hidden="1" x14ac:dyDescent="0.2">
      <c r="A71" s="189" t="s">
        <v>113</v>
      </c>
      <c r="B71" s="190"/>
      <c r="C71" s="5" t="s">
        <v>49</v>
      </c>
      <c r="D71" s="14" t="s">
        <v>106</v>
      </c>
      <c r="E71" s="14"/>
      <c r="F71" s="85"/>
    </row>
    <row r="72" spans="1:6" hidden="1" x14ac:dyDescent="0.2">
      <c r="A72" s="189" t="s">
        <v>114</v>
      </c>
      <c r="B72" s="190"/>
      <c r="C72" s="5" t="s">
        <v>51</v>
      </c>
      <c r="D72" s="14" t="s">
        <v>106</v>
      </c>
      <c r="E72" s="14"/>
      <c r="F72" s="85"/>
    </row>
    <row r="73" spans="1:6" hidden="1" x14ac:dyDescent="0.2">
      <c r="A73" s="189" t="s">
        <v>115</v>
      </c>
      <c r="B73" s="190"/>
      <c r="C73" s="5" t="s">
        <v>53</v>
      </c>
      <c r="D73" s="14" t="s">
        <v>106</v>
      </c>
      <c r="E73" s="14"/>
      <c r="F73" s="85"/>
    </row>
    <row r="74" spans="1:6" hidden="1" x14ac:dyDescent="0.2">
      <c r="A74" s="189" t="s">
        <v>116</v>
      </c>
      <c r="B74" s="190"/>
      <c r="C74" s="5" t="s">
        <v>55</v>
      </c>
      <c r="D74" s="14" t="s">
        <v>106</v>
      </c>
      <c r="E74" s="14"/>
      <c r="F74" s="85"/>
    </row>
    <row r="75" spans="1:6" ht="25.5" hidden="1" x14ac:dyDescent="0.2">
      <c r="A75" s="189" t="s">
        <v>117</v>
      </c>
      <c r="B75" s="190"/>
      <c r="C75" s="3" t="s">
        <v>118</v>
      </c>
      <c r="D75" s="14" t="s">
        <v>119</v>
      </c>
      <c r="E75" s="14"/>
      <c r="F75" s="85">
        <f>SUM(F76:F85)</f>
        <v>0</v>
      </c>
    </row>
    <row r="76" spans="1:6" hidden="1" x14ac:dyDescent="0.2">
      <c r="A76" s="189" t="s">
        <v>120</v>
      </c>
      <c r="B76" s="190"/>
      <c r="C76" s="5" t="s">
        <v>37</v>
      </c>
      <c r="D76" s="14" t="s">
        <v>119</v>
      </c>
      <c r="E76" s="14"/>
      <c r="F76" s="85"/>
    </row>
    <row r="77" spans="1:6" hidden="1" x14ac:dyDescent="0.2">
      <c r="A77" s="189" t="s">
        <v>121</v>
      </c>
      <c r="B77" s="190"/>
      <c r="C77" s="5" t="s">
        <v>39</v>
      </c>
      <c r="D77" s="14" t="s">
        <v>119</v>
      </c>
      <c r="E77" s="14"/>
      <c r="F77" s="85"/>
    </row>
    <row r="78" spans="1:6" ht="25.5" hidden="1" x14ac:dyDescent="0.2">
      <c r="A78" s="189" t="s">
        <v>122</v>
      </c>
      <c r="B78" s="190"/>
      <c r="C78" s="5" t="s">
        <v>41</v>
      </c>
      <c r="D78" s="14" t="s">
        <v>119</v>
      </c>
      <c r="E78" s="14"/>
      <c r="F78" s="85"/>
    </row>
    <row r="79" spans="1:6" hidden="1" x14ac:dyDescent="0.2">
      <c r="A79" s="189" t="s">
        <v>123</v>
      </c>
      <c r="B79" s="190"/>
      <c r="C79" s="5" t="s">
        <v>43</v>
      </c>
      <c r="D79" s="14" t="s">
        <v>119</v>
      </c>
      <c r="E79" s="14"/>
      <c r="F79" s="85"/>
    </row>
    <row r="80" spans="1:6" hidden="1" x14ac:dyDescent="0.2">
      <c r="A80" s="189" t="s">
        <v>124</v>
      </c>
      <c r="B80" s="190"/>
      <c r="C80" s="5" t="s">
        <v>45</v>
      </c>
      <c r="D80" s="14" t="s">
        <v>119</v>
      </c>
      <c r="E80" s="14"/>
      <c r="F80" s="85"/>
    </row>
    <row r="81" spans="1:6" hidden="1" x14ac:dyDescent="0.2">
      <c r="A81" s="189" t="s">
        <v>125</v>
      </c>
      <c r="B81" s="190"/>
      <c r="C81" s="5" t="s">
        <v>47</v>
      </c>
      <c r="D81" s="14" t="s">
        <v>119</v>
      </c>
      <c r="E81" s="14"/>
      <c r="F81" s="85"/>
    </row>
    <row r="82" spans="1:6" hidden="1" x14ac:dyDescent="0.2">
      <c r="A82" s="189" t="s">
        <v>126</v>
      </c>
      <c r="B82" s="190"/>
      <c r="C82" s="5" t="s">
        <v>49</v>
      </c>
      <c r="D82" s="14" t="s">
        <v>119</v>
      </c>
      <c r="E82" s="14"/>
      <c r="F82" s="85"/>
    </row>
    <row r="83" spans="1:6" hidden="1" x14ac:dyDescent="0.2">
      <c r="A83" s="189" t="s">
        <v>127</v>
      </c>
      <c r="B83" s="190"/>
      <c r="C83" s="5" t="s">
        <v>51</v>
      </c>
      <c r="D83" s="14" t="s">
        <v>119</v>
      </c>
      <c r="E83" s="14"/>
      <c r="F83" s="85"/>
    </row>
    <row r="84" spans="1:6" hidden="1" x14ac:dyDescent="0.2">
      <c r="A84" s="189" t="s">
        <v>128</v>
      </c>
      <c r="B84" s="190"/>
      <c r="C84" s="5" t="s">
        <v>53</v>
      </c>
      <c r="D84" s="14" t="s">
        <v>119</v>
      </c>
      <c r="E84" s="14"/>
      <c r="F84" s="85"/>
    </row>
    <row r="85" spans="1:6" hidden="1" x14ac:dyDescent="0.2">
      <c r="A85" s="189" t="s">
        <v>129</v>
      </c>
      <c r="B85" s="190"/>
      <c r="C85" s="5" t="s">
        <v>55</v>
      </c>
      <c r="D85" s="14" t="s">
        <v>119</v>
      </c>
      <c r="E85" s="14"/>
      <c r="F85" s="85"/>
    </row>
    <row r="86" spans="1:6" ht="25.5" hidden="1" x14ac:dyDescent="0.2">
      <c r="A86" s="187" t="s">
        <v>130</v>
      </c>
      <c r="B86" s="188"/>
      <c r="C86" s="4" t="s">
        <v>131</v>
      </c>
      <c r="D86" s="15" t="s">
        <v>132</v>
      </c>
      <c r="E86" s="15"/>
      <c r="F86" s="86">
        <f>F51+F52+F53+F64+F75</f>
        <v>0</v>
      </c>
    </row>
    <row r="87" spans="1:6" hidden="1" x14ac:dyDescent="0.2">
      <c r="A87" s="189" t="s">
        <v>133</v>
      </c>
      <c r="B87" s="190"/>
      <c r="C87" s="3" t="s">
        <v>134</v>
      </c>
      <c r="D87" s="14" t="s">
        <v>135</v>
      </c>
      <c r="E87" s="14"/>
      <c r="F87" s="85">
        <f>SUM(F88:F90)</f>
        <v>0</v>
      </c>
    </row>
    <row r="88" spans="1:6" hidden="1" x14ac:dyDescent="0.2">
      <c r="A88" s="189" t="s">
        <v>136</v>
      </c>
      <c r="B88" s="190"/>
      <c r="C88" s="3" t="s">
        <v>137</v>
      </c>
      <c r="D88" s="14" t="s">
        <v>135</v>
      </c>
      <c r="E88" s="14"/>
      <c r="F88" s="85"/>
    </row>
    <row r="89" spans="1:6" ht="25.5" hidden="1" x14ac:dyDescent="0.2">
      <c r="A89" s="189" t="s">
        <v>138</v>
      </c>
      <c r="B89" s="190"/>
      <c r="C89" s="3" t="s">
        <v>139</v>
      </c>
      <c r="D89" s="14" t="s">
        <v>135</v>
      </c>
      <c r="E89" s="14"/>
      <c r="F89" s="85"/>
    </row>
    <row r="90" spans="1:6" ht="25.5" hidden="1" x14ac:dyDescent="0.2">
      <c r="A90" s="189" t="s">
        <v>140</v>
      </c>
      <c r="B90" s="190"/>
      <c r="C90" s="3" t="s">
        <v>141</v>
      </c>
      <c r="D90" s="14" t="s">
        <v>135</v>
      </c>
      <c r="E90" s="14"/>
      <c r="F90" s="85"/>
    </row>
    <row r="91" spans="1:6" hidden="1" x14ac:dyDescent="0.2">
      <c r="A91" s="189" t="s">
        <v>142</v>
      </c>
      <c r="B91" s="190"/>
      <c r="C91" s="3" t="s">
        <v>143</v>
      </c>
      <c r="D91" s="14" t="s">
        <v>144</v>
      </c>
      <c r="E91" s="14"/>
      <c r="F91" s="85">
        <f>SUM(F92:F99)</f>
        <v>0</v>
      </c>
    </row>
    <row r="92" spans="1:6" hidden="1" x14ac:dyDescent="0.2">
      <c r="A92" s="189">
        <v>85</v>
      </c>
      <c r="B92" s="190"/>
      <c r="C92" s="3" t="s">
        <v>146</v>
      </c>
      <c r="D92" s="14" t="s">
        <v>144</v>
      </c>
      <c r="E92" s="14"/>
      <c r="F92" s="85"/>
    </row>
    <row r="93" spans="1:6" hidden="1" x14ac:dyDescent="0.2">
      <c r="A93" s="189" t="s">
        <v>147</v>
      </c>
      <c r="B93" s="190"/>
      <c r="C93" s="3" t="s">
        <v>148</v>
      </c>
      <c r="D93" s="14" t="s">
        <v>144</v>
      </c>
      <c r="E93" s="14"/>
      <c r="F93" s="85"/>
    </row>
    <row r="94" spans="1:6" hidden="1" x14ac:dyDescent="0.2">
      <c r="A94" s="189" t="s">
        <v>149</v>
      </c>
      <c r="B94" s="190"/>
      <c r="C94" s="3" t="s">
        <v>150</v>
      </c>
      <c r="D94" s="14" t="s">
        <v>144</v>
      </c>
      <c r="E94" s="14"/>
      <c r="F94" s="85"/>
    </row>
    <row r="95" spans="1:6" hidden="1" x14ac:dyDescent="0.2">
      <c r="A95" s="189" t="s">
        <v>151</v>
      </c>
      <c r="B95" s="190"/>
      <c r="C95" s="3" t="s">
        <v>152</v>
      </c>
      <c r="D95" s="14" t="s">
        <v>144</v>
      </c>
      <c r="E95" s="14"/>
      <c r="F95" s="85"/>
    </row>
    <row r="96" spans="1:6" hidden="1" x14ac:dyDescent="0.2">
      <c r="A96" s="189" t="s">
        <v>153</v>
      </c>
      <c r="B96" s="190"/>
      <c r="C96" s="3" t="s">
        <v>154</v>
      </c>
      <c r="D96" s="14" t="s">
        <v>144</v>
      </c>
      <c r="E96" s="14"/>
      <c r="F96" s="85"/>
    </row>
    <row r="97" spans="1:6" hidden="1" x14ac:dyDescent="0.2">
      <c r="A97" s="189" t="s">
        <v>155</v>
      </c>
      <c r="B97" s="190"/>
      <c r="C97" s="3" t="s">
        <v>156</v>
      </c>
      <c r="D97" s="14" t="s">
        <v>144</v>
      </c>
      <c r="E97" s="14"/>
      <c r="F97" s="85"/>
    </row>
    <row r="98" spans="1:6" hidden="1" x14ac:dyDescent="0.2">
      <c r="A98" s="189" t="s">
        <v>157</v>
      </c>
      <c r="B98" s="190"/>
      <c r="C98" s="3" t="s">
        <v>158</v>
      </c>
      <c r="D98" s="14" t="s">
        <v>144</v>
      </c>
      <c r="E98" s="14"/>
      <c r="F98" s="85"/>
    </row>
    <row r="99" spans="1:6" hidden="1" x14ac:dyDescent="0.2">
      <c r="A99" s="189" t="s">
        <v>159</v>
      </c>
      <c r="B99" s="190"/>
      <c r="C99" s="3" t="s">
        <v>160</v>
      </c>
      <c r="D99" s="14" t="s">
        <v>144</v>
      </c>
      <c r="E99" s="14"/>
      <c r="F99" s="85"/>
    </row>
    <row r="100" spans="1:6" hidden="1" x14ac:dyDescent="0.2">
      <c r="A100" s="187" t="s">
        <v>161</v>
      </c>
      <c r="B100" s="188"/>
      <c r="C100" s="4" t="s">
        <v>162</v>
      </c>
      <c r="D100" s="15" t="s">
        <v>163</v>
      </c>
      <c r="E100" s="15"/>
      <c r="F100" s="86">
        <f>F87+F91</f>
        <v>0</v>
      </c>
    </row>
    <row r="101" spans="1:6" hidden="1" x14ac:dyDescent="0.2">
      <c r="A101" s="189" t="s">
        <v>164</v>
      </c>
      <c r="B101" s="190"/>
      <c r="C101" s="3" t="s">
        <v>165</v>
      </c>
      <c r="D101" s="14" t="s">
        <v>166</v>
      </c>
      <c r="E101" s="14"/>
      <c r="F101" s="85">
        <f>SUM(F102:F107)</f>
        <v>0</v>
      </c>
    </row>
    <row r="102" spans="1:6" hidden="1" x14ac:dyDescent="0.2">
      <c r="A102" s="189" t="s">
        <v>167</v>
      </c>
      <c r="B102" s="190"/>
      <c r="C102" s="3" t="s">
        <v>168</v>
      </c>
      <c r="D102" s="14" t="s">
        <v>166</v>
      </c>
      <c r="E102" s="14"/>
      <c r="F102" s="85"/>
    </row>
    <row r="103" spans="1:6" ht="25.5" hidden="1" x14ac:dyDescent="0.2">
      <c r="A103" s="189" t="s">
        <v>169</v>
      </c>
      <c r="B103" s="190"/>
      <c r="C103" s="3" t="s">
        <v>170</v>
      </c>
      <c r="D103" s="14" t="s">
        <v>166</v>
      </c>
      <c r="E103" s="14"/>
      <c r="F103" s="85"/>
    </row>
    <row r="104" spans="1:6" hidden="1" x14ac:dyDescent="0.2">
      <c r="A104" s="189" t="s">
        <v>171</v>
      </c>
      <c r="B104" s="190"/>
      <c r="C104" s="3" t="s">
        <v>172</v>
      </c>
      <c r="D104" s="14" t="s">
        <v>166</v>
      </c>
      <c r="E104" s="14"/>
      <c r="F104" s="85"/>
    </row>
    <row r="105" spans="1:6" hidden="1" x14ac:dyDescent="0.2">
      <c r="A105" s="189" t="s">
        <v>173</v>
      </c>
      <c r="B105" s="190"/>
      <c r="C105" s="3" t="s">
        <v>174</v>
      </c>
      <c r="D105" s="14" t="s">
        <v>166</v>
      </c>
      <c r="E105" s="14"/>
      <c r="F105" s="85"/>
    </row>
    <row r="106" spans="1:6" hidden="1" x14ac:dyDescent="0.2">
      <c r="A106" s="189" t="s">
        <v>175</v>
      </c>
      <c r="B106" s="190"/>
      <c r="C106" s="3" t="s">
        <v>176</v>
      </c>
      <c r="D106" s="14" t="s">
        <v>166</v>
      </c>
      <c r="E106" s="14"/>
      <c r="F106" s="85"/>
    </row>
    <row r="107" spans="1:6" hidden="1" x14ac:dyDescent="0.2">
      <c r="A107" s="189" t="s">
        <v>177</v>
      </c>
      <c r="B107" s="190"/>
      <c r="C107" s="3" t="s">
        <v>178</v>
      </c>
      <c r="D107" s="14" t="s">
        <v>166</v>
      </c>
      <c r="E107" s="14"/>
      <c r="F107" s="85"/>
    </row>
    <row r="108" spans="1:6" hidden="1" x14ac:dyDescent="0.2">
      <c r="A108" s="189" t="s">
        <v>179</v>
      </c>
      <c r="B108" s="190"/>
      <c r="C108" s="3" t="s">
        <v>180</v>
      </c>
      <c r="D108" s="14" t="s">
        <v>181</v>
      </c>
      <c r="E108" s="14"/>
      <c r="F108" s="85">
        <f>SUM(F109:F114)</f>
        <v>0</v>
      </c>
    </row>
    <row r="109" spans="1:6" hidden="1" x14ac:dyDescent="0.2">
      <c r="A109" s="189" t="s">
        <v>182</v>
      </c>
      <c r="B109" s="190"/>
      <c r="C109" s="3" t="s">
        <v>183</v>
      </c>
      <c r="D109" s="14" t="s">
        <v>181</v>
      </c>
      <c r="E109" s="14"/>
      <c r="F109" s="85"/>
    </row>
    <row r="110" spans="1:6" hidden="1" x14ac:dyDescent="0.2">
      <c r="A110" s="189" t="s">
        <v>184</v>
      </c>
      <c r="B110" s="190"/>
      <c r="C110" s="3" t="s">
        <v>185</v>
      </c>
      <c r="D110" s="14" t="s">
        <v>181</v>
      </c>
      <c r="E110" s="14"/>
      <c r="F110" s="85"/>
    </row>
    <row r="111" spans="1:6" hidden="1" x14ac:dyDescent="0.2">
      <c r="A111" s="189" t="s">
        <v>186</v>
      </c>
      <c r="B111" s="190"/>
      <c r="C111" s="3" t="s">
        <v>187</v>
      </c>
      <c r="D111" s="14" t="s">
        <v>181</v>
      </c>
      <c r="E111" s="14"/>
      <c r="F111" s="85"/>
    </row>
    <row r="112" spans="1:6" hidden="1" x14ac:dyDescent="0.2">
      <c r="A112" s="189" t="s">
        <v>188</v>
      </c>
      <c r="B112" s="190"/>
      <c r="C112" s="3" t="s">
        <v>189</v>
      </c>
      <c r="D112" s="14" t="s">
        <v>181</v>
      </c>
      <c r="E112" s="14"/>
      <c r="F112" s="85"/>
    </row>
    <row r="113" spans="1:6" hidden="1" x14ac:dyDescent="0.2">
      <c r="A113" s="189" t="s">
        <v>190</v>
      </c>
      <c r="B113" s="190"/>
      <c r="C113" s="3" t="s">
        <v>191</v>
      </c>
      <c r="D113" s="14" t="s">
        <v>181</v>
      </c>
      <c r="E113" s="14"/>
      <c r="F113" s="85"/>
    </row>
    <row r="114" spans="1:6" hidden="1" x14ac:dyDescent="0.2">
      <c r="A114" s="189" t="s">
        <v>192</v>
      </c>
      <c r="B114" s="190"/>
      <c r="C114" s="3" t="s">
        <v>193</v>
      </c>
      <c r="D114" s="14" t="s">
        <v>181</v>
      </c>
      <c r="E114" s="14"/>
      <c r="F114" s="85"/>
    </row>
    <row r="115" spans="1:6" hidden="1" x14ac:dyDescent="0.2">
      <c r="A115" s="189" t="s">
        <v>194</v>
      </c>
      <c r="B115" s="190"/>
      <c r="C115" s="3" t="s">
        <v>195</v>
      </c>
      <c r="D115" s="14" t="s">
        <v>196</v>
      </c>
      <c r="E115" s="14"/>
      <c r="F115" s="85">
        <f>SUM(F116:F123)</f>
        <v>0</v>
      </c>
    </row>
    <row r="116" spans="1:6" hidden="1" x14ac:dyDescent="0.2">
      <c r="A116" s="189" t="s">
        <v>197</v>
      </c>
      <c r="B116" s="190"/>
      <c r="C116" s="3" t="s">
        <v>198</v>
      </c>
      <c r="D116" s="16" t="s">
        <v>196</v>
      </c>
      <c r="E116" s="16"/>
      <c r="F116" s="87"/>
    </row>
    <row r="117" spans="1:6" hidden="1" x14ac:dyDescent="0.2">
      <c r="A117" s="189" t="s">
        <v>199</v>
      </c>
      <c r="B117" s="190"/>
      <c r="C117" s="3" t="s">
        <v>200</v>
      </c>
      <c r="D117" s="16" t="s">
        <v>196</v>
      </c>
      <c r="E117" s="16"/>
      <c r="F117" s="87"/>
    </row>
    <row r="118" spans="1:6" hidden="1" x14ac:dyDescent="0.2">
      <c r="A118" s="189" t="s">
        <v>201</v>
      </c>
      <c r="B118" s="190"/>
      <c r="C118" s="3" t="s">
        <v>202</v>
      </c>
      <c r="D118" s="16" t="s">
        <v>196</v>
      </c>
      <c r="E118" s="16"/>
      <c r="F118" s="87"/>
    </row>
    <row r="119" spans="1:6" hidden="1" x14ac:dyDescent="0.2">
      <c r="A119" s="189" t="s">
        <v>203</v>
      </c>
      <c r="B119" s="190"/>
      <c r="C119" s="3" t="s">
        <v>204</v>
      </c>
      <c r="D119" s="16" t="s">
        <v>196</v>
      </c>
      <c r="E119" s="16"/>
      <c r="F119" s="87"/>
    </row>
    <row r="120" spans="1:6" hidden="1" x14ac:dyDescent="0.2">
      <c r="A120" s="189" t="s">
        <v>205</v>
      </c>
      <c r="B120" s="190"/>
      <c r="C120" s="3" t="s">
        <v>206</v>
      </c>
      <c r="D120" s="16" t="s">
        <v>196</v>
      </c>
      <c r="E120" s="16"/>
      <c r="F120" s="87"/>
    </row>
    <row r="121" spans="1:6" hidden="1" x14ac:dyDescent="0.2">
      <c r="A121" s="189" t="s">
        <v>207</v>
      </c>
      <c r="B121" s="190"/>
      <c r="C121" s="3" t="s">
        <v>208</v>
      </c>
      <c r="D121" s="16" t="s">
        <v>196</v>
      </c>
      <c r="E121" s="16"/>
      <c r="F121" s="87"/>
    </row>
    <row r="122" spans="1:6" hidden="1" x14ac:dyDescent="0.2">
      <c r="A122" s="189" t="s">
        <v>209</v>
      </c>
      <c r="B122" s="190"/>
      <c r="C122" s="3" t="s">
        <v>210</v>
      </c>
      <c r="D122" s="16" t="s">
        <v>196</v>
      </c>
      <c r="E122" s="16"/>
      <c r="F122" s="87"/>
    </row>
    <row r="123" spans="1:6" hidden="1" x14ac:dyDescent="0.2">
      <c r="A123" s="189" t="s">
        <v>211</v>
      </c>
      <c r="B123" s="190"/>
      <c r="C123" s="3" t="s">
        <v>212</v>
      </c>
      <c r="D123" s="16" t="s">
        <v>196</v>
      </c>
      <c r="E123" s="16"/>
      <c r="F123" s="87"/>
    </row>
    <row r="124" spans="1:6" hidden="1" x14ac:dyDescent="0.2">
      <c r="A124" s="189" t="s">
        <v>213</v>
      </c>
      <c r="B124" s="190"/>
      <c r="C124" s="3" t="s">
        <v>214</v>
      </c>
      <c r="D124" s="14" t="s">
        <v>215</v>
      </c>
      <c r="E124" s="14"/>
      <c r="F124" s="85">
        <f>SUM(F125:F143)</f>
        <v>0</v>
      </c>
    </row>
    <row r="125" spans="1:6" hidden="1" x14ac:dyDescent="0.2">
      <c r="A125" s="191">
        <v>118</v>
      </c>
      <c r="B125" s="190"/>
      <c r="C125" s="3" t="s">
        <v>217</v>
      </c>
      <c r="D125" s="16" t="s">
        <v>215</v>
      </c>
      <c r="E125" s="16"/>
      <c r="F125" s="87"/>
    </row>
    <row r="126" spans="1:6" hidden="1" x14ac:dyDescent="0.2">
      <c r="A126" s="191">
        <v>119</v>
      </c>
      <c r="B126" s="190"/>
      <c r="C126" s="3" t="s">
        <v>219</v>
      </c>
      <c r="D126" s="16" t="s">
        <v>215</v>
      </c>
      <c r="E126" s="16"/>
      <c r="F126" s="87"/>
    </row>
    <row r="127" spans="1:6" hidden="1" x14ac:dyDescent="0.2">
      <c r="A127" s="191">
        <v>120</v>
      </c>
      <c r="B127" s="190"/>
      <c r="C127" s="3" t="s">
        <v>221</v>
      </c>
      <c r="D127" s="16" t="s">
        <v>215</v>
      </c>
      <c r="E127" s="16"/>
      <c r="F127" s="87"/>
    </row>
    <row r="128" spans="1:6" hidden="1" x14ac:dyDescent="0.2">
      <c r="A128" s="191">
        <v>121</v>
      </c>
      <c r="B128" s="190"/>
      <c r="C128" s="3" t="s">
        <v>223</v>
      </c>
      <c r="D128" s="16" t="s">
        <v>215</v>
      </c>
      <c r="E128" s="16"/>
      <c r="F128" s="87"/>
    </row>
    <row r="129" spans="1:6" hidden="1" x14ac:dyDescent="0.2">
      <c r="A129" s="191">
        <v>122</v>
      </c>
      <c r="B129" s="190"/>
      <c r="C129" s="3" t="s">
        <v>225</v>
      </c>
      <c r="D129" s="16" t="s">
        <v>215</v>
      </c>
      <c r="E129" s="16"/>
      <c r="F129" s="87"/>
    </row>
    <row r="130" spans="1:6" hidden="1" x14ac:dyDescent="0.2">
      <c r="A130" s="191">
        <v>123</v>
      </c>
      <c r="B130" s="190"/>
      <c r="C130" s="3" t="s">
        <v>227</v>
      </c>
      <c r="D130" s="16" t="s">
        <v>215</v>
      </c>
      <c r="E130" s="16"/>
      <c r="F130" s="87"/>
    </row>
    <row r="131" spans="1:6" ht="25.5" hidden="1" x14ac:dyDescent="0.2">
      <c r="A131" s="191">
        <v>124</v>
      </c>
      <c r="B131" s="190"/>
      <c r="C131" s="3" t="s">
        <v>229</v>
      </c>
      <c r="D131" s="16" t="s">
        <v>215</v>
      </c>
      <c r="E131" s="16"/>
      <c r="F131" s="87"/>
    </row>
    <row r="132" spans="1:6" ht="25.5" hidden="1" x14ac:dyDescent="0.2">
      <c r="A132" s="191">
        <v>125</v>
      </c>
      <c r="B132" s="190"/>
      <c r="C132" s="3" t="s">
        <v>231</v>
      </c>
      <c r="D132" s="16" t="s">
        <v>215</v>
      </c>
      <c r="E132" s="16"/>
      <c r="F132" s="87"/>
    </row>
    <row r="133" spans="1:6" hidden="1" x14ac:dyDescent="0.2">
      <c r="A133" s="191">
        <v>126</v>
      </c>
      <c r="B133" s="190"/>
      <c r="C133" s="3" t="s">
        <v>233</v>
      </c>
      <c r="D133" s="16" t="s">
        <v>215</v>
      </c>
      <c r="E133" s="16"/>
      <c r="F133" s="87"/>
    </row>
    <row r="134" spans="1:6" hidden="1" x14ac:dyDescent="0.2">
      <c r="A134" s="191">
        <v>127</v>
      </c>
      <c r="B134" s="190"/>
      <c r="C134" s="3" t="s">
        <v>235</v>
      </c>
      <c r="D134" s="16" t="s">
        <v>215</v>
      </c>
      <c r="E134" s="16"/>
      <c r="F134" s="87"/>
    </row>
    <row r="135" spans="1:6" ht="25.5" hidden="1" x14ac:dyDescent="0.2">
      <c r="A135" s="189" t="s">
        <v>236</v>
      </c>
      <c r="B135" s="190"/>
      <c r="C135" s="3" t="s">
        <v>237</v>
      </c>
      <c r="D135" s="16" t="s">
        <v>215</v>
      </c>
      <c r="E135" s="16"/>
      <c r="F135" s="87"/>
    </row>
    <row r="136" spans="1:6" ht="25.5" hidden="1" x14ac:dyDescent="0.2">
      <c r="A136" s="189" t="s">
        <v>238</v>
      </c>
      <c r="B136" s="190"/>
      <c r="C136" s="3" t="s">
        <v>239</v>
      </c>
      <c r="D136" s="16" t="s">
        <v>215</v>
      </c>
      <c r="E136" s="16"/>
      <c r="F136" s="87"/>
    </row>
    <row r="137" spans="1:6" ht="25.5" hidden="1" x14ac:dyDescent="0.2">
      <c r="A137" s="189" t="s">
        <v>240</v>
      </c>
      <c r="B137" s="190"/>
      <c r="C137" s="3" t="s">
        <v>241</v>
      </c>
      <c r="D137" s="16" t="s">
        <v>215</v>
      </c>
      <c r="E137" s="16"/>
      <c r="F137" s="87"/>
    </row>
    <row r="138" spans="1:6" ht="25.5" hidden="1" x14ac:dyDescent="0.2">
      <c r="A138" s="189" t="s">
        <v>242</v>
      </c>
      <c r="B138" s="190"/>
      <c r="C138" s="3" t="s">
        <v>243</v>
      </c>
      <c r="D138" s="16" t="s">
        <v>215</v>
      </c>
      <c r="E138" s="16"/>
      <c r="F138" s="87"/>
    </row>
    <row r="139" spans="1:6" ht="38.25" hidden="1" x14ac:dyDescent="0.2">
      <c r="A139" s="189" t="s">
        <v>244</v>
      </c>
      <c r="B139" s="190"/>
      <c r="C139" s="3" t="s">
        <v>245</v>
      </c>
      <c r="D139" s="16" t="s">
        <v>215</v>
      </c>
      <c r="E139" s="16"/>
      <c r="F139" s="87"/>
    </row>
    <row r="140" spans="1:6" hidden="1" x14ac:dyDescent="0.2">
      <c r="A140" s="189" t="s">
        <v>246</v>
      </c>
      <c r="B140" s="190"/>
      <c r="C140" s="3" t="s">
        <v>247</v>
      </c>
      <c r="D140" s="16" t="s">
        <v>215</v>
      </c>
      <c r="E140" s="16"/>
      <c r="F140" s="87"/>
    </row>
    <row r="141" spans="1:6" hidden="1" x14ac:dyDescent="0.2">
      <c r="A141" s="189" t="s">
        <v>248</v>
      </c>
      <c r="B141" s="190"/>
      <c r="C141" s="3" t="s">
        <v>249</v>
      </c>
      <c r="D141" s="16" t="s">
        <v>215</v>
      </c>
      <c r="E141" s="16"/>
      <c r="F141" s="87"/>
    </row>
    <row r="142" spans="1:6" hidden="1" x14ac:dyDescent="0.2">
      <c r="A142" s="189" t="s">
        <v>250</v>
      </c>
      <c r="B142" s="190"/>
      <c r="C142" s="3" t="s">
        <v>251</v>
      </c>
      <c r="D142" s="16" t="s">
        <v>215</v>
      </c>
      <c r="E142" s="16"/>
      <c r="F142" s="87"/>
    </row>
    <row r="143" spans="1:6" hidden="1" x14ac:dyDescent="0.2">
      <c r="A143" s="189" t="s">
        <v>252</v>
      </c>
      <c r="B143" s="190"/>
      <c r="C143" s="3" t="s">
        <v>253</v>
      </c>
      <c r="D143" s="16" t="s">
        <v>215</v>
      </c>
      <c r="E143" s="16"/>
      <c r="F143" s="87"/>
    </row>
    <row r="144" spans="1:6" hidden="1" x14ac:dyDescent="0.2">
      <c r="A144" s="189" t="s">
        <v>254</v>
      </c>
      <c r="B144" s="190"/>
      <c r="C144" s="3" t="s">
        <v>255</v>
      </c>
      <c r="D144" s="14" t="s">
        <v>256</v>
      </c>
      <c r="E144" s="14"/>
      <c r="F144" s="85">
        <f>SUM(F145:F147)</f>
        <v>0</v>
      </c>
    </row>
    <row r="145" spans="1:6" hidden="1" x14ac:dyDescent="0.2">
      <c r="A145" s="189" t="s">
        <v>257</v>
      </c>
      <c r="B145" s="190"/>
      <c r="C145" s="3" t="s">
        <v>258</v>
      </c>
      <c r="D145" s="16" t="s">
        <v>256</v>
      </c>
      <c r="E145" s="16"/>
      <c r="F145" s="87"/>
    </row>
    <row r="146" spans="1:6" hidden="1" x14ac:dyDescent="0.2">
      <c r="A146" s="189" t="s">
        <v>259</v>
      </c>
      <c r="B146" s="190"/>
      <c r="C146" s="3" t="s">
        <v>260</v>
      </c>
      <c r="D146" s="16" t="s">
        <v>256</v>
      </c>
      <c r="E146" s="16"/>
      <c r="F146" s="87"/>
    </row>
    <row r="147" spans="1:6" hidden="1" x14ac:dyDescent="0.2">
      <c r="A147" s="189" t="s">
        <v>261</v>
      </c>
      <c r="B147" s="190"/>
      <c r="C147" s="3" t="s">
        <v>262</v>
      </c>
      <c r="D147" s="16" t="s">
        <v>256</v>
      </c>
      <c r="E147" s="16"/>
      <c r="F147" s="87"/>
    </row>
    <row r="148" spans="1:6" hidden="1" x14ac:dyDescent="0.2">
      <c r="A148" s="189" t="s">
        <v>263</v>
      </c>
      <c r="B148" s="190"/>
      <c r="C148" s="3" t="s">
        <v>264</v>
      </c>
      <c r="D148" s="14" t="s">
        <v>265</v>
      </c>
      <c r="E148" s="14"/>
      <c r="F148" s="85"/>
    </row>
    <row r="149" spans="1:6" hidden="1" x14ac:dyDescent="0.2">
      <c r="A149" s="189" t="s">
        <v>266</v>
      </c>
      <c r="B149" s="190"/>
      <c r="C149" s="3" t="s">
        <v>267</v>
      </c>
      <c r="D149" s="14" t="s">
        <v>268</v>
      </c>
      <c r="E149" s="14"/>
      <c r="F149" s="85">
        <f>SUM(F150:F153)</f>
        <v>0</v>
      </c>
    </row>
    <row r="150" spans="1:6" ht="25.5" hidden="1" x14ac:dyDescent="0.2">
      <c r="A150" s="189" t="s">
        <v>269</v>
      </c>
      <c r="B150" s="190"/>
      <c r="C150" s="3" t="s">
        <v>270</v>
      </c>
      <c r="D150" s="16" t="s">
        <v>268</v>
      </c>
      <c r="E150" s="16"/>
      <c r="F150" s="87"/>
    </row>
    <row r="151" spans="1:6" ht="25.5" hidden="1" x14ac:dyDescent="0.2">
      <c r="A151" s="189" t="s">
        <v>271</v>
      </c>
      <c r="B151" s="190"/>
      <c r="C151" s="3" t="s">
        <v>272</v>
      </c>
      <c r="D151" s="16" t="s">
        <v>268</v>
      </c>
      <c r="E151" s="16"/>
      <c r="F151" s="87"/>
    </row>
    <row r="152" spans="1:6" hidden="1" x14ac:dyDescent="0.2">
      <c r="A152" s="189" t="s">
        <v>273</v>
      </c>
      <c r="B152" s="190"/>
      <c r="C152" s="3" t="s">
        <v>274</v>
      </c>
      <c r="D152" s="16" t="s">
        <v>268</v>
      </c>
      <c r="E152" s="16"/>
      <c r="F152" s="87"/>
    </row>
    <row r="153" spans="1:6" hidden="1" x14ac:dyDescent="0.2">
      <c r="A153" s="189" t="s">
        <v>275</v>
      </c>
      <c r="B153" s="190"/>
      <c r="C153" s="3" t="s">
        <v>276</v>
      </c>
      <c r="D153" s="16" t="s">
        <v>268</v>
      </c>
      <c r="E153" s="16"/>
      <c r="F153" s="87"/>
    </row>
    <row r="154" spans="1:6" hidden="1" x14ac:dyDescent="0.2">
      <c r="A154" s="189" t="s">
        <v>277</v>
      </c>
      <c r="B154" s="190"/>
      <c r="C154" s="3" t="s">
        <v>278</v>
      </c>
      <c r="D154" s="14" t="s">
        <v>279</v>
      </c>
      <c r="E154" s="14"/>
      <c r="F154" s="85">
        <f>SUM(F155:F169)</f>
        <v>0</v>
      </c>
    </row>
    <row r="155" spans="1:6" hidden="1" x14ac:dyDescent="0.2">
      <c r="A155" s="189" t="s">
        <v>280</v>
      </c>
      <c r="B155" s="190"/>
      <c r="C155" s="3" t="s">
        <v>281</v>
      </c>
      <c r="D155" s="16" t="s">
        <v>279</v>
      </c>
      <c r="E155" s="16"/>
      <c r="F155" s="87"/>
    </row>
    <row r="156" spans="1:6" hidden="1" x14ac:dyDescent="0.2">
      <c r="A156" s="189" t="s">
        <v>282</v>
      </c>
      <c r="B156" s="190"/>
      <c r="C156" s="3" t="s">
        <v>283</v>
      </c>
      <c r="D156" s="16" t="s">
        <v>279</v>
      </c>
      <c r="E156" s="16"/>
      <c r="F156" s="87"/>
    </row>
    <row r="157" spans="1:6" ht="25.5" hidden="1" x14ac:dyDescent="0.2">
      <c r="A157" s="189" t="s">
        <v>284</v>
      </c>
      <c r="B157" s="190"/>
      <c r="C157" s="3" t="s">
        <v>285</v>
      </c>
      <c r="D157" s="16" t="s">
        <v>279</v>
      </c>
      <c r="E157" s="16"/>
      <c r="F157" s="87"/>
    </row>
    <row r="158" spans="1:6" hidden="1" x14ac:dyDescent="0.2">
      <c r="A158" s="189" t="s">
        <v>286</v>
      </c>
      <c r="B158" s="190"/>
      <c r="C158" s="3" t="s">
        <v>287</v>
      </c>
      <c r="D158" s="16" t="s">
        <v>279</v>
      </c>
      <c r="E158" s="16"/>
      <c r="F158" s="87"/>
    </row>
    <row r="159" spans="1:6" hidden="1" x14ac:dyDescent="0.2">
      <c r="A159" s="189" t="s">
        <v>288</v>
      </c>
      <c r="B159" s="190"/>
      <c r="C159" s="3" t="s">
        <v>289</v>
      </c>
      <c r="D159" s="16" t="s">
        <v>279</v>
      </c>
      <c r="E159" s="16"/>
      <c r="F159" s="87"/>
    </row>
    <row r="160" spans="1:6" hidden="1" x14ac:dyDescent="0.2">
      <c r="A160" s="189" t="s">
        <v>290</v>
      </c>
      <c r="B160" s="190"/>
      <c r="C160" s="3" t="s">
        <v>291</v>
      </c>
      <c r="D160" s="16" t="s">
        <v>279</v>
      </c>
      <c r="E160" s="16"/>
      <c r="F160" s="87"/>
    </row>
    <row r="161" spans="1:6" hidden="1" x14ac:dyDescent="0.2">
      <c r="A161" s="189" t="s">
        <v>292</v>
      </c>
      <c r="B161" s="190"/>
      <c r="C161" s="3" t="s">
        <v>293</v>
      </c>
      <c r="D161" s="16" t="s">
        <v>279</v>
      </c>
      <c r="E161" s="16"/>
      <c r="F161" s="87"/>
    </row>
    <row r="162" spans="1:6" hidden="1" x14ac:dyDescent="0.2">
      <c r="A162" s="189" t="s">
        <v>294</v>
      </c>
      <c r="B162" s="190"/>
      <c r="C162" s="3" t="s">
        <v>295</v>
      </c>
      <c r="D162" s="16" t="s">
        <v>279</v>
      </c>
      <c r="E162" s="16"/>
      <c r="F162" s="87"/>
    </row>
    <row r="163" spans="1:6" hidden="1" x14ac:dyDescent="0.2">
      <c r="A163" s="189" t="s">
        <v>296</v>
      </c>
      <c r="B163" s="190"/>
      <c r="C163" s="3" t="s">
        <v>297</v>
      </c>
      <c r="D163" s="16" t="s">
        <v>279</v>
      </c>
      <c r="E163" s="16"/>
      <c r="F163" s="87"/>
    </row>
    <row r="164" spans="1:6" hidden="1" x14ac:dyDescent="0.2">
      <c r="A164" s="189" t="s">
        <v>298</v>
      </c>
      <c r="B164" s="190"/>
      <c r="C164" s="3" t="s">
        <v>299</v>
      </c>
      <c r="D164" s="16" t="s">
        <v>279</v>
      </c>
      <c r="E164" s="16"/>
      <c r="F164" s="87"/>
    </row>
    <row r="165" spans="1:6" hidden="1" x14ac:dyDescent="0.2">
      <c r="A165" s="189" t="s">
        <v>300</v>
      </c>
      <c r="B165" s="190"/>
      <c r="C165" s="3" t="s">
        <v>301</v>
      </c>
      <c r="D165" s="16" t="s">
        <v>279</v>
      </c>
      <c r="E165" s="16"/>
      <c r="F165" s="87"/>
    </row>
    <row r="166" spans="1:6" hidden="1" x14ac:dyDescent="0.2">
      <c r="A166" s="189" t="s">
        <v>302</v>
      </c>
      <c r="B166" s="190"/>
      <c r="C166" s="3" t="s">
        <v>303</v>
      </c>
      <c r="D166" s="16" t="s">
        <v>279</v>
      </c>
      <c r="E166" s="16"/>
      <c r="F166" s="87"/>
    </row>
    <row r="167" spans="1:6" hidden="1" x14ac:dyDescent="0.2">
      <c r="A167" s="189" t="s">
        <v>304</v>
      </c>
      <c r="B167" s="190"/>
      <c r="C167" s="3" t="s">
        <v>305</v>
      </c>
      <c r="D167" s="16" t="s">
        <v>279</v>
      </c>
      <c r="E167" s="16"/>
      <c r="F167" s="87"/>
    </row>
    <row r="168" spans="1:6" hidden="1" x14ac:dyDescent="0.2">
      <c r="A168" s="189" t="s">
        <v>306</v>
      </c>
      <c r="B168" s="190"/>
      <c r="C168" s="3" t="s">
        <v>307</v>
      </c>
      <c r="D168" s="16" t="s">
        <v>279</v>
      </c>
      <c r="E168" s="16"/>
      <c r="F168" s="87"/>
    </row>
    <row r="169" spans="1:6" ht="25.5" hidden="1" x14ac:dyDescent="0.2">
      <c r="A169" s="189" t="s">
        <v>308</v>
      </c>
      <c r="B169" s="190"/>
      <c r="C169" s="3" t="s">
        <v>309</v>
      </c>
      <c r="D169" s="16" t="s">
        <v>279</v>
      </c>
      <c r="E169" s="16"/>
      <c r="F169" s="87"/>
    </row>
    <row r="170" spans="1:6" hidden="1" x14ac:dyDescent="0.2">
      <c r="A170" s="187" t="s">
        <v>310</v>
      </c>
      <c r="B170" s="188"/>
      <c r="C170" s="4" t="s">
        <v>311</v>
      </c>
      <c r="D170" s="15" t="s">
        <v>312</v>
      </c>
      <c r="E170" s="15"/>
      <c r="F170" s="86">
        <f>F124+F144+F149+F154</f>
        <v>0</v>
      </c>
    </row>
    <row r="171" spans="1:6" hidden="1" x14ac:dyDescent="0.2">
      <c r="A171" s="189" t="s">
        <v>313</v>
      </c>
      <c r="B171" s="190"/>
      <c r="C171" s="3" t="s">
        <v>514</v>
      </c>
      <c r="D171" s="14" t="s">
        <v>314</v>
      </c>
      <c r="E171" s="14"/>
      <c r="F171" s="85"/>
    </row>
    <row r="172" spans="1:6" hidden="1" x14ac:dyDescent="0.2">
      <c r="A172" s="189" t="s">
        <v>315</v>
      </c>
      <c r="B172" s="190"/>
      <c r="C172" s="3" t="s">
        <v>316</v>
      </c>
      <c r="D172" s="16" t="s">
        <v>314</v>
      </c>
      <c r="E172" s="16"/>
      <c r="F172" s="87"/>
    </row>
    <row r="173" spans="1:6" hidden="1" x14ac:dyDescent="0.2">
      <c r="A173" s="189" t="s">
        <v>317</v>
      </c>
      <c r="B173" s="190"/>
      <c r="C173" s="3" t="s">
        <v>318</v>
      </c>
      <c r="D173" s="16" t="s">
        <v>314</v>
      </c>
      <c r="E173" s="16"/>
      <c r="F173" s="87"/>
    </row>
    <row r="174" spans="1:6" hidden="1" x14ac:dyDescent="0.2">
      <c r="A174" s="189" t="s">
        <v>319</v>
      </c>
      <c r="B174" s="190"/>
      <c r="C174" s="3" t="s">
        <v>320</v>
      </c>
      <c r="D174" s="16" t="s">
        <v>314</v>
      </c>
      <c r="E174" s="16"/>
      <c r="F174" s="87"/>
    </row>
    <row r="175" spans="1:6" hidden="1" x14ac:dyDescent="0.2">
      <c r="A175" s="189" t="s">
        <v>321</v>
      </c>
      <c r="B175" s="190"/>
      <c r="C175" s="3" t="s">
        <v>322</v>
      </c>
      <c r="D175" s="16" t="s">
        <v>314</v>
      </c>
      <c r="E175" s="16"/>
      <c r="F175" s="87"/>
    </row>
    <row r="176" spans="1:6" hidden="1" x14ac:dyDescent="0.2">
      <c r="A176" s="189" t="s">
        <v>323</v>
      </c>
      <c r="B176" s="190"/>
      <c r="C176" s="3" t="s">
        <v>324</v>
      </c>
      <c r="D176" s="16" t="s">
        <v>314</v>
      </c>
      <c r="E176" s="16"/>
      <c r="F176" s="87"/>
    </row>
    <row r="177" spans="1:6" ht="38.25" hidden="1" x14ac:dyDescent="0.2">
      <c r="A177" s="189" t="s">
        <v>325</v>
      </c>
      <c r="B177" s="190"/>
      <c r="C177" s="3" t="s">
        <v>326</v>
      </c>
      <c r="D177" s="16" t="s">
        <v>314</v>
      </c>
      <c r="E177" s="16"/>
      <c r="F177" s="87"/>
    </row>
    <row r="178" spans="1:6" hidden="1" x14ac:dyDescent="0.2">
      <c r="A178" s="189" t="s">
        <v>327</v>
      </c>
      <c r="B178" s="190"/>
      <c r="C178" s="3" t="s">
        <v>328</v>
      </c>
      <c r="D178" s="16" t="s">
        <v>314</v>
      </c>
      <c r="E178" s="16"/>
      <c r="F178" s="87"/>
    </row>
    <row r="179" spans="1:6" hidden="1" x14ac:dyDescent="0.2">
      <c r="A179" s="189" t="s">
        <v>329</v>
      </c>
      <c r="B179" s="190"/>
      <c r="C179" s="3" t="s">
        <v>330</v>
      </c>
      <c r="D179" s="16" t="s">
        <v>314</v>
      </c>
      <c r="E179" s="16"/>
      <c r="F179" s="87"/>
    </row>
    <row r="180" spans="1:6" hidden="1" x14ac:dyDescent="0.2">
      <c r="A180" s="189" t="s">
        <v>331</v>
      </c>
      <c r="B180" s="190"/>
      <c r="C180" s="3" t="s">
        <v>332</v>
      </c>
      <c r="D180" s="16" t="s">
        <v>314</v>
      </c>
      <c r="E180" s="16"/>
      <c r="F180" s="87"/>
    </row>
    <row r="181" spans="1:6" hidden="1" x14ac:dyDescent="0.2">
      <c r="A181" s="189" t="s">
        <v>333</v>
      </c>
      <c r="B181" s="190"/>
      <c r="C181" s="3" t="s">
        <v>334</v>
      </c>
      <c r="D181" s="16" t="s">
        <v>314</v>
      </c>
      <c r="E181" s="16"/>
      <c r="F181" s="87"/>
    </row>
    <row r="182" spans="1:6" ht="38.25" hidden="1" x14ac:dyDescent="0.2">
      <c r="A182" s="189" t="s">
        <v>335</v>
      </c>
      <c r="B182" s="190"/>
      <c r="C182" s="3" t="s">
        <v>336</v>
      </c>
      <c r="D182" s="16" t="s">
        <v>314</v>
      </c>
      <c r="E182" s="16"/>
      <c r="F182" s="87"/>
    </row>
    <row r="183" spans="1:6" hidden="1" x14ac:dyDescent="0.2">
      <c r="A183" s="189" t="s">
        <v>337</v>
      </c>
      <c r="B183" s="190"/>
      <c r="C183" s="3" t="s">
        <v>338</v>
      </c>
      <c r="D183" s="16" t="s">
        <v>314</v>
      </c>
      <c r="E183" s="16"/>
      <c r="F183" s="87"/>
    </row>
    <row r="184" spans="1:6" hidden="1" x14ac:dyDescent="0.2">
      <c r="A184" s="187" t="s">
        <v>339</v>
      </c>
      <c r="B184" s="188"/>
      <c r="C184" s="4" t="s">
        <v>340</v>
      </c>
      <c r="D184" s="15" t="s">
        <v>341</v>
      </c>
      <c r="E184" s="15"/>
      <c r="F184" s="86">
        <f>F100+F101+F108+F115+F170+F171</f>
        <v>0</v>
      </c>
    </row>
    <row r="185" spans="1:6" hidden="1" x14ac:dyDescent="0.2">
      <c r="A185" s="189" t="s">
        <v>342</v>
      </c>
      <c r="B185" s="190"/>
      <c r="C185" s="5" t="s">
        <v>343</v>
      </c>
      <c r="D185" s="14" t="s">
        <v>344</v>
      </c>
      <c r="E185" s="14"/>
      <c r="F185" s="85"/>
    </row>
    <row r="186" spans="1:6" hidden="1" x14ac:dyDescent="0.2">
      <c r="A186" s="189" t="s">
        <v>345</v>
      </c>
      <c r="B186" s="190"/>
      <c r="C186" s="5" t="s">
        <v>515</v>
      </c>
      <c r="D186" s="14" t="s">
        <v>346</v>
      </c>
      <c r="E186" s="14"/>
      <c r="F186" s="85"/>
    </row>
    <row r="187" spans="1:6" hidden="1" x14ac:dyDescent="0.2">
      <c r="A187" s="189" t="s">
        <v>347</v>
      </c>
      <c r="B187" s="190"/>
      <c r="C187" s="6" t="s">
        <v>348</v>
      </c>
      <c r="D187" s="16" t="s">
        <v>346</v>
      </c>
      <c r="E187" s="16"/>
      <c r="F187" s="87"/>
    </row>
    <row r="188" spans="1:6" ht="25.5" hidden="1" x14ac:dyDescent="0.2">
      <c r="A188" s="189" t="s">
        <v>349</v>
      </c>
      <c r="B188" s="190"/>
      <c r="C188" s="5" t="s">
        <v>350</v>
      </c>
      <c r="D188" s="16" t="s">
        <v>346</v>
      </c>
      <c r="E188" s="16"/>
      <c r="F188" s="87"/>
    </row>
    <row r="189" spans="1:6" hidden="1" x14ac:dyDescent="0.2">
      <c r="A189" s="189" t="s">
        <v>351</v>
      </c>
      <c r="B189" s="190"/>
      <c r="C189" s="5" t="s">
        <v>352</v>
      </c>
      <c r="D189" s="14" t="s">
        <v>353</v>
      </c>
      <c r="E189" s="14"/>
      <c r="F189" s="85"/>
    </row>
    <row r="190" spans="1:6" hidden="1" x14ac:dyDescent="0.2">
      <c r="A190" s="189" t="s">
        <v>354</v>
      </c>
      <c r="B190" s="190"/>
      <c r="C190" s="5" t="s">
        <v>355</v>
      </c>
      <c r="D190" s="14" t="s">
        <v>353</v>
      </c>
      <c r="E190" s="14"/>
      <c r="F190" s="85"/>
    </row>
    <row r="191" spans="1:6" hidden="1" x14ac:dyDescent="0.2">
      <c r="A191" s="189" t="s">
        <v>356</v>
      </c>
      <c r="B191" s="190"/>
      <c r="C191" s="5" t="s">
        <v>357</v>
      </c>
      <c r="D191" s="14" t="s">
        <v>358</v>
      </c>
      <c r="E191" s="14"/>
      <c r="F191" s="85"/>
    </row>
    <row r="192" spans="1:6" hidden="1" x14ac:dyDescent="0.2">
      <c r="A192" s="189" t="s">
        <v>359</v>
      </c>
      <c r="B192" s="190"/>
      <c r="C192" s="6" t="s">
        <v>360</v>
      </c>
      <c r="D192" s="16" t="s">
        <v>358</v>
      </c>
      <c r="E192" s="16"/>
      <c r="F192" s="87"/>
    </row>
    <row r="193" spans="1:6" ht="25.5" hidden="1" x14ac:dyDescent="0.2">
      <c r="A193" s="189" t="s">
        <v>361</v>
      </c>
      <c r="B193" s="190"/>
      <c r="C193" s="5" t="s">
        <v>362</v>
      </c>
      <c r="D193" s="16" t="s">
        <v>358</v>
      </c>
      <c r="E193" s="16"/>
      <c r="F193" s="87"/>
    </row>
    <row r="194" spans="1:6" ht="25.5" hidden="1" x14ac:dyDescent="0.2">
      <c r="A194" s="189" t="s">
        <v>363</v>
      </c>
      <c r="B194" s="190"/>
      <c r="C194" s="5" t="s">
        <v>364</v>
      </c>
      <c r="D194" s="16" t="s">
        <v>358</v>
      </c>
      <c r="E194" s="16"/>
      <c r="F194" s="87"/>
    </row>
    <row r="195" spans="1:6" hidden="1" x14ac:dyDescent="0.2">
      <c r="A195" s="189" t="s">
        <v>365</v>
      </c>
      <c r="B195" s="190"/>
      <c r="C195" s="5" t="s">
        <v>366</v>
      </c>
      <c r="D195" s="16" t="s">
        <v>358</v>
      </c>
      <c r="E195" s="16"/>
      <c r="F195" s="87"/>
    </row>
    <row r="196" spans="1:6" ht="25.5" hidden="1" x14ac:dyDescent="0.2">
      <c r="A196" s="189" t="s">
        <v>367</v>
      </c>
      <c r="B196" s="190"/>
      <c r="C196" s="5" t="s">
        <v>368</v>
      </c>
      <c r="D196" s="16" t="s">
        <v>358</v>
      </c>
      <c r="E196" s="16"/>
      <c r="F196" s="87"/>
    </row>
    <row r="197" spans="1:6" hidden="1" x14ac:dyDescent="0.2">
      <c r="A197" s="189" t="s">
        <v>369</v>
      </c>
      <c r="B197" s="190"/>
      <c r="C197" s="5" t="s">
        <v>370</v>
      </c>
      <c r="D197" s="16" t="s">
        <v>358</v>
      </c>
      <c r="E197" s="16"/>
      <c r="F197" s="87"/>
    </row>
    <row r="198" spans="1:6" hidden="1" x14ac:dyDescent="0.2">
      <c r="A198" s="189" t="s">
        <v>371</v>
      </c>
      <c r="B198" s="190"/>
      <c r="C198" s="5" t="s">
        <v>372</v>
      </c>
      <c r="D198" s="14" t="s">
        <v>373</v>
      </c>
      <c r="E198" s="14"/>
      <c r="F198" s="85"/>
    </row>
    <row r="199" spans="1:6" hidden="1" x14ac:dyDescent="0.2">
      <c r="A199" s="189" t="s">
        <v>374</v>
      </c>
      <c r="B199" s="190"/>
      <c r="C199" s="5" t="s">
        <v>375</v>
      </c>
      <c r="D199" s="14" t="s">
        <v>376</v>
      </c>
      <c r="E199" s="14"/>
      <c r="F199" s="85"/>
    </row>
    <row r="200" spans="1:6" hidden="1" x14ac:dyDescent="0.2">
      <c r="A200" s="189" t="s">
        <v>377</v>
      </c>
      <c r="B200" s="190"/>
      <c r="C200" s="5" t="s">
        <v>378</v>
      </c>
      <c r="D200" s="14" t="s">
        <v>379</v>
      </c>
      <c r="E200" s="14"/>
      <c r="F200" s="85"/>
    </row>
    <row r="201" spans="1:6" hidden="1" x14ac:dyDescent="0.2">
      <c r="A201" s="189" t="s">
        <v>380</v>
      </c>
      <c r="B201" s="190"/>
      <c r="C201" s="5" t="s">
        <v>381</v>
      </c>
      <c r="D201" s="14" t="s">
        <v>382</v>
      </c>
      <c r="E201" s="14"/>
      <c r="F201" s="85"/>
    </row>
    <row r="202" spans="1:6" hidden="1" x14ac:dyDescent="0.2">
      <c r="A202" s="189" t="s">
        <v>383</v>
      </c>
      <c r="B202" s="190"/>
      <c r="C202" s="5" t="s">
        <v>355</v>
      </c>
      <c r="D202" s="14" t="s">
        <v>382</v>
      </c>
      <c r="E202" s="14"/>
      <c r="F202" s="85"/>
    </row>
    <row r="203" spans="1:6" hidden="1" x14ac:dyDescent="0.2">
      <c r="A203" s="189" t="s">
        <v>384</v>
      </c>
      <c r="B203" s="190"/>
      <c r="C203" s="5" t="s">
        <v>385</v>
      </c>
      <c r="D203" s="14" t="s">
        <v>382</v>
      </c>
      <c r="E203" s="14"/>
      <c r="F203" s="85"/>
    </row>
    <row r="204" spans="1:6" hidden="1" x14ac:dyDescent="0.2">
      <c r="A204" s="189" t="s">
        <v>386</v>
      </c>
      <c r="B204" s="190"/>
      <c r="C204" s="5" t="s">
        <v>387</v>
      </c>
      <c r="D204" s="14" t="s">
        <v>382</v>
      </c>
      <c r="E204" s="14"/>
      <c r="F204" s="85"/>
    </row>
    <row r="205" spans="1:6" hidden="1" x14ac:dyDescent="0.2">
      <c r="A205" s="189" t="s">
        <v>388</v>
      </c>
      <c r="B205" s="190"/>
      <c r="C205" s="5" t="s">
        <v>389</v>
      </c>
      <c r="D205" s="14" t="s">
        <v>390</v>
      </c>
      <c r="E205" s="14"/>
      <c r="F205" s="85"/>
    </row>
    <row r="206" spans="1:6" ht="25.5" hidden="1" x14ac:dyDescent="0.2">
      <c r="A206" s="189" t="s">
        <v>391</v>
      </c>
      <c r="B206" s="190"/>
      <c r="C206" s="5" t="s">
        <v>392</v>
      </c>
      <c r="D206" s="14" t="s">
        <v>390</v>
      </c>
      <c r="E206" s="14"/>
      <c r="F206" s="85"/>
    </row>
    <row r="207" spans="1:6" ht="25.5" hidden="1" x14ac:dyDescent="0.2">
      <c r="A207" s="189" t="s">
        <v>393</v>
      </c>
      <c r="B207" s="190"/>
      <c r="C207" s="5" t="s">
        <v>394</v>
      </c>
      <c r="D207" s="14" t="s">
        <v>390</v>
      </c>
      <c r="E207" s="14"/>
      <c r="F207" s="85"/>
    </row>
    <row r="208" spans="1:6" ht="25.5" hidden="1" x14ac:dyDescent="0.2">
      <c r="A208" s="189" t="s">
        <v>395</v>
      </c>
      <c r="B208" s="190"/>
      <c r="C208" s="5" t="s">
        <v>396</v>
      </c>
      <c r="D208" s="14" t="s">
        <v>390</v>
      </c>
      <c r="E208" s="14"/>
      <c r="F208" s="85"/>
    </row>
    <row r="209" spans="1:6" hidden="1" x14ac:dyDescent="0.2">
      <c r="A209" s="189" t="s">
        <v>397</v>
      </c>
      <c r="B209" s="190"/>
      <c r="C209" s="5" t="s">
        <v>398</v>
      </c>
      <c r="D209" s="14" t="s">
        <v>390</v>
      </c>
      <c r="E209" s="14"/>
      <c r="F209" s="85"/>
    </row>
    <row r="210" spans="1:6" hidden="1" x14ac:dyDescent="0.2">
      <c r="A210" s="189" t="s">
        <v>399</v>
      </c>
      <c r="B210" s="190"/>
      <c r="C210" s="5" t="s">
        <v>400</v>
      </c>
      <c r="D210" s="14" t="s">
        <v>401</v>
      </c>
      <c r="E210" s="14"/>
      <c r="F210" s="85"/>
    </row>
    <row r="211" spans="1:6" hidden="1" x14ac:dyDescent="0.2">
      <c r="A211" s="189" t="s">
        <v>402</v>
      </c>
      <c r="B211" s="190"/>
      <c r="C211" s="5" t="s">
        <v>403</v>
      </c>
      <c r="D211" s="14" t="s">
        <v>401</v>
      </c>
      <c r="E211" s="14"/>
      <c r="F211" s="85"/>
    </row>
    <row r="212" spans="1:6" ht="51" hidden="1" x14ac:dyDescent="0.2">
      <c r="A212" s="189" t="s">
        <v>404</v>
      </c>
      <c r="B212" s="190"/>
      <c r="C212" s="5" t="s">
        <v>405</v>
      </c>
      <c r="D212" s="14" t="s">
        <v>401</v>
      </c>
      <c r="E212" s="14"/>
      <c r="F212" s="85"/>
    </row>
    <row r="213" spans="1:6" hidden="1" x14ac:dyDescent="0.2">
      <c r="A213" s="189" t="s">
        <v>406</v>
      </c>
      <c r="B213" s="190"/>
      <c r="C213" s="5" t="s">
        <v>407</v>
      </c>
      <c r="D213" s="14" t="s">
        <v>401</v>
      </c>
      <c r="E213" s="14"/>
      <c r="F213" s="85"/>
    </row>
    <row r="214" spans="1:6" ht="25.5" hidden="1" x14ac:dyDescent="0.2">
      <c r="A214" s="187" t="s">
        <v>408</v>
      </c>
      <c r="B214" s="188"/>
      <c r="C214" s="7" t="s">
        <v>409</v>
      </c>
      <c r="D214" s="15" t="s">
        <v>410</v>
      </c>
      <c r="E214" s="15"/>
      <c r="F214" s="86">
        <f>F185+F186+F189+F191+F198+F199+F200+F201+F205+F210</f>
        <v>0</v>
      </c>
    </row>
    <row r="215" spans="1:6" hidden="1" x14ac:dyDescent="0.2">
      <c r="A215" s="189" t="s">
        <v>411</v>
      </c>
      <c r="B215" s="190"/>
      <c r="C215" s="5" t="s">
        <v>412</v>
      </c>
      <c r="D215" s="14" t="s">
        <v>413</v>
      </c>
      <c r="E215" s="14"/>
      <c r="F215" s="85"/>
    </row>
    <row r="216" spans="1:6" ht="25.5" hidden="1" x14ac:dyDescent="0.2">
      <c r="A216" s="189" t="s">
        <v>414</v>
      </c>
      <c r="B216" s="190"/>
      <c r="C216" s="5" t="s">
        <v>415</v>
      </c>
      <c r="D216" s="14" t="s">
        <v>413</v>
      </c>
      <c r="E216" s="14"/>
      <c r="F216" s="85"/>
    </row>
    <row r="217" spans="1:6" hidden="1" x14ac:dyDescent="0.2">
      <c r="A217" s="189" t="s">
        <v>416</v>
      </c>
      <c r="B217" s="190"/>
      <c r="C217" s="5" t="s">
        <v>417</v>
      </c>
      <c r="D217" s="14" t="s">
        <v>418</v>
      </c>
      <c r="E217" s="14"/>
      <c r="F217" s="85"/>
    </row>
    <row r="218" spans="1:6" hidden="1" x14ac:dyDescent="0.2">
      <c r="A218" s="189" t="s">
        <v>419</v>
      </c>
      <c r="B218" s="190"/>
      <c r="C218" s="5" t="s">
        <v>420</v>
      </c>
      <c r="D218" s="14" t="s">
        <v>418</v>
      </c>
      <c r="E218" s="14"/>
      <c r="F218" s="85"/>
    </row>
    <row r="219" spans="1:6" hidden="1" x14ac:dyDescent="0.2">
      <c r="A219" s="189" t="s">
        <v>421</v>
      </c>
      <c r="B219" s="190"/>
      <c r="C219" s="5" t="s">
        <v>422</v>
      </c>
      <c r="D219" s="14" t="s">
        <v>423</v>
      </c>
      <c r="E219" s="14"/>
      <c r="F219" s="85"/>
    </row>
    <row r="220" spans="1:6" hidden="1" x14ac:dyDescent="0.2">
      <c r="A220" s="189" t="s">
        <v>424</v>
      </c>
      <c r="B220" s="190"/>
      <c r="C220" s="5" t="s">
        <v>425</v>
      </c>
      <c r="D220" s="14" t="s">
        <v>426</v>
      </c>
      <c r="E220" s="14"/>
      <c r="F220" s="85"/>
    </row>
    <row r="221" spans="1:6" hidden="1" x14ac:dyDescent="0.2">
      <c r="A221" s="189" t="s">
        <v>427</v>
      </c>
      <c r="B221" s="190"/>
      <c r="C221" s="5" t="s">
        <v>428</v>
      </c>
      <c r="D221" s="14" t="s">
        <v>426</v>
      </c>
      <c r="E221" s="14"/>
      <c r="F221" s="85"/>
    </row>
    <row r="222" spans="1:6" hidden="1" x14ac:dyDescent="0.2">
      <c r="A222" s="189" t="s">
        <v>429</v>
      </c>
      <c r="B222" s="190"/>
      <c r="C222" s="5" t="s">
        <v>430</v>
      </c>
      <c r="D222" s="14" t="s">
        <v>431</v>
      </c>
      <c r="E222" s="14"/>
      <c r="F222" s="85"/>
    </row>
    <row r="223" spans="1:6" hidden="1" x14ac:dyDescent="0.2">
      <c r="A223" s="187" t="s">
        <v>432</v>
      </c>
      <c r="B223" s="188"/>
      <c r="C223" s="4" t="s">
        <v>433</v>
      </c>
      <c r="D223" s="15" t="s">
        <v>434</v>
      </c>
      <c r="E223" s="15"/>
      <c r="F223" s="86">
        <f>F215+F217+F219+F220+F222</f>
        <v>0</v>
      </c>
    </row>
    <row r="224" spans="1:6" ht="25.5" hidden="1" x14ac:dyDescent="0.2">
      <c r="A224" s="189" t="s">
        <v>435</v>
      </c>
      <c r="B224" s="190"/>
      <c r="C224" s="5" t="s">
        <v>436</v>
      </c>
      <c r="D224" s="14" t="s">
        <v>437</v>
      </c>
      <c r="E224" s="14"/>
      <c r="F224" s="85"/>
    </row>
    <row r="225" spans="1:6" ht="25.5" hidden="1" x14ac:dyDescent="0.2">
      <c r="A225" s="189" t="s">
        <v>438</v>
      </c>
      <c r="B225" s="190"/>
      <c r="C225" s="3" t="s">
        <v>439</v>
      </c>
      <c r="D225" s="14" t="s">
        <v>440</v>
      </c>
      <c r="E225" s="14"/>
      <c r="F225" s="85">
        <f>SUM(F226:F235)</f>
        <v>0</v>
      </c>
    </row>
    <row r="226" spans="1:6" hidden="1" x14ac:dyDescent="0.2">
      <c r="A226" s="189" t="s">
        <v>441</v>
      </c>
      <c r="B226" s="190"/>
      <c r="C226" s="5" t="s">
        <v>442</v>
      </c>
      <c r="D226" s="16" t="s">
        <v>440</v>
      </c>
      <c r="E226" s="16"/>
      <c r="F226" s="87"/>
    </row>
    <row r="227" spans="1:6" hidden="1" x14ac:dyDescent="0.2">
      <c r="A227" s="189" t="s">
        <v>443</v>
      </c>
      <c r="B227" s="190"/>
      <c r="C227" s="5" t="s">
        <v>444</v>
      </c>
      <c r="D227" s="16" t="s">
        <v>440</v>
      </c>
      <c r="E227" s="16"/>
      <c r="F227" s="87"/>
    </row>
    <row r="228" spans="1:6" hidden="1" x14ac:dyDescent="0.2">
      <c r="A228" s="189" t="s">
        <v>445</v>
      </c>
      <c r="B228" s="190"/>
      <c r="C228" s="5" t="s">
        <v>446</v>
      </c>
      <c r="D228" s="16" t="s">
        <v>440</v>
      </c>
      <c r="E228" s="16"/>
      <c r="F228" s="87"/>
    </row>
    <row r="229" spans="1:6" hidden="1" x14ac:dyDescent="0.2">
      <c r="A229" s="189" t="s">
        <v>447</v>
      </c>
      <c r="B229" s="190"/>
      <c r="C229" s="3" t="s">
        <v>448</v>
      </c>
      <c r="D229" s="16" t="s">
        <v>440</v>
      </c>
      <c r="E229" s="16"/>
      <c r="F229" s="87"/>
    </row>
    <row r="230" spans="1:6" hidden="1" x14ac:dyDescent="0.2">
      <c r="A230" s="189" t="s">
        <v>449</v>
      </c>
      <c r="B230" s="190"/>
      <c r="C230" s="3" t="s">
        <v>450</v>
      </c>
      <c r="D230" s="16" t="s">
        <v>440</v>
      </c>
      <c r="E230" s="16"/>
      <c r="F230" s="87"/>
    </row>
    <row r="231" spans="1:6" ht="25.5" hidden="1" x14ac:dyDescent="0.2">
      <c r="A231" s="189" t="s">
        <v>451</v>
      </c>
      <c r="B231" s="190"/>
      <c r="C231" s="3" t="s">
        <v>452</v>
      </c>
      <c r="D231" s="16" t="s">
        <v>440</v>
      </c>
      <c r="E231" s="16"/>
      <c r="F231" s="87"/>
    </row>
    <row r="232" spans="1:6" hidden="1" x14ac:dyDescent="0.2">
      <c r="A232" s="189" t="s">
        <v>453</v>
      </c>
      <c r="B232" s="190"/>
      <c r="C232" s="5" t="s">
        <v>454</v>
      </c>
      <c r="D232" s="16" t="s">
        <v>440</v>
      </c>
      <c r="E232" s="16"/>
      <c r="F232" s="87"/>
    </row>
    <row r="233" spans="1:6" hidden="1" x14ac:dyDescent="0.2">
      <c r="A233" s="189" t="s">
        <v>455</v>
      </c>
      <c r="B233" s="190"/>
      <c r="C233" s="5" t="s">
        <v>456</v>
      </c>
      <c r="D233" s="16" t="s">
        <v>440</v>
      </c>
      <c r="E233" s="16"/>
      <c r="F233" s="87"/>
    </row>
    <row r="234" spans="1:6" hidden="1" x14ac:dyDescent="0.2">
      <c r="A234" s="189" t="s">
        <v>457</v>
      </c>
      <c r="B234" s="190"/>
      <c r="C234" s="5" t="s">
        <v>458</v>
      </c>
      <c r="D234" s="16" t="s">
        <v>440</v>
      </c>
      <c r="E234" s="16"/>
      <c r="F234" s="87"/>
    </row>
    <row r="235" spans="1:6" hidden="1" x14ac:dyDescent="0.2">
      <c r="A235" s="189" t="s">
        <v>459</v>
      </c>
      <c r="B235" s="190"/>
      <c r="C235" s="5" t="s">
        <v>460</v>
      </c>
      <c r="D235" s="16" t="s">
        <v>440</v>
      </c>
      <c r="E235" s="16"/>
      <c r="F235" s="87"/>
    </row>
    <row r="236" spans="1:6" hidden="1" x14ac:dyDescent="0.2">
      <c r="A236" s="189" t="s">
        <v>461</v>
      </c>
      <c r="B236" s="190"/>
      <c r="C236" s="5" t="s">
        <v>462</v>
      </c>
      <c r="D236" s="14" t="s">
        <v>463</v>
      </c>
      <c r="E236" s="14"/>
      <c r="F236" s="85">
        <f>SUM(F237:F246)</f>
        <v>0</v>
      </c>
    </row>
    <row r="237" spans="1:6" hidden="1" x14ac:dyDescent="0.2">
      <c r="A237" s="189" t="s">
        <v>464</v>
      </c>
      <c r="B237" s="190"/>
      <c r="C237" s="5" t="s">
        <v>442</v>
      </c>
      <c r="D237" s="16" t="s">
        <v>463</v>
      </c>
      <c r="E237" s="16"/>
      <c r="F237" s="87"/>
    </row>
    <row r="238" spans="1:6" hidden="1" x14ac:dyDescent="0.2">
      <c r="A238" s="189" t="s">
        <v>465</v>
      </c>
      <c r="B238" s="190"/>
      <c r="C238" s="5" t="s">
        <v>444</v>
      </c>
      <c r="D238" s="16" t="s">
        <v>463</v>
      </c>
      <c r="E238" s="16"/>
      <c r="F238" s="87"/>
    </row>
    <row r="239" spans="1:6" hidden="1" x14ac:dyDescent="0.2">
      <c r="A239" s="189" t="s">
        <v>466</v>
      </c>
      <c r="B239" s="190"/>
      <c r="C239" s="5" t="s">
        <v>446</v>
      </c>
      <c r="D239" s="16" t="s">
        <v>463</v>
      </c>
      <c r="E239" s="16"/>
      <c r="F239" s="87"/>
    </row>
    <row r="240" spans="1:6" hidden="1" x14ac:dyDescent="0.2">
      <c r="A240" s="189" t="s">
        <v>467</v>
      </c>
      <c r="B240" s="190"/>
      <c r="C240" s="3" t="s">
        <v>448</v>
      </c>
      <c r="D240" s="16" t="s">
        <v>463</v>
      </c>
      <c r="E240" s="16"/>
      <c r="F240" s="87"/>
    </row>
    <row r="241" spans="1:6" hidden="1" x14ac:dyDescent="0.2">
      <c r="A241" s="189" t="s">
        <v>468</v>
      </c>
      <c r="B241" s="190"/>
      <c r="C241" s="3" t="s">
        <v>450</v>
      </c>
      <c r="D241" s="16" t="s">
        <v>463</v>
      </c>
      <c r="E241" s="16"/>
      <c r="F241" s="87"/>
    </row>
    <row r="242" spans="1:6" ht="25.5" hidden="1" x14ac:dyDescent="0.2">
      <c r="A242" s="189" t="s">
        <v>469</v>
      </c>
      <c r="B242" s="190"/>
      <c r="C242" s="3" t="s">
        <v>452</v>
      </c>
      <c r="D242" s="16" t="s">
        <v>463</v>
      </c>
      <c r="E242" s="16"/>
      <c r="F242" s="87"/>
    </row>
    <row r="243" spans="1:6" hidden="1" x14ac:dyDescent="0.2">
      <c r="A243" s="189" t="s">
        <v>470</v>
      </c>
      <c r="B243" s="190"/>
      <c r="C243" s="5" t="s">
        <v>454</v>
      </c>
      <c r="D243" s="16" t="s">
        <v>463</v>
      </c>
      <c r="E243" s="16"/>
      <c r="F243" s="87"/>
    </row>
    <row r="244" spans="1:6" hidden="1" x14ac:dyDescent="0.2">
      <c r="A244" s="189" t="s">
        <v>471</v>
      </c>
      <c r="B244" s="190"/>
      <c r="C244" s="5" t="s">
        <v>456</v>
      </c>
      <c r="D244" s="16" t="s">
        <v>463</v>
      </c>
      <c r="E244" s="16"/>
      <c r="F244" s="87"/>
    </row>
    <row r="245" spans="1:6" hidden="1" x14ac:dyDescent="0.2">
      <c r="A245" s="189" t="s">
        <v>472</v>
      </c>
      <c r="B245" s="190"/>
      <c r="C245" s="5" t="s">
        <v>458</v>
      </c>
      <c r="D245" s="16" t="s">
        <v>463</v>
      </c>
      <c r="E245" s="16"/>
      <c r="F245" s="87"/>
    </row>
    <row r="246" spans="1:6" hidden="1" x14ac:dyDescent="0.2">
      <c r="A246" s="189" t="s">
        <v>473</v>
      </c>
      <c r="B246" s="190"/>
      <c r="C246" s="5" t="s">
        <v>460</v>
      </c>
      <c r="D246" s="16" t="s">
        <v>463</v>
      </c>
      <c r="E246" s="16"/>
      <c r="F246" s="87"/>
    </row>
    <row r="247" spans="1:6" hidden="1" x14ac:dyDescent="0.2">
      <c r="A247" s="187" t="s">
        <v>474</v>
      </c>
      <c r="B247" s="188"/>
      <c r="C247" s="4" t="s">
        <v>475</v>
      </c>
      <c r="D247" s="15" t="s">
        <v>476</v>
      </c>
      <c r="E247" s="15"/>
      <c r="F247" s="86">
        <f>F224+F225+F236</f>
        <v>0</v>
      </c>
    </row>
    <row r="248" spans="1:6" ht="25.5" hidden="1" x14ac:dyDescent="0.2">
      <c r="A248" s="189" t="s">
        <v>477</v>
      </c>
      <c r="B248" s="190"/>
      <c r="C248" s="5" t="s">
        <v>478</v>
      </c>
      <c r="D248" s="14" t="s">
        <v>479</v>
      </c>
      <c r="E248" s="14"/>
      <c r="F248" s="85"/>
    </row>
    <row r="249" spans="1:6" ht="25.5" hidden="1" x14ac:dyDescent="0.2">
      <c r="A249" s="189" t="s">
        <v>480</v>
      </c>
      <c r="B249" s="190"/>
      <c r="C249" s="3" t="s">
        <v>481</v>
      </c>
      <c r="D249" s="14" t="s">
        <v>482</v>
      </c>
      <c r="E249" s="14"/>
      <c r="F249" s="85">
        <f>SUM(F250:F259)</f>
        <v>0</v>
      </c>
    </row>
    <row r="250" spans="1:6" hidden="1" x14ac:dyDescent="0.2">
      <c r="A250" s="189" t="s">
        <v>483</v>
      </c>
      <c r="B250" s="190"/>
      <c r="C250" s="5" t="s">
        <v>442</v>
      </c>
      <c r="D250" s="16" t="s">
        <v>482</v>
      </c>
      <c r="E250" s="16"/>
      <c r="F250" s="87"/>
    </row>
    <row r="251" spans="1:6" hidden="1" x14ac:dyDescent="0.2">
      <c r="A251" s="189" t="s">
        <v>484</v>
      </c>
      <c r="B251" s="190"/>
      <c r="C251" s="5" t="s">
        <v>444</v>
      </c>
      <c r="D251" s="16" t="s">
        <v>482</v>
      </c>
      <c r="E251" s="16"/>
      <c r="F251" s="87"/>
    </row>
    <row r="252" spans="1:6" hidden="1" x14ac:dyDescent="0.2">
      <c r="A252" s="189" t="s">
        <v>485</v>
      </c>
      <c r="B252" s="190"/>
      <c r="C252" s="5" t="s">
        <v>446</v>
      </c>
      <c r="D252" s="16" t="s">
        <v>482</v>
      </c>
      <c r="E252" s="16"/>
      <c r="F252" s="87"/>
    </row>
    <row r="253" spans="1:6" hidden="1" x14ac:dyDescent="0.2">
      <c r="A253" s="189" t="s">
        <v>486</v>
      </c>
      <c r="B253" s="190"/>
      <c r="C253" s="3" t="s">
        <v>448</v>
      </c>
      <c r="D253" s="16" t="s">
        <v>482</v>
      </c>
      <c r="E253" s="16"/>
      <c r="F253" s="87"/>
    </row>
    <row r="254" spans="1:6" hidden="1" x14ac:dyDescent="0.2">
      <c r="A254" s="189" t="s">
        <v>487</v>
      </c>
      <c r="B254" s="190"/>
      <c r="C254" s="3" t="s">
        <v>450</v>
      </c>
      <c r="D254" s="16" t="s">
        <v>482</v>
      </c>
      <c r="E254" s="16"/>
      <c r="F254" s="87"/>
    </row>
    <row r="255" spans="1:6" ht="25.5" hidden="1" x14ac:dyDescent="0.2">
      <c r="A255" s="189" t="s">
        <v>488</v>
      </c>
      <c r="B255" s="190"/>
      <c r="C255" s="3" t="s">
        <v>452</v>
      </c>
      <c r="D255" s="16" t="s">
        <v>482</v>
      </c>
      <c r="E255" s="16"/>
      <c r="F255" s="87"/>
    </row>
    <row r="256" spans="1:6" hidden="1" x14ac:dyDescent="0.2">
      <c r="A256" s="189" t="s">
        <v>489</v>
      </c>
      <c r="B256" s="190"/>
      <c r="C256" s="5" t="s">
        <v>454</v>
      </c>
      <c r="D256" s="16" t="s">
        <v>482</v>
      </c>
      <c r="E256" s="16"/>
      <c r="F256" s="87"/>
    </row>
    <row r="257" spans="1:6" hidden="1" x14ac:dyDescent="0.2">
      <c r="A257" s="189" t="s">
        <v>490</v>
      </c>
      <c r="B257" s="190"/>
      <c r="C257" s="5" t="s">
        <v>456</v>
      </c>
      <c r="D257" s="16" t="s">
        <v>482</v>
      </c>
      <c r="E257" s="16"/>
      <c r="F257" s="87"/>
    </row>
    <row r="258" spans="1:6" hidden="1" x14ac:dyDescent="0.2">
      <c r="A258" s="189" t="s">
        <v>491</v>
      </c>
      <c r="B258" s="190"/>
      <c r="C258" s="5" t="s">
        <v>458</v>
      </c>
      <c r="D258" s="16" t="s">
        <v>482</v>
      </c>
      <c r="E258" s="16"/>
      <c r="F258" s="87"/>
    </row>
    <row r="259" spans="1:6" hidden="1" x14ac:dyDescent="0.2">
      <c r="A259" s="189" t="s">
        <v>492</v>
      </c>
      <c r="B259" s="190"/>
      <c r="C259" s="5" t="s">
        <v>460</v>
      </c>
      <c r="D259" s="16" t="s">
        <v>482</v>
      </c>
      <c r="E259" s="16"/>
      <c r="F259" s="87"/>
    </row>
    <row r="260" spans="1:6" hidden="1" x14ac:dyDescent="0.2">
      <c r="A260" s="189" t="s">
        <v>493</v>
      </c>
      <c r="B260" s="190"/>
      <c r="C260" s="5" t="s">
        <v>494</v>
      </c>
      <c r="D260" s="14" t="s">
        <v>495</v>
      </c>
      <c r="E260" s="14"/>
      <c r="F260" s="85">
        <f>SUM(F261:F270)</f>
        <v>0</v>
      </c>
    </row>
    <row r="261" spans="1:6" hidden="1" x14ac:dyDescent="0.2">
      <c r="A261" s="189" t="s">
        <v>496</v>
      </c>
      <c r="B261" s="190"/>
      <c r="C261" s="5" t="s">
        <v>442</v>
      </c>
      <c r="D261" s="16" t="s">
        <v>495</v>
      </c>
      <c r="E261" s="16"/>
      <c r="F261" s="87"/>
    </row>
    <row r="262" spans="1:6" hidden="1" x14ac:dyDescent="0.2">
      <c r="A262" s="189" t="s">
        <v>497</v>
      </c>
      <c r="B262" s="190"/>
      <c r="C262" s="5" t="s">
        <v>444</v>
      </c>
      <c r="D262" s="16" t="s">
        <v>495</v>
      </c>
      <c r="E262" s="16"/>
      <c r="F262" s="87"/>
    </row>
    <row r="263" spans="1:6" hidden="1" x14ac:dyDescent="0.2">
      <c r="A263" s="189" t="s">
        <v>498</v>
      </c>
      <c r="B263" s="190"/>
      <c r="C263" s="5" t="s">
        <v>446</v>
      </c>
      <c r="D263" s="16" t="s">
        <v>495</v>
      </c>
      <c r="E263" s="16"/>
      <c r="F263" s="87"/>
    </row>
    <row r="264" spans="1:6" hidden="1" x14ac:dyDescent="0.2">
      <c r="A264" s="189" t="s">
        <v>499</v>
      </c>
      <c r="B264" s="190"/>
      <c r="C264" s="3" t="s">
        <v>448</v>
      </c>
      <c r="D264" s="16" t="s">
        <v>495</v>
      </c>
      <c r="E264" s="16"/>
      <c r="F264" s="87"/>
    </row>
    <row r="265" spans="1:6" hidden="1" x14ac:dyDescent="0.2">
      <c r="A265" s="189" t="s">
        <v>500</v>
      </c>
      <c r="B265" s="190"/>
      <c r="C265" s="3" t="s">
        <v>450</v>
      </c>
      <c r="D265" s="16" t="s">
        <v>495</v>
      </c>
      <c r="E265" s="16"/>
      <c r="F265" s="87"/>
    </row>
    <row r="266" spans="1:6" ht="25.5" hidden="1" x14ac:dyDescent="0.2">
      <c r="A266" s="189" t="s">
        <v>501</v>
      </c>
      <c r="B266" s="190"/>
      <c r="C266" s="3" t="s">
        <v>452</v>
      </c>
      <c r="D266" s="16" t="s">
        <v>495</v>
      </c>
      <c r="E266" s="16"/>
      <c r="F266" s="87"/>
    </row>
    <row r="267" spans="1:6" hidden="1" x14ac:dyDescent="0.2">
      <c r="A267" s="189" t="s">
        <v>502</v>
      </c>
      <c r="B267" s="190"/>
      <c r="C267" s="5" t="s">
        <v>454</v>
      </c>
      <c r="D267" s="16" t="s">
        <v>495</v>
      </c>
      <c r="E267" s="16"/>
      <c r="F267" s="87"/>
    </row>
    <row r="268" spans="1:6" hidden="1" x14ac:dyDescent="0.2">
      <c r="A268" s="189" t="s">
        <v>503</v>
      </c>
      <c r="B268" s="190"/>
      <c r="C268" s="5" t="s">
        <v>456</v>
      </c>
      <c r="D268" s="16" t="s">
        <v>495</v>
      </c>
      <c r="E268" s="16"/>
      <c r="F268" s="87"/>
    </row>
    <row r="269" spans="1:6" hidden="1" x14ac:dyDescent="0.2">
      <c r="A269" s="189" t="s">
        <v>504</v>
      </c>
      <c r="B269" s="190"/>
      <c r="C269" s="5" t="s">
        <v>458</v>
      </c>
      <c r="D269" s="16" t="s">
        <v>495</v>
      </c>
      <c r="E269" s="16"/>
      <c r="F269" s="87"/>
    </row>
    <row r="270" spans="1:6" hidden="1" x14ac:dyDescent="0.2">
      <c r="A270" s="189" t="s">
        <v>505</v>
      </c>
      <c r="B270" s="190"/>
      <c r="C270" s="5" t="s">
        <v>460</v>
      </c>
      <c r="D270" s="16" t="s">
        <v>495</v>
      </c>
      <c r="E270" s="16"/>
      <c r="F270" s="87"/>
    </row>
    <row r="271" spans="1:6" hidden="1" x14ac:dyDescent="0.2">
      <c r="A271" s="187" t="s">
        <v>506</v>
      </c>
      <c r="B271" s="188"/>
      <c r="C271" s="4" t="s">
        <v>507</v>
      </c>
      <c r="D271" s="15" t="s">
        <v>508</v>
      </c>
      <c r="E271" s="15"/>
      <c r="F271" s="86">
        <f>F248+F249+F260</f>
        <v>0</v>
      </c>
    </row>
    <row r="272" spans="1:6" hidden="1" x14ac:dyDescent="0.2">
      <c r="A272" s="187" t="s">
        <v>509</v>
      </c>
      <c r="B272" s="188"/>
      <c r="C272" s="7" t="s">
        <v>510</v>
      </c>
      <c r="D272" s="15" t="s">
        <v>511</v>
      </c>
      <c r="E272" s="15"/>
      <c r="F272" s="86">
        <f>F50+F86+F184+F214+F223+F247+F271</f>
        <v>0</v>
      </c>
    </row>
    <row r="273" spans="1:8" hidden="1" x14ac:dyDescent="0.2"/>
    <row r="274" spans="1:8" ht="25.5" customHeight="1" x14ac:dyDescent="0.2">
      <c r="A274" s="186" t="s">
        <v>0</v>
      </c>
      <c r="B274" s="186"/>
      <c r="C274" s="204" t="s">
        <v>862</v>
      </c>
      <c r="D274" s="194" t="s">
        <v>2</v>
      </c>
      <c r="E274" s="21"/>
      <c r="F274" s="186" t="s">
        <v>512</v>
      </c>
      <c r="G274" s="186" t="s">
        <v>910</v>
      </c>
      <c r="H274" s="186" t="s">
        <v>911</v>
      </c>
    </row>
    <row r="275" spans="1:8" x14ac:dyDescent="0.2">
      <c r="A275" s="186"/>
      <c r="B275" s="186"/>
      <c r="C275" s="205"/>
      <c r="D275" s="196"/>
      <c r="E275" s="22"/>
      <c r="F275" s="186"/>
      <c r="G275" s="186"/>
      <c r="H275" s="186"/>
    </row>
    <row r="276" spans="1:8" x14ac:dyDescent="0.2">
      <c r="A276" s="202" t="s">
        <v>3</v>
      </c>
      <c r="B276" s="202"/>
      <c r="C276" s="79" t="s">
        <v>4</v>
      </c>
      <c r="D276" s="79" t="s">
        <v>5</v>
      </c>
      <c r="E276" s="54"/>
      <c r="F276" s="162" t="s">
        <v>513</v>
      </c>
      <c r="G276" s="162" t="s">
        <v>909</v>
      </c>
      <c r="H276" s="162" t="s">
        <v>912</v>
      </c>
    </row>
    <row r="277" spans="1:8" x14ac:dyDescent="0.2">
      <c r="A277" s="203" t="s">
        <v>6</v>
      </c>
      <c r="B277" s="203"/>
      <c r="C277" s="3" t="s">
        <v>516</v>
      </c>
      <c r="D277" s="23" t="s">
        <v>517</v>
      </c>
      <c r="E277" s="24"/>
      <c r="F277" s="66">
        <v>793</v>
      </c>
      <c r="G277" s="66"/>
      <c r="H277" s="66">
        <v>793</v>
      </c>
    </row>
    <row r="278" spans="1:8" hidden="1" x14ac:dyDescent="0.2">
      <c r="A278" s="203" t="s">
        <v>9</v>
      </c>
      <c r="B278" s="203"/>
      <c r="C278" s="3" t="s">
        <v>518</v>
      </c>
      <c r="D278" s="23" t="s">
        <v>519</v>
      </c>
      <c r="E278" s="24"/>
      <c r="F278" s="66"/>
      <c r="G278" s="66"/>
      <c r="H278" s="66"/>
    </row>
    <row r="279" spans="1:8" hidden="1" x14ac:dyDescent="0.2">
      <c r="A279" s="203" t="s">
        <v>12</v>
      </c>
      <c r="B279" s="203"/>
      <c r="C279" s="3" t="s">
        <v>520</v>
      </c>
      <c r="D279" s="23" t="s">
        <v>521</v>
      </c>
      <c r="E279" s="24"/>
      <c r="F279" s="66"/>
      <c r="G279" s="66"/>
      <c r="H279" s="66"/>
    </row>
    <row r="280" spans="1:8" hidden="1" x14ac:dyDescent="0.2">
      <c r="A280" s="203" t="s">
        <v>15</v>
      </c>
      <c r="B280" s="203"/>
      <c r="C280" s="3" t="s">
        <v>522</v>
      </c>
      <c r="D280" s="23" t="s">
        <v>523</v>
      </c>
      <c r="E280" s="24"/>
      <c r="F280" s="66"/>
      <c r="G280" s="66"/>
      <c r="H280" s="66"/>
    </row>
    <row r="281" spans="1:8" hidden="1" x14ac:dyDescent="0.2">
      <c r="A281" s="203" t="s">
        <v>18</v>
      </c>
      <c r="B281" s="203"/>
      <c r="C281" s="3" t="s">
        <v>524</v>
      </c>
      <c r="D281" s="23" t="s">
        <v>525</v>
      </c>
      <c r="E281" s="24"/>
      <c r="F281" s="66"/>
      <c r="G281" s="66"/>
      <c r="H281" s="66"/>
    </row>
    <row r="282" spans="1:8" hidden="1" x14ac:dyDescent="0.2">
      <c r="A282" s="203" t="s">
        <v>21</v>
      </c>
      <c r="B282" s="203"/>
      <c r="C282" s="3" t="s">
        <v>526</v>
      </c>
      <c r="D282" s="23" t="s">
        <v>527</v>
      </c>
      <c r="E282" s="24"/>
      <c r="F282" s="66"/>
      <c r="G282" s="66"/>
      <c r="H282" s="66"/>
    </row>
    <row r="283" spans="1:8" hidden="1" x14ac:dyDescent="0.2">
      <c r="A283" s="203" t="s">
        <v>24</v>
      </c>
      <c r="B283" s="203"/>
      <c r="C283" s="3" t="s">
        <v>528</v>
      </c>
      <c r="D283" s="23" t="s">
        <v>529</v>
      </c>
      <c r="E283" s="24"/>
      <c r="F283" s="66"/>
      <c r="G283" s="66"/>
      <c r="H283" s="66"/>
    </row>
    <row r="284" spans="1:8" hidden="1" x14ac:dyDescent="0.2">
      <c r="A284" s="203" t="s">
        <v>27</v>
      </c>
      <c r="B284" s="203"/>
      <c r="C284" s="3" t="s">
        <v>530</v>
      </c>
      <c r="D284" s="23" t="s">
        <v>531</v>
      </c>
      <c r="E284" s="24"/>
      <c r="F284" s="66"/>
      <c r="G284" s="66"/>
      <c r="H284" s="66"/>
    </row>
    <row r="285" spans="1:8" hidden="1" x14ac:dyDescent="0.2">
      <c r="A285" s="203" t="s">
        <v>30</v>
      </c>
      <c r="B285" s="203"/>
      <c r="C285" s="3" t="s">
        <v>532</v>
      </c>
      <c r="D285" s="23" t="s">
        <v>533</v>
      </c>
      <c r="E285" s="24"/>
      <c r="F285" s="66"/>
      <c r="G285" s="66"/>
      <c r="H285" s="66"/>
    </row>
    <row r="286" spans="1:8" hidden="1" x14ac:dyDescent="0.2">
      <c r="A286" s="203" t="s">
        <v>33</v>
      </c>
      <c r="B286" s="203"/>
      <c r="C286" s="3" t="s">
        <v>534</v>
      </c>
      <c r="D286" s="23" t="s">
        <v>535</v>
      </c>
      <c r="E286" s="24"/>
      <c r="F286" s="66"/>
      <c r="G286" s="66"/>
      <c r="H286" s="66"/>
    </row>
    <row r="287" spans="1:8" hidden="1" x14ac:dyDescent="0.2">
      <c r="A287" s="203" t="s">
        <v>36</v>
      </c>
      <c r="B287" s="203"/>
      <c r="C287" s="3" t="s">
        <v>536</v>
      </c>
      <c r="D287" s="23" t="s">
        <v>537</v>
      </c>
      <c r="E287" s="24"/>
      <c r="F287" s="66"/>
      <c r="G287" s="66"/>
      <c r="H287" s="66"/>
    </row>
    <row r="288" spans="1:8" hidden="1" x14ac:dyDescent="0.2">
      <c r="A288" s="203" t="s">
        <v>38</v>
      </c>
      <c r="B288" s="203"/>
      <c r="C288" s="3" t="s">
        <v>538</v>
      </c>
      <c r="D288" s="23" t="s">
        <v>539</v>
      </c>
      <c r="E288" s="24"/>
      <c r="F288" s="66"/>
      <c r="G288" s="66"/>
      <c r="H288" s="66"/>
    </row>
    <row r="289" spans="1:8" hidden="1" x14ac:dyDescent="0.2">
      <c r="A289" s="203" t="s">
        <v>40</v>
      </c>
      <c r="B289" s="203"/>
      <c r="C289" s="3" t="s">
        <v>540</v>
      </c>
      <c r="D289" s="23" t="s">
        <v>541</v>
      </c>
      <c r="E289" s="24"/>
      <c r="F289" s="66"/>
      <c r="G289" s="66"/>
      <c r="H289" s="66"/>
    </row>
    <row r="290" spans="1:8" hidden="1" x14ac:dyDescent="0.2">
      <c r="A290" s="203" t="s">
        <v>42</v>
      </c>
      <c r="B290" s="203"/>
      <c r="C290" s="25" t="s">
        <v>542</v>
      </c>
      <c r="D290" s="23" t="s">
        <v>541</v>
      </c>
      <c r="E290" s="26"/>
      <c r="F290" s="66"/>
      <c r="G290" s="66"/>
      <c r="H290" s="66"/>
    </row>
    <row r="291" spans="1:8" x14ac:dyDescent="0.2">
      <c r="A291" s="206" t="s">
        <v>44</v>
      </c>
      <c r="B291" s="206"/>
      <c r="C291" s="4" t="s">
        <v>543</v>
      </c>
      <c r="D291" s="20" t="s">
        <v>544</v>
      </c>
      <c r="E291" s="27"/>
      <c r="F291" s="67">
        <f>SUM(F277:F289)</f>
        <v>793</v>
      </c>
      <c r="G291" s="67">
        <f>SUM(G277:G289)</f>
        <v>0</v>
      </c>
      <c r="H291" s="67">
        <f>SUM(H277:H289)</f>
        <v>793</v>
      </c>
    </row>
    <row r="292" spans="1:8" x14ac:dyDescent="0.2">
      <c r="A292" s="203" t="s">
        <v>46</v>
      </c>
      <c r="B292" s="203"/>
      <c r="C292" s="3" t="s">
        <v>545</v>
      </c>
      <c r="D292" s="23" t="s">
        <v>546</v>
      </c>
      <c r="E292" s="24"/>
      <c r="F292" s="66"/>
      <c r="G292" s="66"/>
      <c r="H292" s="66"/>
    </row>
    <row r="293" spans="1:8" ht="25.5" x14ac:dyDescent="0.2">
      <c r="A293" s="203" t="s">
        <v>48</v>
      </c>
      <c r="B293" s="203"/>
      <c r="C293" s="3" t="s">
        <v>547</v>
      </c>
      <c r="D293" s="23" t="s">
        <v>548</v>
      </c>
      <c r="E293" s="24"/>
      <c r="F293" s="66"/>
      <c r="G293" s="66"/>
      <c r="H293" s="66"/>
    </row>
    <row r="294" spans="1:8" x14ac:dyDescent="0.2">
      <c r="A294" s="203" t="s">
        <v>50</v>
      </c>
      <c r="B294" s="203"/>
      <c r="C294" s="3" t="s">
        <v>549</v>
      </c>
      <c r="D294" s="23" t="s">
        <v>550</v>
      </c>
      <c r="E294" s="24"/>
      <c r="F294" s="66"/>
      <c r="G294" s="66"/>
      <c r="H294" s="66"/>
    </row>
    <row r="295" spans="1:8" x14ac:dyDescent="0.2">
      <c r="A295" s="206" t="s">
        <v>52</v>
      </c>
      <c r="B295" s="206"/>
      <c r="C295" s="4" t="s">
        <v>551</v>
      </c>
      <c r="D295" s="20" t="s">
        <v>552</v>
      </c>
      <c r="E295" s="27"/>
      <c r="F295" s="67">
        <f>SUM(F292:F294)</f>
        <v>0</v>
      </c>
      <c r="G295" s="67">
        <f>SUM(G292:G294)</f>
        <v>0</v>
      </c>
      <c r="H295" s="67">
        <f>SUM(H292:H294)</f>
        <v>0</v>
      </c>
    </row>
    <row r="296" spans="1:8" x14ac:dyDescent="0.2">
      <c r="A296" s="206" t="s">
        <v>54</v>
      </c>
      <c r="B296" s="206"/>
      <c r="C296" s="4" t="s">
        <v>553</v>
      </c>
      <c r="D296" s="20" t="s">
        <v>554</v>
      </c>
      <c r="E296" s="27"/>
      <c r="F296" s="67">
        <f>F291+F295</f>
        <v>793</v>
      </c>
      <c r="G296" s="67">
        <f>G291+G295</f>
        <v>0</v>
      </c>
      <c r="H296" s="67">
        <f>H291+H295</f>
        <v>793</v>
      </c>
    </row>
    <row r="297" spans="1:8" ht="25.5" x14ac:dyDescent="0.2">
      <c r="A297" s="206">
        <v>21</v>
      </c>
      <c r="B297" s="206"/>
      <c r="C297" s="4" t="s">
        <v>555</v>
      </c>
      <c r="D297" s="20" t="s">
        <v>556</v>
      </c>
      <c r="E297" s="27"/>
      <c r="F297" s="67">
        <f>SUM(F298:F304)</f>
        <v>107</v>
      </c>
      <c r="G297" s="67">
        <f>SUM(G298:G304)</f>
        <v>0</v>
      </c>
      <c r="H297" s="67">
        <f>SUM(H298:H304)</f>
        <v>107</v>
      </c>
    </row>
    <row r="298" spans="1:8" hidden="1" x14ac:dyDescent="0.2">
      <c r="A298" s="203">
        <v>22</v>
      </c>
      <c r="B298" s="203"/>
      <c r="C298" s="25" t="s">
        <v>168</v>
      </c>
      <c r="D298" s="23" t="s">
        <v>556</v>
      </c>
      <c r="E298" s="26"/>
      <c r="F298" s="66">
        <v>107</v>
      </c>
      <c r="G298" s="66"/>
      <c r="H298" s="66">
        <v>107</v>
      </c>
    </row>
    <row r="299" spans="1:8" hidden="1" x14ac:dyDescent="0.2">
      <c r="A299" s="203">
        <v>23</v>
      </c>
      <c r="B299" s="203"/>
      <c r="C299" s="25" t="s">
        <v>185</v>
      </c>
      <c r="D299" s="23" t="s">
        <v>556</v>
      </c>
      <c r="E299" s="26"/>
      <c r="F299" s="66"/>
      <c r="G299" s="66"/>
      <c r="H299" s="66"/>
    </row>
    <row r="300" spans="1:8" hidden="1" x14ac:dyDescent="0.2">
      <c r="A300" s="203">
        <v>24</v>
      </c>
      <c r="B300" s="203"/>
      <c r="C300" s="25" t="s">
        <v>172</v>
      </c>
      <c r="D300" s="23" t="s">
        <v>556</v>
      </c>
      <c r="E300" s="26"/>
      <c r="F300" s="66"/>
      <c r="G300" s="66"/>
      <c r="H300" s="66"/>
    </row>
    <row r="301" spans="1:8" hidden="1" x14ac:dyDescent="0.2">
      <c r="A301" s="203">
        <v>25</v>
      </c>
      <c r="B301" s="203"/>
      <c r="C301" s="25" t="s">
        <v>189</v>
      </c>
      <c r="D301" s="23" t="s">
        <v>556</v>
      </c>
      <c r="E301" s="26"/>
      <c r="F301" s="66"/>
      <c r="G301" s="66"/>
      <c r="H301" s="66"/>
    </row>
    <row r="302" spans="1:8" hidden="1" x14ac:dyDescent="0.2">
      <c r="A302" s="203">
        <v>26</v>
      </c>
      <c r="B302" s="203"/>
      <c r="C302" s="25" t="s">
        <v>557</v>
      </c>
      <c r="D302" s="23" t="s">
        <v>556</v>
      </c>
      <c r="E302" s="26"/>
      <c r="F302" s="66"/>
      <c r="G302" s="66"/>
      <c r="H302" s="66"/>
    </row>
    <row r="303" spans="1:8" ht="38.25" hidden="1" x14ac:dyDescent="0.2">
      <c r="A303" s="203">
        <v>27</v>
      </c>
      <c r="B303" s="203"/>
      <c r="C303" s="25" t="s">
        <v>558</v>
      </c>
      <c r="D303" s="23" t="s">
        <v>556</v>
      </c>
      <c r="E303" s="26"/>
      <c r="F303" s="66"/>
      <c r="G303" s="66"/>
      <c r="H303" s="66"/>
    </row>
    <row r="304" spans="1:8" hidden="1" x14ac:dyDescent="0.2">
      <c r="A304" s="203">
        <v>28</v>
      </c>
      <c r="B304" s="203"/>
      <c r="C304" s="25" t="s">
        <v>559</v>
      </c>
      <c r="D304" s="23" t="s">
        <v>556</v>
      </c>
      <c r="E304" s="26"/>
      <c r="F304" s="66"/>
      <c r="G304" s="66"/>
      <c r="H304" s="66"/>
    </row>
    <row r="305" spans="1:8" hidden="1" x14ac:dyDescent="0.2">
      <c r="A305" s="203" t="s">
        <v>66</v>
      </c>
      <c r="B305" s="203"/>
      <c r="C305" s="3" t="s">
        <v>560</v>
      </c>
      <c r="D305" s="23" t="s">
        <v>561</v>
      </c>
      <c r="E305" s="24"/>
      <c r="F305" s="66"/>
      <c r="G305" s="66"/>
      <c r="H305" s="66"/>
    </row>
    <row r="306" spans="1:8" hidden="1" x14ac:dyDescent="0.2">
      <c r="A306" s="203" t="s">
        <v>67</v>
      </c>
      <c r="B306" s="203"/>
      <c r="C306" s="3" t="s">
        <v>562</v>
      </c>
      <c r="D306" s="23" t="s">
        <v>563</v>
      </c>
      <c r="E306" s="24"/>
      <c r="F306" s="66"/>
      <c r="G306" s="66"/>
      <c r="H306" s="66"/>
    </row>
    <row r="307" spans="1:8" hidden="1" x14ac:dyDescent="0.2">
      <c r="A307" s="203" t="s">
        <v>68</v>
      </c>
      <c r="B307" s="203"/>
      <c r="C307" s="3" t="s">
        <v>564</v>
      </c>
      <c r="D307" s="23" t="s">
        <v>565</v>
      </c>
      <c r="E307" s="24"/>
      <c r="F307" s="66"/>
      <c r="G307" s="66"/>
      <c r="H307" s="66"/>
    </row>
    <row r="308" spans="1:8" hidden="1" x14ac:dyDescent="0.2">
      <c r="A308" s="206" t="s">
        <v>69</v>
      </c>
      <c r="B308" s="206"/>
      <c r="C308" s="4" t="s">
        <v>566</v>
      </c>
      <c r="D308" s="20" t="s">
        <v>567</v>
      </c>
      <c r="E308" s="27"/>
      <c r="F308" s="67">
        <f>SUM(F305:F307)</f>
        <v>0</v>
      </c>
      <c r="G308" s="67">
        <f>SUM(G305:G307)</f>
        <v>0</v>
      </c>
      <c r="H308" s="67">
        <f>SUM(H305:H307)</f>
        <v>0</v>
      </c>
    </row>
    <row r="309" spans="1:8" hidden="1" x14ac:dyDescent="0.2">
      <c r="A309" s="203" t="s">
        <v>72</v>
      </c>
      <c r="B309" s="203"/>
      <c r="C309" s="3" t="s">
        <v>568</v>
      </c>
      <c r="D309" s="23" t="s">
        <v>569</v>
      </c>
      <c r="E309" s="24"/>
      <c r="F309" s="66"/>
      <c r="G309" s="66"/>
      <c r="H309" s="66"/>
    </row>
    <row r="310" spans="1:8" hidden="1" x14ac:dyDescent="0.2">
      <c r="A310" s="203" t="s">
        <v>73</v>
      </c>
      <c r="B310" s="203"/>
      <c r="C310" s="3" t="s">
        <v>570</v>
      </c>
      <c r="D310" s="23" t="s">
        <v>571</v>
      </c>
      <c r="E310" s="24"/>
      <c r="F310" s="66"/>
      <c r="G310" s="66"/>
      <c r="H310" s="66"/>
    </row>
    <row r="311" spans="1:8" hidden="1" x14ac:dyDescent="0.2">
      <c r="A311" s="206" t="s">
        <v>74</v>
      </c>
      <c r="B311" s="206"/>
      <c r="C311" s="4" t="s">
        <v>572</v>
      </c>
      <c r="D311" s="20" t="s">
        <v>573</v>
      </c>
      <c r="E311" s="27"/>
      <c r="F311" s="67">
        <f>SUM(F309:F310)</f>
        <v>0</v>
      </c>
      <c r="G311" s="67">
        <f>SUM(G309:G310)</f>
        <v>0</v>
      </c>
      <c r="H311" s="67">
        <f>SUM(H309:H310)</f>
        <v>0</v>
      </c>
    </row>
    <row r="312" spans="1:8" hidden="1" x14ac:dyDescent="0.2">
      <c r="A312" s="203" t="s">
        <v>75</v>
      </c>
      <c r="B312" s="203"/>
      <c r="C312" s="3" t="s">
        <v>574</v>
      </c>
      <c r="D312" s="23" t="s">
        <v>575</v>
      </c>
      <c r="E312" s="24"/>
      <c r="F312" s="66"/>
      <c r="G312" s="66"/>
      <c r="H312" s="66"/>
    </row>
    <row r="313" spans="1:8" hidden="1" x14ac:dyDescent="0.2">
      <c r="A313" s="203" t="s">
        <v>76</v>
      </c>
      <c r="B313" s="203"/>
      <c r="C313" s="3" t="s">
        <v>576</v>
      </c>
      <c r="D313" s="23" t="s">
        <v>577</v>
      </c>
      <c r="E313" s="24"/>
      <c r="F313" s="66"/>
      <c r="G313" s="66"/>
      <c r="H313" s="66"/>
    </row>
    <row r="314" spans="1:8" x14ac:dyDescent="0.2">
      <c r="A314" s="203" t="s">
        <v>77</v>
      </c>
      <c r="B314" s="203"/>
      <c r="C314" s="3" t="s">
        <v>578</v>
      </c>
      <c r="D314" s="23" t="s">
        <v>579</v>
      </c>
      <c r="E314" s="24"/>
      <c r="F314" s="66">
        <v>400</v>
      </c>
      <c r="G314" s="66"/>
      <c r="H314" s="66">
        <v>400</v>
      </c>
    </row>
    <row r="315" spans="1:8" ht="25.5" hidden="1" x14ac:dyDescent="0.2">
      <c r="A315" s="203" t="s">
        <v>78</v>
      </c>
      <c r="B315" s="203"/>
      <c r="C315" s="25" t="s">
        <v>580</v>
      </c>
      <c r="D315" s="23" t="s">
        <v>579</v>
      </c>
      <c r="E315" s="26"/>
      <c r="F315" s="66"/>
      <c r="G315" s="66"/>
      <c r="H315" s="66"/>
    </row>
    <row r="316" spans="1:8" hidden="1" x14ac:dyDescent="0.2">
      <c r="A316" s="203" t="s">
        <v>79</v>
      </c>
      <c r="B316" s="203"/>
      <c r="C316" s="3" t="s">
        <v>581</v>
      </c>
      <c r="D316" s="23" t="s">
        <v>582</v>
      </c>
      <c r="E316" s="24"/>
      <c r="F316" s="66"/>
      <c r="G316" s="66"/>
      <c r="H316" s="66"/>
    </row>
    <row r="317" spans="1:8" hidden="1" x14ac:dyDescent="0.2">
      <c r="A317" s="203" t="s">
        <v>80</v>
      </c>
      <c r="B317" s="203"/>
      <c r="C317" s="28" t="s">
        <v>583</v>
      </c>
      <c r="D317" s="23" t="s">
        <v>584</v>
      </c>
      <c r="E317" s="29"/>
      <c r="F317" s="68"/>
      <c r="G317" s="68"/>
      <c r="H317" s="68"/>
    </row>
    <row r="318" spans="1:8" hidden="1" x14ac:dyDescent="0.2">
      <c r="A318" s="203" t="s">
        <v>81</v>
      </c>
      <c r="B318" s="203"/>
      <c r="C318" s="25" t="s">
        <v>355</v>
      </c>
      <c r="D318" s="23" t="s">
        <v>584</v>
      </c>
      <c r="E318" s="26"/>
      <c r="F318" s="66"/>
      <c r="G318" s="66"/>
      <c r="H318" s="66"/>
    </row>
    <row r="319" spans="1:8" hidden="1" x14ac:dyDescent="0.2">
      <c r="A319" s="203" t="s">
        <v>82</v>
      </c>
      <c r="B319" s="203"/>
      <c r="C319" s="3" t="s">
        <v>585</v>
      </c>
      <c r="D319" s="23" t="s">
        <v>586</v>
      </c>
      <c r="E319" s="24"/>
      <c r="F319" s="66"/>
      <c r="G319" s="66"/>
      <c r="H319" s="66"/>
    </row>
    <row r="320" spans="1:8" hidden="1" x14ac:dyDescent="0.2">
      <c r="A320" s="203" t="s">
        <v>85</v>
      </c>
      <c r="B320" s="203"/>
      <c r="C320" s="3" t="s">
        <v>587</v>
      </c>
      <c r="D320" s="23" t="s">
        <v>588</v>
      </c>
      <c r="E320" s="24"/>
      <c r="F320" s="66"/>
      <c r="G320" s="66"/>
      <c r="H320" s="66"/>
    </row>
    <row r="321" spans="1:8" hidden="1" x14ac:dyDescent="0.2">
      <c r="A321" s="203" t="s">
        <v>88</v>
      </c>
      <c r="B321" s="203"/>
      <c r="C321" s="25" t="s">
        <v>589</v>
      </c>
      <c r="D321" s="23" t="s">
        <v>588</v>
      </c>
      <c r="E321" s="26"/>
      <c r="F321" s="66"/>
      <c r="G321" s="66"/>
      <c r="H321" s="66"/>
    </row>
    <row r="322" spans="1:8" x14ac:dyDescent="0.2">
      <c r="A322" s="206" t="s">
        <v>91</v>
      </c>
      <c r="B322" s="206"/>
      <c r="C322" s="4" t="s">
        <v>590</v>
      </c>
      <c r="D322" s="20" t="s">
        <v>591</v>
      </c>
      <c r="E322" s="27"/>
      <c r="F322" s="67">
        <f>SUM(F312:F320)</f>
        <v>400</v>
      </c>
      <c r="G322" s="67">
        <f>SUM(G312:G320)</f>
        <v>0</v>
      </c>
      <c r="H322" s="67">
        <f>SUM(H312:H320)</f>
        <v>400</v>
      </c>
    </row>
    <row r="323" spans="1:8" x14ac:dyDescent="0.2">
      <c r="A323" s="203" t="s">
        <v>94</v>
      </c>
      <c r="B323" s="203"/>
      <c r="C323" s="3" t="s">
        <v>592</v>
      </c>
      <c r="D323" s="23" t="s">
        <v>593</v>
      </c>
      <c r="E323" s="24"/>
      <c r="F323" s="66"/>
      <c r="G323" s="66"/>
      <c r="H323" s="66"/>
    </row>
    <row r="324" spans="1:8" x14ac:dyDescent="0.2">
      <c r="A324" s="203" t="s">
        <v>95</v>
      </c>
      <c r="B324" s="203"/>
      <c r="C324" s="3" t="s">
        <v>594</v>
      </c>
      <c r="D324" s="23" t="s">
        <v>595</v>
      </c>
      <c r="E324" s="24"/>
      <c r="F324" s="66"/>
      <c r="G324" s="66"/>
      <c r="H324" s="66"/>
    </row>
    <row r="325" spans="1:8" x14ac:dyDescent="0.2">
      <c r="A325" s="206" t="s">
        <v>96</v>
      </c>
      <c r="B325" s="206"/>
      <c r="C325" s="4" t="s">
        <v>596</v>
      </c>
      <c r="D325" s="20" t="s">
        <v>597</v>
      </c>
      <c r="E325" s="27"/>
      <c r="F325" s="67">
        <f>SUM(F323:F324)</f>
        <v>0</v>
      </c>
      <c r="G325" s="67">
        <f>SUM(G323:G324)</f>
        <v>0</v>
      </c>
      <c r="H325" s="67">
        <f>SUM(H323:H324)</f>
        <v>0</v>
      </c>
    </row>
    <row r="326" spans="1:8" x14ac:dyDescent="0.2">
      <c r="A326" s="203" t="s">
        <v>97</v>
      </c>
      <c r="B326" s="203"/>
      <c r="C326" s="3" t="s">
        <v>598</v>
      </c>
      <c r="D326" s="23" t="s">
        <v>599</v>
      </c>
      <c r="E326" s="24"/>
      <c r="F326" s="66">
        <v>108</v>
      </c>
      <c r="G326" s="66"/>
      <c r="H326" s="66">
        <v>108</v>
      </c>
    </row>
    <row r="327" spans="1:8" hidden="1" x14ac:dyDescent="0.2">
      <c r="A327" s="203" t="s">
        <v>98</v>
      </c>
      <c r="B327" s="203"/>
      <c r="C327" s="3" t="s">
        <v>600</v>
      </c>
      <c r="D327" s="23" t="s">
        <v>601</v>
      </c>
      <c r="E327" s="24"/>
      <c r="F327" s="66"/>
      <c r="G327" s="66"/>
      <c r="H327" s="66"/>
    </row>
    <row r="328" spans="1:8" hidden="1" x14ac:dyDescent="0.2">
      <c r="A328" s="203" t="s">
        <v>99</v>
      </c>
      <c r="B328" s="203"/>
      <c r="C328" s="3" t="s">
        <v>602</v>
      </c>
      <c r="D328" s="23" t="s">
        <v>603</v>
      </c>
      <c r="E328" s="24"/>
      <c r="F328" s="66"/>
      <c r="G328" s="66"/>
      <c r="H328" s="66"/>
    </row>
    <row r="329" spans="1:8" hidden="1" x14ac:dyDescent="0.2">
      <c r="A329" s="203" t="s">
        <v>100</v>
      </c>
      <c r="B329" s="203"/>
      <c r="C329" s="25" t="s">
        <v>355</v>
      </c>
      <c r="D329" s="23" t="s">
        <v>603</v>
      </c>
      <c r="E329" s="26"/>
      <c r="F329" s="66"/>
      <c r="G329" s="66"/>
      <c r="H329" s="66"/>
    </row>
    <row r="330" spans="1:8" hidden="1" x14ac:dyDescent="0.2">
      <c r="A330" s="203" t="s">
        <v>101</v>
      </c>
      <c r="B330" s="203"/>
      <c r="C330" s="25" t="s">
        <v>604</v>
      </c>
      <c r="D330" s="23" t="s">
        <v>603</v>
      </c>
      <c r="E330" s="26"/>
      <c r="F330" s="66"/>
      <c r="G330" s="66"/>
      <c r="H330" s="66"/>
    </row>
    <row r="331" spans="1:8" hidden="1" x14ac:dyDescent="0.2">
      <c r="A331" s="203" t="s">
        <v>102</v>
      </c>
      <c r="B331" s="203"/>
      <c r="C331" s="3" t="s">
        <v>605</v>
      </c>
      <c r="D331" s="23" t="s">
        <v>606</v>
      </c>
      <c r="E331" s="24"/>
      <c r="F331" s="66"/>
      <c r="G331" s="66"/>
      <c r="H331" s="66"/>
    </row>
    <row r="332" spans="1:8" hidden="1" x14ac:dyDescent="0.2">
      <c r="A332" s="203" t="s">
        <v>103</v>
      </c>
      <c r="B332" s="203"/>
      <c r="C332" s="25" t="s">
        <v>607</v>
      </c>
      <c r="D332" s="23" t="s">
        <v>606</v>
      </c>
      <c r="E332" s="26"/>
      <c r="F332" s="66"/>
      <c r="G332" s="66"/>
      <c r="H332" s="66"/>
    </row>
    <row r="333" spans="1:8" ht="25.5" hidden="1" x14ac:dyDescent="0.2">
      <c r="A333" s="203" t="s">
        <v>104</v>
      </c>
      <c r="B333" s="203"/>
      <c r="C333" s="25" t="s">
        <v>608</v>
      </c>
      <c r="D333" s="23" t="s">
        <v>606</v>
      </c>
      <c r="E333" s="26"/>
      <c r="F333" s="66"/>
      <c r="G333" s="66"/>
      <c r="H333" s="66"/>
    </row>
    <row r="334" spans="1:8" hidden="1" x14ac:dyDescent="0.2">
      <c r="A334" s="203" t="s">
        <v>107</v>
      </c>
      <c r="B334" s="203"/>
      <c r="C334" s="25" t="s">
        <v>609</v>
      </c>
      <c r="D334" s="23" t="s">
        <v>606</v>
      </c>
      <c r="E334" s="26"/>
      <c r="F334" s="66"/>
      <c r="G334" s="66"/>
      <c r="H334" s="66"/>
    </row>
    <row r="335" spans="1:8" hidden="1" x14ac:dyDescent="0.2">
      <c r="A335" s="203" t="s">
        <v>108</v>
      </c>
      <c r="B335" s="203"/>
      <c r="C335" s="3" t="s">
        <v>610</v>
      </c>
      <c r="D335" s="23" t="s">
        <v>611</v>
      </c>
      <c r="E335" s="24"/>
      <c r="F335" s="66"/>
      <c r="G335" s="66"/>
      <c r="H335" s="66"/>
    </row>
    <row r="336" spans="1:8" ht="25.5" x14ac:dyDescent="0.2">
      <c r="A336" s="206" t="s">
        <v>109</v>
      </c>
      <c r="B336" s="206"/>
      <c r="C336" s="4" t="s">
        <v>612</v>
      </c>
      <c r="D336" s="20" t="s">
        <v>613</v>
      </c>
      <c r="E336" s="27"/>
      <c r="F336" s="67">
        <f>F326+F327+F328+F331+F335</f>
        <v>108</v>
      </c>
      <c r="G336" s="67">
        <f>G326+G327+G328+G331+G335</f>
        <v>0</v>
      </c>
      <c r="H336" s="67">
        <f>H326+H327+H328+H331+H335</f>
        <v>108</v>
      </c>
    </row>
    <row r="337" spans="1:8" x14ac:dyDescent="0.2">
      <c r="A337" s="206" t="s">
        <v>110</v>
      </c>
      <c r="B337" s="206"/>
      <c r="C337" s="4" t="s">
        <v>614</v>
      </c>
      <c r="D337" s="20" t="s">
        <v>615</v>
      </c>
      <c r="E337" s="27"/>
      <c r="F337" s="67">
        <f>F308+F311+F322+F325+F336</f>
        <v>508</v>
      </c>
      <c r="G337" s="67">
        <f>G308+G311+G322+G325+G336</f>
        <v>0</v>
      </c>
      <c r="H337" s="67">
        <f>H308+H311+H322+H325+H336</f>
        <v>508</v>
      </c>
    </row>
    <row r="338" spans="1:8" hidden="1" x14ac:dyDescent="0.2">
      <c r="A338" s="203" t="s">
        <v>111</v>
      </c>
      <c r="B338" s="203"/>
      <c r="C338" s="5" t="s">
        <v>616</v>
      </c>
      <c r="D338" s="23" t="s">
        <v>617</v>
      </c>
      <c r="E338" s="30"/>
      <c r="F338" s="69"/>
      <c r="G338" s="69"/>
      <c r="H338" s="69"/>
    </row>
    <row r="339" spans="1:8" hidden="1" x14ac:dyDescent="0.2">
      <c r="A339" s="207" t="s">
        <v>112</v>
      </c>
      <c r="B339" s="207"/>
      <c r="C339" s="5" t="s">
        <v>618</v>
      </c>
      <c r="D339" s="35" t="s">
        <v>619</v>
      </c>
      <c r="E339" s="30"/>
      <c r="F339" s="69">
        <f>SUM(F340:F355)</f>
        <v>0</v>
      </c>
      <c r="G339" s="69">
        <f>SUM(G340:G355)</f>
        <v>0</v>
      </c>
      <c r="H339" s="69">
        <f>SUM(H340:H355)</f>
        <v>0</v>
      </c>
    </row>
    <row r="340" spans="1:8" hidden="1" x14ac:dyDescent="0.2">
      <c r="A340" s="203" t="s">
        <v>113</v>
      </c>
      <c r="B340" s="203"/>
      <c r="C340" s="5" t="s">
        <v>620</v>
      </c>
      <c r="D340" s="23" t="s">
        <v>619</v>
      </c>
      <c r="E340" s="30"/>
      <c r="F340" s="69"/>
      <c r="G340" s="69"/>
      <c r="H340" s="69"/>
    </row>
    <row r="341" spans="1:8" hidden="1" x14ac:dyDescent="0.2">
      <c r="A341" s="203" t="s">
        <v>114</v>
      </c>
      <c r="B341" s="203"/>
      <c r="C341" s="5" t="s">
        <v>621</v>
      </c>
      <c r="D341" s="23" t="s">
        <v>619</v>
      </c>
      <c r="E341" s="30"/>
      <c r="F341" s="69"/>
      <c r="G341" s="69"/>
      <c r="H341" s="69"/>
    </row>
    <row r="342" spans="1:8" hidden="1" x14ac:dyDescent="0.2">
      <c r="A342" s="203" t="s">
        <v>115</v>
      </c>
      <c r="B342" s="203"/>
      <c r="C342" s="5" t="s">
        <v>622</v>
      </c>
      <c r="D342" s="23" t="s">
        <v>619</v>
      </c>
      <c r="E342" s="30"/>
      <c r="F342" s="69"/>
      <c r="G342" s="69"/>
      <c r="H342" s="69"/>
    </row>
    <row r="343" spans="1:8" hidden="1" x14ac:dyDescent="0.2">
      <c r="A343" s="203" t="s">
        <v>116</v>
      </c>
      <c r="B343" s="203"/>
      <c r="C343" s="5" t="s">
        <v>623</v>
      </c>
      <c r="D343" s="23" t="s">
        <v>619</v>
      </c>
      <c r="E343" s="30"/>
      <c r="F343" s="69"/>
      <c r="G343" s="69"/>
      <c r="H343" s="69"/>
    </row>
    <row r="344" spans="1:8" ht="25.5" hidden="1" x14ac:dyDescent="0.2">
      <c r="A344" s="203" t="s">
        <v>117</v>
      </c>
      <c r="B344" s="203"/>
      <c r="C344" s="5" t="s">
        <v>624</v>
      </c>
      <c r="D344" s="23" t="s">
        <v>619</v>
      </c>
      <c r="E344" s="30"/>
      <c r="F344" s="69"/>
      <c r="G344" s="69"/>
      <c r="H344" s="69"/>
    </row>
    <row r="345" spans="1:8" hidden="1" x14ac:dyDescent="0.2">
      <c r="A345" s="203" t="s">
        <v>120</v>
      </c>
      <c r="B345" s="203"/>
      <c r="C345" s="5" t="s">
        <v>625</v>
      </c>
      <c r="D345" s="23" t="s">
        <v>619</v>
      </c>
      <c r="E345" s="30"/>
      <c r="F345" s="69"/>
      <c r="G345" s="69"/>
      <c r="H345" s="69"/>
    </row>
    <row r="346" spans="1:8" hidden="1" x14ac:dyDescent="0.2">
      <c r="A346" s="203" t="s">
        <v>121</v>
      </c>
      <c r="B346" s="203"/>
      <c r="C346" s="5" t="s">
        <v>626</v>
      </c>
      <c r="D346" s="23" t="s">
        <v>619</v>
      </c>
      <c r="E346" s="30"/>
      <c r="F346" s="69"/>
      <c r="G346" s="69"/>
      <c r="H346" s="69"/>
    </row>
    <row r="347" spans="1:8" ht="25.5" hidden="1" x14ac:dyDescent="0.2">
      <c r="A347" s="203" t="s">
        <v>122</v>
      </c>
      <c r="B347" s="203"/>
      <c r="C347" s="5" t="s">
        <v>627</v>
      </c>
      <c r="D347" s="23" t="s">
        <v>619</v>
      </c>
      <c r="E347" s="30"/>
      <c r="F347" s="69"/>
      <c r="G347" s="69"/>
      <c r="H347" s="69"/>
    </row>
    <row r="348" spans="1:8" hidden="1" x14ac:dyDescent="0.2">
      <c r="A348" s="203" t="s">
        <v>123</v>
      </c>
      <c r="B348" s="203"/>
      <c r="C348" s="5" t="s">
        <v>628</v>
      </c>
      <c r="D348" s="23" t="s">
        <v>619</v>
      </c>
      <c r="E348" s="30"/>
      <c r="F348" s="69"/>
      <c r="G348" s="69"/>
      <c r="H348" s="69"/>
    </row>
    <row r="349" spans="1:8" ht="25.5" hidden="1" x14ac:dyDescent="0.2">
      <c r="A349" s="203" t="s">
        <v>124</v>
      </c>
      <c r="B349" s="203"/>
      <c r="C349" s="5" t="s">
        <v>629</v>
      </c>
      <c r="D349" s="23" t="s">
        <v>619</v>
      </c>
      <c r="E349" s="30"/>
      <c r="F349" s="69"/>
      <c r="G349" s="69"/>
      <c r="H349" s="69"/>
    </row>
    <row r="350" spans="1:8" ht="25.5" hidden="1" x14ac:dyDescent="0.2">
      <c r="A350" s="203" t="s">
        <v>125</v>
      </c>
      <c r="B350" s="203"/>
      <c r="C350" s="5" t="s">
        <v>630</v>
      </c>
      <c r="D350" s="23" t="s">
        <v>619</v>
      </c>
      <c r="E350" s="30"/>
      <c r="F350" s="69"/>
      <c r="G350" s="69"/>
      <c r="H350" s="69"/>
    </row>
    <row r="351" spans="1:8" ht="25.5" hidden="1" x14ac:dyDescent="0.2">
      <c r="A351" s="203" t="s">
        <v>126</v>
      </c>
      <c r="B351" s="203"/>
      <c r="C351" s="5" t="s">
        <v>631</v>
      </c>
      <c r="D351" s="23" t="s">
        <v>619</v>
      </c>
      <c r="E351" s="30"/>
      <c r="F351" s="69"/>
      <c r="G351" s="69"/>
      <c r="H351" s="69"/>
    </row>
    <row r="352" spans="1:8" hidden="1" x14ac:dyDescent="0.2">
      <c r="A352" s="203" t="s">
        <v>127</v>
      </c>
      <c r="B352" s="203"/>
      <c r="C352" s="5" t="s">
        <v>632</v>
      </c>
      <c r="D352" s="23" t="s">
        <v>619</v>
      </c>
      <c r="E352" s="30"/>
      <c r="F352" s="69"/>
      <c r="G352" s="69"/>
      <c r="H352" s="69"/>
    </row>
    <row r="353" spans="1:8" ht="25.5" hidden="1" x14ac:dyDescent="0.2">
      <c r="A353" s="203" t="s">
        <v>128</v>
      </c>
      <c r="B353" s="203"/>
      <c r="C353" s="5" t="s">
        <v>633</v>
      </c>
      <c r="D353" s="23" t="s">
        <v>619</v>
      </c>
      <c r="E353" s="30"/>
      <c r="F353" s="69"/>
      <c r="G353" s="69"/>
      <c r="H353" s="69"/>
    </row>
    <row r="354" spans="1:8" ht="25.5" hidden="1" x14ac:dyDescent="0.2">
      <c r="A354" s="203" t="s">
        <v>129</v>
      </c>
      <c r="B354" s="203"/>
      <c r="C354" s="5" t="s">
        <v>634</v>
      </c>
      <c r="D354" s="23" t="s">
        <v>619</v>
      </c>
      <c r="E354" s="30"/>
      <c r="F354" s="69"/>
      <c r="G354" s="69"/>
      <c r="H354" s="69"/>
    </row>
    <row r="355" spans="1:8" ht="25.5" hidden="1" x14ac:dyDescent="0.2">
      <c r="A355" s="203" t="s">
        <v>130</v>
      </c>
      <c r="B355" s="203"/>
      <c r="C355" s="5" t="s">
        <v>635</v>
      </c>
      <c r="D355" s="23" t="s">
        <v>619</v>
      </c>
      <c r="E355" s="30"/>
      <c r="F355" s="69"/>
      <c r="G355" s="69"/>
      <c r="H355" s="69"/>
    </row>
    <row r="356" spans="1:8" hidden="1" x14ac:dyDescent="0.2">
      <c r="A356" s="206" t="s">
        <v>133</v>
      </c>
      <c r="B356" s="206"/>
      <c r="C356" s="31" t="s">
        <v>636</v>
      </c>
      <c r="D356" s="20" t="s">
        <v>637</v>
      </c>
      <c r="E356" s="32"/>
      <c r="F356" s="70"/>
      <c r="G356" s="70"/>
      <c r="H356" s="70"/>
    </row>
    <row r="357" spans="1:8" ht="25.5" hidden="1" x14ac:dyDescent="0.2">
      <c r="A357" s="203" t="s">
        <v>136</v>
      </c>
      <c r="B357" s="203"/>
      <c r="C357" s="5" t="s">
        <v>638</v>
      </c>
      <c r="D357" s="23" t="s">
        <v>637</v>
      </c>
      <c r="E357" s="30"/>
      <c r="F357" s="69"/>
      <c r="G357" s="69"/>
      <c r="H357" s="69"/>
    </row>
    <row r="358" spans="1:8" hidden="1" x14ac:dyDescent="0.2">
      <c r="A358" s="203" t="s">
        <v>138</v>
      </c>
      <c r="B358" s="203"/>
      <c r="C358" s="5" t="s">
        <v>639</v>
      </c>
      <c r="D358" s="23" t="s">
        <v>637</v>
      </c>
      <c r="E358" s="30"/>
      <c r="F358" s="69"/>
      <c r="G358" s="69"/>
      <c r="H358" s="69"/>
    </row>
    <row r="359" spans="1:8" hidden="1" x14ac:dyDescent="0.2">
      <c r="A359" s="203" t="s">
        <v>140</v>
      </c>
      <c r="B359" s="203"/>
      <c r="C359" s="5" t="s">
        <v>640</v>
      </c>
      <c r="D359" s="23" t="s">
        <v>637</v>
      </c>
      <c r="E359" s="30"/>
      <c r="F359" s="69"/>
      <c r="G359" s="69"/>
      <c r="H359" s="69"/>
    </row>
    <row r="360" spans="1:8" ht="25.5" hidden="1" x14ac:dyDescent="0.2">
      <c r="A360" s="207" t="s">
        <v>142</v>
      </c>
      <c r="B360" s="207"/>
      <c r="C360" s="5" t="s">
        <v>641</v>
      </c>
      <c r="D360" s="35" t="s">
        <v>642</v>
      </c>
      <c r="E360" s="30"/>
      <c r="F360" s="69">
        <f>SUM(F361:F369)</f>
        <v>0</v>
      </c>
      <c r="G360" s="69">
        <f>SUM(G361:G369)</f>
        <v>0</v>
      </c>
      <c r="H360" s="69">
        <f>SUM(H361:H369)</f>
        <v>0</v>
      </c>
    </row>
    <row r="361" spans="1:8" hidden="1" x14ac:dyDescent="0.2">
      <c r="A361" s="203" t="s">
        <v>145</v>
      </c>
      <c r="B361" s="203"/>
      <c r="C361" s="25" t="s">
        <v>643</v>
      </c>
      <c r="D361" s="23" t="s">
        <v>642</v>
      </c>
      <c r="E361" s="26"/>
      <c r="F361" s="66"/>
      <c r="G361" s="66"/>
      <c r="H361" s="66"/>
    </row>
    <row r="362" spans="1:8" hidden="1" x14ac:dyDescent="0.2">
      <c r="A362" s="203" t="s">
        <v>147</v>
      </c>
      <c r="B362" s="203"/>
      <c r="C362" s="5" t="s">
        <v>644</v>
      </c>
      <c r="D362" s="23" t="s">
        <v>642</v>
      </c>
      <c r="E362" s="30"/>
      <c r="F362" s="69"/>
      <c r="G362" s="69"/>
      <c r="H362" s="69"/>
    </row>
    <row r="363" spans="1:8" hidden="1" x14ac:dyDescent="0.2">
      <c r="A363" s="203" t="s">
        <v>149</v>
      </c>
      <c r="B363" s="203"/>
      <c r="C363" s="5" t="s">
        <v>645</v>
      </c>
      <c r="D363" s="23" t="s">
        <v>642</v>
      </c>
      <c r="E363" s="30"/>
      <c r="F363" s="69"/>
      <c r="G363" s="69"/>
      <c r="H363" s="69"/>
    </row>
    <row r="364" spans="1:8" ht="25.5" hidden="1" x14ac:dyDescent="0.2">
      <c r="A364" s="203" t="s">
        <v>151</v>
      </c>
      <c r="B364" s="203"/>
      <c r="C364" s="5" t="s">
        <v>646</v>
      </c>
      <c r="D364" s="23" t="s">
        <v>642</v>
      </c>
      <c r="E364" s="30"/>
      <c r="F364" s="69"/>
      <c r="G364" s="69"/>
      <c r="H364" s="69"/>
    </row>
    <row r="365" spans="1:8" ht="25.5" hidden="1" x14ac:dyDescent="0.2">
      <c r="A365" s="203" t="s">
        <v>153</v>
      </c>
      <c r="B365" s="203"/>
      <c r="C365" s="5" t="s">
        <v>647</v>
      </c>
      <c r="D365" s="23" t="s">
        <v>642</v>
      </c>
      <c r="E365" s="30"/>
      <c r="F365" s="69"/>
      <c r="G365" s="69"/>
      <c r="H365" s="69"/>
    </row>
    <row r="366" spans="1:8" ht="25.5" hidden="1" x14ac:dyDescent="0.2">
      <c r="A366" s="203" t="s">
        <v>155</v>
      </c>
      <c r="B366" s="203"/>
      <c r="C366" s="5" t="s">
        <v>648</v>
      </c>
      <c r="D366" s="23" t="s">
        <v>642</v>
      </c>
      <c r="E366" s="30"/>
      <c r="F366" s="69"/>
      <c r="G366" s="69"/>
      <c r="H366" s="69"/>
    </row>
    <row r="367" spans="1:8" hidden="1" x14ac:dyDescent="0.2">
      <c r="A367" s="203" t="s">
        <v>157</v>
      </c>
      <c r="B367" s="203"/>
      <c r="C367" s="5" t="s">
        <v>649</v>
      </c>
      <c r="D367" s="23" t="s">
        <v>642</v>
      </c>
      <c r="E367" s="30"/>
      <c r="F367" s="69"/>
      <c r="G367" s="69"/>
      <c r="H367" s="69"/>
    </row>
    <row r="368" spans="1:8" hidden="1" x14ac:dyDescent="0.2">
      <c r="A368" s="203" t="s">
        <v>159</v>
      </c>
      <c r="B368" s="203"/>
      <c r="C368" s="5" t="s">
        <v>650</v>
      </c>
      <c r="D368" s="23" t="s">
        <v>642</v>
      </c>
      <c r="E368" s="30"/>
      <c r="F368" s="69"/>
      <c r="G368" s="69"/>
      <c r="H368" s="69"/>
    </row>
    <row r="369" spans="1:8" ht="25.5" hidden="1" x14ac:dyDescent="0.2">
      <c r="A369" s="203" t="s">
        <v>161</v>
      </c>
      <c r="B369" s="203"/>
      <c r="C369" s="5" t="s">
        <v>651</v>
      </c>
      <c r="D369" s="23" t="s">
        <v>642</v>
      </c>
      <c r="E369" s="30"/>
      <c r="F369" s="69"/>
      <c r="G369" s="69"/>
      <c r="H369" s="69"/>
    </row>
    <row r="370" spans="1:8" ht="25.5" hidden="1" x14ac:dyDescent="0.2">
      <c r="A370" s="207" t="s">
        <v>164</v>
      </c>
      <c r="B370" s="207"/>
      <c r="C370" s="6" t="s">
        <v>652</v>
      </c>
      <c r="D370" s="35" t="s">
        <v>653</v>
      </c>
      <c r="E370" s="33"/>
      <c r="F370" s="71">
        <f>SUM(F371:F379)</f>
        <v>0</v>
      </c>
      <c r="G370" s="71">
        <f>SUM(G371:G379)</f>
        <v>0</v>
      </c>
      <c r="H370" s="71">
        <f>SUM(H371:H379)</f>
        <v>0</v>
      </c>
    </row>
    <row r="371" spans="1:8" ht="51" hidden="1" x14ac:dyDescent="0.2">
      <c r="A371" s="203" t="s">
        <v>167</v>
      </c>
      <c r="B371" s="203"/>
      <c r="C371" s="5" t="s">
        <v>654</v>
      </c>
      <c r="D371" s="23" t="s">
        <v>653</v>
      </c>
      <c r="E371" s="30"/>
      <c r="F371" s="69"/>
      <c r="G371" s="69"/>
      <c r="H371" s="69"/>
    </row>
    <row r="372" spans="1:8" ht="25.5" hidden="1" x14ac:dyDescent="0.2">
      <c r="A372" s="203" t="s">
        <v>169</v>
      </c>
      <c r="B372" s="203"/>
      <c r="C372" s="5" t="s">
        <v>655</v>
      </c>
      <c r="D372" s="23" t="s">
        <v>653</v>
      </c>
      <c r="E372" s="30"/>
      <c r="F372" s="69"/>
      <c r="G372" s="69"/>
      <c r="H372" s="69"/>
    </row>
    <row r="373" spans="1:8" ht="25.5" hidden="1" x14ac:dyDescent="0.2">
      <c r="A373" s="203" t="s">
        <v>171</v>
      </c>
      <c r="B373" s="203"/>
      <c r="C373" s="5" t="s">
        <v>656</v>
      </c>
      <c r="D373" s="23" t="s">
        <v>653</v>
      </c>
      <c r="E373" s="30"/>
      <c r="F373" s="69"/>
      <c r="G373" s="69"/>
      <c r="H373" s="69"/>
    </row>
    <row r="374" spans="1:8" hidden="1" x14ac:dyDescent="0.2">
      <c r="A374" s="203" t="s">
        <v>173</v>
      </c>
      <c r="B374" s="203"/>
      <c r="C374" s="5" t="s">
        <v>657</v>
      </c>
      <c r="D374" s="23" t="s">
        <v>653</v>
      </c>
      <c r="E374" s="30"/>
      <c r="F374" s="69"/>
      <c r="G374" s="69"/>
      <c r="H374" s="69"/>
    </row>
    <row r="375" spans="1:8" hidden="1" x14ac:dyDescent="0.2">
      <c r="A375" s="203" t="s">
        <v>175</v>
      </c>
      <c r="B375" s="203"/>
      <c r="C375" s="5" t="s">
        <v>658</v>
      </c>
      <c r="D375" s="23" t="s">
        <v>653</v>
      </c>
      <c r="E375" s="30"/>
      <c r="F375" s="69"/>
      <c r="G375" s="69"/>
      <c r="H375" s="69"/>
    </row>
    <row r="376" spans="1:8" ht="25.5" hidden="1" x14ac:dyDescent="0.2">
      <c r="A376" s="203" t="s">
        <v>177</v>
      </c>
      <c r="B376" s="203"/>
      <c r="C376" s="5" t="s">
        <v>659</v>
      </c>
      <c r="D376" s="23" t="s">
        <v>653</v>
      </c>
      <c r="E376" s="30"/>
      <c r="F376" s="69"/>
      <c r="G376" s="69"/>
      <c r="H376" s="69"/>
    </row>
    <row r="377" spans="1:8" hidden="1" x14ac:dyDescent="0.2">
      <c r="A377" s="203" t="s">
        <v>179</v>
      </c>
      <c r="B377" s="203"/>
      <c r="C377" s="5" t="s">
        <v>660</v>
      </c>
      <c r="D377" s="23" t="s">
        <v>653</v>
      </c>
      <c r="E377" s="30"/>
      <c r="F377" s="69"/>
      <c r="G377" s="69"/>
      <c r="H377" s="69"/>
    </row>
    <row r="378" spans="1:8" ht="25.5" hidden="1" x14ac:dyDescent="0.2">
      <c r="A378" s="203" t="s">
        <v>182</v>
      </c>
      <c r="B378" s="203"/>
      <c r="C378" s="5" t="s">
        <v>661</v>
      </c>
      <c r="D378" s="23" t="s">
        <v>653</v>
      </c>
      <c r="E378" s="30"/>
      <c r="F378" s="69"/>
      <c r="G378" s="69"/>
      <c r="H378" s="69"/>
    </row>
    <row r="379" spans="1:8" hidden="1" x14ac:dyDescent="0.2">
      <c r="A379" s="203" t="s">
        <v>184</v>
      </c>
      <c r="B379" s="203"/>
      <c r="C379" s="5" t="s">
        <v>662</v>
      </c>
      <c r="D379" s="23" t="s">
        <v>653</v>
      </c>
      <c r="E379" s="30"/>
      <c r="F379" s="69"/>
      <c r="G379" s="69"/>
      <c r="H379" s="69"/>
    </row>
    <row r="380" spans="1:8" hidden="1" x14ac:dyDescent="0.2">
      <c r="A380" s="207" t="s">
        <v>186</v>
      </c>
      <c r="B380" s="207"/>
      <c r="C380" s="5" t="s">
        <v>663</v>
      </c>
      <c r="D380" s="35" t="s">
        <v>664</v>
      </c>
      <c r="E380" s="30"/>
      <c r="F380" s="69">
        <f>SUM(F381:F386)</f>
        <v>0</v>
      </c>
      <c r="G380" s="69">
        <f>SUM(G381:G386)</f>
        <v>0</v>
      </c>
      <c r="H380" s="69">
        <f>SUM(H381:H386)</f>
        <v>0</v>
      </c>
    </row>
    <row r="381" spans="1:8" hidden="1" x14ac:dyDescent="0.2">
      <c r="A381" s="203" t="s">
        <v>188</v>
      </c>
      <c r="B381" s="203"/>
      <c r="C381" s="5" t="s">
        <v>665</v>
      </c>
      <c r="D381" s="23" t="s">
        <v>664</v>
      </c>
      <c r="E381" s="30"/>
      <c r="F381" s="69"/>
      <c r="G381" s="69"/>
      <c r="H381" s="69"/>
    </row>
    <row r="382" spans="1:8" hidden="1" x14ac:dyDescent="0.2">
      <c r="A382" s="203" t="s">
        <v>190</v>
      </c>
      <c r="B382" s="203"/>
      <c r="C382" s="5" t="s">
        <v>666</v>
      </c>
      <c r="D382" s="23" t="s">
        <v>664</v>
      </c>
      <c r="E382" s="30"/>
      <c r="F382" s="69"/>
      <c r="G382" s="69"/>
      <c r="H382" s="69"/>
    </row>
    <row r="383" spans="1:8" ht="25.5" hidden="1" x14ac:dyDescent="0.2">
      <c r="A383" s="203" t="s">
        <v>192</v>
      </c>
      <c r="B383" s="203"/>
      <c r="C383" s="5" t="s">
        <v>667</v>
      </c>
      <c r="D383" s="23" t="s">
        <v>664</v>
      </c>
      <c r="E383" s="30"/>
      <c r="F383" s="69"/>
      <c r="G383" s="69"/>
      <c r="H383" s="69"/>
    </row>
    <row r="384" spans="1:8" ht="25.5" hidden="1" x14ac:dyDescent="0.2">
      <c r="A384" s="203" t="s">
        <v>194</v>
      </c>
      <c r="B384" s="203"/>
      <c r="C384" s="5" t="s">
        <v>668</v>
      </c>
      <c r="D384" s="23" t="s">
        <v>664</v>
      </c>
      <c r="E384" s="30"/>
      <c r="F384" s="69"/>
      <c r="G384" s="69"/>
      <c r="H384" s="69"/>
    </row>
    <row r="385" spans="1:8" ht="25.5" hidden="1" x14ac:dyDescent="0.2">
      <c r="A385" s="203" t="s">
        <v>197</v>
      </c>
      <c r="B385" s="203"/>
      <c r="C385" s="5" t="s">
        <v>669</v>
      </c>
      <c r="D385" s="23" t="s">
        <v>664</v>
      </c>
      <c r="E385" s="30"/>
      <c r="F385" s="69"/>
      <c r="G385" s="69"/>
      <c r="H385" s="69"/>
    </row>
    <row r="386" spans="1:8" ht="38.25" hidden="1" x14ac:dyDescent="0.2">
      <c r="A386" s="203" t="s">
        <v>199</v>
      </c>
      <c r="B386" s="203"/>
      <c r="C386" s="6" t="s">
        <v>670</v>
      </c>
      <c r="D386" s="23" t="s">
        <v>664</v>
      </c>
      <c r="E386" s="33"/>
      <c r="F386" s="71"/>
      <c r="G386" s="71"/>
      <c r="H386" s="71"/>
    </row>
    <row r="387" spans="1:8" hidden="1" x14ac:dyDescent="0.2">
      <c r="A387" s="203" t="s">
        <v>201</v>
      </c>
      <c r="B387" s="203"/>
      <c r="C387" s="5" t="s">
        <v>671</v>
      </c>
      <c r="D387" s="23" t="s">
        <v>672</v>
      </c>
      <c r="E387" s="30"/>
      <c r="F387" s="69"/>
      <c r="G387" s="69"/>
      <c r="H387" s="69"/>
    </row>
    <row r="388" spans="1:8" hidden="1" x14ac:dyDescent="0.2">
      <c r="A388" s="203" t="s">
        <v>203</v>
      </c>
      <c r="B388" s="203"/>
      <c r="C388" s="5" t="s">
        <v>673</v>
      </c>
      <c r="D388" s="23" t="s">
        <v>672</v>
      </c>
      <c r="E388" s="30"/>
      <c r="F388" s="69"/>
      <c r="G388" s="69"/>
      <c r="H388" s="69"/>
    </row>
    <row r="389" spans="1:8" hidden="1" x14ac:dyDescent="0.2">
      <c r="A389" s="203" t="s">
        <v>205</v>
      </c>
      <c r="B389" s="203"/>
      <c r="C389" s="5" t="s">
        <v>674</v>
      </c>
      <c r="D389" s="23" t="s">
        <v>672</v>
      </c>
      <c r="E389" s="30"/>
      <c r="F389" s="69"/>
      <c r="G389" s="69"/>
      <c r="H389" s="69"/>
    </row>
    <row r="390" spans="1:8" hidden="1" x14ac:dyDescent="0.2">
      <c r="A390" s="207" t="s">
        <v>207</v>
      </c>
      <c r="B390" s="207"/>
      <c r="C390" s="5" t="s">
        <v>675</v>
      </c>
      <c r="D390" s="35" t="s">
        <v>676</v>
      </c>
      <c r="E390" s="30"/>
      <c r="F390" s="69"/>
      <c r="G390" s="69"/>
      <c r="H390" s="69"/>
    </row>
    <row r="391" spans="1:8" hidden="1" x14ac:dyDescent="0.2">
      <c r="A391" s="203" t="s">
        <v>209</v>
      </c>
      <c r="B391" s="203"/>
      <c r="C391" s="5" t="s">
        <v>677</v>
      </c>
      <c r="D391" s="23" t="s">
        <v>676</v>
      </c>
      <c r="E391" s="30"/>
      <c r="F391" s="69"/>
      <c r="G391" s="69"/>
      <c r="H391" s="69"/>
    </row>
    <row r="392" spans="1:8" ht="25.5" hidden="1" x14ac:dyDescent="0.2">
      <c r="A392" s="203" t="s">
        <v>211</v>
      </c>
      <c r="B392" s="203"/>
      <c r="C392" s="5" t="s">
        <v>678</v>
      </c>
      <c r="D392" s="23" t="s">
        <v>676</v>
      </c>
      <c r="E392" s="30"/>
      <c r="F392" s="69"/>
      <c r="G392" s="69"/>
      <c r="H392" s="69"/>
    </row>
    <row r="393" spans="1:8" hidden="1" x14ac:dyDescent="0.2">
      <c r="A393" s="203" t="s">
        <v>213</v>
      </c>
      <c r="B393" s="203"/>
      <c r="C393" s="5" t="s">
        <v>679</v>
      </c>
      <c r="D393" s="23" t="s">
        <v>676</v>
      </c>
      <c r="E393" s="30"/>
      <c r="F393" s="69"/>
      <c r="G393" s="69"/>
      <c r="H393" s="69"/>
    </row>
    <row r="394" spans="1:8" hidden="1" x14ac:dyDescent="0.2">
      <c r="A394" s="203" t="s">
        <v>216</v>
      </c>
      <c r="B394" s="203"/>
      <c r="C394" s="5" t="s">
        <v>680</v>
      </c>
      <c r="D394" s="23" t="s">
        <v>676</v>
      </c>
      <c r="E394" s="30"/>
      <c r="F394" s="69"/>
      <c r="G394" s="69"/>
      <c r="H394" s="69"/>
    </row>
    <row r="395" spans="1:8" hidden="1" x14ac:dyDescent="0.2">
      <c r="A395" s="203" t="s">
        <v>218</v>
      </c>
      <c r="B395" s="203"/>
      <c r="C395" s="5" t="s">
        <v>681</v>
      </c>
      <c r="D395" s="23" t="s">
        <v>676</v>
      </c>
      <c r="E395" s="30"/>
      <c r="F395" s="69"/>
      <c r="G395" s="69"/>
      <c r="H395" s="69"/>
    </row>
    <row r="396" spans="1:8" ht="25.5" hidden="1" x14ac:dyDescent="0.2">
      <c r="A396" s="203" t="s">
        <v>220</v>
      </c>
      <c r="B396" s="203"/>
      <c r="C396" s="5" t="s">
        <v>682</v>
      </c>
      <c r="D396" s="23" t="s">
        <v>676</v>
      </c>
      <c r="E396" s="30"/>
      <c r="F396" s="69"/>
      <c r="G396" s="69"/>
      <c r="H396" s="69"/>
    </row>
    <row r="397" spans="1:8" ht="25.5" hidden="1" x14ac:dyDescent="0.2">
      <c r="A397" s="203" t="s">
        <v>222</v>
      </c>
      <c r="B397" s="203"/>
      <c r="C397" s="5" t="s">
        <v>683</v>
      </c>
      <c r="D397" s="23" t="s">
        <v>676</v>
      </c>
      <c r="E397" s="30"/>
      <c r="F397" s="69"/>
      <c r="G397" s="69"/>
      <c r="H397" s="69"/>
    </row>
    <row r="398" spans="1:8" ht="38.25" hidden="1" x14ac:dyDescent="0.2">
      <c r="A398" s="203" t="s">
        <v>224</v>
      </c>
      <c r="B398" s="203"/>
      <c r="C398" s="5" t="s">
        <v>684</v>
      </c>
      <c r="D398" s="23" t="s">
        <v>676</v>
      </c>
      <c r="E398" s="30"/>
      <c r="F398" s="69"/>
      <c r="G398" s="69"/>
      <c r="H398" s="69"/>
    </row>
    <row r="399" spans="1:8" ht="25.5" hidden="1" x14ac:dyDescent="0.2">
      <c r="A399" s="203" t="s">
        <v>226</v>
      </c>
      <c r="B399" s="203"/>
      <c r="C399" s="5" t="s">
        <v>685</v>
      </c>
      <c r="D399" s="23" t="s">
        <v>676</v>
      </c>
      <c r="E399" s="30"/>
      <c r="F399" s="69"/>
      <c r="G399" s="69"/>
      <c r="H399" s="69"/>
    </row>
    <row r="400" spans="1:8" ht="25.5" hidden="1" x14ac:dyDescent="0.2">
      <c r="A400" s="203" t="s">
        <v>228</v>
      </c>
      <c r="B400" s="203"/>
      <c r="C400" s="5" t="s">
        <v>686</v>
      </c>
      <c r="D400" s="23" t="s">
        <v>676</v>
      </c>
      <c r="E400" s="30"/>
      <c r="F400" s="69"/>
      <c r="G400" s="69"/>
      <c r="H400" s="69"/>
    </row>
    <row r="401" spans="1:8" hidden="1" x14ac:dyDescent="0.2">
      <c r="A401" s="203" t="s">
        <v>230</v>
      </c>
      <c r="B401" s="203"/>
      <c r="C401" s="5" t="s">
        <v>687</v>
      </c>
      <c r="D401" s="23" t="s">
        <v>676</v>
      </c>
      <c r="E401" s="30"/>
      <c r="F401" s="69"/>
      <c r="G401" s="69"/>
      <c r="H401" s="69"/>
    </row>
    <row r="402" spans="1:8" ht="25.5" hidden="1" x14ac:dyDescent="0.2">
      <c r="A402" s="203" t="s">
        <v>232</v>
      </c>
      <c r="B402" s="203"/>
      <c r="C402" s="5" t="s">
        <v>688</v>
      </c>
      <c r="D402" s="23" t="s">
        <v>676</v>
      </c>
      <c r="E402" s="30"/>
      <c r="F402" s="69"/>
      <c r="G402" s="69"/>
      <c r="H402" s="69"/>
    </row>
    <row r="403" spans="1:8" hidden="1" x14ac:dyDescent="0.2">
      <c r="A403" s="203" t="s">
        <v>234</v>
      </c>
      <c r="B403" s="203"/>
      <c r="C403" s="5" t="s">
        <v>689</v>
      </c>
      <c r="D403" s="23" t="s">
        <v>676</v>
      </c>
      <c r="E403" s="30"/>
      <c r="F403" s="69"/>
      <c r="G403" s="69"/>
      <c r="H403" s="69"/>
    </row>
    <row r="404" spans="1:8" hidden="1" x14ac:dyDescent="0.2">
      <c r="A404" s="203" t="s">
        <v>236</v>
      </c>
      <c r="B404" s="203"/>
      <c r="C404" s="5" t="s">
        <v>690</v>
      </c>
      <c r="D404" s="23" t="s">
        <v>676</v>
      </c>
      <c r="E404" s="30"/>
      <c r="F404" s="69"/>
      <c r="G404" s="69"/>
      <c r="H404" s="69"/>
    </row>
    <row r="405" spans="1:8" ht="25.5" hidden="1" x14ac:dyDescent="0.2">
      <c r="A405" s="203" t="s">
        <v>238</v>
      </c>
      <c r="B405" s="203"/>
      <c r="C405" s="5" t="s">
        <v>691</v>
      </c>
      <c r="D405" s="23" t="s">
        <v>676</v>
      </c>
      <c r="E405" s="30"/>
      <c r="F405" s="69"/>
      <c r="G405" s="69"/>
      <c r="H405" s="69"/>
    </row>
    <row r="406" spans="1:8" hidden="1" x14ac:dyDescent="0.2">
      <c r="A406" s="203" t="s">
        <v>240</v>
      </c>
      <c r="B406" s="203"/>
      <c r="C406" s="5" t="s">
        <v>692</v>
      </c>
      <c r="D406" s="23" t="s">
        <v>676</v>
      </c>
      <c r="E406" s="30"/>
      <c r="F406" s="69"/>
      <c r="G406" s="69"/>
      <c r="H406" s="69"/>
    </row>
    <row r="407" spans="1:8" hidden="1" x14ac:dyDescent="0.2">
      <c r="A407" s="203" t="s">
        <v>242</v>
      </c>
      <c r="B407" s="203"/>
      <c r="C407" s="5" t="s">
        <v>693</v>
      </c>
      <c r="D407" s="23" t="s">
        <v>676</v>
      </c>
      <c r="E407" s="30"/>
      <c r="F407" s="69"/>
      <c r="G407" s="69"/>
      <c r="H407" s="69"/>
    </row>
    <row r="408" spans="1:8" ht="25.5" hidden="1" x14ac:dyDescent="0.2">
      <c r="A408" s="203" t="s">
        <v>244</v>
      </c>
      <c r="B408" s="203"/>
      <c r="C408" s="5" t="s">
        <v>694</v>
      </c>
      <c r="D408" s="23" t="s">
        <v>676</v>
      </c>
      <c r="E408" s="30"/>
      <c r="F408" s="69"/>
      <c r="G408" s="69"/>
      <c r="H408" s="69"/>
    </row>
    <row r="409" spans="1:8" ht="25.5" hidden="1" x14ac:dyDescent="0.2">
      <c r="A409" s="203" t="s">
        <v>246</v>
      </c>
      <c r="B409" s="203"/>
      <c r="C409" s="5" t="s">
        <v>695</v>
      </c>
      <c r="D409" s="23" t="s">
        <v>676</v>
      </c>
      <c r="E409" s="30"/>
      <c r="F409" s="69"/>
      <c r="G409" s="69"/>
      <c r="H409" s="69"/>
    </row>
    <row r="410" spans="1:8" hidden="1" x14ac:dyDescent="0.2">
      <c r="A410" s="203" t="s">
        <v>248</v>
      </c>
      <c r="B410" s="203"/>
      <c r="C410" s="5" t="s">
        <v>696</v>
      </c>
      <c r="D410" s="23" t="s">
        <v>676</v>
      </c>
      <c r="E410" s="30"/>
      <c r="F410" s="69"/>
      <c r="G410" s="69"/>
      <c r="H410" s="69"/>
    </row>
    <row r="411" spans="1:8" hidden="1" x14ac:dyDescent="0.2">
      <c r="A411" s="203" t="s">
        <v>250</v>
      </c>
      <c r="B411" s="203"/>
      <c r="C411" s="5" t="s">
        <v>697</v>
      </c>
      <c r="D411" s="23" t="s">
        <v>676</v>
      </c>
      <c r="E411" s="30"/>
      <c r="F411" s="69"/>
      <c r="G411" s="69"/>
      <c r="H411" s="69"/>
    </row>
    <row r="412" spans="1:8" hidden="1" x14ac:dyDescent="0.2">
      <c r="A412" s="203" t="s">
        <v>252</v>
      </c>
      <c r="B412" s="203"/>
      <c r="C412" s="5" t="s">
        <v>698</v>
      </c>
      <c r="D412" s="23" t="s">
        <v>676</v>
      </c>
      <c r="E412" s="30"/>
      <c r="F412" s="69"/>
      <c r="G412" s="69"/>
      <c r="H412" s="69"/>
    </row>
    <row r="413" spans="1:8" ht="25.5" hidden="1" x14ac:dyDescent="0.2">
      <c r="A413" s="203" t="s">
        <v>254</v>
      </c>
      <c r="B413" s="203"/>
      <c r="C413" s="5" t="s">
        <v>699</v>
      </c>
      <c r="D413" s="23" t="s">
        <v>676</v>
      </c>
      <c r="E413" s="30"/>
      <c r="F413" s="69"/>
      <c r="G413" s="69"/>
      <c r="H413" s="69"/>
    </row>
    <row r="414" spans="1:8" ht="25.5" hidden="1" x14ac:dyDescent="0.2">
      <c r="A414" s="203" t="s">
        <v>257</v>
      </c>
      <c r="B414" s="203"/>
      <c r="C414" s="5" t="s">
        <v>700</v>
      </c>
      <c r="D414" s="23" t="s">
        <v>676</v>
      </c>
      <c r="E414" s="30"/>
      <c r="F414" s="69"/>
      <c r="G414" s="69"/>
      <c r="H414" s="69"/>
    </row>
    <row r="415" spans="1:8" ht="25.5" hidden="1" x14ac:dyDescent="0.2">
      <c r="A415" s="203" t="s">
        <v>259</v>
      </c>
      <c r="B415" s="203"/>
      <c r="C415" s="5" t="s">
        <v>701</v>
      </c>
      <c r="D415" s="23" t="s">
        <v>676</v>
      </c>
      <c r="E415" s="30"/>
      <c r="F415" s="69"/>
      <c r="G415" s="69"/>
      <c r="H415" s="69"/>
    </row>
    <row r="416" spans="1:8" ht="25.5" hidden="1" x14ac:dyDescent="0.2">
      <c r="A416" s="206" t="s">
        <v>261</v>
      </c>
      <c r="B416" s="206"/>
      <c r="C416" s="7" t="s">
        <v>702</v>
      </c>
      <c r="D416" s="20" t="s">
        <v>703</v>
      </c>
      <c r="E416" s="34"/>
      <c r="F416" s="72">
        <f>F338+F339+F356+F360+F370+F380+F387+F390</f>
        <v>0</v>
      </c>
      <c r="G416" s="72">
        <f>G338+G339+G356+G360+G370+G380+G387+G390</f>
        <v>0</v>
      </c>
      <c r="H416" s="72">
        <f>H338+H339+H356+H360+H370+H380+H387+H390</f>
        <v>0</v>
      </c>
    </row>
    <row r="417" spans="1:8" hidden="1" x14ac:dyDescent="0.2">
      <c r="A417" s="203" t="s">
        <v>263</v>
      </c>
      <c r="B417" s="203"/>
      <c r="C417" s="5" t="s">
        <v>704</v>
      </c>
      <c r="D417" s="23" t="s">
        <v>705</v>
      </c>
      <c r="E417" s="30"/>
      <c r="F417" s="69"/>
      <c r="G417" s="69"/>
      <c r="H417" s="69"/>
    </row>
    <row r="418" spans="1:8" hidden="1" x14ac:dyDescent="0.2">
      <c r="A418" s="203" t="s">
        <v>266</v>
      </c>
      <c r="B418" s="203"/>
      <c r="C418" s="5" t="s">
        <v>706</v>
      </c>
      <c r="D418" s="23" t="s">
        <v>705</v>
      </c>
      <c r="E418" s="30"/>
      <c r="F418" s="69"/>
      <c r="G418" s="69"/>
      <c r="H418" s="69"/>
    </row>
    <row r="419" spans="1:8" hidden="1" x14ac:dyDescent="0.2">
      <c r="A419" s="203" t="s">
        <v>269</v>
      </c>
      <c r="B419" s="203"/>
      <c r="C419" s="5" t="s">
        <v>707</v>
      </c>
      <c r="D419" s="23" t="s">
        <v>708</v>
      </c>
      <c r="E419" s="30"/>
      <c r="F419" s="69"/>
      <c r="G419" s="69"/>
      <c r="H419" s="69"/>
    </row>
    <row r="420" spans="1:8" ht="25.5" hidden="1" x14ac:dyDescent="0.2">
      <c r="A420" s="203" t="s">
        <v>271</v>
      </c>
      <c r="B420" s="203"/>
      <c r="C420" s="5" t="s">
        <v>709</v>
      </c>
      <c r="D420" s="23" t="s">
        <v>710</v>
      </c>
      <c r="E420" s="30"/>
      <c r="F420" s="69"/>
      <c r="G420" s="69"/>
      <c r="H420" s="69"/>
    </row>
    <row r="421" spans="1:8" ht="25.5" hidden="1" x14ac:dyDescent="0.2">
      <c r="A421" s="203" t="s">
        <v>273</v>
      </c>
      <c r="B421" s="203"/>
      <c r="C421" s="5" t="s">
        <v>711</v>
      </c>
      <c r="D421" s="23" t="s">
        <v>712</v>
      </c>
      <c r="E421" s="30"/>
      <c r="F421" s="69">
        <f>SUM(F422:F431)</f>
        <v>0</v>
      </c>
      <c r="G421" s="69">
        <f>SUM(G422:G431)</f>
        <v>0</v>
      </c>
      <c r="H421" s="69">
        <f>SUM(H422:H431)</f>
        <v>0</v>
      </c>
    </row>
    <row r="422" spans="1:8" hidden="1" x14ac:dyDescent="0.2">
      <c r="A422" s="203" t="s">
        <v>275</v>
      </c>
      <c r="B422" s="203"/>
      <c r="C422" s="5" t="s">
        <v>37</v>
      </c>
      <c r="D422" s="23" t="s">
        <v>712</v>
      </c>
      <c r="E422" s="30"/>
      <c r="F422" s="69"/>
      <c r="G422" s="69"/>
      <c r="H422" s="69"/>
    </row>
    <row r="423" spans="1:8" hidden="1" x14ac:dyDescent="0.2">
      <c r="A423" s="203" t="s">
        <v>277</v>
      </c>
      <c r="B423" s="203"/>
      <c r="C423" s="5" t="s">
        <v>39</v>
      </c>
      <c r="D423" s="23" t="s">
        <v>712</v>
      </c>
      <c r="E423" s="30"/>
      <c r="F423" s="69"/>
      <c r="G423" s="69"/>
      <c r="H423" s="69"/>
    </row>
    <row r="424" spans="1:8" ht="25.5" hidden="1" x14ac:dyDescent="0.2">
      <c r="A424" s="203" t="s">
        <v>280</v>
      </c>
      <c r="B424" s="203"/>
      <c r="C424" s="5" t="s">
        <v>41</v>
      </c>
      <c r="D424" s="23" t="s">
        <v>712</v>
      </c>
      <c r="E424" s="30"/>
      <c r="F424" s="69"/>
      <c r="G424" s="69"/>
      <c r="H424" s="69"/>
    </row>
    <row r="425" spans="1:8" hidden="1" x14ac:dyDescent="0.2">
      <c r="A425" s="203" t="s">
        <v>282</v>
      </c>
      <c r="B425" s="203"/>
      <c r="C425" s="5" t="s">
        <v>43</v>
      </c>
      <c r="D425" s="23" t="s">
        <v>712</v>
      </c>
      <c r="E425" s="30"/>
      <c r="F425" s="69"/>
      <c r="G425" s="69"/>
      <c r="H425" s="69"/>
    </row>
    <row r="426" spans="1:8" hidden="1" x14ac:dyDescent="0.2">
      <c r="A426" s="203" t="s">
        <v>284</v>
      </c>
      <c r="B426" s="203"/>
      <c r="C426" s="5" t="s">
        <v>45</v>
      </c>
      <c r="D426" s="23" t="s">
        <v>712</v>
      </c>
      <c r="E426" s="30"/>
      <c r="F426" s="69"/>
      <c r="G426" s="69"/>
      <c r="H426" s="69"/>
    </row>
    <row r="427" spans="1:8" hidden="1" x14ac:dyDescent="0.2">
      <c r="A427" s="203" t="s">
        <v>286</v>
      </c>
      <c r="B427" s="203"/>
      <c r="C427" s="5" t="s">
        <v>47</v>
      </c>
      <c r="D427" s="23" t="s">
        <v>712</v>
      </c>
      <c r="E427" s="30"/>
      <c r="F427" s="69"/>
      <c r="G427" s="69"/>
      <c r="H427" s="69"/>
    </row>
    <row r="428" spans="1:8" hidden="1" x14ac:dyDescent="0.2">
      <c r="A428" s="203" t="s">
        <v>288</v>
      </c>
      <c r="B428" s="203"/>
      <c r="C428" s="5" t="s">
        <v>49</v>
      </c>
      <c r="D428" s="23" t="s">
        <v>712</v>
      </c>
      <c r="E428" s="30"/>
      <c r="F428" s="69"/>
      <c r="G428" s="69"/>
      <c r="H428" s="69"/>
    </row>
    <row r="429" spans="1:8" hidden="1" x14ac:dyDescent="0.2">
      <c r="A429" s="203" t="s">
        <v>290</v>
      </c>
      <c r="B429" s="203"/>
      <c r="C429" s="5" t="s">
        <v>51</v>
      </c>
      <c r="D429" s="23" t="s">
        <v>712</v>
      </c>
      <c r="E429" s="30"/>
      <c r="F429" s="69"/>
      <c r="G429" s="69"/>
      <c r="H429" s="69"/>
    </row>
    <row r="430" spans="1:8" hidden="1" x14ac:dyDescent="0.2">
      <c r="A430" s="203" t="s">
        <v>292</v>
      </c>
      <c r="B430" s="203"/>
      <c r="C430" s="5" t="s">
        <v>53</v>
      </c>
      <c r="D430" s="23" t="s">
        <v>712</v>
      </c>
      <c r="E430" s="30"/>
      <c r="F430" s="69"/>
      <c r="G430" s="69"/>
      <c r="H430" s="69"/>
    </row>
    <row r="431" spans="1:8" hidden="1" x14ac:dyDescent="0.2">
      <c r="A431" s="203" t="s">
        <v>294</v>
      </c>
      <c r="B431" s="203"/>
      <c r="C431" s="5" t="s">
        <v>55</v>
      </c>
      <c r="D431" s="23" t="s">
        <v>712</v>
      </c>
      <c r="E431" s="30"/>
      <c r="F431" s="69"/>
      <c r="G431" s="69"/>
      <c r="H431" s="69"/>
    </row>
    <row r="432" spans="1:8" ht="25.5" hidden="1" x14ac:dyDescent="0.2">
      <c r="A432" s="203" t="s">
        <v>296</v>
      </c>
      <c r="B432" s="203"/>
      <c r="C432" s="5" t="s">
        <v>713</v>
      </c>
      <c r="D432" s="23" t="s">
        <v>714</v>
      </c>
      <c r="E432" s="30"/>
      <c r="F432" s="69">
        <f>SUM(F433:F442)</f>
        <v>0</v>
      </c>
      <c r="G432" s="69">
        <f>SUM(G433:G442)</f>
        <v>0</v>
      </c>
      <c r="H432" s="69">
        <f>SUM(H433:H442)</f>
        <v>0</v>
      </c>
    </row>
    <row r="433" spans="1:8" hidden="1" x14ac:dyDescent="0.2">
      <c r="A433" s="203" t="s">
        <v>298</v>
      </c>
      <c r="B433" s="203"/>
      <c r="C433" s="5" t="s">
        <v>37</v>
      </c>
      <c r="D433" s="23" t="s">
        <v>714</v>
      </c>
      <c r="E433" s="30"/>
      <c r="F433" s="69"/>
      <c r="G433" s="69"/>
      <c r="H433" s="69"/>
    </row>
    <row r="434" spans="1:8" hidden="1" x14ac:dyDescent="0.2">
      <c r="A434" s="203" t="s">
        <v>300</v>
      </c>
      <c r="B434" s="203"/>
      <c r="C434" s="5" t="s">
        <v>39</v>
      </c>
      <c r="D434" s="23" t="s">
        <v>714</v>
      </c>
      <c r="E434" s="30"/>
      <c r="F434" s="69"/>
      <c r="G434" s="69"/>
      <c r="H434" s="69"/>
    </row>
    <row r="435" spans="1:8" ht="25.5" hidden="1" x14ac:dyDescent="0.2">
      <c r="A435" s="203" t="s">
        <v>302</v>
      </c>
      <c r="B435" s="203"/>
      <c r="C435" s="5" t="s">
        <v>41</v>
      </c>
      <c r="D435" s="23" t="s">
        <v>714</v>
      </c>
      <c r="E435" s="30"/>
      <c r="F435" s="69"/>
      <c r="G435" s="69"/>
      <c r="H435" s="69"/>
    </row>
    <row r="436" spans="1:8" hidden="1" x14ac:dyDescent="0.2">
      <c r="A436" s="203" t="s">
        <v>304</v>
      </c>
      <c r="B436" s="203"/>
      <c r="C436" s="5" t="s">
        <v>43</v>
      </c>
      <c r="D436" s="23" t="s">
        <v>714</v>
      </c>
      <c r="E436" s="30"/>
      <c r="F436" s="69"/>
      <c r="G436" s="69"/>
      <c r="H436" s="69"/>
    </row>
    <row r="437" spans="1:8" hidden="1" x14ac:dyDescent="0.2">
      <c r="A437" s="203" t="s">
        <v>306</v>
      </c>
      <c r="B437" s="203"/>
      <c r="C437" s="5" t="s">
        <v>45</v>
      </c>
      <c r="D437" s="23" t="s">
        <v>714</v>
      </c>
      <c r="E437" s="30"/>
      <c r="F437" s="69"/>
      <c r="G437" s="69"/>
      <c r="H437" s="69"/>
    </row>
    <row r="438" spans="1:8" hidden="1" x14ac:dyDescent="0.2">
      <c r="A438" s="203" t="s">
        <v>308</v>
      </c>
      <c r="B438" s="203"/>
      <c r="C438" s="5" t="s">
        <v>47</v>
      </c>
      <c r="D438" s="23" t="s">
        <v>714</v>
      </c>
      <c r="E438" s="30"/>
      <c r="F438" s="69"/>
      <c r="G438" s="69"/>
      <c r="H438" s="69"/>
    </row>
    <row r="439" spans="1:8" hidden="1" x14ac:dyDescent="0.2">
      <c r="A439" s="203" t="s">
        <v>310</v>
      </c>
      <c r="B439" s="203"/>
      <c r="C439" s="5" t="s">
        <v>49</v>
      </c>
      <c r="D439" s="23" t="s">
        <v>714</v>
      </c>
      <c r="E439" s="30"/>
      <c r="F439" s="69"/>
      <c r="G439" s="69"/>
      <c r="H439" s="69"/>
    </row>
    <row r="440" spans="1:8" hidden="1" x14ac:dyDescent="0.2">
      <c r="A440" s="203" t="s">
        <v>313</v>
      </c>
      <c r="B440" s="203"/>
      <c r="C440" s="5" t="s">
        <v>51</v>
      </c>
      <c r="D440" s="23" t="s">
        <v>714</v>
      </c>
      <c r="E440" s="30"/>
      <c r="F440" s="69"/>
      <c r="G440" s="69"/>
      <c r="H440" s="69"/>
    </row>
    <row r="441" spans="1:8" hidden="1" x14ac:dyDescent="0.2">
      <c r="A441" s="203" t="s">
        <v>315</v>
      </c>
      <c r="B441" s="203"/>
      <c r="C441" s="5" t="s">
        <v>53</v>
      </c>
      <c r="D441" s="23" t="s">
        <v>714</v>
      </c>
      <c r="E441" s="30"/>
      <c r="F441" s="69"/>
      <c r="G441" s="69"/>
      <c r="H441" s="69"/>
    </row>
    <row r="442" spans="1:8" hidden="1" x14ac:dyDescent="0.2">
      <c r="A442" s="203" t="s">
        <v>317</v>
      </c>
      <c r="B442" s="203"/>
      <c r="C442" s="5" t="s">
        <v>55</v>
      </c>
      <c r="D442" s="23" t="s">
        <v>714</v>
      </c>
      <c r="E442" s="30"/>
      <c r="F442" s="69"/>
      <c r="G442" s="69"/>
      <c r="H442" s="69"/>
    </row>
    <row r="443" spans="1:8" ht="25.5" hidden="1" x14ac:dyDescent="0.2">
      <c r="A443" s="203" t="s">
        <v>319</v>
      </c>
      <c r="B443" s="203"/>
      <c r="C443" s="5" t="s">
        <v>715</v>
      </c>
      <c r="D443" s="23" t="s">
        <v>716</v>
      </c>
      <c r="E443" s="30"/>
      <c r="F443" s="69">
        <f>SUM(F444:F453)</f>
        <v>0</v>
      </c>
      <c r="G443" s="69">
        <f>SUM(G444:G453)</f>
        <v>0</v>
      </c>
      <c r="H443" s="69">
        <f>SUM(H444:H453)</f>
        <v>0</v>
      </c>
    </row>
    <row r="444" spans="1:8" hidden="1" x14ac:dyDescent="0.2">
      <c r="A444" s="203" t="s">
        <v>321</v>
      </c>
      <c r="B444" s="203"/>
      <c r="C444" s="5" t="s">
        <v>37</v>
      </c>
      <c r="D444" s="23" t="s">
        <v>716</v>
      </c>
      <c r="E444" s="30"/>
      <c r="F444" s="69"/>
      <c r="G444" s="69"/>
      <c r="H444" s="69"/>
    </row>
    <row r="445" spans="1:8" hidden="1" x14ac:dyDescent="0.2">
      <c r="A445" s="203" t="s">
        <v>323</v>
      </c>
      <c r="B445" s="203"/>
      <c r="C445" s="5" t="s">
        <v>39</v>
      </c>
      <c r="D445" s="23" t="s">
        <v>716</v>
      </c>
      <c r="E445" s="30"/>
      <c r="F445" s="69"/>
      <c r="G445" s="69"/>
      <c r="H445" s="69"/>
    </row>
    <row r="446" spans="1:8" ht="25.5" hidden="1" x14ac:dyDescent="0.2">
      <c r="A446" s="203" t="s">
        <v>325</v>
      </c>
      <c r="B446" s="203"/>
      <c r="C446" s="5" t="s">
        <v>41</v>
      </c>
      <c r="D446" s="23" t="s">
        <v>716</v>
      </c>
      <c r="E446" s="30"/>
      <c r="F446" s="69"/>
      <c r="G446" s="69"/>
      <c r="H446" s="69"/>
    </row>
    <row r="447" spans="1:8" hidden="1" x14ac:dyDescent="0.2">
      <c r="A447" s="203" t="s">
        <v>327</v>
      </c>
      <c r="B447" s="203"/>
      <c r="C447" s="5" t="s">
        <v>43</v>
      </c>
      <c r="D447" s="23" t="s">
        <v>716</v>
      </c>
      <c r="E447" s="30"/>
      <c r="F447" s="69"/>
      <c r="G447" s="69"/>
      <c r="H447" s="69"/>
    </row>
    <row r="448" spans="1:8" hidden="1" x14ac:dyDescent="0.2">
      <c r="A448" s="203" t="s">
        <v>329</v>
      </c>
      <c r="B448" s="203"/>
      <c r="C448" s="5" t="s">
        <v>45</v>
      </c>
      <c r="D448" s="23" t="s">
        <v>716</v>
      </c>
      <c r="E448" s="30"/>
      <c r="F448" s="69"/>
      <c r="G448" s="69"/>
      <c r="H448" s="69"/>
    </row>
    <row r="449" spans="1:8" hidden="1" x14ac:dyDescent="0.2">
      <c r="A449" s="203" t="s">
        <v>331</v>
      </c>
      <c r="B449" s="203"/>
      <c r="C449" s="5" t="s">
        <v>47</v>
      </c>
      <c r="D449" s="23" t="s">
        <v>716</v>
      </c>
      <c r="E449" s="30"/>
      <c r="F449" s="69"/>
      <c r="G449" s="69"/>
      <c r="H449" s="69"/>
    </row>
    <row r="450" spans="1:8" hidden="1" x14ac:dyDescent="0.2">
      <c r="A450" s="203" t="s">
        <v>333</v>
      </c>
      <c r="B450" s="203"/>
      <c r="C450" s="5" t="s">
        <v>49</v>
      </c>
      <c r="D450" s="23" t="s">
        <v>716</v>
      </c>
      <c r="E450" s="30"/>
      <c r="F450" s="69"/>
      <c r="G450" s="69"/>
      <c r="H450" s="69"/>
    </row>
    <row r="451" spans="1:8" hidden="1" x14ac:dyDescent="0.2">
      <c r="A451" s="203" t="s">
        <v>335</v>
      </c>
      <c r="B451" s="203"/>
      <c r="C451" s="5" t="s">
        <v>51</v>
      </c>
      <c r="D451" s="23" t="s">
        <v>716</v>
      </c>
      <c r="E451" s="30"/>
      <c r="F451" s="69"/>
      <c r="G451" s="69"/>
      <c r="H451" s="69"/>
    </row>
    <row r="452" spans="1:8" hidden="1" x14ac:dyDescent="0.2">
      <c r="A452" s="203" t="s">
        <v>337</v>
      </c>
      <c r="B452" s="203"/>
      <c r="C452" s="5" t="s">
        <v>53</v>
      </c>
      <c r="D452" s="23" t="s">
        <v>716</v>
      </c>
      <c r="E452" s="30"/>
      <c r="F452" s="69"/>
      <c r="G452" s="69"/>
      <c r="H452" s="69"/>
    </row>
    <row r="453" spans="1:8" hidden="1" x14ac:dyDescent="0.2">
      <c r="A453" s="203" t="s">
        <v>339</v>
      </c>
      <c r="B453" s="203"/>
      <c r="C453" s="5" t="s">
        <v>55</v>
      </c>
      <c r="D453" s="23" t="s">
        <v>716</v>
      </c>
      <c r="E453" s="30"/>
      <c r="F453" s="69"/>
      <c r="G453" s="69"/>
      <c r="H453" s="69"/>
    </row>
    <row r="454" spans="1:8" ht="25.5" hidden="1" x14ac:dyDescent="0.2">
      <c r="A454" s="203" t="s">
        <v>342</v>
      </c>
      <c r="B454" s="203"/>
      <c r="C454" s="5" t="s">
        <v>717</v>
      </c>
      <c r="D454" s="23" t="s">
        <v>718</v>
      </c>
      <c r="E454" s="30"/>
      <c r="F454" s="69"/>
      <c r="G454" s="69"/>
      <c r="H454" s="69"/>
    </row>
    <row r="455" spans="1:8" ht="25.5" hidden="1" x14ac:dyDescent="0.2">
      <c r="A455" s="203" t="s">
        <v>345</v>
      </c>
      <c r="B455" s="203"/>
      <c r="C455" s="5" t="s">
        <v>719</v>
      </c>
      <c r="D455" s="23" t="s">
        <v>718</v>
      </c>
      <c r="E455" s="30"/>
      <c r="F455" s="69"/>
      <c r="G455" s="69"/>
      <c r="H455" s="69"/>
    </row>
    <row r="456" spans="1:8" ht="25.5" hidden="1" x14ac:dyDescent="0.2">
      <c r="A456" s="203" t="s">
        <v>347</v>
      </c>
      <c r="B456" s="203"/>
      <c r="C456" s="5" t="s">
        <v>720</v>
      </c>
      <c r="D456" s="23" t="s">
        <v>721</v>
      </c>
      <c r="E456" s="30"/>
      <c r="F456" s="69">
        <f>SUM(F457:F466)</f>
        <v>0</v>
      </c>
      <c r="G456" s="69">
        <f>SUM(G457:G466)</f>
        <v>0</v>
      </c>
      <c r="H456" s="69">
        <f>SUM(H457:H466)</f>
        <v>0</v>
      </c>
    </row>
    <row r="457" spans="1:8" hidden="1" x14ac:dyDescent="0.2">
      <c r="A457" s="203" t="s">
        <v>349</v>
      </c>
      <c r="B457" s="203"/>
      <c r="C457" s="5" t="s">
        <v>442</v>
      </c>
      <c r="D457" s="3" t="s">
        <v>721</v>
      </c>
      <c r="E457" s="30"/>
      <c r="F457" s="69"/>
      <c r="G457" s="69"/>
      <c r="H457" s="69"/>
    </row>
    <row r="458" spans="1:8" hidden="1" x14ac:dyDescent="0.2">
      <c r="A458" s="203" t="s">
        <v>351</v>
      </c>
      <c r="B458" s="203"/>
      <c r="C458" s="5" t="s">
        <v>444</v>
      </c>
      <c r="D458" s="3" t="s">
        <v>721</v>
      </c>
      <c r="E458" s="30"/>
      <c r="F458" s="69"/>
      <c r="G458" s="69"/>
      <c r="H458" s="69"/>
    </row>
    <row r="459" spans="1:8" hidden="1" x14ac:dyDescent="0.2">
      <c r="A459" s="203" t="s">
        <v>354</v>
      </c>
      <c r="B459" s="203"/>
      <c r="C459" s="5" t="s">
        <v>446</v>
      </c>
      <c r="D459" s="3" t="s">
        <v>721</v>
      </c>
      <c r="E459" s="30"/>
      <c r="F459" s="69"/>
      <c r="G459" s="69"/>
      <c r="H459" s="69"/>
    </row>
    <row r="460" spans="1:8" hidden="1" x14ac:dyDescent="0.2">
      <c r="A460" s="203" t="s">
        <v>356</v>
      </c>
      <c r="B460" s="203"/>
      <c r="C460" s="3" t="s">
        <v>448</v>
      </c>
      <c r="D460" s="3" t="s">
        <v>721</v>
      </c>
      <c r="E460" s="24"/>
      <c r="F460" s="66"/>
      <c r="G460" s="66"/>
      <c r="H460" s="66"/>
    </row>
    <row r="461" spans="1:8" hidden="1" x14ac:dyDescent="0.2">
      <c r="A461" s="203" t="s">
        <v>359</v>
      </c>
      <c r="B461" s="203"/>
      <c r="C461" s="3" t="s">
        <v>450</v>
      </c>
      <c r="D461" s="3" t="s">
        <v>721</v>
      </c>
      <c r="E461" s="24"/>
      <c r="F461" s="66"/>
      <c r="G461" s="66"/>
      <c r="H461" s="66"/>
    </row>
    <row r="462" spans="1:8" ht="25.5" hidden="1" x14ac:dyDescent="0.2">
      <c r="A462" s="203" t="s">
        <v>361</v>
      </c>
      <c r="B462" s="203"/>
      <c r="C462" s="3" t="s">
        <v>452</v>
      </c>
      <c r="D462" s="3" t="s">
        <v>721</v>
      </c>
      <c r="E462" s="24"/>
      <c r="F462" s="66"/>
      <c r="G462" s="66"/>
      <c r="H462" s="66"/>
    </row>
    <row r="463" spans="1:8" hidden="1" x14ac:dyDescent="0.2">
      <c r="A463" s="203" t="s">
        <v>363</v>
      </c>
      <c r="B463" s="203"/>
      <c r="C463" s="5" t="s">
        <v>454</v>
      </c>
      <c r="D463" s="3" t="s">
        <v>721</v>
      </c>
      <c r="E463" s="30"/>
      <c r="F463" s="69"/>
      <c r="G463" s="69"/>
      <c r="H463" s="69"/>
    </row>
    <row r="464" spans="1:8" hidden="1" x14ac:dyDescent="0.2">
      <c r="A464" s="203" t="s">
        <v>365</v>
      </c>
      <c r="B464" s="203"/>
      <c r="C464" s="5" t="s">
        <v>456</v>
      </c>
      <c r="D464" s="3" t="s">
        <v>721</v>
      </c>
      <c r="E464" s="30"/>
      <c r="F464" s="69"/>
      <c r="G464" s="69"/>
      <c r="H464" s="69"/>
    </row>
    <row r="465" spans="1:8" hidden="1" x14ac:dyDescent="0.2">
      <c r="A465" s="203" t="s">
        <v>367</v>
      </c>
      <c r="B465" s="203"/>
      <c r="C465" s="5" t="s">
        <v>458</v>
      </c>
      <c r="D465" s="3" t="s">
        <v>721</v>
      </c>
      <c r="E465" s="30"/>
      <c r="F465" s="69"/>
      <c r="G465" s="69"/>
      <c r="H465" s="69"/>
    </row>
    <row r="466" spans="1:8" hidden="1" x14ac:dyDescent="0.2">
      <c r="A466" s="203" t="s">
        <v>369</v>
      </c>
      <c r="B466" s="203"/>
      <c r="C466" s="5" t="s">
        <v>460</v>
      </c>
      <c r="D466" s="3" t="s">
        <v>721</v>
      </c>
      <c r="E466" s="30"/>
      <c r="F466" s="69"/>
      <c r="G466" s="69"/>
      <c r="H466" s="69"/>
    </row>
    <row r="467" spans="1:8" hidden="1" x14ac:dyDescent="0.2">
      <c r="A467" s="203" t="s">
        <v>371</v>
      </c>
      <c r="B467" s="203"/>
      <c r="C467" s="5" t="s">
        <v>722</v>
      </c>
      <c r="D467" s="23" t="s">
        <v>723</v>
      </c>
      <c r="E467" s="30"/>
      <c r="F467" s="69"/>
      <c r="G467" s="69"/>
      <c r="H467" s="69"/>
    </row>
    <row r="468" spans="1:8" hidden="1" x14ac:dyDescent="0.2">
      <c r="A468" s="203" t="s">
        <v>374</v>
      </c>
      <c r="B468" s="203"/>
      <c r="C468" s="5" t="s">
        <v>724</v>
      </c>
      <c r="D468" s="23" t="s">
        <v>725</v>
      </c>
      <c r="E468" s="30"/>
      <c r="F468" s="69"/>
      <c r="G468" s="69"/>
      <c r="H468" s="69"/>
    </row>
    <row r="469" spans="1:8" ht="25.5" hidden="1" x14ac:dyDescent="0.2">
      <c r="A469" s="203" t="s">
        <v>377</v>
      </c>
      <c r="B469" s="203"/>
      <c r="C469" s="5" t="s">
        <v>726</v>
      </c>
      <c r="D469" s="23" t="s">
        <v>727</v>
      </c>
      <c r="E469" s="30"/>
      <c r="F469" s="69">
        <f>SUM(F470:F479)</f>
        <v>0</v>
      </c>
      <c r="G469" s="69">
        <f>SUM(G470:G479)</f>
        <v>0</v>
      </c>
      <c r="H469" s="69">
        <f>SUM(H470:H479)</f>
        <v>0</v>
      </c>
    </row>
    <row r="470" spans="1:8" hidden="1" x14ac:dyDescent="0.2">
      <c r="A470" s="203" t="s">
        <v>380</v>
      </c>
      <c r="B470" s="203"/>
      <c r="C470" s="5" t="s">
        <v>442</v>
      </c>
      <c r="D470" s="3" t="s">
        <v>727</v>
      </c>
      <c r="E470" s="30"/>
      <c r="F470" s="69"/>
      <c r="G470" s="69"/>
      <c r="H470" s="69"/>
    </row>
    <row r="471" spans="1:8" hidden="1" x14ac:dyDescent="0.2">
      <c r="A471" s="203" t="s">
        <v>383</v>
      </c>
      <c r="B471" s="203"/>
      <c r="C471" s="5" t="s">
        <v>444</v>
      </c>
      <c r="D471" s="3" t="s">
        <v>727</v>
      </c>
      <c r="E471" s="30"/>
      <c r="F471" s="69"/>
      <c r="G471" s="69"/>
      <c r="H471" s="69"/>
    </row>
    <row r="472" spans="1:8" hidden="1" x14ac:dyDescent="0.2">
      <c r="A472" s="203" t="s">
        <v>384</v>
      </c>
      <c r="B472" s="203"/>
      <c r="C472" s="5" t="s">
        <v>446</v>
      </c>
      <c r="D472" s="3" t="s">
        <v>727</v>
      </c>
      <c r="E472" s="30"/>
      <c r="F472" s="69"/>
      <c r="G472" s="69"/>
      <c r="H472" s="69"/>
    </row>
    <row r="473" spans="1:8" hidden="1" x14ac:dyDescent="0.2">
      <c r="A473" s="203" t="s">
        <v>386</v>
      </c>
      <c r="B473" s="203"/>
      <c r="C473" s="3" t="s">
        <v>448</v>
      </c>
      <c r="D473" s="3" t="s">
        <v>727</v>
      </c>
      <c r="E473" s="24"/>
      <c r="F473" s="66"/>
      <c r="G473" s="66"/>
      <c r="H473" s="66"/>
    </row>
    <row r="474" spans="1:8" hidden="1" x14ac:dyDescent="0.2">
      <c r="A474" s="203" t="s">
        <v>388</v>
      </c>
      <c r="B474" s="203"/>
      <c r="C474" s="3" t="s">
        <v>450</v>
      </c>
      <c r="D474" s="3" t="s">
        <v>727</v>
      </c>
      <c r="E474" s="24"/>
      <c r="F474" s="66"/>
      <c r="G474" s="66"/>
      <c r="H474" s="66"/>
    </row>
    <row r="475" spans="1:8" ht="25.5" hidden="1" x14ac:dyDescent="0.2">
      <c r="A475" s="203" t="s">
        <v>391</v>
      </c>
      <c r="B475" s="203"/>
      <c r="C475" s="3" t="s">
        <v>452</v>
      </c>
      <c r="D475" s="3" t="s">
        <v>727</v>
      </c>
      <c r="E475" s="24"/>
      <c r="F475" s="66"/>
      <c r="G475" s="66"/>
      <c r="H475" s="66"/>
    </row>
    <row r="476" spans="1:8" hidden="1" x14ac:dyDescent="0.2">
      <c r="A476" s="203" t="s">
        <v>393</v>
      </c>
      <c r="B476" s="203"/>
      <c r="C476" s="5" t="s">
        <v>454</v>
      </c>
      <c r="D476" s="3" t="s">
        <v>727</v>
      </c>
      <c r="E476" s="30"/>
      <c r="F476" s="69"/>
      <c r="G476" s="69"/>
      <c r="H476" s="69"/>
    </row>
    <row r="477" spans="1:8" hidden="1" x14ac:dyDescent="0.2">
      <c r="A477" s="203" t="s">
        <v>395</v>
      </c>
      <c r="B477" s="203"/>
      <c r="C477" s="5" t="s">
        <v>456</v>
      </c>
      <c r="D477" s="3" t="s">
        <v>727</v>
      </c>
      <c r="E477" s="30"/>
      <c r="F477" s="69"/>
      <c r="G477" s="69"/>
      <c r="H477" s="69"/>
    </row>
    <row r="478" spans="1:8" hidden="1" x14ac:dyDescent="0.2">
      <c r="A478" s="203" t="s">
        <v>397</v>
      </c>
      <c r="B478" s="203"/>
      <c r="C478" s="5" t="s">
        <v>458</v>
      </c>
      <c r="D478" s="3" t="s">
        <v>727</v>
      </c>
      <c r="E478" s="30"/>
      <c r="F478" s="69"/>
      <c r="G478" s="69"/>
      <c r="H478" s="69"/>
    </row>
    <row r="479" spans="1:8" hidden="1" x14ac:dyDescent="0.2">
      <c r="A479" s="203" t="s">
        <v>399</v>
      </c>
      <c r="B479" s="203"/>
      <c r="C479" s="5" t="s">
        <v>460</v>
      </c>
      <c r="D479" s="3" t="s">
        <v>727</v>
      </c>
      <c r="E479" s="30"/>
      <c r="F479" s="69"/>
      <c r="G479" s="69"/>
      <c r="H479" s="69"/>
    </row>
    <row r="480" spans="1:8" hidden="1" x14ac:dyDescent="0.2">
      <c r="A480" s="203" t="s">
        <v>402</v>
      </c>
      <c r="B480" s="203"/>
      <c r="C480" s="5" t="s">
        <v>728</v>
      </c>
      <c r="D480" s="23" t="s">
        <v>729</v>
      </c>
      <c r="E480" s="30"/>
      <c r="F480" s="69"/>
      <c r="G480" s="69"/>
      <c r="H480" s="69"/>
    </row>
    <row r="481" spans="1:8" ht="25.5" hidden="1" x14ac:dyDescent="0.2">
      <c r="A481" s="206" t="s">
        <v>404</v>
      </c>
      <c r="B481" s="206"/>
      <c r="C481" s="7" t="s">
        <v>730</v>
      </c>
      <c r="D481" s="20" t="s">
        <v>731</v>
      </c>
      <c r="E481" s="34"/>
      <c r="F481" s="72">
        <f>F417+F419+F420+F421+F432+F443+F454+F456+F467+F468+F469+F480</f>
        <v>0</v>
      </c>
      <c r="G481" s="72">
        <f>G417+G419+G420+G421+G432+G443+G454+G456+G467+G468+G469+G480</f>
        <v>0</v>
      </c>
      <c r="H481" s="72">
        <f>H417+H419+H420+H421+H432+H443+H454+H456+H467+H468+H469+H480</f>
        <v>0</v>
      </c>
    </row>
    <row r="482" spans="1:8" hidden="1" x14ac:dyDescent="0.2">
      <c r="A482" s="203" t="s">
        <v>406</v>
      </c>
      <c r="B482" s="203"/>
      <c r="C482" s="5" t="s">
        <v>732</v>
      </c>
      <c r="D482" s="23" t="s">
        <v>733</v>
      </c>
      <c r="E482" s="30"/>
      <c r="F482" s="69"/>
      <c r="G482" s="69"/>
      <c r="H482" s="69"/>
    </row>
    <row r="483" spans="1:8" x14ac:dyDescent="0.2">
      <c r="A483" s="203" t="s">
        <v>408</v>
      </c>
      <c r="B483" s="203"/>
      <c r="C483" s="5" t="s">
        <v>734</v>
      </c>
      <c r="D483" s="23" t="s">
        <v>735</v>
      </c>
      <c r="E483" s="30"/>
      <c r="F483" s="69">
        <v>470</v>
      </c>
      <c r="G483" s="69"/>
      <c r="H483" s="69">
        <f>F483+G483</f>
        <v>470</v>
      </c>
    </row>
    <row r="484" spans="1:8" x14ac:dyDescent="0.2">
      <c r="A484" s="203" t="s">
        <v>411</v>
      </c>
      <c r="B484" s="203"/>
      <c r="C484" s="5" t="s">
        <v>736</v>
      </c>
      <c r="D484" s="23" t="s">
        <v>735</v>
      </c>
      <c r="E484" s="30"/>
      <c r="F484" s="69"/>
      <c r="G484" s="69"/>
      <c r="H484" s="69"/>
    </row>
    <row r="485" spans="1:8" x14ac:dyDescent="0.2">
      <c r="A485" s="203" t="s">
        <v>414</v>
      </c>
      <c r="B485" s="203"/>
      <c r="C485" s="3" t="s">
        <v>737</v>
      </c>
      <c r="D485" s="23" t="s">
        <v>738</v>
      </c>
      <c r="E485" s="24"/>
      <c r="F485" s="66"/>
      <c r="G485" s="66"/>
      <c r="H485" s="66"/>
    </row>
    <row r="486" spans="1:8" x14ac:dyDescent="0.2">
      <c r="A486" s="203" t="s">
        <v>416</v>
      </c>
      <c r="B486" s="203"/>
      <c r="C486" s="5" t="s">
        <v>739</v>
      </c>
      <c r="D486" s="23" t="s">
        <v>740</v>
      </c>
      <c r="E486" s="30"/>
      <c r="F486" s="69"/>
      <c r="G486" s="69"/>
      <c r="H486" s="69"/>
    </row>
    <row r="487" spans="1:8" x14ac:dyDescent="0.2">
      <c r="A487" s="203" t="s">
        <v>419</v>
      </c>
      <c r="B487" s="203"/>
      <c r="C487" s="5" t="s">
        <v>741</v>
      </c>
      <c r="D487" s="23" t="s">
        <v>742</v>
      </c>
      <c r="E487" s="30"/>
      <c r="F487" s="69"/>
      <c r="G487" s="69"/>
      <c r="H487" s="69"/>
    </row>
    <row r="488" spans="1:8" x14ac:dyDescent="0.2">
      <c r="A488" s="203" t="s">
        <v>421</v>
      </c>
      <c r="B488" s="203"/>
      <c r="C488" s="3" t="s">
        <v>743</v>
      </c>
      <c r="D488" s="23" t="s">
        <v>744</v>
      </c>
      <c r="E488" s="24"/>
      <c r="F488" s="66"/>
      <c r="G488" s="66"/>
      <c r="H488" s="66"/>
    </row>
    <row r="489" spans="1:8" x14ac:dyDescent="0.2">
      <c r="A489" s="203" t="s">
        <v>424</v>
      </c>
      <c r="B489" s="203"/>
      <c r="C489" s="3" t="s">
        <v>745</v>
      </c>
      <c r="D489" s="23" t="s">
        <v>746</v>
      </c>
      <c r="E489" s="24"/>
      <c r="F489" s="66">
        <v>127</v>
      </c>
      <c r="G489" s="66"/>
      <c r="H489" s="69">
        <f>F489+G489</f>
        <v>127</v>
      </c>
    </row>
    <row r="490" spans="1:8" ht="16.5" customHeight="1" x14ac:dyDescent="0.2">
      <c r="A490" s="206" t="s">
        <v>427</v>
      </c>
      <c r="B490" s="206"/>
      <c r="C490" s="7" t="s">
        <v>747</v>
      </c>
      <c r="D490" s="20" t="s">
        <v>748</v>
      </c>
      <c r="E490" s="34"/>
      <c r="F490" s="72">
        <f>F482+F483+F485+F486+F487+F488+F489</f>
        <v>597</v>
      </c>
      <c r="G490" s="72">
        <f>G482+G483+G485+G486+G487+G488+G489</f>
        <v>0</v>
      </c>
      <c r="H490" s="72">
        <f>H482+H483+H485+H486+H487+H488+H489</f>
        <v>597</v>
      </c>
    </row>
    <row r="491" spans="1:8" x14ac:dyDescent="0.2">
      <c r="A491" s="203" t="s">
        <v>429</v>
      </c>
      <c r="B491" s="203"/>
      <c r="C491" s="5" t="s">
        <v>749</v>
      </c>
      <c r="D491" s="23" t="s">
        <v>750</v>
      </c>
      <c r="E491" s="30"/>
      <c r="F491" s="69"/>
      <c r="G491" s="69"/>
      <c r="H491" s="69"/>
    </row>
    <row r="492" spans="1:8" x14ac:dyDescent="0.2">
      <c r="A492" s="203" t="s">
        <v>432</v>
      </c>
      <c r="B492" s="203"/>
      <c r="C492" s="5" t="s">
        <v>751</v>
      </c>
      <c r="D492" s="23" t="s">
        <v>752</v>
      </c>
      <c r="E492" s="30"/>
      <c r="F492" s="69"/>
      <c r="G492" s="69"/>
      <c r="H492" s="69"/>
    </row>
    <row r="493" spans="1:8" x14ac:dyDescent="0.2">
      <c r="A493" s="203" t="s">
        <v>435</v>
      </c>
      <c r="B493" s="203"/>
      <c r="C493" s="5" t="s">
        <v>753</v>
      </c>
      <c r="D493" s="23" t="s">
        <v>754</v>
      </c>
      <c r="E493" s="30"/>
      <c r="F493" s="69"/>
      <c r="G493" s="69"/>
      <c r="H493" s="69"/>
    </row>
    <row r="494" spans="1:8" x14ac:dyDescent="0.2">
      <c r="A494" s="203" t="s">
        <v>438</v>
      </c>
      <c r="B494" s="203"/>
      <c r="C494" s="5" t="s">
        <v>755</v>
      </c>
      <c r="D494" s="23" t="s">
        <v>756</v>
      </c>
      <c r="E494" s="30"/>
      <c r="F494" s="69"/>
      <c r="G494" s="69"/>
      <c r="H494" s="69"/>
    </row>
    <row r="495" spans="1:8" x14ac:dyDescent="0.2">
      <c r="A495" s="206" t="s">
        <v>441</v>
      </c>
      <c r="B495" s="206"/>
      <c r="C495" s="7" t="s">
        <v>757</v>
      </c>
      <c r="D495" s="20" t="s">
        <v>758</v>
      </c>
      <c r="E495" s="34"/>
      <c r="F495" s="72">
        <f>SUM(F491:F494)</f>
        <v>0</v>
      </c>
      <c r="G495" s="72">
        <f>SUM(G491:G494)</f>
        <v>0</v>
      </c>
      <c r="H495" s="72">
        <f>SUM(H491:H494)</f>
        <v>0</v>
      </c>
    </row>
    <row r="496" spans="1:8" ht="25.5" hidden="1" x14ac:dyDescent="0.2">
      <c r="A496" s="203" t="s">
        <v>443</v>
      </c>
      <c r="B496" s="203"/>
      <c r="C496" s="5" t="s">
        <v>759</v>
      </c>
      <c r="D496" s="23" t="s">
        <v>760</v>
      </c>
      <c r="E496" s="30"/>
      <c r="F496" s="69"/>
      <c r="G496" s="69"/>
      <c r="H496" s="69"/>
    </row>
    <row r="497" spans="1:8" ht="25.5" hidden="1" x14ac:dyDescent="0.2">
      <c r="A497" s="203" t="s">
        <v>445</v>
      </c>
      <c r="B497" s="203"/>
      <c r="C497" s="5" t="s">
        <v>761</v>
      </c>
      <c r="D497" s="23" t="s">
        <v>762</v>
      </c>
      <c r="E497" s="30"/>
      <c r="F497" s="69">
        <f>SUM(F498:F507)</f>
        <v>0</v>
      </c>
      <c r="G497" s="69">
        <f>SUM(G498:G507)</f>
        <v>0</v>
      </c>
      <c r="H497" s="69">
        <f>SUM(H498:H507)</f>
        <v>0</v>
      </c>
    </row>
    <row r="498" spans="1:8" hidden="1" x14ac:dyDescent="0.2">
      <c r="A498" s="203" t="s">
        <v>447</v>
      </c>
      <c r="B498" s="203"/>
      <c r="C498" s="5" t="s">
        <v>37</v>
      </c>
      <c r="D498" s="23" t="s">
        <v>762</v>
      </c>
      <c r="E498" s="30"/>
      <c r="F498" s="69"/>
      <c r="G498" s="69"/>
      <c r="H498" s="69"/>
    </row>
    <row r="499" spans="1:8" hidden="1" x14ac:dyDescent="0.2">
      <c r="A499" s="203" t="s">
        <v>449</v>
      </c>
      <c r="B499" s="203"/>
      <c r="C499" s="5" t="s">
        <v>39</v>
      </c>
      <c r="D499" s="23" t="s">
        <v>762</v>
      </c>
      <c r="E499" s="30"/>
      <c r="F499" s="69"/>
      <c r="G499" s="69"/>
      <c r="H499" s="69"/>
    </row>
    <row r="500" spans="1:8" ht="25.5" hidden="1" x14ac:dyDescent="0.2">
      <c r="A500" s="203" t="s">
        <v>451</v>
      </c>
      <c r="B500" s="203"/>
      <c r="C500" s="5" t="s">
        <v>41</v>
      </c>
      <c r="D500" s="23" t="s">
        <v>762</v>
      </c>
      <c r="E500" s="30"/>
      <c r="F500" s="69"/>
      <c r="G500" s="69"/>
      <c r="H500" s="69"/>
    </row>
    <row r="501" spans="1:8" hidden="1" x14ac:dyDescent="0.2">
      <c r="A501" s="203" t="s">
        <v>453</v>
      </c>
      <c r="B501" s="203"/>
      <c r="C501" s="5" t="s">
        <v>43</v>
      </c>
      <c r="D501" s="23" t="s">
        <v>762</v>
      </c>
      <c r="E501" s="30"/>
      <c r="F501" s="69"/>
      <c r="G501" s="69"/>
      <c r="H501" s="69"/>
    </row>
    <row r="502" spans="1:8" hidden="1" x14ac:dyDescent="0.2">
      <c r="A502" s="203" t="s">
        <v>455</v>
      </c>
      <c r="B502" s="203"/>
      <c r="C502" s="5" t="s">
        <v>45</v>
      </c>
      <c r="D502" s="23" t="s">
        <v>762</v>
      </c>
      <c r="E502" s="30"/>
      <c r="F502" s="69"/>
      <c r="G502" s="69"/>
      <c r="H502" s="69"/>
    </row>
    <row r="503" spans="1:8" hidden="1" x14ac:dyDescent="0.2">
      <c r="A503" s="203" t="s">
        <v>457</v>
      </c>
      <c r="B503" s="203"/>
      <c r="C503" s="5" t="s">
        <v>47</v>
      </c>
      <c r="D503" s="23" t="s">
        <v>762</v>
      </c>
      <c r="E503" s="30"/>
      <c r="F503" s="69"/>
      <c r="G503" s="69"/>
      <c r="H503" s="69"/>
    </row>
    <row r="504" spans="1:8" hidden="1" x14ac:dyDescent="0.2">
      <c r="A504" s="203" t="s">
        <v>459</v>
      </c>
      <c r="B504" s="203"/>
      <c r="C504" s="5" t="s">
        <v>49</v>
      </c>
      <c r="D504" s="23" t="s">
        <v>762</v>
      </c>
      <c r="E504" s="30"/>
      <c r="F504" s="69"/>
      <c r="G504" s="69"/>
      <c r="H504" s="69"/>
    </row>
    <row r="505" spans="1:8" hidden="1" x14ac:dyDescent="0.2">
      <c r="A505" s="203" t="s">
        <v>461</v>
      </c>
      <c r="B505" s="203"/>
      <c r="C505" s="5" t="s">
        <v>51</v>
      </c>
      <c r="D505" s="23" t="s">
        <v>762</v>
      </c>
      <c r="E505" s="30"/>
      <c r="F505" s="69"/>
      <c r="G505" s="69"/>
      <c r="H505" s="69"/>
    </row>
    <row r="506" spans="1:8" hidden="1" x14ac:dyDescent="0.2">
      <c r="A506" s="203" t="s">
        <v>464</v>
      </c>
      <c r="B506" s="203"/>
      <c r="C506" s="5" t="s">
        <v>53</v>
      </c>
      <c r="D506" s="23" t="s">
        <v>762</v>
      </c>
      <c r="E506" s="30"/>
      <c r="F506" s="69"/>
      <c r="G506" s="69"/>
      <c r="H506" s="69"/>
    </row>
    <row r="507" spans="1:8" hidden="1" x14ac:dyDescent="0.2">
      <c r="A507" s="203" t="s">
        <v>465</v>
      </c>
      <c r="B507" s="203"/>
      <c r="C507" s="5" t="s">
        <v>55</v>
      </c>
      <c r="D507" s="23" t="s">
        <v>762</v>
      </c>
      <c r="E507" s="30"/>
      <c r="F507" s="69"/>
      <c r="G507" s="69"/>
      <c r="H507" s="69"/>
    </row>
    <row r="508" spans="1:8" ht="25.5" hidden="1" x14ac:dyDescent="0.2">
      <c r="A508" s="203" t="s">
        <v>466</v>
      </c>
      <c r="B508" s="203"/>
      <c r="C508" s="5" t="s">
        <v>763</v>
      </c>
      <c r="D508" s="23" t="s">
        <v>764</v>
      </c>
      <c r="E508" s="30"/>
      <c r="F508" s="69">
        <f>SUM(F509:F518)</f>
        <v>0</v>
      </c>
      <c r="G508" s="69">
        <f>SUM(G509:G518)</f>
        <v>0</v>
      </c>
      <c r="H508" s="69">
        <f>SUM(H509:H518)</f>
        <v>0</v>
      </c>
    </row>
    <row r="509" spans="1:8" hidden="1" x14ac:dyDescent="0.2">
      <c r="A509" s="203" t="s">
        <v>467</v>
      </c>
      <c r="B509" s="203"/>
      <c r="C509" s="5" t="s">
        <v>37</v>
      </c>
      <c r="D509" s="23" t="s">
        <v>764</v>
      </c>
      <c r="E509" s="30"/>
      <c r="F509" s="69"/>
      <c r="G509" s="69"/>
      <c r="H509" s="69"/>
    </row>
    <row r="510" spans="1:8" hidden="1" x14ac:dyDescent="0.2">
      <c r="A510" s="203" t="s">
        <v>468</v>
      </c>
      <c r="B510" s="203"/>
      <c r="C510" s="5" t="s">
        <v>39</v>
      </c>
      <c r="D510" s="23" t="s">
        <v>764</v>
      </c>
      <c r="E510" s="30"/>
      <c r="F510" s="69"/>
      <c r="G510" s="69"/>
      <c r="H510" s="69"/>
    </row>
    <row r="511" spans="1:8" ht="25.5" hidden="1" x14ac:dyDescent="0.2">
      <c r="A511" s="203" t="s">
        <v>469</v>
      </c>
      <c r="B511" s="203"/>
      <c r="C511" s="5" t="s">
        <v>41</v>
      </c>
      <c r="D511" s="23" t="s">
        <v>764</v>
      </c>
      <c r="E511" s="30"/>
      <c r="F511" s="69"/>
      <c r="G511" s="69"/>
      <c r="H511" s="69"/>
    </row>
    <row r="512" spans="1:8" hidden="1" x14ac:dyDescent="0.2">
      <c r="A512" s="203" t="s">
        <v>470</v>
      </c>
      <c r="B512" s="203"/>
      <c r="C512" s="5" t="s">
        <v>43</v>
      </c>
      <c r="D512" s="23" t="s">
        <v>764</v>
      </c>
      <c r="E512" s="30"/>
      <c r="F512" s="69"/>
      <c r="G512" s="69"/>
      <c r="H512" s="69"/>
    </row>
    <row r="513" spans="1:8" hidden="1" x14ac:dyDescent="0.2">
      <c r="A513" s="203" t="s">
        <v>471</v>
      </c>
      <c r="B513" s="203"/>
      <c r="C513" s="5" t="s">
        <v>45</v>
      </c>
      <c r="D513" s="23" t="s">
        <v>764</v>
      </c>
      <c r="E513" s="30"/>
      <c r="F513" s="69"/>
      <c r="G513" s="69"/>
      <c r="H513" s="69"/>
    </row>
    <row r="514" spans="1:8" hidden="1" x14ac:dyDescent="0.2">
      <c r="A514" s="203" t="s">
        <v>472</v>
      </c>
      <c r="B514" s="203"/>
      <c r="C514" s="5" t="s">
        <v>47</v>
      </c>
      <c r="D514" s="23" t="s">
        <v>764</v>
      </c>
      <c r="E514" s="30"/>
      <c r="F514" s="69"/>
      <c r="G514" s="69"/>
      <c r="H514" s="69"/>
    </row>
    <row r="515" spans="1:8" hidden="1" x14ac:dyDescent="0.2">
      <c r="A515" s="203" t="s">
        <v>473</v>
      </c>
      <c r="B515" s="203"/>
      <c r="C515" s="5" t="s">
        <v>49</v>
      </c>
      <c r="D515" s="23" t="s">
        <v>764</v>
      </c>
      <c r="E515" s="30"/>
      <c r="F515" s="69"/>
      <c r="G515" s="69"/>
      <c r="H515" s="69"/>
    </row>
    <row r="516" spans="1:8" hidden="1" x14ac:dyDescent="0.2">
      <c r="A516" s="203" t="s">
        <v>474</v>
      </c>
      <c r="B516" s="203"/>
      <c r="C516" s="5" t="s">
        <v>51</v>
      </c>
      <c r="D516" s="23" t="s">
        <v>764</v>
      </c>
      <c r="E516" s="30"/>
      <c r="F516" s="69"/>
      <c r="G516" s="69"/>
      <c r="H516" s="69"/>
    </row>
    <row r="517" spans="1:8" hidden="1" x14ac:dyDescent="0.2">
      <c r="A517" s="203" t="s">
        <v>477</v>
      </c>
      <c r="B517" s="203"/>
      <c r="C517" s="5" t="s">
        <v>53</v>
      </c>
      <c r="D517" s="23" t="s">
        <v>764</v>
      </c>
      <c r="E517" s="30"/>
      <c r="F517" s="69"/>
      <c r="G517" s="69"/>
      <c r="H517" s="69"/>
    </row>
    <row r="518" spans="1:8" hidden="1" x14ac:dyDescent="0.2">
      <c r="A518" s="203" t="s">
        <v>480</v>
      </c>
      <c r="B518" s="203"/>
      <c r="C518" s="5" t="s">
        <v>55</v>
      </c>
      <c r="D518" s="23" t="s">
        <v>764</v>
      </c>
      <c r="E518" s="30"/>
      <c r="F518" s="69"/>
      <c r="G518" s="69"/>
      <c r="H518" s="69"/>
    </row>
    <row r="519" spans="1:8" ht="25.5" hidden="1" x14ac:dyDescent="0.2">
      <c r="A519" s="203" t="s">
        <v>483</v>
      </c>
      <c r="B519" s="203"/>
      <c r="C519" s="5" t="s">
        <v>765</v>
      </c>
      <c r="D519" s="23" t="s">
        <v>766</v>
      </c>
      <c r="E519" s="30"/>
      <c r="F519" s="69">
        <f>SUM(F520:F529)</f>
        <v>0</v>
      </c>
      <c r="G519" s="69">
        <f>SUM(G520:G529)</f>
        <v>0</v>
      </c>
      <c r="H519" s="69">
        <f>SUM(H520:H529)</f>
        <v>0</v>
      </c>
    </row>
    <row r="520" spans="1:8" hidden="1" x14ac:dyDescent="0.2">
      <c r="A520" s="203" t="s">
        <v>484</v>
      </c>
      <c r="B520" s="203"/>
      <c r="C520" s="5" t="s">
        <v>37</v>
      </c>
      <c r="D520" s="23" t="s">
        <v>766</v>
      </c>
      <c r="E520" s="30"/>
      <c r="F520" s="69"/>
      <c r="G520" s="69"/>
      <c r="H520" s="69"/>
    </row>
    <row r="521" spans="1:8" hidden="1" x14ac:dyDescent="0.2">
      <c r="A521" s="203" t="s">
        <v>485</v>
      </c>
      <c r="B521" s="203"/>
      <c r="C521" s="5" t="s">
        <v>39</v>
      </c>
      <c r="D521" s="23" t="s">
        <v>766</v>
      </c>
      <c r="E521" s="30"/>
      <c r="F521" s="69"/>
      <c r="G521" s="69"/>
      <c r="H521" s="69"/>
    </row>
    <row r="522" spans="1:8" ht="25.5" hidden="1" x14ac:dyDescent="0.2">
      <c r="A522" s="203" t="s">
        <v>486</v>
      </c>
      <c r="B522" s="203"/>
      <c r="C522" s="5" t="s">
        <v>41</v>
      </c>
      <c r="D522" s="23" t="s">
        <v>766</v>
      </c>
      <c r="E522" s="30"/>
      <c r="F522" s="69"/>
      <c r="G522" s="69"/>
      <c r="H522" s="69"/>
    </row>
    <row r="523" spans="1:8" hidden="1" x14ac:dyDescent="0.2">
      <c r="A523" s="203" t="s">
        <v>487</v>
      </c>
      <c r="B523" s="203"/>
      <c r="C523" s="5" t="s">
        <v>43</v>
      </c>
      <c r="D523" s="23" t="s">
        <v>766</v>
      </c>
      <c r="E523" s="30"/>
      <c r="F523" s="69"/>
      <c r="G523" s="69"/>
      <c r="H523" s="69"/>
    </row>
    <row r="524" spans="1:8" hidden="1" x14ac:dyDescent="0.2">
      <c r="A524" s="203" t="s">
        <v>488</v>
      </c>
      <c r="B524" s="203"/>
      <c r="C524" s="5" t="s">
        <v>45</v>
      </c>
      <c r="D524" s="23" t="s">
        <v>766</v>
      </c>
      <c r="E524" s="30"/>
      <c r="F524" s="69"/>
      <c r="G524" s="69"/>
      <c r="H524" s="69"/>
    </row>
    <row r="525" spans="1:8" hidden="1" x14ac:dyDescent="0.2">
      <c r="A525" s="203" t="s">
        <v>489</v>
      </c>
      <c r="B525" s="203"/>
      <c r="C525" s="5" t="s">
        <v>47</v>
      </c>
      <c r="D525" s="23" t="s">
        <v>766</v>
      </c>
      <c r="E525" s="30"/>
      <c r="F525" s="69"/>
      <c r="G525" s="69"/>
      <c r="H525" s="69"/>
    </row>
    <row r="526" spans="1:8" hidden="1" x14ac:dyDescent="0.2">
      <c r="A526" s="203" t="s">
        <v>490</v>
      </c>
      <c r="B526" s="203"/>
      <c r="C526" s="5" t="s">
        <v>49</v>
      </c>
      <c r="D526" s="23" t="s">
        <v>766</v>
      </c>
      <c r="E526" s="30"/>
      <c r="F526" s="69"/>
      <c r="G526" s="69"/>
      <c r="H526" s="69"/>
    </row>
    <row r="527" spans="1:8" hidden="1" x14ac:dyDescent="0.2">
      <c r="A527" s="203" t="s">
        <v>491</v>
      </c>
      <c r="B527" s="203"/>
      <c r="C527" s="5" t="s">
        <v>51</v>
      </c>
      <c r="D527" s="23" t="s">
        <v>766</v>
      </c>
      <c r="E527" s="30"/>
      <c r="F527" s="69"/>
      <c r="G527" s="69"/>
      <c r="H527" s="69"/>
    </row>
    <row r="528" spans="1:8" hidden="1" x14ac:dyDescent="0.2">
      <c r="A528" s="203" t="s">
        <v>492</v>
      </c>
      <c r="B528" s="203"/>
      <c r="C528" s="5" t="s">
        <v>53</v>
      </c>
      <c r="D528" s="23" t="s">
        <v>766</v>
      </c>
      <c r="E528" s="30"/>
      <c r="F528" s="69"/>
      <c r="G528" s="69"/>
      <c r="H528" s="69"/>
    </row>
    <row r="529" spans="1:8" hidden="1" x14ac:dyDescent="0.2">
      <c r="A529" s="203" t="s">
        <v>493</v>
      </c>
      <c r="B529" s="203"/>
      <c r="C529" s="5" t="s">
        <v>55</v>
      </c>
      <c r="D529" s="23" t="s">
        <v>766</v>
      </c>
      <c r="E529" s="30"/>
      <c r="F529" s="69"/>
      <c r="G529" s="69"/>
      <c r="H529" s="69"/>
    </row>
    <row r="530" spans="1:8" ht="25.5" hidden="1" x14ac:dyDescent="0.2">
      <c r="A530" s="203" t="s">
        <v>496</v>
      </c>
      <c r="B530" s="203"/>
      <c r="C530" s="5" t="s">
        <v>767</v>
      </c>
      <c r="D530" s="23" t="s">
        <v>768</v>
      </c>
      <c r="E530" s="30"/>
      <c r="F530" s="69"/>
      <c r="G530" s="69"/>
      <c r="H530" s="69"/>
    </row>
    <row r="531" spans="1:8" ht="25.5" hidden="1" x14ac:dyDescent="0.2">
      <c r="A531" s="203" t="s">
        <v>497</v>
      </c>
      <c r="B531" s="203"/>
      <c r="C531" s="5" t="s">
        <v>719</v>
      </c>
      <c r="D531" s="23" t="s">
        <v>768</v>
      </c>
      <c r="E531" s="30"/>
      <c r="F531" s="69"/>
      <c r="G531" s="69"/>
      <c r="H531" s="69"/>
    </row>
    <row r="532" spans="1:8" ht="25.5" hidden="1" x14ac:dyDescent="0.2">
      <c r="A532" s="203" t="s">
        <v>498</v>
      </c>
      <c r="B532" s="203"/>
      <c r="C532" s="5" t="s">
        <v>769</v>
      </c>
      <c r="D532" s="23" t="s">
        <v>770</v>
      </c>
      <c r="E532" s="30"/>
      <c r="F532" s="69">
        <f>SUM(F533:F542)</f>
        <v>0</v>
      </c>
      <c r="G532" s="69">
        <f>SUM(G533:G542)</f>
        <v>0</v>
      </c>
      <c r="H532" s="69">
        <f>SUM(H533:H542)</f>
        <v>0</v>
      </c>
    </row>
    <row r="533" spans="1:8" hidden="1" x14ac:dyDescent="0.2">
      <c r="A533" s="203" t="s">
        <v>499</v>
      </c>
      <c r="B533" s="203"/>
      <c r="C533" s="5" t="s">
        <v>442</v>
      </c>
      <c r="D533" s="3" t="s">
        <v>770</v>
      </c>
      <c r="E533" s="30"/>
      <c r="F533" s="69"/>
      <c r="G533" s="69"/>
      <c r="H533" s="69"/>
    </row>
    <row r="534" spans="1:8" hidden="1" x14ac:dyDescent="0.2">
      <c r="A534" s="203" t="s">
        <v>500</v>
      </c>
      <c r="B534" s="203"/>
      <c r="C534" s="5" t="s">
        <v>444</v>
      </c>
      <c r="D534" s="23" t="s">
        <v>770</v>
      </c>
      <c r="E534" s="30"/>
      <c r="F534" s="69"/>
      <c r="G534" s="69"/>
      <c r="H534" s="69"/>
    </row>
    <row r="535" spans="1:8" hidden="1" x14ac:dyDescent="0.2">
      <c r="A535" s="203" t="s">
        <v>501</v>
      </c>
      <c r="B535" s="203"/>
      <c r="C535" s="5" t="s">
        <v>446</v>
      </c>
      <c r="D535" s="3" t="s">
        <v>770</v>
      </c>
      <c r="E535" s="30"/>
      <c r="F535" s="69"/>
      <c r="G535" s="69"/>
      <c r="H535" s="69"/>
    </row>
    <row r="536" spans="1:8" hidden="1" x14ac:dyDescent="0.2">
      <c r="A536" s="203" t="s">
        <v>502</v>
      </c>
      <c r="B536" s="203"/>
      <c r="C536" s="3" t="s">
        <v>448</v>
      </c>
      <c r="D536" s="23" t="s">
        <v>770</v>
      </c>
      <c r="E536" s="24"/>
      <c r="F536" s="66"/>
      <c r="G536" s="66"/>
      <c r="H536" s="66"/>
    </row>
    <row r="537" spans="1:8" hidden="1" x14ac:dyDescent="0.2">
      <c r="A537" s="203" t="s">
        <v>503</v>
      </c>
      <c r="B537" s="203"/>
      <c r="C537" s="3" t="s">
        <v>450</v>
      </c>
      <c r="D537" s="3" t="s">
        <v>770</v>
      </c>
      <c r="E537" s="24"/>
      <c r="F537" s="66"/>
      <c r="G537" s="66"/>
      <c r="H537" s="66"/>
    </row>
    <row r="538" spans="1:8" ht="25.5" hidden="1" x14ac:dyDescent="0.2">
      <c r="A538" s="203" t="s">
        <v>504</v>
      </c>
      <c r="B538" s="203"/>
      <c r="C538" s="3" t="s">
        <v>452</v>
      </c>
      <c r="D538" s="23" t="s">
        <v>770</v>
      </c>
      <c r="E538" s="24"/>
      <c r="F538" s="66"/>
      <c r="G538" s="66"/>
      <c r="H538" s="66"/>
    </row>
    <row r="539" spans="1:8" hidden="1" x14ac:dyDescent="0.2">
      <c r="A539" s="203" t="s">
        <v>505</v>
      </c>
      <c r="B539" s="203"/>
      <c r="C539" s="5" t="s">
        <v>454</v>
      </c>
      <c r="D539" s="3" t="s">
        <v>770</v>
      </c>
      <c r="E539" s="30"/>
      <c r="F539" s="69"/>
      <c r="G539" s="69"/>
      <c r="H539" s="69"/>
    </row>
    <row r="540" spans="1:8" hidden="1" x14ac:dyDescent="0.2">
      <c r="A540" s="203" t="s">
        <v>506</v>
      </c>
      <c r="B540" s="203"/>
      <c r="C540" s="5" t="s">
        <v>456</v>
      </c>
      <c r="D540" s="23" t="s">
        <v>770</v>
      </c>
      <c r="E540" s="30"/>
      <c r="F540" s="69"/>
      <c r="G540" s="69"/>
      <c r="H540" s="69"/>
    </row>
    <row r="541" spans="1:8" hidden="1" x14ac:dyDescent="0.2">
      <c r="A541" s="203" t="s">
        <v>509</v>
      </c>
      <c r="B541" s="203"/>
      <c r="C541" s="5" t="s">
        <v>458</v>
      </c>
      <c r="D541" s="3" t="s">
        <v>770</v>
      </c>
      <c r="E541" s="30"/>
      <c r="F541" s="69"/>
      <c r="G541" s="69"/>
      <c r="H541" s="69"/>
    </row>
    <row r="542" spans="1:8" hidden="1" x14ac:dyDescent="0.2">
      <c r="A542" s="203" t="s">
        <v>771</v>
      </c>
      <c r="B542" s="203"/>
      <c r="C542" s="5" t="s">
        <v>460</v>
      </c>
      <c r="D542" s="23" t="s">
        <v>770</v>
      </c>
      <c r="E542" s="30"/>
      <c r="F542" s="69"/>
      <c r="G542" s="69"/>
      <c r="H542" s="69"/>
    </row>
    <row r="543" spans="1:8" hidden="1" x14ac:dyDescent="0.2">
      <c r="A543" s="203" t="s">
        <v>772</v>
      </c>
      <c r="B543" s="203"/>
      <c r="C543" s="5" t="s">
        <v>773</v>
      </c>
      <c r="D543" s="23" t="s">
        <v>774</v>
      </c>
      <c r="E543" s="30"/>
      <c r="F543" s="69"/>
      <c r="G543" s="69"/>
      <c r="H543" s="69"/>
    </row>
    <row r="544" spans="1:8" ht="25.5" hidden="1" x14ac:dyDescent="0.2">
      <c r="A544" s="203" t="s">
        <v>775</v>
      </c>
      <c r="B544" s="203"/>
      <c r="C544" s="5" t="s">
        <v>776</v>
      </c>
      <c r="D544" s="23" t="s">
        <v>777</v>
      </c>
      <c r="E544" s="30"/>
      <c r="F544" s="69">
        <f>SUM(F545:F554)</f>
        <v>0</v>
      </c>
      <c r="G544" s="69">
        <f>SUM(G545:G554)</f>
        <v>0</v>
      </c>
      <c r="H544" s="69">
        <f>SUM(H545:H554)</f>
        <v>0</v>
      </c>
    </row>
    <row r="545" spans="1:8" hidden="1" x14ac:dyDescent="0.2">
      <c r="A545" s="203" t="s">
        <v>778</v>
      </c>
      <c r="B545" s="203"/>
      <c r="C545" s="5" t="s">
        <v>442</v>
      </c>
      <c r="D545" s="3" t="s">
        <v>777</v>
      </c>
      <c r="E545" s="30"/>
      <c r="F545" s="69"/>
      <c r="G545" s="69"/>
      <c r="H545" s="69"/>
    </row>
    <row r="546" spans="1:8" hidden="1" x14ac:dyDescent="0.2">
      <c r="A546" s="203" t="s">
        <v>779</v>
      </c>
      <c r="B546" s="203"/>
      <c r="C546" s="5" t="s">
        <v>444</v>
      </c>
      <c r="D546" s="3" t="s">
        <v>777</v>
      </c>
      <c r="E546" s="30"/>
      <c r="F546" s="69"/>
      <c r="G546" s="69"/>
      <c r="H546" s="69"/>
    </row>
    <row r="547" spans="1:8" hidden="1" x14ac:dyDescent="0.2">
      <c r="A547" s="203" t="s">
        <v>780</v>
      </c>
      <c r="B547" s="203"/>
      <c r="C547" s="5" t="s">
        <v>446</v>
      </c>
      <c r="D547" s="3" t="s">
        <v>777</v>
      </c>
      <c r="E547" s="30"/>
      <c r="F547" s="69"/>
      <c r="G547" s="69"/>
      <c r="H547" s="69"/>
    </row>
    <row r="548" spans="1:8" hidden="1" x14ac:dyDescent="0.2">
      <c r="A548" s="203" t="s">
        <v>781</v>
      </c>
      <c r="B548" s="203"/>
      <c r="C548" s="3" t="s">
        <v>448</v>
      </c>
      <c r="D548" s="3" t="s">
        <v>777</v>
      </c>
      <c r="E548" s="24"/>
      <c r="F548" s="66"/>
      <c r="G548" s="66"/>
      <c r="H548" s="66"/>
    </row>
    <row r="549" spans="1:8" hidden="1" x14ac:dyDescent="0.2">
      <c r="A549" s="203" t="s">
        <v>782</v>
      </c>
      <c r="B549" s="203"/>
      <c r="C549" s="3" t="s">
        <v>450</v>
      </c>
      <c r="D549" s="3" t="s">
        <v>777</v>
      </c>
      <c r="E549" s="24"/>
      <c r="F549" s="66"/>
      <c r="G549" s="66"/>
      <c r="H549" s="66"/>
    </row>
    <row r="550" spans="1:8" ht="25.5" hidden="1" x14ac:dyDescent="0.2">
      <c r="A550" s="203" t="s">
        <v>783</v>
      </c>
      <c r="B550" s="203"/>
      <c r="C550" s="3" t="s">
        <v>452</v>
      </c>
      <c r="D550" s="3" t="s">
        <v>777</v>
      </c>
      <c r="E550" s="24"/>
      <c r="F550" s="66"/>
      <c r="G550" s="66"/>
      <c r="H550" s="66"/>
    </row>
    <row r="551" spans="1:8" hidden="1" x14ac:dyDescent="0.2">
      <c r="A551" s="203" t="s">
        <v>784</v>
      </c>
      <c r="B551" s="203"/>
      <c r="C551" s="5" t="s">
        <v>454</v>
      </c>
      <c r="D551" s="3" t="s">
        <v>777</v>
      </c>
      <c r="E551" s="30"/>
      <c r="F551" s="69"/>
      <c r="G551" s="69"/>
      <c r="H551" s="69"/>
    </row>
    <row r="552" spans="1:8" hidden="1" x14ac:dyDescent="0.2">
      <c r="A552" s="203" t="s">
        <v>785</v>
      </c>
      <c r="B552" s="203"/>
      <c r="C552" s="5" t="s">
        <v>456</v>
      </c>
      <c r="D552" s="3" t="s">
        <v>777</v>
      </c>
      <c r="E552" s="30"/>
      <c r="F552" s="69"/>
      <c r="G552" s="69"/>
      <c r="H552" s="69"/>
    </row>
    <row r="553" spans="1:8" hidden="1" x14ac:dyDescent="0.2">
      <c r="A553" s="203" t="s">
        <v>786</v>
      </c>
      <c r="B553" s="203"/>
      <c r="C553" s="5" t="s">
        <v>458</v>
      </c>
      <c r="D553" s="3" t="s">
        <v>777</v>
      </c>
      <c r="E553" s="30"/>
      <c r="F553" s="69"/>
      <c r="G553" s="69"/>
      <c r="H553" s="69"/>
    </row>
    <row r="554" spans="1:8" hidden="1" x14ac:dyDescent="0.2">
      <c r="A554" s="203" t="s">
        <v>787</v>
      </c>
      <c r="B554" s="203"/>
      <c r="C554" s="5" t="s">
        <v>460</v>
      </c>
      <c r="D554" s="3" t="s">
        <v>777</v>
      </c>
      <c r="E554" s="30"/>
      <c r="F554" s="69"/>
      <c r="G554" s="69"/>
      <c r="H554" s="69"/>
    </row>
    <row r="555" spans="1:8" ht="25.5" hidden="1" x14ac:dyDescent="0.2">
      <c r="A555" s="206" t="s">
        <v>788</v>
      </c>
      <c r="B555" s="206"/>
      <c r="C555" s="7" t="s">
        <v>789</v>
      </c>
      <c r="D555" s="20" t="s">
        <v>790</v>
      </c>
      <c r="E555" s="34"/>
      <c r="F555" s="72">
        <f>F496+F497+F508+F519+F530+F532+F543+F544</f>
        <v>0</v>
      </c>
      <c r="G555" s="72">
        <f>G496+G497+G508+G519+G530+G532+G543+G544</f>
        <v>0</v>
      </c>
      <c r="H555" s="72">
        <f>H496+H497+H508+H519+H530+H532+H543+H544</f>
        <v>0</v>
      </c>
    </row>
    <row r="556" spans="1:8" ht="24.75" customHeight="1" x14ac:dyDescent="0.2">
      <c r="A556" s="206" t="s">
        <v>791</v>
      </c>
      <c r="B556" s="206"/>
      <c r="C556" s="7" t="s">
        <v>792</v>
      </c>
      <c r="D556" s="38" t="s">
        <v>793</v>
      </c>
      <c r="E556" s="34"/>
      <c r="F556" s="72">
        <f>F296+F297+F337+F416+F481+F490+F495+F555</f>
        <v>2005</v>
      </c>
      <c r="G556" s="72">
        <f>G296+G297+G337+G416+G481+G490+G495+G555</f>
        <v>0</v>
      </c>
      <c r="H556" s="72">
        <f>H296+H297+H337+H416+H481+H490+H495+H555</f>
        <v>2005</v>
      </c>
    </row>
    <row r="557" spans="1:8" x14ac:dyDescent="0.2">
      <c r="D557" s="11"/>
    </row>
    <row r="558" spans="1:8" ht="15.75" x14ac:dyDescent="0.25">
      <c r="A558" s="88"/>
      <c r="B558" s="88"/>
      <c r="C558" s="7" t="s">
        <v>802</v>
      </c>
      <c r="D558" s="77"/>
      <c r="E558" s="89"/>
      <c r="F558" s="89">
        <v>1</v>
      </c>
      <c r="G558" s="89">
        <v>0</v>
      </c>
      <c r="H558" s="89">
        <v>1</v>
      </c>
    </row>
    <row r="559" spans="1:8" x14ac:dyDescent="0.2">
      <c r="A559" s="88"/>
      <c r="B559" s="88"/>
      <c r="C559" s="5" t="s">
        <v>803</v>
      </c>
      <c r="D559" s="77"/>
      <c r="E559" s="88"/>
      <c r="F559" s="88">
        <v>1</v>
      </c>
      <c r="G559" s="88">
        <v>0</v>
      </c>
      <c r="H559" s="88">
        <v>1</v>
      </c>
    </row>
    <row r="560" spans="1:8" x14ac:dyDescent="0.2">
      <c r="D560" s="11"/>
    </row>
    <row r="561" spans="1:7" x14ac:dyDescent="0.2">
      <c r="D561" s="11"/>
    </row>
    <row r="562" spans="1:7" x14ac:dyDescent="0.2">
      <c r="C562"/>
      <c r="D562" s="11"/>
    </row>
    <row r="563" spans="1:7" x14ac:dyDescent="0.2">
      <c r="C563"/>
      <c r="D563" s="11"/>
    </row>
    <row r="564" spans="1:7" x14ac:dyDescent="0.2">
      <c r="C564"/>
      <c r="D564" s="11"/>
    </row>
    <row r="565" spans="1:7" x14ac:dyDescent="0.2">
      <c r="C565"/>
      <c r="D565" s="11"/>
    </row>
    <row r="566" spans="1:7" x14ac:dyDescent="0.2">
      <c r="C566"/>
      <c r="D566" s="11"/>
    </row>
    <row r="567" spans="1:7" x14ac:dyDescent="0.2">
      <c r="C567"/>
      <c r="D567" s="11"/>
    </row>
    <row r="568" spans="1:7" x14ac:dyDescent="0.2">
      <c r="C568"/>
      <c r="D568" s="11"/>
    </row>
    <row r="569" spans="1:7" x14ac:dyDescent="0.2">
      <c r="C569"/>
      <c r="D569" s="11"/>
    </row>
    <row r="570" spans="1:7" x14ac:dyDescent="0.2">
      <c r="C570"/>
      <c r="D570" s="11"/>
    </row>
    <row r="571" spans="1:7" x14ac:dyDescent="0.2">
      <c r="C571"/>
      <c r="D571" s="11"/>
    </row>
    <row r="572" spans="1:7" x14ac:dyDescent="0.2">
      <c r="C572"/>
      <c r="D572" s="11"/>
    </row>
    <row r="573" spans="1:7" x14ac:dyDescent="0.2">
      <c r="C573"/>
      <c r="D573" s="11"/>
    </row>
    <row r="574" spans="1:7" x14ac:dyDescent="0.2">
      <c r="C574"/>
      <c r="D574" s="11"/>
    </row>
    <row r="575" spans="1:7" x14ac:dyDescent="0.2">
      <c r="A575" s="185">
        <v>17</v>
      </c>
      <c r="B575" s="185"/>
      <c r="C575" s="185"/>
      <c r="D575" s="185"/>
      <c r="E575" s="185"/>
      <c r="F575" s="185"/>
      <c r="G575" s="185"/>
    </row>
    <row r="576" spans="1:7" x14ac:dyDescent="0.2">
      <c r="C576"/>
      <c r="D576" s="11"/>
    </row>
    <row r="577" spans="3:4" x14ac:dyDescent="0.2">
      <c r="C577"/>
      <c r="D577" s="11"/>
    </row>
    <row r="578" spans="3:4" x14ac:dyDescent="0.2">
      <c r="C578"/>
      <c r="D578" s="11"/>
    </row>
    <row r="579" spans="3:4" x14ac:dyDescent="0.2">
      <c r="C579"/>
      <c r="D579" s="11"/>
    </row>
    <row r="580" spans="3:4" x14ac:dyDescent="0.2">
      <c r="C580"/>
      <c r="D580" s="11"/>
    </row>
    <row r="581" spans="3:4" x14ac:dyDescent="0.2">
      <c r="C581"/>
      <c r="D581" s="11"/>
    </row>
    <row r="582" spans="3:4" x14ac:dyDescent="0.2">
      <c r="C582"/>
      <c r="D582" s="11"/>
    </row>
    <row r="583" spans="3:4" x14ac:dyDescent="0.2">
      <c r="C583"/>
      <c r="D583" s="11"/>
    </row>
    <row r="584" spans="3:4" x14ac:dyDescent="0.2">
      <c r="C584"/>
      <c r="D584" s="11"/>
    </row>
    <row r="585" spans="3:4" x14ac:dyDescent="0.2">
      <c r="C585"/>
      <c r="D585" s="11"/>
    </row>
    <row r="586" spans="3:4" x14ac:dyDescent="0.2">
      <c r="C586"/>
      <c r="D586" s="11"/>
    </row>
    <row r="587" spans="3:4" x14ac:dyDescent="0.2">
      <c r="C587"/>
      <c r="D587" s="11"/>
    </row>
    <row r="588" spans="3:4" x14ac:dyDescent="0.2">
      <c r="C588"/>
      <c r="D588" s="11"/>
    </row>
    <row r="589" spans="3:4" x14ac:dyDescent="0.2">
      <c r="C589"/>
      <c r="D589" s="11"/>
    </row>
    <row r="590" spans="3:4" x14ac:dyDescent="0.2">
      <c r="C590"/>
      <c r="D590" s="11"/>
    </row>
    <row r="591" spans="3:4" x14ac:dyDescent="0.2">
      <c r="C591"/>
      <c r="D591" s="11"/>
    </row>
    <row r="592" spans="3:4" x14ac:dyDescent="0.2">
      <c r="C592"/>
      <c r="D592" s="11"/>
    </row>
    <row r="593" spans="3:4" x14ac:dyDescent="0.2">
      <c r="C593"/>
      <c r="D593" s="11"/>
    </row>
    <row r="594" spans="3:4" x14ac:dyDescent="0.2">
      <c r="C594"/>
      <c r="D594" s="11"/>
    </row>
    <row r="595" spans="3:4" x14ac:dyDescent="0.2">
      <c r="C595"/>
      <c r="D595" s="11"/>
    </row>
    <row r="596" spans="3:4" x14ac:dyDescent="0.2">
      <c r="C596"/>
      <c r="D596" s="11"/>
    </row>
    <row r="597" spans="3:4" x14ac:dyDescent="0.2">
      <c r="C597"/>
      <c r="D597" s="11"/>
    </row>
    <row r="598" spans="3:4" x14ac:dyDescent="0.2">
      <c r="C598"/>
      <c r="D598" s="11"/>
    </row>
    <row r="599" spans="3:4" x14ac:dyDescent="0.2">
      <c r="C599"/>
      <c r="D599" s="11"/>
    </row>
    <row r="600" spans="3:4" x14ac:dyDescent="0.2">
      <c r="C600"/>
      <c r="D600" s="11"/>
    </row>
    <row r="601" spans="3:4" x14ac:dyDescent="0.2">
      <c r="C601"/>
      <c r="D601" s="11"/>
    </row>
    <row r="602" spans="3:4" x14ac:dyDescent="0.2">
      <c r="C602"/>
      <c r="D602" s="11"/>
    </row>
    <row r="603" spans="3:4" x14ac:dyDescent="0.2">
      <c r="C603"/>
      <c r="D603" s="11"/>
    </row>
    <row r="604" spans="3:4" x14ac:dyDescent="0.2">
      <c r="C604"/>
      <c r="D604" s="11"/>
    </row>
    <row r="605" spans="3:4" x14ac:dyDescent="0.2">
      <c r="C605"/>
      <c r="D605" s="11"/>
    </row>
    <row r="606" spans="3:4" x14ac:dyDescent="0.2">
      <c r="C606"/>
      <c r="D606" s="11"/>
    </row>
    <row r="607" spans="3:4" x14ac:dyDescent="0.2">
      <c r="C607"/>
      <c r="D607" s="11"/>
    </row>
    <row r="608" spans="3:4" x14ac:dyDescent="0.2">
      <c r="C608"/>
      <c r="D608" s="11"/>
    </row>
    <row r="609" spans="3:4" x14ac:dyDescent="0.2">
      <c r="C609"/>
      <c r="D609" s="11"/>
    </row>
    <row r="610" spans="3:4" x14ac:dyDescent="0.2">
      <c r="C610"/>
      <c r="D610" s="11"/>
    </row>
    <row r="611" spans="3:4" x14ac:dyDescent="0.2">
      <c r="C611"/>
      <c r="D611" s="11"/>
    </row>
    <row r="612" spans="3:4" x14ac:dyDescent="0.2">
      <c r="C612"/>
      <c r="D612" s="11"/>
    </row>
    <row r="613" spans="3:4" x14ac:dyDescent="0.2">
      <c r="C613"/>
      <c r="D613" s="11"/>
    </row>
    <row r="614" spans="3:4" x14ac:dyDescent="0.2">
      <c r="C614"/>
      <c r="D614" s="11"/>
    </row>
    <row r="615" spans="3:4" x14ac:dyDescent="0.2">
      <c r="C615"/>
      <c r="D615" s="11"/>
    </row>
    <row r="616" spans="3:4" x14ac:dyDescent="0.2">
      <c r="C616"/>
      <c r="D616" s="11"/>
    </row>
    <row r="617" spans="3:4" x14ac:dyDescent="0.2">
      <c r="C617"/>
      <c r="D617" s="11"/>
    </row>
    <row r="618" spans="3:4" x14ac:dyDescent="0.2">
      <c r="C618"/>
      <c r="D618" s="11"/>
    </row>
    <row r="619" spans="3:4" x14ac:dyDescent="0.2">
      <c r="C619"/>
      <c r="D619" s="11"/>
    </row>
    <row r="620" spans="3:4" x14ac:dyDescent="0.2">
      <c r="C620"/>
      <c r="D620" s="11"/>
    </row>
    <row r="621" spans="3:4" x14ac:dyDescent="0.2">
      <c r="C621"/>
      <c r="D621" s="11"/>
    </row>
    <row r="622" spans="3:4" x14ac:dyDescent="0.2">
      <c r="C622"/>
      <c r="D622" s="11"/>
    </row>
    <row r="623" spans="3:4" x14ac:dyDescent="0.2">
      <c r="C623"/>
      <c r="D623" s="11"/>
    </row>
    <row r="624" spans="3:4" x14ac:dyDescent="0.2">
      <c r="C624"/>
      <c r="D624" s="11"/>
    </row>
    <row r="625" spans="3:4" x14ac:dyDescent="0.2">
      <c r="C625"/>
      <c r="D625" s="11"/>
    </row>
    <row r="626" spans="3:4" x14ac:dyDescent="0.2">
      <c r="C626"/>
      <c r="D626" s="11"/>
    </row>
    <row r="627" spans="3:4" x14ac:dyDescent="0.2">
      <c r="C627"/>
      <c r="D627" s="11"/>
    </row>
    <row r="628" spans="3:4" x14ac:dyDescent="0.2">
      <c r="C628"/>
      <c r="D628" s="11"/>
    </row>
    <row r="629" spans="3:4" x14ac:dyDescent="0.2">
      <c r="C629"/>
      <c r="D629" s="11"/>
    </row>
    <row r="630" spans="3:4" x14ac:dyDescent="0.2">
      <c r="C630"/>
      <c r="D630" s="11"/>
    </row>
    <row r="631" spans="3:4" x14ac:dyDescent="0.2">
      <c r="C631"/>
      <c r="D631" s="11"/>
    </row>
    <row r="632" spans="3:4" x14ac:dyDescent="0.2">
      <c r="C632"/>
      <c r="D632" s="11"/>
    </row>
    <row r="633" spans="3:4" x14ac:dyDescent="0.2">
      <c r="C633"/>
      <c r="D633" s="11"/>
    </row>
    <row r="634" spans="3:4" x14ac:dyDescent="0.2">
      <c r="C634"/>
      <c r="D634" s="11"/>
    </row>
    <row r="635" spans="3:4" x14ac:dyDescent="0.2">
      <c r="C635"/>
      <c r="D635" s="11"/>
    </row>
    <row r="636" spans="3:4" x14ac:dyDescent="0.2">
      <c r="C636"/>
      <c r="D636" s="11"/>
    </row>
    <row r="637" spans="3:4" x14ac:dyDescent="0.2">
      <c r="C637"/>
      <c r="D637" s="11"/>
    </row>
    <row r="638" spans="3:4" x14ac:dyDescent="0.2">
      <c r="C638"/>
      <c r="D638" s="11"/>
    </row>
    <row r="639" spans="3:4" x14ac:dyDescent="0.2">
      <c r="C639"/>
      <c r="D639" s="11"/>
    </row>
    <row r="640" spans="3:4" x14ac:dyDescent="0.2">
      <c r="C640"/>
      <c r="D640" s="11"/>
    </row>
    <row r="641" spans="3:4" x14ac:dyDescent="0.2">
      <c r="C641"/>
      <c r="D641" s="11"/>
    </row>
    <row r="642" spans="3:4" x14ac:dyDescent="0.2">
      <c r="C642"/>
      <c r="D642" s="11"/>
    </row>
    <row r="643" spans="3:4" x14ac:dyDescent="0.2">
      <c r="C643"/>
      <c r="D643" s="11"/>
    </row>
    <row r="644" spans="3:4" x14ac:dyDescent="0.2">
      <c r="C644"/>
      <c r="D644" s="11"/>
    </row>
    <row r="645" spans="3:4" x14ac:dyDescent="0.2">
      <c r="C645"/>
      <c r="D645" s="11"/>
    </row>
    <row r="646" spans="3:4" x14ac:dyDescent="0.2">
      <c r="C646"/>
      <c r="D646" s="11"/>
    </row>
    <row r="647" spans="3:4" x14ac:dyDescent="0.2">
      <c r="C647"/>
      <c r="D647" s="11"/>
    </row>
    <row r="648" spans="3:4" x14ac:dyDescent="0.2">
      <c r="C648"/>
      <c r="D648" s="11"/>
    </row>
    <row r="649" spans="3:4" x14ac:dyDescent="0.2">
      <c r="C649"/>
      <c r="D649" s="11"/>
    </row>
    <row r="650" spans="3:4" x14ac:dyDescent="0.2">
      <c r="C650"/>
      <c r="D650" s="11"/>
    </row>
    <row r="651" spans="3:4" x14ac:dyDescent="0.2">
      <c r="C651"/>
      <c r="D651" s="11"/>
    </row>
    <row r="652" spans="3:4" x14ac:dyDescent="0.2">
      <c r="C652"/>
      <c r="D652" s="11"/>
    </row>
    <row r="653" spans="3:4" x14ac:dyDescent="0.2">
      <c r="C653"/>
      <c r="D653" s="11"/>
    </row>
    <row r="654" spans="3:4" x14ac:dyDescent="0.2">
      <c r="C654"/>
      <c r="D654" s="11"/>
    </row>
    <row r="655" spans="3:4" x14ac:dyDescent="0.2">
      <c r="C655"/>
      <c r="D655" s="11"/>
    </row>
    <row r="656" spans="3:4" x14ac:dyDescent="0.2">
      <c r="C656"/>
      <c r="D656" s="11"/>
    </row>
    <row r="657" spans="3:4" x14ac:dyDescent="0.2">
      <c r="C657"/>
      <c r="D657" s="11"/>
    </row>
    <row r="658" spans="3:4" x14ac:dyDescent="0.2">
      <c r="C658"/>
      <c r="D658" s="11"/>
    </row>
    <row r="659" spans="3:4" x14ac:dyDescent="0.2">
      <c r="C659"/>
      <c r="D659" s="11"/>
    </row>
    <row r="660" spans="3:4" x14ac:dyDescent="0.2">
      <c r="C660"/>
      <c r="D660" s="11"/>
    </row>
    <row r="661" spans="3:4" x14ac:dyDescent="0.2">
      <c r="C661"/>
      <c r="D661" s="11"/>
    </row>
    <row r="662" spans="3:4" x14ac:dyDescent="0.2">
      <c r="C662"/>
      <c r="D662" s="11"/>
    </row>
    <row r="663" spans="3:4" x14ac:dyDescent="0.2">
      <c r="C663"/>
      <c r="D663" s="11"/>
    </row>
    <row r="664" spans="3:4" x14ac:dyDescent="0.2">
      <c r="C664"/>
      <c r="D664" s="11"/>
    </row>
    <row r="665" spans="3:4" x14ac:dyDescent="0.2">
      <c r="C665"/>
      <c r="D665" s="11"/>
    </row>
    <row r="666" spans="3:4" x14ac:dyDescent="0.2">
      <c r="C666"/>
      <c r="D666" s="11"/>
    </row>
    <row r="667" spans="3:4" x14ac:dyDescent="0.2">
      <c r="C667"/>
      <c r="D667" s="11"/>
    </row>
    <row r="668" spans="3:4" x14ac:dyDescent="0.2">
      <c r="C668"/>
      <c r="D668" s="11"/>
    </row>
    <row r="669" spans="3:4" x14ac:dyDescent="0.2">
      <c r="C669"/>
      <c r="D669" s="11"/>
    </row>
    <row r="670" spans="3:4" x14ac:dyDescent="0.2">
      <c r="C670"/>
      <c r="D670" s="11"/>
    </row>
    <row r="671" spans="3:4" x14ac:dyDescent="0.2">
      <c r="C671"/>
      <c r="D671" s="11"/>
    </row>
    <row r="672" spans="3:4" x14ac:dyDescent="0.2">
      <c r="C672"/>
      <c r="D672" s="11"/>
    </row>
    <row r="673" spans="3:4" x14ac:dyDescent="0.2">
      <c r="C673"/>
      <c r="D673" s="11"/>
    </row>
    <row r="674" spans="3:4" x14ac:dyDescent="0.2">
      <c r="C674"/>
      <c r="D674" s="11"/>
    </row>
    <row r="675" spans="3:4" x14ac:dyDescent="0.2">
      <c r="C675"/>
      <c r="D675" s="11"/>
    </row>
    <row r="676" spans="3:4" x14ac:dyDescent="0.2">
      <c r="C676"/>
      <c r="D676" s="11"/>
    </row>
    <row r="677" spans="3:4" x14ac:dyDescent="0.2">
      <c r="C677"/>
      <c r="D677" s="11"/>
    </row>
    <row r="678" spans="3:4" x14ac:dyDescent="0.2">
      <c r="C678"/>
      <c r="D678" s="11"/>
    </row>
    <row r="679" spans="3:4" x14ac:dyDescent="0.2">
      <c r="C679"/>
      <c r="D679" s="11"/>
    </row>
    <row r="680" spans="3:4" x14ac:dyDescent="0.2">
      <c r="C680"/>
      <c r="D680" s="11"/>
    </row>
    <row r="681" spans="3:4" x14ac:dyDescent="0.2">
      <c r="C681"/>
      <c r="D681" s="11"/>
    </row>
    <row r="682" spans="3:4" x14ac:dyDescent="0.2">
      <c r="C682"/>
      <c r="D682" s="11"/>
    </row>
    <row r="683" spans="3:4" x14ac:dyDescent="0.2">
      <c r="C683"/>
      <c r="D683" s="11"/>
    </row>
    <row r="684" spans="3:4" x14ac:dyDescent="0.2">
      <c r="C684"/>
      <c r="D684" s="11"/>
    </row>
    <row r="685" spans="3:4" x14ac:dyDescent="0.2">
      <c r="C685"/>
      <c r="D685" s="11"/>
    </row>
    <row r="686" spans="3:4" x14ac:dyDescent="0.2">
      <c r="C686"/>
      <c r="D686" s="11"/>
    </row>
    <row r="687" spans="3:4" x14ac:dyDescent="0.2">
      <c r="C687"/>
      <c r="D687" s="11"/>
    </row>
    <row r="688" spans="3:4" x14ac:dyDescent="0.2">
      <c r="C688"/>
      <c r="D688" s="11"/>
    </row>
    <row r="689" spans="3:4" x14ac:dyDescent="0.2">
      <c r="C689"/>
      <c r="D689" s="11"/>
    </row>
    <row r="690" spans="3:4" x14ac:dyDescent="0.2">
      <c r="C690"/>
      <c r="D690" s="11"/>
    </row>
    <row r="691" spans="3:4" x14ac:dyDescent="0.2">
      <c r="C691"/>
      <c r="D691" s="11"/>
    </row>
    <row r="692" spans="3:4" x14ac:dyDescent="0.2">
      <c r="C692"/>
      <c r="D692" s="11"/>
    </row>
    <row r="693" spans="3:4" x14ac:dyDescent="0.2">
      <c r="C693"/>
      <c r="D693" s="11"/>
    </row>
    <row r="694" spans="3:4" x14ac:dyDescent="0.2">
      <c r="C694"/>
      <c r="D694" s="11"/>
    </row>
    <row r="695" spans="3:4" x14ac:dyDescent="0.2">
      <c r="C695"/>
      <c r="D695" s="11"/>
    </row>
    <row r="696" spans="3:4" x14ac:dyDescent="0.2">
      <c r="C696"/>
      <c r="D696" s="11"/>
    </row>
    <row r="697" spans="3:4" x14ac:dyDescent="0.2">
      <c r="C697"/>
      <c r="D697" s="11"/>
    </row>
    <row r="698" spans="3:4" x14ac:dyDescent="0.2">
      <c r="C698"/>
      <c r="D698" s="11"/>
    </row>
    <row r="699" spans="3:4" x14ac:dyDescent="0.2">
      <c r="C699"/>
      <c r="D699" s="11"/>
    </row>
    <row r="700" spans="3:4" x14ac:dyDescent="0.2">
      <c r="C700"/>
      <c r="D700" s="11"/>
    </row>
    <row r="701" spans="3:4" x14ac:dyDescent="0.2">
      <c r="C701"/>
      <c r="D701" s="11"/>
    </row>
    <row r="702" spans="3:4" x14ac:dyDescent="0.2">
      <c r="C702"/>
      <c r="D702" s="11"/>
    </row>
    <row r="703" spans="3:4" x14ac:dyDescent="0.2">
      <c r="C703"/>
      <c r="D703" s="11"/>
    </row>
    <row r="704" spans="3:4" x14ac:dyDescent="0.2">
      <c r="C704"/>
      <c r="D704" s="11"/>
    </row>
    <row r="705" spans="3:4" x14ac:dyDescent="0.2">
      <c r="C705"/>
      <c r="D705" s="11"/>
    </row>
    <row r="706" spans="3:4" x14ac:dyDescent="0.2">
      <c r="C706"/>
      <c r="D706" s="11"/>
    </row>
    <row r="707" spans="3:4" x14ac:dyDescent="0.2">
      <c r="C707"/>
      <c r="D707" s="11"/>
    </row>
    <row r="708" spans="3:4" x14ac:dyDescent="0.2">
      <c r="C708"/>
      <c r="D708" s="11"/>
    </row>
    <row r="709" spans="3:4" x14ac:dyDescent="0.2">
      <c r="C709"/>
      <c r="D709" s="11"/>
    </row>
    <row r="710" spans="3:4" x14ac:dyDescent="0.2">
      <c r="C710"/>
      <c r="D710" s="11"/>
    </row>
    <row r="711" spans="3:4" x14ac:dyDescent="0.2">
      <c r="C711"/>
      <c r="D711" s="11"/>
    </row>
    <row r="712" spans="3:4" x14ac:dyDescent="0.2">
      <c r="C712"/>
      <c r="D712" s="11"/>
    </row>
    <row r="713" spans="3:4" x14ac:dyDescent="0.2">
      <c r="C713"/>
      <c r="D713" s="11"/>
    </row>
    <row r="714" spans="3:4" x14ac:dyDescent="0.2">
      <c r="C714"/>
      <c r="D714" s="11"/>
    </row>
    <row r="715" spans="3:4" x14ac:dyDescent="0.2">
      <c r="C715"/>
      <c r="D715" s="11"/>
    </row>
    <row r="716" spans="3:4" x14ac:dyDescent="0.2">
      <c r="C716"/>
      <c r="D716" s="11"/>
    </row>
    <row r="717" spans="3:4" x14ac:dyDescent="0.2">
      <c r="C717"/>
      <c r="D717" s="11"/>
    </row>
    <row r="718" spans="3:4" x14ac:dyDescent="0.2">
      <c r="C718"/>
      <c r="D718" s="11"/>
    </row>
    <row r="719" spans="3:4" x14ac:dyDescent="0.2">
      <c r="C719"/>
      <c r="D719" s="11"/>
    </row>
    <row r="720" spans="3:4" x14ac:dyDescent="0.2">
      <c r="C720"/>
      <c r="D720" s="11"/>
    </row>
    <row r="721" spans="3:4" x14ac:dyDescent="0.2">
      <c r="C721"/>
      <c r="D721" s="11"/>
    </row>
    <row r="722" spans="3:4" x14ac:dyDescent="0.2">
      <c r="C722"/>
      <c r="D722" s="11"/>
    </row>
    <row r="723" spans="3:4" x14ac:dyDescent="0.2">
      <c r="C723"/>
      <c r="D723" s="11"/>
    </row>
    <row r="724" spans="3:4" x14ac:dyDescent="0.2">
      <c r="C724"/>
      <c r="D724" s="11"/>
    </row>
    <row r="725" spans="3:4" x14ac:dyDescent="0.2">
      <c r="C725"/>
      <c r="D725" s="11"/>
    </row>
    <row r="726" spans="3:4" x14ac:dyDescent="0.2">
      <c r="C726"/>
      <c r="D726" s="11"/>
    </row>
    <row r="727" spans="3:4" x14ac:dyDescent="0.2">
      <c r="C727"/>
      <c r="D727" s="11"/>
    </row>
    <row r="728" spans="3:4" x14ac:dyDescent="0.2">
      <c r="C728"/>
      <c r="D728" s="11"/>
    </row>
    <row r="729" spans="3:4" x14ac:dyDescent="0.2">
      <c r="C729"/>
      <c r="D729" s="11"/>
    </row>
    <row r="730" spans="3:4" x14ac:dyDescent="0.2">
      <c r="C730"/>
      <c r="D730" s="11"/>
    </row>
    <row r="731" spans="3:4" x14ac:dyDescent="0.2">
      <c r="C731"/>
      <c r="D731" s="11"/>
    </row>
    <row r="732" spans="3:4" x14ac:dyDescent="0.2">
      <c r="C732"/>
      <c r="D732" s="11"/>
    </row>
    <row r="733" spans="3:4" x14ac:dyDescent="0.2">
      <c r="C733"/>
      <c r="D733" s="11"/>
    </row>
    <row r="734" spans="3:4" x14ac:dyDescent="0.2">
      <c r="C734"/>
      <c r="D734" s="11"/>
    </row>
    <row r="735" spans="3:4" x14ac:dyDescent="0.2">
      <c r="C735"/>
      <c r="D735" s="11"/>
    </row>
    <row r="736" spans="3:4" x14ac:dyDescent="0.2">
      <c r="C736"/>
      <c r="D736" s="11"/>
    </row>
    <row r="737" spans="3:4" x14ac:dyDescent="0.2">
      <c r="C737"/>
      <c r="D737" s="11"/>
    </row>
    <row r="738" spans="3:4" x14ac:dyDescent="0.2">
      <c r="C738"/>
      <c r="D738" s="11"/>
    </row>
    <row r="739" spans="3:4" x14ac:dyDescent="0.2">
      <c r="C739"/>
      <c r="D739" s="11"/>
    </row>
    <row r="740" spans="3:4" x14ac:dyDescent="0.2">
      <c r="C740"/>
      <c r="D740" s="11"/>
    </row>
    <row r="741" spans="3:4" x14ac:dyDescent="0.2">
      <c r="C741"/>
      <c r="D741" s="11"/>
    </row>
    <row r="742" spans="3:4" x14ac:dyDescent="0.2">
      <c r="C742"/>
      <c r="D742" s="11"/>
    </row>
    <row r="743" spans="3:4" x14ac:dyDescent="0.2">
      <c r="C743"/>
      <c r="D743" s="11"/>
    </row>
    <row r="744" spans="3:4" x14ac:dyDescent="0.2">
      <c r="C744"/>
      <c r="D744" s="11"/>
    </row>
    <row r="745" spans="3:4" x14ac:dyDescent="0.2">
      <c r="C745"/>
      <c r="D745" s="11"/>
    </row>
    <row r="746" spans="3:4" x14ac:dyDescent="0.2">
      <c r="C746"/>
      <c r="D746" s="11"/>
    </row>
    <row r="747" spans="3:4" x14ac:dyDescent="0.2">
      <c r="C747"/>
      <c r="D747" s="11"/>
    </row>
    <row r="748" spans="3:4" x14ac:dyDescent="0.2">
      <c r="C748"/>
      <c r="D748" s="11"/>
    </row>
    <row r="749" spans="3:4" x14ac:dyDescent="0.2">
      <c r="C749"/>
      <c r="D749" s="11"/>
    </row>
    <row r="750" spans="3:4" x14ac:dyDescent="0.2">
      <c r="C750"/>
      <c r="D750" s="11"/>
    </row>
    <row r="751" spans="3:4" x14ac:dyDescent="0.2">
      <c r="C751"/>
      <c r="D751" s="11"/>
    </row>
    <row r="752" spans="3:4" x14ac:dyDescent="0.2">
      <c r="C752"/>
      <c r="D752" s="11"/>
    </row>
    <row r="753" spans="3:4" x14ac:dyDescent="0.2">
      <c r="C753"/>
      <c r="D753" s="11"/>
    </row>
    <row r="754" spans="3:4" x14ac:dyDescent="0.2">
      <c r="C754"/>
      <c r="D754" s="11"/>
    </row>
    <row r="755" spans="3:4" x14ac:dyDescent="0.2">
      <c r="C755"/>
      <c r="D755" s="11"/>
    </row>
    <row r="756" spans="3:4" x14ac:dyDescent="0.2">
      <c r="C756"/>
      <c r="D756" s="11"/>
    </row>
    <row r="757" spans="3:4" x14ac:dyDescent="0.2">
      <c r="C757"/>
      <c r="D757" s="11"/>
    </row>
    <row r="758" spans="3:4" x14ac:dyDescent="0.2">
      <c r="C758"/>
      <c r="D758" s="11"/>
    </row>
    <row r="759" spans="3:4" x14ac:dyDescent="0.2">
      <c r="C759"/>
      <c r="D759" s="11"/>
    </row>
    <row r="760" spans="3:4" x14ac:dyDescent="0.2">
      <c r="C760"/>
      <c r="D760" s="11"/>
    </row>
    <row r="761" spans="3:4" x14ac:dyDescent="0.2">
      <c r="C761"/>
      <c r="D761" s="11"/>
    </row>
    <row r="762" spans="3:4" x14ac:dyDescent="0.2">
      <c r="C762"/>
      <c r="D762" s="11"/>
    </row>
    <row r="763" spans="3:4" x14ac:dyDescent="0.2">
      <c r="C763"/>
      <c r="D763" s="11"/>
    </row>
    <row r="764" spans="3:4" x14ac:dyDescent="0.2">
      <c r="C764"/>
      <c r="D764" s="11"/>
    </row>
    <row r="765" spans="3:4" x14ac:dyDescent="0.2">
      <c r="C765"/>
      <c r="D765" s="11"/>
    </row>
    <row r="766" spans="3:4" x14ac:dyDescent="0.2">
      <c r="C766"/>
      <c r="D766" s="11"/>
    </row>
    <row r="767" spans="3:4" x14ac:dyDescent="0.2">
      <c r="C767"/>
      <c r="D767" s="11"/>
    </row>
    <row r="768" spans="3:4" x14ac:dyDescent="0.2">
      <c r="C768"/>
      <c r="D768" s="11"/>
    </row>
    <row r="769" spans="3:4" x14ac:dyDescent="0.2">
      <c r="C769"/>
      <c r="D769" s="11"/>
    </row>
    <row r="770" spans="3:4" x14ac:dyDescent="0.2">
      <c r="C770"/>
      <c r="D770" s="11"/>
    </row>
    <row r="771" spans="3:4" x14ac:dyDescent="0.2">
      <c r="C771"/>
      <c r="D771" s="11"/>
    </row>
    <row r="772" spans="3:4" x14ac:dyDescent="0.2">
      <c r="C772"/>
      <c r="D772" s="11"/>
    </row>
    <row r="773" spans="3:4" x14ac:dyDescent="0.2">
      <c r="C773"/>
      <c r="D773" s="11"/>
    </row>
    <row r="774" spans="3:4" x14ac:dyDescent="0.2">
      <c r="C774"/>
      <c r="D774" s="11"/>
    </row>
    <row r="775" spans="3:4" x14ac:dyDescent="0.2">
      <c r="C775"/>
      <c r="D775" s="11"/>
    </row>
    <row r="776" spans="3:4" x14ac:dyDescent="0.2">
      <c r="C776"/>
      <c r="D776" s="11"/>
    </row>
    <row r="777" spans="3:4" x14ac:dyDescent="0.2">
      <c r="C777"/>
      <c r="D777" s="11"/>
    </row>
    <row r="778" spans="3:4" x14ac:dyDescent="0.2">
      <c r="C778"/>
      <c r="D778" s="11"/>
    </row>
    <row r="779" spans="3:4" x14ac:dyDescent="0.2">
      <c r="C779"/>
      <c r="D779" s="11"/>
    </row>
    <row r="780" spans="3:4" x14ac:dyDescent="0.2">
      <c r="C780"/>
      <c r="D780" s="11"/>
    </row>
    <row r="781" spans="3:4" x14ac:dyDescent="0.2">
      <c r="C781"/>
      <c r="D781" s="11"/>
    </row>
    <row r="782" spans="3:4" x14ac:dyDescent="0.2">
      <c r="C782"/>
      <c r="D782" s="11"/>
    </row>
    <row r="783" spans="3:4" x14ac:dyDescent="0.2">
      <c r="C783"/>
      <c r="D783" s="11"/>
    </row>
    <row r="784" spans="3:4" x14ac:dyDescent="0.2">
      <c r="C784"/>
      <c r="D784" s="11"/>
    </row>
    <row r="785" spans="3:4" x14ac:dyDescent="0.2">
      <c r="C785"/>
      <c r="D785" s="11"/>
    </row>
    <row r="786" spans="3:4" x14ac:dyDescent="0.2">
      <c r="C786"/>
      <c r="D786" s="11"/>
    </row>
    <row r="787" spans="3:4" x14ac:dyDescent="0.2">
      <c r="C787"/>
      <c r="D787" s="11"/>
    </row>
    <row r="788" spans="3:4" x14ac:dyDescent="0.2">
      <c r="C788"/>
      <c r="D788" s="11"/>
    </row>
    <row r="789" spans="3:4" x14ac:dyDescent="0.2">
      <c r="C789"/>
      <c r="D789" s="11"/>
    </row>
    <row r="790" spans="3:4" x14ac:dyDescent="0.2">
      <c r="C790"/>
      <c r="D790" s="11"/>
    </row>
    <row r="791" spans="3:4" x14ac:dyDescent="0.2">
      <c r="C791"/>
      <c r="D791" s="11"/>
    </row>
    <row r="792" spans="3:4" x14ac:dyDescent="0.2">
      <c r="C792"/>
      <c r="D792" s="11"/>
    </row>
    <row r="793" spans="3:4" x14ac:dyDescent="0.2">
      <c r="C793"/>
      <c r="D793" s="11"/>
    </row>
    <row r="794" spans="3:4" x14ac:dyDescent="0.2">
      <c r="C794"/>
      <c r="D794" s="11"/>
    </row>
    <row r="795" spans="3:4" x14ac:dyDescent="0.2">
      <c r="C795"/>
      <c r="D795" s="11"/>
    </row>
    <row r="796" spans="3:4" x14ac:dyDescent="0.2">
      <c r="C796"/>
      <c r="D796" s="11"/>
    </row>
    <row r="797" spans="3:4" x14ac:dyDescent="0.2">
      <c r="C797"/>
      <c r="D797" s="11"/>
    </row>
    <row r="798" spans="3:4" x14ac:dyDescent="0.2">
      <c r="C798"/>
      <c r="D798" s="11"/>
    </row>
    <row r="799" spans="3:4" x14ac:dyDescent="0.2">
      <c r="C799"/>
      <c r="D799" s="11"/>
    </row>
    <row r="800" spans="3:4" x14ac:dyDescent="0.2">
      <c r="C800"/>
      <c r="D800" s="11"/>
    </row>
    <row r="801" spans="3:4" x14ac:dyDescent="0.2">
      <c r="C801"/>
      <c r="D801" s="11"/>
    </row>
    <row r="802" spans="3:4" x14ac:dyDescent="0.2">
      <c r="C802"/>
      <c r="D802" s="11"/>
    </row>
    <row r="803" spans="3:4" x14ac:dyDescent="0.2">
      <c r="C803"/>
      <c r="D803" s="11"/>
    </row>
    <row r="804" spans="3:4" x14ac:dyDescent="0.2">
      <c r="C804"/>
      <c r="D804" s="11"/>
    </row>
    <row r="805" spans="3:4" x14ac:dyDescent="0.2">
      <c r="C805"/>
      <c r="D805" s="11"/>
    </row>
    <row r="806" spans="3:4" x14ac:dyDescent="0.2">
      <c r="C806"/>
      <c r="D806" s="11"/>
    </row>
    <row r="807" spans="3:4" x14ac:dyDescent="0.2">
      <c r="C807"/>
      <c r="D807" s="11"/>
    </row>
    <row r="808" spans="3:4" x14ac:dyDescent="0.2">
      <c r="C808"/>
      <c r="D808" s="11"/>
    </row>
    <row r="809" spans="3:4" x14ac:dyDescent="0.2">
      <c r="C809"/>
      <c r="D809" s="11"/>
    </row>
    <row r="810" spans="3:4" x14ac:dyDescent="0.2">
      <c r="C810"/>
      <c r="D810" s="11"/>
    </row>
    <row r="811" spans="3:4" x14ac:dyDescent="0.2">
      <c r="C811"/>
      <c r="D811" s="11"/>
    </row>
    <row r="812" spans="3:4" x14ac:dyDescent="0.2">
      <c r="C812"/>
      <c r="D812" s="11"/>
    </row>
    <row r="813" spans="3:4" x14ac:dyDescent="0.2">
      <c r="C813"/>
      <c r="D813" s="11"/>
    </row>
    <row r="814" spans="3:4" x14ac:dyDescent="0.2">
      <c r="C814"/>
      <c r="D814" s="11"/>
    </row>
    <row r="815" spans="3:4" x14ac:dyDescent="0.2">
      <c r="C815"/>
      <c r="D815" s="11"/>
    </row>
    <row r="816" spans="3:4" x14ac:dyDescent="0.2">
      <c r="C816"/>
      <c r="D816" s="11"/>
    </row>
    <row r="817" spans="3:4" x14ac:dyDescent="0.2">
      <c r="C817"/>
      <c r="D817" s="11"/>
    </row>
    <row r="818" spans="3:4" x14ac:dyDescent="0.2">
      <c r="C818"/>
      <c r="D818" s="11"/>
    </row>
    <row r="819" spans="3:4" x14ac:dyDescent="0.2">
      <c r="C819"/>
      <c r="D819" s="11"/>
    </row>
    <row r="820" spans="3:4" x14ac:dyDescent="0.2">
      <c r="C820"/>
      <c r="D820" s="11"/>
    </row>
    <row r="821" spans="3:4" x14ac:dyDescent="0.2">
      <c r="C821"/>
      <c r="D821" s="11"/>
    </row>
    <row r="822" spans="3:4" x14ac:dyDescent="0.2">
      <c r="C822"/>
      <c r="D822" s="11"/>
    </row>
    <row r="823" spans="3:4" x14ac:dyDescent="0.2">
      <c r="C823"/>
      <c r="D823" s="11"/>
    </row>
    <row r="824" spans="3:4" x14ac:dyDescent="0.2">
      <c r="C824"/>
      <c r="D824" s="11"/>
    </row>
    <row r="825" spans="3:4" x14ac:dyDescent="0.2">
      <c r="C825"/>
      <c r="D825" s="11"/>
    </row>
    <row r="826" spans="3:4" x14ac:dyDescent="0.2">
      <c r="C826"/>
      <c r="D826" s="11"/>
    </row>
    <row r="827" spans="3:4" x14ac:dyDescent="0.2">
      <c r="C827"/>
      <c r="D827" s="11"/>
    </row>
    <row r="828" spans="3:4" x14ac:dyDescent="0.2">
      <c r="C828"/>
      <c r="D828" s="11"/>
    </row>
    <row r="829" spans="3:4" x14ac:dyDescent="0.2">
      <c r="C829"/>
      <c r="D829" s="11"/>
    </row>
    <row r="830" spans="3:4" x14ac:dyDescent="0.2">
      <c r="C830"/>
      <c r="D830" s="11"/>
    </row>
    <row r="831" spans="3:4" x14ac:dyDescent="0.2">
      <c r="C831"/>
      <c r="D831" s="11"/>
    </row>
    <row r="832" spans="3:4" x14ac:dyDescent="0.2">
      <c r="C832"/>
      <c r="D832" s="11"/>
    </row>
    <row r="833" spans="3:4" x14ac:dyDescent="0.2">
      <c r="C833"/>
      <c r="D833" s="11"/>
    </row>
    <row r="834" spans="3:4" x14ac:dyDescent="0.2">
      <c r="C834"/>
      <c r="D834" s="11"/>
    </row>
    <row r="835" spans="3:4" x14ac:dyDescent="0.2">
      <c r="C835"/>
      <c r="D835" s="11"/>
    </row>
    <row r="836" spans="3:4" x14ac:dyDescent="0.2">
      <c r="C836"/>
      <c r="D836" s="11"/>
    </row>
    <row r="837" spans="3:4" x14ac:dyDescent="0.2">
      <c r="C837"/>
      <c r="D837" s="11"/>
    </row>
    <row r="838" spans="3:4" x14ac:dyDescent="0.2">
      <c r="C838"/>
      <c r="D838" s="11"/>
    </row>
    <row r="839" spans="3:4" x14ac:dyDescent="0.2">
      <c r="C839"/>
      <c r="D839" s="11"/>
    </row>
    <row r="840" spans="3:4" x14ac:dyDescent="0.2">
      <c r="C840"/>
      <c r="D840" s="11"/>
    </row>
    <row r="841" spans="3:4" x14ac:dyDescent="0.2">
      <c r="C841"/>
      <c r="D841" s="11"/>
    </row>
    <row r="842" spans="3:4" x14ac:dyDescent="0.2">
      <c r="C842"/>
      <c r="D842" s="11"/>
    </row>
    <row r="843" spans="3:4" x14ac:dyDescent="0.2">
      <c r="C843"/>
      <c r="D843" s="11"/>
    </row>
    <row r="844" spans="3:4" x14ac:dyDescent="0.2">
      <c r="C844"/>
      <c r="D844" s="11"/>
    </row>
    <row r="845" spans="3:4" x14ac:dyDescent="0.2">
      <c r="C845"/>
      <c r="D845" s="11"/>
    </row>
    <row r="846" spans="3:4" x14ac:dyDescent="0.2">
      <c r="C846"/>
      <c r="D846" s="11"/>
    </row>
    <row r="847" spans="3:4" x14ac:dyDescent="0.2">
      <c r="C847"/>
      <c r="D847" s="11"/>
    </row>
    <row r="848" spans="3:4" x14ac:dyDescent="0.2">
      <c r="C848"/>
      <c r="D848" s="11"/>
    </row>
    <row r="849" spans="3:4" x14ac:dyDescent="0.2">
      <c r="C849"/>
      <c r="D849" s="11"/>
    </row>
    <row r="850" spans="3:4" x14ac:dyDescent="0.2">
      <c r="C850"/>
      <c r="D850" s="11"/>
    </row>
    <row r="851" spans="3:4" x14ac:dyDescent="0.2">
      <c r="C851"/>
      <c r="D851" s="11"/>
    </row>
    <row r="852" spans="3:4" x14ac:dyDescent="0.2">
      <c r="C852"/>
      <c r="D852" s="11"/>
    </row>
    <row r="853" spans="3:4" x14ac:dyDescent="0.2">
      <c r="C853"/>
      <c r="D853" s="11"/>
    </row>
    <row r="854" spans="3:4" x14ac:dyDescent="0.2">
      <c r="C854"/>
      <c r="D854" s="11"/>
    </row>
    <row r="855" spans="3:4" x14ac:dyDescent="0.2">
      <c r="C855"/>
      <c r="D855" s="11"/>
    </row>
    <row r="856" spans="3:4" x14ac:dyDescent="0.2">
      <c r="C856"/>
      <c r="D856" s="11"/>
    </row>
    <row r="857" spans="3:4" x14ac:dyDescent="0.2">
      <c r="C857"/>
      <c r="D857" s="11"/>
    </row>
    <row r="858" spans="3:4" x14ac:dyDescent="0.2">
      <c r="C858"/>
      <c r="D858" s="11"/>
    </row>
    <row r="859" spans="3:4" x14ac:dyDescent="0.2">
      <c r="C859"/>
      <c r="D859" s="11"/>
    </row>
    <row r="860" spans="3:4" x14ac:dyDescent="0.2">
      <c r="C860"/>
      <c r="D860" s="11"/>
    </row>
    <row r="861" spans="3:4" x14ac:dyDescent="0.2">
      <c r="C861"/>
      <c r="D861" s="11"/>
    </row>
    <row r="862" spans="3:4" x14ac:dyDescent="0.2">
      <c r="C862"/>
      <c r="D862" s="11"/>
    </row>
    <row r="863" spans="3:4" x14ac:dyDescent="0.2">
      <c r="C863"/>
      <c r="D863" s="11"/>
    </row>
    <row r="864" spans="3:4" x14ac:dyDescent="0.2">
      <c r="C864"/>
      <c r="D864" s="11"/>
    </row>
    <row r="865" spans="3:4" x14ac:dyDescent="0.2">
      <c r="C865"/>
      <c r="D865" s="11"/>
    </row>
    <row r="866" spans="3:4" x14ac:dyDescent="0.2">
      <c r="C866"/>
      <c r="D866" s="11"/>
    </row>
    <row r="867" spans="3:4" x14ac:dyDescent="0.2">
      <c r="C867"/>
      <c r="D867" s="11"/>
    </row>
    <row r="868" spans="3:4" x14ac:dyDescent="0.2">
      <c r="C868"/>
      <c r="D868" s="11"/>
    </row>
    <row r="869" spans="3:4" x14ac:dyDescent="0.2">
      <c r="C869"/>
      <c r="D869" s="11"/>
    </row>
    <row r="870" spans="3:4" x14ac:dyDescent="0.2">
      <c r="C870"/>
      <c r="D870" s="11"/>
    </row>
    <row r="871" spans="3:4" x14ac:dyDescent="0.2">
      <c r="C871"/>
      <c r="D871" s="11"/>
    </row>
    <row r="872" spans="3:4" x14ac:dyDescent="0.2">
      <c r="C872"/>
      <c r="D872" s="11"/>
    </row>
    <row r="873" spans="3:4" x14ac:dyDescent="0.2">
      <c r="C873"/>
      <c r="D873" s="11"/>
    </row>
    <row r="874" spans="3:4" x14ac:dyDescent="0.2">
      <c r="C874"/>
      <c r="D874" s="11"/>
    </row>
    <row r="875" spans="3:4" x14ac:dyDescent="0.2">
      <c r="C875"/>
      <c r="D875" s="11"/>
    </row>
    <row r="876" spans="3:4" x14ac:dyDescent="0.2">
      <c r="C876"/>
      <c r="D876" s="11"/>
    </row>
    <row r="877" spans="3:4" x14ac:dyDescent="0.2">
      <c r="C877"/>
      <c r="D877" s="11"/>
    </row>
    <row r="878" spans="3:4" x14ac:dyDescent="0.2">
      <c r="C878"/>
      <c r="D878" s="11"/>
    </row>
    <row r="879" spans="3:4" x14ac:dyDescent="0.2">
      <c r="C879"/>
      <c r="D879" s="11"/>
    </row>
    <row r="880" spans="3:4" x14ac:dyDescent="0.2">
      <c r="C880"/>
      <c r="D880" s="11"/>
    </row>
    <row r="881" spans="3:4" x14ac:dyDescent="0.2">
      <c r="C881"/>
      <c r="D881" s="11"/>
    </row>
    <row r="882" spans="3:4" x14ac:dyDescent="0.2">
      <c r="C882"/>
      <c r="D882" s="11"/>
    </row>
    <row r="883" spans="3:4" x14ac:dyDescent="0.2">
      <c r="C883"/>
      <c r="D883" s="11"/>
    </row>
    <row r="884" spans="3:4" x14ac:dyDescent="0.2">
      <c r="C884"/>
      <c r="D884" s="11"/>
    </row>
    <row r="885" spans="3:4" x14ac:dyDescent="0.2">
      <c r="C885"/>
      <c r="D885" s="11"/>
    </row>
    <row r="886" spans="3:4" x14ac:dyDescent="0.2">
      <c r="C886"/>
      <c r="D886" s="11"/>
    </row>
    <row r="887" spans="3:4" x14ac:dyDescent="0.2">
      <c r="C887"/>
      <c r="D887" s="11"/>
    </row>
    <row r="888" spans="3:4" x14ac:dyDescent="0.2">
      <c r="C888"/>
      <c r="D888" s="11"/>
    </row>
    <row r="889" spans="3:4" x14ac:dyDescent="0.2">
      <c r="C889"/>
      <c r="D889" s="11"/>
    </row>
    <row r="890" spans="3:4" x14ac:dyDescent="0.2">
      <c r="C890"/>
      <c r="D890" s="11"/>
    </row>
    <row r="891" spans="3:4" x14ac:dyDescent="0.2">
      <c r="C891"/>
      <c r="D891" s="11"/>
    </row>
    <row r="892" spans="3:4" x14ac:dyDescent="0.2">
      <c r="C892"/>
      <c r="D892" s="11"/>
    </row>
    <row r="893" spans="3:4" x14ac:dyDescent="0.2">
      <c r="C893"/>
      <c r="D893" s="11"/>
    </row>
    <row r="894" spans="3:4" x14ac:dyDescent="0.2">
      <c r="C894"/>
      <c r="D894" s="11"/>
    </row>
    <row r="895" spans="3:4" x14ac:dyDescent="0.2">
      <c r="C895"/>
      <c r="D895" s="11"/>
    </row>
    <row r="896" spans="3:4" x14ac:dyDescent="0.2">
      <c r="C896"/>
      <c r="D896" s="11"/>
    </row>
    <row r="897" spans="3:4" x14ac:dyDescent="0.2">
      <c r="C897"/>
      <c r="D897" s="11"/>
    </row>
    <row r="898" spans="3:4" x14ac:dyDescent="0.2">
      <c r="C898"/>
      <c r="D898" s="11"/>
    </row>
    <row r="899" spans="3:4" x14ac:dyDescent="0.2">
      <c r="C899"/>
      <c r="D899" s="11"/>
    </row>
    <row r="900" spans="3:4" x14ac:dyDescent="0.2">
      <c r="C900"/>
      <c r="D900" s="11"/>
    </row>
    <row r="901" spans="3:4" x14ac:dyDescent="0.2">
      <c r="C901"/>
      <c r="D901" s="11"/>
    </row>
    <row r="902" spans="3:4" x14ac:dyDescent="0.2">
      <c r="C902"/>
      <c r="D902" s="11"/>
    </row>
    <row r="903" spans="3:4" x14ac:dyDescent="0.2">
      <c r="C903"/>
      <c r="D903" s="11"/>
    </row>
    <row r="904" spans="3:4" x14ac:dyDescent="0.2">
      <c r="C904"/>
      <c r="D904" s="11"/>
    </row>
    <row r="905" spans="3:4" x14ac:dyDescent="0.2">
      <c r="C905"/>
      <c r="D905" s="11"/>
    </row>
    <row r="906" spans="3:4" x14ac:dyDescent="0.2">
      <c r="C906"/>
      <c r="D906" s="11"/>
    </row>
    <row r="907" spans="3:4" x14ac:dyDescent="0.2">
      <c r="C907"/>
      <c r="D907" s="11"/>
    </row>
    <row r="908" spans="3:4" x14ac:dyDescent="0.2">
      <c r="C908"/>
      <c r="D908" s="11"/>
    </row>
    <row r="909" spans="3:4" x14ac:dyDescent="0.2">
      <c r="C909"/>
      <c r="D909" s="11"/>
    </row>
    <row r="910" spans="3:4" x14ac:dyDescent="0.2">
      <c r="C910"/>
      <c r="D910" s="11"/>
    </row>
    <row r="911" spans="3:4" x14ac:dyDescent="0.2">
      <c r="C911"/>
      <c r="D911" s="11"/>
    </row>
    <row r="912" spans="3:4" x14ac:dyDescent="0.2">
      <c r="C912"/>
      <c r="D912" s="11"/>
    </row>
    <row r="913" spans="3:4" x14ac:dyDescent="0.2">
      <c r="C913"/>
      <c r="D913" s="11"/>
    </row>
    <row r="914" spans="3:4" x14ac:dyDescent="0.2">
      <c r="C914"/>
      <c r="D914" s="11"/>
    </row>
    <row r="915" spans="3:4" x14ac:dyDescent="0.2">
      <c r="C915"/>
      <c r="D915" s="11"/>
    </row>
    <row r="916" spans="3:4" x14ac:dyDescent="0.2">
      <c r="C916"/>
      <c r="D916" s="11"/>
    </row>
    <row r="917" spans="3:4" x14ac:dyDescent="0.2">
      <c r="C917"/>
      <c r="D917" s="11"/>
    </row>
    <row r="918" spans="3:4" x14ac:dyDescent="0.2">
      <c r="C918"/>
      <c r="D918" s="11"/>
    </row>
    <row r="919" spans="3:4" x14ac:dyDescent="0.2">
      <c r="C919"/>
      <c r="D919" s="11"/>
    </row>
    <row r="920" spans="3:4" x14ac:dyDescent="0.2">
      <c r="C920"/>
      <c r="D920" s="11"/>
    </row>
    <row r="921" spans="3:4" x14ac:dyDescent="0.2">
      <c r="C921"/>
      <c r="D921" s="11"/>
    </row>
    <row r="922" spans="3:4" x14ac:dyDescent="0.2">
      <c r="C922"/>
      <c r="D922" s="11"/>
    </row>
    <row r="923" spans="3:4" x14ac:dyDescent="0.2">
      <c r="C923"/>
      <c r="D923" s="11"/>
    </row>
    <row r="924" spans="3:4" x14ac:dyDescent="0.2">
      <c r="C924"/>
      <c r="D924" s="11"/>
    </row>
    <row r="925" spans="3:4" x14ac:dyDescent="0.2">
      <c r="C925"/>
      <c r="D925" s="11"/>
    </row>
    <row r="926" spans="3:4" x14ac:dyDescent="0.2">
      <c r="C926"/>
      <c r="D926" s="11"/>
    </row>
    <row r="927" spans="3:4" x14ac:dyDescent="0.2">
      <c r="C927"/>
      <c r="D927" s="11"/>
    </row>
    <row r="928" spans="3:4" x14ac:dyDescent="0.2">
      <c r="C928"/>
      <c r="D928" s="11"/>
    </row>
    <row r="929" spans="3:4" x14ac:dyDescent="0.2">
      <c r="C929"/>
      <c r="D929" s="11"/>
    </row>
    <row r="930" spans="3:4" x14ac:dyDescent="0.2">
      <c r="C930"/>
      <c r="D930" s="11"/>
    </row>
    <row r="931" spans="3:4" x14ac:dyDescent="0.2">
      <c r="C931"/>
      <c r="D931" s="11"/>
    </row>
    <row r="932" spans="3:4" x14ac:dyDescent="0.2">
      <c r="C932"/>
      <c r="D932" s="11"/>
    </row>
    <row r="933" spans="3:4" x14ac:dyDescent="0.2">
      <c r="C933"/>
      <c r="D933" s="11"/>
    </row>
    <row r="934" spans="3:4" x14ac:dyDescent="0.2">
      <c r="C934"/>
      <c r="D934" s="11"/>
    </row>
    <row r="935" spans="3:4" x14ac:dyDescent="0.2">
      <c r="C935"/>
      <c r="D935" s="11"/>
    </row>
    <row r="936" spans="3:4" x14ac:dyDescent="0.2">
      <c r="C936"/>
      <c r="D936" s="11"/>
    </row>
    <row r="937" spans="3:4" x14ac:dyDescent="0.2">
      <c r="C937"/>
      <c r="D937" s="11"/>
    </row>
    <row r="938" spans="3:4" x14ac:dyDescent="0.2">
      <c r="C938"/>
      <c r="D938" s="11"/>
    </row>
    <row r="939" spans="3:4" x14ac:dyDescent="0.2">
      <c r="C939"/>
      <c r="D939" s="11"/>
    </row>
    <row r="940" spans="3:4" x14ac:dyDescent="0.2">
      <c r="C940"/>
      <c r="D940" s="11"/>
    </row>
    <row r="941" spans="3:4" x14ac:dyDescent="0.2">
      <c r="C941"/>
      <c r="D941" s="11"/>
    </row>
    <row r="942" spans="3:4" x14ac:dyDescent="0.2">
      <c r="C942"/>
      <c r="D942" s="11"/>
    </row>
    <row r="943" spans="3:4" x14ac:dyDescent="0.2">
      <c r="C943"/>
      <c r="D943" s="11"/>
    </row>
    <row r="944" spans="3:4" x14ac:dyDescent="0.2">
      <c r="C944"/>
      <c r="D944" s="11"/>
    </row>
    <row r="945" spans="3:4" x14ac:dyDescent="0.2">
      <c r="C945"/>
      <c r="D945" s="11"/>
    </row>
    <row r="946" spans="3:4" x14ac:dyDescent="0.2">
      <c r="C946"/>
      <c r="D946" s="11"/>
    </row>
    <row r="947" spans="3:4" x14ac:dyDescent="0.2">
      <c r="C947"/>
      <c r="D947" s="11"/>
    </row>
    <row r="948" spans="3:4" x14ac:dyDescent="0.2">
      <c r="C948"/>
      <c r="D948" s="11"/>
    </row>
    <row r="949" spans="3:4" x14ac:dyDescent="0.2">
      <c r="C949"/>
      <c r="D949" s="11"/>
    </row>
    <row r="950" spans="3:4" x14ac:dyDescent="0.2">
      <c r="C950"/>
      <c r="D950" s="11"/>
    </row>
    <row r="951" spans="3:4" x14ac:dyDescent="0.2">
      <c r="C951"/>
      <c r="D951" s="11"/>
    </row>
    <row r="952" spans="3:4" x14ac:dyDescent="0.2">
      <c r="C952"/>
      <c r="D952" s="11"/>
    </row>
    <row r="953" spans="3:4" x14ac:dyDescent="0.2">
      <c r="C953"/>
      <c r="D953" s="11"/>
    </row>
    <row r="954" spans="3:4" x14ac:dyDescent="0.2">
      <c r="C954"/>
      <c r="D954" s="11"/>
    </row>
    <row r="955" spans="3:4" x14ac:dyDescent="0.2">
      <c r="C955"/>
      <c r="D955" s="11"/>
    </row>
    <row r="956" spans="3:4" x14ac:dyDescent="0.2">
      <c r="C956"/>
      <c r="D956" s="11"/>
    </row>
    <row r="957" spans="3:4" x14ac:dyDescent="0.2">
      <c r="C957"/>
      <c r="D957" s="11"/>
    </row>
    <row r="958" spans="3:4" x14ac:dyDescent="0.2">
      <c r="C958"/>
      <c r="D958" s="11"/>
    </row>
    <row r="959" spans="3:4" x14ac:dyDescent="0.2">
      <c r="C959"/>
      <c r="D959" s="11"/>
    </row>
    <row r="960" spans="3:4" x14ac:dyDescent="0.2">
      <c r="C960"/>
      <c r="D960" s="11"/>
    </row>
    <row r="961" spans="3:4" x14ac:dyDescent="0.2">
      <c r="C961"/>
      <c r="D961" s="11"/>
    </row>
    <row r="962" spans="3:4" x14ac:dyDescent="0.2">
      <c r="C962"/>
      <c r="D962" s="11"/>
    </row>
    <row r="963" spans="3:4" x14ac:dyDescent="0.2">
      <c r="C963"/>
      <c r="D963" s="11"/>
    </row>
    <row r="964" spans="3:4" x14ac:dyDescent="0.2">
      <c r="C964"/>
      <c r="D964" s="11"/>
    </row>
    <row r="965" spans="3:4" x14ac:dyDescent="0.2">
      <c r="C965"/>
      <c r="D965" s="11"/>
    </row>
    <row r="966" spans="3:4" x14ac:dyDescent="0.2">
      <c r="C966"/>
      <c r="D966" s="11"/>
    </row>
    <row r="967" spans="3:4" x14ac:dyDescent="0.2">
      <c r="C967"/>
      <c r="D967" s="11"/>
    </row>
    <row r="968" spans="3:4" x14ac:dyDescent="0.2">
      <c r="C968"/>
      <c r="D968" s="11"/>
    </row>
    <row r="969" spans="3:4" x14ac:dyDescent="0.2">
      <c r="C969"/>
      <c r="D969" s="11"/>
    </row>
    <row r="970" spans="3:4" x14ac:dyDescent="0.2">
      <c r="C970"/>
      <c r="D970" s="11"/>
    </row>
    <row r="971" spans="3:4" x14ac:dyDescent="0.2">
      <c r="C971"/>
      <c r="D971" s="11"/>
    </row>
    <row r="972" spans="3:4" x14ac:dyDescent="0.2">
      <c r="C972"/>
      <c r="D972" s="11"/>
    </row>
    <row r="973" spans="3:4" x14ac:dyDescent="0.2">
      <c r="C973"/>
      <c r="D973" s="11"/>
    </row>
    <row r="974" spans="3:4" x14ac:dyDescent="0.2">
      <c r="C974"/>
      <c r="D974" s="11"/>
    </row>
    <row r="975" spans="3:4" x14ac:dyDescent="0.2">
      <c r="C975"/>
      <c r="D975" s="11"/>
    </row>
    <row r="976" spans="3:4" x14ac:dyDescent="0.2">
      <c r="C976"/>
      <c r="D976" s="11"/>
    </row>
    <row r="977" spans="3:4" x14ac:dyDescent="0.2">
      <c r="C977"/>
      <c r="D977" s="11"/>
    </row>
    <row r="978" spans="3:4" x14ac:dyDescent="0.2">
      <c r="C978"/>
      <c r="D978" s="11"/>
    </row>
    <row r="979" spans="3:4" x14ac:dyDescent="0.2">
      <c r="C979"/>
      <c r="D979" s="11"/>
    </row>
    <row r="980" spans="3:4" x14ac:dyDescent="0.2">
      <c r="C980"/>
      <c r="D980" s="11"/>
    </row>
    <row r="981" spans="3:4" x14ac:dyDescent="0.2">
      <c r="C981"/>
      <c r="D981" s="11"/>
    </row>
    <row r="982" spans="3:4" x14ac:dyDescent="0.2">
      <c r="C982"/>
      <c r="D982" s="11"/>
    </row>
    <row r="983" spans="3:4" x14ac:dyDescent="0.2">
      <c r="C983"/>
      <c r="D983" s="11"/>
    </row>
    <row r="984" spans="3:4" x14ac:dyDescent="0.2">
      <c r="C984"/>
      <c r="D984" s="11"/>
    </row>
    <row r="985" spans="3:4" x14ac:dyDescent="0.2">
      <c r="C985"/>
      <c r="D985" s="11"/>
    </row>
    <row r="986" spans="3:4" x14ac:dyDescent="0.2">
      <c r="C986"/>
      <c r="D986" s="11"/>
    </row>
    <row r="987" spans="3:4" x14ac:dyDescent="0.2">
      <c r="C987"/>
      <c r="D987" s="11"/>
    </row>
    <row r="988" spans="3:4" x14ac:dyDescent="0.2">
      <c r="C988"/>
      <c r="D988" s="11"/>
    </row>
    <row r="989" spans="3:4" x14ac:dyDescent="0.2">
      <c r="C989"/>
      <c r="D989" s="11"/>
    </row>
    <row r="990" spans="3:4" x14ac:dyDescent="0.2">
      <c r="C990"/>
      <c r="D990" s="11"/>
    </row>
    <row r="991" spans="3:4" x14ac:dyDescent="0.2">
      <c r="C991"/>
      <c r="D991" s="11"/>
    </row>
    <row r="992" spans="3:4" x14ac:dyDescent="0.2">
      <c r="C992"/>
      <c r="D992" s="11"/>
    </row>
    <row r="993" spans="3:4" x14ac:dyDescent="0.2">
      <c r="C993"/>
      <c r="D993" s="11"/>
    </row>
    <row r="994" spans="3:4" x14ac:dyDescent="0.2">
      <c r="C994"/>
      <c r="D994" s="11"/>
    </row>
    <row r="995" spans="3:4" x14ac:dyDescent="0.2">
      <c r="C995"/>
      <c r="D995" s="11"/>
    </row>
    <row r="996" spans="3:4" x14ac:dyDescent="0.2">
      <c r="C996"/>
      <c r="D996" s="11"/>
    </row>
    <row r="997" spans="3:4" x14ac:dyDescent="0.2">
      <c r="C997"/>
      <c r="D997" s="11"/>
    </row>
    <row r="998" spans="3:4" x14ac:dyDescent="0.2">
      <c r="C998"/>
      <c r="D998" s="11"/>
    </row>
    <row r="999" spans="3:4" x14ac:dyDescent="0.2">
      <c r="C999"/>
      <c r="D999" s="11"/>
    </row>
    <row r="1000" spans="3:4" x14ac:dyDescent="0.2">
      <c r="C1000"/>
      <c r="D1000" s="11"/>
    </row>
    <row r="1001" spans="3:4" x14ac:dyDescent="0.2">
      <c r="C1001"/>
      <c r="D1001" s="11"/>
    </row>
    <row r="1002" spans="3:4" x14ac:dyDescent="0.2">
      <c r="C1002"/>
      <c r="D1002" s="11"/>
    </row>
    <row r="1003" spans="3:4" x14ac:dyDescent="0.2">
      <c r="C1003"/>
      <c r="D1003" s="11"/>
    </row>
    <row r="1004" spans="3:4" x14ac:dyDescent="0.2">
      <c r="C1004"/>
      <c r="D1004" s="11"/>
    </row>
    <row r="1005" spans="3:4" x14ac:dyDescent="0.2">
      <c r="C1005"/>
      <c r="D1005" s="11"/>
    </row>
    <row r="1006" spans="3:4" x14ac:dyDescent="0.2">
      <c r="C1006"/>
      <c r="D1006" s="11"/>
    </row>
    <row r="1007" spans="3:4" x14ac:dyDescent="0.2">
      <c r="C1007"/>
      <c r="D1007" s="11"/>
    </row>
    <row r="1008" spans="3:4" x14ac:dyDescent="0.2">
      <c r="C1008"/>
      <c r="D1008" s="11"/>
    </row>
    <row r="1009" spans="3:4" x14ac:dyDescent="0.2">
      <c r="C1009"/>
      <c r="D1009" s="11"/>
    </row>
    <row r="1010" spans="3:4" x14ac:dyDescent="0.2">
      <c r="C1010"/>
      <c r="D1010" s="11"/>
    </row>
    <row r="1011" spans="3:4" x14ac:dyDescent="0.2">
      <c r="C1011"/>
      <c r="D1011" s="11"/>
    </row>
    <row r="1012" spans="3:4" x14ac:dyDescent="0.2">
      <c r="C1012"/>
      <c r="D1012" s="11"/>
    </row>
    <row r="1013" spans="3:4" x14ac:dyDescent="0.2">
      <c r="C1013"/>
      <c r="D1013" s="11"/>
    </row>
    <row r="1014" spans="3:4" x14ac:dyDescent="0.2">
      <c r="C1014"/>
      <c r="D1014" s="11"/>
    </row>
    <row r="1015" spans="3:4" x14ac:dyDescent="0.2">
      <c r="C1015"/>
      <c r="D1015" s="11"/>
    </row>
    <row r="1016" spans="3:4" x14ac:dyDescent="0.2">
      <c r="C1016"/>
      <c r="D1016" s="11"/>
    </row>
    <row r="1017" spans="3:4" x14ac:dyDescent="0.2">
      <c r="C1017"/>
      <c r="D1017" s="11"/>
    </row>
    <row r="1018" spans="3:4" x14ac:dyDescent="0.2">
      <c r="C1018"/>
      <c r="D1018" s="11"/>
    </row>
    <row r="1019" spans="3:4" x14ac:dyDescent="0.2">
      <c r="C1019"/>
      <c r="D1019" s="11"/>
    </row>
    <row r="1020" spans="3:4" x14ac:dyDescent="0.2">
      <c r="C1020"/>
      <c r="D1020" s="11"/>
    </row>
    <row r="1021" spans="3:4" x14ac:dyDescent="0.2">
      <c r="C1021"/>
      <c r="D1021" s="11"/>
    </row>
    <row r="1022" spans="3:4" x14ac:dyDescent="0.2">
      <c r="C1022"/>
      <c r="D1022" s="11"/>
    </row>
    <row r="1023" spans="3:4" x14ac:dyDescent="0.2">
      <c r="C1023"/>
      <c r="D1023" s="11"/>
    </row>
    <row r="1024" spans="3:4" x14ac:dyDescent="0.2">
      <c r="C1024"/>
      <c r="D1024" s="11"/>
    </row>
    <row r="1025" spans="3:4" x14ac:dyDescent="0.2">
      <c r="C1025"/>
      <c r="D1025" s="11"/>
    </row>
    <row r="1026" spans="3:4" x14ac:dyDescent="0.2">
      <c r="C1026"/>
      <c r="D1026" s="11"/>
    </row>
    <row r="1027" spans="3:4" x14ac:dyDescent="0.2">
      <c r="C1027"/>
      <c r="D1027" s="11"/>
    </row>
    <row r="1028" spans="3:4" x14ac:dyDescent="0.2">
      <c r="C1028"/>
      <c r="D1028" s="11"/>
    </row>
    <row r="1029" spans="3:4" x14ac:dyDescent="0.2">
      <c r="C1029"/>
      <c r="D1029" s="11"/>
    </row>
    <row r="1030" spans="3:4" x14ac:dyDescent="0.2">
      <c r="C1030"/>
      <c r="D1030" s="11"/>
    </row>
    <row r="1031" spans="3:4" x14ac:dyDescent="0.2">
      <c r="C1031"/>
      <c r="D1031" s="11"/>
    </row>
    <row r="1032" spans="3:4" x14ac:dyDescent="0.2">
      <c r="C1032"/>
      <c r="D1032" s="11"/>
    </row>
    <row r="1033" spans="3:4" x14ac:dyDescent="0.2">
      <c r="C1033"/>
      <c r="D1033" s="11"/>
    </row>
    <row r="1034" spans="3:4" x14ac:dyDescent="0.2">
      <c r="C1034"/>
      <c r="D1034" s="11"/>
    </row>
    <row r="1035" spans="3:4" x14ac:dyDescent="0.2">
      <c r="C1035"/>
      <c r="D1035" s="11"/>
    </row>
    <row r="1036" spans="3:4" x14ac:dyDescent="0.2">
      <c r="C1036"/>
      <c r="D1036" s="11"/>
    </row>
    <row r="1037" spans="3:4" x14ac:dyDescent="0.2">
      <c r="C1037"/>
      <c r="D1037" s="11"/>
    </row>
    <row r="1038" spans="3:4" x14ac:dyDescent="0.2">
      <c r="C1038"/>
      <c r="D1038" s="11"/>
    </row>
    <row r="1039" spans="3:4" x14ac:dyDescent="0.2">
      <c r="C1039"/>
      <c r="D1039" s="11"/>
    </row>
    <row r="1040" spans="3:4" x14ac:dyDescent="0.2">
      <c r="C1040"/>
      <c r="D1040" s="11"/>
    </row>
    <row r="1041" spans="3:4" x14ac:dyDescent="0.2">
      <c r="C1041"/>
      <c r="D1041" s="11"/>
    </row>
    <row r="1042" spans="3:4" x14ac:dyDescent="0.2">
      <c r="C1042"/>
      <c r="D1042" s="11"/>
    </row>
    <row r="1043" spans="3:4" x14ac:dyDescent="0.2">
      <c r="C1043"/>
      <c r="D1043" s="11"/>
    </row>
    <row r="1044" spans="3:4" x14ac:dyDescent="0.2">
      <c r="C1044"/>
      <c r="D1044" s="11"/>
    </row>
    <row r="1045" spans="3:4" x14ac:dyDescent="0.2">
      <c r="C1045"/>
      <c r="D1045" s="11"/>
    </row>
    <row r="1046" spans="3:4" x14ac:dyDescent="0.2">
      <c r="C1046"/>
      <c r="D1046" s="11"/>
    </row>
    <row r="1047" spans="3:4" x14ac:dyDescent="0.2">
      <c r="C1047"/>
      <c r="D1047" s="11"/>
    </row>
    <row r="1048" spans="3:4" x14ac:dyDescent="0.2">
      <c r="C1048"/>
      <c r="D1048" s="11"/>
    </row>
    <row r="1049" spans="3:4" x14ac:dyDescent="0.2">
      <c r="C1049"/>
      <c r="D1049" s="11"/>
    </row>
    <row r="1050" spans="3:4" x14ac:dyDescent="0.2">
      <c r="C1050"/>
      <c r="D1050" s="11"/>
    </row>
    <row r="1051" spans="3:4" x14ac:dyDescent="0.2">
      <c r="C1051"/>
      <c r="D1051" s="11"/>
    </row>
    <row r="1052" spans="3:4" x14ac:dyDescent="0.2">
      <c r="C1052"/>
      <c r="D1052" s="11"/>
    </row>
    <row r="1053" spans="3:4" x14ac:dyDescent="0.2">
      <c r="C1053"/>
      <c r="D1053" s="11"/>
    </row>
    <row r="1054" spans="3:4" x14ac:dyDescent="0.2">
      <c r="C1054"/>
      <c r="D1054" s="11"/>
    </row>
    <row r="1055" spans="3:4" x14ac:dyDescent="0.2">
      <c r="C1055"/>
      <c r="D1055" s="11"/>
    </row>
    <row r="1056" spans="3:4" x14ac:dyDescent="0.2">
      <c r="C1056"/>
      <c r="D1056" s="11"/>
    </row>
    <row r="1057" spans="3:4" x14ac:dyDescent="0.2">
      <c r="C1057"/>
      <c r="D1057" s="11"/>
    </row>
    <row r="1058" spans="3:4" x14ac:dyDescent="0.2">
      <c r="C1058"/>
      <c r="D1058" s="11"/>
    </row>
    <row r="1059" spans="3:4" x14ac:dyDescent="0.2">
      <c r="C1059"/>
      <c r="D1059" s="11"/>
    </row>
    <row r="1060" spans="3:4" x14ac:dyDescent="0.2">
      <c r="C1060"/>
      <c r="D1060" s="11"/>
    </row>
    <row r="1061" spans="3:4" x14ac:dyDescent="0.2">
      <c r="C1061"/>
      <c r="D1061" s="11"/>
    </row>
    <row r="1062" spans="3:4" x14ac:dyDescent="0.2">
      <c r="C1062"/>
      <c r="D1062" s="11"/>
    </row>
    <row r="1063" spans="3:4" x14ac:dyDescent="0.2">
      <c r="C1063"/>
      <c r="D1063" s="11"/>
    </row>
    <row r="1064" spans="3:4" x14ac:dyDescent="0.2">
      <c r="C1064"/>
      <c r="D1064" s="11"/>
    </row>
    <row r="1065" spans="3:4" x14ac:dyDescent="0.2">
      <c r="C1065"/>
      <c r="D1065" s="11"/>
    </row>
    <row r="1066" spans="3:4" x14ac:dyDescent="0.2">
      <c r="C1066"/>
      <c r="D1066" s="11"/>
    </row>
    <row r="1067" spans="3:4" x14ac:dyDescent="0.2">
      <c r="C1067"/>
      <c r="D1067" s="11"/>
    </row>
    <row r="1068" spans="3:4" x14ac:dyDescent="0.2">
      <c r="C1068"/>
      <c r="D1068" s="11"/>
    </row>
    <row r="1069" spans="3:4" x14ac:dyDescent="0.2">
      <c r="C1069"/>
      <c r="D1069" s="11"/>
    </row>
    <row r="1070" spans="3:4" x14ac:dyDescent="0.2">
      <c r="C1070"/>
      <c r="D1070" s="11"/>
    </row>
    <row r="1071" spans="3:4" x14ac:dyDescent="0.2">
      <c r="C1071"/>
      <c r="D1071" s="11"/>
    </row>
    <row r="1072" spans="3:4" x14ac:dyDescent="0.2">
      <c r="C1072"/>
      <c r="D1072" s="11"/>
    </row>
    <row r="1073" spans="3:4" x14ac:dyDescent="0.2">
      <c r="C1073"/>
      <c r="D1073" s="11"/>
    </row>
    <row r="1074" spans="3:4" x14ac:dyDescent="0.2">
      <c r="C1074"/>
      <c r="D1074" s="11"/>
    </row>
    <row r="1075" spans="3:4" x14ac:dyDescent="0.2">
      <c r="C1075"/>
      <c r="D1075" s="11"/>
    </row>
    <row r="1076" spans="3:4" x14ac:dyDescent="0.2">
      <c r="C1076"/>
      <c r="D1076" s="11"/>
    </row>
    <row r="1077" spans="3:4" x14ac:dyDescent="0.2">
      <c r="C1077"/>
      <c r="D1077" s="11"/>
    </row>
    <row r="1078" spans="3:4" x14ac:dyDescent="0.2">
      <c r="C1078"/>
      <c r="D1078" s="11"/>
    </row>
    <row r="1079" spans="3:4" x14ac:dyDescent="0.2">
      <c r="C1079"/>
      <c r="D1079" s="11"/>
    </row>
    <row r="1080" spans="3:4" x14ac:dyDescent="0.2">
      <c r="C1080"/>
      <c r="D1080" s="11"/>
    </row>
    <row r="1081" spans="3:4" x14ac:dyDescent="0.2">
      <c r="C1081"/>
      <c r="D1081" s="11"/>
    </row>
    <row r="1082" spans="3:4" x14ac:dyDescent="0.2">
      <c r="C1082"/>
      <c r="D1082" s="11"/>
    </row>
    <row r="1083" spans="3:4" x14ac:dyDescent="0.2">
      <c r="C1083"/>
      <c r="D1083" s="11"/>
    </row>
    <row r="1084" spans="3:4" x14ac:dyDescent="0.2">
      <c r="C1084"/>
      <c r="D1084" s="11"/>
    </row>
    <row r="1085" spans="3:4" x14ac:dyDescent="0.2">
      <c r="C1085"/>
      <c r="D1085" s="11"/>
    </row>
    <row r="1086" spans="3:4" x14ac:dyDescent="0.2">
      <c r="C1086"/>
      <c r="D1086" s="11"/>
    </row>
    <row r="1087" spans="3:4" x14ac:dyDescent="0.2">
      <c r="C1087"/>
      <c r="D1087" s="11"/>
    </row>
    <row r="1088" spans="3:4" x14ac:dyDescent="0.2">
      <c r="C1088"/>
      <c r="D1088" s="11"/>
    </row>
    <row r="1089" spans="3:4" x14ac:dyDescent="0.2">
      <c r="C1089"/>
      <c r="D1089" s="11"/>
    </row>
    <row r="1090" spans="3:4" x14ac:dyDescent="0.2">
      <c r="C1090"/>
      <c r="D1090" s="11"/>
    </row>
    <row r="1091" spans="3:4" x14ac:dyDescent="0.2">
      <c r="C1091"/>
      <c r="D1091" s="11"/>
    </row>
    <row r="1092" spans="3:4" x14ac:dyDescent="0.2">
      <c r="C1092"/>
      <c r="D1092" s="11"/>
    </row>
    <row r="1093" spans="3:4" x14ac:dyDescent="0.2">
      <c r="C1093"/>
      <c r="D1093" s="11"/>
    </row>
    <row r="1094" spans="3:4" x14ac:dyDescent="0.2">
      <c r="C1094"/>
      <c r="D1094" s="11"/>
    </row>
    <row r="1095" spans="3:4" x14ac:dyDescent="0.2">
      <c r="C1095"/>
      <c r="D1095" s="11"/>
    </row>
    <row r="1096" spans="3:4" x14ac:dyDescent="0.2">
      <c r="C1096"/>
      <c r="D1096" s="11"/>
    </row>
    <row r="1097" spans="3:4" x14ac:dyDescent="0.2">
      <c r="C1097"/>
      <c r="D1097" s="11"/>
    </row>
    <row r="1098" spans="3:4" x14ac:dyDescent="0.2">
      <c r="C1098"/>
      <c r="D1098" s="11"/>
    </row>
    <row r="1099" spans="3:4" x14ac:dyDescent="0.2">
      <c r="C1099"/>
      <c r="D1099" s="11"/>
    </row>
    <row r="1100" spans="3:4" x14ac:dyDescent="0.2">
      <c r="C1100"/>
      <c r="D1100" s="11"/>
    </row>
    <row r="1101" spans="3:4" x14ac:dyDescent="0.2">
      <c r="C1101"/>
      <c r="D1101" s="11"/>
    </row>
    <row r="1102" spans="3:4" x14ac:dyDescent="0.2">
      <c r="C1102"/>
      <c r="D1102" s="11"/>
    </row>
    <row r="1103" spans="3:4" x14ac:dyDescent="0.2">
      <c r="C1103"/>
      <c r="D1103" s="11"/>
    </row>
    <row r="1104" spans="3:4" x14ac:dyDescent="0.2">
      <c r="C1104"/>
      <c r="D1104" s="11"/>
    </row>
    <row r="1105" spans="3:4" x14ac:dyDescent="0.2">
      <c r="C1105"/>
      <c r="D1105" s="11"/>
    </row>
    <row r="1106" spans="3:4" x14ac:dyDescent="0.2">
      <c r="C1106"/>
      <c r="D1106" s="11"/>
    </row>
    <row r="1107" spans="3:4" x14ac:dyDescent="0.2">
      <c r="C1107"/>
      <c r="D1107" s="11"/>
    </row>
    <row r="1108" spans="3:4" x14ac:dyDescent="0.2">
      <c r="C1108"/>
      <c r="D1108" s="11"/>
    </row>
    <row r="1109" spans="3:4" x14ac:dyDescent="0.2">
      <c r="C1109"/>
      <c r="D1109" s="11"/>
    </row>
    <row r="1110" spans="3:4" x14ac:dyDescent="0.2">
      <c r="C1110"/>
      <c r="D1110" s="11"/>
    </row>
    <row r="1111" spans="3:4" x14ac:dyDescent="0.2">
      <c r="C1111"/>
      <c r="D1111" s="11"/>
    </row>
    <row r="1112" spans="3:4" x14ac:dyDescent="0.2">
      <c r="C1112"/>
      <c r="D1112" s="11"/>
    </row>
    <row r="1113" spans="3:4" x14ac:dyDescent="0.2">
      <c r="C1113"/>
      <c r="D1113" s="11"/>
    </row>
    <row r="1114" spans="3:4" x14ac:dyDescent="0.2">
      <c r="C1114"/>
      <c r="D1114" s="11"/>
    </row>
    <row r="1115" spans="3:4" x14ac:dyDescent="0.2">
      <c r="C1115"/>
      <c r="D1115" s="11"/>
    </row>
    <row r="1116" spans="3:4" x14ac:dyDescent="0.2">
      <c r="C1116"/>
      <c r="D1116" s="11"/>
    </row>
    <row r="1117" spans="3:4" x14ac:dyDescent="0.2">
      <c r="C1117"/>
      <c r="D1117" s="11"/>
    </row>
    <row r="1118" spans="3:4" x14ac:dyDescent="0.2">
      <c r="C1118"/>
      <c r="D1118" s="11"/>
    </row>
    <row r="1119" spans="3:4" x14ac:dyDescent="0.2">
      <c r="C1119"/>
      <c r="D1119" s="11"/>
    </row>
    <row r="1120" spans="3:4" x14ac:dyDescent="0.2">
      <c r="C1120"/>
      <c r="D1120" s="11"/>
    </row>
    <row r="1121" spans="3:4" x14ac:dyDescent="0.2">
      <c r="C1121"/>
      <c r="D1121" s="11"/>
    </row>
    <row r="1122" spans="3:4" x14ac:dyDescent="0.2">
      <c r="C1122"/>
      <c r="D1122" s="11"/>
    </row>
    <row r="1123" spans="3:4" x14ac:dyDescent="0.2">
      <c r="C1123"/>
      <c r="D1123" s="11"/>
    </row>
    <row r="1124" spans="3:4" x14ac:dyDescent="0.2">
      <c r="C1124"/>
      <c r="D1124" s="11"/>
    </row>
    <row r="1125" spans="3:4" x14ac:dyDescent="0.2">
      <c r="C1125"/>
      <c r="D1125" s="11"/>
    </row>
    <row r="1126" spans="3:4" x14ac:dyDescent="0.2">
      <c r="C1126"/>
      <c r="D1126" s="11"/>
    </row>
    <row r="1127" spans="3:4" x14ac:dyDescent="0.2">
      <c r="C1127"/>
      <c r="D1127" s="11"/>
    </row>
    <row r="1128" spans="3:4" x14ac:dyDescent="0.2">
      <c r="C1128"/>
      <c r="D1128" s="11"/>
    </row>
    <row r="1129" spans="3:4" x14ac:dyDescent="0.2">
      <c r="C1129"/>
      <c r="D1129" s="11"/>
    </row>
    <row r="1130" spans="3:4" x14ac:dyDescent="0.2">
      <c r="C1130"/>
      <c r="D1130" s="11"/>
    </row>
    <row r="1131" spans="3:4" x14ac:dyDescent="0.2">
      <c r="C1131"/>
      <c r="D1131" s="11"/>
    </row>
    <row r="1132" spans="3:4" x14ac:dyDescent="0.2">
      <c r="C1132"/>
      <c r="D1132" s="11"/>
    </row>
    <row r="1133" spans="3:4" x14ac:dyDescent="0.2">
      <c r="C1133"/>
      <c r="D1133" s="11"/>
    </row>
    <row r="1134" spans="3:4" x14ac:dyDescent="0.2">
      <c r="C1134"/>
      <c r="D1134" s="11"/>
    </row>
    <row r="1135" spans="3:4" x14ac:dyDescent="0.2">
      <c r="C1135"/>
      <c r="D1135" s="11"/>
    </row>
    <row r="1136" spans="3:4" x14ac:dyDescent="0.2">
      <c r="C1136"/>
      <c r="D1136" s="11"/>
    </row>
    <row r="1137" spans="3:4" x14ac:dyDescent="0.2">
      <c r="C1137"/>
      <c r="D1137" s="11"/>
    </row>
    <row r="1138" spans="3:4" x14ac:dyDescent="0.2">
      <c r="C1138"/>
      <c r="D1138" s="11"/>
    </row>
    <row r="1139" spans="3:4" x14ac:dyDescent="0.2">
      <c r="C1139"/>
      <c r="D1139" s="11"/>
    </row>
    <row r="1140" spans="3:4" x14ac:dyDescent="0.2">
      <c r="C1140"/>
      <c r="D1140" s="11"/>
    </row>
    <row r="1141" spans="3:4" x14ac:dyDescent="0.2">
      <c r="C1141"/>
      <c r="D1141" s="11"/>
    </row>
    <row r="1142" spans="3:4" x14ac:dyDescent="0.2">
      <c r="C1142"/>
      <c r="D1142" s="11"/>
    </row>
    <row r="1143" spans="3:4" x14ac:dyDescent="0.2">
      <c r="C1143"/>
      <c r="D1143" s="11"/>
    </row>
    <row r="1144" spans="3:4" x14ac:dyDescent="0.2">
      <c r="C1144"/>
      <c r="D1144" s="11"/>
    </row>
    <row r="1145" spans="3:4" x14ac:dyDescent="0.2">
      <c r="C1145"/>
      <c r="D1145" s="11"/>
    </row>
    <row r="1146" spans="3:4" x14ac:dyDescent="0.2">
      <c r="C1146"/>
      <c r="D1146" s="11"/>
    </row>
    <row r="1147" spans="3:4" x14ac:dyDescent="0.2">
      <c r="C1147"/>
      <c r="D1147" s="11"/>
    </row>
    <row r="1148" spans="3:4" x14ac:dyDescent="0.2">
      <c r="C1148"/>
      <c r="D1148" s="11"/>
    </row>
    <row r="1149" spans="3:4" x14ac:dyDescent="0.2">
      <c r="C1149"/>
      <c r="D1149" s="11"/>
    </row>
    <row r="1150" spans="3:4" x14ac:dyDescent="0.2">
      <c r="C1150"/>
      <c r="D1150" s="11"/>
    </row>
    <row r="1151" spans="3:4" x14ac:dyDescent="0.2">
      <c r="C1151"/>
      <c r="D1151" s="11"/>
    </row>
    <row r="1152" spans="3:4" x14ac:dyDescent="0.2">
      <c r="C1152"/>
      <c r="D1152" s="11"/>
    </row>
    <row r="1153" spans="3:4" x14ac:dyDescent="0.2">
      <c r="C1153"/>
      <c r="D1153" s="11"/>
    </row>
    <row r="1154" spans="3:4" x14ac:dyDescent="0.2">
      <c r="C1154"/>
      <c r="D1154" s="11"/>
    </row>
    <row r="1155" spans="3:4" x14ac:dyDescent="0.2">
      <c r="C1155"/>
      <c r="D1155" s="11"/>
    </row>
    <row r="1156" spans="3:4" x14ac:dyDescent="0.2">
      <c r="C1156"/>
      <c r="D1156" s="11"/>
    </row>
    <row r="1157" spans="3:4" x14ac:dyDescent="0.2">
      <c r="C1157"/>
      <c r="D1157" s="11"/>
    </row>
    <row r="1158" spans="3:4" x14ac:dyDescent="0.2">
      <c r="C1158"/>
      <c r="D1158" s="11"/>
    </row>
    <row r="1159" spans="3:4" x14ac:dyDescent="0.2">
      <c r="C1159"/>
      <c r="D1159" s="11"/>
    </row>
    <row r="1160" spans="3:4" x14ac:dyDescent="0.2">
      <c r="C1160"/>
      <c r="D1160" s="11"/>
    </row>
    <row r="1161" spans="3:4" x14ac:dyDescent="0.2">
      <c r="C1161"/>
      <c r="D1161" s="11"/>
    </row>
    <row r="1162" spans="3:4" x14ac:dyDescent="0.2">
      <c r="C1162"/>
      <c r="D1162" s="11"/>
    </row>
    <row r="1163" spans="3:4" x14ac:dyDescent="0.2">
      <c r="C1163"/>
      <c r="D1163" s="11"/>
    </row>
    <row r="1164" spans="3:4" x14ac:dyDescent="0.2">
      <c r="C1164"/>
      <c r="D1164" s="11"/>
    </row>
    <row r="1165" spans="3:4" x14ac:dyDescent="0.2">
      <c r="C1165"/>
      <c r="D1165" s="11"/>
    </row>
    <row r="1166" spans="3:4" x14ac:dyDescent="0.2">
      <c r="C1166"/>
      <c r="D1166" s="11"/>
    </row>
    <row r="1167" spans="3:4" x14ac:dyDescent="0.2">
      <c r="C1167"/>
      <c r="D1167" s="11"/>
    </row>
    <row r="1168" spans="3:4" x14ac:dyDescent="0.2">
      <c r="C1168"/>
      <c r="D1168" s="11"/>
    </row>
    <row r="1169" spans="3:4" x14ac:dyDescent="0.2">
      <c r="C1169"/>
      <c r="D1169" s="11"/>
    </row>
    <row r="1170" spans="3:4" x14ac:dyDescent="0.2">
      <c r="C1170"/>
      <c r="D1170" s="11"/>
    </row>
    <row r="1171" spans="3:4" x14ac:dyDescent="0.2">
      <c r="C1171"/>
      <c r="D1171" s="11"/>
    </row>
    <row r="1172" spans="3:4" x14ac:dyDescent="0.2">
      <c r="C1172"/>
      <c r="D1172" s="11"/>
    </row>
    <row r="1173" spans="3:4" x14ac:dyDescent="0.2">
      <c r="C1173"/>
      <c r="D1173" s="11"/>
    </row>
    <row r="1174" spans="3:4" x14ac:dyDescent="0.2">
      <c r="C1174"/>
      <c r="D1174" s="11"/>
    </row>
    <row r="1175" spans="3:4" x14ac:dyDescent="0.2">
      <c r="C1175"/>
      <c r="D1175" s="11"/>
    </row>
    <row r="1176" spans="3:4" x14ac:dyDescent="0.2">
      <c r="C1176"/>
      <c r="D1176" s="11"/>
    </row>
    <row r="1177" spans="3:4" x14ac:dyDescent="0.2">
      <c r="C1177"/>
      <c r="D1177" s="11"/>
    </row>
    <row r="1178" spans="3:4" x14ac:dyDescent="0.2">
      <c r="C1178"/>
      <c r="D1178" s="11"/>
    </row>
    <row r="1179" spans="3:4" x14ac:dyDescent="0.2">
      <c r="C1179"/>
      <c r="D1179" s="11"/>
    </row>
    <row r="1180" spans="3:4" x14ac:dyDescent="0.2">
      <c r="C1180"/>
      <c r="D1180" s="11"/>
    </row>
    <row r="1181" spans="3:4" x14ac:dyDescent="0.2">
      <c r="C1181"/>
      <c r="D1181" s="11"/>
    </row>
    <row r="1182" spans="3:4" x14ac:dyDescent="0.2">
      <c r="C1182"/>
      <c r="D1182" s="11"/>
    </row>
    <row r="1183" spans="3:4" x14ac:dyDescent="0.2">
      <c r="C1183"/>
      <c r="D1183" s="11"/>
    </row>
    <row r="1184" spans="3:4" x14ac:dyDescent="0.2">
      <c r="C1184"/>
      <c r="D1184" s="11"/>
    </row>
    <row r="1185" spans="3:4" x14ac:dyDescent="0.2">
      <c r="C1185"/>
      <c r="D1185" s="11"/>
    </row>
    <row r="1186" spans="3:4" x14ac:dyDescent="0.2">
      <c r="C1186"/>
      <c r="D1186" s="11"/>
    </row>
    <row r="1187" spans="3:4" x14ac:dyDescent="0.2">
      <c r="C1187"/>
      <c r="D1187" s="11"/>
    </row>
    <row r="1188" spans="3:4" x14ac:dyDescent="0.2">
      <c r="C1188"/>
      <c r="D1188" s="11"/>
    </row>
    <row r="1189" spans="3:4" x14ac:dyDescent="0.2">
      <c r="C1189"/>
      <c r="D1189" s="11"/>
    </row>
    <row r="1190" spans="3:4" x14ac:dyDescent="0.2">
      <c r="C1190"/>
      <c r="D1190" s="11"/>
    </row>
    <row r="1191" spans="3:4" x14ac:dyDescent="0.2">
      <c r="C1191"/>
      <c r="D1191" s="11"/>
    </row>
    <row r="1192" spans="3:4" x14ac:dyDescent="0.2">
      <c r="C1192"/>
      <c r="D1192" s="11"/>
    </row>
    <row r="1193" spans="3:4" x14ac:dyDescent="0.2">
      <c r="C1193"/>
      <c r="D1193" s="11"/>
    </row>
    <row r="1194" spans="3:4" x14ac:dyDescent="0.2">
      <c r="C1194"/>
      <c r="D1194" s="11"/>
    </row>
    <row r="1195" spans="3:4" x14ac:dyDescent="0.2">
      <c r="C1195"/>
      <c r="D1195" s="11"/>
    </row>
    <row r="1196" spans="3:4" x14ac:dyDescent="0.2">
      <c r="C1196"/>
      <c r="D1196" s="11"/>
    </row>
    <row r="1197" spans="3:4" x14ac:dyDescent="0.2">
      <c r="C1197"/>
      <c r="D1197" s="11"/>
    </row>
    <row r="1198" spans="3:4" x14ac:dyDescent="0.2">
      <c r="C1198"/>
      <c r="D1198" s="11"/>
    </row>
    <row r="1199" spans="3:4" x14ac:dyDescent="0.2">
      <c r="C1199"/>
      <c r="D1199" s="11"/>
    </row>
    <row r="1200" spans="3:4" x14ac:dyDescent="0.2">
      <c r="C1200"/>
      <c r="D1200" s="11"/>
    </row>
    <row r="1201" spans="3:4" x14ac:dyDescent="0.2">
      <c r="C1201"/>
      <c r="D1201" s="11"/>
    </row>
    <row r="1202" spans="3:4" x14ac:dyDescent="0.2">
      <c r="C1202"/>
      <c r="D1202" s="11"/>
    </row>
    <row r="1203" spans="3:4" x14ac:dyDescent="0.2">
      <c r="C1203"/>
      <c r="D1203" s="11"/>
    </row>
    <row r="1204" spans="3:4" x14ac:dyDescent="0.2">
      <c r="C1204"/>
      <c r="D1204" s="11"/>
    </row>
    <row r="1205" spans="3:4" x14ac:dyDescent="0.2">
      <c r="C1205"/>
      <c r="D1205" s="11"/>
    </row>
    <row r="1206" spans="3:4" x14ac:dyDescent="0.2">
      <c r="C1206"/>
      <c r="D1206" s="11"/>
    </row>
    <row r="1207" spans="3:4" x14ac:dyDescent="0.2">
      <c r="C1207"/>
      <c r="D1207" s="11"/>
    </row>
    <row r="1208" spans="3:4" x14ac:dyDescent="0.2">
      <c r="C1208"/>
      <c r="D1208" s="11"/>
    </row>
    <row r="1209" spans="3:4" x14ac:dyDescent="0.2">
      <c r="C1209"/>
      <c r="D1209" s="11"/>
    </row>
    <row r="1210" spans="3:4" x14ac:dyDescent="0.2">
      <c r="C1210"/>
      <c r="D1210" s="11"/>
    </row>
    <row r="1211" spans="3:4" x14ac:dyDescent="0.2">
      <c r="C1211"/>
      <c r="D1211" s="11"/>
    </row>
    <row r="1212" spans="3:4" x14ac:dyDescent="0.2">
      <c r="C1212"/>
      <c r="D1212" s="11"/>
    </row>
    <row r="1213" spans="3:4" x14ac:dyDescent="0.2">
      <c r="C1213"/>
      <c r="D1213" s="11"/>
    </row>
    <row r="1214" spans="3:4" x14ac:dyDescent="0.2">
      <c r="C1214"/>
      <c r="D1214" s="11"/>
    </row>
    <row r="1215" spans="3:4" x14ac:dyDescent="0.2">
      <c r="C1215"/>
      <c r="D1215" s="11"/>
    </row>
    <row r="1216" spans="3:4" x14ac:dyDescent="0.2">
      <c r="C1216"/>
      <c r="D1216" s="11"/>
    </row>
    <row r="1217" spans="3:4" x14ac:dyDescent="0.2">
      <c r="C1217"/>
      <c r="D1217" s="11"/>
    </row>
    <row r="1218" spans="3:4" x14ac:dyDescent="0.2">
      <c r="C1218"/>
      <c r="D1218" s="11"/>
    </row>
    <row r="1219" spans="3:4" x14ac:dyDescent="0.2">
      <c r="C1219"/>
      <c r="D1219" s="11"/>
    </row>
    <row r="1220" spans="3:4" x14ac:dyDescent="0.2">
      <c r="C1220"/>
      <c r="D1220" s="11"/>
    </row>
    <row r="1221" spans="3:4" x14ac:dyDescent="0.2">
      <c r="C1221"/>
      <c r="D1221" s="11"/>
    </row>
    <row r="1222" spans="3:4" x14ac:dyDescent="0.2">
      <c r="C1222"/>
      <c r="D1222" s="11"/>
    </row>
    <row r="1223" spans="3:4" x14ac:dyDescent="0.2">
      <c r="C1223"/>
      <c r="D1223" s="11"/>
    </row>
    <row r="1224" spans="3:4" x14ac:dyDescent="0.2">
      <c r="C1224"/>
      <c r="D1224" s="11"/>
    </row>
    <row r="1225" spans="3:4" x14ac:dyDescent="0.2">
      <c r="C1225"/>
      <c r="D1225" s="11"/>
    </row>
    <row r="1226" spans="3:4" x14ac:dyDescent="0.2">
      <c r="C1226"/>
      <c r="D1226" s="11"/>
    </row>
    <row r="1227" spans="3:4" x14ac:dyDescent="0.2">
      <c r="C1227"/>
      <c r="D1227" s="11"/>
    </row>
    <row r="1228" spans="3:4" x14ac:dyDescent="0.2">
      <c r="C1228"/>
      <c r="D1228" s="11"/>
    </row>
    <row r="1229" spans="3:4" x14ac:dyDescent="0.2">
      <c r="C1229"/>
      <c r="D1229" s="11"/>
    </row>
    <row r="1230" spans="3:4" x14ac:dyDescent="0.2">
      <c r="C1230"/>
      <c r="D1230" s="11"/>
    </row>
    <row r="1231" spans="3:4" x14ac:dyDescent="0.2">
      <c r="C1231"/>
      <c r="D1231" s="11"/>
    </row>
    <row r="1232" spans="3:4" x14ac:dyDescent="0.2">
      <c r="C1232"/>
      <c r="D1232" s="11"/>
    </row>
    <row r="1233" spans="3:4" x14ac:dyDescent="0.2">
      <c r="C1233"/>
      <c r="D1233" s="11"/>
    </row>
    <row r="1234" spans="3:4" x14ac:dyDescent="0.2">
      <c r="C1234"/>
      <c r="D1234" s="11"/>
    </row>
    <row r="1235" spans="3:4" x14ac:dyDescent="0.2">
      <c r="C1235"/>
      <c r="D1235" s="11"/>
    </row>
    <row r="1236" spans="3:4" x14ac:dyDescent="0.2">
      <c r="C1236"/>
      <c r="D1236" s="11"/>
    </row>
    <row r="1237" spans="3:4" x14ac:dyDescent="0.2">
      <c r="C1237"/>
      <c r="D1237" s="11"/>
    </row>
    <row r="1238" spans="3:4" x14ac:dyDescent="0.2">
      <c r="C1238"/>
      <c r="D1238" s="11"/>
    </row>
    <row r="1239" spans="3:4" x14ac:dyDescent="0.2">
      <c r="C1239"/>
      <c r="D1239" s="11"/>
    </row>
    <row r="1240" spans="3:4" x14ac:dyDescent="0.2">
      <c r="C1240"/>
      <c r="D1240" s="11"/>
    </row>
    <row r="1241" spans="3:4" x14ac:dyDescent="0.2">
      <c r="C1241"/>
      <c r="D1241" s="11"/>
    </row>
    <row r="1242" spans="3:4" x14ac:dyDescent="0.2">
      <c r="C1242"/>
      <c r="D1242" s="11"/>
    </row>
    <row r="1243" spans="3:4" x14ac:dyDescent="0.2">
      <c r="C1243"/>
      <c r="D1243" s="11"/>
    </row>
    <row r="1244" spans="3:4" x14ac:dyDescent="0.2">
      <c r="C1244"/>
      <c r="D1244" s="11"/>
    </row>
    <row r="1245" spans="3:4" x14ac:dyDescent="0.2">
      <c r="C1245"/>
      <c r="D1245" s="11"/>
    </row>
    <row r="1246" spans="3:4" x14ac:dyDescent="0.2">
      <c r="C1246"/>
      <c r="D1246" s="11"/>
    </row>
    <row r="1247" spans="3:4" x14ac:dyDescent="0.2">
      <c r="C1247"/>
      <c r="D1247" s="11"/>
    </row>
    <row r="1248" spans="3:4" x14ac:dyDescent="0.2">
      <c r="C1248"/>
      <c r="D1248" s="11"/>
    </row>
    <row r="1249" spans="3:4" x14ac:dyDescent="0.2">
      <c r="C1249"/>
      <c r="D1249" s="11"/>
    </row>
    <row r="1250" spans="3:4" x14ac:dyDescent="0.2">
      <c r="C1250"/>
      <c r="D1250" s="11"/>
    </row>
    <row r="1251" spans="3:4" x14ac:dyDescent="0.2">
      <c r="C1251"/>
      <c r="D1251" s="11"/>
    </row>
    <row r="1252" spans="3:4" x14ac:dyDescent="0.2">
      <c r="C1252"/>
      <c r="D1252" s="11"/>
    </row>
    <row r="1253" spans="3:4" x14ac:dyDescent="0.2">
      <c r="C1253"/>
      <c r="D1253" s="11"/>
    </row>
    <row r="1254" spans="3:4" x14ac:dyDescent="0.2">
      <c r="C1254"/>
      <c r="D1254" s="11"/>
    </row>
    <row r="1255" spans="3:4" x14ac:dyDescent="0.2">
      <c r="C1255"/>
      <c r="D1255" s="11"/>
    </row>
    <row r="1256" spans="3:4" x14ac:dyDescent="0.2">
      <c r="C1256"/>
      <c r="D1256" s="11"/>
    </row>
    <row r="1257" spans="3:4" x14ac:dyDescent="0.2">
      <c r="C1257"/>
      <c r="D1257" s="11"/>
    </row>
    <row r="1258" spans="3:4" x14ac:dyDescent="0.2">
      <c r="C1258"/>
      <c r="D1258" s="11"/>
    </row>
    <row r="1259" spans="3:4" x14ac:dyDescent="0.2">
      <c r="C1259"/>
      <c r="D1259" s="11"/>
    </row>
    <row r="1260" spans="3:4" x14ac:dyDescent="0.2">
      <c r="C1260"/>
      <c r="D1260" s="11"/>
    </row>
    <row r="1261" spans="3:4" x14ac:dyDescent="0.2">
      <c r="C1261"/>
      <c r="D1261" s="11"/>
    </row>
    <row r="1262" spans="3:4" x14ac:dyDescent="0.2">
      <c r="C1262"/>
      <c r="D1262" s="11"/>
    </row>
    <row r="1263" spans="3:4" x14ac:dyDescent="0.2">
      <c r="C1263"/>
      <c r="D1263" s="11"/>
    </row>
    <row r="1264" spans="3:4" x14ac:dyDescent="0.2">
      <c r="C1264"/>
      <c r="D1264" s="11"/>
    </row>
    <row r="1265" spans="3:4" x14ac:dyDescent="0.2">
      <c r="C1265"/>
      <c r="D1265" s="11"/>
    </row>
    <row r="1266" spans="3:4" x14ac:dyDescent="0.2">
      <c r="C1266"/>
      <c r="D1266" s="11"/>
    </row>
    <row r="1267" spans="3:4" x14ac:dyDescent="0.2">
      <c r="C1267"/>
      <c r="D1267" s="11"/>
    </row>
    <row r="1268" spans="3:4" x14ac:dyDescent="0.2">
      <c r="C1268"/>
      <c r="D1268" s="11"/>
    </row>
    <row r="1269" spans="3:4" x14ac:dyDescent="0.2">
      <c r="C1269"/>
      <c r="D1269" s="11"/>
    </row>
    <row r="1270" spans="3:4" x14ac:dyDescent="0.2">
      <c r="C1270"/>
      <c r="D1270" s="11"/>
    </row>
    <row r="1271" spans="3:4" x14ac:dyDescent="0.2">
      <c r="C1271"/>
      <c r="D1271" s="11"/>
    </row>
    <row r="1272" spans="3:4" x14ac:dyDescent="0.2">
      <c r="C1272"/>
      <c r="D1272" s="11"/>
    </row>
    <row r="1273" spans="3:4" x14ac:dyDescent="0.2">
      <c r="C1273"/>
      <c r="D1273" s="11"/>
    </row>
    <row r="1274" spans="3:4" x14ac:dyDescent="0.2">
      <c r="C1274"/>
      <c r="D1274" s="11"/>
    </row>
    <row r="1275" spans="3:4" x14ac:dyDescent="0.2">
      <c r="C1275"/>
      <c r="D1275" s="11"/>
    </row>
    <row r="1276" spans="3:4" x14ac:dyDescent="0.2">
      <c r="C1276"/>
      <c r="D1276" s="11"/>
    </row>
    <row r="1277" spans="3:4" x14ac:dyDescent="0.2">
      <c r="C1277"/>
      <c r="D1277" s="11"/>
    </row>
    <row r="1278" spans="3:4" x14ac:dyDescent="0.2">
      <c r="C1278"/>
      <c r="D1278" s="11"/>
    </row>
    <row r="1279" spans="3:4" x14ac:dyDescent="0.2">
      <c r="C1279"/>
      <c r="D1279" s="11"/>
    </row>
    <row r="1280" spans="3:4" x14ac:dyDescent="0.2">
      <c r="C1280"/>
      <c r="D1280" s="11"/>
    </row>
    <row r="1281" spans="3:4" x14ac:dyDescent="0.2">
      <c r="C1281"/>
      <c r="D1281" s="11"/>
    </row>
    <row r="1282" spans="3:4" x14ac:dyDescent="0.2">
      <c r="C1282"/>
      <c r="D1282" s="11"/>
    </row>
    <row r="1283" spans="3:4" x14ac:dyDescent="0.2">
      <c r="C1283"/>
      <c r="D1283" s="11"/>
    </row>
    <row r="1284" spans="3:4" x14ac:dyDescent="0.2">
      <c r="C1284"/>
      <c r="D1284" s="11"/>
    </row>
    <row r="1285" spans="3:4" x14ac:dyDescent="0.2">
      <c r="C1285"/>
      <c r="D1285" s="11"/>
    </row>
    <row r="1286" spans="3:4" x14ac:dyDescent="0.2">
      <c r="C1286"/>
      <c r="D1286" s="11"/>
    </row>
    <row r="1287" spans="3:4" x14ac:dyDescent="0.2">
      <c r="C1287"/>
      <c r="D1287" s="11"/>
    </row>
    <row r="1288" spans="3:4" x14ac:dyDescent="0.2">
      <c r="C1288"/>
      <c r="D1288" s="11"/>
    </row>
    <row r="1289" spans="3:4" x14ac:dyDescent="0.2">
      <c r="C1289"/>
      <c r="D1289" s="11"/>
    </row>
    <row r="1290" spans="3:4" x14ac:dyDescent="0.2">
      <c r="C1290"/>
      <c r="D1290" s="11"/>
    </row>
    <row r="1291" spans="3:4" x14ac:dyDescent="0.2">
      <c r="C1291"/>
      <c r="D1291" s="11"/>
    </row>
    <row r="1292" spans="3:4" x14ac:dyDescent="0.2">
      <c r="C1292"/>
      <c r="D1292" s="11"/>
    </row>
    <row r="1293" spans="3:4" x14ac:dyDescent="0.2">
      <c r="C1293"/>
      <c r="D1293" s="11"/>
    </row>
    <row r="1294" spans="3:4" x14ac:dyDescent="0.2">
      <c r="C1294"/>
      <c r="D1294" s="11"/>
    </row>
    <row r="1295" spans="3:4" x14ac:dyDescent="0.2">
      <c r="C1295"/>
      <c r="D1295" s="11"/>
    </row>
    <row r="1296" spans="3:4" x14ac:dyDescent="0.2">
      <c r="C1296"/>
      <c r="D1296" s="11"/>
    </row>
    <row r="1297" spans="3:4" x14ac:dyDescent="0.2">
      <c r="C1297"/>
      <c r="D1297" s="11"/>
    </row>
    <row r="1298" spans="3:4" x14ac:dyDescent="0.2">
      <c r="C1298"/>
      <c r="D1298" s="11"/>
    </row>
    <row r="1299" spans="3:4" x14ac:dyDescent="0.2">
      <c r="C1299"/>
      <c r="D1299" s="11"/>
    </row>
    <row r="1300" spans="3:4" x14ac:dyDescent="0.2">
      <c r="C1300"/>
      <c r="D1300" s="11"/>
    </row>
    <row r="1301" spans="3:4" x14ac:dyDescent="0.2">
      <c r="C1301"/>
      <c r="D1301" s="11"/>
    </row>
    <row r="1302" spans="3:4" x14ac:dyDescent="0.2">
      <c r="C1302"/>
      <c r="D1302" s="11"/>
    </row>
    <row r="1303" spans="3:4" x14ac:dyDescent="0.2">
      <c r="C1303"/>
      <c r="D1303" s="11"/>
    </row>
    <row r="1304" spans="3:4" x14ac:dyDescent="0.2">
      <c r="C1304"/>
      <c r="D1304" s="11"/>
    </row>
    <row r="1305" spans="3:4" x14ac:dyDescent="0.2">
      <c r="C1305"/>
      <c r="D1305" s="11"/>
    </row>
    <row r="1306" spans="3:4" x14ac:dyDescent="0.2">
      <c r="C1306"/>
      <c r="D1306" s="11"/>
    </row>
    <row r="1307" spans="3:4" x14ac:dyDescent="0.2">
      <c r="C1307"/>
      <c r="D1307" s="11"/>
    </row>
    <row r="1308" spans="3:4" x14ac:dyDescent="0.2">
      <c r="C1308"/>
      <c r="D1308" s="11"/>
    </row>
    <row r="1309" spans="3:4" x14ac:dyDescent="0.2">
      <c r="C1309"/>
      <c r="D1309" s="11"/>
    </row>
    <row r="1310" spans="3:4" x14ac:dyDescent="0.2">
      <c r="C1310"/>
      <c r="D1310" s="11"/>
    </row>
    <row r="1311" spans="3:4" x14ac:dyDescent="0.2">
      <c r="C1311"/>
      <c r="D1311" s="11"/>
    </row>
    <row r="1312" spans="3:4" x14ac:dyDescent="0.2">
      <c r="C1312"/>
      <c r="D1312" s="11"/>
    </row>
    <row r="1313" spans="3:4" x14ac:dyDescent="0.2">
      <c r="C1313"/>
      <c r="D1313" s="11"/>
    </row>
    <row r="1314" spans="3:4" x14ac:dyDescent="0.2">
      <c r="C1314"/>
      <c r="D1314" s="11"/>
    </row>
    <row r="1315" spans="3:4" x14ac:dyDescent="0.2">
      <c r="C1315"/>
      <c r="D1315" s="11"/>
    </row>
    <row r="1316" spans="3:4" x14ac:dyDescent="0.2">
      <c r="C1316"/>
      <c r="D1316" s="11"/>
    </row>
    <row r="1317" spans="3:4" x14ac:dyDescent="0.2">
      <c r="C1317"/>
      <c r="D1317" s="11"/>
    </row>
    <row r="1318" spans="3:4" x14ac:dyDescent="0.2">
      <c r="C1318"/>
      <c r="D1318" s="11"/>
    </row>
    <row r="1319" spans="3:4" x14ac:dyDescent="0.2">
      <c r="C1319"/>
      <c r="D1319" s="11"/>
    </row>
    <row r="1320" spans="3:4" x14ac:dyDescent="0.2">
      <c r="C1320"/>
      <c r="D1320" s="11"/>
    </row>
    <row r="1321" spans="3:4" x14ac:dyDescent="0.2">
      <c r="C1321"/>
      <c r="D1321" s="11"/>
    </row>
    <row r="1322" spans="3:4" x14ac:dyDescent="0.2">
      <c r="C1322"/>
      <c r="D1322" s="11"/>
    </row>
    <row r="1323" spans="3:4" x14ac:dyDescent="0.2">
      <c r="C1323"/>
      <c r="D1323" s="11"/>
    </row>
    <row r="1324" spans="3:4" x14ac:dyDescent="0.2">
      <c r="C1324"/>
      <c r="D1324" s="11"/>
    </row>
    <row r="1325" spans="3:4" x14ac:dyDescent="0.2">
      <c r="C1325"/>
      <c r="D1325" s="11"/>
    </row>
    <row r="1326" spans="3:4" x14ac:dyDescent="0.2">
      <c r="C1326"/>
      <c r="D1326" s="11"/>
    </row>
    <row r="1327" spans="3:4" x14ac:dyDescent="0.2">
      <c r="C1327"/>
      <c r="D1327" s="11"/>
    </row>
    <row r="1328" spans="3:4" x14ac:dyDescent="0.2">
      <c r="C1328"/>
      <c r="D1328" s="11"/>
    </row>
    <row r="1329" spans="3:4" x14ac:dyDescent="0.2">
      <c r="C1329"/>
      <c r="D1329" s="11"/>
    </row>
    <row r="1330" spans="3:4" x14ac:dyDescent="0.2">
      <c r="C1330"/>
      <c r="D1330" s="11"/>
    </row>
    <row r="1331" spans="3:4" x14ac:dyDescent="0.2">
      <c r="C1331"/>
      <c r="D1331" s="11"/>
    </row>
    <row r="1332" spans="3:4" x14ac:dyDescent="0.2">
      <c r="C1332"/>
      <c r="D1332" s="11"/>
    </row>
    <row r="1333" spans="3:4" x14ac:dyDescent="0.2">
      <c r="C1333"/>
      <c r="D1333" s="11"/>
    </row>
    <row r="1334" spans="3:4" x14ac:dyDescent="0.2">
      <c r="C1334"/>
      <c r="D1334" s="11"/>
    </row>
    <row r="1335" spans="3:4" x14ac:dyDescent="0.2">
      <c r="C1335"/>
      <c r="D1335" s="11"/>
    </row>
    <row r="1336" spans="3:4" x14ac:dyDescent="0.2">
      <c r="C1336"/>
      <c r="D1336" s="11"/>
    </row>
    <row r="1337" spans="3:4" x14ac:dyDescent="0.2">
      <c r="C1337"/>
      <c r="D1337" s="11"/>
    </row>
    <row r="1338" spans="3:4" x14ac:dyDescent="0.2">
      <c r="C1338"/>
      <c r="D1338" s="11"/>
    </row>
    <row r="1339" spans="3:4" x14ac:dyDescent="0.2">
      <c r="C1339"/>
      <c r="D1339" s="11"/>
    </row>
    <row r="1340" spans="3:4" x14ac:dyDescent="0.2">
      <c r="C1340"/>
      <c r="D1340" s="11"/>
    </row>
    <row r="1341" spans="3:4" x14ac:dyDescent="0.2">
      <c r="C1341"/>
      <c r="D1341" s="11"/>
    </row>
    <row r="1342" spans="3:4" x14ac:dyDescent="0.2">
      <c r="C1342"/>
      <c r="D1342" s="11"/>
    </row>
    <row r="1343" spans="3:4" x14ac:dyDescent="0.2">
      <c r="C1343"/>
      <c r="D1343" s="11"/>
    </row>
    <row r="1344" spans="3:4" x14ac:dyDescent="0.2">
      <c r="C1344"/>
      <c r="D1344" s="11"/>
    </row>
    <row r="1345" spans="3:4" x14ac:dyDescent="0.2">
      <c r="C1345"/>
      <c r="D1345" s="11"/>
    </row>
    <row r="1346" spans="3:4" x14ac:dyDescent="0.2">
      <c r="C1346"/>
      <c r="D1346" s="11"/>
    </row>
    <row r="1347" spans="3:4" x14ac:dyDescent="0.2">
      <c r="C1347"/>
      <c r="D1347" s="11"/>
    </row>
    <row r="1348" spans="3:4" x14ac:dyDescent="0.2">
      <c r="C1348"/>
      <c r="D1348" s="11"/>
    </row>
    <row r="1349" spans="3:4" x14ac:dyDescent="0.2">
      <c r="C1349"/>
      <c r="D1349" s="11"/>
    </row>
    <row r="1350" spans="3:4" x14ac:dyDescent="0.2">
      <c r="C1350"/>
      <c r="D1350" s="11"/>
    </row>
    <row r="1351" spans="3:4" x14ac:dyDescent="0.2">
      <c r="C1351"/>
      <c r="D1351" s="11"/>
    </row>
    <row r="1352" spans="3:4" x14ac:dyDescent="0.2">
      <c r="C1352"/>
      <c r="D1352" s="11"/>
    </row>
    <row r="1353" spans="3:4" x14ac:dyDescent="0.2">
      <c r="C1353"/>
      <c r="D1353" s="11"/>
    </row>
    <row r="1354" spans="3:4" x14ac:dyDescent="0.2">
      <c r="C1354"/>
      <c r="D1354" s="11"/>
    </row>
    <row r="1355" spans="3:4" x14ac:dyDescent="0.2">
      <c r="C1355"/>
      <c r="D1355" s="11"/>
    </row>
    <row r="1356" spans="3:4" x14ac:dyDescent="0.2">
      <c r="C1356"/>
      <c r="D1356" s="11"/>
    </row>
    <row r="1357" spans="3:4" x14ac:dyDescent="0.2">
      <c r="C1357"/>
      <c r="D1357" s="11"/>
    </row>
    <row r="1358" spans="3:4" x14ac:dyDescent="0.2">
      <c r="C1358"/>
      <c r="D1358" s="11"/>
    </row>
    <row r="1359" spans="3:4" x14ac:dyDescent="0.2">
      <c r="C1359"/>
      <c r="D1359" s="11"/>
    </row>
    <row r="1360" spans="3:4" x14ac:dyDescent="0.2">
      <c r="C1360"/>
      <c r="D1360" s="11"/>
    </row>
    <row r="1361" spans="3:4" x14ac:dyDescent="0.2">
      <c r="C1361"/>
      <c r="D1361" s="11"/>
    </row>
    <row r="1362" spans="3:4" x14ac:dyDescent="0.2">
      <c r="C1362"/>
      <c r="D1362" s="11"/>
    </row>
    <row r="1363" spans="3:4" x14ac:dyDescent="0.2">
      <c r="C1363"/>
      <c r="D1363" s="11"/>
    </row>
    <row r="1364" spans="3:4" x14ac:dyDescent="0.2">
      <c r="C1364"/>
      <c r="D1364" s="11"/>
    </row>
    <row r="1365" spans="3:4" x14ac:dyDescent="0.2">
      <c r="C1365"/>
      <c r="D1365" s="11"/>
    </row>
    <row r="1366" spans="3:4" x14ac:dyDescent="0.2">
      <c r="C1366"/>
      <c r="D1366" s="11"/>
    </row>
    <row r="1367" spans="3:4" x14ac:dyDescent="0.2">
      <c r="C1367"/>
      <c r="D1367" s="11"/>
    </row>
    <row r="1368" spans="3:4" x14ac:dyDescent="0.2">
      <c r="C1368"/>
      <c r="D1368" s="11"/>
    </row>
    <row r="1369" spans="3:4" x14ac:dyDescent="0.2">
      <c r="C1369"/>
      <c r="D1369" s="11"/>
    </row>
    <row r="1370" spans="3:4" x14ac:dyDescent="0.2">
      <c r="C1370"/>
      <c r="D1370" s="11"/>
    </row>
    <row r="1371" spans="3:4" x14ac:dyDescent="0.2">
      <c r="C1371"/>
      <c r="D1371" s="11"/>
    </row>
    <row r="1372" spans="3:4" x14ac:dyDescent="0.2">
      <c r="C1372"/>
      <c r="D1372" s="11"/>
    </row>
    <row r="1373" spans="3:4" x14ac:dyDescent="0.2">
      <c r="C1373"/>
      <c r="D1373" s="11"/>
    </row>
    <row r="1374" spans="3:4" x14ac:dyDescent="0.2">
      <c r="C1374"/>
      <c r="D1374" s="11"/>
    </row>
    <row r="1375" spans="3:4" x14ac:dyDescent="0.2">
      <c r="C1375"/>
      <c r="D1375" s="11"/>
    </row>
    <row r="1376" spans="3:4" x14ac:dyDescent="0.2">
      <c r="C1376"/>
      <c r="D1376" s="11"/>
    </row>
    <row r="1377" spans="3:4" x14ac:dyDescent="0.2">
      <c r="C1377"/>
      <c r="D1377" s="11"/>
    </row>
    <row r="1378" spans="3:4" x14ac:dyDescent="0.2">
      <c r="C1378"/>
      <c r="D1378" s="11"/>
    </row>
    <row r="1379" spans="3:4" x14ac:dyDescent="0.2">
      <c r="C1379"/>
      <c r="D1379" s="11"/>
    </row>
    <row r="1380" spans="3:4" x14ac:dyDescent="0.2">
      <c r="C1380"/>
      <c r="D1380" s="11"/>
    </row>
    <row r="1381" spans="3:4" x14ac:dyDescent="0.2">
      <c r="C1381"/>
      <c r="D1381" s="11"/>
    </row>
    <row r="1382" spans="3:4" x14ac:dyDescent="0.2">
      <c r="C1382"/>
      <c r="D1382" s="11"/>
    </row>
    <row r="1383" spans="3:4" x14ac:dyDescent="0.2">
      <c r="C1383"/>
      <c r="D1383" s="11"/>
    </row>
    <row r="1384" spans="3:4" x14ac:dyDescent="0.2">
      <c r="C1384"/>
      <c r="D1384" s="11"/>
    </row>
    <row r="1385" spans="3:4" x14ac:dyDescent="0.2">
      <c r="C1385"/>
      <c r="D1385" s="11"/>
    </row>
    <row r="1386" spans="3:4" x14ac:dyDescent="0.2">
      <c r="C1386"/>
      <c r="D1386" s="11"/>
    </row>
    <row r="1387" spans="3:4" x14ac:dyDescent="0.2">
      <c r="C1387"/>
      <c r="D1387" s="11"/>
    </row>
    <row r="1388" spans="3:4" x14ac:dyDescent="0.2">
      <c r="C1388"/>
      <c r="D1388" s="11"/>
    </row>
    <row r="1389" spans="3:4" x14ac:dyDescent="0.2">
      <c r="C1389"/>
      <c r="D1389" s="11"/>
    </row>
    <row r="1390" spans="3:4" x14ac:dyDescent="0.2">
      <c r="C1390"/>
      <c r="D1390" s="11"/>
    </row>
    <row r="1391" spans="3:4" x14ac:dyDescent="0.2">
      <c r="C1391"/>
      <c r="D1391" s="11"/>
    </row>
    <row r="1392" spans="3:4" x14ac:dyDescent="0.2">
      <c r="C1392"/>
      <c r="D1392" s="11"/>
    </row>
    <row r="1393" spans="3:4" x14ac:dyDescent="0.2">
      <c r="C1393"/>
      <c r="D1393" s="11"/>
    </row>
    <row r="1394" spans="3:4" x14ac:dyDescent="0.2">
      <c r="C1394"/>
      <c r="D1394" s="11"/>
    </row>
    <row r="1395" spans="3:4" x14ac:dyDescent="0.2">
      <c r="C1395"/>
      <c r="D1395" s="11"/>
    </row>
    <row r="1396" spans="3:4" x14ac:dyDescent="0.2">
      <c r="C1396"/>
      <c r="D1396" s="11"/>
    </row>
    <row r="1397" spans="3:4" x14ac:dyDescent="0.2">
      <c r="C1397"/>
      <c r="D1397" s="11"/>
    </row>
    <row r="1398" spans="3:4" x14ac:dyDescent="0.2">
      <c r="C1398"/>
      <c r="D1398" s="11"/>
    </row>
    <row r="1399" spans="3:4" x14ac:dyDescent="0.2">
      <c r="C1399"/>
      <c r="D1399" s="11"/>
    </row>
    <row r="1400" spans="3:4" x14ac:dyDescent="0.2">
      <c r="C1400"/>
      <c r="D1400" s="11"/>
    </row>
    <row r="1401" spans="3:4" x14ac:dyDescent="0.2">
      <c r="C1401"/>
      <c r="D1401" s="11"/>
    </row>
    <row r="1402" spans="3:4" x14ac:dyDescent="0.2">
      <c r="C1402"/>
      <c r="D1402" s="11"/>
    </row>
    <row r="1403" spans="3:4" x14ac:dyDescent="0.2">
      <c r="C1403"/>
      <c r="D1403" s="11"/>
    </row>
    <row r="1404" spans="3:4" x14ac:dyDescent="0.2">
      <c r="C1404"/>
      <c r="D1404" s="11"/>
    </row>
    <row r="1405" spans="3:4" x14ac:dyDescent="0.2">
      <c r="C1405"/>
      <c r="D1405" s="11"/>
    </row>
    <row r="1406" spans="3:4" x14ac:dyDescent="0.2">
      <c r="C1406"/>
      <c r="D1406" s="11"/>
    </row>
    <row r="1407" spans="3:4" x14ac:dyDescent="0.2">
      <c r="C1407"/>
      <c r="D1407" s="11"/>
    </row>
    <row r="1408" spans="3:4" x14ac:dyDescent="0.2">
      <c r="C1408"/>
      <c r="D1408" s="11"/>
    </row>
    <row r="1409" spans="3:4" x14ac:dyDescent="0.2">
      <c r="C1409"/>
      <c r="D1409" s="11"/>
    </row>
    <row r="1410" spans="3:4" x14ac:dyDescent="0.2">
      <c r="C1410"/>
      <c r="D1410" s="11"/>
    </row>
    <row r="1411" spans="3:4" x14ac:dyDescent="0.2">
      <c r="C1411"/>
      <c r="D1411" s="11"/>
    </row>
    <row r="1412" spans="3:4" x14ac:dyDescent="0.2">
      <c r="C1412"/>
      <c r="D1412" s="11"/>
    </row>
    <row r="1413" spans="3:4" x14ac:dyDescent="0.2">
      <c r="C1413"/>
      <c r="D1413" s="11"/>
    </row>
    <row r="1414" spans="3:4" x14ac:dyDescent="0.2">
      <c r="C1414"/>
      <c r="D1414" s="11"/>
    </row>
    <row r="1415" spans="3:4" x14ac:dyDescent="0.2">
      <c r="C1415"/>
      <c r="D1415" s="11"/>
    </row>
    <row r="1416" spans="3:4" x14ac:dyDescent="0.2">
      <c r="C1416"/>
      <c r="D1416" s="11"/>
    </row>
    <row r="1417" spans="3:4" x14ac:dyDescent="0.2">
      <c r="C1417"/>
      <c r="D1417" s="11"/>
    </row>
    <row r="1418" spans="3:4" x14ac:dyDescent="0.2">
      <c r="C1418"/>
      <c r="D1418" s="11"/>
    </row>
    <row r="1419" spans="3:4" x14ac:dyDescent="0.2">
      <c r="C1419"/>
      <c r="D1419" s="11"/>
    </row>
    <row r="1420" spans="3:4" x14ac:dyDescent="0.2">
      <c r="C1420"/>
      <c r="D1420" s="11"/>
    </row>
    <row r="1421" spans="3:4" x14ac:dyDescent="0.2">
      <c r="C1421"/>
      <c r="D1421" s="11"/>
    </row>
    <row r="1422" spans="3:4" x14ac:dyDescent="0.2">
      <c r="C1422"/>
      <c r="D1422" s="11"/>
    </row>
    <row r="1423" spans="3:4" x14ac:dyDescent="0.2">
      <c r="C1423"/>
      <c r="D1423" s="11"/>
    </row>
    <row r="1424" spans="3:4" x14ac:dyDescent="0.2">
      <c r="C1424"/>
      <c r="D1424" s="11"/>
    </row>
    <row r="1425" spans="3:4" x14ac:dyDescent="0.2">
      <c r="C1425"/>
      <c r="D1425" s="11"/>
    </row>
    <row r="1426" spans="3:4" x14ac:dyDescent="0.2">
      <c r="C1426"/>
      <c r="D1426" s="11"/>
    </row>
    <row r="1427" spans="3:4" x14ac:dyDescent="0.2">
      <c r="C1427"/>
      <c r="D1427" s="11"/>
    </row>
    <row r="1428" spans="3:4" x14ac:dyDescent="0.2">
      <c r="C1428"/>
      <c r="D1428" s="11"/>
    </row>
    <row r="1429" spans="3:4" x14ac:dyDescent="0.2">
      <c r="C1429"/>
      <c r="D1429" s="11"/>
    </row>
    <row r="1430" spans="3:4" x14ac:dyDescent="0.2">
      <c r="C1430"/>
      <c r="D1430" s="11"/>
    </row>
    <row r="1431" spans="3:4" x14ac:dyDescent="0.2">
      <c r="C1431"/>
      <c r="D1431" s="11"/>
    </row>
    <row r="1432" spans="3:4" x14ac:dyDescent="0.2">
      <c r="C1432"/>
      <c r="D1432" s="11"/>
    </row>
    <row r="1433" spans="3:4" x14ac:dyDescent="0.2">
      <c r="C1433"/>
      <c r="D1433" s="11"/>
    </row>
    <row r="1434" spans="3:4" x14ac:dyDescent="0.2">
      <c r="C1434"/>
      <c r="D1434" s="11"/>
    </row>
    <row r="1435" spans="3:4" x14ac:dyDescent="0.2">
      <c r="C1435"/>
      <c r="D1435" s="11"/>
    </row>
    <row r="1436" spans="3:4" x14ac:dyDescent="0.2">
      <c r="C1436"/>
      <c r="D1436" s="11"/>
    </row>
    <row r="1437" spans="3:4" x14ac:dyDescent="0.2">
      <c r="C1437"/>
      <c r="D1437" s="11"/>
    </row>
    <row r="1438" spans="3:4" x14ac:dyDescent="0.2">
      <c r="C1438"/>
      <c r="D1438" s="11"/>
    </row>
    <row r="1439" spans="3:4" x14ac:dyDescent="0.2">
      <c r="C1439"/>
      <c r="D1439" s="11"/>
    </row>
    <row r="1440" spans="3:4" x14ac:dyDescent="0.2">
      <c r="C1440"/>
      <c r="D1440" s="11"/>
    </row>
    <row r="1441" spans="3:4" x14ac:dyDescent="0.2">
      <c r="C1441"/>
      <c r="D1441" s="11"/>
    </row>
    <row r="1442" spans="3:4" x14ac:dyDescent="0.2">
      <c r="C1442"/>
      <c r="D1442" s="11"/>
    </row>
    <row r="1443" spans="3:4" x14ac:dyDescent="0.2">
      <c r="C1443"/>
      <c r="D1443" s="11"/>
    </row>
    <row r="1444" spans="3:4" x14ac:dyDescent="0.2">
      <c r="C1444"/>
      <c r="D1444" s="11"/>
    </row>
    <row r="1445" spans="3:4" x14ac:dyDescent="0.2">
      <c r="C1445"/>
      <c r="D1445" s="11"/>
    </row>
    <row r="1446" spans="3:4" x14ac:dyDescent="0.2">
      <c r="C1446"/>
      <c r="D1446" s="11"/>
    </row>
    <row r="1447" spans="3:4" x14ac:dyDescent="0.2">
      <c r="C1447"/>
      <c r="D1447" s="11"/>
    </row>
    <row r="1448" spans="3:4" x14ac:dyDescent="0.2">
      <c r="C1448"/>
      <c r="D1448" s="11"/>
    </row>
    <row r="1449" spans="3:4" x14ac:dyDescent="0.2">
      <c r="C1449"/>
      <c r="D1449" s="11"/>
    </row>
    <row r="1450" spans="3:4" x14ac:dyDescent="0.2">
      <c r="C1450"/>
      <c r="D1450" s="11"/>
    </row>
    <row r="1451" spans="3:4" x14ac:dyDescent="0.2">
      <c r="C1451"/>
      <c r="D1451" s="11"/>
    </row>
    <row r="1452" spans="3:4" x14ac:dyDescent="0.2">
      <c r="C1452"/>
      <c r="D1452" s="11"/>
    </row>
    <row r="1453" spans="3:4" x14ac:dyDescent="0.2">
      <c r="C1453"/>
      <c r="D1453" s="11"/>
    </row>
    <row r="1454" spans="3:4" x14ac:dyDescent="0.2">
      <c r="C1454"/>
      <c r="D1454" s="11"/>
    </row>
    <row r="1455" spans="3:4" x14ac:dyDescent="0.2">
      <c r="C1455"/>
      <c r="D1455" s="11"/>
    </row>
    <row r="1456" spans="3:4" x14ac:dyDescent="0.2">
      <c r="C1456"/>
      <c r="D1456" s="11"/>
    </row>
    <row r="1457" spans="3:4" x14ac:dyDescent="0.2">
      <c r="C1457"/>
      <c r="D1457" s="11"/>
    </row>
    <row r="1458" spans="3:4" x14ac:dyDescent="0.2">
      <c r="C1458"/>
      <c r="D1458" s="11"/>
    </row>
    <row r="1459" spans="3:4" x14ac:dyDescent="0.2">
      <c r="C1459"/>
      <c r="D1459" s="11"/>
    </row>
    <row r="1460" spans="3:4" x14ac:dyDescent="0.2">
      <c r="C1460"/>
      <c r="D1460" s="11"/>
    </row>
    <row r="1461" spans="3:4" x14ac:dyDescent="0.2">
      <c r="C1461"/>
      <c r="D1461" s="11"/>
    </row>
    <row r="1462" spans="3:4" x14ac:dyDescent="0.2">
      <c r="C1462"/>
      <c r="D1462" s="11"/>
    </row>
    <row r="1463" spans="3:4" x14ac:dyDescent="0.2">
      <c r="C1463"/>
      <c r="D1463" s="11"/>
    </row>
    <row r="1464" spans="3:4" x14ac:dyDescent="0.2">
      <c r="C1464"/>
      <c r="D1464" s="11"/>
    </row>
    <row r="1465" spans="3:4" x14ac:dyDescent="0.2">
      <c r="C1465"/>
      <c r="D1465" s="11"/>
    </row>
    <row r="1466" spans="3:4" x14ac:dyDescent="0.2">
      <c r="C1466"/>
      <c r="D1466" s="11"/>
    </row>
    <row r="1467" spans="3:4" x14ac:dyDescent="0.2">
      <c r="C1467"/>
      <c r="D1467" s="11"/>
    </row>
    <row r="1468" spans="3:4" x14ac:dyDescent="0.2">
      <c r="C1468"/>
      <c r="D1468" s="11"/>
    </row>
    <row r="1469" spans="3:4" x14ac:dyDescent="0.2">
      <c r="C1469"/>
      <c r="D1469" s="11"/>
    </row>
    <row r="1470" spans="3:4" x14ac:dyDescent="0.2">
      <c r="C1470"/>
      <c r="D1470" s="11"/>
    </row>
    <row r="1471" spans="3:4" x14ac:dyDescent="0.2">
      <c r="C1471"/>
      <c r="D1471" s="11"/>
    </row>
    <row r="1472" spans="3:4" x14ac:dyDescent="0.2">
      <c r="C1472"/>
      <c r="D1472" s="11"/>
    </row>
    <row r="1473" spans="3:4" x14ac:dyDescent="0.2">
      <c r="C1473"/>
      <c r="D1473" s="11"/>
    </row>
    <row r="1474" spans="3:4" x14ac:dyDescent="0.2">
      <c r="C1474"/>
      <c r="D1474" s="11"/>
    </row>
    <row r="1475" spans="3:4" x14ac:dyDescent="0.2">
      <c r="C1475"/>
      <c r="D1475" s="11"/>
    </row>
    <row r="1476" spans="3:4" x14ac:dyDescent="0.2">
      <c r="C1476"/>
      <c r="D1476" s="11"/>
    </row>
    <row r="1477" spans="3:4" x14ac:dyDescent="0.2">
      <c r="C1477"/>
      <c r="D1477" s="11"/>
    </row>
    <row r="1478" spans="3:4" x14ac:dyDescent="0.2">
      <c r="C1478"/>
      <c r="D1478" s="11"/>
    </row>
    <row r="1479" spans="3:4" x14ac:dyDescent="0.2">
      <c r="C1479"/>
      <c r="D1479" s="11"/>
    </row>
    <row r="1480" spans="3:4" x14ac:dyDescent="0.2">
      <c r="C1480"/>
      <c r="D1480" s="11"/>
    </row>
    <row r="1481" spans="3:4" x14ac:dyDescent="0.2">
      <c r="C1481"/>
      <c r="D1481" s="11"/>
    </row>
    <row r="1482" spans="3:4" x14ac:dyDescent="0.2">
      <c r="C1482"/>
      <c r="D1482" s="11"/>
    </row>
    <row r="1483" spans="3:4" x14ac:dyDescent="0.2">
      <c r="C1483"/>
      <c r="D1483" s="11"/>
    </row>
    <row r="1484" spans="3:4" x14ac:dyDescent="0.2">
      <c r="C1484"/>
      <c r="D1484" s="11"/>
    </row>
    <row r="1485" spans="3:4" x14ac:dyDescent="0.2">
      <c r="C1485"/>
      <c r="D1485" s="11"/>
    </row>
    <row r="1486" spans="3:4" x14ac:dyDescent="0.2">
      <c r="C1486"/>
      <c r="D1486" s="11"/>
    </row>
    <row r="1487" spans="3:4" x14ac:dyDescent="0.2">
      <c r="C1487"/>
      <c r="D1487" s="11"/>
    </row>
    <row r="1488" spans="3:4" x14ac:dyDescent="0.2">
      <c r="C1488"/>
      <c r="D1488" s="11"/>
    </row>
    <row r="1489" spans="3:4" x14ac:dyDescent="0.2">
      <c r="C1489"/>
      <c r="D1489" s="11"/>
    </row>
    <row r="1490" spans="3:4" x14ac:dyDescent="0.2">
      <c r="C1490"/>
      <c r="D1490" s="11"/>
    </row>
    <row r="1491" spans="3:4" x14ac:dyDescent="0.2">
      <c r="C1491"/>
      <c r="D1491" s="11"/>
    </row>
    <row r="1492" spans="3:4" x14ac:dyDescent="0.2">
      <c r="C1492"/>
      <c r="D1492" s="11"/>
    </row>
    <row r="1493" spans="3:4" x14ac:dyDescent="0.2">
      <c r="C1493"/>
      <c r="D1493" s="11"/>
    </row>
    <row r="1494" spans="3:4" x14ac:dyDescent="0.2">
      <c r="C1494"/>
      <c r="D1494" s="11"/>
    </row>
    <row r="1495" spans="3:4" x14ac:dyDescent="0.2">
      <c r="C1495"/>
      <c r="D1495" s="11"/>
    </row>
    <row r="1496" spans="3:4" x14ac:dyDescent="0.2">
      <c r="C1496"/>
      <c r="D1496" s="11"/>
    </row>
    <row r="1497" spans="3:4" x14ac:dyDescent="0.2">
      <c r="C1497"/>
      <c r="D1497" s="11"/>
    </row>
    <row r="1498" spans="3:4" x14ac:dyDescent="0.2">
      <c r="C1498"/>
      <c r="D1498" s="11"/>
    </row>
    <row r="1499" spans="3:4" x14ac:dyDescent="0.2">
      <c r="C1499"/>
      <c r="D1499" s="11"/>
    </row>
    <row r="1500" spans="3:4" x14ac:dyDescent="0.2">
      <c r="C1500"/>
      <c r="D1500" s="11"/>
    </row>
    <row r="1501" spans="3:4" x14ac:dyDescent="0.2">
      <c r="C1501"/>
      <c r="D1501" s="11"/>
    </row>
    <row r="1502" spans="3:4" x14ac:dyDescent="0.2">
      <c r="C1502"/>
      <c r="D1502" s="11"/>
    </row>
    <row r="1503" spans="3:4" x14ac:dyDescent="0.2">
      <c r="C1503"/>
      <c r="D1503" s="11"/>
    </row>
    <row r="1504" spans="3:4" x14ac:dyDescent="0.2">
      <c r="C1504"/>
      <c r="D1504" s="11"/>
    </row>
    <row r="1505" spans="3:4" x14ac:dyDescent="0.2">
      <c r="C1505"/>
      <c r="D1505" s="11"/>
    </row>
    <row r="1506" spans="3:4" x14ac:dyDescent="0.2">
      <c r="C1506"/>
      <c r="D1506" s="11"/>
    </row>
    <row r="1507" spans="3:4" x14ac:dyDescent="0.2">
      <c r="C1507"/>
      <c r="D1507" s="11"/>
    </row>
    <row r="1508" spans="3:4" x14ac:dyDescent="0.2">
      <c r="C1508"/>
      <c r="D1508" s="11"/>
    </row>
    <row r="1509" spans="3:4" x14ac:dyDescent="0.2">
      <c r="C1509"/>
      <c r="D1509" s="11"/>
    </row>
    <row r="1510" spans="3:4" x14ac:dyDescent="0.2">
      <c r="C1510"/>
      <c r="D1510" s="11"/>
    </row>
    <row r="1511" spans="3:4" x14ac:dyDescent="0.2">
      <c r="C1511"/>
      <c r="D1511" s="11"/>
    </row>
    <row r="1512" spans="3:4" x14ac:dyDescent="0.2">
      <c r="C1512"/>
      <c r="D1512" s="11"/>
    </row>
    <row r="1513" spans="3:4" x14ac:dyDescent="0.2">
      <c r="C1513"/>
      <c r="D1513" s="11"/>
    </row>
    <row r="1514" spans="3:4" x14ac:dyDescent="0.2">
      <c r="C1514"/>
      <c r="D1514" s="11"/>
    </row>
    <row r="1515" spans="3:4" x14ac:dyDescent="0.2">
      <c r="C1515"/>
      <c r="D1515" s="11"/>
    </row>
    <row r="1516" spans="3:4" x14ac:dyDescent="0.2">
      <c r="C1516"/>
      <c r="D1516" s="11"/>
    </row>
    <row r="1517" spans="3:4" x14ac:dyDescent="0.2">
      <c r="C1517"/>
      <c r="D1517" s="11"/>
    </row>
    <row r="1518" spans="3:4" x14ac:dyDescent="0.2">
      <c r="C1518"/>
      <c r="D1518" s="11"/>
    </row>
    <row r="1519" spans="3:4" x14ac:dyDescent="0.2">
      <c r="C1519"/>
      <c r="D1519" s="11"/>
    </row>
    <row r="1520" spans="3:4" x14ac:dyDescent="0.2">
      <c r="C1520"/>
      <c r="D1520" s="11"/>
    </row>
    <row r="1521" spans="3:4" x14ac:dyDescent="0.2">
      <c r="C1521"/>
      <c r="D1521" s="11"/>
    </row>
    <row r="1522" spans="3:4" x14ac:dyDescent="0.2">
      <c r="C1522"/>
      <c r="D1522" s="11"/>
    </row>
    <row r="1523" spans="3:4" x14ac:dyDescent="0.2">
      <c r="C1523"/>
      <c r="D1523" s="11"/>
    </row>
    <row r="1524" spans="3:4" x14ac:dyDescent="0.2">
      <c r="C1524"/>
      <c r="D1524" s="11"/>
    </row>
    <row r="1525" spans="3:4" x14ac:dyDescent="0.2">
      <c r="C1525"/>
      <c r="D1525" s="11"/>
    </row>
    <row r="1526" spans="3:4" x14ac:dyDescent="0.2">
      <c r="C1526"/>
      <c r="D1526" s="11"/>
    </row>
    <row r="1527" spans="3:4" x14ac:dyDescent="0.2">
      <c r="C1527"/>
      <c r="D1527" s="11"/>
    </row>
    <row r="1528" spans="3:4" x14ac:dyDescent="0.2">
      <c r="C1528"/>
      <c r="D1528" s="11"/>
    </row>
    <row r="1529" spans="3:4" x14ac:dyDescent="0.2">
      <c r="C1529"/>
      <c r="D1529" s="11"/>
    </row>
    <row r="1530" spans="3:4" x14ac:dyDescent="0.2">
      <c r="C1530"/>
      <c r="D1530" s="11"/>
    </row>
    <row r="1531" spans="3:4" x14ac:dyDescent="0.2">
      <c r="C1531"/>
      <c r="D1531" s="11"/>
    </row>
    <row r="1532" spans="3:4" x14ac:dyDescent="0.2">
      <c r="C1532"/>
      <c r="D1532" s="11"/>
    </row>
    <row r="1533" spans="3:4" x14ac:dyDescent="0.2">
      <c r="C1533"/>
      <c r="D1533" s="11"/>
    </row>
    <row r="1534" spans="3:4" x14ac:dyDescent="0.2">
      <c r="C1534"/>
      <c r="D1534" s="11"/>
    </row>
    <row r="1535" spans="3:4" x14ac:dyDescent="0.2">
      <c r="C1535"/>
      <c r="D1535" s="11"/>
    </row>
    <row r="1536" spans="3:4" x14ac:dyDescent="0.2">
      <c r="C1536"/>
      <c r="D1536" s="11"/>
    </row>
    <row r="1537" spans="3:4" x14ac:dyDescent="0.2">
      <c r="C1537"/>
      <c r="D1537" s="11"/>
    </row>
    <row r="1538" spans="3:4" x14ac:dyDescent="0.2">
      <c r="C1538"/>
      <c r="D1538" s="11"/>
    </row>
    <row r="1539" spans="3:4" x14ac:dyDescent="0.2">
      <c r="C1539"/>
      <c r="D1539" s="11"/>
    </row>
    <row r="1540" spans="3:4" x14ac:dyDescent="0.2">
      <c r="C1540"/>
      <c r="D1540" s="11"/>
    </row>
    <row r="1541" spans="3:4" x14ac:dyDescent="0.2">
      <c r="C1541"/>
      <c r="D1541" s="11"/>
    </row>
    <row r="1542" spans="3:4" x14ac:dyDescent="0.2">
      <c r="C1542"/>
      <c r="D1542" s="11"/>
    </row>
    <row r="1543" spans="3:4" x14ac:dyDescent="0.2">
      <c r="C1543"/>
      <c r="D1543" s="11"/>
    </row>
    <row r="1544" spans="3:4" x14ac:dyDescent="0.2">
      <c r="C1544"/>
      <c r="D1544" s="11"/>
    </row>
    <row r="1545" spans="3:4" x14ac:dyDescent="0.2">
      <c r="C1545"/>
      <c r="D1545" s="11"/>
    </row>
    <row r="1546" spans="3:4" x14ac:dyDescent="0.2">
      <c r="C1546"/>
      <c r="D1546" s="11"/>
    </row>
    <row r="1547" spans="3:4" x14ac:dyDescent="0.2">
      <c r="C1547"/>
      <c r="D1547" s="11"/>
    </row>
    <row r="1548" spans="3:4" x14ac:dyDescent="0.2">
      <c r="C1548"/>
      <c r="D1548" s="11"/>
    </row>
    <row r="1549" spans="3:4" x14ac:dyDescent="0.2">
      <c r="C1549"/>
      <c r="D1549" s="11"/>
    </row>
    <row r="1550" spans="3:4" x14ac:dyDescent="0.2">
      <c r="C1550"/>
      <c r="D1550" s="11"/>
    </row>
    <row r="1551" spans="3:4" x14ac:dyDescent="0.2">
      <c r="C1551"/>
      <c r="D1551" s="11"/>
    </row>
    <row r="1552" spans="3:4" x14ac:dyDescent="0.2">
      <c r="C1552"/>
      <c r="D1552" s="11"/>
    </row>
    <row r="1553" spans="3:4" x14ac:dyDescent="0.2">
      <c r="C1553"/>
      <c r="D1553" s="11"/>
    </row>
    <row r="1554" spans="3:4" x14ac:dyDescent="0.2">
      <c r="C1554"/>
      <c r="D1554" s="11"/>
    </row>
    <row r="1555" spans="3:4" x14ac:dyDescent="0.2">
      <c r="C1555"/>
      <c r="D1555" s="11"/>
    </row>
    <row r="1556" spans="3:4" x14ac:dyDescent="0.2">
      <c r="C1556"/>
      <c r="D1556" s="11"/>
    </row>
    <row r="1557" spans="3:4" x14ac:dyDescent="0.2">
      <c r="C1557"/>
      <c r="D1557" s="11"/>
    </row>
    <row r="1558" spans="3:4" x14ac:dyDescent="0.2">
      <c r="C1558"/>
      <c r="D1558" s="11"/>
    </row>
    <row r="1559" spans="3:4" x14ac:dyDescent="0.2">
      <c r="C1559"/>
      <c r="D1559" s="11"/>
    </row>
    <row r="1560" spans="3:4" x14ac:dyDescent="0.2">
      <c r="C1560"/>
      <c r="D1560" s="11"/>
    </row>
    <row r="1561" spans="3:4" x14ac:dyDescent="0.2">
      <c r="C1561"/>
      <c r="D1561" s="11"/>
    </row>
    <row r="1562" spans="3:4" x14ac:dyDescent="0.2">
      <c r="C1562"/>
      <c r="D1562" s="11"/>
    </row>
    <row r="1563" spans="3:4" x14ac:dyDescent="0.2">
      <c r="C1563"/>
      <c r="D1563" s="11"/>
    </row>
    <row r="1564" spans="3:4" x14ac:dyDescent="0.2">
      <c r="C1564"/>
      <c r="D1564" s="11"/>
    </row>
    <row r="1565" spans="3:4" x14ac:dyDescent="0.2">
      <c r="C1565"/>
      <c r="D1565" s="11"/>
    </row>
    <row r="1566" spans="3:4" x14ac:dyDescent="0.2">
      <c r="C1566"/>
      <c r="D1566" s="11"/>
    </row>
    <row r="1567" spans="3:4" x14ac:dyDescent="0.2">
      <c r="C1567"/>
      <c r="D1567" s="11"/>
    </row>
    <row r="1568" spans="3:4" x14ac:dyDescent="0.2">
      <c r="C1568"/>
      <c r="D1568" s="11"/>
    </row>
    <row r="1569" spans="3:4" x14ac:dyDescent="0.2">
      <c r="C1569"/>
      <c r="D1569" s="11"/>
    </row>
    <row r="1570" spans="3:4" x14ac:dyDescent="0.2">
      <c r="C1570"/>
      <c r="D1570" s="11"/>
    </row>
    <row r="1571" spans="3:4" x14ac:dyDescent="0.2">
      <c r="C1571"/>
      <c r="D1571" s="11"/>
    </row>
    <row r="1572" spans="3:4" x14ac:dyDescent="0.2">
      <c r="C1572"/>
      <c r="D1572" s="11"/>
    </row>
    <row r="1573" spans="3:4" x14ac:dyDescent="0.2">
      <c r="C1573"/>
      <c r="D1573" s="11"/>
    </row>
    <row r="1574" spans="3:4" x14ac:dyDescent="0.2">
      <c r="C1574"/>
      <c r="D1574" s="11"/>
    </row>
    <row r="1575" spans="3:4" x14ac:dyDescent="0.2">
      <c r="C1575"/>
      <c r="D1575" s="11"/>
    </row>
    <row r="1576" spans="3:4" x14ac:dyDescent="0.2">
      <c r="C1576"/>
      <c r="D1576" s="11"/>
    </row>
    <row r="1577" spans="3:4" x14ac:dyDescent="0.2">
      <c r="C1577"/>
      <c r="D1577" s="11"/>
    </row>
    <row r="1578" spans="3:4" x14ac:dyDescent="0.2">
      <c r="C1578"/>
      <c r="D1578" s="11"/>
    </row>
    <row r="1579" spans="3:4" x14ac:dyDescent="0.2">
      <c r="C1579"/>
      <c r="D1579" s="11"/>
    </row>
    <row r="1580" spans="3:4" x14ac:dyDescent="0.2">
      <c r="C1580"/>
      <c r="D1580" s="11"/>
    </row>
    <row r="1581" spans="3:4" x14ac:dyDescent="0.2">
      <c r="C1581"/>
      <c r="D1581" s="11"/>
    </row>
    <row r="1582" spans="3:4" x14ac:dyDescent="0.2">
      <c r="C1582"/>
      <c r="D1582" s="11"/>
    </row>
    <row r="1583" spans="3:4" x14ac:dyDescent="0.2">
      <c r="C1583"/>
      <c r="D1583" s="11"/>
    </row>
    <row r="1584" spans="3:4" x14ac:dyDescent="0.2">
      <c r="C1584"/>
      <c r="D1584" s="11"/>
    </row>
    <row r="1585" spans="3:4" x14ac:dyDescent="0.2">
      <c r="C1585"/>
      <c r="D1585" s="11"/>
    </row>
    <row r="1586" spans="3:4" x14ac:dyDescent="0.2">
      <c r="C1586"/>
      <c r="D1586" s="11"/>
    </row>
    <row r="1587" spans="3:4" x14ac:dyDescent="0.2">
      <c r="C1587"/>
      <c r="D1587" s="11"/>
    </row>
    <row r="1588" spans="3:4" x14ac:dyDescent="0.2">
      <c r="C1588"/>
      <c r="D1588" s="11"/>
    </row>
    <row r="1589" spans="3:4" x14ac:dyDescent="0.2">
      <c r="C1589"/>
      <c r="D1589" s="11"/>
    </row>
    <row r="1590" spans="3:4" x14ac:dyDescent="0.2">
      <c r="C1590"/>
      <c r="D1590" s="11"/>
    </row>
    <row r="1591" spans="3:4" x14ac:dyDescent="0.2">
      <c r="C1591"/>
      <c r="D1591" s="11"/>
    </row>
    <row r="1592" spans="3:4" x14ac:dyDescent="0.2">
      <c r="C1592"/>
      <c r="D1592" s="11"/>
    </row>
    <row r="1593" spans="3:4" x14ac:dyDescent="0.2">
      <c r="C1593"/>
      <c r="D1593" s="11"/>
    </row>
    <row r="1594" spans="3:4" x14ac:dyDescent="0.2">
      <c r="C1594"/>
      <c r="D1594" s="11"/>
    </row>
    <row r="1595" spans="3:4" x14ac:dyDescent="0.2">
      <c r="C1595"/>
      <c r="D1595" s="11"/>
    </row>
    <row r="1596" spans="3:4" x14ac:dyDescent="0.2">
      <c r="C1596"/>
      <c r="D1596" s="11"/>
    </row>
    <row r="1597" spans="3:4" x14ac:dyDescent="0.2">
      <c r="C1597"/>
      <c r="D1597" s="11"/>
    </row>
    <row r="1598" spans="3:4" x14ac:dyDescent="0.2">
      <c r="C1598"/>
      <c r="D1598" s="11"/>
    </row>
    <row r="1599" spans="3:4" x14ac:dyDescent="0.2">
      <c r="C1599"/>
      <c r="D1599" s="11"/>
    </row>
    <row r="1600" spans="3:4" x14ac:dyDescent="0.2">
      <c r="C1600"/>
      <c r="D1600" s="11"/>
    </row>
    <row r="1601" spans="3:4" x14ac:dyDescent="0.2">
      <c r="C1601"/>
      <c r="D1601" s="11"/>
    </row>
    <row r="1602" spans="3:4" x14ac:dyDescent="0.2">
      <c r="C1602"/>
      <c r="D1602" s="11"/>
    </row>
    <row r="1603" spans="3:4" x14ac:dyDescent="0.2">
      <c r="C1603"/>
      <c r="D1603" s="11"/>
    </row>
    <row r="1604" spans="3:4" x14ac:dyDescent="0.2">
      <c r="C1604"/>
      <c r="D1604" s="11"/>
    </row>
    <row r="1605" spans="3:4" x14ac:dyDescent="0.2">
      <c r="C1605"/>
      <c r="D1605" s="11"/>
    </row>
    <row r="1606" spans="3:4" x14ac:dyDescent="0.2">
      <c r="C1606"/>
      <c r="D1606" s="11"/>
    </row>
    <row r="1607" spans="3:4" x14ac:dyDescent="0.2">
      <c r="C1607"/>
      <c r="D1607" s="11"/>
    </row>
    <row r="1608" spans="3:4" x14ac:dyDescent="0.2">
      <c r="C1608"/>
      <c r="D1608" s="11"/>
    </row>
    <row r="1609" spans="3:4" x14ac:dyDescent="0.2">
      <c r="C1609"/>
      <c r="D1609" s="11"/>
    </row>
    <row r="1610" spans="3:4" x14ac:dyDescent="0.2">
      <c r="C1610"/>
      <c r="D1610" s="11"/>
    </row>
    <row r="1611" spans="3:4" x14ac:dyDescent="0.2">
      <c r="C1611"/>
      <c r="D1611" s="11"/>
    </row>
    <row r="1612" spans="3:4" x14ac:dyDescent="0.2">
      <c r="C1612"/>
      <c r="D1612" s="11"/>
    </row>
    <row r="1613" spans="3:4" x14ac:dyDescent="0.2">
      <c r="C1613"/>
      <c r="D1613" s="11"/>
    </row>
    <row r="1614" spans="3:4" x14ac:dyDescent="0.2">
      <c r="C1614"/>
      <c r="D1614" s="11"/>
    </row>
    <row r="1615" spans="3:4" x14ac:dyDescent="0.2">
      <c r="C1615"/>
      <c r="D1615" s="11"/>
    </row>
    <row r="1616" spans="3:4" x14ac:dyDescent="0.2">
      <c r="C1616"/>
      <c r="D1616" s="11"/>
    </row>
    <row r="1617" spans="3:4" x14ac:dyDescent="0.2">
      <c r="C1617"/>
      <c r="D1617" s="11"/>
    </row>
    <row r="1618" spans="3:4" x14ac:dyDescent="0.2">
      <c r="C1618"/>
      <c r="D1618" s="11"/>
    </row>
    <row r="1619" spans="3:4" x14ac:dyDescent="0.2">
      <c r="C1619"/>
      <c r="D1619" s="11"/>
    </row>
    <row r="1620" spans="3:4" x14ac:dyDescent="0.2">
      <c r="C1620"/>
      <c r="D1620" s="11"/>
    </row>
    <row r="1621" spans="3:4" x14ac:dyDescent="0.2">
      <c r="C1621"/>
      <c r="D1621" s="11"/>
    </row>
    <row r="1622" spans="3:4" x14ac:dyDescent="0.2">
      <c r="C1622"/>
      <c r="D1622" s="11"/>
    </row>
    <row r="1623" spans="3:4" x14ac:dyDescent="0.2">
      <c r="C1623"/>
      <c r="D1623" s="11"/>
    </row>
    <row r="1624" spans="3:4" x14ac:dyDescent="0.2">
      <c r="C1624"/>
      <c r="D1624" s="11"/>
    </row>
    <row r="1625" spans="3:4" x14ac:dyDescent="0.2">
      <c r="C1625"/>
      <c r="D1625" s="11"/>
    </row>
    <row r="1626" spans="3:4" x14ac:dyDescent="0.2">
      <c r="C1626"/>
      <c r="D1626" s="11"/>
    </row>
    <row r="1627" spans="3:4" x14ac:dyDescent="0.2">
      <c r="C1627"/>
      <c r="D1627" s="11"/>
    </row>
    <row r="1628" spans="3:4" x14ac:dyDescent="0.2">
      <c r="C1628"/>
      <c r="D1628" s="11"/>
    </row>
    <row r="1629" spans="3:4" x14ac:dyDescent="0.2">
      <c r="C1629"/>
      <c r="D1629" s="11"/>
    </row>
    <row r="1630" spans="3:4" x14ac:dyDescent="0.2">
      <c r="C1630"/>
      <c r="D1630" s="11"/>
    </row>
    <row r="1631" spans="3:4" x14ac:dyDescent="0.2">
      <c r="C1631"/>
      <c r="D1631" s="11"/>
    </row>
    <row r="1632" spans="3:4" x14ac:dyDescent="0.2">
      <c r="C1632"/>
      <c r="D1632" s="11"/>
    </row>
    <row r="1633" spans="3:4" x14ac:dyDescent="0.2">
      <c r="C1633"/>
      <c r="D1633" s="11"/>
    </row>
    <row r="1634" spans="3:4" x14ac:dyDescent="0.2">
      <c r="C1634"/>
      <c r="D1634" s="11"/>
    </row>
    <row r="1635" spans="3:4" x14ac:dyDescent="0.2">
      <c r="C1635"/>
      <c r="D1635" s="11"/>
    </row>
    <row r="1636" spans="3:4" x14ac:dyDescent="0.2">
      <c r="C1636"/>
      <c r="D1636" s="11"/>
    </row>
    <row r="1637" spans="3:4" x14ac:dyDescent="0.2">
      <c r="C1637"/>
      <c r="D1637" s="11"/>
    </row>
    <row r="1638" spans="3:4" x14ac:dyDescent="0.2">
      <c r="C1638"/>
      <c r="D1638" s="11"/>
    </row>
    <row r="1639" spans="3:4" x14ac:dyDescent="0.2">
      <c r="C1639"/>
      <c r="D1639" s="11"/>
    </row>
    <row r="1640" spans="3:4" x14ac:dyDescent="0.2">
      <c r="C1640"/>
      <c r="D1640" s="11"/>
    </row>
    <row r="1641" spans="3:4" x14ac:dyDescent="0.2">
      <c r="C1641"/>
      <c r="D1641" s="11"/>
    </row>
    <row r="1642" spans="3:4" x14ac:dyDescent="0.2">
      <c r="C1642"/>
      <c r="D1642" s="11"/>
    </row>
    <row r="1643" spans="3:4" x14ac:dyDescent="0.2">
      <c r="C1643"/>
      <c r="D1643" s="11"/>
    </row>
    <row r="1644" spans="3:4" x14ac:dyDescent="0.2">
      <c r="C1644"/>
      <c r="D1644" s="11"/>
    </row>
    <row r="1645" spans="3:4" x14ac:dyDescent="0.2">
      <c r="C1645"/>
      <c r="D1645" s="11"/>
    </row>
    <row r="1646" spans="3:4" x14ac:dyDescent="0.2">
      <c r="C1646"/>
      <c r="D1646" s="11"/>
    </row>
    <row r="1647" spans="3:4" x14ac:dyDescent="0.2">
      <c r="C1647"/>
      <c r="D1647" s="11"/>
    </row>
    <row r="1648" spans="3:4" x14ac:dyDescent="0.2">
      <c r="C1648"/>
      <c r="D1648" s="11"/>
    </row>
    <row r="1649" spans="3:4" x14ac:dyDescent="0.2">
      <c r="C1649"/>
      <c r="D1649" s="11"/>
    </row>
    <row r="1650" spans="3:4" x14ac:dyDescent="0.2">
      <c r="C1650"/>
      <c r="D1650" s="11"/>
    </row>
    <row r="1651" spans="3:4" x14ac:dyDescent="0.2">
      <c r="C1651"/>
      <c r="D1651" s="11"/>
    </row>
    <row r="1652" spans="3:4" x14ac:dyDescent="0.2">
      <c r="C1652"/>
      <c r="D1652" s="11"/>
    </row>
    <row r="1653" spans="3:4" x14ac:dyDescent="0.2">
      <c r="C1653"/>
      <c r="D1653" s="11"/>
    </row>
    <row r="1654" spans="3:4" x14ac:dyDescent="0.2">
      <c r="C1654"/>
      <c r="D1654" s="11"/>
    </row>
    <row r="1655" spans="3:4" x14ac:dyDescent="0.2">
      <c r="C1655"/>
      <c r="D1655" s="11"/>
    </row>
    <row r="1656" spans="3:4" x14ac:dyDescent="0.2">
      <c r="C1656"/>
      <c r="D1656" s="11"/>
    </row>
    <row r="1657" spans="3:4" x14ac:dyDescent="0.2">
      <c r="C1657"/>
      <c r="D1657" s="11"/>
    </row>
    <row r="1658" spans="3:4" x14ac:dyDescent="0.2">
      <c r="C1658"/>
      <c r="D1658" s="11"/>
    </row>
    <row r="1659" spans="3:4" x14ac:dyDescent="0.2">
      <c r="C1659"/>
      <c r="D1659" s="11"/>
    </row>
    <row r="1660" spans="3:4" x14ac:dyDescent="0.2">
      <c r="C1660"/>
      <c r="D1660" s="11"/>
    </row>
    <row r="1661" spans="3:4" x14ac:dyDescent="0.2">
      <c r="C1661"/>
      <c r="D1661" s="11"/>
    </row>
    <row r="1662" spans="3:4" x14ac:dyDescent="0.2">
      <c r="C1662"/>
      <c r="D1662" s="11"/>
    </row>
    <row r="1663" spans="3:4" x14ac:dyDescent="0.2">
      <c r="C1663"/>
      <c r="D1663" s="11"/>
    </row>
    <row r="1664" spans="3:4" x14ac:dyDescent="0.2">
      <c r="C1664"/>
      <c r="D1664" s="11"/>
    </row>
    <row r="1665" spans="3:4" x14ac:dyDescent="0.2">
      <c r="C1665"/>
      <c r="D1665" s="11"/>
    </row>
    <row r="1666" spans="3:4" x14ac:dyDescent="0.2">
      <c r="C1666"/>
      <c r="D1666" s="11"/>
    </row>
    <row r="1667" spans="3:4" x14ac:dyDescent="0.2">
      <c r="C1667"/>
      <c r="D1667" s="11"/>
    </row>
    <row r="1668" spans="3:4" x14ac:dyDescent="0.2">
      <c r="C1668"/>
      <c r="D1668" s="11"/>
    </row>
    <row r="1669" spans="3:4" x14ac:dyDescent="0.2">
      <c r="C1669"/>
      <c r="D1669" s="11"/>
    </row>
    <row r="1670" spans="3:4" x14ac:dyDescent="0.2">
      <c r="C1670"/>
      <c r="D1670" s="11"/>
    </row>
    <row r="1671" spans="3:4" x14ac:dyDescent="0.2">
      <c r="C1671"/>
      <c r="D1671" s="11"/>
    </row>
    <row r="1672" spans="3:4" x14ac:dyDescent="0.2">
      <c r="C1672"/>
      <c r="D1672" s="11"/>
    </row>
    <row r="1673" spans="3:4" x14ac:dyDescent="0.2">
      <c r="C1673"/>
      <c r="D1673" s="11"/>
    </row>
    <row r="1674" spans="3:4" x14ac:dyDescent="0.2">
      <c r="C1674"/>
      <c r="D1674" s="11"/>
    </row>
    <row r="1675" spans="3:4" x14ac:dyDescent="0.2">
      <c r="C1675"/>
      <c r="D1675" s="11"/>
    </row>
    <row r="1676" spans="3:4" x14ac:dyDescent="0.2">
      <c r="C1676"/>
      <c r="D1676" s="11"/>
    </row>
    <row r="1677" spans="3:4" x14ac:dyDescent="0.2">
      <c r="C1677"/>
      <c r="D1677" s="11"/>
    </row>
    <row r="1678" spans="3:4" x14ac:dyDescent="0.2">
      <c r="C1678"/>
      <c r="D1678" s="11"/>
    </row>
    <row r="1679" spans="3:4" x14ac:dyDescent="0.2">
      <c r="C1679"/>
      <c r="D1679" s="11"/>
    </row>
    <row r="1680" spans="3:4" x14ac:dyDescent="0.2">
      <c r="C1680"/>
      <c r="D1680" s="11"/>
    </row>
    <row r="1681" spans="3:4" x14ac:dyDescent="0.2">
      <c r="C1681"/>
      <c r="D1681" s="11"/>
    </row>
    <row r="1682" spans="3:4" x14ac:dyDescent="0.2">
      <c r="C1682"/>
      <c r="D1682" s="11"/>
    </row>
    <row r="1683" spans="3:4" x14ac:dyDescent="0.2">
      <c r="C1683"/>
      <c r="D1683" s="11"/>
    </row>
    <row r="1684" spans="3:4" x14ac:dyDescent="0.2">
      <c r="C1684"/>
      <c r="D1684" s="11"/>
    </row>
    <row r="1685" spans="3:4" x14ac:dyDescent="0.2">
      <c r="C1685"/>
      <c r="D1685" s="11"/>
    </row>
    <row r="1686" spans="3:4" x14ac:dyDescent="0.2">
      <c r="C1686"/>
      <c r="D1686" s="11"/>
    </row>
    <row r="1687" spans="3:4" x14ac:dyDescent="0.2">
      <c r="C1687"/>
      <c r="D1687" s="11"/>
    </row>
    <row r="1688" spans="3:4" x14ac:dyDescent="0.2">
      <c r="C1688"/>
      <c r="D1688" s="11"/>
    </row>
    <row r="1689" spans="3:4" x14ac:dyDescent="0.2">
      <c r="C1689"/>
      <c r="D1689" s="11"/>
    </row>
    <row r="1690" spans="3:4" x14ac:dyDescent="0.2">
      <c r="C1690"/>
      <c r="D1690" s="11"/>
    </row>
    <row r="1691" spans="3:4" x14ac:dyDescent="0.2">
      <c r="C1691"/>
      <c r="D1691" s="11"/>
    </row>
    <row r="1692" spans="3:4" x14ac:dyDescent="0.2">
      <c r="C1692"/>
      <c r="D1692" s="11"/>
    </row>
    <row r="1693" spans="3:4" x14ac:dyDescent="0.2">
      <c r="C1693"/>
      <c r="D1693" s="11"/>
    </row>
    <row r="1694" spans="3:4" x14ac:dyDescent="0.2">
      <c r="C1694"/>
      <c r="D1694" s="11"/>
    </row>
    <row r="1695" spans="3:4" x14ac:dyDescent="0.2">
      <c r="C1695"/>
      <c r="D1695" s="11"/>
    </row>
    <row r="1696" spans="3:4" x14ac:dyDescent="0.2">
      <c r="C1696"/>
      <c r="D1696" s="11"/>
    </row>
    <row r="1697" spans="3:4" x14ac:dyDescent="0.2">
      <c r="C1697"/>
      <c r="D1697" s="11"/>
    </row>
    <row r="1698" spans="3:4" x14ac:dyDescent="0.2">
      <c r="C1698"/>
      <c r="D1698" s="11"/>
    </row>
    <row r="1699" spans="3:4" x14ac:dyDescent="0.2">
      <c r="C1699"/>
      <c r="D1699" s="11"/>
    </row>
    <row r="1700" spans="3:4" x14ac:dyDescent="0.2">
      <c r="C1700"/>
      <c r="D1700" s="11"/>
    </row>
    <row r="1701" spans="3:4" x14ac:dyDescent="0.2">
      <c r="C1701"/>
      <c r="D1701" s="11"/>
    </row>
    <row r="1702" spans="3:4" x14ac:dyDescent="0.2">
      <c r="C1702"/>
      <c r="D1702" s="11"/>
    </row>
    <row r="1703" spans="3:4" x14ac:dyDescent="0.2">
      <c r="C1703"/>
      <c r="D1703" s="11"/>
    </row>
    <row r="1704" spans="3:4" x14ac:dyDescent="0.2">
      <c r="C1704"/>
      <c r="D1704" s="11"/>
    </row>
    <row r="1705" spans="3:4" x14ac:dyDescent="0.2">
      <c r="C1705"/>
      <c r="D1705" s="11"/>
    </row>
    <row r="1706" spans="3:4" x14ac:dyDescent="0.2">
      <c r="C1706"/>
      <c r="D1706" s="11"/>
    </row>
    <row r="1707" spans="3:4" x14ac:dyDescent="0.2">
      <c r="C1707"/>
      <c r="D1707" s="11"/>
    </row>
    <row r="1708" spans="3:4" x14ac:dyDescent="0.2">
      <c r="C1708"/>
      <c r="D1708" s="11"/>
    </row>
    <row r="1709" spans="3:4" x14ac:dyDescent="0.2">
      <c r="C1709"/>
      <c r="D1709" s="11"/>
    </row>
    <row r="1710" spans="3:4" x14ac:dyDescent="0.2">
      <c r="C1710"/>
      <c r="D1710" s="11"/>
    </row>
    <row r="1711" spans="3:4" x14ac:dyDescent="0.2">
      <c r="C1711"/>
      <c r="D1711" s="11"/>
    </row>
    <row r="1712" spans="3:4" x14ac:dyDescent="0.2">
      <c r="C1712"/>
      <c r="D1712" s="11"/>
    </row>
    <row r="1713" spans="3:4" x14ac:dyDescent="0.2">
      <c r="C1713"/>
      <c r="D1713" s="11"/>
    </row>
    <row r="1714" spans="3:4" x14ac:dyDescent="0.2">
      <c r="C1714"/>
      <c r="D1714" s="11"/>
    </row>
    <row r="1715" spans="3:4" x14ac:dyDescent="0.2">
      <c r="C1715"/>
      <c r="D1715" s="11"/>
    </row>
    <row r="1716" spans="3:4" x14ac:dyDescent="0.2">
      <c r="C1716"/>
      <c r="D1716" s="11"/>
    </row>
    <row r="1717" spans="3:4" x14ac:dyDescent="0.2">
      <c r="C1717"/>
      <c r="D1717" s="11"/>
    </row>
    <row r="1718" spans="3:4" x14ac:dyDescent="0.2">
      <c r="C1718"/>
      <c r="D1718" s="11"/>
    </row>
    <row r="1719" spans="3:4" x14ac:dyDescent="0.2">
      <c r="C1719"/>
      <c r="D1719" s="11"/>
    </row>
    <row r="1720" spans="3:4" x14ac:dyDescent="0.2">
      <c r="C1720"/>
      <c r="D1720" s="11"/>
    </row>
    <row r="1721" spans="3:4" x14ac:dyDescent="0.2">
      <c r="C1721"/>
      <c r="D1721" s="11"/>
    </row>
    <row r="1722" spans="3:4" x14ac:dyDescent="0.2">
      <c r="C1722"/>
      <c r="D1722" s="11"/>
    </row>
    <row r="1723" spans="3:4" x14ac:dyDescent="0.2">
      <c r="C1723"/>
      <c r="D1723" s="11"/>
    </row>
    <row r="1724" spans="3:4" x14ac:dyDescent="0.2">
      <c r="C1724"/>
      <c r="D1724" s="11"/>
    </row>
    <row r="1725" spans="3:4" x14ac:dyDescent="0.2">
      <c r="C1725"/>
      <c r="D1725" s="11"/>
    </row>
    <row r="1726" spans="3:4" x14ac:dyDescent="0.2">
      <c r="C1726"/>
      <c r="D1726" s="11"/>
    </row>
    <row r="1727" spans="3:4" x14ac:dyDescent="0.2">
      <c r="C1727"/>
      <c r="D1727" s="11"/>
    </row>
    <row r="1728" spans="3:4" x14ac:dyDescent="0.2">
      <c r="C1728"/>
      <c r="D1728" s="11"/>
    </row>
    <row r="1729" spans="3:4" x14ac:dyDescent="0.2">
      <c r="C1729"/>
      <c r="D1729" s="11"/>
    </row>
    <row r="1730" spans="3:4" x14ac:dyDescent="0.2">
      <c r="C1730"/>
      <c r="D1730" s="11"/>
    </row>
    <row r="1731" spans="3:4" x14ac:dyDescent="0.2">
      <c r="C1731"/>
      <c r="D1731" s="11"/>
    </row>
    <row r="1732" spans="3:4" x14ac:dyDescent="0.2">
      <c r="C1732"/>
      <c r="D1732" s="11"/>
    </row>
    <row r="1733" spans="3:4" x14ac:dyDescent="0.2">
      <c r="C1733"/>
      <c r="D1733" s="11"/>
    </row>
    <row r="1734" spans="3:4" x14ac:dyDescent="0.2">
      <c r="C1734"/>
      <c r="D1734" s="11"/>
    </row>
    <row r="1735" spans="3:4" x14ac:dyDescent="0.2">
      <c r="C1735"/>
      <c r="D1735" s="11"/>
    </row>
    <row r="1736" spans="3:4" x14ac:dyDescent="0.2">
      <c r="C1736"/>
      <c r="D1736" s="11"/>
    </row>
    <row r="1737" spans="3:4" x14ac:dyDescent="0.2">
      <c r="C1737"/>
      <c r="D1737" s="11"/>
    </row>
    <row r="1738" spans="3:4" x14ac:dyDescent="0.2">
      <c r="C1738"/>
      <c r="D1738" s="11"/>
    </row>
    <row r="1739" spans="3:4" x14ac:dyDescent="0.2">
      <c r="C1739"/>
      <c r="D1739" s="11"/>
    </row>
    <row r="1740" spans="3:4" x14ac:dyDescent="0.2">
      <c r="C1740"/>
      <c r="D1740" s="11"/>
    </row>
    <row r="1741" spans="3:4" x14ac:dyDescent="0.2">
      <c r="C1741"/>
      <c r="D1741" s="11"/>
    </row>
    <row r="1742" spans="3:4" x14ac:dyDescent="0.2">
      <c r="C1742"/>
      <c r="D1742" s="11"/>
    </row>
    <row r="1743" spans="3:4" x14ac:dyDescent="0.2">
      <c r="C1743"/>
      <c r="D1743" s="11"/>
    </row>
    <row r="1744" spans="3:4" x14ac:dyDescent="0.2">
      <c r="C1744"/>
      <c r="D1744" s="11"/>
    </row>
    <row r="1745" spans="3:4" x14ac:dyDescent="0.2">
      <c r="C1745"/>
      <c r="D1745" s="11"/>
    </row>
    <row r="1746" spans="3:4" x14ac:dyDescent="0.2">
      <c r="C1746"/>
      <c r="D1746" s="11"/>
    </row>
    <row r="1747" spans="3:4" x14ac:dyDescent="0.2">
      <c r="C1747"/>
      <c r="D1747" s="11"/>
    </row>
    <row r="1748" spans="3:4" x14ac:dyDescent="0.2">
      <c r="C1748"/>
      <c r="D1748" s="11"/>
    </row>
    <row r="1749" spans="3:4" x14ac:dyDescent="0.2">
      <c r="C1749"/>
      <c r="D1749" s="11"/>
    </row>
    <row r="1750" spans="3:4" x14ac:dyDescent="0.2">
      <c r="C1750"/>
      <c r="D1750" s="11"/>
    </row>
    <row r="1751" spans="3:4" x14ac:dyDescent="0.2">
      <c r="C1751"/>
      <c r="D1751" s="11"/>
    </row>
    <row r="1752" spans="3:4" x14ac:dyDescent="0.2">
      <c r="C1752"/>
      <c r="D1752" s="11"/>
    </row>
    <row r="1753" spans="3:4" x14ac:dyDescent="0.2">
      <c r="C1753"/>
      <c r="D1753" s="11"/>
    </row>
    <row r="1754" spans="3:4" x14ac:dyDescent="0.2">
      <c r="C1754"/>
      <c r="D1754" s="11"/>
    </row>
    <row r="1755" spans="3:4" x14ac:dyDescent="0.2">
      <c r="C1755"/>
      <c r="D1755" s="11"/>
    </row>
    <row r="1756" spans="3:4" x14ac:dyDescent="0.2">
      <c r="C1756"/>
      <c r="D1756" s="11"/>
    </row>
    <row r="1757" spans="3:4" x14ac:dyDescent="0.2">
      <c r="C1757"/>
      <c r="D1757" s="11"/>
    </row>
    <row r="1758" spans="3:4" x14ac:dyDescent="0.2">
      <c r="C1758"/>
      <c r="D1758" s="11"/>
    </row>
    <row r="1759" spans="3:4" x14ac:dyDescent="0.2">
      <c r="C1759"/>
      <c r="D1759" s="11"/>
    </row>
    <row r="1760" spans="3:4" x14ac:dyDescent="0.2">
      <c r="C1760"/>
      <c r="D1760" s="11"/>
    </row>
    <row r="1761" spans="3:4" x14ac:dyDescent="0.2">
      <c r="C1761"/>
      <c r="D1761" s="11"/>
    </row>
    <row r="1762" spans="3:4" x14ac:dyDescent="0.2">
      <c r="C1762"/>
      <c r="D1762" s="11"/>
    </row>
    <row r="1763" spans="3:4" x14ac:dyDescent="0.2">
      <c r="C1763"/>
      <c r="D1763" s="11"/>
    </row>
    <row r="1764" spans="3:4" x14ac:dyDescent="0.2">
      <c r="C1764"/>
      <c r="D1764" s="11"/>
    </row>
    <row r="1765" spans="3:4" x14ac:dyDescent="0.2">
      <c r="C1765"/>
      <c r="D1765" s="11"/>
    </row>
    <row r="1766" spans="3:4" x14ac:dyDescent="0.2">
      <c r="C1766"/>
      <c r="D1766" s="11"/>
    </row>
    <row r="1767" spans="3:4" x14ac:dyDescent="0.2">
      <c r="C1767"/>
      <c r="D1767" s="11"/>
    </row>
    <row r="1768" spans="3:4" x14ac:dyDescent="0.2">
      <c r="C1768"/>
      <c r="D1768" s="11"/>
    </row>
    <row r="1769" spans="3:4" x14ac:dyDescent="0.2">
      <c r="C1769"/>
      <c r="D1769" s="11"/>
    </row>
    <row r="1770" spans="3:4" x14ac:dyDescent="0.2">
      <c r="C1770"/>
      <c r="D1770" s="11"/>
    </row>
    <row r="1771" spans="3:4" x14ac:dyDescent="0.2">
      <c r="C1771"/>
      <c r="D1771" s="11"/>
    </row>
    <row r="1772" spans="3:4" x14ac:dyDescent="0.2">
      <c r="C1772"/>
      <c r="D1772" s="11"/>
    </row>
    <row r="1773" spans="3:4" x14ac:dyDescent="0.2">
      <c r="C1773"/>
      <c r="D1773" s="11"/>
    </row>
    <row r="1774" spans="3:4" x14ac:dyDescent="0.2">
      <c r="C1774"/>
      <c r="D1774" s="11"/>
    </row>
    <row r="1775" spans="3:4" x14ac:dyDescent="0.2">
      <c r="C1775"/>
      <c r="D1775" s="11"/>
    </row>
    <row r="1776" spans="3:4" x14ac:dyDescent="0.2">
      <c r="C1776"/>
      <c r="D1776" s="11"/>
    </row>
    <row r="1777" spans="3:4" x14ac:dyDescent="0.2">
      <c r="C1777"/>
      <c r="D1777" s="11"/>
    </row>
    <row r="1778" spans="3:4" x14ac:dyDescent="0.2">
      <c r="C1778"/>
      <c r="D1778" s="11"/>
    </row>
    <row r="1779" spans="3:4" x14ac:dyDescent="0.2">
      <c r="C1779"/>
      <c r="D1779" s="11"/>
    </row>
    <row r="1780" spans="3:4" x14ac:dyDescent="0.2">
      <c r="C1780"/>
      <c r="D1780" s="11"/>
    </row>
    <row r="1781" spans="3:4" x14ac:dyDescent="0.2">
      <c r="C1781"/>
      <c r="D1781" s="11"/>
    </row>
    <row r="1782" spans="3:4" x14ac:dyDescent="0.2">
      <c r="C1782"/>
      <c r="D1782" s="11"/>
    </row>
    <row r="1783" spans="3:4" x14ac:dyDescent="0.2">
      <c r="C1783"/>
      <c r="D1783" s="11"/>
    </row>
    <row r="1784" spans="3:4" x14ac:dyDescent="0.2">
      <c r="C1784"/>
      <c r="D1784" s="11"/>
    </row>
    <row r="1785" spans="3:4" x14ac:dyDescent="0.2">
      <c r="C1785"/>
      <c r="D1785" s="11"/>
    </row>
    <row r="1786" spans="3:4" x14ac:dyDescent="0.2">
      <c r="C1786"/>
      <c r="D1786" s="11"/>
    </row>
    <row r="1787" spans="3:4" x14ac:dyDescent="0.2">
      <c r="C1787"/>
      <c r="D1787" s="11"/>
    </row>
    <row r="1788" spans="3:4" x14ac:dyDescent="0.2">
      <c r="C1788"/>
      <c r="D1788" s="11"/>
    </row>
    <row r="1789" spans="3:4" x14ac:dyDescent="0.2">
      <c r="C1789"/>
      <c r="D1789" s="11"/>
    </row>
    <row r="1790" spans="3:4" x14ac:dyDescent="0.2">
      <c r="C1790"/>
      <c r="D1790" s="11"/>
    </row>
    <row r="1791" spans="3:4" x14ac:dyDescent="0.2">
      <c r="C1791"/>
      <c r="D1791" s="11"/>
    </row>
    <row r="1792" spans="3:4" x14ac:dyDescent="0.2">
      <c r="C1792"/>
      <c r="D1792" s="11"/>
    </row>
    <row r="1793" spans="3:4" x14ac:dyDescent="0.2">
      <c r="C1793"/>
      <c r="D1793" s="11"/>
    </row>
    <row r="1794" spans="3:4" x14ac:dyDescent="0.2">
      <c r="C1794"/>
      <c r="D1794" s="11"/>
    </row>
    <row r="1795" spans="3:4" x14ac:dyDescent="0.2">
      <c r="C1795"/>
      <c r="D1795" s="11"/>
    </row>
    <row r="1796" spans="3:4" x14ac:dyDescent="0.2">
      <c r="C1796"/>
      <c r="D1796" s="11"/>
    </row>
    <row r="1797" spans="3:4" x14ac:dyDescent="0.2">
      <c r="C1797"/>
      <c r="D1797" s="11"/>
    </row>
    <row r="1798" spans="3:4" x14ac:dyDescent="0.2">
      <c r="C1798"/>
      <c r="D1798" s="11"/>
    </row>
    <row r="1799" spans="3:4" x14ac:dyDescent="0.2">
      <c r="C1799"/>
      <c r="D1799" s="11"/>
    </row>
    <row r="1800" spans="3:4" x14ac:dyDescent="0.2">
      <c r="C1800"/>
      <c r="D1800" s="11"/>
    </row>
    <row r="1801" spans="3:4" x14ac:dyDescent="0.2">
      <c r="C1801"/>
      <c r="D1801" s="11"/>
    </row>
    <row r="1802" spans="3:4" x14ac:dyDescent="0.2">
      <c r="C1802"/>
      <c r="D1802" s="11"/>
    </row>
    <row r="1803" spans="3:4" x14ac:dyDescent="0.2">
      <c r="C1803"/>
      <c r="D1803" s="11"/>
    </row>
    <row r="1804" spans="3:4" x14ac:dyDescent="0.2">
      <c r="C1804"/>
      <c r="D1804" s="11"/>
    </row>
    <row r="1805" spans="3:4" x14ac:dyDescent="0.2">
      <c r="C1805"/>
      <c r="D1805" s="11"/>
    </row>
    <row r="1806" spans="3:4" x14ac:dyDescent="0.2">
      <c r="C1806"/>
      <c r="D1806" s="11"/>
    </row>
    <row r="1807" spans="3:4" x14ac:dyDescent="0.2">
      <c r="C1807"/>
      <c r="D1807" s="11"/>
    </row>
    <row r="1808" spans="3:4" x14ac:dyDescent="0.2">
      <c r="C1808"/>
      <c r="D1808" s="11"/>
    </row>
    <row r="1809" spans="3:4" x14ac:dyDescent="0.2">
      <c r="C1809"/>
      <c r="D1809" s="11"/>
    </row>
    <row r="1810" spans="3:4" x14ac:dyDescent="0.2">
      <c r="C1810"/>
      <c r="D1810" s="11"/>
    </row>
    <row r="1811" spans="3:4" x14ac:dyDescent="0.2">
      <c r="C1811"/>
      <c r="D1811" s="11"/>
    </row>
    <row r="1812" spans="3:4" x14ac:dyDescent="0.2">
      <c r="C1812"/>
      <c r="D1812" s="11"/>
    </row>
    <row r="1813" spans="3:4" x14ac:dyDescent="0.2">
      <c r="C1813"/>
      <c r="D1813" s="11"/>
    </row>
    <row r="1814" spans="3:4" x14ac:dyDescent="0.2">
      <c r="C1814"/>
      <c r="D1814" s="11"/>
    </row>
    <row r="1815" spans="3:4" x14ac:dyDescent="0.2">
      <c r="C1815"/>
      <c r="D1815" s="11"/>
    </row>
    <row r="1816" spans="3:4" x14ac:dyDescent="0.2">
      <c r="C1816"/>
      <c r="D1816" s="11"/>
    </row>
    <row r="1817" spans="3:4" x14ac:dyDescent="0.2">
      <c r="C1817"/>
      <c r="D1817" s="11"/>
    </row>
    <row r="1818" spans="3:4" x14ac:dyDescent="0.2">
      <c r="C1818"/>
      <c r="D1818" s="11"/>
    </row>
    <row r="1819" spans="3:4" x14ac:dyDescent="0.2">
      <c r="C1819"/>
      <c r="D1819" s="11"/>
    </row>
    <row r="1820" spans="3:4" x14ac:dyDescent="0.2">
      <c r="C1820"/>
      <c r="D1820" s="11"/>
    </row>
    <row r="1821" spans="3:4" x14ac:dyDescent="0.2">
      <c r="C1821"/>
      <c r="D1821" s="11"/>
    </row>
    <row r="1822" spans="3:4" x14ac:dyDescent="0.2">
      <c r="C1822"/>
      <c r="D1822" s="11"/>
    </row>
    <row r="1823" spans="3:4" x14ac:dyDescent="0.2">
      <c r="C1823"/>
      <c r="D1823" s="11"/>
    </row>
    <row r="1824" spans="3:4" x14ac:dyDescent="0.2">
      <c r="C1824"/>
      <c r="D1824" s="11"/>
    </row>
    <row r="1825" spans="3:4" x14ac:dyDescent="0.2">
      <c r="C1825"/>
      <c r="D1825" s="11"/>
    </row>
    <row r="1826" spans="3:4" x14ac:dyDescent="0.2">
      <c r="C1826"/>
      <c r="D1826" s="11"/>
    </row>
    <row r="1827" spans="3:4" x14ac:dyDescent="0.2">
      <c r="C1827"/>
      <c r="D1827" s="11"/>
    </row>
    <row r="1828" spans="3:4" x14ac:dyDescent="0.2">
      <c r="C1828"/>
      <c r="D1828" s="11"/>
    </row>
    <row r="1829" spans="3:4" x14ac:dyDescent="0.2">
      <c r="C1829"/>
      <c r="D1829" s="11"/>
    </row>
    <row r="1830" spans="3:4" x14ac:dyDescent="0.2">
      <c r="C1830"/>
      <c r="D1830" s="11"/>
    </row>
    <row r="1831" spans="3:4" x14ac:dyDescent="0.2">
      <c r="C1831"/>
      <c r="D1831" s="11"/>
    </row>
    <row r="1832" spans="3:4" x14ac:dyDescent="0.2">
      <c r="C1832"/>
      <c r="D1832" s="11"/>
    </row>
    <row r="1833" spans="3:4" x14ac:dyDescent="0.2">
      <c r="C1833"/>
      <c r="D1833" s="11"/>
    </row>
    <row r="1834" spans="3:4" x14ac:dyDescent="0.2">
      <c r="C1834"/>
      <c r="D1834" s="11"/>
    </row>
    <row r="1835" spans="3:4" x14ac:dyDescent="0.2">
      <c r="C1835"/>
      <c r="D1835" s="11"/>
    </row>
    <row r="1836" spans="3:4" x14ac:dyDescent="0.2">
      <c r="C1836"/>
      <c r="D1836" s="11"/>
    </row>
    <row r="1837" spans="3:4" x14ac:dyDescent="0.2">
      <c r="C1837"/>
      <c r="D1837" s="11"/>
    </row>
    <row r="1838" spans="3:4" x14ac:dyDescent="0.2">
      <c r="C1838"/>
      <c r="D1838" s="11"/>
    </row>
    <row r="1839" spans="3:4" x14ac:dyDescent="0.2">
      <c r="C1839"/>
      <c r="D1839" s="11"/>
    </row>
    <row r="1840" spans="3:4" x14ac:dyDescent="0.2">
      <c r="C1840"/>
      <c r="D1840" s="11"/>
    </row>
    <row r="1841" spans="3:4" x14ac:dyDescent="0.2">
      <c r="C1841"/>
      <c r="D1841" s="11"/>
    </row>
    <row r="1842" spans="3:4" x14ac:dyDescent="0.2">
      <c r="C1842"/>
      <c r="D1842" s="11"/>
    </row>
    <row r="1843" spans="3:4" x14ac:dyDescent="0.2">
      <c r="C1843"/>
      <c r="D1843" s="11"/>
    </row>
    <row r="1844" spans="3:4" x14ac:dyDescent="0.2">
      <c r="C1844"/>
      <c r="D1844" s="11"/>
    </row>
    <row r="1845" spans="3:4" x14ac:dyDescent="0.2">
      <c r="C1845"/>
      <c r="D1845" s="11"/>
    </row>
    <row r="1846" spans="3:4" x14ac:dyDescent="0.2">
      <c r="C1846"/>
      <c r="D1846" s="11"/>
    </row>
    <row r="1847" spans="3:4" x14ac:dyDescent="0.2">
      <c r="C1847"/>
      <c r="D1847" s="11"/>
    </row>
    <row r="1848" spans="3:4" x14ac:dyDescent="0.2">
      <c r="C1848"/>
      <c r="D1848" s="11"/>
    </row>
    <row r="1849" spans="3:4" x14ac:dyDescent="0.2">
      <c r="C1849"/>
      <c r="D1849" s="11"/>
    </row>
    <row r="1850" spans="3:4" x14ac:dyDescent="0.2">
      <c r="C1850"/>
      <c r="D1850" s="11"/>
    </row>
    <row r="1851" spans="3:4" x14ac:dyDescent="0.2">
      <c r="C1851"/>
      <c r="D1851" s="11"/>
    </row>
    <row r="1852" spans="3:4" x14ac:dyDescent="0.2">
      <c r="C1852"/>
      <c r="D1852" s="11"/>
    </row>
    <row r="1853" spans="3:4" x14ac:dyDescent="0.2">
      <c r="C1853"/>
      <c r="D1853" s="11"/>
    </row>
    <row r="1854" spans="3:4" x14ac:dyDescent="0.2">
      <c r="C1854"/>
      <c r="D1854" s="11"/>
    </row>
    <row r="1855" spans="3:4" x14ac:dyDescent="0.2">
      <c r="C1855"/>
      <c r="D1855" s="11"/>
    </row>
    <row r="1856" spans="3:4" x14ac:dyDescent="0.2">
      <c r="C1856"/>
      <c r="D1856" s="11"/>
    </row>
    <row r="1857" spans="3:4" x14ac:dyDescent="0.2">
      <c r="C1857"/>
      <c r="D1857" s="11"/>
    </row>
    <row r="1858" spans="3:4" x14ac:dyDescent="0.2">
      <c r="C1858"/>
      <c r="D1858" s="11"/>
    </row>
    <row r="1859" spans="3:4" x14ac:dyDescent="0.2">
      <c r="C1859"/>
      <c r="D1859" s="11"/>
    </row>
    <row r="1860" spans="3:4" x14ac:dyDescent="0.2">
      <c r="C1860"/>
      <c r="D1860" s="11"/>
    </row>
    <row r="1861" spans="3:4" x14ac:dyDescent="0.2">
      <c r="C1861"/>
      <c r="D1861" s="11"/>
    </row>
    <row r="1862" spans="3:4" x14ac:dyDescent="0.2">
      <c r="C1862"/>
      <c r="D1862" s="11"/>
    </row>
    <row r="1863" spans="3:4" x14ac:dyDescent="0.2">
      <c r="C1863"/>
      <c r="D1863" s="11"/>
    </row>
    <row r="1864" spans="3:4" x14ac:dyDescent="0.2">
      <c r="C1864"/>
      <c r="D1864" s="11"/>
    </row>
    <row r="1865" spans="3:4" x14ac:dyDescent="0.2">
      <c r="C1865"/>
      <c r="D1865" s="11"/>
    </row>
    <row r="1866" spans="3:4" x14ac:dyDescent="0.2">
      <c r="C1866"/>
      <c r="D1866" s="11"/>
    </row>
    <row r="1867" spans="3:4" x14ac:dyDescent="0.2">
      <c r="C1867"/>
      <c r="D1867" s="11"/>
    </row>
    <row r="1868" spans="3:4" x14ac:dyDescent="0.2">
      <c r="C1868"/>
      <c r="D1868" s="11"/>
    </row>
    <row r="1869" spans="3:4" x14ac:dyDescent="0.2">
      <c r="C1869"/>
      <c r="D1869" s="11"/>
    </row>
    <row r="1870" spans="3:4" x14ac:dyDescent="0.2">
      <c r="C1870"/>
      <c r="D1870" s="11"/>
    </row>
    <row r="1871" spans="3:4" x14ac:dyDescent="0.2">
      <c r="C1871"/>
      <c r="D1871" s="11"/>
    </row>
    <row r="1872" spans="3:4" x14ac:dyDescent="0.2">
      <c r="C1872"/>
      <c r="D1872" s="11"/>
    </row>
    <row r="1873" spans="3:4" x14ac:dyDescent="0.2">
      <c r="C1873"/>
      <c r="D1873" s="11"/>
    </row>
    <row r="1874" spans="3:4" x14ac:dyDescent="0.2">
      <c r="C1874"/>
      <c r="D1874" s="11"/>
    </row>
    <row r="1875" spans="3:4" x14ac:dyDescent="0.2">
      <c r="C1875"/>
      <c r="D1875" s="11"/>
    </row>
    <row r="1876" spans="3:4" x14ac:dyDescent="0.2">
      <c r="C1876"/>
      <c r="D1876" s="11"/>
    </row>
    <row r="1877" spans="3:4" x14ac:dyDescent="0.2">
      <c r="C1877"/>
      <c r="D1877" s="11"/>
    </row>
    <row r="1878" spans="3:4" x14ac:dyDescent="0.2">
      <c r="C1878"/>
      <c r="D1878" s="11"/>
    </row>
    <row r="1879" spans="3:4" x14ac:dyDescent="0.2">
      <c r="C1879"/>
      <c r="D1879" s="11"/>
    </row>
    <row r="1880" spans="3:4" x14ac:dyDescent="0.2">
      <c r="C1880"/>
      <c r="D1880" s="11"/>
    </row>
    <row r="1881" spans="3:4" x14ac:dyDescent="0.2">
      <c r="C1881"/>
      <c r="D1881" s="11"/>
    </row>
    <row r="1882" spans="3:4" x14ac:dyDescent="0.2">
      <c r="C1882"/>
      <c r="D1882" s="11"/>
    </row>
    <row r="1883" spans="3:4" x14ac:dyDescent="0.2">
      <c r="C1883"/>
      <c r="D1883" s="11"/>
    </row>
    <row r="1884" spans="3:4" x14ac:dyDescent="0.2">
      <c r="C1884"/>
      <c r="D1884" s="11"/>
    </row>
    <row r="1885" spans="3:4" x14ac:dyDescent="0.2">
      <c r="C1885"/>
      <c r="D1885" s="11"/>
    </row>
    <row r="1886" spans="3:4" x14ac:dyDescent="0.2">
      <c r="C1886"/>
      <c r="D1886" s="11"/>
    </row>
    <row r="1887" spans="3:4" x14ac:dyDescent="0.2">
      <c r="C1887"/>
      <c r="D1887" s="11"/>
    </row>
    <row r="1888" spans="3:4" x14ac:dyDescent="0.2">
      <c r="C1888"/>
      <c r="D1888" s="11"/>
    </row>
    <row r="1889" spans="3:4" x14ac:dyDescent="0.2">
      <c r="C1889"/>
      <c r="D1889" s="11"/>
    </row>
    <row r="1890" spans="3:4" x14ac:dyDescent="0.2">
      <c r="C1890"/>
      <c r="D1890" s="11"/>
    </row>
    <row r="1891" spans="3:4" x14ac:dyDescent="0.2">
      <c r="C1891"/>
      <c r="D1891" s="11"/>
    </row>
    <row r="1892" spans="3:4" x14ac:dyDescent="0.2">
      <c r="C1892"/>
      <c r="D1892" s="11"/>
    </row>
    <row r="1893" spans="3:4" x14ac:dyDescent="0.2">
      <c r="C1893"/>
      <c r="D1893" s="11"/>
    </row>
    <row r="1894" spans="3:4" x14ac:dyDescent="0.2">
      <c r="C1894"/>
      <c r="D1894" s="11"/>
    </row>
    <row r="1895" spans="3:4" x14ac:dyDescent="0.2">
      <c r="C1895"/>
      <c r="D1895" s="11"/>
    </row>
    <row r="1896" spans="3:4" x14ac:dyDescent="0.2">
      <c r="C1896"/>
      <c r="D1896" s="11"/>
    </row>
    <row r="1897" spans="3:4" x14ac:dyDescent="0.2">
      <c r="C1897"/>
      <c r="D1897" s="11"/>
    </row>
    <row r="1898" spans="3:4" x14ac:dyDescent="0.2">
      <c r="C1898"/>
      <c r="D1898" s="11"/>
    </row>
    <row r="1899" spans="3:4" x14ac:dyDescent="0.2">
      <c r="C1899"/>
      <c r="D1899" s="11"/>
    </row>
    <row r="1900" spans="3:4" x14ac:dyDescent="0.2">
      <c r="C1900"/>
      <c r="D1900" s="11"/>
    </row>
    <row r="1901" spans="3:4" x14ac:dyDescent="0.2">
      <c r="C1901"/>
      <c r="D1901" s="11"/>
    </row>
    <row r="1902" spans="3:4" x14ac:dyDescent="0.2">
      <c r="C1902"/>
      <c r="D1902" s="11"/>
    </row>
    <row r="1903" spans="3:4" x14ac:dyDescent="0.2">
      <c r="C1903"/>
      <c r="D1903" s="11"/>
    </row>
    <row r="1904" spans="3:4" x14ac:dyDescent="0.2">
      <c r="C1904"/>
      <c r="D1904" s="11"/>
    </row>
    <row r="1905" spans="3:4" x14ac:dyDescent="0.2">
      <c r="C1905"/>
      <c r="D1905" s="11"/>
    </row>
    <row r="1906" spans="3:4" x14ac:dyDescent="0.2">
      <c r="C1906"/>
      <c r="D1906" s="11"/>
    </row>
    <row r="1907" spans="3:4" x14ac:dyDescent="0.2">
      <c r="C1907"/>
      <c r="D1907" s="11"/>
    </row>
    <row r="1908" spans="3:4" x14ac:dyDescent="0.2">
      <c r="C1908"/>
      <c r="D1908" s="11"/>
    </row>
    <row r="1909" spans="3:4" x14ac:dyDescent="0.2">
      <c r="C1909"/>
      <c r="D1909" s="11"/>
    </row>
    <row r="1910" spans="3:4" x14ac:dyDescent="0.2">
      <c r="C1910"/>
      <c r="D1910" s="11"/>
    </row>
    <row r="1911" spans="3:4" x14ac:dyDescent="0.2">
      <c r="C1911"/>
      <c r="D1911" s="11"/>
    </row>
    <row r="1912" spans="3:4" x14ac:dyDescent="0.2">
      <c r="C1912"/>
      <c r="D1912" s="11"/>
    </row>
    <row r="1913" spans="3:4" x14ac:dyDescent="0.2">
      <c r="C1913"/>
      <c r="D1913" s="11"/>
    </row>
    <row r="1914" spans="3:4" x14ac:dyDescent="0.2">
      <c r="C1914"/>
      <c r="D1914" s="11"/>
    </row>
    <row r="1915" spans="3:4" x14ac:dyDescent="0.2">
      <c r="C1915"/>
      <c r="D1915" s="11"/>
    </row>
    <row r="1916" spans="3:4" x14ac:dyDescent="0.2">
      <c r="C1916"/>
      <c r="D1916" s="11"/>
    </row>
    <row r="1917" spans="3:4" x14ac:dyDescent="0.2">
      <c r="C1917"/>
      <c r="D1917" s="11"/>
    </row>
    <row r="1918" spans="3:4" x14ac:dyDescent="0.2">
      <c r="C1918"/>
      <c r="D1918" s="11"/>
    </row>
    <row r="1919" spans="3:4" x14ac:dyDescent="0.2">
      <c r="C1919"/>
      <c r="D1919" s="11"/>
    </row>
    <row r="1920" spans="3:4" x14ac:dyDescent="0.2">
      <c r="C1920"/>
      <c r="D1920" s="11"/>
    </row>
    <row r="1921" spans="3:4" x14ac:dyDescent="0.2">
      <c r="C1921"/>
      <c r="D1921" s="11"/>
    </row>
    <row r="1922" spans="3:4" x14ac:dyDescent="0.2">
      <c r="C1922"/>
      <c r="D1922" s="11"/>
    </row>
    <row r="1923" spans="3:4" x14ac:dyDescent="0.2">
      <c r="C1923"/>
      <c r="D1923" s="11"/>
    </row>
    <row r="1924" spans="3:4" x14ac:dyDescent="0.2">
      <c r="C1924"/>
      <c r="D1924" s="11"/>
    </row>
    <row r="1925" spans="3:4" x14ac:dyDescent="0.2">
      <c r="C1925"/>
      <c r="D1925" s="11"/>
    </row>
    <row r="1926" spans="3:4" x14ac:dyDescent="0.2">
      <c r="C1926"/>
      <c r="D1926" s="11"/>
    </row>
    <row r="1927" spans="3:4" x14ac:dyDescent="0.2">
      <c r="C1927"/>
      <c r="D1927" s="11"/>
    </row>
    <row r="1928" spans="3:4" x14ac:dyDescent="0.2">
      <c r="C1928"/>
      <c r="D1928" s="11"/>
    </row>
    <row r="1929" spans="3:4" x14ac:dyDescent="0.2">
      <c r="C1929"/>
      <c r="D1929" s="11"/>
    </row>
    <row r="1930" spans="3:4" x14ac:dyDescent="0.2">
      <c r="C1930"/>
      <c r="D1930" s="11"/>
    </row>
    <row r="1931" spans="3:4" x14ac:dyDescent="0.2">
      <c r="C1931"/>
      <c r="D1931" s="11"/>
    </row>
    <row r="1932" spans="3:4" x14ac:dyDescent="0.2">
      <c r="C1932"/>
      <c r="D1932" s="11"/>
    </row>
    <row r="1933" spans="3:4" x14ac:dyDescent="0.2">
      <c r="C1933"/>
      <c r="D1933" s="11"/>
    </row>
    <row r="1934" spans="3:4" x14ac:dyDescent="0.2">
      <c r="C1934"/>
      <c r="D1934" s="11"/>
    </row>
    <row r="1935" spans="3:4" x14ac:dyDescent="0.2">
      <c r="C1935"/>
      <c r="D1935" s="11"/>
    </row>
    <row r="1936" spans="3:4" x14ac:dyDescent="0.2">
      <c r="C1936"/>
      <c r="D1936" s="11"/>
    </row>
    <row r="1937" spans="3:4" x14ac:dyDescent="0.2">
      <c r="C1937"/>
      <c r="D1937" s="11"/>
    </row>
    <row r="1938" spans="3:4" x14ac:dyDescent="0.2">
      <c r="C1938"/>
      <c r="D1938" s="11"/>
    </row>
    <row r="1939" spans="3:4" x14ac:dyDescent="0.2">
      <c r="C1939"/>
      <c r="D1939" s="11"/>
    </row>
    <row r="1940" spans="3:4" x14ac:dyDescent="0.2">
      <c r="C1940"/>
      <c r="D1940" s="11"/>
    </row>
    <row r="1941" spans="3:4" x14ac:dyDescent="0.2">
      <c r="C1941"/>
      <c r="D1941" s="11"/>
    </row>
    <row r="1942" spans="3:4" x14ac:dyDescent="0.2">
      <c r="C1942"/>
      <c r="D1942" s="11"/>
    </row>
    <row r="1943" spans="3:4" x14ac:dyDescent="0.2">
      <c r="C1943"/>
      <c r="D1943" s="11"/>
    </row>
    <row r="1944" spans="3:4" x14ac:dyDescent="0.2">
      <c r="C1944"/>
      <c r="D1944" s="11"/>
    </row>
    <row r="1945" spans="3:4" x14ac:dyDescent="0.2">
      <c r="C1945"/>
      <c r="D1945" s="11"/>
    </row>
    <row r="1946" spans="3:4" x14ac:dyDescent="0.2">
      <c r="C1946"/>
      <c r="D1946" s="11"/>
    </row>
    <row r="1947" spans="3:4" x14ac:dyDescent="0.2">
      <c r="C1947"/>
      <c r="D1947" s="11"/>
    </row>
    <row r="1948" spans="3:4" x14ac:dyDescent="0.2">
      <c r="C1948"/>
      <c r="D1948" s="11"/>
    </row>
    <row r="1949" spans="3:4" x14ac:dyDescent="0.2">
      <c r="C1949"/>
      <c r="D1949" s="11"/>
    </row>
    <row r="1950" spans="3:4" x14ac:dyDescent="0.2">
      <c r="C1950"/>
      <c r="D1950" s="11"/>
    </row>
    <row r="1951" spans="3:4" x14ac:dyDescent="0.2">
      <c r="C1951"/>
      <c r="D1951" s="11"/>
    </row>
    <row r="1952" spans="3:4" x14ac:dyDescent="0.2">
      <c r="C1952"/>
      <c r="D1952" s="11"/>
    </row>
    <row r="1953" spans="3:4" x14ac:dyDescent="0.2">
      <c r="C1953"/>
      <c r="D1953" s="11"/>
    </row>
    <row r="1954" spans="3:4" x14ac:dyDescent="0.2">
      <c r="C1954"/>
      <c r="D1954" s="11"/>
    </row>
    <row r="1955" spans="3:4" x14ac:dyDescent="0.2">
      <c r="C1955"/>
      <c r="D1955" s="11"/>
    </row>
    <row r="1956" spans="3:4" x14ac:dyDescent="0.2">
      <c r="C1956"/>
      <c r="D1956" s="11"/>
    </row>
    <row r="1957" spans="3:4" x14ac:dyDescent="0.2">
      <c r="C1957"/>
      <c r="D1957" s="11"/>
    </row>
    <row r="1958" spans="3:4" x14ac:dyDescent="0.2">
      <c r="C1958"/>
      <c r="D1958" s="11"/>
    </row>
    <row r="1959" spans="3:4" x14ac:dyDescent="0.2">
      <c r="C1959"/>
      <c r="D1959" s="11"/>
    </row>
    <row r="1960" spans="3:4" x14ac:dyDescent="0.2">
      <c r="C1960"/>
      <c r="D1960" s="11"/>
    </row>
    <row r="1961" spans="3:4" x14ac:dyDescent="0.2">
      <c r="C1961"/>
      <c r="D1961" s="11"/>
    </row>
    <row r="1962" spans="3:4" x14ac:dyDescent="0.2">
      <c r="C1962"/>
      <c r="D1962" s="11"/>
    </row>
    <row r="1963" spans="3:4" x14ac:dyDescent="0.2">
      <c r="C1963"/>
      <c r="D1963" s="11"/>
    </row>
    <row r="1964" spans="3:4" x14ac:dyDescent="0.2">
      <c r="C1964"/>
      <c r="D1964" s="11"/>
    </row>
    <row r="1965" spans="3:4" x14ac:dyDescent="0.2">
      <c r="C1965"/>
      <c r="D1965" s="11"/>
    </row>
    <row r="1966" spans="3:4" x14ac:dyDescent="0.2">
      <c r="C1966"/>
      <c r="D1966" s="11"/>
    </row>
    <row r="1967" spans="3:4" x14ac:dyDescent="0.2">
      <c r="C1967"/>
      <c r="D1967" s="11"/>
    </row>
    <row r="1968" spans="3:4" x14ac:dyDescent="0.2">
      <c r="C1968"/>
      <c r="D1968" s="11"/>
    </row>
    <row r="1969" spans="3:4" x14ac:dyDescent="0.2">
      <c r="C1969"/>
      <c r="D1969" s="11"/>
    </row>
    <row r="1970" spans="3:4" x14ac:dyDescent="0.2">
      <c r="C1970"/>
      <c r="D1970" s="11"/>
    </row>
    <row r="1971" spans="3:4" x14ac:dyDescent="0.2">
      <c r="C1971"/>
      <c r="D1971" s="11"/>
    </row>
    <row r="1972" spans="3:4" x14ac:dyDescent="0.2">
      <c r="C1972"/>
      <c r="D1972" s="11"/>
    </row>
    <row r="1973" spans="3:4" x14ac:dyDescent="0.2">
      <c r="C1973"/>
      <c r="D1973" s="11"/>
    </row>
    <row r="1974" spans="3:4" x14ac:dyDescent="0.2">
      <c r="C1974"/>
      <c r="D1974" s="11"/>
    </row>
    <row r="1975" spans="3:4" x14ac:dyDescent="0.2">
      <c r="C1975"/>
      <c r="D1975" s="11"/>
    </row>
    <row r="1976" spans="3:4" x14ac:dyDescent="0.2">
      <c r="C1976"/>
      <c r="D1976" s="11"/>
    </row>
    <row r="1977" spans="3:4" x14ac:dyDescent="0.2">
      <c r="C1977"/>
      <c r="D1977" s="11"/>
    </row>
    <row r="1978" spans="3:4" x14ac:dyDescent="0.2">
      <c r="C1978"/>
      <c r="D1978" s="11"/>
    </row>
    <row r="1979" spans="3:4" x14ac:dyDescent="0.2">
      <c r="C1979"/>
      <c r="D1979" s="11"/>
    </row>
    <row r="1980" spans="3:4" x14ac:dyDescent="0.2">
      <c r="C1980"/>
      <c r="D1980" s="11"/>
    </row>
    <row r="1981" spans="3:4" x14ac:dyDescent="0.2">
      <c r="C1981"/>
      <c r="D1981" s="11"/>
    </row>
    <row r="1982" spans="3:4" x14ac:dyDescent="0.2">
      <c r="C1982"/>
      <c r="D1982" s="11"/>
    </row>
    <row r="1983" spans="3:4" x14ac:dyDescent="0.2">
      <c r="C1983"/>
      <c r="D1983" s="11"/>
    </row>
    <row r="1984" spans="3:4" x14ac:dyDescent="0.2">
      <c r="C1984"/>
      <c r="D1984" s="11"/>
    </row>
    <row r="1985" spans="3:4" x14ac:dyDescent="0.2">
      <c r="C1985"/>
      <c r="D1985" s="11"/>
    </row>
    <row r="1986" spans="3:4" x14ac:dyDescent="0.2">
      <c r="C1986"/>
      <c r="D1986" s="11"/>
    </row>
    <row r="1987" spans="3:4" x14ac:dyDescent="0.2">
      <c r="C1987"/>
      <c r="D1987" s="11"/>
    </row>
    <row r="1988" spans="3:4" x14ac:dyDescent="0.2">
      <c r="C1988"/>
      <c r="D1988" s="11"/>
    </row>
    <row r="1989" spans="3:4" x14ac:dyDescent="0.2">
      <c r="C1989"/>
      <c r="D1989" s="11"/>
    </row>
    <row r="1990" spans="3:4" x14ac:dyDescent="0.2">
      <c r="C1990"/>
      <c r="D1990" s="11"/>
    </row>
    <row r="1991" spans="3:4" x14ac:dyDescent="0.2">
      <c r="C1991"/>
      <c r="D1991" s="11"/>
    </row>
    <row r="1992" spans="3:4" x14ac:dyDescent="0.2">
      <c r="C1992"/>
      <c r="D1992" s="11"/>
    </row>
    <row r="1993" spans="3:4" x14ac:dyDescent="0.2">
      <c r="C1993"/>
      <c r="D1993" s="11"/>
    </row>
    <row r="1994" spans="3:4" x14ac:dyDescent="0.2">
      <c r="C1994"/>
      <c r="D1994" s="11"/>
    </row>
    <row r="1995" spans="3:4" x14ac:dyDescent="0.2">
      <c r="C1995"/>
      <c r="D1995" s="11"/>
    </row>
    <row r="1996" spans="3:4" x14ac:dyDescent="0.2">
      <c r="C1996"/>
      <c r="D1996" s="11"/>
    </row>
    <row r="1997" spans="3:4" x14ac:dyDescent="0.2">
      <c r="C1997"/>
      <c r="D1997" s="11"/>
    </row>
    <row r="1998" spans="3:4" x14ac:dyDescent="0.2">
      <c r="C1998"/>
      <c r="D1998" s="11"/>
    </row>
    <row r="1999" spans="3:4" x14ac:dyDescent="0.2">
      <c r="C1999"/>
      <c r="D1999" s="11"/>
    </row>
    <row r="2000" spans="3:4" x14ac:dyDescent="0.2">
      <c r="C2000"/>
      <c r="D2000" s="11"/>
    </row>
    <row r="2001" spans="3:4" x14ac:dyDescent="0.2">
      <c r="C2001"/>
      <c r="D2001" s="11"/>
    </row>
    <row r="2002" spans="3:4" x14ac:dyDescent="0.2">
      <c r="C2002"/>
      <c r="D2002" s="11"/>
    </row>
    <row r="2003" spans="3:4" x14ac:dyDescent="0.2">
      <c r="C2003"/>
      <c r="D2003" s="11"/>
    </row>
    <row r="2004" spans="3:4" x14ac:dyDescent="0.2">
      <c r="C2004"/>
      <c r="D2004" s="11"/>
    </row>
    <row r="2005" spans="3:4" x14ac:dyDescent="0.2">
      <c r="C2005"/>
      <c r="D2005" s="11"/>
    </row>
    <row r="2006" spans="3:4" x14ac:dyDescent="0.2">
      <c r="C2006"/>
      <c r="D2006" s="11"/>
    </row>
    <row r="2007" spans="3:4" x14ac:dyDescent="0.2">
      <c r="C2007"/>
      <c r="D2007" s="11"/>
    </row>
    <row r="2008" spans="3:4" x14ac:dyDescent="0.2">
      <c r="C2008"/>
      <c r="D2008" s="11"/>
    </row>
    <row r="2009" spans="3:4" x14ac:dyDescent="0.2">
      <c r="C2009"/>
      <c r="D2009" s="11"/>
    </row>
    <row r="2010" spans="3:4" x14ac:dyDescent="0.2">
      <c r="C2010"/>
      <c r="D2010" s="11"/>
    </row>
    <row r="2011" spans="3:4" x14ac:dyDescent="0.2">
      <c r="C2011"/>
      <c r="D2011" s="11"/>
    </row>
    <row r="2012" spans="3:4" x14ac:dyDescent="0.2">
      <c r="C2012"/>
      <c r="D2012" s="11"/>
    </row>
    <row r="2013" spans="3:4" x14ac:dyDescent="0.2">
      <c r="C2013"/>
      <c r="D2013" s="11"/>
    </row>
    <row r="2014" spans="3:4" x14ac:dyDescent="0.2">
      <c r="C2014"/>
      <c r="D2014" s="11"/>
    </row>
    <row r="2015" spans="3:4" x14ac:dyDescent="0.2">
      <c r="C2015"/>
      <c r="D2015" s="11"/>
    </row>
    <row r="2016" spans="3:4" x14ac:dyDescent="0.2">
      <c r="C2016"/>
      <c r="D2016" s="11"/>
    </row>
    <row r="2017" spans="3:4" x14ac:dyDescent="0.2">
      <c r="C2017"/>
      <c r="D2017" s="11"/>
    </row>
    <row r="2018" spans="3:4" x14ac:dyDescent="0.2">
      <c r="C2018"/>
      <c r="D2018" s="11"/>
    </row>
    <row r="2019" spans="3:4" x14ac:dyDescent="0.2">
      <c r="C2019"/>
      <c r="D2019" s="11"/>
    </row>
    <row r="2020" spans="3:4" x14ac:dyDescent="0.2">
      <c r="C2020"/>
      <c r="D2020" s="11"/>
    </row>
    <row r="2021" spans="3:4" x14ac:dyDescent="0.2">
      <c r="C2021"/>
      <c r="D2021" s="11"/>
    </row>
    <row r="2022" spans="3:4" x14ac:dyDescent="0.2">
      <c r="C2022"/>
      <c r="D2022" s="11"/>
    </row>
    <row r="2023" spans="3:4" x14ac:dyDescent="0.2">
      <c r="C2023"/>
      <c r="D2023" s="11"/>
    </row>
    <row r="2024" spans="3:4" x14ac:dyDescent="0.2">
      <c r="C2024"/>
      <c r="D2024" s="11"/>
    </row>
    <row r="2025" spans="3:4" x14ac:dyDescent="0.2">
      <c r="C2025"/>
      <c r="D2025" s="11"/>
    </row>
    <row r="2026" spans="3:4" x14ac:dyDescent="0.2">
      <c r="C2026"/>
      <c r="D2026" s="11"/>
    </row>
    <row r="2027" spans="3:4" x14ac:dyDescent="0.2">
      <c r="C2027"/>
      <c r="D2027" s="11"/>
    </row>
    <row r="2028" spans="3:4" x14ac:dyDescent="0.2">
      <c r="C2028"/>
      <c r="D2028" s="11"/>
    </row>
    <row r="2029" spans="3:4" x14ac:dyDescent="0.2">
      <c r="C2029"/>
      <c r="D2029" s="11"/>
    </row>
    <row r="2030" spans="3:4" x14ac:dyDescent="0.2">
      <c r="C2030"/>
      <c r="D2030" s="11"/>
    </row>
    <row r="2031" spans="3:4" x14ac:dyDescent="0.2">
      <c r="C2031"/>
      <c r="D2031" s="11"/>
    </row>
    <row r="2032" spans="3:4" x14ac:dyDescent="0.2">
      <c r="C2032"/>
      <c r="D2032" s="11"/>
    </row>
    <row r="2033" spans="3:4" x14ac:dyDescent="0.2">
      <c r="C2033"/>
      <c r="D2033" s="11"/>
    </row>
    <row r="2034" spans="3:4" x14ac:dyDescent="0.2">
      <c r="C2034"/>
      <c r="D2034" s="11"/>
    </row>
    <row r="2035" spans="3:4" x14ac:dyDescent="0.2">
      <c r="C2035"/>
      <c r="D2035" s="11"/>
    </row>
    <row r="2036" spans="3:4" x14ac:dyDescent="0.2">
      <c r="C2036"/>
      <c r="D2036" s="11"/>
    </row>
    <row r="2037" spans="3:4" x14ac:dyDescent="0.2">
      <c r="C2037"/>
      <c r="D2037" s="11"/>
    </row>
    <row r="2038" spans="3:4" x14ac:dyDescent="0.2">
      <c r="C2038"/>
      <c r="D2038" s="11"/>
    </row>
    <row r="2039" spans="3:4" x14ac:dyDescent="0.2">
      <c r="C2039"/>
      <c r="D2039" s="11"/>
    </row>
    <row r="2040" spans="3:4" x14ac:dyDescent="0.2">
      <c r="C2040"/>
      <c r="D2040" s="11"/>
    </row>
    <row r="2041" spans="3:4" x14ac:dyDescent="0.2">
      <c r="C2041"/>
      <c r="D2041" s="11"/>
    </row>
    <row r="2042" spans="3:4" x14ac:dyDescent="0.2">
      <c r="C2042"/>
      <c r="D2042" s="11"/>
    </row>
    <row r="2043" spans="3:4" x14ac:dyDescent="0.2">
      <c r="C2043"/>
      <c r="D2043" s="11"/>
    </row>
    <row r="2044" spans="3:4" x14ac:dyDescent="0.2">
      <c r="C2044"/>
      <c r="D2044" s="11"/>
    </row>
    <row r="2045" spans="3:4" x14ac:dyDescent="0.2">
      <c r="C2045"/>
      <c r="D2045" s="11"/>
    </row>
    <row r="2046" spans="3:4" x14ac:dyDescent="0.2">
      <c r="C2046"/>
      <c r="D2046" s="11"/>
    </row>
    <row r="2047" spans="3:4" x14ac:dyDescent="0.2">
      <c r="C2047"/>
      <c r="D2047" s="11"/>
    </row>
    <row r="2048" spans="3:4" x14ac:dyDescent="0.2">
      <c r="C2048"/>
      <c r="D2048" s="11"/>
    </row>
    <row r="2049" spans="3:4" x14ac:dyDescent="0.2">
      <c r="C2049"/>
      <c r="D2049" s="11"/>
    </row>
    <row r="2050" spans="3:4" x14ac:dyDescent="0.2">
      <c r="C2050"/>
      <c r="D2050" s="11"/>
    </row>
    <row r="2051" spans="3:4" x14ac:dyDescent="0.2">
      <c r="C2051"/>
      <c r="D2051" s="11"/>
    </row>
    <row r="2052" spans="3:4" x14ac:dyDescent="0.2">
      <c r="C2052"/>
      <c r="D2052" s="11"/>
    </row>
    <row r="2053" spans="3:4" x14ac:dyDescent="0.2">
      <c r="C2053"/>
      <c r="D2053" s="11"/>
    </row>
    <row r="2054" spans="3:4" x14ac:dyDescent="0.2">
      <c r="C2054"/>
      <c r="D2054" s="11"/>
    </row>
    <row r="2055" spans="3:4" x14ac:dyDescent="0.2">
      <c r="C2055"/>
      <c r="D2055" s="11"/>
    </row>
    <row r="2056" spans="3:4" x14ac:dyDescent="0.2">
      <c r="C2056"/>
      <c r="D2056" s="11"/>
    </row>
    <row r="2057" spans="3:4" x14ac:dyDescent="0.2">
      <c r="C2057"/>
      <c r="D2057" s="11"/>
    </row>
    <row r="2058" spans="3:4" x14ac:dyDescent="0.2">
      <c r="C2058"/>
      <c r="D2058" s="11"/>
    </row>
    <row r="2059" spans="3:4" x14ac:dyDescent="0.2">
      <c r="C2059"/>
      <c r="D2059" s="11"/>
    </row>
    <row r="2060" spans="3:4" x14ac:dyDescent="0.2">
      <c r="C2060"/>
      <c r="D2060" s="11"/>
    </row>
    <row r="2061" spans="3:4" x14ac:dyDescent="0.2">
      <c r="C2061"/>
      <c r="D2061" s="11"/>
    </row>
    <row r="2062" spans="3:4" x14ac:dyDescent="0.2">
      <c r="C2062"/>
      <c r="D2062" s="11"/>
    </row>
    <row r="2063" spans="3:4" x14ac:dyDescent="0.2">
      <c r="C2063"/>
      <c r="D2063" s="11"/>
    </row>
    <row r="2064" spans="3:4" x14ac:dyDescent="0.2">
      <c r="C2064"/>
      <c r="D2064" s="11"/>
    </row>
    <row r="2065" spans="3:4" x14ac:dyDescent="0.2">
      <c r="C2065"/>
      <c r="D2065" s="11"/>
    </row>
    <row r="2066" spans="3:4" x14ac:dyDescent="0.2">
      <c r="C2066"/>
      <c r="D2066" s="11"/>
    </row>
    <row r="2067" spans="3:4" x14ac:dyDescent="0.2">
      <c r="C2067"/>
      <c r="D2067" s="11"/>
    </row>
    <row r="2068" spans="3:4" x14ac:dyDescent="0.2">
      <c r="C2068"/>
      <c r="D2068" s="11"/>
    </row>
    <row r="2069" spans="3:4" x14ac:dyDescent="0.2">
      <c r="C2069"/>
      <c r="D2069" s="11"/>
    </row>
    <row r="2070" spans="3:4" x14ac:dyDescent="0.2">
      <c r="C2070"/>
      <c r="D2070" s="11"/>
    </row>
    <row r="2071" spans="3:4" x14ac:dyDescent="0.2">
      <c r="C2071"/>
      <c r="D2071" s="11"/>
    </row>
    <row r="2072" spans="3:4" x14ac:dyDescent="0.2">
      <c r="C2072"/>
      <c r="D2072" s="11"/>
    </row>
    <row r="2073" spans="3:4" x14ac:dyDescent="0.2">
      <c r="C2073"/>
      <c r="D2073" s="11"/>
    </row>
    <row r="2074" spans="3:4" x14ac:dyDescent="0.2">
      <c r="C2074"/>
      <c r="D2074" s="11"/>
    </row>
    <row r="2075" spans="3:4" x14ac:dyDescent="0.2">
      <c r="C2075"/>
      <c r="D2075" s="11"/>
    </row>
    <row r="2076" spans="3:4" x14ac:dyDescent="0.2">
      <c r="C2076"/>
      <c r="D2076" s="11"/>
    </row>
    <row r="2077" spans="3:4" x14ac:dyDescent="0.2">
      <c r="C2077"/>
      <c r="D2077" s="11"/>
    </row>
    <row r="2078" spans="3:4" x14ac:dyDescent="0.2">
      <c r="C2078"/>
      <c r="D2078" s="11"/>
    </row>
    <row r="2079" spans="3:4" x14ac:dyDescent="0.2">
      <c r="C2079"/>
      <c r="D2079" s="11"/>
    </row>
    <row r="2080" spans="3:4" x14ac:dyDescent="0.2">
      <c r="C2080"/>
      <c r="D2080" s="11"/>
    </row>
    <row r="2081" spans="3:4" x14ac:dyDescent="0.2">
      <c r="C2081"/>
      <c r="D2081" s="11"/>
    </row>
    <row r="2082" spans="3:4" x14ac:dyDescent="0.2">
      <c r="C2082"/>
      <c r="D2082" s="11"/>
    </row>
    <row r="2083" spans="3:4" x14ac:dyDescent="0.2">
      <c r="C2083"/>
      <c r="D2083" s="11"/>
    </row>
    <row r="2084" spans="3:4" x14ac:dyDescent="0.2">
      <c r="C2084"/>
      <c r="D2084" s="11"/>
    </row>
    <row r="2085" spans="3:4" x14ac:dyDescent="0.2">
      <c r="C2085"/>
      <c r="D2085" s="11"/>
    </row>
    <row r="2086" spans="3:4" x14ac:dyDescent="0.2">
      <c r="C2086"/>
      <c r="D2086" s="11"/>
    </row>
    <row r="2087" spans="3:4" x14ac:dyDescent="0.2">
      <c r="C2087"/>
      <c r="D2087" s="11"/>
    </row>
    <row r="2088" spans="3:4" x14ac:dyDescent="0.2">
      <c r="C2088"/>
      <c r="D2088" s="11"/>
    </row>
    <row r="2089" spans="3:4" x14ac:dyDescent="0.2">
      <c r="C2089"/>
      <c r="D2089" s="11"/>
    </row>
    <row r="2090" spans="3:4" x14ac:dyDescent="0.2">
      <c r="C2090"/>
      <c r="D2090" s="11"/>
    </row>
    <row r="2091" spans="3:4" x14ac:dyDescent="0.2">
      <c r="C2091"/>
      <c r="D2091" s="11"/>
    </row>
    <row r="2092" spans="3:4" x14ac:dyDescent="0.2">
      <c r="C2092"/>
      <c r="D2092" s="11"/>
    </row>
    <row r="2093" spans="3:4" x14ac:dyDescent="0.2">
      <c r="C2093"/>
      <c r="D2093" s="11"/>
    </row>
    <row r="2094" spans="3:4" x14ac:dyDescent="0.2">
      <c r="C2094"/>
      <c r="D2094" s="11"/>
    </row>
    <row r="2095" spans="3:4" x14ac:dyDescent="0.2">
      <c r="C2095"/>
      <c r="D2095" s="11"/>
    </row>
    <row r="2096" spans="3:4" x14ac:dyDescent="0.2">
      <c r="C2096"/>
      <c r="D2096" s="11"/>
    </row>
    <row r="2097" spans="3:4" x14ac:dyDescent="0.2">
      <c r="C2097"/>
      <c r="D2097" s="11"/>
    </row>
    <row r="2098" spans="3:4" x14ac:dyDescent="0.2">
      <c r="C2098"/>
      <c r="D2098" s="11"/>
    </row>
    <row r="2099" spans="3:4" x14ac:dyDescent="0.2">
      <c r="C2099"/>
      <c r="D2099" s="11"/>
    </row>
    <row r="2100" spans="3:4" x14ac:dyDescent="0.2">
      <c r="C2100"/>
      <c r="D2100" s="11"/>
    </row>
    <row r="2101" spans="3:4" x14ac:dyDescent="0.2">
      <c r="C2101"/>
      <c r="D2101" s="11"/>
    </row>
    <row r="2102" spans="3:4" x14ac:dyDescent="0.2">
      <c r="C2102"/>
      <c r="D2102" s="11"/>
    </row>
    <row r="2103" spans="3:4" x14ac:dyDescent="0.2">
      <c r="C2103"/>
      <c r="D2103" s="11"/>
    </row>
    <row r="2104" spans="3:4" x14ac:dyDescent="0.2">
      <c r="C2104"/>
      <c r="D2104" s="11"/>
    </row>
    <row r="2105" spans="3:4" x14ac:dyDescent="0.2">
      <c r="C2105"/>
      <c r="D2105" s="11"/>
    </row>
    <row r="2106" spans="3:4" x14ac:dyDescent="0.2">
      <c r="C2106"/>
      <c r="D2106" s="11"/>
    </row>
    <row r="2107" spans="3:4" x14ac:dyDescent="0.2">
      <c r="C2107"/>
      <c r="D2107" s="11"/>
    </row>
    <row r="2108" spans="3:4" x14ac:dyDescent="0.2">
      <c r="C2108"/>
      <c r="D2108" s="11"/>
    </row>
    <row r="2109" spans="3:4" x14ac:dyDescent="0.2">
      <c r="C2109"/>
      <c r="D2109" s="11"/>
    </row>
    <row r="2110" spans="3:4" x14ac:dyDescent="0.2">
      <c r="C2110"/>
      <c r="D2110" s="11"/>
    </row>
    <row r="2111" spans="3:4" x14ac:dyDescent="0.2">
      <c r="C2111"/>
      <c r="D2111" s="11"/>
    </row>
    <row r="2112" spans="3:4" x14ac:dyDescent="0.2">
      <c r="C2112"/>
      <c r="D2112" s="11"/>
    </row>
    <row r="2113" spans="3:4" x14ac:dyDescent="0.2">
      <c r="C2113"/>
      <c r="D2113" s="11"/>
    </row>
    <row r="2114" spans="3:4" x14ac:dyDescent="0.2">
      <c r="C2114"/>
      <c r="D2114" s="11"/>
    </row>
    <row r="2115" spans="3:4" x14ac:dyDescent="0.2">
      <c r="C2115"/>
      <c r="D2115" s="11"/>
    </row>
    <row r="2116" spans="3:4" x14ac:dyDescent="0.2">
      <c r="C2116"/>
      <c r="D2116" s="11"/>
    </row>
    <row r="2117" spans="3:4" x14ac:dyDescent="0.2">
      <c r="C2117"/>
      <c r="D2117" s="11"/>
    </row>
    <row r="2118" spans="3:4" x14ac:dyDescent="0.2">
      <c r="C2118"/>
      <c r="D2118" s="11"/>
    </row>
    <row r="2119" spans="3:4" x14ac:dyDescent="0.2">
      <c r="C2119"/>
      <c r="D2119" s="11"/>
    </row>
    <row r="2120" spans="3:4" x14ac:dyDescent="0.2">
      <c r="C2120"/>
      <c r="D2120" s="11"/>
    </row>
    <row r="2121" spans="3:4" x14ac:dyDescent="0.2">
      <c r="C2121"/>
      <c r="D2121" s="11"/>
    </row>
    <row r="2122" spans="3:4" x14ac:dyDescent="0.2">
      <c r="C2122"/>
      <c r="D2122" s="11"/>
    </row>
    <row r="2123" spans="3:4" x14ac:dyDescent="0.2">
      <c r="C2123"/>
      <c r="D2123" s="11"/>
    </row>
    <row r="2124" spans="3:4" x14ac:dyDescent="0.2">
      <c r="C2124"/>
      <c r="D2124" s="11"/>
    </row>
    <row r="2125" spans="3:4" x14ac:dyDescent="0.2">
      <c r="C2125"/>
      <c r="D2125" s="11"/>
    </row>
    <row r="2126" spans="3:4" x14ac:dyDescent="0.2">
      <c r="C2126"/>
      <c r="D2126" s="11"/>
    </row>
    <row r="2127" spans="3:4" x14ac:dyDescent="0.2">
      <c r="C2127"/>
      <c r="D2127" s="11"/>
    </row>
    <row r="2128" spans="3:4" x14ac:dyDescent="0.2">
      <c r="C2128"/>
      <c r="D2128" s="11"/>
    </row>
    <row r="2129" spans="3:4" x14ac:dyDescent="0.2">
      <c r="C2129"/>
      <c r="D2129" s="11"/>
    </row>
    <row r="2130" spans="3:4" x14ac:dyDescent="0.2">
      <c r="C2130"/>
      <c r="D2130" s="11"/>
    </row>
    <row r="2131" spans="3:4" x14ac:dyDescent="0.2">
      <c r="C2131"/>
      <c r="D2131" s="11"/>
    </row>
    <row r="2132" spans="3:4" x14ac:dyDescent="0.2">
      <c r="C2132"/>
      <c r="D2132" s="11"/>
    </row>
    <row r="2133" spans="3:4" x14ac:dyDescent="0.2">
      <c r="C2133"/>
      <c r="D2133" s="11"/>
    </row>
    <row r="2134" spans="3:4" x14ac:dyDescent="0.2">
      <c r="C2134"/>
      <c r="D2134" s="11"/>
    </row>
    <row r="2135" spans="3:4" x14ac:dyDescent="0.2">
      <c r="C2135"/>
      <c r="D2135" s="11"/>
    </row>
    <row r="2136" spans="3:4" x14ac:dyDescent="0.2">
      <c r="C2136"/>
      <c r="D2136" s="11"/>
    </row>
    <row r="2137" spans="3:4" x14ac:dyDescent="0.2">
      <c r="C2137"/>
      <c r="D2137" s="11"/>
    </row>
    <row r="2138" spans="3:4" x14ac:dyDescent="0.2">
      <c r="C2138"/>
      <c r="D2138" s="11"/>
    </row>
    <row r="2139" spans="3:4" x14ac:dyDescent="0.2">
      <c r="C2139"/>
      <c r="D2139" s="11"/>
    </row>
    <row r="2140" spans="3:4" x14ac:dyDescent="0.2">
      <c r="C2140"/>
      <c r="D2140" s="11"/>
    </row>
    <row r="2141" spans="3:4" x14ac:dyDescent="0.2">
      <c r="C2141"/>
      <c r="D2141" s="11"/>
    </row>
    <row r="2142" spans="3:4" x14ac:dyDescent="0.2">
      <c r="C2142"/>
      <c r="D2142" s="11"/>
    </row>
    <row r="2143" spans="3:4" x14ac:dyDescent="0.2">
      <c r="C2143"/>
      <c r="D2143" s="11"/>
    </row>
    <row r="2144" spans="3:4" x14ac:dyDescent="0.2">
      <c r="C2144"/>
      <c r="D2144" s="11"/>
    </row>
    <row r="2145" spans="3:4" x14ac:dyDescent="0.2">
      <c r="C2145"/>
      <c r="D2145" s="11"/>
    </row>
    <row r="2146" spans="3:4" x14ac:dyDescent="0.2">
      <c r="C2146"/>
      <c r="D2146" s="11"/>
    </row>
    <row r="2147" spans="3:4" x14ac:dyDescent="0.2">
      <c r="C2147"/>
      <c r="D2147" s="11"/>
    </row>
    <row r="2148" spans="3:4" x14ac:dyDescent="0.2">
      <c r="C2148"/>
      <c r="D2148" s="11"/>
    </row>
    <row r="2149" spans="3:4" x14ac:dyDescent="0.2">
      <c r="C2149"/>
      <c r="D2149" s="11"/>
    </row>
    <row r="2150" spans="3:4" x14ac:dyDescent="0.2">
      <c r="C2150"/>
      <c r="D2150" s="11"/>
    </row>
    <row r="2151" spans="3:4" x14ac:dyDescent="0.2">
      <c r="C2151"/>
      <c r="D2151" s="11"/>
    </row>
    <row r="2152" spans="3:4" x14ac:dyDescent="0.2">
      <c r="C2152"/>
      <c r="D2152" s="11"/>
    </row>
    <row r="2153" spans="3:4" x14ac:dyDescent="0.2">
      <c r="C2153"/>
      <c r="D2153" s="11"/>
    </row>
    <row r="2154" spans="3:4" x14ac:dyDescent="0.2">
      <c r="C2154"/>
      <c r="D2154" s="11"/>
    </row>
    <row r="2155" spans="3:4" x14ac:dyDescent="0.2">
      <c r="C2155"/>
      <c r="D2155" s="11"/>
    </row>
    <row r="2156" spans="3:4" x14ac:dyDescent="0.2">
      <c r="C2156"/>
      <c r="D2156" s="11"/>
    </row>
    <row r="2157" spans="3:4" x14ac:dyDescent="0.2">
      <c r="C2157"/>
      <c r="D2157" s="11"/>
    </row>
    <row r="2158" spans="3:4" x14ac:dyDescent="0.2">
      <c r="C2158"/>
      <c r="D2158" s="11"/>
    </row>
    <row r="2159" spans="3:4" x14ac:dyDescent="0.2">
      <c r="C2159"/>
      <c r="D2159" s="11"/>
    </row>
    <row r="2160" spans="3:4" x14ac:dyDescent="0.2">
      <c r="C2160"/>
      <c r="D2160" s="11"/>
    </row>
    <row r="2161" spans="3:4" x14ac:dyDescent="0.2">
      <c r="C2161"/>
      <c r="D2161" s="11"/>
    </row>
    <row r="2162" spans="3:4" x14ac:dyDescent="0.2">
      <c r="C2162"/>
      <c r="D2162" s="11"/>
    </row>
    <row r="2163" spans="3:4" x14ac:dyDescent="0.2">
      <c r="C2163"/>
      <c r="D2163" s="11"/>
    </row>
    <row r="2164" spans="3:4" x14ac:dyDescent="0.2">
      <c r="C2164"/>
      <c r="D2164" s="11"/>
    </row>
    <row r="2165" spans="3:4" x14ac:dyDescent="0.2">
      <c r="C2165"/>
      <c r="D2165" s="11"/>
    </row>
    <row r="2166" spans="3:4" x14ac:dyDescent="0.2">
      <c r="C2166"/>
      <c r="D2166" s="11"/>
    </row>
    <row r="2167" spans="3:4" x14ac:dyDescent="0.2">
      <c r="C2167"/>
      <c r="D2167" s="11"/>
    </row>
    <row r="2168" spans="3:4" x14ac:dyDescent="0.2">
      <c r="C2168"/>
      <c r="D2168" s="11"/>
    </row>
    <row r="2169" spans="3:4" x14ac:dyDescent="0.2">
      <c r="C2169"/>
      <c r="D2169" s="11"/>
    </row>
    <row r="2170" spans="3:4" x14ac:dyDescent="0.2">
      <c r="C2170"/>
      <c r="D2170" s="11"/>
    </row>
    <row r="2171" spans="3:4" x14ac:dyDescent="0.2">
      <c r="C2171"/>
      <c r="D2171" s="11"/>
    </row>
    <row r="2172" spans="3:4" x14ac:dyDescent="0.2">
      <c r="C2172"/>
      <c r="D2172" s="11"/>
    </row>
    <row r="2173" spans="3:4" x14ac:dyDescent="0.2">
      <c r="C2173"/>
      <c r="D2173" s="11"/>
    </row>
    <row r="2174" spans="3:4" x14ac:dyDescent="0.2">
      <c r="C2174"/>
      <c r="D2174" s="11"/>
    </row>
    <row r="2175" spans="3:4" x14ac:dyDescent="0.2">
      <c r="C2175"/>
      <c r="D2175" s="11"/>
    </row>
    <row r="2176" spans="3:4" x14ac:dyDescent="0.2">
      <c r="C2176"/>
      <c r="D2176" s="11"/>
    </row>
    <row r="2177" spans="3:4" x14ac:dyDescent="0.2">
      <c r="C2177"/>
      <c r="D2177" s="11"/>
    </row>
    <row r="2178" spans="3:4" x14ac:dyDescent="0.2">
      <c r="C2178"/>
      <c r="D2178" s="11"/>
    </row>
    <row r="2179" spans="3:4" x14ac:dyDescent="0.2">
      <c r="C2179"/>
      <c r="D2179" s="11"/>
    </row>
    <row r="2180" spans="3:4" x14ac:dyDescent="0.2">
      <c r="C2180"/>
      <c r="D2180" s="11"/>
    </row>
    <row r="2181" spans="3:4" x14ac:dyDescent="0.2">
      <c r="C2181"/>
      <c r="D2181" s="11"/>
    </row>
    <row r="2182" spans="3:4" x14ac:dyDescent="0.2">
      <c r="C2182"/>
      <c r="D2182" s="11"/>
    </row>
    <row r="2183" spans="3:4" x14ac:dyDescent="0.2">
      <c r="C2183"/>
      <c r="D2183" s="11"/>
    </row>
    <row r="2184" spans="3:4" x14ac:dyDescent="0.2">
      <c r="C2184"/>
      <c r="D2184" s="11"/>
    </row>
    <row r="2185" spans="3:4" x14ac:dyDescent="0.2">
      <c r="C2185"/>
      <c r="D2185" s="11"/>
    </row>
    <row r="2186" spans="3:4" x14ac:dyDescent="0.2">
      <c r="C2186"/>
      <c r="D2186" s="11"/>
    </row>
    <row r="2187" spans="3:4" x14ac:dyDescent="0.2">
      <c r="C2187"/>
      <c r="D2187" s="11"/>
    </row>
    <row r="2188" spans="3:4" x14ac:dyDescent="0.2">
      <c r="C2188"/>
      <c r="D2188" s="11"/>
    </row>
    <row r="2189" spans="3:4" x14ac:dyDescent="0.2">
      <c r="C2189"/>
      <c r="D2189" s="11"/>
    </row>
    <row r="2190" spans="3:4" x14ac:dyDescent="0.2">
      <c r="C2190"/>
      <c r="D2190" s="11"/>
    </row>
    <row r="2191" spans="3:4" x14ac:dyDescent="0.2">
      <c r="C2191"/>
      <c r="D2191" s="11"/>
    </row>
    <row r="2192" spans="3:4" x14ac:dyDescent="0.2">
      <c r="C2192"/>
      <c r="D2192" s="11"/>
    </row>
    <row r="2193" spans="3:4" x14ac:dyDescent="0.2">
      <c r="C2193"/>
      <c r="D2193" s="11"/>
    </row>
    <row r="2194" spans="3:4" x14ac:dyDescent="0.2">
      <c r="C2194"/>
      <c r="D2194" s="11"/>
    </row>
    <row r="2195" spans="3:4" x14ac:dyDescent="0.2">
      <c r="C2195"/>
      <c r="D2195" s="11"/>
    </row>
    <row r="2196" spans="3:4" x14ac:dyDescent="0.2">
      <c r="C2196"/>
      <c r="D2196" s="11"/>
    </row>
    <row r="2197" spans="3:4" x14ac:dyDescent="0.2">
      <c r="C2197"/>
      <c r="D2197" s="11"/>
    </row>
    <row r="2198" spans="3:4" x14ac:dyDescent="0.2">
      <c r="C2198"/>
      <c r="D2198" s="11"/>
    </row>
    <row r="2199" spans="3:4" x14ac:dyDescent="0.2">
      <c r="C2199"/>
      <c r="D2199" s="11"/>
    </row>
    <row r="2200" spans="3:4" x14ac:dyDescent="0.2">
      <c r="C2200"/>
      <c r="D2200" s="11"/>
    </row>
    <row r="2201" spans="3:4" x14ac:dyDescent="0.2">
      <c r="C2201"/>
      <c r="D2201" s="11"/>
    </row>
    <row r="2202" spans="3:4" x14ac:dyDescent="0.2">
      <c r="C2202"/>
      <c r="D2202" s="11"/>
    </row>
    <row r="2203" spans="3:4" x14ac:dyDescent="0.2">
      <c r="C2203"/>
      <c r="D2203" s="11"/>
    </row>
    <row r="2204" spans="3:4" x14ac:dyDescent="0.2">
      <c r="C2204"/>
      <c r="D2204" s="11"/>
    </row>
    <row r="2205" spans="3:4" x14ac:dyDescent="0.2">
      <c r="C2205"/>
      <c r="D2205" s="11"/>
    </row>
    <row r="2206" spans="3:4" x14ac:dyDescent="0.2">
      <c r="C2206"/>
      <c r="D2206" s="11"/>
    </row>
    <row r="2207" spans="3:4" x14ac:dyDescent="0.2">
      <c r="C2207"/>
      <c r="D2207" s="11"/>
    </row>
    <row r="2208" spans="3:4" x14ac:dyDescent="0.2">
      <c r="C2208"/>
      <c r="D2208" s="11"/>
    </row>
    <row r="2209" spans="3:4" x14ac:dyDescent="0.2">
      <c r="C2209"/>
      <c r="D2209" s="11"/>
    </row>
    <row r="2210" spans="3:4" x14ac:dyDescent="0.2">
      <c r="C2210"/>
      <c r="D2210" s="11"/>
    </row>
    <row r="2211" spans="3:4" x14ac:dyDescent="0.2">
      <c r="C2211"/>
      <c r="D2211" s="11"/>
    </row>
    <row r="2212" spans="3:4" x14ac:dyDescent="0.2">
      <c r="C2212"/>
      <c r="D2212" s="11"/>
    </row>
    <row r="2213" spans="3:4" x14ac:dyDescent="0.2">
      <c r="C2213"/>
      <c r="D2213" s="11"/>
    </row>
    <row r="2214" spans="3:4" x14ac:dyDescent="0.2">
      <c r="C2214"/>
      <c r="D2214" s="11"/>
    </row>
    <row r="2215" spans="3:4" x14ac:dyDescent="0.2">
      <c r="C2215"/>
      <c r="D2215" s="11"/>
    </row>
    <row r="2216" spans="3:4" x14ac:dyDescent="0.2">
      <c r="C2216"/>
      <c r="D2216" s="11"/>
    </row>
    <row r="2217" spans="3:4" x14ac:dyDescent="0.2">
      <c r="C2217"/>
      <c r="D2217" s="11"/>
    </row>
    <row r="2218" spans="3:4" x14ac:dyDescent="0.2">
      <c r="C2218"/>
      <c r="D2218" s="11"/>
    </row>
    <row r="2219" spans="3:4" x14ac:dyDescent="0.2">
      <c r="C2219"/>
      <c r="D2219" s="11"/>
    </row>
    <row r="2220" spans="3:4" x14ac:dyDescent="0.2">
      <c r="C2220"/>
      <c r="D2220" s="11"/>
    </row>
    <row r="2221" spans="3:4" x14ac:dyDescent="0.2">
      <c r="C2221"/>
      <c r="D2221" s="11"/>
    </row>
    <row r="2222" spans="3:4" x14ac:dyDescent="0.2">
      <c r="C2222"/>
      <c r="D2222" s="11"/>
    </row>
    <row r="2223" spans="3:4" x14ac:dyDescent="0.2">
      <c r="C2223"/>
      <c r="D2223" s="11"/>
    </row>
    <row r="2224" spans="3:4" x14ac:dyDescent="0.2">
      <c r="C2224"/>
      <c r="D2224" s="11"/>
    </row>
    <row r="2225" spans="3:4" x14ac:dyDescent="0.2">
      <c r="C2225"/>
      <c r="D2225" s="11"/>
    </row>
    <row r="2226" spans="3:4" x14ac:dyDescent="0.2">
      <c r="C2226"/>
      <c r="D2226" s="11"/>
    </row>
    <row r="2227" spans="3:4" x14ac:dyDescent="0.2">
      <c r="C2227"/>
      <c r="D2227" s="11"/>
    </row>
    <row r="2228" spans="3:4" x14ac:dyDescent="0.2">
      <c r="C2228"/>
      <c r="D2228" s="11"/>
    </row>
    <row r="2229" spans="3:4" x14ac:dyDescent="0.2">
      <c r="C2229"/>
      <c r="D2229" s="11"/>
    </row>
    <row r="2230" spans="3:4" x14ac:dyDescent="0.2">
      <c r="C2230"/>
      <c r="D2230" s="11"/>
    </row>
    <row r="2231" spans="3:4" x14ac:dyDescent="0.2">
      <c r="C2231"/>
      <c r="D2231" s="11"/>
    </row>
    <row r="2232" spans="3:4" x14ac:dyDescent="0.2">
      <c r="C2232"/>
      <c r="D2232" s="11"/>
    </row>
    <row r="2233" spans="3:4" x14ac:dyDescent="0.2">
      <c r="C2233"/>
      <c r="D2233" s="11"/>
    </row>
    <row r="2234" spans="3:4" x14ac:dyDescent="0.2">
      <c r="C2234"/>
      <c r="D2234" s="11"/>
    </row>
    <row r="2235" spans="3:4" x14ac:dyDescent="0.2">
      <c r="C2235"/>
      <c r="D2235" s="11"/>
    </row>
    <row r="2236" spans="3:4" x14ac:dyDescent="0.2">
      <c r="C2236"/>
      <c r="D2236" s="11"/>
    </row>
    <row r="2237" spans="3:4" x14ac:dyDescent="0.2">
      <c r="C2237"/>
      <c r="D2237" s="11"/>
    </row>
    <row r="2238" spans="3:4" x14ac:dyDescent="0.2">
      <c r="C2238"/>
      <c r="D2238" s="11"/>
    </row>
    <row r="2239" spans="3:4" x14ac:dyDescent="0.2">
      <c r="C2239"/>
      <c r="D2239" s="11"/>
    </row>
    <row r="2240" spans="3:4" x14ac:dyDescent="0.2">
      <c r="C2240"/>
      <c r="D2240" s="11"/>
    </row>
    <row r="2241" spans="3:4" x14ac:dyDescent="0.2">
      <c r="C2241"/>
      <c r="D2241" s="11"/>
    </row>
    <row r="2242" spans="3:4" x14ac:dyDescent="0.2">
      <c r="C2242"/>
      <c r="D2242" s="11"/>
    </row>
    <row r="2243" spans="3:4" x14ac:dyDescent="0.2">
      <c r="C2243"/>
      <c r="D2243" s="11"/>
    </row>
    <row r="2244" spans="3:4" x14ac:dyDescent="0.2">
      <c r="C2244"/>
      <c r="D2244" s="11"/>
    </row>
    <row r="2245" spans="3:4" x14ac:dyDescent="0.2">
      <c r="C2245"/>
      <c r="D2245" s="11"/>
    </row>
    <row r="2246" spans="3:4" x14ac:dyDescent="0.2">
      <c r="C2246"/>
      <c r="D2246" s="11"/>
    </row>
    <row r="2247" spans="3:4" x14ac:dyDescent="0.2">
      <c r="C2247"/>
      <c r="D2247" s="11"/>
    </row>
    <row r="2248" spans="3:4" x14ac:dyDescent="0.2">
      <c r="C2248"/>
      <c r="D2248" s="11"/>
    </row>
    <row r="2249" spans="3:4" x14ac:dyDescent="0.2">
      <c r="C2249"/>
      <c r="D2249" s="11"/>
    </row>
    <row r="2250" spans="3:4" x14ac:dyDescent="0.2">
      <c r="C2250"/>
      <c r="D2250" s="11"/>
    </row>
    <row r="2251" spans="3:4" x14ac:dyDescent="0.2">
      <c r="C2251"/>
      <c r="D2251" s="11"/>
    </row>
    <row r="2252" spans="3:4" x14ac:dyDescent="0.2">
      <c r="C2252"/>
      <c r="D2252" s="11"/>
    </row>
    <row r="2253" spans="3:4" x14ac:dyDescent="0.2">
      <c r="C2253"/>
      <c r="D2253" s="11"/>
    </row>
    <row r="2254" spans="3:4" x14ac:dyDescent="0.2">
      <c r="C2254"/>
      <c r="D2254" s="11"/>
    </row>
    <row r="2255" spans="3:4" x14ac:dyDescent="0.2">
      <c r="C2255"/>
      <c r="D2255" s="11"/>
    </row>
    <row r="2256" spans="3:4" x14ac:dyDescent="0.2">
      <c r="C2256"/>
      <c r="D2256" s="11"/>
    </row>
    <row r="2257" spans="3:4" x14ac:dyDescent="0.2">
      <c r="C2257"/>
      <c r="D2257" s="11"/>
    </row>
    <row r="2258" spans="3:4" x14ac:dyDescent="0.2">
      <c r="C2258"/>
      <c r="D2258" s="11"/>
    </row>
    <row r="2259" spans="3:4" x14ac:dyDescent="0.2">
      <c r="C2259"/>
      <c r="D2259" s="11"/>
    </row>
    <row r="2260" spans="3:4" x14ac:dyDescent="0.2">
      <c r="C2260"/>
      <c r="D2260" s="11"/>
    </row>
    <row r="2261" spans="3:4" x14ac:dyDescent="0.2">
      <c r="C2261"/>
      <c r="D2261" s="11"/>
    </row>
    <row r="2262" spans="3:4" x14ac:dyDescent="0.2">
      <c r="C2262"/>
      <c r="D2262" s="11"/>
    </row>
    <row r="2263" spans="3:4" x14ac:dyDescent="0.2">
      <c r="C2263"/>
      <c r="D2263" s="11"/>
    </row>
    <row r="2264" spans="3:4" x14ac:dyDescent="0.2">
      <c r="C2264"/>
      <c r="D2264" s="11"/>
    </row>
    <row r="2265" spans="3:4" x14ac:dyDescent="0.2">
      <c r="C2265"/>
      <c r="D2265" s="11"/>
    </row>
    <row r="2266" spans="3:4" x14ac:dyDescent="0.2">
      <c r="C2266"/>
      <c r="D2266" s="11"/>
    </row>
    <row r="2267" spans="3:4" x14ac:dyDescent="0.2">
      <c r="C2267"/>
      <c r="D2267" s="11"/>
    </row>
    <row r="2268" spans="3:4" x14ac:dyDescent="0.2">
      <c r="C2268"/>
      <c r="D2268" s="11"/>
    </row>
    <row r="2269" spans="3:4" x14ac:dyDescent="0.2">
      <c r="C2269"/>
      <c r="D2269" s="11"/>
    </row>
    <row r="2270" spans="3:4" x14ac:dyDescent="0.2">
      <c r="C2270"/>
      <c r="D2270" s="11"/>
    </row>
    <row r="2271" spans="3:4" x14ac:dyDescent="0.2">
      <c r="C2271"/>
      <c r="D2271" s="11"/>
    </row>
    <row r="2272" spans="3:4" x14ac:dyDescent="0.2">
      <c r="C2272"/>
      <c r="D2272" s="11"/>
    </row>
    <row r="2273" spans="3:4" x14ac:dyDescent="0.2">
      <c r="C2273"/>
      <c r="D2273" s="11"/>
    </row>
    <row r="2274" spans="3:4" x14ac:dyDescent="0.2">
      <c r="C2274"/>
      <c r="D2274" s="11"/>
    </row>
    <row r="2275" spans="3:4" x14ac:dyDescent="0.2">
      <c r="C2275"/>
      <c r="D2275" s="11"/>
    </row>
    <row r="2276" spans="3:4" x14ac:dyDescent="0.2">
      <c r="C2276"/>
      <c r="D2276" s="11"/>
    </row>
    <row r="2277" spans="3:4" x14ac:dyDescent="0.2">
      <c r="C2277"/>
      <c r="D2277" s="11"/>
    </row>
    <row r="2278" spans="3:4" x14ac:dyDescent="0.2">
      <c r="C2278"/>
      <c r="D2278" s="11"/>
    </row>
    <row r="2279" spans="3:4" x14ac:dyDescent="0.2">
      <c r="C2279"/>
      <c r="D2279" s="11"/>
    </row>
    <row r="2280" spans="3:4" x14ac:dyDescent="0.2">
      <c r="C2280"/>
      <c r="D2280" s="11"/>
    </row>
    <row r="2281" spans="3:4" x14ac:dyDescent="0.2">
      <c r="C2281"/>
      <c r="D2281" s="11"/>
    </row>
    <row r="2282" spans="3:4" x14ac:dyDescent="0.2">
      <c r="C2282"/>
      <c r="D2282" s="11"/>
    </row>
    <row r="2283" spans="3:4" x14ac:dyDescent="0.2">
      <c r="C2283"/>
      <c r="D2283" s="11"/>
    </row>
    <row r="2284" spans="3:4" x14ac:dyDescent="0.2">
      <c r="C2284"/>
      <c r="D2284" s="11"/>
    </row>
    <row r="2285" spans="3:4" x14ac:dyDescent="0.2">
      <c r="C2285"/>
      <c r="D2285" s="11"/>
    </row>
    <row r="2286" spans="3:4" x14ac:dyDescent="0.2">
      <c r="C2286"/>
      <c r="D2286" s="11"/>
    </row>
    <row r="2287" spans="3:4" x14ac:dyDescent="0.2">
      <c r="C2287"/>
      <c r="D2287" s="11"/>
    </row>
    <row r="2288" spans="3:4" x14ac:dyDescent="0.2">
      <c r="C2288"/>
      <c r="D2288" s="11"/>
    </row>
    <row r="2289" spans="3:4" x14ac:dyDescent="0.2">
      <c r="C2289"/>
      <c r="D2289" s="11"/>
    </row>
    <row r="2290" spans="3:4" x14ac:dyDescent="0.2">
      <c r="C2290"/>
      <c r="D2290" s="11"/>
    </row>
    <row r="2291" spans="3:4" x14ac:dyDescent="0.2">
      <c r="C2291"/>
      <c r="D2291" s="11"/>
    </row>
    <row r="2292" spans="3:4" x14ac:dyDescent="0.2">
      <c r="C2292"/>
      <c r="D2292" s="11"/>
    </row>
    <row r="2293" spans="3:4" x14ac:dyDescent="0.2">
      <c r="C2293"/>
      <c r="D2293" s="11"/>
    </row>
    <row r="2294" spans="3:4" x14ac:dyDescent="0.2">
      <c r="C2294"/>
      <c r="D2294" s="11"/>
    </row>
    <row r="2295" spans="3:4" x14ac:dyDescent="0.2">
      <c r="C2295"/>
      <c r="D2295" s="11"/>
    </row>
    <row r="2296" spans="3:4" x14ac:dyDescent="0.2">
      <c r="C2296"/>
      <c r="D2296" s="11"/>
    </row>
    <row r="2297" spans="3:4" x14ac:dyDescent="0.2">
      <c r="C2297"/>
      <c r="D2297" s="11"/>
    </row>
    <row r="2298" spans="3:4" x14ac:dyDescent="0.2">
      <c r="C2298"/>
      <c r="D2298" s="11"/>
    </row>
    <row r="2299" spans="3:4" x14ac:dyDescent="0.2">
      <c r="C2299"/>
      <c r="D2299" s="11"/>
    </row>
    <row r="2300" spans="3:4" x14ac:dyDescent="0.2">
      <c r="C2300"/>
      <c r="D2300" s="11"/>
    </row>
    <row r="2301" spans="3:4" x14ac:dyDescent="0.2">
      <c r="C2301"/>
      <c r="D2301" s="11"/>
    </row>
    <row r="2302" spans="3:4" x14ac:dyDescent="0.2">
      <c r="C2302"/>
      <c r="D2302" s="11"/>
    </row>
    <row r="2303" spans="3:4" x14ac:dyDescent="0.2">
      <c r="C2303"/>
      <c r="D2303" s="11"/>
    </row>
    <row r="2304" spans="3:4" x14ac:dyDescent="0.2">
      <c r="C2304"/>
      <c r="D2304" s="11"/>
    </row>
    <row r="2305" spans="3:4" x14ac:dyDescent="0.2">
      <c r="C2305"/>
      <c r="D2305" s="11"/>
    </row>
    <row r="2306" spans="3:4" x14ac:dyDescent="0.2">
      <c r="C2306"/>
      <c r="D2306" s="11"/>
    </row>
    <row r="2307" spans="3:4" x14ac:dyDescent="0.2">
      <c r="C2307"/>
      <c r="D2307" s="11"/>
    </row>
    <row r="2308" spans="3:4" x14ac:dyDescent="0.2">
      <c r="C2308"/>
      <c r="D2308" s="11"/>
    </row>
    <row r="2309" spans="3:4" x14ac:dyDescent="0.2">
      <c r="C2309"/>
      <c r="D2309" s="11"/>
    </row>
    <row r="2310" spans="3:4" x14ac:dyDescent="0.2">
      <c r="C2310"/>
      <c r="D2310" s="11"/>
    </row>
    <row r="2311" spans="3:4" x14ac:dyDescent="0.2">
      <c r="C2311"/>
      <c r="D2311" s="11"/>
    </row>
    <row r="2312" spans="3:4" x14ac:dyDescent="0.2">
      <c r="C2312"/>
      <c r="D2312" s="11"/>
    </row>
    <row r="2313" spans="3:4" x14ac:dyDescent="0.2">
      <c r="C2313"/>
      <c r="D2313" s="11"/>
    </row>
    <row r="2314" spans="3:4" x14ac:dyDescent="0.2">
      <c r="C2314"/>
      <c r="D2314" s="11"/>
    </row>
    <row r="2315" spans="3:4" x14ac:dyDescent="0.2">
      <c r="C2315"/>
      <c r="D2315" s="11"/>
    </row>
    <row r="2316" spans="3:4" x14ac:dyDescent="0.2">
      <c r="C2316"/>
      <c r="D2316" s="11"/>
    </row>
    <row r="2317" spans="3:4" x14ac:dyDescent="0.2">
      <c r="C2317"/>
      <c r="D2317" s="11"/>
    </row>
    <row r="2318" spans="3:4" x14ac:dyDescent="0.2">
      <c r="C2318"/>
      <c r="D2318" s="11"/>
    </row>
    <row r="2319" spans="3:4" x14ac:dyDescent="0.2">
      <c r="C2319"/>
      <c r="D2319" s="11"/>
    </row>
    <row r="2320" spans="3:4" x14ac:dyDescent="0.2">
      <c r="C2320"/>
      <c r="D2320" s="11"/>
    </row>
    <row r="2321" spans="3:4" x14ac:dyDescent="0.2">
      <c r="C2321"/>
      <c r="D2321" s="11"/>
    </row>
    <row r="2322" spans="3:4" x14ac:dyDescent="0.2">
      <c r="C2322"/>
      <c r="D2322" s="11"/>
    </row>
    <row r="2323" spans="3:4" x14ac:dyDescent="0.2">
      <c r="C2323"/>
      <c r="D2323" s="11"/>
    </row>
    <row r="2324" spans="3:4" x14ac:dyDescent="0.2">
      <c r="C2324"/>
      <c r="D2324" s="11"/>
    </row>
    <row r="2325" spans="3:4" x14ac:dyDescent="0.2">
      <c r="C2325"/>
      <c r="D2325" s="11"/>
    </row>
    <row r="2326" spans="3:4" x14ac:dyDescent="0.2">
      <c r="C2326"/>
      <c r="D2326" s="11"/>
    </row>
    <row r="2327" spans="3:4" x14ac:dyDescent="0.2">
      <c r="C2327"/>
      <c r="D2327" s="11"/>
    </row>
    <row r="2328" spans="3:4" x14ac:dyDescent="0.2">
      <c r="C2328"/>
      <c r="D2328" s="11"/>
    </row>
    <row r="2329" spans="3:4" x14ac:dyDescent="0.2">
      <c r="C2329"/>
      <c r="D2329" s="11"/>
    </row>
    <row r="2330" spans="3:4" x14ac:dyDescent="0.2">
      <c r="C2330"/>
      <c r="D2330" s="11"/>
    </row>
    <row r="2331" spans="3:4" x14ac:dyDescent="0.2">
      <c r="C2331"/>
      <c r="D2331" s="11"/>
    </row>
    <row r="2332" spans="3:4" x14ac:dyDescent="0.2">
      <c r="C2332"/>
      <c r="D2332" s="11"/>
    </row>
    <row r="2333" spans="3:4" x14ac:dyDescent="0.2">
      <c r="C2333"/>
      <c r="D2333" s="11"/>
    </row>
    <row r="2334" spans="3:4" x14ac:dyDescent="0.2">
      <c r="C2334"/>
      <c r="D2334" s="11"/>
    </row>
    <row r="2335" spans="3:4" x14ac:dyDescent="0.2">
      <c r="C2335"/>
      <c r="D2335" s="11"/>
    </row>
    <row r="2336" spans="3:4" x14ac:dyDescent="0.2">
      <c r="C2336"/>
      <c r="D2336" s="11"/>
    </row>
    <row r="2337" spans="3:4" x14ac:dyDescent="0.2">
      <c r="C2337"/>
      <c r="D2337" s="11"/>
    </row>
    <row r="2338" spans="3:4" x14ac:dyDescent="0.2">
      <c r="C2338"/>
      <c r="D2338" s="11"/>
    </row>
    <row r="2339" spans="3:4" x14ac:dyDescent="0.2">
      <c r="C2339"/>
      <c r="D2339" s="11"/>
    </row>
    <row r="2340" spans="3:4" x14ac:dyDescent="0.2">
      <c r="C2340"/>
      <c r="D2340" s="11"/>
    </row>
    <row r="2341" spans="3:4" x14ac:dyDescent="0.2">
      <c r="C2341"/>
      <c r="D2341" s="11"/>
    </row>
    <row r="2342" spans="3:4" x14ac:dyDescent="0.2">
      <c r="C2342"/>
      <c r="D2342" s="11"/>
    </row>
    <row r="2343" spans="3:4" x14ac:dyDescent="0.2">
      <c r="C2343"/>
      <c r="D2343" s="11"/>
    </row>
    <row r="2344" spans="3:4" x14ac:dyDescent="0.2">
      <c r="C2344"/>
      <c r="D2344" s="11"/>
    </row>
    <row r="2345" spans="3:4" x14ac:dyDescent="0.2">
      <c r="C2345"/>
      <c r="D2345" s="11"/>
    </row>
    <row r="2346" spans="3:4" x14ac:dyDescent="0.2">
      <c r="C2346"/>
      <c r="D2346" s="11"/>
    </row>
    <row r="2347" spans="3:4" x14ac:dyDescent="0.2">
      <c r="C2347"/>
      <c r="D2347" s="11"/>
    </row>
    <row r="2348" spans="3:4" x14ac:dyDescent="0.2">
      <c r="C2348"/>
      <c r="D2348" s="11"/>
    </row>
    <row r="2349" spans="3:4" x14ac:dyDescent="0.2">
      <c r="C2349"/>
      <c r="D2349" s="11"/>
    </row>
    <row r="2350" spans="3:4" x14ac:dyDescent="0.2">
      <c r="C2350"/>
      <c r="D2350" s="11"/>
    </row>
    <row r="2351" spans="3:4" x14ac:dyDescent="0.2">
      <c r="C2351"/>
      <c r="D2351" s="11"/>
    </row>
    <row r="2352" spans="3:4" x14ac:dyDescent="0.2">
      <c r="C2352"/>
      <c r="D2352" s="11"/>
    </row>
    <row r="2353" spans="3:4" x14ac:dyDescent="0.2">
      <c r="C2353"/>
      <c r="D2353" s="11"/>
    </row>
    <row r="2354" spans="3:4" x14ac:dyDescent="0.2">
      <c r="C2354"/>
      <c r="D2354" s="11"/>
    </row>
    <row r="2355" spans="3:4" x14ac:dyDescent="0.2">
      <c r="C2355"/>
      <c r="D2355" s="11"/>
    </row>
    <row r="2356" spans="3:4" x14ac:dyDescent="0.2">
      <c r="C2356"/>
      <c r="D2356" s="11"/>
    </row>
    <row r="2357" spans="3:4" x14ac:dyDescent="0.2">
      <c r="C2357"/>
      <c r="D2357" s="11"/>
    </row>
    <row r="2358" spans="3:4" x14ac:dyDescent="0.2">
      <c r="C2358"/>
      <c r="D2358" s="11"/>
    </row>
    <row r="2359" spans="3:4" x14ac:dyDescent="0.2">
      <c r="C2359"/>
      <c r="D2359" s="11"/>
    </row>
    <row r="2360" spans="3:4" x14ac:dyDescent="0.2">
      <c r="C2360"/>
      <c r="D2360" s="11"/>
    </row>
    <row r="2361" spans="3:4" x14ac:dyDescent="0.2">
      <c r="C2361"/>
      <c r="D2361" s="11"/>
    </row>
    <row r="2362" spans="3:4" x14ac:dyDescent="0.2">
      <c r="C2362"/>
      <c r="D2362" s="11"/>
    </row>
    <row r="2363" spans="3:4" x14ac:dyDescent="0.2">
      <c r="C2363"/>
      <c r="D2363" s="11"/>
    </row>
    <row r="2364" spans="3:4" x14ac:dyDescent="0.2">
      <c r="C2364"/>
      <c r="D2364" s="11"/>
    </row>
    <row r="2365" spans="3:4" x14ac:dyDescent="0.2">
      <c r="C2365"/>
      <c r="D2365" s="11"/>
    </row>
    <row r="2366" spans="3:4" x14ac:dyDescent="0.2">
      <c r="C2366"/>
      <c r="D2366" s="11"/>
    </row>
    <row r="2367" spans="3:4" x14ac:dyDescent="0.2">
      <c r="C2367"/>
      <c r="D2367" s="11"/>
    </row>
    <row r="2368" spans="3:4" x14ac:dyDescent="0.2">
      <c r="C2368"/>
      <c r="D2368" s="11"/>
    </row>
    <row r="2369" spans="3:4" x14ac:dyDescent="0.2">
      <c r="C2369"/>
      <c r="D2369" s="11"/>
    </row>
    <row r="2370" spans="3:4" x14ac:dyDescent="0.2">
      <c r="C2370"/>
      <c r="D2370" s="11"/>
    </row>
    <row r="2371" spans="3:4" x14ac:dyDescent="0.2">
      <c r="C2371"/>
      <c r="D2371" s="11"/>
    </row>
    <row r="2372" spans="3:4" x14ac:dyDescent="0.2">
      <c r="C2372"/>
      <c r="D2372" s="11"/>
    </row>
    <row r="2373" spans="3:4" x14ac:dyDescent="0.2">
      <c r="C2373"/>
      <c r="D2373" s="11"/>
    </row>
    <row r="2374" spans="3:4" x14ac:dyDescent="0.2">
      <c r="C2374"/>
      <c r="D2374" s="11"/>
    </row>
    <row r="2375" spans="3:4" x14ac:dyDescent="0.2">
      <c r="C2375"/>
      <c r="D2375" s="11"/>
    </row>
    <row r="2376" spans="3:4" x14ac:dyDescent="0.2">
      <c r="C2376"/>
      <c r="D2376" s="11"/>
    </row>
    <row r="2377" spans="3:4" x14ac:dyDescent="0.2">
      <c r="C2377"/>
      <c r="D2377" s="11"/>
    </row>
    <row r="2378" spans="3:4" x14ac:dyDescent="0.2">
      <c r="C2378"/>
      <c r="D2378" s="11"/>
    </row>
    <row r="2379" spans="3:4" x14ac:dyDescent="0.2">
      <c r="C2379"/>
      <c r="D2379" s="11"/>
    </row>
    <row r="2380" spans="3:4" x14ac:dyDescent="0.2">
      <c r="C2380"/>
      <c r="D2380" s="11"/>
    </row>
    <row r="2381" spans="3:4" x14ac:dyDescent="0.2">
      <c r="C2381"/>
      <c r="D2381" s="11"/>
    </row>
    <row r="2382" spans="3:4" x14ac:dyDescent="0.2">
      <c r="C2382"/>
      <c r="D2382" s="11"/>
    </row>
    <row r="2383" spans="3:4" x14ac:dyDescent="0.2">
      <c r="C2383"/>
      <c r="D2383" s="11"/>
    </row>
    <row r="2384" spans="3:4" x14ac:dyDescent="0.2">
      <c r="C2384"/>
      <c r="D2384" s="11"/>
    </row>
    <row r="2385" spans="3:4" x14ac:dyDescent="0.2">
      <c r="C2385"/>
      <c r="D2385" s="11"/>
    </row>
    <row r="2386" spans="3:4" x14ac:dyDescent="0.2">
      <c r="C2386"/>
      <c r="D2386" s="11"/>
    </row>
    <row r="2387" spans="3:4" x14ac:dyDescent="0.2">
      <c r="C2387"/>
      <c r="D2387" s="11"/>
    </row>
    <row r="2388" spans="3:4" x14ac:dyDescent="0.2">
      <c r="C2388"/>
      <c r="D2388" s="11"/>
    </row>
    <row r="2389" spans="3:4" x14ac:dyDescent="0.2">
      <c r="C2389"/>
      <c r="D2389" s="11"/>
    </row>
    <row r="2390" spans="3:4" x14ac:dyDescent="0.2">
      <c r="C2390"/>
      <c r="D2390" s="11"/>
    </row>
    <row r="2391" spans="3:4" x14ac:dyDescent="0.2">
      <c r="C2391"/>
      <c r="D2391" s="11"/>
    </row>
    <row r="2392" spans="3:4" x14ac:dyDescent="0.2">
      <c r="C2392"/>
      <c r="D2392" s="11"/>
    </row>
    <row r="2393" spans="3:4" x14ac:dyDescent="0.2">
      <c r="C2393"/>
      <c r="D2393" s="11"/>
    </row>
    <row r="2394" spans="3:4" x14ac:dyDescent="0.2">
      <c r="C2394"/>
      <c r="D2394" s="11"/>
    </row>
    <row r="2395" spans="3:4" x14ac:dyDescent="0.2">
      <c r="C2395"/>
      <c r="D2395" s="11"/>
    </row>
    <row r="2396" spans="3:4" x14ac:dyDescent="0.2">
      <c r="C2396"/>
      <c r="D2396" s="11"/>
    </row>
    <row r="2397" spans="3:4" x14ac:dyDescent="0.2">
      <c r="C2397"/>
      <c r="D2397" s="11"/>
    </row>
    <row r="2398" spans="3:4" x14ac:dyDescent="0.2">
      <c r="C2398"/>
      <c r="D2398" s="11"/>
    </row>
    <row r="2399" spans="3:4" x14ac:dyDescent="0.2">
      <c r="C2399"/>
      <c r="D2399" s="11"/>
    </row>
    <row r="2400" spans="3:4" x14ac:dyDescent="0.2">
      <c r="C2400"/>
      <c r="D2400" s="11"/>
    </row>
    <row r="2401" spans="3:4" x14ac:dyDescent="0.2">
      <c r="C2401"/>
      <c r="D2401" s="11"/>
    </row>
    <row r="2402" spans="3:4" x14ac:dyDescent="0.2">
      <c r="C2402"/>
      <c r="D2402" s="11"/>
    </row>
    <row r="2403" spans="3:4" x14ac:dyDescent="0.2">
      <c r="C2403"/>
      <c r="D2403" s="11"/>
    </row>
    <row r="2404" spans="3:4" x14ac:dyDescent="0.2">
      <c r="C2404"/>
      <c r="D2404" s="11"/>
    </row>
    <row r="2405" spans="3:4" x14ac:dyDescent="0.2">
      <c r="C2405"/>
      <c r="D2405" s="11"/>
    </row>
    <row r="2406" spans="3:4" x14ac:dyDescent="0.2">
      <c r="C2406"/>
      <c r="D2406" s="11"/>
    </row>
    <row r="2407" spans="3:4" x14ac:dyDescent="0.2">
      <c r="C2407"/>
      <c r="D2407" s="11"/>
    </row>
    <row r="2408" spans="3:4" x14ac:dyDescent="0.2">
      <c r="C2408"/>
      <c r="D2408" s="11"/>
    </row>
    <row r="2409" spans="3:4" x14ac:dyDescent="0.2">
      <c r="C2409"/>
      <c r="D2409" s="11"/>
    </row>
    <row r="2410" spans="3:4" x14ac:dyDescent="0.2">
      <c r="C2410"/>
      <c r="D2410" s="11"/>
    </row>
    <row r="2411" spans="3:4" x14ac:dyDescent="0.2">
      <c r="C2411"/>
      <c r="D2411" s="11"/>
    </row>
    <row r="2412" spans="3:4" x14ac:dyDescent="0.2">
      <c r="C2412"/>
      <c r="D2412" s="11"/>
    </row>
    <row r="2413" spans="3:4" x14ac:dyDescent="0.2">
      <c r="C2413"/>
      <c r="D2413" s="11"/>
    </row>
    <row r="2414" spans="3:4" x14ac:dyDescent="0.2">
      <c r="C2414"/>
      <c r="D2414" s="11"/>
    </row>
    <row r="2415" spans="3:4" x14ac:dyDescent="0.2">
      <c r="C2415"/>
      <c r="D2415" s="11"/>
    </row>
    <row r="2416" spans="3:4" x14ac:dyDescent="0.2">
      <c r="C2416"/>
      <c r="D2416" s="11"/>
    </row>
    <row r="2417" spans="3:4" x14ac:dyDescent="0.2">
      <c r="C2417"/>
      <c r="D2417" s="11"/>
    </row>
    <row r="2418" spans="3:4" x14ac:dyDescent="0.2">
      <c r="C2418"/>
      <c r="D2418" s="11"/>
    </row>
    <row r="2419" spans="3:4" x14ac:dyDescent="0.2">
      <c r="C2419"/>
      <c r="D2419" s="11"/>
    </row>
    <row r="2420" spans="3:4" x14ac:dyDescent="0.2">
      <c r="C2420"/>
      <c r="D2420" s="11"/>
    </row>
    <row r="2421" spans="3:4" x14ac:dyDescent="0.2">
      <c r="C2421"/>
      <c r="D2421" s="11"/>
    </row>
    <row r="2422" spans="3:4" x14ac:dyDescent="0.2">
      <c r="C2422"/>
      <c r="D2422" s="11"/>
    </row>
    <row r="2423" spans="3:4" x14ac:dyDescent="0.2">
      <c r="C2423"/>
      <c r="D2423" s="11"/>
    </row>
    <row r="2424" spans="3:4" x14ac:dyDescent="0.2">
      <c r="C2424"/>
      <c r="D2424" s="11"/>
    </row>
    <row r="2425" spans="3:4" x14ac:dyDescent="0.2">
      <c r="C2425"/>
      <c r="D2425" s="11"/>
    </row>
    <row r="2426" spans="3:4" x14ac:dyDescent="0.2">
      <c r="C2426"/>
      <c r="D2426" s="11"/>
    </row>
    <row r="2427" spans="3:4" x14ac:dyDescent="0.2">
      <c r="C2427"/>
      <c r="D2427" s="11"/>
    </row>
    <row r="2428" spans="3:4" x14ac:dyDescent="0.2">
      <c r="C2428"/>
      <c r="D2428" s="11"/>
    </row>
    <row r="2429" spans="3:4" x14ac:dyDescent="0.2">
      <c r="C2429"/>
      <c r="D2429" s="11"/>
    </row>
    <row r="2430" spans="3:4" x14ac:dyDescent="0.2">
      <c r="C2430"/>
      <c r="D2430" s="11"/>
    </row>
    <row r="2431" spans="3:4" x14ac:dyDescent="0.2">
      <c r="C2431"/>
      <c r="D2431" s="11"/>
    </row>
    <row r="2432" spans="3:4" x14ac:dyDescent="0.2">
      <c r="C2432"/>
      <c r="D2432" s="11"/>
    </row>
    <row r="2433" spans="3:4" x14ac:dyDescent="0.2">
      <c r="C2433"/>
      <c r="D2433" s="11"/>
    </row>
    <row r="2434" spans="3:4" x14ac:dyDescent="0.2">
      <c r="C2434"/>
      <c r="D2434" s="11"/>
    </row>
    <row r="2435" spans="3:4" x14ac:dyDescent="0.2">
      <c r="C2435"/>
      <c r="D2435" s="11"/>
    </row>
    <row r="2436" spans="3:4" x14ac:dyDescent="0.2">
      <c r="C2436"/>
      <c r="D2436" s="11"/>
    </row>
    <row r="2437" spans="3:4" x14ac:dyDescent="0.2">
      <c r="C2437"/>
      <c r="D2437" s="11"/>
    </row>
    <row r="2438" spans="3:4" x14ac:dyDescent="0.2">
      <c r="C2438"/>
      <c r="D2438" s="11"/>
    </row>
    <row r="2439" spans="3:4" x14ac:dyDescent="0.2">
      <c r="C2439"/>
      <c r="D2439" s="11"/>
    </row>
    <row r="2440" spans="3:4" x14ac:dyDescent="0.2">
      <c r="C2440"/>
      <c r="D2440" s="11"/>
    </row>
    <row r="2441" spans="3:4" x14ac:dyDescent="0.2">
      <c r="C2441"/>
      <c r="D2441" s="11"/>
    </row>
    <row r="2442" spans="3:4" x14ac:dyDescent="0.2">
      <c r="C2442"/>
      <c r="D2442" s="11"/>
    </row>
    <row r="2443" spans="3:4" x14ac:dyDescent="0.2">
      <c r="C2443"/>
      <c r="D2443" s="11"/>
    </row>
    <row r="2444" spans="3:4" x14ac:dyDescent="0.2">
      <c r="C2444"/>
      <c r="D2444" s="11"/>
    </row>
    <row r="2445" spans="3:4" x14ac:dyDescent="0.2">
      <c r="C2445"/>
      <c r="D2445" s="11"/>
    </row>
    <row r="2446" spans="3:4" x14ac:dyDescent="0.2">
      <c r="C2446"/>
      <c r="D2446" s="11"/>
    </row>
    <row r="2447" spans="3:4" x14ac:dyDescent="0.2">
      <c r="C2447"/>
      <c r="D2447" s="11"/>
    </row>
    <row r="2448" spans="3:4" x14ac:dyDescent="0.2">
      <c r="C2448"/>
      <c r="D2448" s="11"/>
    </row>
    <row r="2449" spans="3:4" x14ac:dyDescent="0.2">
      <c r="C2449"/>
      <c r="D2449" s="11"/>
    </row>
    <row r="2450" spans="3:4" x14ac:dyDescent="0.2">
      <c r="C2450"/>
      <c r="D2450" s="11"/>
    </row>
    <row r="2451" spans="3:4" x14ac:dyDescent="0.2">
      <c r="C2451"/>
      <c r="D2451" s="11"/>
    </row>
    <row r="2452" spans="3:4" x14ac:dyDescent="0.2">
      <c r="C2452"/>
      <c r="D2452" s="11"/>
    </row>
    <row r="2453" spans="3:4" x14ac:dyDescent="0.2">
      <c r="C2453"/>
      <c r="D2453" s="11"/>
    </row>
    <row r="2454" spans="3:4" x14ac:dyDescent="0.2">
      <c r="C2454"/>
      <c r="D2454" s="11"/>
    </row>
    <row r="2455" spans="3:4" x14ac:dyDescent="0.2">
      <c r="C2455"/>
      <c r="D2455" s="11"/>
    </row>
    <row r="2456" spans="3:4" x14ac:dyDescent="0.2">
      <c r="C2456"/>
      <c r="D2456" s="11"/>
    </row>
    <row r="2457" spans="3:4" x14ac:dyDescent="0.2">
      <c r="C2457"/>
      <c r="D2457" s="11"/>
    </row>
    <row r="2458" spans="3:4" x14ac:dyDescent="0.2">
      <c r="C2458"/>
      <c r="D2458" s="11"/>
    </row>
    <row r="2459" spans="3:4" x14ac:dyDescent="0.2">
      <c r="C2459"/>
      <c r="D2459" s="11"/>
    </row>
    <row r="2460" spans="3:4" x14ac:dyDescent="0.2">
      <c r="C2460"/>
      <c r="D2460" s="11"/>
    </row>
    <row r="2461" spans="3:4" x14ac:dyDescent="0.2">
      <c r="C2461"/>
      <c r="D2461" s="11"/>
    </row>
    <row r="2462" spans="3:4" x14ac:dyDescent="0.2">
      <c r="C2462"/>
      <c r="D2462" s="11"/>
    </row>
    <row r="2463" spans="3:4" x14ac:dyDescent="0.2">
      <c r="C2463"/>
      <c r="D2463" s="11"/>
    </row>
    <row r="2464" spans="3:4" x14ac:dyDescent="0.2">
      <c r="C2464"/>
      <c r="D2464" s="11"/>
    </row>
    <row r="2465" spans="3:4" x14ac:dyDescent="0.2">
      <c r="C2465"/>
      <c r="D2465" s="11"/>
    </row>
    <row r="2466" spans="3:4" x14ac:dyDescent="0.2">
      <c r="C2466"/>
      <c r="D2466" s="11"/>
    </row>
    <row r="2467" spans="3:4" x14ac:dyDescent="0.2">
      <c r="C2467"/>
      <c r="D2467" s="11"/>
    </row>
    <row r="2468" spans="3:4" x14ac:dyDescent="0.2">
      <c r="C2468"/>
      <c r="D2468" s="11"/>
    </row>
    <row r="2469" spans="3:4" x14ac:dyDescent="0.2">
      <c r="C2469"/>
      <c r="D2469" s="11"/>
    </row>
    <row r="2470" spans="3:4" x14ac:dyDescent="0.2">
      <c r="C2470"/>
      <c r="D2470" s="11"/>
    </row>
    <row r="2471" spans="3:4" x14ac:dyDescent="0.2">
      <c r="C2471"/>
      <c r="D2471" s="11"/>
    </row>
    <row r="2472" spans="3:4" x14ac:dyDescent="0.2">
      <c r="C2472"/>
      <c r="D2472" s="11"/>
    </row>
    <row r="2473" spans="3:4" x14ac:dyDescent="0.2">
      <c r="C2473"/>
      <c r="D2473" s="11"/>
    </row>
    <row r="2474" spans="3:4" x14ac:dyDescent="0.2">
      <c r="C2474"/>
      <c r="D2474" s="11"/>
    </row>
    <row r="2475" spans="3:4" x14ac:dyDescent="0.2">
      <c r="C2475"/>
      <c r="D2475" s="11"/>
    </row>
    <row r="2476" spans="3:4" x14ac:dyDescent="0.2">
      <c r="C2476"/>
      <c r="D2476" s="11"/>
    </row>
    <row r="2477" spans="3:4" x14ac:dyDescent="0.2">
      <c r="C2477"/>
      <c r="D2477" s="11"/>
    </row>
    <row r="2478" spans="3:4" x14ac:dyDescent="0.2">
      <c r="C2478"/>
      <c r="D2478" s="11"/>
    </row>
    <row r="2479" spans="3:4" x14ac:dyDescent="0.2">
      <c r="C2479"/>
      <c r="D2479" s="11"/>
    </row>
    <row r="2480" spans="3:4" x14ac:dyDescent="0.2">
      <c r="C2480"/>
      <c r="D2480" s="11"/>
    </row>
    <row r="2481" spans="3:4" x14ac:dyDescent="0.2">
      <c r="C2481"/>
      <c r="D2481" s="11"/>
    </row>
    <row r="2482" spans="3:4" x14ac:dyDescent="0.2">
      <c r="C2482"/>
      <c r="D2482" s="11"/>
    </row>
    <row r="2483" spans="3:4" x14ac:dyDescent="0.2">
      <c r="C2483"/>
      <c r="D2483" s="11"/>
    </row>
    <row r="2484" spans="3:4" x14ac:dyDescent="0.2">
      <c r="C2484"/>
      <c r="D2484" s="11"/>
    </row>
    <row r="2485" spans="3:4" x14ac:dyDescent="0.2">
      <c r="C2485"/>
      <c r="D2485" s="11"/>
    </row>
    <row r="2486" spans="3:4" x14ac:dyDescent="0.2">
      <c r="C2486"/>
      <c r="D2486" s="11"/>
    </row>
    <row r="2487" spans="3:4" x14ac:dyDescent="0.2">
      <c r="C2487"/>
      <c r="D2487" s="11"/>
    </row>
    <row r="2488" spans="3:4" x14ac:dyDescent="0.2">
      <c r="C2488"/>
      <c r="D2488" s="11"/>
    </row>
    <row r="2489" spans="3:4" x14ac:dyDescent="0.2">
      <c r="C2489"/>
      <c r="D2489" s="11"/>
    </row>
    <row r="2490" spans="3:4" x14ac:dyDescent="0.2">
      <c r="C2490"/>
      <c r="D2490" s="11"/>
    </row>
    <row r="2491" spans="3:4" x14ac:dyDescent="0.2">
      <c r="C2491"/>
      <c r="D2491" s="11"/>
    </row>
    <row r="2492" spans="3:4" x14ac:dyDescent="0.2">
      <c r="C2492"/>
      <c r="D2492" s="11"/>
    </row>
    <row r="2493" spans="3:4" x14ac:dyDescent="0.2">
      <c r="C2493"/>
      <c r="D2493" s="11"/>
    </row>
    <row r="2494" spans="3:4" x14ac:dyDescent="0.2">
      <c r="C2494"/>
      <c r="D2494" s="11"/>
    </row>
    <row r="2495" spans="3:4" x14ac:dyDescent="0.2">
      <c r="C2495"/>
      <c r="D2495" s="11"/>
    </row>
    <row r="2496" spans="3:4" x14ac:dyDescent="0.2">
      <c r="C2496"/>
      <c r="D2496" s="11"/>
    </row>
    <row r="2497" spans="3:4" x14ac:dyDescent="0.2">
      <c r="C2497"/>
      <c r="D2497" s="11"/>
    </row>
    <row r="2498" spans="3:4" x14ac:dyDescent="0.2">
      <c r="C2498"/>
      <c r="D2498" s="11"/>
    </row>
    <row r="2499" spans="3:4" x14ac:dyDescent="0.2">
      <c r="C2499"/>
      <c r="D2499" s="11"/>
    </row>
    <row r="2500" spans="3:4" x14ac:dyDescent="0.2">
      <c r="C2500"/>
      <c r="D2500" s="11"/>
    </row>
    <row r="2501" spans="3:4" x14ac:dyDescent="0.2">
      <c r="C2501"/>
      <c r="D2501" s="11"/>
    </row>
    <row r="2502" spans="3:4" x14ac:dyDescent="0.2">
      <c r="C2502"/>
      <c r="D2502" s="11"/>
    </row>
    <row r="2503" spans="3:4" x14ac:dyDescent="0.2">
      <c r="C2503"/>
      <c r="D2503" s="11"/>
    </row>
    <row r="2504" spans="3:4" x14ac:dyDescent="0.2">
      <c r="C2504"/>
      <c r="D2504" s="11"/>
    </row>
    <row r="2505" spans="3:4" x14ac:dyDescent="0.2">
      <c r="C2505"/>
      <c r="D2505" s="11"/>
    </row>
    <row r="2506" spans="3:4" x14ac:dyDescent="0.2">
      <c r="C2506"/>
      <c r="D2506" s="11"/>
    </row>
    <row r="2507" spans="3:4" x14ac:dyDescent="0.2">
      <c r="C2507"/>
      <c r="D2507" s="11"/>
    </row>
    <row r="2508" spans="3:4" x14ac:dyDescent="0.2">
      <c r="C2508"/>
      <c r="D2508" s="11"/>
    </row>
    <row r="2509" spans="3:4" x14ac:dyDescent="0.2">
      <c r="C2509"/>
      <c r="D2509" s="11"/>
    </row>
    <row r="2510" spans="3:4" x14ac:dyDescent="0.2">
      <c r="C2510"/>
      <c r="D2510" s="11"/>
    </row>
    <row r="2511" spans="3:4" x14ac:dyDescent="0.2">
      <c r="C2511"/>
      <c r="D2511" s="11"/>
    </row>
    <row r="2512" spans="3:4" x14ac:dyDescent="0.2">
      <c r="C2512"/>
      <c r="D2512" s="11"/>
    </row>
    <row r="2513" spans="3:4" x14ac:dyDescent="0.2">
      <c r="C2513"/>
      <c r="D2513" s="11"/>
    </row>
    <row r="2514" spans="3:4" x14ac:dyDescent="0.2">
      <c r="C2514"/>
      <c r="D2514" s="11"/>
    </row>
    <row r="2515" spans="3:4" x14ac:dyDescent="0.2">
      <c r="C2515"/>
      <c r="D2515" s="11"/>
    </row>
    <row r="2516" spans="3:4" x14ac:dyDescent="0.2">
      <c r="C2516"/>
      <c r="D2516" s="11"/>
    </row>
    <row r="2517" spans="3:4" x14ac:dyDescent="0.2">
      <c r="C2517"/>
      <c r="D2517" s="11"/>
    </row>
    <row r="2518" spans="3:4" x14ac:dyDescent="0.2">
      <c r="C2518"/>
      <c r="D2518" s="11"/>
    </row>
    <row r="2519" spans="3:4" x14ac:dyDescent="0.2">
      <c r="C2519"/>
      <c r="D2519" s="11"/>
    </row>
    <row r="2520" spans="3:4" x14ac:dyDescent="0.2">
      <c r="C2520"/>
      <c r="D2520" s="11"/>
    </row>
    <row r="2521" spans="3:4" x14ac:dyDescent="0.2">
      <c r="C2521"/>
      <c r="D2521" s="11"/>
    </row>
    <row r="2522" spans="3:4" x14ac:dyDescent="0.2">
      <c r="C2522"/>
      <c r="D2522" s="11"/>
    </row>
    <row r="2523" spans="3:4" x14ac:dyDescent="0.2">
      <c r="C2523"/>
      <c r="D2523" s="11"/>
    </row>
    <row r="2524" spans="3:4" x14ac:dyDescent="0.2">
      <c r="C2524"/>
      <c r="D2524" s="11"/>
    </row>
    <row r="2525" spans="3:4" x14ac:dyDescent="0.2">
      <c r="C2525"/>
      <c r="D2525" s="11"/>
    </row>
    <row r="2526" spans="3:4" x14ac:dyDescent="0.2">
      <c r="C2526"/>
      <c r="D2526" s="11"/>
    </row>
    <row r="2527" spans="3:4" x14ac:dyDescent="0.2">
      <c r="C2527"/>
      <c r="D2527" s="11"/>
    </row>
    <row r="2528" spans="3:4" x14ac:dyDescent="0.2">
      <c r="C2528"/>
      <c r="D2528" s="11"/>
    </row>
    <row r="2529" spans="3:4" x14ac:dyDescent="0.2">
      <c r="C2529"/>
      <c r="D2529" s="11"/>
    </row>
    <row r="2530" spans="3:4" x14ac:dyDescent="0.2">
      <c r="C2530"/>
      <c r="D2530" s="11"/>
    </row>
    <row r="2531" spans="3:4" x14ac:dyDescent="0.2">
      <c r="C2531"/>
      <c r="D2531" s="11"/>
    </row>
    <row r="2532" spans="3:4" x14ac:dyDescent="0.2">
      <c r="C2532"/>
      <c r="D2532" s="11"/>
    </row>
    <row r="2533" spans="3:4" x14ac:dyDescent="0.2">
      <c r="C2533"/>
      <c r="D2533" s="11"/>
    </row>
    <row r="2534" spans="3:4" x14ac:dyDescent="0.2">
      <c r="C2534"/>
      <c r="D2534" s="11"/>
    </row>
    <row r="2535" spans="3:4" x14ac:dyDescent="0.2">
      <c r="C2535"/>
      <c r="D2535" s="11"/>
    </row>
    <row r="2536" spans="3:4" x14ac:dyDescent="0.2">
      <c r="C2536"/>
      <c r="D2536" s="11"/>
    </row>
    <row r="2537" spans="3:4" x14ac:dyDescent="0.2">
      <c r="C2537"/>
      <c r="D2537" s="11"/>
    </row>
    <row r="2538" spans="3:4" x14ac:dyDescent="0.2">
      <c r="C2538"/>
      <c r="D2538" s="11"/>
    </row>
    <row r="2539" spans="3:4" x14ac:dyDescent="0.2">
      <c r="C2539"/>
      <c r="D2539" s="11"/>
    </row>
    <row r="2540" spans="3:4" x14ac:dyDescent="0.2">
      <c r="C2540"/>
      <c r="D2540" s="11"/>
    </row>
    <row r="2541" spans="3:4" x14ac:dyDescent="0.2">
      <c r="C2541"/>
      <c r="D2541" s="11"/>
    </row>
    <row r="2542" spans="3:4" x14ac:dyDescent="0.2">
      <c r="C2542"/>
      <c r="D2542" s="11"/>
    </row>
    <row r="2543" spans="3:4" x14ac:dyDescent="0.2">
      <c r="C2543"/>
      <c r="D2543" s="11"/>
    </row>
    <row r="2544" spans="3:4" x14ac:dyDescent="0.2">
      <c r="C2544"/>
      <c r="D2544" s="11"/>
    </row>
    <row r="2545" spans="3:4" x14ac:dyDescent="0.2">
      <c r="C2545"/>
      <c r="D2545" s="11"/>
    </row>
    <row r="2546" spans="3:4" x14ac:dyDescent="0.2">
      <c r="C2546"/>
      <c r="D2546" s="11"/>
    </row>
    <row r="2547" spans="3:4" x14ac:dyDescent="0.2">
      <c r="C2547"/>
      <c r="D2547" s="11"/>
    </row>
    <row r="2548" spans="3:4" x14ac:dyDescent="0.2">
      <c r="C2548"/>
      <c r="D2548" s="11"/>
    </row>
    <row r="2549" spans="3:4" x14ac:dyDescent="0.2">
      <c r="C2549"/>
      <c r="D2549" s="11"/>
    </row>
    <row r="2550" spans="3:4" x14ac:dyDescent="0.2">
      <c r="C2550"/>
      <c r="D2550" s="11"/>
    </row>
    <row r="2551" spans="3:4" x14ac:dyDescent="0.2">
      <c r="C2551"/>
      <c r="D2551" s="11"/>
    </row>
    <row r="2552" spans="3:4" x14ac:dyDescent="0.2">
      <c r="C2552"/>
      <c r="D2552" s="11"/>
    </row>
    <row r="2553" spans="3:4" x14ac:dyDescent="0.2">
      <c r="C2553"/>
      <c r="D2553" s="11"/>
    </row>
    <row r="2554" spans="3:4" x14ac:dyDescent="0.2">
      <c r="C2554"/>
      <c r="D2554" s="11"/>
    </row>
    <row r="2555" spans="3:4" x14ac:dyDescent="0.2">
      <c r="C2555"/>
      <c r="D2555" s="11"/>
    </row>
    <row r="2556" spans="3:4" x14ac:dyDescent="0.2">
      <c r="C2556"/>
      <c r="D2556" s="11"/>
    </row>
    <row r="2557" spans="3:4" x14ac:dyDescent="0.2">
      <c r="C2557"/>
      <c r="D2557" s="11"/>
    </row>
    <row r="2558" spans="3:4" x14ac:dyDescent="0.2">
      <c r="C2558"/>
      <c r="D2558" s="11"/>
    </row>
    <row r="2559" spans="3:4" x14ac:dyDescent="0.2">
      <c r="C2559"/>
      <c r="D2559" s="11"/>
    </row>
    <row r="2560" spans="3:4" x14ac:dyDescent="0.2">
      <c r="C2560"/>
      <c r="D2560" s="11"/>
    </row>
    <row r="2561" spans="3:4" x14ac:dyDescent="0.2">
      <c r="C2561"/>
      <c r="D2561" s="11"/>
    </row>
    <row r="2562" spans="3:4" x14ac:dyDescent="0.2">
      <c r="C2562"/>
      <c r="D2562" s="11"/>
    </row>
    <row r="2563" spans="3:4" x14ac:dyDescent="0.2">
      <c r="C2563"/>
      <c r="D2563" s="11"/>
    </row>
    <row r="2564" spans="3:4" x14ac:dyDescent="0.2">
      <c r="C2564"/>
      <c r="D2564" s="11"/>
    </row>
    <row r="2565" spans="3:4" x14ac:dyDescent="0.2">
      <c r="C2565"/>
      <c r="D2565" s="11"/>
    </row>
    <row r="2566" spans="3:4" x14ac:dyDescent="0.2">
      <c r="C2566"/>
      <c r="D2566" s="11"/>
    </row>
    <row r="2567" spans="3:4" x14ac:dyDescent="0.2">
      <c r="C2567"/>
      <c r="D2567" s="11"/>
    </row>
    <row r="2568" spans="3:4" x14ac:dyDescent="0.2">
      <c r="C2568"/>
      <c r="D2568" s="11"/>
    </row>
    <row r="2569" spans="3:4" x14ac:dyDescent="0.2">
      <c r="C2569"/>
      <c r="D2569" s="11"/>
    </row>
    <row r="2570" spans="3:4" x14ac:dyDescent="0.2">
      <c r="C2570"/>
      <c r="D2570" s="11"/>
    </row>
    <row r="2571" spans="3:4" x14ac:dyDescent="0.2">
      <c r="C2571"/>
      <c r="D2571" s="11"/>
    </row>
    <row r="2572" spans="3:4" x14ac:dyDescent="0.2">
      <c r="C2572"/>
      <c r="D2572" s="11"/>
    </row>
    <row r="2573" spans="3:4" x14ac:dyDescent="0.2">
      <c r="C2573"/>
      <c r="D2573" s="11"/>
    </row>
    <row r="2574" spans="3:4" x14ac:dyDescent="0.2">
      <c r="C2574"/>
      <c r="D2574" s="11"/>
    </row>
    <row r="2575" spans="3:4" x14ac:dyDescent="0.2">
      <c r="C2575"/>
      <c r="D2575" s="11"/>
    </row>
    <row r="2576" spans="3:4" x14ac:dyDescent="0.2">
      <c r="C2576"/>
      <c r="D2576" s="11"/>
    </row>
    <row r="2577" spans="3:4" x14ac:dyDescent="0.2">
      <c r="C2577"/>
      <c r="D2577" s="11"/>
    </row>
    <row r="2578" spans="3:4" x14ac:dyDescent="0.2">
      <c r="C2578"/>
      <c r="D2578" s="11"/>
    </row>
    <row r="2579" spans="3:4" x14ac:dyDescent="0.2">
      <c r="C2579"/>
      <c r="D2579" s="11"/>
    </row>
    <row r="2580" spans="3:4" x14ac:dyDescent="0.2">
      <c r="C2580"/>
      <c r="D2580" s="11"/>
    </row>
    <row r="2581" spans="3:4" x14ac:dyDescent="0.2">
      <c r="C2581"/>
      <c r="D2581" s="11"/>
    </row>
    <row r="2582" spans="3:4" x14ac:dyDescent="0.2">
      <c r="C2582"/>
      <c r="D2582" s="11"/>
    </row>
    <row r="2583" spans="3:4" x14ac:dyDescent="0.2">
      <c r="C2583"/>
      <c r="D2583" s="11"/>
    </row>
    <row r="2584" spans="3:4" x14ac:dyDescent="0.2">
      <c r="C2584"/>
      <c r="D2584" s="11"/>
    </row>
    <row r="2585" spans="3:4" x14ac:dyDescent="0.2">
      <c r="C2585"/>
      <c r="D2585" s="11"/>
    </row>
    <row r="2586" spans="3:4" x14ac:dyDescent="0.2">
      <c r="C2586"/>
      <c r="D2586" s="11"/>
    </row>
    <row r="2587" spans="3:4" x14ac:dyDescent="0.2">
      <c r="C2587"/>
      <c r="D2587" s="11"/>
    </row>
    <row r="2588" spans="3:4" x14ac:dyDescent="0.2">
      <c r="C2588"/>
      <c r="D2588" s="11"/>
    </row>
    <row r="2589" spans="3:4" x14ac:dyDescent="0.2">
      <c r="C2589"/>
      <c r="D2589" s="11"/>
    </row>
    <row r="2590" spans="3:4" x14ac:dyDescent="0.2">
      <c r="C2590"/>
      <c r="D2590" s="11"/>
    </row>
    <row r="2591" spans="3:4" x14ac:dyDescent="0.2">
      <c r="C2591"/>
      <c r="D2591" s="11"/>
    </row>
    <row r="2592" spans="3:4" x14ac:dyDescent="0.2">
      <c r="C2592"/>
      <c r="D2592" s="11"/>
    </row>
    <row r="2593" spans="3:4" x14ac:dyDescent="0.2">
      <c r="C2593"/>
      <c r="D2593" s="11"/>
    </row>
    <row r="2594" spans="3:4" x14ac:dyDescent="0.2">
      <c r="C2594"/>
      <c r="D2594" s="11"/>
    </row>
    <row r="2595" spans="3:4" x14ac:dyDescent="0.2">
      <c r="C2595"/>
      <c r="D2595" s="11"/>
    </row>
    <row r="2596" spans="3:4" x14ac:dyDescent="0.2">
      <c r="C2596"/>
      <c r="D2596" s="11"/>
    </row>
    <row r="2597" spans="3:4" x14ac:dyDescent="0.2">
      <c r="C2597"/>
      <c r="D2597" s="11"/>
    </row>
    <row r="2598" spans="3:4" x14ac:dyDescent="0.2">
      <c r="C2598"/>
      <c r="D2598" s="11"/>
    </row>
    <row r="2599" spans="3:4" x14ac:dyDescent="0.2">
      <c r="C2599"/>
      <c r="D2599" s="11"/>
    </row>
    <row r="2600" spans="3:4" x14ac:dyDescent="0.2">
      <c r="C2600"/>
      <c r="D2600" s="11"/>
    </row>
    <row r="2601" spans="3:4" x14ac:dyDescent="0.2">
      <c r="C2601"/>
      <c r="D2601" s="11"/>
    </row>
    <row r="2602" spans="3:4" x14ac:dyDescent="0.2">
      <c r="C2602"/>
      <c r="D2602" s="11"/>
    </row>
    <row r="2603" spans="3:4" x14ac:dyDescent="0.2">
      <c r="C2603"/>
      <c r="D2603" s="11"/>
    </row>
    <row r="2604" spans="3:4" x14ac:dyDescent="0.2">
      <c r="C2604"/>
      <c r="D2604" s="11"/>
    </row>
    <row r="2605" spans="3:4" x14ac:dyDescent="0.2">
      <c r="C2605"/>
      <c r="D2605" s="11"/>
    </row>
    <row r="2606" spans="3:4" x14ac:dyDescent="0.2">
      <c r="C2606"/>
      <c r="D2606" s="11"/>
    </row>
    <row r="2607" spans="3:4" x14ac:dyDescent="0.2">
      <c r="C2607"/>
      <c r="D2607" s="11"/>
    </row>
    <row r="2608" spans="3:4" x14ac:dyDescent="0.2">
      <c r="C2608"/>
      <c r="D2608" s="11"/>
    </row>
    <row r="2609" spans="3:4" x14ac:dyDescent="0.2">
      <c r="C2609"/>
      <c r="D2609" s="11"/>
    </row>
    <row r="2610" spans="3:4" x14ac:dyDescent="0.2">
      <c r="C2610"/>
      <c r="D2610" s="11"/>
    </row>
    <row r="2611" spans="3:4" x14ac:dyDescent="0.2">
      <c r="C2611"/>
      <c r="D2611" s="11"/>
    </row>
    <row r="2612" spans="3:4" x14ac:dyDescent="0.2">
      <c r="C2612"/>
      <c r="D2612" s="11"/>
    </row>
    <row r="2613" spans="3:4" x14ac:dyDescent="0.2">
      <c r="C2613"/>
      <c r="D2613" s="11"/>
    </row>
    <row r="2614" spans="3:4" x14ac:dyDescent="0.2">
      <c r="C2614"/>
      <c r="D2614" s="11"/>
    </row>
    <row r="2615" spans="3:4" x14ac:dyDescent="0.2">
      <c r="C2615"/>
      <c r="D2615" s="11"/>
    </row>
    <row r="2616" spans="3:4" x14ac:dyDescent="0.2">
      <c r="C2616"/>
      <c r="D2616" s="11"/>
    </row>
    <row r="2617" spans="3:4" x14ac:dyDescent="0.2">
      <c r="C2617"/>
      <c r="D2617" s="11"/>
    </row>
    <row r="2618" spans="3:4" x14ac:dyDescent="0.2">
      <c r="C2618"/>
      <c r="D2618" s="11"/>
    </row>
    <row r="2619" spans="3:4" x14ac:dyDescent="0.2">
      <c r="C2619"/>
      <c r="D2619" s="11"/>
    </row>
    <row r="2620" spans="3:4" x14ac:dyDescent="0.2">
      <c r="C2620"/>
      <c r="D2620" s="11"/>
    </row>
    <row r="2621" spans="3:4" x14ac:dyDescent="0.2">
      <c r="C2621"/>
      <c r="D2621" s="11"/>
    </row>
    <row r="2622" spans="3:4" x14ac:dyDescent="0.2">
      <c r="C2622"/>
      <c r="D2622" s="11"/>
    </row>
    <row r="2623" spans="3:4" x14ac:dyDescent="0.2">
      <c r="C2623"/>
      <c r="D2623" s="11"/>
    </row>
    <row r="2624" spans="3:4" x14ac:dyDescent="0.2">
      <c r="C2624"/>
      <c r="D2624" s="11"/>
    </row>
    <row r="2625" spans="3:4" x14ac:dyDescent="0.2">
      <c r="C2625"/>
      <c r="D2625" s="11"/>
    </row>
    <row r="2626" spans="3:4" x14ac:dyDescent="0.2">
      <c r="C2626"/>
      <c r="D2626" s="11"/>
    </row>
    <row r="2627" spans="3:4" x14ac:dyDescent="0.2">
      <c r="C2627"/>
      <c r="D2627" s="11"/>
    </row>
    <row r="2628" spans="3:4" x14ac:dyDescent="0.2">
      <c r="C2628"/>
      <c r="D2628" s="11"/>
    </row>
    <row r="2629" spans="3:4" x14ac:dyDescent="0.2">
      <c r="C2629"/>
      <c r="D2629" s="11"/>
    </row>
    <row r="2630" spans="3:4" x14ac:dyDescent="0.2">
      <c r="C2630"/>
      <c r="D2630" s="11"/>
    </row>
    <row r="2631" spans="3:4" x14ac:dyDescent="0.2">
      <c r="C2631"/>
      <c r="D2631" s="11"/>
    </row>
    <row r="2632" spans="3:4" x14ac:dyDescent="0.2">
      <c r="C2632"/>
      <c r="D2632" s="11"/>
    </row>
    <row r="2633" spans="3:4" x14ac:dyDescent="0.2">
      <c r="C2633"/>
      <c r="D2633" s="11"/>
    </row>
    <row r="2634" spans="3:4" x14ac:dyDescent="0.2">
      <c r="C2634"/>
      <c r="D2634" s="11"/>
    </row>
    <row r="2635" spans="3:4" x14ac:dyDescent="0.2">
      <c r="C2635"/>
      <c r="D2635" s="11"/>
    </row>
    <row r="2636" spans="3:4" x14ac:dyDescent="0.2">
      <c r="C2636"/>
      <c r="D2636" s="11"/>
    </row>
    <row r="2637" spans="3:4" x14ac:dyDescent="0.2">
      <c r="C2637"/>
      <c r="D2637" s="11"/>
    </row>
    <row r="2638" spans="3:4" x14ac:dyDescent="0.2">
      <c r="C2638"/>
      <c r="D2638" s="11"/>
    </row>
    <row r="2639" spans="3:4" x14ac:dyDescent="0.2">
      <c r="C2639"/>
      <c r="D2639" s="11"/>
    </row>
    <row r="2640" spans="3:4" x14ac:dyDescent="0.2">
      <c r="C2640"/>
      <c r="D2640" s="11"/>
    </row>
    <row r="2641" spans="3:4" x14ac:dyDescent="0.2">
      <c r="C2641"/>
      <c r="D2641" s="11"/>
    </row>
    <row r="2642" spans="3:4" x14ac:dyDescent="0.2">
      <c r="C2642"/>
      <c r="D2642" s="11"/>
    </row>
    <row r="2643" spans="3:4" x14ac:dyDescent="0.2">
      <c r="C2643"/>
      <c r="D2643" s="11"/>
    </row>
    <row r="2644" spans="3:4" x14ac:dyDescent="0.2">
      <c r="C2644"/>
      <c r="D2644" s="11"/>
    </row>
    <row r="2645" spans="3:4" x14ac:dyDescent="0.2">
      <c r="C2645"/>
      <c r="D2645" s="11"/>
    </row>
    <row r="2646" spans="3:4" x14ac:dyDescent="0.2">
      <c r="C2646"/>
      <c r="D2646" s="11"/>
    </row>
    <row r="2647" spans="3:4" x14ac:dyDescent="0.2">
      <c r="C2647"/>
      <c r="D2647" s="11"/>
    </row>
    <row r="2648" spans="3:4" x14ac:dyDescent="0.2">
      <c r="C2648"/>
      <c r="D2648" s="11"/>
    </row>
    <row r="2649" spans="3:4" x14ac:dyDescent="0.2">
      <c r="C2649"/>
      <c r="D2649" s="11"/>
    </row>
    <row r="2650" spans="3:4" x14ac:dyDescent="0.2">
      <c r="C2650"/>
      <c r="D2650" s="11"/>
    </row>
    <row r="2651" spans="3:4" x14ac:dyDescent="0.2">
      <c r="C2651"/>
      <c r="D2651" s="11"/>
    </row>
    <row r="2652" spans="3:4" x14ac:dyDescent="0.2">
      <c r="C2652"/>
      <c r="D2652" s="11"/>
    </row>
    <row r="2653" spans="3:4" x14ac:dyDescent="0.2">
      <c r="C2653"/>
      <c r="D2653" s="11"/>
    </row>
    <row r="2654" spans="3:4" x14ac:dyDescent="0.2">
      <c r="C2654"/>
      <c r="D2654" s="11"/>
    </row>
    <row r="2655" spans="3:4" x14ac:dyDescent="0.2">
      <c r="C2655"/>
      <c r="D2655" s="11"/>
    </row>
    <row r="2656" spans="3:4" x14ac:dyDescent="0.2">
      <c r="C2656"/>
      <c r="D2656" s="11"/>
    </row>
    <row r="2657" spans="3:4" x14ac:dyDescent="0.2">
      <c r="C2657"/>
      <c r="D2657" s="11"/>
    </row>
    <row r="2658" spans="3:4" x14ac:dyDescent="0.2">
      <c r="C2658"/>
      <c r="D2658" s="11"/>
    </row>
    <row r="2659" spans="3:4" x14ac:dyDescent="0.2">
      <c r="C2659"/>
      <c r="D2659" s="11"/>
    </row>
    <row r="2660" spans="3:4" x14ac:dyDescent="0.2">
      <c r="C2660"/>
      <c r="D2660" s="11"/>
    </row>
    <row r="2661" spans="3:4" x14ac:dyDescent="0.2">
      <c r="C2661"/>
      <c r="D2661" s="11"/>
    </row>
    <row r="2662" spans="3:4" x14ac:dyDescent="0.2">
      <c r="C2662"/>
      <c r="D2662" s="11"/>
    </row>
    <row r="2663" spans="3:4" x14ac:dyDescent="0.2">
      <c r="C2663"/>
      <c r="D2663" s="11"/>
    </row>
    <row r="2664" spans="3:4" x14ac:dyDescent="0.2">
      <c r="C2664"/>
      <c r="D2664" s="11"/>
    </row>
    <row r="2665" spans="3:4" x14ac:dyDescent="0.2">
      <c r="C2665"/>
      <c r="D2665" s="11"/>
    </row>
    <row r="2666" spans="3:4" x14ac:dyDescent="0.2">
      <c r="C2666"/>
      <c r="D2666" s="11"/>
    </row>
    <row r="2667" spans="3:4" x14ac:dyDescent="0.2">
      <c r="C2667"/>
      <c r="D2667" s="11"/>
    </row>
    <row r="2668" spans="3:4" x14ac:dyDescent="0.2">
      <c r="C2668"/>
      <c r="D2668" s="11"/>
    </row>
    <row r="2669" spans="3:4" x14ac:dyDescent="0.2">
      <c r="C2669"/>
      <c r="D2669" s="11"/>
    </row>
    <row r="2670" spans="3:4" x14ac:dyDescent="0.2">
      <c r="C2670"/>
      <c r="D2670" s="11"/>
    </row>
    <row r="2671" spans="3:4" x14ac:dyDescent="0.2">
      <c r="C2671"/>
      <c r="D2671" s="11"/>
    </row>
    <row r="2672" spans="3:4" x14ac:dyDescent="0.2">
      <c r="C2672"/>
      <c r="D2672" s="11"/>
    </row>
    <row r="2673" spans="3:4" x14ac:dyDescent="0.2">
      <c r="C2673"/>
      <c r="D2673" s="11"/>
    </row>
    <row r="2674" spans="3:4" x14ac:dyDescent="0.2">
      <c r="C2674"/>
      <c r="D2674" s="11"/>
    </row>
    <row r="2675" spans="3:4" x14ac:dyDescent="0.2">
      <c r="C2675"/>
      <c r="D2675" s="11"/>
    </row>
    <row r="2676" spans="3:4" x14ac:dyDescent="0.2">
      <c r="C2676"/>
      <c r="D2676" s="11"/>
    </row>
    <row r="2677" spans="3:4" x14ac:dyDescent="0.2">
      <c r="C2677"/>
      <c r="D2677" s="11"/>
    </row>
    <row r="2678" spans="3:4" x14ac:dyDescent="0.2">
      <c r="C2678"/>
      <c r="D2678" s="11"/>
    </row>
    <row r="2679" spans="3:4" x14ac:dyDescent="0.2">
      <c r="C2679"/>
      <c r="D2679" s="11"/>
    </row>
    <row r="2680" spans="3:4" x14ac:dyDescent="0.2">
      <c r="C2680"/>
      <c r="D2680" s="11"/>
    </row>
    <row r="2681" spans="3:4" x14ac:dyDescent="0.2">
      <c r="C2681"/>
      <c r="D2681" s="11"/>
    </row>
    <row r="2682" spans="3:4" x14ac:dyDescent="0.2">
      <c r="C2682"/>
      <c r="D2682" s="11"/>
    </row>
    <row r="2683" spans="3:4" x14ac:dyDescent="0.2">
      <c r="C2683"/>
      <c r="D2683" s="11"/>
    </row>
    <row r="2684" spans="3:4" x14ac:dyDescent="0.2">
      <c r="C2684"/>
      <c r="D2684" s="11"/>
    </row>
    <row r="2685" spans="3:4" x14ac:dyDescent="0.2">
      <c r="C2685"/>
      <c r="D2685" s="11"/>
    </row>
    <row r="2686" spans="3:4" x14ac:dyDescent="0.2">
      <c r="C2686"/>
      <c r="D2686" s="11"/>
    </row>
    <row r="2687" spans="3:4" x14ac:dyDescent="0.2">
      <c r="C2687"/>
      <c r="D2687" s="11"/>
    </row>
    <row r="2688" spans="3:4" x14ac:dyDescent="0.2">
      <c r="C2688"/>
      <c r="D2688" s="11"/>
    </row>
    <row r="2689" spans="3:4" x14ac:dyDescent="0.2">
      <c r="C2689"/>
      <c r="D2689" s="11"/>
    </row>
    <row r="2690" spans="3:4" x14ac:dyDescent="0.2">
      <c r="C2690"/>
      <c r="D2690" s="11"/>
    </row>
    <row r="2691" spans="3:4" x14ac:dyDescent="0.2">
      <c r="C2691"/>
      <c r="D2691" s="11"/>
    </row>
    <row r="2692" spans="3:4" x14ac:dyDescent="0.2">
      <c r="C2692"/>
      <c r="D2692" s="11"/>
    </row>
    <row r="2693" spans="3:4" x14ac:dyDescent="0.2">
      <c r="C2693"/>
      <c r="D2693" s="11"/>
    </row>
    <row r="2694" spans="3:4" x14ac:dyDescent="0.2">
      <c r="C2694"/>
      <c r="D2694" s="11"/>
    </row>
    <row r="2695" spans="3:4" x14ac:dyDescent="0.2">
      <c r="C2695"/>
      <c r="D2695" s="11"/>
    </row>
    <row r="2696" spans="3:4" x14ac:dyDescent="0.2">
      <c r="C2696"/>
      <c r="D2696" s="11"/>
    </row>
    <row r="2697" spans="3:4" x14ac:dyDescent="0.2">
      <c r="C2697"/>
      <c r="D2697" s="11"/>
    </row>
    <row r="2698" spans="3:4" x14ac:dyDescent="0.2">
      <c r="C2698"/>
      <c r="D2698" s="11"/>
    </row>
    <row r="2699" spans="3:4" x14ac:dyDescent="0.2">
      <c r="C2699"/>
      <c r="D2699" s="11"/>
    </row>
    <row r="2700" spans="3:4" x14ac:dyDescent="0.2">
      <c r="C2700"/>
      <c r="D2700" s="11"/>
    </row>
    <row r="2701" spans="3:4" x14ac:dyDescent="0.2">
      <c r="C2701"/>
      <c r="D2701" s="11"/>
    </row>
    <row r="2702" spans="3:4" x14ac:dyDescent="0.2">
      <c r="C2702"/>
      <c r="D2702" s="11"/>
    </row>
    <row r="2703" spans="3:4" x14ac:dyDescent="0.2">
      <c r="C2703"/>
      <c r="D2703" s="11"/>
    </row>
    <row r="2704" spans="3:4" x14ac:dyDescent="0.2">
      <c r="C2704"/>
      <c r="D2704" s="11"/>
    </row>
    <row r="2705" spans="3:4" x14ac:dyDescent="0.2">
      <c r="C2705"/>
      <c r="D2705" s="11"/>
    </row>
    <row r="2706" spans="3:4" x14ac:dyDescent="0.2">
      <c r="C2706"/>
      <c r="D2706" s="11"/>
    </row>
    <row r="2707" spans="3:4" x14ac:dyDescent="0.2">
      <c r="C2707"/>
      <c r="D2707" s="11"/>
    </row>
    <row r="2708" spans="3:4" x14ac:dyDescent="0.2">
      <c r="C2708"/>
      <c r="D2708" s="11"/>
    </row>
    <row r="2709" spans="3:4" x14ac:dyDescent="0.2">
      <c r="C2709"/>
      <c r="D2709" s="11"/>
    </row>
    <row r="2710" spans="3:4" x14ac:dyDescent="0.2">
      <c r="C2710"/>
      <c r="D2710" s="11"/>
    </row>
    <row r="2711" spans="3:4" x14ac:dyDescent="0.2">
      <c r="C2711"/>
      <c r="D2711" s="11"/>
    </row>
    <row r="2712" spans="3:4" x14ac:dyDescent="0.2">
      <c r="C2712"/>
      <c r="D2712" s="11"/>
    </row>
    <row r="2713" spans="3:4" x14ac:dyDescent="0.2">
      <c r="C2713"/>
      <c r="D2713" s="11"/>
    </row>
    <row r="2714" spans="3:4" x14ac:dyDescent="0.2">
      <c r="C2714"/>
      <c r="D2714" s="11"/>
    </row>
    <row r="2715" spans="3:4" x14ac:dyDescent="0.2">
      <c r="C2715"/>
      <c r="D2715" s="11"/>
    </row>
    <row r="2716" spans="3:4" x14ac:dyDescent="0.2">
      <c r="C2716"/>
      <c r="D2716" s="11"/>
    </row>
    <row r="2717" spans="3:4" x14ac:dyDescent="0.2">
      <c r="C2717"/>
      <c r="D2717" s="11"/>
    </row>
    <row r="2718" spans="3:4" x14ac:dyDescent="0.2">
      <c r="C2718"/>
      <c r="D2718" s="11"/>
    </row>
    <row r="2719" spans="3:4" x14ac:dyDescent="0.2">
      <c r="C2719"/>
      <c r="D2719" s="11"/>
    </row>
    <row r="2720" spans="3:4" x14ac:dyDescent="0.2">
      <c r="C2720"/>
      <c r="D2720" s="11"/>
    </row>
    <row r="2721" spans="3:4" x14ac:dyDescent="0.2">
      <c r="C2721"/>
      <c r="D2721" s="11"/>
    </row>
    <row r="2722" spans="3:4" x14ac:dyDescent="0.2">
      <c r="C2722"/>
      <c r="D2722" s="11"/>
    </row>
    <row r="2723" spans="3:4" x14ac:dyDescent="0.2">
      <c r="C2723"/>
      <c r="D2723" s="11"/>
    </row>
    <row r="2724" spans="3:4" x14ac:dyDescent="0.2">
      <c r="C2724"/>
      <c r="D2724" s="11"/>
    </row>
    <row r="2725" spans="3:4" x14ac:dyDescent="0.2">
      <c r="C2725"/>
      <c r="D2725" s="11"/>
    </row>
    <row r="2726" spans="3:4" x14ac:dyDescent="0.2">
      <c r="C2726"/>
      <c r="D2726" s="11"/>
    </row>
    <row r="2727" spans="3:4" x14ac:dyDescent="0.2">
      <c r="C2727"/>
      <c r="D2727" s="11"/>
    </row>
    <row r="2728" spans="3:4" x14ac:dyDescent="0.2">
      <c r="C2728"/>
      <c r="D2728" s="11"/>
    </row>
    <row r="2729" spans="3:4" x14ac:dyDescent="0.2">
      <c r="C2729"/>
      <c r="D2729" s="11"/>
    </row>
    <row r="2730" spans="3:4" x14ac:dyDescent="0.2">
      <c r="C2730"/>
      <c r="D2730" s="11"/>
    </row>
    <row r="2731" spans="3:4" x14ac:dyDescent="0.2">
      <c r="C2731"/>
      <c r="D2731" s="11"/>
    </row>
    <row r="2732" spans="3:4" x14ac:dyDescent="0.2">
      <c r="C2732"/>
      <c r="D2732" s="11"/>
    </row>
    <row r="2733" spans="3:4" x14ac:dyDescent="0.2">
      <c r="C2733"/>
      <c r="D2733" s="11"/>
    </row>
    <row r="2734" spans="3:4" x14ac:dyDescent="0.2">
      <c r="C2734"/>
      <c r="D2734" s="11"/>
    </row>
    <row r="2735" spans="3:4" x14ac:dyDescent="0.2">
      <c r="C2735"/>
      <c r="D2735" s="11"/>
    </row>
    <row r="2736" spans="3:4" x14ac:dyDescent="0.2">
      <c r="C2736"/>
      <c r="D2736" s="11"/>
    </row>
    <row r="2737" spans="3:4" x14ac:dyDescent="0.2">
      <c r="C2737"/>
      <c r="D2737" s="11"/>
    </row>
    <row r="2738" spans="3:4" x14ac:dyDescent="0.2">
      <c r="C2738"/>
      <c r="D2738" s="11"/>
    </row>
    <row r="2739" spans="3:4" x14ac:dyDescent="0.2">
      <c r="C2739"/>
      <c r="D2739" s="11"/>
    </row>
    <row r="2740" spans="3:4" x14ac:dyDescent="0.2">
      <c r="C2740"/>
      <c r="D2740" s="11"/>
    </row>
    <row r="2741" spans="3:4" x14ac:dyDescent="0.2">
      <c r="C2741"/>
      <c r="D2741" s="11"/>
    </row>
    <row r="2742" spans="3:4" x14ac:dyDescent="0.2">
      <c r="C2742"/>
      <c r="D2742" s="11"/>
    </row>
    <row r="2743" spans="3:4" x14ac:dyDescent="0.2">
      <c r="C2743"/>
      <c r="D2743" s="11"/>
    </row>
    <row r="2744" spans="3:4" x14ac:dyDescent="0.2">
      <c r="C2744"/>
      <c r="D2744" s="11"/>
    </row>
    <row r="2745" spans="3:4" x14ac:dyDescent="0.2">
      <c r="C2745"/>
      <c r="D2745" s="11"/>
    </row>
    <row r="2746" spans="3:4" x14ac:dyDescent="0.2">
      <c r="C2746"/>
      <c r="D2746" s="11"/>
    </row>
    <row r="2747" spans="3:4" x14ac:dyDescent="0.2">
      <c r="C2747"/>
      <c r="D2747" s="11"/>
    </row>
    <row r="2748" spans="3:4" x14ac:dyDescent="0.2">
      <c r="C2748"/>
      <c r="D2748" s="11"/>
    </row>
    <row r="2749" spans="3:4" x14ac:dyDescent="0.2">
      <c r="C2749"/>
      <c r="D2749" s="11"/>
    </row>
    <row r="2750" spans="3:4" x14ac:dyDescent="0.2">
      <c r="C2750"/>
      <c r="D2750" s="11"/>
    </row>
    <row r="2751" spans="3:4" x14ac:dyDescent="0.2">
      <c r="C2751"/>
      <c r="D2751" s="11"/>
    </row>
    <row r="2752" spans="3:4" x14ac:dyDescent="0.2">
      <c r="C2752"/>
      <c r="D2752" s="11"/>
    </row>
    <row r="2753" spans="3:4" x14ac:dyDescent="0.2">
      <c r="C2753"/>
      <c r="D2753" s="11"/>
    </row>
    <row r="2754" spans="3:4" x14ac:dyDescent="0.2">
      <c r="C2754"/>
      <c r="D2754" s="11"/>
    </row>
    <row r="2755" spans="3:4" x14ac:dyDescent="0.2">
      <c r="C2755"/>
      <c r="D2755" s="11"/>
    </row>
    <row r="2756" spans="3:4" x14ac:dyDescent="0.2">
      <c r="C2756"/>
      <c r="D2756" s="11"/>
    </row>
    <row r="2757" spans="3:4" x14ac:dyDescent="0.2">
      <c r="C2757"/>
      <c r="D2757" s="11"/>
    </row>
    <row r="2758" spans="3:4" x14ac:dyDescent="0.2">
      <c r="C2758"/>
      <c r="D2758" s="11"/>
    </row>
    <row r="2759" spans="3:4" x14ac:dyDescent="0.2">
      <c r="C2759"/>
      <c r="D2759" s="11"/>
    </row>
    <row r="2760" spans="3:4" x14ac:dyDescent="0.2">
      <c r="C2760"/>
      <c r="D2760" s="11"/>
    </row>
    <row r="2761" spans="3:4" x14ac:dyDescent="0.2">
      <c r="C2761"/>
      <c r="D2761" s="11"/>
    </row>
    <row r="2762" spans="3:4" x14ac:dyDescent="0.2">
      <c r="C2762"/>
      <c r="D2762" s="11"/>
    </row>
    <row r="2763" spans="3:4" x14ac:dyDescent="0.2">
      <c r="C2763"/>
      <c r="D2763" s="11"/>
    </row>
    <row r="2764" spans="3:4" x14ac:dyDescent="0.2">
      <c r="C2764"/>
      <c r="D2764" s="11"/>
    </row>
    <row r="2765" spans="3:4" x14ac:dyDescent="0.2">
      <c r="C2765"/>
      <c r="D2765" s="11"/>
    </row>
    <row r="2766" spans="3:4" x14ac:dyDescent="0.2">
      <c r="C2766"/>
      <c r="D2766" s="11"/>
    </row>
    <row r="2767" spans="3:4" x14ac:dyDescent="0.2">
      <c r="C2767"/>
      <c r="D2767" s="11"/>
    </row>
    <row r="2768" spans="3:4" x14ac:dyDescent="0.2">
      <c r="C2768"/>
      <c r="D2768" s="11"/>
    </row>
    <row r="2769" spans="3:4" x14ac:dyDescent="0.2">
      <c r="C2769"/>
      <c r="D2769" s="11"/>
    </row>
    <row r="2770" spans="3:4" x14ac:dyDescent="0.2">
      <c r="C2770"/>
      <c r="D2770" s="11"/>
    </row>
    <row r="2771" spans="3:4" x14ac:dyDescent="0.2">
      <c r="C2771"/>
      <c r="D2771" s="11"/>
    </row>
    <row r="2772" spans="3:4" x14ac:dyDescent="0.2">
      <c r="C2772"/>
      <c r="D2772" s="11"/>
    </row>
    <row r="2773" spans="3:4" x14ac:dyDescent="0.2">
      <c r="C2773"/>
      <c r="D2773" s="11"/>
    </row>
    <row r="2774" spans="3:4" x14ac:dyDescent="0.2">
      <c r="C2774"/>
      <c r="D2774" s="11"/>
    </row>
    <row r="2775" spans="3:4" x14ac:dyDescent="0.2">
      <c r="C2775"/>
      <c r="D2775" s="11"/>
    </row>
    <row r="2776" spans="3:4" x14ac:dyDescent="0.2">
      <c r="C2776"/>
      <c r="D2776" s="11"/>
    </row>
    <row r="2777" spans="3:4" x14ac:dyDescent="0.2">
      <c r="C2777"/>
      <c r="D2777" s="11"/>
    </row>
    <row r="2778" spans="3:4" x14ac:dyDescent="0.2">
      <c r="C2778"/>
      <c r="D2778" s="11"/>
    </row>
    <row r="2779" spans="3:4" x14ac:dyDescent="0.2">
      <c r="C2779"/>
      <c r="D2779" s="11"/>
    </row>
    <row r="2780" spans="3:4" x14ac:dyDescent="0.2">
      <c r="C2780"/>
      <c r="D2780" s="11"/>
    </row>
    <row r="2781" spans="3:4" x14ac:dyDescent="0.2">
      <c r="C2781"/>
      <c r="D2781" s="11"/>
    </row>
    <row r="2782" spans="3:4" x14ac:dyDescent="0.2">
      <c r="C2782"/>
      <c r="D2782" s="11"/>
    </row>
    <row r="2783" spans="3:4" x14ac:dyDescent="0.2">
      <c r="C2783"/>
      <c r="D2783" s="11"/>
    </row>
    <row r="2784" spans="3:4" x14ac:dyDescent="0.2">
      <c r="C2784"/>
      <c r="D2784" s="11"/>
    </row>
    <row r="2785" spans="3:4" x14ac:dyDescent="0.2">
      <c r="C2785"/>
      <c r="D2785" s="11"/>
    </row>
    <row r="2786" spans="3:4" x14ac:dyDescent="0.2">
      <c r="C2786"/>
      <c r="D2786" s="11"/>
    </row>
    <row r="2787" spans="3:4" x14ac:dyDescent="0.2">
      <c r="C2787"/>
      <c r="D2787" s="11"/>
    </row>
    <row r="2788" spans="3:4" x14ac:dyDescent="0.2">
      <c r="C2788"/>
      <c r="D2788" s="11"/>
    </row>
    <row r="2789" spans="3:4" x14ac:dyDescent="0.2">
      <c r="C2789"/>
      <c r="D2789" s="11"/>
    </row>
    <row r="2790" spans="3:4" x14ac:dyDescent="0.2">
      <c r="C2790"/>
      <c r="D2790" s="11"/>
    </row>
    <row r="2791" spans="3:4" x14ac:dyDescent="0.2">
      <c r="C2791"/>
      <c r="D2791" s="11"/>
    </row>
    <row r="2792" spans="3:4" x14ac:dyDescent="0.2">
      <c r="C2792"/>
      <c r="D2792" s="11"/>
    </row>
    <row r="2793" spans="3:4" x14ac:dyDescent="0.2">
      <c r="C2793"/>
      <c r="D2793" s="11"/>
    </row>
    <row r="2794" spans="3:4" x14ac:dyDescent="0.2">
      <c r="C2794"/>
      <c r="D2794" s="11"/>
    </row>
    <row r="2795" spans="3:4" x14ac:dyDescent="0.2">
      <c r="C2795"/>
      <c r="D2795" s="11"/>
    </row>
    <row r="2796" spans="3:4" x14ac:dyDescent="0.2">
      <c r="C2796"/>
      <c r="D2796" s="11"/>
    </row>
    <row r="2797" spans="3:4" x14ac:dyDescent="0.2">
      <c r="C2797"/>
      <c r="D2797" s="11"/>
    </row>
    <row r="2798" spans="3:4" x14ac:dyDescent="0.2">
      <c r="C2798"/>
      <c r="D2798" s="11"/>
    </row>
    <row r="2799" spans="3:4" x14ac:dyDescent="0.2">
      <c r="C2799"/>
      <c r="D2799" s="11"/>
    </row>
    <row r="2800" spans="3:4" x14ac:dyDescent="0.2">
      <c r="C2800"/>
      <c r="D2800" s="11"/>
    </row>
    <row r="2801" spans="3:4" x14ac:dyDescent="0.2">
      <c r="C2801"/>
      <c r="D2801" s="11"/>
    </row>
    <row r="2802" spans="3:4" x14ac:dyDescent="0.2">
      <c r="C2802"/>
      <c r="D2802" s="11"/>
    </row>
    <row r="2803" spans="3:4" x14ac:dyDescent="0.2">
      <c r="C2803"/>
      <c r="D2803" s="11"/>
    </row>
    <row r="2804" spans="3:4" x14ac:dyDescent="0.2">
      <c r="C2804"/>
      <c r="D2804" s="11"/>
    </row>
    <row r="2805" spans="3:4" x14ac:dyDescent="0.2">
      <c r="C2805"/>
      <c r="D2805" s="11"/>
    </row>
    <row r="2806" spans="3:4" x14ac:dyDescent="0.2">
      <c r="C2806"/>
      <c r="D2806" s="11"/>
    </row>
    <row r="2807" spans="3:4" x14ac:dyDescent="0.2">
      <c r="C2807"/>
      <c r="D2807" s="11"/>
    </row>
    <row r="2808" spans="3:4" x14ac:dyDescent="0.2">
      <c r="C2808"/>
      <c r="D2808" s="11"/>
    </row>
    <row r="2809" spans="3:4" x14ac:dyDescent="0.2">
      <c r="C2809"/>
      <c r="D2809" s="11"/>
    </row>
    <row r="2810" spans="3:4" x14ac:dyDescent="0.2">
      <c r="C2810"/>
      <c r="D2810" s="11"/>
    </row>
    <row r="2811" spans="3:4" x14ac:dyDescent="0.2">
      <c r="C2811"/>
      <c r="D2811" s="11"/>
    </row>
    <row r="2812" spans="3:4" x14ac:dyDescent="0.2">
      <c r="C2812"/>
      <c r="D2812" s="11"/>
    </row>
    <row r="2813" spans="3:4" x14ac:dyDescent="0.2">
      <c r="C2813"/>
      <c r="D2813" s="11"/>
    </row>
    <row r="2814" spans="3:4" x14ac:dyDescent="0.2">
      <c r="C2814"/>
      <c r="D2814" s="11"/>
    </row>
    <row r="2815" spans="3:4" x14ac:dyDescent="0.2">
      <c r="C2815"/>
      <c r="D2815" s="11"/>
    </row>
    <row r="2816" spans="3:4" x14ac:dyDescent="0.2">
      <c r="C2816"/>
      <c r="D2816" s="11"/>
    </row>
    <row r="2817" spans="3:4" x14ac:dyDescent="0.2">
      <c r="C2817"/>
      <c r="D2817" s="11"/>
    </row>
    <row r="2818" spans="3:4" x14ac:dyDescent="0.2">
      <c r="C2818"/>
      <c r="D2818" s="11"/>
    </row>
    <row r="2819" spans="3:4" x14ac:dyDescent="0.2">
      <c r="C2819"/>
      <c r="D2819" s="11"/>
    </row>
    <row r="2820" spans="3:4" x14ac:dyDescent="0.2">
      <c r="C2820"/>
      <c r="D2820" s="11"/>
    </row>
    <row r="2821" spans="3:4" x14ac:dyDescent="0.2">
      <c r="C2821"/>
      <c r="D2821" s="11"/>
    </row>
    <row r="2822" spans="3:4" x14ac:dyDescent="0.2">
      <c r="C2822"/>
      <c r="D2822" s="11"/>
    </row>
    <row r="2823" spans="3:4" x14ac:dyDescent="0.2">
      <c r="C2823"/>
      <c r="D2823" s="11"/>
    </row>
    <row r="2824" spans="3:4" x14ac:dyDescent="0.2">
      <c r="C2824"/>
      <c r="D2824" s="11"/>
    </row>
    <row r="2825" spans="3:4" x14ac:dyDescent="0.2">
      <c r="C2825"/>
      <c r="D2825" s="11"/>
    </row>
    <row r="2826" spans="3:4" x14ac:dyDescent="0.2">
      <c r="C2826"/>
      <c r="D2826" s="11"/>
    </row>
    <row r="2827" spans="3:4" x14ac:dyDescent="0.2">
      <c r="C2827"/>
      <c r="D2827" s="11"/>
    </row>
    <row r="2828" spans="3:4" x14ac:dyDescent="0.2">
      <c r="C2828"/>
      <c r="D2828" s="11"/>
    </row>
    <row r="2829" spans="3:4" x14ac:dyDescent="0.2">
      <c r="C2829"/>
      <c r="D2829" s="11"/>
    </row>
    <row r="2830" spans="3:4" x14ac:dyDescent="0.2">
      <c r="C2830"/>
      <c r="D2830" s="11"/>
    </row>
    <row r="2831" spans="3:4" x14ac:dyDescent="0.2">
      <c r="C2831"/>
      <c r="D2831" s="11"/>
    </row>
    <row r="2832" spans="3:4" x14ac:dyDescent="0.2">
      <c r="C2832"/>
      <c r="D2832" s="11"/>
    </row>
    <row r="2833" spans="3:4" x14ac:dyDescent="0.2">
      <c r="C2833"/>
      <c r="D2833" s="11"/>
    </row>
    <row r="2834" spans="3:4" x14ac:dyDescent="0.2">
      <c r="C2834"/>
      <c r="D2834" s="11"/>
    </row>
    <row r="2835" spans="3:4" x14ac:dyDescent="0.2">
      <c r="C2835"/>
      <c r="D2835" s="11"/>
    </row>
    <row r="2836" spans="3:4" x14ac:dyDescent="0.2">
      <c r="C2836"/>
      <c r="D2836" s="11"/>
    </row>
    <row r="2837" spans="3:4" x14ac:dyDescent="0.2">
      <c r="C2837"/>
      <c r="D2837" s="11"/>
    </row>
    <row r="2838" spans="3:4" x14ac:dyDescent="0.2">
      <c r="C2838"/>
      <c r="D2838" s="11"/>
    </row>
    <row r="2839" spans="3:4" x14ac:dyDescent="0.2">
      <c r="C2839"/>
      <c r="D2839" s="11"/>
    </row>
    <row r="2840" spans="3:4" x14ac:dyDescent="0.2">
      <c r="C2840"/>
      <c r="D2840" s="11"/>
    </row>
    <row r="2841" spans="3:4" x14ac:dyDescent="0.2">
      <c r="C2841"/>
      <c r="D2841" s="11"/>
    </row>
    <row r="2842" spans="3:4" x14ac:dyDescent="0.2">
      <c r="C2842"/>
      <c r="D2842" s="11"/>
    </row>
    <row r="2843" spans="3:4" x14ac:dyDescent="0.2">
      <c r="C2843"/>
      <c r="D2843" s="11"/>
    </row>
    <row r="2844" spans="3:4" x14ac:dyDescent="0.2">
      <c r="C2844"/>
      <c r="D2844" s="11"/>
    </row>
    <row r="2845" spans="3:4" x14ac:dyDescent="0.2">
      <c r="C2845"/>
      <c r="D2845" s="11"/>
    </row>
    <row r="2846" spans="3:4" x14ac:dyDescent="0.2">
      <c r="C2846"/>
      <c r="D2846" s="11"/>
    </row>
    <row r="2847" spans="3:4" x14ac:dyDescent="0.2">
      <c r="C2847"/>
      <c r="D2847" s="11"/>
    </row>
    <row r="2848" spans="3:4" x14ac:dyDescent="0.2">
      <c r="C2848"/>
      <c r="D2848" s="11"/>
    </row>
    <row r="2849" spans="3:4" x14ac:dyDescent="0.2">
      <c r="C2849"/>
      <c r="D2849" s="11"/>
    </row>
    <row r="2850" spans="3:4" x14ac:dyDescent="0.2">
      <c r="C2850"/>
      <c r="D2850" s="11"/>
    </row>
    <row r="2851" spans="3:4" x14ac:dyDescent="0.2">
      <c r="C2851"/>
      <c r="D2851" s="11"/>
    </row>
    <row r="2852" spans="3:4" x14ac:dyDescent="0.2">
      <c r="C2852"/>
      <c r="D2852" s="11"/>
    </row>
    <row r="2853" spans="3:4" x14ac:dyDescent="0.2">
      <c r="C2853"/>
      <c r="D2853" s="11"/>
    </row>
    <row r="2854" spans="3:4" x14ac:dyDescent="0.2">
      <c r="C2854"/>
      <c r="D2854" s="11"/>
    </row>
    <row r="2855" spans="3:4" x14ac:dyDescent="0.2">
      <c r="C2855"/>
      <c r="D2855" s="11"/>
    </row>
    <row r="2856" spans="3:4" x14ac:dyDescent="0.2">
      <c r="C2856"/>
      <c r="D2856" s="11"/>
    </row>
    <row r="2857" spans="3:4" x14ac:dyDescent="0.2">
      <c r="C2857"/>
      <c r="D2857" s="11"/>
    </row>
    <row r="2858" spans="3:4" x14ac:dyDescent="0.2">
      <c r="C2858"/>
      <c r="D2858" s="11"/>
    </row>
    <row r="2859" spans="3:4" x14ac:dyDescent="0.2">
      <c r="C2859"/>
      <c r="D2859" s="11"/>
    </row>
    <row r="2860" spans="3:4" x14ac:dyDescent="0.2">
      <c r="C2860"/>
      <c r="D2860" s="11"/>
    </row>
    <row r="2861" spans="3:4" x14ac:dyDescent="0.2">
      <c r="C2861"/>
      <c r="D2861" s="11"/>
    </row>
    <row r="2862" spans="3:4" x14ac:dyDescent="0.2">
      <c r="C2862"/>
      <c r="D2862" s="11"/>
    </row>
    <row r="2863" spans="3:4" x14ac:dyDescent="0.2">
      <c r="C2863"/>
      <c r="D2863" s="11"/>
    </row>
    <row r="2864" spans="3:4" x14ac:dyDescent="0.2">
      <c r="C2864"/>
      <c r="D2864" s="11"/>
    </row>
    <row r="2865" spans="3:4" x14ac:dyDescent="0.2">
      <c r="C2865"/>
      <c r="D2865" s="11"/>
    </row>
    <row r="2866" spans="3:4" x14ac:dyDescent="0.2">
      <c r="C2866"/>
      <c r="D2866" s="11"/>
    </row>
    <row r="2867" spans="3:4" x14ac:dyDescent="0.2">
      <c r="C2867"/>
      <c r="D2867" s="11"/>
    </row>
    <row r="2868" spans="3:4" x14ac:dyDescent="0.2">
      <c r="C2868"/>
      <c r="D2868" s="11"/>
    </row>
    <row r="2869" spans="3:4" x14ac:dyDescent="0.2">
      <c r="C2869"/>
      <c r="D2869" s="11"/>
    </row>
    <row r="2870" spans="3:4" x14ac:dyDescent="0.2">
      <c r="C2870"/>
      <c r="D2870" s="11"/>
    </row>
    <row r="2871" spans="3:4" x14ac:dyDescent="0.2">
      <c r="C2871"/>
      <c r="D2871" s="11"/>
    </row>
    <row r="2872" spans="3:4" x14ac:dyDescent="0.2">
      <c r="C2872"/>
      <c r="D2872" s="11"/>
    </row>
    <row r="2873" spans="3:4" x14ac:dyDescent="0.2">
      <c r="C2873"/>
      <c r="D2873" s="11"/>
    </row>
    <row r="2874" spans="3:4" x14ac:dyDescent="0.2">
      <c r="C2874"/>
      <c r="D2874" s="11"/>
    </row>
    <row r="2875" spans="3:4" x14ac:dyDescent="0.2">
      <c r="C2875"/>
      <c r="D2875" s="11"/>
    </row>
    <row r="2876" spans="3:4" x14ac:dyDescent="0.2">
      <c r="C2876"/>
      <c r="D2876" s="11"/>
    </row>
    <row r="2877" spans="3:4" x14ac:dyDescent="0.2">
      <c r="C2877"/>
      <c r="D2877" s="11"/>
    </row>
    <row r="2878" spans="3:4" x14ac:dyDescent="0.2">
      <c r="C2878"/>
      <c r="D2878" s="11"/>
    </row>
    <row r="2879" spans="3:4" x14ac:dyDescent="0.2">
      <c r="C2879"/>
      <c r="D2879" s="11"/>
    </row>
    <row r="2880" spans="3:4" x14ac:dyDescent="0.2">
      <c r="C2880"/>
      <c r="D2880" s="11"/>
    </row>
    <row r="2881" spans="3:4" x14ac:dyDescent="0.2">
      <c r="C2881"/>
      <c r="D2881" s="11"/>
    </row>
    <row r="2882" spans="3:4" x14ac:dyDescent="0.2">
      <c r="C2882"/>
      <c r="D2882" s="11"/>
    </row>
    <row r="2883" spans="3:4" x14ac:dyDescent="0.2">
      <c r="C2883"/>
      <c r="D2883" s="11"/>
    </row>
    <row r="2884" spans="3:4" x14ac:dyDescent="0.2">
      <c r="C2884"/>
      <c r="D2884" s="11"/>
    </row>
    <row r="2885" spans="3:4" x14ac:dyDescent="0.2">
      <c r="C2885"/>
      <c r="D2885" s="11"/>
    </row>
    <row r="2886" spans="3:4" x14ac:dyDescent="0.2">
      <c r="C2886"/>
      <c r="D2886" s="11"/>
    </row>
    <row r="2887" spans="3:4" x14ac:dyDescent="0.2">
      <c r="C2887"/>
      <c r="D2887" s="11"/>
    </row>
    <row r="2888" spans="3:4" x14ac:dyDescent="0.2">
      <c r="C2888"/>
      <c r="D2888" s="11"/>
    </row>
    <row r="2889" spans="3:4" x14ac:dyDescent="0.2">
      <c r="C2889"/>
      <c r="D2889" s="11"/>
    </row>
    <row r="2890" spans="3:4" x14ac:dyDescent="0.2">
      <c r="C2890"/>
      <c r="D2890" s="11"/>
    </row>
    <row r="2891" spans="3:4" x14ac:dyDescent="0.2">
      <c r="C2891"/>
      <c r="D2891" s="11"/>
    </row>
    <row r="2892" spans="3:4" x14ac:dyDescent="0.2">
      <c r="C2892"/>
      <c r="D2892" s="11"/>
    </row>
    <row r="2893" spans="3:4" x14ac:dyDescent="0.2">
      <c r="C2893"/>
      <c r="D2893" s="11"/>
    </row>
    <row r="2894" spans="3:4" x14ac:dyDescent="0.2">
      <c r="C2894"/>
      <c r="D2894" s="11"/>
    </row>
    <row r="2895" spans="3:4" x14ac:dyDescent="0.2">
      <c r="C2895"/>
      <c r="D2895" s="11"/>
    </row>
    <row r="2896" spans="3:4" x14ac:dyDescent="0.2">
      <c r="C2896"/>
      <c r="D2896" s="11"/>
    </row>
    <row r="2897" spans="3:4" x14ac:dyDescent="0.2">
      <c r="C2897"/>
      <c r="D2897" s="11"/>
    </row>
    <row r="2898" spans="3:4" x14ac:dyDescent="0.2">
      <c r="C2898"/>
      <c r="D2898" s="11"/>
    </row>
    <row r="2899" spans="3:4" x14ac:dyDescent="0.2">
      <c r="C2899"/>
      <c r="D2899" s="11"/>
    </row>
    <row r="2900" spans="3:4" x14ac:dyDescent="0.2">
      <c r="C2900"/>
      <c r="D2900" s="11"/>
    </row>
    <row r="2901" spans="3:4" x14ac:dyDescent="0.2">
      <c r="C2901"/>
      <c r="D2901" s="11"/>
    </row>
    <row r="2902" spans="3:4" x14ac:dyDescent="0.2">
      <c r="C2902"/>
      <c r="D2902" s="11"/>
    </row>
    <row r="2903" spans="3:4" x14ac:dyDescent="0.2">
      <c r="C2903"/>
      <c r="D2903" s="11"/>
    </row>
    <row r="2904" spans="3:4" x14ac:dyDescent="0.2">
      <c r="C2904"/>
      <c r="D2904" s="11"/>
    </row>
    <row r="2905" spans="3:4" x14ac:dyDescent="0.2">
      <c r="C2905"/>
      <c r="D2905" s="11"/>
    </row>
    <row r="2906" spans="3:4" x14ac:dyDescent="0.2">
      <c r="C2906"/>
      <c r="D2906" s="11"/>
    </row>
    <row r="2907" spans="3:4" x14ac:dyDescent="0.2">
      <c r="C2907"/>
      <c r="D2907" s="11"/>
    </row>
    <row r="2908" spans="3:4" x14ac:dyDescent="0.2">
      <c r="C2908"/>
      <c r="D2908" s="11"/>
    </row>
    <row r="2909" spans="3:4" x14ac:dyDescent="0.2">
      <c r="C2909"/>
      <c r="D2909" s="11"/>
    </row>
    <row r="2910" spans="3:4" x14ac:dyDescent="0.2">
      <c r="C2910"/>
      <c r="D2910" s="11"/>
    </row>
    <row r="2911" spans="3:4" x14ac:dyDescent="0.2">
      <c r="C2911"/>
      <c r="D2911" s="11"/>
    </row>
    <row r="2912" spans="3:4" x14ac:dyDescent="0.2">
      <c r="C2912"/>
      <c r="D2912" s="11"/>
    </row>
    <row r="2913" spans="3:4" x14ac:dyDescent="0.2">
      <c r="C2913"/>
      <c r="D2913" s="11"/>
    </row>
    <row r="2914" spans="3:4" x14ac:dyDescent="0.2">
      <c r="C2914"/>
      <c r="D2914" s="11"/>
    </row>
    <row r="2915" spans="3:4" x14ac:dyDescent="0.2">
      <c r="C2915"/>
      <c r="D2915" s="11"/>
    </row>
    <row r="2916" spans="3:4" x14ac:dyDescent="0.2">
      <c r="C2916"/>
      <c r="D2916" s="11"/>
    </row>
    <row r="2917" spans="3:4" x14ac:dyDescent="0.2">
      <c r="C2917"/>
      <c r="D2917" s="11"/>
    </row>
    <row r="2918" spans="3:4" x14ac:dyDescent="0.2">
      <c r="C2918"/>
      <c r="D2918" s="11"/>
    </row>
    <row r="2919" spans="3:4" x14ac:dyDescent="0.2">
      <c r="C2919"/>
      <c r="D2919" s="11"/>
    </row>
    <row r="2920" spans="3:4" x14ac:dyDescent="0.2">
      <c r="C2920"/>
      <c r="D2920" s="11"/>
    </row>
    <row r="2921" spans="3:4" x14ac:dyDescent="0.2">
      <c r="C2921"/>
      <c r="D2921" s="11"/>
    </row>
    <row r="2922" spans="3:4" x14ac:dyDescent="0.2">
      <c r="C2922"/>
      <c r="D2922" s="11"/>
    </row>
    <row r="2923" spans="3:4" x14ac:dyDescent="0.2">
      <c r="C2923"/>
      <c r="D2923" s="11"/>
    </row>
    <row r="2924" spans="3:4" x14ac:dyDescent="0.2">
      <c r="C2924"/>
      <c r="D2924" s="11"/>
    </row>
    <row r="2925" spans="3:4" x14ac:dyDescent="0.2">
      <c r="C2925"/>
      <c r="D2925" s="11"/>
    </row>
    <row r="2926" spans="3:4" x14ac:dyDescent="0.2">
      <c r="C2926"/>
      <c r="D2926" s="11"/>
    </row>
    <row r="2927" spans="3:4" x14ac:dyDescent="0.2">
      <c r="C2927"/>
      <c r="D2927" s="11"/>
    </row>
    <row r="2928" spans="3:4" x14ac:dyDescent="0.2">
      <c r="C2928"/>
      <c r="D2928" s="11"/>
    </row>
    <row r="2929" spans="3:4" x14ac:dyDescent="0.2">
      <c r="C2929"/>
      <c r="D2929" s="11"/>
    </row>
    <row r="2930" spans="3:4" x14ac:dyDescent="0.2">
      <c r="C2930"/>
      <c r="D2930" s="11"/>
    </row>
    <row r="2931" spans="3:4" x14ac:dyDescent="0.2">
      <c r="C2931"/>
      <c r="D2931" s="11"/>
    </row>
    <row r="2932" spans="3:4" x14ac:dyDescent="0.2">
      <c r="C2932"/>
      <c r="D2932" s="11"/>
    </row>
    <row r="2933" spans="3:4" x14ac:dyDescent="0.2">
      <c r="C2933"/>
      <c r="D2933" s="11"/>
    </row>
    <row r="2934" spans="3:4" x14ac:dyDescent="0.2">
      <c r="C2934"/>
      <c r="D2934" s="11"/>
    </row>
    <row r="2935" spans="3:4" x14ac:dyDescent="0.2">
      <c r="C2935"/>
      <c r="D2935" s="11"/>
    </row>
    <row r="2936" spans="3:4" x14ac:dyDescent="0.2">
      <c r="C2936"/>
      <c r="D2936" s="11"/>
    </row>
    <row r="2937" spans="3:4" x14ac:dyDescent="0.2">
      <c r="C2937"/>
      <c r="D2937" s="11"/>
    </row>
    <row r="2938" spans="3:4" x14ac:dyDescent="0.2">
      <c r="C2938"/>
      <c r="D2938" s="11"/>
    </row>
    <row r="2939" spans="3:4" x14ac:dyDescent="0.2">
      <c r="C2939"/>
      <c r="D2939" s="11"/>
    </row>
    <row r="2940" spans="3:4" x14ac:dyDescent="0.2">
      <c r="C2940"/>
      <c r="D2940" s="11"/>
    </row>
    <row r="2941" spans="3:4" x14ac:dyDescent="0.2">
      <c r="C2941"/>
      <c r="D2941" s="11"/>
    </row>
    <row r="2942" spans="3:4" x14ac:dyDescent="0.2">
      <c r="C2942"/>
      <c r="D2942" s="11"/>
    </row>
    <row r="2943" spans="3:4" x14ac:dyDescent="0.2">
      <c r="C2943"/>
      <c r="D2943" s="11"/>
    </row>
    <row r="2944" spans="3:4" x14ac:dyDescent="0.2">
      <c r="C2944"/>
      <c r="D2944" s="11"/>
    </row>
    <row r="2945" spans="3:4" x14ac:dyDescent="0.2">
      <c r="C2945"/>
      <c r="D2945" s="11"/>
    </row>
    <row r="2946" spans="3:4" x14ac:dyDescent="0.2">
      <c r="C2946"/>
      <c r="D2946" s="11"/>
    </row>
    <row r="2947" spans="3:4" x14ac:dyDescent="0.2">
      <c r="C2947"/>
      <c r="D2947" s="11"/>
    </row>
    <row r="2948" spans="3:4" x14ac:dyDescent="0.2">
      <c r="C2948"/>
      <c r="D2948" s="11"/>
    </row>
    <row r="2949" spans="3:4" x14ac:dyDescent="0.2">
      <c r="C2949"/>
      <c r="D2949" s="11"/>
    </row>
    <row r="2950" spans="3:4" x14ac:dyDescent="0.2">
      <c r="C2950"/>
      <c r="D2950" s="11"/>
    </row>
    <row r="2951" spans="3:4" x14ac:dyDescent="0.2">
      <c r="C2951"/>
      <c r="D2951" s="11"/>
    </row>
    <row r="2952" spans="3:4" x14ac:dyDescent="0.2">
      <c r="C2952"/>
      <c r="D2952" s="11"/>
    </row>
    <row r="2953" spans="3:4" x14ac:dyDescent="0.2">
      <c r="C2953"/>
      <c r="D2953" s="11"/>
    </row>
    <row r="2954" spans="3:4" x14ac:dyDescent="0.2">
      <c r="C2954"/>
      <c r="D2954" s="11"/>
    </row>
    <row r="2955" spans="3:4" x14ac:dyDescent="0.2">
      <c r="C2955"/>
      <c r="D2955" s="11"/>
    </row>
    <row r="2956" spans="3:4" x14ac:dyDescent="0.2">
      <c r="C2956"/>
      <c r="D2956" s="11"/>
    </row>
    <row r="2957" spans="3:4" x14ac:dyDescent="0.2">
      <c r="C2957"/>
      <c r="D2957" s="11"/>
    </row>
    <row r="2958" spans="3:4" x14ac:dyDescent="0.2">
      <c r="C2958"/>
      <c r="D2958" s="11"/>
    </row>
    <row r="2959" spans="3:4" x14ac:dyDescent="0.2">
      <c r="C2959"/>
      <c r="D2959" s="11"/>
    </row>
    <row r="2960" spans="3:4" x14ac:dyDescent="0.2">
      <c r="C2960"/>
      <c r="D2960" s="11"/>
    </row>
    <row r="2961" spans="3:4" x14ac:dyDescent="0.2">
      <c r="C2961"/>
      <c r="D2961" s="11"/>
    </row>
    <row r="2962" spans="3:4" x14ac:dyDescent="0.2">
      <c r="C2962"/>
      <c r="D2962" s="11"/>
    </row>
    <row r="2963" spans="3:4" x14ac:dyDescent="0.2">
      <c r="C2963"/>
      <c r="D2963" s="11"/>
    </row>
    <row r="2964" spans="3:4" x14ac:dyDescent="0.2">
      <c r="C2964"/>
      <c r="D2964" s="11"/>
    </row>
    <row r="2965" spans="3:4" x14ac:dyDescent="0.2">
      <c r="C2965"/>
      <c r="D2965" s="11"/>
    </row>
    <row r="2966" spans="3:4" x14ac:dyDescent="0.2">
      <c r="C2966"/>
      <c r="D2966" s="11"/>
    </row>
    <row r="2967" spans="3:4" x14ac:dyDescent="0.2">
      <c r="C2967"/>
      <c r="D2967" s="11"/>
    </row>
    <row r="2968" spans="3:4" x14ac:dyDescent="0.2">
      <c r="C2968"/>
      <c r="D2968" s="11"/>
    </row>
    <row r="2969" spans="3:4" x14ac:dyDescent="0.2">
      <c r="C2969"/>
      <c r="D2969" s="11"/>
    </row>
    <row r="2970" spans="3:4" x14ac:dyDescent="0.2">
      <c r="C2970"/>
      <c r="D2970" s="11"/>
    </row>
    <row r="2971" spans="3:4" x14ac:dyDescent="0.2">
      <c r="C2971"/>
      <c r="D2971" s="11"/>
    </row>
    <row r="2972" spans="3:4" x14ac:dyDescent="0.2">
      <c r="C2972"/>
      <c r="D2972" s="11"/>
    </row>
    <row r="2973" spans="3:4" x14ac:dyDescent="0.2">
      <c r="C2973"/>
      <c r="D2973" s="11"/>
    </row>
    <row r="2974" spans="3:4" x14ac:dyDescent="0.2">
      <c r="C2974"/>
      <c r="D2974" s="11"/>
    </row>
    <row r="2975" spans="3:4" x14ac:dyDescent="0.2">
      <c r="C2975"/>
      <c r="D2975" s="11"/>
    </row>
    <row r="2976" spans="3:4" x14ac:dyDescent="0.2">
      <c r="C2976"/>
      <c r="D2976" s="11"/>
    </row>
    <row r="2977" spans="3:4" x14ac:dyDescent="0.2">
      <c r="C2977"/>
      <c r="D2977" s="11"/>
    </row>
    <row r="2978" spans="3:4" x14ac:dyDescent="0.2">
      <c r="C2978"/>
      <c r="D2978" s="11"/>
    </row>
    <row r="2979" spans="3:4" x14ac:dyDescent="0.2">
      <c r="C2979"/>
      <c r="D2979" s="11"/>
    </row>
    <row r="2980" spans="3:4" x14ac:dyDescent="0.2">
      <c r="C2980"/>
      <c r="D2980" s="11"/>
    </row>
    <row r="2981" spans="3:4" x14ac:dyDescent="0.2">
      <c r="C2981"/>
      <c r="D2981" s="11"/>
    </row>
    <row r="2982" spans="3:4" x14ac:dyDescent="0.2">
      <c r="C2982"/>
      <c r="D2982" s="11"/>
    </row>
    <row r="2983" spans="3:4" x14ac:dyDescent="0.2">
      <c r="C2983"/>
      <c r="D2983" s="11"/>
    </row>
    <row r="2984" spans="3:4" x14ac:dyDescent="0.2">
      <c r="C2984"/>
      <c r="D2984" s="11"/>
    </row>
    <row r="2985" spans="3:4" x14ac:dyDescent="0.2">
      <c r="C2985"/>
      <c r="D2985" s="11"/>
    </row>
    <row r="2986" spans="3:4" x14ac:dyDescent="0.2">
      <c r="C2986"/>
      <c r="D2986" s="11"/>
    </row>
    <row r="2987" spans="3:4" x14ac:dyDescent="0.2">
      <c r="C2987"/>
      <c r="D2987" s="11"/>
    </row>
    <row r="2988" spans="3:4" x14ac:dyDescent="0.2">
      <c r="C2988"/>
      <c r="D2988" s="11"/>
    </row>
    <row r="2989" spans="3:4" x14ac:dyDescent="0.2">
      <c r="C2989"/>
      <c r="D2989" s="11"/>
    </row>
    <row r="2990" spans="3:4" x14ac:dyDescent="0.2">
      <c r="C2990"/>
      <c r="D2990" s="11"/>
    </row>
    <row r="2991" spans="3:4" x14ac:dyDescent="0.2">
      <c r="C2991"/>
      <c r="D2991" s="11"/>
    </row>
    <row r="2992" spans="3:4" x14ac:dyDescent="0.2">
      <c r="C2992"/>
      <c r="D2992" s="11"/>
    </row>
    <row r="2993" spans="3:4" x14ac:dyDescent="0.2">
      <c r="C2993"/>
      <c r="D2993" s="11"/>
    </row>
    <row r="2994" spans="3:4" x14ac:dyDescent="0.2">
      <c r="C2994"/>
      <c r="D2994" s="11"/>
    </row>
    <row r="2995" spans="3:4" x14ac:dyDescent="0.2">
      <c r="C2995"/>
      <c r="D2995" s="11"/>
    </row>
    <row r="2996" spans="3:4" x14ac:dyDescent="0.2">
      <c r="C2996"/>
      <c r="D2996" s="11"/>
    </row>
    <row r="2997" spans="3:4" x14ac:dyDescent="0.2">
      <c r="C2997"/>
      <c r="D2997" s="11"/>
    </row>
    <row r="2998" spans="3:4" x14ac:dyDescent="0.2">
      <c r="C2998"/>
      <c r="D2998" s="11"/>
    </row>
    <row r="2999" spans="3:4" x14ac:dyDescent="0.2">
      <c r="C2999"/>
      <c r="D2999" s="11"/>
    </row>
    <row r="3000" spans="3:4" x14ac:dyDescent="0.2">
      <c r="C3000"/>
      <c r="D3000" s="11"/>
    </row>
    <row r="3001" spans="3:4" x14ac:dyDescent="0.2">
      <c r="C3001"/>
      <c r="D3001" s="11"/>
    </row>
    <row r="3002" spans="3:4" x14ac:dyDescent="0.2">
      <c r="C3002"/>
      <c r="D3002" s="11"/>
    </row>
    <row r="3003" spans="3:4" x14ac:dyDescent="0.2">
      <c r="C3003"/>
      <c r="D3003" s="11"/>
    </row>
    <row r="3004" spans="3:4" x14ac:dyDescent="0.2">
      <c r="C3004"/>
      <c r="D3004" s="11"/>
    </row>
    <row r="3005" spans="3:4" x14ac:dyDescent="0.2">
      <c r="C3005"/>
      <c r="D3005" s="11"/>
    </row>
    <row r="3006" spans="3:4" x14ac:dyDescent="0.2">
      <c r="C3006"/>
      <c r="D3006" s="11"/>
    </row>
    <row r="3007" spans="3:4" x14ac:dyDescent="0.2">
      <c r="C3007"/>
      <c r="D3007" s="11"/>
    </row>
    <row r="3008" spans="3:4" x14ac:dyDescent="0.2">
      <c r="C3008"/>
      <c r="D3008" s="11"/>
    </row>
    <row r="3009" spans="3:4" x14ac:dyDescent="0.2">
      <c r="C3009"/>
      <c r="D3009" s="11"/>
    </row>
    <row r="3010" spans="3:4" x14ac:dyDescent="0.2">
      <c r="C3010"/>
      <c r="D3010" s="11"/>
    </row>
    <row r="3011" spans="3:4" x14ac:dyDescent="0.2">
      <c r="C3011"/>
      <c r="D3011" s="11"/>
    </row>
    <row r="3012" spans="3:4" x14ac:dyDescent="0.2">
      <c r="C3012"/>
      <c r="D3012" s="11"/>
    </row>
    <row r="3013" spans="3:4" x14ac:dyDescent="0.2">
      <c r="C3013"/>
      <c r="D3013" s="11"/>
    </row>
    <row r="3014" spans="3:4" x14ac:dyDescent="0.2">
      <c r="C3014"/>
      <c r="D3014" s="11"/>
    </row>
    <row r="3015" spans="3:4" x14ac:dyDescent="0.2">
      <c r="C3015"/>
      <c r="D3015" s="11"/>
    </row>
    <row r="3016" spans="3:4" x14ac:dyDescent="0.2">
      <c r="C3016"/>
      <c r="D3016" s="11"/>
    </row>
    <row r="3017" spans="3:4" x14ac:dyDescent="0.2">
      <c r="C3017"/>
      <c r="D3017" s="11"/>
    </row>
    <row r="3018" spans="3:4" x14ac:dyDescent="0.2">
      <c r="C3018"/>
      <c r="D3018" s="11"/>
    </row>
    <row r="3019" spans="3:4" x14ac:dyDescent="0.2">
      <c r="C3019"/>
      <c r="D3019" s="11"/>
    </row>
    <row r="3020" spans="3:4" x14ac:dyDescent="0.2">
      <c r="C3020"/>
      <c r="D3020" s="11"/>
    </row>
    <row r="3021" spans="3:4" x14ac:dyDescent="0.2">
      <c r="C3021"/>
      <c r="D3021" s="11"/>
    </row>
    <row r="3022" spans="3:4" x14ac:dyDescent="0.2">
      <c r="C3022"/>
      <c r="D3022" s="11"/>
    </row>
    <row r="3023" spans="3:4" x14ac:dyDescent="0.2">
      <c r="C3023"/>
      <c r="D3023" s="11"/>
    </row>
    <row r="3024" spans="3:4" x14ac:dyDescent="0.2">
      <c r="C3024"/>
      <c r="D3024" s="11"/>
    </row>
    <row r="3025" spans="3:4" x14ac:dyDescent="0.2">
      <c r="C3025"/>
      <c r="D3025" s="11"/>
    </row>
    <row r="3026" spans="3:4" x14ac:dyDescent="0.2">
      <c r="C3026"/>
      <c r="D3026" s="11"/>
    </row>
    <row r="3027" spans="3:4" x14ac:dyDescent="0.2">
      <c r="C3027"/>
      <c r="D3027" s="11"/>
    </row>
    <row r="3028" spans="3:4" x14ac:dyDescent="0.2">
      <c r="C3028"/>
      <c r="D3028" s="11"/>
    </row>
    <row r="3029" spans="3:4" x14ac:dyDescent="0.2">
      <c r="C3029"/>
      <c r="D3029" s="11"/>
    </row>
    <row r="3030" spans="3:4" x14ac:dyDescent="0.2">
      <c r="C3030"/>
      <c r="D3030" s="11"/>
    </row>
    <row r="3031" spans="3:4" x14ac:dyDescent="0.2">
      <c r="C3031"/>
      <c r="D3031" s="11"/>
    </row>
    <row r="3032" spans="3:4" x14ac:dyDescent="0.2">
      <c r="C3032"/>
      <c r="D3032" s="11"/>
    </row>
    <row r="3033" spans="3:4" x14ac:dyDescent="0.2">
      <c r="C3033"/>
      <c r="D3033" s="11"/>
    </row>
    <row r="3034" spans="3:4" x14ac:dyDescent="0.2">
      <c r="C3034"/>
      <c r="D3034" s="11"/>
    </row>
    <row r="3035" spans="3:4" x14ac:dyDescent="0.2">
      <c r="C3035"/>
      <c r="D3035" s="11"/>
    </row>
    <row r="3036" spans="3:4" x14ac:dyDescent="0.2">
      <c r="C3036"/>
      <c r="D3036" s="11"/>
    </row>
    <row r="3037" spans="3:4" x14ac:dyDescent="0.2">
      <c r="C3037"/>
      <c r="D3037" s="11"/>
    </row>
    <row r="3038" spans="3:4" x14ac:dyDescent="0.2">
      <c r="C3038"/>
      <c r="D3038" s="11"/>
    </row>
    <row r="3039" spans="3:4" x14ac:dyDescent="0.2">
      <c r="C3039"/>
      <c r="D3039" s="11"/>
    </row>
    <row r="3040" spans="3:4" x14ac:dyDescent="0.2">
      <c r="C3040"/>
      <c r="D3040" s="11"/>
    </row>
    <row r="3041" spans="3:4" x14ac:dyDescent="0.2">
      <c r="C3041"/>
      <c r="D3041" s="11"/>
    </row>
    <row r="3042" spans="3:4" x14ac:dyDescent="0.2">
      <c r="C3042"/>
      <c r="D3042" s="11"/>
    </row>
    <row r="3043" spans="3:4" x14ac:dyDescent="0.2">
      <c r="C3043"/>
      <c r="D3043" s="11"/>
    </row>
    <row r="3044" spans="3:4" x14ac:dyDescent="0.2">
      <c r="C3044"/>
      <c r="D3044" s="11"/>
    </row>
    <row r="3045" spans="3:4" x14ac:dyDescent="0.2">
      <c r="C3045"/>
      <c r="D3045" s="11"/>
    </row>
    <row r="3046" spans="3:4" x14ac:dyDescent="0.2">
      <c r="C3046"/>
      <c r="D3046" s="11"/>
    </row>
    <row r="3047" spans="3:4" x14ac:dyDescent="0.2">
      <c r="C3047"/>
      <c r="D3047" s="11"/>
    </row>
    <row r="3048" spans="3:4" x14ac:dyDescent="0.2">
      <c r="C3048"/>
      <c r="D3048" s="11"/>
    </row>
    <row r="3049" spans="3:4" x14ac:dyDescent="0.2">
      <c r="C3049"/>
      <c r="D3049" s="11"/>
    </row>
    <row r="3050" spans="3:4" x14ac:dyDescent="0.2">
      <c r="C3050"/>
      <c r="D3050" s="11"/>
    </row>
    <row r="3051" spans="3:4" x14ac:dyDescent="0.2">
      <c r="C3051"/>
      <c r="D3051" s="11"/>
    </row>
    <row r="3052" spans="3:4" x14ac:dyDescent="0.2">
      <c r="C3052"/>
      <c r="D3052" s="11"/>
    </row>
    <row r="3053" spans="3:4" x14ac:dyDescent="0.2">
      <c r="C3053"/>
      <c r="D3053" s="11"/>
    </row>
    <row r="3054" spans="3:4" x14ac:dyDescent="0.2">
      <c r="C3054"/>
      <c r="D3054" s="11"/>
    </row>
    <row r="3055" spans="3:4" x14ac:dyDescent="0.2">
      <c r="C3055"/>
      <c r="D3055" s="11"/>
    </row>
    <row r="3056" spans="3:4" x14ac:dyDescent="0.2">
      <c r="C3056"/>
      <c r="D3056" s="11"/>
    </row>
    <row r="3057" spans="3:4" x14ac:dyDescent="0.2">
      <c r="C3057"/>
      <c r="D3057" s="11"/>
    </row>
    <row r="3058" spans="3:4" x14ac:dyDescent="0.2">
      <c r="C3058"/>
      <c r="D3058" s="11"/>
    </row>
    <row r="3059" spans="3:4" x14ac:dyDescent="0.2">
      <c r="C3059"/>
      <c r="D3059" s="11"/>
    </row>
    <row r="3060" spans="3:4" x14ac:dyDescent="0.2">
      <c r="C3060"/>
      <c r="D3060" s="11"/>
    </row>
    <row r="3061" spans="3:4" x14ac:dyDescent="0.2">
      <c r="C3061"/>
      <c r="D3061" s="11"/>
    </row>
    <row r="3062" spans="3:4" x14ac:dyDescent="0.2">
      <c r="C3062"/>
      <c r="D3062" s="11"/>
    </row>
    <row r="3063" spans="3:4" x14ac:dyDescent="0.2">
      <c r="C3063"/>
      <c r="D3063" s="11"/>
    </row>
    <row r="3064" spans="3:4" x14ac:dyDescent="0.2">
      <c r="C3064"/>
      <c r="D3064" s="11"/>
    </row>
    <row r="3065" spans="3:4" x14ac:dyDescent="0.2">
      <c r="C3065"/>
      <c r="D3065" s="11"/>
    </row>
    <row r="3066" spans="3:4" x14ac:dyDescent="0.2">
      <c r="C3066"/>
      <c r="D3066" s="11"/>
    </row>
    <row r="3067" spans="3:4" x14ac:dyDescent="0.2">
      <c r="C3067"/>
      <c r="D3067" s="11"/>
    </row>
    <row r="3068" spans="3:4" x14ac:dyDescent="0.2">
      <c r="C3068"/>
      <c r="D3068" s="11"/>
    </row>
    <row r="3069" spans="3:4" x14ac:dyDescent="0.2">
      <c r="C3069"/>
      <c r="D3069" s="11"/>
    </row>
    <row r="3070" spans="3:4" x14ac:dyDescent="0.2">
      <c r="C3070"/>
      <c r="D3070" s="11"/>
    </row>
    <row r="3071" spans="3:4" x14ac:dyDescent="0.2">
      <c r="C3071"/>
      <c r="D3071" s="11"/>
    </row>
    <row r="3072" spans="3:4" x14ac:dyDescent="0.2">
      <c r="C3072"/>
      <c r="D3072" s="11"/>
    </row>
    <row r="3073" spans="3:4" x14ac:dyDescent="0.2">
      <c r="C3073"/>
      <c r="D3073" s="11"/>
    </row>
    <row r="3074" spans="3:4" x14ac:dyDescent="0.2">
      <c r="C3074"/>
      <c r="D3074" s="11"/>
    </row>
    <row r="3075" spans="3:4" x14ac:dyDescent="0.2">
      <c r="C3075"/>
      <c r="D3075" s="11"/>
    </row>
    <row r="3076" spans="3:4" x14ac:dyDescent="0.2">
      <c r="C3076"/>
      <c r="D3076" s="11"/>
    </row>
    <row r="3077" spans="3:4" x14ac:dyDescent="0.2">
      <c r="C3077"/>
      <c r="D3077" s="11"/>
    </row>
    <row r="3078" spans="3:4" x14ac:dyDescent="0.2">
      <c r="C3078"/>
      <c r="D3078" s="11"/>
    </row>
    <row r="3079" spans="3:4" x14ac:dyDescent="0.2">
      <c r="C3079"/>
      <c r="D3079" s="11"/>
    </row>
    <row r="3080" spans="3:4" x14ac:dyDescent="0.2">
      <c r="C3080"/>
      <c r="D3080" s="11"/>
    </row>
    <row r="3081" spans="3:4" x14ac:dyDescent="0.2">
      <c r="C3081"/>
      <c r="D3081" s="11"/>
    </row>
    <row r="3082" spans="3:4" x14ac:dyDescent="0.2">
      <c r="C3082"/>
      <c r="D3082" s="11"/>
    </row>
    <row r="3083" spans="3:4" x14ac:dyDescent="0.2">
      <c r="C3083"/>
      <c r="D3083" s="11"/>
    </row>
    <row r="3084" spans="3:4" x14ac:dyDescent="0.2">
      <c r="C3084"/>
      <c r="D3084" s="11"/>
    </row>
    <row r="3085" spans="3:4" x14ac:dyDescent="0.2">
      <c r="C3085"/>
      <c r="D3085" s="11"/>
    </row>
    <row r="3086" spans="3:4" x14ac:dyDescent="0.2">
      <c r="C3086"/>
      <c r="D3086" s="11"/>
    </row>
    <row r="3087" spans="3:4" x14ac:dyDescent="0.2">
      <c r="C3087"/>
      <c r="D3087" s="11"/>
    </row>
    <row r="3088" spans="3:4" x14ac:dyDescent="0.2">
      <c r="C3088"/>
      <c r="D3088" s="11"/>
    </row>
    <row r="3089" spans="3:4" x14ac:dyDescent="0.2">
      <c r="C3089"/>
      <c r="D3089" s="11"/>
    </row>
    <row r="3090" spans="3:4" x14ac:dyDescent="0.2">
      <c r="C3090"/>
      <c r="D3090" s="11"/>
    </row>
    <row r="3091" spans="3:4" x14ac:dyDescent="0.2">
      <c r="C3091"/>
      <c r="D3091" s="11"/>
    </row>
    <row r="3092" spans="3:4" x14ac:dyDescent="0.2">
      <c r="C3092"/>
      <c r="D3092" s="11"/>
    </row>
    <row r="3093" spans="3:4" x14ac:dyDescent="0.2">
      <c r="C3093"/>
      <c r="D3093" s="11"/>
    </row>
    <row r="3094" spans="3:4" x14ac:dyDescent="0.2">
      <c r="C3094"/>
      <c r="D3094" s="11"/>
    </row>
    <row r="3095" spans="3:4" x14ac:dyDescent="0.2">
      <c r="C3095"/>
      <c r="D3095" s="11"/>
    </row>
    <row r="3096" spans="3:4" x14ac:dyDescent="0.2">
      <c r="C3096"/>
      <c r="D3096" s="11"/>
    </row>
    <row r="3097" spans="3:4" x14ac:dyDescent="0.2">
      <c r="C3097"/>
      <c r="D3097" s="11"/>
    </row>
    <row r="3098" spans="3:4" x14ac:dyDescent="0.2">
      <c r="C3098"/>
      <c r="D3098" s="11"/>
    </row>
    <row r="3099" spans="3:4" x14ac:dyDescent="0.2">
      <c r="C3099"/>
      <c r="D3099" s="11"/>
    </row>
    <row r="3100" spans="3:4" x14ac:dyDescent="0.2">
      <c r="C3100"/>
      <c r="D3100" s="11"/>
    </row>
    <row r="3101" spans="3:4" x14ac:dyDescent="0.2">
      <c r="C3101"/>
      <c r="D3101" s="11"/>
    </row>
    <row r="3102" spans="3:4" x14ac:dyDescent="0.2">
      <c r="C3102"/>
      <c r="D3102" s="11"/>
    </row>
    <row r="3103" spans="3:4" x14ac:dyDescent="0.2">
      <c r="C3103"/>
      <c r="D3103" s="11"/>
    </row>
    <row r="3104" spans="3:4" x14ac:dyDescent="0.2">
      <c r="C3104"/>
      <c r="D3104" s="11"/>
    </row>
    <row r="3105" spans="3:4" x14ac:dyDescent="0.2">
      <c r="C3105"/>
      <c r="D3105" s="11"/>
    </row>
    <row r="3106" spans="3:4" x14ac:dyDescent="0.2">
      <c r="C3106"/>
      <c r="D3106" s="11"/>
    </row>
    <row r="3107" spans="3:4" x14ac:dyDescent="0.2">
      <c r="C3107"/>
      <c r="D3107" s="11"/>
    </row>
    <row r="3108" spans="3:4" x14ac:dyDescent="0.2">
      <c r="C3108"/>
      <c r="D3108" s="11"/>
    </row>
    <row r="3109" spans="3:4" x14ac:dyDescent="0.2">
      <c r="C3109"/>
      <c r="D3109" s="11"/>
    </row>
    <row r="3110" spans="3:4" x14ac:dyDescent="0.2">
      <c r="C3110"/>
      <c r="D3110" s="11"/>
    </row>
    <row r="3111" spans="3:4" x14ac:dyDescent="0.2">
      <c r="C3111"/>
      <c r="D3111" s="11"/>
    </row>
    <row r="3112" spans="3:4" x14ac:dyDescent="0.2">
      <c r="C3112"/>
      <c r="D3112" s="11"/>
    </row>
    <row r="3113" spans="3:4" x14ac:dyDescent="0.2">
      <c r="C3113"/>
      <c r="D3113" s="11"/>
    </row>
    <row r="3114" spans="3:4" x14ac:dyDescent="0.2">
      <c r="C3114"/>
      <c r="D3114" s="11"/>
    </row>
    <row r="3115" spans="3:4" x14ac:dyDescent="0.2">
      <c r="C3115"/>
      <c r="D3115" s="11"/>
    </row>
    <row r="3116" spans="3:4" x14ac:dyDescent="0.2">
      <c r="C3116"/>
      <c r="D3116" s="11"/>
    </row>
    <row r="3117" spans="3:4" x14ac:dyDescent="0.2">
      <c r="C3117"/>
      <c r="D3117" s="11"/>
    </row>
    <row r="3118" spans="3:4" x14ac:dyDescent="0.2">
      <c r="C3118"/>
      <c r="D3118" s="11"/>
    </row>
    <row r="3119" spans="3:4" x14ac:dyDescent="0.2">
      <c r="C3119"/>
      <c r="D3119" s="11"/>
    </row>
    <row r="3120" spans="3:4" x14ac:dyDescent="0.2">
      <c r="C3120"/>
      <c r="D3120" s="11"/>
    </row>
    <row r="3121" spans="3:4" x14ac:dyDescent="0.2">
      <c r="C3121"/>
      <c r="D3121" s="11"/>
    </row>
    <row r="3122" spans="3:4" x14ac:dyDescent="0.2">
      <c r="C3122"/>
      <c r="D3122" s="11"/>
    </row>
    <row r="3123" spans="3:4" x14ac:dyDescent="0.2">
      <c r="C3123"/>
      <c r="D3123" s="11"/>
    </row>
    <row r="3124" spans="3:4" x14ac:dyDescent="0.2">
      <c r="C3124"/>
      <c r="D3124" s="11"/>
    </row>
    <row r="3125" spans="3:4" x14ac:dyDescent="0.2">
      <c r="C3125"/>
      <c r="D3125" s="11"/>
    </row>
    <row r="3126" spans="3:4" x14ac:dyDescent="0.2">
      <c r="C3126"/>
      <c r="D3126" s="11"/>
    </row>
    <row r="3127" spans="3:4" x14ac:dyDescent="0.2">
      <c r="C3127"/>
      <c r="D3127" s="11"/>
    </row>
    <row r="3128" spans="3:4" x14ac:dyDescent="0.2">
      <c r="C3128"/>
      <c r="D3128" s="11"/>
    </row>
    <row r="3129" spans="3:4" x14ac:dyDescent="0.2">
      <c r="C3129"/>
      <c r="D3129" s="11"/>
    </row>
    <row r="3130" spans="3:4" x14ac:dyDescent="0.2">
      <c r="C3130"/>
      <c r="D3130" s="11"/>
    </row>
    <row r="3131" spans="3:4" x14ac:dyDescent="0.2">
      <c r="C3131"/>
      <c r="D3131" s="11"/>
    </row>
    <row r="3132" spans="3:4" x14ac:dyDescent="0.2">
      <c r="C3132"/>
      <c r="D3132" s="11"/>
    </row>
    <row r="3133" spans="3:4" x14ac:dyDescent="0.2">
      <c r="C3133"/>
      <c r="D3133" s="11"/>
    </row>
    <row r="3134" spans="3:4" x14ac:dyDescent="0.2">
      <c r="C3134"/>
      <c r="D3134" s="11"/>
    </row>
    <row r="3135" spans="3:4" x14ac:dyDescent="0.2">
      <c r="C3135"/>
      <c r="D3135" s="11"/>
    </row>
    <row r="3136" spans="3:4" x14ac:dyDescent="0.2">
      <c r="C3136"/>
      <c r="D3136" s="11"/>
    </row>
    <row r="3137" spans="3:4" x14ac:dyDescent="0.2">
      <c r="C3137"/>
      <c r="D3137" s="11"/>
    </row>
    <row r="3138" spans="3:4" x14ac:dyDescent="0.2">
      <c r="C3138"/>
      <c r="D3138" s="11"/>
    </row>
    <row r="3139" spans="3:4" x14ac:dyDescent="0.2">
      <c r="C3139"/>
      <c r="D3139" s="11"/>
    </row>
    <row r="3140" spans="3:4" x14ac:dyDescent="0.2">
      <c r="C3140"/>
      <c r="D3140" s="11"/>
    </row>
    <row r="3141" spans="3:4" x14ac:dyDescent="0.2">
      <c r="C3141"/>
      <c r="D3141" s="11"/>
    </row>
    <row r="3142" spans="3:4" x14ac:dyDescent="0.2">
      <c r="C3142"/>
      <c r="D3142" s="11"/>
    </row>
    <row r="3143" spans="3:4" x14ac:dyDescent="0.2">
      <c r="C3143"/>
      <c r="D3143" s="11"/>
    </row>
    <row r="3144" spans="3:4" x14ac:dyDescent="0.2">
      <c r="C3144"/>
      <c r="D3144" s="11"/>
    </row>
    <row r="3145" spans="3:4" x14ac:dyDescent="0.2">
      <c r="C3145"/>
      <c r="D3145" s="11"/>
    </row>
    <row r="3146" spans="3:4" x14ac:dyDescent="0.2">
      <c r="C3146"/>
      <c r="D3146" s="11"/>
    </row>
    <row r="3147" spans="3:4" x14ac:dyDescent="0.2">
      <c r="C3147"/>
      <c r="D3147" s="11"/>
    </row>
    <row r="3148" spans="3:4" x14ac:dyDescent="0.2">
      <c r="C3148"/>
      <c r="D3148" s="11"/>
    </row>
    <row r="3149" spans="3:4" x14ac:dyDescent="0.2">
      <c r="C3149"/>
      <c r="D3149" s="11"/>
    </row>
    <row r="3150" spans="3:4" x14ac:dyDescent="0.2">
      <c r="C3150"/>
      <c r="D3150" s="11"/>
    </row>
    <row r="3151" spans="3:4" x14ac:dyDescent="0.2">
      <c r="C3151"/>
      <c r="D3151" s="11"/>
    </row>
    <row r="3152" spans="3:4" x14ac:dyDescent="0.2">
      <c r="C3152"/>
      <c r="D3152" s="11"/>
    </row>
    <row r="3153" spans="3:4" x14ac:dyDescent="0.2">
      <c r="C3153"/>
      <c r="D3153" s="11"/>
    </row>
    <row r="3154" spans="3:4" x14ac:dyDescent="0.2">
      <c r="C3154"/>
      <c r="D3154" s="11"/>
    </row>
    <row r="3155" spans="3:4" x14ac:dyDescent="0.2">
      <c r="C3155"/>
      <c r="D3155" s="11"/>
    </row>
    <row r="3156" spans="3:4" x14ac:dyDescent="0.2">
      <c r="C3156"/>
      <c r="D3156" s="11"/>
    </row>
    <row r="3157" spans="3:4" x14ac:dyDescent="0.2">
      <c r="C3157"/>
      <c r="D3157" s="11"/>
    </row>
    <row r="3158" spans="3:4" x14ac:dyDescent="0.2">
      <c r="C3158"/>
      <c r="D3158" s="11"/>
    </row>
    <row r="3159" spans="3:4" x14ac:dyDescent="0.2">
      <c r="C3159"/>
      <c r="D3159" s="11"/>
    </row>
    <row r="3160" spans="3:4" x14ac:dyDescent="0.2">
      <c r="C3160"/>
      <c r="D3160" s="11"/>
    </row>
    <row r="3161" spans="3:4" x14ac:dyDescent="0.2">
      <c r="C3161"/>
      <c r="D3161" s="11"/>
    </row>
    <row r="3162" spans="3:4" x14ac:dyDescent="0.2">
      <c r="C3162"/>
      <c r="D3162" s="11"/>
    </row>
    <row r="3163" spans="3:4" x14ac:dyDescent="0.2">
      <c r="C3163"/>
      <c r="D3163" s="11"/>
    </row>
    <row r="3164" spans="3:4" x14ac:dyDescent="0.2">
      <c r="C3164"/>
      <c r="D3164" s="11"/>
    </row>
    <row r="3165" spans="3:4" x14ac:dyDescent="0.2">
      <c r="C3165"/>
      <c r="D3165" s="11"/>
    </row>
    <row r="3166" spans="3:4" x14ac:dyDescent="0.2">
      <c r="C3166"/>
      <c r="D3166" s="11"/>
    </row>
    <row r="3167" spans="3:4" x14ac:dyDescent="0.2">
      <c r="C3167"/>
      <c r="D3167" s="11"/>
    </row>
    <row r="3168" spans="3:4" x14ac:dyDescent="0.2">
      <c r="C3168"/>
      <c r="D3168" s="11"/>
    </row>
    <row r="3169" spans="3:4" x14ac:dyDescent="0.2">
      <c r="C3169"/>
      <c r="D3169" s="11"/>
    </row>
    <row r="3170" spans="3:4" x14ac:dyDescent="0.2">
      <c r="C3170"/>
      <c r="D3170" s="11"/>
    </row>
    <row r="3171" spans="3:4" x14ac:dyDescent="0.2">
      <c r="C3171"/>
      <c r="D3171" s="11"/>
    </row>
    <row r="3172" spans="3:4" x14ac:dyDescent="0.2">
      <c r="C3172"/>
      <c r="D3172" s="11"/>
    </row>
    <row r="3173" spans="3:4" x14ac:dyDescent="0.2">
      <c r="C3173"/>
      <c r="D3173" s="11"/>
    </row>
    <row r="3174" spans="3:4" x14ac:dyDescent="0.2">
      <c r="C3174"/>
      <c r="D3174" s="11"/>
    </row>
    <row r="3175" spans="3:4" x14ac:dyDescent="0.2">
      <c r="C3175"/>
      <c r="D3175" s="11"/>
    </row>
    <row r="3176" spans="3:4" x14ac:dyDescent="0.2">
      <c r="C3176"/>
      <c r="D3176" s="11"/>
    </row>
    <row r="3177" spans="3:4" x14ac:dyDescent="0.2">
      <c r="C3177"/>
      <c r="D3177" s="11"/>
    </row>
    <row r="3178" spans="3:4" x14ac:dyDescent="0.2">
      <c r="C3178"/>
      <c r="D3178" s="11"/>
    </row>
    <row r="3179" spans="3:4" x14ac:dyDescent="0.2">
      <c r="C3179"/>
      <c r="D3179" s="11"/>
    </row>
    <row r="3180" spans="3:4" x14ac:dyDescent="0.2">
      <c r="C3180"/>
      <c r="D3180" s="11"/>
    </row>
    <row r="3181" spans="3:4" x14ac:dyDescent="0.2">
      <c r="C3181"/>
      <c r="D3181" s="11"/>
    </row>
    <row r="3182" spans="3:4" x14ac:dyDescent="0.2">
      <c r="C3182"/>
      <c r="D3182" s="11"/>
    </row>
    <row r="3183" spans="3:4" x14ac:dyDescent="0.2">
      <c r="C3183"/>
      <c r="D3183" s="11"/>
    </row>
    <row r="3184" spans="3:4" x14ac:dyDescent="0.2">
      <c r="C3184"/>
      <c r="D3184" s="11"/>
    </row>
    <row r="3185" spans="3:4" x14ac:dyDescent="0.2">
      <c r="C3185"/>
      <c r="D3185" s="11"/>
    </row>
    <row r="3186" spans="3:4" x14ac:dyDescent="0.2">
      <c r="C3186"/>
      <c r="D3186" s="11"/>
    </row>
    <row r="3187" spans="3:4" x14ac:dyDescent="0.2">
      <c r="C3187"/>
      <c r="D3187" s="11"/>
    </row>
    <row r="3188" spans="3:4" x14ac:dyDescent="0.2">
      <c r="C3188"/>
      <c r="D3188" s="11"/>
    </row>
    <row r="3189" spans="3:4" x14ac:dyDescent="0.2">
      <c r="C3189"/>
      <c r="D3189" s="11"/>
    </row>
    <row r="3190" spans="3:4" x14ac:dyDescent="0.2">
      <c r="C3190"/>
      <c r="D3190" s="11"/>
    </row>
    <row r="3191" spans="3:4" x14ac:dyDescent="0.2">
      <c r="C3191"/>
      <c r="D3191" s="11"/>
    </row>
    <row r="3192" spans="3:4" x14ac:dyDescent="0.2">
      <c r="C3192"/>
      <c r="D3192" s="11"/>
    </row>
    <row r="3193" spans="3:4" x14ac:dyDescent="0.2">
      <c r="C3193"/>
      <c r="D3193" s="11"/>
    </row>
    <row r="3194" spans="3:4" x14ac:dyDescent="0.2">
      <c r="C3194"/>
      <c r="D3194" s="11"/>
    </row>
    <row r="3195" spans="3:4" x14ac:dyDescent="0.2">
      <c r="C3195"/>
      <c r="D3195" s="11"/>
    </row>
    <row r="3196" spans="3:4" x14ac:dyDescent="0.2">
      <c r="C3196"/>
      <c r="D3196" s="11"/>
    </row>
    <row r="3197" spans="3:4" x14ac:dyDescent="0.2">
      <c r="C3197"/>
      <c r="D3197" s="11"/>
    </row>
    <row r="3198" spans="3:4" x14ac:dyDescent="0.2">
      <c r="C3198"/>
      <c r="D3198" s="11"/>
    </row>
    <row r="3199" spans="3:4" x14ac:dyDescent="0.2">
      <c r="C3199"/>
      <c r="D3199" s="11"/>
    </row>
    <row r="3200" spans="3:4" x14ac:dyDescent="0.2">
      <c r="C3200"/>
      <c r="D3200" s="11"/>
    </row>
    <row r="3201" spans="3:4" x14ac:dyDescent="0.2">
      <c r="C3201"/>
      <c r="D3201" s="11"/>
    </row>
    <row r="3202" spans="3:4" x14ac:dyDescent="0.2">
      <c r="C3202"/>
      <c r="D3202" s="11"/>
    </row>
    <row r="3203" spans="3:4" x14ac:dyDescent="0.2">
      <c r="C3203"/>
      <c r="D3203" s="11"/>
    </row>
    <row r="3204" spans="3:4" x14ac:dyDescent="0.2">
      <c r="C3204"/>
      <c r="D3204" s="11"/>
    </row>
    <row r="3205" spans="3:4" x14ac:dyDescent="0.2">
      <c r="C3205"/>
      <c r="D3205" s="11"/>
    </row>
    <row r="3206" spans="3:4" x14ac:dyDescent="0.2">
      <c r="C3206"/>
      <c r="D3206" s="11"/>
    </row>
    <row r="3207" spans="3:4" x14ac:dyDescent="0.2">
      <c r="C3207"/>
      <c r="D3207" s="11"/>
    </row>
    <row r="3208" spans="3:4" x14ac:dyDescent="0.2">
      <c r="C3208"/>
      <c r="D3208" s="11"/>
    </row>
    <row r="3209" spans="3:4" x14ac:dyDescent="0.2">
      <c r="C3209"/>
      <c r="D3209" s="11"/>
    </row>
    <row r="3210" spans="3:4" x14ac:dyDescent="0.2">
      <c r="C3210"/>
      <c r="D3210" s="11"/>
    </row>
    <row r="3211" spans="3:4" x14ac:dyDescent="0.2">
      <c r="C3211"/>
      <c r="D3211" s="11"/>
    </row>
    <row r="3212" spans="3:4" x14ac:dyDescent="0.2">
      <c r="C3212"/>
      <c r="D3212" s="11"/>
    </row>
    <row r="3213" spans="3:4" x14ac:dyDescent="0.2">
      <c r="C3213"/>
      <c r="D3213" s="11"/>
    </row>
    <row r="3214" spans="3:4" x14ac:dyDescent="0.2">
      <c r="C3214"/>
      <c r="D3214" s="11"/>
    </row>
    <row r="3215" spans="3:4" x14ac:dyDescent="0.2">
      <c r="C3215"/>
      <c r="D3215" s="11"/>
    </row>
    <row r="3216" spans="3:4" x14ac:dyDescent="0.2">
      <c r="C3216"/>
      <c r="D3216" s="11"/>
    </row>
    <row r="3217" spans="3:4" x14ac:dyDescent="0.2">
      <c r="C3217"/>
      <c r="D3217" s="11"/>
    </row>
    <row r="3218" spans="3:4" x14ac:dyDescent="0.2">
      <c r="C3218"/>
      <c r="D3218" s="11"/>
    </row>
    <row r="3219" spans="3:4" x14ac:dyDescent="0.2">
      <c r="C3219"/>
      <c r="D3219" s="11"/>
    </row>
    <row r="3220" spans="3:4" x14ac:dyDescent="0.2">
      <c r="C3220"/>
      <c r="D3220" s="11"/>
    </row>
    <row r="3221" spans="3:4" x14ac:dyDescent="0.2">
      <c r="C3221"/>
      <c r="D3221" s="11"/>
    </row>
    <row r="3222" spans="3:4" x14ac:dyDescent="0.2">
      <c r="C3222"/>
      <c r="D3222" s="11"/>
    </row>
    <row r="3223" spans="3:4" x14ac:dyDescent="0.2">
      <c r="C3223"/>
      <c r="D3223" s="11"/>
    </row>
    <row r="3224" spans="3:4" x14ac:dyDescent="0.2">
      <c r="C3224"/>
      <c r="D3224" s="11"/>
    </row>
    <row r="3225" spans="3:4" x14ac:dyDescent="0.2">
      <c r="C3225"/>
      <c r="D3225" s="11"/>
    </row>
    <row r="3226" spans="3:4" x14ac:dyDescent="0.2">
      <c r="C3226"/>
      <c r="D3226" s="11"/>
    </row>
    <row r="3227" spans="3:4" x14ac:dyDescent="0.2">
      <c r="C3227"/>
      <c r="D3227" s="11"/>
    </row>
    <row r="3228" spans="3:4" x14ac:dyDescent="0.2">
      <c r="C3228"/>
      <c r="D3228" s="11"/>
    </row>
    <row r="3229" spans="3:4" x14ac:dyDescent="0.2">
      <c r="C3229"/>
      <c r="D3229" s="11"/>
    </row>
    <row r="3230" spans="3:4" x14ac:dyDescent="0.2">
      <c r="C3230"/>
      <c r="D3230" s="11"/>
    </row>
    <row r="3231" spans="3:4" x14ac:dyDescent="0.2">
      <c r="C3231"/>
      <c r="D3231" s="11"/>
    </row>
    <row r="3232" spans="3:4" x14ac:dyDescent="0.2">
      <c r="C3232"/>
      <c r="D3232" s="11"/>
    </row>
    <row r="3233" spans="3:4" x14ac:dyDescent="0.2">
      <c r="C3233"/>
      <c r="D3233" s="11"/>
    </row>
    <row r="3234" spans="3:4" x14ac:dyDescent="0.2">
      <c r="C3234"/>
      <c r="D3234" s="11"/>
    </row>
    <row r="3235" spans="3:4" x14ac:dyDescent="0.2">
      <c r="C3235"/>
      <c r="D3235" s="11"/>
    </row>
    <row r="3236" spans="3:4" x14ac:dyDescent="0.2">
      <c r="C3236"/>
      <c r="D3236" s="11"/>
    </row>
    <row r="3237" spans="3:4" x14ac:dyDescent="0.2">
      <c r="C3237"/>
      <c r="D3237" s="11"/>
    </row>
    <row r="3238" spans="3:4" x14ac:dyDescent="0.2">
      <c r="C3238"/>
      <c r="D3238" s="11"/>
    </row>
    <row r="3239" spans="3:4" x14ac:dyDescent="0.2">
      <c r="C3239"/>
      <c r="D3239" s="11"/>
    </row>
    <row r="3240" spans="3:4" x14ac:dyDescent="0.2">
      <c r="C3240"/>
      <c r="D3240" s="11"/>
    </row>
    <row r="3241" spans="3:4" x14ac:dyDescent="0.2">
      <c r="C3241"/>
      <c r="D3241" s="11"/>
    </row>
    <row r="3242" spans="3:4" x14ac:dyDescent="0.2">
      <c r="C3242"/>
      <c r="D3242" s="11"/>
    </row>
    <row r="3243" spans="3:4" x14ac:dyDescent="0.2">
      <c r="C3243"/>
      <c r="D3243" s="11"/>
    </row>
    <row r="3244" spans="3:4" x14ac:dyDescent="0.2">
      <c r="C3244"/>
      <c r="D3244" s="11"/>
    </row>
    <row r="3245" spans="3:4" x14ac:dyDescent="0.2">
      <c r="C3245"/>
      <c r="D3245" s="11"/>
    </row>
    <row r="3246" spans="3:4" x14ac:dyDescent="0.2">
      <c r="C3246"/>
      <c r="D3246" s="11"/>
    </row>
    <row r="3247" spans="3:4" x14ac:dyDescent="0.2">
      <c r="C3247"/>
      <c r="D3247" s="11"/>
    </row>
    <row r="3248" spans="3:4" x14ac:dyDescent="0.2">
      <c r="C3248"/>
      <c r="D3248" s="11"/>
    </row>
    <row r="3249" spans="3:4" x14ac:dyDescent="0.2">
      <c r="C3249"/>
      <c r="D3249" s="11"/>
    </row>
    <row r="3250" spans="3:4" x14ac:dyDescent="0.2">
      <c r="C3250"/>
      <c r="D3250" s="11"/>
    </row>
    <row r="3251" spans="3:4" x14ac:dyDescent="0.2">
      <c r="C3251"/>
      <c r="D3251" s="11"/>
    </row>
    <row r="3252" spans="3:4" x14ac:dyDescent="0.2">
      <c r="C3252"/>
      <c r="D3252" s="11"/>
    </row>
    <row r="3253" spans="3:4" x14ac:dyDescent="0.2">
      <c r="C3253"/>
      <c r="D3253" s="11"/>
    </row>
    <row r="3254" spans="3:4" x14ac:dyDescent="0.2">
      <c r="C3254"/>
      <c r="D3254" s="11"/>
    </row>
    <row r="3255" spans="3:4" x14ac:dyDescent="0.2">
      <c r="C3255"/>
      <c r="D3255" s="11"/>
    </row>
    <row r="3256" spans="3:4" x14ac:dyDescent="0.2">
      <c r="C3256"/>
      <c r="D3256" s="11"/>
    </row>
    <row r="3257" spans="3:4" x14ac:dyDescent="0.2">
      <c r="C3257"/>
      <c r="D3257" s="11"/>
    </row>
    <row r="3258" spans="3:4" x14ac:dyDescent="0.2">
      <c r="C3258"/>
      <c r="D3258" s="11"/>
    </row>
    <row r="3259" spans="3:4" x14ac:dyDescent="0.2">
      <c r="C3259"/>
      <c r="D3259" s="11"/>
    </row>
    <row r="3260" spans="3:4" x14ac:dyDescent="0.2">
      <c r="C3260"/>
      <c r="D3260" s="11"/>
    </row>
    <row r="3261" spans="3:4" x14ac:dyDescent="0.2">
      <c r="C3261"/>
      <c r="D3261" s="11"/>
    </row>
    <row r="3262" spans="3:4" x14ac:dyDescent="0.2">
      <c r="C3262"/>
      <c r="D3262" s="11"/>
    </row>
    <row r="3263" spans="3:4" x14ac:dyDescent="0.2">
      <c r="C3263"/>
      <c r="D3263" s="11"/>
    </row>
    <row r="3264" spans="3:4" x14ac:dyDescent="0.2">
      <c r="C3264"/>
      <c r="D3264" s="11"/>
    </row>
    <row r="3265" spans="3:4" x14ac:dyDescent="0.2">
      <c r="C3265"/>
      <c r="D3265" s="11"/>
    </row>
    <row r="3266" spans="3:4" x14ac:dyDescent="0.2">
      <c r="C3266"/>
      <c r="D3266" s="11"/>
    </row>
    <row r="3267" spans="3:4" x14ac:dyDescent="0.2">
      <c r="C3267"/>
      <c r="D3267" s="11"/>
    </row>
    <row r="3268" spans="3:4" x14ac:dyDescent="0.2">
      <c r="C3268"/>
      <c r="D3268" s="11"/>
    </row>
    <row r="3269" spans="3:4" x14ac:dyDescent="0.2">
      <c r="C3269"/>
      <c r="D3269" s="11"/>
    </row>
    <row r="3270" spans="3:4" x14ac:dyDescent="0.2">
      <c r="C3270"/>
      <c r="D3270" s="11"/>
    </row>
    <row r="3271" spans="3:4" x14ac:dyDescent="0.2">
      <c r="C3271"/>
      <c r="D3271" s="11"/>
    </row>
    <row r="3272" spans="3:4" x14ac:dyDescent="0.2">
      <c r="C3272"/>
      <c r="D3272" s="11"/>
    </row>
    <row r="3273" spans="3:4" x14ac:dyDescent="0.2">
      <c r="C3273"/>
      <c r="D3273" s="11"/>
    </row>
    <row r="3274" spans="3:4" x14ac:dyDescent="0.2">
      <c r="C3274"/>
      <c r="D3274" s="11"/>
    </row>
    <row r="3275" spans="3:4" x14ac:dyDescent="0.2">
      <c r="C3275"/>
      <c r="D3275" s="11"/>
    </row>
    <row r="3276" spans="3:4" x14ac:dyDescent="0.2">
      <c r="C3276"/>
      <c r="D3276" s="11"/>
    </row>
    <row r="3277" spans="3:4" x14ac:dyDescent="0.2">
      <c r="C3277"/>
      <c r="D3277" s="11"/>
    </row>
    <row r="3278" spans="3:4" x14ac:dyDescent="0.2">
      <c r="C3278"/>
      <c r="D3278" s="11"/>
    </row>
    <row r="3279" spans="3:4" x14ac:dyDescent="0.2">
      <c r="C3279"/>
      <c r="D3279" s="11"/>
    </row>
    <row r="3280" spans="3:4" x14ac:dyDescent="0.2">
      <c r="C3280"/>
      <c r="D3280" s="11"/>
    </row>
    <row r="3281" spans="3:4" x14ac:dyDescent="0.2">
      <c r="C3281"/>
      <c r="D3281" s="11"/>
    </row>
    <row r="3282" spans="3:4" x14ac:dyDescent="0.2">
      <c r="C3282"/>
      <c r="D3282" s="11"/>
    </row>
    <row r="3283" spans="3:4" x14ac:dyDescent="0.2">
      <c r="C3283"/>
      <c r="D3283" s="11"/>
    </row>
    <row r="3284" spans="3:4" x14ac:dyDescent="0.2">
      <c r="C3284"/>
      <c r="D3284" s="11"/>
    </row>
    <row r="3285" spans="3:4" x14ac:dyDescent="0.2">
      <c r="C3285"/>
      <c r="D3285" s="11"/>
    </row>
    <row r="3286" spans="3:4" x14ac:dyDescent="0.2">
      <c r="C3286"/>
      <c r="D3286" s="11"/>
    </row>
    <row r="3287" spans="3:4" x14ac:dyDescent="0.2">
      <c r="C3287"/>
      <c r="D3287" s="11"/>
    </row>
    <row r="3288" spans="3:4" x14ac:dyDescent="0.2">
      <c r="C3288"/>
      <c r="D3288" s="11"/>
    </row>
    <row r="3289" spans="3:4" x14ac:dyDescent="0.2">
      <c r="C3289"/>
      <c r="D3289" s="11"/>
    </row>
    <row r="3290" spans="3:4" x14ac:dyDescent="0.2">
      <c r="C3290"/>
      <c r="D3290" s="11"/>
    </row>
    <row r="3291" spans="3:4" x14ac:dyDescent="0.2">
      <c r="C3291"/>
      <c r="D3291" s="11"/>
    </row>
    <row r="3292" spans="3:4" x14ac:dyDescent="0.2">
      <c r="C3292"/>
      <c r="D3292" s="11"/>
    </row>
    <row r="3293" spans="3:4" x14ac:dyDescent="0.2">
      <c r="C3293"/>
      <c r="D3293" s="11"/>
    </row>
    <row r="3294" spans="3:4" x14ac:dyDescent="0.2">
      <c r="C3294"/>
      <c r="D3294" s="11"/>
    </row>
    <row r="3295" spans="3:4" x14ac:dyDescent="0.2">
      <c r="C3295"/>
      <c r="D3295" s="11"/>
    </row>
    <row r="3296" spans="3:4" x14ac:dyDescent="0.2">
      <c r="C3296"/>
      <c r="D3296" s="11"/>
    </row>
    <row r="3297" spans="3:4" x14ac:dyDescent="0.2">
      <c r="C3297"/>
      <c r="D3297" s="11"/>
    </row>
    <row r="3298" spans="3:4" x14ac:dyDescent="0.2">
      <c r="C3298"/>
      <c r="D3298" s="11"/>
    </row>
    <row r="3299" spans="3:4" x14ac:dyDescent="0.2">
      <c r="C3299"/>
      <c r="D3299" s="11"/>
    </row>
    <row r="3300" spans="3:4" x14ac:dyDescent="0.2">
      <c r="C3300"/>
      <c r="D3300" s="11"/>
    </row>
    <row r="3301" spans="3:4" x14ac:dyDescent="0.2">
      <c r="C3301"/>
      <c r="D3301" s="11"/>
    </row>
    <row r="3302" spans="3:4" x14ac:dyDescent="0.2">
      <c r="C3302"/>
      <c r="D3302" s="11"/>
    </row>
    <row r="3303" spans="3:4" x14ac:dyDescent="0.2">
      <c r="C3303"/>
      <c r="D3303" s="11"/>
    </row>
    <row r="3304" spans="3:4" x14ac:dyDescent="0.2">
      <c r="C3304"/>
      <c r="D3304" s="11"/>
    </row>
    <row r="3305" spans="3:4" x14ac:dyDescent="0.2">
      <c r="C3305"/>
      <c r="D3305" s="11"/>
    </row>
    <row r="3306" spans="3:4" x14ac:dyDescent="0.2">
      <c r="C3306"/>
      <c r="D3306" s="11"/>
    </row>
    <row r="3307" spans="3:4" x14ac:dyDescent="0.2">
      <c r="C3307"/>
      <c r="D3307" s="11"/>
    </row>
    <row r="3308" spans="3:4" x14ac:dyDescent="0.2">
      <c r="C3308"/>
      <c r="D3308" s="11"/>
    </row>
    <row r="3309" spans="3:4" x14ac:dyDescent="0.2">
      <c r="C3309"/>
      <c r="D3309" s="11"/>
    </row>
    <row r="3310" spans="3:4" x14ac:dyDescent="0.2">
      <c r="C3310"/>
      <c r="D3310" s="11"/>
    </row>
    <row r="3311" spans="3:4" x14ac:dyDescent="0.2">
      <c r="C3311"/>
      <c r="D3311" s="11"/>
    </row>
    <row r="3312" spans="3:4" x14ac:dyDescent="0.2">
      <c r="C3312"/>
      <c r="D3312" s="11"/>
    </row>
    <row r="3313" spans="3:4" x14ac:dyDescent="0.2">
      <c r="C3313"/>
      <c r="D3313" s="11"/>
    </row>
    <row r="3314" spans="3:4" x14ac:dyDescent="0.2">
      <c r="C3314"/>
      <c r="D3314" s="11"/>
    </row>
    <row r="3315" spans="3:4" x14ac:dyDescent="0.2">
      <c r="C3315"/>
      <c r="D3315" s="11"/>
    </row>
    <row r="3316" spans="3:4" x14ac:dyDescent="0.2">
      <c r="C3316"/>
      <c r="D3316" s="11"/>
    </row>
    <row r="3317" spans="3:4" x14ac:dyDescent="0.2">
      <c r="C3317"/>
      <c r="D3317" s="11"/>
    </row>
    <row r="3318" spans="3:4" x14ac:dyDescent="0.2">
      <c r="C3318"/>
      <c r="D3318" s="11"/>
    </row>
    <row r="3319" spans="3:4" x14ac:dyDescent="0.2">
      <c r="C3319"/>
      <c r="D3319" s="11"/>
    </row>
    <row r="3320" spans="3:4" x14ac:dyDescent="0.2">
      <c r="C3320"/>
      <c r="D3320" s="11"/>
    </row>
    <row r="3321" spans="3:4" x14ac:dyDescent="0.2">
      <c r="C3321"/>
      <c r="D3321" s="11"/>
    </row>
    <row r="3322" spans="3:4" x14ac:dyDescent="0.2">
      <c r="C3322"/>
      <c r="D3322" s="11"/>
    </row>
    <row r="3323" spans="3:4" x14ac:dyDescent="0.2">
      <c r="C3323"/>
      <c r="D3323" s="11"/>
    </row>
    <row r="3324" spans="3:4" x14ac:dyDescent="0.2">
      <c r="C3324"/>
      <c r="D3324" s="11"/>
    </row>
    <row r="3325" spans="3:4" x14ac:dyDescent="0.2">
      <c r="C3325"/>
      <c r="D3325" s="11"/>
    </row>
    <row r="3326" spans="3:4" x14ac:dyDescent="0.2">
      <c r="C3326"/>
      <c r="D3326" s="11"/>
    </row>
    <row r="3327" spans="3:4" x14ac:dyDescent="0.2">
      <c r="C3327"/>
      <c r="D3327" s="11"/>
    </row>
    <row r="3328" spans="3:4" x14ac:dyDescent="0.2">
      <c r="C3328"/>
      <c r="D3328" s="11"/>
    </row>
    <row r="3329" spans="3:4" x14ac:dyDescent="0.2">
      <c r="C3329"/>
      <c r="D3329" s="11"/>
    </row>
    <row r="3330" spans="3:4" x14ac:dyDescent="0.2">
      <c r="C3330"/>
      <c r="D3330" s="11"/>
    </row>
    <row r="3331" spans="3:4" x14ac:dyDescent="0.2">
      <c r="C3331"/>
      <c r="D3331" s="11"/>
    </row>
    <row r="3332" spans="3:4" x14ac:dyDescent="0.2">
      <c r="C3332"/>
      <c r="D3332" s="11"/>
    </row>
    <row r="3333" spans="3:4" x14ac:dyDescent="0.2">
      <c r="C3333"/>
      <c r="D3333" s="11"/>
    </row>
    <row r="3334" spans="3:4" x14ac:dyDescent="0.2">
      <c r="C3334"/>
      <c r="D3334" s="11"/>
    </row>
    <row r="3335" spans="3:4" x14ac:dyDescent="0.2">
      <c r="C3335"/>
      <c r="D3335" s="11"/>
    </row>
    <row r="3336" spans="3:4" x14ac:dyDescent="0.2">
      <c r="C3336"/>
      <c r="D3336" s="11"/>
    </row>
    <row r="3337" spans="3:4" x14ac:dyDescent="0.2">
      <c r="C3337"/>
      <c r="D3337" s="11"/>
    </row>
    <row r="3338" spans="3:4" x14ac:dyDescent="0.2">
      <c r="C3338"/>
      <c r="D3338" s="11"/>
    </row>
    <row r="3339" spans="3:4" x14ac:dyDescent="0.2">
      <c r="C3339"/>
      <c r="D3339" s="11"/>
    </row>
    <row r="3340" spans="3:4" x14ac:dyDescent="0.2">
      <c r="C3340"/>
      <c r="D3340" s="11"/>
    </row>
    <row r="3341" spans="3:4" x14ac:dyDescent="0.2">
      <c r="C3341"/>
      <c r="D3341" s="11"/>
    </row>
    <row r="3342" spans="3:4" x14ac:dyDescent="0.2">
      <c r="C3342"/>
      <c r="D3342" s="11"/>
    </row>
    <row r="3343" spans="3:4" x14ac:dyDescent="0.2">
      <c r="C3343"/>
      <c r="D3343" s="11"/>
    </row>
    <row r="3344" spans="3:4" x14ac:dyDescent="0.2">
      <c r="C3344"/>
      <c r="D3344" s="11"/>
    </row>
    <row r="3345" spans="3:4" x14ac:dyDescent="0.2">
      <c r="C3345"/>
      <c r="D3345" s="11"/>
    </row>
    <row r="3346" spans="3:4" x14ac:dyDescent="0.2">
      <c r="C3346"/>
      <c r="D3346" s="11"/>
    </row>
    <row r="3347" spans="3:4" x14ac:dyDescent="0.2">
      <c r="C3347"/>
      <c r="D3347" s="11"/>
    </row>
    <row r="3348" spans="3:4" x14ac:dyDescent="0.2">
      <c r="C3348"/>
      <c r="D3348" s="11"/>
    </row>
    <row r="3349" spans="3:4" x14ac:dyDescent="0.2">
      <c r="C3349"/>
      <c r="D3349" s="11"/>
    </row>
    <row r="3350" spans="3:4" x14ac:dyDescent="0.2">
      <c r="C3350"/>
      <c r="D3350" s="11"/>
    </row>
    <row r="3351" spans="3:4" x14ac:dyDescent="0.2">
      <c r="C3351"/>
      <c r="D3351" s="11"/>
    </row>
    <row r="3352" spans="3:4" x14ac:dyDescent="0.2">
      <c r="C3352"/>
      <c r="D3352" s="11"/>
    </row>
    <row r="3353" spans="3:4" x14ac:dyDescent="0.2">
      <c r="C3353"/>
      <c r="D3353" s="11"/>
    </row>
    <row r="3354" spans="3:4" x14ac:dyDescent="0.2">
      <c r="C3354"/>
      <c r="D3354" s="11"/>
    </row>
    <row r="3355" spans="3:4" x14ac:dyDescent="0.2">
      <c r="C3355"/>
      <c r="D3355" s="11"/>
    </row>
    <row r="3356" spans="3:4" x14ac:dyDescent="0.2">
      <c r="C3356"/>
      <c r="D3356" s="11"/>
    </row>
    <row r="3357" spans="3:4" x14ac:dyDescent="0.2">
      <c r="C3357"/>
      <c r="D3357" s="11"/>
    </row>
    <row r="3358" spans="3:4" x14ac:dyDescent="0.2">
      <c r="C3358"/>
      <c r="D3358" s="11"/>
    </row>
    <row r="3359" spans="3:4" x14ac:dyDescent="0.2">
      <c r="C3359"/>
      <c r="D3359" s="11"/>
    </row>
    <row r="3360" spans="3:4" x14ac:dyDescent="0.2">
      <c r="C3360"/>
      <c r="D3360" s="11"/>
    </row>
    <row r="3361" spans="3:4" x14ac:dyDescent="0.2">
      <c r="C3361"/>
      <c r="D3361" s="11"/>
    </row>
    <row r="3362" spans="3:4" x14ac:dyDescent="0.2">
      <c r="C3362"/>
      <c r="D3362" s="11"/>
    </row>
    <row r="3363" spans="3:4" x14ac:dyDescent="0.2">
      <c r="C3363"/>
      <c r="D3363" s="11"/>
    </row>
    <row r="3364" spans="3:4" x14ac:dyDescent="0.2">
      <c r="C3364"/>
      <c r="D3364" s="11"/>
    </row>
    <row r="3365" spans="3:4" x14ac:dyDescent="0.2">
      <c r="C3365"/>
      <c r="D3365" s="11"/>
    </row>
    <row r="3366" spans="3:4" x14ac:dyDescent="0.2">
      <c r="C3366"/>
      <c r="D3366" s="11"/>
    </row>
    <row r="3367" spans="3:4" x14ac:dyDescent="0.2">
      <c r="C3367"/>
      <c r="D3367" s="11"/>
    </row>
    <row r="3368" spans="3:4" x14ac:dyDescent="0.2">
      <c r="C3368"/>
      <c r="D3368" s="11"/>
    </row>
    <row r="3369" spans="3:4" x14ac:dyDescent="0.2">
      <c r="C3369"/>
      <c r="D3369" s="11"/>
    </row>
    <row r="3370" spans="3:4" x14ac:dyDescent="0.2">
      <c r="C3370"/>
      <c r="D3370" s="11"/>
    </row>
    <row r="3371" spans="3:4" x14ac:dyDescent="0.2">
      <c r="C3371"/>
      <c r="D3371" s="11"/>
    </row>
    <row r="3372" spans="3:4" x14ac:dyDescent="0.2">
      <c r="C3372"/>
      <c r="D3372" s="11"/>
    </row>
    <row r="3373" spans="3:4" x14ac:dyDescent="0.2">
      <c r="C3373"/>
      <c r="D3373" s="11"/>
    </row>
    <row r="3374" spans="3:4" x14ac:dyDescent="0.2">
      <c r="C3374"/>
      <c r="D3374" s="11"/>
    </row>
    <row r="3375" spans="3:4" x14ac:dyDescent="0.2">
      <c r="C3375"/>
      <c r="D3375" s="11"/>
    </row>
    <row r="3376" spans="3:4" x14ac:dyDescent="0.2">
      <c r="C3376"/>
      <c r="D3376" s="11"/>
    </row>
    <row r="3377" spans="3:4" x14ac:dyDescent="0.2">
      <c r="C3377"/>
      <c r="D3377" s="11"/>
    </row>
    <row r="3378" spans="3:4" x14ac:dyDescent="0.2">
      <c r="C3378"/>
      <c r="D3378" s="11"/>
    </row>
    <row r="3379" spans="3:4" x14ac:dyDescent="0.2">
      <c r="C3379"/>
      <c r="D3379" s="11"/>
    </row>
    <row r="3380" spans="3:4" x14ac:dyDescent="0.2">
      <c r="C3380"/>
      <c r="D3380" s="11"/>
    </row>
    <row r="3381" spans="3:4" x14ac:dyDescent="0.2">
      <c r="C3381"/>
      <c r="D3381" s="11"/>
    </row>
    <row r="3382" spans="3:4" x14ac:dyDescent="0.2">
      <c r="C3382"/>
      <c r="D3382" s="11"/>
    </row>
    <row r="3383" spans="3:4" x14ac:dyDescent="0.2">
      <c r="C3383"/>
      <c r="D3383" s="11"/>
    </row>
    <row r="3384" spans="3:4" x14ac:dyDescent="0.2">
      <c r="C3384"/>
      <c r="D3384" s="11"/>
    </row>
    <row r="3385" spans="3:4" x14ac:dyDescent="0.2">
      <c r="C3385"/>
      <c r="D3385" s="11"/>
    </row>
    <row r="3386" spans="3:4" x14ac:dyDescent="0.2">
      <c r="C3386"/>
      <c r="D3386" s="11"/>
    </row>
    <row r="3387" spans="3:4" x14ac:dyDescent="0.2">
      <c r="C3387"/>
      <c r="D3387" s="11"/>
    </row>
    <row r="3388" spans="3:4" x14ac:dyDescent="0.2">
      <c r="C3388"/>
      <c r="D3388" s="11"/>
    </row>
    <row r="3389" spans="3:4" x14ac:dyDescent="0.2">
      <c r="C3389"/>
      <c r="D3389" s="11"/>
    </row>
    <row r="3390" spans="3:4" x14ac:dyDescent="0.2">
      <c r="C3390"/>
      <c r="D3390" s="11"/>
    </row>
    <row r="3391" spans="3:4" x14ac:dyDescent="0.2">
      <c r="C3391"/>
      <c r="D3391" s="11"/>
    </row>
    <row r="3392" spans="3:4" x14ac:dyDescent="0.2">
      <c r="C3392"/>
      <c r="D3392" s="11"/>
    </row>
    <row r="3393" spans="3:4" x14ac:dyDescent="0.2">
      <c r="C3393"/>
      <c r="D3393" s="11"/>
    </row>
    <row r="3394" spans="3:4" x14ac:dyDescent="0.2">
      <c r="C3394"/>
      <c r="D3394" s="11"/>
    </row>
    <row r="3395" spans="3:4" x14ac:dyDescent="0.2">
      <c r="C3395"/>
      <c r="D3395" s="11"/>
    </row>
    <row r="3396" spans="3:4" x14ac:dyDescent="0.2">
      <c r="C3396"/>
      <c r="D3396" s="11"/>
    </row>
    <row r="3397" spans="3:4" x14ac:dyDescent="0.2">
      <c r="C3397"/>
      <c r="D3397" s="11"/>
    </row>
    <row r="3398" spans="3:4" x14ac:dyDescent="0.2">
      <c r="C3398"/>
      <c r="D3398" s="11"/>
    </row>
    <row r="3399" spans="3:4" x14ac:dyDescent="0.2">
      <c r="C3399"/>
      <c r="D3399" s="11"/>
    </row>
    <row r="3400" spans="3:4" x14ac:dyDescent="0.2">
      <c r="C3400"/>
      <c r="D3400" s="11"/>
    </row>
    <row r="3401" spans="3:4" x14ac:dyDescent="0.2">
      <c r="C3401"/>
      <c r="D3401" s="11"/>
    </row>
    <row r="3402" spans="3:4" x14ac:dyDescent="0.2">
      <c r="C3402"/>
      <c r="D3402" s="11"/>
    </row>
    <row r="3403" spans="3:4" x14ac:dyDescent="0.2">
      <c r="C3403"/>
      <c r="D3403" s="11"/>
    </row>
    <row r="3404" spans="3:4" x14ac:dyDescent="0.2">
      <c r="C3404"/>
      <c r="D3404" s="11"/>
    </row>
    <row r="3405" spans="3:4" x14ac:dyDescent="0.2">
      <c r="C3405"/>
      <c r="D3405" s="11"/>
    </row>
    <row r="3406" spans="3:4" x14ac:dyDescent="0.2">
      <c r="C3406"/>
      <c r="D3406" s="11"/>
    </row>
    <row r="3407" spans="3:4" x14ac:dyDescent="0.2">
      <c r="C3407"/>
      <c r="D3407" s="11"/>
    </row>
    <row r="3408" spans="3:4" x14ac:dyDescent="0.2">
      <c r="C3408"/>
      <c r="D3408" s="11"/>
    </row>
    <row r="3409" spans="3:4" x14ac:dyDescent="0.2">
      <c r="C3409"/>
      <c r="D3409" s="11"/>
    </row>
    <row r="3410" spans="3:4" x14ac:dyDescent="0.2">
      <c r="C3410"/>
      <c r="D3410" s="11"/>
    </row>
    <row r="3411" spans="3:4" x14ac:dyDescent="0.2">
      <c r="C3411"/>
      <c r="D3411" s="11"/>
    </row>
    <row r="3412" spans="3:4" x14ac:dyDescent="0.2">
      <c r="C3412"/>
      <c r="D3412" s="11"/>
    </row>
    <row r="3413" spans="3:4" x14ac:dyDescent="0.2">
      <c r="C3413"/>
      <c r="D3413" s="11"/>
    </row>
    <row r="3414" spans="3:4" x14ac:dyDescent="0.2">
      <c r="C3414"/>
      <c r="D3414" s="11"/>
    </row>
    <row r="3415" spans="3:4" x14ac:dyDescent="0.2">
      <c r="C3415"/>
      <c r="D3415" s="11"/>
    </row>
    <row r="3416" spans="3:4" x14ac:dyDescent="0.2">
      <c r="C3416"/>
      <c r="D3416" s="11"/>
    </row>
    <row r="3417" spans="3:4" x14ac:dyDescent="0.2">
      <c r="C3417"/>
      <c r="D3417" s="11"/>
    </row>
    <row r="3418" spans="3:4" x14ac:dyDescent="0.2">
      <c r="C3418"/>
      <c r="D3418" s="11"/>
    </row>
    <row r="3419" spans="3:4" x14ac:dyDescent="0.2">
      <c r="C3419"/>
      <c r="D3419" s="11"/>
    </row>
    <row r="3420" spans="3:4" x14ac:dyDescent="0.2">
      <c r="C3420"/>
      <c r="D3420" s="11"/>
    </row>
    <row r="3421" spans="3:4" x14ac:dyDescent="0.2">
      <c r="C3421"/>
      <c r="D3421" s="11"/>
    </row>
    <row r="3422" spans="3:4" x14ac:dyDescent="0.2">
      <c r="C3422"/>
      <c r="D3422" s="11"/>
    </row>
    <row r="3423" spans="3:4" x14ac:dyDescent="0.2">
      <c r="C3423"/>
      <c r="D3423" s="11"/>
    </row>
    <row r="3424" spans="3:4" x14ac:dyDescent="0.2">
      <c r="C3424"/>
      <c r="D3424" s="11"/>
    </row>
    <row r="3425" spans="3:4" x14ac:dyDescent="0.2">
      <c r="C3425"/>
      <c r="D3425" s="11"/>
    </row>
    <row r="3426" spans="3:4" x14ac:dyDescent="0.2">
      <c r="C3426"/>
      <c r="D3426" s="11"/>
    </row>
    <row r="3427" spans="3:4" x14ac:dyDescent="0.2">
      <c r="C3427"/>
      <c r="D3427" s="11"/>
    </row>
    <row r="3428" spans="3:4" x14ac:dyDescent="0.2">
      <c r="C3428"/>
      <c r="D3428" s="11"/>
    </row>
    <row r="3429" spans="3:4" x14ac:dyDescent="0.2">
      <c r="C3429"/>
      <c r="D3429" s="11"/>
    </row>
    <row r="3430" spans="3:4" x14ac:dyDescent="0.2">
      <c r="C3430"/>
      <c r="D3430" s="11"/>
    </row>
    <row r="3431" spans="3:4" x14ac:dyDescent="0.2">
      <c r="C3431"/>
      <c r="D3431" s="11"/>
    </row>
    <row r="3432" spans="3:4" x14ac:dyDescent="0.2">
      <c r="C3432"/>
      <c r="D3432" s="11"/>
    </row>
    <row r="3433" spans="3:4" x14ac:dyDescent="0.2">
      <c r="C3433"/>
      <c r="D3433" s="11"/>
    </row>
    <row r="3434" spans="3:4" x14ac:dyDescent="0.2">
      <c r="C3434"/>
      <c r="D3434" s="11"/>
    </row>
    <row r="3435" spans="3:4" x14ac:dyDescent="0.2">
      <c r="C3435"/>
      <c r="D3435" s="11"/>
    </row>
    <row r="3436" spans="3:4" x14ac:dyDescent="0.2">
      <c r="C3436"/>
      <c r="D3436" s="11"/>
    </row>
    <row r="3437" spans="3:4" x14ac:dyDescent="0.2">
      <c r="C3437"/>
      <c r="D3437" s="11"/>
    </row>
    <row r="3438" spans="3:4" x14ac:dyDescent="0.2">
      <c r="C3438"/>
      <c r="D3438" s="11"/>
    </row>
    <row r="3439" spans="3:4" x14ac:dyDescent="0.2">
      <c r="C3439"/>
      <c r="D3439" s="11"/>
    </row>
    <row r="3440" spans="3:4" x14ac:dyDescent="0.2">
      <c r="C3440"/>
      <c r="D3440" s="11"/>
    </row>
    <row r="3441" spans="3:4" x14ac:dyDescent="0.2">
      <c r="C3441"/>
      <c r="D3441" s="11"/>
    </row>
    <row r="3442" spans="3:4" x14ac:dyDescent="0.2">
      <c r="C3442"/>
      <c r="D3442" s="11"/>
    </row>
    <row r="3443" spans="3:4" x14ac:dyDescent="0.2">
      <c r="C3443"/>
      <c r="D3443" s="11"/>
    </row>
    <row r="3444" spans="3:4" x14ac:dyDescent="0.2">
      <c r="C3444"/>
      <c r="D3444" s="11"/>
    </row>
    <row r="3445" spans="3:4" x14ac:dyDescent="0.2">
      <c r="C3445"/>
      <c r="D3445" s="11"/>
    </row>
    <row r="3446" spans="3:4" x14ac:dyDescent="0.2">
      <c r="C3446"/>
      <c r="D3446" s="11"/>
    </row>
    <row r="3447" spans="3:4" x14ac:dyDescent="0.2">
      <c r="C3447"/>
      <c r="D3447" s="11"/>
    </row>
    <row r="3448" spans="3:4" x14ac:dyDescent="0.2">
      <c r="C3448"/>
      <c r="D3448" s="11"/>
    </row>
    <row r="3449" spans="3:4" x14ac:dyDescent="0.2">
      <c r="C3449"/>
      <c r="D3449" s="11"/>
    </row>
    <row r="3450" spans="3:4" x14ac:dyDescent="0.2">
      <c r="C3450"/>
      <c r="D3450" s="11"/>
    </row>
    <row r="3451" spans="3:4" x14ac:dyDescent="0.2">
      <c r="C3451"/>
      <c r="D3451" s="11"/>
    </row>
    <row r="3452" spans="3:4" x14ac:dyDescent="0.2">
      <c r="C3452"/>
      <c r="D3452" s="11"/>
    </row>
    <row r="3453" spans="3:4" x14ac:dyDescent="0.2">
      <c r="C3453"/>
      <c r="D3453" s="11"/>
    </row>
    <row r="3454" spans="3:4" x14ac:dyDescent="0.2">
      <c r="C3454"/>
      <c r="D3454" s="11"/>
    </row>
    <row r="3455" spans="3:4" x14ac:dyDescent="0.2">
      <c r="C3455"/>
      <c r="D3455" s="11"/>
    </row>
    <row r="3456" spans="3:4" x14ac:dyDescent="0.2">
      <c r="C3456"/>
      <c r="D3456" s="11"/>
    </row>
    <row r="3457" spans="3:4" x14ac:dyDescent="0.2">
      <c r="C3457"/>
      <c r="D3457" s="11"/>
    </row>
    <row r="3458" spans="3:4" x14ac:dyDescent="0.2">
      <c r="C3458"/>
      <c r="D3458" s="11"/>
    </row>
    <row r="3459" spans="3:4" x14ac:dyDescent="0.2">
      <c r="C3459"/>
      <c r="D3459" s="11"/>
    </row>
    <row r="3460" spans="3:4" x14ac:dyDescent="0.2">
      <c r="C3460"/>
      <c r="D3460" s="11"/>
    </row>
    <row r="3461" spans="3:4" x14ac:dyDescent="0.2">
      <c r="C3461"/>
      <c r="D3461" s="11"/>
    </row>
    <row r="3462" spans="3:4" x14ac:dyDescent="0.2">
      <c r="C3462"/>
      <c r="D3462" s="11"/>
    </row>
    <row r="3463" spans="3:4" x14ac:dyDescent="0.2">
      <c r="C3463"/>
      <c r="D3463" s="11"/>
    </row>
    <row r="3464" spans="3:4" x14ac:dyDescent="0.2">
      <c r="C3464"/>
      <c r="D3464" s="11"/>
    </row>
    <row r="3465" spans="3:4" x14ac:dyDescent="0.2">
      <c r="C3465"/>
      <c r="D3465" s="11"/>
    </row>
    <row r="3466" spans="3:4" x14ac:dyDescent="0.2">
      <c r="C3466"/>
      <c r="D3466" s="11"/>
    </row>
    <row r="3467" spans="3:4" x14ac:dyDescent="0.2">
      <c r="C3467"/>
      <c r="D3467" s="11"/>
    </row>
    <row r="3468" spans="3:4" x14ac:dyDescent="0.2">
      <c r="C3468"/>
      <c r="D3468" s="11"/>
    </row>
    <row r="3469" spans="3:4" x14ac:dyDescent="0.2">
      <c r="C3469"/>
      <c r="D3469" s="11"/>
    </row>
    <row r="3470" spans="3:4" x14ac:dyDescent="0.2">
      <c r="C3470"/>
      <c r="D3470" s="11"/>
    </row>
    <row r="3471" spans="3:4" x14ac:dyDescent="0.2">
      <c r="C3471"/>
      <c r="D3471" s="11"/>
    </row>
    <row r="3472" spans="3:4" x14ac:dyDescent="0.2">
      <c r="C3472"/>
      <c r="D3472" s="11"/>
    </row>
    <row r="3473" spans="3:4" x14ac:dyDescent="0.2">
      <c r="C3473"/>
      <c r="D3473" s="11"/>
    </row>
    <row r="3474" spans="3:4" x14ac:dyDescent="0.2">
      <c r="C3474"/>
      <c r="D3474" s="11"/>
    </row>
    <row r="3475" spans="3:4" x14ac:dyDescent="0.2">
      <c r="C3475"/>
      <c r="D3475" s="11"/>
    </row>
    <row r="3476" spans="3:4" x14ac:dyDescent="0.2">
      <c r="C3476"/>
      <c r="D3476" s="11"/>
    </row>
    <row r="3477" spans="3:4" x14ac:dyDescent="0.2">
      <c r="C3477"/>
      <c r="D3477" s="11"/>
    </row>
    <row r="3478" spans="3:4" x14ac:dyDescent="0.2">
      <c r="C3478"/>
      <c r="D3478" s="11"/>
    </row>
    <row r="3479" spans="3:4" x14ac:dyDescent="0.2">
      <c r="C3479"/>
      <c r="D3479" s="11"/>
    </row>
    <row r="3480" spans="3:4" x14ac:dyDescent="0.2">
      <c r="C3480"/>
      <c r="D3480" s="11"/>
    </row>
    <row r="3481" spans="3:4" x14ac:dyDescent="0.2">
      <c r="C3481"/>
      <c r="D3481" s="11"/>
    </row>
    <row r="3482" spans="3:4" x14ac:dyDescent="0.2">
      <c r="C3482"/>
      <c r="D3482" s="11"/>
    </row>
    <row r="3483" spans="3:4" x14ac:dyDescent="0.2">
      <c r="C3483"/>
      <c r="D3483" s="11"/>
    </row>
    <row r="3484" spans="3:4" x14ac:dyDescent="0.2">
      <c r="C3484"/>
      <c r="D3484" s="11"/>
    </row>
    <row r="3485" spans="3:4" x14ac:dyDescent="0.2">
      <c r="C3485"/>
      <c r="D3485" s="11"/>
    </row>
    <row r="3486" spans="3:4" x14ac:dyDescent="0.2">
      <c r="C3486"/>
      <c r="D3486" s="11"/>
    </row>
    <row r="3487" spans="3:4" x14ac:dyDescent="0.2">
      <c r="C3487"/>
      <c r="D3487" s="11"/>
    </row>
    <row r="3488" spans="3:4" x14ac:dyDescent="0.2">
      <c r="C3488"/>
      <c r="D3488" s="11"/>
    </row>
    <row r="3489" spans="3:4" x14ac:dyDescent="0.2">
      <c r="C3489"/>
      <c r="D3489" s="11"/>
    </row>
    <row r="3490" spans="3:4" x14ac:dyDescent="0.2">
      <c r="C3490"/>
      <c r="D3490" s="11"/>
    </row>
    <row r="3491" spans="3:4" x14ac:dyDescent="0.2">
      <c r="C3491"/>
      <c r="D3491" s="11"/>
    </row>
    <row r="3492" spans="3:4" x14ac:dyDescent="0.2">
      <c r="C3492"/>
      <c r="D3492" s="11"/>
    </row>
    <row r="3493" spans="3:4" x14ac:dyDescent="0.2">
      <c r="C3493"/>
      <c r="D3493" s="11"/>
    </row>
    <row r="3494" spans="3:4" x14ac:dyDescent="0.2">
      <c r="C3494"/>
      <c r="D3494" s="11"/>
    </row>
    <row r="3495" spans="3:4" x14ac:dyDescent="0.2">
      <c r="C3495"/>
      <c r="D3495" s="11"/>
    </row>
    <row r="3496" spans="3:4" x14ac:dyDescent="0.2">
      <c r="C3496"/>
      <c r="D3496" s="11"/>
    </row>
    <row r="3497" spans="3:4" x14ac:dyDescent="0.2">
      <c r="C3497"/>
      <c r="D3497" s="11"/>
    </row>
    <row r="3498" spans="3:4" x14ac:dyDescent="0.2">
      <c r="C3498"/>
      <c r="D3498" s="11"/>
    </row>
    <row r="3499" spans="3:4" x14ac:dyDescent="0.2">
      <c r="C3499"/>
      <c r="D3499" s="11"/>
    </row>
    <row r="3500" spans="3:4" x14ac:dyDescent="0.2">
      <c r="C3500"/>
      <c r="D3500" s="11"/>
    </row>
    <row r="3501" spans="3:4" x14ac:dyDescent="0.2">
      <c r="C3501"/>
      <c r="D3501" s="11"/>
    </row>
    <row r="3502" spans="3:4" x14ac:dyDescent="0.2">
      <c r="C3502"/>
      <c r="D3502" s="11"/>
    </row>
    <row r="3503" spans="3:4" x14ac:dyDescent="0.2">
      <c r="C3503"/>
      <c r="D3503" s="11"/>
    </row>
    <row r="3504" spans="3:4" x14ac:dyDescent="0.2">
      <c r="C3504"/>
      <c r="D3504" s="11"/>
    </row>
    <row r="3505" spans="3:4" x14ac:dyDescent="0.2">
      <c r="C3505"/>
      <c r="D3505" s="11"/>
    </row>
    <row r="3506" spans="3:4" x14ac:dyDescent="0.2">
      <c r="C3506"/>
      <c r="D3506" s="11"/>
    </row>
    <row r="3507" spans="3:4" x14ac:dyDescent="0.2">
      <c r="C3507"/>
      <c r="D3507" s="11"/>
    </row>
    <row r="3508" spans="3:4" x14ac:dyDescent="0.2">
      <c r="C3508"/>
      <c r="D3508" s="11"/>
    </row>
    <row r="3509" spans="3:4" x14ac:dyDescent="0.2">
      <c r="C3509"/>
      <c r="D3509" s="11"/>
    </row>
    <row r="3510" spans="3:4" x14ac:dyDescent="0.2">
      <c r="C3510"/>
      <c r="D3510" s="11"/>
    </row>
    <row r="3511" spans="3:4" x14ac:dyDescent="0.2">
      <c r="C3511"/>
      <c r="D3511" s="11"/>
    </row>
    <row r="3512" spans="3:4" x14ac:dyDescent="0.2">
      <c r="C3512"/>
      <c r="D3512" s="11"/>
    </row>
    <row r="3513" spans="3:4" x14ac:dyDescent="0.2">
      <c r="C3513"/>
      <c r="D3513" s="11"/>
    </row>
    <row r="3514" spans="3:4" x14ac:dyDescent="0.2">
      <c r="C3514"/>
      <c r="D3514" s="11"/>
    </row>
    <row r="3515" spans="3:4" x14ac:dyDescent="0.2">
      <c r="C3515"/>
      <c r="D3515" s="11"/>
    </row>
    <row r="3516" spans="3:4" x14ac:dyDescent="0.2">
      <c r="C3516"/>
      <c r="D3516" s="11"/>
    </row>
    <row r="3517" spans="3:4" x14ac:dyDescent="0.2">
      <c r="C3517"/>
      <c r="D3517" s="11"/>
    </row>
    <row r="3518" spans="3:4" x14ac:dyDescent="0.2">
      <c r="C3518"/>
      <c r="D3518" s="11"/>
    </row>
    <row r="3519" spans="3:4" x14ac:dyDescent="0.2">
      <c r="C3519"/>
      <c r="D3519" s="11"/>
    </row>
    <row r="3520" spans="3:4" x14ac:dyDescent="0.2">
      <c r="C3520"/>
      <c r="D3520" s="11"/>
    </row>
    <row r="3521" spans="3:4" x14ac:dyDescent="0.2">
      <c r="C3521"/>
      <c r="D3521" s="11"/>
    </row>
    <row r="3522" spans="3:4" x14ac:dyDescent="0.2">
      <c r="C3522"/>
      <c r="D3522" s="11"/>
    </row>
    <row r="3523" spans="3:4" x14ac:dyDescent="0.2">
      <c r="C3523"/>
      <c r="D3523" s="11"/>
    </row>
    <row r="3524" spans="3:4" x14ac:dyDescent="0.2">
      <c r="C3524"/>
      <c r="D3524" s="11"/>
    </row>
    <row r="3525" spans="3:4" x14ac:dyDescent="0.2">
      <c r="C3525"/>
      <c r="D3525" s="11"/>
    </row>
    <row r="3526" spans="3:4" x14ac:dyDescent="0.2">
      <c r="C3526"/>
      <c r="D3526" s="11"/>
    </row>
    <row r="3527" spans="3:4" x14ac:dyDescent="0.2">
      <c r="C3527"/>
      <c r="D3527" s="11"/>
    </row>
  </sheetData>
  <mergeCells count="561">
    <mergeCell ref="A8:B8"/>
    <mergeCell ref="A9:B9"/>
    <mergeCell ref="A10:B10"/>
    <mergeCell ref="A11:B11"/>
    <mergeCell ref="A12:B12"/>
    <mergeCell ref="A13:B13"/>
    <mergeCell ref="C2:F2"/>
    <mergeCell ref="C3:F3"/>
    <mergeCell ref="A5:B6"/>
    <mergeCell ref="D5:D6"/>
    <mergeCell ref="F5:F6"/>
    <mergeCell ref="A7:B7"/>
    <mergeCell ref="A20:B20"/>
    <mergeCell ref="A21:B21"/>
    <mergeCell ref="A22:B22"/>
    <mergeCell ref="A23:B23"/>
    <mergeCell ref="A24:B24"/>
    <mergeCell ref="A25:B25"/>
    <mergeCell ref="A14:B14"/>
    <mergeCell ref="A15:B15"/>
    <mergeCell ref="A16:B16"/>
    <mergeCell ref="A17:B17"/>
    <mergeCell ref="A18:B18"/>
    <mergeCell ref="A19:B19"/>
    <mergeCell ref="A32:B32"/>
    <mergeCell ref="A33:B33"/>
    <mergeCell ref="A34:B34"/>
    <mergeCell ref="A35:B35"/>
    <mergeCell ref="A36:B36"/>
    <mergeCell ref="A37:B37"/>
    <mergeCell ref="A26:B26"/>
    <mergeCell ref="A27:B27"/>
    <mergeCell ref="A28:B28"/>
    <mergeCell ref="A29:B29"/>
    <mergeCell ref="A30:B30"/>
    <mergeCell ref="A31:B31"/>
    <mergeCell ref="A44:B44"/>
    <mergeCell ref="A45:B45"/>
    <mergeCell ref="A46:B46"/>
    <mergeCell ref="A47:B47"/>
    <mergeCell ref="A48:B48"/>
    <mergeCell ref="A49:B49"/>
    <mergeCell ref="A38:B38"/>
    <mergeCell ref="A39:B39"/>
    <mergeCell ref="A40:B40"/>
    <mergeCell ref="A41:B41"/>
    <mergeCell ref="A42:B42"/>
    <mergeCell ref="A43:B43"/>
    <mergeCell ref="A56:B56"/>
    <mergeCell ref="A57:B57"/>
    <mergeCell ref="A58:B58"/>
    <mergeCell ref="A59:B59"/>
    <mergeCell ref="A60:B60"/>
    <mergeCell ref="A61:B61"/>
    <mergeCell ref="A50:B50"/>
    <mergeCell ref="A51:B51"/>
    <mergeCell ref="A52:B52"/>
    <mergeCell ref="A53:B53"/>
    <mergeCell ref="A54:B54"/>
    <mergeCell ref="A55:B55"/>
    <mergeCell ref="A68:B68"/>
    <mergeCell ref="A69:B69"/>
    <mergeCell ref="A70:B70"/>
    <mergeCell ref="A71:B71"/>
    <mergeCell ref="A72:B72"/>
    <mergeCell ref="A73:B73"/>
    <mergeCell ref="A62:B62"/>
    <mergeCell ref="A63:B63"/>
    <mergeCell ref="A64:B64"/>
    <mergeCell ref="A65:B65"/>
    <mergeCell ref="A66:B66"/>
    <mergeCell ref="A67:B67"/>
    <mergeCell ref="A80:B80"/>
    <mergeCell ref="A81:B81"/>
    <mergeCell ref="A82:B82"/>
    <mergeCell ref="A83:B83"/>
    <mergeCell ref="A84:B84"/>
    <mergeCell ref="A85:B85"/>
    <mergeCell ref="A74:B74"/>
    <mergeCell ref="A75:B75"/>
    <mergeCell ref="A76:B76"/>
    <mergeCell ref="A77:B77"/>
    <mergeCell ref="A78:B78"/>
    <mergeCell ref="A79:B79"/>
    <mergeCell ref="A92:B92"/>
    <mergeCell ref="A93:B93"/>
    <mergeCell ref="A94:B94"/>
    <mergeCell ref="A95:B95"/>
    <mergeCell ref="A96:B96"/>
    <mergeCell ref="A97:B97"/>
    <mergeCell ref="A86:B86"/>
    <mergeCell ref="A87:B87"/>
    <mergeCell ref="A88:B88"/>
    <mergeCell ref="A89:B89"/>
    <mergeCell ref="A90:B90"/>
    <mergeCell ref="A91:B91"/>
    <mergeCell ref="A104:B104"/>
    <mergeCell ref="A105:B105"/>
    <mergeCell ref="A106:B106"/>
    <mergeCell ref="A107:B107"/>
    <mergeCell ref="A108:B108"/>
    <mergeCell ref="A109:B109"/>
    <mergeCell ref="A98:B98"/>
    <mergeCell ref="A99:B99"/>
    <mergeCell ref="A100:B100"/>
    <mergeCell ref="A101:B101"/>
    <mergeCell ref="A102:B102"/>
    <mergeCell ref="A103:B103"/>
    <mergeCell ref="A116:B116"/>
    <mergeCell ref="A117:B117"/>
    <mergeCell ref="A118:B118"/>
    <mergeCell ref="A119:B119"/>
    <mergeCell ref="A120:B120"/>
    <mergeCell ref="A121:B121"/>
    <mergeCell ref="A110:B110"/>
    <mergeCell ref="A111:B111"/>
    <mergeCell ref="A112:B112"/>
    <mergeCell ref="A113:B113"/>
    <mergeCell ref="A114:B114"/>
    <mergeCell ref="A115:B115"/>
    <mergeCell ref="A128:B128"/>
    <mergeCell ref="A129:B129"/>
    <mergeCell ref="A130:B130"/>
    <mergeCell ref="A131:B131"/>
    <mergeCell ref="A132:B132"/>
    <mergeCell ref="A133:B133"/>
    <mergeCell ref="A122:B122"/>
    <mergeCell ref="A123:B123"/>
    <mergeCell ref="A124:B124"/>
    <mergeCell ref="A125:B125"/>
    <mergeCell ref="A126:B126"/>
    <mergeCell ref="A127:B127"/>
    <mergeCell ref="A140:B140"/>
    <mergeCell ref="A141:B141"/>
    <mergeCell ref="A142:B142"/>
    <mergeCell ref="A143:B143"/>
    <mergeCell ref="A144:B144"/>
    <mergeCell ref="A145:B145"/>
    <mergeCell ref="A134:B134"/>
    <mergeCell ref="A135:B135"/>
    <mergeCell ref="A136:B136"/>
    <mergeCell ref="A137:B137"/>
    <mergeCell ref="A138:B138"/>
    <mergeCell ref="A139:B139"/>
    <mergeCell ref="A152:B152"/>
    <mergeCell ref="A153:B153"/>
    <mergeCell ref="A154:B154"/>
    <mergeCell ref="A155:B155"/>
    <mergeCell ref="A156:B156"/>
    <mergeCell ref="A157:B157"/>
    <mergeCell ref="A146:B146"/>
    <mergeCell ref="A147:B147"/>
    <mergeCell ref="A148:B148"/>
    <mergeCell ref="A149:B149"/>
    <mergeCell ref="A150:B150"/>
    <mergeCell ref="A151:B151"/>
    <mergeCell ref="A164:B164"/>
    <mergeCell ref="A165:B165"/>
    <mergeCell ref="A166:B166"/>
    <mergeCell ref="A167:B167"/>
    <mergeCell ref="A168:B168"/>
    <mergeCell ref="A169:B169"/>
    <mergeCell ref="A158:B158"/>
    <mergeCell ref="A159:B159"/>
    <mergeCell ref="A160:B160"/>
    <mergeCell ref="A161:B161"/>
    <mergeCell ref="A162:B162"/>
    <mergeCell ref="A163:B163"/>
    <mergeCell ref="A176:B176"/>
    <mergeCell ref="A177:B177"/>
    <mergeCell ref="A178:B178"/>
    <mergeCell ref="A179:B179"/>
    <mergeCell ref="A180:B180"/>
    <mergeCell ref="A181:B181"/>
    <mergeCell ref="A170:B170"/>
    <mergeCell ref="A171:B171"/>
    <mergeCell ref="A172:B172"/>
    <mergeCell ref="A173:B173"/>
    <mergeCell ref="A174:B174"/>
    <mergeCell ref="A175:B175"/>
    <mergeCell ref="A188:B188"/>
    <mergeCell ref="A189:B189"/>
    <mergeCell ref="A190:B190"/>
    <mergeCell ref="A191:B191"/>
    <mergeCell ref="A192:B192"/>
    <mergeCell ref="A193:B193"/>
    <mergeCell ref="A182:B182"/>
    <mergeCell ref="A183:B183"/>
    <mergeCell ref="A184:B184"/>
    <mergeCell ref="A185:B185"/>
    <mergeCell ref="A186:B186"/>
    <mergeCell ref="A187:B187"/>
    <mergeCell ref="A200:B200"/>
    <mergeCell ref="A201:B201"/>
    <mergeCell ref="A202:B202"/>
    <mergeCell ref="A203:B203"/>
    <mergeCell ref="A204:B204"/>
    <mergeCell ref="A205:B205"/>
    <mergeCell ref="A194:B194"/>
    <mergeCell ref="A195:B195"/>
    <mergeCell ref="A196:B196"/>
    <mergeCell ref="A197:B197"/>
    <mergeCell ref="A198:B198"/>
    <mergeCell ref="A199:B199"/>
    <mergeCell ref="A212:B212"/>
    <mergeCell ref="A213:B213"/>
    <mergeCell ref="A214:B214"/>
    <mergeCell ref="A215:B215"/>
    <mergeCell ref="A216:B216"/>
    <mergeCell ref="A217:B217"/>
    <mergeCell ref="A206:B206"/>
    <mergeCell ref="A207:B207"/>
    <mergeCell ref="A208:B208"/>
    <mergeCell ref="A209:B209"/>
    <mergeCell ref="A210:B210"/>
    <mergeCell ref="A211:B211"/>
    <mergeCell ref="A224:B224"/>
    <mergeCell ref="A225:B225"/>
    <mergeCell ref="A226:B226"/>
    <mergeCell ref="A227:B227"/>
    <mergeCell ref="A228:B228"/>
    <mergeCell ref="A229:B229"/>
    <mergeCell ref="A218:B218"/>
    <mergeCell ref="A219:B219"/>
    <mergeCell ref="A220:B220"/>
    <mergeCell ref="A221:B221"/>
    <mergeCell ref="A222:B222"/>
    <mergeCell ref="A223:B223"/>
    <mergeCell ref="A236:B236"/>
    <mergeCell ref="A237:B237"/>
    <mergeCell ref="A238:B238"/>
    <mergeCell ref="A239:B239"/>
    <mergeCell ref="A240:B240"/>
    <mergeCell ref="A241:B241"/>
    <mergeCell ref="A230:B230"/>
    <mergeCell ref="A231:B231"/>
    <mergeCell ref="A232:B232"/>
    <mergeCell ref="A233:B233"/>
    <mergeCell ref="A234:B234"/>
    <mergeCell ref="A235:B235"/>
    <mergeCell ref="A248:B248"/>
    <mergeCell ref="A249:B249"/>
    <mergeCell ref="A250:B250"/>
    <mergeCell ref="A251:B251"/>
    <mergeCell ref="A252:B252"/>
    <mergeCell ref="A253:B253"/>
    <mergeCell ref="A242:B242"/>
    <mergeCell ref="A243:B243"/>
    <mergeCell ref="A244:B244"/>
    <mergeCell ref="A245:B245"/>
    <mergeCell ref="A246:B246"/>
    <mergeCell ref="A247:B247"/>
    <mergeCell ref="A260:B260"/>
    <mergeCell ref="A261:B261"/>
    <mergeCell ref="A262:B262"/>
    <mergeCell ref="A263:B263"/>
    <mergeCell ref="A264:B264"/>
    <mergeCell ref="A265:B265"/>
    <mergeCell ref="A254:B254"/>
    <mergeCell ref="A255:B255"/>
    <mergeCell ref="A256:B256"/>
    <mergeCell ref="A257:B257"/>
    <mergeCell ref="A258:B258"/>
    <mergeCell ref="A259:B259"/>
    <mergeCell ref="A272:B272"/>
    <mergeCell ref="A274:B275"/>
    <mergeCell ref="C274:C275"/>
    <mergeCell ref="D274:D275"/>
    <mergeCell ref="F274:F275"/>
    <mergeCell ref="A276:B276"/>
    <mergeCell ref="A266:B266"/>
    <mergeCell ref="A267:B267"/>
    <mergeCell ref="A268:B268"/>
    <mergeCell ref="A269:B269"/>
    <mergeCell ref="A270:B270"/>
    <mergeCell ref="A271:B271"/>
    <mergeCell ref="A283:B283"/>
    <mergeCell ref="A284:B284"/>
    <mergeCell ref="A285:B285"/>
    <mergeCell ref="A286:B286"/>
    <mergeCell ref="A287:B287"/>
    <mergeCell ref="A288:B288"/>
    <mergeCell ref="A277:B277"/>
    <mergeCell ref="A278:B278"/>
    <mergeCell ref="A279:B279"/>
    <mergeCell ref="A280:B280"/>
    <mergeCell ref="A281:B281"/>
    <mergeCell ref="A282:B282"/>
    <mergeCell ref="A295:B295"/>
    <mergeCell ref="A296:B296"/>
    <mergeCell ref="A297:B297"/>
    <mergeCell ref="A298:B298"/>
    <mergeCell ref="A299:B299"/>
    <mergeCell ref="A300:B300"/>
    <mergeCell ref="A289:B289"/>
    <mergeCell ref="A290:B290"/>
    <mergeCell ref="A291:B291"/>
    <mergeCell ref="A292:B292"/>
    <mergeCell ref="A293:B293"/>
    <mergeCell ref="A294:B294"/>
    <mergeCell ref="A307:B307"/>
    <mergeCell ref="A308:B308"/>
    <mergeCell ref="A309:B309"/>
    <mergeCell ref="A310:B310"/>
    <mergeCell ref="A311:B311"/>
    <mergeCell ref="A312:B312"/>
    <mergeCell ref="A301:B301"/>
    <mergeCell ref="A302:B302"/>
    <mergeCell ref="A303:B303"/>
    <mergeCell ref="A304:B304"/>
    <mergeCell ref="A305:B305"/>
    <mergeCell ref="A306:B306"/>
    <mergeCell ref="A319:B319"/>
    <mergeCell ref="A320:B320"/>
    <mergeCell ref="A321:B321"/>
    <mergeCell ref="A322:B322"/>
    <mergeCell ref="A323:B323"/>
    <mergeCell ref="A324:B324"/>
    <mergeCell ref="A313:B313"/>
    <mergeCell ref="A314:B314"/>
    <mergeCell ref="A315:B315"/>
    <mergeCell ref="A316:B316"/>
    <mergeCell ref="A317:B317"/>
    <mergeCell ref="A318:B318"/>
    <mergeCell ref="A331:B331"/>
    <mergeCell ref="A332:B332"/>
    <mergeCell ref="A333:B333"/>
    <mergeCell ref="A334:B334"/>
    <mergeCell ref="A335:B335"/>
    <mergeCell ref="A336:B336"/>
    <mergeCell ref="A325:B325"/>
    <mergeCell ref="A326:B326"/>
    <mergeCell ref="A327:B327"/>
    <mergeCell ref="A328:B328"/>
    <mergeCell ref="A329:B329"/>
    <mergeCell ref="A330:B330"/>
    <mergeCell ref="A343:B343"/>
    <mergeCell ref="A344:B344"/>
    <mergeCell ref="A345:B345"/>
    <mergeCell ref="A346:B346"/>
    <mergeCell ref="A347:B347"/>
    <mergeCell ref="A348:B348"/>
    <mergeCell ref="A337:B337"/>
    <mergeCell ref="A338:B338"/>
    <mergeCell ref="A339:B339"/>
    <mergeCell ref="A340:B340"/>
    <mergeCell ref="A341:B341"/>
    <mergeCell ref="A342:B342"/>
    <mergeCell ref="A355:B355"/>
    <mergeCell ref="A356:B356"/>
    <mergeCell ref="A357:B357"/>
    <mergeCell ref="A358:B358"/>
    <mergeCell ref="A359:B359"/>
    <mergeCell ref="A360:B360"/>
    <mergeCell ref="A349:B349"/>
    <mergeCell ref="A350:B350"/>
    <mergeCell ref="A351:B351"/>
    <mergeCell ref="A352:B352"/>
    <mergeCell ref="A353:B353"/>
    <mergeCell ref="A354:B354"/>
    <mergeCell ref="A367:B367"/>
    <mergeCell ref="A368:B368"/>
    <mergeCell ref="A369:B369"/>
    <mergeCell ref="A370:B370"/>
    <mergeCell ref="A371:B371"/>
    <mergeCell ref="A372:B372"/>
    <mergeCell ref="A361:B361"/>
    <mergeCell ref="A362:B362"/>
    <mergeCell ref="A363:B363"/>
    <mergeCell ref="A364:B364"/>
    <mergeCell ref="A365:B365"/>
    <mergeCell ref="A366:B366"/>
    <mergeCell ref="A379:B379"/>
    <mergeCell ref="A380:B380"/>
    <mergeCell ref="A381:B381"/>
    <mergeCell ref="A382:B382"/>
    <mergeCell ref="A383:B383"/>
    <mergeCell ref="A384:B384"/>
    <mergeCell ref="A373:B373"/>
    <mergeCell ref="A374:B374"/>
    <mergeCell ref="A375:B375"/>
    <mergeCell ref="A376:B376"/>
    <mergeCell ref="A377:B377"/>
    <mergeCell ref="A378:B378"/>
    <mergeCell ref="A391:B391"/>
    <mergeCell ref="A392:B392"/>
    <mergeCell ref="A393:B393"/>
    <mergeCell ref="A394:B394"/>
    <mergeCell ref="A395:B395"/>
    <mergeCell ref="A396:B396"/>
    <mergeCell ref="A385:B385"/>
    <mergeCell ref="A386:B386"/>
    <mergeCell ref="A387:B387"/>
    <mergeCell ref="A388:B388"/>
    <mergeCell ref="A389:B389"/>
    <mergeCell ref="A390:B390"/>
    <mergeCell ref="A403:B403"/>
    <mergeCell ref="A404:B404"/>
    <mergeCell ref="A405:B405"/>
    <mergeCell ref="A406:B406"/>
    <mergeCell ref="A407:B407"/>
    <mergeCell ref="A408:B408"/>
    <mergeCell ref="A397:B397"/>
    <mergeCell ref="A398:B398"/>
    <mergeCell ref="A399:B399"/>
    <mergeCell ref="A400:B400"/>
    <mergeCell ref="A401:B401"/>
    <mergeCell ref="A402:B402"/>
    <mergeCell ref="A415:B415"/>
    <mergeCell ref="A416:B416"/>
    <mergeCell ref="A417:B417"/>
    <mergeCell ref="A418:B418"/>
    <mergeCell ref="A419:B419"/>
    <mergeCell ref="A420:B420"/>
    <mergeCell ref="A409:B409"/>
    <mergeCell ref="A410:B410"/>
    <mergeCell ref="A411:B411"/>
    <mergeCell ref="A412:B412"/>
    <mergeCell ref="A413:B413"/>
    <mergeCell ref="A414:B414"/>
    <mergeCell ref="A427:B427"/>
    <mergeCell ref="A428:B428"/>
    <mergeCell ref="A429:B429"/>
    <mergeCell ref="A430:B430"/>
    <mergeCell ref="A431:B431"/>
    <mergeCell ref="A432:B432"/>
    <mergeCell ref="A421:B421"/>
    <mergeCell ref="A422:B422"/>
    <mergeCell ref="A423:B423"/>
    <mergeCell ref="A424:B424"/>
    <mergeCell ref="A425:B425"/>
    <mergeCell ref="A426:B426"/>
    <mergeCell ref="A439:B439"/>
    <mergeCell ref="A440:B440"/>
    <mergeCell ref="A441:B441"/>
    <mergeCell ref="A442:B442"/>
    <mergeCell ref="A443:B443"/>
    <mergeCell ref="A444:B444"/>
    <mergeCell ref="A433:B433"/>
    <mergeCell ref="A434:B434"/>
    <mergeCell ref="A435:B435"/>
    <mergeCell ref="A436:B436"/>
    <mergeCell ref="A437:B437"/>
    <mergeCell ref="A438:B438"/>
    <mergeCell ref="A451:B451"/>
    <mergeCell ref="A452:B452"/>
    <mergeCell ref="A453:B453"/>
    <mergeCell ref="A454:B454"/>
    <mergeCell ref="A455:B455"/>
    <mergeCell ref="A456:B456"/>
    <mergeCell ref="A445:B445"/>
    <mergeCell ref="A446:B446"/>
    <mergeCell ref="A447:B447"/>
    <mergeCell ref="A448:B448"/>
    <mergeCell ref="A449:B449"/>
    <mergeCell ref="A450:B450"/>
    <mergeCell ref="A463:B463"/>
    <mergeCell ref="A464:B464"/>
    <mergeCell ref="A465:B465"/>
    <mergeCell ref="A466:B466"/>
    <mergeCell ref="A467:B467"/>
    <mergeCell ref="A468:B468"/>
    <mergeCell ref="A457:B457"/>
    <mergeCell ref="A458:B458"/>
    <mergeCell ref="A459:B459"/>
    <mergeCell ref="A460:B460"/>
    <mergeCell ref="A461:B461"/>
    <mergeCell ref="A462:B462"/>
    <mergeCell ref="A475:B475"/>
    <mergeCell ref="A476:B476"/>
    <mergeCell ref="A477:B477"/>
    <mergeCell ref="A478:B478"/>
    <mergeCell ref="A479:B479"/>
    <mergeCell ref="A480:B480"/>
    <mergeCell ref="A469:B469"/>
    <mergeCell ref="A470:B470"/>
    <mergeCell ref="A471:B471"/>
    <mergeCell ref="A472:B472"/>
    <mergeCell ref="A473:B473"/>
    <mergeCell ref="A474:B474"/>
    <mergeCell ref="A487:B487"/>
    <mergeCell ref="A488:B488"/>
    <mergeCell ref="A489:B489"/>
    <mergeCell ref="A490:B490"/>
    <mergeCell ref="A491:B491"/>
    <mergeCell ref="A492:B492"/>
    <mergeCell ref="A481:B481"/>
    <mergeCell ref="A482:B482"/>
    <mergeCell ref="A483:B483"/>
    <mergeCell ref="A484:B484"/>
    <mergeCell ref="A485:B485"/>
    <mergeCell ref="A486:B486"/>
    <mergeCell ref="A499:B499"/>
    <mergeCell ref="A500:B500"/>
    <mergeCell ref="A501:B501"/>
    <mergeCell ref="A502:B502"/>
    <mergeCell ref="A503:B503"/>
    <mergeCell ref="A504:B504"/>
    <mergeCell ref="A493:B493"/>
    <mergeCell ref="A494:B494"/>
    <mergeCell ref="A495:B495"/>
    <mergeCell ref="A496:B496"/>
    <mergeCell ref="A497:B497"/>
    <mergeCell ref="A498:B498"/>
    <mergeCell ref="A511:B511"/>
    <mergeCell ref="A512:B512"/>
    <mergeCell ref="A513:B513"/>
    <mergeCell ref="A514:B514"/>
    <mergeCell ref="A515:B515"/>
    <mergeCell ref="A516:B516"/>
    <mergeCell ref="A505:B505"/>
    <mergeCell ref="A506:B506"/>
    <mergeCell ref="A507:B507"/>
    <mergeCell ref="A508:B508"/>
    <mergeCell ref="A509:B509"/>
    <mergeCell ref="A510:B510"/>
    <mergeCell ref="A523:B523"/>
    <mergeCell ref="A524:B524"/>
    <mergeCell ref="A525:B525"/>
    <mergeCell ref="A526:B526"/>
    <mergeCell ref="A527:B527"/>
    <mergeCell ref="A528:B528"/>
    <mergeCell ref="A517:B517"/>
    <mergeCell ref="A518:B518"/>
    <mergeCell ref="A519:B519"/>
    <mergeCell ref="A520:B520"/>
    <mergeCell ref="A521:B521"/>
    <mergeCell ref="A522:B522"/>
    <mergeCell ref="A538:B538"/>
    <mergeCell ref="A539:B539"/>
    <mergeCell ref="A540:B540"/>
    <mergeCell ref="A529:B529"/>
    <mergeCell ref="A530:B530"/>
    <mergeCell ref="A531:B531"/>
    <mergeCell ref="A532:B532"/>
    <mergeCell ref="A533:B533"/>
    <mergeCell ref="A534:B534"/>
    <mergeCell ref="G274:G275"/>
    <mergeCell ref="H274:H275"/>
    <mergeCell ref="D1:G1"/>
    <mergeCell ref="A575:G575"/>
    <mergeCell ref="A553:B553"/>
    <mergeCell ref="A554:B554"/>
    <mergeCell ref="A555:B555"/>
    <mergeCell ref="A556:B556"/>
    <mergeCell ref="C5:C6"/>
    <mergeCell ref="A547:B547"/>
    <mergeCell ref="A548:B548"/>
    <mergeCell ref="A549:B549"/>
    <mergeCell ref="A550:B550"/>
    <mergeCell ref="A551:B551"/>
    <mergeCell ref="A552:B552"/>
    <mergeCell ref="A541:B541"/>
    <mergeCell ref="A542:B542"/>
    <mergeCell ref="A543:B543"/>
    <mergeCell ref="A544:B544"/>
    <mergeCell ref="A545:B545"/>
    <mergeCell ref="A546:B546"/>
    <mergeCell ref="A535:B535"/>
    <mergeCell ref="A536:B536"/>
    <mergeCell ref="A537:B537"/>
  </mergeCells>
  <pageMargins left="0.7" right="0.7" top="0.75" bottom="0.75" header="0.3" footer="0.3"/>
  <pageSetup paperSize="9" scale="90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I1:P3528"/>
  <sheetViews>
    <sheetView view="pageBreakPreview" topLeftCell="C1" zoomScaleNormal="100" zoomScaleSheetLayoutView="100" workbookViewId="0">
      <selection activeCell="O298" sqref="O298"/>
    </sheetView>
  </sheetViews>
  <sheetFormatPr defaultRowHeight="15" x14ac:dyDescent="0.2"/>
  <cols>
    <col min="9" max="9" width="5.21875" customWidth="1"/>
    <col min="10" max="10" width="8.88671875" hidden="1" customWidth="1"/>
    <col min="11" max="11" width="42.6640625" style="9" customWidth="1"/>
    <col min="12" max="12" width="4.88671875" style="78" customWidth="1"/>
    <col min="13" max="13" width="0" hidden="1" customWidth="1"/>
  </cols>
  <sheetData>
    <row r="1" spans="9:16" x14ac:dyDescent="0.2">
      <c r="L1" s="208" t="s">
        <v>878</v>
      </c>
      <c r="M1" s="208"/>
      <c r="N1" s="208"/>
      <c r="O1" s="208"/>
    </row>
    <row r="2" spans="9:16" x14ac:dyDescent="0.2">
      <c r="K2" s="185" t="s">
        <v>796</v>
      </c>
      <c r="L2" s="185"/>
      <c r="M2" s="185"/>
      <c r="N2" s="185"/>
    </row>
    <row r="3" spans="9:16" x14ac:dyDescent="0.2">
      <c r="K3" s="184" t="s">
        <v>806</v>
      </c>
      <c r="L3" s="184"/>
      <c r="M3" s="184"/>
      <c r="N3" s="184"/>
    </row>
    <row r="4" spans="9:16" x14ac:dyDescent="0.2">
      <c r="L4" s="11"/>
    </row>
    <row r="5" spans="9:16" ht="15" customHeight="1" x14ac:dyDescent="0.2">
      <c r="I5" s="194" t="s">
        <v>0</v>
      </c>
      <c r="J5" s="195"/>
      <c r="K5" s="204" t="s">
        <v>861</v>
      </c>
      <c r="L5" s="186" t="s">
        <v>2</v>
      </c>
      <c r="M5" s="77"/>
      <c r="N5" s="186" t="s">
        <v>512</v>
      </c>
      <c r="O5" s="186" t="s">
        <v>910</v>
      </c>
      <c r="P5" s="186" t="s">
        <v>911</v>
      </c>
    </row>
    <row r="6" spans="9:16" x14ac:dyDescent="0.2">
      <c r="I6" s="196"/>
      <c r="J6" s="197"/>
      <c r="K6" s="205"/>
      <c r="L6" s="186"/>
      <c r="M6" s="77"/>
      <c r="N6" s="186"/>
      <c r="O6" s="186"/>
      <c r="P6" s="186"/>
    </row>
    <row r="7" spans="9:16" x14ac:dyDescent="0.2">
      <c r="I7" s="198" t="s">
        <v>3</v>
      </c>
      <c r="J7" s="199"/>
      <c r="K7" s="79" t="s">
        <v>4</v>
      </c>
      <c r="L7" s="80" t="s">
        <v>5</v>
      </c>
      <c r="M7" s="80"/>
      <c r="N7" s="162" t="s">
        <v>513</v>
      </c>
      <c r="O7" s="162" t="s">
        <v>909</v>
      </c>
      <c r="P7" s="162" t="s">
        <v>912</v>
      </c>
    </row>
    <row r="8" spans="9:16" hidden="1" x14ac:dyDescent="0.2">
      <c r="I8" s="192" t="s">
        <v>6</v>
      </c>
      <c r="J8" s="193"/>
      <c r="K8" s="3" t="s">
        <v>7</v>
      </c>
      <c r="L8" s="14" t="s">
        <v>8</v>
      </c>
      <c r="M8" s="14"/>
      <c r="N8" s="85"/>
      <c r="O8" s="85"/>
      <c r="P8" s="85"/>
    </row>
    <row r="9" spans="9:16" ht="25.5" hidden="1" x14ac:dyDescent="0.2">
      <c r="I9" s="192" t="s">
        <v>9</v>
      </c>
      <c r="J9" s="193"/>
      <c r="K9" s="3" t="s">
        <v>10</v>
      </c>
      <c r="L9" s="14" t="s">
        <v>11</v>
      </c>
      <c r="M9" s="14"/>
      <c r="N9" s="85"/>
      <c r="O9" s="85"/>
      <c r="P9" s="85"/>
    </row>
    <row r="10" spans="9:16" ht="25.5" hidden="1" x14ac:dyDescent="0.2">
      <c r="I10" s="192" t="s">
        <v>12</v>
      </c>
      <c r="J10" s="193"/>
      <c r="K10" s="3" t="s">
        <v>13</v>
      </c>
      <c r="L10" s="14" t="s">
        <v>14</v>
      </c>
      <c r="M10" s="14"/>
      <c r="N10" s="85"/>
      <c r="O10" s="85"/>
      <c r="P10" s="85"/>
    </row>
    <row r="11" spans="9:16" x14ac:dyDescent="0.2">
      <c r="I11" s="192" t="s">
        <v>15</v>
      </c>
      <c r="J11" s="193"/>
      <c r="K11" s="3" t="s">
        <v>16</v>
      </c>
      <c r="L11" s="14" t="s">
        <v>17</v>
      </c>
      <c r="M11" s="14"/>
      <c r="N11" s="85"/>
      <c r="O11" s="85"/>
      <c r="P11" s="85"/>
    </row>
    <row r="12" spans="9:16" x14ac:dyDescent="0.2">
      <c r="I12" s="192" t="s">
        <v>18</v>
      </c>
      <c r="J12" s="193"/>
      <c r="K12" s="3" t="s">
        <v>19</v>
      </c>
      <c r="L12" s="14" t="s">
        <v>20</v>
      </c>
      <c r="M12" s="14"/>
      <c r="N12" s="85"/>
      <c r="O12" s="85"/>
      <c r="P12" s="85"/>
    </row>
    <row r="13" spans="9:16" x14ac:dyDescent="0.2">
      <c r="I13" s="192" t="s">
        <v>21</v>
      </c>
      <c r="J13" s="193"/>
      <c r="K13" s="3" t="s">
        <v>22</v>
      </c>
      <c r="L13" s="14" t="s">
        <v>23</v>
      </c>
      <c r="M13" s="14"/>
      <c r="N13" s="85"/>
      <c r="O13" s="85"/>
      <c r="P13" s="85"/>
    </row>
    <row r="14" spans="9:16" x14ac:dyDescent="0.2">
      <c r="I14" s="200" t="s">
        <v>24</v>
      </c>
      <c r="J14" s="201"/>
      <c r="K14" s="4" t="s">
        <v>25</v>
      </c>
      <c r="L14" s="15" t="s">
        <v>26</v>
      </c>
      <c r="M14" s="15"/>
      <c r="N14" s="86">
        <f>SUM(N8:N13)</f>
        <v>0</v>
      </c>
      <c r="O14" s="86">
        <f>SUM(O8:O13)</f>
        <v>0</v>
      </c>
      <c r="P14" s="86">
        <f>SUM(P8:P13)</f>
        <v>0</v>
      </c>
    </row>
    <row r="15" spans="9:16" hidden="1" x14ac:dyDescent="0.2">
      <c r="I15" s="192" t="s">
        <v>27</v>
      </c>
      <c r="J15" s="193"/>
      <c r="K15" s="3" t="s">
        <v>28</v>
      </c>
      <c r="L15" s="14" t="s">
        <v>29</v>
      </c>
      <c r="M15" s="14"/>
      <c r="N15" s="85"/>
      <c r="O15" s="85"/>
      <c r="P15" s="85"/>
    </row>
    <row r="16" spans="9:16" ht="25.5" hidden="1" x14ac:dyDescent="0.2">
      <c r="I16" s="192" t="s">
        <v>30</v>
      </c>
      <c r="J16" s="193"/>
      <c r="K16" s="3" t="s">
        <v>31</v>
      </c>
      <c r="L16" s="14" t="s">
        <v>32</v>
      </c>
      <c r="M16" s="14"/>
      <c r="N16" s="85"/>
      <c r="O16" s="85"/>
      <c r="P16" s="85"/>
    </row>
    <row r="17" spans="9:16" ht="25.5" hidden="1" x14ac:dyDescent="0.2">
      <c r="I17" s="192" t="s">
        <v>33</v>
      </c>
      <c r="J17" s="193"/>
      <c r="K17" s="3" t="s">
        <v>34</v>
      </c>
      <c r="L17" s="14" t="s">
        <v>35</v>
      </c>
      <c r="M17" s="14"/>
      <c r="N17" s="85">
        <f>SUM(N18:N27)</f>
        <v>0</v>
      </c>
      <c r="O17" s="85">
        <f>SUM(O18:O27)</f>
        <v>0</v>
      </c>
      <c r="P17" s="85">
        <f>SUM(P18:P27)</f>
        <v>0</v>
      </c>
    </row>
    <row r="18" spans="9:16" hidden="1" x14ac:dyDescent="0.2">
      <c r="I18" s="192" t="s">
        <v>36</v>
      </c>
      <c r="J18" s="193"/>
      <c r="K18" s="5" t="s">
        <v>37</v>
      </c>
      <c r="L18" s="14" t="s">
        <v>35</v>
      </c>
      <c r="M18" s="14"/>
      <c r="N18" s="85"/>
      <c r="O18" s="85"/>
      <c r="P18" s="85"/>
    </row>
    <row r="19" spans="9:16" hidden="1" x14ac:dyDescent="0.2">
      <c r="I19" s="192" t="s">
        <v>38</v>
      </c>
      <c r="J19" s="193"/>
      <c r="K19" s="5" t="s">
        <v>39</v>
      </c>
      <c r="L19" s="14" t="s">
        <v>35</v>
      </c>
      <c r="M19" s="14"/>
      <c r="N19" s="85"/>
      <c r="O19" s="85"/>
      <c r="P19" s="85"/>
    </row>
    <row r="20" spans="9:16" ht="25.5" hidden="1" x14ac:dyDescent="0.2">
      <c r="I20" s="192" t="s">
        <v>40</v>
      </c>
      <c r="J20" s="193"/>
      <c r="K20" s="5" t="s">
        <v>41</v>
      </c>
      <c r="L20" s="14" t="s">
        <v>35</v>
      </c>
      <c r="M20" s="14"/>
      <c r="N20" s="85"/>
      <c r="O20" s="85"/>
      <c r="P20" s="85"/>
    </row>
    <row r="21" spans="9:16" hidden="1" x14ac:dyDescent="0.2">
      <c r="I21" s="192" t="s">
        <v>42</v>
      </c>
      <c r="J21" s="193"/>
      <c r="K21" s="5" t="s">
        <v>43</v>
      </c>
      <c r="L21" s="14" t="s">
        <v>35</v>
      </c>
      <c r="M21" s="14"/>
      <c r="N21" s="85"/>
      <c r="O21" s="85"/>
      <c r="P21" s="85"/>
    </row>
    <row r="22" spans="9:16" hidden="1" x14ac:dyDescent="0.2">
      <c r="I22" s="192" t="s">
        <v>44</v>
      </c>
      <c r="J22" s="193"/>
      <c r="K22" s="5" t="s">
        <v>45</v>
      </c>
      <c r="L22" s="14" t="s">
        <v>35</v>
      </c>
      <c r="M22" s="14"/>
      <c r="N22" s="85"/>
      <c r="O22" s="85"/>
      <c r="P22" s="85"/>
    </row>
    <row r="23" spans="9:16" hidden="1" x14ac:dyDescent="0.2">
      <c r="I23" s="192" t="s">
        <v>46</v>
      </c>
      <c r="J23" s="193"/>
      <c r="K23" s="5" t="s">
        <v>47</v>
      </c>
      <c r="L23" s="14" t="s">
        <v>35</v>
      </c>
      <c r="M23" s="14"/>
      <c r="N23" s="85"/>
      <c r="O23" s="85"/>
      <c r="P23" s="85"/>
    </row>
    <row r="24" spans="9:16" hidden="1" x14ac:dyDescent="0.2">
      <c r="I24" s="192" t="s">
        <v>48</v>
      </c>
      <c r="J24" s="193"/>
      <c r="K24" s="5" t="s">
        <v>49</v>
      </c>
      <c r="L24" s="14" t="s">
        <v>35</v>
      </c>
      <c r="M24" s="14"/>
      <c r="N24" s="85"/>
      <c r="O24" s="85"/>
      <c r="P24" s="85"/>
    </row>
    <row r="25" spans="9:16" hidden="1" x14ac:dyDescent="0.2">
      <c r="I25" s="192" t="s">
        <v>50</v>
      </c>
      <c r="J25" s="193"/>
      <c r="K25" s="5" t="s">
        <v>51</v>
      </c>
      <c r="L25" s="14" t="s">
        <v>35</v>
      </c>
      <c r="M25" s="14"/>
      <c r="N25" s="85"/>
      <c r="O25" s="85"/>
      <c r="P25" s="85"/>
    </row>
    <row r="26" spans="9:16" hidden="1" x14ac:dyDescent="0.2">
      <c r="I26" s="192" t="s">
        <v>52</v>
      </c>
      <c r="J26" s="193"/>
      <c r="K26" s="5" t="s">
        <v>53</v>
      </c>
      <c r="L26" s="14" t="s">
        <v>35</v>
      </c>
      <c r="M26" s="14"/>
      <c r="N26" s="85"/>
      <c r="O26" s="85"/>
      <c r="P26" s="85"/>
    </row>
    <row r="27" spans="9:16" hidden="1" x14ac:dyDescent="0.2">
      <c r="I27" s="192" t="s">
        <v>54</v>
      </c>
      <c r="J27" s="193"/>
      <c r="K27" s="5" t="s">
        <v>55</v>
      </c>
      <c r="L27" s="14" t="s">
        <v>35</v>
      </c>
      <c r="M27" s="14"/>
      <c r="N27" s="85"/>
      <c r="O27" s="85"/>
      <c r="P27" s="85"/>
    </row>
    <row r="28" spans="9:16" ht="25.5" hidden="1" x14ac:dyDescent="0.2">
      <c r="I28" s="192" t="s">
        <v>56</v>
      </c>
      <c r="J28" s="193"/>
      <c r="K28" s="3" t="s">
        <v>57</v>
      </c>
      <c r="L28" s="14" t="s">
        <v>58</v>
      </c>
      <c r="M28" s="14"/>
      <c r="N28" s="85">
        <f>SUM(N29:N38)</f>
        <v>0</v>
      </c>
      <c r="O28" s="85">
        <f>SUM(O29:O38)</f>
        <v>0</v>
      </c>
      <c r="P28" s="85">
        <f>SUM(P29:P38)</f>
        <v>0</v>
      </c>
    </row>
    <row r="29" spans="9:16" hidden="1" x14ac:dyDescent="0.2">
      <c r="I29" s="192" t="s">
        <v>59</v>
      </c>
      <c r="J29" s="193"/>
      <c r="K29" s="5" t="s">
        <v>37</v>
      </c>
      <c r="L29" s="14" t="s">
        <v>58</v>
      </c>
      <c r="M29" s="14"/>
      <c r="N29" s="85"/>
      <c r="O29" s="85"/>
      <c r="P29" s="85"/>
    </row>
    <row r="30" spans="9:16" hidden="1" x14ac:dyDescent="0.2">
      <c r="I30" s="192" t="s">
        <v>60</v>
      </c>
      <c r="J30" s="193"/>
      <c r="K30" s="5" t="s">
        <v>39</v>
      </c>
      <c r="L30" s="14" t="s">
        <v>58</v>
      </c>
      <c r="M30" s="14"/>
      <c r="N30" s="85"/>
      <c r="O30" s="85"/>
      <c r="P30" s="85"/>
    </row>
    <row r="31" spans="9:16" ht="25.5" hidden="1" x14ac:dyDescent="0.2">
      <c r="I31" s="192" t="s">
        <v>61</v>
      </c>
      <c r="J31" s="193"/>
      <c r="K31" s="5" t="s">
        <v>41</v>
      </c>
      <c r="L31" s="14" t="s">
        <v>58</v>
      </c>
      <c r="M31" s="14"/>
      <c r="N31" s="85"/>
      <c r="O31" s="85"/>
      <c r="P31" s="85"/>
    </row>
    <row r="32" spans="9:16" hidden="1" x14ac:dyDescent="0.2">
      <c r="I32" s="192" t="s">
        <v>62</v>
      </c>
      <c r="J32" s="193"/>
      <c r="K32" s="5" t="s">
        <v>43</v>
      </c>
      <c r="L32" s="14" t="s">
        <v>58</v>
      </c>
      <c r="M32" s="14"/>
      <c r="N32" s="85"/>
      <c r="O32" s="85"/>
      <c r="P32" s="85"/>
    </row>
    <row r="33" spans="9:16" hidden="1" x14ac:dyDescent="0.2">
      <c r="I33" s="192" t="s">
        <v>63</v>
      </c>
      <c r="J33" s="193"/>
      <c r="K33" s="5" t="s">
        <v>45</v>
      </c>
      <c r="L33" s="14" t="s">
        <v>58</v>
      </c>
      <c r="M33" s="14"/>
      <c r="N33" s="85"/>
      <c r="O33" s="85"/>
      <c r="P33" s="85"/>
    </row>
    <row r="34" spans="9:16" hidden="1" x14ac:dyDescent="0.2">
      <c r="I34" s="192" t="s">
        <v>64</v>
      </c>
      <c r="J34" s="193"/>
      <c r="K34" s="5" t="s">
        <v>47</v>
      </c>
      <c r="L34" s="14" t="s">
        <v>58</v>
      </c>
      <c r="M34" s="14"/>
      <c r="N34" s="85"/>
      <c r="O34" s="85"/>
      <c r="P34" s="85"/>
    </row>
    <row r="35" spans="9:16" hidden="1" x14ac:dyDescent="0.2">
      <c r="I35" s="192" t="s">
        <v>65</v>
      </c>
      <c r="J35" s="193"/>
      <c r="K35" s="5" t="s">
        <v>49</v>
      </c>
      <c r="L35" s="14" t="s">
        <v>58</v>
      </c>
      <c r="M35" s="14"/>
      <c r="N35" s="85"/>
      <c r="O35" s="85"/>
      <c r="P35" s="85"/>
    </row>
    <row r="36" spans="9:16" hidden="1" x14ac:dyDescent="0.2">
      <c r="I36" s="192" t="s">
        <v>66</v>
      </c>
      <c r="J36" s="193"/>
      <c r="K36" s="5" t="s">
        <v>51</v>
      </c>
      <c r="L36" s="14" t="s">
        <v>58</v>
      </c>
      <c r="M36" s="14"/>
      <c r="N36" s="85"/>
      <c r="O36" s="85"/>
      <c r="P36" s="85"/>
    </row>
    <row r="37" spans="9:16" hidden="1" x14ac:dyDescent="0.2">
      <c r="I37" s="192" t="s">
        <v>67</v>
      </c>
      <c r="J37" s="193"/>
      <c r="K37" s="5" t="s">
        <v>53</v>
      </c>
      <c r="L37" s="14" t="s">
        <v>58</v>
      </c>
      <c r="M37" s="14"/>
      <c r="N37" s="85"/>
      <c r="O37" s="85"/>
      <c r="P37" s="85"/>
    </row>
    <row r="38" spans="9:16" hidden="1" x14ac:dyDescent="0.2">
      <c r="I38" s="192" t="s">
        <v>68</v>
      </c>
      <c r="J38" s="193"/>
      <c r="K38" s="5" t="s">
        <v>55</v>
      </c>
      <c r="L38" s="14" t="s">
        <v>58</v>
      </c>
      <c r="M38" s="14"/>
      <c r="N38" s="85"/>
      <c r="O38" s="85"/>
      <c r="P38" s="85"/>
    </row>
    <row r="39" spans="9:16" ht="25.5" hidden="1" x14ac:dyDescent="0.2">
      <c r="I39" s="192" t="s">
        <v>69</v>
      </c>
      <c r="J39" s="193"/>
      <c r="K39" s="3" t="s">
        <v>70</v>
      </c>
      <c r="L39" s="14" t="s">
        <v>71</v>
      </c>
      <c r="M39" s="14"/>
      <c r="N39" s="85">
        <f>SUM(N40:N49)</f>
        <v>0</v>
      </c>
      <c r="O39" s="85">
        <f>SUM(O40:O49)</f>
        <v>0</v>
      </c>
      <c r="P39" s="85">
        <f>SUM(P40:P49)</f>
        <v>0</v>
      </c>
    </row>
    <row r="40" spans="9:16" hidden="1" x14ac:dyDescent="0.2">
      <c r="I40" s="192" t="s">
        <v>72</v>
      </c>
      <c r="J40" s="193"/>
      <c r="K40" s="5" t="s">
        <v>37</v>
      </c>
      <c r="L40" s="14" t="s">
        <v>71</v>
      </c>
      <c r="M40" s="14"/>
      <c r="N40" s="85"/>
      <c r="O40" s="85"/>
      <c r="P40" s="85"/>
    </row>
    <row r="41" spans="9:16" hidden="1" x14ac:dyDescent="0.2">
      <c r="I41" s="192" t="s">
        <v>73</v>
      </c>
      <c r="J41" s="193"/>
      <c r="K41" s="5" t="s">
        <v>39</v>
      </c>
      <c r="L41" s="14" t="s">
        <v>71</v>
      </c>
      <c r="M41" s="14"/>
      <c r="N41" s="85"/>
      <c r="O41" s="85"/>
      <c r="P41" s="85"/>
    </row>
    <row r="42" spans="9:16" ht="25.5" hidden="1" x14ac:dyDescent="0.2">
      <c r="I42" s="192" t="s">
        <v>74</v>
      </c>
      <c r="J42" s="193"/>
      <c r="K42" s="5" t="s">
        <v>41</v>
      </c>
      <c r="L42" s="14" t="s">
        <v>71</v>
      </c>
      <c r="M42" s="14"/>
      <c r="N42" s="85"/>
      <c r="O42" s="85"/>
      <c r="P42" s="85"/>
    </row>
    <row r="43" spans="9:16" hidden="1" x14ac:dyDescent="0.2">
      <c r="I43" s="192" t="s">
        <v>75</v>
      </c>
      <c r="J43" s="193"/>
      <c r="K43" s="5" t="s">
        <v>43</v>
      </c>
      <c r="L43" s="14" t="s">
        <v>71</v>
      </c>
      <c r="M43" s="14"/>
      <c r="N43" s="85"/>
      <c r="O43" s="85"/>
      <c r="P43" s="85"/>
    </row>
    <row r="44" spans="9:16" hidden="1" x14ac:dyDescent="0.2">
      <c r="I44" s="192" t="s">
        <v>76</v>
      </c>
      <c r="J44" s="193"/>
      <c r="K44" s="5" t="s">
        <v>45</v>
      </c>
      <c r="L44" s="14" t="s">
        <v>71</v>
      </c>
      <c r="M44" s="14"/>
      <c r="N44" s="85"/>
      <c r="O44" s="85"/>
      <c r="P44" s="85"/>
    </row>
    <row r="45" spans="9:16" hidden="1" x14ac:dyDescent="0.2">
      <c r="I45" s="192" t="s">
        <v>77</v>
      </c>
      <c r="J45" s="193"/>
      <c r="K45" s="5" t="s">
        <v>47</v>
      </c>
      <c r="L45" s="14" t="s">
        <v>71</v>
      </c>
      <c r="M45" s="14"/>
      <c r="N45" s="85"/>
      <c r="O45" s="85"/>
      <c r="P45" s="85"/>
    </row>
    <row r="46" spans="9:16" hidden="1" x14ac:dyDescent="0.2">
      <c r="I46" s="192" t="s">
        <v>78</v>
      </c>
      <c r="J46" s="193"/>
      <c r="K46" s="5" t="s">
        <v>49</v>
      </c>
      <c r="L46" s="14" t="s">
        <v>71</v>
      </c>
      <c r="M46" s="14"/>
      <c r="N46" s="85"/>
      <c r="O46" s="85"/>
      <c r="P46" s="85"/>
    </row>
    <row r="47" spans="9:16" hidden="1" x14ac:dyDescent="0.2">
      <c r="I47" s="192" t="s">
        <v>79</v>
      </c>
      <c r="J47" s="193"/>
      <c r="K47" s="5" t="s">
        <v>51</v>
      </c>
      <c r="L47" s="14" t="s">
        <v>71</v>
      </c>
      <c r="M47" s="14"/>
      <c r="N47" s="85"/>
      <c r="O47" s="85"/>
      <c r="P47" s="85"/>
    </row>
    <row r="48" spans="9:16" hidden="1" x14ac:dyDescent="0.2">
      <c r="I48" s="192" t="s">
        <v>80</v>
      </c>
      <c r="J48" s="193"/>
      <c r="K48" s="5" t="s">
        <v>53</v>
      </c>
      <c r="L48" s="14" t="s">
        <v>71</v>
      </c>
      <c r="M48" s="14"/>
      <c r="N48" s="85"/>
      <c r="O48" s="85"/>
      <c r="P48" s="85"/>
    </row>
    <row r="49" spans="9:16" hidden="1" x14ac:dyDescent="0.2">
      <c r="I49" s="192" t="s">
        <v>81</v>
      </c>
      <c r="J49" s="193"/>
      <c r="K49" s="5" t="s">
        <v>55</v>
      </c>
      <c r="L49" s="14" t="s">
        <v>71</v>
      </c>
      <c r="M49" s="14"/>
      <c r="N49" s="85"/>
      <c r="O49" s="85"/>
      <c r="P49" s="85"/>
    </row>
    <row r="50" spans="9:16" ht="25.5" hidden="1" x14ac:dyDescent="0.2">
      <c r="I50" s="200" t="s">
        <v>82</v>
      </c>
      <c r="J50" s="201"/>
      <c r="K50" s="4" t="s">
        <v>83</v>
      </c>
      <c r="L50" s="15" t="s">
        <v>84</v>
      </c>
      <c r="M50" s="15"/>
      <c r="N50" s="86">
        <f>N14+N15+N16+N17+N28+N39</f>
        <v>0</v>
      </c>
      <c r="O50" s="86">
        <f>O14+O15+O16+O17+O28+O39</f>
        <v>0</v>
      </c>
      <c r="P50" s="86">
        <f>P14+P15+P16+P17+P28+P39</f>
        <v>0</v>
      </c>
    </row>
    <row r="51" spans="9:16" hidden="1" x14ac:dyDescent="0.2">
      <c r="I51" s="192" t="s">
        <v>85</v>
      </c>
      <c r="J51" s="193"/>
      <c r="K51" s="3" t="s">
        <v>86</v>
      </c>
      <c r="L51" s="14" t="s">
        <v>87</v>
      </c>
      <c r="M51" s="14"/>
      <c r="N51" s="85"/>
      <c r="O51" s="85"/>
      <c r="P51" s="85"/>
    </row>
    <row r="52" spans="9:16" ht="25.5" hidden="1" x14ac:dyDescent="0.2">
      <c r="I52" s="192" t="s">
        <v>88</v>
      </c>
      <c r="J52" s="193"/>
      <c r="K52" s="3" t="s">
        <v>89</v>
      </c>
      <c r="L52" s="14" t="s">
        <v>90</v>
      </c>
      <c r="M52" s="14"/>
      <c r="N52" s="85"/>
      <c r="O52" s="85"/>
      <c r="P52" s="85"/>
    </row>
    <row r="53" spans="9:16" ht="25.5" hidden="1" x14ac:dyDescent="0.2">
      <c r="I53" s="192" t="s">
        <v>91</v>
      </c>
      <c r="J53" s="193"/>
      <c r="K53" s="3" t="s">
        <v>92</v>
      </c>
      <c r="L53" s="14" t="s">
        <v>93</v>
      </c>
      <c r="M53" s="14"/>
      <c r="N53" s="85">
        <f>SUM(N54:N63)</f>
        <v>0</v>
      </c>
      <c r="O53" s="85">
        <f>SUM(O54:O63)</f>
        <v>0</v>
      </c>
      <c r="P53" s="85">
        <f>SUM(P54:P63)</f>
        <v>0</v>
      </c>
    </row>
    <row r="54" spans="9:16" hidden="1" x14ac:dyDescent="0.2">
      <c r="I54" s="192" t="s">
        <v>94</v>
      </c>
      <c r="J54" s="193"/>
      <c r="K54" s="5" t="s">
        <v>37</v>
      </c>
      <c r="L54" s="14" t="s">
        <v>93</v>
      </c>
      <c r="M54" s="14"/>
      <c r="N54" s="85"/>
      <c r="O54" s="85"/>
      <c r="P54" s="85"/>
    </row>
    <row r="55" spans="9:16" hidden="1" x14ac:dyDescent="0.2">
      <c r="I55" s="192" t="s">
        <v>95</v>
      </c>
      <c r="J55" s="193"/>
      <c r="K55" s="5" t="s">
        <v>39</v>
      </c>
      <c r="L55" s="14" t="s">
        <v>93</v>
      </c>
      <c r="M55" s="14"/>
      <c r="N55" s="85"/>
      <c r="O55" s="85"/>
      <c r="P55" s="85"/>
    </row>
    <row r="56" spans="9:16" ht="25.5" hidden="1" x14ac:dyDescent="0.2">
      <c r="I56" s="192" t="s">
        <v>96</v>
      </c>
      <c r="J56" s="193"/>
      <c r="K56" s="5" t="s">
        <v>41</v>
      </c>
      <c r="L56" s="14" t="s">
        <v>93</v>
      </c>
      <c r="M56" s="14"/>
      <c r="N56" s="85"/>
      <c r="O56" s="85"/>
      <c r="P56" s="85"/>
    </row>
    <row r="57" spans="9:16" hidden="1" x14ac:dyDescent="0.2">
      <c r="I57" s="192" t="s">
        <v>97</v>
      </c>
      <c r="J57" s="193"/>
      <c r="K57" s="5" t="s">
        <v>43</v>
      </c>
      <c r="L57" s="14" t="s">
        <v>93</v>
      </c>
      <c r="M57" s="14"/>
      <c r="N57" s="85"/>
      <c r="O57" s="85"/>
      <c r="P57" s="85"/>
    </row>
    <row r="58" spans="9:16" hidden="1" x14ac:dyDescent="0.2">
      <c r="I58" s="192" t="s">
        <v>98</v>
      </c>
      <c r="J58" s="193"/>
      <c r="K58" s="5" t="s">
        <v>45</v>
      </c>
      <c r="L58" s="14" t="s">
        <v>93</v>
      </c>
      <c r="M58" s="14"/>
      <c r="N58" s="85"/>
      <c r="O58" s="85"/>
      <c r="P58" s="85"/>
    </row>
    <row r="59" spans="9:16" hidden="1" x14ac:dyDescent="0.2">
      <c r="I59" s="192" t="s">
        <v>99</v>
      </c>
      <c r="J59" s="193"/>
      <c r="K59" s="5" t="s">
        <v>47</v>
      </c>
      <c r="L59" s="14" t="s">
        <v>93</v>
      </c>
      <c r="M59" s="14"/>
      <c r="N59" s="85"/>
      <c r="O59" s="85"/>
      <c r="P59" s="85"/>
    </row>
    <row r="60" spans="9:16" hidden="1" x14ac:dyDescent="0.2">
      <c r="I60" s="189" t="s">
        <v>100</v>
      </c>
      <c r="J60" s="190"/>
      <c r="K60" s="5" t="s">
        <v>49</v>
      </c>
      <c r="L60" s="14" t="s">
        <v>93</v>
      </c>
      <c r="M60" s="14"/>
      <c r="N60" s="85"/>
      <c r="O60" s="85"/>
      <c r="P60" s="85"/>
    </row>
    <row r="61" spans="9:16" hidden="1" x14ac:dyDescent="0.2">
      <c r="I61" s="189" t="s">
        <v>101</v>
      </c>
      <c r="J61" s="190"/>
      <c r="K61" s="5" t="s">
        <v>51</v>
      </c>
      <c r="L61" s="14" t="s">
        <v>93</v>
      </c>
      <c r="M61" s="14"/>
      <c r="N61" s="85"/>
      <c r="O61" s="85"/>
      <c r="P61" s="85"/>
    </row>
    <row r="62" spans="9:16" hidden="1" x14ac:dyDescent="0.2">
      <c r="I62" s="189" t="s">
        <v>102</v>
      </c>
      <c r="J62" s="190"/>
      <c r="K62" s="5" t="s">
        <v>53</v>
      </c>
      <c r="L62" s="14" t="s">
        <v>93</v>
      </c>
      <c r="M62" s="14"/>
      <c r="N62" s="85"/>
      <c r="O62" s="85"/>
      <c r="P62" s="85"/>
    </row>
    <row r="63" spans="9:16" hidden="1" x14ac:dyDescent="0.2">
      <c r="I63" s="189" t="s">
        <v>103</v>
      </c>
      <c r="J63" s="190"/>
      <c r="K63" s="5" t="s">
        <v>55</v>
      </c>
      <c r="L63" s="14" t="s">
        <v>93</v>
      </c>
      <c r="M63" s="14"/>
      <c r="N63" s="85"/>
      <c r="O63" s="85"/>
      <c r="P63" s="85"/>
    </row>
    <row r="64" spans="9:16" ht="25.5" hidden="1" x14ac:dyDescent="0.2">
      <c r="I64" s="189" t="s">
        <v>104</v>
      </c>
      <c r="J64" s="190"/>
      <c r="K64" s="3" t="s">
        <v>105</v>
      </c>
      <c r="L64" s="14" t="s">
        <v>106</v>
      </c>
      <c r="M64" s="14"/>
      <c r="N64" s="85">
        <f>SUM(N65:N74)</f>
        <v>0</v>
      </c>
      <c r="O64" s="85">
        <f>SUM(O65:O74)</f>
        <v>0</v>
      </c>
      <c r="P64" s="85">
        <f>SUM(P65:P74)</f>
        <v>0</v>
      </c>
    </row>
    <row r="65" spans="9:16" hidden="1" x14ac:dyDescent="0.2">
      <c r="I65" s="189" t="s">
        <v>107</v>
      </c>
      <c r="J65" s="190"/>
      <c r="K65" s="5" t="s">
        <v>37</v>
      </c>
      <c r="L65" s="14" t="s">
        <v>106</v>
      </c>
      <c r="M65" s="14"/>
      <c r="N65" s="85"/>
      <c r="O65" s="85"/>
      <c r="P65" s="85"/>
    </row>
    <row r="66" spans="9:16" hidden="1" x14ac:dyDescent="0.2">
      <c r="I66" s="189" t="s">
        <v>108</v>
      </c>
      <c r="J66" s="190"/>
      <c r="K66" s="5" t="s">
        <v>39</v>
      </c>
      <c r="L66" s="14" t="s">
        <v>106</v>
      </c>
      <c r="M66" s="14"/>
      <c r="N66" s="85"/>
      <c r="O66" s="85"/>
      <c r="P66" s="85"/>
    </row>
    <row r="67" spans="9:16" ht="25.5" hidden="1" x14ac:dyDescent="0.2">
      <c r="I67" s="189" t="s">
        <v>109</v>
      </c>
      <c r="J67" s="190"/>
      <c r="K67" s="5" t="s">
        <v>41</v>
      </c>
      <c r="L67" s="14" t="s">
        <v>106</v>
      </c>
      <c r="M67" s="14"/>
      <c r="N67" s="85"/>
      <c r="O67" s="85"/>
      <c r="P67" s="85"/>
    </row>
    <row r="68" spans="9:16" hidden="1" x14ac:dyDescent="0.2">
      <c r="I68" s="189" t="s">
        <v>110</v>
      </c>
      <c r="J68" s="190"/>
      <c r="K68" s="5" t="s">
        <v>43</v>
      </c>
      <c r="L68" s="14" t="s">
        <v>106</v>
      </c>
      <c r="M68" s="14"/>
      <c r="N68" s="85"/>
      <c r="O68" s="85"/>
      <c r="P68" s="85"/>
    </row>
    <row r="69" spans="9:16" hidden="1" x14ac:dyDescent="0.2">
      <c r="I69" s="189" t="s">
        <v>111</v>
      </c>
      <c r="J69" s="190"/>
      <c r="K69" s="5" t="s">
        <v>45</v>
      </c>
      <c r="L69" s="14" t="s">
        <v>106</v>
      </c>
      <c r="M69" s="14"/>
      <c r="N69" s="85"/>
      <c r="O69" s="85"/>
      <c r="P69" s="85"/>
    </row>
    <row r="70" spans="9:16" hidden="1" x14ac:dyDescent="0.2">
      <c r="I70" s="189" t="s">
        <v>112</v>
      </c>
      <c r="J70" s="190"/>
      <c r="K70" s="5" t="s">
        <v>47</v>
      </c>
      <c r="L70" s="14" t="s">
        <v>106</v>
      </c>
      <c r="M70" s="14"/>
      <c r="N70" s="85"/>
      <c r="O70" s="85"/>
      <c r="P70" s="85"/>
    </row>
    <row r="71" spans="9:16" hidden="1" x14ac:dyDescent="0.2">
      <c r="I71" s="189" t="s">
        <v>113</v>
      </c>
      <c r="J71" s="190"/>
      <c r="K71" s="5" t="s">
        <v>49</v>
      </c>
      <c r="L71" s="14" t="s">
        <v>106</v>
      </c>
      <c r="M71" s="14"/>
      <c r="N71" s="85"/>
      <c r="O71" s="85"/>
      <c r="P71" s="85"/>
    </row>
    <row r="72" spans="9:16" hidden="1" x14ac:dyDescent="0.2">
      <c r="I72" s="189" t="s">
        <v>114</v>
      </c>
      <c r="J72" s="190"/>
      <c r="K72" s="5" t="s">
        <v>51</v>
      </c>
      <c r="L72" s="14" t="s">
        <v>106</v>
      </c>
      <c r="M72" s="14"/>
      <c r="N72" s="85"/>
      <c r="O72" s="85"/>
      <c r="P72" s="85"/>
    </row>
    <row r="73" spans="9:16" hidden="1" x14ac:dyDescent="0.2">
      <c r="I73" s="189" t="s">
        <v>115</v>
      </c>
      <c r="J73" s="190"/>
      <c r="K73" s="5" t="s">
        <v>53</v>
      </c>
      <c r="L73" s="14" t="s">
        <v>106</v>
      </c>
      <c r="M73" s="14"/>
      <c r="N73" s="85"/>
      <c r="O73" s="85"/>
      <c r="P73" s="85"/>
    </row>
    <row r="74" spans="9:16" hidden="1" x14ac:dyDescent="0.2">
      <c r="I74" s="189" t="s">
        <v>116</v>
      </c>
      <c r="J74" s="190"/>
      <c r="K74" s="5" t="s">
        <v>55</v>
      </c>
      <c r="L74" s="14" t="s">
        <v>106</v>
      </c>
      <c r="M74" s="14"/>
      <c r="N74" s="85"/>
      <c r="O74" s="85"/>
      <c r="P74" s="85"/>
    </row>
    <row r="75" spans="9:16" ht="25.5" hidden="1" x14ac:dyDescent="0.2">
      <c r="I75" s="189" t="s">
        <v>117</v>
      </c>
      <c r="J75" s="190"/>
      <c r="K75" s="3" t="s">
        <v>118</v>
      </c>
      <c r="L75" s="14" t="s">
        <v>119</v>
      </c>
      <c r="M75" s="14"/>
      <c r="N75" s="85">
        <f>SUM(N76:N85)</f>
        <v>0</v>
      </c>
      <c r="O75" s="85">
        <f>SUM(O76:O85)</f>
        <v>0</v>
      </c>
      <c r="P75" s="85">
        <f>SUM(P76:P85)</f>
        <v>0</v>
      </c>
    </row>
    <row r="76" spans="9:16" hidden="1" x14ac:dyDescent="0.2">
      <c r="I76" s="189" t="s">
        <v>120</v>
      </c>
      <c r="J76" s="190"/>
      <c r="K76" s="5" t="s">
        <v>37</v>
      </c>
      <c r="L76" s="14" t="s">
        <v>119</v>
      </c>
      <c r="M76" s="14"/>
      <c r="N76" s="85"/>
      <c r="O76" s="85"/>
      <c r="P76" s="85"/>
    </row>
    <row r="77" spans="9:16" hidden="1" x14ac:dyDescent="0.2">
      <c r="I77" s="189" t="s">
        <v>121</v>
      </c>
      <c r="J77" s="190"/>
      <c r="K77" s="5" t="s">
        <v>39</v>
      </c>
      <c r="L77" s="14" t="s">
        <v>119</v>
      </c>
      <c r="M77" s="14"/>
      <c r="N77" s="85"/>
      <c r="O77" s="85"/>
      <c r="P77" s="85"/>
    </row>
    <row r="78" spans="9:16" ht="25.5" hidden="1" x14ac:dyDescent="0.2">
      <c r="I78" s="189" t="s">
        <v>122</v>
      </c>
      <c r="J78" s="190"/>
      <c r="K78" s="5" t="s">
        <v>41</v>
      </c>
      <c r="L78" s="14" t="s">
        <v>119</v>
      </c>
      <c r="M78" s="14"/>
      <c r="N78" s="85"/>
      <c r="O78" s="85"/>
      <c r="P78" s="85"/>
    </row>
    <row r="79" spans="9:16" hidden="1" x14ac:dyDescent="0.2">
      <c r="I79" s="189" t="s">
        <v>123</v>
      </c>
      <c r="J79" s="190"/>
      <c r="K79" s="5" t="s">
        <v>43</v>
      </c>
      <c r="L79" s="14" t="s">
        <v>119</v>
      </c>
      <c r="M79" s="14"/>
      <c r="N79" s="85"/>
      <c r="O79" s="85"/>
      <c r="P79" s="85"/>
    </row>
    <row r="80" spans="9:16" hidden="1" x14ac:dyDescent="0.2">
      <c r="I80" s="189" t="s">
        <v>124</v>
      </c>
      <c r="J80" s="190"/>
      <c r="K80" s="5" t="s">
        <v>45</v>
      </c>
      <c r="L80" s="14" t="s">
        <v>119</v>
      </c>
      <c r="M80" s="14"/>
      <c r="N80" s="85"/>
      <c r="O80" s="85"/>
      <c r="P80" s="85"/>
    </row>
    <row r="81" spans="9:16" hidden="1" x14ac:dyDescent="0.2">
      <c r="I81" s="189" t="s">
        <v>125</v>
      </c>
      <c r="J81" s="190"/>
      <c r="K81" s="5" t="s">
        <v>47</v>
      </c>
      <c r="L81" s="14" t="s">
        <v>119</v>
      </c>
      <c r="M81" s="14"/>
      <c r="N81" s="85"/>
      <c r="O81" s="85"/>
      <c r="P81" s="85"/>
    </row>
    <row r="82" spans="9:16" hidden="1" x14ac:dyDescent="0.2">
      <c r="I82" s="189" t="s">
        <v>126</v>
      </c>
      <c r="J82" s="190"/>
      <c r="K82" s="5" t="s">
        <v>49</v>
      </c>
      <c r="L82" s="14" t="s">
        <v>119</v>
      </c>
      <c r="M82" s="14"/>
      <c r="N82" s="85"/>
      <c r="O82" s="85"/>
      <c r="P82" s="85"/>
    </row>
    <row r="83" spans="9:16" hidden="1" x14ac:dyDescent="0.2">
      <c r="I83" s="189" t="s">
        <v>127</v>
      </c>
      <c r="J83" s="190"/>
      <c r="K83" s="5" t="s">
        <v>51</v>
      </c>
      <c r="L83" s="14" t="s">
        <v>119</v>
      </c>
      <c r="M83" s="14"/>
      <c r="N83" s="85"/>
      <c r="O83" s="85"/>
      <c r="P83" s="85"/>
    </row>
    <row r="84" spans="9:16" hidden="1" x14ac:dyDescent="0.2">
      <c r="I84" s="189" t="s">
        <v>128</v>
      </c>
      <c r="J84" s="190"/>
      <c r="K84" s="5" t="s">
        <v>53</v>
      </c>
      <c r="L84" s="14" t="s">
        <v>119</v>
      </c>
      <c r="M84" s="14"/>
      <c r="N84" s="85"/>
      <c r="O84" s="85"/>
      <c r="P84" s="85"/>
    </row>
    <row r="85" spans="9:16" hidden="1" x14ac:dyDescent="0.2">
      <c r="I85" s="189" t="s">
        <v>129</v>
      </c>
      <c r="J85" s="190"/>
      <c r="K85" s="5" t="s">
        <v>55</v>
      </c>
      <c r="L85" s="14" t="s">
        <v>119</v>
      </c>
      <c r="M85" s="14"/>
      <c r="N85" s="85"/>
      <c r="O85" s="85"/>
      <c r="P85" s="85"/>
    </row>
    <row r="86" spans="9:16" ht="25.5" hidden="1" x14ac:dyDescent="0.2">
      <c r="I86" s="187" t="s">
        <v>130</v>
      </c>
      <c r="J86" s="188"/>
      <c r="K86" s="4" t="s">
        <v>131</v>
      </c>
      <c r="L86" s="15" t="s">
        <v>132</v>
      </c>
      <c r="M86" s="15"/>
      <c r="N86" s="86">
        <f>N51+N52+N53+N64+N75</f>
        <v>0</v>
      </c>
      <c r="O86" s="86">
        <f>O51+O52+O53+O64+O75</f>
        <v>0</v>
      </c>
      <c r="P86" s="86">
        <f>P51+P52+P53+P64+P75</f>
        <v>0</v>
      </c>
    </row>
    <row r="87" spans="9:16" hidden="1" x14ac:dyDescent="0.2">
      <c r="I87" s="189" t="s">
        <v>133</v>
      </c>
      <c r="J87" s="190"/>
      <c r="K87" s="3" t="s">
        <v>134</v>
      </c>
      <c r="L87" s="14" t="s">
        <v>135</v>
      </c>
      <c r="M87" s="14"/>
      <c r="N87" s="85">
        <f>SUM(N88:N90)</f>
        <v>0</v>
      </c>
      <c r="O87" s="85">
        <f>SUM(O88:O90)</f>
        <v>0</v>
      </c>
      <c r="P87" s="85">
        <f>SUM(P88:P90)</f>
        <v>0</v>
      </c>
    </row>
    <row r="88" spans="9:16" hidden="1" x14ac:dyDescent="0.2">
      <c r="I88" s="189" t="s">
        <v>136</v>
      </c>
      <c r="J88" s="190"/>
      <c r="K88" s="3" t="s">
        <v>137</v>
      </c>
      <c r="L88" s="14" t="s">
        <v>135</v>
      </c>
      <c r="M88" s="14"/>
      <c r="N88" s="85"/>
      <c r="O88" s="85"/>
      <c r="P88" s="85"/>
    </row>
    <row r="89" spans="9:16" ht="25.5" hidden="1" x14ac:dyDescent="0.2">
      <c r="I89" s="189" t="s">
        <v>138</v>
      </c>
      <c r="J89" s="190"/>
      <c r="K89" s="3" t="s">
        <v>139</v>
      </c>
      <c r="L89" s="14" t="s">
        <v>135</v>
      </c>
      <c r="M89" s="14"/>
      <c r="N89" s="85"/>
      <c r="O89" s="85"/>
      <c r="P89" s="85"/>
    </row>
    <row r="90" spans="9:16" ht="25.5" hidden="1" x14ac:dyDescent="0.2">
      <c r="I90" s="189" t="s">
        <v>140</v>
      </c>
      <c r="J90" s="190"/>
      <c r="K90" s="3" t="s">
        <v>141</v>
      </c>
      <c r="L90" s="14" t="s">
        <v>135</v>
      </c>
      <c r="M90" s="14"/>
      <c r="N90" s="85"/>
      <c r="O90" s="85"/>
      <c r="P90" s="85"/>
    </row>
    <row r="91" spans="9:16" hidden="1" x14ac:dyDescent="0.2">
      <c r="I91" s="189" t="s">
        <v>142</v>
      </c>
      <c r="J91" s="190"/>
      <c r="K91" s="3" t="s">
        <v>143</v>
      </c>
      <c r="L91" s="14" t="s">
        <v>144</v>
      </c>
      <c r="M91" s="14"/>
      <c r="N91" s="85">
        <f>SUM(N92:N99)</f>
        <v>0</v>
      </c>
      <c r="O91" s="85">
        <f>SUM(O92:O99)</f>
        <v>0</v>
      </c>
      <c r="P91" s="85">
        <f>SUM(P92:P99)</f>
        <v>0</v>
      </c>
    </row>
    <row r="92" spans="9:16" hidden="1" x14ac:dyDescent="0.2">
      <c r="I92" s="189">
        <v>85</v>
      </c>
      <c r="J92" s="190"/>
      <c r="K92" s="3" t="s">
        <v>146</v>
      </c>
      <c r="L92" s="14" t="s">
        <v>144</v>
      </c>
      <c r="M92" s="14"/>
      <c r="N92" s="85"/>
      <c r="O92" s="85"/>
      <c r="P92" s="85"/>
    </row>
    <row r="93" spans="9:16" hidden="1" x14ac:dyDescent="0.2">
      <c r="I93" s="189" t="s">
        <v>147</v>
      </c>
      <c r="J93" s="190"/>
      <c r="K93" s="3" t="s">
        <v>148</v>
      </c>
      <c r="L93" s="14" t="s">
        <v>144</v>
      </c>
      <c r="M93" s="14"/>
      <c r="N93" s="85"/>
      <c r="O93" s="85"/>
      <c r="P93" s="85"/>
    </row>
    <row r="94" spans="9:16" hidden="1" x14ac:dyDescent="0.2">
      <c r="I94" s="189" t="s">
        <v>149</v>
      </c>
      <c r="J94" s="190"/>
      <c r="K94" s="3" t="s">
        <v>150</v>
      </c>
      <c r="L94" s="14" t="s">
        <v>144</v>
      </c>
      <c r="M94" s="14"/>
      <c r="N94" s="85"/>
      <c r="O94" s="85"/>
      <c r="P94" s="85"/>
    </row>
    <row r="95" spans="9:16" hidden="1" x14ac:dyDescent="0.2">
      <c r="I95" s="189" t="s">
        <v>151</v>
      </c>
      <c r="J95" s="190"/>
      <c r="K95" s="3" t="s">
        <v>152</v>
      </c>
      <c r="L95" s="14" t="s">
        <v>144</v>
      </c>
      <c r="M95" s="14"/>
      <c r="N95" s="85"/>
      <c r="O95" s="85"/>
      <c r="P95" s="85"/>
    </row>
    <row r="96" spans="9:16" hidden="1" x14ac:dyDescent="0.2">
      <c r="I96" s="189" t="s">
        <v>153</v>
      </c>
      <c r="J96" s="190"/>
      <c r="K96" s="3" t="s">
        <v>154</v>
      </c>
      <c r="L96" s="14" t="s">
        <v>144</v>
      </c>
      <c r="M96" s="14"/>
      <c r="N96" s="85"/>
      <c r="O96" s="85"/>
      <c r="P96" s="85"/>
    </row>
    <row r="97" spans="9:16" hidden="1" x14ac:dyDescent="0.2">
      <c r="I97" s="189" t="s">
        <v>155</v>
      </c>
      <c r="J97" s="190"/>
      <c r="K97" s="3" t="s">
        <v>156</v>
      </c>
      <c r="L97" s="14" t="s">
        <v>144</v>
      </c>
      <c r="M97" s="14"/>
      <c r="N97" s="85"/>
      <c r="O97" s="85"/>
      <c r="P97" s="85"/>
    </row>
    <row r="98" spans="9:16" hidden="1" x14ac:dyDescent="0.2">
      <c r="I98" s="189" t="s">
        <v>157</v>
      </c>
      <c r="J98" s="190"/>
      <c r="K98" s="3" t="s">
        <v>158</v>
      </c>
      <c r="L98" s="14" t="s">
        <v>144</v>
      </c>
      <c r="M98" s="14"/>
      <c r="N98" s="85"/>
      <c r="O98" s="85"/>
      <c r="P98" s="85"/>
    </row>
    <row r="99" spans="9:16" hidden="1" x14ac:dyDescent="0.2">
      <c r="I99" s="189" t="s">
        <v>159</v>
      </c>
      <c r="J99" s="190"/>
      <c r="K99" s="3" t="s">
        <v>160</v>
      </c>
      <c r="L99" s="14" t="s">
        <v>144</v>
      </c>
      <c r="M99" s="14"/>
      <c r="N99" s="85"/>
      <c r="O99" s="85"/>
      <c r="P99" s="85"/>
    </row>
    <row r="100" spans="9:16" hidden="1" x14ac:dyDescent="0.2">
      <c r="I100" s="187" t="s">
        <v>161</v>
      </c>
      <c r="J100" s="188"/>
      <c r="K100" s="4" t="s">
        <v>162</v>
      </c>
      <c r="L100" s="15" t="s">
        <v>163</v>
      </c>
      <c r="M100" s="15"/>
      <c r="N100" s="86">
        <f>N87+N91</f>
        <v>0</v>
      </c>
      <c r="O100" s="86">
        <f>O87+O91</f>
        <v>0</v>
      </c>
      <c r="P100" s="86">
        <f>P87+P91</f>
        <v>0</v>
      </c>
    </row>
    <row r="101" spans="9:16" hidden="1" x14ac:dyDescent="0.2">
      <c r="I101" s="189" t="s">
        <v>164</v>
      </c>
      <c r="J101" s="190"/>
      <c r="K101" s="3" t="s">
        <v>165</v>
      </c>
      <c r="L101" s="14" t="s">
        <v>166</v>
      </c>
      <c r="M101" s="14"/>
      <c r="N101" s="85">
        <f>SUM(N102:N107)</f>
        <v>0</v>
      </c>
      <c r="O101" s="85">
        <f>SUM(O102:O107)</f>
        <v>0</v>
      </c>
      <c r="P101" s="85">
        <f>SUM(P102:P107)</f>
        <v>0</v>
      </c>
    </row>
    <row r="102" spans="9:16" hidden="1" x14ac:dyDescent="0.2">
      <c r="I102" s="189" t="s">
        <v>167</v>
      </c>
      <c r="J102" s="190"/>
      <c r="K102" s="3" t="s">
        <v>168</v>
      </c>
      <c r="L102" s="14" t="s">
        <v>166</v>
      </c>
      <c r="M102" s="14"/>
      <c r="N102" s="85"/>
      <c r="O102" s="85"/>
      <c r="P102" s="85"/>
    </row>
    <row r="103" spans="9:16" ht="25.5" hidden="1" x14ac:dyDescent="0.2">
      <c r="I103" s="189" t="s">
        <v>169</v>
      </c>
      <c r="J103" s="190"/>
      <c r="K103" s="3" t="s">
        <v>170</v>
      </c>
      <c r="L103" s="14" t="s">
        <v>166</v>
      </c>
      <c r="M103" s="14"/>
      <c r="N103" s="85"/>
      <c r="O103" s="85"/>
      <c r="P103" s="85"/>
    </row>
    <row r="104" spans="9:16" hidden="1" x14ac:dyDescent="0.2">
      <c r="I104" s="189" t="s">
        <v>171</v>
      </c>
      <c r="J104" s="190"/>
      <c r="K104" s="3" t="s">
        <v>172</v>
      </c>
      <c r="L104" s="14" t="s">
        <v>166</v>
      </c>
      <c r="M104" s="14"/>
      <c r="N104" s="85"/>
      <c r="O104" s="85"/>
      <c r="P104" s="85"/>
    </row>
    <row r="105" spans="9:16" hidden="1" x14ac:dyDescent="0.2">
      <c r="I105" s="189" t="s">
        <v>173</v>
      </c>
      <c r="J105" s="190"/>
      <c r="K105" s="3" t="s">
        <v>174</v>
      </c>
      <c r="L105" s="14" t="s">
        <v>166</v>
      </c>
      <c r="M105" s="14"/>
      <c r="N105" s="85"/>
      <c r="O105" s="85"/>
      <c r="P105" s="85"/>
    </row>
    <row r="106" spans="9:16" hidden="1" x14ac:dyDescent="0.2">
      <c r="I106" s="189" t="s">
        <v>175</v>
      </c>
      <c r="J106" s="190"/>
      <c r="K106" s="3" t="s">
        <v>176</v>
      </c>
      <c r="L106" s="14" t="s">
        <v>166</v>
      </c>
      <c r="M106" s="14"/>
      <c r="N106" s="85"/>
      <c r="O106" s="85"/>
      <c r="P106" s="85"/>
    </row>
    <row r="107" spans="9:16" hidden="1" x14ac:dyDescent="0.2">
      <c r="I107" s="189" t="s">
        <v>177</v>
      </c>
      <c r="J107" s="190"/>
      <c r="K107" s="3" t="s">
        <v>178</v>
      </c>
      <c r="L107" s="14" t="s">
        <v>166</v>
      </c>
      <c r="M107" s="14"/>
      <c r="N107" s="85"/>
      <c r="O107" s="85"/>
      <c r="P107" s="85"/>
    </row>
    <row r="108" spans="9:16" hidden="1" x14ac:dyDescent="0.2">
      <c r="I108" s="189" t="s">
        <v>179</v>
      </c>
      <c r="J108" s="190"/>
      <c r="K108" s="3" t="s">
        <v>180</v>
      </c>
      <c r="L108" s="14" t="s">
        <v>181</v>
      </c>
      <c r="M108" s="14"/>
      <c r="N108" s="85">
        <f>SUM(N109:N114)</f>
        <v>0</v>
      </c>
      <c r="O108" s="85">
        <f>SUM(O109:O114)</f>
        <v>0</v>
      </c>
      <c r="P108" s="85">
        <f>SUM(P109:P114)</f>
        <v>0</v>
      </c>
    </row>
    <row r="109" spans="9:16" hidden="1" x14ac:dyDescent="0.2">
      <c r="I109" s="189" t="s">
        <v>182</v>
      </c>
      <c r="J109" s="190"/>
      <c r="K109" s="3" t="s">
        <v>183</v>
      </c>
      <c r="L109" s="14" t="s">
        <v>181</v>
      </c>
      <c r="M109" s="14"/>
      <c r="N109" s="85"/>
      <c r="O109" s="85"/>
      <c r="P109" s="85"/>
    </row>
    <row r="110" spans="9:16" hidden="1" x14ac:dyDescent="0.2">
      <c r="I110" s="189" t="s">
        <v>184</v>
      </c>
      <c r="J110" s="190"/>
      <c r="K110" s="3" t="s">
        <v>185</v>
      </c>
      <c r="L110" s="14" t="s">
        <v>181</v>
      </c>
      <c r="M110" s="14"/>
      <c r="N110" s="85"/>
      <c r="O110" s="85"/>
      <c r="P110" s="85"/>
    </row>
    <row r="111" spans="9:16" hidden="1" x14ac:dyDescent="0.2">
      <c r="I111" s="189" t="s">
        <v>186</v>
      </c>
      <c r="J111" s="190"/>
      <c r="K111" s="3" t="s">
        <v>187</v>
      </c>
      <c r="L111" s="14" t="s">
        <v>181</v>
      </c>
      <c r="M111" s="14"/>
      <c r="N111" s="85"/>
      <c r="O111" s="85"/>
      <c r="P111" s="85"/>
    </row>
    <row r="112" spans="9:16" hidden="1" x14ac:dyDescent="0.2">
      <c r="I112" s="189" t="s">
        <v>188</v>
      </c>
      <c r="J112" s="190"/>
      <c r="K112" s="3" t="s">
        <v>189</v>
      </c>
      <c r="L112" s="14" t="s">
        <v>181</v>
      </c>
      <c r="M112" s="14"/>
      <c r="N112" s="85"/>
      <c r="O112" s="85"/>
      <c r="P112" s="85"/>
    </row>
    <row r="113" spans="9:16" hidden="1" x14ac:dyDescent="0.2">
      <c r="I113" s="189" t="s">
        <v>190</v>
      </c>
      <c r="J113" s="190"/>
      <c r="K113" s="3" t="s">
        <v>191</v>
      </c>
      <c r="L113" s="14" t="s">
        <v>181</v>
      </c>
      <c r="M113" s="14"/>
      <c r="N113" s="85"/>
      <c r="O113" s="85"/>
      <c r="P113" s="85"/>
    </row>
    <row r="114" spans="9:16" hidden="1" x14ac:dyDescent="0.2">
      <c r="I114" s="189" t="s">
        <v>192</v>
      </c>
      <c r="J114" s="190"/>
      <c r="K114" s="3" t="s">
        <v>193</v>
      </c>
      <c r="L114" s="14" t="s">
        <v>181</v>
      </c>
      <c r="M114" s="14"/>
      <c r="N114" s="85"/>
      <c r="O114" s="85"/>
      <c r="P114" s="85"/>
    </row>
    <row r="115" spans="9:16" hidden="1" x14ac:dyDescent="0.2">
      <c r="I115" s="189" t="s">
        <v>194</v>
      </c>
      <c r="J115" s="190"/>
      <c r="K115" s="3" t="s">
        <v>195</v>
      </c>
      <c r="L115" s="14" t="s">
        <v>196</v>
      </c>
      <c r="M115" s="14"/>
      <c r="N115" s="85">
        <f>SUM(N116:N123)</f>
        <v>0</v>
      </c>
      <c r="O115" s="85">
        <f>SUM(O116:O123)</f>
        <v>0</v>
      </c>
      <c r="P115" s="85">
        <f>SUM(P116:P123)</f>
        <v>0</v>
      </c>
    </row>
    <row r="116" spans="9:16" hidden="1" x14ac:dyDescent="0.2">
      <c r="I116" s="189" t="s">
        <v>197</v>
      </c>
      <c r="J116" s="190"/>
      <c r="K116" s="3" t="s">
        <v>198</v>
      </c>
      <c r="L116" s="16" t="s">
        <v>196</v>
      </c>
      <c r="M116" s="16"/>
      <c r="N116" s="87"/>
      <c r="O116" s="87"/>
      <c r="P116" s="87"/>
    </row>
    <row r="117" spans="9:16" hidden="1" x14ac:dyDescent="0.2">
      <c r="I117" s="189" t="s">
        <v>199</v>
      </c>
      <c r="J117" s="190"/>
      <c r="K117" s="3" t="s">
        <v>200</v>
      </c>
      <c r="L117" s="16" t="s">
        <v>196</v>
      </c>
      <c r="M117" s="16"/>
      <c r="N117" s="87"/>
      <c r="O117" s="87"/>
      <c r="P117" s="87"/>
    </row>
    <row r="118" spans="9:16" hidden="1" x14ac:dyDescent="0.2">
      <c r="I118" s="189" t="s">
        <v>201</v>
      </c>
      <c r="J118" s="190"/>
      <c r="K118" s="3" t="s">
        <v>202</v>
      </c>
      <c r="L118" s="16" t="s">
        <v>196</v>
      </c>
      <c r="M118" s="16"/>
      <c r="N118" s="87"/>
      <c r="O118" s="87"/>
      <c r="P118" s="87"/>
    </row>
    <row r="119" spans="9:16" hidden="1" x14ac:dyDescent="0.2">
      <c r="I119" s="189" t="s">
        <v>203</v>
      </c>
      <c r="J119" s="190"/>
      <c r="K119" s="3" t="s">
        <v>204</v>
      </c>
      <c r="L119" s="16" t="s">
        <v>196</v>
      </c>
      <c r="M119" s="16"/>
      <c r="N119" s="87"/>
      <c r="O119" s="87"/>
      <c r="P119" s="87"/>
    </row>
    <row r="120" spans="9:16" hidden="1" x14ac:dyDescent="0.2">
      <c r="I120" s="189" t="s">
        <v>205</v>
      </c>
      <c r="J120" s="190"/>
      <c r="K120" s="3" t="s">
        <v>206</v>
      </c>
      <c r="L120" s="16" t="s">
        <v>196</v>
      </c>
      <c r="M120" s="16"/>
      <c r="N120" s="87"/>
      <c r="O120" s="87"/>
      <c r="P120" s="87"/>
    </row>
    <row r="121" spans="9:16" hidden="1" x14ac:dyDescent="0.2">
      <c r="I121" s="189" t="s">
        <v>207</v>
      </c>
      <c r="J121" s="190"/>
      <c r="K121" s="3" t="s">
        <v>208</v>
      </c>
      <c r="L121" s="16" t="s">
        <v>196</v>
      </c>
      <c r="M121" s="16"/>
      <c r="N121" s="87"/>
      <c r="O121" s="87"/>
      <c r="P121" s="87"/>
    </row>
    <row r="122" spans="9:16" hidden="1" x14ac:dyDescent="0.2">
      <c r="I122" s="189" t="s">
        <v>209</v>
      </c>
      <c r="J122" s="190"/>
      <c r="K122" s="3" t="s">
        <v>210</v>
      </c>
      <c r="L122" s="16" t="s">
        <v>196</v>
      </c>
      <c r="M122" s="16"/>
      <c r="N122" s="87"/>
      <c r="O122" s="87"/>
      <c r="P122" s="87"/>
    </row>
    <row r="123" spans="9:16" hidden="1" x14ac:dyDescent="0.2">
      <c r="I123" s="189" t="s">
        <v>211</v>
      </c>
      <c r="J123" s="190"/>
      <c r="K123" s="3" t="s">
        <v>212</v>
      </c>
      <c r="L123" s="16" t="s">
        <v>196</v>
      </c>
      <c r="M123" s="16"/>
      <c r="N123" s="87"/>
      <c r="O123" s="87"/>
      <c r="P123" s="87"/>
    </row>
    <row r="124" spans="9:16" hidden="1" x14ac:dyDescent="0.2">
      <c r="I124" s="189" t="s">
        <v>213</v>
      </c>
      <c r="J124" s="190"/>
      <c r="K124" s="3" t="s">
        <v>214</v>
      </c>
      <c r="L124" s="14" t="s">
        <v>215</v>
      </c>
      <c r="M124" s="14"/>
      <c r="N124" s="85">
        <f>SUM(N125:N143)</f>
        <v>0</v>
      </c>
      <c r="O124" s="85">
        <f>SUM(O125:O143)</f>
        <v>0</v>
      </c>
      <c r="P124" s="85">
        <f>SUM(P125:P143)</f>
        <v>0</v>
      </c>
    </row>
    <row r="125" spans="9:16" hidden="1" x14ac:dyDescent="0.2">
      <c r="I125" s="191">
        <v>118</v>
      </c>
      <c r="J125" s="190"/>
      <c r="K125" s="3" t="s">
        <v>217</v>
      </c>
      <c r="L125" s="16" t="s">
        <v>215</v>
      </c>
      <c r="M125" s="16"/>
      <c r="N125" s="87"/>
      <c r="O125" s="87"/>
      <c r="P125" s="87"/>
    </row>
    <row r="126" spans="9:16" hidden="1" x14ac:dyDescent="0.2">
      <c r="I126" s="191">
        <v>119</v>
      </c>
      <c r="J126" s="190"/>
      <c r="K126" s="3" t="s">
        <v>219</v>
      </c>
      <c r="L126" s="16" t="s">
        <v>215</v>
      </c>
      <c r="M126" s="16"/>
      <c r="N126" s="87"/>
      <c r="O126" s="87"/>
      <c r="P126" s="87"/>
    </row>
    <row r="127" spans="9:16" hidden="1" x14ac:dyDescent="0.2">
      <c r="I127" s="191">
        <v>120</v>
      </c>
      <c r="J127" s="190"/>
      <c r="K127" s="3" t="s">
        <v>221</v>
      </c>
      <c r="L127" s="16" t="s">
        <v>215</v>
      </c>
      <c r="M127" s="16"/>
      <c r="N127" s="87"/>
      <c r="O127" s="87"/>
      <c r="P127" s="87"/>
    </row>
    <row r="128" spans="9:16" hidden="1" x14ac:dyDescent="0.2">
      <c r="I128" s="191">
        <v>121</v>
      </c>
      <c r="J128" s="190"/>
      <c r="K128" s="3" t="s">
        <v>223</v>
      </c>
      <c r="L128" s="16" t="s">
        <v>215</v>
      </c>
      <c r="M128" s="16"/>
      <c r="N128" s="87"/>
      <c r="O128" s="87"/>
      <c r="P128" s="87"/>
    </row>
    <row r="129" spans="9:16" hidden="1" x14ac:dyDescent="0.2">
      <c r="I129" s="191">
        <v>122</v>
      </c>
      <c r="J129" s="190"/>
      <c r="K129" s="3" t="s">
        <v>225</v>
      </c>
      <c r="L129" s="16" t="s">
        <v>215</v>
      </c>
      <c r="M129" s="16"/>
      <c r="N129" s="87"/>
      <c r="O129" s="87"/>
      <c r="P129" s="87"/>
    </row>
    <row r="130" spans="9:16" hidden="1" x14ac:dyDescent="0.2">
      <c r="I130" s="191">
        <v>123</v>
      </c>
      <c r="J130" s="190"/>
      <c r="K130" s="3" t="s">
        <v>227</v>
      </c>
      <c r="L130" s="16" t="s">
        <v>215</v>
      </c>
      <c r="M130" s="16"/>
      <c r="N130" s="87"/>
      <c r="O130" s="87"/>
      <c r="P130" s="87"/>
    </row>
    <row r="131" spans="9:16" ht="25.5" hidden="1" x14ac:dyDescent="0.2">
      <c r="I131" s="191">
        <v>124</v>
      </c>
      <c r="J131" s="190"/>
      <c r="K131" s="3" t="s">
        <v>229</v>
      </c>
      <c r="L131" s="16" t="s">
        <v>215</v>
      </c>
      <c r="M131" s="16"/>
      <c r="N131" s="87"/>
      <c r="O131" s="87"/>
      <c r="P131" s="87"/>
    </row>
    <row r="132" spans="9:16" ht="25.5" hidden="1" x14ac:dyDescent="0.2">
      <c r="I132" s="191">
        <v>125</v>
      </c>
      <c r="J132" s="190"/>
      <c r="K132" s="3" t="s">
        <v>231</v>
      </c>
      <c r="L132" s="16" t="s">
        <v>215</v>
      </c>
      <c r="M132" s="16"/>
      <c r="N132" s="87"/>
      <c r="O132" s="87"/>
      <c r="P132" s="87"/>
    </row>
    <row r="133" spans="9:16" hidden="1" x14ac:dyDescent="0.2">
      <c r="I133" s="191">
        <v>126</v>
      </c>
      <c r="J133" s="190"/>
      <c r="K133" s="3" t="s">
        <v>233</v>
      </c>
      <c r="L133" s="16" t="s">
        <v>215</v>
      </c>
      <c r="M133" s="16"/>
      <c r="N133" s="87"/>
      <c r="O133" s="87"/>
      <c r="P133" s="87"/>
    </row>
    <row r="134" spans="9:16" hidden="1" x14ac:dyDescent="0.2">
      <c r="I134" s="191">
        <v>127</v>
      </c>
      <c r="J134" s="190"/>
      <c r="K134" s="3" t="s">
        <v>235</v>
      </c>
      <c r="L134" s="16" t="s">
        <v>215</v>
      </c>
      <c r="M134" s="16"/>
      <c r="N134" s="87"/>
      <c r="O134" s="87"/>
      <c r="P134" s="87"/>
    </row>
    <row r="135" spans="9:16" ht="25.5" hidden="1" x14ac:dyDescent="0.2">
      <c r="I135" s="189" t="s">
        <v>236</v>
      </c>
      <c r="J135" s="190"/>
      <c r="K135" s="3" t="s">
        <v>237</v>
      </c>
      <c r="L135" s="16" t="s">
        <v>215</v>
      </c>
      <c r="M135" s="16"/>
      <c r="N135" s="87"/>
      <c r="O135" s="87"/>
      <c r="P135" s="87"/>
    </row>
    <row r="136" spans="9:16" ht="25.5" hidden="1" x14ac:dyDescent="0.2">
      <c r="I136" s="189" t="s">
        <v>238</v>
      </c>
      <c r="J136" s="190"/>
      <c r="K136" s="3" t="s">
        <v>239</v>
      </c>
      <c r="L136" s="16" t="s">
        <v>215</v>
      </c>
      <c r="M136" s="16"/>
      <c r="N136" s="87"/>
      <c r="O136" s="87"/>
      <c r="P136" s="87"/>
    </row>
    <row r="137" spans="9:16" ht="25.5" hidden="1" x14ac:dyDescent="0.2">
      <c r="I137" s="189" t="s">
        <v>240</v>
      </c>
      <c r="J137" s="190"/>
      <c r="K137" s="3" t="s">
        <v>241</v>
      </c>
      <c r="L137" s="16" t="s">
        <v>215</v>
      </c>
      <c r="M137" s="16"/>
      <c r="N137" s="87"/>
      <c r="O137" s="87"/>
      <c r="P137" s="87"/>
    </row>
    <row r="138" spans="9:16" ht="25.5" hidden="1" x14ac:dyDescent="0.2">
      <c r="I138" s="189" t="s">
        <v>242</v>
      </c>
      <c r="J138" s="190"/>
      <c r="K138" s="3" t="s">
        <v>243</v>
      </c>
      <c r="L138" s="16" t="s">
        <v>215</v>
      </c>
      <c r="M138" s="16"/>
      <c r="N138" s="87"/>
      <c r="O138" s="87"/>
      <c r="P138" s="87"/>
    </row>
    <row r="139" spans="9:16" ht="38.25" hidden="1" x14ac:dyDescent="0.2">
      <c r="I139" s="189" t="s">
        <v>244</v>
      </c>
      <c r="J139" s="190"/>
      <c r="K139" s="3" t="s">
        <v>245</v>
      </c>
      <c r="L139" s="16" t="s">
        <v>215</v>
      </c>
      <c r="M139" s="16"/>
      <c r="N139" s="87"/>
      <c r="O139" s="87"/>
      <c r="P139" s="87"/>
    </row>
    <row r="140" spans="9:16" hidden="1" x14ac:dyDescent="0.2">
      <c r="I140" s="189" t="s">
        <v>246</v>
      </c>
      <c r="J140" s="190"/>
      <c r="K140" s="3" t="s">
        <v>247</v>
      </c>
      <c r="L140" s="16" t="s">
        <v>215</v>
      </c>
      <c r="M140" s="16"/>
      <c r="N140" s="87"/>
      <c r="O140" s="87"/>
      <c r="P140" s="87"/>
    </row>
    <row r="141" spans="9:16" hidden="1" x14ac:dyDescent="0.2">
      <c r="I141" s="189" t="s">
        <v>248</v>
      </c>
      <c r="J141" s="190"/>
      <c r="K141" s="3" t="s">
        <v>249</v>
      </c>
      <c r="L141" s="16" t="s">
        <v>215</v>
      </c>
      <c r="M141" s="16"/>
      <c r="N141" s="87"/>
      <c r="O141" s="87"/>
      <c r="P141" s="87"/>
    </row>
    <row r="142" spans="9:16" hidden="1" x14ac:dyDescent="0.2">
      <c r="I142" s="189" t="s">
        <v>250</v>
      </c>
      <c r="J142" s="190"/>
      <c r="K142" s="3" t="s">
        <v>251</v>
      </c>
      <c r="L142" s="16" t="s">
        <v>215</v>
      </c>
      <c r="M142" s="16"/>
      <c r="N142" s="87"/>
      <c r="O142" s="87"/>
      <c r="P142" s="87"/>
    </row>
    <row r="143" spans="9:16" hidden="1" x14ac:dyDescent="0.2">
      <c r="I143" s="189" t="s">
        <v>252</v>
      </c>
      <c r="J143" s="190"/>
      <c r="K143" s="3" t="s">
        <v>253</v>
      </c>
      <c r="L143" s="16" t="s">
        <v>215</v>
      </c>
      <c r="M143" s="16"/>
      <c r="N143" s="87"/>
      <c r="O143" s="87"/>
      <c r="P143" s="87"/>
    </row>
    <row r="144" spans="9:16" hidden="1" x14ac:dyDescent="0.2">
      <c r="I144" s="189" t="s">
        <v>254</v>
      </c>
      <c r="J144" s="190"/>
      <c r="K144" s="3" t="s">
        <v>255</v>
      </c>
      <c r="L144" s="14" t="s">
        <v>256</v>
      </c>
      <c r="M144" s="14"/>
      <c r="N144" s="85">
        <f>SUM(N145:N147)</f>
        <v>0</v>
      </c>
      <c r="O144" s="85">
        <f>SUM(O145:O147)</f>
        <v>0</v>
      </c>
      <c r="P144" s="85">
        <f>SUM(P145:P147)</f>
        <v>0</v>
      </c>
    </row>
    <row r="145" spans="9:16" hidden="1" x14ac:dyDescent="0.2">
      <c r="I145" s="189" t="s">
        <v>257</v>
      </c>
      <c r="J145" s="190"/>
      <c r="K145" s="3" t="s">
        <v>258</v>
      </c>
      <c r="L145" s="16" t="s">
        <v>256</v>
      </c>
      <c r="M145" s="16"/>
      <c r="N145" s="87"/>
      <c r="O145" s="87"/>
      <c r="P145" s="87"/>
    </row>
    <row r="146" spans="9:16" hidden="1" x14ac:dyDescent="0.2">
      <c r="I146" s="189" t="s">
        <v>259</v>
      </c>
      <c r="J146" s="190"/>
      <c r="K146" s="3" t="s">
        <v>260</v>
      </c>
      <c r="L146" s="16" t="s">
        <v>256</v>
      </c>
      <c r="M146" s="16"/>
      <c r="N146" s="87"/>
      <c r="O146" s="87"/>
      <c r="P146" s="87"/>
    </row>
    <row r="147" spans="9:16" hidden="1" x14ac:dyDescent="0.2">
      <c r="I147" s="189" t="s">
        <v>261</v>
      </c>
      <c r="J147" s="190"/>
      <c r="K147" s="3" t="s">
        <v>262</v>
      </c>
      <c r="L147" s="16" t="s">
        <v>256</v>
      </c>
      <c r="M147" s="16"/>
      <c r="N147" s="87"/>
      <c r="O147" s="87"/>
      <c r="P147" s="87"/>
    </row>
    <row r="148" spans="9:16" hidden="1" x14ac:dyDescent="0.2">
      <c r="I148" s="189" t="s">
        <v>263</v>
      </c>
      <c r="J148" s="190"/>
      <c r="K148" s="3" t="s">
        <v>264</v>
      </c>
      <c r="L148" s="14" t="s">
        <v>265</v>
      </c>
      <c r="M148" s="14"/>
      <c r="N148" s="85"/>
      <c r="O148" s="85"/>
      <c r="P148" s="85"/>
    </row>
    <row r="149" spans="9:16" hidden="1" x14ac:dyDescent="0.2">
      <c r="I149" s="189" t="s">
        <v>266</v>
      </c>
      <c r="J149" s="190"/>
      <c r="K149" s="3" t="s">
        <v>267</v>
      </c>
      <c r="L149" s="14" t="s">
        <v>268</v>
      </c>
      <c r="M149" s="14"/>
      <c r="N149" s="85">
        <f>SUM(N150:N153)</f>
        <v>0</v>
      </c>
      <c r="O149" s="85">
        <f>SUM(O150:O153)</f>
        <v>0</v>
      </c>
      <c r="P149" s="85">
        <f>SUM(P150:P153)</f>
        <v>0</v>
      </c>
    </row>
    <row r="150" spans="9:16" ht="25.5" hidden="1" x14ac:dyDescent="0.2">
      <c r="I150" s="189" t="s">
        <v>269</v>
      </c>
      <c r="J150" s="190"/>
      <c r="K150" s="3" t="s">
        <v>270</v>
      </c>
      <c r="L150" s="16" t="s">
        <v>268</v>
      </c>
      <c r="M150" s="16"/>
      <c r="N150" s="87"/>
      <c r="O150" s="87"/>
      <c r="P150" s="87"/>
    </row>
    <row r="151" spans="9:16" ht="25.5" hidden="1" x14ac:dyDescent="0.2">
      <c r="I151" s="189" t="s">
        <v>271</v>
      </c>
      <c r="J151" s="190"/>
      <c r="K151" s="3" t="s">
        <v>272</v>
      </c>
      <c r="L151" s="16" t="s">
        <v>268</v>
      </c>
      <c r="M151" s="16"/>
      <c r="N151" s="87"/>
      <c r="O151" s="87"/>
      <c r="P151" s="87"/>
    </row>
    <row r="152" spans="9:16" hidden="1" x14ac:dyDescent="0.2">
      <c r="I152" s="189" t="s">
        <v>273</v>
      </c>
      <c r="J152" s="190"/>
      <c r="K152" s="3" t="s">
        <v>274</v>
      </c>
      <c r="L152" s="16" t="s">
        <v>268</v>
      </c>
      <c r="M152" s="16"/>
      <c r="N152" s="87"/>
      <c r="O152" s="87"/>
      <c r="P152" s="87"/>
    </row>
    <row r="153" spans="9:16" hidden="1" x14ac:dyDescent="0.2">
      <c r="I153" s="189" t="s">
        <v>275</v>
      </c>
      <c r="J153" s="190"/>
      <c r="K153" s="3" t="s">
        <v>276</v>
      </c>
      <c r="L153" s="16" t="s">
        <v>268</v>
      </c>
      <c r="M153" s="16"/>
      <c r="N153" s="87"/>
      <c r="O153" s="87"/>
      <c r="P153" s="87"/>
    </row>
    <row r="154" spans="9:16" hidden="1" x14ac:dyDescent="0.2">
      <c r="I154" s="189" t="s">
        <v>277</v>
      </c>
      <c r="J154" s="190"/>
      <c r="K154" s="3" t="s">
        <v>278</v>
      </c>
      <c r="L154" s="14" t="s">
        <v>279</v>
      </c>
      <c r="M154" s="14"/>
      <c r="N154" s="85">
        <f>SUM(N155:N169)</f>
        <v>0</v>
      </c>
      <c r="O154" s="85">
        <f>SUM(O155:O169)</f>
        <v>0</v>
      </c>
      <c r="P154" s="85">
        <f>SUM(P155:P169)</f>
        <v>0</v>
      </c>
    </row>
    <row r="155" spans="9:16" hidden="1" x14ac:dyDescent="0.2">
      <c r="I155" s="189" t="s">
        <v>280</v>
      </c>
      <c r="J155" s="190"/>
      <c r="K155" s="3" t="s">
        <v>281</v>
      </c>
      <c r="L155" s="16" t="s">
        <v>279</v>
      </c>
      <c r="M155" s="16"/>
      <c r="N155" s="87"/>
      <c r="O155" s="87"/>
      <c r="P155" s="87"/>
    </row>
    <row r="156" spans="9:16" hidden="1" x14ac:dyDescent="0.2">
      <c r="I156" s="189" t="s">
        <v>282</v>
      </c>
      <c r="J156" s="190"/>
      <c r="K156" s="3" t="s">
        <v>283</v>
      </c>
      <c r="L156" s="16" t="s">
        <v>279</v>
      </c>
      <c r="M156" s="16"/>
      <c r="N156" s="87"/>
      <c r="O156" s="87"/>
      <c r="P156" s="87"/>
    </row>
    <row r="157" spans="9:16" ht="25.5" hidden="1" x14ac:dyDescent="0.2">
      <c r="I157" s="189" t="s">
        <v>284</v>
      </c>
      <c r="J157" s="190"/>
      <c r="K157" s="3" t="s">
        <v>285</v>
      </c>
      <c r="L157" s="16" t="s">
        <v>279</v>
      </c>
      <c r="M157" s="16"/>
      <c r="N157" s="87"/>
      <c r="O157" s="87"/>
      <c r="P157" s="87"/>
    </row>
    <row r="158" spans="9:16" hidden="1" x14ac:dyDescent="0.2">
      <c r="I158" s="189" t="s">
        <v>286</v>
      </c>
      <c r="J158" s="190"/>
      <c r="K158" s="3" t="s">
        <v>287</v>
      </c>
      <c r="L158" s="16" t="s">
        <v>279</v>
      </c>
      <c r="M158" s="16"/>
      <c r="N158" s="87"/>
      <c r="O158" s="87"/>
      <c r="P158" s="87"/>
    </row>
    <row r="159" spans="9:16" hidden="1" x14ac:dyDescent="0.2">
      <c r="I159" s="189" t="s">
        <v>288</v>
      </c>
      <c r="J159" s="190"/>
      <c r="K159" s="3" t="s">
        <v>289</v>
      </c>
      <c r="L159" s="16" t="s">
        <v>279</v>
      </c>
      <c r="M159" s="16"/>
      <c r="N159" s="87"/>
      <c r="O159" s="87"/>
      <c r="P159" s="87"/>
    </row>
    <row r="160" spans="9:16" hidden="1" x14ac:dyDescent="0.2">
      <c r="I160" s="189" t="s">
        <v>290</v>
      </c>
      <c r="J160" s="190"/>
      <c r="K160" s="3" t="s">
        <v>291</v>
      </c>
      <c r="L160" s="16" t="s">
        <v>279</v>
      </c>
      <c r="M160" s="16"/>
      <c r="N160" s="87"/>
      <c r="O160" s="87"/>
      <c r="P160" s="87"/>
    </row>
    <row r="161" spans="9:16" hidden="1" x14ac:dyDescent="0.2">
      <c r="I161" s="189" t="s">
        <v>292</v>
      </c>
      <c r="J161" s="190"/>
      <c r="K161" s="3" t="s">
        <v>293</v>
      </c>
      <c r="L161" s="16" t="s">
        <v>279</v>
      </c>
      <c r="M161" s="16"/>
      <c r="N161" s="87"/>
      <c r="O161" s="87"/>
      <c r="P161" s="87"/>
    </row>
    <row r="162" spans="9:16" hidden="1" x14ac:dyDescent="0.2">
      <c r="I162" s="189" t="s">
        <v>294</v>
      </c>
      <c r="J162" s="190"/>
      <c r="K162" s="3" t="s">
        <v>295</v>
      </c>
      <c r="L162" s="16" t="s">
        <v>279</v>
      </c>
      <c r="M162" s="16"/>
      <c r="N162" s="87"/>
      <c r="O162" s="87"/>
      <c r="P162" s="87"/>
    </row>
    <row r="163" spans="9:16" hidden="1" x14ac:dyDescent="0.2">
      <c r="I163" s="189" t="s">
        <v>296</v>
      </c>
      <c r="J163" s="190"/>
      <c r="K163" s="3" t="s">
        <v>297</v>
      </c>
      <c r="L163" s="16" t="s">
        <v>279</v>
      </c>
      <c r="M163" s="16"/>
      <c r="N163" s="87"/>
      <c r="O163" s="87"/>
      <c r="P163" s="87"/>
    </row>
    <row r="164" spans="9:16" hidden="1" x14ac:dyDescent="0.2">
      <c r="I164" s="189" t="s">
        <v>298</v>
      </c>
      <c r="J164" s="190"/>
      <c r="K164" s="3" t="s">
        <v>299</v>
      </c>
      <c r="L164" s="16" t="s">
        <v>279</v>
      </c>
      <c r="M164" s="16"/>
      <c r="N164" s="87"/>
      <c r="O164" s="87"/>
      <c r="P164" s="87"/>
    </row>
    <row r="165" spans="9:16" hidden="1" x14ac:dyDescent="0.2">
      <c r="I165" s="189" t="s">
        <v>300</v>
      </c>
      <c r="J165" s="190"/>
      <c r="K165" s="3" t="s">
        <v>301</v>
      </c>
      <c r="L165" s="16" t="s">
        <v>279</v>
      </c>
      <c r="M165" s="16"/>
      <c r="N165" s="87"/>
      <c r="O165" s="87"/>
      <c r="P165" s="87"/>
    </row>
    <row r="166" spans="9:16" hidden="1" x14ac:dyDescent="0.2">
      <c r="I166" s="189" t="s">
        <v>302</v>
      </c>
      <c r="J166" s="190"/>
      <c r="K166" s="3" t="s">
        <v>303</v>
      </c>
      <c r="L166" s="16" t="s">
        <v>279</v>
      </c>
      <c r="M166" s="16"/>
      <c r="N166" s="87"/>
      <c r="O166" s="87"/>
      <c r="P166" s="87"/>
    </row>
    <row r="167" spans="9:16" hidden="1" x14ac:dyDescent="0.2">
      <c r="I167" s="189" t="s">
        <v>304</v>
      </c>
      <c r="J167" s="190"/>
      <c r="K167" s="3" t="s">
        <v>305</v>
      </c>
      <c r="L167" s="16" t="s">
        <v>279</v>
      </c>
      <c r="M167" s="16"/>
      <c r="N167" s="87"/>
      <c r="O167" s="87"/>
      <c r="P167" s="87"/>
    </row>
    <row r="168" spans="9:16" hidden="1" x14ac:dyDescent="0.2">
      <c r="I168" s="189" t="s">
        <v>306</v>
      </c>
      <c r="J168" s="190"/>
      <c r="K168" s="3" t="s">
        <v>307</v>
      </c>
      <c r="L168" s="16" t="s">
        <v>279</v>
      </c>
      <c r="M168" s="16"/>
      <c r="N168" s="87"/>
      <c r="O168" s="87"/>
      <c r="P168" s="87"/>
    </row>
    <row r="169" spans="9:16" ht="25.5" hidden="1" x14ac:dyDescent="0.2">
      <c r="I169" s="189" t="s">
        <v>308</v>
      </c>
      <c r="J169" s="190"/>
      <c r="K169" s="3" t="s">
        <v>309</v>
      </c>
      <c r="L169" s="16" t="s">
        <v>279</v>
      </c>
      <c r="M169" s="16"/>
      <c r="N169" s="87"/>
      <c r="O169" s="87"/>
      <c r="P169" s="87"/>
    </row>
    <row r="170" spans="9:16" hidden="1" x14ac:dyDescent="0.2">
      <c r="I170" s="187" t="s">
        <v>310</v>
      </c>
      <c r="J170" s="188"/>
      <c r="K170" s="4" t="s">
        <v>311</v>
      </c>
      <c r="L170" s="15" t="s">
        <v>312</v>
      </c>
      <c r="M170" s="15"/>
      <c r="N170" s="86">
        <f>N124+N144+N149+N154</f>
        <v>0</v>
      </c>
      <c r="O170" s="86">
        <f>O124+O144+O149+O154</f>
        <v>0</v>
      </c>
      <c r="P170" s="86">
        <f>P124+P144+P149+P154</f>
        <v>0</v>
      </c>
    </row>
    <row r="171" spans="9:16" hidden="1" x14ac:dyDescent="0.2">
      <c r="I171" s="189" t="s">
        <v>313</v>
      </c>
      <c r="J171" s="190"/>
      <c r="K171" s="3" t="s">
        <v>514</v>
      </c>
      <c r="L171" s="14" t="s">
        <v>314</v>
      </c>
      <c r="M171" s="14"/>
      <c r="N171" s="85"/>
      <c r="O171" s="85"/>
      <c r="P171" s="85"/>
    </row>
    <row r="172" spans="9:16" hidden="1" x14ac:dyDescent="0.2">
      <c r="I172" s="189" t="s">
        <v>315</v>
      </c>
      <c r="J172" s="190"/>
      <c r="K172" s="3" t="s">
        <v>316</v>
      </c>
      <c r="L172" s="16" t="s">
        <v>314</v>
      </c>
      <c r="M172" s="16"/>
      <c r="N172" s="87"/>
      <c r="O172" s="87"/>
      <c r="P172" s="87"/>
    </row>
    <row r="173" spans="9:16" hidden="1" x14ac:dyDescent="0.2">
      <c r="I173" s="189" t="s">
        <v>317</v>
      </c>
      <c r="J173" s="190"/>
      <c r="K173" s="3" t="s">
        <v>318</v>
      </c>
      <c r="L173" s="16" t="s">
        <v>314</v>
      </c>
      <c r="M173" s="16"/>
      <c r="N173" s="87"/>
      <c r="O173" s="87"/>
      <c r="P173" s="87"/>
    </row>
    <row r="174" spans="9:16" hidden="1" x14ac:dyDescent="0.2">
      <c r="I174" s="189" t="s">
        <v>319</v>
      </c>
      <c r="J174" s="190"/>
      <c r="K174" s="3" t="s">
        <v>320</v>
      </c>
      <c r="L174" s="16" t="s">
        <v>314</v>
      </c>
      <c r="M174" s="16"/>
      <c r="N174" s="87"/>
      <c r="O174" s="87"/>
      <c r="P174" s="87"/>
    </row>
    <row r="175" spans="9:16" hidden="1" x14ac:dyDescent="0.2">
      <c r="I175" s="189" t="s">
        <v>321</v>
      </c>
      <c r="J175" s="190"/>
      <c r="K175" s="3" t="s">
        <v>322</v>
      </c>
      <c r="L175" s="16" t="s">
        <v>314</v>
      </c>
      <c r="M175" s="16"/>
      <c r="N175" s="87"/>
      <c r="O175" s="87"/>
      <c r="P175" s="87"/>
    </row>
    <row r="176" spans="9:16" hidden="1" x14ac:dyDescent="0.2">
      <c r="I176" s="189" t="s">
        <v>323</v>
      </c>
      <c r="J176" s="190"/>
      <c r="K176" s="3" t="s">
        <v>324</v>
      </c>
      <c r="L176" s="16" t="s">
        <v>314</v>
      </c>
      <c r="M176" s="16"/>
      <c r="N176" s="87"/>
      <c r="O176" s="87"/>
      <c r="P176" s="87"/>
    </row>
    <row r="177" spans="9:16" ht="38.25" hidden="1" x14ac:dyDescent="0.2">
      <c r="I177" s="189" t="s">
        <v>325</v>
      </c>
      <c r="J177" s="190"/>
      <c r="K177" s="3" t="s">
        <v>326</v>
      </c>
      <c r="L177" s="16" t="s">
        <v>314</v>
      </c>
      <c r="M177" s="16"/>
      <c r="N177" s="87"/>
      <c r="O177" s="87"/>
      <c r="P177" s="87"/>
    </row>
    <row r="178" spans="9:16" hidden="1" x14ac:dyDescent="0.2">
      <c r="I178" s="189" t="s">
        <v>327</v>
      </c>
      <c r="J178" s="190"/>
      <c r="K178" s="3" t="s">
        <v>328</v>
      </c>
      <c r="L178" s="16" t="s">
        <v>314</v>
      </c>
      <c r="M178" s="16"/>
      <c r="N178" s="87"/>
      <c r="O178" s="87"/>
      <c r="P178" s="87"/>
    </row>
    <row r="179" spans="9:16" hidden="1" x14ac:dyDescent="0.2">
      <c r="I179" s="189" t="s">
        <v>329</v>
      </c>
      <c r="J179" s="190"/>
      <c r="K179" s="3" t="s">
        <v>330</v>
      </c>
      <c r="L179" s="16" t="s">
        <v>314</v>
      </c>
      <c r="M179" s="16"/>
      <c r="N179" s="87"/>
      <c r="O179" s="87"/>
      <c r="P179" s="87"/>
    </row>
    <row r="180" spans="9:16" hidden="1" x14ac:dyDescent="0.2">
      <c r="I180" s="189" t="s">
        <v>331</v>
      </c>
      <c r="J180" s="190"/>
      <c r="K180" s="3" t="s">
        <v>332</v>
      </c>
      <c r="L180" s="16" t="s">
        <v>314</v>
      </c>
      <c r="M180" s="16"/>
      <c r="N180" s="87"/>
      <c r="O180" s="87"/>
      <c r="P180" s="87"/>
    </row>
    <row r="181" spans="9:16" hidden="1" x14ac:dyDescent="0.2">
      <c r="I181" s="189" t="s">
        <v>333</v>
      </c>
      <c r="J181" s="190"/>
      <c r="K181" s="3" t="s">
        <v>334</v>
      </c>
      <c r="L181" s="16" t="s">
        <v>314</v>
      </c>
      <c r="M181" s="16"/>
      <c r="N181" s="87"/>
      <c r="O181" s="87"/>
      <c r="P181" s="87"/>
    </row>
    <row r="182" spans="9:16" ht="38.25" hidden="1" x14ac:dyDescent="0.2">
      <c r="I182" s="189" t="s">
        <v>335</v>
      </c>
      <c r="J182" s="190"/>
      <c r="K182" s="3" t="s">
        <v>336</v>
      </c>
      <c r="L182" s="16" t="s">
        <v>314</v>
      </c>
      <c r="M182" s="16"/>
      <c r="N182" s="87"/>
      <c r="O182" s="87"/>
      <c r="P182" s="87"/>
    </row>
    <row r="183" spans="9:16" hidden="1" x14ac:dyDescent="0.2">
      <c r="I183" s="189" t="s">
        <v>337</v>
      </c>
      <c r="J183" s="190"/>
      <c r="K183" s="3" t="s">
        <v>338</v>
      </c>
      <c r="L183" s="16" t="s">
        <v>314</v>
      </c>
      <c r="M183" s="16"/>
      <c r="N183" s="87"/>
      <c r="O183" s="87"/>
      <c r="P183" s="87"/>
    </row>
    <row r="184" spans="9:16" hidden="1" x14ac:dyDescent="0.2">
      <c r="I184" s="187" t="s">
        <v>339</v>
      </c>
      <c r="J184" s="188"/>
      <c r="K184" s="4" t="s">
        <v>340</v>
      </c>
      <c r="L184" s="15" t="s">
        <v>341</v>
      </c>
      <c r="M184" s="15"/>
      <c r="N184" s="86">
        <f>N100+N101+N108+N115+N170+N171</f>
        <v>0</v>
      </c>
      <c r="O184" s="86">
        <f>O100+O101+O108+O115+O170+O171</f>
        <v>0</v>
      </c>
      <c r="P184" s="86">
        <f>P100+P101+P108+P115+P170+P171</f>
        <v>0</v>
      </c>
    </row>
    <row r="185" spans="9:16" hidden="1" x14ac:dyDescent="0.2">
      <c r="I185" s="189" t="s">
        <v>342</v>
      </c>
      <c r="J185" s="190"/>
      <c r="K185" s="5" t="s">
        <v>343</v>
      </c>
      <c r="L185" s="14" t="s">
        <v>344</v>
      </c>
      <c r="M185" s="14"/>
      <c r="N185" s="85"/>
      <c r="O185" s="85"/>
      <c r="P185" s="85"/>
    </row>
    <row r="186" spans="9:16" hidden="1" x14ac:dyDescent="0.2">
      <c r="I186" s="189" t="s">
        <v>345</v>
      </c>
      <c r="J186" s="190"/>
      <c r="K186" s="5" t="s">
        <v>515</v>
      </c>
      <c r="L186" s="14" t="s">
        <v>346</v>
      </c>
      <c r="M186" s="14"/>
      <c r="N186" s="85"/>
      <c r="O186" s="85"/>
      <c r="P186" s="85"/>
    </row>
    <row r="187" spans="9:16" hidden="1" x14ac:dyDescent="0.2">
      <c r="I187" s="189" t="s">
        <v>347</v>
      </c>
      <c r="J187" s="190"/>
      <c r="K187" s="6" t="s">
        <v>348</v>
      </c>
      <c r="L187" s="16" t="s">
        <v>346</v>
      </c>
      <c r="M187" s="16"/>
      <c r="N187" s="87"/>
      <c r="O187" s="87"/>
      <c r="P187" s="87"/>
    </row>
    <row r="188" spans="9:16" ht="25.5" hidden="1" x14ac:dyDescent="0.2">
      <c r="I188" s="189" t="s">
        <v>349</v>
      </c>
      <c r="J188" s="190"/>
      <c r="K188" s="5" t="s">
        <v>350</v>
      </c>
      <c r="L188" s="16" t="s">
        <v>346</v>
      </c>
      <c r="M188" s="16"/>
      <c r="N188" s="87"/>
      <c r="O188" s="87"/>
      <c r="P188" s="87"/>
    </row>
    <row r="189" spans="9:16" hidden="1" x14ac:dyDescent="0.2">
      <c r="I189" s="189" t="s">
        <v>351</v>
      </c>
      <c r="J189" s="190"/>
      <c r="K189" s="5" t="s">
        <v>352</v>
      </c>
      <c r="L189" s="14" t="s">
        <v>353</v>
      </c>
      <c r="M189" s="14"/>
      <c r="N189" s="85"/>
      <c r="O189" s="85"/>
      <c r="P189" s="85"/>
    </row>
    <row r="190" spans="9:16" hidden="1" x14ac:dyDescent="0.2">
      <c r="I190" s="189" t="s">
        <v>354</v>
      </c>
      <c r="J190" s="190"/>
      <c r="K190" s="5" t="s">
        <v>355</v>
      </c>
      <c r="L190" s="14" t="s">
        <v>353</v>
      </c>
      <c r="M190" s="14"/>
      <c r="N190" s="85"/>
      <c r="O190" s="85"/>
      <c r="P190" s="85"/>
    </row>
    <row r="191" spans="9:16" hidden="1" x14ac:dyDescent="0.2">
      <c r="I191" s="189" t="s">
        <v>356</v>
      </c>
      <c r="J191" s="190"/>
      <c r="K191" s="5" t="s">
        <v>357</v>
      </c>
      <c r="L191" s="14" t="s">
        <v>358</v>
      </c>
      <c r="M191" s="14"/>
      <c r="N191" s="85"/>
      <c r="O191" s="85"/>
      <c r="P191" s="85"/>
    </row>
    <row r="192" spans="9:16" hidden="1" x14ac:dyDescent="0.2">
      <c r="I192" s="189" t="s">
        <v>359</v>
      </c>
      <c r="J192" s="190"/>
      <c r="K192" s="6" t="s">
        <v>360</v>
      </c>
      <c r="L192" s="16" t="s">
        <v>358</v>
      </c>
      <c r="M192" s="16"/>
      <c r="N192" s="87"/>
      <c r="O192" s="87"/>
      <c r="P192" s="87"/>
    </row>
    <row r="193" spans="9:16" ht="25.5" hidden="1" x14ac:dyDescent="0.2">
      <c r="I193" s="189" t="s">
        <v>361</v>
      </c>
      <c r="J193" s="190"/>
      <c r="K193" s="5" t="s">
        <v>362</v>
      </c>
      <c r="L193" s="16" t="s">
        <v>358</v>
      </c>
      <c r="M193" s="16"/>
      <c r="N193" s="87"/>
      <c r="O193" s="87"/>
      <c r="P193" s="87"/>
    </row>
    <row r="194" spans="9:16" ht="25.5" hidden="1" x14ac:dyDescent="0.2">
      <c r="I194" s="189" t="s">
        <v>363</v>
      </c>
      <c r="J194" s="190"/>
      <c r="K194" s="5" t="s">
        <v>364</v>
      </c>
      <c r="L194" s="16" t="s">
        <v>358</v>
      </c>
      <c r="M194" s="16"/>
      <c r="N194" s="87"/>
      <c r="O194" s="87"/>
      <c r="P194" s="87"/>
    </row>
    <row r="195" spans="9:16" hidden="1" x14ac:dyDescent="0.2">
      <c r="I195" s="189" t="s">
        <v>365</v>
      </c>
      <c r="J195" s="190"/>
      <c r="K195" s="5" t="s">
        <v>366</v>
      </c>
      <c r="L195" s="16" t="s">
        <v>358</v>
      </c>
      <c r="M195" s="16"/>
      <c r="N195" s="87"/>
      <c r="O195" s="87"/>
      <c r="P195" s="87"/>
    </row>
    <row r="196" spans="9:16" ht="25.5" hidden="1" x14ac:dyDescent="0.2">
      <c r="I196" s="189" t="s">
        <v>367</v>
      </c>
      <c r="J196" s="190"/>
      <c r="K196" s="5" t="s">
        <v>368</v>
      </c>
      <c r="L196" s="16" t="s">
        <v>358</v>
      </c>
      <c r="M196" s="16"/>
      <c r="N196" s="87"/>
      <c r="O196" s="87"/>
      <c r="P196" s="87"/>
    </row>
    <row r="197" spans="9:16" hidden="1" x14ac:dyDescent="0.2">
      <c r="I197" s="189" t="s">
        <v>369</v>
      </c>
      <c r="J197" s="190"/>
      <c r="K197" s="5" t="s">
        <v>370</v>
      </c>
      <c r="L197" s="16" t="s">
        <v>358</v>
      </c>
      <c r="M197" s="16"/>
      <c r="N197" s="87"/>
      <c r="O197" s="87"/>
      <c r="P197" s="87"/>
    </row>
    <row r="198" spans="9:16" hidden="1" x14ac:dyDescent="0.2">
      <c r="I198" s="189" t="s">
        <v>371</v>
      </c>
      <c r="J198" s="190"/>
      <c r="K198" s="5" t="s">
        <v>372</v>
      </c>
      <c r="L198" s="14" t="s">
        <v>373</v>
      </c>
      <c r="M198" s="14"/>
      <c r="N198" s="85"/>
      <c r="O198" s="85"/>
      <c r="P198" s="85"/>
    </row>
    <row r="199" spans="9:16" hidden="1" x14ac:dyDescent="0.2">
      <c r="I199" s="189" t="s">
        <v>374</v>
      </c>
      <c r="J199" s="190"/>
      <c r="K199" s="5" t="s">
        <v>375</v>
      </c>
      <c r="L199" s="14" t="s">
        <v>376</v>
      </c>
      <c r="M199" s="14"/>
      <c r="N199" s="85"/>
      <c r="O199" s="85"/>
      <c r="P199" s="85"/>
    </row>
    <row r="200" spans="9:16" hidden="1" x14ac:dyDescent="0.2">
      <c r="I200" s="189" t="s">
        <v>377</v>
      </c>
      <c r="J200" s="190"/>
      <c r="K200" s="5" t="s">
        <v>378</v>
      </c>
      <c r="L200" s="14" t="s">
        <v>379</v>
      </c>
      <c r="M200" s="14"/>
      <c r="N200" s="85"/>
      <c r="O200" s="85"/>
      <c r="P200" s="85"/>
    </row>
    <row r="201" spans="9:16" hidden="1" x14ac:dyDescent="0.2">
      <c r="I201" s="189" t="s">
        <v>380</v>
      </c>
      <c r="J201" s="190"/>
      <c r="K201" s="5" t="s">
        <v>381</v>
      </c>
      <c r="L201" s="14" t="s">
        <v>382</v>
      </c>
      <c r="M201" s="14"/>
      <c r="N201" s="85"/>
      <c r="O201" s="85"/>
      <c r="P201" s="85"/>
    </row>
    <row r="202" spans="9:16" hidden="1" x14ac:dyDescent="0.2">
      <c r="I202" s="189" t="s">
        <v>383</v>
      </c>
      <c r="J202" s="190"/>
      <c r="K202" s="5" t="s">
        <v>355</v>
      </c>
      <c r="L202" s="14" t="s">
        <v>382</v>
      </c>
      <c r="M202" s="14"/>
      <c r="N202" s="85"/>
      <c r="O202" s="85"/>
      <c r="P202" s="85"/>
    </row>
    <row r="203" spans="9:16" hidden="1" x14ac:dyDescent="0.2">
      <c r="I203" s="189" t="s">
        <v>384</v>
      </c>
      <c r="J203" s="190"/>
      <c r="K203" s="5" t="s">
        <v>385</v>
      </c>
      <c r="L203" s="14" t="s">
        <v>382</v>
      </c>
      <c r="M203" s="14"/>
      <c r="N203" s="85"/>
      <c r="O203" s="85"/>
      <c r="P203" s="85"/>
    </row>
    <row r="204" spans="9:16" hidden="1" x14ac:dyDescent="0.2">
      <c r="I204" s="189" t="s">
        <v>386</v>
      </c>
      <c r="J204" s="190"/>
      <c r="K204" s="5" t="s">
        <v>387</v>
      </c>
      <c r="L204" s="14" t="s">
        <v>382</v>
      </c>
      <c r="M204" s="14"/>
      <c r="N204" s="85"/>
      <c r="O204" s="85"/>
      <c r="P204" s="85"/>
    </row>
    <row r="205" spans="9:16" hidden="1" x14ac:dyDescent="0.2">
      <c r="I205" s="189" t="s">
        <v>388</v>
      </c>
      <c r="J205" s="190"/>
      <c r="K205" s="5" t="s">
        <v>389</v>
      </c>
      <c r="L205" s="14" t="s">
        <v>390</v>
      </c>
      <c r="M205" s="14"/>
      <c r="N205" s="85"/>
      <c r="O205" s="85"/>
      <c r="P205" s="85"/>
    </row>
    <row r="206" spans="9:16" ht="25.5" hidden="1" x14ac:dyDescent="0.2">
      <c r="I206" s="189" t="s">
        <v>391</v>
      </c>
      <c r="J206" s="190"/>
      <c r="K206" s="5" t="s">
        <v>392</v>
      </c>
      <c r="L206" s="14" t="s">
        <v>390</v>
      </c>
      <c r="M206" s="14"/>
      <c r="N206" s="85"/>
      <c r="O206" s="85"/>
      <c r="P206" s="85"/>
    </row>
    <row r="207" spans="9:16" ht="25.5" hidden="1" x14ac:dyDescent="0.2">
      <c r="I207" s="189" t="s">
        <v>393</v>
      </c>
      <c r="J207" s="190"/>
      <c r="K207" s="5" t="s">
        <v>394</v>
      </c>
      <c r="L207" s="14" t="s">
        <v>390</v>
      </c>
      <c r="M207" s="14"/>
      <c r="N207" s="85"/>
      <c r="O207" s="85"/>
      <c r="P207" s="85"/>
    </row>
    <row r="208" spans="9:16" ht="25.5" hidden="1" x14ac:dyDescent="0.2">
      <c r="I208" s="189" t="s">
        <v>395</v>
      </c>
      <c r="J208" s="190"/>
      <c r="K208" s="5" t="s">
        <v>396</v>
      </c>
      <c r="L208" s="14" t="s">
        <v>390</v>
      </c>
      <c r="M208" s="14"/>
      <c r="N208" s="85"/>
      <c r="O208" s="85"/>
      <c r="P208" s="85"/>
    </row>
    <row r="209" spans="9:16" hidden="1" x14ac:dyDescent="0.2">
      <c r="I209" s="189" t="s">
        <v>397</v>
      </c>
      <c r="J209" s="190"/>
      <c r="K209" s="5" t="s">
        <v>398</v>
      </c>
      <c r="L209" s="14" t="s">
        <v>390</v>
      </c>
      <c r="M209" s="14"/>
      <c r="N209" s="85"/>
      <c r="O209" s="85"/>
      <c r="P209" s="85"/>
    </row>
    <row r="210" spans="9:16" hidden="1" x14ac:dyDescent="0.2">
      <c r="I210" s="189" t="s">
        <v>399</v>
      </c>
      <c r="J210" s="190"/>
      <c r="K210" s="5" t="s">
        <v>400</v>
      </c>
      <c r="L210" s="14" t="s">
        <v>401</v>
      </c>
      <c r="M210" s="14"/>
      <c r="N210" s="85"/>
      <c r="O210" s="85"/>
      <c r="P210" s="85"/>
    </row>
    <row r="211" spans="9:16" hidden="1" x14ac:dyDescent="0.2">
      <c r="I211" s="189" t="s">
        <v>402</v>
      </c>
      <c r="J211" s="190"/>
      <c r="K211" s="5" t="s">
        <v>403</v>
      </c>
      <c r="L211" s="14" t="s">
        <v>401</v>
      </c>
      <c r="M211" s="14"/>
      <c r="N211" s="85"/>
      <c r="O211" s="85"/>
      <c r="P211" s="85"/>
    </row>
    <row r="212" spans="9:16" ht="51" hidden="1" x14ac:dyDescent="0.2">
      <c r="I212" s="189" t="s">
        <v>404</v>
      </c>
      <c r="J212" s="190"/>
      <c r="K212" s="5" t="s">
        <v>405</v>
      </c>
      <c r="L212" s="14" t="s">
        <v>401</v>
      </c>
      <c r="M212" s="14"/>
      <c r="N212" s="85"/>
      <c r="O212" s="85"/>
      <c r="P212" s="85"/>
    </row>
    <row r="213" spans="9:16" hidden="1" x14ac:dyDescent="0.2">
      <c r="I213" s="189" t="s">
        <v>406</v>
      </c>
      <c r="J213" s="190"/>
      <c r="K213" s="5" t="s">
        <v>407</v>
      </c>
      <c r="L213" s="14" t="s">
        <v>401</v>
      </c>
      <c r="M213" s="14"/>
      <c r="N213" s="85"/>
      <c r="O213" s="85"/>
      <c r="P213" s="85"/>
    </row>
    <row r="214" spans="9:16" ht="25.5" hidden="1" x14ac:dyDescent="0.2">
      <c r="I214" s="187" t="s">
        <v>408</v>
      </c>
      <c r="J214" s="188"/>
      <c r="K214" s="7" t="s">
        <v>409</v>
      </c>
      <c r="L214" s="15" t="s">
        <v>410</v>
      </c>
      <c r="M214" s="15"/>
      <c r="N214" s="86">
        <f>N185+N186+N189+N191+N198+N199+N200+N201+N205+N210</f>
        <v>0</v>
      </c>
      <c r="O214" s="86">
        <f>O185+O186+O189+O191+O198+O199+O200+O201+O205+O210</f>
        <v>0</v>
      </c>
      <c r="P214" s="86">
        <f>P185+P186+P189+P191+P198+P199+P200+P201+P205+P210</f>
        <v>0</v>
      </c>
    </row>
    <row r="215" spans="9:16" hidden="1" x14ac:dyDescent="0.2">
      <c r="I215" s="189" t="s">
        <v>411</v>
      </c>
      <c r="J215" s="190"/>
      <c r="K215" s="5" t="s">
        <v>412</v>
      </c>
      <c r="L215" s="14" t="s">
        <v>413</v>
      </c>
      <c r="M215" s="14"/>
      <c r="N215" s="85"/>
      <c r="O215" s="85"/>
      <c r="P215" s="85"/>
    </row>
    <row r="216" spans="9:16" ht="25.5" hidden="1" x14ac:dyDescent="0.2">
      <c r="I216" s="189" t="s">
        <v>414</v>
      </c>
      <c r="J216" s="190"/>
      <c r="K216" s="5" t="s">
        <v>415</v>
      </c>
      <c r="L216" s="14" t="s">
        <v>413</v>
      </c>
      <c r="M216" s="14"/>
      <c r="N216" s="85"/>
      <c r="O216" s="85"/>
      <c r="P216" s="85"/>
    </row>
    <row r="217" spans="9:16" hidden="1" x14ac:dyDescent="0.2">
      <c r="I217" s="189" t="s">
        <v>416</v>
      </c>
      <c r="J217" s="190"/>
      <c r="K217" s="5" t="s">
        <v>417</v>
      </c>
      <c r="L217" s="14" t="s">
        <v>418</v>
      </c>
      <c r="M217" s="14"/>
      <c r="N217" s="85"/>
      <c r="O217" s="85"/>
      <c r="P217" s="85"/>
    </row>
    <row r="218" spans="9:16" hidden="1" x14ac:dyDescent="0.2">
      <c r="I218" s="189" t="s">
        <v>419</v>
      </c>
      <c r="J218" s="190"/>
      <c r="K218" s="5" t="s">
        <v>420</v>
      </c>
      <c r="L218" s="14" t="s">
        <v>418</v>
      </c>
      <c r="M218" s="14"/>
      <c r="N218" s="85"/>
      <c r="O218" s="85"/>
      <c r="P218" s="85"/>
    </row>
    <row r="219" spans="9:16" hidden="1" x14ac:dyDescent="0.2">
      <c r="I219" s="189" t="s">
        <v>421</v>
      </c>
      <c r="J219" s="190"/>
      <c r="K219" s="5" t="s">
        <v>422</v>
      </c>
      <c r="L219" s="14" t="s">
        <v>423</v>
      </c>
      <c r="M219" s="14"/>
      <c r="N219" s="85"/>
      <c r="O219" s="85"/>
      <c r="P219" s="85"/>
    </row>
    <row r="220" spans="9:16" hidden="1" x14ac:dyDescent="0.2">
      <c r="I220" s="189" t="s">
        <v>424</v>
      </c>
      <c r="J220" s="190"/>
      <c r="K220" s="5" t="s">
        <v>425</v>
      </c>
      <c r="L220" s="14" t="s">
        <v>426</v>
      </c>
      <c r="M220" s="14"/>
      <c r="N220" s="85"/>
      <c r="O220" s="85"/>
      <c r="P220" s="85"/>
    </row>
    <row r="221" spans="9:16" hidden="1" x14ac:dyDescent="0.2">
      <c r="I221" s="189" t="s">
        <v>427</v>
      </c>
      <c r="J221" s="190"/>
      <c r="K221" s="5" t="s">
        <v>428</v>
      </c>
      <c r="L221" s="14" t="s">
        <v>426</v>
      </c>
      <c r="M221" s="14"/>
      <c r="N221" s="85"/>
      <c r="O221" s="85"/>
      <c r="P221" s="85"/>
    </row>
    <row r="222" spans="9:16" hidden="1" x14ac:dyDescent="0.2">
      <c r="I222" s="189" t="s">
        <v>429</v>
      </c>
      <c r="J222" s="190"/>
      <c r="K222" s="5" t="s">
        <v>430</v>
      </c>
      <c r="L222" s="14" t="s">
        <v>431</v>
      </c>
      <c r="M222" s="14"/>
      <c r="N222" s="85"/>
      <c r="O222" s="85"/>
      <c r="P222" s="85"/>
    </row>
    <row r="223" spans="9:16" hidden="1" x14ac:dyDescent="0.2">
      <c r="I223" s="187" t="s">
        <v>432</v>
      </c>
      <c r="J223" s="188"/>
      <c r="K223" s="4" t="s">
        <v>433</v>
      </c>
      <c r="L223" s="15" t="s">
        <v>434</v>
      </c>
      <c r="M223" s="15"/>
      <c r="N223" s="86">
        <f>N215+N217+N219+N220+N222</f>
        <v>0</v>
      </c>
      <c r="O223" s="86">
        <f>O215+O217+O219+O220+O222</f>
        <v>0</v>
      </c>
      <c r="P223" s="86">
        <f>P215+P217+P219+P220+P222</f>
        <v>0</v>
      </c>
    </row>
    <row r="224" spans="9:16" ht="25.5" hidden="1" x14ac:dyDescent="0.2">
      <c r="I224" s="189" t="s">
        <v>435</v>
      </c>
      <c r="J224" s="190"/>
      <c r="K224" s="5" t="s">
        <v>436</v>
      </c>
      <c r="L224" s="14" t="s">
        <v>437</v>
      </c>
      <c r="M224" s="14"/>
      <c r="N224" s="85"/>
      <c r="O224" s="85"/>
      <c r="P224" s="85"/>
    </row>
    <row r="225" spans="9:16" ht="25.5" hidden="1" x14ac:dyDescent="0.2">
      <c r="I225" s="189" t="s">
        <v>438</v>
      </c>
      <c r="J225" s="190"/>
      <c r="K225" s="3" t="s">
        <v>439</v>
      </c>
      <c r="L225" s="14" t="s">
        <v>440</v>
      </c>
      <c r="M225" s="14"/>
      <c r="N225" s="85">
        <f>SUM(N226:N235)</f>
        <v>0</v>
      </c>
      <c r="O225" s="85">
        <f>SUM(O226:O235)</f>
        <v>0</v>
      </c>
      <c r="P225" s="85">
        <f>SUM(P226:P235)</f>
        <v>0</v>
      </c>
    </row>
    <row r="226" spans="9:16" hidden="1" x14ac:dyDescent="0.2">
      <c r="I226" s="189" t="s">
        <v>441</v>
      </c>
      <c r="J226" s="190"/>
      <c r="K226" s="5" t="s">
        <v>442</v>
      </c>
      <c r="L226" s="16" t="s">
        <v>440</v>
      </c>
      <c r="M226" s="16"/>
      <c r="N226" s="87"/>
      <c r="O226" s="87"/>
      <c r="P226" s="87"/>
    </row>
    <row r="227" spans="9:16" hidden="1" x14ac:dyDescent="0.2">
      <c r="I227" s="189" t="s">
        <v>443</v>
      </c>
      <c r="J227" s="190"/>
      <c r="K227" s="5" t="s">
        <v>444</v>
      </c>
      <c r="L227" s="16" t="s">
        <v>440</v>
      </c>
      <c r="M227" s="16"/>
      <c r="N227" s="87"/>
      <c r="O227" s="87"/>
      <c r="P227" s="87"/>
    </row>
    <row r="228" spans="9:16" hidden="1" x14ac:dyDescent="0.2">
      <c r="I228" s="189" t="s">
        <v>445</v>
      </c>
      <c r="J228" s="190"/>
      <c r="K228" s="5" t="s">
        <v>446</v>
      </c>
      <c r="L228" s="16" t="s">
        <v>440</v>
      </c>
      <c r="M228" s="16"/>
      <c r="N228" s="87"/>
      <c r="O228" s="87"/>
      <c r="P228" s="87"/>
    </row>
    <row r="229" spans="9:16" hidden="1" x14ac:dyDescent="0.2">
      <c r="I229" s="189" t="s">
        <v>447</v>
      </c>
      <c r="J229" s="190"/>
      <c r="K229" s="3" t="s">
        <v>448</v>
      </c>
      <c r="L229" s="16" t="s">
        <v>440</v>
      </c>
      <c r="M229" s="16"/>
      <c r="N229" s="87"/>
      <c r="O229" s="87"/>
      <c r="P229" s="87"/>
    </row>
    <row r="230" spans="9:16" hidden="1" x14ac:dyDescent="0.2">
      <c r="I230" s="189" t="s">
        <v>449</v>
      </c>
      <c r="J230" s="190"/>
      <c r="K230" s="3" t="s">
        <v>450</v>
      </c>
      <c r="L230" s="16" t="s">
        <v>440</v>
      </c>
      <c r="M230" s="16"/>
      <c r="N230" s="87"/>
      <c r="O230" s="87"/>
      <c r="P230" s="87"/>
    </row>
    <row r="231" spans="9:16" ht="25.5" hidden="1" x14ac:dyDescent="0.2">
      <c r="I231" s="189" t="s">
        <v>451</v>
      </c>
      <c r="J231" s="190"/>
      <c r="K231" s="3" t="s">
        <v>452</v>
      </c>
      <c r="L231" s="16" t="s">
        <v>440</v>
      </c>
      <c r="M231" s="16"/>
      <c r="N231" s="87"/>
      <c r="O231" s="87"/>
      <c r="P231" s="87"/>
    </row>
    <row r="232" spans="9:16" hidden="1" x14ac:dyDescent="0.2">
      <c r="I232" s="189" t="s">
        <v>453</v>
      </c>
      <c r="J232" s="190"/>
      <c r="K232" s="5" t="s">
        <v>454</v>
      </c>
      <c r="L232" s="16" t="s">
        <v>440</v>
      </c>
      <c r="M232" s="16"/>
      <c r="N232" s="87"/>
      <c r="O232" s="87"/>
      <c r="P232" s="87"/>
    </row>
    <row r="233" spans="9:16" hidden="1" x14ac:dyDescent="0.2">
      <c r="I233" s="189" t="s">
        <v>455</v>
      </c>
      <c r="J233" s="190"/>
      <c r="K233" s="5" t="s">
        <v>456</v>
      </c>
      <c r="L233" s="16" t="s">
        <v>440</v>
      </c>
      <c r="M233" s="16"/>
      <c r="N233" s="87"/>
      <c r="O233" s="87"/>
      <c r="P233" s="87"/>
    </row>
    <row r="234" spans="9:16" hidden="1" x14ac:dyDescent="0.2">
      <c r="I234" s="189" t="s">
        <v>457</v>
      </c>
      <c r="J234" s="190"/>
      <c r="K234" s="5" t="s">
        <v>458</v>
      </c>
      <c r="L234" s="16" t="s">
        <v>440</v>
      </c>
      <c r="M234" s="16"/>
      <c r="N234" s="87"/>
      <c r="O234" s="87"/>
      <c r="P234" s="87"/>
    </row>
    <row r="235" spans="9:16" hidden="1" x14ac:dyDescent="0.2">
      <c r="I235" s="189" t="s">
        <v>459</v>
      </c>
      <c r="J235" s="190"/>
      <c r="K235" s="5" t="s">
        <v>460</v>
      </c>
      <c r="L235" s="16" t="s">
        <v>440</v>
      </c>
      <c r="M235" s="16"/>
      <c r="N235" s="87"/>
      <c r="O235" s="87"/>
      <c r="P235" s="87"/>
    </row>
    <row r="236" spans="9:16" hidden="1" x14ac:dyDescent="0.2">
      <c r="I236" s="189" t="s">
        <v>461</v>
      </c>
      <c r="J236" s="190"/>
      <c r="K236" s="5" t="s">
        <v>462</v>
      </c>
      <c r="L236" s="14" t="s">
        <v>463</v>
      </c>
      <c r="M236" s="14"/>
      <c r="N236" s="85">
        <f>SUM(N237:N246)</f>
        <v>0</v>
      </c>
      <c r="O236" s="85">
        <f>SUM(O237:O246)</f>
        <v>0</v>
      </c>
      <c r="P236" s="85">
        <f>SUM(P237:P246)</f>
        <v>0</v>
      </c>
    </row>
    <row r="237" spans="9:16" hidden="1" x14ac:dyDescent="0.2">
      <c r="I237" s="189" t="s">
        <v>464</v>
      </c>
      <c r="J237" s="190"/>
      <c r="K237" s="5" t="s">
        <v>442</v>
      </c>
      <c r="L237" s="16" t="s">
        <v>463</v>
      </c>
      <c r="M237" s="16"/>
      <c r="N237" s="87"/>
      <c r="O237" s="87"/>
      <c r="P237" s="87"/>
    </row>
    <row r="238" spans="9:16" hidden="1" x14ac:dyDescent="0.2">
      <c r="I238" s="189" t="s">
        <v>465</v>
      </c>
      <c r="J238" s="190"/>
      <c r="K238" s="5" t="s">
        <v>444</v>
      </c>
      <c r="L238" s="16" t="s">
        <v>463</v>
      </c>
      <c r="M238" s="16"/>
      <c r="N238" s="87"/>
      <c r="O238" s="87"/>
      <c r="P238" s="87"/>
    </row>
    <row r="239" spans="9:16" hidden="1" x14ac:dyDescent="0.2">
      <c r="I239" s="189" t="s">
        <v>466</v>
      </c>
      <c r="J239" s="190"/>
      <c r="K239" s="5" t="s">
        <v>446</v>
      </c>
      <c r="L239" s="16" t="s">
        <v>463</v>
      </c>
      <c r="M239" s="16"/>
      <c r="N239" s="87"/>
      <c r="O239" s="87"/>
      <c r="P239" s="87"/>
    </row>
    <row r="240" spans="9:16" hidden="1" x14ac:dyDescent="0.2">
      <c r="I240" s="189" t="s">
        <v>467</v>
      </c>
      <c r="J240" s="190"/>
      <c r="K240" s="3" t="s">
        <v>448</v>
      </c>
      <c r="L240" s="16" t="s">
        <v>463</v>
      </c>
      <c r="M240" s="16"/>
      <c r="N240" s="87"/>
      <c r="O240" s="87"/>
      <c r="P240" s="87"/>
    </row>
    <row r="241" spans="9:16" hidden="1" x14ac:dyDescent="0.2">
      <c r="I241" s="189" t="s">
        <v>468</v>
      </c>
      <c r="J241" s="190"/>
      <c r="K241" s="3" t="s">
        <v>450</v>
      </c>
      <c r="L241" s="16" t="s">
        <v>463</v>
      </c>
      <c r="M241" s="16"/>
      <c r="N241" s="87"/>
      <c r="O241" s="87"/>
      <c r="P241" s="87"/>
    </row>
    <row r="242" spans="9:16" ht="25.5" hidden="1" x14ac:dyDescent="0.2">
      <c r="I242" s="189" t="s">
        <v>469</v>
      </c>
      <c r="J242" s="190"/>
      <c r="K242" s="3" t="s">
        <v>452</v>
      </c>
      <c r="L242" s="16" t="s">
        <v>463</v>
      </c>
      <c r="M242" s="16"/>
      <c r="N242" s="87"/>
      <c r="O242" s="87"/>
      <c r="P242" s="87"/>
    </row>
    <row r="243" spans="9:16" hidden="1" x14ac:dyDescent="0.2">
      <c r="I243" s="189" t="s">
        <v>470</v>
      </c>
      <c r="J243" s="190"/>
      <c r="K243" s="5" t="s">
        <v>454</v>
      </c>
      <c r="L243" s="16" t="s">
        <v>463</v>
      </c>
      <c r="M243" s="16"/>
      <c r="N243" s="87"/>
      <c r="O243" s="87"/>
      <c r="P243" s="87"/>
    </row>
    <row r="244" spans="9:16" hidden="1" x14ac:dyDescent="0.2">
      <c r="I244" s="189" t="s">
        <v>471</v>
      </c>
      <c r="J244" s="190"/>
      <c r="K244" s="5" t="s">
        <v>456</v>
      </c>
      <c r="L244" s="16" t="s">
        <v>463</v>
      </c>
      <c r="M244" s="16"/>
      <c r="N244" s="87"/>
      <c r="O244" s="87"/>
      <c r="P244" s="87"/>
    </row>
    <row r="245" spans="9:16" hidden="1" x14ac:dyDescent="0.2">
      <c r="I245" s="189" t="s">
        <v>472</v>
      </c>
      <c r="J245" s="190"/>
      <c r="K245" s="5" t="s">
        <v>458</v>
      </c>
      <c r="L245" s="16" t="s">
        <v>463</v>
      </c>
      <c r="M245" s="16"/>
      <c r="N245" s="87"/>
      <c r="O245" s="87"/>
      <c r="P245" s="87"/>
    </row>
    <row r="246" spans="9:16" hidden="1" x14ac:dyDescent="0.2">
      <c r="I246" s="189" t="s">
        <v>473</v>
      </c>
      <c r="J246" s="190"/>
      <c r="K246" s="5" t="s">
        <v>460</v>
      </c>
      <c r="L246" s="16" t="s">
        <v>463</v>
      </c>
      <c r="M246" s="16"/>
      <c r="N246" s="87"/>
      <c r="O246" s="87"/>
      <c r="P246" s="87"/>
    </row>
    <row r="247" spans="9:16" hidden="1" x14ac:dyDescent="0.2">
      <c r="I247" s="187" t="s">
        <v>474</v>
      </c>
      <c r="J247" s="188"/>
      <c r="K247" s="4" t="s">
        <v>475</v>
      </c>
      <c r="L247" s="15" t="s">
        <v>476</v>
      </c>
      <c r="M247" s="15"/>
      <c r="N247" s="86">
        <f>N224+N225+N236</f>
        <v>0</v>
      </c>
      <c r="O247" s="86">
        <f>O224+O225+O236</f>
        <v>0</v>
      </c>
      <c r="P247" s="86">
        <f>P224+P225+P236</f>
        <v>0</v>
      </c>
    </row>
    <row r="248" spans="9:16" ht="25.5" hidden="1" x14ac:dyDescent="0.2">
      <c r="I248" s="189" t="s">
        <v>477</v>
      </c>
      <c r="J248" s="190"/>
      <c r="K248" s="5" t="s">
        <v>478</v>
      </c>
      <c r="L248" s="14" t="s">
        <v>479</v>
      </c>
      <c r="M248" s="14"/>
      <c r="N248" s="85"/>
      <c r="O248" s="85"/>
      <c r="P248" s="85"/>
    </row>
    <row r="249" spans="9:16" ht="25.5" hidden="1" x14ac:dyDescent="0.2">
      <c r="I249" s="189" t="s">
        <v>480</v>
      </c>
      <c r="J249" s="190"/>
      <c r="K249" s="3" t="s">
        <v>481</v>
      </c>
      <c r="L249" s="14" t="s">
        <v>482</v>
      </c>
      <c r="M249" s="14"/>
      <c r="N249" s="85">
        <f>SUM(N250:N259)</f>
        <v>0</v>
      </c>
      <c r="O249" s="85">
        <f>SUM(O250:O259)</f>
        <v>0</v>
      </c>
      <c r="P249" s="85">
        <f>SUM(P250:P259)</f>
        <v>0</v>
      </c>
    </row>
    <row r="250" spans="9:16" hidden="1" x14ac:dyDescent="0.2">
      <c r="I250" s="189" t="s">
        <v>483</v>
      </c>
      <c r="J250" s="190"/>
      <c r="K250" s="5" t="s">
        <v>442</v>
      </c>
      <c r="L250" s="16" t="s">
        <v>482</v>
      </c>
      <c r="M250" s="16"/>
      <c r="N250" s="87"/>
      <c r="O250" s="87"/>
      <c r="P250" s="87"/>
    </row>
    <row r="251" spans="9:16" hidden="1" x14ac:dyDescent="0.2">
      <c r="I251" s="189" t="s">
        <v>484</v>
      </c>
      <c r="J251" s="190"/>
      <c r="K251" s="5" t="s">
        <v>444</v>
      </c>
      <c r="L251" s="16" t="s">
        <v>482</v>
      </c>
      <c r="M251" s="16"/>
      <c r="N251" s="87"/>
      <c r="O251" s="87"/>
      <c r="P251" s="87"/>
    </row>
    <row r="252" spans="9:16" hidden="1" x14ac:dyDescent="0.2">
      <c r="I252" s="189" t="s">
        <v>485</v>
      </c>
      <c r="J252" s="190"/>
      <c r="K252" s="5" t="s">
        <v>446</v>
      </c>
      <c r="L252" s="16" t="s">
        <v>482</v>
      </c>
      <c r="M252" s="16"/>
      <c r="N252" s="87"/>
      <c r="O252" s="87"/>
      <c r="P252" s="87"/>
    </row>
    <row r="253" spans="9:16" hidden="1" x14ac:dyDescent="0.2">
      <c r="I253" s="189" t="s">
        <v>486</v>
      </c>
      <c r="J253" s="190"/>
      <c r="K253" s="3" t="s">
        <v>448</v>
      </c>
      <c r="L253" s="16" t="s">
        <v>482</v>
      </c>
      <c r="M253" s="16"/>
      <c r="N253" s="87"/>
      <c r="O253" s="87"/>
      <c r="P253" s="87"/>
    </row>
    <row r="254" spans="9:16" hidden="1" x14ac:dyDescent="0.2">
      <c r="I254" s="189" t="s">
        <v>487</v>
      </c>
      <c r="J254" s="190"/>
      <c r="K254" s="3" t="s">
        <v>450</v>
      </c>
      <c r="L254" s="16" t="s">
        <v>482</v>
      </c>
      <c r="M254" s="16"/>
      <c r="N254" s="87"/>
      <c r="O254" s="87"/>
      <c r="P254" s="87"/>
    </row>
    <row r="255" spans="9:16" ht="25.5" hidden="1" x14ac:dyDescent="0.2">
      <c r="I255" s="189" t="s">
        <v>488</v>
      </c>
      <c r="J255" s="190"/>
      <c r="K255" s="3" t="s">
        <v>452</v>
      </c>
      <c r="L255" s="16" t="s">
        <v>482</v>
      </c>
      <c r="M255" s="16"/>
      <c r="N255" s="87"/>
      <c r="O255" s="87"/>
      <c r="P255" s="87"/>
    </row>
    <row r="256" spans="9:16" hidden="1" x14ac:dyDescent="0.2">
      <c r="I256" s="189" t="s">
        <v>489</v>
      </c>
      <c r="J256" s="190"/>
      <c r="K256" s="5" t="s">
        <v>454</v>
      </c>
      <c r="L256" s="16" t="s">
        <v>482</v>
      </c>
      <c r="M256" s="16"/>
      <c r="N256" s="87"/>
      <c r="O256" s="87"/>
      <c r="P256" s="87"/>
    </row>
    <row r="257" spans="9:16" hidden="1" x14ac:dyDescent="0.2">
      <c r="I257" s="189" t="s">
        <v>490</v>
      </c>
      <c r="J257" s="190"/>
      <c r="K257" s="5" t="s">
        <v>456</v>
      </c>
      <c r="L257" s="16" t="s">
        <v>482</v>
      </c>
      <c r="M257" s="16"/>
      <c r="N257" s="87"/>
      <c r="O257" s="87"/>
      <c r="P257" s="87"/>
    </row>
    <row r="258" spans="9:16" hidden="1" x14ac:dyDescent="0.2">
      <c r="I258" s="189" t="s">
        <v>491</v>
      </c>
      <c r="J258" s="190"/>
      <c r="K258" s="5" t="s">
        <v>458</v>
      </c>
      <c r="L258" s="16" t="s">
        <v>482</v>
      </c>
      <c r="M258" s="16"/>
      <c r="N258" s="87"/>
      <c r="O258" s="87"/>
      <c r="P258" s="87"/>
    </row>
    <row r="259" spans="9:16" hidden="1" x14ac:dyDescent="0.2">
      <c r="I259" s="189" t="s">
        <v>492</v>
      </c>
      <c r="J259" s="190"/>
      <c r="K259" s="5" t="s">
        <v>460</v>
      </c>
      <c r="L259" s="16" t="s">
        <v>482</v>
      </c>
      <c r="M259" s="16"/>
      <c r="N259" s="87"/>
      <c r="O259" s="87"/>
      <c r="P259" s="87"/>
    </row>
    <row r="260" spans="9:16" hidden="1" x14ac:dyDescent="0.2">
      <c r="I260" s="189" t="s">
        <v>493</v>
      </c>
      <c r="J260" s="190"/>
      <c r="K260" s="5" t="s">
        <v>494</v>
      </c>
      <c r="L260" s="14" t="s">
        <v>495</v>
      </c>
      <c r="M260" s="14"/>
      <c r="N260" s="85">
        <f>SUM(N261:N270)</f>
        <v>0</v>
      </c>
      <c r="O260" s="85">
        <f>SUM(O261:O270)</f>
        <v>0</v>
      </c>
      <c r="P260" s="85">
        <f>SUM(P261:P270)</f>
        <v>0</v>
      </c>
    </row>
    <row r="261" spans="9:16" hidden="1" x14ac:dyDescent="0.2">
      <c r="I261" s="189" t="s">
        <v>496</v>
      </c>
      <c r="J261" s="190"/>
      <c r="K261" s="5" t="s">
        <v>442</v>
      </c>
      <c r="L261" s="16" t="s">
        <v>495</v>
      </c>
      <c r="M261" s="16"/>
      <c r="N261" s="87"/>
      <c r="O261" s="87"/>
      <c r="P261" s="87"/>
    </row>
    <row r="262" spans="9:16" hidden="1" x14ac:dyDescent="0.2">
      <c r="I262" s="189" t="s">
        <v>497</v>
      </c>
      <c r="J262" s="190"/>
      <c r="K262" s="5" t="s">
        <v>444</v>
      </c>
      <c r="L262" s="16" t="s">
        <v>495</v>
      </c>
      <c r="M262" s="16"/>
      <c r="N262" s="87"/>
      <c r="O262" s="87"/>
      <c r="P262" s="87"/>
    </row>
    <row r="263" spans="9:16" hidden="1" x14ac:dyDescent="0.2">
      <c r="I263" s="189" t="s">
        <v>498</v>
      </c>
      <c r="J263" s="190"/>
      <c r="K263" s="5" t="s">
        <v>446</v>
      </c>
      <c r="L263" s="16" t="s">
        <v>495</v>
      </c>
      <c r="M263" s="16"/>
      <c r="N263" s="87"/>
      <c r="O263" s="87"/>
      <c r="P263" s="87"/>
    </row>
    <row r="264" spans="9:16" hidden="1" x14ac:dyDescent="0.2">
      <c r="I264" s="189" t="s">
        <v>499</v>
      </c>
      <c r="J264" s="190"/>
      <c r="K264" s="3" t="s">
        <v>448</v>
      </c>
      <c r="L264" s="16" t="s">
        <v>495</v>
      </c>
      <c r="M264" s="16"/>
      <c r="N264" s="87"/>
      <c r="O264" s="87"/>
      <c r="P264" s="87"/>
    </row>
    <row r="265" spans="9:16" hidden="1" x14ac:dyDescent="0.2">
      <c r="I265" s="189" t="s">
        <v>500</v>
      </c>
      <c r="J265" s="190"/>
      <c r="K265" s="3" t="s">
        <v>450</v>
      </c>
      <c r="L265" s="16" t="s">
        <v>495</v>
      </c>
      <c r="M265" s="16"/>
      <c r="N265" s="87"/>
      <c r="O265" s="87"/>
      <c r="P265" s="87"/>
    </row>
    <row r="266" spans="9:16" ht="25.5" hidden="1" x14ac:dyDescent="0.2">
      <c r="I266" s="189" t="s">
        <v>501</v>
      </c>
      <c r="J266" s="190"/>
      <c r="K266" s="3" t="s">
        <v>452</v>
      </c>
      <c r="L266" s="16" t="s">
        <v>495</v>
      </c>
      <c r="M266" s="16"/>
      <c r="N266" s="87"/>
      <c r="O266" s="87"/>
      <c r="P266" s="87"/>
    </row>
    <row r="267" spans="9:16" hidden="1" x14ac:dyDescent="0.2">
      <c r="I267" s="189" t="s">
        <v>502</v>
      </c>
      <c r="J267" s="190"/>
      <c r="K267" s="5" t="s">
        <v>454</v>
      </c>
      <c r="L267" s="16" t="s">
        <v>495</v>
      </c>
      <c r="M267" s="16"/>
      <c r="N267" s="87"/>
      <c r="O267" s="87"/>
      <c r="P267" s="87"/>
    </row>
    <row r="268" spans="9:16" hidden="1" x14ac:dyDescent="0.2">
      <c r="I268" s="189" t="s">
        <v>503</v>
      </c>
      <c r="J268" s="190"/>
      <c r="K268" s="5" t="s">
        <v>456</v>
      </c>
      <c r="L268" s="16" t="s">
        <v>495</v>
      </c>
      <c r="M268" s="16"/>
      <c r="N268" s="87"/>
      <c r="O268" s="87"/>
      <c r="P268" s="87"/>
    </row>
    <row r="269" spans="9:16" hidden="1" x14ac:dyDescent="0.2">
      <c r="I269" s="189" t="s">
        <v>504</v>
      </c>
      <c r="J269" s="190"/>
      <c r="K269" s="5" t="s">
        <v>458</v>
      </c>
      <c r="L269" s="16" t="s">
        <v>495</v>
      </c>
      <c r="M269" s="16"/>
      <c r="N269" s="87"/>
      <c r="O269" s="87"/>
      <c r="P269" s="87"/>
    </row>
    <row r="270" spans="9:16" hidden="1" x14ac:dyDescent="0.2">
      <c r="I270" s="189" t="s">
        <v>505</v>
      </c>
      <c r="J270" s="190"/>
      <c r="K270" s="5" t="s">
        <v>460</v>
      </c>
      <c r="L270" s="16" t="s">
        <v>495</v>
      </c>
      <c r="M270" s="16"/>
      <c r="N270" s="87"/>
      <c r="O270" s="87"/>
      <c r="P270" s="87"/>
    </row>
    <row r="271" spans="9:16" hidden="1" x14ac:dyDescent="0.2">
      <c r="I271" s="187" t="s">
        <v>506</v>
      </c>
      <c r="J271" s="188"/>
      <c r="K271" s="4" t="s">
        <v>507</v>
      </c>
      <c r="L271" s="15" t="s">
        <v>508</v>
      </c>
      <c r="M271" s="15"/>
      <c r="N271" s="86">
        <f>N248+N249+N260</f>
        <v>0</v>
      </c>
      <c r="O271" s="86">
        <f>O248+O249+O260</f>
        <v>0</v>
      </c>
      <c r="P271" s="86">
        <f>P248+P249+P260</f>
        <v>0</v>
      </c>
    </row>
    <row r="272" spans="9:16" hidden="1" x14ac:dyDescent="0.2">
      <c r="I272" s="187" t="s">
        <v>509</v>
      </c>
      <c r="J272" s="188"/>
      <c r="K272" s="7" t="s">
        <v>510</v>
      </c>
      <c r="L272" s="15" t="s">
        <v>511</v>
      </c>
      <c r="M272" s="15"/>
      <c r="N272" s="86">
        <f>N50+N86+N184+N214+N223+N247+N271</f>
        <v>0</v>
      </c>
      <c r="O272" s="86">
        <f>O50+O86+O184+O214+O223+O247+O271</f>
        <v>0</v>
      </c>
      <c r="P272" s="86">
        <f>P50+P86+P184+P214+P223+P247+P271</f>
        <v>0</v>
      </c>
    </row>
    <row r="274" spans="9:16" ht="25.5" customHeight="1" x14ac:dyDescent="0.2">
      <c r="I274" s="186" t="s">
        <v>0</v>
      </c>
      <c r="J274" s="186"/>
      <c r="K274" s="204" t="s">
        <v>862</v>
      </c>
      <c r="L274" s="194" t="s">
        <v>2</v>
      </c>
      <c r="M274" s="21"/>
      <c r="N274" s="186" t="s">
        <v>512</v>
      </c>
      <c r="O274" s="186" t="s">
        <v>910</v>
      </c>
      <c r="P274" s="186" t="s">
        <v>911</v>
      </c>
    </row>
    <row r="275" spans="9:16" x14ac:dyDescent="0.2">
      <c r="I275" s="186"/>
      <c r="J275" s="186"/>
      <c r="K275" s="205"/>
      <c r="L275" s="196"/>
      <c r="M275" s="22"/>
      <c r="N275" s="186"/>
      <c r="O275" s="186"/>
      <c r="P275" s="186"/>
    </row>
    <row r="276" spans="9:16" x14ac:dyDescent="0.2">
      <c r="I276" s="202" t="s">
        <v>3</v>
      </c>
      <c r="J276" s="202"/>
      <c r="K276" s="79" t="s">
        <v>4</v>
      </c>
      <c r="L276" s="79" t="s">
        <v>5</v>
      </c>
      <c r="M276" s="54"/>
      <c r="N276" s="162" t="s">
        <v>513</v>
      </c>
      <c r="O276" s="162" t="s">
        <v>909</v>
      </c>
      <c r="P276" s="162" t="s">
        <v>912</v>
      </c>
    </row>
    <row r="277" spans="9:16" hidden="1" x14ac:dyDescent="0.2">
      <c r="I277" s="203" t="s">
        <v>6</v>
      </c>
      <c r="J277" s="203"/>
      <c r="K277" s="3" t="s">
        <v>516</v>
      </c>
      <c r="L277" s="23" t="s">
        <v>517</v>
      </c>
      <c r="M277" s="24"/>
      <c r="N277" s="66"/>
      <c r="O277" s="66"/>
      <c r="P277" s="66"/>
    </row>
    <row r="278" spans="9:16" hidden="1" x14ac:dyDescent="0.2">
      <c r="I278" s="203" t="s">
        <v>9</v>
      </c>
      <c r="J278" s="203"/>
      <c r="K278" s="3" t="s">
        <v>518</v>
      </c>
      <c r="L278" s="23" t="s">
        <v>519</v>
      </c>
      <c r="M278" s="24"/>
      <c r="N278" s="66"/>
      <c r="O278" s="66"/>
      <c r="P278" s="66"/>
    </row>
    <row r="279" spans="9:16" hidden="1" x14ac:dyDescent="0.2">
      <c r="I279" s="203" t="s">
        <v>12</v>
      </c>
      <c r="J279" s="203"/>
      <c r="K279" s="3" t="s">
        <v>520</v>
      </c>
      <c r="L279" s="23" t="s">
        <v>521</v>
      </c>
      <c r="M279" s="24"/>
      <c r="N279" s="66"/>
      <c r="O279" s="66"/>
      <c r="P279" s="66"/>
    </row>
    <row r="280" spans="9:16" hidden="1" x14ac:dyDescent="0.2">
      <c r="I280" s="203" t="s">
        <v>15</v>
      </c>
      <c r="J280" s="203"/>
      <c r="K280" s="3" t="s">
        <v>522</v>
      </c>
      <c r="L280" s="23" t="s">
        <v>523</v>
      </c>
      <c r="M280" s="24"/>
      <c r="N280" s="66"/>
      <c r="O280" s="66"/>
      <c r="P280" s="66"/>
    </row>
    <row r="281" spans="9:16" hidden="1" x14ac:dyDescent="0.2">
      <c r="I281" s="203" t="s">
        <v>18</v>
      </c>
      <c r="J281" s="203"/>
      <c r="K281" s="3" t="s">
        <v>524</v>
      </c>
      <c r="L281" s="23" t="s">
        <v>525</v>
      </c>
      <c r="M281" s="24"/>
      <c r="N281" s="66"/>
      <c r="O281" s="66"/>
      <c r="P281" s="66"/>
    </row>
    <row r="282" spans="9:16" hidden="1" x14ac:dyDescent="0.2">
      <c r="I282" s="203" t="s">
        <v>21</v>
      </c>
      <c r="J282" s="203"/>
      <c r="K282" s="3" t="s">
        <v>526</v>
      </c>
      <c r="L282" s="23" t="s">
        <v>527</v>
      </c>
      <c r="M282" s="24"/>
      <c r="N282" s="66"/>
      <c r="O282" s="66"/>
      <c r="P282" s="66"/>
    </row>
    <row r="283" spans="9:16" hidden="1" x14ac:dyDescent="0.2">
      <c r="I283" s="203" t="s">
        <v>24</v>
      </c>
      <c r="J283" s="203"/>
      <c r="K283" s="3" t="s">
        <v>528</v>
      </c>
      <c r="L283" s="23" t="s">
        <v>529</v>
      </c>
      <c r="M283" s="24"/>
      <c r="N283" s="66"/>
      <c r="O283" s="66"/>
      <c r="P283" s="66"/>
    </row>
    <row r="284" spans="9:16" hidden="1" x14ac:dyDescent="0.2">
      <c r="I284" s="203" t="s">
        <v>27</v>
      </c>
      <c r="J284" s="203"/>
      <c r="K284" s="3" t="s">
        <v>530</v>
      </c>
      <c r="L284" s="23" t="s">
        <v>531</v>
      </c>
      <c r="M284" s="24"/>
      <c r="N284" s="66"/>
      <c r="O284" s="66"/>
      <c r="P284" s="66"/>
    </row>
    <row r="285" spans="9:16" hidden="1" x14ac:dyDescent="0.2">
      <c r="I285" s="203" t="s">
        <v>30</v>
      </c>
      <c r="J285" s="203"/>
      <c r="K285" s="3" t="s">
        <v>532</v>
      </c>
      <c r="L285" s="23" t="s">
        <v>533</v>
      </c>
      <c r="M285" s="24"/>
      <c r="N285" s="66"/>
      <c r="O285" s="66"/>
      <c r="P285" s="66"/>
    </row>
    <row r="286" spans="9:16" hidden="1" x14ac:dyDescent="0.2">
      <c r="I286" s="203" t="s">
        <v>33</v>
      </c>
      <c r="J286" s="203"/>
      <c r="K286" s="3" t="s">
        <v>534</v>
      </c>
      <c r="L286" s="23" t="s">
        <v>535</v>
      </c>
      <c r="M286" s="24"/>
      <c r="N286" s="66"/>
      <c r="O286" s="66"/>
      <c r="P286" s="66"/>
    </row>
    <row r="287" spans="9:16" hidden="1" x14ac:dyDescent="0.2">
      <c r="I287" s="203" t="s">
        <v>36</v>
      </c>
      <c r="J287" s="203"/>
      <c r="K287" s="3" t="s">
        <v>536</v>
      </c>
      <c r="L287" s="23" t="s">
        <v>537</v>
      </c>
      <c r="M287" s="24"/>
      <c r="N287" s="66"/>
      <c r="O287" s="66"/>
      <c r="P287" s="66"/>
    </row>
    <row r="288" spans="9:16" hidden="1" x14ac:dyDescent="0.2">
      <c r="I288" s="203" t="s">
        <v>38</v>
      </c>
      <c r="J288" s="203"/>
      <c r="K288" s="3" t="s">
        <v>538</v>
      </c>
      <c r="L288" s="23" t="s">
        <v>539</v>
      </c>
      <c r="M288" s="24"/>
      <c r="N288" s="66"/>
      <c r="O288" s="66"/>
      <c r="P288" s="66"/>
    </row>
    <row r="289" spans="9:16" hidden="1" x14ac:dyDescent="0.2">
      <c r="I289" s="203" t="s">
        <v>40</v>
      </c>
      <c r="J289" s="203"/>
      <c r="K289" s="3" t="s">
        <v>540</v>
      </c>
      <c r="L289" s="23" t="s">
        <v>541</v>
      </c>
      <c r="M289" s="24"/>
      <c r="N289" s="66"/>
      <c r="O289" s="66"/>
      <c r="P289" s="66"/>
    </row>
    <row r="290" spans="9:16" hidden="1" x14ac:dyDescent="0.2">
      <c r="I290" s="203" t="s">
        <v>42</v>
      </c>
      <c r="J290" s="203"/>
      <c r="K290" s="25" t="s">
        <v>542</v>
      </c>
      <c r="L290" s="23" t="s">
        <v>541</v>
      </c>
      <c r="M290" s="26"/>
      <c r="N290" s="66"/>
      <c r="O290" s="66"/>
      <c r="P290" s="66"/>
    </row>
    <row r="291" spans="9:16" hidden="1" x14ac:dyDescent="0.2">
      <c r="I291" s="206" t="s">
        <v>44</v>
      </c>
      <c r="J291" s="206"/>
      <c r="K291" s="4" t="s">
        <v>543</v>
      </c>
      <c r="L291" s="20" t="s">
        <v>544</v>
      </c>
      <c r="M291" s="27"/>
      <c r="N291" s="67">
        <f>SUM(N277:N289)</f>
        <v>0</v>
      </c>
      <c r="O291" s="67">
        <f>SUM(O277:O289)</f>
        <v>0</v>
      </c>
      <c r="P291" s="67">
        <f>SUM(P277:P289)</f>
        <v>0</v>
      </c>
    </row>
    <row r="292" spans="9:16" hidden="1" x14ac:dyDescent="0.2">
      <c r="I292" s="203" t="s">
        <v>46</v>
      </c>
      <c r="J292" s="203"/>
      <c r="K292" s="3" t="s">
        <v>545</v>
      </c>
      <c r="L292" s="23" t="s">
        <v>546</v>
      </c>
      <c r="M292" s="24"/>
      <c r="N292" s="66"/>
      <c r="O292" s="66"/>
      <c r="P292" s="66"/>
    </row>
    <row r="293" spans="9:16" ht="25.5" hidden="1" x14ac:dyDescent="0.2">
      <c r="I293" s="203" t="s">
        <v>48</v>
      </c>
      <c r="J293" s="203"/>
      <c r="K293" s="3" t="s">
        <v>547</v>
      </c>
      <c r="L293" s="23" t="s">
        <v>548</v>
      </c>
      <c r="M293" s="24"/>
      <c r="N293" s="66"/>
      <c r="O293" s="66"/>
      <c r="P293" s="66"/>
    </row>
    <row r="294" spans="9:16" x14ac:dyDescent="0.2">
      <c r="I294" s="203" t="s">
        <v>50</v>
      </c>
      <c r="J294" s="203"/>
      <c r="K294" s="3" t="s">
        <v>549</v>
      </c>
      <c r="L294" s="23" t="s">
        <v>550</v>
      </c>
      <c r="M294" s="24"/>
      <c r="N294" s="66">
        <v>450</v>
      </c>
      <c r="O294" s="66"/>
      <c r="P294" s="66">
        <v>450</v>
      </c>
    </row>
    <row r="295" spans="9:16" x14ac:dyDescent="0.2">
      <c r="I295" s="206" t="s">
        <v>52</v>
      </c>
      <c r="J295" s="206"/>
      <c r="K295" s="4" t="s">
        <v>551</v>
      </c>
      <c r="L295" s="20" t="s">
        <v>552</v>
      </c>
      <c r="M295" s="27"/>
      <c r="N295" s="67">
        <f>SUM(N292:N294)</f>
        <v>450</v>
      </c>
      <c r="O295" s="67">
        <f>SUM(O292:O294)</f>
        <v>0</v>
      </c>
      <c r="P295" s="67">
        <f>SUM(P292:P294)</f>
        <v>450</v>
      </c>
    </row>
    <row r="296" spans="9:16" x14ac:dyDescent="0.2">
      <c r="I296" s="206" t="s">
        <v>54</v>
      </c>
      <c r="J296" s="206"/>
      <c r="K296" s="4" t="s">
        <v>553</v>
      </c>
      <c r="L296" s="20" t="s">
        <v>554</v>
      </c>
      <c r="M296" s="27"/>
      <c r="N296" s="67">
        <f>N291+N295</f>
        <v>450</v>
      </c>
      <c r="O296" s="67">
        <f>O291+O295</f>
        <v>0</v>
      </c>
      <c r="P296" s="67">
        <f>P291+P295</f>
        <v>450</v>
      </c>
    </row>
    <row r="297" spans="9:16" ht="25.5" x14ac:dyDescent="0.2">
      <c r="I297" s="206">
        <v>21</v>
      </c>
      <c r="J297" s="206"/>
      <c r="K297" s="4" t="s">
        <v>555</v>
      </c>
      <c r="L297" s="20" t="s">
        <v>556</v>
      </c>
      <c r="M297" s="27"/>
      <c r="N297" s="67">
        <f>SUM(N298:N304)</f>
        <v>109</v>
      </c>
      <c r="O297" s="67">
        <f>SUM(O298:O304)</f>
        <v>0</v>
      </c>
      <c r="P297" s="67">
        <f>SUM(P298:P304)</f>
        <v>109</v>
      </c>
    </row>
    <row r="298" spans="9:16" x14ac:dyDescent="0.2">
      <c r="I298" s="203">
        <v>22</v>
      </c>
      <c r="J298" s="203"/>
      <c r="K298" s="25" t="s">
        <v>168</v>
      </c>
      <c r="L298" s="23" t="s">
        <v>556</v>
      </c>
      <c r="M298" s="26"/>
      <c r="N298" s="66">
        <v>109</v>
      </c>
      <c r="O298" s="66"/>
      <c r="P298" s="66">
        <v>109</v>
      </c>
    </row>
    <row r="299" spans="9:16" hidden="1" x14ac:dyDescent="0.2">
      <c r="I299" s="203">
        <v>23</v>
      </c>
      <c r="J299" s="203"/>
      <c r="K299" s="25" t="s">
        <v>185</v>
      </c>
      <c r="L299" s="23" t="s">
        <v>556</v>
      </c>
      <c r="M299" s="26"/>
      <c r="N299" s="66"/>
      <c r="O299" s="66"/>
      <c r="P299" s="66"/>
    </row>
    <row r="300" spans="9:16" hidden="1" x14ac:dyDescent="0.2">
      <c r="I300" s="203">
        <v>24</v>
      </c>
      <c r="J300" s="203"/>
      <c r="K300" s="25" t="s">
        <v>172</v>
      </c>
      <c r="L300" s="23" t="s">
        <v>556</v>
      </c>
      <c r="M300" s="26"/>
      <c r="N300" s="66"/>
      <c r="O300" s="66"/>
      <c r="P300" s="66"/>
    </row>
    <row r="301" spans="9:16" hidden="1" x14ac:dyDescent="0.2">
      <c r="I301" s="203">
        <v>25</v>
      </c>
      <c r="J301" s="203"/>
      <c r="K301" s="25" t="s">
        <v>189</v>
      </c>
      <c r="L301" s="23" t="s">
        <v>556</v>
      </c>
      <c r="M301" s="26"/>
      <c r="N301" s="66"/>
      <c r="O301" s="66"/>
      <c r="P301" s="66"/>
    </row>
    <row r="302" spans="9:16" hidden="1" x14ac:dyDescent="0.2">
      <c r="I302" s="203">
        <v>26</v>
      </c>
      <c r="J302" s="203"/>
      <c r="K302" s="25" t="s">
        <v>557</v>
      </c>
      <c r="L302" s="23" t="s">
        <v>556</v>
      </c>
      <c r="M302" s="26"/>
      <c r="N302" s="66"/>
      <c r="O302" s="66"/>
      <c r="P302" s="66"/>
    </row>
    <row r="303" spans="9:16" ht="38.25" hidden="1" x14ac:dyDescent="0.2">
      <c r="I303" s="203">
        <v>27</v>
      </c>
      <c r="J303" s="203"/>
      <c r="K303" s="25" t="s">
        <v>558</v>
      </c>
      <c r="L303" s="23" t="s">
        <v>556</v>
      </c>
      <c r="M303" s="26"/>
      <c r="N303" s="66"/>
      <c r="O303" s="66"/>
      <c r="P303" s="66"/>
    </row>
    <row r="304" spans="9:16" hidden="1" x14ac:dyDescent="0.2">
      <c r="I304" s="203">
        <v>28</v>
      </c>
      <c r="J304" s="203"/>
      <c r="K304" s="25" t="s">
        <v>559</v>
      </c>
      <c r="L304" s="23" t="s">
        <v>556</v>
      </c>
      <c r="M304" s="26"/>
      <c r="N304" s="66"/>
      <c r="O304" s="66"/>
      <c r="P304" s="66"/>
    </row>
    <row r="305" spans="9:16" x14ac:dyDescent="0.2">
      <c r="I305" s="203" t="s">
        <v>66</v>
      </c>
      <c r="J305" s="203"/>
      <c r="K305" s="3" t="s">
        <v>560</v>
      </c>
      <c r="L305" s="23" t="s">
        <v>561</v>
      </c>
      <c r="M305" s="24"/>
      <c r="N305" s="66">
        <v>20</v>
      </c>
      <c r="O305" s="66"/>
      <c r="P305" s="66">
        <v>20</v>
      </c>
    </row>
    <row r="306" spans="9:16" x14ac:dyDescent="0.2">
      <c r="I306" s="203" t="s">
        <v>67</v>
      </c>
      <c r="J306" s="203"/>
      <c r="K306" s="3" t="s">
        <v>562</v>
      </c>
      <c r="L306" s="23" t="s">
        <v>563</v>
      </c>
      <c r="M306" s="24"/>
      <c r="N306" s="66"/>
      <c r="O306" s="66"/>
      <c r="P306" s="66"/>
    </row>
    <row r="307" spans="9:16" x14ac:dyDescent="0.2">
      <c r="I307" s="203" t="s">
        <v>68</v>
      </c>
      <c r="J307" s="203"/>
      <c r="K307" s="3" t="s">
        <v>564</v>
      </c>
      <c r="L307" s="23" t="s">
        <v>565</v>
      </c>
      <c r="M307" s="24"/>
      <c r="N307" s="66"/>
      <c r="O307" s="66"/>
      <c r="P307" s="66"/>
    </row>
    <row r="308" spans="9:16" x14ac:dyDescent="0.2">
      <c r="I308" s="206" t="s">
        <v>69</v>
      </c>
      <c r="J308" s="206"/>
      <c r="K308" s="4" t="s">
        <v>566</v>
      </c>
      <c r="L308" s="20" t="s">
        <v>567</v>
      </c>
      <c r="M308" s="27"/>
      <c r="N308" s="67">
        <f>SUM(N305:N307)</f>
        <v>20</v>
      </c>
      <c r="O308" s="67">
        <f>SUM(O305:O307)</f>
        <v>0</v>
      </c>
      <c r="P308" s="67">
        <f>SUM(P305:P307)</f>
        <v>20</v>
      </c>
    </row>
    <row r="309" spans="9:16" hidden="1" x14ac:dyDescent="0.2">
      <c r="I309" s="203" t="s">
        <v>72</v>
      </c>
      <c r="J309" s="203"/>
      <c r="K309" s="3" t="s">
        <v>568</v>
      </c>
      <c r="L309" s="23" t="s">
        <v>569</v>
      </c>
      <c r="M309" s="24"/>
      <c r="N309" s="66"/>
      <c r="O309" s="66"/>
      <c r="P309" s="66"/>
    </row>
    <row r="310" spans="9:16" hidden="1" x14ac:dyDescent="0.2">
      <c r="I310" s="203" t="s">
        <v>73</v>
      </c>
      <c r="J310" s="203"/>
      <c r="K310" s="3" t="s">
        <v>570</v>
      </c>
      <c r="L310" s="23" t="s">
        <v>571</v>
      </c>
      <c r="M310" s="24"/>
      <c r="N310" s="66"/>
      <c r="O310" s="66"/>
      <c r="P310" s="66"/>
    </row>
    <row r="311" spans="9:16" hidden="1" x14ac:dyDescent="0.2">
      <c r="I311" s="206" t="s">
        <v>74</v>
      </c>
      <c r="J311" s="206"/>
      <c r="K311" s="4" t="s">
        <v>572</v>
      </c>
      <c r="L311" s="20" t="s">
        <v>573</v>
      </c>
      <c r="M311" s="27"/>
      <c r="N311" s="67">
        <f>SUM(N309:N310)</f>
        <v>0</v>
      </c>
      <c r="O311" s="67">
        <f>SUM(O309:O310)</f>
        <v>0</v>
      </c>
      <c r="P311" s="67">
        <f>SUM(P309:P310)</f>
        <v>0</v>
      </c>
    </row>
    <row r="312" spans="9:16" hidden="1" x14ac:dyDescent="0.2">
      <c r="I312" s="203" t="s">
        <v>75</v>
      </c>
      <c r="J312" s="203"/>
      <c r="K312" s="3" t="s">
        <v>574</v>
      </c>
      <c r="L312" s="23" t="s">
        <v>575</v>
      </c>
      <c r="M312" s="24"/>
      <c r="N312" s="66"/>
      <c r="O312" s="66"/>
      <c r="P312" s="66"/>
    </row>
    <row r="313" spans="9:16" hidden="1" x14ac:dyDescent="0.2">
      <c r="I313" s="203" t="s">
        <v>76</v>
      </c>
      <c r="J313" s="203"/>
      <c r="K313" s="3" t="s">
        <v>576</v>
      </c>
      <c r="L313" s="23" t="s">
        <v>577</v>
      </c>
      <c r="M313" s="24"/>
      <c r="N313" s="66"/>
      <c r="O313" s="66"/>
      <c r="P313" s="66"/>
    </row>
    <row r="314" spans="9:16" hidden="1" x14ac:dyDescent="0.2">
      <c r="I314" s="203" t="s">
        <v>77</v>
      </c>
      <c r="J314" s="203"/>
      <c r="K314" s="3" t="s">
        <v>578</v>
      </c>
      <c r="L314" s="23" t="s">
        <v>579</v>
      </c>
      <c r="M314" s="24"/>
      <c r="N314" s="66"/>
      <c r="O314" s="66"/>
      <c r="P314" s="66"/>
    </row>
    <row r="315" spans="9:16" ht="25.5" hidden="1" x14ac:dyDescent="0.2">
      <c r="I315" s="203" t="s">
        <v>78</v>
      </c>
      <c r="J315" s="203"/>
      <c r="K315" s="25" t="s">
        <v>580</v>
      </c>
      <c r="L315" s="23" t="s">
        <v>579</v>
      </c>
      <c r="M315" s="26"/>
      <c r="N315" s="66"/>
      <c r="O315" s="66"/>
      <c r="P315" s="66"/>
    </row>
    <row r="316" spans="9:16" hidden="1" x14ac:dyDescent="0.2">
      <c r="I316" s="203" t="s">
        <v>79</v>
      </c>
      <c r="J316" s="203"/>
      <c r="K316" s="3" t="s">
        <v>581</v>
      </c>
      <c r="L316" s="23" t="s">
        <v>582</v>
      </c>
      <c r="M316" s="24"/>
      <c r="N316" s="66"/>
      <c r="O316" s="66"/>
      <c r="P316" s="66"/>
    </row>
    <row r="317" spans="9:16" hidden="1" x14ac:dyDescent="0.2">
      <c r="I317" s="203" t="s">
        <v>80</v>
      </c>
      <c r="J317" s="203"/>
      <c r="K317" s="28" t="s">
        <v>583</v>
      </c>
      <c r="L317" s="23" t="s">
        <v>584</v>
      </c>
      <c r="M317" s="29"/>
      <c r="N317" s="68"/>
      <c r="O317" s="68"/>
      <c r="P317" s="68"/>
    </row>
    <row r="318" spans="9:16" hidden="1" x14ac:dyDescent="0.2">
      <c r="I318" s="203" t="s">
        <v>81</v>
      </c>
      <c r="J318" s="203"/>
      <c r="K318" s="25" t="s">
        <v>355</v>
      </c>
      <c r="L318" s="23" t="s">
        <v>584</v>
      </c>
      <c r="M318" s="26"/>
      <c r="N318" s="66"/>
      <c r="O318" s="66"/>
      <c r="P318" s="66"/>
    </row>
    <row r="319" spans="9:16" hidden="1" x14ac:dyDescent="0.2">
      <c r="I319" s="203" t="s">
        <v>82</v>
      </c>
      <c r="J319" s="203"/>
      <c r="K319" s="3" t="s">
        <v>585</v>
      </c>
      <c r="L319" s="23" t="s">
        <v>586</v>
      </c>
      <c r="M319" s="24"/>
      <c r="N319" s="66"/>
      <c r="O319" s="66"/>
      <c r="P319" s="66"/>
    </row>
    <row r="320" spans="9:16" hidden="1" x14ac:dyDescent="0.2">
      <c r="I320" s="203" t="s">
        <v>85</v>
      </c>
      <c r="J320" s="203"/>
      <c r="K320" s="3" t="s">
        <v>587</v>
      </c>
      <c r="L320" s="23" t="s">
        <v>588</v>
      </c>
      <c r="M320" s="24"/>
      <c r="N320" s="66"/>
      <c r="O320" s="66"/>
      <c r="P320" s="66"/>
    </row>
    <row r="321" spans="9:16" hidden="1" x14ac:dyDescent="0.2">
      <c r="I321" s="203" t="s">
        <v>88</v>
      </c>
      <c r="J321" s="203"/>
      <c r="K321" s="25" t="s">
        <v>589</v>
      </c>
      <c r="L321" s="23" t="s">
        <v>588</v>
      </c>
      <c r="M321" s="26"/>
      <c r="N321" s="66"/>
      <c r="O321" s="66"/>
      <c r="P321" s="66"/>
    </row>
    <row r="322" spans="9:16" hidden="1" x14ac:dyDescent="0.2">
      <c r="I322" s="206" t="s">
        <v>91</v>
      </c>
      <c r="J322" s="206"/>
      <c r="K322" s="4" t="s">
        <v>590</v>
      </c>
      <c r="L322" s="20" t="s">
        <v>591</v>
      </c>
      <c r="M322" s="27"/>
      <c r="N322" s="67">
        <f>SUM(N312:N320)</f>
        <v>0</v>
      </c>
      <c r="O322" s="67">
        <f>SUM(O312:O320)</f>
        <v>0</v>
      </c>
      <c r="P322" s="67">
        <f>SUM(P312:P320)</f>
        <v>0</v>
      </c>
    </row>
    <row r="323" spans="9:16" hidden="1" x14ac:dyDescent="0.2">
      <c r="I323" s="203" t="s">
        <v>94</v>
      </c>
      <c r="J323" s="203"/>
      <c r="K323" s="3" t="s">
        <v>592</v>
      </c>
      <c r="L323" s="23" t="s">
        <v>593</v>
      </c>
      <c r="M323" s="24"/>
      <c r="N323" s="66"/>
      <c r="O323" s="66"/>
      <c r="P323" s="66"/>
    </row>
    <row r="324" spans="9:16" hidden="1" x14ac:dyDescent="0.2">
      <c r="I324" s="203" t="s">
        <v>95</v>
      </c>
      <c r="J324" s="203"/>
      <c r="K324" s="3" t="s">
        <v>594</v>
      </c>
      <c r="L324" s="23" t="s">
        <v>595</v>
      </c>
      <c r="M324" s="24"/>
      <c r="N324" s="66"/>
      <c r="O324" s="66"/>
      <c r="P324" s="66"/>
    </row>
    <row r="325" spans="9:16" hidden="1" x14ac:dyDescent="0.2">
      <c r="I325" s="206" t="s">
        <v>96</v>
      </c>
      <c r="J325" s="206"/>
      <c r="K325" s="4" t="s">
        <v>596</v>
      </c>
      <c r="L325" s="20" t="s">
        <v>597</v>
      </c>
      <c r="M325" s="27"/>
      <c r="N325" s="67">
        <f>SUM(N323:N324)</f>
        <v>0</v>
      </c>
      <c r="O325" s="67">
        <f>SUM(O323:O324)</f>
        <v>0</v>
      </c>
      <c r="P325" s="67">
        <f>SUM(P323:P324)</f>
        <v>0</v>
      </c>
    </row>
    <row r="326" spans="9:16" x14ac:dyDescent="0.2">
      <c r="I326" s="203" t="s">
        <v>97</v>
      </c>
      <c r="J326" s="203"/>
      <c r="K326" s="3" t="s">
        <v>598</v>
      </c>
      <c r="L326" s="23" t="s">
        <v>599</v>
      </c>
      <c r="M326" s="24"/>
      <c r="N326" s="66">
        <v>1</v>
      </c>
      <c r="O326" s="66"/>
      <c r="P326" s="66">
        <v>1</v>
      </c>
    </row>
    <row r="327" spans="9:16" x14ac:dyDescent="0.2">
      <c r="I327" s="203" t="s">
        <v>98</v>
      </c>
      <c r="J327" s="203"/>
      <c r="K327" s="3" t="s">
        <v>600</v>
      </c>
      <c r="L327" s="23" t="s">
        <v>601</v>
      </c>
      <c r="M327" s="24"/>
      <c r="N327" s="66"/>
      <c r="O327" s="66"/>
      <c r="P327" s="66"/>
    </row>
    <row r="328" spans="9:16" x14ac:dyDescent="0.2">
      <c r="I328" s="203" t="s">
        <v>99</v>
      </c>
      <c r="J328" s="203"/>
      <c r="K328" s="3" t="s">
        <v>602</v>
      </c>
      <c r="L328" s="23" t="s">
        <v>603</v>
      </c>
      <c r="M328" s="24"/>
      <c r="N328" s="66"/>
      <c r="O328" s="66"/>
      <c r="P328" s="66"/>
    </row>
    <row r="329" spans="9:16" x14ac:dyDescent="0.2">
      <c r="I329" s="203" t="s">
        <v>100</v>
      </c>
      <c r="J329" s="203"/>
      <c r="K329" s="25" t="s">
        <v>355</v>
      </c>
      <c r="L329" s="23" t="s">
        <v>603</v>
      </c>
      <c r="M329" s="26"/>
      <c r="N329" s="66"/>
      <c r="O329" s="66"/>
      <c r="P329" s="66"/>
    </row>
    <row r="330" spans="9:16" x14ac:dyDescent="0.2">
      <c r="I330" s="203" t="s">
        <v>101</v>
      </c>
      <c r="J330" s="203"/>
      <c r="K330" s="25" t="s">
        <v>604</v>
      </c>
      <c r="L330" s="23" t="s">
        <v>603</v>
      </c>
      <c r="M330" s="26"/>
      <c r="N330" s="66"/>
      <c r="O330" s="66"/>
      <c r="P330" s="66"/>
    </row>
    <row r="331" spans="9:16" x14ac:dyDescent="0.2">
      <c r="I331" s="203" t="s">
        <v>102</v>
      </c>
      <c r="J331" s="203"/>
      <c r="K331" s="3" t="s">
        <v>605</v>
      </c>
      <c r="L331" s="23" t="s">
        <v>606</v>
      </c>
      <c r="M331" s="24"/>
      <c r="N331" s="66"/>
      <c r="O331" s="66"/>
      <c r="P331" s="66"/>
    </row>
    <row r="332" spans="9:16" x14ac:dyDescent="0.2">
      <c r="I332" s="203" t="s">
        <v>103</v>
      </c>
      <c r="J332" s="203"/>
      <c r="K332" s="25" t="s">
        <v>607</v>
      </c>
      <c r="L332" s="23" t="s">
        <v>606</v>
      </c>
      <c r="M332" s="26"/>
      <c r="N332" s="66"/>
      <c r="O332" s="66"/>
      <c r="P332" s="66"/>
    </row>
    <row r="333" spans="9:16" ht="25.5" x14ac:dyDescent="0.2">
      <c r="I333" s="203" t="s">
        <v>104</v>
      </c>
      <c r="J333" s="203"/>
      <c r="K333" s="25" t="s">
        <v>608</v>
      </c>
      <c r="L333" s="23" t="s">
        <v>606</v>
      </c>
      <c r="M333" s="26"/>
      <c r="N333" s="66"/>
      <c r="O333" s="66"/>
      <c r="P333" s="66"/>
    </row>
    <row r="334" spans="9:16" x14ac:dyDescent="0.2">
      <c r="I334" s="203" t="s">
        <v>107</v>
      </c>
      <c r="J334" s="203"/>
      <c r="K334" s="25" t="s">
        <v>609</v>
      </c>
      <c r="L334" s="23" t="s">
        <v>606</v>
      </c>
      <c r="M334" s="26"/>
      <c r="N334" s="66"/>
      <c r="O334" s="66"/>
      <c r="P334" s="66"/>
    </row>
    <row r="335" spans="9:16" x14ac:dyDescent="0.2">
      <c r="I335" s="203" t="s">
        <v>108</v>
      </c>
      <c r="J335" s="203"/>
      <c r="K335" s="3" t="s">
        <v>610</v>
      </c>
      <c r="L335" s="23" t="s">
        <v>611</v>
      </c>
      <c r="M335" s="24"/>
      <c r="N335" s="66"/>
      <c r="O335" s="66"/>
      <c r="P335" s="66"/>
    </row>
    <row r="336" spans="9:16" ht="25.5" x14ac:dyDescent="0.2">
      <c r="I336" s="206" t="s">
        <v>109</v>
      </c>
      <c r="J336" s="206"/>
      <c r="K336" s="4" t="s">
        <v>612</v>
      </c>
      <c r="L336" s="20" t="s">
        <v>613</v>
      </c>
      <c r="M336" s="27"/>
      <c r="N336" s="67">
        <f>N326+N327+N328+N331+N335</f>
        <v>1</v>
      </c>
      <c r="O336" s="67">
        <f>O326+O327+O328+O331+O335</f>
        <v>0</v>
      </c>
      <c r="P336" s="67">
        <f>P326+P327+P328+P331+P335</f>
        <v>1</v>
      </c>
    </row>
    <row r="337" spans="9:16" x14ac:dyDescent="0.2">
      <c r="I337" s="206" t="s">
        <v>110</v>
      </c>
      <c r="J337" s="206"/>
      <c r="K337" s="4" t="s">
        <v>614</v>
      </c>
      <c r="L337" s="20" t="s">
        <v>615</v>
      </c>
      <c r="M337" s="27"/>
      <c r="N337" s="67">
        <f>N308+N311+N322+N325+N336</f>
        <v>21</v>
      </c>
      <c r="O337" s="67">
        <f>O308+O311+O322+O325+O336</f>
        <v>0</v>
      </c>
      <c r="P337" s="67">
        <f>P308+P311+P322+P325+P336</f>
        <v>21</v>
      </c>
    </row>
    <row r="338" spans="9:16" hidden="1" x14ac:dyDescent="0.2">
      <c r="I338" s="203" t="s">
        <v>111</v>
      </c>
      <c r="J338" s="203"/>
      <c r="K338" s="5" t="s">
        <v>616</v>
      </c>
      <c r="L338" s="23" t="s">
        <v>617</v>
      </c>
      <c r="M338" s="30"/>
      <c r="N338" s="69"/>
      <c r="O338" s="69"/>
      <c r="P338" s="69"/>
    </row>
    <row r="339" spans="9:16" hidden="1" x14ac:dyDescent="0.2">
      <c r="I339" s="207" t="s">
        <v>112</v>
      </c>
      <c r="J339" s="207"/>
      <c r="K339" s="5" t="s">
        <v>618</v>
      </c>
      <c r="L339" s="35" t="s">
        <v>619</v>
      </c>
      <c r="M339" s="30"/>
      <c r="N339" s="69">
        <f>SUM(N340:N355)</f>
        <v>0</v>
      </c>
      <c r="O339" s="69">
        <f>SUM(O340:O355)</f>
        <v>0</v>
      </c>
      <c r="P339" s="69">
        <f>SUM(P340:P355)</f>
        <v>0</v>
      </c>
    </row>
    <row r="340" spans="9:16" hidden="1" x14ac:dyDescent="0.2">
      <c r="I340" s="203" t="s">
        <v>113</v>
      </c>
      <c r="J340" s="203"/>
      <c r="K340" s="5" t="s">
        <v>620</v>
      </c>
      <c r="L340" s="23" t="s">
        <v>619</v>
      </c>
      <c r="M340" s="30"/>
      <c r="N340" s="69"/>
      <c r="O340" s="69"/>
      <c r="P340" s="69"/>
    </row>
    <row r="341" spans="9:16" hidden="1" x14ac:dyDescent="0.2">
      <c r="I341" s="203" t="s">
        <v>114</v>
      </c>
      <c r="J341" s="203"/>
      <c r="K341" s="5" t="s">
        <v>621</v>
      </c>
      <c r="L341" s="23" t="s">
        <v>619</v>
      </c>
      <c r="M341" s="30"/>
      <c r="N341" s="69"/>
      <c r="O341" s="69"/>
      <c r="P341" s="69"/>
    </row>
    <row r="342" spans="9:16" hidden="1" x14ac:dyDescent="0.2">
      <c r="I342" s="203" t="s">
        <v>115</v>
      </c>
      <c r="J342" s="203"/>
      <c r="K342" s="5" t="s">
        <v>622</v>
      </c>
      <c r="L342" s="23" t="s">
        <v>619</v>
      </c>
      <c r="M342" s="30"/>
      <c r="N342" s="69"/>
      <c r="O342" s="69"/>
      <c r="P342" s="69"/>
    </row>
    <row r="343" spans="9:16" hidden="1" x14ac:dyDescent="0.2">
      <c r="I343" s="203" t="s">
        <v>116</v>
      </c>
      <c r="J343" s="203"/>
      <c r="K343" s="5" t="s">
        <v>623</v>
      </c>
      <c r="L343" s="23" t="s">
        <v>619</v>
      </c>
      <c r="M343" s="30"/>
      <c r="N343" s="69"/>
      <c r="O343" s="69"/>
      <c r="P343" s="69"/>
    </row>
    <row r="344" spans="9:16" ht="25.5" hidden="1" x14ac:dyDescent="0.2">
      <c r="I344" s="203" t="s">
        <v>117</v>
      </c>
      <c r="J344" s="203"/>
      <c r="K344" s="5" t="s">
        <v>624</v>
      </c>
      <c r="L344" s="23" t="s">
        <v>619</v>
      </c>
      <c r="M344" s="30"/>
      <c r="N344" s="69"/>
      <c r="O344" s="69"/>
      <c r="P344" s="69"/>
    </row>
    <row r="345" spans="9:16" hidden="1" x14ac:dyDescent="0.2">
      <c r="I345" s="203" t="s">
        <v>120</v>
      </c>
      <c r="J345" s="203"/>
      <c r="K345" s="5" t="s">
        <v>625</v>
      </c>
      <c r="L345" s="23" t="s">
        <v>619</v>
      </c>
      <c r="M345" s="30"/>
      <c r="N345" s="69"/>
      <c r="O345" s="69"/>
      <c r="P345" s="69"/>
    </row>
    <row r="346" spans="9:16" hidden="1" x14ac:dyDescent="0.2">
      <c r="I346" s="203" t="s">
        <v>121</v>
      </c>
      <c r="J346" s="203"/>
      <c r="K346" s="5" t="s">
        <v>626</v>
      </c>
      <c r="L346" s="23" t="s">
        <v>619</v>
      </c>
      <c r="M346" s="30"/>
      <c r="N346" s="69"/>
      <c r="O346" s="69"/>
      <c r="P346" s="69"/>
    </row>
    <row r="347" spans="9:16" ht="25.5" hidden="1" x14ac:dyDescent="0.2">
      <c r="I347" s="203" t="s">
        <v>122</v>
      </c>
      <c r="J347" s="203"/>
      <c r="K347" s="5" t="s">
        <v>627</v>
      </c>
      <c r="L347" s="23" t="s">
        <v>619</v>
      </c>
      <c r="M347" s="30"/>
      <c r="N347" s="69"/>
      <c r="O347" s="69"/>
      <c r="P347" s="69"/>
    </row>
    <row r="348" spans="9:16" hidden="1" x14ac:dyDescent="0.2">
      <c r="I348" s="203" t="s">
        <v>123</v>
      </c>
      <c r="J348" s="203"/>
      <c r="K348" s="5" t="s">
        <v>628</v>
      </c>
      <c r="L348" s="23" t="s">
        <v>619</v>
      </c>
      <c r="M348" s="30"/>
      <c r="N348" s="69"/>
      <c r="O348" s="69"/>
      <c r="P348" s="69"/>
    </row>
    <row r="349" spans="9:16" ht="25.5" hidden="1" x14ac:dyDescent="0.2">
      <c r="I349" s="203" t="s">
        <v>124</v>
      </c>
      <c r="J349" s="203"/>
      <c r="K349" s="5" t="s">
        <v>629</v>
      </c>
      <c r="L349" s="23" t="s">
        <v>619</v>
      </c>
      <c r="M349" s="30"/>
      <c r="N349" s="69"/>
      <c r="O349" s="69"/>
      <c r="P349" s="69"/>
    </row>
    <row r="350" spans="9:16" ht="25.5" hidden="1" x14ac:dyDescent="0.2">
      <c r="I350" s="203" t="s">
        <v>125</v>
      </c>
      <c r="J350" s="203"/>
      <c r="K350" s="5" t="s">
        <v>630</v>
      </c>
      <c r="L350" s="23" t="s">
        <v>619</v>
      </c>
      <c r="M350" s="30"/>
      <c r="N350" s="69"/>
      <c r="O350" s="69"/>
      <c r="P350" s="69"/>
    </row>
    <row r="351" spans="9:16" ht="25.5" hidden="1" x14ac:dyDescent="0.2">
      <c r="I351" s="203" t="s">
        <v>126</v>
      </c>
      <c r="J351" s="203"/>
      <c r="K351" s="5" t="s">
        <v>631</v>
      </c>
      <c r="L351" s="23" t="s">
        <v>619</v>
      </c>
      <c r="M351" s="30"/>
      <c r="N351" s="69"/>
      <c r="O351" s="69"/>
      <c r="P351" s="69"/>
    </row>
    <row r="352" spans="9:16" hidden="1" x14ac:dyDescent="0.2">
      <c r="I352" s="203" t="s">
        <v>127</v>
      </c>
      <c r="J352" s="203"/>
      <c r="K352" s="5" t="s">
        <v>632</v>
      </c>
      <c r="L352" s="23" t="s">
        <v>619</v>
      </c>
      <c r="M352" s="30"/>
      <c r="N352" s="69"/>
      <c r="O352" s="69"/>
      <c r="P352" s="69"/>
    </row>
    <row r="353" spans="9:16" ht="25.5" hidden="1" x14ac:dyDescent="0.2">
      <c r="I353" s="203" t="s">
        <v>128</v>
      </c>
      <c r="J353" s="203"/>
      <c r="K353" s="5" t="s">
        <v>633</v>
      </c>
      <c r="L353" s="23" t="s">
        <v>619</v>
      </c>
      <c r="M353" s="30"/>
      <c r="N353" s="69"/>
      <c r="O353" s="69"/>
      <c r="P353" s="69"/>
    </row>
    <row r="354" spans="9:16" ht="25.5" hidden="1" x14ac:dyDescent="0.2">
      <c r="I354" s="203" t="s">
        <v>129</v>
      </c>
      <c r="J354" s="203"/>
      <c r="K354" s="5" t="s">
        <v>634</v>
      </c>
      <c r="L354" s="23" t="s">
        <v>619</v>
      </c>
      <c r="M354" s="30"/>
      <c r="N354" s="69"/>
      <c r="O354" s="69"/>
      <c r="P354" s="69"/>
    </row>
    <row r="355" spans="9:16" ht="25.5" hidden="1" x14ac:dyDescent="0.2">
      <c r="I355" s="203" t="s">
        <v>130</v>
      </c>
      <c r="J355" s="203"/>
      <c r="K355" s="5" t="s">
        <v>635</v>
      </c>
      <c r="L355" s="23" t="s">
        <v>619</v>
      </c>
      <c r="M355" s="30"/>
      <c r="N355" s="69"/>
      <c r="O355" s="69"/>
      <c r="P355" s="69"/>
    </row>
    <row r="356" spans="9:16" hidden="1" x14ac:dyDescent="0.2">
      <c r="I356" s="206" t="s">
        <v>133</v>
      </c>
      <c r="J356" s="206"/>
      <c r="K356" s="31" t="s">
        <v>636</v>
      </c>
      <c r="L356" s="20" t="s">
        <v>637</v>
      </c>
      <c r="M356" s="32"/>
      <c r="N356" s="70"/>
      <c r="O356" s="70"/>
      <c r="P356" s="70"/>
    </row>
    <row r="357" spans="9:16" ht="25.5" hidden="1" x14ac:dyDescent="0.2">
      <c r="I357" s="203" t="s">
        <v>136</v>
      </c>
      <c r="J357" s="203"/>
      <c r="K357" s="5" t="s">
        <v>638</v>
      </c>
      <c r="L357" s="23" t="s">
        <v>637</v>
      </c>
      <c r="M357" s="30"/>
      <c r="N357" s="69"/>
      <c r="O357" s="69"/>
      <c r="P357" s="69"/>
    </row>
    <row r="358" spans="9:16" hidden="1" x14ac:dyDescent="0.2">
      <c r="I358" s="203" t="s">
        <v>138</v>
      </c>
      <c r="J358" s="203"/>
      <c r="K358" s="5" t="s">
        <v>639</v>
      </c>
      <c r="L358" s="23" t="s">
        <v>637</v>
      </c>
      <c r="M358" s="30"/>
      <c r="N358" s="69"/>
      <c r="O358" s="69"/>
      <c r="P358" s="69"/>
    </row>
    <row r="359" spans="9:16" hidden="1" x14ac:dyDescent="0.2">
      <c r="I359" s="203" t="s">
        <v>140</v>
      </c>
      <c r="J359" s="203"/>
      <c r="K359" s="5" t="s">
        <v>640</v>
      </c>
      <c r="L359" s="23" t="s">
        <v>637</v>
      </c>
      <c r="M359" s="30"/>
      <c r="N359" s="69"/>
      <c r="O359" s="69"/>
      <c r="P359" s="69"/>
    </row>
    <row r="360" spans="9:16" ht="25.5" hidden="1" x14ac:dyDescent="0.2">
      <c r="I360" s="207" t="s">
        <v>142</v>
      </c>
      <c r="J360" s="207"/>
      <c r="K360" s="5" t="s">
        <v>641</v>
      </c>
      <c r="L360" s="35" t="s">
        <v>642</v>
      </c>
      <c r="M360" s="30"/>
      <c r="N360" s="69">
        <f>SUM(N361:N369)</f>
        <v>0</v>
      </c>
      <c r="O360" s="69">
        <f>SUM(O361:O369)</f>
        <v>0</v>
      </c>
      <c r="P360" s="69">
        <f>SUM(P361:P369)</f>
        <v>0</v>
      </c>
    </row>
    <row r="361" spans="9:16" hidden="1" x14ac:dyDescent="0.2">
      <c r="I361" s="203" t="s">
        <v>145</v>
      </c>
      <c r="J361" s="203"/>
      <c r="K361" s="25" t="s">
        <v>643</v>
      </c>
      <c r="L361" s="23" t="s">
        <v>642</v>
      </c>
      <c r="M361" s="26"/>
      <c r="N361" s="66"/>
      <c r="O361" s="66"/>
      <c r="P361" s="66"/>
    </row>
    <row r="362" spans="9:16" hidden="1" x14ac:dyDescent="0.2">
      <c r="I362" s="203" t="s">
        <v>147</v>
      </c>
      <c r="J362" s="203"/>
      <c r="K362" s="5" t="s">
        <v>644</v>
      </c>
      <c r="L362" s="23" t="s">
        <v>642</v>
      </c>
      <c r="M362" s="30"/>
      <c r="N362" s="69"/>
      <c r="O362" s="69"/>
      <c r="P362" s="69"/>
    </row>
    <row r="363" spans="9:16" hidden="1" x14ac:dyDescent="0.2">
      <c r="I363" s="203" t="s">
        <v>149</v>
      </c>
      <c r="J363" s="203"/>
      <c r="K363" s="5" t="s">
        <v>645</v>
      </c>
      <c r="L363" s="23" t="s">
        <v>642</v>
      </c>
      <c r="M363" s="30"/>
      <c r="N363" s="69"/>
      <c r="O363" s="69"/>
      <c r="P363" s="69"/>
    </row>
    <row r="364" spans="9:16" ht="25.5" hidden="1" x14ac:dyDescent="0.2">
      <c r="I364" s="203" t="s">
        <v>151</v>
      </c>
      <c r="J364" s="203"/>
      <c r="K364" s="5" t="s">
        <v>646</v>
      </c>
      <c r="L364" s="23" t="s">
        <v>642</v>
      </c>
      <c r="M364" s="30"/>
      <c r="N364" s="69"/>
      <c r="O364" s="69"/>
      <c r="P364" s="69"/>
    </row>
    <row r="365" spans="9:16" ht="25.5" hidden="1" x14ac:dyDescent="0.2">
      <c r="I365" s="203" t="s">
        <v>153</v>
      </c>
      <c r="J365" s="203"/>
      <c r="K365" s="5" t="s">
        <v>647</v>
      </c>
      <c r="L365" s="23" t="s">
        <v>642</v>
      </c>
      <c r="M365" s="30"/>
      <c r="N365" s="69"/>
      <c r="O365" s="69"/>
      <c r="P365" s="69"/>
    </row>
    <row r="366" spans="9:16" ht="25.5" hidden="1" x14ac:dyDescent="0.2">
      <c r="I366" s="203" t="s">
        <v>155</v>
      </c>
      <c r="J366" s="203"/>
      <c r="K366" s="5" t="s">
        <v>648</v>
      </c>
      <c r="L366" s="23" t="s">
        <v>642</v>
      </c>
      <c r="M366" s="30"/>
      <c r="N366" s="69"/>
      <c r="O366" s="69"/>
      <c r="P366" s="69"/>
    </row>
    <row r="367" spans="9:16" hidden="1" x14ac:dyDescent="0.2">
      <c r="I367" s="203" t="s">
        <v>157</v>
      </c>
      <c r="J367" s="203"/>
      <c r="K367" s="5" t="s">
        <v>649</v>
      </c>
      <c r="L367" s="23" t="s">
        <v>642</v>
      </c>
      <c r="M367" s="30"/>
      <c r="N367" s="69"/>
      <c r="O367" s="69"/>
      <c r="P367" s="69"/>
    </row>
    <row r="368" spans="9:16" hidden="1" x14ac:dyDescent="0.2">
      <c r="I368" s="203" t="s">
        <v>159</v>
      </c>
      <c r="J368" s="203"/>
      <c r="K368" s="5" t="s">
        <v>650</v>
      </c>
      <c r="L368" s="23" t="s">
        <v>642</v>
      </c>
      <c r="M368" s="30"/>
      <c r="N368" s="69"/>
      <c r="O368" s="69"/>
      <c r="P368" s="69"/>
    </row>
    <row r="369" spans="9:16" ht="25.5" hidden="1" x14ac:dyDescent="0.2">
      <c r="I369" s="203" t="s">
        <v>161</v>
      </c>
      <c r="J369" s="203"/>
      <c r="K369" s="5" t="s">
        <v>651</v>
      </c>
      <c r="L369" s="23" t="s">
        <v>642</v>
      </c>
      <c r="M369" s="30"/>
      <c r="N369" s="69"/>
      <c r="O369" s="69"/>
      <c r="P369" s="69"/>
    </row>
    <row r="370" spans="9:16" ht="25.5" hidden="1" x14ac:dyDescent="0.2">
      <c r="I370" s="207" t="s">
        <v>164</v>
      </c>
      <c r="J370" s="207"/>
      <c r="K370" s="6" t="s">
        <v>652</v>
      </c>
      <c r="L370" s="35" t="s">
        <v>653</v>
      </c>
      <c r="M370" s="33"/>
      <c r="N370" s="71">
        <f>SUM(N371:N379)</f>
        <v>0</v>
      </c>
      <c r="O370" s="71">
        <f>SUM(O371:O379)</f>
        <v>0</v>
      </c>
      <c r="P370" s="71">
        <f>SUM(P371:P379)</f>
        <v>0</v>
      </c>
    </row>
    <row r="371" spans="9:16" ht="51" hidden="1" x14ac:dyDescent="0.2">
      <c r="I371" s="203" t="s">
        <v>167</v>
      </c>
      <c r="J371" s="203"/>
      <c r="K371" s="5" t="s">
        <v>654</v>
      </c>
      <c r="L371" s="23" t="s">
        <v>653</v>
      </c>
      <c r="M371" s="30"/>
      <c r="N371" s="69"/>
      <c r="O371" s="69"/>
      <c r="P371" s="69"/>
    </row>
    <row r="372" spans="9:16" ht="25.5" hidden="1" x14ac:dyDescent="0.2">
      <c r="I372" s="203" t="s">
        <v>169</v>
      </c>
      <c r="J372" s="203"/>
      <c r="K372" s="5" t="s">
        <v>655</v>
      </c>
      <c r="L372" s="23" t="s">
        <v>653</v>
      </c>
      <c r="M372" s="30"/>
      <c r="N372" s="69"/>
      <c r="O372" s="69"/>
      <c r="P372" s="69"/>
    </row>
    <row r="373" spans="9:16" ht="25.5" hidden="1" x14ac:dyDescent="0.2">
      <c r="I373" s="203" t="s">
        <v>171</v>
      </c>
      <c r="J373" s="203"/>
      <c r="K373" s="5" t="s">
        <v>656</v>
      </c>
      <c r="L373" s="23" t="s">
        <v>653</v>
      </c>
      <c r="M373" s="30"/>
      <c r="N373" s="69"/>
      <c r="O373" s="69"/>
      <c r="P373" s="69"/>
    </row>
    <row r="374" spans="9:16" hidden="1" x14ac:dyDescent="0.2">
      <c r="I374" s="203" t="s">
        <v>173</v>
      </c>
      <c r="J374" s="203"/>
      <c r="K374" s="5" t="s">
        <v>657</v>
      </c>
      <c r="L374" s="23" t="s">
        <v>653</v>
      </c>
      <c r="M374" s="30"/>
      <c r="N374" s="69"/>
      <c r="O374" s="69"/>
      <c r="P374" s="69"/>
    </row>
    <row r="375" spans="9:16" hidden="1" x14ac:dyDescent="0.2">
      <c r="I375" s="203" t="s">
        <v>175</v>
      </c>
      <c r="J375" s="203"/>
      <c r="K375" s="5" t="s">
        <v>658</v>
      </c>
      <c r="L375" s="23" t="s">
        <v>653</v>
      </c>
      <c r="M375" s="30"/>
      <c r="N375" s="69"/>
      <c r="O375" s="69"/>
      <c r="P375" s="69"/>
    </row>
    <row r="376" spans="9:16" ht="25.5" hidden="1" x14ac:dyDescent="0.2">
      <c r="I376" s="203" t="s">
        <v>177</v>
      </c>
      <c r="J376" s="203"/>
      <c r="K376" s="5" t="s">
        <v>659</v>
      </c>
      <c r="L376" s="23" t="s">
        <v>653</v>
      </c>
      <c r="M376" s="30"/>
      <c r="N376" s="69"/>
      <c r="O376" s="69"/>
      <c r="P376" s="69"/>
    </row>
    <row r="377" spans="9:16" hidden="1" x14ac:dyDescent="0.2">
      <c r="I377" s="203" t="s">
        <v>179</v>
      </c>
      <c r="J377" s="203"/>
      <c r="K377" s="5" t="s">
        <v>660</v>
      </c>
      <c r="L377" s="23" t="s">
        <v>653</v>
      </c>
      <c r="M377" s="30"/>
      <c r="N377" s="69"/>
      <c r="O377" s="69"/>
      <c r="P377" s="69"/>
    </row>
    <row r="378" spans="9:16" ht="25.5" hidden="1" x14ac:dyDescent="0.2">
      <c r="I378" s="203" t="s">
        <v>182</v>
      </c>
      <c r="J378" s="203"/>
      <c r="K378" s="5" t="s">
        <v>661</v>
      </c>
      <c r="L378" s="23" t="s">
        <v>653</v>
      </c>
      <c r="M378" s="30"/>
      <c r="N378" s="69"/>
      <c r="O378" s="69"/>
      <c r="P378" s="69"/>
    </row>
    <row r="379" spans="9:16" hidden="1" x14ac:dyDescent="0.2">
      <c r="I379" s="203" t="s">
        <v>184</v>
      </c>
      <c r="J379" s="203"/>
      <c r="K379" s="5" t="s">
        <v>662</v>
      </c>
      <c r="L379" s="23" t="s">
        <v>653</v>
      </c>
      <c r="M379" s="30"/>
      <c r="N379" s="69"/>
      <c r="O379" s="69"/>
      <c r="P379" s="69"/>
    </row>
    <row r="380" spans="9:16" hidden="1" x14ac:dyDescent="0.2">
      <c r="I380" s="207" t="s">
        <v>186</v>
      </c>
      <c r="J380" s="207"/>
      <c r="K380" s="5" t="s">
        <v>663</v>
      </c>
      <c r="L380" s="35" t="s">
        <v>664</v>
      </c>
      <c r="M380" s="30"/>
      <c r="N380" s="69">
        <f>SUM(N381:N386)</f>
        <v>0</v>
      </c>
      <c r="O380" s="69">
        <f>SUM(O381:O386)</f>
        <v>0</v>
      </c>
      <c r="P380" s="69">
        <f>SUM(P381:P386)</f>
        <v>0</v>
      </c>
    </row>
    <row r="381" spans="9:16" hidden="1" x14ac:dyDescent="0.2">
      <c r="I381" s="203" t="s">
        <v>188</v>
      </c>
      <c r="J381" s="203"/>
      <c r="K381" s="5" t="s">
        <v>665</v>
      </c>
      <c r="L381" s="23" t="s">
        <v>664</v>
      </c>
      <c r="M381" s="30"/>
      <c r="N381" s="69"/>
      <c r="O381" s="69"/>
      <c r="P381" s="69"/>
    </row>
    <row r="382" spans="9:16" hidden="1" x14ac:dyDescent="0.2">
      <c r="I382" s="203" t="s">
        <v>190</v>
      </c>
      <c r="J382" s="203"/>
      <c r="K382" s="5" t="s">
        <v>666</v>
      </c>
      <c r="L382" s="23" t="s">
        <v>664</v>
      </c>
      <c r="M382" s="30"/>
      <c r="N382" s="69"/>
      <c r="O382" s="69"/>
      <c r="P382" s="69"/>
    </row>
    <row r="383" spans="9:16" ht="25.5" hidden="1" x14ac:dyDescent="0.2">
      <c r="I383" s="203" t="s">
        <v>192</v>
      </c>
      <c r="J383" s="203"/>
      <c r="K383" s="5" t="s">
        <v>667</v>
      </c>
      <c r="L383" s="23" t="s">
        <v>664</v>
      </c>
      <c r="M383" s="30"/>
      <c r="N383" s="69"/>
      <c r="O383" s="69"/>
      <c r="P383" s="69"/>
    </row>
    <row r="384" spans="9:16" ht="25.5" hidden="1" x14ac:dyDescent="0.2">
      <c r="I384" s="203" t="s">
        <v>194</v>
      </c>
      <c r="J384" s="203"/>
      <c r="K384" s="5" t="s">
        <v>668</v>
      </c>
      <c r="L384" s="23" t="s">
        <v>664</v>
      </c>
      <c r="M384" s="30"/>
      <c r="N384" s="69"/>
      <c r="O384" s="69"/>
      <c r="P384" s="69"/>
    </row>
    <row r="385" spans="9:16" ht="25.5" hidden="1" x14ac:dyDescent="0.2">
      <c r="I385" s="203" t="s">
        <v>197</v>
      </c>
      <c r="J385" s="203"/>
      <c r="K385" s="5" t="s">
        <v>669</v>
      </c>
      <c r="L385" s="23" t="s">
        <v>664</v>
      </c>
      <c r="M385" s="30"/>
      <c r="N385" s="69"/>
      <c r="O385" s="69"/>
      <c r="P385" s="69"/>
    </row>
    <row r="386" spans="9:16" ht="38.25" hidden="1" x14ac:dyDescent="0.2">
      <c r="I386" s="203" t="s">
        <v>199</v>
      </c>
      <c r="J386" s="203"/>
      <c r="K386" s="6" t="s">
        <v>670</v>
      </c>
      <c r="L386" s="23" t="s">
        <v>664</v>
      </c>
      <c r="M386" s="33"/>
      <c r="N386" s="71"/>
      <c r="O386" s="71"/>
      <c r="P386" s="71"/>
    </row>
    <row r="387" spans="9:16" hidden="1" x14ac:dyDescent="0.2">
      <c r="I387" s="203" t="s">
        <v>201</v>
      </c>
      <c r="J387" s="203"/>
      <c r="K387" s="5" t="s">
        <v>671</v>
      </c>
      <c r="L387" s="23" t="s">
        <v>672</v>
      </c>
      <c r="M387" s="30"/>
      <c r="N387" s="69"/>
      <c r="O387" s="69"/>
      <c r="P387" s="69"/>
    </row>
    <row r="388" spans="9:16" hidden="1" x14ac:dyDescent="0.2">
      <c r="I388" s="203" t="s">
        <v>203</v>
      </c>
      <c r="J388" s="203"/>
      <c r="K388" s="5" t="s">
        <v>673</v>
      </c>
      <c r="L388" s="23" t="s">
        <v>672</v>
      </c>
      <c r="M388" s="30"/>
      <c r="N388" s="69"/>
      <c r="O388" s="69"/>
      <c r="P388" s="69"/>
    </row>
    <row r="389" spans="9:16" hidden="1" x14ac:dyDescent="0.2">
      <c r="I389" s="203" t="s">
        <v>205</v>
      </c>
      <c r="J389" s="203"/>
      <c r="K389" s="5" t="s">
        <v>674</v>
      </c>
      <c r="L389" s="23" t="s">
        <v>672</v>
      </c>
      <c r="M389" s="30"/>
      <c r="N389" s="69"/>
      <c r="O389" s="69"/>
      <c r="P389" s="69"/>
    </row>
    <row r="390" spans="9:16" hidden="1" x14ac:dyDescent="0.2">
      <c r="I390" s="207" t="s">
        <v>207</v>
      </c>
      <c r="J390" s="207"/>
      <c r="K390" s="5" t="s">
        <v>675</v>
      </c>
      <c r="L390" s="35" t="s">
        <v>676</v>
      </c>
      <c r="M390" s="30"/>
      <c r="N390" s="69"/>
      <c r="O390" s="69"/>
      <c r="P390" s="69"/>
    </row>
    <row r="391" spans="9:16" hidden="1" x14ac:dyDescent="0.2">
      <c r="I391" s="203" t="s">
        <v>209</v>
      </c>
      <c r="J391" s="203"/>
      <c r="K391" s="5" t="s">
        <v>677</v>
      </c>
      <c r="L391" s="23" t="s">
        <v>676</v>
      </c>
      <c r="M391" s="30"/>
      <c r="N391" s="69"/>
      <c r="O391" s="69"/>
      <c r="P391" s="69"/>
    </row>
    <row r="392" spans="9:16" ht="25.5" hidden="1" x14ac:dyDescent="0.2">
      <c r="I392" s="203" t="s">
        <v>211</v>
      </c>
      <c r="J392" s="203"/>
      <c r="K392" s="5" t="s">
        <v>678</v>
      </c>
      <c r="L392" s="23" t="s">
        <v>676</v>
      </c>
      <c r="M392" s="30"/>
      <c r="N392" s="69"/>
      <c r="O392" s="69"/>
      <c r="P392" s="69"/>
    </row>
    <row r="393" spans="9:16" hidden="1" x14ac:dyDescent="0.2">
      <c r="I393" s="203" t="s">
        <v>213</v>
      </c>
      <c r="J393" s="203"/>
      <c r="K393" s="5" t="s">
        <v>679</v>
      </c>
      <c r="L393" s="23" t="s">
        <v>676</v>
      </c>
      <c r="M393" s="30"/>
      <c r="N393" s="69"/>
      <c r="O393" s="69"/>
      <c r="P393" s="69"/>
    </row>
    <row r="394" spans="9:16" hidden="1" x14ac:dyDescent="0.2">
      <c r="I394" s="203" t="s">
        <v>216</v>
      </c>
      <c r="J394" s="203"/>
      <c r="K394" s="5" t="s">
        <v>680</v>
      </c>
      <c r="L394" s="23" t="s">
        <v>676</v>
      </c>
      <c r="M394" s="30"/>
      <c r="N394" s="69"/>
      <c r="O394" s="69"/>
      <c r="P394" s="69"/>
    </row>
    <row r="395" spans="9:16" hidden="1" x14ac:dyDescent="0.2">
      <c r="I395" s="203" t="s">
        <v>218</v>
      </c>
      <c r="J395" s="203"/>
      <c r="K395" s="5" t="s">
        <v>681</v>
      </c>
      <c r="L395" s="23" t="s">
        <v>676</v>
      </c>
      <c r="M395" s="30"/>
      <c r="N395" s="69"/>
      <c r="O395" s="69"/>
      <c r="P395" s="69"/>
    </row>
    <row r="396" spans="9:16" ht="25.5" hidden="1" x14ac:dyDescent="0.2">
      <c r="I396" s="203" t="s">
        <v>220</v>
      </c>
      <c r="J396" s="203"/>
      <c r="K396" s="5" t="s">
        <v>682</v>
      </c>
      <c r="L396" s="23" t="s">
        <v>676</v>
      </c>
      <c r="M396" s="30"/>
      <c r="N396" s="69"/>
      <c r="O396" s="69"/>
      <c r="P396" s="69"/>
    </row>
    <row r="397" spans="9:16" ht="25.5" hidden="1" x14ac:dyDescent="0.2">
      <c r="I397" s="203" t="s">
        <v>222</v>
      </c>
      <c r="J397" s="203"/>
      <c r="K397" s="5" t="s">
        <v>683</v>
      </c>
      <c r="L397" s="23" t="s">
        <v>676</v>
      </c>
      <c r="M397" s="30"/>
      <c r="N397" s="69"/>
      <c r="O397" s="69"/>
      <c r="P397" s="69"/>
    </row>
    <row r="398" spans="9:16" ht="38.25" hidden="1" x14ac:dyDescent="0.2">
      <c r="I398" s="203" t="s">
        <v>224</v>
      </c>
      <c r="J398" s="203"/>
      <c r="K398" s="5" t="s">
        <v>684</v>
      </c>
      <c r="L398" s="23" t="s">
        <v>676</v>
      </c>
      <c r="M398" s="30"/>
      <c r="N398" s="69"/>
      <c r="O398" s="69"/>
      <c r="P398" s="69"/>
    </row>
    <row r="399" spans="9:16" ht="25.5" hidden="1" x14ac:dyDescent="0.2">
      <c r="I399" s="203" t="s">
        <v>226</v>
      </c>
      <c r="J399" s="203"/>
      <c r="K399" s="5" t="s">
        <v>685</v>
      </c>
      <c r="L399" s="23" t="s">
        <v>676</v>
      </c>
      <c r="M399" s="30"/>
      <c r="N399" s="69"/>
      <c r="O399" s="69"/>
      <c r="P399" s="69"/>
    </row>
    <row r="400" spans="9:16" ht="25.5" hidden="1" x14ac:dyDescent="0.2">
      <c r="I400" s="203" t="s">
        <v>228</v>
      </c>
      <c r="J400" s="203"/>
      <c r="K400" s="5" t="s">
        <v>686</v>
      </c>
      <c r="L400" s="23" t="s">
        <v>676</v>
      </c>
      <c r="M400" s="30"/>
      <c r="N400" s="69"/>
      <c r="O400" s="69"/>
      <c r="P400" s="69"/>
    </row>
    <row r="401" spans="9:16" hidden="1" x14ac:dyDescent="0.2">
      <c r="I401" s="203" t="s">
        <v>230</v>
      </c>
      <c r="J401" s="203"/>
      <c r="K401" s="5" t="s">
        <v>687</v>
      </c>
      <c r="L401" s="23" t="s">
        <v>676</v>
      </c>
      <c r="M401" s="30"/>
      <c r="N401" s="69"/>
      <c r="O401" s="69"/>
      <c r="P401" s="69"/>
    </row>
    <row r="402" spans="9:16" ht="25.5" hidden="1" x14ac:dyDescent="0.2">
      <c r="I402" s="203" t="s">
        <v>232</v>
      </c>
      <c r="J402" s="203"/>
      <c r="K402" s="5" t="s">
        <v>688</v>
      </c>
      <c r="L402" s="23" t="s">
        <v>676</v>
      </c>
      <c r="M402" s="30"/>
      <c r="N402" s="69"/>
      <c r="O402" s="69"/>
      <c r="P402" s="69"/>
    </row>
    <row r="403" spans="9:16" hidden="1" x14ac:dyDescent="0.2">
      <c r="I403" s="203" t="s">
        <v>234</v>
      </c>
      <c r="J403" s="203"/>
      <c r="K403" s="5" t="s">
        <v>689</v>
      </c>
      <c r="L403" s="23" t="s">
        <v>676</v>
      </c>
      <c r="M403" s="30"/>
      <c r="N403" s="69"/>
      <c r="O403" s="69"/>
      <c r="P403" s="69"/>
    </row>
    <row r="404" spans="9:16" hidden="1" x14ac:dyDescent="0.2">
      <c r="I404" s="203" t="s">
        <v>236</v>
      </c>
      <c r="J404" s="203"/>
      <c r="K404" s="5" t="s">
        <v>690</v>
      </c>
      <c r="L404" s="23" t="s">
        <v>676</v>
      </c>
      <c r="M404" s="30"/>
      <c r="N404" s="69"/>
      <c r="O404" s="69"/>
      <c r="P404" s="69"/>
    </row>
    <row r="405" spans="9:16" ht="25.5" hidden="1" x14ac:dyDescent="0.2">
      <c r="I405" s="203" t="s">
        <v>238</v>
      </c>
      <c r="J405" s="203"/>
      <c r="K405" s="5" t="s">
        <v>691</v>
      </c>
      <c r="L405" s="23" t="s">
        <v>676</v>
      </c>
      <c r="M405" s="30"/>
      <c r="N405" s="69"/>
      <c r="O405" s="69"/>
      <c r="P405" s="69"/>
    </row>
    <row r="406" spans="9:16" hidden="1" x14ac:dyDescent="0.2">
      <c r="I406" s="203" t="s">
        <v>240</v>
      </c>
      <c r="J406" s="203"/>
      <c r="K406" s="5" t="s">
        <v>692</v>
      </c>
      <c r="L406" s="23" t="s">
        <v>676</v>
      </c>
      <c r="M406" s="30"/>
      <c r="N406" s="69"/>
      <c r="O406" s="69"/>
      <c r="P406" s="69"/>
    </row>
    <row r="407" spans="9:16" hidden="1" x14ac:dyDescent="0.2">
      <c r="I407" s="203" t="s">
        <v>242</v>
      </c>
      <c r="J407" s="203"/>
      <c r="K407" s="5" t="s">
        <v>693</v>
      </c>
      <c r="L407" s="23" t="s">
        <v>676</v>
      </c>
      <c r="M407" s="30"/>
      <c r="N407" s="69"/>
      <c r="O407" s="69"/>
      <c r="P407" s="69"/>
    </row>
    <row r="408" spans="9:16" ht="25.5" hidden="1" x14ac:dyDescent="0.2">
      <c r="I408" s="203" t="s">
        <v>244</v>
      </c>
      <c r="J408" s="203"/>
      <c r="K408" s="5" t="s">
        <v>694</v>
      </c>
      <c r="L408" s="23" t="s">
        <v>676</v>
      </c>
      <c r="M408" s="30"/>
      <c r="N408" s="69"/>
      <c r="O408" s="69"/>
      <c r="P408" s="69"/>
    </row>
    <row r="409" spans="9:16" ht="25.5" hidden="1" x14ac:dyDescent="0.2">
      <c r="I409" s="203" t="s">
        <v>246</v>
      </c>
      <c r="J409" s="203"/>
      <c r="K409" s="5" t="s">
        <v>695</v>
      </c>
      <c r="L409" s="23" t="s">
        <v>676</v>
      </c>
      <c r="M409" s="30"/>
      <c r="N409" s="69"/>
      <c r="O409" s="69"/>
      <c r="P409" s="69"/>
    </row>
    <row r="410" spans="9:16" hidden="1" x14ac:dyDescent="0.2">
      <c r="I410" s="203" t="s">
        <v>248</v>
      </c>
      <c r="J410" s="203"/>
      <c r="K410" s="5" t="s">
        <v>696</v>
      </c>
      <c r="L410" s="23" t="s">
        <v>676</v>
      </c>
      <c r="M410" s="30"/>
      <c r="N410" s="69"/>
      <c r="O410" s="69"/>
      <c r="P410" s="69"/>
    </row>
    <row r="411" spans="9:16" hidden="1" x14ac:dyDescent="0.2">
      <c r="I411" s="203" t="s">
        <v>250</v>
      </c>
      <c r="J411" s="203"/>
      <c r="K411" s="5" t="s">
        <v>697</v>
      </c>
      <c r="L411" s="23" t="s">
        <v>676</v>
      </c>
      <c r="M411" s="30"/>
      <c r="N411" s="69"/>
      <c r="O411" s="69"/>
      <c r="P411" s="69"/>
    </row>
    <row r="412" spans="9:16" hidden="1" x14ac:dyDescent="0.2">
      <c r="I412" s="203" t="s">
        <v>252</v>
      </c>
      <c r="J412" s="203"/>
      <c r="K412" s="5" t="s">
        <v>698</v>
      </c>
      <c r="L412" s="23" t="s">
        <v>676</v>
      </c>
      <c r="M412" s="30"/>
      <c r="N412" s="69"/>
      <c r="O412" s="69"/>
      <c r="P412" s="69"/>
    </row>
    <row r="413" spans="9:16" ht="25.5" hidden="1" x14ac:dyDescent="0.2">
      <c r="I413" s="203" t="s">
        <v>254</v>
      </c>
      <c r="J413" s="203"/>
      <c r="K413" s="5" t="s">
        <v>699</v>
      </c>
      <c r="L413" s="23" t="s">
        <v>676</v>
      </c>
      <c r="M413" s="30"/>
      <c r="N413" s="69"/>
      <c r="O413" s="69"/>
      <c r="P413" s="69"/>
    </row>
    <row r="414" spans="9:16" ht="25.5" hidden="1" x14ac:dyDescent="0.2">
      <c r="I414" s="203" t="s">
        <v>257</v>
      </c>
      <c r="J414" s="203"/>
      <c r="K414" s="5" t="s">
        <v>700</v>
      </c>
      <c r="L414" s="23" t="s">
        <v>676</v>
      </c>
      <c r="M414" s="30"/>
      <c r="N414" s="69"/>
      <c r="O414" s="69"/>
      <c r="P414" s="69"/>
    </row>
    <row r="415" spans="9:16" ht="25.5" hidden="1" x14ac:dyDescent="0.2">
      <c r="I415" s="203" t="s">
        <v>259</v>
      </c>
      <c r="J415" s="203"/>
      <c r="K415" s="5" t="s">
        <v>701</v>
      </c>
      <c r="L415" s="23" t="s">
        <v>676</v>
      </c>
      <c r="M415" s="30"/>
      <c r="N415" s="69"/>
      <c r="O415" s="69"/>
      <c r="P415" s="69"/>
    </row>
    <row r="416" spans="9:16" ht="25.5" hidden="1" x14ac:dyDescent="0.2">
      <c r="I416" s="206" t="s">
        <v>261</v>
      </c>
      <c r="J416" s="206"/>
      <c r="K416" s="7" t="s">
        <v>702</v>
      </c>
      <c r="L416" s="20" t="s">
        <v>703</v>
      </c>
      <c r="M416" s="34"/>
      <c r="N416" s="72">
        <f>N338+N339+N356+N360+N370+N380+N387+N390</f>
        <v>0</v>
      </c>
      <c r="O416" s="72">
        <f>O338+O339+O356+O360+O370+O380+O387+O390</f>
        <v>0</v>
      </c>
      <c r="P416" s="72">
        <f>P338+P339+P356+P360+P370+P380+P387+P390</f>
        <v>0</v>
      </c>
    </row>
    <row r="417" spans="9:16" hidden="1" x14ac:dyDescent="0.2">
      <c r="I417" s="203" t="s">
        <v>263</v>
      </c>
      <c r="J417" s="203"/>
      <c r="K417" s="5" t="s">
        <v>704</v>
      </c>
      <c r="L417" s="23" t="s">
        <v>705</v>
      </c>
      <c r="M417" s="30"/>
      <c r="N417" s="69"/>
      <c r="O417" s="69"/>
      <c r="P417" s="69"/>
    </row>
    <row r="418" spans="9:16" hidden="1" x14ac:dyDescent="0.2">
      <c r="I418" s="203" t="s">
        <v>266</v>
      </c>
      <c r="J418" s="203"/>
      <c r="K418" s="5" t="s">
        <v>706</v>
      </c>
      <c r="L418" s="23" t="s">
        <v>705</v>
      </c>
      <c r="M418" s="30"/>
      <c r="N418" s="69"/>
      <c r="O418" s="69"/>
      <c r="P418" s="69"/>
    </row>
    <row r="419" spans="9:16" hidden="1" x14ac:dyDescent="0.2">
      <c r="I419" s="203" t="s">
        <v>269</v>
      </c>
      <c r="J419" s="203"/>
      <c r="K419" s="5" t="s">
        <v>707</v>
      </c>
      <c r="L419" s="23" t="s">
        <v>708</v>
      </c>
      <c r="M419" s="30"/>
      <c r="N419" s="69"/>
      <c r="O419" s="69"/>
      <c r="P419" s="69"/>
    </row>
    <row r="420" spans="9:16" ht="25.5" hidden="1" x14ac:dyDescent="0.2">
      <c r="I420" s="203" t="s">
        <v>271</v>
      </c>
      <c r="J420" s="203"/>
      <c r="K420" s="5" t="s">
        <v>709</v>
      </c>
      <c r="L420" s="23" t="s">
        <v>710</v>
      </c>
      <c r="M420" s="30"/>
      <c r="N420" s="69"/>
      <c r="O420" s="69"/>
      <c r="P420" s="69"/>
    </row>
    <row r="421" spans="9:16" ht="25.5" hidden="1" x14ac:dyDescent="0.2">
      <c r="I421" s="203" t="s">
        <v>273</v>
      </c>
      <c r="J421" s="203"/>
      <c r="K421" s="5" t="s">
        <v>711</v>
      </c>
      <c r="L421" s="23" t="s">
        <v>712</v>
      </c>
      <c r="M421" s="30"/>
      <c r="N421" s="69">
        <f>SUM(N422:N431)</f>
        <v>0</v>
      </c>
      <c r="O421" s="69">
        <f>SUM(O422:O431)</f>
        <v>0</v>
      </c>
      <c r="P421" s="69">
        <f>SUM(P422:P431)</f>
        <v>0</v>
      </c>
    </row>
    <row r="422" spans="9:16" hidden="1" x14ac:dyDescent="0.2">
      <c r="I422" s="203" t="s">
        <v>275</v>
      </c>
      <c r="J422" s="203"/>
      <c r="K422" s="5" t="s">
        <v>37</v>
      </c>
      <c r="L422" s="23" t="s">
        <v>712</v>
      </c>
      <c r="M422" s="30"/>
      <c r="N422" s="69"/>
      <c r="O422" s="69"/>
      <c r="P422" s="69"/>
    </row>
    <row r="423" spans="9:16" hidden="1" x14ac:dyDescent="0.2">
      <c r="I423" s="203" t="s">
        <v>277</v>
      </c>
      <c r="J423" s="203"/>
      <c r="K423" s="5" t="s">
        <v>39</v>
      </c>
      <c r="L423" s="23" t="s">
        <v>712</v>
      </c>
      <c r="M423" s="30"/>
      <c r="N423" s="69"/>
      <c r="O423" s="69"/>
      <c r="P423" s="69"/>
    </row>
    <row r="424" spans="9:16" ht="25.5" hidden="1" x14ac:dyDescent="0.2">
      <c r="I424" s="203" t="s">
        <v>280</v>
      </c>
      <c r="J424" s="203"/>
      <c r="K424" s="5" t="s">
        <v>41</v>
      </c>
      <c r="L424" s="23" t="s">
        <v>712</v>
      </c>
      <c r="M424" s="30"/>
      <c r="N424" s="69"/>
      <c r="O424" s="69"/>
      <c r="P424" s="69"/>
    </row>
    <row r="425" spans="9:16" hidden="1" x14ac:dyDescent="0.2">
      <c r="I425" s="203" t="s">
        <v>282</v>
      </c>
      <c r="J425" s="203"/>
      <c r="K425" s="5" t="s">
        <v>43</v>
      </c>
      <c r="L425" s="23" t="s">
        <v>712</v>
      </c>
      <c r="M425" s="30"/>
      <c r="N425" s="69"/>
      <c r="O425" s="69"/>
      <c r="P425" s="69"/>
    </row>
    <row r="426" spans="9:16" hidden="1" x14ac:dyDescent="0.2">
      <c r="I426" s="203" t="s">
        <v>284</v>
      </c>
      <c r="J426" s="203"/>
      <c r="K426" s="5" t="s">
        <v>45</v>
      </c>
      <c r="L426" s="23" t="s">
        <v>712</v>
      </c>
      <c r="M426" s="30"/>
      <c r="N426" s="69"/>
      <c r="O426" s="69"/>
      <c r="P426" s="69"/>
    </row>
    <row r="427" spans="9:16" hidden="1" x14ac:dyDescent="0.2">
      <c r="I427" s="203" t="s">
        <v>286</v>
      </c>
      <c r="J427" s="203"/>
      <c r="K427" s="5" t="s">
        <v>47</v>
      </c>
      <c r="L427" s="23" t="s">
        <v>712</v>
      </c>
      <c r="M427" s="30"/>
      <c r="N427" s="69"/>
      <c r="O427" s="69"/>
      <c r="P427" s="69"/>
    </row>
    <row r="428" spans="9:16" hidden="1" x14ac:dyDescent="0.2">
      <c r="I428" s="203" t="s">
        <v>288</v>
      </c>
      <c r="J428" s="203"/>
      <c r="K428" s="5" t="s">
        <v>49</v>
      </c>
      <c r="L428" s="23" t="s">
        <v>712</v>
      </c>
      <c r="M428" s="30"/>
      <c r="N428" s="69"/>
      <c r="O428" s="69"/>
      <c r="P428" s="69"/>
    </row>
    <row r="429" spans="9:16" hidden="1" x14ac:dyDescent="0.2">
      <c r="I429" s="203" t="s">
        <v>290</v>
      </c>
      <c r="J429" s="203"/>
      <c r="K429" s="5" t="s">
        <v>51</v>
      </c>
      <c r="L429" s="23" t="s">
        <v>712</v>
      </c>
      <c r="M429" s="30"/>
      <c r="N429" s="69"/>
      <c r="O429" s="69"/>
      <c r="P429" s="69"/>
    </row>
    <row r="430" spans="9:16" hidden="1" x14ac:dyDescent="0.2">
      <c r="I430" s="203" t="s">
        <v>292</v>
      </c>
      <c r="J430" s="203"/>
      <c r="K430" s="5" t="s">
        <v>53</v>
      </c>
      <c r="L430" s="23" t="s">
        <v>712</v>
      </c>
      <c r="M430" s="30"/>
      <c r="N430" s="69"/>
      <c r="O430" s="69"/>
      <c r="P430" s="69"/>
    </row>
    <row r="431" spans="9:16" hidden="1" x14ac:dyDescent="0.2">
      <c r="I431" s="203" t="s">
        <v>294</v>
      </c>
      <c r="J431" s="203"/>
      <c r="K431" s="5" t="s">
        <v>55</v>
      </c>
      <c r="L431" s="23" t="s">
        <v>712</v>
      </c>
      <c r="M431" s="30"/>
      <c r="N431" s="69"/>
      <c r="O431" s="69"/>
      <c r="P431" s="69"/>
    </row>
    <row r="432" spans="9:16" ht="25.5" hidden="1" x14ac:dyDescent="0.2">
      <c r="I432" s="203" t="s">
        <v>296</v>
      </c>
      <c r="J432" s="203"/>
      <c r="K432" s="5" t="s">
        <v>713</v>
      </c>
      <c r="L432" s="23" t="s">
        <v>714</v>
      </c>
      <c r="M432" s="30"/>
      <c r="N432" s="69">
        <f>SUM(N433:N442)</f>
        <v>0</v>
      </c>
      <c r="O432" s="69">
        <f>SUM(O433:O442)</f>
        <v>0</v>
      </c>
      <c r="P432" s="69">
        <f>SUM(P433:P442)</f>
        <v>0</v>
      </c>
    </row>
    <row r="433" spans="9:16" hidden="1" x14ac:dyDescent="0.2">
      <c r="I433" s="203" t="s">
        <v>298</v>
      </c>
      <c r="J433" s="203"/>
      <c r="K433" s="5" t="s">
        <v>37</v>
      </c>
      <c r="L433" s="23" t="s">
        <v>714</v>
      </c>
      <c r="M433" s="30"/>
      <c r="N433" s="69"/>
      <c r="O433" s="69"/>
      <c r="P433" s="69"/>
    </row>
    <row r="434" spans="9:16" hidden="1" x14ac:dyDescent="0.2">
      <c r="I434" s="203" t="s">
        <v>300</v>
      </c>
      <c r="J434" s="203"/>
      <c r="K434" s="5" t="s">
        <v>39</v>
      </c>
      <c r="L434" s="23" t="s">
        <v>714</v>
      </c>
      <c r="M434" s="30"/>
      <c r="N434" s="69"/>
      <c r="O434" s="69"/>
      <c r="P434" s="69"/>
    </row>
    <row r="435" spans="9:16" ht="25.5" hidden="1" x14ac:dyDescent="0.2">
      <c r="I435" s="203" t="s">
        <v>302</v>
      </c>
      <c r="J435" s="203"/>
      <c r="K435" s="5" t="s">
        <v>41</v>
      </c>
      <c r="L435" s="23" t="s">
        <v>714</v>
      </c>
      <c r="M435" s="30"/>
      <c r="N435" s="69"/>
      <c r="O435" s="69"/>
      <c r="P435" s="69"/>
    </row>
    <row r="436" spans="9:16" hidden="1" x14ac:dyDescent="0.2">
      <c r="I436" s="203" t="s">
        <v>304</v>
      </c>
      <c r="J436" s="203"/>
      <c r="K436" s="5" t="s">
        <v>43</v>
      </c>
      <c r="L436" s="23" t="s">
        <v>714</v>
      </c>
      <c r="M436" s="30"/>
      <c r="N436" s="69"/>
      <c r="O436" s="69"/>
      <c r="P436" s="69"/>
    </row>
    <row r="437" spans="9:16" hidden="1" x14ac:dyDescent="0.2">
      <c r="I437" s="203" t="s">
        <v>306</v>
      </c>
      <c r="J437" s="203"/>
      <c r="K437" s="5" t="s">
        <v>45</v>
      </c>
      <c r="L437" s="23" t="s">
        <v>714</v>
      </c>
      <c r="M437" s="30"/>
      <c r="N437" s="69"/>
      <c r="O437" s="69"/>
      <c r="P437" s="69"/>
    </row>
    <row r="438" spans="9:16" hidden="1" x14ac:dyDescent="0.2">
      <c r="I438" s="203" t="s">
        <v>308</v>
      </c>
      <c r="J438" s="203"/>
      <c r="K438" s="5" t="s">
        <v>47</v>
      </c>
      <c r="L438" s="23" t="s">
        <v>714</v>
      </c>
      <c r="M438" s="30"/>
      <c r="N438" s="69"/>
      <c r="O438" s="69"/>
      <c r="P438" s="69"/>
    </row>
    <row r="439" spans="9:16" hidden="1" x14ac:dyDescent="0.2">
      <c r="I439" s="203" t="s">
        <v>310</v>
      </c>
      <c r="J439" s="203"/>
      <c r="K439" s="5" t="s">
        <v>49</v>
      </c>
      <c r="L439" s="23" t="s">
        <v>714</v>
      </c>
      <c r="M439" s="30"/>
      <c r="N439" s="69"/>
      <c r="O439" s="69"/>
      <c r="P439" s="69"/>
    </row>
    <row r="440" spans="9:16" hidden="1" x14ac:dyDescent="0.2">
      <c r="I440" s="203" t="s">
        <v>313</v>
      </c>
      <c r="J440" s="203"/>
      <c r="K440" s="5" t="s">
        <v>51</v>
      </c>
      <c r="L440" s="23" t="s">
        <v>714</v>
      </c>
      <c r="M440" s="30"/>
      <c r="N440" s="69"/>
      <c r="O440" s="69"/>
      <c r="P440" s="69"/>
    </row>
    <row r="441" spans="9:16" hidden="1" x14ac:dyDescent="0.2">
      <c r="I441" s="203" t="s">
        <v>315</v>
      </c>
      <c r="J441" s="203"/>
      <c r="K441" s="5" t="s">
        <v>53</v>
      </c>
      <c r="L441" s="23" t="s">
        <v>714</v>
      </c>
      <c r="M441" s="30"/>
      <c r="N441" s="69"/>
      <c r="O441" s="69"/>
      <c r="P441" s="69"/>
    </row>
    <row r="442" spans="9:16" hidden="1" x14ac:dyDescent="0.2">
      <c r="I442" s="203" t="s">
        <v>317</v>
      </c>
      <c r="J442" s="203"/>
      <c r="K442" s="5" t="s">
        <v>55</v>
      </c>
      <c r="L442" s="23" t="s">
        <v>714</v>
      </c>
      <c r="M442" s="30"/>
      <c r="N442" s="69"/>
      <c r="O442" s="69"/>
      <c r="P442" s="69"/>
    </row>
    <row r="443" spans="9:16" ht="25.5" hidden="1" x14ac:dyDescent="0.2">
      <c r="I443" s="203" t="s">
        <v>319</v>
      </c>
      <c r="J443" s="203"/>
      <c r="K443" s="5" t="s">
        <v>715</v>
      </c>
      <c r="L443" s="23" t="s">
        <v>716</v>
      </c>
      <c r="M443" s="30"/>
      <c r="N443" s="69">
        <f>SUM(N444:N453)</f>
        <v>0</v>
      </c>
      <c r="O443" s="69">
        <f>SUM(O444:O453)</f>
        <v>0</v>
      </c>
      <c r="P443" s="69">
        <f>SUM(P444:P453)</f>
        <v>0</v>
      </c>
    </row>
    <row r="444" spans="9:16" hidden="1" x14ac:dyDescent="0.2">
      <c r="I444" s="203" t="s">
        <v>321</v>
      </c>
      <c r="J444" s="203"/>
      <c r="K444" s="5" t="s">
        <v>37</v>
      </c>
      <c r="L444" s="23" t="s">
        <v>716</v>
      </c>
      <c r="M444" s="30"/>
      <c r="N444" s="69"/>
      <c r="O444" s="69"/>
      <c r="P444" s="69"/>
    </row>
    <row r="445" spans="9:16" hidden="1" x14ac:dyDescent="0.2">
      <c r="I445" s="203" t="s">
        <v>323</v>
      </c>
      <c r="J445" s="203"/>
      <c r="K445" s="5" t="s">
        <v>39</v>
      </c>
      <c r="L445" s="23" t="s">
        <v>716</v>
      </c>
      <c r="M445" s="30"/>
      <c r="N445" s="69"/>
      <c r="O445" s="69"/>
      <c r="P445" s="69"/>
    </row>
    <row r="446" spans="9:16" ht="25.5" hidden="1" x14ac:dyDescent="0.2">
      <c r="I446" s="203" t="s">
        <v>325</v>
      </c>
      <c r="J446" s="203"/>
      <c r="K446" s="5" t="s">
        <v>41</v>
      </c>
      <c r="L446" s="23" t="s">
        <v>716</v>
      </c>
      <c r="M446" s="30"/>
      <c r="N446" s="69"/>
      <c r="O446" s="69"/>
      <c r="P446" s="69"/>
    </row>
    <row r="447" spans="9:16" hidden="1" x14ac:dyDescent="0.2">
      <c r="I447" s="203" t="s">
        <v>327</v>
      </c>
      <c r="J447" s="203"/>
      <c r="K447" s="5" t="s">
        <v>43</v>
      </c>
      <c r="L447" s="23" t="s">
        <v>716</v>
      </c>
      <c r="M447" s="30"/>
      <c r="N447" s="69"/>
      <c r="O447" s="69"/>
      <c r="P447" s="69"/>
    </row>
    <row r="448" spans="9:16" hidden="1" x14ac:dyDescent="0.2">
      <c r="I448" s="203" t="s">
        <v>329</v>
      </c>
      <c r="J448" s="203"/>
      <c r="K448" s="5" t="s">
        <v>45</v>
      </c>
      <c r="L448" s="23" t="s">
        <v>716</v>
      </c>
      <c r="M448" s="30"/>
      <c r="N448" s="69"/>
      <c r="O448" s="69"/>
      <c r="P448" s="69"/>
    </row>
    <row r="449" spans="9:16" hidden="1" x14ac:dyDescent="0.2">
      <c r="I449" s="203" t="s">
        <v>331</v>
      </c>
      <c r="J449" s="203"/>
      <c r="K449" s="5" t="s">
        <v>47</v>
      </c>
      <c r="L449" s="23" t="s">
        <v>716</v>
      </c>
      <c r="M449" s="30"/>
      <c r="N449" s="69"/>
      <c r="O449" s="69"/>
      <c r="P449" s="69"/>
    </row>
    <row r="450" spans="9:16" hidden="1" x14ac:dyDescent="0.2">
      <c r="I450" s="203" t="s">
        <v>333</v>
      </c>
      <c r="J450" s="203"/>
      <c r="K450" s="5" t="s">
        <v>49</v>
      </c>
      <c r="L450" s="23" t="s">
        <v>716</v>
      </c>
      <c r="M450" s="30"/>
      <c r="N450" s="69"/>
      <c r="O450" s="69"/>
      <c r="P450" s="69"/>
    </row>
    <row r="451" spans="9:16" hidden="1" x14ac:dyDescent="0.2">
      <c r="I451" s="203" t="s">
        <v>335</v>
      </c>
      <c r="J451" s="203"/>
      <c r="K451" s="5" t="s">
        <v>51</v>
      </c>
      <c r="L451" s="23" t="s">
        <v>716</v>
      </c>
      <c r="M451" s="30"/>
      <c r="N451" s="69"/>
      <c r="O451" s="69"/>
      <c r="P451" s="69"/>
    </row>
    <row r="452" spans="9:16" hidden="1" x14ac:dyDescent="0.2">
      <c r="I452" s="203" t="s">
        <v>337</v>
      </c>
      <c r="J452" s="203"/>
      <c r="K452" s="5" t="s">
        <v>53</v>
      </c>
      <c r="L452" s="23" t="s">
        <v>716</v>
      </c>
      <c r="M452" s="30"/>
      <c r="N452" s="69"/>
      <c r="O452" s="69"/>
      <c r="P452" s="69"/>
    </row>
    <row r="453" spans="9:16" hidden="1" x14ac:dyDescent="0.2">
      <c r="I453" s="203" t="s">
        <v>339</v>
      </c>
      <c r="J453" s="203"/>
      <c r="K453" s="5" t="s">
        <v>55</v>
      </c>
      <c r="L453" s="23" t="s">
        <v>716</v>
      </c>
      <c r="M453" s="30"/>
      <c r="N453" s="69"/>
      <c r="O453" s="69"/>
      <c r="P453" s="69"/>
    </row>
    <row r="454" spans="9:16" ht="25.5" hidden="1" x14ac:dyDescent="0.2">
      <c r="I454" s="203" t="s">
        <v>342</v>
      </c>
      <c r="J454" s="203"/>
      <c r="K454" s="5" t="s">
        <v>717</v>
      </c>
      <c r="L454" s="23" t="s">
        <v>718</v>
      </c>
      <c r="M454" s="30"/>
      <c r="N454" s="69"/>
      <c r="O454" s="69"/>
      <c r="P454" s="69"/>
    </row>
    <row r="455" spans="9:16" ht="25.5" hidden="1" x14ac:dyDescent="0.2">
      <c r="I455" s="203" t="s">
        <v>345</v>
      </c>
      <c r="J455" s="203"/>
      <c r="K455" s="5" t="s">
        <v>719</v>
      </c>
      <c r="L455" s="23" t="s">
        <v>718</v>
      </c>
      <c r="M455" s="30"/>
      <c r="N455" s="69"/>
      <c r="O455" s="69"/>
      <c r="P455" s="69"/>
    </row>
    <row r="456" spans="9:16" ht="25.5" hidden="1" x14ac:dyDescent="0.2">
      <c r="I456" s="203" t="s">
        <v>347</v>
      </c>
      <c r="J456" s="203"/>
      <c r="K456" s="5" t="s">
        <v>720</v>
      </c>
      <c r="L456" s="23" t="s">
        <v>721</v>
      </c>
      <c r="M456" s="30"/>
      <c r="N456" s="69">
        <f>SUM(N457:N466)</f>
        <v>0</v>
      </c>
      <c r="O456" s="69">
        <f>SUM(O457:O466)</f>
        <v>0</v>
      </c>
      <c r="P456" s="69">
        <f>SUM(P457:P466)</f>
        <v>0</v>
      </c>
    </row>
    <row r="457" spans="9:16" hidden="1" x14ac:dyDescent="0.2">
      <c r="I457" s="203" t="s">
        <v>349</v>
      </c>
      <c r="J457" s="203"/>
      <c r="K457" s="5" t="s">
        <v>442</v>
      </c>
      <c r="L457" s="3" t="s">
        <v>721</v>
      </c>
      <c r="M457" s="30"/>
      <c r="N457" s="69"/>
      <c r="O457" s="69"/>
      <c r="P457" s="69"/>
    </row>
    <row r="458" spans="9:16" hidden="1" x14ac:dyDescent="0.2">
      <c r="I458" s="203" t="s">
        <v>351</v>
      </c>
      <c r="J458" s="203"/>
      <c r="K458" s="5" t="s">
        <v>444</v>
      </c>
      <c r="L458" s="3" t="s">
        <v>721</v>
      </c>
      <c r="M458" s="30"/>
      <c r="N458" s="69"/>
      <c r="O458" s="69"/>
      <c r="P458" s="69"/>
    </row>
    <row r="459" spans="9:16" hidden="1" x14ac:dyDescent="0.2">
      <c r="I459" s="203" t="s">
        <v>354</v>
      </c>
      <c r="J459" s="203"/>
      <c r="K459" s="5" t="s">
        <v>446</v>
      </c>
      <c r="L459" s="3" t="s">
        <v>721</v>
      </c>
      <c r="M459" s="30"/>
      <c r="N459" s="69"/>
      <c r="O459" s="69"/>
      <c r="P459" s="69"/>
    </row>
    <row r="460" spans="9:16" hidden="1" x14ac:dyDescent="0.2">
      <c r="I460" s="203" t="s">
        <v>356</v>
      </c>
      <c r="J460" s="203"/>
      <c r="K460" s="3" t="s">
        <v>448</v>
      </c>
      <c r="L460" s="3" t="s">
        <v>721</v>
      </c>
      <c r="M460" s="24"/>
      <c r="N460" s="66"/>
      <c r="O460" s="66"/>
      <c r="P460" s="66"/>
    </row>
    <row r="461" spans="9:16" hidden="1" x14ac:dyDescent="0.2">
      <c r="I461" s="203" t="s">
        <v>359</v>
      </c>
      <c r="J461" s="203"/>
      <c r="K461" s="3" t="s">
        <v>450</v>
      </c>
      <c r="L461" s="3" t="s">
        <v>721</v>
      </c>
      <c r="M461" s="24"/>
      <c r="N461" s="66"/>
      <c r="O461" s="66"/>
      <c r="P461" s="66"/>
    </row>
    <row r="462" spans="9:16" ht="25.5" hidden="1" x14ac:dyDescent="0.2">
      <c r="I462" s="203" t="s">
        <v>361</v>
      </c>
      <c r="J462" s="203"/>
      <c r="K462" s="3" t="s">
        <v>452</v>
      </c>
      <c r="L462" s="3" t="s">
        <v>721</v>
      </c>
      <c r="M462" s="24"/>
      <c r="N462" s="66"/>
      <c r="O462" s="66"/>
      <c r="P462" s="66"/>
    </row>
    <row r="463" spans="9:16" hidden="1" x14ac:dyDescent="0.2">
      <c r="I463" s="203" t="s">
        <v>363</v>
      </c>
      <c r="J463" s="203"/>
      <c r="K463" s="5" t="s">
        <v>454</v>
      </c>
      <c r="L463" s="3" t="s">
        <v>721</v>
      </c>
      <c r="M463" s="30"/>
      <c r="N463" s="69"/>
      <c r="O463" s="69"/>
      <c r="P463" s="69"/>
    </row>
    <row r="464" spans="9:16" hidden="1" x14ac:dyDescent="0.2">
      <c r="I464" s="203" t="s">
        <v>365</v>
      </c>
      <c r="J464" s="203"/>
      <c r="K464" s="5" t="s">
        <v>456</v>
      </c>
      <c r="L464" s="3" t="s">
        <v>721</v>
      </c>
      <c r="M464" s="30"/>
      <c r="N464" s="69"/>
      <c r="O464" s="69"/>
      <c r="P464" s="69"/>
    </row>
    <row r="465" spans="9:16" hidden="1" x14ac:dyDescent="0.2">
      <c r="I465" s="203" t="s">
        <v>367</v>
      </c>
      <c r="J465" s="203"/>
      <c r="K465" s="5" t="s">
        <v>458</v>
      </c>
      <c r="L465" s="3" t="s">
        <v>721</v>
      </c>
      <c r="M465" s="30"/>
      <c r="N465" s="69"/>
      <c r="O465" s="69"/>
      <c r="P465" s="69"/>
    </row>
    <row r="466" spans="9:16" hidden="1" x14ac:dyDescent="0.2">
      <c r="I466" s="203" t="s">
        <v>369</v>
      </c>
      <c r="J466" s="203"/>
      <c r="K466" s="5" t="s">
        <v>460</v>
      </c>
      <c r="L466" s="3" t="s">
        <v>721</v>
      </c>
      <c r="M466" s="30"/>
      <c r="N466" s="69"/>
      <c r="O466" s="69"/>
      <c r="P466" s="69"/>
    </row>
    <row r="467" spans="9:16" hidden="1" x14ac:dyDescent="0.2">
      <c r="I467" s="203" t="s">
        <v>371</v>
      </c>
      <c r="J467" s="203"/>
      <c r="K467" s="5" t="s">
        <v>722</v>
      </c>
      <c r="L467" s="23" t="s">
        <v>723</v>
      </c>
      <c r="M467" s="30"/>
      <c r="N467" s="69"/>
      <c r="O467" s="69"/>
      <c r="P467" s="69"/>
    </row>
    <row r="468" spans="9:16" hidden="1" x14ac:dyDescent="0.2">
      <c r="I468" s="203" t="s">
        <v>374</v>
      </c>
      <c r="J468" s="203"/>
      <c r="K468" s="5" t="s">
        <v>724</v>
      </c>
      <c r="L468" s="23" t="s">
        <v>725</v>
      </c>
      <c r="M468" s="30"/>
      <c r="N468" s="69"/>
      <c r="O468" s="69"/>
      <c r="P468" s="69"/>
    </row>
    <row r="469" spans="9:16" ht="25.5" hidden="1" x14ac:dyDescent="0.2">
      <c r="I469" s="203" t="s">
        <v>377</v>
      </c>
      <c r="J469" s="203"/>
      <c r="K469" s="5" t="s">
        <v>726</v>
      </c>
      <c r="L469" s="23" t="s">
        <v>727</v>
      </c>
      <c r="M469" s="30"/>
      <c r="N469" s="69">
        <f>SUM(N470:N479)</f>
        <v>0</v>
      </c>
      <c r="O469" s="69">
        <f>SUM(O470:O479)</f>
        <v>0</v>
      </c>
      <c r="P469" s="69">
        <f>SUM(P470:P479)</f>
        <v>0</v>
      </c>
    </row>
    <row r="470" spans="9:16" hidden="1" x14ac:dyDescent="0.2">
      <c r="I470" s="203" t="s">
        <v>380</v>
      </c>
      <c r="J470" s="203"/>
      <c r="K470" s="5" t="s">
        <v>442</v>
      </c>
      <c r="L470" s="3" t="s">
        <v>727</v>
      </c>
      <c r="M470" s="30"/>
      <c r="N470" s="69"/>
      <c r="O470" s="69"/>
      <c r="P470" s="69"/>
    </row>
    <row r="471" spans="9:16" hidden="1" x14ac:dyDescent="0.2">
      <c r="I471" s="203" t="s">
        <v>383</v>
      </c>
      <c r="J471" s="203"/>
      <c r="K471" s="5" t="s">
        <v>444</v>
      </c>
      <c r="L471" s="3" t="s">
        <v>727</v>
      </c>
      <c r="M471" s="30"/>
      <c r="N471" s="69"/>
      <c r="O471" s="69"/>
      <c r="P471" s="69"/>
    </row>
    <row r="472" spans="9:16" hidden="1" x14ac:dyDescent="0.2">
      <c r="I472" s="203" t="s">
        <v>384</v>
      </c>
      <c r="J472" s="203"/>
      <c r="K472" s="5" t="s">
        <v>446</v>
      </c>
      <c r="L472" s="3" t="s">
        <v>727</v>
      </c>
      <c r="M472" s="30"/>
      <c r="N472" s="69"/>
      <c r="O472" s="69"/>
      <c r="P472" s="69"/>
    </row>
    <row r="473" spans="9:16" hidden="1" x14ac:dyDescent="0.2">
      <c r="I473" s="203" t="s">
        <v>386</v>
      </c>
      <c r="J473" s="203"/>
      <c r="K473" s="3" t="s">
        <v>448</v>
      </c>
      <c r="L473" s="3" t="s">
        <v>727</v>
      </c>
      <c r="M473" s="24"/>
      <c r="N473" s="66"/>
      <c r="O473" s="66"/>
      <c r="P473" s="66"/>
    </row>
    <row r="474" spans="9:16" hidden="1" x14ac:dyDescent="0.2">
      <c r="I474" s="203" t="s">
        <v>388</v>
      </c>
      <c r="J474" s="203"/>
      <c r="K474" s="3" t="s">
        <v>450</v>
      </c>
      <c r="L474" s="3" t="s">
        <v>727</v>
      </c>
      <c r="M474" s="24"/>
      <c r="N474" s="66"/>
      <c r="O474" s="66"/>
      <c r="P474" s="66"/>
    </row>
    <row r="475" spans="9:16" ht="25.5" hidden="1" x14ac:dyDescent="0.2">
      <c r="I475" s="203" t="s">
        <v>391</v>
      </c>
      <c r="J475" s="203"/>
      <c r="K475" s="3" t="s">
        <v>452</v>
      </c>
      <c r="L475" s="3" t="s">
        <v>727</v>
      </c>
      <c r="M475" s="24"/>
      <c r="N475" s="66"/>
      <c r="O475" s="66"/>
      <c r="P475" s="66"/>
    </row>
    <row r="476" spans="9:16" hidden="1" x14ac:dyDescent="0.2">
      <c r="I476" s="203" t="s">
        <v>393</v>
      </c>
      <c r="J476" s="203"/>
      <c r="K476" s="5" t="s">
        <v>454</v>
      </c>
      <c r="L476" s="3" t="s">
        <v>727</v>
      </c>
      <c r="M476" s="30"/>
      <c r="N476" s="69"/>
      <c r="O476" s="69"/>
      <c r="P476" s="69"/>
    </row>
    <row r="477" spans="9:16" hidden="1" x14ac:dyDescent="0.2">
      <c r="I477" s="203" t="s">
        <v>395</v>
      </c>
      <c r="J477" s="203"/>
      <c r="K477" s="5" t="s">
        <v>456</v>
      </c>
      <c r="L477" s="3" t="s">
        <v>727</v>
      </c>
      <c r="M477" s="30"/>
      <c r="N477" s="69"/>
      <c r="O477" s="69"/>
      <c r="P477" s="69"/>
    </row>
    <row r="478" spans="9:16" hidden="1" x14ac:dyDescent="0.2">
      <c r="I478" s="203" t="s">
        <v>397</v>
      </c>
      <c r="J478" s="203"/>
      <c r="K478" s="5" t="s">
        <v>458</v>
      </c>
      <c r="L478" s="3" t="s">
        <v>727</v>
      </c>
      <c r="M478" s="30"/>
      <c r="N478" s="69"/>
      <c r="O478" s="69"/>
      <c r="P478" s="69"/>
    </row>
    <row r="479" spans="9:16" hidden="1" x14ac:dyDescent="0.2">
      <c r="I479" s="203" t="s">
        <v>399</v>
      </c>
      <c r="J479" s="203"/>
      <c r="K479" s="5" t="s">
        <v>460</v>
      </c>
      <c r="L479" s="3" t="s">
        <v>727</v>
      </c>
      <c r="M479" s="30"/>
      <c r="N479" s="69"/>
      <c r="O479" s="69"/>
      <c r="P479" s="69"/>
    </row>
    <row r="480" spans="9:16" hidden="1" x14ac:dyDescent="0.2">
      <c r="I480" s="203" t="s">
        <v>402</v>
      </c>
      <c r="J480" s="203"/>
      <c r="K480" s="5" t="s">
        <v>728</v>
      </c>
      <c r="L480" s="23" t="s">
        <v>729</v>
      </c>
      <c r="M480" s="30"/>
      <c r="N480" s="69"/>
      <c r="O480" s="69"/>
      <c r="P480" s="69"/>
    </row>
    <row r="481" spans="9:16" ht="25.5" hidden="1" x14ac:dyDescent="0.2">
      <c r="I481" s="206" t="s">
        <v>404</v>
      </c>
      <c r="J481" s="206"/>
      <c r="K481" s="7" t="s">
        <v>730</v>
      </c>
      <c r="L481" s="20" t="s">
        <v>731</v>
      </c>
      <c r="M481" s="34"/>
      <c r="N481" s="72">
        <f>N417+N419+N420+N421+N432+N443+N454+N456+N467+N468+N469+N480</f>
        <v>0</v>
      </c>
      <c r="O481" s="72">
        <f>O417+O419+O420+O421+O432+O443+O454+O456+O467+O468+O469+O480</f>
        <v>0</v>
      </c>
      <c r="P481" s="72">
        <f>P417+P419+P420+P421+P432+P443+P454+P456+P467+P468+P469+P480</f>
        <v>0</v>
      </c>
    </row>
    <row r="482" spans="9:16" hidden="1" x14ac:dyDescent="0.2">
      <c r="I482" s="203" t="s">
        <v>406</v>
      </c>
      <c r="J482" s="203"/>
      <c r="K482" s="5" t="s">
        <v>732</v>
      </c>
      <c r="L482" s="23" t="s">
        <v>733</v>
      </c>
      <c r="M482" s="30"/>
      <c r="N482" s="69"/>
      <c r="O482" s="69"/>
      <c r="P482" s="69"/>
    </row>
    <row r="483" spans="9:16" hidden="1" x14ac:dyDescent="0.2">
      <c r="I483" s="203" t="s">
        <v>408</v>
      </c>
      <c r="J483" s="203"/>
      <c r="K483" s="5" t="s">
        <v>734</v>
      </c>
      <c r="L483" s="23" t="s">
        <v>735</v>
      </c>
      <c r="M483" s="30"/>
      <c r="N483" s="69"/>
      <c r="O483" s="69"/>
      <c r="P483" s="69"/>
    </row>
    <row r="484" spans="9:16" hidden="1" x14ac:dyDescent="0.2">
      <c r="I484" s="203" t="s">
        <v>411</v>
      </c>
      <c r="J484" s="203"/>
      <c r="K484" s="5" t="s">
        <v>736</v>
      </c>
      <c r="L484" s="23" t="s">
        <v>735</v>
      </c>
      <c r="M484" s="30"/>
      <c r="N484" s="69"/>
      <c r="O484" s="69"/>
      <c r="P484" s="69"/>
    </row>
    <row r="485" spans="9:16" hidden="1" x14ac:dyDescent="0.2">
      <c r="I485" s="203" t="s">
        <v>414</v>
      </c>
      <c r="J485" s="203"/>
      <c r="K485" s="3" t="s">
        <v>737</v>
      </c>
      <c r="L485" s="23" t="s">
        <v>738</v>
      </c>
      <c r="M485" s="24"/>
      <c r="N485" s="66"/>
      <c r="O485" s="66"/>
      <c r="P485" s="66"/>
    </row>
    <row r="486" spans="9:16" hidden="1" x14ac:dyDescent="0.2">
      <c r="I486" s="203" t="s">
        <v>416</v>
      </c>
      <c r="J486" s="203"/>
      <c r="K486" s="5" t="s">
        <v>739</v>
      </c>
      <c r="L486" s="23" t="s">
        <v>740</v>
      </c>
      <c r="M486" s="30"/>
      <c r="N486" s="69"/>
      <c r="O486" s="69"/>
      <c r="P486" s="69"/>
    </row>
    <row r="487" spans="9:16" hidden="1" x14ac:dyDescent="0.2">
      <c r="I487" s="203" t="s">
        <v>419</v>
      </c>
      <c r="J487" s="203"/>
      <c r="K487" s="5" t="s">
        <v>741</v>
      </c>
      <c r="L487" s="23" t="s">
        <v>742</v>
      </c>
      <c r="M487" s="30"/>
      <c r="N487" s="69"/>
      <c r="O487" s="69"/>
      <c r="P487" s="69"/>
    </row>
    <row r="488" spans="9:16" hidden="1" x14ac:dyDescent="0.2">
      <c r="I488" s="203" t="s">
        <v>421</v>
      </c>
      <c r="J488" s="203"/>
      <c r="K488" s="3" t="s">
        <v>743</v>
      </c>
      <c r="L488" s="23" t="s">
        <v>744</v>
      </c>
      <c r="M488" s="24"/>
      <c r="N488" s="66"/>
      <c r="O488" s="66"/>
      <c r="P488" s="66"/>
    </row>
    <row r="489" spans="9:16" hidden="1" x14ac:dyDescent="0.2">
      <c r="I489" s="203" t="s">
        <v>424</v>
      </c>
      <c r="J489" s="203"/>
      <c r="K489" s="3" t="s">
        <v>745</v>
      </c>
      <c r="L489" s="23" t="s">
        <v>746</v>
      </c>
      <c r="M489" s="24"/>
      <c r="N489" s="66"/>
      <c r="O489" s="66"/>
      <c r="P489" s="66"/>
    </row>
    <row r="490" spans="9:16" hidden="1" x14ac:dyDescent="0.2">
      <c r="I490" s="206" t="s">
        <v>427</v>
      </c>
      <c r="J490" s="206"/>
      <c r="K490" s="7" t="s">
        <v>747</v>
      </c>
      <c r="L490" s="20" t="s">
        <v>748</v>
      </c>
      <c r="M490" s="34"/>
      <c r="N490" s="72">
        <f>N482+N483+N485+N486+N487+N488+N489</f>
        <v>0</v>
      </c>
      <c r="O490" s="72">
        <f>O482+O483+O485+O486+O487+O488+O489</f>
        <v>0</v>
      </c>
      <c r="P490" s="72">
        <f>P482+P483+P485+P486+P487+P488+P489</f>
        <v>0</v>
      </c>
    </row>
    <row r="491" spans="9:16" hidden="1" x14ac:dyDescent="0.2">
      <c r="I491" s="203" t="s">
        <v>429</v>
      </c>
      <c r="J491" s="203"/>
      <c r="K491" s="5" t="s">
        <v>749</v>
      </c>
      <c r="L491" s="23" t="s">
        <v>750</v>
      </c>
      <c r="M491" s="30"/>
      <c r="N491" s="69"/>
      <c r="O491" s="69"/>
      <c r="P491" s="69"/>
    </row>
    <row r="492" spans="9:16" hidden="1" x14ac:dyDescent="0.2">
      <c r="I492" s="203" t="s">
        <v>432</v>
      </c>
      <c r="J492" s="203"/>
      <c r="K492" s="5" t="s">
        <v>751</v>
      </c>
      <c r="L492" s="23" t="s">
        <v>752</v>
      </c>
      <c r="M492" s="30"/>
      <c r="N492" s="69"/>
      <c r="O492" s="69"/>
      <c r="P492" s="69"/>
    </row>
    <row r="493" spans="9:16" hidden="1" x14ac:dyDescent="0.2">
      <c r="I493" s="203" t="s">
        <v>435</v>
      </c>
      <c r="J493" s="203"/>
      <c r="K493" s="5" t="s">
        <v>753</v>
      </c>
      <c r="L493" s="23" t="s">
        <v>754</v>
      </c>
      <c r="M493" s="30"/>
      <c r="N493" s="69"/>
      <c r="O493" s="69"/>
      <c r="P493" s="69"/>
    </row>
    <row r="494" spans="9:16" hidden="1" x14ac:dyDescent="0.2">
      <c r="I494" s="203" t="s">
        <v>438</v>
      </c>
      <c r="J494" s="203"/>
      <c r="K494" s="5" t="s">
        <v>755</v>
      </c>
      <c r="L494" s="23" t="s">
        <v>756</v>
      </c>
      <c r="M494" s="30"/>
      <c r="N494" s="69"/>
      <c r="O494" s="69"/>
      <c r="P494" s="69"/>
    </row>
    <row r="495" spans="9:16" hidden="1" x14ac:dyDescent="0.2">
      <c r="I495" s="206" t="s">
        <v>441</v>
      </c>
      <c r="J495" s="206"/>
      <c r="K495" s="7" t="s">
        <v>757</v>
      </c>
      <c r="L495" s="20" t="s">
        <v>758</v>
      </c>
      <c r="M495" s="34"/>
      <c r="N495" s="72">
        <f>SUM(N491:N494)</f>
        <v>0</v>
      </c>
      <c r="O495" s="72">
        <f>SUM(O491:O494)</f>
        <v>0</v>
      </c>
      <c r="P495" s="72">
        <f>SUM(P491:P494)</f>
        <v>0</v>
      </c>
    </row>
    <row r="496" spans="9:16" ht="25.5" hidden="1" x14ac:dyDescent="0.2">
      <c r="I496" s="203" t="s">
        <v>443</v>
      </c>
      <c r="J496" s="203"/>
      <c r="K496" s="5" t="s">
        <v>759</v>
      </c>
      <c r="L496" s="23" t="s">
        <v>760</v>
      </c>
      <c r="M496" s="30"/>
      <c r="N496" s="69"/>
      <c r="O496" s="69"/>
      <c r="P496" s="69"/>
    </row>
    <row r="497" spans="9:16" ht="25.5" hidden="1" x14ac:dyDescent="0.2">
      <c r="I497" s="203" t="s">
        <v>445</v>
      </c>
      <c r="J497" s="203"/>
      <c r="K497" s="5" t="s">
        <v>761</v>
      </c>
      <c r="L497" s="23" t="s">
        <v>762</v>
      </c>
      <c r="M497" s="30"/>
      <c r="N497" s="69">
        <f>SUM(N498:N507)</f>
        <v>0</v>
      </c>
      <c r="O497" s="69">
        <f>SUM(O498:O507)</f>
        <v>0</v>
      </c>
      <c r="P497" s="69">
        <f>SUM(P498:P507)</f>
        <v>0</v>
      </c>
    </row>
    <row r="498" spans="9:16" hidden="1" x14ac:dyDescent="0.2">
      <c r="I498" s="203" t="s">
        <v>447</v>
      </c>
      <c r="J498" s="203"/>
      <c r="K498" s="5" t="s">
        <v>37</v>
      </c>
      <c r="L498" s="23" t="s">
        <v>762</v>
      </c>
      <c r="M498" s="30"/>
      <c r="N498" s="69"/>
      <c r="O498" s="69"/>
      <c r="P498" s="69"/>
    </row>
    <row r="499" spans="9:16" hidden="1" x14ac:dyDescent="0.2">
      <c r="I499" s="203" t="s">
        <v>449</v>
      </c>
      <c r="J499" s="203"/>
      <c r="K499" s="5" t="s">
        <v>39</v>
      </c>
      <c r="L499" s="23" t="s">
        <v>762</v>
      </c>
      <c r="M499" s="30"/>
      <c r="N499" s="69"/>
      <c r="O499" s="69"/>
      <c r="P499" s="69"/>
    </row>
    <row r="500" spans="9:16" ht="25.5" hidden="1" x14ac:dyDescent="0.2">
      <c r="I500" s="203" t="s">
        <v>451</v>
      </c>
      <c r="J500" s="203"/>
      <c r="K500" s="5" t="s">
        <v>41</v>
      </c>
      <c r="L500" s="23" t="s">
        <v>762</v>
      </c>
      <c r="M500" s="30"/>
      <c r="N500" s="69"/>
      <c r="O500" s="69"/>
      <c r="P500" s="69"/>
    </row>
    <row r="501" spans="9:16" hidden="1" x14ac:dyDescent="0.2">
      <c r="I501" s="203" t="s">
        <v>453</v>
      </c>
      <c r="J501" s="203"/>
      <c r="K501" s="5" t="s">
        <v>43</v>
      </c>
      <c r="L501" s="23" t="s">
        <v>762</v>
      </c>
      <c r="M501" s="30"/>
      <c r="N501" s="69"/>
      <c r="O501" s="69"/>
      <c r="P501" s="69"/>
    </row>
    <row r="502" spans="9:16" hidden="1" x14ac:dyDescent="0.2">
      <c r="I502" s="203" t="s">
        <v>455</v>
      </c>
      <c r="J502" s="203"/>
      <c r="K502" s="5" t="s">
        <v>45</v>
      </c>
      <c r="L502" s="23" t="s">
        <v>762</v>
      </c>
      <c r="M502" s="30"/>
      <c r="N502" s="69"/>
      <c r="O502" s="69"/>
      <c r="P502" s="69"/>
    </row>
    <row r="503" spans="9:16" hidden="1" x14ac:dyDescent="0.2">
      <c r="I503" s="203" t="s">
        <v>457</v>
      </c>
      <c r="J503" s="203"/>
      <c r="K503" s="5" t="s">
        <v>47</v>
      </c>
      <c r="L503" s="23" t="s">
        <v>762</v>
      </c>
      <c r="M503" s="30"/>
      <c r="N503" s="69"/>
      <c r="O503" s="69"/>
      <c r="P503" s="69"/>
    </row>
    <row r="504" spans="9:16" hidden="1" x14ac:dyDescent="0.2">
      <c r="I504" s="203" t="s">
        <v>459</v>
      </c>
      <c r="J504" s="203"/>
      <c r="K504" s="5" t="s">
        <v>49</v>
      </c>
      <c r="L504" s="23" t="s">
        <v>762</v>
      </c>
      <c r="M504" s="30"/>
      <c r="N504" s="69"/>
      <c r="O504" s="69"/>
      <c r="P504" s="69"/>
    </row>
    <row r="505" spans="9:16" hidden="1" x14ac:dyDescent="0.2">
      <c r="I505" s="203" t="s">
        <v>461</v>
      </c>
      <c r="J505" s="203"/>
      <c r="K505" s="5" t="s">
        <v>51</v>
      </c>
      <c r="L505" s="23" t="s">
        <v>762</v>
      </c>
      <c r="M505" s="30"/>
      <c r="N505" s="69"/>
      <c r="O505" s="69"/>
      <c r="P505" s="69"/>
    </row>
    <row r="506" spans="9:16" hidden="1" x14ac:dyDescent="0.2">
      <c r="I506" s="203" t="s">
        <v>464</v>
      </c>
      <c r="J506" s="203"/>
      <c r="K506" s="5" t="s">
        <v>53</v>
      </c>
      <c r="L506" s="23" t="s">
        <v>762</v>
      </c>
      <c r="M506" s="30"/>
      <c r="N506" s="69"/>
      <c r="O506" s="69"/>
      <c r="P506" s="69"/>
    </row>
    <row r="507" spans="9:16" hidden="1" x14ac:dyDescent="0.2">
      <c r="I507" s="203" t="s">
        <v>465</v>
      </c>
      <c r="J507" s="203"/>
      <c r="K507" s="5" t="s">
        <v>55</v>
      </c>
      <c r="L507" s="23" t="s">
        <v>762</v>
      </c>
      <c r="M507" s="30"/>
      <c r="N507" s="69"/>
      <c r="O507" s="69"/>
      <c r="P507" s="69"/>
    </row>
    <row r="508" spans="9:16" ht="25.5" hidden="1" x14ac:dyDescent="0.2">
      <c r="I508" s="203" t="s">
        <v>466</v>
      </c>
      <c r="J508" s="203"/>
      <c r="K508" s="5" t="s">
        <v>763</v>
      </c>
      <c r="L508" s="23" t="s">
        <v>764</v>
      </c>
      <c r="M508" s="30"/>
      <c r="N508" s="69">
        <f>SUM(N509:N518)</f>
        <v>0</v>
      </c>
      <c r="O508" s="69">
        <f>SUM(O509:O518)</f>
        <v>0</v>
      </c>
      <c r="P508" s="69">
        <f>SUM(P509:P518)</f>
        <v>0</v>
      </c>
    </row>
    <row r="509" spans="9:16" hidden="1" x14ac:dyDescent="0.2">
      <c r="I509" s="203" t="s">
        <v>467</v>
      </c>
      <c r="J509" s="203"/>
      <c r="K509" s="5" t="s">
        <v>37</v>
      </c>
      <c r="L509" s="23" t="s">
        <v>764</v>
      </c>
      <c r="M509" s="30"/>
      <c r="N509" s="69"/>
      <c r="O509" s="69"/>
      <c r="P509" s="69"/>
    </row>
    <row r="510" spans="9:16" hidden="1" x14ac:dyDescent="0.2">
      <c r="I510" s="203" t="s">
        <v>468</v>
      </c>
      <c r="J510" s="203"/>
      <c r="K510" s="5" t="s">
        <v>39</v>
      </c>
      <c r="L510" s="23" t="s">
        <v>764</v>
      </c>
      <c r="M510" s="30"/>
      <c r="N510" s="69"/>
      <c r="O510" s="69"/>
      <c r="P510" s="69"/>
    </row>
    <row r="511" spans="9:16" ht="25.5" hidden="1" x14ac:dyDescent="0.2">
      <c r="I511" s="203" t="s">
        <v>469</v>
      </c>
      <c r="J511" s="203"/>
      <c r="K511" s="5" t="s">
        <v>41</v>
      </c>
      <c r="L511" s="23" t="s">
        <v>764</v>
      </c>
      <c r="M511" s="30"/>
      <c r="N511" s="69"/>
      <c r="O511" s="69"/>
      <c r="P511" s="69"/>
    </row>
    <row r="512" spans="9:16" hidden="1" x14ac:dyDescent="0.2">
      <c r="I512" s="203" t="s">
        <v>470</v>
      </c>
      <c r="J512" s="203"/>
      <c r="K512" s="5" t="s">
        <v>43</v>
      </c>
      <c r="L512" s="23" t="s">
        <v>764</v>
      </c>
      <c r="M512" s="30"/>
      <c r="N512" s="69"/>
      <c r="O512" s="69"/>
      <c r="P512" s="69"/>
    </row>
    <row r="513" spans="9:16" hidden="1" x14ac:dyDescent="0.2">
      <c r="I513" s="203" t="s">
        <v>471</v>
      </c>
      <c r="J513" s="203"/>
      <c r="K513" s="5" t="s">
        <v>45</v>
      </c>
      <c r="L513" s="23" t="s">
        <v>764</v>
      </c>
      <c r="M513" s="30"/>
      <c r="N513" s="69"/>
      <c r="O513" s="69"/>
      <c r="P513" s="69"/>
    </row>
    <row r="514" spans="9:16" hidden="1" x14ac:dyDescent="0.2">
      <c r="I514" s="203" t="s">
        <v>472</v>
      </c>
      <c r="J514" s="203"/>
      <c r="K514" s="5" t="s">
        <v>47</v>
      </c>
      <c r="L514" s="23" t="s">
        <v>764</v>
      </c>
      <c r="M514" s="30"/>
      <c r="N514" s="69"/>
      <c r="O514" s="69"/>
      <c r="P514" s="69"/>
    </row>
    <row r="515" spans="9:16" hidden="1" x14ac:dyDescent="0.2">
      <c r="I515" s="203" t="s">
        <v>473</v>
      </c>
      <c r="J515" s="203"/>
      <c r="K515" s="5" t="s">
        <v>49</v>
      </c>
      <c r="L515" s="23" t="s">
        <v>764</v>
      </c>
      <c r="M515" s="30"/>
      <c r="N515" s="69"/>
      <c r="O515" s="69"/>
      <c r="P515" s="69"/>
    </row>
    <row r="516" spans="9:16" hidden="1" x14ac:dyDescent="0.2">
      <c r="I516" s="203" t="s">
        <v>474</v>
      </c>
      <c r="J516" s="203"/>
      <c r="K516" s="5" t="s">
        <v>51</v>
      </c>
      <c r="L516" s="23" t="s">
        <v>764</v>
      </c>
      <c r="M516" s="30"/>
      <c r="N516" s="69"/>
      <c r="O516" s="69"/>
      <c r="P516" s="69"/>
    </row>
    <row r="517" spans="9:16" hidden="1" x14ac:dyDescent="0.2">
      <c r="I517" s="203" t="s">
        <v>477</v>
      </c>
      <c r="J517" s="203"/>
      <c r="K517" s="5" t="s">
        <v>53</v>
      </c>
      <c r="L517" s="23" t="s">
        <v>764</v>
      </c>
      <c r="M517" s="30"/>
      <c r="N517" s="69"/>
      <c r="O517" s="69"/>
      <c r="P517" s="69"/>
    </row>
    <row r="518" spans="9:16" hidden="1" x14ac:dyDescent="0.2">
      <c r="I518" s="203" t="s">
        <v>480</v>
      </c>
      <c r="J518" s="203"/>
      <c r="K518" s="5" t="s">
        <v>55</v>
      </c>
      <c r="L518" s="23" t="s">
        <v>764</v>
      </c>
      <c r="M518" s="30"/>
      <c r="N518" s="69"/>
      <c r="O518" s="69"/>
      <c r="P518" s="69"/>
    </row>
    <row r="519" spans="9:16" ht="25.5" hidden="1" x14ac:dyDescent="0.2">
      <c r="I519" s="203" t="s">
        <v>483</v>
      </c>
      <c r="J519" s="203"/>
      <c r="K519" s="5" t="s">
        <v>765</v>
      </c>
      <c r="L519" s="23" t="s">
        <v>766</v>
      </c>
      <c r="M519" s="30"/>
      <c r="N519" s="69">
        <f>SUM(N520:N529)</f>
        <v>0</v>
      </c>
      <c r="O519" s="69">
        <f>SUM(O520:O529)</f>
        <v>0</v>
      </c>
      <c r="P519" s="69">
        <f>SUM(P520:P529)</f>
        <v>0</v>
      </c>
    </row>
    <row r="520" spans="9:16" hidden="1" x14ac:dyDescent="0.2">
      <c r="I520" s="203" t="s">
        <v>484</v>
      </c>
      <c r="J520" s="203"/>
      <c r="K520" s="5" t="s">
        <v>37</v>
      </c>
      <c r="L520" s="23" t="s">
        <v>766</v>
      </c>
      <c r="M520" s="30"/>
      <c r="N520" s="69"/>
      <c r="O520" s="69"/>
      <c r="P520" s="69"/>
    </row>
    <row r="521" spans="9:16" hidden="1" x14ac:dyDescent="0.2">
      <c r="I521" s="203" t="s">
        <v>485</v>
      </c>
      <c r="J521" s="203"/>
      <c r="K521" s="5" t="s">
        <v>39</v>
      </c>
      <c r="L521" s="23" t="s">
        <v>766</v>
      </c>
      <c r="M521" s="30"/>
      <c r="N521" s="69"/>
      <c r="O521" s="69"/>
      <c r="P521" s="69"/>
    </row>
    <row r="522" spans="9:16" ht="25.5" hidden="1" x14ac:dyDescent="0.2">
      <c r="I522" s="203" t="s">
        <v>486</v>
      </c>
      <c r="J522" s="203"/>
      <c r="K522" s="5" t="s">
        <v>41</v>
      </c>
      <c r="L522" s="23" t="s">
        <v>766</v>
      </c>
      <c r="M522" s="30"/>
      <c r="N522" s="69"/>
      <c r="O522" s="69"/>
      <c r="P522" s="69"/>
    </row>
    <row r="523" spans="9:16" hidden="1" x14ac:dyDescent="0.2">
      <c r="I523" s="203" t="s">
        <v>487</v>
      </c>
      <c r="J523" s="203"/>
      <c r="K523" s="5" t="s">
        <v>43</v>
      </c>
      <c r="L523" s="23" t="s">
        <v>766</v>
      </c>
      <c r="M523" s="30"/>
      <c r="N523" s="69"/>
      <c r="O523" s="69"/>
      <c r="P523" s="69"/>
    </row>
    <row r="524" spans="9:16" hidden="1" x14ac:dyDescent="0.2">
      <c r="I524" s="203" t="s">
        <v>488</v>
      </c>
      <c r="J524" s="203"/>
      <c r="K524" s="5" t="s">
        <v>45</v>
      </c>
      <c r="L524" s="23" t="s">
        <v>766</v>
      </c>
      <c r="M524" s="30"/>
      <c r="N524" s="69"/>
      <c r="O524" s="69"/>
      <c r="P524" s="69"/>
    </row>
    <row r="525" spans="9:16" hidden="1" x14ac:dyDescent="0.2">
      <c r="I525" s="203" t="s">
        <v>489</v>
      </c>
      <c r="J525" s="203"/>
      <c r="K525" s="5" t="s">
        <v>47</v>
      </c>
      <c r="L525" s="23" t="s">
        <v>766</v>
      </c>
      <c r="M525" s="30"/>
      <c r="N525" s="69"/>
      <c r="O525" s="69"/>
      <c r="P525" s="69"/>
    </row>
    <row r="526" spans="9:16" hidden="1" x14ac:dyDescent="0.2">
      <c r="I526" s="203" t="s">
        <v>490</v>
      </c>
      <c r="J526" s="203"/>
      <c r="K526" s="5" t="s">
        <v>49</v>
      </c>
      <c r="L526" s="23" t="s">
        <v>766</v>
      </c>
      <c r="M526" s="30"/>
      <c r="N526" s="69"/>
      <c r="O526" s="69"/>
      <c r="P526" s="69"/>
    </row>
    <row r="527" spans="9:16" hidden="1" x14ac:dyDescent="0.2">
      <c r="I527" s="203" t="s">
        <v>491</v>
      </c>
      <c r="J527" s="203"/>
      <c r="K527" s="5" t="s">
        <v>51</v>
      </c>
      <c r="L527" s="23" t="s">
        <v>766</v>
      </c>
      <c r="M527" s="30"/>
      <c r="N527" s="69"/>
      <c r="O527" s="69"/>
      <c r="P527" s="69"/>
    </row>
    <row r="528" spans="9:16" hidden="1" x14ac:dyDescent="0.2">
      <c r="I528" s="203" t="s">
        <v>492</v>
      </c>
      <c r="J528" s="203"/>
      <c r="K528" s="5" t="s">
        <v>53</v>
      </c>
      <c r="L528" s="23" t="s">
        <v>766</v>
      </c>
      <c r="M528" s="30"/>
      <c r="N528" s="69"/>
      <c r="O528" s="69"/>
      <c r="P528" s="69"/>
    </row>
    <row r="529" spans="9:16" hidden="1" x14ac:dyDescent="0.2">
      <c r="I529" s="203" t="s">
        <v>493</v>
      </c>
      <c r="J529" s="203"/>
      <c r="K529" s="5" t="s">
        <v>55</v>
      </c>
      <c r="L529" s="23" t="s">
        <v>766</v>
      </c>
      <c r="M529" s="30"/>
      <c r="N529" s="69"/>
      <c r="O529" s="69"/>
      <c r="P529" s="69"/>
    </row>
    <row r="530" spans="9:16" ht="25.5" hidden="1" x14ac:dyDescent="0.2">
      <c r="I530" s="203" t="s">
        <v>496</v>
      </c>
      <c r="J530" s="203"/>
      <c r="K530" s="5" t="s">
        <v>767</v>
      </c>
      <c r="L530" s="23" t="s">
        <v>768</v>
      </c>
      <c r="M530" s="30"/>
      <c r="N530" s="69"/>
      <c r="O530" s="69"/>
      <c r="P530" s="69"/>
    </row>
    <row r="531" spans="9:16" ht="25.5" hidden="1" x14ac:dyDescent="0.2">
      <c r="I531" s="203" t="s">
        <v>497</v>
      </c>
      <c r="J531" s="203"/>
      <c r="K531" s="5" t="s">
        <v>719</v>
      </c>
      <c r="L531" s="23" t="s">
        <v>768</v>
      </c>
      <c r="M531" s="30"/>
      <c r="N531" s="69"/>
      <c r="O531" s="69"/>
      <c r="P531" s="69"/>
    </row>
    <row r="532" spans="9:16" ht="25.5" hidden="1" x14ac:dyDescent="0.2">
      <c r="I532" s="203" t="s">
        <v>498</v>
      </c>
      <c r="J532" s="203"/>
      <c r="K532" s="5" t="s">
        <v>769</v>
      </c>
      <c r="L532" s="23" t="s">
        <v>770</v>
      </c>
      <c r="M532" s="30"/>
      <c r="N532" s="69">
        <f>SUM(N533:N542)</f>
        <v>0</v>
      </c>
      <c r="O532" s="69">
        <f>SUM(O533:O542)</f>
        <v>0</v>
      </c>
      <c r="P532" s="69">
        <f>SUM(P533:P542)</f>
        <v>0</v>
      </c>
    </row>
    <row r="533" spans="9:16" hidden="1" x14ac:dyDescent="0.2">
      <c r="I533" s="203" t="s">
        <v>499</v>
      </c>
      <c r="J533" s="203"/>
      <c r="K533" s="5" t="s">
        <v>442</v>
      </c>
      <c r="L533" s="3" t="s">
        <v>770</v>
      </c>
      <c r="M533" s="30"/>
      <c r="N533" s="69"/>
      <c r="O533" s="69"/>
      <c r="P533" s="69"/>
    </row>
    <row r="534" spans="9:16" hidden="1" x14ac:dyDescent="0.2">
      <c r="I534" s="203" t="s">
        <v>500</v>
      </c>
      <c r="J534" s="203"/>
      <c r="K534" s="5" t="s">
        <v>444</v>
      </c>
      <c r="L534" s="23" t="s">
        <v>770</v>
      </c>
      <c r="M534" s="30"/>
      <c r="N534" s="69"/>
      <c r="O534" s="69"/>
      <c r="P534" s="69"/>
    </row>
    <row r="535" spans="9:16" hidden="1" x14ac:dyDescent="0.2">
      <c r="I535" s="203" t="s">
        <v>501</v>
      </c>
      <c r="J535" s="203"/>
      <c r="K535" s="5" t="s">
        <v>446</v>
      </c>
      <c r="L535" s="3" t="s">
        <v>770</v>
      </c>
      <c r="M535" s="30"/>
      <c r="N535" s="69"/>
      <c r="O535" s="69"/>
      <c r="P535" s="69"/>
    </row>
    <row r="536" spans="9:16" hidden="1" x14ac:dyDescent="0.2">
      <c r="I536" s="203" t="s">
        <v>502</v>
      </c>
      <c r="J536" s="203"/>
      <c r="K536" s="3" t="s">
        <v>448</v>
      </c>
      <c r="L536" s="23" t="s">
        <v>770</v>
      </c>
      <c r="M536" s="24"/>
      <c r="N536" s="66"/>
      <c r="O536" s="66"/>
      <c r="P536" s="66"/>
    </row>
    <row r="537" spans="9:16" hidden="1" x14ac:dyDescent="0.2">
      <c r="I537" s="203" t="s">
        <v>503</v>
      </c>
      <c r="J537" s="203"/>
      <c r="K537" s="3" t="s">
        <v>450</v>
      </c>
      <c r="L537" s="3" t="s">
        <v>770</v>
      </c>
      <c r="M537" s="24"/>
      <c r="N537" s="66"/>
      <c r="O537" s="66"/>
      <c r="P537" s="66"/>
    </row>
    <row r="538" spans="9:16" ht="25.5" hidden="1" x14ac:dyDescent="0.2">
      <c r="I538" s="203" t="s">
        <v>504</v>
      </c>
      <c r="J538" s="203"/>
      <c r="K538" s="3" t="s">
        <v>452</v>
      </c>
      <c r="L538" s="23" t="s">
        <v>770</v>
      </c>
      <c r="M538" s="24"/>
      <c r="N538" s="66"/>
      <c r="O538" s="66"/>
      <c r="P538" s="66"/>
    </row>
    <row r="539" spans="9:16" hidden="1" x14ac:dyDescent="0.2">
      <c r="I539" s="203" t="s">
        <v>505</v>
      </c>
      <c r="J539" s="203"/>
      <c r="K539" s="5" t="s">
        <v>454</v>
      </c>
      <c r="L539" s="3" t="s">
        <v>770</v>
      </c>
      <c r="M539" s="30"/>
      <c r="N539" s="69"/>
      <c r="O539" s="69"/>
      <c r="P539" s="69"/>
    </row>
    <row r="540" spans="9:16" hidden="1" x14ac:dyDescent="0.2">
      <c r="I540" s="203" t="s">
        <v>506</v>
      </c>
      <c r="J540" s="203"/>
      <c r="K540" s="5" t="s">
        <v>456</v>
      </c>
      <c r="L540" s="23" t="s">
        <v>770</v>
      </c>
      <c r="M540" s="30"/>
      <c r="N540" s="69"/>
      <c r="O540" s="69"/>
      <c r="P540" s="69"/>
    </row>
    <row r="541" spans="9:16" hidden="1" x14ac:dyDescent="0.2">
      <c r="I541" s="203" t="s">
        <v>509</v>
      </c>
      <c r="J541" s="203"/>
      <c r="K541" s="5" t="s">
        <v>458</v>
      </c>
      <c r="L541" s="3" t="s">
        <v>770</v>
      </c>
      <c r="M541" s="30"/>
      <c r="N541" s="69"/>
      <c r="O541" s="69"/>
      <c r="P541" s="69"/>
    </row>
    <row r="542" spans="9:16" hidden="1" x14ac:dyDescent="0.2">
      <c r="I542" s="203" t="s">
        <v>771</v>
      </c>
      <c r="J542" s="203"/>
      <c r="K542" s="5" t="s">
        <v>460</v>
      </c>
      <c r="L542" s="23" t="s">
        <v>770</v>
      </c>
      <c r="M542" s="30"/>
      <c r="N542" s="69"/>
      <c r="O542" s="69"/>
      <c r="P542" s="69"/>
    </row>
    <row r="543" spans="9:16" hidden="1" x14ac:dyDescent="0.2">
      <c r="I543" s="203" t="s">
        <v>772</v>
      </c>
      <c r="J543" s="203"/>
      <c r="K543" s="5" t="s">
        <v>773</v>
      </c>
      <c r="L543" s="23" t="s">
        <v>774</v>
      </c>
      <c r="M543" s="30"/>
      <c r="N543" s="69"/>
      <c r="O543" s="69"/>
      <c r="P543" s="69"/>
    </row>
    <row r="544" spans="9:16" ht="25.5" hidden="1" x14ac:dyDescent="0.2">
      <c r="I544" s="203" t="s">
        <v>775</v>
      </c>
      <c r="J544" s="203"/>
      <c r="K544" s="5" t="s">
        <v>776</v>
      </c>
      <c r="L544" s="23" t="s">
        <v>777</v>
      </c>
      <c r="M544" s="30"/>
      <c r="N544" s="69">
        <f>SUM(N545:N554)</f>
        <v>0</v>
      </c>
      <c r="O544" s="69">
        <f>SUM(O545:O554)</f>
        <v>0</v>
      </c>
      <c r="P544" s="69">
        <f>SUM(P545:P554)</f>
        <v>0</v>
      </c>
    </row>
    <row r="545" spans="9:16" hidden="1" x14ac:dyDescent="0.2">
      <c r="I545" s="203" t="s">
        <v>778</v>
      </c>
      <c r="J545" s="203"/>
      <c r="K545" s="5" t="s">
        <v>442</v>
      </c>
      <c r="L545" s="3" t="s">
        <v>777</v>
      </c>
      <c r="M545" s="30"/>
      <c r="N545" s="69"/>
      <c r="O545" s="69"/>
      <c r="P545" s="69"/>
    </row>
    <row r="546" spans="9:16" hidden="1" x14ac:dyDescent="0.2">
      <c r="I546" s="203" t="s">
        <v>779</v>
      </c>
      <c r="J546" s="203"/>
      <c r="K546" s="5" t="s">
        <v>444</v>
      </c>
      <c r="L546" s="3" t="s">
        <v>777</v>
      </c>
      <c r="M546" s="30"/>
      <c r="N546" s="69"/>
      <c r="O546" s="69"/>
      <c r="P546" s="69"/>
    </row>
    <row r="547" spans="9:16" hidden="1" x14ac:dyDescent="0.2">
      <c r="I547" s="203" t="s">
        <v>780</v>
      </c>
      <c r="J547" s="203"/>
      <c r="K547" s="5" t="s">
        <v>446</v>
      </c>
      <c r="L547" s="3" t="s">
        <v>777</v>
      </c>
      <c r="M547" s="30"/>
      <c r="N547" s="69"/>
      <c r="O547" s="69"/>
      <c r="P547" s="69"/>
    </row>
    <row r="548" spans="9:16" hidden="1" x14ac:dyDescent="0.2">
      <c r="I548" s="203" t="s">
        <v>781</v>
      </c>
      <c r="J548" s="203"/>
      <c r="K548" s="3" t="s">
        <v>448</v>
      </c>
      <c r="L548" s="3" t="s">
        <v>777</v>
      </c>
      <c r="M548" s="24"/>
      <c r="N548" s="66"/>
      <c r="O548" s="66"/>
      <c r="P548" s="66"/>
    </row>
    <row r="549" spans="9:16" hidden="1" x14ac:dyDescent="0.2">
      <c r="I549" s="203" t="s">
        <v>782</v>
      </c>
      <c r="J549" s="203"/>
      <c r="K549" s="3" t="s">
        <v>450</v>
      </c>
      <c r="L549" s="3" t="s">
        <v>777</v>
      </c>
      <c r="M549" s="24"/>
      <c r="N549" s="66"/>
      <c r="O549" s="66"/>
      <c r="P549" s="66"/>
    </row>
    <row r="550" spans="9:16" ht="25.5" hidden="1" x14ac:dyDescent="0.2">
      <c r="I550" s="203" t="s">
        <v>783</v>
      </c>
      <c r="J550" s="203"/>
      <c r="K550" s="3" t="s">
        <v>452</v>
      </c>
      <c r="L550" s="3" t="s">
        <v>777</v>
      </c>
      <c r="M550" s="24"/>
      <c r="N550" s="66"/>
      <c r="O550" s="66"/>
      <c r="P550" s="66"/>
    </row>
    <row r="551" spans="9:16" hidden="1" x14ac:dyDescent="0.2">
      <c r="I551" s="203" t="s">
        <v>784</v>
      </c>
      <c r="J551" s="203"/>
      <c r="K551" s="5" t="s">
        <v>454</v>
      </c>
      <c r="L551" s="3" t="s">
        <v>777</v>
      </c>
      <c r="M551" s="30"/>
      <c r="N551" s="69"/>
      <c r="O551" s="69"/>
      <c r="P551" s="69"/>
    </row>
    <row r="552" spans="9:16" hidden="1" x14ac:dyDescent="0.2">
      <c r="I552" s="203" t="s">
        <v>785</v>
      </c>
      <c r="J552" s="203"/>
      <c r="K552" s="5" t="s">
        <v>456</v>
      </c>
      <c r="L552" s="3" t="s">
        <v>777</v>
      </c>
      <c r="M552" s="30"/>
      <c r="N552" s="69"/>
      <c r="O552" s="69"/>
      <c r="P552" s="69"/>
    </row>
    <row r="553" spans="9:16" hidden="1" x14ac:dyDescent="0.2">
      <c r="I553" s="203" t="s">
        <v>786</v>
      </c>
      <c r="J553" s="203"/>
      <c r="K553" s="5" t="s">
        <v>458</v>
      </c>
      <c r="L553" s="3" t="s">
        <v>777</v>
      </c>
      <c r="M553" s="30"/>
      <c r="N553" s="69"/>
      <c r="O553" s="69"/>
      <c r="P553" s="69"/>
    </row>
    <row r="554" spans="9:16" hidden="1" x14ac:dyDescent="0.2">
      <c r="I554" s="203" t="s">
        <v>787</v>
      </c>
      <c r="J554" s="203"/>
      <c r="K554" s="5" t="s">
        <v>460</v>
      </c>
      <c r="L554" s="3" t="s">
        <v>777</v>
      </c>
      <c r="M554" s="30"/>
      <c r="N554" s="69"/>
      <c r="O554" s="69"/>
      <c r="P554" s="69"/>
    </row>
    <row r="555" spans="9:16" ht="25.5" hidden="1" x14ac:dyDescent="0.2">
      <c r="I555" s="206" t="s">
        <v>788</v>
      </c>
      <c r="J555" s="206"/>
      <c r="K555" s="7" t="s">
        <v>789</v>
      </c>
      <c r="L555" s="20" t="s">
        <v>790</v>
      </c>
      <c r="M555" s="34"/>
      <c r="N555" s="72">
        <f>N496+N497+N508+N519+N530+N532+N543+N544</f>
        <v>0</v>
      </c>
      <c r="O555" s="72">
        <f>O496+O497+O508+O519+O530+O532+O543+O544</f>
        <v>0</v>
      </c>
      <c r="P555" s="72">
        <f>P496+P497+P508+P519+P530+P532+P543+P544</f>
        <v>0</v>
      </c>
    </row>
    <row r="556" spans="9:16" ht="26.25" customHeight="1" x14ac:dyDescent="0.2">
      <c r="I556" s="206" t="s">
        <v>791</v>
      </c>
      <c r="J556" s="206"/>
      <c r="K556" s="7" t="s">
        <v>792</v>
      </c>
      <c r="L556" s="38" t="s">
        <v>793</v>
      </c>
      <c r="M556" s="34"/>
      <c r="N556" s="72">
        <f>N296+N297+N337+N416+N481+N490+N495+N555</f>
        <v>580</v>
      </c>
      <c r="O556" s="72">
        <f>O296+O297+O337+O416+O481+O490+O495+O555</f>
        <v>0</v>
      </c>
      <c r="P556" s="72">
        <f>P296+P297+P337+P416+P481+P490+P495+P555</f>
        <v>580</v>
      </c>
    </row>
    <row r="557" spans="9:16" x14ac:dyDescent="0.2">
      <c r="L557" s="11"/>
    </row>
    <row r="558" spans="9:16" ht="15.75" x14ac:dyDescent="0.25">
      <c r="I558" s="88"/>
      <c r="J558" s="88"/>
      <c r="K558" s="7" t="s">
        <v>802</v>
      </c>
      <c r="L558" s="77"/>
      <c r="M558" s="89"/>
      <c r="N558" s="89">
        <v>0</v>
      </c>
      <c r="O558" s="89">
        <v>0</v>
      </c>
      <c r="P558" s="89">
        <v>0</v>
      </c>
    </row>
    <row r="559" spans="9:16" x14ac:dyDescent="0.2">
      <c r="I559" s="88"/>
      <c r="J559" s="88"/>
      <c r="K559" s="5" t="s">
        <v>803</v>
      </c>
      <c r="L559" s="77"/>
      <c r="M559" s="88"/>
      <c r="N559" s="88">
        <v>0</v>
      </c>
      <c r="O559" s="88">
        <v>0</v>
      </c>
      <c r="P559" s="88">
        <v>0</v>
      </c>
    </row>
    <row r="560" spans="9:16" x14ac:dyDescent="0.2">
      <c r="L560" s="11"/>
    </row>
    <row r="561" spans="9:15" x14ac:dyDescent="0.2">
      <c r="L561" s="11"/>
    </row>
    <row r="562" spans="9:15" x14ac:dyDescent="0.2">
      <c r="K562"/>
      <c r="L562" s="11"/>
    </row>
    <row r="563" spans="9:15" x14ac:dyDescent="0.2">
      <c r="K563"/>
      <c r="L563" s="11"/>
    </row>
    <row r="564" spans="9:15" x14ac:dyDescent="0.2">
      <c r="K564"/>
      <c r="L564" s="11"/>
    </row>
    <row r="565" spans="9:15" x14ac:dyDescent="0.2">
      <c r="I565" s="185">
        <v>18</v>
      </c>
      <c r="J565" s="185"/>
      <c r="K565" s="185"/>
      <c r="L565" s="185"/>
      <c r="M565" s="185"/>
      <c r="N565" s="185"/>
      <c r="O565" s="185"/>
    </row>
    <row r="566" spans="9:15" x14ac:dyDescent="0.2">
      <c r="K566"/>
      <c r="L566" s="11"/>
    </row>
    <row r="567" spans="9:15" x14ac:dyDescent="0.2">
      <c r="K567"/>
      <c r="L567" s="11"/>
    </row>
    <row r="568" spans="9:15" x14ac:dyDescent="0.2">
      <c r="K568"/>
      <c r="L568" s="11"/>
    </row>
    <row r="569" spans="9:15" x14ac:dyDescent="0.2">
      <c r="K569"/>
      <c r="L569" s="11"/>
    </row>
    <row r="570" spans="9:15" x14ac:dyDescent="0.2">
      <c r="K570"/>
      <c r="L570" s="11"/>
    </row>
    <row r="571" spans="9:15" x14ac:dyDescent="0.2">
      <c r="K571"/>
      <c r="L571" s="11"/>
    </row>
    <row r="572" spans="9:15" x14ac:dyDescent="0.2">
      <c r="K572"/>
      <c r="L572" s="11"/>
    </row>
    <row r="573" spans="9:15" x14ac:dyDescent="0.2">
      <c r="K573"/>
      <c r="L573" s="11"/>
    </row>
    <row r="574" spans="9:15" x14ac:dyDescent="0.2">
      <c r="K574"/>
      <c r="L574" s="11"/>
    </row>
    <row r="575" spans="9:15" x14ac:dyDescent="0.2">
      <c r="K575"/>
      <c r="L575" s="11"/>
    </row>
    <row r="576" spans="9:15" x14ac:dyDescent="0.2">
      <c r="K576"/>
      <c r="L576" s="11"/>
    </row>
    <row r="577" spans="11:12" x14ac:dyDescent="0.2">
      <c r="K577"/>
      <c r="L577" s="11"/>
    </row>
    <row r="578" spans="11:12" x14ac:dyDescent="0.2">
      <c r="K578"/>
      <c r="L578" s="11"/>
    </row>
    <row r="579" spans="11:12" x14ac:dyDescent="0.2">
      <c r="K579"/>
      <c r="L579" s="11"/>
    </row>
    <row r="580" spans="11:12" x14ac:dyDescent="0.2">
      <c r="K580"/>
      <c r="L580" s="11"/>
    </row>
    <row r="581" spans="11:12" x14ac:dyDescent="0.2">
      <c r="K581"/>
      <c r="L581" s="11"/>
    </row>
    <row r="582" spans="11:12" x14ac:dyDescent="0.2">
      <c r="K582"/>
      <c r="L582" s="11"/>
    </row>
    <row r="583" spans="11:12" x14ac:dyDescent="0.2">
      <c r="K583"/>
      <c r="L583" s="11"/>
    </row>
    <row r="584" spans="11:12" x14ac:dyDescent="0.2">
      <c r="K584"/>
      <c r="L584" s="11"/>
    </row>
    <row r="585" spans="11:12" x14ac:dyDescent="0.2">
      <c r="K585"/>
      <c r="L585" s="11"/>
    </row>
    <row r="586" spans="11:12" x14ac:dyDescent="0.2">
      <c r="K586"/>
      <c r="L586" s="11"/>
    </row>
    <row r="587" spans="11:12" x14ac:dyDescent="0.2">
      <c r="K587"/>
      <c r="L587" s="11"/>
    </row>
    <row r="588" spans="11:12" x14ac:dyDescent="0.2">
      <c r="K588"/>
      <c r="L588" s="11"/>
    </row>
    <row r="589" spans="11:12" x14ac:dyDescent="0.2">
      <c r="K589"/>
      <c r="L589" s="11"/>
    </row>
    <row r="590" spans="11:12" x14ac:dyDescent="0.2">
      <c r="K590"/>
      <c r="L590" s="11"/>
    </row>
    <row r="591" spans="11:12" x14ac:dyDescent="0.2">
      <c r="K591"/>
      <c r="L591" s="11"/>
    </row>
    <row r="592" spans="11:12" x14ac:dyDescent="0.2">
      <c r="K592"/>
      <c r="L592" s="11"/>
    </row>
    <row r="593" spans="11:12" x14ac:dyDescent="0.2">
      <c r="K593"/>
      <c r="L593" s="11"/>
    </row>
    <row r="594" spans="11:12" x14ac:dyDescent="0.2">
      <c r="K594"/>
      <c r="L594" s="11"/>
    </row>
    <row r="595" spans="11:12" x14ac:dyDescent="0.2">
      <c r="K595"/>
      <c r="L595" s="11"/>
    </row>
    <row r="596" spans="11:12" x14ac:dyDescent="0.2">
      <c r="K596"/>
      <c r="L596" s="11"/>
    </row>
    <row r="597" spans="11:12" x14ac:dyDescent="0.2">
      <c r="K597"/>
      <c r="L597" s="11"/>
    </row>
    <row r="598" spans="11:12" x14ac:dyDescent="0.2">
      <c r="K598"/>
      <c r="L598" s="11"/>
    </row>
    <row r="599" spans="11:12" x14ac:dyDescent="0.2">
      <c r="K599"/>
      <c r="L599" s="11"/>
    </row>
    <row r="600" spans="11:12" x14ac:dyDescent="0.2">
      <c r="K600"/>
      <c r="L600" s="11"/>
    </row>
    <row r="601" spans="11:12" x14ac:dyDescent="0.2">
      <c r="K601"/>
      <c r="L601" s="11"/>
    </row>
    <row r="602" spans="11:12" x14ac:dyDescent="0.2">
      <c r="K602"/>
      <c r="L602" s="11"/>
    </row>
    <row r="603" spans="11:12" x14ac:dyDescent="0.2">
      <c r="K603"/>
      <c r="L603" s="11"/>
    </row>
    <row r="604" spans="11:12" x14ac:dyDescent="0.2">
      <c r="K604"/>
      <c r="L604" s="11"/>
    </row>
    <row r="605" spans="11:12" x14ac:dyDescent="0.2">
      <c r="K605"/>
      <c r="L605" s="11"/>
    </row>
    <row r="606" spans="11:12" x14ac:dyDescent="0.2">
      <c r="K606"/>
      <c r="L606" s="11"/>
    </row>
    <row r="607" spans="11:12" x14ac:dyDescent="0.2">
      <c r="K607"/>
      <c r="L607" s="11"/>
    </row>
    <row r="608" spans="11:12" x14ac:dyDescent="0.2">
      <c r="K608"/>
      <c r="L608" s="11"/>
    </row>
    <row r="609" spans="11:12" x14ac:dyDescent="0.2">
      <c r="K609"/>
      <c r="L609" s="11"/>
    </row>
    <row r="610" spans="11:12" x14ac:dyDescent="0.2">
      <c r="K610"/>
      <c r="L610" s="11"/>
    </row>
    <row r="611" spans="11:12" x14ac:dyDescent="0.2">
      <c r="K611"/>
      <c r="L611" s="11"/>
    </row>
    <row r="612" spans="11:12" x14ac:dyDescent="0.2">
      <c r="K612"/>
      <c r="L612" s="11"/>
    </row>
    <row r="613" spans="11:12" x14ac:dyDescent="0.2">
      <c r="K613"/>
      <c r="L613" s="11"/>
    </row>
    <row r="614" spans="11:12" x14ac:dyDescent="0.2">
      <c r="K614"/>
      <c r="L614" s="11"/>
    </row>
    <row r="615" spans="11:12" x14ac:dyDescent="0.2">
      <c r="K615"/>
      <c r="L615" s="11"/>
    </row>
    <row r="616" spans="11:12" x14ac:dyDescent="0.2">
      <c r="K616"/>
      <c r="L616" s="11"/>
    </row>
    <row r="617" spans="11:12" x14ac:dyDescent="0.2">
      <c r="K617"/>
      <c r="L617" s="11"/>
    </row>
    <row r="618" spans="11:12" x14ac:dyDescent="0.2">
      <c r="K618"/>
      <c r="L618" s="11"/>
    </row>
    <row r="619" spans="11:12" x14ac:dyDescent="0.2">
      <c r="K619"/>
      <c r="L619" s="11"/>
    </row>
    <row r="620" spans="11:12" x14ac:dyDescent="0.2">
      <c r="K620"/>
      <c r="L620" s="11"/>
    </row>
    <row r="621" spans="11:12" x14ac:dyDescent="0.2">
      <c r="K621"/>
      <c r="L621" s="11"/>
    </row>
    <row r="622" spans="11:12" x14ac:dyDescent="0.2">
      <c r="K622"/>
      <c r="L622" s="11"/>
    </row>
    <row r="623" spans="11:12" x14ac:dyDescent="0.2">
      <c r="K623"/>
      <c r="L623" s="11"/>
    </row>
    <row r="624" spans="11:12" x14ac:dyDescent="0.2">
      <c r="K624"/>
      <c r="L624" s="11"/>
    </row>
    <row r="625" spans="11:12" x14ac:dyDescent="0.2">
      <c r="K625"/>
      <c r="L625" s="11"/>
    </row>
    <row r="626" spans="11:12" x14ac:dyDescent="0.2">
      <c r="K626"/>
      <c r="L626" s="11"/>
    </row>
    <row r="627" spans="11:12" x14ac:dyDescent="0.2">
      <c r="K627"/>
      <c r="L627" s="11"/>
    </row>
    <row r="628" spans="11:12" x14ac:dyDescent="0.2">
      <c r="K628"/>
      <c r="L628" s="11"/>
    </row>
    <row r="629" spans="11:12" x14ac:dyDescent="0.2">
      <c r="K629"/>
      <c r="L629" s="11"/>
    </row>
    <row r="630" spans="11:12" x14ac:dyDescent="0.2">
      <c r="K630"/>
      <c r="L630" s="11"/>
    </row>
    <row r="631" spans="11:12" x14ac:dyDescent="0.2">
      <c r="K631"/>
      <c r="L631" s="11"/>
    </row>
    <row r="632" spans="11:12" x14ac:dyDescent="0.2">
      <c r="K632"/>
      <c r="L632" s="11"/>
    </row>
    <row r="633" spans="11:12" x14ac:dyDescent="0.2">
      <c r="K633"/>
      <c r="L633" s="11"/>
    </row>
    <row r="634" spans="11:12" x14ac:dyDescent="0.2">
      <c r="K634"/>
      <c r="L634" s="11"/>
    </row>
    <row r="635" spans="11:12" x14ac:dyDescent="0.2">
      <c r="K635"/>
      <c r="L635" s="11"/>
    </row>
    <row r="636" spans="11:12" x14ac:dyDescent="0.2">
      <c r="K636"/>
      <c r="L636" s="11"/>
    </row>
    <row r="637" spans="11:12" x14ac:dyDescent="0.2">
      <c r="K637"/>
      <c r="L637" s="11"/>
    </row>
    <row r="638" spans="11:12" x14ac:dyDescent="0.2">
      <c r="K638"/>
      <c r="L638" s="11"/>
    </row>
    <row r="639" spans="11:12" x14ac:dyDescent="0.2">
      <c r="K639"/>
      <c r="L639" s="11"/>
    </row>
    <row r="640" spans="11:12" x14ac:dyDescent="0.2">
      <c r="K640"/>
      <c r="L640" s="11"/>
    </row>
    <row r="641" spans="11:12" x14ac:dyDescent="0.2">
      <c r="K641"/>
      <c r="L641" s="11"/>
    </row>
    <row r="642" spans="11:12" x14ac:dyDescent="0.2">
      <c r="K642"/>
      <c r="L642" s="11"/>
    </row>
    <row r="643" spans="11:12" x14ac:dyDescent="0.2">
      <c r="K643"/>
      <c r="L643" s="11"/>
    </row>
    <row r="644" spans="11:12" x14ac:dyDescent="0.2">
      <c r="K644"/>
      <c r="L644" s="11"/>
    </row>
    <row r="645" spans="11:12" x14ac:dyDescent="0.2">
      <c r="K645"/>
      <c r="L645" s="11"/>
    </row>
    <row r="646" spans="11:12" x14ac:dyDescent="0.2">
      <c r="K646"/>
      <c r="L646" s="11"/>
    </row>
    <row r="647" spans="11:12" x14ac:dyDescent="0.2">
      <c r="K647"/>
      <c r="L647" s="11"/>
    </row>
    <row r="648" spans="11:12" x14ac:dyDescent="0.2">
      <c r="K648"/>
      <c r="L648" s="11"/>
    </row>
    <row r="649" spans="11:12" x14ac:dyDescent="0.2">
      <c r="K649"/>
      <c r="L649" s="11"/>
    </row>
    <row r="650" spans="11:12" x14ac:dyDescent="0.2">
      <c r="K650"/>
      <c r="L650" s="11"/>
    </row>
    <row r="651" spans="11:12" x14ac:dyDescent="0.2">
      <c r="K651"/>
      <c r="L651" s="11"/>
    </row>
    <row r="652" spans="11:12" x14ac:dyDescent="0.2">
      <c r="K652"/>
      <c r="L652" s="11"/>
    </row>
    <row r="653" spans="11:12" x14ac:dyDescent="0.2">
      <c r="K653"/>
      <c r="L653" s="11"/>
    </row>
    <row r="654" spans="11:12" x14ac:dyDescent="0.2">
      <c r="K654"/>
      <c r="L654" s="11"/>
    </row>
    <row r="655" spans="11:12" x14ac:dyDescent="0.2">
      <c r="K655"/>
      <c r="L655" s="11"/>
    </row>
    <row r="656" spans="11:12" x14ac:dyDescent="0.2">
      <c r="K656"/>
      <c r="L656" s="11"/>
    </row>
    <row r="657" spans="11:12" x14ac:dyDescent="0.2">
      <c r="K657"/>
      <c r="L657" s="11"/>
    </row>
    <row r="658" spans="11:12" x14ac:dyDescent="0.2">
      <c r="K658"/>
      <c r="L658" s="11"/>
    </row>
    <row r="659" spans="11:12" x14ac:dyDescent="0.2">
      <c r="K659"/>
      <c r="L659" s="11"/>
    </row>
    <row r="660" spans="11:12" x14ac:dyDescent="0.2">
      <c r="K660"/>
      <c r="L660" s="11"/>
    </row>
    <row r="661" spans="11:12" x14ac:dyDescent="0.2">
      <c r="K661"/>
      <c r="L661" s="11"/>
    </row>
    <row r="662" spans="11:12" x14ac:dyDescent="0.2">
      <c r="K662"/>
      <c r="L662" s="11"/>
    </row>
    <row r="663" spans="11:12" x14ac:dyDescent="0.2">
      <c r="K663"/>
      <c r="L663" s="11"/>
    </row>
    <row r="664" spans="11:12" x14ac:dyDescent="0.2">
      <c r="K664"/>
      <c r="L664" s="11"/>
    </row>
    <row r="665" spans="11:12" x14ac:dyDescent="0.2">
      <c r="K665"/>
      <c r="L665" s="11"/>
    </row>
    <row r="666" spans="11:12" x14ac:dyDescent="0.2">
      <c r="K666"/>
      <c r="L666" s="11"/>
    </row>
    <row r="667" spans="11:12" x14ac:dyDescent="0.2">
      <c r="K667"/>
      <c r="L667" s="11"/>
    </row>
    <row r="668" spans="11:12" x14ac:dyDescent="0.2">
      <c r="K668"/>
      <c r="L668" s="11"/>
    </row>
    <row r="669" spans="11:12" x14ac:dyDescent="0.2">
      <c r="K669"/>
      <c r="L669" s="11"/>
    </row>
    <row r="670" spans="11:12" x14ac:dyDescent="0.2">
      <c r="K670"/>
      <c r="L670" s="11"/>
    </row>
    <row r="671" spans="11:12" x14ac:dyDescent="0.2">
      <c r="K671"/>
      <c r="L671" s="11"/>
    </row>
    <row r="672" spans="11:12" x14ac:dyDescent="0.2">
      <c r="K672"/>
      <c r="L672" s="11"/>
    </row>
    <row r="673" spans="11:12" x14ac:dyDescent="0.2">
      <c r="K673"/>
      <c r="L673" s="11"/>
    </row>
    <row r="674" spans="11:12" x14ac:dyDescent="0.2">
      <c r="K674"/>
      <c r="L674" s="11"/>
    </row>
    <row r="675" spans="11:12" x14ac:dyDescent="0.2">
      <c r="K675"/>
      <c r="L675" s="11"/>
    </row>
    <row r="676" spans="11:12" x14ac:dyDescent="0.2">
      <c r="K676"/>
      <c r="L676" s="11"/>
    </row>
    <row r="677" spans="11:12" x14ac:dyDescent="0.2">
      <c r="K677"/>
      <c r="L677" s="11"/>
    </row>
    <row r="678" spans="11:12" x14ac:dyDescent="0.2">
      <c r="K678"/>
      <c r="L678" s="11"/>
    </row>
    <row r="679" spans="11:12" x14ac:dyDescent="0.2">
      <c r="K679"/>
      <c r="L679" s="11"/>
    </row>
    <row r="680" spans="11:12" x14ac:dyDescent="0.2">
      <c r="K680"/>
      <c r="L680" s="11"/>
    </row>
    <row r="681" spans="11:12" x14ac:dyDescent="0.2">
      <c r="K681"/>
      <c r="L681" s="11"/>
    </row>
    <row r="682" spans="11:12" x14ac:dyDescent="0.2">
      <c r="K682"/>
      <c r="L682" s="11"/>
    </row>
    <row r="683" spans="11:12" x14ac:dyDescent="0.2">
      <c r="K683"/>
      <c r="L683" s="11"/>
    </row>
    <row r="684" spans="11:12" x14ac:dyDescent="0.2">
      <c r="K684"/>
      <c r="L684" s="11"/>
    </row>
    <row r="685" spans="11:12" x14ac:dyDescent="0.2">
      <c r="K685"/>
      <c r="L685" s="11"/>
    </row>
    <row r="686" spans="11:12" x14ac:dyDescent="0.2">
      <c r="K686"/>
      <c r="L686" s="11"/>
    </row>
    <row r="687" spans="11:12" x14ac:dyDescent="0.2">
      <c r="K687"/>
      <c r="L687" s="11"/>
    </row>
    <row r="688" spans="11:12" x14ac:dyDescent="0.2">
      <c r="K688"/>
      <c r="L688" s="11"/>
    </row>
    <row r="689" spans="11:12" x14ac:dyDescent="0.2">
      <c r="K689"/>
      <c r="L689" s="11"/>
    </row>
    <row r="690" spans="11:12" x14ac:dyDescent="0.2">
      <c r="K690"/>
      <c r="L690" s="11"/>
    </row>
    <row r="691" spans="11:12" x14ac:dyDescent="0.2">
      <c r="K691"/>
      <c r="L691" s="11"/>
    </row>
    <row r="692" spans="11:12" x14ac:dyDescent="0.2">
      <c r="K692"/>
      <c r="L692" s="11"/>
    </row>
    <row r="693" spans="11:12" x14ac:dyDescent="0.2">
      <c r="K693"/>
      <c r="L693" s="11"/>
    </row>
    <row r="694" spans="11:12" x14ac:dyDescent="0.2">
      <c r="K694"/>
      <c r="L694" s="11"/>
    </row>
    <row r="695" spans="11:12" x14ac:dyDescent="0.2">
      <c r="K695"/>
      <c r="L695" s="11"/>
    </row>
    <row r="696" spans="11:12" x14ac:dyDescent="0.2">
      <c r="K696"/>
      <c r="L696" s="11"/>
    </row>
    <row r="697" spans="11:12" x14ac:dyDescent="0.2">
      <c r="K697"/>
      <c r="L697" s="11"/>
    </row>
    <row r="698" spans="11:12" x14ac:dyDescent="0.2">
      <c r="K698"/>
      <c r="L698" s="11"/>
    </row>
    <row r="699" spans="11:12" x14ac:dyDescent="0.2">
      <c r="K699"/>
      <c r="L699" s="11"/>
    </row>
    <row r="700" spans="11:12" x14ac:dyDescent="0.2">
      <c r="K700"/>
      <c r="L700" s="11"/>
    </row>
    <row r="701" spans="11:12" x14ac:dyDescent="0.2">
      <c r="K701"/>
      <c r="L701" s="11"/>
    </row>
    <row r="702" spans="11:12" x14ac:dyDescent="0.2">
      <c r="K702"/>
      <c r="L702" s="11"/>
    </row>
    <row r="703" spans="11:12" x14ac:dyDescent="0.2">
      <c r="K703"/>
      <c r="L703" s="11"/>
    </row>
    <row r="704" spans="11:12" x14ac:dyDescent="0.2">
      <c r="K704"/>
      <c r="L704" s="11"/>
    </row>
    <row r="705" spans="11:12" x14ac:dyDescent="0.2">
      <c r="K705"/>
      <c r="L705" s="11"/>
    </row>
    <row r="706" spans="11:12" x14ac:dyDescent="0.2">
      <c r="K706"/>
      <c r="L706" s="11"/>
    </row>
    <row r="707" spans="11:12" x14ac:dyDescent="0.2">
      <c r="K707"/>
      <c r="L707" s="11"/>
    </row>
    <row r="708" spans="11:12" x14ac:dyDescent="0.2">
      <c r="K708"/>
      <c r="L708" s="11"/>
    </row>
    <row r="709" spans="11:12" x14ac:dyDescent="0.2">
      <c r="K709"/>
      <c r="L709" s="11"/>
    </row>
    <row r="710" spans="11:12" x14ac:dyDescent="0.2">
      <c r="K710"/>
      <c r="L710" s="11"/>
    </row>
    <row r="711" spans="11:12" x14ac:dyDescent="0.2">
      <c r="K711"/>
      <c r="L711" s="11"/>
    </row>
    <row r="712" spans="11:12" x14ac:dyDescent="0.2">
      <c r="K712"/>
      <c r="L712" s="11"/>
    </row>
    <row r="713" spans="11:12" x14ac:dyDescent="0.2">
      <c r="K713"/>
      <c r="L713" s="11"/>
    </row>
    <row r="714" spans="11:12" x14ac:dyDescent="0.2">
      <c r="K714"/>
      <c r="L714" s="11"/>
    </row>
    <row r="715" spans="11:12" x14ac:dyDescent="0.2">
      <c r="K715"/>
      <c r="L715" s="11"/>
    </row>
    <row r="716" spans="11:12" x14ac:dyDescent="0.2">
      <c r="K716"/>
      <c r="L716" s="11"/>
    </row>
    <row r="717" spans="11:12" x14ac:dyDescent="0.2">
      <c r="K717"/>
      <c r="L717" s="11"/>
    </row>
    <row r="718" spans="11:12" x14ac:dyDescent="0.2">
      <c r="K718"/>
      <c r="L718" s="11"/>
    </row>
    <row r="719" spans="11:12" x14ac:dyDescent="0.2">
      <c r="K719"/>
      <c r="L719" s="11"/>
    </row>
    <row r="720" spans="11:12" x14ac:dyDescent="0.2">
      <c r="K720"/>
      <c r="L720" s="11"/>
    </row>
    <row r="721" spans="11:12" x14ac:dyDescent="0.2">
      <c r="K721"/>
      <c r="L721" s="11"/>
    </row>
    <row r="722" spans="11:12" x14ac:dyDescent="0.2">
      <c r="K722"/>
      <c r="L722" s="11"/>
    </row>
    <row r="723" spans="11:12" x14ac:dyDescent="0.2">
      <c r="K723"/>
      <c r="L723" s="11"/>
    </row>
    <row r="724" spans="11:12" x14ac:dyDescent="0.2">
      <c r="K724"/>
      <c r="L724" s="11"/>
    </row>
    <row r="725" spans="11:12" x14ac:dyDescent="0.2">
      <c r="K725"/>
      <c r="L725" s="11"/>
    </row>
    <row r="726" spans="11:12" x14ac:dyDescent="0.2">
      <c r="K726"/>
      <c r="L726" s="11"/>
    </row>
    <row r="727" spans="11:12" x14ac:dyDescent="0.2">
      <c r="K727"/>
      <c r="L727" s="11"/>
    </row>
    <row r="728" spans="11:12" x14ac:dyDescent="0.2">
      <c r="K728"/>
      <c r="L728" s="11"/>
    </row>
    <row r="729" spans="11:12" x14ac:dyDescent="0.2">
      <c r="K729"/>
      <c r="L729" s="11"/>
    </row>
    <row r="730" spans="11:12" x14ac:dyDescent="0.2">
      <c r="K730"/>
      <c r="L730" s="11"/>
    </row>
    <row r="731" spans="11:12" x14ac:dyDescent="0.2">
      <c r="K731"/>
      <c r="L731" s="11"/>
    </row>
    <row r="732" spans="11:12" x14ac:dyDescent="0.2">
      <c r="K732"/>
      <c r="L732" s="11"/>
    </row>
    <row r="733" spans="11:12" x14ac:dyDescent="0.2">
      <c r="K733"/>
      <c r="L733" s="11"/>
    </row>
    <row r="734" spans="11:12" x14ac:dyDescent="0.2">
      <c r="K734"/>
      <c r="L734" s="11"/>
    </row>
    <row r="735" spans="11:12" x14ac:dyDescent="0.2">
      <c r="K735"/>
      <c r="L735" s="11"/>
    </row>
    <row r="736" spans="11:12" x14ac:dyDescent="0.2">
      <c r="K736"/>
      <c r="L736" s="11"/>
    </row>
    <row r="737" spans="11:12" x14ac:dyDescent="0.2">
      <c r="K737"/>
      <c r="L737" s="11"/>
    </row>
    <row r="738" spans="11:12" x14ac:dyDescent="0.2">
      <c r="K738"/>
      <c r="L738" s="11"/>
    </row>
    <row r="739" spans="11:12" x14ac:dyDescent="0.2">
      <c r="K739"/>
      <c r="L739" s="11"/>
    </row>
    <row r="740" spans="11:12" x14ac:dyDescent="0.2">
      <c r="K740"/>
      <c r="L740" s="11"/>
    </row>
    <row r="741" spans="11:12" x14ac:dyDescent="0.2">
      <c r="K741"/>
      <c r="L741" s="11"/>
    </row>
    <row r="742" spans="11:12" x14ac:dyDescent="0.2">
      <c r="K742"/>
      <c r="L742" s="11"/>
    </row>
    <row r="743" spans="11:12" x14ac:dyDescent="0.2">
      <c r="K743"/>
      <c r="L743" s="11"/>
    </row>
    <row r="744" spans="11:12" x14ac:dyDescent="0.2">
      <c r="K744"/>
      <c r="L744" s="11"/>
    </row>
    <row r="745" spans="11:12" x14ac:dyDescent="0.2">
      <c r="K745"/>
      <c r="L745" s="11"/>
    </row>
    <row r="746" spans="11:12" x14ac:dyDescent="0.2">
      <c r="K746"/>
      <c r="L746" s="11"/>
    </row>
    <row r="747" spans="11:12" x14ac:dyDescent="0.2">
      <c r="K747"/>
      <c r="L747" s="11"/>
    </row>
    <row r="748" spans="11:12" x14ac:dyDescent="0.2">
      <c r="K748"/>
      <c r="L748" s="11"/>
    </row>
    <row r="749" spans="11:12" x14ac:dyDescent="0.2">
      <c r="K749"/>
      <c r="L749" s="11"/>
    </row>
    <row r="750" spans="11:12" x14ac:dyDescent="0.2">
      <c r="K750"/>
      <c r="L750" s="11"/>
    </row>
    <row r="751" spans="11:12" x14ac:dyDescent="0.2">
      <c r="K751"/>
      <c r="L751" s="11"/>
    </row>
    <row r="752" spans="11:12" x14ac:dyDescent="0.2">
      <c r="K752"/>
      <c r="L752" s="11"/>
    </row>
    <row r="753" spans="11:12" x14ac:dyDescent="0.2">
      <c r="K753"/>
      <c r="L753" s="11"/>
    </row>
    <row r="754" spans="11:12" x14ac:dyDescent="0.2">
      <c r="K754"/>
      <c r="L754" s="11"/>
    </row>
    <row r="755" spans="11:12" x14ac:dyDescent="0.2">
      <c r="K755"/>
      <c r="L755" s="11"/>
    </row>
    <row r="756" spans="11:12" x14ac:dyDescent="0.2">
      <c r="K756"/>
      <c r="L756" s="11"/>
    </row>
    <row r="757" spans="11:12" x14ac:dyDescent="0.2">
      <c r="K757"/>
      <c r="L757" s="11"/>
    </row>
    <row r="758" spans="11:12" x14ac:dyDescent="0.2">
      <c r="K758"/>
      <c r="L758" s="11"/>
    </row>
    <row r="759" spans="11:12" x14ac:dyDescent="0.2">
      <c r="K759"/>
      <c r="L759" s="11"/>
    </row>
    <row r="760" spans="11:12" x14ac:dyDescent="0.2">
      <c r="K760"/>
      <c r="L760" s="11"/>
    </row>
    <row r="761" spans="11:12" x14ac:dyDescent="0.2">
      <c r="K761"/>
      <c r="L761" s="11"/>
    </row>
    <row r="762" spans="11:12" x14ac:dyDescent="0.2">
      <c r="K762"/>
      <c r="L762" s="11"/>
    </row>
    <row r="763" spans="11:12" x14ac:dyDescent="0.2">
      <c r="K763"/>
      <c r="L763" s="11"/>
    </row>
    <row r="764" spans="11:12" x14ac:dyDescent="0.2">
      <c r="K764"/>
      <c r="L764" s="11"/>
    </row>
    <row r="765" spans="11:12" x14ac:dyDescent="0.2">
      <c r="K765"/>
      <c r="L765" s="11"/>
    </row>
    <row r="766" spans="11:12" x14ac:dyDescent="0.2">
      <c r="K766"/>
      <c r="L766" s="11"/>
    </row>
    <row r="767" spans="11:12" x14ac:dyDescent="0.2">
      <c r="K767"/>
      <c r="L767" s="11"/>
    </row>
    <row r="768" spans="11:12" x14ac:dyDescent="0.2">
      <c r="K768"/>
      <c r="L768" s="11"/>
    </row>
    <row r="769" spans="11:12" x14ac:dyDescent="0.2">
      <c r="K769"/>
      <c r="L769" s="11"/>
    </row>
    <row r="770" spans="11:12" x14ac:dyDescent="0.2">
      <c r="K770"/>
      <c r="L770" s="11"/>
    </row>
    <row r="771" spans="11:12" x14ac:dyDescent="0.2">
      <c r="K771"/>
      <c r="L771" s="11"/>
    </row>
    <row r="772" spans="11:12" x14ac:dyDescent="0.2">
      <c r="K772"/>
      <c r="L772" s="11"/>
    </row>
    <row r="773" spans="11:12" x14ac:dyDescent="0.2">
      <c r="K773"/>
      <c r="L773" s="11"/>
    </row>
    <row r="774" spans="11:12" x14ac:dyDescent="0.2">
      <c r="K774"/>
      <c r="L774" s="11"/>
    </row>
    <row r="775" spans="11:12" x14ac:dyDescent="0.2">
      <c r="K775"/>
      <c r="L775" s="11"/>
    </row>
    <row r="776" spans="11:12" x14ac:dyDescent="0.2">
      <c r="K776"/>
      <c r="L776" s="11"/>
    </row>
    <row r="777" spans="11:12" x14ac:dyDescent="0.2">
      <c r="K777"/>
      <c r="L777" s="11"/>
    </row>
    <row r="778" spans="11:12" x14ac:dyDescent="0.2">
      <c r="K778"/>
      <c r="L778" s="11"/>
    </row>
    <row r="779" spans="11:12" x14ac:dyDescent="0.2">
      <c r="K779"/>
      <c r="L779" s="11"/>
    </row>
    <row r="780" spans="11:12" x14ac:dyDescent="0.2">
      <c r="K780"/>
      <c r="L780" s="11"/>
    </row>
    <row r="781" spans="11:12" x14ac:dyDescent="0.2">
      <c r="K781"/>
      <c r="L781" s="11"/>
    </row>
    <row r="782" spans="11:12" x14ac:dyDescent="0.2">
      <c r="K782"/>
      <c r="L782" s="11"/>
    </row>
    <row r="783" spans="11:12" x14ac:dyDescent="0.2">
      <c r="K783"/>
      <c r="L783" s="11"/>
    </row>
    <row r="784" spans="11:12" x14ac:dyDescent="0.2">
      <c r="K784"/>
      <c r="L784" s="11"/>
    </row>
    <row r="785" spans="11:12" x14ac:dyDescent="0.2">
      <c r="K785"/>
      <c r="L785" s="11"/>
    </row>
    <row r="786" spans="11:12" x14ac:dyDescent="0.2">
      <c r="K786"/>
      <c r="L786" s="11"/>
    </row>
    <row r="787" spans="11:12" x14ac:dyDescent="0.2">
      <c r="K787"/>
      <c r="L787" s="11"/>
    </row>
    <row r="788" spans="11:12" x14ac:dyDescent="0.2">
      <c r="K788"/>
      <c r="L788" s="11"/>
    </row>
    <row r="789" spans="11:12" x14ac:dyDescent="0.2">
      <c r="K789"/>
      <c r="L789" s="11"/>
    </row>
    <row r="790" spans="11:12" x14ac:dyDescent="0.2">
      <c r="K790"/>
      <c r="L790" s="11"/>
    </row>
    <row r="791" spans="11:12" x14ac:dyDescent="0.2">
      <c r="K791"/>
      <c r="L791" s="11"/>
    </row>
    <row r="792" spans="11:12" x14ac:dyDescent="0.2">
      <c r="K792"/>
      <c r="L792" s="11"/>
    </row>
    <row r="793" spans="11:12" x14ac:dyDescent="0.2">
      <c r="K793"/>
      <c r="L793" s="11"/>
    </row>
    <row r="794" spans="11:12" x14ac:dyDescent="0.2">
      <c r="K794"/>
      <c r="L794" s="11"/>
    </row>
    <row r="795" spans="11:12" x14ac:dyDescent="0.2">
      <c r="K795"/>
      <c r="L795" s="11"/>
    </row>
    <row r="796" spans="11:12" x14ac:dyDescent="0.2">
      <c r="K796"/>
      <c r="L796" s="11"/>
    </row>
    <row r="797" spans="11:12" x14ac:dyDescent="0.2">
      <c r="K797"/>
      <c r="L797" s="11"/>
    </row>
    <row r="798" spans="11:12" x14ac:dyDescent="0.2">
      <c r="K798"/>
      <c r="L798" s="11"/>
    </row>
    <row r="799" spans="11:12" x14ac:dyDescent="0.2">
      <c r="K799"/>
      <c r="L799" s="11"/>
    </row>
    <row r="800" spans="11:12" x14ac:dyDescent="0.2">
      <c r="K800"/>
      <c r="L800" s="11"/>
    </row>
    <row r="801" spans="11:12" x14ac:dyDescent="0.2">
      <c r="K801"/>
      <c r="L801" s="11"/>
    </row>
    <row r="802" spans="11:12" x14ac:dyDescent="0.2">
      <c r="K802"/>
      <c r="L802" s="11"/>
    </row>
    <row r="803" spans="11:12" x14ac:dyDescent="0.2">
      <c r="K803"/>
      <c r="L803" s="11"/>
    </row>
    <row r="804" spans="11:12" x14ac:dyDescent="0.2">
      <c r="K804"/>
      <c r="L804" s="11"/>
    </row>
    <row r="805" spans="11:12" x14ac:dyDescent="0.2">
      <c r="K805"/>
      <c r="L805" s="11"/>
    </row>
    <row r="806" spans="11:12" x14ac:dyDescent="0.2">
      <c r="K806"/>
      <c r="L806" s="11"/>
    </row>
    <row r="807" spans="11:12" x14ac:dyDescent="0.2">
      <c r="K807"/>
      <c r="L807" s="11"/>
    </row>
    <row r="808" spans="11:12" x14ac:dyDescent="0.2">
      <c r="K808"/>
      <c r="L808" s="11"/>
    </row>
    <row r="809" spans="11:12" x14ac:dyDescent="0.2">
      <c r="K809"/>
      <c r="L809" s="11"/>
    </row>
    <row r="810" spans="11:12" x14ac:dyDescent="0.2">
      <c r="K810"/>
      <c r="L810" s="11"/>
    </row>
    <row r="811" spans="11:12" x14ac:dyDescent="0.2">
      <c r="K811"/>
      <c r="L811" s="11"/>
    </row>
    <row r="812" spans="11:12" x14ac:dyDescent="0.2">
      <c r="K812"/>
      <c r="L812" s="11"/>
    </row>
    <row r="813" spans="11:12" x14ac:dyDescent="0.2">
      <c r="K813"/>
      <c r="L813" s="11"/>
    </row>
    <row r="814" spans="11:12" x14ac:dyDescent="0.2">
      <c r="K814"/>
      <c r="L814" s="11"/>
    </row>
    <row r="815" spans="11:12" x14ac:dyDescent="0.2">
      <c r="K815"/>
      <c r="L815" s="11"/>
    </row>
    <row r="816" spans="11:12" x14ac:dyDescent="0.2">
      <c r="K816"/>
      <c r="L816" s="11"/>
    </row>
    <row r="817" spans="11:12" x14ac:dyDescent="0.2">
      <c r="K817"/>
      <c r="L817" s="11"/>
    </row>
    <row r="818" spans="11:12" x14ac:dyDescent="0.2">
      <c r="K818"/>
      <c r="L818" s="11"/>
    </row>
    <row r="819" spans="11:12" x14ac:dyDescent="0.2">
      <c r="K819"/>
      <c r="L819" s="11"/>
    </row>
    <row r="820" spans="11:12" x14ac:dyDescent="0.2">
      <c r="K820"/>
      <c r="L820" s="11"/>
    </row>
    <row r="821" spans="11:12" x14ac:dyDescent="0.2">
      <c r="K821"/>
      <c r="L821" s="11"/>
    </row>
    <row r="822" spans="11:12" x14ac:dyDescent="0.2">
      <c r="K822"/>
      <c r="L822" s="11"/>
    </row>
    <row r="823" spans="11:12" x14ac:dyDescent="0.2">
      <c r="K823"/>
      <c r="L823" s="11"/>
    </row>
    <row r="824" spans="11:12" x14ac:dyDescent="0.2">
      <c r="K824"/>
      <c r="L824" s="11"/>
    </row>
    <row r="825" spans="11:12" x14ac:dyDescent="0.2">
      <c r="K825"/>
      <c r="L825" s="11"/>
    </row>
    <row r="826" spans="11:12" x14ac:dyDescent="0.2">
      <c r="K826"/>
      <c r="L826" s="11"/>
    </row>
    <row r="827" spans="11:12" x14ac:dyDescent="0.2">
      <c r="K827"/>
      <c r="L827" s="11"/>
    </row>
    <row r="828" spans="11:12" x14ac:dyDescent="0.2">
      <c r="K828"/>
      <c r="L828" s="11"/>
    </row>
    <row r="829" spans="11:12" x14ac:dyDescent="0.2">
      <c r="K829"/>
      <c r="L829" s="11"/>
    </row>
    <row r="830" spans="11:12" x14ac:dyDescent="0.2">
      <c r="K830"/>
      <c r="L830" s="11"/>
    </row>
    <row r="831" spans="11:12" x14ac:dyDescent="0.2">
      <c r="K831"/>
      <c r="L831" s="11"/>
    </row>
    <row r="832" spans="11:12" x14ac:dyDescent="0.2">
      <c r="K832"/>
      <c r="L832" s="11"/>
    </row>
    <row r="833" spans="11:12" x14ac:dyDescent="0.2">
      <c r="K833"/>
      <c r="L833" s="11"/>
    </row>
    <row r="834" spans="11:12" x14ac:dyDescent="0.2">
      <c r="K834"/>
      <c r="L834" s="11"/>
    </row>
    <row r="835" spans="11:12" x14ac:dyDescent="0.2">
      <c r="K835"/>
      <c r="L835" s="11"/>
    </row>
    <row r="836" spans="11:12" x14ac:dyDescent="0.2">
      <c r="K836"/>
      <c r="L836" s="11"/>
    </row>
    <row r="837" spans="11:12" x14ac:dyDescent="0.2">
      <c r="K837"/>
      <c r="L837" s="11"/>
    </row>
    <row r="838" spans="11:12" x14ac:dyDescent="0.2">
      <c r="K838"/>
      <c r="L838" s="11"/>
    </row>
    <row r="839" spans="11:12" x14ac:dyDescent="0.2">
      <c r="K839"/>
      <c r="L839" s="11"/>
    </row>
    <row r="840" spans="11:12" x14ac:dyDescent="0.2">
      <c r="K840"/>
      <c r="L840" s="11"/>
    </row>
    <row r="841" spans="11:12" x14ac:dyDescent="0.2">
      <c r="K841"/>
      <c r="L841" s="11"/>
    </row>
    <row r="842" spans="11:12" x14ac:dyDescent="0.2">
      <c r="K842"/>
      <c r="L842" s="11"/>
    </row>
    <row r="843" spans="11:12" x14ac:dyDescent="0.2">
      <c r="K843"/>
      <c r="L843" s="11"/>
    </row>
    <row r="844" spans="11:12" x14ac:dyDescent="0.2">
      <c r="K844"/>
      <c r="L844" s="11"/>
    </row>
    <row r="845" spans="11:12" x14ac:dyDescent="0.2">
      <c r="K845"/>
      <c r="L845" s="11"/>
    </row>
    <row r="846" spans="11:12" x14ac:dyDescent="0.2">
      <c r="K846"/>
      <c r="L846" s="11"/>
    </row>
    <row r="847" spans="11:12" x14ac:dyDescent="0.2">
      <c r="K847"/>
      <c r="L847" s="11"/>
    </row>
    <row r="848" spans="11:12" x14ac:dyDescent="0.2">
      <c r="K848"/>
      <c r="L848" s="11"/>
    </row>
    <row r="849" spans="11:12" x14ac:dyDescent="0.2">
      <c r="K849"/>
      <c r="L849" s="11"/>
    </row>
    <row r="850" spans="11:12" x14ac:dyDescent="0.2">
      <c r="K850"/>
      <c r="L850" s="11"/>
    </row>
    <row r="851" spans="11:12" x14ac:dyDescent="0.2">
      <c r="K851"/>
      <c r="L851" s="11"/>
    </row>
    <row r="852" spans="11:12" x14ac:dyDescent="0.2">
      <c r="K852"/>
      <c r="L852" s="11"/>
    </row>
    <row r="853" spans="11:12" x14ac:dyDescent="0.2">
      <c r="K853"/>
      <c r="L853" s="11"/>
    </row>
    <row r="854" spans="11:12" x14ac:dyDescent="0.2">
      <c r="K854"/>
      <c r="L854" s="11"/>
    </row>
    <row r="855" spans="11:12" x14ac:dyDescent="0.2">
      <c r="K855"/>
      <c r="L855" s="11"/>
    </row>
    <row r="856" spans="11:12" x14ac:dyDescent="0.2">
      <c r="K856"/>
      <c r="L856" s="11"/>
    </row>
    <row r="857" spans="11:12" x14ac:dyDescent="0.2">
      <c r="K857"/>
      <c r="L857" s="11"/>
    </row>
    <row r="858" spans="11:12" x14ac:dyDescent="0.2">
      <c r="K858"/>
      <c r="L858" s="11"/>
    </row>
    <row r="859" spans="11:12" x14ac:dyDescent="0.2">
      <c r="K859"/>
      <c r="L859" s="11"/>
    </row>
    <row r="860" spans="11:12" x14ac:dyDescent="0.2">
      <c r="K860"/>
      <c r="L860" s="11"/>
    </row>
    <row r="861" spans="11:12" x14ac:dyDescent="0.2">
      <c r="K861"/>
      <c r="L861" s="11"/>
    </row>
    <row r="862" spans="11:12" x14ac:dyDescent="0.2">
      <c r="K862"/>
      <c r="L862" s="11"/>
    </row>
    <row r="863" spans="11:12" x14ac:dyDescent="0.2">
      <c r="K863"/>
      <c r="L863" s="11"/>
    </row>
    <row r="864" spans="11:12" x14ac:dyDescent="0.2">
      <c r="K864"/>
      <c r="L864" s="11"/>
    </row>
    <row r="865" spans="11:12" x14ac:dyDescent="0.2">
      <c r="K865"/>
      <c r="L865" s="11"/>
    </row>
    <row r="866" spans="11:12" x14ac:dyDescent="0.2">
      <c r="K866"/>
      <c r="L866" s="11"/>
    </row>
    <row r="867" spans="11:12" x14ac:dyDescent="0.2">
      <c r="K867"/>
      <c r="L867" s="11"/>
    </row>
    <row r="868" spans="11:12" x14ac:dyDescent="0.2">
      <c r="K868"/>
      <c r="L868" s="11"/>
    </row>
    <row r="869" spans="11:12" x14ac:dyDescent="0.2">
      <c r="K869"/>
      <c r="L869" s="11"/>
    </row>
    <row r="870" spans="11:12" x14ac:dyDescent="0.2">
      <c r="K870"/>
      <c r="L870" s="11"/>
    </row>
    <row r="871" spans="11:12" x14ac:dyDescent="0.2">
      <c r="K871"/>
      <c r="L871" s="11"/>
    </row>
    <row r="872" spans="11:12" x14ac:dyDescent="0.2">
      <c r="K872"/>
      <c r="L872" s="11"/>
    </row>
    <row r="873" spans="11:12" x14ac:dyDescent="0.2">
      <c r="K873"/>
      <c r="L873" s="11"/>
    </row>
    <row r="874" spans="11:12" x14ac:dyDescent="0.2">
      <c r="K874"/>
      <c r="L874" s="11"/>
    </row>
    <row r="875" spans="11:12" x14ac:dyDescent="0.2">
      <c r="K875"/>
      <c r="L875" s="11"/>
    </row>
    <row r="876" spans="11:12" x14ac:dyDescent="0.2">
      <c r="K876"/>
      <c r="L876" s="11"/>
    </row>
    <row r="877" spans="11:12" x14ac:dyDescent="0.2">
      <c r="K877"/>
      <c r="L877" s="11"/>
    </row>
    <row r="878" spans="11:12" x14ac:dyDescent="0.2">
      <c r="K878"/>
      <c r="L878" s="11"/>
    </row>
    <row r="879" spans="11:12" x14ac:dyDescent="0.2">
      <c r="K879"/>
      <c r="L879" s="11"/>
    </row>
    <row r="880" spans="11:12" x14ac:dyDescent="0.2">
      <c r="K880"/>
      <c r="L880" s="11"/>
    </row>
    <row r="881" spans="11:12" x14ac:dyDescent="0.2">
      <c r="K881"/>
      <c r="L881" s="11"/>
    </row>
    <row r="882" spans="11:12" x14ac:dyDescent="0.2">
      <c r="K882"/>
      <c r="L882" s="11"/>
    </row>
    <row r="883" spans="11:12" x14ac:dyDescent="0.2">
      <c r="K883"/>
      <c r="L883" s="11"/>
    </row>
    <row r="884" spans="11:12" x14ac:dyDescent="0.2">
      <c r="K884"/>
      <c r="L884" s="11"/>
    </row>
    <row r="885" spans="11:12" x14ac:dyDescent="0.2">
      <c r="K885"/>
      <c r="L885" s="11"/>
    </row>
    <row r="886" spans="11:12" x14ac:dyDescent="0.2">
      <c r="K886"/>
      <c r="L886" s="11"/>
    </row>
    <row r="887" spans="11:12" x14ac:dyDescent="0.2">
      <c r="K887"/>
      <c r="L887" s="11"/>
    </row>
    <row r="888" spans="11:12" x14ac:dyDescent="0.2">
      <c r="K888"/>
      <c r="L888" s="11"/>
    </row>
    <row r="889" spans="11:12" x14ac:dyDescent="0.2">
      <c r="K889"/>
      <c r="L889" s="11"/>
    </row>
    <row r="890" spans="11:12" x14ac:dyDescent="0.2">
      <c r="K890"/>
      <c r="L890" s="11"/>
    </row>
    <row r="891" spans="11:12" x14ac:dyDescent="0.2">
      <c r="K891"/>
      <c r="L891" s="11"/>
    </row>
    <row r="892" spans="11:12" x14ac:dyDescent="0.2">
      <c r="K892"/>
      <c r="L892" s="11"/>
    </row>
    <row r="893" spans="11:12" x14ac:dyDescent="0.2">
      <c r="K893"/>
      <c r="L893" s="11"/>
    </row>
    <row r="894" spans="11:12" x14ac:dyDescent="0.2">
      <c r="K894"/>
      <c r="L894" s="11"/>
    </row>
    <row r="895" spans="11:12" x14ac:dyDescent="0.2">
      <c r="K895"/>
      <c r="L895" s="11"/>
    </row>
    <row r="896" spans="11:12" x14ac:dyDescent="0.2">
      <c r="K896"/>
      <c r="L896" s="11"/>
    </row>
    <row r="897" spans="11:12" x14ac:dyDescent="0.2">
      <c r="K897"/>
      <c r="L897" s="11"/>
    </row>
    <row r="898" spans="11:12" x14ac:dyDescent="0.2">
      <c r="K898"/>
      <c r="L898" s="11"/>
    </row>
    <row r="899" spans="11:12" x14ac:dyDescent="0.2">
      <c r="K899"/>
      <c r="L899" s="11"/>
    </row>
    <row r="900" spans="11:12" x14ac:dyDescent="0.2">
      <c r="K900"/>
      <c r="L900" s="11"/>
    </row>
    <row r="901" spans="11:12" x14ac:dyDescent="0.2">
      <c r="K901"/>
      <c r="L901" s="11"/>
    </row>
    <row r="902" spans="11:12" x14ac:dyDescent="0.2">
      <c r="K902"/>
      <c r="L902" s="11"/>
    </row>
    <row r="903" spans="11:12" x14ac:dyDescent="0.2">
      <c r="K903"/>
      <c r="L903" s="11"/>
    </row>
    <row r="904" spans="11:12" x14ac:dyDescent="0.2">
      <c r="K904"/>
      <c r="L904" s="11"/>
    </row>
    <row r="905" spans="11:12" x14ac:dyDescent="0.2">
      <c r="K905"/>
      <c r="L905" s="11"/>
    </row>
    <row r="906" spans="11:12" x14ac:dyDescent="0.2">
      <c r="K906"/>
      <c r="L906" s="11"/>
    </row>
    <row r="907" spans="11:12" x14ac:dyDescent="0.2">
      <c r="K907"/>
      <c r="L907" s="11"/>
    </row>
    <row r="908" spans="11:12" x14ac:dyDescent="0.2">
      <c r="K908"/>
      <c r="L908" s="11"/>
    </row>
    <row r="909" spans="11:12" x14ac:dyDescent="0.2">
      <c r="K909"/>
      <c r="L909" s="11"/>
    </row>
    <row r="910" spans="11:12" x14ac:dyDescent="0.2">
      <c r="K910"/>
      <c r="L910" s="11"/>
    </row>
    <row r="911" spans="11:12" x14ac:dyDescent="0.2">
      <c r="K911"/>
      <c r="L911" s="11"/>
    </row>
    <row r="912" spans="11:12" x14ac:dyDescent="0.2">
      <c r="K912"/>
      <c r="L912" s="11"/>
    </row>
    <row r="913" spans="11:12" x14ac:dyDescent="0.2">
      <c r="K913"/>
      <c r="L913" s="11"/>
    </row>
    <row r="914" spans="11:12" x14ac:dyDescent="0.2">
      <c r="K914"/>
      <c r="L914" s="11"/>
    </row>
    <row r="915" spans="11:12" x14ac:dyDescent="0.2">
      <c r="K915"/>
      <c r="L915" s="11"/>
    </row>
    <row r="916" spans="11:12" x14ac:dyDescent="0.2">
      <c r="K916"/>
      <c r="L916" s="11"/>
    </row>
    <row r="917" spans="11:12" x14ac:dyDescent="0.2">
      <c r="K917"/>
      <c r="L917" s="11"/>
    </row>
    <row r="918" spans="11:12" x14ac:dyDescent="0.2">
      <c r="K918"/>
      <c r="L918" s="11"/>
    </row>
    <row r="919" spans="11:12" x14ac:dyDescent="0.2">
      <c r="K919"/>
      <c r="L919" s="11"/>
    </row>
    <row r="920" spans="11:12" x14ac:dyDescent="0.2">
      <c r="K920"/>
      <c r="L920" s="11"/>
    </row>
    <row r="921" spans="11:12" x14ac:dyDescent="0.2">
      <c r="K921"/>
      <c r="L921" s="11"/>
    </row>
    <row r="922" spans="11:12" x14ac:dyDescent="0.2">
      <c r="K922"/>
      <c r="L922" s="11"/>
    </row>
    <row r="923" spans="11:12" x14ac:dyDescent="0.2">
      <c r="K923"/>
      <c r="L923" s="11"/>
    </row>
    <row r="924" spans="11:12" x14ac:dyDescent="0.2">
      <c r="K924"/>
      <c r="L924" s="11"/>
    </row>
    <row r="925" spans="11:12" x14ac:dyDescent="0.2">
      <c r="K925"/>
      <c r="L925" s="11"/>
    </row>
    <row r="926" spans="11:12" x14ac:dyDescent="0.2">
      <c r="K926"/>
      <c r="L926" s="11"/>
    </row>
    <row r="927" spans="11:12" x14ac:dyDescent="0.2">
      <c r="K927"/>
      <c r="L927" s="11"/>
    </row>
    <row r="928" spans="11:12" x14ac:dyDescent="0.2">
      <c r="K928"/>
      <c r="L928" s="11"/>
    </row>
    <row r="929" spans="11:12" x14ac:dyDescent="0.2">
      <c r="K929"/>
      <c r="L929" s="11"/>
    </row>
    <row r="930" spans="11:12" x14ac:dyDescent="0.2">
      <c r="K930"/>
      <c r="L930" s="11"/>
    </row>
    <row r="931" spans="11:12" x14ac:dyDescent="0.2">
      <c r="K931"/>
      <c r="L931" s="11"/>
    </row>
    <row r="932" spans="11:12" x14ac:dyDescent="0.2">
      <c r="K932"/>
      <c r="L932" s="11"/>
    </row>
    <row r="933" spans="11:12" x14ac:dyDescent="0.2">
      <c r="K933"/>
      <c r="L933" s="11"/>
    </row>
    <row r="934" spans="11:12" x14ac:dyDescent="0.2">
      <c r="K934"/>
      <c r="L934" s="11"/>
    </row>
    <row r="935" spans="11:12" x14ac:dyDescent="0.2">
      <c r="K935"/>
      <c r="L935" s="11"/>
    </row>
    <row r="936" spans="11:12" x14ac:dyDescent="0.2">
      <c r="K936"/>
      <c r="L936" s="11"/>
    </row>
    <row r="937" spans="11:12" x14ac:dyDescent="0.2">
      <c r="K937"/>
      <c r="L937" s="11"/>
    </row>
    <row r="938" spans="11:12" x14ac:dyDescent="0.2">
      <c r="K938"/>
      <c r="L938" s="11"/>
    </row>
    <row r="939" spans="11:12" x14ac:dyDescent="0.2">
      <c r="K939"/>
      <c r="L939" s="11"/>
    </row>
    <row r="940" spans="11:12" x14ac:dyDescent="0.2">
      <c r="K940"/>
      <c r="L940" s="11"/>
    </row>
    <row r="941" spans="11:12" x14ac:dyDescent="0.2">
      <c r="K941"/>
      <c r="L941" s="11"/>
    </row>
    <row r="942" spans="11:12" x14ac:dyDescent="0.2">
      <c r="K942"/>
      <c r="L942" s="11"/>
    </row>
    <row r="943" spans="11:12" x14ac:dyDescent="0.2">
      <c r="K943"/>
      <c r="L943" s="11"/>
    </row>
    <row r="944" spans="11:12" x14ac:dyDescent="0.2">
      <c r="K944"/>
      <c r="L944" s="11"/>
    </row>
    <row r="945" spans="11:12" x14ac:dyDescent="0.2">
      <c r="K945"/>
      <c r="L945" s="11"/>
    </row>
    <row r="946" spans="11:12" x14ac:dyDescent="0.2">
      <c r="K946"/>
      <c r="L946" s="11"/>
    </row>
    <row r="947" spans="11:12" x14ac:dyDescent="0.2">
      <c r="K947"/>
      <c r="L947" s="11"/>
    </row>
    <row r="948" spans="11:12" x14ac:dyDescent="0.2">
      <c r="K948"/>
      <c r="L948" s="11"/>
    </row>
    <row r="949" spans="11:12" x14ac:dyDescent="0.2">
      <c r="K949"/>
      <c r="L949" s="11"/>
    </row>
    <row r="950" spans="11:12" x14ac:dyDescent="0.2">
      <c r="K950"/>
      <c r="L950" s="11"/>
    </row>
    <row r="951" spans="11:12" x14ac:dyDescent="0.2">
      <c r="K951"/>
      <c r="L951" s="11"/>
    </row>
    <row r="952" spans="11:12" x14ac:dyDescent="0.2">
      <c r="K952"/>
      <c r="L952" s="11"/>
    </row>
    <row r="953" spans="11:12" x14ac:dyDescent="0.2">
      <c r="K953"/>
      <c r="L953" s="11"/>
    </row>
    <row r="954" spans="11:12" x14ac:dyDescent="0.2">
      <c r="K954"/>
      <c r="L954" s="11"/>
    </row>
    <row r="955" spans="11:12" x14ac:dyDescent="0.2">
      <c r="K955"/>
      <c r="L955" s="11"/>
    </row>
    <row r="956" spans="11:12" x14ac:dyDescent="0.2">
      <c r="K956"/>
      <c r="L956" s="11"/>
    </row>
    <row r="957" spans="11:12" x14ac:dyDescent="0.2">
      <c r="K957"/>
      <c r="L957" s="11"/>
    </row>
    <row r="958" spans="11:12" x14ac:dyDescent="0.2">
      <c r="K958"/>
      <c r="L958" s="11"/>
    </row>
    <row r="959" spans="11:12" x14ac:dyDescent="0.2">
      <c r="K959"/>
      <c r="L959" s="11"/>
    </row>
    <row r="960" spans="11:12" x14ac:dyDescent="0.2">
      <c r="K960"/>
      <c r="L960" s="11"/>
    </row>
    <row r="961" spans="11:12" x14ac:dyDescent="0.2">
      <c r="K961"/>
      <c r="L961" s="11"/>
    </row>
    <row r="962" spans="11:12" x14ac:dyDescent="0.2">
      <c r="K962"/>
      <c r="L962" s="11"/>
    </row>
    <row r="963" spans="11:12" x14ac:dyDescent="0.2">
      <c r="K963"/>
      <c r="L963" s="11"/>
    </row>
    <row r="964" spans="11:12" x14ac:dyDescent="0.2">
      <c r="K964"/>
      <c r="L964" s="11"/>
    </row>
    <row r="965" spans="11:12" x14ac:dyDescent="0.2">
      <c r="K965"/>
      <c r="L965" s="11"/>
    </row>
    <row r="966" spans="11:12" x14ac:dyDescent="0.2">
      <c r="K966"/>
      <c r="L966" s="11"/>
    </row>
    <row r="967" spans="11:12" x14ac:dyDescent="0.2">
      <c r="K967"/>
      <c r="L967" s="11"/>
    </row>
    <row r="968" spans="11:12" x14ac:dyDescent="0.2">
      <c r="K968"/>
      <c r="L968" s="11"/>
    </row>
    <row r="969" spans="11:12" x14ac:dyDescent="0.2">
      <c r="K969"/>
      <c r="L969" s="11"/>
    </row>
    <row r="970" spans="11:12" x14ac:dyDescent="0.2">
      <c r="K970"/>
      <c r="L970" s="11"/>
    </row>
    <row r="971" spans="11:12" x14ac:dyDescent="0.2">
      <c r="K971"/>
      <c r="L971" s="11"/>
    </row>
    <row r="972" spans="11:12" x14ac:dyDescent="0.2">
      <c r="K972"/>
      <c r="L972" s="11"/>
    </row>
    <row r="973" spans="11:12" x14ac:dyDescent="0.2">
      <c r="K973"/>
      <c r="L973" s="11"/>
    </row>
    <row r="974" spans="11:12" x14ac:dyDescent="0.2">
      <c r="K974"/>
      <c r="L974" s="11"/>
    </row>
    <row r="975" spans="11:12" x14ac:dyDescent="0.2">
      <c r="K975"/>
      <c r="L975" s="11"/>
    </row>
    <row r="976" spans="11:12" x14ac:dyDescent="0.2">
      <c r="K976"/>
      <c r="L976" s="11"/>
    </row>
    <row r="977" spans="11:12" x14ac:dyDescent="0.2">
      <c r="K977"/>
      <c r="L977" s="11"/>
    </row>
    <row r="978" spans="11:12" x14ac:dyDescent="0.2">
      <c r="K978"/>
      <c r="L978" s="11"/>
    </row>
    <row r="979" spans="11:12" x14ac:dyDescent="0.2">
      <c r="K979"/>
      <c r="L979" s="11"/>
    </row>
    <row r="980" spans="11:12" x14ac:dyDescent="0.2">
      <c r="K980"/>
      <c r="L980" s="11"/>
    </row>
    <row r="981" spans="11:12" x14ac:dyDescent="0.2">
      <c r="K981"/>
      <c r="L981" s="11"/>
    </row>
    <row r="982" spans="11:12" x14ac:dyDescent="0.2">
      <c r="K982"/>
      <c r="L982" s="11"/>
    </row>
    <row r="983" spans="11:12" x14ac:dyDescent="0.2">
      <c r="K983"/>
      <c r="L983" s="11"/>
    </row>
    <row r="984" spans="11:12" x14ac:dyDescent="0.2">
      <c r="K984"/>
      <c r="L984" s="11"/>
    </row>
    <row r="985" spans="11:12" x14ac:dyDescent="0.2">
      <c r="K985"/>
      <c r="L985" s="11"/>
    </row>
    <row r="986" spans="11:12" x14ac:dyDescent="0.2">
      <c r="K986"/>
      <c r="L986" s="11"/>
    </row>
    <row r="987" spans="11:12" x14ac:dyDescent="0.2">
      <c r="K987"/>
      <c r="L987" s="11"/>
    </row>
    <row r="988" spans="11:12" x14ac:dyDescent="0.2">
      <c r="K988"/>
      <c r="L988" s="11"/>
    </row>
    <row r="989" spans="11:12" x14ac:dyDescent="0.2">
      <c r="K989"/>
      <c r="L989" s="11"/>
    </row>
    <row r="990" spans="11:12" x14ac:dyDescent="0.2">
      <c r="K990"/>
      <c r="L990" s="11"/>
    </row>
    <row r="991" spans="11:12" x14ac:dyDescent="0.2">
      <c r="K991"/>
      <c r="L991" s="11"/>
    </row>
    <row r="992" spans="11:12" x14ac:dyDescent="0.2">
      <c r="K992"/>
      <c r="L992" s="11"/>
    </row>
    <row r="993" spans="11:12" x14ac:dyDescent="0.2">
      <c r="K993"/>
      <c r="L993" s="11"/>
    </row>
    <row r="994" spans="11:12" x14ac:dyDescent="0.2">
      <c r="K994"/>
      <c r="L994" s="11"/>
    </row>
    <row r="995" spans="11:12" x14ac:dyDescent="0.2">
      <c r="K995"/>
      <c r="L995" s="11"/>
    </row>
    <row r="996" spans="11:12" x14ac:dyDescent="0.2">
      <c r="K996"/>
      <c r="L996" s="11"/>
    </row>
    <row r="997" spans="11:12" x14ac:dyDescent="0.2">
      <c r="K997"/>
      <c r="L997" s="11"/>
    </row>
    <row r="998" spans="11:12" x14ac:dyDescent="0.2">
      <c r="K998"/>
      <c r="L998" s="11"/>
    </row>
    <row r="999" spans="11:12" x14ac:dyDescent="0.2">
      <c r="K999"/>
      <c r="L999" s="11"/>
    </row>
    <row r="1000" spans="11:12" x14ac:dyDescent="0.2">
      <c r="K1000"/>
      <c r="L1000" s="11"/>
    </row>
    <row r="1001" spans="11:12" x14ac:dyDescent="0.2">
      <c r="K1001"/>
      <c r="L1001" s="11"/>
    </row>
    <row r="1002" spans="11:12" x14ac:dyDescent="0.2">
      <c r="K1002"/>
      <c r="L1002" s="11"/>
    </row>
    <row r="1003" spans="11:12" x14ac:dyDescent="0.2">
      <c r="K1003"/>
      <c r="L1003" s="11"/>
    </row>
    <row r="1004" spans="11:12" x14ac:dyDescent="0.2">
      <c r="K1004"/>
      <c r="L1004" s="11"/>
    </row>
    <row r="1005" spans="11:12" x14ac:dyDescent="0.2">
      <c r="K1005"/>
      <c r="L1005" s="11"/>
    </row>
    <row r="1006" spans="11:12" x14ac:dyDescent="0.2">
      <c r="K1006"/>
      <c r="L1006" s="11"/>
    </row>
    <row r="1007" spans="11:12" x14ac:dyDescent="0.2">
      <c r="K1007"/>
      <c r="L1007" s="11"/>
    </row>
    <row r="1008" spans="11:12" x14ac:dyDescent="0.2">
      <c r="K1008"/>
      <c r="L1008" s="11"/>
    </row>
    <row r="1009" spans="11:12" x14ac:dyDescent="0.2">
      <c r="K1009"/>
      <c r="L1009" s="11"/>
    </row>
    <row r="1010" spans="11:12" x14ac:dyDescent="0.2">
      <c r="K1010"/>
      <c r="L1010" s="11"/>
    </row>
    <row r="1011" spans="11:12" x14ac:dyDescent="0.2">
      <c r="K1011"/>
      <c r="L1011" s="11"/>
    </row>
    <row r="1012" spans="11:12" x14ac:dyDescent="0.2">
      <c r="K1012"/>
      <c r="L1012" s="11"/>
    </row>
    <row r="1013" spans="11:12" x14ac:dyDescent="0.2">
      <c r="K1013"/>
      <c r="L1013" s="11"/>
    </row>
    <row r="1014" spans="11:12" x14ac:dyDescent="0.2">
      <c r="K1014"/>
      <c r="L1014" s="11"/>
    </row>
    <row r="1015" spans="11:12" x14ac:dyDescent="0.2">
      <c r="K1015"/>
      <c r="L1015" s="11"/>
    </row>
    <row r="1016" spans="11:12" x14ac:dyDescent="0.2">
      <c r="K1016"/>
      <c r="L1016" s="11"/>
    </row>
    <row r="1017" spans="11:12" x14ac:dyDescent="0.2">
      <c r="K1017"/>
      <c r="L1017" s="11"/>
    </row>
    <row r="1018" spans="11:12" x14ac:dyDescent="0.2">
      <c r="K1018"/>
      <c r="L1018" s="11"/>
    </row>
    <row r="1019" spans="11:12" x14ac:dyDescent="0.2">
      <c r="K1019"/>
      <c r="L1019" s="11"/>
    </row>
    <row r="1020" spans="11:12" x14ac:dyDescent="0.2">
      <c r="K1020"/>
      <c r="L1020" s="11"/>
    </row>
    <row r="1021" spans="11:12" x14ac:dyDescent="0.2">
      <c r="K1021"/>
      <c r="L1021" s="11"/>
    </row>
    <row r="1022" spans="11:12" x14ac:dyDescent="0.2">
      <c r="K1022"/>
      <c r="L1022" s="11"/>
    </row>
    <row r="1023" spans="11:12" x14ac:dyDescent="0.2">
      <c r="K1023"/>
      <c r="L1023" s="11"/>
    </row>
    <row r="1024" spans="11:12" x14ac:dyDescent="0.2">
      <c r="K1024"/>
      <c r="L1024" s="11"/>
    </row>
    <row r="1025" spans="11:12" x14ac:dyDescent="0.2">
      <c r="K1025"/>
      <c r="L1025" s="11"/>
    </row>
    <row r="1026" spans="11:12" x14ac:dyDescent="0.2">
      <c r="K1026"/>
      <c r="L1026" s="11"/>
    </row>
    <row r="1027" spans="11:12" x14ac:dyDescent="0.2">
      <c r="K1027"/>
      <c r="L1027" s="11"/>
    </row>
    <row r="1028" spans="11:12" x14ac:dyDescent="0.2">
      <c r="K1028"/>
      <c r="L1028" s="11"/>
    </row>
    <row r="1029" spans="11:12" x14ac:dyDescent="0.2">
      <c r="K1029"/>
      <c r="L1029" s="11"/>
    </row>
    <row r="1030" spans="11:12" x14ac:dyDescent="0.2">
      <c r="K1030"/>
      <c r="L1030" s="11"/>
    </row>
    <row r="1031" spans="11:12" x14ac:dyDescent="0.2">
      <c r="K1031"/>
      <c r="L1031" s="11"/>
    </row>
    <row r="1032" spans="11:12" x14ac:dyDescent="0.2">
      <c r="K1032"/>
      <c r="L1032" s="11"/>
    </row>
    <row r="1033" spans="11:12" x14ac:dyDescent="0.2">
      <c r="K1033"/>
      <c r="L1033" s="11"/>
    </row>
    <row r="1034" spans="11:12" x14ac:dyDescent="0.2">
      <c r="K1034"/>
      <c r="L1034" s="11"/>
    </row>
    <row r="1035" spans="11:12" x14ac:dyDescent="0.2">
      <c r="K1035"/>
      <c r="L1035" s="11"/>
    </row>
    <row r="1036" spans="11:12" x14ac:dyDescent="0.2">
      <c r="K1036"/>
      <c r="L1036" s="11"/>
    </row>
    <row r="1037" spans="11:12" x14ac:dyDescent="0.2">
      <c r="K1037"/>
      <c r="L1037" s="11"/>
    </row>
    <row r="1038" spans="11:12" x14ac:dyDescent="0.2">
      <c r="K1038"/>
      <c r="L1038" s="11"/>
    </row>
    <row r="1039" spans="11:12" x14ac:dyDescent="0.2">
      <c r="K1039"/>
      <c r="L1039" s="11"/>
    </row>
    <row r="1040" spans="11:12" x14ac:dyDescent="0.2">
      <c r="K1040"/>
      <c r="L1040" s="11"/>
    </row>
    <row r="1041" spans="11:12" x14ac:dyDescent="0.2">
      <c r="K1041"/>
      <c r="L1041" s="11"/>
    </row>
    <row r="1042" spans="11:12" x14ac:dyDescent="0.2">
      <c r="K1042"/>
      <c r="L1042" s="11"/>
    </row>
    <row r="1043" spans="11:12" x14ac:dyDescent="0.2">
      <c r="K1043"/>
      <c r="L1043" s="11"/>
    </row>
    <row r="1044" spans="11:12" x14ac:dyDescent="0.2">
      <c r="K1044"/>
      <c r="L1044" s="11"/>
    </row>
    <row r="1045" spans="11:12" x14ac:dyDescent="0.2">
      <c r="K1045"/>
      <c r="L1045" s="11"/>
    </row>
    <row r="1046" spans="11:12" x14ac:dyDescent="0.2">
      <c r="K1046"/>
      <c r="L1046" s="11"/>
    </row>
    <row r="1047" spans="11:12" x14ac:dyDescent="0.2">
      <c r="K1047"/>
      <c r="L1047" s="11"/>
    </row>
    <row r="1048" spans="11:12" x14ac:dyDescent="0.2">
      <c r="K1048"/>
      <c r="L1048" s="11"/>
    </row>
    <row r="1049" spans="11:12" x14ac:dyDescent="0.2">
      <c r="K1049"/>
      <c r="L1049" s="11"/>
    </row>
    <row r="1050" spans="11:12" x14ac:dyDescent="0.2">
      <c r="K1050"/>
      <c r="L1050" s="11"/>
    </row>
    <row r="1051" spans="11:12" x14ac:dyDescent="0.2">
      <c r="K1051"/>
      <c r="L1051" s="11"/>
    </row>
    <row r="1052" spans="11:12" x14ac:dyDescent="0.2">
      <c r="K1052"/>
      <c r="L1052" s="11"/>
    </row>
    <row r="1053" spans="11:12" x14ac:dyDescent="0.2">
      <c r="K1053"/>
      <c r="L1053" s="11"/>
    </row>
    <row r="1054" spans="11:12" x14ac:dyDescent="0.2">
      <c r="K1054"/>
      <c r="L1054" s="11"/>
    </row>
    <row r="1055" spans="11:12" x14ac:dyDescent="0.2">
      <c r="K1055"/>
      <c r="L1055" s="11"/>
    </row>
    <row r="1056" spans="11:12" x14ac:dyDescent="0.2">
      <c r="K1056"/>
      <c r="L1056" s="11"/>
    </row>
    <row r="1057" spans="11:12" x14ac:dyDescent="0.2">
      <c r="K1057"/>
      <c r="L1057" s="11"/>
    </row>
    <row r="1058" spans="11:12" x14ac:dyDescent="0.2">
      <c r="K1058"/>
      <c r="L1058" s="11"/>
    </row>
    <row r="1059" spans="11:12" x14ac:dyDescent="0.2">
      <c r="K1059"/>
      <c r="L1059" s="11"/>
    </row>
    <row r="1060" spans="11:12" x14ac:dyDescent="0.2">
      <c r="K1060"/>
      <c r="L1060" s="11"/>
    </row>
    <row r="1061" spans="11:12" x14ac:dyDescent="0.2">
      <c r="K1061"/>
      <c r="L1061" s="11"/>
    </row>
    <row r="1062" spans="11:12" x14ac:dyDescent="0.2">
      <c r="K1062"/>
      <c r="L1062" s="11"/>
    </row>
    <row r="1063" spans="11:12" x14ac:dyDescent="0.2">
      <c r="K1063"/>
      <c r="L1063" s="11"/>
    </row>
    <row r="1064" spans="11:12" x14ac:dyDescent="0.2">
      <c r="K1064"/>
      <c r="L1064" s="11"/>
    </row>
    <row r="1065" spans="11:12" x14ac:dyDescent="0.2">
      <c r="K1065"/>
      <c r="L1065" s="11"/>
    </row>
    <row r="1066" spans="11:12" x14ac:dyDescent="0.2">
      <c r="K1066"/>
      <c r="L1066" s="11"/>
    </row>
    <row r="1067" spans="11:12" x14ac:dyDescent="0.2">
      <c r="K1067"/>
      <c r="L1067" s="11"/>
    </row>
    <row r="1068" spans="11:12" x14ac:dyDescent="0.2">
      <c r="K1068"/>
      <c r="L1068" s="11"/>
    </row>
    <row r="1069" spans="11:12" x14ac:dyDescent="0.2">
      <c r="K1069"/>
      <c r="L1069" s="11"/>
    </row>
    <row r="1070" spans="11:12" x14ac:dyDescent="0.2">
      <c r="K1070"/>
      <c r="L1070" s="11"/>
    </row>
    <row r="1071" spans="11:12" x14ac:dyDescent="0.2">
      <c r="K1071"/>
      <c r="L1071" s="11"/>
    </row>
    <row r="1072" spans="11:12" x14ac:dyDescent="0.2">
      <c r="K1072"/>
      <c r="L1072" s="11"/>
    </row>
    <row r="1073" spans="11:12" x14ac:dyDescent="0.2">
      <c r="K1073"/>
      <c r="L1073" s="11"/>
    </row>
    <row r="1074" spans="11:12" x14ac:dyDescent="0.2">
      <c r="K1074"/>
      <c r="L1074" s="11"/>
    </row>
    <row r="1075" spans="11:12" x14ac:dyDescent="0.2">
      <c r="K1075"/>
      <c r="L1075" s="11"/>
    </row>
    <row r="1076" spans="11:12" x14ac:dyDescent="0.2">
      <c r="K1076"/>
      <c r="L1076" s="11"/>
    </row>
    <row r="1077" spans="11:12" x14ac:dyDescent="0.2">
      <c r="K1077"/>
      <c r="L1077" s="11"/>
    </row>
    <row r="1078" spans="11:12" x14ac:dyDescent="0.2">
      <c r="K1078"/>
      <c r="L1078" s="11"/>
    </row>
    <row r="1079" spans="11:12" x14ac:dyDescent="0.2">
      <c r="K1079"/>
      <c r="L1079" s="11"/>
    </row>
    <row r="1080" spans="11:12" x14ac:dyDescent="0.2">
      <c r="K1080"/>
      <c r="L1080" s="11"/>
    </row>
    <row r="1081" spans="11:12" x14ac:dyDescent="0.2">
      <c r="K1081"/>
      <c r="L1081" s="11"/>
    </row>
    <row r="1082" spans="11:12" x14ac:dyDescent="0.2">
      <c r="K1082"/>
      <c r="L1082" s="11"/>
    </row>
    <row r="1083" spans="11:12" x14ac:dyDescent="0.2">
      <c r="K1083"/>
      <c r="L1083" s="11"/>
    </row>
    <row r="1084" spans="11:12" x14ac:dyDescent="0.2">
      <c r="K1084"/>
      <c r="L1084" s="11"/>
    </row>
    <row r="1085" spans="11:12" x14ac:dyDescent="0.2">
      <c r="K1085"/>
      <c r="L1085" s="11"/>
    </row>
    <row r="1086" spans="11:12" x14ac:dyDescent="0.2">
      <c r="K1086"/>
      <c r="L1086" s="11"/>
    </row>
    <row r="1087" spans="11:12" x14ac:dyDescent="0.2">
      <c r="K1087"/>
      <c r="L1087" s="11"/>
    </row>
    <row r="1088" spans="11:12" x14ac:dyDescent="0.2">
      <c r="K1088"/>
      <c r="L1088" s="11"/>
    </row>
    <row r="1089" spans="11:12" x14ac:dyDescent="0.2">
      <c r="K1089"/>
      <c r="L1089" s="11"/>
    </row>
    <row r="1090" spans="11:12" x14ac:dyDescent="0.2">
      <c r="K1090"/>
      <c r="L1090" s="11"/>
    </row>
    <row r="1091" spans="11:12" x14ac:dyDescent="0.2">
      <c r="K1091"/>
      <c r="L1091" s="11"/>
    </row>
    <row r="1092" spans="11:12" x14ac:dyDescent="0.2">
      <c r="K1092"/>
      <c r="L1092" s="11"/>
    </row>
    <row r="1093" spans="11:12" x14ac:dyDescent="0.2">
      <c r="K1093"/>
      <c r="L1093" s="11"/>
    </row>
    <row r="1094" spans="11:12" x14ac:dyDescent="0.2">
      <c r="K1094"/>
      <c r="L1094" s="11"/>
    </row>
    <row r="1095" spans="11:12" x14ac:dyDescent="0.2">
      <c r="K1095"/>
      <c r="L1095" s="11"/>
    </row>
    <row r="1096" spans="11:12" x14ac:dyDescent="0.2">
      <c r="K1096"/>
      <c r="L1096" s="11"/>
    </row>
    <row r="1097" spans="11:12" x14ac:dyDescent="0.2">
      <c r="K1097"/>
      <c r="L1097" s="11"/>
    </row>
    <row r="1098" spans="11:12" x14ac:dyDescent="0.2">
      <c r="K1098"/>
      <c r="L1098" s="11"/>
    </row>
    <row r="1099" spans="11:12" x14ac:dyDescent="0.2">
      <c r="K1099"/>
      <c r="L1099" s="11"/>
    </row>
    <row r="1100" spans="11:12" x14ac:dyDescent="0.2">
      <c r="K1100"/>
      <c r="L1100" s="11"/>
    </row>
    <row r="1101" spans="11:12" x14ac:dyDescent="0.2">
      <c r="K1101"/>
      <c r="L1101" s="11"/>
    </row>
    <row r="1102" spans="11:12" x14ac:dyDescent="0.2">
      <c r="K1102"/>
      <c r="L1102" s="11"/>
    </row>
    <row r="1103" spans="11:12" x14ac:dyDescent="0.2">
      <c r="K1103"/>
      <c r="L1103" s="11"/>
    </row>
    <row r="1104" spans="11:12" x14ac:dyDescent="0.2">
      <c r="K1104"/>
      <c r="L1104" s="11"/>
    </row>
    <row r="1105" spans="11:12" x14ac:dyDescent="0.2">
      <c r="K1105"/>
      <c r="L1105" s="11"/>
    </row>
    <row r="1106" spans="11:12" x14ac:dyDescent="0.2">
      <c r="K1106"/>
      <c r="L1106" s="11"/>
    </row>
    <row r="1107" spans="11:12" x14ac:dyDescent="0.2">
      <c r="K1107"/>
      <c r="L1107" s="11"/>
    </row>
    <row r="1108" spans="11:12" x14ac:dyDescent="0.2">
      <c r="K1108"/>
      <c r="L1108" s="11"/>
    </row>
    <row r="1109" spans="11:12" x14ac:dyDescent="0.2">
      <c r="K1109"/>
      <c r="L1109" s="11"/>
    </row>
    <row r="1110" spans="11:12" x14ac:dyDescent="0.2">
      <c r="K1110"/>
      <c r="L1110" s="11"/>
    </row>
    <row r="1111" spans="11:12" x14ac:dyDescent="0.2">
      <c r="K1111"/>
      <c r="L1111" s="11"/>
    </row>
    <row r="1112" spans="11:12" x14ac:dyDescent="0.2">
      <c r="K1112"/>
      <c r="L1112" s="11"/>
    </row>
    <row r="1113" spans="11:12" x14ac:dyDescent="0.2">
      <c r="K1113"/>
      <c r="L1113" s="11"/>
    </row>
    <row r="1114" spans="11:12" x14ac:dyDescent="0.2">
      <c r="K1114"/>
      <c r="L1114" s="11"/>
    </row>
    <row r="1115" spans="11:12" x14ac:dyDescent="0.2">
      <c r="K1115"/>
      <c r="L1115" s="11"/>
    </row>
    <row r="1116" spans="11:12" x14ac:dyDescent="0.2">
      <c r="K1116"/>
      <c r="L1116" s="11"/>
    </row>
    <row r="1117" spans="11:12" x14ac:dyDescent="0.2">
      <c r="K1117"/>
      <c r="L1117" s="11"/>
    </row>
    <row r="1118" spans="11:12" x14ac:dyDescent="0.2">
      <c r="K1118"/>
      <c r="L1118" s="11"/>
    </row>
    <row r="1119" spans="11:12" x14ac:dyDescent="0.2">
      <c r="K1119"/>
      <c r="L1119" s="11"/>
    </row>
    <row r="1120" spans="11:12" x14ac:dyDescent="0.2">
      <c r="K1120"/>
      <c r="L1120" s="11"/>
    </row>
    <row r="1121" spans="11:12" x14ac:dyDescent="0.2">
      <c r="K1121"/>
      <c r="L1121" s="11"/>
    </row>
    <row r="1122" spans="11:12" x14ac:dyDescent="0.2">
      <c r="K1122"/>
      <c r="L1122" s="11"/>
    </row>
    <row r="1123" spans="11:12" x14ac:dyDescent="0.2">
      <c r="K1123"/>
      <c r="L1123" s="11"/>
    </row>
    <row r="1124" spans="11:12" x14ac:dyDescent="0.2">
      <c r="K1124"/>
      <c r="L1124" s="11"/>
    </row>
    <row r="1125" spans="11:12" x14ac:dyDescent="0.2">
      <c r="K1125"/>
      <c r="L1125" s="11"/>
    </row>
    <row r="1126" spans="11:12" x14ac:dyDescent="0.2">
      <c r="K1126"/>
      <c r="L1126" s="11"/>
    </row>
    <row r="1127" spans="11:12" x14ac:dyDescent="0.2">
      <c r="K1127"/>
      <c r="L1127" s="11"/>
    </row>
    <row r="1128" spans="11:12" x14ac:dyDescent="0.2">
      <c r="K1128"/>
      <c r="L1128" s="11"/>
    </row>
    <row r="1129" spans="11:12" x14ac:dyDescent="0.2">
      <c r="K1129"/>
      <c r="L1129" s="11"/>
    </row>
    <row r="1130" spans="11:12" x14ac:dyDescent="0.2">
      <c r="K1130"/>
      <c r="L1130" s="11"/>
    </row>
    <row r="1131" spans="11:12" x14ac:dyDescent="0.2">
      <c r="K1131"/>
      <c r="L1131" s="11"/>
    </row>
    <row r="1132" spans="11:12" x14ac:dyDescent="0.2">
      <c r="K1132"/>
      <c r="L1132" s="11"/>
    </row>
    <row r="1133" spans="11:12" x14ac:dyDescent="0.2">
      <c r="K1133"/>
      <c r="L1133" s="11"/>
    </row>
    <row r="1134" spans="11:12" x14ac:dyDescent="0.2">
      <c r="K1134"/>
      <c r="L1134" s="11"/>
    </row>
    <row r="1135" spans="11:12" x14ac:dyDescent="0.2">
      <c r="K1135"/>
      <c r="L1135" s="11"/>
    </row>
    <row r="1136" spans="11:12" x14ac:dyDescent="0.2">
      <c r="K1136"/>
      <c r="L1136" s="11"/>
    </row>
    <row r="1137" spans="11:12" x14ac:dyDescent="0.2">
      <c r="K1137"/>
      <c r="L1137" s="11"/>
    </row>
    <row r="1138" spans="11:12" x14ac:dyDescent="0.2">
      <c r="K1138"/>
      <c r="L1138" s="11"/>
    </row>
    <row r="1139" spans="11:12" x14ac:dyDescent="0.2">
      <c r="K1139"/>
      <c r="L1139" s="11"/>
    </row>
    <row r="1140" spans="11:12" x14ac:dyDescent="0.2">
      <c r="K1140"/>
      <c r="L1140" s="11"/>
    </row>
    <row r="1141" spans="11:12" x14ac:dyDescent="0.2">
      <c r="K1141"/>
      <c r="L1141" s="11"/>
    </row>
    <row r="1142" spans="11:12" x14ac:dyDescent="0.2">
      <c r="K1142"/>
      <c r="L1142" s="11"/>
    </row>
    <row r="1143" spans="11:12" x14ac:dyDescent="0.2">
      <c r="K1143"/>
      <c r="L1143" s="11"/>
    </row>
    <row r="1144" spans="11:12" x14ac:dyDescent="0.2">
      <c r="K1144"/>
      <c r="L1144" s="11"/>
    </row>
    <row r="1145" spans="11:12" x14ac:dyDescent="0.2">
      <c r="K1145"/>
      <c r="L1145" s="11"/>
    </row>
    <row r="1146" spans="11:12" x14ac:dyDescent="0.2">
      <c r="K1146"/>
      <c r="L1146" s="11"/>
    </row>
    <row r="1147" spans="11:12" x14ac:dyDescent="0.2">
      <c r="K1147"/>
      <c r="L1147" s="11"/>
    </row>
    <row r="1148" spans="11:12" x14ac:dyDescent="0.2">
      <c r="K1148"/>
      <c r="L1148" s="11"/>
    </row>
    <row r="1149" spans="11:12" x14ac:dyDescent="0.2">
      <c r="K1149"/>
      <c r="L1149" s="11"/>
    </row>
    <row r="1150" spans="11:12" x14ac:dyDescent="0.2">
      <c r="K1150"/>
      <c r="L1150" s="11"/>
    </row>
    <row r="1151" spans="11:12" x14ac:dyDescent="0.2">
      <c r="K1151"/>
      <c r="L1151" s="11"/>
    </row>
    <row r="1152" spans="11:12" x14ac:dyDescent="0.2">
      <c r="K1152"/>
      <c r="L1152" s="11"/>
    </row>
    <row r="1153" spans="11:12" x14ac:dyDescent="0.2">
      <c r="K1153"/>
      <c r="L1153" s="11"/>
    </row>
    <row r="1154" spans="11:12" x14ac:dyDescent="0.2">
      <c r="K1154"/>
      <c r="L1154" s="11"/>
    </row>
    <row r="1155" spans="11:12" x14ac:dyDescent="0.2">
      <c r="K1155"/>
      <c r="L1155" s="11"/>
    </row>
    <row r="1156" spans="11:12" x14ac:dyDescent="0.2">
      <c r="K1156"/>
      <c r="L1156" s="11"/>
    </row>
    <row r="1157" spans="11:12" x14ac:dyDescent="0.2">
      <c r="K1157"/>
      <c r="L1157" s="11"/>
    </row>
    <row r="1158" spans="11:12" x14ac:dyDescent="0.2">
      <c r="K1158"/>
      <c r="L1158" s="11"/>
    </row>
    <row r="1159" spans="11:12" x14ac:dyDescent="0.2">
      <c r="K1159"/>
      <c r="L1159" s="11"/>
    </row>
    <row r="1160" spans="11:12" x14ac:dyDescent="0.2">
      <c r="K1160"/>
      <c r="L1160" s="11"/>
    </row>
    <row r="1161" spans="11:12" x14ac:dyDescent="0.2">
      <c r="K1161"/>
      <c r="L1161" s="11"/>
    </row>
    <row r="1162" spans="11:12" x14ac:dyDescent="0.2">
      <c r="K1162"/>
      <c r="L1162" s="11"/>
    </row>
    <row r="1163" spans="11:12" x14ac:dyDescent="0.2">
      <c r="K1163"/>
      <c r="L1163" s="11"/>
    </row>
    <row r="1164" spans="11:12" x14ac:dyDescent="0.2">
      <c r="K1164"/>
      <c r="L1164" s="11"/>
    </row>
    <row r="1165" spans="11:12" x14ac:dyDescent="0.2">
      <c r="K1165"/>
      <c r="L1165" s="11"/>
    </row>
    <row r="1166" spans="11:12" x14ac:dyDescent="0.2">
      <c r="K1166"/>
      <c r="L1166" s="11"/>
    </row>
    <row r="1167" spans="11:12" x14ac:dyDescent="0.2">
      <c r="K1167"/>
      <c r="L1167" s="11"/>
    </row>
    <row r="1168" spans="11:12" x14ac:dyDescent="0.2">
      <c r="K1168"/>
      <c r="L1168" s="11"/>
    </row>
    <row r="1169" spans="11:12" x14ac:dyDescent="0.2">
      <c r="K1169"/>
      <c r="L1169" s="11"/>
    </row>
    <row r="1170" spans="11:12" x14ac:dyDescent="0.2">
      <c r="K1170"/>
      <c r="L1170" s="11"/>
    </row>
    <row r="1171" spans="11:12" x14ac:dyDescent="0.2">
      <c r="K1171"/>
      <c r="L1171" s="11"/>
    </row>
    <row r="1172" spans="11:12" x14ac:dyDescent="0.2">
      <c r="K1172"/>
      <c r="L1172" s="11"/>
    </row>
    <row r="1173" spans="11:12" x14ac:dyDescent="0.2">
      <c r="K1173"/>
      <c r="L1173" s="11"/>
    </row>
    <row r="1174" spans="11:12" x14ac:dyDescent="0.2">
      <c r="K1174"/>
      <c r="L1174" s="11"/>
    </row>
    <row r="1175" spans="11:12" x14ac:dyDescent="0.2">
      <c r="K1175"/>
      <c r="L1175" s="11"/>
    </row>
    <row r="1176" spans="11:12" x14ac:dyDescent="0.2">
      <c r="K1176"/>
      <c r="L1176" s="11"/>
    </row>
    <row r="1177" spans="11:12" x14ac:dyDescent="0.2">
      <c r="K1177"/>
      <c r="L1177" s="11"/>
    </row>
    <row r="1178" spans="11:12" x14ac:dyDescent="0.2">
      <c r="K1178"/>
      <c r="L1178" s="11"/>
    </row>
    <row r="1179" spans="11:12" x14ac:dyDescent="0.2">
      <c r="K1179"/>
      <c r="L1179" s="11"/>
    </row>
    <row r="1180" spans="11:12" x14ac:dyDescent="0.2">
      <c r="K1180"/>
      <c r="L1180" s="11"/>
    </row>
    <row r="1181" spans="11:12" x14ac:dyDescent="0.2">
      <c r="K1181"/>
      <c r="L1181" s="11"/>
    </row>
    <row r="1182" spans="11:12" x14ac:dyDescent="0.2">
      <c r="K1182"/>
      <c r="L1182" s="11"/>
    </row>
    <row r="1183" spans="11:12" x14ac:dyDescent="0.2">
      <c r="K1183"/>
      <c r="L1183" s="11"/>
    </row>
    <row r="1184" spans="11:12" x14ac:dyDescent="0.2">
      <c r="K1184"/>
      <c r="L1184" s="11"/>
    </row>
    <row r="1185" spans="11:12" x14ac:dyDescent="0.2">
      <c r="K1185"/>
      <c r="L1185" s="11"/>
    </row>
    <row r="1186" spans="11:12" x14ac:dyDescent="0.2">
      <c r="K1186"/>
      <c r="L1186" s="11"/>
    </row>
    <row r="1187" spans="11:12" x14ac:dyDescent="0.2">
      <c r="K1187"/>
      <c r="L1187" s="11"/>
    </row>
    <row r="1188" spans="11:12" x14ac:dyDescent="0.2">
      <c r="K1188"/>
      <c r="L1188" s="11"/>
    </row>
    <row r="1189" spans="11:12" x14ac:dyDescent="0.2">
      <c r="K1189"/>
      <c r="L1189" s="11"/>
    </row>
    <row r="1190" spans="11:12" x14ac:dyDescent="0.2">
      <c r="K1190"/>
      <c r="L1190" s="11"/>
    </row>
    <row r="1191" spans="11:12" x14ac:dyDescent="0.2">
      <c r="K1191"/>
      <c r="L1191" s="11"/>
    </row>
    <row r="1192" spans="11:12" x14ac:dyDescent="0.2">
      <c r="K1192"/>
      <c r="L1192" s="11"/>
    </row>
    <row r="1193" spans="11:12" x14ac:dyDescent="0.2">
      <c r="K1193"/>
      <c r="L1193" s="11"/>
    </row>
    <row r="1194" spans="11:12" x14ac:dyDescent="0.2">
      <c r="K1194"/>
      <c r="L1194" s="11"/>
    </row>
    <row r="1195" spans="11:12" x14ac:dyDescent="0.2">
      <c r="K1195"/>
      <c r="L1195" s="11"/>
    </row>
    <row r="1196" spans="11:12" x14ac:dyDescent="0.2">
      <c r="K1196"/>
      <c r="L1196" s="11"/>
    </row>
    <row r="1197" spans="11:12" x14ac:dyDescent="0.2">
      <c r="K1197"/>
      <c r="L1197" s="11"/>
    </row>
    <row r="1198" spans="11:12" x14ac:dyDescent="0.2">
      <c r="K1198"/>
      <c r="L1198" s="11"/>
    </row>
    <row r="1199" spans="11:12" x14ac:dyDescent="0.2">
      <c r="K1199"/>
      <c r="L1199" s="11"/>
    </row>
    <row r="1200" spans="11:12" x14ac:dyDescent="0.2">
      <c r="K1200"/>
      <c r="L1200" s="11"/>
    </row>
    <row r="1201" spans="11:12" x14ac:dyDescent="0.2">
      <c r="K1201"/>
      <c r="L1201" s="11"/>
    </row>
    <row r="1202" spans="11:12" x14ac:dyDescent="0.2">
      <c r="K1202"/>
      <c r="L1202" s="11"/>
    </row>
    <row r="1203" spans="11:12" x14ac:dyDescent="0.2">
      <c r="K1203"/>
      <c r="L1203" s="11"/>
    </row>
    <row r="1204" spans="11:12" x14ac:dyDescent="0.2">
      <c r="K1204"/>
      <c r="L1204" s="11"/>
    </row>
    <row r="1205" spans="11:12" x14ac:dyDescent="0.2">
      <c r="K1205"/>
      <c r="L1205" s="11"/>
    </row>
    <row r="1206" spans="11:12" x14ac:dyDescent="0.2">
      <c r="K1206"/>
      <c r="L1206" s="11"/>
    </row>
    <row r="1207" spans="11:12" x14ac:dyDescent="0.2">
      <c r="K1207"/>
      <c r="L1207" s="11"/>
    </row>
    <row r="1208" spans="11:12" x14ac:dyDescent="0.2">
      <c r="K1208"/>
      <c r="L1208" s="11"/>
    </row>
    <row r="1209" spans="11:12" x14ac:dyDescent="0.2">
      <c r="K1209"/>
      <c r="L1209" s="11"/>
    </row>
    <row r="1210" spans="11:12" x14ac:dyDescent="0.2">
      <c r="K1210"/>
      <c r="L1210" s="11"/>
    </row>
    <row r="1211" spans="11:12" x14ac:dyDescent="0.2">
      <c r="K1211"/>
      <c r="L1211" s="11"/>
    </row>
    <row r="1212" spans="11:12" x14ac:dyDescent="0.2">
      <c r="K1212"/>
      <c r="L1212" s="11"/>
    </row>
    <row r="1213" spans="11:12" x14ac:dyDescent="0.2">
      <c r="K1213"/>
      <c r="L1213" s="11"/>
    </row>
    <row r="1214" spans="11:12" x14ac:dyDescent="0.2">
      <c r="K1214"/>
      <c r="L1214" s="11"/>
    </row>
    <row r="1215" spans="11:12" x14ac:dyDescent="0.2">
      <c r="K1215"/>
      <c r="L1215" s="11"/>
    </row>
    <row r="1216" spans="11:12" x14ac:dyDescent="0.2">
      <c r="K1216"/>
      <c r="L1216" s="11"/>
    </row>
    <row r="1217" spans="11:12" x14ac:dyDescent="0.2">
      <c r="K1217"/>
      <c r="L1217" s="11"/>
    </row>
    <row r="1218" spans="11:12" x14ac:dyDescent="0.2">
      <c r="K1218"/>
      <c r="L1218" s="11"/>
    </row>
    <row r="1219" spans="11:12" x14ac:dyDescent="0.2">
      <c r="K1219"/>
      <c r="L1219" s="11"/>
    </row>
    <row r="1220" spans="11:12" x14ac:dyDescent="0.2">
      <c r="K1220"/>
      <c r="L1220" s="11"/>
    </row>
    <row r="1221" spans="11:12" x14ac:dyDescent="0.2">
      <c r="K1221"/>
      <c r="L1221" s="11"/>
    </row>
    <row r="1222" spans="11:12" x14ac:dyDescent="0.2">
      <c r="K1222"/>
      <c r="L1222" s="11"/>
    </row>
    <row r="1223" spans="11:12" x14ac:dyDescent="0.2">
      <c r="K1223"/>
      <c r="L1223" s="11"/>
    </row>
    <row r="1224" spans="11:12" x14ac:dyDescent="0.2">
      <c r="K1224"/>
      <c r="L1224" s="11"/>
    </row>
    <row r="1225" spans="11:12" x14ac:dyDescent="0.2">
      <c r="K1225"/>
      <c r="L1225" s="11"/>
    </row>
    <row r="1226" spans="11:12" x14ac:dyDescent="0.2">
      <c r="K1226"/>
      <c r="L1226" s="11"/>
    </row>
    <row r="1227" spans="11:12" x14ac:dyDescent="0.2">
      <c r="K1227"/>
      <c r="L1227" s="11"/>
    </row>
    <row r="1228" spans="11:12" x14ac:dyDescent="0.2">
      <c r="K1228"/>
      <c r="L1228" s="11"/>
    </row>
    <row r="1229" spans="11:12" x14ac:dyDescent="0.2">
      <c r="K1229"/>
      <c r="L1229" s="11"/>
    </row>
    <row r="1230" spans="11:12" x14ac:dyDescent="0.2">
      <c r="K1230"/>
      <c r="L1230" s="11"/>
    </row>
    <row r="1231" spans="11:12" x14ac:dyDescent="0.2">
      <c r="K1231"/>
      <c r="L1231" s="11"/>
    </row>
    <row r="1232" spans="11:12" x14ac:dyDescent="0.2">
      <c r="K1232"/>
      <c r="L1232" s="11"/>
    </row>
    <row r="1233" spans="11:12" x14ac:dyDescent="0.2">
      <c r="K1233"/>
      <c r="L1233" s="11"/>
    </row>
    <row r="1234" spans="11:12" x14ac:dyDescent="0.2">
      <c r="K1234"/>
      <c r="L1234" s="11"/>
    </row>
    <row r="1235" spans="11:12" x14ac:dyDescent="0.2">
      <c r="K1235"/>
      <c r="L1235" s="11"/>
    </row>
    <row r="1236" spans="11:12" x14ac:dyDescent="0.2">
      <c r="K1236"/>
      <c r="L1236" s="11"/>
    </row>
    <row r="1237" spans="11:12" x14ac:dyDescent="0.2">
      <c r="K1237"/>
      <c r="L1237" s="11"/>
    </row>
    <row r="1238" spans="11:12" x14ac:dyDescent="0.2">
      <c r="K1238"/>
      <c r="L1238" s="11"/>
    </row>
    <row r="1239" spans="11:12" x14ac:dyDescent="0.2">
      <c r="K1239"/>
      <c r="L1239" s="11"/>
    </row>
    <row r="1240" spans="11:12" x14ac:dyDescent="0.2">
      <c r="K1240"/>
      <c r="L1240" s="11"/>
    </row>
    <row r="1241" spans="11:12" x14ac:dyDescent="0.2">
      <c r="K1241"/>
      <c r="L1241" s="11"/>
    </row>
    <row r="1242" spans="11:12" x14ac:dyDescent="0.2">
      <c r="K1242"/>
      <c r="L1242" s="11"/>
    </row>
    <row r="1243" spans="11:12" x14ac:dyDescent="0.2">
      <c r="K1243"/>
      <c r="L1243" s="11"/>
    </row>
    <row r="1244" spans="11:12" x14ac:dyDescent="0.2">
      <c r="K1244"/>
      <c r="L1244" s="11"/>
    </row>
    <row r="1245" spans="11:12" x14ac:dyDescent="0.2">
      <c r="K1245"/>
      <c r="L1245" s="11"/>
    </row>
    <row r="1246" spans="11:12" x14ac:dyDescent="0.2">
      <c r="K1246"/>
      <c r="L1246" s="11"/>
    </row>
    <row r="1247" spans="11:12" x14ac:dyDescent="0.2">
      <c r="K1247"/>
      <c r="L1247" s="11"/>
    </row>
    <row r="1248" spans="11:12" x14ac:dyDescent="0.2">
      <c r="K1248"/>
      <c r="L1248" s="11"/>
    </row>
    <row r="1249" spans="11:12" x14ac:dyDescent="0.2">
      <c r="K1249"/>
      <c r="L1249" s="11"/>
    </row>
    <row r="1250" spans="11:12" x14ac:dyDescent="0.2">
      <c r="K1250"/>
      <c r="L1250" s="11"/>
    </row>
    <row r="1251" spans="11:12" x14ac:dyDescent="0.2">
      <c r="K1251"/>
      <c r="L1251" s="11"/>
    </row>
    <row r="1252" spans="11:12" x14ac:dyDescent="0.2">
      <c r="K1252"/>
      <c r="L1252" s="11"/>
    </row>
    <row r="1253" spans="11:12" x14ac:dyDescent="0.2">
      <c r="K1253"/>
      <c r="L1253" s="11"/>
    </row>
    <row r="1254" spans="11:12" x14ac:dyDescent="0.2">
      <c r="K1254"/>
      <c r="L1254" s="11"/>
    </row>
    <row r="1255" spans="11:12" x14ac:dyDescent="0.2">
      <c r="K1255"/>
      <c r="L1255" s="11"/>
    </row>
    <row r="1256" spans="11:12" x14ac:dyDescent="0.2">
      <c r="K1256"/>
      <c r="L1256" s="11"/>
    </row>
    <row r="1257" spans="11:12" x14ac:dyDescent="0.2">
      <c r="K1257"/>
      <c r="L1257" s="11"/>
    </row>
    <row r="1258" spans="11:12" x14ac:dyDescent="0.2">
      <c r="K1258"/>
      <c r="L1258" s="11"/>
    </row>
    <row r="1259" spans="11:12" x14ac:dyDescent="0.2">
      <c r="K1259"/>
      <c r="L1259" s="11"/>
    </row>
    <row r="1260" spans="11:12" x14ac:dyDescent="0.2">
      <c r="K1260"/>
      <c r="L1260" s="11"/>
    </row>
    <row r="1261" spans="11:12" x14ac:dyDescent="0.2">
      <c r="K1261"/>
      <c r="L1261" s="11"/>
    </row>
    <row r="1262" spans="11:12" x14ac:dyDescent="0.2">
      <c r="K1262"/>
      <c r="L1262" s="11"/>
    </row>
    <row r="1263" spans="11:12" x14ac:dyDescent="0.2">
      <c r="K1263"/>
      <c r="L1263" s="11"/>
    </row>
    <row r="1264" spans="11:12" x14ac:dyDescent="0.2">
      <c r="K1264"/>
      <c r="L1264" s="11"/>
    </row>
    <row r="1265" spans="11:12" x14ac:dyDescent="0.2">
      <c r="K1265"/>
      <c r="L1265" s="11"/>
    </row>
    <row r="1266" spans="11:12" x14ac:dyDescent="0.2">
      <c r="K1266"/>
      <c r="L1266" s="11"/>
    </row>
    <row r="1267" spans="11:12" x14ac:dyDescent="0.2">
      <c r="K1267"/>
      <c r="L1267" s="11"/>
    </row>
    <row r="1268" spans="11:12" x14ac:dyDescent="0.2">
      <c r="K1268"/>
      <c r="L1268" s="11"/>
    </row>
    <row r="1269" spans="11:12" x14ac:dyDescent="0.2">
      <c r="K1269"/>
      <c r="L1269" s="11"/>
    </row>
    <row r="1270" spans="11:12" x14ac:dyDescent="0.2">
      <c r="K1270"/>
      <c r="L1270" s="11"/>
    </row>
    <row r="1271" spans="11:12" x14ac:dyDescent="0.2">
      <c r="K1271"/>
      <c r="L1271" s="11"/>
    </row>
    <row r="1272" spans="11:12" x14ac:dyDescent="0.2">
      <c r="K1272"/>
      <c r="L1272" s="11"/>
    </row>
    <row r="1273" spans="11:12" x14ac:dyDescent="0.2">
      <c r="K1273"/>
      <c r="L1273" s="11"/>
    </row>
    <row r="1274" spans="11:12" x14ac:dyDescent="0.2">
      <c r="K1274"/>
      <c r="L1274" s="11"/>
    </row>
    <row r="1275" spans="11:12" x14ac:dyDescent="0.2">
      <c r="K1275"/>
      <c r="L1275" s="11"/>
    </row>
    <row r="1276" spans="11:12" x14ac:dyDescent="0.2">
      <c r="K1276"/>
      <c r="L1276" s="11"/>
    </row>
    <row r="1277" spans="11:12" x14ac:dyDescent="0.2">
      <c r="K1277"/>
      <c r="L1277" s="11"/>
    </row>
    <row r="1278" spans="11:12" x14ac:dyDescent="0.2">
      <c r="K1278"/>
      <c r="L1278" s="11"/>
    </row>
    <row r="1279" spans="11:12" x14ac:dyDescent="0.2">
      <c r="K1279"/>
      <c r="L1279" s="11"/>
    </row>
    <row r="1280" spans="11:12" x14ac:dyDescent="0.2">
      <c r="K1280"/>
      <c r="L1280" s="11"/>
    </row>
    <row r="1281" spans="11:12" x14ac:dyDescent="0.2">
      <c r="K1281"/>
      <c r="L1281" s="11"/>
    </row>
    <row r="1282" spans="11:12" x14ac:dyDescent="0.2">
      <c r="K1282"/>
      <c r="L1282" s="11"/>
    </row>
    <row r="1283" spans="11:12" x14ac:dyDescent="0.2">
      <c r="K1283"/>
      <c r="L1283" s="11"/>
    </row>
    <row r="1284" spans="11:12" x14ac:dyDescent="0.2">
      <c r="K1284"/>
      <c r="L1284" s="11"/>
    </row>
    <row r="1285" spans="11:12" x14ac:dyDescent="0.2">
      <c r="K1285"/>
      <c r="L1285" s="11"/>
    </row>
    <row r="1286" spans="11:12" x14ac:dyDescent="0.2">
      <c r="K1286"/>
      <c r="L1286" s="11"/>
    </row>
    <row r="1287" spans="11:12" x14ac:dyDescent="0.2">
      <c r="K1287"/>
      <c r="L1287" s="11"/>
    </row>
    <row r="1288" spans="11:12" x14ac:dyDescent="0.2">
      <c r="K1288"/>
      <c r="L1288" s="11"/>
    </row>
    <row r="1289" spans="11:12" x14ac:dyDescent="0.2">
      <c r="K1289"/>
      <c r="L1289" s="11"/>
    </row>
    <row r="1290" spans="11:12" x14ac:dyDescent="0.2">
      <c r="K1290"/>
      <c r="L1290" s="11"/>
    </row>
    <row r="1291" spans="11:12" x14ac:dyDescent="0.2">
      <c r="K1291"/>
      <c r="L1291" s="11"/>
    </row>
    <row r="1292" spans="11:12" x14ac:dyDescent="0.2">
      <c r="K1292"/>
      <c r="L1292" s="11"/>
    </row>
    <row r="1293" spans="11:12" x14ac:dyDescent="0.2">
      <c r="K1293"/>
      <c r="L1293" s="11"/>
    </row>
    <row r="1294" spans="11:12" x14ac:dyDescent="0.2">
      <c r="K1294"/>
      <c r="L1294" s="11"/>
    </row>
    <row r="1295" spans="11:12" x14ac:dyDescent="0.2">
      <c r="K1295"/>
      <c r="L1295" s="11"/>
    </row>
    <row r="1296" spans="11:12" x14ac:dyDescent="0.2">
      <c r="K1296"/>
      <c r="L1296" s="11"/>
    </row>
    <row r="1297" spans="11:12" x14ac:dyDescent="0.2">
      <c r="K1297"/>
      <c r="L1297" s="11"/>
    </row>
    <row r="1298" spans="11:12" x14ac:dyDescent="0.2">
      <c r="K1298"/>
      <c r="L1298" s="11"/>
    </row>
    <row r="1299" spans="11:12" x14ac:dyDescent="0.2">
      <c r="K1299"/>
      <c r="L1299" s="11"/>
    </row>
    <row r="1300" spans="11:12" x14ac:dyDescent="0.2">
      <c r="K1300"/>
      <c r="L1300" s="11"/>
    </row>
    <row r="1301" spans="11:12" x14ac:dyDescent="0.2">
      <c r="K1301"/>
      <c r="L1301" s="11"/>
    </row>
    <row r="1302" spans="11:12" x14ac:dyDescent="0.2">
      <c r="K1302"/>
      <c r="L1302" s="11"/>
    </row>
    <row r="1303" spans="11:12" x14ac:dyDescent="0.2">
      <c r="K1303"/>
      <c r="L1303" s="11"/>
    </row>
    <row r="1304" spans="11:12" x14ac:dyDescent="0.2">
      <c r="K1304"/>
      <c r="L1304" s="11"/>
    </row>
    <row r="1305" spans="11:12" x14ac:dyDescent="0.2">
      <c r="K1305"/>
      <c r="L1305" s="11"/>
    </row>
    <row r="1306" spans="11:12" x14ac:dyDescent="0.2">
      <c r="K1306"/>
      <c r="L1306" s="11"/>
    </row>
    <row r="1307" spans="11:12" x14ac:dyDescent="0.2">
      <c r="K1307"/>
      <c r="L1307" s="11"/>
    </row>
    <row r="1308" spans="11:12" x14ac:dyDescent="0.2">
      <c r="K1308"/>
      <c r="L1308" s="11"/>
    </row>
    <row r="1309" spans="11:12" x14ac:dyDescent="0.2">
      <c r="K1309"/>
      <c r="L1309" s="11"/>
    </row>
    <row r="1310" spans="11:12" x14ac:dyDescent="0.2">
      <c r="K1310"/>
      <c r="L1310" s="11"/>
    </row>
    <row r="1311" spans="11:12" x14ac:dyDescent="0.2">
      <c r="K1311"/>
      <c r="L1311" s="11"/>
    </row>
    <row r="1312" spans="11:12" x14ac:dyDescent="0.2">
      <c r="K1312"/>
      <c r="L1312" s="11"/>
    </row>
    <row r="1313" spans="11:12" x14ac:dyDescent="0.2">
      <c r="K1313"/>
      <c r="L1313" s="11"/>
    </row>
    <row r="1314" spans="11:12" x14ac:dyDescent="0.2">
      <c r="K1314"/>
      <c r="L1314" s="11"/>
    </row>
    <row r="1315" spans="11:12" x14ac:dyDescent="0.2">
      <c r="K1315"/>
      <c r="L1315" s="11"/>
    </row>
    <row r="1316" spans="11:12" x14ac:dyDescent="0.2">
      <c r="K1316"/>
      <c r="L1316" s="11"/>
    </row>
    <row r="1317" spans="11:12" x14ac:dyDescent="0.2">
      <c r="K1317"/>
      <c r="L1317" s="11"/>
    </row>
    <row r="1318" spans="11:12" x14ac:dyDescent="0.2">
      <c r="K1318"/>
      <c r="L1318" s="11"/>
    </row>
    <row r="1319" spans="11:12" x14ac:dyDescent="0.2">
      <c r="K1319"/>
      <c r="L1319" s="11"/>
    </row>
    <row r="1320" spans="11:12" x14ac:dyDescent="0.2">
      <c r="K1320"/>
      <c r="L1320" s="11"/>
    </row>
    <row r="1321" spans="11:12" x14ac:dyDescent="0.2">
      <c r="K1321"/>
      <c r="L1321" s="11"/>
    </row>
    <row r="1322" spans="11:12" x14ac:dyDescent="0.2">
      <c r="K1322"/>
      <c r="L1322" s="11"/>
    </row>
    <row r="1323" spans="11:12" x14ac:dyDescent="0.2">
      <c r="K1323"/>
      <c r="L1323" s="11"/>
    </row>
    <row r="1324" spans="11:12" x14ac:dyDescent="0.2">
      <c r="K1324"/>
      <c r="L1324" s="11"/>
    </row>
    <row r="1325" spans="11:12" x14ac:dyDescent="0.2">
      <c r="K1325"/>
      <c r="L1325" s="11"/>
    </row>
    <row r="1326" spans="11:12" x14ac:dyDescent="0.2">
      <c r="K1326"/>
      <c r="L1326" s="11"/>
    </row>
    <row r="1327" spans="11:12" x14ac:dyDescent="0.2">
      <c r="K1327"/>
      <c r="L1327" s="11"/>
    </row>
    <row r="1328" spans="11:12" x14ac:dyDescent="0.2">
      <c r="K1328"/>
      <c r="L1328" s="11"/>
    </row>
    <row r="1329" spans="11:12" x14ac:dyDescent="0.2">
      <c r="K1329"/>
      <c r="L1329" s="11"/>
    </row>
    <row r="1330" spans="11:12" x14ac:dyDescent="0.2">
      <c r="K1330"/>
      <c r="L1330" s="11"/>
    </row>
    <row r="1331" spans="11:12" x14ac:dyDescent="0.2">
      <c r="K1331"/>
      <c r="L1331" s="11"/>
    </row>
    <row r="1332" spans="11:12" x14ac:dyDescent="0.2">
      <c r="K1332"/>
      <c r="L1332" s="11"/>
    </row>
    <row r="1333" spans="11:12" x14ac:dyDescent="0.2">
      <c r="K1333"/>
      <c r="L1333" s="11"/>
    </row>
    <row r="1334" spans="11:12" x14ac:dyDescent="0.2">
      <c r="K1334"/>
      <c r="L1334" s="11"/>
    </row>
    <row r="1335" spans="11:12" x14ac:dyDescent="0.2">
      <c r="K1335"/>
      <c r="L1335" s="11"/>
    </row>
    <row r="1336" spans="11:12" x14ac:dyDescent="0.2">
      <c r="K1336"/>
      <c r="L1336" s="11"/>
    </row>
    <row r="1337" spans="11:12" x14ac:dyDescent="0.2">
      <c r="K1337"/>
      <c r="L1337" s="11"/>
    </row>
    <row r="1338" spans="11:12" x14ac:dyDescent="0.2">
      <c r="K1338"/>
      <c r="L1338" s="11"/>
    </row>
    <row r="1339" spans="11:12" x14ac:dyDescent="0.2">
      <c r="K1339"/>
      <c r="L1339" s="11"/>
    </row>
    <row r="1340" spans="11:12" x14ac:dyDescent="0.2">
      <c r="K1340"/>
      <c r="L1340" s="11"/>
    </row>
    <row r="1341" spans="11:12" x14ac:dyDescent="0.2">
      <c r="K1341"/>
      <c r="L1341" s="11"/>
    </row>
    <row r="1342" spans="11:12" x14ac:dyDescent="0.2">
      <c r="K1342"/>
      <c r="L1342" s="11"/>
    </row>
    <row r="1343" spans="11:12" x14ac:dyDescent="0.2">
      <c r="K1343"/>
      <c r="L1343" s="11"/>
    </row>
    <row r="1344" spans="11:12" x14ac:dyDescent="0.2">
      <c r="K1344"/>
      <c r="L1344" s="11"/>
    </row>
    <row r="1345" spans="11:12" x14ac:dyDescent="0.2">
      <c r="K1345"/>
      <c r="L1345" s="11"/>
    </row>
    <row r="1346" spans="11:12" x14ac:dyDescent="0.2">
      <c r="K1346"/>
      <c r="L1346" s="11"/>
    </row>
    <row r="1347" spans="11:12" x14ac:dyDescent="0.2">
      <c r="K1347"/>
      <c r="L1347" s="11"/>
    </row>
    <row r="1348" spans="11:12" x14ac:dyDescent="0.2">
      <c r="K1348"/>
      <c r="L1348" s="11"/>
    </row>
    <row r="1349" spans="11:12" x14ac:dyDescent="0.2">
      <c r="K1349"/>
      <c r="L1349" s="11"/>
    </row>
    <row r="1350" spans="11:12" x14ac:dyDescent="0.2">
      <c r="K1350"/>
      <c r="L1350" s="11"/>
    </row>
    <row r="1351" spans="11:12" x14ac:dyDescent="0.2">
      <c r="K1351"/>
      <c r="L1351" s="11"/>
    </row>
    <row r="1352" spans="11:12" x14ac:dyDescent="0.2">
      <c r="K1352"/>
      <c r="L1352" s="11"/>
    </row>
    <row r="1353" spans="11:12" x14ac:dyDescent="0.2">
      <c r="K1353"/>
      <c r="L1353" s="11"/>
    </row>
    <row r="1354" spans="11:12" x14ac:dyDescent="0.2">
      <c r="K1354"/>
      <c r="L1354" s="11"/>
    </row>
    <row r="1355" spans="11:12" x14ac:dyDescent="0.2">
      <c r="K1355"/>
      <c r="L1355" s="11"/>
    </row>
    <row r="1356" spans="11:12" x14ac:dyDescent="0.2">
      <c r="K1356"/>
      <c r="L1356" s="11"/>
    </row>
    <row r="1357" spans="11:12" x14ac:dyDescent="0.2">
      <c r="K1357"/>
      <c r="L1357" s="11"/>
    </row>
    <row r="1358" spans="11:12" x14ac:dyDescent="0.2">
      <c r="K1358"/>
      <c r="L1358" s="11"/>
    </row>
    <row r="1359" spans="11:12" x14ac:dyDescent="0.2">
      <c r="K1359"/>
      <c r="L1359" s="11"/>
    </row>
    <row r="1360" spans="11:12" x14ac:dyDescent="0.2">
      <c r="K1360"/>
      <c r="L1360" s="11"/>
    </row>
    <row r="1361" spans="11:12" x14ac:dyDescent="0.2">
      <c r="K1361"/>
      <c r="L1361" s="11"/>
    </row>
    <row r="1362" spans="11:12" x14ac:dyDescent="0.2">
      <c r="K1362"/>
      <c r="L1362" s="11"/>
    </row>
    <row r="1363" spans="11:12" x14ac:dyDescent="0.2">
      <c r="K1363"/>
      <c r="L1363" s="11"/>
    </row>
    <row r="1364" spans="11:12" x14ac:dyDescent="0.2">
      <c r="K1364"/>
      <c r="L1364" s="11"/>
    </row>
    <row r="1365" spans="11:12" x14ac:dyDescent="0.2">
      <c r="K1365"/>
      <c r="L1365" s="11"/>
    </row>
    <row r="1366" spans="11:12" x14ac:dyDescent="0.2">
      <c r="K1366"/>
      <c r="L1366" s="11"/>
    </row>
    <row r="1367" spans="11:12" x14ac:dyDescent="0.2">
      <c r="K1367"/>
      <c r="L1367" s="11"/>
    </row>
    <row r="1368" spans="11:12" x14ac:dyDescent="0.2">
      <c r="K1368"/>
      <c r="L1368" s="11"/>
    </row>
    <row r="1369" spans="11:12" x14ac:dyDescent="0.2">
      <c r="K1369"/>
      <c r="L1369" s="11"/>
    </row>
    <row r="1370" spans="11:12" x14ac:dyDescent="0.2">
      <c r="K1370"/>
      <c r="L1370" s="11"/>
    </row>
    <row r="1371" spans="11:12" x14ac:dyDescent="0.2">
      <c r="K1371"/>
      <c r="L1371" s="11"/>
    </row>
    <row r="1372" spans="11:12" x14ac:dyDescent="0.2">
      <c r="K1372"/>
      <c r="L1372" s="11"/>
    </row>
    <row r="1373" spans="11:12" x14ac:dyDescent="0.2">
      <c r="K1373"/>
      <c r="L1373" s="11"/>
    </row>
    <row r="1374" spans="11:12" x14ac:dyDescent="0.2">
      <c r="K1374"/>
      <c r="L1374" s="11"/>
    </row>
    <row r="1375" spans="11:12" x14ac:dyDescent="0.2">
      <c r="K1375"/>
      <c r="L1375" s="11"/>
    </row>
    <row r="1376" spans="11:12" x14ac:dyDescent="0.2">
      <c r="K1376"/>
      <c r="L1376" s="11"/>
    </row>
    <row r="1377" spans="11:12" x14ac:dyDescent="0.2">
      <c r="K1377"/>
      <c r="L1377" s="11"/>
    </row>
    <row r="1378" spans="11:12" x14ac:dyDescent="0.2">
      <c r="K1378"/>
      <c r="L1378" s="11"/>
    </row>
    <row r="1379" spans="11:12" x14ac:dyDescent="0.2">
      <c r="K1379"/>
      <c r="L1379" s="11"/>
    </row>
    <row r="1380" spans="11:12" x14ac:dyDescent="0.2">
      <c r="K1380"/>
      <c r="L1380" s="11"/>
    </row>
    <row r="1381" spans="11:12" x14ac:dyDescent="0.2">
      <c r="K1381"/>
      <c r="L1381" s="11"/>
    </row>
    <row r="1382" spans="11:12" x14ac:dyDescent="0.2">
      <c r="K1382"/>
      <c r="L1382" s="11"/>
    </row>
    <row r="1383" spans="11:12" x14ac:dyDescent="0.2">
      <c r="K1383"/>
      <c r="L1383" s="11"/>
    </row>
    <row r="1384" spans="11:12" x14ac:dyDescent="0.2">
      <c r="K1384"/>
      <c r="L1384" s="11"/>
    </row>
    <row r="1385" spans="11:12" x14ac:dyDescent="0.2">
      <c r="K1385"/>
      <c r="L1385" s="11"/>
    </row>
    <row r="1386" spans="11:12" x14ac:dyDescent="0.2">
      <c r="K1386"/>
      <c r="L1386" s="11"/>
    </row>
    <row r="1387" spans="11:12" x14ac:dyDescent="0.2">
      <c r="K1387"/>
      <c r="L1387" s="11"/>
    </row>
    <row r="1388" spans="11:12" x14ac:dyDescent="0.2">
      <c r="K1388"/>
      <c r="L1388" s="11"/>
    </row>
    <row r="1389" spans="11:12" x14ac:dyDescent="0.2">
      <c r="K1389"/>
      <c r="L1389" s="11"/>
    </row>
    <row r="1390" spans="11:12" x14ac:dyDescent="0.2">
      <c r="K1390"/>
      <c r="L1390" s="11"/>
    </row>
    <row r="1391" spans="11:12" x14ac:dyDescent="0.2">
      <c r="K1391"/>
      <c r="L1391" s="11"/>
    </row>
    <row r="1392" spans="11:12" x14ac:dyDescent="0.2">
      <c r="K1392"/>
      <c r="L1392" s="11"/>
    </row>
    <row r="1393" spans="11:12" x14ac:dyDescent="0.2">
      <c r="K1393"/>
      <c r="L1393" s="11"/>
    </row>
    <row r="1394" spans="11:12" x14ac:dyDescent="0.2">
      <c r="K1394"/>
      <c r="L1394" s="11"/>
    </row>
    <row r="1395" spans="11:12" x14ac:dyDescent="0.2">
      <c r="K1395"/>
      <c r="L1395" s="11"/>
    </row>
    <row r="1396" spans="11:12" x14ac:dyDescent="0.2">
      <c r="K1396"/>
      <c r="L1396" s="11"/>
    </row>
    <row r="1397" spans="11:12" x14ac:dyDescent="0.2">
      <c r="K1397"/>
      <c r="L1397" s="11"/>
    </row>
    <row r="1398" spans="11:12" x14ac:dyDescent="0.2">
      <c r="K1398"/>
      <c r="L1398" s="11"/>
    </row>
    <row r="1399" spans="11:12" x14ac:dyDescent="0.2">
      <c r="K1399"/>
      <c r="L1399" s="11"/>
    </row>
    <row r="1400" spans="11:12" x14ac:dyDescent="0.2">
      <c r="K1400"/>
      <c r="L1400" s="11"/>
    </row>
    <row r="1401" spans="11:12" x14ac:dyDescent="0.2">
      <c r="K1401"/>
      <c r="L1401" s="11"/>
    </row>
    <row r="1402" spans="11:12" x14ac:dyDescent="0.2">
      <c r="K1402"/>
      <c r="L1402" s="11"/>
    </row>
    <row r="1403" spans="11:12" x14ac:dyDescent="0.2">
      <c r="K1403"/>
      <c r="L1403" s="11"/>
    </row>
    <row r="1404" spans="11:12" x14ac:dyDescent="0.2">
      <c r="K1404"/>
      <c r="L1404" s="11"/>
    </row>
    <row r="1405" spans="11:12" x14ac:dyDescent="0.2">
      <c r="K1405"/>
      <c r="L1405" s="11"/>
    </row>
    <row r="1406" spans="11:12" x14ac:dyDescent="0.2">
      <c r="K1406"/>
      <c r="L1406" s="11"/>
    </row>
    <row r="1407" spans="11:12" x14ac:dyDescent="0.2">
      <c r="K1407"/>
      <c r="L1407" s="11"/>
    </row>
    <row r="1408" spans="11:12" x14ac:dyDescent="0.2">
      <c r="K1408"/>
      <c r="L1408" s="11"/>
    </row>
    <row r="1409" spans="11:12" x14ac:dyDescent="0.2">
      <c r="K1409"/>
      <c r="L1409" s="11"/>
    </row>
    <row r="1410" spans="11:12" x14ac:dyDescent="0.2">
      <c r="K1410"/>
      <c r="L1410" s="11"/>
    </row>
    <row r="1411" spans="11:12" x14ac:dyDescent="0.2">
      <c r="K1411"/>
      <c r="L1411" s="11"/>
    </row>
    <row r="1412" spans="11:12" x14ac:dyDescent="0.2">
      <c r="K1412"/>
      <c r="L1412" s="11"/>
    </row>
    <row r="1413" spans="11:12" x14ac:dyDescent="0.2">
      <c r="K1413"/>
      <c r="L1413" s="11"/>
    </row>
    <row r="1414" spans="11:12" x14ac:dyDescent="0.2">
      <c r="K1414"/>
      <c r="L1414" s="11"/>
    </row>
    <row r="1415" spans="11:12" x14ac:dyDescent="0.2">
      <c r="K1415"/>
      <c r="L1415" s="11"/>
    </row>
    <row r="1416" spans="11:12" x14ac:dyDescent="0.2">
      <c r="K1416"/>
      <c r="L1416" s="11"/>
    </row>
    <row r="1417" spans="11:12" x14ac:dyDescent="0.2">
      <c r="K1417"/>
      <c r="L1417" s="11"/>
    </row>
    <row r="1418" spans="11:12" x14ac:dyDescent="0.2">
      <c r="K1418"/>
      <c r="L1418" s="11"/>
    </row>
    <row r="1419" spans="11:12" x14ac:dyDescent="0.2">
      <c r="K1419"/>
      <c r="L1419" s="11"/>
    </row>
    <row r="1420" spans="11:12" x14ac:dyDescent="0.2">
      <c r="K1420"/>
      <c r="L1420" s="11"/>
    </row>
    <row r="1421" spans="11:12" x14ac:dyDescent="0.2">
      <c r="K1421"/>
      <c r="L1421" s="11"/>
    </row>
    <row r="1422" spans="11:12" x14ac:dyDescent="0.2">
      <c r="K1422"/>
      <c r="L1422" s="11"/>
    </row>
    <row r="1423" spans="11:12" x14ac:dyDescent="0.2">
      <c r="K1423"/>
      <c r="L1423" s="11"/>
    </row>
    <row r="1424" spans="11:12" x14ac:dyDescent="0.2">
      <c r="K1424"/>
      <c r="L1424" s="11"/>
    </row>
    <row r="1425" spans="11:12" x14ac:dyDescent="0.2">
      <c r="K1425"/>
      <c r="L1425" s="11"/>
    </row>
    <row r="1426" spans="11:12" x14ac:dyDescent="0.2">
      <c r="K1426"/>
      <c r="L1426" s="11"/>
    </row>
    <row r="1427" spans="11:12" x14ac:dyDescent="0.2">
      <c r="K1427"/>
      <c r="L1427" s="11"/>
    </row>
    <row r="1428" spans="11:12" x14ac:dyDescent="0.2">
      <c r="K1428"/>
      <c r="L1428" s="11"/>
    </row>
    <row r="1429" spans="11:12" x14ac:dyDescent="0.2">
      <c r="K1429"/>
      <c r="L1429" s="11"/>
    </row>
    <row r="1430" spans="11:12" x14ac:dyDescent="0.2">
      <c r="K1430"/>
      <c r="L1430" s="11"/>
    </row>
    <row r="1431" spans="11:12" x14ac:dyDescent="0.2">
      <c r="K1431"/>
      <c r="L1431" s="11"/>
    </row>
    <row r="1432" spans="11:12" x14ac:dyDescent="0.2">
      <c r="K1432"/>
      <c r="L1432" s="11"/>
    </row>
    <row r="1433" spans="11:12" x14ac:dyDescent="0.2">
      <c r="K1433"/>
      <c r="L1433" s="11"/>
    </row>
    <row r="1434" spans="11:12" x14ac:dyDescent="0.2">
      <c r="K1434"/>
      <c r="L1434" s="11"/>
    </row>
    <row r="1435" spans="11:12" x14ac:dyDescent="0.2">
      <c r="K1435"/>
      <c r="L1435" s="11"/>
    </row>
    <row r="1436" spans="11:12" x14ac:dyDescent="0.2">
      <c r="K1436"/>
      <c r="L1436" s="11"/>
    </row>
    <row r="1437" spans="11:12" x14ac:dyDescent="0.2">
      <c r="K1437"/>
      <c r="L1437" s="11"/>
    </row>
    <row r="1438" spans="11:12" x14ac:dyDescent="0.2">
      <c r="K1438"/>
      <c r="L1438" s="11"/>
    </row>
    <row r="1439" spans="11:12" x14ac:dyDescent="0.2">
      <c r="K1439"/>
      <c r="L1439" s="11"/>
    </row>
    <row r="1440" spans="11:12" x14ac:dyDescent="0.2">
      <c r="K1440"/>
      <c r="L1440" s="11"/>
    </row>
    <row r="1441" spans="11:12" x14ac:dyDescent="0.2">
      <c r="K1441"/>
      <c r="L1441" s="11"/>
    </row>
    <row r="1442" spans="11:12" x14ac:dyDescent="0.2">
      <c r="K1442"/>
      <c r="L1442" s="11"/>
    </row>
    <row r="1443" spans="11:12" x14ac:dyDescent="0.2">
      <c r="K1443"/>
      <c r="L1443" s="11"/>
    </row>
    <row r="1444" spans="11:12" x14ac:dyDescent="0.2">
      <c r="K1444"/>
      <c r="L1444" s="11"/>
    </row>
    <row r="1445" spans="11:12" x14ac:dyDescent="0.2">
      <c r="K1445"/>
      <c r="L1445" s="11"/>
    </row>
    <row r="1446" spans="11:12" x14ac:dyDescent="0.2">
      <c r="K1446"/>
      <c r="L1446" s="11"/>
    </row>
    <row r="1447" spans="11:12" x14ac:dyDescent="0.2">
      <c r="K1447"/>
      <c r="L1447" s="11"/>
    </row>
    <row r="1448" spans="11:12" x14ac:dyDescent="0.2">
      <c r="K1448"/>
      <c r="L1448" s="11"/>
    </row>
    <row r="1449" spans="11:12" x14ac:dyDescent="0.2">
      <c r="K1449"/>
      <c r="L1449" s="11"/>
    </row>
    <row r="1450" spans="11:12" x14ac:dyDescent="0.2">
      <c r="K1450"/>
      <c r="L1450" s="11"/>
    </row>
    <row r="1451" spans="11:12" x14ac:dyDescent="0.2">
      <c r="K1451"/>
      <c r="L1451" s="11"/>
    </row>
    <row r="1452" spans="11:12" x14ac:dyDescent="0.2">
      <c r="K1452"/>
      <c r="L1452" s="11"/>
    </row>
    <row r="1453" spans="11:12" x14ac:dyDescent="0.2">
      <c r="K1453"/>
      <c r="L1453" s="11"/>
    </row>
    <row r="1454" spans="11:12" x14ac:dyDescent="0.2">
      <c r="K1454"/>
      <c r="L1454" s="11"/>
    </row>
    <row r="1455" spans="11:12" x14ac:dyDescent="0.2">
      <c r="K1455"/>
      <c r="L1455" s="11"/>
    </row>
    <row r="1456" spans="11:12" x14ac:dyDescent="0.2">
      <c r="K1456"/>
      <c r="L1456" s="11"/>
    </row>
    <row r="1457" spans="11:12" x14ac:dyDescent="0.2">
      <c r="K1457"/>
      <c r="L1457" s="11"/>
    </row>
    <row r="1458" spans="11:12" x14ac:dyDescent="0.2">
      <c r="K1458"/>
      <c r="L1458" s="11"/>
    </row>
    <row r="1459" spans="11:12" x14ac:dyDescent="0.2">
      <c r="K1459"/>
      <c r="L1459" s="11"/>
    </row>
    <row r="1460" spans="11:12" x14ac:dyDescent="0.2">
      <c r="K1460"/>
      <c r="L1460" s="11"/>
    </row>
    <row r="1461" spans="11:12" x14ac:dyDescent="0.2">
      <c r="K1461"/>
      <c r="L1461" s="11"/>
    </row>
    <row r="1462" spans="11:12" x14ac:dyDescent="0.2">
      <c r="K1462"/>
      <c r="L1462" s="11"/>
    </row>
    <row r="1463" spans="11:12" x14ac:dyDescent="0.2">
      <c r="K1463"/>
      <c r="L1463" s="11"/>
    </row>
    <row r="1464" spans="11:12" x14ac:dyDescent="0.2">
      <c r="K1464"/>
      <c r="L1464" s="11"/>
    </row>
    <row r="1465" spans="11:12" x14ac:dyDescent="0.2">
      <c r="K1465"/>
      <c r="L1465" s="11"/>
    </row>
    <row r="1466" spans="11:12" x14ac:dyDescent="0.2">
      <c r="K1466"/>
      <c r="L1466" s="11"/>
    </row>
    <row r="1467" spans="11:12" x14ac:dyDescent="0.2">
      <c r="K1467"/>
      <c r="L1467" s="11"/>
    </row>
    <row r="1468" spans="11:12" x14ac:dyDescent="0.2">
      <c r="K1468"/>
      <c r="L1468" s="11"/>
    </row>
    <row r="1469" spans="11:12" x14ac:dyDescent="0.2">
      <c r="K1469"/>
      <c r="L1469" s="11"/>
    </row>
    <row r="1470" spans="11:12" x14ac:dyDescent="0.2">
      <c r="K1470"/>
      <c r="L1470" s="11"/>
    </row>
    <row r="1471" spans="11:12" x14ac:dyDescent="0.2">
      <c r="K1471"/>
      <c r="L1471" s="11"/>
    </row>
    <row r="1472" spans="11:12" x14ac:dyDescent="0.2">
      <c r="K1472"/>
      <c r="L1472" s="11"/>
    </row>
    <row r="1473" spans="11:12" x14ac:dyDescent="0.2">
      <c r="K1473"/>
      <c r="L1473" s="11"/>
    </row>
    <row r="1474" spans="11:12" x14ac:dyDescent="0.2">
      <c r="K1474"/>
      <c r="L1474" s="11"/>
    </row>
    <row r="1475" spans="11:12" x14ac:dyDescent="0.2">
      <c r="K1475"/>
      <c r="L1475" s="11"/>
    </row>
    <row r="1476" spans="11:12" x14ac:dyDescent="0.2">
      <c r="K1476"/>
      <c r="L1476" s="11"/>
    </row>
    <row r="1477" spans="11:12" x14ac:dyDescent="0.2">
      <c r="K1477"/>
      <c r="L1477" s="11"/>
    </row>
    <row r="1478" spans="11:12" x14ac:dyDescent="0.2">
      <c r="K1478"/>
      <c r="L1478" s="11"/>
    </row>
    <row r="1479" spans="11:12" x14ac:dyDescent="0.2">
      <c r="K1479"/>
      <c r="L1479" s="11"/>
    </row>
    <row r="1480" spans="11:12" x14ac:dyDescent="0.2">
      <c r="K1480"/>
      <c r="L1480" s="11"/>
    </row>
    <row r="1481" spans="11:12" x14ac:dyDescent="0.2">
      <c r="K1481"/>
      <c r="L1481" s="11"/>
    </row>
    <row r="1482" spans="11:12" x14ac:dyDescent="0.2">
      <c r="K1482"/>
      <c r="L1482" s="11"/>
    </row>
    <row r="1483" spans="11:12" x14ac:dyDescent="0.2">
      <c r="K1483"/>
      <c r="L1483" s="11"/>
    </row>
    <row r="1484" spans="11:12" x14ac:dyDescent="0.2">
      <c r="K1484"/>
      <c r="L1484" s="11"/>
    </row>
    <row r="1485" spans="11:12" x14ac:dyDescent="0.2">
      <c r="K1485"/>
      <c r="L1485" s="11"/>
    </row>
    <row r="1486" spans="11:12" x14ac:dyDescent="0.2">
      <c r="K1486"/>
      <c r="L1486" s="11"/>
    </row>
    <row r="1487" spans="11:12" x14ac:dyDescent="0.2">
      <c r="K1487"/>
      <c r="L1487" s="11"/>
    </row>
    <row r="1488" spans="11:12" x14ac:dyDescent="0.2">
      <c r="K1488"/>
      <c r="L1488" s="11"/>
    </row>
    <row r="1489" spans="11:12" x14ac:dyDescent="0.2">
      <c r="K1489"/>
      <c r="L1489" s="11"/>
    </row>
    <row r="1490" spans="11:12" x14ac:dyDescent="0.2">
      <c r="K1490"/>
      <c r="L1490" s="11"/>
    </row>
    <row r="1491" spans="11:12" x14ac:dyDescent="0.2">
      <c r="K1491"/>
      <c r="L1491" s="11"/>
    </row>
    <row r="1492" spans="11:12" x14ac:dyDescent="0.2">
      <c r="K1492"/>
      <c r="L1492" s="11"/>
    </row>
    <row r="1493" spans="11:12" x14ac:dyDescent="0.2">
      <c r="K1493"/>
      <c r="L1493" s="11"/>
    </row>
    <row r="1494" spans="11:12" x14ac:dyDescent="0.2">
      <c r="K1494"/>
      <c r="L1494" s="11"/>
    </row>
    <row r="1495" spans="11:12" x14ac:dyDescent="0.2">
      <c r="K1495"/>
      <c r="L1495" s="11"/>
    </row>
    <row r="1496" spans="11:12" x14ac:dyDescent="0.2">
      <c r="K1496"/>
      <c r="L1496" s="11"/>
    </row>
    <row r="1497" spans="11:12" x14ac:dyDescent="0.2">
      <c r="K1497"/>
      <c r="L1497" s="11"/>
    </row>
    <row r="1498" spans="11:12" x14ac:dyDescent="0.2">
      <c r="K1498"/>
      <c r="L1498" s="11"/>
    </row>
    <row r="1499" spans="11:12" x14ac:dyDescent="0.2">
      <c r="K1499"/>
      <c r="L1499" s="11"/>
    </row>
    <row r="1500" spans="11:12" x14ac:dyDescent="0.2">
      <c r="K1500"/>
      <c r="L1500" s="11"/>
    </row>
    <row r="1501" spans="11:12" x14ac:dyDescent="0.2">
      <c r="K1501"/>
      <c r="L1501" s="11"/>
    </row>
    <row r="1502" spans="11:12" x14ac:dyDescent="0.2">
      <c r="K1502"/>
      <c r="L1502" s="11"/>
    </row>
    <row r="1503" spans="11:12" x14ac:dyDescent="0.2">
      <c r="K1503"/>
      <c r="L1503" s="11"/>
    </row>
    <row r="1504" spans="11:12" x14ac:dyDescent="0.2">
      <c r="K1504"/>
      <c r="L1504" s="11"/>
    </row>
    <row r="1505" spans="11:12" x14ac:dyDescent="0.2">
      <c r="K1505"/>
      <c r="L1505" s="11"/>
    </row>
    <row r="1506" spans="11:12" x14ac:dyDescent="0.2">
      <c r="K1506"/>
      <c r="L1506" s="11"/>
    </row>
    <row r="1507" spans="11:12" x14ac:dyDescent="0.2">
      <c r="K1507"/>
      <c r="L1507" s="11"/>
    </row>
    <row r="1508" spans="11:12" x14ac:dyDescent="0.2">
      <c r="K1508"/>
      <c r="L1508" s="11"/>
    </row>
    <row r="1509" spans="11:12" x14ac:dyDescent="0.2">
      <c r="K1509"/>
      <c r="L1509" s="11"/>
    </row>
    <row r="1510" spans="11:12" x14ac:dyDescent="0.2">
      <c r="K1510"/>
      <c r="L1510" s="11"/>
    </row>
    <row r="1511" spans="11:12" x14ac:dyDescent="0.2">
      <c r="K1511"/>
      <c r="L1511" s="11"/>
    </row>
    <row r="1512" spans="11:12" x14ac:dyDescent="0.2">
      <c r="K1512"/>
      <c r="L1512" s="11"/>
    </row>
    <row r="1513" spans="11:12" x14ac:dyDescent="0.2">
      <c r="K1513"/>
      <c r="L1513" s="11"/>
    </row>
    <row r="1514" spans="11:12" x14ac:dyDescent="0.2">
      <c r="K1514"/>
      <c r="L1514" s="11"/>
    </row>
    <row r="1515" spans="11:12" x14ac:dyDescent="0.2">
      <c r="K1515"/>
      <c r="L1515" s="11"/>
    </row>
    <row r="1516" spans="11:12" x14ac:dyDescent="0.2">
      <c r="K1516"/>
      <c r="L1516" s="11"/>
    </row>
    <row r="1517" spans="11:12" x14ac:dyDescent="0.2">
      <c r="K1517"/>
      <c r="L1517" s="11"/>
    </row>
    <row r="1518" spans="11:12" x14ac:dyDescent="0.2">
      <c r="K1518"/>
      <c r="L1518" s="11"/>
    </row>
    <row r="1519" spans="11:12" x14ac:dyDescent="0.2">
      <c r="K1519"/>
      <c r="L1519" s="11"/>
    </row>
    <row r="1520" spans="11:12" x14ac:dyDescent="0.2">
      <c r="K1520"/>
      <c r="L1520" s="11"/>
    </row>
    <row r="1521" spans="11:12" x14ac:dyDescent="0.2">
      <c r="K1521"/>
      <c r="L1521" s="11"/>
    </row>
    <row r="1522" spans="11:12" x14ac:dyDescent="0.2">
      <c r="K1522"/>
      <c r="L1522" s="11"/>
    </row>
    <row r="1523" spans="11:12" x14ac:dyDescent="0.2">
      <c r="K1523"/>
      <c r="L1523" s="11"/>
    </row>
    <row r="1524" spans="11:12" x14ac:dyDescent="0.2">
      <c r="K1524"/>
      <c r="L1524" s="11"/>
    </row>
    <row r="1525" spans="11:12" x14ac:dyDescent="0.2">
      <c r="K1525"/>
      <c r="L1525" s="11"/>
    </row>
    <row r="1526" spans="11:12" x14ac:dyDescent="0.2">
      <c r="K1526"/>
      <c r="L1526" s="11"/>
    </row>
    <row r="1527" spans="11:12" x14ac:dyDescent="0.2">
      <c r="K1527"/>
      <c r="L1527" s="11"/>
    </row>
    <row r="1528" spans="11:12" x14ac:dyDescent="0.2">
      <c r="K1528"/>
      <c r="L1528" s="11"/>
    </row>
    <row r="1529" spans="11:12" x14ac:dyDescent="0.2">
      <c r="K1529"/>
      <c r="L1529" s="11"/>
    </row>
    <row r="1530" spans="11:12" x14ac:dyDescent="0.2">
      <c r="K1530"/>
      <c r="L1530" s="11"/>
    </row>
    <row r="1531" spans="11:12" x14ac:dyDescent="0.2">
      <c r="K1531"/>
      <c r="L1531" s="11"/>
    </row>
    <row r="1532" spans="11:12" x14ac:dyDescent="0.2">
      <c r="K1532"/>
      <c r="L1532" s="11"/>
    </row>
    <row r="1533" spans="11:12" x14ac:dyDescent="0.2">
      <c r="K1533"/>
      <c r="L1533" s="11"/>
    </row>
    <row r="1534" spans="11:12" x14ac:dyDescent="0.2">
      <c r="K1534"/>
      <c r="L1534" s="11"/>
    </row>
    <row r="1535" spans="11:12" x14ac:dyDescent="0.2">
      <c r="K1535"/>
      <c r="L1535" s="11"/>
    </row>
    <row r="1536" spans="11:12" x14ac:dyDescent="0.2">
      <c r="K1536"/>
      <c r="L1536" s="11"/>
    </row>
    <row r="1537" spans="11:12" x14ac:dyDescent="0.2">
      <c r="K1537"/>
      <c r="L1537" s="11"/>
    </row>
    <row r="1538" spans="11:12" x14ac:dyDescent="0.2">
      <c r="K1538"/>
      <c r="L1538" s="11"/>
    </row>
    <row r="1539" spans="11:12" x14ac:dyDescent="0.2">
      <c r="K1539"/>
      <c r="L1539" s="11"/>
    </row>
    <row r="1540" spans="11:12" x14ac:dyDescent="0.2">
      <c r="K1540"/>
      <c r="L1540" s="11"/>
    </row>
    <row r="1541" spans="11:12" x14ac:dyDescent="0.2">
      <c r="K1541"/>
      <c r="L1541" s="11"/>
    </row>
    <row r="1542" spans="11:12" x14ac:dyDescent="0.2">
      <c r="K1542"/>
      <c r="L1542" s="11"/>
    </row>
    <row r="1543" spans="11:12" x14ac:dyDescent="0.2">
      <c r="K1543"/>
      <c r="L1543" s="11"/>
    </row>
    <row r="1544" spans="11:12" x14ac:dyDescent="0.2">
      <c r="K1544"/>
      <c r="L1544" s="11"/>
    </row>
    <row r="1545" spans="11:12" x14ac:dyDescent="0.2">
      <c r="K1545"/>
      <c r="L1545" s="11"/>
    </row>
    <row r="1546" spans="11:12" x14ac:dyDescent="0.2">
      <c r="K1546"/>
      <c r="L1546" s="11"/>
    </row>
    <row r="1547" spans="11:12" x14ac:dyDescent="0.2">
      <c r="K1547"/>
      <c r="L1547" s="11"/>
    </row>
    <row r="1548" spans="11:12" x14ac:dyDescent="0.2">
      <c r="K1548"/>
      <c r="L1548" s="11"/>
    </row>
    <row r="1549" spans="11:12" x14ac:dyDescent="0.2">
      <c r="K1549"/>
      <c r="L1549" s="11"/>
    </row>
    <row r="1550" spans="11:12" x14ac:dyDescent="0.2">
      <c r="K1550"/>
      <c r="L1550" s="11"/>
    </row>
    <row r="1551" spans="11:12" x14ac:dyDescent="0.2">
      <c r="K1551"/>
      <c r="L1551" s="11"/>
    </row>
    <row r="1552" spans="11:12" x14ac:dyDescent="0.2">
      <c r="K1552"/>
      <c r="L1552" s="11"/>
    </row>
    <row r="1553" spans="11:12" x14ac:dyDescent="0.2">
      <c r="K1553"/>
      <c r="L1553" s="11"/>
    </row>
    <row r="1554" spans="11:12" x14ac:dyDescent="0.2">
      <c r="K1554"/>
      <c r="L1554" s="11"/>
    </row>
    <row r="1555" spans="11:12" x14ac:dyDescent="0.2">
      <c r="K1555"/>
      <c r="L1555" s="11"/>
    </row>
    <row r="1556" spans="11:12" x14ac:dyDescent="0.2">
      <c r="K1556"/>
      <c r="L1556" s="11"/>
    </row>
    <row r="1557" spans="11:12" x14ac:dyDescent="0.2">
      <c r="K1557"/>
      <c r="L1557" s="11"/>
    </row>
    <row r="1558" spans="11:12" x14ac:dyDescent="0.2">
      <c r="K1558"/>
      <c r="L1558" s="11"/>
    </row>
    <row r="1559" spans="11:12" x14ac:dyDescent="0.2">
      <c r="K1559"/>
      <c r="L1559" s="11"/>
    </row>
    <row r="1560" spans="11:12" x14ac:dyDescent="0.2">
      <c r="K1560"/>
      <c r="L1560" s="11"/>
    </row>
    <row r="1561" spans="11:12" x14ac:dyDescent="0.2">
      <c r="K1561"/>
      <c r="L1561" s="11"/>
    </row>
    <row r="1562" spans="11:12" x14ac:dyDescent="0.2">
      <c r="K1562"/>
      <c r="L1562" s="11"/>
    </row>
    <row r="1563" spans="11:12" x14ac:dyDescent="0.2">
      <c r="K1563"/>
      <c r="L1563" s="11"/>
    </row>
    <row r="1564" spans="11:12" x14ac:dyDescent="0.2">
      <c r="K1564"/>
      <c r="L1564" s="11"/>
    </row>
    <row r="1565" spans="11:12" x14ac:dyDescent="0.2">
      <c r="K1565"/>
      <c r="L1565" s="11"/>
    </row>
    <row r="1566" spans="11:12" x14ac:dyDescent="0.2">
      <c r="K1566"/>
      <c r="L1566" s="11"/>
    </row>
    <row r="1567" spans="11:12" x14ac:dyDescent="0.2">
      <c r="K1567"/>
      <c r="L1567" s="11"/>
    </row>
    <row r="1568" spans="11:12" x14ac:dyDescent="0.2">
      <c r="K1568"/>
      <c r="L1568" s="11"/>
    </row>
    <row r="1569" spans="11:12" x14ac:dyDescent="0.2">
      <c r="K1569"/>
      <c r="L1569" s="11"/>
    </row>
    <row r="1570" spans="11:12" x14ac:dyDescent="0.2">
      <c r="K1570"/>
      <c r="L1570" s="11"/>
    </row>
    <row r="1571" spans="11:12" x14ac:dyDescent="0.2">
      <c r="K1571"/>
      <c r="L1571" s="11"/>
    </row>
    <row r="1572" spans="11:12" x14ac:dyDescent="0.2">
      <c r="K1572"/>
      <c r="L1572" s="11"/>
    </row>
    <row r="1573" spans="11:12" x14ac:dyDescent="0.2">
      <c r="K1573"/>
      <c r="L1573" s="11"/>
    </row>
    <row r="1574" spans="11:12" x14ac:dyDescent="0.2">
      <c r="K1574"/>
      <c r="L1574" s="11"/>
    </row>
    <row r="1575" spans="11:12" x14ac:dyDescent="0.2">
      <c r="K1575"/>
      <c r="L1575" s="11"/>
    </row>
    <row r="1576" spans="11:12" x14ac:dyDescent="0.2">
      <c r="K1576"/>
      <c r="L1576" s="11"/>
    </row>
    <row r="1577" spans="11:12" x14ac:dyDescent="0.2">
      <c r="K1577"/>
      <c r="L1577" s="11"/>
    </row>
    <row r="1578" spans="11:12" x14ac:dyDescent="0.2">
      <c r="K1578"/>
      <c r="L1578" s="11"/>
    </row>
    <row r="1579" spans="11:12" x14ac:dyDescent="0.2">
      <c r="K1579"/>
      <c r="L1579" s="11"/>
    </row>
    <row r="1580" spans="11:12" x14ac:dyDescent="0.2">
      <c r="K1580"/>
      <c r="L1580" s="11"/>
    </row>
    <row r="1581" spans="11:12" x14ac:dyDescent="0.2">
      <c r="K1581"/>
      <c r="L1581" s="11"/>
    </row>
    <row r="1582" spans="11:12" x14ac:dyDescent="0.2">
      <c r="K1582"/>
      <c r="L1582" s="11"/>
    </row>
    <row r="1583" spans="11:12" x14ac:dyDescent="0.2">
      <c r="K1583"/>
      <c r="L1583" s="11"/>
    </row>
    <row r="1584" spans="11:12" x14ac:dyDescent="0.2">
      <c r="K1584"/>
      <c r="L1584" s="11"/>
    </row>
    <row r="1585" spans="11:12" x14ac:dyDescent="0.2">
      <c r="K1585"/>
      <c r="L1585" s="11"/>
    </row>
    <row r="1586" spans="11:12" x14ac:dyDescent="0.2">
      <c r="K1586"/>
      <c r="L1586" s="11"/>
    </row>
    <row r="1587" spans="11:12" x14ac:dyDescent="0.2">
      <c r="K1587"/>
      <c r="L1587" s="11"/>
    </row>
    <row r="1588" spans="11:12" x14ac:dyDescent="0.2">
      <c r="K1588"/>
      <c r="L1588" s="11"/>
    </row>
    <row r="1589" spans="11:12" x14ac:dyDescent="0.2">
      <c r="K1589"/>
      <c r="L1589" s="11"/>
    </row>
    <row r="1590" spans="11:12" x14ac:dyDescent="0.2">
      <c r="K1590"/>
      <c r="L1590" s="11"/>
    </row>
    <row r="1591" spans="11:12" x14ac:dyDescent="0.2">
      <c r="K1591"/>
      <c r="L1591" s="11"/>
    </row>
    <row r="1592" spans="11:12" x14ac:dyDescent="0.2">
      <c r="K1592"/>
      <c r="L1592" s="11"/>
    </row>
    <row r="1593" spans="11:12" x14ac:dyDescent="0.2">
      <c r="K1593"/>
      <c r="L1593" s="11"/>
    </row>
    <row r="1594" spans="11:12" x14ac:dyDescent="0.2">
      <c r="K1594"/>
      <c r="L1594" s="11"/>
    </row>
    <row r="1595" spans="11:12" x14ac:dyDescent="0.2">
      <c r="K1595"/>
      <c r="L1595" s="11"/>
    </row>
    <row r="1596" spans="11:12" x14ac:dyDescent="0.2">
      <c r="K1596"/>
      <c r="L1596" s="11"/>
    </row>
    <row r="1597" spans="11:12" x14ac:dyDescent="0.2">
      <c r="K1597"/>
      <c r="L1597" s="11"/>
    </row>
    <row r="1598" spans="11:12" x14ac:dyDescent="0.2">
      <c r="K1598"/>
      <c r="L1598" s="11"/>
    </row>
    <row r="1599" spans="11:12" x14ac:dyDescent="0.2">
      <c r="K1599"/>
      <c r="L1599" s="11"/>
    </row>
    <row r="1600" spans="11:12" x14ac:dyDescent="0.2">
      <c r="K1600"/>
      <c r="L1600" s="11"/>
    </row>
    <row r="1601" spans="11:12" x14ac:dyDescent="0.2">
      <c r="K1601"/>
      <c r="L1601" s="11"/>
    </row>
    <row r="1602" spans="11:12" x14ac:dyDescent="0.2">
      <c r="K1602"/>
      <c r="L1602" s="11"/>
    </row>
    <row r="1603" spans="11:12" x14ac:dyDescent="0.2">
      <c r="K1603"/>
      <c r="L1603" s="11"/>
    </row>
    <row r="1604" spans="11:12" x14ac:dyDescent="0.2">
      <c r="K1604"/>
      <c r="L1604" s="11"/>
    </row>
    <row r="1605" spans="11:12" x14ac:dyDescent="0.2">
      <c r="K1605"/>
      <c r="L1605" s="11"/>
    </row>
    <row r="1606" spans="11:12" x14ac:dyDescent="0.2">
      <c r="K1606"/>
      <c r="L1606" s="11"/>
    </row>
    <row r="1607" spans="11:12" x14ac:dyDescent="0.2">
      <c r="K1607"/>
      <c r="L1607" s="11"/>
    </row>
    <row r="1608" spans="11:12" x14ac:dyDescent="0.2">
      <c r="K1608"/>
      <c r="L1608" s="11"/>
    </row>
    <row r="1609" spans="11:12" x14ac:dyDescent="0.2">
      <c r="K1609"/>
      <c r="L1609" s="11"/>
    </row>
    <row r="1610" spans="11:12" x14ac:dyDescent="0.2">
      <c r="K1610"/>
      <c r="L1610" s="11"/>
    </row>
    <row r="1611" spans="11:12" x14ac:dyDescent="0.2">
      <c r="K1611"/>
      <c r="L1611" s="11"/>
    </row>
    <row r="1612" spans="11:12" x14ac:dyDescent="0.2">
      <c r="K1612"/>
      <c r="L1612" s="11"/>
    </row>
    <row r="1613" spans="11:12" x14ac:dyDescent="0.2">
      <c r="K1613"/>
      <c r="L1613" s="11"/>
    </row>
    <row r="1614" spans="11:12" x14ac:dyDescent="0.2">
      <c r="K1614"/>
      <c r="L1614" s="11"/>
    </row>
    <row r="1615" spans="11:12" x14ac:dyDescent="0.2">
      <c r="K1615"/>
      <c r="L1615" s="11"/>
    </row>
    <row r="1616" spans="11:12" x14ac:dyDescent="0.2">
      <c r="K1616"/>
      <c r="L1616" s="11"/>
    </row>
    <row r="1617" spans="11:12" x14ac:dyDescent="0.2">
      <c r="K1617"/>
      <c r="L1617" s="11"/>
    </row>
    <row r="1618" spans="11:12" x14ac:dyDescent="0.2">
      <c r="K1618"/>
      <c r="L1618" s="11"/>
    </row>
    <row r="1619" spans="11:12" x14ac:dyDescent="0.2">
      <c r="K1619"/>
      <c r="L1619" s="11"/>
    </row>
    <row r="1620" spans="11:12" x14ac:dyDescent="0.2">
      <c r="K1620"/>
      <c r="L1620" s="11"/>
    </row>
    <row r="1621" spans="11:12" x14ac:dyDescent="0.2">
      <c r="K1621"/>
      <c r="L1621" s="11"/>
    </row>
    <row r="1622" spans="11:12" x14ac:dyDescent="0.2">
      <c r="K1622"/>
      <c r="L1622" s="11"/>
    </row>
    <row r="1623" spans="11:12" x14ac:dyDescent="0.2">
      <c r="K1623"/>
      <c r="L1623" s="11"/>
    </row>
    <row r="1624" spans="11:12" x14ac:dyDescent="0.2">
      <c r="K1624"/>
      <c r="L1624" s="11"/>
    </row>
    <row r="1625" spans="11:12" x14ac:dyDescent="0.2">
      <c r="K1625"/>
      <c r="L1625" s="11"/>
    </row>
    <row r="1626" spans="11:12" x14ac:dyDescent="0.2">
      <c r="K1626"/>
      <c r="L1626" s="11"/>
    </row>
    <row r="1627" spans="11:12" x14ac:dyDescent="0.2">
      <c r="K1627"/>
      <c r="L1627" s="11"/>
    </row>
    <row r="1628" spans="11:12" x14ac:dyDescent="0.2">
      <c r="K1628"/>
      <c r="L1628" s="11"/>
    </row>
    <row r="1629" spans="11:12" x14ac:dyDescent="0.2">
      <c r="K1629"/>
      <c r="L1629" s="11"/>
    </row>
    <row r="1630" spans="11:12" x14ac:dyDescent="0.2">
      <c r="K1630"/>
      <c r="L1630" s="11"/>
    </row>
    <row r="1631" spans="11:12" x14ac:dyDescent="0.2">
      <c r="K1631"/>
      <c r="L1631" s="11"/>
    </row>
    <row r="1632" spans="11:12" x14ac:dyDescent="0.2">
      <c r="K1632"/>
      <c r="L1632" s="11"/>
    </row>
    <row r="1633" spans="11:12" x14ac:dyDescent="0.2">
      <c r="K1633"/>
      <c r="L1633" s="11"/>
    </row>
    <row r="1634" spans="11:12" x14ac:dyDescent="0.2">
      <c r="K1634"/>
      <c r="L1634" s="11"/>
    </row>
    <row r="1635" spans="11:12" x14ac:dyDescent="0.2">
      <c r="K1635"/>
      <c r="L1635" s="11"/>
    </row>
    <row r="1636" spans="11:12" x14ac:dyDescent="0.2">
      <c r="K1636"/>
      <c r="L1636" s="11"/>
    </row>
    <row r="1637" spans="11:12" x14ac:dyDescent="0.2">
      <c r="K1637"/>
      <c r="L1637" s="11"/>
    </row>
    <row r="1638" spans="11:12" x14ac:dyDescent="0.2">
      <c r="K1638"/>
      <c r="L1638" s="11"/>
    </row>
    <row r="1639" spans="11:12" x14ac:dyDescent="0.2">
      <c r="K1639"/>
      <c r="L1639" s="11"/>
    </row>
    <row r="1640" spans="11:12" x14ac:dyDescent="0.2">
      <c r="K1640"/>
      <c r="L1640" s="11"/>
    </row>
    <row r="1641" spans="11:12" x14ac:dyDescent="0.2">
      <c r="K1641"/>
      <c r="L1641" s="11"/>
    </row>
    <row r="1642" spans="11:12" x14ac:dyDescent="0.2">
      <c r="K1642"/>
      <c r="L1642" s="11"/>
    </row>
    <row r="1643" spans="11:12" x14ac:dyDescent="0.2">
      <c r="K1643"/>
      <c r="L1643" s="11"/>
    </row>
    <row r="1644" spans="11:12" x14ac:dyDescent="0.2">
      <c r="K1644"/>
      <c r="L1644" s="11"/>
    </row>
    <row r="1645" spans="11:12" x14ac:dyDescent="0.2">
      <c r="K1645"/>
      <c r="L1645" s="11"/>
    </row>
    <row r="1646" spans="11:12" x14ac:dyDescent="0.2">
      <c r="K1646"/>
      <c r="L1646" s="11"/>
    </row>
    <row r="1647" spans="11:12" x14ac:dyDescent="0.2">
      <c r="K1647"/>
      <c r="L1647" s="11"/>
    </row>
    <row r="1648" spans="11:12" x14ac:dyDescent="0.2">
      <c r="K1648"/>
      <c r="L1648" s="11"/>
    </row>
    <row r="1649" spans="11:12" x14ac:dyDescent="0.2">
      <c r="K1649"/>
      <c r="L1649" s="11"/>
    </row>
    <row r="1650" spans="11:12" x14ac:dyDescent="0.2">
      <c r="K1650"/>
      <c r="L1650" s="11"/>
    </row>
    <row r="1651" spans="11:12" x14ac:dyDescent="0.2">
      <c r="K1651"/>
      <c r="L1651" s="11"/>
    </row>
    <row r="1652" spans="11:12" x14ac:dyDescent="0.2">
      <c r="K1652"/>
      <c r="L1652" s="11"/>
    </row>
    <row r="1653" spans="11:12" x14ac:dyDescent="0.2">
      <c r="K1653"/>
      <c r="L1653" s="11"/>
    </row>
    <row r="1654" spans="11:12" x14ac:dyDescent="0.2">
      <c r="K1654"/>
      <c r="L1654" s="11"/>
    </row>
    <row r="1655" spans="11:12" x14ac:dyDescent="0.2">
      <c r="K1655"/>
      <c r="L1655" s="11"/>
    </row>
    <row r="1656" spans="11:12" x14ac:dyDescent="0.2">
      <c r="K1656"/>
      <c r="L1656" s="11"/>
    </row>
    <row r="1657" spans="11:12" x14ac:dyDescent="0.2">
      <c r="K1657"/>
      <c r="L1657" s="11"/>
    </row>
    <row r="1658" spans="11:12" x14ac:dyDescent="0.2">
      <c r="K1658"/>
      <c r="L1658" s="11"/>
    </row>
    <row r="1659" spans="11:12" x14ac:dyDescent="0.2">
      <c r="K1659"/>
      <c r="L1659" s="11"/>
    </row>
    <row r="1660" spans="11:12" x14ac:dyDescent="0.2">
      <c r="K1660"/>
      <c r="L1660" s="11"/>
    </row>
    <row r="1661" spans="11:12" x14ac:dyDescent="0.2">
      <c r="K1661"/>
      <c r="L1661" s="11"/>
    </row>
    <row r="1662" spans="11:12" x14ac:dyDescent="0.2">
      <c r="K1662"/>
      <c r="L1662" s="11"/>
    </row>
    <row r="1663" spans="11:12" x14ac:dyDescent="0.2">
      <c r="K1663"/>
      <c r="L1663" s="11"/>
    </row>
    <row r="1664" spans="11:12" x14ac:dyDescent="0.2">
      <c r="K1664"/>
      <c r="L1664" s="11"/>
    </row>
    <row r="1665" spans="11:12" x14ac:dyDescent="0.2">
      <c r="K1665"/>
      <c r="L1665" s="11"/>
    </row>
    <row r="1666" spans="11:12" x14ac:dyDescent="0.2">
      <c r="K1666"/>
      <c r="L1666" s="11"/>
    </row>
    <row r="1667" spans="11:12" x14ac:dyDescent="0.2">
      <c r="K1667"/>
      <c r="L1667" s="11"/>
    </row>
    <row r="1668" spans="11:12" x14ac:dyDescent="0.2">
      <c r="K1668"/>
      <c r="L1668" s="11"/>
    </row>
    <row r="1669" spans="11:12" x14ac:dyDescent="0.2">
      <c r="K1669"/>
      <c r="L1669" s="11"/>
    </row>
    <row r="1670" spans="11:12" x14ac:dyDescent="0.2">
      <c r="K1670"/>
      <c r="L1670" s="11"/>
    </row>
    <row r="1671" spans="11:12" x14ac:dyDescent="0.2">
      <c r="K1671"/>
      <c r="L1671" s="11"/>
    </row>
    <row r="1672" spans="11:12" x14ac:dyDescent="0.2">
      <c r="K1672"/>
      <c r="L1672" s="11"/>
    </row>
    <row r="1673" spans="11:12" x14ac:dyDescent="0.2">
      <c r="K1673"/>
      <c r="L1673" s="11"/>
    </row>
    <row r="1674" spans="11:12" x14ac:dyDescent="0.2">
      <c r="K1674"/>
      <c r="L1674" s="11"/>
    </row>
    <row r="1675" spans="11:12" x14ac:dyDescent="0.2">
      <c r="K1675"/>
      <c r="L1675" s="11"/>
    </row>
    <row r="1676" spans="11:12" x14ac:dyDescent="0.2">
      <c r="K1676"/>
      <c r="L1676" s="11"/>
    </row>
    <row r="1677" spans="11:12" x14ac:dyDescent="0.2">
      <c r="K1677"/>
      <c r="L1677" s="11"/>
    </row>
    <row r="1678" spans="11:12" x14ac:dyDescent="0.2">
      <c r="K1678"/>
      <c r="L1678" s="11"/>
    </row>
    <row r="1679" spans="11:12" x14ac:dyDescent="0.2">
      <c r="K1679"/>
      <c r="L1679" s="11"/>
    </row>
    <row r="1680" spans="11:12" x14ac:dyDescent="0.2">
      <c r="K1680"/>
      <c r="L1680" s="11"/>
    </row>
    <row r="1681" spans="11:12" x14ac:dyDescent="0.2">
      <c r="K1681"/>
      <c r="L1681" s="11"/>
    </row>
    <row r="1682" spans="11:12" x14ac:dyDescent="0.2">
      <c r="K1682"/>
      <c r="L1682" s="11"/>
    </row>
    <row r="1683" spans="11:12" x14ac:dyDescent="0.2">
      <c r="K1683"/>
      <c r="L1683" s="11"/>
    </row>
    <row r="1684" spans="11:12" x14ac:dyDescent="0.2">
      <c r="K1684"/>
      <c r="L1684" s="11"/>
    </row>
    <row r="1685" spans="11:12" x14ac:dyDescent="0.2">
      <c r="K1685"/>
      <c r="L1685" s="11"/>
    </row>
    <row r="1686" spans="11:12" x14ac:dyDescent="0.2">
      <c r="K1686"/>
      <c r="L1686" s="11"/>
    </row>
    <row r="1687" spans="11:12" x14ac:dyDescent="0.2">
      <c r="K1687"/>
      <c r="L1687" s="11"/>
    </row>
    <row r="1688" spans="11:12" x14ac:dyDescent="0.2">
      <c r="K1688"/>
      <c r="L1688" s="11"/>
    </row>
    <row r="1689" spans="11:12" x14ac:dyDescent="0.2">
      <c r="K1689"/>
      <c r="L1689" s="11"/>
    </row>
    <row r="1690" spans="11:12" x14ac:dyDescent="0.2">
      <c r="K1690"/>
      <c r="L1690" s="11"/>
    </row>
    <row r="1691" spans="11:12" x14ac:dyDescent="0.2">
      <c r="K1691"/>
      <c r="L1691" s="11"/>
    </row>
    <row r="1692" spans="11:12" x14ac:dyDescent="0.2">
      <c r="K1692"/>
      <c r="L1692" s="11"/>
    </row>
    <row r="1693" spans="11:12" x14ac:dyDescent="0.2">
      <c r="K1693"/>
      <c r="L1693" s="11"/>
    </row>
    <row r="1694" spans="11:12" x14ac:dyDescent="0.2">
      <c r="K1694"/>
      <c r="L1694" s="11"/>
    </row>
    <row r="1695" spans="11:12" x14ac:dyDescent="0.2">
      <c r="K1695"/>
      <c r="L1695" s="11"/>
    </row>
    <row r="1696" spans="11:12" x14ac:dyDescent="0.2">
      <c r="K1696"/>
      <c r="L1696" s="11"/>
    </row>
    <row r="1697" spans="11:12" x14ac:dyDescent="0.2">
      <c r="K1697"/>
      <c r="L1697" s="11"/>
    </row>
    <row r="1698" spans="11:12" x14ac:dyDescent="0.2">
      <c r="K1698"/>
      <c r="L1698" s="11"/>
    </row>
    <row r="1699" spans="11:12" x14ac:dyDescent="0.2">
      <c r="K1699"/>
      <c r="L1699" s="11"/>
    </row>
    <row r="1700" spans="11:12" x14ac:dyDescent="0.2">
      <c r="K1700"/>
      <c r="L1700" s="11"/>
    </row>
    <row r="1701" spans="11:12" x14ac:dyDescent="0.2">
      <c r="K1701"/>
      <c r="L1701" s="11"/>
    </row>
    <row r="1702" spans="11:12" x14ac:dyDescent="0.2">
      <c r="K1702"/>
      <c r="L1702" s="11"/>
    </row>
    <row r="1703" spans="11:12" x14ac:dyDescent="0.2">
      <c r="K1703"/>
      <c r="L1703" s="11"/>
    </row>
    <row r="1704" spans="11:12" x14ac:dyDescent="0.2">
      <c r="K1704"/>
      <c r="L1704" s="11"/>
    </row>
    <row r="1705" spans="11:12" x14ac:dyDescent="0.2">
      <c r="K1705"/>
      <c r="L1705" s="11"/>
    </row>
    <row r="1706" spans="11:12" x14ac:dyDescent="0.2">
      <c r="K1706"/>
      <c r="L1706" s="11"/>
    </row>
    <row r="1707" spans="11:12" x14ac:dyDescent="0.2">
      <c r="K1707"/>
      <c r="L1707" s="11"/>
    </row>
    <row r="1708" spans="11:12" x14ac:dyDescent="0.2">
      <c r="K1708"/>
      <c r="L1708" s="11"/>
    </row>
    <row r="1709" spans="11:12" x14ac:dyDescent="0.2">
      <c r="K1709"/>
      <c r="L1709" s="11"/>
    </row>
    <row r="1710" spans="11:12" x14ac:dyDescent="0.2">
      <c r="K1710"/>
      <c r="L1710" s="11"/>
    </row>
    <row r="1711" spans="11:12" x14ac:dyDescent="0.2">
      <c r="K1711"/>
      <c r="L1711" s="11"/>
    </row>
    <row r="1712" spans="11:12" x14ac:dyDescent="0.2">
      <c r="K1712"/>
      <c r="L1712" s="11"/>
    </row>
    <row r="1713" spans="11:12" x14ac:dyDescent="0.2">
      <c r="K1713"/>
      <c r="L1713" s="11"/>
    </row>
    <row r="1714" spans="11:12" x14ac:dyDescent="0.2">
      <c r="K1714"/>
      <c r="L1714" s="11"/>
    </row>
    <row r="1715" spans="11:12" x14ac:dyDescent="0.2">
      <c r="K1715"/>
      <c r="L1715" s="11"/>
    </row>
    <row r="1716" spans="11:12" x14ac:dyDescent="0.2">
      <c r="K1716"/>
      <c r="L1716" s="11"/>
    </row>
    <row r="1717" spans="11:12" x14ac:dyDescent="0.2">
      <c r="K1717"/>
      <c r="L1717" s="11"/>
    </row>
    <row r="1718" spans="11:12" x14ac:dyDescent="0.2">
      <c r="K1718"/>
      <c r="L1718" s="11"/>
    </row>
    <row r="1719" spans="11:12" x14ac:dyDescent="0.2">
      <c r="K1719"/>
      <c r="L1719" s="11"/>
    </row>
    <row r="1720" spans="11:12" x14ac:dyDescent="0.2">
      <c r="K1720"/>
      <c r="L1720" s="11"/>
    </row>
    <row r="1721" spans="11:12" x14ac:dyDescent="0.2">
      <c r="K1721"/>
      <c r="L1721" s="11"/>
    </row>
    <row r="1722" spans="11:12" x14ac:dyDescent="0.2">
      <c r="K1722"/>
      <c r="L1722" s="11"/>
    </row>
    <row r="1723" spans="11:12" x14ac:dyDescent="0.2">
      <c r="K1723"/>
      <c r="L1723" s="11"/>
    </row>
    <row r="1724" spans="11:12" x14ac:dyDescent="0.2">
      <c r="K1724"/>
      <c r="L1724" s="11"/>
    </row>
    <row r="1725" spans="11:12" x14ac:dyDescent="0.2">
      <c r="K1725"/>
      <c r="L1725" s="11"/>
    </row>
    <row r="1726" spans="11:12" x14ac:dyDescent="0.2">
      <c r="K1726"/>
      <c r="L1726" s="11"/>
    </row>
    <row r="1727" spans="11:12" x14ac:dyDescent="0.2">
      <c r="K1727"/>
      <c r="L1727" s="11"/>
    </row>
    <row r="1728" spans="11:12" x14ac:dyDescent="0.2">
      <c r="K1728"/>
      <c r="L1728" s="11"/>
    </row>
    <row r="1729" spans="11:12" x14ac:dyDescent="0.2">
      <c r="K1729"/>
      <c r="L1729" s="11"/>
    </row>
    <row r="1730" spans="11:12" x14ac:dyDescent="0.2">
      <c r="K1730"/>
      <c r="L1730" s="11"/>
    </row>
    <row r="1731" spans="11:12" x14ac:dyDescent="0.2">
      <c r="K1731"/>
      <c r="L1731" s="11"/>
    </row>
    <row r="1732" spans="11:12" x14ac:dyDescent="0.2">
      <c r="K1732"/>
      <c r="L1732" s="11"/>
    </row>
    <row r="1733" spans="11:12" x14ac:dyDescent="0.2">
      <c r="K1733"/>
      <c r="L1733" s="11"/>
    </row>
    <row r="1734" spans="11:12" x14ac:dyDescent="0.2">
      <c r="K1734"/>
      <c r="L1734" s="11"/>
    </row>
    <row r="1735" spans="11:12" x14ac:dyDescent="0.2">
      <c r="K1735"/>
      <c r="L1735" s="11"/>
    </row>
    <row r="1736" spans="11:12" x14ac:dyDescent="0.2">
      <c r="K1736"/>
      <c r="L1736" s="11"/>
    </row>
    <row r="1737" spans="11:12" x14ac:dyDescent="0.2">
      <c r="K1737"/>
      <c r="L1737" s="11"/>
    </row>
    <row r="1738" spans="11:12" x14ac:dyDescent="0.2">
      <c r="K1738"/>
      <c r="L1738" s="11"/>
    </row>
    <row r="1739" spans="11:12" x14ac:dyDescent="0.2">
      <c r="K1739"/>
      <c r="L1739" s="11"/>
    </row>
    <row r="1740" spans="11:12" x14ac:dyDescent="0.2">
      <c r="K1740"/>
      <c r="L1740" s="11"/>
    </row>
    <row r="1741" spans="11:12" x14ac:dyDescent="0.2">
      <c r="K1741"/>
      <c r="L1741" s="11"/>
    </row>
    <row r="1742" spans="11:12" x14ac:dyDescent="0.2">
      <c r="K1742"/>
      <c r="L1742" s="11"/>
    </row>
    <row r="1743" spans="11:12" x14ac:dyDescent="0.2">
      <c r="K1743"/>
      <c r="L1743" s="11"/>
    </row>
    <row r="1744" spans="11:12" x14ac:dyDescent="0.2">
      <c r="K1744"/>
      <c r="L1744" s="11"/>
    </row>
    <row r="1745" spans="11:12" x14ac:dyDescent="0.2">
      <c r="K1745"/>
      <c r="L1745" s="11"/>
    </row>
    <row r="1746" spans="11:12" x14ac:dyDescent="0.2">
      <c r="K1746"/>
      <c r="L1746" s="11"/>
    </row>
    <row r="1747" spans="11:12" x14ac:dyDescent="0.2">
      <c r="K1747"/>
      <c r="L1747" s="11"/>
    </row>
    <row r="1748" spans="11:12" x14ac:dyDescent="0.2">
      <c r="K1748"/>
      <c r="L1748" s="11"/>
    </row>
    <row r="1749" spans="11:12" x14ac:dyDescent="0.2">
      <c r="K1749"/>
      <c r="L1749" s="11"/>
    </row>
    <row r="1750" spans="11:12" x14ac:dyDescent="0.2">
      <c r="K1750"/>
      <c r="L1750" s="11"/>
    </row>
    <row r="1751" spans="11:12" x14ac:dyDescent="0.2">
      <c r="K1751"/>
      <c r="L1751" s="11"/>
    </row>
    <row r="1752" spans="11:12" x14ac:dyDescent="0.2">
      <c r="K1752"/>
      <c r="L1752" s="11"/>
    </row>
    <row r="1753" spans="11:12" x14ac:dyDescent="0.2">
      <c r="K1753"/>
      <c r="L1753" s="11"/>
    </row>
    <row r="1754" spans="11:12" x14ac:dyDescent="0.2">
      <c r="K1754"/>
      <c r="L1754" s="11"/>
    </row>
    <row r="1755" spans="11:12" x14ac:dyDescent="0.2">
      <c r="K1755"/>
      <c r="L1755" s="11"/>
    </row>
    <row r="1756" spans="11:12" x14ac:dyDescent="0.2">
      <c r="K1756"/>
      <c r="L1756" s="11"/>
    </row>
    <row r="1757" spans="11:12" x14ac:dyDescent="0.2">
      <c r="K1757"/>
      <c r="L1757" s="11"/>
    </row>
    <row r="1758" spans="11:12" x14ac:dyDescent="0.2">
      <c r="K1758"/>
      <c r="L1758" s="11"/>
    </row>
    <row r="1759" spans="11:12" x14ac:dyDescent="0.2">
      <c r="K1759"/>
      <c r="L1759" s="11"/>
    </row>
    <row r="1760" spans="11:12" x14ac:dyDescent="0.2">
      <c r="K1760"/>
      <c r="L1760" s="11"/>
    </row>
    <row r="1761" spans="11:12" x14ac:dyDescent="0.2">
      <c r="K1761"/>
      <c r="L1761" s="11"/>
    </row>
    <row r="1762" spans="11:12" x14ac:dyDescent="0.2">
      <c r="K1762"/>
      <c r="L1762" s="11"/>
    </row>
    <row r="1763" spans="11:12" x14ac:dyDescent="0.2">
      <c r="K1763"/>
      <c r="L1763" s="11"/>
    </row>
    <row r="1764" spans="11:12" x14ac:dyDescent="0.2">
      <c r="K1764"/>
      <c r="L1764" s="11"/>
    </row>
    <row r="1765" spans="11:12" x14ac:dyDescent="0.2">
      <c r="K1765"/>
      <c r="L1765" s="11"/>
    </row>
    <row r="1766" spans="11:12" x14ac:dyDescent="0.2">
      <c r="K1766"/>
      <c r="L1766" s="11"/>
    </row>
    <row r="1767" spans="11:12" x14ac:dyDescent="0.2">
      <c r="K1767"/>
      <c r="L1767" s="11"/>
    </row>
    <row r="1768" spans="11:12" x14ac:dyDescent="0.2">
      <c r="K1768"/>
      <c r="L1768" s="11"/>
    </row>
    <row r="1769" spans="11:12" x14ac:dyDescent="0.2">
      <c r="K1769"/>
      <c r="L1769" s="11"/>
    </row>
    <row r="1770" spans="11:12" x14ac:dyDescent="0.2">
      <c r="K1770"/>
      <c r="L1770" s="11"/>
    </row>
    <row r="1771" spans="11:12" x14ac:dyDescent="0.2">
      <c r="K1771"/>
      <c r="L1771" s="11"/>
    </row>
    <row r="1772" spans="11:12" x14ac:dyDescent="0.2">
      <c r="K1772"/>
      <c r="L1772" s="11"/>
    </row>
    <row r="1773" spans="11:12" x14ac:dyDescent="0.2">
      <c r="K1773"/>
      <c r="L1773" s="11"/>
    </row>
    <row r="1774" spans="11:12" x14ac:dyDescent="0.2">
      <c r="K1774"/>
      <c r="L1774" s="11"/>
    </row>
    <row r="1775" spans="11:12" x14ac:dyDescent="0.2">
      <c r="K1775"/>
      <c r="L1775" s="11"/>
    </row>
    <row r="1776" spans="11:12" x14ac:dyDescent="0.2">
      <c r="K1776"/>
      <c r="L1776" s="11"/>
    </row>
    <row r="1777" spans="11:12" x14ac:dyDescent="0.2">
      <c r="K1777"/>
      <c r="L1777" s="11"/>
    </row>
    <row r="1778" spans="11:12" x14ac:dyDescent="0.2">
      <c r="K1778"/>
      <c r="L1778" s="11"/>
    </row>
    <row r="1779" spans="11:12" x14ac:dyDescent="0.2">
      <c r="K1779"/>
      <c r="L1779" s="11"/>
    </row>
    <row r="1780" spans="11:12" x14ac:dyDescent="0.2">
      <c r="K1780"/>
      <c r="L1780" s="11"/>
    </row>
    <row r="1781" spans="11:12" x14ac:dyDescent="0.2">
      <c r="K1781"/>
      <c r="L1781" s="11"/>
    </row>
    <row r="1782" spans="11:12" x14ac:dyDescent="0.2">
      <c r="K1782"/>
      <c r="L1782" s="11"/>
    </row>
    <row r="1783" spans="11:12" x14ac:dyDescent="0.2">
      <c r="K1783"/>
      <c r="L1783" s="11"/>
    </row>
    <row r="1784" spans="11:12" x14ac:dyDescent="0.2">
      <c r="K1784"/>
      <c r="L1784" s="11"/>
    </row>
    <row r="1785" spans="11:12" x14ac:dyDescent="0.2">
      <c r="K1785"/>
      <c r="L1785" s="11"/>
    </row>
    <row r="1786" spans="11:12" x14ac:dyDescent="0.2">
      <c r="K1786"/>
      <c r="L1786" s="11"/>
    </row>
    <row r="1787" spans="11:12" x14ac:dyDescent="0.2">
      <c r="K1787"/>
      <c r="L1787" s="11"/>
    </row>
    <row r="1788" spans="11:12" x14ac:dyDescent="0.2">
      <c r="K1788"/>
      <c r="L1788" s="11"/>
    </row>
    <row r="1789" spans="11:12" x14ac:dyDescent="0.2">
      <c r="K1789"/>
      <c r="L1789" s="11"/>
    </row>
    <row r="1790" spans="11:12" x14ac:dyDescent="0.2">
      <c r="K1790"/>
      <c r="L1790" s="11"/>
    </row>
    <row r="1791" spans="11:12" x14ac:dyDescent="0.2">
      <c r="K1791"/>
      <c r="L1791" s="11"/>
    </row>
    <row r="1792" spans="11:12" x14ac:dyDescent="0.2">
      <c r="K1792"/>
      <c r="L1792" s="11"/>
    </row>
    <row r="1793" spans="11:12" x14ac:dyDescent="0.2">
      <c r="K1793"/>
      <c r="L1793" s="11"/>
    </row>
    <row r="1794" spans="11:12" x14ac:dyDescent="0.2">
      <c r="K1794"/>
      <c r="L1794" s="11"/>
    </row>
    <row r="1795" spans="11:12" x14ac:dyDescent="0.2">
      <c r="K1795"/>
      <c r="L1795" s="11"/>
    </row>
    <row r="1796" spans="11:12" x14ac:dyDescent="0.2">
      <c r="K1796"/>
      <c r="L1796" s="11"/>
    </row>
    <row r="1797" spans="11:12" x14ac:dyDescent="0.2">
      <c r="K1797"/>
      <c r="L1797" s="11"/>
    </row>
    <row r="1798" spans="11:12" x14ac:dyDescent="0.2">
      <c r="K1798"/>
      <c r="L1798" s="11"/>
    </row>
    <row r="1799" spans="11:12" x14ac:dyDescent="0.2">
      <c r="K1799"/>
      <c r="L1799" s="11"/>
    </row>
    <row r="1800" spans="11:12" x14ac:dyDescent="0.2">
      <c r="K1800"/>
      <c r="L1800" s="11"/>
    </row>
    <row r="1801" spans="11:12" x14ac:dyDescent="0.2">
      <c r="K1801"/>
      <c r="L1801" s="11"/>
    </row>
    <row r="1802" spans="11:12" x14ac:dyDescent="0.2">
      <c r="K1802"/>
      <c r="L1802" s="11"/>
    </row>
    <row r="1803" spans="11:12" x14ac:dyDescent="0.2">
      <c r="K1803"/>
      <c r="L1803" s="11"/>
    </row>
    <row r="1804" spans="11:12" x14ac:dyDescent="0.2">
      <c r="K1804"/>
      <c r="L1804" s="11"/>
    </row>
    <row r="1805" spans="11:12" x14ac:dyDescent="0.2">
      <c r="K1805"/>
      <c r="L1805" s="11"/>
    </row>
    <row r="1806" spans="11:12" x14ac:dyDescent="0.2">
      <c r="K1806"/>
      <c r="L1806" s="11"/>
    </row>
    <row r="1807" spans="11:12" x14ac:dyDescent="0.2">
      <c r="K1807"/>
      <c r="L1807" s="11"/>
    </row>
    <row r="1808" spans="11:12" x14ac:dyDescent="0.2">
      <c r="K1808"/>
      <c r="L1808" s="11"/>
    </row>
    <row r="1809" spans="11:12" x14ac:dyDescent="0.2">
      <c r="K1809"/>
      <c r="L1809" s="11"/>
    </row>
    <row r="1810" spans="11:12" x14ac:dyDescent="0.2">
      <c r="K1810"/>
      <c r="L1810" s="11"/>
    </row>
    <row r="1811" spans="11:12" x14ac:dyDescent="0.2">
      <c r="K1811"/>
      <c r="L1811" s="11"/>
    </row>
    <row r="1812" spans="11:12" x14ac:dyDescent="0.2">
      <c r="K1812"/>
      <c r="L1812" s="11"/>
    </row>
    <row r="1813" spans="11:12" x14ac:dyDescent="0.2">
      <c r="K1813"/>
      <c r="L1813" s="11"/>
    </row>
    <row r="1814" spans="11:12" x14ac:dyDescent="0.2">
      <c r="K1814"/>
      <c r="L1814" s="11"/>
    </row>
    <row r="1815" spans="11:12" x14ac:dyDescent="0.2">
      <c r="K1815"/>
      <c r="L1815" s="11"/>
    </row>
    <row r="1816" spans="11:12" x14ac:dyDescent="0.2">
      <c r="K1816"/>
      <c r="L1816" s="11"/>
    </row>
    <row r="1817" spans="11:12" x14ac:dyDescent="0.2">
      <c r="K1817"/>
      <c r="L1817" s="11"/>
    </row>
    <row r="1818" spans="11:12" x14ac:dyDescent="0.2">
      <c r="K1818"/>
      <c r="L1818" s="11"/>
    </row>
    <row r="1819" spans="11:12" x14ac:dyDescent="0.2">
      <c r="K1819"/>
      <c r="L1819" s="11"/>
    </row>
    <row r="1820" spans="11:12" x14ac:dyDescent="0.2">
      <c r="K1820"/>
      <c r="L1820" s="11"/>
    </row>
    <row r="1821" spans="11:12" x14ac:dyDescent="0.2">
      <c r="K1821"/>
      <c r="L1821" s="11"/>
    </row>
    <row r="1822" spans="11:12" x14ac:dyDescent="0.2">
      <c r="K1822"/>
      <c r="L1822" s="11"/>
    </row>
    <row r="1823" spans="11:12" x14ac:dyDescent="0.2">
      <c r="K1823"/>
      <c r="L1823" s="11"/>
    </row>
    <row r="1824" spans="11:12" x14ac:dyDescent="0.2">
      <c r="K1824"/>
      <c r="L1824" s="11"/>
    </row>
    <row r="1825" spans="11:12" x14ac:dyDescent="0.2">
      <c r="K1825"/>
      <c r="L1825" s="11"/>
    </row>
    <row r="1826" spans="11:12" x14ac:dyDescent="0.2">
      <c r="K1826"/>
      <c r="L1826" s="11"/>
    </row>
    <row r="1827" spans="11:12" x14ac:dyDescent="0.2">
      <c r="K1827"/>
      <c r="L1827" s="11"/>
    </row>
    <row r="1828" spans="11:12" x14ac:dyDescent="0.2">
      <c r="K1828"/>
      <c r="L1828" s="11"/>
    </row>
    <row r="1829" spans="11:12" x14ac:dyDescent="0.2">
      <c r="K1829"/>
      <c r="L1829" s="11"/>
    </row>
    <row r="1830" spans="11:12" x14ac:dyDescent="0.2">
      <c r="K1830"/>
      <c r="L1830" s="11"/>
    </row>
    <row r="1831" spans="11:12" x14ac:dyDescent="0.2">
      <c r="K1831"/>
      <c r="L1831" s="11"/>
    </row>
    <row r="1832" spans="11:12" x14ac:dyDescent="0.2">
      <c r="K1832"/>
      <c r="L1832" s="11"/>
    </row>
    <row r="1833" spans="11:12" x14ac:dyDescent="0.2">
      <c r="K1833"/>
      <c r="L1833" s="11"/>
    </row>
    <row r="1834" spans="11:12" x14ac:dyDescent="0.2">
      <c r="K1834"/>
      <c r="L1834" s="11"/>
    </row>
    <row r="1835" spans="11:12" x14ac:dyDescent="0.2">
      <c r="K1835"/>
      <c r="L1835" s="11"/>
    </row>
    <row r="1836" spans="11:12" x14ac:dyDescent="0.2">
      <c r="K1836"/>
      <c r="L1836" s="11"/>
    </row>
    <row r="1837" spans="11:12" x14ac:dyDescent="0.2">
      <c r="K1837"/>
      <c r="L1837" s="11"/>
    </row>
    <row r="1838" spans="11:12" x14ac:dyDescent="0.2">
      <c r="K1838"/>
      <c r="L1838" s="11"/>
    </row>
    <row r="1839" spans="11:12" x14ac:dyDescent="0.2">
      <c r="K1839"/>
      <c r="L1839" s="11"/>
    </row>
    <row r="1840" spans="11:12" x14ac:dyDescent="0.2">
      <c r="K1840"/>
      <c r="L1840" s="11"/>
    </row>
    <row r="1841" spans="11:12" x14ac:dyDescent="0.2">
      <c r="K1841"/>
      <c r="L1841" s="11"/>
    </row>
    <row r="1842" spans="11:12" x14ac:dyDescent="0.2">
      <c r="K1842"/>
      <c r="L1842" s="11"/>
    </row>
    <row r="1843" spans="11:12" x14ac:dyDescent="0.2">
      <c r="K1843"/>
      <c r="L1843" s="11"/>
    </row>
    <row r="1844" spans="11:12" x14ac:dyDescent="0.2">
      <c r="K1844"/>
      <c r="L1844" s="11"/>
    </row>
    <row r="1845" spans="11:12" x14ac:dyDescent="0.2">
      <c r="K1845"/>
      <c r="L1845" s="11"/>
    </row>
    <row r="1846" spans="11:12" x14ac:dyDescent="0.2">
      <c r="K1846"/>
      <c r="L1846" s="11"/>
    </row>
    <row r="1847" spans="11:12" x14ac:dyDescent="0.2">
      <c r="K1847"/>
      <c r="L1847" s="11"/>
    </row>
    <row r="1848" spans="11:12" x14ac:dyDescent="0.2">
      <c r="K1848"/>
      <c r="L1848" s="11"/>
    </row>
    <row r="1849" spans="11:12" x14ac:dyDescent="0.2">
      <c r="K1849"/>
      <c r="L1849" s="11"/>
    </row>
    <row r="1850" spans="11:12" x14ac:dyDescent="0.2">
      <c r="K1850"/>
      <c r="L1850" s="11"/>
    </row>
    <row r="1851" spans="11:12" x14ac:dyDescent="0.2">
      <c r="K1851"/>
      <c r="L1851" s="11"/>
    </row>
    <row r="1852" spans="11:12" x14ac:dyDescent="0.2">
      <c r="K1852"/>
      <c r="L1852" s="11"/>
    </row>
    <row r="1853" spans="11:12" x14ac:dyDescent="0.2">
      <c r="K1853"/>
      <c r="L1853" s="11"/>
    </row>
    <row r="1854" spans="11:12" x14ac:dyDescent="0.2">
      <c r="K1854"/>
      <c r="L1854" s="11"/>
    </row>
    <row r="1855" spans="11:12" x14ac:dyDescent="0.2">
      <c r="K1855"/>
      <c r="L1855" s="11"/>
    </row>
    <row r="1856" spans="11:12" x14ac:dyDescent="0.2">
      <c r="K1856"/>
      <c r="L1856" s="11"/>
    </row>
    <row r="1857" spans="11:12" x14ac:dyDescent="0.2">
      <c r="K1857"/>
      <c r="L1857" s="11"/>
    </row>
    <row r="1858" spans="11:12" x14ac:dyDescent="0.2">
      <c r="K1858"/>
      <c r="L1858" s="11"/>
    </row>
    <row r="1859" spans="11:12" x14ac:dyDescent="0.2">
      <c r="K1859"/>
      <c r="L1859" s="11"/>
    </row>
    <row r="1860" spans="11:12" x14ac:dyDescent="0.2">
      <c r="K1860"/>
      <c r="L1860" s="11"/>
    </row>
    <row r="1861" spans="11:12" x14ac:dyDescent="0.2">
      <c r="K1861"/>
      <c r="L1861" s="11"/>
    </row>
    <row r="1862" spans="11:12" x14ac:dyDescent="0.2">
      <c r="K1862"/>
      <c r="L1862" s="11"/>
    </row>
    <row r="1863" spans="11:12" x14ac:dyDescent="0.2">
      <c r="K1863"/>
      <c r="L1863" s="11"/>
    </row>
    <row r="1864" spans="11:12" x14ac:dyDescent="0.2">
      <c r="K1864"/>
      <c r="L1864" s="11"/>
    </row>
    <row r="1865" spans="11:12" x14ac:dyDescent="0.2">
      <c r="K1865"/>
      <c r="L1865" s="11"/>
    </row>
    <row r="1866" spans="11:12" x14ac:dyDescent="0.2">
      <c r="K1866"/>
      <c r="L1866" s="11"/>
    </row>
    <row r="1867" spans="11:12" x14ac:dyDescent="0.2">
      <c r="K1867"/>
      <c r="L1867" s="11"/>
    </row>
    <row r="1868" spans="11:12" x14ac:dyDescent="0.2">
      <c r="K1868"/>
      <c r="L1868" s="11"/>
    </row>
    <row r="1869" spans="11:12" x14ac:dyDescent="0.2">
      <c r="K1869"/>
      <c r="L1869" s="11"/>
    </row>
    <row r="1870" spans="11:12" x14ac:dyDescent="0.2">
      <c r="K1870"/>
      <c r="L1870" s="11"/>
    </row>
    <row r="1871" spans="11:12" x14ac:dyDescent="0.2">
      <c r="K1871"/>
      <c r="L1871" s="11"/>
    </row>
    <row r="1872" spans="11:12" x14ac:dyDescent="0.2">
      <c r="K1872"/>
      <c r="L1872" s="11"/>
    </row>
    <row r="1873" spans="11:12" x14ac:dyDescent="0.2">
      <c r="K1873"/>
      <c r="L1873" s="11"/>
    </row>
    <row r="1874" spans="11:12" x14ac:dyDescent="0.2">
      <c r="K1874"/>
      <c r="L1874" s="11"/>
    </row>
    <row r="1875" spans="11:12" x14ac:dyDescent="0.2">
      <c r="K1875"/>
      <c r="L1875" s="11"/>
    </row>
    <row r="1876" spans="11:12" x14ac:dyDescent="0.2">
      <c r="K1876"/>
      <c r="L1876" s="11"/>
    </row>
    <row r="1877" spans="11:12" x14ac:dyDescent="0.2">
      <c r="K1877"/>
      <c r="L1877" s="11"/>
    </row>
    <row r="1878" spans="11:12" x14ac:dyDescent="0.2">
      <c r="K1878"/>
      <c r="L1878" s="11"/>
    </row>
    <row r="1879" spans="11:12" x14ac:dyDescent="0.2">
      <c r="K1879"/>
      <c r="L1879" s="11"/>
    </row>
    <row r="1880" spans="11:12" x14ac:dyDescent="0.2">
      <c r="K1880"/>
      <c r="L1880" s="11"/>
    </row>
    <row r="1881" spans="11:12" x14ac:dyDescent="0.2">
      <c r="K1881"/>
      <c r="L1881" s="11"/>
    </row>
    <row r="1882" spans="11:12" x14ac:dyDescent="0.2">
      <c r="K1882"/>
      <c r="L1882" s="11"/>
    </row>
    <row r="1883" spans="11:12" x14ac:dyDescent="0.2">
      <c r="K1883"/>
      <c r="L1883" s="11"/>
    </row>
    <row r="1884" spans="11:12" x14ac:dyDescent="0.2">
      <c r="K1884"/>
      <c r="L1884" s="11"/>
    </row>
    <row r="1885" spans="11:12" x14ac:dyDescent="0.2">
      <c r="K1885"/>
      <c r="L1885" s="11"/>
    </row>
    <row r="1886" spans="11:12" x14ac:dyDescent="0.2">
      <c r="K1886"/>
      <c r="L1886" s="11"/>
    </row>
    <row r="1887" spans="11:12" x14ac:dyDescent="0.2">
      <c r="K1887"/>
      <c r="L1887" s="11"/>
    </row>
    <row r="1888" spans="11:12" x14ac:dyDescent="0.2">
      <c r="K1888"/>
      <c r="L1888" s="11"/>
    </row>
    <row r="1889" spans="11:12" x14ac:dyDescent="0.2">
      <c r="K1889"/>
      <c r="L1889" s="11"/>
    </row>
    <row r="1890" spans="11:12" x14ac:dyDescent="0.2">
      <c r="K1890"/>
      <c r="L1890" s="11"/>
    </row>
    <row r="1891" spans="11:12" x14ac:dyDescent="0.2">
      <c r="K1891"/>
      <c r="L1891" s="11"/>
    </row>
    <row r="1892" spans="11:12" x14ac:dyDescent="0.2">
      <c r="K1892"/>
      <c r="L1892" s="11"/>
    </row>
    <row r="1893" spans="11:12" x14ac:dyDescent="0.2">
      <c r="K1893"/>
      <c r="L1893" s="11"/>
    </row>
    <row r="1894" spans="11:12" x14ac:dyDescent="0.2">
      <c r="K1894"/>
      <c r="L1894" s="11"/>
    </row>
    <row r="1895" spans="11:12" x14ac:dyDescent="0.2">
      <c r="K1895"/>
      <c r="L1895" s="11"/>
    </row>
    <row r="1896" spans="11:12" x14ac:dyDescent="0.2">
      <c r="K1896"/>
      <c r="L1896" s="11"/>
    </row>
    <row r="1897" spans="11:12" x14ac:dyDescent="0.2">
      <c r="K1897"/>
      <c r="L1897" s="11"/>
    </row>
    <row r="1898" spans="11:12" x14ac:dyDescent="0.2">
      <c r="K1898"/>
      <c r="L1898" s="11"/>
    </row>
    <row r="1899" spans="11:12" x14ac:dyDescent="0.2">
      <c r="K1899"/>
      <c r="L1899" s="11"/>
    </row>
    <row r="1900" spans="11:12" x14ac:dyDescent="0.2">
      <c r="K1900"/>
      <c r="L1900" s="11"/>
    </row>
    <row r="1901" spans="11:12" x14ac:dyDescent="0.2">
      <c r="K1901"/>
      <c r="L1901" s="11"/>
    </row>
    <row r="1902" spans="11:12" x14ac:dyDescent="0.2">
      <c r="K1902"/>
      <c r="L1902" s="11"/>
    </row>
    <row r="1903" spans="11:12" x14ac:dyDescent="0.2">
      <c r="K1903"/>
      <c r="L1903" s="11"/>
    </row>
    <row r="1904" spans="11:12" x14ac:dyDescent="0.2">
      <c r="K1904"/>
      <c r="L1904" s="11"/>
    </row>
    <row r="1905" spans="11:12" x14ac:dyDescent="0.2">
      <c r="K1905"/>
      <c r="L1905" s="11"/>
    </row>
    <row r="1906" spans="11:12" x14ac:dyDescent="0.2">
      <c r="K1906"/>
      <c r="L1906" s="11"/>
    </row>
    <row r="1907" spans="11:12" x14ac:dyDescent="0.2">
      <c r="K1907"/>
      <c r="L1907" s="11"/>
    </row>
    <row r="1908" spans="11:12" x14ac:dyDescent="0.2">
      <c r="K1908"/>
      <c r="L1908" s="11"/>
    </row>
    <row r="1909" spans="11:12" x14ac:dyDescent="0.2">
      <c r="K1909"/>
      <c r="L1909" s="11"/>
    </row>
    <row r="1910" spans="11:12" x14ac:dyDescent="0.2">
      <c r="K1910"/>
      <c r="L1910" s="11"/>
    </row>
    <row r="1911" spans="11:12" x14ac:dyDescent="0.2">
      <c r="K1911"/>
      <c r="L1911" s="11"/>
    </row>
    <row r="1912" spans="11:12" x14ac:dyDescent="0.2">
      <c r="K1912"/>
      <c r="L1912" s="11"/>
    </row>
    <row r="1913" spans="11:12" x14ac:dyDescent="0.2">
      <c r="K1913"/>
      <c r="L1913" s="11"/>
    </row>
    <row r="1914" spans="11:12" x14ac:dyDescent="0.2">
      <c r="K1914"/>
      <c r="L1914" s="11"/>
    </row>
    <row r="1915" spans="11:12" x14ac:dyDescent="0.2">
      <c r="K1915"/>
      <c r="L1915" s="11"/>
    </row>
    <row r="1916" spans="11:12" x14ac:dyDescent="0.2">
      <c r="K1916"/>
      <c r="L1916" s="11"/>
    </row>
    <row r="1917" spans="11:12" x14ac:dyDescent="0.2">
      <c r="K1917"/>
      <c r="L1917" s="11"/>
    </row>
    <row r="1918" spans="11:12" x14ac:dyDescent="0.2">
      <c r="K1918"/>
      <c r="L1918" s="11"/>
    </row>
    <row r="1919" spans="11:12" x14ac:dyDescent="0.2">
      <c r="K1919"/>
      <c r="L1919" s="11"/>
    </row>
    <row r="1920" spans="11:12" x14ac:dyDescent="0.2">
      <c r="K1920"/>
      <c r="L1920" s="11"/>
    </row>
    <row r="1921" spans="11:12" x14ac:dyDescent="0.2">
      <c r="K1921"/>
      <c r="L1921" s="11"/>
    </row>
    <row r="1922" spans="11:12" x14ac:dyDescent="0.2">
      <c r="K1922"/>
      <c r="L1922" s="11"/>
    </row>
    <row r="1923" spans="11:12" x14ac:dyDescent="0.2">
      <c r="K1923"/>
      <c r="L1923" s="11"/>
    </row>
    <row r="1924" spans="11:12" x14ac:dyDescent="0.2">
      <c r="K1924"/>
      <c r="L1924" s="11"/>
    </row>
    <row r="1925" spans="11:12" x14ac:dyDescent="0.2">
      <c r="K1925"/>
      <c r="L1925" s="11"/>
    </row>
    <row r="1926" spans="11:12" x14ac:dyDescent="0.2">
      <c r="K1926"/>
      <c r="L1926" s="11"/>
    </row>
    <row r="1927" spans="11:12" x14ac:dyDescent="0.2">
      <c r="K1927"/>
      <c r="L1927" s="11"/>
    </row>
    <row r="1928" spans="11:12" x14ac:dyDescent="0.2">
      <c r="K1928"/>
      <c r="L1928" s="11"/>
    </row>
    <row r="1929" spans="11:12" x14ac:dyDescent="0.2">
      <c r="K1929"/>
      <c r="L1929" s="11"/>
    </row>
    <row r="1930" spans="11:12" x14ac:dyDescent="0.2">
      <c r="K1930"/>
      <c r="L1930" s="11"/>
    </row>
    <row r="1931" spans="11:12" x14ac:dyDescent="0.2">
      <c r="K1931"/>
      <c r="L1931" s="11"/>
    </row>
    <row r="1932" spans="11:12" x14ac:dyDescent="0.2">
      <c r="K1932"/>
      <c r="L1932" s="11"/>
    </row>
    <row r="1933" spans="11:12" x14ac:dyDescent="0.2">
      <c r="K1933"/>
      <c r="L1933" s="11"/>
    </row>
    <row r="1934" spans="11:12" x14ac:dyDescent="0.2">
      <c r="K1934"/>
      <c r="L1934" s="11"/>
    </row>
    <row r="1935" spans="11:12" x14ac:dyDescent="0.2">
      <c r="K1935"/>
      <c r="L1935" s="11"/>
    </row>
    <row r="1936" spans="11:12" x14ac:dyDescent="0.2">
      <c r="K1936"/>
      <c r="L1936" s="11"/>
    </row>
    <row r="1937" spans="11:12" x14ac:dyDescent="0.2">
      <c r="K1937"/>
      <c r="L1937" s="11"/>
    </row>
    <row r="1938" spans="11:12" x14ac:dyDescent="0.2">
      <c r="K1938"/>
      <c r="L1938" s="11"/>
    </row>
    <row r="1939" spans="11:12" x14ac:dyDescent="0.2">
      <c r="K1939"/>
      <c r="L1939" s="11"/>
    </row>
    <row r="1940" spans="11:12" x14ac:dyDescent="0.2">
      <c r="K1940"/>
      <c r="L1940" s="11"/>
    </row>
    <row r="1941" spans="11:12" x14ac:dyDescent="0.2">
      <c r="K1941"/>
      <c r="L1941" s="11"/>
    </row>
    <row r="1942" spans="11:12" x14ac:dyDescent="0.2">
      <c r="K1942"/>
      <c r="L1942" s="11"/>
    </row>
    <row r="1943" spans="11:12" x14ac:dyDescent="0.2">
      <c r="K1943"/>
      <c r="L1943" s="11"/>
    </row>
    <row r="1944" spans="11:12" x14ac:dyDescent="0.2">
      <c r="K1944"/>
      <c r="L1944" s="11"/>
    </row>
    <row r="1945" spans="11:12" x14ac:dyDescent="0.2">
      <c r="K1945"/>
      <c r="L1945" s="11"/>
    </row>
    <row r="1946" spans="11:12" x14ac:dyDescent="0.2">
      <c r="K1946"/>
      <c r="L1946" s="11"/>
    </row>
    <row r="1947" spans="11:12" x14ac:dyDescent="0.2">
      <c r="K1947"/>
      <c r="L1947" s="11"/>
    </row>
    <row r="1948" spans="11:12" x14ac:dyDescent="0.2">
      <c r="K1948"/>
      <c r="L1948" s="11"/>
    </row>
    <row r="1949" spans="11:12" x14ac:dyDescent="0.2">
      <c r="K1949"/>
      <c r="L1949" s="11"/>
    </row>
    <row r="1950" spans="11:12" x14ac:dyDescent="0.2">
      <c r="K1950"/>
      <c r="L1950" s="11"/>
    </row>
    <row r="1951" spans="11:12" x14ac:dyDescent="0.2">
      <c r="K1951"/>
      <c r="L1951" s="11"/>
    </row>
    <row r="1952" spans="11:12" x14ac:dyDescent="0.2">
      <c r="K1952"/>
      <c r="L1952" s="11"/>
    </row>
    <row r="1953" spans="11:12" x14ac:dyDescent="0.2">
      <c r="K1953"/>
      <c r="L1953" s="11"/>
    </row>
    <row r="1954" spans="11:12" x14ac:dyDescent="0.2">
      <c r="K1954"/>
      <c r="L1954" s="11"/>
    </row>
    <row r="1955" spans="11:12" x14ac:dyDescent="0.2">
      <c r="K1955"/>
      <c r="L1955" s="11"/>
    </row>
    <row r="1956" spans="11:12" x14ac:dyDescent="0.2">
      <c r="K1956"/>
      <c r="L1956" s="11"/>
    </row>
    <row r="1957" spans="11:12" x14ac:dyDescent="0.2">
      <c r="K1957"/>
      <c r="L1957" s="11"/>
    </row>
    <row r="1958" spans="11:12" x14ac:dyDescent="0.2">
      <c r="K1958"/>
      <c r="L1958" s="11"/>
    </row>
    <row r="1959" spans="11:12" x14ac:dyDescent="0.2">
      <c r="K1959"/>
      <c r="L1959" s="11"/>
    </row>
    <row r="1960" spans="11:12" x14ac:dyDescent="0.2">
      <c r="K1960"/>
      <c r="L1960" s="11"/>
    </row>
    <row r="1961" spans="11:12" x14ac:dyDescent="0.2">
      <c r="K1961"/>
      <c r="L1961" s="11"/>
    </row>
    <row r="1962" spans="11:12" x14ac:dyDescent="0.2">
      <c r="K1962"/>
      <c r="L1962" s="11"/>
    </row>
    <row r="1963" spans="11:12" x14ac:dyDescent="0.2">
      <c r="K1963"/>
      <c r="L1963" s="11"/>
    </row>
    <row r="1964" spans="11:12" x14ac:dyDescent="0.2">
      <c r="K1964"/>
      <c r="L1964" s="11"/>
    </row>
    <row r="1965" spans="11:12" x14ac:dyDescent="0.2">
      <c r="K1965"/>
      <c r="L1965" s="11"/>
    </row>
    <row r="1966" spans="11:12" x14ac:dyDescent="0.2">
      <c r="K1966"/>
      <c r="L1966" s="11"/>
    </row>
    <row r="1967" spans="11:12" x14ac:dyDescent="0.2">
      <c r="K1967"/>
      <c r="L1967" s="11"/>
    </row>
    <row r="1968" spans="11:12" x14ac:dyDescent="0.2">
      <c r="K1968"/>
      <c r="L1968" s="11"/>
    </row>
    <row r="1969" spans="11:12" x14ac:dyDescent="0.2">
      <c r="K1969"/>
      <c r="L1969" s="11"/>
    </row>
    <row r="1970" spans="11:12" x14ac:dyDescent="0.2">
      <c r="K1970"/>
      <c r="L1970" s="11"/>
    </row>
    <row r="1971" spans="11:12" x14ac:dyDescent="0.2">
      <c r="K1971"/>
      <c r="L1971" s="11"/>
    </row>
    <row r="1972" spans="11:12" x14ac:dyDescent="0.2">
      <c r="K1972"/>
      <c r="L1972" s="11"/>
    </row>
    <row r="1973" spans="11:12" x14ac:dyDescent="0.2">
      <c r="K1973"/>
      <c r="L1973" s="11"/>
    </row>
    <row r="1974" spans="11:12" x14ac:dyDescent="0.2">
      <c r="K1974"/>
      <c r="L1974" s="11"/>
    </row>
    <row r="1975" spans="11:12" x14ac:dyDescent="0.2">
      <c r="K1975"/>
      <c r="L1975" s="11"/>
    </row>
    <row r="1976" spans="11:12" x14ac:dyDescent="0.2">
      <c r="K1976"/>
      <c r="L1976" s="11"/>
    </row>
    <row r="1977" spans="11:12" x14ac:dyDescent="0.2">
      <c r="K1977"/>
      <c r="L1977" s="11"/>
    </row>
    <row r="1978" spans="11:12" x14ac:dyDescent="0.2">
      <c r="K1978"/>
      <c r="L1978" s="11"/>
    </row>
    <row r="1979" spans="11:12" x14ac:dyDescent="0.2">
      <c r="K1979"/>
      <c r="L1979" s="11"/>
    </row>
    <row r="1980" spans="11:12" x14ac:dyDescent="0.2">
      <c r="K1980"/>
      <c r="L1980" s="11"/>
    </row>
    <row r="1981" spans="11:12" x14ac:dyDescent="0.2">
      <c r="K1981"/>
      <c r="L1981" s="11"/>
    </row>
    <row r="1982" spans="11:12" x14ac:dyDescent="0.2">
      <c r="K1982"/>
      <c r="L1982" s="11"/>
    </row>
    <row r="1983" spans="11:12" x14ac:dyDescent="0.2">
      <c r="K1983"/>
      <c r="L1983" s="11"/>
    </row>
    <row r="1984" spans="11:12" x14ac:dyDescent="0.2">
      <c r="K1984"/>
      <c r="L1984" s="11"/>
    </row>
    <row r="1985" spans="11:12" x14ac:dyDescent="0.2">
      <c r="K1985"/>
      <c r="L1985" s="11"/>
    </row>
    <row r="1986" spans="11:12" x14ac:dyDescent="0.2">
      <c r="K1986"/>
      <c r="L1986" s="11"/>
    </row>
    <row r="1987" spans="11:12" x14ac:dyDescent="0.2">
      <c r="K1987"/>
      <c r="L1987" s="11"/>
    </row>
    <row r="1988" spans="11:12" x14ac:dyDescent="0.2">
      <c r="K1988"/>
      <c r="L1988" s="11"/>
    </row>
    <row r="1989" spans="11:12" x14ac:dyDescent="0.2">
      <c r="K1989"/>
      <c r="L1989" s="11"/>
    </row>
    <row r="1990" spans="11:12" x14ac:dyDescent="0.2">
      <c r="K1990"/>
      <c r="L1990" s="11"/>
    </row>
    <row r="1991" spans="11:12" x14ac:dyDescent="0.2">
      <c r="K1991"/>
      <c r="L1991" s="11"/>
    </row>
    <row r="1992" spans="11:12" x14ac:dyDescent="0.2">
      <c r="K1992"/>
      <c r="L1992" s="11"/>
    </row>
    <row r="1993" spans="11:12" x14ac:dyDescent="0.2">
      <c r="K1993"/>
      <c r="L1993" s="11"/>
    </row>
    <row r="1994" spans="11:12" x14ac:dyDescent="0.2">
      <c r="K1994"/>
      <c r="L1994" s="11"/>
    </row>
    <row r="1995" spans="11:12" x14ac:dyDescent="0.2">
      <c r="K1995"/>
      <c r="L1995" s="11"/>
    </row>
    <row r="1996" spans="11:12" x14ac:dyDescent="0.2">
      <c r="K1996"/>
      <c r="L1996" s="11"/>
    </row>
    <row r="1997" spans="11:12" x14ac:dyDescent="0.2">
      <c r="K1997"/>
      <c r="L1997" s="11"/>
    </row>
    <row r="1998" spans="11:12" x14ac:dyDescent="0.2">
      <c r="K1998"/>
      <c r="L1998" s="11"/>
    </row>
    <row r="1999" spans="11:12" x14ac:dyDescent="0.2">
      <c r="K1999"/>
      <c r="L1999" s="11"/>
    </row>
    <row r="2000" spans="11:12" x14ac:dyDescent="0.2">
      <c r="K2000"/>
      <c r="L2000" s="11"/>
    </row>
    <row r="2001" spans="11:12" x14ac:dyDescent="0.2">
      <c r="K2001"/>
      <c r="L2001" s="11"/>
    </row>
    <row r="2002" spans="11:12" x14ac:dyDescent="0.2">
      <c r="K2002"/>
      <c r="L2002" s="11"/>
    </row>
    <row r="2003" spans="11:12" x14ac:dyDescent="0.2">
      <c r="K2003"/>
      <c r="L2003" s="11"/>
    </row>
    <row r="2004" spans="11:12" x14ac:dyDescent="0.2">
      <c r="K2004"/>
      <c r="L2004" s="11"/>
    </row>
    <row r="2005" spans="11:12" x14ac:dyDescent="0.2">
      <c r="K2005"/>
      <c r="L2005" s="11"/>
    </row>
    <row r="2006" spans="11:12" x14ac:dyDescent="0.2">
      <c r="K2006"/>
      <c r="L2006" s="11"/>
    </row>
    <row r="2007" spans="11:12" x14ac:dyDescent="0.2">
      <c r="K2007"/>
      <c r="L2007" s="11"/>
    </row>
    <row r="2008" spans="11:12" x14ac:dyDescent="0.2">
      <c r="K2008"/>
      <c r="L2008" s="11"/>
    </row>
    <row r="2009" spans="11:12" x14ac:dyDescent="0.2">
      <c r="K2009"/>
      <c r="L2009" s="11"/>
    </row>
    <row r="2010" spans="11:12" x14ac:dyDescent="0.2">
      <c r="K2010"/>
      <c r="L2010" s="11"/>
    </row>
    <row r="2011" spans="11:12" x14ac:dyDescent="0.2">
      <c r="K2011"/>
      <c r="L2011" s="11"/>
    </row>
    <row r="2012" spans="11:12" x14ac:dyDescent="0.2">
      <c r="K2012"/>
      <c r="L2012" s="11"/>
    </row>
    <row r="2013" spans="11:12" x14ac:dyDescent="0.2">
      <c r="K2013"/>
      <c r="L2013" s="11"/>
    </row>
    <row r="2014" spans="11:12" x14ac:dyDescent="0.2">
      <c r="K2014"/>
      <c r="L2014" s="11"/>
    </row>
    <row r="2015" spans="11:12" x14ac:dyDescent="0.2">
      <c r="K2015"/>
      <c r="L2015" s="11"/>
    </row>
    <row r="2016" spans="11:12" x14ac:dyDescent="0.2">
      <c r="K2016"/>
      <c r="L2016" s="11"/>
    </row>
    <row r="2017" spans="11:12" x14ac:dyDescent="0.2">
      <c r="K2017"/>
      <c r="L2017" s="11"/>
    </row>
    <row r="2018" spans="11:12" x14ac:dyDescent="0.2">
      <c r="K2018"/>
      <c r="L2018" s="11"/>
    </row>
    <row r="2019" spans="11:12" x14ac:dyDescent="0.2">
      <c r="K2019"/>
      <c r="L2019" s="11"/>
    </row>
    <row r="2020" spans="11:12" x14ac:dyDescent="0.2">
      <c r="K2020"/>
      <c r="L2020" s="11"/>
    </row>
    <row r="2021" spans="11:12" x14ac:dyDescent="0.2">
      <c r="K2021"/>
      <c r="L2021" s="11"/>
    </row>
    <row r="2022" spans="11:12" x14ac:dyDescent="0.2">
      <c r="K2022"/>
      <c r="L2022" s="11"/>
    </row>
    <row r="2023" spans="11:12" x14ac:dyDescent="0.2">
      <c r="K2023"/>
      <c r="L2023" s="11"/>
    </row>
    <row r="2024" spans="11:12" x14ac:dyDescent="0.2">
      <c r="K2024"/>
      <c r="L2024" s="11"/>
    </row>
    <row r="2025" spans="11:12" x14ac:dyDescent="0.2">
      <c r="K2025"/>
      <c r="L2025" s="11"/>
    </row>
    <row r="2026" spans="11:12" x14ac:dyDescent="0.2">
      <c r="K2026"/>
      <c r="L2026" s="11"/>
    </row>
    <row r="2027" spans="11:12" x14ac:dyDescent="0.2">
      <c r="K2027"/>
      <c r="L2027" s="11"/>
    </row>
    <row r="2028" spans="11:12" x14ac:dyDescent="0.2">
      <c r="K2028"/>
      <c r="L2028" s="11"/>
    </row>
    <row r="2029" spans="11:12" x14ac:dyDescent="0.2">
      <c r="K2029"/>
      <c r="L2029" s="11"/>
    </row>
    <row r="2030" spans="11:12" x14ac:dyDescent="0.2">
      <c r="K2030"/>
      <c r="L2030" s="11"/>
    </row>
    <row r="2031" spans="11:12" x14ac:dyDescent="0.2">
      <c r="K2031"/>
      <c r="L2031" s="11"/>
    </row>
    <row r="2032" spans="11:12" x14ac:dyDescent="0.2">
      <c r="K2032"/>
      <c r="L2032" s="11"/>
    </row>
    <row r="2033" spans="11:12" x14ac:dyDescent="0.2">
      <c r="K2033"/>
      <c r="L2033" s="11"/>
    </row>
    <row r="2034" spans="11:12" x14ac:dyDescent="0.2">
      <c r="K2034"/>
      <c r="L2034" s="11"/>
    </row>
    <row r="2035" spans="11:12" x14ac:dyDescent="0.2">
      <c r="K2035"/>
      <c r="L2035" s="11"/>
    </row>
    <row r="2036" spans="11:12" x14ac:dyDescent="0.2">
      <c r="K2036"/>
      <c r="L2036" s="11"/>
    </row>
    <row r="2037" spans="11:12" x14ac:dyDescent="0.2">
      <c r="K2037"/>
      <c r="L2037" s="11"/>
    </row>
    <row r="2038" spans="11:12" x14ac:dyDescent="0.2">
      <c r="K2038"/>
      <c r="L2038" s="11"/>
    </row>
    <row r="2039" spans="11:12" x14ac:dyDescent="0.2">
      <c r="K2039"/>
      <c r="L2039" s="11"/>
    </row>
    <row r="2040" spans="11:12" x14ac:dyDescent="0.2">
      <c r="K2040"/>
      <c r="L2040" s="11"/>
    </row>
    <row r="2041" spans="11:12" x14ac:dyDescent="0.2">
      <c r="K2041"/>
      <c r="L2041" s="11"/>
    </row>
    <row r="2042" spans="11:12" x14ac:dyDescent="0.2">
      <c r="K2042"/>
      <c r="L2042" s="11"/>
    </row>
    <row r="2043" spans="11:12" x14ac:dyDescent="0.2">
      <c r="K2043"/>
      <c r="L2043" s="11"/>
    </row>
    <row r="2044" spans="11:12" x14ac:dyDescent="0.2">
      <c r="K2044"/>
      <c r="L2044" s="11"/>
    </row>
    <row r="2045" spans="11:12" x14ac:dyDescent="0.2">
      <c r="K2045"/>
      <c r="L2045" s="11"/>
    </row>
    <row r="2046" spans="11:12" x14ac:dyDescent="0.2">
      <c r="K2046"/>
      <c r="L2046" s="11"/>
    </row>
    <row r="2047" spans="11:12" x14ac:dyDescent="0.2">
      <c r="K2047"/>
      <c r="L2047" s="11"/>
    </row>
    <row r="2048" spans="11:12" x14ac:dyDescent="0.2">
      <c r="K2048"/>
      <c r="L2048" s="11"/>
    </row>
    <row r="2049" spans="11:12" x14ac:dyDescent="0.2">
      <c r="K2049"/>
      <c r="L2049" s="11"/>
    </row>
    <row r="2050" spans="11:12" x14ac:dyDescent="0.2">
      <c r="K2050"/>
      <c r="L2050" s="11"/>
    </row>
    <row r="2051" spans="11:12" x14ac:dyDescent="0.2">
      <c r="K2051"/>
      <c r="L2051" s="11"/>
    </row>
    <row r="2052" spans="11:12" x14ac:dyDescent="0.2">
      <c r="K2052"/>
      <c r="L2052" s="11"/>
    </row>
    <row r="2053" spans="11:12" x14ac:dyDescent="0.2">
      <c r="K2053"/>
      <c r="L2053" s="11"/>
    </row>
    <row r="2054" spans="11:12" x14ac:dyDescent="0.2">
      <c r="K2054"/>
      <c r="L2054" s="11"/>
    </row>
    <row r="2055" spans="11:12" x14ac:dyDescent="0.2">
      <c r="K2055"/>
      <c r="L2055" s="11"/>
    </row>
    <row r="2056" spans="11:12" x14ac:dyDescent="0.2">
      <c r="K2056"/>
      <c r="L2056" s="11"/>
    </row>
    <row r="2057" spans="11:12" x14ac:dyDescent="0.2">
      <c r="K2057"/>
      <c r="L2057" s="11"/>
    </row>
    <row r="2058" spans="11:12" x14ac:dyDescent="0.2">
      <c r="K2058"/>
      <c r="L2058" s="11"/>
    </row>
    <row r="2059" spans="11:12" x14ac:dyDescent="0.2">
      <c r="K2059"/>
      <c r="L2059" s="11"/>
    </row>
    <row r="2060" spans="11:12" x14ac:dyDescent="0.2">
      <c r="K2060"/>
      <c r="L2060" s="11"/>
    </row>
    <row r="2061" spans="11:12" x14ac:dyDescent="0.2">
      <c r="K2061"/>
      <c r="L2061" s="11"/>
    </row>
    <row r="2062" spans="11:12" x14ac:dyDescent="0.2">
      <c r="K2062"/>
      <c r="L2062" s="11"/>
    </row>
    <row r="2063" spans="11:12" x14ac:dyDescent="0.2">
      <c r="K2063"/>
      <c r="L2063" s="11"/>
    </row>
    <row r="2064" spans="11:12" x14ac:dyDescent="0.2">
      <c r="K2064"/>
      <c r="L2064" s="11"/>
    </row>
    <row r="2065" spans="11:12" x14ac:dyDescent="0.2">
      <c r="K2065"/>
      <c r="L2065" s="11"/>
    </row>
    <row r="2066" spans="11:12" x14ac:dyDescent="0.2">
      <c r="K2066"/>
      <c r="L2066" s="11"/>
    </row>
    <row r="2067" spans="11:12" x14ac:dyDescent="0.2">
      <c r="K2067"/>
      <c r="L2067" s="11"/>
    </row>
    <row r="2068" spans="11:12" x14ac:dyDescent="0.2">
      <c r="K2068"/>
      <c r="L2068" s="11"/>
    </row>
    <row r="2069" spans="11:12" x14ac:dyDescent="0.2">
      <c r="K2069"/>
      <c r="L2069" s="11"/>
    </row>
    <row r="2070" spans="11:12" x14ac:dyDescent="0.2">
      <c r="K2070"/>
      <c r="L2070" s="11"/>
    </row>
    <row r="2071" spans="11:12" x14ac:dyDescent="0.2">
      <c r="K2071"/>
      <c r="L2071" s="11"/>
    </row>
    <row r="2072" spans="11:12" x14ac:dyDescent="0.2">
      <c r="K2072"/>
      <c r="L2072" s="11"/>
    </row>
    <row r="2073" spans="11:12" x14ac:dyDescent="0.2">
      <c r="K2073"/>
      <c r="L2073" s="11"/>
    </row>
    <row r="2074" spans="11:12" x14ac:dyDescent="0.2">
      <c r="K2074"/>
      <c r="L2074" s="11"/>
    </row>
    <row r="2075" spans="11:12" x14ac:dyDescent="0.2">
      <c r="K2075"/>
      <c r="L2075" s="11"/>
    </row>
    <row r="2076" spans="11:12" x14ac:dyDescent="0.2">
      <c r="K2076"/>
      <c r="L2076" s="11"/>
    </row>
    <row r="2077" spans="11:12" x14ac:dyDescent="0.2">
      <c r="K2077"/>
      <c r="L2077" s="11"/>
    </row>
    <row r="2078" spans="11:12" x14ac:dyDescent="0.2">
      <c r="K2078"/>
      <c r="L2078" s="11"/>
    </row>
    <row r="2079" spans="11:12" x14ac:dyDescent="0.2">
      <c r="K2079"/>
      <c r="L2079" s="11"/>
    </row>
    <row r="2080" spans="11:12" x14ac:dyDescent="0.2">
      <c r="K2080"/>
      <c r="L2080" s="11"/>
    </row>
    <row r="2081" spans="11:12" x14ac:dyDescent="0.2">
      <c r="K2081"/>
      <c r="L2081" s="11"/>
    </row>
    <row r="2082" spans="11:12" x14ac:dyDescent="0.2">
      <c r="K2082"/>
      <c r="L2082" s="11"/>
    </row>
    <row r="2083" spans="11:12" x14ac:dyDescent="0.2">
      <c r="K2083"/>
      <c r="L2083" s="11"/>
    </row>
    <row r="2084" spans="11:12" x14ac:dyDescent="0.2">
      <c r="K2084"/>
      <c r="L2084" s="11"/>
    </row>
    <row r="2085" spans="11:12" x14ac:dyDescent="0.2">
      <c r="K2085"/>
      <c r="L2085" s="11"/>
    </row>
    <row r="2086" spans="11:12" x14ac:dyDescent="0.2">
      <c r="K2086"/>
      <c r="L2086" s="11"/>
    </row>
    <row r="2087" spans="11:12" x14ac:dyDescent="0.2">
      <c r="K2087"/>
      <c r="L2087" s="11"/>
    </row>
    <row r="2088" spans="11:12" x14ac:dyDescent="0.2">
      <c r="K2088"/>
      <c r="L2088" s="11"/>
    </row>
    <row r="2089" spans="11:12" x14ac:dyDescent="0.2">
      <c r="K2089"/>
      <c r="L2089" s="11"/>
    </row>
    <row r="2090" spans="11:12" x14ac:dyDescent="0.2">
      <c r="K2090"/>
      <c r="L2090" s="11"/>
    </row>
    <row r="2091" spans="11:12" x14ac:dyDescent="0.2">
      <c r="K2091"/>
      <c r="L2091" s="11"/>
    </row>
    <row r="2092" spans="11:12" x14ac:dyDescent="0.2">
      <c r="K2092"/>
      <c r="L2092" s="11"/>
    </row>
    <row r="2093" spans="11:12" x14ac:dyDescent="0.2">
      <c r="K2093"/>
      <c r="L2093" s="11"/>
    </row>
    <row r="2094" spans="11:12" x14ac:dyDescent="0.2">
      <c r="K2094"/>
      <c r="L2094" s="11"/>
    </row>
    <row r="2095" spans="11:12" x14ac:dyDescent="0.2">
      <c r="K2095"/>
      <c r="L2095" s="11"/>
    </row>
    <row r="2096" spans="11:12" x14ac:dyDescent="0.2">
      <c r="K2096"/>
      <c r="L2096" s="11"/>
    </row>
    <row r="2097" spans="11:12" x14ac:dyDescent="0.2">
      <c r="K2097"/>
      <c r="L2097" s="11"/>
    </row>
    <row r="2098" spans="11:12" x14ac:dyDescent="0.2">
      <c r="K2098"/>
      <c r="L2098" s="11"/>
    </row>
    <row r="2099" spans="11:12" x14ac:dyDescent="0.2">
      <c r="K2099"/>
      <c r="L2099" s="11"/>
    </row>
    <row r="2100" spans="11:12" x14ac:dyDescent="0.2">
      <c r="K2100"/>
      <c r="L2100" s="11"/>
    </row>
    <row r="2101" spans="11:12" x14ac:dyDescent="0.2">
      <c r="K2101"/>
      <c r="L2101" s="11"/>
    </row>
    <row r="2102" spans="11:12" x14ac:dyDescent="0.2">
      <c r="K2102"/>
      <c r="L2102" s="11"/>
    </row>
    <row r="2103" spans="11:12" x14ac:dyDescent="0.2">
      <c r="K2103"/>
      <c r="L2103" s="11"/>
    </row>
    <row r="2104" spans="11:12" x14ac:dyDescent="0.2">
      <c r="K2104"/>
      <c r="L2104" s="11"/>
    </row>
    <row r="2105" spans="11:12" x14ac:dyDescent="0.2">
      <c r="K2105"/>
      <c r="L2105" s="11"/>
    </row>
    <row r="2106" spans="11:12" x14ac:dyDescent="0.2">
      <c r="K2106"/>
      <c r="L2106" s="11"/>
    </row>
    <row r="2107" spans="11:12" x14ac:dyDescent="0.2">
      <c r="K2107"/>
      <c r="L2107" s="11"/>
    </row>
    <row r="2108" spans="11:12" x14ac:dyDescent="0.2">
      <c r="K2108"/>
      <c r="L2108" s="11"/>
    </row>
    <row r="2109" spans="11:12" x14ac:dyDescent="0.2">
      <c r="K2109"/>
      <c r="L2109" s="11"/>
    </row>
    <row r="2110" spans="11:12" x14ac:dyDescent="0.2">
      <c r="K2110"/>
      <c r="L2110" s="11"/>
    </row>
    <row r="2111" spans="11:12" x14ac:dyDescent="0.2">
      <c r="K2111"/>
      <c r="L2111" s="11"/>
    </row>
    <row r="2112" spans="11:12" x14ac:dyDescent="0.2">
      <c r="K2112"/>
      <c r="L2112" s="11"/>
    </row>
    <row r="2113" spans="11:12" x14ac:dyDescent="0.2">
      <c r="K2113"/>
      <c r="L2113" s="11"/>
    </row>
    <row r="2114" spans="11:12" x14ac:dyDescent="0.2">
      <c r="K2114"/>
      <c r="L2114" s="11"/>
    </row>
    <row r="2115" spans="11:12" x14ac:dyDescent="0.2">
      <c r="K2115"/>
      <c r="L2115" s="11"/>
    </row>
    <row r="2116" spans="11:12" x14ac:dyDescent="0.2">
      <c r="K2116"/>
      <c r="L2116" s="11"/>
    </row>
    <row r="2117" spans="11:12" x14ac:dyDescent="0.2">
      <c r="K2117"/>
      <c r="L2117" s="11"/>
    </row>
    <row r="2118" spans="11:12" x14ac:dyDescent="0.2">
      <c r="K2118"/>
      <c r="L2118" s="11"/>
    </row>
    <row r="2119" spans="11:12" x14ac:dyDescent="0.2">
      <c r="K2119"/>
      <c r="L2119" s="11"/>
    </row>
    <row r="2120" spans="11:12" x14ac:dyDescent="0.2">
      <c r="K2120"/>
      <c r="L2120" s="11"/>
    </row>
    <row r="2121" spans="11:12" x14ac:dyDescent="0.2">
      <c r="K2121"/>
      <c r="L2121" s="11"/>
    </row>
    <row r="2122" spans="11:12" x14ac:dyDescent="0.2">
      <c r="K2122"/>
      <c r="L2122" s="11"/>
    </row>
    <row r="2123" spans="11:12" x14ac:dyDescent="0.2">
      <c r="K2123"/>
      <c r="L2123" s="11"/>
    </row>
    <row r="2124" spans="11:12" x14ac:dyDescent="0.2">
      <c r="K2124"/>
      <c r="L2124" s="11"/>
    </row>
    <row r="2125" spans="11:12" x14ac:dyDescent="0.2">
      <c r="K2125"/>
      <c r="L2125" s="11"/>
    </row>
    <row r="2126" spans="11:12" x14ac:dyDescent="0.2">
      <c r="K2126"/>
      <c r="L2126" s="11"/>
    </row>
    <row r="2127" spans="11:12" x14ac:dyDescent="0.2">
      <c r="K2127"/>
      <c r="L2127" s="11"/>
    </row>
    <row r="2128" spans="11:12" x14ac:dyDescent="0.2">
      <c r="K2128"/>
      <c r="L2128" s="11"/>
    </row>
    <row r="2129" spans="11:12" x14ac:dyDescent="0.2">
      <c r="K2129"/>
      <c r="L2129" s="11"/>
    </row>
    <row r="2130" spans="11:12" x14ac:dyDescent="0.2">
      <c r="K2130"/>
      <c r="L2130" s="11"/>
    </row>
    <row r="2131" spans="11:12" x14ac:dyDescent="0.2">
      <c r="K2131"/>
      <c r="L2131" s="11"/>
    </row>
    <row r="2132" spans="11:12" x14ac:dyDescent="0.2">
      <c r="K2132"/>
      <c r="L2132" s="11"/>
    </row>
    <row r="2133" spans="11:12" x14ac:dyDescent="0.2">
      <c r="K2133"/>
      <c r="L2133" s="11"/>
    </row>
    <row r="2134" spans="11:12" x14ac:dyDescent="0.2">
      <c r="K2134"/>
      <c r="L2134" s="11"/>
    </row>
    <row r="2135" spans="11:12" x14ac:dyDescent="0.2">
      <c r="K2135"/>
      <c r="L2135" s="11"/>
    </row>
    <row r="2136" spans="11:12" x14ac:dyDescent="0.2">
      <c r="K2136"/>
      <c r="L2136" s="11"/>
    </row>
    <row r="2137" spans="11:12" x14ac:dyDescent="0.2">
      <c r="K2137"/>
      <c r="L2137" s="11"/>
    </row>
    <row r="2138" spans="11:12" x14ac:dyDescent="0.2">
      <c r="K2138"/>
      <c r="L2138" s="11"/>
    </row>
    <row r="2139" spans="11:12" x14ac:dyDescent="0.2">
      <c r="K2139"/>
      <c r="L2139" s="11"/>
    </row>
    <row r="2140" spans="11:12" x14ac:dyDescent="0.2">
      <c r="K2140"/>
      <c r="L2140" s="11"/>
    </row>
    <row r="2141" spans="11:12" x14ac:dyDescent="0.2">
      <c r="K2141"/>
      <c r="L2141" s="11"/>
    </row>
    <row r="2142" spans="11:12" x14ac:dyDescent="0.2">
      <c r="K2142"/>
      <c r="L2142" s="11"/>
    </row>
    <row r="2143" spans="11:12" x14ac:dyDescent="0.2">
      <c r="K2143"/>
      <c r="L2143" s="11"/>
    </row>
    <row r="2144" spans="11:12" x14ac:dyDescent="0.2">
      <c r="K2144"/>
      <c r="L2144" s="11"/>
    </row>
    <row r="2145" spans="11:12" x14ac:dyDescent="0.2">
      <c r="K2145"/>
      <c r="L2145" s="11"/>
    </row>
    <row r="2146" spans="11:12" x14ac:dyDescent="0.2">
      <c r="K2146"/>
      <c r="L2146" s="11"/>
    </row>
    <row r="2147" spans="11:12" x14ac:dyDescent="0.2">
      <c r="K2147"/>
      <c r="L2147" s="11"/>
    </row>
    <row r="2148" spans="11:12" x14ac:dyDescent="0.2">
      <c r="K2148"/>
      <c r="L2148" s="11"/>
    </row>
    <row r="2149" spans="11:12" x14ac:dyDescent="0.2">
      <c r="K2149"/>
      <c r="L2149" s="11"/>
    </row>
    <row r="2150" spans="11:12" x14ac:dyDescent="0.2">
      <c r="K2150"/>
      <c r="L2150" s="11"/>
    </row>
    <row r="2151" spans="11:12" x14ac:dyDescent="0.2">
      <c r="K2151"/>
      <c r="L2151" s="11"/>
    </row>
    <row r="2152" spans="11:12" x14ac:dyDescent="0.2">
      <c r="K2152"/>
      <c r="L2152" s="11"/>
    </row>
    <row r="2153" spans="11:12" x14ac:dyDescent="0.2">
      <c r="K2153"/>
      <c r="L2153" s="11"/>
    </row>
    <row r="2154" spans="11:12" x14ac:dyDescent="0.2">
      <c r="K2154"/>
      <c r="L2154" s="11"/>
    </row>
    <row r="2155" spans="11:12" x14ac:dyDescent="0.2">
      <c r="K2155"/>
      <c r="L2155" s="11"/>
    </row>
    <row r="2156" spans="11:12" x14ac:dyDescent="0.2">
      <c r="K2156"/>
      <c r="L2156" s="11"/>
    </row>
    <row r="2157" spans="11:12" x14ac:dyDescent="0.2">
      <c r="K2157"/>
      <c r="L2157" s="11"/>
    </row>
    <row r="2158" spans="11:12" x14ac:dyDescent="0.2">
      <c r="K2158"/>
      <c r="L2158" s="11"/>
    </row>
    <row r="2159" spans="11:12" x14ac:dyDescent="0.2">
      <c r="K2159"/>
      <c r="L2159" s="11"/>
    </row>
    <row r="2160" spans="11:12" x14ac:dyDescent="0.2">
      <c r="K2160"/>
      <c r="L2160" s="11"/>
    </row>
    <row r="2161" spans="11:12" x14ac:dyDescent="0.2">
      <c r="K2161"/>
      <c r="L2161" s="11"/>
    </row>
    <row r="2162" spans="11:12" x14ac:dyDescent="0.2">
      <c r="K2162"/>
      <c r="L2162" s="11"/>
    </row>
    <row r="2163" spans="11:12" x14ac:dyDescent="0.2">
      <c r="K2163"/>
      <c r="L2163" s="11"/>
    </row>
    <row r="2164" spans="11:12" x14ac:dyDescent="0.2">
      <c r="K2164"/>
      <c r="L2164" s="11"/>
    </row>
    <row r="2165" spans="11:12" x14ac:dyDescent="0.2">
      <c r="K2165"/>
      <c r="L2165" s="11"/>
    </row>
    <row r="2166" spans="11:12" x14ac:dyDescent="0.2">
      <c r="K2166"/>
      <c r="L2166" s="11"/>
    </row>
    <row r="2167" spans="11:12" x14ac:dyDescent="0.2">
      <c r="K2167"/>
      <c r="L2167" s="11"/>
    </row>
    <row r="2168" spans="11:12" x14ac:dyDescent="0.2">
      <c r="K2168"/>
      <c r="L2168" s="11"/>
    </row>
    <row r="2169" spans="11:12" x14ac:dyDescent="0.2">
      <c r="K2169"/>
      <c r="L2169" s="11"/>
    </row>
    <row r="2170" spans="11:12" x14ac:dyDescent="0.2">
      <c r="K2170"/>
      <c r="L2170" s="11"/>
    </row>
    <row r="2171" spans="11:12" x14ac:dyDescent="0.2">
      <c r="K2171"/>
      <c r="L2171" s="11"/>
    </row>
    <row r="2172" spans="11:12" x14ac:dyDescent="0.2">
      <c r="K2172"/>
      <c r="L2172" s="11"/>
    </row>
    <row r="2173" spans="11:12" x14ac:dyDescent="0.2">
      <c r="K2173"/>
      <c r="L2173" s="11"/>
    </row>
    <row r="2174" spans="11:12" x14ac:dyDescent="0.2">
      <c r="K2174"/>
      <c r="L2174" s="11"/>
    </row>
    <row r="2175" spans="11:12" x14ac:dyDescent="0.2">
      <c r="K2175"/>
      <c r="L2175" s="11"/>
    </row>
    <row r="2176" spans="11:12" x14ac:dyDescent="0.2">
      <c r="K2176"/>
      <c r="L2176" s="11"/>
    </row>
    <row r="2177" spans="11:12" x14ac:dyDescent="0.2">
      <c r="K2177"/>
      <c r="L2177" s="11"/>
    </row>
    <row r="2178" spans="11:12" x14ac:dyDescent="0.2">
      <c r="K2178"/>
      <c r="L2178" s="11"/>
    </row>
    <row r="2179" spans="11:12" x14ac:dyDescent="0.2">
      <c r="K2179"/>
      <c r="L2179" s="11"/>
    </row>
    <row r="2180" spans="11:12" x14ac:dyDescent="0.2">
      <c r="K2180"/>
      <c r="L2180" s="11"/>
    </row>
    <row r="2181" spans="11:12" x14ac:dyDescent="0.2">
      <c r="K2181"/>
      <c r="L2181" s="11"/>
    </row>
    <row r="2182" spans="11:12" x14ac:dyDescent="0.2">
      <c r="K2182"/>
      <c r="L2182" s="11"/>
    </row>
    <row r="2183" spans="11:12" x14ac:dyDescent="0.2">
      <c r="K2183"/>
      <c r="L2183" s="11"/>
    </row>
    <row r="2184" spans="11:12" x14ac:dyDescent="0.2">
      <c r="K2184"/>
      <c r="L2184" s="11"/>
    </row>
    <row r="2185" spans="11:12" x14ac:dyDescent="0.2">
      <c r="K2185"/>
      <c r="L2185" s="11"/>
    </row>
    <row r="2186" spans="11:12" x14ac:dyDescent="0.2">
      <c r="K2186"/>
      <c r="L2186" s="11"/>
    </row>
    <row r="2187" spans="11:12" x14ac:dyDescent="0.2">
      <c r="K2187"/>
      <c r="L2187" s="11"/>
    </row>
    <row r="2188" spans="11:12" x14ac:dyDescent="0.2">
      <c r="K2188"/>
      <c r="L2188" s="11"/>
    </row>
    <row r="2189" spans="11:12" x14ac:dyDescent="0.2">
      <c r="K2189"/>
      <c r="L2189" s="11"/>
    </row>
    <row r="2190" spans="11:12" x14ac:dyDescent="0.2">
      <c r="K2190"/>
      <c r="L2190" s="11"/>
    </row>
    <row r="2191" spans="11:12" x14ac:dyDescent="0.2">
      <c r="K2191"/>
      <c r="L2191" s="11"/>
    </row>
    <row r="2192" spans="11:12" x14ac:dyDescent="0.2">
      <c r="K2192"/>
      <c r="L2192" s="11"/>
    </row>
    <row r="2193" spans="11:12" x14ac:dyDescent="0.2">
      <c r="K2193"/>
      <c r="L2193" s="11"/>
    </row>
    <row r="2194" spans="11:12" x14ac:dyDescent="0.2">
      <c r="K2194"/>
      <c r="L2194" s="11"/>
    </row>
    <row r="2195" spans="11:12" x14ac:dyDescent="0.2">
      <c r="K2195"/>
      <c r="L2195" s="11"/>
    </row>
    <row r="2196" spans="11:12" x14ac:dyDescent="0.2">
      <c r="K2196"/>
      <c r="L2196" s="11"/>
    </row>
    <row r="2197" spans="11:12" x14ac:dyDescent="0.2">
      <c r="K2197"/>
      <c r="L2197" s="11"/>
    </row>
    <row r="2198" spans="11:12" x14ac:dyDescent="0.2">
      <c r="K2198"/>
      <c r="L2198" s="11"/>
    </row>
    <row r="2199" spans="11:12" x14ac:dyDescent="0.2">
      <c r="K2199"/>
      <c r="L2199" s="11"/>
    </row>
    <row r="2200" spans="11:12" x14ac:dyDescent="0.2">
      <c r="K2200"/>
      <c r="L2200" s="11"/>
    </row>
    <row r="2201" spans="11:12" x14ac:dyDescent="0.2">
      <c r="K2201"/>
      <c r="L2201" s="11"/>
    </row>
    <row r="2202" spans="11:12" x14ac:dyDescent="0.2">
      <c r="K2202"/>
      <c r="L2202" s="11"/>
    </row>
    <row r="2203" spans="11:12" x14ac:dyDescent="0.2">
      <c r="K2203"/>
      <c r="L2203" s="11"/>
    </row>
    <row r="2204" spans="11:12" x14ac:dyDescent="0.2">
      <c r="K2204"/>
      <c r="L2204" s="11"/>
    </row>
    <row r="2205" spans="11:12" x14ac:dyDescent="0.2">
      <c r="K2205"/>
      <c r="L2205" s="11"/>
    </row>
    <row r="2206" spans="11:12" x14ac:dyDescent="0.2">
      <c r="K2206"/>
      <c r="L2206" s="11"/>
    </row>
    <row r="2207" spans="11:12" x14ac:dyDescent="0.2">
      <c r="K2207"/>
      <c r="L2207" s="11"/>
    </row>
    <row r="2208" spans="11:12" x14ac:dyDescent="0.2">
      <c r="K2208"/>
      <c r="L2208" s="11"/>
    </row>
    <row r="2209" spans="11:12" x14ac:dyDescent="0.2">
      <c r="K2209"/>
      <c r="L2209" s="11"/>
    </row>
    <row r="2210" spans="11:12" x14ac:dyDescent="0.2">
      <c r="K2210"/>
      <c r="L2210" s="11"/>
    </row>
    <row r="2211" spans="11:12" x14ac:dyDescent="0.2">
      <c r="K2211"/>
      <c r="L2211" s="11"/>
    </row>
    <row r="2212" spans="11:12" x14ac:dyDescent="0.2">
      <c r="K2212"/>
      <c r="L2212" s="11"/>
    </row>
    <row r="2213" spans="11:12" x14ac:dyDescent="0.2">
      <c r="K2213"/>
      <c r="L2213" s="11"/>
    </row>
    <row r="2214" spans="11:12" x14ac:dyDescent="0.2">
      <c r="K2214"/>
      <c r="L2214" s="11"/>
    </row>
    <row r="2215" spans="11:12" x14ac:dyDescent="0.2">
      <c r="K2215"/>
      <c r="L2215" s="11"/>
    </row>
    <row r="2216" spans="11:12" x14ac:dyDescent="0.2">
      <c r="K2216"/>
      <c r="L2216" s="11"/>
    </row>
    <row r="2217" spans="11:12" x14ac:dyDescent="0.2">
      <c r="K2217"/>
      <c r="L2217" s="11"/>
    </row>
    <row r="2218" spans="11:12" x14ac:dyDescent="0.2">
      <c r="K2218"/>
      <c r="L2218" s="11"/>
    </row>
    <row r="2219" spans="11:12" x14ac:dyDescent="0.2">
      <c r="K2219"/>
      <c r="L2219" s="11"/>
    </row>
    <row r="2220" spans="11:12" x14ac:dyDescent="0.2">
      <c r="K2220"/>
      <c r="L2220" s="11"/>
    </row>
    <row r="2221" spans="11:12" x14ac:dyDescent="0.2">
      <c r="K2221"/>
      <c r="L2221" s="11"/>
    </row>
    <row r="2222" spans="11:12" x14ac:dyDescent="0.2">
      <c r="K2222"/>
      <c r="L2222" s="11"/>
    </row>
    <row r="2223" spans="11:12" x14ac:dyDescent="0.2">
      <c r="K2223"/>
      <c r="L2223" s="11"/>
    </row>
    <row r="2224" spans="11:12" x14ac:dyDescent="0.2">
      <c r="K2224"/>
      <c r="L2224" s="11"/>
    </row>
    <row r="2225" spans="11:12" x14ac:dyDescent="0.2">
      <c r="K2225"/>
      <c r="L2225" s="11"/>
    </row>
    <row r="2226" spans="11:12" x14ac:dyDescent="0.2">
      <c r="K2226"/>
      <c r="L2226" s="11"/>
    </row>
    <row r="2227" spans="11:12" x14ac:dyDescent="0.2">
      <c r="K2227"/>
      <c r="L2227" s="11"/>
    </row>
    <row r="2228" spans="11:12" x14ac:dyDescent="0.2">
      <c r="K2228"/>
      <c r="L2228" s="11"/>
    </row>
    <row r="2229" spans="11:12" x14ac:dyDescent="0.2">
      <c r="K2229"/>
      <c r="L2229" s="11"/>
    </row>
    <row r="2230" spans="11:12" x14ac:dyDescent="0.2">
      <c r="K2230"/>
      <c r="L2230" s="11"/>
    </row>
    <row r="2231" spans="11:12" x14ac:dyDescent="0.2">
      <c r="K2231"/>
      <c r="L2231" s="11"/>
    </row>
    <row r="2232" spans="11:12" x14ac:dyDescent="0.2">
      <c r="K2232"/>
      <c r="L2232" s="11"/>
    </row>
    <row r="2233" spans="11:12" x14ac:dyDescent="0.2">
      <c r="K2233"/>
      <c r="L2233" s="11"/>
    </row>
    <row r="2234" spans="11:12" x14ac:dyDescent="0.2">
      <c r="K2234"/>
      <c r="L2234" s="11"/>
    </row>
    <row r="2235" spans="11:12" x14ac:dyDescent="0.2">
      <c r="K2235"/>
      <c r="L2235" s="11"/>
    </row>
    <row r="2236" spans="11:12" x14ac:dyDescent="0.2">
      <c r="K2236"/>
      <c r="L2236" s="11"/>
    </row>
    <row r="2237" spans="11:12" x14ac:dyDescent="0.2">
      <c r="K2237"/>
      <c r="L2237" s="11"/>
    </row>
    <row r="2238" spans="11:12" x14ac:dyDescent="0.2">
      <c r="K2238"/>
      <c r="L2238" s="11"/>
    </row>
    <row r="2239" spans="11:12" x14ac:dyDescent="0.2">
      <c r="K2239"/>
      <c r="L2239" s="11"/>
    </row>
    <row r="2240" spans="11:12" x14ac:dyDescent="0.2">
      <c r="K2240"/>
      <c r="L2240" s="11"/>
    </row>
    <row r="2241" spans="11:12" x14ac:dyDescent="0.2">
      <c r="K2241"/>
      <c r="L2241" s="11"/>
    </row>
    <row r="2242" spans="11:12" x14ac:dyDescent="0.2">
      <c r="K2242"/>
      <c r="L2242" s="11"/>
    </row>
    <row r="2243" spans="11:12" x14ac:dyDescent="0.2">
      <c r="K2243"/>
      <c r="L2243" s="11"/>
    </row>
    <row r="2244" spans="11:12" x14ac:dyDescent="0.2">
      <c r="K2244"/>
      <c r="L2244" s="11"/>
    </row>
    <row r="2245" spans="11:12" x14ac:dyDescent="0.2">
      <c r="K2245"/>
      <c r="L2245" s="11"/>
    </row>
    <row r="2246" spans="11:12" x14ac:dyDescent="0.2">
      <c r="K2246"/>
      <c r="L2246" s="11"/>
    </row>
    <row r="2247" spans="11:12" x14ac:dyDescent="0.2">
      <c r="K2247"/>
      <c r="L2247" s="11"/>
    </row>
    <row r="2248" spans="11:12" x14ac:dyDescent="0.2">
      <c r="K2248"/>
      <c r="L2248" s="11"/>
    </row>
    <row r="2249" spans="11:12" x14ac:dyDescent="0.2">
      <c r="K2249"/>
      <c r="L2249" s="11"/>
    </row>
    <row r="2250" spans="11:12" x14ac:dyDescent="0.2">
      <c r="K2250"/>
      <c r="L2250" s="11"/>
    </row>
    <row r="2251" spans="11:12" x14ac:dyDescent="0.2">
      <c r="K2251"/>
      <c r="L2251" s="11"/>
    </row>
    <row r="2252" spans="11:12" x14ac:dyDescent="0.2">
      <c r="K2252"/>
      <c r="L2252" s="11"/>
    </row>
    <row r="2253" spans="11:12" x14ac:dyDescent="0.2">
      <c r="K2253"/>
      <c r="L2253" s="11"/>
    </row>
    <row r="2254" spans="11:12" x14ac:dyDescent="0.2">
      <c r="K2254"/>
      <c r="L2254" s="11"/>
    </row>
    <row r="2255" spans="11:12" x14ac:dyDescent="0.2">
      <c r="K2255"/>
      <c r="L2255" s="11"/>
    </row>
    <row r="2256" spans="11:12" x14ac:dyDescent="0.2">
      <c r="K2256"/>
      <c r="L2256" s="11"/>
    </row>
    <row r="2257" spans="11:12" x14ac:dyDescent="0.2">
      <c r="K2257"/>
      <c r="L2257" s="11"/>
    </row>
    <row r="2258" spans="11:12" x14ac:dyDescent="0.2">
      <c r="K2258"/>
      <c r="L2258" s="11"/>
    </row>
    <row r="2259" spans="11:12" x14ac:dyDescent="0.2">
      <c r="K2259"/>
      <c r="L2259" s="11"/>
    </row>
    <row r="2260" spans="11:12" x14ac:dyDescent="0.2">
      <c r="K2260"/>
      <c r="L2260" s="11"/>
    </row>
    <row r="2261" spans="11:12" x14ac:dyDescent="0.2">
      <c r="K2261"/>
      <c r="L2261" s="11"/>
    </row>
    <row r="2262" spans="11:12" x14ac:dyDescent="0.2">
      <c r="K2262"/>
      <c r="L2262" s="11"/>
    </row>
    <row r="2263" spans="11:12" x14ac:dyDescent="0.2">
      <c r="K2263"/>
      <c r="L2263" s="11"/>
    </row>
    <row r="2264" spans="11:12" x14ac:dyDescent="0.2">
      <c r="K2264"/>
      <c r="L2264" s="11"/>
    </row>
    <row r="2265" spans="11:12" x14ac:dyDescent="0.2">
      <c r="K2265"/>
      <c r="L2265" s="11"/>
    </row>
    <row r="2266" spans="11:12" x14ac:dyDescent="0.2">
      <c r="K2266"/>
      <c r="L2266" s="11"/>
    </row>
    <row r="2267" spans="11:12" x14ac:dyDescent="0.2">
      <c r="K2267"/>
      <c r="L2267" s="11"/>
    </row>
    <row r="2268" spans="11:12" x14ac:dyDescent="0.2">
      <c r="K2268"/>
      <c r="L2268" s="11"/>
    </row>
    <row r="2269" spans="11:12" x14ac:dyDescent="0.2">
      <c r="K2269"/>
      <c r="L2269" s="11"/>
    </row>
    <row r="2270" spans="11:12" x14ac:dyDescent="0.2">
      <c r="K2270"/>
      <c r="L2270" s="11"/>
    </row>
    <row r="2271" spans="11:12" x14ac:dyDescent="0.2">
      <c r="K2271"/>
      <c r="L2271" s="11"/>
    </row>
    <row r="2272" spans="11:12" x14ac:dyDescent="0.2">
      <c r="K2272"/>
      <c r="L2272" s="11"/>
    </row>
    <row r="2273" spans="11:12" x14ac:dyDescent="0.2">
      <c r="K2273"/>
      <c r="L2273" s="11"/>
    </row>
    <row r="2274" spans="11:12" x14ac:dyDescent="0.2">
      <c r="K2274"/>
      <c r="L2274" s="11"/>
    </row>
    <row r="2275" spans="11:12" x14ac:dyDescent="0.2">
      <c r="K2275"/>
      <c r="L2275" s="11"/>
    </row>
    <row r="2276" spans="11:12" x14ac:dyDescent="0.2">
      <c r="K2276"/>
      <c r="L2276" s="11"/>
    </row>
    <row r="2277" spans="11:12" x14ac:dyDescent="0.2">
      <c r="K2277"/>
      <c r="L2277" s="11"/>
    </row>
    <row r="2278" spans="11:12" x14ac:dyDescent="0.2">
      <c r="K2278"/>
      <c r="L2278" s="11"/>
    </row>
    <row r="2279" spans="11:12" x14ac:dyDescent="0.2">
      <c r="K2279"/>
      <c r="L2279" s="11"/>
    </row>
    <row r="2280" spans="11:12" x14ac:dyDescent="0.2">
      <c r="K2280"/>
      <c r="L2280" s="11"/>
    </row>
    <row r="2281" spans="11:12" x14ac:dyDescent="0.2">
      <c r="K2281"/>
      <c r="L2281" s="11"/>
    </row>
    <row r="2282" spans="11:12" x14ac:dyDescent="0.2">
      <c r="K2282"/>
      <c r="L2282" s="11"/>
    </row>
    <row r="2283" spans="11:12" x14ac:dyDescent="0.2">
      <c r="K2283"/>
      <c r="L2283" s="11"/>
    </row>
    <row r="2284" spans="11:12" x14ac:dyDescent="0.2">
      <c r="K2284"/>
      <c r="L2284" s="11"/>
    </row>
    <row r="2285" spans="11:12" x14ac:dyDescent="0.2">
      <c r="K2285"/>
      <c r="L2285" s="11"/>
    </row>
    <row r="2286" spans="11:12" x14ac:dyDescent="0.2">
      <c r="K2286"/>
      <c r="L2286" s="11"/>
    </row>
    <row r="2287" spans="11:12" x14ac:dyDescent="0.2">
      <c r="K2287"/>
      <c r="L2287" s="11"/>
    </row>
    <row r="2288" spans="11:12" x14ac:dyDescent="0.2">
      <c r="K2288"/>
      <c r="L2288" s="11"/>
    </row>
    <row r="2289" spans="11:12" x14ac:dyDescent="0.2">
      <c r="K2289"/>
      <c r="L2289" s="11"/>
    </row>
    <row r="2290" spans="11:12" x14ac:dyDescent="0.2">
      <c r="K2290"/>
      <c r="L2290" s="11"/>
    </row>
    <row r="2291" spans="11:12" x14ac:dyDescent="0.2">
      <c r="K2291"/>
      <c r="L2291" s="11"/>
    </row>
    <row r="2292" spans="11:12" x14ac:dyDescent="0.2">
      <c r="K2292"/>
      <c r="L2292" s="11"/>
    </row>
    <row r="2293" spans="11:12" x14ac:dyDescent="0.2">
      <c r="K2293"/>
      <c r="L2293" s="11"/>
    </row>
    <row r="2294" spans="11:12" x14ac:dyDescent="0.2">
      <c r="K2294"/>
      <c r="L2294" s="11"/>
    </row>
    <row r="2295" spans="11:12" x14ac:dyDescent="0.2">
      <c r="K2295"/>
      <c r="L2295" s="11"/>
    </row>
    <row r="2296" spans="11:12" x14ac:dyDescent="0.2">
      <c r="K2296"/>
      <c r="L2296" s="11"/>
    </row>
    <row r="2297" spans="11:12" x14ac:dyDescent="0.2">
      <c r="K2297"/>
      <c r="L2297" s="11"/>
    </row>
    <row r="2298" spans="11:12" x14ac:dyDescent="0.2">
      <c r="K2298"/>
      <c r="L2298" s="11"/>
    </row>
    <row r="2299" spans="11:12" x14ac:dyDescent="0.2">
      <c r="K2299"/>
      <c r="L2299" s="11"/>
    </row>
    <row r="2300" spans="11:12" x14ac:dyDescent="0.2">
      <c r="K2300"/>
      <c r="L2300" s="11"/>
    </row>
    <row r="2301" spans="11:12" x14ac:dyDescent="0.2">
      <c r="K2301"/>
      <c r="L2301" s="11"/>
    </row>
    <row r="2302" spans="11:12" x14ac:dyDescent="0.2">
      <c r="K2302"/>
      <c r="L2302" s="11"/>
    </row>
    <row r="2303" spans="11:12" x14ac:dyDescent="0.2">
      <c r="K2303"/>
      <c r="L2303" s="11"/>
    </row>
    <row r="2304" spans="11:12" x14ac:dyDescent="0.2">
      <c r="K2304"/>
      <c r="L2304" s="11"/>
    </row>
    <row r="2305" spans="11:12" x14ac:dyDescent="0.2">
      <c r="K2305"/>
      <c r="L2305" s="11"/>
    </row>
    <row r="2306" spans="11:12" x14ac:dyDescent="0.2">
      <c r="K2306"/>
      <c r="L2306" s="11"/>
    </row>
    <row r="2307" spans="11:12" x14ac:dyDescent="0.2">
      <c r="K2307"/>
      <c r="L2307" s="11"/>
    </row>
    <row r="2308" spans="11:12" x14ac:dyDescent="0.2">
      <c r="K2308"/>
      <c r="L2308" s="11"/>
    </row>
    <row r="2309" spans="11:12" x14ac:dyDescent="0.2">
      <c r="K2309"/>
      <c r="L2309" s="11"/>
    </row>
    <row r="2310" spans="11:12" x14ac:dyDescent="0.2">
      <c r="K2310"/>
      <c r="L2310" s="11"/>
    </row>
    <row r="2311" spans="11:12" x14ac:dyDescent="0.2">
      <c r="K2311"/>
      <c r="L2311" s="11"/>
    </row>
    <row r="2312" spans="11:12" x14ac:dyDescent="0.2">
      <c r="K2312"/>
      <c r="L2312" s="11"/>
    </row>
    <row r="2313" spans="11:12" x14ac:dyDescent="0.2">
      <c r="K2313"/>
      <c r="L2313" s="11"/>
    </row>
    <row r="2314" spans="11:12" x14ac:dyDescent="0.2">
      <c r="K2314"/>
      <c r="L2314" s="11"/>
    </row>
    <row r="2315" spans="11:12" x14ac:dyDescent="0.2">
      <c r="K2315"/>
      <c r="L2315" s="11"/>
    </row>
    <row r="2316" spans="11:12" x14ac:dyDescent="0.2">
      <c r="K2316"/>
      <c r="L2316" s="11"/>
    </row>
    <row r="2317" spans="11:12" x14ac:dyDescent="0.2">
      <c r="K2317"/>
      <c r="L2317" s="11"/>
    </row>
    <row r="2318" spans="11:12" x14ac:dyDescent="0.2">
      <c r="K2318"/>
      <c r="L2318" s="11"/>
    </row>
    <row r="2319" spans="11:12" x14ac:dyDescent="0.2">
      <c r="K2319"/>
      <c r="L2319" s="11"/>
    </row>
    <row r="2320" spans="11:12" x14ac:dyDescent="0.2">
      <c r="K2320"/>
      <c r="L2320" s="11"/>
    </row>
    <row r="2321" spans="11:12" x14ac:dyDescent="0.2">
      <c r="K2321"/>
      <c r="L2321" s="11"/>
    </row>
    <row r="2322" spans="11:12" x14ac:dyDescent="0.2">
      <c r="K2322"/>
      <c r="L2322" s="11"/>
    </row>
    <row r="2323" spans="11:12" x14ac:dyDescent="0.2">
      <c r="K2323"/>
      <c r="L2323" s="11"/>
    </row>
    <row r="2324" spans="11:12" x14ac:dyDescent="0.2">
      <c r="K2324"/>
      <c r="L2324" s="11"/>
    </row>
    <row r="2325" spans="11:12" x14ac:dyDescent="0.2">
      <c r="K2325"/>
      <c r="L2325" s="11"/>
    </row>
    <row r="2326" spans="11:12" x14ac:dyDescent="0.2">
      <c r="K2326"/>
      <c r="L2326" s="11"/>
    </row>
    <row r="2327" spans="11:12" x14ac:dyDescent="0.2">
      <c r="K2327"/>
      <c r="L2327" s="11"/>
    </row>
    <row r="2328" spans="11:12" x14ac:dyDescent="0.2">
      <c r="K2328"/>
      <c r="L2328" s="11"/>
    </row>
    <row r="2329" spans="11:12" x14ac:dyDescent="0.2">
      <c r="K2329"/>
      <c r="L2329" s="11"/>
    </row>
    <row r="2330" spans="11:12" x14ac:dyDescent="0.2">
      <c r="K2330"/>
      <c r="L2330" s="11"/>
    </row>
    <row r="2331" spans="11:12" x14ac:dyDescent="0.2">
      <c r="K2331"/>
      <c r="L2331" s="11"/>
    </row>
    <row r="2332" spans="11:12" x14ac:dyDescent="0.2">
      <c r="K2332"/>
      <c r="L2332" s="11"/>
    </row>
    <row r="2333" spans="11:12" x14ac:dyDescent="0.2">
      <c r="K2333"/>
      <c r="L2333" s="11"/>
    </row>
    <row r="2334" spans="11:12" x14ac:dyDescent="0.2">
      <c r="K2334"/>
      <c r="L2334" s="11"/>
    </row>
    <row r="2335" spans="11:12" x14ac:dyDescent="0.2">
      <c r="K2335"/>
      <c r="L2335" s="11"/>
    </row>
    <row r="2336" spans="11:12" x14ac:dyDescent="0.2">
      <c r="K2336"/>
      <c r="L2336" s="11"/>
    </row>
    <row r="2337" spans="11:12" x14ac:dyDescent="0.2">
      <c r="K2337"/>
      <c r="L2337" s="11"/>
    </row>
    <row r="2338" spans="11:12" x14ac:dyDescent="0.2">
      <c r="K2338"/>
      <c r="L2338" s="11"/>
    </row>
    <row r="2339" spans="11:12" x14ac:dyDescent="0.2">
      <c r="K2339"/>
      <c r="L2339" s="11"/>
    </row>
    <row r="2340" spans="11:12" x14ac:dyDescent="0.2">
      <c r="K2340"/>
      <c r="L2340" s="11"/>
    </row>
    <row r="2341" spans="11:12" x14ac:dyDescent="0.2">
      <c r="K2341"/>
      <c r="L2341" s="11"/>
    </row>
    <row r="2342" spans="11:12" x14ac:dyDescent="0.2">
      <c r="K2342"/>
      <c r="L2342" s="11"/>
    </row>
    <row r="2343" spans="11:12" x14ac:dyDescent="0.2">
      <c r="K2343"/>
      <c r="L2343" s="11"/>
    </row>
    <row r="2344" spans="11:12" x14ac:dyDescent="0.2">
      <c r="K2344"/>
      <c r="L2344" s="11"/>
    </row>
    <row r="2345" spans="11:12" x14ac:dyDescent="0.2">
      <c r="K2345"/>
      <c r="L2345" s="11"/>
    </row>
    <row r="2346" spans="11:12" x14ac:dyDescent="0.2">
      <c r="K2346"/>
      <c r="L2346" s="11"/>
    </row>
    <row r="2347" spans="11:12" x14ac:dyDescent="0.2">
      <c r="K2347"/>
      <c r="L2347" s="11"/>
    </row>
    <row r="2348" spans="11:12" x14ac:dyDescent="0.2">
      <c r="K2348"/>
      <c r="L2348" s="11"/>
    </row>
    <row r="2349" spans="11:12" x14ac:dyDescent="0.2">
      <c r="K2349"/>
      <c r="L2349" s="11"/>
    </row>
    <row r="2350" spans="11:12" x14ac:dyDescent="0.2">
      <c r="K2350"/>
      <c r="L2350" s="11"/>
    </row>
    <row r="2351" spans="11:12" x14ac:dyDescent="0.2">
      <c r="K2351"/>
      <c r="L2351" s="11"/>
    </row>
    <row r="2352" spans="11:12" x14ac:dyDescent="0.2">
      <c r="K2352"/>
      <c r="L2352" s="11"/>
    </row>
    <row r="2353" spans="11:12" x14ac:dyDescent="0.2">
      <c r="K2353"/>
      <c r="L2353" s="11"/>
    </row>
    <row r="2354" spans="11:12" x14ac:dyDescent="0.2">
      <c r="K2354"/>
      <c r="L2354" s="11"/>
    </row>
    <row r="2355" spans="11:12" x14ac:dyDescent="0.2">
      <c r="K2355"/>
      <c r="L2355" s="11"/>
    </row>
    <row r="2356" spans="11:12" x14ac:dyDescent="0.2">
      <c r="K2356"/>
      <c r="L2356" s="11"/>
    </row>
    <row r="2357" spans="11:12" x14ac:dyDescent="0.2">
      <c r="K2357"/>
      <c r="L2357" s="11"/>
    </row>
    <row r="2358" spans="11:12" x14ac:dyDescent="0.2">
      <c r="K2358"/>
      <c r="L2358" s="11"/>
    </row>
    <row r="2359" spans="11:12" x14ac:dyDescent="0.2">
      <c r="K2359"/>
      <c r="L2359" s="11"/>
    </row>
    <row r="2360" spans="11:12" x14ac:dyDescent="0.2">
      <c r="K2360"/>
      <c r="L2360" s="11"/>
    </row>
    <row r="2361" spans="11:12" x14ac:dyDescent="0.2">
      <c r="K2361"/>
      <c r="L2361" s="11"/>
    </row>
    <row r="2362" spans="11:12" x14ac:dyDescent="0.2">
      <c r="K2362"/>
      <c r="L2362" s="11"/>
    </row>
    <row r="2363" spans="11:12" x14ac:dyDescent="0.2">
      <c r="K2363"/>
      <c r="L2363" s="11"/>
    </row>
    <row r="2364" spans="11:12" x14ac:dyDescent="0.2">
      <c r="K2364"/>
      <c r="L2364" s="11"/>
    </row>
    <row r="2365" spans="11:12" x14ac:dyDescent="0.2">
      <c r="K2365"/>
      <c r="L2365" s="11"/>
    </row>
    <row r="2366" spans="11:12" x14ac:dyDescent="0.2">
      <c r="K2366"/>
      <c r="L2366" s="11"/>
    </row>
    <row r="2367" spans="11:12" x14ac:dyDescent="0.2">
      <c r="K2367"/>
      <c r="L2367" s="11"/>
    </row>
    <row r="2368" spans="11:12" x14ac:dyDescent="0.2">
      <c r="K2368"/>
      <c r="L2368" s="11"/>
    </row>
    <row r="2369" spans="11:12" x14ac:dyDescent="0.2">
      <c r="K2369"/>
      <c r="L2369" s="11"/>
    </row>
    <row r="2370" spans="11:12" x14ac:dyDescent="0.2">
      <c r="K2370"/>
      <c r="L2370" s="11"/>
    </row>
    <row r="2371" spans="11:12" x14ac:dyDescent="0.2">
      <c r="K2371"/>
      <c r="L2371" s="11"/>
    </row>
    <row r="2372" spans="11:12" x14ac:dyDescent="0.2">
      <c r="K2372"/>
      <c r="L2372" s="11"/>
    </row>
    <row r="2373" spans="11:12" x14ac:dyDescent="0.2">
      <c r="K2373"/>
      <c r="L2373" s="11"/>
    </row>
    <row r="2374" spans="11:12" x14ac:dyDescent="0.2">
      <c r="K2374"/>
      <c r="L2374" s="11"/>
    </row>
    <row r="2375" spans="11:12" x14ac:dyDescent="0.2">
      <c r="K2375"/>
      <c r="L2375" s="11"/>
    </row>
    <row r="2376" spans="11:12" x14ac:dyDescent="0.2">
      <c r="K2376"/>
      <c r="L2376" s="11"/>
    </row>
    <row r="2377" spans="11:12" x14ac:dyDescent="0.2">
      <c r="K2377"/>
      <c r="L2377" s="11"/>
    </row>
    <row r="2378" spans="11:12" x14ac:dyDescent="0.2">
      <c r="K2378"/>
      <c r="L2378" s="11"/>
    </row>
    <row r="2379" spans="11:12" x14ac:dyDescent="0.2">
      <c r="K2379"/>
      <c r="L2379" s="11"/>
    </row>
    <row r="2380" spans="11:12" x14ac:dyDescent="0.2">
      <c r="K2380"/>
      <c r="L2380" s="11"/>
    </row>
    <row r="2381" spans="11:12" x14ac:dyDescent="0.2">
      <c r="K2381"/>
      <c r="L2381" s="11"/>
    </row>
    <row r="2382" spans="11:12" x14ac:dyDescent="0.2">
      <c r="K2382"/>
      <c r="L2382" s="11"/>
    </row>
    <row r="2383" spans="11:12" x14ac:dyDescent="0.2">
      <c r="K2383"/>
      <c r="L2383" s="11"/>
    </row>
    <row r="2384" spans="11:12" x14ac:dyDescent="0.2">
      <c r="K2384"/>
      <c r="L2384" s="11"/>
    </row>
    <row r="2385" spans="11:12" x14ac:dyDescent="0.2">
      <c r="K2385"/>
      <c r="L2385" s="11"/>
    </row>
    <row r="2386" spans="11:12" x14ac:dyDescent="0.2">
      <c r="K2386"/>
      <c r="L2386" s="11"/>
    </row>
    <row r="2387" spans="11:12" x14ac:dyDescent="0.2">
      <c r="K2387"/>
      <c r="L2387" s="11"/>
    </row>
    <row r="2388" spans="11:12" x14ac:dyDescent="0.2">
      <c r="K2388"/>
      <c r="L2388" s="11"/>
    </row>
    <row r="2389" spans="11:12" x14ac:dyDescent="0.2">
      <c r="K2389"/>
      <c r="L2389" s="11"/>
    </row>
    <row r="2390" spans="11:12" x14ac:dyDescent="0.2">
      <c r="K2390"/>
      <c r="L2390" s="11"/>
    </row>
    <row r="2391" spans="11:12" x14ac:dyDescent="0.2">
      <c r="K2391"/>
      <c r="L2391" s="11"/>
    </row>
    <row r="2392" spans="11:12" x14ac:dyDescent="0.2">
      <c r="K2392"/>
      <c r="L2392" s="11"/>
    </row>
    <row r="2393" spans="11:12" x14ac:dyDescent="0.2">
      <c r="K2393"/>
      <c r="L2393" s="11"/>
    </row>
    <row r="2394" spans="11:12" x14ac:dyDescent="0.2">
      <c r="K2394"/>
      <c r="L2394" s="11"/>
    </row>
    <row r="2395" spans="11:12" x14ac:dyDescent="0.2">
      <c r="K2395"/>
      <c r="L2395" s="11"/>
    </row>
    <row r="2396" spans="11:12" x14ac:dyDescent="0.2">
      <c r="K2396"/>
      <c r="L2396" s="11"/>
    </row>
    <row r="2397" spans="11:12" x14ac:dyDescent="0.2">
      <c r="K2397"/>
      <c r="L2397" s="11"/>
    </row>
    <row r="2398" spans="11:12" x14ac:dyDescent="0.2">
      <c r="K2398"/>
      <c r="L2398" s="11"/>
    </row>
    <row r="2399" spans="11:12" x14ac:dyDescent="0.2">
      <c r="K2399"/>
      <c r="L2399" s="11"/>
    </row>
    <row r="2400" spans="11:12" x14ac:dyDescent="0.2">
      <c r="K2400"/>
      <c r="L2400" s="11"/>
    </row>
    <row r="2401" spans="11:12" x14ac:dyDescent="0.2">
      <c r="K2401"/>
      <c r="L2401" s="11"/>
    </row>
    <row r="2402" spans="11:12" x14ac:dyDescent="0.2">
      <c r="K2402"/>
      <c r="L2402" s="11"/>
    </row>
    <row r="2403" spans="11:12" x14ac:dyDescent="0.2">
      <c r="K2403"/>
      <c r="L2403" s="11"/>
    </row>
    <row r="2404" spans="11:12" x14ac:dyDescent="0.2">
      <c r="K2404"/>
      <c r="L2404" s="11"/>
    </row>
    <row r="2405" spans="11:12" x14ac:dyDescent="0.2">
      <c r="K2405"/>
      <c r="L2405" s="11"/>
    </row>
    <row r="2406" spans="11:12" x14ac:dyDescent="0.2">
      <c r="K2406"/>
      <c r="L2406" s="11"/>
    </row>
    <row r="2407" spans="11:12" x14ac:dyDescent="0.2">
      <c r="K2407"/>
      <c r="L2407" s="11"/>
    </row>
    <row r="2408" spans="11:12" x14ac:dyDescent="0.2">
      <c r="K2408"/>
      <c r="L2408" s="11"/>
    </row>
    <row r="2409" spans="11:12" x14ac:dyDescent="0.2">
      <c r="K2409"/>
      <c r="L2409" s="11"/>
    </row>
    <row r="2410" spans="11:12" x14ac:dyDescent="0.2">
      <c r="K2410"/>
      <c r="L2410" s="11"/>
    </row>
    <row r="2411" spans="11:12" x14ac:dyDescent="0.2">
      <c r="K2411"/>
      <c r="L2411" s="11"/>
    </row>
    <row r="2412" spans="11:12" x14ac:dyDescent="0.2">
      <c r="K2412"/>
      <c r="L2412" s="11"/>
    </row>
    <row r="2413" spans="11:12" x14ac:dyDescent="0.2">
      <c r="K2413"/>
      <c r="L2413" s="11"/>
    </row>
    <row r="2414" spans="11:12" x14ac:dyDescent="0.2">
      <c r="K2414"/>
      <c r="L2414" s="11"/>
    </row>
    <row r="2415" spans="11:12" x14ac:dyDescent="0.2">
      <c r="K2415"/>
      <c r="L2415" s="11"/>
    </row>
    <row r="2416" spans="11:12" x14ac:dyDescent="0.2">
      <c r="K2416"/>
      <c r="L2416" s="11"/>
    </row>
    <row r="2417" spans="11:12" x14ac:dyDescent="0.2">
      <c r="K2417"/>
      <c r="L2417" s="11"/>
    </row>
    <row r="2418" spans="11:12" x14ac:dyDescent="0.2">
      <c r="K2418"/>
      <c r="L2418" s="11"/>
    </row>
    <row r="2419" spans="11:12" x14ac:dyDescent="0.2">
      <c r="K2419"/>
      <c r="L2419" s="11"/>
    </row>
    <row r="2420" spans="11:12" x14ac:dyDescent="0.2">
      <c r="K2420"/>
      <c r="L2420" s="11"/>
    </row>
    <row r="2421" spans="11:12" x14ac:dyDescent="0.2">
      <c r="K2421"/>
      <c r="L2421" s="11"/>
    </row>
    <row r="2422" spans="11:12" x14ac:dyDescent="0.2">
      <c r="K2422"/>
      <c r="L2422" s="11"/>
    </row>
    <row r="2423" spans="11:12" x14ac:dyDescent="0.2">
      <c r="K2423"/>
      <c r="L2423" s="11"/>
    </row>
    <row r="2424" spans="11:12" x14ac:dyDescent="0.2">
      <c r="K2424"/>
      <c r="L2424" s="11"/>
    </row>
    <row r="2425" spans="11:12" x14ac:dyDescent="0.2">
      <c r="K2425"/>
      <c r="L2425" s="11"/>
    </row>
    <row r="2426" spans="11:12" x14ac:dyDescent="0.2">
      <c r="K2426"/>
      <c r="L2426" s="11"/>
    </row>
    <row r="2427" spans="11:12" x14ac:dyDescent="0.2">
      <c r="K2427"/>
      <c r="L2427" s="11"/>
    </row>
    <row r="2428" spans="11:12" x14ac:dyDescent="0.2">
      <c r="K2428"/>
      <c r="L2428" s="11"/>
    </row>
    <row r="2429" spans="11:12" x14ac:dyDescent="0.2">
      <c r="K2429"/>
      <c r="L2429" s="11"/>
    </row>
    <row r="2430" spans="11:12" x14ac:dyDescent="0.2">
      <c r="K2430"/>
      <c r="L2430" s="11"/>
    </row>
    <row r="2431" spans="11:12" x14ac:dyDescent="0.2">
      <c r="K2431"/>
      <c r="L2431" s="11"/>
    </row>
    <row r="2432" spans="11:12" x14ac:dyDescent="0.2">
      <c r="K2432"/>
      <c r="L2432" s="11"/>
    </row>
    <row r="2433" spans="11:12" x14ac:dyDescent="0.2">
      <c r="K2433"/>
      <c r="L2433" s="11"/>
    </row>
    <row r="2434" spans="11:12" x14ac:dyDescent="0.2">
      <c r="K2434"/>
      <c r="L2434" s="11"/>
    </row>
    <row r="2435" spans="11:12" x14ac:dyDescent="0.2">
      <c r="K2435"/>
      <c r="L2435" s="11"/>
    </row>
    <row r="2436" spans="11:12" x14ac:dyDescent="0.2">
      <c r="K2436"/>
      <c r="L2436" s="11"/>
    </row>
    <row r="2437" spans="11:12" x14ac:dyDescent="0.2">
      <c r="K2437"/>
      <c r="L2437" s="11"/>
    </row>
    <row r="2438" spans="11:12" x14ac:dyDescent="0.2">
      <c r="K2438"/>
      <c r="L2438" s="11"/>
    </row>
    <row r="2439" spans="11:12" x14ac:dyDescent="0.2">
      <c r="K2439"/>
      <c r="L2439" s="11"/>
    </row>
    <row r="2440" spans="11:12" x14ac:dyDescent="0.2">
      <c r="K2440"/>
      <c r="L2440" s="11"/>
    </row>
    <row r="2441" spans="11:12" x14ac:dyDescent="0.2">
      <c r="K2441"/>
      <c r="L2441" s="11"/>
    </row>
    <row r="2442" spans="11:12" x14ac:dyDescent="0.2">
      <c r="K2442"/>
      <c r="L2442" s="11"/>
    </row>
    <row r="2443" spans="11:12" x14ac:dyDescent="0.2">
      <c r="K2443"/>
      <c r="L2443" s="11"/>
    </row>
    <row r="2444" spans="11:12" x14ac:dyDescent="0.2">
      <c r="K2444"/>
      <c r="L2444" s="11"/>
    </row>
    <row r="2445" spans="11:12" x14ac:dyDescent="0.2">
      <c r="K2445"/>
      <c r="L2445" s="11"/>
    </row>
    <row r="2446" spans="11:12" x14ac:dyDescent="0.2">
      <c r="K2446"/>
      <c r="L2446" s="11"/>
    </row>
    <row r="2447" spans="11:12" x14ac:dyDescent="0.2">
      <c r="K2447"/>
      <c r="L2447" s="11"/>
    </row>
    <row r="2448" spans="11:12" x14ac:dyDescent="0.2">
      <c r="K2448"/>
      <c r="L2448" s="11"/>
    </row>
    <row r="2449" spans="11:12" x14ac:dyDescent="0.2">
      <c r="K2449"/>
      <c r="L2449" s="11"/>
    </row>
    <row r="2450" spans="11:12" x14ac:dyDescent="0.2">
      <c r="K2450"/>
      <c r="L2450" s="11"/>
    </row>
    <row r="2451" spans="11:12" x14ac:dyDescent="0.2">
      <c r="K2451"/>
      <c r="L2451" s="11"/>
    </row>
    <row r="2452" spans="11:12" x14ac:dyDescent="0.2">
      <c r="K2452"/>
      <c r="L2452" s="11"/>
    </row>
    <row r="2453" spans="11:12" x14ac:dyDescent="0.2">
      <c r="K2453"/>
      <c r="L2453" s="11"/>
    </row>
    <row r="2454" spans="11:12" x14ac:dyDescent="0.2">
      <c r="K2454"/>
      <c r="L2454" s="11"/>
    </row>
    <row r="2455" spans="11:12" x14ac:dyDescent="0.2">
      <c r="K2455"/>
      <c r="L2455" s="11"/>
    </row>
    <row r="2456" spans="11:12" x14ac:dyDescent="0.2">
      <c r="K2456"/>
      <c r="L2456" s="11"/>
    </row>
    <row r="2457" spans="11:12" x14ac:dyDescent="0.2">
      <c r="K2457"/>
      <c r="L2457" s="11"/>
    </row>
    <row r="2458" spans="11:12" x14ac:dyDescent="0.2">
      <c r="K2458"/>
      <c r="L2458" s="11"/>
    </row>
    <row r="2459" spans="11:12" x14ac:dyDescent="0.2">
      <c r="K2459"/>
      <c r="L2459" s="11"/>
    </row>
    <row r="2460" spans="11:12" x14ac:dyDescent="0.2">
      <c r="K2460"/>
      <c r="L2460" s="11"/>
    </row>
    <row r="2461" spans="11:12" x14ac:dyDescent="0.2">
      <c r="K2461"/>
      <c r="L2461" s="11"/>
    </row>
    <row r="2462" spans="11:12" x14ac:dyDescent="0.2">
      <c r="K2462"/>
      <c r="L2462" s="11"/>
    </row>
    <row r="2463" spans="11:12" x14ac:dyDescent="0.2">
      <c r="K2463"/>
      <c r="L2463" s="11"/>
    </row>
    <row r="2464" spans="11:12" x14ac:dyDescent="0.2">
      <c r="K2464"/>
      <c r="L2464" s="11"/>
    </row>
    <row r="2465" spans="11:12" x14ac:dyDescent="0.2">
      <c r="K2465"/>
      <c r="L2465" s="11"/>
    </row>
    <row r="2466" spans="11:12" x14ac:dyDescent="0.2">
      <c r="K2466"/>
      <c r="L2466" s="11"/>
    </row>
    <row r="2467" spans="11:12" x14ac:dyDescent="0.2">
      <c r="K2467"/>
      <c r="L2467" s="11"/>
    </row>
    <row r="2468" spans="11:12" x14ac:dyDescent="0.2">
      <c r="K2468"/>
      <c r="L2468" s="11"/>
    </row>
    <row r="2469" spans="11:12" x14ac:dyDescent="0.2">
      <c r="K2469"/>
      <c r="L2469" s="11"/>
    </row>
    <row r="2470" spans="11:12" x14ac:dyDescent="0.2">
      <c r="K2470"/>
      <c r="L2470" s="11"/>
    </row>
    <row r="2471" spans="11:12" x14ac:dyDescent="0.2">
      <c r="K2471"/>
      <c r="L2471" s="11"/>
    </row>
    <row r="2472" spans="11:12" x14ac:dyDescent="0.2">
      <c r="K2472"/>
      <c r="L2472" s="11"/>
    </row>
    <row r="2473" spans="11:12" x14ac:dyDescent="0.2">
      <c r="K2473"/>
      <c r="L2473" s="11"/>
    </row>
    <row r="2474" spans="11:12" x14ac:dyDescent="0.2">
      <c r="K2474"/>
      <c r="L2474" s="11"/>
    </row>
    <row r="2475" spans="11:12" x14ac:dyDescent="0.2">
      <c r="K2475"/>
      <c r="L2475" s="11"/>
    </row>
    <row r="2476" spans="11:12" x14ac:dyDescent="0.2">
      <c r="K2476"/>
      <c r="L2476" s="11"/>
    </row>
    <row r="2477" spans="11:12" x14ac:dyDescent="0.2">
      <c r="K2477"/>
      <c r="L2477" s="11"/>
    </row>
    <row r="2478" spans="11:12" x14ac:dyDescent="0.2">
      <c r="K2478"/>
      <c r="L2478" s="11"/>
    </row>
    <row r="2479" spans="11:12" x14ac:dyDescent="0.2">
      <c r="K2479"/>
      <c r="L2479" s="11"/>
    </row>
    <row r="2480" spans="11:12" x14ac:dyDescent="0.2">
      <c r="K2480"/>
      <c r="L2480" s="11"/>
    </row>
    <row r="2481" spans="11:12" x14ac:dyDescent="0.2">
      <c r="K2481"/>
      <c r="L2481" s="11"/>
    </row>
    <row r="2482" spans="11:12" x14ac:dyDescent="0.2">
      <c r="K2482"/>
      <c r="L2482" s="11"/>
    </row>
    <row r="2483" spans="11:12" x14ac:dyDescent="0.2">
      <c r="K2483"/>
      <c r="L2483" s="11"/>
    </row>
    <row r="2484" spans="11:12" x14ac:dyDescent="0.2">
      <c r="K2484"/>
      <c r="L2484" s="11"/>
    </row>
    <row r="2485" spans="11:12" x14ac:dyDescent="0.2">
      <c r="K2485"/>
      <c r="L2485" s="11"/>
    </row>
    <row r="2486" spans="11:12" x14ac:dyDescent="0.2">
      <c r="K2486"/>
      <c r="L2486" s="11"/>
    </row>
    <row r="2487" spans="11:12" x14ac:dyDescent="0.2">
      <c r="K2487"/>
      <c r="L2487" s="11"/>
    </row>
    <row r="2488" spans="11:12" x14ac:dyDescent="0.2">
      <c r="K2488"/>
      <c r="L2488" s="11"/>
    </row>
    <row r="2489" spans="11:12" x14ac:dyDescent="0.2">
      <c r="K2489"/>
      <c r="L2489" s="11"/>
    </row>
    <row r="2490" spans="11:12" x14ac:dyDescent="0.2">
      <c r="K2490"/>
      <c r="L2490" s="11"/>
    </row>
    <row r="2491" spans="11:12" x14ac:dyDescent="0.2">
      <c r="K2491"/>
      <c r="L2491" s="11"/>
    </row>
    <row r="2492" spans="11:12" x14ac:dyDescent="0.2">
      <c r="K2492"/>
      <c r="L2492" s="11"/>
    </row>
    <row r="2493" spans="11:12" x14ac:dyDescent="0.2">
      <c r="K2493"/>
      <c r="L2493" s="11"/>
    </row>
    <row r="2494" spans="11:12" x14ac:dyDescent="0.2">
      <c r="K2494"/>
      <c r="L2494" s="11"/>
    </row>
    <row r="2495" spans="11:12" x14ac:dyDescent="0.2">
      <c r="K2495"/>
      <c r="L2495" s="11"/>
    </row>
    <row r="2496" spans="11:12" x14ac:dyDescent="0.2">
      <c r="K2496"/>
      <c r="L2496" s="11"/>
    </row>
    <row r="2497" spans="11:12" x14ac:dyDescent="0.2">
      <c r="K2497"/>
      <c r="L2497" s="11"/>
    </row>
    <row r="2498" spans="11:12" x14ac:dyDescent="0.2">
      <c r="K2498"/>
      <c r="L2498" s="11"/>
    </row>
    <row r="2499" spans="11:12" x14ac:dyDescent="0.2">
      <c r="K2499"/>
      <c r="L2499" s="11"/>
    </row>
    <row r="2500" spans="11:12" x14ac:dyDescent="0.2">
      <c r="K2500"/>
      <c r="L2500" s="11"/>
    </row>
    <row r="2501" spans="11:12" x14ac:dyDescent="0.2">
      <c r="K2501"/>
      <c r="L2501" s="11"/>
    </row>
    <row r="2502" spans="11:12" x14ac:dyDescent="0.2">
      <c r="K2502"/>
      <c r="L2502" s="11"/>
    </row>
    <row r="2503" spans="11:12" x14ac:dyDescent="0.2">
      <c r="K2503"/>
      <c r="L2503" s="11"/>
    </row>
    <row r="2504" spans="11:12" x14ac:dyDescent="0.2">
      <c r="K2504"/>
      <c r="L2504" s="11"/>
    </row>
    <row r="2505" spans="11:12" x14ac:dyDescent="0.2">
      <c r="K2505"/>
      <c r="L2505" s="11"/>
    </row>
    <row r="2506" spans="11:12" x14ac:dyDescent="0.2">
      <c r="K2506"/>
      <c r="L2506" s="11"/>
    </row>
    <row r="2507" spans="11:12" x14ac:dyDescent="0.2">
      <c r="K2507"/>
      <c r="L2507" s="11"/>
    </row>
    <row r="2508" spans="11:12" x14ac:dyDescent="0.2">
      <c r="K2508"/>
      <c r="L2508" s="11"/>
    </row>
    <row r="2509" spans="11:12" x14ac:dyDescent="0.2">
      <c r="K2509"/>
      <c r="L2509" s="11"/>
    </row>
    <row r="2510" spans="11:12" x14ac:dyDescent="0.2">
      <c r="K2510"/>
      <c r="L2510" s="11"/>
    </row>
    <row r="2511" spans="11:12" x14ac:dyDescent="0.2">
      <c r="K2511"/>
      <c r="L2511" s="11"/>
    </row>
    <row r="2512" spans="11:12" x14ac:dyDescent="0.2">
      <c r="K2512"/>
      <c r="L2512" s="11"/>
    </row>
    <row r="2513" spans="11:12" x14ac:dyDescent="0.2">
      <c r="K2513"/>
      <c r="L2513" s="11"/>
    </row>
    <row r="2514" spans="11:12" x14ac:dyDescent="0.2">
      <c r="K2514"/>
      <c r="L2514" s="11"/>
    </row>
    <row r="2515" spans="11:12" x14ac:dyDescent="0.2">
      <c r="K2515"/>
      <c r="L2515" s="11"/>
    </row>
    <row r="2516" spans="11:12" x14ac:dyDescent="0.2">
      <c r="K2516"/>
      <c r="L2516" s="11"/>
    </row>
    <row r="2517" spans="11:12" x14ac:dyDescent="0.2">
      <c r="K2517"/>
      <c r="L2517" s="11"/>
    </row>
    <row r="2518" spans="11:12" x14ac:dyDescent="0.2">
      <c r="K2518"/>
      <c r="L2518" s="11"/>
    </row>
    <row r="2519" spans="11:12" x14ac:dyDescent="0.2">
      <c r="K2519"/>
      <c r="L2519" s="11"/>
    </row>
    <row r="2520" spans="11:12" x14ac:dyDescent="0.2">
      <c r="K2520"/>
      <c r="L2520" s="11"/>
    </row>
    <row r="2521" spans="11:12" x14ac:dyDescent="0.2">
      <c r="K2521"/>
      <c r="L2521" s="11"/>
    </row>
    <row r="2522" spans="11:12" x14ac:dyDescent="0.2">
      <c r="K2522"/>
      <c r="L2522" s="11"/>
    </row>
    <row r="2523" spans="11:12" x14ac:dyDescent="0.2">
      <c r="K2523"/>
      <c r="L2523" s="11"/>
    </row>
    <row r="2524" spans="11:12" x14ac:dyDescent="0.2">
      <c r="K2524"/>
      <c r="L2524" s="11"/>
    </row>
    <row r="2525" spans="11:12" x14ac:dyDescent="0.2">
      <c r="K2525"/>
      <c r="L2525" s="11"/>
    </row>
    <row r="2526" spans="11:12" x14ac:dyDescent="0.2">
      <c r="K2526"/>
      <c r="L2526" s="11"/>
    </row>
    <row r="2527" spans="11:12" x14ac:dyDescent="0.2">
      <c r="K2527"/>
      <c r="L2527" s="11"/>
    </row>
    <row r="2528" spans="11:12" x14ac:dyDescent="0.2">
      <c r="K2528"/>
      <c r="L2528" s="11"/>
    </row>
    <row r="2529" spans="11:12" x14ac:dyDescent="0.2">
      <c r="K2529"/>
      <c r="L2529" s="11"/>
    </row>
    <row r="2530" spans="11:12" x14ac:dyDescent="0.2">
      <c r="K2530"/>
      <c r="L2530" s="11"/>
    </row>
    <row r="2531" spans="11:12" x14ac:dyDescent="0.2">
      <c r="K2531"/>
      <c r="L2531" s="11"/>
    </row>
    <row r="2532" spans="11:12" x14ac:dyDescent="0.2">
      <c r="K2532"/>
      <c r="L2532" s="11"/>
    </row>
    <row r="2533" spans="11:12" x14ac:dyDescent="0.2">
      <c r="K2533"/>
      <c r="L2533" s="11"/>
    </row>
    <row r="2534" spans="11:12" x14ac:dyDescent="0.2">
      <c r="K2534"/>
      <c r="L2534" s="11"/>
    </row>
    <row r="2535" spans="11:12" x14ac:dyDescent="0.2">
      <c r="K2535"/>
      <c r="L2535" s="11"/>
    </row>
    <row r="2536" spans="11:12" x14ac:dyDescent="0.2">
      <c r="K2536"/>
      <c r="L2536" s="11"/>
    </row>
    <row r="2537" spans="11:12" x14ac:dyDescent="0.2">
      <c r="K2537"/>
      <c r="L2537" s="11"/>
    </row>
    <row r="2538" spans="11:12" x14ac:dyDescent="0.2">
      <c r="K2538"/>
      <c r="L2538" s="11"/>
    </row>
    <row r="2539" spans="11:12" x14ac:dyDescent="0.2">
      <c r="K2539"/>
      <c r="L2539" s="11"/>
    </row>
    <row r="2540" spans="11:12" x14ac:dyDescent="0.2">
      <c r="K2540"/>
      <c r="L2540" s="11"/>
    </row>
    <row r="2541" spans="11:12" x14ac:dyDescent="0.2">
      <c r="K2541"/>
      <c r="L2541" s="11"/>
    </row>
    <row r="2542" spans="11:12" x14ac:dyDescent="0.2">
      <c r="K2542"/>
      <c r="L2542" s="11"/>
    </row>
    <row r="2543" spans="11:12" x14ac:dyDescent="0.2">
      <c r="K2543"/>
      <c r="L2543" s="11"/>
    </row>
    <row r="2544" spans="11:12" x14ac:dyDescent="0.2">
      <c r="K2544"/>
      <c r="L2544" s="11"/>
    </row>
    <row r="2545" spans="11:12" x14ac:dyDescent="0.2">
      <c r="K2545"/>
      <c r="L2545" s="11"/>
    </row>
    <row r="2546" spans="11:12" x14ac:dyDescent="0.2">
      <c r="K2546"/>
      <c r="L2546" s="11"/>
    </row>
    <row r="2547" spans="11:12" x14ac:dyDescent="0.2">
      <c r="K2547"/>
      <c r="L2547" s="11"/>
    </row>
    <row r="2548" spans="11:12" x14ac:dyDescent="0.2">
      <c r="K2548"/>
      <c r="L2548" s="11"/>
    </row>
    <row r="2549" spans="11:12" x14ac:dyDescent="0.2">
      <c r="K2549"/>
      <c r="L2549" s="11"/>
    </row>
    <row r="2550" spans="11:12" x14ac:dyDescent="0.2">
      <c r="K2550"/>
      <c r="L2550" s="11"/>
    </row>
    <row r="2551" spans="11:12" x14ac:dyDescent="0.2">
      <c r="K2551"/>
      <c r="L2551" s="11"/>
    </row>
    <row r="2552" spans="11:12" x14ac:dyDescent="0.2">
      <c r="K2552"/>
      <c r="L2552" s="11"/>
    </row>
    <row r="2553" spans="11:12" x14ac:dyDescent="0.2">
      <c r="K2553"/>
      <c r="L2553" s="11"/>
    </row>
    <row r="2554" spans="11:12" x14ac:dyDescent="0.2">
      <c r="K2554"/>
      <c r="L2554" s="11"/>
    </row>
    <row r="2555" spans="11:12" x14ac:dyDescent="0.2">
      <c r="K2555"/>
      <c r="L2555" s="11"/>
    </row>
    <row r="2556" spans="11:12" x14ac:dyDescent="0.2">
      <c r="K2556"/>
      <c r="L2556" s="11"/>
    </row>
    <row r="2557" spans="11:12" x14ac:dyDescent="0.2">
      <c r="K2557"/>
      <c r="L2557" s="11"/>
    </row>
    <row r="2558" spans="11:12" x14ac:dyDescent="0.2">
      <c r="K2558"/>
      <c r="L2558" s="11"/>
    </row>
    <row r="2559" spans="11:12" x14ac:dyDescent="0.2">
      <c r="K2559"/>
      <c r="L2559" s="11"/>
    </row>
    <row r="2560" spans="11:12" x14ac:dyDescent="0.2">
      <c r="K2560"/>
      <c r="L2560" s="11"/>
    </row>
    <row r="2561" spans="11:12" x14ac:dyDescent="0.2">
      <c r="K2561"/>
      <c r="L2561" s="11"/>
    </row>
    <row r="2562" spans="11:12" x14ac:dyDescent="0.2">
      <c r="K2562"/>
      <c r="L2562" s="11"/>
    </row>
    <row r="2563" spans="11:12" x14ac:dyDescent="0.2">
      <c r="K2563"/>
      <c r="L2563" s="11"/>
    </row>
    <row r="2564" spans="11:12" x14ac:dyDescent="0.2">
      <c r="K2564"/>
      <c r="L2564" s="11"/>
    </row>
    <row r="2565" spans="11:12" x14ac:dyDescent="0.2">
      <c r="K2565"/>
      <c r="L2565" s="11"/>
    </row>
    <row r="2566" spans="11:12" x14ac:dyDescent="0.2">
      <c r="K2566"/>
      <c r="L2566" s="11"/>
    </row>
    <row r="2567" spans="11:12" x14ac:dyDescent="0.2">
      <c r="K2567"/>
      <c r="L2567" s="11"/>
    </row>
    <row r="2568" spans="11:12" x14ac:dyDescent="0.2">
      <c r="K2568"/>
      <c r="L2568" s="11"/>
    </row>
    <row r="2569" spans="11:12" x14ac:dyDescent="0.2">
      <c r="K2569"/>
      <c r="L2569" s="11"/>
    </row>
    <row r="2570" spans="11:12" x14ac:dyDescent="0.2">
      <c r="K2570"/>
      <c r="L2570" s="11"/>
    </row>
    <row r="2571" spans="11:12" x14ac:dyDescent="0.2">
      <c r="K2571"/>
      <c r="L2571" s="11"/>
    </row>
    <row r="2572" spans="11:12" x14ac:dyDescent="0.2">
      <c r="K2572"/>
      <c r="L2572" s="11"/>
    </row>
    <row r="2573" spans="11:12" x14ac:dyDescent="0.2">
      <c r="K2573"/>
      <c r="L2573" s="11"/>
    </row>
    <row r="2574" spans="11:12" x14ac:dyDescent="0.2">
      <c r="K2574"/>
      <c r="L2574" s="11"/>
    </row>
    <row r="2575" spans="11:12" x14ac:dyDescent="0.2">
      <c r="K2575"/>
      <c r="L2575" s="11"/>
    </row>
    <row r="2576" spans="11:12" x14ac:dyDescent="0.2">
      <c r="K2576"/>
      <c r="L2576" s="11"/>
    </row>
    <row r="2577" spans="11:12" x14ac:dyDescent="0.2">
      <c r="K2577"/>
      <c r="L2577" s="11"/>
    </row>
    <row r="2578" spans="11:12" x14ac:dyDescent="0.2">
      <c r="K2578"/>
      <c r="L2578" s="11"/>
    </row>
    <row r="2579" spans="11:12" x14ac:dyDescent="0.2">
      <c r="K2579"/>
      <c r="L2579" s="11"/>
    </row>
    <row r="2580" spans="11:12" x14ac:dyDescent="0.2">
      <c r="K2580"/>
      <c r="L2580" s="11"/>
    </row>
    <row r="2581" spans="11:12" x14ac:dyDescent="0.2">
      <c r="K2581"/>
      <c r="L2581" s="11"/>
    </row>
    <row r="2582" spans="11:12" x14ac:dyDescent="0.2">
      <c r="K2582"/>
      <c r="L2582" s="11"/>
    </row>
    <row r="2583" spans="11:12" x14ac:dyDescent="0.2">
      <c r="K2583"/>
      <c r="L2583" s="11"/>
    </row>
    <row r="2584" spans="11:12" x14ac:dyDescent="0.2">
      <c r="K2584"/>
      <c r="L2584" s="11"/>
    </row>
    <row r="2585" spans="11:12" x14ac:dyDescent="0.2">
      <c r="K2585"/>
      <c r="L2585" s="11"/>
    </row>
    <row r="2586" spans="11:12" x14ac:dyDescent="0.2">
      <c r="K2586"/>
      <c r="L2586" s="11"/>
    </row>
    <row r="2587" spans="11:12" x14ac:dyDescent="0.2">
      <c r="K2587"/>
      <c r="L2587" s="11"/>
    </row>
    <row r="2588" spans="11:12" x14ac:dyDescent="0.2">
      <c r="K2588"/>
      <c r="L2588" s="11"/>
    </row>
    <row r="2589" spans="11:12" x14ac:dyDescent="0.2">
      <c r="K2589"/>
      <c r="L2589" s="11"/>
    </row>
    <row r="2590" spans="11:12" x14ac:dyDescent="0.2">
      <c r="K2590"/>
      <c r="L2590" s="11"/>
    </row>
    <row r="2591" spans="11:12" x14ac:dyDescent="0.2">
      <c r="K2591"/>
      <c r="L2591" s="11"/>
    </row>
    <row r="2592" spans="11:12" x14ac:dyDescent="0.2">
      <c r="K2592"/>
      <c r="L2592" s="11"/>
    </row>
    <row r="2593" spans="11:12" x14ac:dyDescent="0.2">
      <c r="K2593"/>
      <c r="L2593" s="11"/>
    </row>
    <row r="2594" spans="11:12" x14ac:dyDescent="0.2">
      <c r="K2594"/>
      <c r="L2594" s="11"/>
    </row>
    <row r="2595" spans="11:12" x14ac:dyDescent="0.2">
      <c r="K2595"/>
      <c r="L2595" s="11"/>
    </row>
    <row r="2596" spans="11:12" x14ac:dyDescent="0.2">
      <c r="K2596"/>
      <c r="L2596" s="11"/>
    </row>
    <row r="2597" spans="11:12" x14ac:dyDescent="0.2">
      <c r="K2597"/>
      <c r="L2597" s="11"/>
    </row>
    <row r="2598" spans="11:12" x14ac:dyDescent="0.2">
      <c r="K2598"/>
      <c r="L2598" s="11"/>
    </row>
    <row r="2599" spans="11:12" x14ac:dyDescent="0.2">
      <c r="K2599"/>
      <c r="L2599" s="11"/>
    </row>
    <row r="2600" spans="11:12" x14ac:dyDescent="0.2">
      <c r="K2600"/>
      <c r="L2600" s="11"/>
    </row>
    <row r="2601" spans="11:12" x14ac:dyDescent="0.2">
      <c r="K2601"/>
      <c r="L2601" s="11"/>
    </row>
    <row r="2602" spans="11:12" x14ac:dyDescent="0.2">
      <c r="K2602"/>
      <c r="L2602" s="11"/>
    </row>
    <row r="2603" spans="11:12" x14ac:dyDescent="0.2">
      <c r="K2603"/>
      <c r="L2603" s="11"/>
    </row>
    <row r="2604" spans="11:12" x14ac:dyDescent="0.2">
      <c r="K2604"/>
      <c r="L2604" s="11"/>
    </row>
    <row r="2605" spans="11:12" x14ac:dyDescent="0.2">
      <c r="K2605"/>
      <c r="L2605" s="11"/>
    </row>
    <row r="2606" spans="11:12" x14ac:dyDescent="0.2">
      <c r="K2606"/>
      <c r="L2606" s="11"/>
    </row>
    <row r="2607" spans="11:12" x14ac:dyDescent="0.2">
      <c r="K2607"/>
      <c r="L2607" s="11"/>
    </row>
    <row r="2608" spans="11:12" x14ac:dyDescent="0.2">
      <c r="K2608"/>
      <c r="L2608" s="11"/>
    </row>
    <row r="2609" spans="11:12" x14ac:dyDescent="0.2">
      <c r="K2609"/>
      <c r="L2609" s="11"/>
    </row>
    <row r="2610" spans="11:12" x14ac:dyDescent="0.2">
      <c r="K2610"/>
      <c r="L2610" s="11"/>
    </row>
    <row r="2611" spans="11:12" x14ac:dyDescent="0.2">
      <c r="K2611"/>
      <c r="L2611" s="11"/>
    </row>
    <row r="2612" spans="11:12" x14ac:dyDescent="0.2">
      <c r="K2612"/>
      <c r="L2612" s="11"/>
    </row>
    <row r="2613" spans="11:12" x14ac:dyDescent="0.2">
      <c r="K2613"/>
      <c r="L2613" s="11"/>
    </row>
    <row r="2614" spans="11:12" x14ac:dyDescent="0.2">
      <c r="K2614"/>
      <c r="L2614" s="11"/>
    </row>
    <row r="2615" spans="11:12" x14ac:dyDescent="0.2">
      <c r="K2615"/>
      <c r="L2615" s="11"/>
    </row>
    <row r="2616" spans="11:12" x14ac:dyDescent="0.2">
      <c r="K2616"/>
      <c r="L2616" s="11"/>
    </row>
    <row r="2617" spans="11:12" x14ac:dyDescent="0.2">
      <c r="K2617"/>
      <c r="L2617" s="11"/>
    </row>
    <row r="2618" spans="11:12" x14ac:dyDescent="0.2">
      <c r="K2618"/>
      <c r="L2618" s="11"/>
    </row>
    <row r="2619" spans="11:12" x14ac:dyDescent="0.2">
      <c r="K2619"/>
      <c r="L2619" s="11"/>
    </row>
    <row r="2620" spans="11:12" x14ac:dyDescent="0.2">
      <c r="K2620"/>
      <c r="L2620" s="11"/>
    </row>
    <row r="2621" spans="11:12" x14ac:dyDescent="0.2">
      <c r="K2621"/>
      <c r="L2621" s="11"/>
    </row>
    <row r="2622" spans="11:12" x14ac:dyDescent="0.2">
      <c r="K2622"/>
      <c r="L2622" s="11"/>
    </row>
    <row r="2623" spans="11:12" x14ac:dyDescent="0.2">
      <c r="K2623"/>
      <c r="L2623" s="11"/>
    </row>
    <row r="2624" spans="11:12" x14ac:dyDescent="0.2">
      <c r="K2624"/>
      <c r="L2624" s="11"/>
    </row>
    <row r="2625" spans="11:12" x14ac:dyDescent="0.2">
      <c r="K2625"/>
      <c r="L2625" s="11"/>
    </row>
    <row r="2626" spans="11:12" x14ac:dyDescent="0.2">
      <c r="K2626"/>
      <c r="L2626" s="11"/>
    </row>
    <row r="2627" spans="11:12" x14ac:dyDescent="0.2">
      <c r="K2627"/>
      <c r="L2627" s="11"/>
    </row>
    <row r="2628" spans="11:12" x14ac:dyDescent="0.2">
      <c r="K2628"/>
      <c r="L2628" s="11"/>
    </row>
    <row r="2629" spans="11:12" x14ac:dyDescent="0.2">
      <c r="K2629"/>
      <c r="L2629" s="11"/>
    </row>
    <row r="2630" spans="11:12" x14ac:dyDescent="0.2">
      <c r="K2630"/>
      <c r="L2630" s="11"/>
    </row>
    <row r="2631" spans="11:12" x14ac:dyDescent="0.2">
      <c r="K2631"/>
      <c r="L2631" s="11"/>
    </row>
    <row r="2632" spans="11:12" x14ac:dyDescent="0.2">
      <c r="K2632"/>
      <c r="L2632" s="11"/>
    </row>
    <row r="2633" spans="11:12" x14ac:dyDescent="0.2">
      <c r="K2633"/>
      <c r="L2633" s="11"/>
    </row>
    <row r="2634" spans="11:12" x14ac:dyDescent="0.2">
      <c r="K2634"/>
      <c r="L2634" s="11"/>
    </row>
    <row r="2635" spans="11:12" x14ac:dyDescent="0.2">
      <c r="K2635"/>
      <c r="L2635" s="11"/>
    </row>
    <row r="2636" spans="11:12" x14ac:dyDescent="0.2">
      <c r="K2636"/>
      <c r="L2636" s="11"/>
    </row>
    <row r="2637" spans="11:12" x14ac:dyDescent="0.2">
      <c r="K2637"/>
      <c r="L2637" s="11"/>
    </row>
    <row r="2638" spans="11:12" x14ac:dyDescent="0.2">
      <c r="K2638"/>
      <c r="L2638" s="11"/>
    </row>
    <row r="2639" spans="11:12" x14ac:dyDescent="0.2">
      <c r="K2639"/>
      <c r="L2639" s="11"/>
    </row>
    <row r="2640" spans="11:12" x14ac:dyDescent="0.2">
      <c r="K2640"/>
      <c r="L2640" s="11"/>
    </row>
    <row r="2641" spans="11:12" x14ac:dyDescent="0.2">
      <c r="K2641"/>
      <c r="L2641" s="11"/>
    </row>
    <row r="2642" spans="11:12" x14ac:dyDescent="0.2">
      <c r="K2642"/>
      <c r="L2642" s="11"/>
    </row>
    <row r="2643" spans="11:12" x14ac:dyDescent="0.2">
      <c r="K2643"/>
      <c r="L2643" s="11"/>
    </row>
    <row r="2644" spans="11:12" x14ac:dyDescent="0.2">
      <c r="K2644"/>
      <c r="L2644" s="11"/>
    </row>
    <row r="2645" spans="11:12" x14ac:dyDescent="0.2">
      <c r="K2645"/>
      <c r="L2645" s="11"/>
    </row>
    <row r="2646" spans="11:12" x14ac:dyDescent="0.2">
      <c r="K2646"/>
      <c r="L2646" s="11"/>
    </row>
    <row r="2647" spans="11:12" x14ac:dyDescent="0.2">
      <c r="K2647"/>
      <c r="L2647" s="11"/>
    </row>
    <row r="2648" spans="11:12" x14ac:dyDescent="0.2">
      <c r="K2648"/>
      <c r="L2648" s="11"/>
    </row>
    <row r="2649" spans="11:12" x14ac:dyDescent="0.2">
      <c r="K2649"/>
      <c r="L2649" s="11"/>
    </row>
    <row r="2650" spans="11:12" x14ac:dyDescent="0.2">
      <c r="K2650"/>
      <c r="L2650" s="11"/>
    </row>
    <row r="2651" spans="11:12" x14ac:dyDescent="0.2">
      <c r="K2651"/>
      <c r="L2651" s="11"/>
    </row>
    <row r="2652" spans="11:12" x14ac:dyDescent="0.2">
      <c r="K2652"/>
      <c r="L2652" s="11"/>
    </row>
    <row r="2653" spans="11:12" x14ac:dyDescent="0.2">
      <c r="K2653"/>
      <c r="L2653" s="11"/>
    </row>
    <row r="2654" spans="11:12" x14ac:dyDescent="0.2">
      <c r="K2654"/>
      <c r="L2654" s="11"/>
    </row>
    <row r="2655" spans="11:12" x14ac:dyDescent="0.2">
      <c r="K2655"/>
      <c r="L2655" s="11"/>
    </row>
    <row r="2656" spans="11:12" x14ac:dyDescent="0.2">
      <c r="K2656"/>
      <c r="L2656" s="11"/>
    </row>
    <row r="2657" spans="11:12" x14ac:dyDescent="0.2">
      <c r="K2657"/>
      <c r="L2657" s="11"/>
    </row>
    <row r="2658" spans="11:12" x14ac:dyDescent="0.2">
      <c r="K2658"/>
      <c r="L2658" s="11"/>
    </row>
    <row r="2659" spans="11:12" x14ac:dyDescent="0.2">
      <c r="K2659"/>
      <c r="L2659" s="11"/>
    </row>
    <row r="2660" spans="11:12" x14ac:dyDescent="0.2">
      <c r="K2660"/>
      <c r="L2660" s="11"/>
    </row>
    <row r="2661" spans="11:12" x14ac:dyDescent="0.2">
      <c r="K2661"/>
      <c r="L2661" s="11"/>
    </row>
    <row r="2662" spans="11:12" x14ac:dyDescent="0.2">
      <c r="K2662"/>
      <c r="L2662" s="11"/>
    </row>
    <row r="2663" spans="11:12" x14ac:dyDescent="0.2">
      <c r="K2663"/>
      <c r="L2663" s="11"/>
    </row>
    <row r="2664" spans="11:12" x14ac:dyDescent="0.2">
      <c r="K2664"/>
      <c r="L2664" s="11"/>
    </row>
    <row r="2665" spans="11:12" x14ac:dyDescent="0.2">
      <c r="K2665"/>
      <c r="L2665" s="11"/>
    </row>
    <row r="2666" spans="11:12" x14ac:dyDescent="0.2">
      <c r="K2666"/>
      <c r="L2666" s="11"/>
    </row>
    <row r="2667" spans="11:12" x14ac:dyDescent="0.2">
      <c r="K2667"/>
      <c r="L2667" s="11"/>
    </row>
    <row r="2668" spans="11:12" x14ac:dyDescent="0.2">
      <c r="K2668"/>
      <c r="L2668" s="11"/>
    </row>
    <row r="2669" spans="11:12" x14ac:dyDescent="0.2">
      <c r="K2669"/>
      <c r="L2669" s="11"/>
    </row>
    <row r="2670" spans="11:12" x14ac:dyDescent="0.2">
      <c r="K2670"/>
      <c r="L2670" s="11"/>
    </row>
    <row r="2671" spans="11:12" x14ac:dyDescent="0.2">
      <c r="K2671"/>
      <c r="L2671" s="11"/>
    </row>
    <row r="2672" spans="11:12" x14ac:dyDescent="0.2">
      <c r="K2672"/>
      <c r="L2672" s="11"/>
    </row>
    <row r="2673" spans="11:12" x14ac:dyDescent="0.2">
      <c r="K2673"/>
      <c r="L2673" s="11"/>
    </row>
    <row r="2674" spans="11:12" x14ac:dyDescent="0.2">
      <c r="K2674"/>
      <c r="L2674" s="11"/>
    </row>
    <row r="2675" spans="11:12" x14ac:dyDescent="0.2">
      <c r="K2675"/>
      <c r="L2675" s="11"/>
    </row>
    <row r="2676" spans="11:12" x14ac:dyDescent="0.2">
      <c r="K2676"/>
      <c r="L2676" s="11"/>
    </row>
    <row r="2677" spans="11:12" x14ac:dyDescent="0.2">
      <c r="K2677"/>
      <c r="L2677" s="11"/>
    </row>
    <row r="2678" spans="11:12" x14ac:dyDescent="0.2">
      <c r="K2678"/>
      <c r="L2678" s="11"/>
    </row>
    <row r="2679" spans="11:12" x14ac:dyDescent="0.2">
      <c r="K2679"/>
      <c r="L2679" s="11"/>
    </row>
    <row r="2680" spans="11:12" x14ac:dyDescent="0.2">
      <c r="K2680"/>
      <c r="L2680" s="11"/>
    </row>
    <row r="2681" spans="11:12" x14ac:dyDescent="0.2">
      <c r="K2681"/>
      <c r="L2681" s="11"/>
    </row>
    <row r="2682" spans="11:12" x14ac:dyDescent="0.2">
      <c r="K2682"/>
      <c r="L2682" s="11"/>
    </row>
    <row r="2683" spans="11:12" x14ac:dyDescent="0.2">
      <c r="K2683"/>
      <c r="L2683" s="11"/>
    </row>
    <row r="2684" spans="11:12" x14ac:dyDescent="0.2">
      <c r="K2684"/>
      <c r="L2684" s="11"/>
    </row>
    <row r="2685" spans="11:12" x14ac:dyDescent="0.2">
      <c r="K2685"/>
      <c r="L2685" s="11"/>
    </row>
    <row r="2686" spans="11:12" x14ac:dyDescent="0.2">
      <c r="K2686"/>
      <c r="L2686" s="11"/>
    </row>
    <row r="2687" spans="11:12" x14ac:dyDescent="0.2">
      <c r="K2687"/>
      <c r="L2687" s="11"/>
    </row>
    <row r="2688" spans="11:12" x14ac:dyDescent="0.2">
      <c r="K2688"/>
      <c r="L2688" s="11"/>
    </row>
    <row r="2689" spans="11:12" x14ac:dyDescent="0.2">
      <c r="K2689"/>
      <c r="L2689" s="11"/>
    </row>
    <row r="2690" spans="11:12" x14ac:dyDescent="0.2">
      <c r="K2690"/>
      <c r="L2690" s="11"/>
    </row>
    <row r="2691" spans="11:12" x14ac:dyDescent="0.2">
      <c r="K2691"/>
      <c r="L2691" s="11"/>
    </row>
    <row r="2692" spans="11:12" x14ac:dyDescent="0.2">
      <c r="K2692"/>
      <c r="L2692" s="11"/>
    </row>
    <row r="2693" spans="11:12" x14ac:dyDescent="0.2">
      <c r="K2693"/>
      <c r="L2693" s="11"/>
    </row>
    <row r="2694" spans="11:12" x14ac:dyDescent="0.2">
      <c r="K2694"/>
      <c r="L2694" s="11"/>
    </row>
    <row r="2695" spans="11:12" x14ac:dyDescent="0.2">
      <c r="K2695"/>
      <c r="L2695" s="11"/>
    </row>
    <row r="2696" spans="11:12" x14ac:dyDescent="0.2">
      <c r="K2696"/>
      <c r="L2696" s="11"/>
    </row>
    <row r="2697" spans="11:12" x14ac:dyDescent="0.2">
      <c r="K2697"/>
      <c r="L2697" s="11"/>
    </row>
    <row r="2698" spans="11:12" x14ac:dyDescent="0.2">
      <c r="K2698"/>
      <c r="L2698" s="11"/>
    </row>
    <row r="2699" spans="11:12" x14ac:dyDescent="0.2">
      <c r="K2699"/>
      <c r="L2699" s="11"/>
    </row>
    <row r="2700" spans="11:12" x14ac:dyDescent="0.2">
      <c r="K2700"/>
      <c r="L2700" s="11"/>
    </row>
    <row r="2701" spans="11:12" x14ac:dyDescent="0.2">
      <c r="K2701"/>
      <c r="L2701" s="11"/>
    </row>
    <row r="2702" spans="11:12" x14ac:dyDescent="0.2">
      <c r="K2702"/>
      <c r="L2702" s="11"/>
    </row>
    <row r="2703" spans="11:12" x14ac:dyDescent="0.2">
      <c r="K2703"/>
      <c r="L2703" s="11"/>
    </row>
    <row r="2704" spans="11:12" x14ac:dyDescent="0.2">
      <c r="K2704"/>
      <c r="L2704" s="11"/>
    </row>
    <row r="2705" spans="11:12" x14ac:dyDescent="0.2">
      <c r="K2705"/>
      <c r="L2705" s="11"/>
    </row>
    <row r="2706" spans="11:12" x14ac:dyDescent="0.2">
      <c r="K2706"/>
      <c r="L2706" s="11"/>
    </row>
    <row r="2707" spans="11:12" x14ac:dyDescent="0.2">
      <c r="K2707"/>
      <c r="L2707" s="11"/>
    </row>
    <row r="2708" spans="11:12" x14ac:dyDescent="0.2">
      <c r="K2708"/>
      <c r="L2708" s="11"/>
    </row>
    <row r="2709" spans="11:12" x14ac:dyDescent="0.2">
      <c r="K2709"/>
      <c r="L2709" s="11"/>
    </row>
    <row r="2710" spans="11:12" x14ac:dyDescent="0.2">
      <c r="K2710"/>
      <c r="L2710" s="11"/>
    </row>
    <row r="2711" spans="11:12" x14ac:dyDescent="0.2">
      <c r="K2711"/>
      <c r="L2711" s="11"/>
    </row>
    <row r="2712" spans="11:12" x14ac:dyDescent="0.2">
      <c r="K2712"/>
      <c r="L2712" s="11"/>
    </row>
    <row r="2713" spans="11:12" x14ac:dyDescent="0.2">
      <c r="K2713"/>
      <c r="L2713" s="11"/>
    </row>
    <row r="2714" spans="11:12" x14ac:dyDescent="0.2">
      <c r="K2714"/>
      <c r="L2714" s="11"/>
    </row>
    <row r="2715" spans="11:12" x14ac:dyDescent="0.2">
      <c r="K2715"/>
      <c r="L2715" s="11"/>
    </row>
    <row r="2716" spans="11:12" x14ac:dyDescent="0.2">
      <c r="K2716"/>
      <c r="L2716" s="11"/>
    </row>
    <row r="2717" spans="11:12" x14ac:dyDescent="0.2">
      <c r="K2717"/>
      <c r="L2717" s="11"/>
    </row>
    <row r="2718" spans="11:12" x14ac:dyDescent="0.2">
      <c r="K2718"/>
      <c r="L2718" s="11"/>
    </row>
    <row r="2719" spans="11:12" x14ac:dyDescent="0.2">
      <c r="K2719"/>
      <c r="L2719" s="11"/>
    </row>
    <row r="2720" spans="11:12" x14ac:dyDescent="0.2">
      <c r="K2720"/>
      <c r="L2720" s="11"/>
    </row>
    <row r="2721" spans="11:12" x14ac:dyDescent="0.2">
      <c r="K2721"/>
      <c r="L2721" s="11"/>
    </row>
    <row r="2722" spans="11:12" x14ac:dyDescent="0.2">
      <c r="K2722"/>
      <c r="L2722" s="11"/>
    </row>
    <row r="2723" spans="11:12" x14ac:dyDescent="0.2">
      <c r="K2723"/>
      <c r="L2723" s="11"/>
    </row>
    <row r="2724" spans="11:12" x14ac:dyDescent="0.2">
      <c r="K2724"/>
      <c r="L2724" s="11"/>
    </row>
    <row r="2725" spans="11:12" x14ac:dyDescent="0.2">
      <c r="K2725"/>
      <c r="L2725" s="11"/>
    </row>
    <row r="2726" spans="11:12" x14ac:dyDescent="0.2">
      <c r="K2726"/>
      <c r="L2726" s="11"/>
    </row>
    <row r="2727" spans="11:12" x14ac:dyDescent="0.2">
      <c r="K2727"/>
      <c r="L2727" s="11"/>
    </row>
    <row r="2728" spans="11:12" x14ac:dyDescent="0.2">
      <c r="K2728"/>
      <c r="L2728" s="11"/>
    </row>
    <row r="2729" spans="11:12" x14ac:dyDescent="0.2">
      <c r="K2729"/>
      <c r="L2729" s="11"/>
    </row>
    <row r="2730" spans="11:12" x14ac:dyDescent="0.2">
      <c r="K2730"/>
      <c r="L2730" s="11"/>
    </row>
    <row r="2731" spans="11:12" x14ac:dyDescent="0.2">
      <c r="K2731"/>
      <c r="L2731" s="11"/>
    </row>
    <row r="2732" spans="11:12" x14ac:dyDescent="0.2">
      <c r="K2732"/>
      <c r="L2732" s="11"/>
    </row>
    <row r="2733" spans="11:12" x14ac:dyDescent="0.2">
      <c r="K2733"/>
      <c r="L2733" s="11"/>
    </row>
    <row r="2734" spans="11:12" x14ac:dyDescent="0.2">
      <c r="K2734"/>
      <c r="L2734" s="11"/>
    </row>
    <row r="2735" spans="11:12" x14ac:dyDescent="0.2">
      <c r="K2735"/>
      <c r="L2735" s="11"/>
    </row>
    <row r="2736" spans="11:12" x14ac:dyDescent="0.2">
      <c r="K2736"/>
      <c r="L2736" s="11"/>
    </row>
    <row r="2737" spans="11:12" x14ac:dyDescent="0.2">
      <c r="K2737"/>
      <c r="L2737" s="11"/>
    </row>
    <row r="2738" spans="11:12" x14ac:dyDescent="0.2">
      <c r="K2738"/>
      <c r="L2738" s="11"/>
    </row>
    <row r="2739" spans="11:12" x14ac:dyDescent="0.2">
      <c r="K2739"/>
      <c r="L2739" s="11"/>
    </row>
    <row r="2740" spans="11:12" x14ac:dyDescent="0.2">
      <c r="K2740"/>
      <c r="L2740" s="11"/>
    </row>
    <row r="2741" spans="11:12" x14ac:dyDescent="0.2">
      <c r="K2741"/>
      <c r="L2741" s="11"/>
    </row>
    <row r="2742" spans="11:12" x14ac:dyDescent="0.2">
      <c r="K2742"/>
      <c r="L2742" s="11"/>
    </row>
    <row r="2743" spans="11:12" x14ac:dyDescent="0.2">
      <c r="K2743"/>
      <c r="L2743" s="11"/>
    </row>
    <row r="2744" spans="11:12" x14ac:dyDescent="0.2">
      <c r="K2744"/>
      <c r="L2744" s="11"/>
    </row>
    <row r="2745" spans="11:12" x14ac:dyDescent="0.2">
      <c r="K2745"/>
      <c r="L2745" s="11"/>
    </row>
    <row r="2746" spans="11:12" x14ac:dyDescent="0.2">
      <c r="K2746"/>
      <c r="L2746" s="11"/>
    </row>
    <row r="2747" spans="11:12" x14ac:dyDescent="0.2">
      <c r="K2747"/>
      <c r="L2747" s="11"/>
    </row>
    <row r="2748" spans="11:12" x14ac:dyDescent="0.2">
      <c r="K2748"/>
      <c r="L2748" s="11"/>
    </row>
    <row r="2749" spans="11:12" x14ac:dyDescent="0.2">
      <c r="K2749"/>
      <c r="L2749" s="11"/>
    </row>
    <row r="2750" spans="11:12" x14ac:dyDescent="0.2">
      <c r="K2750"/>
      <c r="L2750" s="11"/>
    </row>
    <row r="2751" spans="11:12" x14ac:dyDescent="0.2">
      <c r="K2751"/>
      <c r="L2751" s="11"/>
    </row>
    <row r="2752" spans="11:12" x14ac:dyDescent="0.2">
      <c r="K2752"/>
      <c r="L2752" s="11"/>
    </row>
    <row r="2753" spans="11:12" x14ac:dyDescent="0.2">
      <c r="K2753"/>
      <c r="L2753" s="11"/>
    </row>
    <row r="2754" spans="11:12" x14ac:dyDescent="0.2">
      <c r="K2754"/>
      <c r="L2754" s="11"/>
    </row>
    <row r="2755" spans="11:12" x14ac:dyDescent="0.2">
      <c r="K2755"/>
      <c r="L2755" s="11"/>
    </row>
    <row r="2756" spans="11:12" x14ac:dyDescent="0.2">
      <c r="K2756"/>
      <c r="L2756" s="11"/>
    </row>
    <row r="2757" spans="11:12" x14ac:dyDescent="0.2">
      <c r="K2757"/>
      <c r="L2757" s="11"/>
    </row>
    <row r="2758" spans="11:12" x14ac:dyDescent="0.2">
      <c r="K2758"/>
      <c r="L2758" s="11"/>
    </row>
    <row r="2759" spans="11:12" x14ac:dyDescent="0.2">
      <c r="K2759"/>
      <c r="L2759" s="11"/>
    </row>
    <row r="2760" spans="11:12" x14ac:dyDescent="0.2">
      <c r="K2760"/>
      <c r="L2760" s="11"/>
    </row>
    <row r="2761" spans="11:12" x14ac:dyDescent="0.2">
      <c r="K2761"/>
      <c r="L2761" s="11"/>
    </row>
    <row r="2762" spans="11:12" x14ac:dyDescent="0.2">
      <c r="K2762"/>
      <c r="L2762" s="11"/>
    </row>
    <row r="2763" spans="11:12" x14ac:dyDescent="0.2">
      <c r="K2763"/>
      <c r="L2763" s="11"/>
    </row>
    <row r="2764" spans="11:12" x14ac:dyDescent="0.2">
      <c r="K2764"/>
      <c r="L2764" s="11"/>
    </row>
    <row r="2765" spans="11:12" x14ac:dyDescent="0.2">
      <c r="K2765"/>
      <c r="L2765" s="11"/>
    </row>
    <row r="2766" spans="11:12" x14ac:dyDescent="0.2">
      <c r="K2766"/>
      <c r="L2766" s="11"/>
    </row>
    <row r="2767" spans="11:12" x14ac:dyDescent="0.2">
      <c r="K2767"/>
      <c r="L2767" s="11"/>
    </row>
    <row r="2768" spans="11:12" x14ac:dyDescent="0.2">
      <c r="K2768"/>
      <c r="L2768" s="11"/>
    </row>
    <row r="2769" spans="11:12" x14ac:dyDescent="0.2">
      <c r="K2769"/>
      <c r="L2769" s="11"/>
    </row>
    <row r="2770" spans="11:12" x14ac:dyDescent="0.2">
      <c r="K2770"/>
      <c r="L2770" s="11"/>
    </row>
    <row r="2771" spans="11:12" x14ac:dyDescent="0.2">
      <c r="K2771"/>
      <c r="L2771" s="11"/>
    </row>
    <row r="2772" spans="11:12" x14ac:dyDescent="0.2">
      <c r="K2772"/>
      <c r="L2772" s="11"/>
    </row>
    <row r="2773" spans="11:12" x14ac:dyDescent="0.2">
      <c r="K2773"/>
      <c r="L2773" s="11"/>
    </row>
    <row r="2774" spans="11:12" x14ac:dyDescent="0.2">
      <c r="K2774"/>
      <c r="L2774" s="11"/>
    </row>
    <row r="2775" spans="11:12" x14ac:dyDescent="0.2">
      <c r="K2775"/>
      <c r="L2775" s="11"/>
    </row>
    <row r="2776" spans="11:12" x14ac:dyDescent="0.2">
      <c r="K2776"/>
      <c r="L2776" s="11"/>
    </row>
    <row r="2777" spans="11:12" x14ac:dyDescent="0.2">
      <c r="K2777"/>
      <c r="L2777" s="11"/>
    </row>
    <row r="2778" spans="11:12" x14ac:dyDescent="0.2">
      <c r="K2778"/>
      <c r="L2778" s="11"/>
    </row>
    <row r="2779" spans="11:12" x14ac:dyDescent="0.2">
      <c r="K2779"/>
      <c r="L2779" s="11"/>
    </row>
    <row r="2780" spans="11:12" x14ac:dyDescent="0.2">
      <c r="K2780"/>
      <c r="L2780" s="11"/>
    </row>
    <row r="2781" spans="11:12" x14ac:dyDescent="0.2">
      <c r="K2781"/>
      <c r="L2781" s="11"/>
    </row>
    <row r="2782" spans="11:12" x14ac:dyDescent="0.2">
      <c r="K2782"/>
      <c r="L2782" s="11"/>
    </row>
    <row r="2783" spans="11:12" x14ac:dyDescent="0.2">
      <c r="K2783"/>
      <c r="L2783" s="11"/>
    </row>
    <row r="2784" spans="11:12" x14ac:dyDescent="0.2">
      <c r="K2784"/>
      <c r="L2784" s="11"/>
    </row>
    <row r="2785" spans="11:12" x14ac:dyDescent="0.2">
      <c r="K2785"/>
      <c r="L2785" s="11"/>
    </row>
    <row r="2786" spans="11:12" x14ac:dyDescent="0.2">
      <c r="K2786"/>
      <c r="L2786" s="11"/>
    </row>
    <row r="2787" spans="11:12" x14ac:dyDescent="0.2">
      <c r="K2787"/>
      <c r="L2787" s="11"/>
    </row>
    <row r="2788" spans="11:12" x14ac:dyDescent="0.2">
      <c r="K2788"/>
      <c r="L2788" s="11"/>
    </row>
    <row r="2789" spans="11:12" x14ac:dyDescent="0.2">
      <c r="K2789"/>
      <c r="L2789" s="11"/>
    </row>
    <row r="2790" spans="11:12" x14ac:dyDescent="0.2">
      <c r="K2790"/>
      <c r="L2790" s="11"/>
    </row>
    <row r="2791" spans="11:12" x14ac:dyDescent="0.2">
      <c r="K2791"/>
      <c r="L2791" s="11"/>
    </row>
    <row r="2792" spans="11:12" x14ac:dyDescent="0.2">
      <c r="K2792"/>
      <c r="L2792" s="11"/>
    </row>
    <row r="2793" spans="11:12" x14ac:dyDescent="0.2">
      <c r="K2793"/>
      <c r="L2793" s="11"/>
    </row>
    <row r="2794" spans="11:12" x14ac:dyDescent="0.2">
      <c r="K2794"/>
      <c r="L2794" s="11"/>
    </row>
    <row r="2795" spans="11:12" x14ac:dyDescent="0.2">
      <c r="K2795"/>
      <c r="L2795" s="11"/>
    </row>
    <row r="2796" spans="11:12" x14ac:dyDescent="0.2">
      <c r="K2796"/>
      <c r="L2796" s="11"/>
    </row>
    <row r="2797" spans="11:12" x14ac:dyDescent="0.2">
      <c r="K2797"/>
      <c r="L2797" s="11"/>
    </row>
    <row r="2798" spans="11:12" x14ac:dyDescent="0.2">
      <c r="K2798"/>
      <c r="L2798" s="11"/>
    </row>
    <row r="2799" spans="11:12" x14ac:dyDescent="0.2">
      <c r="K2799"/>
      <c r="L2799" s="11"/>
    </row>
    <row r="2800" spans="11:12" x14ac:dyDescent="0.2">
      <c r="K2800"/>
      <c r="L2800" s="11"/>
    </row>
    <row r="2801" spans="11:12" x14ac:dyDescent="0.2">
      <c r="K2801"/>
      <c r="L2801" s="11"/>
    </row>
    <row r="2802" spans="11:12" x14ac:dyDescent="0.2">
      <c r="K2802"/>
      <c r="L2802" s="11"/>
    </row>
    <row r="2803" spans="11:12" x14ac:dyDescent="0.2">
      <c r="K2803"/>
      <c r="L2803" s="11"/>
    </row>
    <row r="2804" spans="11:12" x14ac:dyDescent="0.2">
      <c r="K2804"/>
      <c r="L2804" s="11"/>
    </row>
    <row r="2805" spans="11:12" x14ac:dyDescent="0.2">
      <c r="K2805"/>
      <c r="L2805" s="11"/>
    </row>
    <row r="2806" spans="11:12" x14ac:dyDescent="0.2">
      <c r="K2806"/>
      <c r="L2806" s="11"/>
    </row>
    <row r="2807" spans="11:12" x14ac:dyDescent="0.2">
      <c r="K2807"/>
      <c r="L2807" s="11"/>
    </row>
    <row r="2808" spans="11:12" x14ac:dyDescent="0.2">
      <c r="K2808"/>
      <c r="L2808" s="11"/>
    </row>
    <row r="2809" spans="11:12" x14ac:dyDescent="0.2">
      <c r="K2809"/>
      <c r="L2809" s="11"/>
    </row>
    <row r="2810" spans="11:12" x14ac:dyDescent="0.2">
      <c r="K2810"/>
      <c r="L2810" s="11"/>
    </row>
    <row r="2811" spans="11:12" x14ac:dyDescent="0.2">
      <c r="K2811"/>
      <c r="L2811" s="11"/>
    </row>
    <row r="2812" spans="11:12" x14ac:dyDescent="0.2">
      <c r="K2812"/>
      <c r="L2812" s="11"/>
    </row>
    <row r="2813" spans="11:12" x14ac:dyDescent="0.2">
      <c r="K2813"/>
      <c r="L2813" s="11"/>
    </row>
    <row r="2814" spans="11:12" x14ac:dyDescent="0.2">
      <c r="K2814"/>
      <c r="L2814" s="11"/>
    </row>
    <row r="2815" spans="11:12" x14ac:dyDescent="0.2">
      <c r="K2815"/>
      <c r="L2815" s="11"/>
    </row>
    <row r="2816" spans="11:12" x14ac:dyDescent="0.2">
      <c r="K2816"/>
      <c r="L2816" s="11"/>
    </row>
    <row r="2817" spans="11:12" x14ac:dyDescent="0.2">
      <c r="K2817"/>
      <c r="L2817" s="11"/>
    </row>
    <row r="2818" spans="11:12" x14ac:dyDescent="0.2">
      <c r="K2818"/>
      <c r="L2818" s="11"/>
    </row>
    <row r="2819" spans="11:12" x14ac:dyDescent="0.2">
      <c r="K2819"/>
      <c r="L2819" s="11"/>
    </row>
    <row r="2820" spans="11:12" x14ac:dyDescent="0.2">
      <c r="K2820"/>
      <c r="L2820" s="11"/>
    </row>
    <row r="2821" spans="11:12" x14ac:dyDescent="0.2">
      <c r="K2821"/>
      <c r="L2821" s="11"/>
    </row>
    <row r="2822" spans="11:12" x14ac:dyDescent="0.2">
      <c r="K2822"/>
      <c r="L2822" s="11"/>
    </row>
    <row r="2823" spans="11:12" x14ac:dyDescent="0.2">
      <c r="K2823"/>
      <c r="L2823" s="11"/>
    </row>
    <row r="2824" spans="11:12" x14ac:dyDescent="0.2">
      <c r="K2824"/>
      <c r="L2824" s="11"/>
    </row>
    <row r="2825" spans="11:12" x14ac:dyDescent="0.2">
      <c r="K2825"/>
      <c r="L2825" s="11"/>
    </row>
    <row r="2826" spans="11:12" x14ac:dyDescent="0.2">
      <c r="K2826"/>
      <c r="L2826" s="11"/>
    </row>
    <row r="2827" spans="11:12" x14ac:dyDescent="0.2">
      <c r="K2827"/>
      <c r="L2827" s="11"/>
    </row>
    <row r="2828" spans="11:12" x14ac:dyDescent="0.2">
      <c r="K2828"/>
      <c r="L2828" s="11"/>
    </row>
    <row r="2829" spans="11:12" x14ac:dyDescent="0.2">
      <c r="K2829"/>
      <c r="L2829" s="11"/>
    </row>
    <row r="2830" spans="11:12" x14ac:dyDescent="0.2">
      <c r="K2830"/>
      <c r="L2830" s="11"/>
    </row>
    <row r="2831" spans="11:12" x14ac:dyDescent="0.2">
      <c r="K2831"/>
      <c r="L2831" s="11"/>
    </row>
    <row r="2832" spans="11:12" x14ac:dyDescent="0.2">
      <c r="K2832"/>
      <c r="L2832" s="11"/>
    </row>
    <row r="2833" spans="11:12" x14ac:dyDescent="0.2">
      <c r="K2833"/>
      <c r="L2833" s="11"/>
    </row>
    <row r="2834" spans="11:12" x14ac:dyDescent="0.2">
      <c r="K2834"/>
      <c r="L2834" s="11"/>
    </row>
    <row r="2835" spans="11:12" x14ac:dyDescent="0.2">
      <c r="K2835"/>
      <c r="L2835" s="11"/>
    </row>
    <row r="2836" spans="11:12" x14ac:dyDescent="0.2">
      <c r="K2836"/>
      <c r="L2836" s="11"/>
    </row>
    <row r="2837" spans="11:12" x14ac:dyDescent="0.2">
      <c r="K2837"/>
      <c r="L2837" s="11"/>
    </row>
    <row r="2838" spans="11:12" x14ac:dyDescent="0.2">
      <c r="K2838"/>
      <c r="L2838" s="11"/>
    </row>
    <row r="2839" spans="11:12" x14ac:dyDescent="0.2">
      <c r="K2839"/>
      <c r="L2839" s="11"/>
    </row>
    <row r="2840" spans="11:12" x14ac:dyDescent="0.2">
      <c r="K2840"/>
      <c r="L2840" s="11"/>
    </row>
    <row r="2841" spans="11:12" x14ac:dyDescent="0.2">
      <c r="K2841"/>
      <c r="L2841" s="11"/>
    </row>
    <row r="2842" spans="11:12" x14ac:dyDescent="0.2">
      <c r="K2842"/>
      <c r="L2842" s="11"/>
    </row>
    <row r="2843" spans="11:12" x14ac:dyDescent="0.2">
      <c r="K2843"/>
      <c r="L2843" s="11"/>
    </row>
    <row r="2844" spans="11:12" x14ac:dyDescent="0.2">
      <c r="K2844"/>
      <c r="L2844" s="11"/>
    </row>
    <row r="2845" spans="11:12" x14ac:dyDescent="0.2">
      <c r="K2845"/>
      <c r="L2845" s="11"/>
    </row>
    <row r="2846" spans="11:12" x14ac:dyDescent="0.2">
      <c r="K2846"/>
      <c r="L2846" s="11"/>
    </row>
    <row r="2847" spans="11:12" x14ac:dyDescent="0.2">
      <c r="K2847"/>
      <c r="L2847" s="11"/>
    </row>
    <row r="2848" spans="11:12" x14ac:dyDescent="0.2">
      <c r="K2848"/>
      <c r="L2848" s="11"/>
    </row>
    <row r="2849" spans="11:12" x14ac:dyDescent="0.2">
      <c r="K2849"/>
      <c r="L2849" s="11"/>
    </row>
    <row r="2850" spans="11:12" x14ac:dyDescent="0.2">
      <c r="K2850"/>
      <c r="L2850" s="11"/>
    </row>
    <row r="2851" spans="11:12" x14ac:dyDescent="0.2">
      <c r="K2851"/>
      <c r="L2851" s="11"/>
    </row>
    <row r="2852" spans="11:12" x14ac:dyDescent="0.2">
      <c r="K2852"/>
      <c r="L2852" s="11"/>
    </row>
    <row r="2853" spans="11:12" x14ac:dyDescent="0.2">
      <c r="K2853"/>
      <c r="L2853" s="11"/>
    </row>
    <row r="2854" spans="11:12" x14ac:dyDescent="0.2">
      <c r="K2854"/>
      <c r="L2854" s="11"/>
    </row>
    <row r="2855" spans="11:12" x14ac:dyDescent="0.2">
      <c r="K2855"/>
      <c r="L2855" s="11"/>
    </row>
    <row r="2856" spans="11:12" x14ac:dyDescent="0.2">
      <c r="K2856"/>
      <c r="L2856" s="11"/>
    </row>
    <row r="2857" spans="11:12" x14ac:dyDescent="0.2">
      <c r="K2857"/>
      <c r="L2857" s="11"/>
    </row>
    <row r="2858" spans="11:12" x14ac:dyDescent="0.2">
      <c r="K2858"/>
      <c r="L2858" s="11"/>
    </row>
    <row r="2859" spans="11:12" x14ac:dyDescent="0.2">
      <c r="K2859"/>
      <c r="L2859" s="11"/>
    </row>
    <row r="2860" spans="11:12" x14ac:dyDescent="0.2">
      <c r="K2860"/>
      <c r="L2860" s="11"/>
    </row>
    <row r="2861" spans="11:12" x14ac:dyDescent="0.2">
      <c r="K2861"/>
      <c r="L2861" s="11"/>
    </row>
    <row r="2862" spans="11:12" x14ac:dyDescent="0.2">
      <c r="K2862"/>
      <c r="L2862" s="11"/>
    </row>
    <row r="2863" spans="11:12" x14ac:dyDescent="0.2">
      <c r="K2863"/>
      <c r="L2863" s="11"/>
    </row>
    <row r="2864" spans="11:12" x14ac:dyDescent="0.2">
      <c r="K2864"/>
      <c r="L2864" s="11"/>
    </row>
    <row r="2865" spans="11:12" x14ac:dyDescent="0.2">
      <c r="K2865"/>
      <c r="L2865" s="11"/>
    </row>
    <row r="2866" spans="11:12" x14ac:dyDescent="0.2">
      <c r="K2866"/>
      <c r="L2866" s="11"/>
    </row>
    <row r="2867" spans="11:12" x14ac:dyDescent="0.2">
      <c r="K2867"/>
      <c r="L2867" s="11"/>
    </row>
    <row r="2868" spans="11:12" x14ac:dyDescent="0.2">
      <c r="K2868"/>
      <c r="L2868" s="11"/>
    </row>
    <row r="2869" spans="11:12" x14ac:dyDescent="0.2">
      <c r="K2869"/>
      <c r="L2869" s="11"/>
    </row>
    <row r="2870" spans="11:12" x14ac:dyDescent="0.2">
      <c r="K2870"/>
      <c r="L2870" s="11"/>
    </row>
    <row r="2871" spans="11:12" x14ac:dyDescent="0.2">
      <c r="K2871"/>
      <c r="L2871" s="11"/>
    </row>
    <row r="2872" spans="11:12" x14ac:dyDescent="0.2">
      <c r="K2872"/>
      <c r="L2872" s="11"/>
    </row>
    <row r="2873" spans="11:12" x14ac:dyDescent="0.2">
      <c r="K2873"/>
      <c r="L2873" s="11"/>
    </row>
    <row r="2874" spans="11:12" x14ac:dyDescent="0.2">
      <c r="K2874"/>
      <c r="L2874" s="11"/>
    </row>
    <row r="2875" spans="11:12" x14ac:dyDescent="0.2">
      <c r="K2875"/>
      <c r="L2875" s="11"/>
    </row>
    <row r="2876" spans="11:12" x14ac:dyDescent="0.2">
      <c r="K2876"/>
      <c r="L2876" s="11"/>
    </row>
    <row r="2877" spans="11:12" x14ac:dyDescent="0.2">
      <c r="K2877"/>
      <c r="L2877" s="11"/>
    </row>
    <row r="2878" spans="11:12" x14ac:dyDescent="0.2">
      <c r="K2878"/>
      <c r="L2878" s="11"/>
    </row>
    <row r="2879" spans="11:12" x14ac:dyDescent="0.2">
      <c r="K2879"/>
      <c r="L2879" s="11"/>
    </row>
    <row r="2880" spans="11:12" x14ac:dyDescent="0.2">
      <c r="K2880"/>
      <c r="L2880" s="11"/>
    </row>
    <row r="2881" spans="11:12" x14ac:dyDescent="0.2">
      <c r="K2881"/>
      <c r="L2881" s="11"/>
    </row>
    <row r="2882" spans="11:12" x14ac:dyDescent="0.2">
      <c r="K2882"/>
      <c r="L2882" s="11"/>
    </row>
    <row r="2883" spans="11:12" x14ac:dyDescent="0.2">
      <c r="K2883"/>
      <c r="L2883" s="11"/>
    </row>
    <row r="2884" spans="11:12" x14ac:dyDescent="0.2">
      <c r="K2884"/>
      <c r="L2884" s="11"/>
    </row>
    <row r="2885" spans="11:12" x14ac:dyDescent="0.2">
      <c r="K2885"/>
      <c r="L2885" s="11"/>
    </row>
    <row r="2886" spans="11:12" x14ac:dyDescent="0.2">
      <c r="K2886"/>
      <c r="L2886" s="11"/>
    </row>
    <row r="2887" spans="11:12" x14ac:dyDescent="0.2">
      <c r="K2887"/>
      <c r="L2887" s="11"/>
    </row>
    <row r="2888" spans="11:12" x14ac:dyDescent="0.2">
      <c r="K2888"/>
      <c r="L2888" s="11"/>
    </row>
    <row r="2889" spans="11:12" x14ac:dyDescent="0.2">
      <c r="K2889"/>
      <c r="L2889" s="11"/>
    </row>
    <row r="2890" spans="11:12" x14ac:dyDescent="0.2">
      <c r="K2890"/>
      <c r="L2890" s="11"/>
    </row>
    <row r="2891" spans="11:12" x14ac:dyDescent="0.2">
      <c r="K2891"/>
      <c r="L2891" s="11"/>
    </row>
    <row r="2892" spans="11:12" x14ac:dyDescent="0.2">
      <c r="K2892"/>
      <c r="L2892" s="11"/>
    </row>
    <row r="2893" spans="11:12" x14ac:dyDescent="0.2">
      <c r="K2893"/>
      <c r="L2893" s="11"/>
    </row>
    <row r="2894" spans="11:12" x14ac:dyDescent="0.2">
      <c r="K2894"/>
      <c r="L2894" s="11"/>
    </row>
    <row r="2895" spans="11:12" x14ac:dyDescent="0.2">
      <c r="K2895"/>
      <c r="L2895" s="11"/>
    </row>
    <row r="2896" spans="11:12" x14ac:dyDescent="0.2">
      <c r="K2896"/>
      <c r="L2896" s="11"/>
    </row>
    <row r="2897" spans="11:12" x14ac:dyDescent="0.2">
      <c r="K2897"/>
      <c r="L2897" s="11"/>
    </row>
    <row r="2898" spans="11:12" x14ac:dyDescent="0.2">
      <c r="K2898"/>
      <c r="L2898" s="11"/>
    </row>
    <row r="2899" spans="11:12" x14ac:dyDescent="0.2">
      <c r="K2899"/>
      <c r="L2899" s="11"/>
    </row>
    <row r="2900" spans="11:12" x14ac:dyDescent="0.2">
      <c r="K2900"/>
      <c r="L2900" s="11"/>
    </row>
    <row r="2901" spans="11:12" x14ac:dyDescent="0.2">
      <c r="K2901"/>
      <c r="L2901" s="11"/>
    </row>
    <row r="2902" spans="11:12" x14ac:dyDescent="0.2">
      <c r="K2902"/>
      <c r="L2902" s="11"/>
    </row>
    <row r="2903" spans="11:12" x14ac:dyDescent="0.2">
      <c r="K2903"/>
      <c r="L2903" s="11"/>
    </row>
    <row r="2904" spans="11:12" x14ac:dyDescent="0.2">
      <c r="K2904"/>
      <c r="L2904" s="11"/>
    </row>
    <row r="2905" spans="11:12" x14ac:dyDescent="0.2">
      <c r="K2905"/>
      <c r="L2905" s="11"/>
    </row>
    <row r="2906" spans="11:12" x14ac:dyDescent="0.2">
      <c r="K2906"/>
      <c r="L2906" s="11"/>
    </row>
    <row r="2907" spans="11:12" x14ac:dyDescent="0.2">
      <c r="K2907"/>
      <c r="L2907" s="11"/>
    </row>
    <row r="2908" spans="11:12" x14ac:dyDescent="0.2">
      <c r="K2908"/>
      <c r="L2908" s="11"/>
    </row>
    <row r="2909" spans="11:12" x14ac:dyDescent="0.2">
      <c r="K2909"/>
      <c r="L2909" s="11"/>
    </row>
    <row r="2910" spans="11:12" x14ac:dyDescent="0.2">
      <c r="K2910"/>
      <c r="L2910" s="11"/>
    </row>
    <row r="2911" spans="11:12" x14ac:dyDescent="0.2">
      <c r="K2911"/>
      <c r="L2911" s="11"/>
    </row>
    <row r="2912" spans="11:12" x14ac:dyDescent="0.2">
      <c r="K2912"/>
      <c r="L2912" s="11"/>
    </row>
    <row r="2913" spans="11:12" x14ac:dyDescent="0.2">
      <c r="K2913"/>
      <c r="L2913" s="11"/>
    </row>
    <row r="2914" spans="11:12" x14ac:dyDescent="0.2">
      <c r="K2914"/>
      <c r="L2914" s="11"/>
    </row>
    <row r="2915" spans="11:12" x14ac:dyDescent="0.2">
      <c r="K2915"/>
      <c r="L2915" s="11"/>
    </row>
    <row r="2916" spans="11:12" x14ac:dyDescent="0.2">
      <c r="K2916"/>
      <c r="L2916" s="11"/>
    </row>
    <row r="2917" spans="11:12" x14ac:dyDescent="0.2">
      <c r="K2917"/>
      <c r="L2917" s="11"/>
    </row>
    <row r="2918" spans="11:12" x14ac:dyDescent="0.2">
      <c r="K2918"/>
      <c r="L2918" s="11"/>
    </row>
    <row r="2919" spans="11:12" x14ac:dyDescent="0.2">
      <c r="K2919"/>
      <c r="L2919" s="11"/>
    </row>
    <row r="2920" spans="11:12" x14ac:dyDescent="0.2">
      <c r="K2920"/>
      <c r="L2920" s="11"/>
    </row>
    <row r="2921" spans="11:12" x14ac:dyDescent="0.2">
      <c r="K2921"/>
      <c r="L2921" s="11"/>
    </row>
    <row r="2922" spans="11:12" x14ac:dyDescent="0.2">
      <c r="K2922"/>
      <c r="L2922" s="11"/>
    </row>
    <row r="2923" spans="11:12" x14ac:dyDescent="0.2">
      <c r="K2923"/>
      <c r="L2923" s="11"/>
    </row>
    <row r="2924" spans="11:12" x14ac:dyDescent="0.2">
      <c r="K2924"/>
      <c r="L2924" s="11"/>
    </row>
    <row r="2925" spans="11:12" x14ac:dyDescent="0.2">
      <c r="K2925"/>
      <c r="L2925" s="11"/>
    </row>
    <row r="2926" spans="11:12" x14ac:dyDescent="0.2">
      <c r="K2926"/>
      <c r="L2926" s="11"/>
    </row>
    <row r="2927" spans="11:12" x14ac:dyDescent="0.2">
      <c r="K2927"/>
      <c r="L2927" s="11"/>
    </row>
    <row r="2928" spans="11:12" x14ac:dyDescent="0.2">
      <c r="K2928"/>
      <c r="L2928" s="11"/>
    </row>
    <row r="2929" spans="11:12" x14ac:dyDescent="0.2">
      <c r="K2929"/>
      <c r="L2929" s="11"/>
    </row>
    <row r="2930" spans="11:12" x14ac:dyDescent="0.2">
      <c r="K2930"/>
      <c r="L2930" s="11"/>
    </row>
    <row r="2931" spans="11:12" x14ac:dyDescent="0.2">
      <c r="K2931"/>
      <c r="L2931" s="11"/>
    </row>
    <row r="2932" spans="11:12" x14ac:dyDescent="0.2">
      <c r="K2932"/>
      <c r="L2932" s="11"/>
    </row>
    <row r="2933" spans="11:12" x14ac:dyDescent="0.2">
      <c r="K2933"/>
      <c r="L2933" s="11"/>
    </row>
    <row r="2934" spans="11:12" x14ac:dyDescent="0.2">
      <c r="K2934"/>
      <c r="L2934" s="11"/>
    </row>
    <row r="2935" spans="11:12" x14ac:dyDescent="0.2">
      <c r="K2935"/>
      <c r="L2935" s="11"/>
    </row>
    <row r="2936" spans="11:12" x14ac:dyDescent="0.2">
      <c r="K2936"/>
      <c r="L2936" s="11"/>
    </row>
    <row r="2937" spans="11:12" x14ac:dyDescent="0.2">
      <c r="K2937"/>
      <c r="L2937" s="11"/>
    </row>
    <row r="2938" spans="11:12" x14ac:dyDescent="0.2">
      <c r="K2938"/>
      <c r="L2938" s="11"/>
    </row>
    <row r="2939" spans="11:12" x14ac:dyDescent="0.2">
      <c r="K2939"/>
      <c r="L2939" s="11"/>
    </row>
    <row r="2940" spans="11:12" x14ac:dyDescent="0.2">
      <c r="K2940"/>
      <c r="L2940" s="11"/>
    </row>
    <row r="2941" spans="11:12" x14ac:dyDescent="0.2">
      <c r="K2941"/>
      <c r="L2941" s="11"/>
    </row>
    <row r="2942" spans="11:12" x14ac:dyDescent="0.2">
      <c r="K2942"/>
      <c r="L2942" s="11"/>
    </row>
    <row r="2943" spans="11:12" x14ac:dyDescent="0.2">
      <c r="K2943"/>
      <c r="L2943" s="11"/>
    </row>
    <row r="2944" spans="11:12" x14ac:dyDescent="0.2">
      <c r="K2944"/>
      <c r="L2944" s="11"/>
    </row>
    <row r="2945" spans="11:12" x14ac:dyDescent="0.2">
      <c r="K2945"/>
      <c r="L2945" s="11"/>
    </row>
    <row r="2946" spans="11:12" x14ac:dyDescent="0.2">
      <c r="K2946"/>
      <c r="L2946" s="11"/>
    </row>
    <row r="2947" spans="11:12" x14ac:dyDescent="0.2">
      <c r="K2947"/>
      <c r="L2947" s="11"/>
    </row>
    <row r="2948" spans="11:12" x14ac:dyDescent="0.2">
      <c r="K2948"/>
      <c r="L2948" s="11"/>
    </row>
    <row r="2949" spans="11:12" x14ac:dyDescent="0.2">
      <c r="K2949"/>
      <c r="L2949" s="11"/>
    </row>
    <row r="2950" spans="11:12" x14ac:dyDescent="0.2">
      <c r="K2950"/>
      <c r="L2950" s="11"/>
    </row>
    <row r="2951" spans="11:12" x14ac:dyDescent="0.2">
      <c r="K2951"/>
      <c r="L2951" s="11"/>
    </row>
    <row r="2952" spans="11:12" x14ac:dyDescent="0.2">
      <c r="K2952"/>
      <c r="L2952" s="11"/>
    </row>
    <row r="2953" spans="11:12" x14ac:dyDescent="0.2">
      <c r="K2953"/>
      <c r="L2953" s="11"/>
    </row>
    <row r="2954" spans="11:12" x14ac:dyDescent="0.2">
      <c r="K2954"/>
      <c r="L2954" s="11"/>
    </row>
    <row r="2955" spans="11:12" x14ac:dyDescent="0.2">
      <c r="K2955"/>
      <c r="L2955" s="11"/>
    </row>
    <row r="2956" spans="11:12" x14ac:dyDescent="0.2">
      <c r="K2956"/>
      <c r="L2956" s="11"/>
    </row>
    <row r="2957" spans="11:12" x14ac:dyDescent="0.2">
      <c r="K2957"/>
      <c r="L2957" s="11"/>
    </row>
    <row r="2958" spans="11:12" x14ac:dyDescent="0.2">
      <c r="K2958"/>
      <c r="L2958" s="11"/>
    </row>
    <row r="2959" spans="11:12" x14ac:dyDescent="0.2">
      <c r="K2959"/>
      <c r="L2959" s="11"/>
    </row>
    <row r="2960" spans="11:12" x14ac:dyDescent="0.2">
      <c r="K2960"/>
      <c r="L2960" s="11"/>
    </row>
    <row r="2961" spans="11:12" x14ac:dyDescent="0.2">
      <c r="K2961"/>
      <c r="L2961" s="11"/>
    </row>
    <row r="2962" spans="11:12" x14ac:dyDescent="0.2">
      <c r="K2962"/>
      <c r="L2962" s="11"/>
    </row>
    <row r="2963" spans="11:12" x14ac:dyDescent="0.2">
      <c r="K2963"/>
      <c r="L2963" s="11"/>
    </row>
    <row r="2964" spans="11:12" x14ac:dyDescent="0.2">
      <c r="K2964"/>
      <c r="L2964" s="11"/>
    </row>
    <row r="2965" spans="11:12" x14ac:dyDescent="0.2">
      <c r="K2965"/>
      <c r="L2965" s="11"/>
    </row>
    <row r="2966" spans="11:12" x14ac:dyDescent="0.2">
      <c r="K2966"/>
      <c r="L2966" s="11"/>
    </row>
    <row r="2967" spans="11:12" x14ac:dyDescent="0.2">
      <c r="K2967"/>
      <c r="L2967" s="11"/>
    </row>
    <row r="2968" spans="11:12" x14ac:dyDescent="0.2">
      <c r="K2968"/>
      <c r="L2968" s="11"/>
    </row>
    <row r="2969" spans="11:12" x14ac:dyDescent="0.2">
      <c r="K2969"/>
      <c r="L2969" s="11"/>
    </row>
    <row r="2970" spans="11:12" x14ac:dyDescent="0.2">
      <c r="K2970"/>
      <c r="L2970" s="11"/>
    </row>
    <row r="2971" spans="11:12" x14ac:dyDescent="0.2">
      <c r="K2971"/>
      <c r="L2971" s="11"/>
    </row>
    <row r="2972" spans="11:12" x14ac:dyDescent="0.2">
      <c r="K2972"/>
      <c r="L2972" s="11"/>
    </row>
    <row r="2973" spans="11:12" x14ac:dyDescent="0.2">
      <c r="K2973"/>
      <c r="L2973" s="11"/>
    </row>
    <row r="2974" spans="11:12" x14ac:dyDescent="0.2">
      <c r="K2974"/>
      <c r="L2974" s="11"/>
    </row>
    <row r="2975" spans="11:12" x14ac:dyDescent="0.2">
      <c r="K2975"/>
      <c r="L2975" s="11"/>
    </row>
    <row r="2976" spans="11:12" x14ac:dyDescent="0.2">
      <c r="K2976"/>
      <c r="L2976" s="11"/>
    </row>
    <row r="2977" spans="11:12" x14ac:dyDescent="0.2">
      <c r="K2977"/>
      <c r="L2977" s="11"/>
    </row>
    <row r="2978" spans="11:12" x14ac:dyDescent="0.2">
      <c r="K2978"/>
      <c r="L2978" s="11"/>
    </row>
    <row r="2979" spans="11:12" x14ac:dyDescent="0.2">
      <c r="K2979"/>
      <c r="L2979" s="11"/>
    </row>
    <row r="2980" spans="11:12" x14ac:dyDescent="0.2">
      <c r="K2980"/>
      <c r="L2980" s="11"/>
    </row>
    <row r="2981" spans="11:12" x14ac:dyDescent="0.2">
      <c r="K2981"/>
      <c r="L2981" s="11"/>
    </row>
    <row r="2982" spans="11:12" x14ac:dyDescent="0.2">
      <c r="K2982"/>
      <c r="L2982" s="11"/>
    </row>
    <row r="2983" spans="11:12" x14ac:dyDescent="0.2">
      <c r="K2983"/>
      <c r="L2983" s="11"/>
    </row>
    <row r="2984" spans="11:12" x14ac:dyDescent="0.2">
      <c r="K2984"/>
      <c r="L2984" s="11"/>
    </row>
    <row r="2985" spans="11:12" x14ac:dyDescent="0.2">
      <c r="K2985"/>
      <c r="L2985" s="11"/>
    </row>
    <row r="2986" spans="11:12" x14ac:dyDescent="0.2">
      <c r="K2986"/>
      <c r="L2986" s="11"/>
    </row>
    <row r="2987" spans="11:12" x14ac:dyDescent="0.2">
      <c r="K2987"/>
      <c r="L2987" s="11"/>
    </row>
    <row r="2988" spans="11:12" x14ac:dyDescent="0.2">
      <c r="K2988"/>
      <c r="L2988" s="11"/>
    </row>
    <row r="2989" spans="11:12" x14ac:dyDescent="0.2">
      <c r="K2989"/>
      <c r="L2989" s="11"/>
    </row>
    <row r="2990" spans="11:12" x14ac:dyDescent="0.2">
      <c r="K2990"/>
      <c r="L2990" s="11"/>
    </row>
    <row r="2991" spans="11:12" x14ac:dyDescent="0.2">
      <c r="K2991"/>
      <c r="L2991" s="11"/>
    </row>
    <row r="2992" spans="11:12" x14ac:dyDescent="0.2">
      <c r="K2992"/>
      <c r="L2992" s="11"/>
    </row>
    <row r="2993" spans="11:12" x14ac:dyDescent="0.2">
      <c r="K2993"/>
      <c r="L2993" s="11"/>
    </row>
    <row r="2994" spans="11:12" x14ac:dyDescent="0.2">
      <c r="K2994"/>
      <c r="L2994" s="11"/>
    </row>
    <row r="2995" spans="11:12" x14ac:dyDescent="0.2">
      <c r="K2995"/>
      <c r="L2995" s="11"/>
    </row>
    <row r="2996" spans="11:12" x14ac:dyDescent="0.2">
      <c r="K2996"/>
      <c r="L2996" s="11"/>
    </row>
    <row r="2997" spans="11:12" x14ac:dyDescent="0.2">
      <c r="K2997"/>
      <c r="L2997" s="11"/>
    </row>
    <row r="2998" spans="11:12" x14ac:dyDescent="0.2">
      <c r="K2998"/>
      <c r="L2998" s="11"/>
    </row>
    <row r="2999" spans="11:12" x14ac:dyDescent="0.2">
      <c r="K2999"/>
      <c r="L2999" s="11"/>
    </row>
    <row r="3000" spans="11:12" x14ac:dyDescent="0.2">
      <c r="K3000"/>
      <c r="L3000" s="11"/>
    </row>
    <row r="3001" spans="11:12" x14ac:dyDescent="0.2">
      <c r="K3001"/>
      <c r="L3001" s="11"/>
    </row>
    <row r="3002" spans="11:12" x14ac:dyDescent="0.2">
      <c r="K3002"/>
      <c r="L3002" s="11"/>
    </row>
    <row r="3003" spans="11:12" x14ac:dyDescent="0.2">
      <c r="K3003"/>
      <c r="L3003" s="11"/>
    </row>
    <row r="3004" spans="11:12" x14ac:dyDescent="0.2">
      <c r="K3004"/>
      <c r="L3004" s="11"/>
    </row>
    <row r="3005" spans="11:12" x14ac:dyDescent="0.2">
      <c r="K3005"/>
      <c r="L3005" s="11"/>
    </row>
    <row r="3006" spans="11:12" x14ac:dyDescent="0.2">
      <c r="K3006"/>
      <c r="L3006" s="11"/>
    </row>
    <row r="3007" spans="11:12" x14ac:dyDescent="0.2">
      <c r="K3007"/>
      <c r="L3007" s="11"/>
    </row>
    <row r="3008" spans="11:12" x14ac:dyDescent="0.2">
      <c r="K3008"/>
      <c r="L3008" s="11"/>
    </row>
    <row r="3009" spans="11:12" x14ac:dyDescent="0.2">
      <c r="K3009"/>
      <c r="L3009" s="11"/>
    </row>
    <row r="3010" spans="11:12" x14ac:dyDescent="0.2">
      <c r="K3010"/>
      <c r="L3010" s="11"/>
    </row>
    <row r="3011" spans="11:12" x14ac:dyDescent="0.2">
      <c r="K3011"/>
      <c r="L3011" s="11"/>
    </row>
    <row r="3012" spans="11:12" x14ac:dyDescent="0.2">
      <c r="K3012"/>
      <c r="L3012" s="11"/>
    </row>
    <row r="3013" spans="11:12" x14ac:dyDescent="0.2">
      <c r="K3013"/>
      <c r="L3013" s="11"/>
    </row>
    <row r="3014" spans="11:12" x14ac:dyDescent="0.2">
      <c r="K3014"/>
      <c r="L3014" s="11"/>
    </row>
    <row r="3015" spans="11:12" x14ac:dyDescent="0.2">
      <c r="K3015"/>
      <c r="L3015" s="11"/>
    </row>
    <row r="3016" spans="11:12" x14ac:dyDescent="0.2">
      <c r="K3016"/>
      <c r="L3016" s="11"/>
    </row>
    <row r="3017" spans="11:12" x14ac:dyDescent="0.2">
      <c r="K3017"/>
      <c r="L3017" s="11"/>
    </row>
    <row r="3018" spans="11:12" x14ac:dyDescent="0.2">
      <c r="K3018"/>
      <c r="L3018" s="11"/>
    </row>
    <row r="3019" spans="11:12" x14ac:dyDescent="0.2">
      <c r="K3019"/>
      <c r="L3019" s="11"/>
    </row>
    <row r="3020" spans="11:12" x14ac:dyDescent="0.2">
      <c r="K3020"/>
      <c r="L3020" s="11"/>
    </row>
    <row r="3021" spans="11:12" x14ac:dyDescent="0.2">
      <c r="K3021"/>
      <c r="L3021" s="11"/>
    </row>
    <row r="3022" spans="11:12" x14ac:dyDescent="0.2">
      <c r="K3022"/>
      <c r="L3022" s="11"/>
    </row>
    <row r="3023" spans="11:12" x14ac:dyDescent="0.2">
      <c r="K3023"/>
      <c r="L3023" s="11"/>
    </row>
    <row r="3024" spans="11:12" x14ac:dyDescent="0.2">
      <c r="K3024"/>
      <c r="L3024" s="11"/>
    </row>
    <row r="3025" spans="11:12" x14ac:dyDescent="0.2">
      <c r="K3025"/>
      <c r="L3025" s="11"/>
    </row>
    <row r="3026" spans="11:12" x14ac:dyDescent="0.2">
      <c r="K3026"/>
      <c r="L3026" s="11"/>
    </row>
    <row r="3027" spans="11:12" x14ac:dyDescent="0.2">
      <c r="K3027"/>
      <c r="L3027" s="11"/>
    </row>
    <row r="3028" spans="11:12" x14ac:dyDescent="0.2">
      <c r="K3028"/>
      <c r="L3028" s="11"/>
    </row>
    <row r="3029" spans="11:12" x14ac:dyDescent="0.2">
      <c r="K3029"/>
      <c r="L3029" s="11"/>
    </row>
    <row r="3030" spans="11:12" x14ac:dyDescent="0.2">
      <c r="K3030"/>
      <c r="L3030" s="11"/>
    </row>
    <row r="3031" spans="11:12" x14ac:dyDescent="0.2">
      <c r="K3031"/>
      <c r="L3031" s="11"/>
    </row>
    <row r="3032" spans="11:12" x14ac:dyDescent="0.2">
      <c r="K3032"/>
      <c r="L3032" s="11"/>
    </row>
    <row r="3033" spans="11:12" x14ac:dyDescent="0.2">
      <c r="K3033"/>
      <c r="L3033" s="11"/>
    </row>
    <row r="3034" spans="11:12" x14ac:dyDescent="0.2">
      <c r="K3034"/>
      <c r="L3034" s="11"/>
    </row>
    <row r="3035" spans="11:12" x14ac:dyDescent="0.2">
      <c r="K3035"/>
      <c r="L3035" s="11"/>
    </row>
    <row r="3036" spans="11:12" x14ac:dyDescent="0.2">
      <c r="K3036"/>
      <c r="L3036" s="11"/>
    </row>
    <row r="3037" spans="11:12" x14ac:dyDescent="0.2">
      <c r="K3037"/>
      <c r="L3037" s="11"/>
    </row>
    <row r="3038" spans="11:12" x14ac:dyDescent="0.2">
      <c r="K3038"/>
      <c r="L3038" s="11"/>
    </row>
    <row r="3039" spans="11:12" x14ac:dyDescent="0.2">
      <c r="K3039"/>
      <c r="L3039" s="11"/>
    </row>
    <row r="3040" spans="11:12" x14ac:dyDescent="0.2">
      <c r="K3040"/>
      <c r="L3040" s="11"/>
    </row>
    <row r="3041" spans="11:12" x14ac:dyDescent="0.2">
      <c r="K3041"/>
      <c r="L3041" s="11"/>
    </row>
    <row r="3042" spans="11:12" x14ac:dyDescent="0.2">
      <c r="K3042"/>
      <c r="L3042" s="11"/>
    </row>
    <row r="3043" spans="11:12" x14ac:dyDescent="0.2">
      <c r="K3043"/>
      <c r="L3043" s="11"/>
    </row>
    <row r="3044" spans="11:12" x14ac:dyDescent="0.2">
      <c r="K3044"/>
      <c r="L3044" s="11"/>
    </row>
    <row r="3045" spans="11:12" x14ac:dyDescent="0.2">
      <c r="K3045"/>
      <c r="L3045" s="11"/>
    </row>
    <row r="3046" spans="11:12" x14ac:dyDescent="0.2">
      <c r="K3046"/>
      <c r="L3046" s="11"/>
    </row>
    <row r="3047" spans="11:12" x14ac:dyDescent="0.2">
      <c r="K3047"/>
      <c r="L3047" s="11"/>
    </row>
    <row r="3048" spans="11:12" x14ac:dyDescent="0.2">
      <c r="K3048"/>
      <c r="L3048" s="11"/>
    </row>
    <row r="3049" spans="11:12" x14ac:dyDescent="0.2">
      <c r="K3049"/>
      <c r="L3049" s="11"/>
    </row>
    <row r="3050" spans="11:12" x14ac:dyDescent="0.2">
      <c r="K3050"/>
      <c r="L3050" s="11"/>
    </row>
    <row r="3051" spans="11:12" x14ac:dyDescent="0.2">
      <c r="K3051"/>
      <c r="L3051" s="11"/>
    </row>
    <row r="3052" spans="11:12" x14ac:dyDescent="0.2">
      <c r="K3052"/>
      <c r="L3052" s="11"/>
    </row>
    <row r="3053" spans="11:12" x14ac:dyDescent="0.2">
      <c r="K3053"/>
      <c r="L3053" s="11"/>
    </row>
    <row r="3054" spans="11:12" x14ac:dyDescent="0.2">
      <c r="K3054"/>
      <c r="L3054" s="11"/>
    </row>
    <row r="3055" spans="11:12" x14ac:dyDescent="0.2">
      <c r="K3055"/>
      <c r="L3055" s="11"/>
    </row>
    <row r="3056" spans="11:12" x14ac:dyDescent="0.2">
      <c r="K3056"/>
      <c r="L3056" s="11"/>
    </row>
    <row r="3057" spans="11:12" x14ac:dyDescent="0.2">
      <c r="K3057"/>
      <c r="L3057" s="11"/>
    </row>
    <row r="3058" spans="11:12" x14ac:dyDescent="0.2">
      <c r="K3058"/>
      <c r="L3058" s="11"/>
    </row>
    <row r="3059" spans="11:12" x14ac:dyDescent="0.2">
      <c r="K3059"/>
      <c r="L3059" s="11"/>
    </row>
    <row r="3060" spans="11:12" x14ac:dyDescent="0.2">
      <c r="K3060"/>
      <c r="L3060" s="11"/>
    </row>
    <row r="3061" spans="11:12" x14ac:dyDescent="0.2">
      <c r="K3061"/>
      <c r="L3061" s="11"/>
    </row>
    <row r="3062" spans="11:12" x14ac:dyDescent="0.2">
      <c r="K3062"/>
      <c r="L3062" s="11"/>
    </row>
    <row r="3063" spans="11:12" x14ac:dyDescent="0.2">
      <c r="K3063"/>
      <c r="L3063" s="11"/>
    </row>
    <row r="3064" spans="11:12" x14ac:dyDescent="0.2">
      <c r="K3064"/>
      <c r="L3064" s="11"/>
    </row>
    <row r="3065" spans="11:12" x14ac:dyDescent="0.2">
      <c r="K3065"/>
      <c r="L3065" s="11"/>
    </row>
    <row r="3066" spans="11:12" x14ac:dyDescent="0.2">
      <c r="K3066"/>
      <c r="L3066" s="11"/>
    </row>
    <row r="3067" spans="11:12" x14ac:dyDescent="0.2">
      <c r="K3067"/>
      <c r="L3067" s="11"/>
    </row>
    <row r="3068" spans="11:12" x14ac:dyDescent="0.2">
      <c r="K3068"/>
      <c r="L3068" s="11"/>
    </row>
    <row r="3069" spans="11:12" x14ac:dyDescent="0.2">
      <c r="K3069"/>
      <c r="L3069" s="11"/>
    </row>
    <row r="3070" spans="11:12" x14ac:dyDescent="0.2">
      <c r="K3070"/>
      <c r="L3070" s="11"/>
    </row>
    <row r="3071" spans="11:12" x14ac:dyDescent="0.2">
      <c r="K3071"/>
      <c r="L3071" s="11"/>
    </row>
    <row r="3072" spans="11:12" x14ac:dyDescent="0.2">
      <c r="K3072"/>
      <c r="L3072" s="11"/>
    </row>
    <row r="3073" spans="11:12" x14ac:dyDescent="0.2">
      <c r="K3073"/>
      <c r="L3073" s="11"/>
    </row>
    <row r="3074" spans="11:12" x14ac:dyDescent="0.2">
      <c r="K3074"/>
      <c r="L3074" s="11"/>
    </row>
    <row r="3075" spans="11:12" x14ac:dyDescent="0.2">
      <c r="K3075"/>
      <c r="L3075" s="11"/>
    </row>
    <row r="3076" spans="11:12" x14ac:dyDescent="0.2">
      <c r="K3076"/>
      <c r="L3076" s="11"/>
    </row>
    <row r="3077" spans="11:12" x14ac:dyDescent="0.2">
      <c r="K3077"/>
      <c r="L3077" s="11"/>
    </row>
    <row r="3078" spans="11:12" x14ac:dyDescent="0.2">
      <c r="K3078"/>
      <c r="L3078" s="11"/>
    </row>
    <row r="3079" spans="11:12" x14ac:dyDescent="0.2">
      <c r="K3079"/>
      <c r="L3079" s="11"/>
    </row>
    <row r="3080" spans="11:12" x14ac:dyDescent="0.2">
      <c r="K3080"/>
      <c r="L3080" s="11"/>
    </row>
    <row r="3081" spans="11:12" x14ac:dyDescent="0.2">
      <c r="K3081"/>
      <c r="L3081" s="11"/>
    </row>
    <row r="3082" spans="11:12" x14ac:dyDescent="0.2">
      <c r="K3082"/>
      <c r="L3082" s="11"/>
    </row>
    <row r="3083" spans="11:12" x14ac:dyDescent="0.2">
      <c r="K3083"/>
      <c r="L3083" s="11"/>
    </row>
    <row r="3084" spans="11:12" x14ac:dyDescent="0.2">
      <c r="K3084"/>
      <c r="L3084" s="11"/>
    </row>
    <row r="3085" spans="11:12" x14ac:dyDescent="0.2">
      <c r="K3085"/>
      <c r="L3085" s="11"/>
    </row>
    <row r="3086" spans="11:12" x14ac:dyDescent="0.2">
      <c r="K3086"/>
      <c r="L3086" s="11"/>
    </row>
    <row r="3087" spans="11:12" x14ac:dyDescent="0.2">
      <c r="K3087"/>
      <c r="L3087" s="11"/>
    </row>
    <row r="3088" spans="11:12" x14ac:dyDescent="0.2">
      <c r="K3088"/>
      <c r="L3088" s="11"/>
    </row>
    <row r="3089" spans="11:12" x14ac:dyDescent="0.2">
      <c r="K3089"/>
      <c r="L3089" s="11"/>
    </row>
    <row r="3090" spans="11:12" x14ac:dyDescent="0.2">
      <c r="K3090"/>
      <c r="L3090" s="11"/>
    </row>
    <row r="3091" spans="11:12" x14ac:dyDescent="0.2">
      <c r="K3091"/>
      <c r="L3091" s="11"/>
    </row>
    <row r="3092" spans="11:12" x14ac:dyDescent="0.2">
      <c r="K3092"/>
      <c r="L3092" s="11"/>
    </row>
    <row r="3093" spans="11:12" x14ac:dyDescent="0.2">
      <c r="K3093"/>
      <c r="L3093" s="11"/>
    </row>
    <row r="3094" spans="11:12" x14ac:dyDescent="0.2">
      <c r="K3094"/>
      <c r="L3094" s="11"/>
    </row>
    <row r="3095" spans="11:12" x14ac:dyDescent="0.2">
      <c r="K3095"/>
      <c r="L3095" s="11"/>
    </row>
    <row r="3096" spans="11:12" x14ac:dyDescent="0.2">
      <c r="K3096"/>
      <c r="L3096" s="11"/>
    </row>
    <row r="3097" spans="11:12" x14ac:dyDescent="0.2">
      <c r="K3097"/>
      <c r="L3097" s="11"/>
    </row>
    <row r="3098" spans="11:12" x14ac:dyDescent="0.2">
      <c r="K3098"/>
      <c r="L3098" s="11"/>
    </row>
    <row r="3099" spans="11:12" x14ac:dyDescent="0.2">
      <c r="K3099"/>
      <c r="L3099" s="11"/>
    </row>
    <row r="3100" spans="11:12" x14ac:dyDescent="0.2">
      <c r="K3100"/>
      <c r="L3100" s="11"/>
    </row>
    <row r="3101" spans="11:12" x14ac:dyDescent="0.2">
      <c r="K3101"/>
      <c r="L3101" s="11"/>
    </row>
    <row r="3102" spans="11:12" x14ac:dyDescent="0.2">
      <c r="K3102"/>
      <c r="L3102" s="11"/>
    </row>
    <row r="3103" spans="11:12" x14ac:dyDescent="0.2">
      <c r="K3103"/>
      <c r="L3103" s="11"/>
    </row>
    <row r="3104" spans="11:12" x14ac:dyDescent="0.2">
      <c r="K3104"/>
      <c r="L3104" s="11"/>
    </row>
    <row r="3105" spans="11:12" x14ac:dyDescent="0.2">
      <c r="K3105"/>
      <c r="L3105" s="11"/>
    </row>
    <row r="3106" spans="11:12" x14ac:dyDescent="0.2">
      <c r="K3106"/>
      <c r="L3106" s="11"/>
    </row>
    <row r="3107" spans="11:12" x14ac:dyDescent="0.2">
      <c r="K3107"/>
      <c r="L3107" s="11"/>
    </row>
    <row r="3108" spans="11:12" x14ac:dyDescent="0.2">
      <c r="K3108"/>
      <c r="L3108" s="11"/>
    </row>
    <row r="3109" spans="11:12" x14ac:dyDescent="0.2">
      <c r="K3109"/>
      <c r="L3109" s="11"/>
    </row>
    <row r="3110" spans="11:12" x14ac:dyDescent="0.2">
      <c r="K3110"/>
      <c r="L3110" s="11"/>
    </row>
    <row r="3111" spans="11:12" x14ac:dyDescent="0.2">
      <c r="K3111"/>
      <c r="L3111" s="11"/>
    </row>
    <row r="3112" spans="11:12" x14ac:dyDescent="0.2">
      <c r="K3112"/>
      <c r="L3112" s="11"/>
    </row>
    <row r="3113" spans="11:12" x14ac:dyDescent="0.2">
      <c r="K3113"/>
      <c r="L3113" s="11"/>
    </row>
    <row r="3114" spans="11:12" x14ac:dyDescent="0.2">
      <c r="K3114"/>
      <c r="L3114" s="11"/>
    </row>
    <row r="3115" spans="11:12" x14ac:dyDescent="0.2">
      <c r="K3115"/>
      <c r="L3115" s="11"/>
    </row>
    <row r="3116" spans="11:12" x14ac:dyDescent="0.2">
      <c r="K3116"/>
      <c r="L3116" s="11"/>
    </row>
    <row r="3117" spans="11:12" x14ac:dyDescent="0.2">
      <c r="K3117"/>
      <c r="L3117" s="11"/>
    </row>
    <row r="3118" spans="11:12" x14ac:dyDescent="0.2">
      <c r="K3118"/>
      <c r="L3118" s="11"/>
    </row>
    <row r="3119" spans="11:12" x14ac:dyDescent="0.2">
      <c r="K3119"/>
      <c r="L3119" s="11"/>
    </row>
    <row r="3120" spans="11:12" x14ac:dyDescent="0.2">
      <c r="K3120"/>
      <c r="L3120" s="11"/>
    </row>
    <row r="3121" spans="11:12" x14ac:dyDescent="0.2">
      <c r="K3121"/>
      <c r="L3121" s="11"/>
    </row>
    <row r="3122" spans="11:12" x14ac:dyDescent="0.2">
      <c r="K3122"/>
      <c r="L3122" s="11"/>
    </row>
    <row r="3123" spans="11:12" x14ac:dyDescent="0.2">
      <c r="K3123"/>
      <c r="L3123" s="11"/>
    </row>
    <row r="3124" spans="11:12" x14ac:dyDescent="0.2">
      <c r="K3124"/>
      <c r="L3124" s="11"/>
    </row>
    <row r="3125" spans="11:12" x14ac:dyDescent="0.2">
      <c r="K3125"/>
      <c r="L3125" s="11"/>
    </row>
    <row r="3126" spans="11:12" x14ac:dyDescent="0.2">
      <c r="K3126"/>
      <c r="L3126" s="11"/>
    </row>
    <row r="3127" spans="11:12" x14ac:dyDescent="0.2">
      <c r="K3127"/>
      <c r="L3127" s="11"/>
    </row>
    <row r="3128" spans="11:12" x14ac:dyDescent="0.2">
      <c r="K3128"/>
      <c r="L3128" s="11"/>
    </row>
    <row r="3129" spans="11:12" x14ac:dyDescent="0.2">
      <c r="K3129"/>
      <c r="L3129" s="11"/>
    </row>
    <row r="3130" spans="11:12" x14ac:dyDescent="0.2">
      <c r="K3130"/>
      <c r="L3130" s="11"/>
    </row>
    <row r="3131" spans="11:12" x14ac:dyDescent="0.2">
      <c r="K3131"/>
      <c r="L3131" s="11"/>
    </row>
    <row r="3132" spans="11:12" x14ac:dyDescent="0.2">
      <c r="K3132"/>
      <c r="L3132" s="11"/>
    </row>
    <row r="3133" spans="11:12" x14ac:dyDescent="0.2">
      <c r="K3133"/>
      <c r="L3133" s="11"/>
    </row>
    <row r="3134" spans="11:12" x14ac:dyDescent="0.2">
      <c r="K3134"/>
      <c r="L3134" s="11"/>
    </row>
    <row r="3135" spans="11:12" x14ac:dyDescent="0.2">
      <c r="K3135"/>
      <c r="L3135" s="11"/>
    </row>
    <row r="3136" spans="11:12" x14ac:dyDescent="0.2">
      <c r="K3136"/>
      <c r="L3136" s="11"/>
    </row>
    <row r="3137" spans="11:12" x14ac:dyDescent="0.2">
      <c r="K3137"/>
      <c r="L3137" s="11"/>
    </row>
    <row r="3138" spans="11:12" x14ac:dyDescent="0.2">
      <c r="K3138"/>
      <c r="L3138" s="11"/>
    </row>
    <row r="3139" spans="11:12" x14ac:dyDescent="0.2">
      <c r="K3139"/>
      <c r="L3139" s="11"/>
    </row>
    <row r="3140" spans="11:12" x14ac:dyDescent="0.2">
      <c r="K3140"/>
      <c r="L3140" s="11"/>
    </row>
    <row r="3141" spans="11:12" x14ac:dyDescent="0.2">
      <c r="K3141"/>
      <c r="L3141" s="11"/>
    </row>
    <row r="3142" spans="11:12" x14ac:dyDescent="0.2">
      <c r="K3142"/>
      <c r="L3142" s="11"/>
    </row>
    <row r="3143" spans="11:12" x14ac:dyDescent="0.2">
      <c r="K3143"/>
      <c r="L3143" s="11"/>
    </row>
    <row r="3144" spans="11:12" x14ac:dyDescent="0.2">
      <c r="K3144"/>
      <c r="L3144" s="11"/>
    </row>
    <row r="3145" spans="11:12" x14ac:dyDescent="0.2">
      <c r="K3145"/>
      <c r="L3145" s="11"/>
    </row>
    <row r="3146" spans="11:12" x14ac:dyDescent="0.2">
      <c r="K3146"/>
      <c r="L3146" s="11"/>
    </row>
    <row r="3147" spans="11:12" x14ac:dyDescent="0.2">
      <c r="K3147"/>
      <c r="L3147" s="11"/>
    </row>
    <row r="3148" spans="11:12" x14ac:dyDescent="0.2">
      <c r="K3148"/>
      <c r="L3148" s="11"/>
    </row>
    <row r="3149" spans="11:12" x14ac:dyDescent="0.2">
      <c r="K3149"/>
      <c r="L3149" s="11"/>
    </row>
    <row r="3150" spans="11:12" x14ac:dyDescent="0.2">
      <c r="K3150"/>
      <c r="L3150" s="11"/>
    </row>
    <row r="3151" spans="11:12" x14ac:dyDescent="0.2">
      <c r="K3151"/>
      <c r="L3151" s="11"/>
    </row>
    <row r="3152" spans="11:12" x14ac:dyDescent="0.2">
      <c r="K3152"/>
      <c r="L3152" s="11"/>
    </row>
    <row r="3153" spans="11:12" x14ac:dyDescent="0.2">
      <c r="K3153"/>
      <c r="L3153" s="11"/>
    </row>
    <row r="3154" spans="11:12" x14ac:dyDescent="0.2">
      <c r="K3154"/>
      <c r="L3154" s="11"/>
    </row>
    <row r="3155" spans="11:12" x14ac:dyDescent="0.2">
      <c r="K3155"/>
      <c r="L3155" s="11"/>
    </row>
    <row r="3156" spans="11:12" x14ac:dyDescent="0.2">
      <c r="K3156"/>
      <c r="L3156" s="11"/>
    </row>
    <row r="3157" spans="11:12" x14ac:dyDescent="0.2">
      <c r="K3157"/>
      <c r="L3157" s="11"/>
    </row>
    <row r="3158" spans="11:12" x14ac:dyDescent="0.2">
      <c r="K3158"/>
      <c r="L3158" s="11"/>
    </row>
    <row r="3159" spans="11:12" x14ac:dyDescent="0.2">
      <c r="K3159"/>
      <c r="L3159" s="11"/>
    </row>
    <row r="3160" spans="11:12" x14ac:dyDescent="0.2">
      <c r="K3160"/>
      <c r="L3160" s="11"/>
    </row>
    <row r="3161" spans="11:12" x14ac:dyDescent="0.2">
      <c r="K3161"/>
      <c r="L3161" s="11"/>
    </row>
    <row r="3162" spans="11:12" x14ac:dyDescent="0.2">
      <c r="K3162"/>
      <c r="L3162" s="11"/>
    </row>
    <row r="3163" spans="11:12" x14ac:dyDescent="0.2">
      <c r="K3163"/>
      <c r="L3163" s="11"/>
    </row>
    <row r="3164" spans="11:12" x14ac:dyDescent="0.2">
      <c r="K3164"/>
      <c r="L3164" s="11"/>
    </row>
    <row r="3165" spans="11:12" x14ac:dyDescent="0.2">
      <c r="K3165"/>
      <c r="L3165" s="11"/>
    </row>
    <row r="3166" spans="11:12" x14ac:dyDescent="0.2">
      <c r="K3166"/>
      <c r="L3166" s="11"/>
    </row>
    <row r="3167" spans="11:12" x14ac:dyDescent="0.2">
      <c r="K3167"/>
      <c r="L3167" s="11"/>
    </row>
    <row r="3168" spans="11:12" x14ac:dyDescent="0.2">
      <c r="K3168"/>
      <c r="L3168" s="11"/>
    </row>
    <row r="3169" spans="11:12" x14ac:dyDescent="0.2">
      <c r="K3169"/>
      <c r="L3169" s="11"/>
    </row>
    <row r="3170" spans="11:12" x14ac:dyDescent="0.2">
      <c r="K3170"/>
      <c r="L3170" s="11"/>
    </row>
    <row r="3171" spans="11:12" x14ac:dyDescent="0.2">
      <c r="K3171"/>
      <c r="L3171" s="11"/>
    </row>
    <row r="3172" spans="11:12" x14ac:dyDescent="0.2">
      <c r="K3172"/>
      <c r="L3172" s="11"/>
    </row>
    <row r="3173" spans="11:12" x14ac:dyDescent="0.2">
      <c r="K3173"/>
      <c r="L3173" s="11"/>
    </row>
    <row r="3174" spans="11:12" x14ac:dyDescent="0.2">
      <c r="K3174"/>
      <c r="L3174" s="11"/>
    </row>
    <row r="3175" spans="11:12" x14ac:dyDescent="0.2">
      <c r="K3175"/>
      <c r="L3175" s="11"/>
    </row>
    <row r="3176" spans="11:12" x14ac:dyDescent="0.2">
      <c r="K3176"/>
      <c r="L3176" s="11"/>
    </row>
    <row r="3177" spans="11:12" x14ac:dyDescent="0.2">
      <c r="K3177"/>
      <c r="L3177" s="11"/>
    </row>
    <row r="3178" spans="11:12" x14ac:dyDescent="0.2">
      <c r="K3178"/>
      <c r="L3178" s="11"/>
    </row>
    <row r="3179" spans="11:12" x14ac:dyDescent="0.2">
      <c r="K3179"/>
      <c r="L3179" s="11"/>
    </row>
    <row r="3180" spans="11:12" x14ac:dyDescent="0.2">
      <c r="K3180"/>
      <c r="L3180" s="11"/>
    </row>
    <row r="3181" spans="11:12" x14ac:dyDescent="0.2">
      <c r="K3181"/>
      <c r="L3181" s="11"/>
    </row>
    <row r="3182" spans="11:12" x14ac:dyDescent="0.2">
      <c r="K3182"/>
      <c r="L3182" s="11"/>
    </row>
    <row r="3183" spans="11:12" x14ac:dyDescent="0.2">
      <c r="K3183"/>
      <c r="L3183" s="11"/>
    </row>
    <row r="3184" spans="11:12" x14ac:dyDescent="0.2">
      <c r="K3184"/>
      <c r="L3184" s="11"/>
    </row>
    <row r="3185" spans="11:12" x14ac:dyDescent="0.2">
      <c r="K3185"/>
      <c r="L3185" s="11"/>
    </row>
    <row r="3186" spans="11:12" x14ac:dyDescent="0.2">
      <c r="K3186"/>
      <c r="L3186" s="11"/>
    </row>
    <row r="3187" spans="11:12" x14ac:dyDescent="0.2">
      <c r="K3187"/>
      <c r="L3187" s="11"/>
    </row>
    <row r="3188" spans="11:12" x14ac:dyDescent="0.2">
      <c r="K3188"/>
      <c r="L3188" s="11"/>
    </row>
    <row r="3189" spans="11:12" x14ac:dyDescent="0.2">
      <c r="K3189"/>
      <c r="L3189" s="11"/>
    </row>
    <row r="3190" spans="11:12" x14ac:dyDescent="0.2">
      <c r="K3190"/>
      <c r="L3190" s="11"/>
    </row>
    <row r="3191" spans="11:12" x14ac:dyDescent="0.2">
      <c r="K3191"/>
      <c r="L3191" s="11"/>
    </row>
    <row r="3192" spans="11:12" x14ac:dyDescent="0.2">
      <c r="K3192"/>
      <c r="L3192" s="11"/>
    </row>
    <row r="3193" spans="11:12" x14ac:dyDescent="0.2">
      <c r="K3193"/>
      <c r="L3193" s="11"/>
    </row>
    <row r="3194" spans="11:12" x14ac:dyDescent="0.2">
      <c r="K3194"/>
      <c r="L3194" s="11"/>
    </row>
    <row r="3195" spans="11:12" x14ac:dyDescent="0.2">
      <c r="K3195"/>
      <c r="L3195" s="11"/>
    </row>
    <row r="3196" spans="11:12" x14ac:dyDescent="0.2">
      <c r="K3196"/>
      <c r="L3196" s="11"/>
    </row>
    <row r="3197" spans="11:12" x14ac:dyDescent="0.2">
      <c r="K3197"/>
      <c r="L3197" s="11"/>
    </row>
    <row r="3198" spans="11:12" x14ac:dyDescent="0.2">
      <c r="K3198"/>
      <c r="L3198" s="11"/>
    </row>
    <row r="3199" spans="11:12" x14ac:dyDescent="0.2">
      <c r="K3199"/>
      <c r="L3199" s="11"/>
    </row>
    <row r="3200" spans="11:12" x14ac:dyDescent="0.2">
      <c r="K3200"/>
      <c r="L3200" s="11"/>
    </row>
    <row r="3201" spans="11:12" x14ac:dyDescent="0.2">
      <c r="K3201"/>
      <c r="L3201" s="11"/>
    </row>
    <row r="3202" spans="11:12" x14ac:dyDescent="0.2">
      <c r="K3202"/>
      <c r="L3202" s="11"/>
    </row>
    <row r="3203" spans="11:12" x14ac:dyDescent="0.2">
      <c r="K3203"/>
      <c r="L3203" s="11"/>
    </row>
    <row r="3204" spans="11:12" x14ac:dyDescent="0.2">
      <c r="K3204"/>
      <c r="L3204" s="11"/>
    </row>
    <row r="3205" spans="11:12" x14ac:dyDescent="0.2">
      <c r="K3205"/>
      <c r="L3205" s="11"/>
    </row>
    <row r="3206" spans="11:12" x14ac:dyDescent="0.2">
      <c r="K3206"/>
      <c r="L3206" s="11"/>
    </row>
    <row r="3207" spans="11:12" x14ac:dyDescent="0.2">
      <c r="K3207"/>
      <c r="L3207" s="11"/>
    </row>
    <row r="3208" spans="11:12" x14ac:dyDescent="0.2">
      <c r="K3208"/>
      <c r="L3208" s="11"/>
    </row>
    <row r="3209" spans="11:12" x14ac:dyDescent="0.2">
      <c r="K3209"/>
      <c r="L3209" s="11"/>
    </row>
    <row r="3210" spans="11:12" x14ac:dyDescent="0.2">
      <c r="K3210"/>
      <c r="L3210" s="11"/>
    </row>
    <row r="3211" spans="11:12" x14ac:dyDescent="0.2">
      <c r="K3211"/>
      <c r="L3211" s="11"/>
    </row>
    <row r="3212" spans="11:12" x14ac:dyDescent="0.2">
      <c r="K3212"/>
      <c r="L3212" s="11"/>
    </row>
    <row r="3213" spans="11:12" x14ac:dyDescent="0.2">
      <c r="K3213"/>
      <c r="L3213" s="11"/>
    </row>
    <row r="3214" spans="11:12" x14ac:dyDescent="0.2">
      <c r="K3214"/>
      <c r="L3214" s="11"/>
    </row>
    <row r="3215" spans="11:12" x14ac:dyDescent="0.2">
      <c r="K3215"/>
      <c r="L3215" s="11"/>
    </row>
    <row r="3216" spans="11:12" x14ac:dyDescent="0.2">
      <c r="K3216"/>
      <c r="L3216" s="11"/>
    </row>
    <row r="3217" spans="11:12" x14ac:dyDescent="0.2">
      <c r="K3217"/>
      <c r="L3217" s="11"/>
    </row>
    <row r="3218" spans="11:12" x14ac:dyDescent="0.2">
      <c r="K3218"/>
      <c r="L3218" s="11"/>
    </row>
    <row r="3219" spans="11:12" x14ac:dyDescent="0.2">
      <c r="K3219"/>
      <c r="L3219" s="11"/>
    </row>
    <row r="3220" spans="11:12" x14ac:dyDescent="0.2">
      <c r="K3220"/>
      <c r="L3220" s="11"/>
    </row>
    <row r="3221" spans="11:12" x14ac:dyDescent="0.2">
      <c r="K3221"/>
      <c r="L3221" s="11"/>
    </row>
    <row r="3222" spans="11:12" x14ac:dyDescent="0.2">
      <c r="K3222"/>
      <c r="L3222" s="11"/>
    </row>
    <row r="3223" spans="11:12" x14ac:dyDescent="0.2">
      <c r="K3223"/>
      <c r="L3223" s="11"/>
    </row>
    <row r="3224" spans="11:12" x14ac:dyDescent="0.2">
      <c r="K3224"/>
      <c r="L3224" s="11"/>
    </row>
    <row r="3225" spans="11:12" x14ac:dyDescent="0.2">
      <c r="K3225"/>
      <c r="L3225" s="11"/>
    </row>
    <row r="3226" spans="11:12" x14ac:dyDescent="0.2">
      <c r="K3226"/>
      <c r="L3226" s="11"/>
    </row>
    <row r="3227" spans="11:12" x14ac:dyDescent="0.2">
      <c r="K3227"/>
      <c r="L3227" s="11"/>
    </row>
    <row r="3228" spans="11:12" x14ac:dyDescent="0.2">
      <c r="K3228"/>
      <c r="L3228" s="11"/>
    </row>
    <row r="3229" spans="11:12" x14ac:dyDescent="0.2">
      <c r="K3229"/>
      <c r="L3229" s="11"/>
    </row>
    <row r="3230" spans="11:12" x14ac:dyDescent="0.2">
      <c r="K3230"/>
      <c r="L3230" s="11"/>
    </row>
    <row r="3231" spans="11:12" x14ac:dyDescent="0.2">
      <c r="K3231"/>
      <c r="L3231" s="11"/>
    </row>
    <row r="3232" spans="11:12" x14ac:dyDescent="0.2">
      <c r="K3232"/>
      <c r="L3232" s="11"/>
    </row>
    <row r="3233" spans="11:12" x14ac:dyDescent="0.2">
      <c r="K3233"/>
      <c r="L3233" s="11"/>
    </row>
    <row r="3234" spans="11:12" x14ac:dyDescent="0.2">
      <c r="K3234"/>
      <c r="L3234" s="11"/>
    </row>
    <row r="3235" spans="11:12" x14ac:dyDescent="0.2">
      <c r="K3235"/>
      <c r="L3235" s="11"/>
    </row>
    <row r="3236" spans="11:12" x14ac:dyDescent="0.2">
      <c r="K3236"/>
      <c r="L3236" s="11"/>
    </row>
    <row r="3237" spans="11:12" x14ac:dyDescent="0.2">
      <c r="K3237"/>
      <c r="L3237" s="11"/>
    </row>
    <row r="3238" spans="11:12" x14ac:dyDescent="0.2">
      <c r="K3238"/>
      <c r="L3238" s="11"/>
    </row>
    <row r="3239" spans="11:12" x14ac:dyDescent="0.2">
      <c r="K3239"/>
      <c r="L3239" s="11"/>
    </row>
    <row r="3240" spans="11:12" x14ac:dyDescent="0.2">
      <c r="K3240"/>
      <c r="L3240" s="11"/>
    </row>
    <row r="3241" spans="11:12" x14ac:dyDescent="0.2">
      <c r="K3241"/>
      <c r="L3241" s="11"/>
    </row>
    <row r="3242" spans="11:12" x14ac:dyDescent="0.2">
      <c r="K3242"/>
      <c r="L3242" s="11"/>
    </row>
    <row r="3243" spans="11:12" x14ac:dyDescent="0.2">
      <c r="K3243"/>
      <c r="L3243" s="11"/>
    </row>
    <row r="3244" spans="11:12" x14ac:dyDescent="0.2">
      <c r="K3244"/>
      <c r="L3244" s="11"/>
    </row>
    <row r="3245" spans="11:12" x14ac:dyDescent="0.2">
      <c r="K3245"/>
      <c r="L3245" s="11"/>
    </row>
    <row r="3246" spans="11:12" x14ac:dyDescent="0.2">
      <c r="K3246"/>
      <c r="L3246" s="11"/>
    </row>
    <row r="3247" spans="11:12" x14ac:dyDescent="0.2">
      <c r="K3247"/>
      <c r="L3247" s="11"/>
    </row>
    <row r="3248" spans="11:12" x14ac:dyDescent="0.2">
      <c r="K3248"/>
      <c r="L3248" s="11"/>
    </row>
    <row r="3249" spans="11:12" x14ac:dyDescent="0.2">
      <c r="K3249"/>
      <c r="L3249" s="11"/>
    </row>
    <row r="3250" spans="11:12" x14ac:dyDescent="0.2">
      <c r="K3250"/>
      <c r="L3250" s="11"/>
    </row>
    <row r="3251" spans="11:12" x14ac:dyDescent="0.2">
      <c r="K3251"/>
      <c r="L3251" s="11"/>
    </row>
    <row r="3252" spans="11:12" x14ac:dyDescent="0.2">
      <c r="K3252"/>
      <c r="L3252" s="11"/>
    </row>
    <row r="3253" spans="11:12" x14ac:dyDescent="0.2">
      <c r="K3253"/>
      <c r="L3253" s="11"/>
    </row>
    <row r="3254" spans="11:12" x14ac:dyDescent="0.2">
      <c r="K3254"/>
      <c r="L3254" s="11"/>
    </row>
    <row r="3255" spans="11:12" x14ac:dyDescent="0.2">
      <c r="K3255"/>
      <c r="L3255" s="11"/>
    </row>
    <row r="3256" spans="11:12" x14ac:dyDescent="0.2">
      <c r="K3256"/>
      <c r="L3256" s="11"/>
    </row>
    <row r="3257" spans="11:12" x14ac:dyDescent="0.2">
      <c r="K3257"/>
      <c r="L3257" s="11"/>
    </row>
    <row r="3258" spans="11:12" x14ac:dyDescent="0.2">
      <c r="K3258"/>
      <c r="L3258" s="11"/>
    </row>
    <row r="3259" spans="11:12" x14ac:dyDescent="0.2">
      <c r="K3259"/>
      <c r="L3259" s="11"/>
    </row>
    <row r="3260" spans="11:12" x14ac:dyDescent="0.2">
      <c r="K3260"/>
      <c r="L3260" s="11"/>
    </row>
    <row r="3261" spans="11:12" x14ac:dyDescent="0.2">
      <c r="K3261"/>
      <c r="L3261" s="11"/>
    </row>
    <row r="3262" spans="11:12" x14ac:dyDescent="0.2">
      <c r="K3262"/>
      <c r="L3262" s="11"/>
    </row>
    <row r="3263" spans="11:12" x14ac:dyDescent="0.2">
      <c r="K3263"/>
      <c r="L3263" s="11"/>
    </row>
    <row r="3264" spans="11:12" x14ac:dyDescent="0.2">
      <c r="K3264"/>
      <c r="L3264" s="11"/>
    </row>
    <row r="3265" spans="11:12" x14ac:dyDescent="0.2">
      <c r="K3265"/>
      <c r="L3265" s="11"/>
    </row>
    <row r="3266" spans="11:12" x14ac:dyDescent="0.2">
      <c r="K3266"/>
      <c r="L3266" s="11"/>
    </row>
    <row r="3267" spans="11:12" x14ac:dyDescent="0.2">
      <c r="K3267"/>
      <c r="L3267" s="11"/>
    </row>
    <row r="3268" spans="11:12" x14ac:dyDescent="0.2">
      <c r="K3268"/>
      <c r="L3268" s="11"/>
    </row>
    <row r="3269" spans="11:12" x14ac:dyDescent="0.2">
      <c r="K3269"/>
      <c r="L3269" s="11"/>
    </row>
    <row r="3270" spans="11:12" x14ac:dyDescent="0.2">
      <c r="K3270"/>
      <c r="L3270" s="11"/>
    </row>
    <row r="3271" spans="11:12" x14ac:dyDescent="0.2">
      <c r="K3271"/>
      <c r="L3271" s="11"/>
    </row>
    <row r="3272" spans="11:12" x14ac:dyDescent="0.2">
      <c r="K3272"/>
      <c r="L3272" s="11"/>
    </row>
    <row r="3273" spans="11:12" x14ac:dyDescent="0.2">
      <c r="K3273"/>
      <c r="L3273" s="11"/>
    </row>
    <row r="3274" spans="11:12" x14ac:dyDescent="0.2">
      <c r="K3274"/>
      <c r="L3274" s="11"/>
    </row>
    <row r="3275" spans="11:12" x14ac:dyDescent="0.2">
      <c r="K3275"/>
      <c r="L3275" s="11"/>
    </row>
    <row r="3276" spans="11:12" x14ac:dyDescent="0.2">
      <c r="K3276"/>
      <c r="L3276" s="11"/>
    </row>
    <row r="3277" spans="11:12" x14ac:dyDescent="0.2">
      <c r="K3277"/>
      <c r="L3277" s="11"/>
    </row>
    <row r="3278" spans="11:12" x14ac:dyDescent="0.2">
      <c r="K3278"/>
      <c r="L3278" s="11"/>
    </row>
    <row r="3279" spans="11:12" x14ac:dyDescent="0.2">
      <c r="K3279"/>
      <c r="L3279" s="11"/>
    </row>
    <row r="3280" spans="11:12" x14ac:dyDescent="0.2">
      <c r="K3280"/>
      <c r="L3280" s="11"/>
    </row>
    <row r="3281" spans="11:12" x14ac:dyDescent="0.2">
      <c r="K3281"/>
      <c r="L3281" s="11"/>
    </row>
    <row r="3282" spans="11:12" x14ac:dyDescent="0.2">
      <c r="K3282"/>
      <c r="L3282" s="11"/>
    </row>
    <row r="3283" spans="11:12" x14ac:dyDescent="0.2">
      <c r="K3283"/>
      <c r="L3283" s="11"/>
    </row>
    <row r="3284" spans="11:12" x14ac:dyDescent="0.2">
      <c r="K3284"/>
      <c r="L3284" s="11"/>
    </row>
    <row r="3285" spans="11:12" x14ac:dyDescent="0.2">
      <c r="K3285"/>
      <c r="L3285" s="11"/>
    </row>
    <row r="3286" spans="11:12" x14ac:dyDescent="0.2">
      <c r="K3286"/>
      <c r="L3286" s="11"/>
    </row>
    <row r="3287" spans="11:12" x14ac:dyDescent="0.2">
      <c r="K3287"/>
      <c r="L3287" s="11"/>
    </row>
    <row r="3288" spans="11:12" x14ac:dyDescent="0.2">
      <c r="K3288"/>
      <c r="L3288" s="11"/>
    </row>
    <row r="3289" spans="11:12" x14ac:dyDescent="0.2">
      <c r="K3289"/>
      <c r="L3289" s="11"/>
    </row>
    <row r="3290" spans="11:12" x14ac:dyDescent="0.2">
      <c r="K3290"/>
      <c r="L3290" s="11"/>
    </row>
    <row r="3291" spans="11:12" x14ac:dyDescent="0.2">
      <c r="K3291"/>
      <c r="L3291" s="11"/>
    </row>
    <row r="3292" spans="11:12" x14ac:dyDescent="0.2">
      <c r="K3292"/>
      <c r="L3292" s="11"/>
    </row>
    <row r="3293" spans="11:12" x14ac:dyDescent="0.2">
      <c r="K3293"/>
      <c r="L3293" s="11"/>
    </row>
    <row r="3294" spans="11:12" x14ac:dyDescent="0.2">
      <c r="K3294"/>
      <c r="L3294" s="11"/>
    </row>
    <row r="3295" spans="11:12" x14ac:dyDescent="0.2">
      <c r="K3295"/>
      <c r="L3295" s="11"/>
    </row>
    <row r="3296" spans="11:12" x14ac:dyDescent="0.2">
      <c r="K3296"/>
      <c r="L3296" s="11"/>
    </row>
    <row r="3297" spans="11:12" x14ac:dyDescent="0.2">
      <c r="K3297"/>
      <c r="L3297" s="11"/>
    </row>
    <row r="3298" spans="11:12" x14ac:dyDescent="0.2">
      <c r="K3298"/>
      <c r="L3298" s="11"/>
    </row>
    <row r="3299" spans="11:12" x14ac:dyDescent="0.2">
      <c r="K3299"/>
      <c r="L3299" s="11"/>
    </row>
    <row r="3300" spans="11:12" x14ac:dyDescent="0.2">
      <c r="K3300"/>
      <c r="L3300" s="11"/>
    </row>
    <row r="3301" spans="11:12" x14ac:dyDescent="0.2">
      <c r="K3301"/>
      <c r="L3301" s="11"/>
    </row>
    <row r="3302" spans="11:12" x14ac:dyDescent="0.2">
      <c r="K3302"/>
      <c r="L3302" s="11"/>
    </row>
    <row r="3303" spans="11:12" x14ac:dyDescent="0.2">
      <c r="K3303"/>
      <c r="L3303" s="11"/>
    </row>
    <row r="3304" spans="11:12" x14ac:dyDescent="0.2">
      <c r="K3304"/>
      <c r="L3304" s="11"/>
    </row>
    <row r="3305" spans="11:12" x14ac:dyDescent="0.2">
      <c r="K3305"/>
      <c r="L3305" s="11"/>
    </row>
    <row r="3306" spans="11:12" x14ac:dyDescent="0.2">
      <c r="K3306"/>
      <c r="L3306" s="11"/>
    </row>
    <row r="3307" spans="11:12" x14ac:dyDescent="0.2">
      <c r="K3307"/>
      <c r="L3307" s="11"/>
    </row>
    <row r="3308" spans="11:12" x14ac:dyDescent="0.2">
      <c r="K3308"/>
      <c r="L3308" s="11"/>
    </row>
    <row r="3309" spans="11:12" x14ac:dyDescent="0.2">
      <c r="K3309"/>
      <c r="L3309" s="11"/>
    </row>
    <row r="3310" spans="11:12" x14ac:dyDescent="0.2">
      <c r="K3310"/>
      <c r="L3310" s="11"/>
    </row>
    <row r="3311" spans="11:12" x14ac:dyDescent="0.2">
      <c r="K3311"/>
      <c r="L3311" s="11"/>
    </row>
    <row r="3312" spans="11:12" x14ac:dyDescent="0.2">
      <c r="K3312"/>
      <c r="L3312" s="11"/>
    </row>
    <row r="3313" spans="11:12" x14ac:dyDescent="0.2">
      <c r="K3313"/>
      <c r="L3313" s="11"/>
    </row>
    <row r="3314" spans="11:12" x14ac:dyDescent="0.2">
      <c r="K3314"/>
      <c r="L3314" s="11"/>
    </row>
    <row r="3315" spans="11:12" x14ac:dyDescent="0.2">
      <c r="K3315"/>
      <c r="L3315" s="11"/>
    </row>
    <row r="3316" spans="11:12" x14ac:dyDescent="0.2">
      <c r="K3316"/>
      <c r="L3316" s="11"/>
    </row>
    <row r="3317" spans="11:12" x14ac:dyDescent="0.2">
      <c r="K3317"/>
      <c r="L3317" s="11"/>
    </row>
    <row r="3318" spans="11:12" x14ac:dyDescent="0.2">
      <c r="K3318"/>
      <c r="L3318" s="11"/>
    </row>
    <row r="3319" spans="11:12" x14ac:dyDescent="0.2">
      <c r="K3319"/>
      <c r="L3319" s="11"/>
    </row>
    <row r="3320" spans="11:12" x14ac:dyDescent="0.2">
      <c r="K3320"/>
      <c r="L3320" s="11"/>
    </row>
    <row r="3321" spans="11:12" x14ac:dyDescent="0.2">
      <c r="K3321"/>
      <c r="L3321" s="11"/>
    </row>
    <row r="3322" spans="11:12" x14ac:dyDescent="0.2">
      <c r="K3322"/>
      <c r="L3322" s="11"/>
    </row>
    <row r="3323" spans="11:12" x14ac:dyDescent="0.2">
      <c r="K3323"/>
      <c r="L3323" s="11"/>
    </row>
    <row r="3324" spans="11:12" x14ac:dyDescent="0.2">
      <c r="K3324"/>
      <c r="L3324" s="11"/>
    </row>
    <row r="3325" spans="11:12" x14ac:dyDescent="0.2">
      <c r="K3325"/>
      <c r="L3325" s="11"/>
    </row>
    <row r="3326" spans="11:12" x14ac:dyDescent="0.2">
      <c r="K3326"/>
      <c r="L3326" s="11"/>
    </row>
    <row r="3327" spans="11:12" x14ac:dyDescent="0.2">
      <c r="K3327"/>
      <c r="L3327" s="11"/>
    </row>
    <row r="3328" spans="11:12" x14ac:dyDescent="0.2">
      <c r="K3328"/>
      <c r="L3328" s="11"/>
    </row>
    <row r="3329" spans="11:12" x14ac:dyDescent="0.2">
      <c r="K3329"/>
      <c r="L3329" s="11"/>
    </row>
    <row r="3330" spans="11:12" x14ac:dyDescent="0.2">
      <c r="K3330"/>
      <c r="L3330" s="11"/>
    </row>
    <row r="3331" spans="11:12" x14ac:dyDescent="0.2">
      <c r="K3331"/>
      <c r="L3331" s="11"/>
    </row>
    <row r="3332" spans="11:12" x14ac:dyDescent="0.2">
      <c r="K3332"/>
      <c r="L3332" s="11"/>
    </row>
    <row r="3333" spans="11:12" x14ac:dyDescent="0.2">
      <c r="K3333"/>
      <c r="L3333" s="11"/>
    </row>
    <row r="3334" spans="11:12" x14ac:dyDescent="0.2">
      <c r="K3334"/>
      <c r="L3334" s="11"/>
    </row>
    <row r="3335" spans="11:12" x14ac:dyDescent="0.2">
      <c r="K3335"/>
      <c r="L3335" s="11"/>
    </row>
    <row r="3336" spans="11:12" x14ac:dyDescent="0.2">
      <c r="K3336"/>
      <c r="L3336" s="11"/>
    </row>
    <row r="3337" spans="11:12" x14ac:dyDescent="0.2">
      <c r="K3337"/>
      <c r="L3337" s="11"/>
    </row>
    <row r="3338" spans="11:12" x14ac:dyDescent="0.2">
      <c r="K3338"/>
      <c r="L3338" s="11"/>
    </row>
    <row r="3339" spans="11:12" x14ac:dyDescent="0.2">
      <c r="K3339"/>
      <c r="L3339" s="11"/>
    </row>
    <row r="3340" spans="11:12" x14ac:dyDescent="0.2">
      <c r="K3340"/>
      <c r="L3340" s="11"/>
    </row>
    <row r="3341" spans="11:12" x14ac:dyDescent="0.2">
      <c r="K3341"/>
      <c r="L3341" s="11"/>
    </row>
    <row r="3342" spans="11:12" x14ac:dyDescent="0.2">
      <c r="K3342"/>
      <c r="L3342" s="11"/>
    </row>
    <row r="3343" spans="11:12" x14ac:dyDescent="0.2">
      <c r="K3343"/>
      <c r="L3343" s="11"/>
    </row>
    <row r="3344" spans="11:12" x14ac:dyDescent="0.2">
      <c r="K3344"/>
      <c r="L3344" s="11"/>
    </row>
    <row r="3345" spans="11:12" x14ac:dyDescent="0.2">
      <c r="K3345"/>
      <c r="L3345" s="11"/>
    </row>
    <row r="3346" spans="11:12" x14ac:dyDescent="0.2">
      <c r="K3346"/>
      <c r="L3346" s="11"/>
    </row>
    <row r="3347" spans="11:12" x14ac:dyDescent="0.2">
      <c r="K3347"/>
      <c r="L3347" s="11"/>
    </row>
    <row r="3348" spans="11:12" x14ac:dyDescent="0.2">
      <c r="K3348"/>
      <c r="L3348" s="11"/>
    </row>
    <row r="3349" spans="11:12" x14ac:dyDescent="0.2">
      <c r="K3349"/>
      <c r="L3349" s="11"/>
    </row>
    <row r="3350" spans="11:12" x14ac:dyDescent="0.2">
      <c r="K3350"/>
      <c r="L3350" s="11"/>
    </row>
    <row r="3351" spans="11:12" x14ac:dyDescent="0.2">
      <c r="K3351"/>
      <c r="L3351" s="11"/>
    </row>
    <row r="3352" spans="11:12" x14ac:dyDescent="0.2">
      <c r="K3352"/>
      <c r="L3352" s="11"/>
    </row>
    <row r="3353" spans="11:12" x14ac:dyDescent="0.2">
      <c r="K3353"/>
      <c r="L3353" s="11"/>
    </row>
    <row r="3354" spans="11:12" x14ac:dyDescent="0.2">
      <c r="K3354"/>
      <c r="L3354" s="11"/>
    </row>
    <row r="3355" spans="11:12" x14ac:dyDescent="0.2">
      <c r="K3355"/>
      <c r="L3355" s="11"/>
    </row>
    <row r="3356" spans="11:12" x14ac:dyDescent="0.2">
      <c r="K3356"/>
      <c r="L3356" s="11"/>
    </row>
    <row r="3357" spans="11:12" x14ac:dyDescent="0.2">
      <c r="K3357"/>
      <c r="L3357" s="11"/>
    </row>
    <row r="3358" spans="11:12" x14ac:dyDescent="0.2">
      <c r="K3358"/>
      <c r="L3358" s="11"/>
    </row>
    <row r="3359" spans="11:12" x14ac:dyDescent="0.2">
      <c r="K3359"/>
      <c r="L3359" s="11"/>
    </row>
    <row r="3360" spans="11:12" x14ac:dyDescent="0.2">
      <c r="K3360"/>
      <c r="L3360" s="11"/>
    </row>
    <row r="3361" spans="11:12" x14ac:dyDescent="0.2">
      <c r="K3361"/>
      <c r="L3361" s="11"/>
    </row>
    <row r="3362" spans="11:12" x14ac:dyDescent="0.2">
      <c r="K3362"/>
      <c r="L3362" s="11"/>
    </row>
    <row r="3363" spans="11:12" x14ac:dyDescent="0.2">
      <c r="K3363"/>
      <c r="L3363" s="11"/>
    </row>
    <row r="3364" spans="11:12" x14ac:dyDescent="0.2">
      <c r="K3364"/>
      <c r="L3364" s="11"/>
    </row>
    <row r="3365" spans="11:12" x14ac:dyDescent="0.2">
      <c r="K3365"/>
      <c r="L3365" s="11"/>
    </row>
    <row r="3366" spans="11:12" x14ac:dyDescent="0.2">
      <c r="K3366"/>
      <c r="L3366" s="11"/>
    </row>
    <row r="3367" spans="11:12" x14ac:dyDescent="0.2">
      <c r="K3367"/>
      <c r="L3367" s="11"/>
    </row>
    <row r="3368" spans="11:12" x14ac:dyDescent="0.2">
      <c r="K3368"/>
      <c r="L3368" s="11"/>
    </row>
    <row r="3369" spans="11:12" x14ac:dyDescent="0.2">
      <c r="K3369"/>
      <c r="L3369" s="11"/>
    </row>
    <row r="3370" spans="11:12" x14ac:dyDescent="0.2">
      <c r="K3370"/>
      <c r="L3370" s="11"/>
    </row>
    <row r="3371" spans="11:12" x14ac:dyDescent="0.2">
      <c r="K3371"/>
      <c r="L3371" s="11"/>
    </row>
    <row r="3372" spans="11:12" x14ac:dyDescent="0.2">
      <c r="K3372"/>
      <c r="L3372" s="11"/>
    </row>
    <row r="3373" spans="11:12" x14ac:dyDescent="0.2">
      <c r="K3373"/>
      <c r="L3373" s="11"/>
    </row>
    <row r="3374" spans="11:12" x14ac:dyDescent="0.2">
      <c r="K3374"/>
      <c r="L3374" s="11"/>
    </row>
    <row r="3375" spans="11:12" x14ac:dyDescent="0.2">
      <c r="K3375"/>
      <c r="L3375" s="11"/>
    </row>
    <row r="3376" spans="11:12" x14ac:dyDescent="0.2">
      <c r="K3376"/>
      <c r="L3376" s="11"/>
    </row>
    <row r="3377" spans="11:12" x14ac:dyDescent="0.2">
      <c r="K3377"/>
      <c r="L3377" s="11"/>
    </row>
    <row r="3378" spans="11:12" x14ac:dyDescent="0.2">
      <c r="K3378"/>
      <c r="L3378" s="11"/>
    </row>
    <row r="3379" spans="11:12" x14ac:dyDescent="0.2">
      <c r="K3379"/>
      <c r="L3379" s="11"/>
    </row>
    <row r="3380" spans="11:12" x14ac:dyDescent="0.2">
      <c r="K3380"/>
      <c r="L3380" s="11"/>
    </row>
    <row r="3381" spans="11:12" x14ac:dyDescent="0.2">
      <c r="K3381"/>
      <c r="L3381" s="11"/>
    </row>
    <row r="3382" spans="11:12" x14ac:dyDescent="0.2">
      <c r="K3382"/>
      <c r="L3382" s="11"/>
    </row>
    <row r="3383" spans="11:12" x14ac:dyDescent="0.2">
      <c r="K3383"/>
      <c r="L3383" s="11"/>
    </row>
    <row r="3384" spans="11:12" x14ac:dyDescent="0.2">
      <c r="K3384"/>
      <c r="L3384" s="11"/>
    </row>
    <row r="3385" spans="11:12" x14ac:dyDescent="0.2">
      <c r="K3385"/>
      <c r="L3385" s="11"/>
    </row>
    <row r="3386" spans="11:12" x14ac:dyDescent="0.2">
      <c r="K3386"/>
      <c r="L3386" s="11"/>
    </row>
    <row r="3387" spans="11:12" x14ac:dyDescent="0.2">
      <c r="K3387"/>
      <c r="L3387" s="11"/>
    </row>
    <row r="3388" spans="11:12" x14ac:dyDescent="0.2">
      <c r="K3388"/>
      <c r="L3388" s="11"/>
    </row>
    <row r="3389" spans="11:12" x14ac:dyDescent="0.2">
      <c r="K3389"/>
      <c r="L3389" s="11"/>
    </row>
    <row r="3390" spans="11:12" x14ac:dyDescent="0.2">
      <c r="K3390"/>
      <c r="L3390" s="11"/>
    </row>
    <row r="3391" spans="11:12" x14ac:dyDescent="0.2">
      <c r="K3391"/>
      <c r="L3391" s="11"/>
    </row>
    <row r="3392" spans="11:12" x14ac:dyDescent="0.2">
      <c r="K3392"/>
      <c r="L3392" s="11"/>
    </row>
    <row r="3393" spans="11:12" x14ac:dyDescent="0.2">
      <c r="K3393"/>
      <c r="L3393" s="11"/>
    </row>
    <row r="3394" spans="11:12" x14ac:dyDescent="0.2">
      <c r="K3394"/>
      <c r="L3394" s="11"/>
    </row>
    <row r="3395" spans="11:12" x14ac:dyDescent="0.2">
      <c r="K3395"/>
      <c r="L3395" s="11"/>
    </row>
    <row r="3396" spans="11:12" x14ac:dyDescent="0.2">
      <c r="K3396"/>
      <c r="L3396" s="11"/>
    </row>
    <row r="3397" spans="11:12" x14ac:dyDescent="0.2">
      <c r="K3397"/>
      <c r="L3397" s="11"/>
    </row>
    <row r="3398" spans="11:12" x14ac:dyDescent="0.2">
      <c r="K3398"/>
      <c r="L3398" s="11"/>
    </row>
    <row r="3399" spans="11:12" x14ac:dyDescent="0.2">
      <c r="K3399"/>
      <c r="L3399" s="11"/>
    </row>
    <row r="3400" spans="11:12" x14ac:dyDescent="0.2">
      <c r="K3400"/>
      <c r="L3400" s="11"/>
    </row>
    <row r="3401" spans="11:12" x14ac:dyDescent="0.2">
      <c r="K3401"/>
      <c r="L3401" s="11"/>
    </row>
    <row r="3402" spans="11:12" x14ac:dyDescent="0.2">
      <c r="K3402"/>
      <c r="L3402" s="11"/>
    </row>
    <row r="3403" spans="11:12" x14ac:dyDescent="0.2">
      <c r="K3403"/>
      <c r="L3403" s="11"/>
    </row>
    <row r="3404" spans="11:12" x14ac:dyDescent="0.2">
      <c r="K3404"/>
      <c r="L3404" s="11"/>
    </row>
    <row r="3405" spans="11:12" x14ac:dyDescent="0.2">
      <c r="K3405"/>
      <c r="L3405" s="11"/>
    </row>
    <row r="3406" spans="11:12" x14ac:dyDescent="0.2">
      <c r="K3406"/>
      <c r="L3406" s="11"/>
    </row>
    <row r="3407" spans="11:12" x14ac:dyDescent="0.2">
      <c r="K3407"/>
      <c r="L3407" s="11"/>
    </row>
    <row r="3408" spans="11:12" x14ac:dyDescent="0.2">
      <c r="K3408"/>
      <c r="L3408" s="11"/>
    </row>
    <row r="3409" spans="11:12" x14ac:dyDescent="0.2">
      <c r="K3409"/>
      <c r="L3409" s="11"/>
    </row>
    <row r="3410" spans="11:12" x14ac:dyDescent="0.2">
      <c r="K3410"/>
      <c r="L3410" s="11"/>
    </row>
    <row r="3411" spans="11:12" x14ac:dyDescent="0.2">
      <c r="K3411"/>
      <c r="L3411" s="11"/>
    </row>
    <row r="3412" spans="11:12" x14ac:dyDescent="0.2">
      <c r="K3412"/>
      <c r="L3412" s="11"/>
    </row>
    <row r="3413" spans="11:12" x14ac:dyDescent="0.2">
      <c r="K3413"/>
      <c r="L3413" s="11"/>
    </row>
    <row r="3414" spans="11:12" x14ac:dyDescent="0.2">
      <c r="K3414"/>
      <c r="L3414" s="11"/>
    </row>
    <row r="3415" spans="11:12" x14ac:dyDescent="0.2">
      <c r="K3415"/>
      <c r="L3415" s="11"/>
    </row>
    <row r="3416" spans="11:12" x14ac:dyDescent="0.2">
      <c r="K3416"/>
      <c r="L3416" s="11"/>
    </row>
    <row r="3417" spans="11:12" x14ac:dyDescent="0.2">
      <c r="K3417"/>
      <c r="L3417" s="11"/>
    </row>
    <row r="3418" spans="11:12" x14ac:dyDescent="0.2">
      <c r="K3418"/>
      <c r="L3418" s="11"/>
    </row>
    <row r="3419" spans="11:12" x14ac:dyDescent="0.2">
      <c r="K3419"/>
      <c r="L3419" s="11"/>
    </row>
    <row r="3420" spans="11:12" x14ac:dyDescent="0.2">
      <c r="K3420"/>
      <c r="L3420" s="11"/>
    </row>
    <row r="3421" spans="11:12" x14ac:dyDescent="0.2">
      <c r="K3421"/>
      <c r="L3421" s="11"/>
    </row>
    <row r="3422" spans="11:12" x14ac:dyDescent="0.2">
      <c r="K3422"/>
      <c r="L3422" s="11"/>
    </row>
    <row r="3423" spans="11:12" x14ac:dyDescent="0.2">
      <c r="K3423"/>
      <c r="L3423" s="11"/>
    </row>
    <row r="3424" spans="11:12" x14ac:dyDescent="0.2">
      <c r="K3424"/>
      <c r="L3424" s="11"/>
    </row>
    <row r="3425" spans="11:12" x14ac:dyDescent="0.2">
      <c r="K3425"/>
      <c r="L3425" s="11"/>
    </row>
    <row r="3426" spans="11:12" x14ac:dyDescent="0.2">
      <c r="K3426"/>
      <c r="L3426" s="11"/>
    </row>
    <row r="3427" spans="11:12" x14ac:dyDescent="0.2">
      <c r="K3427"/>
      <c r="L3427" s="11"/>
    </row>
    <row r="3428" spans="11:12" x14ac:dyDescent="0.2">
      <c r="K3428"/>
      <c r="L3428" s="11"/>
    </row>
    <row r="3429" spans="11:12" x14ac:dyDescent="0.2">
      <c r="K3429"/>
      <c r="L3429" s="11"/>
    </row>
    <row r="3430" spans="11:12" x14ac:dyDescent="0.2">
      <c r="K3430"/>
      <c r="L3430" s="11"/>
    </row>
    <row r="3431" spans="11:12" x14ac:dyDescent="0.2">
      <c r="K3431"/>
      <c r="L3431" s="11"/>
    </row>
    <row r="3432" spans="11:12" x14ac:dyDescent="0.2">
      <c r="K3432"/>
      <c r="L3432" s="11"/>
    </row>
    <row r="3433" spans="11:12" x14ac:dyDescent="0.2">
      <c r="K3433"/>
      <c r="L3433" s="11"/>
    </row>
    <row r="3434" spans="11:12" x14ac:dyDescent="0.2">
      <c r="K3434"/>
      <c r="L3434" s="11"/>
    </row>
    <row r="3435" spans="11:12" x14ac:dyDescent="0.2">
      <c r="K3435"/>
      <c r="L3435" s="11"/>
    </row>
    <row r="3436" spans="11:12" x14ac:dyDescent="0.2">
      <c r="K3436"/>
      <c r="L3436" s="11"/>
    </row>
    <row r="3437" spans="11:12" x14ac:dyDescent="0.2">
      <c r="K3437"/>
      <c r="L3437" s="11"/>
    </row>
    <row r="3438" spans="11:12" x14ac:dyDescent="0.2">
      <c r="K3438"/>
      <c r="L3438" s="11"/>
    </row>
    <row r="3439" spans="11:12" x14ac:dyDescent="0.2">
      <c r="K3439"/>
      <c r="L3439" s="11"/>
    </row>
    <row r="3440" spans="11:12" x14ac:dyDescent="0.2">
      <c r="K3440"/>
      <c r="L3440" s="11"/>
    </row>
    <row r="3441" spans="11:12" x14ac:dyDescent="0.2">
      <c r="K3441"/>
      <c r="L3441" s="11"/>
    </row>
    <row r="3442" spans="11:12" x14ac:dyDescent="0.2">
      <c r="K3442"/>
      <c r="L3442" s="11"/>
    </row>
    <row r="3443" spans="11:12" x14ac:dyDescent="0.2">
      <c r="K3443"/>
      <c r="L3443" s="11"/>
    </row>
    <row r="3444" spans="11:12" x14ac:dyDescent="0.2">
      <c r="K3444"/>
      <c r="L3444" s="11"/>
    </row>
    <row r="3445" spans="11:12" x14ac:dyDescent="0.2">
      <c r="K3445"/>
      <c r="L3445" s="11"/>
    </row>
    <row r="3446" spans="11:12" x14ac:dyDescent="0.2">
      <c r="K3446"/>
      <c r="L3446" s="11"/>
    </row>
    <row r="3447" spans="11:12" x14ac:dyDescent="0.2">
      <c r="K3447"/>
      <c r="L3447" s="11"/>
    </row>
    <row r="3448" spans="11:12" x14ac:dyDescent="0.2">
      <c r="K3448"/>
      <c r="L3448" s="11"/>
    </row>
    <row r="3449" spans="11:12" x14ac:dyDescent="0.2">
      <c r="K3449"/>
      <c r="L3449" s="11"/>
    </row>
    <row r="3450" spans="11:12" x14ac:dyDescent="0.2">
      <c r="K3450"/>
      <c r="L3450" s="11"/>
    </row>
    <row r="3451" spans="11:12" x14ac:dyDescent="0.2">
      <c r="K3451"/>
      <c r="L3451" s="11"/>
    </row>
    <row r="3452" spans="11:12" x14ac:dyDescent="0.2">
      <c r="K3452"/>
      <c r="L3452" s="11"/>
    </row>
    <row r="3453" spans="11:12" x14ac:dyDescent="0.2">
      <c r="K3453"/>
      <c r="L3453" s="11"/>
    </row>
    <row r="3454" spans="11:12" x14ac:dyDescent="0.2">
      <c r="K3454"/>
      <c r="L3454" s="11"/>
    </row>
    <row r="3455" spans="11:12" x14ac:dyDescent="0.2">
      <c r="K3455"/>
      <c r="L3455" s="11"/>
    </row>
    <row r="3456" spans="11:12" x14ac:dyDescent="0.2">
      <c r="K3456"/>
      <c r="L3456" s="11"/>
    </row>
    <row r="3457" spans="11:12" x14ac:dyDescent="0.2">
      <c r="K3457"/>
      <c r="L3457" s="11"/>
    </row>
    <row r="3458" spans="11:12" x14ac:dyDescent="0.2">
      <c r="K3458"/>
      <c r="L3458" s="11"/>
    </row>
    <row r="3459" spans="11:12" x14ac:dyDescent="0.2">
      <c r="K3459"/>
      <c r="L3459" s="11"/>
    </row>
    <row r="3460" spans="11:12" x14ac:dyDescent="0.2">
      <c r="K3460"/>
      <c r="L3460" s="11"/>
    </row>
    <row r="3461" spans="11:12" x14ac:dyDescent="0.2">
      <c r="K3461"/>
      <c r="L3461" s="11"/>
    </row>
    <row r="3462" spans="11:12" x14ac:dyDescent="0.2">
      <c r="K3462"/>
      <c r="L3462" s="11"/>
    </row>
    <row r="3463" spans="11:12" x14ac:dyDescent="0.2">
      <c r="K3463"/>
      <c r="L3463" s="11"/>
    </row>
    <row r="3464" spans="11:12" x14ac:dyDescent="0.2">
      <c r="K3464"/>
      <c r="L3464" s="11"/>
    </row>
    <row r="3465" spans="11:12" x14ac:dyDescent="0.2">
      <c r="K3465"/>
      <c r="L3465" s="11"/>
    </row>
    <row r="3466" spans="11:12" x14ac:dyDescent="0.2">
      <c r="K3466"/>
      <c r="L3466" s="11"/>
    </row>
    <row r="3467" spans="11:12" x14ac:dyDescent="0.2">
      <c r="K3467"/>
      <c r="L3467" s="11"/>
    </row>
    <row r="3468" spans="11:12" x14ac:dyDescent="0.2">
      <c r="K3468"/>
      <c r="L3468" s="11"/>
    </row>
    <row r="3469" spans="11:12" x14ac:dyDescent="0.2">
      <c r="K3469"/>
      <c r="L3469" s="11"/>
    </row>
    <row r="3470" spans="11:12" x14ac:dyDescent="0.2">
      <c r="K3470"/>
      <c r="L3470" s="11"/>
    </row>
    <row r="3471" spans="11:12" x14ac:dyDescent="0.2">
      <c r="K3471"/>
      <c r="L3471" s="11"/>
    </row>
    <row r="3472" spans="11:12" x14ac:dyDescent="0.2">
      <c r="K3472"/>
      <c r="L3472" s="11"/>
    </row>
    <row r="3473" spans="11:12" x14ac:dyDescent="0.2">
      <c r="K3473"/>
      <c r="L3473" s="11"/>
    </row>
    <row r="3474" spans="11:12" x14ac:dyDescent="0.2">
      <c r="K3474"/>
      <c r="L3474" s="11"/>
    </row>
    <row r="3475" spans="11:12" x14ac:dyDescent="0.2">
      <c r="K3475"/>
      <c r="L3475" s="11"/>
    </row>
    <row r="3476" spans="11:12" x14ac:dyDescent="0.2">
      <c r="K3476"/>
      <c r="L3476" s="11"/>
    </row>
    <row r="3477" spans="11:12" x14ac:dyDescent="0.2">
      <c r="K3477"/>
      <c r="L3477" s="11"/>
    </row>
    <row r="3478" spans="11:12" x14ac:dyDescent="0.2">
      <c r="K3478"/>
      <c r="L3478" s="11"/>
    </row>
    <row r="3479" spans="11:12" x14ac:dyDescent="0.2">
      <c r="K3479"/>
      <c r="L3479" s="11"/>
    </row>
    <row r="3480" spans="11:12" x14ac:dyDescent="0.2">
      <c r="K3480"/>
      <c r="L3480" s="11"/>
    </row>
    <row r="3481" spans="11:12" x14ac:dyDescent="0.2">
      <c r="K3481"/>
      <c r="L3481" s="11"/>
    </row>
    <row r="3482" spans="11:12" x14ac:dyDescent="0.2">
      <c r="K3482"/>
      <c r="L3482" s="11"/>
    </row>
    <row r="3483" spans="11:12" x14ac:dyDescent="0.2">
      <c r="K3483"/>
      <c r="L3483" s="11"/>
    </row>
    <row r="3484" spans="11:12" x14ac:dyDescent="0.2">
      <c r="K3484"/>
      <c r="L3484" s="11"/>
    </row>
    <row r="3485" spans="11:12" x14ac:dyDescent="0.2">
      <c r="K3485"/>
      <c r="L3485" s="11"/>
    </row>
    <row r="3486" spans="11:12" x14ac:dyDescent="0.2">
      <c r="K3486"/>
      <c r="L3486" s="11"/>
    </row>
    <row r="3487" spans="11:12" x14ac:dyDescent="0.2">
      <c r="K3487"/>
      <c r="L3487" s="11"/>
    </row>
    <row r="3488" spans="11:12" x14ac:dyDescent="0.2">
      <c r="K3488"/>
      <c r="L3488" s="11"/>
    </row>
    <row r="3489" spans="11:12" x14ac:dyDescent="0.2">
      <c r="K3489"/>
      <c r="L3489" s="11"/>
    </row>
    <row r="3490" spans="11:12" x14ac:dyDescent="0.2">
      <c r="K3490"/>
      <c r="L3490" s="11"/>
    </row>
    <row r="3491" spans="11:12" x14ac:dyDescent="0.2">
      <c r="K3491"/>
      <c r="L3491" s="11"/>
    </row>
    <row r="3492" spans="11:12" x14ac:dyDescent="0.2">
      <c r="K3492"/>
      <c r="L3492" s="11"/>
    </row>
    <row r="3493" spans="11:12" x14ac:dyDescent="0.2">
      <c r="K3493"/>
      <c r="L3493" s="11"/>
    </row>
    <row r="3494" spans="11:12" x14ac:dyDescent="0.2">
      <c r="K3494"/>
      <c r="L3494" s="11"/>
    </row>
    <row r="3495" spans="11:12" x14ac:dyDescent="0.2">
      <c r="K3495"/>
      <c r="L3495" s="11"/>
    </row>
    <row r="3496" spans="11:12" x14ac:dyDescent="0.2">
      <c r="K3496"/>
      <c r="L3496" s="11"/>
    </row>
    <row r="3497" spans="11:12" x14ac:dyDescent="0.2">
      <c r="K3497"/>
      <c r="L3497" s="11"/>
    </row>
    <row r="3498" spans="11:12" x14ac:dyDescent="0.2">
      <c r="K3498"/>
      <c r="L3498" s="11"/>
    </row>
    <row r="3499" spans="11:12" x14ac:dyDescent="0.2">
      <c r="K3499"/>
      <c r="L3499" s="11"/>
    </row>
    <row r="3500" spans="11:12" x14ac:dyDescent="0.2">
      <c r="K3500"/>
      <c r="L3500" s="11"/>
    </row>
    <row r="3501" spans="11:12" x14ac:dyDescent="0.2">
      <c r="K3501"/>
      <c r="L3501" s="11"/>
    </row>
    <row r="3502" spans="11:12" x14ac:dyDescent="0.2">
      <c r="K3502"/>
      <c r="L3502" s="11"/>
    </row>
    <row r="3503" spans="11:12" x14ac:dyDescent="0.2">
      <c r="K3503"/>
      <c r="L3503" s="11"/>
    </row>
    <row r="3504" spans="11:12" x14ac:dyDescent="0.2">
      <c r="K3504"/>
      <c r="L3504" s="11"/>
    </row>
    <row r="3505" spans="11:12" x14ac:dyDescent="0.2">
      <c r="K3505"/>
      <c r="L3505" s="11"/>
    </row>
    <row r="3506" spans="11:12" x14ac:dyDescent="0.2">
      <c r="K3506"/>
      <c r="L3506" s="11"/>
    </row>
    <row r="3507" spans="11:12" x14ac:dyDescent="0.2">
      <c r="K3507"/>
      <c r="L3507" s="11"/>
    </row>
    <row r="3508" spans="11:12" x14ac:dyDescent="0.2">
      <c r="K3508"/>
      <c r="L3508" s="11"/>
    </row>
    <row r="3509" spans="11:12" x14ac:dyDescent="0.2">
      <c r="K3509"/>
      <c r="L3509" s="11"/>
    </row>
    <row r="3510" spans="11:12" x14ac:dyDescent="0.2">
      <c r="K3510"/>
      <c r="L3510" s="11"/>
    </row>
    <row r="3511" spans="11:12" x14ac:dyDescent="0.2">
      <c r="K3511"/>
      <c r="L3511" s="11"/>
    </row>
    <row r="3512" spans="11:12" x14ac:dyDescent="0.2">
      <c r="K3512"/>
      <c r="L3512" s="11"/>
    </row>
    <row r="3513" spans="11:12" x14ac:dyDescent="0.2">
      <c r="K3513"/>
      <c r="L3513" s="11"/>
    </row>
    <row r="3514" spans="11:12" x14ac:dyDescent="0.2">
      <c r="K3514"/>
      <c r="L3514" s="11"/>
    </row>
    <row r="3515" spans="11:12" x14ac:dyDescent="0.2">
      <c r="K3515"/>
      <c r="L3515" s="11"/>
    </row>
    <row r="3516" spans="11:12" x14ac:dyDescent="0.2">
      <c r="K3516"/>
      <c r="L3516" s="11"/>
    </row>
    <row r="3517" spans="11:12" x14ac:dyDescent="0.2">
      <c r="K3517"/>
      <c r="L3517" s="11"/>
    </row>
    <row r="3518" spans="11:12" x14ac:dyDescent="0.2">
      <c r="K3518"/>
      <c r="L3518" s="11"/>
    </row>
    <row r="3519" spans="11:12" x14ac:dyDescent="0.2">
      <c r="K3519"/>
      <c r="L3519" s="11"/>
    </row>
    <row r="3520" spans="11:12" x14ac:dyDescent="0.2">
      <c r="K3520"/>
      <c r="L3520" s="11"/>
    </row>
    <row r="3521" spans="11:12" x14ac:dyDescent="0.2">
      <c r="K3521"/>
      <c r="L3521" s="11"/>
    </row>
    <row r="3522" spans="11:12" x14ac:dyDescent="0.2">
      <c r="K3522"/>
      <c r="L3522" s="11"/>
    </row>
    <row r="3523" spans="11:12" x14ac:dyDescent="0.2">
      <c r="K3523"/>
      <c r="L3523" s="11"/>
    </row>
    <row r="3524" spans="11:12" x14ac:dyDescent="0.2">
      <c r="K3524"/>
      <c r="L3524" s="11"/>
    </row>
    <row r="3525" spans="11:12" x14ac:dyDescent="0.2">
      <c r="K3525"/>
      <c r="L3525" s="11"/>
    </row>
    <row r="3526" spans="11:12" x14ac:dyDescent="0.2">
      <c r="K3526"/>
      <c r="L3526" s="11"/>
    </row>
    <row r="3527" spans="11:12" x14ac:dyDescent="0.2">
      <c r="K3527"/>
      <c r="L3527" s="11"/>
    </row>
    <row r="3528" spans="11:12" x14ac:dyDescent="0.2">
      <c r="K3528"/>
      <c r="L3528" s="11"/>
    </row>
  </sheetData>
  <mergeCells count="563">
    <mergeCell ref="I8:J8"/>
    <mergeCell ref="I9:J9"/>
    <mergeCell ref="I10:J10"/>
    <mergeCell ref="I11:J11"/>
    <mergeCell ref="I12:J12"/>
    <mergeCell ref="I13:J13"/>
    <mergeCell ref="K2:N2"/>
    <mergeCell ref="K3:N3"/>
    <mergeCell ref="I5:J6"/>
    <mergeCell ref="L5:L6"/>
    <mergeCell ref="N5:N6"/>
    <mergeCell ref="I7:J7"/>
    <mergeCell ref="K5:K6"/>
    <mergeCell ref="I20:J20"/>
    <mergeCell ref="I21:J21"/>
    <mergeCell ref="I22:J22"/>
    <mergeCell ref="I23:J23"/>
    <mergeCell ref="I24:J24"/>
    <mergeCell ref="I25:J25"/>
    <mergeCell ref="I14:J14"/>
    <mergeCell ref="I15:J15"/>
    <mergeCell ref="I16:J16"/>
    <mergeCell ref="I17:J17"/>
    <mergeCell ref="I18:J18"/>
    <mergeCell ref="I19:J19"/>
    <mergeCell ref="I32:J32"/>
    <mergeCell ref="I33:J33"/>
    <mergeCell ref="I34:J34"/>
    <mergeCell ref="I35:J35"/>
    <mergeCell ref="I36:J36"/>
    <mergeCell ref="I37:J37"/>
    <mergeCell ref="I26:J26"/>
    <mergeCell ref="I27:J27"/>
    <mergeCell ref="I28:J28"/>
    <mergeCell ref="I29:J29"/>
    <mergeCell ref="I30:J30"/>
    <mergeCell ref="I31:J31"/>
    <mergeCell ref="I44:J44"/>
    <mergeCell ref="I45:J45"/>
    <mergeCell ref="I46:J46"/>
    <mergeCell ref="I47:J47"/>
    <mergeCell ref="I48:J48"/>
    <mergeCell ref="I49:J49"/>
    <mergeCell ref="I38:J38"/>
    <mergeCell ref="I39:J39"/>
    <mergeCell ref="I40:J40"/>
    <mergeCell ref="I41:J41"/>
    <mergeCell ref="I42:J42"/>
    <mergeCell ref="I43:J43"/>
    <mergeCell ref="I56:J56"/>
    <mergeCell ref="I57:J57"/>
    <mergeCell ref="I58:J58"/>
    <mergeCell ref="I59:J59"/>
    <mergeCell ref="I60:J60"/>
    <mergeCell ref="I61:J61"/>
    <mergeCell ref="I50:J50"/>
    <mergeCell ref="I51:J51"/>
    <mergeCell ref="I52:J52"/>
    <mergeCell ref="I53:J53"/>
    <mergeCell ref="I54:J54"/>
    <mergeCell ref="I55:J55"/>
    <mergeCell ref="I68:J68"/>
    <mergeCell ref="I69:J69"/>
    <mergeCell ref="I70:J70"/>
    <mergeCell ref="I71:J71"/>
    <mergeCell ref="I72:J72"/>
    <mergeCell ref="I73:J73"/>
    <mergeCell ref="I62:J62"/>
    <mergeCell ref="I63:J63"/>
    <mergeCell ref="I64:J64"/>
    <mergeCell ref="I65:J65"/>
    <mergeCell ref="I66:J66"/>
    <mergeCell ref="I67:J67"/>
    <mergeCell ref="I80:J80"/>
    <mergeCell ref="I81:J81"/>
    <mergeCell ref="I82:J82"/>
    <mergeCell ref="I83:J83"/>
    <mergeCell ref="I84:J84"/>
    <mergeCell ref="I85:J85"/>
    <mergeCell ref="I74:J74"/>
    <mergeCell ref="I75:J75"/>
    <mergeCell ref="I76:J76"/>
    <mergeCell ref="I77:J77"/>
    <mergeCell ref="I78:J78"/>
    <mergeCell ref="I79:J79"/>
    <mergeCell ref="I92:J92"/>
    <mergeCell ref="I93:J93"/>
    <mergeCell ref="I94:J94"/>
    <mergeCell ref="I95:J95"/>
    <mergeCell ref="I96:J96"/>
    <mergeCell ref="I97:J97"/>
    <mergeCell ref="I86:J86"/>
    <mergeCell ref="I87:J87"/>
    <mergeCell ref="I88:J88"/>
    <mergeCell ref="I89:J89"/>
    <mergeCell ref="I90:J90"/>
    <mergeCell ref="I91:J91"/>
    <mergeCell ref="I104:J104"/>
    <mergeCell ref="I105:J105"/>
    <mergeCell ref="I106:J106"/>
    <mergeCell ref="I107:J107"/>
    <mergeCell ref="I108:J108"/>
    <mergeCell ref="I109:J109"/>
    <mergeCell ref="I98:J98"/>
    <mergeCell ref="I99:J99"/>
    <mergeCell ref="I100:J100"/>
    <mergeCell ref="I101:J101"/>
    <mergeCell ref="I102:J102"/>
    <mergeCell ref="I103:J103"/>
    <mergeCell ref="I116:J116"/>
    <mergeCell ref="I117:J117"/>
    <mergeCell ref="I118:J118"/>
    <mergeCell ref="I119:J119"/>
    <mergeCell ref="I120:J120"/>
    <mergeCell ref="I121:J121"/>
    <mergeCell ref="I110:J110"/>
    <mergeCell ref="I111:J111"/>
    <mergeCell ref="I112:J112"/>
    <mergeCell ref="I113:J113"/>
    <mergeCell ref="I114:J114"/>
    <mergeCell ref="I115:J115"/>
    <mergeCell ref="I128:J128"/>
    <mergeCell ref="I129:J129"/>
    <mergeCell ref="I130:J130"/>
    <mergeCell ref="I131:J131"/>
    <mergeCell ref="I132:J132"/>
    <mergeCell ref="I133:J133"/>
    <mergeCell ref="I122:J122"/>
    <mergeCell ref="I123:J123"/>
    <mergeCell ref="I124:J124"/>
    <mergeCell ref="I125:J125"/>
    <mergeCell ref="I126:J126"/>
    <mergeCell ref="I127:J127"/>
    <mergeCell ref="I140:J140"/>
    <mergeCell ref="I141:J141"/>
    <mergeCell ref="I142:J142"/>
    <mergeCell ref="I143:J143"/>
    <mergeCell ref="I144:J144"/>
    <mergeCell ref="I145:J145"/>
    <mergeCell ref="I134:J134"/>
    <mergeCell ref="I135:J135"/>
    <mergeCell ref="I136:J136"/>
    <mergeCell ref="I137:J137"/>
    <mergeCell ref="I138:J138"/>
    <mergeCell ref="I139:J139"/>
    <mergeCell ref="I152:J152"/>
    <mergeCell ref="I153:J153"/>
    <mergeCell ref="I154:J154"/>
    <mergeCell ref="I155:J155"/>
    <mergeCell ref="I156:J156"/>
    <mergeCell ref="I157:J157"/>
    <mergeCell ref="I146:J146"/>
    <mergeCell ref="I147:J147"/>
    <mergeCell ref="I148:J148"/>
    <mergeCell ref="I149:J149"/>
    <mergeCell ref="I150:J150"/>
    <mergeCell ref="I151:J151"/>
    <mergeCell ref="I164:J164"/>
    <mergeCell ref="I165:J165"/>
    <mergeCell ref="I166:J166"/>
    <mergeCell ref="I167:J167"/>
    <mergeCell ref="I168:J168"/>
    <mergeCell ref="I169:J169"/>
    <mergeCell ref="I158:J158"/>
    <mergeCell ref="I159:J159"/>
    <mergeCell ref="I160:J160"/>
    <mergeCell ref="I161:J161"/>
    <mergeCell ref="I162:J162"/>
    <mergeCell ref="I163:J163"/>
    <mergeCell ref="I176:J176"/>
    <mergeCell ref="I177:J177"/>
    <mergeCell ref="I178:J178"/>
    <mergeCell ref="I179:J179"/>
    <mergeCell ref="I180:J180"/>
    <mergeCell ref="I181:J181"/>
    <mergeCell ref="I170:J170"/>
    <mergeCell ref="I171:J171"/>
    <mergeCell ref="I172:J172"/>
    <mergeCell ref="I173:J173"/>
    <mergeCell ref="I174:J174"/>
    <mergeCell ref="I175:J175"/>
    <mergeCell ref="I188:J188"/>
    <mergeCell ref="I189:J189"/>
    <mergeCell ref="I190:J190"/>
    <mergeCell ref="I191:J191"/>
    <mergeCell ref="I192:J192"/>
    <mergeCell ref="I193:J193"/>
    <mergeCell ref="I182:J182"/>
    <mergeCell ref="I183:J183"/>
    <mergeCell ref="I184:J184"/>
    <mergeCell ref="I185:J185"/>
    <mergeCell ref="I186:J186"/>
    <mergeCell ref="I187:J187"/>
    <mergeCell ref="I200:J200"/>
    <mergeCell ref="I201:J201"/>
    <mergeCell ref="I202:J202"/>
    <mergeCell ref="I203:J203"/>
    <mergeCell ref="I204:J204"/>
    <mergeCell ref="I205:J205"/>
    <mergeCell ref="I194:J194"/>
    <mergeCell ref="I195:J195"/>
    <mergeCell ref="I196:J196"/>
    <mergeCell ref="I197:J197"/>
    <mergeCell ref="I198:J198"/>
    <mergeCell ref="I199:J199"/>
    <mergeCell ref="I212:J212"/>
    <mergeCell ref="I213:J213"/>
    <mergeCell ref="I214:J214"/>
    <mergeCell ref="I215:J215"/>
    <mergeCell ref="I216:J216"/>
    <mergeCell ref="I217:J217"/>
    <mergeCell ref="I206:J206"/>
    <mergeCell ref="I207:J207"/>
    <mergeCell ref="I208:J208"/>
    <mergeCell ref="I209:J209"/>
    <mergeCell ref="I210:J210"/>
    <mergeCell ref="I211:J211"/>
    <mergeCell ref="I224:J224"/>
    <mergeCell ref="I225:J225"/>
    <mergeCell ref="I226:J226"/>
    <mergeCell ref="I227:J227"/>
    <mergeCell ref="I228:J228"/>
    <mergeCell ref="I229:J229"/>
    <mergeCell ref="I218:J218"/>
    <mergeCell ref="I219:J219"/>
    <mergeCell ref="I220:J220"/>
    <mergeCell ref="I221:J221"/>
    <mergeCell ref="I222:J222"/>
    <mergeCell ref="I223:J223"/>
    <mergeCell ref="I236:J236"/>
    <mergeCell ref="I237:J237"/>
    <mergeCell ref="I238:J238"/>
    <mergeCell ref="I239:J239"/>
    <mergeCell ref="I240:J240"/>
    <mergeCell ref="I241:J241"/>
    <mergeCell ref="I230:J230"/>
    <mergeCell ref="I231:J231"/>
    <mergeCell ref="I232:J232"/>
    <mergeCell ref="I233:J233"/>
    <mergeCell ref="I234:J234"/>
    <mergeCell ref="I235:J235"/>
    <mergeCell ref="I248:J248"/>
    <mergeCell ref="I249:J249"/>
    <mergeCell ref="I250:J250"/>
    <mergeCell ref="I251:J251"/>
    <mergeCell ref="I252:J252"/>
    <mergeCell ref="I253:J253"/>
    <mergeCell ref="I242:J242"/>
    <mergeCell ref="I243:J243"/>
    <mergeCell ref="I244:J244"/>
    <mergeCell ref="I245:J245"/>
    <mergeCell ref="I246:J246"/>
    <mergeCell ref="I247:J247"/>
    <mergeCell ref="I260:J260"/>
    <mergeCell ref="I261:J261"/>
    <mergeCell ref="I262:J262"/>
    <mergeCell ref="I263:J263"/>
    <mergeCell ref="I264:J264"/>
    <mergeCell ref="I265:J265"/>
    <mergeCell ref="I254:J254"/>
    <mergeCell ref="I255:J255"/>
    <mergeCell ref="I256:J256"/>
    <mergeCell ref="I257:J257"/>
    <mergeCell ref="I258:J258"/>
    <mergeCell ref="I259:J259"/>
    <mergeCell ref="I272:J272"/>
    <mergeCell ref="I274:J275"/>
    <mergeCell ref="K274:K275"/>
    <mergeCell ref="L274:L275"/>
    <mergeCell ref="N274:N275"/>
    <mergeCell ref="I276:J276"/>
    <mergeCell ref="I266:J266"/>
    <mergeCell ref="I267:J267"/>
    <mergeCell ref="I268:J268"/>
    <mergeCell ref="I269:J269"/>
    <mergeCell ref="I270:J270"/>
    <mergeCell ref="I271:J271"/>
    <mergeCell ref="I283:J283"/>
    <mergeCell ref="I284:J284"/>
    <mergeCell ref="I285:J285"/>
    <mergeCell ref="I286:J286"/>
    <mergeCell ref="I287:J287"/>
    <mergeCell ref="I288:J288"/>
    <mergeCell ref="I277:J277"/>
    <mergeCell ref="I278:J278"/>
    <mergeCell ref="I279:J279"/>
    <mergeCell ref="I280:J280"/>
    <mergeCell ref="I281:J281"/>
    <mergeCell ref="I282:J282"/>
    <mergeCell ref="I295:J295"/>
    <mergeCell ref="I296:J296"/>
    <mergeCell ref="I297:J297"/>
    <mergeCell ref="I298:J298"/>
    <mergeCell ref="I299:J299"/>
    <mergeCell ref="I300:J300"/>
    <mergeCell ref="I289:J289"/>
    <mergeCell ref="I290:J290"/>
    <mergeCell ref="I291:J291"/>
    <mergeCell ref="I292:J292"/>
    <mergeCell ref="I293:J293"/>
    <mergeCell ref="I294:J294"/>
    <mergeCell ref="I307:J307"/>
    <mergeCell ref="I308:J308"/>
    <mergeCell ref="I309:J309"/>
    <mergeCell ref="I310:J310"/>
    <mergeCell ref="I311:J311"/>
    <mergeCell ref="I312:J312"/>
    <mergeCell ref="I301:J301"/>
    <mergeCell ref="I302:J302"/>
    <mergeCell ref="I303:J303"/>
    <mergeCell ref="I304:J304"/>
    <mergeCell ref="I305:J305"/>
    <mergeCell ref="I306:J306"/>
    <mergeCell ref="I319:J319"/>
    <mergeCell ref="I320:J320"/>
    <mergeCell ref="I321:J321"/>
    <mergeCell ref="I322:J322"/>
    <mergeCell ref="I323:J323"/>
    <mergeCell ref="I324:J324"/>
    <mergeCell ref="I313:J313"/>
    <mergeCell ref="I314:J314"/>
    <mergeCell ref="I315:J315"/>
    <mergeCell ref="I316:J316"/>
    <mergeCell ref="I317:J317"/>
    <mergeCell ref="I318:J318"/>
    <mergeCell ref="I331:J331"/>
    <mergeCell ref="I332:J332"/>
    <mergeCell ref="I333:J333"/>
    <mergeCell ref="I334:J334"/>
    <mergeCell ref="I335:J335"/>
    <mergeCell ref="I336:J336"/>
    <mergeCell ref="I325:J325"/>
    <mergeCell ref="I326:J326"/>
    <mergeCell ref="I327:J327"/>
    <mergeCell ref="I328:J328"/>
    <mergeCell ref="I329:J329"/>
    <mergeCell ref="I330:J330"/>
    <mergeCell ref="I343:J343"/>
    <mergeCell ref="I344:J344"/>
    <mergeCell ref="I345:J345"/>
    <mergeCell ref="I346:J346"/>
    <mergeCell ref="I347:J347"/>
    <mergeCell ref="I348:J348"/>
    <mergeCell ref="I337:J337"/>
    <mergeCell ref="I338:J338"/>
    <mergeCell ref="I339:J339"/>
    <mergeCell ref="I340:J340"/>
    <mergeCell ref="I341:J341"/>
    <mergeCell ref="I342:J342"/>
    <mergeCell ref="I355:J355"/>
    <mergeCell ref="I356:J356"/>
    <mergeCell ref="I357:J357"/>
    <mergeCell ref="I358:J358"/>
    <mergeCell ref="I359:J359"/>
    <mergeCell ref="I360:J360"/>
    <mergeCell ref="I349:J349"/>
    <mergeCell ref="I350:J350"/>
    <mergeCell ref="I351:J351"/>
    <mergeCell ref="I352:J352"/>
    <mergeCell ref="I353:J353"/>
    <mergeCell ref="I354:J354"/>
    <mergeCell ref="I367:J367"/>
    <mergeCell ref="I368:J368"/>
    <mergeCell ref="I369:J369"/>
    <mergeCell ref="I370:J370"/>
    <mergeCell ref="I371:J371"/>
    <mergeCell ref="I372:J372"/>
    <mergeCell ref="I361:J361"/>
    <mergeCell ref="I362:J362"/>
    <mergeCell ref="I363:J363"/>
    <mergeCell ref="I364:J364"/>
    <mergeCell ref="I365:J365"/>
    <mergeCell ref="I366:J366"/>
    <mergeCell ref="I379:J379"/>
    <mergeCell ref="I380:J380"/>
    <mergeCell ref="I381:J381"/>
    <mergeCell ref="I382:J382"/>
    <mergeCell ref="I383:J383"/>
    <mergeCell ref="I384:J384"/>
    <mergeCell ref="I373:J373"/>
    <mergeCell ref="I374:J374"/>
    <mergeCell ref="I375:J375"/>
    <mergeCell ref="I376:J376"/>
    <mergeCell ref="I377:J377"/>
    <mergeCell ref="I378:J378"/>
    <mergeCell ref="I391:J391"/>
    <mergeCell ref="I392:J392"/>
    <mergeCell ref="I393:J393"/>
    <mergeCell ref="I394:J394"/>
    <mergeCell ref="I395:J395"/>
    <mergeCell ref="I396:J396"/>
    <mergeCell ref="I385:J385"/>
    <mergeCell ref="I386:J386"/>
    <mergeCell ref="I387:J387"/>
    <mergeCell ref="I388:J388"/>
    <mergeCell ref="I389:J389"/>
    <mergeCell ref="I390:J390"/>
    <mergeCell ref="I403:J403"/>
    <mergeCell ref="I404:J404"/>
    <mergeCell ref="I405:J405"/>
    <mergeCell ref="I406:J406"/>
    <mergeCell ref="I407:J407"/>
    <mergeCell ref="I408:J408"/>
    <mergeCell ref="I397:J397"/>
    <mergeCell ref="I398:J398"/>
    <mergeCell ref="I399:J399"/>
    <mergeCell ref="I400:J400"/>
    <mergeCell ref="I401:J401"/>
    <mergeCell ref="I402:J402"/>
    <mergeCell ref="I415:J415"/>
    <mergeCell ref="I416:J416"/>
    <mergeCell ref="I417:J417"/>
    <mergeCell ref="I418:J418"/>
    <mergeCell ref="I419:J419"/>
    <mergeCell ref="I420:J420"/>
    <mergeCell ref="I409:J409"/>
    <mergeCell ref="I410:J410"/>
    <mergeCell ref="I411:J411"/>
    <mergeCell ref="I412:J412"/>
    <mergeCell ref="I413:J413"/>
    <mergeCell ref="I414:J414"/>
    <mergeCell ref="I427:J427"/>
    <mergeCell ref="I428:J428"/>
    <mergeCell ref="I429:J429"/>
    <mergeCell ref="I430:J430"/>
    <mergeCell ref="I431:J431"/>
    <mergeCell ref="I432:J432"/>
    <mergeCell ref="I421:J421"/>
    <mergeCell ref="I422:J422"/>
    <mergeCell ref="I423:J423"/>
    <mergeCell ref="I424:J424"/>
    <mergeCell ref="I425:J425"/>
    <mergeCell ref="I426:J426"/>
    <mergeCell ref="I439:J439"/>
    <mergeCell ref="I440:J440"/>
    <mergeCell ref="I441:J441"/>
    <mergeCell ref="I442:J442"/>
    <mergeCell ref="I443:J443"/>
    <mergeCell ref="I444:J444"/>
    <mergeCell ref="I433:J433"/>
    <mergeCell ref="I434:J434"/>
    <mergeCell ref="I435:J435"/>
    <mergeCell ref="I436:J436"/>
    <mergeCell ref="I437:J437"/>
    <mergeCell ref="I438:J438"/>
    <mergeCell ref="I451:J451"/>
    <mergeCell ref="I452:J452"/>
    <mergeCell ref="I453:J453"/>
    <mergeCell ref="I454:J454"/>
    <mergeCell ref="I455:J455"/>
    <mergeCell ref="I456:J456"/>
    <mergeCell ref="I445:J445"/>
    <mergeCell ref="I446:J446"/>
    <mergeCell ref="I447:J447"/>
    <mergeCell ref="I448:J448"/>
    <mergeCell ref="I449:J449"/>
    <mergeCell ref="I450:J450"/>
    <mergeCell ref="I463:J463"/>
    <mergeCell ref="I464:J464"/>
    <mergeCell ref="I465:J465"/>
    <mergeCell ref="I466:J466"/>
    <mergeCell ref="I467:J467"/>
    <mergeCell ref="I468:J468"/>
    <mergeCell ref="I457:J457"/>
    <mergeCell ref="I458:J458"/>
    <mergeCell ref="I459:J459"/>
    <mergeCell ref="I460:J460"/>
    <mergeCell ref="I461:J461"/>
    <mergeCell ref="I462:J462"/>
    <mergeCell ref="I475:J475"/>
    <mergeCell ref="I476:J476"/>
    <mergeCell ref="I477:J477"/>
    <mergeCell ref="I478:J478"/>
    <mergeCell ref="I479:J479"/>
    <mergeCell ref="I480:J480"/>
    <mergeCell ref="I469:J469"/>
    <mergeCell ref="I470:J470"/>
    <mergeCell ref="I471:J471"/>
    <mergeCell ref="I472:J472"/>
    <mergeCell ref="I473:J473"/>
    <mergeCell ref="I474:J474"/>
    <mergeCell ref="I487:J487"/>
    <mergeCell ref="I488:J488"/>
    <mergeCell ref="I489:J489"/>
    <mergeCell ref="I490:J490"/>
    <mergeCell ref="I491:J491"/>
    <mergeCell ref="I492:J492"/>
    <mergeCell ref="I481:J481"/>
    <mergeCell ref="I482:J482"/>
    <mergeCell ref="I483:J483"/>
    <mergeCell ref="I484:J484"/>
    <mergeCell ref="I485:J485"/>
    <mergeCell ref="I486:J486"/>
    <mergeCell ref="I499:J499"/>
    <mergeCell ref="I500:J500"/>
    <mergeCell ref="I501:J501"/>
    <mergeCell ref="I502:J502"/>
    <mergeCell ref="I503:J503"/>
    <mergeCell ref="I504:J504"/>
    <mergeCell ref="I493:J493"/>
    <mergeCell ref="I494:J494"/>
    <mergeCell ref="I495:J495"/>
    <mergeCell ref="I496:J496"/>
    <mergeCell ref="I497:J497"/>
    <mergeCell ref="I498:J498"/>
    <mergeCell ref="I511:J511"/>
    <mergeCell ref="I512:J512"/>
    <mergeCell ref="I513:J513"/>
    <mergeCell ref="I514:J514"/>
    <mergeCell ref="I515:J515"/>
    <mergeCell ref="I516:J516"/>
    <mergeCell ref="I505:J505"/>
    <mergeCell ref="I506:J506"/>
    <mergeCell ref="I507:J507"/>
    <mergeCell ref="I508:J508"/>
    <mergeCell ref="I509:J509"/>
    <mergeCell ref="I510:J510"/>
    <mergeCell ref="I523:J523"/>
    <mergeCell ref="I524:J524"/>
    <mergeCell ref="I525:J525"/>
    <mergeCell ref="I526:J526"/>
    <mergeCell ref="I527:J527"/>
    <mergeCell ref="I528:J528"/>
    <mergeCell ref="I517:J517"/>
    <mergeCell ref="I518:J518"/>
    <mergeCell ref="I519:J519"/>
    <mergeCell ref="I520:J520"/>
    <mergeCell ref="I521:J521"/>
    <mergeCell ref="I522:J522"/>
    <mergeCell ref="I537:J537"/>
    <mergeCell ref="I538:J538"/>
    <mergeCell ref="I539:J539"/>
    <mergeCell ref="I540:J540"/>
    <mergeCell ref="I529:J529"/>
    <mergeCell ref="I530:J530"/>
    <mergeCell ref="I531:J531"/>
    <mergeCell ref="I532:J532"/>
    <mergeCell ref="I533:J533"/>
    <mergeCell ref="I534:J534"/>
    <mergeCell ref="O5:O6"/>
    <mergeCell ref="O274:O275"/>
    <mergeCell ref="P5:P6"/>
    <mergeCell ref="P274:P275"/>
    <mergeCell ref="L1:O1"/>
    <mergeCell ref="I565:O565"/>
    <mergeCell ref="I553:J553"/>
    <mergeCell ref="I554:J554"/>
    <mergeCell ref="I555:J555"/>
    <mergeCell ref="I556:J556"/>
    <mergeCell ref="I547:J547"/>
    <mergeCell ref="I548:J548"/>
    <mergeCell ref="I549:J549"/>
    <mergeCell ref="I550:J550"/>
    <mergeCell ref="I551:J551"/>
    <mergeCell ref="I552:J552"/>
    <mergeCell ref="I541:J541"/>
    <mergeCell ref="I542:J542"/>
    <mergeCell ref="I543:J543"/>
    <mergeCell ref="I544:J544"/>
    <mergeCell ref="I545:J545"/>
    <mergeCell ref="I546:J546"/>
    <mergeCell ref="I535:J535"/>
    <mergeCell ref="I536:J536"/>
  </mergeCells>
  <pageMargins left="0.7" right="0.7" top="0.75" bottom="0.75" header="0.3" footer="0.3"/>
  <pageSetup paperSize="9" scale="90" orientation="portrait" r:id="rId1"/>
  <colBreaks count="1" manualBreakCount="1">
    <brk id="8" max="564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527"/>
  <sheetViews>
    <sheetView topLeftCell="A390" workbookViewId="0">
      <selection activeCell="A390" sqref="A1:XFD1048576"/>
    </sheetView>
  </sheetViews>
  <sheetFormatPr defaultRowHeight="15" x14ac:dyDescent="0.2"/>
  <cols>
    <col min="1" max="1" width="5.21875" customWidth="1"/>
    <col min="2" max="2" width="8.88671875" hidden="1" customWidth="1"/>
    <col min="3" max="3" width="42.6640625" style="9" customWidth="1"/>
    <col min="4" max="4" width="4.88671875" style="10" customWidth="1"/>
    <col min="5" max="5" width="0" hidden="1" customWidth="1"/>
  </cols>
  <sheetData>
    <row r="1" spans="1:6" x14ac:dyDescent="0.2">
      <c r="C1" s="185" t="s">
        <v>796</v>
      </c>
      <c r="D1" s="185"/>
      <c r="E1" s="185"/>
      <c r="F1" s="185"/>
    </row>
    <row r="2" spans="1:6" x14ac:dyDescent="0.2">
      <c r="C2" s="184"/>
      <c r="D2" s="184"/>
      <c r="E2" s="184"/>
      <c r="F2" s="184"/>
    </row>
    <row r="3" spans="1:6" x14ac:dyDescent="0.2">
      <c r="D3" s="11"/>
    </row>
    <row r="4" spans="1:6" x14ac:dyDescent="0.2">
      <c r="A4" s="194" t="s">
        <v>0</v>
      </c>
      <c r="B4" s="195"/>
      <c r="C4" s="1" t="s">
        <v>1</v>
      </c>
      <c r="D4" s="186" t="s">
        <v>2</v>
      </c>
      <c r="E4" s="12"/>
      <c r="F4" s="186" t="s">
        <v>512</v>
      </c>
    </row>
    <row r="5" spans="1:6" x14ac:dyDescent="0.2">
      <c r="A5" s="196"/>
      <c r="B5" s="197"/>
      <c r="C5" s="2"/>
      <c r="D5" s="186"/>
      <c r="E5" s="12"/>
      <c r="F5" s="186"/>
    </row>
    <row r="6" spans="1:6" x14ac:dyDescent="0.2">
      <c r="A6" s="198" t="s">
        <v>3</v>
      </c>
      <c r="B6" s="199"/>
      <c r="C6" s="8" t="s">
        <v>4</v>
      </c>
      <c r="D6" s="13" t="s">
        <v>5</v>
      </c>
      <c r="E6" s="13"/>
      <c r="F6" s="13" t="s">
        <v>513</v>
      </c>
    </row>
    <row r="7" spans="1:6" x14ac:dyDescent="0.2">
      <c r="A7" s="192" t="s">
        <v>6</v>
      </c>
      <c r="B7" s="193"/>
      <c r="C7" s="3" t="s">
        <v>7</v>
      </c>
      <c r="D7" s="14" t="s">
        <v>8</v>
      </c>
      <c r="E7" s="14"/>
      <c r="F7" s="85"/>
    </row>
    <row r="8" spans="1:6" ht="25.5" x14ac:dyDescent="0.2">
      <c r="A8" s="192" t="s">
        <v>9</v>
      </c>
      <c r="B8" s="193"/>
      <c r="C8" s="3" t="s">
        <v>10</v>
      </c>
      <c r="D8" s="14" t="s">
        <v>11</v>
      </c>
      <c r="E8" s="14"/>
      <c r="F8" s="85"/>
    </row>
    <row r="9" spans="1:6" ht="25.5" x14ac:dyDescent="0.2">
      <c r="A9" s="192" t="s">
        <v>12</v>
      </c>
      <c r="B9" s="193"/>
      <c r="C9" s="3" t="s">
        <v>13</v>
      </c>
      <c r="D9" s="14" t="s">
        <v>14</v>
      </c>
      <c r="E9" s="14"/>
      <c r="F9" s="85"/>
    </row>
    <row r="10" spans="1:6" x14ac:dyDescent="0.2">
      <c r="A10" s="192" t="s">
        <v>15</v>
      </c>
      <c r="B10" s="193"/>
      <c r="C10" s="3" t="s">
        <v>16</v>
      </c>
      <c r="D10" s="14" t="s">
        <v>17</v>
      </c>
      <c r="E10" s="14"/>
      <c r="F10" s="85"/>
    </row>
    <row r="11" spans="1:6" x14ac:dyDescent="0.2">
      <c r="A11" s="192" t="s">
        <v>18</v>
      </c>
      <c r="B11" s="193"/>
      <c r="C11" s="3" t="s">
        <v>19</v>
      </c>
      <c r="D11" s="14" t="s">
        <v>20</v>
      </c>
      <c r="E11" s="14"/>
      <c r="F11" s="85"/>
    </row>
    <row r="12" spans="1:6" x14ac:dyDescent="0.2">
      <c r="A12" s="192" t="s">
        <v>21</v>
      </c>
      <c r="B12" s="193"/>
      <c r="C12" s="3" t="s">
        <v>22</v>
      </c>
      <c r="D12" s="14" t="s">
        <v>23</v>
      </c>
      <c r="E12" s="14"/>
      <c r="F12" s="85"/>
    </row>
    <row r="13" spans="1:6" x14ac:dyDescent="0.2">
      <c r="A13" s="200" t="s">
        <v>24</v>
      </c>
      <c r="B13" s="201"/>
      <c r="C13" s="4" t="s">
        <v>25</v>
      </c>
      <c r="D13" s="15" t="s">
        <v>26</v>
      </c>
      <c r="E13" s="15"/>
      <c r="F13" s="86">
        <f>SUM(F7:F12)</f>
        <v>0</v>
      </c>
    </row>
    <row r="14" spans="1:6" x14ac:dyDescent="0.2">
      <c r="A14" s="192" t="s">
        <v>27</v>
      </c>
      <c r="B14" s="193"/>
      <c r="C14" s="3" t="s">
        <v>28</v>
      </c>
      <c r="D14" s="14" t="s">
        <v>29</v>
      </c>
      <c r="E14" s="14"/>
      <c r="F14" s="85"/>
    </row>
    <row r="15" spans="1:6" ht="25.5" x14ac:dyDescent="0.2">
      <c r="A15" s="192" t="s">
        <v>30</v>
      </c>
      <c r="B15" s="193"/>
      <c r="C15" s="3" t="s">
        <v>31</v>
      </c>
      <c r="D15" s="14" t="s">
        <v>32</v>
      </c>
      <c r="E15" s="14"/>
      <c r="F15" s="85"/>
    </row>
    <row r="16" spans="1:6" ht="25.5" x14ac:dyDescent="0.2">
      <c r="A16" s="192" t="s">
        <v>33</v>
      </c>
      <c r="B16" s="193"/>
      <c r="C16" s="3" t="s">
        <v>34</v>
      </c>
      <c r="D16" s="14" t="s">
        <v>35</v>
      </c>
      <c r="E16" s="14"/>
      <c r="F16" s="85">
        <f>SUM(F17:F26)</f>
        <v>0</v>
      </c>
    </row>
    <row r="17" spans="1:6" x14ac:dyDescent="0.2">
      <c r="A17" s="192" t="s">
        <v>36</v>
      </c>
      <c r="B17" s="193"/>
      <c r="C17" s="5" t="s">
        <v>37</v>
      </c>
      <c r="D17" s="14" t="s">
        <v>35</v>
      </c>
      <c r="E17" s="14"/>
      <c r="F17" s="85"/>
    </row>
    <row r="18" spans="1:6" x14ac:dyDescent="0.2">
      <c r="A18" s="192" t="s">
        <v>38</v>
      </c>
      <c r="B18" s="193"/>
      <c r="C18" s="5" t="s">
        <v>39</v>
      </c>
      <c r="D18" s="14" t="s">
        <v>35</v>
      </c>
      <c r="E18" s="14"/>
      <c r="F18" s="85"/>
    </row>
    <row r="19" spans="1:6" ht="25.5" x14ac:dyDescent="0.2">
      <c r="A19" s="192" t="s">
        <v>40</v>
      </c>
      <c r="B19" s="193"/>
      <c r="C19" s="5" t="s">
        <v>41</v>
      </c>
      <c r="D19" s="14" t="s">
        <v>35</v>
      </c>
      <c r="E19" s="14"/>
      <c r="F19" s="85"/>
    </row>
    <row r="20" spans="1:6" x14ac:dyDescent="0.2">
      <c r="A20" s="192" t="s">
        <v>42</v>
      </c>
      <c r="B20" s="193"/>
      <c r="C20" s="5" t="s">
        <v>43</v>
      </c>
      <c r="D20" s="14" t="s">
        <v>35</v>
      </c>
      <c r="E20" s="14"/>
      <c r="F20" s="85"/>
    </row>
    <row r="21" spans="1:6" x14ac:dyDescent="0.2">
      <c r="A21" s="192" t="s">
        <v>44</v>
      </c>
      <c r="B21" s="193"/>
      <c r="C21" s="5" t="s">
        <v>45</v>
      </c>
      <c r="D21" s="14" t="s">
        <v>35</v>
      </c>
      <c r="E21" s="14"/>
      <c r="F21" s="85"/>
    </row>
    <row r="22" spans="1:6" x14ac:dyDescent="0.2">
      <c r="A22" s="192" t="s">
        <v>46</v>
      </c>
      <c r="B22" s="193"/>
      <c r="C22" s="5" t="s">
        <v>47</v>
      </c>
      <c r="D22" s="14" t="s">
        <v>35</v>
      </c>
      <c r="E22" s="14"/>
      <c r="F22" s="85"/>
    </row>
    <row r="23" spans="1:6" x14ac:dyDescent="0.2">
      <c r="A23" s="192" t="s">
        <v>48</v>
      </c>
      <c r="B23" s="193"/>
      <c r="C23" s="5" t="s">
        <v>49</v>
      </c>
      <c r="D23" s="14" t="s">
        <v>35</v>
      </c>
      <c r="E23" s="14"/>
      <c r="F23" s="85"/>
    </row>
    <row r="24" spans="1:6" x14ac:dyDescent="0.2">
      <c r="A24" s="192" t="s">
        <v>50</v>
      </c>
      <c r="B24" s="193"/>
      <c r="C24" s="5" t="s">
        <v>51</v>
      </c>
      <c r="D24" s="14" t="s">
        <v>35</v>
      </c>
      <c r="E24" s="14"/>
      <c r="F24" s="85"/>
    </row>
    <row r="25" spans="1:6" x14ac:dyDescent="0.2">
      <c r="A25" s="192" t="s">
        <v>52</v>
      </c>
      <c r="B25" s="193"/>
      <c r="C25" s="5" t="s">
        <v>53</v>
      </c>
      <c r="D25" s="14" t="s">
        <v>35</v>
      </c>
      <c r="E25" s="14"/>
      <c r="F25" s="85"/>
    </row>
    <row r="26" spans="1:6" x14ac:dyDescent="0.2">
      <c r="A26" s="192" t="s">
        <v>54</v>
      </c>
      <c r="B26" s="193"/>
      <c r="C26" s="5" t="s">
        <v>55</v>
      </c>
      <c r="D26" s="14" t="s">
        <v>35</v>
      </c>
      <c r="E26" s="14"/>
      <c r="F26" s="85"/>
    </row>
    <row r="27" spans="1:6" ht="25.5" x14ac:dyDescent="0.2">
      <c r="A27" s="192" t="s">
        <v>56</v>
      </c>
      <c r="B27" s="193"/>
      <c r="C27" s="3" t="s">
        <v>57</v>
      </c>
      <c r="D27" s="14" t="s">
        <v>58</v>
      </c>
      <c r="E27" s="14"/>
      <c r="F27" s="85">
        <f>SUM(F28:F37)</f>
        <v>0</v>
      </c>
    </row>
    <row r="28" spans="1:6" x14ac:dyDescent="0.2">
      <c r="A28" s="192" t="s">
        <v>59</v>
      </c>
      <c r="B28" s="193"/>
      <c r="C28" s="5" t="s">
        <v>37</v>
      </c>
      <c r="D28" s="14" t="s">
        <v>58</v>
      </c>
      <c r="E28" s="14"/>
      <c r="F28" s="85"/>
    </row>
    <row r="29" spans="1:6" x14ac:dyDescent="0.2">
      <c r="A29" s="192" t="s">
        <v>60</v>
      </c>
      <c r="B29" s="193"/>
      <c r="C29" s="5" t="s">
        <v>39</v>
      </c>
      <c r="D29" s="14" t="s">
        <v>58</v>
      </c>
      <c r="E29" s="14"/>
      <c r="F29" s="85"/>
    </row>
    <row r="30" spans="1:6" ht="25.5" x14ac:dyDescent="0.2">
      <c r="A30" s="192" t="s">
        <v>61</v>
      </c>
      <c r="B30" s="193"/>
      <c r="C30" s="5" t="s">
        <v>41</v>
      </c>
      <c r="D30" s="14" t="s">
        <v>58</v>
      </c>
      <c r="E30" s="14"/>
      <c r="F30" s="85"/>
    </row>
    <row r="31" spans="1:6" x14ac:dyDescent="0.2">
      <c r="A31" s="192" t="s">
        <v>62</v>
      </c>
      <c r="B31" s="193"/>
      <c r="C31" s="5" t="s">
        <v>43</v>
      </c>
      <c r="D31" s="14" t="s">
        <v>58</v>
      </c>
      <c r="E31" s="14"/>
      <c r="F31" s="85"/>
    </row>
    <row r="32" spans="1:6" x14ac:dyDescent="0.2">
      <c r="A32" s="192" t="s">
        <v>63</v>
      </c>
      <c r="B32" s="193"/>
      <c r="C32" s="5" t="s">
        <v>45</v>
      </c>
      <c r="D32" s="14" t="s">
        <v>58</v>
      </c>
      <c r="E32" s="14"/>
      <c r="F32" s="85"/>
    </row>
    <row r="33" spans="1:6" x14ac:dyDescent="0.2">
      <c r="A33" s="192" t="s">
        <v>64</v>
      </c>
      <c r="B33" s="193"/>
      <c r="C33" s="5" t="s">
        <v>47</v>
      </c>
      <c r="D33" s="14" t="s">
        <v>58</v>
      </c>
      <c r="E33" s="14"/>
      <c r="F33" s="85"/>
    </row>
    <row r="34" spans="1:6" x14ac:dyDescent="0.2">
      <c r="A34" s="192" t="s">
        <v>65</v>
      </c>
      <c r="B34" s="193"/>
      <c r="C34" s="5" t="s">
        <v>49</v>
      </c>
      <c r="D34" s="14" t="s">
        <v>58</v>
      </c>
      <c r="E34" s="14"/>
      <c r="F34" s="85"/>
    </row>
    <row r="35" spans="1:6" x14ac:dyDescent="0.2">
      <c r="A35" s="192" t="s">
        <v>66</v>
      </c>
      <c r="B35" s="193"/>
      <c r="C35" s="5" t="s">
        <v>51</v>
      </c>
      <c r="D35" s="14" t="s">
        <v>58</v>
      </c>
      <c r="E35" s="14"/>
      <c r="F35" s="85"/>
    </row>
    <row r="36" spans="1:6" x14ac:dyDescent="0.2">
      <c r="A36" s="192" t="s">
        <v>67</v>
      </c>
      <c r="B36" s="193"/>
      <c r="C36" s="5" t="s">
        <v>53</v>
      </c>
      <c r="D36" s="14" t="s">
        <v>58</v>
      </c>
      <c r="E36" s="14"/>
      <c r="F36" s="85"/>
    </row>
    <row r="37" spans="1:6" x14ac:dyDescent="0.2">
      <c r="A37" s="192" t="s">
        <v>68</v>
      </c>
      <c r="B37" s="193"/>
      <c r="C37" s="5" t="s">
        <v>55</v>
      </c>
      <c r="D37" s="14" t="s">
        <v>58</v>
      </c>
      <c r="E37" s="14"/>
      <c r="F37" s="85"/>
    </row>
    <row r="38" spans="1:6" ht="25.5" x14ac:dyDescent="0.2">
      <c r="A38" s="192" t="s">
        <v>69</v>
      </c>
      <c r="B38" s="193"/>
      <c r="C38" s="3" t="s">
        <v>70</v>
      </c>
      <c r="D38" s="14" t="s">
        <v>71</v>
      </c>
      <c r="E38" s="14"/>
      <c r="F38" s="85">
        <f>SUM(F39:F48)</f>
        <v>0</v>
      </c>
    </row>
    <row r="39" spans="1:6" x14ac:dyDescent="0.2">
      <c r="A39" s="192" t="s">
        <v>72</v>
      </c>
      <c r="B39" s="193"/>
      <c r="C39" s="5" t="s">
        <v>37</v>
      </c>
      <c r="D39" s="14" t="s">
        <v>71</v>
      </c>
      <c r="E39" s="14"/>
      <c r="F39" s="85"/>
    </row>
    <row r="40" spans="1:6" x14ac:dyDescent="0.2">
      <c r="A40" s="192" t="s">
        <v>73</v>
      </c>
      <c r="B40" s="193"/>
      <c r="C40" s="5" t="s">
        <v>39</v>
      </c>
      <c r="D40" s="14" t="s">
        <v>71</v>
      </c>
      <c r="E40" s="14"/>
      <c r="F40" s="85"/>
    </row>
    <row r="41" spans="1:6" ht="25.5" x14ac:dyDescent="0.2">
      <c r="A41" s="192" t="s">
        <v>74</v>
      </c>
      <c r="B41" s="193"/>
      <c r="C41" s="5" t="s">
        <v>41</v>
      </c>
      <c r="D41" s="14" t="s">
        <v>71</v>
      </c>
      <c r="E41" s="14"/>
      <c r="F41" s="85"/>
    </row>
    <row r="42" spans="1:6" x14ac:dyDescent="0.2">
      <c r="A42" s="192" t="s">
        <v>75</v>
      </c>
      <c r="B42" s="193"/>
      <c r="C42" s="5" t="s">
        <v>43</v>
      </c>
      <c r="D42" s="14" t="s">
        <v>71</v>
      </c>
      <c r="E42" s="14"/>
      <c r="F42" s="85"/>
    </row>
    <row r="43" spans="1:6" x14ac:dyDescent="0.2">
      <c r="A43" s="192" t="s">
        <v>76</v>
      </c>
      <c r="B43" s="193"/>
      <c r="C43" s="5" t="s">
        <v>45</v>
      </c>
      <c r="D43" s="14" t="s">
        <v>71</v>
      </c>
      <c r="E43" s="14"/>
      <c r="F43" s="85"/>
    </row>
    <row r="44" spans="1:6" x14ac:dyDescent="0.2">
      <c r="A44" s="192" t="s">
        <v>77</v>
      </c>
      <c r="B44" s="193"/>
      <c r="C44" s="5" t="s">
        <v>47</v>
      </c>
      <c r="D44" s="14" t="s">
        <v>71</v>
      </c>
      <c r="E44" s="14"/>
      <c r="F44" s="85"/>
    </row>
    <row r="45" spans="1:6" x14ac:dyDescent="0.2">
      <c r="A45" s="192" t="s">
        <v>78</v>
      </c>
      <c r="B45" s="193"/>
      <c r="C45" s="5" t="s">
        <v>49</v>
      </c>
      <c r="D45" s="14" t="s">
        <v>71</v>
      </c>
      <c r="E45" s="14"/>
      <c r="F45" s="85"/>
    </row>
    <row r="46" spans="1:6" x14ac:dyDescent="0.2">
      <c r="A46" s="192" t="s">
        <v>79</v>
      </c>
      <c r="B46" s="193"/>
      <c r="C46" s="5" t="s">
        <v>51</v>
      </c>
      <c r="D46" s="14" t="s">
        <v>71</v>
      </c>
      <c r="E46" s="14"/>
      <c r="F46" s="85"/>
    </row>
    <row r="47" spans="1:6" x14ac:dyDescent="0.2">
      <c r="A47" s="192" t="s">
        <v>80</v>
      </c>
      <c r="B47" s="193"/>
      <c r="C47" s="5" t="s">
        <v>53</v>
      </c>
      <c r="D47" s="14" t="s">
        <v>71</v>
      </c>
      <c r="E47" s="14"/>
      <c r="F47" s="85"/>
    </row>
    <row r="48" spans="1:6" x14ac:dyDescent="0.2">
      <c r="A48" s="192" t="s">
        <v>81</v>
      </c>
      <c r="B48" s="193"/>
      <c r="C48" s="5" t="s">
        <v>55</v>
      </c>
      <c r="D48" s="14" t="s">
        <v>71</v>
      </c>
      <c r="E48" s="14"/>
      <c r="F48" s="85"/>
    </row>
    <row r="49" spans="1:6" ht="25.5" x14ac:dyDescent="0.2">
      <c r="A49" s="200" t="s">
        <v>82</v>
      </c>
      <c r="B49" s="201"/>
      <c r="C49" s="4" t="s">
        <v>83</v>
      </c>
      <c r="D49" s="15" t="s">
        <v>84</v>
      </c>
      <c r="E49" s="15"/>
      <c r="F49" s="86">
        <f>F13+F14+F15+F16+F27+F38</f>
        <v>0</v>
      </c>
    </row>
    <row r="50" spans="1:6" x14ac:dyDescent="0.2">
      <c r="A50" s="192" t="s">
        <v>85</v>
      </c>
      <c r="B50" s="193"/>
      <c r="C50" s="3" t="s">
        <v>86</v>
      </c>
      <c r="D50" s="14" t="s">
        <v>87</v>
      </c>
      <c r="E50" s="14"/>
      <c r="F50" s="85"/>
    </row>
    <row r="51" spans="1:6" ht="25.5" x14ac:dyDescent="0.2">
      <c r="A51" s="192" t="s">
        <v>88</v>
      </c>
      <c r="B51" s="193"/>
      <c r="C51" s="3" t="s">
        <v>89</v>
      </c>
      <c r="D51" s="14" t="s">
        <v>90</v>
      </c>
      <c r="E51" s="14"/>
      <c r="F51" s="85"/>
    </row>
    <row r="52" spans="1:6" ht="25.5" x14ac:dyDescent="0.2">
      <c r="A52" s="192" t="s">
        <v>91</v>
      </c>
      <c r="B52" s="193"/>
      <c r="C52" s="3" t="s">
        <v>92</v>
      </c>
      <c r="D52" s="14" t="s">
        <v>93</v>
      </c>
      <c r="E52" s="14"/>
      <c r="F52" s="85">
        <f>SUM(F53:F62)</f>
        <v>0</v>
      </c>
    </row>
    <row r="53" spans="1:6" x14ac:dyDescent="0.2">
      <c r="A53" s="192" t="s">
        <v>94</v>
      </c>
      <c r="B53" s="193"/>
      <c r="C53" s="5" t="s">
        <v>37</v>
      </c>
      <c r="D53" s="14" t="s">
        <v>93</v>
      </c>
      <c r="E53" s="14"/>
      <c r="F53" s="85"/>
    </row>
    <row r="54" spans="1:6" x14ac:dyDescent="0.2">
      <c r="A54" s="192" t="s">
        <v>95</v>
      </c>
      <c r="B54" s="193"/>
      <c r="C54" s="5" t="s">
        <v>39</v>
      </c>
      <c r="D54" s="14" t="s">
        <v>93</v>
      </c>
      <c r="E54" s="14"/>
      <c r="F54" s="85"/>
    </row>
    <row r="55" spans="1:6" ht="25.5" x14ac:dyDescent="0.2">
      <c r="A55" s="192" t="s">
        <v>96</v>
      </c>
      <c r="B55" s="193"/>
      <c r="C55" s="5" t="s">
        <v>41</v>
      </c>
      <c r="D55" s="14" t="s">
        <v>93</v>
      </c>
      <c r="E55" s="14"/>
      <c r="F55" s="85"/>
    </row>
    <row r="56" spans="1:6" x14ac:dyDescent="0.2">
      <c r="A56" s="192" t="s">
        <v>97</v>
      </c>
      <c r="B56" s="193"/>
      <c r="C56" s="5" t="s">
        <v>43</v>
      </c>
      <c r="D56" s="14" t="s">
        <v>93</v>
      </c>
      <c r="E56" s="14"/>
      <c r="F56" s="85"/>
    </row>
    <row r="57" spans="1:6" x14ac:dyDescent="0.2">
      <c r="A57" s="192" t="s">
        <v>98</v>
      </c>
      <c r="B57" s="193"/>
      <c r="C57" s="5" t="s">
        <v>45</v>
      </c>
      <c r="D57" s="14" t="s">
        <v>93</v>
      </c>
      <c r="E57" s="14"/>
      <c r="F57" s="85"/>
    </row>
    <row r="58" spans="1:6" x14ac:dyDescent="0.2">
      <c r="A58" s="192" t="s">
        <v>99</v>
      </c>
      <c r="B58" s="193"/>
      <c r="C58" s="5" t="s">
        <v>47</v>
      </c>
      <c r="D58" s="14" t="s">
        <v>93</v>
      </c>
      <c r="E58" s="14"/>
      <c r="F58" s="85"/>
    </row>
    <row r="59" spans="1:6" x14ac:dyDescent="0.2">
      <c r="A59" s="189" t="s">
        <v>100</v>
      </c>
      <c r="B59" s="190"/>
      <c r="C59" s="5" t="s">
        <v>49</v>
      </c>
      <c r="D59" s="14" t="s">
        <v>93</v>
      </c>
      <c r="E59" s="14"/>
      <c r="F59" s="85"/>
    </row>
    <row r="60" spans="1:6" x14ac:dyDescent="0.2">
      <c r="A60" s="189" t="s">
        <v>101</v>
      </c>
      <c r="B60" s="190"/>
      <c r="C60" s="5" t="s">
        <v>51</v>
      </c>
      <c r="D60" s="14" t="s">
        <v>93</v>
      </c>
      <c r="E60" s="14"/>
      <c r="F60" s="85"/>
    </row>
    <row r="61" spans="1:6" x14ac:dyDescent="0.2">
      <c r="A61" s="189" t="s">
        <v>102</v>
      </c>
      <c r="B61" s="190"/>
      <c r="C61" s="5" t="s">
        <v>53</v>
      </c>
      <c r="D61" s="14" t="s">
        <v>93</v>
      </c>
      <c r="E61" s="14"/>
      <c r="F61" s="85"/>
    </row>
    <row r="62" spans="1:6" x14ac:dyDescent="0.2">
      <c r="A62" s="189" t="s">
        <v>103</v>
      </c>
      <c r="B62" s="190"/>
      <c r="C62" s="5" t="s">
        <v>55</v>
      </c>
      <c r="D62" s="14" t="s">
        <v>93</v>
      </c>
      <c r="E62" s="14"/>
      <c r="F62" s="85"/>
    </row>
    <row r="63" spans="1:6" ht="25.5" x14ac:dyDescent="0.2">
      <c r="A63" s="189" t="s">
        <v>104</v>
      </c>
      <c r="B63" s="190"/>
      <c r="C63" s="3" t="s">
        <v>105</v>
      </c>
      <c r="D63" s="14" t="s">
        <v>106</v>
      </c>
      <c r="E63" s="14"/>
      <c r="F63" s="85">
        <f>SUM(F64:F73)</f>
        <v>0</v>
      </c>
    </row>
    <row r="64" spans="1:6" x14ac:dyDescent="0.2">
      <c r="A64" s="189" t="s">
        <v>107</v>
      </c>
      <c r="B64" s="190"/>
      <c r="C64" s="5" t="s">
        <v>37</v>
      </c>
      <c r="D64" s="14" t="s">
        <v>106</v>
      </c>
      <c r="E64" s="14"/>
      <c r="F64" s="85"/>
    </row>
    <row r="65" spans="1:6" x14ac:dyDescent="0.2">
      <c r="A65" s="189" t="s">
        <v>108</v>
      </c>
      <c r="B65" s="190"/>
      <c r="C65" s="5" t="s">
        <v>39</v>
      </c>
      <c r="D65" s="14" t="s">
        <v>106</v>
      </c>
      <c r="E65" s="14"/>
      <c r="F65" s="85"/>
    </row>
    <row r="66" spans="1:6" ht="25.5" x14ac:dyDescent="0.2">
      <c r="A66" s="189" t="s">
        <v>109</v>
      </c>
      <c r="B66" s="190"/>
      <c r="C66" s="5" t="s">
        <v>41</v>
      </c>
      <c r="D66" s="14" t="s">
        <v>106</v>
      </c>
      <c r="E66" s="14"/>
      <c r="F66" s="85"/>
    </row>
    <row r="67" spans="1:6" x14ac:dyDescent="0.2">
      <c r="A67" s="189" t="s">
        <v>110</v>
      </c>
      <c r="B67" s="190"/>
      <c r="C67" s="5" t="s">
        <v>43</v>
      </c>
      <c r="D67" s="14" t="s">
        <v>106</v>
      </c>
      <c r="E67" s="14"/>
      <c r="F67" s="85"/>
    </row>
    <row r="68" spans="1:6" x14ac:dyDescent="0.2">
      <c r="A68" s="189" t="s">
        <v>111</v>
      </c>
      <c r="B68" s="190"/>
      <c r="C68" s="5" t="s">
        <v>45</v>
      </c>
      <c r="D68" s="14" t="s">
        <v>106</v>
      </c>
      <c r="E68" s="14"/>
      <c r="F68" s="85"/>
    </row>
    <row r="69" spans="1:6" x14ac:dyDescent="0.2">
      <c r="A69" s="189" t="s">
        <v>112</v>
      </c>
      <c r="B69" s="190"/>
      <c r="C69" s="5" t="s">
        <v>47</v>
      </c>
      <c r="D69" s="14" t="s">
        <v>106</v>
      </c>
      <c r="E69" s="14"/>
      <c r="F69" s="85"/>
    </row>
    <row r="70" spans="1:6" x14ac:dyDescent="0.2">
      <c r="A70" s="189" t="s">
        <v>113</v>
      </c>
      <c r="B70" s="190"/>
      <c r="C70" s="5" t="s">
        <v>49</v>
      </c>
      <c r="D70" s="14" t="s">
        <v>106</v>
      </c>
      <c r="E70" s="14"/>
      <c r="F70" s="85"/>
    </row>
    <row r="71" spans="1:6" x14ac:dyDescent="0.2">
      <c r="A71" s="189" t="s">
        <v>114</v>
      </c>
      <c r="B71" s="190"/>
      <c r="C71" s="5" t="s">
        <v>51</v>
      </c>
      <c r="D71" s="14" t="s">
        <v>106</v>
      </c>
      <c r="E71" s="14"/>
      <c r="F71" s="85"/>
    </row>
    <row r="72" spans="1:6" x14ac:dyDescent="0.2">
      <c r="A72" s="189" t="s">
        <v>115</v>
      </c>
      <c r="B72" s="190"/>
      <c r="C72" s="5" t="s">
        <v>53</v>
      </c>
      <c r="D72" s="14" t="s">
        <v>106</v>
      </c>
      <c r="E72" s="14"/>
      <c r="F72" s="85"/>
    </row>
    <row r="73" spans="1:6" x14ac:dyDescent="0.2">
      <c r="A73" s="189" t="s">
        <v>116</v>
      </c>
      <c r="B73" s="190"/>
      <c r="C73" s="5" t="s">
        <v>55</v>
      </c>
      <c r="D73" s="14" t="s">
        <v>106</v>
      </c>
      <c r="E73" s="14"/>
      <c r="F73" s="85"/>
    </row>
    <row r="74" spans="1:6" ht="25.5" x14ac:dyDescent="0.2">
      <c r="A74" s="189" t="s">
        <v>117</v>
      </c>
      <c r="B74" s="190"/>
      <c r="C74" s="3" t="s">
        <v>118</v>
      </c>
      <c r="D74" s="14" t="s">
        <v>119</v>
      </c>
      <c r="E74" s="14"/>
      <c r="F74" s="85">
        <f>SUM(F75:F84)</f>
        <v>0</v>
      </c>
    </row>
    <row r="75" spans="1:6" x14ac:dyDescent="0.2">
      <c r="A75" s="189" t="s">
        <v>120</v>
      </c>
      <c r="B75" s="190"/>
      <c r="C75" s="5" t="s">
        <v>37</v>
      </c>
      <c r="D75" s="14" t="s">
        <v>119</v>
      </c>
      <c r="E75" s="14"/>
      <c r="F75" s="85"/>
    </row>
    <row r="76" spans="1:6" x14ac:dyDescent="0.2">
      <c r="A76" s="189" t="s">
        <v>121</v>
      </c>
      <c r="B76" s="190"/>
      <c r="C76" s="5" t="s">
        <v>39</v>
      </c>
      <c r="D76" s="14" t="s">
        <v>119</v>
      </c>
      <c r="E76" s="14"/>
      <c r="F76" s="85"/>
    </row>
    <row r="77" spans="1:6" ht="25.5" x14ac:dyDescent="0.2">
      <c r="A77" s="189" t="s">
        <v>122</v>
      </c>
      <c r="B77" s="190"/>
      <c r="C77" s="5" t="s">
        <v>41</v>
      </c>
      <c r="D77" s="14" t="s">
        <v>119</v>
      </c>
      <c r="E77" s="14"/>
      <c r="F77" s="85"/>
    </row>
    <row r="78" spans="1:6" x14ac:dyDescent="0.2">
      <c r="A78" s="189" t="s">
        <v>123</v>
      </c>
      <c r="B78" s="190"/>
      <c r="C78" s="5" t="s">
        <v>43</v>
      </c>
      <c r="D78" s="14" t="s">
        <v>119</v>
      </c>
      <c r="E78" s="14"/>
      <c r="F78" s="85"/>
    </row>
    <row r="79" spans="1:6" x14ac:dyDescent="0.2">
      <c r="A79" s="189" t="s">
        <v>124</v>
      </c>
      <c r="B79" s="190"/>
      <c r="C79" s="5" t="s">
        <v>45</v>
      </c>
      <c r="D79" s="14" t="s">
        <v>119</v>
      </c>
      <c r="E79" s="14"/>
      <c r="F79" s="85"/>
    </row>
    <row r="80" spans="1:6" x14ac:dyDescent="0.2">
      <c r="A80" s="189" t="s">
        <v>125</v>
      </c>
      <c r="B80" s="190"/>
      <c r="C80" s="5" t="s">
        <v>47</v>
      </c>
      <c r="D80" s="14" t="s">
        <v>119</v>
      </c>
      <c r="E80" s="14"/>
      <c r="F80" s="85"/>
    </row>
    <row r="81" spans="1:6" x14ac:dyDescent="0.2">
      <c r="A81" s="189" t="s">
        <v>126</v>
      </c>
      <c r="B81" s="190"/>
      <c r="C81" s="5" t="s">
        <v>49</v>
      </c>
      <c r="D81" s="14" t="s">
        <v>119</v>
      </c>
      <c r="E81" s="14"/>
      <c r="F81" s="85"/>
    </row>
    <row r="82" spans="1:6" x14ac:dyDescent="0.2">
      <c r="A82" s="189" t="s">
        <v>127</v>
      </c>
      <c r="B82" s="190"/>
      <c r="C82" s="5" t="s">
        <v>51</v>
      </c>
      <c r="D82" s="14" t="s">
        <v>119</v>
      </c>
      <c r="E82" s="14"/>
      <c r="F82" s="85"/>
    </row>
    <row r="83" spans="1:6" x14ac:dyDescent="0.2">
      <c r="A83" s="189" t="s">
        <v>128</v>
      </c>
      <c r="B83" s="190"/>
      <c r="C83" s="5" t="s">
        <v>53</v>
      </c>
      <c r="D83" s="14" t="s">
        <v>119</v>
      </c>
      <c r="E83" s="14"/>
      <c r="F83" s="85"/>
    </row>
    <row r="84" spans="1:6" x14ac:dyDescent="0.2">
      <c r="A84" s="189" t="s">
        <v>129</v>
      </c>
      <c r="B84" s="190"/>
      <c r="C84" s="5" t="s">
        <v>55</v>
      </c>
      <c r="D84" s="14" t="s">
        <v>119</v>
      </c>
      <c r="E84" s="14"/>
      <c r="F84" s="85"/>
    </row>
    <row r="85" spans="1:6" ht="25.5" x14ac:dyDescent="0.2">
      <c r="A85" s="187" t="s">
        <v>130</v>
      </c>
      <c r="B85" s="188"/>
      <c r="C85" s="4" t="s">
        <v>131</v>
      </c>
      <c r="D85" s="15" t="s">
        <v>132</v>
      </c>
      <c r="E85" s="15"/>
      <c r="F85" s="86">
        <f>F50+F51+F52+F63+F74</f>
        <v>0</v>
      </c>
    </row>
    <row r="86" spans="1:6" x14ac:dyDescent="0.2">
      <c r="A86" s="189" t="s">
        <v>133</v>
      </c>
      <c r="B86" s="190"/>
      <c r="C86" s="3" t="s">
        <v>134</v>
      </c>
      <c r="D86" s="14" t="s">
        <v>135</v>
      </c>
      <c r="E86" s="14"/>
      <c r="F86" s="85">
        <f>SUM(F87:F89)</f>
        <v>0</v>
      </c>
    </row>
    <row r="87" spans="1:6" x14ac:dyDescent="0.2">
      <c r="A87" s="189" t="s">
        <v>136</v>
      </c>
      <c r="B87" s="190"/>
      <c r="C87" s="3" t="s">
        <v>137</v>
      </c>
      <c r="D87" s="14" t="s">
        <v>135</v>
      </c>
      <c r="E87" s="14"/>
      <c r="F87" s="85"/>
    </row>
    <row r="88" spans="1:6" ht="25.5" x14ac:dyDescent="0.2">
      <c r="A88" s="189" t="s">
        <v>138</v>
      </c>
      <c r="B88" s="190"/>
      <c r="C88" s="3" t="s">
        <v>139</v>
      </c>
      <c r="D88" s="14" t="s">
        <v>135</v>
      </c>
      <c r="E88" s="14"/>
      <c r="F88" s="85"/>
    </row>
    <row r="89" spans="1:6" ht="25.5" x14ac:dyDescent="0.2">
      <c r="A89" s="189" t="s">
        <v>140</v>
      </c>
      <c r="B89" s="190"/>
      <c r="C89" s="3" t="s">
        <v>141</v>
      </c>
      <c r="D89" s="14" t="s">
        <v>135</v>
      </c>
      <c r="E89" s="14"/>
      <c r="F89" s="85"/>
    </row>
    <row r="90" spans="1:6" x14ac:dyDescent="0.2">
      <c r="A90" s="189" t="s">
        <v>142</v>
      </c>
      <c r="B90" s="190"/>
      <c r="C90" s="3" t="s">
        <v>143</v>
      </c>
      <c r="D90" s="14" t="s">
        <v>144</v>
      </c>
      <c r="E90" s="14"/>
      <c r="F90" s="85">
        <f>SUM(F91:F98)</f>
        <v>0</v>
      </c>
    </row>
    <row r="91" spans="1:6" x14ac:dyDescent="0.2">
      <c r="A91" s="189">
        <v>85</v>
      </c>
      <c r="B91" s="190"/>
      <c r="C91" s="3" t="s">
        <v>146</v>
      </c>
      <c r="D91" s="14" t="s">
        <v>144</v>
      </c>
      <c r="E91" s="14"/>
      <c r="F91" s="85"/>
    </row>
    <row r="92" spans="1:6" x14ac:dyDescent="0.2">
      <c r="A92" s="189" t="s">
        <v>147</v>
      </c>
      <c r="B92" s="190"/>
      <c r="C92" s="3" t="s">
        <v>148</v>
      </c>
      <c r="D92" s="14" t="s">
        <v>144</v>
      </c>
      <c r="E92" s="14"/>
      <c r="F92" s="85"/>
    </row>
    <row r="93" spans="1:6" x14ac:dyDescent="0.2">
      <c r="A93" s="189" t="s">
        <v>149</v>
      </c>
      <c r="B93" s="190"/>
      <c r="C93" s="3" t="s">
        <v>150</v>
      </c>
      <c r="D93" s="14" t="s">
        <v>144</v>
      </c>
      <c r="E93" s="14"/>
      <c r="F93" s="85"/>
    </row>
    <row r="94" spans="1:6" x14ac:dyDescent="0.2">
      <c r="A94" s="189" t="s">
        <v>151</v>
      </c>
      <c r="B94" s="190"/>
      <c r="C94" s="3" t="s">
        <v>152</v>
      </c>
      <c r="D94" s="14" t="s">
        <v>144</v>
      </c>
      <c r="E94" s="14"/>
      <c r="F94" s="85"/>
    </row>
    <row r="95" spans="1:6" x14ac:dyDescent="0.2">
      <c r="A95" s="189" t="s">
        <v>153</v>
      </c>
      <c r="B95" s="190"/>
      <c r="C95" s="3" t="s">
        <v>154</v>
      </c>
      <c r="D95" s="14" t="s">
        <v>144</v>
      </c>
      <c r="E95" s="14"/>
      <c r="F95" s="85"/>
    </row>
    <row r="96" spans="1:6" x14ac:dyDescent="0.2">
      <c r="A96" s="189" t="s">
        <v>155</v>
      </c>
      <c r="B96" s="190"/>
      <c r="C96" s="3" t="s">
        <v>156</v>
      </c>
      <c r="D96" s="14" t="s">
        <v>144</v>
      </c>
      <c r="E96" s="14"/>
      <c r="F96" s="85"/>
    </row>
    <row r="97" spans="1:6" x14ac:dyDescent="0.2">
      <c r="A97" s="189" t="s">
        <v>157</v>
      </c>
      <c r="B97" s="190"/>
      <c r="C97" s="3" t="s">
        <v>158</v>
      </c>
      <c r="D97" s="14" t="s">
        <v>144</v>
      </c>
      <c r="E97" s="14"/>
      <c r="F97" s="85"/>
    </row>
    <row r="98" spans="1:6" x14ac:dyDescent="0.2">
      <c r="A98" s="189" t="s">
        <v>159</v>
      </c>
      <c r="B98" s="190"/>
      <c r="C98" s="3" t="s">
        <v>160</v>
      </c>
      <c r="D98" s="14" t="s">
        <v>144</v>
      </c>
      <c r="E98" s="14"/>
      <c r="F98" s="85"/>
    </row>
    <row r="99" spans="1:6" x14ac:dyDescent="0.2">
      <c r="A99" s="187" t="s">
        <v>161</v>
      </c>
      <c r="B99" s="188"/>
      <c r="C99" s="4" t="s">
        <v>162</v>
      </c>
      <c r="D99" s="15" t="s">
        <v>163</v>
      </c>
      <c r="E99" s="15"/>
      <c r="F99" s="86">
        <f>F86+F90</f>
        <v>0</v>
      </c>
    </row>
    <row r="100" spans="1:6" x14ac:dyDescent="0.2">
      <c r="A100" s="189" t="s">
        <v>164</v>
      </c>
      <c r="B100" s="190"/>
      <c r="C100" s="3" t="s">
        <v>165</v>
      </c>
      <c r="D100" s="14" t="s">
        <v>166</v>
      </c>
      <c r="E100" s="14"/>
      <c r="F100" s="85">
        <f>SUM(F101:F106)</f>
        <v>0</v>
      </c>
    </row>
    <row r="101" spans="1:6" x14ac:dyDescent="0.2">
      <c r="A101" s="189" t="s">
        <v>167</v>
      </c>
      <c r="B101" s="190"/>
      <c r="C101" s="3" t="s">
        <v>168</v>
      </c>
      <c r="D101" s="14" t="s">
        <v>166</v>
      </c>
      <c r="E101" s="14"/>
      <c r="F101" s="85"/>
    </row>
    <row r="102" spans="1:6" ht="25.5" x14ac:dyDescent="0.2">
      <c r="A102" s="189" t="s">
        <v>169</v>
      </c>
      <c r="B102" s="190"/>
      <c r="C102" s="3" t="s">
        <v>170</v>
      </c>
      <c r="D102" s="14" t="s">
        <v>166</v>
      </c>
      <c r="E102" s="14"/>
      <c r="F102" s="85"/>
    </row>
    <row r="103" spans="1:6" x14ac:dyDescent="0.2">
      <c r="A103" s="189" t="s">
        <v>171</v>
      </c>
      <c r="B103" s="190"/>
      <c r="C103" s="3" t="s">
        <v>172</v>
      </c>
      <c r="D103" s="14" t="s">
        <v>166</v>
      </c>
      <c r="E103" s="14"/>
      <c r="F103" s="85"/>
    </row>
    <row r="104" spans="1:6" x14ac:dyDescent="0.2">
      <c r="A104" s="189" t="s">
        <v>173</v>
      </c>
      <c r="B104" s="190"/>
      <c r="C104" s="3" t="s">
        <v>174</v>
      </c>
      <c r="D104" s="14" t="s">
        <v>166</v>
      </c>
      <c r="E104" s="14"/>
      <c r="F104" s="85"/>
    </row>
    <row r="105" spans="1:6" x14ac:dyDescent="0.2">
      <c r="A105" s="189" t="s">
        <v>175</v>
      </c>
      <c r="B105" s="190"/>
      <c r="C105" s="3" t="s">
        <v>176</v>
      </c>
      <c r="D105" s="14" t="s">
        <v>166</v>
      </c>
      <c r="E105" s="14"/>
      <c r="F105" s="85"/>
    </row>
    <row r="106" spans="1:6" x14ac:dyDescent="0.2">
      <c r="A106" s="189" t="s">
        <v>177</v>
      </c>
      <c r="B106" s="190"/>
      <c r="C106" s="3" t="s">
        <v>178</v>
      </c>
      <c r="D106" s="14" t="s">
        <v>166</v>
      </c>
      <c r="E106" s="14"/>
      <c r="F106" s="85"/>
    </row>
    <row r="107" spans="1:6" x14ac:dyDescent="0.2">
      <c r="A107" s="189" t="s">
        <v>179</v>
      </c>
      <c r="B107" s="190"/>
      <c r="C107" s="3" t="s">
        <v>180</v>
      </c>
      <c r="D107" s="14" t="s">
        <v>181</v>
      </c>
      <c r="E107" s="14"/>
      <c r="F107" s="85">
        <f>SUM(F108:F113)</f>
        <v>0</v>
      </c>
    </row>
    <row r="108" spans="1:6" x14ac:dyDescent="0.2">
      <c r="A108" s="189" t="s">
        <v>182</v>
      </c>
      <c r="B108" s="190"/>
      <c r="C108" s="3" t="s">
        <v>183</v>
      </c>
      <c r="D108" s="14" t="s">
        <v>181</v>
      </c>
      <c r="E108" s="14"/>
      <c r="F108" s="85"/>
    </row>
    <row r="109" spans="1:6" x14ac:dyDescent="0.2">
      <c r="A109" s="189" t="s">
        <v>184</v>
      </c>
      <c r="B109" s="190"/>
      <c r="C109" s="3" t="s">
        <v>185</v>
      </c>
      <c r="D109" s="14" t="s">
        <v>181</v>
      </c>
      <c r="E109" s="14"/>
      <c r="F109" s="85"/>
    </row>
    <row r="110" spans="1:6" x14ac:dyDescent="0.2">
      <c r="A110" s="189" t="s">
        <v>186</v>
      </c>
      <c r="B110" s="190"/>
      <c r="C110" s="3" t="s">
        <v>187</v>
      </c>
      <c r="D110" s="14" t="s">
        <v>181</v>
      </c>
      <c r="E110" s="14"/>
      <c r="F110" s="85"/>
    </row>
    <row r="111" spans="1:6" x14ac:dyDescent="0.2">
      <c r="A111" s="189" t="s">
        <v>188</v>
      </c>
      <c r="B111" s="190"/>
      <c r="C111" s="3" t="s">
        <v>189</v>
      </c>
      <c r="D111" s="14" t="s">
        <v>181</v>
      </c>
      <c r="E111" s="14"/>
      <c r="F111" s="85"/>
    </row>
    <row r="112" spans="1:6" x14ac:dyDescent="0.2">
      <c r="A112" s="189" t="s">
        <v>190</v>
      </c>
      <c r="B112" s="190"/>
      <c r="C112" s="3" t="s">
        <v>191</v>
      </c>
      <c r="D112" s="14" t="s">
        <v>181</v>
      </c>
      <c r="E112" s="14"/>
      <c r="F112" s="85"/>
    </row>
    <row r="113" spans="1:6" x14ac:dyDescent="0.2">
      <c r="A113" s="189" t="s">
        <v>192</v>
      </c>
      <c r="B113" s="190"/>
      <c r="C113" s="3" t="s">
        <v>193</v>
      </c>
      <c r="D113" s="14" t="s">
        <v>181</v>
      </c>
      <c r="E113" s="14"/>
      <c r="F113" s="85"/>
    </row>
    <row r="114" spans="1:6" x14ac:dyDescent="0.2">
      <c r="A114" s="189" t="s">
        <v>194</v>
      </c>
      <c r="B114" s="190"/>
      <c r="C114" s="3" t="s">
        <v>195</v>
      </c>
      <c r="D114" s="14" t="s">
        <v>196</v>
      </c>
      <c r="E114" s="14"/>
      <c r="F114" s="85">
        <f>SUM(F115:F122)</f>
        <v>0</v>
      </c>
    </row>
    <row r="115" spans="1:6" x14ac:dyDescent="0.2">
      <c r="A115" s="189" t="s">
        <v>197</v>
      </c>
      <c r="B115" s="190"/>
      <c r="C115" s="3" t="s">
        <v>198</v>
      </c>
      <c r="D115" s="16" t="s">
        <v>196</v>
      </c>
      <c r="E115" s="16"/>
      <c r="F115" s="87"/>
    </row>
    <row r="116" spans="1:6" x14ac:dyDescent="0.2">
      <c r="A116" s="189" t="s">
        <v>199</v>
      </c>
      <c r="B116" s="190"/>
      <c r="C116" s="3" t="s">
        <v>200</v>
      </c>
      <c r="D116" s="16" t="s">
        <v>196</v>
      </c>
      <c r="E116" s="16"/>
      <c r="F116" s="87"/>
    </row>
    <row r="117" spans="1:6" x14ac:dyDescent="0.2">
      <c r="A117" s="189" t="s">
        <v>201</v>
      </c>
      <c r="B117" s="190"/>
      <c r="C117" s="3" t="s">
        <v>202</v>
      </c>
      <c r="D117" s="16" t="s">
        <v>196</v>
      </c>
      <c r="E117" s="16"/>
      <c r="F117" s="87"/>
    </row>
    <row r="118" spans="1:6" x14ac:dyDescent="0.2">
      <c r="A118" s="189" t="s">
        <v>203</v>
      </c>
      <c r="B118" s="190"/>
      <c r="C118" s="3" t="s">
        <v>204</v>
      </c>
      <c r="D118" s="16" t="s">
        <v>196</v>
      </c>
      <c r="E118" s="16"/>
      <c r="F118" s="87"/>
    </row>
    <row r="119" spans="1:6" x14ac:dyDescent="0.2">
      <c r="A119" s="189" t="s">
        <v>205</v>
      </c>
      <c r="B119" s="190"/>
      <c r="C119" s="3" t="s">
        <v>206</v>
      </c>
      <c r="D119" s="16" t="s">
        <v>196</v>
      </c>
      <c r="E119" s="16"/>
      <c r="F119" s="87"/>
    </row>
    <row r="120" spans="1:6" x14ac:dyDescent="0.2">
      <c r="A120" s="189" t="s">
        <v>207</v>
      </c>
      <c r="B120" s="190"/>
      <c r="C120" s="3" t="s">
        <v>208</v>
      </c>
      <c r="D120" s="16" t="s">
        <v>196</v>
      </c>
      <c r="E120" s="16"/>
      <c r="F120" s="87"/>
    </row>
    <row r="121" spans="1:6" x14ac:dyDescent="0.2">
      <c r="A121" s="189" t="s">
        <v>209</v>
      </c>
      <c r="B121" s="190"/>
      <c r="C121" s="3" t="s">
        <v>210</v>
      </c>
      <c r="D121" s="16" t="s">
        <v>196</v>
      </c>
      <c r="E121" s="16"/>
      <c r="F121" s="87"/>
    </row>
    <row r="122" spans="1:6" x14ac:dyDescent="0.2">
      <c r="A122" s="189" t="s">
        <v>211</v>
      </c>
      <c r="B122" s="190"/>
      <c r="C122" s="3" t="s">
        <v>212</v>
      </c>
      <c r="D122" s="16" t="s">
        <v>196</v>
      </c>
      <c r="E122" s="16"/>
      <c r="F122" s="87"/>
    </row>
    <row r="123" spans="1:6" x14ac:dyDescent="0.2">
      <c r="A123" s="189" t="s">
        <v>213</v>
      </c>
      <c r="B123" s="190"/>
      <c r="C123" s="3" t="s">
        <v>214</v>
      </c>
      <c r="D123" s="14" t="s">
        <v>215</v>
      </c>
      <c r="E123" s="14"/>
      <c r="F123" s="85">
        <f>SUM(F124:F142)</f>
        <v>0</v>
      </c>
    </row>
    <row r="124" spans="1:6" x14ac:dyDescent="0.2">
      <c r="A124" s="191">
        <v>118</v>
      </c>
      <c r="B124" s="190"/>
      <c r="C124" s="3" t="s">
        <v>217</v>
      </c>
      <c r="D124" s="16" t="s">
        <v>215</v>
      </c>
      <c r="E124" s="16"/>
      <c r="F124" s="87"/>
    </row>
    <row r="125" spans="1:6" x14ac:dyDescent="0.2">
      <c r="A125" s="191">
        <v>119</v>
      </c>
      <c r="B125" s="190"/>
      <c r="C125" s="3" t="s">
        <v>219</v>
      </c>
      <c r="D125" s="16" t="s">
        <v>215</v>
      </c>
      <c r="E125" s="16"/>
      <c r="F125" s="87"/>
    </row>
    <row r="126" spans="1:6" x14ac:dyDescent="0.2">
      <c r="A126" s="191">
        <v>120</v>
      </c>
      <c r="B126" s="190"/>
      <c r="C126" s="3" t="s">
        <v>221</v>
      </c>
      <c r="D126" s="16" t="s">
        <v>215</v>
      </c>
      <c r="E126" s="16"/>
      <c r="F126" s="87"/>
    </row>
    <row r="127" spans="1:6" x14ac:dyDescent="0.2">
      <c r="A127" s="191">
        <v>121</v>
      </c>
      <c r="B127" s="190"/>
      <c r="C127" s="3" t="s">
        <v>223</v>
      </c>
      <c r="D127" s="16" t="s">
        <v>215</v>
      </c>
      <c r="E127" s="16"/>
      <c r="F127" s="87"/>
    </row>
    <row r="128" spans="1:6" x14ac:dyDescent="0.2">
      <c r="A128" s="191">
        <v>122</v>
      </c>
      <c r="B128" s="190"/>
      <c r="C128" s="3" t="s">
        <v>225</v>
      </c>
      <c r="D128" s="16" t="s">
        <v>215</v>
      </c>
      <c r="E128" s="16"/>
      <c r="F128" s="87"/>
    </row>
    <row r="129" spans="1:6" x14ac:dyDescent="0.2">
      <c r="A129" s="191">
        <v>123</v>
      </c>
      <c r="B129" s="190"/>
      <c r="C129" s="3" t="s">
        <v>227</v>
      </c>
      <c r="D129" s="16" t="s">
        <v>215</v>
      </c>
      <c r="E129" s="16"/>
      <c r="F129" s="87"/>
    </row>
    <row r="130" spans="1:6" ht="25.5" x14ac:dyDescent="0.2">
      <c r="A130" s="191">
        <v>124</v>
      </c>
      <c r="B130" s="190"/>
      <c r="C130" s="3" t="s">
        <v>229</v>
      </c>
      <c r="D130" s="16" t="s">
        <v>215</v>
      </c>
      <c r="E130" s="16"/>
      <c r="F130" s="87"/>
    </row>
    <row r="131" spans="1:6" ht="25.5" x14ac:dyDescent="0.2">
      <c r="A131" s="191">
        <v>125</v>
      </c>
      <c r="B131" s="190"/>
      <c r="C131" s="3" t="s">
        <v>231</v>
      </c>
      <c r="D131" s="16" t="s">
        <v>215</v>
      </c>
      <c r="E131" s="16"/>
      <c r="F131" s="87"/>
    </row>
    <row r="132" spans="1:6" x14ac:dyDescent="0.2">
      <c r="A132" s="191">
        <v>126</v>
      </c>
      <c r="B132" s="190"/>
      <c r="C132" s="3" t="s">
        <v>233</v>
      </c>
      <c r="D132" s="16" t="s">
        <v>215</v>
      </c>
      <c r="E132" s="16"/>
      <c r="F132" s="87"/>
    </row>
    <row r="133" spans="1:6" x14ac:dyDescent="0.2">
      <c r="A133" s="191">
        <v>127</v>
      </c>
      <c r="B133" s="190"/>
      <c r="C133" s="3" t="s">
        <v>235</v>
      </c>
      <c r="D133" s="16" t="s">
        <v>215</v>
      </c>
      <c r="E133" s="16"/>
      <c r="F133" s="87"/>
    </row>
    <row r="134" spans="1:6" ht="25.5" x14ac:dyDescent="0.2">
      <c r="A134" s="189" t="s">
        <v>236</v>
      </c>
      <c r="B134" s="190"/>
      <c r="C134" s="3" t="s">
        <v>237</v>
      </c>
      <c r="D134" s="16" t="s">
        <v>215</v>
      </c>
      <c r="E134" s="16"/>
      <c r="F134" s="87"/>
    </row>
    <row r="135" spans="1:6" ht="25.5" x14ac:dyDescent="0.2">
      <c r="A135" s="189" t="s">
        <v>238</v>
      </c>
      <c r="B135" s="190"/>
      <c r="C135" s="3" t="s">
        <v>239</v>
      </c>
      <c r="D135" s="16" t="s">
        <v>215</v>
      </c>
      <c r="E135" s="16"/>
      <c r="F135" s="87"/>
    </row>
    <row r="136" spans="1:6" ht="25.5" x14ac:dyDescent="0.2">
      <c r="A136" s="189" t="s">
        <v>240</v>
      </c>
      <c r="B136" s="190"/>
      <c r="C136" s="3" t="s">
        <v>241</v>
      </c>
      <c r="D136" s="16" t="s">
        <v>215</v>
      </c>
      <c r="E136" s="16"/>
      <c r="F136" s="87"/>
    </row>
    <row r="137" spans="1:6" ht="25.5" x14ac:dyDescent="0.2">
      <c r="A137" s="189" t="s">
        <v>242</v>
      </c>
      <c r="B137" s="190"/>
      <c r="C137" s="3" t="s">
        <v>243</v>
      </c>
      <c r="D137" s="16" t="s">
        <v>215</v>
      </c>
      <c r="E137" s="16"/>
      <c r="F137" s="87"/>
    </row>
    <row r="138" spans="1:6" ht="38.25" x14ac:dyDescent="0.2">
      <c r="A138" s="189" t="s">
        <v>244</v>
      </c>
      <c r="B138" s="190"/>
      <c r="C138" s="3" t="s">
        <v>245</v>
      </c>
      <c r="D138" s="16" t="s">
        <v>215</v>
      </c>
      <c r="E138" s="16"/>
      <c r="F138" s="87"/>
    </row>
    <row r="139" spans="1:6" x14ac:dyDescent="0.2">
      <c r="A139" s="189" t="s">
        <v>246</v>
      </c>
      <c r="B139" s="190"/>
      <c r="C139" s="3" t="s">
        <v>247</v>
      </c>
      <c r="D139" s="16" t="s">
        <v>215</v>
      </c>
      <c r="E139" s="16"/>
      <c r="F139" s="87"/>
    </row>
    <row r="140" spans="1:6" x14ac:dyDescent="0.2">
      <c r="A140" s="189" t="s">
        <v>248</v>
      </c>
      <c r="B140" s="190"/>
      <c r="C140" s="3" t="s">
        <v>249</v>
      </c>
      <c r="D140" s="16" t="s">
        <v>215</v>
      </c>
      <c r="E140" s="16"/>
      <c r="F140" s="87"/>
    </row>
    <row r="141" spans="1:6" x14ac:dyDescent="0.2">
      <c r="A141" s="189" t="s">
        <v>250</v>
      </c>
      <c r="B141" s="190"/>
      <c r="C141" s="3" t="s">
        <v>251</v>
      </c>
      <c r="D141" s="16" t="s">
        <v>215</v>
      </c>
      <c r="E141" s="16"/>
      <c r="F141" s="87"/>
    </row>
    <row r="142" spans="1:6" x14ac:dyDescent="0.2">
      <c r="A142" s="189" t="s">
        <v>252</v>
      </c>
      <c r="B142" s="190"/>
      <c r="C142" s="3" t="s">
        <v>253</v>
      </c>
      <c r="D142" s="16" t="s">
        <v>215</v>
      </c>
      <c r="E142" s="16"/>
      <c r="F142" s="87"/>
    </row>
    <row r="143" spans="1:6" x14ac:dyDescent="0.2">
      <c r="A143" s="189" t="s">
        <v>254</v>
      </c>
      <c r="B143" s="190"/>
      <c r="C143" s="3" t="s">
        <v>255</v>
      </c>
      <c r="D143" s="14" t="s">
        <v>256</v>
      </c>
      <c r="E143" s="14"/>
      <c r="F143" s="85">
        <f>SUM(F144:F146)</f>
        <v>0</v>
      </c>
    </row>
    <row r="144" spans="1:6" x14ac:dyDescent="0.2">
      <c r="A144" s="189" t="s">
        <v>257</v>
      </c>
      <c r="B144" s="190"/>
      <c r="C144" s="3" t="s">
        <v>258</v>
      </c>
      <c r="D144" s="16" t="s">
        <v>256</v>
      </c>
      <c r="E144" s="16"/>
      <c r="F144" s="87"/>
    </row>
    <row r="145" spans="1:6" x14ac:dyDescent="0.2">
      <c r="A145" s="189" t="s">
        <v>259</v>
      </c>
      <c r="B145" s="190"/>
      <c r="C145" s="3" t="s">
        <v>260</v>
      </c>
      <c r="D145" s="16" t="s">
        <v>256</v>
      </c>
      <c r="E145" s="16"/>
      <c r="F145" s="87"/>
    </row>
    <row r="146" spans="1:6" x14ac:dyDescent="0.2">
      <c r="A146" s="189" t="s">
        <v>261</v>
      </c>
      <c r="B146" s="190"/>
      <c r="C146" s="3" t="s">
        <v>262</v>
      </c>
      <c r="D146" s="16" t="s">
        <v>256</v>
      </c>
      <c r="E146" s="16"/>
      <c r="F146" s="87"/>
    </row>
    <row r="147" spans="1:6" x14ac:dyDescent="0.2">
      <c r="A147" s="189" t="s">
        <v>263</v>
      </c>
      <c r="B147" s="190"/>
      <c r="C147" s="3" t="s">
        <v>264</v>
      </c>
      <c r="D147" s="14" t="s">
        <v>265</v>
      </c>
      <c r="E147" s="14"/>
      <c r="F147" s="85"/>
    </row>
    <row r="148" spans="1:6" x14ac:dyDescent="0.2">
      <c r="A148" s="189" t="s">
        <v>266</v>
      </c>
      <c r="B148" s="190"/>
      <c r="C148" s="3" t="s">
        <v>267</v>
      </c>
      <c r="D148" s="14" t="s">
        <v>268</v>
      </c>
      <c r="E148" s="14"/>
      <c r="F148" s="85">
        <f>SUM(F149:F152)</f>
        <v>0</v>
      </c>
    </row>
    <row r="149" spans="1:6" ht="25.5" x14ac:dyDescent="0.2">
      <c r="A149" s="189" t="s">
        <v>269</v>
      </c>
      <c r="B149" s="190"/>
      <c r="C149" s="3" t="s">
        <v>270</v>
      </c>
      <c r="D149" s="16" t="s">
        <v>268</v>
      </c>
      <c r="E149" s="16"/>
      <c r="F149" s="87"/>
    </row>
    <row r="150" spans="1:6" ht="25.5" x14ac:dyDescent="0.2">
      <c r="A150" s="189" t="s">
        <v>271</v>
      </c>
      <c r="B150" s="190"/>
      <c r="C150" s="3" t="s">
        <v>272</v>
      </c>
      <c r="D150" s="16" t="s">
        <v>268</v>
      </c>
      <c r="E150" s="16"/>
      <c r="F150" s="87"/>
    </row>
    <row r="151" spans="1:6" x14ac:dyDescent="0.2">
      <c r="A151" s="189" t="s">
        <v>273</v>
      </c>
      <c r="B151" s="190"/>
      <c r="C151" s="3" t="s">
        <v>274</v>
      </c>
      <c r="D151" s="16" t="s">
        <v>268</v>
      </c>
      <c r="E151" s="16"/>
      <c r="F151" s="87"/>
    </row>
    <row r="152" spans="1:6" x14ac:dyDescent="0.2">
      <c r="A152" s="189" t="s">
        <v>275</v>
      </c>
      <c r="B152" s="190"/>
      <c r="C152" s="3" t="s">
        <v>276</v>
      </c>
      <c r="D152" s="16" t="s">
        <v>268</v>
      </c>
      <c r="E152" s="16"/>
      <c r="F152" s="87"/>
    </row>
    <row r="153" spans="1:6" x14ac:dyDescent="0.2">
      <c r="A153" s="189" t="s">
        <v>277</v>
      </c>
      <c r="B153" s="190"/>
      <c r="C153" s="3" t="s">
        <v>278</v>
      </c>
      <c r="D153" s="14" t="s">
        <v>279</v>
      </c>
      <c r="E153" s="14"/>
      <c r="F153" s="85">
        <f>SUM(F154:F168)</f>
        <v>0</v>
      </c>
    </row>
    <row r="154" spans="1:6" x14ac:dyDescent="0.2">
      <c r="A154" s="189" t="s">
        <v>280</v>
      </c>
      <c r="B154" s="190"/>
      <c r="C154" s="3" t="s">
        <v>281</v>
      </c>
      <c r="D154" s="16" t="s">
        <v>279</v>
      </c>
      <c r="E154" s="16"/>
      <c r="F154" s="87"/>
    </row>
    <row r="155" spans="1:6" x14ac:dyDescent="0.2">
      <c r="A155" s="189" t="s">
        <v>282</v>
      </c>
      <c r="B155" s="190"/>
      <c r="C155" s="3" t="s">
        <v>283</v>
      </c>
      <c r="D155" s="16" t="s">
        <v>279</v>
      </c>
      <c r="E155" s="16"/>
      <c r="F155" s="87"/>
    </row>
    <row r="156" spans="1:6" ht="25.5" x14ac:dyDescent="0.2">
      <c r="A156" s="189" t="s">
        <v>284</v>
      </c>
      <c r="B156" s="190"/>
      <c r="C156" s="3" t="s">
        <v>285</v>
      </c>
      <c r="D156" s="16" t="s">
        <v>279</v>
      </c>
      <c r="E156" s="16"/>
      <c r="F156" s="87"/>
    </row>
    <row r="157" spans="1:6" x14ac:dyDescent="0.2">
      <c r="A157" s="189" t="s">
        <v>286</v>
      </c>
      <c r="B157" s="190"/>
      <c r="C157" s="3" t="s">
        <v>287</v>
      </c>
      <c r="D157" s="16" t="s">
        <v>279</v>
      </c>
      <c r="E157" s="16"/>
      <c r="F157" s="87"/>
    </row>
    <row r="158" spans="1:6" x14ac:dyDescent="0.2">
      <c r="A158" s="189" t="s">
        <v>288</v>
      </c>
      <c r="B158" s="190"/>
      <c r="C158" s="3" t="s">
        <v>289</v>
      </c>
      <c r="D158" s="16" t="s">
        <v>279</v>
      </c>
      <c r="E158" s="16"/>
      <c r="F158" s="87"/>
    </row>
    <row r="159" spans="1:6" x14ac:dyDescent="0.2">
      <c r="A159" s="189" t="s">
        <v>290</v>
      </c>
      <c r="B159" s="190"/>
      <c r="C159" s="3" t="s">
        <v>291</v>
      </c>
      <c r="D159" s="16" t="s">
        <v>279</v>
      </c>
      <c r="E159" s="16"/>
      <c r="F159" s="87"/>
    </row>
    <row r="160" spans="1:6" x14ac:dyDescent="0.2">
      <c r="A160" s="189" t="s">
        <v>292</v>
      </c>
      <c r="B160" s="190"/>
      <c r="C160" s="3" t="s">
        <v>293</v>
      </c>
      <c r="D160" s="16" t="s">
        <v>279</v>
      </c>
      <c r="E160" s="16"/>
      <c r="F160" s="87"/>
    </row>
    <row r="161" spans="1:6" x14ac:dyDescent="0.2">
      <c r="A161" s="189" t="s">
        <v>294</v>
      </c>
      <c r="B161" s="190"/>
      <c r="C161" s="3" t="s">
        <v>295</v>
      </c>
      <c r="D161" s="16" t="s">
        <v>279</v>
      </c>
      <c r="E161" s="16"/>
      <c r="F161" s="87"/>
    </row>
    <row r="162" spans="1:6" x14ac:dyDescent="0.2">
      <c r="A162" s="189" t="s">
        <v>296</v>
      </c>
      <c r="B162" s="190"/>
      <c r="C162" s="3" t="s">
        <v>297</v>
      </c>
      <c r="D162" s="16" t="s">
        <v>279</v>
      </c>
      <c r="E162" s="16"/>
      <c r="F162" s="87"/>
    </row>
    <row r="163" spans="1:6" x14ac:dyDescent="0.2">
      <c r="A163" s="189" t="s">
        <v>298</v>
      </c>
      <c r="B163" s="190"/>
      <c r="C163" s="3" t="s">
        <v>299</v>
      </c>
      <c r="D163" s="16" t="s">
        <v>279</v>
      </c>
      <c r="E163" s="16"/>
      <c r="F163" s="87"/>
    </row>
    <row r="164" spans="1:6" x14ac:dyDescent="0.2">
      <c r="A164" s="189" t="s">
        <v>300</v>
      </c>
      <c r="B164" s="190"/>
      <c r="C164" s="3" t="s">
        <v>301</v>
      </c>
      <c r="D164" s="16" t="s">
        <v>279</v>
      </c>
      <c r="E164" s="16"/>
      <c r="F164" s="87"/>
    </row>
    <row r="165" spans="1:6" x14ac:dyDescent="0.2">
      <c r="A165" s="189" t="s">
        <v>302</v>
      </c>
      <c r="B165" s="190"/>
      <c r="C165" s="3" t="s">
        <v>303</v>
      </c>
      <c r="D165" s="16" t="s">
        <v>279</v>
      </c>
      <c r="E165" s="16"/>
      <c r="F165" s="87"/>
    </row>
    <row r="166" spans="1:6" x14ac:dyDescent="0.2">
      <c r="A166" s="189" t="s">
        <v>304</v>
      </c>
      <c r="B166" s="190"/>
      <c r="C166" s="3" t="s">
        <v>305</v>
      </c>
      <c r="D166" s="16" t="s">
        <v>279</v>
      </c>
      <c r="E166" s="16"/>
      <c r="F166" s="87"/>
    </row>
    <row r="167" spans="1:6" x14ac:dyDescent="0.2">
      <c r="A167" s="189" t="s">
        <v>306</v>
      </c>
      <c r="B167" s="190"/>
      <c r="C167" s="3" t="s">
        <v>307</v>
      </c>
      <c r="D167" s="16" t="s">
        <v>279</v>
      </c>
      <c r="E167" s="16"/>
      <c r="F167" s="87"/>
    </row>
    <row r="168" spans="1:6" ht="25.5" x14ac:dyDescent="0.2">
      <c r="A168" s="189" t="s">
        <v>308</v>
      </c>
      <c r="B168" s="190"/>
      <c r="C168" s="3" t="s">
        <v>309</v>
      </c>
      <c r="D168" s="16" t="s">
        <v>279</v>
      </c>
      <c r="E168" s="16"/>
      <c r="F168" s="87"/>
    </row>
    <row r="169" spans="1:6" x14ac:dyDescent="0.2">
      <c r="A169" s="187" t="s">
        <v>310</v>
      </c>
      <c r="B169" s="188"/>
      <c r="C169" s="4" t="s">
        <v>311</v>
      </c>
      <c r="D169" s="15" t="s">
        <v>312</v>
      </c>
      <c r="E169" s="15"/>
      <c r="F169" s="86">
        <f>F123+F143+F148+F153</f>
        <v>0</v>
      </c>
    </row>
    <row r="170" spans="1:6" x14ac:dyDescent="0.2">
      <c r="A170" s="189" t="s">
        <v>313</v>
      </c>
      <c r="B170" s="190"/>
      <c r="C170" s="3" t="s">
        <v>514</v>
      </c>
      <c r="D170" s="14" t="s">
        <v>314</v>
      </c>
      <c r="E170" s="14"/>
      <c r="F170" s="85"/>
    </row>
    <row r="171" spans="1:6" x14ac:dyDescent="0.2">
      <c r="A171" s="189" t="s">
        <v>315</v>
      </c>
      <c r="B171" s="190"/>
      <c r="C171" s="3" t="s">
        <v>316</v>
      </c>
      <c r="D171" s="16" t="s">
        <v>314</v>
      </c>
      <c r="E171" s="16"/>
      <c r="F171" s="87"/>
    </row>
    <row r="172" spans="1:6" x14ac:dyDescent="0.2">
      <c r="A172" s="189" t="s">
        <v>317</v>
      </c>
      <c r="B172" s="190"/>
      <c r="C172" s="3" t="s">
        <v>318</v>
      </c>
      <c r="D172" s="16" t="s">
        <v>314</v>
      </c>
      <c r="E172" s="16"/>
      <c r="F172" s="87"/>
    </row>
    <row r="173" spans="1:6" x14ac:dyDescent="0.2">
      <c r="A173" s="189" t="s">
        <v>319</v>
      </c>
      <c r="B173" s="190"/>
      <c r="C173" s="3" t="s">
        <v>320</v>
      </c>
      <c r="D173" s="16" t="s">
        <v>314</v>
      </c>
      <c r="E173" s="16"/>
      <c r="F173" s="87"/>
    </row>
    <row r="174" spans="1:6" x14ac:dyDescent="0.2">
      <c r="A174" s="189" t="s">
        <v>321</v>
      </c>
      <c r="B174" s="190"/>
      <c r="C174" s="3" t="s">
        <v>322</v>
      </c>
      <c r="D174" s="16" t="s">
        <v>314</v>
      </c>
      <c r="E174" s="16"/>
      <c r="F174" s="87"/>
    </row>
    <row r="175" spans="1:6" x14ac:dyDescent="0.2">
      <c r="A175" s="189" t="s">
        <v>323</v>
      </c>
      <c r="B175" s="190"/>
      <c r="C175" s="3" t="s">
        <v>324</v>
      </c>
      <c r="D175" s="16" t="s">
        <v>314</v>
      </c>
      <c r="E175" s="16"/>
      <c r="F175" s="87"/>
    </row>
    <row r="176" spans="1:6" ht="38.25" x14ac:dyDescent="0.2">
      <c r="A176" s="189" t="s">
        <v>325</v>
      </c>
      <c r="B176" s="190"/>
      <c r="C176" s="3" t="s">
        <v>326</v>
      </c>
      <c r="D176" s="16" t="s">
        <v>314</v>
      </c>
      <c r="E176" s="16"/>
      <c r="F176" s="87"/>
    </row>
    <row r="177" spans="1:6" x14ac:dyDescent="0.2">
      <c r="A177" s="189" t="s">
        <v>327</v>
      </c>
      <c r="B177" s="190"/>
      <c r="C177" s="3" t="s">
        <v>328</v>
      </c>
      <c r="D177" s="16" t="s">
        <v>314</v>
      </c>
      <c r="E177" s="16"/>
      <c r="F177" s="87"/>
    </row>
    <row r="178" spans="1:6" x14ac:dyDescent="0.2">
      <c r="A178" s="189" t="s">
        <v>329</v>
      </c>
      <c r="B178" s="190"/>
      <c r="C178" s="3" t="s">
        <v>330</v>
      </c>
      <c r="D178" s="16" t="s">
        <v>314</v>
      </c>
      <c r="E178" s="16"/>
      <c r="F178" s="87"/>
    </row>
    <row r="179" spans="1:6" x14ac:dyDescent="0.2">
      <c r="A179" s="189" t="s">
        <v>331</v>
      </c>
      <c r="B179" s="190"/>
      <c r="C179" s="3" t="s">
        <v>332</v>
      </c>
      <c r="D179" s="16" t="s">
        <v>314</v>
      </c>
      <c r="E179" s="16"/>
      <c r="F179" s="87"/>
    </row>
    <row r="180" spans="1:6" x14ac:dyDescent="0.2">
      <c r="A180" s="189" t="s">
        <v>333</v>
      </c>
      <c r="B180" s="190"/>
      <c r="C180" s="3" t="s">
        <v>334</v>
      </c>
      <c r="D180" s="16" t="s">
        <v>314</v>
      </c>
      <c r="E180" s="16"/>
      <c r="F180" s="87"/>
    </row>
    <row r="181" spans="1:6" ht="38.25" x14ac:dyDescent="0.2">
      <c r="A181" s="189" t="s">
        <v>335</v>
      </c>
      <c r="B181" s="190"/>
      <c r="C181" s="3" t="s">
        <v>336</v>
      </c>
      <c r="D181" s="16" t="s">
        <v>314</v>
      </c>
      <c r="E181" s="16"/>
      <c r="F181" s="87"/>
    </row>
    <row r="182" spans="1:6" x14ac:dyDescent="0.2">
      <c r="A182" s="189" t="s">
        <v>337</v>
      </c>
      <c r="B182" s="190"/>
      <c r="C182" s="3" t="s">
        <v>338</v>
      </c>
      <c r="D182" s="16" t="s">
        <v>314</v>
      </c>
      <c r="E182" s="16"/>
      <c r="F182" s="87"/>
    </row>
    <row r="183" spans="1:6" x14ac:dyDescent="0.2">
      <c r="A183" s="187" t="s">
        <v>339</v>
      </c>
      <c r="B183" s="188"/>
      <c r="C183" s="4" t="s">
        <v>340</v>
      </c>
      <c r="D183" s="15" t="s">
        <v>341</v>
      </c>
      <c r="E183" s="15"/>
      <c r="F183" s="86">
        <f>F99+F100+F107+F114+F169+F170</f>
        <v>0</v>
      </c>
    </row>
    <row r="184" spans="1:6" x14ac:dyDescent="0.2">
      <c r="A184" s="189" t="s">
        <v>342</v>
      </c>
      <c r="B184" s="190"/>
      <c r="C184" s="5" t="s">
        <v>343</v>
      </c>
      <c r="D184" s="14" t="s">
        <v>344</v>
      </c>
      <c r="E184" s="14"/>
      <c r="F184" s="85"/>
    </row>
    <row r="185" spans="1:6" x14ac:dyDescent="0.2">
      <c r="A185" s="189" t="s">
        <v>345</v>
      </c>
      <c r="B185" s="190"/>
      <c r="C185" s="5" t="s">
        <v>515</v>
      </c>
      <c r="D185" s="14" t="s">
        <v>346</v>
      </c>
      <c r="E185" s="14"/>
      <c r="F185" s="85"/>
    </row>
    <row r="186" spans="1:6" x14ac:dyDescent="0.2">
      <c r="A186" s="189" t="s">
        <v>347</v>
      </c>
      <c r="B186" s="190"/>
      <c r="C186" s="6" t="s">
        <v>348</v>
      </c>
      <c r="D186" s="16" t="s">
        <v>346</v>
      </c>
      <c r="E186" s="16"/>
      <c r="F186" s="87"/>
    </row>
    <row r="187" spans="1:6" ht="25.5" x14ac:dyDescent="0.2">
      <c r="A187" s="189" t="s">
        <v>349</v>
      </c>
      <c r="B187" s="190"/>
      <c r="C187" s="5" t="s">
        <v>350</v>
      </c>
      <c r="D187" s="16" t="s">
        <v>346</v>
      </c>
      <c r="E187" s="16"/>
      <c r="F187" s="87"/>
    </row>
    <row r="188" spans="1:6" x14ac:dyDescent="0.2">
      <c r="A188" s="189" t="s">
        <v>351</v>
      </c>
      <c r="B188" s="190"/>
      <c r="C188" s="5" t="s">
        <v>352</v>
      </c>
      <c r="D188" s="14" t="s">
        <v>353</v>
      </c>
      <c r="E188" s="14"/>
      <c r="F188" s="85"/>
    </row>
    <row r="189" spans="1:6" x14ac:dyDescent="0.2">
      <c r="A189" s="189" t="s">
        <v>354</v>
      </c>
      <c r="B189" s="190"/>
      <c r="C189" s="5" t="s">
        <v>355</v>
      </c>
      <c r="D189" s="14" t="s">
        <v>353</v>
      </c>
      <c r="E189" s="14"/>
      <c r="F189" s="85"/>
    </row>
    <row r="190" spans="1:6" x14ac:dyDescent="0.2">
      <c r="A190" s="189" t="s">
        <v>356</v>
      </c>
      <c r="B190" s="190"/>
      <c r="C190" s="5" t="s">
        <v>357</v>
      </c>
      <c r="D190" s="14" t="s">
        <v>358</v>
      </c>
      <c r="E190" s="14"/>
      <c r="F190" s="85"/>
    </row>
    <row r="191" spans="1:6" x14ac:dyDescent="0.2">
      <c r="A191" s="189" t="s">
        <v>359</v>
      </c>
      <c r="B191" s="190"/>
      <c r="C191" s="6" t="s">
        <v>360</v>
      </c>
      <c r="D191" s="16" t="s">
        <v>358</v>
      </c>
      <c r="E191" s="16"/>
      <c r="F191" s="87"/>
    </row>
    <row r="192" spans="1:6" ht="25.5" x14ac:dyDescent="0.2">
      <c r="A192" s="189" t="s">
        <v>361</v>
      </c>
      <c r="B192" s="190"/>
      <c r="C192" s="5" t="s">
        <v>362</v>
      </c>
      <c r="D192" s="16" t="s">
        <v>358</v>
      </c>
      <c r="E192" s="16"/>
      <c r="F192" s="87"/>
    </row>
    <row r="193" spans="1:6" ht="25.5" x14ac:dyDescent="0.2">
      <c r="A193" s="189" t="s">
        <v>363</v>
      </c>
      <c r="B193" s="190"/>
      <c r="C193" s="5" t="s">
        <v>364</v>
      </c>
      <c r="D193" s="16" t="s">
        <v>358</v>
      </c>
      <c r="E193" s="16"/>
      <c r="F193" s="87"/>
    </row>
    <row r="194" spans="1:6" x14ac:dyDescent="0.2">
      <c r="A194" s="189" t="s">
        <v>365</v>
      </c>
      <c r="B194" s="190"/>
      <c r="C194" s="5" t="s">
        <v>366</v>
      </c>
      <c r="D194" s="16" t="s">
        <v>358</v>
      </c>
      <c r="E194" s="16"/>
      <c r="F194" s="87"/>
    </row>
    <row r="195" spans="1:6" ht="25.5" x14ac:dyDescent="0.2">
      <c r="A195" s="189" t="s">
        <v>367</v>
      </c>
      <c r="B195" s="190"/>
      <c r="C195" s="5" t="s">
        <v>368</v>
      </c>
      <c r="D195" s="16" t="s">
        <v>358</v>
      </c>
      <c r="E195" s="16"/>
      <c r="F195" s="87"/>
    </row>
    <row r="196" spans="1:6" x14ac:dyDescent="0.2">
      <c r="A196" s="189" t="s">
        <v>369</v>
      </c>
      <c r="B196" s="190"/>
      <c r="C196" s="5" t="s">
        <v>370</v>
      </c>
      <c r="D196" s="16" t="s">
        <v>358</v>
      </c>
      <c r="E196" s="16"/>
      <c r="F196" s="87"/>
    </row>
    <row r="197" spans="1:6" x14ac:dyDescent="0.2">
      <c r="A197" s="189" t="s">
        <v>371</v>
      </c>
      <c r="B197" s="190"/>
      <c r="C197" s="5" t="s">
        <v>372</v>
      </c>
      <c r="D197" s="14" t="s">
        <v>373</v>
      </c>
      <c r="E197" s="14"/>
      <c r="F197" s="85"/>
    </row>
    <row r="198" spans="1:6" x14ac:dyDescent="0.2">
      <c r="A198" s="189" t="s">
        <v>374</v>
      </c>
      <c r="B198" s="190"/>
      <c r="C198" s="5" t="s">
        <v>375</v>
      </c>
      <c r="D198" s="14" t="s">
        <v>376</v>
      </c>
      <c r="E198" s="14"/>
      <c r="F198" s="85"/>
    </row>
    <row r="199" spans="1:6" x14ac:dyDescent="0.2">
      <c r="A199" s="189" t="s">
        <v>377</v>
      </c>
      <c r="B199" s="190"/>
      <c r="C199" s="5" t="s">
        <v>378</v>
      </c>
      <c r="D199" s="14" t="s">
        <v>379</v>
      </c>
      <c r="E199" s="14"/>
      <c r="F199" s="85"/>
    </row>
    <row r="200" spans="1:6" x14ac:dyDescent="0.2">
      <c r="A200" s="189" t="s">
        <v>380</v>
      </c>
      <c r="B200" s="190"/>
      <c r="C200" s="5" t="s">
        <v>381</v>
      </c>
      <c r="D200" s="14" t="s">
        <v>382</v>
      </c>
      <c r="E200" s="14"/>
      <c r="F200" s="85"/>
    </row>
    <row r="201" spans="1:6" x14ac:dyDescent="0.2">
      <c r="A201" s="189" t="s">
        <v>383</v>
      </c>
      <c r="B201" s="190"/>
      <c r="C201" s="5" t="s">
        <v>355</v>
      </c>
      <c r="D201" s="14" t="s">
        <v>382</v>
      </c>
      <c r="E201" s="14"/>
      <c r="F201" s="85"/>
    </row>
    <row r="202" spans="1:6" x14ac:dyDescent="0.2">
      <c r="A202" s="189" t="s">
        <v>384</v>
      </c>
      <c r="B202" s="190"/>
      <c r="C202" s="5" t="s">
        <v>385</v>
      </c>
      <c r="D202" s="14" t="s">
        <v>382</v>
      </c>
      <c r="E202" s="14"/>
      <c r="F202" s="85"/>
    </row>
    <row r="203" spans="1:6" x14ac:dyDescent="0.2">
      <c r="A203" s="189" t="s">
        <v>386</v>
      </c>
      <c r="B203" s="190"/>
      <c r="C203" s="5" t="s">
        <v>387</v>
      </c>
      <c r="D203" s="14" t="s">
        <v>382</v>
      </c>
      <c r="E203" s="14"/>
      <c r="F203" s="85"/>
    </row>
    <row r="204" spans="1:6" x14ac:dyDescent="0.2">
      <c r="A204" s="189" t="s">
        <v>388</v>
      </c>
      <c r="B204" s="190"/>
      <c r="C204" s="5" t="s">
        <v>389</v>
      </c>
      <c r="D204" s="14" t="s">
        <v>390</v>
      </c>
      <c r="E204" s="14"/>
      <c r="F204" s="85"/>
    </row>
    <row r="205" spans="1:6" ht="25.5" x14ac:dyDescent="0.2">
      <c r="A205" s="189" t="s">
        <v>391</v>
      </c>
      <c r="B205" s="190"/>
      <c r="C205" s="5" t="s">
        <v>392</v>
      </c>
      <c r="D205" s="14" t="s">
        <v>390</v>
      </c>
      <c r="E205" s="14"/>
      <c r="F205" s="85"/>
    </row>
    <row r="206" spans="1:6" ht="25.5" x14ac:dyDescent="0.2">
      <c r="A206" s="189" t="s">
        <v>393</v>
      </c>
      <c r="B206" s="190"/>
      <c r="C206" s="5" t="s">
        <v>394</v>
      </c>
      <c r="D206" s="14" t="s">
        <v>390</v>
      </c>
      <c r="E206" s="14"/>
      <c r="F206" s="85"/>
    </row>
    <row r="207" spans="1:6" ht="25.5" x14ac:dyDescent="0.2">
      <c r="A207" s="189" t="s">
        <v>395</v>
      </c>
      <c r="B207" s="190"/>
      <c r="C207" s="5" t="s">
        <v>396</v>
      </c>
      <c r="D207" s="14" t="s">
        <v>390</v>
      </c>
      <c r="E207" s="14"/>
      <c r="F207" s="85"/>
    </row>
    <row r="208" spans="1:6" x14ac:dyDescent="0.2">
      <c r="A208" s="189" t="s">
        <v>397</v>
      </c>
      <c r="B208" s="190"/>
      <c r="C208" s="5" t="s">
        <v>398</v>
      </c>
      <c r="D208" s="14" t="s">
        <v>390</v>
      </c>
      <c r="E208" s="14"/>
      <c r="F208" s="85"/>
    </row>
    <row r="209" spans="1:6" x14ac:dyDescent="0.2">
      <c r="A209" s="189" t="s">
        <v>399</v>
      </c>
      <c r="B209" s="190"/>
      <c r="C209" s="5" t="s">
        <v>400</v>
      </c>
      <c r="D209" s="14" t="s">
        <v>401</v>
      </c>
      <c r="E209" s="14"/>
      <c r="F209" s="85"/>
    </row>
    <row r="210" spans="1:6" x14ac:dyDescent="0.2">
      <c r="A210" s="189" t="s">
        <v>402</v>
      </c>
      <c r="B210" s="190"/>
      <c r="C210" s="5" t="s">
        <v>403</v>
      </c>
      <c r="D210" s="14" t="s">
        <v>401</v>
      </c>
      <c r="E210" s="14"/>
      <c r="F210" s="85"/>
    </row>
    <row r="211" spans="1:6" ht="51" x14ac:dyDescent="0.2">
      <c r="A211" s="189" t="s">
        <v>404</v>
      </c>
      <c r="B211" s="190"/>
      <c r="C211" s="5" t="s">
        <v>405</v>
      </c>
      <c r="D211" s="14" t="s">
        <v>401</v>
      </c>
      <c r="E211" s="14"/>
      <c r="F211" s="85"/>
    </row>
    <row r="212" spans="1:6" x14ac:dyDescent="0.2">
      <c r="A212" s="189" t="s">
        <v>406</v>
      </c>
      <c r="B212" s="190"/>
      <c r="C212" s="5" t="s">
        <v>407</v>
      </c>
      <c r="D212" s="14" t="s">
        <v>401</v>
      </c>
      <c r="E212" s="14"/>
      <c r="F212" s="85"/>
    </row>
    <row r="213" spans="1:6" ht="25.5" x14ac:dyDescent="0.2">
      <c r="A213" s="187" t="s">
        <v>408</v>
      </c>
      <c r="B213" s="188"/>
      <c r="C213" s="7" t="s">
        <v>409</v>
      </c>
      <c r="D213" s="15" t="s">
        <v>410</v>
      </c>
      <c r="E213" s="15"/>
      <c r="F213" s="86">
        <f>F184+F185+F188+F190+F197+F198+F199+F200+F204+F209</f>
        <v>0</v>
      </c>
    </row>
    <row r="214" spans="1:6" x14ac:dyDescent="0.2">
      <c r="A214" s="189" t="s">
        <v>411</v>
      </c>
      <c r="B214" s="190"/>
      <c r="C214" s="5" t="s">
        <v>412</v>
      </c>
      <c r="D214" s="14" t="s">
        <v>413</v>
      </c>
      <c r="E214" s="14"/>
      <c r="F214" s="85"/>
    </row>
    <row r="215" spans="1:6" ht="25.5" x14ac:dyDescent="0.2">
      <c r="A215" s="189" t="s">
        <v>414</v>
      </c>
      <c r="B215" s="190"/>
      <c r="C215" s="5" t="s">
        <v>415</v>
      </c>
      <c r="D215" s="14" t="s">
        <v>413</v>
      </c>
      <c r="E215" s="14"/>
      <c r="F215" s="85"/>
    </row>
    <row r="216" spans="1:6" x14ac:dyDescent="0.2">
      <c r="A216" s="189" t="s">
        <v>416</v>
      </c>
      <c r="B216" s="190"/>
      <c r="C216" s="5" t="s">
        <v>417</v>
      </c>
      <c r="D216" s="14" t="s">
        <v>418</v>
      </c>
      <c r="E216" s="14"/>
      <c r="F216" s="85"/>
    </row>
    <row r="217" spans="1:6" x14ac:dyDescent="0.2">
      <c r="A217" s="189" t="s">
        <v>419</v>
      </c>
      <c r="B217" s="190"/>
      <c r="C217" s="5" t="s">
        <v>420</v>
      </c>
      <c r="D217" s="14" t="s">
        <v>418</v>
      </c>
      <c r="E217" s="14"/>
      <c r="F217" s="85"/>
    </row>
    <row r="218" spans="1:6" x14ac:dyDescent="0.2">
      <c r="A218" s="189" t="s">
        <v>421</v>
      </c>
      <c r="B218" s="190"/>
      <c r="C218" s="5" t="s">
        <v>422</v>
      </c>
      <c r="D218" s="14" t="s">
        <v>423</v>
      </c>
      <c r="E218" s="14"/>
      <c r="F218" s="85"/>
    </row>
    <row r="219" spans="1:6" x14ac:dyDescent="0.2">
      <c r="A219" s="189" t="s">
        <v>424</v>
      </c>
      <c r="B219" s="190"/>
      <c r="C219" s="5" t="s">
        <v>425</v>
      </c>
      <c r="D219" s="14" t="s">
        <v>426</v>
      </c>
      <c r="E219" s="14"/>
      <c r="F219" s="85"/>
    </row>
    <row r="220" spans="1:6" x14ac:dyDescent="0.2">
      <c r="A220" s="189" t="s">
        <v>427</v>
      </c>
      <c r="B220" s="190"/>
      <c r="C220" s="5" t="s">
        <v>428</v>
      </c>
      <c r="D220" s="14" t="s">
        <v>426</v>
      </c>
      <c r="E220" s="14"/>
      <c r="F220" s="85"/>
    </row>
    <row r="221" spans="1:6" x14ac:dyDescent="0.2">
      <c r="A221" s="189" t="s">
        <v>429</v>
      </c>
      <c r="B221" s="190"/>
      <c r="C221" s="5" t="s">
        <v>430</v>
      </c>
      <c r="D221" s="14" t="s">
        <v>431</v>
      </c>
      <c r="E221" s="14"/>
      <c r="F221" s="85"/>
    </row>
    <row r="222" spans="1:6" x14ac:dyDescent="0.2">
      <c r="A222" s="187" t="s">
        <v>432</v>
      </c>
      <c r="B222" s="188"/>
      <c r="C222" s="4" t="s">
        <v>433</v>
      </c>
      <c r="D222" s="15" t="s">
        <v>434</v>
      </c>
      <c r="E222" s="15"/>
      <c r="F222" s="86">
        <f>F214+F216+F218+F219+F221</f>
        <v>0</v>
      </c>
    </row>
    <row r="223" spans="1:6" ht="25.5" x14ac:dyDescent="0.2">
      <c r="A223" s="189" t="s">
        <v>435</v>
      </c>
      <c r="B223" s="190"/>
      <c r="C223" s="5" t="s">
        <v>436</v>
      </c>
      <c r="D223" s="14" t="s">
        <v>437</v>
      </c>
      <c r="E223" s="14"/>
      <c r="F223" s="85"/>
    </row>
    <row r="224" spans="1:6" ht="25.5" x14ac:dyDescent="0.2">
      <c r="A224" s="189" t="s">
        <v>438</v>
      </c>
      <c r="B224" s="190"/>
      <c r="C224" s="3" t="s">
        <v>439</v>
      </c>
      <c r="D224" s="14" t="s">
        <v>440</v>
      </c>
      <c r="E224" s="14"/>
      <c r="F224" s="85">
        <f>SUM(F225:F234)</f>
        <v>0</v>
      </c>
    </row>
    <row r="225" spans="1:6" x14ac:dyDescent="0.2">
      <c r="A225" s="189" t="s">
        <v>441</v>
      </c>
      <c r="B225" s="190"/>
      <c r="C225" s="5" t="s">
        <v>442</v>
      </c>
      <c r="D225" s="16" t="s">
        <v>440</v>
      </c>
      <c r="E225" s="16"/>
      <c r="F225" s="87"/>
    </row>
    <row r="226" spans="1:6" x14ac:dyDescent="0.2">
      <c r="A226" s="189" t="s">
        <v>443</v>
      </c>
      <c r="B226" s="190"/>
      <c r="C226" s="5" t="s">
        <v>444</v>
      </c>
      <c r="D226" s="16" t="s">
        <v>440</v>
      </c>
      <c r="E226" s="16"/>
      <c r="F226" s="87"/>
    </row>
    <row r="227" spans="1:6" x14ac:dyDescent="0.2">
      <c r="A227" s="189" t="s">
        <v>445</v>
      </c>
      <c r="B227" s="190"/>
      <c r="C227" s="5" t="s">
        <v>446</v>
      </c>
      <c r="D227" s="16" t="s">
        <v>440</v>
      </c>
      <c r="E227" s="16"/>
      <c r="F227" s="87"/>
    </row>
    <row r="228" spans="1:6" x14ac:dyDescent="0.2">
      <c r="A228" s="189" t="s">
        <v>447</v>
      </c>
      <c r="B228" s="190"/>
      <c r="C228" s="3" t="s">
        <v>448</v>
      </c>
      <c r="D228" s="16" t="s">
        <v>440</v>
      </c>
      <c r="E228" s="16"/>
      <c r="F228" s="87"/>
    </row>
    <row r="229" spans="1:6" x14ac:dyDescent="0.2">
      <c r="A229" s="189" t="s">
        <v>449</v>
      </c>
      <c r="B229" s="190"/>
      <c r="C229" s="3" t="s">
        <v>450</v>
      </c>
      <c r="D229" s="16" t="s">
        <v>440</v>
      </c>
      <c r="E229" s="16"/>
      <c r="F229" s="87"/>
    </row>
    <row r="230" spans="1:6" ht="25.5" x14ac:dyDescent="0.2">
      <c r="A230" s="189" t="s">
        <v>451</v>
      </c>
      <c r="B230" s="190"/>
      <c r="C230" s="3" t="s">
        <v>452</v>
      </c>
      <c r="D230" s="16" t="s">
        <v>440</v>
      </c>
      <c r="E230" s="16"/>
      <c r="F230" s="87"/>
    </row>
    <row r="231" spans="1:6" x14ac:dyDescent="0.2">
      <c r="A231" s="189" t="s">
        <v>453</v>
      </c>
      <c r="B231" s="190"/>
      <c r="C231" s="5" t="s">
        <v>454</v>
      </c>
      <c r="D231" s="16" t="s">
        <v>440</v>
      </c>
      <c r="E231" s="16"/>
      <c r="F231" s="87"/>
    </row>
    <row r="232" spans="1:6" x14ac:dyDescent="0.2">
      <c r="A232" s="189" t="s">
        <v>455</v>
      </c>
      <c r="B232" s="190"/>
      <c r="C232" s="5" t="s">
        <v>456</v>
      </c>
      <c r="D232" s="16" t="s">
        <v>440</v>
      </c>
      <c r="E232" s="16"/>
      <c r="F232" s="87"/>
    </row>
    <row r="233" spans="1:6" x14ac:dyDescent="0.2">
      <c r="A233" s="189" t="s">
        <v>457</v>
      </c>
      <c r="B233" s="190"/>
      <c r="C233" s="5" t="s">
        <v>458</v>
      </c>
      <c r="D233" s="16" t="s">
        <v>440</v>
      </c>
      <c r="E233" s="16"/>
      <c r="F233" s="87"/>
    </row>
    <row r="234" spans="1:6" x14ac:dyDescent="0.2">
      <c r="A234" s="189" t="s">
        <v>459</v>
      </c>
      <c r="B234" s="190"/>
      <c r="C234" s="5" t="s">
        <v>460</v>
      </c>
      <c r="D234" s="16" t="s">
        <v>440</v>
      </c>
      <c r="E234" s="16"/>
      <c r="F234" s="87"/>
    </row>
    <row r="235" spans="1:6" x14ac:dyDescent="0.2">
      <c r="A235" s="189" t="s">
        <v>461</v>
      </c>
      <c r="B235" s="190"/>
      <c r="C235" s="5" t="s">
        <v>462</v>
      </c>
      <c r="D235" s="14" t="s">
        <v>463</v>
      </c>
      <c r="E235" s="14"/>
      <c r="F235" s="85">
        <f>SUM(F236:F245)</f>
        <v>0</v>
      </c>
    </row>
    <row r="236" spans="1:6" x14ac:dyDescent="0.2">
      <c r="A236" s="189" t="s">
        <v>464</v>
      </c>
      <c r="B236" s="190"/>
      <c r="C236" s="5" t="s">
        <v>442</v>
      </c>
      <c r="D236" s="16" t="s">
        <v>463</v>
      </c>
      <c r="E236" s="16"/>
      <c r="F236" s="87"/>
    </row>
    <row r="237" spans="1:6" x14ac:dyDescent="0.2">
      <c r="A237" s="189" t="s">
        <v>465</v>
      </c>
      <c r="B237" s="190"/>
      <c r="C237" s="5" t="s">
        <v>444</v>
      </c>
      <c r="D237" s="16" t="s">
        <v>463</v>
      </c>
      <c r="E237" s="16"/>
      <c r="F237" s="87"/>
    </row>
    <row r="238" spans="1:6" x14ac:dyDescent="0.2">
      <c r="A238" s="189" t="s">
        <v>466</v>
      </c>
      <c r="B238" s="190"/>
      <c r="C238" s="5" t="s">
        <v>446</v>
      </c>
      <c r="D238" s="16" t="s">
        <v>463</v>
      </c>
      <c r="E238" s="16"/>
      <c r="F238" s="87"/>
    </row>
    <row r="239" spans="1:6" x14ac:dyDescent="0.2">
      <c r="A239" s="189" t="s">
        <v>467</v>
      </c>
      <c r="B239" s="190"/>
      <c r="C239" s="3" t="s">
        <v>448</v>
      </c>
      <c r="D239" s="16" t="s">
        <v>463</v>
      </c>
      <c r="E239" s="16"/>
      <c r="F239" s="87"/>
    </row>
    <row r="240" spans="1:6" x14ac:dyDescent="0.2">
      <c r="A240" s="189" t="s">
        <v>468</v>
      </c>
      <c r="B240" s="190"/>
      <c r="C240" s="3" t="s">
        <v>450</v>
      </c>
      <c r="D240" s="16" t="s">
        <v>463</v>
      </c>
      <c r="E240" s="16"/>
      <c r="F240" s="87"/>
    </row>
    <row r="241" spans="1:6" ht="25.5" x14ac:dyDescent="0.2">
      <c r="A241" s="189" t="s">
        <v>469</v>
      </c>
      <c r="B241" s="190"/>
      <c r="C241" s="3" t="s">
        <v>452</v>
      </c>
      <c r="D241" s="16" t="s">
        <v>463</v>
      </c>
      <c r="E241" s="16"/>
      <c r="F241" s="87"/>
    </row>
    <row r="242" spans="1:6" x14ac:dyDescent="0.2">
      <c r="A242" s="189" t="s">
        <v>470</v>
      </c>
      <c r="B242" s="190"/>
      <c r="C242" s="5" t="s">
        <v>454</v>
      </c>
      <c r="D242" s="16" t="s">
        <v>463</v>
      </c>
      <c r="E242" s="16"/>
      <c r="F242" s="87"/>
    </row>
    <row r="243" spans="1:6" x14ac:dyDescent="0.2">
      <c r="A243" s="189" t="s">
        <v>471</v>
      </c>
      <c r="B243" s="190"/>
      <c r="C243" s="5" t="s">
        <v>456</v>
      </c>
      <c r="D243" s="16" t="s">
        <v>463</v>
      </c>
      <c r="E243" s="16"/>
      <c r="F243" s="87"/>
    </row>
    <row r="244" spans="1:6" x14ac:dyDescent="0.2">
      <c r="A244" s="189" t="s">
        <v>472</v>
      </c>
      <c r="B244" s="190"/>
      <c r="C244" s="5" t="s">
        <v>458</v>
      </c>
      <c r="D244" s="16" t="s">
        <v>463</v>
      </c>
      <c r="E244" s="16"/>
      <c r="F244" s="87"/>
    </row>
    <row r="245" spans="1:6" x14ac:dyDescent="0.2">
      <c r="A245" s="189" t="s">
        <v>473</v>
      </c>
      <c r="B245" s="190"/>
      <c r="C245" s="5" t="s">
        <v>460</v>
      </c>
      <c r="D245" s="16" t="s">
        <v>463</v>
      </c>
      <c r="E245" s="16"/>
      <c r="F245" s="87"/>
    </row>
    <row r="246" spans="1:6" x14ac:dyDescent="0.2">
      <c r="A246" s="187" t="s">
        <v>474</v>
      </c>
      <c r="B246" s="188"/>
      <c r="C246" s="4" t="s">
        <v>475</v>
      </c>
      <c r="D246" s="15" t="s">
        <v>476</v>
      </c>
      <c r="E246" s="15"/>
      <c r="F246" s="86">
        <f>F223+F224+F235</f>
        <v>0</v>
      </c>
    </row>
    <row r="247" spans="1:6" ht="25.5" x14ac:dyDescent="0.2">
      <c r="A247" s="189" t="s">
        <v>477</v>
      </c>
      <c r="B247" s="190"/>
      <c r="C247" s="5" t="s">
        <v>478</v>
      </c>
      <c r="D247" s="14" t="s">
        <v>479</v>
      </c>
      <c r="E247" s="14"/>
      <c r="F247" s="85"/>
    </row>
    <row r="248" spans="1:6" ht="25.5" x14ac:dyDescent="0.2">
      <c r="A248" s="189" t="s">
        <v>480</v>
      </c>
      <c r="B248" s="190"/>
      <c r="C248" s="3" t="s">
        <v>481</v>
      </c>
      <c r="D248" s="14" t="s">
        <v>482</v>
      </c>
      <c r="E248" s="14"/>
      <c r="F248" s="85">
        <f>SUM(F249:F258)</f>
        <v>0</v>
      </c>
    </row>
    <row r="249" spans="1:6" x14ac:dyDescent="0.2">
      <c r="A249" s="189" t="s">
        <v>483</v>
      </c>
      <c r="B249" s="190"/>
      <c r="C249" s="5" t="s">
        <v>442</v>
      </c>
      <c r="D249" s="16" t="s">
        <v>482</v>
      </c>
      <c r="E249" s="16"/>
      <c r="F249" s="87"/>
    </row>
    <row r="250" spans="1:6" x14ac:dyDescent="0.2">
      <c r="A250" s="189" t="s">
        <v>484</v>
      </c>
      <c r="B250" s="190"/>
      <c r="C250" s="5" t="s">
        <v>444</v>
      </c>
      <c r="D250" s="16" t="s">
        <v>482</v>
      </c>
      <c r="E250" s="16"/>
      <c r="F250" s="87"/>
    </row>
    <row r="251" spans="1:6" x14ac:dyDescent="0.2">
      <c r="A251" s="189" t="s">
        <v>485</v>
      </c>
      <c r="B251" s="190"/>
      <c r="C251" s="5" t="s">
        <v>446</v>
      </c>
      <c r="D251" s="16" t="s">
        <v>482</v>
      </c>
      <c r="E251" s="16"/>
      <c r="F251" s="87"/>
    </row>
    <row r="252" spans="1:6" x14ac:dyDescent="0.2">
      <c r="A252" s="189" t="s">
        <v>486</v>
      </c>
      <c r="B252" s="190"/>
      <c r="C252" s="3" t="s">
        <v>448</v>
      </c>
      <c r="D252" s="16" t="s">
        <v>482</v>
      </c>
      <c r="E252" s="16"/>
      <c r="F252" s="87"/>
    </row>
    <row r="253" spans="1:6" x14ac:dyDescent="0.2">
      <c r="A253" s="189" t="s">
        <v>487</v>
      </c>
      <c r="B253" s="190"/>
      <c r="C253" s="3" t="s">
        <v>450</v>
      </c>
      <c r="D253" s="16" t="s">
        <v>482</v>
      </c>
      <c r="E253" s="16"/>
      <c r="F253" s="87"/>
    </row>
    <row r="254" spans="1:6" ht="25.5" x14ac:dyDescent="0.2">
      <c r="A254" s="189" t="s">
        <v>488</v>
      </c>
      <c r="B254" s="190"/>
      <c r="C254" s="3" t="s">
        <v>452</v>
      </c>
      <c r="D254" s="16" t="s">
        <v>482</v>
      </c>
      <c r="E254" s="16"/>
      <c r="F254" s="87"/>
    </row>
    <row r="255" spans="1:6" x14ac:dyDescent="0.2">
      <c r="A255" s="189" t="s">
        <v>489</v>
      </c>
      <c r="B255" s="190"/>
      <c r="C255" s="5" t="s">
        <v>454</v>
      </c>
      <c r="D255" s="16" t="s">
        <v>482</v>
      </c>
      <c r="E255" s="16"/>
      <c r="F255" s="87"/>
    </row>
    <row r="256" spans="1:6" x14ac:dyDescent="0.2">
      <c r="A256" s="189" t="s">
        <v>490</v>
      </c>
      <c r="B256" s="190"/>
      <c r="C256" s="5" t="s">
        <v>456</v>
      </c>
      <c r="D256" s="16" t="s">
        <v>482</v>
      </c>
      <c r="E256" s="16"/>
      <c r="F256" s="87"/>
    </row>
    <row r="257" spans="1:6" x14ac:dyDescent="0.2">
      <c r="A257" s="189" t="s">
        <v>491</v>
      </c>
      <c r="B257" s="190"/>
      <c r="C257" s="5" t="s">
        <v>458</v>
      </c>
      <c r="D257" s="16" t="s">
        <v>482</v>
      </c>
      <c r="E257" s="16"/>
      <c r="F257" s="87"/>
    </row>
    <row r="258" spans="1:6" x14ac:dyDescent="0.2">
      <c r="A258" s="189" t="s">
        <v>492</v>
      </c>
      <c r="B258" s="190"/>
      <c r="C258" s="5" t="s">
        <v>460</v>
      </c>
      <c r="D258" s="16" t="s">
        <v>482</v>
      </c>
      <c r="E258" s="16"/>
      <c r="F258" s="87"/>
    </row>
    <row r="259" spans="1:6" x14ac:dyDescent="0.2">
      <c r="A259" s="189" t="s">
        <v>493</v>
      </c>
      <c r="B259" s="190"/>
      <c r="C259" s="5" t="s">
        <v>494</v>
      </c>
      <c r="D259" s="14" t="s">
        <v>495</v>
      </c>
      <c r="E259" s="14"/>
      <c r="F259" s="85">
        <f>SUM(F260:F269)</f>
        <v>0</v>
      </c>
    </row>
    <row r="260" spans="1:6" x14ac:dyDescent="0.2">
      <c r="A260" s="189" t="s">
        <v>496</v>
      </c>
      <c r="B260" s="190"/>
      <c r="C260" s="5" t="s">
        <v>442</v>
      </c>
      <c r="D260" s="16" t="s">
        <v>495</v>
      </c>
      <c r="E260" s="16"/>
      <c r="F260" s="87"/>
    </row>
    <row r="261" spans="1:6" x14ac:dyDescent="0.2">
      <c r="A261" s="189" t="s">
        <v>497</v>
      </c>
      <c r="B261" s="190"/>
      <c r="C261" s="5" t="s">
        <v>444</v>
      </c>
      <c r="D261" s="16" t="s">
        <v>495</v>
      </c>
      <c r="E261" s="16"/>
      <c r="F261" s="87"/>
    </row>
    <row r="262" spans="1:6" x14ac:dyDescent="0.2">
      <c r="A262" s="189" t="s">
        <v>498</v>
      </c>
      <c r="B262" s="190"/>
      <c r="C262" s="5" t="s">
        <v>446</v>
      </c>
      <c r="D262" s="16" t="s">
        <v>495</v>
      </c>
      <c r="E262" s="16"/>
      <c r="F262" s="87"/>
    </row>
    <row r="263" spans="1:6" x14ac:dyDescent="0.2">
      <c r="A263" s="189" t="s">
        <v>499</v>
      </c>
      <c r="B263" s="190"/>
      <c r="C263" s="3" t="s">
        <v>448</v>
      </c>
      <c r="D263" s="16" t="s">
        <v>495</v>
      </c>
      <c r="E263" s="16"/>
      <c r="F263" s="87"/>
    </row>
    <row r="264" spans="1:6" x14ac:dyDescent="0.2">
      <c r="A264" s="189" t="s">
        <v>500</v>
      </c>
      <c r="B264" s="190"/>
      <c r="C264" s="3" t="s">
        <v>450</v>
      </c>
      <c r="D264" s="16" t="s">
        <v>495</v>
      </c>
      <c r="E264" s="16"/>
      <c r="F264" s="87"/>
    </row>
    <row r="265" spans="1:6" ht="25.5" x14ac:dyDescent="0.2">
      <c r="A265" s="189" t="s">
        <v>501</v>
      </c>
      <c r="B265" s="190"/>
      <c r="C265" s="3" t="s">
        <v>452</v>
      </c>
      <c r="D265" s="16" t="s">
        <v>495</v>
      </c>
      <c r="E265" s="16"/>
      <c r="F265" s="87"/>
    </row>
    <row r="266" spans="1:6" x14ac:dyDescent="0.2">
      <c r="A266" s="189" t="s">
        <v>502</v>
      </c>
      <c r="B266" s="190"/>
      <c r="C266" s="5" t="s">
        <v>454</v>
      </c>
      <c r="D266" s="16" t="s">
        <v>495</v>
      </c>
      <c r="E266" s="16"/>
      <c r="F266" s="87"/>
    </row>
    <row r="267" spans="1:6" x14ac:dyDescent="0.2">
      <c r="A267" s="189" t="s">
        <v>503</v>
      </c>
      <c r="B267" s="190"/>
      <c r="C267" s="5" t="s">
        <v>456</v>
      </c>
      <c r="D267" s="16" t="s">
        <v>495</v>
      </c>
      <c r="E267" s="16"/>
      <c r="F267" s="87"/>
    </row>
    <row r="268" spans="1:6" x14ac:dyDescent="0.2">
      <c r="A268" s="189" t="s">
        <v>504</v>
      </c>
      <c r="B268" s="190"/>
      <c r="C268" s="5" t="s">
        <v>458</v>
      </c>
      <c r="D268" s="16" t="s">
        <v>495</v>
      </c>
      <c r="E268" s="16"/>
      <c r="F268" s="87"/>
    </row>
    <row r="269" spans="1:6" x14ac:dyDescent="0.2">
      <c r="A269" s="189" t="s">
        <v>505</v>
      </c>
      <c r="B269" s="190"/>
      <c r="C269" s="5" t="s">
        <v>460</v>
      </c>
      <c r="D269" s="16" t="s">
        <v>495</v>
      </c>
      <c r="E269" s="16"/>
      <c r="F269" s="87"/>
    </row>
    <row r="270" spans="1:6" x14ac:dyDescent="0.2">
      <c r="A270" s="187" t="s">
        <v>506</v>
      </c>
      <c r="B270" s="188"/>
      <c r="C270" s="4" t="s">
        <v>507</v>
      </c>
      <c r="D270" s="15" t="s">
        <v>508</v>
      </c>
      <c r="E270" s="15"/>
      <c r="F270" s="86">
        <f>F247+F248+F259</f>
        <v>0</v>
      </c>
    </row>
    <row r="271" spans="1:6" x14ac:dyDescent="0.2">
      <c r="A271" s="187" t="s">
        <v>509</v>
      </c>
      <c r="B271" s="188"/>
      <c r="C271" s="7" t="s">
        <v>510</v>
      </c>
      <c r="D271" s="15" t="s">
        <v>511</v>
      </c>
      <c r="E271" s="15"/>
      <c r="F271" s="86">
        <f>F49+F85+F183+F213+F222+F246+F270</f>
        <v>0</v>
      </c>
    </row>
    <row r="273" spans="1:7" ht="25.5" customHeight="1" x14ac:dyDescent="0.2">
      <c r="A273" s="186" t="s">
        <v>0</v>
      </c>
      <c r="B273" s="186"/>
      <c r="C273" s="204" t="s">
        <v>1</v>
      </c>
      <c r="D273" s="194" t="s">
        <v>2</v>
      </c>
      <c r="E273" s="21"/>
      <c r="F273" s="186" t="s">
        <v>512</v>
      </c>
      <c r="G273" s="44"/>
    </row>
    <row r="274" spans="1:7" x14ac:dyDescent="0.2">
      <c r="A274" s="186"/>
      <c r="B274" s="186"/>
      <c r="C274" s="205"/>
      <c r="D274" s="196"/>
      <c r="E274" s="22"/>
      <c r="F274" s="186"/>
      <c r="G274" s="44"/>
    </row>
    <row r="275" spans="1:7" x14ac:dyDescent="0.2">
      <c r="A275" s="202" t="s">
        <v>3</v>
      </c>
      <c r="B275" s="202"/>
      <c r="C275" s="8" t="s">
        <v>4</v>
      </c>
      <c r="D275" s="8" t="s">
        <v>5</v>
      </c>
      <c r="E275" s="54"/>
      <c r="F275" s="13" t="s">
        <v>513</v>
      </c>
      <c r="G275" s="45"/>
    </row>
    <row r="276" spans="1:7" x14ac:dyDescent="0.2">
      <c r="A276" s="203" t="s">
        <v>6</v>
      </c>
      <c r="B276" s="203"/>
      <c r="C276" s="3" t="s">
        <v>516</v>
      </c>
      <c r="D276" s="23" t="s">
        <v>517</v>
      </c>
      <c r="E276" s="24"/>
      <c r="F276" s="66"/>
      <c r="G276" s="46"/>
    </row>
    <row r="277" spans="1:7" x14ac:dyDescent="0.2">
      <c r="A277" s="203" t="s">
        <v>9</v>
      </c>
      <c r="B277" s="203"/>
      <c r="C277" s="3" t="s">
        <v>518</v>
      </c>
      <c r="D277" s="23" t="s">
        <v>519</v>
      </c>
      <c r="E277" s="24"/>
      <c r="F277" s="66"/>
      <c r="G277" s="46"/>
    </row>
    <row r="278" spans="1:7" x14ac:dyDescent="0.2">
      <c r="A278" s="203" t="s">
        <v>12</v>
      </c>
      <c r="B278" s="203"/>
      <c r="C278" s="3" t="s">
        <v>520</v>
      </c>
      <c r="D278" s="23" t="s">
        <v>521</v>
      </c>
      <c r="E278" s="24"/>
      <c r="F278" s="66"/>
      <c r="G278" s="46"/>
    </row>
    <row r="279" spans="1:7" x14ac:dyDescent="0.2">
      <c r="A279" s="203" t="s">
        <v>15</v>
      </c>
      <c r="B279" s="203"/>
      <c r="C279" s="3" t="s">
        <v>522</v>
      </c>
      <c r="D279" s="23" t="s">
        <v>523</v>
      </c>
      <c r="E279" s="24"/>
      <c r="F279" s="66"/>
      <c r="G279" s="46"/>
    </row>
    <row r="280" spans="1:7" x14ac:dyDescent="0.2">
      <c r="A280" s="203" t="s">
        <v>18</v>
      </c>
      <c r="B280" s="203"/>
      <c r="C280" s="3" t="s">
        <v>524</v>
      </c>
      <c r="D280" s="23" t="s">
        <v>525</v>
      </c>
      <c r="E280" s="24"/>
      <c r="F280" s="66"/>
      <c r="G280" s="46"/>
    </row>
    <row r="281" spans="1:7" x14ac:dyDescent="0.2">
      <c r="A281" s="203" t="s">
        <v>21</v>
      </c>
      <c r="B281" s="203"/>
      <c r="C281" s="3" t="s">
        <v>526</v>
      </c>
      <c r="D281" s="23" t="s">
        <v>527</v>
      </c>
      <c r="E281" s="24"/>
      <c r="F281" s="66"/>
      <c r="G281" s="46"/>
    </row>
    <row r="282" spans="1:7" x14ac:dyDescent="0.2">
      <c r="A282" s="203" t="s">
        <v>24</v>
      </c>
      <c r="B282" s="203"/>
      <c r="C282" s="3" t="s">
        <v>528</v>
      </c>
      <c r="D282" s="23" t="s">
        <v>529</v>
      </c>
      <c r="E282" s="24"/>
      <c r="F282" s="66"/>
      <c r="G282" s="46"/>
    </row>
    <row r="283" spans="1:7" x14ac:dyDescent="0.2">
      <c r="A283" s="203" t="s">
        <v>27</v>
      </c>
      <c r="B283" s="203"/>
      <c r="C283" s="3" t="s">
        <v>530</v>
      </c>
      <c r="D283" s="23" t="s">
        <v>531</v>
      </c>
      <c r="E283" s="24"/>
      <c r="F283" s="66"/>
      <c r="G283" s="46"/>
    </row>
    <row r="284" spans="1:7" x14ac:dyDescent="0.2">
      <c r="A284" s="203" t="s">
        <v>30</v>
      </c>
      <c r="B284" s="203"/>
      <c r="C284" s="3" t="s">
        <v>532</v>
      </c>
      <c r="D284" s="23" t="s">
        <v>533</v>
      </c>
      <c r="E284" s="24"/>
      <c r="F284" s="66"/>
      <c r="G284" s="46"/>
    </row>
    <row r="285" spans="1:7" x14ac:dyDescent="0.2">
      <c r="A285" s="203" t="s">
        <v>33</v>
      </c>
      <c r="B285" s="203"/>
      <c r="C285" s="3" t="s">
        <v>534</v>
      </c>
      <c r="D285" s="23" t="s">
        <v>535</v>
      </c>
      <c r="E285" s="24"/>
      <c r="F285" s="66"/>
      <c r="G285" s="46"/>
    </row>
    <row r="286" spans="1:7" x14ac:dyDescent="0.2">
      <c r="A286" s="203" t="s">
        <v>36</v>
      </c>
      <c r="B286" s="203"/>
      <c r="C286" s="3" t="s">
        <v>536</v>
      </c>
      <c r="D286" s="23" t="s">
        <v>537</v>
      </c>
      <c r="E286" s="24"/>
      <c r="F286" s="66"/>
      <c r="G286" s="46"/>
    </row>
    <row r="287" spans="1:7" x14ac:dyDescent="0.2">
      <c r="A287" s="203" t="s">
        <v>38</v>
      </c>
      <c r="B287" s="203"/>
      <c r="C287" s="3" t="s">
        <v>538</v>
      </c>
      <c r="D287" s="23" t="s">
        <v>539</v>
      </c>
      <c r="E287" s="24"/>
      <c r="F287" s="66"/>
      <c r="G287" s="46"/>
    </row>
    <row r="288" spans="1:7" x14ac:dyDescent="0.2">
      <c r="A288" s="203" t="s">
        <v>40</v>
      </c>
      <c r="B288" s="203"/>
      <c r="C288" s="3" t="s">
        <v>540</v>
      </c>
      <c r="D288" s="23" t="s">
        <v>541</v>
      </c>
      <c r="E288" s="24"/>
      <c r="F288" s="66"/>
      <c r="G288" s="46"/>
    </row>
    <row r="289" spans="1:7" x14ac:dyDescent="0.2">
      <c r="A289" s="203" t="s">
        <v>42</v>
      </c>
      <c r="B289" s="203"/>
      <c r="C289" s="25" t="s">
        <v>542</v>
      </c>
      <c r="D289" s="23" t="s">
        <v>541</v>
      </c>
      <c r="E289" s="26"/>
      <c r="F289" s="66"/>
      <c r="G289" s="47"/>
    </row>
    <row r="290" spans="1:7" x14ac:dyDescent="0.2">
      <c r="A290" s="206" t="s">
        <v>44</v>
      </c>
      <c r="B290" s="206"/>
      <c r="C290" s="4" t="s">
        <v>543</v>
      </c>
      <c r="D290" s="20" t="s">
        <v>544</v>
      </c>
      <c r="E290" s="27"/>
      <c r="F290" s="67">
        <f>SUM(F276:F288)</f>
        <v>0</v>
      </c>
      <c r="G290" s="48"/>
    </row>
    <row r="291" spans="1:7" x14ac:dyDescent="0.2">
      <c r="A291" s="203" t="s">
        <v>46</v>
      </c>
      <c r="B291" s="203"/>
      <c r="C291" s="3" t="s">
        <v>545</v>
      </c>
      <c r="D291" s="23" t="s">
        <v>546</v>
      </c>
      <c r="E291" s="24"/>
      <c r="F291" s="66"/>
      <c r="G291" s="46"/>
    </row>
    <row r="292" spans="1:7" ht="25.5" x14ac:dyDescent="0.2">
      <c r="A292" s="203" t="s">
        <v>48</v>
      </c>
      <c r="B292" s="203"/>
      <c r="C292" s="3" t="s">
        <v>547</v>
      </c>
      <c r="D292" s="23" t="s">
        <v>548</v>
      </c>
      <c r="E292" s="24"/>
      <c r="F292" s="66"/>
      <c r="G292" s="46"/>
    </row>
    <row r="293" spans="1:7" x14ac:dyDescent="0.2">
      <c r="A293" s="203" t="s">
        <v>50</v>
      </c>
      <c r="B293" s="203"/>
      <c r="C293" s="3" t="s">
        <v>549</v>
      </c>
      <c r="D293" s="23" t="s">
        <v>550</v>
      </c>
      <c r="E293" s="24"/>
      <c r="F293" s="66"/>
      <c r="G293" s="46"/>
    </row>
    <row r="294" spans="1:7" x14ac:dyDescent="0.2">
      <c r="A294" s="206" t="s">
        <v>52</v>
      </c>
      <c r="B294" s="206"/>
      <c r="C294" s="4" t="s">
        <v>551</v>
      </c>
      <c r="D294" s="20" t="s">
        <v>552</v>
      </c>
      <c r="E294" s="27"/>
      <c r="F294" s="67">
        <f>SUM(F291:F293)</f>
        <v>0</v>
      </c>
      <c r="G294" s="48"/>
    </row>
    <row r="295" spans="1:7" x14ac:dyDescent="0.2">
      <c r="A295" s="206" t="s">
        <v>54</v>
      </c>
      <c r="B295" s="206"/>
      <c r="C295" s="4" t="s">
        <v>553</v>
      </c>
      <c r="D295" s="20" t="s">
        <v>554</v>
      </c>
      <c r="E295" s="27"/>
      <c r="F295" s="67">
        <f>F290+F294</f>
        <v>0</v>
      </c>
      <c r="G295" s="48"/>
    </row>
    <row r="296" spans="1:7" ht="25.5" x14ac:dyDescent="0.2">
      <c r="A296" s="206">
        <v>21</v>
      </c>
      <c r="B296" s="206"/>
      <c r="C296" s="4" t="s">
        <v>555</v>
      </c>
      <c r="D296" s="20" t="s">
        <v>556</v>
      </c>
      <c r="E296" s="27"/>
      <c r="F296" s="67">
        <f>SUM(F297:F303)</f>
        <v>0</v>
      </c>
      <c r="G296" s="48"/>
    </row>
    <row r="297" spans="1:7" x14ac:dyDescent="0.2">
      <c r="A297" s="203">
        <v>22</v>
      </c>
      <c r="B297" s="203"/>
      <c r="C297" s="25" t="s">
        <v>168</v>
      </c>
      <c r="D297" s="23" t="s">
        <v>556</v>
      </c>
      <c r="E297" s="26"/>
      <c r="F297" s="66"/>
      <c r="G297" s="47"/>
    </row>
    <row r="298" spans="1:7" x14ac:dyDescent="0.2">
      <c r="A298" s="203">
        <v>23</v>
      </c>
      <c r="B298" s="203"/>
      <c r="C298" s="25" t="s">
        <v>185</v>
      </c>
      <c r="D298" s="23" t="s">
        <v>556</v>
      </c>
      <c r="E298" s="26"/>
      <c r="F298" s="66"/>
      <c r="G298" s="47"/>
    </row>
    <row r="299" spans="1:7" x14ac:dyDescent="0.2">
      <c r="A299" s="203">
        <v>24</v>
      </c>
      <c r="B299" s="203"/>
      <c r="C299" s="25" t="s">
        <v>172</v>
      </c>
      <c r="D299" s="23" t="s">
        <v>556</v>
      </c>
      <c r="E299" s="26"/>
      <c r="F299" s="66"/>
      <c r="G299" s="47"/>
    </row>
    <row r="300" spans="1:7" x14ac:dyDescent="0.2">
      <c r="A300" s="203">
        <v>25</v>
      </c>
      <c r="B300" s="203"/>
      <c r="C300" s="25" t="s">
        <v>189</v>
      </c>
      <c r="D300" s="23" t="s">
        <v>556</v>
      </c>
      <c r="E300" s="26"/>
      <c r="F300" s="66"/>
      <c r="G300" s="47"/>
    </row>
    <row r="301" spans="1:7" x14ac:dyDescent="0.2">
      <c r="A301" s="203">
        <v>26</v>
      </c>
      <c r="B301" s="203"/>
      <c r="C301" s="25" t="s">
        <v>557</v>
      </c>
      <c r="D301" s="23" t="s">
        <v>556</v>
      </c>
      <c r="E301" s="26"/>
      <c r="F301" s="66"/>
      <c r="G301" s="47"/>
    </row>
    <row r="302" spans="1:7" ht="38.25" x14ac:dyDescent="0.2">
      <c r="A302" s="203">
        <v>27</v>
      </c>
      <c r="B302" s="203"/>
      <c r="C302" s="25" t="s">
        <v>558</v>
      </c>
      <c r="D302" s="23" t="s">
        <v>556</v>
      </c>
      <c r="E302" s="26"/>
      <c r="F302" s="66"/>
      <c r="G302" s="47"/>
    </row>
    <row r="303" spans="1:7" x14ac:dyDescent="0.2">
      <c r="A303" s="203">
        <v>28</v>
      </c>
      <c r="B303" s="203"/>
      <c r="C303" s="25" t="s">
        <v>559</v>
      </c>
      <c r="D303" s="23" t="s">
        <v>556</v>
      </c>
      <c r="E303" s="26"/>
      <c r="F303" s="66"/>
      <c r="G303" s="47"/>
    </row>
    <row r="304" spans="1:7" x14ac:dyDescent="0.2">
      <c r="A304" s="203" t="s">
        <v>66</v>
      </c>
      <c r="B304" s="203"/>
      <c r="C304" s="3" t="s">
        <v>560</v>
      </c>
      <c r="D304" s="23" t="s">
        <v>561</v>
      </c>
      <c r="E304" s="24"/>
      <c r="F304" s="66"/>
      <c r="G304" s="46"/>
    </row>
    <row r="305" spans="1:7" x14ac:dyDescent="0.2">
      <c r="A305" s="203" t="s">
        <v>67</v>
      </c>
      <c r="B305" s="203"/>
      <c r="C305" s="3" t="s">
        <v>562</v>
      </c>
      <c r="D305" s="23" t="s">
        <v>563</v>
      </c>
      <c r="E305" s="24"/>
      <c r="F305" s="66"/>
      <c r="G305" s="46"/>
    </row>
    <row r="306" spans="1:7" x14ac:dyDescent="0.2">
      <c r="A306" s="203" t="s">
        <v>68</v>
      </c>
      <c r="B306" s="203"/>
      <c r="C306" s="3" t="s">
        <v>564</v>
      </c>
      <c r="D306" s="23" t="s">
        <v>565</v>
      </c>
      <c r="E306" s="24"/>
      <c r="F306" s="66"/>
      <c r="G306" s="46"/>
    </row>
    <row r="307" spans="1:7" x14ac:dyDescent="0.2">
      <c r="A307" s="206" t="s">
        <v>69</v>
      </c>
      <c r="B307" s="206"/>
      <c r="C307" s="4" t="s">
        <v>566</v>
      </c>
      <c r="D307" s="20" t="s">
        <v>567</v>
      </c>
      <c r="E307" s="27"/>
      <c r="F307" s="67">
        <f>SUM(F304:F306)</f>
        <v>0</v>
      </c>
      <c r="G307" s="48"/>
    </row>
    <row r="308" spans="1:7" x14ac:dyDescent="0.2">
      <c r="A308" s="203" t="s">
        <v>72</v>
      </c>
      <c r="B308" s="203"/>
      <c r="C308" s="3" t="s">
        <v>568</v>
      </c>
      <c r="D308" s="23" t="s">
        <v>569</v>
      </c>
      <c r="E308" s="24"/>
      <c r="F308" s="66"/>
      <c r="G308" s="46"/>
    </row>
    <row r="309" spans="1:7" x14ac:dyDescent="0.2">
      <c r="A309" s="203" t="s">
        <v>73</v>
      </c>
      <c r="B309" s="203"/>
      <c r="C309" s="3" t="s">
        <v>570</v>
      </c>
      <c r="D309" s="23" t="s">
        <v>571</v>
      </c>
      <c r="E309" s="24"/>
      <c r="F309" s="66"/>
      <c r="G309" s="46"/>
    </row>
    <row r="310" spans="1:7" x14ac:dyDescent="0.2">
      <c r="A310" s="206" t="s">
        <v>74</v>
      </c>
      <c r="B310" s="206"/>
      <c r="C310" s="4" t="s">
        <v>572</v>
      </c>
      <c r="D310" s="20" t="s">
        <v>573</v>
      </c>
      <c r="E310" s="27"/>
      <c r="F310" s="67">
        <f>SUM(F308:F309)</f>
        <v>0</v>
      </c>
      <c r="G310" s="48"/>
    </row>
    <row r="311" spans="1:7" x14ac:dyDescent="0.2">
      <c r="A311" s="203" t="s">
        <v>75</v>
      </c>
      <c r="B311" s="203"/>
      <c r="C311" s="3" t="s">
        <v>574</v>
      </c>
      <c r="D311" s="23" t="s">
        <v>575</v>
      </c>
      <c r="E311" s="24"/>
      <c r="F311" s="66"/>
      <c r="G311" s="46"/>
    </row>
    <row r="312" spans="1:7" x14ac:dyDescent="0.2">
      <c r="A312" s="203" t="s">
        <v>76</v>
      </c>
      <c r="B312" s="203"/>
      <c r="C312" s="3" t="s">
        <v>576</v>
      </c>
      <c r="D312" s="23" t="s">
        <v>577</v>
      </c>
      <c r="E312" s="24"/>
      <c r="F312" s="66"/>
      <c r="G312" s="46"/>
    </row>
    <row r="313" spans="1:7" x14ac:dyDescent="0.2">
      <c r="A313" s="203" t="s">
        <v>77</v>
      </c>
      <c r="B313" s="203"/>
      <c r="C313" s="3" t="s">
        <v>578</v>
      </c>
      <c r="D313" s="23" t="s">
        <v>579</v>
      </c>
      <c r="E313" s="24"/>
      <c r="F313" s="66"/>
      <c r="G313" s="46"/>
    </row>
    <row r="314" spans="1:7" ht="25.5" x14ac:dyDescent="0.2">
      <c r="A314" s="203" t="s">
        <v>78</v>
      </c>
      <c r="B314" s="203"/>
      <c r="C314" s="25" t="s">
        <v>580</v>
      </c>
      <c r="D314" s="23" t="s">
        <v>579</v>
      </c>
      <c r="E314" s="26"/>
      <c r="F314" s="66"/>
      <c r="G314" s="47"/>
    </row>
    <row r="315" spans="1:7" x14ac:dyDescent="0.2">
      <c r="A315" s="203" t="s">
        <v>79</v>
      </c>
      <c r="B315" s="203"/>
      <c r="C315" s="3" t="s">
        <v>581</v>
      </c>
      <c r="D315" s="23" t="s">
        <v>582</v>
      </c>
      <c r="E315" s="24"/>
      <c r="F315" s="66"/>
      <c r="G315" s="46"/>
    </row>
    <row r="316" spans="1:7" x14ac:dyDescent="0.2">
      <c r="A316" s="203" t="s">
        <v>80</v>
      </c>
      <c r="B316" s="203"/>
      <c r="C316" s="28" t="s">
        <v>583</v>
      </c>
      <c r="D316" s="23" t="s">
        <v>584</v>
      </c>
      <c r="E316" s="29"/>
      <c r="F316" s="68"/>
      <c r="G316" s="49"/>
    </row>
    <row r="317" spans="1:7" x14ac:dyDescent="0.2">
      <c r="A317" s="203" t="s">
        <v>81</v>
      </c>
      <c r="B317" s="203"/>
      <c r="C317" s="25" t="s">
        <v>355</v>
      </c>
      <c r="D317" s="23" t="s">
        <v>584</v>
      </c>
      <c r="E317" s="26"/>
      <c r="F317" s="66"/>
      <c r="G317" s="47"/>
    </row>
    <row r="318" spans="1:7" x14ac:dyDescent="0.2">
      <c r="A318" s="203" t="s">
        <v>82</v>
      </c>
      <c r="B318" s="203"/>
      <c r="C318" s="3" t="s">
        <v>585</v>
      </c>
      <c r="D318" s="23" t="s">
        <v>586</v>
      </c>
      <c r="E318" s="24"/>
      <c r="F318" s="66"/>
      <c r="G318" s="46"/>
    </row>
    <row r="319" spans="1:7" x14ac:dyDescent="0.2">
      <c r="A319" s="203" t="s">
        <v>85</v>
      </c>
      <c r="B319" s="203"/>
      <c r="C319" s="3" t="s">
        <v>587</v>
      </c>
      <c r="D319" s="23" t="s">
        <v>588</v>
      </c>
      <c r="E319" s="24"/>
      <c r="F319" s="66"/>
      <c r="G319" s="46"/>
    </row>
    <row r="320" spans="1:7" x14ac:dyDescent="0.2">
      <c r="A320" s="203" t="s">
        <v>88</v>
      </c>
      <c r="B320" s="203"/>
      <c r="C320" s="25" t="s">
        <v>589</v>
      </c>
      <c r="D320" s="23" t="s">
        <v>588</v>
      </c>
      <c r="E320" s="26"/>
      <c r="F320" s="66"/>
      <c r="G320" s="47"/>
    </row>
    <row r="321" spans="1:7" x14ac:dyDescent="0.2">
      <c r="A321" s="206" t="s">
        <v>91</v>
      </c>
      <c r="B321" s="206"/>
      <c r="C321" s="4" t="s">
        <v>590</v>
      </c>
      <c r="D321" s="20" t="s">
        <v>591</v>
      </c>
      <c r="E321" s="27"/>
      <c r="F321" s="67">
        <f>SUM(F311:F319)</f>
        <v>0</v>
      </c>
      <c r="G321" s="48"/>
    </row>
    <row r="322" spans="1:7" x14ac:dyDescent="0.2">
      <c r="A322" s="203" t="s">
        <v>94</v>
      </c>
      <c r="B322" s="203"/>
      <c r="C322" s="3" t="s">
        <v>592</v>
      </c>
      <c r="D322" s="23" t="s">
        <v>593</v>
      </c>
      <c r="E322" s="24"/>
      <c r="F322" s="66"/>
      <c r="G322" s="46"/>
    </row>
    <row r="323" spans="1:7" x14ac:dyDescent="0.2">
      <c r="A323" s="203" t="s">
        <v>95</v>
      </c>
      <c r="B323" s="203"/>
      <c r="C323" s="3" t="s">
        <v>594</v>
      </c>
      <c r="D323" s="23" t="s">
        <v>595</v>
      </c>
      <c r="E323" s="24"/>
      <c r="F323" s="66"/>
      <c r="G323" s="46"/>
    </row>
    <row r="324" spans="1:7" x14ac:dyDescent="0.2">
      <c r="A324" s="206" t="s">
        <v>96</v>
      </c>
      <c r="B324" s="206"/>
      <c r="C324" s="4" t="s">
        <v>596</v>
      </c>
      <c r="D324" s="20" t="s">
        <v>597</v>
      </c>
      <c r="E324" s="27"/>
      <c r="F324" s="67">
        <f>SUM(F322:F323)</f>
        <v>0</v>
      </c>
      <c r="G324" s="48"/>
    </row>
    <row r="325" spans="1:7" x14ac:dyDescent="0.2">
      <c r="A325" s="203" t="s">
        <v>97</v>
      </c>
      <c r="B325" s="203"/>
      <c r="C325" s="3" t="s">
        <v>598</v>
      </c>
      <c r="D325" s="23" t="s">
        <v>599</v>
      </c>
      <c r="E325" s="24"/>
      <c r="F325" s="66"/>
      <c r="G325" s="46"/>
    </row>
    <row r="326" spans="1:7" x14ac:dyDescent="0.2">
      <c r="A326" s="203" t="s">
        <v>98</v>
      </c>
      <c r="B326" s="203"/>
      <c r="C326" s="3" t="s">
        <v>600</v>
      </c>
      <c r="D326" s="23" t="s">
        <v>601</v>
      </c>
      <c r="E326" s="24"/>
      <c r="F326" s="66"/>
      <c r="G326" s="46"/>
    </row>
    <row r="327" spans="1:7" x14ac:dyDescent="0.2">
      <c r="A327" s="203" t="s">
        <v>99</v>
      </c>
      <c r="B327" s="203"/>
      <c r="C327" s="3" t="s">
        <v>602</v>
      </c>
      <c r="D327" s="23" t="s">
        <v>603</v>
      </c>
      <c r="E327" s="24"/>
      <c r="F327" s="66"/>
      <c r="G327" s="46"/>
    </row>
    <row r="328" spans="1:7" x14ac:dyDescent="0.2">
      <c r="A328" s="203" t="s">
        <v>100</v>
      </c>
      <c r="B328" s="203"/>
      <c r="C328" s="25" t="s">
        <v>355</v>
      </c>
      <c r="D328" s="23" t="s">
        <v>603</v>
      </c>
      <c r="E328" s="26"/>
      <c r="F328" s="66"/>
      <c r="G328" s="47"/>
    </row>
    <row r="329" spans="1:7" x14ac:dyDescent="0.2">
      <c r="A329" s="203" t="s">
        <v>101</v>
      </c>
      <c r="B329" s="203"/>
      <c r="C329" s="25" t="s">
        <v>604</v>
      </c>
      <c r="D329" s="23" t="s">
        <v>603</v>
      </c>
      <c r="E329" s="26"/>
      <c r="F329" s="66"/>
      <c r="G329" s="47"/>
    </row>
    <row r="330" spans="1:7" x14ac:dyDescent="0.2">
      <c r="A330" s="203" t="s">
        <v>102</v>
      </c>
      <c r="B330" s="203"/>
      <c r="C330" s="3" t="s">
        <v>605</v>
      </c>
      <c r="D330" s="23" t="s">
        <v>606</v>
      </c>
      <c r="E330" s="24"/>
      <c r="F330" s="66"/>
      <c r="G330" s="46"/>
    </row>
    <row r="331" spans="1:7" x14ac:dyDescent="0.2">
      <c r="A331" s="203" t="s">
        <v>103</v>
      </c>
      <c r="B331" s="203"/>
      <c r="C331" s="25" t="s">
        <v>607</v>
      </c>
      <c r="D331" s="23" t="s">
        <v>606</v>
      </c>
      <c r="E331" s="26"/>
      <c r="F331" s="66"/>
      <c r="G331" s="47"/>
    </row>
    <row r="332" spans="1:7" ht="25.5" x14ac:dyDescent="0.2">
      <c r="A332" s="203" t="s">
        <v>104</v>
      </c>
      <c r="B332" s="203"/>
      <c r="C332" s="25" t="s">
        <v>608</v>
      </c>
      <c r="D332" s="23" t="s">
        <v>606</v>
      </c>
      <c r="E332" s="26"/>
      <c r="F332" s="66"/>
      <c r="G332" s="47"/>
    </row>
    <row r="333" spans="1:7" x14ac:dyDescent="0.2">
      <c r="A333" s="203" t="s">
        <v>107</v>
      </c>
      <c r="B333" s="203"/>
      <c r="C333" s="25" t="s">
        <v>609</v>
      </c>
      <c r="D333" s="23" t="s">
        <v>606</v>
      </c>
      <c r="E333" s="26"/>
      <c r="F333" s="66"/>
      <c r="G333" s="47"/>
    </row>
    <row r="334" spans="1:7" x14ac:dyDescent="0.2">
      <c r="A334" s="203" t="s">
        <v>108</v>
      </c>
      <c r="B334" s="203"/>
      <c r="C334" s="3" t="s">
        <v>610</v>
      </c>
      <c r="D334" s="23" t="s">
        <v>611</v>
      </c>
      <c r="E334" s="24"/>
      <c r="F334" s="66"/>
      <c r="G334" s="46"/>
    </row>
    <row r="335" spans="1:7" ht="25.5" x14ac:dyDescent="0.2">
      <c r="A335" s="206" t="s">
        <v>109</v>
      </c>
      <c r="B335" s="206"/>
      <c r="C335" s="4" t="s">
        <v>612</v>
      </c>
      <c r="D335" s="20" t="s">
        <v>613</v>
      </c>
      <c r="E335" s="27"/>
      <c r="F335" s="67">
        <f>F325+F326+F327+F330+F334</f>
        <v>0</v>
      </c>
      <c r="G335" s="48"/>
    </row>
    <row r="336" spans="1:7" x14ac:dyDescent="0.2">
      <c r="A336" s="206" t="s">
        <v>110</v>
      </c>
      <c r="B336" s="206"/>
      <c r="C336" s="4" t="s">
        <v>614</v>
      </c>
      <c r="D336" s="20" t="s">
        <v>615</v>
      </c>
      <c r="E336" s="27"/>
      <c r="F336" s="67">
        <f>F307+F310+F321+F324+F335</f>
        <v>0</v>
      </c>
      <c r="G336" s="48"/>
    </row>
    <row r="337" spans="1:7" x14ac:dyDescent="0.2">
      <c r="A337" s="203" t="s">
        <v>111</v>
      </c>
      <c r="B337" s="203"/>
      <c r="C337" s="5" t="s">
        <v>616</v>
      </c>
      <c r="D337" s="23" t="s">
        <v>617</v>
      </c>
      <c r="E337" s="30"/>
      <c r="F337" s="69"/>
      <c r="G337" s="50"/>
    </row>
    <row r="338" spans="1:7" x14ac:dyDescent="0.2">
      <c r="A338" s="207" t="s">
        <v>112</v>
      </c>
      <c r="B338" s="207"/>
      <c r="C338" s="5" t="s">
        <v>618</v>
      </c>
      <c r="D338" s="35" t="s">
        <v>619</v>
      </c>
      <c r="E338" s="30"/>
      <c r="F338" s="69">
        <f>SUM(F339:F354)</f>
        <v>0</v>
      </c>
      <c r="G338" s="50"/>
    </row>
    <row r="339" spans="1:7" x14ac:dyDescent="0.2">
      <c r="A339" s="203" t="s">
        <v>113</v>
      </c>
      <c r="B339" s="203"/>
      <c r="C339" s="5" t="s">
        <v>620</v>
      </c>
      <c r="D339" s="23" t="s">
        <v>619</v>
      </c>
      <c r="E339" s="30"/>
      <c r="F339" s="69"/>
      <c r="G339" s="50"/>
    </row>
    <row r="340" spans="1:7" x14ac:dyDescent="0.2">
      <c r="A340" s="203" t="s">
        <v>114</v>
      </c>
      <c r="B340" s="203"/>
      <c r="C340" s="5" t="s">
        <v>621</v>
      </c>
      <c r="D340" s="23" t="s">
        <v>619</v>
      </c>
      <c r="E340" s="30"/>
      <c r="F340" s="69"/>
      <c r="G340" s="50"/>
    </row>
    <row r="341" spans="1:7" x14ac:dyDescent="0.2">
      <c r="A341" s="203" t="s">
        <v>115</v>
      </c>
      <c r="B341" s="203"/>
      <c r="C341" s="5" t="s">
        <v>622</v>
      </c>
      <c r="D341" s="23" t="s">
        <v>619</v>
      </c>
      <c r="E341" s="30"/>
      <c r="F341" s="69"/>
      <c r="G341" s="50"/>
    </row>
    <row r="342" spans="1:7" x14ac:dyDescent="0.2">
      <c r="A342" s="203" t="s">
        <v>116</v>
      </c>
      <c r="B342" s="203"/>
      <c r="C342" s="5" t="s">
        <v>623</v>
      </c>
      <c r="D342" s="23" t="s">
        <v>619</v>
      </c>
      <c r="E342" s="30"/>
      <c r="F342" s="69"/>
      <c r="G342" s="50"/>
    </row>
    <row r="343" spans="1:7" ht="25.5" x14ac:dyDescent="0.2">
      <c r="A343" s="203" t="s">
        <v>117</v>
      </c>
      <c r="B343" s="203"/>
      <c r="C343" s="5" t="s">
        <v>624</v>
      </c>
      <c r="D343" s="23" t="s">
        <v>619</v>
      </c>
      <c r="E343" s="30"/>
      <c r="F343" s="69"/>
      <c r="G343" s="50"/>
    </row>
    <row r="344" spans="1:7" x14ac:dyDescent="0.2">
      <c r="A344" s="203" t="s">
        <v>120</v>
      </c>
      <c r="B344" s="203"/>
      <c r="C344" s="5" t="s">
        <v>625</v>
      </c>
      <c r="D344" s="23" t="s">
        <v>619</v>
      </c>
      <c r="E344" s="30"/>
      <c r="F344" s="69"/>
      <c r="G344" s="50"/>
    </row>
    <row r="345" spans="1:7" x14ac:dyDescent="0.2">
      <c r="A345" s="203" t="s">
        <v>121</v>
      </c>
      <c r="B345" s="203"/>
      <c r="C345" s="5" t="s">
        <v>626</v>
      </c>
      <c r="D345" s="23" t="s">
        <v>619</v>
      </c>
      <c r="E345" s="30"/>
      <c r="F345" s="69"/>
      <c r="G345" s="50"/>
    </row>
    <row r="346" spans="1:7" x14ac:dyDescent="0.2">
      <c r="A346" s="203" t="s">
        <v>122</v>
      </c>
      <c r="B346" s="203"/>
      <c r="C346" s="5" t="s">
        <v>627</v>
      </c>
      <c r="D346" s="23" t="s">
        <v>619</v>
      </c>
      <c r="E346" s="30"/>
      <c r="F346" s="69"/>
      <c r="G346" s="50"/>
    </row>
    <row r="347" spans="1:7" x14ac:dyDescent="0.2">
      <c r="A347" s="203" t="s">
        <v>123</v>
      </c>
      <c r="B347" s="203"/>
      <c r="C347" s="5" t="s">
        <v>628</v>
      </c>
      <c r="D347" s="23" t="s">
        <v>619</v>
      </c>
      <c r="E347" s="30"/>
      <c r="F347" s="69"/>
      <c r="G347" s="50"/>
    </row>
    <row r="348" spans="1:7" ht="25.5" x14ac:dyDescent="0.2">
      <c r="A348" s="203" t="s">
        <v>124</v>
      </c>
      <c r="B348" s="203"/>
      <c r="C348" s="5" t="s">
        <v>629</v>
      </c>
      <c r="D348" s="23" t="s">
        <v>619</v>
      </c>
      <c r="E348" s="30"/>
      <c r="F348" s="69"/>
      <c r="G348" s="50"/>
    </row>
    <row r="349" spans="1:7" ht="25.5" x14ac:dyDescent="0.2">
      <c r="A349" s="203" t="s">
        <v>125</v>
      </c>
      <c r="B349" s="203"/>
      <c r="C349" s="5" t="s">
        <v>630</v>
      </c>
      <c r="D349" s="23" t="s">
        <v>619</v>
      </c>
      <c r="E349" s="30"/>
      <c r="F349" s="69"/>
      <c r="G349" s="50"/>
    </row>
    <row r="350" spans="1:7" ht="25.5" x14ac:dyDescent="0.2">
      <c r="A350" s="203" t="s">
        <v>126</v>
      </c>
      <c r="B350" s="203"/>
      <c r="C350" s="5" t="s">
        <v>631</v>
      </c>
      <c r="D350" s="23" t="s">
        <v>619</v>
      </c>
      <c r="E350" s="30"/>
      <c r="F350" s="69"/>
      <c r="G350" s="50"/>
    </row>
    <row r="351" spans="1:7" x14ac:dyDescent="0.2">
      <c r="A351" s="203" t="s">
        <v>127</v>
      </c>
      <c r="B351" s="203"/>
      <c r="C351" s="5" t="s">
        <v>632</v>
      </c>
      <c r="D351" s="23" t="s">
        <v>619</v>
      </c>
      <c r="E351" s="30"/>
      <c r="F351" s="69"/>
      <c r="G351" s="50"/>
    </row>
    <row r="352" spans="1:7" ht="25.5" x14ac:dyDescent="0.2">
      <c r="A352" s="203" t="s">
        <v>128</v>
      </c>
      <c r="B352" s="203"/>
      <c r="C352" s="5" t="s">
        <v>633</v>
      </c>
      <c r="D352" s="23" t="s">
        <v>619</v>
      </c>
      <c r="E352" s="30"/>
      <c r="F352" s="69"/>
      <c r="G352" s="50"/>
    </row>
    <row r="353" spans="1:7" ht="25.5" x14ac:dyDescent="0.2">
      <c r="A353" s="203" t="s">
        <v>129</v>
      </c>
      <c r="B353" s="203"/>
      <c r="C353" s="5" t="s">
        <v>634</v>
      </c>
      <c r="D353" s="23" t="s">
        <v>619</v>
      </c>
      <c r="E353" s="30"/>
      <c r="F353" s="69"/>
      <c r="G353" s="50"/>
    </row>
    <row r="354" spans="1:7" ht="25.5" x14ac:dyDescent="0.2">
      <c r="A354" s="203" t="s">
        <v>130</v>
      </c>
      <c r="B354" s="203"/>
      <c r="C354" s="5" t="s">
        <v>635</v>
      </c>
      <c r="D354" s="23" t="s">
        <v>619</v>
      </c>
      <c r="E354" s="30"/>
      <c r="F354" s="69"/>
      <c r="G354" s="50"/>
    </row>
    <row r="355" spans="1:7" x14ac:dyDescent="0.2">
      <c r="A355" s="206" t="s">
        <v>133</v>
      </c>
      <c r="B355" s="206"/>
      <c r="C355" s="31" t="s">
        <v>636</v>
      </c>
      <c r="D355" s="20" t="s">
        <v>637</v>
      </c>
      <c r="E355" s="32"/>
      <c r="F355" s="70"/>
      <c r="G355" s="51"/>
    </row>
    <row r="356" spans="1:7" ht="25.5" x14ac:dyDescent="0.2">
      <c r="A356" s="203" t="s">
        <v>136</v>
      </c>
      <c r="B356" s="203"/>
      <c r="C356" s="5" t="s">
        <v>638</v>
      </c>
      <c r="D356" s="23" t="s">
        <v>637</v>
      </c>
      <c r="E356" s="30"/>
      <c r="F356" s="69"/>
      <c r="G356" s="50"/>
    </row>
    <row r="357" spans="1:7" x14ac:dyDescent="0.2">
      <c r="A357" s="203" t="s">
        <v>138</v>
      </c>
      <c r="B357" s="203"/>
      <c r="C357" s="5" t="s">
        <v>639</v>
      </c>
      <c r="D357" s="23" t="s">
        <v>637</v>
      </c>
      <c r="E357" s="30"/>
      <c r="F357" s="69"/>
      <c r="G357" s="50"/>
    </row>
    <row r="358" spans="1:7" x14ac:dyDescent="0.2">
      <c r="A358" s="203" t="s">
        <v>140</v>
      </c>
      <c r="B358" s="203"/>
      <c r="C358" s="5" t="s">
        <v>640</v>
      </c>
      <c r="D358" s="23" t="s">
        <v>637</v>
      </c>
      <c r="E358" s="30"/>
      <c r="F358" s="69"/>
      <c r="G358" s="50"/>
    </row>
    <row r="359" spans="1:7" ht="25.5" x14ac:dyDescent="0.2">
      <c r="A359" s="207" t="s">
        <v>142</v>
      </c>
      <c r="B359" s="207"/>
      <c r="C359" s="5" t="s">
        <v>641</v>
      </c>
      <c r="D359" s="35" t="s">
        <v>642</v>
      </c>
      <c r="E359" s="30"/>
      <c r="F359" s="69">
        <f>SUM(F360:F368)</f>
        <v>0</v>
      </c>
      <c r="G359" s="50"/>
    </row>
    <row r="360" spans="1:7" x14ac:dyDescent="0.2">
      <c r="A360" s="203" t="s">
        <v>145</v>
      </c>
      <c r="B360" s="203"/>
      <c r="C360" s="25" t="s">
        <v>643</v>
      </c>
      <c r="D360" s="23" t="s">
        <v>642</v>
      </c>
      <c r="E360" s="26"/>
      <c r="F360" s="66"/>
      <c r="G360" s="47"/>
    </row>
    <row r="361" spans="1:7" x14ac:dyDescent="0.2">
      <c r="A361" s="203" t="s">
        <v>147</v>
      </c>
      <c r="B361" s="203"/>
      <c r="C361" s="5" t="s">
        <v>644</v>
      </c>
      <c r="D361" s="23" t="s">
        <v>642</v>
      </c>
      <c r="E361" s="30"/>
      <c r="F361" s="69"/>
      <c r="G361" s="50"/>
    </row>
    <row r="362" spans="1:7" x14ac:dyDescent="0.2">
      <c r="A362" s="203" t="s">
        <v>149</v>
      </c>
      <c r="B362" s="203"/>
      <c r="C362" s="5" t="s">
        <v>645</v>
      </c>
      <c r="D362" s="23" t="s">
        <v>642</v>
      </c>
      <c r="E362" s="30"/>
      <c r="F362" s="69"/>
      <c r="G362" s="50"/>
    </row>
    <row r="363" spans="1:7" x14ac:dyDescent="0.2">
      <c r="A363" s="203" t="s">
        <v>151</v>
      </c>
      <c r="B363" s="203"/>
      <c r="C363" s="5" t="s">
        <v>646</v>
      </c>
      <c r="D363" s="23" t="s">
        <v>642</v>
      </c>
      <c r="E363" s="30"/>
      <c r="F363" s="69"/>
      <c r="G363" s="50"/>
    </row>
    <row r="364" spans="1:7" ht="25.5" x14ac:dyDescent="0.2">
      <c r="A364" s="203" t="s">
        <v>153</v>
      </c>
      <c r="B364" s="203"/>
      <c r="C364" s="5" t="s">
        <v>647</v>
      </c>
      <c r="D364" s="23" t="s">
        <v>642</v>
      </c>
      <c r="E364" s="30"/>
      <c r="F364" s="69"/>
      <c r="G364" s="50"/>
    </row>
    <row r="365" spans="1:7" ht="25.5" x14ac:dyDescent="0.2">
      <c r="A365" s="203" t="s">
        <v>155</v>
      </c>
      <c r="B365" s="203"/>
      <c r="C365" s="5" t="s">
        <v>648</v>
      </c>
      <c r="D365" s="23" t="s">
        <v>642</v>
      </c>
      <c r="E365" s="30"/>
      <c r="F365" s="69"/>
      <c r="G365" s="50"/>
    </row>
    <row r="366" spans="1:7" x14ac:dyDescent="0.2">
      <c r="A366" s="203" t="s">
        <v>157</v>
      </c>
      <c r="B366" s="203"/>
      <c r="C366" s="5" t="s">
        <v>649</v>
      </c>
      <c r="D366" s="23" t="s">
        <v>642</v>
      </c>
      <c r="E366" s="30"/>
      <c r="F366" s="69"/>
      <c r="G366" s="50"/>
    </row>
    <row r="367" spans="1:7" x14ac:dyDescent="0.2">
      <c r="A367" s="203" t="s">
        <v>159</v>
      </c>
      <c r="B367" s="203"/>
      <c r="C367" s="5" t="s">
        <v>650</v>
      </c>
      <c r="D367" s="23" t="s">
        <v>642</v>
      </c>
      <c r="E367" s="30"/>
      <c r="F367" s="69"/>
      <c r="G367" s="50"/>
    </row>
    <row r="368" spans="1:7" ht="25.5" x14ac:dyDescent="0.2">
      <c r="A368" s="203" t="s">
        <v>161</v>
      </c>
      <c r="B368" s="203"/>
      <c r="C368" s="5" t="s">
        <v>651</v>
      </c>
      <c r="D368" s="23" t="s">
        <v>642</v>
      </c>
      <c r="E368" s="30"/>
      <c r="F368" s="69"/>
      <c r="G368" s="50"/>
    </row>
    <row r="369" spans="1:7" ht="25.5" x14ac:dyDescent="0.2">
      <c r="A369" s="207" t="s">
        <v>164</v>
      </c>
      <c r="B369" s="207"/>
      <c r="C369" s="6" t="s">
        <v>652</v>
      </c>
      <c r="D369" s="35" t="s">
        <v>653</v>
      </c>
      <c r="E369" s="33"/>
      <c r="F369" s="71">
        <f>SUM(F370:F378)</f>
        <v>0</v>
      </c>
      <c r="G369" s="52"/>
    </row>
    <row r="370" spans="1:7" ht="51" x14ac:dyDescent="0.2">
      <c r="A370" s="203" t="s">
        <v>167</v>
      </c>
      <c r="B370" s="203"/>
      <c r="C370" s="5" t="s">
        <v>654</v>
      </c>
      <c r="D370" s="23" t="s">
        <v>653</v>
      </c>
      <c r="E370" s="30"/>
      <c r="F370" s="69"/>
      <c r="G370" s="50"/>
    </row>
    <row r="371" spans="1:7" ht="25.5" x14ac:dyDescent="0.2">
      <c r="A371" s="203" t="s">
        <v>169</v>
      </c>
      <c r="B371" s="203"/>
      <c r="C371" s="5" t="s">
        <v>655</v>
      </c>
      <c r="D371" s="23" t="s">
        <v>653</v>
      </c>
      <c r="E371" s="30"/>
      <c r="F371" s="69"/>
      <c r="G371" s="50"/>
    </row>
    <row r="372" spans="1:7" ht="25.5" x14ac:dyDescent="0.2">
      <c r="A372" s="203" t="s">
        <v>171</v>
      </c>
      <c r="B372" s="203"/>
      <c r="C372" s="5" t="s">
        <v>656</v>
      </c>
      <c r="D372" s="23" t="s">
        <v>653</v>
      </c>
      <c r="E372" s="30"/>
      <c r="F372" s="69"/>
      <c r="G372" s="50"/>
    </row>
    <row r="373" spans="1:7" x14ac:dyDescent="0.2">
      <c r="A373" s="203" t="s">
        <v>173</v>
      </c>
      <c r="B373" s="203"/>
      <c r="C373" s="5" t="s">
        <v>657</v>
      </c>
      <c r="D373" s="23" t="s">
        <v>653</v>
      </c>
      <c r="E373" s="30"/>
      <c r="F373" s="69"/>
      <c r="G373" s="50"/>
    </row>
    <row r="374" spans="1:7" x14ac:dyDescent="0.2">
      <c r="A374" s="203" t="s">
        <v>175</v>
      </c>
      <c r="B374" s="203"/>
      <c r="C374" s="5" t="s">
        <v>658</v>
      </c>
      <c r="D374" s="23" t="s">
        <v>653</v>
      </c>
      <c r="E374" s="30"/>
      <c r="F374" s="69"/>
      <c r="G374" s="50"/>
    </row>
    <row r="375" spans="1:7" ht="25.5" x14ac:dyDescent="0.2">
      <c r="A375" s="203" t="s">
        <v>177</v>
      </c>
      <c r="B375" s="203"/>
      <c r="C375" s="5" t="s">
        <v>659</v>
      </c>
      <c r="D375" s="23" t="s">
        <v>653</v>
      </c>
      <c r="E375" s="30"/>
      <c r="F375" s="69"/>
      <c r="G375" s="50"/>
    </row>
    <row r="376" spans="1:7" x14ac:dyDescent="0.2">
      <c r="A376" s="203" t="s">
        <v>179</v>
      </c>
      <c r="B376" s="203"/>
      <c r="C376" s="5" t="s">
        <v>660</v>
      </c>
      <c r="D376" s="23" t="s">
        <v>653</v>
      </c>
      <c r="E376" s="30"/>
      <c r="F376" s="69"/>
      <c r="G376" s="50"/>
    </row>
    <row r="377" spans="1:7" ht="25.5" x14ac:dyDescent="0.2">
      <c r="A377" s="203" t="s">
        <v>182</v>
      </c>
      <c r="B377" s="203"/>
      <c r="C377" s="5" t="s">
        <v>661</v>
      </c>
      <c r="D377" s="23" t="s">
        <v>653</v>
      </c>
      <c r="E377" s="30"/>
      <c r="F377" s="69"/>
      <c r="G377" s="50"/>
    </row>
    <row r="378" spans="1:7" x14ac:dyDescent="0.2">
      <c r="A378" s="203" t="s">
        <v>184</v>
      </c>
      <c r="B378" s="203"/>
      <c r="C378" s="5" t="s">
        <v>662</v>
      </c>
      <c r="D378" s="23" t="s">
        <v>653</v>
      </c>
      <c r="E378" s="30"/>
      <c r="F378" s="69"/>
      <c r="G378" s="50"/>
    </row>
    <row r="379" spans="1:7" x14ac:dyDescent="0.2">
      <c r="A379" s="207" t="s">
        <v>186</v>
      </c>
      <c r="B379" s="207"/>
      <c r="C379" s="5" t="s">
        <v>663</v>
      </c>
      <c r="D379" s="35" t="s">
        <v>664</v>
      </c>
      <c r="E379" s="30"/>
      <c r="F379" s="69">
        <f>SUM(F380:F385)</f>
        <v>0</v>
      </c>
      <c r="G379" s="50"/>
    </row>
    <row r="380" spans="1:7" x14ac:dyDescent="0.2">
      <c r="A380" s="203" t="s">
        <v>188</v>
      </c>
      <c r="B380" s="203"/>
      <c r="C380" s="5" t="s">
        <v>665</v>
      </c>
      <c r="D380" s="23" t="s">
        <v>664</v>
      </c>
      <c r="E380" s="30"/>
      <c r="F380" s="69"/>
      <c r="G380" s="50"/>
    </row>
    <row r="381" spans="1:7" x14ac:dyDescent="0.2">
      <c r="A381" s="203" t="s">
        <v>190</v>
      </c>
      <c r="B381" s="203"/>
      <c r="C381" s="5" t="s">
        <v>666</v>
      </c>
      <c r="D381" s="23" t="s">
        <v>664</v>
      </c>
      <c r="E381" s="30"/>
      <c r="F381" s="69"/>
      <c r="G381" s="50"/>
    </row>
    <row r="382" spans="1:7" ht="25.5" x14ac:dyDescent="0.2">
      <c r="A382" s="203" t="s">
        <v>192</v>
      </c>
      <c r="B382" s="203"/>
      <c r="C382" s="5" t="s">
        <v>667</v>
      </c>
      <c r="D382" s="23" t="s">
        <v>664</v>
      </c>
      <c r="E382" s="30"/>
      <c r="F382" s="69"/>
      <c r="G382" s="50"/>
    </row>
    <row r="383" spans="1:7" ht="25.5" x14ac:dyDescent="0.2">
      <c r="A383" s="203" t="s">
        <v>194</v>
      </c>
      <c r="B383" s="203"/>
      <c r="C383" s="5" t="s">
        <v>668</v>
      </c>
      <c r="D383" s="23" t="s">
        <v>664</v>
      </c>
      <c r="E383" s="30"/>
      <c r="F383" s="69"/>
      <c r="G383" s="50"/>
    </row>
    <row r="384" spans="1:7" ht="25.5" x14ac:dyDescent="0.2">
      <c r="A384" s="203" t="s">
        <v>197</v>
      </c>
      <c r="B384" s="203"/>
      <c r="C384" s="5" t="s">
        <v>669</v>
      </c>
      <c r="D384" s="23" t="s">
        <v>664</v>
      </c>
      <c r="E384" s="30"/>
      <c r="F384" s="69"/>
      <c r="G384" s="50"/>
    </row>
    <row r="385" spans="1:7" ht="38.25" x14ac:dyDescent="0.2">
      <c r="A385" s="203" t="s">
        <v>199</v>
      </c>
      <c r="B385" s="203"/>
      <c r="C385" s="6" t="s">
        <v>670</v>
      </c>
      <c r="D385" s="23" t="s">
        <v>664</v>
      </c>
      <c r="E385" s="33"/>
      <c r="F385" s="71"/>
      <c r="G385" s="52"/>
    </row>
    <row r="386" spans="1:7" x14ac:dyDescent="0.2">
      <c r="A386" s="203" t="s">
        <v>201</v>
      </c>
      <c r="B386" s="203"/>
      <c r="C386" s="5" t="s">
        <v>671</v>
      </c>
      <c r="D386" s="23" t="s">
        <v>672</v>
      </c>
      <c r="E386" s="30"/>
      <c r="F386" s="69"/>
      <c r="G386" s="50"/>
    </row>
    <row r="387" spans="1:7" x14ac:dyDescent="0.2">
      <c r="A387" s="203" t="s">
        <v>203</v>
      </c>
      <c r="B387" s="203"/>
      <c r="C387" s="5" t="s">
        <v>673</v>
      </c>
      <c r="D387" s="23" t="s">
        <v>672</v>
      </c>
      <c r="E387" s="30"/>
      <c r="F387" s="69"/>
      <c r="G387" s="50"/>
    </row>
    <row r="388" spans="1:7" x14ac:dyDescent="0.2">
      <c r="A388" s="203" t="s">
        <v>205</v>
      </c>
      <c r="B388" s="203"/>
      <c r="C388" s="5" t="s">
        <v>674</v>
      </c>
      <c r="D388" s="23" t="s">
        <v>672</v>
      </c>
      <c r="E388" s="30"/>
      <c r="F388" s="69"/>
      <c r="G388" s="50"/>
    </row>
    <row r="389" spans="1:7" x14ac:dyDescent="0.2">
      <c r="A389" s="207" t="s">
        <v>207</v>
      </c>
      <c r="B389" s="207"/>
      <c r="C389" s="5" t="s">
        <v>675</v>
      </c>
      <c r="D389" s="35" t="s">
        <v>676</v>
      </c>
      <c r="E389" s="30"/>
      <c r="F389" s="69"/>
      <c r="G389" s="50"/>
    </row>
    <row r="390" spans="1:7" x14ac:dyDescent="0.2">
      <c r="A390" s="203" t="s">
        <v>209</v>
      </c>
      <c r="B390" s="203"/>
      <c r="C390" s="5" t="s">
        <v>677</v>
      </c>
      <c r="D390" s="23" t="s">
        <v>676</v>
      </c>
      <c r="E390" s="30"/>
      <c r="F390" s="69"/>
      <c r="G390" s="50"/>
    </row>
    <row r="391" spans="1:7" ht="25.5" x14ac:dyDescent="0.2">
      <c r="A391" s="203" t="s">
        <v>211</v>
      </c>
      <c r="B391" s="203"/>
      <c r="C391" s="5" t="s">
        <v>678</v>
      </c>
      <c r="D391" s="23" t="s">
        <v>676</v>
      </c>
      <c r="E391" s="30"/>
      <c r="F391" s="69"/>
      <c r="G391" s="50"/>
    </row>
    <row r="392" spans="1:7" x14ac:dyDescent="0.2">
      <c r="A392" s="203" t="s">
        <v>213</v>
      </c>
      <c r="B392" s="203"/>
      <c r="C392" s="5" t="s">
        <v>679</v>
      </c>
      <c r="D392" s="23" t="s">
        <v>676</v>
      </c>
      <c r="E392" s="30"/>
      <c r="F392" s="69"/>
      <c r="G392" s="50"/>
    </row>
    <row r="393" spans="1:7" x14ac:dyDescent="0.2">
      <c r="A393" s="203" t="s">
        <v>216</v>
      </c>
      <c r="B393" s="203"/>
      <c r="C393" s="5" t="s">
        <v>680</v>
      </c>
      <c r="D393" s="23" t="s">
        <v>676</v>
      </c>
      <c r="E393" s="30"/>
      <c r="F393" s="69"/>
      <c r="G393" s="50"/>
    </row>
    <row r="394" spans="1:7" x14ac:dyDescent="0.2">
      <c r="A394" s="203" t="s">
        <v>218</v>
      </c>
      <c r="B394" s="203"/>
      <c r="C394" s="5" t="s">
        <v>681</v>
      </c>
      <c r="D394" s="23" t="s">
        <v>676</v>
      </c>
      <c r="E394" s="30"/>
      <c r="F394" s="69"/>
      <c r="G394" s="50"/>
    </row>
    <row r="395" spans="1:7" ht="25.5" x14ac:dyDescent="0.2">
      <c r="A395" s="203" t="s">
        <v>220</v>
      </c>
      <c r="B395" s="203"/>
      <c r="C395" s="5" t="s">
        <v>682</v>
      </c>
      <c r="D395" s="23" t="s">
        <v>676</v>
      </c>
      <c r="E395" s="30"/>
      <c r="F395" s="69"/>
      <c r="G395" s="50"/>
    </row>
    <row r="396" spans="1:7" ht="25.5" x14ac:dyDescent="0.2">
      <c r="A396" s="203" t="s">
        <v>222</v>
      </c>
      <c r="B396" s="203"/>
      <c r="C396" s="5" t="s">
        <v>683</v>
      </c>
      <c r="D396" s="23" t="s">
        <v>676</v>
      </c>
      <c r="E396" s="30"/>
      <c r="F396" s="69"/>
      <c r="G396" s="50"/>
    </row>
    <row r="397" spans="1:7" ht="38.25" x14ac:dyDescent="0.2">
      <c r="A397" s="203" t="s">
        <v>224</v>
      </c>
      <c r="B397" s="203"/>
      <c r="C397" s="5" t="s">
        <v>684</v>
      </c>
      <c r="D397" s="23" t="s">
        <v>676</v>
      </c>
      <c r="E397" s="30"/>
      <c r="F397" s="69"/>
      <c r="G397" s="50"/>
    </row>
    <row r="398" spans="1:7" ht="25.5" x14ac:dyDescent="0.2">
      <c r="A398" s="203" t="s">
        <v>226</v>
      </c>
      <c r="B398" s="203"/>
      <c r="C398" s="5" t="s">
        <v>685</v>
      </c>
      <c r="D398" s="23" t="s">
        <v>676</v>
      </c>
      <c r="E398" s="30"/>
      <c r="F398" s="69"/>
      <c r="G398" s="50"/>
    </row>
    <row r="399" spans="1:7" ht="25.5" x14ac:dyDescent="0.2">
      <c r="A399" s="203" t="s">
        <v>228</v>
      </c>
      <c r="B399" s="203"/>
      <c r="C399" s="5" t="s">
        <v>686</v>
      </c>
      <c r="D399" s="23" t="s">
        <v>676</v>
      </c>
      <c r="E399" s="30"/>
      <c r="F399" s="69"/>
      <c r="G399" s="50"/>
    </row>
    <row r="400" spans="1:7" x14ac:dyDescent="0.2">
      <c r="A400" s="203" t="s">
        <v>230</v>
      </c>
      <c r="B400" s="203"/>
      <c r="C400" s="5" t="s">
        <v>687</v>
      </c>
      <c r="D400" s="23" t="s">
        <v>676</v>
      </c>
      <c r="E400" s="30"/>
      <c r="F400" s="69"/>
      <c r="G400" s="50"/>
    </row>
    <row r="401" spans="1:7" ht="25.5" x14ac:dyDescent="0.2">
      <c r="A401" s="203" t="s">
        <v>232</v>
      </c>
      <c r="B401" s="203"/>
      <c r="C401" s="5" t="s">
        <v>688</v>
      </c>
      <c r="D401" s="23" t="s">
        <v>676</v>
      </c>
      <c r="E401" s="30"/>
      <c r="F401" s="69"/>
      <c r="G401" s="50"/>
    </row>
    <row r="402" spans="1:7" x14ac:dyDescent="0.2">
      <c r="A402" s="203" t="s">
        <v>234</v>
      </c>
      <c r="B402" s="203"/>
      <c r="C402" s="5" t="s">
        <v>689</v>
      </c>
      <c r="D402" s="23" t="s">
        <v>676</v>
      </c>
      <c r="E402" s="30"/>
      <c r="F402" s="69"/>
      <c r="G402" s="50"/>
    </row>
    <row r="403" spans="1:7" x14ac:dyDescent="0.2">
      <c r="A403" s="203" t="s">
        <v>236</v>
      </c>
      <c r="B403" s="203"/>
      <c r="C403" s="5" t="s">
        <v>690</v>
      </c>
      <c r="D403" s="23" t="s">
        <v>676</v>
      </c>
      <c r="E403" s="30"/>
      <c r="F403" s="69"/>
      <c r="G403" s="50"/>
    </row>
    <row r="404" spans="1:7" ht="25.5" x14ac:dyDescent="0.2">
      <c r="A404" s="203" t="s">
        <v>238</v>
      </c>
      <c r="B404" s="203"/>
      <c r="C404" s="5" t="s">
        <v>691</v>
      </c>
      <c r="D404" s="23" t="s">
        <v>676</v>
      </c>
      <c r="E404" s="30"/>
      <c r="F404" s="69"/>
      <c r="G404" s="50"/>
    </row>
    <row r="405" spans="1:7" x14ac:dyDescent="0.2">
      <c r="A405" s="203" t="s">
        <v>240</v>
      </c>
      <c r="B405" s="203"/>
      <c r="C405" s="5" t="s">
        <v>692</v>
      </c>
      <c r="D405" s="23" t="s">
        <v>676</v>
      </c>
      <c r="E405" s="30"/>
      <c r="F405" s="69"/>
      <c r="G405" s="50"/>
    </row>
    <row r="406" spans="1:7" x14ac:dyDescent="0.2">
      <c r="A406" s="203" t="s">
        <v>242</v>
      </c>
      <c r="B406" s="203"/>
      <c r="C406" s="5" t="s">
        <v>693</v>
      </c>
      <c r="D406" s="23" t="s">
        <v>676</v>
      </c>
      <c r="E406" s="30"/>
      <c r="F406" s="69"/>
      <c r="G406" s="50"/>
    </row>
    <row r="407" spans="1:7" ht="25.5" x14ac:dyDescent="0.2">
      <c r="A407" s="203" t="s">
        <v>244</v>
      </c>
      <c r="B407" s="203"/>
      <c r="C407" s="5" t="s">
        <v>694</v>
      </c>
      <c r="D407" s="23" t="s">
        <v>676</v>
      </c>
      <c r="E407" s="30"/>
      <c r="F407" s="69"/>
      <c r="G407" s="50"/>
    </row>
    <row r="408" spans="1:7" ht="25.5" x14ac:dyDescent="0.2">
      <c r="A408" s="203" t="s">
        <v>246</v>
      </c>
      <c r="B408" s="203"/>
      <c r="C408" s="5" t="s">
        <v>695</v>
      </c>
      <c r="D408" s="23" t="s">
        <v>676</v>
      </c>
      <c r="E408" s="30"/>
      <c r="F408" s="69"/>
      <c r="G408" s="50"/>
    </row>
    <row r="409" spans="1:7" x14ac:dyDescent="0.2">
      <c r="A409" s="203" t="s">
        <v>248</v>
      </c>
      <c r="B409" s="203"/>
      <c r="C409" s="5" t="s">
        <v>696</v>
      </c>
      <c r="D409" s="23" t="s">
        <v>676</v>
      </c>
      <c r="E409" s="30"/>
      <c r="F409" s="69"/>
      <c r="G409" s="50"/>
    </row>
    <row r="410" spans="1:7" x14ac:dyDescent="0.2">
      <c r="A410" s="203" t="s">
        <v>250</v>
      </c>
      <c r="B410" s="203"/>
      <c r="C410" s="5" t="s">
        <v>697</v>
      </c>
      <c r="D410" s="23" t="s">
        <v>676</v>
      </c>
      <c r="E410" s="30"/>
      <c r="F410" s="69"/>
      <c r="G410" s="50"/>
    </row>
    <row r="411" spans="1:7" x14ac:dyDescent="0.2">
      <c r="A411" s="203" t="s">
        <v>252</v>
      </c>
      <c r="B411" s="203"/>
      <c r="C411" s="5" t="s">
        <v>698</v>
      </c>
      <c r="D411" s="23" t="s">
        <v>676</v>
      </c>
      <c r="E411" s="30"/>
      <c r="F411" s="69"/>
      <c r="G411" s="50"/>
    </row>
    <row r="412" spans="1:7" ht="25.5" x14ac:dyDescent="0.2">
      <c r="A412" s="203" t="s">
        <v>254</v>
      </c>
      <c r="B412" s="203"/>
      <c r="C412" s="5" t="s">
        <v>699</v>
      </c>
      <c r="D412" s="23" t="s">
        <v>676</v>
      </c>
      <c r="E412" s="30"/>
      <c r="F412" s="69"/>
      <c r="G412" s="50"/>
    </row>
    <row r="413" spans="1:7" ht="25.5" x14ac:dyDescent="0.2">
      <c r="A413" s="203" t="s">
        <v>257</v>
      </c>
      <c r="B413" s="203"/>
      <c r="C413" s="5" t="s">
        <v>700</v>
      </c>
      <c r="D413" s="23" t="s">
        <v>676</v>
      </c>
      <c r="E413" s="30"/>
      <c r="F413" s="69"/>
      <c r="G413" s="50"/>
    </row>
    <row r="414" spans="1:7" ht="25.5" x14ac:dyDescent="0.2">
      <c r="A414" s="203" t="s">
        <v>259</v>
      </c>
      <c r="B414" s="203"/>
      <c r="C414" s="5" t="s">
        <v>701</v>
      </c>
      <c r="D414" s="23" t="s">
        <v>676</v>
      </c>
      <c r="E414" s="30"/>
      <c r="F414" s="69"/>
      <c r="G414" s="50"/>
    </row>
    <row r="415" spans="1:7" ht="25.5" x14ac:dyDescent="0.2">
      <c r="A415" s="206" t="s">
        <v>261</v>
      </c>
      <c r="B415" s="206"/>
      <c r="C415" s="7" t="s">
        <v>702</v>
      </c>
      <c r="D415" s="20" t="s">
        <v>703</v>
      </c>
      <c r="E415" s="34"/>
      <c r="F415" s="72">
        <f>F337+F338+F355+F359+F369+F379+F386+F389</f>
        <v>0</v>
      </c>
      <c r="G415" s="53"/>
    </row>
    <row r="416" spans="1:7" x14ac:dyDescent="0.2">
      <c r="A416" s="203" t="s">
        <v>263</v>
      </c>
      <c r="B416" s="203"/>
      <c r="C416" s="5" t="s">
        <v>704</v>
      </c>
      <c r="D416" s="23" t="s">
        <v>705</v>
      </c>
      <c r="E416" s="30"/>
      <c r="F416" s="69"/>
      <c r="G416" s="50"/>
    </row>
    <row r="417" spans="1:7" x14ac:dyDescent="0.2">
      <c r="A417" s="203" t="s">
        <v>266</v>
      </c>
      <c r="B417" s="203"/>
      <c r="C417" s="5" t="s">
        <v>706</v>
      </c>
      <c r="D417" s="23" t="s">
        <v>705</v>
      </c>
      <c r="E417" s="30"/>
      <c r="F417" s="69"/>
      <c r="G417" s="50"/>
    </row>
    <row r="418" spans="1:7" x14ac:dyDescent="0.2">
      <c r="A418" s="203" t="s">
        <v>269</v>
      </c>
      <c r="B418" s="203"/>
      <c r="C418" s="5" t="s">
        <v>707</v>
      </c>
      <c r="D418" s="23" t="s">
        <v>708</v>
      </c>
      <c r="E418" s="30"/>
      <c r="F418" s="69"/>
      <c r="G418" s="50"/>
    </row>
    <row r="419" spans="1:7" ht="25.5" x14ac:dyDescent="0.2">
      <c r="A419" s="203" t="s">
        <v>271</v>
      </c>
      <c r="B419" s="203"/>
      <c r="C419" s="5" t="s">
        <v>709</v>
      </c>
      <c r="D419" s="23" t="s">
        <v>710</v>
      </c>
      <c r="E419" s="30"/>
      <c r="F419" s="69"/>
      <c r="G419" s="50"/>
    </row>
    <row r="420" spans="1:7" ht="25.5" x14ac:dyDescent="0.2">
      <c r="A420" s="203" t="s">
        <v>273</v>
      </c>
      <c r="B420" s="203"/>
      <c r="C420" s="5" t="s">
        <v>711</v>
      </c>
      <c r="D420" s="23" t="s">
        <v>712</v>
      </c>
      <c r="E420" s="30"/>
      <c r="F420" s="69">
        <f>SUM(F421:F430)</f>
        <v>0</v>
      </c>
      <c r="G420" s="50"/>
    </row>
    <row r="421" spans="1:7" x14ac:dyDescent="0.2">
      <c r="A421" s="203" t="s">
        <v>275</v>
      </c>
      <c r="B421" s="203"/>
      <c r="C421" s="5" t="s">
        <v>37</v>
      </c>
      <c r="D421" s="23" t="s">
        <v>712</v>
      </c>
      <c r="E421" s="30"/>
      <c r="F421" s="69"/>
      <c r="G421" s="50"/>
    </row>
    <row r="422" spans="1:7" x14ac:dyDescent="0.2">
      <c r="A422" s="203" t="s">
        <v>277</v>
      </c>
      <c r="B422" s="203"/>
      <c r="C422" s="5" t="s">
        <v>39</v>
      </c>
      <c r="D422" s="23" t="s">
        <v>712</v>
      </c>
      <c r="E422" s="30"/>
      <c r="F422" s="69"/>
      <c r="G422" s="50"/>
    </row>
    <row r="423" spans="1:7" ht="25.5" x14ac:dyDescent="0.2">
      <c r="A423" s="203" t="s">
        <v>280</v>
      </c>
      <c r="B423" s="203"/>
      <c r="C423" s="5" t="s">
        <v>41</v>
      </c>
      <c r="D423" s="23" t="s">
        <v>712</v>
      </c>
      <c r="E423" s="30"/>
      <c r="F423" s="69"/>
      <c r="G423" s="50"/>
    </row>
    <row r="424" spans="1:7" x14ac:dyDescent="0.2">
      <c r="A424" s="203" t="s">
        <v>282</v>
      </c>
      <c r="B424" s="203"/>
      <c r="C424" s="5" t="s">
        <v>43</v>
      </c>
      <c r="D424" s="23" t="s">
        <v>712</v>
      </c>
      <c r="E424" s="30"/>
      <c r="F424" s="69"/>
      <c r="G424" s="50"/>
    </row>
    <row r="425" spans="1:7" x14ac:dyDescent="0.2">
      <c r="A425" s="203" t="s">
        <v>284</v>
      </c>
      <c r="B425" s="203"/>
      <c r="C425" s="5" t="s">
        <v>45</v>
      </c>
      <c r="D425" s="23" t="s">
        <v>712</v>
      </c>
      <c r="E425" s="30"/>
      <c r="F425" s="69"/>
      <c r="G425" s="50"/>
    </row>
    <row r="426" spans="1:7" x14ac:dyDescent="0.2">
      <c r="A426" s="203" t="s">
        <v>286</v>
      </c>
      <c r="B426" s="203"/>
      <c r="C426" s="5" t="s">
        <v>47</v>
      </c>
      <c r="D426" s="23" t="s">
        <v>712</v>
      </c>
      <c r="E426" s="30"/>
      <c r="F426" s="69"/>
      <c r="G426" s="50"/>
    </row>
    <row r="427" spans="1:7" x14ac:dyDescent="0.2">
      <c r="A427" s="203" t="s">
        <v>288</v>
      </c>
      <c r="B427" s="203"/>
      <c r="C427" s="5" t="s">
        <v>49</v>
      </c>
      <c r="D427" s="23" t="s">
        <v>712</v>
      </c>
      <c r="E427" s="30"/>
      <c r="F427" s="69"/>
      <c r="G427" s="50"/>
    </row>
    <row r="428" spans="1:7" x14ac:dyDescent="0.2">
      <c r="A428" s="203" t="s">
        <v>290</v>
      </c>
      <c r="B428" s="203"/>
      <c r="C428" s="5" t="s">
        <v>51</v>
      </c>
      <c r="D428" s="23" t="s">
        <v>712</v>
      </c>
      <c r="E428" s="30"/>
      <c r="F428" s="69"/>
      <c r="G428" s="50"/>
    </row>
    <row r="429" spans="1:7" x14ac:dyDescent="0.2">
      <c r="A429" s="203" t="s">
        <v>292</v>
      </c>
      <c r="B429" s="203"/>
      <c r="C429" s="5" t="s">
        <v>53</v>
      </c>
      <c r="D429" s="23" t="s">
        <v>712</v>
      </c>
      <c r="E429" s="30"/>
      <c r="F429" s="69"/>
      <c r="G429" s="50"/>
    </row>
    <row r="430" spans="1:7" x14ac:dyDescent="0.2">
      <c r="A430" s="203" t="s">
        <v>294</v>
      </c>
      <c r="B430" s="203"/>
      <c r="C430" s="5" t="s">
        <v>55</v>
      </c>
      <c r="D430" s="23" t="s">
        <v>712</v>
      </c>
      <c r="E430" s="30"/>
      <c r="F430" s="69"/>
      <c r="G430" s="50"/>
    </row>
    <row r="431" spans="1:7" ht="25.5" x14ac:dyDescent="0.2">
      <c r="A431" s="203" t="s">
        <v>296</v>
      </c>
      <c r="B431" s="203"/>
      <c r="C431" s="5" t="s">
        <v>713</v>
      </c>
      <c r="D431" s="23" t="s">
        <v>714</v>
      </c>
      <c r="E431" s="30"/>
      <c r="F431" s="69">
        <f>SUM(F432:F441)</f>
        <v>0</v>
      </c>
      <c r="G431" s="50"/>
    </row>
    <row r="432" spans="1:7" x14ac:dyDescent="0.2">
      <c r="A432" s="203" t="s">
        <v>298</v>
      </c>
      <c r="B432" s="203"/>
      <c r="C432" s="5" t="s">
        <v>37</v>
      </c>
      <c r="D432" s="23" t="s">
        <v>714</v>
      </c>
      <c r="E432" s="30"/>
      <c r="F432" s="69"/>
      <c r="G432" s="50"/>
    </row>
    <row r="433" spans="1:7" x14ac:dyDescent="0.2">
      <c r="A433" s="203" t="s">
        <v>300</v>
      </c>
      <c r="B433" s="203"/>
      <c r="C433" s="5" t="s">
        <v>39</v>
      </c>
      <c r="D433" s="23" t="s">
        <v>714</v>
      </c>
      <c r="E433" s="30"/>
      <c r="F433" s="69"/>
      <c r="G433" s="50"/>
    </row>
    <row r="434" spans="1:7" ht="25.5" x14ac:dyDescent="0.2">
      <c r="A434" s="203" t="s">
        <v>302</v>
      </c>
      <c r="B434" s="203"/>
      <c r="C434" s="5" t="s">
        <v>41</v>
      </c>
      <c r="D434" s="23" t="s">
        <v>714</v>
      </c>
      <c r="E434" s="30"/>
      <c r="F434" s="69"/>
      <c r="G434" s="50"/>
    </row>
    <row r="435" spans="1:7" x14ac:dyDescent="0.2">
      <c r="A435" s="203" t="s">
        <v>304</v>
      </c>
      <c r="B435" s="203"/>
      <c r="C435" s="5" t="s">
        <v>43</v>
      </c>
      <c r="D435" s="23" t="s">
        <v>714</v>
      </c>
      <c r="E435" s="30"/>
      <c r="F435" s="69"/>
      <c r="G435" s="50"/>
    </row>
    <row r="436" spans="1:7" x14ac:dyDescent="0.2">
      <c r="A436" s="203" t="s">
        <v>306</v>
      </c>
      <c r="B436" s="203"/>
      <c r="C436" s="5" t="s">
        <v>45</v>
      </c>
      <c r="D436" s="23" t="s">
        <v>714</v>
      </c>
      <c r="E436" s="30"/>
      <c r="F436" s="69"/>
      <c r="G436" s="50"/>
    </row>
    <row r="437" spans="1:7" x14ac:dyDescent="0.2">
      <c r="A437" s="203" t="s">
        <v>308</v>
      </c>
      <c r="B437" s="203"/>
      <c r="C437" s="5" t="s">
        <v>47</v>
      </c>
      <c r="D437" s="23" t="s">
        <v>714</v>
      </c>
      <c r="E437" s="30"/>
      <c r="F437" s="69"/>
      <c r="G437" s="50"/>
    </row>
    <row r="438" spans="1:7" x14ac:dyDescent="0.2">
      <c r="A438" s="203" t="s">
        <v>310</v>
      </c>
      <c r="B438" s="203"/>
      <c r="C438" s="5" t="s">
        <v>49</v>
      </c>
      <c r="D438" s="23" t="s">
        <v>714</v>
      </c>
      <c r="E438" s="30"/>
      <c r="F438" s="69"/>
      <c r="G438" s="50"/>
    </row>
    <row r="439" spans="1:7" x14ac:dyDescent="0.2">
      <c r="A439" s="203" t="s">
        <v>313</v>
      </c>
      <c r="B439" s="203"/>
      <c r="C439" s="5" t="s">
        <v>51</v>
      </c>
      <c r="D439" s="23" t="s">
        <v>714</v>
      </c>
      <c r="E439" s="30"/>
      <c r="F439" s="69"/>
      <c r="G439" s="50"/>
    </row>
    <row r="440" spans="1:7" x14ac:dyDescent="0.2">
      <c r="A440" s="203" t="s">
        <v>315</v>
      </c>
      <c r="B440" s="203"/>
      <c r="C440" s="5" t="s">
        <v>53</v>
      </c>
      <c r="D440" s="23" t="s">
        <v>714</v>
      </c>
      <c r="E440" s="30"/>
      <c r="F440" s="69"/>
      <c r="G440" s="50"/>
    </row>
    <row r="441" spans="1:7" x14ac:dyDescent="0.2">
      <c r="A441" s="203" t="s">
        <v>317</v>
      </c>
      <c r="B441" s="203"/>
      <c r="C441" s="5" t="s">
        <v>55</v>
      </c>
      <c r="D441" s="23" t="s">
        <v>714</v>
      </c>
      <c r="E441" s="30"/>
      <c r="F441" s="69"/>
      <c r="G441" s="50"/>
    </row>
    <row r="442" spans="1:7" ht="25.5" x14ac:dyDescent="0.2">
      <c r="A442" s="203" t="s">
        <v>319</v>
      </c>
      <c r="B442" s="203"/>
      <c r="C442" s="5" t="s">
        <v>715</v>
      </c>
      <c r="D442" s="23" t="s">
        <v>716</v>
      </c>
      <c r="E442" s="30"/>
      <c r="F442" s="69">
        <f>SUM(F443:F452)</f>
        <v>0</v>
      </c>
      <c r="G442" s="50"/>
    </row>
    <row r="443" spans="1:7" x14ac:dyDescent="0.2">
      <c r="A443" s="203" t="s">
        <v>321</v>
      </c>
      <c r="B443" s="203"/>
      <c r="C443" s="5" t="s">
        <v>37</v>
      </c>
      <c r="D443" s="23" t="s">
        <v>716</v>
      </c>
      <c r="E443" s="30"/>
      <c r="F443" s="69"/>
      <c r="G443" s="50"/>
    </row>
    <row r="444" spans="1:7" x14ac:dyDescent="0.2">
      <c r="A444" s="203" t="s">
        <v>323</v>
      </c>
      <c r="B444" s="203"/>
      <c r="C444" s="5" t="s">
        <v>39</v>
      </c>
      <c r="D444" s="23" t="s">
        <v>716</v>
      </c>
      <c r="E444" s="30"/>
      <c r="F444" s="69"/>
      <c r="G444" s="50"/>
    </row>
    <row r="445" spans="1:7" ht="25.5" x14ac:dyDescent="0.2">
      <c r="A445" s="203" t="s">
        <v>325</v>
      </c>
      <c r="B445" s="203"/>
      <c r="C445" s="5" t="s">
        <v>41</v>
      </c>
      <c r="D445" s="23" t="s">
        <v>716</v>
      </c>
      <c r="E445" s="30"/>
      <c r="F445" s="69"/>
      <c r="G445" s="50"/>
    </row>
    <row r="446" spans="1:7" x14ac:dyDescent="0.2">
      <c r="A446" s="203" t="s">
        <v>327</v>
      </c>
      <c r="B446" s="203"/>
      <c r="C446" s="5" t="s">
        <v>43</v>
      </c>
      <c r="D446" s="23" t="s">
        <v>716</v>
      </c>
      <c r="E446" s="30"/>
      <c r="F446" s="69"/>
      <c r="G446" s="50"/>
    </row>
    <row r="447" spans="1:7" x14ac:dyDescent="0.2">
      <c r="A447" s="203" t="s">
        <v>329</v>
      </c>
      <c r="B447" s="203"/>
      <c r="C447" s="5" t="s">
        <v>45</v>
      </c>
      <c r="D447" s="23" t="s">
        <v>716</v>
      </c>
      <c r="E447" s="30"/>
      <c r="F447" s="69"/>
      <c r="G447" s="50"/>
    </row>
    <row r="448" spans="1:7" x14ac:dyDescent="0.2">
      <c r="A448" s="203" t="s">
        <v>331</v>
      </c>
      <c r="B448" s="203"/>
      <c r="C448" s="5" t="s">
        <v>47</v>
      </c>
      <c r="D448" s="23" t="s">
        <v>716</v>
      </c>
      <c r="E448" s="30"/>
      <c r="F448" s="69"/>
      <c r="G448" s="50"/>
    </row>
    <row r="449" spans="1:7" x14ac:dyDescent="0.2">
      <c r="A449" s="203" t="s">
        <v>333</v>
      </c>
      <c r="B449" s="203"/>
      <c r="C449" s="5" t="s">
        <v>49</v>
      </c>
      <c r="D449" s="23" t="s">
        <v>716</v>
      </c>
      <c r="E449" s="30"/>
      <c r="F449" s="69"/>
      <c r="G449" s="50"/>
    </row>
    <row r="450" spans="1:7" x14ac:dyDescent="0.2">
      <c r="A450" s="203" t="s">
        <v>335</v>
      </c>
      <c r="B450" s="203"/>
      <c r="C450" s="5" t="s">
        <v>51</v>
      </c>
      <c r="D450" s="23" t="s">
        <v>716</v>
      </c>
      <c r="E450" s="30"/>
      <c r="F450" s="69"/>
      <c r="G450" s="50"/>
    </row>
    <row r="451" spans="1:7" x14ac:dyDescent="0.2">
      <c r="A451" s="203" t="s">
        <v>337</v>
      </c>
      <c r="B451" s="203"/>
      <c r="C451" s="5" t="s">
        <v>53</v>
      </c>
      <c r="D451" s="23" t="s">
        <v>716</v>
      </c>
      <c r="E451" s="30"/>
      <c r="F451" s="69"/>
      <c r="G451" s="50"/>
    </row>
    <row r="452" spans="1:7" x14ac:dyDescent="0.2">
      <c r="A452" s="203" t="s">
        <v>339</v>
      </c>
      <c r="B452" s="203"/>
      <c r="C452" s="5" t="s">
        <v>55</v>
      </c>
      <c r="D452" s="23" t="s">
        <v>716</v>
      </c>
      <c r="E452" s="30"/>
      <c r="F452" s="69"/>
      <c r="G452" s="50"/>
    </row>
    <row r="453" spans="1:7" ht="25.5" x14ac:dyDescent="0.2">
      <c r="A453" s="203" t="s">
        <v>342</v>
      </c>
      <c r="B453" s="203"/>
      <c r="C453" s="5" t="s">
        <v>717</v>
      </c>
      <c r="D453" s="23" t="s">
        <v>718</v>
      </c>
      <c r="E453" s="30"/>
      <c r="F453" s="69"/>
      <c r="G453" s="50"/>
    </row>
    <row r="454" spans="1:7" ht="25.5" x14ac:dyDescent="0.2">
      <c r="A454" s="203" t="s">
        <v>345</v>
      </c>
      <c r="B454" s="203"/>
      <c r="C454" s="5" t="s">
        <v>719</v>
      </c>
      <c r="D454" s="23" t="s">
        <v>718</v>
      </c>
      <c r="E454" s="30"/>
      <c r="F454" s="69"/>
      <c r="G454" s="50"/>
    </row>
    <row r="455" spans="1:7" ht="25.5" x14ac:dyDescent="0.2">
      <c r="A455" s="203" t="s">
        <v>347</v>
      </c>
      <c r="B455" s="203"/>
      <c r="C455" s="5" t="s">
        <v>720</v>
      </c>
      <c r="D455" s="23" t="s">
        <v>721</v>
      </c>
      <c r="E455" s="30"/>
      <c r="F455" s="69">
        <f>SUM(F456:F465)</f>
        <v>0</v>
      </c>
      <c r="G455" s="50"/>
    </row>
    <row r="456" spans="1:7" x14ac:dyDescent="0.2">
      <c r="A456" s="203" t="s">
        <v>349</v>
      </c>
      <c r="B456" s="203"/>
      <c r="C456" s="5" t="s">
        <v>442</v>
      </c>
      <c r="D456" s="3" t="s">
        <v>721</v>
      </c>
      <c r="E456" s="30"/>
      <c r="F456" s="69"/>
      <c r="G456" s="50"/>
    </row>
    <row r="457" spans="1:7" x14ac:dyDescent="0.2">
      <c r="A457" s="203" t="s">
        <v>351</v>
      </c>
      <c r="B457" s="203"/>
      <c r="C457" s="5" t="s">
        <v>444</v>
      </c>
      <c r="D457" s="3" t="s">
        <v>721</v>
      </c>
      <c r="E457" s="30"/>
      <c r="F457" s="69"/>
      <c r="G457" s="50"/>
    </row>
    <row r="458" spans="1:7" x14ac:dyDescent="0.2">
      <c r="A458" s="203" t="s">
        <v>354</v>
      </c>
      <c r="B458" s="203"/>
      <c r="C458" s="5" t="s">
        <v>446</v>
      </c>
      <c r="D458" s="3" t="s">
        <v>721</v>
      </c>
      <c r="E458" s="30"/>
      <c r="F458" s="69"/>
      <c r="G458" s="50"/>
    </row>
    <row r="459" spans="1:7" x14ac:dyDescent="0.2">
      <c r="A459" s="203" t="s">
        <v>356</v>
      </c>
      <c r="B459" s="203"/>
      <c r="C459" s="3" t="s">
        <v>448</v>
      </c>
      <c r="D459" s="3" t="s">
        <v>721</v>
      </c>
      <c r="E459" s="24"/>
      <c r="F459" s="66"/>
      <c r="G459" s="46"/>
    </row>
    <row r="460" spans="1:7" x14ac:dyDescent="0.2">
      <c r="A460" s="203" t="s">
        <v>359</v>
      </c>
      <c r="B460" s="203"/>
      <c r="C460" s="3" t="s">
        <v>450</v>
      </c>
      <c r="D460" s="3" t="s">
        <v>721</v>
      </c>
      <c r="E460" s="24"/>
      <c r="F460" s="66"/>
      <c r="G460" s="46"/>
    </row>
    <row r="461" spans="1:7" ht="25.5" x14ac:dyDescent="0.2">
      <c r="A461" s="203" t="s">
        <v>361</v>
      </c>
      <c r="B461" s="203"/>
      <c r="C461" s="3" t="s">
        <v>452</v>
      </c>
      <c r="D461" s="3" t="s">
        <v>721</v>
      </c>
      <c r="E461" s="24"/>
      <c r="F461" s="66"/>
      <c r="G461" s="46"/>
    </row>
    <row r="462" spans="1:7" x14ac:dyDescent="0.2">
      <c r="A462" s="203" t="s">
        <v>363</v>
      </c>
      <c r="B462" s="203"/>
      <c r="C462" s="5" t="s">
        <v>454</v>
      </c>
      <c r="D462" s="3" t="s">
        <v>721</v>
      </c>
      <c r="E462" s="30"/>
      <c r="F462" s="69"/>
      <c r="G462" s="50"/>
    </row>
    <row r="463" spans="1:7" x14ac:dyDescent="0.2">
      <c r="A463" s="203" t="s">
        <v>365</v>
      </c>
      <c r="B463" s="203"/>
      <c r="C463" s="5" t="s">
        <v>456</v>
      </c>
      <c r="D463" s="3" t="s">
        <v>721</v>
      </c>
      <c r="E463" s="30"/>
      <c r="F463" s="69"/>
      <c r="G463" s="50"/>
    </row>
    <row r="464" spans="1:7" x14ac:dyDescent="0.2">
      <c r="A464" s="203" t="s">
        <v>367</v>
      </c>
      <c r="B464" s="203"/>
      <c r="C464" s="5" t="s">
        <v>458</v>
      </c>
      <c r="D464" s="3" t="s">
        <v>721</v>
      </c>
      <c r="E464" s="30"/>
      <c r="F464" s="69"/>
      <c r="G464" s="50"/>
    </row>
    <row r="465" spans="1:7" x14ac:dyDescent="0.2">
      <c r="A465" s="203" t="s">
        <v>369</v>
      </c>
      <c r="B465" s="203"/>
      <c r="C465" s="5" t="s">
        <v>460</v>
      </c>
      <c r="D465" s="3" t="s">
        <v>721</v>
      </c>
      <c r="E465" s="30"/>
      <c r="F465" s="69"/>
      <c r="G465" s="50"/>
    </row>
    <row r="466" spans="1:7" x14ac:dyDescent="0.2">
      <c r="A466" s="203" t="s">
        <v>371</v>
      </c>
      <c r="B466" s="203"/>
      <c r="C466" s="5" t="s">
        <v>722</v>
      </c>
      <c r="D466" s="23" t="s">
        <v>723</v>
      </c>
      <c r="E466" s="30"/>
      <c r="F466" s="69"/>
      <c r="G466" s="50"/>
    </row>
    <row r="467" spans="1:7" x14ac:dyDescent="0.2">
      <c r="A467" s="203" t="s">
        <v>374</v>
      </c>
      <c r="B467" s="203"/>
      <c r="C467" s="5" t="s">
        <v>724</v>
      </c>
      <c r="D467" s="23" t="s">
        <v>725</v>
      </c>
      <c r="E467" s="30"/>
      <c r="F467" s="69"/>
      <c r="G467" s="50"/>
    </row>
    <row r="468" spans="1:7" ht="25.5" x14ac:dyDescent="0.2">
      <c r="A468" s="203" t="s">
        <v>377</v>
      </c>
      <c r="B468" s="203"/>
      <c r="C468" s="5" t="s">
        <v>726</v>
      </c>
      <c r="D468" s="23" t="s">
        <v>727</v>
      </c>
      <c r="E468" s="30"/>
      <c r="F468" s="69">
        <f>SUM(F469:F478)</f>
        <v>0</v>
      </c>
      <c r="G468" s="50"/>
    </row>
    <row r="469" spans="1:7" x14ac:dyDescent="0.2">
      <c r="A469" s="203" t="s">
        <v>380</v>
      </c>
      <c r="B469" s="203"/>
      <c r="C469" s="5" t="s">
        <v>442</v>
      </c>
      <c r="D469" s="3" t="s">
        <v>727</v>
      </c>
      <c r="E469" s="30"/>
      <c r="F469" s="69"/>
      <c r="G469" s="50"/>
    </row>
    <row r="470" spans="1:7" x14ac:dyDescent="0.2">
      <c r="A470" s="203" t="s">
        <v>383</v>
      </c>
      <c r="B470" s="203"/>
      <c r="C470" s="5" t="s">
        <v>444</v>
      </c>
      <c r="D470" s="3" t="s">
        <v>727</v>
      </c>
      <c r="E470" s="30"/>
      <c r="F470" s="69"/>
      <c r="G470" s="50"/>
    </row>
    <row r="471" spans="1:7" x14ac:dyDescent="0.2">
      <c r="A471" s="203" t="s">
        <v>384</v>
      </c>
      <c r="B471" s="203"/>
      <c r="C471" s="5" t="s">
        <v>446</v>
      </c>
      <c r="D471" s="3" t="s">
        <v>727</v>
      </c>
      <c r="E471" s="30"/>
      <c r="F471" s="69"/>
      <c r="G471" s="50"/>
    </row>
    <row r="472" spans="1:7" x14ac:dyDescent="0.2">
      <c r="A472" s="203" t="s">
        <v>386</v>
      </c>
      <c r="B472" s="203"/>
      <c r="C472" s="3" t="s">
        <v>448</v>
      </c>
      <c r="D472" s="3" t="s">
        <v>727</v>
      </c>
      <c r="E472" s="24"/>
      <c r="F472" s="66"/>
      <c r="G472" s="46"/>
    </row>
    <row r="473" spans="1:7" x14ac:dyDescent="0.2">
      <c r="A473" s="203" t="s">
        <v>388</v>
      </c>
      <c r="B473" s="203"/>
      <c r="C473" s="3" t="s">
        <v>450</v>
      </c>
      <c r="D473" s="3" t="s">
        <v>727</v>
      </c>
      <c r="E473" s="24"/>
      <c r="F473" s="66"/>
      <c r="G473" s="46"/>
    </row>
    <row r="474" spans="1:7" ht="25.5" x14ac:dyDescent="0.2">
      <c r="A474" s="203" t="s">
        <v>391</v>
      </c>
      <c r="B474" s="203"/>
      <c r="C474" s="3" t="s">
        <v>452</v>
      </c>
      <c r="D474" s="3" t="s">
        <v>727</v>
      </c>
      <c r="E474" s="24"/>
      <c r="F474" s="66"/>
      <c r="G474" s="46"/>
    </row>
    <row r="475" spans="1:7" x14ac:dyDescent="0.2">
      <c r="A475" s="203" t="s">
        <v>393</v>
      </c>
      <c r="B475" s="203"/>
      <c r="C475" s="5" t="s">
        <v>454</v>
      </c>
      <c r="D475" s="3" t="s">
        <v>727</v>
      </c>
      <c r="E475" s="30"/>
      <c r="F475" s="69"/>
      <c r="G475" s="50"/>
    </row>
    <row r="476" spans="1:7" x14ac:dyDescent="0.2">
      <c r="A476" s="203" t="s">
        <v>395</v>
      </c>
      <c r="B476" s="203"/>
      <c r="C476" s="5" t="s">
        <v>456</v>
      </c>
      <c r="D476" s="3" t="s">
        <v>727</v>
      </c>
      <c r="E476" s="30"/>
      <c r="F476" s="69"/>
      <c r="G476" s="50"/>
    </row>
    <row r="477" spans="1:7" x14ac:dyDescent="0.2">
      <c r="A477" s="203" t="s">
        <v>397</v>
      </c>
      <c r="B477" s="203"/>
      <c r="C477" s="5" t="s">
        <v>458</v>
      </c>
      <c r="D477" s="3" t="s">
        <v>727</v>
      </c>
      <c r="E477" s="30"/>
      <c r="F477" s="69"/>
      <c r="G477" s="50"/>
    </row>
    <row r="478" spans="1:7" x14ac:dyDescent="0.2">
      <c r="A478" s="203" t="s">
        <v>399</v>
      </c>
      <c r="B478" s="203"/>
      <c r="C478" s="5" t="s">
        <v>460</v>
      </c>
      <c r="D478" s="3" t="s">
        <v>727</v>
      </c>
      <c r="E478" s="30"/>
      <c r="F478" s="69"/>
      <c r="G478" s="50"/>
    </row>
    <row r="479" spans="1:7" x14ac:dyDescent="0.2">
      <c r="A479" s="203" t="s">
        <v>402</v>
      </c>
      <c r="B479" s="203"/>
      <c r="C479" s="5" t="s">
        <v>728</v>
      </c>
      <c r="D479" s="23" t="s">
        <v>729</v>
      </c>
      <c r="E479" s="30"/>
      <c r="F479" s="69"/>
      <c r="G479" s="50"/>
    </row>
    <row r="480" spans="1:7" ht="25.5" x14ac:dyDescent="0.2">
      <c r="A480" s="206" t="s">
        <v>404</v>
      </c>
      <c r="B480" s="206"/>
      <c r="C480" s="7" t="s">
        <v>730</v>
      </c>
      <c r="D480" s="20" t="s">
        <v>731</v>
      </c>
      <c r="E480" s="34"/>
      <c r="F480" s="72">
        <f>F416+F418+F419+F420+F431+F442+F453+F455+F466+F467+F468+F479</f>
        <v>0</v>
      </c>
      <c r="G480" s="53"/>
    </row>
    <row r="481" spans="1:7" x14ac:dyDescent="0.2">
      <c r="A481" s="203" t="s">
        <v>406</v>
      </c>
      <c r="B481" s="203"/>
      <c r="C481" s="5" t="s">
        <v>732</v>
      </c>
      <c r="D481" s="23" t="s">
        <v>733</v>
      </c>
      <c r="E481" s="30"/>
      <c r="F481" s="69"/>
      <c r="G481" s="50"/>
    </row>
    <row r="482" spans="1:7" x14ac:dyDescent="0.2">
      <c r="A482" s="203" t="s">
        <v>408</v>
      </c>
      <c r="B482" s="203"/>
      <c r="C482" s="5" t="s">
        <v>734</v>
      </c>
      <c r="D482" s="23" t="s">
        <v>735</v>
      </c>
      <c r="E482" s="30"/>
      <c r="F482" s="69"/>
      <c r="G482" s="50"/>
    </row>
    <row r="483" spans="1:7" x14ac:dyDescent="0.2">
      <c r="A483" s="203" t="s">
        <v>411</v>
      </c>
      <c r="B483" s="203"/>
      <c r="C483" s="5" t="s">
        <v>736</v>
      </c>
      <c r="D483" s="23" t="s">
        <v>735</v>
      </c>
      <c r="E483" s="30"/>
      <c r="F483" s="69"/>
      <c r="G483" s="50"/>
    </row>
    <row r="484" spans="1:7" x14ac:dyDescent="0.2">
      <c r="A484" s="203" t="s">
        <v>414</v>
      </c>
      <c r="B484" s="203"/>
      <c r="C484" s="3" t="s">
        <v>737</v>
      </c>
      <c r="D484" s="23" t="s">
        <v>738</v>
      </c>
      <c r="E484" s="24"/>
      <c r="F484" s="66"/>
      <c r="G484" s="46"/>
    </row>
    <row r="485" spans="1:7" x14ac:dyDescent="0.2">
      <c r="A485" s="203" t="s">
        <v>416</v>
      </c>
      <c r="B485" s="203"/>
      <c r="C485" s="5" t="s">
        <v>739</v>
      </c>
      <c r="D485" s="23" t="s">
        <v>740</v>
      </c>
      <c r="E485" s="30"/>
      <c r="F485" s="69"/>
      <c r="G485" s="50"/>
    </row>
    <row r="486" spans="1:7" x14ac:dyDescent="0.2">
      <c r="A486" s="203" t="s">
        <v>419</v>
      </c>
      <c r="B486" s="203"/>
      <c r="C486" s="5" t="s">
        <v>741</v>
      </c>
      <c r="D486" s="23" t="s">
        <v>742</v>
      </c>
      <c r="E486" s="30"/>
      <c r="F486" s="69"/>
      <c r="G486" s="50"/>
    </row>
    <row r="487" spans="1:7" x14ac:dyDescent="0.2">
      <c r="A487" s="203" t="s">
        <v>421</v>
      </c>
      <c r="B487" s="203"/>
      <c r="C487" s="3" t="s">
        <v>743</v>
      </c>
      <c r="D487" s="23" t="s">
        <v>744</v>
      </c>
      <c r="E487" s="24"/>
      <c r="F487" s="66"/>
      <c r="G487" s="46"/>
    </row>
    <row r="488" spans="1:7" x14ac:dyDescent="0.2">
      <c r="A488" s="203" t="s">
        <v>424</v>
      </c>
      <c r="B488" s="203"/>
      <c r="C488" s="3" t="s">
        <v>745</v>
      </c>
      <c r="D488" s="23" t="s">
        <v>746</v>
      </c>
      <c r="E488" s="24"/>
      <c r="F488" s="66"/>
      <c r="G488" s="46"/>
    </row>
    <row r="489" spans="1:7" x14ac:dyDescent="0.2">
      <c r="A489" s="206" t="s">
        <v>427</v>
      </c>
      <c r="B489" s="206"/>
      <c r="C489" s="7" t="s">
        <v>747</v>
      </c>
      <c r="D489" s="20" t="s">
        <v>748</v>
      </c>
      <c r="E489" s="34"/>
      <c r="F489" s="72">
        <f>F481+F482+F484+F485+F486+F487+F488</f>
        <v>0</v>
      </c>
      <c r="G489" s="53"/>
    </row>
    <row r="490" spans="1:7" x14ac:dyDescent="0.2">
      <c r="A490" s="203" t="s">
        <v>429</v>
      </c>
      <c r="B490" s="203"/>
      <c r="C490" s="5" t="s">
        <v>749</v>
      </c>
      <c r="D490" s="23" t="s">
        <v>750</v>
      </c>
      <c r="E490" s="30"/>
      <c r="F490" s="69"/>
      <c r="G490" s="50"/>
    </row>
    <row r="491" spans="1:7" x14ac:dyDescent="0.2">
      <c r="A491" s="203" t="s">
        <v>432</v>
      </c>
      <c r="B491" s="203"/>
      <c r="C491" s="5" t="s">
        <v>751</v>
      </c>
      <c r="D491" s="23" t="s">
        <v>752</v>
      </c>
      <c r="E491" s="30"/>
      <c r="F491" s="69"/>
      <c r="G491" s="50"/>
    </row>
    <row r="492" spans="1:7" x14ac:dyDescent="0.2">
      <c r="A492" s="203" t="s">
        <v>435</v>
      </c>
      <c r="B492" s="203"/>
      <c r="C492" s="5" t="s">
        <v>753</v>
      </c>
      <c r="D492" s="23" t="s">
        <v>754</v>
      </c>
      <c r="E492" s="30"/>
      <c r="F492" s="69"/>
      <c r="G492" s="50"/>
    </row>
    <row r="493" spans="1:7" x14ac:dyDescent="0.2">
      <c r="A493" s="203" t="s">
        <v>438</v>
      </c>
      <c r="B493" s="203"/>
      <c r="C493" s="5" t="s">
        <v>755</v>
      </c>
      <c r="D493" s="23" t="s">
        <v>756</v>
      </c>
      <c r="E493" s="30"/>
      <c r="F493" s="69"/>
      <c r="G493" s="50"/>
    </row>
    <row r="494" spans="1:7" x14ac:dyDescent="0.2">
      <c r="A494" s="206" t="s">
        <v>441</v>
      </c>
      <c r="B494" s="206"/>
      <c r="C494" s="7" t="s">
        <v>757</v>
      </c>
      <c r="D494" s="20" t="s">
        <v>758</v>
      </c>
      <c r="E494" s="34"/>
      <c r="F494" s="72">
        <f>SUM(F490:F493)</f>
        <v>0</v>
      </c>
      <c r="G494" s="53"/>
    </row>
    <row r="495" spans="1:7" ht="25.5" x14ac:dyDescent="0.2">
      <c r="A495" s="203" t="s">
        <v>443</v>
      </c>
      <c r="B495" s="203"/>
      <c r="C495" s="5" t="s">
        <v>759</v>
      </c>
      <c r="D495" s="23" t="s">
        <v>760</v>
      </c>
      <c r="E495" s="30"/>
      <c r="F495" s="69"/>
      <c r="G495" s="50"/>
    </row>
    <row r="496" spans="1:7" ht="25.5" x14ac:dyDescent="0.2">
      <c r="A496" s="203" t="s">
        <v>445</v>
      </c>
      <c r="B496" s="203"/>
      <c r="C496" s="5" t="s">
        <v>761</v>
      </c>
      <c r="D496" s="23" t="s">
        <v>762</v>
      </c>
      <c r="E496" s="30"/>
      <c r="F496" s="69">
        <f>SUM(F497:F506)</f>
        <v>0</v>
      </c>
      <c r="G496" s="50"/>
    </row>
    <row r="497" spans="1:7" x14ac:dyDescent="0.2">
      <c r="A497" s="203" t="s">
        <v>447</v>
      </c>
      <c r="B497" s="203"/>
      <c r="C497" s="5" t="s">
        <v>37</v>
      </c>
      <c r="D497" s="23" t="s">
        <v>762</v>
      </c>
      <c r="E497" s="30"/>
      <c r="F497" s="69"/>
      <c r="G497" s="50"/>
    </row>
    <row r="498" spans="1:7" x14ac:dyDescent="0.2">
      <c r="A498" s="203" t="s">
        <v>449</v>
      </c>
      <c r="B498" s="203"/>
      <c r="C498" s="5" t="s">
        <v>39</v>
      </c>
      <c r="D498" s="23" t="s">
        <v>762</v>
      </c>
      <c r="E498" s="30"/>
      <c r="F498" s="69"/>
      <c r="G498" s="50"/>
    </row>
    <row r="499" spans="1:7" ht="25.5" x14ac:dyDescent="0.2">
      <c r="A499" s="203" t="s">
        <v>451</v>
      </c>
      <c r="B499" s="203"/>
      <c r="C499" s="5" t="s">
        <v>41</v>
      </c>
      <c r="D499" s="23" t="s">
        <v>762</v>
      </c>
      <c r="E499" s="30"/>
      <c r="F499" s="69"/>
      <c r="G499" s="50"/>
    </row>
    <row r="500" spans="1:7" x14ac:dyDescent="0.2">
      <c r="A500" s="203" t="s">
        <v>453</v>
      </c>
      <c r="B500" s="203"/>
      <c r="C500" s="5" t="s">
        <v>43</v>
      </c>
      <c r="D500" s="23" t="s">
        <v>762</v>
      </c>
      <c r="E500" s="30"/>
      <c r="F500" s="69"/>
      <c r="G500" s="50"/>
    </row>
    <row r="501" spans="1:7" x14ac:dyDescent="0.2">
      <c r="A501" s="203" t="s">
        <v>455</v>
      </c>
      <c r="B501" s="203"/>
      <c r="C501" s="5" t="s">
        <v>45</v>
      </c>
      <c r="D501" s="23" t="s">
        <v>762</v>
      </c>
      <c r="E501" s="30"/>
      <c r="F501" s="69"/>
      <c r="G501" s="50"/>
    </row>
    <row r="502" spans="1:7" x14ac:dyDescent="0.2">
      <c r="A502" s="203" t="s">
        <v>457</v>
      </c>
      <c r="B502" s="203"/>
      <c r="C502" s="5" t="s">
        <v>47</v>
      </c>
      <c r="D502" s="23" t="s">
        <v>762</v>
      </c>
      <c r="E502" s="30"/>
      <c r="F502" s="69"/>
      <c r="G502" s="50"/>
    </row>
    <row r="503" spans="1:7" x14ac:dyDescent="0.2">
      <c r="A503" s="203" t="s">
        <v>459</v>
      </c>
      <c r="B503" s="203"/>
      <c r="C503" s="5" t="s">
        <v>49</v>
      </c>
      <c r="D503" s="23" t="s">
        <v>762</v>
      </c>
      <c r="E503" s="30"/>
      <c r="F503" s="69"/>
      <c r="G503" s="50"/>
    </row>
    <row r="504" spans="1:7" x14ac:dyDescent="0.2">
      <c r="A504" s="203" t="s">
        <v>461</v>
      </c>
      <c r="B504" s="203"/>
      <c r="C504" s="5" t="s">
        <v>51</v>
      </c>
      <c r="D504" s="23" t="s">
        <v>762</v>
      </c>
      <c r="E504" s="30"/>
      <c r="F504" s="69"/>
      <c r="G504" s="50"/>
    </row>
    <row r="505" spans="1:7" x14ac:dyDescent="0.2">
      <c r="A505" s="203" t="s">
        <v>464</v>
      </c>
      <c r="B505" s="203"/>
      <c r="C505" s="5" t="s">
        <v>53</v>
      </c>
      <c r="D505" s="23" t="s">
        <v>762</v>
      </c>
      <c r="E505" s="30"/>
      <c r="F505" s="69"/>
      <c r="G505" s="50"/>
    </row>
    <row r="506" spans="1:7" x14ac:dyDescent="0.2">
      <c r="A506" s="203" t="s">
        <v>465</v>
      </c>
      <c r="B506" s="203"/>
      <c r="C506" s="5" t="s">
        <v>55</v>
      </c>
      <c r="D506" s="23" t="s">
        <v>762</v>
      </c>
      <c r="E506" s="30"/>
      <c r="F506" s="69"/>
      <c r="G506" s="50"/>
    </row>
    <row r="507" spans="1:7" ht="25.5" x14ac:dyDescent="0.2">
      <c r="A507" s="203" t="s">
        <v>466</v>
      </c>
      <c r="B507" s="203"/>
      <c r="C507" s="5" t="s">
        <v>763</v>
      </c>
      <c r="D507" s="23" t="s">
        <v>764</v>
      </c>
      <c r="E507" s="30"/>
      <c r="F507" s="69">
        <f>SUM(F508:F517)</f>
        <v>0</v>
      </c>
      <c r="G507" s="50"/>
    </row>
    <row r="508" spans="1:7" x14ac:dyDescent="0.2">
      <c r="A508" s="203" t="s">
        <v>467</v>
      </c>
      <c r="B508" s="203"/>
      <c r="C508" s="5" t="s">
        <v>37</v>
      </c>
      <c r="D508" s="23" t="s">
        <v>764</v>
      </c>
      <c r="E508" s="30"/>
      <c r="F508" s="69"/>
      <c r="G508" s="50"/>
    </row>
    <row r="509" spans="1:7" x14ac:dyDescent="0.2">
      <c r="A509" s="203" t="s">
        <v>468</v>
      </c>
      <c r="B509" s="203"/>
      <c r="C509" s="5" t="s">
        <v>39</v>
      </c>
      <c r="D509" s="23" t="s">
        <v>764</v>
      </c>
      <c r="E509" s="30"/>
      <c r="F509" s="69"/>
      <c r="G509" s="50"/>
    </row>
    <row r="510" spans="1:7" ht="25.5" x14ac:dyDescent="0.2">
      <c r="A510" s="203" t="s">
        <v>469</v>
      </c>
      <c r="B510" s="203"/>
      <c r="C510" s="5" t="s">
        <v>41</v>
      </c>
      <c r="D510" s="23" t="s">
        <v>764</v>
      </c>
      <c r="E510" s="30"/>
      <c r="F510" s="69"/>
      <c r="G510" s="50"/>
    </row>
    <row r="511" spans="1:7" x14ac:dyDescent="0.2">
      <c r="A511" s="203" t="s">
        <v>470</v>
      </c>
      <c r="B511" s="203"/>
      <c r="C511" s="5" t="s">
        <v>43</v>
      </c>
      <c r="D511" s="23" t="s">
        <v>764</v>
      </c>
      <c r="E511" s="30"/>
      <c r="F511" s="69"/>
      <c r="G511" s="50"/>
    </row>
    <row r="512" spans="1:7" x14ac:dyDescent="0.2">
      <c r="A512" s="203" t="s">
        <v>471</v>
      </c>
      <c r="B512" s="203"/>
      <c r="C512" s="5" t="s">
        <v>45</v>
      </c>
      <c r="D512" s="23" t="s">
        <v>764</v>
      </c>
      <c r="E512" s="30"/>
      <c r="F512" s="69"/>
      <c r="G512" s="50"/>
    </row>
    <row r="513" spans="1:7" x14ac:dyDescent="0.2">
      <c r="A513" s="203" t="s">
        <v>472</v>
      </c>
      <c r="B513" s="203"/>
      <c r="C513" s="5" t="s">
        <v>47</v>
      </c>
      <c r="D513" s="23" t="s">
        <v>764</v>
      </c>
      <c r="E513" s="30"/>
      <c r="F513" s="69"/>
      <c r="G513" s="50"/>
    </row>
    <row r="514" spans="1:7" x14ac:dyDescent="0.2">
      <c r="A514" s="203" t="s">
        <v>473</v>
      </c>
      <c r="B514" s="203"/>
      <c r="C514" s="5" t="s">
        <v>49</v>
      </c>
      <c r="D514" s="23" t="s">
        <v>764</v>
      </c>
      <c r="E514" s="30"/>
      <c r="F514" s="69"/>
      <c r="G514" s="50"/>
    </row>
    <row r="515" spans="1:7" x14ac:dyDescent="0.2">
      <c r="A515" s="203" t="s">
        <v>474</v>
      </c>
      <c r="B515" s="203"/>
      <c r="C515" s="5" t="s">
        <v>51</v>
      </c>
      <c r="D515" s="23" t="s">
        <v>764</v>
      </c>
      <c r="E515" s="30"/>
      <c r="F515" s="69"/>
      <c r="G515" s="50"/>
    </row>
    <row r="516" spans="1:7" x14ac:dyDescent="0.2">
      <c r="A516" s="203" t="s">
        <v>477</v>
      </c>
      <c r="B516" s="203"/>
      <c r="C516" s="5" t="s">
        <v>53</v>
      </c>
      <c r="D516" s="23" t="s">
        <v>764</v>
      </c>
      <c r="E516" s="30"/>
      <c r="F516" s="69"/>
      <c r="G516" s="50"/>
    </row>
    <row r="517" spans="1:7" x14ac:dyDescent="0.2">
      <c r="A517" s="203" t="s">
        <v>480</v>
      </c>
      <c r="B517" s="203"/>
      <c r="C517" s="5" t="s">
        <v>55</v>
      </c>
      <c r="D517" s="23" t="s">
        <v>764</v>
      </c>
      <c r="E517" s="30"/>
      <c r="F517" s="69"/>
      <c r="G517" s="50"/>
    </row>
    <row r="518" spans="1:7" ht="25.5" x14ac:dyDescent="0.2">
      <c r="A518" s="203" t="s">
        <v>483</v>
      </c>
      <c r="B518" s="203"/>
      <c r="C518" s="5" t="s">
        <v>765</v>
      </c>
      <c r="D518" s="23" t="s">
        <v>766</v>
      </c>
      <c r="E518" s="30"/>
      <c r="F518" s="69">
        <f>SUM(F519:F528)</f>
        <v>0</v>
      </c>
      <c r="G518" s="50"/>
    </row>
    <row r="519" spans="1:7" x14ac:dyDescent="0.2">
      <c r="A519" s="203" t="s">
        <v>484</v>
      </c>
      <c r="B519" s="203"/>
      <c r="C519" s="5" t="s">
        <v>37</v>
      </c>
      <c r="D519" s="23" t="s">
        <v>766</v>
      </c>
      <c r="E519" s="30"/>
      <c r="F519" s="69"/>
      <c r="G519" s="50"/>
    </row>
    <row r="520" spans="1:7" x14ac:dyDescent="0.2">
      <c r="A520" s="203" t="s">
        <v>485</v>
      </c>
      <c r="B520" s="203"/>
      <c r="C520" s="5" t="s">
        <v>39</v>
      </c>
      <c r="D520" s="23" t="s">
        <v>766</v>
      </c>
      <c r="E520" s="30"/>
      <c r="F520" s="69"/>
      <c r="G520" s="50"/>
    </row>
    <row r="521" spans="1:7" ht="25.5" x14ac:dyDescent="0.2">
      <c r="A521" s="203" t="s">
        <v>486</v>
      </c>
      <c r="B521" s="203"/>
      <c r="C521" s="5" t="s">
        <v>41</v>
      </c>
      <c r="D521" s="23" t="s">
        <v>766</v>
      </c>
      <c r="E521" s="30"/>
      <c r="F521" s="69"/>
      <c r="G521" s="50"/>
    </row>
    <row r="522" spans="1:7" x14ac:dyDescent="0.2">
      <c r="A522" s="203" t="s">
        <v>487</v>
      </c>
      <c r="B522" s="203"/>
      <c r="C522" s="5" t="s">
        <v>43</v>
      </c>
      <c r="D522" s="23" t="s">
        <v>766</v>
      </c>
      <c r="E522" s="30"/>
      <c r="F522" s="69"/>
      <c r="G522" s="50"/>
    </row>
    <row r="523" spans="1:7" x14ac:dyDescent="0.2">
      <c r="A523" s="203" t="s">
        <v>488</v>
      </c>
      <c r="B523" s="203"/>
      <c r="C523" s="5" t="s">
        <v>45</v>
      </c>
      <c r="D523" s="23" t="s">
        <v>766</v>
      </c>
      <c r="E523" s="30"/>
      <c r="F523" s="69"/>
      <c r="G523" s="50"/>
    </row>
    <row r="524" spans="1:7" x14ac:dyDescent="0.2">
      <c r="A524" s="203" t="s">
        <v>489</v>
      </c>
      <c r="B524" s="203"/>
      <c r="C524" s="5" t="s">
        <v>47</v>
      </c>
      <c r="D524" s="23" t="s">
        <v>766</v>
      </c>
      <c r="E524" s="30"/>
      <c r="F524" s="69"/>
      <c r="G524" s="50"/>
    </row>
    <row r="525" spans="1:7" x14ac:dyDescent="0.2">
      <c r="A525" s="203" t="s">
        <v>490</v>
      </c>
      <c r="B525" s="203"/>
      <c r="C525" s="5" t="s">
        <v>49</v>
      </c>
      <c r="D525" s="23" t="s">
        <v>766</v>
      </c>
      <c r="E525" s="30"/>
      <c r="F525" s="69"/>
      <c r="G525" s="50"/>
    </row>
    <row r="526" spans="1:7" x14ac:dyDescent="0.2">
      <c r="A526" s="203" t="s">
        <v>491</v>
      </c>
      <c r="B526" s="203"/>
      <c r="C526" s="5" t="s">
        <v>51</v>
      </c>
      <c r="D526" s="23" t="s">
        <v>766</v>
      </c>
      <c r="E526" s="30"/>
      <c r="F526" s="69"/>
      <c r="G526" s="50"/>
    </row>
    <row r="527" spans="1:7" x14ac:dyDescent="0.2">
      <c r="A527" s="203" t="s">
        <v>492</v>
      </c>
      <c r="B527" s="203"/>
      <c r="C527" s="5" t="s">
        <v>53</v>
      </c>
      <c r="D527" s="23" t="s">
        <v>766</v>
      </c>
      <c r="E527" s="30"/>
      <c r="F527" s="69"/>
      <c r="G527" s="50"/>
    </row>
    <row r="528" spans="1:7" x14ac:dyDescent="0.2">
      <c r="A528" s="203" t="s">
        <v>493</v>
      </c>
      <c r="B528" s="203"/>
      <c r="C528" s="5" t="s">
        <v>55</v>
      </c>
      <c r="D528" s="23" t="s">
        <v>766</v>
      </c>
      <c r="E528" s="30"/>
      <c r="F528" s="69"/>
      <c r="G528" s="50"/>
    </row>
    <row r="529" spans="1:7" ht="25.5" x14ac:dyDescent="0.2">
      <c r="A529" s="203" t="s">
        <v>496</v>
      </c>
      <c r="B529" s="203"/>
      <c r="C529" s="5" t="s">
        <v>767</v>
      </c>
      <c r="D529" s="23" t="s">
        <v>768</v>
      </c>
      <c r="E529" s="30"/>
      <c r="F529" s="69"/>
      <c r="G529" s="50"/>
    </row>
    <row r="530" spans="1:7" ht="25.5" x14ac:dyDescent="0.2">
      <c r="A530" s="203" t="s">
        <v>497</v>
      </c>
      <c r="B530" s="203"/>
      <c r="C530" s="5" t="s">
        <v>719</v>
      </c>
      <c r="D530" s="23" t="s">
        <v>768</v>
      </c>
      <c r="E530" s="30"/>
      <c r="F530" s="69"/>
      <c r="G530" s="50"/>
    </row>
    <row r="531" spans="1:7" ht="25.5" x14ac:dyDescent="0.2">
      <c r="A531" s="203" t="s">
        <v>498</v>
      </c>
      <c r="B531" s="203"/>
      <c r="C531" s="5" t="s">
        <v>769</v>
      </c>
      <c r="D531" s="23" t="s">
        <v>770</v>
      </c>
      <c r="E531" s="30"/>
      <c r="F531" s="69">
        <f>SUM(F532:F541)</f>
        <v>0</v>
      </c>
      <c r="G531" s="50"/>
    </row>
    <row r="532" spans="1:7" x14ac:dyDescent="0.2">
      <c r="A532" s="203" t="s">
        <v>499</v>
      </c>
      <c r="B532" s="203"/>
      <c r="C532" s="5" t="s">
        <v>442</v>
      </c>
      <c r="D532" s="3" t="s">
        <v>770</v>
      </c>
      <c r="E532" s="30"/>
      <c r="F532" s="69"/>
      <c r="G532" s="50"/>
    </row>
    <row r="533" spans="1:7" x14ac:dyDescent="0.2">
      <c r="A533" s="203" t="s">
        <v>500</v>
      </c>
      <c r="B533" s="203"/>
      <c r="C533" s="5" t="s">
        <v>444</v>
      </c>
      <c r="D533" s="23" t="s">
        <v>770</v>
      </c>
      <c r="E533" s="30"/>
      <c r="F533" s="69"/>
      <c r="G533" s="50"/>
    </row>
    <row r="534" spans="1:7" x14ac:dyDescent="0.2">
      <c r="A534" s="203" t="s">
        <v>501</v>
      </c>
      <c r="B534" s="203"/>
      <c r="C534" s="5" t="s">
        <v>446</v>
      </c>
      <c r="D534" s="3" t="s">
        <v>770</v>
      </c>
      <c r="E534" s="30"/>
      <c r="F534" s="69"/>
      <c r="G534" s="50"/>
    </row>
    <row r="535" spans="1:7" x14ac:dyDescent="0.2">
      <c r="A535" s="203" t="s">
        <v>502</v>
      </c>
      <c r="B535" s="203"/>
      <c r="C535" s="3" t="s">
        <v>448</v>
      </c>
      <c r="D535" s="23" t="s">
        <v>770</v>
      </c>
      <c r="E535" s="24"/>
      <c r="F535" s="66"/>
      <c r="G535" s="46"/>
    </row>
    <row r="536" spans="1:7" x14ac:dyDescent="0.2">
      <c r="A536" s="203" t="s">
        <v>503</v>
      </c>
      <c r="B536" s="203"/>
      <c r="C536" s="3" t="s">
        <v>450</v>
      </c>
      <c r="D536" s="3" t="s">
        <v>770</v>
      </c>
      <c r="E536" s="24"/>
      <c r="F536" s="66"/>
      <c r="G536" s="46"/>
    </row>
    <row r="537" spans="1:7" ht="25.5" x14ac:dyDescent="0.2">
      <c r="A537" s="203" t="s">
        <v>504</v>
      </c>
      <c r="B537" s="203"/>
      <c r="C537" s="3" t="s">
        <v>452</v>
      </c>
      <c r="D537" s="23" t="s">
        <v>770</v>
      </c>
      <c r="E537" s="24"/>
      <c r="F537" s="66"/>
      <c r="G537" s="46"/>
    </row>
    <row r="538" spans="1:7" x14ac:dyDescent="0.2">
      <c r="A538" s="203" t="s">
        <v>505</v>
      </c>
      <c r="B538" s="203"/>
      <c r="C538" s="5" t="s">
        <v>454</v>
      </c>
      <c r="D538" s="3" t="s">
        <v>770</v>
      </c>
      <c r="E538" s="30"/>
      <c r="F538" s="69"/>
      <c r="G538" s="50"/>
    </row>
    <row r="539" spans="1:7" x14ac:dyDescent="0.2">
      <c r="A539" s="203" t="s">
        <v>506</v>
      </c>
      <c r="B539" s="203"/>
      <c r="C539" s="5" t="s">
        <v>456</v>
      </c>
      <c r="D539" s="23" t="s">
        <v>770</v>
      </c>
      <c r="E539" s="30"/>
      <c r="F539" s="69"/>
      <c r="G539" s="50"/>
    </row>
    <row r="540" spans="1:7" x14ac:dyDescent="0.2">
      <c r="A540" s="203" t="s">
        <v>509</v>
      </c>
      <c r="B540" s="203"/>
      <c r="C540" s="5" t="s">
        <v>458</v>
      </c>
      <c r="D540" s="3" t="s">
        <v>770</v>
      </c>
      <c r="E540" s="30"/>
      <c r="F540" s="69"/>
      <c r="G540" s="50"/>
    </row>
    <row r="541" spans="1:7" x14ac:dyDescent="0.2">
      <c r="A541" s="203" t="s">
        <v>771</v>
      </c>
      <c r="B541" s="203"/>
      <c r="C541" s="5" t="s">
        <v>460</v>
      </c>
      <c r="D541" s="23" t="s">
        <v>770</v>
      </c>
      <c r="E541" s="30"/>
      <c r="F541" s="69"/>
      <c r="G541" s="50"/>
    </row>
    <row r="542" spans="1:7" x14ac:dyDescent="0.2">
      <c r="A542" s="203" t="s">
        <v>772</v>
      </c>
      <c r="B542" s="203"/>
      <c r="C542" s="5" t="s">
        <v>773</v>
      </c>
      <c r="D542" s="23" t="s">
        <v>774</v>
      </c>
      <c r="E542" s="30"/>
      <c r="F542" s="69"/>
      <c r="G542" s="50"/>
    </row>
    <row r="543" spans="1:7" ht="25.5" x14ac:dyDescent="0.2">
      <c r="A543" s="203" t="s">
        <v>775</v>
      </c>
      <c r="B543" s="203"/>
      <c r="C543" s="5" t="s">
        <v>776</v>
      </c>
      <c r="D543" s="23" t="s">
        <v>777</v>
      </c>
      <c r="E543" s="30"/>
      <c r="F543" s="69">
        <f>SUM(F544:F553)</f>
        <v>0</v>
      </c>
      <c r="G543" s="50"/>
    </row>
    <row r="544" spans="1:7" x14ac:dyDescent="0.2">
      <c r="A544" s="203" t="s">
        <v>778</v>
      </c>
      <c r="B544" s="203"/>
      <c r="C544" s="5" t="s">
        <v>442</v>
      </c>
      <c r="D544" s="3" t="s">
        <v>777</v>
      </c>
      <c r="E544" s="30"/>
      <c r="F544" s="69"/>
      <c r="G544" s="50"/>
    </row>
    <row r="545" spans="1:7" x14ac:dyDescent="0.2">
      <c r="A545" s="203" t="s">
        <v>779</v>
      </c>
      <c r="B545" s="203"/>
      <c r="C545" s="5" t="s">
        <v>444</v>
      </c>
      <c r="D545" s="3" t="s">
        <v>777</v>
      </c>
      <c r="E545" s="30"/>
      <c r="F545" s="69"/>
      <c r="G545" s="50"/>
    </row>
    <row r="546" spans="1:7" x14ac:dyDescent="0.2">
      <c r="A546" s="203" t="s">
        <v>780</v>
      </c>
      <c r="B546" s="203"/>
      <c r="C546" s="5" t="s">
        <v>446</v>
      </c>
      <c r="D546" s="3" t="s">
        <v>777</v>
      </c>
      <c r="E546" s="30"/>
      <c r="F546" s="69"/>
      <c r="G546" s="50"/>
    </row>
    <row r="547" spans="1:7" x14ac:dyDescent="0.2">
      <c r="A547" s="203" t="s">
        <v>781</v>
      </c>
      <c r="B547" s="203"/>
      <c r="C547" s="3" t="s">
        <v>448</v>
      </c>
      <c r="D547" s="3" t="s">
        <v>777</v>
      </c>
      <c r="E547" s="24"/>
      <c r="F547" s="66"/>
      <c r="G547" s="46"/>
    </row>
    <row r="548" spans="1:7" x14ac:dyDescent="0.2">
      <c r="A548" s="203" t="s">
        <v>782</v>
      </c>
      <c r="B548" s="203"/>
      <c r="C548" s="3" t="s">
        <v>450</v>
      </c>
      <c r="D548" s="3" t="s">
        <v>777</v>
      </c>
      <c r="E548" s="24"/>
      <c r="F548" s="66"/>
      <c r="G548" s="46"/>
    </row>
    <row r="549" spans="1:7" ht="25.5" x14ac:dyDescent="0.2">
      <c r="A549" s="203" t="s">
        <v>783</v>
      </c>
      <c r="B549" s="203"/>
      <c r="C549" s="3" t="s">
        <v>452</v>
      </c>
      <c r="D549" s="3" t="s">
        <v>777</v>
      </c>
      <c r="E549" s="24"/>
      <c r="F549" s="66"/>
      <c r="G549" s="46"/>
    </row>
    <row r="550" spans="1:7" x14ac:dyDescent="0.2">
      <c r="A550" s="203" t="s">
        <v>784</v>
      </c>
      <c r="B550" s="203"/>
      <c r="C550" s="5" t="s">
        <v>454</v>
      </c>
      <c r="D550" s="3" t="s">
        <v>777</v>
      </c>
      <c r="E550" s="30"/>
      <c r="F550" s="69"/>
      <c r="G550" s="50"/>
    </row>
    <row r="551" spans="1:7" x14ac:dyDescent="0.2">
      <c r="A551" s="203" t="s">
        <v>785</v>
      </c>
      <c r="B551" s="203"/>
      <c r="C551" s="5" t="s">
        <v>456</v>
      </c>
      <c r="D551" s="3" t="s">
        <v>777</v>
      </c>
      <c r="E551" s="30"/>
      <c r="F551" s="69"/>
      <c r="G551" s="50"/>
    </row>
    <row r="552" spans="1:7" x14ac:dyDescent="0.2">
      <c r="A552" s="203" t="s">
        <v>786</v>
      </c>
      <c r="B552" s="203"/>
      <c r="C552" s="5" t="s">
        <v>458</v>
      </c>
      <c r="D552" s="3" t="s">
        <v>777</v>
      </c>
      <c r="E552" s="30"/>
      <c r="F552" s="69"/>
      <c r="G552" s="50"/>
    </row>
    <row r="553" spans="1:7" x14ac:dyDescent="0.2">
      <c r="A553" s="203" t="s">
        <v>787</v>
      </c>
      <c r="B553" s="203"/>
      <c r="C553" s="5" t="s">
        <v>460</v>
      </c>
      <c r="D553" s="3" t="s">
        <v>777</v>
      </c>
      <c r="E553" s="30"/>
      <c r="F553" s="69"/>
      <c r="G553" s="50"/>
    </row>
    <row r="554" spans="1:7" ht="25.5" x14ac:dyDescent="0.2">
      <c r="A554" s="206" t="s">
        <v>788</v>
      </c>
      <c r="B554" s="206"/>
      <c r="C554" s="7" t="s">
        <v>789</v>
      </c>
      <c r="D554" s="20" t="s">
        <v>790</v>
      </c>
      <c r="E554" s="34"/>
      <c r="F554" s="72">
        <f>F495+F496+F507+F518+F529+F531+F542+F543</f>
        <v>0</v>
      </c>
      <c r="G554" s="53"/>
    </row>
    <row r="555" spans="1:7" x14ac:dyDescent="0.2">
      <c r="A555" s="206" t="s">
        <v>791</v>
      </c>
      <c r="B555" s="206"/>
      <c r="C555" s="7" t="s">
        <v>792</v>
      </c>
      <c r="D555" s="38" t="s">
        <v>793</v>
      </c>
      <c r="E555" s="34"/>
      <c r="F555" s="72">
        <f>F295+F296+F336+F415+F480+F489+F494+F554</f>
        <v>0</v>
      </c>
      <c r="G555" s="53"/>
    </row>
    <row r="556" spans="1:7" x14ac:dyDescent="0.2">
      <c r="D556" s="11"/>
    </row>
    <row r="557" spans="1:7" ht="15.75" x14ac:dyDescent="0.25">
      <c r="A557" s="88"/>
      <c r="B557" s="88"/>
      <c r="C557" s="7" t="s">
        <v>802</v>
      </c>
      <c r="D557" s="77"/>
      <c r="E557" s="89"/>
      <c r="F557" s="89"/>
    </row>
    <row r="558" spans="1:7" x14ac:dyDescent="0.2">
      <c r="A558" s="88"/>
      <c r="B558" s="88"/>
      <c r="C558" s="5" t="s">
        <v>803</v>
      </c>
      <c r="D558" s="77"/>
      <c r="E558" s="88"/>
      <c r="F558" s="88"/>
    </row>
    <row r="559" spans="1:7" x14ac:dyDescent="0.2">
      <c r="D559" s="11"/>
    </row>
    <row r="560" spans="1:7" x14ac:dyDescent="0.2">
      <c r="D560" s="11"/>
    </row>
    <row r="561" spans="4:4" customFormat="1" x14ac:dyDescent="0.2">
      <c r="D561" s="11"/>
    </row>
    <row r="562" spans="4:4" customFormat="1" x14ac:dyDescent="0.2">
      <c r="D562" s="11"/>
    </row>
    <row r="563" spans="4:4" customFormat="1" x14ac:dyDescent="0.2">
      <c r="D563" s="11"/>
    </row>
    <row r="564" spans="4:4" customFormat="1" x14ac:dyDescent="0.2">
      <c r="D564" s="11"/>
    </row>
    <row r="565" spans="4:4" customFormat="1" x14ac:dyDescent="0.2">
      <c r="D565" s="11"/>
    </row>
    <row r="566" spans="4:4" customFormat="1" x14ac:dyDescent="0.2">
      <c r="D566" s="11"/>
    </row>
    <row r="567" spans="4:4" customFormat="1" x14ac:dyDescent="0.2">
      <c r="D567" s="11"/>
    </row>
    <row r="568" spans="4:4" customFormat="1" x14ac:dyDescent="0.2">
      <c r="D568" s="11"/>
    </row>
    <row r="569" spans="4:4" customFormat="1" x14ac:dyDescent="0.2">
      <c r="D569" s="11"/>
    </row>
    <row r="570" spans="4:4" customFormat="1" x14ac:dyDescent="0.2">
      <c r="D570" s="11"/>
    </row>
    <row r="571" spans="4:4" customFormat="1" x14ac:dyDescent="0.2">
      <c r="D571" s="11"/>
    </row>
    <row r="572" spans="4:4" customFormat="1" x14ac:dyDescent="0.2">
      <c r="D572" s="11"/>
    </row>
    <row r="573" spans="4:4" customFormat="1" x14ac:dyDescent="0.2">
      <c r="D573" s="11"/>
    </row>
    <row r="574" spans="4:4" customFormat="1" x14ac:dyDescent="0.2">
      <c r="D574" s="11"/>
    </row>
    <row r="575" spans="4:4" customFormat="1" x14ac:dyDescent="0.2">
      <c r="D575" s="11"/>
    </row>
    <row r="576" spans="4:4" customFormat="1" x14ac:dyDescent="0.2">
      <c r="D576" s="11"/>
    </row>
    <row r="577" spans="4:4" customFormat="1" x14ac:dyDescent="0.2">
      <c r="D577" s="11"/>
    </row>
    <row r="578" spans="4:4" customFormat="1" x14ac:dyDescent="0.2">
      <c r="D578" s="11"/>
    </row>
    <row r="579" spans="4:4" customFormat="1" x14ac:dyDescent="0.2">
      <c r="D579" s="11"/>
    </row>
    <row r="580" spans="4:4" customFormat="1" x14ac:dyDescent="0.2">
      <c r="D580" s="11"/>
    </row>
    <row r="581" spans="4:4" customFormat="1" x14ac:dyDescent="0.2">
      <c r="D581" s="11"/>
    </row>
    <row r="582" spans="4:4" customFormat="1" x14ac:dyDescent="0.2">
      <c r="D582" s="11"/>
    </row>
    <row r="583" spans="4:4" customFormat="1" x14ac:dyDescent="0.2">
      <c r="D583" s="11"/>
    </row>
    <row r="584" spans="4:4" customFormat="1" x14ac:dyDescent="0.2">
      <c r="D584" s="11"/>
    </row>
    <row r="585" spans="4:4" customFormat="1" x14ac:dyDescent="0.2">
      <c r="D585" s="11"/>
    </row>
    <row r="586" spans="4:4" customFormat="1" x14ac:dyDescent="0.2">
      <c r="D586" s="11"/>
    </row>
    <row r="587" spans="4:4" customFormat="1" x14ac:dyDescent="0.2">
      <c r="D587" s="11"/>
    </row>
    <row r="588" spans="4:4" customFormat="1" x14ac:dyDescent="0.2">
      <c r="D588" s="11"/>
    </row>
    <row r="589" spans="4:4" customFormat="1" x14ac:dyDescent="0.2">
      <c r="D589" s="11"/>
    </row>
    <row r="590" spans="4:4" customFormat="1" x14ac:dyDescent="0.2">
      <c r="D590" s="11"/>
    </row>
    <row r="591" spans="4:4" customFormat="1" x14ac:dyDescent="0.2">
      <c r="D591" s="11"/>
    </row>
    <row r="592" spans="4:4" customFormat="1" x14ac:dyDescent="0.2">
      <c r="D592" s="11"/>
    </row>
    <row r="593" spans="4:4" customFormat="1" x14ac:dyDescent="0.2">
      <c r="D593" s="11"/>
    </row>
    <row r="594" spans="4:4" customFormat="1" x14ac:dyDescent="0.2">
      <c r="D594" s="11"/>
    </row>
    <row r="595" spans="4:4" customFormat="1" x14ac:dyDescent="0.2">
      <c r="D595" s="11"/>
    </row>
    <row r="596" spans="4:4" customFormat="1" x14ac:dyDescent="0.2">
      <c r="D596" s="11"/>
    </row>
    <row r="597" spans="4:4" customFormat="1" x14ac:dyDescent="0.2">
      <c r="D597" s="11"/>
    </row>
    <row r="598" spans="4:4" customFormat="1" x14ac:dyDescent="0.2">
      <c r="D598" s="11"/>
    </row>
    <row r="599" spans="4:4" customFormat="1" x14ac:dyDescent="0.2">
      <c r="D599" s="11"/>
    </row>
    <row r="600" spans="4:4" customFormat="1" x14ac:dyDescent="0.2">
      <c r="D600" s="11"/>
    </row>
    <row r="601" spans="4:4" customFormat="1" x14ac:dyDescent="0.2">
      <c r="D601" s="11"/>
    </row>
    <row r="602" spans="4:4" customFormat="1" x14ac:dyDescent="0.2">
      <c r="D602" s="11"/>
    </row>
    <row r="603" spans="4:4" customFormat="1" x14ac:dyDescent="0.2">
      <c r="D603" s="11"/>
    </row>
    <row r="604" spans="4:4" customFormat="1" x14ac:dyDescent="0.2">
      <c r="D604" s="11"/>
    </row>
    <row r="605" spans="4:4" customFormat="1" x14ac:dyDescent="0.2">
      <c r="D605" s="11"/>
    </row>
    <row r="606" spans="4:4" customFormat="1" x14ac:dyDescent="0.2">
      <c r="D606" s="11"/>
    </row>
    <row r="607" spans="4:4" customFormat="1" x14ac:dyDescent="0.2">
      <c r="D607" s="11"/>
    </row>
    <row r="608" spans="4:4" customFormat="1" x14ac:dyDescent="0.2">
      <c r="D608" s="11"/>
    </row>
    <row r="609" spans="4:4" customFormat="1" x14ac:dyDescent="0.2">
      <c r="D609" s="11"/>
    </row>
    <row r="610" spans="4:4" customFormat="1" x14ac:dyDescent="0.2">
      <c r="D610" s="11"/>
    </row>
    <row r="611" spans="4:4" customFormat="1" x14ac:dyDescent="0.2">
      <c r="D611" s="11"/>
    </row>
    <row r="612" spans="4:4" customFormat="1" x14ac:dyDescent="0.2">
      <c r="D612" s="11"/>
    </row>
    <row r="613" spans="4:4" customFormat="1" x14ac:dyDescent="0.2">
      <c r="D613" s="11"/>
    </row>
    <row r="614" spans="4:4" customFormat="1" x14ac:dyDescent="0.2">
      <c r="D614" s="11"/>
    </row>
    <row r="615" spans="4:4" customFormat="1" x14ac:dyDescent="0.2">
      <c r="D615" s="11"/>
    </row>
    <row r="616" spans="4:4" customFormat="1" x14ac:dyDescent="0.2">
      <c r="D616" s="11"/>
    </row>
    <row r="617" spans="4:4" customFormat="1" x14ac:dyDescent="0.2">
      <c r="D617" s="11"/>
    </row>
    <row r="618" spans="4:4" customFormat="1" x14ac:dyDescent="0.2">
      <c r="D618" s="11"/>
    </row>
    <row r="619" spans="4:4" customFormat="1" x14ac:dyDescent="0.2">
      <c r="D619" s="11"/>
    </row>
    <row r="620" spans="4:4" customFormat="1" x14ac:dyDescent="0.2">
      <c r="D620" s="11"/>
    </row>
    <row r="621" spans="4:4" customFormat="1" x14ac:dyDescent="0.2">
      <c r="D621" s="11"/>
    </row>
    <row r="622" spans="4:4" customFormat="1" x14ac:dyDescent="0.2">
      <c r="D622" s="11"/>
    </row>
    <row r="623" spans="4:4" customFormat="1" x14ac:dyDescent="0.2">
      <c r="D623" s="11"/>
    </row>
    <row r="624" spans="4:4" customFormat="1" x14ac:dyDescent="0.2">
      <c r="D624" s="11"/>
    </row>
    <row r="625" spans="4:4" customFormat="1" x14ac:dyDescent="0.2">
      <c r="D625" s="11"/>
    </row>
    <row r="626" spans="4:4" customFormat="1" x14ac:dyDescent="0.2">
      <c r="D626" s="11"/>
    </row>
    <row r="627" spans="4:4" customFormat="1" x14ac:dyDescent="0.2">
      <c r="D627" s="11"/>
    </row>
    <row r="628" spans="4:4" customFormat="1" x14ac:dyDescent="0.2">
      <c r="D628" s="11"/>
    </row>
    <row r="629" spans="4:4" customFormat="1" x14ac:dyDescent="0.2">
      <c r="D629" s="11"/>
    </row>
    <row r="630" spans="4:4" customFormat="1" x14ac:dyDescent="0.2">
      <c r="D630" s="11"/>
    </row>
    <row r="631" spans="4:4" customFormat="1" x14ac:dyDescent="0.2">
      <c r="D631" s="11"/>
    </row>
    <row r="632" spans="4:4" customFormat="1" x14ac:dyDescent="0.2">
      <c r="D632" s="11"/>
    </row>
    <row r="633" spans="4:4" customFormat="1" x14ac:dyDescent="0.2">
      <c r="D633" s="11"/>
    </row>
    <row r="634" spans="4:4" customFormat="1" x14ac:dyDescent="0.2">
      <c r="D634" s="11"/>
    </row>
    <row r="635" spans="4:4" customFormat="1" x14ac:dyDescent="0.2">
      <c r="D635" s="11"/>
    </row>
    <row r="636" spans="4:4" customFormat="1" x14ac:dyDescent="0.2">
      <c r="D636" s="11"/>
    </row>
    <row r="637" spans="4:4" customFormat="1" x14ac:dyDescent="0.2">
      <c r="D637" s="11"/>
    </row>
    <row r="638" spans="4:4" customFormat="1" x14ac:dyDescent="0.2">
      <c r="D638" s="11"/>
    </row>
    <row r="639" spans="4:4" customFormat="1" x14ac:dyDescent="0.2">
      <c r="D639" s="11"/>
    </row>
    <row r="640" spans="4:4" customFormat="1" x14ac:dyDescent="0.2">
      <c r="D640" s="11"/>
    </row>
    <row r="641" spans="4:4" customFormat="1" x14ac:dyDescent="0.2">
      <c r="D641" s="11"/>
    </row>
    <row r="642" spans="4:4" customFormat="1" x14ac:dyDescent="0.2">
      <c r="D642" s="11"/>
    </row>
    <row r="643" spans="4:4" customFormat="1" x14ac:dyDescent="0.2">
      <c r="D643" s="11"/>
    </row>
    <row r="644" spans="4:4" customFormat="1" x14ac:dyDescent="0.2">
      <c r="D644" s="11"/>
    </row>
    <row r="645" spans="4:4" customFormat="1" x14ac:dyDescent="0.2">
      <c r="D645" s="11"/>
    </row>
    <row r="646" spans="4:4" customFormat="1" x14ac:dyDescent="0.2">
      <c r="D646" s="11"/>
    </row>
    <row r="647" spans="4:4" customFormat="1" x14ac:dyDescent="0.2">
      <c r="D647" s="11"/>
    </row>
    <row r="648" spans="4:4" customFormat="1" x14ac:dyDescent="0.2">
      <c r="D648" s="11"/>
    </row>
    <row r="649" spans="4:4" customFormat="1" x14ac:dyDescent="0.2">
      <c r="D649" s="11"/>
    </row>
    <row r="650" spans="4:4" customFormat="1" x14ac:dyDescent="0.2">
      <c r="D650" s="11"/>
    </row>
    <row r="651" spans="4:4" customFormat="1" x14ac:dyDescent="0.2">
      <c r="D651" s="11"/>
    </row>
    <row r="652" spans="4:4" customFormat="1" x14ac:dyDescent="0.2">
      <c r="D652" s="11"/>
    </row>
    <row r="653" spans="4:4" customFormat="1" x14ac:dyDescent="0.2">
      <c r="D653" s="11"/>
    </row>
    <row r="654" spans="4:4" customFormat="1" x14ac:dyDescent="0.2">
      <c r="D654" s="11"/>
    </row>
    <row r="655" spans="4:4" customFormat="1" x14ac:dyDescent="0.2">
      <c r="D655" s="11"/>
    </row>
    <row r="656" spans="4:4" customFormat="1" x14ac:dyDescent="0.2">
      <c r="D656" s="11"/>
    </row>
    <row r="657" spans="4:4" customFormat="1" x14ac:dyDescent="0.2">
      <c r="D657" s="11"/>
    </row>
    <row r="658" spans="4:4" customFormat="1" x14ac:dyDescent="0.2">
      <c r="D658" s="11"/>
    </row>
    <row r="659" spans="4:4" customFormat="1" x14ac:dyDescent="0.2">
      <c r="D659" s="11"/>
    </row>
    <row r="660" spans="4:4" customFormat="1" x14ac:dyDescent="0.2">
      <c r="D660" s="11"/>
    </row>
    <row r="661" spans="4:4" customFormat="1" x14ac:dyDescent="0.2">
      <c r="D661" s="11"/>
    </row>
    <row r="662" spans="4:4" customFormat="1" x14ac:dyDescent="0.2">
      <c r="D662" s="11"/>
    </row>
    <row r="663" spans="4:4" customFormat="1" x14ac:dyDescent="0.2">
      <c r="D663" s="11"/>
    </row>
    <row r="664" spans="4:4" customFormat="1" x14ac:dyDescent="0.2">
      <c r="D664" s="11"/>
    </row>
    <row r="665" spans="4:4" customFormat="1" x14ac:dyDescent="0.2">
      <c r="D665" s="11"/>
    </row>
    <row r="666" spans="4:4" customFormat="1" x14ac:dyDescent="0.2">
      <c r="D666" s="11"/>
    </row>
    <row r="667" spans="4:4" customFormat="1" x14ac:dyDescent="0.2">
      <c r="D667" s="11"/>
    </row>
    <row r="668" spans="4:4" customFormat="1" x14ac:dyDescent="0.2">
      <c r="D668" s="11"/>
    </row>
    <row r="669" spans="4:4" customFormat="1" x14ac:dyDescent="0.2">
      <c r="D669" s="11"/>
    </row>
    <row r="670" spans="4:4" customFormat="1" x14ac:dyDescent="0.2">
      <c r="D670" s="11"/>
    </row>
    <row r="671" spans="4:4" customFormat="1" x14ac:dyDescent="0.2">
      <c r="D671" s="11"/>
    </row>
    <row r="672" spans="4:4" customFormat="1" x14ac:dyDescent="0.2">
      <c r="D672" s="11"/>
    </row>
    <row r="673" spans="4:4" customFormat="1" x14ac:dyDescent="0.2">
      <c r="D673" s="11"/>
    </row>
    <row r="674" spans="4:4" customFormat="1" x14ac:dyDescent="0.2">
      <c r="D674" s="11"/>
    </row>
    <row r="675" spans="4:4" customFormat="1" x14ac:dyDescent="0.2">
      <c r="D675" s="11"/>
    </row>
    <row r="676" spans="4:4" customFormat="1" x14ac:dyDescent="0.2">
      <c r="D676" s="11"/>
    </row>
    <row r="677" spans="4:4" customFormat="1" x14ac:dyDescent="0.2">
      <c r="D677" s="11"/>
    </row>
    <row r="678" spans="4:4" customFormat="1" x14ac:dyDescent="0.2">
      <c r="D678" s="11"/>
    </row>
    <row r="679" spans="4:4" customFormat="1" x14ac:dyDescent="0.2">
      <c r="D679" s="11"/>
    </row>
    <row r="680" spans="4:4" customFormat="1" x14ac:dyDescent="0.2">
      <c r="D680" s="11"/>
    </row>
    <row r="681" spans="4:4" customFormat="1" x14ac:dyDescent="0.2">
      <c r="D681" s="11"/>
    </row>
    <row r="682" spans="4:4" customFormat="1" x14ac:dyDescent="0.2">
      <c r="D682" s="11"/>
    </row>
    <row r="683" spans="4:4" customFormat="1" x14ac:dyDescent="0.2">
      <c r="D683" s="11"/>
    </row>
    <row r="684" spans="4:4" customFormat="1" x14ac:dyDescent="0.2">
      <c r="D684" s="11"/>
    </row>
    <row r="685" spans="4:4" customFormat="1" x14ac:dyDescent="0.2">
      <c r="D685" s="11"/>
    </row>
    <row r="686" spans="4:4" customFormat="1" x14ac:dyDescent="0.2">
      <c r="D686" s="11"/>
    </row>
    <row r="687" spans="4:4" customFormat="1" x14ac:dyDescent="0.2">
      <c r="D687" s="11"/>
    </row>
    <row r="688" spans="4:4" customFormat="1" x14ac:dyDescent="0.2">
      <c r="D688" s="11"/>
    </row>
    <row r="689" spans="4:4" customFormat="1" x14ac:dyDescent="0.2">
      <c r="D689" s="11"/>
    </row>
    <row r="690" spans="4:4" customFormat="1" x14ac:dyDescent="0.2">
      <c r="D690" s="11"/>
    </row>
    <row r="691" spans="4:4" customFormat="1" x14ac:dyDescent="0.2">
      <c r="D691" s="11"/>
    </row>
    <row r="692" spans="4:4" customFormat="1" x14ac:dyDescent="0.2">
      <c r="D692" s="11"/>
    </row>
    <row r="693" spans="4:4" customFormat="1" x14ac:dyDescent="0.2">
      <c r="D693" s="11"/>
    </row>
    <row r="694" spans="4:4" customFormat="1" x14ac:dyDescent="0.2">
      <c r="D694" s="11"/>
    </row>
    <row r="695" spans="4:4" customFormat="1" x14ac:dyDescent="0.2">
      <c r="D695" s="11"/>
    </row>
    <row r="696" spans="4:4" customFormat="1" x14ac:dyDescent="0.2">
      <c r="D696" s="11"/>
    </row>
    <row r="697" spans="4:4" customFormat="1" x14ac:dyDescent="0.2">
      <c r="D697" s="11"/>
    </row>
    <row r="698" spans="4:4" customFormat="1" x14ac:dyDescent="0.2">
      <c r="D698" s="11"/>
    </row>
    <row r="699" spans="4:4" customFormat="1" x14ac:dyDescent="0.2">
      <c r="D699" s="11"/>
    </row>
    <row r="700" spans="4:4" customFormat="1" x14ac:dyDescent="0.2">
      <c r="D700" s="11"/>
    </row>
    <row r="701" spans="4:4" customFormat="1" x14ac:dyDescent="0.2">
      <c r="D701" s="11"/>
    </row>
    <row r="702" spans="4:4" customFormat="1" x14ac:dyDescent="0.2">
      <c r="D702" s="11"/>
    </row>
    <row r="703" spans="4:4" customFormat="1" x14ac:dyDescent="0.2">
      <c r="D703" s="11"/>
    </row>
    <row r="704" spans="4:4" customFormat="1" x14ac:dyDescent="0.2">
      <c r="D704" s="11"/>
    </row>
    <row r="705" spans="4:4" customFormat="1" x14ac:dyDescent="0.2">
      <c r="D705" s="11"/>
    </row>
    <row r="706" spans="4:4" customFormat="1" x14ac:dyDescent="0.2">
      <c r="D706" s="11"/>
    </row>
    <row r="707" spans="4:4" customFormat="1" x14ac:dyDescent="0.2">
      <c r="D707" s="11"/>
    </row>
    <row r="708" spans="4:4" customFormat="1" x14ac:dyDescent="0.2">
      <c r="D708" s="11"/>
    </row>
    <row r="709" spans="4:4" customFormat="1" x14ac:dyDescent="0.2">
      <c r="D709" s="11"/>
    </row>
    <row r="710" spans="4:4" customFormat="1" x14ac:dyDescent="0.2">
      <c r="D710" s="11"/>
    </row>
    <row r="711" spans="4:4" customFormat="1" x14ac:dyDescent="0.2">
      <c r="D711" s="11"/>
    </row>
    <row r="712" spans="4:4" customFormat="1" x14ac:dyDescent="0.2">
      <c r="D712" s="11"/>
    </row>
    <row r="713" spans="4:4" customFormat="1" x14ac:dyDescent="0.2">
      <c r="D713" s="11"/>
    </row>
    <row r="714" spans="4:4" customFormat="1" x14ac:dyDescent="0.2">
      <c r="D714" s="11"/>
    </row>
    <row r="715" spans="4:4" customFormat="1" x14ac:dyDescent="0.2">
      <c r="D715" s="11"/>
    </row>
    <row r="716" spans="4:4" customFormat="1" x14ac:dyDescent="0.2">
      <c r="D716" s="11"/>
    </row>
    <row r="717" spans="4:4" customFormat="1" x14ac:dyDescent="0.2">
      <c r="D717" s="11"/>
    </row>
    <row r="718" spans="4:4" customFormat="1" x14ac:dyDescent="0.2">
      <c r="D718" s="11"/>
    </row>
    <row r="719" spans="4:4" customFormat="1" x14ac:dyDescent="0.2">
      <c r="D719" s="11"/>
    </row>
    <row r="720" spans="4:4" customFormat="1" x14ac:dyDescent="0.2">
      <c r="D720" s="11"/>
    </row>
    <row r="721" spans="4:4" customFormat="1" x14ac:dyDescent="0.2">
      <c r="D721" s="11"/>
    </row>
    <row r="722" spans="4:4" customFormat="1" x14ac:dyDescent="0.2">
      <c r="D722" s="11"/>
    </row>
    <row r="723" spans="4:4" customFormat="1" x14ac:dyDescent="0.2">
      <c r="D723" s="11"/>
    </row>
    <row r="724" spans="4:4" customFormat="1" x14ac:dyDescent="0.2">
      <c r="D724" s="11"/>
    </row>
    <row r="725" spans="4:4" customFormat="1" x14ac:dyDescent="0.2">
      <c r="D725" s="11"/>
    </row>
    <row r="726" spans="4:4" customFormat="1" x14ac:dyDescent="0.2">
      <c r="D726" s="11"/>
    </row>
    <row r="727" spans="4:4" customFormat="1" x14ac:dyDescent="0.2">
      <c r="D727" s="11"/>
    </row>
    <row r="728" spans="4:4" customFormat="1" x14ac:dyDescent="0.2">
      <c r="D728" s="11"/>
    </row>
    <row r="729" spans="4:4" customFormat="1" x14ac:dyDescent="0.2">
      <c r="D729" s="11"/>
    </row>
    <row r="730" spans="4:4" customFormat="1" x14ac:dyDescent="0.2">
      <c r="D730" s="11"/>
    </row>
    <row r="731" spans="4:4" customFormat="1" x14ac:dyDescent="0.2">
      <c r="D731" s="11"/>
    </row>
    <row r="732" spans="4:4" customFormat="1" x14ac:dyDescent="0.2">
      <c r="D732" s="11"/>
    </row>
    <row r="733" spans="4:4" customFormat="1" x14ac:dyDescent="0.2">
      <c r="D733" s="11"/>
    </row>
    <row r="734" spans="4:4" customFormat="1" x14ac:dyDescent="0.2">
      <c r="D734" s="11"/>
    </row>
    <row r="735" spans="4:4" customFormat="1" x14ac:dyDescent="0.2">
      <c r="D735" s="11"/>
    </row>
    <row r="736" spans="4:4" customFormat="1" x14ac:dyDescent="0.2">
      <c r="D736" s="11"/>
    </row>
    <row r="737" spans="4:4" customFormat="1" x14ac:dyDescent="0.2">
      <c r="D737" s="11"/>
    </row>
    <row r="738" spans="4:4" customFormat="1" x14ac:dyDescent="0.2">
      <c r="D738" s="11"/>
    </row>
    <row r="739" spans="4:4" customFormat="1" x14ac:dyDescent="0.2">
      <c r="D739" s="11"/>
    </row>
    <row r="740" spans="4:4" customFormat="1" x14ac:dyDescent="0.2">
      <c r="D740" s="11"/>
    </row>
    <row r="741" spans="4:4" customFormat="1" x14ac:dyDescent="0.2">
      <c r="D741" s="11"/>
    </row>
    <row r="742" spans="4:4" customFormat="1" x14ac:dyDescent="0.2">
      <c r="D742" s="11"/>
    </row>
    <row r="743" spans="4:4" customFormat="1" x14ac:dyDescent="0.2">
      <c r="D743" s="11"/>
    </row>
    <row r="744" spans="4:4" customFormat="1" x14ac:dyDescent="0.2">
      <c r="D744" s="11"/>
    </row>
    <row r="745" spans="4:4" customFormat="1" x14ac:dyDescent="0.2">
      <c r="D745" s="11"/>
    </row>
    <row r="746" spans="4:4" customFormat="1" x14ac:dyDescent="0.2">
      <c r="D746" s="11"/>
    </row>
    <row r="747" spans="4:4" customFormat="1" x14ac:dyDescent="0.2">
      <c r="D747" s="11"/>
    </row>
    <row r="748" spans="4:4" customFormat="1" x14ac:dyDescent="0.2">
      <c r="D748" s="11"/>
    </row>
    <row r="749" spans="4:4" customFormat="1" x14ac:dyDescent="0.2">
      <c r="D749" s="11"/>
    </row>
    <row r="750" spans="4:4" customFormat="1" x14ac:dyDescent="0.2">
      <c r="D750" s="11"/>
    </row>
    <row r="751" spans="4:4" customFormat="1" x14ac:dyDescent="0.2">
      <c r="D751" s="11"/>
    </row>
    <row r="752" spans="4:4" customFormat="1" x14ac:dyDescent="0.2">
      <c r="D752" s="11"/>
    </row>
    <row r="753" spans="4:4" customFormat="1" x14ac:dyDescent="0.2">
      <c r="D753" s="11"/>
    </row>
    <row r="754" spans="4:4" customFormat="1" x14ac:dyDescent="0.2">
      <c r="D754" s="11"/>
    </row>
    <row r="755" spans="4:4" customFormat="1" x14ac:dyDescent="0.2">
      <c r="D755" s="11"/>
    </row>
    <row r="756" spans="4:4" customFormat="1" x14ac:dyDescent="0.2">
      <c r="D756" s="11"/>
    </row>
    <row r="757" spans="4:4" customFormat="1" x14ac:dyDescent="0.2">
      <c r="D757" s="11"/>
    </row>
    <row r="758" spans="4:4" customFormat="1" x14ac:dyDescent="0.2">
      <c r="D758" s="11"/>
    </row>
    <row r="759" spans="4:4" customFormat="1" x14ac:dyDescent="0.2">
      <c r="D759" s="11"/>
    </row>
    <row r="760" spans="4:4" customFormat="1" x14ac:dyDescent="0.2">
      <c r="D760" s="11"/>
    </row>
    <row r="761" spans="4:4" customFormat="1" x14ac:dyDescent="0.2">
      <c r="D761" s="11"/>
    </row>
    <row r="762" spans="4:4" customFormat="1" x14ac:dyDescent="0.2">
      <c r="D762" s="11"/>
    </row>
    <row r="763" spans="4:4" customFormat="1" x14ac:dyDescent="0.2">
      <c r="D763" s="11"/>
    </row>
    <row r="764" spans="4:4" customFormat="1" x14ac:dyDescent="0.2">
      <c r="D764" s="11"/>
    </row>
    <row r="765" spans="4:4" customFormat="1" x14ac:dyDescent="0.2">
      <c r="D765" s="11"/>
    </row>
    <row r="766" spans="4:4" customFormat="1" x14ac:dyDescent="0.2">
      <c r="D766" s="11"/>
    </row>
    <row r="767" spans="4:4" customFormat="1" x14ac:dyDescent="0.2">
      <c r="D767" s="11"/>
    </row>
    <row r="768" spans="4:4" customFormat="1" x14ac:dyDescent="0.2">
      <c r="D768" s="11"/>
    </row>
    <row r="769" spans="4:4" customFormat="1" x14ac:dyDescent="0.2">
      <c r="D769" s="11"/>
    </row>
    <row r="770" spans="4:4" customFormat="1" x14ac:dyDescent="0.2">
      <c r="D770" s="11"/>
    </row>
    <row r="771" spans="4:4" customFormat="1" x14ac:dyDescent="0.2">
      <c r="D771" s="11"/>
    </row>
    <row r="772" spans="4:4" customFormat="1" x14ac:dyDescent="0.2">
      <c r="D772" s="11"/>
    </row>
    <row r="773" spans="4:4" customFormat="1" x14ac:dyDescent="0.2">
      <c r="D773" s="11"/>
    </row>
    <row r="774" spans="4:4" customFormat="1" x14ac:dyDescent="0.2">
      <c r="D774" s="11"/>
    </row>
    <row r="775" spans="4:4" customFormat="1" x14ac:dyDescent="0.2">
      <c r="D775" s="11"/>
    </row>
    <row r="776" spans="4:4" customFormat="1" x14ac:dyDescent="0.2">
      <c r="D776" s="11"/>
    </row>
    <row r="777" spans="4:4" customFormat="1" x14ac:dyDescent="0.2">
      <c r="D777" s="11"/>
    </row>
    <row r="778" spans="4:4" customFormat="1" x14ac:dyDescent="0.2">
      <c r="D778" s="11"/>
    </row>
    <row r="779" spans="4:4" customFormat="1" x14ac:dyDescent="0.2">
      <c r="D779" s="11"/>
    </row>
    <row r="780" spans="4:4" customFormat="1" x14ac:dyDescent="0.2">
      <c r="D780" s="11"/>
    </row>
    <row r="781" spans="4:4" customFormat="1" x14ac:dyDescent="0.2">
      <c r="D781" s="11"/>
    </row>
    <row r="782" spans="4:4" customFormat="1" x14ac:dyDescent="0.2">
      <c r="D782" s="11"/>
    </row>
    <row r="783" spans="4:4" customFormat="1" x14ac:dyDescent="0.2">
      <c r="D783" s="11"/>
    </row>
    <row r="784" spans="4:4" customFormat="1" x14ac:dyDescent="0.2">
      <c r="D784" s="11"/>
    </row>
    <row r="785" spans="4:4" customFormat="1" x14ac:dyDescent="0.2">
      <c r="D785" s="11"/>
    </row>
    <row r="786" spans="4:4" customFormat="1" x14ac:dyDescent="0.2">
      <c r="D786" s="11"/>
    </row>
    <row r="787" spans="4:4" customFormat="1" x14ac:dyDescent="0.2">
      <c r="D787" s="11"/>
    </row>
    <row r="788" spans="4:4" customFormat="1" x14ac:dyDescent="0.2">
      <c r="D788" s="11"/>
    </row>
    <row r="789" spans="4:4" customFormat="1" x14ac:dyDescent="0.2">
      <c r="D789" s="11"/>
    </row>
    <row r="790" spans="4:4" customFormat="1" x14ac:dyDescent="0.2">
      <c r="D790" s="11"/>
    </row>
    <row r="791" spans="4:4" customFormat="1" x14ac:dyDescent="0.2">
      <c r="D791" s="11"/>
    </row>
    <row r="792" spans="4:4" customFormat="1" x14ac:dyDescent="0.2">
      <c r="D792" s="11"/>
    </row>
    <row r="793" spans="4:4" customFormat="1" x14ac:dyDescent="0.2">
      <c r="D793" s="11"/>
    </row>
    <row r="794" spans="4:4" customFormat="1" x14ac:dyDescent="0.2">
      <c r="D794" s="11"/>
    </row>
    <row r="795" spans="4:4" customFormat="1" x14ac:dyDescent="0.2">
      <c r="D795" s="11"/>
    </row>
    <row r="796" spans="4:4" customFormat="1" x14ac:dyDescent="0.2">
      <c r="D796" s="11"/>
    </row>
    <row r="797" spans="4:4" customFormat="1" x14ac:dyDescent="0.2">
      <c r="D797" s="11"/>
    </row>
    <row r="798" spans="4:4" customFormat="1" x14ac:dyDescent="0.2">
      <c r="D798" s="11"/>
    </row>
    <row r="799" spans="4:4" customFormat="1" x14ac:dyDescent="0.2">
      <c r="D799" s="11"/>
    </row>
    <row r="800" spans="4:4" customFormat="1" x14ac:dyDescent="0.2">
      <c r="D800" s="11"/>
    </row>
    <row r="801" spans="4:4" customFormat="1" x14ac:dyDescent="0.2">
      <c r="D801" s="11"/>
    </row>
    <row r="802" spans="4:4" customFormat="1" x14ac:dyDescent="0.2">
      <c r="D802" s="11"/>
    </row>
    <row r="803" spans="4:4" customFormat="1" x14ac:dyDescent="0.2">
      <c r="D803" s="11"/>
    </row>
    <row r="804" spans="4:4" customFormat="1" x14ac:dyDescent="0.2">
      <c r="D804" s="11"/>
    </row>
    <row r="805" spans="4:4" customFormat="1" x14ac:dyDescent="0.2">
      <c r="D805" s="11"/>
    </row>
    <row r="806" spans="4:4" customFormat="1" x14ac:dyDescent="0.2">
      <c r="D806" s="11"/>
    </row>
    <row r="807" spans="4:4" customFormat="1" x14ac:dyDescent="0.2">
      <c r="D807" s="11"/>
    </row>
    <row r="808" spans="4:4" customFormat="1" x14ac:dyDescent="0.2">
      <c r="D808" s="11"/>
    </row>
    <row r="809" spans="4:4" customFormat="1" x14ac:dyDescent="0.2">
      <c r="D809" s="11"/>
    </row>
    <row r="810" spans="4:4" customFormat="1" x14ac:dyDescent="0.2">
      <c r="D810" s="11"/>
    </row>
    <row r="811" spans="4:4" customFormat="1" x14ac:dyDescent="0.2">
      <c r="D811" s="11"/>
    </row>
    <row r="812" spans="4:4" customFormat="1" x14ac:dyDescent="0.2">
      <c r="D812" s="11"/>
    </row>
    <row r="813" spans="4:4" customFormat="1" x14ac:dyDescent="0.2">
      <c r="D813" s="11"/>
    </row>
    <row r="814" spans="4:4" customFormat="1" x14ac:dyDescent="0.2">
      <c r="D814" s="11"/>
    </row>
    <row r="815" spans="4:4" customFormat="1" x14ac:dyDescent="0.2">
      <c r="D815" s="11"/>
    </row>
    <row r="816" spans="4:4" customFormat="1" x14ac:dyDescent="0.2">
      <c r="D816" s="11"/>
    </row>
    <row r="817" spans="4:4" customFormat="1" x14ac:dyDescent="0.2">
      <c r="D817" s="11"/>
    </row>
    <row r="818" spans="4:4" customFormat="1" x14ac:dyDescent="0.2">
      <c r="D818" s="11"/>
    </row>
    <row r="819" spans="4:4" customFormat="1" x14ac:dyDescent="0.2">
      <c r="D819" s="11"/>
    </row>
    <row r="820" spans="4:4" customFormat="1" x14ac:dyDescent="0.2">
      <c r="D820" s="11"/>
    </row>
    <row r="821" spans="4:4" customFormat="1" x14ac:dyDescent="0.2">
      <c r="D821" s="11"/>
    </row>
    <row r="822" spans="4:4" customFormat="1" x14ac:dyDescent="0.2">
      <c r="D822" s="11"/>
    </row>
    <row r="823" spans="4:4" customFormat="1" x14ac:dyDescent="0.2">
      <c r="D823" s="11"/>
    </row>
    <row r="824" spans="4:4" customFormat="1" x14ac:dyDescent="0.2">
      <c r="D824" s="11"/>
    </row>
    <row r="825" spans="4:4" customFormat="1" x14ac:dyDescent="0.2">
      <c r="D825" s="11"/>
    </row>
    <row r="826" spans="4:4" customFormat="1" x14ac:dyDescent="0.2">
      <c r="D826" s="11"/>
    </row>
    <row r="827" spans="4:4" customFormat="1" x14ac:dyDescent="0.2">
      <c r="D827" s="11"/>
    </row>
    <row r="828" spans="4:4" customFormat="1" x14ac:dyDescent="0.2">
      <c r="D828" s="11"/>
    </row>
    <row r="829" spans="4:4" customFormat="1" x14ac:dyDescent="0.2">
      <c r="D829" s="11"/>
    </row>
    <row r="830" spans="4:4" customFormat="1" x14ac:dyDescent="0.2">
      <c r="D830" s="11"/>
    </row>
    <row r="831" spans="4:4" customFormat="1" x14ac:dyDescent="0.2">
      <c r="D831" s="11"/>
    </row>
    <row r="832" spans="4:4" customFormat="1" x14ac:dyDescent="0.2">
      <c r="D832" s="11"/>
    </row>
    <row r="833" spans="4:4" customFormat="1" x14ac:dyDescent="0.2">
      <c r="D833" s="11"/>
    </row>
    <row r="834" spans="4:4" customFormat="1" x14ac:dyDescent="0.2">
      <c r="D834" s="11"/>
    </row>
    <row r="835" spans="4:4" customFormat="1" x14ac:dyDescent="0.2">
      <c r="D835" s="11"/>
    </row>
    <row r="836" spans="4:4" customFormat="1" x14ac:dyDescent="0.2">
      <c r="D836" s="11"/>
    </row>
    <row r="837" spans="4:4" customFormat="1" x14ac:dyDescent="0.2">
      <c r="D837" s="11"/>
    </row>
    <row r="838" spans="4:4" customFormat="1" x14ac:dyDescent="0.2">
      <c r="D838" s="11"/>
    </row>
    <row r="839" spans="4:4" customFormat="1" x14ac:dyDescent="0.2">
      <c r="D839" s="11"/>
    </row>
    <row r="840" spans="4:4" customFormat="1" x14ac:dyDescent="0.2">
      <c r="D840" s="11"/>
    </row>
    <row r="841" spans="4:4" customFormat="1" x14ac:dyDescent="0.2">
      <c r="D841" s="11"/>
    </row>
    <row r="842" spans="4:4" customFormat="1" x14ac:dyDescent="0.2">
      <c r="D842" s="11"/>
    </row>
    <row r="843" spans="4:4" customFormat="1" x14ac:dyDescent="0.2">
      <c r="D843" s="11"/>
    </row>
    <row r="844" spans="4:4" customFormat="1" x14ac:dyDescent="0.2">
      <c r="D844" s="11"/>
    </row>
    <row r="845" spans="4:4" customFormat="1" x14ac:dyDescent="0.2">
      <c r="D845" s="11"/>
    </row>
    <row r="846" spans="4:4" customFormat="1" x14ac:dyDescent="0.2">
      <c r="D846" s="11"/>
    </row>
    <row r="847" spans="4:4" customFormat="1" x14ac:dyDescent="0.2">
      <c r="D847" s="11"/>
    </row>
    <row r="848" spans="4:4" customFormat="1" x14ac:dyDescent="0.2">
      <c r="D848" s="11"/>
    </row>
    <row r="849" spans="4:4" customFormat="1" x14ac:dyDescent="0.2">
      <c r="D849" s="11"/>
    </row>
    <row r="850" spans="4:4" customFormat="1" x14ac:dyDescent="0.2">
      <c r="D850" s="11"/>
    </row>
    <row r="851" spans="4:4" customFormat="1" x14ac:dyDescent="0.2">
      <c r="D851" s="11"/>
    </row>
    <row r="852" spans="4:4" customFormat="1" x14ac:dyDescent="0.2">
      <c r="D852" s="11"/>
    </row>
    <row r="853" spans="4:4" customFormat="1" x14ac:dyDescent="0.2">
      <c r="D853" s="11"/>
    </row>
    <row r="854" spans="4:4" customFormat="1" x14ac:dyDescent="0.2">
      <c r="D854" s="11"/>
    </row>
    <row r="855" spans="4:4" customFormat="1" x14ac:dyDescent="0.2">
      <c r="D855" s="11"/>
    </row>
    <row r="856" spans="4:4" customFormat="1" x14ac:dyDescent="0.2">
      <c r="D856" s="11"/>
    </row>
    <row r="857" spans="4:4" customFormat="1" x14ac:dyDescent="0.2">
      <c r="D857" s="11"/>
    </row>
    <row r="858" spans="4:4" customFormat="1" x14ac:dyDescent="0.2">
      <c r="D858" s="11"/>
    </row>
    <row r="859" spans="4:4" customFormat="1" x14ac:dyDescent="0.2">
      <c r="D859" s="11"/>
    </row>
    <row r="860" spans="4:4" customFormat="1" x14ac:dyDescent="0.2">
      <c r="D860" s="11"/>
    </row>
    <row r="861" spans="4:4" customFormat="1" x14ac:dyDescent="0.2">
      <c r="D861" s="11"/>
    </row>
    <row r="862" spans="4:4" customFormat="1" x14ac:dyDescent="0.2">
      <c r="D862" s="11"/>
    </row>
    <row r="863" spans="4:4" customFormat="1" x14ac:dyDescent="0.2">
      <c r="D863" s="11"/>
    </row>
    <row r="864" spans="4:4" customFormat="1" x14ac:dyDescent="0.2">
      <c r="D864" s="11"/>
    </row>
    <row r="865" spans="4:4" customFormat="1" x14ac:dyDescent="0.2">
      <c r="D865" s="11"/>
    </row>
    <row r="866" spans="4:4" customFormat="1" x14ac:dyDescent="0.2">
      <c r="D866" s="11"/>
    </row>
    <row r="867" spans="4:4" customFormat="1" x14ac:dyDescent="0.2">
      <c r="D867" s="11"/>
    </row>
    <row r="868" spans="4:4" customFormat="1" x14ac:dyDescent="0.2">
      <c r="D868" s="11"/>
    </row>
    <row r="869" spans="4:4" customFormat="1" x14ac:dyDescent="0.2">
      <c r="D869" s="11"/>
    </row>
    <row r="870" spans="4:4" customFormat="1" x14ac:dyDescent="0.2">
      <c r="D870" s="11"/>
    </row>
    <row r="871" spans="4:4" customFormat="1" x14ac:dyDescent="0.2">
      <c r="D871" s="11"/>
    </row>
    <row r="872" spans="4:4" customFormat="1" x14ac:dyDescent="0.2">
      <c r="D872" s="11"/>
    </row>
    <row r="873" spans="4:4" customFormat="1" x14ac:dyDescent="0.2">
      <c r="D873" s="11"/>
    </row>
    <row r="874" spans="4:4" customFormat="1" x14ac:dyDescent="0.2">
      <c r="D874" s="11"/>
    </row>
    <row r="875" spans="4:4" customFormat="1" x14ac:dyDescent="0.2">
      <c r="D875" s="11"/>
    </row>
    <row r="876" spans="4:4" customFormat="1" x14ac:dyDescent="0.2">
      <c r="D876" s="11"/>
    </row>
    <row r="877" spans="4:4" customFormat="1" x14ac:dyDescent="0.2">
      <c r="D877" s="11"/>
    </row>
    <row r="878" spans="4:4" customFormat="1" x14ac:dyDescent="0.2">
      <c r="D878" s="11"/>
    </row>
    <row r="879" spans="4:4" customFormat="1" x14ac:dyDescent="0.2">
      <c r="D879" s="11"/>
    </row>
    <row r="880" spans="4:4" customFormat="1" x14ac:dyDescent="0.2">
      <c r="D880" s="11"/>
    </row>
    <row r="881" spans="4:4" customFormat="1" x14ac:dyDescent="0.2">
      <c r="D881" s="11"/>
    </row>
    <row r="882" spans="4:4" customFormat="1" x14ac:dyDescent="0.2">
      <c r="D882" s="11"/>
    </row>
    <row r="883" spans="4:4" customFormat="1" x14ac:dyDescent="0.2">
      <c r="D883" s="11"/>
    </row>
    <row r="884" spans="4:4" customFormat="1" x14ac:dyDescent="0.2">
      <c r="D884" s="11"/>
    </row>
    <row r="885" spans="4:4" customFormat="1" x14ac:dyDescent="0.2">
      <c r="D885" s="11"/>
    </row>
    <row r="886" spans="4:4" customFormat="1" x14ac:dyDescent="0.2">
      <c r="D886" s="11"/>
    </row>
    <row r="887" spans="4:4" customFormat="1" x14ac:dyDescent="0.2">
      <c r="D887" s="11"/>
    </row>
    <row r="888" spans="4:4" customFormat="1" x14ac:dyDescent="0.2">
      <c r="D888" s="11"/>
    </row>
    <row r="889" spans="4:4" customFormat="1" x14ac:dyDescent="0.2">
      <c r="D889" s="11"/>
    </row>
    <row r="890" spans="4:4" customFormat="1" x14ac:dyDescent="0.2">
      <c r="D890" s="11"/>
    </row>
    <row r="891" spans="4:4" customFormat="1" x14ac:dyDescent="0.2">
      <c r="D891" s="11"/>
    </row>
    <row r="892" spans="4:4" customFormat="1" x14ac:dyDescent="0.2">
      <c r="D892" s="11"/>
    </row>
    <row r="893" spans="4:4" customFormat="1" x14ac:dyDescent="0.2">
      <c r="D893" s="11"/>
    </row>
    <row r="894" spans="4:4" customFormat="1" x14ac:dyDescent="0.2">
      <c r="D894" s="11"/>
    </row>
    <row r="895" spans="4:4" customFormat="1" x14ac:dyDescent="0.2">
      <c r="D895" s="11"/>
    </row>
    <row r="896" spans="4:4" customFormat="1" x14ac:dyDescent="0.2">
      <c r="D896" s="11"/>
    </row>
    <row r="897" spans="4:4" customFormat="1" x14ac:dyDescent="0.2">
      <c r="D897" s="11"/>
    </row>
    <row r="898" spans="4:4" customFormat="1" x14ac:dyDescent="0.2">
      <c r="D898" s="11"/>
    </row>
    <row r="899" spans="4:4" customFormat="1" x14ac:dyDescent="0.2">
      <c r="D899" s="11"/>
    </row>
    <row r="900" spans="4:4" customFormat="1" x14ac:dyDescent="0.2">
      <c r="D900" s="11"/>
    </row>
    <row r="901" spans="4:4" customFormat="1" x14ac:dyDescent="0.2">
      <c r="D901" s="11"/>
    </row>
    <row r="902" spans="4:4" customFormat="1" x14ac:dyDescent="0.2">
      <c r="D902" s="11"/>
    </row>
    <row r="903" spans="4:4" customFormat="1" x14ac:dyDescent="0.2">
      <c r="D903" s="11"/>
    </row>
    <row r="904" spans="4:4" customFormat="1" x14ac:dyDescent="0.2">
      <c r="D904" s="11"/>
    </row>
    <row r="905" spans="4:4" customFormat="1" x14ac:dyDescent="0.2">
      <c r="D905" s="11"/>
    </row>
    <row r="906" spans="4:4" customFormat="1" x14ac:dyDescent="0.2">
      <c r="D906" s="11"/>
    </row>
    <row r="907" spans="4:4" customFormat="1" x14ac:dyDescent="0.2">
      <c r="D907" s="11"/>
    </row>
    <row r="908" spans="4:4" customFormat="1" x14ac:dyDescent="0.2">
      <c r="D908" s="11"/>
    </row>
    <row r="909" spans="4:4" customFormat="1" x14ac:dyDescent="0.2">
      <c r="D909" s="11"/>
    </row>
    <row r="910" spans="4:4" customFormat="1" x14ac:dyDescent="0.2">
      <c r="D910" s="11"/>
    </row>
    <row r="911" spans="4:4" customFormat="1" x14ac:dyDescent="0.2">
      <c r="D911" s="11"/>
    </row>
    <row r="912" spans="4:4" customFormat="1" x14ac:dyDescent="0.2">
      <c r="D912" s="11"/>
    </row>
    <row r="913" spans="4:4" customFormat="1" x14ac:dyDescent="0.2">
      <c r="D913" s="11"/>
    </row>
    <row r="914" spans="4:4" customFormat="1" x14ac:dyDescent="0.2">
      <c r="D914" s="11"/>
    </row>
    <row r="915" spans="4:4" customFormat="1" x14ac:dyDescent="0.2">
      <c r="D915" s="11"/>
    </row>
    <row r="916" spans="4:4" customFormat="1" x14ac:dyDescent="0.2">
      <c r="D916" s="11"/>
    </row>
    <row r="917" spans="4:4" customFormat="1" x14ac:dyDescent="0.2">
      <c r="D917" s="11"/>
    </row>
    <row r="918" spans="4:4" customFormat="1" x14ac:dyDescent="0.2">
      <c r="D918" s="11"/>
    </row>
    <row r="919" spans="4:4" customFormat="1" x14ac:dyDescent="0.2">
      <c r="D919" s="11"/>
    </row>
    <row r="920" spans="4:4" customFormat="1" x14ac:dyDescent="0.2">
      <c r="D920" s="11"/>
    </row>
    <row r="921" spans="4:4" customFormat="1" x14ac:dyDescent="0.2">
      <c r="D921" s="11"/>
    </row>
    <row r="922" spans="4:4" customFormat="1" x14ac:dyDescent="0.2">
      <c r="D922" s="11"/>
    </row>
    <row r="923" spans="4:4" customFormat="1" x14ac:dyDescent="0.2">
      <c r="D923" s="11"/>
    </row>
    <row r="924" spans="4:4" customFormat="1" x14ac:dyDescent="0.2">
      <c r="D924" s="11"/>
    </row>
    <row r="925" spans="4:4" customFormat="1" x14ac:dyDescent="0.2">
      <c r="D925" s="11"/>
    </row>
    <row r="926" spans="4:4" customFormat="1" x14ac:dyDescent="0.2">
      <c r="D926" s="11"/>
    </row>
    <row r="927" spans="4:4" customFormat="1" x14ac:dyDescent="0.2">
      <c r="D927" s="11"/>
    </row>
    <row r="928" spans="4:4" customFormat="1" x14ac:dyDescent="0.2">
      <c r="D928" s="11"/>
    </row>
    <row r="929" spans="4:4" customFormat="1" x14ac:dyDescent="0.2">
      <c r="D929" s="11"/>
    </row>
    <row r="930" spans="4:4" customFormat="1" x14ac:dyDescent="0.2">
      <c r="D930" s="11"/>
    </row>
    <row r="931" spans="4:4" customFormat="1" x14ac:dyDescent="0.2">
      <c r="D931" s="11"/>
    </row>
    <row r="932" spans="4:4" customFormat="1" x14ac:dyDescent="0.2">
      <c r="D932" s="11"/>
    </row>
    <row r="933" spans="4:4" customFormat="1" x14ac:dyDescent="0.2">
      <c r="D933" s="11"/>
    </row>
    <row r="934" spans="4:4" customFormat="1" x14ac:dyDescent="0.2">
      <c r="D934" s="11"/>
    </row>
    <row r="935" spans="4:4" customFormat="1" x14ac:dyDescent="0.2">
      <c r="D935" s="11"/>
    </row>
    <row r="936" spans="4:4" customFormat="1" x14ac:dyDescent="0.2">
      <c r="D936" s="11"/>
    </row>
    <row r="937" spans="4:4" customFormat="1" x14ac:dyDescent="0.2">
      <c r="D937" s="11"/>
    </row>
    <row r="938" spans="4:4" customFormat="1" x14ac:dyDescent="0.2">
      <c r="D938" s="11"/>
    </row>
    <row r="939" spans="4:4" customFormat="1" x14ac:dyDescent="0.2">
      <c r="D939" s="11"/>
    </row>
    <row r="940" spans="4:4" customFormat="1" x14ac:dyDescent="0.2">
      <c r="D940" s="11"/>
    </row>
    <row r="941" spans="4:4" customFormat="1" x14ac:dyDescent="0.2">
      <c r="D941" s="11"/>
    </row>
    <row r="942" spans="4:4" customFormat="1" x14ac:dyDescent="0.2">
      <c r="D942" s="11"/>
    </row>
    <row r="943" spans="4:4" customFormat="1" x14ac:dyDescent="0.2">
      <c r="D943" s="11"/>
    </row>
    <row r="944" spans="4:4" customFormat="1" x14ac:dyDescent="0.2">
      <c r="D944" s="11"/>
    </row>
    <row r="945" spans="4:4" customFormat="1" x14ac:dyDescent="0.2">
      <c r="D945" s="11"/>
    </row>
    <row r="946" spans="4:4" customFormat="1" x14ac:dyDescent="0.2">
      <c r="D946" s="11"/>
    </row>
    <row r="947" spans="4:4" customFormat="1" x14ac:dyDescent="0.2">
      <c r="D947" s="11"/>
    </row>
    <row r="948" spans="4:4" customFormat="1" x14ac:dyDescent="0.2">
      <c r="D948" s="11"/>
    </row>
    <row r="949" spans="4:4" customFormat="1" x14ac:dyDescent="0.2">
      <c r="D949" s="11"/>
    </row>
    <row r="950" spans="4:4" customFormat="1" x14ac:dyDescent="0.2">
      <c r="D950" s="11"/>
    </row>
    <row r="951" spans="4:4" customFormat="1" x14ac:dyDescent="0.2">
      <c r="D951" s="11"/>
    </row>
    <row r="952" spans="4:4" customFormat="1" x14ac:dyDescent="0.2">
      <c r="D952" s="11"/>
    </row>
    <row r="953" spans="4:4" customFormat="1" x14ac:dyDescent="0.2">
      <c r="D953" s="11"/>
    </row>
    <row r="954" spans="4:4" customFormat="1" x14ac:dyDescent="0.2">
      <c r="D954" s="11"/>
    </row>
    <row r="955" spans="4:4" customFormat="1" x14ac:dyDescent="0.2">
      <c r="D955" s="11"/>
    </row>
    <row r="956" spans="4:4" customFormat="1" x14ac:dyDescent="0.2">
      <c r="D956" s="11"/>
    </row>
    <row r="957" spans="4:4" customFormat="1" x14ac:dyDescent="0.2">
      <c r="D957" s="11"/>
    </row>
    <row r="958" spans="4:4" customFormat="1" x14ac:dyDescent="0.2">
      <c r="D958" s="11"/>
    </row>
    <row r="959" spans="4:4" customFormat="1" x14ac:dyDescent="0.2">
      <c r="D959" s="11"/>
    </row>
    <row r="960" spans="4:4" customFormat="1" x14ac:dyDescent="0.2">
      <c r="D960" s="11"/>
    </row>
    <row r="961" spans="4:4" customFormat="1" x14ac:dyDescent="0.2">
      <c r="D961" s="11"/>
    </row>
    <row r="962" spans="4:4" customFormat="1" x14ac:dyDescent="0.2">
      <c r="D962" s="11"/>
    </row>
    <row r="963" spans="4:4" customFormat="1" x14ac:dyDescent="0.2">
      <c r="D963" s="11"/>
    </row>
    <row r="964" spans="4:4" customFormat="1" x14ac:dyDescent="0.2">
      <c r="D964" s="11"/>
    </row>
    <row r="965" spans="4:4" customFormat="1" x14ac:dyDescent="0.2">
      <c r="D965" s="11"/>
    </row>
    <row r="966" spans="4:4" customFormat="1" x14ac:dyDescent="0.2">
      <c r="D966" s="11"/>
    </row>
    <row r="967" spans="4:4" customFormat="1" x14ac:dyDescent="0.2">
      <c r="D967" s="11"/>
    </row>
    <row r="968" spans="4:4" customFormat="1" x14ac:dyDescent="0.2">
      <c r="D968" s="11"/>
    </row>
    <row r="969" spans="4:4" customFormat="1" x14ac:dyDescent="0.2">
      <c r="D969" s="11"/>
    </row>
    <row r="970" spans="4:4" customFormat="1" x14ac:dyDescent="0.2">
      <c r="D970" s="11"/>
    </row>
    <row r="971" spans="4:4" customFormat="1" x14ac:dyDescent="0.2">
      <c r="D971" s="11"/>
    </row>
    <row r="972" spans="4:4" customFormat="1" x14ac:dyDescent="0.2">
      <c r="D972" s="11"/>
    </row>
    <row r="973" spans="4:4" customFormat="1" x14ac:dyDescent="0.2">
      <c r="D973" s="11"/>
    </row>
    <row r="974" spans="4:4" customFormat="1" x14ac:dyDescent="0.2">
      <c r="D974" s="11"/>
    </row>
    <row r="975" spans="4:4" customFormat="1" x14ac:dyDescent="0.2">
      <c r="D975" s="11"/>
    </row>
    <row r="976" spans="4:4" customFormat="1" x14ac:dyDescent="0.2">
      <c r="D976" s="11"/>
    </row>
    <row r="977" spans="4:4" customFormat="1" x14ac:dyDescent="0.2">
      <c r="D977" s="11"/>
    </row>
    <row r="978" spans="4:4" customFormat="1" x14ac:dyDescent="0.2">
      <c r="D978" s="11"/>
    </row>
    <row r="979" spans="4:4" customFormat="1" x14ac:dyDescent="0.2">
      <c r="D979" s="11"/>
    </row>
    <row r="980" spans="4:4" customFormat="1" x14ac:dyDescent="0.2">
      <c r="D980" s="11"/>
    </row>
    <row r="981" spans="4:4" customFormat="1" x14ac:dyDescent="0.2">
      <c r="D981" s="11"/>
    </row>
    <row r="982" spans="4:4" customFormat="1" x14ac:dyDescent="0.2">
      <c r="D982" s="11"/>
    </row>
    <row r="983" spans="4:4" customFormat="1" x14ac:dyDescent="0.2">
      <c r="D983" s="11"/>
    </row>
    <row r="984" spans="4:4" customFormat="1" x14ac:dyDescent="0.2">
      <c r="D984" s="11"/>
    </row>
    <row r="985" spans="4:4" customFormat="1" x14ac:dyDescent="0.2">
      <c r="D985" s="11"/>
    </row>
    <row r="986" spans="4:4" customFormat="1" x14ac:dyDescent="0.2">
      <c r="D986" s="11"/>
    </row>
    <row r="987" spans="4:4" customFormat="1" x14ac:dyDescent="0.2">
      <c r="D987" s="11"/>
    </row>
    <row r="988" spans="4:4" customFormat="1" x14ac:dyDescent="0.2">
      <c r="D988" s="11"/>
    </row>
    <row r="989" spans="4:4" customFormat="1" x14ac:dyDescent="0.2">
      <c r="D989" s="11"/>
    </row>
    <row r="990" spans="4:4" customFormat="1" x14ac:dyDescent="0.2">
      <c r="D990" s="11"/>
    </row>
    <row r="991" spans="4:4" customFormat="1" x14ac:dyDescent="0.2">
      <c r="D991" s="11"/>
    </row>
    <row r="992" spans="4:4" customFormat="1" x14ac:dyDescent="0.2">
      <c r="D992" s="11"/>
    </row>
    <row r="993" spans="4:4" customFormat="1" x14ac:dyDescent="0.2">
      <c r="D993" s="11"/>
    </row>
    <row r="994" spans="4:4" customFormat="1" x14ac:dyDescent="0.2">
      <c r="D994" s="11"/>
    </row>
    <row r="995" spans="4:4" customFormat="1" x14ac:dyDescent="0.2">
      <c r="D995" s="11"/>
    </row>
    <row r="996" spans="4:4" customFormat="1" x14ac:dyDescent="0.2">
      <c r="D996" s="11"/>
    </row>
    <row r="997" spans="4:4" customFormat="1" x14ac:dyDescent="0.2">
      <c r="D997" s="11"/>
    </row>
    <row r="998" spans="4:4" customFormat="1" x14ac:dyDescent="0.2">
      <c r="D998" s="11"/>
    </row>
    <row r="999" spans="4:4" customFormat="1" x14ac:dyDescent="0.2">
      <c r="D999" s="11"/>
    </row>
    <row r="1000" spans="4:4" customFormat="1" x14ac:dyDescent="0.2">
      <c r="D1000" s="11"/>
    </row>
    <row r="1001" spans="4:4" customFormat="1" x14ac:dyDescent="0.2">
      <c r="D1001" s="11"/>
    </row>
    <row r="1002" spans="4:4" customFormat="1" x14ac:dyDescent="0.2">
      <c r="D1002" s="11"/>
    </row>
    <row r="1003" spans="4:4" customFormat="1" x14ac:dyDescent="0.2">
      <c r="D1003" s="11"/>
    </row>
    <row r="1004" spans="4:4" customFormat="1" x14ac:dyDescent="0.2">
      <c r="D1004" s="11"/>
    </row>
    <row r="1005" spans="4:4" customFormat="1" x14ac:dyDescent="0.2">
      <c r="D1005" s="11"/>
    </row>
    <row r="1006" spans="4:4" customFormat="1" x14ac:dyDescent="0.2">
      <c r="D1006" s="11"/>
    </row>
    <row r="1007" spans="4:4" customFormat="1" x14ac:dyDescent="0.2">
      <c r="D1007" s="11"/>
    </row>
    <row r="1008" spans="4:4" customFormat="1" x14ac:dyDescent="0.2">
      <c r="D1008" s="11"/>
    </row>
    <row r="1009" spans="4:4" customFormat="1" x14ac:dyDescent="0.2">
      <c r="D1009" s="11"/>
    </row>
    <row r="1010" spans="4:4" customFormat="1" x14ac:dyDescent="0.2">
      <c r="D1010" s="11"/>
    </row>
    <row r="1011" spans="4:4" customFormat="1" x14ac:dyDescent="0.2">
      <c r="D1011" s="11"/>
    </row>
    <row r="1012" spans="4:4" customFormat="1" x14ac:dyDescent="0.2">
      <c r="D1012" s="11"/>
    </row>
    <row r="1013" spans="4:4" customFormat="1" x14ac:dyDescent="0.2">
      <c r="D1013" s="11"/>
    </row>
    <row r="1014" spans="4:4" customFormat="1" x14ac:dyDescent="0.2">
      <c r="D1014" s="11"/>
    </row>
    <row r="1015" spans="4:4" customFormat="1" x14ac:dyDescent="0.2">
      <c r="D1015" s="11"/>
    </row>
    <row r="1016" spans="4:4" customFormat="1" x14ac:dyDescent="0.2">
      <c r="D1016" s="11"/>
    </row>
    <row r="1017" spans="4:4" customFormat="1" x14ac:dyDescent="0.2">
      <c r="D1017" s="11"/>
    </row>
    <row r="1018" spans="4:4" customFormat="1" x14ac:dyDescent="0.2">
      <c r="D1018" s="11"/>
    </row>
    <row r="1019" spans="4:4" customFormat="1" x14ac:dyDescent="0.2">
      <c r="D1019" s="11"/>
    </row>
    <row r="1020" spans="4:4" customFormat="1" x14ac:dyDescent="0.2">
      <c r="D1020" s="11"/>
    </row>
    <row r="1021" spans="4:4" customFormat="1" x14ac:dyDescent="0.2">
      <c r="D1021" s="11"/>
    </row>
    <row r="1022" spans="4:4" customFormat="1" x14ac:dyDescent="0.2">
      <c r="D1022" s="11"/>
    </row>
    <row r="1023" spans="4:4" customFormat="1" x14ac:dyDescent="0.2">
      <c r="D1023" s="11"/>
    </row>
    <row r="1024" spans="4:4" customFormat="1" x14ac:dyDescent="0.2">
      <c r="D1024" s="11"/>
    </row>
    <row r="1025" spans="4:4" customFormat="1" x14ac:dyDescent="0.2">
      <c r="D1025" s="11"/>
    </row>
    <row r="1026" spans="4:4" customFormat="1" x14ac:dyDescent="0.2">
      <c r="D1026" s="11"/>
    </row>
    <row r="1027" spans="4:4" customFormat="1" x14ac:dyDescent="0.2">
      <c r="D1027" s="11"/>
    </row>
    <row r="1028" spans="4:4" customFormat="1" x14ac:dyDescent="0.2">
      <c r="D1028" s="11"/>
    </row>
    <row r="1029" spans="4:4" customFormat="1" x14ac:dyDescent="0.2">
      <c r="D1029" s="11"/>
    </row>
    <row r="1030" spans="4:4" customFormat="1" x14ac:dyDescent="0.2">
      <c r="D1030" s="11"/>
    </row>
    <row r="1031" spans="4:4" customFormat="1" x14ac:dyDescent="0.2">
      <c r="D1031" s="11"/>
    </row>
    <row r="1032" spans="4:4" customFormat="1" x14ac:dyDescent="0.2">
      <c r="D1032" s="11"/>
    </row>
    <row r="1033" spans="4:4" customFormat="1" x14ac:dyDescent="0.2">
      <c r="D1033" s="11"/>
    </row>
    <row r="1034" spans="4:4" customFormat="1" x14ac:dyDescent="0.2">
      <c r="D1034" s="11"/>
    </row>
    <row r="1035" spans="4:4" customFormat="1" x14ac:dyDescent="0.2">
      <c r="D1035" s="11"/>
    </row>
    <row r="1036" spans="4:4" customFormat="1" x14ac:dyDescent="0.2">
      <c r="D1036" s="11"/>
    </row>
    <row r="1037" spans="4:4" customFormat="1" x14ac:dyDescent="0.2">
      <c r="D1037" s="11"/>
    </row>
    <row r="1038" spans="4:4" customFormat="1" x14ac:dyDescent="0.2">
      <c r="D1038" s="11"/>
    </row>
    <row r="1039" spans="4:4" customFormat="1" x14ac:dyDescent="0.2">
      <c r="D1039" s="11"/>
    </row>
    <row r="1040" spans="4:4" customFormat="1" x14ac:dyDescent="0.2">
      <c r="D1040" s="11"/>
    </row>
    <row r="1041" spans="4:4" customFormat="1" x14ac:dyDescent="0.2">
      <c r="D1041" s="11"/>
    </row>
    <row r="1042" spans="4:4" customFormat="1" x14ac:dyDescent="0.2">
      <c r="D1042" s="11"/>
    </row>
    <row r="1043" spans="4:4" customFormat="1" x14ac:dyDescent="0.2">
      <c r="D1043" s="11"/>
    </row>
    <row r="1044" spans="4:4" customFormat="1" x14ac:dyDescent="0.2">
      <c r="D1044" s="11"/>
    </row>
    <row r="1045" spans="4:4" customFormat="1" x14ac:dyDescent="0.2">
      <c r="D1045" s="11"/>
    </row>
    <row r="1046" spans="4:4" customFormat="1" x14ac:dyDescent="0.2">
      <c r="D1046" s="11"/>
    </row>
    <row r="1047" spans="4:4" customFormat="1" x14ac:dyDescent="0.2">
      <c r="D1047" s="11"/>
    </row>
    <row r="1048" spans="4:4" customFormat="1" x14ac:dyDescent="0.2">
      <c r="D1048" s="11"/>
    </row>
    <row r="1049" spans="4:4" customFormat="1" x14ac:dyDescent="0.2">
      <c r="D1049" s="11"/>
    </row>
    <row r="1050" spans="4:4" customFormat="1" x14ac:dyDescent="0.2">
      <c r="D1050" s="11"/>
    </row>
    <row r="1051" spans="4:4" customFormat="1" x14ac:dyDescent="0.2">
      <c r="D1051" s="11"/>
    </row>
    <row r="1052" spans="4:4" customFormat="1" x14ac:dyDescent="0.2">
      <c r="D1052" s="11"/>
    </row>
    <row r="1053" spans="4:4" customFormat="1" x14ac:dyDescent="0.2">
      <c r="D1053" s="11"/>
    </row>
    <row r="1054" spans="4:4" customFormat="1" x14ac:dyDescent="0.2">
      <c r="D1054" s="11"/>
    </row>
    <row r="1055" spans="4:4" customFormat="1" x14ac:dyDescent="0.2">
      <c r="D1055" s="11"/>
    </row>
    <row r="1056" spans="4:4" customFormat="1" x14ac:dyDescent="0.2">
      <c r="D1056" s="11"/>
    </row>
    <row r="1057" spans="4:4" customFormat="1" x14ac:dyDescent="0.2">
      <c r="D1057" s="11"/>
    </row>
    <row r="1058" spans="4:4" customFormat="1" x14ac:dyDescent="0.2">
      <c r="D1058" s="11"/>
    </row>
    <row r="1059" spans="4:4" customFormat="1" x14ac:dyDescent="0.2">
      <c r="D1059" s="11"/>
    </row>
    <row r="1060" spans="4:4" customFormat="1" x14ac:dyDescent="0.2">
      <c r="D1060" s="11"/>
    </row>
    <row r="1061" spans="4:4" customFormat="1" x14ac:dyDescent="0.2">
      <c r="D1061" s="11"/>
    </row>
    <row r="1062" spans="4:4" customFormat="1" x14ac:dyDescent="0.2">
      <c r="D1062" s="11"/>
    </row>
    <row r="1063" spans="4:4" customFormat="1" x14ac:dyDescent="0.2">
      <c r="D1063" s="11"/>
    </row>
    <row r="1064" spans="4:4" customFormat="1" x14ac:dyDescent="0.2">
      <c r="D1064" s="11"/>
    </row>
    <row r="1065" spans="4:4" customFormat="1" x14ac:dyDescent="0.2">
      <c r="D1065" s="11"/>
    </row>
    <row r="1066" spans="4:4" customFormat="1" x14ac:dyDescent="0.2">
      <c r="D1066" s="11"/>
    </row>
    <row r="1067" spans="4:4" customFormat="1" x14ac:dyDescent="0.2">
      <c r="D1067" s="11"/>
    </row>
    <row r="1068" spans="4:4" customFormat="1" x14ac:dyDescent="0.2">
      <c r="D1068" s="11"/>
    </row>
    <row r="1069" spans="4:4" customFormat="1" x14ac:dyDescent="0.2">
      <c r="D1069" s="11"/>
    </row>
    <row r="1070" spans="4:4" customFormat="1" x14ac:dyDescent="0.2">
      <c r="D1070" s="11"/>
    </row>
    <row r="1071" spans="4:4" customFormat="1" x14ac:dyDescent="0.2">
      <c r="D1071" s="11"/>
    </row>
    <row r="1072" spans="4:4" customFormat="1" x14ac:dyDescent="0.2">
      <c r="D1072" s="11"/>
    </row>
    <row r="1073" spans="4:4" customFormat="1" x14ac:dyDescent="0.2">
      <c r="D1073" s="11"/>
    </row>
    <row r="1074" spans="4:4" customFormat="1" x14ac:dyDescent="0.2">
      <c r="D1074" s="11"/>
    </row>
    <row r="1075" spans="4:4" customFormat="1" x14ac:dyDescent="0.2">
      <c r="D1075" s="11"/>
    </row>
    <row r="1076" spans="4:4" customFormat="1" x14ac:dyDescent="0.2">
      <c r="D1076" s="11"/>
    </row>
    <row r="1077" spans="4:4" customFormat="1" x14ac:dyDescent="0.2">
      <c r="D1077" s="11"/>
    </row>
    <row r="1078" spans="4:4" customFormat="1" x14ac:dyDescent="0.2">
      <c r="D1078" s="11"/>
    </row>
    <row r="1079" spans="4:4" customFormat="1" x14ac:dyDescent="0.2">
      <c r="D1079" s="11"/>
    </row>
    <row r="1080" spans="4:4" customFormat="1" x14ac:dyDescent="0.2">
      <c r="D1080" s="11"/>
    </row>
    <row r="1081" spans="4:4" customFormat="1" x14ac:dyDescent="0.2">
      <c r="D1081" s="11"/>
    </row>
    <row r="1082" spans="4:4" customFormat="1" x14ac:dyDescent="0.2">
      <c r="D1082" s="11"/>
    </row>
    <row r="1083" spans="4:4" customFormat="1" x14ac:dyDescent="0.2">
      <c r="D1083" s="11"/>
    </row>
    <row r="1084" spans="4:4" customFormat="1" x14ac:dyDescent="0.2">
      <c r="D1084" s="11"/>
    </row>
    <row r="1085" spans="4:4" customFormat="1" x14ac:dyDescent="0.2">
      <c r="D1085" s="11"/>
    </row>
    <row r="1086" spans="4:4" customFormat="1" x14ac:dyDescent="0.2">
      <c r="D1086" s="11"/>
    </row>
    <row r="1087" spans="4:4" customFormat="1" x14ac:dyDescent="0.2">
      <c r="D1087" s="11"/>
    </row>
    <row r="1088" spans="4:4" customFormat="1" x14ac:dyDescent="0.2">
      <c r="D1088" s="11"/>
    </row>
    <row r="1089" spans="4:4" customFormat="1" x14ac:dyDescent="0.2">
      <c r="D1089" s="11"/>
    </row>
    <row r="1090" spans="4:4" customFormat="1" x14ac:dyDescent="0.2">
      <c r="D1090" s="11"/>
    </row>
    <row r="1091" spans="4:4" customFormat="1" x14ac:dyDescent="0.2">
      <c r="D1091" s="11"/>
    </row>
    <row r="1092" spans="4:4" customFormat="1" x14ac:dyDescent="0.2">
      <c r="D1092" s="11"/>
    </row>
    <row r="1093" spans="4:4" customFormat="1" x14ac:dyDescent="0.2">
      <c r="D1093" s="11"/>
    </row>
    <row r="1094" spans="4:4" customFormat="1" x14ac:dyDescent="0.2">
      <c r="D1094" s="11"/>
    </row>
    <row r="1095" spans="4:4" customFormat="1" x14ac:dyDescent="0.2">
      <c r="D1095" s="11"/>
    </row>
    <row r="1096" spans="4:4" customFormat="1" x14ac:dyDescent="0.2">
      <c r="D1096" s="11"/>
    </row>
    <row r="1097" spans="4:4" customFormat="1" x14ac:dyDescent="0.2">
      <c r="D1097" s="11"/>
    </row>
    <row r="1098" spans="4:4" customFormat="1" x14ac:dyDescent="0.2">
      <c r="D1098" s="11"/>
    </row>
    <row r="1099" spans="4:4" customFormat="1" x14ac:dyDescent="0.2">
      <c r="D1099" s="11"/>
    </row>
    <row r="1100" spans="4:4" customFormat="1" x14ac:dyDescent="0.2">
      <c r="D1100" s="11"/>
    </row>
    <row r="1101" spans="4:4" customFormat="1" x14ac:dyDescent="0.2">
      <c r="D1101" s="11"/>
    </row>
    <row r="1102" spans="4:4" customFormat="1" x14ac:dyDescent="0.2">
      <c r="D1102" s="11"/>
    </row>
    <row r="1103" spans="4:4" customFormat="1" x14ac:dyDescent="0.2">
      <c r="D1103" s="11"/>
    </row>
    <row r="1104" spans="4:4" customFormat="1" x14ac:dyDescent="0.2">
      <c r="D1104" s="11"/>
    </row>
    <row r="1105" spans="4:4" customFormat="1" x14ac:dyDescent="0.2">
      <c r="D1105" s="11"/>
    </row>
    <row r="1106" spans="4:4" customFormat="1" x14ac:dyDescent="0.2">
      <c r="D1106" s="11"/>
    </row>
    <row r="1107" spans="4:4" customFormat="1" x14ac:dyDescent="0.2">
      <c r="D1107" s="11"/>
    </row>
    <row r="1108" spans="4:4" customFormat="1" x14ac:dyDescent="0.2">
      <c r="D1108" s="11"/>
    </row>
    <row r="1109" spans="4:4" customFormat="1" x14ac:dyDescent="0.2">
      <c r="D1109" s="11"/>
    </row>
    <row r="1110" spans="4:4" customFormat="1" x14ac:dyDescent="0.2">
      <c r="D1110" s="11"/>
    </row>
    <row r="1111" spans="4:4" customFormat="1" x14ac:dyDescent="0.2">
      <c r="D1111" s="11"/>
    </row>
    <row r="1112" spans="4:4" customFormat="1" x14ac:dyDescent="0.2">
      <c r="D1112" s="11"/>
    </row>
    <row r="1113" spans="4:4" customFormat="1" x14ac:dyDescent="0.2">
      <c r="D1113" s="11"/>
    </row>
    <row r="1114" spans="4:4" customFormat="1" x14ac:dyDescent="0.2">
      <c r="D1114" s="11"/>
    </row>
    <row r="1115" spans="4:4" customFormat="1" x14ac:dyDescent="0.2">
      <c r="D1115" s="11"/>
    </row>
    <row r="1116" spans="4:4" customFormat="1" x14ac:dyDescent="0.2">
      <c r="D1116" s="11"/>
    </row>
    <row r="1117" spans="4:4" customFormat="1" x14ac:dyDescent="0.2">
      <c r="D1117" s="11"/>
    </row>
    <row r="1118" spans="4:4" customFormat="1" x14ac:dyDescent="0.2">
      <c r="D1118" s="11"/>
    </row>
    <row r="1119" spans="4:4" customFormat="1" x14ac:dyDescent="0.2">
      <c r="D1119" s="11"/>
    </row>
    <row r="1120" spans="4:4" customFormat="1" x14ac:dyDescent="0.2">
      <c r="D1120" s="11"/>
    </row>
    <row r="1121" spans="4:4" customFormat="1" x14ac:dyDescent="0.2">
      <c r="D1121" s="11"/>
    </row>
    <row r="1122" spans="4:4" customFormat="1" x14ac:dyDescent="0.2">
      <c r="D1122" s="11"/>
    </row>
    <row r="1123" spans="4:4" customFormat="1" x14ac:dyDescent="0.2">
      <c r="D1123" s="11"/>
    </row>
    <row r="1124" spans="4:4" customFormat="1" x14ac:dyDescent="0.2">
      <c r="D1124" s="11"/>
    </row>
    <row r="1125" spans="4:4" customFormat="1" x14ac:dyDescent="0.2">
      <c r="D1125" s="11"/>
    </row>
    <row r="1126" spans="4:4" customFormat="1" x14ac:dyDescent="0.2">
      <c r="D1126" s="11"/>
    </row>
    <row r="1127" spans="4:4" customFormat="1" x14ac:dyDescent="0.2">
      <c r="D1127" s="11"/>
    </row>
    <row r="1128" spans="4:4" customFormat="1" x14ac:dyDescent="0.2">
      <c r="D1128" s="11"/>
    </row>
    <row r="1129" spans="4:4" customFormat="1" x14ac:dyDescent="0.2">
      <c r="D1129" s="11"/>
    </row>
    <row r="1130" spans="4:4" customFormat="1" x14ac:dyDescent="0.2">
      <c r="D1130" s="11"/>
    </row>
    <row r="1131" spans="4:4" customFormat="1" x14ac:dyDescent="0.2">
      <c r="D1131" s="11"/>
    </row>
    <row r="1132" spans="4:4" customFormat="1" x14ac:dyDescent="0.2">
      <c r="D1132" s="11"/>
    </row>
    <row r="1133" spans="4:4" customFormat="1" x14ac:dyDescent="0.2">
      <c r="D1133" s="11"/>
    </row>
    <row r="1134" spans="4:4" customFormat="1" x14ac:dyDescent="0.2">
      <c r="D1134" s="11"/>
    </row>
    <row r="1135" spans="4:4" customFormat="1" x14ac:dyDescent="0.2">
      <c r="D1135" s="11"/>
    </row>
    <row r="1136" spans="4:4" customFormat="1" x14ac:dyDescent="0.2">
      <c r="D1136" s="11"/>
    </row>
    <row r="1137" spans="4:4" customFormat="1" x14ac:dyDescent="0.2">
      <c r="D1137" s="11"/>
    </row>
    <row r="1138" spans="4:4" customFormat="1" x14ac:dyDescent="0.2">
      <c r="D1138" s="11"/>
    </row>
    <row r="1139" spans="4:4" customFormat="1" x14ac:dyDescent="0.2">
      <c r="D1139" s="11"/>
    </row>
    <row r="1140" spans="4:4" customFormat="1" x14ac:dyDescent="0.2">
      <c r="D1140" s="11"/>
    </row>
    <row r="1141" spans="4:4" customFormat="1" x14ac:dyDescent="0.2">
      <c r="D1141" s="11"/>
    </row>
    <row r="1142" spans="4:4" customFormat="1" x14ac:dyDescent="0.2">
      <c r="D1142" s="11"/>
    </row>
    <row r="1143" spans="4:4" customFormat="1" x14ac:dyDescent="0.2">
      <c r="D1143" s="11"/>
    </row>
    <row r="1144" spans="4:4" customFormat="1" x14ac:dyDescent="0.2">
      <c r="D1144" s="11"/>
    </row>
    <row r="1145" spans="4:4" customFormat="1" x14ac:dyDescent="0.2">
      <c r="D1145" s="11"/>
    </row>
    <row r="1146" spans="4:4" customFormat="1" x14ac:dyDescent="0.2">
      <c r="D1146" s="11"/>
    </row>
    <row r="1147" spans="4:4" customFormat="1" x14ac:dyDescent="0.2">
      <c r="D1147" s="11"/>
    </row>
    <row r="1148" spans="4:4" customFormat="1" x14ac:dyDescent="0.2">
      <c r="D1148" s="11"/>
    </row>
    <row r="1149" spans="4:4" customFormat="1" x14ac:dyDescent="0.2">
      <c r="D1149" s="11"/>
    </row>
    <row r="1150" spans="4:4" customFormat="1" x14ac:dyDescent="0.2">
      <c r="D1150" s="11"/>
    </row>
    <row r="1151" spans="4:4" customFormat="1" x14ac:dyDescent="0.2">
      <c r="D1151" s="11"/>
    </row>
    <row r="1152" spans="4:4" customFormat="1" x14ac:dyDescent="0.2">
      <c r="D1152" s="11"/>
    </row>
    <row r="1153" spans="4:4" customFormat="1" x14ac:dyDescent="0.2">
      <c r="D1153" s="11"/>
    </row>
    <row r="1154" spans="4:4" customFormat="1" x14ac:dyDescent="0.2">
      <c r="D1154" s="11"/>
    </row>
    <row r="1155" spans="4:4" customFormat="1" x14ac:dyDescent="0.2">
      <c r="D1155" s="11"/>
    </row>
    <row r="1156" spans="4:4" customFormat="1" x14ac:dyDescent="0.2">
      <c r="D1156" s="11"/>
    </row>
    <row r="1157" spans="4:4" customFormat="1" x14ac:dyDescent="0.2">
      <c r="D1157" s="11"/>
    </row>
    <row r="1158" spans="4:4" customFormat="1" x14ac:dyDescent="0.2">
      <c r="D1158" s="11"/>
    </row>
    <row r="1159" spans="4:4" customFormat="1" x14ac:dyDescent="0.2">
      <c r="D1159" s="11"/>
    </row>
    <row r="1160" spans="4:4" customFormat="1" x14ac:dyDescent="0.2">
      <c r="D1160" s="11"/>
    </row>
    <row r="1161" spans="4:4" customFormat="1" x14ac:dyDescent="0.2">
      <c r="D1161" s="11"/>
    </row>
    <row r="1162" spans="4:4" customFormat="1" x14ac:dyDescent="0.2">
      <c r="D1162" s="11"/>
    </row>
    <row r="1163" spans="4:4" customFormat="1" x14ac:dyDescent="0.2">
      <c r="D1163" s="11"/>
    </row>
    <row r="1164" spans="4:4" customFormat="1" x14ac:dyDescent="0.2">
      <c r="D1164" s="11"/>
    </row>
    <row r="1165" spans="4:4" customFormat="1" x14ac:dyDescent="0.2">
      <c r="D1165" s="11"/>
    </row>
    <row r="1166" spans="4:4" customFormat="1" x14ac:dyDescent="0.2">
      <c r="D1166" s="11"/>
    </row>
    <row r="1167" spans="4:4" customFormat="1" x14ac:dyDescent="0.2">
      <c r="D1167" s="11"/>
    </row>
    <row r="1168" spans="4:4" customFormat="1" x14ac:dyDescent="0.2">
      <c r="D1168" s="11"/>
    </row>
    <row r="1169" spans="4:4" customFormat="1" x14ac:dyDescent="0.2">
      <c r="D1169" s="11"/>
    </row>
    <row r="1170" spans="4:4" customFormat="1" x14ac:dyDescent="0.2">
      <c r="D1170" s="11"/>
    </row>
    <row r="1171" spans="4:4" customFormat="1" x14ac:dyDescent="0.2">
      <c r="D1171" s="11"/>
    </row>
    <row r="1172" spans="4:4" customFormat="1" x14ac:dyDescent="0.2">
      <c r="D1172" s="11"/>
    </row>
    <row r="1173" spans="4:4" customFormat="1" x14ac:dyDescent="0.2">
      <c r="D1173" s="11"/>
    </row>
    <row r="1174" spans="4:4" customFormat="1" x14ac:dyDescent="0.2">
      <c r="D1174" s="11"/>
    </row>
    <row r="1175" spans="4:4" customFormat="1" x14ac:dyDescent="0.2">
      <c r="D1175" s="11"/>
    </row>
    <row r="1176" spans="4:4" customFormat="1" x14ac:dyDescent="0.2">
      <c r="D1176" s="11"/>
    </row>
    <row r="1177" spans="4:4" customFormat="1" x14ac:dyDescent="0.2">
      <c r="D1177" s="11"/>
    </row>
    <row r="1178" spans="4:4" customFormat="1" x14ac:dyDescent="0.2">
      <c r="D1178" s="11"/>
    </row>
    <row r="1179" spans="4:4" customFormat="1" x14ac:dyDescent="0.2">
      <c r="D1179" s="11"/>
    </row>
    <row r="1180" spans="4:4" customFormat="1" x14ac:dyDescent="0.2">
      <c r="D1180" s="11"/>
    </row>
    <row r="1181" spans="4:4" customFormat="1" x14ac:dyDescent="0.2">
      <c r="D1181" s="11"/>
    </row>
    <row r="1182" spans="4:4" customFormat="1" x14ac:dyDescent="0.2">
      <c r="D1182" s="11"/>
    </row>
    <row r="1183" spans="4:4" customFormat="1" x14ac:dyDescent="0.2">
      <c r="D1183" s="11"/>
    </row>
    <row r="1184" spans="4:4" customFormat="1" x14ac:dyDescent="0.2">
      <c r="D1184" s="11"/>
    </row>
    <row r="1185" spans="4:4" customFormat="1" x14ac:dyDescent="0.2">
      <c r="D1185" s="11"/>
    </row>
    <row r="1186" spans="4:4" customFormat="1" x14ac:dyDescent="0.2">
      <c r="D1186" s="11"/>
    </row>
    <row r="1187" spans="4:4" customFormat="1" x14ac:dyDescent="0.2">
      <c r="D1187" s="11"/>
    </row>
    <row r="1188" spans="4:4" customFormat="1" x14ac:dyDescent="0.2">
      <c r="D1188" s="11"/>
    </row>
    <row r="1189" spans="4:4" customFormat="1" x14ac:dyDescent="0.2">
      <c r="D1189" s="11"/>
    </row>
    <row r="1190" spans="4:4" customFormat="1" x14ac:dyDescent="0.2">
      <c r="D1190" s="11"/>
    </row>
    <row r="1191" spans="4:4" customFormat="1" x14ac:dyDescent="0.2">
      <c r="D1191" s="11"/>
    </row>
    <row r="1192" spans="4:4" customFormat="1" x14ac:dyDescent="0.2">
      <c r="D1192" s="11"/>
    </row>
    <row r="1193" spans="4:4" customFormat="1" x14ac:dyDescent="0.2">
      <c r="D1193" s="11"/>
    </row>
    <row r="1194" spans="4:4" customFormat="1" x14ac:dyDescent="0.2">
      <c r="D1194" s="11"/>
    </row>
    <row r="1195" spans="4:4" customFormat="1" x14ac:dyDescent="0.2">
      <c r="D1195" s="11"/>
    </row>
    <row r="1196" spans="4:4" customFormat="1" x14ac:dyDescent="0.2">
      <c r="D1196" s="11"/>
    </row>
    <row r="1197" spans="4:4" customFormat="1" x14ac:dyDescent="0.2">
      <c r="D1197" s="11"/>
    </row>
    <row r="1198" spans="4:4" customFormat="1" x14ac:dyDescent="0.2">
      <c r="D1198" s="11"/>
    </row>
    <row r="1199" spans="4:4" customFormat="1" x14ac:dyDescent="0.2">
      <c r="D1199" s="11"/>
    </row>
    <row r="1200" spans="4:4" customFormat="1" x14ac:dyDescent="0.2">
      <c r="D1200" s="11"/>
    </row>
    <row r="1201" spans="4:4" customFormat="1" x14ac:dyDescent="0.2">
      <c r="D1201" s="11"/>
    </row>
    <row r="1202" spans="4:4" customFormat="1" x14ac:dyDescent="0.2">
      <c r="D1202" s="11"/>
    </row>
    <row r="1203" spans="4:4" customFormat="1" x14ac:dyDescent="0.2">
      <c r="D1203" s="11"/>
    </row>
    <row r="1204" spans="4:4" customFormat="1" x14ac:dyDescent="0.2">
      <c r="D1204" s="11"/>
    </row>
    <row r="1205" spans="4:4" customFormat="1" x14ac:dyDescent="0.2">
      <c r="D1205" s="11"/>
    </row>
    <row r="1206" spans="4:4" customFormat="1" x14ac:dyDescent="0.2">
      <c r="D1206" s="11"/>
    </row>
    <row r="1207" spans="4:4" customFormat="1" x14ac:dyDescent="0.2">
      <c r="D1207" s="11"/>
    </row>
    <row r="1208" spans="4:4" customFormat="1" x14ac:dyDescent="0.2">
      <c r="D1208" s="11"/>
    </row>
    <row r="1209" spans="4:4" customFormat="1" x14ac:dyDescent="0.2">
      <c r="D1209" s="11"/>
    </row>
    <row r="1210" spans="4:4" customFormat="1" x14ac:dyDescent="0.2">
      <c r="D1210" s="11"/>
    </row>
    <row r="1211" spans="4:4" customFormat="1" x14ac:dyDescent="0.2">
      <c r="D1211" s="11"/>
    </row>
    <row r="1212" spans="4:4" customFormat="1" x14ac:dyDescent="0.2">
      <c r="D1212" s="11"/>
    </row>
    <row r="1213" spans="4:4" customFormat="1" x14ac:dyDescent="0.2">
      <c r="D1213" s="11"/>
    </row>
    <row r="1214" spans="4:4" customFormat="1" x14ac:dyDescent="0.2">
      <c r="D1214" s="11"/>
    </row>
    <row r="1215" spans="4:4" customFormat="1" x14ac:dyDescent="0.2">
      <c r="D1215" s="11"/>
    </row>
    <row r="1216" spans="4:4" customFormat="1" x14ac:dyDescent="0.2">
      <c r="D1216" s="11"/>
    </row>
    <row r="1217" spans="4:4" customFormat="1" x14ac:dyDescent="0.2">
      <c r="D1217" s="11"/>
    </row>
    <row r="1218" spans="4:4" customFormat="1" x14ac:dyDescent="0.2">
      <c r="D1218" s="11"/>
    </row>
    <row r="1219" spans="4:4" customFormat="1" x14ac:dyDescent="0.2">
      <c r="D1219" s="11"/>
    </row>
    <row r="1220" spans="4:4" customFormat="1" x14ac:dyDescent="0.2">
      <c r="D1220" s="11"/>
    </row>
    <row r="1221" spans="4:4" customFormat="1" x14ac:dyDescent="0.2">
      <c r="D1221" s="11"/>
    </row>
    <row r="1222" spans="4:4" customFormat="1" x14ac:dyDescent="0.2">
      <c r="D1222" s="11"/>
    </row>
    <row r="1223" spans="4:4" customFormat="1" x14ac:dyDescent="0.2">
      <c r="D1223" s="11"/>
    </row>
    <row r="1224" spans="4:4" customFormat="1" x14ac:dyDescent="0.2">
      <c r="D1224" s="11"/>
    </row>
    <row r="1225" spans="4:4" customFormat="1" x14ac:dyDescent="0.2">
      <c r="D1225" s="11"/>
    </row>
    <row r="1226" spans="4:4" customFormat="1" x14ac:dyDescent="0.2">
      <c r="D1226" s="11"/>
    </row>
    <row r="1227" spans="4:4" customFormat="1" x14ac:dyDescent="0.2">
      <c r="D1227" s="11"/>
    </row>
    <row r="1228" spans="4:4" customFormat="1" x14ac:dyDescent="0.2">
      <c r="D1228" s="11"/>
    </row>
    <row r="1229" spans="4:4" customFormat="1" x14ac:dyDescent="0.2">
      <c r="D1229" s="11"/>
    </row>
    <row r="1230" spans="4:4" customFormat="1" x14ac:dyDescent="0.2">
      <c r="D1230" s="11"/>
    </row>
    <row r="1231" spans="4:4" customFormat="1" x14ac:dyDescent="0.2">
      <c r="D1231" s="11"/>
    </row>
    <row r="1232" spans="4:4" customFormat="1" x14ac:dyDescent="0.2">
      <c r="D1232" s="11"/>
    </row>
    <row r="1233" spans="4:4" customFormat="1" x14ac:dyDescent="0.2">
      <c r="D1233" s="11"/>
    </row>
    <row r="1234" spans="4:4" customFormat="1" x14ac:dyDescent="0.2">
      <c r="D1234" s="11"/>
    </row>
    <row r="1235" spans="4:4" customFormat="1" x14ac:dyDescent="0.2">
      <c r="D1235" s="11"/>
    </row>
    <row r="1236" spans="4:4" customFormat="1" x14ac:dyDescent="0.2">
      <c r="D1236" s="11"/>
    </row>
    <row r="1237" spans="4:4" customFormat="1" x14ac:dyDescent="0.2">
      <c r="D1237" s="11"/>
    </row>
    <row r="1238" spans="4:4" customFormat="1" x14ac:dyDescent="0.2">
      <c r="D1238" s="11"/>
    </row>
    <row r="1239" spans="4:4" customFormat="1" x14ac:dyDescent="0.2">
      <c r="D1239" s="11"/>
    </row>
    <row r="1240" spans="4:4" customFormat="1" x14ac:dyDescent="0.2">
      <c r="D1240" s="11"/>
    </row>
    <row r="1241" spans="4:4" customFormat="1" x14ac:dyDescent="0.2">
      <c r="D1241" s="11"/>
    </row>
    <row r="1242" spans="4:4" customFormat="1" x14ac:dyDescent="0.2">
      <c r="D1242" s="11"/>
    </row>
    <row r="1243" spans="4:4" customFormat="1" x14ac:dyDescent="0.2">
      <c r="D1243" s="11"/>
    </row>
    <row r="1244" spans="4:4" customFormat="1" x14ac:dyDescent="0.2">
      <c r="D1244" s="11"/>
    </row>
    <row r="1245" spans="4:4" customFormat="1" x14ac:dyDescent="0.2">
      <c r="D1245" s="11"/>
    </row>
    <row r="1246" spans="4:4" customFormat="1" x14ac:dyDescent="0.2">
      <c r="D1246" s="11"/>
    </row>
    <row r="1247" spans="4:4" customFormat="1" x14ac:dyDescent="0.2">
      <c r="D1247" s="11"/>
    </row>
    <row r="1248" spans="4:4" customFormat="1" x14ac:dyDescent="0.2">
      <c r="D1248" s="11"/>
    </row>
    <row r="1249" spans="4:4" customFormat="1" x14ac:dyDescent="0.2">
      <c r="D1249" s="11"/>
    </row>
    <row r="1250" spans="4:4" customFormat="1" x14ac:dyDescent="0.2">
      <c r="D1250" s="11"/>
    </row>
    <row r="1251" spans="4:4" customFormat="1" x14ac:dyDescent="0.2">
      <c r="D1251" s="11"/>
    </row>
    <row r="1252" spans="4:4" customFormat="1" x14ac:dyDescent="0.2">
      <c r="D1252" s="11"/>
    </row>
    <row r="1253" spans="4:4" customFormat="1" x14ac:dyDescent="0.2">
      <c r="D1253" s="11"/>
    </row>
    <row r="1254" spans="4:4" customFormat="1" x14ac:dyDescent="0.2">
      <c r="D1254" s="11"/>
    </row>
    <row r="1255" spans="4:4" customFormat="1" x14ac:dyDescent="0.2">
      <c r="D1255" s="11"/>
    </row>
    <row r="1256" spans="4:4" customFormat="1" x14ac:dyDescent="0.2">
      <c r="D1256" s="11"/>
    </row>
    <row r="1257" spans="4:4" customFormat="1" x14ac:dyDescent="0.2">
      <c r="D1257" s="11"/>
    </row>
    <row r="1258" spans="4:4" customFormat="1" x14ac:dyDescent="0.2">
      <c r="D1258" s="11"/>
    </row>
    <row r="1259" spans="4:4" customFormat="1" x14ac:dyDescent="0.2">
      <c r="D1259" s="11"/>
    </row>
    <row r="1260" spans="4:4" customFormat="1" x14ac:dyDescent="0.2">
      <c r="D1260" s="11"/>
    </row>
    <row r="1261" spans="4:4" customFormat="1" x14ac:dyDescent="0.2">
      <c r="D1261" s="11"/>
    </row>
    <row r="1262" spans="4:4" customFormat="1" x14ac:dyDescent="0.2">
      <c r="D1262" s="11"/>
    </row>
    <row r="1263" spans="4:4" customFormat="1" x14ac:dyDescent="0.2">
      <c r="D1263" s="11"/>
    </row>
    <row r="1264" spans="4:4" customFormat="1" x14ac:dyDescent="0.2">
      <c r="D1264" s="11"/>
    </row>
    <row r="1265" spans="4:4" customFormat="1" x14ac:dyDescent="0.2">
      <c r="D1265" s="11"/>
    </row>
    <row r="1266" spans="4:4" customFormat="1" x14ac:dyDescent="0.2">
      <c r="D1266" s="11"/>
    </row>
    <row r="1267" spans="4:4" customFormat="1" x14ac:dyDescent="0.2">
      <c r="D1267" s="11"/>
    </row>
    <row r="1268" spans="4:4" customFormat="1" x14ac:dyDescent="0.2">
      <c r="D1268" s="11"/>
    </row>
    <row r="1269" spans="4:4" customFormat="1" x14ac:dyDescent="0.2">
      <c r="D1269" s="11"/>
    </row>
    <row r="1270" spans="4:4" customFormat="1" x14ac:dyDescent="0.2">
      <c r="D1270" s="11"/>
    </row>
    <row r="1271" spans="4:4" customFormat="1" x14ac:dyDescent="0.2">
      <c r="D1271" s="11"/>
    </row>
    <row r="1272" spans="4:4" customFormat="1" x14ac:dyDescent="0.2">
      <c r="D1272" s="11"/>
    </row>
    <row r="1273" spans="4:4" customFormat="1" x14ac:dyDescent="0.2">
      <c r="D1273" s="11"/>
    </row>
    <row r="1274" spans="4:4" customFormat="1" x14ac:dyDescent="0.2">
      <c r="D1274" s="11"/>
    </row>
    <row r="1275" spans="4:4" customFormat="1" x14ac:dyDescent="0.2">
      <c r="D1275" s="11"/>
    </row>
    <row r="1276" spans="4:4" customFormat="1" x14ac:dyDescent="0.2">
      <c r="D1276" s="11"/>
    </row>
    <row r="1277" spans="4:4" customFormat="1" x14ac:dyDescent="0.2">
      <c r="D1277" s="11"/>
    </row>
    <row r="1278" spans="4:4" customFormat="1" x14ac:dyDescent="0.2">
      <c r="D1278" s="11"/>
    </row>
    <row r="1279" spans="4:4" customFormat="1" x14ac:dyDescent="0.2">
      <c r="D1279" s="11"/>
    </row>
    <row r="1280" spans="4:4" customFormat="1" x14ac:dyDescent="0.2">
      <c r="D1280" s="11"/>
    </row>
    <row r="1281" spans="4:4" customFormat="1" x14ac:dyDescent="0.2">
      <c r="D1281" s="11"/>
    </row>
    <row r="1282" spans="4:4" customFormat="1" x14ac:dyDescent="0.2">
      <c r="D1282" s="11"/>
    </row>
    <row r="1283" spans="4:4" customFormat="1" x14ac:dyDescent="0.2">
      <c r="D1283" s="11"/>
    </row>
    <row r="1284" spans="4:4" customFormat="1" x14ac:dyDescent="0.2">
      <c r="D1284" s="11"/>
    </row>
    <row r="1285" spans="4:4" customFormat="1" x14ac:dyDescent="0.2">
      <c r="D1285" s="11"/>
    </row>
    <row r="1286" spans="4:4" customFormat="1" x14ac:dyDescent="0.2">
      <c r="D1286" s="11"/>
    </row>
    <row r="1287" spans="4:4" customFormat="1" x14ac:dyDescent="0.2">
      <c r="D1287" s="11"/>
    </row>
    <row r="1288" spans="4:4" customFormat="1" x14ac:dyDescent="0.2">
      <c r="D1288" s="11"/>
    </row>
    <row r="1289" spans="4:4" customFormat="1" x14ac:dyDescent="0.2">
      <c r="D1289" s="11"/>
    </row>
    <row r="1290" spans="4:4" customFormat="1" x14ac:dyDescent="0.2">
      <c r="D1290" s="11"/>
    </row>
    <row r="1291" spans="4:4" customFormat="1" x14ac:dyDescent="0.2">
      <c r="D1291" s="11"/>
    </row>
    <row r="1292" spans="4:4" customFormat="1" x14ac:dyDescent="0.2">
      <c r="D1292" s="11"/>
    </row>
    <row r="1293" spans="4:4" customFormat="1" x14ac:dyDescent="0.2">
      <c r="D1293" s="11"/>
    </row>
    <row r="1294" spans="4:4" customFormat="1" x14ac:dyDescent="0.2">
      <c r="D1294" s="11"/>
    </row>
    <row r="1295" spans="4:4" customFormat="1" x14ac:dyDescent="0.2">
      <c r="D1295" s="11"/>
    </row>
    <row r="1296" spans="4:4" customFormat="1" x14ac:dyDescent="0.2">
      <c r="D1296" s="11"/>
    </row>
    <row r="1297" spans="4:4" customFormat="1" x14ac:dyDescent="0.2">
      <c r="D1297" s="11"/>
    </row>
    <row r="1298" spans="4:4" customFormat="1" x14ac:dyDescent="0.2">
      <c r="D1298" s="11"/>
    </row>
    <row r="1299" spans="4:4" customFormat="1" x14ac:dyDescent="0.2">
      <c r="D1299" s="11"/>
    </row>
    <row r="1300" spans="4:4" customFormat="1" x14ac:dyDescent="0.2">
      <c r="D1300" s="11"/>
    </row>
    <row r="1301" spans="4:4" customFormat="1" x14ac:dyDescent="0.2">
      <c r="D1301" s="11"/>
    </row>
    <row r="1302" spans="4:4" customFormat="1" x14ac:dyDescent="0.2">
      <c r="D1302" s="11"/>
    </row>
    <row r="1303" spans="4:4" customFormat="1" x14ac:dyDescent="0.2">
      <c r="D1303" s="11"/>
    </row>
    <row r="1304" spans="4:4" customFormat="1" x14ac:dyDescent="0.2">
      <c r="D1304" s="11"/>
    </row>
    <row r="1305" spans="4:4" customFormat="1" x14ac:dyDescent="0.2">
      <c r="D1305" s="11"/>
    </row>
    <row r="1306" spans="4:4" customFormat="1" x14ac:dyDescent="0.2">
      <c r="D1306" s="11"/>
    </row>
    <row r="1307" spans="4:4" customFormat="1" x14ac:dyDescent="0.2">
      <c r="D1307" s="11"/>
    </row>
    <row r="1308" spans="4:4" customFormat="1" x14ac:dyDescent="0.2">
      <c r="D1308" s="11"/>
    </row>
    <row r="1309" spans="4:4" customFormat="1" x14ac:dyDescent="0.2">
      <c r="D1309" s="11"/>
    </row>
    <row r="1310" spans="4:4" customFormat="1" x14ac:dyDescent="0.2">
      <c r="D1310" s="11"/>
    </row>
    <row r="1311" spans="4:4" customFormat="1" x14ac:dyDescent="0.2">
      <c r="D1311" s="11"/>
    </row>
    <row r="1312" spans="4:4" customFormat="1" x14ac:dyDescent="0.2">
      <c r="D1312" s="11"/>
    </row>
    <row r="1313" spans="4:4" customFormat="1" x14ac:dyDescent="0.2">
      <c r="D1313" s="11"/>
    </row>
    <row r="1314" spans="4:4" customFormat="1" x14ac:dyDescent="0.2">
      <c r="D1314" s="11"/>
    </row>
    <row r="1315" spans="4:4" customFormat="1" x14ac:dyDescent="0.2">
      <c r="D1315" s="11"/>
    </row>
    <row r="1316" spans="4:4" customFormat="1" x14ac:dyDescent="0.2">
      <c r="D1316" s="11"/>
    </row>
    <row r="1317" spans="4:4" customFormat="1" x14ac:dyDescent="0.2">
      <c r="D1317" s="11"/>
    </row>
    <row r="1318" spans="4:4" customFormat="1" x14ac:dyDescent="0.2">
      <c r="D1318" s="11"/>
    </row>
    <row r="1319" spans="4:4" customFormat="1" x14ac:dyDescent="0.2">
      <c r="D1319" s="11"/>
    </row>
    <row r="1320" spans="4:4" customFormat="1" x14ac:dyDescent="0.2">
      <c r="D1320" s="11"/>
    </row>
    <row r="1321" spans="4:4" customFormat="1" x14ac:dyDescent="0.2">
      <c r="D1321" s="11"/>
    </row>
    <row r="1322" spans="4:4" customFormat="1" x14ac:dyDescent="0.2">
      <c r="D1322" s="11"/>
    </row>
    <row r="1323" spans="4:4" customFormat="1" x14ac:dyDescent="0.2">
      <c r="D1323" s="11"/>
    </row>
    <row r="1324" spans="4:4" customFormat="1" x14ac:dyDescent="0.2">
      <c r="D1324" s="11"/>
    </row>
    <row r="1325" spans="4:4" customFormat="1" x14ac:dyDescent="0.2">
      <c r="D1325" s="11"/>
    </row>
    <row r="1326" spans="4:4" customFormat="1" x14ac:dyDescent="0.2">
      <c r="D1326" s="11"/>
    </row>
    <row r="1327" spans="4:4" customFormat="1" x14ac:dyDescent="0.2">
      <c r="D1327" s="11"/>
    </row>
    <row r="1328" spans="4:4" customFormat="1" x14ac:dyDescent="0.2">
      <c r="D1328" s="11"/>
    </row>
    <row r="1329" spans="4:4" customFormat="1" x14ac:dyDescent="0.2">
      <c r="D1329" s="11"/>
    </row>
    <row r="1330" spans="4:4" customFormat="1" x14ac:dyDescent="0.2">
      <c r="D1330" s="11"/>
    </row>
    <row r="1331" spans="4:4" customFormat="1" x14ac:dyDescent="0.2">
      <c r="D1331" s="11"/>
    </row>
    <row r="1332" spans="4:4" customFormat="1" x14ac:dyDescent="0.2">
      <c r="D1332" s="11"/>
    </row>
    <row r="1333" spans="4:4" customFormat="1" x14ac:dyDescent="0.2">
      <c r="D1333" s="11"/>
    </row>
    <row r="1334" spans="4:4" customFormat="1" x14ac:dyDescent="0.2">
      <c r="D1334" s="11"/>
    </row>
    <row r="1335" spans="4:4" customFormat="1" x14ac:dyDescent="0.2">
      <c r="D1335" s="11"/>
    </row>
    <row r="1336" spans="4:4" customFormat="1" x14ac:dyDescent="0.2">
      <c r="D1336" s="11"/>
    </row>
    <row r="1337" spans="4:4" customFormat="1" x14ac:dyDescent="0.2">
      <c r="D1337" s="11"/>
    </row>
    <row r="1338" spans="4:4" customFormat="1" x14ac:dyDescent="0.2">
      <c r="D1338" s="11"/>
    </row>
    <row r="1339" spans="4:4" customFormat="1" x14ac:dyDescent="0.2">
      <c r="D1339" s="11"/>
    </row>
    <row r="1340" spans="4:4" customFormat="1" x14ac:dyDescent="0.2">
      <c r="D1340" s="11"/>
    </row>
    <row r="1341" spans="4:4" customFormat="1" x14ac:dyDescent="0.2">
      <c r="D1341" s="11"/>
    </row>
    <row r="1342" spans="4:4" customFormat="1" x14ac:dyDescent="0.2">
      <c r="D1342" s="11"/>
    </row>
    <row r="1343" spans="4:4" customFormat="1" x14ac:dyDescent="0.2">
      <c r="D1343" s="11"/>
    </row>
    <row r="1344" spans="4:4" customFormat="1" x14ac:dyDescent="0.2">
      <c r="D1344" s="11"/>
    </row>
    <row r="1345" spans="4:4" customFormat="1" x14ac:dyDescent="0.2">
      <c r="D1345" s="11"/>
    </row>
    <row r="1346" spans="4:4" customFormat="1" x14ac:dyDescent="0.2">
      <c r="D1346" s="11"/>
    </row>
    <row r="1347" spans="4:4" customFormat="1" x14ac:dyDescent="0.2">
      <c r="D1347" s="11"/>
    </row>
    <row r="1348" spans="4:4" customFormat="1" x14ac:dyDescent="0.2">
      <c r="D1348" s="11"/>
    </row>
    <row r="1349" spans="4:4" customFormat="1" x14ac:dyDescent="0.2">
      <c r="D1349" s="11"/>
    </row>
    <row r="1350" spans="4:4" customFormat="1" x14ac:dyDescent="0.2">
      <c r="D1350" s="11"/>
    </row>
    <row r="1351" spans="4:4" customFormat="1" x14ac:dyDescent="0.2">
      <c r="D1351" s="11"/>
    </row>
    <row r="1352" spans="4:4" customFormat="1" x14ac:dyDescent="0.2">
      <c r="D1352" s="11"/>
    </row>
    <row r="1353" spans="4:4" customFormat="1" x14ac:dyDescent="0.2">
      <c r="D1353" s="11"/>
    </row>
    <row r="1354" spans="4:4" customFormat="1" x14ac:dyDescent="0.2">
      <c r="D1354" s="11"/>
    </row>
    <row r="1355" spans="4:4" customFormat="1" x14ac:dyDescent="0.2">
      <c r="D1355" s="11"/>
    </row>
    <row r="1356" spans="4:4" customFormat="1" x14ac:dyDescent="0.2">
      <c r="D1356" s="11"/>
    </row>
    <row r="1357" spans="4:4" customFormat="1" x14ac:dyDescent="0.2">
      <c r="D1357" s="11"/>
    </row>
    <row r="1358" spans="4:4" customFormat="1" x14ac:dyDescent="0.2">
      <c r="D1358" s="11"/>
    </row>
    <row r="1359" spans="4:4" customFormat="1" x14ac:dyDescent="0.2">
      <c r="D1359" s="11"/>
    </row>
    <row r="1360" spans="4:4" customFormat="1" x14ac:dyDescent="0.2">
      <c r="D1360" s="11"/>
    </row>
    <row r="1361" spans="4:4" customFormat="1" x14ac:dyDescent="0.2">
      <c r="D1361" s="11"/>
    </row>
    <row r="1362" spans="4:4" customFormat="1" x14ac:dyDescent="0.2">
      <c r="D1362" s="11"/>
    </row>
    <row r="1363" spans="4:4" customFormat="1" x14ac:dyDescent="0.2">
      <c r="D1363" s="11"/>
    </row>
    <row r="1364" spans="4:4" customFormat="1" x14ac:dyDescent="0.2">
      <c r="D1364" s="11"/>
    </row>
    <row r="1365" spans="4:4" customFormat="1" x14ac:dyDescent="0.2">
      <c r="D1365" s="11"/>
    </row>
    <row r="1366" spans="4:4" customFormat="1" x14ac:dyDescent="0.2">
      <c r="D1366" s="11"/>
    </row>
    <row r="1367" spans="4:4" customFormat="1" x14ac:dyDescent="0.2">
      <c r="D1367" s="11"/>
    </row>
    <row r="1368" spans="4:4" customFormat="1" x14ac:dyDescent="0.2">
      <c r="D1368" s="11"/>
    </row>
    <row r="1369" spans="4:4" customFormat="1" x14ac:dyDescent="0.2">
      <c r="D1369" s="11"/>
    </row>
    <row r="1370" spans="4:4" customFormat="1" x14ac:dyDescent="0.2">
      <c r="D1370" s="11"/>
    </row>
    <row r="1371" spans="4:4" customFormat="1" x14ac:dyDescent="0.2">
      <c r="D1371" s="11"/>
    </row>
    <row r="1372" spans="4:4" customFormat="1" x14ac:dyDescent="0.2">
      <c r="D1372" s="11"/>
    </row>
    <row r="1373" spans="4:4" customFormat="1" x14ac:dyDescent="0.2">
      <c r="D1373" s="11"/>
    </row>
    <row r="1374" spans="4:4" customFormat="1" x14ac:dyDescent="0.2">
      <c r="D1374" s="11"/>
    </row>
    <row r="1375" spans="4:4" customFormat="1" x14ac:dyDescent="0.2">
      <c r="D1375" s="11"/>
    </row>
    <row r="1376" spans="4:4" customFormat="1" x14ac:dyDescent="0.2">
      <c r="D1376" s="11"/>
    </row>
    <row r="1377" spans="4:4" customFormat="1" x14ac:dyDescent="0.2">
      <c r="D1377" s="11"/>
    </row>
    <row r="1378" spans="4:4" customFormat="1" x14ac:dyDescent="0.2">
      <c r="D1378" s="11"/>
    </row>
    <row r="1379" spans="4:4" customFormat="1" x14ac:dyDescent="0.2">
      <c r="D1379" s="11"/>
    </row>
    <row r="1380" spans="4:4" customFormat="1" x14ac:dyDescent="0.2">
      <c r="D1380" s="11"/>
    </row>
    <row r="1381" spans="4:4" customFormat="1" x14ac:dyDescent="0.2">
      <c r="D1381" s="11"/>
    </row>
    <row r="1382" spans="4:4" customFormat="1" x14ac:dyDescent="0.2">
      <c r="D1382" s="11"/>
    </row>
    <row r="1383" spans="4:4" customFormat="1" x14ac:dyDescent="0.2">
      <c r="D1383" s="11"/>
    </row>
    <row r="1384" spans="4:4" customFormat="1" x14ac:dyDescent="0.2">
      <c r="D1384" s="11"/>
    </row>
    <row r="1385" spans="4:4" customFormat="1" x14ac:dyDescent="0.2">
      <c r="D1385" s="11"/>
    </row>
    <row r="1386" spans="4:4" customFormat="1" x14ac:dyDescent="0.2">
      <c r="D1386" s="11"/>
    </row>
    <row r="1387" spans="4:4" customFormat="1" x14ac:dyDescent="0.2">
      <c r="D1387" s="11"/>
    </row>
    <row r="1388" spans="4:4" customFormat="1" x14ac:dyDescent="0.2">
      <c r="D1388" s="11"/>
    </row>
    <row r="1389" spans="4:4" customFormat="1" x14ac:dyDescent="0.2">
      <c r="D1389" s="11"/>
    </row>
    <row r="1390" spans="4:4" customFormat="1" x14ac:dyDescent="0.2">
      <c r="D1390" s="11"/>
    </row>
    <row r="1391" spans="4:4" customFormat="1" x14ac:dyDescent="0.2">
      <c r="D1391" s="11"/>
    </row>
    <row r="1392" spans="4:4" customFormat="1" x14ac:dyDescent="0.2">
      <c r="D1392" s="11"/>
    </row>
    <row r="1393" spans="4:4" customFormat="1" x14ac:dyDescent="0.2">
      <c r="D1393" s="11"/>
    </row>
    <row r="1394" spans="4:4" customFormat="1" x14ac:dyDescent="0.2">
      <c r="D1394" s="11"/>
    </row>
    <row r="1395" spans="4:4" customFormat="1" x14ac:dyDescent="0.2">
      <c r="D1395" s="11"/>
    </row>
    <row r="1396" spans="4:4" customFormat="1" x14ac:dyDescent="0.2">
      <c r="D1396" s="11"/>
    </row>
    <row r="1397" spans="4:4" customFormat="1" x14ac:dyDescent="0.2">
      <c r="D1397" s="11"/>
    </row>
    <row r="1398" spans="4:4" customFormat="1" x14ac:dyDescent="0.2">
      <c r="D1398" s="11"/>
    </row>
    <row r="1399" spans="4:4" customFormat="1" x14ac:dyDescent="0.2">
      <c r="D1399" s="11"/>
    </row>
    <row r="1400" spans="4:4" customFormat="1" x14ac:dyDescent="0.2">
      <c r="D1400" s="11"/>
    </row>
    <row r="1401" spans="4:4" customFormat="1" x14ac:dyDescent="0.2">
      <c r="D1401" s="11"/>
    </row>
    <row r="1402" spans="4:4" customFormat="1" x14ac:dyDescent="0.2">
      <c r="D1402" s="11"/>
    </row>
    <row r="1403" spans="4:4" customFormat="1" x14ac:dyDescent="0.2">
      <c r="D1403" s="11"/>
    </row>
    <row r="1404" spans="4:4" customFormat="1" x14ac:dyDescent="0.2">
      <c r="D1404" s="11"/>
    </row>
    <row r="1405" spans="4:4" customFormat="1" x14ac:dyDescent="0.2">
      <c r="D1405" s="11"/>
    </row>
    <row r="1406" spans="4:4" customFormat="1" x14ac:dyDescent="0.2">
      <c r="D1406" s="11"/>
    </row>
    <row r="1407" spans="4:4" customFormat="1" x14ac:dyDescent="0.2">
      <c r="D1407" s="11"/>
    </row>
    <row r="1408" spans="4:4" customFormat="1" x14ac:dyDescent="0.2">
      <c r="D1408" s="11"/>
    </row>
    <row r="1409" spans="4:4" customFormat="1" x14ac:dyDescent="0.2">
      <c r="D1409" s="11"/>
    </row>
    <row r="1410" spans="4:4" customFormat="1" x14ac:dyDescent="0.2">
      <c r="D1410" s="11"/>
    </row>
    <row r="1411" spans="4:4" customFormat="1" x14ac:dyDescent="0.2">
      <c r="D1411" s="11"/>
    </row>
    <row r="1412" spans="4:4" customFormat="1" x14ac:dyDescent="0.2">
      <c r="D1412" s="11"/>
    </row>
    <row r="1413" spans="4:4" customFormat="1" x14ac:dyDescent="0.2">
      <c r="D1413" s="11"/>
    </row>
    <row r="1414" spans="4:4" customFormat="1" x14ac:dyDescent="0.2">
      <c r="D1414" s="11"/>
    </row>
    <row r="1415" spans="4:4" customFormat="1" x14ac:dyDescent="0.2">
      <c r="D1415" s="11"/>
    </row>
    <row r="1416" spans="4:4" customFormat="1" x14ac:dyDescent="0.2">
      <c r="D1416" s="11"/>
    </row>
    <row r="1417" spans="4:4" customFormat="1" x14ac:dyDescent="0.2">
      <c r="D1417" s="11"/>
    </row>
    <row r="1418" spans="4:4" customFormat="1" x14ac:dyDescent="0.2">
      <c r="D1418" s="11"/>
    </row>
    <row r="1419" spans="4:4" customFormat="1" x14ac:dyDescent="0.2">
      <c r="D1419" s="11"/>
    </row>
    <row r="1420" spans="4:4" customFormat="1" x14ac:dyDescent="0.2">
      <c r="D1420" s="11"/>
    </row>
    <row r="1421" spans="4:4" customFormat="1" x14ac:dyDescent="0.2">
      <c r="D1421" s="11"/>
    </row>
    <row r="1422" spans="4:4" customFormat="1" x14ac:dyDescent="0.2">
      <c r="D1422" s="11"/>
    </row>
    <row r="1423" spans="4:4" customFormat="1" x14ac:dyDescent="0.2">
      <c r="D1423" s="11"/>
    </row>
    <row r="1424" spans="4:4" customFormat="1" x14ac:dyDescent="0.2">
      <c r="D1424" s="11"/>
    </row>
    <row r="1425" spans="4:4" customFormat="1" x14ac:dyDescent="0.2">
      <c r="D1425" s="11"/>
    </row>
    <row r="1426" spans="4:4" customFormat="1" x14ac:dyDescent="0.2">
      <c r="D1426" s="11"/>
    </row>
    <row r="1427" spans="4:4" customFormat="1" x14ac:dyDescent="0.2">
      <c r="D1427" s="11"/>
    </row>
    <row r="1428" spans="4:4" customFormat="1" x14ac:dyDescent="0.2">
      <c r="D1428" s="11"/>
    </row>
    <row r="1429" spans="4:4" customFormat="1" x14ac:dyDescent="0.2">
      <c r="D1429" s="11"/>
    </row>
    <row r="1430" spans="4:4" customFormat="1" x14ac:dyDescent="0.2">
      <c r="D1430" s="11"/>
    </row>
    <row r="1431" spans="4:4" customFormat="1" x14ac:dyDescent="0.2">
      <c r="D1431" s="11"/>
    </row>
    <row r="1432" spans="4:4" customFormat="1" x14ac:dyDescent="0.2">
      <c r="D1432" s="11"/>
    </row>
    <row r="1433" spans="4:4" customFormat="1" x14ac:dyDescent="0.2">
      <c r="D1433" s="11"/>
    </row>
    <row r="1434" spans="4:4" customFormat="1" x14ac:dyDescent="0.2">
      <c r="D1434" s="11"/>
    </row>
    <row r="1435" spans="4:4" customFormat="1" x14ac:dyDescent="0.2">
      <c r="D1435" s="11"/>
    </row>
    <row r="1436" spans="4:4" customFormat="1" x14ac:dyDescent="0.2">
      <c r="D1436" s="11"/>
    </row>
    <row r="1437" spans="4:4" customFormat="1" x14ac:dyDescent="0.2">
      <c r="D1437" s="11"/>
    </row>
    <row r="1438" spans="4:4" customFormat="1" x14ac:dyDescent="0.2">
      <c r="D1438" s="11"/>
    </row>
    <row r="1439" spans="4:4" customFormat="1" x14ac:dyDescent="0.2">
      <c r="D1439" s="11"/>
    </row>
    <row r="1440" spans="4:4" customFormat="1" x14ac:dyDescent="0.2">
      <c r="D1440" s="11"/>
    </row>
    <row r="1441" spans="4:4" customFormat="1" x14ac:dyDescent="0.2">
      <c r="D1441" s="11"/>
    </row>
    <row r="1442" spans="4:4" customFormat="1" x14ac:dyDescent="0.2">
      <c r="D1442" s="11"/>
    </row>
    <row r="1443" spans="4:4" customFormat="1" x14ac:dyDescent="0.2">
      <c r="D1443" s="11"/>
    </row>
    <row r="1444" spans="4:4" customFormat="1" x14ac:dyDescent="0.2">
      <c r="D1444" s="11"/>
    </row>
    <row r="1445" spans="4:4" customFormat="1" x14ac:dyDescent="0.2">
      <c r="D1445" s="11"/>
    </row>
    <row r="1446" spans="4:4" customFormat="1" x14ac:dyDescent="0.2">
      <c r="D1446" s="11"/>
    </row>
    <row r="1447" spans="4:4" customFormat="1" x14ac:dyDescent="0.2">
      <c r="D1447" s="11"/>
    </row>
    <row r="1448" spans="4:4" customFormat="1" x14ac:dyDescent="0.2">
      <c r="D1448" s="11"/>
    </row>
    <row r="1449" spans="4:4" customFormat="1" x14ac:dyDescent="0.2">
      <c r="D1449" s="11"/>
    </row>
    <row r="1450" spans="4:4" customFormat="1" x14ac:dyDescent="0.2">
      <c r="D1450" s="11"/>
    </row>
    <row r="1451" spans="4:4" customFormat="1" x14ac:dyDescent="0.2">
      <c r="D1451" s="11"/>
    </row>
    <row r="1452" spans="4:4" customFormat="1" x14ac:dyDescent="0.2">
      <c r="D1452" s="11"/>
    </row>
    <row r="1453" spans="4:4" customFormat="1" x14ac:dyDescent="0.2">
      <c r="D1453" s="11"/>
    </row>
    <row r="1454" spans="4:4" customFormat="1" x14ac:dyDescent="0.2">
      <c r="D1454" s="11"/>
    </row>
    <row r="1455" spans="4:4" customFormat="1" x14ac:dyDescent="0.2">
      <c r="D1455" s="11"/>
    </row>
    <row r="1456" spans="4:4" customFormat="1" x14ac:dyDescent="0.2">
      <c r="D1456" s="11"/>
    </row>
    <row r="1457" spans="4:4" customFormat="1" x14ac:dyDescent="0.2">
      <c r="D1457" s="11"/>
    </row>
    <row r="1458" spans="4:4" customFormat="1" x14ac:dyDescent="0.2">
      <c r="D1458" s="11"/>
    </row>
    <row r="1459" spans="4:4" customFormat="1" x14ac:dyDescent="0.2">
      <c r="D1459" s="11"/>
    </row>
    <row r="1460" spans="4:4" customFormat="1" x14ac:dyDescent="0.2">
      <c r="D1460" s="11"/>
    </row>
    <row r="1461" spans="4:4" customFormat="1" x14ac:dyDescent="0.2">
      <c r="D1461" s="11"/>
    </row>
    <row r="1462" spans="4:4" customFormat="1" x14ac:dyDescent="0.2">
      <c r="D1462" s="11"/>
    </row>
    <row r="1463" spans="4:4" customFormat="1" x14ac:dyDescent="0.2">
      <c r="D1463" s="11"/>
    </row>
    <row r="1464" spans="4:4" customFormat="1" x14ac:dyDescent="0.2">
      <c r="D1464" s="11"/>
    </row>
    <row r="1465" spans="4:4" customFormat="1" x14ac:dyDescent="0.2">
      <c r="D1465" s="11"/>
    </row>
    <row r="1466" spans="4:4" customFormat="1" x14ac:dyDescent="0.2">
      <c r="D1466" s="11"/>
    </row>
    <row r="1467" spans="4:4" customFormat="1" x14ac:dyDescent="0.2">
      <c r="D1467" s="11"/>
    </row>
    <row r="1468" spans="4:4" customFormat="1" x14ac:dyDescent="0.2">
      <c r="D1468" s="11"/>
    </row>
    <row r="1469" spans="4:4" customFormat="1" x14ac:dyDescent="0.2">
      <c r="D1469" s="11"/>
    </row>
    <row r="1470" spans="4:4" customFormat="1" x14ac:dyDescent="0.2">
      <c r="D1470" s="11"/>
    </row>
    <row r="1471" spans="4:4" customFormat="1" x14ac:dyDescent="0.2">
      <c r="D1471" s="11"/>
    </row>
    <row r="1472" spans="4:4" customFormat="1" x14ac:dyDescent="0.2">
      <c r="D1472" s="11"/>
    </row>
    <row r="1473" spans="4:4" customFormat="1" x14ac:dyDescent="0.2">
      <c r="D1473" s="11"/>
    </row>
    <row r="1474" spans="4:4" customFormat="1" x14ac:dyDescent="0.2">
      <c r="D1474" s="11"/>
    </row>
    <row r="1475" spans="4:4" customFormat="1" x14ac:dyDescent="0.2">
      <c r="D1475" s="11"/>
    </row>
    <row r="1476" spans="4:4" customFormat="1" x14ac:dyDescent="0.2">
      <c r="D1476" s="11"/>
    </row>
    <row r="1477" spans="4:4" customFormat="1" x14ac:dyDescent="0.2">
      <c r="D1477" s="11"/>
    </row>
    <row r="1478" spans="4:4" customFormat="1" x14ac:dyDescent="0.2">
      <c r="D1478" s="11"/>
    </row>
    <row r="1479" spans="4:4" customFormat="1" x14ac:dyDescent="0.2">
      <c r="D1479" s="11"/>
    </row>
    <row r="1480" spans="4:4" customFormat="1" x14ac:dyDescent="0.2">
      <c r="D1480" s="11"/>
    </row>
    <row r="1481" spans="4:4" customFormat="1" x14ac:dyDescent="0.2">
      <c r="D1481" s="11"/>
    </row>
    <row r="1482" spans="4:4" customFormat="1" x14ac:dyDescent="0.2">
      <c r="D1482" s="11"/>
    </row>
    <row r="1483" spans="4:4" customFormat="1" x14ac:dyDescent="0.2">
      <c r="D1483" s="11"/>
    </row>
    <row r="1484" spans="4:4" customFormat="1" x14ac:dyDescent="0.2">
      <c r="D1484" s="11"/>
    </row>
    <row r="1485" spans="4:4" customFormat="1" x14ac:dyDescent="0.2">
      <c r="D1485" s="11"/>
    </row>
    <row r="1486" spans="4:4" customFormat="1" x14ac:dyDescent="0.2">
      <c r="D1486" s="11"/>
    </row>
    <row r="1487" spans="4:4" customFormat="1" x14ac:dyDescent="0.2">
      <c r="D1487" s="11"/>
    </row>
    <row r="1488" spans="4:4" customFormat="1" x14ac:dyDescent="0.2">
      <c r="D1488" s="11"/>
    </row>
    <row r="1489" spans="4:4" customFormat="1" x14ac:dyDescent="0.2">
      <c r="D1489" s="11"/>
    </row>
    <row r="1490" spans="4:4" customFormat="1" x14ac:dyDescent="0.2">
      <c r="D1490" s="11"/>
    </row>
    <row r="1491" spans="4:4" customFormat="1" x14ac:dyDescent="0.2">
      <c r="D1491" s="11"/>
    </row>
    <row r="1492" spans="4:4" customFormat="1" x14ac:dyDescent="0.2">
      <c r="D1492" s="11"/>
    </row>
    <row r="1493" spans="4:4" customFormat="1" x14ac:dyDescent="0.2">
      <c r="D1493" s="11"/>
    </row>
    <row r="1494" spans="4:4" customFormat="1" x14ac:dyDescent="0.2">
      <c r="D1494" s="11"/>
    </row>
    <row r="1495" spans="4:4" customFormat="1" x14ac:dyDescent="0.2">
      <c r="D1495" s="11"/>
    </row>
    <row r="1496" spans="4:4" customFormat="1" x14ac:dyDescent="0.2">
      <c r="D1496" s="11"/>
    </row>
    <row r="1497" spans="4:4" customFormat="1" x14ac:dyDescent="0.2">
      <c r="D1497" s="11"/>
    </row>
    <row r="1498" spans="4:4" customFormat="1" x14ac:dyDescent="0.2">
      <c r="D1498" s="11"/>
    </row>
    <row r="1499" spans="4:4" customFormat="1" x14ac:dyDescent="0.2">
      <c r="D1499" s="11"/>
    </row>
    <row r="1500" spans="4:4" customFormat="1" x14ac:dyDescent="0.2">
      <c r="D1500" s="11"/>
    </row>
    <row r="1501" spans="4:4" customFormat="1" x14ac:dyDescent="0.2">
      <c r="D1501" s="11"/>
    </row>
    <row r="1502" spans="4:4" customFormat="1" x14ac:dyDescent="0.2">
      <c r="D1502" s="11"/>
    </row>
    <row r="1503" spans="4:4" customFormat="1" x14ac:dyDescent="0.2">
      <c r="D1503" s="11"/>
    </row>
    <row r="1504" spans="4:4" customFormat="1" x14ac:dyDescent="0.2">
      <c r="D1504" s="11"/>
    </row>
    <row r="1505" spans="4:4" customFormat="1" x14ac:dyDescent="0.2">
      <c r="D1505" s="11"/>
    </row>
    <row r="1506" spans="4:4" customFormat="1" x14ac:dyDescent="0.2">
      <c r="D1506" s="11"/>
    </row>
    <row r="1507" spans="4:4" customFormat="1" x14ac:dyDescent="0.2">
      <c r="D1507" s="11"/>
    </row>
    <row r="1508" spans="4:4" customFormat="1" x14ac:dyDescent="0.2">
      <c r="D1508" s="11"/>
    </row>
    <row r="1509" spans="4:4" customFormat="1" x14ac:dyDescent="0.2">
      <c r="D1509" s="11"/>
    </row>
    <row r="1510" spans="4:4" customFormat="1" x14ac:dyDescent="0.2">
      <c r="D1510" s="11"/>
    </row>
    <row r="1511" spans="4:4" customFormat="1" x14ac:dyDescent="0.2">
      <c r="D1511" s="11"/>
    </row>
    <row r="1512" spans="4:4" customFormat="1" x14ac:dyDescent="0.2">
      <c r="D1512" s="11"/>
    </row>
    <row r="1513" spans="4:4" customFormat="1" x14ac:dyDescent="0.2">
      <c r="D1513" s="11"/>
    </row>
    <row r="1514" spans="4:4" customFormat="1" x14ac:dyDescent="0.2">
      <c r="D1514" s="11"/>
    </row>
    <row r="1515" spans="4:4" customFormat="1" x14ac:dyDescent="0.2">
      <c r="D1515" s="11"/>
    </row>
    <row r="1516" spans="4:4" customFormat="1" x14ac:dyDescent="0.2">
      <c r="D1516" s="11"/>
    </row>
    <row r="1517" spans="4:4" customFormat="1" x14ac:dyDescent="0.2">
      <c r="D1517" s="11"/>
    </row>
    <row r="1518" spans="4:4" customFormat="1" x14ac:dyDescent="0.2">
      <c r="D1518" s="11"/>
    </row>
    <row r="1519" spans="4:4" customFormat="1" x14ac:dyDescent="0.2">
      <c r="D1519" s="11"/>
    </row>
    <row r="1520" spans="4:4" customFormat="1" x14ac:dyDescent="0.2">
      <c r="D1520" s="11"/>
    </row>
    <row r="1521" spans="4:4" customFormat="1" x14ac:dyDescent="0.2">
      <c r="D1521" s="11"/>
    </row>
    <row r="1522" spans="4:4" customFormat="1" x14ac:dyDescent="0.2">
      <c r="D1522" s="11"/>
    </row>
    <row r="1523" spans="4:4" customFormat="1" x14ac:dyDescent="0.2">
      <c r="D1523" s="11"/>
    </row>
    <row r="1524" spans="4:4" customFormat="1" x14ac:dyDescent="0.2">
      <c r="D1524" s="11"/>
    </row>
    <row r="1525" spans="4:4" customFormat="1" x14ac:dyDescent="0.2">
      <c r="D1525" s="11"/>
    </row>
    <row r="1526" spans="4:4" customFormat="1" x14ac:dyDescent="0.2">
      <c r="D1526" s="11"/>
    </row>
    <row r="1527" spans="4:4" customFormat="1" x14ac:dyDescent="0.2">
      <c r="D1527" s="11"/>
    </row>
    <row r="1528" spans="4:4" customFormat="1" x14ac:dyDescent="0.2">
      <c r="D1528" s="11"/>
    </row>
    <row r="1529" spans="4:4" customFormat="1" x14ac:dyDescent="0.2">
      <c r="D1529" s="11"/>
    </row>
    <row r="1530" spans="4:4" customFormat="1" x14ac:dyDescent="0.2">
      <c r="D1530" s="11"/>
    </row>
    <row r="1531" spans="4:4" customFormat="1" x14ac:dyDescent="0.2">
      <c r="D1531" s="11"/>
    </row>
    <row r="1532" spans="4:4" customFormat="1" x14ac:dyDescent="0.2">
      <c r="D1532" s="11"/>
    </row>
    <row r="1533" spans="4:4" customFormat="1" x14ac:dyDescent="0.2">
      <c r="D1533" s="11"/>
    </row>
    <row r="1534" spans="4:4" customFormat="1" x14ac:dyDescent="0.2">
      <c r="D1534" s="11"/>
    </row>
    <row r="1535" spans="4:4" customFormat="1" x14ac:dyDescent="0.2">
      <c r="D1535" s="11"/>
    </row>
    <row r="1536" spans="4:4" customFormat="1" x14ac:dyDescent="0.2">
      <c r="D1536" s="11"/>
    </row>
    <row r="1537" spans="4:4" customFormat="1" x14ac:dyDescent="0.2">
      <c r="D1537" s="11"/>
    </row>
    <row r="1538" spans="4:4" customFormat="1" x14ac:dyDescent="0.2">
      <c r="D1538" s="11"/>
    </row>
    <row r="1539" spans="4:4" customFormat="1" x14ac:dyDescent="0.2">
      <c r="D1539" s="11"/>
    </row>
    <row r="1540" spans="4:4" customFormat="1" x14ac:dyDescent="0.2">
      <c r="D1540" s="11"/>
    </row>
    <row r="1541" spans="4:4" customFormat="1" x14ac:dyDescent="0.2">
      <c r="D1541" s="11"/>
    </row>
    <row r="1542" spans="4:4" customFormat="1" x14ac:dyDescent="0.2">
      <c r="D1542" s="11"/>
    </row>
    <row r="1543" spans="4:4" customFormat="1" x14ac:dyDescent="0.2">
      <c r="D1543" s="11"/>
    </row>
    <row r="1544" spans="4:4" customFormat="1" x14ac:dyDescent="0.2">
      <c r="D1544" s="11"/>
    </row>
    <row r="1545" spans="4:4" customFormat="1" x14ac:dyDescent="0.2">
      <c r="D1545" s="11"/>
    </row>
    <row r="1546" spans="4:4" customFormat="1" x14ac:dyDescent="0.2">
      <c r="D1546" s="11"/>
    </row>
    <row r="1547" spans="4:4" customFormat="1" x14ac:dyDescent="0.2">
      <c r="D1547" s="11"/>
    </row>
    <row r="1548" spans="4:4" customFormat="1" x14ac:dyDescent="0.2">
      <c r="D1548" s="11"/>
    </row>
    <row r="1549" spans="4:4" customFormat="1" x14ac:dyDescent="0.2">
      <c r="D1549" s="11"/>
    </row>
    <row r="1550" spans="4:4" customFormat="1" x14ac:dyDescent="0.2">
      <c r="D1550" s="11"/>
    </row>
    <row r="1551" spans="4:4" customFormat="1" x14ac:dyDescent="0.2">
      <c r="D1551" s="11"/>
    </row>
    <row r="1552" spans="4:4" customFormat="1" x14ac:dyDescent="0.2">
      <c r="D1552" s="11"/>
    </row>
    <row r="1553" spans="4:4" customFormat="1" x14ac:dyDescent="0.2">
      <c r="D1553" s="11"/>
    </row>
    <row r="1554" spans="4:4" customFormat="1" x14ac:dyDescent="0.2">
      <c r="D1554" s="11"/>
    </row>
    <row r="1555" spans="4:4" customFormat="1" x14ac:dyDescent="0.2">
      <c r="D1555" s="11"/>
    </row>
    <row r="1556" spans="4:4" customFormat="1" x14ac:dyDescent="0.2">
      <c r="D1556" s="11"/>
    </row>
    <row r="1557" spans="4:4" customFormat="1" x14ac:dyDescent="0.2">
      <c r="D1557" s="11"/>
    </row>
    <row r="1558" spans="4:4" customFormat="1" x14ac:dyDescent="0.2">
      <c r="D1558" s="11"/>
    </row>
    <row r="1559" spans="4:4" customFormat="1" x14ac:dyDescent="0.2">
      <c r="D1559" s="11"/>
    </row>
    <row r="1560" spans="4:4" customFormat="1" x14ac:dyDescent="0.2">
      <c r="D1560" s="11"/>
    </row>
    <row r="1561" spans="4:4" customFormat="1" x14ac:dyDescent="0.2">
      <c r="D1561" s="11"/>
    </row>
    <row r="1562" spans="4:4" customFormat="1" x14ac:dyDescent="0.2">
      <c r="D1562" s="11"/>
    </row>
    <row r="1563" spans="4:4" customFormat="1" x14ac:dyDescent="0.2">
      <c r="D1563" s="11"/>
    </row>
    <row r="1564" spans="4:4" customFormat="1" x14ac:dyDescent="0.2">
      <c r="D1564" s="11"/>
    </row>
    <row r="1565" spans="4:4" customFormat="1" x14ac:dyDescent="0.2">
      <c r="D1565" s="11"/>
    </row>
    <row r="1566" spans="4:4" customFormat="1" x14ac:dyDescent="0.2">
      <c r="D1566" s="11"/>
    </row>
    <row r="1567" spans="4:4" customFormat="1" x14ac:dyDescent="0.2">
      <c r="D1567" s="11"/>
    </row>
    <row r="1568" spans="4:4" customFormat="1" x14ac:dyDescent="0.2">
      <c r="D1568" s="11"/>
    </row>
    <row r="1569" spans="4:4" customFormat="1" x14ac:dyDescent="0.2">
      <c r="D1569" s="11"/>
    </row>
    <row r="1570" spans="4:4" customFormat="1" x14ac:dyDescent="0.2">
      <c r="D1570" s="11"/>
    </row>
    <row r="1571" spans="4:4" customFormat="1" x14ac:dyDescent="0.2">
      <c r="D1571" s="11"/>
    </row>
    <row r="1572" spans="4:4" customFormat="1" x14ac:dyDescent="0.2">
      <c r="D1572" s="11"/>
    </row>
    <row r="1573" spans="4:4" customFormat="1" x14ac:dyDescent="0.2">
      <c r="D1573" s="11"/>
    </row>
    <row r="1574" spans="4:4" customFormat="1" x14ac:dyDescent="0.2">
      <c r="D1574" s="11"/>
    </row>
    <row r="1575" spans="4:4" customFormat="1" x14ac:dyDescent="0.2">
      <c r="D1575" s="11"/>
    </row>
    <row r="1576" spans="4:4" customFormat="1" x14ac:dyDescent="0.2">
      <c r="D1576" s="11"/>
    </row>
    <row r="1577" spans="4:4" customFormat="1" x14ac:dyDescent="0.2">
      <c r="D1577" s="11"/>
    </row>
    <row r="1578" spans="4:4" customFormat="1" x14ac:dyDescent="0.2">
      <c r="D1578" s="11"/>
    </row>
    <row r="1579" spans="4:4" customFormat="1" x14ac:dyDescent="0.2">
      <c r="D1579" s="11"/>
    </row>
    <row r="1580" spans="4:4" customFormat="1" x14ac:dyDescent="0.2">
      <c r="D1580" s="11"/>
    </row>
    <row r="1581" spans="4:4" customFormat="1" x14ac:dyDescent="0.2">
      <c r="D1581" s="11"/>
    </row>
    <row r="1582" spans="4:4" customFormat="1" x14ac:dyDescent="0.2">
      <c r="D1582" s="11"/>
    </row>
    <row r="1583" spans="4:4" customFormat="1" x14ac:dyDescent="0.2">
      <c r="D1583" s="11"/>
    </row>
    <row r="1584" spans="4:4" customFormat="1" x14ac:dyDescent="0.2">
      <c r="D1584" s="11"/>
    </row>
    <row r="1585" spans="4:4" customFormat="1" x14ac:dyDescent="0.2">
      <c r="D1585" s="11"/>
    </row>
    <row r="1586" spans="4:4" customFormat="1" x14ac:dyDescent="0.2">
      <c r="D1586" s="11"/>
    </row>
    <row r="1587" spans="4:4" customFormat="1" x14ac:dyDescent="0.2">
      <c r="D1587" s="11"/>
    </row>
    <row r="1588" spans="4:4" customFormat="1" x14ac:dyDescent="0.2">
      <c r="D1588" s="11"/>
    </row>
    <row r="1589" spans="4:4" customFormat="1" x14ac:dyDescent="0.2">
      <c r="D1589" s="11"/>
    </row>
    <row r="1590" spans="4:4" customFormat="1" x14ac:dyDescent="0.2">
      <c r="D1590" s="11"/>
    </row>
    <row r="1591" spans="4:4" customFormat="1" x14ac:dyDescent="0.2">
      <c r="D1591" s="11"/>
    </row>
    <row r="1592" spans="4:4" customFormat="1" x14ac:dyDescent="0.2">
      <c r="D1592" s="11"/>
    </row>
    <row r="1593" spans="4:4" customFormat="1" x14ac:dyDescent="0.2">
      <c r="D1593" s="11"/>
    </row>
    <row r="1594" spans="4:4" customFormat="1" x14ac:dyDescent="0.2">
      <c r="D1594" s="11"/>
    </row>
    <row r="1595" spans="4:4" customFormat="1" x14ac:dyDescent="0.2">
      <c r="D1595" s="11"/>
    </row>
    <row r="1596" spans="4:4" customFormat="1" x14ac:dyDescent="0.2">
      <c r="D1596" s="11"/>
    </row>
    <row r="1597" spans="4:4" customFormat="1" x14ac:dyDescent="0.2">
      <c r="D1597" s="11"/>
    </row>
    <row r="1598" spans="4:4" customFormat="1" x14ac:dyDescent="0.2">
      <c r="D1598" s="11"/>
    </row>
    <row r="1599" spans="4:4" customFormat="1" x14ac:dyDescent="0.2">
      <c r="D1599" s="11"/>
    </row>
    <row r="1600" spans="4:4" customFormat="1" x14ac:dyDescent="0.2">
      <c r="D1600" s="11"/>
    </row>
    <row r="1601" spans="4:4" customFormat="1" x14ac:dyDescent="0.2">
      <c r="D1601" s="11"/>
    </row>
    <row r="1602" spans="4:4" customFormat="1" x14ac:dyDescent="0.2">
      <c r="D1602" s="11"/>
    </row>
    <row r="1603" spans="4:4" customFormat="1" x14ac:dyDescent="0.2">
      <c r="D1603" s="11"/>
    </row>
    <row r="1604" spans="4:4" customFormat="1" x14ac:dyDescent="0.2">
      <c r="D1604" s="11"/>
    </row>
    <row r="1605" spans="4:4" customFormat="1" x14ac:dyDescent="0.2">
      <c r="D1605" s="11"/>
    </row>
    <row r="1606" spans="4:4" customFormat="1" x14ac:dyDescent="0.2">
      <c r="D1606" s="11"/>
    </row>
    <row r="1607" spans="4:4" customFormat="1" x14ac:dyDescent="0.2">
      <c r="D1607" s="11"/>
    </row>
    <row r="1608" spans="4:4" customFormat="1" x14ac:dyDescent="0.2">
      <c r="D1608" s="11"/>
    </row>
    <row r="1609" spans="4:4" customFormat="1" x14ac:dyDescent="0.2">
      <c r="D1609" s="11"/>
    </row>
    <row r="1610" spans="4:4" customFormat="1" x14ac:dyDescent="0.2">
      <c r="D1610" s="11"/>
    </row>
    <row r="1611" spans="4:4" customFormat="1" x14ac:dyDescent="0.2">
      <c r="D1611" s="11"/>
    </row>
    <row r="1612" spans="4:4" customFormat="1" x14ac:dyDescent="0.2">
      <c r="D1612" s="11"/>
    </row>
    <row r="1613" spans="4:4" customFormat="1" x14ac:dyDescent="0.2">
      <c r="D1613" s="11"/>
    </row>
    <row r="1614" spans="4:4" customFormat="1" x14ac:dyDescent="0.2">
      <c r="D1614" s="11"/>
    </row>
    <row r="1615" spans="4:4" customFormat="1" x14ac:dyDescent="0.2">
      <c r="D1615" s="11"/>
    </row>
    <row r="1616" spans="4:4" customFormat="1" x14ac:dyDescent="0.2">
      <c r="D1616" s="11"/>
    </row>
    <row r="1617" spans="4:4" customFormat="1" x14ac:dyDescent="0.2">
      <c r="D1617" s="11"/>
    </row>
    <row r="1618" spans="4:4" customFormat="1" x14ac:dyDescent="0.2">
      <c r="D1618" s="11"/>
    </row>
    <row r="1619" spans="4:4" customFormat="1" x14ac:dyDescent="0.2">
      <c r="D1619" s="11"/>
    </row>
    <row r="1620" spans="4:4" customFormat="1" x14ac:dyDescent="0.2">
      <c r="D1620" s="11"/>
    </row>
    <row r="1621" spans="4:4" customFormat="1" x14ac:dyDescent="0.2">
      <c r="D1621" s="11"/>
    </row>
    <row r="1622" spans="4:4" customFormat="1" x14ac:dyDescent="0.2">
      <c r="D1622" s="11"/>
    </row>
    <row r="1623" spans="4:4" customFormat="1" x14ac:dyDescent="0.2">
      <c r="D1623" s="11"/>
    </row>
    <row r="1624" spans="4:4" customFormat="1" x14ac:dyDescent="0.2">
      <c r="D1624" s="11"/>
    </row>
    <row r="1625" spans="4:4" customFormat="1" x14ac:dyDescent="0.2">
      <c r="D1625" s="11"/>
    </row>
    <row r="1626" spans="4:4" customFormat="1" x14ac:dyDescent="0.2">
      <c r="D1626" s="11"/>
    </row>
    <row r="1627" spans="4:4" customFormat="1" x14ac:dyDescent="0.2">
      <c r="D1627" s="11"/>
    </row>
    <row r="1628" spans="4:4" customFormat="1" x14ac:dyDescent="0.2">
      <c r="D1628" s="11"/>
    </row>
    <row r="1629" spans="4:4" customFormat="1" x14ac:dyDescent="0.2">
      <c r="D1629" s="11"/>
    </row>
    <row r="1630" spans="4:4" customFormat="1" x14ac:dyDescent="0.2">
      <c r="D1630" s="11"/>
    </row>
    <row r="1631" spans="4:4" customFormat="1" x14ac:dyDescent="0.2">
      <c r="D1631" s="11"/>
    </row>
    <row r="1632" spans="4:4" customFormat="1" x14ac:dyDescent="0.2">
      <c r="D1632" s="11"/>
    </row>
    <row r="1633" spans="4:4" customFormat="1" x14ac:dyDescent="0.2">
      <c r="D1633" s="11"/>
    </row>
    <row r="1634" spans="4:4" customFormat="1" x14ac:dyDescent="0.2">
      <c r="D1634" s="11"/>
    </row>
    <row r="1635" spans="4:4" customFormat="1" x14ac:dyDescent="0.2">
      <c r="D1635" s="11"/>
    </row>
    <row r="1636" spans="4:4" customFormat="1" x14ac:dyDescent="0.2">
      <c r="D1636" s="11"/>
    </row>
    <row r="1637" spans="4:4" customFormat="1" x14ac:dyDescent="0.2">
      <c r="D1637" s="11"/>
    </row>
    <row r="1638" spans="4:4" customFormat="1" x14ac:dyDescent="0.2">
      <c r="D1638" s="11"/>
    </row>
    <row r="1639" spans="4:4" customFormat="1" x14ac:dyDescent="0.2">
      <c r="D1639" s="11"/>
    </row>
    <row r="1640" spans="4:4" customFormat="1" x14ac:dyDescent="0.2">
      <c r="D1640" s="11"/>
    </row>
    <row r="1641" spans="4:4" customFormat="1" x14ac:dyDescent="0.2">
      <c r="D1641" s="11"/>
    </row>
    <row r="1642" spans="4:4" customFormat="1" x14ac:dyDescent="0.2">
      <c r="D1642" s="11"/>
    </row>
    <row r="1643" spans="4:4" customFormat="1" x14ac:dyDescent="0.2">
      <c r="D1643" s="11"/>
    </row>
    <row r="1644" spans="4:4" customFormat="1" x14ac:dyDescent="0.2">
      <c r="D1644" s="11"/>
    </row>
    <row r="1645" spans="4:4" customFormat="1" x14ac:dyDescent="0.2">
      <c r="D1645" s="11"/>
    </row>
    <row r="1646" spans="4:4" customFormat="1" x14ac:dyDescent="0.2">
      <c r="D1646" s="11"/>
    </row>
    <row r="1647" spans="4:4" customFormat="1" x14ac:dyDescent="0.2">
      <c r="D1647" s="11"/>
    </row>
    <row r="1648" spans="4:4" customFormat="1" x14ac:dyDescent="0.2">
      <c r="D1648" s="11"/>
    </row>
    <row r="1649" spans="4:4" customFormat="1" x14ac:dyDescent="0.2">
      <c r="D1649" s="11"/>
    </row>
    <row r="1650" spans="4:4" customFormat="1" x14ac:dyDescent="0.2">
      <c r="D1650" s="11"/>
    </row>
    <row r="1651" spans="4:4" customFormat="1" x14ac:dyDescent="0.2">
      <c r="D1651" s="11"/>
    </row>
    <row r="1652" spans="4:4" customFormat="1" x14ac:dyDescent="0.2">
      <c r="D1652" s="11"/>
    </row>
    <row r="1653" spans="4:4" customFormat="1" x14ac:dyDescent="0.2">
      <c r="D1653" s="11"/>
    </row>
    <row r="1654" spans="4:4" customFormat="1" x14ac:dyDescent="0.2">
      <c r="D1654" s="11"/>
    </row>
    <row r="1655" spans="4:4" customFormat="1" x14ac:dyDescent="0.2">
      <c r="D1655" s="11"/>
    </row>
    <row r="1656" spans="4:4" customFormat="1" x14ac:dyDescent="0.2">
      <c r="D1656" s="11"/>
    </row>
    <row r="1657" spans="4:4" customFormat="1" x14ac:dyDescent="0.2">
      <c r="D1657" s="11"/>
    </row>
    <row r="1658" spans="4:4" customFormat="1" x14ac:dyDescent="0.2">
      <c r="D1658" s="11"/>
    </row>
    <row r="1659" spans="4:4" customFormat="1" x14ac:dyDescent="0.2">
      <c r="D1659" s="11"/>
    </row>
    <row r="1660" spans="4:4" customFormat="1" x14ac:dyDescent="0.2">
      <c r="D1660" s="11"/>
    </row>
    <row r="1661" spans="4:4" customFormat="1" x14ac:dyDescent="0.2">
      <c r="D1661" s="11"/>
    </row>
    <row r="1662" spans="4:4" customFormat="1" x14ac:dyDescent="0.2">
      <c r="D1662" s="11"/>
    </row>
    <row r="1663" spans="4:4" customFormat="1" x14ac:dyDescent="0.2">
      <c r="D1663" s="11"/>
    </row>
    <row r="1664" spans="4:4" customFormat="1" x14ac:dyDescent="0.2">
      <c r="D1664" s="11"/>
    </row>
    <row r="1665" spans="4:4" customFormat="1" x14ac:dyDescent="0.2">
      <c r="D1665" s="11"/>
    </row>
    <row r="1666" spans="4:4" customFormat="1" x14ac:dyDescent="0.2">
      <c r="D1666" s="11"/>
    </row>
    <row r="1667" spans="4:4" customFormat="1" x14ac:dyDescent="0.2">
      <c r="D1667" s="11"/>
    </row>
    <row r="1668" spans="4:4" customFormat="1" x14ac:dyDescent="0.2">
      <c r="D1668" s="11"/>
    </row>
    <row r="1669" spans="4:4" customFormat="1" x14ac:dyDescent="0.2">
      <c r="D1669" s="11"/>
    </row>
    <row r="1670" spans="4:4" customFormat="1" x14ac:dyDescent="0.2">
      <c r="D1670" s="11"/>
    </row>
    <row r="1671" spans="4:4" customFormat="1" x14ac:dyDescent="0.2">
      <c r="D1671" s="11"/>
    </row>
    <row r="1672" spans="4:4" customFormat="1" x14ac:dyDescent="0.2">
      <c r="D1672" s="11"/>
    </row>
    <row r="1673" spans="4:4" customFormat="1" x14ac:dyDescent="0.2">
      <c r="D1673" s="11"/>
    </row>
    <row r="1674" spans="4:4" customFormat="1" x14ac:dyDescent="0.2">
      <c r="D1674" s="11"/>
    </row>
    <row r="1675" spans="4:4" customFormat="1" x14ac:dyDescent="0.2">
      <c r="D1675" s="11"/>
    </row>
    <row r="1676" spans="4:4" customFormat="1" x14ac:dyDescent="0.2">
      <c r="D1676" s="11"/>
    </row>
    <row r="1677" spans="4:4" customFormat="1" x14ac:dyDescent="0.2">
      <c r="D1677" s="11"/>
    </row>
    <row r="1678" spans="4:4" customFormat="1" x14ac:dyDescent="0.2">
      <c r="D1678" s="11"/>
    </row>
    <row r="1679" spans="4:4" customFormat="1" x14ac:dyDescent="0.2">
      <c r="D1679" s="11"/>
    </row>
    <row r="1680" spans="4:4" customFormat="1" x14ac:dyDescent="0.2">
      <c r="D1680" s="11"/>
    </row>
    <row r="1681" spans="4:4" customFormat="1" x14ac:dyDescent="0.2">
      <c r="D1681" s="11"/>
    </row>
    <row r="1682" spans="4:4" customFormat="1" x14ac:dyDescent="0.2">
      <c r="D1682" s="11"/>
    </row>
    <row r="1683" spans="4:4" customFormat="1" x14ac:dyDescent="0.2">
      <c r="D1683" s="11"/>
    </row>
    <row r="1684" spans="4:4" customFormat="1" x14ac:dyDescent="0.2">
      <c r="D1684" s="11"/>
    </row>
    <row r="1685" spans="4:4" customFormat="1" x14ac:dyDescent="0.2">
      <c r="D1685" s="11"/>
    </row>
    <row r="1686" spans="4:4" customFormat="1" x14ac:dyDescent="0.2">
      <c r="D1686" s="11"/>
    </row>
    <row r="1687" spans="4:4" customFormat="1" x14ac:dyDescent="0.2">
      <c r="D1687" s="11"/>
    </row>
    <row r="1688" spans="4:4" customFormat="1" x14ac:dyDescent="0.2">
      <c r="D1688" s="11"/>
    </row>
    <row r="1689" spans="4:4" customFormat="1" x14ac:dyDescent="0.2">
      <c r="D1689" s="11"/>
    </row>
    <row r="1690" spans="4:4" customFormat="1" x14ac:dyDescent="0.2">
      <c r="D1690" s="11"/>
    </row>
    <row r="1691" spans="4:4" customFormat="1" x14ac:dyDescent="0.2">
      <c r="D1691" s="11"/>
    </row>
    <row r="1692" spans="4:4" customFormat="1" x14ac:dyDescent="0.2">
      <c r="D1692" s="11"/>
    </row>
    <row r="1693" spans="4:4" customFormat="1" x14ac:dyDescent="0.2">
      <c r="D1693" s="11"/>
    </row>
    <row r="1694" spans="4:4" customFormat="1" x14ac:dyDescent="0.2">
      <c r="D1694" s="11"/>
    </row>
    <row r="1695" spans="4:4" customFormat="1" x14ac:dyDescent="0.2">
      <c r="D1695" s="11"/>
    </row>
    <row r="1696" spans="4:4" customFormat="1" x14ac:dyDescent="0.2">
      <c r="D1696" s="11"/>
    </row>
    <row r="1697" spans="4:4" customFormat="1" x14ac:dyDescent="0.2">
      <c r="D1697" s="11"/>
    </row>
    <row r="1698" spans="4:4" customFormat="1" x14ac:dyDescent="0.2">
      <c r="D1698" s="11"/>
    </row>
    <row r="1699" spans="4:4" customFormat="1" x14ac:dyDescent="0.2">
      <c r="D1699" s="11"/>
    </row>
    <row r="1700" spans="4:4" customFormat="1" x14ac:dyDescent="0.2">
      <c r="D1700" s="11"/>
    </row>
    <row r="1701" spans="4:4" customFormat="1" x14ac:dyDescent="0.2">
      <c r="D1701" s="11"/>
    </row>
    <row r="1702" spans="4:4" customFormat="1" x14ac:dyDescent="0.2">
      <c r="D1702" s="11"/>
    </row>
    <row r="1703" spans="4:4" customFormat="1" x14ac:dyDescent="0.2">
      <c r="D1703" s="11"/>
    </row>
    <row r="1704" spans="4:4" customFormat="1" x14ac:dyDescent="0.2">
      <c r="D1704" s="11"/>
    </row>
    <row r="1705" spans="4:4" customFormat="1" x14ac:dyDescent="0.2">
      <c r="D1705" s="11"/>
    </row>
    <row r="1706" spans="4:4" customFormat="1" x14ac:dyDescent="0.2">
      <c r="D1706" s="11"/>
    </row>
    <row r="1707" spans="4:4" customFormat="1" x14ac:dyDescent="0.2">
      <c r="D1707" s="11"/>
    </row>
    <row r="1708" spans="4:4" customFormat="1" x14ac:dyDescent="0.2">
      <c r="D1708" s="11"/>
    </row>
    <row r="1709" spans="4:4" customFormat="1" x14ac:dyDescent="0.2">
      <c r="D1709" s="11"/>
    </row>
    <row r="1710" spans="4:4" customFormat="1" x14ac:dyDescent="0.2">
      <c r="D1710" s="11"/>
    </row>
    <row r="1711" spans="4:4" customFormat="1" x14ac:dyDescent="0.2">
      <c r="D1711" s="11"/>
    </row>
    <row r="1712" spans="4:4" customFormat="1" x14ac:dyDescent="0.2">
      <c r="D1712" s="11"/>
    </row>
    <row r="1713" spans="4:4" customFormat="1" x14ac:dyDescent="0.2">
      <c r="D1713" s="11"/>
    </row>
    <row r="1714" spans="4:4" customFormat="1" x14ac:dyDescent="0.2">
      <c r="D1714" s="11"/>
    </row>
    <row r="1715" spans="4:4" customFormat="1" x14ac:dyDescent="0.2">
      <c r="D1715" s="11"/>
    </row>
    <row r="1716" spans="4:4" customFormat="1" x14ac:dyDescent="0.2">
      <c r="D1716" s="11"/>
    </row>
    <row r="1717" spans="4:4" customFormat="1" x14ac:dyDescent="0.2">
      <c r="D1717" s="11"/>
    </row>
    <row r="1718" spans="4:4" customFormat="1" x14ac:dyDescent="0.2">
      <c r="D1718" s="11"/>
    </row>
    <row r="1719" spans="4:4" customFormat="1" x14ac:dyDescent="0.2">
      <c r="D1719" s="11"/>
    </row>
    <row r="1720" spans="4:4" customFormat="1" x14ac:dyDescent="0.2">
      <c r="D1720" s="11"/>
    </row>
    <row r="1721" spans="4:4" customFormat="1" x14ac:dyDescent="0.2">
      <c r="D1721" s="11"/>
    </row>
    <row r="1722" spans="4:4" customFormat="1" x14ac:dyDescent="0.2">
      <c r="D1722" s="11"/>
    </row>
    <row r="1723" spans="4:4" customFormat="1" x14ac:dyDescent="0.2">
      <c r="D1723" s="11"/>
    </row>
    <row r="1724" spans="4:4" customFormat="1" x14ac:dyDescent="0.2">
      <c r="D1724" s="11"/>
    </row>
    <row r="1725" spans="4:4" customFormat="1" x14ac:dyDescent="0.2">
      <c r="D1725" s="11"/>
    </row>
    <row r="1726" spans="4:4" customFormat="1" x14ac:dyDescent="0.2">
      <c r="D1726" s="11"/>
    </row>
    <row r="1727" spans="4:4" customFormat="1" x14ac:dyDescent="0.2">
      <c r="D1727" s="11"/>
    </row>
    <row r="1728" spans="4:4" customFormat="1" x14ac:dyDescent="0.2">
      <c r="D1728" s="11"/>
    </row>
    <row r="1729" spans="4:4" customFormat="1" x14ac:dyDescent="0.2">
      <c r="D1729" s="11"/>
    </row>
    <row r="1730" spans="4:4" customFormat="1" x14ac:dyDescent="0.2">
      <c r="D1730" s="11"/>
    </row>
    <row r="1731" spans="4:4" customFormat="1" x14ac:dyDescent="0.2">
      <c r="D1731" s="11"/>
    </row>
    <row r="1732" spans="4:4" customFormat="1" x14ac:dyDescent="0.2">
      <c r="D1732" s="11"/>
    </row>
    <row r="1733" spans="4:4" customFormat="1" x14ac:dyDescent="0.2">
      <c r="D1733" s="11"/>
    </row>
    <row r="1734" spans="4:4" customFormat="1" x14ac:dyDescent="0.2">
      <c r="D1734" s="11"/>
    </row>
    <row r="1735" spans="4:4" customFormat="1" x14ac:dyDescent="0.2">
      <c r="D1735" s="11"/>
    </row>
    <row r="1736" spans="4:4" customFormat="1" x14ac:dyDescent="0.2">
      <c r="D1736" s="11"/>
    </row>
    <row r="1737" spans="4:4" customFormat="1" x14ac:dyDescent="0.2">
      <c r="D1737" s="11"/>
    </row>
    <row r="1738" spans="4:4" customFormat="1" x14ac:dyDescent="0.2">
      <c r="D1738" s="11"/>
    </row>
    <row r="1739" spans="4:4" customFormat="1" x14ac:dyDescent="0.2">
      <c r="D1739" s="11"/>
    </row>
    <row r="1740" spans="4:4" customFormat="1" x14ac:dyDescent="0.2">
      <c r="D1740" s="11"/>
    </row>
    <row r="1741" spans="4:4" customFormat="1" x14ac:dyDescent="0.2">
      <c r="D1741" s="11"/>
    </row>
    <row r="1742" spans="4:4" customFormat="1" x14ac:dyDescent="0.2">
      <c r="D1742" s="11"/>
    </row>
    <row r="1743" spans="4:4" customFormat="1" x14ac:dyDescent="0.2">
      <c r="D1743" s="11"/>
    </row>
    <row r="1744" spans="4:4" customFormat="1" x14ac:dyDescent="0.2">
      <c r="D1744" s="11"/>
    </row>
    <row r="1745" spans="4:4" customFormat="1" x14ac:dyDescent="0.2">
      <c r="D1745" s="11"/>
    </row>
    <row r="1746" spans="4:4" customFormat="1" x14ac:dyDescent="0.2">
      <c r="D1746" s="11"/>
    </row>
    <row r="1747" spans="4:4" customFormat="1" x14ac:dyDescent="0.2">
      <c r="D1747" s="11"/>
    </row>
    <row r="1748" spans="4:4" customFormat="1" x14ac:dyDescent="0.2">
      <c r="D1748" s="11"/>
    </row>
    <row r="1749" spans="4:4" customFormat="1" x14ac:dyDescent="0.2">
      <c r="D1749" s="11"/>
    </row>
    <row r="1750" spans="4:4" customFormat="1" x14ac:dyDescent="0.2">
      <c r="D1750" s="11"/>
    </row>
    <row r="1751" spans="4:4" customFormat="1" x14ac:dyDescent="0.2">
      <c r="D1751" s="11"/>
    </row>
    <row r="1752" spans="4:4" customFormat="1" x14ac:dyDescent="0.2">
      <c r="D1752" s="11"/>
    </row>
    <row r="1753" spans="4:4" customFormat="1" x14ac:dyDescent="0.2">
      <c r="D1753" s="11"/>
    </row>
    <row r="1754" spans="4:4" customFormat="1" x14ac:dyDescent="0.2">
      <c r="D1754" s="11"/>
    </row>
    <row r="1755" spans="4:4" customFormat="1" x14ac:dyDescent="0.2">
      <c r="D1755" s="11"/>
    </row>
    <row r="1756" spans="4:4" customFormat="1" x14ac:dyDescent="0.2">
      <c r="D1756" s="11"/>
    </row>
    <row r="1757" spans="4:4" customFormat="1" x14ac:dyDescent="0.2">
      <c r="D1757" s="11"/>
    </row>
    <row r="1758" spans="4:4" customFormat="1" x14ac:dyDescent="0.2">
      <c r="D1758" s="11"/>
    </row>
    <row r="1759" spans="4:4" customFormat="1" x14ac:dyDescent="0.2">
      <c r="D1759" s="11"/>
    </row>
    <row r="1760" spans="4:4" customFormat="1" x14ac:dyDescent="0.2">
      <c r="D1760" s="11"/>
    </row>
    <row r="1761" spans="4:4" customFormat="1" x14ac:dyDescent="0.2">
      <c r="D1761" s="11"/>
    </row>
    <row r="1762" spans="4:4" customFormat="1" x14ac:dyDescent="0.2">
      <c r="D1762" s="11"/>
    </row>
    <row r="1763" spans="4:4" customFormat="1" x14ac:dyDescent="0.2">
      <c r="D1763" s="11"/>
    </row>
    <row r="1764" spans="4:4" customFormat="1" x14ac:dyDescent="0.2">
      <c r="D1764" s="11"/>
    </row>
    <row r="1765" spans="4:4" customFormat="1" x14ac:dyDescent="0.2">
      <c r="D1765" s="11"/>
    </row>
    <row r="1766" spans="4:4" customFormat="1" x14ac:dyDescent="0.2">
      <c r="D1766" s="11"/>
    </row>
    <row r="1767" spans="4:4" customFormat="1" x14ac:dyDescent="0.2">
      <c r="D1767" s="11"/>
    </row>
    <row r="1768" spans="4:4" customFormat="1" x14ac:dyDescent="0.2">
      <c r="D1768" s="11"/>
    </row>
    <row r="1769" spans="4:4" customFormat="1" x14ac:dyDescent="0.2">
      <c r="D1769" s="11"/>
    </row>
    <row r="1770" spans="4:4" customFormat="1" x14ac:dyDescent="0.2">
      <c r="D1770" s="11"/>
    </row>
    <row r="1771" spans="4:4" customFormat="1" x14ac:dyDescent="0.2">
      <c r="D1771" s="11"/>
    </row>
    <row r="1772" spans="4:4" customFormat="1" x14ac:dyDescent="0.2">
      <c r="D1772" s="11"/>
    </row>
    <row r="1773" spans="4:4" customFormat="1" x14ac:dyDescent="0.2">
      <c r="D1773" s="11"/>
    </row>
    <row r="1774" spans="4:4" customFormat="1" x14ac:dyDescent="0.2">
      <c r="D1774" s="11"/>
    </row>
    <row r="1775" spans="4:4" customFormat="1" x14ac:dyDescent="0.2">
      <c r="D1775" s="11"/>
    </row>
    <row r="1776" spans="4:4" customFormat="1" x14ac:dyDescent="0.2">
      <c r="D1776" s="11"/>
    </row>
    <row r="1777" spans="4:4" customFormat="1" x14ac:dyDescent="0.2">
      <c r="D1777" s="11"/>
    </row>
    <row r="1778" spans="4:4" customFormat="1" x14ac:dyDescent="0.2">
      <c r="D1778" s="11"/>
    </row>
    <row r="1779" spans="4:4" customFormat="1" x14ac:dyDescent="0.2">
      <c r="D1779" s="11"/>
    </row>
    <row r="1780" spans="4:4" customFormat="1" x14ac:dyDescent="0.2">
      <c r="D1780" s="11"/>
    </row>
    <row r="1781" spans="4:4" customFormat="1" x14ac:dyDescent="0.2">
      <c r="D1781" s="11"/>
    </row>
    <row r="1782" spans="4:4" customFormat="1" x14ac:dyDescent="0.2">
      <c r="D1782" s="11"/>
    </row>
    <row r="1783" spans="4:4" customFormat="1" x14ac:dyDescent="0.2">
      <c r="D1783" s="11"/>
    </row>
    <row r="1784" spans="4:4" customFormat="1" x14ac:dyDescent="0.2">
      <c r="D1784" s="11"/>
    </row>
    <row r="1785" spans="4:4" customFormat="1" x14ac:dyDescent="0.2">
      <c r="D1785" s="11"/>
    </row>
    <row r="1786" spans="4:4" customFormat="1" x14ac:dyDescent="0.2">
      <c r="D1786" s="11"/>
    </row>
    <row r="1787" spans="4:4" customFormat="1" x14ac:dyDescent="0.2">
      <c r="D1787" s="11"/>
    </row>
    <row r="1788" spans="4:4" customFormat="1" x14ac:dyDescent="0.2">
      <c r="D1788" s="11"/>
    </row>
    <row r="1789" spans="4:4" customFormat="1" x14ac:dyDescent="0.2">
      <c r="D1789" s="11"/>
    </row>
    <row r="1790" spans="4:4" customFormat="1" x14ac:dyDescent="0.2">
      <c r="D1790" s="11"/>
    </row>
    <row r="1791" spans="4:4" customFormat="1" x14ac:dyDescent="0.2">
      <c r="D1791" s="11"/>
    </row>
    <row r="1792" spans="4:4" customFormat="1" x14ac:dyDescent="0.2">
      <c r="D1792" s="11"/>
    </row>
    <row r="1793" spans="4:4" customFormat="1" x14ac:dyDescent="0.2">
      <c r="D1793" s="11"/>
    </row>
    <row r="1794" spans="4:4" customFormat="1" x14ac:dyDescent="0.2">
      <c r="D1794" s="11"/>
    </row>
    <row r="1795" spans="4:4" customFormat="1" x14ac:dyDescent="0.2">
      <c r="D1795" s="11"/>
    </row>
    <row r="1796" spans="4:4" customFormat="1" x14ac:dyDescent="0.2">
      <c r="D1796" s="11"/>
    </row>
    <row r="1797" spans="4:4" customFormat="1" x14ac:dyDescent="0.2">
      <c r="D1797" s="11"/>
    </row>
    <row r="1798" spans="4:4" customFormat="1" x14ac:dyDescent="0.2">
      <c r="D1798" s="11"/>
    </row>
    <row r="1799" spans="4:4" customFormat="1" x14ac:dyDescent="0.2">
      <c r="D1799" s="11"/>
    </row>
    <row r="1800" spans="4:4" customFormat="1" x14ac:dyDescent="0.2">
      <c r="D1800" s="11"/>
    </row>
    <row r="1801" spans="4:4" customFormat="1" x14ac:dyDescent="0.2">
      <c r="D1801" s="11"/>
    </row>
    <row r="1802" spans="4:4" customFormat="1" x14ac:dyDescent="0.2">
      <c r="D1802" s="11"/>
    </row>
    <row r="1803" spans="4:4" customFormat="1" x14ac:dyDescent="0.2">
      <c r="D1803" s="11"/>
    </row>
    <row r="1804" spans="4:4" customFormat="1" x14ac:dyDescent="0.2">
      <c r="D1804" s="11"/>
    </row>
    <row r="1805" spans="4:4" customFormat="1" x14ac:dyDescent="0.2">
      <c r="D1805" s="11"/>
    </row>
    <row r="1806" spans="4:4" customFormat="1" x14ac:dyDescent="0.2">
      <c r="D1806" s="11"/>
    </row>
    <row r="1807" spans="4:4" customFormat="1" x14ac:dyDescent="0.2">
      <c r="D1807" s="11"/>
    </row>
    <row r="1808" spans="4:4" customFormat="1" x14ac:dyDescent="0.2">
      <c r="D1808" s="11"/>
    </row>
    <row r="1809" spans="4:4" customFormat="1" x14ac:dyDescent="0.2">
      <c r="D1809" s="11"/>
    </row>
    <row r="1810" spans="4:4" customFormat="1" x14ac:dyDescent="0.2">
      <c r="D1810" s="11"/>
    </row>
    <row r="1811" spans="4:4" customFormat="1" x14ac:dyDescent="0.2">
      <c r="D1811" s="11"/>
    </row>
    <row r="1812" spans="4:4" customFormat="1" x14ac:dyDescent="0.2">
      <c r="D1812" s="11"/>
    </row>
    <row r="1813" spans="4:4" customFormat="1" x14ac:dyDescent="0.2">
      <c r="D1813" s="11"/>
    </row>
    <row r="1814" spans="4:4" customFormat="1" x14ac:dyDescent="0.2">
      <c r="D1814" s="11"/>
    </row>
    <row r="1815" spans="4:4" customFormat="1" x14ac:dyDescent="0.2">
      <c r="D1815" s="11"/>
    </row>
    <row r="1816" spans="4:4" customFormat="1" x14ac:dyDescent="0.2">
      <c r="D1816" s="11"/>
    </row>
    <row r="1817" spans="4:4" customFormat="1" x14ac:dyDescent="0.2">
      <c r="D1817" s="11"/>
    </row>
    <row r="1818" spans="4:4" customFormat="1" x14ac:dyDescent="0.2">
      <c r="D1818" s="11"/>
    </row>
    <row r="1819" spans="4:4" customFormat="1" x14ac:dyDescent="0.2">
      <c r="D1819" s="11"/>
    </row>
    <row r="1820" spans="4:4" customFormat="1" x14ac:dyDescent="0.2">
      <c r="D1820" s="11"/>
    </row>
    <row r="1821" spans="4:4" customFormat="1" x14ac:dyDescent="0.2">
      <c r="D1821" s="11"/>
    </row>
    <row r="1822" spans="4:4" customFormat="1" x14ac:dyDescent="0.2">
      <c r="D1822" s="11"/>
    </row>
    <row r="1823" spans="4:4" customFormat="1" x14ac:dyDescent="0.2">
      <c r="D1823" s="11"/>
    </row>
    <row r="1824" spans="4:4" customFormat="1" x14ac:dyDescent="0.2">
      <c r="D1824" s="11"/>
    </row>
    <row r="1825" spans="4:4" customFormat="1" x14ac:dyDescent="0.2">
      <c r="D1825" s="11"/>
    </row>
    <row r="1826" spans="4:4" customFormat="1" x14ac:dyDescent="0.2">
      <c r="D1826" s="11"/>
    </row>
    <row r="1827" spans="4:4" customFormat="1" x14ac:dyDescent="0.2">
      <c r="D1827" s="11"/>
    </row>
    <row r="1828" spans="4:4" customFormat="1" x14ac:dyDescent="0.2">
      <c r="D1828" s="11"/>
    </row>
    <row r="1829" spans="4:4" customFormat="1" x14ac:dyDescent="0.2">
      <c r="D1829" s="11"/>
    </row>
    <row r="1830" spans="4:4" customFormat="1" x14ac:dyDescent="0.2">
      <c r="D1830" s="11"/>
    </row>
    <row r="1831" spans="4:4" customFormat="1" x14ac:dyDescent="0.2">
      <c r="D1831" s="11"/>
    </row>
    <row r="1832" spans="4:4" customFormat="1" x14ac:dyDescent="0.2">
      <c r="D1832" s="11"/>
    </row>
    <row r="1833" spans="4:4" customFormat="1" x14ac:dyDescent="0.2">
      <c r="D1833" s="11"/>
    </row>
    <row r="1834" spans="4:4" customFormat="1" x14ac:dyDescent="0.2">
      <c r="D1834" s="11"/>
    </row>
    <row r="1835" spans="4:4" customFormat="1" x14ac:dyDescent="0.2">
      <c r="D1835" s="11"/>
    </row>
    <row r="1836" spans="4:4" customFormat="1" x14ac:dyDescent="0.2">
      <c r="D1836" s="11"/>
    </row>
    <row r="1837" spans="4:4" customFormat="1" x14ac:dyDescent="0.2">
      <c r="D1837" s="11"/>
    </row>
    <row r="1838" spans="4:4" customFormat="1" x14ac:dyDescent="0.2">
      <c r="D1838" s="11"/>
    </row>
    <row r="1839" spans="4:4" customFormat="1" x14ac:dyDescent="0.2">
      <c r="D1839" s="11"/>
    </row>
    <row r="1840" spans="4:4" customFormat="1" x14ac:dyDescent="0.2">
      <c r="D1840" s="11"/>
    </row>
    <row r="1841" spans="4:4" customFormat="1" x14ac:dyDescent="0.2">
      <c r="D1841" s="11"/>
    </row>
    <row r="1842" spans="4:4" customFormat="1" x14ac:dyDescent="0.2">
      <c r="D1842" s="11"/>
    </row>
    <row r="1843" spans="4:4" customFormat="1" x14ac:dyDescent="0.2">
      <c r="D1843" s="11"/>
    </row>
    <row r="1844" spans="4:4" customFormat="1" x14ac:dyDescent="0.2">
      <c r="D1844" s="11"/>
    </row>
    <row r="1845" spans="4:4" customFormat="1" x14ac:dyDescent="0.2">
      <c r="D1845" s="11"/>
    </row>
    <row r="1846" spans="4:4" customFormat="1" x14ac:dyDescent="0.2">
      <c r="D1846" s="11"/>
    </row>
    <row r="1847" spans="4:4" customFormat="1" x14ac:dyDescent="0.2">
      <c r="D1847" s="11"/>
    </row>
    <row r="1848" spans="4:4" customFormat="1" x14ac:dyDescent="0.2">
      <c r="D1848" s="11"/>
    </row>
    <row r="1849" spans="4:4" customFormat="1" x14ac:dyDescent="0.2">
      <c r="D1849" s="11"/>
    </row>
    <row r="1850" spans="4:4" customFormat="1" x14ac:dyDescent="0.2">
      <c r="D1850" s="11"/>
    </row>
    <row r="1851" spans="4:4" customFormat="1" x14ac:dyDescent="0.2">
      <c r="D1851" s="11"/>
    </row>
    <row r="1852" spans="4:4" customFormat="1" x14ac:dyDescent="0.2">
      <c r="D1852" s="11"/>
    </row>
    <row r="1853" spans="4:4" customFormat="1" x14ac:dyDescent="0.2">
      <c r="D1853" s="11"/>
    </row>
    <row r="1854" spans="4:4" customFormat="1" x14ac:dyDescent="0.2">
      <c r="D1854" s="11"/>
    </row>
    <row r="1855" spans="4:4" customFormat="1" x14ac:dyDescent="0.2">
      <c r="D1855" s="11"/>
    </row>
    <row r="1856" spans="4:4" customFormat="1" x14ac:dyDescent="0.2">
      <c r="D1856" s="11"/>
    </row>
    <row r="1857" spans="4:4" customFormat="1" x14ac:dyDescent="0.2">
      <c r="D1857" s="11"/>
    </row>
    <row r="1858" spans="4:4" customFormat="1" x14ac:dyDescent="0.2">
      <c r="D1858" s="11"/>
    </row>
    <row r="1859" spans="4:4" customFormat="1" x14ac:dyDescent="0.2">
      <c r="D1859" s="11"/>
    </row>
    <row r="1860" spans="4:4" customFormat="1" x14ac:dyDescent="0.2">
      <c r="D1860" s="11"/>
    </row>
    <row r="1861" spans="4:4" customFormat="1" x14ac:dyDescent="0.2">
      <c r="D1861" s="11"/>
    </row>
    <row r="1862" spans="4:4" customFormat="1" x14ac:dyDescent="0.2">
      <c r="D1862" s="11"/>
    </row>
    <row r="1863" spans="4:4" customFormat="1" x14ac:dyDescent="0.2">
      <c r="D1863" s="11"/>
    </row>
    <row r="1864" spans="4:4" customFormat="1" x14ac:dyDescent="0.2">
      <c r="D1864" s="11"/>
    </row>
    <row r="1865" spans="4:4" customFormat="1" x14ac:dyDescent="0.2">
      <c r="D1865" s="11"/>
    </row>
    <row r="1866" spans="4:4" customFormat="1" x14ac:dyDescent="0.2">
      <c r="D1866" s="11"/>
    </row>
    <row r="1867" spans="4:4" customFormat="1" x14ac:dyDescent="0.2">
      <c r="D1867" s="11"/>
    </row>
    <row r="1868" spans="4:4" customFormat="1" x14ac:dyDescent="0.2">
      <c r="D1868" s="11"/>
    </row>
    <row r="1869" spans="4:4" customFormat="1" x14ac:dyDescent="0.2">
      <c r="D1869" s="11"/>
    </row>
    <row r="1870" spans="4:4" customFormat="1" x14ac:dyDescent="0.2">
      <c r="D1870" s="11"/>
    </row>
    <row r="1871" spans="4:4" customFormat="1" x14ac:dyDescent="0.2">
      <c r="D1871" s="11"/>
    </row>
    <row r="1872" spans="4:4" customFormat="1" x14ac:dyDescent="0.2">
      <c r="D1872" s="11"/>
    </row>
    <row r="1873" spans="4:4" customFormat="1" x14ac:dyDescent="0.2">
      <c r="D1873" s="11"/>
    </row>
    <row r="1874" spans="4:4" customFormat="1" x14ac:dyDescent="0.2">
      <c r="D1874" s="11"/>
    </row>
    <row r="1875" spans="4:4" customFormat="1" x14ac:dyDescent="0.2">
      <c r="D1875" s="11"/>
    </row>
    <row r="1876" spans="4:4" customFormat="1" x14ac:dyDescent="0.2">
      <c r="D1876" s="11"/>
    </row>
    <row r="1877" spans="4:4" customFormat="1" x14ac:dyDescent="0.2">
      <c r="D1877" s="11"/>
    </row>
    <row r="1878" spans="4:4" customFormat="1" x14ac:dyDescent="0.2">
      <c r="D1878" s="11"/>
    </row>
    <row r="1879" spans="4:4" customFormat="1" x14ac:dyDescent="0.2">
      <c r="D1879" s="11"/>
    </row>
    <row r="1880" spans="4:4" customFormat="1" x14ac:dyDescent="0.2">
      <c r="D1880" s="11"/>
    </row>
    <row r="1881" spans="4:4" customFormat="1" x14ac:dyDescent="0.2">
      <c r="D1881" s="11"/>
    </row>
    <row r="1882" spans="4:4" customFormat="1" x14ac:dyDescent="0.2">
      <c r="D1882" s="11"/>
    </row>
    <row r="1883" spans="4:4" customFormat="1" x14ac:dyDescent="0.2">
      <c r="D1883" s="11"/>
    </row>
    <row r="1884" spans="4:4" customFormat="1" x14ac:dyDescent="0.2">
      <c r="D1884" s="11"/>
    </row>
    <row r="1885" spans="4:4" customFormat="1" x14ac:dyDescent="0.2">
      <c r="D1885" s="11"/>
    </row>
    <row r="1886" spans="4:4" customFormat="1" x14ac:dyDescent="0.2">
      <c r="D1886" s="11"/>
    </row>
    <row r="1887" spans="4:4" customFormat="1" x14ac:dyDescent="0.2">
      <c r="D1887" s="11"/>
    </row>
    <row r="1888" spans="4:4" customFormat="1" x14ac:dyDescent="0.2">
      <c r="D1888" s="11"/>
    </row>
    <row r="1889" spans="4:4" customFormat="1" x14ac:dyDescent="0.2">
      <c r="D1889" s="11"/>
    </row>
    <row r="1890" spans="4:4" customFormat="1" x14ac:dyDescent="0.2">
      <c r="D1890" s="11"/>
    </row>
    <row r="1891" spans="4:4" customFormat="1" x14ac:dyDescent="0.2">
      <c r="D1891" s="11"/>
    </row>
    <row r="1892" spans="4:4" customFormat="1" x14ac:dyDescent="0.2">
      <c r="D1892" s="11"/>
    </row>
    <row r="1893" spans="4:4" customFormat="1" x14ac:dyDescent="0.2">
      <c r="D1893" s="11"/>
    </row>
    <row r="1894" spans="4:4" customFormat="1" x14ac:dyDescent="0.2">
      <c r="D1894" s="11"/>
    </row>
    <row r="1895" spans="4:4" customFormat="1" x14ac:dyDescent="0.2">
      <c r="D1895" s="11"/>
    </row>
    <row r="1896" spans="4:4" customFormat="1" x14ac:dyDescent="0.2">
      <c r="D1896" s="11"/>
    </row>
    <row r="1897" spans="4:4" customFormat="1" x14ac:dyDescent="0.2">
      <c r="D1897" s="11"/>
    </row>
    <row r="1898" spans="4:4" customFormat="1" x14ac:dyDescent="0.2">
      <c r="D1898" s="11"/>
    </row>
    <row r="1899" spans="4:4" customFormat="1" x14ac:dyDescent="0.2">
      <c r="D1899" s="11"/>
    </row>
    <row r="1900" spans="4:4" customFormat="1" x14ac:dyDescent="0.2">
      <c r="D1900" s="11"/>
    </row>
    <row r="1901" spans="4:4" customFormat="1" x14ac:dyDescent="0.2">
      <c r="D1901" s="11"/>
    </row>
    <row r="1902" spans="4:4" customFormat="1" x14ac:dyDescent="0.2">
      <c r="D1902" s="11"/>
    </row>
    <row r="1903" spans="4:4" customFormat="1" x14ac:dyDescent="0.2">
      <c r="D1903" s="11"/>
    </row>
    <row r="1904" spans="4:4" customFormat="1" x14ac:dyDescent="0.2">
      <c r="D1904" s="11"/>
    </row>
    <row r="1905" spans="4:4" customFormat="1" x14ac:dyDescent="0.2">
      <c r="D1905" s="11"/>
    </row>
    <row r="1906" spans="4:4" customFormat="1" x14ac:dyDescent="0.2">
      <c r="D1906" s="11"/>
    </row>
    <row r="1907" spans="4:4" customFormat="1" x14ac:dyDescent="0.2">
      <c r="D1907" s="11"/>
    </row>
    <row r="1908" spans="4:4" customFormat="1" x14ac:dyDescent="0.2">
      <c r="D1908" s="11"/>
    </row>
    <row r="1909" spans="4:4" customFormat="1" x14ac:dyDescent="0.2">
      <c r="D1909" s="11"/>
    </row>
    <row r="1910" spans="4:4" customFormat="1" x14ac:dyDescent="0.2">
      <c r="D1910" s="11"/>
    </row>
    <row r="1911" spans="4:4" customFormat="1" x14ac:dyDescent="0.2">
      <c r="D1911" s="11"/>
    </row>
    <row r="1912" spans="4:4" customFormat="1" x14ac:dyDescent="0.2">
      <c r="D1912" s="11"/>
    </row>
    <row r="1913" spans="4:4" customFormat="1" x14ac:dyDescent="0.2">
      <c r="D1913" s="11"/>
    </row>
    <row r="1914" spans="4:4" customFormat="1" x14ac:dyDescent="0.2">
      <c r="D1914" s="11"/>
    </row>
    <row r="1915" spans="4:4" customFormat="1" x14ac:dyDescent="0.2">
      <c r="D1915" s="11"/>
    </row>
    <row r="1916" spans="4:4" customFormat="1" x14ac:dyDescent="0.2">
      <c r="D1916" s="11"/>
    </row>
    <row r="1917" spans="4:4" customFormat="1" x14ac:dyDescent="0.2">
      <c r="D1917" s="11"/>
    </row>
    <row r="1918" spans="4:4" customFormat="1" x14ac:dyDescent="0.2">
      <c r="D1918" s="11"/>
    </row>
    <row r="1919" spans="4:4" customFormat="1" x14ac:dyDescent="0.2">
      <c r="D1919" s="11"/>
    </row>
    <row r="1920" spans="4:4" customFormat="1" x14ac:dyDescent="0.2">
      <c r="D1920" s="11"/>
    </row>
    <row r="1921" spans="4:4" customFormat="1" x14ac:dyDescent="0.2">
      <c r="D1921" s="11"/>
    </row>
    <row r="1922" spans="4:4" customFormat="1" x14ac:dyDescent="0.2">
      <c r="D1922" s="11"/>
    </row>
    <row r="1923" spans="4:4" customFormat="1" x14ac:dyDescent="0.2">
      <c r="D1923" s="11"/>
    </row>
    <row r="1924" spans="4:4" customFormat="1" x14ac:dyDescent="0.2">
      <c r="D1924" s="11"/>
    </row>
    <row r="1925" spans="4:4" customFormat="1" x14ac:dyDescent="0.2">
      <c r="D1925" s="11"/>
    </row>
    <row r="1926" spans="4:4" customFormat="1" x14ac:dyDescent="0.2">
      <c r="D1926" s="11"/>
    </row>
    <row r="1927" spans="4:4" customFormat="1" x14ac:dyDescent="0.2">
      <c r="D1927" s="11"/>
    </row>
    <row r="1928" spans="4:4" customFormat="1" x14ac:dyDescent="0.2">
      <c r="D1928" s="11"/>
    </row>
    <row r="1929" spans="4:4" customFormat="1" x14ac:dyDescent="0.2">
      <c r="D1929" s="11"/>
    </row>
    <row r="1930" spans="4:4" customFormat="1" x14ac:dyDescent="0.2">
      <c r="D1930" s="11"/>
    </row>
    <row r="1931" spans="4:4" customFormat="1" x14ac:dyDescent="0.2">
      <c r="D1931" s="11"/>
    </row>
    <row r="1932" spans="4:4" customFormat="1" x14ac:dyDescent="0.2">
      <c r="D1932" s="11"/>
    </row>
    <row r="1933" spans="4:4" customFormat="1" x14ac:dyDescent="0.2">
      <c r="D1933" s="11"/>
    </row>
    <row r="1934" spans="4:4" customFormat="1" x14ac:dyDescent="0.2">
      <c r="D1934" s="11"/>
    </row>
    <row r="1935" spans="4:4" customFormat="1" x14ac:dyDescent="0.2">
      <c r="D1935" s="11"/>
    </row>
    <row r="1936" spans="4:4" customFormat="1" x14ac:dyDescent="0.2">
      <c r="D1936" s="11"/>
    </row>
    <row r="1937" spans="4:4" customFormat="1" x14ac:dyDescent="0.2">
      <c r="D1937" s="11"/>
    </row>
    <row r="1938" spans="4:4" customFormat="1" x14ac:dyDescent="0.2">
      <c r="D1938" s="11"/>
    </row>
    <row r="1939" spans="4:4" customFormat="1" x14ac:dyDescent="0.2">
      <c r="D1939" s="11"/>
    </row>
    <row r="1940" spans="4:4" customFormat="1" x14ac:dyDescent="0.2">
      <c r="D1940" s="11"/>
    </row>
    <row r="1941" spans="4:4" customFormat="1" x14ac:dyDescent="0.2">
      <c r="D1941" s="11"/>
    </row>
    <row r="1942" spans="4:4" customFormat="1" x14ac:dyDescent="0.2">
      <c r="D1942" s="11"/>
    </row>
    <row r="1943" spans="4:4" customFormat="1" x14ac:dyDescent="0.2">
      <c r="D1943" s="11"/>
    </row>
    <row r="1944" spans="4:4" customFormat="1" x14ac:dyDescent="0.2">
      <c r="D1944" s="11"/>
    </row>
    <row r="1945" spans="4:4" customFormat="1" x14ac:dyDescent="0.2">
      <c r="D1945" s="11"/>
    </row>
    <row r="1946" spans="4:4" customFormat="1" x14ac:dyDescent="0.2">
      <c r="D1946" s="11"/>
    </row>
    <row r="1947" spans="4:4" customFormat="1" x14ac:dyDescent="0.2">
      <c r="D1947" s="11"/>
    </row>
    <row r="1948" spans="4:4" customFormat="1" x14ac:dyDescent="0.2">
      <c r="D1948" s="11"/>
    </row>
    <row r="1949" spans="4:4" customFormat="1" x14ac:dyDescent="0.2">
      <c r="D1949" s="11"/>
    </row>
    <row r="1950" spans="4:4" customFormat="1" x14ac:dyDescent="0.2">
      <c r="D1950" s="11"/>
    </row>
    <row r="1951" spans="4:4" customFormat="1" x14ac:dyDescent="0.2">
      <c r="D1951" s="11"/>
    </row>
    <row r="1952" spans="4:4" customFormat="1" x14ac:dyDescent="0.2">
      <c r="D1952" s="11"/>
    </row>
    <row r="1953" spans="4:4" customFormat="1" x14ac:dyDescent="0.2">
      <c r="D1953" s="11"/>
    </row>
    <row r="1954" spans="4:4" customFormat="1" x14ac:dyDescent="0.2">
      <c r="D1954" s="11"/>
    </row>
    <row r="1955" spans="4:4" customFormat="1" x14ac:dyDescent="0.2">
      <c r="D1955" s="11"/>
    </row>
    <row r="1956" spans="4:4" customFormat="1" x14ac:dyDescent="0.2">
      <c r="D1956" s="11"/>
    </row>
    <row r="1957" spans="4:4" customFormat="1" x14ac:dyDescent="0.2">
      <c r="D1957" s="11"/>
    </row>
    <row r="1958" spans="4:4" customFormat="1" x14ac:dyDescent="0.2">
      <c r="D1958" s="11"/>
    </row>
    <row r="1959" spans="4:4" customFormat="1" x14ac:dyDescent="0.2">
      <c r="D1959" s="11"/>
    </row>
    <row r="1960" spans="4:4" customFormat="1" x14ac:dyDescent="0.2">
      <c r="D1960" s="11"/>
    </row>
    <row r="1961" spans="4:4" customFormat="1" x14ac:dyDescent="0.2">
      <c r="D1961" s="11"/>
    </row>
    <row r="1962" spans="4:4" customFormat="1" x14ac:dyDescent="0.2">
      <c r="D1962" s="11"/>
    </row>
    <row r="1963" spans="4:4" customFormat="1" x14ac:dyDescent="0.2">
      <c r="D1963" s="11"/>
    </row>
    <row r="1964" spans="4:4" customFormat="1" x14ac:dyDescent="0.2">
      <c r="D1964" s="11"/>
    </row>
    <row r="1965" spans="4:4" customFormat="1" x14ac:dyDescent="0.2">
      <c r="D1965" s="11"/>
    </row>
    <row r="1966" spans="4:4" customFormat="1" x14ac:dyDescent="0.2">
      <c r="D1966" s="11"/>
    </row>
    <row r="1967" spans="4:4" customFormat="1" x14ac:dyDescent="0.2">
      <c r="D1967" s="11"/>
    </row>
    <row r="1968" spans="4:4" customFormat="1" x14ac:dyDescent="0.2">
      <c r="D1968" s="11"/>
    </row>
    <row r="1969" spans="4:4" customFormat="1" x14ac:dyDescent="0.2">
      <c r="D1969" s="11"/>
    </row>
    <row r="1970" spans="4:4" customFormat="1" x14ac:dyDescent="0.2">
      <c r="D1970" s="11"/>
    </row>
    <row r="1971" spans="4:4" customFormat="1" x14ac:dyDescent="0.2">
      <c r="D1971" s="11"/>
    </row>
    <row r="1972" spans="4:4" customFormat="1" x14ac:dyDescent="0.2">
      <c r="D1972" s="11"/>
    </row>
    <row r="1973" spans="4:4" customFormat="1" x14ac:dyDescent="0.2">
      <c r="D1973" s="11"/>
    </row>
    <row r="1974" spans="4:4" customFormat="1" x14ac:dyDescent="0.2">
      <c r="D1974" s="11"/>
    </row>
    <row r="1975" spans="4:4" customFormat="1" x14ac:dyDescent="0.2">
      <c r="D1975" s="11"/>
    </row>
    <row r="1976" spans="4:4" customFormat="1" x14ac:dyDescent="0.2">
      <c r="D1976" s="11"/>
    </row>
    <row r="1977" spans="4:4" customFormat="1" x14ac:dyDescent="0.2">
      <c r="D1977" s="11"/>
    </row>
    <row r="1978" spans="4:4" customFormat="1" x14ac:dyDescent="0.2">
      <c r="D1978" s="11"/>
    </row>
    <row r="1979" spans="4:4" customFormat="1" x14ac:dyDescent="0.2">
      <c r="D1979" s="11"/>
    </row>
    <row r="1980" spans="4:4" customFormat="1" x14ac:dyDescent="0.2">
      <c r="D1980" s="11"/>
    </row>
    <row r="1981" spans="4:4" customFormat="1" x14ac:dyDescent="0.2">
      <c r="D1981" s="11"/>
    </row>
    <row r="1982" spans="4:4" customFormat="1" x14ac:dyDescent="0.2">
      <c r="D1982" s="11"/>
    </row>
    <row r="1983" spans="4:4" customFormat="1" x14ac:dyDescent="0.2">
      <c r="D1983" s="11"/>
    </row>
    <row r="1984" spans="4:4" customFormat="1" x14ac:dyDescent="0.2">
      <c r="D1984" s="11"/>
    </row>
    <row r="1985" spans="4:4" customFormat="1" x14ac:dyDescent="0.2">
      <c r="D1985" s="11"/>
    </row>
    <row r="1986" spans="4:4" customFormat="1" x14ac:dyDescent="0.2">
      <c r="D1986" s="11"/>
    </row>
    <row r="1987" spans="4:4" customFormat="1" x14ac:dyDescent="0.2">
      <c r="D1987" s="11"/>
    </row>
    <row r="1988" spans="4:4" customFormat="1" x14ac:dyDescent="0.2">
      <c r="D1988" s="11"/>
    </row>
    <row r="1989" spans="4:4" customFormat="1" x14ac:dyDescent="0.2">
      <c r="D1989" s="11"/>
    </row>
    <row r="1990" spans="4:4" customFormat="1" x14ac:dyDescent="0.2">
      <c r="D1990" s="11"/>
    </row>
    <row r="1991" spans="4:4" customFormat="1" x14ac:dyDescent="0.2">
      <c r="D1991" s="11"/>
    </row>
    <row r="1992" spans="4:4" customFormat="1" x14ac:dyDescent="0.2">
      <c r="D1992" s="11"/>
    </row>
    <row r="1993" spans="4:4" customFormat="1" x14ac:dyDescent="0.2">
      <c r="D1993" s="11"/>
    </row>
    <row r="1994" spans="4:4" customFormat="1" x14ac:dyDescent="0.2">
      <c r="D1994" s="11"/>
    </row>
    <row r="1995" spans="4:4" customFormat="1" x14ac:dyDescent="0.2">
      <c r="D1995" s="11"/>
    </row>
    <row r="1996" spans="4:4" customFormat="1" x14ac:dyDescent="0.2">
      <c r="D1996" s="11"/>
    </row>
    <row r="1997" spans="4:4" customFormat="1" x14ac:dyDescent="0.2">
      <c r="D1997" s="11"/>
    </row>
    <row r="1998" spans="4:4" customFormat="1" x14ac:dyDescent="0.2">
      <c r="D1998" s="11"/>
    </row>
    <row r="1999" spans="4:4" customFormat="1" x14ac:dyDescent="0.2">
      <c r="D1999" s="11"/>
    </row>
    <row r="2000" spans="4:4" customFormat="1" x14ac:dyDescent="0.2">
      <c r="D2000" s="11"/>
    </row>
    <row r="2001" spans="4:4" customFormat="1" x14ac:dyDescent="0.2">
      <c r="D2001" s="11"/>
    </row>
    <row r="2002" spans="4:4" customFormat="1" x14ac:dyDescent="0.2">
      <c r="D2002" s="11"/>
    </row>
    <row r="2003" spans="4:4" customFormat="1" x14ac:dyDescent="0.2">
      <c r="D2003" s="11"/>
    </row>
    <row r="2004" spans="4:4" customFormat="1" x14ac:dyDescent="0.2">
      <c r="D2004" s="11"/>
    </row>
    <row r="2005" spans="4:4" customFormat="1" x14ac:dyDescent="0.2">
      <c r="D2005" s="11"/>
    </row>
    <row r="2006" spans="4:4" customFormat="1" x14ac:dyDescent="0.2">
      <c r="D2006" s="11"/>
    </row>
    <row r="2007" spans="4:4" customFormat="1" x14ac:dyDescent="0.2">
      <c r="D2007" s="11"/>
    </row>
    <row r="2008" spans="4:4" customFormat="1" x14ac:dyDescent="0.2">
      <c r="D2008" s="11"/>
    </row>
    <row r="2009" spans="4:4" customFormat="1" x14ac:dyDescent="0.2">
      <c r="D2009" s="11"/>
    </row>
    <row r="2010" spans="4:4" customFormat="1" x14ac:dyDescent="0.2">
      <c r="D2010" s="11"/>
    </row>
    <row r="2011" spans="4:4" customFormat="1" x14ac:dyDescent="0.2">
      <c r="D2011" s="11"/>
    </row>
    <row r="2012" spans="4:4" customFormat="1" x14ac:dyDescent="0.2">
      <c r="D2012" s="11"/>
    </row>
    <row r="2013" spans="4:4" customFormat="1" x14ac:dyDescent="0.2">
      <c r="D2013" s="11"/>
    </row>
    <row r="2014" spans="4:4" customFormat="1" x14ac:dyDescent="0.2">
      <c r="D2014" s="11"/>
    </row>
    <row r="2015" spans="4:4" customFormat="1" x14ac:dyDescent="0.2">
      <c r="D2015" s="11"/>
    </row>
    <row r="2016" spans="4:4" customFormat="1" x14ac:dyDescent="0.2">
      <c r="D2016" s="11"/>
    </row>
    <row r="2017" spans="4:4" customFormat="1" x14ac:dyDescent="0.2">
      <c r="D2017" s="11"/>
    </row>
    <row r="2018" spans="4:4" customFormat="1" x14ac:dyDescent="0.2">
      <c r="D2018" s="11"/>
    </row>
    <row r="2019" spans="4:4" customFormat="1" x14ac:dyDescent="0.2">
      <c r="D2019" s="11"/>
    </row>
    <row r="2020" spans="4:4" customFormat="1" x14ac:dyDescent="0.2">
      <c r="D2020" s="11"/>
    </row>
    <row r="2021" spans="4:4" customFormat="1" x14ac:dyDescent="0.2">
      <c r="D2021" s="11"/>
    </row>
    <row r="2022" spans="4:4" customFormat="1" x14ac:dyDescent="0.2">
      <c r="D2022" s="11"/>
    </row>
    <row r="2023" spans="4:4" customFormat="1" x14ac:dyDescent="0.2">
      <c r="D2023" s="11"/>
    </row>
    <row r="2024" spans="4:4" customFormat="1" x14ac:dyDescent="0.2">
      <c r="D2024" s="11"/>
    </row>
    <row r="2025" spans="4:4" customFormat="1" x14ac:dyDescent="0.2">
      <c r="D2025" s="11"/>
    </row>
    <row r="2026" spans="4:4" customFormat="1" x14ac:dyDescent="0.2">
      <c r="D2026" s="11"/>
    </row>
    <row r="2027" spans="4:4" customFormat="1" x14ac:dyDescent="0.2">
      <c r="D2027" s="11"/>
    </row>
    <row r="2028" spans="4:4" customFormat="1" x14ac:dyDescent="0.2">
      <c r="D2028" s="11"/>
    </row>
    <row r="2029" spans="4:4" customFormat="1" x14ac:dyDescent="0.2">
      <c r="D2029" s="11"/>
    </row>
    <row r="2030" spans="4:4" customFormat="1" x14ac:dyDescent="0.2">
      <c r="D2030" s="11"/>
    </row>
    <row r="2031" spans="4:4" customFormat="1" x14ac:dyDescent="0.2">
      <c r="D2031" s="11"/>
    </row>
    <row r="2032" spans="4:4" customFormat="1" x14ac:dyDescent="0.2">
      <c r="D2032" s="11"/>
    </row>
    <row r="2033" spans="4:4" customFormat="1" x14ac:dyDescent="0.2">
      <c r="D2033" s="11"/>
    </row>
    <row r="2034" spans="4:4" customFormat="1" x14ac:dyDescent="0.2">
      <c r="D2034" s="11"/>
    </row>
    <row r="2035" spans="4:4" customFormat="1" x14ac:dyDescent="0.2">
      <c r="D2035" s="11"/>
    </row>
    <row r="2036" spans="4:4" customFormat="1" x14ac:dyDescent="0.2">
      <c r="D2036" s="11"/>
    </row>
    <row r="2037" spans="4:4" customFormat="1" x14ac:dyDescent="0.2">
      <c r="D2037" s="11"/>
    </row>
    <row r="2038" spans="4:4" customFormat="1" x14ac:dyDescent="0.2">
      <c r="D2038" s="11"/>
    </row>
    <row r="2039" spans="4:4" customFormat="1" x14ac:dyDescent="0.2">
      <c r="D2039" s="11"/>
    </row>
    <row r="2040" spans="4:4" customFormat="1" x14ac:dyDescent="0.2">
      <c r="D2040" s="11"/>
    </row>
    <row r="2041" spans="4:4" customFormat="1" x14ac:dyDescent="0.2">
      <c r="D2041" s="11"/>
    </row>
    <row r="2042" spans="4:4" customFormat="1" x14ac:dyDescent="0.2">
      <c r="D2042" s="11"/>
    </row>
    <row r="2043" spans="4:4" customFormat="1" x14ac:dyDescent="0.2">
      <c r="D2043" s="11"/>
    </row>
    <row r="2044" spans="4:4" customFormat="1" x14ac:dyDescent="0.2">
      <c r="D2044" s="11"/>
    </row>
    <row r="2045" spans="4:4" customFormat="1" x14ac:dyDescent="0.2">
      <c r="D2045" s="11"/>
    </row>
    <row r="2046" spans="4:4" customFormat="1" x14ac:dyDescent="0.2">
      <c r="D2046" s="11"/>
    </row>
    <row r="2047" spans="4:4" customFormat="1" x14ac:dyDescent="0.2">
      <c r="D2047" s="11"/>
    </row>
    <row r="2048" spans="4:4" customFormat="1" x14ac:dyDescent="0.2">
      <c r="D2048" s="11"/>
    </row>
    <row r="2049" spans="4:4" customFormat="1" x14ac:dyDescent="0.2">
      <c r="D2049" s="11"/>
    </row>
    <row r="2050" spans="4:4" customFormat="1" x14ac:dyDescent="0.2">
      <c r="D2050" s="11"/>
    </row>
    <row r="2051" spans="4:4" customFormat="1" x14ac:dyDescent="0.2">
      <c r="D2051" s="11"/>
    </row>
    <row r="2052" spans="4:4" customFormat="1" x14ac:dyDescent="0.2">
      <c r="D2052" s="11"/>
    </row>
    <row r="2053" spans="4:4" customFormat="1" x14ac:dyDescent="0.2">
      <c r="D2053" s="11"/>
    </row>
    <row r="2054" spans="4:4" customFormat="1" x14ac:dyDescent="0.2">
      <c r="D2054" s="11"/>
    </row>
    <row r="2055" spans="4:4" customFormat="1" x14ac:dyDescent="0.2">
      <c r="D2055" s="11"/>
    </row>
    <row r="2056" spans="4:4" customFormat="1" x14ac:dyDescent="0.2">
      <c r="D2056" s="11"/>
    </row>
    <row r="2057" spans="4:4" customFormat="1" x14ac:dyDescent="0.2">
      <c r="D2057" s="11"/>
    </row>
    <row r="2058" spans="4:4" customFormat="1" x14ac:dyDescent="0.2">
      <c r="D2058" s="11"/>
    </row>
    <row r="2059" spans="4:4" customFormat="1" x14ac:dyDescent="0.2">
      <c r="D2059" s="11"/>
    </row>
    <row r="2060" spans="4:4" customFormat="1" x14ac:dyDescent="0.2">
      <c r="D2060" s="11"/>
    </row>
    <row r="2061" spans="4:4" customFormat="1" x14ac:dyDescent="0.2">
      <c r="D2061" s="11"/>
    </row>
    <row r="2062" spans="4:4" customFormat="1" x14ac:dyDescent="0.2">
      <c r="D2062" s="11"/>
    </row>
    <row r="2063" spans="4:4" customFormat="1" x14ac:dyDescent="0.2">
      <c r="D2063" s="11"/>
    </row>
    <row r="2064" spans="4:4" customFormat="1" x14ac:dyDescent="0.2">
      <c r="D2064" s="11"/>
    </row>
    <row r="2065" spans="4:4" customFormat="1" x14ac:dyDescent="0.2">
      <c r="D2065" s="11"/>
    </row>
    <row r="2066" spans="4:4" customFormat="1" x14ac:dyDescent="0.2">
      <c r="D2066" s="11"/>
    </row>
    <row r="2067" spans="4:4" customFormat="1" x14ac:dyDescent="0.2">
      <c r="D2067" s="11"/>
    </row>
    <row r="2068" spans="4:4" customFormat="1" x14ac:dyDescent="0.2">
      <c r="D2068" s="11"/>
    </row>
    <row r="2069" spans="4:4" customFormat="1" x14ac:dyDescent="0.2">
      <c r="D2069" s="11"/>
    </row>
    <row r="2070" spans="4:4" customFormat="1" x14ac:dyDescent="0.2">
      <c r="D2070" s="11"/>
    </row>
    <row r="2071" spans="4:4" customFormat="1" x14ac:dyDescent="0.2">
      <c r="D2071" s="11"/>
    </row>
    <row r="2072" spans="4:4" customFormat="1" x14ac:dyDescent="0.2">
      <c r="D2072" s="11"/>
    </row>
    <row r="2073" spans="4:4" customFormat="1" x14ac:dyDescent="0.2">
      <c r="D2073" s="11"/>
    </row>
    <row r="2074" spans="4:4" customFormat="1" x14ac:dyDescent="0.2">
      <c r="D2074" s="11"/>
    </row>
    <row r="2075" spans="4:4" customFormat="1" x14ac:dyDescent="0.2">
      <c r="D2075" s="11"/>
    </row>
    <row r="2076" spans="4:4" customFormat="1" x14ac:dyDescent="0.2">
      <c r="D2076" s="11"/>
    </row>
    <row r="2077" spans="4:4" customFormat="1" x14ac:dyDescent="0.2">
      <c r="D2077" s="11"/>
    </row>
    <row r="2078" spans="4:4" customFormat="1" x14ac:dyDescent="0.2">
      <c r="D2078" s="11"/>
    </row>
    <row r="2079" spans="4:4" customFormat="1" x14ac:dyDescent="0.2">
      <c r="D2079" s="11"/>
    </row>
    <row r="2080" spans="4:4" customFormat="1" x14ac:dyDescent="0.2">
      <c r="D2080" s="11"/>
    </row>
    <row r="2081" spans="4:4" customFormat="1" x14ac:dyDescent="0.2">
      <c r="D2081" s="11"/>
    </row>
    <row r="2082" spans="4:4" customFormat="1" x14ac:dyDescent="0.2">
      <c r="D2082" s="11"/>
    </row>
    <row r="2083" spans="4:4" customFormat="1" x14ac:dyDescent="0.2">
      <c r="D2083" s="11"/>
    </row>
    <row r="2084" spans="4:4" customFormat="1" x14ac:dyDescent="0.2">
      <c r="D2084" s="11"/>
    </row>
    <row r="2085" spans="4:4" customFormat="1" x14ac:dyDescent="0.2">
      <c r="D2085" s="11"/>
    </row>
    <row r="2086" spans="4:4" customFormat="1" x14ac:dyDescent="0.2">
      <c r="D2086" s="11"/>
    </row>
    <row r="2087" spans="4:4" customFormat="1" x14ac:dyDescent="0.2">
      <c r="D2087" s="11"/>
    </row>
    <row r="2088" spans="4:4" customFormat="1" x14ac:dyDescent="0.2">
      <c r="D2088" s="11"/>
    </row>
    <row r="2089" spans="4:4" customFormat="1" x14ac:dyDescent="0.2">
      <c r="D2089" s="11"/>
    </row>
    <row r="2090" spans="4:4" customFormat="1" x14ac:dyDescent="0.2">
      <c r="D2090" s="11"/>
    </row>
    <row r="2091" spans="4:4" customFormat="1" x14ac:dyDescent="0.2">
      <c r="D2091" s="11"/>
    </row>
    <row r="2092" spans="4:4" customFormat="1" x14ac:dyDescent="0.2">
      <c r="D2092" s="11"/>
    </row>
    <row r="2093" spans="4:4" customFormat="1" x14ac:dyDescent="0.2">
      <c r="D2093" s="11"/>
    </row>
    <row r="2094" spans="4:4" customFormat="1" x14ac:dyDescent="0.2">
      <c r="D2094" s="11"/>
    </row>
    <row r="2095" spans="4:4" customFormat="1" x14ac:dyDescent="0.2">
      <c r="D2095" s="11"/>
    </row>
    <row r="2096" spans="4:4" customFormat="1" x14ac:dyDescent="0.2">
      <c r="D2096" s="11"/>
    </row>
    <row r="2097" spans="4:4" customFormat="1" x14ac:dyDescent="0.2">
      <c r="D2097" s="11"/>
    </row>
    <row r="2098" spans="4:4" customFormat="1" x14ac:dyDescent="0.2">
      <c r="D2098" s="11"/>
    </row>
    <row r="2099" spans="4:4" customFormat="1" x14ac:dyDescent="0.2">
      <c r="D2099" s="11"/>
    </row>
    <row r="2100" spans="4:4" customFormat="1" x14ac:dyDescent="0.2">
      <c r="D2100" s="11"/>
    </row>
    <row r="2101" spans="4:4" customFormat="1" x14ac:dyDescent="0.2">
      <c r="D2101" s="11"/>
    </row>
    <row r="2102" spans="4:4" customFormat="1" x14ac:dyDescent="0.2">
      <c r="D2102" s="11"/>
    </row>
    <row r="2103" spans="4:4" customFormat="1" x14ac:dyDescent="0.2">
      <c r="D2103" s="11"/>
    </row>
    <row r="2104" spans="4:4" customFormat="1" x14ac:dyDescent="0.2">
      <c r="D2104" s="11"/>
    </row>
    <row r="2105" spans="4:4" customFormat="1" x14ac:dyDescent="0.2">
      <c r="D2105" s="11"/>
    </row>
    <row r="2106" spans="4:4" customFormat="1" x14ac:dyDescent="0.2">
      <c r="D2106" s="11"/>
    </row>
    <row r="2107" spans="4:4" customFormat="1" x14ac:dyDescent="0.2">
      <c r="D2107" s="11"/>
    </row>
    <row r="2108" spans="4:4" customFormat="1" x14ac:dyDescent="0.2">
      <c r="D2108" s="11"/>
    </row>
    <row r="2109" spans="4:4" customFormat="1" x14ac:dyDescent="0.2">
      <c r="D2109" s="11"/>
    </row>
    <row r="2110" spans="4:4" customFormat="1" x14ac:dyDescent="0.2">
      <c r="D2110" s="11"/>
    </row>
    <row r="2111" spans="4:4" customFormat="1" x14ac:dyDescent="0.2">
      <c r="D2111" s="11"/>
    </row>
    <row r="2112" spans="4:4" customFormat="1" x14ac:dyDescent="0.2">
      <c r="D2112" s="11"/>
    </row>
    <row r="2113" spans="4:4" customFormat="1" x14ac:dyDescent="0.2">
      <c r="D2113" s="11"/>
    </row>
    <row r="2114" spans="4:4" customFormat="1" x14ac:dyDescent="0.2">
      <c r="D2114" s="11"/>
    </row>
    <row r="2115" spans="4:4" customFormat="1" x14ac:dyDescent="0.2">
      <c r="D2115" s="11"/>
    </row>
    <row r="2116" spans="4:4" customFormat="1" x14ac:dyDescent="0.2">
      <c r="D2116" s="11"/>
    </row>
    <row r="2117" spans="4:4" customFormat="1" x14ac:dyDescent="0.2">
      <c r="D2117" s="11"/>
    </row>
    <row r="2118" spans="4:4" customFormat="1" x14ac:dyDescent="0.2">
      <c r="D2118" s="11"/>
    </row>
    <row r="2119" spans="4:4" customFormat="1" x14ac:dyDescent="0.2">
      <c r="D2119" s="11"/>
    </row>
    <row r="2120" spans="4:4" customFormat="1" x14ac:dyDescent="0.2">
      <c r="D2120" s="11"/>
    </row>
    <row r="2121" spans="4:4" customFormat="1" x14ac:dyDescent="0.2">
      <c r="D2121" s="11"/>
    </row>
    <row r="2122" spans="4:4" customFormat="1" x14ac:dyDescent="0.2">
      <c r="D2122" s="11"/>
    </row>
    <row r="2123" spans="4:4" customFormat="1" x14ac:dyDescent="0.2">
      <c r="D2123" s="11"/>
    </row>
    <row r="2124" spans="4:4" customFormat="1" x14ac:dyDescent="0.2">
      <c r="D2124" s="11"/>
    </row>
    <row r="2125" spans="4:4" customFormat="1" x14ac:dyDescent="0.2">
      <c r="D2125" s="11"/>
    </row>
    <row r="2126" spans="4:4" customFormat="1" x14ac:dyDescent="0.2">
      <c r="D2126" s="11"/>
    </row>
    <row r="2127" spans="4:4" customFormat="1" x14ac:dyDescent="0.2">
      <c r="D2127" s="11"/>
    </row>
    <row r="2128" spans="4:4" customFormat="1" x14ac:dyDescent="0.2">
      <c r="D2128" s="11"/>
    </row>
    <row r="2129" spans="4:4" customFormat="1" x14ac:dyDescent="0.2">
      <c r="D2129" s="11"/>
    </row>
    <row r="2130" spans="4:4" customFormat="1" x14ac:dyDescent="0.2">
      <c r="D2130" s="11"/>
    </row>
    <row r="2131" spans="4:4" customFormat="1" x14ac:dyDescent="0.2">
      <c r="D2131" s="11"/>
    </row>
    <row r="2132" spans="4:4" customFormat="1" x14ac:dyDescent="0.2">
      <c r="D2132" s="11"/>
    </row>
    <row r="2133" spans="4:4" customFormat="1" x14ac:dyDescent="0.2">
      <c r="D2133" s="11"/>
    </row>
    <row r="2134" spans="4:4" customFormat="1" x14ac:dyDescent="0.2">
      <c r="D2134" s="11"/>
    </row>
    <row r="2135" spans="4:4" customFormat="1" x14ac:dyDescent="0.2">
      <c r="D2135" s="11"/>
    </row>
    <row r="2136" spans="4:4" customFormat="1" x14ac:dyDescent="0.2">
      <c r="D2136" s="11"/>
    </row>
    <row r="2137" spans="4:4" customFormat="1" x14ac:dyDescent="0.2">
      <c r="D2137" s="11"/>
    </row>
    <row r="2138" spans="4:4" customFormat="1" x14ac:dyDescent="0.2">
      <c r="D2138" s="11"/>
    </row>
    <row r="2139" spans="4:4" customFormat="1" x14ac:dyDescent="0.2">
      <c r="D2139" s="11"/>
    </row>
    <row r="2140" spans="4:4" customFormat="1" x14ac:dyDescent="0.2">
      <c r="D2140" s="11"/>
    </row>
    <row r="2141" spans="4:4" customFormat="1" x14ac:dyDescent="0.2">
      <c r="D2141" s="11"/>
    </row>
    <row r="2142" spans="4:4" customFormat="1" x14ac:dyDescent="0.2">
      <c r="D2142" s="11"/>
    </row>
    <row r="2143" spans="4:4" customFormat="1" x14ac:dyDescent="0.2">
      <c r="D2143" s="11"/>
    </row>
    <row r="2144" spans="4:4" customFormat="1" x14ac:dyDescent="0.2">
      <c r="D2144" s="11"/>
    </row>
    <row r="2145" spans="4:4" customFormat="1" x14ac:dyDescent="0.2">
      <c r="D2145" s="11"/>
    </row>
    <row r="2146" spans="4:4" customFormat="1" x14ac:dyDescent="0.2">
      <c r="D2146" s="11"/>
    </row>
    <row r="2147" spans="4:4" customFormat="1" x14ac:dyDescent="0.2">
      <c r="D2147" s="11"/>
    </row>
    <row r="2148" spans="4:4" customFormat="1" x14ac:dyDescent="0.2">
      <c r="D2148" s="11"/>
    </row>
    <row r="2149" spans="4:4" customFormat="1" x14ac:dyDescent="0.2">
      <c r="D2149" s="11"/>
    </row>
    <row r="2150" spans="4:4" customFormat="1" x14ac:dyDescent="0.2">
      <c r="D2150" s="11"/>
    </row>
    <row r="2151" spans="4:4" customFormat="1" x14ac:dyDescent="0.2">
      <c r="D2151" s="11"/>
    </row>
    <row r="2152" spans="4:4" customFormat="1" x14ac:dyDescent="0.2">
      <c r="D2152" s="11"/>
    </row>
    <row r="2153" spans="4:4" customFormat="1" x14ac:dyDescent="0.2">
      <c r="D2153" s="11"/>
    </row>
    <row r="2154" spans="4:4" customFormat="1" x14ac:dyDescent="0.2">
      <c r="D2154" s="11"/>
    </row>
    <row r="2155" spans="4:4" customFormat="1" x14ac:dyDescent="0.2">
      <c r="D2155" s="11"/>
    </row>
    <row r="2156" spans="4:4" customFormat="1" x14ac:dyDescent="0.2">
      <c r="D2156" s="11"/>
    </row>
    <row r="2157" spans="4:4" customFormat="1" x14ac:dyDescent="0.2">
      <c r="D2157" s="11"/>
    </row>
    <row r="2158" spans="4:4" customFormat="1" x14ac:dyDescent="0.2">
      <c r="D2158" s="11"/>
    </row>
    <row r="2159" spans="4:4" customFormat="1" x14ac:dyDescent="0.2">
      <c r="D2159" s="11"/>
    </row>
    <row r="2160" spans="4:4" customFormat="1" x14ac:dyDescent="0.2">
      <c r="D2160" s="11"/>
    </row>
    <row r="2161" spans="4:4" customFormat="1" x14ac:dyDescent="0.2">
      <c r="D2161" s="11"/>
    </row>
    <row r="2162" spans="4:4" customFormat="1" x14ac:dyDescent="0.2">
      <c r="D2162" s="11"/>
    </row>
    <row r="2163" spans="4:4" customFormat="1" x14ac:dyDescent="0.2">
      <c r="D2163" s="11"/>
    </row>
    <row r="2164" spans="4:4" customFormat="1" x14ac:dyDescent="0.2">
      <c r="D2164" s="11"/>
    </row>
    <row r="2165" spans="4:4" customFormat="1" x14ac:dyDescent="0.2">
      <c r="D2165" s="11"/>
    </row>
    <row r="2166" spans="4:4" customFormat="1" x14ac:dyDescent="0.2">
      <c r="D2166" s="11"/>
    </row>
    <row r="2167" spans="4:4" customFormat="1" x14ac:dyDescent="0.2">
      <c r="D2167" s="11"/>
    </row>
    <row r="2168" spans="4:4" customFormat="1" x14ac:dyDescent="0.2">
      <c r="D2168" s="11"/>
    </row>
    <row r="2169" spans="4:4" customFormat="1" x14ac:dyDescent="0.2">
      <c r="D2169" s="11"/>
    </row>
    <row r="2170" spans="4:4" customFormat="1" x14ac:dyDescent="0.2">
      <c r="D2170" s="11"/>
    </row>
    <row r="2171" spans="4:4" customFormat="1" x14ac:dyDescent="0.2">
      <c r="D2171" s="11"/>
    </row>
    <row r="2172" spans="4:4" customFormat="1" x14ac:dyDescent="0.2">
      <c r="D2172" s="11"/>
    </row>
    <row r="2173" spans="4:4" customFormat="1" x14ac:dyDescent="0.2">
      <c r="D2173" s="11"/>
    </row>
    <row r="2174" spans="4:4" customFormat="1" x14ac:dyDescent="0.2">
      <c r="D2174" s="11"/>
    </row>
    <row r="2175" spans="4:4" customFormat="1" x14ac:dyDescent="0.2">
      <c r="D2175" s="11"/>
    </row>
    <row r="2176" spans="4:4" customFormat="1" x14ac:dyDescent="0.2">
      <c r="D2176" s="11"/>
    </row>
    <row r="2177" spans="4:4" customFormat="1" x14ac:dyDescent="0.2">
      <c r="D2177" s="11"/>
    </row>
    <row r="2178" spans="4:4" customFormat="1" x14ac:dyDescent="0.2">
      <c r="D2178" s="11"/>
    </row>
    <row r="2179" spans="4:4" customFormat="1" x14ac:dyDescent="0.2">
      <c r="D2179" s="11"/>
    </row>
    <row r="2180" spans="4:4" customFormat="1" x14ac:dyDescent="0.2">
      <c r="D2180" s="11"/>
    </row>
    <row r="2181" spans="4:4" customFormat="1" x14ac:dyDescent="0.2">
      <c r="D2181" s="11"/>
    </row>
    <row r="2182" spans="4:4" customFormat="1" x14ac:dyDescent="0.2">
      <c r="D2182" s="11"/>
    </row>
    <row r="2183" spans="4:4" customFormat="1" x14ac:dyDescent="0.2">
      <c r="D2183" s="11"/>
    </row>
    <row r="2184" spans="4:4" customFormat="1" x14ac:dyDescent="0.2">
      <c r="D2184" s="11"/>
    </row>
    <row r="2185" spans="4:4" customFormat="1" x14ac:dyDescent="0.2">
      <c r="D2185" s="11"/>
    </row>
    <row r="2186" spans="4:4" customFormat="1" x14ac:dyDescent="0.2">
      <c r="D2186" s="11"/>
    </row>
    <row r="2187" spans="4:4" customFormat="1" x14ac:dyDescent="0.2">
      <c r="D2187" s="11"/>
    </row>
    <row r="2188" spans="4:4" customFormat="1" x14ac:dyDescent="0.2">
      <c r="D2188" s="11"/>
    </row>
    <row r="2189" spans="4:4" customFormat="1" x14ac:dyDescent="0.2">
      <c r="D2189" s="11"/>
    </row>
    <row r="2190" spans="4:4" customFormat="1" x14ac:dyDescent="0.2">
      <c r="D2190" s="11"/>
    </row>
    <row r="2191" spans="4:4" customFormat="1" x14ac:dyDescent="0.2">
      <c r="D2191" s="11"/>
    </row>
    <row r="2192" spans="4:4" customFormat="1" x14ac:dyDescent="0.2">
      <c r="D2192" s="11"/>
    </row>
    <row r="2193" spans="4:4" customFormat="1" x14ac:dyDescent="0.2">
      <c r="D2193" s="11"/>
    </row>
    <row r="2194" spans="4:4" customFormat="1" x14ac:dyDescent="0.2">
      <c r="D2194" s="11"/>
    </row>
    <row r="2195" spans="4:4" customFormat="1" x14ac:dyDescent="0.2">
      <c r="D2195" s="11"/>
    </row>
    <row r="2196" spans="4:4" customFormat="1" x14ac:dyDescent="0.2">
      <c r="D2196" s="11"/>
    </row>
    <row r="2197" spans="4:4" customFormat="1" x14ac:dyDescent="0.2">
      <c r="D2197" s="11"/>
    </row>
    <row r="2198" spans="4:4" customFormat="1" x14ac:dyDescent="0.2">
      <c r="D2198" s="11"/>
    </row>
    <row r="2199" spans="4:4" customFormat="1" x14ac:dyDescent="0.2">
      <c r="D2199" s="11"/>
    </row>
    <row r="2200" spans="4:4" customFormat="1" x14ac:dyDescent="0.2">
      <c r="D2200" s="11"/>
    </row>
    <row r="2201" spans="4:4" customFormat="1" x14ac:dyDescent="0.2">
      <c r="D2201" s="11"/>
    </row>
    <row r="2202" spans="4:4" customFormat="1" x14ac:dyDescent="0.2">
      <c r="D2202" s="11"/>
    </row>
    <row r="2203" spans="4:4" customFormat="1" x14ac:dyDescent="0.2">
      <c r="D2203" s="11"/>
    </row>
    <row r="2204" spans="4:4" customFormat="1" x14ac:dyDescent="0.2">
      <c r="D2204" s="11"/>
    </row>
    <row r="2205" spans="4:4" customFormat="1" x14ac:dyDescent="0.2">
      <c r="D2205" s="11"/>
    </row>
    <row r="2206" spans="4:4" customFormat="1" x14ac:dyDescent="0.2">
      <c r="D2206" s="11"/>
    </row>
    <row r="2207" spans="4:4" customFormat="1" x14ac:dyDescent="0.2">
      <c r="D2207" s="11"/>
    </row>
    <row r="2208" spans="4:4" customFormat="1" x14ac:dyDescent="0.2">
      <c r="D2208" s="11"/>
    </row>
    <row r="2209" spans="4:4" customFormat="1" x14ac:dyDescent="0.2">
      <c r="D2209" s="11"/>
    </row>
    <row r="2210" spans="4:4" customFormat="1" x14ac:dyDescent="0.2">
      <c r="D2210" s="11"/>
    </row>
    <row r="2211" spans="4:4" customFormat="1" x14ac:dyDescent="0.2">
      <c r="D2211" s="11"/>
    </row>
    <row r="2212" spans="4:4" customFormat="1" x14ac:dyDescent="0.2">
      <c r="D2212" s="11"/>
    </row>
    <row r="2213" spans="4:4" customFormat="1" x14ac:dyDescent="0.2">
      <c r="D2213" s="11"/>
    </row>
    <row r="2214" spans="4:4" customFormat="1" x14ac:dyDescent="0.2">
      <c r="D2214" s="11"/>
    </row>
    <row r="2215" spans="4:4" customFormat="1" x14ac:dyDescent="0.2">
      <c r="D2215" s="11"/>
    </row>
    <row r="2216" spans="4:4" customFormat="1" x14ac:dyDescent="0.2">
      <c r="D2216" s="11"/>
    </row>
    <row r="2217" spans="4:4" customFormat="1" x14ac:dyDescent="0.2">
      <c r="D2217" s="11"/>
    </row>
    <row r="2218" spans="4:4" customFormat="1" x14ac:dyDescent="0.2">
      <c r="D2218" s="11"/>
    </row>
    <row r="2219" spans="4:4" customFormat="1" x14ac:dyDescent="0.2">
      <c r="D2219" s="11"/>
    </row>
    <row r="2220" spans="4:4" customFormat="1" x14ac:dyDescent="0.2">
      <c r="D2220" s="11"/>
    </row>
    <row r="2221" spans="4:4" customFormat="1" x14ac:dyDescent="0.2">
      <c r="D2221" s="11"/>
    </row>
    <row r="2222" spans="4:4" customFormat="1" x14ac:dyDescent="0.2">
      <c r="D2222" s="11"/>
    </row>
    <row r="2223" spans="4:4" customFormat="1" x14ac:dyDescent="0.2">
      <c r="D2223" s="11"/>
    </row>
    <row r="2224" spans="4:4" customFormat="1" x14ac:dyDescent="0.2">
      <c r="D2224" s="11"/>
    </row>
    <row r="2225" spans="4:4" customFormat="1" x14ac:dyDescent="0.2">
      <c r="D2225" s="11"/>
    </row>
    <row r="2226" spans="4:4" customFormat="1" x14ac:dyDescent="0.2">
      <c r="D2226" s="11"/>
    </row>
    <row r="2227" spans="4:4" customFormat="1" x14ac:dyDescent="0.2">
      <c r="D2227" s="11"/>
    </row>
    <row r="2228" spans="4:4" customFormat="1" x14ac:dyDescent="0.2">
      <c r="D2228" s="11"/>
    </row>
    <row r="2229" spans="4:4" customFormat="1" x14ac:dyDescent="0.2">
      <c r="D2229" s="11"/>
    </row>
    <row r="2230" spans="4:4" customFormat="1" x14ac:dyDescent="0.2">
      <c r="D2230" s="11"/>
    </row>
    <row r="2231" spans="4:4" customFormat="1" x14ac:dyDescent="0.2">
      <c r="D2231" s="11"/>
    </row>
    <row r="2232" spans="4:4" customFormat="1" x14ac:dyDescent="0.2">
      <c r="D2232" s="11"/>
    </row>
    <row r="2233" spans="4:4" customFormat="1" x14ac:dyDescent="0.2">
      <c r="D2233" s="11"/>
    </row>
    <row r="2234" spans="4:4" customFormat="1" x14ac:dyDescent="0.2">
      <c r="D2234" s="11"/>
    </row>
    <row r="2235" spans="4:4" customFormat="1" x14ac:dyDescent="0.2">
      <c r="D2235" s="11"/>
    </row>
    <row r="2236" spans="4:4" customFormat="1" x14ac:dyDescent="0.2">
      <c r="D2236" s="11"/>
    </row>
    <row r="2237" spans="4:4" customFormat="1" x14ac:dyDescent="0.2">
      <c r="D2237" s="11"/>
    </row>
    <row r="2238" spans="4:4" customFormat="1" x14ac:dyDescent="0.2">
      <c r="D2238" s="11"/>
    </row>
    <row r="2239" spans="4:4" customFormat="1" x14ac:dyDescent="0.2">
      <c r="D2239" s="11"/>
    </row>
    <row r="2240" spans="4:4" customFormat="1" x14ac:dyDescent="0.2">
      <c r="D2240" s="11"/>
    </row>
    <row r="2241" spans="4:4" customFormat="1" x14ac:dyDescent="0.2">
      <c r="D2241" s="11"/>
    </row>
    <row r="2242" spans="4:4" customFormat="1" x14ac:dyDescent="0.2">
      <c r="D2242" s="11"/>
    </row>
    <row r="2243" spans="4:4" customFormat="1" x14ac:dyDescent="0.2">
      <c r="D2243" s="11"/>
    </row>
    <row r="2244" spans="4:4" customFormat="1" x14ac:dyDescent="0.2">
      <c r="D2244" s="11"/>
    </row>
    <row r="2245" spans="4:4" customFormat="1" x14ac:dyDescent="0.2">
      <c r="D2245" s="11"/>
    </row>
    <row r="2246" spans="4:4" customFormat="1" x14ac:dyDescent="0.2">
      <c r="D2246" s="11"/>
    </row>
    <row r="2247" spans="4:4" customFormat="1" x14ac:dyDescent="0.2">
      <c r="D2247" s="11"/>
    </row>
    <row r="2248" spans="4:4" customFormat="1" x14ac:dyDescent="0.2">
      <c r="D2248" s="11"/>
    </row>
    <row r="2249" spans="4:4" customFormat="1" x14ac:dyDescent="0.2">
      <c r="D2249" s="11"/>
    </row>
    <row r="2250" spans="4:4" customFormat="1" x14ac:dyDescent="0.2">
      <c r="D2250" s="11"/>
    </row>
    <row r="2251" spans="4:4" customFormat="1" x14ac:dyDescent="0.2">
      <c r="D2251" s="11"/>
    </row>
    <row r="2252" spans="4:4" customFormat="1" x14ac:dyDescent="0.2">
      <c r="D2252" s="11"/>
    </row>
    <row r="2253" spans="4:4" customFormat="1" x14ac:dyDescent="0.2">
      <c r="D2253" s="11"/>
    </row>
    <row r="2254" spans="4:4" customFormat="1" x14ac:dyDescent="0.2">
      <c r="D2254" s="11"/>
    </row>
    <row r="2255" spans="4:4" customFormat="1" x14ac:dyDescent="0.2">
      <c r="D2255" s="11"/>
    </row>
    <row r="2256" spans="4:4" customFormat="1" x14ac:dyDescent="0.2">
      <c r="D2256" s="11"/>
    </row>
    <row r="2257" spans="4:4" customFormat="1" x14ac:dyDescent="0.2">
      <c r="D2257" s="11"/>
    </row>
    <row r="2258" spans="4:4" customFormat="1" x14ac:dyDescent="0.2">
      <c r="D2258" s="11"/>
    </row>
    <row r="2259" spans="4:4" customFormat="1" x14ac:dyDescent="0.2">
      <c r="D2259" s="11"/>
    </row>
    <row r="2260" spans="4:4" customFormat="1" x14ac:dyDescent="0.2">
      <c r="D2260" s="11"/>
    </row>
    <row r="2261" spans="4:4" customFormat="1" x14ac:dyDescent="0.2">
      <c r="D2261" s="11"/>
    </row>
    <row r="2262" spans="4:4" customFormat="1" x14ac:dyDescent="0.2">
      <c r="D2262" s="11"/>
    </row>
    <row r="2263" spans="4:4" customFormat="1" x14ac:dyDescent="0.2">
      <c r="D2263" s="11"/>
    </row>
    <row r="2264" spans="4:4" customFormat="1" x14ac:dyDescent="0.2">
      <c r="D2264" s="11"/>
    </row>
    <row r="2265" spans="4:4" customFormat="1" x14ac:dyDescent="0.2">
      <c r="D2265" s="11"/>
    </row>
    <row r="2266" spans="4:4" customFormat="1" x14ac:dyDescent="0.2">
      <c r="D2266" s="11"/>
    </row>
    <row r="2267" spans="4:4" customFormat="1" x14ac:dyDescent="0.2">
      <c r="D2267" s="11"/>
    </row>
    <row r="2268" spans="4:4" customFormat="1" x14ac:dyDescent="0.2">
      <c r="D2268" s="11"/>
    </row>
    <row r="2269" spans="4:4" customFormat="1" x14ac:dyDescent="0.2">
      <c r="D2269" s="11"/>
    </row>
    <row r="2270" spans="4:4" customFormat="1" x14ac:dyDescent="0.2">
      <c r="D2270" s="11"/>
    </row>
    <row r="2271" spans="4:4" customFormat="1" x14ac:dyDescent="0.2">
      <c r="D2271" s="11"/>
    </row>
    <row r="2272" spans="4:4" customFormat="1" x14ac:dyDescent="0.2">
      <c r="D2272" s="11"/>
    </row>
    <row r="2273" spans="4:4" customFormat="1" x14ac:dyDescent="0.2">
      <c r="D2273" s="11"/>
    </row>
    <row r="2274" spans="4:4" customFormat="1" x14ac:dyDescent="0.2">
      <c r="D2274" s="11"/>
    </row>
    <row r="2275" spans="4:4" customFormat="1" x14ac:dyDescent="0.2">
      <c r="D2275" s="11"/>
    </row>
    <row r="2276" spans="4:4" customFormat="1" x14ac:dyDescent="0.2">
      <c r="D2276" s="11"/>
    </row>
    <row r="2277" spans="4:4" customFormat="1" x14ac:dyDescent="0.2">
      <c r="D2277" s="11"/>
    </row>
    <row r="2278" spans="4:4" customFormat="1" x14ac:dyDescent="0.2">
      <c r="D2278" s="11"/>
    </row>
    <row r="2279" spans="4:4" customFormat="1" x14ac:dyDescent="0.2">
      <c r="D2279" s="11"/>
    </row>
    <row r="2280" spans="4:4" customFormat="1" x14ac:dyDescent="0.2">
      <c r="D2280" s="11"/>
    </row>
    <row r="2281" spans="4:4" customFormat="1" x14ac:dyDescent="0.2">
      <c r="D2281" s="11"/>
    </row>
    <row r="2282" spans="4:4" customFormat="1" x14ac:dyDescent="0.2">
      <c r="D2282" s="11"/>
    </row>
    <row r="2283" spans="4:4" customFormat="1" x14ac:dyDescent="0.2">
      <c r="D2283" s="11"/>
    </row>
    <row r="2284" spans="4:4" customFormat="1" x14ac:dyDescent="0.2">
      <c r="D2284" s="11"/>
    </row>
    <row r="2285" spans="4:4" customFormat="1" x14ac:dyDescent="0.2">
      <c r="D2285" s="11"/>
    </row>
    <row r="2286" spans="4:4" customFormat="1" x14ac:dyDescent="0.2">
      <c r="D2286" s="11"/>
    </row>
    <row r="2287" spans="4:4" customFormat="1" x14ac:dyDescent="0.2">
      <c r="D2287" s="11"/>
    </row>
    <row r="2288" spans="4:4" customFormat="1" x14ac:dyDescent="0.2">
      <c r="D2288" s="11"/>
    </row>
    <row r="2289" spans="4:4" customFormat="1" x14ac:dyDescent="0.2">
      <c r="D2289" s="11"/>
    </row>
    <row r="2290" spans="4:4" customFormat="1" x14ac:dyDescent="0.2">
      <c r="D2290" s="11"/>
    </row>
    <row r="2291" spans="4:4" customFormat="1" x14ac:dyDescent="0.2">
      <c r="D2291" s="11"/>
    </row>
    <row r="2292" spans="4:4" customFormat="1" x14ac:dyDescent="0.2">
      <c r="D2292" s="11"/>
    </row>
    <row r="2293" spans="4:4" customFormat="1" x14ac:dyDescent="0.2">
      <c r="D2293" s="11"/>
    </row>
    <row r="2294" spans="4:4" customFormat="1" x14ac:dyDescent="0.2">
      <c r="D2294" s="11"/>
    </row>
    <row r="2295" spans="4:4" customFormat="1" x14ac:dyDescent="0.2">
      <c r="D2295" s="11"/>
    </row>
    <row r="2296" spans="4:4" customFormat="1" x14ac:dyDescent="0.2">
      <c r="D2296" s="11"/>
    </row>
    <row r="2297" spans="4:4" customFormat="1" x14ac:dyDescent="0.2">
      <c r="D2297" s="11"/>
    </row>
    <row r="2298" spans="4:4" customFormat="1" x14ac:dyDescent="0.2">
      <c r="D2298" s="11"/>
    </row>
    <row r="2299" spans="4:4" customFormat="1" x14ac:dyDescent="0.2">
      <c r="D2299" s="11"/>
    </row>
    <row r="2300" spans="4:4" customFormat="1" x14ac:dyDescent="0.2">
      <c r="D2300" s="11"/>
    </row>
    <row r="2301" spans="4:4" customFormat="1" x14ac:dyDescent="0.2">
      <c r="D2301" s="11"/>
    </row>
    <row r="2302" spans="4:4" customFormat="1" x14ac:dyDescent="0.2">
      <c r="D2302" s="11"/>
    </row>
    <row r="2303" spans="4:4" customFormat="1" x14ac:dyDescent="0.2">
      <c r="D2303" s="11"/>
    </row>
    <row r="2304" spans="4:4" customFormat="1" x14ac:dyDescent="0.2">
      <c r="D2304" s="11"/>
    </row>
    <row r="2305" spans="4:4" customFormat="1" x14ac:dyDescent="0.2">
      <c r="D2305" s="11"/>
    </row>
    <row r="2306" spans="4:4" customFormat="1" x14ac:dyDescent="0.2">
      <c r="D2306" s="11"/>
    </row>
    <row r="2307" spans="4:4" customFormat="1" x14ac:dyDescent="0.2">
      <c r="D2307" s="11"/>
    </row>
    <row r="2308" spans="4:4" customFormat="1" x14ac:dyDescent="0.2">
      <c r="D2308" s="11"/>
    </row>
    <row r="2309" spans="4:4" customFormat="1" x14ac:dyDescent="0.2">
      <c r="D2309" s="11"/>
    </row>
    <row r="2310" spans="4:4" customFormat="1" x14ac:dyDescent="0.2">
      <c r="D2310" s="11"/>
    </row>
    <row r="2311" spans="4:4" customFormat="1" x14ac:dyDescent="0.2">
      <c r="D2311" s="11"/>
    </row>
    <row r="2312" spans="4:4" customFormat="1" x14ac:dyDescent="0.2">
      <c r="D2312" s="11"/>
    </row>
    <row r="2313" spans="4:4" customFormat="1" x14ac:dyDescent="0.2">
      <c r="D2313" s="11"/>
    </row>
    <row r="2314" spans="4:4" customFormat="1" x14ac:dyDescent="0.2">
      <c r="D2314" s="11"/>
    </row>
    <row r="2315" spans="4:4" customFormat="1" x14ac:dyDescent="0.2">
      <c r="D2315" s="11"/>
    </row>
    <row r="2316" spans="4:4" customFormat="1" x14ac:dyDescent="0.2">
      <c r="D2316" s="11"/>
    </row>
    <row r="2317" spans="4:4" customFormat="1" x14ac:dyDescent="0.2">
      <c r="D2317" s="11"/>
    </row>
    <row r="2318" spans="4:4" customFormat="1" x14ac:dyDescent="0.2">
      <c r="D2318" s="11"/>
    </row>
    <row r="2319" spans="4:4" customFormat="1" x14ac:dyDescent="0.2">
      <c r="D2319" s="11"/>
    </row>
    <row r="2320" spans="4:4" customFormat="1" x14ac:dyDescent="0.2">
      <c r="D2320" s="11"/>
    </row>
    <row r="2321" spans="4:4" customFormat="1" x14ac:dyDescent="0.2">
      <c r="D2321" s="11"/>
    </row>
    <row r="2322" spans="4:4" customFormat="1" x14ac:dyDescent="0.2">
      <c r="D2322" s="11"/>
    </row>
    <row r="2323" spans="4:4" customFormat="1" x14ac:dyDescent="0.2">
      <c r="D2323" s="11"/>
    </row>
    <row r="2324" spans="4:4" customFormat="1" x14ac:dyDescent="0.2">
      <c r="D2324" s="11"/>
    </row>
    <row r="2325" spans="4:4" customFormat="1" x14ac:dyDescent="0.2">
      <c r="D2325" s="11"/>
    </row>
    <row r="2326" spans="4:4" customFormat="1" x14ac:dyDescent="0.2">
      <c r="D2326" s="11"/>
    </row>
    <row r="2327" spans="4:4" customFormat="1" x14ac:dyDescent="0.2">
      <c r="D2327" s="11"/>
    </row>
    <row r="2328" spans="4:4" customFormat="1" x14ac:dyDescent="0.2">
      <c r="D2328" s="11"/>
    </row>
    <row r="2329" spans="4:4" customFormat="1" x14ac:dyDescent="0.2">
      <c r="D2329" s="11"/>
    </row>
    <row r="2330" spans="4:4" customFormat="1" x14ac:dyDescent="0.2">
      <c r="D2330" s="11"/>
    </row>
    <row r="2331" spans="4:4" customFormat="1" x14ac:dyDescent="0.2">
      <c r="D2331" s="11"/>
    </row>
    <row r="2332" spans="4:4" customFormat="1" x14ac:dyDescent="0.2">
      <c r="D2332" s="11"/>
    </row>
    <row r="2333" spans="4:4" customFormat="1" x14ac:dyDescent="0.2">
      <c r="D2333" s="11"/>
    </row>
    <row r="2334" spans="4:4" customFormat="1" x14ac:dyDescent="0.2">
      <c r="D2334" s="11"/>
    </row>
    <row r="2335" spans="4:4" customFormat="1" x14ac:dyDescent="0.2">
      <c r="D2335" s="11"/>
    </row>
    <row r="2336" spans="4:4" customFormat="1" x14ac:dyDescent="0.2">
      <c r="D2336" s="11"/>
    </row>
    <row r="2337" spans="4:4" customFormat="1" x14ac:dyDescent="0.2">
      <c r="D2337" s="11"/>
    </row>
    <row r="2338" spans="4:4" customFormat="1" x14ac:dyDescent="0.2">
      <c r="D2338" s="11"/>
    </row>
    <row r="2339" spans="4:4" customFormat="1" x14ac:dyDescent="0.2">
      <c r="D2339" s="11"/>
    </row>
    <row r="2340" spans="4:4" customFormat="1" x14ac:dyDescent="0.2">
      <c r="D2340" s="11"/>
    </row>
    <row r="2341" spans="4:4" customFormat="1" x14ac:dyDescent="0.2">
      <c r="D2341" s="11"/>
    </row>
    <row r="2342" spans="4:4" customFormat="1" x14ac:dyDescent="0.2">
      <c r="D2342" s="11"/>
    </row>
    <row r="2343" spans="4:4" customFormat="1" x14ac:dyDescent="0.2">
      <c r="D2343" s="11"/>
    </row>
    <row r="2344" spans="4:4" customFormat="1" x14ac:dyDescent="0.2">
      <c r="D2344" s="11"/>
    </row>
    <row r="2345" spans="4:4" customFormat="1" x14ac:dyDescent="0.2">
      <c r="D2345" s="11"/>
    </row>
    <row r="2346" spans="4:4" customFormat="1" x14ac:dyDescent="0.2">
      <c r="D2346" s="11"/>
    </row>
    <row r="2347" spans="4:4" customFormat="1" x14ac:dyDescent="0.2">
      <c r="D2347" s="11"/>
    </row>
    <row r="2348" spans="4:4" customFormat="1" x14ac:dyDescent="0.2">
      <c r="D2348" s="11"/>
    </row>
    <row r="2349" spans="4:4" customFormat="1" x14ac:dyDescent="0.2">
      <c r="D2349" s="11"/>
    </row>
    <row r="2350" spans="4:4" customFormat="1" x14ac:dyDescent="0.2">
      <c r="D2350" s="11"/>
    </row>
    <row r="2351" spans="4:4" customFormat="1" x14ac:dyDescent="0.2">
      <c r="D2351" s="11"/>
    </row>
    <row r="2352" spans="4:4" customFormat="1" x14ac:dyDescent="0.2">
      <c r="D2352" s="11"/>
    </row>
    <row r="2353" spans="4:4" customFormat="1" x14ac:dyDescent="0.2">
      <c r="D2353" s="11"/>
    </row>
    <row r="2354" spans="4:4" customFormat="1" x14ac:dyDescent="0.2">
      <c r="D2354" s="11"/>
    </row>
    <row r="2355" spans="4:4" customFormat="1" x14ac:dyDescent="0.2">
      <c r="D2355" s="11"/>
    </row>
    <row r="2356" spans="4:4" customFormat="1" x14ac:dyDescent="0.2">
      <c r="D2356" s="11"/>
    </row>
    <row r="2357" spans="4:4" customFormat="1" x14ac:dyDescent="0.2">
      <c r="D2357" s="11"/>
    </row>
    <row r="2358" spans="4:4" customFormat="1" x14ac:dyDescent="0.2">
      <c r="D2358" s="11"/>
    </row>
    <row r="2359" spans="4:4" customFormat="1" x14ac:dyDescent="0.2">
      <c r="D2359" s="11"/>
    </row>
    <row r="2360" spans="4:4" customFormat="1" x14ac:dyDescent="0.2">
      <c r="D2360" s="11"/>
    </row>
    <row r="2361" spans="4:4" customFormat="1" x14ac:dyDescent="0.2">
      <c r="D2361" s="11"/>
    </row>
    <row r="2362" spans="4:4" customFormat="1" x14ac:dyDescent="0.2">
      <c r="D2362" s="11"/>
    </row>
    <row r="2363" spans="4:4" customFormat="1" x14ac:dyDescent="0.2">
      <c r="D2363" s="11"/>
    </row>
    <row r="2364" spans="4:4" customFormat="1" x14ac:dyDescent="0.2">
      <c r="D2364" s="11"/>
    </row>
    <row r="2365" spans="4:4" customFormat="1" x14ac:dyDescent="0.2">
      <c r="D2365" s="11"/>
    </row>
    <row r="2366" spans="4:4" customFormat="1" x14ac:dyDescent="0.2">
      <c r="D2366" s="11"/>
    </row>
    <row r="2367" spans="4:4" customFormat="1" x14ac:dyDescent="0.2">
      <c r="D2367" s="11"/>
    </row>
    <row r="2368" spans="4:4" customFormat="1" x14ac:dyDescent="0.2">
      <c r="D2368" s="11"/>
    </row>
    <row r="2369" spans="4:4" customFormat="1" x14ac:dyDescent="0.2">
      <c r="D2369" s="11"/>
    </row>
    <row r="2370" spans="4:4" customFormat="1" x14ac:dyDescent="0.2">
      <c r="D2370" s="11"/>
    </row>
    <row r="2371" spans="4:4" customFormat="1" x14ac:dyDescent="0.2">
      <c r="D2371" s="11"/>
    </row>
    <row r="2372" spans="4:4" customFormat="1" x14ac:dyDescent="0.2">
      <c r="D2372" s="11"/>
    </row>
    <row r="2373" spans="4:4" customFormat="1" x14ac:dyDescent="0.2">
      <c r="D2373" s="11"/>
    </row>
    <row r="2374" spans="4:4" customFormat="1" x14ac:dyDescent="0.2">
      <c r="D2374" s="11"/>
    </row>
    <row r="2375" spans="4:4" customFormat="1" x14ac:dyDescent="0.2">
      <c r="D2375" s="11"/>
    </row>
    <row r="2376" spans="4:4" customFormat="1" x14ac:dyDescent="0.2">
      <c r="D2376" s="11"/>
    </row>
    <row r="2377" spans="4:4" customFormat="1" x14ac:dyDescent="0.2">
      <c r="D2377" s="11"/>
    </row>
    <row r="2378" spans="4:4" customFormat="1" x14ac:dyDescent="0.2">
      <c r="D2378" s="11"/>
    </row>
    <row r="2379" spans="4:4" customFormat="1" x14ac:dyDescent="0.2">
      <c r="D2379" s="11"/>
    </row>
    <row r="2380" spans="4:4" customFormat="1" x14ac:dyDescent="0.2">
      <c r="D2380" s="11"/>
    </row>
    <row r="2381" spans="4:4" customFormat="1" x14ac:dyDescent="0.2">
      <c r="D2381" s="11"/>
    </row>
    <row r="2382" spans="4:4" customFormat="1" x14ac:dyDescent="0.2">
      <c r="D2382" s="11"/>
    </row>
    <row r="2383" spans="4:4" customFormat="1" x14ac:dyDescent="0.2">
      <c r="D2383" s="11"/>
    </row>
    <row r="2384" spans="4:4" customFormat="1" x14ac:dyDescent="0.2">
      <c r="D2384" s="11"/>
    </row>
    <row r="2385" spans="4:4" customFormat="1" x14ac:dyDescent="0.2">
      <c r="D2385" s="11"/>
    </row>
    <row r="2386" spans="4:4" customFormat="1" x14ac:dyDescent="0.2">
      <c r="D2386" s="11"/>
    </row>
    <row r="2387" spans="4:4" customFormat="1" x14ac:dyDescent="0.2">
      <c r="D2387" s="11"/>
    </row>
    <row r="2388" spans="4:4" customFormat="1" x14ac:dyDescent="0.2">
      <c r="D2388" s="11"/>
    </row>
    <row r="2389" spans="4:4" customFormat="1" x14ac:dyDescent="0.2">
      <c r="D2389" s="11"/>
    </row>
    <row r="2390" spans="4:4" customFormat="1" x14ac:dyDescent="0.2">
      <c r="D2390" s="11"/>
    </row>
    <row r="2391" spans="4:4" customFormat="1" x14ac:dyDescent="0.2">
      <c r="D2391" s="11"/>
    </row>
    <row r="2392" spans="4:4" customFormat="1" x14ac:dyDescent="0.2">
      <c r="D2392" s="11"/>
    </row>
    <row r="2393" spans="4:4" customFormat="1" x14ac:dyDescent="0.2">
      <c r="D2393" s="11"/>
    </row>
    <row r="2394" spans="4:4" customFormat="1" x14ac:dyDescent="0.2">
      <c r="D2394" s="11"/>
    </row>
    <row r="2395" spans="4:4" customFormat="1" x14ac:dyDescent="0.2">
      <c r="D2395" s="11"/>
    </row>
    <row r="2396" spans="4:4" customFormat="1" x14ac:dyDescent="0.2">
      <c r="D2396" s="11"/>
    </row>
    <row r="2397" spans="4:4" customFormat="1" x14ac:dyDescent="0.2">
      <c r="D2397" s="11"/>
    </row>
    <row r="2398" spans="4:4" customFormat="1" x14ac:dyDescent="0.2">
      <c r="D2398" s="11"/>
    </row>
    <row r="2399" spans="4:4" customFormat="1" x14ac:dyDescent="0.2">
      <c r="D2399" s="11"/>
    </row>
    <row r="2400" spans="4:4" customFormat="1" x14ac:dyDescent="0.2">
      <c r="D2400" s="11"/>
    </row>
    <row r="2401" spans="4:4" customFormat="1" x14ac:dyDescent="0.2">
      <c r="D2401" s="11"/>
    </row>
    <row r="2402" spans="4:4" customFormat="1" x14ac:dyDescent="0.2">
      <c r="D2402" s="11"/>
    </row>
    <row r="2403" spans="4:4" customFormat="1" x14ac:dyDescent="0.2">
      <c r="D2403" s="11"/>
    </row>
    <row r="2404" spans="4:4" customFormat="1" x14ac:dyDescent="0.2">
      <c r="D2404" s="11"/>
    </row>
    <row r="2405" spans="4:4" customFormat="1" x14ac:dyDescent="0.2">
      <c r="D2405" s="11"/>
    </row>
    <row r="2406" spans="4:4" customFormat="1" x14ac:dyDescent="0.2">
      <c r="D2406" s="11"/>
    </row>
    <row r="2407" spans="4:4" customFormat="1" x14ac:dyDescent="0.2">
      <c r="D2407" s="11"/>
    </row>
    <row r="2408" spans="4:4" customFormat="1" x14ac:dyDescent="0.2">
      <c r="D2408" s="11"/>
    </row>
    <row r="2409" spans="4:4" customFormat="1" x14ac:dyDescent="0.2">
      <c r="D2409" s="11"/>
    </row>
    <row r="2410" spans="4:4" customFormat="1" x14ac:dyDescent="0.2">
      <c r="D2410" s="11"/>
    </row>
    <row r="2411" spans="4:4" customFormat="1" x14ac:dyDescent="0.2">
      <c r="D2411" s="11"/>
    </row>
    <row r="2412" spans="4:4" customFormat="1" x14ac:dyDescent="0.2">
      <c r="D2412" s="11"/>
    </row>
    <row r="2413" spans="4:4" customFormat="1" x14ac:dyDescent="0.2">
      <c r="D2413" s="11"/>
    </row>
    <row r="2414" spans="4:4" customFormat="1" x14ac:dyDescent="0.2">
      <c r="D2414" s="11"/>
    </row>
    <row r="2415" spans="4:4" customFormat="1" x14ac:dyDescent="0.2">
      <c r="D2415" s="11"/>
    </row>
    <row r="2416" spans="4:4" customFormat="1" x14ac:dyDescent="0.2">
      <c r="D2416" s="11"/>
    </row>
    <row r="2417" spans="4:4" customFormat="1" x14ac:dyDescent="0.2">
      <c r="D2417" s="11"/>
    </row>
    <row r="2418" spans="4:4" customFormat="1" x14ac:dyDescent="0.2">
      <c r="D2418" s="11"/>
    </row>
    <row r="2419" spans="4:4" customFormat="1" x14ac:dyDescent="0.2">
      <c r="D2419" s="11"/>
    </row>
    <row r="2420" spans="4:4" customFormat="1" x14ac:dyDescent="0.2">
      <c r="D2420" s="11"/>
    </row>
    <row r="2421" spans="4:4" customFormat="1" x14ac:dyDescent="0.2">
      <c r="D2421" s="11"/>
    </row>
    <row r="2422" spans="4:4" customFormat="1" x14ac:dyDescent="0.2">
      <c r="D2422" s="11"/>
    </row>
    <row r="2423" spans="4:4" customFormat="1" x14ac:dyDescent="0.2">
      <c r="D2423" s="11"/>
    </row>
    <row r="2424" spans="4:4" customFormat="1" x14ac:dyDescent="0.2">
      <c r="D2424" s="11"/>
    </row>
    <row r="2425" spans="4:4" customFormat="1" x14ac:dyDescent="0.2">
      <c r="D2425" s="11"/>
    </row>
    <row r="2426" spans="4:4" customFormat="1" x14ac:dyDescent="0.2">
      <c r="D2426" s="11"/>
    </row>
    <row r="2427" spans="4:4" customFormat="1" x14ac:dyDescent="0.2">
      <c r="D2427" s="11"/>
    </row>
    <row r="2428" spans="4:4" customFormat="1" x14ac:dyDescent="0.2">
      <c r="D2428" s="11"/>
    </row>
    <row r="2429" spans="4:4" customFormat="1" x14ac:dyDescent="0.2">
      <c r="D2429" s="11"/>
    </row>
    <row r="2430" spans="4:4" customFormat="1" x14ac:dyDescent="0.2">
      <c r="D2430" s="11"/>
    </row>
    <row r="2431" spans="4:4" customFormat="1" x14ac:dyDescent="0.2">
      <c r="D2431" s="11"/>
    </row>
    <row r="2432" spans="4:4" customFormat="1" x14ac:dyDescent="0.2">
      <c r="D2432" s="11"/>
    </row>
    <row r="2433" spans="4:4" customFormat="1" x14ac:dyDescent="0.2">
      <c r="D2433" s="11"/>
    </row>
    <row r="2434" spans="4:4" customFormat="1" x14ac:dyDescent="0.2">
      <c r="D2434" s="11"/>
    </row>
    <row r="2435" spans="4:4" customFormat="1" x14ac:dyDescent="0.2">
      <c r="D2435" s="11"/>
    </row>
    <row r="2436" spans="4:4" customFormat="1" x14ac:dyDescent="0.2">
      <c r="D2436" s="11"/>
    </row>
    <row r="2437" spans="4:4" customFormat="1" x14ac:dyDescent="0.2">
      <c r="D2437" s="11"/>
    </row>
    <row r="2438" spans="4:4" customFormat="1" x14ac:dyDescent="0.2">
      <c r="D2438" s="11"/>
    </row>
    <row r="2439" spans="4:4" customFormat="1" x14ac:dyDescent="0.2">
      <c r="D2439" s="11"/>
    </row>
    <row r="2440" spans="4:4" customFormat="1" x14ac:dyDescent="0.2">
      <c r="D2440" s="11"/>
    </row>
    <row r="2441" spans="4:4" customFormat="1" x14ac:dyDescent="0.2">
      <c r="D2441" s="11"/>
    </row>
    <row r="2442" spans="4:4" customFormat="1" x14ac:dyDescent="0.2">
      <c r="D2442" s="11"/>
    </row>
    <row r="2443" spans="4:4" customFormat="1" x14ac:dyDescent="0.2">
      <c r="D2443" s="11"/>
    </row>
    <row r="2444" spans="4:4" customFormat="1" x14ac:dyDescent="0.2">
      <c r="D2444" s="11"/>
    </row>
    <row r="2445" spans="4:4" customFormat="1" x14ac:dyDescent="0.2">
      <c r="D2445" s="11"/>
    </row>
    <row r="2446" spans="4:4" customFormat="1" x14ac:dyDescent="0.2">
      <c r="D2446" s="11"/>
    </row>
    <row r="2447" spans="4:4" customFormat="1" x14ac:dyDescent="0.2">
      <c r="D2447" s="11"/>
    </row>
    <row r="2448" spans="4:4" customFormat="1" x14ac:dyDescent="0.2">
      <c r="D2448" s="11"/>
    </row>
    <row r="2449" spans="4:4" customFormat="1" x14ac:dyDescent="0.2">
      <c r="D2449" s="11"/>
    </row>
    <row r="2450" spans="4:4" customFormat="1" x14ac:dyDescent="0.2">
      <c r="D2450" s="11"/>
    </row>
    <row r="2451" spans="4:4" customFormat="1" x14ac:dyDescent="0.2">
      <c r="D2451" s="11"/>
    </row>
    <row r="2452" spans="4:4" customFormat="1" x14ac:dyDescent="0.2">
      <c r="D2452" s="11"/>
    </row>
    <row r="2453" spans="4:4" customFormat="1" x14ac:dyDescent="0.2">
      <c r="D2453" s="11"/>
    </row>
    <row r="2454" spans="4:4" customFormat="1" x14ac:dyDescent="0.2">
      <c r="D2454" s="11"/>
    </row>
    <row r="2455" spans="4:4" customFormat="1" x14ac:dyDescent="0.2">
      <c r="D2455" s="11"/>
    </row>
    <row r="2456" spans="4:4" customFormat="1" x14ac:dyDescent="0.2">
      <c r="D2456" s="11"/>
    </row>
    <row r="2457" spans="4:4" customFormat="1" x14ac:dyDescent="0.2">
      <c r="D2457" s="11"/>
    </row>
    <row r="2458" spans="4:4" customFormat="1" x14ac:dyDescent="0.2">
      <c r="D2458" s="11"/>
    </row>
    <row r="2459" spans="4:4" customFormat="1" x14ac:dyDescent="0.2">
      <c r="D2459" s="11"/>
    </row>
    <row r="2460" spans="4:4" customFormat="1" x14ac:dyDescent="0.2">
      <c r="D2460" s="11"/>
    </row>
    <row r="2461" spans="4:4" customFormat="1" x14ac:dyDescent="0.2">
      <c r="D2461" s="11"/>
    </row>
    <row r="2462" spans="4:4" customFormat="1" x14ac:dyDescent="0.2">
      <c r="D2462" s="11"/>
    </row>
    <row r="2463" spans="4:4" customFormat="1" x14ac:dyDescent="0.2">
      <c r="D2463" s="11"/>
    </row>
    <row r="2464" spans="4:4" customFormat="1" x14ac:dyDescent="0.2">
      <c r="D2464" s="11"/>
    </row>
    <row r="2465" spans="4:4" customFormat="1" x14ac:dyDescent="0.2">
      <c r="D2465" s="11"/>
    </row>
    <row r="2466" spans="4:4" customFormat="1" x14ac:dyDescent="0.2">
      <c r="D2466" s="11"/>
    </row>
    <row r="2467" spans="4:4" customFormat="1" x14ac:dyDescent="0.2">
      <c r="D2467" s="11"/>
    </row>
    <row r="2468" spans="4:4" customFormat="1" x14ac:dyDescent="0.2">
      <c r="D2468" s="11"/>
    </row>
    <row r="2469" spans="4:4" customFormat="1" x14ac:dyDescent="0.2">
      <c r="D2469" s="11"/>
    </row>
    <row r="2470" spans="4:4" customFormat="1" x14ac:dyDescent="0.2">
      <c r="D2470" s="11"/>
    </row>
    <row r="2471" spans="4:4" customFormat="1" x14ac:dyDescent="0.2">
      <c r="D2471" s="11"/>
    </row>
    <row r="2472" spans="4:4" customFormat="1" x14ac:dyDescent="0.2">
      <c r="D2472" s="11"/>
    </row>
    <row r="2473" spans="4:4" customFormat="1" x14ac:dyDescent="0.2">
      <c r="D2473" s="11"/>
    </row>
    <row r="2474" spans="4:4" customFormat="1" x14ac:dyDescent="0.2">
      <c r="D2474" s="11"/>
    </row>
    <row r="2475" spans="4:4" customFormat="1" x14ac:dyDescent="0.2">
      <c r="D2475" s="11"/>
    </row>
    <row r="2476" spans="4:4" customFormat="1" x14ac:dyDescent="0.2">
      <c r="D2476" s="11"/>
    </row>
    <row r="2477" spans="4:4" customFormat="1" x14ac:dyDescent="0.2">
      <c r="D2477" s="11"/>
    </row>
    <row r="2478" spans="4:4" customFormat="1" x14ac:dyDescent="0.2">
      <c r="D2478" s="11"/>
    </row>
    <row r="2479" spans="4:4" customFormat="1" x14ac:dyDescent="0.2">
      <c r="D2479" s="11"/>
    </row>
    <row r="2480" spans="4:4" customFormat="1" x14ac:dyDescent="0.2">
      <c r="D2480" s="11"/>
    </row>
    <row r="2481" spans="4:4" customFormat="1" x14ac:dyDescent="0.2">
      <c r="D2481" s="11"/>
    </row>
    <row r="2482" spans="4:4" customFormat="1" x14ac:dyDescent="0.2">
      <c r="D2482" s="11"/>
    </row>
    <row r="2483" spans="4:4" customFormat="1" x14ac:dyDescent="0.2">
      <c r="D2483" s="11"/>
    </row>
    <row r="2484" spans="4:4" customFormat="1" x14ac:dyDescent="0.2">
      <c r="D2484" s="11"/>
    </row>
    <row r="2485" spans="4:4" customFormat="1" x14ac:dyDescent="0.2">
      <c r="D2485" s="11"/>
    </row>
    <row r="2486" spans="4:4" customFormat="1" x14ac:dyDescent="0.2">
      <c r="D2486" s="11"/>
    </row>
    <row r="2487" spans="4:4" customFormat="1" x14ac:dyDescent="0.2">
      <c r="D2487" s="11"/>
    </row>
    <row r="2488" spans="4:4" customFormat="1" x14ac:dyDescent="0.2">
      <c r="D2488" s="11"/>
    </row>
    <row r="2489" spans="4:4" customFormat="1" x14ac:dyDescent="0.2">
      <c r="D2489" s="11"/>
    </row>
    <row r="2490" spans="4:4" customFormat="1" x14ac:dyDescent="0.2">
      <c r="D2490" s="11"/>
    </row>
    <row r="2491" spans="4:4" customFormat="1" x14ac:dyDescent="0.2">
      <c r="D2491" s="11"/>
    </row>
    <row r="2492" spans="4:4" customFormat="1" x14ac:dyDescent="0.2">
      <c r="D2492" s="11"/>
    </row>
    <row r="2493" spans="4:4" customFormat="1" x14ac:dyDescent="0.2">
      <c r="D2493" s="11"/>
    </row>
    <row r="2494" spans="4:4" customFormat="1" x14ac:dyDescent="0.2">
      <c r="D2494" s="11"/>
    </row>
    <row r="2495" spans="4:4" customFormat="1" x14ac:dyDescent="0.2">
      <c r="D2495" s="11"/>
    </row>
    <row r="2496" spans="4:4" customFormat="1" x14ac:dyDescent="0.2">
      <c r="D2496" s="11"/>
    </row>
    <row r="2497" spans="4:4" customFormat="1" x14ac:dyDescent="0.2">
      <c r="D2497" s="11"/>
    </row>
    <row r="2498" spans="4:4" customFormat="1" x14ac:dyDescent="0.2">
      <c r="D2498" s="11"/>
    </row>
    <row r="2499" spans="4:4" customFormat="1" x14ac:dyDescent="0.2">
      <c r="D2499" s="11"/>
    </row>
    <row r="2500" spans="4:4" customFormat="1" x14ac:dyDescent="0.2">
      <c r="D2500" s="11"/>
    </row>
    <row r="2501" spans="4:4" customFormat="1" x14ac:dyDescent="0.2">
      <c r="D2501" s="11"/>
    </row>
    <row r="2502" spans="4:4" customFormat="1" x14ac:dyDescent="0.2">
      <c r="D2502" s="11"/>
    </row>
    <row r="2503" spans="4:4" customFormat="1" x14ac:dyDescent="0.2">
      <c r="D2503" s="11"/>
    </row>
    <row r="2504" spans="4:4" customFormat="1" x14ac:dyDescent="0.2">
      <c r="D2504" s="11"/>
    </row>
    <row r="2505" spans="4:4" customFormat="1" x14ac:dyDescent="0.2">
      <c r="D2505" s="11"/>
    </row>
    <row r="2506" spans="4:4" customFormat="1" x14ac:dyDescent="0.2">
      <c r="D2506" s="11"/>
    </row>
    <row r="2507" spans="4:4" customFormat="1" x14ac:dyDescent="0.2">
      <c r="D2507" s="11"/>
    </row>
    <row r="2508" spans="4:4" customFormat="1" x14ac:dyDescent="0.2">
      <c r="D2508" s="11"/>
    </row>
    <row r="2509" spans="4:4" customFormat="1" x14ac:dyDescent="0.2">
      <c r="D2509" s="11"/>
    </row>
    <row r="2510" spans="4:4" customFormat="1" x14ac:dyDescent="0.2">
      <c r="D2510" s="11"/>
    </row>
    <row r="2511" spans="4:4" customFormat="1" x14ac:dyDescent="0.2">
      <c r="D2511" s="11"/>
    </row>
    <row r="2512" spans="4:4" customFormat="1" x14ac:dyDescent="0.2">
      <c r="D2512" s="11"/>
    </row>
    <row r="2513" spans="4:4" customFormat="1" x14ac:dyDescent="0.2">
      <c r="D2513" s="11"/>
    </row>
    <row r="2514" spans="4:4" customFormat="1" x14ac:dyDescent="0.2">
      <c r="D2514" s="11"/>
    </row>
    <row r="2515" spans="4:4" customFormat="1" x14ac:dyDescent="0.2">
      <c r="D2515" s="11"/>
    </row>
    <row r="2516" spans="4:4" customFormat="1" x14ac:dyDescent="0.2">
      <c r="D2516" s="11"/>
    </row>
    <row r="2517" spans="4:4" customFormat="1" x14ac:dyDescent="0.2">
      <c r="D2517" s="11"/>
    </row>
    <row r="2518" spans="4:4" customFormat="1" x14ac:dyDescent="0.2">
      <c r="D2518" s="11"/>
    </row>
    <row r="2519" spans="4:4" customFormat="1" x14ac:dyDescent="0.2">
      <c r="D2519" s="11"/>
    </row>
    <row r="2520" spans="4:4" customFormat="1" x14ac:dyDescent="0.2">
      <c r="D2520" s="11"/>
    </row>
    <row r="2521" spans="4:4" customFormat="1" x14ac:dyDescent="0.2">
      <c r="D2521" s="11"/>
    </row>
    <row r="2522" spans="4:4" customFormat="1" x14ac:dyDescent="0.2">
      <c r="D2522" s="11"/>
    </row>
    <row r="2523" spans="4:4" customFormat="1" x14ac:dyDescent="0.2">
      <c r="D2523" s="11"/>
    </row>
    <row r="2524" spans="4:4" customFormat="1" x14ac:dyDescent="0.2">
      <c r="D2524" s="11"/>
    </row>
    <row r="2525" spans="4:4" customFormat="1" x14ac:dyDescent="0.2">
      <c r="D2525" s="11"/>
    </row>
    <row r="2526" spans="4:4" customFormat="1" x14ac:dyDescent="0.2">
      <c r="D2526" s="11"/>
    </row>
    <row r="2527" spans="4:4" customFormat="1" x14ac:dyDescent="0.2">
      <c r="D2527" s="11"/>
    </row>
    <row r="2528" spans="4:4" customFormat="1" x14ac:dyDescent="0.2">
      <c r="D2528" s="11"/>
    </row>
    <row r="2529" spans="4:4" customFormat="1" x14ac:dyDescent="0.2">
      <c r="D2529" s="11"/>
    </row>
    <row r="2530" spans="4:4" customFormat="1" x14ac:dyDescent="0.2">
      <c r="D2530" s="11"/>
    </row>
    <row r="2531" spans="4:4" customFormat="1" x14ac:dyDescent="0.2">
      <c r="D2531" s="11"/>
    </row>
    <row r="2532" spans="4:4" customFormat="1" x14ac:dyDescent="0.2">
      <c r="D2532" s="11"/>
    </row>
    <row r="2533" spans="4:4" customFormat="1" x14ac:dyDescent="0.2">
      <c r="D2533" s="11"/>
    </row>
    <row r="2534" spans="4:4" customFormat="1" x14ac:dyDescent="0.2">
      <c r="D2534" s="11"/>
    </row>
    <row r="2535" spans="4:4" customFormat="1" x14ac:dyDescent="0.2">
      <c r="D2535" s="11"/>
    </row>
    <row r="2536" spans="4:4" customFormat="1" x14ac:dyDescent="0.2">
      <c r="D2536" s="11"/>
    </row>
    <row r="2537" spans="4:4" customFormat="1" x14ac:dyDescent="0.2">
      <c r="D2537" s="11"/>
    </row>
    <row r="2538" spans="4:4" customFormat="1" x14ac:dyDescent="0.2">
      <c r="D2538" s="11"/>
    </row>
    <row r="2539" spans="4:4" customFormat="1" x14ac:dyDescent="0.2">
      <c r="D2539" s="11"/>
    </row>
    <row r="2540" spans="4:4" customFormat="1" x14ac:dyDescent="0.2">
      <c r="D2540" s="11"/>
    </row>
    <row r="2541" spans="4:4" customFormat="1" x14ac:dyDescent="0.2">
      <c r="D2541" s="11"/>
    </row>
    <row r="2542" spans="4:4" customFormat="1" x14ac:dyDescent="0.2">
      <c r="D2542" s="11"/>
    </row>
    <row r="2543" spans="4:4" customFormat="1" x14ac:dyDescent="0.2">
      <c r="D2543" s="11"/>
    </row>
    <row r="2544" spans="4:4" customFormat="1" x14ac:dyDescent="0.2">
      <c r="D2544" s="11"/>
    </row>
    <row r="2545" spans="4:4" customFormat="1" x14ac:dyDescent="0.2">
      <c r="D2545" s="11"/>
    </row>
    <row r="2546" spans="4:4" customFormat="1" x14ac:dyDescent="0.2">
      <c r="D2546" s="11"/>
    </row>
    <row r="2547" spans="4:4" customFormat="1" x14ac:dyDescent="0.2">
      <c r="D2547" s="11"/>
    </row>
    <row r="2548" spans="4:4" customFormat="1" x14ac:dyDescent="0.2">
      <c r="D2548" s="11"/>
    </row>
    <row r="2549" spans="4:4" customFormat="1" x14ac:dyDescent="0.2">
      <c r="D2549" s="11"/>
    </row>
    <row r="2550" spans="4:4" customFormat="1" x14ac:dyDescent="0.2">
      <c r="D2550" s="11"/>
    </row>
    <row r="2551" spans="4:4" customFormat="1" x14ac:dyDescent="0.2">
      <c r="D2551" s="11"/>
    </row>
    <row r="2552" spans="4:4" customFormat="1" x14ac:dyDescent="0.2">
      <c r="D2552" s="11"/>
    </row>
    <row r="2553" spans="4:4" customFormat="1" x14ac:dyDescent="0.2">
      <c r="D2553" s="11"/>
    </row>
    <row r="2554" spans="4:4" customFormat="1" x14ac:dyDescent="0.2">
      <c r="D2554" s="11"/>
    </row>
    <row r="2555" spans="4:4" customFormat="1" x14ac:dyDescent="0.2">
      <c r="D2555" s="11"/>
    </row>
    <row r="2556" spans="4:4" customFormat="1" x14ac:dyDescent="0.2">
      <c r="D2556" s="11"/>
    </row>
    <row r="2557" spans="4:4" customFormat="1" x14ac:dyDescent="0.2">
      <c r="D2557" s="11"/>
    </row>
    <row r="2558" spans="4:4" customFormat="1" x14ac:dyDescent="0.2">
      <c r="D2558" s="11"/>
    </row>
    <row r="2559" spans="4:4" customFormat="1" x14ac:dyDescent="0.2">
      <c r="D2559" s="11"/>
    </row>
    <row r="2560" spans="4:4" customFormat="1" x14ac:dyDescent="0.2">
      <c r="D2560" s="11"/>
    </row>
    <row r="2561" spans="4:4" customFormat="1" x14ac:dyDescent="0.2">
      <c r="D2561" s="11"/>
    </row>
    <row r="2562" spans="4:4" customFormat="1" x14ac:dyDescent="0.2">
      <c r="D2562" s="11"/>
    </row>
    <row r="2563" spans="4:4" customFormat="1" x14ac:dyDescent="0.2">
      <c r="D2563" s="11"/>
    </row>
    <row r="2564" spans="4:4" customFormat="1" x14ac:dyDescent="0.2">
      <c r="D2564" s="11"/>
    </row>
    <row r="2565" spans="4:4" customFormat="1" x14ac:dyDescent="0.2">
      <c r="D2565" s="11"/>
    </row>
    <row r="2566" spans="4:4" customFormat="1" x14ac:dyDescent="0.2">
      <c r="D2566" s="11"/>
    </row>
    <row r="2567" spans="4:4" customFormat="1" x14ac:dyDescent="0.2">
      <c r="D2567" s="11"/>
    </row>
    <row r="2568" spans="4:4" customFormat="1" x14ac:dyDescent="0.2">
      <c r="D2568" s="11"/>
    </row>
    <row r="2569" spans="4:4" customFormat="1" x14ac:dyDescent="0.2">
      <c r="D2569" s="11"/>
    </row>
    <row r="2570" spans="4:4" customFormat="1" x14ac:dyDescent="0.2">
      <c r="D2570" s="11"/>
    </row>
    <row r="2571" spans="4:4" customFormat="1" x14ac:dyDescent="0.2">
      <c r="D2571" s="11"/>
    </row>
    <row r="2572" spans="4:4" customFormat="1" x14ac:dyDescent="0.2">
      <c r="D2572" s="11"/>
    </row>
    <row r="2573" spans="4:4" customFormat="1" x14ac:dyDescent="0.2">
      <c r="D2573" s="11"/>
    </row>
    <row r="2574" spans="4:4" customFormat="1" x14ac:dyDescent="0.2">
      <c r="D2574" s="11"/>
    </row>
    <row r="2575" spans="4:4" customFormat="1" x14ac:dyDescent="0.2">
      <c r="D2575" s="11"/>
    </row>
    <row r="2576" spans="4:4" customFormat="1" x14ac:dyDescent="0.2">
      <c r="D2576" s="11"/>
    </row>
    <row r="2577" spans="4:4" customFormat="1" x14ac:dyDescent="0.2">
      <c r="D2577" s="11"/>
    </row>
    <row r="2578" spans="4:4" customFormat="1" x14ac:dyDescent="0.2">
      <c r="D2578" s="11"/>
    </row>
    <row r="2579" spans="4:4" customFormat="1" x14ac:dyDescent="0.2">
      <c r="D2579" s="11"/>
    </row>
    <row r="2580" spans="4:4" customFormat="1" x14ac:dyDescent="0.2">
      <c r="D2580" s="11"/>
    </row>
    <row r="2581" spans="4:4" customFormat="1" x14ac:dyDescent="0.2">
      <c r="D2581" s="11"/>
    </row>
    <row r="2582" spans="4:4" customFormat="1" x14ac:dyDescent="0.2">
      <c r="D2582" s="11"/>
    </row>
    <row r="2583" spans="4:4" customFormat="1" x14ac:dyDescent="0.2">
      <c r="D2583" s="11"/>
    </row>
    <row r="2584" spans="4:4" customFormat="1" x14ac:dyDescent="0.2">
      <c r="D2584" s="11"/>
    </row>
    <row r="2585" spans="4:4" customFormat="1" x14ac:dyDescent="0.2">
      <c r="D2585" s="11"/>
    </row>
    <row r="2586" spans="4:4" customFormat="1" x14ac:dyDescent="0.2">
      <c r="D2586" s="11"/>
    </row>
    <row r="2587" spans="4:4" customFormat="1" x14ac:dyDescent="0.2">
      <c r="D2587" s="11"/>
    </row>
    <row r="2588" spans="4:4" customFormat="1" x14ac:dyDescent="0.2">
      <c r="D2588" s="11"/>
    </row>
    <row r="2589" spans="4:4" customFormat="1" x14ac:dyDescent="0.2">
      <c r="D2589" s="11"/>
    </row>
    <row r="2590" spans="4:4" customFormat="1" x14ac:dyDescent="0.2">
      <c r="D2590" s="11"/>
    </row>
    <row r="2591" spans="4:4" customFormat="1" x14ac:dyDescent="0.2">
      <c r="D2591" s="11"/>
    </row>
    <row r="2592" spans="4:4" customFormat="1" x14ac:dyDescent="0.2">
      <c r="D2592" s="11"/>
    </row>
    <row r="2593" spans="4:4" customFormat="1" x14ac:dyDescent="0.2">
      <c r="D2593" s="11"/>
    </row>
    <row r="2594" spans="4:4" customFormat="1" x14ac:dyDescent="0.2">
      <c r="D2594" s="11"/>
    </row>
    <row r="2595" spans="4:4" customFormat="1" x14ac:dyDescent="0.2">
      <c r="D2595" s="11"/>
    </row>
    <row r="2596" spans="4:4" customFormat="1" x14ac:dyDescent="0.2">
      <c r="D2596" s="11"/>
    </row>
    <row r="2597" spans="4:4" customFormat="1" x14ac:dyDescent="0.2">
      <c r="D2597" s="11"/>
    </row>
    <row r="2598" spans="4:4" customFormat="1" x14ac:dyDescent="0.2">
      <c r="D2598" s="11"/>
    </row>
    <row r="2599" spans="4:4" customFormat="1" x14ac:dyDescent="0.2">
      <c r="D2599" s="11"/>
    </row>
    <row r="2600" spans="4:4" customFormat="1" x14ac:dyDescent="0.2">
      <c r="D2600" s="11"/>
    </row>
    <row r="2601" spans="4:4" customFormat="1" x14ac:dyDescent="0.2">
      <c r="D2601" s="11"/>
    </row>
    <row r="2602" spans="4:4" customFormat="1" x14ac:dyDescent="0.2">
      <c r="D2602" s="11"/>
    </row>
    <row r="2603" spans="4:4" customFormat="1" x14ac:dyDescent="0.2">
      <c r="D2603" s="11"/>
    </row>
    <row r="2604" spans="4:4" customFormat="1" x14ac:dyDescent="0.2">
      <c r="D2604" s="11"/>
    </row>
    <row r="2605" spans="4:4" customFormat="1" x14ac:dyDescent="0.2">
      <c r="D2605" s="11"/>
    </row>
    <row r="2606" spans="4:4" customFormat="1" x14ac:dyDescent="0.2">
      <c r="D2606" s="11"/>
    </row>
    <row r="2607" spans="4:4" customFormat="1" x14ac:dyDescent="0.2">
      <c r="D2607" s="11"/>
    </row>
    <row r="2608" spans="4:4" customFormat="1" x14ac:dyDescent="0.2">
      <c r="D2608" s="11"/>
    </row>
    <row r="2609" spans="4:4" customFormat="1" x14ac:dyDescent="0.2">
      <c r="D2609" s="11"/>
    </row>
    <row r="2610" spans="4:4" customFormat="1" x14ac:dyDescent="0.2">
      <c r="D2610" s="11"/>
    </row>
    <row r="2611" spans="4:4" customFormat="1" x14ac:dyDescent="0.2">
      <c r="D2611" s="11"/>
    </row>
    <row r="2612" spans="4:4" customFormat="1" x14ac:dyDescent="0.2">
      <c r="D2612" s="11"/>
    </row>
    <row r="2613" spans="4:4" customFormat="1" x14ac:dyDescent="0.2">
      <c r="D2613" s="11"/>
    </row>
    <row r="2614" spans="4:4" customFormat="1" x14ac:dyDescent="0.2">
      <c r="D2614" s="11"/>
    </row>
    <row r="2615" spans="4:4" customFormat="1" x14ac:dyDescent="0.2">
      <c r="D2615" s="11"/>
    </row>
    <row r="2616" spans="4:4" customFormat="1" x14ac:dyDescent="0.2">
      <c r="D2616" s="11"/>
    </row>
    <row r="2617" spans="4:4" customFormat="1" x14ac:dyDescent="0.2">
      <c r="D2617" s="11"/>
    </row>
    <row r="2618" spans="4:4" customFormat="1" x14ac:dyDescent="0.2">
      <c r="D2618" s="11"/>
    </row>
    <row r="2619" spans="4:4" customFormat="1" x14ac:dyDescent="0.2">
      <c r="D2619" s="11"/>
    </row>
    <row r="2620" spans="4:4" customFormat="1" x14ac:dyDescent="0.2">
      <c r="D2620" s="11"/>
    </row>
    <row r="2621" spans="4:4" customFormat="1" x14ac:dyDescent="0.2">
      <c r="D2621" s="11"/>
    </row>
    <row r="2622" spans="4:4" customFormat="1" x14ac:dyDescent="0.2">
      <c r="D2622" s="11"/>
    </row>
    <row r="2623" spans="4:4" customFormat="1" x14ac:dyDescent="0.2">
      <c r="D2623" s="11"/>
    </row>
    <row r="2624" spans="4:4" customFormat="1" x14ac:dyDescent="0.2">
      <c r="D2624" s="11"/>
    </row>
    <row r="2625" spans="4:4" customFormat="1" x14ac:dyDescent="0.2">
      <c r="D2625" s="11"/>
    </row>
    <row r="2626" spans="4:4" customFormat="1" x14ac:dyDescent="0.2">
      <c r="D2626" s="11"/>
    </row>
    <row r="2627" spans="4:4" customFormat="1" x14ac:dyDescent="0.2">
      <c r="D2627" s="11"/>
    </row>
    <row r="2628" spans="4:4" customFormat="1" x14ac:dyDescent="0.2">
      <c r="D2628" s="11"/>
    </row>
    <row r="2629" spans="4:4" customFormat="1" x14ac:dyDescent="0.2">
      <c r="D2629" s="11"/>
    </row>
    <row r="2630" spans="4:4" customFormat="1" x14ac:dyDescent="0.2">
      <c r="D2630" s="11"/>
    </row>
    <row r="2631" spans="4:4" customFormat="1" x14ac:dyDescent="0.2">
      <c r="D2631" s="11"/>
    </row>
    <row r="2632" spans="4:4" customFormat="1" x14ac:dyDescent="0.2">
      <c r="D2632" s="11"/>
    </row>
    <row r="2633" spans="4:4" customFormat="1" x14ac:dyDescent="0.2">
      <c r="D2633" s="11"/>
    </row>
    <row r="2634" spans="4:4" customFormat="1" x14ac:dyDescent="0.2">
      <c r="D2634" s="11"/>
    </row>
    <row r="2635" spans="4:4" customFormat="1" x14ac:dyDescent="0.2">
      <c r="D2635" s="11"/>
    </row>
    <row r="2636" spans="4:4" customFormat="1" x14ac:dyDescent="0.2">
      <c r="D2636" s="11"/>
    </row>
    <row r="2637" spans="4:4" customFormat="1" x14ac:dyDescent="0.2">
      <c r="D2637" s="11"/>
    </row>
    <row r="2638" spans="4:4" customFormat="1" x14ac:dyDescent="0.2">
      <c r="D2638" s="11"/>
    </row>
    <row r="2639" spans="4:4" customFormat="1" x14ac:dyDescent="0.2">
      <c r="D2639" s="11"/>
    </row>
    <row r="2640" spans="4:4" customFormat="1" x14ac:dyDescent="0.2">
      <c r="D2640" s="11"/>
    </row>
    <row r="2641" spans="4:4" customFormat="1" x14ac:dyDescent="0.2">
      <c r="D2641" s="11"/>
    </row>
    <row r="2642" spans="4:4" customFormat="1" x14ac:dyDescent="0.2">
      <c r="D2642" s="11"/>
    </row>
    <row r="2643" spans="4:4" customFormat="1" x14ac:dyDescent="0.2">
      <c r="D2643" s="11"/>
    </row>
    <row r="2644" spans="4:4" customFormat="1" x14ac:dyDescent="0.2">
      <c r="D2644" s="11"/>
    </row>
    <row r="2645" spans="4:4" customFormat="1" x14ac:dyDescent="0.2">
      <c r="D2645" s="11"/>
    </row>
    <row r="2646" spans="4:4" customFormat="1" x14ac:dyDescent="0.2">
      <c r="D2646" s="11"/>
    </row>
    <row r="2647" spans="4:4" customFormat="1" x14ac:dyDescent="0.2">
      <c r="D2647" s="11"/>
    </row>
    <row r="2648" spans="4:4" customFormat="1" x14ac:dyDescent="0.2">
      <c r="D2648" s="11"/>
    </row>
    <row r="2649" spans="4:4" customFormat="1" x14ac:dyDescent="0.2">
      <c r="D2649" s="11"/>
    </row>
    <row r="2650" spans="4:4" customFormat="1" x14ac:dyDescent="0.2">
      <c r="D2650" s="11"/>
    </row>
    <row r="2651" spans="4:4" customFormat="1" x14ac:dyDescent="0.2">
      <c r="D2651" s="11"/>
    </row>
    <row r="2652" spans="4:4" customFormat="1" x14ac:dyDescent="0.2">
      <c r="D2652" s="11"/>
    </row>
    <row r="2653" spans="4:4" customFormat="1" x14ac:dyDescent="0.2">
      <c r="D2653" s="11"/>
    </row>
    <row r="2654" spans="4:4" customFormat="1" x14ac:dyDescent="0.2">
      <c r="D2654" s="11"/>
    </row>
    <row r="2655" spans="4:4" customFormat="1" x14ac:dyDescent="0.2">
      <c r="D2655" s="11"/>
    </row>
    <row r="2656" spans="4:4" customFormat="1" x14ac:dyDescent="0.2">
      <c r="D2656" s="11"/>
    </row>
    <row r="2657" spans="4:4" customFormat="1" x14ac:dyDescent="0.2">
      <c r="D2657" s="11"/>
    </row>
    <row r="2658" spans="4:4" customFormat="1" x14ac:dyDescent="0.2">
      <c r="D2658" s="11"/>
    </row>
    <row r="2659" spans="4:4" customFormat="1" x14ac:dyDescent="0.2">
      <c r="D2659" s="11"/>
    </row>
    <row r="2660" spans="4:4" customFormat="1" x14ac:dyDescent="0.2">
      <c r="D2660" s="11"/>
    </row>
    <row r="2661" spans="4:4" customFormat="1" x14ac:dyDescent="0.2">
      <c r="D2661" s="11"/>
    </row>
    <row r="2662" spans="4:4" customFormat="1" x14ac:dyDescent="0.2">
      <c r="D2662" s="11"/>
    </row>
    <row r="2663" spans="4:4" customFormat="1" x14ac:dyDescent="0.2">
      <c r="D2663" s="11"/>
    </row>
    <row r="2664" spans="4:4" customFormat="1" x14ac:dyDescent="0.2">
      <c r="D2664" s="11"/>
    </row>
    <row r="2665" spans="4:4" customFormat="1" x14ac:dyDescent="0.2">
      <c r="D2665" s="11"/>
    </row>
    <row r="2666" spans="4:4" customFormat="1" x14ac:dyDescent="0.2">
      <c r="D2666" s="11"/>
    </row>
    <row r="2667" spans="4:4" customFormat="1" x14ac:dyDescent="0.2">
      <c r="D2667" s="11"/>
    </row>
    <row r="2668" spans="4:4" customFormat="1" x14ac:dyDescent="0.2">
      <c r="D2668" s="11"/>
    </row>
    <row r="2669" spans="4:4" customFormat="1" x14ac:dyDescent="0.2">
      <c r="D2669" s="11"/>
    </row>
    <row r="2670" spans="4:4" customFormat="1" x14ac:dyDescent="0.2">
      <c r="D2670" s="11"/>
    </row>
    <row r="2671" spans="4:4" customFormat="1" x14ac:dyDescent="0.2">
      <c r="D2671" s="11"/>
    </row>
    <row r="2672" spans="4:4" customFormat="1" x14ac:dyDescent="0.2">
      <c r="D2672" s="11"/>
    </row>
    <row r="2673" spans="4:4" customFormat="1" x14ac:dyDescent="0.2">
      <c r="D2673" s="11"/>
    </row>
    <row r="2674" spans="4:4" customFormat="1" x14ac:dyDescent="0.2">
      <c r="D2674" s="11"/>
    </row>
    <row r="2675" spans="4:4" customFormat="1" x14ac:dyDescent="0.2">
      <c r="D2675" s="11"/>
    </row>
    <row r="2676" spans="4:4" customFormat="1" x14ac:dyDescent="0.2">
      <c r="D2676" s="11"/>
    </row>
    <row r="2677" spans="4:4" customFormat="1" x14ac:dyDescent="0.2">
      <c r="D2677" s="11"/>
    </row>
    <row r="2678" spans="4:4" customFormat="1" x14ac:dyDescent="0.2">
      <c r="D2678" s="11"/>
    </row>
    <row r="2679" spans="4:4" customFormat="1" x14ac:dyDescent="0.2">
      <c r="D2679" s="11"/>
    </row>
    <row r="2680" spans="4:4" customFormat="1" x14ac:dyDescent="0.2">
      <c r="D2680" s="11"/>
    </row>
    <row r="2681" spans="4:4" customFormat="1" x14ac:dyDescent="0.2">
      <c r="D2681" s="11"/>
    </row>
    <row r="2682" spans="4:4" customFormat="1" x14ac:dyDescent="0.2">
      <c r="D2682" s="11"/>
    </row>
    <row r="2683" spans="4:4" customFormat="1" x14ac:dyDescent="0.2">
      <c r="D2683" s="11"/>
    </row>
    <row r="2684" spans="4:4" customFormat="1" x14ac:dyDescent="0.2">
      <c r="D2684" s="11"/>
    </row>
    <row r="2685" spans="4:4" customFormat="1" x14ac:dyDescent="0.2">
      <c r="D2685" s="11"/>
    </row>
    <row r="2686" spans="4:4" customFormat="1" x14ac:dyDescent="0.2">
      <c r="D2686" s="11"/>
    </row>
    <row r="2687" spans="4:4" customFormat="1" x14ac:dyDescent="0.2">
      <c r="D2687" s="11"/>
    </row>
    <row r="2688" spans="4:4" customFormat="1" x14ac:dyDescent="0.2">
      <c r="D2688" s="11"/>
    </row>
    <row r="2689" spans="4:4" customFormat="1" x14ac:dyDescent="0.2">
      <c r="D2689" s="11"/>
    </row>
    <row r="2690" spans="4:4" customFormat="1" x14ac:dyDescent="0.2">
      <c r="D2690" s="11"/>
    </row>
    <row r="2691" spans="4:4" customFormat="1" x14ac:dyDescent="0.2">
      <c r="D2691" s="11"/>
    </row>
    <row r="2692" spans="4:4" customFormat="1" x14ac:dyDescent="0.2">
      <c r="D2692" s="11"/>
    </row>
    <row r="2693" spans="4:4" customFormat="1" x14ac:dyDescent="0.2">
      <c r="D2693" s="11"/>
    </row>
    <row r="2694" spans="4:4" customFormat="1" x14ac:dyDescent="0.2">
      <c r="D2694" s="11"/>
    </row>
    <row r="2695" spans="4:4" customFormat="1" x14ac:dyDescent="0.2">
      <c r="D2695" s="11"/>
    </row>
    <row r="2696" spans="4:4" customFormat="1" x14ac:dyDescent="0.2">
      <c r="D2696" s="11"/>
    </row>
    <row r="2697" spans="4:4" customFormat="1" x14ac:dyDescent="0.2">
      <c r="D2697" s="11"/>
    </row>
    <row r="2698" spans="4:4" customFormat="1" x14ac:dyDescent="0.2">
      <c r="D2698" s="11"/>
    </row>
    <row r="2699" spans="4:4" customFormat="1" x14ac:dyDescent="0.2">
      <c r="D2699" s="11"/>
    </row>
    <row r="2700" spans="4:4" customFormat="1" x14ac:dyDescent="0.2">
      <c r="D2700" s="11"/>
    </row>
    <row r="2701" spans="4:4" customFormat="1" x14ac:dyDescent="0.2">
      <c r="D2701" s="11"/>
    </row>
    <row r="2702" spans="4:4" customFormat="1" x14ac:dyDescent="0.2">
      <c r="D2702" s="11"/>
    </row>
    <row r="2703" spans="4:4" customFormat="1" x14ac:dyDescent="0.2">
      <c r="D2703" s="11"/>
    </row>
    <row r="2704" spans="4:4" customFormat="1" x14ac:dyDescent="0.2">
      <c r="D2704" s="11"/>
    </row>
    <row r="2705" spans="4:4" customFormat="1" x14ac:dyDescent="0.2">
      <c r="D2705" s="11"/>
    </row>
    <row r="2706" spans="4:4" customFormat="1" x14ac:dyDescent="0.2">
      <c r="D2706" s="11"/>
    </row>
    <row r="2707" spans="4:4" customFormat="1" x14ac:dyDescent="0.2">
      <c r="D2707" s="11"/>
    </row>
    <row r="2708" spans="4:4" customFormat="1" x14ac:dyDescent="0.2">
      <c r="D2708" s="11"/>
    </row>
    <row r="2709" spans="4:4" customFormat="1" x14ac:dyDescent="0.2">
      <c r="D2709" s="11"/>
    </row>
    <row r="2710" spans="4:4" customFormat="1" x14ac:dyDescent="0.2">
      <c r="D2710" s="11"/>
    </row>
    <row r="2711" spans="4:4" customFormat="1" x14ac:dyDescent="0.2">
      <c r="D2711" s="11"/>
    </row>
    <row r="2712" spans="4:4" customFormat="1" x14ac:dyDescent="0.2">
      <c r="D2712" s="11"/>
    </row>
    <row r="2713" spans="4:4" customFormat="1" x14ac:dyDescent="0.2">
      <c r="D2713" s="11"/>
    </row>
    <row r="2714" spans="4:4" customFormat="1" x14ac:dyDescent="0.2">
      <c r="D2714" s="11"/>
    </row>
    <row r="2715" spans="4:4" customFormat="1" x14ac:dyDescent="0.2">
      <c r="D2715" s="11"/>
    </row>
    <row r="2716" spans="4:4" customFormat="1" x14ac:dyDescent="0.2">
      <c r="D2716" s="11"/>
    </row>
    <row r="2717" spans="4:4" customFormat="1" x14ac:dyDescent="0.2">
      <c r="D2717" s="11"/>
    </row>
    <row r="2718" spans="4:4" customFormat="1" x14ac:dyDescent="0.2">
      <c r="D2718" s="11"/>
    </row>
    <row r="2719" spans="4:4" customFormat="1" x14ac:dyDescent="0.2">
      <c r="D2719" s="11"/>
    </row>
    <row r="2720" spans="4:4" customFormat="1" x14ac:dyDescent="0.2">
      <c r="D2720" s="11"/>
    </row>
    <row r="2721" spans="4:4" customFormat="1" x14ac:dyDescent="0.2">
      <c r="D2721" s="11"/>
    </row>
    <row r="2722" spans="4:4" customFormat="1" x14ac:dyDescent="0.2">
      <c r="D2722" s="11"/>
    </row>
    <row r="2723" spans="4:4" customFormat="1" x14ac:dyDescent="0.2">
      <c r="D2723" s="11"/>
    </row>
    <row r="2724" spans="4:4" customFormat="1" x14ac:dyDescent="0.2">
      <c r="D2724" s="11"/>
    </row>
    <row r="2725" spans="4:4" customFormat="1" x14ac:dyDescent="0.2">
      <c r="D2725" s="11"/>
    </row>
    <row r="2726" spans="4:4" customFormat="1" x14ac:dyDescent="0.2">
      <c r="D2726" s="11"/>
    </row>
    <row r="2727" spans="4:4" customFormat="1" x14ac:dyDescent="0.2">
      <c r="D2727" s="11"/>
    </row>
    <row r="2728" spans="4:4" customFormat="1" x14ac:dyDescent="0.2">
      <c r="D2728" s="11"/>
    </row>
    <row r="2729" spans="4:4" customFormat="1" x14ac:dyDescent="0.2">
      <c r="D2729" s="11"/>
    </row>
    <row r="2730" spans="4:4" customFormat="1" x14ac:dyDescent="0.2">
      <c r="D2730" s="11"/>
    </row>
    <row r="2731" spans="4:4" customFormat="1" x14ac:dyDescent="0.2">
      <c r="D2731" s="11"/>
    </row>
    <row r="2732" spans="4:4" customFormat="1" x14ac:dyDescent="0.2">
      <c r="D2732" s="11"/>
    </row>
    <row r="2733" spans="4:4" customFormat="1" x14ac:dyDescent="0.2">
      <c r="D2733" s="11"/>
    </row>
    <row r="2734" spans="4:4" customFormat="1" x14ac:dyDescent="0.2">
      <c r="D2734" s="11"/>
    </row>
    <row r="2735" spans="4:4" customFormat="1" x14ac:dyDescent="0.2">
      <c r="D2735" s="11"/>
    </row>
    <row r="2736" spans="4:4" customFormat="1" x14ac:dyDescent="0.2">
      <c r="D2736" s="11"/>
    </row>
    <row r="2737" spans="4:4" customFormat="1" x14ac:dyDescent="0.2">
      <c r="D2737" s="11"/>
    </row>
    <row r="2738" spans="4:4" customFormat="1" x14ac:dyDescent="0.2">
      <c r="D2738" s="11"/>
    </row>
    <row r="2739" spans="4:4" customFormat="1" x14ac:dyDescent="0.2">
      <c r="D2739" s="11"/>
    </row>
    <row r="2740" spans="4:4" customFormat="1" x14ac:dyDescent="0.2">
      <c r="D2740" s="11"/>
    </row>
    <row r="2741" spans="4:4" customFormat="1" x14ac:dyDescent="0.2">
      <c r="D2741" s="11"/>
    </row>
    <row r="2742" spans="4:4" customFormat="1" x14ac:dyDescent="0.2">
      <c r="D2742" s="11"/>
    </row>
    <row r="2743" spans="4:4" customFormat="1" x14ac:dyDescent="0.2">
      <c r="D2743" s="11"/>
    </row>
    <row r="2744" spans="4:4" customFormat="1" x14ac:dyDescent="0.2">
      <c r="D2744" s="11"/>
    </row>
    <row r="2745" spans="4:4" customFormat="1" x14ac:dyDescent="0.2">
      <c r="D2745" s="11"/>
    </row>
    <row r="2746" spans="4:4" customFormat="1" x14ac:dyDescent="0.2">
      <c r="D2746" s="11"/>
    </row>
    <row r="2747" spans="4:4" customFormat="1" x14ac:dyDescent="0.2">
      <c r="D2747" s="11"/>
    </row>
    <row r="2748" spans="4:4" customFormat="1" x14ac:dyDescent="0.2">
      <c r="D2748" s="11"/>
    </row>
    <row r="2749" spans="4:4" customFormat="1" x14ac:dyDescent="0.2">
      <c r="D2749" s="11"/>
    </row>
    <row r="2750" spans="4:4" customFormat="1" x14ac:dyDescent="0.2">
      <c r="D2750" s="11"/>
    </row>
    <row r="2751" spans="4:4" customFormat="1" x14ac:dyDescent="0.2">
      <c r="D2751" s="11"/>
    </row>
    <row r="2752" spans="4:4" customFormat="1" x14ac:dyDescent="0.2">
      <c r="D2752" s="11"/>
    </row>
    <row r="2753" spans="4:4" customFormat="1" x14ac:dyDescent="0.2">
      <c r="D2753" s="11"/>
    </row>
    <row r="2754" spans="4:4" customFormat="1" x14ac:dyDescent="0.2">
      <c r="D2754" s="11"/>
    </row>
    <row r="2755" spans="4:4" customFormat="1" x14ac:dyDescent="0.2">
      <c r="D2755" s="11"/>
    </row>
    <row r="2756" spans="4:4" customFormat="1" x14ac:dyDescent="0.2">
      <c r="D2756" s="11"/>
    </row>
    <row r="2757" spans="4:4" customFormat="1" x14ac:dyDescent="0.2">
      <c r="D2757" s="11"/>
    </row>
    <row r="2758" spans="4:4" customFormat="1" x14ac:dyDescent="0.2">
      <c r="D2758" s="11"/>
    </row>
    <row r="2759" spans="4:4" customFormat="1" x14ac:dyDescent="0.2">
      <c r="D2759" s="11"/>
    </row>
    <row r="2760" spans="4:4" customFormat="1" x14ac:dyDescent="0.2">
      <c r="D2760" s="11"/>
    </row>
    <row r="2761" spans="4:4" customFormat="1" x14ac:dyDescent="0.2">
      <c r="D2761" s="11"/>
    </row>
    <row r="2762" spans="4:4" customFormat="1" x14ac:dyDescent="0.2">
      <c r="D2762" s="11"/>
    </row>
    <row r="2763" spans="4:4" customFormat="1" x14ac:dyDescent="0.2">
      <c r="D2763" s="11"/>
    </row>
    <row r="2764" spans="4:4" customFormat="1" x14ac:dyDescent="0.2">
      <c r="D2764" s="11"/>
    </row>
    <row r="2765" spans="4:4" customFormat="1" x14ac:dyDescent="0.2">
      <c r="D2765" s="11"/>
    </row>
    <row r="2766" spans="4:4" customFormat="1" x14ac:dyDescent="0.2">
      <c r="D2766" s="11"/>
    </row>
    <row r="2767" spans="4:4" customFormat="1" x14ac:dyDescent="0.2">
      <c r="D2767" s="11"/>
    </row>
    <row r="2768" spans="4:4" customFormat="1" x14ac:dyDescent="0.2">
      <c r="D2768" s="11"/>
    </row>
    <row r="2769" spans="4:4" customFormat="1" x14ac:dyDescent="0.2">
      <c r="D2769" s="11"/>
    </row>
    <row r="2770" spans="4:4" customFormat="1" x14ac:dyDescent="0.2">
      <c r="D2770" s="11"/>
    </row>
    <row r="2771" spans="4:4" customFormat="1" x14ac:dyDescent="0.2">
      <c r="D2771" s="11"/>
    </row>
    <row r="2772" spans="4:4" customFormat="1" x14ac:dyDescent="0.2">
      <c r="D2772" s="11"/>
    </row>
    <row r="2773" spans="4:4" customFormat="1" x14ac:dyDescent="0.2">
      <c r="D2773" s="11"/>
    </row>
    <row r="2774" spans="4:4" customFormat="1" x14ac:dyDescent="0.2">
      <c r="D2774" s="11"/>
    </row>
    <row r="2775" spans="4:4" customFormat="1" x14ac:dyDescent="0.2">
      <c r="D2775" s="11"/>
    </row>
    <row r="2776" spans="4:4" customFormat="1" x14ac:dyDescent="0.2">
      <c r="D2776" s="11"/>
    </row>
    <row r="2777" spans="4:4" customFormat="1" x14ac:dyDescent="0.2">
      <c r="D2777" s="11"/>
    </row>
    <row r="2778" spans="4:4" customFormat="1" x14ac:dyDescent="0.2">
      <c r="D2778" s="11"/>
    </row>
    <row r="2779" spans="4:4" customFormat="1" x14ac:dyDescent="0.2">
      <c r="D2779" s="11"/>
    </row>
    <row r="2780" spans="4:4" customFormat="1" x14ac:dyDescent="0.2">
      <c r="D2780" s="11"/>
    </row>
    <row r="2781" spans="4:4" customFormat="1" x14ac:dyDescent="0.2">
      <c r="D2781" s="11"/>
    </row>
    <row r="2782" spans="4:4" customFormat="1" x14ac:dyDescent="0.2">
      <c r="D2782" s="11"/>
    </row>
    <row r="2783" spans="4:4" customFormat="1" x14ac:dyDescent="0.2">
      <c r="D2783" s="11"/>
    </row>
    <row r="2784" spans="4:4" customFormat="1" x14ac:dyDescent="0.2">
      <c r="D2784" s="11"/>
    </row>
    <row r="2785" spans="4:4" customFormat="1" x14ac:dyDescent="0.2">
      <c r="D2785" s="11"/>
    </row>
    <row r="2786" spans="4:4" customFormat="1" x14ac:dyDescent="0.2">
      <c r="D2786" s="11"/>
    </row>
    <row r="2787" spans="4:4" customFormat="1" x14ac:dyDescent="0.2">
      <c r="D2787" s="11"/>
    </row>
    <row r="2788" spans="4:4" customFormat="1" x14ac:dyDescent="0.2">
      <c r="D2788" s="11"/>
    </row>
    <row r="2789" spans="4:4" customFormat="1" x14ac:dyDescent="0.2">
      <c r="D2789" s="11"/>
    </row>
    <row r="2790" spans="4:4" customFormat="1" x14ac:dyDescent="0.2">
      <c r="D2790" s="11"/>
    </row>
    <row r="2791" spans="4:4" customFormat="1" x14ac:dyDescent="0.2">
      <c r="D2791" s="11"/>
    </row>
    <row r="2792" spans="4:4" customFormat="1" x14ac:dyDescent="0.2">
      <c r="D2792" s="11"/>
    </row>
    <row r="2793" spans="4:4" customFormat="1" x14ac:dyDescent="0.2">
      <c r="D2793" s="11"/>
    </row>
    <row r="2794" spans="4:4" customFormat="1" x14ac:dyDescent="0.2">
      <c r="D2794" s="11"/>
    </row>
    <row r="2795" spans="4:4" customFormat="1" x14ac:dyDescent="0.2">
      <c r="D2795" s="11"/>
    </row>
    <row r="2796" spans="4:4" customFormat="1" x14ac:dyDescent="0.2">
      <c r="D2796" s="11"/>
    </row>
    <row r="2797" spans="4:4" customFormat="1" x14ac:dyDescent="0.2">
      <c r="D2797" s="11"/>
    </row>
    <row r="2798" spans="4:4" customFormat="1" x14ac:dyDescent="0.2">
      <c r="D2798" s="11"/>
    </row>
    <row r="2799" spans="4:4" customFormat="1" x14ac:dyDescent="0.2">
      <c r="D2799" s="11"/>
    </row>
    <row r="2800" spans="4:4" customFormat="1" x14ac:dyDescent="0.2">
      <c r="D2800" s="11"/>
    </row>
    <row r="2801" spans="4:4" customFormat="1" x14ac:dyDescent="0.2">
      <c r="D2801" s="11"/>
    </row>
    <row r="2802" spans="4:4" customFormat="1" x14ac:dyDescent="0.2">
      <c r="D2802" s="11"/>
    </row>
    <row r="2803" spans="4:4" customFormat="1" x14ac:dyDescent="0.2">
      <c r="D2803" s="11"/>
    </row>
    <row r="2804" spans="4:4" customFormat="1" x14ac:dyDescent="0.2">
      <c r="D2804" s="11"/>
    </row>
    <row r="2805" spans="4:4" customFormat="1" x14ac:dyDescent="0.2">
      <c r="D2805" s="11"/>
    </row>
    <row r="2806" spans="4:4" customFormat="1" x14ac:dyDescent="0.2">
      <c r="D2806" s="11"/>
    </row>
    <row r="2807" spans="4:4" customFormat="1" x14ac:dyDescent="0.2">
      <c r="D2807" s="11"/>
    </row>
    <row r="2808" spans="4:4" customFormat="1" x14ac:dyDescent="0.2">
      <c r="D2808" s="11"/>
    </row>
    <row r="2809" spans="4:4" customFormat="1" x14ac:dyDescent="0.2">
      <c r="D2809" s="11"/>
    </row>
    <row r="2810" spans="4:4" customFormat="1" x14ac:dyDescent="0.2">
      <c r="D2810" s="11"/>
    </row>
    <row r="2811" spans="4:4" customFormat="1" x14ac:dyDescent="0.2">
      <c r="D2811" s="11"/>
    </row>
    <row r="2812" spans="4:4" customFormat="1" x14ac:dyDescent="0.2">
      <c r="D2812" s="11"/>
    </row>
    <row r="2813" spans="4:4" customFormat="1" x14ac:dyDescent="0.2">
      <c r="D2813" s="11"/>
    </row>
    <row r="2814" spans="4:4" customFormat="1" x14ac:dyDescent="0.2">
      <c r="D2814" s="11"/>
    </row>
    <row r="2815" spans="4:4" customFormat="1" x14ac:dyDescent="0.2">
      <c r="D2815" s="11"/>
    </row>
    <row r="2816" spans="4:4" customFormat="1" x14ac:dyDescent="0.2">
      <c r="D2816" s="11"/>
    </row>
    <row r="2817" spans="4:4" customFormat="1" x14ac:dyDescent="0.2">
      <c r="D2817" s="11"/>
    </row>
    <row r="2818" spans="4:4" customFormat="1" x14ac:dyDescent="0.2">
      <c r="D2818" s="11"/>
    </row>
    <row r="2819" spans="4:4" customFormat="1" x14ac:dyDescent="0.2">
      <c r="D2819" s="11"/>
    </row>
    <row r="2820" spans="4:4" customFormat="1" x14ac:dyDescent="0.2">
      <c r="D2820" s="11"/>
    </row>
    <row r="2821" spans="4:4" customFormat="1" x14ac:dyDescent="0.2">
      <c r="D2821" s="11"/>
    </row>
    <row r="2822" spans="4:4" customFormat="1" x14ac:dyDescent="0.2">
      <c r="D2822" s="11"/>
    </row>
    <row r="2823" spans="4:4" customFormat="1" x14ac:dyDescent="0.2">
      <c r="D2823" s="11"/>
    </row>
    <row r="2824" spans="4:4" customFormat="1" x14ac:dyDescent="0.2">
      <c r="D2824" s="11"/>
    </row>
    <row r="2825" spans="4:4" customFormat="1" x14ac:dyDescent="0.2">
      <c r="D2825" s="11"/>
    </row>
    <row r="2826" spans="4:4" customFormat="1" x14ac:dyDescent="0.2">
      <c r="D2826" s="11"/>
    </row>
    <row r="2827" spans="4:4" customFormat="1" x14ac:dyDescent="0.2">
      <c r="D2827" s="11"/>
    </row>
    <row r="2828" spans="4:4" customFormat="1" x14ac:dyDescent="0.2">
      <c r="D2828" s="11"/>
    </row>
    <row r="2829" spans="4:4" customFormat="1" x14ac:dyDescent="0.2">
      <c r="D2829" s="11"/>
    </row>
    <row r="2830" spans="4:4" customFormat="1" x14ac:dyDescent="0.2">
      <c r="D2830" s="11"/>
    </row>
    <row r="2831" spans="4:4" customFormat="1" x14ac:dyDescent="0.2">
      <c r="D2831" s="11"/>
    </row>
    <row r="2832" spans="4:4" customFormat="1" x14ac:dyDescent="0.2">
      <c r="D2832" s="11"/>
    </row>
    <row r="2833" spans="4:4" customFormat="1" x14ac:dyDescent="0.2">
      <c r="D2833" s="11"/>
    </row>
    <row r="2834" spans="4:4" customFormat="1" x14ac:dyDescent="0.2">
      <c r="D2834" s="11"/>
    </row>
    <row r="2835" spans="4:4" customFormat="1" x14ac:dyDescent="0.2">
      <c r="D2835" s="11"/>
    </row>
    <row r="2836" spans="4:4" customFormat="1" x14ac:dyDescent="0.2">
      <c r="D2836" s="11"/>
    </row>
    <row r="2837" spans="4:4" customFormat="1" x14ac:dyDescent="0.2">
      <c r="D2837" s="11"/>
    </row>
    <row r="2838" spans="4:4" customFormat="1" x14ac:dyDescent="0.2">
      <c r="D2838" s="11"/>
    </row>
    <row r="2839" spans="4:4" customFormat="1" x14ac:dyDescent="0.2">
      <c r="D2839" s="11"/>
    </row>
    <row r="2840" spans="4:4" customFormat="1" x14ac:dyDescent="0.2">
      <c r="D2840" s="11"/>
    </row>
    <row r="2841" spans="4:4" customFormat="1" x14ac:dyDescent="0.2">
      <c r="D2841" s="11"/>
    </row>
    <row r="2842" spans="4:4" customFormat="1" x14ac:dyDescent="0.2">
      <c r="D2842" s="11"/>
    </row>
    <row r="2843" spans="4:4" customFormat="1" x14ac:dyDescent="0.2">
      <c r="D2843" s="11"/>
    </row>
    <row r="2844" spans="4:4" customFormat="1" x14ac:dyDescent="0.2">
      <c r="D2844" s="11"/>
    </row>
    <row r="2845" spans="4:4" customFormat="1" x14ac:dyDescent="0.2">
      <c r="D2845" s="11"/>
    </row>
    <row r="2846" spans="4:4" customFormat="1" x14ac:dyDescent="0.2">
      <c r="D2846" s="11"/>
    </row>
    <row r="2847" spans="4:4" customFormat="1" x14ac:dyDescent="0.2">
      <c r="D2847" s="11"/>
    </row>
    <row r="2848" spans="4:4" customFormat="1" x14ac:dyDescent="0.2">
      <c r="D2848" s="11"/>
    </row>
    <row r="2849" spans="4:4" customFormat="1" x14ac:dyDescent="0.2">
      <c r="D2849" s="11"/>
    </row>
    <row r="2850" spans="4:4" customFormat="1" x14ac:dyDescent="0.2">
      <c r="D2850" s="11"/>
    </row>
    <row r="2851" spans="4:4" customFormat="1" x14ac:dyDescent="0.2">
      <c r="D2851" s="11"/>
    </row>
    <row r="2852" spans="4:4" customFormat="1" x14ac:dyDescent="0.2">
      <c r="D2852" s="11"/>
    </row>
    <row r="2853" spans="4:4" customFormat="1" x14ac:dyDescent="0.2">
      <c r="D2853" s="11"/>
    </row>
    <row r="2854" spans="4:4" customFormat="1" x14ac:dyDescent="0.2">
      <c r="D2854" s="11"/>
    </row>
    <row r="2855" spans="4:4" customFormat="1" x14ac:dyDescent="0.2">
      <c r="D2855" s="11"/>
    </row>
    <row r="2856" spans="4:4" customFormat="1" x14ac:dyDescent="0.2">
      <c r="D2856" s="11"/>
    </row>
    <row r="2857" spans="4:4" customFormat="1" x14ac:dyDescent="0.2">
      <c r="D2857" s="11"/>
    </row>
    <row r="2858" spans="4:4" customFormat="1" x14ac:dyDescent="0.2">
      <c r="D2858" s="11"/>
    </row>
    <row r="2859" spans="4:4" customFormat="1" x14ac:dyDescent="0.2">
      <c r="D2859" s="11"/>
    </row>
    <row r="2860" spans="4:4" customFormat="1" x14ac:dyDescent="0.2">
      <c r="D2860" s="11"/>
    </row>
    <row r="2861" spans="4:4" customFormat="1" x14ac:dyDescent="0.2">
      <c r="D2861" s="11"/>
    </row>
    <row r="2862" spans="4:4" customFormat="1" x14ac:dyDescent="0.2">
      <c r="D2862" s="11"/>
    </row>
    <row r="2863" spans="4:4" customFormat="1" x14ac:dyDescent="0.2">
      <c r="D2863" s="11"/>
    </row>
    <row r="2864" spans="4:4" customFormat="1" x14ac:dyDescent="0.2">
      <c r="D2864" s="11"/>
    </row>
    <row r="2865" spans="4:4" customFormat="1" x14ac:dyDescent="0.2">
      <c r="D2865" s="11"/>
    </row>
    <row r="2866" spans="4:4" customFormat="1" x14ac:dyDescent="0.2">
      <c r="D2866" s="11"/>
    </row>
    <row r="2867" spans="4:4" customFormat="1" x14ac:dyDescent="0.2">
      <c r="D2867" s="11"/>
    </row>
    <row r="2868" spans="4:4" customFormat="1" x14ac:dyDescent="0.2">
      <c r="D2868" s="11"/>
    </row>
    <row r="2869" spans="4:4" customFormat="1" x14ac:dyDescent="0.2">
      <c r="D2869" s="11"/>
    </row>
    <row r="2870" spans="4:4" customFormat="1" x14ac:dyDescent="0.2">
      <c r="D2870" s="11"/>
    </row>
    <row r="2871" spans="4:4" customFormat="1" x14ac:dyDescent="0.2">
      <c r="D2871" s="11"/>
    </row>
    <row r="2872" spans="4:4" customFormat="1" x14ac:dyDescent="0.2">
      <c r="D2872" s="11"/>
    </row>
    <row r="2873" spans="4:4" customFormat="1" x14ac:dyDescent="0.2">
      <c r="D2873" s="11"/>
    </row>
    <row r="2874" spans="4:4" customFormat="1" x14ac:dyDescent="0.2">
      <c r="D2874" s="11"/>
    </row>
    <row r="2875" spans="4:4" customFormat="1" x14ac:dyDescent="0.2">
      <c r="D2875" s="11"/>
    </row>
    <row r="2876" spans="4:4" customFormat="1" x14ac:dyDescent="0.2">
      <c r="D2876" s="11"/>
    </row>
    <row r="2877" spans="4:4" customFormat="1" x14ac:dyDescent="0.2">
      <c r="D2877" s="11"/>
    </row>
    <row r="2878" spans="4:4" customFormat="1" x14ac:dyDescent="0.2">
      <c r="D2878" s="11"/>
    </row>
    <row r="2879" spans="4:4" customFormat="1" x14ac:dyDescent="0.2">
      <c r="D2879" s="11"/>
    </row>
    <row r="2880" spans="4:4" customFormat="1" x14ac:dyDescent="0.2">
      <c r="D2880" s="11"/>
    </row>
    <row r="2881" spans="4:4" customFormat="1" x14ac:dyDescent="0.2">
      <c r="D2881" s="11"/>
    </row>
    <row r="2882" spans="4:4" customFormat="1" x14ac:dyDescent="0.2">
      <c r="D2882" s="11"/>
    </row>
    <row r="2883" spans="4:4" customFormat="1" x14ac:dyDescent="0.2">
      <c r="D2883" s="11"/>
    </row>
    <row r="2884" spans="4:4" customFormat="1" x14ac:dyDescent="0.2">
      <c r="D2884" s="11"/>
    </row>
    <row r="2885" spans="4:4" customFormat="1" x14ac:dyDescent="0.2">
      <c r="D2885" s="11"/>
    </row>
    <row r="2886" spans="4:4" customFormat="1" x14ac:dyDescent="0.2">
      <c r="D2886" s="11"/>
    </row>
    <row r="2887" spans="4:4" customFormat="1" x14ac:dyDescent="0.2">
      <c r="D2887" s="11"/>
    </row>
    <row r="2888" spans="4:4" customFormat="1" x14ac:dyDescent="0.2">
      <c r="D2888" s="11"/>
    </row>
    <row r="2889" spans="4:4" customFormat="1" x14ac:dyDescent="0.2">
      <c r="D2889" s="11"/>
    </row>
    <row r="2890" spans="4:4" customFormat="1" x14ac:dyDescent="0.2">
      <c r="D2890" s="11"/>
    </row>
    <row r="2891" spans="4:4" customFormat="1" x14ac:dyDescent="0.2">
      <c r="D2891" s="11"/>
    </row>
    <row r="2892" spans="4:4" customFormat="1" x14ac:dyDescent="0.2">
      <c r="D2892" s="11"/>
    </row>
    <row r="2893" spans="4:4" customFormat="1" x14ac:dyDescent="0.2">
      <c r="D2893" s="11"/>
    </row>
    <row r="2894" spans="4:4" customFormat="1" x14ac:dyDescent="0.2">
      <c r="D2894" s="11"/>
    </row>
    <row r="2895" spans="4:4" customFormat="1" x14ac:dyDescent="0.2">
      <c r="D2895" s="11"/>
    </row>
    <row r="2896" spans="4:4" customFormat="1" x14ac:dyDescent="0.2">
      <c r="D2896" s="11"/>
    </row>
    <row r="2897" spans="4:4" customFormat="1" x14ac:dyDescent="0.2">
      <c r="D2897" s="11"/>
    </row>
    <row r="2898" spans="4:4" customFormat="1" x14ac:dyDescent="0.2">
      <c r="D2898" s="11"/>
    </row>
    <row r="2899" spans="4:4" customFormat="1" x14ac:dyDescent="0.2">
      <c r="D2899" s="11"/>
    </row>
    <row r="2900" spans="4:4" customFormat="1" x14ac:dyDescent="0.2">
      <c r="D2900" s="11"/>
    </row>
    <row r="2901" spans="4:4" customFormat="1" x14ac:dyDescent="0.2">
      <c r="D2901" s="11"/>
    </row>
    <row r="2902" spans="4:4" customFormat="1" x14ac:dyDescent="0.2">
      <c r="D2902" s="11"/>
    </row>
    <row r="2903" spans="4:4" customFormat="1" x14ac:dyDescent="0.2">
      <c r="D2903" s="11"/>
    </row>
    <row r="2904" spans="4:4" customFormat="1" x14ac:dyDescent="0.2">
      <c r="D2904" s="11"/>
    </row>
    <row r="2905" spans="4:4" customFormat="1" x14ac:dyDescent="0.2">
      <c r="D2905" s="11"/>
    </row>
    <row r="2906" spans="4:4" customFormat="1" x14ac:dyDescent="0.2">
      <c r="D2906" s="11"/>
    </row>
    <row r="2907" spans="4:4" customFormat="1" x14ac:dyDescent="0.2">
      <c r="D2907" s="11"/>
    </row>
    <row r="2908" spans="4:4" customFormat="1" x14ac:dyDescent="0.2">
      <c r="D2908" s="11"/>
    </row>
    <row r="2909" spans="4:4" customFormat="1" x14ac:dyDescent="0.2">
      <c r="D2909" s="11"/>
    </row>
    <row r="2910" spans="4:4" customFormat="1" x14ac:dyDescent="0.2">
      <c r="D2910" s="11"/>
    </row>
    <row r="2911" spans="4:4" customFormat="1" x14ac:dyDescent="0.2">
      <c r="D2911" s="11"/>
    </row>
    <row r="2912" spans="4:4" customFormat="1" x14ac:dyDescent="0.2">
      <c r="D2912" s="11"/>
    </row>
    <row r="2913" spans="4:4" customFormat="1" x14ac:dyDescent="0.2">
      <c r="D2913" s="11"/>
    </row>
    <row r="2914" spans="4:4" customFormat="1" x14ac:dyDescent="0.2">
      <c r="D2914" s="11"/>
    </row>
    <row r="2915" spans="4:4" customFormat="1" x14ac:dyDescent="0.2">
      <c r="D2915" s="11"/>
    </row>
    <row r="2916" spans="4:4" customFormat="1" x14ac:dyDescent="0.2">
      <c r="D2916" s="11"/>
    </row>
    <row r="2917" spans="4:4" customFormat="1" x14ac:dyDescent="0.2">
      <c r="D2917" s="11"/>
    </row>
    <row r="2918" spans="4:4" customFormat="1" x14ac:dyDescent="0.2">
      <c r="D2918" s="11"/>
    </row>
    <row r="2919" spans="4:4" customFormat="1" x14ac:dyDescent="0.2">
      <c r="D2919" s="11"/>
    </row>
    <row r="2920" spans="4:4" customFormat="1" x14ac:dyDescent="0.2">
      <c r="D2920" s="11"/>
    </row>
    <row r="2921" spans="4:4" customFormat="1" x14ac:dyDescent="0.2">
      <c r="D2921" s="11"/>
    </row>
    <row r="2922" spans="4:4" customFormat="1" x14ac:dyDescent="0.2">
      <c r="D2922" s="11"/>
    </row>
    <row r="2923" spans="4:4" customFormat="1" x14ac:dyDescent="0.2">
      <c r="D2923" s="11"/>
    </row>
    <row r="2924" spans="4:4" customFormat="1" x14ac:dyDescent="0.2">
      <c r="D2924" s="11"/>
    </row>
    <row r="2925" spans="4:4" customFormat="1" x14ac:dyDescent="0.2">
      <c r="D2925" s="11"/>
    </row>
    <row r="2926" spans="4:4" customFormat="1" x14ac:dyDescent="0.2">
      <c r="D2926" s="11"/>
    </row>
    <row r="2927" spans="4:4" customFormat="1" x14ac:dyDescent="0.2">
      <c r="D2927" s="11"/>
    </row>
    <row r="2928" spans="4:4" customFormat="1" x14ac:dyDescent="0.2">
      <c r="D2928" s="11"/>
    </row>
    <row r="2929" spans="4:4" customFormat="1" x14ac:dyDescent="0.2">
      <c r="D2929" s="11"/>
    </row>
    <row r="2930" spans="4:4" customFormat="1" x14ac:dyDescent="0.2">
      <c r="D2930" s="11"/>
    </row>
    <row r="2931" spans="4:4" customFormat="1" x14ac:dyDescent="0.2">
      <c r="D2931" s="11"/>
    </row>
    <row r="2932" spans="4:4" customFormat="1" x14ac:dyDescent="0.2">
      <c r="D2932" s="11"/>
    </row>
    <row r="2933" spans="4:4" customFormat="1" x14ac:dyDescent="0.2">
      <c r="D2933" s="11"/>
    </row>
    <row r="2934" spans="4:4" customFormat="1" x14ac:dyDescent="0.2">
      <c r="D2934" s="11"/>
    </row>
    <row r="2935" spans="4:4" customFormat="1" x14ac:dyDescent="0.2">
      <c r="D2935" s="11"/>
    </row>
    <row r="2936" spans="4:4" customFormat="1" x14ac:dyDescent="0.2">
      <c r="D2936" s="11"/>
    </row>
    <row r="2937" spans="4:4" customFormat="1" x14ac:dyDescent="0.2">
      <c r="D2937" s="11"/>
    </row>
    <row r="2938" spans="4:4" customFormat="1" x14ac:dyDescent="0.2">
      <c r="D2938" s="11"/>
    </row>
    <row r="2939" spans="4:4" customFormat="1" x14ac:dyDescent="0.2">
      <c r="D2939" s="11"/>
    </row>
    <row r="2940" spans="4:4" customFormat="1" x14ac:dyDescent="0.2">
      <c r="D2940" s="11"/>
    </row>
    <row r="2941" spans="4:4" customFormat="1" x14ac:dyDescent="0.2">
      <c r="D2941" s="11"/>
    </row>
    <row r="2942" spans="4:4" customFormat="1" x14ac:dyDescent="0.2">
      <c r="D2942" s="11"/>
    </row>
    <row r="2943" spans="4:4" customFormat="1" x14ac:dyDescent="0.2">
      <c r="D2943" s="11"/>
    </row>
    <row r="2944" spans="4:4" customFormat="1" x14ac:dyDescent="0.2">
      <c r="D2944" s="11"/>
    </row>
    <row r="2945" spans="4:4" customFormat="1" x14ac:dyDescent="0.2">
      <c r="D2945" s="11"/>
    </row>
    <row r="2946" spans="4:4" customFormat="1" x14ac:dyDescent="0.2">
      <c r="D2946" s="11"/>
    </row>
    <row r="2947" spans="4:4" customFormat="1" x14ac:dyDescent="0.2">
      <c r="D2947" s="11"/>
    </row>
    <row r="2948" spans="4:4" customFormat="1" x14ac:dyDescent="0.2">
      <c r="D2948" s="11"/>
    </row>
    <row r="2949" spans="4:4" customFormat="1" x14ac:dyDescent="0.2">
      <c r="D2949" s="11"/>
    </row>
    <row r="2950" spans="4:4" customFormat="1" x14ac:dyDescent="0.2">
      <c r="D2950" s="11"/>
    </row>
    <row r="2951" spans="4:4" customFormat="1" x14ac:dyDescent="0.2">
      <c r="D2951" s="11"/>
    </row>
    <row r="2952" spans="4:4" customFormat="1" x14ac:dyDescent="0.2">
      <c r="D2952" s="11"/>
    </row>
    <row r="2953" spans="4:4" customFormat="1" x14ac:dyDescent="0.2">
      <c r="D2953" s="11"/>
    </row>
    <row r="2954" spans="4:4" customFormat="1" x14ac:dyDescent="0.2">
      <c r="D2954" s="11"/>
    </row>
    <row r="2955" spans="4:4" customFormat="1" x14ac:dyDescent="0.2">
      <c r="D2955" s="11"/>
    </row>
    <row r="2956" spans="4:4" customFormat="1" x14ac:dyDescent="0.2">
      <c r="D2956" s="11"/>
    </row>
    <row r="2957" spans="4:4" customFormat="1" x14ac:dyDescent="0.2">
      <c r="D2957" s="11"/>
    </row>
    <row r="2958" spans="4:4" customFormat="1" x14ac:dyDescent="0.2">
      <c r="D2958" s="11"/>
    </row>
    <row r="2959" spans="4:4" customFormat="1" x14ac:dyDescent="0.2">
      <c r="D2959" s="11"/>
    </row>
    <row r="2960" spans="4:4" customFormat="1" x14ac:dyDescent="0.2">
      <c r="D2960" s="11"/>
    </row>
    <row r="2961" spans="4:4" customFormat="1" x14ac:dyDescent="0.2">
      <c r="D2961" s="11"/>
    </row>
    <row r="2962" spans="4:4" customFormat="1" x14ac:dyDescent="0.2">
      <c r="D2962" s="11"/>
    </row>
    <row r="2963" spans="4:4" customFormat="1" x14ac:dyDescent="0.2">
      <c r="D2963" s="11"/>
    </row>
    <row r="2964" spans="4:4" customFormat="1" x14ac:dyDescent="0.2">
      <c r="D2964" s="11"/>
    </row>
    <row r="2965" spans="4:4" customFormat="1" x14ac:dyDescent="0.2">
      <c r="D2965" s="11"/>
    </row>
    <row r="2966" spans="4:4" customFormat="1" x14ac:dyDescent="0.2">
      <c r="D2966" s="11"/>
    </row>
    <row r="2967" spans="4:4" customFormat="1" x14ac:dyDescent="0.2">
      <c r="D2967" s="11"/>
    </row>
    <row r="2968" spans="4:4" customFormat="1" x14ac:dyDescent="0.2">
      <c r="D2968" s="11"/>
    </row>
    <row r="2969" spans="4:4" customFormat="1" x14ac:dyDescent="0.2">
      <c r="D2969" s="11"/>
    </row>
    <row r="2970" spans="4:4" customFormat="1" x14ac:dyDescent="0.2">
      <c r="D2970" s="11"/>
    </row>
    <row r="2971" spans="4:4" customFormat="1" x14ac:dyDescent="0.2">
      <c r="D2971" s="11"/>
    </row>
    <row r="2972" spans="4:4" customFormat="1" x14ac:dyDescent="0.2">
      <c r="D2972" s="11"/>
    </row>
    <row r="2973" spans="4:4" customFormat="1" x14ac:dyDescent="0.2">
      <c r="D2973" s="11"/>
    </row>
    <row r="2974" spans="4:4" customFormat="1" x14ac:dyDescent="0.2">
      <c r="D2974" s="11"/>
    </row>
    <row r="2975" spans="4:4" customFormat="1" x14ac:dyDescent="0.2">
      <c r="D2975" s="11"/>
    </row>
    <row r="2976" spans="4:4" customFormat="1" x14ac:dyDescent="0.2">
      <c r="D2976" s="11"/>
    </row>
    <row r="2977" spans="4:4" customFormat="1" x14ac:dyDescent="0.2">
      <c r="D2977" s="11"/>
    </row>
    <row r="2978" spans="4:4" customFormat="1" x14ac:dyDescent="0.2">
      <c r="D2978" s="11"/>
    </row>
    <row r="2979" spans="4:4" customFormat="1" x14ac:dyDescent="0.2">
      <c r="D2979" s="11"/>
    </row>
    <row r="2980" spans="4:4" customFormat="1" x14ac:dyDescent="0.2">
      <c r="D2980" s="11"/>
    </row>
    <row r="2981" spans="4:4" customFormat="1" x14ac:dyDescent="0.2">
      <c r="D2981" s="11"/>
    </row>
    <row r="2982" spans="4:4" customFormat="1" x14ac:dyDescent="0.2">
      <c r="D2982" s="11"/>
    </row>
    <row r="2983" spans="4:4" customFormat="1" x14ac:dyDescent="0.2">
      <c r="D2983" s="11"/>
    </row>
    <row r="2984" spans="4:4" customFormat="1" x14ac:dyDescent="0.2">
      <c r="D2984" s="11"/>
    </row>
    <row r="2985" spans="4:4" customFormat="1" x14ac:dyDescent="0.2">
      <c r="D2985" s="11"/>
    </row>
    <row r="2986" spans="4:4" customFormat="1" x14ac:dyDescent="0.2">
      <c r="D2986" s="11"/>
    </row>
    <row r="2987" spans="4:4" customFormat="1" x14ac:dyDescent="0.2">
      <c r="D2987" s="11"/>
    </row>
    <row r="2988" spans="4:4" customFormat="1" x14ac:dyDescent="0.2">
      <c r="D2988" s="11"/>
    </row>
    <row r="2989" spans="4:4" customFormat="1" x14ac:dyDescent="0.2">
      <c r="D2989" s="11"/>
    </row>
    <row r="2990" spans="4:4" customFormat="1" x14ac:dyDescent="0.2">
      <c r="D2990" s="11"/>
    </row>
    <row r="2991" spans="4:4" customFormat="1" x14ac:dyDescent="0.2">
      <c r="D2991" s="11"/>
    </row>
    <row r="2992" spans="4:4" customFormat="1" x14ac:dyDescent="0.2">
      <c r="D2992" s="11"/>
    </row>
    <row r="2993" spans="4:4" customFormat="1" x14ac:dyDescent="0.2">
      <c r="D2993" s="11"/>
    </row>
    <row r="2994" spans="4:4" customFormat="1" x14ac:dyDescent="0.2">
      <c r="D2994" s="11"/>
    </row>
    <row r="2995" spans="4:4" customFormat="1" x14ac:dyDescent="0.2">
      <c r="D2995" s="11"/>
    </row>
    <row r="2996" spans="4:4" customFormat="1" x14ac:dyDescent="0.2">
      <c r="D2996" s="11"/>
    </row>
    <row r="2997" spans="4:4" customFormat="1" x14ac:dyDescent="0.2">
      <c r="D2997" s="11"/>
    </row>
    <row r="2998" spans="4:4" customFormat="1" x14ac:dyDescent="0.2">
      <c r="D2998" s="11"/>
    </row>
    <row r="2999" spans="4:4" customFormat="1" x14ac:dyDescent="0.2">
      <c r="D2999" s="11"/>
    </row>
    <row r="3000" spans="4:4" customFormat="1" x14ac:dyDescent="0.2">
      <c r="D3000" s="11"/>
    </row>
    <row r="3001" spans="4:4" customFormat="1" x14ac:dyDescent="0.2">
      <c r="D3001" s="11"/>
    </row>
    <row r="3002" spans="4:4" customFormat="1" x14ac:dyDescent="0.2">
      <c r="D3002" s="11"/>
    </row>
    <row r="3003" spans="4:4" customFormat="1" x14ac:dyDescent="0.2">
      <c r="D3003" s="11"/>
    </row>
    <row r="3004" spans="4:4" customFormat="1" x14ac:dyDescent="0.2">
      <c r="D3004" s="11"/>
    </row>
    <row r="3005" spans="4:4" customFormat="1" x14ac:dyDescent="0.2">
      <c r="D3005" s="11"/>
    </row>
    <row r="3006" spans="4:4" customFormat="1" x14ac:dyDescent="0.2">
      <c r="D3006" s="11"/>
    </row>
    <row r="3007" spans="4:4" customFormat="1" x14ac:dyDescent="0.2">
      <c r="D3007" s="11"/>
    </row>
    <row r="3008" spans="4:4" customFormat="1" x14ac:dyDescent="0.2">
      <c r="D3008" s="11"/>
    </row>
    <row r="3009" spans="4:4" customFormat="1" x14ac:dyDescent="0.2">
      <c r="D3009" s="11"/>
    </row>
    <row r="3010" spans="4:4" customFormat="1" x14ac:dyDescent="0.2">
      <c r="D3010" s="11"/>
    </row>
    <row r="3011" spans="4:4" customFormat="1" x14ac:dyDescent="0.2">
      <c r="D3011" s="11"/>
    </row>
    <row r="3012" spans="4:4" customFormat="1" x14ac:dyDescent="0.2">
      <c r="D3012" s="11"/>
    </row>
    <row r="3013" spans="4:4" customFormat="1" x14ac:dyDescent="0.2">
      <c r="D3013" s="11"/>
    </row>
    <row r="3014" spans="4:4" customFormat="1" x14ac:dyDescent="0.2">
      <c r="D3014" s="11"/>
    </row>
    <row r="3015" spans="4:4" customFormat="1" x14ac:dyDescent="0.2">
      <c r="D3015" s="11"/>
    </row>
    <row r="3016" spans="4:4" customFormat="1" x14ac:dyDescent="0.2">
      <c r="D3016" s="11"/>
    </row>
    <row r="3017" spans="4:4" customFormat="1" x14ac:dyDescent="0.2">
      <c r="D3017" s="11"/>
    </row>
    <row r="3018" spans="4:4" customFormat="1" x14ac:dyDescent="0.2">
      <c r="D3018" s="11"/>
    </row>
    <row r="3019" spans="4:4" customFormat="1" x14ac:dyDescent="0.2">
      <c r="D3019" s="11"/>
    </row>
    <row r="3020" spans="4:4" customFormat="1" x14ac:dyDescent="0.2">
      <c r="D3020" s="11"/>
    </row>
    <row r="3021" spans="4:4" customFormat="1" x14ac:dyDescent="0.2">
      <c r="D3021" s="11"/>
    </row>
    <row r="3022" spans="4:4" customFormat="1" x14ac:dyDescent="0.2">
      <c r="D3022" s="11"/>
    </row>
    <row r="3023" spans="4:4" customFormat="1" x14ac:dyDescent="0.2">
      <c r="D3023" s="11"/>
    </row>
    <row r="3024" spans="4:4" customFormat="1" x14ac:dyDescent="0.2">
      <c r="D3024" s="11"/>
    </row>
    <row r="3025" spans="4:4" customFormat="1" x14ac:dyDescent="0.2">
      <c r="D3025" s="11"/>
    </row>
    <row r="3026" spans="4:4" customFormat="1" x14ac:dyDescent="0.2">
      <c r="D3026" s="11"/>
    </row>
    <row r="3027" spans="4:4" customFormat="1" x14ac:dyDescent="0.2">
      <c r="D3027" s="11"/>
    </row>
    <row r="3028" spans="4:4" customFormat="1" x14ac:dyDescent="0.2">
      <c r="D3028" s="11"/>
    </row>
    <row r="3029" spans="4:4" customFormat="1" x14ac:dyDescent="0.2">
      <c r="D3029" s="11"/>
    </row>
    <row r="3030" spans="4:4" customFormat="1" x14ac:dyDescent="0.2">
      <c r="D3030" s="11"/>
    </row>
    <row r="3031" spans="4:4" customFormat="1" x14ac:dyDescent="0.2">
      <c r="D3031" s="11"/>
    </row>
    <row r="3032" spans="4:4" customFormat="1" x14ac:dyDescent="0.2">
      <c r="D3032" s="11"/>
    </row>
    <row r="3033" spans="4:4" customFormat="1" x14ac:dyDescent="0.2">
      <c r="D3033" s="11"/>
    </row>
    <row r="3034" spans="4:4" customFormat="1" x14ac:dyDescent="0.2">
      <c r="D3034" s="11"/>
    </row>
    <row r="3035" spans="4:4" customFormat="1" x14ac:dyDescent="0.2">
      <c r="D3035" s="11"/>
    </row>
    <row r="3036" spans="4:4" customFormat="1" x14ac:dyDescent="0.2">
      <c r="D3036" s="11"/>
    </row>
    <row r="3037" spans="4:4" customFormat="1" x14ac:dyDescent="0.2">
      <c r="D3037" s="11"/>
    </row>
    <row r="3038" spans="4:4" customFormat="1" x14ac:dyDescent="0.2">
      <c r="D3038" s="11"/>
    </row>
    <row r="3039" spans="4:4" customFormat="1" x14ac:dyDescent="0.2">
      <c r="D3039" s="11"/>
    </row>
    <row r="3040" spans="4:4" customFormat="1" x14ac:dyDescent="0.2">
      <c r="D3040" s="11"/>
    </row>
    <row r="3041" spans="4:4" customFormat="1" x14ac:dyDescent="0.2">
      <c r="D3041" s="11"/>
    </row>
    <row r="3042" spans="4:4" customFormat="1" x14ac:dyDescent="0.2">
      <c r="D3042" s="11"/>
    </row>
    <row r="3043" spans="4:4" customFormat="1" x14ac:dyDescent="0.2">
      <c r="D3043" s="11"/>
    </row>
    <row r="3044" spans="4:4" customFormat="1" x14ac:dyDescent="0.2">
      <c r="D3044" s="11"/>
    </row>
    <row r="3045" spans="4:4" customFormat="1" x14ac:dyDescent="0.2">
      <c r="D3045" s="11"/>
    </row>
    <row r="3046" spans="4:4" customFormat="1" x14ac:dyDescent="0.2">
      <c r="D3046" s="11"/>
    </row>
    <row r="3047" spans="4:4" customFormat="1" x14ac:dyDescent="0.2">
      <c r="D3047" s="11"/>
    </row>
    <row r="3048" spans="4:4" customFormat="1" x14ac:dyDescent="0.2">
      <c r="D3048" s="11"/>
    </row>
    <row r="3049" spans="4:4" customFormat="1" x14ac:dyDescent="0.2">
      <c r="D3049" s="11"/>
    </row>
    <row r="3050" spans="4:4" customFormat="1" x14ac:dyDescent="0.2">
      <c r="D3050" s="11"/>
    </row>
    <row r="3051" spans="4:4" customFormat="1" x14ac:dyDescent="0.2">
      <c r="D3051" s="11"/>
    </row>
    <row r="3052" spans="4:4" customFormat="1" x14ac:dyDescent="0.2">
      <c r="D3052" s="11"/>
    </row>
    <row r="3053" spans="4:4" customFormat="1" x14ac:dyDescent="0.2">
      <c r="D3053" s="11"/>
    </row>
    <row r="3054" spans="4:4" customFormat="1" x14ac:dyDescent="0.2">
      <c r="D3054" s="11"/>
    </row>
    <row r="3055" spans="4:4" customFormat="1" x14ac:dyDescent="0.2">
      <c r="D3055" s="11"/>
    </row>
    <row r="3056" spans="4:4" customFormat="1" x14ac:dyDescent="0.2">
      <c r="D3056" s="11"/>
    </row>
    <row r="3057" spans="4:4" customFormat="1" x14ac:dyDescent="0.2">
      <c r="D3057" s="11"/>
    </row>
    <row r="3058" spans="4:4" customFormat="1" x14ac:dyDescent="0.2">
      <c r="D3058" s="11"/>
    </row>
    <row r="3059" spans="4:4" customFormat="1" x14ac:dyDescent="0.2">
      <c r="D3059" s="11"/>
    </row>
    <row r="3060" spans="4:4" customFormat="1" x14ac:dyDescent="0.2">
      <c r="D3060" s="11"/>
    </row>
    <row r="3061" spans="4:4" customFormat="1" x14ac:dyDescent="0.2">
      <c r="D3061" s="11"/>
    </row>
    <row r="3062" spans="4:4" customFormat="1" x14ac:dyDescent="0.2">
      <c r="D3062" s="11"/>
    </row>
    <row r="3063" spans="4:4" customFormat="1" x14ac:dyDescent="0.2">
      <c r="D3063" s="11"/>
    </row>
    <row r="3064" spans="4:4" customFormat="1" x14ac:dyDescent="0.2">
      <c r="D3064" s="11"/>
    </row>
    <row r="3065" spans="4:4" customFormat="1" x14ac:dyDescent="0.2">
      <c r="D3065" s="11"/>
    </row>
    <row r="3066" spans="4:4" customFormat="1" x14ac:dyDescent="0.2">
      <c r="D3066" s="11"/>
    </row>
    <row r="3067" spans="4:4" customFormat="1" x14ac:dyDescent="0.2">
      <c r="D3067" s="11"/>
    </row>
    <row r="3068" spans="4:4" customFormat="1" x14ac:dyDescent="0.2">
      <c r="D3068" s="11"/>
    </row>
    <row r="3069" spans="4:4" customFormat="1" x14ac:dyDescent="0.2">
      <c r="D3069" s="11"/>
    </row>
    <row r="3070" spans="4:4" customFormat="1" x14ac:dyDescent="0.2">
      <c r="D3070" s="11"/>
    </row>
    <row r="3071" spans="4:4" customFormat="1" x14ac:dyDescent="0.2">
      <c r="D3071" s="11"/>
    </row>
    <row r="3072" spans="4:4" customFormat="1" x14ac:dyDescent="0.2">
      <c r="D3072" s="11"/>
    </row>
    <row r="3073" spans="4:4" customFormat="1" x14ac:dyDescent="0.2">
      <c r="D3073" s="11"/>
    </row>
    <row r="3074" spans="4:4" customFormat="1" x14ac:dyDescent="0.2">
      <c r="D3074" s="11"/>
    </row>
    <row r="3075" spans="4:4" customFormat="1" x14ac:dyDescent="0.2">
      <c r="D3075" s="11"/>
    </row>
    <row r="3076" spans="4:4" customFormat="1" x14ac:dyDescent="0.2">
      <c r="D3076" s="11"/>
    </row>
    <row r="3077" spans="4:4" customFormat="1" x14ac:dyDescent="0.2">
      <c r="D3077" s="11"/>
    </row>
    <row r="3078" spans="4:4" customFormat="1" x14ac:dyDescent="0.2">
      <c r="D3078" s="11"/>
    </row>
    <row r="3079" spans="4:4" customFormat="1" x14ac:dyDescent="0.2">
      <c r="D3079" s="11"/>
    </row>
    <row r="3080" spans="4:4" customFormat="1" x14ac:dyDescent="0.2">
      <c r="D3080" s="11"/>
    </row>
    <row r="3081" spans="4:4" customFormat="1" x14ac:dyDescent="0.2">
      <c r="D3081" s="11"/>
    </row>
    <row r="3082" spans="4:4" customFormat="1" x14ac:dyDescent="0.2">
      <c r="D3082" s="11"/>
    </row>
    <row r="3083" spans="4:4" customFormat="1" x14ac:dyDescent="0.2">
      <c r="D3083" s="11"/>
    </row>
    <row r="3084" spans="4:4" customFormat="1" x14ac:dyDescent="0.2">
      <c r="D3084" s="11"/>
    </row>
    <row r="3085" spans="4:4" customFormat="1" x14ac:dyDescent="0.2">
      <c r="D3085" s="11"/>
    </row>
    <row r="3086" spans="4:4" customFormat="1" x14ac:dyDescent="0.2">
      <c r="D3086" s="11"/>
    </row>
    <row r="3087" spans="4:4" customFormat="1" x14ac:dyDescent="0.2">
      <c r="D3087" s="11"/>
    </row>
    <row r="3088" spans="4:4" customFormat="1" x14ac:dyDescent="0.2">
      <c r="D3088" s="11"/>
    </row>
    <row r="3089" spans="4:4" customFormat="1" x14ac:dyDescent="0.2">
      <c r="D3089" s="11"/>
    </row>
    <row r="3090" spans="4:4" customFormat="1" x14ac:dyDescent="0.2">
      <c r="D3090" s="11"/>
    </row>
    <row r="3091" spans="4:4" customFormat="1" x14ac:dyDescent="0.2">
      <c r="D3091" s="11"/>
    </row>
    <row r="3092" spans="4:4" customFormat="1" x14ac:dyDescent="0.2">
      <c r="D3092" s="11"/>
    </row>
    <row r="3093" spans="4:4" customFormat="1" x14ac:dyDescent="0.2">
      <c r="D3093" s="11"/>
    </row>
    <row r="3094" spans="4:4" customFormat="1" x14ac:dyDescent="0.2">
      <c r="D3094" s="11"/>
    </row>
    <row r="3095" spans="4:4" customFormat="1" x14ac:dyDescent="0.2">
      <c r="D3095" s="11"/>
    </row>
    <row r="3096" spans="4:4" customFormat="1" x14ac:dyDescent="0.2">
      <c r="D3096" s="11"/>
    </row>
    <row r="3097" spans="4:4" customFormat="1" x14ac:dyDescent="0.2">
      <c r="D3097" s="11"/>
    </row>
    <row r="3098" spans="4:4" customFormat="1" x14ac:dyDescent="0.2">
      <c r="D3098" s="11"/>
    </row>
    <row r="3099" spans="4:4" customFormat="1" x14ac:dyDescent="0.2">
      <c r="D3099" s="11"/>
    </row>
    <row r="3100" spans="4:4" customFormat="1" x14ac:dyDescent="0.2">
      <c r="D3100" s="11"/>
    </row>
    <row r="3101" spans="4:4" customFormat="1" x14ac:dyDescent="0.2">
      <c r="D3101" s="11"/>
    </row>
    <row r="3102" spans="4:4" customFormat="1" x14ac:dyDescent="0.2">
      <c r="D3102" s="11"/>
    </row>
    <row r="3103" spans="4:4" customFormat="1" x14ac:dyDescent="0.2">
      <c r="D3103" s="11"/>
    </row>
    <row r="3104" spans="4:4" customFormat="1" x14ac:dyDescent="0.2">
      <c r="D3104" s="11"/>
    </row>
    <row r="3105" spans="4:4" customFormat="1" x14ac:dyDescent="0.2">
      <c r="D3105" s="11"/>
    </row>
    <row r="3106" spans="4:4" customFormat="1" x14ac:dyDescent="0.2">
      <c r="D3106" s="11"/>
    </row>
    <row r="3107" spans="4:4" customFormat="1" x14ac:dyDescent="0.2">
      <c r="D3107" s="11"/>
    </row>
    <row r="3108" spans="4:4" customFormat="1" x14ac:dyDescent="0.2">
      <c r="D3108" s="11"/>
    </row>
    <row r="3109" spans="4:4" customFormat="1" x14ac:dyDescent="0.2">
      <c r="D3109" s="11"/>
    </row>
    <row r="3110" spans="4:4" customFormat="1" x14ac:dyDescent="0.2">
      <c r="D3110" s="11"/>
    </row>
    <row r="3111" spans="4:4" customFormat="1" x14ac:dyDescent="0.2">
      <c r="D3111" s="11"/>
    </row>
    <row r="3112" spans="4:4" customFormat="1" x14ac:dyDescent="0.2">
      <c r="D3112" s="11"/>
    </row>
    <row r="3113" spans="4:4" customFormat="1" x14ac:dyDescent="0.2">
      <c r="D3113" s="11"/>
    </row>
    <row r="3114" spans="4:4" customFormat="1" x14ac:dyDescent="0.2">
      <c r="D3114" s="11"/>
    </row>
    <row r="3115" spans="4:4" customFormat="1" x14ac:dyDescent="0.2">
      <c r="D3115" s="11"/>
    </row>
    <row r="3116" spans="4:4" customFormat="1" x14ac:dyDescent="0.2">
      <c r="D3116" s="11"/>
    </row>
    <row r="3117" spans="4:4" customFormat="1" x14ac:dyDescent="0.2">
      <c r="D3117" s="11"/>
    </row>
    <row r="3118" spans="4:4" customFormat="1" x14ac:dyDescent="0.2">
      <c r="D3118" s="11"/>
    </row>
    <row r="3119" spans="4:4" customFormat="1" x14ac:dyDescent="0.2">
      <c r="D3119" s="11"/>
    </row>
    <row r="3120" spans="4:4" customFormat="1" x14ac:dyDescent="0.2">
      <c r="D3120" s="11"/>
    </row>
    <row r="3121" spans="4:4" customFormat="1" x14ac:dyDescent="0.2">
      <c r="D3121" s="11"/>
    </row>
    <row r="3122" spans="4:4" customFormat="1" x14ac:dyDescent="0.2">
      <c r="D3122" s="11"/>
    </row>
    <row r="3123" spans="4:4" customFormat="1" x14ac:dyDescent="0.2">
      <c r="D3123" s="11"/>
    </row>
    <row r="3124" spans="4:4" customFormat="1" x14ac:dyDescent="0.2">
      <c r="D3124" s="11"/>
    </row>
    <row r="3125" spans="4:4" customFormat="1" x14ac:dyDescent="0.2">
      <c r="D3125" s="11"/>
    </row>
    <row r="3126" spans="4:4" customFormat="1" x14ac:dyDescent="0.2">
      <c r="D3126" s="11"/>
    </row>
    <row r="3127" spans="4:4" customFormat="1" x14ac:dyDescent="0.2">
      <c r="D3127" s="11"/>
    </row>
    <row r="3128" spans="4:4" customFormat="1" x14ac:dyDescent="0.2">
      <c r="D3128" s="11"/>
    </row>
    <row r="3129" spans="4:4" customFormat="1" x14ac:dyDescent="0.2">
      <c r="D3129" s="11"/>
    </row>
    <row r="3130" spans="4:4" customFormat="1" x14ac:dyDescent="0.2">
      <c r="D3130" s="11"/>
    </row>
    <row r="3131" spans="4:4" customFormat="1" x14ac:dyDescent="0.2">
      <c r="D3131" s="11"/>
    </row>
    <row r="3132" spans="4:4" customFormat="1" x14ac:dyDescent="0.2">
      <c r="D3132" s="11"/>
    </row>
    <row r="3133" spans="4:4" customFormat="1" x14ac:dyDescent="0.2">
      <c r="D3133" s="11"/>
    </row>
    <row r="3134" spans="4:4" customFormat="1" x14ac:dyDescent="0.2">
      <c r="D3134" s="11"/>
    </row>
    <row r="3135" spans="4:4" customFormat="1" x14ac:dyDescent="0.2">
      <c r="D3135" s="11"/>
    </row>
    <row r="3136" spans="4:4" customFormat="1" x14ac:dyDescent="0.2">
      <c r="D3136" s="11"/>
    </row>
    <row r="3137" spans="4:4" customFormat="1" x14ac:dyDescent="0.2">
      <c r="D3137" s="11"/>
    </row>
    <row r="3138" spans="4:4" customFormat="1" x14ac:dyDescent="0.2">
      <c r="D3138" s="11"/>
    </row>
    <row r="3139" spans="4:4" customFormat="1" x14ac:dyDescent="0.2">
      <c r="D3139" s="11"/>
    </row>
    <row r="3140" spans="4:4" customFormat="1" x14ac:dyDescent="0.2">
      <c r="D3140" s="11"/>
    </row>
    <row r="3141" spans="4:4" customFormat="1" x14ac:dyDescent="0.2">
      <c r="D3141" s="11"/>
    </row>
    <row r="3142" spans="4:4" customFormat="1" x14ac:dyDescent="0.2">
      <c r="D3142" s="11"/>
    </row>
    <row r="3143" spans="4:4" customFormat="1" x14ac:dyDescent="0.2">
      <c r="D3143" s="11"/>
    </row>
    <row r="3144" spans="4:4" customFormat="1" x14ac:dyDescent="0.2">
      <c r="D3144" s="11"/>
    </row>
    <row r="3145" spans="4:4" customFormat="1" x14ac:dyDescent="0.2">
      <c r="D3145" s="11"/>
    </row>
    <row r="3146" spans="4:4" customFormat="1" x14ac:dyDescent="0.2">
      <c r="D3146" s="11"/>
    </row>
    <row r="3147" spans="4:4" customFormat="1" x14ac:dyDescent="0.2">
      <c r="D3147" s="11"/>
    </row>
    <row r="3148" spans="4:4" customFormat="1" x14ac:dyDescent="0.2">
      <c r="D3148" s="11"/>
    </row>
    <row r="3149" spans="4:4" customFormat="1" x14ac:dyDescent="0.2">
      <c r="D3149" s="11"/>
    </row>
    <row r="3150" spans="4:4" customFormat="1" x14ac:dyDescent="0.2">
      <c r="D3150" s="11"/>
    </row>
    <row r="3151" spans="4:4" customFormat="1" x14ac:dyDescent="0.2">
      <c r="D3151" s="11"/>
    </row>
    <row r="3152" spans="4:4" customFormat="1" x14ac:dyDescent="0.2">
      <c r="D3152" s="11"/>
    </row>
    <row r="3153" spans="4:4" customFormat="1" x14ac:dyDescent="0.2">
      <c r="D3153" s="11"/>
    </row>
    <row r="3154" spans="4:4" customFormat="1" x14ac:dyDescent="0.2">
      <c r="D3154" s="11"/>
    </row>
    <row r="3155" spans="4:4" customFormat="1" x14ac:dyDescent="0.2">
      <c r="D3155" s="11"/>
    </row>
    <row r="3156" spans="4:4" customFormat="1" x14ac:dyDescent="0.2">
      <c r="D3156" s="11"/>
    </row>
    <row r="3157" spans="4:4" customFormat="1" x14ac:dyDescent="0.2">
      <c r="D3157" s="11"/>
    </row>
    <row r="3158" spans="4:4" customFormat="1" x14ac:dyDescent="0.2">
      <c r="D3158" s="11"/>
    </row>
    <row r="3159" spans="4:4" customFormat="1" x14ac:dyDescent="0.2">
      <c r="D3159" s="11"/>
    </row>
    <row r="3160" spans="4:4" customFormat="1" x14ac:dyDescent="0.2">
      <c r="D3160" s="11"/>
    </row>
    <row r="3161" spans="4:4" customFormat="1" x14ac:dyDescent="0.2">
      <c r="D3161" s="11"/>
    </row>
    <row r="3162" spans="4:4" customFormat="1" x14ac:dyDescent="0.2">
      <c r="D3162" s="11"/>
    </row>
    <row r="3163" spans="4:4" customFormat="1" x14ac:dyDescent="0.2">
      <c r="D3163" s="11"/>
    </row>
    <row r="3164" spans="4:4" customFormat="1" x14ac:dyDescent="0.2">
      <c r="D3164" s="11"/>
    </row>
    <row r="3165" spans="4:4" customFormat="1" x14ac:dyDescent="0.2">
      <c r="D3165" s="11"/>
    </row>
    <row r="3166" spans="4:4" customFormat="1" x14ac:dyDescent="0.2">
      <c r="D3166" s="11"/>
    </row>
    <row r="3167" spans="4:4" customFormat="1" x14ac:dyDescent="0.2">
      <c r="D3167" s="11"/>
    </row>
    <row r="3168" spans="4:4" customFormat="1" x14ac:dyDescent="0.2">
      <c r="D3168" s="11"/>
    </row>
    <row r="3169" spans="4:4" customFormat="1" x14ac:dyDescent="0.2">
      <c r="D3169" s="11"/>
    </row>
    <row r="3170" spans="4:4" customFormat="1" x14ac:dyDescent="0.2">
      <c r="D3170" s="11"/>
    </row>
    <row r="3171" spans="4:4" customFormat="1" x14ac:dyDescent="0.2">
      <c r="D3171" s="11"/>
    </row>
    <row r="3172" spans="4:4" customFormat="1" x14ac:dyDescent="0.2">
      <c r="D3172" s="11"/>
    </row>
    <row r="3173" spans="4:4" customFormat="1" x14ac:dyDescent="0.2">
      <c r="D3173" s="11"/>
    </row>
    <row r="3174" spans="4:4" customFormat="1" x14ac:dyDescent="0.2">
      <c r="D3174" s="11"/>
    </row>
    <row r="3175" spans="4:4" customFormat="1" x14ac:dyDescent="0.2">
      <c r="D3175" s="11"/>
    </row>
    <row r="3176" spans="4:4" customFormat="1" x14ac:dyDescent="0.2">
      <c r="D3176" s="11"/>
    </row>
    <row r="3177" spans="4:4" customFormat="1" x14ac:dyDescent="0.2">
      <c r="D3177" s="11"/>
    </row>
    <row r="3178" spans="4:4" customFormat="1" x14ac:dyDescent="0.2">
      <c r="D3178" s="11"/>
    </row>
    <row r="3179" spans="4:4" customFormat="1" x14ac:dyDescent="0.2">
      <c r="D3179" s="11"/>
    </row>
    <row r="3180" spans="4:4" customFormat="1" x14ac:dyDescent="0.2">
      <c r="D3180" s="11"/>
    </row>
    <row r="3181" spans="4:4" customFormat="1" x14ac:dyDescent="0.2">
      <c r="D3181" s="11"/>
    </row>
    <row r="3182" spans="4:4" customFormat="1" x14ac:dyDescent="0.2">
      <c r="D3182" s="11"/>
    </row>
    <row r="3183" spans="4:4" customFormat="1" x14ac:dyDescent="0.2">
      <c r="D3183" s="11"/>
    </row>
    <row r="3184" spans="4:4" customFormat="1" x14ac:dyDescent="0.2">
      <c r="D3184" s="11"/>
    </row>
    <row r="3185" spans="4:4" customFormat="1" x14ac:dyDescent="0.2">
      <c r="D3185" s="11"/>
    </row>
    <row r="3186" spans="4:4" customFormat="1" x14ac:dyDescent="0.2">
      <c r="D3186" s="11"/>
    </row>
    <row r="3187" spans="4:4" customFormat="1" x14ac:dyDescent="0.2">
      <c r="D3187" s="11"/>
    </row>
    <row r="3188" spans="4:4" customFormat="1" x14ac:dyDescent="0.2">
      <c r="D3188" s="11"/>
    </row>
    <row r="3189" spans="4:4" customFormat="1" x14ac:dyDescent="0.2">
      <c r="D3189" s="11"/>
    </row>
    <row r="3190" spans="4:4" customFormat="1" x14ac:dyDescent="0.2">
      <c r="D3190" s="11"/>
    </row>
    <row r="3191" spans="4:4" customFormat="1" x14ac:dyDescent="0.2">
      <c r="D3191" s="11"/>
    </row>
    <row r="3192" spans="4:4" customFormat="1" x14ac:dyDescent="0.2">
      <c r="D3192" s="11"/>
    </row>
    <row r="3193" spans="4:4" customFormat="1" x14ac:dyDescent="0.2">
      <c r="D3193" s="11"/>
    </row>
    <row r="3194" spans="4:4" customFormat="1" x14ac:dyDescent="0.2">
      <c r="D3194" s="11"/>
    </row>
    <row r="3195" spans="4:4" customFormat="1" x14ac:dyDescent="0.2">
      <c r="D3195" s="11"/>
    </row>
    <row r="3196" spans="4:4" customFormat="1" x14ac:dyDescent="0.2">
      <c r="D3196" s="11"/>
    </row>
    <row r="3197" spans="4:4" customFormat="1" x14ac:dyDescent="0.2">
      <c r="D3197" s="11"/>
    </row>
    <row r="3198" spans="4:4" customFormat="1" x14ac:dyDescent="0.2">
      <c r="D3198" s="11"/>
    </row>
    <row r="3199" spans="4:4" customFormat="1" x14ac:dyDescent="0.2">
      <c r="D3199" s="11"/>
    </row>
    <row r="3200" spans="4:4" customFormat="1" x14ac:dyDescent="0.2">
      <c r="D3200" s="11"/>
    </row>
    <row r="3201" spans="4:4" customFormat="1" x14ac:dyDescent="0.2">
      <c r="D3201" s="11"/>
    </row>
    <row r="3202" spans="4:4" customFormat="1" x14ac:dyDescent="0.2">
      <c r="D3202" s="11"/>
    </row>
    <row r="3203" spans="4:4" customFormat="1" x14ac:dyDescent="0.2">
      <c r="D3203" s="11"/>
    </row>
    <row r="3204" spans="4:4" customFormat="1" x14ac:dyDescent="0.2">
      <c r="D3204" s="11"/>
    </row>
    <row r="3205" spans="4:4" customFormat="1" x14ac:dyDescent="0.2">
      <c r="D3205" s="11"/>
    </row>
    <row r="3206" spans="4:4" customFormat="1" x14ac:dyDescent="0.2">
      <c r="D3206" s="11"/>
    </row>
    <row r="3207" spans="4:4" customFormat="1" x14ac:dyDescent="0.2">
      <c r="D3207" s="11"/>
    </row>
    <row r="3208" spans="4:4" customFormat="1" x14ac:dyDescent="0.2">
      <c r="D3208" s="11"/>
    </row>
    <row r="3209" spans="4:4" customFormat="1" x14ac:dyDescent="0.2">
      <c r="D3209" s="11"/>
    </row>
    <row r="3210" spans="4:4" customFormat="1" x14ac:dyDescent="0.2">
      <c r="D3210" s="11"/>
    </row>
    <row r="3211" spans="4:4" customFormat="1" x14ac:dyDescent="0.2">
      <c r="D3211" s="11"/>
    </row>
    <row r="3212" spans="4:4" customFormat="1" x14ac:dyDescent="0.2">
      <c r="D3212" s="11"/>
    </row>
    <row r="3213" spans="4:4" customFormat="1" x14ac:dyDescent="0.2">
      <c r="D3213" s="11"/>
    </row>
    <row r="3214" spans="4:4" customFormat="1" x14ac:dyDescent="0.2">
      <c r="D3214" s="11"/>
    </row>
    <row r="3215" spans="4:4" customFormat="1" x14ac:dyDescent="0.2">
      <c r="D3215" s="11"/>
    </row>
    <row r="3216" spans="4:4" customFormat="1" x14ac:dyDescent="0.2">
      <c r="D3216" s="11"/>
    </row>
    <row r="3217" spans="4:4" customFormat="1" x14ac:dyDescent="0.2">
      <c r="D3217" s="11"/>
    </row>
    <row r="3218" spans="4:4" customFormat="1" x14ac:dyDescent="0.2">
      <c r="D3218" s="11"/>
    </row>
    <row r="3219" spans="4:4" customFormat="1" x14ac:dyDescent="0.2">
      <c r="D3219" s="11"/>
    </row>
    <row r="3220" spans="4:4" customFormat="1" x14ac:dyDescent="0.2">
      <c r="D3220" s="11"/>
    </row>
    <row r="3221" spans="4:4" customFormat="1" x14ac:dyDescent="0.2">
      <c r="D3221" s="11"/>
    </row>
    <row r="3222" spans="4:4" customFormat="1" x14ac:dyDescent="0.2">
      <c r="D3222" s="11"/>
    </row>
    <row r="3223" spans="4:4" customFormat="1" x14ac:dyDescent="0.2">
      <c r="D3223" s="11"/>
    </row>
    <row r="3224" spans="4:4" customFormat="1" x14ac:dyDescent="0.2">
      <c r="D3224" s="11"/>
    </row>
    <row r="3225" spans="4:4" customFormat="1" x14ac:dyDescent="0.2">
      <c r="D3225" s="11"/>
    </row>
    <row r="3226" spans="4:4" customFormat="1" x14ac:dyDescent="0.2">
      <c r="D3226" s="11"/>
    </row>
    <row r="3227" spans="4:4" customFormat="1" x14ac:dyDescent="0.2">
      <c r="D3227" s="11"/>
    </row>
    <row r="3228" spans="4:4" customFormat="1" x14ac:dyDescent="0.2">
      <c r="D3228" s="11"/>
    </row>
    <row r="3229" spans="4:4" customFormat="1" x14ac:dyDescent="0.2">
      <c r="D3229" s="11"/>
    </row>
    <row r="3230" spans="4:4" customFormat="1" x14ac:dyDescent="0.2">
      <c r="D3230" s="11"/>
    </row>
    <row r="3231" spans="4:4" customFormat="1" x14ac:dyDescent="0.2">
      <c r="D3231" s="11"/>
    </row>
    <row r="3232" spans="4:4" customFormat="1" x14ac:dyDescent="0.2">
      <c r="D3232" s="11"/>
    </row>
    <row r="3233" spans="4:4" customFormat="1" x14ac:dyDescent="0.2">
      <c r="D3233" s="11"/>
    </row>
    <row r="3234" spans="4:4" customFormat="1" x14ac:dyDescent="0.2">
      <c r="D3234" s="11"/>
    </row>
    <row r="3235" spans="4:4" customFormat="1" x14ac:dyDescent="0.2">
      <c r="D3235" s="11"/>
    </row>
    <row r="3236" spans="4:4" customFormat="1" x14ac:dyDescent="0.2">
      <c r="D3236" s="11"/>
    </row>
    <row r="3237" spans="4:4" customFormat="1" x14ac:dyDescent="0.2">
      <c r="D3237" s="11"/>
    </row>
    <row r="3238" spans="4:4" customFormat="1" x14ac:dyDescent="0.2">
      <c r="D3238" s="11"/>
    </row>
    <row r="3239" spans="4:4" customFormat="1" x14ac:dyDescent="0.2">
      <c r="D3239" s="11"/>
    </row>
    <row r="3240" spans="4:4" customFormat="1" x14ac:dyDescent="0.2">
      <c r="D3240" s="11"/>
    </row>
    <row r="3241" spans="4:4" customFormat="1" x14ac:dyDescent="0.2">
      <c r="D3241" s="11"/>
    </row>
    <row r="3242" spans="4:4" customFormat="1" x14ac:dyDescent="0.2">
      <c r="D3242" s="11"/>
    </row>
    <row r="3243" spans="4:4" customFormat="1" x14ac:dyDescent="0.2">
      <c r="D3243" s="11"/>
    </row>
    <row r="3244" spans="4:4" customFormat="1" x14ac:dyDescent="0.2">
      <c r="D3244" s="11"/>
    </row>
    <row r="3245" spans="4:4" customFormat="1" x14ac:dyDescent="0.2">
      <c r="D3245" s="11"/>
    </row>
    <row r="3246" spans="4:4" customFormat="1" x14ac:dyDescent="0.2">
      <c r="D3246" s="11"/>
    </row>
    <row r="3247" spans="4:4" customFormat="1" x14ac:dyDescent="0.2">
      <c r="D3247" s="11"/>
    </row>
    <row r="3248" spans="4:4" customFormat="1" x14ac:dyDescent="0.2">
      <c r="D3248" s="11"/>
    </row>
    <row r="3249" spans="4:4" customFormat="1" x14ac:dyDescent="0.2">
      <c r="D3249" s="11"/>
    </row>
    <row r="3250" spans="4:4" customFormat="1" x14ac:dyDescent="0.2">
      <c r="D3250" s="11"/>
    </row>
    <row r="3251" spans="4:4" customFormat="1" x14ac:dyDescent="0.2">
      <c r="D3251" s="11"/>
    </row>
    <row r="3252" spans="4:4" customFormat="1" x14ac:dyDescent="0.2">
      <c r="D3252" s="11"/>
    </row>
    <row r="3253" spans="4:4" customFormat="1" x14ac:dyDescent="0.2">
      <c r="D3253" s="11"/>
    </row>
    <row r="3254" spans="4:4" customFormat="1" x14ac:dyDescent="0.2">
      <c r="D3254" s="11"/>
    </row>
    <row r="3255" spans="4:4" customFormat="1" x14ac:dyDescent="0.2">
      <c r="D3255" s="11"/>
    </row>
    <row r="3256" spans="4:4" customFormat="1" x14ac:dyDescent="0.2">
      <c r="D3256" s="11"/>
    </row>
    <row r="3257" spans="4:4" customFormat="1" x14ac:dyDescent="0.2">
      <c r="D3257" s="11"/>
    </row>
    <row r="3258" spans="4:4" customFormat="1" x14ac:dyDescent="0.2">
      <c r="D3258" s="11"/>
    </row>
    <row r="3259" spans="4:4" customFormat="1" x14ac:dyDescent="0.2">
      <c r="D3259" s="11"/>
    </row>
    <row r="3260" spans="4:4" customFormat="1" x14ac:dyDescent="0.2">
      <c r="D3260" s="11"/>
    </row>
    <row r="3261" spans="4:4" customFormat="1" x14ac:dyDescent="0.2">
      <c r="D3261" s="11"/>
    </row>
    <row r="3262" spans="4:4" customFormat="1" x14ac:dyDescent="0.2">
      <c r="D3262" s="11"/>
    </row>
    <row r="3263" spans="4:4" customFormat="1" x14ac:dyDescent="0.2">
      <c r="D3263" s="11"/>
    </row>
    <row r="3264" spans="4:4" customFormat="1" x14ac:dyDescent="0.2">
      <c r="D3264" s="11"/>
    </row>
    <row r="3265" spans="4:4" customFormat="1" x14ac:dyDescent="0.2">
      <c r="D3265" s="11"/>
    </row>
    <row r="3266" spans="4:4" customFormat="1" x14ac:dyDescent="0.2">
      <c r="D3266" s="11"/>
    </row>
    <row r="3267" spans="4:4" customFormat="1" x14ac:dyDescent="0.2">
      <c r="D3267" s="11"/>
    </row>
    <row r="3268" spans="4:4" customFormat="1" x14ac:dyDescent="0.2">
      <c r="D3268" s="11"/>
    </row>
    <row r="3269" spans="4:4" customFormat="1" x14ac:dyDescent="0.2">
      <c r="D3269" s="11"/>
    </row>
    <row r="3270" spans="4:4" customFormat="1" x14ac:dyDescent="0.2">
      <c r="D3270" s="11"/>
    </row>
    <row r="3271" spans="4:4" customFormat="1" x14ac:dyDescent="0.2">
      <c r="D3271" s="11"/>
    </row>
    <row r="3272" spans="4:4" customFormat="1" x14ac:dyDescent="0.2">
      <c r="D3272" s="11"/>
    </row>
    <row r="3273" spans="4:4" customFormat="1" x14ac:dyDescent="0.2">
      <c r="D3273" s="11"/>
    </row>
    <row r="3274" spans="4:4" customFormat="1" x14ac:dyDescent="0.2">
      <c r="D3274" s="11"/>
    </row>
    <row r="3275" spans="4:4" customFormat="1" x14ac:dyDescent="0.2">
      <c r="D3275" s="11"/>
    </row>
    <row r="3276" spans="4:4" customFormat="1" x14ac:dyDescent="0.2">
      <c r="D3276" s="11"/>
    </row>
    <row r="3277" spans="4:4" customFormat="1" x14ac:dyDescent="0.2">
      <c r="D3277" s="11"/>
    </row>
    <row r="3278" spans="4:4" customFormat="1" x14ac:dyDescent="0.2">
      <c r="D3278" s="11"/>
    </row>
    <row r="3279" spans="4:4" customFormat="1" x14ac:dyDescent="0.2">
      <c r="D3279" s="11"/>
    </row>
    <row r="3280" spans="4:4" customFormat="1" x14ac:dyDescent="0.2">
      <c r="D3280" s="11"/>
    </row>
    <row r="3281" spans="4:4" customFormat="1" x14ac:dyDescent="0.2">
      <c r="D3281" s="11"/>
    </row>
    <row r="3282" spans="4:4" customFormat="1" x14ac:dyDescent="0.2">
      <c r="D3282" s="11"/>
    </row>
    <row r="3283" spans="4:4" customFormat="1" x14ac:dyDescent="0.2">
      <c r="D3283" s="11"/>
    </row>
    <row r="3284" spans="4:4" customFormat="1" x14ac:dyDescent="0.2">
      <c r="D3284" s="11"/>
    </row>
    <row r="3285" spans="4:4" customFormat="1" x14ac:dyDescent="0.2">
      <c r="D3285" s="11"/>
    </row>
    <row r="3286" spans="4:4" customFormat="1" x14ac:dyDescent="0.2">
      <c r="D3286" s="11"/>
    </row>
    <row r="3287" spans="4:4" customFormat="1" x14ac:dyDescent="0.2">
      <c r="D3287" s="11"/>
    </row>
    <row r="3288" spans="4:4" customFormat="1" x14ac:dyDescent="0.2">
      <c r="D3288" s="11"/>
    </row>
    <row r="3289" spans="4:4" customFormat="1" x14ac:dyDescent="0.2">
      <c r="D3289" s="11"/>
    </row>
    <row r="3290" spans="4:4" customFormat="1" x14ac:dyDescent="0.2">
      <c r="D3290" s="11"/>
    </row>
    <row r="3291" spans="4:4" customFormat="1" x14ac:dyDescent="0.2">
      <c r="D3291" s="11"/>
    </row>
    <row r="3292" spans="4:4" customFormat="1" x14ac:dyDescent="0.2">
      <c r="D3292" s="11"/>
    </row>
    <row r="3293" spans="4:4" customFormat="1" x14ac:dyDescent="0.2">
      <c r="D3293" s="11"/>
    </row>
    <row r="3294" spans="4:4" customFormat="1" x14ac:dyDescent="0.2">
      <c r="D3294" s="11"/>
    </row>
    <row r="3295" spans="4:4" customFormat="1" x14ac:dyDescent="0.2">
      <c r="D3295" s="11"/>
    </row>
    <row r="3296" spans="4:4" customFormat="1" x14ac:dyDescent="0.2">
      <c r="D3296" s="11"/>
    </row>
    <row r="3297" spans="4:4" customFormat="1" x14ac:dyDescent="0.2">
      <c r="D3297" s="11"/>
    </row>
    <row r="3298" spans="4:4" customFormat="1" x14ac:dyDescent="0.2">
      <c r="D3298" s="11"/>
    </row>
    <row r="3299" spans="4:4" customFormat="1" x14ac:dyDescent="0.2">
      <c r="D3299" s="11"/>
    </row>
    <row r="3300" spans="4:4" customFormat="1" x14ac:dyDescent="0.2">
      <c r="D3300" s="11"/>
    </row>
    <row r="3301" spans="4:4" customFormat="1" x14ac:dyDescent="0.2">
      <c r="D3301" s="11"/>
    </row>
    <row r="3302" spans="4:4" customFormat="1" x14ac:dyDescent="0.2">
      <c r="D3302" s="11"/>
    </row>
    <row r="3303" spans="4:4" customFormat="1" x14ac:dyDescent="0.2">
      <c r="D3303" s="11"/>
    </row>
    <row r="3304" spans="4:4" customFormat="1" x14ac:dyDescent="0.2">
      <c r="D3304" s="11"/>
    </row>
    <row r="3305" spans="4:4" customFormat="1" x14ac:dyDescent="0.2">
      <c r="D3305" s="11"/>
    </row>
    <row r="3306" spans="4:4" customFormat="1" x14ac:dyDescent="0.2">
      <c r="D3306" s="11"/>
    </row>
    <row r="3307" spans="4:4" customFormat="1" x14ac:dyDescent="0.2">
      <c r="D3307" s="11"/>
    </row>
    <row r="3308" spans="4:4" customFormat="1" x14ac:dyDescent="0.2">
      <c r="D3308" s="11"/>
    </row>
    <row r="3309" spans="4:4" customFormat="1" x14ac:dyDescent="0.2">
      <c r="D3309" s="11"/>
    </row>
    <row r="3310" spans="4:4" customFormat="1" x14ac:dyDescent="0.2">
      <c r="D3310" s="11"/>
    </row>
    <row r="3311" spans="4:4" customFormat="1" x14ac:dyDescent="0.2">
      <c r="D3311" s="11"/>
    </row>
    <row r="3312" spans="4:4" customFormat="1" x14ac:dyDescent="0.2">
      <c r="D3312" s="11"/>
    </row>
    <row r="3313" spans="4:4" customFormat="1" x14ac:dyDescent="0.2">
      <c r="D3313" s="11"/>
    </row>
    <row r="3314" spans="4:4" customFormat="1" x14ac:dyDescent="0.2">
      <c r="D3314" s="11"/>
    </row>
    <row r="3315" spans="4:4" customFormat="1" x14ac:dyDescent="0.2">
      <c r="D3315" s="11"/>
    </row>
    <row r="3316" spans="4:4" customFormat="1" x14ac:dyDescent="0.2">
      <c r="D3316" s="11"/>
    </row>
    <row r="3317" spans="4:4" customFormat="1" x14ac:dyDescent="0.2">
      <c r="D3317" s="11"/>
    </row>
    <row r="3318" spans="4:4" customFormat="1" x14ac:dyDescent="0.2">
      <c r="D3318" s="11"/>
    </row>
    <row r="3319" spans="4:4" customFormat="1" x14ac:dyDescent="0.2">
      <c r="D3319" s="11"/>
    </row>
    <row r="3320" spans="4:4" customFormat="1" x14ac:dyDescent="0.2">
      <c r="D3320" s="11"/>
    </row>
    <row r="3321" spans="4:4" customFormat="1" x14ac:dyDescent="0.2">
      <c r="D3321" s="11"/>
    </row>
    <row r="3322" spans="4:4" customFormat="1" x14ac:dyDescent="0.2">
      <c r="D3322" s="11"/>
    </row>
    <row r="3323" spans="4:4" customFormat="1" x14ac:dyDescent="0.2">
      <c r="D3323" s="11"/>
    </row>
    <row r="3324" spans="4:4" customFormat="1" x14ac:dyDescent="0.2">
      <c r="D3324" s="11"/>
    </row>
    <row r="3325" spans="4:4" customFormat="1" x14ac:dyDescent="0.2">
      <c r="D3325" s="11"/>
    </row>
    <row r="3326" spans="4:4" customFormat="1" x14ac:dyDescent="0.2">
      <c r="D3326" s="11"/>
    </row>
    <row r="3327" spans="4:4" customFormat="1" x14ac:dyDescent="0.2">
      <c r="D3327" s="11"/>
    </row>
    <row r="3328" spans="4:4" customFormat="1" x14ac:dyDescent="0.2">
      <c r="D3328" s="11"/>
    </row>
    <row r="3329" spans="4:4" customFormat="1" x14ac:dyDescent="0.2">
      <c r="D3329" s="11"/>
    </row>
    <row r="3330" spans="4:4" customFormat="1" x14ac:dyDescent="0.2">
      <c r="D3330" s="11"/>
    </row>
    <row r="3331" spans="4:4" customFormat="1" x14ac:dyDescent="0.2">
      <c r="D3331" s="11"/>
    </row>
    <row r="3332" spans="4:4" customFormat="1" x14ac:dyDescent="0.2">
      <c r="D3332" s="11"/>
    </row>
    <row r="3333" spans="4:4" customFormat="1" x14ac:dyDescent="0.2">
      <c r="D3333" s="11"/>
    </row>
    <row r="3334" spans="4:4" customFormat="1" x14ac:dyDescent="0.2">
      <c r="D3334" s="11"/>
    </row>
    <row r="3335" spans="4:4" customFormat="1" x14ac:dyDescent="0.2">
      <c r="D3335" s="11"/>
    </row>
    <row r="3336" spans="4:4" customFormat="1" x14ac:dyDescent="0.2">
      <c r="D3336" s="11"/>
    </row>
    <row r="3337" spans="4:4" customFormat="1" x14ac:dyDescent="0.2">
      <c r="D3337" s="11"/>
    </row>
    <row r="3338" spans="4:4" customFormat="1" x14ac:dyDescent="0.2">
      <c r="D3338" s="11"/>
    </row>
    <row r="3339" spans="4:4" customFormat="1" x14ac:dyDescent="0.2">
      <c r="D3339" s="11"/>
    </row>
    <row r="3340" spans="4:4" customFormat="1" x14ac:dyDescent="0.2">
      <c r="D3340" s="11"/>
    </row>
    <row r="3341" spans="4:4" customFormat="1" x14ac:dyDescent="0.2">
      <c r="D3341" s="11"/>
    </row>
    <row r="3342" spans="4:4" customFormat="1" x14ac:dyDescent="0.2">
      <c r="D3342" s="11"/>
    </row>
    <row r="3343" spans="4:4" customFormat="1" x14ac:dyDescent="0.2">
      <c r="D3343" s="11"/>
    </row>
    <row r="3344" spans="4:4" customFormat="1" x14ac:dyDescent="0.2">
      <c r="D3344" s="11"/>
    </row>
    <row r="3345" spans="4:4" customFormat="1" x14ac:dyDescent="0.2">
      <c r="D3345" s="11"/>
    </row>
    <row r="3346" spans="4:4" customFormat="1" x14ac:dyDescent="0.2">
      <c r="D3346" s="11"/>
    </row>
    <row r="3347" spans="4:4" customFormat="1" x14ac:dyDescent="0.2">
      <c r="D3347" s="11"/>
    </row>
    <row r="3348" spans="4:4" customFormat="1" x14ac:dyDescent="0.2">
      <c r="D3348" s="11"/>
    </row>
    <row r="3349" spans="4:4" customFormat="1" x14ac:dyDescent="0.2">
      <c r="D3349" s="11"/>
    </row>
    <row r="3350" spans="4:4" customFormat="1" x14ac:dyDescent="0.2">
      <c r="D3350" s="11"/>
    </row>
    <row r="3351" spans="4:4" customFormat="1" x14ac:dyDescent="0.2">
      <c r="D3351" s="11"/>
    </row>
    <row r="3352" spans="4:4" customFormat="1" x14ac:dyDescent="0.2">
      <c r="D3352" s="11"/>
    </row>
    <row r="3353" spans="4:4" customFormat="1" x14ac:dyDescent="0.2">
      <c r="D3353" s="11"/>
    </row>
    <row r="3354" spans="4:4" customFormat="1" x14ac:dyDescent="0.2">
      <c r="D3354" s="11"/>
    </row>
    <row r="3355" spans="4:4" customFormat="1" x14ac:dyDescent="0.2">
      <c r="D3355" s="11"/>
    </row>
    <row r="3356" spans="4:4" customFormat="1" x14ac:dyDescent="0.2">
      <c r="D3356" s="11"/>
    </row>
    <row r="3357" spans="4:4" customFormat="1" x14ac:dyDescent="0.2">
      <c r="D3357" s="11"/>
    </row>
    <row r="3358" spans="4:4" customFormat="1" x14ac:dyDescent="0.2">
      <c r="D3358" s="11"/>
    </row>
    <row r="3359" spans="4:4" customFormat="1" x14ac:dyDescent="0.2">
      <c r="D3359" s="11"/>
    </row>
    <row r="3360" spans="4:4" customFormat="1" x14ac:dyDescent="0.2">
      <c r="D3360" s="11"/>
    </row>
    <row r="3361" spans="4:4" customFormat="1" x14ac:dyDescent="0.2">
      <c r="D3361" s="11"/>
    </row>
    <row r="3362" spans="4:4" customFormat="1" x14ac:dyDescent="0.2">
      <c r="D3362" s="11"/>
    </row>
    <row r="3363" spans="4:4" customFormat="1" x14ac:dyDescent="0.2">
      <c r="D3363" s="11"/>
    </row>
    <row r="3364" spans="4:4" customFormat="1" x14ac:dyDescent="0.2">
      <c r="D3364" s="11"/>
    </row>
    <row r="3365" spans="4:4" customFormat="1" x14ac:dyDescent="0.2">
      <c r="D3365" s="11"/>
    </row>
    <row r="3366" spans="4:4" customFormat="1" x14ac:dyDescent="0.2">
      <c r="D3366" s="11"/>
    </row>
    <row r="3367" spans="4:4" customFormat="1" x14ac:dyDescent="0.2">
      <c r="D3367" s="11"/>
    </row>
    <row r="3368" spans="4:4" customFormat="1" x14ac:dyDescent="0.2">
      <c r="D3368" s="11"/>
    </row>
    <row r="3369" spans="4:4" customFormat="1" x14ac:dyDescent="0.2">
      <c r="D3369" s="11"/>
    </row>
    <row r="3370" spans="4:4" customFormat="1" x14ac:dyDescent="0.2">
      <c r="D3370" s="11"/>
    </row>
    <row r="3371" spans="4:4" customFormat="1" x14ac:dyDescent="0.2">
      <c r="D3371" s="11"/>
    </row>
    <row r="3372" spans="4:4" customFormat="1" x14ac:dyDescent="0.2">
      <c r="D3372" s="11"/>
    </row>
    <row r="3373" spans="4:4" customFormat="1" x14ac:dyDescent="0.2">
      <c r="D3373" s="11"/>
    </row>
    <row r="3374" spans="4:4" customFormat="1" x14ac:dyDescent="0.2">
      <c r="D3374" s="11"/>
    </row>
    <row r="3375" spans="4:4" customFormat="1" x14ac:dyDescent="0.2">
      <c r="D3375" s="11"/>
    </row>
    <row r="3376" spans="4:4" customFormat="1" x14ac:dyDescent="0.2">
      <c r="D3376" s="11"/>
    </row>
    <row r="3377" spans="4:4" customFormat="1" x14ac:dyDescent="0.2">
      <c r="D3377" s="11"/>
    </row>
    <row r="3378" spans="4:4" customFormat="1" x14ac:dyDescent="0.2">
      <c r="D3378" s="11"/>
    </row>
    <row r="3379" spans="4:4" customFormat="1" x14ac:dyDescent="0.2">
      <c r="D3379" s="11"/>
    </row>
    <row r="3380" spans="4:4" customFormat="1" x14ac:dyDescent="0.2">
      <c r="D3380" s="11"/>
    </row>
    <row r="3381" spans="4:4" customFormat="1" x14ac:dyDescent="0.2">
      <c r="D3381" s="11"/>
    </row>
    <row r="3382" spans="4:4" customFormat="1" x14ac:dyDescent="0.2">
      <c r="D3382" s="11"/>
    </row>
    <row r="3383" spans="4:4" customFormat="1" x14ac:dyDescent="0.2">
      <c r="D3383" s="11"/>
    </row>
    <row r="3384" spans="4:4" customFormat="1" x14ac:dyDescent="0.2">
      <c r="D3384" s="11"/>
    </row>
    <row r="3385" spans="4:4" customFormat="1" x14ac:dyDescent="0.2">
      <c r="D3385" s="11"/>
    </row>
    <row r="3386" spans="4:4" customFormat="1" x14ac:dyDescent="0.2">
      <c r="D3386" s="11"/>
    </row>
    <row r="3387" spans="4:4" customFormat="1" x14ac:dyDescent="0.2">
      <c r="D3387" s="11"/>
    </row>
    <row r="3388" spans="4:4" customFormat="1" x14ac:dyDescent="0.2">
      <c r="D3388" s="11"/>
    </row>
    <row r="3389" spans="4:4" customFormat="1" x14ac:dyDescent="0.2">
      <c r="D3389" s="11"/>
    </row>
    <row r="3390" spans="4:4" customFormat="1" x14ac:dyDescent="0.2">
      <c r="D3390" s="11"/>
    </row>
    <row r="3391" spans="4:4" customFormat="1" x14ac:dyDescent="0.2">
      <c r="D3391" s="11"/>
    </row>
    <row r="3392" spans="4:4" customFormat="1" x14ac:dyDescent="0.2">
      <c r="D3392" s="11"/>
    </row>
    <row r="3393" spans="4:4" customFormat="1" x14ac:dyDescent="0.2">
      <c r="D3393" s="11"/>
    </row>
    <row r="3394" spans="4:4" customFormat="1" x14ac:dyDescent="0.2">
      <c r="D3394" s="11"/>
    </row>
    <row r="3395" spans="4:4" customFormat="1" x14ac:dyDescent="0.2">
      <c r="D3395" s="11"/>
    </row>
    <row r="3396" spans="4:4" customFormat="1" x14ac:dyDescent="0.2">
      <c r="D3396" s="11"/>
    </row>
    <row r="3397" spans="4:4" customFormat="1" x14ac:dyDescent="0.2">
      <c r="D3397" s="11"/>
    </row>
    <row r="3398" spans="4:4" customFormat="1" x14ac:dyDescent="0.2">
      <c r="D3398" s="11"/>
    </row>
    <row r="3399" spans="4:4" customFormat="1" x14ac:dyDescent="0.2">
      <c r="D3399" s="11"/>
    </row>
    <row r="3400" spans="4:4" customFormat="1" x14ac:dyDescent="0.2">
      <c r="D3400" s="11"/>
    </row>
    <row r="3401" spans="4:4" customFormat="1" x14ac:dyDescent="0.2">
      <c r="D3401" s="11"/>
    </row>
    <row r="3402" spans="4:4" customFormat="1" x14ac:dyDescent="0.2">
      <c r="D3402" s="11"/>
    </row>
    <row r="3403" spans="4:4" customFormat="1" x14ac:dyDescent="0.2">
      <c r="D3403" s="11"/>
    </row>
    <row r="3404" spans="4:4" customFormat="1" x14ac:dyDescent="0.2">
      <c r="D3404" s="11"/>
    </row>
    <row r="3405" spans="4:4" customFormat="1" x14ac:dyDescent="0.2">
      <c r="D3405" s="11"/>
    </row>
    <row r="3406" spans="4:4" customFormat="1" x14ac:dyDescent="0.2">
      <c r="D3406" s="11"/>
    </row>
    <row r="3407" spans="4:4" customFormat="1" x14ac:dyDescent="0.2">
      <c r="D3407" s="11"/>
    </row>
    <row r="3408" spans="4:4" customFormat="1" x14ac:dyDescent="0.2">
      <c r="D3408" s="11"/>
    </row>
    <row r="3409" spans="4:4" customFormat="1" x14ac:dyDescent="0.2">
      <c r="D3409" s="11"/>
    </row>
    <row r="3410" spans="4:4" customFormat="1" x14ac:dyDescent="0.2">
      <c r="D3410" s="11"/>
    </row>
    <row r="3411" spans="4:4" customFormat="1" x14ac:dyDescent="0.2">
      <c r="D3411" s="11"/>
    </row>
    <row r="3412" spans="4:4" customFormat="1" x14ac:dyDescent="0.2">
      <c r="D3412" s="11"/>
    </row>
    <row r="3413" spans="4:4" customFormat="1" x14ac:dyDescent="0.2">
      <c r="D3413" s="11"/>
    </row>
    <row r="3414" spans="4:4" customFormat="1" x14ac:dyDescent="0.2">
      <c r="D3414" s="11"/>
    </row>
    <row r="3415" spans="4:4" customFormat="1" x14ac:dyDescent="0.2">
      <c r="D3415" s="11"/>
    </row>
    <row r="3416" spans="4:4" customFormat="1" x14ac:dyDescent="0.2">
      <c r="D3416" s="11"/>
    </row>
    <row r="3417" spans="4:4" customFormat="1" x14ac:dyDescent="0.2">
      <c r="D3417" s="11"/>
    </row>
    <row r="3418" spans="4:4" customFormat="1" x14ac:dyDescent="0.2">
      <c r="D3418" s="11"/>
    </row>
    <row r="3419" spans="4:4" customFormat="1" x14ac:dyDescent="0.2">
      <c r="D3419" s="11"/>
    </row>
    <row r="3420" spans="4:4" customFormat="1" x14ac:dyDescent="0.2">
      <c r="D3420" s="11"/>
    </row>
    <row r="3421" spans="4:4" customFormat="1" x14ac:dyDescent="0.2">
      <c r="D3421" s="11"/>
    </row>
    <row r="3422" spans="4:4" customFormat="1" x14ac:dyDescent="0.2">
      <c r="D3422" s="11"/>
    </row>
    <row r="3423" spans="4:4" customFormat="1" x14ac:dyDescent="0.2">
      <c r="D3423" s="11"/>
    </row>
    <row r="3424" spans="4:4" customFormat="1" x14ac:dyDescent="0.2">
      <c r="D3424" s="11"/>
    </row>
    <row r="3425" spans="4:4" customFormat="1" x14ac:dyDescent="0.2">
      <c r="D3425" s="11"/>
    </row>
    <row r="3426" spans="4:4" customFormat="1" x14ac:dyDescent="0.2">
      <c r="D3426" s="11"/>
    </row>
    <row r="3427" spans="4:4" customFormat="1" x14ac:dyDescent="0.2">
      <c r="D3427" s="11"/>
    </row>
    <row r="3428" spans="4:4" customFormat="1" x14ac:dyDescent="0.2">
      <c r="D3428" s="11"/>
    </row>
    <row r="3429" spans="4:4" customFormat="1" x14ac:dyDescent="0.2">
      <c r="D3429" s="11"/>
    </row>
    <row r="3430" spans="4:4" customFormat="1" x14ac:dyDescent="0.2">
      <c r="D3430" s="11"/>
    </row>
    <row r="3431" spans="4:4" customFormat="1" x14ac:dyDescent="0.2">
      <c r="D3431" s="11"/>
    </row>
    <row r="3432" spans="4:4" customFormat="1" x14ac:dyDescent="0.2">
      <c r="D3432" s="11"/>
    </row>
    <row r="3433" spans="4:4" customFormat="1" x14ac:dyDescent="0.2">
      <c r="D3433" s="11"/>
    </row>
    <row r="3434" spans="4:4" customFormat="1" x14ac:dyDescent="0.2">
      <c r="D3434" s="11"/>
    </row>
    <row r="3435" spans="4:4" customFormat="1" x14ac:dyDescent="0.2">
      <c r="D3435" s="11"/>
    </row>
    <row r="3436" spans="4:4" customFormat="1" x14ac:dyDescent="0.2">
      <c r="D3436" s="11"/>
    </row>
    <row r="3437" spans="4:4" customFormat="1" x14ac:dyDescent="0.2">
      <c r="D3437" s="11"/>
    </row>
    <row r="3438" spans="4:4" customFormat="1" x14ac:dyDescent="0.2">
      <c r="D3438" s="11"/>
    </row>
    <row r="3439" spans="4:4" customFormat="1" x14ac:dyDescent="0.2">
      <c r="D3439" s="11"/>
    </row>
    <row r="3440" spans="4:4" customFormat="1" x14ac:dyDescent="0.2">
      <c r="D3440" s="11"/>
    </row>
    <row r="3441" spans="4:4" customFormat="1" x14ac:dyDescent="0.2">
      <c r="D3441" s="11"/>
    </row>
    <row r="3442" spans="4:4" customFormat="1" x14ac:dyDescent="0.2">
      <c r="D3442" s="11"/>
    </row>
    <row r="3443" spans="4:4" customFormat="1" x14ac:dyDescent="0.2">
      <c r="D3443" s="11"/>
    </row>
    <row r="3444" spans="4:4" customFormat="1" x14ac:dyDescent="0.2">
      <c r="D3444" s="11"/>
    </row>
    <row r="3445" spans="4:4" customFormat="1" x14ac:dyDescent="0.2">
      <c r="D3445" s="11"/>
    </row>
    <row r="3446" spans="4:4" customFormat="1" x14ac:dyDescent="0.2">
      <c r="D3446" s="11"/>
    </row>
    <row r="3447" spans="4:4" customFormat="1" x14ac:dyDescent="0.2">
      <c r="D3447" s="11"/>
    </row>
    <row r="3448" spans="4:4" customFormat="1" x14ac:dyDescent="0.2">
      <c r="D3448" s="11"/>
    </row>
    <row r="3449" spans="4:4" customFormat="1" x14ac:dyDescent="0.2">
      <c r="D3449" s="11"/>
    </row>
    <row r="3450" spans="4:4" customFormat="1" x14ac:dyDescent="0.2">
      <c r="D3450" s="11"/>
    </row>
    <row r="3451" spans="4:4" customFormat="1" x14ac:dyDescent="0.2">
      <c r="D3451" s="11"/>
    </row>
    <row r="3452" spans="4:4" customFormat="1" x14ac:dyDescent="0.2">
      <c r="D3452" s="11"/>
    </row>
    <row r="3453" spans="4:4" customFormat="1" x14ac:dyDescent="0.2">
      <c r="D3453" s="11"/>
    </row>
    <row r="3454" spans="4:4" customFormat="1" x14ac:dyDescent="0.2">
      <c r="D3454" s="11"/>
    </row>
    <row r="3455" spans="4:4" customFormat="1" x14ac:dyDescent="0.2">
      <c r="D3455" s="11"/>
    </row>
    <row r="3456" spans="4:4" customFormat="1" x14ac:dyDescent="0.2">
      <c r="D3456" s="11"/>
    </row>
    <row r="3457" spans="4:4" customFormat="1" x14ac:dyDescent="0.2">
      <c r="D3457" s="11"/>
    </row>
    <row r="3458" spans="4:4" customFormat="1" x14ac:dyDescent="0.2">
      <c r="D3458" s="11"/>
    </row>
    <row r="3459" spans="4:4" customFormat="1" x14ac:dyDescent="0.2">
      <c r="D3459" s="11"/>
    </row>
    <row r="3460" spans="4:4" customFormat="1" x14ac:dyDescent="0.2">
      <c r="D3460" s="11"/>
    </row>
    <row r="3461" spans="4:4" customFormat="1" x14ac:dyDescent="0.2">
      <c r="D3461" s="11"/>
    </row>
    <row r="3462" spans="4:4" customFormat="1" x14ac:dyDescent="0.2">
      <c r="D3462" s="11"/>
    </row>
    <row r="3463" spans="4:4" customFormat="1" x14ac:dyDescent="0.2">
      <c r="D3463" s="11"/>
    </row>
    <row r="3464" spans="4:4" customFormat="1" x14ac:dyDescent="0.2">
      <c r="D3464" s="11"/>
    </row>
    <row r="3465" spans="4:4" customFormat="1" x14ac:dyDescent="0.2">
      <c r="D3465" s="11"/>
    </row>
    <row r="3466" spans="4:4" customFormat="1" x14ac:dyDescent="0.2">
      <c r="D3466" s="11"/>
    </row>
    <row r="3467" spans="4:4" customFormat="1" x14ac:dyDescent="0.2">
      <c r="D3467" s="11"/>
    </row>
    <row r="3468" spans="4:4" customFormat="1" x14ac:dyDescent="0.2">
      <c r="D3468" s="11"/>
    </row>
    <row r="3469" spans="4:4" customFormat="1" x14ac:dyDescent="0.2">
      <c r="D3469" s="11"/>
    </row>
    <row r="3470" spans="4:4" customFormat="1" x14ac:dyDescent="0.2">
      <c r="D3470" s="11"/>
    </row>
    <row r="3471" spans="4:4" customFormat="1" x14ac:dyDescent="0.2">
      <c r="D3471" s="11"/>
    </row>
    <row r="3472" spans="4:4" customFormat="1" x14ac:dyDescent="0.2">
      <c r="D3472" s="11"/>
    </row>
    <row r="3473" spans="4:4" customFormat="1" x14ac:dyDescent="0.2">
      <c r="D3473" s="11"/>
    </row>
    <row r="3474" spans="4:4" customFormat="1" x14ac:dyDescent="0.2">
      <c r="D3474" s="11"/>
    </row>
    <row r="3475" spans="4:4" customFormat="1" x14ac:dyDescent="0.2">
      <c r="D3475" s="11"/>
    </row>
    <row r="3476" spans="4:4" customFormat="1" x14ac:dyDescent="0.2">
      <c r="D3476" s="11"/>
    </row>
    <row r="3477" spans="4:4" customFormat="1" x14ac:dyDescent="0.2">
      <c r="D3477" s="11"/>
    </row>
    <row r="3478" spans="4:4" customFormat="1" x14ac:dyDescent="0.2">
      <c r="D3478" s="11"/>
    </row>
    <row r="3479" spans="4:4" customFormat="1" x14ac:dyDescent="0.2">
      <c r="D3479" s="11"/>
    </row>
    <row r="3480" spans="4:4" customFormat="1" x14ac:dyDescent="0.2">
      <c r="D3480" s="11"/>
    </row>
    <row r="3481" spans="4:4" customFormat="1" x14ac:dyDescent="0.2">
      <c r="D3481" s="11"/>
    </row>
    <row r="3482" spans="4:4" customFormat="1" x14ac:dyDescent="0.2">
      <c r="D3482" s="11"/>
    </row>
    <row r="3483" spans="4:4" customFormat="1" x14ac:dyDescent="0.2">
      <c r="D3483" s="11"/>
    </row>
    <row r="3484" spans="4:4" customFormat="1" x14ac:dyDescent="0.2">
      <c r="D3484" s="11"/>
    </row>
    <row r="3485" spans="4:4" customFormat="1" x14ac:dyDescent="0.2">
      <c r="D3485" s="11"/>
    </row>
    <row r="3486" spans="4:4" customFormat="1" x14ac:dyDescent="0.2">
      <c r="D3486" s="11"/>
    </row>
    <row r="3487" spans="4:4" customFormat="1" x14ac:dyDescent="0.2">
      <c r="D3487" s="11"/>
    </row>
    <row r="3488" spans="4:4" customFormat="1" x14ac:dyDescent="0.2">
      <c r="D3488" s="11"/>
    </row>
    <row r="3489" spans="4:4" customFormat="1" x14ac:dyDescent="0.2">
      <c r="D3489" s="11"/>
    </row>
    <row r="3490" spans="4:4" customFormat="1" x14ac:dyDescent="0.2">
      <c r="D3490" s="11"/>
    </row>
    <row r="3491" spans="4:4" customFormat="1" x14ac:dyDescent="0.2">
      <c r="D3491" s="11"/>
    </row>
    <row r="3492" spans="4:4" customFormat="1" x14ac:dyDescent="0.2">
      <c r="D3492" s="11"/>
    </row>
    <row r="3493" spans="4:4" customFormat="1" x14ac:dyDescent="0.2">
      <c r="D3493" s="11"/>
    </row>
    <row r="3494" spans="4:4" customFormat="1" x14ac:dyDescent="0.2">
      <c r="D3494" s="11"/>
    </row>
    <row r="3495" spans="4:4" customFormat="1" x14ac:dyDescent="0.2">
      <c r="D3495" s="11"/>
    </row>
    <row r="3496" spans="4:4" customFormat="1" x14ac:dyDescent="0.2">
      <c r="D3496" s="11"/>
    </row>
    <row r="3497" spans="4:4" customFormat="1" x14ac:dyDescent="0.2">
      <c r="D3497" s="11"/>
    </row>
    <row r="3498" spans="4:4" customFormat="1" x14ac:dyDescent="0.2">
      <c r="D3498" s="11"/>
    </row>
    <row r="3499" spans="4:4" customFormat="1" x14ac:dyDescent="0.2">
      <c r="D3499" s="11"/>
    </row>
    <row r="3500" spans="4:4" customFormat="1" x14ac:dyDescent="0.2">
      <c r="D3500" s="11"/>
    </row>
    <row r="3501" spans="4:4" customFormat="1" x14ac:dyDescent="0.2">
      <c r="D3501" s="11"/>
    </row>
    <row r="3502" spans="4:4" customFormat="1" x14ac:dyDescent="0.2">
      <c r="D3502" s="11"/>
    </row>
    <row r="3503" spans="4:4" customFormat="1" x14ac:dyDescent="0.2">
      <c r="D3503" s="11"/>
    </row>
    <row r="3504" spans="4:4" customFormat="1" x14ac:dyDescent="0.2">
      <c r="D3504" s="11"/>
    </row>
    <row r="3505" spans="4:4" customFormat="1" x14ac:dyDescent="0.2">
      <c r="D3505" s="11"/>
    </row>
    <row r="3506" spans="4:4" customFormat="1" x14ac:dyDescent="0.2">
      <c r="D3506" s="11"/>
    </row>
    <row r="3507" spans="4:4" customFormat="1" x14ac:dyDescent="0.2">
      <c r="D3507" s="11"/>
    </row>
    <row r="3508" spans="4:4" customFormat="1" x14ac:dyDescent="0.2">
      <c r="D3508" s="11"/>
    </row>
    <row r="3509" spans="4:4" customFormat="1" x14ac:dyDescent="0.2">
      <c r="D3509" s="11"/>
    </row>
    <row r="3510" spans="4:4" customFormat="1" x14ac:dyDescent="0.2">
      <c r="D3510" s="11"/>
    </row>
    <row r="3511" spans="4:4" customFormat="1" x14ac:dyDescent="0.2">
      <c r="D3511" s="11"/>
    </row>
    <row r="3512" spans="4:4" customFormat="1" x14ac:dyDescent="0.2">
      <c r="D3512" s="11"/>
    </row>
    <row r="3513" spans="4:4" customFormat="1" x14ac:dyDescent="0.2">
      <c r="D3513" s="11"/>
    </row>
    <row r="3514" spans="4:4" customFormat="1" x14ac:dyDescent="0.2">
      <c r="D3514" s="11"/>
    </row>
    <row r="3515" spans="4:4" customFormat="1" x14ac:dyDescent="0.2">
      <c r="D3515" s="11"/>
    </row>
    <row r="3516" spans="4:4" customFormat="1" x14ac:dyDescent="0.2">
      <c r="D3516" s="11"/>
    </row>
    <row r="3517" spans="4:4" customFormat="1" x14ac:dyDescent="0.2">
      <c r="D3517" s="11"/>
    </row>
    <row r="3518" spans="4:4" customFormat="1" x14ac:dyDescent="0.2">
      <c r="D3518" s="11"/>
    </row>
    <row r="3519" spans="4:4" customFormat="1" x14ac:dyDescent="0.2">
      <c r="D3519" s="11"/>
    </row>
    <row r="3520" spans="4:4" customFormat="1" x14ac:dyDescent="0.2">
      <c r="D3520" s="11"/>
    </row>
    <row r="3521" spans="4:4" customFormat="1" x14ac:dyDescent="0.2">
      <c r="D3521" s="11"/>
    </row>
    <row r="3522" spans="4:4" customFormat="1" x14ac:dyDescent="0.2">
      <c r="D3522" s="11"/>
    </row>
    <row r="3523" spans="4:4" customFormat="1" x14ac:dyDescent="0.2">
      <c r="D3523" s="11"/>
    </row>
    <row r="3524" spans="4:4" customFormat="1" x14ac:dyDescent="0.2">
      <c r="D3524" s="11"/>
    </row>
    <row r="3525" spans="4:4" customFormat="1" x14ac:dyDescent="0.2">
      <c r="D3525" s="11"/>
    </row>
    <row r="3526" spans="4:4" customFormat="1" x14ac:dyDescent="0.2">
      <c r="D3526" s="11"/>
    </row>
    <row r="3527" spans="4:4" customFormat="1" x14ac:dyDescent="0.2">
      <c r="D3527" s="11"/>
    </row>
  </sheetData>
  <mergeCells count="556">
    <mergeCell ref="A553:B553"/>
    <mergeCell ref="A554:B554"/>
    <mergeCell ref="A555:B555"/>
    <mergeCell ref="A550:B550"/>
    <mergeCell ref="A551:B551"/>
    <mergeCell ref="A552:B552"/>
    <mergeCell ref="A547:B547"/>
    <mergeCell ref="A548:B548"/>
    <mergeCell ref="A549:B549"/>
    <mergeCell ref="A544:B544"/>
    <mergeCell ref="A545:B545"/>
    <mergeCell ref="A546:B546"/>
    <mergeCell ref="A541:B541"/>
    <mergeCell ref="A542:B542"/>
    <mergeCell ref="A543:B543"/>
    <mergeCell ref="A538:B538"/>
    <mergeCell ref="A539:B539"/>
    <mergeCell ref="A540:B540"/>
    <mergeCell ref="A535:B535"/>
    <mergeCell ref="A536:B536"/>
    <mergeCell ref="A537:B537"/>
    <mergeCell ref="A532:B532"/>
    <mergeCell ref="A533:B533"/>
    <mergeCell ref="A534:B534"/>
    <mergeCell ref="A529:B529"/>
    <mergeCell ref="A530:B530"/>
    <mergeCell ref="A531:B531"/>
    <mergeCell ref="A526:B526"/>
    <mergeCell ref="A527:B527"/>
    <mergeCell ref="A528:B528"/>
    <mergeCell ref="A523:B523"/>
    <mergeCell ref="A524:B524"/>
    <mergeCell ref="A525:B525"/>
    <mergeCell ref="A520:B520"/>
    <mergeCell ref="A521:B521"/>
    <mergeCell ref="A522:B522"/>
    <mergeCell ref="A517:B517"/>
    <mergeCell ref="A518:B518"/>
    <mergeCell ref="A519:B519"/>
    <mergeCell ref="A514:B514"/>
    <mergeCell ref="A515:B515"/>
    <mergeCell ref="A516:B516"/>
    <mergeCell ref="A511:B511"/>
    <mergeCell ref="A512:B512"/>
    <mergeCell ref="A513:B513"/>
    <mergeCell ref="A508:B508"/>
    <mergeCell ref="A509:B509"/>
    <mergeCell ref="A510:B510"/>
    <mergeCell ref="A505:B505"/>
    <mergeCell ref="A506:B506"/>
    <mergeCell ref="A507:B507"/>
    <mergeCell ref="A502:B502"/>
    <mergeCell ref="A503:B503"/>
    <mergeCell ref="A504:B504"/>
    <mergeCell ref="A499:B499"/>
    <mergeCell ref="A500:B500"/>
    <mergeCell ref="A501:B501"/>
    <mergeCell ref="A496:B496"/>
    <mergeCell ref="A497:B497"/>
    <mergeCell ref="A498:B498"/>
    <mergeCell ref="A493:B493"/>
    <mergeCell ref="A494:B494"/>
    <mergeCell ref="A495:B495"/>
    <mergeCell ref="A490:B490"/>
    <mergeCell ref="A491:B491"/>
    <mergeCell ref="A492:B492"/>
    <mergeCell ref="A487:B487"/>
    <mergeCell ref="A488:B488"/>
    <mergeCell ref="A489:B489"/>
    <mergeCell ref="A484:B484"/>
    <mergeCell ref="A485:B485"/>
    <mergeCell ref="A486:B486"/>
    <mergeCell ref="A481:B481"/>
    <mergeCell ref="A482:B482"/>
    <mergeCell ref="A483:B483"/>
    <mergeCell ref="A478:B478"/>
    <mergeCell ref="A479:B479"/>
    <mergeCell ref="A480:B480"/>
    <mergeCell ref="A475:B475"/>
    <mergeCell ref="A476:B476"/>
    <mergeCell ref="A477:B477"/>
    <mergeCell ref="A472:B472"/>
    <mergeCell ref="A473:B473"/>
    <mergeCell ref="A474:B474"/>
    <mergeCell ref="A469:B469"/>
    <mergeCell ref="A470:B470"/>
    <mergeCell ref="A471:B471"/>
    <mergeCell ref="A466:B466"/>
    <mergeCell ref="A467:B467"/>
    <mergeCell ref="A468:B468"/>
    <mergeCell ref="A463:B463"/>
    <mergeCell ref="A464:B464"/>
    <mergeCell ref="A465:B465"/>
    <mergeCell ref="A460:B460"/>
    <mergeCell ref="A461:B461"/>
    <mergeCell ref="A462:B462"/>
    <mergeCell ref="A457:B457"/>
    <mergeCell ref="A458:B458"/>
    <mergeCell ref="A459:B459"/>
    <mergeCell ref="A454:B454"/>
    <mergeCell ref="A455:B455"/>
    <mergeCell ref="A456:B456"/>
    <mergeCell ref="A451:B451"/>
    <mergeCell ref="A452:B452"/>
    <mergeCell ref="A453:B453"/>
    <mergeCell ref="A448:B448"/>
    <mergeCell ref="A449:B449"/>
    <mergeCell ref="A450:B450"/>
    <mergeCell ref="A445:B445"/>
    <mergeCell ref="A446:B446"/>
    <mergeCell ref="A447:B447"/>
    <mergeCell ref="A442:B442"/>
    <mergeCell ref="A443:B443"/>
    <mergeCell ref="A444:B444"/>
    <mergeCell ref="A439:B439"/>
    <mergeCell ref="A440:B440"/>
    <mergeCell ref="A441:B441"/>
    <mergeCell ref="A436:B436"/>
    <mergeCell ref="A437:B437"/>
    <mergeCell ref="A438:B438"/>
    <mergeCell ref="A433:B433"/>
    <mergeCell ref="A434:B434"/>
    <mergeCell ref="A435:B435"/>
    <mergeCell ref="A430:B430"/>
    <mergeCell ref="A431:B431"/>
    <mergeCell ref="A432:B432"/>
    <mergeCell ref="A427:B427"/>
    <mergeCell ref="A428:B428"/>
    <mergeCell ref="A429:B429"/>
    <mergeCell ref="A424:B424"/>
    <mergeCell ref="A425:B425"/>
    <mergeCell ref="A426:B426"/>
    <mergeCell ref="A421:B421"/>
    <mergeCell ref="A422:B422"/>
    <mergeCell ref="A423:B423"/>
    <mergeCell ref="A418:B418"/>
    <mergeCell ref="A419:B419"/>
    <mergeCell ref="A420:B420"/>
    <mergeCell ref="A415:B415"/>
    <mergeCell ref="A416:B416"/>
    <mergeCell ref="A417:B417"/>
    <mergeCell ref="A412:B412"/>
    <mergeCell ref="A413:B413"/>
    <mergeCell ref="A414:B414"/>
    <mergeCell ref="A409:B409"/>
    <mergeCell ref="A410:B410"/>
    <mergeCell ref="A411:B411"/>
    <mergeCell ref="A406:B406"/>
    <mergeCell ref="A407:B407"/>
    <mergeCell ref="A408:B408"/>
    <mergeCell ref="A403:B403"/>
    <mergeCell ref="A404:B404"/>
    <mergeCell ref="A405:B405"/>
    <mergeCell ref="A400:B400"/>
    <mergeCell ref="A401:B401"/>
    <mergeCell ref="A402:B402"/>
    <mergeCell ref="A397:B397"/>
    <mergeCell ref="A398:B398"/>
    <mergeCell ref="A399:B399"/>
    <mergeCell ref="A394:B394"/>
    <mergeCell ref="A395:B395"/>
    <mergeCell ref="A396:B396"/>
    <mergeCell ref="A391:B391"/>
    <mergeCell ref="A392:B392"/>
    <mergeCell ref="A393:B393"/>
    <mergeCell ref="A388:B388"/>
    <mergeCell ref="A389:B389"/>
    <mergeCell ref="A390:B390"/>
    <mergeCell ref="A385:B385"/>
    <mergeCell ref="A386:B386"/>
    <mergeCell ref="A387:B387"/>
    <mergeCell ref="A382:B382"/>
    <mergeCell ref="A383:B383"/>
    <mergeCell ref="A384:B384"/>
    <mergeCell ref="A379:B379"/>
    <mergeCell ref="A380:B380"/>
    <mergeCell ref="A381:B381"/>
    <mergeCell ref="A376:B376"/>
    <mergeCell ref="A377:B377"/>
    <mergeCell ref="A378:B378"/>
    <mergeCell ref="A373:B373"/>
    <mergeCell ref="A374:B374"/>
    <mergeCell ref="A375:B375"/>
    <mergeCell ref="A370:B370"/>
    <mergeCell ref="A371:B371"/>
    <mergeCell ref="A372:B372"/>
    <mergeCell ref="A367:B367"/>
    <mergeCell ref="A368:B368"/>
    <mergeCell ref="A369:B369"/>
    <mergeCell ref="A364:B364"/>
    <mergeCell ref="A365:B365"/>
    <mergeCell ref="A366:B366"/>
    <mergeCell ref="A361:B361"/>
    <mergeCell ref="A362:B362"/>
    <mergeCell ref="A363:B363"/>
    <mergeCell ref="A358:B358"/>
    <mergeCell ref="A359:B359"/>
    <mergeCell ref="A360:B360"/>
    <mergeCell ref="A355:B355"/>
    <mergeCell ref="A356:B356"/>
    <mergeCell ref="A357:B357"/>
    <mergeCell ref="A352:B352"/>
    <mergeCell ref="A353:B353"/>
    <mergeCell ref="A354:B354"/>
    <mergeCell ref="A349:B349"/>
    <mergeCell ref="A350:B350"/>
    <mergeCell ref="A351:B351"/>
    <mergeCell ref="A346:B346"/>
    <mergeCell ref="A347:B347"/>
    <mergeCell ref="A348:B348"/>
    <mergeCell ref="A343:B343"/>
    <mergeCell ref="A344:B344"/>
    <mergeCell ref="A345:B345"/>
    <mergeCell ref="A340:B340"/>
    <mergeCell ref="A341:B341"/>
    <mergeCell ref="A342:B342"/>
    <mergeCell ref="A337:B337"/>
    <mergeCell ref="A338:B338"/>
    <mergeCell ref="A339:B339"/>
    <mergeCell ref="A334:B334"/>
    <mergeCell ref="A335:B335"/>
    <mergeCell ref="A336:B336"/>
    <mergeCell ref="A331:B331"/>
    <mergeCell ref="A332:B332"/>
    <mergeCell ref="A333:B333"/>
    <mergeCell ref="A328:B328"/>
    <mergeCell ref="A329:B329"/>
    <mergeCell ref="A330:B330"/>
    <mergeCell ref="A325:B325"/>
    <mergeCell ref="A326:B326"/>
    <mergeCell ref="A327:B327"/>
    <mergeCell ref="A322:B322"/>
    <mergeCell ref="A323:B323"/>
    <mergeCell ref="A324:B324"/>
    <mergeCell ref="A319:B319"/>
    <mergeCell ref="A320:B320"/>
    <mergeCell ref="A321:B321"/>
    <mergeCell ref="A316:B316"/>
    <mergeCell ref="A317:B317"/>
    <mergeCell ref="A318:B318"/>
    <mergeCell ref="A313:B313"/>
    <mergeCell ref="A314:B314"/>
    <mergeCell ref="A315:B315"/>
    <mergeCell ref="A310:B310"/>
    <mergeCell ref="A311:B311"/>
    <mergeCell ref="A312:B312"/>
    <mergeCell ref="A307:B307"/>
    <mergeCell ref="A308:B308"/>
    <mergeCell ref="A309:B309"/>
    <mergeCell ref="A304:B304"/>
    <mergeCell ref="A305:B305"/>
    <mergeCell ref="A306:B306"/>
    <mergeCell ref="A301:B301"/>
    <mergeCell ref="A302:B302"/>
    <mergeCell ref="A303:B303"/>
    <mergeCell ref="A298:B298"/>
    <mergeCell ref="A299:B299"/>
    <mergeCell ref="A300:B300"/>
    <mergeCell ref="A295:B295"/>
    <mergeCell ref="A296:B296"/>
    <mergeCell ref="A297:B297"/>
    <mergeCell ref="A292:B292"/>
    <mergeCell ref="A293:B293"/>
    <mergeCell ref="A294:B294"/>
    <mergeCell ref="A289:B289"/>
    <mergeCell ref="A290:B290"/>
    <mergeCell ref="A291:B291"/>
    <mergeCell ref="A286:B286"/>
    <mergeCell ref="A287:B287"/>
    <mergeCell ref="A288:B288"/>
    <mergeCell ref="A283:B283"/>
    <mergeCell ref="A284:B284"/>
    <mergeCell ref="A285:B285"/>
    <mergeCell ref="A280:B280"/>
    <mergeCell ref="A281:B281"/>
    <mergeCell ref="A282:B282"/>
    <mergeCell ref="A277:B277"/>
    <mergeCell ref="A278:B278"/>
    <mergeCell ref="A279:B279"/>
    <mergeCell ref="A275:B275"/>
    <mergeCell ref="A276:B276"/>
    <mergeCell ref="F273:F274"/>
    <mergeCell ref="C273:C274"/>
    <mergeCell ref="D273:D274"/>
    <mergeCell ref="A9:B9"/>
    <mergeCell ref="A10:B10"/>
    <mergeCell ref="A7:B7"/>
    <mergeCell ref="A8:B8"/>
    <mergeCell ref="A40:B40"/>
    <mergeCell ref="A37:B37"/>
    <mergeCell ref="A38:B38"/>
    <mergeCell ref="A35:B35"/>
    <mergeCell ref="A36:B36"/>
    <mergeCell ref="A33:B33"/>
    <mergeCell ref="A34:B34"/>
    <mergeCell ref="A31:B31"/>
    <mergeCell ref="A32:B32"/>
    <mergeCell ref="A49:B49"/>
    <mergeCell ref="A50:B50"/>
    <mergeCell ref="A47:B47"/>
    <mergeCell ref="A48:B48"/>
    <mergeCell ref="A45:B45"/>
    <mergeCell ref="A46:B46"/>
    <mergeCell ref="A4:B5"/>
    <mergeCell ref="A6:B6"/>
    <mergeCell ref="A273:B274"/>
    <mergeCell ref="A19:B19"/>
    <mergeCell ref="A20:B20"/>
    <mergeCell ref="A17:B17"/>
    <mergeCell ref="A18:B18"/>
    <mergeCell ref="A15:B15"/>
    <mergeCell ref="A16:B16"/>
    <mergeCell ref="A13:B13"/>
    <mergeCell ref="A14:B14"/>
    <mergeCell ref="A11:B11"/>
    <mergeCell ref="A12:B12"/>
    <mergeCell ref="A29:B29"/>
    <mergeCell ref="A30:B30"/>
    <mergeCell ref="A27:B27"/>
    <mergeCell ref="A28:B28"/>
    <mergeCell ref="A25:B25"/>
    <mergeCell ref="A26:B26"/>
    <mergeCell ref="A23:B23"/>
    <mergeCell ref="A24:B24"/>
    <mergeCell ref="A21:B21"/>
    <mergeCell ref="A22:B22"/>
    <mergeCell ref="A39:B39"/>
    <mergeCell ref="A61:B61"/>
    <mergeCell ref="A62:B62"/>
    <mergeCell ref="A43:B43"/>
    <mergeCell ref="A44:B44"/>
    <mergeCell ref="A41:B41"/>
    <mergeCell ref="A42:B42"/>
    <mergeCell ref="A59:B59"/>
    <mergeCell ref="A60:B60"/>
    <mergeCell ref="A57:B57"/>
    <mergeCell ref="A58:B58"/>
    <mergeCell ref="A55:B55"/>
    <mergeCell ref="A56:B56"/>
    <mergeCell ref="A53:B53"/>
    <mergeCell ref="A54:B54"/>
    <mergeCell ref="A51:B51"/>
    <mergeCell ref="A52:B52"/>
    <mergeCell ref="A71:B71"/>
    <mergeCell ref="A72:B72"/>
    <mergeCell ref="A69:B69"/>
    <mergeCell ref="A70:B70"/>
    <mergeCell ref="A67:B67"/>
    <mergeCell ref="A68:B68"/>
    <mergeCell ref="A65:B65"/>
    <mergeCell ref="A66:B66"/>
    <mergeCell ref="A63:B63"/>
    <mergeCell ref="A64:B64"/>
    <mergeCell ref="A81:B81"/>
    <mergeCell ref="A82:B82"/>
    <mergeCell ref="A79:B79"/>
    <mergeCell ref="A80:B80"/>
    <mergeCell ref="A77:B77"/>
    <mergeCell ref="A78:B78"/>
    <mergeCell ref="A75:B75"/>
    <mergeCell ref="A76:B76"/>
    <mergeCell ref="A73:B73"/>
    <mergeCell ref="A74:B74"/>
    <mergeCell ref="A91:B91"/>
    <mergeCell ref="A92:B92"/>
    <mergeCell ref="A89:B89"/>
    <mergeCell ref="A90:B90"/>
    <mergeCell ref="A87:B87"/>
    <mergeCell ref="A88:B88"/>
    <mergeCell ref="A85:B85"/>
    <mergeCell ref="A86:B86"/>
    <mergeCell ref="A83:B83"/>
    <mergeCell ref="A84:B84"/>
    <mergeCell ref="A101:B101"/>
    <mergeCell ref="A102:B102"/>
    <mergeCell ref="A99:B99"/>
    <mergeCell ref="A100:B100"/>
    <mergeCell ref="A97:B97"/>
    <mergeCell ref="A98:B98"/>
    <mergeCell ref="A95:B95"/>
    <mergeCell ref="A96:B96"/>
    <mergeCell ref="A93:B93"/>
    <mergeCell ref="A94:B94"/>
    <mergeCell ref="A111:B111"/>
    <mergeCell ref="A112:B112"/>
    <mergeCell ref="A109:B109"/>
    <mergeCell ref="A110:B110"/>
    <mergeCell ref="A107:B107"/>
    <mergeCell ref="A108:B108"/>
    <mergeCell ref="A105:B105"/>
    <mergeCell ref="A106:B106"/>
    <mergeCell ref="A103:B103"/>
    <mergeCell ref="A104:B104"/>
    <mergeCell ref="A121:B121"/>
    <mergeCell ref="A122:B122"/>
    <mergeCell ref="A119:B119"/>
    <mergeCell ref="A120:B120"/>
    <mergeCell ref="A117:B117"/>
    <mergeCell ref="A118:B118"/>
    <mergeCell ref="A115:B115"/>
    <mergeCell ref="A116:B116"/>
    <mergeCell ref="A113:B113"/>
    <mergeCell ref="A114:B114"/>
    <mergeCell ref="A131:B131"/>
    <mergeCell ref="A132:B132"/>
    <mergeCell ref="A129:B129"/>
    <mergeCell ref="A130:B130"/>
    <mergeCell ref="A127:B127"/>
    <mergeCell ref="A128:B128"/>
    <mergeCell ref="A125:B125"/>
    <mergeCell ref="A126:B126"/>
    <mergeCell ref="A123:B123"/>
    <mergeCell ref="A124:B124"/>
    <mergeCell ref="A141:B141"/>
    <mergeCell ref="A142:B142"/>
    <mergeCell ref="A139:B139"/>
    <mergeCell ref="A140:B140"/>
    <mergeCell ref="A137:B137"/>
    <mergeCell ref="A138:B138"/>
    <mergeCell ref="A135:B135"/>
    <mergeCell ref="A136:B136"/>
    <mergeCell ref="A133:B133"/>
    <mergeCell ref="A134:B134"/>
    <mergeCell ref="A151:B151"/>
    <mergeCell ref="A152:B152"/>
    <mergeCell ref="A149:B149"/>
    <mergeCell ref="A150:B150"/>
    <mergeCell ref="A147:B147"/>
    <mergeCell ref="A148:B148"/>
    <mergeCell ref="A145:B145"/>
    <mergeCell ref="A146:B146"/>
    <mergeCell ref="A143:B143"/>
    <mergeCell ref="A144:B144"/>
    <mergeCell ref="A161:B161"/>
    <mergeCell ref="A162:B162"/>
    <mergeCell ref="A159:B159"/>
    <mergeCell ref="A160:B160"/>
    <mergeCell ref="A157:B157"/>
    <mergeCell ref="A158:B158"/>
    <mergeCell ref="A155:B155"/>
    <mergeCell ref="A156:B156"/>
    <mergeCell ref="A153:B153"/>
    <mergeCell ref="A154:B154"/>
    <mergeCell ref="A171:B171"/>
    <mergeCell ref="A172:B172"/>
    <mergeCell ref="A169:B169"/>
    <mergeCell ref="A170:B170"/>
    <mergeCell ref="A167:B167"/>
    <mergeCell ref="A168:B168"/>
    <mergeCell ref="A165:B165"/>
    <mergeCell ref="A166:B166"/>
    <mergeCell ref="A163:B163"/>
    <mergeCell ref="A164:B164"/>
    <mergeCell ref="A181:B181"/>
    <mergeCell ref="A182:B182"/>
    <mergeCell ref="A179:B179"/>
    <mergeCell ref="A180:B180"/>
    <mergeCell ref="A177:B177"/>
    <mergeCell ref="A178:B178"/>
    <mergeCell ref="A175:B175"/>
    <mergeCell ref="A176:B176"/>
    <mergeCell ref="A173:B173"/>
    <mergeCell ref="A174:B174"/>
    <mergeCell ref="A191:B191"/>
    <mergeCell ref="A192:B192"/>
    <mergeCell ref="A189:B189"/>
    <mergeCell ref="A190:B190"/>
    <mergeCell ref="A187:B187"/>
    <mergeCell ref="A188:B188"/>
    <mergeCell ref="A185:B185"/>
    <mergeCell ref="A186:B186"/>
    <mergeCell ref="A183:B183"/>
    <mergeCell ref="A184:B184"/>
    <mergeCell ref="A201:B201"/>
    <mergeCell ref="A202:B202"/>
    <mergeCell ref="A199:B199"/>
    <mergeCell ref="A200:B200"/>
    <mergeCell ref="A197:B197"/>
    <mergeCell ref="A198:B198"/>
    <mergeCell ref="A195:B195"/>
    <mergeCell ref="A196:B196"/>
    <mergeCell ref="A193:B193"/>
    <mergeCell ref="A194:B194"/>
    <mergeCell ref="A211:B211"/>
    <mergeCell ref="A212:B212"/>
    <mergeCell ref="A209:B209"/>
    <mergeCell ref="A210:B210"/>
    <mergeCell ref="A207:B207"/>
    <mergeCell ref="A208:B208"/>
    <mergeCell ref="A205:B205"/>
    <mergeCell ref="A206:B206"/>
    <mergeCell ref="A203:B203"/>
    <mergeCell ref="A204:B204"/>
    <mergeCell ref="A221:B221"/>
    <mergeCell ref="A222:B222"/>
    <mergeCell ref="A219:B219"/>
    <mergeCell ref="A220:B220"/>
    <mergeCell ref="A217:B217"/>
    <mergeCell ref="A218:B218"/>
    <mergeCell ref="A215:B215"/>
    <mergeCell ref="A216:B216"/>
    <mergeCell ref="A213:B213"/>
    <mergeCell ref="A214:B214"/>
    <mergeCell ref="A231:B231"/>
    <mergeCell ref="A232:B232"/>
    <mergeCell ref="A229:B229"/>
    <mergeCell ref="A230:B230"/>
    <mergeCell ref="A227:B227"/>
    <mergeCell ref="A228:B228"/>
    <mergeCell ref="A225:B225"/>
    <mergeCell ref="A226:B226"/>
    <mergeCell ref="A223:B223"/>
    <mergeCell ref="A224:B224"/>
    <mergeCell ref="A241:B241"/>
    <mergeCell ref="A242:B242"/>
    <mergeCell ref="A239:B239"/>
    <mergeCell ref="A240:B240"/>
    <mergeCell ref="A237:B237"/>
    <mergeCell ref="A238:B238"/>
    <mergeCell ref="A235:B235"/>
    <mergeCell ref="A236:B236"/>
    <mergeCell ref="A233:B233"/>
    <mergeCell ref="A234:B234"/>
    <mergeCell ref="A252:B252"/>
    <mergeCell ref="A249:B249"/>
    <mergeCell ref="A250:B250"/>
    <mergeCell ref="A247:B247"/>
    <mergeCell ref="A248:B248"/>
    <mergeCell ref="A245:B245"/>
    <mergeCell ref="A246:B246"/>
    <mergeCell ref="A243:B243"/>
    <mergeCell ref="A244:B244"/>
    <mergeCell ref="C2:F2"/>
    <mergeCell ref="C1:F1"/>
    <mergeCell ref="D4:D5"/>
    <mergeCell ref="F4:F5"/>
    <mergeCell ref="A271:B271"/>
    <mergeCell ref="A269:B269"/>
    <mergeCell ref="A270:B270"/>
    <mergeCell ref="A267:B267"/>
    <mergeCell ref="A268:B268"/>
    <mergeCell ref="A265:B265"/>
    <mergeCell ref="A266:B266"/>
    <mergeCell ref="A263:B263"/>
    <mergeCell ref="A264:B264"/>
    <mergeCell ref="A261:B261"/>
    <mergeCell ref="A262:B262"/>
    <mergeCell ref="A259:B259"/>
    <mergeCell ref="A260:B260"/>
    <mergeCell ref="A257:B257"/>
    <mergeCell ref="A258:B258"/>
    <mergeCell ref="A255:B255"/>
    <mergeCell ref="A256:B256"/>
    <mergeCell ref="A253:B253"/>
    <mergeCell ref="A254:B254"/>
    <mergeCell ref="A251:B251"/>
  </mergeCells>
  <pageMargins left="0.7" right="0.7" top="0.75" bottom="0.75" header="0.3" footer="0.3"/>
  <pageSetup paperSize="9" orientation="portrait" verticalDpi="0" r:id="rId1"/>
  <ignoredErrors>
    <ignoredError sqref="A92:A123" numberStoredAsText="1"/>
  </ignoredError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528"/>
  <sheetViews>
    <sheetView view="pageLayout" zoomScaleNormal="100" workbookViewId="0">
      <selection activeCell="H336" sqref="H336"/>
    </sheetView>
  </sheetViews>
  <sheetFormatPr defaultRowHeight="15" x14ac:dyDescent="0.2"/>
  <cols>
    <col min="1" max="1" width="5.21875" customWidth="1"/>
    <col min="2" max="2" width="8.88671875" hidden="1" customWidth="1"/>
    <col min="3" max="3" width="42.6640625" style="9" customWidth="1"/>
    <col min="4" max="4" width="4.88671875" style="83" customWidth="1"/>
    <col min="5" max="5" width="0" hidden="1" customWidth="1"/>
  </cols>
  <sheetData>
    <row r="1" spans="1:8" x14ac:dyDescent="0.2">
      <c r="D1" s="208" t="s">
        <v>879</v>
      </c>
      <c r="E1" s="208"/>
      <c r="F1" s="208"/>
      <c r="G1" s="208"/>
    </row>
    <row r="2" spans="1:8" x14ac:dyDescent="0.2">
      <c r="C2" s="185" t="s">
        <v>796</v>
      </c>
      <c r="D2" s="185"/>
      <c r="E2" s="185"/>
      <c r="F2" s="185"/>
    </row>
    <row r="3" spans="1:8" ht="39.75" customHeight="1" x14ac:dyDescent="0.2">
      <c r="C3" s="184" t="s">
        <v>812</v>
      </c>
      <c r="D3" s="184"/>
      <c r="E3" s="184"/>
      <c r="F3" s="184"/>
    </row>
    <row r="4" spans="1:8" x14ac:dyDescent="0.2">
      <c r="D4" s="11"/>
    </row>
    <row r="5" spans="1:8" ht="15" customHeight="1" x14ac:dyDescent="0.2">
      <c r="A5" s="194" t="s">
        <v>0</v>
      </c>
      <c r="B5" s="195"/>
      <c r="C5" s="204" t="s">
        <v>861</v>
      </c>
      <c r="D5" s="186" t="s">
        <v>2</v>
      </c>
      <c r="E5" s="82"/>
      <c r="F5" s="186" t="s">
        <v>512</v>
      </c>
      <c r="G5" s="186" t="s">
        <v>910</v>
      </c>
      <c r="H5" s="186" t="s">
        <v>911</v>
      </c>
    </row>
    <row r="6" spans="1:8" x14ac:dyDescent="0.2">
      <c r="A6" s="196"/>
      <c r="B6" s="197"/>
      <c r="C6" s="205"/>
      <c r="D6" s="186"/>
      <c r="E6" s="82"/>
      <c r="F6" s="186"/>
      <c r="G6" s="186"/>
      <c r="H6" s="186"/>
    </row>
    <row r="7" spans="1:8" x14ac:dyDescent="0.2">
      <c r="A7" s="198" t="s">
        <v>3</v>
      </c>
      <c r="B7" s="199"/>
      <c r="C7" s="84" t="s">
        <v>4</v>
      </c>
      <c r="D7" s="81" t="s">
        <v>5</v>
      </c>
      <c r="E7" s="81"/>
      <c r="F7" s="162" t="s">
        <v>513</v>
      </c>
      <c r="G7" s="162" t="s">
        <v>909</v>
      </c>
      <c r="H7" s="162" t="s">
        <v>912</v>
      </c>
    </row>
    <row r="8" spans="1:8" x14ac:dyDescent="0.2">
      <c r="A8" s="192" t="s">
        <v>6</v>
      </c>
      <c r="B8" s="193"/>
      <c r="C8" s="3" t="s">
        <v>7</v>
      </c>
      <c r="D8" s="14" t="s">
        <v>8</v>
      </c>
      <c r="E8" s="14"/>
      <c r="F8" s="85"/>
      <c r="G8" s="85"/>
      <c r="H8" s="85"/>
    </row>
    <row r="9" spans="1:8" ht="25.5" x14ac:dyDescent="0.2">
      <c r="A9" s="192" t="s">
        <v>9</v>
      </c>
      <c r="B9" s="193"/>
      <c r="C9" s="3" t="s">
        <v>10</v>
      </c>
      <c r="D9" s="14" t="s">
        <v>11</v>
      </c>
      <c r="E9" s="14"/>
      <c r="F9" s="85"/>
      <c r="G9" s="85"/>
      <c r="H9" s="85"/>
    </row>
    <row r="10" spans="1:8" ht="25.5" x14ac:dyDescent="0.2">
      <c r="A10" s="192" t="s">
        <v>12</v>
      </c>
      <c r="B10" s="193"/>
      <c r="C10" s="3" t="s">
        <v>13</v>
      </c>
      <c r="D10" s="14" t="s">
        <v>14</v>
      </c>
      <c r="E10" s="14"/>
      <c r="F10" s="85"/>
      <c r="G10" s="85"/>
      <c r="H10" s="85"/>
    </row>
    <row r="11" spans="1:8" x14ac:dyDescent="0.2">
      <c r="A11" s="192" t="s">
        <v>15</v>
      </c>
      <c r="B11" s="193"/>
      <c r="C11" s="3" t="s">
        <v>16</v>
      </c>
      <c r="D11" s="14" t="s">
        <v>17</v>
      </c>
      <c r="E11" s="14"/>
      <c r="F11" s="85">
        <v>3720</v>
      </c>
      <c r="G11" s="85">
        <v>-3720</v>
      </c>
      <c r="H11" s="85">
        <f>F11+G11</f>
        <v>0</v>
      </c>
    </row>
    <row r="12" spans="1:8" x14ac:dyDescent="0.2">
      <c r="A12" s="192" t="s">
        <v>18</v>
      </c>
      <c r="B12" s="193"/>
      <c r="C12" s="3" t="s">
        <v>19</v>
      </c>
      <c r="D12" s="14" t="s">
        <v>20</v>
      </c>
      <c r="E12" s="14"/>
      <c r="F12" s="85"/>
      <c r="G12" s="85"/>
      <c r="H12" s="85"/>
    </row>
    <row r="13" spans="1:8" x14ac:dyDescent="0.2">
      <c r="A13" s="192" t="s">
        <v>21</v>
      </c>
      <c r="B13" s="193"/>
      <c r="C13" s="3" t="s">
        <v>22</v>
      </c>
      <c r="D13" s="14" t="s">
        <v>23</v>
      </c>
      <c r="E13" s="14"/>
      <c r="F13" s="85"/>
      <c r="G13" s="85"/>
      <c r="H13" s="85"/>
    </row>
    <row r="14" spans="1:8" x14ac:dyDescent="0.2">
      <c r="A14" s="200" t="s">
        <v>24</v>
      </c>
      <c r="B14" s="201"/>
      <c r="C14" s="4" t="s">
        <v>25</v>
      </c>
      <c r="D14" s="15" t="s">
        <v>26</v>
      </c>
      <c r="E14" s="15"/>
      <c r="F14" s="86">
        <f>SUM(F8:F13)</f>
        <v>3720</v>
      </c>
      <c r="G14" s="86">
        <f>SUM(G8:G13)</f>
        <v>-3720</v>
      </c>
      <c r="H14" s="86">
        <f>SUM(H8:H13)</f>
        <v>0</v>
      </c>
    </row>
    <row r="15" spans="1:8" hidden="1" x14ac:dyDescent="0.2">
      <c r="A15" s="192" t="s">
        <v>27</v>
      </c>
      <c r="B15" s="193"/>
      <c r="C15" s="3" t="s">
        <v>28</v>
      </c>
      <c r="D15" s="14" t="s">
        <v>29</v>
      </c>
      <c r="E15" s="14"/>
      <c r="F15" s="85"/>
      <c r="G15" s="85"/>
      <c r="H15" s="85"/>
    </row>
    <row r="16" spans="1:8" ht="25.5" hidden="1" x14ac:dyDescent="0.2">
      <c r="A16" s="192" t="s">
        <v>30</v>
      </c>
      <c r="B16" s="193"/>
      <c r="C16" s="3" t="s">
        <v>31</v>
      </c>
      <c r="D16" s="14" t="s">
        <v>32</v>
      </c>
      <c r="E16" s="14"/>
      <c r="F16" s="85"/>
      <c r="G16" s="85"/>
      <c r="H16" s="85"/>
    </row>
    <row r="17" spans="1:8" ht="25.5" hidden="1" x14ac:dyDescent="0.2">
      <c r="A17" s="192" t="s">
        <v>33</v>
      </c>
      <c r="B17" s="193"/>
      <c r="C17" s="3" t="s">
        <v>34</v>
      </c>
      <c r="D17" s="14" t="s">
        <v>35</v>
      </c>
      <c r="E17" s="14"/>
      <c r="F17" s="85">
        <f>SUM(F18:F27)</f>
        <v>0</v>
      </c>
      <c r="G17" s="85">
        <f>SUM(G18:G27)</f>
        <v>0</v>
      </c>
      <c r="H17" s="85">
        <f>SUM(H18:H27)</f>
        <v>0</v>
      </c>
    </row>
    <row r="18" spans="1:8" hidden="1" x14ac:dyDescent="0.2">
      <c r="A18" s="192" t="s">
        <v>36</v>
      </c>
      <c r="B18" s="193"/>
      <c r="C18" s="5" t="s">
        <v>37</v>
      </c>
      <c r="D18" s="14" t="s">
        <v>35</v>
      </c>
      <c r="E18" s="14"/>
      <c r="F18" s="85"/>
      <c r="G18" s="85"/>
      <c r="H18" s="85"/>
    </row>
    <row r="19" spans="1:8" hidden="1" x14ac:dyDescent="0.2">
      <c r="A19" s="192" t="s">
        <v>38</v>
      </c>
      <c r="B19" s="193"/>
      <c r="C19" s="5" t="s">
        <v>39</v>
      </c>
      <c r="D19" s="14" t="s">
        <v>35</v>
      </c>
      <c r="E19" s="14"/>
      <c r="F19" s="85"/>
      <c r="G19" s="85"/>
      <c r="H19" s="85"/>
    </row>
    <row r="20" spans="1:8" ht="25.5" hidden="1" x14ac:dyDescent="0.2">
      <c r="A20" s="192" t="s">
        <v>40</v>
      </c>
      <c r="B20" s="193"/>
      <c r="C20" s="5" t="s">
        <v>41</v>
      </c>
      <c r="D20" s="14" t="s">
        <v>35</v>
      </c>
      <c r="E20" s="14"/>
      <c r="F20" s="85"/>
      <c r="G20" s="85"/>
      <c r="H20" s="85"/>
    </row>
    <row r="21" spans="1:8" hidden="1" x14ac:dyDescent="0.2">
      <c r="A21" s="192" t="s">
        <v>42</v>
      </c>
      <c r="B21" s="193"/>
      <c r="C21" s="5" t="s">
        <v>43</v>
      </c>
      <c r="D21" s="14" t="s">
        <v>35</v>
      </c>
      <c r="E21" s="14"/>
      <c r="F21" s="85"/>
      <c r="G21" s="85"/>
      <c r="H21" s="85"/>
    </row>
    <row r="22" spans="1:8" hidden="1" x14ac:dyDescent="0.2">
      <c r="A22" s="192" t="s">
        <v>44</v>
      </c>
      <c r="B22" s="193"/>
      <c r="C22" s="5" t="s">
        <v>45</v>
      </c>
      <c r="D22" s="14" t="s">
        <v>35</v>
      </c>
      <c r="E22" s="14"/>
      <c r="F22" s="85"/>
      <c r="G22" s="85"/>
      <c r="H22" s="85"/>
    </row>
    <row r="23" spans="1:8" hidden="1" x14ac:dyDescent="0.2">
      <c r="A23" s="192" t="s">
        <v>46</v>
      </c>
      <c r="B23" s="193"/>
      <c r="C23" s="5" t="s">
        <v>47</v>
      </c>
      <c r="D23" s="14" t="s">
        <v>35</v>
      </c>
      <c r="E23" s="14"/>
      <c r="F23" s="85"/>
      <c r="G23" s="85"/>
      <c r="H23" s="85"/>
    </row>
    <row r="24" spans="1:8" hidden="1" x14ac:dyDescent="0.2">
      <c r="A24" s="192" t="s">
        <v>48</v>
      </c>
      <c r="B24" s="193"/>
      <c r="C24" s="5" t="s">
        <v>49</v>
      </c>
      <c r="D24" s="14" t="s">
        <v>35</v>
      </c>
      <c r="E24" s="14"/>
      <c r="F24" s="85"/>
      <c r="G24" s="85"/>
      <c r="H24" s="85"/>
    </row>
    <row r="25" spans="1:8" hidden="1" x14ac:dyDescent="0.2">
      <c r="A25" s="192" t="s">
        <v>50</v>
      </c>
      <c r="B25" s="193"/>
      <c r="C25" s="5" t="s">
        <v>51</v>
      </c>
      <c r="D25" s="14" t="s">
        <v>35</v>
      </c>
      <c r="E25" s="14"/>
      <c r="F25" s="85"/>
      <c r="G25" s="85"/>
      <c r="H25" s="85"/>
    </row>
    <row r="26" spans="1:8" hidden="1" x14ac:dyDescent="0.2">
      <c r="A26" s="192" t="s">
        <v>52</v>
      </c>
      <c r="B26" s="193"/>
      <c r="C26" s="5" t="s">
        <v>53</v>
      </c>
      <c r="D26" s="14" t="s">
        <v>35</v>
      </c>
      <c r="E26" s="14"/>
      <c r="F26" s="85"/>
      <c r="G26" s="85"/>
      <c r="H26" s="85"/>
    </row>
    <row r="27" spans="1:8" hidden="1" x14ac:dyDescent="0.2">
      <c r="A27" s="192" t="s">
        <v>54</v>
      </c>
      <c r="B27" s="193"/>
      <c r="C27" s="5" t="s">
        <v>55</v>
      </c>
      <c r="D27" s="14" t="s">
        <v>35</v>
      </c>
      <c r="E27" s="14"/>
      <c r="F27" s="85"/>
      <c r="G27" s="85"/>
      <c r="H27" s="85"/>
    </row>
    <row r="28" spans="1:8" ht="25.5" hidden="1" x14ac:dyDescent="0.2">
      <c r="A28" s="192" t="s">
        <v>56</v>
      </c>
      <c r="B28" s="193"/>
      <c r="C28" s="3" t="s">
        <v>57</v>
      </c>
      <c r="D28" s="14" t="s">
        <v>58</v>
      </c>
      <c r="E28" s="14"/>
      <c r="F28" s="85">
        <f>SUM(F29:F38)</f>
        <v>0</v>
      </c>
      <c r="G28" s="85">
        <f>SUM(G29:G38)</f>
        <v>0</v>
      </c>
      <c r="H28" s="85">
        <f>SUM(H29:H38)</f>
        <v>0</v>
      </c>
    </row>
    <row r="29" spans="1:8" hidden="1" x14ac:dyDescent="0.2">
      <c r="A29" s="192" t="s">
        <v>59</v>
      </c>
      <c r="B29" s="193"/>
      <c r="C29" s="5" t="s">
        <v>37</v>
      </c>
      <c r="D29" s="14" t="s">
        <v>58</v>
      </c>
      <c r="E29" s="14"/>
      <c r="F29" s="85"/>
      <c r="G29" s="85"/>
      <c r="H29" s="85"/>
    </row>
    <row r="30" spans="1:8" hidden="1" x14ac:dyDescent="0.2">
      <c r="A30" s="192" t="s">
        <v>60</v>
      </c>
      <c r="B30" s="193"/>
      <c r="C30" s="5" t="s">
        <v>39</v>
      </c>
      <c r="D30" s="14" t="s">
        <v>58</v>
      </c>
      <c r="E30" s="14"/>
      <c r="F30" s="85"/>
      <c r="G30" s="85"/>
      <c r="H30" s="85"/>
    </row>
    <row r="31" spans="1:8" ht="25.5" hidden="1" x14ac:dyDescent="0.2">
      <c r="A31" s="192" t="s">
        <v>61</v>
      </c>
      <c r="B31" s="193"/>
      <c r="C31" s="5" t="s">
        <v>41</v>
      </c>
      <c r="D31" s="14" t="s">
        <v>58</v>
      </c>
      <c r="E31" s="14"/>
      <c r="F31" s="85"/>
      <c r="G31" s="85"/>
      <c r="H31" s="85"/>
    </row>
    <row r="32" spans="1:8" hidden="1" x14ac:dyDescent="0.2">
      <c r="A32" s="192" t="s">
        <v>62</v>
      </c>
      <c r="B32" s="193"/>
      <c r="C32" s="5" t="s">
        <v>43</v>
      </c>
      <c r="D32" s="14" t="s">
        <v>58</v>
      </c>
      <c r="E32" s="14"/>
      <c r="F32" s="85"/>
      <c r="G32" s="85"/>
      <c r="H32" s="85"/>
    </row>
    <row r="33" spans="1:8" hidden="1" x14ac:dyDescent="0.2">
      <c r="A33" s="192" t="s">
        <v>63</v>
      </c>
      <c r="B33" s="193"/>
      <c r="C33" s="5" t="s">
        <v>45</v>
      </c>
      <c r="D33" s="14" t="s">
        <v>58</v>
      </c>
      <c r="E33" s="14"/>
      <c r="F33" s="85"/>
      <c r="G33" s="85"/>
      <c r="H33" s="85"/>
    </row>
    <row r="34" spans="1:8" hidden="1" x14ac:dyDescent="0.2">
      <c r="A34" s="192" t="s">
        <v>64</v>
      </c>
      <c r="B34" s="193"/>
      <c r="C34" s="5" t="s">
        <v>47</v>
      </c>
      <c r="D34" s="14" t="s">
        <v>58</v>
      </c>
      <c r="E34" s="14"/>
      <c r="F34" s="85"/>
      <c r="G34" s="85"/>
      <c r="H34" s="85"/>
    </row>
    <row r="35" spans="1:8" hidden="1" x14ac:dyDescent="0.2">
      <c r="A35" s="192" t="s">
        <v>65</v>
      </c>
      <c r="B35" s="193"/>
      <c r="C35" s="5" t="s">
        <v>49</v>
      </c>
      <c r="D35" s="14" t="s">
        <v>58</v>
      </c>
      <c r="E35" s="14"/>
      <c r="F35" s="85"/>
      <c r="G35" s="85"/>
      <c r="H35" s="85"/>
    </row>
    <row r="36" spans="1:8" hidden="1" x14ac:dyDescent="0.2">
      <c r="A36" s="192" t="s">
        <v>66</v>
      </c>
      <c r="B36" s="193"/>
      <c r="C36" s="5" t="s">
        <v>51</v>
      </c>
      <c r="D36" s="14" t="s">
        <v>58</v>
      </c>
      <c r="E36" s="14"/>
      <c r="F36" s="85"/>
      <c r="G36" s="85"/>
      <c r="H36" s="85"/>
    </row>
    <row r="37" spans="1:8" hidden="1" x14ac:dyDescent="0.2">
      <c r="A37" s="192" t="s">
        <v>67</v>
      </c>
      <c r="B37" s="193"/>
      <c r="C37" s="5" t="s">
        <v>53</v>
      </c>
      <c r="D37" s="14" t="s">
        <v>58</v>
      </c>
      <c r="E37" s="14"/>
      <c r="F37" s="85"/>
      <c r="G37" s="85"/>
      <c r="H37" s="85"/>
    </row>
    <row r="38" spans="1:8" hidden="1" x14ac:dyDescent="0.2">
      <c r="A38" s="192" t="s">
        <v>68</v>
      </c>
      <c r="B38" s="193"/>
      <c r="C38" s="5" t="s">
        <v>55</v>
      </c>
      <c r="D38" s="14" t="s">
        <v>58</v>
      </c>
      <c r="E38" s="14"/>
      <c r="F38" s="85"/>
      <c r="G38" s="85"/>
      <c r="H38" s="85"/>
    </row>
    <row r="39" spans="1:8" ht="25.5" hidden="1" x14ac:dyDescent="0.2">
      <c r="A39" s="192" t="s">
        <v>69</v>
      </c>
      <c r="B39" s="193"/>
      <c r="C39" s="3" t="s">
        <v>70</v>
      </c>
      <c r="D39" s="14" t="s">
        <v>71</v>
      </c>
      <c r="E39" s="14"/>
      <c r="F39" s="85">
        <f>SUM(F40:F49)</f>
        <v>0</v>
      </c>
      <c r="G39" s="85">
        <f>SUM(G40:G49)</f>
        <v>0</v>
      </c>
      <c r="H39" s="85">
        <f>SUM(H40:H49)</f>
        <v>0</v>
      </c>
    </row>
    <row r="40" spans="1:8" hidden="1" x14ac:dyDescent="0.2">
      <c r="A40" s="192" t="s">
        <v>72</v>
      </c>
      <c r="B40" s="193"/>
      <c r="C40" s="5" t="s">
        <v>37</v>
      </c>
      <c r="D40" s="14" t="s">
        <v>71</v>
      </c>
      <c r="E40" s="14"/>
      <c r="F40" s="85"/>
      <c r="G40" s="85"/>
      <c r="H40" s="85"/>
    </row>
    <row r="41" spans="1:8" hidden="1" x14ac:dyDescent="0.2">
      <c r="A41" s="192" t="s">
        <v>73</v>
      </c>
      <c r="B41" s="193"/>
      <c r="C41" s="5" t="s">
        <v>39</v>
      </c>
      <c r="D41" s="14" t="s">
        <v>71</v>
      </c>
      <c r="E41" s="14"/>
      <c r="F41" s="85"/>
      <c r="G41" s="85"/>
      <c r="H41" s="85"/>
    </row>
    <row r="42" spans="1:8" ht="25.5" hidden="1" x14ac:dyDescent="0.2">
      <c r="A42" s="192" t="s">
        <v>74</v>
      </c>
      <c r="B42" s="193"/>
      <c r="C42" s="5" t="s">
        <v>41</v>
      </c>
      <c r="D42" s="14" t="s">
        <v>71</v>
      </c>
      <c r="E42" s="14"/>
      <c r="F42" s="85"/>
      <c r="G42" s="85"/>
      <c r="H42" s="85"/>
    </row>
    <row r="43" spans="1:8" hidden="1" x14ac:dyDescent="0.2">
      <c r="A43" s="192" t="s">
        <v>75</v>
      </c>
      <c r="B43" s="193"/>
      <c r="C43" s="5" t="s">
        <v>43</v>
      </c>
      <c r="D43" s="14" t="s">
        <v>71</v>
      </c>
      <c r="E43" s="14"/>
      <c r="F43" s="85"/>
      <c r="G43" s="85"/>
      <c r="H43" s="85"/>
    </row>
    <row r="44" spans="1:8" hidden="1" x14ac:dyDescent="0.2">
      <c r="A44" s="192" t="s">
        <v>76</v>
      </c>
      <c r="B44" s="193"/>
      <c r="C44" s="5" t="s">
        <v>45</v>
      </c>
      <c r="D44" s="14" t="s">
        <v>71</v>
      </c>
      <c r="E44" s="14"/>
      <c r="F44" s="85"/>
      <c r="G44" s="85"/>
      <c r="H44" s="85"/>
    </row>
    <row r="45" spans="1:8" hidden="1" x14ac:dyDescent="0.2">
      <c r="A45" s="192" t="s">
        <v>77</v>
      </c>
      <c r="B45" s="193"/>
      <c r="C45" s="5" t="s">
        <v>47</v>
      </c>
      <c r="D45" s="14" t="s">
        <v>71</v>
      </c>
      <c r="E45" s="14"/>
      <c r="F45" s="85"/>
      <c r="G45" s="85"/>
      <c r="H45" s="85"/>
    </row>
    <row r="46" spans="1:8" hidden="1" x14ac:dyDescent="0.2">
      <c r="A46" s="192" t="s">
        <v>78</v>
      </c>
      <c r="B46" s="193"/>
      <c r="C46" s="5" t="s">
        <v>49</v>
      </c>
      <c r="D46" s="14" t="s">
        <v>71</v>
      </c>
      <c r="E46" s="14"/>
      <c r="F46" s="85"/>
      <c r="G46" s="85"/>
      <c r="H46" s="85"/>
    </row>
    <row r="47" spans="1:8" hidden="1" x14ac:dyDescent="0.2">
      <c r="A47" s="192" t="s">
        <v>79</v>
      </c>
      <c r="B47" s="193"/>
      <c r="C47" s="5" t="s">
        <v>51</v>
      </c>
      <c r="D47" s="14" t="s">
        <v>71</v>
      </c>
      <c r="E47" s="14"/>
      <c r="F47" s="85"/>
      <c r="G47" s="85"/>
      <c r="H47" s="85"/>
    </row>
    <row r="48" spans="1:8" hidden="1" x14ac:dyDescent="0.2">
      <c r="A48" s="192" t="s">
        <v>80</v>
      </c>
      <c r="B48" s="193"/>
      <c r="C48" s="5" t="s">
        <v>53</v>
      </c>
      <c r="D48" s="14" t="s">
        <v>71</v>
      </c>
      <c r="E48" s="14"/>
      <c r="F48" s="85"/>
      <c r="G48" s="85"/>
      <c r="H48" s="85"/>
    </row>
    <row r="49" spans="1:8" hidden="1" x14ac:dyDescent="0.2">
      <c r="A49" s="192" t="s">
        <v>81</v>
      </c>
      <c r="B49" s="193"/>
      <c r="C49" s="5" t="s">
        <v>55</v>
      </c>
      <c r="D49" s="14" t="s">
        <v>71</v>
      </c>
      <c r="E49" s="14"/>
      <c r="F49" s="85"/>
      <c r="G49" s="85"/>
      <c r="H49" s="85"/>
    </row>
    <row r="50" spans="1:8" ht="25.5" hidden="1" x14ac:dyDescent="0.2">
      <c r="A50" s="200" t="s">
        <v>82</v>
      </c>
      <c r="B50" s="201"/>
      <c r="C50" s="4" t="s">
        <v>83</v>
      </c>
      <c r="D50" s="15" t="s">
        <v>84</v>
      </c>
      <c r="E50" s="15"/>
      <c r="F50" s="86">
        <f>F14+F15+F16+F17+F28+F39</f>
        <v>3720</v>
      </c>
      <c r="G50" s="86">
        <f>G14+G15+G16+G17+G28+G39</f>
        <v>-3720</v>
      </c>
      <c r="H50" s="86">
        <f>H14+H15+H16+H17+H28+H39</f>
        <v>0</v>
      </c>
    </row>
    <row r="51" spans="1:8" hidden="1" x14ac:dyDescent="0.2">
      <c r="A51" s="192" t="s">
        <v>85</v>
      </c>
      <c r="B51" s="193"/>
      <c r="C51" s="3" t="s">
        <v>86</v>
      </c>
      <c r="D51" s="14" t="s">
        <v>87</v>
      </c>
      <c r="E51" s="14"/>
      <c r="F51" s="85"/>
      <c r="G51" s="85"/>
      <c r="H51" s="85"/>
    </row>
    <row r="52" spans="1:8" ht="25.5" hidden="1" x14ac:dyDescent="0.2">
      <c r="A52" s="192" t="s">
        <v>88</v>
      </c>
      <c r="B52" s="193"/>
      <c r="C52" s="3" t="s">
        <v>89</v>
      </c>
      <c r="D52" s="14" t="s">
        <v>90</v>
      </c>
      <c r="E52" s="14"/>
      <c r="F52" s="85"/>
      <c r="G52" s="85"/>
      <c r="H52" s="85"/>
    </row>
    <row r="53" spans="1:8" ht="25.5" hidden="1" x14ac:dyDescent="0.2">
      <c r="A53" s="192" t="s">
        <v>91</v>
      </c>
      <c r="B53" s="193"/>
      <c r="C53" s="3" t="s">
        <v>92</v>
      </c>
      <c r="D53" s="14" t="s">
        <v>93</v>
      </c>
      <c r="E53" s="14"/>
      <c r="F53" s="85">
        <f>SUM(F54:F63)</f>
        <v>0</v>
      </c>
      <c r="G53" s="85">
        <f>SUM(G54:G63)</f>
        <v>0</v>
      </c>
      <c r="H53" s="85">
        <f>SUM(H54:H63)</f>
        <v>0</v>
      </c>
    </row>
    <row r="54" spans="1:8" hidden="1" x14ac:dyDescent="0.2">
      <c r="A54" s="192" t="s">
        <v>94</v>
      </c>
      <c r="B54" s="193"/>
      <c r="C54" s="5" t="s">
        <v>37</v>
      </c>
      <c r="D54" s="14" t="s">
        <v>93</v>
      </c>
      <c r="E54" s="14"/>
      <c r="F54" s="85"/>
      <c r="G54" s="85"/>
      <c r="H54" s="85"/>
    </row>
    <row r="55" spans="1:8" hidden="1" x14ac:dyDescent="0.2">
      <c r="A55" s="192" t="s">
        <v>95</v>
      </c>
      <c r="B55" s="193"/>
      <c r="C55" s="5" t="s">
        <v>39</v>
      </c>
      <c r="D55" s="14" t="s">
        <v>93</v>
      </c>
      <c r="E55" s="14"/>
      <c r="F55" s="85"/>
      <c r="G55" s="85"/>
      <c r="H55" s="85"/>
    </row>
    <row r="56" spans="1:8" ht="25.5" hidden="1" x14ac:dyDescent="0.2">
      <c r="A56" s="192" t="s">
        <v>96</v>
      </c>
      <c r="B56" s="193"/>
      <c r="C56" s="5" t="s">
        <v>41</v>
      </c>
      <c r="D56" s="14" t="s">
        <v>93</v>
      </c>
      <c r="E56" s="14"/>
      <c r="F56" s="85"/>
      <c r="G56" s="85"/>
      <c r="H56" s="85"/>
    </row>
    <row r="57" spans="1:8" hidden="1" x14ac:dyDescent="0.2">
      <c r="A57" s="192" t="s">
        <v>97</v>
      </c>
      <c r="B57" s="193"/>
      <c r="C57" s="5" t="s">
        <v>43</v>
      </c>
      <c r="D57" s="14" t="s">
        <v>93</v>
      </c>
      <c r="E57" s="14"/>
      <c r="F57" s="85"/>
      <c r="G57" s="85"/>
      <c r="H57" s="85"/>
    </row>
    <row r="58" spans="1:8" hidden="1" x14ac:dyDescent="0.2">
      <c r="A58" s="192" t="s">
        <v>98</v>
      </c>
      <c r="B58" s="193"/>
      <c r="C58" s="5" t="s">
        <v>45</v>
      </c>
      <c r="D58" s="14" t="s">
        <v>93</v>
      </c>
      <c r="E58" s="14"/>
      <c r="F58" s="85"/>
      <c r="G58" s="85"/>
      <c r="H58" s="85"/>
    </row>
    <row r="59" spans="1:8" hidden="1" x14ac:dyDescent="0.2">
      <c r="A59" s="192" t="s">
        <v>99</v>
      </c>
      <c r="B59" s="193"/>
      <c r="C59" s="5" t="s">
        <v>47</v>
      </c>
      <c r="D59" s="14" t="s">
        <v>93</v>
      </c>
      <c r="E59" s="14"/>
      <c r="F59" s="85"/>
      <c r="G59" s="85"/>
      <c r="H59" s="85"/>
    </row>
    <row r="60" spans="1:8" hidden="1" x14ac:dyDescent="0.2">
      <c r="A60" s="189" t="s">
        <v>100</v>
      </c>
      <c r="B60" s="190"/>
      <c r="C60" s="5" t="s">
        <v>49</v>
      </c>
      <c r="D60" s="14" t="s">
        <v>93</v>
      </c>
      <c r="E60" s="14"/>
      <c r="F60" s="85"/>
      <c r="G60" s="85"/>
      <c r="H60" s="85"/>
    </row>
    <row r="61" spans="1:8" hidden="1" x14ac:dyDescent="0.2">
      <c r="A61" s="189" t="s">
        <v>101</v>
      </c>
      <c r="B61" s="190"/>
      <c r="C61" s="5" t="s">
        <v>51</v>
      </c>
      <c r="D61" s="14" t="s">
        <v>93</v>
      </c>
      <c r="E61" s="14"/>
      <c r="F61" s="85"/>
      <c r="G61" s="85"/>
      <c r="H61" s="85"/>
    </row>
    <row r="62" spans="1:8" hidden="1" x14ac:dyDescent="0.2">
      <c r="A62" s="189" t="s">
        <v>102</v>
      </c>
      <c r="B62" s="190"/>
      <c r="C62" s="5" t="s">
        <v>53</v>
      </c>
      <c r="D62" s="14" t="s">
        <v>93</v>
      </c>
      <c r="E62" s="14"/>
      <c r="F62" s="85"/>
      <c r="G62" s="85"/>
      <c r="H62" s="85"/>
    </row>
    <row r="63" spans="1:8" hidden="1" x14ac:dyDescent="0.2">
      <c r="A63" s="189" t="s">
        <v>103</v>
      </c>
      <c r="B63" s="190"/>
      <c r="C63" s="5" t="s">
        <v>55</v>
      </c>
      <c r="D63" s="14" t="s">
        <v>93</v>
      </c>
      <c r="E63" s="14"/>
      <c r="F63" s="85"/>
      <c r="G63" s="85"/>
      <c r="H63" s="85"/>
    </row>
    <row r="64" spans="1:8" ht="25.5" hidden="1" x14ac:dyDescent="0.2">
      <c r="A64" s="189" t="s">
        <v>104</v>
      </c>
      <c r="B64" s="190"/>
      <c r="C64" s="3" t="s">
        <v>105</v>
      </c>
      <c r="D64" s="14" t="s">
        <v>106</v>
      </c>
      <c r="E64" s="14"/>
      <c r="F64" s="85">
        <f>SUM(F65:F74)</f>
        <v>0</v>
      </c>
      <c r="G64" s="85">
        <f>SUM(G65:G74)</f>
        <v>0</v>
      </c>
      <c r="H64" s="85">
        <f>SUM(H65:H74)</f>
        <v>0</v>
      </c>
    </row>
    <row r="65" spans="1:8" hidden="1" x14ac:dyDescent="0.2">
      <c r="A65" s="189" t="s">
        <v>107</v>
      </c>
      <c r="B65" s="190"/>
      <c r="C65" s="5" t="s">
        <v>37</v>
      </c>
      <c r="D65" s="14" t="s">
        <v>106</v>
      </c>
      <c r="E65" s="14"/>
      <c r="F65" s="85"/>
      <c r="G65" s="85"/>
      <c r="H65" s="85"/>
    </row>
    <row r="66" spans="1:8" hidden="1" x14ac:dyDescent="0.2">
      <c r="A66" s="189" t="s">
        <v>108</v>
      </c>
      <c r="B66" s="190"/>
      <c r="C66" s="5" t="s">
        <v>39</v>
      </c>
      <c r="D66" s="14" t="s">
        <v>106</v>
      </c>
      <c r="E66" s="14"/>
      <c r="F66" s="85"/>
      <c r="G66" s="85"/>
      <c r="H66" s="85"/>
    </row>
    <row r="67" spans="1:8" ht="25.5" hidden="1" x14ac:dyDescent="0.2">
      <c r="A67" s="189" t="s">
        <v>109</v>
      </c>
      <c r="B67" s="190"/>
      <c r="C67" s="5" t="s">
        <v>41</v>
      </c>
      <c r="D67" s="14" t="s">
        <v>106</v>
      </c>
      <c r="E67" s="14"/>
      <c r="F67" s="85"/>
      <c r="G67" s="85"/>
      <c r="H67" s="85"/>
    </row>
    <row r="68" spans="1:8" hidden="1" x14ac:dyDescent="0.2">
      <c r="A68" s="189" t="s">
        <v>110</v>
      </c>
      <c r="B68" s="190"/>
      <c r="C68" s="5" t="s">
        <v>43</v>
      </c>
      <c r="D68" s="14" t="s">
        <v>106</v>
      </c>
      <c r="E68" s="14"/>
      <c r="F68" s="85"/>
      <c r="G68" s="85"/>
      <c r="H68" s="85"/>
    </row>
    <row r="69" spans="1:8" hidden="1" x14ac:dyDescent="0.2">
      <c r="A69" s="189" t="s">
        <v>111</v>
      </c>
      <c r="B69" s="190"/>
      <c r="C69" s="5" t="s">
        <v>45</v>
      </c>
      <c r="D69" s="14" t="s">
        <v>106</v>
      </c>
      <c r="E69" s="14"/>
      <c r="F69" s="85"/>
      <c r="G69" s="85"/>
      <c r="H69" s="85"/>
    </row>
    <row r="70" spans="1:8" hidden="1" x14ac:dyDescent="0.2">
      <c r="A70" s="189" t="s">
        <v>112</v>
      </c>
      <c r="B70" s="190"/>
      <c r="C70" s="5" t="s">
        <v>47</v>
      </c>
      <c r="D70" s="14" t="s">
        <v>106</v>
      </c>
      <c r="E70" s="14"/>
      <c r="F70" s="85"/>
      <c r="G70" s="85"/>
      <c r="H70" s="85"/>
    </row>
    <row r="71" spans="1:8" hidden="1" x14ac:dyDescent="0.2">
      <c r="A71" s="189" t="s">
        <v>113</v>
      </c>
      <c r="B71" s="190"/>
      <c r="C71" s="5" t="s">
        <v>49</v>
      </c>
      <c r="D71" s="14" t="s">
        <v>106</v>
      </c>
      <c r="E71" s="14"/>
      <c r="F71" s="85"/>
      <c r="G71" s="85"/>
      <c r="H71" s="85"/>
    </row>
    <row r="72" spans="1:8" hidden="1" x14ac:dyDescent="0.2">
      <c r="A72" s="189" t="s">
        <v>114</v>
      </c>
      <c r="B72" s="190"/>
      <c r="C72" s="5" t="s">
        <v>51</v>
      </c>
      <c r="D72" s="14" t="s">
        <v>106</v>
      </c>
      <c r="E72" s="14"/>
      <c r="F72" s="85"/>
      <c r="G72" s="85"/>
      <c r="H72" s="85"/>
    </row>
    <row r="73" spans="1:8" hidden="1" x14ac:dyDescent="0.2">
      <c r="A73" s="189" t="s">
        <v>115</v>
      </c>
      <c r="B73" s="190"/>
      <c r="C73" s="5" t="s">
        <v>53</v>
      </c>
      <c r="D73" s="14" t="s">
        <v>106</v>
      </c>
      <c r="E73" s="14"/>
      <c r="F73" s="85"/>
      <c r="G73" s="85"/>
      <c r="H73" s="85"/>
    </row>
    <row r="74" spans="1:8" hidden="1" x14ac:dyDescent="0.2">
      <c r="A74" s="189" t="s">
        <v>116</v>
      </c>
      <c r="B74" s="190"/>
      <c r="C74" s="5" t="s">
        <v>55</v>
      </c>
      <c r="D74" s="14" t="s">
        <v>106</v>
      </c>
      <c r="E74" s="14"/>
      <c r="F74" s="85"/>
      <c r="G74" s="85"/>
      <c r="H74" s="85"/>
    </row>
    <row r="75" spans="1:8" ht="25.5" hidden="1" x14ac:dyDescent="0.2">
      <c r="A75" s="189" t="s">
        <v>117</v>
      </c>
      <c r="B75" s="190"/>
      <c r="C75" s="3" t="s">
        <v>118</v>
      </c>
      <c r="D75" s="14" t="s">
        <v>119</v>
      </c>
      <c r="E75" s="14"/>
      <c r="F75" s="85">
        <f>SUM(F76:F85)</f>
        <v>0</v>
      </c>
      <c r="G75" s="85">
        <f>SUM(G76:G85)</f>
        <v>0</v>
      </c>
      <c r="H75" s="85">
        <f>SUM(H76:H85)</f>
        <v>0</v>
      </c>
    </row>
    <row r="76" spans="1:8" hidden="1" x14ac:dyDescent="0.2">
      <c r="A76" s="189" t="s">
        <v>120</v>
      </c>
      <c r="B76" s="190"/>
      <c r="C76" s="5" t="s">
        <v>37</v>
      </c>
      <c r="D76" s="14" t="s">
        <v>119</v>
      </c>
      <c r="E76" s="14"/>
      <c r="F76" s="85"/>
      <c r="G76" s="85"/>
      <c r="H76" s="85"/>
    </row>
    <row r="77" spans="1:8" hidden="1" x14ac:dyDescent="0.2">
      <c r="A77" s="189" t="s">
        <v>121</v>
      </c>
      <c r="B77" s="190"/>
      <c r="C77" s="5" t="s">
        <v>39</v>
      </c>
      <c r="D77" s="14" t="s">
        <v>119</v>
      </c>
      <c r="E77" s="14"/>
      <c r="F77" s="85"/>
      <c r="G77" s="85"/>
      <c r="H77" s="85"/>
    </row>
    <row r="78" spans="1:8" ht="25.5" hidden="1" x14ac:dyDescent="0.2">
      <c r="A78" s="189" t="s">
        <v>122</v>
      </c>
      <c r="B78" s="190"/>
      <c r="C78" s="5" t="s">
        <v>41</v>
      </c>
      <c r="D78" s="14" t="s">
        <v>119</v>
      </c>
      <c r="E78" s="14"/>
      <c r="F78" s="85"/>
      <c r="G78" s="85"/>
      <c r="H78" s="85"/>
    </row>
    <row r="79" spans="1:8" hidden="1" x14ac:dyDescent="0.2">
      <c r="A79" s="189" t="s">
        <v>123</v>
      </c>
      <c r="B79" s="190"/>
      <c r="C79" s="5" t="s">
        <v>43</v>
      </c>
      <c r="D79" s="14" t="s">
        <v>119</v>
      </c>
      <c r="E79" s="14"/>
      <c r="F79" s="85"/>
      <c r="G79" s="85"/>
      <c r="H79" s="85"/>
    </row>
    <row r="80" spans="1:8" hidden="1" x14ac:dyDescent="0.2">
      <c r="A80" s="189" t="s">
        <v>124</v>
      </c>
      <c r="B80" s="190"/>
      <c r="C80" s="5" t="s">
        <v>45</v>
      </c>
      <c r="D80" s="14" t="s">
        <v>119</v>
      </c>
      <c r="E80" s="14"/>
      <c r="F80" s="85"/>
      <c r="G80" s="85"/>
      <c r="H80" s="85"/>
    </row>
    <row r="81" spans="1:8" hidden="1" x14ac:dyDescent="0.2">
      <c r="A81" s="189" t="s">
        <v>125</v>
      </c>
      <c r="B81" s="190"/>
      <c r="C81" s="5" t="s">
        <v>47</v>
      </c>
      <c r="D81" s="14" t="s">
        <v>119</v>
      </c>
      <c r="E81" s="14"/>
      <c r="F81" s="85"/>
      <c r="G81" s="85"/>
      <c r="H81" s="85"/>
    </row>
    <row r="82" spans="1:8" hidden="1" x14ac:dyDescent="0.2">
      <c r="A82" s="189" t="s">
        <v>126</v>
      </c>
      <c r="B82" s="190"/>
      <c r="C82" s="5" t="s">
        <v>49</v>
      </c>
      <c r="D82" s="14" t="s">
        <v>119</v>
      </c>
      <c r="E82" s="14"/>
      <c r="F82" s="85"/>
      <c r="G82" s="85"/>
      <c r="H82" s="85"/>
    </row>
    <row r="83" spans="1:8" hidden="1" x14ac:dyDescent="0.2">
      <c r="A83" s="189" t="s">
        <v>127</v>
      </c>
      <c r="B83" s="190"/>
      <c r="C83" s="5" t="s">
        <v>51</v>
      </c>
      <c r="D83" s="14" t="s">
        <v>119</v>
      </c>
      <c r="E83" s="14"/>
      <c r="F83" s="85"/>
      <c r="G83" s="85"/>
      <c r="H83" s="85"/>
    </row>
    <row r="84" spans="1:8" hidden="1" x14ac:dyDescent="0.2">
      <c r="A84" s="189" t="s">
        <v>128</v>
      </c>
      <c r="B84" s="190"/>
      <c r="C84" s="5" t="s">
        <v>53</v>
      </c>
      <c r="D84" s="14" t="s">
        <v>119</v>
      </c>
      <c r="E84" s="14"/>
      <c r="F84" s="85"/>
      <c r="G84" s="85"/>
      <c r="H84" s="85"/>
    </row>
    <row r="85" spans="1:8" hidden="1" x14ac:dyDescent="0.2">
      <c r="A85" s="189" t="s">
        <v>129</v>
      </c>
      <c r="B85" s="190"/>
      <c r="C85" s="5" t="s">
        <v>55</v>
      </c>
      <c r="D85" s="14" t="s">
        <v>119</v>
      </c>
      <c r="E85" s="14"/>
      <c r="F85" s="85"/>
      <c r="G85" s="85"/>
      <c r="H85" s="85"/>
    </row>
    <row r="86" spans="1:8" ht="25.5" hidden="1" x14ac:dyDescent="0.2">
      <c r="A86" s="187" t="s">
        <v>130</v>
      </c>
      <c r="B86" s="188"/>
      <c r="C86" s="4" t="s">
        <v>131</v>
      </c>
      <c r="D86" s="15" t="s">
        <v>132</v>
      </c>
      <c r="E86" s="15"/>
      <c r="F86" s="86">
        <f>F51+F52+F53+F64+F75</f>
        <v>0</v>
      </c>
      <c r="G86" s="86">
        <f>G51+G52+G53+G64+G75</f>
        <v>0</v>
      </c>
      <c r="H86" s="86">
        <f>H51+H52+H53+H64+H75</f>
        <v>0</v>
      </c>
    </row>
    <row r="87" spans="1:8" hidden="1" x14ac:dyDescent="0.2">
      <c r="A87" s="189" t="s">
        <v>133</v>
      </c>
      <c r="B87" s="190"/>
      <c r="C87" s="3" t="s">
        <v>134</v>
      </c>
      <c r="D87" s="14" t="s">
        <v>135</v>
      </c>
      <c r="E87" s="14"/>
      <c r="F87" s="85">
        <f>SUM(F88:F90)</f>
        <v>0</v>
      </c>
      <c r="G87" s="85">
        <f>SUM(G88:G90)</f>
        <v>0</v>
      </c>
      <c r="H87" s="85">
        <f>SUM(H88:H90)</f>
        <v>0</v>
      </c>
    </row>
    <row r="88" spans="1:8" hidden="1" x14ac:dyDescent="0.2">
      <c r="A88" s="189" t="s">
        <v>136</v>
      </c>
      <c r="B88" s="190"/>
      <c r="C88" s="3" t="s">
        <v>137</v>
      </c>
      <c r="D88" s="14" t="s">
        <v>135</v>
      </c>
      <c r="E88" s="14"/>
      <c r="F88" s="85"/>
      <c r="G88" s="85"/>
      <c r="H88" s="85"/>
    </row>
    <row r="89" spans="1:8" ht="25.5" hidden="1" x14ac:dyDescent="0.2">
      <c r="A89" s="189" t="s">
        <v>138</v>
      </c>
      <c r="B89" s="190"/>
      <c r="C89" s="3" t="s">
        <v>139</v>
      </c>
      <c r="D89" s="14" t="s">
        <v>135</v>
      </c>
      <c r="E89" s="14"/>
      <c r="F89" s="85"/>
      <c r="G89" s="85"/>
      <c r="H89" s="85"/>
    </row>
    <row r="90" spans="1:8" ht="25.5" hidden="1" x14ac:dyDescent="0.2">
      <c r="A90" s="189" t="s">
        <v>140</v>
      </c>
      <c r="B90" s="190"/>
      <c r="C90" s="3" t="s">
        <v>141</v>
      </c>
      <c r="D90" s="14" t="s">
        <v>135</v>
      </c>
      <c r="E90" s="14"/>
      <c r="F90" s="85"/>
      <c r="G90" s="85"/>
      <c r="H90" s="85"/>
    </row>
    <row r="91" spans="1:8" hidden="1" x14ac:dyDescent="0.2">
      <c r="A91" s="189" t="s">
        <v>142</v>
      </c>
      <c r="B91" s="190"/>
      <c r="C91" s="3" t="s">
        <v>143</v>
      </c>
      <c r="D91" s="14" t="s">
        <v>144</v>
      </c>
      <c r="E91" s="14"/>
      <c r="F91" s="85">
        <f>SUM(F92:F99)</f>
        <v>0</v>
      </c>
      <c r="G91" s="85">
        <f>SUM(G92:G99)</f>
        <v>0</v>
      </c>
      <c r="H91" s="85">
        <f>SUM(H92:H99)</f>
        <v>0</v>
      </c>
    </row>
    <row r="92" spans="1:8" hidden="1" x14ac:dyDescent="0.2">
      <c r="A92" s="189">
        <v>85</v>
      </c>
      <c r="B92" s="190"/>
      <c r="C92" s="3" t="s">
        <v>146</v>
      </c>
      <c r="D92" s="14" t="s">
        <v>144</v>
      </c>
      <c r="E92" s="14"/>
      <c r="F92" s="85"/>
      <c r="G92" s="85"/>
      <c r="H92" s="85"/>
    </row>
    <row r="93" spans="1:8" hidden="1" x14ac:dyDescent="0.2">
      <c r="A93" s="189" t="s">
        <v>147</v>
      </c>
      <c r="B93" s="190"/>
      <c r="C93" s="3" t="s">
        <v>148</v>
      </c>
      <c r="D93" s="14" t="s">
        <v>144</v>
      </c>
      <c r="E93" s="14"/>
      <c r="F93" s="85"/>
      <c r="G93" s="85"/>
      <c r="H93" s="85"/>
    </row>
    <row r="94" spans="1:8" hidden="1" x14ac:dyDescent="0.2">
      <c r="A94" s="189" t="s">
        <v>149</v>
      </c>
      <c r="B94" s="190"/>
      <c r="C94" s="3" t="s">
        <v>150</v>
      </c>
      <c r="D94" s="14" t="s">
        <v>144</v>
      </c>
      <c r="E94" s="14"/>
      <c r="F94" s="85"/>
      <c r="G94" s="85"/>
      <c r="H94" s="85"/>
    </row>
    <row r="95" spans="1:8" hidden="1" x14ac:dyDescent="0.2">
      <c r="A95" s="189" t="s">
        <v>151</v>
      </c>
      <c r="B95" s="190"/>
      <c r="C95" s="3" t="s">
        <v>152</v>
      </c>
      <c r="D95" s="14" t="s">
        <v>144</v>
      </c>
      <c r="E95" s="14"/>
      <c r="F95" s="85"/>
      <c r="G95" s="85"/>
      <c r="H95" s="85"/>
    </row>
    <row r="96" spans="1:8" hidden="1" x14ac:dyDescent="0.2">
      <c r="A96" s="189" t="s">
        <v>153</v>
      </c>
      <c r="B96" s="190"/>
      <c r="C96" s="3" t="s">
        <v>154</v>
      </c>
      <c r="D96" s="14" t="s">
        <v>144</v>
      </c>
      <c r="E96" s="14"/>
      <c r="F96" s="85"/>
      <c r="G96" s="85"/>
      <c r="H96" s="85"/>
    </row>
    <row r="97" spans="1:8" hidden="1" x14ac:dyDescent="0.2">
      <c r="A97" s="189" t="s">
        <v>155</v>
      </c>
      <c r="B97" s="190"/>
      <c r="C97" s="3" t="s">
        <v>156</v>
      </c>
      <c r="D97" s="14" t="s">
        <v>144</v>
      </c>
      <c r="E97" s="14"/>
      <c r="F97" s="85"/>
      <c r="G97" s="85"/>
      <c r="H97" s="85"/>
    </row>
    <row r="98" spans="1:8" hidden="1" x14ac:dyDescent="0.2">
      <c r="A98" s="189" t="s">
        <v>157</v>
      </c>
      <c r="B98" s="190"/>
      <c r="C98" s="3" t="s">
        <v>158</v>
      </c>
      <c r="D98" s="14" t="s">
        <v>144</v>
      </c>
      <c r="E98" s="14"/>
      <c r="F98" s="85"/>
      <c r="G98" s="85"/>
      <c r="H98" s="85"/>
    </row>
    <row r="99" spans="1:8" hidden="1" x14ac:dyDescent="0.2">
      <c r="A99" s="189" t="s">
        <v>159</v>
      </c>
      <c r="B99" s="190"/>
      <c r="C99" s="3" t="s">
        <v>160</v>
      </c>
      <c r="D99" s="14" t="s">
        <v>144</v>
      </c>
      <c r="E99" s="14"/>
      <c r="F99" s="85"/>
      <c r="G99" s="85"/>
      <c r="H99" s="85"/>
    </row>
    <row r="100" spans="1:8" hidden="1" x14ac:dyDescent="0.2">
      <c r="A100" s="187" t="s">
        <v>161</v>
      </c>
      <c r="B100" s="188"/>
      <c r="C100" s="4" t="s">
        <v>162</v>
      </c>
      <c r="D100" s="15" t="s">
        <v>163</v>
      </c>
      <c r="E100" s="15"/>
      <c r="F100" s="86">
        <f>F87+F91</f>
        <v>0</v>
      </c>
      <c r="G100" s="86">
        <f>G87+G91</f>
        <v>0</v>
      </c>
      <c r="H100" s="86">
        <f>H87+H91</f>
        <v>0</v>
      </c>
    </row>
    <row r="101" spans="1:8" hidden="1" x14ac:dyDescent="0.2">
      <c r="A101" s="189" t="s">
        <v>164</v>
      </c>
      <c r="B101" s="190"/>
      <c r="C101" s="3" t="s">
        <v>165</v>
      </c>
      <c r="D101" s="14" t="s">
        <v>166</v>
      </c>
      <c r="E101" s="14"/>
      <c r="F101" s="85">
        <f>SUM(F102:F107)</f>
        <v>0</v>
      </c>
      <c r="G101" s="85">
        <f>SUM(G102:G107)</f>
        <v>0</v>
      </c>
      <c r="H101" s="85">
        <f>SUM(H102:H107)</f>
        <v>0</v>
      </c>
    </row>
    <row r="102" spans="1:8" hidden="1" x14ac:dyDescent="0.2">
      <c r="A102" s="189" t="s">
        <v>167</v>
      </c>
      <c r="B102" s="190"/>
      <c r="C102" s="3" t="s">
        <v>168</v>
      </c>
      <c r="D102" s="14" t="s">
        <v>166</v>
      </c>
      <c r="E102" s="14"/>
      <c r="F102" s="85"/>
      <c r="G102" s="85"/>
      <c r="H102" s="85"/>
    </row>
    <row r="103" spans="1:8" ht="25.5" hidden="1" x14ac:dyDescent="0.2">
      <c r="A103" s="189" t="s">
        <v>169</v>
      </c>
      <c r="B103" s="190"/>
      <c r="C103" s="3" t="s">
        <v>170</v>
      </c>
      <c r="D103" s="14" t="s">
        <v>166</v>
      </c>
      <c r="E103" s="14"/>
      <c r="F103" s="85"/>
      <c r="G103" s="85"/>
      <c r="H103" s="85"/>
    </row>
    <row r="104" spans="1:8" hidden="1" x14ac:dyDescent="0.2">
      <c r="A104" s="189" t="s">
        <v>171</v>
      </c>
      <c r="B104" s="190"/>
      <c r="C104" s="3" t="s">
        <v>172</v>
      </c>
      <c r="D104" s="14" t="s">
        <v>166</v>
      </c>
      <c r="E104" s="14"/>
      <c r="F104" s="85"/>
      <c r="G104" s="85"/>
      <c r="H104" s="85"/>
    </row>
    <row r="105" spans="1:8" hidden="1" x14ac:dyDescent="0.2">
      <c r="A105" s="189" t="s">
        <v>173</v>
      </c>
      <c r="B105" s="190"/>
      <c r="C105" s="3" t="s">
        <v>174</v>
      </c>
      <c r="D105" s="14" t="s">
        <v>166</v>
      </c>
      <c r="E105" s="14"/>
      <c r="F105" s="85"/>
      <c r="G105" s="85"/>
      <c r="H105" s="85"/>
    </row>
    <row r="106" spans="1:8" hidden="1" x14ac:dyDescent="0.2">
      <c r="A106" s="189" t="s">
        <v>175</v>
      </c>
      <c r="B106" s="190"/>
      <c r="C106" s="3" t="s">
        <v>176</v>
      </c>
      <c r="D106" s="14" t="s">
        <v>166</v>
      </c>
      <c r="E106" s="14"/>
      <c r="F106" s="85"/>
      <c r="G106" s="85"/>
      <c r="H106" s="85"/>
    </row>
    <row r="107" spans="1:8" hidden="1" x14ac:dyDescent="0.2">
      <c r="A107" s="189" t="s">
        <v>177</v>
      </c>
      <c r="B107" s="190"/>
      <c r="C107" s="3" t="s">
        <v>178</v>
      </c>
      <c r="D107" s="14" t="s">
        <v>166</v>
      </c>
      <c r="E107" s="14"/>
      <c r="F107" s="85"/>
      <c r="G107" s="85"/>
      <c r="H107" s="85"/>
    </row>
    <row r="108" spans="1:8" hidden="1" x14ac:dyDescent="0.2">
      <c r="A108" s="189" t="s">
        <v>179</v>
      </c>
      <c r="B108" s="190"/>
      <c r="C108" s="3" t="s">
        <v>180</v>
      </c>
      <c r="D108" s="14" t="s">
        <v>181</v>
      </c>
      <c r="E108" s="14"/>
      <c r="F108" s="85">
        <f>SUM(F109:F114)</f>
        <v>0</v>
      </c>
      <c r="G108" s="85">
        <f>SUM(G109:G114)</f>
        <v>0</v>
      </c>
      <c r="H108" s="85">
        <f>SUM(H109:H114)</f>
        <v>0</v>
      </c>
    </row>
    <row r="109" spans="1:8" hidden="1" x14ac:dyDescent="0.2">
      <c r="A109" s="189" t="s">
        <v>182</v>
      </c>
      <c r="B109" s="190"/>
      <c r="C109" s="3" t="s">
        <v>183</v>
      </c>
      <c r="D109" s="14" t="s">
        <v>181</v>
      </c>
      <c r="E109" s="14"/>
      <c r="F109" s="85"/>
      <c r="G109" s="85"/>
      <c r="H109" s="85"/>
    </row>
    <row r="110" spans="1:8" hidden="1" x14ac:dyDescent="0.2">
      <c r="A110" s="189" t="s">
        <v>184</v>
      </c>
      <c r="B110" s="190"/>
      <c r="C110" s="3" t="s">
        <v>185</v>
      </c>
      <c r="D110" s="14" t="s">
        <v>181</v>
      </c>
      <c r="E110" s="14"/>
      <c r="F110" s="85"/>
      <c r="G110" s="85"/>
      <c r="H110" s="85"/>
    </row>
    <row r="111" spans="1:8" hidden="1" x14ac:dyDescent="0.2">
      <c r="A111" s="189" t="s">
        <v>186</v>
      </c>
      <c r="B111" s="190"/>
      <c r="C111" s="3" t="s">
        <v>187</v>
      </c>
      <c r="D111" s="14" t="s">
        <v>181</v>
      </c>
      <c r="E111" s="14"/>
      <c r="F111" s="85"/>
      <c r="G111" s="85"/>
      <c r="H111" s="85"/>
    </row>
    <row r="112" spans="1:8" hidden="1" x14ac:dyDescent="0.2">
      <c r="A112" s="189" t="s">
        <v>188</v>
      </c>
      <c r="B112" s="190"/>
      <c r="C112" s="3" t="s">
        <v>189</v>
      </c>
      <c r="D112" s="14" t="s">
        <v>181</v>
      </c>
      <c r="E112" s="14"/>
      <c r="F112" s="85"/>
      <c r="G112" s="85"/>
      <c r="H112" s="85"/>
    </row>
    <row r="113" spans="1:8" hidden="1" x14ac:dyDescent="0.2">
      <c r="A113" s="189" t="s">
        <v>190</v>
      </c>
      <c r="B113" s="190"/>
      <c r="C113" s="3" t="s">
        <v>191</v>
      </c>
      <c r="D113" s="14" t="s">
        <v>181</v>
      </c>
      <c r="E113" s="14"/>
      <c r="F113" s="85"/>
      <c r="G113" s="85"/>
      <c r="H113" s="85"/>
    </row>
    <row r="114" spans="1:8" hidden="1" x14ac:dyDescent="0.2">
      <c r="A114" s="189" t="s">
        <v>192</v>
      </c>
      <c r="B114" s="190"/>
      <c r="C114" s="3" t="s">
        <v>193</v>
      </c>
      <c r="D114" s="14" t="s">
        <v>181</v>
      </c>
      <c r="E114" s="14"/>
      <c r="F114" s="85"/>
      <c r="G114" s="85"/>
      <c r="H114" s="85"/>
    </row>
    <row r="115" spans="1:8" hidden="1" x14ac:dyDescent="0.2">
      <c r="A115" s="189" t="s">
        <v>194</v>
      </c>
      <c r="B115" s="190"/>
      <c r="C115" s="3" t="s">
        <v>195</v>
      </c>
      <c r="D115" s="14" t="s">
        <v>196</v>
      </c>
      <c r="E115" s="14"/>
      <c r="F115" s="85">
        <f>SUM(F116:F123)</f>
        <v>0</v>
      </c>
      <c r="G115" s="85">
        <f>SUM(G116:G123)</f>
        <v>0</v>
      </c>
      <c r="H115" s="85">
        <f>SUM(H116:H123)</f>
        <v>0</v>
      </c>
    </row>
    <row r="116" spans="1:8" hidden="1" x14ac:dyDescent="0.2">
      <c r="A116" s="189" t="s">
        <v>197</v>
      </c>
      <c r="B116" s="190"/>
      <c r="C116" s="3" t="s">
        <v>198</v>
      </c>
      <c r="D116" s="16" t="s">
        <v>196</v>
      </c>
      <c r="E116" s="16"/>
      <c r="F116" s="87"/>
      <c r="G116" s="87"/>
      <c r="H116" s="87"/>
    </row>
    <row r="117" spans="1:8" hidden="1" x14ac:dyDescent="0.2">
      <c r="A117" s="189" t="s">
        <v>199</v>
      </c>
      <c r="B117" s="190"/>
      <c r="C117" s="3" t="s">
        <v>200</v>
      </c>
      <c r="D117" s="16" t="s">
        <v>196</v>
      </c>
      <c r="E117" s="16"/>
      <c r="F117" s="87"/>
      <c r="G117" s="87"/>
      <c r="H117" s="87"/>
    </row>
    <row r="118" spans="1:8" hidden="1" x14ac:dyDescent="0.2">
      <c r="A118" s="189" t="s">
        <v>201</v>
      </c>
      <c r="B118" s="190"/>
      <c r="C118" s="3" t="s">
        <v>202</v>
      </c>
      <c r="D118" s="16" t="s">
        <v>196</v>
      </c>
      <c r="E118" s="16"/>
      <c r="F118" s="87"/>
      <c r="G118" s="87"/>
      <c r="H118" s="87"/>
    </row>
    <row r="119" spans="1:8" hidden="1" x14ac:dyDescent="0.2">
      <c r="A119" s="189" t="s">
        <v>203</v>
      </c>
      <c r="B119" s="190"/>
      <c r="C119" s="3" t="s">
        <v>204</v>
      </c>
      <c r="D119" s="16" t="s">
        <v>196</v>
      </c>
      <c r="E119" s="16"/>
      <c r="F119" s="87"/>
      <c r="G119" s="87"/>
      <c r="H119" s="87"/>
    </row>
    <row r="120" spans="1:8" hidden="1" x14ac:dyDescent="0.2">
      <c r="A120" s="189" t="s">
        <v>205</v>
      </c>
      <c r="B120" s="190"/>
      <c r="C120" s="3" t="s">
        <v>206</v>
      </c>
      <c r="D120" s="16" t="s">
        <v>196</v>
      </c>
      <c r="E120" s="16"/>
      <c r="F120" s="87"/>
      <c r="G120" s="87"/>
      <c r="H120" s="87"/>
    </row>
    <row r="121" spans="1:8" hidden="1" x14ac:dyDescent="0.2">
      <c r="A121" s="189" t="s">
        <v>207</v>
      </c>
      <c r="B121" s="190"/>
      <c r="C121" s="3" t="s">
        <v>208</v>
      </c>
      <c r="D121" s="16" t="s">
        <v>196</v>
      </c>
      <c r="E121" s="16"/>
      <c r="F121" s="87"/>
      <c r="G121" s="87"/>
      <c r="H121" s="87"/>
    </row>
    <row r="122" spans="1:8" hidden="1" x14ac:dyDescent="0.2">
      <c r="A122" s="189" t="s">
        <v>209</v>
      </c>
      <c r="B122" s="190"/>
      <c r="C122" s="3" t="s">
        <v>210</v>
      </c>
      <c r="D122" s="16" t="s">
        <v>196</v>
      </c>
      <c r="E122" s="16"/>
      <c r="F122" s="87"/>
      <c r="G122" s="87"/>
      <c r="H122" s="87"/>
    </row>
    <row r="123" spans="1:8" hidden="1" x14ac:dyDescent="0.2">
      <c r="A123" s="189" t="s">
        <v>211</v>
      </c>
      <c r="B123" s="190"/>
      <c r="C123" s="3" t="s">
        <v>212</v>
      </c>
      <c r="D123" s="16" t="s">
        <v>196</v>
      </c>
      <c r="E123" s="16"/>
      <c r="F123" s="87"/>
      <c r="G123" s="87"/>
      <c r="H123" s="87"/>
    </row>
    <row r="124" spans="1:8" hidden="1" x14ac:dyDescent="0.2">
      <c r="A124" s="189" t="s">
        <v>213</v>
      </c>
      <c r="B124" s="190"/>
      <c r="C124" s="3" t="s">
        <v>214</v>
      </c>
      <c r="D124" s="14" t="s">
        <v>215</v>
      </c>
      <c r="E124" s="14"/>
      <c r="F124" s="85">
        <f>SUM(F125:F143)</f>
        <v>0</v>
      </c>
      <c r="G124" s="85">
        <f>SUM(G125:G143)</f>
        <v>0</v>
      </c>
      <c r="H124" s="85">
        <f>SUM(H125:H143)</f>
        <v>0</v>
      </c>
    </row>
    <row r="125" spans="1:8" hidden="1" x14ac:dyDescent="0.2">
      <c r="A125" s="191">
        <v>118</v>
      </c>
      <c r="B125" s="190"/>
      <c r="C125" s="3" t="s">
        <v>217</v>
      </c>
      <c r="D125" s="16" t="s">
        <v>215</v>
      </c>
      <c r="E125" s="16"/>
      <c r="F125" s="87"/>
      <c r="G125" s="87"/>
      <c r="H125" s="87"/>
    </row>
    <row r="126" spans="1:8" hidden="1" x14ac:dyDescent="0.2">
      <c r="A126" s="191">
        <v>119</v>
      </c>
      <c r="B126" s="190"/>
      <c r="C126" s="3" t="s">
        <v>219</v>
      </c>
      <c r="D126" s="16" t="s">
        <v>215</v>
      </c>
      <c r="E126" s="16"/>
      <c r="F126" s="87"/>
      <c r="G126" s="87"/>
      <c r="H126" s="87"/>
    </row>
    <row r="127" spans="1:8" hidden="1" x14ac:dyDescent="0.2">
      <c r="A127" s="191">
        <v>120</v>
      </c>
      <c r="B127" s="190"/>
      <c r="C127" s="3" t="s">
        <v>221</v>
      </c>
      <c r="D127" s="16" t="s">
        <v>215</v>
      </c>
      <c r="E127" s="16"/>
      <c r="F127" s="87"/>
      <c r="G127" s="87"/>
      <c r="H127" s="87"/>
    </row>
    <row r="128" spans="1:8" hidden="1" x14ac:dyDescent="0.2">
      <c r="A128" s="191">
        <v>121</v>
      </c>
      <c r="B128" s="190"/>
      <c r="C128" s="3" t="s">
        <v>223</v>
      </c>
      <c r="D128" s="16" t="s">
        <v>215</v>
      </c>
      <c r="E128" s="16"/>
      <c r="F128" s="87"/>
      <c r="G128" s="87"/>
      <c r="H128" s="87"/>
    </row>
    <row r="129" spans="1:8" hidden="1" x14ac:dyDescent="0.2">
      <c r="A129" s="191">
        <v>122</v>
      </c>
      <c r="B129" s="190"/>
      <c r="C129" s="3" t="s">
        <v>225</v>
      </c>
      <c r="D129" s="16" t="s">
        <v>215</v>
      </c>
      <c r="E129" s="16"/>
      <c r="F129" s="87"/>
      <c r="G129" s="87"/>
      <c r="H129" s="87"/>
    </row>
    <row r="130" spans="1:8" hidden="1" x14ac:dyDescent="0.2">
      <c r="A130" s="191">
        <v>123</v>
      </c>
      <c r="B130" s="190"/>
      <c r="C130" s="3" t="s">
        <v>227</v>
      </c>
      <c r="D130" s="16" t="s">
        <v>215</v>
      </c>
      <c r="E130" s="16"/>
      <c r="F130" s="87"/>
      <c r="G130" s="87"/>
      <c r="H130" s="87"/>
    </row>
    <row r="131" spans="1:8" ht="25.5" hidden="1" x14ac:dyDescent="0.2">
      <c r="A131" s="191">
        <v>124</v>
      </c>
      <c r="B131" s="190"/>
      <c r="C131" s="3" t="s">
        <v>229</v>
      </c>
      <c r="D131" s="16" t="s">
        <v>215</v>
      </c>
      <c r="E131" s="16"/>
      <c r="F131" s="87"/>
      <c r="G131" s="87"/>
      <c r="H131" s="87"/>
    </row>
    <row r="132" spans="1:8" ht="25.5" hidden="1" x14ac:dyDescent="0.2">
      <c r="A132" s="191">
        <v>125</v>
      </c>
      <c r="B132" s="190"/>
      <c r="C132" s="3" t="s">
        <v>231</v>
      </c>
      <c r="D132" s="16" t="s">
        <v>215</v>
      </c>
      <c r="E132" s="16"/>
      <c r="F132" s="87"/>
      <c r="G132" s="87"/>
      <c r="H132" s="87"/>
    </row>
    <row r="133" spans="1:8" hidden="1" x14ac:dyDescent="0.2">
      <c r="A133" s="191">
        <v>126</v>
      </c>
      <c r="B133" s="190"/>
      <c r="C133" s="3" t="s">
        <v>233</v>
      </c>
      <c r="D133" s="16" t="s">
        <v>215</v>
      </c>
      <c r="E133" s="16"/>
      <c r="F133" s="87"/>
      <c r="G133" s="87"/>
      <c r="H133" s="87"/>
    </row>
    <row r="134" spans="1:8" hidden="1" x14ac:dyDescent="0.2">
      <c r="A134" s="191">
        <v>127</v>
      </c>
      <c r="B134" s="190"/>
      <c r="C134" s="3" t="s">
        <v>235</v>
      </c>
      <c r="D134" s="16" t="s">
        <v>215</v>
      </c>
      <c r="E134" s="16"/>
      <c r="F134" s="87"/>
      <c r="G134" s="87"/>
      <c r="H134" s="87"/>
    </row>
    <row r="135" spans="1:8" ht="25.5" hidden="1" x14ac:dyDescent="0.2">
      <c r="A135" s="189" t="s">
        <v>236</v>
      </c>
      <c r="B135" s="190"/>
      <c r="C135" s="3" t="s">
        <v>237</v>
      </c>
      <c r="D135" s="16" t="s">
        <v>215</v>
      </c>
      <c r="E135" s="16"/>
      <c r="F135" s="87"/>
      <c r="G135" s="87"/>
      <c r="H135" s="87"/>
    </row>
    <row r="136" spans="1:8" ht="25.5" hidden="1" x14ac:dyDescent="0.2">
      <c r="A136" s="189" t="s">
        <v>238</v>
      </c>
      <c r="B136" s="190"/>
      <c r="C136" s="3" t="s">
        <v>239</v>
      </c>
      <c r="D136" s="16" t="s">
        <v>215</v>
      </c>
      <c r="E136" s="16"/>
      <c r="F136" s="87"/>
      <c r="G136" s="87"/>
      <c r="H136" s="87"/>
    </row>
    <row r="137" spans="1:8" ht="25.5" hidden="1" x14ac:dyDescent="0.2">
      <c r="A137" s="189" t="s">
        <v>240</v>
      </c>
      <c r="B137" s="190"/>
      <c r="C137" s="3" t="s">
        <v>241</v>
      </c>
      <c r="D137" s="16" t="s">
        <v>215</v>
      </c>
      <c r="E137" s="16"/>
      <c r="F137" s="87"/>
      <c r="G137" s="87"/>
      <c r="H137" s="87"/>
    </row>
    <row r="138" spans="1:8" ht="25.5" hidden="1" x14ac:dyDescent="0.2">
      <c r="A138" s="189" t="s">
        <v>242</v>
      </c>
      <c r="B138" s="190"/>
      <c r="C138" s="3" t="s">
        <v>243</v>
      </c>
      <c r="D138" s="16" t="s">
        <v>215</v>
      </c>
      <c r="E138" s="16"/>
      <c r="F138" s="87"/>
      <c r="G138" s="87"/>
      <c r="H138" s="87"/>
    </row>
    <row r="139" spans="1:8" ht="38.25" hidden="1" x14ac:dyDescent="0.2">
      <c r="A139" s="189" t="s">
        <v>244</v>
      </c>
      <c r="B139" s="190"/>
      <c r="C139" s="3" t="s">
        <v>245</v>
      </c>
      <c r="D139" s="16" t="s">
        <v>215</v>
      </c>
      <c r="E139" s="16"/>
      <c r="F139" s="87"/>
      <c r="G139" s="87"/>
      <c r="H139" s="87"/>
    </row>
    <row r="140" spans="1:8" hidden="1" x14ac:dyDescent="0.2">
      <c r="A140" s="189" t="s">
        <v>246</v>
      </c>
      <c r="B140" s="190"/>
      <c r="C140" s="3" t="s">
        <v>247</v>
      </c>
      <c r="D140" s="16" t="s">
        <v>215</v>
      </c>
      <c r="E140" s="16"/>
      <c r="F140" s="87"/>
      <c r="G140" s="87"/>
      <c r="H140" s="87"/>
    </row>
    <row r="141" spans="1:8" hidden="1" x14ac:dyDescent="0.2">
      <c r="A141" s="189" t="s">
        <v>248</v>
      </c>
      <c r="B141" s="190"/>
      <c r="C141" s="3" t="s">
        <v>249</v>
      </c>
      <c r="D141" s="16" t="s">
        <v>215</v>
      </c>
      <c r="E141" s="16"/>
      <c r="F141" s="87"/>
      <c r="G141" s="87"/>
      <c r="H141" s="87"/>
    </row>
    <row r="142" spans="1:8" hidden="1" x14ac:dyDescent="0.2">
      <c r="A142" s="189" t="s">
        <v>250</v>
      </c>
      <c r="B142" s="190"/>
      <c r="C142" s="3" t="s">
        <v>251</v>
      </c>
      <c r="D142" s="16" t="s">
        <v>215</v>
      </c>
      <c r="E142" s="16"/>
      <c r="F142" s="87"/>
      <c r="G142" s="87"/>
      <c r="H142" s="87"/>
    </row>
    <row r="143" spans="1:8" hidden="1" x14ac:dyDescent="0.2">
      <c r="A143" s="189" t="s">
        <v>252</v>
      </c>
      <c r="B143" s="190"/>
      <c r="C143" s="3" t="s">
        <v>253</v>
      </c>
      <c r="D143" s="16" t="s">
        <v>215</v>
      </c>
      <c r="E143" s="16"/>
      <c r="F143" s="87"/>
      <c r="G143" s="87"/>
      <c r="H143" s="87"/>
    </row>
    <row r="144" spans="1:8" hidden="1" x14ac:dyDescent="0.2">
      <c r="A144" s="189" t="s">
        <v>254</v>
      </c>
      <c r="B144" s="190"/>
      <c r="C144" s="3" t="s">
        <v>255</v>
      </c>
      <c r="D144" s="14" t="s">
        <v>256</v>
      </c>
      <c r="E144" s="14"/>
      <c r="F144" s="85">
        <f>SUM(F145:F147)</f>
        <v>0</v>
      </c>
      <c r="G144" s="85">
        <f>SUM(G145:G147)</f>
        <v>0</v>
      </c>
      <c r="H144" s="85">
        <f>SUM(H145:H147)</f>
        <v>0</v>
      </c>
    </row>
    <row r="145" spans="1:8" hidden="1" x14ac:dyDescent="0.2">
      <c r="A145" s="189" t="s">
        <v>257</v>
      </c>
      <c r="B145" s="190"/>
      <c r="C145" s="3" t="s">
        <v>258</v>
      </c>
      <c r="D145" s="16" t="s">
        <v>256</v>
      </c>
      <c r="E145" s="16"/>
      <c r="F145" s="87"/>
      <c r="G145" s="87"/>
      <c r="H145" s="87"/>
    </row>
    <row r="146" spans="1:8" hidden="1" x14ac:dyDescent="0.2">
      <c r="A146" s="189" t="s">
        <v>259</v>
      </c>
      <c r="B146" s="190"/>
      <c r="C146" s="3" t="s">
        <v>260</v>
      </c>
      <c r="D146" s="16" t="s">
        <v>256</v>
      </c>
      <c r="E146" s="16"/>
      <c r="F146" s="87"/>
      <c r="G146" s="87"/>
      <c r="H146" s="87"/>
    </row>
    <row r="147" spans="1:8" hidden="1" x14ac:dyDescent="0.2">
      <c r="A147" s="189" t="s">
        <v>261</v>
      </c>
      <c r="B147" s="190"/>
      <c r="C147" s="3" t="s">
        <v>262</v>
      </c>
      <c r="D147" s="16" t="s">
        <v>256</v>
      </c>
      <c r="E147" s="16"/>
      <c r="F147" s="87"/>
      <c r="G147" s="87"/>
      <c r="H147" s="87"/>
    </row>
    <row r="148" spans="1:8" hidden="1" x14ac:dyDescent="0.2">
      <c r="A148" s="189" t="s">
        <v>263</v>
      </c>
      <c r="B148" s="190"/>
      <c r="C148" s="3" t="s">
        <v>264</v>
      </c>
      <c r="D148" s="14" t="s">
        <v>265</v>
      </c>
      <c r="E148" s="14"/>
      <c r="F148" s="85"/>
      <c r="G148" s="85"/>
      <c r="H148" s="85"/>
    </row>
    <row r="149" spans="1:8" hidden="1" x14ac:dyDescent="0.2">
      <c r="A149" s="189" t="s">
        <v>266</v>
      </c>
      <c r="B149" s="190"/>
      <c r="C149" s="3" t="s">
        <v>267</v>
      </c>
      <c r="D149" s="14" t="s">
        <v>268</v>
      </c>
      <c r="E149" s="14"/>
      <c r="F149" s="85">
        <f>SUM(F150:F153)</f>
        <v>0</v>
      </c>
      <c r="G149" s="85">
        <f>SUM(G150:G153)</f>
        <v>0</v>
      </c>
      <c r="H149" s="85">
        <f>SUM(H150:H153)</f>
        <v>0</v>
      </c>
    </row>
    <row r="150" spans="1:8" ht="25.5" hidden="1" x14ac:dyDescent="0.2">
      <c r="A150" s="189" t="s">
        <v>269</v>
      </c>
      <c r="B150" s="190"/>
      <c r="C150" s="3" t="s">
        <v>270</v>
      </c>
      <c r="D150" s="16" t="s">
        <v>268</v>
      </c>
      <c r="E150" s="16"/>
      <c r="F150" s="87"/>
      <c r="G150" s="87"/>
      <c r="H150" s="87"/>
    </row>
    <row r="151" spans="1:8" ht="25.5" hidden="1" x14ac:dyDescent="0.2">
      <c r="A151" s="189" t="s">
        <v>271</v>
      </c>
      <c r="B151" s="190"/>
      <c r="C151" s="3" t="s">
        <v>272</v>
      </c>
      <c r="D151" s="16" t="s">
        <v>268</v>
      </c>
      <c r="E151" s="16"/>
      <c r="F151" s="87"/>
      <c r="G151" s="87"/>
      <c r="H151" s="87"/>
    </row>
    <row r="152" spans="1:8" hidden="1" x14ac:dyDescent="0.2">
      <c r="A152" s="189" t="s">
        <v>273</v>
      </c>
      <c r="B152" s="190"/>
      <c r="C152" s="3" t="s">
        <v>274</v>
      </c>
      <c r="D152" s="16" t="s">
        <v>268</v>
      </c>
      <c r="E152" s="16"/>
      <c r="F152" s="87"/>
      <c r="G152" s="87"/>
      <c r="H152" s="87"/>
    </row>
    <row r="153" spans="1:8" hidden="1" x14ac:dyDescent="0.2">
      <c r="A153" s="189" t="s">
        <v>275</v>
      </c>
      <c r="B153" s="190"/>
      <c r="C153" s="3" t="s">
        <v>276</v>
      </c>
      <c r="D153" s="16" t="s">
        <v>268</v>
      </c>
      <c r="E153" s="16"/>
      <c r="F153" s="87"/>
      <c r="G153" s="87"/>
      <c r="H153" s="87"/>
    </row>
    <row r="154" spans="1:8" hidden="1" x14ac:dyDescent="0.2">
      <c r="A154" s="189" t="s">
        <v>277</v>
      </c>
      <c r="B154" s="190"/>
      <c r="C154" s="3" t="s">
        <v>278</v>
      </c>
      <c r="D154" s="14" t="s">
        <v>279</v>
      </c>
      <c r="E154" s="14"/>
      <c r="F154" s="85">
        <f>SUM(F155:F169)</f>
        <v>0</v>
      </c>
      <c r="G154" s="85">
        <f>SUM(G155:G169)</f>
        <v>0</v>
      </c>
      <c r="H154" s="85">
        <f>SUM(H155:H169)</f>
        <v>0</v>
      </c>
    </row>
    <row r="155" spans="1:8" hidden="1" x14ac:dyDescent="0.2">
      <c r="A155" s="189" t="s">
        <v>280</v>
      </c>
      <c r="B155" s="190"/>
      <c r="C155" s="3" t="s">
        <v>281</v>
      </c>
      <c r="D155" s="16" t="s">
        <v>279</v>
      </c>
      <c r="E155" s="16"/>
      <c r="F155" s="87"/>
      <c r="G155" s="87"/>
      <c r="H155" s="87"/>
    </row>
    <row r="156" spans="1:8" hidden="1" x14ac:dyDescent="0.2">
      <c r="A156" s="189" t="s">
        <v>282</v>
      </c>
      <c r="B156" s="190"/>
      <c r="C156" s="3" t="s">
        <v>283</v>
      </c>
      <c r="D156" s="16" t="s">
        <v>279</v>
      </c>
      <c r="E156" s="16"/>
      <c r="F156" s="87"/>
      <c r="G156" s="87"/>
      <c r="H156" s="87"/>
    </row>
    <row r="157" spans="1:8" ht="25.5" hidden="1" x14ac:dyDescent="0.2">
      <c r="A157" s="189" t="s">
        <v>284</v>
      </c>
      <c r="B157" s="190"/>
      <c r="C157" s="3" t="s">
        <v>285</v>
      </c>
      <c r="D157" s="16" t="s">
        <v>279</v>
      </c>
      <c r="E157" s="16"/>
      <c r="F157" s="87"/>
      <c r="G157" s="87"/>
      <c r="H157" s="87"/>
    </row>
    <row r="158" spans="1:8" hidden="1" x14ac:dyDescent="0.2">
      <c r="A158" s="189" t="s">
        <v>286</v>
      </c>
      <c r="B158" s="190"/>
      <c r="C158" s="3" t="s">
        <v>287</v>
      </c>
      <c r="D158" s="16" t="s">
        <v>279</v>
      </c>
      <c r="E158" s="16"/>
      <c r="F158" s="87"/>
      <c r="G158" s="87"/>
      <c r="H158" s="87"/>
    </row>
    <row r="159" spans="1:8" hidden="1" x14ac:dyDescent="0.2">
      <c r="A159" s="189" t="s">
        <v>288</v>
      </c>
      <c r="B159" s="190"/>
      <c r="C159" s="3" t="s">
        <v>289</v>
      </c>
      <c r="D159" s="16" t="s">
        <v>279</v>
      </c>
      <c r="E159" s="16"/>
      <c r="F159" s="87"/>
      <c r="G159" s="87"/>
      <c r="H159" s="87"/>
    </row>
    <row r="160" spans="1:8" hidden="1" x14ac:dyDescent="0.2">
      <c r="A160" s="189" t="s">
        <v>290</v>
      </c>
      <c r="B160" s="190"/>
      <c r="C160" s="3" t="s">
        <v>291</v>
      </c>
      <c r="D160" s="16" t="s">
        <v>279</v>
      </c>
      <c r="E160" s="16"/>
      <c r="F160" s="87"/>
      <c r="G160" s="87"/>
      <c r="H160" s="87"/>
    </row>
    <row r="161" spans="1:8" hidden="1" x14ac:dyDescent="0.2">
      <c r="A161" s="189" t="s">
        <v>292</v>
      </c>
      <c r="B161" s="190"/>
      <c r="C161" s="3" t="s">
        <v>293</v>
      </c>
      <c r="D161" s="16" t="s">
        <v>279</v>
      </c>
      <c r="E161" s="16"/>
      <c r="F161" s="87"/>
      <c r="G161" s="87"/>
      <c r="H161" s="87"/>
    </row>
    <row r="162" spans="1:8" hidden="1" x14ac:dyDescent="0.2">
      <c r="A162" s="189" t="s">
        <v>294</v>
      </c>
      <c r="B162" s="190"/>
      <c r="C162" s="3" t="s">
        <v>295</v>
      </c>
      <c r="D162" s="16" t="s">
        <v>279</v>
      </c>
      <c r="E162" s="16"/>
      <c r="F162" s="87"/>
      <c r="G162" s="87"/>
      <c r="H162" s="87"/>
    </row>
    <row r="163" spans="1:8" hidden="1" x14ac:dyDescent="0.2">
      <c r="A163" s="189" t="s">
        <v>296</v>
      </c>
      <c r="B163" s="190"/>
      <c r="C163" s="3" t="s">
        <v>297</v>
      </c>
      <c r="D163" s="16" t="s">
        <v>279</v>
      </c>
      <c r="E163" s="16"/>
      <c r="F163" s="87"/>
      <c r="G163" s="87"/>
      <c r="H163" s="87"/>
    </row>
    <row r="164" spans="1:8" hidden="1" x14ac:dyDescent="0.2">
      <c r="A164" s="189" t="s">
        <v>298</v>
      </c>
      <c r="B164" s="190"/>
      <c r="C164" s="3" t="s">
        <v>299</v>
      </c>
      <c r="D164" s="16" t="s">
        <v>279</v>
      </c>
      <c r="E164" s="16"/>
      <c r="F164" s="87"/>
      <c r="G164" s="87"/>
      <c r="H164" s="87"/>
    </row>
    <row r="165" spans="1:8" hidden="1" x14ac:dyDescent="0.2">
      <c r="A165" s="189" t="s">
        <v>300</v>
      </c>
      <c r="B165" s="190"/>
      <c r="C165" s="3" t="s">
        <v>301</v>
      </c>
      <c r="D165" s="16" t="s">
        <v>279</v>
      </c>
      <c r="E165" s="16"/>
      <c r="F165" s="87"/>
      <c r="G165" s="87"/>
      <c r="H165" s="87"/>
    </row>
    <row r="166" spans="1:8" hidden="1" x14ac:dyDescent="0.2">
      <c r="A166" s="189" t="s">
        <v>302</v>
      </c>
      <c r="B166" s="190"/>
      <c r="C166" s="3" t="s">
        <v>303</v>
      </c>
      <c r="D166" s="16" t="s">
        <v>279</v>
      </c>
      <c r="E166" s="16"/>
      <c r="F166" s="87"/>
      <c r="G166" s="87"/>
      <c r="H166" s="87"/>
    </row>
    <row r="167" spans="1:8" hidden="1" x14ac:dyDescent="0.2">
      <c r="A167" s="189" t="s">
        <v>304</v>
      </c>
      <c r="B167" s="190"/>
      <c r="C167" s="3" t="s">
        <v>305</v>
      </c>
      <c r="D167" s="16" t="s">
        <v>279</v>
      </c>
      <c r="E167" s="16"/>
      <c r="F167" s="87"/>
      <c r="G167" s="87"/>
      <c r="H167" s="87"/>
    </row>
    <row r="168" spans="1:8" hidden="1" x14ac:dyDescent="0.2">
      <c r="A168" s="189" t="s">
        <v>306</v>
      </c>
      <c r="B168" s="190"/>
      <c r="C168" s="3" t="s">
        <v>307</v>
      </c>
      <c r="D168" s="16" t="s">
        <v>279</v>
      </c>
      <c r="E168" s="16"/>
      <c r="F168" s="87"/>
      <c r="G168" s="87"/>
      <c r="H168" s="87"/>
    </row>
    <row r="169" spans="1:8" ht="25.5" hidden="1" x14ac:dyDescent="0.2">
      <c r="A169" s="189" t="s">
        <v>308</v>
      </c>
      <c r="B169" s="190"/>
      <c r="C169" s="3" t="s">
        <v>309</v>
      </c>
      <c r="D169" s="16" t="s">
        <v>279</v>
      </c>
      <c r="E169" s="16"/>
      <c r="F169" s="87"/>
      <c r="G169" s="87"/>
      <c r="H169" s="87"/>
    </row>
    <row r="170" spans="1:8" hidden="1" x14ac:dyDescent="0.2">
      <c r="A170" s="187" t="s">
        <v>310</v>
      </c>
      <c r="B170" s="188"/>
      <c r="C170" s="4" t="s">
        <v>311</v>
      </c>
      <c r="D170" s="15" t="s">
        <v>312</v>
      </c>
      <c r="E170" s="15"/>
      <c r="F170" s="86">
        <f>F124+F144+F149+F154</f>
        <v>0</v>
      </c>
      <c r="G170" s="86">
        <f>G124+G144+G149+G154</f>
        <v>0</v>
      </c>
      <c r="H170" s="86">
        <f>H124+H144+H149+H154</f>
        <v>0</v>
      </c>
    </row>
    <row r="171" spans="1:8" hidden="1" x14ac:dyDescent="0.2">
      <c r="A171" s="189" t="s">
        <v>313</v>
      </c>
      <c r="B171" s="190"/>
      <c r="C171" s="3" t="s">
        <v>514</v>
      </c>
      <c r="D171" s="14" t="s">
        <v>314</v>
      </c>
      <c r="E171" s="14"/>
      <c r="F171" s="85"/>
      <c r="G171" s="85"/>
      <c r="H171" s="85"/>
    </row>
    <row r="172" spans="1:8" hidden="1" x14ac:dyDescent="0.2">
      <c r="A172" s="189" t="s">
        <v>315</v>
      </c>
      <c r="B172" s="190"/>
      <c r="C172" s="3" t="s">
        <v>316</v>
      </c>
      <c r="D172" s="16" t="s">
        <v>314</v>
      </c>
      <c r="E172" s="16"/>
      <c r="F172" s="87"/>
      <c r="G172" s="87"/>
      <c r="H172" s="87"/>
    </row>
    <row r="173" spans="1:8" hidden="1" x14ac:dyDescent="0.2">
      <c r="A173" s="189" t="s">
        <v>317</v>
      </c>
      <c r="B173" s="190"/>
      <c r="C173" s="3" t="s">
        <v>318</v>
      </c>
      <c r="D173" s="16" t="s">
        <v>314</v>
      </c>
      <c r="E173" s="16"/>
      <c r="F173" s="87"/>
      <c r="G173" s="87"/>
      <c r="H173" s="87"/>
    </row>
    <row r="174" spans="1:8" hidden="1" x14ac:dyDescent="0.2">
      <c r="A174" s="189" t="s">
        <v>319</v>
      </c>
      <c r="B174" s="190"/>
      <c r="C174" s="3" t="s">
        <v>320</v>
      </c>
      <c r="D174" s="16" t="s">
        <v>314</v>
      </c>
      <c r="E174" s="16"/>
      <c r="F174" s="87"/>
      <c r="G174" s="87"/>
      <c r="H174" s="87"/>
    </row>
    <row r="175" spans="1:8" hidden="1" x14ac:dyDescent="0.2">
      <c r="A175" s="189" t="s">
        <v>321</v>
      </c>
      <c r="B175" s="190"/>
      <c r="C175" s="3" t="s">
        <v>322</v>
      </c>
      <c r="D175" s="16" t="s">
        <v>314</v>
      </c>
      <c r="E175" s="16"/>
      <c r="F175" s="87"/>
      <c r="G175" s="87"/>
      <c r="H175" s="87"/>
    </row>
    <row r="176" spans="1:8" hidden="1" x14ac:dyDescent="0.2">
      <c r="A176" s="189" t="s">
        <v>323</v>
      </c>
      <c r="B176" s="190"/>
      <c r="C176" s="3" t="s">
        <v>324</v>
      </c>
      <c r="D176" s="16" t="s">
        <v>314</v>
      </c>
      <c r="E176" s="16"/>
      <c r="F176" s="87"/>
      <c r="G176" s="87"/>
      <c r="H176" s="87"/>
    </row>
    <row r="177" spans="1:8" ht="38.25" hidden="1" x14ac:dyDescent="0.2">
      <c r="A177" s="189" t="s">
        <v>325</v>
      </c>
      <c r="B177" s="190"/>
      <c r="C177" s="3" t="s">
        <v>326</v>
      </c>
      <c r="D177" s="16" t="s">
        <v>314</v>
      </c>
      <c r="E177" s="16"/>
      <c r="F177" s="87"/>
      <c r="G177" s="87"/>
      <c r="H177" s="87"/>
    </row>
    <row r="178" spans="1:8" hidden="1" x14ac:dyDescent="0.2">
      <c r="A178" s="189" t="s">
        <v>327</v>
      </c>
      <c r="B178" s="190"/>
      <c r="C178" s="3" t="s">
        <v>328</v>
      </c>
      <c r="D178" s="16" t="s">
        <v>314</v>
      </c>
      <c r="E178" s="16"/>
      <c r="F178" s="87"/>
      <c r="G178" s="87"/>
      <c r="H178" s="87"/>
    </row>
    <row r="179" spans="1:8" hidden="1" x14ac:dyDescent="0.2">
      <c r="A179" s="189" t="s">
        <v>329</v>
      </c>
      <c r="B179" s="190"/>
      <c r="C179" s="3" t="s">
        <v>330</v>
      </c>
      <c r="D179" s="16" t="s">
        <v>314</v>
      </c>
      <c r="E179" s="16"/>
      <c r="F179" s="87"/>
      <c r="G179" s="87"/>
      <c r="H179" s="87"/>
    </row>
    <row r="180" spans="1:8" hidden="1" x14ac:dyDescent="0.2">
      <c r="A180" s="189" t="s">
        <v>331</v>
      </c>
      <c r="B180" s="190"/>
      <c r="C180" s="3" t="s">
        <v>332</v>
      </c>
      <c r="D180" s="16" t="s">
        <v>314</v>
      </c>
      <c r="E180" s="16"/>
      <c r="F180" s="87"/>
      <c r="G180" s="87"/>
      <c r="H180" s="87"/>
    </row>
    <row r="181" spans="1:8" hidden="1" x14ac:dyDescent="0.2">
      <c r="A181" s="189" t="s">
        <v>333</v>
      </c>
      <c r="B181" s="190"/>
      <c r="C181" s="3" t="s">
        <v>334</v>
      </c>
      <c r="D181" s="16" t="s">
        <v>314</v>
      </c>
      <c r="E181" s="16"/>
      <c r="F181" s="87"/>
      <c r="G181" s="87"/>
      <c r="H181" s="87"/>
    </row>
    <row r="182" spans="1:8" ht="38.25" hidden="1" x14ac:dyDescent="0.2">
      <c r="A182" s="189" t="s">
        <v>335</v>
      </c>
      <c r="B182" s="190"/>
      <c r="C182" s="3" t="s">
        <v>336</v>
      </c>
      <c r="D182" s="16" t="s">
        <v>314</v>
      </c>
      <c r="E182" s="16"/>
      <c r="F182" s="87"/>
      <c r="G182" s="87"/>
      <c r="H182" s="87"/>
    </row>
    <row r="183" spans="1:8" hidden="1" x14ac:dyDescent="0.2">
      <c r="A183" s="189" t="s">
        <v>337</v>
      </c>
      <c r="B183" s="190"/>
      <c r="C183" s="3" t="s">
        <v>338</v>
      </c>
      <c r="D183" s="16" t="s">
        <v>314</v>
      </c>
      <c r="E183" s="16"/>
      <c r="F183" s="87"/>
      <c r="G183" s="87"/>
      <c r="H183" s="87"/>
    </row>
    <row r="184" spans="1:8" hidden="1" x14ac:dyDescent="0.2">
      <c r="A184" s="187" t="s">
        <v>339</v>
      </c>
      <c r="B184" s="188"/>
      <c r="C184" s="4" t="s">
        <v>340</v>
      </c>
      <c r="D184" s="15" t="s">
        <v>341</v>
      </c>
      <c r="E184" s="15"/>
      <c r="F184" s="86">
        <f>F100+F101+F108+F115+F170+F171</f>
        <v>0</v>
      </c>
      <c r="G184" s="86">
        <f>G100+G101+G108+G115+G170+G171</f>
        <v>0</v>
      </c>
      <c r="H184" s="86">
        <f>H100+H101+H108+H115+H170+H171</f>
        <v>0</v>
      </c>
    </row>
    <row r="185" spans="1:8" x14ac:dyDescent="0.2">
      <c r="A185" s="189" t="s">
        <v>342</v>
      </c>
      <c r="B185" s="190"/>
      <c r="C185" s="5" t="s">
        <v>343</v>
      </c>
      <c r="D185" s="14" t="s">
        <v>344</v>
      </c>
      <c r="E185" s="14"/>
      <c r="F185" s="85"/>
      <c r="G185" s="85"/>
      <c r="H185" s="85"/>
    </row>
    <row r="186" spans="1:8" x14ac:dyDescent="0.2">
      <c r="A186" s="189" t="s">
        <v>345</v>
      </c>
      <c r="B186" s="190"/>
      <c r="C186" s="5" t="s">
        <v>515</v>
      </c>
      <c r="D186" s="14" t="s">
        <v>346</v>
      </c>
      <c r="E186" s="14"/>
      <c r="F186" s="85">
        <v>0</v>
      </c>
      <c r="G186" s="85">
        <v>64</v>
      </c>
      <c r="H186" s="85">
        <f>SUM(F186:G186)</f>
        <v>64</v>
      </c>
    </row>
    <row r="187" spans="1:8" hidden="1" x14ac:dyDescent="0.2">
      <c r="A187" s="189" t="s">
        <v>347</v>
      </c>
      <c r="B187" s="190"/>
      <c r="C187" s="6" t="s">
        <v>348</v>
      </c>
      <c r="D187" s="16" t="s">
        <v>346</v>
      </c>
      <c r="E187" s="16"/>
      <c r="F187" s="87"/>
      <c r="G187" s="87"/>
      <c r="H187" s="85">
        <f t="shared" ref="H187:H199" si="0">SUM(F187:G187)</f>
        <v>0</v>
      </c>
    </row>
    <row r="188" spans="1:8" ht="25.5" hidden="1" x14ac:dyDescent="0.2">
      <c r="A188" s="189" t="s">
        <v>349</v>
      </c>
      <c r="B188" s="190"/>
      <c r="C188" s="5" t="s">
        <v>350</v>
      </c>
      <c r="D188" s="16" t="s">
        <v>346</v>
      </c>
      <c r="E188" s="16"/>
      <c r="F188" s="87"/>
      <c r="G188" s="87"/>
      <c r="H188" s="85">
        <f t="shared" si="0"/>
        <v>0</v>
      </c>
    </row>
    <row r="189" spans="1:8" hidden="1" x14ac:dyDescent="0.2">
      <c r="A189" s="189" t="s">
        <v>351</v>
      </c>
      <c r="B189" s="190"/>
      <c r="C189" s="5" t="s">
        <v>352</v>
      </c>
      <c r="D189" s="14" t="s">
        <v>353</v>
      </c>
      <c r="E189" s="14"/>
      <c r="F189" s="85"/>
      <c r="G189" s="85"/>
      <c r="H189" s="85">
        <f t="shared" si="0"/>
        <v>0</v>
      </c>
    </row>
    <row r="190" spans="1:8" hidden="1" x14ac:dyDescent="0.2">
      <c r="A190" s="189" t="s">
        <v>354</v>
      </c>
      <c r="B190" s="190"/>
      <c r="C190" s="5" t="s">
        <v>355</v>
      </c>
      <c r="D190" s="14" t="s">
        <v>353</v>
      </c>
      <c r="E190" s="14"/>
      <c r="F190" s="85"/>
      <c r="G190" s="85"/>
      <c r="H190" s="85">
        <f t="shared" si="0"/>
        <v>0</v>
      </c>
    </row>
    <row r="191" spans="1:8" x14ac:dyDescent="0.2">
      <c r="A191" s="189" t="s">
        <v>356</v>
      </c>
      <c r="B191" s="190"/>
      <c r="C191" s="5" t="s">
        <v>357</v>
      </c>
      <c r="D191" s="14" t="s">
        <v>358</v>
      </c>
      <c r="E191" s="14"/>
      <c r="F191" s="85">
        <v>150</v>
      </c>
      <c r="G191" s="85">
        <v>-24</v>
      </c>
      <c r="H191" s="85">
        <f t="shared" si="0"/>
        <v>126</v>
      </c>
    </row>
    <row r="192" spans="1:8" hidden="1" x14ac:dyDescent="0.2">
      <c r="A192" s="189" t="s">
        <v>359</v>
      </c>
      <c r="B192" s="190"/>
      <c r="C192" s="6" t="s">
        <v>360</v>
      </c>
      <c r="D192" s="16" t="s">
        <v>358</v>
      </c>
      <c r="E192" s="16"/>
      <c r="F192" s="87"/>
      <c r="G192" s="87"/>
      <c r="H192" s="85">
        <f t="shared" si="0"/>
        <v>0</v>
      </c>
    </row>
    <row r="193" spans="1:8" ht="25.5" hidden="1" x14ac:dyDescent="0.2">
      <c r="A193" s="189" t="s">
        <v>361</v>
      </c>
      <c r="B193" s="190"/>
      <c r="C193" s="5" t="s">
        <v>362</v>
      </c>
      <c r="D193" s="16" t="s">
        <v>358</v>
      </c>
      <c r="E193" s="16"/>
      <c r="F193" s="87"/>
      <c r="G193" s="87"/>
      <c r="H193" s="85">
        <f t="shared" si="0"/>
        <v>0</v>
      </c>
    </row>
    <row r="194" spans="1:8" ht="25.5" hidden="1" x14ac:dyDescent="0.2">
      <c r="A194" s="189" t="s">
        <v>363</v>
      </c>
      <c r="B194" s="190"/>
      <c r="C194" s="5" t="s">
        <v>364</v>
      </c>
      <c r="D194" s="16" t="s">
        <v>358</v>
      </c>
      <c r="E194" s="16"/>
      <c r="F194" s="87"/>
      <c r="G194" s="87"/>
      <c r="H194" s="85">
        <f t="shared" si="0"/>
        <v>0</v>
      </c>
    </row>
    <row r="195" spans="1:8" hidden="1" x14ac:dyDescent="0.2">
      <c r="A195" s="189" t="s">
        <v>365</v>
      </c>
      <c r="B195" s="190"/>
      <c r="C195" s="5" t="s">
        <v>366</v>
      </c>
      <c r="D195" s="16" t="s">
        <v>358</v>
      </c>
      <c r="E195" s="16"/>
      <c r="F195" s="87"/>
      <c r="G195" s="87"/>
      <c r="H195" s="85">
        <f t="shared" si="0"/>
        <v>0</v>
      </c>
    </row>
    <row r="196" spans="1:8" ht="25.5" hidden="1" x14ac:dyDescent="0.2">
      <c r="A196" s="189" t="s">
        <v>367</v>
      </c>
      <c r="B196" s="190"/>
      <c r="C196" s="5" t="s">
        <v>368</v>
      </c>
      <c r="D196" s="16" t="s">
        <v>358</v>
      </c>
      <c r="E196" s="16"/>
      <c r="F196" s="87"/>
      <c r="G196" s="87"/>
      <c r="H196" s="85">
        <f t="shared" si="0"/>
        <v>0</v>
      </c>
    </row>
    <row r="197" spans="1:8" hidden="1" x14ac:dyDescent="0.2">
      <c r="A197" s="189" t="s">
        <v>369</v>
      </c>
      <c r="B197" s="190"/>
      <c r="C197" s="5" t="s">
        <v>370</v>
      </c>
      <c r="D197" s="16" t="s">
        <v>358</v>
      </c>
      <c r="E197" s="16"/>
      <c r="F197" s="87"/>
      <c r="G197" s="87"/>
      <c r="H197" s="85">
        <f t="shared" si="0"/>
        <v>0</v>
      </c>
    </row>
    <row r="198" spans="1:8" hidden="1" x14ac:dyDescent="0.2">
      <c r="A198" s="189" t="s">
        <v>371</v>
      </c>
      <c r="B198" s="190"/>
      <c r="C198" s="5" t="s">
        <v>372</v>
      </c>
      <c r="D198" s="14" t="s">
        <v>373</v>
      </c>
      <c r="E198" s="14"/>
      <c r="F198" s="85"/>
      <c r="G198" s="85"/>
      <c r="H198" s="85">
        <f t="shared" si="0"/>
        <v>0</v>
      </c>
    </row>
    <row r="199" spans="1:8" x14ac:dyDescent="0.2">
      <c r="A199" s="189" t="s">
        <v>374</v>
      </c>
      <c r="B199" s="190"/>
      <c r="C199" s="5" t="s">
        <v>375</v>
      </c>
      <c r="D199" s="14" t="s">
        <v>376</v>
      </c>
      <c r="E199" s="14"/>
      <c r="F199" s="85">
        <v>14</v>
      </c>
      <c r="G199" s="85">
        <v>-14</v>
      </c>
      <c r="H199" s="85">
        <f t="shared" si="0"/>
        <v>0</v>
      </c>
    </row>
    <row r="200" spans="1:8" hidden="1" x14ac:dyDescent="0.2">
      <c r="A200" s="189" t="s">
        <v>377</v>
      </c>
      <c r="B200" s="190"/>
      <c r="C200" s="5" t="s">
        <v>378</v>
      </c>
      <c r="D200" s="14" t="s">
        <v>379</v>
      </c>
      <c r="E200" s="14"/>
      <c r="F200" s="85"/>
      <c r="G200" s="85"/>
      <c r="H200" s="85"/>
    </row>
    <row r="201" spans="1:8" hidden="1" x14ac:dyDescent="0.2">
      <c r="A201" s="189" t="s">
        <v>380</v>
      </c>
      <c r="B201" s="190"/>
      <c r="C201" s="5" t="s">
        <v>381</v>
      </c>
      <c r="D201" s="14" t="s">
        <v>382</v>
      </c>
      <c r="E201" s="14"/>
      <c r="F201" s="85"/>
      <c r="G201" s="85"/>
      <c r="H201" s="85"/>
    </row>
    <row r="202" spans="1:8" hidden="1" x14ac:dyDescent="0.2">
      <c r="A202" s="189" t="s">
        <v>383</v>
      </c>
      <c r="B202" s="190"/>
      <c r="C202" s="5" t="s">
        <v>355</v>
      </c>
      <c r="D202" s="14" t="s">
        <v>382</v>
      </c>
      <c r="E202" s="14"/>
      <c r="F202" s="85"/>
      <c r="G202" s="85"/>
      <c r="H202" s="85"/>
    </row>
    <row r="203" spans="1:8" hidden="1" x14ac:dyDescent="0.2">
      <c r="A203" s="189" t="s">
        <v>384</v>
      </c>
      <c r="B203" s="190"/>
      <c r="C203" s="5" t="s">
        <v>385</v>
      </c>
      <c r="D203" s="14" t="s">
        <v>382</v>
      </c>
      <c r="E203" s="14"/>
      <c r="F203" s="85"/>
      <c r="G203" s="85"/>
      <c r="H203" s="85"/>
    </row>
    <row r="204" spans="1:8" hidden="1" x14ac:dyDescent="0.2">
      <c r="A204" s="189" t="s">
        <v>386</v>
      </c>
      <c r="B204" s="190"/>
      <c r="C204" s="5" t="s">
        <v>387</v>
      </c>
      <c r="D204" s="14" t="s">
        <v>382</v>
      </c>
      <c r="E204" s="14"/>
      <c r="F204" s="85"/>
      <c r="G204" s="85"/>
      <c r="H204" s="85"/>
    </row>
    <row r="205" spans="1:8" hidden="1" x14ac:dyDescent="0.2">
      <c r="A205" s="189" t="s">
        <v>388</v>
      </c>
      <c r="B205" s="190"/>
      <c r="C205" s="5" t="s">
        <v>389</v>
      </c>
      <c r="D205" s="14" t="s">
        <v>390</v>
      </c>
      <c r="E205" s="14"/>
      <c r="F205" s="85"/>
      <c r="G205" s="85"/>
      <c r="H205" s="85"/>
    </row>
    <row r="206" spans="1:8" ht="25.5" hidden="1" x14ac:dyDescent="0.2">
      <c r="A206" s="189" t="s">
        <v>391</v>
      </c>
      <c r="B206" s="190"/>
      <c r="C206" s="5" t="s">
        <v>392</v>
      </c>
      <c r="D206" s="14" t="s">
        <v>390</v>
      </c>
      <c r="E206" s="14"/>
      <c r="F206" s="85"/>
      <c r="G206" s="85"/>
      <c r="H206" s="85"/>
    </row>
    <row r="207" spans="1:8" ht="25.5" hidden="1" x14ac:dyDescent="0.2">
      <c r="A207" s="189" t="s">
        <v>393</v>
      </c>
      <c r="B207" s="190"/>
      <c r="C207" s="5" t="s">
        <v>394</v>
      </c>
      <c r="D207" s="14" t="s">
        <v>390</v>
      </c>
      <c r="E207" s="14"/>
      <c r="F207" s="85"/>
      <c r="G207" s="85"/>
      <c r="H207" s="85"/>
    </row>
    <row r="208" spans="1:8" ht="25.5" hidden="1" x14ac:dyDescent="0.2">
      <c r="A208" s="189" t="s">
        <v>395</v>
      </c>
      <c r="B208" s="190"/>
      <c r="C208" s="5" t="s">
        <v>396</v>
      </c>
      <c r="D208" s="14" t="s">
        <v>390</v>
      </c>
      <c r="E208" s="14"/>
      <c r="F208" s="85"/>
      <c r="G208" s="85"/>
      <c r="H208" s="85"/>
    </row>
    <row r="209" spans="1:8" hidden="1" x14ac:dyDescent="0.2">
      <c r="A209" s="189" t="s">
        <v>397</v>
      </c>
      <c r="B209" s="190"/>
      <c r="C209" s="5" t="s">
        <v>398</v>
      </c>
      <c r="D209" s="14" t="s">
        <v>390</v>
      </c>
      <c r="E209" s="14"/>
      <c r="F209" s="85"/>
      <c r="G209" s="85"/>
      <c r="H209" s="85"/>
    </row>
    <row r="210" spans="1:8" hidden="1" x14ac:dyDescent="0.2">
      <c r="A210" s="189" t="s">
        <v>399</v>
      </c>
      <c r="B210" s="190"/>
      <c r="C210" s="5" t="s">
        <v>400</v>
      </c>
      <c r="D210" s="14" t="s">
        <v>401</v>
      </c>
      <c r="E210" s="14"/>
      <c r="F210" s="85"/>
      <c r="G210" s="85"/>
      <c r="H210" s="85"/>
    </row>
    <row r="211" spans="1:8" hidden="1" x14ac:dyDescent="0.2">
      <c r="A211" s="189" t="s">
        <v>402</v>
      </c>
      <c r="B211" s="190"/>
      <c r="C211" s="5" t="s">
        <v>403</v>
      </c>
      <c r="D211" s="14" t="s">
        <v>401</v>
      </c>
      <c r="E211" s="14"/>
      <c r="F211" s="85"/>
      <c r="G211" s="85"/>
      <c r="H211" s="85"/>
    </row>
    <row r="212" spans="1:8" ht="51" hidden="1" x14ac:dyDescent="0.2">
      <c r="A212" s="189" t="s">
        <v>404</v>
      </c>
      <c r="B212" s="190"/>
      <c r="C212" s="5" t="s">
        <v>405</v>
      </c>
      <c r="D212" s="14" t="s">
        <v>401</v>
      </c>
      <c r="E212" s="14"/>
      <c r="F212" s="85"/>
      <c r="G212" s="85"/>
      <c r="H212" s="85"/>
    </row>
    <row r="213" spans="1:8" hidden="1" x14ac:dyDescent="0.2">
      <c r="A213" s="189" t="s">
        <v>406</v>
      </c>
      <c r="B213" s="190"/>
      <c r="C213" s="5" t="s">
        <v>407</v>
      </c>
      <c r="D213" s="14" t="s">
        <v>401</v>
      </c>
      <c r="E213" s="14"/>
      <c r="F213" s="85"/>
      <c r="G213" s="85"/>
      <c r="H213" s="85"/>
    </row>
    <row r="214" spans="1:8" ht="25.5" x14ac:dyDescent="0.2">
      <c r="A214" s="187" t="s">
        <v>408</v>
      </c>
      <c r="B214" s="188"/>
      <c r="C214" s="7" t="s">
        <v>409</v>
      </c>
      <c r="D214" s="15" t="s">
        <v>410</v>
      </c>
      <c r="E214" s="15"/>
      <c r="F214" s="86">
        <f>F185+F186+F189+F191+F198+F199+F200+F201+F205+F210</f>
        <v>164</v>
      </c>
      <c r="G214" s="86">
        <f>G185+G186+G189+G191+G198+G199+G200+G201+G205+G210</f>
        <v>26</v>
      </c>
      <c r="H214" s="86">
        <f>H185+H186+H189+H191+H198+H199+H200+H201+H205+H210</f>
        <v>190</v>
      </c>
    </row>
    <row r="215" spans="1:8" hidden="1" x14ac:dyDescent="0.2">
      <c r="A215" s="189" t="s">
        <v>411</v>
      </c>
      <c r="B215" s="190"/>
      <c r="C215" s="5" t="s">
        <v>412</v>
      </c>
      <c r="D215" s="14" t="s">
        <v>413</v>
      </c>
      <c r="E215" s="14"/>
      <c r="F215" s="85"/>
      <c r="G215" s="85"/>
      <c r="H215" s="85"/>
    </row>
    <row r="216" spans="1:8" ht="25.5" hidden="1" x14ac:dyDescent="0.2">
      <c r="A216" s="189" t="s">
        <v>414</v>
      </c>
      <c r="B216" s="190"/>
      <c r="C216" s="5" t="s">
        <v>415</v>
      </c>
      <c r="D216" s="14" t="s">
        <v>413</v>
      </c>
      <c r="E216" s="14"/>
      <c r="F216" s="85"/>
      <c r="G216" s="85"/>
      <c r="H216" s="85"/>
    </row>
    <row r="217" spans="1:8" hidden="1" x14ac:dyDescent="0.2">
      <c r="A217" s="189" t="s">
        <v>416</v>
      </c>
      <c r="B217" s="190"/>
      <c r="C217" s="5" t="s">
        <v>417</v>
      </c>
      <c r="D217" s="14" t="s">
        <v>418</v>
      </c>
      <c r="E217" s="14"/>
      <c r="F217" s="85"/>
      <c r="G217" s="85"/>
      <c r="H217" s="85"/>
    </row>
    <row r="218" spans="1:8" hidden="1" x14ac:dyDescent="0.2">
      <c r="A218" s="189" t="s">
        <v>419</v>
      </c>
      <c r="B218" s="190"/>
      <c r="C218" s="5" t="s">
        <v>420</v>
      </c>
      <c r="D218" s="14" t="s">
        <v>418</v>
      </c>
      <c r="E218" s="14"/>
      <c r="F218" s="85"/>
      <c r="G218" s="85"/>
      <c r="H218" s="85"/>
    </row>
    <row r="219" spans="1:8" hidden="1" x14ac:dyDescent="0.2">
      <c r="A219" s="189" t="s">
        <v>421</v>
      </c>
      <c r="B219" s="190"/>
      <c r="C219" s="5" t="s">
        <v>422</v>
      </c>
      <c r="D219" s="14" t="s">
        <v>423</v>
      </c>
      <c r="E219" s="14"/>
      <c r="F219" s="85"/>
      <c r="G219" s="85"/>
      <c r="H219" s="85"/>
    </row>
    <row r="220" spans="1:8" hidden="1" x14ac:dyDescent="0.2">
      <c r="A220" s="189" t="s">
        <v>424</v>
      </c>
      <c r="B220" s="190"/>
      <c r="C220" s="5" t="s">
        <v>425</v>
      </c>
      <c r="D220" s="14" t="s">
        <v>426</v>
      </c>
      <c r="E220" s="14"/>
      <c r="F220" s="85"/>
      <c r="G220" s="85"/>
      <c r="H220" s="85"/>
    </row>
    <row r="221" spans="1:8" hidden="1" x14ac:dyDescent="0.2">
      <c r="A221" s="189" t="s">
        <v>427</v>
      </c>
      <c r="B221" s="190"/>
      <c r="C221" s="5" t="s">
        <v>428</v>
      </c>
      <c r="D221" s="14" t="s">
        <v>426</v>
      </c>
      <c r="E221" s="14"/>
      <c r="F221" s="85"/>
      <c r="G221" s="85"/>
      <c r="H221" s="85"/>
    </row>
    <row r="222" spans="1:8" hidden="1" x14ac:dyDescent="0.2">
      <c r="A222" s="189" t="s">
        <v>429</v>
      </c>
      <c r="B222" s="190"/>
      <c r="C222" s="5" t="s">
        <v>430</v>
      </c>
      <c r="D222" s="14" t="s">
        <v>431</v>
      </c>
      <c r="E222" s="14"/>
      <c r="F222" s="85"/>
      <c r="G222" s="85"/>
      <c r="H222" s="85"/>
    </row>
    <row r="223" spans="1:8" hidden="1" x14ac:dyDescent="0.2">
      <c r="A223" s="187" t="s">
        <v>432</v>
      </c>
      <c r="B223" s="188"/>
      <c r="C223" s="4" t="s">
        <v>433</v>
      </c>
      <c r="D223" s="15" t="s">
        <v>434</v>
      </c>
      <c r="E223" s="15"/>
      <c r="F223" s="86">
        <f>F215+F217+F219+F220+F222</f>
        <v>0</v>
      </c>
      <c r="G223" s="86">
        <f>G215+G217+G219+G220+G222</f>
        <v>0</v>
      </c>
      <c r="H223" s="86">
        <f>H215+H217+H219+H220+H222</f>
        <v>0</v>
      </c>
    </row>
    <row r="224" spans="1:8" ht="25.5" hidden="1" x14ac:dyDescent="0.2">
      <c r="A224" s="189" t="s">
        <v>435</v>
      </c>
      <c r="B224" s="190"/>
      <c r="C224" s="5" t="s">
        <v>436</v>
      </c>
      <c r="D224" s="14" t="s">
        <v>437</v>
      </c>
      <c r="E224" s="14"/>
      <c r="F224" s="85"/>
      <c r="G224" s="85"/>
      <c r="H224" s="85"/>
    </row>
    <row r="225" spans="1:8" ht="25.5" hidden="1" x14ac:dyDescent="0.2">
      <c r="A225" s="189" t="s">
        <v>438</v>
      </c>
      <c r="B225" s="190"/>
      <c r="C225" s="3" t="s">
        <v>439</v>
      </c>
      <c r="D225" s="14" t="s">
        <v>440</v>
      </c>
      <c r="E225" s="14"/>
      <c r="F225" s="85">
        <f>SUM(F226:F235)</f>
        <v>0</v>
      </c>
      <c r="G225" s="85">
        <f>SUM(G226:G235)</f>
        <v>0</v>
      </c>
      <c r="H225" s="85">
        <f>SUM(H226:H235)</f>
        <v>0</v>
      </c>
    </row>
    <row r="226" spans="1:8" hidden="1" x14ac:dyDescent="0.2">
      <c r="A226" s="189" t="s">
        <v>441</v>
      </c>
      <c r="B226" s="190"/>
      <c r="C226" s="5" t="s">
        <v>442</v>
      </c>
      <c r="D226" s="16" t="s">
        <v>440</v>
      </c>
      <c r="E226" s="16"/>
      <c r="F226" s="87"/>
      <c r="G226" s="87"/>
      <c r="H226" s="87"/>
    </row>
    <row r="227" spans="1:8" hidden="1" x14ac:dyDescent="0.2">
      <c r="A227" s="189" t="s">
        <v>443</v>
      </c>
      <c r="B227" s="190"/>
      <c r="C227" s="5" t="s">
        <v>444</v>
      </c>
      <c r="D227" s="16" t="s">
        <v>440</v>
      </c>
      <c r="E227" s="16"/>
      <c r="F227" s="87"/>
      <c r="G227" s="87"/>
      <c r="H227" s="87"/>
    </row>
    <row r="228" spans="1:8" hidden="1" x14ac:dyDescent="0.2">
      <c r="A228" s="189" t="s">
        <v>445</v>
      </c>
      <c r="B228" s="190"/>
      <c r="C228" s="5" t="s">
        <v>446</v>
      </c>
      <c r="D228" s="16" t="s">
        <v>440</v>
      </c>
      <c r="E228" s="16"/>
      <c r="F228" s="87"/>
      <c r="G228" s="87"/>
      <c r="H228" s="87"/>
    </row>
    <row r="229" spans="1:8" hidden="1" x14ac:dyDescent="0.2">
      <c r="A229" s="189" t="s">
        <v>447</v>
      </c>
      <c r="B229" s="190"/>
      <c r="C229" s="3" t="s">
        <v>448</v>
      </c>
      <c r="D229" s="16" t="s">
        <v>440</v>
      </c>
      <c r="E229" s="16"/>
      <c r="F229" s="87"/>
      <c r="G229" s="87"/>
      <c r="H229" s="87"/>
    </row>
    <row r="230" spans="1:8" hidden="1" x14ac:dyDescent="0.2">
      <c r="A230" s="189" t="s">
        <v>449</v>
      </c>
      <c r="B230" s="190"/>
      <c r="C230" s="3" t="s">
        <v>450</v>
      </c>
      <c r="D230" s="16" t="s">
        <v>440</v>
      </c>
      <c r="E230" s="16"/>
      <c r="F230" s="87"/>
      <c r="G230" s="87"/>
      <c r="H230" s="87"/>
    </row>
    <row r="231" spans="1:8" ht="25.5" hidden="1" x14ac:dyDescent="0.2">
      <c r="A231" s="189" t="s">
        <v>451</v>
      </c>
      <c r="B231" s="190"/>
      <c r="C231" s="3" t="s">
        <v>452</v>
      </c>
      <c r="D231" s="16" t="s">
        <v>440</v>
      </c>
      <c r="E231" s="16"/>
      <c r="F231" s="87"/>
      <c r="G231" s="87"/>
      <c r="H231" s="87"/>
    </row>
    <row r="232" spans="1:8" hidden="1" x14ac:dyDescent="0.2">
      <c r="A232" s="189" t="s">
        <v>453</v>
      </c>
      <c r="B232" s="190"/>
      <c r="C232" s="5" t="s">
        <v>454</v>
      </c>
      <c r="D232" s="16" t="s">
        <v>440</v>
      </c>
      <c r="E232" s="16"/>
      <c r="F232" s="87"/>
      <c r="G232" s="87"/>
      <c r="H232" s="87"/>
    </row>
    <row r="233" spans="1:8" hidden="1" x14ac:dyDescent="0.2">
      <c r="A233" s="189" t="s">
        <v>455</v>
      </c>
      <c r="B233" s="190"/>
      <c r="C233" s="5" t="s">
        <v>456</v>
      </c>
      <c r="D233" s="16" t="s">
        <v>440</v>
      </c>
      <c r="E233" s="16"/>
      <c r="F233" s="87"/>
      <c r="G233" s="87"/>
      <c r="H233" s="87"/>
    </row>
    <row r="234" spans="1:8" hidden="1" x14ac:dyDescent="0.2">
      <c r="A234" s="189" t="s">
        <v>457</v>
      </c>
      <c r="B234" s="190"/>
      <c r="C234" s="5" t="s">
        <v>458</v>
      </c>
      <c r="D234" s="16" t="s">
        <v>440</v>
      </c>
      <c r="E234" s="16"/>
      <c r="F234" s="87"/>
      <c r="G234" s="87"/>
      <c r="H234" s="87"/>
    </row>
    <row r="235" spans="1:8" hidden="1" x14ac:dyDescent="0.2">
      <c r="A235" s="189" t="s">
        <v>459</v>
      </c>
      <c r="B235" s="190"/>
      <c r="C235" s="5" t="s">
        <v>460</v>
      </c>
      <c r="D235" s="16" t="s">
        <v>440</v>
      </c>
      <c r="E235" s="16"/>
      <c r="F235" s="87"/>
      <c r="G235" s="87"/>
      <c r="H235" s="87"/>
    </row>
    <row r="236" spans="1:8" hidden="1" x14ac:dyDescent="0.2">
      <c r="A236" s="189" t="s">
        <v>461</v>
      </c>
      <c r="B236" s="190"/>
      <c r="C236" s="5" t="s">
        <v>462</v>
      </c>
      <c r="D236" s="14" t="s">
        <v>463</v>
      </c>
      <c r="E236" s="14"/>
      <c r="F236" s="85">
        <f>SUM(F237:F246)</f>
        <v>0</v>
      </c>
      <c r="G236" s="85">
        <f>SUM(G237:G246)</f>
        <v>0</v>
      </c>
      <c r="H236" s="85">
        <f>SUM(H237:H246)</f>
        <v>0</v>
      </c>
    </row>
    <row r="237" spans="1:8" hidden="1" x14ac:dyDescent="0.2">
      <c r="A237" s="189" t="s">
        <v>464</v>
      </c>
      <c r="B237" s="190"/>
      <c r="C237" s="5" t="s">
        <v>442</v>
      </c>
      <c r="D237" s="16" t="s">
        <v>463</v>
      </c>
      <c r="E237" s="16"/>
      <c r="F237" s="87"/>
      <c r="G237" s="87"/>
      <c r="H237" s="87"/>
    </row>
    <row r="238" spans="1:8" hidden="1" x14ac:dyDescent="0.2">
      <c r="A238" s="189" t="s">
        <v>465</v>
      </c>
      <c r="B238" s="190"/>
      <c r="C238" s="5" t="s">
        <v>444</v>
      </c>
      <c r="D238" s="16" t="s">
        <v>463</v>
      </c>
      <c r="E238" s="16"/>
      <c r="F238" s="87"/>
      <c r="G238" s="87"/>
      <c r="H238" s="87"/>
    </row>
    <row r="239" spans="1:8" hidden="1" x14ac:dyDescent="0.2">
      <c r="A239" s="189" t="s">
        <v>466</v>
      </c>
      <c r="B239" s="190"/>
      <c r="C239" s="5" t="s">
        <v>446</v>
      </c>
      <c r="D239" s="16" t="s">
        <v>463</v>
      </c>
      <c r="E239" s="16"/>
      <c r="F239" s="87"/>
      <c r="G239" s="87"/>
      <c r="H239" s="87"/>
    </row>
    <row r="240" spans="1:8" hidden="1" x14ac:dyDescent="0.2">
      <c r="A240" s="189" t="s">
        <v>467</v>
      </c>
      <c r="B240" s="190"/>
      <c r="C240" s="3" t="s">
        <v>448</v>
      </c>
      <c r="D240" s="16" t="s">
        <v>463</v>
      </c>
      <c r="E240" s="16"/>
      <c r="F240" s="87"/>
      <c r="G240" s="87"/>
      <c r="H240" s="87"/>
    </row>
    <row r="241" spans="1:8" hidden="1" x14ac:dyDescent="0.2">
      <c r="A241" s="189" t="s">
        <v>468</v>
      </c>
      <c r="B241" s="190"/>
      <c r="C241" s="3" t="s">
        <v>450</v>
      </c>
      <c r="D241" s="16" t="s">
        <v>463</v>
      </c>
      <c r="E241" s="16"/>
      <c r="F241" s="87"/>
      <c r="G241" s="87"/>
      <c r="H241" s="87"/>
    </row>
    <row r="242" spans="1:8" ht="25.5" hidden="1" x14ac:dyDescent="0.2">
      <c r="A242" s="189" t="s">
        <v>469</v>
      </c>
      <c r="B242" s="190"/>
      <c r="C242" s="3" t="s">
        <v>452</v>
      </c>
      <c r="D242" s="16" t="s">
        <v>463</v>
      </c>
      <c r="E242" s="16"/>
      <c r="F242" s="87"/>
      <c r="G242" s="87"/>
      <c r="H242" s="87"/>
    </row>
    <row r="243" spans="1:8" hidden="1" x14ac:dyDescent="0.2">
      <c r="A243" s="189" t="s">
        <v>470</v>
      </c>
      <c r="B243" s="190"/>
      <c r="C243" s="5" t="s">
        <v>454</v>
      </c>
      <c r="D243" s="16" t="s">
        <v>463</v>
      </c>
      <c r="E243" s="16"/>
      <c r="F243" s="87"/>
      <c r="G243" s="87"/>
      <c r="H243" s="87"/>
    </row>
    <row r="244" spans="1:8" hidden="1" x14ac:dyDescent="0.2">
      <c r="A244" s="189" t="s">
        <v>471</v>
      </c>
      <c r="B244" s="190"/>
      <c r="C244" s="5" t="s">
        <v>456</v>
      </c>
      <c r="D244" s="16" t="s">
        <v>463</v>
      </c>
      <c r="E244" s="16"/>
      <c r="F244" s="87"/>
      <c r="G244" s="87"/>
      <c r="H244" s="87"/>
    </row>
    <row r="245" spans="1:8" hidden="1" x14ac:dyDescent="0.2">
      <c r="A245" s="189" t="s">
        <v>472</v>
      </c>
      <c r="B245" s="190"/>
      <c r="C245" s="5" t="s">
        <v>458</v>
      </c>
      <c r="D245" s="16" t="s">
        <v>463</v>
      </c>
      <c r="E245" s="16"/>
      <c r="F245" s="87"/>
      <c r="G245" s="87"/>
      <c r="H245" s="87"/>
    </row>
    <row r="246" spans="1:8" hidden="1" x14ac:dyDescent="0.2">
      <c r="A246" s="189" t="s">
        <v>473</v>
      </c>
      <c r="B246" s="190"/>
      <c r="C246" s="5" t="s">
        <v>460</v>
      </c>
      <c r="D246" s="16" t="s">
        <v>463</v>
      </c>
      <c r="E246" s="16"/>
      <c r="F246" s="87"/>
      <c r="G246" s="87"/>
      <c r="H246" s="87"/>
    </row>
    <row r="247" spans="1:8" hidden="1" x14ac:dyDescent="0.2">
      <c r="A247" s="187" t="s">
        <v>474</v>
      </c>
      <c r="B247" s="188"/>
      <c r="C247" s="4" t="s">
        <v>475</v>
      </c>
      <c r="D247" s="15" t="s">
        <v>476</v>
      </c>
      <c r="E247" s="15"/>
      <c r="F247" s="86">
        <f>F224+F225+F236</f>
        <v>0</v>
      </c>
      <c r="G247" s="86">
        <f>G224+G225+G236</f>
        <v>0</v>
      </c>
      <c r="H247" s="86">
        <f>H224+H225+H236</f>
        <v>0</v>
      </c>
    </row>
    <row r="248" spans="1:8" ht="25.5" hidden="1" x14ac:dyDescent="0.2">
      <c r="A248" s="189" t="s">
        <v>477</v>
      </c>
      <c r="B248" s="190"/>
      <c r="C248" s="5" t="s">
        <v>478</v>
      </c>
      <c r="D248" s="14" t="s">
        <v>479</v>
      </c>
      <c r="E248" s="14"/>
      <c r="F248" s="85"/>
      <c r="G248" s="85"/>
      <c r="H248" s="85"/>
    </row>
    <row r="249" spans="1:8" ht="25.5" hidden="1" x14ac:dyDescent="0.2">
      <c r="A249" s="189" t="s">
        <v>480</v>
      </c>
      <c r="B249" s="190"/>
      <c r="C249" s="3" t="s">
        <v>481</v>
      </c>
      <c r="D249" s="14" t="s">
        <v>482</v>
      </c>
      <c r="E249" s="14"/>
      <c r="F249" s="85">
        <f>SUM(F250:F259)</f>
        <v>0</v>
      </c>
      <c r="G249" s="85">
        <f>SUM(G250:G259)</f>
        <v>0</v>
      </c>
      <c r="H249" s="85">
        <f>SUM(H250:H259)</f>
        <v>0</v>
      </c>
    </row>
    <row r="250" spans="1:8" hidden="1" x14ac:dyDescent="0.2">
      <c r="A250" s="189" t="s">
        <v>483</v>
      </c>
      <c r="B250" s="190"/>
      <c r="C250" s="5" t="s">
        <v>442</v>
      </c>
      <c r="D250" s="16" t="s">
        <v>482</v>
      </c>
      <c r="E250" s="16"/>
      <c r="F250" s="87"/>
      <c r="G250" s="87"/>
      <c r="H250" s="87"/>
    </row>
    <row r="251" spans="1:8" hidden="1" x14ac:dyDescent="0.2">
      <c r="A251" s="189" t="s">
        <v>484</v>
      </c>
      <c r="B251" s="190"/>
      <c r="C251" s="5" t="s">
        <v>444</v>
      </c>
      <c r="D251" s="16" t="s">
        <v>482</v>
      </c>
      <c r="E251" s="16"/>
      <c r="F251" s="87"/>
      <c r="G251" s="87"/>
      <c r="H251" s="87"/>
    </row>
    <row r="252" spans="1:8" hidden="1" x14ac:dyDescent="0.2">
      <c r="A252" s="189" t="s">
        <v>485</v>
      </c>
      <c r="B252" s="190"/>
      <c r="C252" s="5" t="s">
        <v>446</v>
      </c>
      <c r="D252" s="16" t="s">
        <v>482</v>
      </c>
      <c r="E252" s="16"/>
      <c r="F252" s="87"/>
      <c r="G252" s="87"/>
      <c r="H252" s="87"/>
    </row>
    <row r="253" spans="1:8" hidden="1" x14ac:dyDescent="0.2">
      <c r="A253" s="189" t="s">
        <v>486</v>
      </c>
      <c r="B253" s="190"/>
      <c r="C253" s="3" t="s">
        <v>448</v>
      </c>
      <c r="D253" s="16" t="s">
        <v>482</v>
      </c>
      <c r="E253" s="16"/>
      <c r="F253" s="87"/>
      <c r="G253" s="87"/>
      <c r="H253" s="87"/>
    </row>
    <row r="254" spans="1:8" hidden="1" x14ac:dyDescent="0.2">
      <c r="A254" s="189" t="s">
        <v>487</v>
      </c>
      <c r="B254" s="190"/>
      <c r="C254" s="3" t="s">
        <v>450</v>
      </c>
      <c r="D254" s="16" t="s">
        <v>482</v>
      </c>
      <c r="E254" s="16"/>
      <c r="F254" s="87"/>
      <c r="G254" s="87"/>
      <c r="H254" s="87"/>
    </row>
    <row r="255" spans="1:8" ht="25.5" hidden="1" x14ac:dyDescent="0.2">
      <c r="A255" s="189" t="s">
        <v>488</v>
      </c>
      <c r="B255" s="190"/>
      <c r="C255" s="3" t="s">
        <v>452</v>
      </c>
      <c r="D255" s="16" t="s">
        <v>482</v>
      </c>
      <c r="E255" s="16"/>
      <c r="F255" s="87"/>
      <c r="G255" s="87"/>
      <c r="H255" s="87"/>
    </row>
    <row r="256" spans="1:8" hidden="1" x14ac:dyDescent="0.2">
      <c r="A256" s="189" t="s">
        <v>489</v>
      </c>
      <c r="B256" s="190"/>
      <c r="C256" s="5" t="s">
        <v>454</v>
      </c>
      <c r="D256" s="16" t="s">
        <v>482</v>
      </c>
      <c r="E256" s="16"/>
      <c r="F256" s="87"/>
      <c r="G256" s="87"/>
      <c r="H256" s="87"/>
    </row>
    <row r="257" spans="1:8" hidden="1" x14ac:dyDescent="0.2">
      <c r="A257" s="189" t="s">
        <v>490</v>
      </c>
      <c r="B257" s="190"/>
      <c r="C257" s="5" t="s">
        <v>456</v>
      </c>
      <c r="D257" s="16" t="s">
        <v>482</v>
      </c>
      <c r="E257" s="16"/>
      <c r="F257" s="87"/>
      <c r="G257" s="87"/>
      <c r="H257" s="87"/>
    </row>
    <row r="258" spans="1:8" hidden="1" x14ac:dyDescent="0.2">
      <c r="A258" s="189" t="s">
        <v>491</v>
      </c>
      <c r="B258" s="190"/>
      <c r="C258" s="5" t="s">
        <v>458</v>
      </c>
      <c r="D258" s="16" t="s">
        <v>482</v>
      </c>
      <c r="E258" s="16"/>
      <c r="F258" s="87"/>
      <c r="G258" s="87"/>
      <c r="H258" s="87"/>
    </row>
    <row r="259" spans="1:8" hidden="1" x14ac:dyDescent="0.2">
      <c r="A259" s="189" t="s">
        <v>492</v>
      </c>
      <c r="B259" s="190"/>
      <c r="C259" s="5" t="s">
        <v>460</v>
      </c>
      <c r="D259" s="16" t="s">
        <v>482</v>
      </c>
      <c r="E259" s="16"/>
      <c r="F259" s="87"/>
      <c r="G259" s="87"/>
      <c r="H259" s="87"/>
    </row>
    <row r="260" spans="1:8" hidden="1" x14ac:dyDescent="0.2">
      <c r="A260" s="189" t="s">
        <v>493</v>
      </c>
      <c r="B260" s="190"/>
      <c r="C260" s="5" t="s">
        <v>494</v>
      </c>
      <c r="D260" s="14" t="s">
        <v>495</v>
      </c>
      <c r="E260" s="14"/>
      <c r="F260" s="85">
        <f>SUM(F261:F270)</f>
        <v>0</v>
      </c>
      <c r="G260" s="85">
        <f>SUM(G261:G270)</f>
        <v>0</v>
      </c>
      <c r="H260" s="85">
        <f>SUM(H261:H270)</f>
        <v>0</v>
      </c>
    </row>
    <row r="261" spans="1:8" hidden="1" x14ac:dyDescent="0.2">
      <c r="A261" s="189" t="s">
        <v>496</v>
      </c>
      <c r="B261" s="190"/>
      <c r="C261" s="5" t="s">
        <v>442</v>
      </c>
      <c r="D261" s="16" t="s">
        <v>495</v>
      </c>
      <c r="E261" s="16"/>
      <c r="F261" s="87"/>
      <c r="G261" s="87"/>
      <c r="H261" s="87"/>
    </row>
    <row r="262" spans="1:8" hidden="1" x14ac:dyDescent="0.2">
      <c r="A262" s="189" t="s">
        <v>497</v>
      </c>
      <c r="B262" s="190"/>
      <c r="C262" s="5" t="s">
        <v>444</v>
      </c>
      <c r="D262" s="16" t="s">
        <v>495</v>
      </c>
      <c r="E262" s="16"/>
      <c r="F262" s="87"/>
      <c r="G262" s="87"/>
      <c r="H262" s="87"/>
    </row>
    <row r="263" spans="1:8" hidden="1" x14ac:dyDescent="0.2">
      <c r="A263" s="189" t="s">
        <v>498</v>
      </c>
      <c r="B263" s="190"/>
      <c r="C263" s="5" t="s">
        <v>446</v>
      </c>
      <c r="D263" s="16" t="s">
        <v>495</v>
      </c>
      <c r="E263" s="16"/>
      <c r="F263" s="87"/>
      <c r="G263" s="87"/>
      <c r="H263" s="87"/>
    </row>
    <row r="264" spans="1:8" hidden="1" x14ac:dyDescent="0.2">
      <c r="A264" s="189" t="s">
        <v>499</v>
      </c>
      <c r="B264" s="190"/>
      <c r="C264" s="3" t="s">
        <v>448</v>
      </c>
      <c r="D264" s="16" t="s">
        <v>495</v>
      </c>
      <c r="E264" s="16"/>
      <c r="F264" s="87"/>
      <c r="G264" s="87"/>
      <c r="H264" s="87"/>
    </row>
    <row r="265" spans="1:8" hidden="1" x14ac:dyDescent="0.2">
      <c r="A265" s="189" t="s">
        <v>500</v>
      </c>
      <c r="B265" s="190"/>
      <c r="C265" s="3" t="s">
        <v>450</v>
      </c>
      <c r="D265" s="16" t="s">
        <v>495</v>
      </c>
      <c r="E265" s="16"/>
      <c r="F265" s="87"/>
      <c r="G265" s="87"/>
      <c r="H265" s="87"/>
    </row>
    <row r="266" spans="1:8" ht="25.5" hidden="1" x14ac:dyDescent="0.2">
      <c r="A266" s="189" t="s">
        <v>501</v>
      </c>
      <c r="B266" s="190"/>
      <c r="C266" s="3" t="s">
        <v>452</v>
      </c>
      <c r="D266" s="16" t="s">
        <v>495</v>
      </c>
      <c r="E266" s="16"/>
      <c r="F266" s="87"/>
      <c r="G266" s="87"/>
      <c r="H266" s="87"/>
    </row>
    <row r="267" spans="1:8" hidden="1" x14ac:dyDescent="0.2">
      <c r="A267" s="189" t="s">
        <v>502</v>
      </c>
      <c r="B267" s="190"/>
      <c r="C267" s="5" t="s">
        <v>454</v>
      </c>
      <c r="D267" s="16" t="s">
        <v>495</v>
      </c>
      <c r="E267" s="16"/>
      <c r="F267" s="87"/>
      <c r="G267" s="87"/>
      <c r="H267" s="87"/>
    </row>
    <row r="268" spans="1:8" hidden="1" x14ac:dyDescent="0.2">
      <c r="A268" s="189" t="s">
        <v>503</v>
      </c>
      <c r="B268" s="190"/>
      <c r="C268" s="5" t="s">
        <v>456</v>
      </c>
      <c r="D268" s="16" t="s">
        <v>495</v>
      </c>
      <c r="E268" s="16"/>
      <c r="F268" s="87"/>
      <c r="G268" s="87"/>
      <c r="H268" s="87"/>
    </row>
    <row r="269" spans="1:8" hidden="1" x14ac:dyDescent="0.2">
      <c r="A269" s="189" t="s">
        <v>504</v>
      </c>
      <c r="B269" s="190"/>
      <c r="C269" s="5" t="s">
        <v>458</v>
      </c>
      <c r="D269" s="16" t="s">
        <v>495</v>
      </c>
      <c r="E269" s="16"/>
      <c r="F269" s="87"/>
      <c r="G269" s="87"/>
      <c r="H269" s="87"/>
    </row>
    <row r="270" spans="1:8" hidden="1" x14ac:dyDescent="0.2">
      <c r="A270" s="189" t="s">
        <v>505</v>
      </c>
      <c r="B270" s="190"/>
      <c r="C270" s="5" t="s">
        <v>460</v>
      </c>
      <c r="D270" s="16" t="s">
        <v>495</v>
      </c>
      <c r="E270" s="16"/>
      <c r="F270" s="87"/>
      <c r="G270" s="87"/>
      <c r="H270" s="87"/>
    </row>
    <row r="271" spans="1:8" hidden="1" x14ac:dyDescent="0.2">
      <c r="A271" s="187" t="s">
        <v>506</v>
      </c>
      <c r="B271" s="188"/>
      <c r="C271" s="4" t="s">
        <v>507</v>
      </c>
      <c r="D271" s="15" t="s">
        <v>508</v>
      </c>
      <c r="E271" s="15"/>
      <c r="F271" s="86">
        <f>F248+F249+F260</f>
        <v>0</v>
      </c>
      <c r="G271" s="86">
        <f>G248+G249+G260</f>
        <v>0</v>
      </c>
      <c r="H271" s="86">
        <f>H248+H249+H260</f>
        <v>0</v>
      </c>
    </row>
    <row r="272" spans="1:8" x14ac:dyDescent="0.2">
      <c r="A272" s="187" t="s">
        <v>509</v>
      </c>
      <c r="B272" s="188"/>
      <c r="C272" s="7" t="s">
        <v>510</v>
      </c>
      <c r="D272" s="15" t="s">
        <v>511</v>
      </c>
      <c r="E272" s="15"/>
      <c r="F272" s="86">
        <f>F50+F86+F184+F214+F223+F247+F271</f>
        <v>3884</v>
      </c>
      <c r="G272" s="86">
        <f>G50+G86+G184+G214+G223+G247+G271</f>
        <v>-3694</v>
      </c>
      <c r="H272" s="86">
        <f>H50+H86+H184+H214+H223+H247+H271</f>
        <v>190</v>
      </c>
    </row>
    <row r="274" spans="1:8" ht="25.5" customHeight="1" x14ac:dyDescent="0.2">
      <c r="A274" s="186" t="s">
        <v>0</v>
      </c>
      <c r="B274" s="186"/>
      <c r="C274" s="204" t="s">
        <v>862</v>
      </c>
      <c r="D274" s="194" t="s">
        <v>2</v>
      </c>
      <c r="E274" s="21"/>
      <c r="F274" s="186" t="s">
        <v>512</v>
      </c>
      <c r="G274" s="186" t="s">
        <v>910</v>
      </c>
      <c r="H274" s="186" t="s">
        <v>911</v>
      </c>
    </row>
    <row r="275" spans="1:8" x14ac:dyDescent="0.2">
      <c r="A275" s="186"/>
      <c r="B275" s="186"/>
      <c r="C275" s="205"/>
      <c r="D275" s="196"/>
      <c r="E275" s="22"/>
      <c r="F275" s="186"/>
      <c r="G275" s="186"/>
      <c r="H275" s="186"/>
    </row>
    <row r="276" spans="1:8" x14ac:dyDescent="0.2">
      <c r="A276" s="202" t="s">
        <v>3</v>
      </c>
      <c r="B276" s="202"/>
      <c r="C276" s="84" t="s">
        <v>4</v>
      </c>
      <c r="D276" s="84" t="s">
        <v>5</v>
      </c>
      <c r="E276" s="54"/>
      <c r="F276" s="162" t="s">
        <v>513</v>
      </c>
      <c r="G276" s="162" t="s">
        <v>909</v>
      </c>
      <c r="H276" s="162" t="s">
        <v>912</v>
      </c>
    </row>
    <row r="277" spans="1:8" x14ac:dyDescent="0.2">
      <c r="A277" s="203" t="s">
        <v>6</v>
      </c>
      <c r="B277" s="203"/>
      <c r="C277" s="3" t="s">
        <v>516</v>
      </c>
      <c r="D277" s="23" t="s">
        <v>517</v>
      </c>
      <c r="E277" s="24"/>
      <c r="F277" s="66">
        <v>1215</v>
      </c>
      <c r="G277" s="66"/>
      <c r="H277" s="66">
        <v>1215</v>
      </c>
    </row>
    <row r="278" spans="1:8" hidden="1" x14ac:dyDescent="0.2">
      <c r="A278" s="203" t="s">
        <v>9</v>
      </c>
      <c r="B278" s="203"/>
      <c r="C278" s="3" t="s">
        <v>518</v>
      </c>
      <c r="D278" s="23" t="s">
        <v>519</v>
      </c>
      <c r="E278" s="24"/>
      <c r="F278" s="66"/>
      <c r="G278" s="66"/>
      <c r="H278" s="66"/>
    </row>
    <row r="279" spans="1:8" hidden="1" x14ac:dyDescent="0.2">
      <c r="A279" s="203" t="s">
        <v>12</v>
      </c>
      <c r="B279" s="203"/>
      <c r="C279" s="3" t="s">
        <v>520</v>
      </c>
      <c r="D279" s="23" t="s">
        <v>521</v>
      </c>
      <c r="E279" s="24"/>
      <c r="F279" s="66"/>
      <c r="G279" s="66"/>
      <c r="H279" s="66"/>
    </row>
    <row r="280" spans="1:8" hidden="1" x14ac:dyDescent="0.2">
      <c r="A280" s="203" t="s">
        <v>15</v>
      </c>
      <c r="B280" s="203"/>
      <c r="C280" s="3" t="s">
        <v>522</v>
      </c>
      <c r="D280" s="23" t="s">
        <v>523</v>
      </c>
      <c r="E280" s="24"/>
      <c r="F280" s="66"/>
      <c r="G280" s="66"/>
      <c r="H280" s="66"/>
    </row>
    <row r="281" spans="1:8" hidden="1" x14ac:dyDescent="0.2">
      <c r="A281" s="203" t="s">
        <v>18</v>
      </c>
      <c r="B281" s="203"/>
      <c r="C281" s="3" t="s">
        <v>524</v>
      </c>
      <c r="D281" s="23" t="s">
        <v>525</v>
      </c>
      <c r="E281" s="24"/>
      <c r="F281" s="66"/>
      <c r="G281" s="66"/>
      <c r="H281" s="66"/>
    </row>
    <row r="282" spans="1:8" hidden="1" x14ac:dyDescent="0.2">
      <c r="A282" s="203" t="s">
        <v>21</v>
      </c>
      <c r="B282" s="203"/>
      <c r="C282" s="3" t="s">
        <v>526</v>
      </c>
      <c r="D282" s="23" t="s">
        <v>527</v>
      </c>
      <c r="E282" s="24"/>
      <c r="F282" s="66"/>
      <c r="G282" s="66"/>
      <c r="H282" s="66"/>
    </row>
    <row r="283" spans="1:8" x14ac:dyDescent="0.2">
      <c r="A283" s="203" t="s">
        <v>24</v>
      </c>
      <c r="B283" s="203"/>
      <c r="C283" s="3" t="s">
        <v>528</v>
      </c>
      <c r="D283" s="23" t="s">
        <v>529</v>
      </c>
      <c r="E283" s="24"/>
      <c r="F283" s="66">
        <v>60</v>
      </c>
      <c r="G283" s="66"/>
      <c r="H283" s="66">
        <v>60</v>
      </c>
    </row>
    <row r="284" spans="1:8" hidden="1" x14ac:dyDescent="0.2">
      <c r="A284" s="203" t="s">
        <v>27</v>
      </c>
      <c r="B284" s="203"/>
      <c r="C284" s="3" t="s">
        <v>530</v>
      </c>
      <c r="D284" s="23" t="s">
        <v>531</v>
      </c>
      <c r="E284" s="24"/>
      <c r="F284" s="66"/>
      <c r="G284" s="66"/>
      <c r="H284" s="66"/>
    </row>
    <row r="285" spans="1:8" hidden="1" x14ac:dyDescent="0.2">
      <c r="A285" s="203" t="s">
        <v>30</v>
      </c>
      <c r="B285" s="203"/>
      <c r="C285" s="3" t="s">
        <v>532</v>
      </c>
      <c r="D285" s="23" t="s">
        <v>533</v>
      </c>
      <c r="E285" s="24"/>
      <c r="F285" s="66"/>
      <c r="G285" s="66"/>
      <c r="H285" s="66"/>
    </row>
    <row r="286" spans="1:8" hidden="1" x14ac:dyDescent="0.2">
      <c r="A286" s="203" t="s">
        <v>33</v>
      </c>
      <c r="B286" s="203"/>
      <c r="C286" s="3" t="s">
        <v>534</v>
      </c>
      <c r="D286" s="23" t="s">
        <v>535</v>
      </c>
      <c r="E286" s="24"/>
      <c r="F286" s="66"/>
      <c r="G286" s="66"/>
      <c r="H286" s="66"/>
    </row>
    <row r="287" spans="1:8" hidden="1" x14ac:dyDescent="0.2">
      <c r="A287" s="203" t="s">
        <v>36</v>
      </c>
      <c r="B287" s="203"/>
      <c r="C287" s="3" t="s">
        <v>536</v>
      </c>
      <c r="D287" s="23" t="s">
        <v>537</v>
      </c>
      <c r="E287" s="24"/>
      <c r="F287" s="66"/>
      <c r="G287" s="66"/>
      <c r="H287" s="66"/>
    </row>
    <row r="288" spans="1:8" hidden="1" x14ac:dyDescent="0.2">
      <c r="A288" s="203" t="s">
        <v>38</v>
      </c>
      <c r="B288" s="203"/>
      <c r="C288" s="3" t="s">
        <v>538</v>
      </c>
      <c r="D288" s="23" t="s">
        <v>539</v>
      </c>
      <c r="E288" s="24"/>
      <c r="F288" s="66"/>
      <c r="G288" s="66"/>
      <c r="H288" s="66"/>
    </row>
    <row r="289" spans="1:8" hidden="1" x14ac:dyDescent="0.2">
      <c r="A289" s="203" t="s">
        <v>40</v>
      </c>
      <c r="B289" s="203"/>
      <c r="C289" s="3" t="s">
        <v>540</v>
      </c>
      <c r="D289" s="23" t="s">
        <v>541</v>
      </c>
      <c r="E289" s="24"/>
      <c r="F289" s="66"/>
      <c r="G289" s="66"/>
      <c r="H289" s="66"/>
    </row>
    <row r="290" spans="1:8" hidden="1" x14ac:dyDescent="0.2">
      <c r="A290" s="203" t="s">
        <v>42</v>
      </c>
      <c r="B290" s="203"/>
      <c r="C290" s="25" t="s">
        <v>542</v>
      </c>
      <c r="D290" s="23" t="s">
        <v>541</v>
      </c>
      <c r="E290" s="26"/>
      <c r="F290" s="66"/>
      <c r="G290" s="66"/>
      <c r="H290" s="66"/>
    </row>
    <row r="291" spans="1:8" x14ac:dyDescent="0.2">
      <c r="A291" s="206" t="s">
        <v>44</v>
      </c>
      <c r="B291" s="206"/>
      <c r="C291" s="4" t="s">
        <v>543</v>
      </c>
      <c r="D291" s="20" t="s">
        <v>544</v>
      </c>
      <c r="E291" s="27"/>
      <c r="F291" s="67">
        <f>SUM(F277:F289)</f>
        <v>1275</v>
      </c>
      <c r="G291" s="67">
        <f>SUM(G277:G289)</f>
        <v>0</v>
      </c>
      <c r="H291" s="67">
        <f>SUM(H277:H289)</f>
        <v>1275</v>
      </c>
    </row>
    <row r="292" spans="1:8" x14ac:dyDescent="0.2">
      <c r="A292" s="203" t="s">
        <v>46</v>
      </c>
      <c r="B292" s="203"/>
      <c r="C292" s="3" t="s">
        <v>545</v>
      </c>
      <c r="D292" s="23" t="s">
        <v>546</v>
      </c>
      <c r="E292" s="24"/>
      <c r="F292" s="66"/>
      <c r="G292" s="66"/>
      <c r="H292" s="66"/>
    </row>
    <row r="293" spans="1:8" ht="25.5" x14ac:dyDescent="0.2">
      <c r="A293" s="203" t="s">
        <v>48</v>
      </c>
      <c r="B293" s="203"/>
      <c r="C293" s="3" t="s">
        <v>547</v>
      </c>
      <c r="D293" s="23" t="s">
        <v>548</v>
      </c>
      <c r="E293" s="24"/>
      <c r="F293" s="66">
        <v>840</v>
      </c>
      <c r="G293" s="66">
        <v>-340</v>
      </c>
      <c r="H293" s="66">
        <v>500</v>
      </c>
    </row>
    <row r="294" spans="1:8" x14ac:dyDescent="0.2">
      <c r="A294" s="203" t="s">
        <v>50</v>
      </c>
      <c r="B294" s="203"/>
      <c r="C294" s="3" t="s">
        <v>549</v>
      </c>
      <c r="D294" s="23" t="s">
        <v>550</v>
      </c>
      <c r="E294" s="24"/>
      <c r="F294" s="66"/>
      <c r="G294" s="66">
        <v>140</v>
      </c>
      <c r="H294" s="66">
        <v>140</v>
      </c>
    </row>
    <row r="295" spans="1:8" x14ac:dyDescent="0.2">
      <c r="A295" s="206" t="s">
        <v>52</v>
      </c>
      <c r="B295" s="206"/>
      <c r="C295" s="4" t="s">
        <v>551</v>
      </c>
      <c r="D295" s="20" t="s">
        <v>552</v>
      </c>
      <c r="E295" s="27"/>
      <c r="F295" s="67">
        <f>SUM(F292:F294)</f>
        <v>840</v>
      </c>
      <c r="G295" s="67">
        <f>SUM(G292:G294)</f>
        <v>-200</v>
      </c>
      <c r="H295" s="67">
        <f>SUM(H292:H294)</f>
        <v>640</v>
      </c>
    </row>
    <row r="296" spans="1:8" x14ac:dyDescent="0.2">
      <c r="A296" s="206" t="s">
        <v>54</v>
      </c>
      <c r="B296" s="206"/>
      <c r="C296" s="4" t="s">
        <v>553</v>
      </c>
      <c r="D296" s="20" t="s">
        <v>554</v>
      </c>
      <c r="E296" s="27"/>
      <c r="F296" s="67">
        <f>F291+F295</f>
        <v>2115</v>
      </c>
      <c r="G296" s="67">
        <f>G291+G295</f>
        <v>-200</v>
      </c>
      <c r="H296" s="67">
        <f>H291+H295</f>
        <v>1915</v>
      </c>
    </row>
    <row r="297" spans="1:8" ht="25.5" x14ac:dyDescent="0.2">
      <c r="A297" s="206">
        <v>21</v>
      </c>
      <c r="B297" s="206"/>
      <c r="C297" s="4" t="s">
        <v>555</v>
      </c>
      <c r="D297" s="20" t="s">
        <v>556</v>
      </c>
      <c r="E297" s="27"/>
      <c r="F297" s="67">
        <f>SUM(F298:F304)</f>
        <v>553.17000000000007</v>
      </c>
      <c r="G297" s="67">
        <f>SUM(G298:G304)</f>
        <v>-65.62</v>
      </c>
      <c r="H297" s="67">
        <f>SUM(H298:H304)</f>
        <v>487.55</v>
      </c>
    </row>
    <row r="298" spans="1:8" x14ac:dyDescent="0.2">
      <c r="A298" s="203">
        <v>22</v>
      </c>
      <c r="B298" s="203"/>
      <c r="C298" s="25" t="s">
        <v>168</v>
      </c>
      <c r="D298" s="23" t="s">
        <v>556</v>
      </c>
      <c r="E298" s="26"/>
      <c r="F298" s="66">
        <f>F277*0.27+F293*0.9*0.27</f>
        <v>532.17000000000007</v>
      </c>
      <c r="G298" s="66">
        <f>G277*0.27+G293*0.9*0.27</f>
        <v>-82.62</v>
      </c>
      <c r="H298" s="66">
        <f>H277*0.27+H293*0.9*0.27</f>
        <v>449.55</v>
      </c>
    </row>
    <row r="299" spans="1:8" x14ac:dyDescent="0.2">
      <c r="A299" s="203">
        <v>23</v>
      </c>
      <c r="B299" s="203"/>
      <c r="C299" s="25" t="s">
        <v>185</v>
      </c>
      <c r="D299" s="23" t="s">
        <v>556</v>
      </c>
      <c r="E299" s="26"/>
      <c r="F299" s="66"/>
      <c r="G299" s="66"/>
      <c r="H299" s="66"/>
    </row>
    <row r="300" spans="1:8" x14ac:dyDescent="0.2">
      <c r="A300" s="203">
        <v>24</v>
      </c>
      <c r="B300" s="203"/>
      <c r="C300" s="25" t="s">
        <v>172</v>
      </c>
      <c r="D300" s="23" t="s">
        <v>556</v>
      </c>
      <c r="E300" s="26"/>
      <c r="F300" s="66"/>
      <c r="G300" s="66"/>
      <c r="H300" s="66"/>
    </row>
    <row r="301" spans="1:8" x14ac:dyDescent="0.2">
      <c r="A301" s="203">
        <v>25</v>
      </c>
      <c r="B301" s="203"/>
      <c r="C301" s="25" t="s">
        <v>189</v>
      </c>
      <c r="D301" s="23" t="s">
        <v>556</v>
      </c>
      <c r="E301" s="26"/>
      <c r="F301" s="66">
        <v>10</v>
      </c>
      <c r="G301" s="66">
        <v>12</v>
      </c>
      <c r="H301" s="66">
        <v>22</v>
      </c>
    </row>
    <row r="302" spans="1:8" x14ac:dyDescent="0.2">
      <c r="A302" s="203">
        <v>26</v>
      </c>
      <c r="B302" s="203"/>
      <c r="C302" s="25" t="s">
        <v>557</v>
      </c>
      <c r="D302" s="23" t="s">
        <v>556</v>
      </c>
      <c r="E302" s="26"/>
      <c r="F302" s="66"/>
      <c r="G302" s="66"/>
      <c r="H302" s="66"/>
    </row>
    <row r="303" spans="1:8" ht="38.25" x14ac:dyDescent="0.2">
      <c r="A303" s="203">
        <v>27</v>
      </c>
      <c r="B303" s="203"/>
      <c r="C303" s="25" t="s">
        <v>558</v>
      </c>
      <c r="D303" s="23" t="s">
        <v>556</v>
      </c>
      <c r="E303" s="26"/>
      <c r="F303" s="66"/>
      <c r="G303" s="66"/>
      <c r="H303" s="66"/>
    </row>
    <row r="304" spans="1:8" x14ac:dyDescent="0.2">
      <c r="A304" s="203">
        <v>28</v>
      </c>
      <c r="B304" s="203"/>
      <c r="C304" s="25" t="s">
        <v>559</v>
      </c>
      <c r="D304" s="23" t="s">
        <v>556</v>
      </c>
      <c r="E304" s="26"/>
      <c r="F304" s="66">
        <v>11</v>
      </c>
      <c r="G304" s="66">
        <v>5</v>
      </c>
      <c r="H304" s="66">
        <v>16</v>
      </c>
    </row>
    <row r="305" spans="1:8" x14ac:dyDescent="0.2">
      <c r="A305" s="203" t="s">
        <v>66</v>
      </c>
      <c r="B305" s="203"/>
      <c r="C305" s="3" t="s">
        <v>560</v>
      </c>
      <c r="D305" s="23" t="s">
        <v>561</v>
      </c>
      <c r="E305" s="24"/>
      <c r="F305" s="66"/>
      <c r="G305" s="66"/>
      <c r="H305" s="66"/>
    </row>
    <row r="306" spans="1:8" x14ac:dyDescent="0.2">
      <c r="A306" s="203" t="s">
        <v>67</v>
      </c>
      <c r="B306" s="203"/>
      <c r="C306" s="3" t="s">
        <v>562</v>
      </c>
      <c r="D306" s="23" t="s">
        <v>563</v>
      </c>
      <c r="E306" s="24"/>
      <c r="F306" s="66">
        <v>456</v>
      </c>
      <c r="G306" s="66">
        <v>-334</v>
      </c>
      <c r="H306" s="66">
        <f>F306+G306</f>
        <v>122</v>
      </c>
    </row>
    <row r="307" spans="1:8" x14ac:dyDescent="0.2">
      <c r="A307" s="203" t="s">
        <v>68</v>
      </c>
      <c r="B307" s="203"/>
      <c r="C307" s="3" t="s">
        <v>564</v>
      </c>
      <c r="D307" s="23" t="s">
        <v>565</v>
      </c>
      <c r="E307" s="24"/>
      <c r="F307" s="66"/>
      <c r="G307" s="66"/>
      <c r="H307" s="66"/>
    </row>
    <row r="308" spans="1:8" x14ac:dyDescent="0.2">
      <c r="A308" s="206" t="s">
        <v>69</v>
      </c>
      <c r="B308" s="206"/>
      <c r="C308" s="4" t="s">
        <v>566</v>
      </c>
      <c r="D308" s="20" t="s">
        <v>567</v>
      </c>
      <c r="E308" s="27"/>
      <c r="F308" s="67">
        <f>SUM(F305:F307)</f>
        <v>456</v>
      </c>
      <c r="G308" s="67">
        <f>SUM(G305:G307)</f>
        <v>-334</v>
      </c>
      <c r="H308" s="67">
        <f>SUM(H305:H307)</f>
        <v>122</v>
      </c>
    </row>
    <row r="309" spans="1:8" x14ac:dyDescent="0.2">
      <c r="A309" s="203" t="s">
        <v>72</v>
      </c>
      <c r="B309" s="203"/>
      <c r="C309" s="3" t="s">
        <v>568</v>
      </c>
      <c r="D309" s="23" t="s">
        <v>569</v>
      </c>
      <c r="E309" s="24"/>
      <c r="F309" s="66"/>
      <c r="G309" s="66"/>
      <c r="H309" s="66"/>
    </row>
    <row r="310" spans="1:8" x14ac:dyDescent="0.2">
      <c r="A310" s="203" t="s">
        <v>73</v>
      </c>
      <c r="B310" s="203"/>
      <c r="C310" s="3" t="s">
        <v>570</v>
      </c>
      <c r="D310" s="23" t="s">
        <v>571</v>
      </c>
      <c r="E310" s="24"/>
      <c r="F310" s="66">
        <v>40</v>
      </c>
      <c r="G310" s="66"/>
      <c r="H310" s="66">
        <v>40</v>
      </c>
    </row>
    <row r="311" spans="1:8" x14ac:dyDescent="0.2">
      <c r="A311" s="206" t="s">
        <v>74</v>
      </c>
      <c r="B311" s="206"/>
      <c r="C311" s="4" t="s">
        <v>572</v>
      </c>
      <c r="D311" s="20" t="s">
        <v>573</v>
      </c>
      <c r="E311" s="27"/>
      <c r="F311" s="67">
        <f>SUM(F309:F310)</f>
        <v>40</v>
      </c>
      <c r="G311" s="67">
        <f>SUM(G309:G310)</f>
        <v>0</v>
      </c>
      <c r="H311" s="67">
        <f>SUM(H309:H310)</f>
        <v>40</v>
      </c>
    </row>
    <row r="312" spans="1:8" x14ac:dyDescent="0.2">
      <c r="A312" s="203" t="s">
        <v>75</v>
      </c>
      <c r="B312" s="203"/>
      <c r="C312" s="3" t="s">
        <v>574</v>
      </c>
      <c r="D312" s="23" t="s">
        <v>575</v>
      </c>
      <c r="E312" s="24"/>
      <c r="F312" s="66">
        <v>1220</v>
      </c>
      <c r="G312" s="66"/>
      <c r="H312" s="66">
        <v>1220</v>
      </c>
    </row>
    <row r="313" spans="1:8" hidden="1" x14ac:dyDescent="0.2">
      <c r="A313" s="203" t="s">
        <v>76</v>
      </c>
      <c r="B313" s="203"/>
      <c r="C313" s="3" t="s">
        <v>576</v>
      </c>
      <c r="D313" s="23" t="s">
        <v>577</v>
      </c>
      <c r="E313" s="24"/>
      <c r="F313" s="66"/>
      <c r="G313" s="66"/>
      <c r="H313" s="66"/>
    </row>
    <row r="314" spans="1:8" hidden="1" x14ac:dyDescent="0.2">
      <c r="A314" s="203" t="s">
        <v>77</v>
      </c>
      <c r="B314" s="203"/>
      <c r="C314" s="3" t="s">
        <v>578</v>
      </c>
      <c r="D314" s="23" t="s">
        <v>579</v>
      </c>
      <c r="E314" s="24"/>
      <c r="F314" s="66"/>
      <c r="G314" s="66"/>
      <c r="H314" s="66"/>
    </row>
    <row r="315" spans="1:8" ht="25.5" hidden="1" x14ac:dyDescent="0.2">
      <c r="A315" s="203" t="s">
        <v>78</v>
      </c>
      <c r="B315" s="203"/>
      <c r="C315" s="25" t="s">
        <v>580</v>
      </c>
      <c r="D315" s="23" t="s">
        <v>579</v>
      </c>
      <c r="E315" s="26"/>
      <c r="F315" s="66"/>
      <c r="G315" s="66"/>
      <c r="H315" s="66"/>
    </row>
    <row r="316" spans="1:8" x14ac:dyDescent="0.2">
      <c r="A316" s="203" t="s">
        <v>79</v>
      </c>
      <c r="B316" s="203"/>
      <c r="C316" s="3" t="s">
        <v>581</v>
      </c>
      <c r="D316" s="23" t="s">
        <v>582</v>
      </c>
      <c r="E316" s="24"/>
      <c r="F316" s="66">
        <v>179</v>
      </c>
      <c r="G316" s="66">
        <v>-79</v>
      </c>
      <c r="H316" s="66">
        <v>100</v>
      </c>
    </row>
    <row r="317" spans="1:8" x14ac:dyDescent="0.2">
      <c r="A317" s="203" t="s">
        <v>80</v>
      </c>
      <c r="B317" s="203"/>
      <c r="C317" s="28" t="s">
        <v>583</v>
      </c>
      <c r="D317" s="23" t="s">
        <v>584</v>
      </c>
      <c r="E317" s="29"/>
      <c r="F317" s="68"/>
      <c r="G317" s="68"/>
      <c r="H317" s="68"/>
    </row>
    <row r="318" spans="1:8" x14ac:dyDescent="0.2">
      <c r="A318" s="203" t="s">
        <v>81</v>
      </c>
      <c r="B318" s="203"/>
      <c r="C318" s="25" t="s">
        <v>355</v>
      </c>
      <c r="D318" s="23" t="s">
        <v>584</v>
      </c>
      <c r="E318" s="26"/>
      <c r="F318" s="66"/>
      <c r="G318" s="66"/>
      <c r="H318" s="66"/>
    </row>
    <row r="319" spans="1:8" x14ac:dyDescent="0.2">
      <c r="A319" s="203" t="s">
        <v>82</v>
      </c>
      <c r="B319" s="203"/>
      <c r="C319" s="3" t="s">
        <v>585</v>
      </c>
      <c r="D319" s="23" t="s">
        <v>586</v>
      </c>
      <c r="E319" s="24"/>
      <c r="F319" s="66"/>
      <c r="G319" s="66"/>
      <c r="H319" s="66"/>
    </row>
    <row r="320" spans="1:8" x14ac:dyDescent="0.2">
      <c r="A320" s="203" t="s">
        <v>85</v>
      </c>
      <c r="B320" s="203"/>
      <c r="C320" s="3" t="s">
        <v>587</v>
      </c>
      <c r="D320" s="23" t="s">
        <v>588</v>
      </c>
      <c r="E320" s="24"/>
      <c r="F320" s="66">
        <v>200</v>
      </c>
      <c r="G320" s="66"/>
      <c r="H320" s="66">
        <v>200</v>
      </c>
    </row>
    <row r="321" spans="1:8" x14ac:dyDescent="0.2">
      <c r="A321" s="203" t="s">
        <v>88</v>
      </c>
      <c r="B321" s="203"/>
      <c r="C321" s="25" t="s">
        <v>589</v>
      </c>
      <c r="D321" s="23" t="s">
        <v>588</v>
      </c>
      <c r="E321" s="26"/>
      <c r="F321" s="66"/>
      <c r="G321" s="66"/>
      <c r="H321" s="66"/>
    </row>
    <row r="322" spans="1:8" x14ac:dyDescent="0.2">
      <c r="A322" s="206" t="s">
        <v>91</v>
      </c>
      <c r="B322" s="206"/>
      <c r="C322" s="4" t="s">
        <v>590</v>
      </c>
      <c r="D322" s="20" t="s">
        <v>591</v>
      </c>
      <c r="E322" s="27"/>
      <c r="F322" s="67">
        <f>SUM(F312:F320)</f>
        <v>1599</v>
      </c>
      <c r="G322" s="67">
        <f>SUM(G312:G320)</f>
        <v>-79</v>
      </c>
      <c r="H322" s="67">
        <f>SUM(H312:H320)</f>
        <v>1520</v>
      </c>
    </row>
    <row r="323" spans="1:8" x14ac:dyDescent="0.2">
      <c r="A323" s="203" t="s">
        <v>94</v>
      </c>
      <c r="B323" s="203"/>
      <c r="C323" s="3" t="s">
        <v>592</v>
      </c>
      <c r="D323" s="23" t="s">
        <v>593</v>
      </c>
      <c r="E323" s="24"/>
      <c r="F323" s="66"/>
      <c r="G323" s="66"/>
      <c r="H323" s="66"/>
    </row>
    <row r="324" spans="1:8" x14ac:dyDescent="0.2">
      <c r="A324" s="203" t="s">
        <v>95</v>
      </c>
      <c r="B324" s="203"/>
      <c r="C324" s="3" t="s">
        <v>594</v>
      </c>
      <c r="D324" s="23" t="s">
        <v>595</v>
      </c>
      <c r="E324" s="24"/>
      <c r="F324" s="66">
        <v>50</v>
      </c>
      <c r="G324" s="66"/>
      <c r="H324" s="66">
        <v>50</v>
      </c>
    </row>
    <row r="325" spans="1:8" x14ac:dyDescent="0.2">
      <c r="A325" s="206" t="s">
        <v>96</v>
      </c>
      <c r="B325" s="206"/>
      <c r="C325" s="4" t="s">
        <v>596</v>
      </c>
      <c r="D325" s="20" t="s">
        <v>597</v>
      </c>
      <c r="E325" s="27"/>
      <c r="F325" s="67">
        <f>SUM(F323:F324)</f>
        <v>50</v>
      </c>
      <c r="G325" s="67">
        <f>SUM(G323:G324)</f>
        <v>0</v>
      </c>
      <c r="H325" s="67">
        <f>SUM(H323:H324)</f>
        <v>50</v>
      </c>
    </row>
    <row r="326" spans="1:8" x14ac:dyDescent="0.2">
      <c r="A326" s="203" t="s">
        <v>97</v>
      </c>
      <c r="B326" s="203"/>
      <c r="C326" s="3" t="s">
        <v>598</v>
      </c>
      <c r="D326" s="23" t="s">
        <v>599</v>
      </c>
      <c r="E326" s="24"/>
      <c r="F326" s="66">
        <v>578</v>
      </c>
      <c r="G326" s="66">
        <v>-64</v>
      </c>
      <c r="H326" s="66">
        <f>F326+G326</f>
        <v>514</v>
      </c>
    </row>
    <row r="327" spans="1:8" x14ac:dyDescent="0.2">
      <c r="A327" s="203" t="s">
        <v>98</v>
      </c>
      <c r="B327" s="203"/>
      <c r="C327" s="3" t="s">
        <v>600</v>
      </c>
      <c r="D327" s="23" t="s">
        <v>601</v>
      </c>
      <c r="E327" s="24"/>
      <c r="F327" s="66"/>
      <c r="G327" s="66"/>
      <c r="H327" s="66"/>
    </row>
    <row r="328" spans="1:8" x14ac:dyDescent="0.2">
      <c r="A328" s="203" t="s">
        <v>99</v>
      </c>
      <c r="B328" s="203"/>
      <c r="C328" s="3" t="s">
        <v>602</v>
      </c>
      <c r="D328" s="23" t="s">
        <v>603</v>
      </c>
      <c r="E328" s="24"/>
      <c r="F328" s="66"/>
      <c r="G328" s="66"/>
      <c r="H328" s="66"/>
    </row>
    <row r="329" spans="1:8" x14ac:dyDescent="0.2">
      <c r="A329" s="203" t="s">
        <v>100</v>
      </c>
      <c r="B329" s="203"/>
      <c r="C329" s="25" t="s">
        <v>355</v>
      </c>
      <c r="D329" s="23" t="s">
        <v>603</v>
      </c>
      <c r="E329" s="26"/>
      <c r="F329" s="66"/>
      <c r="G329" s="66"/>
      <c r="H329" s="66"/>
    </row>
    <row r="330" spans="1:8" x14ac:dyDescent="0.2">
      <c r="A330" s="203" t="s">
        <v>101</v>
      </c>
      <c r="B330" s="203"/>
      <c r="C330" s="25" t="s">
        <v>604</v>
      </c>
      <c r="D330" s="23" t="s">
        <v>603</v>
      </c>
      <c r="E330" s="26"/>
      <c r="F330" s="66"/>
      <c r="G330" s="66"/>
      <c r="H330" s="66"/>
    </row>
    <row r="331" spans="1:8" x14ac:dyDescent="0.2">
      <c r="A331" s="203" t="s">
        <v>102</v>
      </c>
      <c r="B331" s="203"/>
      <c r="C331" s="3" t="s">
        <v>605</v>
      </c>
      <c r="D331" s="23" t="s">
        <v>606</v>
      </c>
      <c r="E331" s="24"/>
      <c r="F331" s="66"/>
      <c r="G331" s="66"/>
      <c r="H331" s="66"/>
    </row>
    <row r="332" spans="1:8" x14ac:dyDescent="0.2">
      <c r="A332" s="203" t="s">
        <v>103</v>
      </c>
      <c r="B332" s="203"/>
      <c r="C332" s="25" t="s">
        <v>607</v>
      </c>
      <c r="D332" s="23" t="s">
        <v>606</v>
      </c>
      <c r="E332" s="26"/>
      <c r="F332" s="66"/>
      <c r="G332" s="66"/>
      <c r="H332" s="66"/>
    </row>
    <row r="333" spans="1:8" ht="25.5" x14ac:dyDescent="0.2">
      <c r="A333" s="203" t="s">
        <v>104</v>
      </c>
      <c r="B333" s="203"/>
      <c r="C333" s="25" t="s">
        <v>608</v>
      </c>
      <c r="D333" s="23" t="s">
        <v>606</v>
      </c>
      <c r="E333" s="26"/>
      <c r="F333" s="66"/>
      <c r="G333" s="66"/>
      <c r="H333" s="66"/>
    </row>
    <row r="334" spans="1:8" x14ac:dyDescent="0.2">
      <c r="A334" s="203" t="s">
        <v>107</v>
      </c>
      <c r="B334" s="203"/>
      <c r="C334" s="25" t="s">
        <v>609</v>
      </c>
      <c r="D334" s="23" t="s">
        <v>606</v>
      </c>
      <c r="E334" s="26"/>
      <c r="F334" s="66"/>
      <c r="G334" s="66"/>
      <c r="H334" s="66"/>
    </row>
    <row r="335" spans="1:8" x14ac:dyDescent="0.2">
      <c r="A335" s="203" t="s">
        <v>108</v>
      </c>
      <c r="B335" s="203"/>
      <c r="C335" s="3" t="s">
        <v>610</v>
      </c>
      <c r="D335" s="23" t="s">
        <v>611</v>
      </c>
      <c r="E335" s="24"/>
      <c r="F335" s="66">
        <v>30</v>
      </c>
      <c r="G335" s="66">
        <v>2</v>
      </c>
      <c r="H335" s="66">
        <v>32</v>
      </c>
    </row>
    <row r="336" spans="1:8" ht="25.5" x14ac:dyDescent="0.2">
      <c r="A336" s="206" t="s">
        <v>109</v>
      </c>
      <c r="B336" s="206"/>
      <c r="C336" s="4" t="s">
        <v>612</v>
      </c>
      <c r="D336" s="20" t="s">
        <v>613</v>
      </c>
      <c r="E336" s="27"/>
      <c r="F336" s="67">
        <f>F326+F327+F328+F331+F335</f>
        <v>608</v>
      </c>
      <c r="G336" s="67">
        <f>G326+G327+G328+G331+G335</f>
        <v>-62</v>
      </c>
      <c r="H336" s="67">
        <f>H326+H327+H328+H331+H335</f>
        <v>546</v>
      </c>
    </row>
    <row r="337" spans="1:8" x14ac:dyDescent="0.2">
      <c r="A337" s="206" t="s">
        <v>110</v>
      </c>
      <c r="B337" s="206"/>
      <c r="C337" s="4" t="s">
        <v>614</v>
      </c>
      <c r="D337" s="20" t="s">
        <v>615</v>
      </c>
      <c r="E337" s="27"/>
      <c r="F337" s="67">
        <f>F308+F311+F322+F325+F336</f>
        <v>2753</v>
      </c>
      <c r="G337" s="67">
        <f>G308+G311+G322+G325+G336</f>
        <v>-475</v>
      </c>
      <c r="H337" s="67">
        <f>H308+H311+H322+H325+H336</f>
        <v>2278</v>
      </c>
    </row>
    <row r="338" spans="1:8" hidden="1" x14ac:dyDescent="0.2">
      <c r="A338" s="203" t="s">
        <v>111</v>
      </c>
      <c r="B338" s="203"/>
      <c r="C338" s="5" t="s">
        <v>616</v>
      </c>
      <c r="D338" s="23" t="s">
        <v>617</v>
      </c>
      <c r="E338" s="30"/>
      <c r="F338" s="69"/>
      <c r="G338" s="69"/>
      <c r="H338" s="69"/>
    </row>
    <row r="339" spans="1:8" hidden="1" x14ac:dyDescent="0.2">
      <c r="A339" s="207" t="s">
        <v>112</v>
      </c>
      <c r="B339" s="207"/>
      <c r="C339" s="5" t="s">
        <v>618</v>
      </c>
      <c r="D339" s="35" t="s">
        <v>619</v>
      </c>
      <c r="E339" s="30"/>
      <c r="F339" s="69">
        <f>SUM(F340:F355)</f>
        <v>0</v>
      </c>
      <c r="G339" s="69">
        <f>SUM(G340:G355)</f>
        <v>0</v>
      </c>
      <c r="H339" s="69">
        <f>SUM(H340:H355)</f>
        <v>0</v>
      </c>
    </row>
    <row r="340" spans="1:8" hidden="1" x14ac:dyDescent="0.2">
      <c r="A340" s="203" t="s">
        <v>113</v>
      </c>
      <c r="B340" s="203"/>
      <c r="C340" s="5" t="s">
        <v>620</v>
      </c>
      <c r="D340" s="23" t="s">
        <v>619</v>
      </c>
      <c r="E340" s="30"/>
      <c r="F340" s="69"/>
      <c r="G340" s="69"/>
      <c r="H340" s="69"/>
    </row>
    <row r="341" spans="1:8" hidden="1" x14ac:dyDescent="0.2">
      <c r="A341" s="203" t="s">
        <v>114</v>
      </c>
      <c r="B341" s="203"/>
      <c r="C341" s="5" t="s">
        <v>621</v>
      </c>
      <c r="D341" s="23" t="s">
        <v>619</v>
      </c>
      <c r="E341" s="30"/>
      <c r="F341" s="69"/>
      <c r="G341" s="69"/>
      <c r="H341" s="69"/>
    </row>
    <row r="342" spans="1:8" hidden="1" x14ac:dyDescent="0.2">
      <c r="A342" s="203" t="s">
        <v>115</v>
      </c>
      <c r="B342" s="203"/>
      <c r="C342" s="5" t="s">
        <v>622</v>
      </c>
      <c r="D342" s="23" t="s">
        <v>619</v>
      </c>
      <c r="E342" s="30"/>
      <c r="F342" s="69"/>
      <c r="G342" s="69"/>
      <c r="H342" s="69"/>
    </row>
    <row r="343" spans="1:8" hidden="1" x14ac:dyDescent="0.2">
      <c r="A343" s="203" t="s">
        <v>116</v>
      </c>
      <c r="B343" s="203"/>
      <c r="C343" s="5" t="s">
        <v>623</v>
      </c>
      <c r="D343" s="23" t="s">
        <v>619</v>
      </c>
      <c r="E343" s="30"/>
      <c r="F343" s="69"/>
      <c r="G343" s="69"/>
      <c r="H343" s="69"/>
    </row>
    <row r="344" spans="1:8" ht="25.5" hidden="1" x14ac:dyDescent="0.2">
      <c r="A344" s="203" t="s">
        <v>117</v>
      </c>
      <c r="B344" s="203"/>
      <c r="C344" s="5" t="s">
        <v>624</v>
      </c>
      <c r="D344" s="23" t="s">
        <v>619</v>
      </c>
      <c r="E344" s="30"/>
      <c r="F344" s="69"/>
      <c r="G344" s="69"/>
      <c r="H344" s="69"/>
    </row>
    <row r="345" spans="1:8" hidden="1" x14ac:dyDescent="0.2">
      <c r="A345" s="203" t="s">
        <v>120</v>
      </c>
      <c r="B345" s="203"/>
      <c r="C345" s="5" t="s">
        <v>625</v>
      </c>
      <c r="D345" s="23" t="s">
        <v>619</v>
      </c>
      <c r="E345" s="30"/>
      <c r="F345" s="69"/>
      <c r="G345" s="69"/>
      <c r="H345" s="69"/>
    </row>
    <row r="346" spans="1:8" hidden="1" x14ac:dyDescent="0.2">
      <c r="A346" s="203" t="s">
        <v>121</v>
      </c>
      <c r="B346" s="203"/>
      <c r="C346" s="5" t="s">
        <v>626</v>
      </c>
      <c r="D346" s="23" t="s">
        <v>619</v>
      </c>
      <c r="E346" s="30"/>
      <c r="F346" s="69"/>
      <c r="G346" s="69"/>
      <c r="H346" s="69"/>
    </row>
    <row r="347" spans="1:8" ht="25.5" hidden="1" x14ac:dyDescent="0.2">
      <c r="A347" s="203" t="s">
        <v>122</v>
      </c>
      <c r="B347" s="203"/>
      <c r="C347" s="5" t="s">
        <v>627</v>
      </c>
      <c r="D347" s="23" t="s">
        <v>619</v>
      </c>
      <c r="E347" s="30"/>
      <c r="F347" s="69"/>
      <c r="G347" s="69"/>
      <c r="H347" s="69"/>
    </row>
    <row r="348" spans="1:8" hidden="1" x14ac:dyDescent="0.2">
      <c r="A348" s="203" t="s">
        <v>123</v>
      </c>
      <c r="B348" s="203"/>
      <c r="C348" s="5" t="s">
        <v>628</v>
      </c>
      <c r="D348" s="23" t="s">
        <v>619</v>
      </c>
      <c r="E348" s="30"/>
      <c r="F348" s="69"/>
      <c r="G348" s="69"/>
      <c r="H348" s="69"/>
    </row>
    <row r="349" spans="1:8" ht="25.5" hidden="1" x14ac:dyDescent="0.2">
      <c r="A349" s="203" t="s">
        <v>124</v>
      </c>
      <c r="B349" s="203"/>
      <c r="C349" s="5" t="s">
        <v>629</v>
      </c>
      <c r="D349" s="23" t="s">
        <v>619</v>
      </c>
      <c r="E349" s="30"/>
      <c r="F349" s="69"/>
      <c r="G349" s="69"/>
      <c r="H349" s="69"/>
    </row>
    <row r="350" spans="1:8" ht="25.5" hidden="1" x14ac:dyDescent="0.2">
      <c r="A350" s="203" t="s">
        <v>125</v>
      </c>
      <c r="B350" s="203"/>
      <c r="C350" s="5" t="s">
        <v>630</v>
      </c>
      <c r="D350" s="23" t="s">
        <v>619</v>
      </c>
      <c r="E350" s="30"/>
      <c r="F350" s="69"/>
      <c r="G350" s="69"/>
      <c r="H350" s="69"/>
    </row>
    <row r="351" spans="1:8" ht="25.5" hidden="1" x14ac:dyDescent="0.2">
      <c r="A351" s="203" t="s">
        <v>126</v>
      </c>
      <c r="B351" s="203"/>
      <c r="C351" s="5" t="s">
        <v>631</v>
      </c>
      <c r="D351" s="23" t="s">
        <v>619</v>
      </c>
      <c r="E351" s="30"/>
      <c r="F351" s="69"/>
      <c r="G351" s="69"/>
      <c r="H351" s="69"/>
    </row>
    <row r="352" spans="1:8" hidden="1" x14ac:dyDescent="0.2">
      <c r="A352" s="203" t="s">
        <v>127</v>
      </c>
      <c r="B352" s="203"/>
      <c r="C352" s="5" t="s">
        <v>632</v>
      </c>
      <c r="D352" s="23" t="s">
        <v>619</v>
      </c>
      <c r="E352" s="30"/>
      <c r="F352" s="69"/>
      <c r="G352" s="69"/>
      <c r="H352" s="69"/>
    </row>
    <row r="353" spans="1:8" ht="25.5" hidden="1" x14ac:dyDescent="0.2">
      <c r="A353" s="203" t="s">
        <v>128</v>
      </c>
      <c r="B353" s="203"/>
      <c r="C353" s="5" t="s">
        <v>633</v>
      </c>
      <c r="D353" s="23" t="s">
        <v>619</v>
      </c>
      <c r="E353" s="30"/>
      <c r="F353" s="69"/>
      <c r="G353" s="69"/>
      <c r="H353" s="69"/>
    </row>
    <row r="354" spans="1:8" ht="25.5" hidden="1" x14ac:dyDescent="0.2">
      <c r="A354" s="203" t="s">
        <v>129</v>
      </c>
      <c r="B354" s="203"/>
      <c r="C354" s="5" t="s">
        <v>634</v>
      </c>
      <c r="D354" s="23" t="s">
        <v>619</v>
      </c>
      <c r="E354" s="30"/>
      <c r="F354" s="69"/>
      <c r="G354" s="69"/>
      <c r="H354" s="69"/>
    </row>
    <row r="355" spans="1:8" ht="25.5" hidden="1" x14ac:dyDescent="0.2">
      <c r="A355" s="203" t="s">
        <v>130</v>
      </c>
      <c r="B355" s="203"/>
      <c r="C355" s="5" t="s">
        <v>635</v>
      </c>
      <c r="D355" s="23" t="s">
        <v>619</v>
      </c>
      <c r="E355" s="30"/>
      <c r="F355" s="69"/>
      <c r="G355" s="69"/>
      <c r="H355" s="69"/>
    </row>
    <row r="356" spans="1:8" hidden="1" x14ac:dyDescent="0.2">
      <c r="A356" s="206" t="s">
        <v>133</v>
      </c>
      <c r="B356" s="206"/>
      <c r="C356" s="31" t="s">
        <v>636</v>
      </c>
      <c r="D356" s="20" t="s">
        <v>637</v>
      </c>
      <c r="E356" s="32"/>
      <c r="F356" s="70"/>
      <c r="G356" s="70"/>
      <c r="H356" s="70"/>
    </row>
    <row r="357" spans="1:8" ht="25.5" hidden="1" x14ac:dyDescent="0.2">
      <c r="A357" s="203" t="s">
        <v>136</v>
      </c>
      <c r="B357" s="203"/>
      <c r="C357" s="5" t="s">
        <v>638</v>
      </c>
      <c r="D357" s="23" t="s">
        <v>637</v>
      </c>
      <c r="E357" s="30"/>
      <c r="F357" s="69"/>
      <c r="G357" s="69"/>
      <c r="H357" s="69"/>
    </row>
    <row r="358" spans="1:8" hidden="1" x14ac:dyDescent="0.2">
      <c r="A358" s="203" t="s">
        <v>138</v>
      </c>
      <c r="B358" s="203"/>
      <c r="C358" s="5" t="s">
        <v>639</v>
      </c>
      <c r="D358" s="23" t="s">
        <v>637</v>
      </c>
      <c r="E358" s="30"/>
      <c r="F358" s="69"/>
      <c r="G358" s="69"/>
      <c r="H358" s="69"/>
    </row>
    <row r="359" spans="1:8" hidden="1" x14ac:dyDescent="0.2">
      <c r="A359" s="203" t="s">
        <v>140</v>
      </c>
      <c r="B359" s="203"/>
      <c r="C359" s="5" t="s">
        <v>640</v>
      </c>
      <c r="D359" s="23" t="s">
        <v>637</v>
      </c>
      <c r="E359" s="30"/>
      <c r="F359" s="69"/>
      <c r="G359" s="69"/>
      <c r="H359" s="69"/>
    </row>
    <row r="360" spans="1:8" ht="25.5" hidden="1" x14ac:dyDescent="0.2">
      <c r="A360" s="207" t="s">
        <v>142</v>
      </c>
      <c r="B360" s="207"/>
      <c r="C360" s="5" t="s">
        <v>641</v>
      </c>
      <c r="D360" s="35" t="s">
        <v>642</v>
      </c>
      <c r="E360" s="30"/>
      <c r="F360" s="69">
        <f>SUM(F361:F369)</f>
        <v>0</v>
      </c>
      <c r="G360" s="69">
        <f>SUM(G361:G369)</f>
        <v>0</v>
      </c>
      <c r="H360" s="69">
        <f>SUM(H361:H369)</f>
        <v>0</v>
      </c>
    </row>
    <row r="361" spans="1:8" hidden="1" x14ac:dyDescent="0.2">
      <c r="A361" s="203" t="s">
        <v>145</v>
      </c>
      <c r="B361" s="203"/>
      <c r="C361" s="25" t="s">
        <v>643</v>
      </c>
      <c r="D361" s="23" t="s">
        <v>642</v>
      </c>
      <c r="E361" s="26"/>
      <c r="F361" s="66"/>
      <c r="G361" s="66"/>
      <c r="H361" s="66"/>
    </row>
    <row r="362" spans="1:8" hidden="1" x14ac:dyDescent="0.2">
      <c r="A362" s="203" t="s">
        <v>147</v>
      </c>
      <c r="B362" s="203"/>
      <c r="C362" s="5" t="s">
        <v>644</v>
      </c>
      <c r="D362" s="23" t="s">
        <v>642</v>
      </c>
      <c r="E362" s="30"/>
      <c r="F362" s="69"/>
      <c r="G362" s="69"/>
      <c r="H362" s="69"/>
    </row>
    <row r="363" spans="1:8" hidden="1" x14ac:dyDescent="0.2">
      <c r="A363" s="203" t="s">
        <v>149</v>
      </c>
      <c r="B363" s="203"/>
      <c r="C363" s="5" t="s">
        <v>645</v>
      </c>
      <c r="D363" s="23" t="s">
        <v>642</v>
      </c>
      <c r="E363" s="30"/>
      <c r="F363" s="69"/>
      <c r="G363" s="69"/>
      <c r="H363" s="69"/>
    </row>
    <row r="364" spans="1:8" ht="25.5" hidden="1" x14ac:dyDescent="0.2">
      <c r="A364" s="203" t="s">
        <v>151</v>
      </c>
      <c r="B364" s="203"/>
      <c r="C364" s="5" t="s">
        <v>646</v>
      </c>
      <c r="D364" s="23" t="s">
        <v>642</v>
      </c>
      <c r="E364" s="30"/>
      <c r="F364" s="69"/>
      <c r="G364" s="69"/>
      <c r="H364" s="69"/>
    </row>
    <row r="365" spans="1:8" ht="25.5" hidden="1" x14ac:dyDescent="0.2">
      <c r="A365" s="203" t="s">
        <v>153</v>
      </c>
      <c r="B365" s="203"/>
      <c r="C365" s="5" t="s">
        <v>647</v>
      </c>
      <c r="D365" s="23" t="s">
        <v>642</v>
      </c>
      <c r="E365" s="30"/>
      <c r="F365" s="69"/>
      <c r="G365" s="69"/>
      <c r="H365" s="69"/>
    </row>
    <row r="366" spans="1:8" ht="25.5" hidden="1" x14ac:dyDescent="0.2">
      <c r="A366" s="203" t="s">
        <v>155</v>
      </c>
      <c r="B366" s="203"/>
      <c r="C366" s="5" t="s">
        <v>648</v>
      </c>
      <c r="D366" s="23" t="s">
        <v>642</v>
      </c>
      <c r="E366" s="30"/>
      <c r="F366" s="69"/>
      <c r="G366" s="69"/>
      <c r="H366" s="69"/>
    </row>
    <row r="367" spans="1:8" hidden="1" x14ac:dyDescent="0.2">
      <c r="A367" s="203" t="s">
        <v>157</v>
      </c>
      <c r="B367" s="203"/>
      <c r="C367" s="5" t="s">
        <v>649</v>
      </c>
      <c r="D367" s="23" t="s">
        <v>642</v>
      </c>
      <c r="E367" s="30"/>
      <c r="F367" s="69"/>
      <c r="G367" s="69"/>
      <c r="H367" s="69"/>
    </row>
    <row r="368" spans="1:8" hidden="1" x14ac:dyDescent="0.2">
      <c r="A368" s="203" t="s">
        <v>159</v>
      </c>
      <c r="B368" s="203"/>
      <c r="C368" s="5" t="s">
        <v>650</v>
      </c>
      <c r="D368" s="23" t="s">
        <v>642</v>
      </c>
      <c r="E368" s="30"/>
      <c r="F368" s="69"/>
      <c r="G368" s="69"/>
      <c r="H368" s="69"/>
    </row>
    <row r="369" spans="1:8" ht="25.5" hidden="1" x14ac:dyDescent="0.2">
      <c r="A369" s="203" t="s">
        <v>161</v>
      </c>
      <c r="B369" s="203"/>
      <c r="C369" s="5" t="s">
        <v>651</v>
      </c>
      <c r="D369" s="23" t="s">
        <v>642</v>
      </c>
      <c r="E369" s="30"/>
      <c r="F369" s="69"/>
      <c r="G369" s="69"/>
      <c r="H369" s="69"/>
    </row>
    <row r="370" spans="1:8" ht="25.5" hidden="1" x14ac:dyDescent="0.2">
      <c r="A370" s="207" t="s">
        <v>164</v>
      </c>
      <c r="B370" s="207"/>
      <c r="C370" s="6" t="s">
        <v>652</v>
      </c>
      <c r="D370" s="35" t="s">
        <v>653</v>
      </c>
      <c r="E370" s="33"/>
      <c r="F370" s="71">
        <f>SUM(F371:F379)</f>
        <v>0</v>
      </c>
      <c r="G370" s="71">
        <f>SUM(G371:G379)</f>
        <v>0</v>
      </c>
      <c r="H370" s="71">
        <f>SUM(H371:H379)</f>
        <v>0</v>
      </c>
    </row>
    <row r="371" spans="1:8" ht="51" hidden="1" x14ac:dyDescent="0.2">
      <c r="A371" s="203" t="s">
        <v>167</v>
      </c>
      <c r="B371" s="203"/>
      <c r="C371" s="5" t="s">
        <v>654</v>
      </c>
      <c r="D371" s="23" t="s">
        <v>653</v>
      </c>
      <c r="E371" s="30"/>
      <c r="F371" s="69"/>
      <c r="G371" s="69"/>
      <c r="H371" s="69"/>
    </row>
    <row r="372" spans="1:8" ht="25.5" hidden="1" x14ac:dyDescent="0.2">
      <c r="A372" s="203" t="s">
        <v>169</v>
      </c>
      <c r="B372" s="203"/>
      <c r="C372" s="5" t="s">
        <v>655</v>
      </c>
      <c r="D372" s="23" t="s">
        <v>653</v>
      </c>
      <c r="E372" s="30"/>
      <c r="F372" s="69"/>
      <c r="G372" s="69"/>
      <c r="H372" s="69"/>
    </row>
    <row r="373" spans="1:8" ht="25.5" hidden="1" x14ac:dyDescent="0.2">
      <c r="A373" s="203" t="s">
        <v>171</v>
      </c>
      <c r="B373" s="203"/>
      <c r="C373" s="5" t="s">
        <v>656</v>
      </c>
      <c r="D373" s="23" t="s">
        <v>653</v>
      </c>
      <c r="E373" s="30"/>
      <c r="F373" s="69"/>
      <c r="G373" s="69"/>
      <c r="H373" s="69"/>
    </row>
    <row r="374" spans="1:8" hidden="1" x14ac:dyDescent="0.2">
      <c r="A374" s="203" t="s">
        <v>173</v>
      </c>
      <c r="B374" s="203"/>
      <c r="C374" s="5" t="s">
        <v>657</v>
      </c>
      <c r="D374" s="23" t="s">
        <v>653</v>
      </c>
      <c r="E374" s="30"/>
      <c r="F374" s="69"/>
      <c r="G374" s="69"/>
      <c r="H374" s="69"/>
    </row>
    <row r="375" spans="1:8" hidden="1" x14ac:dyDescent="0.2">
      <c r="A375" s="203" t="s">
        <v>175</v>
      </c>
      <c r="B375" s="203"/>
      <c r="C375" s="5" t="s">
        <v>658</v>
      </c>
      <c r="D375" s="23" t="s">
        <v>653</v>
      </c>
      <c r="E375" s="30"/>
      <c r="F375" s="69"/>
      <c r="G375" s="69"/>
      <c r="H375" s="69"/>
    </row>
    <row r="376" spans="1:8" ht="25.5" hidden="1" x14ac:dyDescent="0.2">
      <c r="A376" s="203" t="s">
        <v>177</v>
      </c>
      <c r="B376" s="203"/>
      <c r="C376" s="5" t="s">
        <v>659</v>
      </c>
      <c r="D376" s="23" t="s">
        <v>653</v>
      </c>
      <c r="E376" s="30"/>
      <c r="F376" s="69"/>
      <c r="G376" s="69"/>
      <c r="H376" s="69"/>
    </row>
    <row r="377" spans="1:8" hidden="1" x14ac:dyDescent="0.2">
      <c r="A377" s="203" t="s">
        <v>179</v>
      </c>
      <c r="B377" s="203"/>
      <c r="C377" s="5" t="s">
        <v>660</v>
      </c>
      <c r="D377" s="23" t="s">
        <v>653</v>
      </c>
      <c r="E377" s="30"/>
      <c r="F377" s="69"/>
      <c r="G377" s="69"/>
      <c r="H377" s="69"/>
    </row>
    <row r="378" spans="1:8" ht="25.5" hidden="1" x14ac:dyDescent="0.2">
      <c r="A378" s="203" t="s">
        <v>182</v>
      </c>
      <c r="B378" s="203"/>
      <c r="C378" s="5" t="s">
        <v>661</v>
      </c>
      <c r="D378" s="23" t="s">
        <v>653</v>
      </c>
      <c r="E378" s="30"/>
      <c r="F378" s="69"/>
      <c r="G378" s="69"/>
      <c r="H378" s="69"/>
    </row>
    <row r="379" spans="1:8" hidden="1" x14ac:dyDescent="0.2">
      <c r="A379" s="203" t="s">
        <v>184</v>
      </c>
      <c r="B379" s="203"/>
      <c r="C379" s="5" t="s">
        <v>662</v>
      </c>
      <c r="D379" s="23" t="s">
        <v>653</v>
      </c>
      <c r="E379" s="30"/>
      <c r="F379" s="69"/>
      <c r="G379" s="69"/>
      <c r="H379" s="69"/>
    </row>
    <row r="380" spans="1:8" hidden="1" x14ac:dyDescent="0.2">
      <c r="A380" s="207" t="s">
        <v>186</v>
      </c>
      <c r="B380" s="207"/>
      <c r="C380" s="5" t="s">
        <v>663</v>
      </c>
      <c r="D380" s="35" t="s">
        <v>664</v>
      </c>
      <c r="E380" s="30"/>
      <c r="F380" s="69">
        <f>SUM(F381:F386)</f>
        <v>0</v>
      </c>
      <c r="G380" s="69">
        <f>SUM(G381:G386)</f>
        <v>0</v>
      </c>
      <c r="H380" s="69">
        <f>SUM(H381:H386)</f>
        <v>0</v>
      </c>
    </row>
    <row r="381" spans="1:8" hidden="1" x14ac:dyDescent="0.2">
      <c r="A381" s="203" t="s">
        <v>188</v>
      </c>
      <c r="B381" s="203"/>
      <c r="C381" s="5" t="s">
        <v>665</v>
      </c>
      <c r="D381" s="23" t="s">
        <v>664</v>
      </c>
      <c r="E381" s="30"/>
      <c r="F381" s="69"/>
      <c r="G381" s="69"/>
      <c r="H381" s="69"/>
    </row>
    <row r="382" spans="1:8" hidden="1" x14ac:dyDescent="0.2">
      <c r="A382" s="203" t="s">
        <v>190</v>
      </c>
      <c r="B382" s="203"/>
      <c r="C382" s="5" t="s">
        <v>666</v>
      </c>
      <c r="D382" s="23" t="s">
        <v>664</v>
      </c>
      <c r="E382" s="30"/>
      <c r="F382" s="69"/>
      <c r="G382" s="69"/>
      <c r="H382" s="69"/>
    </row>
    <row r="383" spans="1:8" ht="25.5" hidden="1" x14ac:dyDescent="0.2">
      <c r="A383" s="203" t="s">
        <v>192</v>
      </c>
      <c r="B383" s="203"/>
      <c r="C383" s="5" t="s">
        <v>667</v>
      </c>
      <c r="D383" s="23" t="s">
        <v>664</v>
      </c>
      <c r="E383" s="30"/>
      <c r="F383" s="69"/>
      <c r="G383" s="69"/>
      <c r="H383" s="69"/>
    </row>
    <row r="384" spans="1:8" ht="25.5" hidden="1" x14ac:dyDescent="0.2">
      <c r="A384" s="203" t="s">
        <v>194</v>
      </c>
      <c r="B384" s="203"/>
      <c r="C384" s="5" t="s">
        <v>668</v>
      </c>
      <c r="D384" s="23" t="s">
        <v>664</v>
      </c>
      <c r="E384" s="30"/>
      <c r="F384" s="69"/>
      <c r="G384" s="69"/>
      <c r="H384" s="69"/>
    </row>
    <row r="385" spans="1:8" ht="25.5" hidden="1" x14ac:dyDescent="0.2">
      <c r="A385" s="203" t="s">
        <v>197</v>
      </c>
      <c r="B385" s="203"/>
      <c r="C385" s="5" t="s">
        <v>669</v>
      </c>
      <c r="D385" s="23" t="s">
        <v>664</v>
      </c>
      <c r="E385" s="30"/>
      <c r="F385" s="69"/>
      <c r="G385" s="69"/>
      <c r="H385" s="69"/>
    </row>
    <row r="386" spans="1:8" ht="38.25" hidden="1" x14ac:dyDescent="0.2">
      <c r="A386" s="203" t="s">
        <v>199</v>
      </c>
      <c r="B386" s="203"/>
      <c r="C386" s="6" t="s">
        <v>670</v>
      </c>
      <c r="D386" s="23" t="s">
        <v>664</v>
      </c>
      <c r="E386" s="33"/>
      <c r="F386" s="71"/>
      <c r="G386" s="71"/>
      <c r="H386" s="71"/>
    </row>
    <row r="387" spans="1:8" hidden="1" x14ac:dyDescent="0.2">
      <c r="A387" s="203" t="s">
        <v>201</v>
      </c>
      <c r="B387" s="203"/>
      <c r="C387" s="5" t="s">
        <v>671</v>
      </c>
      <c r="D387" s="23" t="s">
        <v>672</v>
      </c>
      <c r="E387" s="30"/>
      <c r="F387" s="69"/>
      <c r="G387" s="69"/>
      <c r="H387" s="69"/>
    </row>
    <row r="388" spans="1:8" hidden="1" x14ac:dyDescent="0.2">
      <c r="A388" s="203" t="s">
        <v>203</v>
      </c>
      <c r="B388" s="203"/>
      <c r="C388" s="5" t="s">
        <v>673</v>
      </c>
      <c r="D388" s="23" t="s">
        <v>672</v>
      </c>
      <c r="E388" s="30"/>
      <c r="F388" s="69"/>
      <c r="G388" s="69"/>
      <c r="H388" s="69"/>
    </row>
    <row r="389" spans="1:8" hidden="1" x14ac:dyDescent="0.2">
      <c r="A389" s="203" t="s">
        <v>205</v>
      </c>
      <c r="B389" s="203"/>
      <c r="C389" s="5" t="s">
        <v>674</v>
      </c>
      <c r="D389" s="23" t="s">
        <v>672</v>
      </c>
      <c r="E389" s="30"/>
      <c r="F389" s="69"/>
      <c r="G389" s="69"/>
      <c r="H389" s="69"/>
    </row>
    <row r="390" spans="1:8" hidden="1" x14ac:dyDescent="0.2">
      <c r="A390" s="207" t="s">
        <v>207</v>
      </c>
      <c r="B390" s="207"/>
      <c r="C390" s="5" t="s">
        <v>675</v>
      </c>
      <c r="D390" s="35" t="s">
        <v>676</v>
      </c>
      <c r="E390" s="30"/>
      <c r="F390" s="69"/>
      <c r="G390" s="69"/>
      <c r="H390" s="69"/>
    </row>
    <row r="391" spans="1:8" hidden="1" x14ac:dyDescent="0.2">
      <c r="A391" s="203" t="s">
        <v>209</v>
      </c>
      <c r="B391" s="203"/>
      <c r="C391" s="5" t="s">
        <v>677</v>
      </c>
      <c r="D391" s="23" t="s">
        <v>676</v>
      </c>
      <c r="E391" s="30"/>
      <c r="F391" s="69"/>
      <c r="G391" s="69"/>
      <c r="H391" s="69"/>
    </row>
    <row r="392" spans="1:8" ht="25.5" hidden="1" x14ac:dyDescent="0.2">
      <c r="A392" s="203" t="s">
        <v>211</v>
      </c>
      <c r="B392" s="203"/>
      <c r="C392" s="5" t="s">
        <v>678</v>
      </c>
      <c r="D392" s="23" t="s">
        <v>676</v>
      </c>
      <c r="E392" s="30"/>
      <c r="F392" s="69"/>
      <c r="G392" s="69"/>
      <c r="H392" s="69"/>
    </row>
    <row r="393" spans="1:8" hidden="1" x14ac:dyDescent="0.2">
      <c r="A393" s="203" t="s">
        <v>213</v>
      </c>
      <c r="B393" s="203"/>
      <c r="C393" s="5" t="s">
        <v>679</v>
      </c>
      <c r="D393" s="23" t="s">
        <v>676</v>
      </c>
      <c r="E393" s="30"/>
      <c r="F393" s="69"/>
      <c r="G393" s="69"/>
      <c r="H393" s="69"/>
    </row>
    <row r="394" spans="1:8" hidden="1" x14ac:dyDescent="0.2">
      <c r="A394" s="203" t="s">
        <v>216</v>
      </c>
      <c r="B394" s="203"/>
      <c r="C394" s="5" t="s">
        <v>680</v>
      </c>
      <c r="D394" s="23" t="s">
        <v>676</v>
      </c>
      <c r="E394" s="30"/>
      <c r="F394" s="69"/>
      <c r="G394" s="69"/>
      <c r="H394" s="69"/>
    </row>
    <row r="395" spans="1:8" hidden="1" x14ac:dyDescent="0.2">
      <c r="A395" s="203" t="s">
        <v>218</v>
      </c>
      <c r="B395" s="203"/>
      <c r="C395" s="5" t="s">
        <v>681</v>
      </c>
      <c r="D395" s="23" t="s">
        <v>676</v>
      </c>
      <c r="E395" s="30"/>
      <c r="F395" s="69"/>
      <c r="G395" s="69"/>
      <c r="H395" s="69"/>
    </row>
    <row r="396" spans="1:8" ht="25.5" hidden="1" x14ac:dyDescent="0.2">
      <c r="A396" s="203" t="s">
        <v>220</v>
      </c>
      <c r="B396" s="203"/>
      <c r="C396" s="5" t="s">
        <v>682</v>
      </c>
      <c r="D396" s="23" t="s">
        <v>676</v>
      </c>
      <c r="E396" s="30"/>
      <c r="F396" s="69"/>
      <c r="G396" s="69"/>
      <c r="H396" s="69"/>
    </row>
    <row r="397" spans="1:8" ht="25.5" hidden="1" x14ac:dyDescent="0.2">
      <c r="A397" s="203" t="s">
        <v>222</v>
      </c>
      <c r="B397" s="203"/>
      <c r="C397" s="5" t="s">
        <v>683</v>
      </c>
      <c r="D397" s="23" t="s">
        <v>676</v>
      </c>
      <c r="E397" s="30"/>
      <c r="F397" s="69"/>
      <c r="G397" s="69"/>
      <c r="H397" s="69"/>
    </row>
    <row r="398" spans="1:8" ht="38.25" hidden="1" x14ac:dyDescent="0.2">
      <c r="A398" s="203" t="s">
        <v>224</v>
      </c>
      <c r="B398" s="203"/>
      <c r="C398" s="5" t="s">
        <v>684</v>
      </c>
      <c r="D398" s="23" t="s">
        <v>676</v>
      </c>
      <c r="E398" s="30"/>
      <c r="F398" s="69"/>
      <c r="G398" s="69"/>
      <c r="H398" s="69"/>
    </row>
    <row r="399" spans="1:8" ht="25.5" hidden="1" x14ac:dyDescent="0.2">
      <c r="A399" s="203" t="s">
        <v>226</v>
      </c>
      <c r="B399" s="203"/>
      <c r="C399" s="5" t="s">
        <v>685</v>
      </c>
      <c r="D399" s="23" t="s">
        <v>676</v>
      </c>
      <c r="E399" s="30"/>
      <c r="F399" s="69"/>
      <c r="G399" s="69"/>
      <c r="H399" s="69"/>
    </row>
    <row r="400" spans="1:8" ht="25.5" hidden="1" x14ac:dyDescent="0.2">
      <c r="A400" s="203" t="s">
        <v>228</v>
      </c>
      <c r="B400" s="203"/>
      <c r="C400" s="5" t="s">
        <v>686</v>
      </c>
      <c r="D400" s="23" t="s">
        <v>676</v>
      </c>
      <c r="E400" s="30"/>
      <c r="F400" s="69"/>
      <c r="G400" s="69"/>
      <c r="H400" s="69"/>
    </row>
    <row r="401" spans="1:8" hidden="1" x14ac:dyDescent="0.2">
      <c r="A401" s="203" t="s">
        <v>230</v>
      </c>
      <c r="B401" s="203"/>
      <c r="C401" s="5" t="s">
        <v>687</v>
      </c>
      <c r="D401" s="23" t="s">
        <v>676</v>
      </c>
      <c r="E401" s="30"/>
      <c r="F401" s="69"/>
      <c r="G401" s="69"/>
      <c r="H401" s="69"/>
    </row>
    <row r="402" spans="1:8" ht="25.5" hidden="1" x14ac:dyDescent="0.2">
      <c r="A402" s="203" t="s">
        <v>232</v>
      </c>
      <c r="B402" s="203"/>
      <c r="C402" s="5" t="s">
        <v>688</v>
      </c>
      <c r="D402" s="23" t="s">
        <v>676</v>
      </c>
      <c r="E402" s="30"/>
      <c r="F402" s="69"/>
      <c r="G402" s="69"/>
      <c r="H402" s="69"/>
    </row>
    <row r="403" spans="1:8" hidden="1" x14ac:dyDescent="0.2">
      <c r="A403" s="203" t="s">
        <v>234</v>
      </c>
      <c r="B403" s="203"/>
      <c r="C403" s="5" t="s">
        <v>689</v>
      </c>
      <c r="D403" s="23" t="s">
        <v>676</v>
      </c>
      <c r="E403" s="30"/>
      <c r="F403" s="69"/>
      <c r="G403" s="69"/>
      <c r="H403" s="69"/>
    </row>
    <row r="404" spans="1:8" hidden="1" x14ac:dyDescent="0.2">
      <c r="A404" s="203" t="s">
        <v>236</v>
      </c>
      <c r="B404" s="203"/>
      <c r="C404" s="5" t="s">
        <v>690</v>
      </c>
      <c r="D404" s="23" t="s">
        <v>676</v>
      </c>
      <c r="E404" s="30"/>
      <c r="F404" s="69"/>
      <c r="G404" s="69"/>
      <c r="H404" s="69"/>
    </row>
    <row r="405" spans="1:8" ht="25.5" hidden="1" x14ac:dyDescent="0.2">
      <c r="A405" s="203" t="s">
        <v>238</v>
      </c>
      <c r="B405" s="203"/>
      <c r="C405" s="5" t="s">
        <v>691</v>
      </c>
      <c r="D405" s="23" t="s">
        <v>676</v>
      </c>
      <c r="E405" s="30"/>
      <c r="F405" s="69"/>
      <c r="G405" s="69"/>
      <c r="H405" s="69"/>
    </row>
    <row r="406" spans="1:8" hidden="1" x14ac:dyDescent="0.2">
      <c r="A406" s="203" t="s">
        <v>240</v>
      </c>
      <c r="B406" s="203"/>
      <c r="C406" s="5" t="s">
        <v>692</v>
      </c>
      <c r="D406" s="23" t="s">
        <v>676</v>
      </c>
      <c r="E406" s="30"/>
      <c r="F406" s="69"/>
      <c r="G406" s="69"/>
      <c r="H406" s="69"/>
    </row>
    <row r="407" spans="1:8" hidden="1" x14ac:dyDescent="0.2">
      <c r="A407" s="203" t="s">
        <v>242</v>
      </c>
      <c r="B407" s="203"/>
      <c r="C407" s="5" t="s">
        <v>693</v>
      </c>
      <c r="D407" s="23" t="s">
        <v>676</v>
      </c>
      <c r="E407" s="30"/>
      <c r="F407" s="69"/>
      <c r="G407" s="69"/>
      <c r="H407" s="69"/>
    </row>
    <row r="408" spans="1:8" ht="25.5" hidden="1" x14ac:dyDescent="0.2">
      <c r="A408" s="203" t="s">
        <v>244</v>
      </c>
      <c r="B408" s="203"/>
      <c r="C408" s="5" t="s">
        <v>694</v>
      </c>
      <c r="D408" s="23" t="s">
        <v>676</v>
      </c>
      <c r="E408" s="30"/>
      <c r="F408" s="69"/>
      <c r="G408" s="69"/>
      <c r="H408" s="69"/>
    </row>
    <row r="409" spans="1:8" ht="25.5" hidden="1" x14ac:dyDescent="0.2">
      <c r="A409" s="203" t="s">
        <v>246</v>
      </c>
      <c r="B409" s="203"/>
      <c r="C409" s="5" t="s">
        <v>695</v>
      </c>
      <c r="D409" s="23" t="s">
        <v>676</v>
      </c>
      <c r="E409" s="30"/>
      <c r="F409" s="69"/>
      <c r="G409" s="69"/>
      <c r="H409" s="69"/>
    </row>
    <row r="410" spans="1:8" hidden="1" x14ac:dyDescent="0.2">
      <c r="A410" s="203" t="s">
        <v>248</v>
      </c>
      <c r="B410" s="203"/>
      <c r="C410" s="5" t="s">
        <v>696</v>
      </c>
      <c r="D410" s="23" t="s">
        <v>676</v>
      </c>
      <c r="E410" s="30"/>
      <c r="F410" s="69"/>
      <c r="G410" s="69"/>
      <c r="H410" s="69"/>
    </row>
    <row r="411" spans="1:8" hidden="1" x14ac:dyDescent="0.2">
      <c r="A411" s="203" t="s">
        <v>250</v>
      </c>
      <c r="B411" s="203"/>
      <c r="C411" s="5" t="s">
        <v>697</v>
      </c>
      <c r="D411" s="23" t="s">
        <v>676</v>
      </c>
      <c r="E411" s="30"/>
      <c r="F411" s="69"/>
      <c r="G411" s="69"/>
      <c r="H411" s="69"/>
    </row>
    <row r="412" spans="1:8" hidden="1" x14ac:dyDescent="0.2">
      <c r="A412" s="203" t="s">
        <v>252</v>
      </c>
      <c r="B412" s="203"/>
      <c r="C412" s="5" t="s">
        <v>698</v>
      </c>
      <c r="D412" s="23" t="s">
        <v>676</v>
      </c>
      <c r="E412" s="30"/>
      <c r="F412" s="69"/>
      <c r="G412" s="69"/>
      <c r="H412" s="69"/>
    </row>
    <row r="413" spans="1:8" ht="25.5" hidden="1" x14ac:dyDescent="0.2">
      <c r="A413" s="203" t="s">
        <v>254</v>
      </c>
      <c r="B413" s="203"/>
      <c r="C413" s="5" t="s">
        <v>699</v>
      </c>
      <c r="D413" s="23" t="s">
        <v>676</v>
      </c>
      <c r="E413" s="30"/>
      <c r="F413" s="69"/>
      <c r="G413" s="69"/>
      <c r="H413" s="69"/>
    </row>
    <row r="414" spans="1:8" ht="25.5" hidden="1" x14ac:dyDescent="0.2">
      <c r="A414" s="203" t="s">
        <v>257</v>
      </c>
      <c r="B414" s="203"/>
      <c r="C414" s="5" t="s">
        <v>700</v>
      </c>
      <c r="D414" s="23" t="s">
        <v>676</v>
      </c>
      <c r="E414" s="30"/>
      <c r="F414" s="69"/>
      <c r="G414" s="69"/>
      <c r="H414" s="69"/>
    </row>
    <row r="415" spans="1:8" ht="25.5" hidden="1" x14ac:dyDescent="0.2">
      <c r="A415" s="203" t="s">
        <v>259</v>
      </c>
      <c r="B415" s="203"/>
      <c r="C415" s="5" t="s">
        <v>701</v>
      </c>
      <c r="D415" s="23" t="s">
        <v>676</v>
      </c>
      <c r="E415" s="30"/>
      <c r="F415" s="69"/>
      <c r="G415" s="69"/>
      <c r="H415" s="69"/>
    </row>
    <row r="416" spans="1:8" ht="25.5" hidden="1" x14ac:dyDescent="0.2">
      <c r="A416" s="206" t="s">
        <v>261</v>
      </c>
      <c r="B416" s="206"/>
      <c r="C416" s="7" t="s">
        <v>702</v>
      </c>
      <c r="D416" s="20" t="s">
        <v>703</v>
      </c>
      <c r="E416" s="34"/>
      <c r="F416" s="72">
        <f>F338+F339+F356+F360+F370+F380+F387+F390</f>
        <v>0</v>
      </c>
      <c r="G416" s="72">
        <f>G338+G339+G356+G360+G370+G380+G387+G390</f>
        <v>0</v>
      </c>
      <c r="H416" s="72">
        <f>H338+H339+H356+H360+H370+H380+H387+H390</f>
        <v>0</v>
      </c>
    </row>
    <row r="417" spans="1:8" hidden="1" x14ac:dyDescent="0.2">
      <c r="A417" s="203" t="s">
        <v>263</v>
      </c>
      <c r="B417" s="203"/>
      <c r="C417" s="5" t="s">
        <v>704</v>
      </c>
      <c r="D417" s="23" t="s">
        <v>705</v>
      </c>
      <c r="E417" s="30"/>
      <c r="F417" s="69"/>
      <c r="G417" s="69"/>
      <c r="H417" s="69"/>
    </row>
    <row r="418" spans="1:8" hidden="1" x14ac:dyDescent="0.2">
      <c r="A418" s="203" t="s">
        <v>266</v>
      </c>
      <c r="B418" s="203"/>
      <c r="C418" s="5" t="s">
        <v>706</v>
      </c>
      <c r="D418" s="23" t="s">
        <v>705</v>
      </c>
      <c r="E418" s="30"/>
      <c r="F418" s="69"/>
      <c r="G418" s="69"/>
      <c r="H418" s="69"/>
    </row>
    <row r="419" spans="1:8" hidden="1" x14ac:dyDescent="0.2">
      <c r="A419" s="203" t="s">
        <v>269</v>
      </c>
      <c r="B419" s="203"/>
      <c r="C419" s="5" t="s">
        <v>707</v>
      </c>
      <c r="D419" s="23" t="s">
        <v>708</v>
      </c>
      <c r="E419" s="30"/>
      <c r="F419" s="69"/>
      <c r="G419" s="69"/>
      <c r="H419" s="69"/>
    </row>
    <row r="420" spans="1:8" ht="25.5" hidden="1" x14ac:dyDescent="0.2">
      <c r="A420" s="203" t="s">
        <v>271</v>
      </c>
      <c r="B420" s="203"/>
      <c r="C420" s="5" t="s">
        <v>709</v>
      </c>
      <c r="D420" s="23" t="s">
        <v>710</v>
      </c>
      <c r="E420" s="30"/>
      <c r="F420" s="69"/>
      <c r="G420" s="69"/>
      <c r="H420" s="69"/>
    </row>
    <row r="421" spans="1:8" ht="25.5" hidden="1" x14ac:dyDescent="0.2">
      <c r="A421" s="203" t="s">
        <v>273</v>
      </c>
      <c r="B421" s="203"/>
      <c r="C421" s="5" t="s">
        <v>711</v>
      </c>
      <c r="D421" s="23" t="s">
        <v>712</v>
      </c>
      <c r="E421" s="30"/>
      <c r="F421" s="69">
        <f>SUM(F422:F431)</f>
        <v>0</v>
      </c>
      <c r="G421" s="69">
        <f>SUM(G422:G431)</f>
        <v>0</v>
      </c>
      <c r="H421" s="69">
        <f>SUM(H422:H431)</f>
        <v>0</v>
      </c>
    </row>
    <row r="422" spans="1:8" hidden="1" x14ac:dyDescent="0.2">
      <c r="A422" s="203" t="s">
        <v>275</v>
      </c>
      <c r="B422" s="203"/>
      <c r="C422" s="5" t="s">
        <v>37</v>
      </c>
      <c r="D422" s="23" t="s">
        <v>712</v>
      </c>
      <c r="E422" s="30"/>
      <c r="F422" s="69"/>
      <c r="G422" s="69"/>
      <c r="H422" s="69"/>
    </row>
    <row r="423" spans="1:8" hidden="1" x14ac:dyDescent="0.2">
      <c r="A423" s="203" t="s">
        <v>277</v>
      </c>
      <c r="B423" s="203"/>
      <c r="C423" s="5" t="s">
        <v>39</v>
      </c>
      <c r="D423" s="23" t="s">
        <v>712</v>
      </c>
      <c r="E423" s="30"/>
      <c r="F423" s="69"/>
      <c r="G423" s="69"/>
      <c r="H423" s="69"/>
    </row>
    <row r="424" spans="1:8" ht="25.5" hidden="1" x14ac:dyDescent="0.2">
      <c r="A424" s="203" t="s">
        <v>280</v>
      </c>
      <c r="B424" s="203"/>
      <c r="C424" s="5" t="s">
        <v>41</v>
      </c>
      <c r="D424" s="23" t="s">
        <v>712</v>
      </c>
      <c r="E424" s="30"/>
      <c r="F424" s="69"/>
      <c r="G424" s="69"/>
      <c r="H424" s="69"/>
    </row>
    <row r="425" spans="1:8" hidden="1" x14ac:dyDescent="0.2">
      <c r="A425" s="203" t="s">
        <v>282</v>
      </c>
      <c r="B425" s="203"/>
      <c r="C425" s="5" t="s">
        <v>43</v>
      </c>
      <c r="D425" s="23" t="s">
        <v>712</v>
      </c>
      <c r="E425" s="30"/>
      <c r="F425" s="69"/>
      <c r="G425" s="69"/>
      <c r="H425" s="69"/>
    </row>
    <row r="426" spans="1:8" hidden="1" x14ac:dyDescent="0.2">
      <c r="A426" s="203" t="s">
        <v>284</v>
      </c>
      <c r="B426" s="203"/>
      <c r="C426" s="5" t="s">
        <v>45</v>
      </c>
      <c r="D426" s="23" t="s">
        <v>712</v>
      </c>
      <c r="E426" s="30"/>
      <c r="F426" s="69"/>
      <c r="G426" s="69"/>
      <c r="H426" s="69"/>
    </row>
    <row r="427" spans="1:8" hidden="1" x14ac:dyDescent="0.2">
      <c r="A427" s="203" t="s">
        <v>286</v>
      </c>
      <c r="B427" s="203"/>
      <c r="C427" s="5" t="s">
        <v>47</v>
      </c>
      <c r="D427" s="23" t="s">
        <v>712</v>
      </c>
      <c r="E427" s="30"/>
      <c r="F427" s="69"/>
      <c r="G427" s="69"/>
      <c r="H427" s="69"/>
    </row>
    <row r="428" spans="1:8" hidden="1" x14ac:dyDescent="0.2">
      <c r="A428" s="203" t="s">
        <v>288</v>
      </c>
      <c r="B428" s="203"/>
      <c r="C428" s="5" t="s">
        <v>49</v>
      </c>
      <c r="D428" s="23" t="s">
        <v>712</v>
      </c>
      <c r="E428" s="30"/>
      <c r="F428" s="69"/>
      <c r="G428" s="69"/>
      <c r="H428" s="69"/>
    </row>
    <row r="429" spans="1:8" hidden="1" x14ac:dyDescent="0.2">
      <c r="A429" s="203" t="s">
        <v>290</v>
      </c>
      <c r="B429" s="203"/>
      <c r="C429" s="5" t="s">
        <v>51</v>
      </c>
      <c r="D429" s="23" t="s">
        <v>712</v>
      </c>
      <c r="E429" s="30"/>
      <c r="F429" s="69"/>
      <c r="G429" s="69"/>
      <c r="H429" s="69"/>
    </row>
    <row r="430" spans="1:8" hidden="1" x14ac:dyDescent="0.2">
      <c r="A430" s="203" t="s">
        <v>292</v>
      </c>
      <c r="B430" s="203"/>
      <c r="C430" s="5" t="s">
        <v>53</v>
      </c>
      <c r="D430" s="23" t="s">
        <v>712</v>
      </c>
      <c r="E430" s="30"/>
      <c r="F430" s="69"/>
      <c r="G430" s="69"/>
      <c r="H430" s="69"/>
    </row>
    <row r="431" spans="1:8" hidden="1" x14ac:dyDescent="0.2">
      <c r="A431" s="203" t="s">
        <v>294</v>
      </c>
      <c r="B431" s="203"/>
      <c r="C431" s="5" t="s">
        <v>55</v>
      </c>
      <c r="D431" s="23" t="s">
        <v>712</v>
      </c>
      <c r="E431" s="30"/>
      <c r="F431" s="69"/>
      <c r="G431" s="69"/>
      <c r="H431" s="69"/>
    </row>
    <row r="432" spans="1:8" ht="25.5" hidden="1" x14ac:dyDescent="0.2">
      <c r="A432" s="203" t="s">
        <v>296</v>
      </c>
      <c r="B432" s="203"/>
      <c r="C432" s="5" t="s">
        <v>713</v>
      </c>
      <c r="D432" s="23" t="s">
        <v>714</v>
      </c>
      <c r="E432" s="30"/>
      <c r="F432" s="69">
        <f>SUM(F433:F442)</f>
        <v>0</v>
      </c>
      <c r="G432" s="69">
        <f>SUM(G433:G442)</f>
        <v>0</v>
      </c>
      <c r="H432" s="69">
        <f>SUM(H433:H442)</f>
        <v>0</v>
      </c>
    </row>
    <row r="433" spans="1:8" hidden="1" x14ac:dyDescent="0.2">
      <c r="A433" s="203" t="s">
        <v>298</v>
      </c>
      <c r="B433" s="203"/>
      <c r="C433" s="5" t="s">
        <v>37</v>
      </c>
      <c r="D433" s="23" t="s">
        <v>714</v>
      </c>
      <c r="E433" s="30"/>
      <c r="F433" s="69"/>
      <c r="G433" s="69"/>
      <c r="H433" s="69"/>
    </row>
    <row r="434" spans="1:8" hidden="1" x14ac:dyDescent="0.2">
      <c r="A434" s="203" t="s">
        <v>300</v>
      </c>
      <c r="B434" s="203"/>
      <c r="C434" s="5" t="s">
        <v>39</v>
      </c>
      <c r="D434" s="23" t="s">
        <v>714</v>
      </c>
      <c r="E434" s="30"/>
      <c r="F434" s="69"/>
      <c r="G434" s="69"/>
      <c r="H434" s="69"/>
    </row>
    <row r="435" spans="1:8" ht="25.5" hidden="1" x14ac:dyDescent="0.2">
      <c r="A435" s="203" t="s">
        <v>302</v>
      </c>
      <c r="B435" s="203"/>
      <c r="C435" s="5" t="s">
        <v>41</v>
      </c>
      <c r="D435" s="23" t="s">
        <v>714</v>
      </c>
      <c r="E435" s="30"/>
      <c r="F435" s="69"/>
      <c r="G435" s="69"/>
      <c r="H435" s="69"/>
    </row>
    <row r="436" spans="1:8" hidden="1" x14ac:dyDescent="0.2">
      <c r="A436" s="203" t="s">
        <v>304</v>
      </c>
      <c r="B436" s="203"/>
      <c r="C436" s="5" t="s">
        <v>43</v>
      </c>
      <c r="D436" s="23" t="s">
        <v>714</v>
      </c>
      <c r="E436" s="30"/>
      <c r="F436" s="69"/>
      <c r="G436" s="69"/>
      <c r="H436" s="69"/>
    </row>
    <row r="437" spans="1:8" hidden="1" x14ac:dyDescent="0.2">
      <c r="A437" s="203" t="s">
        <v>306</v>
      </c>
      <c r="B437" s="203"/>
      <c r="C437" s="5" t="s">
        <v>45</v>
      </c>
      <c r="D437" s="23" t="s">
        <v>714</v>
      </c>
      <c r="E437" s="30"/>
      <c r="F437" s="69"/>
      <c r="G437" s="69"/>
      <c r="H437" s="69"/>
    </row>
    <row r="438" spans="1:8" hidden="1" x14ac:dyDescent="0.2">
      <c r="A438" s="203" t="s">
        <v>308</v>
      </c>
      <c r="B438" s="203"/>
      <c r="C438" s="5" t="s">
        <v>47</v>
      </c>
      <c r="D438" s="23" t="s">
        <v>714</v>
      </c>
      <c r="E438" s="30"/>
      <c r="F438" s="69"/>
      <c r="G438" s="69"/>
      <c r="H438" s="69"/>
    </row>
    <row r="439" spans="1:8" hidden="1" x14ac:dyDescent="0.2">
      <c r="A439" s="203" t="s">
        <v>310</v>
      </c>
      <c r="B439" s="203"/>
      <c r="C439" s="5" t="s">
        <v>49</v>
      </c>
      <c r="D439" s="23" t="s">
        <v>714</v>
      </c>
      <c r="E439" s="30"/>
      <c r="F439" s="69"/>
      <c r="G439" s="69"/>
      <c r="H439" s="69"/>
    </row>
    <row r="440" spans="1:8" hidden="1" x14ac:dyDescent="0.2">
      <c r="A440" s="203" t="s">
        <v>313</v>
      </c>
      <c r="B440" s="203"/>
      <c r="C440" s="5" t="s">
        <v>51</v>
      </c>
      <c r="D440" s="23" t="s">
        <v>714</v>
      </c>
      <c r="E440" s="30"/>
      <c r="F440" s="69"/>
      <c r="G440" s="69"/>
      <c r="H440" s="69"/>
    </row>
    <row r="441" spans="1:8" hidden="1" x14ac:dyDescent="0.2">
      <c r="A441" s="203" t="s">
        <v>315</v>
      </c>
      <c r="B441" s="203"/>
      <c r="C441" s="5" t="s">
        <v>53</v>
      </c>
      <c r="D441" s="23" t="s">
        <v>714</v>
      </c>
      <c r="E441" s="30"/>
      <c r="F441" s="69"/>
      <c r="G441" s="69"/>
      <c r="H441" s="69"/>
    </row>
    <row r="442" spans="1:8" hidden="1" x14ac:dyDescent="0.2">
      <c r="A442" s="203" t="s">
        <v>317</v>
      </c>
      <c r="B442" s="203"/>
      <c r="C442" s="5" t="s">
        <v>55</v>
      </c>
      <c r="D442" s="23" t="s">
        <v>714</v>
      </c>
      <c r="E442" s="30"/>
      <c r="F442" s="69"/>
      <c r="G442" s="69"/>
      <c r="H442" s="69"/>
    </row>
    <row r="443" spans="1:8" ht="25.5" hidden="1" x14ac:dyDescent="0.2">
      <c r="A443" s="203" t="s">
        <v>319</v>
      </c>
      <c r="B443" s="203"/>
      <c r="C443" s="5" t="s">
        <v>715</v>
      </c>
      <c r="D443" s="23" t="s">
        <v>716</v>
      </c>
      <c r="E443" s="30"/>
      <c r="F443" s="69">
        <f>SUM(F444:F453)</f>
        <v>0</v>
      </c>
      <c r="G443" s="69">
        <f>SUM(G444:G453)</f>
        <v>0</v>
      </c>
      <c r="H443" s="69">
        <f>SUM(H444:H453)</f>
        <v>0</v>
      </c>
    </row>
    <row r="444" spans="1:8" hidden="1" x14ac:dyDescent="0.2">
      <c r="A444" s="203" t="s">
        <v>321</v>
      </c>
      <c r="B444" s="203"/>
      <c r="C444" s="5" t="s">
        <v>37</v>
      </c>
      <c r="D444" s="23" t="s">
        <v>716</v>
      </c>
      <c r="E444" s="30"/>
      <c r="F444" s="69"/>
      <c r="G444" s="69"/>
      <c r="H444" s="69"/>
    </row>
    <row r="445" spans="1:8" hidden="1" x14ac:dyDescent="0.2">
      <c r="A445" s="203" t="s">
        <v>323</v>
      </c>
      <c r="B445" s="203"/>
      <c r="C445" s="5" t="s">
        <v>39</v>
      </c>
      <c r="D445" s="23" t="s">
        <v>716</v>
      </c>
      <c r="E445" s="30"/>
      <c r="F445" s="69"/>
      <c r="G445" s="69"/>
      <c r="H445" s="69"/>
    </row>
    <row r="446" spans="1:8" ht="25.5" hidden="1" x14ac:dyDescent="0.2">
      <c r="A446" s="203" t="s">
        <v>325</v>
      </c>
      <c r="B446" s="203"/>
      <c r="C446" s="5" t="s">
        <v>41</v>
      </c>
      <c r="D446" s="23" t="s">
        <v>716</v>
      </c>
      <c r="E446" s="30"/>
      <c r="F446" s="69"/>
      <c r="G446" s="69"/>
      <c r="H446" s="69"/>
    </row>
    <row r="447" spans="1:8" hidden="1" x14ac:dyDescent="0.2">
      <c r="A447" s="203" t="s">
        <v>327</v>
      </c>
      <c r="B447" s="203"/>
      <c r="C447" s="5" t="s">
        <v>43</v>
      </c>
      <c r="D447" s="23" t="s">
        <v>716</v>
      </c>
      <c r="E447" s="30"/>
      <c r="F447" s="69"/>
      <c r="G447" s="69"/>
      <c r="H447" s="69"/>
    </row>
    <row r="448" spans="1:8" hidden="1" x14ac:dyDescent="0.2">
      <c r="A448" s="203" t="s">
        <v>329</v>
      </c>
      <c r="B448" s="203"/>
      <c r="C448" s="5" t="s">
        <v>45</v>
      </c>
      <c r="D448" s="23" t="s">
        <v>716</v>
      </c>
      <c r="E448" s="30"/>
      <c r="F448" s="69"/>
      <c r="G448" s="69"/>
      <c r="H448" s="69"/>
    </row>
    <row r="449" spans="1:8" hidden="1" x14ac:dyDescent="0.2">
      <c r="A449" s="203" t="s">
        <v>331</v>
      </c>
      <c r="B449" s="203"/>
      <c r="C449" s="5" t="s">
        <v>47</v>
      </c>
      <c r="D449" s="23" t="s">
        <v>716</v>
      </c>
      <c r="E449" s="30"/>
      <c r="F449" s="69"/>
      <c r="G449" s="69"/>
      <c r="H449" s="69"/>
    </row>
    <row r="450" spans="1:8" hidden="1" x14ac:dyDescent="0.2">
      <c r="A450" s="203" t="s">
        <v>333</v>
      </c>
      <c r="B450" s="203"/>
      <c r="C450" s="5" t="s">
        <v>49</v>
      </c>
      <c r="D450" s="23" t="s">
        <v>716</v>
      </c>
      <c r="E450" s="30"/>
      <c r="F450" s="69"/>
      <c r="G450" s="69"/>
      <c r="H450" s="69"/>
    </row>
    <row r="451" spans="1:8" hidden="1" x14ac:dyDescent="0.2">
      <c r="A451" s="203" t="s">
        <v>335</v>
      </c>
      <c r="B451" s="203"/>
      <c r="C451" s="5" t="s">
        <v>51</v>
      </c>
      <c r="D451" s="23" t="s">
        <v>716</v>
      </c>
      <c r="E451" s="30"/>
      <c r="F451" s="69"/>
      <c r="G451" s="69"/>
      <c r="H451" s="69"/>
    </row>
    <row r="452" spans="1:8" hidden="1" x14ac:dyDescent="0.2">
      <c r="A452" s="203" t="s">
        <v>337</v>
      </c>
      <c r="B452" s="203"/>
      <c r="C452" s="5" t="s">
        <v>53</v>
      </c>
      <c r="D452" s="23" t="s">
        <v>716</v>
      </c>
      <c r="E452" s="30"/>
      <c r="F452" s="69"/>
      <c r="G452" s="69"/>
      <c r="H452" s="69"/>
    </row>
    <row r="453" spans="1:8" hidden="1" x14ac:dyDescent="0.2">
      <c r="A453" s="203" t="s">
        <v>339</v>
      </c>
      <c r="B453" s="203"/>
      <c r="C453" s="5" t="s">
        <v>55</v>
      </c>
      <c r="D453" s="23" t="s">
        <v>716</v>
      </c>
      <c r="E453" s="30"/>
      <c r="F453" s="69"/>
      <c r="G453" s="69"/>
      <c r="H453" s="69"/>
    </row>
    <row r="454" spans="1:8" ht="25.5" hidden="1" x14ac:dyDescent="0.2">
      <c r="A454" s="203" t="s">
        <v>342</v>
      </c>
      <c r="B454" s="203"/>
      <c r="C454" s="5" t="s">
        <v>717</v>
      </c>
      <c r="D454" s="23" t="s">
        <v>718</v>
      </c>
      <c r="E454" s="30"/>
      <c r="F454" s="69"/>
      <c r="G454" s="69"/>
      <c r="H454" s="69"/>
    </row>
    <row r="455" spans="1:8" ht="25.5" hidden="1" x14ac:dyDescent="0.2">
      <c r="A455" s="203" t="s">
        <v>345</v>
      </c>
      <c r="B455" s="203"/>
      <c r="C455" s="5" t="s">
        <v>719</v>
      </c>
      <c r="D455" s="23" t="s">
        <v>718</v>
      </c>
      <c r="E455" s="30"/>
      <c r="F455" s="69"/>
      <c r="G455" s="69"/>
      <c r="H455" s="69"/>
    </row>
    <row r="456" spans="1:8" ht="25.5" hidden="1" x14ac:dyDescent="0.2">
      <c r="A456" s="203" t="s">
        <v>347</v>
      </c>
      <c r="B456" s="203"/>
      <c r="C456" s="5" t="s">
        <v>720</v>
      </c>
      <c r="D456" s="23" t="s">
        <v>721</v>
      </c>
      <c r="E456" s="30"/>
      <c r="F456" s="69">
        <f>SUM(F457:F466)</f>
        <v>0</v>
      </c>
      <c r="G456" s="69">
        <f>SUM(G457:G466)</f>
        <v>0</v>
      </c>
      <c r="H456" s="69">
        <f>SUM(H457:H466)</f>
        <v>0</v>
      </c>
    </row>
    <row r="457" spans="1:8" hidden="1" x14ac:dyDescent="0.2">
      <c r="A457" s="203" t="s">
        <v>349</v>
      </c>
      <c r="B457" s="203"/>
      <c r="C457" s="5" t="s">
        <v>442</v>
      </c>
      <c r="D457" s="3" t="s">
        <v>721</v>
      </c>
      <c r="E457" s="30"/>
      <c r="F457" s="69"/>
      <c r="G457" s="69"/>
      <c r="H457" s="69"/>
    </row>
    <row r="458" spans="1:8" hidden="1" x14ac:dyDescent="0.2">
      <c r="A458" s="203" t="s">
        <v>351</v>
      </c>
      <c r="B458" s="203"/>
      <c r="C458" s="5" t="s">
        <v>444</v>
      </c>
      <c r="D458" s="3" t="s">
        <v>721</v>
      </c>
      <c r="E458" s="30"/>
      <c r="F458" s="69"/>
      <c r="G458" s="69"/>
      <c r="H458" s="69"/>
    </row>
    <row r="459" spans="1:8" hidden="1" x14ac:dyDescent="0.2">
      <c r="A459" s="203" t="s">
        <v>354</v>
      </c>
      <c r="B459" s="203"/>
      <c r="C459" s="5" t="s">
        <v>446</v>
      </c>
      <c r="D459" s="3" t="s">
        <v>721</v>
      </c>
      <c r="E459" s="30"/>
      <c r="F459" s="69"/>
      <c r="G459" s="69"/>
      <c r="H459" s="69"/>
    </row>
    <row r="460" spans="1:8" hidden="1" x14ac:dyDescent="0.2">
      <c r="A460" s="203" t="s">
        <v>356</v>
      </c>
      <c r="B460" s="203"/>
      <c r="C460" s="3" t="s">
        <v>448</v>
      </c>
      <c r="D460" s="3" t="s">
        <v>721</v>
      </c>
      <c r="E460" s="24"/>
      <c r="F460" s="66"/>
      <c r="G460" s="66"/>
      <c r="H460" s="66"/>
    </row>
    <row r="461" spans="1:8" hidden="1" x14ac:dyDescent="0.2">
      <c r="A461" s="203" t="s">
        <v>359</v>
      </c>
      <c r="B461" s="203"/>
      <c r="C461" s="3" t="s">
        <v>450</v>
      </c>
      <c r="D461" s="3" t="s">
        <v>721</v>
      </c>
      <c r="E461" s="24"/>
      <c r="F461" s="66"/>
      <c r="G461" s="66"/>
      <c r="H461" s="66"/>
    </row>
    <row r="462" spans="1:8" ht="25.5" hidden="1" x14ac:dyDescent="0.2">
      <c r="A462" s="203" t="s">
        <v>361</v>
      </c>
      <c r="B462" s="203"/>
      <c r="C462" s="3" t="s">
        <v>452</v>
      </c>
      <c r="D462" s="3" t="s">
        <v>721</v>
      </c>
      <c r="E462" s="24"/>
      <c r="F462" s="66"/>
      <c r="G462" s="66"/>
      <c r="H462" s="66"/>
    </row>
    <row r="463" spans="1:8" hidden="1" x14ac:dyDescent="0.2">
      <c r="A463" s="203" t="s">
        <v>363</v>
      </c>
      <c r="B463" s="203"/>
      <c r="C463" s="5" t="s">
        <v>454</v>
      </c>
      <c r="D463" s="3" t="s">
        <v>721</v>
      </c>
      <c r="E463" s="30"/>
      <c r="F463" s="69"/>
      <c r="G463" s="69"/>
      <c r="H463" s="69"/>
    </row>
    <row r="464" spans="1:8" hidden="1" x14ac:dyDescent="0.2">
      <c r="A464" s="203" t="s">
        <v>365</v>
      </c>
      <c r="B464" s="203"/>
      <c r="C464" s="5" t="s">
        <v>456</v>
      </c>
      <c r="D464" s="3" t="s">
        <v>721</v>
      </c>
      <c r="E464" s="30"/>
      <c r="F464" s="69"/>
      <c r="G464" s="69"/>
      <c r="H464" s="69"/>
    </row>
    <row r="465" spans="1:8" hidden="1" x14ac:dyDescent="0.2">
      <c r="A465" s="203" t="s">
        <v>367</v>
      </c>
      <c r="B465" s="203"/>
      <c r="C465" s="5" t="s">
        <v>458</v>
      </c>
      <c r="D465" s="3" t="s">
        <v>721</v>
      </c>
      <c r="E465" s="30"/>
      <c r="F465" s="69"/>
      <c r="G465" s="69"/>
      <c r="H465" s="69"/>
    </row>
    <row r="466" spans="1:8" hidden="1" x14ac:dyDescent="0.2">
      <c r="A466" s="203" t="s">
        <v>369</v>
      </c>
      <c r="B466" s="203"/>
      <c r="C466" s="5" t="s">
        <v>460</v>
      </c>
      <c r="D466" s="3" t="s">
        <v>721</v>
      </c>
      <c r="E466" s="30"/>
      <c r="F466" s="69"/>
      <c r="G466" s="69"/>
      <c r="H466" s="69"/>
    </row>
    <row r="467" spans="1:8" hidden="1" x14ac:dyDescent="0.2">
      <c r="A467" s="203" t="s">
        <v>371</v>
      </c>
      <c r="B467" s="203"/>
      <c r="C467" s="5" t="s">
        <v>722</v>
      </c>
      <c r="D467" s="23" t="s">
        <v>723</v>
      </c>
      <c r="E467" s="30"/>
      <c r="F467" s="69"/>
      <c r="G467" s="69"/>
      <c r="H467" s="69"/>
    </row>
    <row r="468" spans="1:8" hidden="1" x14ac:dyDescent="0.2">
      <c r="A468" s="203" t="s">
        <v>374</v>
      </c>
      <c r="B468" s="203"/>
      <c r="C468" s="5" t="s">
        <v>724</v>
      </c>
      <c r="D468" s="23" t="s">
        <v>725</v>
      </c>
      <c r="E468" s="30"/>
      <c r="F468" s="69"/>
      <c r="G468" s="69"/>
      <c r="H468" s="69"/>
    </row>
    <row r="469" spans="1:8" ht="25.5" hidden="1" x14ac:dyDescent="0.2">
      <c r="A469" s="203" t="s">
        <v>377</v>
      </c>
      <c r="B469" s="203"/>
      <c r="C469" s="5" t="s">
        <v>726</v>
      </c>
      <c r="D469" s="23" t="s">
        <v>727</v>
      </c>
      <c r="E469" s="30"/>
      <c r="F469" s="69">
        <f>SUM(F470:F479)</f>
        <v>0</v>
      </c>
      <c r="G469" s="69">
        <f>SUM(G470:G479)</f>
        <v>0</v>
      </c>
      <c r="H469" s="69">
        <f>SUM(H470:H479)</f>
        <v>0</v>
      </c>
    </row>
    <row r="470" spans="1:8" hidden="1" x14ac:dyDescent="0.2">
      <c r="A470" s="203" t="s">
        <v>380</v>
      </c>
      <c r="B470" s="203"/>
      <c r="C470" s="5" t="s">
        <v>442</v>
      </c>
      <c r="D470" s="3" t="s">
        <v>727</v>
      </c>
      <c r="E470" s="30"/>
      <c r="F470" s="69"/>
      <c r="G470" s="69"/>
      <c r="H470" s="69"/>
    </row>
    <row r="471" spans="1:8" hidden="1" x14ac:dyDescent="0.2">
      <c r="A471" s="203" t="s">
        <v>383</v>
      </c>
      <c r="B471" s="203"/>
      <c r="C471" s="5" t="s">
        <v>444</v>
      </c>
      <c r="D471" s="3" t="s">
        <v>727</v>
      </c>
      <c r="E471" s="30"/>
      <c r="F471" s="69"/>
      <c r="G471" s="69"/>
      <c r="H471" s="69"/>
    </row>
    <row r="472" spans="1:8" hidden="1" x14ac:dyDescent="0.2">
      <c r="A472" s="203" t="s">
        <v>384</v>
      </c>
      <c r="B472" s="203"/>
      <c r="C472" s="5" t="s">
        <v>446</v>
      </c>
      <c r="D472" s="3" t="s">
        <v>727</v>
      </c>
      <c r="E472" s="30"/>
      <c r="F472" s="69"/>
      <c r="G472" s="69"/>
      <c r="H472" s="69"/>
    </row>
    <row r="473" spans="1:8" hidden="1" x14ac:dyDescent="0.2">
      <c r="A473" s="203" t="s">
        <v>386</v>
      </c>
      <c r="B473" s="203"/>
      <c r="C473" s="3" t="s">
        <v>448</v>
      </c>
      <c r="D473" s="3" t="s">
        <v>727</v>
      </c>
      <c r="E473" s="24"/>
      <c r="F473" s="66"/>
      <c r="G473" s="66"/>
      <c r="H473" s="66"/>
    </row>
    <row r="474" spans="1:8" hidden="1" x14ac:dyDescent="0.2">
      <c r="A474" s="203" t="s">
        <v>388</v>
      </c>
      <c r="B474" s="203"/>
      <c r="C474" s="3" t="s">
        <v>450</v>
      </c>
      <c r="D474" s="3" t="s">
        <v>727</v>
      </c>
      <c r="E474" s="24"/>
      <c r="F474" s="66"/>
      <c r="G474" s="66"/>
      <c r="H474" s="66"/>
    </row>
    <row r="475" spans="1:8" ht="25.5" hidden="1" x14ac:dyDescent="0.2">
      <c r="A475" s="203" t="s">
        <v>391</v>
      </c>
      <c r="B475" s="203"/>
      <c r="C475" s="3" t="s">
        <v>452</v>
      </c>
      <c r="D475" s="3" t="s">
        <v>727</v>
      </c>
      <c r="E475" s="24"/>
      <c r="F475" s="66"/>
      <c r="G475" s="66"/>
      <c r="H475" s="66"/>
    </row>
    <row r="476" spans="1:8" hidden="1" x14ac:dyDescent="0.2">
      <c r="A476" s="203" t="s">
        <v>393</v>
      </c>
      <c r="B476" s="203"/>
      <c r="C476" s="5" t="s">
        <v>454</v>
      </c>
      <c r="D476" s="3" t="s">
        <v>727</v>
      </c>
      <c r="E476" s="30"/>
      <c r="F476" s="69"/>
      <c r="G476" s="69"/>
      <c r="H476" s="69"/>
    </row>
    <row r="477" spans="1:8" hidden="1" x14ac:dyDescent="0.2">
      <c r="A477" s="203" t="s">
        <v>395</v>
      </c>
      <c r="B477" s="203"/>
      <c r="C477" s="5" t="s">
        <v>456</v>
      </c>
      <c r="D477" s="3" t="s">
        <v>727</v>
      </c>
      <c r="E477" s="30"/>
      <c r="F477" s="69"/>
      <c r="G477" s="69"/>
      <c r="H477" s="69"/>
    </row>
    <row r="478" spans="1:8" hidden="1" x14ac:dyDescent="0.2">
      <c r="A478" s="203" t="s">
        <v>397</v>
      </c>
      <c r="B478" s="203"/>
      <c r="C478" s="5" t="s">
        <v>458</v>
      </c>
      <c r="D478" s="3" t="s">
        <v>727</v>
      </c>
      <c r="E478" s="30"/>
      <c r="F478" s="69"/>
      <c r="G478" s="69"/>
      <c r="H478" s="69"/>
    </row>
    <row r="479" spans="1:8" hidden="1" x14ac:dyDescent="0.2">
      <c r="A479" s="203" t="s">
        <v>399</v>
      </c>
      <c r="B479" s="203"/>
      <c r="C479" s="5" t="s">
        <v>460</v>
      </c>
      <c r="D479" s="3" t="s">
        <v>727</v>
      </c>
      <c r="E479" s="30"/>
      <c r="F479" s="69"/>
      <c r="G479" s="69"/>
      <c r="H479" s="69"/>
    </row>
    <row r="480" spans="1:8" hidden="1" x14ac:dyDescent="0.2">
      <c r="A480" s="203" t="s">
        <v>402</v>
      </c>
      <c r="B480" s="203"/>
      <c r="C480" s="5" t="s">
        <v>728</v>
      </c>
      <c r="D480" s="23" t="s">
        <v>729</v>
      </c>
      <c r="E480" s="30"/>
      <c r="F480" s="69"/>
      <c r="G480" s="69"/>
      <c r="H480" s="69"/>
    </row>
    <row r="481" spans="1:8" ht="25.5" hidden="1" x14ac:dyDescent="0.2">
      <c r="A481" s="206" t="s">
        <v>404</v>
      </c>
      <c r="B481" s="206"/>
      <c r="C481" s="7" t="s">
        <v>730</v>
      </c>
      <c r="D481" s="20" t="s">
        <v>731</v>
      </c>
      <c r="E481" s="34"/>
      <c r="F481" s="72">
        <f>F417+F419+F420+F421+F432+F443+F454+F456+F467+F468+F469+F480</f>
        <v>0</v>
      </c>
      <c r="G481" s="72">
        <f>G417+G419+G420+G421+G432+G443+G454+G456+G467+G468+G469+G480</f>
        <v>0</v>
      </c>
      <c r="H481" s="72">
        <f>H417+H419+H420+H421+H432+H443+H454+H456+H467+H468+H469+H480</f>
        <v>0</v>
      </c>
    </row>
    <row r="482" spans="1:8" hidden="1" x14ac:dyDescent="0.2">
      <c r="A482" s="203" t="s">
        <v>406</v>
      </c>
      <c r="B482" s="203"/>
      <c r="C482" s="5" t="s">
        <v>732</v>
      </c>
      <c r="D482" s="23" t="s">
        <v>733</v>
      </c>
      <c r="E482" s="30"/>
      <c r="F482" s="69"/>
      <c r="G482" s="69"/>
      <c r="H482" s="69"/>
    </row>
    <row r="483" spans="1:8" hidden="1" x14ac:dyDescent="0.2">
      <c r="A483" s="203" t="s">
        <v>408</v>
      </c>
      <c r="B483" s="203"/>
      <c r="C483" s="5" t="s">
        <v>734</v>
      </c>
      <c r="D483" s="23" t="s">
        <v>735</v>
      </c>
      <c r="E483" s="30"/>
      <c r="F483" s="69"/>
      <c r="G483" s="69"/>
      <c r="H483" s="69"/>
    </row>
    <row r="484" spans="1:8" hidden="1" x14ac:dyDescent="0.2">
      <c r="A484" s="203" t="s">
        <v>411</v>
      </c>
      <c r="B484" s="203"/>
      <c r="C484" s="5" t="s">
        <v>736</v>
      </c>
      <c r="D484" s="23" t="s">
        <v>735</v>
      </c>
      <c r="E484" s="30"/>
      <c r="F484" s="69"/>
      <c r="G484" s="69"/>
      <c r="H484" s="69"/>
    </row>
    <row r="485" spans="1:8" hidden="1" x14ac:dyDescent="0.2">
      <c r="A485" s="203" t="s">
        <v>414</v>
      </c>
      <c r="B485" s="203"/>
      <c r="C485" s="3" t="s">
        <v>737</v>
      </c>
      <c r="D485" s="23" t="s">
        <v>738</v>
      </c>
      <c r="E485" s="24"/>
      <c r="F485" s="66"/>
      <c r="G485" s="66"/>
      <c r="H485" s="66"/>
    </row>
    <row r="486" spans="1:8" hidden="1" x14ac:dyDescent="0.2">
      <c r="A486" s="203" t="s">
        <v>416</v>
      </c>
      <c r="B486" s="203"/>
      <c r="C486" s="5" t="s">
        <v>739</v>
      </c>
      <c r="D486" s="23" t="s">
        <v>740</v>
      </c>
      <c r="E486" s="30"/>
      <c r="F486" s="69"/>
      <c r="G486" s="69"/>
      <c r="H486" s="69"/>
    </row>
    <row r="487" spans="1:8" hidden="1" x14ac:dyDescent="0.2">
      <c r="A487" s="203" t="s">
        <v>419</v>
      </c>
      <c r="B487" s="203"/>
      <c r="C487" s="5" t="s">
        <v>741</v>
      </c>
      <c r="D487" s="23" t="s">
        <v>742</v>
      </c>
      <c r="E487" s="30"/>
      <c r="F487" s="69"/>
      <c r="G487" s="69"/>
      <c r="H487" s="69"/>
    </row>
    <row r="488" spans="1:8" hidden="1" x14ac:dyDescent="0.2">
      <c r="A488" s="203" t="s">
        <v>421</v>
      </c>
      <c r="B488" s="203"/>
      <c r="C488" s="3" t="s">
        <v>743</v>
      </c>
      <c r="D488" s="23" t="s">
        <v>744</v>
      </c>
      <c r="E488" s="24"/>
      <c r="F488" s="66"/>
      <c r="G488" s="66"/>
      <c r="H488" s="66"/>
    </row>
    <row r="489" spans="1:8" hidden="1" x14ac:dyDescent="0.2">
      <c r="A489" s="203" t="s">
        <v>424</v>
      </c>
      <c r="B489" s="203"/>
      <c r="C489" s="3" t="s">
        <v>745</v>
      </c>
      <c r="D489" s="23" t="s">
        <v>746</v>
      </c>
      <c r="E489" s="24"/>
      <c r="F489" s="66"/>
      <c r="G489" s="66"/>
      <c r="H489" s="66"/>
    </row>
    <row r="490" spans="1:8" hidden="1" x14ac:dyDescent="0.2">
      <c r="A490" s="206" t="s">
        <v>427</v>
      </c>
      <c r="B490" s="206"/>
      <c r="C490" s="7" t="s">
        <v>747</v>
      </c>
      <c r="D490" s="20" t="s">
        <v>748</v>
      </c>
      <c r="E490" s="34"/>
      <c r="F490" s="72">
        <f>F482+F483+F485+F486+F487+F488+F489</f>
        <v>0</v>
      </c>
      <c r="G490" s="72">
        <f>G482+G483+G485+G486+G487+G488+G489</f>
        <v>0</v>
      </c>
      <c r="H490" s="72">
        <f>H482+H483+H485+H486+H487+H488+H489</f>
        <v>0</v>
      </c>
    </row>
    <row r="491" spans="1:8" x14ac:dyDescent="0.2">
      <c r="A491" s="203" t="s">
        <v>429</v>
      </c>
      <c r="B491" s="203"/>
      <c r="C491" s="5" t="s">
        <v>749</v>
      </c>
      <c r="D491" s="23" t="s">
        <v>750</v>
      </c>
      <c r="E491" s="30"/>
      <c r="F491" s="69">
        <v>394</v>
      </c>
      <c r="G491" s="69"/>
      <c r="H491" s="69">
        <v>394</v>
      </c>
    </row>
    <row r="492" spans="1:8" x14ac:dyDescent="0.2">
      <c r="A492" s="203" t="s">
        <v>432</v>
      </c>
      <c r="B492" s="203"/>
      <c r="C492" s="5" t="s">
        <v>751</v>
      </c>
      <c r="D492" s="23" t="s">
        <v>752</v>
      </c>
      <c r="E492" s="30"/>
      <c r="F492" s="69"/>
      <c r="G492" s="69"/>
      <c r="H492" s="69"/>
    </row>
    <row r="493" spans="1:8" x14ac:dyDescent="0.2">
      <c r="A493" s="203" t="s">
        <v>435</v>
      </c>
      <c r="B493" s="203"/>
      <c r="C493" s="5" t="s">
        <v>753</v>
      </c>
      <c r="D493" s="23" t="s">
        <v>754</v>
      </c>
      <c r="E493" s="30"/>
      <c r="F493" s="69"/>
      <c r="G493" s="69"/>
      <c r="H493" s="69"/>
    </row>
    <row r="494" spans="1:8" x14ac:dyDescent="0.2">
      <c r="A494" s="203" t="s">
        <v>438</v>
      </c>
      <c r="B494" s="203"/>
      <c r="C494" s="5" t="s">
        <v>755</v>
      </c>
      <c r="D494" s="23" t="s">
        <v>756</v>
      </c>
      <c r="E494" s="30"/>
      <c r="F494" s="69">
        <v>106</v>
      </c>
      <c r="G494" s="69"/>
      <c r="H494" s="69">
        <v>106</v>
      </c>
    </row>
    <row r="495" spans="1:8" x14ac:dyDescent="0.2">
      <c r="A495" s="206" t="s">
        <v>441</v>
      </c>
      <c r="B495" s="206"/>
      <c r="C495" s="7" t="s">
        <v>757</v>
      </c>
      <c r="D495" s="20" t="s">
        <v>758</v>
      </c>
      <c r="E495" s="34"/>
      <c r="F495" s="72">
        <f>SUM(F491:F494)</f>
        <v>500</v>
      </c>
      <c r="G495" s="72">
        <f>SUM(G491:G494)</f>
        <v>0</v>
      </c>
      <c r="H495" s="72">
        <f>SUM(H491:H494)</f>
        <v>500</v>
      </c>
    </row>
    <row r="496" spans="1:8" ht="25.5" hidden="1" x14ac:dyDescent="0.2">
      <c r="A496" s="203" t="s">
        <v>443</v>
      </c>
      <c r="B496" s="203"/>
      <c r="C496" s="5" t="s">
        <v>759</v>
      </c>
      <c r="D496" s="23" t="s">
        <v>760</v>
      </c>
      <c r="E496" s="30"/>
      <c r="F496" s="69"/>
      <c r="G496" s="69"/>
      <c r="H496" s="69"/>
    </row>
    <row r="497" spans="1:8" ht="25.5" hidden="1" x14ac:dyDescent="0.2">
      <c r="A497" s="203" t="s">
        <v>445</v>
      </c>
      <c r="B497" s="203"/>
      <c r="C497" s="5" t="s">
        <v>761</v>
      </c>
      <c r="D497" s="23" t="s">
        <v>762</v>
      </c>
      <c r="E497" s="30"/>
      <c r="F497" s="69">
        <f>SUM(F498:F507)</f>
        <v>0</v>
      </c>
      <c r="G497" s="69">
        <f>SUM(G498:G507)</f>
        <v>0</v>
      </c>
      <c r="H497" s="69">
        <f>SUM(H498:H507)</f>
        <v>0</v>
      </c>
    </row>
    <row r="498" spans="1:8" hidden="1" x14ac:dyDescent="0.2">
      <c r="A498" s="203" t="s">
        <v>447</v>
      </c>
      <c r="B498" s="203"/>
      <c r="C498" s="5" t="s">
        <v>37</v>
      </c>
      <c r="D498" s="23" t="s">
        <v>762</v>
      </c>
      <c r="E498" s="30"/>
      <c r="F498" s="69"/>
      <c r="G498" s="69"/>
      <c r="H498" s="69"/>
    </row>
    <row r="499" spans="1:8" hidden="1" x14ac:dyDescent="0.2">
      <c r="A499" s="203" t="s">
        <v>449</v>
      </c>
      <c r="B499" s="203"/>
      <c r="C499" s="5" t="s">
        <v>39</v>
      </c>
      <c r="D499" s="23" t="s">
        <v>762</v>
      </c>
      <c r="E499" s="30"/>
      <c r="F499" s="69"/>
      <c r="G499" s="69"/>
      <c r="H499" s="69"/>
    </row>
    <row r="500" spans="1:8" ht="25.5" hidden="1" x14ac:dyDescent="0.2">
      <c r="A500" s="203" t="s">
        <v>451</v>
      </c>
      <c r="B500" s="203"/>
      <c r="C500" s="5" t="s">
        <v>41</v>
      </c>
      <c r="D500" s="23" t="s">
        <v>762</v>
      </c>
      <c r="E500" s="30"/>
      <c r="F500" s="69"/>
      <c r="G500" s="69"/>
      <c r="H500" s="69"/>
    </row>
    <row r="501" spans="1:8" hidden="1" x14ac:dyDescent="0.2">
      <c r="A501" s="203" t="s">
        <v>453</v>
      </c>
      <c r="B501" s="203"/>
      <c r="C501" s="5" t="s">
        <v>43</v>
      </c>
      <c r="D501" s="23" t="s">
        <v>762</v>
      </c>
      <c r="E501" s="30"/>
      <c r="F501" s="69"/>
      <c r="G501" s="69"/>
      <c r="H501" s="69"/>
    </row>
    <row r="502" spans="1:8" hidden="1" x14ac:dyDescent="0.2">
      <c r="A502" s="203" t="s">
        <v>455</v>
      </c>
      <c r="B502" s="203"/>
      <c r="C502" s="5" t="s">
        <v>45</v>
      </c>
      <c r="D502" s="23" t="s">
        <v>762</v>
      </c>
      <c r="E502" s="30"/>
      <c r="F502" s="69"/>
      <c r="G502" s="69"/>
      <c r="H502" s="69"/>
    </row>
    <row r="503" spans="1:8" hidden="1" x14ac:dyDescent="0.2">
      <c r="A503" s="203" t="s">
        <v>457</v>
      </c>
      <c r="B503" s="203"/>
      <c r="C503" s="5" t="s">
        <v>47</v>
      </c>
      <c r="D503" s="23" t="s">
        <v>762</v>
      </c>
      <c r="E503" s="30"/>
      <c r="F503" s="69"/>
      <c r="G503" s="69"/>
      <c r="H503" s="69"/>
    </row>
    <row r="504" spans="1:8" hidden="1" x14ac:dyDescent="0.2">
      <c r="A504" s="203" t="s">
        <v>459</v>
      </c>
      <c r="B504" s="203"/>
      <c r="C504" s="5" t="s">
        <v>49</v>
      </c>
      <c r="D504" s="23" t="s">
        <v>762</v>
      </c>
      <c r="E504" s="30"/>
      <c r="F504" s="69"/>
      <c r="G504" s="69"/>
      <c r="H504" s="69"/>
    </row>
    <row r="505" spans="1:8" hidden="1" x14ac:dyDescent="0.2">
      <c r="A505" s="203" t="s">
        <v>461</v>
      </c>
      <c r="B505" s="203"/>
      <c r="C505" s="5" t="s">
        <v>51</v>
      </c>
      <c r="D505" s="23" t="s">
        <v>762</v>
      </c>
      <c r="E505" s="30"/>
      <c r="F505" s="69"/>
      <c r="G505" s="69"/>
      <c r="H505" s="69"/>
    </row>
    <row r="506" spans="1:8" hidden="1" x14ac:dyDescent="0.2">
      <c r="A506" s="203" t="s">
        <v>464</v>
      </c>
      <c r="B506" s="203"/>
      <c r="C506" s="5" t="s">
        <v>53</v>
      </c>
      <c r="D506" s="23" t="s">
        <v>762</v>
      </c>
      <c r="E506" s="30"/>
      <c r="F506" s="69"/>
      <c r="G506" s="69"/>
      <c r="H506" s="69"/>
    </row>
    <row r="507" spans="1:8" hidden="1" x14ac:dyDescent="0.2">
      <c r="A507" s="203" t="s">
        <v>465</v>
      </c>
      <c r="B507" s="203"/>
      <c r="C507" s="5" t="s">
        <v>55</v>
      </c>
      <c r="D507" s="23" t="s">
        <v>762</v>
      </c>
      <c r="E507" s="30"/>
      <c r="F507" s="69"/>
      <c r="G507" s="69"/>
      <c r="H507" s="69"/>
    </row>
    <row r="508" spans="1:8" ht="25.5" hidden="1" x14ac:dyDescent="0.2">
      <c r="A508" s="203" t="s">
        <v>466</v>
      </c>
      <c r="B508" s="203"/>
      <c r="C508" s="5" t="s">
        <v>763</v>
      </c>
      <c r="D508" s="23" t="s">
        <v>764</v>
      </c>
      <c r="E508" s="30"/>
      <c r="F508" s="69">
        <f>SUM(F509:F518)</f>
        <v>0</v>
      </c>
      <c r="G508" s="69">
        <f>SUM(G509:G518)</f>
        <v>0</v>
      </c>
      <c r="H508" s="69">
        <f>SUM(H509:H518)</f>
        <v>0</v>
      </c>
    </row>
    <row r="509" spans="1:8" hidden="1" x14ac:dyDescent="0.2">
      <c r="A509" s="203" t="s">
        <v>467</v>
      </c>
      <c r="B509" s="203"/>
      <c r="C509" s="5" t="s">
        <v>37</v>
      </c>
      <c r="D509" s="23" t="s">
        <v>764</v>
      </c>
      <c r="E509" s="30"/>
      <c r="F509" s="69"/>
      <c r="G509" s="69"/>
      <c r="H509" s="69"/>
    </row>
    <row r="510" spans="1:8" hidden="1" x14ac:dyDescent="0.2">
      <c r="A510" s="203" t="s">
        <v>468</v>
      </c>
      <c r="B510" s="203"/>
      <c r="C510" s="5" t="s">
        <v>39</v>
      </c>
      <c r="D510" s="23" t="s">
        <v>764</v>
      </c>
      <c r="E510" s="30"/>
      <c r="F510" s="69"/>
      <c r="G510" s="69"/>
      <c r="H510" s="69"/>
    </row>
    <row r="511" spans="1:8" ht="25.5" hidden="1" x14ac:dyDescent="0.2">
      <c r="A511" s="203" t="s">
        <v>469</v>
      </c>
      <c r="B511" s="203"/>
      <c r="C511" s="5" t="s">
        <v>41</v>
      </c>
      <c r="D511" s="23" t="s">
        <v>764</v>
      </c>
      <c r="E511" s="30"/>
      <c r="F511" s="69"/>
      <c r="G511" s="69"/>
      <c r="H511" s="69"/>
    </row>
    <row r="512" spans="1:8" hidden="1" x14ac:dyDescent="0.2">
      <c r="A512" s="203" t="s">
        <v>470</v>
      </c>
      <c r="B512" s="203"/>
      <c r="C512" s="5" t="s">
        <v>43</v>
      </c>
      <c r="D512" s="23" t="s">
        <v>764</v>
      </c>
      <c r="E512" s="30"/>
      <c r="F512" s="69"/>
      <c r="G512" s="69"/>
      <c r="H512" s="69"/>
    </row>
    <row r="513" spans="1:8" hidden="1" x14ac:dyDescent="0.2">
      <c r="A513" s="203" t="s">
        <v>471</v>
      </c>
      <c r="B513" s="203"/>
      <c r="C513" s="5" t="s">
        <v>45</v>
      </c>
      <c r="D513" s="23" t="s">
        <v>764</v>
      </c>
      <c r="E513" s="30"/>
      <c r="F513" s="69"/>
      <c r="G513" s="69"/>
      <c r="H513" s="69"/>
    </row>
    <row r="514" spans="1:8" hidden="1" x14ac:dyDescent="0.2">
      <c r="A514" s="203" t="s">
        <v>472</v>
      </c>
      <c r="B514" s="203"/>
      <c r="C514" s="5" t="s">
        <v>47</v>
      </c>
      <c r="D514" s="23" t="s">
        <v>764</v>
      </c>
      <c r="E514" s="30"/>
      <c r="F514" s="69"/>
      <c r="G514" s="69"/>
      <c r="H514" s="69"/>
    </row>
    <row r="515" spans="1:8" hidden="1" x14ac:dyDescent="0.2">
      <c r="A515" s="203" t="s">
        <v>473</v>
      </c>
      <c r="B515" s="203"/>
      <c r="C515" s="5" t="s">
        <v>49</v>
      </c>
      <c r="D515" s="23" t="s">
        <v>764</v>
      </c>
      <c r="E515" s="30"/>
      <c r="F515" s="69"/>
      <c r="G515" s="69"/>
      <c r="H515" s="69"/>
    </row>
    <row r="516" spans="1:8" hidden="1" x14ac:dyDescent="0.2">
      <c r="A516" s="203" t="s">
        <v>474</v>
      </c>
      <c r="B516" s="203"/>
      <c r="C516" s="5" t="s">
        <v>51</v>
      </c>
      <c r="D516" s="23" t="s">
        <v>764</v>
      </c>
      <c r="E516" s="30"/>
      <c r="F516" s="69"/>
      <c r="G516" s="69"/>
      <c r="H516" s="69"/>
    </row>
    <row r="517" spans="1:8" hidden="1" x14ac:dyDescent="0.2">
      <c r="A517" s="203" t="s">
        <v>477</v>
      </c>
      <c r="B517" s="203"/>
      <c r="C517" s="5" t="s">
        <v>53</v>
      </c>
      <c r="D517" s="23" t="s">
        <v>764</v>
      </c>
      <c r="E517" s="30"/>
      <c r="F517" s="69"/>
      <c r="G517" s="69"/>
      <c r="H517" s="69"/>
    </row>
    <row r="518" spans="1:8" hidden="1" x14ac:dyDescent="0.2">
      <c r="A518" s="203" t="s">
        <v>480</v>
      </c>
      <c r="B518" s="203"/>
      <c r="C518" s="5" t="s">
        <v>55</v>
      </c>
      <c r="D518" s="23" t="s">
        <v>764</v>
      </c>
      <c r="E518" s="30"/>
      <c r="F518" s="69"/>
      <c r="G518" s="69"/>
      <c r="H518" s="69"/>
    </row>
    <row r="519" spans="1:8" ht="25.5" hidden="1" x14ac:dyDescent="0.2">
      <c r="A519" s="203" t="s">
        <v>483</v>
      </c>
      <c r="B519" s="203"/>
      <c r="C519" s="5" t="s">
        <v>765</v>
      </c>
      <c r="D519" s="23" t="s">
        <v>766</v>
      </c>
      <c r="E519" s="30"/>
      <c r="F519" s="69">
        <f>SUM(F520:F529)</f>
        <v>0</v>
      </c>
      <c r="G519" s="69">
        <f>SUM(G520:G529)</f>
        <v>0</v>
      </c>
      <c r="H519" s="69">
        <f>SUM(H520:H529)</f>
        <v>0</v>
      </c>
    </row>
    <row r="520" spans="1:8" hidden="1" x14ac:dyDescent="0.2">
      <c r="A520" s="203" t="s">
        <v>484</v>
      </c>
      <c r="B520" s="203"/>
      <c r="C520" s="5" t="s">
        <v>37</v>
      </c>
      <c r="D520" s="23" t="s">
        <v>766</v>
      </c>
      <c r="E520" s="30"/>
      <c r="F520" s="69"/>
      <c r="G520" s="69"/>
      <c r="H520" s="69"/>
    </row>
    <row r="521" spans="1:8" hidden="1" x14ac:dyDescent="0.2">
      <c r="A521" s="203" t="s">
        <v>485</v>
      </c>
      <c r="B521" s="203"/>
      <c r="C521" s="5" t="s">
        <v>39</v>
      </c>
      <c r="D521" s="23" t="s">
        <v>766</v>
      </c>
      <c r="E521" s="30"/>
      <c r="F521" s="69"/>
      <c r="G521" s="69"/>
      <c r="H521" s="69"/>
    </row>
    <row r="522" spans="1:8" ht="25.5" hidden="1" x14ac:dyDescent="0.2">
      <c r="A522" s="203" t="s">
        <v>486</v>
      </c>
      <c r="B522" s="203"/>
      <c r="C522" s="5" t="s">
        <v>41</v>
      </c>
      <c r="D522" s="23" t="s">
        <v>766</v>
      </c>
      <c r="E522" s="30"/>
      <c r="F522" s="69"/>
      <c r="G522" s="69"/>
      <c r="H522" s="69"/>
    </row>
    <row r="523" spans="1:8" hidden="1" x14ac:dyDescent="0.2">
      <c r="A523" s="203" t="s">
        <v>487</v>
      </c>
      <c r="B523" s="203"/>
      <c r="C523" s="5" t="s">
        <v>43</v>
      </c>
      <c r="D523" s="23" t="s">
        <v>766</v>
      </c>
      <c r="E523" s="30"/>
      <c r="F523" s="69"/>
      <c r="G523" s="69"/>
      <c r="H523" s="69"/>
    </row>
    <row r="524" spans="1:8" hidden="1" x14ac:dyDescent="0.2">
      <c r="A524" s="203" t="s">
        <v>488</v>
      </c>
      <c r="B524" s="203"/>
      <c r="C524" s="5" t="s">
        <v>45</v>
      </c>
      <c r="D524" s="23" t="s">
        <v>766</v>
      </c>
      <c r="E524" s="30"/>
      <c r="F524" s="69"/>
      <c r="G524" s="69"/>
      <c r="H524" s="69"/>
    </row>
    <row r="525" spans="1:8" hidden="1" x14ac:dyDescent="0.2">
      <c r="A525" s="203" t="s">
        <v>489</v>
      </c>
      <c r="B525" s="203"/>
      <c r="C525" s="5" t="s">
        <v>47</v>
      </c>
      <c r="D525" s="23" t="s">
        <v>766</v>
      </c>
      <c r="E525" s="30"/>
      <c r="F525" s="69"/>
      <c r="G525" s="69"/>
      <c r="H525" s="69"/>
    </row>
    <row r="526" spans="1:8" hidden="1" x14ac:dyDescent="0.2">
      <c r="A526" s="203" t="s">
        <v>490</v>
      </c>
      <c r="B526" s="203"/>
      <c r="C526" s="5" t="s">
        <v>49</v>
      </c>
      <c r="D526" s="23" t="s">
        <v>766</v>
      </c>
      <c r="E526" s="30"/>
      <c r="F526" s="69"/>
      <c r="G526" s="69"/>
      <c r="H526" s="69"/>
    </row>
    <row r="527" spans="1:8" hidden="1" x14ac:dyDescent="0.2">
      <c r="A527" s="203" t="s">
        <v>491</v>
      </c>
      <c r="B527" s="203"/>
      <c r="C527" s="5" t="s">
        <v>51</v>
      </c>
      <c r="D527" s="23" t="s">
        <v>766</v>
      </c>
      <c r="E527" s="30"/>
      <c r="F527" s="69"/>
      <c r="G527" s="69"/>
      <c r="H527" s="69"/>
    </row>
    <row r="528" spans="1:8" hidden="1" x14ac:dyDescent="0.2">
      <c r="A528" s="203" t="s">
        <v>492</v>
      </c>
      <c r="B528" s="203"/>
      <c r="C528" s="5" t="s">
        <v>53</v>
      </c>
      <c r="D528" s="23" t="s">
        <v>766</v>
      </c>
      <c r="E528" s="30"/>
      <c r="F528" s="69"/>
      <c r="G528" s="69"/>
      <c r="H528" s="69"/>
    </row>
    <row r="529" spans="1:8" hidden="1" x14ac:dyDescent="0.2">
      <c r="A529" s="203" t="s">
        <v>493</v>
      </c>
      <c r="B529" s="203"/>
      <c r="C529" s="5" t="s">
        <v>55</v>
      </c>
      <c r="D529" s="23" t="s">
        <v>766</v>
      </c>
      <c r="E529" s="30"/>
      <c r="F529" s="69"/>
      <c r="G529" s="69"/>
      <c r="H529" s="69"/>
    </row>
    <row r="530" spans="1:8" ht="25.5" hidden="1" x14ac:dyDescent="0.2">
      <c r="A530" s="203" t="s">
        <v>496</v>
      </c>
      <c r="B530" s="203"/>
      <c r="C530" s="5" t="s">
        <v>767</v>
      </c>
      <c r="D530" s="23" t="s">
        <v>768</v>
      </c>
      <c r="E530" s="30"/>
      <c r="F530" s="69"/>
      <c r="G530" s="69"/>
      <c r="H530" s="69"/>
    </row>
    <row r="531" spans="1:8" ht="25.5" hidden="1" x14ac:dyDescent="0.2">
      <c r="A531" s="203" t="s">
        <v>497</v>
      </c>
      <c r="B531" s="203"/>
      <c r="C531" s="5" t="s">
        <v>719</v>
      </c>
      <c r="D531" s="23" t="s">
        <v>768</v>
      </c>
      <c r="E531" s="30"/>
      <c r="F531" s="69"/>
      <c r="G531" s="69"/>
      <c r="H531" s="69"/>
    </row>
    <row r="532" spans="1:8" ht="25.5" hidden="1" x14ac:dyDescent="0.2">
      <c r="A532" s="203" t="s">
        <v>498</v>
      </c>
      <c r="B532" s="203"/>
      <c r="C532" s="5" t="s">
        <v>769</v>
      </c>
      <c r="D532" s="23" t="s">
        <v>770</v>
      </c>
      <c r="E532" s="30"/>
      <c r="F532" s="69">
        <f>SUM(F533:F542)</f>
        <v>0</v>
      </c>
      <c r="G532" s="69">
        <f>SUM(G533:G542)</f>
        <v>0</v>
      </c>
      <c r="H532" s="69">
        <f>SUM(H533:H542)</f>
        <v>0</v>
      </c>
    </row>
    <row r="533" spans="1:8" hidden="1" x14ac:dyDescent="0.2">
      <c r="A533" s="203" t="s">
        <v>499</v>
      </c>
      <c r="B533" s="203"/>
      <c r="C533" s="5" t="s">
        <v>442</v>
      </c>
      <c r="D533" s="3" t="s">
        <v>770</v>
      </c>
      <c r="E533" s="30"/>
      <c r="F533" s="69"/>
      <c r="G533" s="69"/>
      <c r="H533" s="69"/>
    </row>
    <row r="534" spans="1:8" hidden="1" x14ac:dyDescent="0.2">
      <c r="A534" s="203" t="s">
        <v>500</v>
      </c>
      <c r="B534" s="203"/>
      <c r="C534" s="5" t="s">
        <v>444</v>
      </c>
      <c r="D534" s="23" t="s">
        <v>770</v>
      </c>
      <c r="E534" s="30"/>
      <c r="F534" s="69"/>
      <c r="G534" s="69"/>
      <c r="H534" s="69"/>
    </row>
    <row r="535" spans="1:8" hidden="1" x14ac:dyDescent="0.2">
      <c r="A535" s="203" t="s">
        <v>501</v>
      </c>
      <c r="B535" s="203"/>
      <c r="C535" s="5" t="s">
        <v>446</v>
      </c>
      <c r="D535" s="3" t="s">
        <v>770</v>
      </c>
      <c r="E535" s="30"/>
      <c r="F535" s="69"/>
      <c r="G535" s="69"/>
      <c r="H535" s="69"/>
    </row>
    <row r="536" spans="1:8" hidden="1" x14ac:dyDescent="0.2">
      <c r="A536" s="203" t="s">
        <v>502</v>
      </c>
      <c r="B536" s="203"/>
      <c r="C536" s="3" t="s">
        <v>448</v>
      </c>
      <c r="D536" s="23" t="s">
        <v>770</v>
      </c>
      <c r="E536" s="24"/>
      <c r="F536" s="66"/>
      <c r="G536" s="66"/>
      <c r="H536" s="66"/>
    </row>
    <row r="537" spans="1:8" hidden="1" x14ac:dyDescent="0.2">
      <c r="A537" s="203" t="s">
        <v>503</v>
      </c>
      <c r="B537" s="203"/>
      <c r="C537" s="3" t="s">
        <v>450</v>
      </c>
      <c r="D537" s="3" t="s">
        <v>770</v>
      </c>
      <c r="E537" s="24"/>
      <c r="F537" s="66"/>
      <c r="G537" s="66"/>
      <c r="H537" s="66"/>
    </row>
    <row r="538" spans="1:8" ht="25.5" hidden="1" x14ac:dyDescent="0.2">
      <c r="A538" s="203" t="s">
        <v>504</v>
      </c>
      <c r="B538" s="203"/>
      <c r="C538" s="3" t="s">
        <v>452</v>
      </c>
      <c r="D538" s="23" t="s">
        <v>770</v>
      </c>
      <c r="E538" s="24"/>
      <c r="F538" s="66"/>
      <c r="G538" s="66"/>
      <c r="H538" s="66"/>
    </row>
    <row r="539" spans="1:8" hidden="1" x14ac:dyDescent="0.2">
      <c r="A539" s="203" t="s">
        <v>505</v>
      </c>
      <c r="B539" s="203"/>
      <c r="C539" s="5" t="s">
        <v>454</v>
      </c>
      <c r="D539" s="3" t="s">
        <v>770</v>
      </c>
      <c r="E539" s="30"/>
      <c r="F539" s="69"/>
      <c r="G539" s="69"/>
      <c r="H539" s="69"/>
    </row>
    <row r="540" spans="1:8" hidden="1" x14ac:dyDescent="0.2">
      <c r="A540" s="203" t="s">
        <v>506</v>
      </c>
      <c r="B540" s="203"/>
      <c r="C540" s="5" t="s">
        <v>456</v>
      </c>
      <c r="D540" s="23" t="s">
        <v>770</v>
      </c>
      <c r="E540" s="30"/>
      <c r="F540" s="69"/>
      <c r="G540" s="69"/>
      <c r="H540" s="69"/>
    </row>
    <row r="541" spans="1:8" hidden="1" x14ac:dyDescent="0.2">
      <c r="A541" s="203" t="s">
        <v>509</v>
      </c>
      <c r="B541" s="203"/>
      <c r="C541" s="5" t="s">
        <v>458</v>
      </c>
      <c r="D541" s="3" t="s">
        <v>770</v>
      </c>
      <c r="E541" s="30"/>
      <c r="F541" s="69"/>
      <c r="G541" s="69"/>
      <c r="H541" s="69"/>
    </row>
    <row r="542" spans="1:8" hidden="1" x14ac:dyDescent="0.2">
      <c r="A542" s="203" t="s">
        <v>771</v>
      </c>
      <c r="B542" s="203"/>
      <c r="C542" s="5" t="s">
        <v>460</v>
      </c>
      <c r="D542" s="23" t="s">
        <v>770</v>
      </c>
      <c r="E542" s="30"/>
      <c r="F542" s="69"/>
      <c r="G542" s="69"/>
      <c r="H542" s="69"/>
    </row>
    <row r="543" spans="1:8" hidden="1" x14ac:dyDescent="0.2">
      <c r="A543" s="203" t="s">
        <v>772</v>
      </c>
      <c r="B543" s="203"/>
      <c r="C543" s="5" t="s">
        <v>773</v>
      </c>
      <c r="D543" s="23" t="s">
        <v>774</v>
      </c>
      <c r="E543" s="30"/>
      <c r="F543" s="69"/>
      <c r="G543" s="69"/>
      <c r="H543" s="69"/>
    </row>
    <row r="544" spans="1:8" ht="25.5" hidden="1" x14ac:dyDescent="0.2">
      <c r="A544" s="203" t="s">
        <v>775</v>
      </c>
      <c r="B544" s="203"/>
      <c r="C544" s="5" t="s">
        <v>776</v>
      </c>
      <c r="D544" s="23" t="s">
        <v>777</v>
      </c>
      <c r="E544" s="30"/>
      <c r="F544" s="69">
        <f>SUM(F545:F554)</f>
        <v>0</v>
      </c>
      <c r="G544" s="69">
        <f>SUM(G545:G554)</f>
        <v>0</v>
      </c>
      <c r="H544" s="69">
        <f>SUM(H545:H554)</f>
        <v>0</v>
      </c>
    </row>
    <row r="545" spans="1:8" hidden="1" x14ac:dyDescent="0.2">
      <c r="A545" s="203" t="s">
        <v>778</v>
      </c>
      <c r="B545" s="203"/>
      <c r="C545" s="5" t="s">
        <v>442</v>
      </c>
      <c r="D545" s="3" t="s">
        <v>777</v>
      </c>
      <c r="E545" s="30"/>
      <c r="F545" s="69"/>
      <c r="G545" s="69"/>
      <c r="H545" s="69"/>
    </row>
    <row r="546" spans="1:8" hidden="1" x14ac:dyDescent="0.2">
      <c r="A546" s="203" t="s">
        <v>779</v>
      </c>
      <c r="B546" s="203"/>
      <c r="C546" s="5" t="s">
        <v>444</v>
      </c>
      <c r="D546" s="3" t="s">
        <v>777</v>
      </c>
      <c r="E546" s="30"/>
      <c r="F546" s="69"/>
      <c r="G546" s="69"/>
      <c r="H546" s="69"/>
    </row>
    <row r="547" spans="1:8" hidden="1" x14ac:dyDescent="0.2">
      <c r="A547" s="203" t="s">
        <v>780</v>
      </c>
      <c r="B547" s="203"/>
      <c r="C547" s="5" t="s">
        <v>446</v>
      </c>
      <c r="D547" s="3" t="s">
        <v>777</v>
      </c>
      <c r="E547" s="30"/>
      <c r="F547" s="69"/>
      <c r="G547" s="69"/>
      <c r="H547" s="69"/>
    </row>
    <row r="548" spans="1:8" hidden="1" x14ac:dyDescent="0.2">
      <c r="A548" s="203" t="s">
        <v>781</v>
      </c>
      <c r="B548" s="203"/>
      <c r="C548" s="3" t="s">
        <v>448</v>
      </c>
      <c r="D548" s="3" t="s">
        <v>777</v>
      </c>
      <c r="E548" s="24"/>
      <c r="F548" s="66"/>
      <c r="G548" s="66"/>
      <c r="H548" s="66"/>
    </row>
    <row r="549" spans="1:8" hidden="1" x14ac:dyDescent="0.2">
      <c r="A549" s="203" t="s">
        <v>782</v>
      </c>
      <c r="B549" s="203"/>
      <c r="C549" s="3" t="s">
        <v>450</v>
      </c>
      <c r="D549" s="3" t="s">
        <v>777</v>
      </c>
      <c r="E549" s="24"/>
      <c r="F549" s="66"/>
      <c r="G549" s="66"/>
      <c r="H549" s="66"/>
    </row>
    <row r="550" spans="1:8" ht="25.5" hidden="1" x14ac:dyDescent="0.2">
      <c r="A550" s="203" t="s">
        <v>783</v>
      </c>
      <c r="B550" s="203"/>
      <c r="C550" s="3" t="s">
        <v>452</v>
      </c>
      <c r="D550" s="3" t="s">
        <v>777</v>
      </c>
      <c r="E550" s="24"/>
      <c r="F550" s="66"/>
      <c r="G550" s="66"/>
      <c r="H550" s="66"/>
    </row>
    <row r="551" spans="1:8" hidden="1" x14ac:dyDescent="0.2">
      <c r="A551" s="203" t="s">
        <v>784</v>
      </c>
      <c r="B551" s="203"/>
      <c r="C551" s="5" t="s">
        <v>454</v>
      </c>
      <c r="D551" s="3" t="s">
        <v>777</v>
      </c>
      <c r="E551" s="30"/>
      <c r="F551" s="69"/>
      <c r="G551" s="69"/>
      <c r="H551" s="69"/>
    </row>
    <row r="552" spans="1:8" hidden="1" x14ac:dyDescent="0.2">
      <c r="A552" s="203" t="s">
        <v>785</v>
      </c>
      <c r="B552" s="203"/>
      <c r="C552" s="5" t="s">
        <v>456</v>
      </c>
      <c r="D552" s="3" t="s">
        <v>777</v>
      </c>
      <c r="E552" s="30"/>
      <c r="F552" s="69"/>
      <c r="G552" s="69"/>
      <c r="H552" s="69"/>
    </row>
    <row r="553" spans="1:8" hidden="1" x14ac:dyDescent="0.2">
      <c r="A553" s="203" t="s">
        <v>786</v>
      </c>
      <c r="B553" s="203"/>
      <c r="C553" s="5" t="s">
        <v>458</v>
      </c>
      <c r="D553" s="3" t="s">
        <v>777</v>
      </c>
      <c r="E553" s="30"/>
      <c r="F553" s="69"/>
      <c r="G553" s="69"/>
      <c r="H553" s="69"/>
    </row>
    <row r="554" spans="1:8" hidden="1" x14ac:dyDescent="0.2">
      <c r="A554" s="203" t="s">
        <v>787</v>
      </c>
      <c r="B554" s="203"/>
      <c r="C554" s="5" t="s">
        <v>460</v>
      </c>
      <c r="D554" s="3" t="s">
        <v>777</v>
      </c>
      <c r="E554" s="30"/>
      <c r="F554" s="69"/>
      <c r="G554" s="69"/>
      <c r="H554" s="69"/>
    </row>
    <row r="555" spans="1:8" ht="25.5" hidden="1" x14ac:dyDescent="0.2">
      <c r="A555" s="206" t="s">
        <v>788</v>
      </c>
      <c r="B555" s="206"/>
      <c r="C555" s="7" t="s">
        <v>789</v>
      </c>
      <c r="D555" s="20" t="s">
        <v>790</v>
      </c>
      <c r="E555" s="34"/>
      <c r="F555" s="72">
        <f>F496+F497+F508+F519+F530+F532+F543+F544</f>
        <v>0</v>
      </c>
      <c r="G555" s="72">
        <f>G496+G497+G508+G519+G530+G532+G543+G544</f>
        <v>0</v>
      </c>
      <c r="H555" s="72">
        <f>H496+H497+H508+H519+H530+H532+H543+H544</f>
        <v>0</v>
      </c>
    </row>
    <row r="556" spans="1:8" ht="27.75" customHeight="1" x14ac:dyDescent="0.2">
      <c r="A556" s="206" t="s">
        <v>791</v>
      </c>
      <c r="B556" s="206"/>
      <c r="C556" s="7" t="s">
        <v>792</v>
      </c>
      <c r="D556" s="38" t="s">
        <v>793</v>
      </c>
      <c r="E556" s="34"/>
      <c r="F556" s="72">
        <f>F296+F297+F337+F416+F481+F490+F495+F555</f>
        <v>5921.17</v>
      </c>
      <c r="G556" s="72">
        <f>G296+G297+G337+G416+G481+G490+G495+G555</f>
        <v>-740.62</v>
      </c>
      <c r="H556" s="72">
        <f>H296+H297+H337+H416+H481+H490+H495+H555</f>
        <v>5180.55</v>
      </c>
    </row>
    <row r="557" spans="1:8" x14ac:dyDescent="0.2">
      <c r="D557" s="11"/>
    </row>
    <row r="558" spans="1:8" ht="15.75" x14ac:dyDescent="0.25">
      <c r="A558" s="88"/>
      <c r="B558" s="88"/>
      <c r="C558" s="7" t="s">
        <v>802</v>
      </c>
      <c r="D558" s="82"/>
      <c r="E558" s="89"/>
      <c r="F558" s="89">
        <v>1</v>
      </c>
      <c r="G558" s="89">
        <v>0</v>
      </c>
      <c r="H558" s="89">
        <v>1</v>
      </c>
    </row>
    <row r="559" spans="1:8" x14ac:dyDescent="0.2">
      <c r="A559" s="88"/>
      <c r="B559" s="88"/>
      <c r="C559" s="5" t="s">
        <v>803</v>
      </c>
      <c r="D559" s="82"/>
      <c r="E559" s="88"/>
      <c r="F559" s="88">
        <v>0</v>
      </c>
      <c r="G559" s="88">
        <v>0</v>
      </c>
      <c r="H559" s="88">
        <v>0</v>
      </c>
    </row>
    <row r="560" spans="1:8" x14ac:dyDescent="0.2">
      <c r="D560" s="11"/>
    </row>
    <row r="561" spans="3:4" x14ac:dyDescent="0.2">
      <c r="D561" s="11"/>
    </row>
    <row r="562" spans="3:4" x14ac:dyDescent="0.2">
      <c r="C562"/>
      <c r="D562" s="11"/>
    </row>
    <row r="563" spans="3:4" x14ac:dyDescent="0.2">
      <c r="C563"/>
      <c r="D563" s="11"/>
    </row>
    <row r="564" spans="3:4" x14ac:dyDescent="0.2">
      <c r="C564"/>
      <c r="D564" s="11"/>
    </row>
    <row r="565" spans="3:4" x14ac:dyDescent="0.2">
      <c r="C565"/>
      <c r="D565" s="11"/>
    </row>
    <row r="566" spans="3:4" x14ac:dyDescent="0.2">
      <c r="C566"/>
      <c r="D566" s="11"/>
    </row>
    <row r="567" spans="3:4" x14ac:dyDescent="0.2">
      <c r="C567"/>
      <c r="D567" s="11"/>
    </row>
    <row r="568" spans="3:4" x14ac:dyDescent="0.2">
      <c r="C568"/>
      <c r="D568" s="11"/>
    </row>
    <row r="569" spans="3:4" x14ac:dyDescent="0.2">
      <c r="C569"/>
      <c r="D569" s="11"/>
    </row>
    <row r="570" spans="3:4" x14ac:dyDescent="0.2">
      <c r="C570"/>
      <c r="D570" s="11"/>
    </row>
    <row r="571" spans="3:4" x14ac:dyDescent="0.2">
      <c r="C571"/>
      <c r="D571" s="11"/>
    </row>
    <row r="572" spans="3:4" x14ac:dyDescent="0.2">
      <c r="C572"/>
      <c r="D572" s="11"/>
    </row>
    <row r="573" spans="3:4" x14ac:dyDescent="0.2">
      <c r="C573"/>
      <c r="D573" s="11"/>
    </row>
    <row r="574" spans="3:4" x14ac:dyDescent="0.2">
      <c r="C574"/>
      <c r="D574" s="11"/>
    </row>
    <row r="575" spans="3:4" x14ac:dyDescent="0.2">
      <c r="C575"/>
      <c r="D575" s="11"/>
    </row>
    <row r="576" spans="3:4" x14ac:dyDescent="0.2">
      <c r="C576"/>
      <c r="D576" s="11"/>
    </row>
    <row r="577" spans="3:4" x14ac:dyDescent="0.2">
      <c r="C577"/>
      <c r="D577" s="11"/>
    </row>
    <row r="578" spans="3:4" x14ac:dyDescent="0.2">
      <c r="C578"/>
      <c r="D578" s="11"/>
    </row>
    <row r="579" spans="3:4" x14ac:dyDescent="0.2">
      <c r="C579"/>
      <c r="D579" s="11"/>
    </row>
    <row r="580" spans="3:4" x14ac:dyDescent="0.2">
      <c r="C580"/>
      <c r="D580" s="11"/>
    </row>
    <row r="581" spans="3:4" x14ac:dyDescent="0.2">
      <c r="C581"/>
      <c r="D581" s="11"/>
    </row>
    <row r="582" spans="3:4" x14ac:dyDescent="0.2">
      <c r="C582"/>
      <c r="D582" s="11"/>
    </row>
    <row r="583" spans="3:4" x14ac:dyDescent="0.2">
      <c r="C583"/>
      <c r="D583" s="11"/>
    </row>
    <row r="584" spans="3:4" x14ac:dyDescent="0.2">
      <c r="C584"/>
      <c r="D584" s="11"/>
    </row>
    <row r="585" spans="3:4" x14ac:dyDescent="0.2">
      <c r="C585"/>
      <c r="D585" s="11"/>
    </row>
    <row r="586" spans="3:4" x14ac:dyDescent="0.2">
      <c r="C586"/>
      <c r="D586" s="11"/>
    </row>
    <row r="587" spans="3:4" x14ac:dyDescent="0.2">
      <c r="C587"/>
      <c r="D587" s="11"/>
    </row>
    <row r="588" spans="3:4" x14ac:dyDescent="0.2">
      <c r="C588"/>
      <c r="D588" s="11"/>
    </row>
    <row r="589" spans="3:4" x14ac:dyDescent="0.2">
      <c r="C589"/>
      <c r="D589" s="11"/>
    </row>
    <row r="590" spans="3:4" x14ac:dyDescent="0.2">
      <c r="C590"/>
      <c r="D590" s="11"/>
    </row>
    <row r="591" spans="3:4" x14ac:dyDescent="0.2">
      <c r="C591"/>
      <c r="D591" s="11"/>
    </row>
    <row r="592" spans="3:4" x14ac:dyDescent="0.2">
      <c r="C592"/>
      <c r="D592" s="11"/>
    </row>
    <row r="593" spans="3:4" x14ac:dyDescent="0.2">
      <c r="C593"/>
      <c r="D593" s="11"/>
    </row>
    <row r="594" spans="3:4" x14ac:dyDescent="0.2">
      <c r="C594"/>
      <c r="D594" s="11"/>
    </row>
    <row r="595" spans="3:4" x14ac:dyDescent="0.2">
      <c r="C595"/>
      <c r="D595" s="11"/>
    </row>
    <row r="596" spans="3:4" x14ac:dyDescent="0.2">
      <c r="C596"/>
      <c r="D596" s="11"/>
    </row>
    <row r="597" spans="3:4" x14ac:dyDescent="0.2">
      <c r="C597"/>
      <c r="D597" s="11"/>
    </row>
    <row r="598" spans="3:4" x14ac:dyDescent="0.2">
      <c r="C598"/>
      <c r="D598" s="11"/>
    </row>
    <row r="599" spans="3:4" x14ac:dyDescent="0.2">
      <c r="C599"/>
      <c r="D599" s="11"/>
    </row>
    <row r="600" spans="3:4" x14ac:dyDescent="0.2">
      <c r="C600"/>
      <c r="D600" s="11"/>
    </row>
    <row r="601" spans="3:4" x14ac:dyDescent="0.2">
      <c r="C601"/>
      <c r="D601" s="11"/>
    </row>
    <row r="602" spans="3:4" x14ac:dyDescent="0.2">
      <c r="C602"/>
      <c r="D602" s="11"/>
    </row>
    <row r="603" spans="3:4" x14ac:dyDescent="0.2">
      <c r="C603"/>
      <c r="D603" s="11"/>
    </row>
    <row r="604" spans="3:4" x14ac:dyDescent="0.2">
      <c r="C604"/>
      <c r="D604" s="11"/>
    </row>
    <row r="605" spans="3:4" x14ac:dyDescent="0.2">
      <c r="C605"/>
      <c r="D605" s="11"/>
    </row>
    <row r="606" spans="3:4" x14ac:dyDescent="0.2">
      <c r="C606"/>
      <c r="D606" s="11"/>
    </row>
    <row r="607" spans="3:4" x14ac:dyDescent="0.2">
      <c r="C607"/>
      <c r="D607" s="11"/>
    </row>
    <row r="608" spans="3:4" x14ac:dyDescent="0.2">
      <c r="C608"/>
      <c r="D608" s="11"/>
    </row>
    <row r="609" spans="3:4" x14ac:dyDescent="0.2">
      <c r="C609"/>
      <c r="D609" s="11"/>
    </row>
    <row r="610" spans="3:4" x14ac:dyDescent="0.2">
      <c r="C610"/>
      <c r="D610" s="11"/>
    </row>
    <row r="611" spans="3:4" x14ac:dyDescent="0.2">
      <c r="C611"/>
      <c r="D611" s="11"/>
    </row>
    <row r="612" spans="3:4" x14ac:dyDescent="0.2">
      <c r="C612"/>
      <c r="D612" s="11"/>
    </row>
    <row r="613" spans="3:4" x14ac:dyDescent="0.2">
      <c r="C613"/>
      <c r="D613" s="11"/>
    </row>
    <row r="614" spans="3:4" x14ac:dyDescent="0.2">
      <c r="C614"/>
      <c r="D614" s="11"/>
    </row>
    <row r="615" spans="3:4" x14ac:dyDescent="0.2">
      <c r="C615"/>
      <c r="D615" s="11"/>
    </row>
    <row r="616" spans="3:4" x14ac:dyDescent="0.2">
      <c r="C616"/>
      <c r="D616" s="11"/>
    </row>
    <row r="617" spans="3:4" x14ac:dyDescent="0.2">
      <c r="C617"/>
      <c r="D617" s="11"/>
    </row>
    <row r="618" spans="3:4" x14ac:dyDescent="0.2">
      <c r="C618"/>
      <c r="D618" s="11"/>
    </row>
    <row r="619" spans="3:4" x14ac:dyDescent="0.2">
      <c r="C619"/>
      <c r="D619" s="11"/>
    </row>
    <row r="620" spans="3:4" x14ac:dyDescent="0.2">
      <c r="C620"/>
      <c r="D620" s="11"/>
    </row>
    <row r="621" spans="3:4" x14ac:dyDescent="0.2">
      <c r="C621"/>
      <c r="D621" s="11"/>
    </row>
    <row r="622" spans="3:4" x14ac:dyDescent="0.2">
      <c r="C622"/>
      <c r="D622" s="11"/>
    </row>
    <row r="623" spans="3:4" x14ac:dyDescent="0.2">
      <c r="C623"/>
      <c r="D623" s="11"/>
    </row>
    <row r="624" spans="3:4" x14ac:dyDescent="0.2">
      <c r="C624"/>
      <c r="D624" s="11"/>
    </row>
    <row r="625" spans="3:4" x14ac:dyDescent="0.2">
      <c r="C625"/>
      <c r="D625" s="11"/>
    </row>
    <row r="626" spans="3:4" x14ac:dyDescent="0.2">
      <c r="C626"/>
      <c r="D626" s="11"/>
    </row>
    <row r="627" spans="3:4" x14ac:dyDescent="0.2">
      <c r="C627"/>
      <c r="D627" s="11"/>
    </row>
    <row r="628" spans="3:4" x14ac:dyDescent="0.2">
      <c r="C628"/>
      <c r="D628" s="11"/>
    </row>
    <row r="629" spans="3:4" x14ac:dyDescent="0.2">
      <c r="C629"/>
      <c r="D629" s="11"/>
    </row>
    <row r="630" spans="3:4" x14ac:dyDescent="0.2">
      <c r="C630"/>
      <c r="D630" s="11"/>
    </row>
    <row r="631" spans="3:4" x14ac:dyDescent="0.2">
      <c r="C631"/>
      <c r="D631" s="11"/>
    </row>
    <row r="632" spans="3:4" x14ac:dyDescent="0.2">
      <c r="C632"/>
      <c r="D632" s="11"/>
    </row>
    <row r="633" spans="3:4" x14ac:dyDescent="0.2">
      <c r="C633"/>
      <c r="D633" s="11"/>
    </row>
    <row r="634" spans="3:4" x14ac:dyDescent="0.2">
      <c r="C634"/>
      <c r="D634" s="11"/>
    </row>
    <row r="635" spans="3:4" x14ac:dyDescent="0.2">
      <c r="C635"/>
      <c r="D635" s="11"/>
    </row>
    <row r="636" spans="3:4" x14ac:dyDescent="0.2">
      <c r="C636"/>
      <c r="D636" s="11"/>
    </row>
    <row r="637" spans="3:4" x14ac:dyDescent="0.2">
      <c r="C637"/>
      <c r="D637" s="11"/>
    </row>
    <row r="638" spans="3:4" x14ac:dyDescent="0.2">
      <c r="C638"/>
      <c r="D638" s="11"/>
    </row>
    <row r="639" spans="3:4" x14ac:dyDescent="0.2">
      <c r="C639"/>
      <c r="D639" s="11"/>
    </row>
    <row r="640" spans="3:4" x14ac:dyDescent="0.2">
      <c r="C640"/>
      <c r="D640" s="11"/>
    </row>
    <row r="641" spans="3:4" x14ac:dyDescent="0.2">
      <c r="C641"/>
      <c r="D641" s="11"/>
    </row>
    <row r="642" spans="3:4" x14ac:dyDescent="0.2">
      <c r="C642"/>
      <c r="D642" s="11"/>
    </row>
    <row r="643" spans="3:4" x14ac:dyDescent="0.2">
      <c r="C643"/>
      <c r="D643" s="11"/>
    </row>
    <row r="644" spans="3:4" x14ac:dyDescent="0.2">
      <c r="C644"/>
      <c r="D644" s="11"/>
    </row>
    <row r="645" spans="3:4" x14ac:dyDescent="0.2">
      <c r="C645"/>
      <c r="D645" s="11"/>
    </row>
    <row r="646" spans="3:4" x14ac:dyDescent="0.2">
      <c r="C646"/>
      <c r="D646" s="11"/>
    </row>
    <row r="647" spans="3:4" x14ac:dyDescent="0.2">
      <c r="C647"/>
      <c r="D647" s="11"/>
    </row>
    <row r="648" spans="3:4" x14ac:dyDescent="0.2">
      <c r="C648"/>
      <c r="D648" s="11"/>
    </row>
    <row r="649" spans="3:4" x14ac:dyDescent="0.2">
      <c r="C649"/>
      <c r="D649" s="11"/>
    </row>
    <row r="650" spans="3:4" x14ac:dyDescent="0.2">
      <c r="C650"/>
      <c r="D650" s="11"/>
    </row>
    <row r="651" spans="3:4" x14ac:dyDescent="0.2">
      <c r="C651"/>
      <c r="D651" s="11"/>
    </row>
    <row r="652" spans="3:4" x14ac:dyDescent="0.2">
      <c r="C652"/>
      <c r="D652" s="11"/>
    </row>
    <row r="653" spans="3:4" x14ac:dyDescent="0.2">
      <c r="C653"/>
      <c r="D653" s="11"/>
    </row>
    <row r="654" spans="3:4" x14ac:dyDescent="0.2">
      <c r="C654"/>
      <c r="D654" s="11"/>
    </row>
    <row r="655" spans="3:4" x14ac:dyDescent="0.2">
      <c r="C655"/>
      <c r="D655" s="11"/>
    </row>
    <row r="656" spans="3:4" x14ac:dyDescent="0.2">
      <c r="C656"/>
      <c r="D656" s="11"/>
    </row>
    <row r="657" spans="3:4" x14ac:dyDescent="0.2">
      <c r="C657"/>
      <c r="D657" s="11"/>
    </row>
    <row r="658" spans="3:4" x14ac:dyDescent="0.2">
      <c r="C658"/>
      <c r="D658" s="11"/>
    </row>
    <row r="659" spans="3:4" x14ac:dyDescent="0.2">
      <c r="C659"/>
      <c r="D659" s="11"/>
    </row>
    <row r="660" spans="3:4" x14ac:dyDescent="0.2">
      <c r="C660"/>
      <c r="D660" s="11"/>
    </row>
    <row r="661" spans="3:4" x14ac:dyDescent="0.2">
      <c r="C661"/>
      <c r="D661" s="11"/>
    </row>
    <row r="662" spans="3:4" x14ac:dyDescent="0.2">
      <c r="C662"/>
      <c r="D662" s="11"/>
    </row>
    <row r="663" spans="3:4" x14ac:dyDescent="0.2">
      <c r="C663"/>
      <c r="D663" s="11"/>
    </row>
    <row r="664" spans="3:4" x14ac:dyDescent="0.2">
      <c r="C664"/>
      <c r="D664" s="11"/>
    </row>
    <row r="665" spans="3:4" x14ac:dyDescent="0.2">
      <c r="C665"/>
      <c r="D665" s="11"/>
    </row>
    <row r="666" spans="3:4" x14ac:dyDescent="0.2">
      <c r="C666"/>
      <c r="D666" s="11"/>
    </row>
    <row r="667" spans="3:4" x14ac:dyDescent="0.2">
      <c r="C667"/>
      <c r="D667" s="11"/>
    </row>
    <row r="668" spans="3:4" x14ac:dyDescent="0.2">
      <c r="C668"/>
      <c r="D668" s="11"/>
    </row>
    <row r="669" spans="3:4" x14ac:dyDescent="0.2">
      <c r="C669"/>
      <c r="D669" s="11"/>
    </row>
    <row r="670" spans="3:4" x14ac:dyDescent="0.2">
      <c r="C670"/>
      <c r="D670" s="11"/>
    </row>
    <row r="671" spans="3:4" x14ac:dyDescent="0.2">
      <c r="C671"/>
      <c r="D671" s="11"/>
    </row>
    <row r="672" spans="3:4" x14ac:dyDescent="0.2">
      <c r="C672"/>
      <c r="D672" s="11"/>
    </row>
    <row r="673" spans="3:4" x14ac:dyDescent="0.2">
      <c r="C673"/>
      <c r="D673" s="11"/>
    </row>
    <row r="674" spans="3:4" x14ac:dyDescent="0.2">
      <c r="C674"/>
      <c r="D674" s="11"/>
    </row>
    <row r="675" spans="3:4" x14ac:dyDescent="0.2">
      <c r="C675"/>
      <c r="D675" s="11"/>
    </row>
    <row r="676" spans="3:4" x14ac:dyDescent="0.2">
      <c r="C676"/>
      <c r="D676" s="11"/>
    </row>
    <row r="677" spans="3:4" x14ac:dyDescent="0.2">
      <c r="C677"/>
      <c r="D677" s="11"/>
    </row>
    <row r="678" spans="3:4" x14ac:dyDescent="0.2">
      <c r="C678"/>
      <c r="D678" s="11"/>
    </row>
    <row r="679" spans="3:4" x14ac:dyDescent="0.2">
      <c r="C679"/>
      <c r="D679" s="11"/>
    </row>
    <row r="680" spans="3:4" x14ac:dyDescent="0.2">
      <c r="C680"/>
      <c r="D680" s="11"/>
    </row>
    <row r="681" spans="3:4" x14ac:dyDescent="0.2">
      <c r="C681"/>
      <c r="D681" s="11"/>
    </row>
    <row r="682" spans="3:4" x14ac:dyDescent="0.2">
      <c r="C682"/>
      <c r="D682" s="11"/>
    </row>
    <row r="683" spans="3:4" x14ac:dyDescent="0.2">
      <c r="C683"/>
      <c r="D683" s="11"/>
    </row>
    <row r="684" spans="3:4" x14ac:dyDescent="0.2">
      <c r="C684"/>
      <c r="D684" s="11"/>
    </row>
    <row r="685" spans="3:4" x14ac:dyDescent="0.2">
      <c r="C685"/>
      <c r="D685" s="11"/>
    </row>
    <row r="686" spans="3:4" x14ac:dyDescent="0.2">
      <c r="C686"/>
      <c r="D686" s="11"/>
    </row>
    <row r="687" spans="3:4" x14ac:dyDescent="0.2">
      <c r="C687"/>
      <c r="D687" s="11"/>
    </row>
    <row r="688" spans="3:4" x14ac:dyDescent="0.2">
      <c r="C688"/>
      <c r="D688" s="11"/>
    </row>
    <row r="689" spans="3:4" x14ac:dyDescent="0.2">
      <c r="C689"/>
      <c r="D689" s="11"/>
    </row>
    <row r="690" spans="3:4" x14ac:dyDescent="0.2">
      <c r="C690"/>
      <c r="D690" s="11"/>
    </row>
    <row r="691" spans="3:4" x14ac:dyDescent="0.2">
      <c r="C691"/>
      <c r="D691" s="11"/>
    </row>
    <row r="692" spans="3:4" x14ac:dyDescent="0.2">
      <c r="C692"/>
      <c r="D692" s="11"/>
    </row>
    <row r="693" spans="3:4" x14ac:dyDescent="0.2">
      <c r="C693"/>
      <c r="D693" s="11"/>
    </row>
    <row r="694" spans="3:4" x14ac:dyDescent="0.2">
      <c r="C694"/>
      <c r="D694" s="11"/>
    </row>
    <row r="695" spans="3:4" x14ac:dyDescent="0.2">
      <c r="C695"/>
      <c r="D695" s="11"/>
    </row>
    <row r="696" spans="3:4" x14ac:dyDescent="0.2">
      <c r="C696"/>
      <c r="D696" s="11"/>
    </row>
    <row r="697" spans="3:4" x14ac:dyDescent="0.2">
      <c r="C697"/>
      <c r="D697" s="11"/>
    </row>
    <row r="698" spans="3:4" x14ac:dyDescent="0.2">
      <c r="C698"/>
      <c r="D698" s="11"/>
    </row>
    <row r="699" spans="3:4" x14ac:dyDescent="0.2">
      <c r="C699"/>
      <c r="D699" s="11"/>
    </row>
    <row r="700" spans="3:4" x14ac:dyDescent="0.2">
      <c r="C700"/>
      <c r="D700" s="11"/>
    </row>
    <row r="701" spans="3:4" x14ac:dyDescent="0.2">
      <c r="C701"/>
      <c r="D701" s="11"/>
    </row>
    <row r="702" spans="3:4" x14ac:dyDescent="0.2">
      <c r="C702"/>
      <c r="D702" s="11"/>
    </row>
    <row r="703" spans="3:4" x14ac:dyDescent="0.2">
      <c r="C703"/>
      <c r="D703" s="11"/>
    </row>
    <row r="704" spans="3:4" x14ac:dyDescent="0.2">
      <c r="C704"/>
      <c r="D704" s="11"/>
    </row>
    <row r="705" spans="3:4" x14ac:dyDescent="0.2">
      <c r="C705"/>
      <c r="D705" s="11"/>
    </row>
    <row r="706" spans="3:4" x14ac:dyDescent="0.2">
      <c r="C706"/>
      <c r="D706" s="11"/>
    </row>
    <row r="707" spans="3:4" x14ac:dyDescent="0.2">
      <c r="C707"/>
      <c r="D707" s="11"/>
    </row>
    <row r="708" spans="3:4" x14ac:dyDescent="0.2">
      <c r="C708"/>
      <c r="D708" s="11"/>
    </row>
    <row r="709" spans="3:4" x14ac:dyDescent="0.2">
      <c r="C709"/>
      <c r="D709" s="11"/>
    </row>
    <row r="710" spans="3:4" x14ac:dyDescent="0.2">
      <c r="C710"/>
      <c r="D710" s="11"/>
    </row>
    <row r="711" spans="3:4" x14ac:dyDescent="0.2">
      <c r="C711"/>
      <c r="D711" s="11"/>
    </row>
    <row r="712" spans="3:4" x14ac:dyDescent="0.2">
      <c r="C712"/>
      <c r="D712" s="11"/>
    </row>
    <row r="713" spans="3:4" x14ac:dyDescent="0.2">
      <c r="C713"/>
      <c r="D713" s="11"/>
    </row>
    <row r="714" spans="3:4" x14ac:dyDescent="0.2">
      <c r="C714"/>
      <c r="D714" s="11"/>
    </row>
    <row r="715" spans="3:4" x14ac:dyDescent="0.2">
      <c r="C715"/>
      <c r="D715" s="11"/>
    </row>
    <row r="716" spans="3:4" x14ac:dyDescent="0.2">
      <c r="C716"/>
      <c r="D716" s="11"/>
    </row>
    <row r="717" spans="3:4" x14ac:dyDescent="0.2">
      <c r="C717"/>
      <c r="D717" s="11"/>
    </row>
    <row r="718" spans="3:4" x14ac:dyDescent="0.2">
      <c r="C718"/>
      <c r="D718" s="11"/>
    </row>
    <row r="719" spans="3:4" x14ac:dyDescent="0.2">
      <c r="C719"/>
      <c r="D719" s="11"/>
    </row>
    <row r="720" spans="3:4" x14ac:dyDescent="0.2">
      <c r="C720"/>
      <c r="D720" s="11"/>
    </row>
    <row r="721" spans="3:4" x14ac:dyDescent="0.2">
      <c r="C721"/>
      <c r="D721" s="11"/>
    </row>
    <row r="722" spans="3:4" x14ac:dyDescent="0.2">
      <c r="C722"/>
      <c r="D722" s="11"/>
    </row>
    <row r="723" spans="3:4" x14ac:dyDescent="0.2">
      <c r="C723"/>
      <c r="D723" s="11"/>
    </row>
    <row r="724" spans="3:4" x14ac:dyDescent="0.2">
      <c r="C724"/>
      <c r="D724" s="11"/>
    </row>
    <row r="725" spans="3:4" x14ac:dyDescent="0.2">
      <c r="C725"/>
      <c r="D725" s="11"/>
    </row>
    <row r="726" spans="3:4" x14ac:dyDescent="0.2">
      <c r="C726"/>
      <c r="D726" s="11"/>
    </row>
    <row r="727" spans="3:4" x14ac:dyDescent="0.2">
      <c r="C727"/>
      <c r="D727" s="11"/>
    </row>
    <row r="728" spans="3:4" x14ac:dyDescent="0.2">
      <c r="C728"/>
      <c r="D728" s="11"/>
    </row>
    <row r="729" spans="3:4" x14ac:dyDescent="0.2">
      <c r="C729"/>
      <c r="D729" s="11"/>
    </row>
    <row r="730" spans="3:4" x14ac:dyDescent="0.2">
      <c r="C730"/>
      <c r="D730" s="11"/>
    </row>
    <row r="731" spans="3:4" x14ac:dyDescent="0.2">
      <c r="C731"/>
      <c r="D731" s="11"/>
    </row>
    <row r="732" spans="3:4" x14ac:dyDescent="0.2">
      <c r="C732"/>
      <c r="D732" s="11"/>
    </row>
    <row r="733" spans="3:4" x14ac:dyDescent="0.2">
      <c r="C733"/>
      <c r="D733" s="11"/>
    </row>
    <row r="734" spans="3:4" x14ac:dyDescent="0.2">
      <c r="C734"/>
      <c r="D734" s="11"/>
    </row>
    <row r="735" spans="3:4" x14ac:dyDescent="0.2">
      <c r="C735"/>
      <c r="D735" s="11"/>
    </row>
    <row r="736" spans="3:4" x14ac:dyDescent="0.2">
      <c r="C736"/>
      <c r="D736" s="11"/>
    </row>
    <row r="737" spans="3:4" x14ac:dyDescent="0.2">
      <c r="C737"/>
      <c r="D737" s="11"/>
    </row>
    <row r="738" spans="3:4" x14ac:dyDescent="0.2">
      <c r="C738"/>
      <c r="D738" s="11"/>
    </row>
    <row r="739" spans="3:4" x14ac:dyDescent="0.2">
      <c r="C739"/>
      <c r="D739" s="11"/>
    </row>
    <row r="740" spans="3:4" x14ac:dyDescent="0.2">
      <c r="C740"/>
      <c r="D740" s="11"/>
    </row>
    <row r="741" spans="3:4" x14ac:dyDescent="0.2">
      <c r="C741"/>
      <c r="D741" s="11"/>
    </row>
    <row r="742" spans="3:4" x14ac:dyDescent="0.2">
      <c r="C742"/>
      <c r="D742" s="11"/>
    </row>
    <row r="743" spans="3:4" x14ac:dyDescent="0.2">
      <c r="C743"/>
      <c r="D743" s="11"/>
    </row>
    <row r="744" spans="3:4" x14ac:dyDescent="0.2">
      <c r="C744"/>
      <c r="D744" s="11"/>
    </row>
    <row r="745" spans="3:4" x14ac:dyDescent="0.2">
      <c r="C745"/>
      <c r="D745" s="11"/>
    </row>
    <row r="746" spans="3:4" x14ac:dyDescent="0.2">
      <c r="C746"/>
      <c r="D746" s="11"/>
    </row>
    <row r="747" spans="3:4" x14ac:dyDescent="0.2">
      <c r="C747"/>
      <c r="D747" s="11"/>
    </row>
    <row r="748" spans="3:4" x14ac:dyDescent="0.2">
      <c r="C748"/>
      <c r="D748" s="11"/>
    </row>
    <row r="749" spans="3:4" x14ac:dyDescent="0.2">
      <c r="C749"/>
      <c r="D749" s="11"/>
    </row>
    <row r="750" spans="3:4" x14ac:dyDescent="0.2">
      <c r="C750"/>
      <c r="D750" s="11"/>
    </row>
    <row r="751" spans="3:4" x14ac:dyDescent="0.2">
      <c r="C751"/>
      <c r="D751" s="11"/>
    </row>
    <row r="752" spans="3:4" x14ac:dyDescent="0.2">
      <c r="C752"/>
      <c r="D752" s="11"/>
    </row>
    <row r="753" spans="3:4" x14ac:dyDescent="0.2">
      <c r="C753"/>
      <c r="D753" s="11"/>
    </row>
    <row r="754" spans="3:4" x14ac:dyDescent="0.2">
      <c r="C754"/>
      <c r="D754" s="11"/>
    </row>
    <row r="755" spans="3:4" x14ac:dyDescent="0.2">
      <c r="C755"/>
      <c r="D755" s="11"/>
    </row>
    <row r="756" spans="3:4" x14ac:dyDescent="0.2">
      <c r="C756"/>
      <c r="D756" s="11"/>
    </row>
    <row r="757" spans="3:4" x14ac:dyDescent="0.2">
      <c r="C757"/>
      <c r="D757" s="11"/>
    </row>
    <row r="758" spans="3:4" x14ac:dyDescent="0.2">
      <c r="C758"/>
      <c r="D758" s="11"/>
    </row>
    <row r="759" spans="3:4" x14ac:dyDescent="0.2">
      <c r="C759"/>
      <c r="D759" s="11"/>
    </row>
    <row r="760" spans="3:4" x14ac:dyDescent="0.2">
      <c r="C760"/>
      <c r="D760" s="11"/>
    </row>
    <row r="761" spans="3:4" x14ac:dyDescent="0.2">
      <c r="C761"/>
      <c r="D761" s="11"/>
    </row>
    <row r="762" spans="3:4" x14ac:dyDescent="0.2">
      <c r="C762"/>
      <c r="D762" s="11"/>
    </row>
    <row r="763" spans="3:4" x14ac:dyDescent="0.2">
      <c r="C763"/>
      <c r="D763" s="11"/>
    </row>
    <row r="764" spans="3:4" x14ac:dyDescent="0.2">
      <c r="C764"/>
      <c r="D764" s="11"/>
    </row>
    <row r="765" spans="3:4" x14ac:dyDescent="0.2">
      <c r="C765"/>
      <c r="D765" s="11"/>
    </row>
    <row r="766" spans="3:4" x14ac:dyDescent="0.2">
      <c r="C766"/>
      <c r="D766" s="11"/>
    </row>
    <row r="767" spans="3:4" x14ac:dyDescent="0.2">
      <c r="C767"/>
      <c r="D767" s="11"/>
    </row>
    <row r="768" spans="3:4" x14ac:dyDescent="0.2">
      <c r="C768"/>
      <c r="D768" s="11"/>
    </row>
    <row r="769" spans="3:4" x14ac:dyDescent="0.2">
      <c r="C769"/>
      <c r="D769" s="11"/>
    </row>
    <row r="770" spans="3:4" x14ac:dyDescent="0.2">
      <c r="C770"/>
      <c r="D770" s="11"/>
    </row>
    <row r="771" spans="3:4" x14ac:dyDescent="0.2">
      <c r="C771"/>
      <c r="D771" s="11"/>
    </row>
    <row r="772" spans="3:4" x14ac:dyDescent="0.2">
      <c r="C772"/>
      <c r="D772" s="11"/>
    </row>
    <row r="773" spans="3:4" x14ac:dyDescent="0.2">
      <c r="C773"/>
      <c r="D773" s="11"/>
    </row>
    <row r="774" spans="3:4" x14ac:dyDescent="0.2">
      <c r="C774"/>
      <c r="D774" s="11"/>
    </row>
    <row r="775" spans="3:4" x14ac:dyDescent="0.2">
      <c r="C775"/>
      <c r="D775" s="11"/>
    </row>
    <row r="776" spans="3:4" x14ac:dyDescent="0.2">
      <c r="C776"/>
      <c r="D776" s="11"/>
    </row>
    <row r="777" spans="3:4" x14ac:dyDescent="0.2">
      <c r="C777"/>
      <c r="D777" s="11"/>
    </row>
    <row r="778" spans="3:4" x14ac:dyDescent="0.2">
      <c r="C778"/>
      <c r="D778" s="11"/>
    </row>
    <row r="779" spans="3:4" x14ac:dyDescent="0.2">
      <c r="C779"/>
      <c r="D779" s="11"/>
    </row>
    <row r="780" spans="3:4" x14ac:dyDescent="0.2">
      <c r="C780"/>
      <c r="D780" s="11"/>
    </row>
    <row r="781" spans="3:4" x14ac:dyDescent="0.2">
      <c r="C781"/>
      <c r="D781" s="11"/>
    </row>
    <row r="782" spans="3:4" x14ac:dyDescent="0.2">
      <c r="C782"/>
      <c r="D782" s="11"/>
    </row>
    <row r="783" spans="3:4" x14ac:dyDescent="0.2">
      <c r="C783"/>
      <c r="D783" s="11"/>
    </row>
    <row r="784" spans="3:4" x14ac:dyDescent="0.2">
      <c r="C784"/>
      <c r="D784" s="11"/>
    </row>
    <row r="785" spans="3:4" x14ac:dyDescent="0.2">
      <c r="C785"/>
      <c r="D785" s="11"/>
    </row>
    <row r="786" spans="3:4" x14ac:dyDescent="0.2">
      <c r="C786"/>
      <c r="D786" s="11"/>
    </row>
    <row r="787" spans="3:4" x14ac:dyDescent="0.2">
      <c r="C787"/>
      <c r="D787" s="11"/>
    </row>
    <row r="788" spans="3:4" x14ac:dyDescent="0.2">
      <c r="C788"/>
      <c r="D788" s="11"/>
    </row>
    <row r="789" spans="3:4" x14ac:dyDescent="0.2">
      <c r="C789"/>
      <c r="D789" s="11"/>
    </row>
    <row r="790" spans="3:4" x14ac:dyDescent="0.2">
      <c r="C790"/>
      <c r="D790" s="11"/>
    </row>
    <row r="791" spans="3:4" x14ac:dyDescent="0.2">
      <c r="C791"/>
      <c r="D791" s="11"/>
    </row>
    <row r="792" spans="3:4" x14ac:dyDescent="0.2">
      <c r="C792"/>
      <c r="D792" s="11"/>
    </row>
    <row r="793" spans="3:4" x14ac:dyDescent="0.2">
      <c r="C793"/>
      <c r="D793" s="11"/>
    </row>
    <row r="794" spans="3:4" x14ac:dyDescent="0.2">
      <c r="C794"/>
      <c r="D794" s="11"/>
    </row>
    <row r="795" spans="3:4" x14ac:dyDescent="0.2">
      <c r="C795"/>
      <c r="D795" s="11"/>
    </row>
    <row r="796" spans="3:4" x14ac:dyDescent="0.2">
      <c r="C796"/>
      <c r="D796" s="11"/>
    </row>
    <row r="797" spans="3:4" x14ac:dyDescent="0.2">
      <c r="C797"/>
      <c r="D797" s="11"/>
    </row>
    <row r="798" spans="3:4" x14ac:dyDescent="0.2">
      <c r="C798"/>
      <c r="D798" s="11"/>
    </row>
    <row r="799" spans="3:4" x14ac:dyDescent="0.2">
      <c r="C799"/>
      <c r="D799" s="11"/>
    </row>
    <row r="800" spans="3:4" x14ac:dyDescent="0.2">
      <c r="C800"/>
      <c r="D800" s="11"/>
    </row>
    <row r="801" spans="3:4" x14ac:dyDescent="0.2">
      <c r="C801"/>
      <c r="D801" s="11"/>
    </row>
    <row r="802" spans="3:4" x14ac:dyDescent="0.2">
      <c r="C802"/>
      <c r="D802" s="11"/>
    </row>
    <row r="803" spans="3:4" x14ac:dyDescent="0.2">
      <c r="C803"/>
      <c r="D803" s="11"/>
    </row>
    <row r="804" spans="3:4" x14ac:dyDescent="0.2">
      <c r="C804"/>
      <c r="D804" s="11"/>
    </row>
    <row r="805" spans="3:4" x14ac:dyDescent="0.2">
      <c r="C805"/>
      <c r="D805" s="11"/>
    </row>
    <row r="806" spans="3:4" x14ac:dyDescent="0.2">
      <c r="C806"/>
      <c r="D806" s="11"/>
    </row>
    <row r="807" spans="3:4" x14ac:dyDescent="0.2">
      <c r="C807"/>
      <c r="D807" s="11"/>
    </row>
    <row r="808" spans="3:4" x14ac:dyDescent="0.2">
      <c r="C808"/>
      <c r="D808" s="11"/>
    </row>
    <row r="809" spans="3:4" x14ac:dyDescent="0.2">
      <c r="C809"/>
      <c r="D809" s="11"/>
    </row>
    <row r="810" spans="3:4" x14ac:dyDescent="0.2">
      <c r="C810"/>
      <c r="D810" s="11"/>
    </row>
    <row r="811" spans="3:4" x14ac:dyDescent="0.2">
      <c r="C811"/>
      <c r="D811" s="11"/>
    </row>
    <row r="812" spans="3:4" x14ac:dyDescent="0.2">
      <c r="C812"/>
      <c r="D812" s="11"/>
    </row>
    <row r="813" spans="3:4" x14ac:dyDescent="0.2">
      <c r="C813"/>
      <c r="D813" s="11"/>
    </row>
    <row r="814" spans="3:4" x14ac:dyDescent="0.2">
      <c r="C814"/>
      <c r="D814" s="11"/>
    </row>
    <row r="815" spans="3:4" x14ac:dyDescent="0.2">
      <c r="C815"/>
      <c r="D815" s="11"/>
    </row>
    <row r="816" spans="3:4" x14ac:dyDescent="0.2">
      <c r="C816"/>
      <c r="D816" s="11"/>
    </row>
    <row r="817" spans="3:4" x14ac:dyDescent="0.2">
      <c r="C817"/>
      <c r="D817" s="11"/>
    </row>
    <row r="818" spans="3:4" x14ac:dyDescent="0.2">
      <c r="C818"/>
      <c r="D818" s="11"/>
    </row>
    <row r="819" spans="3:4" x14ac:dyDescent="0.2">
      <c r="C819"/>
      <c r="D819" s="11"/>
    </row>
    <row r="820" spans="3:4" x14ac:dyDescent="0.2">
      <c r="C820"/>
      <c r="D820" s="11"/>
    </row>
    <row r="821" spans="3:4" x14ac:dyDescent="0.2">
      <c r="C821"/>
      <c r="D821" s="11"/>
    </row>
    <row r="822" spans="3:4" x14ac:dyDescent="0.2">
      <c r="C822"/>
      <c r="D822" s="11"/>
    </row>
    <row r="823" spans="3:4" x14ac:dyDescent="0.2">
      <c r="C823"/>
      <c r="D823" s="11"/>
    </row>
    <row r="824" spans="3:4" x14ac:dyDescent="0.2">
      <c r="C824"/>
      <c r="D824" s="11"/>
    </row>
    <row r="825" spans="3:4" x14ac:dyDescent="0.2">
      <c r="C825"/>
      <c r="D825" s="11"/>
    </row>
    <row r="826" spans="3:4" x14ac:dyDescent="0.2">
      <c r="C826"/>
      <c r="D826" s="11"/>
    </row>
    <row r="827" spans="3:4" x14ac:dyDescent="0.2">
      <c r="C827"/>
      <c r="D827" s="11"/>
    </row>
    <row r="828" spans="3:4" x14ac:dyDescent="0.2">
      <c r="C828"/>
      <c r="D828" s="11"/>
    </row>
    <row r="829" spans="3:4" x14ac:dyDescent="0.2">
      <c r="C829"/>
      <c r="D829" s="11"/>
    </row>
    <row r="830" spans="3:4" x14ac:dyDescent="0.2">
      <c r="C830"/>
      <c r="D830" s="11"/>
    </row>
    <row r="831" spans="3:4" x14ac:dyDescent="0.2">
      <c r="C831"/>
      <c r="D831" s="11"/>
    </row>
    <row r="832" spans="3:4" x14ac:dyDescent="0.2">
      <c r="C832"/>
      <c r="D832" s="11"/>
    </row>
    <row r="833" spans="3:4" x14ac:dyDescent="0.2">
      <c r="C833"/>
      <c r="D833" s="11"/>
    </row>
    <row r="834" spans="3:4" x14ac:dyDescent="0.2">
      <c r="C834"/>
      <c r="D834" s="11"/>
    </row>
    <row r="835" spans="3:4" x14ac:dyDescent="0.2">
      <c r="C835"/>
      <c r="D835" s="11"/>
    </row>
    <row r="836" spans="3:4" x14ac:dyDescent="0.2">
      <c r="C836"/>
      <c r="D836" s="11"/>
    </row>
    <row r="837" spans="3:4" x14ac:dyDescent="0.2">
      <c r="C837"/>
      <c r="D837" s="11"/>
    </row>
    <row r="838" spans="3:4" x14ac:dyDescent="0.2">
      <c r="C838"/>
      <c r="D838" s="11"/>
    </row>
    <row r="839" spans="3:4" x14ac:dyDescent="0.2">
      <c r="C839"/>
      <c r="D839" s="11"/>
    </row>
    <row r="840" spans="3:4" x14ac:dyDescent="0.2">
      <c r="C840"/>
      <c r="D840" s="11"/>
    </row>
    <row r="841" spans="3:4" x14ac:dyDescent="0.2">
      <c r="C841"/>
      <c r="D841" s="11"/>
    </row>
    <row r="842" spans="3:4" x14ac:dyDescent="0.2">
      <c r="C842"/>
      <c r="D842" s="11"/>
    </row>
    <row r="843" spans="3:4" x14ac:dyDescent="0.2">
      <c r="C843"/>
      <c r="D843" s="11"/>
    </row>
    <row r="844" spans="3:4" x14ac:dyDescent="0.2">
      <c r="C844"/>
      <c r="D844" s="11"/>
    </row>
    <row r="845" spans="3:4" x14ac:dyDescent="0.2">
      <c r="C845"/>
      <c r="D845" s="11"/>
    </row>
    <row r="846" spans="3:4" x14ac:dyDescent="0.2">
      <c r="C846"/>
      <c r="D846" s="11"/>
    </row>
    <row r="847" spans="3:4" x14ac:dyDescent="0.2">
      <c r="C847"/>
      <c r="D847" s="11"/>
    </row>
    <row r="848" spans="3:4" x14ac:dyDescent="0.2">
      <c r="C848"/>
      <c r="D848" s="11"/>
    </row>
    <row r="849" spans="3:4" x14ac:dyDescent="0.2">
      <c r="C849"/>
      <c r="D849" s="11"/>
    </row>
    <row r="850" spans="3:4" x14ac:dyDescent="0.2">
      <c r="C850"/>
      <c r="D850" s="11"/>
    </row>
    <row r="851" spans="3:4" x14ac:dyDescent="0.2">
      <c r="C851"/>
      <c r="D851" s="11"/>
    </row>
    <row r="852" spans="3:4" x14ac:dyDescent="0.2">
      <c r="C852"/>
      <c r="D852" s="11"/>
    </row>
    <row r="853" spans="3:4" x14ac:dyDescent="0.2">
      <c r="C853"/>
      <c r="D853" s="11"/>
    </row>
    <row r="854" spans="3:4" x14ac:dyDescent="0.2">
      <c r="C854"/>
      <c r="D854" s="11"/>
    </row>
    <row r="855" spans="3:4" x14ac:dyDescent="0.2">
      <c r="C855"/>
      <c r="D855" s="11"/>
    </row>
    <row r="856" spans="3:4" x14ac:dyDescent="0.2">
      <c r="C856"/>
      <c r="D856" s="11"/>
    </row>
    <row r="857" spans="3:4" x14ac:dyDescent="0.2">
      <c r="C857"/>
      <c r="D857" s="11"/>
    </row>
    <row r="858" spans="3:4" x14ac:dyDescent="0.2">
      <c r="C858"/>
      <c r="D858" s="11"/>
    </row>
    <row r="859" spans="3:4" x14ac:dyDescent="0.2">
      <c r="C859"/>
      <c r="D859" s="11"/>
    </row>
    <row r="860" spans="3:4" x14ac:dyDescent="0.2">
      <c r="C860"/>
      <c r="D860" s="11"/>
    </row>
    <row r="861" spans="3:4" x14ac:dyDescent="0.2">
      <c r="C861"/>
      <c r="D861" s="11"/>
    </row>
    <row r="862" spans="3:4" x14ac:dyDescent="0.2">
      <c r="C862"/>
      <c r="D862" s="11"/>
    </row>
    <row r="863" spans="3:4" x14ac:dyDescent="0.2">
      <c r="C863"/>
      <c r="D863" s="11"/>
    </row>
    <row r="864" spans="3:4" x14ac:dyDescent="0.2">
      <c r="C864"/>
      <c r="D864" s="11"/>
    </row>
    <row r="865" spans="3:4" x14ac:dyDescent="0.2">
      <c r="C865"/>
      <c r="D865" s="11"/>
    </row>
    <row r="866" spans="3:4" x14ac:dyDescent="0.2">
      <c r="C866"/>
      <c r="D866" s="11"/>
    </row>
    <row r="867" spans="3:4" x14ac:dyDescent="0.2">
      <c r="C867"/>
      <c r="D867" s="11"/>
    </row>
    <row r="868" spans="3:4" x14ac:dyDescent="0.2">
      <c r="C868"/>
      <c r="D868" s="11"/>
    </row>
    <row r="869" spans="3:4" x14ac:dyDescent="0.2">
      <c r="C869"/>
      <c r="D869" s="11"/>
    </row>
    <row r="870" spans="3:4" x14ac:dyDescent="0.2">
      <c r="C870"/>
      <c r="D870" s="11"/>
    </row>
    <row r="871" spans="3:4" x14ac:dyDescent="0.2">
      <c r="C871"/>
      <c r="D871" s="11"/>
    </row>
    <row r="872" spans="3:4" x14ac:dyDescent="0.2">
      <c r="C872"/>
      <c r="D872" s="11"/>
    </row>
    <row r="873" spans="3:4" x14ac:dyDescent="0.2">
      <c r="C873"/>
      <c r="D873" s="11"/>
    </row>
    <row r="874" spans="3:4" x14ac:dyDescent="0.2">
      <c r="C874"/>
      <c r="D874" s="11"/>
    </row>
    <row r="875" spans="3:4" x14ac:dyDescent="0.2">
      <c r="C875"/>
      <c r="D875" s="11"/>
    </row>
    <row r="876" spans="3:4" x14ac:dyDescent="0.2">
      <c r="C876"/>
      <c r="D876" s="11"/>
    </row>
    <row r="877" spans="3:4" x14ac:dyDescent="0.2">
      <c r="C877"/>
      <c r="D877" s="11"/>
    </row>
    <row r="878" spans="3:4" x14ac:dyDescent="0.2">
      <c r="C878"/>
      <c r="D878" s="11"/>
    </row>
    <row r="879" spans="3:4" x14ac:dyDescent="0.2">
      <c r="C879"/>
      <c r="D879" s="11"/>
    </row>
    <row r="880" spans="3:4" x14ac:dyDescent="0.2">
      <c r="C880"/>
      <c r="D880" s="11"/>
    </row>
    <row r="881" spans="3:4" x14ac:dyDescent="0.2">
      <c r="C881"/>
      <c r="D881" s="11"/>
    </row>
    <row r="882" spans="3:4" x14ac:dyDescent="0.2">
      <c r="C882"/>
      <c r="D882" s="11"/>
    </row>
    <row r="883" spans="3:4" x14ac:dyDescent="0.2">
      <c r="C883"/>
      <c r="D883" s="11"/>
    </row>
    <row r="884" spans="3:4" x14ac:dyDescent="0.2">
      <c r="C884"/>
      <c r="D884" s="11"/>
    </row>
    <row r="885" spans="3:4" x14ac:dyDescent="0.2">
      <c r="C885"/>
      <c r="D885" s="11"/>
    </row>
    <row r="886" spans="3:4" x14ac:dyDescent="0.2">
      <c r="C886"/>
      <c r="D886" s="11"/>
    </row>
    <row r="887" spans="3:4" x14ac:dyDescent="0.2">
      <c r="C887"/>
      <c r="D887" s="11"/>
    </row>
    <row r="888" spans="3:4" x14ac:dyDescent="0.2">
      <c r="C888"/>
      <c r="D888" s="11"/>
    </row>
    <row r="889" spans="3:4" x14ac:dyDescent="0.2">
      <c r="C889"/>
      <c r="D889" s="11"/>
    </row>
    <row r="890" spans="3:4" x14ac:dyDescent="0.2">
      <c r="C890"/>
      <c r="D890" s="11"/>
    </row>
    <row r="891" spans="3:4" x14ac:dyDescent="0.2">
      <c r="C891"/>
      <c r="D891" s="11"/>
    </row>
    <row r="892" spans="3:4" x14ac:dyDescent="0.2">
      <c r="C892"/>
      <c r="D892" s="11"/>
    </row>
    <row r="893" spans="3:4" x14ac:dyDescent="0.2">
      <c r="C893"/>
      <c r="D893" s="11"/>
    </row>
    <row r="894" spans="3:4" x14ac:dyDescent="0.2">
      <c r="C894"/>
      <c r="D894" s="11"/>
    </row>
    <row r="895" spans="3:4" x14ac:dyDescent="0.2">
      <c r="C895"/>
      <c r="D895" s="11"/>
    </row>
    <row r="896" spans="3:4" x14ac:dyDescent="0.2">
      <c r="C896"/>
      <c r="D896" s="11"/>
    </row>
    <row r="897" spans="3:4" x14ac:dyDescent="0.2">
      <c r="C897"/>
      <c r="D897" s="11"/>
    </row>
    <row r="898" spans="3:4" x14ac:dyDescent="0.2">
      <c r="C898"/>
      <c r="D898" s="11"/>
    </row>
    <row r="899" spans="3:4" x14ac:dyDescent="0.2">
      <c r="C899"/>
      <c r="D899" s="11"/>
    </row>
    <row r="900" spans="3:4" x14ac:dyDescent="0.2">
      <c r="C900"/>
      <c r="D900" s="11"/>
    </row>
    <row r="901" spans="3:4" x14ac:dyDescent="0.2">
      <c r="C901"/>
      <c r="D901" s="11"/>
    </row>
    <row r="902" spans="3:4" x14ac:dyDescent="0.2">
      <c r="C902"/>
      <c r="D902" s="11"/>
    </row>
    <row r="903" spans="3:4" x14ac:dyDescent="0.2">
      <c r="C903"/>
      <c r="D903" s="11"/>
    </row>
    <row r="904" spans="3:4" x14ac:dyDescent="0.2">
      <c r="C904"/>
      <c r="D904" s="11"/>
    </row>
    <row r="905" spans="3:4" x14ac:dyDescent="0.2">
      <c r="C905"/>
      <c r="D905" s="11"/>
    </row>
    <row r="906" spans="3:4" x14ac:dyDescent="0.2">
      <c r="C906"/>
      <c r="D906" s="11"/>
    </row>
    <row r="907" spans="3:4" x14ac:dyDescent="0.2">
      <c r="C907"/>
      <c r="D907" s="11"/>
    </row>
    <row r="908" spans="3:4" x14ac:dyDescent="0.2">
      <c r="C908"/>
      <c r="D908" s="11"/>
    </row>
    <row r="909" spans="3:4" x14ac:dyDescent="0.2">
      <c r="C909"/>
      <c r="D909" s="11"/>
    </row>
    <row r="910" spans="3:4" x14ac:dyDescent="0.2">
      <c r="C910"/>
      <c r="D910" s="11"/>
    </row>
    <row r="911" spans="3:4" x14ac:dyDescent="0.2">
      <c r="C911"/>
      <c r="D911" s="11"/>
    </row>
    <row r="912" spans="3:4" x14ac:dyDescent="0.2">
      <c r="C912"/>
      <c r="D912" s="11"/>
    </row>
    <row r="913" spans="3:4" x14ac:dyDescent="0.2">
      <c r="C913"/>
      <c r="D913" s="11"/>
    </row>
    <row r="914" spans="3:4" x14ac:dyDescent="0.2">
      <c r="C914"/>
      <c r="D914" s="11"/>
    </row>
    <row r="915" spans="3:4" x14ac:dyDescent="0.2">
      <c r="C915"/>
      <c r="D915" s="11"/>
    </row>
    <row r="916" spans="3:4" x14ac:dyDescent="0.2">
      <c r="C916"/>
      <c r="D916" s="11"/>
    </row>
    <row r="917" spans="3:4" x14ac:dyDescent="0.2">
      <c r="C917"/>
      <c r="D917" s="11"/>
    </row>
    <row r="918" spans="3:4" x14ac:dyDescent="0.2">
      <c r="C918"/>
      <c r="D918" s="11"/>
    </row>
    <row r="919" spans="3:4" x14ac:dyDescent="0.2">
      <c r="C919"/>
      <c r="D919" s="11"/>
    </row>
    <row r="920" spans="3:4" x14ac:dyDescent="0.2">
      <c r="C920"/>
      <c r="D920" s="11"/>
    </row>
    <row r="921" spans="3:4" x14ac:dyDescent="0.2">
      <c r="C921"/>
      <c r="D921" s="11"/>
    </row>
    <row r="922" spans="3:4" x14ac:dyDescent="0.2">
      <c r="C922"/>
      <c r="D922" s="11"/>
    </row>
    <row r="923" spans="3:4" x14ac:dyDescent="0.2">
      <c r="C923"/>
      <c r="D923" s="11"/>
    </row>
    <row r="924" spans="3:4" x14ac:dyDescent="0.2">
      <c r="C924"/>
      <c r="D924" s="11"/>
    </row>
    <row r="925" spans="3:4" x14ac:dyDescent="0.2">
      <c r="C925"/>
      <c r="D925" s="11"/>
    </row>
    <row r="926" spans="3:4" x14ac:dyDescent="0.2">
      <c r="C926"/>
      <c r="D926" s="11"/>
    </row>
    <row r="927" spans="3:4" x14ac:dyDescent="0.2">
      <c r="C927"/>
      <c r="D927" s="11"/>
    </row>
    <row r="928" spans="3:4" x14ac:dyDescent="0.2">
      <c r="C928"/>
      <c r="D928" s="11"/>
    </row>
    <row r="929" spans="3:4" x14ac:dyDescent="0.2">
      <c r="C929"/>
      <c r="D929" s="11"/>
    </row>
    <row r="930" spans="3:4" x14ac:dyDescent="0.2">
      <c r="C930"/>
      <c r="D930" s="11"/>
    </row>
    <row r="931" spans="3:4" x14ac:dyDescent="0.2">
      <c r="C931"/>
      <c r="D931" s="11"/>
    </row>
    <row r="932" spans="3:4" x14ac:dyDescent="0.2">
      <c r="C932"/>
      <c r="D932" s="11"/>
    </row>
    <row r="933" spans="3:4" x14ac:dyDescent="0.2">
      <c r="C933"/>
      <c r="D933" s="11"/>
    </row>
    <row r="934" spans="3:4" x14ac:dyDescent="0.2">
      <c r="C934"/>
      <c r="D934" s="11"/>
    </row>
    <row r="935" spans="3:4" x14ac:dyDescent="0.2">
      <c r="C935"/>
      <c r="D935" s="11"/>
    </row>
    <row r="936" spans="3:4" x14ac:dyDescent="0.2">
      <c r="C936"/>
      <c r="D936" s="11"/>
    </row>
    <row r="937" spans="3:4" x14ac:dyDescent="0.2">
      <c r="C937"/>
      <c r="D937" s="11"/>
    </row>
    <row r="938" spans="3:4" x14ac:dyDescent="0.2">
      <c r="C938"/>
      <c r="D938" s="11"/>
    </row>
    <row r="939" spans="3:4" x14ac:dyDescent="0.2">
      <c r="C939"/>
      <c r="D939" s="11"/>
    </row>
    <row r="940" spans="3:4" x14ac:dyDescent="0.2">
      <c r="C940"/>
      <c r="D940" s="11"/>
    </row>
    <row r="941" spans="3:4" x14ac:dyDescent="0.2">
      <c r="C941"/>
      <c r="D941" s="11"/>
    </row>
    <row r="942" spans="3:4" x14ac:dyDescent="0.2">
      <c r="C942"/>
      <c r="D942" s="11"/>
    </row>
    <row r="943" spans="3:4" x14ac:dyDescent="0.2">
      <c r="C943"/>
      <c r="D943" s="11"/>
    </row>
    <row r="944" spans="3:4" x14ac:dyDescent="0.2">
      <c r="C944"/>
      <c r="D944" s="11"/>
    </row>
    <row r="945" spans="3:4" x14ac:dyDescent="0.2">
      <c r="C945"/>
      <c r="D945" s="11"/>
    </row>
    <row r="946" spans="3:4" x14ac:dyDescent="0.2">
      <c r="C946"/>
      <c r="D946" s="11"/>
    </row>
    <row r="947" spans="3:4" x14ac:dyDescent="0.2">
      <c r="C947"/>
      <c r="D947" s="11"/>
    </row>
    <row r="948" spans="3:4" x14ac:dyDescent="0.2">
      <c r="C948"/>
      <c r="D948" s="11"/>
    </row>
    <row r="949" spans="3:4" x14ac:dyDescent="0.2">
      <c r="C949"/>
      <c r="D949" s="11"/>
    </row>
    <row r="950" spans="3:4" x14ac:dyDescent="0.2">
      <c r="C950"/>
      <c r="D950" s="11"/>
    </row>
    <row r="951" spans="3:4" x14ac:dyDescent="0.2">
      <c r="C951"/>
      <c r="D951" s="11"/>
    </row>
    <row r="952" spans="3:4" x14ac:dyDescent="0.2">
      <c r="C952"/>
      <c r="D952" s="11"/>
    </row>
    <row r="953" spans="3:4" x14ac:dyDescent="0.2">
      <c r="C953"/>
      <c r="D953" s="11"/>
    </row>
    <row r="954" spans="3:4" x14ac:dyDescent="0.2">
      <c r="C954"/>
      <c r="D954" s="11"/>
    </row>
    <row r="955" spans="3:4" x14ac:dyDescent="0.2">
      <c r="C955"/>
      <c r="D955" s="11"/>
    </row>
    <row r="956" spans="3:4" x14ac:dyDescent="0.2">
      <c r="C956"/>
      <c r="D956" s="11"/>
    </row>
    <row r="957" spans="3:4" x14ac:dyDescent="0.2">
      <c r="C957"/>
      <c r="D957" s="11"/>
    </row>
    <row r="958" spans="3:4" x14ac:dyDescent="0.2">
      <c r="C958"/>
      <c r="D958" s="11"/>
    </row>
    <row r="959" spans="3:4" x14ac:dyDescent="0.2">
      <c r="C959"/>
      <c r="D959" s="11"/>
    </row>
    <row r="960" spans="3:4" x14ac:dyDescent="0.2">
      <c r="C960"/>
      <c r="D960" s="11"/>
    </row>
    <row r="961" spans="3:4" x14ac:dyDescent="0.2">
      <c r="C961"/>
      <c r="D961" s="11"/>
    </row>
    <row r="962" spans="3:4" x14ac:dyDescent="0.2">
      <c r="C962"/>
      <c r="D962" s="11"/>
    </row>
    <row r="963" spans="3:4" x14ac:dyDescent="0.2">
      <c r="C963"/>
      <c r="D963" s="11"/>
    </row>
    <row r="964" spans="3:4" x14ac:dyDescent="0.2">
      <c r="C964"/>
      <c r="D964" s="11"/>
    </row>
    <row r="965" spans="3:4" x14ac:dyDescent="0.2">
      <c r="C965"/>
      <c r="D965" s="11"/>
    </row>
    <row r="966" spans="3:4" x14ac:dyDescent="0.2">
      <c r="C966"/>
      <c r="D966" s="11"/>
    </row>
    <row r="967" spans="3:4" x14ac:dyDescent="0.2">
      <c r="C967"/>
      <c r="D967" s="11"/>
    </row>
    <row r="968" spans="3:4" x14ac:dyDescent="0.2">
      <c r="C968"/>
      <c r="D968" s="11"/>
    </row>
    <row r="969" spans="3:4" x14ac:dyDescent="0.2">
      <c r="C969"/>
      <c r="D969" s="11"/>
    </row>
    <row r="970" spans="3:4" x14ac:dyDescent="0.2">
      <c r="C970"/>
      <c r="D970" s="11"/>
    </row>
    <row r="971" spans="3:4" x14ac:dyDescent="0.2">
      <c r="C971"/>
      <c r="D971" s="11"/>
    </row>
    <row r="972" spans="3:4" x14ac:dyDescent="0.2">
      <c r="C972"/>
      <c r="D972" s="11"/>
    </row>
    <row r="973" spans="3:4" x14ac:dyDescent="0.2">
      <c r="C973"/>
      <c r="D973" s="11"/>
    </row>
    <row r="974" spans="3:4" x14ac:dyDescent="0.2">
      <c r="C974"/>
      <c r="D974" s="11"/>
    </row>
    <row r="975" spans="3:4" x14ac:dyDescent="0.2">
      <c r="C975"/>
      <c r="D975" s="11"/>
    </row>
    <row r="976" spans="3:4" x14ac:dyDescent="0.2">
      <c r="C976"/>
      <c r="D976" s="11"/>
    </row>
    <row r="977" spans="3:4" x14ac:dyDescent="0.2">
      <c r="C977"/>
      <c r="D977" s="11"/>
    </row>
    <row r="978" spans="3:4" x14ac:dyDescent="0.2">
      <c r="C978"/>
      <c r="D978" s="11"/>
    </row>
    <row r="979" spans="3:4" x14ac:dyDescent="0.2">
      <c r="C979"/>
      <c r="D979" s="11"/>
    </row>
    <row r="980" spans="3:4" x14ac:dyDescent="0.2">
      <c r="C980"/>
      <c r="D980" s="11"/>
    </row>
    <row r="981" spans="3:4" x14ac:dyDescent="0.2">
      <c r="C981"/>
      <c r="D981" s="11"/>
    </row>
    <row r="982" spans="3:4" x14ac:dyDescent="0.2">
      <c r="C982"/>
      <c r="D982" s="11"/>
    </row>
    <row r="983" spans="3:4" x14ac:dyDescent="0.2">
      <c r="C983"/>
      <c r="D983" s="11"/>
    </row>
    <row r="984" spans="3:4" x14ac:dyDescent="0.2">
      <c r="C984"/>
      <c r="D984" s="11"/>
    </row>
    <row r="985" spans="3:4" x14ac:dyDescent="0.2">
      <c r="C985"/>
      <c r="D985" s="11"/>
    </row>
    <row r="986" spans="3:4" x14ac:dyDescent="0.2">
      <c r="C986"/>
      <c r="D986" s="11"/>
    </row>
    <row r="987" spans="3:4" x14ac:dyDescent="0.2">
      <c r="C987"/>
      <c r="D987" s="11"/>
    </row>
    <row r="988" spans="3:4" x14ac:dyDescent="0.2">
      <c r="C988"/>
      <c r="D988" s="11"/>
    </row>
    <row r="989" spans="3:4" x14ac:dyDescent="0.2">
      <c r="C989"/>
      <c r="D989" s="11"/>
    </row>
    <row r="990" spans="3:4" x14ac:dyDescent="0.2">
      <c r="C990"/>
      <c r="D990" s="11"/>
    </row>
    <row r="991" spans="3:4" x14ac:dyDescent="0.2">
      <c r="C991"/>
      <c r="D991" s="11"/>
    </row>
    <row r="992" spans="3:4" x14ac:dyDescent="0.2">
      <c r="C992"/>
      <c r="D992" s="11"/>
    </row>
    <row r="993" spans="3:4" x14ac:dyDescent="0.2">
      <c r="C993"/>
      <c r="D993" s="11"/>
    </row>
    <row r="994" spans="3:4" x14ac:dyDescent="0.2">
      <c r="C994"/>
      <c r="D994" s="11"/>
    </row>
    <row r="995" spans="3:4" x14ac:dyDescent="0.2">
      <c r="C995"/>
      <c r="D995" s="11"/>
    </row>
    <row r="996" spans="3:4" x14ac:dyDescent="0.2">
      <c r="C996"/>
      <c r="D996" s="11"/>
    </row>
    <row r="997" spans="3:4" x14ac:dyDescent="0.2">
      <c r="C997"/>
      <c r="D997" s="11"/>
    </row>
    <row r="998" spans="3:4" x14ac:dyDescent="0.2">
      <c r="C998"/>
      <c r="D998" s="11"/>
    </row>
    <row r="999" spans="3:4" x14ac:dyDescent="0.2">
      <c r="C999"/>
      <c r="D999" s="11"/>
    </row>
    <row r="1000" spans="3:4" x14ac:dyDescent="0.2">
      <c r="C1000"/>
      <c r="D1000" s="11"/>
    </row>
    <row r="1001" spans="3:4" x14ac:dyDescent="0.2">
      <c r="C1001"/>
      <c r="D1001" s="11"/>
    </row>
    <row r="1002" spans="3:4" x14ac:dyDescent="0.2">
      <c r="C1002"/>
      <c r="D1002" s="11"/>
    </row>
    <row r="1003" spans="3:4" x14ac:dyDescent="0.2">
      <c r="C1003"/>
      <c r="D1003" s="11"/>
    </row>
    <row r="1004" spans="3:4" x14ac:dyDescent="0.2">
      <c r="C1004"/>
      <c r="D1004" s="11"/>
    </row>
    <row r="1005" spans="3:4" x14ac:dyDescent="0.2">
      <c r="C1005"/>
      <c r="D1005" s="11"/>
    </row>
    <row r="1006" spans="3:4" x14ac:dyDescent="0.2">
      <c r="C1006"/>
      <c r="D1006" s="11"/>
    </row>
    <row r="1007" spans="3:4" x14ac:dyDescent="0.2">
      <c r="C1007"/>
      <c r="D1007" s="11"/>
    </row>
    <row r="1008" spans="3:4" x14ac:dyDescent="0.2">
      <c r="C1008"/>
      <c r="D1008" s="11"/>
    </row>
    <row r="1009" spans="3:4" x14ac:dyDescent="0.2">
      <c r="C1009"/>
      <c r="D1009" s="11"/>
    </row>
    <row r="1010" spans="3:4" x14ac:dyDescent="0.2">
      <c r="C1010"/>
      <c r="D1010" s="11"/>
    </row>
    <row r="1011" spans="3:4" x14ac:dyDescent="0.2">
      <c r="C1011"/>
      <c r="D1011" s="11"/>
    </row>
    <row r="1012" spans="3:4" x14ac:dyDescent="0.2">
      <c r="C1012"/>
      <c r="D1012" s="11"/>
    </row>
    <row r="1013" spans="3:4" x14ac:dyDescent="0.2">
      <c r="C1013"/>
      <c r="D1013" s="11"/>
    </row>
    <row r="1014" spans="3:4" x14ac:dyDescent="0.2">
      <c r="C1014"/>
      <c r="D1014" s="11"/>
    </row>
    <row r="1015" spans="3:4" x14ac:dyDescent="0.2">
      <c r="C1015"/>
      <c r="D1015" s="11"/>
    </row>
    <row r="1016" spans="3:4" x14ac:dyDescent="0.2">
      <c r="C1016"/>
      <c r="D1016" s="11"/>
    </row>
    <row r="1017" spans="3:4" x14ac:dyDescent="0.2">
      <c r="C1017"/>
      <c r="D1017" s="11"/>
    </row>
    <row r="1018" spans="3:4" x14ac:dyDescent="0.2">
      <c r="C1018"/>
      <c r="D1018" s="11"/>
    </row>
    <row r="1019" spans="3:4" x14ac:dyDescent="0.2">
      <c r="C1019"/>
      <c r="D1019" s="11"/>
    </row>
    <row r="1020" spans="3:4" x14ac:dyDescent="0.2">
      <c r="C1020"/>
      <c r="D1020" s="11"/>
    </row>
    <row r="1021" spans="3:4" x14ac:dyDescent="0.2">
      <c r="C1021"/>
      <c r="D1021" s="11"/>
    </row>
    <row r="1022" spans="3:4" x14ac:dyDescent="0.2">
      <c r="C1022"/>
      <c r="D1022" s="11"/>
    </row>
    <row r="1023" spans="3:4" x14ac:dyDescent="0.2">
      <c r="C1023"/>
      <c r="D1023" s="11"/>
    </row>
    <row r="1024" spans="3:4" x14ac:dyDescent="0.2">
      <c r="C1024"/>
      <c r="D1024" s="11"/>
    </row>
    <row r="1025" spans="3:4" x14ac:dyDescent="0.2">
      <c r="C1025"/>
      <c r="D1025" s="11"/>
    </row>
    <row r="1026" spans="3:4" x14ac:dyDescent="0.2">
      <c r="C1026"/>
      <c r="D1026" s="11"/>
    </row>
    <row r="1027" spans="3:4" x14ac:dyDescent="0.2">
      <c r="C1027"/>
      <c r="D1027" s="11"/>
    </row>
    <row r="1028" spans="3:4" x14ac:dyDescent="0.2">
      <c r="C1028"/>
      <c r="D1028" s="11"/>
    </row>
    <row r="1029" spans="3:4" x14ac:dyDescent="0.2">
      <c r="C1029"/>
      <c r="D1029" s="11"/>
    </row>
    <row r="1030" spans="3:4" x14ac:dyDescent="0.2">
      <c r="C1030"/>
      <c r="D1030" s="11"/>
    </row>
    <row r="1031" spans="3:4" x14ac:dyDescent="0.2">
      <c r="C1031"/>
      <c r="D1031" s="11"/>
    </row>
    <row r="1032" spans="3:4" x14ac:dyDescent="0.2">
      <c r="C1032"/>
      <c r="D1032" s="11"/>
    </row>
    <row r="1033" spans="3:4" x14ac:dyDescent="0.2">
      <c r="C1033"/>
      <c r="D1033" s="11"/>
    </row>
    <row r="1034" spans="3:4" x14ac:dyDescent="0.2">
      <c r="C1034"/>
      <c r="D1034" s="11"/>
    </row>
    <row r="1035" spans="3:4" x14ac:dyDescent="0.2">
      <c r="C1035"/>
      <c r="D1035" s="11"/>
    </row>
    <row r="1036" spans="3:4" x14ac:dyDescent="0.2">
      <c r="C1036"/>
      <c r="D1036" s="11"/>
    </row>
    <row r="1037" spans="3:4" x14ac:dyDescent="0.2">
      <c r="C1037"/>
      <c r="D1037" s="11"/>
    </row>
    <row r="1038" spans="3:4" x14ac:dyDescent="0.2">
      <c r="C1038"/>
      <c r="D1038" s="11"/>
    </row>
    <row r="1039" spans="3:4" x14ac:dyDescent="0.2">
      <c r="C1039"/>
      <c r="D1039" s="11"/>
    </row>
    <row r="1040" spans="3:4" x14ac:dyDescent="0.2">
      <c r="C1040"/>
      <c r="D1040" s="11"/>
    </row>
    <row r="1041" spans="3:4" x14ac:dyDescent="0.2">
      <c r="C1041"/>
      <c r="D1041" s="11"/>
    </row>
    <row r="1042" spans="3:4" x14ac:dyDescent="0.2">
      <c r="C1042"/>
      <c r="D1042" s="11"/>
    </row>
    <row r="1043" spans="3:4" x14ac:dyDescent="0.2">
      <c r="C1043"/>
      <c r="D1043" s="11"/>
    </row>
    <row r="1044" spans="3:4" x14ac:dyDescent="0.2">
      <c r="C1044"/>
      <c r="D1044" s="11"/>
    </row>
    <row r="1045" spans="3:4" x14ac:dyDescent="0.2">
      <c r="C1045"/>
      <c r="D1045" s="11"/>
    </row>
    <row r="1046" spans="3:4" x14ac:dyDescent="0.2">
      <c r="C1046"/>
      <c r="D1046" s="11"/>
    </row>
    <row r="1047" spans="3:4" x14ac:dyDescent="0.2">
      <c r="C1047"/>
      <c r="D1047" s="11"/>
    </row>
    <row r="1048" spans="3:4" x14ac:dyDescent="0.2">
      <c r="C1048"/>
      <c r="D1048" s="11"/>
    </row>
    <row r="1049" spans="3:4" x14ac:dyDescent="0.2">
      <c r="C1049"/>
      <c r="D1049" s="11"/>
    </row>
    <row r="1050" spans="3:4" x14ac:dyDescent="0.2">
      <c r="C1050"/>
      <c r="D1050" s="11"/>
    </row>
    <row r="1051" spans="3:4" x14ac:dyDescent="0.2">
      <c r="C1051"/>
      <c r="D1051" s="11"/>
    </row>
    <row r="1052" spans="3:4" x14ac:dyDescent="0.2">
      <c r="C1052"/>
      <c r="D1052" s="11"/>
    </row>
    <row r="1053" spans="3:4" x14ac:dyDescent="0.2">
      <c r="C1053"/>
      <c r="D1053" s="11"/>
    </row>
    <row r="1054" spans="3:4" x14ac:dyDescent="0.2">
      <c r="C1054"/>
      <c r="D1054" s="11"/>
    </row>
    <row r="1055" spans="3:4" x14ac:dyDescent="0.2">
      <c r="C1055"/>
      <c r="D1055" s="11"/>
    </row>
    <row r="1056" spans="3:4" x14ac:dyDescent="0.2">
      <c r="C1056"/>
      <c r="D1056" s="11"/>
    </row>
    <row r="1057" spans="3:4" x14ac:dyDescent="0.2">
      <c r="C1057"/>
      <c r="D1057" s="11"/>
    </row>
    <row r="1058" spans="3:4" x14ac:dyDescent="0.2">
      <c r="C1058"/>
      <c r="D1058" s="11"/>
    </row>
    <row r="1059" spans="3:4" x14ac:dyDescent="0.2">
      <c r="C1059"/>
      <c r="D1059" s="11"/>
    </row>
    <row r="1060" spans="3:4" x14ac:dyDescent="0.2">
      <c r="C1060"/>
      <c r="D1060" s="11"/>
    </row>
    <row r="1061" spans="3:4" x14ac:dyDescent="0.2">
      <c r="C1061"/>
      <c r="D1061" s="11"/>
    </row>
    <row r="1062" spans="3:4" x14ac:dyDescent="0.2">
      <c r="C1062"/>
      <c r="D1062" s="11"/>
    </row>
    <row r="1063" spans="3:4" x14ac:dyDescent="0.2">
      <c r="C1063"/>
      <c r="D1063" s="11"/>
    </row>
    <row r="1064" spans="3:4" x14ac:dyDescent="0.2">
      <c r="C1064"/>
      <c r="D1064" s="11"/>
    </row>
    <row r="1065" spans="3:4" x14ac:dyDescent="0.2">
      <c r="C1065"/>
      <c r="D1065" s="11"/>
    </row>
    <row r="1066" spans="3:4" x14ac:dyDescent="0.2">
      <c r="C1066"/>
      <c r="D1066" s="11"/>
    </row>
    <row r="1067" spans="3:4" x14ac:dyDescent="0.2">
      <c r="C1067"/>
      <c r="D1067" s="11"/>
    </row>
    <row r="1068" spans="3:4" x14ac:dyDescent="0.2">
      <c r="C1068"/>
      <c r="D1068" s="11"/>
    </row>
    <row r="1069" spans="3:4" x14ac:dyDescent="0.2">
      <c r="C1069"/>
      <c r="D1069" s="11"/>
    </row>
    <row r="1070" spans="3:4" x14ac:dyDescent="0.2">
      <c r="C1070"/>
      <c r="D1070" s="11"/>
    </row>
    <row r="1071" spans="3:4" x14ac:dyDescent="0.2">
      <c r="C1071"/>
      <c r="D1071" s="11"/>
    </row>
    <row r="1072" spans="3:4" x14ac:dyDescent="0.2">
      <c r="C1072"/>
      <c r="D1072" s="11"/>
    </row>
    <row r="1073" spans="3:4" x14ac:dyDescent="0.2">
      <c r="C1073"/>
      <c r="D1073" s="11"/>
    </row>
    <row r="1074" spans="3:4" x14ac:dyDescent="0.2">
      <c r="C1074"/>
      <c r="D1074" s="11"/>
    </row>
    <row r="1075" spans="3:4" x14ac:dyDescent="0.2">
      <c r="C1075"/>
      <c r="D1075" s="11"/>
    </row>
    <row r="1076" spans="3:4" x14ac:dyDescent="0.2">
      <c r="C1076"/>
      <c r="D1076" s="11"/>
    </row>
    <row r="1077" spans="3:4" x14ac:dyDescent="0.2">
      <c r="C1077"/>
      <c r="D1077" s="11"/>
    </row>
    <row r="1078" spans="3:4" x14ac:dyDescent="0.2">
      <c r="C1078"/>
      <c r="D1078" s="11"/>
    </row>
    <row r="1079" spans="3:4" x14ac:dyDescent="0.2">
      <c r="C1079"/>
      <c r="D1079" s="11"/>
    </row>
    <row r="1080" spans="3:4" x14ac:dyDescent="0.2">
      <c r="C1080"/>
      <c r="D1080" s="11"/>
    </row>
    <row r="1081" spans="3:4" x14ac:dyDescent="0.2">
      <c r="C1081"/>
      <c r="D1081" s="11"/>
    </row>
    <row r="1082" spans="3:4" x14ac:dyDescent="0.2">
      <c r="C1082"/>
      <c r="D1082" s="11"/>
    </row>
    <row r="1083" spans="3:4" x14ac:dyDescent="0.2">
      <c r="C1083"/>
      <c r="D1083" s="11"/>
    </row>
    <row r="1084" spans="3:4" x14ac:dyDescent="0.2">
      <c r="C1084"/>
      <c r="D1084" s="11"/>
    </row>
    <row r="1085" spans="3:4" x14ac:dyDescent="0.2">
      <c r="C1085"/>
      <c r="D1085" s="11"/>
    </row>
    <row r="1086" spans="3:4" x14ac:dyDescent="0.2">
      <c r="C1086"/>
      <c r="D1086" s="11"/>
    </row>
    <row r="1087" spans="3:4" x14ac:dyDescent="0.2">
      <c r="C1087"/>
      <c r="D1087" s="11"/>
    </row>
    <row r="1088" spans="3:4" x14ac:dyDescent="0.2">
      <c r="C1088"/>
      <c r="D1088" s="11"/>
    </row>
    <row r="1089" spans="3:4" x14ac:dyDescent="0.2">
      <c r="C1089"/>
      <c r="D1089" s="11"/>
    </row>
    <row r="1090" spans="3:4" x14ac:dyDescent="0.2">
      <c r="C1090"/>
      <c r="D1090" s="11"/>
    </row>
    <row r="1091" spans="3:4" x14ac:dyDescent="0.2">
      <c r="C1091"/>
      <c r="D1091" s="11"/>
    </row>
    <row r="1092" spans="3:4" x14ac:dyDescent="0.2">
      <c r="C1092"/>
      <c r="D1092" s="11"/>
    </row>
    <row r="1093" spans="3:4" x14ac:dyDescent="0.2">
      <c r="C1093"/>
      <c r="D1093" s="11"/>
    </row>
    <row r="1094" spans="3:4" x14ac:dyDescent="0.2">
      <c r="C1094"/>
      <c r="D1094" s="11"/>
    </row>
    <row r="1095" spans="3:4" x14ac:dyDescent="0.2">
      <c r="C1095"/>
      <c r="D1095" s="11"/>
    </row>
    <row r="1096" spans="3:4" x14ac:dyDescent="0.2">
      <c r="C1096"/>
      <c r="D1096" s="11"/>
    </row>
    <row r="1097" spans="3:4" x14ac:dyDescent="0.2">
      <c r="C1097"/>
      <c r="D1097" s="11"/>
    </row>
    <row r="1098" spans="3:4" x14ac:dyDescent="0.2">
      <c r="C1098"/>
      <c r="D1098" s="11"/>
    </row>
    <row r="1099" spans="3:4" x14ac:dyDescent="0.2">
      <c r="C1099"/>
      <c r="D1099" s="11"/>
    </row>
    <row r="1100" spans="3:4" x14ac:dyDescent="0.2">
      <c r="C1100"/>
      <c r="D1100" s="11"/>
    </row>
    <row r="1101" spans="3:4" x14ac:dyDescent="0.2">
      <c r="C1101"/>
      <c r="D1101" s="11"/>
    </row>
    <row r="1102" spans="3:4" x14ac:dyDescent="0.2">
      <c r="C1102"/>
      <c r="D1102" s="11"/>
    </row>
    <row r="1103" spans="3:4" x14ac:dyDescent="0.2">
      <c r="C1103"/>
      <c r="D1103" s="11"/>
    </row>
    <row r="1104" spans="3:4" x14ac:dyDescent="0.2">
      <c r="C1104"/>
      <c r="D1104" s="11"/>
    </row>
    <row r="1105" spans="3:4" x14ac:dyDescent="0.2">
      <c r="C1105"/>
      <c r="D1105" s="11"/>
    </row>
    <row r="1106" spans="3:4" x14ac:dyDescent="0.2">
      <c r="C1106"/>
      <c r="D1106" s="11"/>
    </row>
    <row r="1107" spans="3:4" x14ac:dyDescent="0.2">
      <c r="C1107"/>
      <c r="D1107" s="11"/>
    </row>
    <row r="1108" spans="3:4" x14ac:dyDescent="0.2">
      <c r="C1108"/>
      <c r="D1108" s="11"/>
    </row>
    <row r="1109" spans="3:4" x14ac:dyDescent="0.2">
      <c r="C1109"/>
      <c r="D1109" s="11"/>
    </row>
    <row r="1110" spans="3:4" x14ac:dyDescent="0.2">
      <c r="C1110"/>
      <c r="D1110" s="11"/>
    </row>
    <row r="1111" spans="3:4" x14ac:dyDescent="0.2">
      <c r="C1111"/>
      <c r="D1111" s="11"/>
    </row>
    <row r="1112" spans="3:4" x14ac:dyDescent="0.2">
      <c r="C1112"/>
      <c r="D1112" s="11"/>
    </row>
    <row r="1113" spans="3:4" x14ac:dyDescent="0.2">
      <c r="C1113"/>
      <c r="D1113" s="11"/>
    </row>
    <row r="1114" spans="3:4" x14ac:dyDescent="0.2">
      <c r="C1114"/>
      <c r="D1114" s="11"/>
    </row>
    <row r="1115" spans="3:4" x14ac:dyDescent="0.2">
      <c r="C1115"/>
      <c r="D1115" s="11"/>
    </row>
    <row r="1116" spans="3:4" x14ac:dyDescent="0.2">
      <c r="C1116"/>
      <c r="D1116" s="11"/>
    </row>
    <row r="1117" spans="3:4" x14ac:dyDescent="0.2">
      <c r="C1117"/>
      <c r="D1117" s="11"/>
    </row>
    <row r="1118" spans="3:4" x14ac:dyDescent="0.2">
      <c r="C1118"/>
      <c r="D1118" s="11"/>
    </row>
    <row r="1119" spans="3:4" x14ac:dyDescent="0.2">
      <c r="C1119"/>
      <c r="D1119" s="11"/>
    </row>
    <row r="1120" spans="3:4" x14ac:dyDescent="0.2">
      <c r="C1120"/>
      <c r="D1120" s="11"/>
    </row>
    <row r="1121" spans="3:4" x14ac:dyDescent="0.2">
      <c r="C1121"/>
      <c r="D1121" s="11"/>
    </row>
    <row r="1122" spans="3:4" x14ac:dyDescent="0.2">
      <c r="C1122"/>
      <c r="D1122" s="11"/>
    </row>
    <row r="1123" spans="3:4" x14ac:dyDescent="0.2">
      <c r="C1123"/>
      <c r="D1123" s="11"/>
    </row>
    <row r="1124" spans="3:4" x14ac:dyDescent="0.2">
      <c r="C1124"/>
      <c r="D1124" s="11"/>
    </row>
    <row r="1125" spans="3:4" x14ac:dyDescent="0.2">
      <c r="C1125"/>
      <c r="D1125" s="11"/>
    </row>
    <row r="1126" spans="3:4" x14ac:dyDescent="0.2">
      <c r="C1126"/>
      <c r="D1126" s="11"/>
    </row>
    <row r="1127" spans="3:4" x14ac:dyDescent="0.2">
      <c r="C1127"/>
      <c r="D1127" s="11"/>
    </row>
    <row r="1128" spans="3:4" x14ac:dyDescent="0.2">
      <c r="C1128"/>
      <c r="D1128" s="11"/>
    </row>
    <row r="1129" spans="3:4" x14ac:dyDescent="0.2">
      <c r="C1129"/>
      <c r="D1129" s="11"/>
    </row>
    <row r="1130" spans="3:4" x14ac:dyDescent="0.2">
      <c r="C1130"/>
      <c r="D1130" s="11"/>
    </row>
    <row r="1131" spans="3:4" x14ac:dyDescent="0.2">
      <c r="C1131"/>
      <c r="D1131" s="11"/>
    </row>
    <row r="1132" spans="3:4" x14ac:dyDescent="0.2">
      <c r="C1132"/>
      <c r="D1132" s="11"/>
    </row>
    <row r="1133" spans="3:4" x14ac:dyDescent="0.2">
      <c r="C1133"/>
      <c r="D1133" s="11"/>
    </row>
    <row r="1134" spans="3:4" x14ac:dyDescent="0.2">
      <c r="C1134"/>
      <c r="D1134" s="11"/>
    </row>
    <row r="1135" spans="3:4" x14ac:dyDescent="0.2">
      <c r="C1135"/>
      <c r="D1135" s="11"/>
    </row>
    <row r="1136" spans="3:4" x14ac:dyDescent="0.2">
      <c r="C1136"/>
      <c r="D1136" s="11"/>
    </row>
    <row r="1137" spans="3:4" x14ac:dyDescent="0.2">
      <c r="C1137"/>
      <c r="D1137" s="11"/>
    </row>
    <row r="1138" spans="3:4" x14ac:dyDescent="0.2">
      <c r="C1138"/>
      <c r="D1138" s="11"/>
    </row>
    <row r="1139" spans="3:4" x14ac:dyDescent="0.2">
      <c r="C1139"/>
      <c r="D1139" s="11"/>
    </row>
    <row r="1140" spans="3:4" x14ac:dyDescent="0.2">
      <c r="C1140"/>
      <c r="D1140" s="11"/>
    </row>
    <row r="1141" spans="3:4" x14ac:dyDescent="0.2">
      <c r="C1141"/>
      <c r="D1141" s="11"/>
    </row>
    <row r="1142" spans="3:4" x14ac:dyDescent="0.2">
      <c r="C1142"/>
      <c r="D1142" s="11"/>
    </row>
    <row r="1143" spans="3:4" x14ac:dyDescent="0.2">
      <c r="C1143"/>
      <c r="D1143" s="11"/>
    </row>
    <row r="1144" spans="3:4" x14ac:dyDescent="0.2">
      <c r="C1144"/>
      <c r="D1144" s="11"/>
    </row>
    <row r="1145" spans="3:4" x14ac:dyDescent="0.2">
      <c r="C1145"/>
      <c r="D1145" s="11"/>
    </row>
    <row r="1146" spans="3:4" x14ac:dyDescent="0.2">
      <c r="C1146"/>
      <c r="D1146" s="11"/>
    </row>
    <row r="1147" spans="3:4" x14ac:dyDescent="0.2">
      <c r="C1147"/>
      <c r="D1147" s="11"/>
    </row>
    <row r="1148" spans="3:4" x14ac:dyDescent="0.2">
      <c r="C1148"/>
      <c r="D1148" s="11"/>
    </row>
    <row r="1149" spans="3:4" x14ac:dyDescent="0.2">
      <c r="C1149"/>
      <c r="D1149" s="11"/>
    </row>
    <row r="1150" spans="3:4" x14ac:dyDescent="0.2">
      <c r="C1150"/>
      <c r="D1150" s="11"/>
    </row>
    <row r="1151" spans="3:4" x14ac:dyDescent="0.2">
      <c r="C1151"/>
      <c r="D1151" s="11"/>
    </row>
    <row r="1152" spans="3:4" x14ac:dyDescent="0.2">
      <c r="C1152"/>
      <c r="D1152" s="11"/>
    </row>
    <row r="1153" spans="3:4" x14ac:dyDescent="0.2">
      <c r="C1153"/>
      <c r="D1153" s="11"/>
    </row>
    <row r="1154" spans="3:4" x14ac:dyDescent="0.2">
      <c r="C1154"/>
      <c r="D1154" s="11"/>
    </row>
    <row r="1155" spans="3:4" x14ac:dyDescent="0.2">
      <c r="C1155"/>
      <c r="D1155" s="11"/>
    </row>
    <row r="1156" spans="3:4" x14ac:dyDescent="0.2">
      <c r="C1156"/>
      <c r="D1156" s="11"/>
    </row>
    <row r="1157" spans="3:4" x14ac:dyDescent="0.2">
      <c r="C1157"/>
      <c r="D1157" s="11"/>
    </row>
    <row r="1158" spans="3:4" x14ac:dyDescent="0.2">
      <c r="C1158"/>
      <c r="D1158" s="11"/>
    </row>
    <row r="1159" spans="3:4" x14ac:dyDescent="0.2">
      <c r="C1159"/>
      <c r="D1159" s="11"/>
    </row>
    <row r="1160" spans="3:4" x14ac:dyDescent="0.2">
      <c r="C1160"/>
      <c r="D1160" s="11"/>
    </row>
    <row r="1161" spans="3:4" x14ac:dyDescent="0.2">
      <c r="C1161"/>
      <c r="D1161" s="11"/>
    </row>
    <row r="1162" spans="3:4" x14ac:dyDescent="0.2">
      <c r="C1162"/>
      <c r="D1162" s="11"/>
    </row>
    <row r="1163" spans="3:4" x14ac:dyDescent="0.2">
      <c r="C1163"/>
      <c r="D1163" s="11"/>
    </row>
    <row r="1164" spans="3:4" x14ac:dyDescent="0.2">
      <c r="C1164"/>
      <c r="D1164" s="11"/>
    </row>
    <row r="1165" spans="3:4" x14ac:dyDescent="0.2">
      <c r="C1165"/>
      <c r="D1165" s="11"/>
    </row>
    <row r="1166" spans="3:4" x14ac:dyDescent="0.2">
      <c r="C1166"/>
      <c r="D1166" s="11"/>
    </row>
    <row r="1167" spans="3:4" x14ac:dyDescent="0.2">
      <c r="C1167"/>
      <c r="D1167" s="11"/>
    </row>
    <row r="1168" spans="3:4" x14ac:dyDescent="0.2">
      <c r="C1168"/>
      <c r="D1168" s="11"/>
    </row>
    <row r="1169" spans="3:4" x14ac:dyDescent="0.2">
      <c r="C1169"/>
      <c r="D1169" s="11"/>
    </row>
    <row r="1170" spans="3:4" x14ac:dyDescent="0.2">
      <c r="C1170"/>
      <c r="D1170" s="11"/>
    </row>
    <row r="1171" spans="3:4" x14ac:dyDescent="0.2">
      <c r="C1171"/>
      <c r="D1171" s="11"/>
    </row>
    <row r="1172" spans="3:4" x14ac:dyDescent="0.2">
      <c r="C1172"/>
      <c r="D1172" s="11"/>
    </row>
    <row r="1173" spans="3:4" x14ac:dyDescent="0.2">
      <c r="C1173"/>
      <c r="D1173" s="11"/>
    </row>
    <row r="1174" spans="3:4" x14ac:dyDescent="0.2">
      <c r="C1174"/>
      <c r="D1174" s="11"/>
    </row>
    <row r="1175" spans="3:4" x14ac:dyDescent="0.2">
      <c r="C1175"/>
      <c r="D1175" s="11"/>
    </row>
    <row r="1176" spans="3:4" x14ac:dyDescent="0.2">
      <c r="C1176"/>
      <c r="D1176" s="11"/>
    </row>
    <row r="1177" spans="3:4" x14ac:dyDescent="0.2">
      <c r="C1177"/>
      <c r="D1177" s="11"/>
    </row>
    <row r="1178" spans="3:4" x14ac:dyDescent="0.2">
      <c r="C1178"/>
      <c r="D1178" s="11"/>
    </row>
    <row r="1179" spans="3:4" x14ac:dyDescent="0.2">
      <c r="C1179"/>
      <c r="D1179" s="11"/>
    </row>
    <row r="1180" spans="3:4" x14ac:dyDescent="0.2">
      <c r="C1180"/>
      <c r="D1180" s="11"/>
    </row>
    <row r="1181" spans="3:4" x14ac:dyDescent="0.2">
      <c r="C1181"/>
      <c r="D1181" s="11"/>
    </row>
    <row r="1182" spans="3:4" x14ac:dyDescent="0.2">
      <c r="C1182"/>
      <c r="D1182" s="11"/>
    </row>
    <row r="1183" spans="3:4" x14ac:dyDescent="0.2">
      <c r="C1183"/>
      <c r="D1183" s="11"/>
    </row>
    <row r="1184" spans="3:4" x14ac:dyDescent="0.2">
      <c r="C1184"/>
      <c r="D1184" s="11"/>
    </row>
    <row r="1185" spans="3:4" x14ac:dyDescent="0.2">
      <c r="C1185"/>
      <c r="D1185" s="11"/>
    </row>
    <row r="1186" spans="3:4" x14ac:dyDescent="0.2">
      <c r="C1186"/>
      <c r="D1186" s="11"/>
    </row>
    <row r="1187" spans="3:4" x14ac:dyDescent="0.2">
      <c r="C1187"/>
      <c r="D1187" s="11"/>
    </row>
    <row r="1188" spans="3:4" x14ac:dyDescent="0.2">
      <c r="C1188"/>
      <c r="D1188" s="11"/>
    </row>
    <row r="1189" spans="3:4" x14ac:dyDescent="0.2">
      <c r="C1189"/>
      <c r="D1189" s="11"/>
    </row>
    <row r="1190" spans="3:4" x14ac:dyDescent="0.2">
      <c r="C1190"/>
      <c r="D1190" s="11"/>
    </row>
    <row r="1191" spans="3:4" x14ac:dyDescent="0.2">
      <c r="C1191"/>
      <c r="D1191" s="11"/>
    </row>
    <row r="1192" spans="3:4" x14ac:dyDescent="0.2">
      <c r="C1192"/>
      <c r="D1192" s="11"/>
    </row>
    <row r="1193" spans="3:4" x14ac:dyDescent="0.2">
      <c r="C1193"/>
      <c r="D1193" s="11"/>
    </row>
    <row r="1194" spans="3:4" x14ac:dyDescent="0.2">
      <c r="C1194"/>
      <c r="D1194" s="11"/>
    </row>
    <row r="1195" spans="3:4" x14ac:dyDescent="0.2">
      <c r="C1195"/>
      <c r="D1195" s="11"/>
    </row>
    <row r="1196" spans="3:4" x14ac:dyDescent="0.2">
      <c r="C1196"/>
      <c r="D1196" s="11"/>
    </row>
    <row r="1197" spans="3:4" x14ac:dyDescent="0.2">
      <c r="C1197"/>
      <c r="D1197" s="11"/>
    </row>
    <row r="1198" spans="3:4" x14ac:dyDescent="0.2">
      <c r="C1198"/>
      <c r="D1198" s="11"/>
    </row>
    <row r="1199" spans="3:4" x14ac:dyDescent="0.2">
      <c r="C1199"/>
      <c r="D1199" s="11"/>
    </row>
    <row r="1200" spans="3:4" x14ac:dyDescent="0.2">
      <c r="C1200"/>
      <c r="D1200" s="11"/>
    </row>
    <row r="1201" spans="3:4" x14ac:dyDescent="0.2">
      <c r="C1201"/>
      <c r="D1201" s="11"/>
    </row>
    <row r="1202" spans="3:4" x14ac:dyDescent="0.2">
      <c r="C1202"/>
      <c r="D1202" s="11"/>
    </row>
    <row r="1203" spans="3:4" x14ac:dyDescent="0.2">
      <c r="C1203"/>
      <c r="D1203" s="11"/>
    </row>
    <row r="1204" spans="3:4" x14ac:dyDescent="0.2">
      <c r="C1204"/>
      <c r="D1204" s="11"/>
    </row>
    <row r="1205" spans="3:4" x14ac:dyDescent="0.2">
      <c r="C1205"/>
      <c r="D1205" s="11"/>
    </row>
    <row r="1206" spans="3:4" x14ac:dyDescent="0.2">
      <c r="C1206"/>
      <c r="D1206" s="11"/>
    </row>
    <row r="1207" spans="3:4" x14ac:dyDescent="0.2">
      <c r="C1207"/>
      <c r="D1207" s="11"/>
    </row>
    <row r="1208" spans="3:4" x14ac:dyDescent="0.2">
      <c r="C1208"/>
      <c r="D1208" s="11"/>
    </row>
    <row r="1209" spans="3:4" x14ac:dyDescent="0.2">
      <c r="C1209"/>
      <c r="D1209" s="11"/>
    </row>
    <row r="1210" spans="3:4" x14ac:dyDescent="0.2">
      <c r="C1210"/>
      <c r="D1210" s="11"/>
    </row>
    <row r="1211" spans="3:4" x14ac:dyDescent="0.2">
      <c r="C1211"/>
      <c r="D1211" s="11"/>
    </row>
    <row r="1212" spans="3:4" x14ac:dyDescent="0.2">
      <c r="C1212"/>
      <c r="D1212" s="11"/>
    </row>
    <row r="1213" spans="3:4" x14ac:dyDescent="0.2">
      <c r="C1213"/>
      <c r="D1213" s="11"/>
    </row>
    <row r="1214" spans="3:4" x14ac:dyDescent="0.2">
      <c r="C1214"/>
      <c r="D1214" s="11"/>
    </row>
    <row r="1215" spans="3:4" x14ac:dyDescent="0.2">
      <c r="C1215"/>
      <c r="D1215" s="11"/>
    </row>
    <row r="1216" spans="3:4" x14ac:dyDescent="0.2">
      <c r="C1216"/>
      <c r="D1216" s="11"/>
    </row>
    <row r="1217" spans="3:4" x14ac:dyDescent="0.2">
      <c r="C1217"/>
      <c r="D1217" s="11"/>
    </row>
    <row r="1218" spans="3:4" x14ac:dyDescent="0.2">
      <c r="C1218"/>
      <c r="D1218" s="11"/>
    </row>
    <row r="1219" spans="3:4" x14ac:dyDescent="0.2">
      <c r="C1219"/>
      <c r="D1219" s="11"/>
    </row>
    <row r="1220" spans="3:4" x14ac:dyDescent="0.2">
      <c r="C1220"/>
      <c r="D1220" s="11"/>
    </row>
    <row r="1221" spans="3:4" x14ac:dyDescent="0.2">
      <c r="C1221"/>
      <c r="D1221" s="11"/>
    </row>
    <row r="1222" spans="3:4" x14ac:dyDescent="0.2">
      <c r="C1222"/>
      <c r="D1222" s="11"/>
    </row>
    <row r="1223" spans="3:4" x14ac:dyDescent="0.2">
      <c r="C1223"/>
      <c r="D1223" s="11"/>
    </row>
    <row r="1224" spans="3:4" x14ac:dyDescent="0.2">
      <c r="C1224"/>
      <c r="D1224" s="11"/>
    </row>
    <row r="1225" spans="3:4" x14ac:dyDescent="0.2">
      <c r="C1225"/>
      <c r="D1225" s="11"/>
    </row>
    <row r="1226" spans="3:4" x14ac:dyDescent="0.2">
      <c r="C1226"/>
      <c r="D1226" s="11"/>
    </row>
    <row r="1227" spans="3:4" x14ac:dyDescent="0.2">
      <c r="C1227"/>
      <c r="D1227" s="11"/>
    </row>
    <row r="1228" spans="3:4" x14ac:dyDescent="0.2">
      <c r="C1228"/>
      <c r="D1228" s="11"/>
    </row>
    <row r="1229" spans="3:4" x14ac:dyDescent="0.2">
      <c r="C1229"/>
      <c r="D1229" s="11"/>
    </row>
    <row r="1230" spans="3:4" x14ac:dyDescent="0.2">
      <c r="C1230"/>
      <c r="D1230" s="11"/>
    </row>
    <row r="1231" spans="3:4" x14ac:dyDescent="0.2">
      <c r="C1231"/>
      <c r="D1231" s="11"/>
    </row>
    <row r="1232" spans="3:4" x14ac:dyDescent="0.2">
      <c r="C1232"/>
      <c r="D1232" s="11"/>
    </row>
    <row r="1233" spans="3:4" x14ac:dyDescent="0.2">
      <c r="C1233"/>
      <c r="D1233" s="11"/>
    </row>
    <row r="1234" spans="3:4" x14ac:dyDescent="0.2">
      <c r="C1234"/>
      <c r="D1234" s="11"/>
    </row>
    <row r="1235" spans="3:4" x14ac:dyDescent="0.2">
      <c r="C1235"/>
      <c r="D1235" s="11"/>
    </row>
    <row r="1236" spans="3:4" x14ac:dyDescent="0.2">
      <c r="C1236"/>
      <c r="D1236" s="11"/>
    </row>
    <row r="1237" spans="3:4" x14ac:dyDescent="0.2">
      <c r="C1237"/>
      <c r="D1237" s="11"/>
    </row>
    <row r="1238" spans="3:4" x14ac:dyDescent="0.2">
      <c r="C1238"/>
      <c r="D1238" s="11"/>
    </row>
    <row r="1239" spans="3:4" x14ac:dyDescent="0.2">
      <c r="C1239"/>
      <c r="D1239" s="11"/>
    </row>
    <row r="1240" spans="3:4" x14ac:dyDescent="0.2">
      <c r="C1240"/>
      <c r="D1240" s="11"/>
    </row>
    <row r="1241" spans="3:4" x14ac:dyDescent="0.2">
      <c r="C1241"/>
      <c r="D1241" s="11"/>
    </row>
    <row r="1242" spans="3:4" x14ac:dyDescent="0.2">
      <c r="C1242"/>
      <c r="D1242" s="11"/>
    </row>
    <row r="1243" spans="3:4" x14ac:dyDescent="0.2">
      <c r="C1243"/>
      <c r="D1243" s="11"/>
    </row>
    <row r="1244" spans="3:4" x14ac:dyDescent="0.2">
      <c r="C1244"/>
      <c r="D1244" s="11"/>
    </row>
    <row r="1245" spans="3:4" x14ac:dyDescent="0.2">
      <c r="C1245"/>
      <c r="D1245" s="11"/>
    </row>
    <row r="1246" spans="3:4" x14ac:dyDescent="0.2">
      <c r="C1246"/>
      <c r="D1246" s="11"/>
    </row>
    <row r="1247" spans="3:4" x14ac:dyDescent="0.2">
      <c r="C1247"/>
      <c r="D1247" s="11"/>
    </row>
    <row r="1248" spans="3:4" x14ac:dyDescent="0.2">
      <c r="C1248"/>
      <c r="D1248" s="11"/>
    </row>
    <row r="1249" spans="3:4" x14ac:dyDescent="0.2">
      <c r="C1249"/>
      <c r="D1249" s="11"/>
    </row>
    <row r="1250" spans="3:4" x14ac:dyDescent="0.2">
      <c r="C1250"/>
      <c r="D1250" s="11"/>
    </row>
    <row r="1251" spans="3:4" x14ac:dyDescent="0.2">
      <c r="C1251"/>
      <c r="D1251" s="11"/>
    </row>
    <row r="1252" spans="3:4" x14ac:dyDescent="0.2">
      <c r="C1252"/>
      <c r="D1252" s="11"/>
    </row>
    <row r="1253" spans="3:4" x14ac:dyDescent="0.2">
      <c r="C1253"/>
      <c r="D1253" s="11"/>
    </row>
    <row r="1254" spans="3:4" x14ac:dyDescent="0.2">
      <c r="C1254"/>
      <c r="D1254" s="11"/>
    </row>
    <row r="1255" spans="3:4" x14ac:dyDescent="0.2">
      <c r="C1255"/>
      <c r="D1255" s="11"/>
    </row>
    <row r="1256" spans="3:4" x14ac:dyDescent="0.2">
      <c r="C1256"/>
      <c r="D1256" s="11"/>
    </row>
    <row r="1257" spans="3:4" x14ac:dyDescent="0.2">
      <c r="C1257"/>
      <c r="D1257" s="11"/>
    </row>
    <row r="1258" spans="3:4" x14ac:dyDescent="0.2">
      <c r="C1258"/>
      <c r="D1258" s="11"/>
    </row>
    <row r="1259" spans="3:4" x14ac:dyDescent="0.2">
      <c r="C1259"/>
      <c r="D1259" s="11"/>
    </row>
    <row r="1260" spans="3:4" x14ac:dyDescent="0.2">
      <c r="C1260"/>
      <c r="D1260" s="11"/>
    </row>
    <row r="1261" spans="3:4" x14ac:dyDescent="0.2">
      <c r="C1261"/>
      <c r="D1261" s="11"/>
    </row>
    <row r="1262" spans="3:4" x14ac:dyDescent="0.2">
      <c r="C1262"/>
      <c r="D1262" s="11"/>
    </row>
    <row r="1263" spans="3:4" x14ac:dyDescent="0.2">
      <c r="C1263"/>
      <c r="D1263" s="11"/>
    </row>
    <row r="1264" spans="3:4" x14ac:dyDescent="0.2">
      <c r="C1264"/>
      <c r="D1264" s="11"/>
    </row>
    <row r="1265" spans="3:4" x14ac:dyDescent="0.2">
      <c r="C1265"/>
      <c r="D1265" s="11"/>
    </row>
    <row r="1266" spans="3:4" x14ac:dyDescent="0.2">
      <c r="C1266"/>
      <c r="D1266" s="11"/>
    </row>
    <row r="1267" spans="3:4" x14ac:dyDescent="0.2">
      <c r="C1267"/>
      <c r="D1267" s="11"/>
    </row>
    <row r="1268" spans="3:4" x14ac:dyDescent="0.2">
      <c r="C1268"/>
      <c r="D1268" s="11"/>
    </row>
    <row r="1269" spans="3:4" x14ac:dyDescent="0.2">
      <c r="C1269"/>
      <c r="D1269" s="11"/>
    </row>
    <row r="1270" spans="3:4" x14ac:dyDescent="0.2">
      <c r="C1270"/>
      <c r="D1270" s="11"/>
    </row>
    <row r="1271" spans="3:4" x14ac:dyDescent="0.2">
      <c r="C1271"/>
      <c r="D1271" s="11"/>
    </row>
    <row r="1272" spans="3:4" x14ac:dyDescent="0.2">
      <c r="C1272"/>
      <c r="D1272" s="11"/>
    </row>
    <row r="1273" spans="3:4" x14ac:dyDescent="0.2">
      <c r="C1273"/>
      <c r="D1273" s="11"/>
    </row>
    <row r="1274" spans="3:4" x14ac:dyDescent="0.2">
      <c r="C1274"/>
      <c r="D1274" s="11"/>
    </row>
    <row r="1275" spans="3:4" x14ac:dyDescent="0.2">
      <c r="C1275"/>
      <c r="D1275" s="11"/>
    </row>
    <row r="1276" spans="3:4" x14ac:dyDescent="0.2">
      <c r="C1276"/>
      <c r="D1276" s="11"/>
    </row>
    <row r="1277" spans="3:4" x14ac:dyDescent="0.2">
      <c r="C1277"/>
      <c r="D1277" s="11"/>
    </row>
    <row r="1278" spans="3:4" x14ac:dyDescent="0.2">
      <c r="C1278"/>
      <c r="D1278" s="11"/>
    </row>
    <row r="1279" spans="3:4" x14ac:dyDescent="0.2">
      <c r="C1279"/>
      <c r="D1279" s="11"/>
    </row>
    <row r="1280" spans="3:4" x14ac:dyDescent="0.2">
      <c r="C1280"/>
      <c r="D1280" s="11"/>
    </row>
    <row r="1281" spans="3:4" x14ac:dyDescent="0.2">
      <c r="C1281"/>
      <c r="D1281" s="11"/>
    </row>
    <row r="1282" spans="3:4" x14ac:dyDescent="0.2">
      <c r="C1282"/>
      <c r="D1282" s="11"/>
    </row>
    <row r="1283" spans="3:4" x14ac:dyDescent="0.2">
      <c r="C1283"/>
      <c r="D1283" s="11"/>
    </row>
    <row r="1284" spans="3:4" x14ac:dyDescent="0.2">
      <c r="C1284"/>
      <c r="D1284" s="11"/>
    </row>
    <row r="1285" spans="3:4" x14ac:dyDescent="0.2">
      <c r="C1285"/>
      <c r="D1285" s="11"/>
    </row>
    <row r="1286" spans="3:4" x14ac:dyDescent="0.2">
      <c r="C1286"/>
      <c r="D1286" s="11"/>
    </row>
    <row r="1287" spans="3:4" x14ac:dyDescent="0.2">
      <c r="C1287"/>
      <c r="D1287" s="11"/>
    </row>
    <row r="1288" spans="3:4" x14ac:dyDescent="0.2">
      <c r="C1288"/>
      <c r="D1288" s="11"/>
    </row>
    <row r="1289" spans="3:4" x14ac:dyDescent="0.2">
      <c r="C1289"/>
      <c r="D1289" s="11"/>
    </row>
    <row r="1290" spans="3:4" x14ac:dyDescent="0.2">
      <c r="C1290"/>
      <c r="D1290" s="11"/>
    </row>
    <row r="1291" spans="3:4" x14ac:dyDescent="0.2">
      <c r="C1291"/>
      <c r="D1291" s="11"/>
    </row>
    <row r="1292" spans="3:4" x14ac:dyDescent="0.2">
      <c r="C1292"/>
      <c r="D1292" s="11"/>
    </row>
    <row r="1293" spans="3:4" x14ac:dyDescent="0.2">
      <c r="C1293"/>
      <c r="D1293" s="11"/>
    </row>
    <row r="1294" spans="3:4" x14ac:dyDescent="0.2">
      <c r="C1294"/>
      <c r="D1294" s="11"/>
    </row>
    <row r="1295" spans="3:4" x14ac:dyDescent="0.2">
      <c r="C1295"/>
      <c r="D1295" s="11"/>
    </row>
    <row r="1296" spans="3:4" x14ac:dyDescent="0.2">
      <c r="C1296"/>
      <c r="D1296" s="11"/>
    </row>
    <row r="1297" spans="3:4" x14ac:dyDescent="0.2">
      <c r="C1297"/>
      <c r="D1297" s="11"/>
    </row>
    <row r="1298" spans="3:4" x14ac:dyDescent="0.2">
      <c r="C1298"/>
      <c r="D1298" s="11"/>
    </row>
    <row r="1299" spans="3:4" x14ac:dyDescent="0.2">
      <c r="C1299"/>
      <c r="D1299" s="11"/>
    </row>
    <row r="1300" spans="3:4" x14ac:dyDescent="0.2">
      <c r="C1300"/>
      <c r="D1300" s="11"/>
    </row>
    <row r="1301" spans="3:4" x14ac:dyDescent="0.2">
      <c r="C1301"/>
      <c r="D1301" s="11"/>
    </row>
    <row r="1302" spans="3:4" x14ac:dyDescent="0.2">
      <c r="C1302"/>
      <c r="D1302" s="11"/>
    </row>
    <row r="1303" spans="3:4" x14ac:dyDescent="0.2">
      <c r="C1303"/>
      <c r="D1303" s="11"/>
    </row>
    <row r="1304" spans="3:4" x14ac:dyDescent="0.2">
      <c r="C1304"/>
      <c r="D1304" s="11"/>
    </row>
    <row r="1305" spans="3:4" x14ac:dyDescent="0.2">
      <c r="C1305"/>
      <c r="D1305" s="11"/>
    </row>
    <row r="1306" spans="3:4" x14ac:dyDescent="0.2">
      <c r="C1306"/>
      <c r="D1306" s="11"/>
    </row>
    <row r="1307" spans="3:4" x14ac:dyDescent="0.2">
      <c r="C1307"/>
      <c r="D1307" s="11"/>
    </row>
    <row r="1308" spans="3:4" x14ac:dyDescent="0.2">
      <c r="C1308"/>
      <c r="D1308" s="11"/>
    </row>
    <row r="1309" spans="3:4" x14ac:dyDescent="0.2">
      <c r="C1309"/>
      <c r="D1309" s="11"/>
    </row>
    <row r="1310" spans="3:4" x14ac:dyDescent="0.2">
      <c r="C1310"/>
      <c r="D1310" s="11"/>
    </row>
    <row r="1311" spans="3:4" x14ac:dyDescent="0.2">
      <c r="C1311"/>
      <c r="D1311" s="11"/>
    </row>
    <row r="1312" spans="3:4" x14ac:dyDescent="0.2">
      <c r="C1312"/>
      <c r="D1312" s="11"/>
    </row>
    <row r="1313" spans="3:4" x14ac:dyDescent="0.2">
      <c r="C1313"/>
      <c r="D1313" s="11"/>
    </row>
    <row r="1314" spans="3:4" x14ac:dyDescent="0.2">
      <c r="C1314"/>
      <c r="D1314" s="11"/>
    </row>
    <row r="1315" spans="3:4" x14ac:dyDescent="0.2">
      <c r="C1315"/>
      <c r="D1315" s="11"/>
    </row>
    <row r="1316" spans="3:4" x14ac:dyDescent="0.2">
      <c r="C1316"/>
      <c r="D1316" s="11"/>
    </row>
    <row r="1317" spans="3:4" x14ac:dyDescent="0.2">
      <c r="C1317"/>
      <c r="D1317" s="11"/>
    </row>
    <row r="1318" spans="3:4" x14ac:dyDescent="0.2">
      <c r="C1318"/>
      <c r="D1318" s="11"/>
    </row>
    <row r="1319" spans="3:4" x14ac:dyDescent="0.2">
      <c r="C1319"/>
      <c r="D1319" s="11"/>
    </row>
    <row r="1320" spans="3:4" x14ac:dyDescent="0.2">
      <c r="C1320"/>
      <c r="D1320" s="11"/>
    </row>
    <row r="1321" spans="3:4" x14ac:dyDescent="0.2">
      <c r="C1321"/>
      <c r="D1321" s="11"/>
    </row>
    <row r="1322" spans="3:4" x14ac:dyDescent="0.2">
      <c r="C1322"/>
      <c r="D1322" s="11"/>
    </row>
    <row r="1323" spans="3:4" x14ac:dyDescent="0.2">
      <c r="C1323"/>
      <c r="D1323" s="11"/>
    </row>
    <row r="1324" spans="3:4" x14ac:dyDescent="0.2">
      <c r="C1324"/>
      <c r="D1324" s="11"/>
    </row>
    <row r="1325" spans="3:4" x14ac:dyDescent="0.2">
      <c r="C1325"/>
      <c r="D1325" s="11"/>
    </row>
    <row r="1326" spans="3:4" x14ac:dyDescent="0.2">
      <c r="C1326"/>
      <c r="D1326" s="11"/>
    </row>
    <row r="1327" spans="3:4" x14ac:dyDescent="0.2">
      <c r="C1327"/>
      <c r="D1327" s="11"/>
    </row>
    <row r="1328" spans="3:4" x14ac:dyDescent="0.2">
      <c r="C1328"/>
      <c r="D1328" s="11"/>
    </row>
    <row r="1329" spans="3:4" x14ac:dyDescent="0.2">
      <c r="C1329"/>
      <c r="D1329" s="11"/>
    </row>
    <row r="1330" spans="3:4" x14ac:dyDescent="0.2">
      <c r="C1330"/>
      <c r="D1330" s="11"/>
    </row>
    <row r="1331" spans="3:4" x14ac:dyDescent="0.2">
      <c r="C1331"/>
      <c r="D1331" s="11"/>
    </row>
    <row r="1332" spans="3:4" x14ac:dyDescent="0.2">
      <c r="C1332"/>
      <c r="D1332" s="11"/>
    </row>
    <row r="1333" spans="3:4" x14ac:dyDescent="0.2">
      <c r="C1333"/>
      <c r="D1333" s="11"/>
    </row>
    <row r="1334" spans="3:4" x14ac:dyDescent="0.2">
      <c r="C1334"/>
      <c r="D1334" s="11"/>
    </row>
    <row r="1335" spans="3:4" x14ac:dyDescent="0.2">
      <c r="C1335"/>
      <c r="D1335" s="11"/>
    </row>
    <row r="1336" spans="3:4" x14ac:dyDescent="0.2">
      <c r="C1336"/>
      <c r="D1336" s="11"/>
    </row>
    <row r="1337" spans="3:4" x14ac:dyDescent="0.2">
      <c r="C1337"/>
      <c r="D1337" s="11"/>
    </row>
    <row r="1338" spans="3:4" x14ac:dyDescent="0.2">
      <c r="C1338"/>
      <c r="D1338" s="11"/>
    </row>
    <row r="1339" spans="3:4" x14ac:dyDescent="0.2">
      <c r="C1339"/>
      <c r="D1339" s="11"/>
    </row>
    <row r="1340" spans="3:4" x14ac:dyDescent="0.2">
      <c r="C1340"/>
      <c r="D1340" s="11"/>
    </row>
    <row r="1341" spans="3:4" x14ac:dyDescent="0.2">
      <c r="C1341"/>
      <c r="D1341" s="11"/>
    </row>
    <row r="1342" spans="3:4" x14ac:dyDescent="0.2">
      <c r="C1342"/>
      <c r="D1342" s="11"/>
    </row>
    <row r="1343" spans="3:4" x14ac:dyDescent="0.2">
      <c r="C1343"/>
      <c r="D1343" s="11"/>
    </row>
    <row r="1344" spans="3:4" x14ac:dyDescent="0.2">
      <c r="C1344"/>
      <c r="D1344" s="11"/>
    </row>
    <row r="1345" spans="3:4" x14ac:dyDescent="0.2">
      <c r="C1345"/>
      <c r="D1345" s="11"/>
    </row>
    <row r="1346" spans="3:4" x14ac:dyDescent="0.2">
      <c r="C1346"/>
      <c r="D1346" s="11"/>
    </row>
    <row r="1347" spans="3:4" x14ac:dyDescent="0.2">
      <c r="C1347"/>
      <c r="D1347" s="11"/>
    </row>
    <row r="1348" spans="3:4" x14ac:dyDescent="0.2">
      <c r="C1348"/>
      <c r="D1348" s="11"/>
    </row>
    <row r="1349" spans="3:4" x14ac:dyDescent="0.2">
      <c r="C1349"/>
      <c r="D1349" s="11"/>
    </row>
    <row r="1350" spans="3:4" x14ac:dyDescent="0.2">
      <c r="C1350"/>
      <c r="D1350" s="11"/>
    </row>
    <row r="1351" spans="3:4" x14ac:dyDescent="0.2">
      <c r="C1351"/>
      <c r="D1351" s="11"/>
    </row>
    <row r="1352" spans="3:4" x14ac:dyDescent="0.2">
      <c r="C1352"/>
      <c r="D1352" s="11"/>
    </row>
    <row r="1353" spans="3:4" x14ac:dyDescent="0.2">
      <c r="C1353"/>
      <c r="D1353" s="11"/>
    </row>
    <row r="1354" spans="3:4" x14ac:dyDescent="0.2">
      <c r="C1354"/>
      <c r="D1354" s="11"/>
    </row>
    <row r="1355" spans="3:4" x14ac:dyDescent="0.2">
      <c r="C1355"/>
      <c r="D1355" s="11"/>
    </row>
    <row r="1356" spans="3:4" x14ac:dyDescent="0.2">
      <c r="C1356"/>
      <c r="D1356" s="11"/>
    </row>
    <row r="1357" spans="3:4" x14ac:dyDescent="0.2">
      <c r="C1357"/>
      <c r="D1357" s="11"/>
    </row>
    <row r="1358" spans="3:4" x14ac:dyDescent="0.2">
      <c r="C1358"/>
      <c r="D1358" s="11"/>
    </row>
    <row r="1359" spans="3:4" x14ac:dyDescent="0.2">
      <c r="C1359"/>
      <c r="D1359" s="11"/>
    </row>
    <row r="1360" spans="3:4" x14ac:dyDescent="0.2">
      <c r="C1360"/>
      <c r="D1360" s="11"/>
    </row>
    <row r="1361" spans="3:4" x14ac:dyDescent="0.2">
      <c r="C1361"/>
      <c r="D1361" s="11"/>
    </row>
    <row r="1362" spans="3:4" x14ac:dyDescent="0.2">
      <c r="C1362"/>
      <c r="D1362" s="11"/>
    </row>
    <row r="1363" spans="3:4" x14ac:dyDescent="0.2">
      <c r="C1363"/>
      <c r="D1363" s="11"/>
    </row>
    <row r="1364" spans="3:4" x14ac:dyDescent="0.2">
      <c r="C1364"/>
      <c r="D1364" s="11"/>
    </row>
    <row r="1365" spans="3:4" x14ac:dyDescent="0.2">
      <c r="C1365"/>
      <c r="D1365" s="11"/>
    </row>
    <row r="1366" spans="3:4" x14ac:dyDescent="0.2">
      <c r="C1366"/>
      <c r="D1366" s="11"/>
    </row>
    <row r="1367" spans="3:4" x14ac:dyDescent="0.2">
      <c r="C1367"/>
      <c r="D1367" s="11"/>
    </row>
    <row r="1368" spans="3:4" x14ac:dyDescent="0.2">
      <c r="C1368"/>
      <c r="D1368" s="11"/>
    </row>
    <row r="1369" spans="3:4" x14ac:dyDescent="0.2">
      <c r="C1369"/>
      <c r="D1369" s="11"/>
    </row>
    <row r="1370" spans="3:4" x14ac:dyDescent="0.2">
      <c r="C1370"/>
      <c r="D1370" s="11"/>
    </row>
    <row r="1371" spans="3:4" x14ac:dyDescent="0.2">
      <c r="C1371"/>
      <c r="D1371" s="11"/>
    </row>
    <row r="1372" spans="3:4" x14ac:dyDescent="0.2">
      <c r="C1372"/>
      <c r="D1372" s="11"/>
    </row>
    <row r="1373" spans="3:4" x14ac:dyDescent="0.2">
      <c r="C1373"/>
      <c r="D1373" s="11"/>
    </row>
    <row r="1374" spans="3:4" x14ac:dyDescent="0.2">
      <c r="C1374"/>
      <c r="D1374" s="11"/>
    </row>
    <row r="1375" spans="3:4" x14ac:dyDescent="0.2">
      <c r="C1375"/>
      <c r="D1375" s="11"/>
    </row>
    <row r="1376" spans="3:4" x14ac:dyDescent="0.2">
      <c r="C1376"/>
      <c r="D1376" s="11"/>
    </row>
    <row r="1377" spans="3:4" x14ac:dyDescent="0.2">
      <c r="C1377"/>
      <c r="D1377" s="11"/>
    </row>
    <row r="1378" spans="3:4" x14ac:dyDescent="0.2">
      <c r="C1378"/>
      <c r="D1378" s="11"/>
    </row>
    <row r="1379" spans="3:4" x14ac:dyDescent="0.2">
      <c r="C1379"/>
      <c r="D1379" s="11"/>
    </row>
    <row r="1380" spans="3:4" x14ac:dyDescent="0.2">
      <c r="C1380"/>
      <c r="D1380" s="11"/>
    </row>
    <row r="1381" spans="3:4" x14ac:dyDescent="0.2">
      <c r="C1381"/>
      <c r="D1381" s="11"/>
    </row>
    <row r="1382" spans="3:4" x14ac:dyDescent="0.2">
      <c r="C1382"/>
      <c r="D1382" s="11"/>
    </row>
    <row r="1383" spans="3:4" x14ac:dyDescent="0.2">
      <c r="C1383"/>
      <c r="D1383" s="11"/>
    </row>
    <row r="1384" spans="3:4" x14ac:dyDescent="0.2">
      <c r="C1384"/>
      <c r="D1384" s="11"/>
    </row>
    <row r="1385" spans="3:4" x14ac:dyDescent="0.2">
      <c r="C1385"/>
      <c r="D1385" s="11"/>
    </row>
    <row r="1386" spans="3:4" x14ac:dyDescent="0.2">
      <c r="C1386"/>
      <c r="D1386" s="11"/>
    </row>
    <row r="1387" spans="3:4" x14ac:dyDescent="0.2">
      <c r="C1387"/>
      <c r="D1387" s="11"/>
    </row>
    <row r="1388" spans="3:4" x14ac:dyDescent="0.2">
      <c r="C1388"/>
      <c r="D1388" s="11"/>
    </row>
    <row r="1389" spans="3:4" x14ac:dyDescent="0.2">
      <c r="C1389"/>
      <c r="D1389" s="11"/>
    </row>
    <row r="1390" spans="3:4" x14ac:dyDescent="0.2">
      <c r="C1390"/>
      <c r="D1390" s="11"/>
    </row>
    <row r="1391" spans="3:4" x14ac:dyDescent="0.2">
      <c r="C1391"/>
      <c r="D1391" s="11"/>
    </row>
    <row r="1392" spans="3:4" x14ac:dyDescent="0.2">
      <c r="C1392"/>
      <c r="D1392" s="11"/>
    </row>
    <row r="1393" spans="3:4" x14ac:dyDescent="0.2">
      <c r="C1393"/>
      <c r="D1393" s="11"/>
    </row>
    <row r="1394" spans="3:4" x14ac:dyDescent="0.2">
      <c r="C1394"/>
      <c r="D1394" s="11"/>
    </row>
    <row r="1395" spans="3:4" x14ac:dyDescent="0.2">
      <c r="C1395"/>
      <c r="D1395" s="11"/>
    </row>
    <row r="1396" spans="3:4" x14ac:dyDescent="0.2">
      <c r="C1396"/>
      <c r="D1396" s="11"/>
    </row>
    <row r="1397" spans="3:4" x14ac:dyDescent="0.2">
      <c r="C1397"/>
      <c r="D1397" s="11"/>
    </row>
    <row r="1398" spans="3:4" x14ac:dyDescent="0.2">
      <c r="C1398"/>
      <c r="D1398" s="11"/>
    </row>
    <row r="1399" spans="3:4" x14ac:dyDescent="0.2">
      <c r="C1399"/>
      <c r="D1399" s="11"/>
    </row>
    <row r="1400" spans="3:4" x14ac:dyDescent="0.2">
      <c r="C1400"/>
      <c r="D1400" s="11"/>
    </row>
    <row r="1401" spans="3:4" x14ac:dyDescent="0.2">
      <c r="C1401"/>
      <c r="D1401" s="11"/>
    </row>
    <row r="1402" spans="3:4" x14ac:dyDescent="0.2">
      <c r="C1402"/>
      <c r="D1402" s="11"/>
    </row>
    <row r="1403" spans="3:4" x14ac:dyDescent="0.2">
      <c r="C1403"/>
      <c r="D1403" s="11"/>
    </row>
    <row r="1404" spans="3:4" x14ac:dyDescent="0.2">
      <c r="C1404"/>
      <c r="D1404" s="11"/>
    </row>
    <row r="1405" spans="3:4" x14ac:dyDescent="0.2">
      <c r="C1405"/>
      <c r="D1405" s="11"/>
    </row>
    <row r="1406" spans="3:4" x14ac:dyDescent="0.2">
      <c r="C1406"/>
      <c r="D1406" s="11"/>
    </row>
    <row r="1407" spans="3:4" x14ac:dyDescent="0.2">
      <c r="C1407"/>
      <c r="D1407" s="11"/>
    </row>
    <row r="1408" spans="3:4" x14ac:dyDescent="0.2">
      <c r="C1408"/>
      <c r="D1408" s="11"/>
    </row>
    <row r="1409" spans="3:4" x14ac:dyDescent="0.2">
      <c r="C1409"/>
      <c r="D1409" s="11"/>
    </row>
    <row r="1410" spans="3:4" x14ac:dyDescent="0.2">
      <c r="C1410"/>
      <c r="D1410" s="11"/>
    </row>
    <row r="1411" spans="3:4" x14ac:dyDescent="0.2">
      <c r="C1411"/>
      <c r="D1411" s="11"/>
    </row>
    <row r="1412" spans="3:4" x14ac:dyDescent="0.2">
      <c r="C1412"/>
      <c r="D1412" s="11"/>
    </row>
    <row r="1413" spans="3:4" x14ac:dyDescent="0.2">
      <c r="C1413"/>
      <c r="D1413" s="11"/>
    </row>
    <row r="1414" spans="3:4" x14ac:dyDescent="0.2">
      <c r="C1414"/>
      <c r="D1414" s="11"/>
    </row>
    <row r="1415" spans="3:4" x14ac:dyDescent="0.2">
      <c r="C1415"/>
      <c r="D1415" s="11"/>
    </row>
    <row r="1416" spans="3:4" x14ac:dyDescent="0.2">
      <c r="C1416"/>
      <c r="D1416" s="11"/>
    </row>
    <row r="1417" spans="3:4" x14ac:dyDescent="0.2">
      <c r="C1417"/>
      <c r="D1417" s="11"/>
    </row>
    <row r="1418" spans="3:4" x14ac:dyDescent="0.2">
      <c r="C1418"/>
      <c r="D1418" s="11"/>
    </row>
    <row r="1419" spans="3:4" x14ac:dyDescent="0.2">
      <c r="C1419"/>
      <c r="D1419" s="11"/>
    </row>
    <row r="1420" spans="3:4" x14ac:dyDescent="0.2">
      <c r="C1420"/>
      <c r="D1420" s="11"/>
    </row>
    <row r="1421" spans="3:4" x14ac:dyDescent="0.2">
      <c r="C1421"/>
      <c r="D1421" s="11"/>
    </row>
    <row r="1422" spans="3:4" x14ac:dyDescent="0.2">
      <c r="C1422"/>
      <c r="D1422" s="11"/>
    </row>
    <row r="1423" spans="3:4" x14ac:dyDescent="0.2">
      <c r="C1423"/>
      <c r="D1423" s="11"/>
    </row>
    <row r="1424" spans="3:4" x14ac:dyDescent="0.2">
      <c r="C1424"/>
      <c r="D1424" s="11"/>
    </row>
    <row r="1425" spans="3:4" x14ac:dyDescent="0.2">
      <c r="C1425"/>
      <c r="D1425" s="11"/>
    </row>
    <row r="1426" spans="3:4" x14ac:dyDescent="0.2">
      <c r="C1426"/>
      <c r="D1426" s="11"/>
    </row>
    <row r="1427" spans="3:4" x14ac:dyDescent="0.2">
      <c r="C1427"/>
      <c r="D1427" s="11"/>
    </row>
    <row r="1428" spans="3:4" x14ac:dyDescent="0.2">
      <c r="C1428"/>
      <c r="D1428" s="11"/>
    </row>
    <row r="1429" spans="3:4" x14ac:dyDescent="0.2">
      <c r="C1429"/>
      <c r="D1429" s="11"/>
    </row>
    <row r="1430" spans="3:4" x14ac:dyDescent="0.2">
      <c r="C1430"/>
      <c r="D1430" s="11"/>
    </row>
    <row r="1431" spans="3:4" x14ac:dyDescent="0.2">
      <c r="C1431"/>
      <c r="D1431" s="11"/>
    </row>
    <row r="1432" spans="3:4" x14ac:dyDescent="0.2">
      <c r="C1432"/>
      <c r="D1432" s="11"/>
    </row>
    <row r="1433" spans="3:4" x14ac:dyDescent="0.2">
      <c r="C1433"/>
      <c r="D1433" s="11"/>
    </row>
    <row r="1434" spans="3:4" x14ac:dyDescent="0.2">
      <c r="C1434"/>
      <c r="D1434" s="11"/>
    </row>
    <row r="1435" spans="3:4" x14ac:dyDescent="0.2">
      <c r="C1435"/>
      <c r="D1435" s="11"/>
    </row>
    <row r="1436" spans="3:4" x14ac:dyDescent="0.2">
      <c r="C1436"/>
      <c r="D1436" s="11"/>
    </row>
    <row r="1437" spans="3:4" x14ac:dyDescent="0.2">
      <c r="C1437"/>
      <c r="D1437" s="11"/>
    </row>
    <row r="1438" spans="3:4" x14ac:dyDescent="0.2">
      <c r="C1438"/>
      <c r="D1438" s="11"/>
    </row>
    <row r="1439" spans="3:4" x14ac:dyDescent="0.2">
      <c r="C1439"/>
      <c r="D1439" s="11"/>
    </row>
    <row r="1440" spans="3:4" x14ac:dyDescent="0.2">
      <c r="C1440"/>
      <c r="D1440" s="11"/>
    </row>
    <row r="1441" spans="3:4" x14ac:dyDescent="0.2">
      <c r="C1441"/>
      <c r="D1441" s="11"/>
    </row>
    <row r="1442" spans="3:4" x14ac:dyDescent="0.2">
      <c r="C1442"/>
      <c r="D1442" s="11"/>
    </row>
    <row r="1443" spans="3:4" x14ac:dyDescent="0.2">
      <c r="C1443"/>
      <c r="D1443" s="11"/>
    </row>
    <row r="1444" spans="3:4" x14ac:dyDescent="0.2">
      <c r="C1444"/>
      <c r="D1444" s="11"/>
    </row>
    <row r="1445" spans="3:4" x14ac:dyDescent="0.2">
      <c r="C1445"/>
      <c r="D1445" s="11"/>
    </row>
    <row r="1446" spans="3:4" x14ac:dyDescent="0.2">
      <c r="C1446"/>
      <c r="D1446" s="11"/>
    </row>
    <row r="1447" spans="3:4" x14ac:dyDescent="0.2">
      <c r="C1447"/>
      <c r="D1447" s="11"/>
    </row>
    <row r="1448" spans="3:4" x14ac:dyDescent="0.2">
      <c r="C1448"/>
      <c r="D1448" s="11"/>
    </row>
    <row r="1449" spans="3:4" x14ac:dyDescent="0.2">
      <c r="C1449"/>
      <c r="D1449" s="11"/>
    </row>
    <row r="1450" spans="3:4" x14ac:dyDescent="0.2">
      <c r="C1450"/>
      <c r="D1450" s="11"/>
    </row>
    <row r="1451" spans="3:4" x14ac:dyDescent="0.2">
      <c r="C1451"/>
      <c r="D1451" s="11"/>
    </row>
    <row r="1452" spans="3:4" x14ac:dyDescent="0.2">
      <c r="C1452"/>
      <c r="D1452" s="11"/>
    </row>
    <row r="1453" spans="3:4" x14ac:dyDescent="0.2">
      <c r="C1453"/>
      <c r="D1453" s="11"/>
    </row>
    <row r="1454" spans="3:4" x14ac:dyDescent="0.2">
      <c r="C1454"/>
      <c r="D1454" s="11"/>
    </row>
    <row r="1455" spans="3:4" x14ac:dyDescent="0.2">
      <c r="C1455"/>
      <c r="D1455" s="11"/>
    </row>
    <row r="1456" spans="3:4" x14ac:dyDescent="0.2">
      <c r="C1456"/>
      <c r="D1456" s="11"/>
    </row>
    <row r="1457" spans="3:4" x14ac:dyDescent="0.2">
      <c r="C1457"/>
      <c r="D1457" s="11"/>
    </row>
    <row r="1458" spans="3:4" x14ac:dyDescent="0.2">
      <c r="C1458"/>
      <c r="D1458" s="11"/>
    </row>
    <row r="1459" spans="3:4" x14ac:dyDescent="0.2">
      <c r="C1459"/>
      <c r="D1459" s="11"/>
    </row>
    <row r="1460" spans="3:4" x14ac:dyDescent="0.2">
      <c r="C1460"/>
      <c r="D1460" s="11"/>
    </row>
    <row r="1461" spans="3:4" x14ac:dyDescent="0.2">
      <c r="C1461"/>
      <c r="D1461" s="11"/>
    </row>
    <row r="1462" spans="3:4" x14ac:dyDescent="0.2">
      <c r="C1462"/>
      <c r="D1462" s="11"/>
    </row>
    <row r="1463" spans="3:4" x14ac:dyDescent="0.2">
      <c r="C1463"/>
      <c r="D1463" s="11"/>
    </row>
    <row r="1464" spans="3:4" x14ac:dyDescent="0.2">
      <c r="C1464"/>
      <c r="D1464" s="11"/>
    </row>
    <row r="1465" spans="3:4" x14ac:dyDescent="0.2">
      <c r="C1465"/>
      <c r="D1465" s="11"/>
    </row>
    <row r="1466" spans="3:4" x14ac:dyDescent="0.2">
      <c r="C1466"/>
      <c r="D1466" s="11"/>
    </row>
    <row r="1467" spans="3:4" x14ac:dyDescent="0.2">
      <c r="C1467"/>
      <c r="D1467" s="11"/>
    </row>
    <row r="1468" spans="3:4" x14ac:dyDescent="0.2">
      <c r="C1468"/>
      <c r="D1468" s="11"/>
    </row>
    <row r="1469" spans="3:4" x14ac:dyDescent="0.2">
      <c r="C1469"/>
      <c r="D1469" s="11"/>
    </row>
    <row r="1470" spans="3:4" x14ac:dyDescent="0.2">
      <c r="C1470"/>
      <c r="D1470" s="11"/>
    </row>
    <row r="1471" spans="3:4" x14ac:dyDescent="0.2">
      <c r="C1471"/>
      <c r="D1471" s="11"/>
    </row>
    <row r="1472" spans="3:4" x14ac:dyDescent="0.2">
      <c r="C1472"/>
      <c r="D1472" s="11"/>
    </row>
    <row r="1473" spans="3:4" x14ac:dyDescent="0.2">
      <c r="C1473"/>
      <c r="D1473" s="11"/>
    </row>
    <row r="1474" spans="3:4" x14ac:dyDescent="0.2">
      <c r="C1474"/>
      <c r="D1474" s="11"/>
    </row>
    <row r="1475" spans="3:4" x14ac:dyDescent="0.2">
      <c r="C1475"/>
      <c r="D1475" s="11"/>
    </row>
    <row r="1476" spans="3:4" x14ac:dyDescent="0.2">
      <c r="C1476"/>
      <c r="D1476" s="11"/>
    </row>
    <row r="1477" spans="3:4" x14ac:dyDescent="0.2">
      <c r="C1477"/>
      <c r="D1477" s="11"/>
    </row>
    <row r="1478" spans="3:4" x14ac:dyDescent="0.2">
      <c r="C1478"/>
      <c r="D1478" s="11"/>
    </row>
    <row r="1479" spans="3:4" x14ac:dyDescent="0.2">
      <c r="C1479"/>
      <c r="D1479" s="11"/>
    </row>
    <row r="1480" spans="3:4" x14ac:dyDescent="0.2">
      <c r="C1480"/>
      <c r="D1480" s="11"/>
    </row>
    <row r="1481" spans="3:4" x14ac:dyDescent="0.2">
      <c r="C1481"/>
      <c r="D1481" s="11"/>
    </row>
    <row r="1482" spans="3:4" x14ac:dyDescent="0.2">
      <c r="C1482"/>
      <c r="D1482" s="11"/>
    </row>
    <row r="1483" spans="3:4" x14ac:dyDescent="0.2">
      <c r="C1483"/>
      <c r="D1483" s="11"/>
    </row>
    <row r="1484" spans="3:4" x14ac:dyDescent="0.2">
      <c r="C1484"/>
      <c r="D1484" s="11"/>
    </row>
    <row r="1485" spans="3:4" x14ac:dyDescent="0.2">
      <c r="C1485"/>
      <c r="D1485" s="11"/>
    </row>
    <row r="1486" spans="3:4" x14ac:dyDescent="0.2">
      <c r="C1486"/>
      <c r="D1486" s="11"/>
    </row>
    <row r="1487" spans="3:4" x14ac:dyDescent="0.2">
      <c r="C1487"/>
      <c r="D1487" s="11"/>
    </row>
    <row r="1488" spans="3:4" x14ac:dyDescent="0.2">
      <c r="C1488"/>
      <c r="D1488" s="11"/>
    </row>
    <row r="1489" spans="3:4" x14ac:dyDescent="0.2">
      <c r="C1489"/>
      <c r="D1489" s="11"/>
    </row>
    <row r="1490" spans="3:4" x14ac:dyDescent="0.2">
      <c r="C1490"/>
      <c r="D1490" s="11"/>
    </row>
    <row r="1491" spans="3:4" x14ac:dyDescent="0.2">
      <c r="C1491"/>
      <c r="D1491" s="11"/>
    </row>
    <row r="1492" spans="3:4" x14ac:dyDescent="0.2">
      <c r="C1492"/>
      <c r="D1492" s="11"/>
    </row>
    <row r="1493" spans="3:4" x14ac:dyDescent="0.2">
      <c r="C1493"/>
      <c r="D1493" s="11"/>
    </row>
    <row r="1494" spans="3:4" x14ac:dyDescent="0.2">
      <c r="C1494"/>
      <c r="D1494" s="11"/>
    </row>
    <row r="1495" spans="3:4" x14ac:dyDescent="0.2">
      <c r="C1495"/>
      <c r="D1495" s="11"/>
    </row>
    <row r="1496" spans="3:4" x14ac:dyDescent="0.2">
      <c r="C1496"/>
      <c r="D1496" s="11"/>
    </row>
    <row r="1497" spans="3:4" x14ac:dyDescent="0.2">
      <c r="C1497"/>
      <c r="D1497" s="11"/>
    </row>
    <row r="1498" spans="3:4" x14ac:dyDescent="0.2">
      <c r="C1498"/>
      <c r="D1498" s="11"/>
    </row>
    <row r="1499" spans="3:4" x14ac:dyDescent="0.2">
      <c r="C1499"/>
      <c r="D1499" s="11"/>
    </row>
    <row r="1500" spans="3:4" x14ac:dyDescent="0.2">
      <c r="C1500"/>
      <c r="D1500" s="11"/>
    </row>
    <row r="1501" spans="3:4" x14ac:dyDescent="0.2">
      <c r="C1501"/>
      <c r="D1501" s="11"/>
    </row>
    <row r="1502" spans="3:4" x14ac:dyDescent="0.2">
      <c r="C1502"/>
      <c r="D1502" s="11"/>
    </row>
    <row r="1503" spans="3:4" x14ac:dyDescent="0.2">
      <c r="C1503"/>
      <c r="D1503" s="11"/>
    </row>
    <row r="1504" spans="3:4" x14ac:dyDescent="0.2">
      <c r="C1504"/>
      <c r="D1504" s="11"/>
    </row>
    <row r="1505" spans="3:4" x14ac:dyDescent="0.2">
      <c r="C1505"/>
      <c r="D1505" s="11"/>
    </row>
    <row r="1506" spans="3:4" x14ac:dyDescent="0.2">
      <c r="C1506"/>
      <c r="D1506" s="11"/>
    </row>
    <row r="1507" spans="3:4" x14ac:dyDescent="0.2">
      <c r="C1507"/>
      <c r="D1507" s="11"/>
    </row>
    <row r="1508" spans="3:4" x14ac:dyDescent="0.2">
      <c r="C1508"/>
      <c r="D1508" s="11"/>
    </row>
    <row r="1509" spans="3:4" x14ac:dyDescent="0.2">
      <c r="C1509"/>
      <c r="D1509" s="11"/>
    </row>
    <row r="1510" spans="3:4" x14ac:dyDescent="0.2">
      <c r="C1510"/>
      <c r="D1510" s="11"/>
    </row>
    <row r="1511" spans="3:4" x14ac:dyDescent="0.2">
      <c r="C1511"/>
      <c r="D1511" s="11"/>
    </row>
    <row r="1512" spans="3:4" x14ac:dyDescent="0.2">
      <c r="C1512"/>
      <c r="D1512" s="11"/>
    </row>
    <row r="1513" spans="3:4" x14ac:dyDescent="0.2">
      <c r="C1513"/>
      <c r="D1513" s="11"/>
    </row>
    <row r="1514" spans="3:4" x14ac:dyDescent="0.2">
      <c r="C1514"/>
      <c r="D1514" s="11"/>
    </row>
    <row r="1515" spans="3:4" x14ac:dyDescent="0.2">
      <c r="C1515"/>
      <c r="D1515" s="11"/>
    </row>
    <row r="1516" spans="3:4" x14ac:dyDescent="0.2">
      <c r="C1516"/>
      <c r="D1516" s="11"/>
    </row>
    <row r="1517" spans="3:4" x14ac:dyDescent="0.2">
      <c r="C1517"/>
      <c r="D1517" s="11"/>
    </row>
    <row r="1518" spans="3:4" x14ac:dyDescent="0.2">
      <c r="C1518"/>
      <c r="D1518" s="11"/>
    </row>
    <row r="1519" spans="3:4" x14ac:dyDescent="0.2">
      <c r="C1519"/>
      <c r="D1519" s="11"/>
    </row>
    <row r="1520" spans="3:4" x14ac:dyDescent="0.2">
      <c r="C1520"/>
      <c r="D1520" s="11"/>
    </row>
    <row r="1521" spans="3:4" x14ac:dyDescent="0.2">
      <c r="C1521"/>
      <c r="D1521" s="11"/>
    </row>
    <row r="1522" spans="3:4" x14ac:dyDescent="0.2">
      <c r="C1522"/>
      <c r="D1522" s="11"/>
    </row>
    <row r="1523" spans="3:4" x14ac:dyDescent="0.2">
      <c r="C1523"/>
      <c r="D1523" s="11"/>
    </row>
    <row r="1524" spans="3:4" x14ac:dyDescent="0.2">
      <c r="C1524"/>
      <c r="D1524" s="11"/>
    </row>
    <row r="1525" spans="3:4" x14ac:dyDescent="0.2">
      <c r="C1525"/>
      <c r="D1525" s="11"/>
    </row>
    <row r="1526" spans="3:4" x14ac:dyDescent="0.2">
      <c r="C1526"/>
      <c r="D1526" s="11"/>
    </row>
    <row r="1527" spans="3:4" x14ac:dyDescent="0.2">
      <c r="C1527"/>
      <c r="D1527" s="11"/>
    </row>
    <row r="1528" spans="3:4" x14ac:dyDescent="0.2">
      <c r="C1528"/>
      <c r="D1528" s="11"/>
    </row>
    <row r="1529" spans="3:4" x14ac:dyDescent="0.2">
      <c r="C1529"/>
      <c r="D1529" s="11"/>
    </row>
    <row r="1530" spans="3:4" x14ac:dyDescent="0.2">
      <c r="C1530"/>
      <c r="D1530" s="11"/>
    </row>
    <row r="1531" spans="3:4" x14ac:dyDescent="0.2">
      <c r="C1531"/>
      <c r="D1531" s="11"/>
    </row>
    <row r="1532" spans="3:4" x14ac:dyDescent="0.2">
      <c r="C1532"/>
      <c r="D1532" s="11"/>
    </row>
    <row r="1533" spans="3:4" x14ac:dyDescent="0.2">
      <c r="C1533"/>
      <c r="D1533" s="11"/>
    </row>
    <row r="1534" spans="3:4" x14ac:dyDescent="0.2">
      <c r="C1534"/>
      <c r="D1534" s="11"/>
    </row>
    <row r="1535" spans="3:4" x14ac:dyDescent="0.2">
      <c r="C1535"/>
      <c r="D1535" s="11"/>
    </row>
    <row r="1536" spans="3:4" x14ac:dyDescent="0.2">
      <c r="C1536"/>
      <c r="D1536" s="11"/>
    </row>
    <row r="1537" spans="3:4" x14ac:dyDescent="0.2">
      <c r="C1537"/>
      <c r="D1537" s="11"/>
    </row>
    <row r="1538" spans="3:4" x14ac:dyDescent="0.2">
      <c r="C1538"/>
      <c r="D1538" s="11"/>
    </row>
    <row r="1539" spans="3:4" x14ac:dyDescent="0.2">
      <c r="C1539"/>
      <c r="D1539" s="11"/>
    </row>
    <row r="1540" spans="3:4" x14ac:dyDescent="0.2">
      <c r="C1540"/>
      <c r="D1540" s="11"/>
    </row>
    <row r="1541" spans="3:4" x14ac:dyDescent="0.2">
      <c r="C1541"/>
      <c r="D1541" s="11"/>
    </row>
    <row r="1542" spans="3:4" x14ac:dyDescent="0.2">
      <c r="C1542"/>
      <c r="D1542" s="11"/>
    </row>
    <row r="1543" spans="3:4" x14ac:dyDescent="0.2">
      <c r="C1543"/>
      <c r="D1543" s="11"/>
    </row>
    <row r="1544" spans="3:4" x14ac:dyDescent="0.2">
      <c r="C1544"/>
      <c r="D1544" s="11"/>
    </row>
    <row r="1545" spans="3:4" x14ac:dyDescent="0.2">
      <c r="C1545"/>
      <c r="D1545" s="11"/>
    </row>
    <row r="1546" spans="3:4" x14ac:dyDescent="0.2">
      <c r="C1546"/>
      <c r="D1546" s="11"/>
    </row>
    <row r="1547" spans="3:4" x14ac:dyDescent="0.2">
      <c r="C1547"/>
      <c r="D1547" s="11"/>
    </row>
    <row r="1548" spans="3:4" x14ac:dyDescent="0.2">
      <c r="C1548"/>
      <c r="D1548" s="11"/>
    </row>
    <row r="1549" spans="3:4" x14ac:dyDescent="0.2">
      <c r="C1549"/>
      <c r="D1549" s="11"/>
    </row>
    <row r="1550" spans="3:4" x14ac:dyDescent="0.2">
      <c r="C1550"/>
      <c r="D1550" s="11"/>
    </row>
    <row r="1551" spans="3:4" x14ac:dyDescent="0.2">
      <c r="C1551"/>
      <c r="D1551" s="11"/>
    </row>
    <row r="1552" spans="3:4" x14ac:dyDescent="0.2">
      <c r="C1552"/>
      <c r="D1552" s="11"/>
    </row>
    <row r="1553" spans="3:4" x14ac:dyDescent="0.2">
      <c r="C1553"/>
      <c r="D1553" s="11"/>
    </row>
    <row r="1554" spans="3:4" x14ac:dyDescent="0.2">
      <c r="C1554"/>
      <c r="D1554" s="11"/>
    </row>
    <row r="1555" spans="3:4" x14ac:dyDescent="0.2">
      <c r="C1555"/>
      <c r="D1555" s="11"/>
    </row>
    <row r="1556" spans="3:4" x14ac:dyDescent="0.2">
      <c r="C1556"/>
      <c r="D1556" s="11"/>
    </row>
    <row r="1557" spans="3:4" x14ac:dyDescent="0.2">
      <c r="C1557"/>
      <c r="D1557" s="11"/>
    </row>
    <row r="1558" spans="3:4" x14ac:dyDescent="0.2">
      <c r="C1558"/>
      <c r="D1558" s="11"/>
    </row>
    <row r="1559" spans="3:4" x14ac:dyDescent="0.2">
      <c r="C1559"/>
      <c r="D1559" s="11"/>
    </row>
    <row r="1560" spans="3:4" x14ac:dyDescent="0.2">
      <c r="C1560"/>
      <c r="D1560" s="11"/>
    </row>
    <row r="1561" spans="3:4" x14ac:dyDescent="0.2">
      <c r="C1561"/>
      <c r="D1561" s="11"/>
    </row>
    <row r="1562" spans="3:4" x14ac:dyDescent="0.2">
      <c r="C1562"/>
      <c r="D1562" s="11"/>
    </row>
    <row r="1563" spans="3:4" x14ac:dyDescent="0.2">
      <c r="C1563"/>
      <c r="D1563" s="11"/>
    </row>
    <row r="1564" spans="3:4" x14ac:dyDescent="0.2">
      <c r="C1564"/>
      <c r="D1564" s="11"/>
    </row>
    <row r="1565" spans="3:4" x14ac:dyDescent="0.2">
      <c r="C1565"/>
      <c r="D1565" s="11"/>
    </row>
    <row r="1566" spans="3:4" x14ac:dyDescent="0.2">
      <c r="C1566"/>
      <c r="D1566" s="11"/>
    </row>
    <row r="1567" spans="3:4" x14ac:dyDescent="0.2">
      <c r="C1567"/>
      <c r="D1567" s="11"/>
    </row>
    <row r="1568" spans="3:4" x14ac:dyDescent="0.2">
      <c r="C1568"/>
      <c r="D1568" s="11"/>
    </row>
    <row r="1569" spans="3:4" x14ac:dyDescent="0.2">
      <c r="C1569"/>
      <c r="D1569" s="11"/>
    </row>
    <row r="1570" spans="3:4" x14ac:dyDescent="0.2">
      <c r="C1570"/>
      <c r="D1570" s="11"/>
    </row>
    <row r="1571" spans="3:4" x14ac:dyDescent="0.2">
      <c r="C1571"/>
      <c r="D1571" s="11"/>
    </row>
    <row r="1572" spans="3:4" x14ac:dyDescent="0.2">
      <c r="C1572"/>
      <c r="D1572" s="11"/>
    </row>
    <row r="1573" spans="3:4" x14ac:dyDescent="0.2">
      <c r="C1573"/>
      <c r="D1573" s="11"/>
    </row>
    <row r="1574" spans="3:4" x14ac:dyDescent="0.2">
      <c r="C1574"/>
      <c r="D1574" s="11"/>
    </row>
    <row r="1575" spans="3:4" x14ac:dyDescent="0.2">
      <c r="C1575"/>
      <c r="D1575" s="11"/>
    </row>
    <row r="1576" spans="3:4" x14ac:dyDescent="0.2">
      <c r="C1576"/>
      <c r="D1576" s="11"/>
    </row>
    <row r="1577" spans="3:4" x14ac:dyDescent="0.2">
      <c r="C1577"/>
      <c r="D1577" s="11"/>
    </row>
    <row r="1578" spans="3:4" x14ac:dyDescent="0.2">
      <c r="C1578"/>
      <c r="D1578" s="11"/>
    </row>
    <row r="1579" spans="3:4" x14ac:dyDescent="0.2">
      <c r="C1579"/>
      <c r="D1579" s="11"/>
    </row>
    <row r="1580" spans="3:4" x14ac:dyDescent="0.2">
      <c r="C1580"/>
      <c r="D1580" s="11"/>
    </row>
    <row r="1581" spans="3:4" x14ac:dyDescent="0.2">
      <c r="C1581"/>
      <c r="D1581" s="11"/>
    </row>
    <row r="1582" spans="3:4" x14ac:dyDescent="0.2">
      <c r="C1582"/>
      <c r="D1582" s="11"/>
    </row>
    <row r="1583" spans="3:4" x14ac:dyDescent="0.2">
      <c r="C1583"/>
      <c r="D1583" s="11"/>
    </row>
    <row r="1584" spans="3:4" x14ac:dyDescent="0.2">
      <c r="C1584"/>
      <c r="D1584" s="11"/>
    </row>
    <row r="1585" spans="3:4" x14ac:dyDescent="0.2">
      <c r="C1585"/>
      <c r="D1585" s="11"/>
    </row>
    <row r="1586" spans="3:4" x14ac:dyDescent="0.2">
      <c r="C1586"/>
      <c r="D1586" s="11"/>
    </row>
    <row r="1587" spans="3:4" x14ac:dyDescent="0.2">
      <c r="C1587"/>
      <c r="D1587" s="11"/>
    </row>
    <row r="1588" spans="3:4" x14ac:dyDescent="0.2">
      <c r="C1588"/>
      <c r="D1588" s="11"/>
    </row>
    <row r="1589" spans="3:4" x14ac:dyDescent="0.2">
      <c r="C1589"/>
      <c r="D1589" s="11"/>
    </row>
    <row r="1590" spans="3:4" x14ac:dyDescent="0.2">
      <c r="C1590"/>
      <c r="D1590" s="11"/>
    </row>
    <row r="1591" spans="3:4" x14ac:dyDescent="0.2">
      <c r="C1591"/>
      <c r="D1591" s="11"/>
    </row>
    <row r="1592" spans="3:4" x14ac:dyDescent="0.2">
      <c r="C1592"/>
      <c r="D1592" s="11"/>
    </row>
    <row r="1593" spans="3:4" x14ac:dyDescent="0.2">
      <c r="C1593"/>
      <c r="D1593" s="11"/>
    </row>
    <row r="1594" spans="3:4" x14ac:dyDescent="0.2">
      <c r="C1594"/>
      <c r="D1594" s="11"/>
    </row>
    <row r="1595" spans="3:4" x14ac:dyDescent="0.2">
      <c r="C1595"/>
      <c r="D1595" s="11"/>
    </row>
    <row r="1596" spans="3:4" x14ac:dyDescent="0.2">
      <c r="C1596"/>
      <c r="D1596" s="11"/>
    </row>
    <row r="1597" spans="3:4" x14ac:dyDescent="0.2">
      <c r="C1597"/>
      <c r="D1597" s="11"/>
    </row>
    <row r="1598" spans="3:4" x14ac:dyDescent="0.2">
      <c r="C1598"/>
      <c r="D1598" s="11"/>
    </row>
    <row r="1599" spans="3:4" x14ac:dyDescent="0.2">
      <c r="C1599"/>
      <c r="D1599" s="11"/>
    </row>
    <row r="1600" spans="3:4" x14ac:dyDescent="0.2">
      <c r="C1600"/>
      <c r="D1600" s="11"/>
    </row>
    <row r="1601" spans="3:4" x14ac:dyDescent="0.2">
      <c r="C1601"/>
      <c r="D1601" s="11"/>
    </row>
    <row r="1602" spans="3:4" x14ac:dyDescent="0.2">
      <c r="C1602"/>
      <c r="D1602" s="11"/>
    </row>
    <row r="1603" spans="3:4" x14ac:dyDescent="0.2">
      <c r="C1603"/>
      <c r="D1603" s="11"/>
    </row>
    <row r="1604" spans="3:4" x14ac:dyDescent="0.2">
      <c r="C1604"/>
      <c r="D1604" s="11"/>
    </row>
    <row r="1605" spans="3:4" x14ac:dyDescent="0.2">
      <c r="C1605"/>
      <c r="D1605" s="11"/>
    </row>
    <row r="1606" spans="3:4" x14ac:dyDescent="0.2">
      <c r="C1606"/>
      <c r="D1606" s="11"/>
    </row>
    <row r="1607" spans="3:4" x14ac:dyDescent="0.2">
      <c r="C1607"/>
      <c r="D1607" s="11"/>
    </row>
    <row r="1608" spans="3:4" x14ac:dyDescent="0.2">
      <c r="C1608"/>
      <c r="D1608" s="11"/>
    </row>
    <row r="1609" spans="3:4" x14ac:dyDescent="0.2">
      <c r="C1609"/>
      <c r="D1609" s="11"/>
    </row>
    <row r="1610" spans="3:4" x14ac:dyDescent="0.2">
      <c r="C1610"/>
      <c r="D1610" s="11"/>
    </row>
    <row r="1611" spans="3:4" x14ac:dyDescent="0.2">
      <c r="C1611"/>
      <c r="D1611" s="11"/>
    </row>
    <row r="1612" spans="3:4" x14ac:dyDescent="0.2">
      <c r="C1612"/>
      <c r="D1612" s="11"/>
    </row>
    <row r="1613" spans="3:4" x14ac:dyDescent="0.2">
      <c r="C1613"/>
      <c r="D1613" s="11"/>
    </row>
    <row r="1614" spans="3:4" x14ac:dyDescent="0.2">
      <c r="C1614"/>
      <c r="D1614" s="11"/>
    </row>
    <row r="1615" spans="3:4" x14ac:dyDescent="0.2">
      <c r="C1615"/>
      <c r="D1615" s="11"/>
    </row>
    <row r="1616" spans="3:4" x14ac:dyDescent="0.2">
      <c r="C1616"/>
      <c r="D1616" s="11"/>
    </row>
    <row r="1617" spans="3:4" x14ac:dyDescent="0.2">
      <c r="C1617"/>
      <c r="D1617" s="11"/>
    </row>
    <row r="1618" spans="3:4" x14ac:dyDescent="0.2">
      <c r="C1618"/>
      <c r="D1618" s="11"/>
    </row>
    <row r="1619" spans="3:4" x14ac:dyDescent="0.2">
      <c r="C1619"/>
      <c r="D1619" s="11"/>
    </row>
    <row r="1620" spans="3:4" x14ac:dyDescent="0.2">
      <c r="C1620"/>
      <c r="D1620" s="11"/>
    </row>
    <row r="1621" spans="3:4" x14ac:dyDescent="0.2">
      <c r="C1621"/>
      <c r="D1621" s="11"/>
    </row>
    <row r="1622" spans="3:4" x14ac:dyDescent="0.2">
      <c r="C1622"/>
      <c r="D1622" s="11"/>
    </row>
    <row r="1623" spans="3:4" x14ac:dyDescent="0.2">
      <c r="C1623"/>
      <c r="D1623" s="11"/>
    </row>
    <row r="1624" spans="3:4" x14ac:dyDescent="0.2">
      <c r="C1624"/>
      <c r="D1624" s="11"/>
    </row>
    <row r="1625" spans="3:4" x14ac:dyDescent="0.2">
      <c r="C1625"/>
      <c r="D1625" s="11"/>
    </row>
    <row r="1626" spans="3:4" x14ac:dyDescent="0.2">
      <c r="C1626"/>
      <c r="D1626" s="11"/>
    </row>
    <row r="1627" spans="3:4" x14ac:dyDescent="0.2">
      <c r="C1627"/>
      <c r="D1627" s="11"/>
    </row>
    <row r="1628" spans="3:4" x14ac:dyDescent="0.2">
      <c r="C1628"/>
      <c r="D1628" s="11"/>
    </row>
    <row r="1629" spans="3:4" x14ac:dyDescent="0.2">
      <c r="C1629"/>
      <c r="D1629" s="11"/>
    </row>
    <row r="1630" spans="3:4" x14ac:dyDescent="0.2">
      <c r="C1630"/>
      <c r="D1630" s="11"/>
    </row>
    <row r="1631" spans="3:4" x14ac:dyDescent="0.2">
      <c r="C1631"/>
      <c r="D1631" s="11"/>
    </row>
    <row r="1632" spans="3:4" x14ac:dyDescent="0.2">
      <c r="C1632"/>
      <c r="D1632" s="11"/>
    </row>
    <row r="1633" spans="3:4" x14ac:dyDescent="0.2">
      <c r="C1633"/>
      <c r="D1633" s="11"/>
    </row>
    <row r="1634" spans="3:4" x14ac:dyDescent="0.2">
      <c r="C1634"/>
      <c r="D1634" s="11"/>
    </row>
    <row r="1635" spans="3:4" x14ac:dyDescent="0.2">
      <c r="C1635"/>
      <c r="D1635" s="11"/>
    </row>
    <row r="1636" spans="3:4" x14ac:dyDescent="0.2">
      <c r="C1636"/>
      <c r="D1636" s="11"/>
    </row>
    <row r="1637" spans="3:4" x14ac:dyDescent="0.2">
      <c r="C1637"/>
      <c r="D1637" s="11"/>
    </row>
    <row r="1638" spans="3:4" x14ac:dyDescent="0.2">
      <c r="C1638"/>
      <c r="D1638" s="11"/>
    </row>
    <row r="1639" spans="3:4" x14ac:dyDescent="0.2">
      <c r="C1639"/>
      <c r="D1639" s="11"/>
    </row>
    <row r="1640" spans="3:4" x14ac:dyDescent="0.2">
      <c r="C1640"/>
      <c r="D1640" s="11"/>
    </row>
    <row r="1641" spans="3:4" x14ac:dyDescent="0.2">
      <c r="C1641"/>
      <c r="D1641" s="11"/>
    </row>
    <row r="1642" spans="3:4" x14ac:dyDescent="0.2">
      <c r="C1642"/>
      <c r="D1642" s="11"/>
    </row>
    <row r="1643" spans="3:4" x14ac:dyDescent="0.2">
      <c r="C1643"/>
      <c r="D1643" s="11"/>
    </row>
    <row r="1644" spans="3:4" x14ac:dyDescent="0.2">
      <c r="C1644"/>
      <c r="D1644" s="11"/>
    </row>
    <row r="1645" spans="3:4" x14ac:dyDescent="0.2">
      <c r="C1645"/>
      <c r="D1645" s="11"/>
    </row>
    <row r="1646" spans="3:4" x14ac:dyDescent="0.2">
      <c r="C1646"/>
      <c r="D1646" s="11"/>
    </row>
    <row r="1647" spans="3:4" x14ac:dyDescent="0.2">
      <c r="C1647"/>
      <c r="D1647" s="11"/>
    </row>
    <row r="1648" spans="3:4" x14ac:dyDescent="0.2">
      <c r="C1648"/>
      <c r="D1648" s="11"/>
    </row>
    <row r="1649" spans="3:4" x14ac:dyDescent="0.2">
      <c r="C1649"/>
      <c r="D1649" s="11"/>
    </row>
    <row r="1650" spans="3:4" x14ac:dyDescent="0.2">
      <c r="C1650"/>
      <c r="D1650" s="11"/>
    </row>
    <row r="1651" spans="3:4" x14ac:dyDescent="0.2">
      <c r="C1651"/>
      <c r="D1651" s="11"/>
    </row>
    <row r="1652" spans="3:4" x14ac:dyDescent="0.2">
      <c r="C1652"/>
      <c r="D1652" s="11"/>
    </row>
    <row r="1653" spans="3:4" x14ac:dyDescent="0.2">
      <c r="C1653"/>
      <c r="D1653" s="11"/>
    </row>
    <row r="1654" spans="3:4" x14ac:dyDescent="0.2">
      <c r="C1654"/>
      <c r="D1654" s="11"/>
    </row>
    <row r="1655" spans="3:4" x14ac:dyDescent="0.2">
      <c r="C1655"/>
      <c r="D1655" s="11"/>
    </row>
    <row r="1656" spans="3:4" x14ac:dyDescent="0.2">
      <c r="C1656"/>
      <c r="D1656" s="11"/>
    </row>
    <row r="1657" spans="3:4" x14ac:dyDescent="0.2">
      <c r="C1657"/>
      <c r="D1657" s="11"/>
    </row>
    <row r="1658" spans="3:4" x14ac:dyDescent="0.2">
      <c r="C1658"/>
      <c r="D1658" s="11"/>
    </row>
    <row r="1659" spans="3:4" x14ac:dyDescent="0.2">
      <c r="C1659"/>
      <c r="D1659" s="11"/>
    </row>
    <row r="1660" spans="3:4" x14ac:dyDescent="0.2">
      <c r="C1660"/>
      <c r="D1660" s="11"/>
    </row>
    <row r="1661" spans="3:4" x14ac:dyDescent="0.2">
      <c r="C1661"/>
      <c r="D1661" s="11"/>
    </row>
    <row r="1662" spans="3:4" x14ac:dyDescent="0.2">
      <c r="C1662"/>
      <c r="D1662" s="11"/>
    </row>
    <row r="1663" spans="3:4" x14ac:dyDescent="0.2">
      <c r="C1663"/>
      <c r="D1663" s="11"/>
    </row>
    <row r="1664" spans="3:4" x14ac:dyDescent="0.2">
      <c r="C1664"/>
      <c r="D1664" s="11"/>
    </row>
    <row r="1665" spans="3:4" x14ac:dyDescent="0.2">
      <c r="C1665"/>
      <c r="D1665" s="11"/>
    </row>
    <row r="1666" spans="3:4" x14ac:dyDescent="0.2">
      <c r="C1666"/>
      <c r="D1666" s="11"/>
    </row>
    <row r="1667" spans="3:4" x14ac:dyDescent="0.2">
      <c r="C1667"/>
      <c r="D1667" s="11"/>
    </row>
    <row r="1668" spans="3:4" x14ac:dyDescent="0.2">
      <c r="C1668"/>
      <c r="D1668" s="11"/>
    </row>
    <row r="1669" spans="3:4" x14ac:dyDescent="0.2">
      <c r="C1669"/>
      <c r="D1669" s="11"/>
    </row>
    <row r="1670" spans="3:4" x14ac:dyDescent="0.2">
      <c r="C1670"/>
      <c r="D1670" s="11"/>
    </row>
    <row r="1671" spans="3:4" x14ac:dyDescent="0.2">
      <c r="C1671"/>
      <c r="D1671" s="11"/>
    </row>
    <row r="1672" spans="3:4" x14ac:dyDescent="0.2">
      <c r="C1672"/>
      <c r="D1672" s="11"/>
    </row>
    <row r="1673" spans="3:4" x14ac:dyDescent="0.2">
      <c r="C1673"/>
      <c r="D1673" s="11"/>
    </row>
    <row r="1674" spans="3:4" x14ac:dyDescent="0.2">
      <c r="C1674"/>
      <c r="D1674" s="11"/>
    </row>
    <row r="1675" spans="3:4" x14ac:dyDescent="0.2">
      <c r="C1675"/>
      <c r="D1675" s="11"/>
    </row>
    <row r="1676" spans="3:4" x14ac:dyDescent="0.2">
      <c r="C1676"/>
      <c r="D1676" s="11"/>
    </row>
    <row r="1677" spans="3:4" x14ac:dyDescent="0.2">
      <c r="C1677"/>
      <c r="D1677" s="11"/>
    </row>
    <row r="1678" spans="3:4" x14ac:dyDescent="0.2">
      <c r="C1678"/>
      <c r="D1678" s="11"/>
    </row>
    <row r="1679" spans="3:4" x14ac:dyDescent="0.2">
      <c r="C1679"/>
      <c r="D1679" s="11"/>
    </row>
    <row r="1680" spans="3:4" x14ac:dyDescent="0.2">
      <c r="C1680"/>
      <c r="D1680" s="11"/>
    </row>
    <row r="1681" spans="3:4" x14ac:dyDescent="0.2">
      <c r="C1681"/>
      <c r="D1681" s="11"/>
    </row>
    <row r="1682" spans="3:4" x14ac:dyDescent="0.2">
      <c r="C1682"/>
      <c r="D1682" s="11"/>
    </row>
    <row r="1683" spans="3:4" x14ac:dyDescent="0.2">
      <c r="C1683"/>
      <c r="D1683" s="11"/>
    </row>
    <row r="1684" spans="3:4" x14ac:dyDescent="0.2">
      <c r="C1684"/>
      <c r="D1684" s="11"/>
    </row>
    <row r="1685" spans="3:4" x14ac:dyDescent="0.2">
      <c r="C1685"/>
      <c r="D1685" s="11"/>
    </row>
    <row r="1686" spans="3:4" x14ac:dyDescent="0.2">
      <c r="C1686"/>
      <c r="D1686" s="11"/>
    </row>
    <row r="1687" spans="3:4" x14ac:dyDescent="0.2">
      <c r="C1687"/>
      <c r="D1687" s="11"/>
    </row>
    <row r="1688" spans="3:4" x14ac:dyDescent="0.2">
      <c r="C1688"/>
      <c r="D1688" s="11"/>
    </row>
    <row r="1689" spans="3:4" x14ac:dyDescent="0.2">
      <c r="C1689"/>
      <c r="D1689" s="11"/>
    </row>
    <row r="1690" spans="3:4" x14ac:dyDescent="0.2">
      <c r="C1690"/>
      <c r="D1690" s="11"/>
    </row>
    <row r="1691" spans="3:4" x14ac:dyDescent="0.2">
      <c r="C1691"/>
      <c r="D1691" s="11"/>
    </row>
    <row r="1692" spans="3:4" x14ac:dyDescent="0.2">
      <c r="C1692"/>
      <c r="D1692" s="11"/>
    </row>
    <row r="1693" spans="3:4" x14ac:dyDescent="0.2">
      <c r="C1693"/>
      <c r="D1693" s="11"/>
    </row>
    <row r="1694" spans="3:4" x14ac:dyDescent="0.2">
      <c r="C1694"/>
      <c r="D1694" s="11"/>
    </row>
    <row r="1695" spans="3:4" x14ac:dyDescent="0.2">
      <c r="C1695"/>
      <c r="D1695" s="11"/>
    </row>
    <row r="1696" spans="3:4" x14ac:dyDescent="0.2">
      <c r="C1696"/>
      <c r="D1696" s="11"/>
    </row>
    <row r="1697" spans="3:4" x14ac:dyDescent="0.2">
      <c r="C1697"/>
      <c r="D1697" s="11"/>
    </row>
    <row r="1698" spans="3:4" x14ac:dyDescent="0.2">
      <c r="C1698"/>
      <c r="D1698" s="11"/>
    </row>
    <row r="1699" spans="3:4" x14ac:dyDescent="0.2">
      <c r="C1699"/>
      <c r="D1699" s="11"/>
    </row>
    <row r="1700" spans="3:4" x14ac:dyDescent="0.2">
      <c r="C1700"/>
      <c r="D1700" s="11"/>
    </row>
    <row r="1701" spans="3:4" x14ac:dyDescent="0.2">
      <c r="C1701"/>
      <c r="D1701" s="11"/>
    </row>
    <row r="1702" spans="3:4" x14ac:dyDescent="0.2">
      <c r="C1702"/>
      <c r="D1702" s="11"/>
    </row>
    <row r="1703" spans="3:4" x14ac:dyDescent="0.2">
      <c r="C1703"/>
      <c r="D1703" s="11"/>
    </row>
    <row r="1704" spans="3:4" x14ac:dyDescent="0.2">
      <c r="C1704"/>
      <c r="D1704" s="11"/>
    </row>
    <row r="1705" spans="3:4" x14ac:dyDescent="0.2">
      <c r="C1705"/>
      <c r="D1705" s="11"/>
    </row>
    <row r="1706" spans="3:4" x14ac:dyDescent="0.2">
      <c r="C1706"/>
      <c r="D1706" s="11"/>
    </row>
    <row r="1707" spans="3:4" x14ac:dyDescent="0.2">
      <c r="C1707"/>
      <c r="D1707" s="11"/>
    </row>
    <row r="1708" spans="3:4" x14ac:dyDescent="0.2">
      <c r="C1708"/>
      <c r="D1708" s="11"/>
    </row>
    <row r="1709" spans="3:4" x14ac:dyDescent="0.2">
      <c r="C1709"/>
      <c r="D1709" s="11"/>
    </row>
    <row r="1710" spans="3:4" x14ac:dyDescent="0.2">
      <c r="C1710"/>
      <c r="D1710" s="11"/>
    </row>
    <row r="1711" spans="3:4" x14ac:dyDescent="0.2">
      <c r="C1711"/>
      <c r="D1711" s="11"/>
    </row>
    <row r="1712" spans="3:4" x14ac:dyDescent="0.2">
      <c r="C1712"/>
      <c r="D1712" s="11"/>
    </row>
    <row r="1713" spans="3:4" x14ac:dyDescent="0.2">
      <c r="C1713"/>
      <c r="D1713" s="11"/>
    </row>
    <row r="1714" spans="3:4" x14ac:dyDescent="0.2">
      <c r="C1714"/>
      <c r="D1714" s="11"/>
    </row>
    <row r="1715" spans="3:4" x14ac:dyDescent="0.2">
      <c r="C1715"/>
      <c r="D1715" s="11"/>
    </row>
    <row r="1716" spans="3:4" x14ac:dyDescent="0.2">
      <c r="C1716"/>
      <c r="D1716" s="11"/>
    </row>
    <row r="1717" spans="3:4" x14ac:dyDescent="0.2">
      <c r="C1717"/>
      <c r="D1717" s="11"/>
    </row>
    <row r="1718" spans="3:4" x14ac:dyDescent="0.2">
      <c r="C1718"/>
      <c r="D1718" s="11"/>
    </row>
    <row r="1719" spans="3:4" x14ac:dyDescent="0.2">
      <c r="C1719"/>
      <c r="D1719" s="11"/>
    </row>
    <row r="1720" spans="3:4" x14ac:dyDescent="0.2">
      <c r="C1720"/>
      <c r="D1720" s="11"/>
    </row>
    <row r="1721" spans="3:4" x14ac:dyDescent="0.2">
      <c r="C1721"/>
      <c r="D1721" s="11"/>
    </row>
    <row r="1722" spans="3:4" x14ac:dyDescent="0.2">
      <c r="C1722"/>
      <c r="D1722" s="11"/>
    </row>
    <row r="1723" spans="3:4" x14ac:dyDescent="0.2">
      <c r="C1723"/>
      <c r="D1723" s="11"/>
    </row>
    <row r="1724" spans="3:4" x14ac:dyDescent="0.2">
      <c r="C1724"/>
      <c r="D1724" s="11"/>
    </row>
    <row r="1725" spans="3:4" x14ac:dyDescent="0.2">
      <c r="C1725"/>
      <c r="D1725" s="11"/>
    </row>
    <row r="1726" spans="3:4" x14ac:dyDescent="0.2">
      <c r="C1726"/>
      <c r="D1726" s="11"/>
    </row>
    <row r="1727" spans="3:4" x14ac:dyDescent="0.2">
      <c r="C1727"/>
      <c r="D1727" s="11"/>
    </row>
    <row r="1728" spans="3:4" x14ac:dyDescent="0.2">
      <c r="C1728"/>
      <c r="D1728" s="11"/>
    </row>
    <row r="1729" spans="3:4" x14ac:dyDescent="0.2">
      <c r="C1729"/>
      <c r="D1729" s="11"/>
    </row>
    <row r="1730" spans="3:4" x14ac:dyDescent="0.2">
      <c r="C1730"/>
      <c r="D1730" s="11"/>
    </row>
    <row r="1731" spans="3:4" x14ac:dyDescent="0.2">
      <c r="C1731"/>
      <c r="D1731" s="11"/>
    </row>
    <row r="1732" spans="3:4" x14ac:dyDescent="0.2">
      <c r="C1732"/>
      <c r="D1732" s="11"/>
    </row>
    <row r="1733" spans="3:4" x14ac:dyDescent="0.2">
      <c r="C1733"/>
      <c r="D1733" s="11"/>
    </row>
    <row r="1734" spans="3:4" x14ac:dyDescent="0.2">
      <c r="C1734"/>
      <c r="D1734" s="11"/>
    </row>
    <row r="1735" spans="3:4" x14ac:dyDescent="0.2">
      <c r="C1735"/>
      <c r="D1735" s="11"/>
    </row>
    <row r="1736" spans="3:4" x14ac:dyDescent="0.2">
      <c r="C1736"/>
      <c r="D1736" s="11"/>
    </row>
    <row r="1737" spans="3:4" x14ac:dyDescent="0.2">
      <c r="C1737"/>
      <c r="D1737" s="11"/>
    </row>
    <row r="1738" spans="3:4" x14ac:dyDescent="0.2">
      <c r="C1738"/>
      <c r="D1738" s="11"/>
    </row>
    <row r="1739" spans="3:4" x14ac:dyDescent="0.2">
      <c r="C1739"/>
      <c r="D1739" s="11"/>
    </row>
    <row r="1740" spans="3:4" x14ac:dyDescent="0.2">
      <c r="C1740"/>
      <c r="D1740" s="11"/>
    </row>
    <row r="1741" spans="3:4" x14ac:dyDescent="0.2">
      <c r="C1741"/>
      <c r="D1741" s="11"/>
    </row>
    <row r="1742" spans="3:4" x14ac:dyDescent="0.2">
      <c r="C1742"/>
      <c r="D1742" s="11"/>
    </row>
    <row r="1743" spans="3:4" x14ac:dyDescent="0.2">
      <c r="C1743"/>
      <c r="D1743" s="11"/>
    </row>
    <row r="1744" spans="3:4" x14ac:dyDescent="0.2">
      <c r="C1744"/>
      <c r="D1744" s="11"/>
    </row>
    <row r="1745" spans="3:4" x14ac:dyDescent="0.2">
      <c r="C1745"/>
      <c r="D1745" s="11"/>
    </row>
    <row r="1746" spans="3:4" x14ac:dyDescent="0.2">
      <c r="C1746"/>
      <c r="D1746" s="11"/>
    </row>
    <row r="1747" spans="3:4" x14ac:dyDescent="0.2">
      <c r="C1747"/>
      <c r="D1747" s="11"/>
    </row>
    <row r="1748" spans="3:4" x14ac:dyDescent="0.2">
      <c r="C1748"/>
      <c r="D1748" s="11"/>
    </row>
    <row r="1749" spans="3:4" x14ac:dyDescent="0.2">
      <c r="C1749"/>
      <c r="D1749" s="11"/>
    </row>
    <row r="1750" spans="3:4" x14ac:dyDescent="0.2">
      <c r="C1750"/>
      <c r="D1750" s="11"/>
    </row>
    <row r="1751" spans="3:4" x14ac:dyDescent="0.2">
      <c r="C1751"/>
      <c r="D1751" s="11"/>
    </row>
    <row r="1752" spans="3:4" x14ac:dyDescent="0.2">
      <c r="C1752"/>
      <c r="D1752" s="11"/>
    </row>
    <row r="1753" spans="3:4" x14ac:dyDescent="0.2">
      <c r="C1753"/>
      <c r="D1753" s="11"/>
    </row>
    <row r="1754" spans="3:4" x14ac:dyDescent="0.2">
      <c r="C1754"/>
      <c r="D1754" s="11"/>
    </row>
    <row r="1755" spans="3:4" x14ac:dyDescent="0.2">
      <c r="C1755"/>
      <c r="D1755" s="11"/>
    </row>
    <row r="1756" spans="3:4" x14ac:dyDescent="0.2">
      <c r="C1756"/>
      <c r="D1756" s="11"/>
    </row>
    <row r="1757" spans="3:4" x14ac:dyDescent="0.2">
      <c r="C1757"/>
      <c r="D1757" s="11"/>
    </row>
    <row r="1758" spans="3:4" x14ac:dyDescent="0.2">
      <c r="C1758"/>
      <c r="D1758" s="11"/>
    </row>
    <row r="1759" spans="3:4" x14ac:dyDescent="0.2">
      <c r="C1759"/>
      <c r="D1759" s="11"/>
    </row>
    <row r="1760" spans="3:4" x14ac:dyDescent="0.2">
      <c r="C1760"/>
      <c r="D1760" s="11"/>
    </row>
    <row r="1761" spans="3:4" x14ac:dyDescent="0.2">
      <c r="C1761"/>
      <c r="D1761" s="11"/>
    </row>
    <row r="1762" spans="3:4" x14ac:dyDescent="0.2">
      <c r="C1762"/>
      <c r="D1762" s="11"/>
    </row>
    <row r="1763" spans="3:4" x14ac:dyDescent="0.2">
      <c r="C1763"/>
      <c r="D1763" s="11"/>
    </row>
    <row r="1764" spans="3:4" x14ac:dyDescent="0.2">
      <c r="C1764"/>
      <c r="D1764" s="11"/>
    </row>
    <row r="1765" spans="3:4" x14ac:dyDescent="0.2">
      <c r="C1765"/>
      <c r="D1765" s="11"/>
    </row>
    <row r="1766" spans="3:4" x14ac:dyDescent="0.2">
      <c r="C1766"/>
      <c r="D1766" s="11"/>
    </row>
    <row r="1767" spans="3:4" x14ac:dyDescent="0.2">
      <c r="C1767"/>
      <c r="D1767" s="11"/>
    </row>
    <row r="1768" spans="3:4" x14ac:dyDescent="0.2">
      <c r="C1768"/>
      <c r="D1768" s="11"/>
    </row>
    <row r="1769" spans="3:4" x14ac:dyDescent="0.2">
      <c r="C1769"/>
      <c r="D1769" s="11"/>
    </row>
    <row r="1770" spans="3:4" x14ac:dyDescent="0.2">
      <c r="C1770"/>
      <c r="D1770" s="11"/>
    </row>
    <row r="1771" spans="3:4" x14ac:dyDescent="0.2">
      <c r="C1771"/>
      <c r="D1771" s="11"/>
    </row>
    <row r="1772" spans="3:4" x14ac:dyDescent="0.2">
      <c r="C1772"/>
      <c r="D1772" s="11"/>
    </row>
    <row r="1773" spans="3:4" x14ac:dyDescent="0.2">
      <c r="C1773"/>
      <c r="D1773" s="11"/>
    </row>
    <row r="1774" spans="3:4" x14ac:dyDescent="0.2">
      <c r="C1774"/>
      <c r="D1774" s="11"/>
    </row>
    <row r="1775" spans="3:4" x14ac:dyDescent="0.2">
      <c r="C1775"/>
      <c r="D1775" s="11"/>
    </row>
    <row r="1776" spans="3:4" x14ac:dyDescent="0.2">
      <c r="C1776"/>
      <c r="D1776" s="11"/>
    </row>
    <row r="1777" spans="3:4" x14ac:dyDescent="0.2">
      <c r="C1777"/>
      <c r="D1777" s="11"/>
    </row>
    <row r="1778" spans="3:4" x14ac:dyDescent="0.2">
      <c r="C1778"/>
      <c r="D1778" s="11"/>
    </row>
    <row r="1779" spans="3:4" x14ac:dyDescent="0.2">
      <c r="C1779"/>
      <c r="D1779" s="11"/>
    </row>
    <row r="1780" spans="3:4" x14ac:dyDescent="0.2">
      <c r="C1780"/>
      <c r="D1780" s="11"/>
    </row>
    <row r="1781" spans="3:4" x14ac:dyDescent="0.2">
      <c r="C1781"/>
      <c r="D1781" s="11"/>
    </row>
    <row r="1782" spans="3:4" x14ac:dyDescent="0.2">
      <c r="C1782"/>
      <c r="D1782" s="11"/>
    </row>
    <row r="1783" spans="3:4" x14ac:dyDescent="0.2">
      <c r="C1783"/>
      <c r="D1783" s="11"/>
    </row>
    <row r="1784" spans="3:4" x14ac:dyDescent="0.2">
      <c r="C1784"/>
      <c r="D1784" s="11"/>
    </row>
    <row r="1785" spans="3:4" x14ac:dyDescent="0.2">
      <c r="C1785"/>
      <c r="D1785" s="11"/>
    </row>
    <row r="1786" spans="3:4" x14ac:dyDescent="0.2">
      <c r="C1786"/>
      <c r="D1786" s="11"/>
    </row>
    <row r="1787" spans="3:4" x14ac:dyDescent="0.2">
      <c r="C1787"/>
      <c r="D1787" s="11"/>
    </row>
    <row r="1788" spans="3:4" x14ac:dyDescent="0.2">
      <c r="C1788"/>
      <c r="D1788" s="11"/>
    </row>
    <row r="1789" spans="3:4" x14ac:dyDescent="0.2">
      <c r="C1789"/>
      <c r="D1789" s="11"/>
    </row>
    <row r="1790" spans="3:4" x14ac:dyDescent="0.2">
      <c r="C1790"/>
      <c r="D1790" s="11"/>
    </row>
    <row r="1791" spans="3:4" x14ac:dyDescent="0.2">
      <c r="C1791"/>
      <c r="D1791" s="11"/>
    </row>
    <row r="1792" spans="3:4" x14ac:dyDescent="0.2">
      <c r="C1792"/>
      <c r="D1792" s="11"/>
    </row>
    <row r="1793" spans="3:4" x14ac:dyDescent="0.2">
      <c r="C1793"/>
      <c r="D1793" s="11"/>
    </row>
    <row r="1794" spans="3:4" x14ac:dyDescent="0.2">
      <c r="C1794"/>
      <c r="D1794" s="11"/>
    </row>
    <row r="1795" spans="3:4" x14ac:dyDescent="0.2">
      <c r="C1795"/>
      <c r="D1795" s="11"/>
    </row>
    <row r="1796" spans="3:4" x14ac:dyDescent="0.2">
      <c r="C1796"/>
      <c r="D1796" s="11"/>
    </row>
    <row r="1797" spans="3:4" x14ac:dyDescent="0.2">
      <c r="C1797"/>
      <c r="D1797" s="11"/>
    </row>
    <row r="1798" spans="3:4" x14ac:dyDescent="0.2">
      <c r="C1798"/>
      <c r="D1798" s="11"/>
    </row>
    <row r="1799" spans="3:4" x14ac:dyDescent="0.2">
      <c r="C1799"/>
      <c r="D1799" s="11"/>
    </row>
    <row r="1800" spans="3:4" x14ac:dyDescent="0.2">
      <c r="C1800"/>
      <c r="D1800" s="11"/>
    </row>
    <row r="1801" spans="3:4" x14ac:dyDescent="0.2">
      <c r="C1801"/>
      <c r="D1801" s="11"/>
    </row>
    <row r="1802" spans="3:4" x14ac:dyDescent="0.2">
      <c r="C1802"/>
      <c r="D1802" s="11"/>
    </row>
    <row r="1803" spans="3:4" x14ac:dyDescent="0.2">
      <c r="C1803"/>
      <c r="D1803" s="11"/>
    </row>
    <row r="1804" spans="3:4" x14ac:dyDescent="0.2">
      <c r="C1804"/>
      <c r="D1804" s="11"/>
    </row>
    <row r="1805" spans="3:4" x14ac:dyDescent="0.2">
      <c r="C1805"/>
      <c r="D1805" s="11"/>
    </row>
    <row r="1806" spans="3:4" x14ac:dyDescent="0.2">
      <c r="C1806"/>
      <c r="D1806" s="11"/>
    </row>
    <row r="1807" spans="3:4" x14ac:dyDescent="0.2">
      <c r="C1807"/>
      <c r="D1807" s="11"/>
    </row>
    <row r="1808" spans="3:4" x14ac:dyDescent="0.2">
      <c r="C1808"/>
      <c r="D1808" s="11"/>
    </row>
    <row r="1809" spans="3:4" x14ac:dyDescent="0.2">
      <c r="C1809"/>
      <c r="D1809" s="11"/>
    </row>
    <row r="1810" spans="3:4" x14ac:dyDescent="0.2">
      <c r="C1810"/>
      <c r="D1810" s="11"/>
    </row>
    <row r="1811" spans="3:4" x14ac:dyDescent="0.2">
      <c r="C1811"/>
      <c r="D1811" s="11"/>
    </row>
    <row r="1812" spans="3:4" x14ac:dyDescent="0.2">
      <c r="C1812"/>
      <c r="D1812" s="11"/>
    </row>
    <row r="1813" spans="3:4" x14ac:dyDescent="0.2">
      <c r="C1813"/>
      <c r="D1813" s="11"/>
    </row>
    <row r="1814" spans="3:4" x14ac:dyDescent="0.2">
      <c r="C1814"/>
      <c r="D1814" s="11"/>
    </row>
    <row r="1815" spans="3:4" x14ac:dyDescent="0.2">
      <c r="C1815"/>
      <c r="D1815" s="11"/>
    </row>
    <row r="1816" spans="3:4" x14ac:dyDescent="0.2">
      <c r="C1816"/>
      <c r="D1816" s="11"/>
    </row>
    <row r="1817" spans="3:4" x14ac:dyDescent="0.2">
      <c r="C1817"/>
      <c r="D1817" s="11"/>
    </row>
    <row r="1818" spans="3:4" x14ac:dyDescent="0.2">
      <c r="C1818"/>
      <c r="D1818" s="11"/>
    </row>
    <row r="1819" spans="3:4" x14ac:dyDescent="0.2">
      <c r="C1819"/>
      <c r="D1819" s="11"/>
    </row>
    <row r="1820" spans="3:4" x14ac:dyDescent="0.2">
      <c r="C1820"/>
      <c r="D1820" s="11"/>
    </row>
    <row r="1821" spans="3:4" x14ac:dyDescent="0.2">
      <c r="C1821"/>
      <c r="D1821" s="11"/>
    </row>
    <row r="1822" spans="3:4" x14ac:dyDescent="0.2">
      <c r="C1822"/>
      <c r="D1822" s="11"/>
    </row>
    <row r="1823" spans="3:4" x14ac:dyDescent="0.2">
      <c r="C1823"/>
      <c r="D1823" s="11"/>
    </row>
    <row r="1824" spans="3:4" x14ac:dyDescent="0.2">
      <c r="C1824"/>
      <c r="D1824" s="11"/>
    </row>
    <row r="1825" spans="3:4" x14ac:dyDescent="0.2">
      <c r="C1825"/>
      <c r="D1825" s="11"/>
    </row>
    <row r="1826" spans="3:4" x14ac:dyDescent="0.2">
      <c r="C1826"/>
      <c r="D1826" s="11"/>
    </row>
    <row r="1827" spans="3:4" x14ac:dyDescent="0.2">
      <c r="C1827"/>
      <c r="D1827" s="11"/>
    </row>
    <row r="1828" spans="3:4" x14ac:dyDescent="0.2">
      <c r="C1828"/>
      <c r="D1828" s="11"/>
    </row>
    <row r="1829" spans="3:4" x14ac:dyDescent="0.2">
      <c r="C1829"/>
      <c r="D1829" s="11"/>
    </row>
    <row r="1830" spans="3:4" x14ac:dyDescent="0.2">
      <c r="C1830"/>
      <c r="D1830" s="11"/>
    </row>
    <row r="1831" spans="3:4" x14ac:dyDescent="0.2">
      <c r="C1831"/>
      <c r="D1831" s="11"/>
    </row>
    <row r="1832" spans="3:4" x14ac:dyDescent="0.2">
      <c r="C1832"/>
      <c r="D1832" s="11"/>
    </row>
    <row r="1833" spans="3:4" x14ac:dyDescent="0.2">
      <c r="C1833"/>
      <c r="D1833" s="11"/>
    </row>
    <row r="1834" spans="3:4" x14ac:dyDescent="0.2">
      <c r="C1834"/>
      <c r="D1834" s="11"/>
    </row>
    <row r="1835" spans="3:4" x14ac:dyDescent="0.2">
      <c r="C1835"/>
      <c r="D1835" s="11"/>
    </row>
    <row r="1836" spans="3:4" x14ac:dyDescent="0.2">
      <c r="C1836"/>
      <c r="D1836" s="11"/>
    </row>
    <row r="1837" spans="3:4" x14ac:dyDescent="0.2">
      <c r="C1837"/>
      <c r="D1837" s="11"/>
    </row>
    <row r="1838" spans="3:4" x14ac:dyDescent="0.2">
      <c r="C1838"/>
      <c r="D1838" s="11"/>
    </row>
    <row r="1839" spans="3:4" x14ac:dyDescent="0.2">
      <c r="C1839"/>
      <c r="D1839" s="11"/>
    </row>
    <row r="1840" spans="3:4" x14ac:dyDescent="0.2">
      <c r="C1840"/>
      <c r="D1840" s="11"/>
    </row>
    <row r="1841" spans="3:4" x14ac:dyDescent="0.2">
      <c r="C1841"/>
      <c r="D1841" s="11"/>
    </row>
    <row r="1842" spans="3:4" x14ac:dyDescent="0.2">
      <c r="C1842"/>
      <c r="D1842" s="11"/>
    </row>
    <row r="1843" spans="3:4" x14ac:dyDescent="0.2">
      <c r="C1843"/>
      <c r="D1843" s="11"/>
    </row>
    <row r="1844" spans="3:4" x14ac:dyDescent="0.2">
      <c r="C1844"/>
      <c r="D1844" s="11"/>
    </row>
    <row r="1845" spans="3:4" x14ac:dyDescent="0.2">
      <c r="C1845"/>
      <c r="D1845" s="11"/>
    </row>
    <row r="1846" spans="3:4" x14ac:dyDescent="0.2">
      <c r="C1846"/>
      <c r="D1846" s="11"/>
    </row>
    <row r="1847" spans="3:4" x14ac:dyDescent="0.2">
      <c r="C1847"/>
      <c r="D1847" s="11"/>
    </row>
    <row r="1848" spans="3:4" x14ac:dyDescent="0.2">
      <c r="C1848"/>
      <c r="D1848" s="11"/>
    </row>
    <row r="1849" spans="3:4" x14ac:dyDescent="0.2">
      <c r="C1849"/>
      <c r="D1849" s="11"/>
    </row>
    <row r="1850" spans="3:4" x14ac:dyDescent="0.2">
      <c r="C1850"/>
      <c r="D1850" s="11"/>
    </row>
    <row r="1851" spans="3:4" x14ac:dyDescent="0.2">
      <c r="C1851"/>
      <c r="D1851" s="11"/>
    </row>
    <row r="1852" spans="3:4" x14ac:dyDescent="0.2">
      <c r="C1852"/>
      <c r="D1852" s="11"/>
    </row>
    <row r="1853" spans="3:4" x14ac:dyDescent="0.2">
      <c r="C1853"/>
      <c r="D1853" s="11"/>
    </row>
    <row r="1854" spans="3:4" x14ac:dyDescent="0.2">
      <c r="C1854"/>
      <c r="D1854" s="11"/>
    </row>
    <row r="1855" spans="3:4" x14ac:dyDescent="0.2">
      <c r="C1855"/>
      <c r="D1855" s="11"/>
    </row>
    <row r="1856" spans="3:4" x14ac:dyDescent="0.2">
      <c r="C1856"/>
      <c r="D1856" s="11"/>
    </row>
    <row r="1857" spans="3:4" x14ac:dyDescent="0.2">
      <c r="C1857"/>
      <c r="D1857" s="11"/>
    </row>
    <row r="1858" spans="3:4" x14ac:dyDescent="0.2">
      <c r="C1858"/>
      <c r="D1858" s="11"/>
    </row>
    <row r="1859" spans="3:4" x14ac:dyDescent="0.2">
      <c r="C1859"/>
      <c r="D1859" s="11"/>
    </row>
    <row r="1860" spans="3:4" x14ac:dyDescent="0.2">
      <c r="C1860"/>
      <c r="D1860" s="11"/>
    </row>
    <row r="1861" spans="3:4" x14ac:dyDescent="0.2">
      <c r="C1861"/>
      <c r="D1861" s="11"/>
    </row>
    <row r="1862" spans="3:4" x14ac:dyDescent="0.2">
      <c r="C1862"/>
      <c r="D1862" s="11"/>
    </row>
    <row r="1863" spans="3:4" x14ac:dyDescent="0.2">
      <c r="C1863"/>
      <c r="D1863" s="11"/>
    </row>
    <row r="1864" spans="3:4" x14ac:dyDescent="0.2">
      <c r="C1864"/>
      <c r="D1864" s="11"/>
    </row>
    <row r="1865" spans="3:4" x14ac:dyDescent="0.2">
      <c r="C1865"/>
      <c r="D1865" s="11"/>
    </row>
    <row r="1866" spans="3:4" x14ac:dyDescent="0.2">
      <c r="C1866"/>
      <c r="D1866" s="11"/>
    </row>
    <row r="1867" spans="3:4" x14ac:dyDescent="0.2">
      <c r="C1867"/>
      <c r="D1867" s="11"/>
    </row>
    <row r="1868" spans="3:4" x14ac:dyDescent="0.2">
      <c r="C1868"/>
      <c r="D1868" s="11"/>
    </row>
    <row r="1869" spans="3:4" x14ac:dyDescent="0.2">
      <c r="C1869"/>
      <c r="D1869" s="11"/>
    </row>
    <row r="1870" spans="3:4" x14ac:dyDescent="0.2">
      <c r="C1870"/>
      <c r="D1870" s="11"/>
    </row>
    <row r="1871" spans="3:4" x14ac:dyDescent="0.2">
      <c r="C1871"/>
      <c r="D1871" s="11"/>
    </row>
    <row r="1872" spans="3:4" x14ac:dyDescent="0.2">
      <c r="C1872"/>
      <c r="D1872" s="11"/>
    </row>
    <row r="1873" spans="3:4" x14ac:dyDescent="0.2">
      <c r="C1873"/>
      <c r="D1873" s="11"/>
    </row>
    <row r="1874" spans="3:4" x14ac:dyDescent="0.2">
      <c r="C1874"/>
      <c r="D1874" s="11"/>
    </row>
    <row r="1875" spans="3:4" x14ac:dyDescent="0.2">
      <c r="C1875"/>
      <c r="D1875" s="11"/>
    </row>
    <row r="1876" spans="3:4" x14ac:dyDescent="0.2">
      <c r="C1876"/>
      <c r="D1876" s="11"/>
    </row>
    <row r="1877" spans="3:4" x14ac:dyDescent="0.2">
      <c r="C1877"/>
      <c r="D1877" s="11"/>
    </row>
    <row r="1878" spans="3:4" x14ac:dyDescent="0.2">
      <c r="C1878"/>
      <c r="D1878" s="11"/>
    </row>
    <row r="1879" spans="3:4" x14ac:dyDescent="0.2">
      <c r="C1879"/>
      <c r="D1879" s="11"/>
    </row>
    <row r="1880" spans="3:4" x14ac:dyDescent="0.2">
      <c r="C1880"/>
      <c r="D1880" s="11"/>
    </row>
    <row r="1881" spans="3:4" x14ac:dyDescent="0.2">
      <c r="C1881"/>
      <c r="D1881" s="11"/>
    </row>
    <row r="1882" spans="3:4" x14ac:dyDescent="0.2">
      <c r="C1882"/>
      <c r="D1882" s="11"/>
    </row>
    <row r="1883" spans="3:4" x14ac:dyDescent="0.2">
      <c r="C1883"/>
      <c r="D1883" s="11"/>
    </row>
    <row r="1884" spans="3:4" x14ac:dyDescent="0.2">
      <c r="C1884"/>
      <c r="D1884" s="11"/>
    </row>
    <row r="1885" spans="3:4" x14ac:dyDescent="0.2">
      <c r="C1885"/>
      <c r="D1885" s="11"/>
    </row>
    <row r="1886" spans="3:4" x14ac:dyDescent="0.2">
      <c r="C1886"/>
      <c r="D1886" s="11"/>
    </row>
    <row r="1887" spans="3:4" x14ac:dyDescent="0.2">
      <c r="C1887"/>
      <c r="D1887" s="11"/>
    </row>
    <row r="1888" spans="3:4" x14ac:dyDescent="0.2">
      <c r="C1888"/>
      <c r="D1888" s="11"/>
    </row>
    <row r="1889" spans="3:4" x14ac:dyDescent="0.2">
      <c r="C1889"/>
      <c r="D1889" s="11"/>
    </row>
    <row r="1890" spans="3:4" x14ac:dyDescent="0.2">
      <c r="C1890"/>
      <c r="D1890" s="11"/>
    </row>
    <row r="1891" spans="3:4" x14ac:dyDescent="0.2">
      <c r="C1891"/>
      <c r="D1891" s="11"/>
    </row>
    <row r="1892" spans="3:4" x14ac:dyDescent="0.2">
      <c r="C1892"/>
      <c r="D1892" s="11"/>
    </row>
    <row r="1893" spans="3:4" x14ac:dyDescent="0.2">
      <c r="C1893"/>
      <c r="D1893" s="11"/>
    </row>
    <row r="1894" spans="3:4" x14ac:dyDescent="0.2">
      <c r="C1894"/>
      <c r="D1894" s="11"/>
    </row>
    <row r="1895" spans="3:4" x14ac:dyDescent="0.2">
      <c r="C1895"/>
      <c r="D1895" s="11"/>
    </row>
    <row r="1896" spans="3:4" x14ac:dyDescent="0.2">
      <c r="C1896"/>
      <c r="D1896" s="11"/>
    </row>
    <row r="1897" spans="3:4" x14ac:dyDescent="0.2">
      <c r="C1897"/>
      <c r="D1897" s="11"/>
    </row>
    <row r="1898" spans="3:4" x14ac:dyDescent="0.2">
      <c r="C1898"/>
      <c r="D1898" s="11"/>
    </row>
    <row r="1899" spans="3:4" x14ac:dyDescent="0.2">
      <c r="C1899"/>
      <c r="D1899" s="11"/>
    </row>
    <row r="1900" spans="3:4" x14ac:dyDescent="0.2">
      <c r="C1900"/>
      <c r="D1900" s="11"/>
    </row>
    <row r="1901" spans="3:4" x14ac:dyDescent="0.2">
      <c r="C1901"/>
      <c r="D1901" s="11"/>
    </row>
    <row r="1902" spans="3:4" x14ac:dyDescent="0.2">
      <c r="C1902"/>
      <c r="D1902" s="11"/>
    </row>
    <row r="1903" spans="3:4" x14ac:dyDescent="0.2">
      <c r="C1903"/>
      <c r="D1903" s="11"/>
    </row>
    <row r="1904" spans="3:4" x14ac:dyDescent="0.2">
      <c r="C1904"/>
      <c r="D1904" s="11"/>
    </row>
    <row r="1905" spans="3:4" x14ac:dyDescent="0.2">
      <c r="C1905"/>
      <c r="D1905" s="11"/>
    </row>
    <row r="1906" spans="3:4" x14ac:dyDescent="0.2">
      <c r="C1906"/>
      <c r="D1906" s="11"/>
    </row>
    <row r="1907" spans="3:4" x14ac:dyDescent="0.2">
      <c r="C1907"/>
      <c r="D1907" s="11"/>
    </row>
    <row r="1908" spans="3:4" x14ac:dyDescent="0.2">
      <c r="C1908"/>
      <c r="D1908" s="11"/>
    </row>
    <row r="1909" spans="3:4" x14ac:dyDescent="0.2">
      <c r="C1909"/>
      <c r="D1909" s="11"/>
    </row>
    <row r="1910" spans="3:4" x14ac:dyDescent="0.2">
      <c r="C1910"/>
      <c r="D1910" s="11"/>
    </row>
    <row r="1911" spans="3:4" x14ac:dyDescent="0.2">
      <c r="C1911"/>
      <c r="D1911" s="11"/>
    </row>
    <row r="1912" spans="3:4" x14ac:dyDescent="0.2">
      <c r="C1912"/>
      <c r="D1912" s="11"/>
    </row>
    <row r="1913" spans="3:4" x14ac:dyDescent="0.2">
      <c r="C1913"/>
      <c r="D1913" s="11"/>
    </row>
    <row r="1914" spans="3:4" x14ac:dyDescent="0.2">
      <c r="C1914"/>
      <c r="D1914" s="11"/>
    </row>
    <row r="1915" spans="3:4" x14ac:dyDescent="0.2">
      <c r="C1915"/>
      <c r="D1915" s="11"/>
    </row>
    <row r="1916" spans="3:4" x14ac:dyDescent="0.2">
      <c r="C1916"/>
      <c r="D1916" s="11"/>
    </row>
    <row r="1917" spans="3:4" x14ac:dyDescent="0.2">
      <c r="C1917"/>
      <c r="D1917" s="11"/>
    </row>
    <row r="1918" spans="3:4" x14ac:dyDescent="0.2">
      <c r="C1918"/>
      <c r="D1918" s="11"/>
    </row>
    <row r="1919" spans="3:4" x14ac:dyDescent="0.2">
      <c r="C1919"/>
      <c r="D1919" s="11"/>
    </row>
    <row r="1920" spans="3:4" x14ac:dyDescent="0.2">
      <c r="C1920"/>
      <c r="D1920" s="11"/>
    </row>
    <row r="1921" spans="3:4" x14ac:dyDescent="0.2">
      <c r="C1921"/>
      <c r="D1921" s="11"/>
    </row>
    <row r="1922" spans="3:4" x14ac:dyDescent="0.2">
      <c r="C1922"/>
      <c r="D1922" s="11"/>
    </row>
    <row r="1923" spans="3:4" x14ac:dyDescent="0.2">
      <c r="C1923"/>
      <c r="D1923" s="11"/>
    </row>
    <row r="1924" spans="3:4" x14ac:dyDescent="0.2">
      <c r="C1924"/>
      <c r="D1924" s="11"/>
    </row>
    <row r="1925" spans="3:4" x14ac:dyDescent="0.2">
      <c r="C1925"/>
      <c r="D1925" s="11"/>
    </row>
    <row r="1926" spans="3:4" x14ac:dyDescent="0.2">
      <c r="C1926"/>
      <c r="D1926" s="11"/>
    </row>
    <row r="1927" spans="3:4" x14ac:dyDescent="0.2">
      <c r="C1927"/>
      <c r="D1927" s="11"/>
    </row>
    <row r="1928" spans="3:4" x14ac:dyDescent="0.2">
      <c r="C1928"/>
      <c r="D1928" s="11"/>
    </row>
    <row r="1929" spans="3:4" x14ac:dyDescent="0.2">
      <c r="C1929"/>
      <c r="D1929" s="11"/>
    </row>
    <row r="1930" spans="3:4" x14ac:dyDescent="0.2">
      <c r="C1930"/>
      <c r="D1930" s="11"/>
    </row>
    <row r="1931" spans="3:4" x14ac:dyDescent="0.2">
      <c r="C1931"/>
      <c r="D1931" s="11"/>
    </row>
    <row r="1932" spans="3:4" x14ac:dyDescent="0.2">
      <c r="C1932"/>
      <c r="D1932" s="11"/>
    </row>
    <row r="1933" spans="3:4" x14ac:dyDescent="0.2">
      <c r="C1933"/>
      <c r="D1933" s="11"/>
    </row>
    <row r="1934" spans="3:4" x14ac:dyDescent="0.2">
      <c r="C1934"/>
      <c r="D1934" s="11"/>
    </row>
    <row r="1935" spans="3:4" x14ac:dyDescent="0.2">
      <c r="C1935"/>
      <c r="D1935" s="11"/>
    </row>
    <row r="1936" spans="3:4" x14ac:dyDescent="0.2">
      <c r="C1936"/>
      <c r="D1936" s="11"/>
    </row>
    <row r="1937" spans="3:4" x14ac:dyDescent="0.2">
      <c r="C1937"/>
      <c r="D1937" s="11"/>
    </row>
    <row r="1938" spans="3:4" x14ac:dyDescent="0.2">
      <c r="C1938"/>
      <c r="D1938" s="11"/>
    </row>
    <row r="1939" spans="3:4" x14ac:dyDescent="0.2">
      <c r="C1939"/>
      <c r="D1939" s="11"/>
    </row>
    <row r="1940" spans="3:4" x14ac:dyDescent="0.2">
      <c r="C1940"/>
      <c r="D1940" s="11"/>
    </row>
    <row r="1941" spans="3:4" x14ac:dyDescent="0.2">
      <c r="C1941"/>
      <c r="D1941" s="11"/>
    </row>
    <row r="1942" spans="3:4" x14ac:dyDescent="0.2">
      <c r="C1942"/>
      <c r="D1942" s="11"/>
    </row>
    <row r="1943" spans="3:4" x14ac:dyDescent="0.2">
      <c r="C1943"/>
      <c r="D1943" s="11"/>
    </row>
    <row r="1944" spans="3:4" x14ac:dyDescent="0.2">
      <c r="C1944"/>
      <c r="D1944" s="11"/>
    </row>
    <row r="1945" spans="3:4" x14ac:dyDescent="0.2">
      <c r="C1945"/>
      <c r="D1945" s="11"/>
    </row>
    <row r="1946" spans="3:4" x14ac:dyDescent="0.2">
      <c r="C1946"/>
      <c r="D1946" s="11"/>
    </row>
    <row r="1947" spans="3:4" x14ac:dyDescent="0.2">
      <c r="C1947"/>
      <c r="D1947" s="11"/>
    </row>
    <row r="1948" spans="3:4" x14ac:dyDescent="0.2">
      <c r="C1948"/>
      <c r="D1948" s="11"/>
    </row>
    <row r="1949" spans="3:4" x14ac:dyDescent="0.2">
      <c r="C1949"/>
      <c r="D1949" s="11"/>
    </row>
    <row r="1950" spans="3:4" x14ac:dyDescent="0.2">
      <c r="C1950"/>
      <c r="D1950" s="11"/>
    </row>
    <row r="1951" spans="3:4" x14ac:dyDescent="0.2">
      <c r="C1951"/>
      <c r="D1951" s="11"/>
    </row>
    <row r="1952" spans="3:4" x14ac:dyDescent="0.2">
      <c r="C1952"/>
      <c r="D1952" s="11"/>
    </row>
    <row r="1953" spans="3:4" x14ac:dyDescent="0.2">
      <c r="C1953"/>
      <c r="D1953" s="11"/>
    </row>
    <row r="1954" spans="3:4" x14ac:dyDescent="0.2">
      <c r="C1954"/>
      <c r="D1954" s="11"/>
    </row>
    <row r="1955" spans="3:4" x14ac:dyDescent="0.2">
      <c r="C1955"/>
      <c r="D1955" s="11"/>
    </row>
    <row r="1956" spans="3:4" x14ac:dyDescent="0.2">
      <c r="C1956"/>
      <c r="D1956" s="11"/>
    </row>
    <row r="1957" spans="3:4" x14ac:dyDescent="0.2">
      <c r="C1957"/>
      <c r="D1957" s="11"/>
    </row>
    <row r="1958" spans="3:4" x14ac:dyDescent="0.2">
      <c r="C1958"/>
      <c r="D1958" s="11"/>
    </row>
    <row r="1959" spans="3:4" x14ac:dyDescent="0.2">
      <c r="C1959"/>
      <c r="D1959" s="11"/>
    </row>
    <row r="1960" spans="3:4" x14ac:dyDescent="0.2">
      <c r="C1960"/>
      <c r="D1960" s="11"/>
    </row>
    <row r="1961" spans="3:4" x14ac:dyDescent="0.2">
      <c r="C1961"/>
      <c r="D1961" s="11"/>
    </row>
    <row r="1962" spans="3:4" x14ac:dyDescent="0.2">
      <c r="C1962"/>
      <c r="D1962" s="11"/>
    </row>
    <row r="1963" spans="3:4" x14ac:dyDescent="0.2">
      <c r="C1963"/>
      <c r="D1963" s="11"/>
    </row>
    <row r="1964" spans="3:4" x14ac:dyDescent="0.2">
      <c r="C1964"/>
      <c r="D1964" s="11"/>
    </row>
    <row r="1965" spans="3:4" x14ac:dyDescent="0.2">
      <c r="C1965"/>
      <c r="D1965" s="11"/>
    </row>
    <row r="1966" spans="3:4" x14ac:dyDescent="0.2">
      <c r="C1966"/>
      <c r="D1966" s="11"/>
    </row>
    <row r="1967" spans="3:4" x14ac:dyDescent="0.2">
      <c r="C1967"/>
      <c r="D1967" s="11"/>
    </row>
    <row r="1968" spans="3:4" x14ac:dyDescent="0.2">
      <c r="C1968"/>
      <c r="D1968" s="11"/>
    </row>
    <row r="1969" spans="3:4" x14ac:dyDescent="0.2">
      <c r="C1969"/>
      <c r="D1969" s="11"/>
    </row>
    <row r="1970" spans="3:4" x14ac:dyDescent="0.2">
      <c r="C1970"/>
      <c r="D1970" s="11"/>
    </row>
    <row r="1971" spans="3:4" x14ac:dyDescent="0.2">
      <c r="C1971"/>
      <c r="D1971" s="11"/>
    </row>
    <row r="1972" spans="3:4" x14ac:dyDescent="0.2">
      <c r="C1972"/>
      <c r="D1972" s="11"/>
    </row>
    <row r="1973" spans="3:4" x14ac:dyDescent="0.2">
      <c r="C1973"/>
      <c r="D1973" s="11"/>
    </row>
    <row r="1974" spans="3:4" x14ac:dyDescent="0.2">
      <c r="C1974"/>
      <c r="D1974" s="11"/>
    </row>
    <row r="1975" spans="3:4" x14ac:dyDescent="0.2">
      <c r="C1975"/>
      <c r="D1975" s="11"/>
    </row>
    <row r="1976" spans="3:4" x14ac:dyDescent="0.2">
      <c r="C1976"/>
      <c r="D1976" s="11"/>
    </row>
    <row r="1977" spans="3:4" x14ac:dyDescent="0.2">
      <c r="C1977"/>
      <c r="D1977" s="11"/>
    </row>
    <row r="1978" spans="3:4" x14ac:dyDescent="0.2">
      <c r="C1978"/>
      <c r="D1978" s="11"/>
    </row>
    <row r="1979" spans="3:4" x14ac:dyDescent="0.2">
      <c r="C1979"/>
      <c r="D1979" s="11"/>
    </row>
    <row r="1980" spans="3:4" x14ac:dyDescent="0.2">
      <c r="C1980"/>
      <c r="D1980" s="11"/>
    </row>
    <row r="1981" spans="3:4" x14ac:dyDescent="0.2">
      <c r="C1981"/>
      <c r="D1981" s="11"/>
    </row>
    <row r="1982" spans="3:4" x14ac:dyDescent="0.2">
      <c r="C1982"/>
      <c r="D1982" s="11"/>
    </row>
    <row r="1983" spans="3:4" x14ac:dyDescent="0.2">
      <c r="C1983"/>
      <c r="D1983" s="11"/>
    </row>
    <row r="1984" spans="3:4" x14ac:dyDescent="0.2">
      <c r="C1984"/>
      <c r="D1984" s="11"/>
    </row>
    <row r="1985" spans="3:4" x14ac:dyDescent="0.2">
      <c r="C1985"/>
      <c r="D1985" s="11"/>
    </row>
    <row r="1986" spans="3:4" x14ac:dyDescent="0.2">
      <c r="C1986"/>
      <c r="D1986" s="11"/>
    </row>
    <row r="1987" spans="3:4" x14ac:dyDescent="0.2">
      <c r="C1987"/>
      <c r="D1987" s="11"/>
    </row>
    <row r="1988" spans="3:4" x14ac:dyDescent="0.2">
      <c r="C1988"/>
      <c r="D1988" s="11"/>
    </row>
    <row r="1989" spans="3:4" x14ac:dyDescent="0.2">
      <c r="C1989"/>
      <c r="D1989" s="11"/>
    </row>
    <row r="1990" spans="3:4" x14ac:dyDescent="0.2">
      <c r="C1990"/>
      <c r="D1990" s="11"/>
    </row>
    <row r="1991" spans="3:4" x14ac:dyDescent="0.2">
      <c r="C1991"/>
      <c r="D1991" s="11"/>
    </row>
    <row r="1992" spans="3:4" x14ac:dyDescent="0.2">
      <c r="C1992"/>
      <c r="D1992" s="11"/>
    </row>
    <row r="1993" spans="3:4" x14ac:dyDescent="0.2">
      <c r="C1993"/>
      <c r="D1993" s="11"/>
    </row>
    <row r="1994" spans="3:4" x14ac:dyDescent="0.2">
      <c r="C1994"/>
      <c r="D1994" s="11"/>
    </row>
    <row r="1995" spans="3:4" x14ac:dyDescent="0.2">
      <c r="C1995"/>
      <c r="D1995" s="11"/>
    </row>
    <row r="1996" spans="3:4" x14ac:dyDescent="0.2">
      <c r="C1996"/>
      <c r="D1996" s="11"/>
    </row>
    <row r="1997" spans="3:4" x14ac:dyDescent="0.2">
      <c r="C1997"/>
      <c r="D1997" s="11"/>
    </row>
    <row r="1998" spans="3:4" x14ac:dyDescent="0.2">
      <c r="C1998"/>
      <c r="D1998" s="11"/>
    </row>
    <row r="1999" spans="3:4" x14ac:dyDescent="0.2">
      <c r="C1999"/>
      <c r="D1999" s="11"/>
    </row>
    <row r="2000" spans="3:4" x14ac:dyDescent="0.2">
      <c r="C2000"/>
      <c r="D2000" s="11"/>
    </row>
    <row r="2001" spans="3:4" x14ac:dyDescent="0.2">
      <c r="C2001"/>
      <c r="D2001" s="11"/>
    </row>
    <row r="2002" spans="3:4" x14ac:dyDescent="0.2">
      <c r="C2002"/>
      <c r="D2002" s="11"/>
    </row>
    <row r="2003" spans="3:4" x14ac:dyDescent="0.2">
      <c r="C2003"/>
      <c r="D2003" s="11"/>
    </row>
    <row r="2004" spans="3:4" x14ac:dyDescent="0.2">
      <c r="C2004"/>
      <c r="D2004" s="11"/>
    </row>
    <row r="2005" spans="3:4" x14ac:dyDescent="0.2">
      <c r="C2005"/>
      <c r="D2005" s="11"/>
    </row>
    <row r="2006" spans="3:4" x14ac:dyDescent="0.2">
      <c r="C2006"/>
      <c r="D2006" s="11"/>
    </row>
    <row r="2007" spans="3:4" x14ac:dyDescent="0.2">
      <c r="C2007"/>
      <c r="D2007" s="11"/>
    </row>
    <row r="2008" spans="3:4" x14ac:dyDescent="0.2">
      <c r="C2008"/>
      <c r="D2008" s="11"/>
    </row>
    <row r="2009" spans="3:4" x14ac:dyDescent="0.2">
      <c r="C2009"/>
      <c r="D2009" s="11"/>
    </row>
    <row r="2010" spans="3:4" x14ac:dyDescent="0.2">
      <c r="C2010"/>
      <c r="D2010" s="11"/>
    </row>
    <row r="2011" spans="3:4" x14ac:dyDescent="0.2">
      <c r="C2011"/>
      <c r="D2011" s="11"/>
    </row>
    <row r="2012" spans="3:4" x14ac:dyDescent="0.2">
      <c r="C2012"/>
      <c r="D2012" s="11"/>
    </row>
    <row r="2013" spans="3:4" x14ac:dyDescent="0.2">
      <c r="C2013"/>
      <c r="D2013" s="11"/>
    </row>
    <row r="2014" spans="3:4" x14ac:dyDescent="0.2">
      <c r="C2014"/>
      <c r="D2014" s="11"/>
    </row>
    <row r="2015" spans="3:4" x14ac:dyDescent="0.2">
      <c r="C2015"/>
      <c r="D2015" s="11"/>
    </row>
    <row r="2016" spans="3:4" x14ac:dyDescent="0.2">
      <c r="C2016"/>
      <c r="D2016" s="11"/>
    </row>
    <row r="2017" spans="3:4" x14ac:dyDescent="0.2">
      <c r="C2017"/>
      <c r="D2017" s="11"/>
    </row>
    <row r="2018" spans="3:4" x14ac:dyDescent="0.2">
      <c r="C2018"/>
      <c r="D2018" s="11"/>
    </row>
    <row r="2019" spans="3:4" x14ac:dyDescent="0.2">
      <c r="C2019"/>
      <c r="D2019" s="11"/>
    </row>
    <row r="2020" spans="3:4" x14ac:dyDescent="0.2">
      <c r="C2020"/>
      <c r="D2020" s="11"/>
    </row>
    <row r="2021" spans="3:4" x14ac:dyDescent="0.2">
      <c r="C2021"/>
      <c r="D2021" s="11"/>
    </row>
    <row r="2022" spans="3:4" x14ac:dyDescent="0.2">
      <c r="C2022"/>
      <c r="D2022" s="11"/>
    </row>
    <row r="2023" spans="3:4" x14ac:dyDescent="0.2">
      <c r="C2023"/>
      <c r="D2023" s="11"/>
    </row>
    <row r="2024" spans="3:4" x14ac:dyDescent="0.2">
      <c r="C2024"/>
      <c r="D2024" s="11"/>
    </row>
    <row r="2025" spans="3:4" x14ac:dyDescent="0.2">
      <c r="C2025"/>
      <c r="D2025" s="11"/>
    </row>
    <row r="2026" spans="3:4" x14ac:dyDescent="0.2">
      <c r="C2026"/>
      <c r="D2026" s="11"/>
    </row>
    <row r="2027" spans="3:4" x14ac:dyDescent="0.2">
      <c r="C2027"/>
      <c r="D2027" s="11"/>
    </row>
    <row r="2028" spans="3:4" x14ac:dyDescent="0.2">
      <c r="C2028"/>
      <c r="D2028" s="11"/>
    </row>
    <row r="2029" spans="3:4" x14ac:dyDescent="0.2">
      <c r="C2029"/>
      <c r="D2029" s="11"/>
    </row>
    <row r="2030" spans="3:4" x14ac:dyDescent="0.2">
      <c r="C2030"/>
      <c r="D2030" s="11"/>
    </row>
    <row r="2031" spans="3:4" x14ac:dyDescent="0.2">
      <c r="C2031"/>
      <c r="D2031" s="11"/>
    </row>
    <row r="2032" spans="3:4" x14ac:dyDescent="0.2">
      <c r="C2032"/>
      <c r="D2032" s="11"/>
    </row>
    <row r="2033" spans="3:4" x14ac:dyDescent="0.2">
      <c r="C2033"/>
      <c r="D2033" s="11"/>
    </row>
    <row r="2034" spans="3:4" x14ac:dyDescent="0.2">
      <c r="C2034"/>
      <c r="D2034" s="11"/>
    </row>
    <row r="2035" spans="3:4" x14ac:dyDescent="0.2">
      <c r="C2035"/>
      <c r="D2035" s="11"/>
    </row>
    <row r="2036" spans="3:4" x14ac:dyDescent="0.2">
      <c r="C2036"/>
      <c r="D2036" s="11"/>
    </row>
    <row r="2037" spans="3:4" x14ac:dyDescent="0.2">
      <c r="C2037"/>
      <c r="D2037" s="11"/>
    </row>
    <row r="2038" spans="3:4" x14ac:dyDescent="0.2">
      <c r="C2038"/>
      <c r="D2038" s="11"/>
    </row>
    <row r="2039" spans="3:4" x14ac:dyDescent="0.2">
      <c r="C2039"/>
      <c r="D2039" s="11"/>
    </row>
    <row r="2040" spans="3:4" x14ac:dyDescent="0.2">
      <c r="C2040"/>
      <c r="D2040" s="11"/>
    </row>
    <row r="2041" spans="3:4" x14ac:dyDescent="0.2">
      <c r="C2041"/>
      <c r="D2041" s="11"/>
    </row>
    <row r="2042" spans="3:4" x14ac:dyDescent="0.2">
      <c r="C2042"/>
      <c r="D2042" s="11"/>
    </row>
    <row r="2043" spans="3:4" x14ac:dyDescent="0.2">
      <c r="C2043"/>
      <c r="D2043" s="11"/>
    </row>
    <row r="2044" spans="3:4" x14ac:dyDescent="0.2">
      <c r="C2044"/>
      <c r="D2044" s="11"/>
    </row>
    <row r="2045" spans="3:4" x14ac:dyDescent="0.2">
      <c r="C2045"/>
      <c r="D2045" s="11"/>
    </row>
    <row r="2046" spans="3:4" x14ac:dyDescent="0.2">
      <c r="C2046"/>
      <c r="D2046" s="11"/>
    </row>
    <row r="2047" spans="3:4" x14ac:dyDescent="0.2">
      <c r="C2047"/>
      <c r="D2047" s="11"/>
    </row>
    <row r="2048" spans="3:4" x14ac:dyDescent="0.2">
      <c r="C2048"/>
      <c r="D2048" s="11"/>
    </row>
    <row r="2049" spans="3:4" x14ac:dyDescent="0.2">
      <c r="C2049"/>
      <c r="D2049" s="11"/>
    </row>
    <row r="2050" spans="3:4" x14ac:dyDescent="0.2">
      <c r="C2050"/>
      <c r="D2050" s="11"/>
    </row>
    <row r="2051" spans="3:4" x14ac:dyDescent="0.2">
      <c r="C2051"/>
      <c r="D2051" s="11"/>
    </row>
    <row r="2052" spans="3:4" x14ac:dyDescent="0.2">
      <c r="C2052"/>
      <c r="D2052" s="11"/>
    </row>
    <row r="2053" spans="3:4" x14ac:dyDescent="0.2">
      <c r="C2053"/>
      <c r="D2053" s="11"/>
    </row>
    <row r="2054" spans="3:4" x14ac:dyDescent="0.2">
      <c r="C2054"/>
      <c r="D2054" s="11"/>
    </row>
    <row r="2055" spans="3:4" x14ac:dyDescent="0.2">
      <c r="C2055"/>
      <c r="D2055" s="11"/>
    </row>
    <row r="2056" spans="3:4" x14ac:dyDescent="0.2">
      <c r="C2056"/>
      <c r="D2056" s="11"/>
    </row>
    <row r="2057" spans="3:4" x14ac:dyDescent="0.2">
      <c r="C2057"/>
      <c r="D2057" s="11"/>
    </row>
    <row r="2058" spans="3:4" x14ac:dyDescent="0.2">
      <c r="C2058"/>
      <c r="D2058" s="11"/>
    </row>
    <row r="2059" spans="3:4" x14ac:dyDescent="0.2">
      <c r="C2059"/>
      <c r="D2059" s="11"/>
    </row>
    <row r="2060" spans="3:4" x14ac:dyDescent="0.2">
      <c r="C2060"/>
      <c r="D2060" s="11"/>
    </row>
    <row r="2061" spans="3:4" x14ac:dyDescent="0.2">
      <c r="C2061"/>
      <c r="D2061" s="11"/>
    </row>
    <row r="2062" spans="3:4" x14ac:dyDescent="0.2">
      <c r="C2062"/>
      <c r="D2062" s="11"/>
    </row>
    <row r="2063" spans="3:4" x14ac:dyDescent="0.2">
      <c r="C2063"/>
      <c r="D2063" s="11"/>
    </row>
    <row r="2064" spans="3:4" x14ac:dyDescent="0.2">
      <c r="C2064"/>
      <c r="D2064" s="11"/>
    </row>
    <row r="2065" spans="3:4" x14ac:dyDescent="0.2">
      <c r="C2065"/>
      <c r="D2065" s="11"/>
    </row>
    <row r="2066" spans="3:4" x14ac:dyDescent="0.2">
      <c r="C2066"/>
      <c r="D2066" s="11"/>
    </row>
    <row r="2067" spans="3:4" x14ac:dyDescent="0.2">
      <c r="C2067"/>
      <c r="D2067" s="11"/>
    </row>
    <row r="2068" spans="3:4" x14ac:dyDescent="0.2">
      <c r="C2068"/>
      <c r="D2068" s="11"/>
    </row>
    <row r="2069" spans="3:4" x14ac:dyDescent="0.2">
      <c r="C2069"/>
      <c r="D2069" s="11"/>
    </row>
    <row r="2070" spans="3:4" x14ac:dyDescent="0.2">
      <c r="C2070"/>
      <c r="D2070" s="11"/>
    </row>
    <row r="2071" spans="3:4" x14ac:dyDescent="0.2">
      <c r="C2071"/>
      <c r="D2071" s="11"/>
    </row>
    <row r="2072" spans="3:4" x14ac:dyDescent="0.2">
      <c r="C2072"/>
      <c r="D2072" s="11"/>
    </row>
    <row r="2073" spans="3:4" x14ac:dyDescent="0.2">
      <c r="C2073"/>
      <c r="D2073" s="11"/>
    </row>
    <row r="2074" spans="3:4" x14ac:dyDescent="0.2">
      <c r="C2074"/>
      <c r="D2074" s="11"/>
    </row>
    <row r="2075" spans="3:4" x14ac:dyDescent="0.2">
      <c r="C2075"/>
      <c r="D2075" s="11"/>
    </row>
    <row r="2076" spans="3:4" x14ac:dyDescent="0.2">
      <c r="C2076"/>
      <c r="D2076" s="11"/>
    </row>
    <row r="2077" spans="3:4" x14ac:dyDescent="0.2">
      <c r="C2077"/>
      <c r="D2077" s="11"/>
    </row>
    <row r="2078" spans="3:4" x14ac:dyDescent="0.2">
      <c r="C2078"/>
      <c r="D2078" s="11"/>
    </row>
    <row r="2079" spans="3:4" x14ac:dyDescent="0.2">
      <c r="C2079"/>
      <c r="D2079" s="11"/>
    </row>
    <row r="2080" spans="3:4" x14ac:dyDescent="0.2">
      <c r="C2080"/>
      <c r="D2080" s="11"/>
    </row>
    <row r="2081" spans="3:4" x14ac:dyDescent="0.2">
      <c r="C2081"/>
      <c r="D2081" s="11"/>
    </row>
    <row r="2082" spans="3:4" x14ac:dyDescent="0.2">
      <c r="C2082"/>
      <c r="D2082" s="11"/>
    </row>
    <row r="2083" spans="3:4" x14ac:dyDescent="0.2">
      <c r="C2083"/>
      <c r="D2083" s="11"/>
    </row>
    <row r="2084" spans="3:4" x14ac:dyDescent="0.2">
      <c r="C2084"/>
      <c r="D2084" s="11"/>
    </row>
    <row r="2085" spans="3:4" x14ac:dyDescent="0.2">
      <c r="C2085"/>
      <c r="D2085" s="11"/>
    </row>
    <row r="2086" spans="3:4" x14ac:dyDescent="0.2">
      <c r="C2086"/>
      <c r="D2086" s="11"/>
    </row>
    <row r="2087" spans="3:4" x14ac:dyDescent="0.2">
      <c r="C2087"/>
      <c r="D2087" s="11"/>
    </row>
    <row r="2088" spans="3:4" x14ac:dyDescent="0.2">
      <c r="C2088"/>
      <c r="D2088" s="11"/>
    </row>
    <row r="2089" spans="3:4" x14ac:dyDescent="0.2">
      <c r="C2089"/>
      <c r="D2089" s="11"/>
    </row>
    <row r="2090" spans="3:4" x14ac:dyDescent="0.2">
      <c r="C2090"/>
      <c r="D2090" s="11"/>
    </row>
    <row r="2091" spans="3:4" x14ac:dyDescent="0.2">
      <c r="C2091"/>
      <c r="D2091" s="11"/>
    </row>
    <row r="2092" spans="3:4" x14ac:dyDescent="0.2">
      <c r="C2092"/>
      <c r="D2092" s="11"/>
    </row>
    <row r="2093" spans="3:4" x14ac:dyDescent="0.2">
      <c r="C2093"/>
      <c r="D2093" s="11"/>
    </row>
    <row r="2094" spans="3:4" x14ac:dyDescent="0.2">
      <c r="C2094"/>
      <c r="D2094" s="11"/>
    </row>
    <row r="2095" spans="3:4" x14ac:dyDescent="0.2">
      <c r="C2095"/>
      <c r="D2095" s="11"/>
    </row>
    <row r="2096" spans="3:4" x14ac:dyDescent="0.2">
      <c r="C2096"/>
      <c r="D2096" s="11"/>
    </row>
    <row r="2097" spans="3:4" x14ac:dyDescent="0.2">
      <c r="C2097"/>
      <c r="D2097" s="11"/>
    </row>
    <row r="2098" spans="3:4" x14ac:dyDescent="0.2">
      <c r="C2098"/>
      <c r="D2098" s="11"/>
    </row>
    <row r="2099" spans="3:4" x14ac:dyDescent="0.2">
      <c r="C2099"/>
      <c r="D2099" s="11"/>
    </row>
    <row r="2100" spans="3:4" x14ac:dyDescent="0.2">
      <c r="C2100"/>
      <c r="D2100" s="11"/>
    </row>
    <row r="2101" spans="3:4" x14ac:dyDescent="0.2">
      <c r="C2101"/>
      <c r="D2101" s="11"/>
    </row>
    <row r="2102" spans="3:4" x14ac:dyDescent="0.2">
      <c r="C2102"/>
      <c r="D2102" s="11"/>
    </row>
    <row r="2103" spans="3:4" x14ac:dyDescent="0.2">
      <c r="C2103"/>
      <c r="D2103" s="11"/>
    </row>
    <row r="2104" spans="3:4" x14ac:dyDescent="0.2">
      <c r="C2104"/>
      <c r="D2104" s="11"/>
    </row>
    <row r="2105" spans="3:4" x14ac:dyDescent="0.2">
      <c r="C2105"/>
      <c r="D2105" s="11"/>
    </row>
    <row r="2106" spans="3:4" x14ac:dyDescent="0.2">
      <c r="C2106"/>
      <c r="D2106" s="11"/>
    </row>
    <row r="2107" spans="3:4" x14ac:dyDescent="0.2">
      <c r="C2107"/>
      <c r="D2107" s="11"/>
    </row>
    <row r="2108" spans="3:4" x14ac:dyDescent="0.2">
      <c r="C2108"/>
      <c r="D2108" s="11"/>
    </row>
    <row r="2109" spans="3:4" x14ac:dyDescent="0.2">
      <c r="C2109"/>
      <c r="D2109" s="11"/>
    </row>
    <row r="2110" spans="3:4" x14ac:dyDescent="0.2">
      <c r="C2110"/>
      <c r="D2110" s="11"/>
    </row>
    <row r="2111" spans="3:4" x14ac:dyDescent="0.2">
      <c r="C2111"/>
      <c r="D2111" s="11"/>
    </row>
    <row r="2112" spans="3:4" x14ac:dyDescent="0.2">
      <c r="C2112"/>
      <c r="D2112" s="11"/>
    </row>
    <row r="2113" spans="3:4" x14ac:dyDescent="0.2">
      <c r="C2113"/>
      <c r="D2113" s="11"/>
    </row>
    <row r="2114" spans="3:4" x14ac:dyDescent="0.2">
      <c r="C2114"/>
      <c r="D2114" s="11"/>
    </row>
    <row r="2115" spans="3:4" x14ac:dyDescent="0.2">
      <c r="C2115"/>
      <c r="D2115" s="11"/>
    </row>
    <row r="2116" spans="3:4" x14ac:dyDescent="0.2">
      <c r="C2116"/>
      <c r="D2116" s="11"/>
    </row>
    <row r="2117" spans="3:4" x14ac:dyDescent="0.2">
      <c r="C2117"/>
      <c r="D2117" s="11"/>
    </row>
    <row r="2118" spans="3:4" x14ac:dyDescent="0.2">
      <c r="C2118"/>
      <c r="D2118" s="11"/>
    </row>
    <row r="2119" spans="3:4" x14ac:dyDescent="0.2">
      <c r="C2119"/>
      <c r="D2119" s="11"/>
    </row>
    <row r="2120" spans="3:4" x14ac:dyDescent="0.2">
      <c r="C2120"/>
      <c r="D2120" s="11"/>
    </row>
    <row r="2121" spans="3:4" x14ac:dyDescent="0.2">
      <c r="C2121"/>
      <c r="D2121" s="11"/>
    </row>
    <row r="2122" spans="3:4" x14ac:dyDescent="0.2">
      <c r="C2122"/>
      <c r="D2122" s="11"/>
    </row>
    <row r="2123" spans="3:4" x14ac:dyDescent="0.2">
      <c r="C2123"/>
      <c r="D2123" s="11"/>
    </row>
    <row r="2124" spans="3:4" x14ac:dyDescent="0.2">
      <c r="C2124"/>
      <c r="D2124" s="11"/>
    </row>
    <row r="2125" spans="3:4" x14ac:dyDescent="0.2">
      <c r="C2125"/>
      <c r="D2125" s="11"/>
    </row>
    <row r="2126" spans="3:4" x14ac:dyDescent="0.2">
      <c r="C2126"/>
      <c r="D2126" s="11"/>
    </row>
    <row r="2127" spans="3:4" x14ac:dyDescent="0.2">
      <c r="C2127"/>
      <c r="D2127" s="11"/>
    </row>
    <row r="2128" spans="3:4" x14ac:dyDescent="0.2">
      <c r="C2128"/>
      <c r="D2128" s="11"/>
    </row>
    <row r="2129" spans="3:4" x14ac:dyDescent="0.2">
      <c r="C2129"/>
      <c r="D2129" s="11"/>
    </row>
    <row r="2130" spans="3:4" x14ac:dyDescent="0.2">
      <c r="C2130"/>
      <c r="D2130" s="11"/>
    </row>
    <row r="2131" spans="3:4" x14ac:dyDescent="0.2">
      <c r="C2131"/>
      <c r="D2131" s="11"/>
    </row>
    <row r="2132" spans="3:4" x14ac:dyDescent="0.2">
      <c r="C2132"/>
      <c r="D2132" s="11"/>
    </row>
    <row r="2133" spans="3:4" x14ac:dyDescent="0.2">
      <c r="C2133"/>
      <c r="D2133" s="11"/>
    </row>
    <row r="2134" spans="3:4" x14ac:dyDescent="0.2">
      <c r="C2134"/>
      <c r="D2134" s="11"/>
    </row>
    <row r="2135" spans="3:4" x14ac:dyDescent="0.2">
      <c r="C2135"/>
      <c r="D2135" s="11"/>
    </row>
    <row r="2136" spans="3:4" x14ac:dyDescent="0.2">
      <c r="C2136"/>
      <c r="D2136" s="11"/>
    </row>
    <row r="2137" spans="3:4" x14ac:dyDescent="0.2">
      <c r="C2137"/>
      <c r="D2137" s="11"/>
    </row>
    <row r="2138" spans="3:4" x14ac:dyDescent="0.2">
      <c r="C2138"/>
      <c r="D2138" s="11"/>
    </row>
    <row r="2139" spans="3:4" x14ac:dyDescent="0.2">
      <c r="C2139"/>
      <c r="D2139" s="11"/>
    </row>
    <row r="2140" spans="3:4" x14ac:dyDescent="0.2">
      <c r="C2140"/>
      <c r="D2140" s="11"/>
    </row>
    <row r="2141" spans="3:4" x14ac:dyDescent="0.2">
      <c r="C2141"/>
      <c r="D2141" s="11"/>
    </row>
    <row r="2142" spans="3:4" x14ac:dyDescent="0.2">
      <c r="C2142"/>
      <c r="D2142" s="11"/>
    </row>
    <row r="2143" spans="3:4" x14ac:dyDescent="0.2">
      <c r="C2143"/>
      <c r="D2143" s="11"/>
    </row>
    <row r="2144" spans="3:4" x14ac:dyDescent="0.2">
      <c r="C2144"/>
      <c r="D2144" s="11"/>
    </row>
    <row r="2145" spans="3:4" x14ac:dyDescent="0.2">
      <c r="C2145"/>
      <c r="D2145" s="11"/>
    </row>
    <row r="2146" spans="3:4" x14ac:dyDescent="0.2">
      <c r="C2146"/>
      <c r="D2146" s="11"/>
    </row>
    <row r="2147" spans="3:4" x14ac:dyDescent="0.2">
      <c r="C2147"/>
      <c r="D2147" s="11"/>
    </row>
    <row r="2148" spans="3:4" x14ac:dyDescent="0.2">
      <c r="C2148"/>
      <c r="D2148" s="11"/>
    </row>
    <row r="2149" spans="3:4" x14ac:dyDescent="0.2">
      <c r="C2149"/>
      <c r="D2149" s="11"/>
    </row>
    <row r="2150" spans="3:4" x14ac:dyDescent="0.2">
      <c r="C2150"/>
      <c r="D2150" s="11"/>
    </row>
    <row r="2151" spans="3:4" x14ac:dyDescent="0.2">
      <c r="C2151"/>
      <c r="D2151" s="11"/>
    </row>
    <row r="2152" spans="3:4" x14ac:dyDescent="0.2">
      <c r="C2152"/>
      <c r="D2152" s="11"/>
    </row>
    <row r="2153" spans="3:4" x14ac:dyDescent="0.2">
      <c r="C2153"/>
      <c r="D2153" s="11"/>
    </row>
    <row r="2154" spans="3:4" x14ac:dyDescent="0.2">
      <c r="C2154"/>
      <c r="D2154" s="11"/>
    </row>
    <row r="2155" spans="3:4" x14ac:dyDescent="0.2">
      <c r="C2155"/>
      <c r="D2155" s="11"/>
    </row>
    <row r="2156" spans="3:4" x14ac:dyDescent="0.2">
      <c r="C2156"/>
      <c r="D2156" s="11"/>
    </row>
    <row r="2157" spans="3:4" x14ac:dyDescent="0.2">
      <c r="C2157"/>
      <c r="D2157" s="11"/>
    </row>
    <row r="2158" spans="3:4" x14ac:dyDescent="0.2">
      <c r="C2158"/>
      <c r="D2158" s="11"/>
    </row>
    <row r="2159" spans="3:4" x14ac:dyDescent="0.2">
      <c r="C2159"/>
      <c r="D2159" s="11"/>
    </row>
    <row r="2160" spans="3:4" x14ac:dyDescent="0.2">
      <c r="C2160"/>
      <c r="D2160" s="11"/>
    </row>
    <row r="2161" spans="3:4" x14ac:dyDescent="0.2">
      <c r="C2161"/>
      <c r="D2161" s="11"/>
    </row>
    <row r="2162" spans="3:4" x14ac:dyDescent="0.2">
      <c r="C2162"/>
      <c r="D2162" s="11"/>
    </row>
    <row r="2163" spans="3:4" x14ac:dyDescent="0.2">
      <c r="C2163"/>
      <c r="D2163" s="11"/>
    </row>
    <row r="2164" spans="3:4" x14ac:dyDescent="0.2">
      <c r="C2164"/>
      <c r="D2164" s="11"/>
    </row>
    <row r="2165" spans="3:4" x14ac:dyDescent="0.2">
      <c r="C2165"/>
      <c r="D2165" s="11"/>
    </row>
    <row r="2166" spans="3:4" x14ac:dyDescent="0.2">
      <c r="C2166"/>
      <c r="D2166" s="11"/>
    </row>
    <row r="2167" spans="3:4" x14ac:dyDescent="0.2">
      <c r="C2167"/>
      <c r="D2167" s="11"/>
    </row>
    <row r="2168" spans="3:4" x14ac:dyDescent="0.2">
      <c r="C2168"/>
      <c r="D2168" s="11"/>
    </row>
    <row r="2169" spans="3:4" x14ac:dyDescent="0.2">
      <c r="C2169"/>
      <c r="D2169" s="11"/>
    </row>
    <row r="2170" spans="3:4" x14ac:dyDescent="0.2">
      <c r="C2170"/>
      <c r="D2170" s="11"/>
    </row>
    <row r="2171" spans="3:4" x14ac:dyDescent="0.2">
      <c r="C2171"/>
      <c r="D2171" s="11"/>
    </row>
    <row r="2172" spans="3:4" x14ac:dyDescent="0.2">
      <c r="C2172"/>
      <c r="D2172" s="11"/>
    </row>
    <row r="2173" spans="3:4" x14ac:dyDescent="0.2">
      <c r="C2173"/>
      <c r="D2173" s="11"/>
    </row>
    <row r="2174" spans="3:4" x14ac:dyDescent="0.2">
      <c r="C2174"/>
      <c r="D2174" s="11"/>
    </row>
    <row r="2175" spans="3:4" x14ac:dyDescent="0.2">
      <c r="C2175"/>
      <c r="D2175" s="11"/>
    </row>
    <row r="2176" spans="3:4" x14ac:dyDescent="0.2">
      <c r="C2176"/>
      <c r="D2176" s="11"/>
    </row>
    <row r="2177" spans="3:4" x14ac:dyDescent="0.2">
      <c r="C2177"/>
      <c r="D2177" s="11"/>
    </row>
    <row r="2178" spans="3:4" x14ac:dyDescent="0.2">
      <c r="C2178"/>
      <c r="D2178" s="11"/>
    </row>
    <row r="2179" spans="3:4" x14ac:dyDescent="0.2">
      <c r="C2179"/>
      <c r="D2179" s="11"/>
    </row>
    <row r="2180" spans="3:4" x14ac:dyDescent="0.2">
      <c r="C2180"/>
      <c r="D2180" s="11"/>
    </row>
    <row r="2181" spans="3:4" x14ac:dyDescent="0.2">
      <c r="C2181"/>
      <c r="D2181" s="11"/>
    </row>
    <row r="2182" spans="3:4" x14ac:dyDescent="0.2">
      <c r="C2182"/>
      <c r="D2182" s="11"/>
    </row>
    <row r="2183" spans="3:4" x14ac:dyDescent="0.2">
      <c r="C2183"/>
      <c r="D2183" s="11"/>
    </row>
    <row r="2184" spans="3:4" x14ac:dyDescent="0.2">
      <c r="C2184"/>
      <c r="D2184" s="11"/>
    </row>
    <row r="2185" spans="3:4" x14ac:dyDescent="0.2">
      <c r="C2185"/>
      <c r="D2185" s="11"/>
    </row>
    <row r="2186" spans="3:4" x14ac:dyDescent="0.2">
      <c r="C2186"/>
      <c r="D2186" s="11"/>
    </row>
    <row r="2187" spans="3:4" x14ac:dyDescent="0.2">
      <c r="C2187"/>
      <c r="D2187" s="11"/>
    </row>
    <row r="2188" spans="3:4" x14ac:dyDescent="0.2">
      <c r="C2188"/>
      <c r="D2188" s="11"/>
    </row>
    <row r="2189" spans="3:4" x14ac:dyDescent="0.2">
      <c r="C2189"/>
      <c r="D2189" s="11"/>
    </row>
    <row r="2190" spans="3:4" x14ac:dyDescent="0.2">
      <c r="C2190"/>
      <c r="D2190" s="11"/>
    </row>
    <row r="2191" spans="3:4" x14ac:dyDescent="0.2">
      <c r="C2191"/>
      <c r="D2191" s="11"/>
    </row>
    <row r="2192" spans="3:4" x14ac:dyDescent="0.2">
      <c r="C2192"/>
      <c r="D2192" s="11"/>
    </row>
    <row r="2193" spans="3:4" x14ac:dyDescent="0.2">
      <c r="C2193"/>
      <c r="D2193" s="11"/>
    </row>
    <row r="2194" spans="3:4" x14ac:dyDescent="0.2">
      <c r="C2194"/>
      <c r="D2194" s="11"/>
    </row>
    <row r="2195" spans="3:4" x14ac:dyDescent="0.2">
      <c r="C2195"/>
      <c r="D2195" s="11"/>
    </row>
    <row r="2196" spans="3:4" x14ac:dyDescent="0.2">
      <c r="C2196"/>
      <c r="D2196" s="11"/>
    </row>
    <row r="2197" spans="3:4" x14ac:dyDescent="0.2">
      <c r="C2197"/>
      <c r="D2197" s="11"/>
    </row>
    <row r="2198" spans="3:4" x14ac:dyDescent="0.2">
      <c r="C2198"/>
      <c r="D2198" s="11"/>
    </row>
    <row r="2199" spans="3:4" x14ac:dyDescent="0.2">
      <c r="C2199"/>
      <c r="D2199" s="11"/>
    </row>
    <row r="2200" spans="3:4" x14ac:dyDescent="0.2">
      <c r="C2200"/>
      <c r="D2200" s="11"/>
    </row>
    <row r="2201" spans="3:4" x14ac:dyDescent="0.2">
      <c r="C2201"/>
      <c r="D2201" s="11"/>
    </row>
    <row r="2202" spans="3:4" x14ac:dyDescent="0.2">
      <c r="C2202"/>
      <c r="D2202" s="11"/>
    </row>
    <row r="2203" spans="3:4" x14ac:dyDescent="0.2">
      <c r="C2203"/>
      <c r="D2203" s="11"/>
    </row>
    <row r="2204" spans="3:4" x14ac:dyDescent="0.2">
      <c r="C2204"/>
      <c r="D2204" s="11"/>
    </row>
    <row r="2205" spans="3:4" x14ac:dyDescent="0.2">
      <c r="C2205"/>
      <c r="D2205" s="11"/>
    </row>
    <row r="2206" spans="3:4" x14ac:dyDescent="0.2">
      <c r="C2206"/>
      <c r="D2206" s="11"/>
    </row>
    <row r="2207" spans="3:4" x14ac:dyDescent="0.2">
      <c r="C2207"/>
      <c r="D2207" s="11"/>
    </row>
    <row r="2208" spans="3:4" x14ac:dyDescent="0.2">
      <c r="C2208"/>
      <c r="D2208" s="11"/>
    </row>
    <row r="2209" spans="3:4" x14ac:dyDescent="0.2">
      <c r="C2209"/>
      <c r="D2209" s="11"/>
    </row>
    <row r="2210" spans="3:4" x14ac:dyDescent="0.2">
      <c r="C2210"/>
      <c r="D2210" s="11"/>
    </row>
    <row r="2211" spans="3:4" x14ac:dyDescent="0.2">
      <c r="C2211"/>
      <c r="D2211" s="11"/>
    </row>
    <row r="2212" spans="3:4" x14ac:dyDescent="0.2">
      <c r="C2212"/>
      <c r="D2212" s="11"/>
    </row>
    <row r="2213" spans="3:4" x14ac:dyDescent="0.2">
      <c r="C2213"/>
      <c r="D2213" s="11"/>
    </row>
    <row r="2214" spans="3:4" x14ac:dyDescent="0.2">
      <c r="C2214"/>
      <c r="D2214" s="11"/>
    </row>
    <row r="2215" spans="3:4" x14ac:dyDescent="0.2">
      <c r="C2215"/>
      <c r="D2215" s="11"/>
    </row>
    <row r="2216" spans="3:4" x14ac:dyDescent="0.2">
      <c r="C2216"/>
      <c r="D2216" s="11"/>
    </row>
    <row r="2217" spans="3:4" x14ac:dyDescent="0.2">
      <c r="C2217"/>
      <c r="D2217" s="11"/>
    </row>
    <row r="2218" spans="3:4" x14ac:dyDescent="0.2">
      <c r="C2218"/>
      <c r="D2218" s="11"/>
    </row>
    <row r="2219" spans="3:4" x14ac:dyDescent="0.2">
      <c r="C2219"/>
      <c r="D2219" s="11"/>
    </row>
    <row r="2220" spans="3:4" x14ac:dyDescent="0.2">
      <c r="C2220"/>
      <c r="D2220" s="11"/>
    </row>
    <row r="2221" spans="3:4" x14ac:dyDescent="0.2">
      <c r="C2221"/>
      <c r="D2221" s="11"/>
    </row>
    <row r="2222" spans="3:4" x14ac:dyDescent="0.2">
      <c r="C2222"/>
      <c r="D2222" s="11"/>
    </row>
    <row r="2223" spans="3:4" x14ac:dyDescent="0.2">
      <c r="C2223"/>
      <c r="D2223" s="11"/>
    </row>
    <row r="2224" spans="3:4" x14ac:dyDescent="0.2">
      <c r="C2224"/>
      <c r="D2224" s="11"/>
    </row>
    <row r="2225" spans="3:4" x14ac:dyDescent="0.2">
      <c r="C2225"/>
      <c r="D2225" s="11"/>
    </row>
    <row r="2226" spans="3:4" x14ac:dyDescent="0.2">
      <c r="C2226"/>
      <c r="D2226" s="11"/>
    </row>
    <row r="2227" spans="3:4" x14ac:dyDescent="0.2">
      <c r="C2227"/>
      <c r="D2227" s="11"/>
    </row>
    <row r="2228" spans="3:4" x14ac:dyDescent="0.2">
      <c r="C2228"/>
      <c r="D2228" s="11"/>
    </row>
    <row r="2229" spans="3:4" x14ac:dyDescent="0.2">
      <c r="C2229"/>
      <c r="D2229" s="11"/>
    </row>
    <row r="2230" spans="3:4" x14ac:dyDescent="0.2">
      <c r="C2230"/>
      <c r="D2230" s="11"/>
    </row>
    <row r="2231" spans="3:4" x14ac:dyDescent="0.2">
      <c r="C2231"/>
      <c r="D2231" s="11"/>
    </row>
    <row r="2232" spans="3:4" x14ac:dyDescent="0.2">
      <c r="C2232"/>
      <c r="D2232" s="11"/>
    </row>
    <row r="2233" spans="3:4" x14ac:dyDescent="0.2">
      <c r="C2233"/>
      <c r="D2233" s="11"/>
    </row>
    <row r="2234" spans="3:4" x14ac:dyDescent="0.2">
      <c r="C2234"/>
      <c r="D2234" s="11"/>
    </row>
    <row r="2235" spans="3:4" x14ac:dyDescent="0.2">
      <c r="C2235"/>
      <c r="D2235" s="11"/>
    </row>
    <row r="2236" spans="3:4" x14ac:dyDescent="0.2">
      <c r="C2236"/>
      <c r="D2236" s="11"/>
    </row>
    <row r="2237" spans="3:4" x14ac:dyDescent="0.2">
      <c r="C2237"/>
      <c r="D2237" s="11"/>
    </row>
    <row r="2238" spans="3:4" x14ac:dyDescent="0.2">
      <c r="C2238"/>
      <c r="D2238" s="11"/>
    </row>
    <row r="2239" spans="3:4" x14ac:dyDescent="0.2">
      <c r="C2239"/>
      <c r="D2239" s="11"/>
    </row>
    <row r="2240" spans="3:4" x14ac:dyDescent="0.2">
      <c r="C2240"/>
      <c r="D2240" s="11"/>
    </row>
    <row r="2241" spans="3:4" x14ac:dyDescent="0.2">
      <c r="C2241"/>
      <c r="D2241" s="11"/>
    </row>
    <row r="2242" spans="3:4" x14ac:dyDescent="0.2">
      <c r="C2242"/>
      <c r="D2242" s="11"/>
    </row>
    <row r="2243" spans="3:4" x14ac:dyDescent="0.2">
      <c r="C2243"/>
      <c r="D2243" s="11"/>
    </row>
    <row r="2244" spans="3:4" x14ac:dyDescent="0.2">
      <c r="C2244"/>
      <c r="D2244" s="11"/>
    </row>
    <row r="2245" spans="3:4" x14ac:dyDescent="0.2">
      <c r="C2245"/>
      <c r="D2245" s="11"/>
    </row>
    <row r="2246" spans="3:4" x14ac:dyDescent="0.2">
      <c r="C2246"/>
      <c r="D2246" s="11"/>
    </row>
    <row r="2247" spans="3:4" x14ac:dyDescent="0.2">
      <c r="C2247"/>
      <c r="D2247" s="11"/>
    </row>
    <row r="2248" spans="3:4" x14ac:dyDescent="0.2">
      <c r="C2248"/>
      <c r="D2248" s="11"/>
    </row>
    <row r="2249" spans="3:4" x14ac:dyDescent="0.2">
      <c r="C2249"/>
      <c r="D2249" s="11"/>
    </row>
    <row r="2250" spans="3:4" x14ac:dyDescent="0.2">
      <c r="C2250"/>
      <c r="D2250" s="11"/>
    </row>
    <row r="2251" spans="3:4" x14ac:dyDescent="0.2">
      <c r="C2251"/>
      <c r="D2251" s="11"/>
    </row>
    <row r="2252" spans="3:4" x14ac:dyDescent="0.2">
      <c r="C2252"/>
      <c r="D2252" s="11"/>
    </row>
    <row r="2253" spans="3:4" x14ac:dyDescent="0.2">
      <c r="C2253"/>
      <c r="D2253" s="11"/>
    </row>
    <row r="2254" spans="3:4" x14ac:dyDescent="0.2">
      <c r="C2254"/>
      <c r="D2254" s="11"/>
    </row>
    <row r="2255" spans="3:4" x14ac:dyDescent="0.2">
      <c r="C2255"/>
      <c r="D2255" s="11"/>
    </row>
    <row r="2256" spans="3:4" x14ac:dyDescent="0.2">
      <c r="C2256"/>
      <c r="D2256" s="11"/>
    </row>
    <row r="2257" spans="3:4" x14ac:dyDescent="0.2">
      <c r="C2257"/>
      <c r="D2257" s="11"/>
    </row>
    <row r="2258" spans="3:4" x14ac:dyDescent="0.2">
      <c r="C2258"/>
      <c r="D2258" s="11"/>
    </row>
    <row r="2259" spans="3:4" x14ac:dyDescent="0.2">
      <c r="C2259"/>
      <c r="D2259" s="11"/>
    </row>
    <row r="2260" spans="3:4" x14ac:dyDescent="0.2">
      <c r="C2260"/>
      <c r="D2260" s="11"/>
    </row>
    <row r="2261" spans="3:4" x14ac:dyDescent="0.2">
      <c r="C2261"/>
      <c r="D2261" s="11"/>
    </row>
    <row r="2262" spans="3:4" x14ac:dyDescent="0.2">
      <c r="C2262"/>
      <c r="D2262" s="11"/>
    </row>
    <row r="2263" spans="3:4" x14ac:dyDescent="0.2">
      <c r="C2263"/>
      <c r="D2263" s="11"/>
    </row>
    <row r="2264" spans="3:4" x14ac:dyDescent="0.2">
      <c r="C2264"/>
      <c r="D2264" s="11"/>
    </row>
    <row r="2265" spans="3:4" x14ac:dyDescent="0.2">
      <c r="C2265"/>
      <c r="D2265" s="11"/>
    </row>
    <row r="2266" spans="3:4" x14ac:dyDescent="0.2">
      <c r="C2266"/>
      <c r="D2266" s="11"/>
    </row>
    <row r="2267" spans="3:4" x14ac:dyDescent="0.2">
      <c r="C2267"/>
      <c r="D2267" s="11"/>
    </row>
    <row r="2268" spans="3:4" x14ac:dyDescent="0.2">
      <c r="C2268"/>
      <c r="D2268" s="11"/>
    </row>
    <row r="2269" spans="3:4" x14ac:dyDescent="0.2">
      <c r="C2269"/>
      <c r="D2269" s="11"/>
    </row>
    <row r="2270" spans="3:4" x14ac:dyDescent="0.2">
      <c r="C2270"/>
      <c r="D2270" s="11"/>
    </row>
    <row r="2271" spans="3:4" x14ac:dyDescent="0.2">
      <c r="C2271"/>
      <c r="D2271" s="11"/>
    </row>
    <row r="2272" spans="3:4" x14ac:dyDescent="0.2">
      <c r="C2272"/>
      <c r="D2272" s="11"/>
    </row>
    <row r="2273" spans="3:4" x14ac:dyDescent="0.2">
      <c r="C2273"/>
      <c r="D2273" s="11"/>
    </row>
    <row r="2274" spans="3:4" x14ac:dyDescent="0.2">
      <c r="C2274"/>
      <c r="D2274" s="11"/>
    </row>
    <row r="2275" spans="3:4" x14ac:dyDescent="0.2">
      <c r="C2275"/>
      <c r="D2275" s="11"/>
    </row>
    <row r="2276" spans="3:4" x14ac:dyDescent="0.2">
      <c r="C2276"/>
      <c r="D2276" s="11"/>
    </row>
    <row r="2277" spans="3:4" x14ac:dyDescent="0.2">
      <c r="C2277"/>
      <c r="D2277" s="11"/>
    </row>
    <row r="2278" spans="3:4" x14ac:dyDescent="0.2">
      <c r="C2278"/>
      <c r="D2278" s="11"/>
    </row>
    <row r="2279" spans="3:4" x14ac:dyDescent="0.2">
      <c r="C2279"/>
      <c r="D2279" s="11"/>
    </row>
    <row r="2280" spans="3:4" x14ac:dyDescent="0.2">
      <c r="C2280"/>
      <c r="D2280" s="11"/>
    </row>
    <row r="2281" spans="3:4" x14ac:dyDescent="0.2">
      <c r="C2281"/>
      <c r="D2281" s="11"/>
    </row>
    <row r="2282" spans="3:4" x14ac:dyDescent="0.2">
      <c r="C2282"/>
      <c r="D2282" s="11"/>
    </row>
    <row r="2283" spans="3:4" x14ac:dyDescent="0.2">
      <c r="C2283"/>
      <c r="D2283" s="11"/>
    </row>
    <row r="2284" spans="3:4" x14ac:dyDescent="0.2">
      <c r="C2284"/>
      <c r="D2284" s="11"/>
    </row>
    <row r="2285" spans="3:4" x14ac:dyDescent="0.2">
      <c r="C2285"/>
      <c r="D2285" s="11"/>
    </row>
    <row r="2286" spans="3:4" x14ac:dyDescent="0.2">
      <c r="C2286"/>
      <c r="D2286" s="11"/>
    </row>
    <row r="2287" spans="3:4" x14ac:dyDescent="0.2">
      <c r="C2287"/>
      <c r="D2287" s="11"/>
    </row>
    <row r="2288" spans="3:4" x14ac:dyDescent="0.2">
      <c r="C2288"/>
      <c r="D2288" s="11"/>
    </row>
    <row r="2289" spans="3:4" x14ac:dyDescent="0.2">
      <c r="C2289"/>
      <c r="D2289" s="11"/>
    </row>
    <row r="2290" spans="3:4" x14ac:dyDescent="0.2">
      <c r="C2290"/>
      <c r="D2290" s="11"/>
    </row>
    <row r="2291" spans="3:4" x14ac:dyDescent="0.2">
      <c r="C2291"/>
      <c r="D2291" s="11"/>
    </row>
    <row r="2292" spans="3:4" x14ac:dyDescent="0.2">
      <c r="C2292"/>
      <c r="D2292" s="11"/>
    </row>
    <row r="2293" spans="3:4" x14ac:dyDescent="0.2">
      <c r="C2293"/>
      <c r="D2293" s="11"/>
    </row>
    <row r="2294" spans="3:4" x14ac:dyDescent="0.2">
      <c r="C2294"/>
      <c r="D2294" s="11"/>
    </row>
    <row r="2295" spans="3:4" x14ac:dyDescent="0.2">
      <c r="C2295"/>
      <c r="D2295" s="11"/>
    </row>
    <row r="2296" spans="3:4" x14ac:dyDescent="0.2">
      <c r="C2296"/>
      <c r="D2296" s="11"/>
    </row>
    <row r="2297" spans="3:4" x14ac:dyDescent="0.2">
      <c r="C2297"/>
      <c r="D2297" s="11"/>
    </row>
    <row r="2298" spans="3:4" x14ac:dyDescent="0.2">
      <c r="C2298"/>
      <c r="D2298" s="11"/>
    </row>
    <row r="2299" spans="3:4" x14ac:dyDescent="0.2">
      <c r="C2299"/>
      <c r="D2299" s="11"/>
    </row>
    <row r="2300" spans="3:4" x14ac:dyDescent="0.2">
      <c r="C2300"/>
      <c r="D2300" s="11"/>
    </row>
    <row r="2301" spans="3:4" x14ac:dyDescent="0.2">
      <c r="C2301"/>
      <c r="D2301" s="11"/>
    </row>
    <row r="2302" spans="3:4" x14ac:dyDescent="0.2">
      <c r="C2302"/>
      <c r="D2302" s="11"/>
    </row>
    <row r="2303" spans="3:4" x14ac:dyDescent="0.2">
      <c r="C2303"/>
      <c r="D2303" s="11"/>
    </row>
    <row r="2304" spans="3:4" x14ac:dyDescent="0.2">
      <c r="C2304"/>
      <c r="D2304" s="11"/>
    </row>
    <row r="2305" spans="3:4" x14ac:dyDescent="0.2">
      <c r="C2305"/>
      <c r="D2305" s="11"/>
    </row>
    <row r="2306" spans="3:4" x14ac:dyDescent="0.2">
      <c r="C2306"/>
      <c r="D2306" s="11"/>
    </row>
    <row r="2307" spans="3:4" x14ac:dyDescent="0.2">
      <c r="C2307"/>
      <c r="D2307" s="11"/>
    </row>
    <row r="2308" spans="3:4" x14ac:dyDescent="0.2">
      <c r="C2308"/>
      <c r="D2308" s="11"/>
    </row>
    <row r="2309" spans="3:4" x14ac:dyDescent="0.2">
      <c r="C2309"/>
      <c r="D2309" s="11"/>
    </row>
    <row r="2310" spans="3:4" x14ac:dyDescent="0.2">
      <c r="C2310"/>
      <c r="D2310" s="11"/>
    </row>
    <row r="2311" spans="3:4" x14ac:dyDescent="0.2">
      <c r="C2311"/>
      <c r="D2311" s="11"/>
    </row>
    <row r="2312" spans="3:4" x14ac:dyDescent="0.2">
      <c r="C2312"/>
      <c r="D2312" s="11"/>
    </row>
    <row r="2313" spans="3:4" x14ac:dyDescent="0.2">
      <c r="C2313"/>
      <c r="D2313" s="11"/>
    </row>
    <row r="2314" spans="3:4" x14ac:dyDescent="0.2">
      <c r="C2314"/>
      <c r="D2314" s="11"/>
    </row>
    <row r="2315" spans="3:4" x14ac:dyDescent="0.2">
      <c r="C2315"/>
      <c r="D2315" s="11"/>
    </row>
    <row r="2316" spans="3:4" x14ac:dyDescent="0.2">
      <c r="C2316"/>
      <c r="D2316" s="11"/>
    </row>
    <row r="2317" spans="3:4" x14ac:dyDescent="0.2">
      <c r="C2317"/>
      <c r="D2317" s="11"/>
    </row>
    <row r="2318" spans="3:4" x14ac:dyDescent="0.2">
      <c r="C2318"/>
      <c r="D2318" s="11"/>
    </row>
    <row r="2319" spans="3:4" x14ac:dyDescent="0.2">
      <c r="C2319"/>
      <c r="D2319" s="11"/>
    </row>
    <row r="2320" spans="3:4" x14ac:dyDescent="0.2">
      <c r="C2320"/>
      <c r="D2320" s="11"/>
    </row>
    <row r="2321" spans="3:4" x14ac:dyDescent="0.2">
      <c r="C2321"/>
      <c r="D2321" s="11"/>
    </row>
    <row r="2322" spans="3:4" x14ac:dyDescent="0.2">
      <c r="C2322"/>
      <c r="D2322" s="11"/>
    </row>
    <row r="2323" spans="3:4" x14ac:dyDescent="0.2">
      <c r="C2323"/>
      <c r="D2323" s="11"/>
    </row>
    <row r="2324" spans="3:4" x14ac:dyDescent="0.2">
      <c r="C2324"/>
      <c r="D2324" s="11"/>
    </row>
    <row r="2325" spans="3:4" x14ac:dyDescent="0.2">
      <c r="C2325"/>
      <c r="D2325" s="11"/>
    </row>
    <row r="2326" spans="3:4" x14ac:dyDescent="0.2">
      <c r="C2326"/>
      <c r="D2326" s="11"/>
    </row>
    <row r="2327" spans="3:4" x14ac:dyDescent="0.2">
      <c r="C2327"/>
      <c r="D2327" s="11"/>
    </row>
    <row r="2328" spans="3:4" x14ac:dyDescent="0.2">
      <c r="C2328"/>
      <c r="D2328" s="11"/>
    </row>
    <row r="2329" spans="3:4" x14ac:dyDescent="0.2">
      <c r="C2329"/>
      <c r="D2329" s="11"/>
    </row>
    <row r="2330" spans="3:4" x14ac:dyDescent="0.2">
      <c r="C2330"/>
      <c r="D2330" s="11"/>
    </row>
    <row r="2331" spans="3:4" x14ac:dyDescent="0.2">
      <c r="C2331"/>
      <c r="D2331" s="11"/>
    </row>
    <row r="2332" spans="3:4" x14ac:dyDescent="0.2">
      <c r="C2332"/>
      <c r="D2332" s="11"/>
    </row>
    <row r="2333" spans="3:4" x14ac:dyDescent="0.2">
      <c r="C2333"/>
      <c r="D2333" s="11"/>
    </row>
    <row r="2334" spans="3:4" x14ac:dyDescent="0.2">
      <c r="C2334"/>
      <c r="D2334" s="11"/>
    </row>
    <row r="2335" spans="3:4" x14ac:dyDescent="0.2">
      <c r="C2335"/>
      <c r="D2335" s="11"/>
    </row>
    <row r="2336" spans="3:4" x14ac:dyDescent="0.2">
      <c r="C2336"/>
      <c r="D2336" s="11"/>
    </row>
    <row r="2337" spans="3:4" x14ac:dyDescent="0.2">
      <c r="C2337"/>
      <c r="D2337" s="11"/>
    </row>
    <row r="2338" spans="3:4" x14ac:dyDescent="0.2">
      <c r="C2338"/>
      <c r="D2338" s="11"/>
    </row>
    <row r="2339" spans="3:4" x14ac:dyDescent="0.2">
      <c r="C2339"/>
      <c r="D2339" s="11"/>
    </row>
    <row r="2340" spans="3:4" x14ac:dyDescent="0.2">
      <c r="C2340"/>
      <c r="D2340" s="11"/>
    </row>
    <row r="2341" spans="3:4" x14ac:dyDescent="0.2">
      <c r="C2341"/>
      <c r="D2341" s="11"/>
    </row>
    <row r="2342" spans="3:4" x14ac:dyDescent="0.2">
      <c r="C2342"/>
      <c r="D2342" s="11"/>
    </row>
    <row r="2343" spans="3:4" x14ac:dyDescent="0.2">
      <c r="C2343"/>
      <c r="D2343" s="11"/>
    </row>
    <row r="2344" spans="3:4" x14ac:dyDescent="0.2">
      <c r="C2344"/>
      <c r="D2344" s="11"/>
    </row>
    <row r="2345" spans="3:4" x14ac:dyDescent="0.2">
      <c r="C2345"/>
      <c r="D2345" s="11"/>
    </row>
    <row r="2346" spans="3:4" x14ac:dyDescent="0.2">
      <c r="C2346"/>
      <c r="D2346" s="11"/>
    </row>
    <row r="2347" spans="3:4" x14ac:dyDescent="0.2">
      <c r="C2347"/>
      <c r="D2347" s="11"/>
    </row>
    <row r="2348" spans="3:4" x14ac:dyDescent="0.2">
      <c r="C2348"/>
      <c r="D2348" s="11"/>
    </row>
    <row r="2349" spans="3:4" x14ac:dyDescent="0.2">
      <c r="C2349"/>
      <c r="D2349" s="11"/>
    </row>
    <row r="2350" spans="3:4" x14ac:dyDescent="0.2">
      <c r="C2350"/>
      <c r="D2350" s="11"/>
    </row>
    <row r="2351" spans="3:4" x14ac:dyDescent="0.2">
      <c r="C2351"/>
      <c r="D2351" s="11"/>
    </row>
    <row r="2352" spans="3:4" x14ac:dyDescent="0.2">
      <c r="C2352"/>
      <c r="D2352" s="11"/>
    </row>
    <row r="2353" spans="3:4" x14ac:dyDescent="0.2">
      <c r="C2353"/>
      <c r="D2353" s="11"/>
    </row>
    <row r="2354" spans="3:4" x14ac:dyDescent="0.2">
      <c r="C2354"/>
      <c r="D2354" s="11"/>
    </row>
    <row r="2355" spans="3:4" x14ac:dyDescent="0.2">
      <c r="C2355"/>
      <c r="D2355" s="11"/>
    </row>
    <row r="2356" spans="3:4" x14ac:dyDescent="0.2">
      <c r="C2356"/>
      <c r="D2356" s="11"/>
    </row>
    <row r="2357" spans="3:4" x14ac:dyDescent="0.2">
      <c r="C2357"/>
      <c r="D2357" s="11"/>
    </row>
    <row r="2358" spans="3:4" x14ac:dyDescent="0.2">
      <c r="C2358"/>
      <c r="D2358" s="11"/>
    </row>
    <row r="2359" spans="3:4" x14ac:dyDescent="0.2">
      <c r="C2359"/>
      <c r="D2359" s="11"/>
    </row>
    <row r="2360" spans="3:4" x14ac:dyDescent="0.2">
      <c r="C2360"/>
      <c r="D2360" s="11"/>
    </row>
    <row r="2361" spans="3:4" x14ac:dyDescent="0.2">
      <c r="C2361"/>
      <c r="D2361" s="11"/>
    </row>
    <row r="2362" spans="3:4" x14ac:dyDescent="0.2">
      <c r="C2362"/>
      <c r="D2362" s="11"/>
    </row>
    <row r="2363" spans="3:4" x14ac:dyDescent="0.2">
      <c r="C2363"/>
      <c r="D2363" s="11"/>
    </row>
    <row r="2364" spans="3:4" x14ac:dyDescent="0.2">
      <c r="C2364"/>
      <c r="D2364" s="11"/>
    </row>
    <row r="2365" spans="3:4" x14ac:dyDescent="0.2">
      <c r="C2365"/>
      <c r="D2365" s="11"/>
    </row>
    <row r="2366" spans="3:4" x14ac:dyDescent="0.2">
      <c r="C2366"/>
      <c r="D2366" s="11"/>
    </row>
    <row r="2367" spans="3:4" x14ac:dyDescent="0.2">
      <c r="C2367"/>
      <c r="D2367" s="11"/>
    </row>
    <row r="2368" spans="3:4" x14ac:dyDescent="0.2">
      <c r="C2368"/>
      <c r="D2368" s="11"/>
    </row>
    <row r="2369" spans="3:4" x14ac:dyDescent="0.2">
      <c r="C2369"/>
      <c r="D2369" s="11"/>
    </row>
    <row r="2370" spans="3:4" x14ac:dyDescent="0.2">
      <c r="C2370"/>
      <c r="D2370" s="11"/>
    </row>
    <row r="2371" spans="3:4" x14ac:dyDescent="0.2">
      <c r="C2371"/>
      <c r="D2371" s="11"/>
    </row>
    <row r="2372" spans="3:4" x14ac:dyDescent="0.2">
      <c r="C2372"/>
      <c r="D2372" s="11"/>
    </row>
    <row r="2373" spans="3:4" x14ac:dyDescent="0.2">
      <c r="C2373"/>
      <c r="D2373" s="11"/>
    </row>
    <row r="2374" spans="3:4" x14ac:dyDescent="0.2">
      <c r="C2374"/>
      <c r="D2374" s="11"/>
    </row>
    <row r="2375" spans="3:4" x14ac:dyDescent="0.2">
      <c r="C2375"/>
      <c r="D2375" s="11"/>
    </row>
    <row r="2376" spans="3:4" x14ac:dyDescent="0.2">
      <c r="C2376"/>
      <c r="D2376" s="11"/>
    </row>
    <row r="2377" spans="3:4" x14ac:dyDescent="0.2">
      <c r="C2377"/>
      <c r="D2377" s="11"/>
    </row>
    <row r="2378" spans="3:4" x14ac:dyDescent="0.2">
      <c r="C2378"/>
      <c r="D2378" s="11"/>
    </row>
    <row r="2379" spans="3:4" x14ac:dyDescent="0.2">
      <c r="C2379"/>
      <c r="D2379" s="11"/>
    </row>
    <row r="2380" spans="3:4" x14ac:dyDescent="0.2">
      <c r="C2380"/>
      <c r="D2380" s="11"/>
    </row>
    <row r="2381" spans="3:4" x14ac:dyDescent="0.2">
      <c r="C2381"/>
      <c r="D2381" s="11"/>
    </row>
    <row r="2382" spans="3:4" x14ac:dyDescent="0.2">
      <c r="C2382"/>
      <c r="D2382" s="11"/>
    </row>
    <row r="2383" spans="3:4" x14ac:dyDescent="0.2">
      <c r="C2383"/>
      <c r="D2383" s="11"/>
    </row>
    <row r="2384" spans="3:4" x14ac:dyDescent="0.2">
      <c r="C2384"/>
      <c r="D2384" s="11"/>
    </row>
    <row r="2385" spans="3:4" x14ac:dyDescent="0.2">
      <c r="C2385"/>
      <c r="D2385" s="11"/>
    </row>
    <row r="2386" spans="3:4" x14ac:dyDescent="0.2">
      <c r="C2386"/>
      <c r="D2386" s="11"/>
    </row>
    <row r="2387" spans="3:4" x14ac:dyDescent="0.2">
      <c r="C2387"/>
      <c r="D2387" s="11"/>
    </row>
    <row r="2388" spans="3:4" x14ac:dyDescent="0.2">
      <c r="C2388"/>
      <c r="D2388" s="11"/>
    </row>
    <row r="2389" spans="3:4" x14ac:dyDescent="0.2">
      <c r="C2389"/>
      <c r="D2389" s="11"/>
    </row>
    <row r="2390" spans="3:4" x14ac:dyDescent="0.2">
      <c r="C2390"/>
      <c r="D2390" s="11"/>
    </row>
    <row r="2391" spans="3:4" x14ac:dyDescent="0.2">
      <c r="C2391"/>
      <c r="D2391" s="11"/>
    </row>
    <row r="2392" spans="3:4" x14ac:dyDescent="0.2">
      <c r="C2392"/>
      <c r="D2392" s="11"/>
    </row>
    <row r="2393" spans="3:4" x14ac:dyDescent="0.2">
      <c r="C2393"/>
      <c r="D2393" s="11"/>
    </row>
    <row r="2394" spans="3:4" x14ac:dyDescent="0.2">
      <c r="C2394"/>
      <c r="D2394" s="11"/>
    </row>
    <row r="2395" spans="3:4" x14ac:dyDescent="0.2">
      <c r="C2395"/>
      <c r="D2395" s="11"/>
    </row>
    <row r="2396" spans="3:4" x14ac:dyDescent="0.2">
      <c r="C2396"/>
      <c r="D2396" s="11"/>
    </row>
    <row r="2397" spans="3:4" x14ac:dyDescent="0.2">
      <c r="C2397"/>
      <c r="D2397" s="11"/>
    </row>
    <row r="2398" spans="3:4" x14ac:dyDescent="0.2">
      <c r="C2398"/>
      <c r="D2398" s="11"/>
    </row>
    <row r="2399" spans="3:4" x14ac:dyDescent="0.2">
      <c r="C2399"/>
      <c r="D2399" s="11"/>
    </row>
    <row r="2400" spans="3:4" x14ac:dyDescent="0.2">
      <c r="C2400"/>
      <c r="D2400" s="11"/>
    </row>
    <row r="2401" spans="3:4" x14ac:dyDescent="0.2">
      <c r="C2401"/>
      <c r="D2401" s="11"/>
    </row>
    <row r="2402" spans="3:4" x14ac:dyDescent="0.2">
      <c r="C2402"/>
      <c r="D2402" s="11"/>
    </row>
    <row r="2403" spans="3:4" x14ac:dyDescent="0.2">
      <c r="C2403"/>
      <c r="D2403" s="11"/>
    </row>
    <row r="2404" spans="3:4" x14ac:dyDescent="0.2">
      <c r="C2404"/>
      <c r="D2404" s="11"/>
    </row>
    <row r="2405" spans="3:4" x14ac:dyDescent="0.2">
      <c r="C2405"/>
      <c r="D2405" s="11"/>
    </row>
    <row r="2406" spans="3:4" x14ac:dyDescent="0.2">
      <c r="C2406"/>
      <c r="D2406" s="11"/>
    </row>
    <row r="2407" spans="3:4" x14ac:dyDescent="0.2">
      <c r="C2407"/>
      <c r="D2407" s="11"/>
    </row>
    <row r="2408" spans="3:4" x14ac:dyDescent="0.2">
      <c r="C2408"/>
      <c r="D2408" s="11"/>
    </row>
    <row r="2409" spans="3:4" x14ac:dyDescent="0.2">
      <c r="C2409"/>
      <c r="D2409" s="11"/>
    </row>
    <row r="2410" spans="3:4" x14ac:dyDescent="0.2">
      <c r="C2410"/>
      <c r="D2410" s="11"/>
    </row>
    <row r="2411" spans="3:4" x14ac:dyDescent="0.2">
      <c r="C2411"/>
      <c r="D2411" s="11"/>
    </row>
    <row r="2412" spans="3:4" x14ac:dyDescent="0.2">
      <c r="C2412"/>
      <c r="D2412" s="11"/>
    </row>
    <row r="2413" spans="3:4" x14ac:dyDescent="0.2">
      <c r="C2413"/>
      <c r="D2413" s="11"/>
    </row>
    <row r="2414" spans="3:4" x14ac:dyDescent="0.2">
      <c r="C2414"/>
      <c r="D2414" s="11"/>
    </row>
    <row r="2415" spans="3:4" x14ac:dyDescent="0.2">
      <c r="C2415"/>
      <c r="D2415" s="11"/>
    </row>
    <row r="2416" spans="3:4" x14ac:dyDescent="0.2">
      <c r="C2416"/>
      <c r="D2416" s="11"/>
    </row>
    <row r="2417" spans="3:4" x14ac:dyDescent="0.2">
      <c r="C2417"/>
      <c r="D2417" s="11"/>
    </row>
    <row r="2418" spans="3:4" x14ac:dyDescent="0.2">
      <c r="C2418"/>
      <c r="D2418" s="11"/>
    </row>
    <row r="2419" spans="3:4" x14ac:dyDescent="0.2">
      <c r="C2419"/>
      <c r="D2419" s="11"/>
    </row>
    <row r="2420" spans="3:4" x14ac:dyDescent="0.2">
      <c r="C2420"/>
      <c r="D2420" s="11"/>
    </row>
    <row r="2421" spans="3:4" x14ac:dyDescent="0.2">
      <c r="C2421"/>
      <c r="D2421" s="11"/>
    </row>
    <row r="2422" spans="3:4" x14ac:dyDescent="0.2">
      <c r="C2422"/>
      <c r="D2422" s="11"/>
    </row>
    <row r="2423" spans="3:4" x14ac:dyDescent="0.2">
      <c r="C2423"/>
      <c r="D2423" s="11"/>
    </row>
    <row r="2424" spans="3:4" x14ac:dyDescent="0.2">
      <c r="C2424"/>
      <c r="D2424" s="11"/>
    </row>
    <row r="2425" spans="3:4" x14ac:dyDescent="0.2">
      <c r="C2425"/>
      <c r="D2425" s="11"/>
    </row>
    <row r="2426" spans="3:4" x14ac:dyDescent="0.2">
      <c r="C2426"/>
      <c r="D2426" s="11"/>
    </row>
    <row r="2427" spans="3:4" x14ac:dyDescent="0.2">
      <c r="C2427"/>
      <c r="D2427" s="11"/>
    </row>
    <row r="2428" spans="3:4" x14ac:dyDescent="0.2">
      <c r="C2428"/>
      <c r="D2428" s="11"/>
    </row>
    <row r="2429" spans="3:4" x14ac:dyDescent="0.2">
      <c r="C2429"/>
      <c r="D2429" s="11"/>
    </row>
    <row r="2430" spans="3:4" x14ac:dyDescent="0.2">
      <c r="C2430"/>
      <c r="D2430" s="11"/>
    </row>
    <row r="2431" spans="3:4" x14ac:dyDescent="0.2">
      <c r="C2431"/>
      <c r="D2431" s="11"/>
    </row>
    <row r="2432" spans="3:4" x14ac:dyDescent="0.2">
      <c r="C2432"/>
      <c r="D2432" s="11"/>
    </row>
    <row r="2433" spans="3:4" x14ac:dyDescent="0.2">
      <c r="C2433"/>
      <c r="D2433" s="11"/>
    </row>
    <row r="2434" spans="3:4" x14ac:dyDescent="0.2">
      <c r="C2434"/>
      <c r="D2434" s="11"/>
    </row>
    <row r="2435" spans="3:4" x14ac:dyDescent="0.2">
      <c r="C2435"/>
      <c r="D2435" s="11"/>
    </row>
    <row r="2436" spans="3:4" x14ac:dyDescent="0.2">
      <c r="C2436"/>
      <c r="D2436" s="11"/>
    </row>
    <row r="2437" spans="3:4" x14ac:dyDescent="0.2">
      <c r="C2437"/>
      <c r="D2437" s="11"/>
    </row>
    <row r="2438" spans="3:4" x14ac:dyDescent="0.2">
      <c r="C2438"/>
      <c r="D2438" s="11"/>
    </row>
    <row r="2439" spans="3:4" x14ac:dyDescent="0.2">
      <c r="C2439"/>
      <c r="D2439" s="11"/>
    </row>
    <row r="2440" spans="3:4" x14ac:dyDescent="0.2">
      <c r="C2440"/>
      <c r="D2440" s="11"/>
    </row>
    <row r="2441" spans="3:4" x14ac:dyDescent="0.2">
      <c r="C2441"/>
      <c r="D2441" s="11"/>
    </row>
    <row r="2442" spans="3:4" x14ac:dyDescent="0.2">
      <c r="C2442"/>
      <c r="D2442" s="11"/>
    </row>
    <row r="2443" spans="3:4" x14ac:dyDescent="0.2">
      <c r="C2443"/>
      <c r="D2443" s="11"/>
    </row>
    <row r="2444" spans="3:4" x14ac:dyDescent="0.2">
      <c r="C2444"/>
      <c r="D2444" s="11"/>
    </row>
    <row r="2445" spans="3:4" x14ac:dyDescent="0.2">
      <c r="C2445"/>
      <c r="D2445" s="11"/>
    </row>
    <row r="2446" spans="3:4" x14ac:dyDescent="0.2">
      <c r="C2446"/>
      <c r="D2446" s="11"/>
    </row>
    <row r="2447" spans="3:4" x14ac:dyDescent="0.2">
      <c r="C2447"/>
      <c r="D2447" s="11"/>
    </row>
    <row r="2448" spans="3:4" x14ac:dyDescent="0.2">
      <c r="C2448"/>
      <c r="D2448" s="11"/>
    </row>
    <row r="2449" spans="3:4" x14ac:dyDescent="0.2">
      <c r="C2449"/>
      <c r="D2449" s="11"/>
    </row>
    <row r="2450" spans="3:4" x14ac:dyDescent="0.2">
      <c r="C2450"/>
      <c r="D2450" s="11"/>
    </row>
    <row r="2451" spans="3:4" x14ac:dyDescent="0.2">
      <c r="C2451"/>
      <c r="D2451" s="11"/>
    </row>
    <row r="2452" spans="3:4" x14ac:dyDescent="0.2">
      <c r="C2452"/>
      <c r="D2452" s="11"/>
    </row>
    <row r="2453" spans="3:4" x14ac:dyDescent="0.2">
      <c r="C2453"/>
      <c r="D2453" s="11"/>
    </row>
    <row r="2454" spans="3:4" x14ac:dyDescent="0.2">
      <c r="C2454"/>
      <c r="D2454" s="11"/>
    </row>
    <row r="2455" spans="3:4" x14ac:dyDescent="0.2">
      <c r="C2455"/>
      <c r="D2455" s="11"/>
    </row>
    <row r="2456" spans="3:4" x14ac:dyDescent="0.2">
      <c r="C2456"/>
      <c r="D2456" s="11"/>
    </row>
    <row r="2457" spans="3:4" x14ac:dyDescent="0.2">
      <c r="C2457"/>
      <c r="D2457" s="11"/>
    </row>
    <row r="2458" spans="3:4" x14ac:dyDescent="0.2">
      <c r="C2458"/>
      <c r="D2458" s="11"/>
    </row>
    <row r="2459" spans="3:4" x14ac:dyDescent="0.2">
      <c r="C2459"/>
      <c r="D2459" s="11"/>
    </row>
    <row r="2460" spans="3:4" x14ac:dyDescent="0.2">
      <c r="C2460"/>
      <c r="D2460" s="11"/>
    </row>
    <row r="2461" spans="3:4" x14ac:dyDescent="0.2">
      <c r="C2461"/>
      <c r="D2461" s="11"/>
    </row>
    <row r="2462" spans="3:4" x14ac:dyDescent="0.2">
      <c r="C2462"/>
      <c r="D2462" s="11"/>
    </row>
    <row r="2463" spans="3:4" x14ac:dyDescent="0.2">
      <c r="C2463"/>
      <c r="D2463" s="11"/>
    </row>
    <row r="2464" spans="3:4" x14ac:dyDescent="0.2">
      <c r="C2464"/>
      <c r="D2464" s="11"/>
    </row>
    <row r="2465" spans="3:4" x14ac:dyDescent="0.2">
      <c r="C2465"/>
      <c r="D2465" s="11"/>
    </row>
    <row r="2466" spans="3:4" x14ac:dyDescent="0.2">
      <c r="C2466"/>
      <c r="D2466" s="11"/>
    </row>
    <row r="2467" spans="3:4" x14ac:dyDescent="0.2">
      <c r="C2467"/>
      <c r="D2467" s="11"/>
    </row>
    <row r="2468" spans="3:4" x14ac:dyDescent="0.2">
      <c r="C2468"/>
      <c r="D2468" s="11"/>
    </row>
    <row r="2469" spans="3:4" x14ac:dyDescent="0.2">
      <c r="C2469"/>
      <c r="D2469" s="11"/>
    </row>
    <row r="2470" spans="3:4" x14ac:dyDescent="0.2">
      <c r="C2470"/>
      <c r="D2470" s="11"/>
    </row>
    <row r="2471" spans="3:4" x14ac:dyDescent="0.2">
      <c r="C2471"/>
      <c r="D2471" s="11"/>
    </row>
    <row r="2472" spans="3:4" x14ac:dyDescent="0.2">
      <c r="C2472"/>
      <c r="D2472" s="11"/>
    </row>
    <row r="2473" spans="3:4" x14ac:dyDescent="0.2">
      <c r="C2473"/>
      <c r="D2473" s="11"/>
    </row>
    <row r="2474" spans="3:4" x14ac:dyDescent="0.2">
      <c r="C2474"/>
      <c r="D2474" s="11"/>
    </row>
    <row r="2475" spans="3:4" x14ac:dyDescent="0.2">
      <c r="C2475"/>
      <c r="D2475" s="11"/>
    </row>
    <row r="2476" spans="3:4" x14ac:dyDescent="0.2">
      <c r="C2476"/>
      <c r="D2476" s="11"/>
    </row>
    <row r="2477" spans="3:4" x14ac:dyDescent="0.2">
      <c r="C2477"/>
      <c r="D2477" s="11"/>
    </row>
    <row r="2478" spans="3:4" x14ac:dyDescent="0.2">
      <c r="C2478"/>
      <c r="D2478" s="11"/>
    </row>
    <row r="2479" spans="3:4" x14ac:dyDescent="0.2">
      <c r="C2479"/>
      <c r="D2479" s="11"/>
    </row>
    <row r="2480" spans="3:4" x14ac:dyDescent="0.2">
      <c r="C2480"/>
      <c r="D2480" s="11"/>
    </row>
    <row r="2481" spans="3:4" x14ac:dyDescent="0.2">
      <c r="C2481"/>
      <c r="D2481" s="11"/>
    </row>
    <row r="2482" spans="3:4" x14ac:dyDescent="0.2">
      <c r="C2482"/>
      <c r="D2482" s="11"/>
    </row>
    <row r="2483" spans="3:4" x14ac:dyDescent="0.2">
      <c r="C2483"/>
      <c r="D2483" s="11"/>
    </row>
    <row r="2484" spans="3:4" x14ac:dyDescent="0.2">
      <c r="C2484"/>
      <c r="D2484" s="11"/>
    </row>
    <row r="2485" spans="3:4" x14ac:dyDescent="0.2">
      <c r="C2485"/>
      <c r="D2485" s="11"/>
    </row>
    <row r="2486" spans="3:4" x14ac:dyDescent="0.2">
      <c r="C2486"/>
      <c r="D2486" s="11"/>
    </row>
    <row r="2487" spans="3:4" x14ac:dyDescent="0.2">
      <c r="C2487"/>
      <c r="D2487" s="11"/>
    </row>
    <row r="2488" spans="3:4" x14ac:dyDescent="0.2">
      <c r="C2488"/>
      <c r="D2488" s="11"/>
    </row>
    <row r="2489" spans="3:4" x14ac:dyDescent="0.2">
      <c r="C2489"/>
      <c r="D2489" s="11"/>
    </row>
    <row r="2490" spans="3:4" x14ac:dyDescent="0.2">
      <c r="C2490"/>
      <c r="D2490" s="11"/>
    </row>
    <row r="2491" spans="3:4" x14ac:dyDescent="0.2">
      <c r="C2491"/>
      <c r="D2491" s="11"/>
    </row>
    <row r="2492" spans="3:4" x14ac:dyDescent="0.2">
      <c r="C2492"/>
      <c r="D2492" s="11"/>
    </row>
    <row r="2493" spans="3:4" x14ac:dyDescent="0.2">
      <c r="C2493"/>
      <c r="D2493" s="11"/>
    </row>
    <row r="2494" spans="3:4" x14ac:dyDescent="0.2">
      <c r="C2494"/>
      <c r="D2494" s="11"/>
    </row>
    <row r="2495" spans="3:4" x14ac:dyDescent="0.2">
      <c r="C2495"/>
      <c r="D2495" s="11"/>
    </row>
    <row r="2496" spans="3:4" x14ac:dyDescent="0.2">
      <c r="C2496"/>
      <c r="D2496" s="11"/>
    </row>
    <row r="2497" spans="3:4" x14ac:dyDescent="0.2">
      <c r="C2497"/>
      <c r="D2497" s="11"/>
    </row>
    <row r="2498" spans="3:4" x14ac:dyDescent="0.2">
      <c r="C2498"/>
      <c r="D2498" s="11"/>
    </row>
    <row r="2499" spans="3:4" x14ac:dyDescent="0.2">
      <c r="C2499"/>
      <c r="D2499" s="11"/>
    </row>
    <row r="2500" spans="3:4" x14ac:dyDescent="0.2">
      <c r="C2500"/>
      <c r="D2500" s="11"/>
    </row>
    <row r="2501" spans="3:4" x14ac:dyDescent="0.2">
      <c r="C2501"/>
      <c r="D2501" s="11"/>
    </row>
    <row r="2502" spans="3:4" x14ac:dyDescent="0.2">
      <c r="C2502"/>
      <c r="D2502" s="11"/>
    </row>
    <row r="2503" spans="3:4" x14ac:dyDescent="0.2">
      <c r="C2503"/>
      <c r="D2503" s="11"/>
    </row>
    <row r="2504" spans="3:4" x14ac:dyDescent="0.2">
      <c r="C2504"/>
      <c r="D2504" s="11"/>
    </row>
    <row r="2505" spans="3:4" x14ac:dyDescent="0.2">
      <c r="C2505"/>
      <c r="D2505" s="11"/>
    </row>
    <row r="2506" spans="3:4" x14ac:dyDescent="0.2">
      <c r="C2506"/>
      <c r="D2506" s="11"/>
    </row>
    <row r="2507" spans="3:4" x14ac:dyDescent="0.2">
      <c r="C2507"/>
      <c r="D2507" s="11"/>
    </row>
    <row r="2508" spans="3:4" x14ac:dyDescent="0.2">
      <c r="C2508"/>
      <c r="D2508" s="11"/>
    </row>
    <row r="2509" spans="3:4" x14ac:dyDescent="0.2">
      <c r="C2509"/>
      <c r="D2509" s="11"/>
    </row>
    <row r="2510" spans="3:4" x14ac:dyDescent="0.2">
      <c r="C2510"/>
      <c r="D2510" s="11"/>
    </row>
    <row r="2511" spans="3:4" x14ac:dyDescent="0.2">
      <c r="C2511"/>
      <c r="D2511" s="11"/>
    </row>
    <row r="2512" spans="3:4" x14ac:dyDescent="0.2">
      <c r="C2512"/>
      <c r="D2512" s="11"/>
    </row>
    <row r="2513" spans="3:4" x14ac:dyDescent="0.2">
      <c r="C2513"/>
      <c r="D2513" s="11"/>
    </row>
    <row r="2514" spans="3:4" x14ac:dyDescent="0.2">
      <c r="C2514"/>
      <c r="D2514" s="11"/>
    </row>
    <row r="2515" spans="3:4" x14ac:dyDescent="0.2">
      <c r="C2515"/>
      <c r="D2515" s="11"/>
    </row>
    <row r="2516" spans="3:4" x14ac:dyDescent="0.2">
      <c r="C2516"/>
      <c r="D2516" s="11"/>
    </row>
    <row r="2517" spans="3:4" x14ac:dyDescent="0.2">
      <c r="C2517"/>
      <c r="D2517" s="11"/>
    </row>
    <row r="2518" spans="3:4" x14ac:dyDescent="0.2">
      <c r="C2518"/>
      <c r="D2518" s="11"/>
    </row>
    <row r="2519" spans="3:4" x14ac:dyDescent="0.2">
      <c r="C2519"/>
      <c r="D2519" s="11"/>
    </row>
    <row r="2520" spans="3:4" x14ac:dyDescent="0.2">
      <c r="C2520"/>
      <c r="D2520" s="11"/>
    </row>
    <row r="2521" spans="3:4" x14ac:dyDescent="0.2">
      <c r="C2521"/>
      <c r="D2521" s="11"/>
    </row>
    <row r="2522" spans="3:4" x14ac:dyDescent="0.2">
      <c r="C2522"/>
      <c r="D2522" s="11"/>
    </row>
    <row r="2523" spans="3:4" x14ac:dyDescent="0.2">
      <c r="C2523"/>
      <c r="D2523" s="11"/>
    </row>
    <row r="2524" spans="3:4" x14ac:dyDescent="0.2">
      <c r="C2524"/>
      <c r="D2524" s="11"/>
    </row>
    <row r="2525" spans="3:4" x14ac:dyDescent="0.2">
      <c r="C2525"/>
      <c r="D2525" s="11"/>
    </row>
    <row r="2526" spans="3:4" x14ac:dyDescent="0.2">
      <c r="C2526"/>
      <c r="D2526" s="11"/>
    </row>
    <row r="2527" spans="3:4" x14ac:dyDescent="0.2">
      <c r="C2527"/>
      <c r="D2527" s="11"/>
    </row>
    <row r="2528" spans="3:4" x14ac:dyDescent="0.2">
      <c r="C2528"/>
      <c r="D2528" s="11"/>
    </row>
    <row r="2529" spans="3:4" x14ac:dyDescent="0.2">
      <c r="C2529"/>
      <c r="D2529" s="11"/>
    </row>
    <row r="2530" spans="3:4" x14ac:dyDescent="0.2">
      <c r="C2530"/>
      <c r="D2530" s="11"/>
    </row>
    <row r="2531" spans="3:4" x14ac:dyDescent="0.2">
      <c r="C2531"/>
      <c r="D2531" s="11"/>
    </row>
    <row r="2532" spans="3:4" x14ac:dyDescent="0.2">
      <c r="C2532"/>
      <c r="D2532" s="11"/>
    </row>
    <row r="2533" spans="3:4" x14ac:dyDescent="0.2">
      <c r="C2533"/>
      <c r="D2533" s="11"/>
    </row>
    <row r="2534" spans="3:4" x14ac:dyDescent="0.2">
      <c r="C2534"/>
      <c r="D2534" s="11"/>
    </row>
    <row r="2535" spans="3:4" x14ac:dyDescent="0.2">
      <c r="C2535"/>
      <c r="D2535" s="11"/>
    </row>
    <row r="2536" spans="3:4" x14ac:dyDescent="0.2">
      <c r="C2536"/>
      <c r="D2536" s="11"/>
    </row>
    <row r="2537" spans="3:4" x14ac:dyDescent="0.2">
      <c r="C2537"/>
      <c r="D2537" s="11"/>
    </row>
    <row r="2538" spans="3:4" x14ac:dyDescent="0.2">
      <c r="C2538"/>
      <c r="D2538" s="11"/>
    </row>
    <row r="2539" spans="3:4" x14ac:dyDescent="0.2">
      <c r="C2539"/>
      <c r="D2539" s="11"/>
    </row>
    <row r="2540" spans="3:4" x14ac:dyDescent="0.2">
      <c r="C2540"/>
      <c r="D2540" s="11"/>
    </row>
    <row r="2541" spans="3:4" x14ac:dyDescent="0.2">
      <c r="C2541"/>
      <c r="D2541" s="11"/>
    </row>
    <row r="2542" spans="3:4" x14ac:dyDescent="0.2">
      <c r="C2542"/>
      <c r="D2542" s="11"/>
    </row>
    <row r="2543" spans="3:4" x14ac:dyDescent="0.2">
      <c r="C2543"/>
      <c r="D2543" s="11"/>
    </row>
    <row r="2544" spans="3:4" x14ac:dyDescent="0.2">
      <c r="C2544"/>
      <c r="D2544" s="11"/>
    </row>
    <row r="2545" spans="3:4" x14ac:dyDescent="0.2">
      <c r="C2545"/>
      <c r="D2545" s="11"/>
    </row>
    <row r="2546" spans="3:4" x14ac:dyDescent="0.2">
      <c r="C2546"/>
      <c r="D2546" s="11"/>
    </row>
    <row r="2547" spans="3:4" x14ac:dyDescent="0.2">
      <c r="C2547"/>
      <c r="D2547" s="11"/>
    </row>
    <row r="2548" spans="3:4" x14ac:dyDescent="0.2">
      <c r="C2548"/>
      <c r="D2548" s="11"/>
    </row>
    <row r="2549" spans="3:4" x14ac:dyDescent="0.2">
      <c r="C2549"/>
      <c r="D2549" s="11"/>
    </row>
    <row r="2550" spans="3:4" x14ac:dyDescent="0.2">
      <c r="C2550"/>
      <c r="D2550" s="11"/>
    </row>
    <row r="2551" spans="3:4" x14ac:dyDescent="0.2">
      <c r="C2551"/>
      <c r="D2551" s="11"/>
    </row>
    <row r="2552" spans="3:4" x14ac:dyDescent="0.2">
      <c r="C2552"/>
      <c r="D2552" s="11"/>
    </row>
    <row r="2553" spans="3:4" x14ac:dyDescent="0.2">
      <c r="C2553"/>
      <c r="D2553" s="11"/>
    </row>
    <row r="2554" spans="3:4" x14ac:dyDescent="0.2">
      <c r="C2554"/>
      <c r="D2554" s="11"/>
    </row>
    <row r="2555" spans="3:4" x14ac:dyDescent="0.2">
      <c r="C2555"/>
      <c r="D2555" s="11"/>
    </row>
    <row r="2556" spans="3:4" x14ac:dyDescent="0.2">
      <c r="C2556"/>
      <c r="D2556" s="11"/>
    </row>
    <row r="2557" spans="3:4" x14ac:dyDescent="0.2">
      <c r="C2557"/>
      <c r="D2557" s="11"/>
    </row>
    <row r="2558" spans="3:4" x14ac:dyDescent="0.2">
      <c r="C2558"/>
      <c r="D2558" s="11"/>
    </row>
    <row r="2559" spans="3:4" x14ac:dyDescent="0.2">
      <c r="C2559"/>
      <c r="D2559" s="11"/>
    </row>
    <row r="2560" spans="3:4" x14ac:dyDescent="0.2">
      <c r="C2560"/>
      <c r="D2560" s="11"/>
    </row>
    <row r="2561" spans="3:4" x14ac:dyDescent="0.2">
      <c r="C2561"/>
      <c r="D2561" s="11"/>
    </row>
    <row r="2562" spans="3:4" x14ac:dyDescent="0.2">
      <c r="C2562"/>
      <c r="D2562" s="11"/>
    </row>
    <row r="2563" spans="3:4" x14ac:dyDescent="0.2">
      <c r="C2563"/>
      <c r="D2563" s="11"/>
    </row>
    <row r="2564" spans="3:4" x14ac:dyDescent="0.2">
      <c r="C2564"/>
      <c r="D2564" s="11"/>
    </row>
    <row r="2565" spans="3:4" x14ac:dyDescent="0.2">
      <c r="C2565"/>
      <c r="D2565" s="11"/>
    </row>
    <row r="2566" spans="3:4" x14ac:dyDescent="0.2">
      <c r="C2566"/>
      <c r="D2566" s="11"/>
    </row>
    <row r="2567" spans="3:4" x14ac:dyDescent="0.2">
      <c r="C2567"/>
      <c r="D2567" s="11"/>
    </row>
    <row r="2568" spans="3:4" x14ac:dyDescent="0.2">
      <c r="C2568"/>
      <c r="D2568" s="11"/>
    </row>
    <row r="2569" spans="3:4" x14ac:dyDescent="0.2">
      <c r="C2569"/>
      <c r="D2569" s="11"/>
    </row>
    <row r="2570" spans="3:4" x14ac:dyDescent="0.2">
      <c r="C2570"/>
      <c r="D2570" s="11"/>
    </row>
    <row r="2571" spans="3:4" x14ac:dyDescent="0.2">
      <c r="C2571"/>
      <c r="D2571" s="11"/>
    </row>
    <row r="2572" spans="3:4" x14ac:dyDescent="0.2">
      <c r="C2572"/>
      <c r="D2572" s="11"/>
    </row>
    <row r="2573" spans="3:4" x14ac:dyDescent="0.2">
      <c r="C2573"/>
      <c r="D2573" s="11"/>
    </row>
    <row r="2574" spans="3:4" x14ac:dyDescent="0.2">
      <c r="C2574"/>
      <c r="D2574" s="11"/>
    </row>
    <row r="2575" spans="3:4" x14ac:dyDescent="0.2">
      <c r="C2575"/>
      <c r="D2575" s="11"/>
    </row>
    <row r="2576" spans="3:4" x14ac:dyDescent="0.2">
      <c r="C2576"/>
      <c r="D2576" s="11"/>
    </row>
    <row r="2577" spans="3:4" x14ac:dyDescent="0.2">
      <c r="C2577"/>
      <c r="D2577" s="11"/>
    </row>
    <row r="2578" spans="3:4" x14ac:dyDescent="0.2">
      <c r="C2578"/>
      <c r="D2578" s="11"/>
    </row>
    <row r="2579" spans="3:4" x14ac:dyDescent="0.2">
      <c r="C2579"/>
      <c r="D2579" s="11"/>
    </row>
    <row r="2580" spans="3:4" x14ac:dyDescent="0.2">
      <c r="C2580"/>
      <c r="D2580" s="11"/>
    </row>
    <row r="2581" spans="3:4" x14ac:dyDescent="0.2">
      <c r="C2581"/>
      <c r="D2581" s="11"/>
    </row>
    <row r="2582" spans="3:4" x14ac:dyDescent="0.2">
      <c r="C2582"/>
      <c r="D2582" s="11"/>
    </row>
    <row r="2583" spans="3:4" x14ac:dyDescent="0.2">
      <c r="C2583"/>
      <c r="D2583" s="11"/>
    </row>
    <row r="2584" spans="3:4" x14ac:dyDescent="0.2">
      <c r="C2584"/>
      <c r="D2584" s="11"/>
    </row>
    <row r="2585" spans="3:4" x14ac:dyDescent="0.2">
      <c r="C2585"/>
      <c r="D2585" s="11"/>
    </row>
    <row r="2586" spans="3:4" x14ac:dyDescent="0.2">
      <c r="C2586"/>
      <c r="D2586" s="11"/>
    </row>
    <row r="2587" spans="3:4" x14ac:dyDescent="0.2">
      <c r="C2587"/>
      <c r="D2587" s="11"/>
    </row>
    <row r="2588" spans="3:4" x14ac:dyDescent="0.2">
      <c r="C2588"/>
      <c r="D2588" s="11"/>
    </row>
    <row r="2589" spans="3:4" x14ac:dyDescent="0.2">
      <c r="C2589"/>
      <c r="D2589" s="11"/>
    </row>
    <row r="2590" spans="3:4" x14ac:dyDescent="0.2">
      <c r="C2590"/>
      <c r="D2590" s="11"/>
    </row>
    <row r="2591" spans="3:4" x14ac:dyDescent="0.2">
      <c r="C2591"/>
      <c r="D2591" s="11"/>
    </row>
    <row r="2592" spans="3:4" x14ac:dyDescent="0.2">
      <c r="C2592"/>
      <c r="D2592" s="11"/>
    </row>
    <row r="2593" spans="3:4" x14ac:dyDescent="0.2">
      <c r="C2593"/>
      <c r="D2593" s="11"/>
    </row>
    <row r="2594" spans="3:4" x14ac:dyDescent="0.2">
      <c r="C2594"/>
      <c r="D2594" s="11"/>
    </row>
    <row r="2595" spans="3:4" x14ac:dyDescent="0.2">
      <c r="C2595"/>
      <c r="D2595" s="11"/>
    </row>
    <row r="2596" spans="3:4" x14ac:dyDescent="0.2">
      <c r="C2596"/>
      <c r="D2596" s="11"/>
    </row>
    <row r="2597" spans="3:4" x14ac:dyDescent="0.2">
      <c r="C2597"/>
      <c r="D2597" s="11"/>
    </row>
    <row r="2598" spans="3:4" x14ac:dyDescent="0.2">
      <c r="C2598"/>
      <c r="D2598" s="11"/>
    </row>
    <row r="2599" spans="3:4" x14ac:dyDescent="0.2">
      <c r="C2599"/>
      <c r="D2599" s="11"/>
    </row>
    <row r="2600" spans="3:4" x14ac:dyDescent="0.2">
      <c r="C2600"/>
      <c r="D2600" s="11"/>
    </row>
    <row r="2601" spans="3:4" x14ac:dyDescent="0.2">
      <c r="C2601"/>
      <c r="D2601" s="11"/>
    </row>
    <row r="2602" spans="3:4" x14ac:dyDescent="0.2">
      <c r="C2602"/>
      <c r="D2602" s="11"/>
    </row>
    <row r="2603" spans="3:4" x14ac:dyDescent="0.2">
      <c r="C2603"/>
      <c r="D2603" s="11"/>
    </row>
    <row r="2604" spans="3:4" x14ac:dyDescent="0.2">
      <c r="C2604"/>
      <c r="D2604" s="11"/>
    </row>
    <row r="2605" spans="3:4" x14ac:dyDescent="0.2">
      <c r="C2605"/>
      <c r="D2605" s="11"/>
    </row>
    <row r="2606" spans="3:4" x14ac:dyDescent="0.2">
      <c r="C2606"/>
      <c r="D2606" s="11"/>
    </row>
    <row r="2607" spans="3:4" x14ac:dyDescent="0.2">
      <c r="C2607"/>
      <c r="D2607" s="11"/>
    </row>
    <row r="2608" spans="3:4" x14ac:dyDescent="0.2">
      <c r="C2608"/>
      <c r="D2608" s="11"/>
    </row>
    <row r="2609" spans="3:4" x14ac:dyDescent="0.2">
      <c r="C2609"/>
      <c r="D2609" s="11"/>
    </row>
    <row r="2610" spans="3:4" x14ac:dyDescent="0.2">
      <c r="C2610"/>
      <c r="D2610" s="11"/>
    </row>
    <row r="2611" spans="3:4" x14ac:dyDescent="0.2">
      <c r="C2611"/>
      <c r="D2611" s="11"/>
    </row>
    <row r="2612" spans="3:4" x14ac:dyDescent="0.2">
      <c r="C2612"/>
      <c r="D2612" s="11"/>
    </row>
    <row r="2613" spans="3:4" x14ac:dyDescent="0.2">
      <c r="C2613"/>
      <c r="D2613" s="11"/>
    </row>
    <row r="2614" spans="3:4" x14ac:dyDescent="0.2">
      <c r="C2614"/>
      <c r="D2614" s="11"/>
    </row>
    <row r="2615" spans="3:4" x14ac:dyDescent="0.2">
      <c r="C2615"/>
      <c r="D2615" s="11"/>
    </row>
    <row r="2616" spans="3:4" x14ac:dyDescent="0.2">
      <c r="C2616"/>
      <c r="D2616" s="11"/>
    </row>
    <row r="2617" spans="3:4" x14ac:dyDescent="0.2">
      <c r="C2617"/>
      <c r="D2617" s="11"/>
    </row>
    <row r="2618" spans="3:4" x14ac:dyDescent="0.2">
      <c r="C2618"/>
      <c r="D2618" s="11"/>
    </row>
    <row r="2619" spans="3:4" x14ac:dyDescent="0.2">
      <c r="C2619"/>
      <c r="D2619" s="11"/>
    </row>
    <row r="2620" spans="3:4" x14ac:dyDescent="0.2">
      <c r="C2620"/>
      <c r="D2620" s="11"/>
    </row>
    <row r="2621" spans="3:4" x14ac:dyDescent="0.2">
      <c r="C2621"/>
      <c r="D2621" s="11"/>
    </row>
    <row r="2622" spans="3:4" x14ac:dyDescent="0.2">
      <c r="C2622"/>
      <c r="D2622" s="11"/>
    </row>
    <row r="2623" spans="3:4" x14ac:dyDescent="0.2">
      <c r="C2623"/>
      <c r="D2623" s="11"/>
    </row>
    <row r="2624" spans="3:4" x14ac:dyDescent="0.2">
      <c r="C2624"/>
      <c r="D2624" s="11"/>
    </row>
    <row r="2625" spans="3:4" x14ac:dyDescent="0.2">
      <c r="C2625"/>
      <c r="D2625" s="11"/>
    </row>
    <row r="2626" spans="3:4" x14ac:dyDescent="0.2">
      <c r="C2626"/>
      <c r="D2626" s="11"/>
    </row>
    <row r="2627" spans="3:4" x14ac:dyDescent="0.2">
      <c r="C2627"/>
      <c r="D2627" s="11"/>
    </row>
    <row r="2628" spans="3:4" x14ac:dyDescent="0.2">
      <c r="C2628"/>
      <c r="D2628" s="11"/>
    </row>
    <row r="2629" spans="3:4" x14ac:dyDescent="0.2">
      <c r="C2629"/>
      <c r="D2629" s="11"/>
    </row>
    <row r="2630" spans="3:4" x14ac:dyDescent="0.2">
      <c r="C2630"/>
      <c r="D2630" s="11"/>
    </row>
    <row r="2631" spans="3:4" x14ac:dyDescent="0.2">
      <c r="C2631"/>
      <c r="D2631" s="11"/>
    </row>
    <row r="2632" spans="3:4" x14ac:dyDescent="0.2">
      <c r="C2632"/>
      <c r="D2632" s="11"/>
    </row>
    <row r="2633" spans="3:4" x14ac:dyDescent="0.2">
      <c r="C2633"/>
      <c r="D2633" s="11"/>
    </row>
    <row r="2634" spans="3:4" x14ac:dyDescent="0.2">
      <c r="C2634"/>
      <c r="D2634" s="11"/>
    </row>
    <row r="2635" spans="3:4" x14ac:dyDescent="0.2">
      <c r="C2635"/>
      <c r="D2635" s="11"/>
    </row>
    <row r="2636" spans="3:4" x14ac:dyDescent="0.2">
      <c r="C2636"/>
      <c r="D2636" s="11"/>
    </row>
    <row r="2637" spans="3:4" x14ac:dyDescent="0.2">
      <c r="C2637"/>
      <c r="D2637" s="11"/>
    </row>
    <row r="2638" spans="3:4" x14ac:dyDescent="0.2">
      <c r="C2638"/>
      <c r="D2638" s="11"/>
    </row>
    <row r="2639" spans="3:4" x14ac:dyDescent="0.2">
      <c r="C2639"/>
      <c r="D2639" s="11"/>
    </row>
    <row r="2640" spans="3:4" x14ac:dyDescent="0.2">
      <c r="C2640"/>
      <c r="D2640" s="11"/>
    </row>
    <row r="2641" spans="3:4" x14ac:dyDescent="0.2">
      <c r="C2641"/>
      <c r="D2641" s="11"/>
    </row>
    <row r="2642" spans="3:4" x14ac:dyDescent="0.2">
      <c r="C2642"/>
      <c r="D2642" s="11"/>
    </row>
    <row r="2643" spans="3:4" x14ac:dyDescent="0.2">
      <c r="C2643"/>
      <c r="D2643" s="11"/>
    </row>
    <row r="2644" spans="3:4" x14ac:dyDescent="0.2">
      <c r="C2644"/>
      <c r="D2644" s="11"/>
    </row>
    <row r="2645" spans="3:4" x14ac:dyDescent="0.2">
      <c r="C2645"/>
      <c r="D2645" s="11"/>
    </row>
    <row r="2646" spans="3:4" x14ac:dyDescent="0.2">
      <c r="C2646"/>
      <c r="D2646" s="11"/>
    </row>
    <row r="2647" spans="3:4" x14ac:dyDescent="0.2">
      <c r="C2647"/>
      <c r="D2647" s="11"/>
    </row>
    <row r="2648" spans="3:4" x14ac:dyDescent="0.2">
      <c r="C2648"/>
      <c r="D2648" s="11"/>
    </row>
    <row r="2649" spans="3:4" x14ac:dyDescent="0.2">
      <c r="C2649"/>
      <c r="D2649" s="11"/>
    </row>
    <row r="2650" spans="3:4" x14ac:dyDescent="0.2">
      <c r="C2650"/>
      <c r="D2650" s="11"/>
    </row>
    <row r="2651" spans="3:4" x14ac:dyDescent="0.2">
      <c r="C2651"/>
      <c r="D2651" s="11"/>
    </row>
    <row r="2652" spans="3:4" x14ac:dyDescent="0.2">
      <c r="C2652"/>
      <c r="D2652" s="11"/>
    </row>
    <row r="2653" spans="3:4" x14ac:dyDescent="0.2">
      <c r="C2653"/>
      <c r="D2653" s="11"/>
    </row>
    <row r="2654" spans="3:4" x14ac:dyDescent="0.2">
      <c r="C2654"/>
      <c r="D2654" s="11"/>
    </row>
    <row r="2655" spans="3:4" x14ac:dyDescent="0.2">
      <c r="C2655"/>
      <c r="D2655" s="11"/>
    </row>
    <row r="2656" spans="3:4" x14ac:dyDescent="0.2">
      <c r="C2656"/>
      <c r="D2656" s="11"/>
    </row>
    <row r="2657" spans="3:4" x14ac:dyDescent="0.2">
      <c r="C2657"/>
      <c r="D2657" s="11"/>
    </row>
    <row r="2658" spans="3:4" x14ac:dyDescent="0.2">
      <c r="C2658"/>
      <c r="D2658" s="11"/>
    </row>
    <row r="2659" spans="3:4" x14ac:dyDescent="0.2">
      <c r="C2659"/>
      <c r="D2659" s="11"/>
    </row>
    <row r="2660" spans="3:4" x14ac:dyDescent="0.2">
      <c r="C2660"/>
      <c r="D2660" s="11"/>
    </row>
    <row r="2661" spans="3:4" x14ac:dyDescent="0.2">
      <c r="C2661"/>
      <c r="D2661" s="11"/>
    </row>
    <row r="2662" spans="3:4" x14ac:dyDescent="0.2">
      <c r="C2662"/>
      <c r="D2662" s="11"/>
    </row>
    <row r="2663" spans="3:4" x14ac:dyDescent="0.2">
      <c r="C2663"/>
      <c r="D2663" s="11"/>
    </row>
    <row r="2664" spans="3:4" x14ac:dyDescent="0.2">
      <c r="C2664"/>
      <c r="D2664" s="11"/>
    </row>
    <row r="2665" spans="3:4" x14ac:dyDescent="0.2">
      <c r="C2665"/>
      <c r="D2665" s="11"/>
    </row>
    <row r="2666" spans="3:4" x14ac:dyDescent="0.2">
      <c r="C2666"/>
      <c r="D2666" s="11"/>
    </row>
    <row r="2667" spans="3:4" x14ac:dyDescent="0.2">
      <c r="C2667"/>
      <c r="D2667" s="11"/>
    </row>
    <row r="2668" spans="3:4" x14ac:dyDescent="0.2">
      <c r="C2668"/>
      <c r="D2668" s="11"/>
    </row>
    <row r="2669" spans="3:4" x14ac:dyDescent="0.2">
      <c r="C2669"/>
      <c r="D2669" s="11"/>
    </row>
    <row r="2670" spans="3:4" x14ac:dyDescent="0.2">
      <c r="C2670"/>
      <c r="D2670" s="11"/>
    </row>
    <row r="2671" spans="3:4" x14ac:dyDescent="0.2">
      <c r="C2671"/>
      <c r="D2671" s="11"/>
    </row>
    <row r="2672" spans="3:4" x14ac:dyDescent="0.2">
      <c r="C2672"/>
      <c r="D2672" s="11"/>
    </row>
    <row r="2673" spans="3:4" x14ac:dyDescent="0.2">
      <c r="C2673"/>
      <c r="D2673" s="11"/>
    </row>
    <row r="2674" spans="3:4" x14ac:dyDescent="0.2">
      <c r="C2674"/>
      <c r="D2674" s="11"/>
    </row>
    <row r="2675" spans="3:4" x14ac:dyDescent="0.2">
      <c r="C2675"/>
      <c r="D2675" s="11"/>
    </row>
    <row r="2676" spans="3:4" x14ac:dyDescent="0.2">
      <c r="C2676"/>
      <c r="D2676" s="11"/>
    </row>
    <row r="2677" spans="3:4" x14ac:dyDescent="0.2">
      <c r="C2677"/>
      <c r="D2677" s="11"/>
    </row>
    <row r="2678" spans="3:4" x14ac:dyDescent="0.2">
      <c r="C2678"/>
      <c r="D2678" s="11"/>
    </row>
    <row r="2679" spans="3:4" x14ac:dyDescent="0.2">
      <c r="C2679"/>
      <c r="D2679" s="11"/>
    </row>
    <row r="2680" spans="3:4" x14ac:dyDescent="0.2">
      <c r="C2680"/>
      <c r="D2680" s="11"/>
    </row>
    <row r="2681" spans="3:4" x14ac:dyDescent="0.2">
      <c r="C2681"/>
      <c r="D2681" s="11"/>
    </row>
    <row r="2682" spans="3:4" x14ac:dyDescent="0.2">
      <c r="C2682"/>
      <c r="D2682" s="11"/>
    </row>
    <row r="2683" spans="3:4" x14ac:dyDescent="0.2">
      <c r="C2683"/>
      <c r="D2683" s="11"/>
    </row>
    <row r="2684" spans="3:4" x14ac:dyDescent="0.2">
      <c r="C2684"/>
      <c r="D2684" s="11"/>
    </row>
    <row r="2685" spans="3:4" x14ac:dyDescent="0.2">
      <c r="C2685"/>
      <c r="D2685" s="11"/>
    </row>
    <row r="2686" spans="3:4" x14ac:dyDescent="0.2">
      <c r="C2686"/>
      <c r="D2686" s="11"/>
    </row>
    <row r="2687" spans="3:4" x14ac:dyDescent="0.2">
      <c r="C2687"/>
      <c r="D2687" s="11"/>
    </row>
    <row r="2688" spans="3:4" x14ac:dyDescent="0.2">
      <c r="C2688"/>
      <c r="D2688" s="11"/>
    </row>
    <row r="2689" spans="3:4" x14ac:dyDescent="0.2">
      <c r="C2689"/>
      <c r="D2689" s="11"/>
    </row>
    <row r="2690" spans="3:4" x14ac:dyDescent="0.2">
      <c r="C2690"/>
      <c r="D2690" s="11"/>
    </row>
    <row r="2691" spans="3:4" x14ac:dyDescent="0.2">
      <c r="C2691"/>
      <c r="D2691" s="11"/>
    </row>
    <row r="2692" spans="3:4" x14ac:dyDescent="0.2">
      <c r="C2692"/>
      <c r="D2692" s="11"/>
    </row>
    <row r="2693" spans="3:4" x14ac:dyDescent="0.2">
      <c r="C2693"/>
      <c r="D2693" s="11"/>
    </row>
    <row r="2694" spans="3:4" x14ac:dyDescent="0.2">
      <c r="C2694"/>
      <c r="D2694" s="11"/>
    </row>
    <row r="2695" spans="3:4" x14ac:dyDescent="0.2">
      <c r="C2695"/>
      <c r="D2695" s="11"/>
    </row>
    <row r="2696" spans="3:4" x14ac:dyDescent="0.2">
      <c r="C2696"/>
      <c r="D2696" s="11"/>
    </row>
    <row r="2697" spans="3:4" x14ac:dyDescent="0.2">
      <c r="C2697"/>
      <c r="D2697" s="11"/>
    </row>
    <row r="2698" spans="3:4" x14ac:dyDescent="0.2">
      <c r="C2698"/>
      <c r="D2698" s="11"/>
    </row>
    <row r="2699" spans="3:4" x14ac:dyDescent="0.2">
      <c r="C2699"/>
      <c r="D2699" s="11"/>
    </row>
    <row r="2700" spans="3:4" x14ac:dyDescent="0.2">
      <c r="C2700"/>
      <c r="D2700" s="11"/>
    </row>
    <row r="2701" spans="3:4" x14ac:dyDescent="0.2">
      <c r="C2701"/>
      <c r="D2701" s="11"/>
    </row>
    <row r="2702" spans="3:4" x14ac:dyDescent="0.2">
      <c r="C2702"/>
      <c r="D2702" s="11"/>
    </row>
    <row r="2703" spans="3:4" x14ac:dyDescent="0.2">
      <c r="C2703"/>
      <c r="D2703" s="11"/>
    </row>
    <row r="2704" spans="3:4" x14ac:dyDescent="0.2">
      <c r="C2704"/>
      <c r="D2704" s="11"/>
    </row>
    <row r="2705" spans="3:4" x14ac:dyDescent="0.2">
      <c r="C2705"/>
      <c r="D2705" s="11"/>
    </row>
    <row r="2706" spans="3:4" x14ac:dyDescent="0.2">
      <c r="C2706"/>
      <c r="D2706" s="11"/>
    </row>
    <row r="2707" spans="3:4" x14ac:dyDescent="0.2">
      <c r="C2707"/>
      <c r="D2707" s="11"/>
    </row>
    <row r="2708" spans="3:4" x14ac:dyDescent="0.2">
      <c r="C2708"/>
      <c r="D2708" s="11"/>
    </row>
    <row r="2709" spans="3:4" x14ac:dyDescent="0.2">
      <c r="C2709"/>
      <c r="D2709" s="11"/>
    </row>
    <row r="2710" spans="3:4" x14ac:dyDescent="0.2">
      <c r="C2710"/>
      <c r="D2710" s="11"/>
    </row>
    <row r="2711" spans="3:4" x14ac:dyDescent="0.2">
      <c r="C2711"/>
      <c r="D2711" s="11"/>
    </row>
    <row r="2712" spans="3:4" x14ac:dyDescent="0.2">
      <c r="C2712"/>
      <c r="D2712" s="11"/>
    </row>
    <row r="2713" spans="3:4" x14ac:dyDescent="0.2">
      <c r="C2713"/>
      <c r="D2713" s="11"/>
    </row>
    <row r="2714" spans="3:4" x14ac:dyDescent="0.2">
      <c r="C2714"/>
      <c r="D2714" s="11"/>
    </row>
    <row r="2715" spans="3:4" x14ac:dyDescent="0.2">
      <c r="C2715"/>
      <c r="D2715" s="11"/>
    </row>
    <row r="2716" spans="3:4" x14ac:dyDescent="0.2">
      <c r="C2716"/>
      <c r="D2716" s="11"/>
    </row>
    <row r="2717" spans="3:4" x14ac:dyDescent="0.2">
      <c r="C2717"/>
      <c r="D2717" s="11"/>
    </row>
    <row r="2718" spans="3:4" x14ac:dyDescent="0.2">
      <c r="C2718"/>
      <c r="D2718" s="11"/>
    </row>
    <row r="2719" spans="3:4" x14ac:dyDescent="0.2">
      <c r="C2719"/>
      <c r="D2719" s="11"/>
    </row>
    <row r="2720" spans="3:4" x14ac:dyDescent="0.2">
      <c r="C2720"/>
      <c r="D2720" s="11"/>
    </row>
    <row r="2721" spans="3:4" x14ac:dyDescent="0.2">
      <c r="C2721"/>
      <c r="D2721" s="11"/>
    </row>
    <row r="2722" spans="3:4" x14ac:dyDescent="0.2">
      <c r="C2722"/>
      <c r="D2722" s="11"/>
    </row>
    <row r="2723" spans="3:4" x14ac:dyDescent="0.2">
      <c r="C2723"/>
      <c r="D2723" s="11"/>
    </row>
    <row r="2724" spans="3:4" x14ac:dyDescent="0.2">
      <c r="C2724"/>
      <c r="D2724" s="11"/>
    </row>
    <row r="2725" spans="3:4" x14ac:dyDescent="0.2">
      <c r="C2725"/>
      <c r="D2725" s="11"/>
    </row>
    <row r="2726" spans="3:4" x14ac:dyDescent="0.2">
      <c r="C2726"/>
      <c r="D2726" s="11"/>
    </row>
    <row r="2727" spans="3:4" x14ac:dyDescent="0.2">
      <c r="C2727"/>
      <c r="D2727" s="11"/>
    </row>
    <row r="2728" spans="3:4" x14ac:dyDescent="0.2">
      <c r="C2728"/>
      <c r="D2728" s="11"/>
    </row>
    <row r="2729" spans="3:4" x14ac:dyDescent="0.2">
      <c r="C2729"/>
      <c r="D2729" s="11"/>
    </row>
    <row r="2730" spans="3:4" x14ac:dyDescent="0.2">
      <c r="C2730"/>
      <c r="D2730" s="11"/>
    </row>
    <row r="2731" spans="3:4" x14ac:dyDescent="0.2">
      <c r="C2731"/>
      <c r="D2731" s="11"/>
    </row>
    <row r="2732" spans="3:4" x14ac:dyDescent="0.2">
      <c r="C2732"/>
      <c r="D2732" s="11"/>
    </row>
    <row r="2733" spans="3:4" x14ac:dyDescent="0.2">
      <c r="C2733"/>
      <c r="D2733" s="11"/>
    </row>
    <row r="2734" spans="3:4" x14ac:dyDescent="0.2">
      <c r="C2734"/>
      <c r="D2734" s="11"/>
    </row>
    <row r="2735" spans="3:4" x14ac:dyDescent="0.2">
      <c r="C2735"/>
      <c r="D2735" s="11"/>
    </row>
    <row r="2736" spans="3:4" x14ac:dyDescent="0.2">
      <c r="C2736"/>
      <c r="D2736" s="11"/>
    </row>
    <row r="2737" spans="3:4" x14ac:dyDescent="0.2">
      <c r="C2737"/>
      <c r="D2737" s="11"/>
    </row>
    <row r="2738" spans="3:4" x14ac:dyDescent="0.2">
      <c r="C2738"/>
      <c r="D2738" s="11"/>
    </row>
    <row r="2739" spans="3:4" x14ac:dyDescent="0.2">
      <c r="C2739"/>
      <c r="D2739" s="11"/>
    </row>
    <row r="2740" spans="3:4" x14ac:dyDescent="0.2">
      <c r="C2740"/>
      <c r="D2740" s="11"/>
    </row>
    <row r="2741" spans="3:4" x14ac:dyDescent="0.2">
      <c r="C2741"/>
      <c r="D2741" s="11"/>
    </row>
    <row r="2742" spans="3:4" x14ac:dyDescent="0.2">
      <c r="C2742"/>
      <c r="D2742" s="11"/>
    </row>
    <row r="2743" spans="3:4" x14ac:dyDescent="0.2">
      <c r="C2743"/>
      <c r="D2743" s="11"/>
    </row>
    <row r="2744" spans="3:4" x14ac:dyDescent="0.2">
      <c r="C2744"/>
      <c r="D2744" s="11"/>
    </row>
    <row r="2745" spans="3:4" x14ac:dyDescent="0.2">
      <c r="C2745"/>
      <c r="D2745" s="11"/>
    </row>
    <row r="2746" spans="3:4" x14ac:dyDescent="0.2">
      <c r="C2746"/>
      <c r="D2746" s="11"/>
    </row>
    <row r="2747" spans="3:4" x14ac:dyDescent="0.2">
      <c r="C2747"/>
      <c r="D2747" s="11"/>
    </row>
    <row r="2748" spans="3:4" x14ac:dyDescent="0.2">
      <c r="C2748"/>
      <c r="D2748" s="11"/>
    </row>
    <row r="2749" spans="3:4" x14ac:dyDescent="0.2">
      <c r="C2749"/>
      <c r="D2749" s="11"/>
    </row>
    <row r="2750" spans="3:4" x14ac:dyDescent="0.2">
      <c r="C2750"/>
      <c r="D2750" s="11"/>
    </row>
    <row r="2751" spans="3:4" x14ac:dyDescent="0.2">
      <c r="C2751"/>
      <c r="D2751" s="11"/>
    </row>
    <row r="2752" spans="3:4" x14ac:dyDescent="0.2">
      <c r="C2752"/>
      <c r="D2752" s="11"/>
    </row>
    <row r="2753" spans="3:4" x14ac:dyDescent="0.2">
      <c r="C2753"/>
      <c r="D2753" s="11"/>
    </row>
    <row r="2754" spans="3:4" x14ac:dyDescent="0.2">
      <c r="C2754"/>
      <c r="D2754" s="11"/>
    </row>
    <row r="2755" spans="3:4" x14ac:dyDescent="0.2">
      <c r="C2755"/>
      <c r="D2755" s="11"/>
    </row>
    <row r="2756" spans="3:4" x14ac:dyDescent="0.2">
      <c r="C2756"/>
      <c r="D2756" s="11"/>
    </row>
    <row r="2757" spans="3:4" x14ac:dyDescent="0.2">
      <c r="C2757"/>
      <c r="D2757" s="11"/>
    </row>
    <row r="2758" spans="3:4" x14ac:dyDescent="0.2">
      <c r="C2758"/>
      <c r="D2758" s="11"/>
    </row>
    <row r="2759" spans="3:4" x14ac:dyDescent="0.2">
      <c r="C2759"/>
      <c r="D2759" s="11"/>
    </row>
    <row r="2760" spans="3:4" x14ac:dyDescent="0.2">
      <c r="C2760"/>
      <c r="D2760" s="11"/>
    </row>
    <row r="2761" spans="3:4" x14ac:dyDescent="0.2">
      <c r="C2761"/>
      <c r="D2761" s="11"/>
    </row>
    <row r="2762" spans="3:4" x14ac:dyDescent="0.2">
      <c r="C2762"/>
      <c r="D2762" s="11"/>
    </row>
    <row r="2763" spans="3:4" x14ac:dyDescent="0.2">
      <c r="C2763"/>
      <c r="D2763" s="11"/>
    </row>
    <row r="2764" spans="3:4" x14ac:dyDescent="0.2">
      <c r="C2764"/>
      <c r="D2764" s="11"/>
    </row>
    <row r="2765" spans="3:4" x14ac:dyDescent="0.2">
      <c r="C2765"/>
      <c r="D2765" s="11"/>
    </row>
    <row r="2766" spans="3:4" x14ac:dyDescent="0.2">
      <c r="C2766"/>
      <c r="D2766" s="11"/>
    </row>
    <row r="2767" spans="3:4" x14ac:dyDescent="0.2">
      <c r="C2767"/>
      <c r="D2767" s="11"/>
    </row>
    <row r="2768" spans="3:4" x14ac:dyDescent="0.2">
      <c r="C2768"/>
      <c r="D2768" s="11"/>
    </row>
    <row r="2769" spans="3:4" x14ac:dyDescent="0.2">
      <c r="C2769"/>
      <c r="D2769" s="11"/>
    </row>
    <row r="2770" spans="3:4" x14ac:dyDescent="0.2">
      <c r="C2770"/>
      <c r="D2770" s="11"/>
    </row>
    <row r="2771" spans="3:4" x14ac:dyDescent="0.2">
      <c r="C2771"/>
      <c r="D2771" s="11"/>
    </row>
    <row r="2772" spans="3:4" x14ac:dyDescent="0.2">
      <c r="C2772"/>
      <c r="D2772" s="11"/>
    </row>
    <row r="2773" spans="3:4" x14ac:dyDescent="0.2">
      <c r="C2773"/>
      <c r="D2773" s="11"/>
    </row>
    <row r="2774" spans="3:4" x14ac:dyDescent="0.2">
      <c r="C2774"/>
      <c r="D2774" s="11"/>
    </row>
    <row r="2775" spans="3:4" x14ac:dyDescent="0.2">
      <c r="C2775"/>
      <c r="D2775" s="11"/>
    </row>
    <row r="2776" spans="3:4" x14ac:dyDescent="0.2">
      <c r="C2776"/>
      <c r="D2776" s="11"/>
    </row>
    <row r="2777" spans="3:4" x14ac:dyDescent="0.2">
      <c r="C2777"/>
      <c r="D2777" s="11"/>
    </row>
    <row r="2778" spans="3:4" x14ac:dyDescent="0.2">
      <c r="C2778"/>
      <c r="D2778" s="11"/>
    </row>
    <row r="2779" spans="3:4" x14ac:dyDescent="0.2">
      <c r="C2779"/>
      <c r="D2779" s="11"/>
    </row>
    <row r="2780" spans="3:4" x14ac:dyDescent="0.2">
      <c r="C2780"/>
      <c r="D2780" s="11"/>
    </row>
    <row r="2781" spans="3:4" x14ac:dyDescent="0.2">
      <c r="C2781"/>
      <c r="D2781" s="11"/>
    </row>
    <row r="2782" spans="3:4" x14ac:dyDescent="0.2">
      <c r="C2782"/>
      <c r="D2782" s="11"/>
    </row>
    <row r="2783" spans="3:4" x14ac:dyDescent="0.2">
      <c r="C2783"/>
      <c r="D2783" s="11"/>
    </row>
    <row r="2784" spans="3:4" x14ac:dyDescent="0.2">
      <c r="C2784"/>
      <c r="D2784" s="11"/>
    </row>
    <row r="2785" spans="3:4" x14ac:dyDescent="0.2">
      <c r="C2785"/>
      <c r="D2785" s="11"/>
    </row>
    <row r="2786" spans="3:4" x14ac:dyDescent="0.2">
      <c r="C2786"/>
      <c r="D2786" s="11"/>
    </row>
    <row r="2787" spans="3:4" x14ac:dyDescent="0.2">
      <c r="C2787"/>
      <c r="D2787" s="11"/>
    </row>
    <row r="2788" spans="3:4" x14ac:dyDescent="0.2">
      <c r="C2788"/>
      <c r="D2788" s="11"/>
    </row>
    <row r="2789" spans="3:4" x14ac:dyDescent="0.2">
      <c r="C2789"/>
      <c r="D2789" s="11"/>
    </row>
    <row r="2790" spans="3:4" x14ac:dyDescent="0.2">
      <c r="C2790"/>
      <c r="D2790" s="11"/>
    </row>
    <row r="2791" spans="3:4" x14ac:dyDescent="0.2">
      <c r="C2791"/>
      <c r="D2791" s="11"/>
    </row>
    <row r="2792" spans="3:4" x14ac:dyDescent="0.2">
      <c r="C2792"/>
      <c r="D2792" s="11"/>
    </row>
    <row r="2793" spans="3:4" x14ac:dyDescent="0.2">
      <c r="C2793"/>
      <c r="D2793" s="11"/>
    </row>
    <row r="2794" spans="3:4" x14ac:dyDescent="0.2">
      <c r="C2794"/>
      <c r="D2794" s="11"/>
    </row>
    <row r="2795" spans="3:4" x14ac:dyDescent="0.2">
      <c r="C2795"/>
      <c r="D2795" s="11"/>
    </row>
    <row r="2796" spans="3:4" x14ac:dyDescent="0.2">
      <c r="C2796"/>
      <c r="D2796" s="11"/>
    </row>
    <row r="2797" spans="3:4" x14ac:dyDescent="0.2">
      <c r="C2797"/>
      <c r="D2797" s="11"/>
    </row>
    <row r="2798" spans="3:4" x14ac:dyDescent="0.2">
      <c r="C2798"/>
      <c r="D2798" s="11"/>
    </row>
    <row r="2799" spans="3:4" x14ac:dyDescent="0.2">
      <c r="C2799"/>
      <c r="D2799" s="11"/>
    </row>
    <row r="2800" spans="3:4" x14ac:dyDescent="0.2">
      <c r="C2800"/>
      <c r="D2800" s="11"/>
    </row>
    <row r="2801" spans="3:4" x14ac:dyDescent="0.2">
      <c r="C2801"/>
      <c r="D2801" s="11"/>
    </row>
    <row r="2802" spans="3:4" x14ac:dyDescent="0.2">
      <c r="C2802"/>
      <c r="D2802" s="11"/>
    </row>
    <row r="2803" spans="3:4" x14ac:dyDescent="0.2">
      <c r="C2803"/>
      <c r="D2803" s="11"/>
    </row>
    <row r="2804" spans="3:4" x14ac:dyDescent="0.2">
      <c r="C2804"/>
      <c r="D2804" s="11"/>
    </row>
    <row r="2805" spans="3:4" x14ac:dyDescent="0.2">
      <c r="C2805"/>
      <c r="D2805" s="11"/>
    </row>
    <row r="2806" spans="3:4" x14ac:dyDescent="0.2">
      <c r="C2806"/>
      <c r="D2806" s="11"/>
    </row>
    <row r="2807" spans="3:4" x14ac:dyDescent="0.2">
      <c r="C2807"/>
      <c r="D2807" s="11"/>
    </row>
    <row r="2808" spans="3:4" x14ac:dyDescent="0.2">
      <c r="C2808"/>
      <c r="D2808" s="11"/>
    </row>
    <row r="2809" spans="3:4" x14ac:dyDescent="0.2">
      <c r="C2809"/>
      <c r="D2809" s="11"/>
    </row>
    <row r="2810" spans="3:4" x14ac:dyDescent="0.2">
      <c r="C2810"/>
      <c r="D2810" s="11"/>
    </row>
    <row r="2811" spans="3:4" x14ac:dyDescent="0.2">
      <c r="C2811"/>
      <c r="D2811" s="11"/>
    </row>
    <row r="2812" spans="3:4" x14ac:dyDescent="0.2">
      <c r="C2812"/>
      <c r="D2812" s="11"/>
    </row>
    <row r="2813" spans="3:4" x14ac:dyDescent="0.2">
      <c r="C2813"/>
      <c r="D2813" s="11"/>
    </row>
    <row r="2814" spans="3:4" x14ac:dyDescent="0.2">
      <c r="C2814"/>
      <c r="D2814" s="11"/>
    </row>
    <row r="2815" spans="3:4" x14ac:dyDescent="0.2">
      <c r="C2815"/>
      <c r="D2815" s="11"/>
    </row>
    <row r="2816" spans="3:4" x14ac:dyDescent="0.2">
      <c r="C2816"/>
      <c r="D2816" s="11"/>
    </row>
    <row r="2817" spans="3:4" x14ac:dyDescent="0.2">
      <c r="C2817"/>
      <c r="D2817" s="11"/>
    </row>
    <row r="2818" spans="3:4" x14ac:dyDescent="0.2">
      <c r="C2818"/>
      <c r="D2818" s="11"/>
    </row>
    <row r="2819" spans="3:4" x14ac:dyDescent="0.2">
      <c r="C2819"/>
      <c r="D2819" s="11"/>
    </row>
    <row r="2820" spans="3:4" x14ac:dyDescent="0.2">
      <c r="C2820"/>
      <c r="D2820" s="11"/>
    </row>
    <row r="2821" spans="3:4" x14ac:dyDescent="0.2">
      <c r="C2821"/>
      <c r="D2821" s="11"/>
    </row>
    <row r="2822" spans="3:4" x14ac:dyDescent="0.2">
      <c r="C2822"/>
      <c r="D2822" s="11"/>
    </row>
    <row r="2823" spans="3:4" x14ac:dyDescent="0.2">
      <c r="C2823"/>
      <c r="D2823" s="11"/>
    </row>
    <row r="2824" spans="3:4" x14ac:dyDescent="0.2">
      <c r="C2824"/>
      <c r="D2824" s="11"/>
    </row>
    <row r="2825" spans="3:4" x14ac:dyDescent="0.2">
      <c r="C2825"/>
      <c r="D2825" s="11"/>
    </row>
    <row r="2826" spans="3:4" x14ac:dyDescent="0.2">
      <c r="C2826"/>
      <c r="D2826" s="11"/>
    </row>
    <row r="2827" spans="3:4" x14ac:dyDescent="0.2">
      <c r="C2827"/>
      <c r="D2827" s="11"/>
    </row>
    <row r="2828" spans="3:4" x14ac:dyDescent="0.2">
      <c r="C2828"/>
      <c r="D2828" s="11"/>
    </row>
    <row r="2829" spans="3:4" x14ac:dyDescent="0.2">
      <c r="C2829"/>
      <c r="D2829" s="11"/>
    </row>
    <row r="2830" spans="3:4" x14ac:dyDescent="0.2">
      <c r="C2830"/>
      <c r="D2830" s="11"/>
    </row>
    <row r="2831" spans="3:4" x14ac:dyDescent="0.2">
      <c r="C2831"/>
      <c r="D2831" s="11"/>
    </row>
    <row r="2832" spans="3:4" x14ac:dyDescent="0.2">
      <c r="C2832"/>
      <c r="D2832" s="11"/>
    </row>
    <row r="2833" spans="3:4" x14ac:dyDescent="0.2">
      <c r="C2833"/>
      <c r="D2833" s="11"/>
    </row>
    <row r="2834" spans="3:4" x14ac:dyDescent="0.2">
      <c r="C2834"/>
      <c r="D2834" s="11"/>
    </row>
    <row r="2835" spans="3:4" x14ac:dyDescent="0.2">
      <c r="C2835"/>
      <c r="D2835" s="11"/>
    </row>
    <row r="2836" spans="3:4" x14ac:dyDescent="0.2">
      <c r="C2836"/>
      <c r="D2836" s="11"/>
    </row>
    <row r="2837" spans="3:4" x14ac:dyDescent="0.2">
      <c r="C2837"/>
      <c r="D2837" s="11"/>
    </row>
    <row r="2838" spans="3:4" x14ac:dyDescent="0.2">
      <c r="C2838"/>
      <c r="D2838" s="11"/>
    </row>
    <row r="2839" spans="3:4" x14ac:dyDescent="0.2">
      <c r="C2839"/>
      <c r="D2839" s="11"/>
    </row>
    <row r="2840" spans="3:4" x14ac:dyDescent="0.2">
      <c r="C2840"/>
      <c r="D2840" s="11"/>
    </row>
    <row r="2841" spans="3:4" x14ac:dyDescent="0.2">
      <c r="C2841"/>
      <c r="D2841" s="11"/>
    </row>
    <row r="2842" spans="3:4" x14ac:dyDescent="0.2">
      <c r="C2842"/>
      <c r="D2842" s="11"/>
    </row>
    <row r="2843" spans="3:4" x14ac:dyDescent="0.2">
      <c r="C2843"/>
      <c r="D2843" s="11"/>
    </row>
    <row r="2844" spans="3:4" x14ac:dyDescent="0.2">
      <c r="C2844"/>
      <c r="D2844" s="11"/>
    </row>
    <row r="2845" spans="3:4" x14ac:dyDescent="0.2">
      <c r="C2845"/>
      <c r="D2845" s="11"/>
    </row>
    <row r="2846" spans="3:4" x14ac:dyDescent="0.2">
      <c r="C2846"/>
      <c r="D2846" s="11"/>
    </row>
    <row r="2847" spans="3:4" x14ac:dyDescent="0.2">
      <c r="C2847"/>
      <c r="D2847" s="11"/>
    </row>
    <row r="2848" spans="3:4" x14ac:dyDescent="0.2">
      <c r="C2848"/>
      <c r="D2848" s="11"/>
    </row>
    <row r="2849" spans="3:4" x14ac:dyDescent="0.2">
      <c r="C2849"/>
      <c r="D2849" s="11"/>
    </row>
    <row r="2850" spans="3:4" x14ac:dyDescent="0.2">
      <c r="C2850"/>
      <c r="D2850" s="11"/>
    </row>
    <row r="2851" spans="3:4" x14ac:dyDescent="0.2">
      <c r="C2851"/>
      <c r="D2851" s="11"/>
    </row>
    <row r="2852" spans="3:4" x14ac:dyDescent="0.2">
      <c r="C2852"/>
      <c r="D2852" s="11"/>
    </row>
    <row r="2853" spans="3:4" x14ac:dyDescent="0.2">
      <c r="C2853"/>
      <c r="D2853" s="11"/>
    </row>
    <row r="2854" spans="3:4" x14ac:dyDescent="0.2">
      <c r="C2854"/>
      <c r="D2854" s="11"/>
    </row>
    <row r="2855" spans="3:4" x14ac:dyDescent="0.2">
      <c r="C2855"/>
      <c r="D2855" s="11"/>
    </row>
    <row r="2856" spans="3:4" x14ac:dyDescent="0.2">
      <c r="C2856"/>
      <c r="D2856" s="11"/>
    </row>
    <row r="2857" spans="3:4" x14ac:dyDescent="0.2">
      <c r="C2857"/>
      <c r="D2857" s="11"/>
    </row>
    <row r="2858" spans="3:4" x14ac:dyDescent="0.2">
      <c r="C2858"/>
      <c r="D2858" s="11"/>
    </row>
    <row r="2859" spans="3:4" x14ac:dyDescent="0.2">
      <c r="C2859"/>
      <c r="D2859" s="11"/>
    </row>
    <row r="2860" spans="3:4" x14ac:dyDescent="0.2">
      <c r="C2860"/>
      <c r="D2860" s="11"/>
    </row>
    <row r="2861" spans="3:4" x14ac:dyDescent="0.2">
      <c r="C2861"/>
      <c r="D2861" s="11"/>
    </row>
    <row r="2862" spans="3:4" x14ac:dyDescent="0.2">
      <c r="C2862"/>
      <c r="D2862" s="11"/>
    </row>
    <row r="2863" spans="3:4" x14ac:dyDescent="0.2">
      <c r="C2863"/>
      <c r="D2863" s="11"/>
    </row>
    <row r="2864" spans="3:4" x14ac:dyDescent="0.2">
      <c r="C2864"/>
      <c r="D2864" s="11"/>
    </row>
    <row r="2865" spans="3:4" x14ac:dyDescent="0.2">
      <c r="C2865"/>
      <c r="D2865" s="11"/>
    </row>
    <row r="2866" spans="3:4" x14ac:dyDescent="0.2">
      <c r="C2866"/>
      <c r="D2866" s="11"/>
    </row>
    <row r="2867" spans="3:4" x14ac:dyDescent="0.2">
      <c r="C2867"/>
      <c r="D2867" s="11"/>
    </row>
    <row r="2868" spans="3:4" x14ac:dyDescent="0.2">
      <c r="C2868"/>
      <c r="D2868" s="11"/>
    </row>
    <row r="2869" spans="3:4" x14ac:dyDescent="0.2">
      <c r="C2869"/>
      <c r="D2869" s="11"/>
    </row>
    <row r="2870" spans="3:4" x14ac:dyDescent="0.2">
      <c r="C2870"/>
      <c r="D2870" s="11"/>
    </row>
    <row r="2871" spans="3:4" x14ac:dyDescent="0.2">
      <c r="C2871"/>
      <c r="D2871" s="11"/>
    </row>
    <row r="2872" spans="3:4" x14ac:dyDescent="0.2">
      <c r="C2872"/>
      <c r="D2872" s="11"/>
    </row>
    <row r="2873" spans="3:4" x14ac:dyDescent="0.2">
      <c r="C2873"/>
      <c r="D2873" s="11"/>
    </row>
    <row r="2874" spans="3:4" x14ac:dyDescent="0.2">
      <c r="C2874"/>
      <c r="D2874" s="11"/>
    </row>
    <row r="2875" spans="3:4" x14ac:dyDescent="0.2">
      <c r="C2875"/>
      <c r="D2875" s="11"/>
    </row>
    <row r="2876" spans="3:4" x14ac:dyDescent="0.2">
      <c r="C2876"/>
      <c r="D2876" s="11"/>
    </row>
    <row r="2877" spans="3:4" x14ac:dyDescent="0.2">
      <c r="C2877"/>
      <c r="D2877" s="11"/>
    </row>
    <row r="2878" spans="3:4" x14ac:dyDescent="0.2">
      <c r="C2878"/>
      <c r="D2878" s="11"/>
    </row>
    <row r="2879" spans="3:4" x14ac:dyDescent="0.2">
      <c r="C2879"/>
      <c r="D2879" s="11"/>
    </row>
    <row r="2880" spans="3:4" x14ac:dyDescent="0.2">
      <c r="C2880"/>
      <c r="D2880" s="11"/>
    </row>
    <row r="2881" spans="3:4" x14ac:dyDescent="0.2">
      <c r="C2881"/>
      <c r="D2881" s="11"/>
    </row>
    <row r="2882" spans="3:4" x14ac:dyDescent="0.2">
      <c r="C2882"/>
      <c r="D2882" s="11"/>
    </row>
    <row r="2883" spans="3:4" x14ac:dyDescent="0.2">
      <c r="C2883"/>
      <c r="D2883" s="11"/>
    </row>
    <row r="2884" spans="3:4" x14ac:dyDescent="0.2">
      <c r="C2884"/>
      <c r="D2884" s="11"/>
    </row>
    <row r="2885" spans="3:4" x14ac:dyDescent="0.2">
      <c r="C2885"/>
      <c r="D2885" s="11"/>
    </row>
    <row r="2886" spans="3:4" x14ac:dyDescent="0.2">
      <c r="C2886"/>
      <c r="D2886" s="11"/>
    </row>
    <row r="2887" spans="3:4" x14ac:dyDescent="0.2">
      <c r="C2887"/>
      <c r="D2887" s="11"/>
    </row>
    <row r="2888" spans="3:4" x14ac:dyDescent="0.2">
      <c r="C2888"/>
      <c r="D2888" s="11"/>
    </row>
    <row r="2889" spans="3:4" x14ac:dyDescent="0.2">
      <c r="C2889"/>
      <c r="D2889" s="11"/>
    </row>
    <row r="2890" spans="3:4" x14ac:dyDescent="0.2">
      <c r="C2890"/>
      <c r="D2890" s="11"/>
    </row>
    <row r="2891" spans="3:4" x14ac:dyDescent="0.2">
      <c r="C2891"/>
      <c r="D2891" s="11"/>
    </row>
    <row r="2892" spans="3:4" x14ac:dyDescent="0.2">
      <c r="C2892"/>
      <c r="D2892" s="11"/>
    </row>
    <row r="2893" spans="3:4" x14ac:dyDescent="0.2">
      <c r="C2893"/>
      <c r="D2893" s="11"/>
    </row>
    <row r="2894" spans="3:4" x14ac:dyDescent="0.2">
      <c r="C2894"/>
      <c r="D2894" s="11"/>
    </row>
    <row r="2895" spans="3:4" x14ac:dyDescent="0.2">
      <c r="C2895"/>
      <c r="D2895" s="11"/>
    </row>
    <row r="2896" spans="3:4" x14ac:dyDescent="0.2">
      <c r="C2896"/>
      <c r="D2896" s="11"/>
    </row>
    <row r="2897" spans="3:4" x14ac:dyDescent="0.2">
      <c r="C2897"/>
      <c r="D2897" s="11"/>
    </row>
    <row r="2898" spans="3:4" x14ac:dyDescent="0.2">
      <c r="C2898"/>
      <c r="D2898" s="11"/>
    </row>
    <row r="2899" spans="3:4" x14ac:dyDescent="0.2">
      <c r="C2899"/>
      <c r="D2899" s="11"/>
    </row>
    <row r="2900" spans="3:4" x14ac:dyDescent="0.2">
      <c r="C2900"/>
      <c r="D2900" s="11"/>
    </row>
    <row r="2901" spans="3:4" x14ac:dyDescent="0.2">
      <c r="C2901"/>
      <c r="D2901" s="11"/>
    </row>
    <row r="2902" spans="3:4" x14ac:dyDescent="0.2">
      <c r="C2902"/>
      <c r="D2902" s="11"/>
    </row>
    <row r="2903" spans="3:4" x14ac:dyDescent="0.2">
      <c r="C2903"/>
      <c r="D2903" s="11"/>
    </row>
    <row r="2904" spans="3:4" x14ac:dyDescent="0.2">
      <c r="C2904"/>
      <c r="D2904" s="11"/>
    </row>
    <row r="2905" spans="3:4" x14ac:dyDescent="0.2">
      <c r="C2905"/>
      <c r="D2905" s="11"/>
    </row>
    <row r="2906" spans="3:4" x14ac:dyDescent="0.2">
      <c r="C2906"/>
      <c r="D2906" s="11"/>
    </row>
    <row r="2907" spans="3:4" x14ac:dyDescent="0.2">
      <c r="C2907"/>
      <c r="D2907" s="11"/>
    </row>
    <row r="2908" spans="3:4" x14ac:dyDescent="0.2">
      <c r="C2908"/>
      <c r="D2908" s="11"/>
    </row>
    <row r="2909" spans="3:4" x14ac:dyDescent="0.2">
      <c r="C2909"/>
      <c r="D2909" s="11"/>
    </row>
    <row r="2910" spans="3:4" x14ac:dyDescent="0.2">
      <c r="C2910"/>
      <c r="D2910" s="11"/>
    </row>
    <row r="2911" spans="3:4" x14ac:dyDescent="0.2">
      <c r="C2911"/>
      <c r="D2911" s="11"/>
    </row>
    <row r="2912" spans="3:4" x14ac:dyDescent="0.2">
      <c r="C2912"/>
      <c r="D2912" s="11"/>
    </row>
    <row r="2913" spans="3:4" x14ac:dyDescent="0.2">
      <c r="C2913"/>
      <c r="D2913" s="11"/>
    </row>
    <row r="2914" spans="3:4" x14ac:dyDescent="0.2">
      <c r="C2914"/>
      <c r="D2914" s="11"/>
    </row>
    <row r="2915" spans="3:4" x14ac:dyDescent="0.2">
      <c r="C2915"/>
      <c r="D2915" s="11"/>
    </row>
    <row r="2916" spans="3:4" x14ac:dyDescent="0.2">
      <c r="C2916"/>
      <c r="D2916" s="11"/>
    </row>
    <row r="2917" spans="3:4" x14ac:dyDescent="0.2">
      <c r="C2917"/>
      <c r="D2917" s="11"/>
    </row>
    <row r="2918" spans="3:4" x14ac:dyDescent="0.2">
      <c r="C2918"/>
      <c r="D2918" s="11"/>
    </row>
    <row r="2919" spans="3:4" x14ac:dyDescent="0.2">
      <c r="C2919"/>
      <c r="D2919" s="11"/>
    </row>
    <row r="2920" spans="3:4" x14ac:dyDescent="0.2">
      <c r="C2920"/>
      <c r="D2920" s="11"/>
    </row>
    <row r="2921" spans="3:4" x14ac:dyDescent="0.2">
      <c r="C2921"/>
      <c r="D2921" s="11"/>
    </row>
    <row r="2922" spans="3:4" x14ac:dyDescent="0.2">
      <c r="C2922"/>
      <c r="D2922" s="11"/>
    </row>
    <row r="2923" spans="3:4" x14ac:dyDescent="0.2">
      <c r="C2923"/>
      <c r="D2923" s="11"/>
    </row>
    <row r="2924" spans="3:4" x14ac:dyDescent="0.2">
      <c r="C2924"/>
      <c r="D2924" s="11"/>
    </row>
    <row r="2925" spans="3:4" x14ac:dyDescent="0.2">
      <c r="C2925"/>
      <c r="D2925" s="11"/>
    </row>
    <row r="2926" spans="3:4" x14ac:dyDescent="0.2">
      <c r="C2926"/>
      <c r="D2926" s="11"/>
    </row>
    <row r="2927" spans="3:4" x14ac:dyDescent="0.2">
      <c r="C2927"/>
      <c r="D2927" s="11"/>
    </row>
    <row r="2928" spans="3:4" x14ac:dyDescent="0.2">
      <c r="C2928"/>
      <c r="D2928" s="11"/>
    </row>
    <row r="2929" spans="3:4" x14ac:dyDescent="0.2">
      <c r="C2929"/>
      <c r="D2929" s="11"/>
    </row>
    <row r="2930" spans="3:4" x14ac:dyDescent="0.2">
      <c r="C2930"/>
      <c r="D2930" s="11"/>
    </row>
    <row r="2931" spans="3:4" x14ac:dyDescent="0.2">
      <c r="C2931"/>
      <c r="D2931" s="11"/>
    </row>
    <row r="2932" spans="3:4" x14ac:dyDescent="0.2">
      <c r="C2932"/>
      <c r="D2932" s="11"/>
    </row>
    <row r="2933" spans="3:4" x14ac:dyDescent="0.2">
      <c r="C2933"/>
      <c r="D2933" s="11"/>
    </row>
    <row r="2934" spans="3:4" x14ac:dyDescent="0.2">
      <c r="C2934"/>
      <c r="D2934" s="11"/>
    </row>
    <row r="2935" spans="3:4" x14ac:dyDescent="0.2">
      <c r="C2935"/>
      <c r="D2935" s="11"/>
    </row>
    <row r="2936" spans="3:4" x14ac:dyDescent="0.2">
      <c r="C2936"/>
      <c r="D2936" s="11"/>
    </row>
    <row r="2937" spans="3:4" x14ac:dyDescent="0.2">
      <c r="C2937"/>
      <c r="D2937" s="11"/>
    </row>
    <row r="2938" spans="3:4" x14ac:dyDescent="0.2">
      <c r="C2938"/>
      <c r="D2938" s="11"/>
    </row>
    <row r="2939" spans="3:4" x14ac:dyDescent="0.2">
      <c r="C2939"/>
      <c r="D2939" s="11"/>
    </row>
    <row r="2940" spans="3:4" x14ac:dyDescent="0.2">
      <c r="C2940"/>
      <c r="D2940" s="11"/>
    </row>
    <row r="2941" spans="3:4" x14ac:dyDescent="0.2">
      <c r="C2941"/>
      <c r="D2941" s="11"/>
    </row>
    <row r="2942" spans="3:4" x14ac:dyDescent="0.2">
      <c r="C2942"/>
      <c r="D2942" s="11"/>
    </row>
    <row r="2943" spans="3:4" x14ac:dyDescent="0.2">
      <c r="C2943"/>
      <c r="D2943" s="11"/>
    </row>
    <row r="2944" spans="3:4" x14ac:dyDescent="0.2">
      <c r="C2944"/>
      <c r="D2944" s="11"/>
    </row>
    <row r="2945" spans="3:4" x14ac:dyDescent="0.2">
      <c r="C2945"/>
      <c r="D2945" s="11"/>
    </row>
    <row r="2946" spans="3:4" x14ac:dyDescent="0.2">
      <c r="C2946"/>
      <c r="D2946" s="11"/>
    </row>
    <row r="2947" spans="3:4" x14ac:dyDescent="0.2">
      <c r="C2947"/>
      <c r="D2947" s="11"/>
    </row>
    <row r="2948" spans="3:4" x14ac:dyDescent="0.2">
      <c r="C2948"/>
      <c r="D2948" s="11"/>
    </row>
    <row r="2949" spans="3:4" x14ac:dyDescent="0.2">
      <c r="C2949"/>
      <c r="D2949" s="11"/>
    </row>
    <row r="2950" spans="3:4" x14ac:dyDescent="0.2">
      <c r="C2950"/>
      <c r="D2950" s="11"/>
    </row>
    <row r="2951" spans="3:4" x14ac:dyDescent="0.2">
      <c r="C2951"/>
      <c r="D2951" s="11"/>
    </row>
    <row r="2952" spans="3:4" x14ac:dyDescent="0.2">
      <c r="C2952"/>
      <c r="D2952" s="11"/>
    </row>
    <row r="2953" spans="3:4" x14ac:dyDescent="0.2">
      <c r="C2953"/>
      <c r="D2953" s="11"/>
    </row>
    <row r="2954" spans="3:4" x14ac:dyDescent="0.2">
      <c r="C2954"/>
      <c r="D2954" s="11"/>
    </row>
    <row r="2955" spans="3:4" x14ac:dyDescent="0.2">
      <c r="C2955"/>
      <c r="D2955" s="11"/>
    </row>
    <row r="2956" spans="3:4" x14ac:dyDescent="0.2">
      <c r="C2956"/>
      <c r="D2956" s="11"/>
    </row>
    <row r="2957" spans="3:4" x14ac:dyDescent="0.2">
      <c r="C2957"/>
      <c r="D2957" s="11"/>
    </row>
    <row r="2958" spans="3:4" x14ac:dyDescent="0.2">
      <c r="C2958"/>
      <c r="D2958" s="11"/>
    </row>
    <row r="2959" spans="3:4" x14ac:dyDescent="0.2">
      <c r="C2959"/>
      <c r="D2959" s="11"/>
    </row>
    <row r="2960" spans="3:4" x14ac:dyDescent="0.2">
      <c r="C2960"/>
      <c r="D2960" s="11"/>
    </row>
    <row r="2961" spans="3:4" x14ac:dyDescent="0.2">
      <c r="C2961"/>
      <c r="D2961" s="11"/>
    </row>
    <row r="2962" spans="3:4" x14ac:dyDescent="0.2">
      <c r="C2962"/>
      <c r="D2962" s="11"/>
    </row>
    <row r="2963" spans="3:4" x14ac:dyDescent="0.2">
      <c r="C2963"/>
      <c r="D2963" s="11"/>
    </row>
    <row r="2964" spans="3:4" x14ac:dyDescent="0.2">
      <c r="C2964"/>
      <c r="D2964" s="11"/>
    </row>
    <row r="2965" spans="3:4" x14ac:dyDescent="0.2">
      <c r="C2965"/>
      <c r="D2965" s="11"/>
    </row>
    <row r="2966" spans="3:4" x14ac:dyDescent="0.2">
      <c r="C2966"/>
      <c r="D2966" s="11"/>
    </row>
    <row r="2967" spans="3:4" x14ac:dyDescent="0.2">
      <c r="C2967"/>
      <c r="D2967" s="11"/>
    </row>
    <row r="2968" spans="3:4" x14ac:dyDescent="0.2">
      <c r="C2968"/>
      <c r="D2968" s="11"/>
    </row>
    <row r="2969" spans="3:4" x14ac:dyDescent="0.2">
      <c r="C2969"/>
      <c r="D2969" s="11"/>
    </row>
    <row r="2970" spans="3:4" x14ac:dyDescent="0.2">
      <c r="C2970"/>
      <c r="D2970" s="11"/>
    </row>
    <row r="2971" spans="3:4" x14ac:dyDescent="0.2">
      <c r="C2971"/>
      <c r="D2971" s="11"/>
    </row>
    <row r="2972" spans="3:4" x14ac:dyDescent="0.2">
      <c r="C2972"/>
      <c r="D2972" s="11"/>
    </row>
    <row r="2973" spans="3:4" x14ac:dyDescent="0.2">
      <c r="C2973"/>
      <c r="D2973" s="11"/>
    </row>
    <row r="2974" spans="3:4" x14ac:dyDescent="0.2">
      <c r="C2974"/>
      <c r="D2974" s="11"/>
    </row>
    <row r="2975" spans="3:4" x14ac:dyDescent="0.2">
      <c r="C2975"/>
      <c r="D2975" s="11"/>
    </row>
    <row r="2976" spans="3:4" x14ac:dyDescent="0.2">
      <c r="C2976"/>
      <c r="D2976" s="11"/>
    </row>
    <row r="2977" spans="3:4" x14ac:dyDescent="0.2">
      <c r="C2977"/>
      <c r="D2977" s="11"/>
    </row>
    <row r="2978" spans="3:4" x14ac:dyDescent="0.2">
      <c r="C2978"/>
      <c r="D2978" s="11"/>
    </row>
    <row r="2979" spans="3:4" x14ac:dyDescent="0.2">
      <c r="C2979"/>
      <c r="D2979" s="11"/>
    </row>
    <row r="2980" spans="3:4" x14ac:dyDescent="0.2">
      <c r="C2980"/>
      <c r="D2980" s="11"/>
    </row>
    <row r="2981" spans="3:4" x14ac:dyDescent="0.2">
      <c r="C2981"/>
      <c r="D2981" s="11"/>
    </row>
    <row r="2982" spans="3:4" x14ac:dyDescent="0.2">
      <c r="C2982"/>
      <c r="D2982" s="11"/>
    </row>
    <row r="2983" spans="3:4" x14ac:dyDescent="0.2">
      <c r="C2983"/>
      <c r="D2983" s="11"/>
    </row>
    <row r="2984" spans="3:4" x14ac:dyDescent="0.2">
      <c r="C2984"/>
      <c r="D2984" s="11"/>
    </row>
    <row r="2985" spans="3:4" x14ac:dyDescent="0.2">
      <c r="C2985"/>
      <c r="D2985" s="11"/>
    </row>
    <row r="2986" spans="3:4" x14ac:dyDescent="0.2">
      <c r="C2986"/>
      <c r="D2986" s="11"/>
    </row>
    <row r="2987" spans="3:4" x14ac:dyDescent="0.2">
      <c r="C2987"/>
      <c r="D2987" s="11"/>
    </row>
    <row r="2988" spans="3:4" x14ac:dyDescent="0.2">
      <c r="C2988"/>
      <c r="D2988" s="11"/>
    </row>
    <row r="2989" spans="3:4" x14ac:dyDescent="0.2">
      <c r="C2989"/>
      <c r="D2989" s="11"/>
    </row>
    <row r="2990" spans="3:4" x14ac:dyDescent="0.2">
      <c r="C2990"/>
      <c r="D2990" s="11"/>
    </row>
    <row r="2991" spans="3:4" x14ac:dyDescent="0.2">
      <c r="C2991"/>
      <c r="D2991" s="11"/>
    </row>
    <row r="2992" spans="3:4" x14ac:dyDescent="0.2">
      <c r="C2992"/>
      <c r="D2992" s="11"/>
    </row>
    <row r="2993" spans="3:4" x14ac:dyDescent="0.2">
      <c r="C2993"/>
      <c r="D2993" s="11"/>
    </row>
    <row r="2994" spans="3:4" x14ac:dyDescent="0.2">
      <c r="C2994"/>
      <c r="D2994" s="11"/>
    </row>
    <row r="2995" spans="3:4" x14ac:dyDescent="0.2">
      <c r="C2995"/>
      <c r="D2995" s="11"/>
    </row>
    <row r="2996" spans="3:4" x14ac:dyDescent="0.2">
      <c r="C2996"/>
      <c r="D2996" s="11"/>
    </row>
    <row r="2997" spans="3:4" x14ac:dyDescent="0.2">
      <c r="C2997"/>
      <c r="D2997" s="11"/>
    </row>
    <row r="2998" spans="3:4" x14ac:dyDescent="0.2">
      <c r="C2998"/>
      <c r="D2998" s="11"/>
    </row>
    <row r="2999" spans="3:4" x14ac:dyDescent="0.2">
      <c r="C2999"/>
      <c r="D2999" s="11"/>
    </row>
    <row r="3000" spans="3:4" x14ac:dyDescent="0.2">
      <c r="C3000"/>
      <c r="D3000" s="11"/>
    </row>
    <row r="3001" spans="3:4" x14ac:dyDescent="0.2">
      <c r="C3001"/>
      <c r="D3001" s="11"/>
    </row>
    <row r="3002" spans="3:4" x14ac:dyDescent="0.2">
      <c r="C3002"/>
      <c r="D3002" s="11"/>
    </row>
    <row r="3003" spans="3:4" x14ac:dyDescent="0.2">
      <c r="C3003"/>
      <c r="D3003" s="11"/>
    </row>
    <row r="3004" spans="3:4" x14ac:dyDescent="0.2">
      <c r="C3004"/>
      <c r="D3004" s="11"/>
    </row>
    <row r="3005" spans="3:4" x14ac:dyDescent="0.2">
      <c r="C3005"/>
      <c r="D3005" s="11"/>
    </row>
    <row r="3006" spans="3:4" x14ac:dyDescent="0.2">
      <c r="C3006"/>
      <c r="D3006" s="11"/>
    </row>
    <row r="3007" spans="3:4" x14ac:dyDescent="0.2">
      <c r="C3007"/>
      <c r="D3007" s="11"/>
    </row>
    <row r="3008" spans="3:4" x14ac:dyDescent="0.2">
      <c r="C3008"/>
      <c r="D3008" s="11"/>
    </row>
    <row r="3009" spans="3:4" x14ac:dyDescent="0.2">
      <c r="C3009"/>
      <c r="D3009" s="11"/>
    </row>
    <row r="3010" spans="3:4" x14ac:dyDescent="0.2">
      <c r="C3010"/>
      <c r="D3010" s="11"/>
    </row>
    <row r="3011" spans="3:4" x14ac:dyDescent="0.2">
      <c r="C3011"/>
      <c r="D3011" s="11"/>
    </row>
    <row r="3012" spans="3:4" x14ac:dyDescent="0.2">
      <c r="C3012"/>
      <c r="D3012" s="11"/>
    </row>
    <row r="3013" spans="3:4" x14ac:dyDescent="0.2">
      <c r="C3013"/>
      <c r="D3013" s="11"/>
    </row>
    <row r="3014" spans="3:4" x14ac:dyDescent="0.2">
      <c r="C3014"/>
      <c r="D3014" s="11"/>
    </row>
    <row r="3015" spans="3:4" x14ac:dyDescent="0.2">
      <c r="C3015"/>
      <c r="D3015" s="11"/>
    </row>
    <row r="3016" spans="3:4" x14ac:dyDescent="0.2">
      <c r="C3016"/>
      <c r="D3016" s="11"/>
    </row>
    <row r="3017" spans="3:4" x14ac:dyDescent="0.2">
      <c r="C3017"/>
      <c r="D3017" s="11"/>
    </row>
    <row r="3018" spans="3:4" x14ac:dyDescent="0.2">
      <c r="C3018"/>
      <c r="D3018" s="11"/>
    </row>
    <row r="3019" spans="3:4" x14ac:dyDescent="0.2">
      <c r="C3019"/>
      <c r="D3019" s="11"/>
    </row>
    <row r="3020" spans="3:4" x14ac:dyDescent="0.2">
      <c r="C3020"/>
      <c r="D3020" s="11"/>
    </row>
    <row r="3021" spans="3:4" x14ac:dyDescent="0.2">
      <c r="C3021"/>
      <c r="D3021" s="11"/>
    </row>
    <row r="3022" spans="3:4" x14ac:dyDescent="0.2">
      <c r="C3022"/>
      <c r="D3022" s="11"/>
    </row>
    <row r="3023" spans="3:4" x14ac:dyDescent="0.2">
      <c r="C3023"/>
      <c r="D3023" s="11"/>
    </row>
    <row r="3024" spans="3:4" x14ac:dyDescent="0.2">
      <c r="C3024"/>
      <c r="D3024" s="11"/>
    </row>
    <row r="3025" spans="3:4" x14ac:dyDescent="0.2">
      <c r="C3025"/>
      <c r="D3025" s="11"/>
    </row>
    <row r="3026" spans="3:4" x14ac:dyDescent="0.2">
      <c r="C3026"/>
      <c r="D3026" s="11"/>
    </row>
    <row r="3027" spans="3:4" x14ac:dyDescent="0.2">
      <c r="C3027"/>
      <c r="D3027" s="11"/>
    </row>
    <row r="3028" spans="3:4" x14ac:dyDescent="0.2">
      <c r="C3028"/>
      <c r="D3028" s="11"/>
    </row>
    <row r="3029" spans="3:4" x14ac:dyDescent="0.2">
      <c r="C3029"/>
      <c r="D3029" s="11"/>
    </row>
    <row r="3030" spans="3:4" x14ac:dyDescent="0.2">
      <c r="C3030"/>
      <c r="D3030" s="11"/>
    </row>
    <row r="3031" spans="3:4" x14ac:dyDescent="0.2">
      <c r="C3031"/>
      <c r="D3031" s="11"/>
    </row>
    <row r="3032" spans="3:4" x14ac:dyDescent="0.2">
      <c r="C3032"/>
      <c r="D3032" s="11"/>
    </row>
    <row r="3033" spans="3:4" x14ac:dyDescent="0.2">
      <c r="C3033"/>
      <c r="D3033" s="11"/>
    </row>
    <row r="3034" spans="3:4" x14ac:dyDescent="0.2">
      <c r="C3034"/>
      <c r="D3034" s="11"/>
    </row>
    <row r="3035" spans="3:4" x14ac:dyDescent="0.2">
      <c r="C3035"/>
      <c r="D3035" s="11"/>
    </row>
    <row r="3036" spans="3:4" x14ac:dyDescent="0.2">
      <c r="C3036"/>
      <c r="D3036" s="11"/>
    </row>
    <row r="3037" spans="3:4" x14ac:dyDescent="0.2">
      <c r="C3037"/>
      <c r="D3037" s="11"/>
    </row>
    <row r="3038" spans="3:4" x14ac:dyDescent="0.2">
      <c r="C3038"/>
      <c r="D3038" s="11"/>
    </row>
    <row r="3039" spans="3:4" x14ac:dyDescent="0.2">
      <c r="C3039"/>
      <c r="D3039" s="11"/>
    </row>
    <row r="3040" spans="3:4" x14ac:dyDescent="0.2">
      <c r="C3040"/>
      <c r="D3040" s="11"/>
    </row>
    <row r="3041" spans="3:4" x14ac:dyDescent="0.2">
      <c r="C3041"/>
      <c r="D3041" s="11"/>
    </row>
    <row r="3042" spans="3:4" x14ac:dyDescent="0.2">
      <c r="C3042"/>
      <c r="D3042" s="11"/>
    </row>
    <row r="3043" spans="3:4" x14ac:dyDescent="0.2">
      <c r="C3043"/>
      <c r="D3043" s="11"/>
    </row>
    <row r="3044" spans="3:4" x14ac:dyDescent="0.2">
      <c r="C3044"/>
      <c r="D3044" s="11"/>
    </row>
    <row r="3045" spans="3:4" x14ac:dyDescent="0.2">
      <c r="C3045"/>
      <c r="D3045" s="11"/>
    </row>
    <row r="3046" spans="3:4" x14ac:dyDescent="0.2">
      <c r="C3046"/>
      <c r="D3046" s="11"/>
    </row>
    <row r="3047" spans="3:4" x14ac:dyDescent="0.2">
      <c r="C3047"/>
      <c r="D3047" s="11"/>
    </row>
    <row r="3048" spans="3:4" x14ac:dyDescent="0.2">
      <c r="C3048"/>
      <c r="D3048" s="11"/>
    </row>
    <row r="3049" spans="3:4" x14ac:dyDescent="0.2">
      <c r="C3049"/>
      <c r="D3049" s="11"/>
    </row>
    <row r="3050" spans="3:4" x14ac:dyDescent="0.2">
      <c r="C3050"/>
      <c r="D3050" s="11"/>
    </row>
    <row r="3051" spans="3:4" x14ac:dyDescent="0.2">
      <c r="C3051"/>
      <c r="D3051" s="11"/>
    </row>
    <row r="3052" spans="3:4" x14ac:dyDescent="0.2">
      <c r="C3052"/>
      <c r="D3052" s="11"/>
    </row>
    <row r="3053" spans="3:4" x14ac:dyDescent="0.2">
      <c r="C3053"/>
      <c r="D3053" s="11"/>
    </row>
    <row r="3054" spans="3:4" x14ac:dyDescent="0.2">
      <c r="C3054"/>
      <c r="D3054" s="11"/>
    </row>
    <row r="3055" spans="3:4" x14ac:dyDescent="0.2">
      <c r="C3055"/>
      <c r="D3055" s="11"/>
    </row>
    <row r="3056" spans="3:4" x14ac:dyDescent="0.2">
      <c r="C3056"/>
      <c r="D3056" s="11"/>
    </row>
    <row r="3057" spans="3:4" x14ac:dyDescent="0.2">
      <c r="C3057"/>
      <c r="D3057" s="11"/>
    </row>
    <row r="3058" spans="3:4" x14ac:dyDescent="0.2">
      <c r="C3058"/>
      <c r="D3058" s="11"/>
    </row>
    <row r="3059" spans="3:4" x14ac:dyDescent="0.2">
      <c r="C3059"/>
      <c r="D3059" s="11"/>
    </row>
    <row r="3060" spans="3:4" x14ac:dyDescent="0.2">
      <c r="C3060"/>
      <c r="D3060" s="11"/>
    </row>
    <row r="3061" spans="3:4" x14ac:dyDescent="0.2">
      <c r="C3061"/>
      <c r="D3061" s="11"/>
    </row>
    <row r="3062" spans="3:4" x14ac:dyDescent="0.2">
      <c r="C3062"/>
      <c r="D3062" s="11"/>
    </row>
    <row r="3063" spans="3:4" x14ac:dyDescent="0.2">
      <c r="C3063"/>
      <c r="D3063" s="11"/>
    </row>
    <row r="3064" spans="3:4" x14ac:dyDescent="0.2">
      <c r="C3064"/>
      <c r="D3064" s="11"/>
    </row>
    <row r="3065" spans="3:4" x14ac:dyDescent="0.2">
      <c r="C3065"/>
      <c r="D3065" s="11"/>
    </row>
    <row r="3066" spans="3:4" x14ac:dyDescent="0.2">
      <c r="C3066"/>
      <c r="D3066" s="11"/>
    </row>
    <row r="3067" spans="3:4" x14ac:dyDescent="0.2">
      <c r="C3067"/>
      <c r="D3067" s="11"/>
    </row>
    <row r="3068" spans="3:4" x14ac:dyDescent="0.2">
      <c r="C3068"/>
      <c r="D3068" s="11"/>
    </row>
    <row r="3069" spans="3:4" x14ac:dyDescent="0.2">
      <c r="C3069"/>
      <c r="D3069" s="11"/>
    </row>
    <row r="3070" spans="3:4" x14ac:dyDescent="0.2">
      <c r="C3070"/>
      <c r="D3070" s="11"/>
    </row>
    <row r="3071" spans="3:4" x14ac:dyDescent="0.2">
      <c r="C3071"/>
      <c r="D3071" s="11"/>
    </row>
    <row r="3072" spans="3:4" x14ac:dyDescent="0.2">
      <c r="C3072"/>
      <c r="D3072" s="11"/>
    </row>
    <row r="3073" spans="3:4" x14ac:dyDescent="0.2">
      <c r="C3073"/>
      <c r="D3073" s="11"/>
    </row>
    <row r="3074" spans="3:4" x14ac:dyDescent="0.2">
      <c r="C3074"/>
      <c r="D3074" s="11"/>
    </row>
    <row r="3075" spans="3:4" x14ac:dyDescent="0.2">
      <c r="C3075"/>
      <c r="D3075" s="11"/>
    </row>
    <row r="3076" spans="3:4" x14ac:dyDescent="0.2">
      <c r="C3076"/>
      <c r="D3076" s="11"/>
    </row>
    <row r="3077" spans="3:4" x14ac:dyDescent="0.2">
      <c r="C3077"/>
      <c r="D3077" s="11"/>
    </row>
    <row r="3078" spans="3:4" x14ac:dyDescent="0.2">
      <c r="C3078"/>
      <c r="D3078" s="11"/>
    </row>
    <row r="3079" spans="3:4" x14ac:dyDescent="0.2">
      <c r="C3079"/>
      <c r="D3079" s="11"/>
    </row>
    <row r="3080" spans="3:4" x14ac:dyDescent="0.2">
      <c r="C3080"/>
      <c r="D3080" s="11"/>
    </row>
    <row r="3081" spans="3:4" x14ac:dyDescent="0.2">
      <c r="C3081"/>
      <c r="D3081" s="11"/>
    </row>
    <row r="3082" spans="3:4" x14ac:dyDescent="0.2">
      <c r="C3082"/>
      <c r="D3082" s="11"/>
    </row>
    <row r="3083" spans="3:4" x14ac:dyDescent="0.2">
      <c r="C3083"/>
      <c r="D3083" s="11"/>
    </row>
    <row r="3084" spans="3:4" x14ac:dyDescent="0.2">
      <c r="C3084"/>
      <c r="D3084" s="11"/>
    </row>
    <row r="3085" spans="3:4" x14ac:dyDescent="0.2">
      <c r="C3085"/>
      <c r="D3085" s="11"/>
    </row>
    <row r="3086" spans="3:4" x14ac:dyDescent="0.2">
      <c r="C3086"/>
      <c r="D3086" s="11"/>
    </row>
    <row r="3087" spans="3:4" x14ac:dyDescent="0.2">
      <c r="C3087"/>
      <c r="D3087" s="11"/>
    </row>
    <row r="3088" spans="3:4" x14ac:dyDescent="0.2">
      <c r="C3088"/>
      <c r="D3088" s="11"/>
    </row>
    <row r="3089" spans="3:4" x14ac:dyDescent="0.2">
      <c r="C3089"/>
      <c r="D3089" s="11"/>
    </row>
    <row r="3090" spans="3:4" x14ac:dyDescent="0.2">
      <c r="C3090"/>
      <c r="D3090" s="11"/>
    </row>
    <row r="3091" spans="3:4" x14ac:dyDescent="0.2">
      <c r="C3091"/>
      <c r="D3091" s="11"/>
    </row>
    <row r="3092" spans="3:4" x14ac:dyDescent="0.2">
      <c r="C3092"/>
      <c r="D3092" s="11"/>
    </row>
    <row r="3093" spans="3:4" x14ac:dyDescent="0.2">
      <c r="C3093"/>
      <c r="D3093" s="11"/>
    </row>
    <row r="3094" spans="3:4" x14ac:dyDescent="0.2">
      <c r="C3094"/>
      <c r="D3094" s="11"/>
    </row>
    <row r="3095" spans="3:4" x14ac:dyDescent="0.2">
      <c r="C3095"/>
      <c r="D3095" s="11"/>
    </row>
    <row r="3096" spans="3:4" x14ac:dyDescent="0.2">
      <c r="C3096"/>
      <c r="D3096" s="11"/>
    </row>
    <row r="3097" spans="3:4" x14ac:dyDescent="0.2">
      <c r="C3097"/>
      <c r="D3097" s="11"/>
    </row>
    <row r="3098" spans="3:4" x14ac:dyDescent="0.2">
      <c r="C3098"/>
      <c r="D3098" s="11"/>
    </row>
    <row r="3099" spans="3:4" x14ac:dyDescent="0.2">
      <c r="C3099"/>
      <c r="D3099" s="11"/>
    </row>
    <row r="3100" spans="3:4" x14ac:dyDescent="0.2">
      <c r="C3100"/>
      <c r="D3100" s="11"/>
    </row>
    <row r="3101" spans="3:4" x14ac:dyDescent="0.2">
      <c r="C3101"/>
      <c r="D3101" s="11"/>
    </row>
    <row r="3102" spans="3:4" x14ac:dyDescent="0.2">
      <c r="C3102"/>
      <c r="D3102" s="11"/>
    </row>
    <row r="3103" spans="3:4" x14ac:dyDescent="0.2">
      <c r="C3103"/>
      <c r="D3103" s="11"/>
    </row>
    <row r="3104" spans="3:4" x14ac:dyDescent="0.2">
      <c r="C3104"/>
      <c r="D3104" s="11"/>
    </row>
    <row r="3105" spans="3:4" x14ac:dyDescent="0.2">
      <c r="C3105"/>
      <c r="D3105" s="11"/>
    </row>
    <row r="3106" spans="3:4" x14ac:dyDescent="0.2">
      <c r="C3106"/>
      <c r="D3106" s="11"/>
    </row>
    <row r="3107" spans="3:4" x14ac:dyDescent="0.2">
      <c r="C3107"/>
      <c r="D3107" s="11"/>
    </row>
    <row r="3108" spans="3:4" x14ac:dyDescent="0.2">
      <c r="C3108"/>
      <c r="D3108" s="11"/>
    </row>
    <row r="3109" spans="3:4" x14ac:dyDescent="0.2">
      <c r="C3109"/>
      <c r="D3109" s="11"/>
    </row>
    <row r="3110" spans="3:4" x14ac:dyDescent="0.2">
      <c r="C3110"/>
      <c r="D3110" s="11"/>
    </row>
    <row r="3111" spans="3:4" x14ac:dyDescent="0.2">
      <c r="C3111"/>
      <c r="D3111" s="11"/>
    </row>
    <row r="3112" spans="3:4" x14ac:dyDescent="0.2">
      <c r="C3112"/>
      <c r="D3112" s="11"/>
    </row>
    <row r="3113" spans="3:4" x14ac:dyDescent="0.2">
      <c r="C3113"/>
      <c r="D3113" s="11"/>
    </row>
    <row r="3114" spans="3:4" x14ac:dyDescent="0.2">
      <c r="C3114"/>
      <c r="D3114" s="11"/>
    </row>
    <row r="3115" spans="3:4" x14ac:dyDescent="0.2">
      <c r="C3115"/>
      <c r="D3115" s="11"/>
    </row>
    <row r="3116" spans="3:4" x14ac:dyDescent="0.2">
      <c r="C3116"/>
      <c r="D3116" s="11"/>
    </row>
    <row r="3117" spans="3:4" x14ac:dyDescent="0.2">
      <c r="C3117"/>
      <c r="D3117" s="11"/>
    </row>
    <row r="3118" spans="3:4" x14ac:dyDescent="0.2">
      <c r="C3118"/>
      <c r="D3118" s="11"/>
    </row>
    <row r="3119" spans="3:4" x14ac:dyDescent="0.2">
      <c r="C3119"/>
      <c r="D3119" s="11"/>
    </row>
    <row r="3120" spans="3:4" x14ac:dyDescent="0.2">
      <c r="C3120"/>
      <c r="D3120" s="11"/>
    </row>
    <row r="3121" spans="3:4" x14ac:dyDescent="0.2">
      <c r="C3121"/>
      <c r="D3121" s="11"/>
    </row>
    <row r="3122" spans="3:4" x14ac:dyDescent="0.2">
      <c r="C3122"/>
      <c r="D3122" s="11"/>
    </row>
    <row r="3123" spans="3:4" x14ac:dyDescent="0.2">
      <c r="C3123"/>
      <c r="D3123" s="11"/>
    </row>
    <row r="3124" spans="3:4" x14ac:dyDescent="0.2">
      <c r="C3124"/>
      <c r="D3124" s="11"/>
    </row>
    <row r="3125" spans="3:4" x14ac:dyDescent="0.2">
      <c r="C3125"/>
      <c r="D3125" s="11"/>
    </row>
    <row r="3126" spans="3:4" x14ac:dyDescent="0.2">
      <c r="C3126"/>
      <c r="D3126" s="11"/>
    </row>
    <row r="3127" spans="3:4" x14ac:dyDescent="0.2">
      <c r="C3127"/>
      <c r="D3127" s="11"/>
    </row>
    <row r="3128" spans="3:4" x14ac:dyDescent="0.2">
      <c r="C3128"/>
      <c r="D3128" s="11"/>
    </row>
    <row r="3129" spans="3:4" x14ac:dyDescent="0.2">
      <c r="C3129"/>
      <c r="D3129" s="11"/>
    </row>
    <row r="3130" spans="3:4" x14ac:dyDescent="0.2">
      <c r="C3130"/>
      <c r="D3130" s="11"/>
    </row>
    <row r="3131" spans="3:4" x14ac:dyDescent="0.2">
      <c r="C3131"/>
      <c r="D3131" s="11"/>
    </row>
    <row r="3132" spans="3:4" x14ac:dyDescent="0.2">
      <c r="C3132"/>
      <c r="D3132" s="11"/>
    </row>
    <row r="3133" spans="3:4" x14ac:dyDescent="0.2">
      <c r="C3133"/>
      <c r="D3133" s="11"/>
    </row>
    <row r="3134" spans="3:4" x14ac:dyDescent="0.2">
      <c r="C3134"/>
      <c r="D3134" s="11"/>
    </row>
    <row r="3135" spans="3:4" x14ac:dyDescent="0.2">
      <c r="C3135"/>
      <c r="D3135" s="11"/>
    </row>
    <row r="3136" spans="3:4" x14ac:dyDescent="0.2">
      <c r="C3136"/>
      <c r="D3136" s="11"/>
    </row>
    <row r="3137" spans="3:4" x14ac:dyDescent="0.2">
      <c r="C3137"/>
      <c r="D3137" s="11"/>
    </row>
    <row r="3138" spans="3:4" x14ac:dyDescent="0.2">
      <c r="C3138"/>
      <c r="D3138" s="11"/>
    </row>
    <row r="3139" spans="3:4" x14ac:dyDescent="0.2">
      <c r="C3139"/>
      <c r="D3139" s="11"/>
    </row>
    <row r="3140" spans="3:4" x14ac:dyDescent="0.2">
      <c r="C3140"/>
      <c r="D3140" s="11"/>
    </row>
    <row r="3141" spans="3:4" x14ac:dyDescent="0.2">
      <c r="C3141"/>
      <c r="D3141" s="11"/>
    </row>
    <row r="3142" spans="3:4" x14ac:dyDescent="0.2">
      <c r="C3142"/>
      <c r="D3142" s="11"/>
    </row>
    <row r="3143" spans="3:4" x14ac:dyDescent="0.2">
      <c r="C3143"/>
      <c r="D3143" s="11"/>
    </row>
    <row r="3144" spans="3:4" x14ac:dyDescent="0.2">
      <c r="C3144"/>
      <c r="D3144" s="11"/>
    </row>
    <row r="3145" spans="3:4" x14ac:dyDescent="0.2">
      <c r="C3145"/>
      <c r="D3145" s="11"/>
    </row>
    <row r="3146" spans="3:4" x14ac:dyDescent="0.2">
      <c r="C3146"/>
      <c r="D3146" s="11"/>
    </row>
    <row r="3147" spans="3:4" x14ac:dyDescent="0.2">
      <c r="C3147"/>
      <c r="D3147" s="11"/>
    </row>
    <row r="3148" spans="3:4" x14ac:dyDescent="0.2">
      <c r="C3148"/>
      <c r="D3148" s="11"/>
    </row>
    <row r="3149" spans="3:4" x14ac:dyDescent="0.2">
      <c r="C3149"/>
      <c r="D3149" s="11"/>
    </row>
    <row r="3150" spans="3:4" x14ac:dyDescent="0.2">
      <c r="C3150"/>
      <c r="D3150" s="11"/>
    </row>
    <row r="3151" spans="3:4" x14ac:dyDescent="0.2">
      <c r="C3151"/>
      <c r="D3151" s="11"/>
    </row>
    <row r="3152" spans="3:4" x14ac:dyDescent="0.2">
      <c r="C3152"/>
      <c r="D3152" s="11"/>
    </row>
    <row r="3153" spans="3:4" x14ac:dyDescent="0.2">
      <c r="C3153"/>
      <c r="D3153" s="11"/>
    </row>
    <row r="3154" spans="3:4" x14ac:dyDescent="0.2">
      <c r="C3154"/>
      <c r="D3154" s="11"/>
    </row>
    <row r="3155" spans="3:4" x14ac:dyDescent="0.2">
      <c r="C3155"/>
      <c r="D3155" s="11"/>
    </row>
    <row r="3156" spans="3:4" x14ac:dyDescent="0.2">
      <c r="C3156"/>
      <c r="D3156" s="11"/>
    </row>
    <row r="3157" spans="3:4" x14ac:dyDescent="0.2">
      <c r="C3157"/>
      <c r="D3157" s="11"/>
    </row>
    <row r="3158" spans="3:4" x14ac:dyDescent="0.2">
      <c r="C3158"/>
      <c r="D3158" s="11"/>
    </row>
    <row r="3159" spans="3:4" x14ac:dyDescent="0.2">
      <c r="C3159"/>
      <c r="D3159" s="11"/>
    </row>
    <row r="3160" spans="3:4" x14ac:dyDescent="0.2">
      <c r="C3160"/>
      <c r="D3160" s="11"/>
    </row>
    <row r="3161" spans="3:4" x14ac:dyDescent="0.2">
      <c r="C3161"/>
      <c r="D3161" s="11"/>
    </row>
    <row r="3162" spans="3:4" x14ac:dyDescent="0.2">
      <c r="C3162"/>
      <c r="D3162" s="11"/>
    </row>
    <row r="3163" spans="3:4" x14ac:dyDescent="0.2">
      <c r="C3163"/>
      <c r="D3163" s="11"/>
    </row>
    <row r="3164" spans="3:4" x14ac:dyDescent="0.2">
      <c r="C3164"/>
      <c r="D3164" s="11"/>
    </row>
    <row r="3165" spans="3:4" x14ac:dyDescent="0.2">
      <c r="C3165"/>
      <c r="D3165" s="11"/>
    </row>
    <row r="3166" spans="3:4" x14ac:dyDescent="0.2">
      <c r="C3166"/>
      <c r="D3166" s="11"/>
    </row>
    <row r="3167" spans="3:4" x14ac:dyDescent="0.2">
      <c r="C3167"/>
      <c r="D3167" s="11"/>
    </row>
    <row r="3168" spans="3:4" x14ac:dyDescent="0.2">
      <c r="C3168"/>
      <c r="D3168" s="11"/>
    </row>
    <row r="3169" spans="3:4" x14ac:dyDescent="0.2">
      <c r="C3169"/>
      <c r="D3169" s="11"/>
    </row>
    <row r="3170" spans="3:4" x14ac:dyDescent="0.2">
      <c r="C3170"/>
      <c r="D3170" s="11"/>
    </row>
    <row r="3171" spans="3:4" x14ac:dyDescent="0.2">
      <c r="C3171"/>
      <c r="D3171" s="11"/>
    </row>
    <row r="3172" spans="3:4" x14ac:dyDescent="0.2">
      <c r="C3172"/>
      <c r="D3172" s="11"/>
    </row>
    <row r="3173" spans="3:4" x14ac:dyDescent="0.2">
      <c r="C3173"/>
      <c r="D3173" s="11"/>
    </row>
    <row r="3174" spans="3:4" x14ac:dyDescent="0.2">
      <c r="C3174"/>
      <c r="D3174" s="11"/>
    </row>
    <row r="3175" spans="3:4" x14ac:dyDescent="0.2">
      <c r="C3175"/>
      <c r="D3175" s="11"/>
    </row>
    <row r="3176" spans="3:4" x14ac:dyDescent="0.2">
      <c r="C3176"/>
      <c r="D3176" s="11"/>
    </row>
    <row r="3177" spans="3:4" x14ac:dyDescent="0.2">
      <c r="C3177"/>
      <c r="D3177" s="11"/>
    </row>
    <row r="3178" spans="3:4" x14ac:dyDescent="0.2">
      <c r="C3178"/>
      <c r="D3178" s="11"/>
    </row>
    <row r="3179" spans="3:4" x14ac:dyDescent="0.2">
      <c r="C3179"/>
      <c r="D3179" s="11"/>
    </row>
    <row r="3180" spans="3:4" x14ac:dyDescent="0.2">
      <c r="C3180"/>
      <c r="D3180" s="11"/>
    </row>
    <row r="3181" spans="3:4" x14ac:dyDescent="0.2">
      <c r="C3181"/>
      <c r="D3181" s="11"/>
    </row>
    <row r="3182" spans="3:4" x14ac:dyDescent="0.2">
      <c r="C3182"/>
      <c r="D3182" s="11"/>
    </row>
    <row r="3183" spans="3:4" x14ac:dyDescent="0.2">
      <c r="C3183"/>
      <c r="D3183" s="11"/>
    </row>
    <row r="3184" spans="3:4" x14ac:dyDescent="0.2">
      <c r="C3184"/>
      <c r="D3184" s="11"/>
    </row>
    <row r="3185" spans="3:4" x14ac:dyDescent="0.2">
      <c r="C3185"/>
      <c r="D3185" s="11"/>
    </row>
    <row r="3186" spans="3:4" x14ac:dyDescent="0.2">
      <c r="C3186"/>
      <c r="D3186" s="11"/>
    </row>
    <row r="3187" spans="3:4" x14ac:dyDescent="0.2">
      <c r="C3187"/>
      <c r="D3187" s="11"/>
    </row>
    <row r="3188" spans="3:4" x14ac:dyDescent="0.2">
      <c r="C3188"/>
      <c r="D3188" s="11"/>
    </row>
    <row r="3189" spans="3:4" x14ac:dyDescent="0.2">
      <c r="C3189"/>
      <c r="D3189" s="11"/>
    </row>
    <row r="3190" spans="3:4" x14ac:dyDescent="0.2">
      <c r="C3190"/>
      <c r="D3190" s="11"/>
    </row>
    <row r="3191" spans="3:4" x14ac:dyDescent="0.2">
      <c r="C3191"/>
      <c r="D3191" s="11"/>
    </row>
    <row r="3192" spans="3:4" x14ac:dyDescent="0.2">
      <c r="C3192"/>
      <c r="D3192" s="11"/>
    </row>
    <row r="3193" spans="3:4" x14ac:dyDescent="0.2">
      <c r="C3193"/>
      <c r="D3193" s="11"/>
    </row>
    <row r="3194" spans="3:4" x14ac:dyDescent="0.2">
      <c r="C3194"/>
      <c r="D3194" s="11"/>
    </row>
    <row r="3195" spans="3:4" x14ac:dyDescent="0.2">
      <c r="C3195"/>
      <c r="D3195" s="11"/>
    </row>
    <row r="3196" spans="3:4" x14ac:dyDescent="0.2">
      <c r="C3196"/>
      <c r="D3196" s="11"/>
    </row>
    <row r="3197" spans="3:4" x14ac:dyDescent="0.2">
      <c r="C3197"/>
      <c r="D3197" s="11"/>
    </row>
    <row r="3198" spans="3:4" x14ac:dyDescent="0.2">
      <c r="C3198"/>
      <c r="D3198" s="11"/>
    </row>
    <row r="3199" spans="3:4" x14ac:dyDescent="0.2">
      <c r="C3199"/>
      <c r="D3199" s="11"/>
    </row>
    <row r="3200" spans="3:4" x14ac:dyDescent="0.2">
      <c r="C3200"/>
      <c r="D3200" s="11"/>
    </row>
    <row r="3201" spans="3:4" x14ac:dyDescent="0.2">
      <c r="C3201"/>
      <c r="D3201" s="11"/>
    </row>
    <row r="3202" spans="3:4" x14ac:dyDescent="0.2">
      <c r="C3202"/>
      <c r="D3202" s="11"/>
    </row>
    <row r="3203" spans="3:4" x14ac:dyDescent="0.2">
      <c r="C3203"/>
      <c r="D3203" s="11"/>
    </row>
    <row r="3204" spans="3:4" x14ac:dyDescent="0.2">
      <c r="C3204"/>
      <c r="D3204" s="11"/>
    </row>
    <row r="3205" spans="3:4" x14ac:dyDescent="0.2">
      <c r="C3205"/>
      <c r="D3205" s="11"/>
    </row>
    <row r="3206" spans="3:4" x14ac:dyDescent="0.2">
      <c r="C3206"/>
      <c r="D3206" s="11"/>
    </row>
    <row r="3207" spans="3:4" x14ac:dyDescent="0.2">
      <c r="C3207"/>
      <c r="D3207" s="11"/>
    </row>
    <row r="3208" spans="3:4" x14ac:dyDescent="0.2">
      <c r="C3208"/>
      <c r="D3208" s="11"/>
    </row>
    <row r="3209" spans="3:4" x14ac:dyDescent="0.2">
      <c r="C3209"/>
      <c r="D3209" s="11"/>
    </row>
    <row r="3210" spans="3:4" x14ac:dyDescent="0.2">
      <c r="C3210"/>
      <c r="D3210" s="11"/>
    </row>
    <row r="3211" spans="3:4" x14ac:dyDescent="0.2">
      <c r="C3211"/>
      <c r="D3211" s="11"/>
    </row>
    <row r="3212" spans="3:4" x14ac:dyDescent="0.2">
      <c r="C3212"/>
      <c r="D3212" s="11"/>
    </row>
    <row r="3213" spans="3:4" x14ac:dyDescent="0.2">
      <c r="C3213"/>
      <c r="D3213" s="11"/>
    </row>
    <row r="3214" spans="3:4" x14ac:dyDescent="0.2">
      <c r="C3214"/>
      <c r="D3214" s="11"/>
    </row>
    <row r="3215" spans="3:4" x14ac:dyDescent="0.2">
      <c r="C3215"/>
      <c r="D3215" s="11"/>
    </row>
    <row r="3216" spans="3:4" x14ac:dyDescent="0.2">
      <c r="C3216"/>
      <c r="D3216" s="11"/>
    </row>
    <row r="3217" spans="3:4" x14ac:dyDescent="0.2">
      <c r="C3217"/>
      <c r="D3217" s="11"/>
    </row>
    <row r="3218" spans="3:4" x14ac:dyDescent="0.2">
      <c r="C3218"/>
      <c r="D3218" s="11"/>
    </row>
    <row r="3219" spans="3:4" x14ac:dyDescent="0.2">
      <c r="C3219"/>
      <c r="D3219" s="11"/>
    </row>
    <row r="3220" spans="3:4" x14ac:dyDescent="0.2">
      <c r="C3220"/>
      <c r="D3220" s="11"/>
    </row>
    <row r="3221" spans="3:4" x14ac:dyDescent="0.2">
      <c r="C3221"/>
      <c r="D3221" s="11"/>
    </row>
    <row r="3222" spans="3:4" x14ac:dyDescent="0.2">
      <c r="C3222"/>
      <c r="D3222" s="11"/>
    </row>
    <row r="3223" spans="3:4" x14ac:dyDescent="0.2">
      <c r="C3223"/>
      <c r="D3223" s="11"/>
    </row>
    <row r="3224" spans="3:4" x14ac:dyDescent="0.2">
      <c r="C3224"/>
      <c r="D3224" s="11"/>
    </row>
    <row r="3225" spans="3:4" x14ac:dyDescent="0.2">
      <c r="C3225"/>
      <c r="D3225" s="11"/>
    </row>
    <row r="3226" spans="3:4" x14ac:dyDescent="0.2">
      <c r="C3226"/>
      <c r="D3226" s="11"/>
    </row>
    <row r="3227" spans="3:4" x14ac:dyDescent="0.2">
      <c r="C3227"/>
      <c r="D3227" s="11"/>
    </row>
    <row r="3228" spans="3:4" x14ac:dyDescent="0.2">
      <c r="C3228"/>
      <c r="D3228" s="11"/>
    </row>
    <row r="3229" spans="3:4" x14ac:dyDescent="0.2">
      <c r="C3229"/>
      <c r="D3229" s="11"/>
    </row>
    <row r="3230" spans="3:4" x14ac:dyDescent="0.2">
      <c r="C3230"/>
      <c r="D3230" s="11"/>
    </row>
    <row r="3231" spans="3:4" x14ac:dyDescent="0.2">
      <c r="C3231"/>
      <c r="D3231" s="11"/>
    </row>
    <row r="3232" spans="3:4" x14ac:dyDescent="0.2">
      <c r="C3232"/>
      <c r="D3232" s="11"/>
    </row>
    <row r="3233" spans="3:4" x14ac:dyDescent="0.2">
      <c r="C3233"/>
      <c r="D3233" s="11"/>
    </row>
    <row r="3234" spans="3:4" x14ac:dyDescent="0.2">
      <c r="C3234"/>
      <c r="D3234" s="11"/>
    </row>
    <row r="3235" spans="3:4" x14ac:dyDescent="0.2">
      <c r="C3235"/>
      <c r="D3235" s="11"/>
    </row>
    <row r="3236" spans="3:4" x14ac:dyDescent="0.2">
      <c r="C3236"/>
      <c r="D3236" s="11"/>
    </row>
    <row r="3237" spans="3:4" x14ac:dyDescent="0.2">
      <c r="C3237"/>
      <c r="D3237" s="11"/>
    </row>
    <row r="3238" spans="3:4" x14ac:dyDescent="0.2">
      <c r="C3238"/>
      <c r="D3238" s="11"/>
    </row>
    <row r="3239" spans="3:4" x14ac:dyDescent="0.2">
      <c r="C3239"/>
      <c r="D3239" s="11"/>
    </row>
    <row r="3240" spans="3:4" x14ac:dyDescent="0.2">
      <c r="C3240"/>
      <c r="D3240" s="11"/>
    </row>
    <row r="3241" spans="3:4" x14ac:dyDescent="0.2">
      <c r="C3241"/>
      <c r="D3241" s="11"/>
    </row>
    <row r="3242" spans="3:4" x14ac:dyDescent="0.2">
      <c r="C3242"/>
      <c r="D3242" s="11"/>
    </row>
    <row r="3243" spans="3:4" x14ac:dyDescent="0.2">
      <c r="C3243"/>
      <c r="D3243" s="11"/>
    </row>
    <row r="3244" spans="3:4" x14ac:dyDescent="0.2">
      <c r="C3244"/>
      <c r="D3244" s="11"/>
    </row>
    <row r="3245" spans="3:4" x14ac:dyDescent="0.2">
      <c r="C3245"/>
      <c r="D3245" s="11"/>
    </row>
    <row r="3246" spans="3:4" x14ac:dyDescent="0.2">
      <c r="C3246"/>
      <c r="D3246" s="11"/>
    </row>
    <row r="3247" spans="3:4" x14ac:dyDescent="0.2">
      <c r="C3247"/>
      <c r="D3247" s="11"/>
    </row>
    <row r="3248" spans="3:4" x14ac:dyDescent="0.2">
      <c r="C3248"/>
      <c r="D3248" s="11"/>
    </row>
    <row r="3249" spans="3:4" x14ac:dyDescent="0.2">
      <c r="C3249"/>
      <c r="D3249" s="11"/>
    </row>
    <row r="3250" spans="3:4" x14ac:dyDescent="0.2">
      <c r="C3250"/>
      <c r="D3250" s="11"/>
    </row>
    <row r="3251" spans="3:4" x14ac:dyDescent="0.2">
      <c r="C3251"/>
      <c r="D3251" s="11"/>
    </row>
    <row r="3252" spans="3:4" x14ac:dyDescent="0.2">
      <c r="C3252"/>
      <c r="D3252" s="11"/>
    </row>
    <row r="3253" spans="3:4" x14ac:dyDescent="0.2">
      <c r="C3253"/>
      <c r="D3253" s="11"/>
    </row>
    <row r="3254" spans="3:4" x14ac:dyDescent="0.2">
      <c r="C3254"/>
      <c r="D3254" s="11"/>
    </row>
    <row r="3255" spans="3:4" x14ac:dyDescent="0.2">
      <c r="C3255"/>
      <c r="D3255" s="11"/>
    </row>
    <row r="3256" spans="3:4" x14ac:dyDescent="0.2">
      <c r="C3256"/>
      <c r="D3256" s="11"/>
    </row>
    <row r="3257" spans="3:4" x14ac:dyDescent="0.2">
      <c r="C3257"/>
      <c r="D3257" s="11"/>
    </row>
    <row r="3258" spans="3:4" x14ac:dyDescent="0.2">
      <c r="C3258"/>
      <c r="D3258" s="11"/>
    </row>
    <row r="3259" spans="3:4" x14ac:dyDescent="0.2">
      <c r="C3259"/>
      <c r="D3259" s="11"/>
    </row>
    <row r="3260" spans="3:4" x14ac:dyDescent="0.2">
      <c r="C3260"/>
      <c r="D3260" s="11"/>
    </row>
    <row r="3261" spans="3:4" x14ac:dyDescent="0.2">
      <c r="C3261"/>
      <c r="D3261" s="11"/>
    </row>
    <row r="3262" spans="3:4" x14ac:dyDescent="0.2">
      <c r="C3262"/>
      <c r="D3262" s="11"/>
    </row>
    <row r="3263" spans="3:4" x14ac:dyDescent="0.2">
      <c r="C3263"/>
      <c r="D3263" s="11"/>
    </row>
    <row r="3264" spans="3:4" x14ac:dyDescent="0.2">
      <c r="C3264"/>
      <c r="D3264" s="11"/>
    </row>
    <row r="3265" spans="3:4" x14ac:dyDescent="0.2">
      <c r="C3265"/>
      <c r="D3265" s="11"/>
    </row>
    <row r="3266" spans="3:4" x14ac:dyDescent="0.2">
      <c r="C3266"/>
      <c r="D3266" s="11"/>
    </row>
    <row r="3267" spans="3:4" x14ac:dyDescent="0.2">
      <c r="C3267"/>
      <c r="D3267" s="11"/>
    </row>
    <row r="3268" spans="3:4" x14ac:dyDescent="0.2">
      <c r="C3268"/>
      <c r="D3268" s="11"/>
    </row>
    <row r="3269" spans="3:4" x14ac:dyDescent="0.2">
      <c r="C3269"/>
      <c r="D3269" s="11"/>
    </row>
    <row r="3270" spans="3:4" x14ac:dyDescent="0.2">
      <c r="C3270"/>
      <c r="D3270" s="11"/>
    </row>
    <row r="3271" spans="3:4" x14ac:dyDescent="0.2">
      <c r="C3271"/>
      <c r="D3271" s="11"/>
    </row>
    <row r="3272" spans="3:4" x14ac:dyDescent="0.2">
      <c r="C3272"/>
      <c r="D3272" s="11"/>
    </row>
    <row r="3273" spans="3:4" x14ac:dyDescent="0.2">
      <c r="C3273"/>
      <c r="D3273" s="11"/>
    </row>
    <row r="3274" spans="3:4" x14ac:dyDescent="0.2">
      <c r="C3274"/>
      <c r="D3274" s="11"/>
    </row>
    <row r="3275" spans="3:4" x14ac:dyDescent="0.2">
      <c r="C3275"/>
      <c r="D3275" s="11"/>
    </row>
    <row r="3276" spans="3:4" x14ac:dyDescent="0.2">
      <c r="C3276"/>
      <c r="D3276" s="11"/>
    </row>
    <row r="3277" spans="3:4" x14ac:dyDescent="0.2">
      <c r="C3277"/>
      <c r="D3277" s="11"/>
    </row>
    <row r="3278" spans="3:4" x14ac:dyDescent="0.2">
      <c r="C3278"/>
      <c r="D3278" s="11"/>
    </row>
    <row r="3279" spans="3:4" x14ac:dyDescent="0.2">
      <c r="C3279"/>
      <c r="D3279" s="11"/>
    </row>
    <row r="3280" spans="3:4" x14ac:dyDescent="0.2">
      <c r="C3280"/>
      <c r="D3280" s="11"/>
    </row>
    <row r="3281" spans="3:4" x14ac:dyDescent="0.2">
      <c r="C3281"/>
      <c r="D3281" s="11"/>
    </row>
    <row r="3282" spans="3:4" x14ac:dyDescent="0.2">
      <c r="C3282"/>
      <c r="D3282" s="11"/>
    </row>
    <row r="3283" spans="3:4" x14ac:dyDescent="0.2">
      <c r="C3283"/>
      <c r="D3283" s="11"/>
    </row>
    <row r="3284" spans="3:4" x14ac:dyDescent="0.2">
      <c r="C3284"/>
      <c r="D3284" s="11"/>
    </row>
    <row r="3285" spans="3:4" x14ac:dyDescent="0.2">
      <c r="C3285"/>
      <c r="D3285" s="11"/>
    </row>
    <row r="3286" spans="3:4" x14ac:dyDescent="0.2">
      <c r="C3286"/>
      <c r="D3286" s="11"/>
    </row>
    <row r="3287" spans="3:4" x14ac:dyDescent="0.2">
      <c r="C3287"/>
      <c r="D3287" s="11"/>
    </row>
    <row r="3288" spans="3:4" x14ac:dyDescent="0.2">
      <c r="C3288"/>
      <c r="D3288" s="11"/>
    </row>
    <row r="3289" spans="3:4" x14ac:dyDescent="0.2">
      <c r="C3289"/>
      <c r="D3289" s="11"/>
    </row>
    <row r="3290" spans="3:4" x14ac:dyDescent="0.2">
      <c r="C3290"/>
      <c r="D3290" s="11"/>
    </row>
    <row r="3291" spans="3:4" x14ac:dyDescent="0.2">
      <c r="C3291"/>
      <c r="D3291" s="11"/>
    </row>
    <row r="3292" spans="3:4" x14ac:dyDescent="0.2">
      <c r="C3292"/>
      <c r="D3292" s="11"/>
    </row>
    <row r="3293" spans="3:4" x14ac:dyDescent="0.2">
      <c r="C3293"/>
      <c r="D3293" s="11"/>
    </row>
    <row r="3294" spans="3:4" x14ac:dyDescent="0.2">
      <c r="C3294"/>
      <c r="D3294" s="11"/>
    </row>
    <row r="3295" spans="3:4" x14ac:dyDescent="0.2">
      <c r="C3295"/>
      <c r="D3295" s="11"/>
    </row>
    <row r="3296" spans="3:4" x14ac:dyDescent="0.2">
      <c r="C3296"/>
      <c r="D3296" s="11"/>
    </row>
    <row r="3297" spans="3:4" x14ac:dyDescent="0.2">
      <c r="C3297"/>
      <c r="D3297" s="11"/>
    </row>
    <row r="3298" spans="3:4" x14ac:dyDescent="0.2">
      <c r="C3298"/>
      <c r="D3298" s="11"/>
    </row>
    <row r="3299" spans="3:4" x14ac:dyDescent="0.2">
      <c r="C3299"/>
      <c r="D3299" s="11"/>
    </row>
    <row r="3300" spans="3:4" x14ac:dyDescent="0.2">
      <c r="C3300"/>
      <c r="D3300" s="11"/>
    </row>
    <row r="3301" spans="3:4" x14ac:dyDescent="0.2">
      <c r="C3301"/>
      <c r="D3301" s="11"/>
    </row>
    <row r="3302" spans="3:4" x14ac:dyDescent="0.2">
      <c r="C3302"/>
      <c r="D3302" s="11"/>
    </row>
    <row r="3303" spans="3:4" x14ac:dyDescent="0.2">
      <c r="C3303"/>
      <c r="D3303" s="11"/>
    </row>
    <row r="3304" spans="3:4" x14ac:dyDescent="0.2">
      <c r="C3304"/>
      <c r="D3304" s="11"/>
    </row>
    <row r="3305" spans="3:4" x14ac:dyDescent="0.2">
      <c r="C3305"/>
      <c r="D3305" s="11"/>
    </row>
    <row r="3306" spans="3:4" x14ac:dyDescent="0.2">
      <c r="C3306"/>
      <c r="D3306" s="11"/>
    </row>
    <row r="3307" spans="3:4" x14ac:dyDescent="0.2">
      <c r="C3307"/>
      <c r="D3307" s="11"/>
    </row>
    <row r="3308" spans="3:4" x14ac:dyDescent="0.2">
      <c r="C3308"/>
      <c r="D3308" s="11"/>
    </row>
    <row r="3309" spans="3:4" x14ac:dyDescent="0.2">
      <c r="C3309"/>
      <c r="D3309" s="11"/>
    </row>
    <row r="3310" spans="3:4" x14ac:dyDescent="0.2">
      <c r="C3310"/>
      <c r="D3310" s="11"/>
    </row>
    <row r="3311" spans="3:4" x14ac:dyDescent="0.2">
      <c r="C3311"/>
      <c r="D3311" s="11"/>
    </row>
    <row r="3312" spans="3:4" x14ac:dyDescent="0.2">
      <c r="C3312"/>
      <c r="D3312" s="11"/>
    </row>
    <row r="3313" spans="3:4" x14ac:dyDescent="0.2">
      <c r="C3313"/>
      <c r="D3313" s="11"/>
    </row>
    <row r="3314" spans="3:4" x14ac:dyDescent="0.2">
      <c r="C3314"/>
      <c r="D3314" s="11"/>
    </row>
    <row r="3315" spans="3:4" x14ac:dyDescent="0.2">
      <c r="C3315"/>
      <c r="D3315" s="11"/>
    </row>
    <row r="3316" spans="3:4" x14ac:dyDescent="0.2">
      <c r="C3316"/>
      <c r="D3316" s="11"/>
    </row>
    <row r="3317" spans="3:4" x14ac:dyDescent="0.2">
      <c r="C3317"/>
      <c r="D3317" s="11"/>
    </row>
    <row r="3318" spans="3:4" x14ac:dyDescent="0.2">
      <c r="C3318"/>
      <c r="D3318" s="11"/>
    </row>
    <row r="3319" spans="3:4" x14ac:dyDescent="0.2">
      <c r="C3319"/>
      <c r="D3319" s="11"/>
    </row>
    <row r="3320" spans="3:4" x14ac:dyDescent="0.2">
      <c r="C3320"/>
      <c r="D3320" s="11"/>
    </row>
    <row r="3321" spans="3:4" x14ac:dyDescent="0.2">
      <c r="C3321"/>
      <c r="D3321" s="11"/>
    </row>
    <row r="3322" spans="3:4" x14ac:dyDescent="0.2">
      <c r="C3322"/>
      <c r="D3322" s="11"/>
    </row>
    <row r="3323" spans="3:4" x14ac:dyDescent="0.2">
      <c r="C3323"/>
      <c r="D3323" s="11"/>
    </row>
    <row r="3324" spans="3:4" x14ac:dyDescent="0.2">
      <c r="C3324"/>
      <c r="D3324" s="11"/>
    </row>
    <row r="3325" spans="3:4" x14ac:dyDescent="0.2">
      <c r="C3325"/>
      <c r="D3325" s="11"/>
    </row>
    <row r="3326" spans="3:4" x14ac:dyDescent="0.2">
      <c r="C3326"/>
      <c r="D3326" s="11"/>
    </row>
    <row r="3327" spans="3:4" x14ac:dyDescent="0.2">
      <c r="C3327"/>
      <c r="D3327" s="11"/>
    </row>
    <row r="3328" spans="3:4" x14ac:dyDescent="0.2">
      <c r="C3328"/>
      <c r="D3328" s="11"/>
    </row>
    <row r="3329" spans="3:4" x14ac:dyDescent="0.2">
      <c r="C3329"/>
      <c r="D3329" s="11"/>
    </row>
    <row r="3330" spans="3:4" x14ac:dyDescent="0.2">
      <c r="C3330"/>
      <c r="D3330" s="11"/>
    </row>
    <row r="3331" spans="3:4" x14ac:dyDescent="0.2">
      <c r="C3331"/>
      <c r="D3331" s="11"/>
    </row>
    <row r="3332" spans="3:4" x14ac:dyDescent="0.2">
      <c r="C3332"/>
      <c r="D3332" s="11"/>
    </row>
    <row r="3333" spans="3:4" x14ac:dyDescent="0.2">
      <c r="C3333"/>
      <c r="D3333" s="11"/>
    </row>
    <row r="3334" spans="3:4" x14ac:dyDescent="0.2">
      <c r="C3334"/>
      <c r="D3334" s="11"/>
    </row>
    <row r="3335" spans="3:4" x14ac:dyDescent="0.2">
      <c r="C3335"/>
      <c r="D3335" s="11"/>
    </row>
    <row r="3336" spans="3:4" x14ac:dyDescent="0.2">
      <c r="C3336"/>
      <c r="D3336" s="11"/>
    </row>
    <row r="3337" spans="3:4" x14ac:dyDescent="0.2">
      <c r="C3337"/>
      <c r="D3337" s="11"/>
    </row>
    <row r="3338" spans="3:4" x14ac:dyDescent="0.2">
      <c r="C3338"/>
      <c r="D3338" s="11"/>
    </row>
    <row r="3339" spans="3:4" x14ac:dyDescent="0.2">
      <c r="C3339"/>
      <c r="D3339" s="11"/>
    </row>
    <row r="3340" spans="3:4" x14ac:dyDescent="0.2">
      <c r="C3340"/>
      <c r="D3340" s="11"/>
    </row>
    <row r="3341" spans="3:4" x14ac:dyDescent="0.2">
      <c r="C3341"/>
      <c r="D3341" s="11"/>
    </row>
    <row r="3342" spans="3:4" x14ac:dyDescent="0.2">
      <c r="C3342"/>
      <c r="D3342" s="11"/>
    </row>
    <row r="3343" spans="3:4" x14ac:dyDescent="0.2">
      <c r="C3343"/>
      <c r="D3343" s="11"/>
    </row>
    <row r="3344" spans="3:4" x14ac:dyDescent="0.2">
      <c r="C3344"/>
      <c r="D3344" s="11"/>
    </row>
    <row r="3345" spans="3:4" x14ac:dyDescent="0.2">
      <c r="C3345"/>
      <c r="D3345" s="11"/>
    </row>
    <row r="3346" spans="3:4" x14ac:dyDescent="0.2">
      <c r="C3346"/>
      <c r="D3346" s="11"/>
    </row>
    <row r="3347" spans="3:4" x14ac:dyDescent="0.2">
      <c r="C3347"/>
      <c r="D3347" s="11"/>
    </row>
    <row r="3348" spans="3:4" x14ac:dyDescent="0.2">
      <c r="C3348"/>
      <c r="D3348" s="11"/>
    </row>
    <row r="3349" spans="3:4" x14ac:dyDescent="0.2">
      <c r="C3349"/>
      <c r="D3349" s="11"/>
    </row>
    <row r="3350" spans="3:4" x14ac:dyDescent="0.2">
      <c r="C3350"/>
      <c r="D3350" s="11"/>
    </row>
    <row r="3351" spans="3:4" x14ac:dyDescent="0.2">
      <c r="C3351"/>
      <c r="D3351" s="11"/>
    </row>
    <row r="3352" spans="3:4" x14ac:dyDescent="0.2">
      <c r="C3352"/>
      <c r="D3352" s="11"/>
    </row>
    <row r="3353" spans="3:4" x14ac:dyDescent="0.2">
      <c r="C3353"/>
      <c r="D3353" s="11"/>
    </row>
    <row r="3354" spans="3:4" x14ac:dyDescent="0.2">
      <c r="C3354"/>
      <c r="D3354" s="11"/>
    </row>
    <row r="3355" spans="3:4" x14ac:dyDescent="0.2">
      <c r="C3355"/>
      <c r="D3355" s="11"/>
    </row>
    <row r="3356" spans="3:4" x14ac:dyDescent="0.2">
      <c r="C3356"/>
      <c r="D3356" s="11"/>
    </row>
    <row r="3357" spans="3:4" x14ac:dyDescent="0.2">
      <c r="C3357"/>
      <c r="D3357" s="11"/>
    </row>
    <row r="3358" spans="3:4" x14ac:dyDescent="0.2">
      <c r="C3358"/>
      <c r="D3358" s="11"/>
    </row>
    <row r="3359" spans="3:4" x14ac:dyDescent="0.2">
      <c r="C3359"/>
      <c r="D3359" s="11"/>
    </row>
    <row r="3360" spans="3:4" x14ac:dyDescent="0.2">
      <c r="C3360"/>
      <c r="D3360" s="11"/>
    </row>
    <row r="3361" spans="3:4" x14ac:dyDescent="0.2">
      <c r="C3361"/>
      <c r="D3361" s="11"/>
    </row>
    <row r="3362" spans="3:4" x14ac:dyDescent="0.2">
      <c r="C3362"/>
      <c r="D3362" s="11"/>
    </row>
    <row r="3363" spans="3:4" x14ac:dyDescent="0.2">
      <c r="C3363"/>
      <c r="D3363" s="11"/>
    </row>
    <row r="3364" spans="3:4" x14ac:dyDescent="0.2">
      <c r="C3364"/>
      <c r="D3364" s="11"/>
    </row>
    <row r="3365" spans="3:4" x14ac:dyDescent="0.2">
      <c r="C3365"/>
      <c r="D3365" s="11"/>
    </row>
    <row r="3366" spans="3:4" x14ac:dyDescent="0.2">
      <c r="C3366"/>
      <c r="D3366" s="11"/>
    </row>
    <row r="3367" spans="3:4" x14ac:dyDescent="0.2">
      <c r="C3367"/>
      <c r="D3367" s="11"/>
    </row>
    <row r="3368" spans="3:4" x14ac:dyDescent="0.2">
      <c r="C3368"/>
      <c r="D3368" s="11"/>
    </row>
    <row r="3369" spans="3:4" x14ac:dyDescent="0.2">
      <c r="C3369"/>
      <c r="D3369" s="11"/>
    </row>
    <row r="3370" spans="3:4" x14ac:dyDescent="0.2">
      <c r="C3370"/>
      <c r="D3370" s="11"/>
    </row>
    <row r="3371" spans="3:4" x14ac:dyDescent="0.2">
      <c r="C3371"/>
      <c r="D3371" s="11"/>
    </row>
    <row r="3372" spans="3:4" x14ac:dyDescent="0.2">
      <c r="C3372"/>
      <c r="D3372" s="11"/>
    </row>
    <row r="3373" spans="3:4" x14ac:dyDescent="0.2">
      <c r="C3373"/>
      <c r="D3373" s="11"/>
    </row>
    <row r="3374" spans="3:4" x14ac:dyDescent="0.2">
      <c r="C3374"/>
      <c r="D3374" s="11"/>
    </row>
    <row r="3375" spans="3:4" x14ac:dyDescent="0.2">
      <c r="C3375"/>
      <c r="D3375" s="11"/>
    </row>
    <row r="3376" spans="3:4" x14ac:dyDescent="0.2">
      <c r="C3376"/>
      <c r="D3376" s="11"/>
    </row>
    <row r="3377" spans="3:4" x14ac:dyDescent="0.2">
      <c r="C3377"/>
      <c r="D3377" s="11"/>
    </row>
    <row r="3378" spans="3:4" x14ac:dyDescent="0.2">
      <c r="C3378"/>
      <c r="D3378" s="11"/>
    </row>
    <row r="3379" spans="3:4" x14ac:dyDescent="0.2">
      <c r="C3379"/>
      <c r="D3379" s="11"/>
    </row>
    <row r="3380" spans="3:4" x14ac:dyDescent="0.2">
      <c r="C3380"/>
      <c r="D3380" s="11"/>
    </row>
    <row r="3381" spans="3:4" x14ac:dyDescent="0.2">
      <c r="C3381"/>
      <c r="D3381" s="11"/>
    </row>
    <row r="3382" spans="3:4" x14ac:dyDescent="0.2">
      <c r="C3382"/>
      <c r="D3382" s="11"/>
    </row>
    <row r="3383" spans="3:4" x14ac:dyDescent="0.2">
      <c r="C3383"/>
      <c r="D3383" s="11"/>
    </row>
    <row r="3384" spans="3:4" x14ac:dyDescent="0.2">
      <c r="C3384"/>
      <c r="D3384" s="11"/>
    </row>
    <row r="3385" spans="3:4" x14ac:dyDescent="0.2">
      <c r="C3385"/>
      <c r="D3385" s="11"/>
    </row>
    <row r="3386" spans="3:4" x14ac:dyDescent="0.2">
      <c r="C3386"/>
      <c r="D3386" s="11"/>
    </row>
    <row r="3387" spans="3:4" x14ac:dyDescent="0.2">
      <c r="C3387"/>
      <c r="D3387" s="11"/>
    </row>
    <row r="3388" spans="3:4" x14ac:dyDescent="0.2">
      <c r="C3388"/>
      <c r="D3388" s="11"/>
    </row>
    <row r="3389" spans="3:4" x14ac:dyDescent="0.2">
      <c r="C3389"/>
      <c r="D3389" s="11"/>
    </row>
    <row r="3390" spans="3:4" x14ac:dyDescent="0.2">
      <c r="C3390"/>
      <c r="D3390" s="11"/>
    </row>
    <row r="3391" spans="3:4" x14ac:dyDescent="0.2">
      <c r="C3391"/>
      <c r="D3391" s="11"/>
    </row>
    <row r="3392" spans="3:4" x14ac:dyDescent="0.2">
      <c r="C3392"/>
      <c r="D3392" s="11"/>
    </row>
    <row r="3393" spans="3:4" x14ac:dyDescent="0.2">
      <c r="C3393"/>
      <c r="D3393" s="11"/>
    </row>
    <row r="3394" spans="3:4" x14ac:dyDescent="0.2">
      <c r="C3394"/>
      <c r="D3394" s="11"/>
    </row>
    <row r="3395" spans="3:4" x14ac:dyDescent="0.2">
      <c r="C3395"/>
      <c r="D3395" s="11"/>
    </row>
    <row r="3396" spans="3:4" x14ac:dyDescent="0.2">
      <c r="C3396"/>
      <c r="D3396" s="11"/>
    </row>
    <row r="3397" spans="3:4" x14ac:dyDescent="0.2">
      <c r="C3397"/>
      <c r="D3397" s="11"/>
    </row>
    <row r="3398" spans="3:4" x14ac:dyDescent="0.2">
      <c r="C3398"/>
      <c r="D3398" s="11"/>
    </row>
    <row r="3399" spans="3:4" x14ac:dyDescent="0.2">
      <c r="C3399"/>
      <c r="D3399" s="11"/>
    </row>
    <row r="3400" spans="3:4" x14ac:dyDescent="0.2">
      <c r="C3400"/>
      <c r="D3400" s="11"/>
    </row>
    <row r="3401" spans="3:4" x14ac:dyDescent="0.2">
      <c r="C3401"/>
      <c r="D3401" s="11"/>
    </row>
    <row r="3402" spans="3:4" x14ac:dyDescent="0.2">
      <c r="C3402"/>
      <c r="D3402" s="11"/>
    </row>
    <row r="3403" spans="3:4" x14ac:dyDescent="0.2">
      <c r="C3403"/>
      <c r="D3403" s="11"/>
    </row>
    <row r="3404" spans="3:4" x14ac:dyDescent="0.2">
      <c r="C3404"/>
      <c r="D3404" s="11"/>
    </row>
    <row r="3405" spans="3:4" x14ac:dyDescent="0.2">
      <c r="C3405"/>
      <c r="D3405" s="11"/>
    </row>
    <row r="3406" spans="3:4" x14ac:dyDescent="0.2">
      <c r="C3406"/>
      <c r="D3406" s="11"/>
    </row>
    <row r="3407" spans="3:4" x14ac:dyDescent="0.2">
      <c r="C3407"/>
      <c r="D3407" s="11"/>
    </row>
    <row r="3408" spans="3:4" x14ac:dyDescent="0.2">
      <c r="C3408"/>
      <c r="D3408" s="11"/>
    </row>
    <row r="3409" spans="3:4" x14ac:dyDescent="0.2">
      <c r="C3409"/>
      <c r="D3409" s="11"/>
    </row>
    <row r="3410" spans="3:4" x14ac:dyDescent="0.2">
      <c r="C3410"/>
      <c r="D3410" s="11"/>
    </row>
    <row r="3411" spans="3:4" x14ac:dyDescent="0.2">
      <c r="C3411"/>
      <c r="D3411" s="11"/>
    </row>
    <row r="3412" spans="3:4" x14ac:dyDescent="0.2">
      <c r="C3412"/>
      <c r="D3412" s="11"/>
    </row>
    <row r="3413" spans="3:4" x14ac:dyDescent="0.2">
      <c r="C3413"/>
      <c r="D3413" s="11"/>
    </row>
    <row r="3414" spans="3:4" x14ac:dyDescent="0.2">
      <c r="C3414"/>
      <c r="D3414" s="11"/>
    </row>
    <row r="3415" spans="3:4" x14ac:dyDescent="0.2">
      <c r="C3415"/>
      <c r="D3415" s="11"/>
    </row>
    <row r="3416" spans="3:4" x14ac:dyDescent="0.2">
      <c r="C3416"/>
      <c r="D3416" s="11"/>
    </row>
    <row r="3417" spans="3:4" x14ac:dyDescent="0.2">
      <c r="C3417"/>
      <c r="D3417" s="11"/>
    </row>
    <row r="3418" spans="3:4" x14ac:dyDescent="0.2">
      <c r="C3418"/>
      <c r="D3418" s="11"/>
    </row>
    <row r="3419" spans="3:4" x14ac:dyDescent="0.2">
      <c r="C3419"/>
      <c r="D3419" s="11"/>
    </row>
    <row r="3420" spans="3:4" x14ac:dyDescent="0.2">
      <c r="C3420"/>
      <c r="D3420" s="11"/>
    </row>
    <row r="3421" spans="3:4" x14ac:dyDescent="0.2">
      <c r="C3421"/>
      <c r="D3421" s="11"/>
    </row>
    <row r="3422" spans="3:4" x14ac:dyDescent="0.2">
      <c r="C3422"/>
      <c r="D3422" s="11"/>
    </row>
    <row r="3423" spans="3:4" x14ac:dyDescent="0.2">
      <c r="C3423"/>
      <c r="D3423" s="11"/>
    </row>
    <row r="3424" spans="3:4" x14ac:dyDescent="0.2">
      <c r="C3424"/>
      <c r="D3424" s="11"/>
    </row>
    <row r="3425" spans="3:4" x14ac:dyDescent="0.2">
      <c r="C3425"/>
      <c r="D3425" s="11"/>
    </row>
    <row r="3426" spans="3:4" x14ac:dyDescent="0.2">
      <c r="C3426"/>
      <c r="D3426" s="11"/>
    </row>
    <row r="3427" spans="3:4" x14ac:dyDescent="0.2">
      <c r="C3427"/>
      <c r="D3427" s="11"/>
    </row>
    <row r="3428" spans="3:4" x14ac:dyDescent="0.2">
      <c r="C3428"/>
      <c r="D3428" s="11"/>
    </row>
    <row r="3429" spans="3:4" x14ac:dyDescent="0.2">
      <c r="C3429"/>
      <c r="D3429" s="11"/>
    </row>
    <row r="3430" spans="3:4" x14ac:dyDescent="0.2">
      <c r="C3430"/>
      <c r="D3430" s="11"/>
    </row>
    <row r="3431" spans="3:4" x14ac:dyDescent="0.2">
      <c r="C3431"/>
      <c r="D3431" s="11"/>
    </row>
    <row r="3432" spans="3:4" x14ac:dyDescent="0.2">
      <c r="C3432"/>
      <c r="D3432" s="11"/>
    </row>
    <row r="3433" spans="3:4" x14ac:dyDescent="0.2">
      <c r="C3433"/>
      <c r="D3433" s="11"/>
    </row>
    <row r="3434" spans="3:4" x14ac:dyDescent="0.2">
      <c r="C3434"/>
      <c r="D3434" s="11"/>
    </row>
    <row r="3435" spans="3:4" x14ac:dyDescent="0.2">
      <c r="C3435"/>
      <c r="D3435" s="11"/>
    </row>
    <row r="3436" spans="3:4" x14ac:dyDescent="0.2">
      <c r="C3436"/>
      <c r="D3436" s="11"/>
    </row>
    <row r="3437" spans="3:4" x14ac:dyDescent="0.2">
      <c r="C3437"/>
      <c r="D3437" s="11"/>
    </row>
    <row r="3438" spans="3:4" x14ac:dyDescent="0.2">
      <c r="C3438"/>
      <c r="D3438" s="11"/>
    </row>
    <row r="3439" spans="3:4" x14ac:dyDescent="0.2">
      <c r="C3439"/>
      <c r="D3439" s="11"/>
    </row>
    <row r="3440" spans="3:4" x14ac:dyDescent="0.2">
      <c r="C3440"/>
      <c r="D3440" s="11"/>
    </row>
    <row r="3441" spans="3:4" x14ac:dyDescent="0.2">
      <c r="C3441"/>
      <c r="D3441" s="11"/>
    </row>
    <row r="3442" spans="3:4" x14ac:dyDescent="0.2">
      <c r="C3442"/>
      <c r="D3442" s="11"/>
    </row>
    <row r="3443" spans="3:4" x14ac:dyDescent="0.2">
      <c r="C3443"/>
      <c r="D3443" s="11"/>
    </row>
    <row r="3444" spans="3:4" x14ac:dyDescent="0.2">
      <c r="C3444"/>
      <c r="D3444" s="11"/>
    </row>
    <row r="3445" spans="3:4" x14ac:dyDescent="0.2">
      <c r="C3445"/>
      <c r="D3445" s="11"/>
    </row>
    <row r="3446" spans="3:4" x14ac:dyDescent="0.2">
      <c r="C3446"/>
      <c r="D3446" s="11"/>
    </row>
    <row r="3447" spans="3:4" x14ac:dyDescent="0.2">
      <c r="C3447"/>
      <c r="D3447" s="11"/>
    </row>
    <row r="3448" spans="3:4" x14ac:dyDescent="0.2">
      <c r="C3448"/>
      <c r="D3448" s="11"/>
    </row>
    <row r="3449" spans="3:4" x14ac:dyDescent="0.2">
      <c r="C3449"/>
      <c r="D3449" s="11"/>
    </row>
    <row r="3450" spans="3:4" x14ac:dyDescent="0.2">
      <c r="C3450"/>
      <c r="D3450" s="11"/>
    </row>
    <row r="3451" spans="3:4" x14ac:dyDescent="0.2">
      <c r="C3451"/>
      <c r="D3451" s="11"/>
    </row>
    <row r="3452" spans="3:4" x14ac:dyDescent="0.2">
      <c r="C3452"/>
      <c r="D3452" s="11"/>
    </row>
    <row r="3453" spans="3:4" x14ac:dyDescent="0.2">
      <c r="C3453"/>
      <c r="D3453" s="11"/>
    </row>
    <row r="3454" spans="3:4" x14ac:dyDescent="0.2">
      <c r="C3454"/>
      <c r="D3454" s="11"/>
    </row>
    <row r="3455" spans="3:4" x14ac:dyDescent="0.2">
      <c r="C3455"/>
      <c r="D3455" s="11"/>
    </row>
    <row r="3456" spans="3:4" x14ac:dyDescent="0.2">
      <c r="C3456"/>
      <c r="D3456" s="11"/>
    </row>
    <row r="3457" spans="3:4" x14ac:dyDescent="0.2">
      <c r="C3457"/>
      <c r="D3457" s="11"/>
    </row>
    <row r="3458" spans="3:4" x14ac:dyDescent="0.2">
      <c r="C3458"/>
      <c r="D3458" s="11"/>
    </row>
    <row r="3459" spans="3:4" x14ac:dyDescent="0.2">
      <c r="C3459"/>
      <c r="D3459" s="11"/>
    </row>
    <row r="3460" spans="3:4" x14ac:dyDescent="0.2">
      <c r="C3460"/>
      <c r="D3460" s="11"/>
    </row>
    <row r="3461" spans="3:4" x14ac:dyDescent="0.2">
      <c r="C3461"/>
      <c r="D3461" s="11"/>
    </row>
    <row r="3462" spans="3:4" x14ac:dyDescent="0.2">
      <c r="C3462"/>
      <c r="D3462" s="11"/>
    </row>
    <row r="3463" spans="3:4" x14ac:dyDescent="0.2">
      <c r="C3463"/>
      <c r="D3463" s="11"/>
    </row>
    <row r="3464" spans="3:4" x14ac:dyDescent="0.2">
      <c r="C3464"/>
      <c r="D3464" s="11"/>
    </row>
    <row r="3465" spans="3:4" x14ac:dyDescent="0.2">
      <c r="C3465"/>
      <c r="D3465" s="11"/>
    </row>
    <row r="3466" spans="3:4" x14ac:dyDescent="0.2">
      <c r="C3466"/>
      <c r="D3466" s="11"/>
    </row>
    <row r="3467" spans="3:4" x14ac:dyDescent="0.2">
      <c r="C3467"/>
      <c r="D3467" s="11"/>
    </row>
    <row r="3468" spans="3:4" x14ac:dyDescent="0.2">
      <c r="C3468"/>
      <c r="D3468" s="11"/>
    </row>
    <row r="3469" spans="3:4" x14ac:dyDescent="0.2">
      <c r="C3469"/>
      <c r="D3469" s="11"/>
    </row>
    <row r="3470" spans="3:4" x14ac:dyDescent="0.2">
      <c r="C3470"/>
      <c r="D3470" s="11"/>
    </row>
    <row r="3471" spans="3:4" x14ac:dyDescent="0.2">
      <c r="C3471"/>
      <c r="D3471" s="11"/>
    </row>
    <row r="3472" spans="3:4" x14ac:dyDescent="0.2">
      <c r="C3472"/>
      <c r="D3472" s="11"/>
    </row>
    <row r="3473" spans="3:4" x14ac:dyDescent="0.2">
      <c r="C3473"/>
      <c r="D3473" s="11"/>
    </row>
    <row r="3474" spans="3:4" x14ac:dyDescent="0.2">
      <c r="C3474"/>
      <c r="D3474" s="11"/>
    </row>
    <row r="3475" spans="3:4" x14ac:dyDescent="0.2">
      <c r="C3475"/>
      <c r="D3475" s="11"/>
    </row>
    <row r="3476" spans="3:4" x14ac:dyDescent="0.2">
      <c r="C3476"/>
      <c r="D3476" s="11"/>
    </row>
    <row r="3477" spans="3:4" x14ac:dyDescent="0.2">
      <c r="C3477"/>
      <c r="D3477" s="11"/>
    </row>
    <row r="3478" spans="3:4" x14ac:dyDescent="0.2">
      <c r="C3478"/>
      <c r="D3478" s="11"/>
    </row>
    <row r="3479" spans="3:4" x14ac:dyDescent="0.2">
      <c r="C3479"/>
      <c r="D3479" s="11"/>
    </row>
    <row r="3480" spans="3:4" x14ac:dyDescent="0.2">
      <c r="C3480"/>
      <c r="D3480" s="11"/>
    </row>
    <row r="3481" spans="3:4" x14ac:dyDescent="0.2">
      <c r="C3481"/>
      <c r="D3481" s="11"/>
    </row>
    <row r="3482" spans="3:4" x14ac:dyDescent="0.2">
      <c r="C3482"/>
      <c r="D3482" s="11"/>
    </row>
    <row r="3483" spans="3:4" x14ac:dyDescent="0.2">
      <c r="C3483"/>
      <c r="D3483" s="11"/>
    </row>
    <row r="3484" spans="3:4" x14ac:dyDescent="0.2">
      <c r="C3484"/>
      <c r="D3484" s="11"/>
    </row>
    <row r="3485" spans="3:4" x14ac:dyDescent="0.2">
      <c r="C3485"/>
      <c r="D3485" s="11"/>
    </row>
    <row r="3486" spans="3:4" x14ac:dyDescent="0.2">
      <c r="C3486"/>
      <c r="D3486" s="11"/>
    </row>
    <row r="3487" spans="3:4" x14ac:dyDescent="0.2">
      <c r="C3487"/>
      <c r="D3487" s="11"/>
    </row>
    <row r="3488" spans="3:4" x14ac:dyDescent="0.2">
      <c r="C3488"/>
      <c r="D3488" s="11"/>
    </row>
    <row r="3489" spans="3:4" x14ac:dyDescent="0.2">
      <c r="C3489"/>
      <c r="D3489" s="11"/>
    </row>
    <row r="3490" spans="3:4" x14ac:dyDescent="0.2">
      <c r="C3490"/>
      <c r="D3490" s="11"/>
    </row>
    <row r="3491" spans="3:4" x14ac:dyDescent="0.2">
      <c r="C3491"/>
      <c r="D3491" s="11"/>
    </row>
    <row r="3492" spans="3:4" x14ac:dyDescent="0.2">
      <c r="C3492"/>
      <c r="D3492" s="11"/>
    </row>
    <row r="3493" spans="3:4" x14ac:dyDescent="0.2">
      <c r="C3493"/>
      <c r="D3493" s="11"/>
    </row>
    <row r="3494" spans="3:4" x14ac:dyDescent="0.2">
      <c r="C3494"/>
      <c r="D3494" s="11"/>
    </row>
    <row r="3495" spans="3:4" x14ac:dyDescent="0.2">
      <c r="C3495"/>
      <c r="D3495" s="11"/>
    </row>
    <row r="3496" spans="3:4" x14ac:dyDescent="0.2">
      <c r="C3496"/>
      <c r="D3496" s="11"/>
    </row>
    <row r="3497" spans="3:4" x14ac:dyDescent="0.2">
      <c r="C3497"/>
      <c r="D3497" s="11"/>
    </row>
    <row r="3498" spans="3:4" x14ac:dyDescent="0.2">
      <c r="C3498"/>
      <c r="D3498" s="11"/>
    </row>
    <row r="3499" spans="3:4" x14ac:dyDescent="0.2">
      <c r="C3499"/>
      <c r="D3499" s="11"/>
    </row>
    <row r="3500" spans="3:4" x14ac:dyDescent="0.2">
      <c r="C3500"/>
      <c r="D3500" s="11"/>
    </row>
    <row r="3501" spans="3:4" x14ac:dyDescent="0.2">
      <c r="C3501"/>
      <c r="D3501" s="11"/>
    </row>
    <row r="3502" spans="3:4" x14ac:dyDescent="0.2">
      <c r="C3502"/>
      <c r="D3502" s="11"/>
    </row>
    <row r="3503" spans="3:4" x14ac:dyDescent="0.2">
      <c r="C3503"/>
      <c r="D3503" s="11"/>
    </row>
    <row r="3504" spans="3:4" x14ac:dyDescent="0.2">
      <c r="C3504"/>
      <c r="D3504" s="11"/>
    </row>
    <row r="3505" spans="3:4" x14ac:dyDescent="0.2">
      <c r="C3505"/>
      <c r="D3505" s="11"/>
    </row>
    <row r="3506" spans="3:4" x14ac:dyDescent="0.2">
      <c r="C3506"/>
      <c r="D3506" s="11"/>
    </row>
    <row r="3507" spans="3:4" x14ac:dyDescent="0.2">
      <c r="C3507"/>
      <c r="D3507" s="11"/>
    </row>
    <row r="3508" spans="3:4" x14ac:dyDescent="0.2">
      <c r="C3508"/>
      <c r="D3508" s="11"/>
    </row>
    <row r="3509" spans="3:4" x14ac:dyDescent="0.2">
      <c r="C3509"/>
      <c r="D3509" s="11"/>
    </row>
    <row r="3510" spans="3:4" x14ac:dyDescent="0.2">
      <c r="C3510"/>
      <c r="D3510" s="11"/>
    </row>
    <row r="3511" spans="3:4" x14ac:dyDescent="0.2">
      <c r="C3511"/>
      <c r="D3511" s="11"/>
    </row>
    <row r="3512" spans="3:4" x14ac:dyDescent="0.2">
      <c r="C3512"/>
      <c r="D3512" s="11"/>
    </row>
    <row r="3513" spans="3:4" x14ac:dyDescent="0.2">
      <c r="C3513"/>
      <c r="D3513" s="11"/>
    </row>
    <row r="3514" spans="3:4" x14ac:dyDescent="0.2">
      <c r="C3514"/>
      <c r="D3514" s="11"/>
    </row>
    <row r="3515" spans="3:4" x14ac:dyDescent="0.2">
      <c r="C3515"/>
      <c r="D3515" s="11"/>
    </row>
    <row r="3516" spans="3:4" x14ac:dyDescent="0.2">
      <c r="C3516"/>
      <c r="D3516" s="11"/>
    </row>
    <row r="3517" spans="3:4" x14ac:dyDescent="0.2">
      <c r="C3517"/>
      <c r="D3517" s="11"/>
    </row>
    <row r="3518" spans="3:4" x14ac:dyDescent="0.2">
      <c r="C3518"/>
      <c r="D3518" s="11"/>
    </row>
    <row r="3519" spans="3:4" x14ac:dyDescent="0.2">
      <c r="C3519"/>
      <c r="D3519" s="11"/>
    </row>
    <row r="3520" spans="3:4" x14ac:dyDescent="0.2">
      <c r="C3520"/>
      <c r="D3520" s="11"/>
    </row>
    <row r="3521" spans="3:4" x14ac:dyDescent="0.2">
      <c r="C3521"/>
      <c r="D3521" s="11"/>
    </row>
    <row r="3522" spans="3:4" x14ac:dyDescent="0.2">
      <c r="C3522"/>
      <c r="D3522" s="11"/>
    </row>
    <row r="3523" spans="3:4" x14ac:dyDescent="0.2">
      <c r="C3523"/>
      <c r="D3523" s="11"/>
    </row>
    <row r="3524" spans="3:4" x14ac:dyDescent="0.2">
      <c r="C3524"/>
      <c r="D3524" s="11"/>
    </row>
    <row r="3525" spans="3:4" x14ac:dyDescent="0.2">
      <c r="C3525"/>
      <c r="D3525" s="11"/>
    </row>
    <row r="3526" spans="3:4" x14ac:dyDescent="0.2">
      <c r="C3526"/>
      <c r="D3526" s="11"/>
    </row>
    <row r="3527" spans="3:4" x14ac:dyDescent="0.2">
      <c r="C3527"/>
      <c r="D3527" s="11"/>
    </row>
    <row r="3528" spans="3:4" x14ac:dyDescent="0.2">
      <c r="C3528"/>
      <c r="D3528" s="11"/>
    </row>
  </sheetData>
  <mergeCells count="562">
    <mergeCell ref="A553:B553"/>
    <mergeCell ref="A554:B554"/>
    <mergeCell ref="A555:B555"/>
    <mergeCell ref="A556:B556"/>
    <mergeCell ref="A547:B547"/>
    <mergeCell ref="A548:B548"/>
    <mergeCell ref="A549:B549"/>
    <mergeCell ref="A550:B550"/>
    <mergeCell ref="A551:B551"/>
    <mergeCell ref="A552:B552"/>
    <mergeCell ref="A541:B541"/>
    <mergeCell ref="A542:B542"/>
    <mergeCell ref="A543:B543"/>
    <mergeCell ref="A544:B544"/>
    <mergeCell ref="A545:B545"/>
    <mergeCell ref="A546:B546"/>
    <mergeCell ref="A535:B535"/>
    <mergeCell ref="A536:B536"/>
    <mergeCell ref="A537:B537"/>
    <mergeCell ref="A538:B538"/>
    <mergeCell ref="A539:B539"/>
    <mergeCell ref="A540:B540"/>
    <mergeCell ref="A529:B529"/>
    <mergeCell ref="A530:B530"/>
    <mergeCell ref="A531:B531"/>
    <mergeCell ref="A532:B532"/>
    <mergeCell ref="A533:B533"/>
    <mergeCell ref="A534:B534"/>
    <mergeCell ref="A523:B523"/>
    <mergeCell ref="A524:B524"/>
    <mergeCell ref="A525:B525"/>
    <mergeCell ref="A526:B526"/>
    <mergeCell ref="A527:B527"/>
    <mergeCell ref="A528:B528"/>
    <mergeCell ref="A517:B517"/>
    <mergeCell ref="A518:B518"/>
    <mergeCell ref="A519:B519"/>
    <mergeCell ref="A520:B520"/>
    <mergeCell ref="A521:B521"/>
    <mergeCell ref="A522:B522"/>
    <mergeCell ref="A511:B511"/>
    <mergeCell ref="A512:B512"/>
    <mergeCell ref="A513:B513"/>
    <mergeCell ref="A514:B514"/>
    <mergeCell ref="A515:B515"/>
    <mergeCell ref="A516:B516"/>
    <mergeCell ref="A505:B505"/>
    <mergeCell ref="A506:B506"/>
    <mergeCell ref="A507:B507"/>
    <mergeCell ref="A508:B508"/>
    <mergeCell ref="A509:B509"/>
    <mergeCell ref="A510:B510"/>
    <mergeCell ref="A499:B499"/>
    <mergeCell ref="A500:B500"/>
    <mergeCell ref="A501:B501"/>
    <mergeCell ref="A502:B502"/>
    <mergeCell ref="A503:B503"/>
    <mergeCell ref="A504:B504"/>
    <mergeCell ref="A493:B493"/>
    <mergeCell ref="A494:B494"/>
    <mergeCell ref="A495:B495"/>
    <mergeCell ref="A496:B496"/>
    <mergeCell ref="A497:B497"/>
    <mergeCell ref="A498:B498"/>
    <mergeCell ref="A487:B487"/>
    <mergeCell ref="A488:B488"/>
    <mergeCell ref="A489:B489"/>
    <mergeCell ref="A490:B490"/>
    <mergeCell ref="A491:B491"/>
    <mergeCell ref="A492:B492"/>
    <mergeCell ref="A481:B481"/>
    <mergeCell ref="A482:B482"/>
    <mergeCell ref="A483:B483"/>
    <mergeCell ref="A484:B484"/>
    <mergeCell ref="A485:B485"/>
    <mergeCell ref="A486:B486"/>
    <mergeCell ref="A475:B475"/>
    <mergeCell ref="A476:B476"/>
    <mergeCell ref="A477:B477"/>
    <mergeCell ref="A478:B478"/>
    <mergeCell ref="A479:B479"/>
    <mergeCell ref="A480:B480"/>
    <mergeCell ref="A469:B469"/>
    <mergeCell ref="A470:B470"/>
    <mergeCell ref="A471:B471"/>
    <mergeCell ref="A472:B472"/>
    <mergeCell ref="A473:B473"/>
    <mergeCell ref="A474:B474"/>
    <mergeCell ref="A463:B463"/>
    <mergeCell ref="A464:B464"/>
    <mergeCell ref="A465:B465"/>
    <mergeCell ref="A466:B466"/>
    <mergeCell ref="A467:B467"/>
    <mergeCell ref="A468:B468"/>
    <mergeCell ref="A457:B457"/>
    <mergeCell ref="A458:B458"/>
    <mergeCell ref="A459:B459"/>
    <mergeCell ref="A460:B460"/>
    <mergeCell ref="A461:B461"/>
    <mergeCell ref="A462:B462"/>
    <mergeCell ref="A451:B451"/>
    <mergeCell ref="A452:B452"/>
    <mergeCell ref="A453:B453"/>
    <mergeCell ref="A454:B454"/>
    <mergeCell ref="A455:B455"/>
    <mergeCell ref="A456:B456"/>
    <mergeCell ref="A445:B445"/>
    <mergeCell ref="A446:B446"/>
    <mergeCell ref="A447:B447"/>
    <mergeCell ref="A448:B448"/>
    <mergeCell ref="A449:B449"/>
    <mergeCell ref="A450:B450"/>
    <mergeCell ref="A439:B439"/>
    <mergeCell ref="A440:B440"/>
    <mergeCell ref="A441:B441"/>
    <mergeCell ref="A442:B442"/>
    <mergeCell ref="A443:B443"/>
    <mergeCell ref="A444:B444"/>
    <mergeCell ref="A433:B433"/>
    <mergeCell ref="A434:B434"/>
    <mergeCell ref="A435:B435"/>
    <mergeCell ref="A436:B436"/>
    <mergeCell ref="A437:B437"/>
    <mergeCell ref="A438:B438"/>
    <mergeCell ref="A427:B427"/>
    <mergeCell ref="A428:B428"/>
    <mergeCell ref="A429:B429"/>
    <mergeCell ref="A430:B430"/>
    <mergeCell ref="A431:B431"/>
    <mergeCell ref="A432:B432"/>
    <mergeCell ref="A421:B421"/>
    <mergeCell ref="A422:B422"/>
    <mergeCell ref="A423:B423"/>
    <mergeCell ref="A424:B424"/>
    <mergeCell ref="A425:B425"/>
    <mergeCell ref="A426:B426"/>
    <mergeCell ref="A415:B415"/>
    <mergeCell ref="A416:B416"/>
    <mergeCell ref="A417:B417"/>
    <mergeCell ref="A418:B418"/>
    <mergeCell ref="A419:B419"/>
    <mergeCell ref="A420:B420"/>
    <mergeCell ref="A409:B409"/>
    <mergeCell ref="A410:B410"/>
    <mergeCell ref="A411:B411"/>
    <mergeCell ref="A412:B412"/>
    <mergeCell ref="A413:B413"/>
    <mergeCell ref="A414:B414"/>
    <mergeCell ref="A403:B403"/>
    <mergeCell ref="A404:B404"/>
    <mergeCell ref="A405:B405"/>
    <mergeCell ref="A406:B406"/>
    <mergeCell ref="A407:B407"/>
    <mergeCell ref="A408:B408"/>
    <mergeCell ref="A397:B397"/>
    <mergeCell ref="A398:B398"/>
    <mergeCell ref="A399:B399"/>
    <mergeCell ref="A400:B400"/>
    <mergeCell ref="A401:B401"/>
    <mergeCell ref="A402:B402"/>
    <mergeCell ref="A391:B391"/>
    <mergeCell ref="A392:B392"/>
    <mergeCell ref="A393:B393"/>
    <mergeCell ref="A394:B394"/>
    <mergeCell ref="A395:B395"/>
    <mergeCell ref="A396:B396"/>
    <mergeCell ref="A385:B385"/>
    <mergeCell ref="A386:B386"/>
    <mergeCell ref="A387:B387"/>
    <mergeCell ref="A388:B388"/>
    <mergeCell ref="A389:B389"/>
    <mergeCell ref="A390:B390"/>
    <mergeCell ref="A379:B379"/>
    <mergeCell ref="A380:B380"/>
    <mergeCell ref="A381:B381"/>
    <mergeCell ref="A382:B382"/>
    <mergeCell ref="A383:B383"/>
    <mergeCell ref="A384:B384"/>
    <mergeCell ref="A373:B373"/>
    <mergeCell ref="A374:B374"/>
    <mergeCell ref="A375:B375"/>
    <mergeCell ref="A376:B376"/>
    <mergeCell ref="A377:B377"/>
    <mergeCell ref="A378:B378"/>
    <mergeCell ref="A367:B367"/>
    <mergeCell ref="A368:B368"/>
    <mergeCell ref="A369:B369"/>
    <mergeCell ref="A370:B370"/>
    <mergeCell ref="A371:B371"/>
    <mergeCell ref="A372:B372"/>
    <mergeCell ref="A361:B361"/>
    <mergeCell ref="A362:B362"/>
    <mergeCell ref="A363:B363"/>
    <mergeCell ref="A364:B364"/>
    <mergeCell ref="A365:B365"/>
    <mergeCell ref="A366:B366"/>
    <mergeCell ref="A355:B355"/>
    <mergeCell ref="A356:B356"/>
    <mergeCell ref="A357:B357"/>
    <mergeCell ref="A358:B358"/>
    <mergeCell ref="A359:B359"/>
    <mergeCell ref="A360:B360"/>
    <mergeCell ref="A349:B349"/>
    <mergeCell ref="A350:B350"/>
    <mergeCell ref="A351:B351"/>
    <mergeCell ref="A352:B352"/>
    <mergeCell ref="A353:B353"/>
    <mergeCell ref="A354:B354"/>
    <mergeCell ref="A343:B343"/>
    <mergeCell ref="A344:B344"/>
    <mergeCell ref="A345:B345"/>
    <mergeCell ref="A346:B346"/>
    <mergeCell ref="A347:B347"/>
    <mergeCell ref="A348:B348"/>
    <mergeCell ref="A337:B337"/>
    <mergeCell ref="A338:B338"/>
    <mergeCell ref="A339:B339"/>
    <mergeCell ref="A340:B340"/>
    <mergeCell ref="A341:B341"/>
    <mergeCell ref="A342:B342"/>
    <mergeCell ref="A331:B331"/>
    <mergeCell ref="A332:B332"/>
    <mergeCell ref="A333:B333"/>
    <mergeCell ref="A334:B334"/>
    <mergeCell ref="A335:B335"/>
    <mergeCell ref="A336:B336"/>
    <mergeCell ref="A325:B325"/>
    <mergeCell ref="A326:B326"/>
    <mergeCell ref="A327:B327"/>
    <mergeCell ref="A328:B328"/>
    <mergeCell ref="A329:B329"/>
    <mergeCell ref="A330:B330"/>
    <mergeCell ref="A319:B319"/>
    <mergeCell ref="A320:B320"/>
    <mergeCell ref="A321:B321"/>
    <mergeCell ref="A322:B322"/>
    <mergeCell ref="A323:B323"/>
    <mergeCell ref="A324:B324"/>
    <mergeCell ref="A313:B313"/>
    <mergeCell ref="A314:B314"/>
    <mergeCell ref="A315:B315"/>
    <mergeCell ref="A316:B316"/>
    <mergeCell ref="A317:B317"/>
    <mergeCell ref="A318:B318"/>
    <mergeCell ref="A307:B307"/>
    <mergeCell ref="A308:B308"/>
    <mergeCell ref="A309:B309"/>
    <mergeCell ref="A310:B310"/>
    <mergeCell ref="A311:B311"/>
    <mergeCell ref="A312:B312"/>
    <mergeCell ref="A301:B301"/>
    <mergeCell ref="A302:B302"/>
    <mergeCell ref="A303:B303"/>
    <mergeCell ref="A304:B304"/>
    <mergeCell ref="A305:B305"/>
    <mergeCell ref="A306:B306"/>
    <mergeCell ref="A295:B295"/>
    <mergeCell ref="A296:B296"/>
    <mergeCell ref="A297:B297"/>
    <mergeCell ref="A298:B298"/>
    <mergeCell ref="A299:B299"/>
    <mergeCell ref="A300:B300"/>
    <mergeCell ref="A289:B289"/>
    <mergeCell ref="A290:B290"/>
    <mergeCell ref="A291:B291"/>
    <mergeCell ref="A292:B292"/>
    <mergeCell ref="A293:B293"/>
    <mergeCell ref="A294:B294"/>
    <mergeCell ref="A283:B283"/>
    <mergeCell ref="A284:B284"/>
    <mergeCell ref="A285:B285"/>
    <mergeCell ref="A286:B286"/>
    <mergeCell ref="A287:B287"/>
    <mergeCell ref="A288:B288"/>
    <mergeCell ref="A277:B277"/>
    <mergeCell ref="A278:B278"/>
    <mergeCell ref="A279:B279"/>
    <mergeCell ref="A280:B280"/>
    <mergeCell ref="A281:B281"/>
    <mergeCell ref="A282:B282"/>
    <mergeCell ref="A272:B272"/>
    <mergeCell ref="A274:B275"/>
    <mergeCell ref="C274:C275"/>
    <mergeCell ref="D274:D275"/>
    <mergeCell ref="F274:F275"/>
    <mergeCell ref="A276:B276"/>
    <mergeCell ref="A266:B266"/>
    <mergeCell ref="A267:B267"/>
    <mergeCell ref="A268:B268"/>
    <mergeCell ref="A269:B269"/>
    <mergeCell ref="A270:B270"/>
    <mergeCell ref="A271:B271"/>
    <mergeCell ref="A260:B260"/>
    <mergeCell ref="A261:B261"/>
    <mergeCell ref="A262:B262"/>
    <mergeCell ref="A263:B263"/>
    <mergeCell ref="A264:B264"/>
    <mergeCell ref="A265:B265"/>
    <mergeCell ref="A254:B254"/>
    <mergeCell ref="A255:B255"/>
    <mergeCell ref="A256:B256"/>
    <mergeCell ref="A257:B257"/>
    <mergeCell ref="A258:B258"/>
    <mergeCell ref="A259:B259"/>
    <mergeCell ref="A248:B248"/>
    <mergeCell ref="A249:B249"/>
    <mergeCell ref="A250:B250"/>
    <mergeCell ref="A251:B251"/>
    <mergeCell ref="A252:B252"/>
    <mergeCell ref="A253:B253"/>
    <mergeCell ref="A242:B242"/>
    <mergeCell ref="A243:B243"/>
    <mergeCell ref="A244:B244"/>
    <mergeCell ref="A245:B245"/>
    <mergeCell ref="A246:B246"/>
    <mergeCell ref="A247:B247"/>
    <mergeCell ref="A236:B236"/>
    <mergeCell ref="A237:B237"/>
    <mergeCell ref="A238:B238"/>
    <mergeCell ref="A239:B239"/>
    <mergeCell ref="A240:B240"/>
    <mergeCell ref="A241:B241"/>
    <mergeCell ref="A230:B230"/>
    <mergeCell ref="A231:B231"/>
    <mergeCell ref="A232:B232"/>
    <mergeCell ref="A233:B233"/>
    <mergeCell ref="A234:B234"/>
    <mergeCell ref="A235:B235"/>
    <mergeCell ref="A224:B224"/>
    <mergeCell ref="A225:B225"/>
    <mergeCell ref="A226:B226"/>
    <mergeCell ref="A227:B227"/>
    <mergeCell ref="A228:B228"/>
    <mergeCell ref="A229:B229"/>
    <mergeCell ref="A218:B218"/>
    <mergeCell ref="A219:B219"/>
    <mergeCell ref="A220:B220"/>
    <mergeCell ref="A221:B221"/>
    <mergeCell ref="A222:B222"/>
    <mergeCell ref="A223:B223"/>
    <mergeCell ref="A212:B212"/>
    <mergeCell ref="A213:B213"/>
    <mergeCell ref="A214:B214"/>
    <mergeCell ref="A215:B215"/>
    <mergeCell ref="A216:B216"/>
    <mergeCell ref="A217:B217"/>
    <mergeCell ref="A206:B206"/>
    <mergeCell ref="A207:B207"/>
    <mergeCell ref="A208:B208"/>
    <mergeCell ref="A209:B209"/>
    <mergeCell ref="A210:B210"/>
    <mergeCell ref="A211:B211"/>
    <mergeCell ref="A200:B200"/>
    <mergeCell ref="A201:B201"/>
    <mergeCell ref="A202:B202"/>
    <mergeCell ref="A203:B203"/>
    <mergeCell ref="A204:B204"/>
    <mergeCell ref="A205:B205"/>
    <mergeCell ref="A194:B194"/>
    <mergeCell ref="A195:B195"/>
    <mergeCell ref="A196:B196"/>
    <mergeCell ref="A197:B197"/>
    <mergeCell ref="A198:B198"/>
    <mergeCell ref="A199:B199"/>
    <mergeCell ref="A188:B188"/>
    <mergeCell ref="A189:B189"/>
    <mergeCell ref="A190:B190"/>
    <mergeCell ref="A191:B191"/>
    <mergeCell ref="A192:B192"/>
    <mergeCell ref="A193:B193"/>
    <mergeCell ref="A182:B182"/>
    <mergeCell ref="A183:B183"/>
    <mergeCell ref="A184:B184"/>
    <mergeCell ref="A185:B185"/>
    <mergeCell ref="A186:B186"/>
    <mergeCell ref="A187:B187"/>
    <mergeCell ref="A176:B176"/>
    <mergeCell ref="A177:B177"/>
    <mergeCell ref="A178:B178"/>
    <mergeCell ref="A179:B179"/>
    <mergeCell ref="A180:B180"/>
    <mergeCell ref="A181:B181"/>
    <mergeCell ref="A170:B170"/>
    <mergeCell ref="A171:B171"/>
    <mergeCell ref="A172:B172"/>
    <mergeCell ref="A173:B173"/>
    <mergeCell ref="A174:B174"/>
    <mergeCell ref="A175:B175"/>
    <mergeCell ref="A164:B164"/>
    <mergeCell ref="A165:B165"/>
    <mergeCell ref="A166:B166"/>
    <mergeCell ref="A167:B167"/>
    <mergeCell ref="A168:B168"/>
    <mergeCell ref="A169:B169"/>
    <mergeCell ref="A158:B158"/>
    <mergeCell ref="A159:B159"/>
    <mergeCell ref="A160:B160"/>
    <mergeCell ref="A161:B161"/>
    <mergeCell ref="A162:B162"/>
    <mergeCell ref="A163:B163"/>
    <mergeCell ref="A152:B152"/>
    <mergeCell ref="A153:B153"/>
    <mergeCell ref="A154:B154"/>
    <mergeCell ref="A155:B155"/>
    <mergeCell ref="A156:B156"/>
    <mergeCell ref="A157:B157"/>
    <mergeCell ref="A146:B146"/>
    <mergeCell ref="A147:B147"/>
    <mergeCell ref="A148:B148"/>
    <mergeCell ref="A149:B149"/>
    <mergeCell ref="A150:B150"/>
    <mergeCell ref="A151:B151"/>
    <mergeCell ref="A140:B140"/>
    <mergeCell ref="A141:B141"/>
    <mergeCell ref="A142:B142"/>
    <mergeCell ref="A143:B143"/>
    <mergeCell ref="A144:B144"/>
    <mergeCell ref="A145:B145"/>
    <mergeCell ref="A134:B134"/>
    <mergeCell ref="A135:B135"/>
    <mergeCell ref="A136:B136"/>
    <mergeCell ref="A137:B137"/>
    <mergeCell ref="A138:B138"/>
    <mergeCell ref="A139:B139"/>
    <mergeCell ref="A128:B128"/>
    <mergeCell ref="A129:B129"/>
    <mergeCell ref="A130:B130"/>
    <mergeCell ref="A131:B131"/>
    <mergeCell ref="A132:B132"/>
    <mergeCell ref="A133:B133"/>
    <mergeCell ref="A122:B122"/>
    <mergeCell ref="A123:B123"/>
    <mergeCell ref="A124:B124"/>
    <mergeCell ref="A125:B125"/>
    <mergeCell ref="A126:B126"/>
    <mergeCell ref="A127:B127"/>
    <mergeCell ref="A116:B116"/>
    <mergeCell ref="A117:B117"/>
    <mergeCell ref="A118:B118"/>
    <mergeCell ref="A119:B119"/>
    <mergeCell ref="A120:B120"/>
    <mergeCell ref="A121:B121"/>
    <mergeCell ref="A110:B110"/>
    <mergeCell ref="A111:B111"/>
    <mergeCell ref="A112:B112"/>
    <mergeCell ref="A113:B113"/>
    <mergeCell ref="A114:B114"/>
    <mergeCell ref="A115:B115"/>
    <mergeCell ref="A104:B104"/>
    <mergeCell ref="A105:B105"/>
    <mergeCell ref="A106:B106"/>
    <mergeCell ref="A107:B107"/>
    <mergeCell ref="A108:B108"/>
    <mergeCell ref="A109:B109"/>
    <mergeCell ref="A98:B98"/>
    <mergeCell ref="A99:B99"/>
    <mergeCell ref="A100:B100"/>
    <mergeCell ref="A101:B101"/>
    <mergeCell ref="A102:B102"/>
    <mergeCell ref="A103:B103"/>
    <mergeCell ref="A92:B92"/>
    <mergeCell ref="A93:B93"/>
    <mergeCell ref="A94:B94"/>
    <mergeCell ref="A95:B95"/>
    <mergeCell ref="A96:B96"/>
    <mergeCell ref="A97:B97"/>
    <mergeCell ref="A86:B86"/>
    <mergeCell ref="A87:B87"/>
    <mergeCell ref="A88:B88"/>
    <mergeCell ref="A89:B89"/>
    <mergeCell ref="A90:B90"/>
    <mergeCell ref="A91:B91"/>
    <mergeCell ref="A80:B80"/>
    <mergeCell ref="A81:B81"/>
    <mergeCell ref="A82:B82"/>
    <mergeCell ref="A83:B83"/>
    <mergeCell ref="A84:B84"/>
    <mergeCell ref="A85:B85"/>
    <mergeCell ref="A74:B74"/>
    <mergeCell ref="A75:B75"/>
    <mergeCell ref="A76:B76"/>
    <mergeCell ref="A77:B77"/>
    <mergeCell ref="A78:B78"/>
    <mergeCell ref="A79:B79"/>
    <mergeCell ref="A68:B68"/>
    <mergeCell ref="A69:B69"/>
    <mergeCell ref="A70:B70"/>
    <mergeCell ref="A71:B71"/>
    <mergeCell ref="A72:B72"/>
    <mergeCell ref="A73:B73"/>
    <mergeCell ref="A62:B62"/>
    <mergeCell ref="A63:B63"/>
    <mergeCell ref="A64:B64"/>
    <mergeCell ref="A65:B65"/>
    <mergeCell ref="A66:B66"/>
    <mergeCell ref="A67:B67"/>
    <mergeCell ref="A56:B56"/>
    <mergeCell ref="A57:B57"/>
    <mergeCell ref="A58:B58"/>
    <mergeCell ref="A59:B59"/>
    <mergeCell ref="A60:B60"/>
    <mergeCell ref="A61:B61"/>
    <mergeCell ref="A50:B50"/>
    <mergeCell ref="A51:B51"/>
    <mergeCell ref="A52:B52"/>
    <mergeCell ref="A53:B53"/>
    <mergeCell ref="A54:B54"/>
    <mergeCell ref="A55:B55"/>
    <mergeCell ref="A44:B44"/>
    <mergeCell ref="A45:B45"/>
    <mergeCell ref="A46:B46"/>
    <mergeCell ref="A47:B47"/>
    <mergeCell ref="A48:B48"/>
    <mergeCell ref="A49:B49"/>
    <mergeCell ref="A38:B38"/>
    <mergeCell ref="A39:B39"/>
    <mergeCell ref="A40:B40"/>
    <mergeCell ref="A41:B41"/>
    <mergeCell ref="A42:B42"/>
    <mergeCell ref="A43:B43"/>
    <mergeCell ref="A35:B35"/>
    <mergeCell ref="A36:B36"/>
    <mergeCell ref="A37:B37"/>
    <mergeCell ref="A26:B26"/>
    <mergeCell ref="A27:B27"/>
    <mergeCell ref="A28:B28"/>
    <mergeCell ref="A29:B29"/>
    <mergeCell ref="A30:B30"/>
    <mergeCell ref="A31:B31"/>
    <mergeCell ref="A14:B14"/>
    <mergeCell ref="A15:B15"/>
    <mergeCell ref="A16:B16"/>
    <mergeCell ref="A17:B17"/>
    <mergeCell ref="A18:B18"/>
    <mergeCell ref="A19:B19"/>
    <mergeCell ref="A32:B32"/>
    <mergeCell ref="A33:B33"/>
    <mergeCell ref="A34:B34"/>
    <mergeCell ref="G274:G275"/>
    <mergeCell ref="H5:H6"/>
    <mergeCell ref="H274:H275"/>
    <mergeCell ref="D1:G1"/>
    <mergeCell ref="A8:B8"/>
    <mergeCell ref="A9:B9"/>
    <mergeCell ref="A10:B10"/>
    <mergeCell ref="A11:B11"/>
    <mergeCell ref="A12:B12"/>
    <mergeCell ref="A13:B13"/>
    <mergeCell ref="C2:F2"/>
    <mergeCell ref="C3:F3"/>
    <mergeCell ref="A5:B6"/>
    <mergeCell ref="D5:D6"/>
    <mergeCell ref="F5:F6"/>
    <mergeCell ref="A7:B7"/>
    <mergeCell ref="C5:C6"/>
    <mergeCell ref="G5:G6"/>
    <mergeCell ref="A20:B20"/>
    <mergeCell ref="A21:B21"/>
    <mergeCell ref="A22:B22"/>
    <mergeCell ref="A23:B23"/>
    <mergeCell ref="A24:B24"/>
    <mergeCell ref="A25:B25"/>
  </mergeCells>
  <pageMargins left="0.7" right="0.7" top="0.75" bottom="0.75" header="0.3" footer="0.3"/>
  <pageSetup paperSize="9" scale="90" orientation="portrait" r:id="rId1"/>
  <headerFooter>
    <oddFooter xml:space="preserve">&amp;C&amp;P+18
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528"/>
  <sheetViews>
    <sheetView workbookViewId="0">
      <selection activeCell="H490" sqref="H490"/>
    </sheetView>
  </sheetViews>
  <sheetFormatPr defaultRowHeight="15" x14ac:dyDescent="0.2"/>
  <cols>
    <col min="1" max="1" width="5.21875" customWidth="1"/>
    <col min="2" max="2" width="8.88671875" hidden="1" customWidth="1"/>
    <col min="3" max="3" width="42.6640625" style="9" customWidth="1"/>
    <col min="4" max="4" width="4.88671875" style="91" customWidth="1"/>
    <col min="5" max="5" width="0" hidden="1" customWidth="1"/>
  </cols>
  <sheetData>
    <row r="1" spans="1:8" x14ac:dyDescent="0.2">
      <c r="D1" s="208" t="s">
        <v>880</v>
      </c>
      <c r="E1" s="208"/>
      <c r="F1" s="208"/>
      <c r="G1" s="208"/>
    </row>
    <row r="2" spans="1:8" x14ac:dyDescent="0.2">
      <c r="C2" s="185" t="s">
        <v>796</v>
      </c>
      <c r="D2" s="185"/>
      <c r="E2" s="185"/>
      <c r="F2" s="185"/>
    </row>
    <row r="3" spans="1:8" ht="30" customHeight="1" x14ac:dyDescent="0.2">
      <c r="C3" s="184" t="s">
        <v>817</v>
      </c>
      <c r="D3" s="184"/>
      <c r="E3" s="184"/>
      <c r="F3" s="184"/>
    </row>
    <row r="4" spans="1:8" x14ac:dyDescent="0.2">
      <c r="D4" s="11"/>
    </row>
    <row r="5" spans="1:8" ht="15" customHeight="1" x14ac:dyDescent="0.2">
      <c r="A5" s="194" t="s">
        <v>0</v>
      </c>
      <c r="B5" s="195"/>
      <c r="C5" s="204" t="s">
        <v>861</v>
      </c>
      <c r="D5" s="186" t="s">
        <v>2</v>
      </c>
      <c r="E5" s="90"/>
      <c r="F5" s="186" t="s">
        <v>512</v>
      </c>
      <c r="G5" s="186" t="s">
        <v>910</v>
      </c>
      <c r="H5" s="186" t="s">
        <v>911</v>
      </c>
    </row>
    <row r="6" spans="1:8" ht="21" customHeight="1" x14ac:dyDescent="0.2">
      <c r="A6" s="196"/>
      <c r="B6" s="197"/>
      <c r="C6" s="205"/>
      <c r="D6" s="186"/>
      <c r="E6" s="90"/>
      <c r="F6" s="186"/>
      <c r="G6" s="186"/>
      <c r="H6" s="186"/>
    </row>
    <row r="7" spans="1:8" x14ac:dyDescent="0.2">
      <c r="A7" s="198" t="s">
        <v>3</v>
      </c>
      <c r="B7" s="199"/>
      <c r="C7" s="92" t="s">
        <v>4</v>
      </c>
      <c r="D7" s="93" t="s">
        <v>5</v>
      </c>
      <c r="E7" s="93"/>
      <c r="F7" s="162" t="s">
        <v>513</v>
      </c>
      <c r="G7" s="162" t="s">
        <v>909</v>
      </c>
      <c r="H7" s="162" t="s">
        <v>912</v>
      </c>
    </row>
    <row r="8" spans="1:8" hidden="1" x14ac:dyDescent="0.2">
      <c r="A8" s="192" t="s">
        <v>6</v>
      </c>
      <c r="B8" s="193"/>
      <c r="C8" s="3" t="s">
        <v>7</v>
      </c>
      <c r="D8" s="14" t="s">
        <v>8</v>
      </c>
      <c r="E8" s="14"/>
      <c r="F8" s="85"/>
      <c r="G8" s="85"/>
      <c r="H8" s="85"/>
    </row>
    <row r="9" spans="1:8" ht="25.5" hidden="1" x14ac:dyDescent="0.2">
      <c r="A9" s="192" t="s">
        <v>9</v>
      </c>
      <c r="B9" s="193"/>
      <c r="C9" s="3" t="s">
        <v>10</v>
      </c>
      <c r="D9" s="14" t="s">
        <v>11</v>
      </c>
      <c r="E9" s="14"/>
      <c r="F9" s="85"/>
      <c r="G9" s="85"/>
      <c r="H9" s="85"/>
    </row>
    <row r="10" spans="1:8" ht="25.5" hidden="1" x14ac:dyDescent="0.2">
      <c r="A10" s="192" t="s">
        <v>12</v>
      </c>
      <c r="B10" s="193"/>
      <c r="C10" s="3" t="s">
        <v>13</v>
      </c>
      <c r="D10" s="14" t="s">
        <v>14</v>
      </c>
      <c r="E10" s="14"/>
      <c r="F10" s="85"/>
      <c r="G10" s="85"/>
      <c r="H10" s="85"/>
    </row>
    <row r="11" spans="1:8" x14ac:dyDescent="0.2">
      <c r="A11" s="192" t="s">
        <v>15</v>
      </c>
      <c r="B11" s="193"/>
      <c r="C11" s="3" t="s">
        <v>16</v>
      </c>
      <c r="D11" s="14" t="s">
        <v>17</v>
      </c>
      <c r="E11" s="14"/>
      <c r="F11" s="85"/>
      <c r="G11" s="85"/>
      <c r="H11" s="85"/>
    </row>
    <row r="12" spans="1:8" x14ac:dyDescent="0.2">
      <c r="A12" s="192" t="s">
        <v>18</v>
      </c>
      <c r="B12" s="193"/>
      <c r="C12" s="3" t="s">
        <v>19</v>
      </c>
      <c r="D12" s="14" t="s">
        <v>20</v>
      </c>
      <c r="E12" s="14"/>
      <c r="F12" s="85"/>
      <c r="G12" s="85"/>
      <c r="H12" s="85"/>
    </row>
    <row r="13" spans="1:8" x14ac:dyDescent="0.2">
      <c r="A13" s="192" t="s">
        <v>21</v>
      </c>
      <c r="B13" s="193"/>
      <c r="C13" s="3" t="s">
        <v>22</v>
      </c>
      <c r="D13" s="14" t="s">
        <v>23</v>
      </c>
      <c r="E13" s="14"/>
      <c r="F13" s="85"/>
      <c r="G13" s="85"/>
      <c r="H13" s="85"/>
    </row>
    <row r="14" spans="1:8" x14ac:dyDescent="0.2">
      <c r="A14" s="200" t="s">
        <v>24</v>
      </c>
      <c r="B14" s="201"/>
      <c r="C14" s="4" t="s">
        <v>25</v>
      </c>
      <c r="D14" s="15" t="s">
        <v>26</v>
      </c>
      <c r="E14" s="15"/>
      <c r="F14" s="86">
        <f>SUM(F8:F13)</f>
        <v>0</v>
      </c>
      <c r="G14" s="86">
        <f>SUM(G8:G13)</f>
        <v>0</v>
      </c>
      <c r="H14" s="86">
        <f>SUM(H8:H13)</f>
        <v>0</v>
      </c>
    </row>
    <row r="15" spans="1:8" hidden="1" x14ac:dyDescent="0.2">
      <c r="A15" s="192" t="s">
        <v>27</v>
      </c>
      <c r="B15" s="193"/>
      <c r="C15" s="3" t="s">
        <v>28</v>
      </c>
      <c r="D15" s="14" t="s">
        <v>29</v>
      </c>
      <c r="E15" s="14"/>
      <c r="F15" s="85"/>
      <c r="G15" s="85"/>
      <c r="H15" s="85"/>
    </row>
    <row r="16" spans="1:8" ht="25.5" hidden="1" x14ac:dyDescent="0.2">
      <c r="A16" s="192" t="s">
        <v>30</v>
      </c>
      <c r="B16" s="193"/>
      <c r="C16" s="3" t="s">
        <v>31</v>
      </c>
      <c r="D16" s="14" t="s">
        <v>32</v>
      </c>
      <c r="E16" s="14"/>
      <c r="F16" s="85"/>
      <c r="G16" s="85"/>
      <c r="H16" s="85"/>
    </row>
    <row r="17" spans="1:8" ht="25.5" hidden="1" x14ac:dyDescent="0.2">
      <c r="A17" s="192" t="s">
        <v>33</v>
      </c>
      <c r="B17" s="193"/>
      <c r="C17" s="3" t="s">
        <v>34</v>
      </c>
      <c r="D17" s="14" t="s">
        <v>35</v>
      </c>
      <c r="E17" s="14"/>
      <c r="F17" s="85">
        <f>SUM(F18:F27)</f>
        <v>0</v>
      </c>
      <c r="G17" s="85">
        <f>SUM(G18:G27)</f>
        <v>0</v>
      </c>
      <c r="H17" s="85">
        <f>SUM(H18:H27)</f>
        <v>0</v>
      </c>
    </row>
    <row r="18" spans="1:8" hidden="1" x14ac:dyDescent="0.2">
      <c r="A18" s="192" t="s">
        <v>36</v>
      </c>
      <c r="B18" s="193"/>
      <c r="C18" s="5" t="s">
        <v>37</v>
      </c>
      <c r="D18" s="14" t="s">
        <v>35</v>
      </c>
      <c r="E18" s="14"/>
      <c r="F18" s="85"/>
      <c r="G18" s="85"/>
      <c r="H18" s="85"/>
    </row>
    <row r="19" spans="1:8" hidden="1" x14ac:dyDescent="0.2">
      <c r="A19" s="192" t="s">
        <v>38</v>
      </c>
      <c r="B19" s="193"/>
      <c r="C19" s="5" t="s">
        <v>39</v>
      </c>
      <c r="D19" s="14" t="s">
        <v>35</v>
      </c>
      <c r="E19" s="14"/>
      <c r="F19" s="85"/>
      <c r="G19" s="85"/>
      <c r="H19" s="85"/>
    </row>
    <row r="20" spans="1:8" ht="25.5" hidden="1" x14ac:dyDescent="0.2">
      <c r="A20" s="192" t="s">
        <v>40</v>
      </c>
      <c r="B20" s="193"/>
      <c r="C20" s="5" t="s">
        <v>41</v>
      </c>
      <c r="D20" s="14" t="s">
        <v>35</v>
      </c>
      <c r="E20" s="14"/>
      <c r="F20" s="85"/>
      <c r="G20" s="85"/>
      <c r="H20" s="85"/>
    </row>
    <row r="21" spans="1:8" hidden="1" x14ac:dyDescent="0.2">
      <c r="A21" s="192" t="s">
        <v>42</v>
      </c>
      <c r="B21" s="193"/>
      <c r="C21" s="5" t="s">
        <v>43</v>
      </c>
      <c r="D21" s="14" t="s">
        <v>35</v>
      </c>
      <c r="E21" s="14"/>
      <c r="F21" s="85"/>
      <c r="G21" s="85"/>
      <c r="H21" s="85"/>
    </row>
    <row r="22" spans="1:8" hidden="1" x14ac:dyDescent="0.2">
      <c r="A22" s="192" t="s">
        <v>44</v>
      </c>
      <c r="B22" s="193"/>
      <c r="C22" s="5" t="s">
        <v>45</v>
      </c>
      <c r="D22" s="14" t="s">
        <v>35</v>
      </c>
      <c r="E22" s="14"/>
      <c r="F22" s="85"/>
      <c r="G22" s="85"/>
      <c r="H22" s="85"/>
    </row>
    <row r="23" spans="1:8" hidden="1" x14ac:dyDescent="0.2">
      <c r="A23" s="192" t="s">
        <v>46</v>
      </c>
      <c r="B23" s="193"/>
      <c r="C23" s="5" t="s">
        <v>47</v>
      </c>
      <c r="D23" s="14" t="s">
        <v>35</v>
      </c>
      <c r="E23" s="14"/>
      <c r="F23" s="85"/>
      <c r="G23" s="85"/>
      <c r="H23" s="85"/>
    </row>
    <row r="24" spans="1:8" hidden="1" x14ac:dyDescent="0.2">
      <c r="A24" s="192" t="s">
        <v>48</v>
      </c>
      <c r="B24" s="193"/>
      <c r="C24" s="5" t="s">
        <v>49</v>
      </c>
      <c r="D24" s="14" t="s">
        <v>35</v>
      </c>
      <c r="E24" s="14"/>
      <c r="F24" s="85"/>
      <c r="G24" s="85"/>
      <c r="H24" s="85"/>
    </row>
    <row r="25" spans="1:8" hidden="1" x14ac:dyDescent="0.2">
      <c r="A25" s="192" t="s">
        <v>50</v>
      </c>
      <c r="B25" s="193"/>
      <c r="C25" s="5" t="s">
        <v>51</v>
      </c>
      <c r="D25" s="14" t="s">
        <v>35</v>
      </c>
      <c r="E25" s="14"/>
      <c r="F25" s="85"/>
      <c r="G25" s="85"/>
      <c r="H25" s="85"/>
    </row>
    <row r="26" spans="1:8" hidden="1" x14ac:dyDescent="0.2">
      <c r="A26" s="192" t="s">
        <v>52</v>
      </c>
      <c r="B26" s="193"/>
      <c r="C26" s="5" t="s">
        <v>53</v>
      </c>
      <c r="D26" s="14" t="s">
        <v>35</v>
      </c>
      <c r="E26" s="14"/>
      <c r="F26" s="85"/>
      <c r="G26" s="85"/>
      <c r="H26" s="85"/>
    </row>
    <row r="27" spans="1:8" hidden="1" x14ac:dyDescent="0.2">
      <c r="A27" s="192" t="s">
        <v>54</v>
      </c>
      <c r="B27" s="193"/>
      <c r="C27" s="5" t="s">
        <v>55</v>
      </c>
      <c r="D27" s="14" t="s">
        <v>35</v>
      </c>
      <c r="E27" s="14"/>
      <c r="F27" s="85"/>
      <c r="G27" s="85"/>
      <c r="H27" s="85"/>
    </row>
    <row r="28" spans="1:8" ht="25.5" hidden="1" x14ac:dyDescent="0.2">
      <c r="A28" s="192" t="s">
        <v>56</v>
      </c>
      <c r="B28" s="193"/>
      <c r="C28" s="3" t="s">
        <v>57</v>
      </c>
      <c r="D28" s="14" t="s">
        <v>58</v>
      </c>
      <c r="E28" s="14"/>
      <c r="F28" s="85">
        <f>SUM(F29:F38)</f>
        <v>0</v>
      </c>
      <c r="G28" s="85">
        <f>SUM(G29:G38)</f>
        <v>0</v>
      </c>
      <c r="H28" s="85">
        <f>SUM(H29:H38)</f>
        <v>0</v>
      </c>
    </row>
    <row r="29" spans="1:8" hidden="1" x14ac:dyDescent="0.2">
      <c r="A29" s="192" t="s">
        <v>59</v>
      </c>
      <c r="B29" s="193"/>
      <c r="C29" s="5" t="s">
        <v>37</v>
      </c>
      <c r="D29" s="14" t="s">
        <v>58</v>
      </c>
      <c r="E29" s="14"/>
      <c r="F29" s="85"/>
      <c r="G29" s="85"/>
      <c r="H29" s="85"/>
    </row>
    <row r="30" spans="1:8" hidden="1" x14ac:dyDescent="0.2">
      <c r="A30" s="192" t="s">
        <v>60</v>
      </c>
      <c r="B30" s="193"/>
      <c r="C30" s="5" t="s">
        <v>39</v>
      </c>
      <c r="D30" s="14" t="s">
        <v>58</v>
      </c>
      <c r="E30" s="14"/>
      <c r="F30" s="85"/>
      <c r="G30" s="85"/>
      <c r="H30" s="85"/>
    </row>
    <row r="31" spans="1:8" ht="25.5" hidden="1" x14ac:dyDescent="0.2">
      <c r="A31" s="192" t="s">
        <v>61</v>
      </c>
      <c r="B31" s="193"/>
      <c r="C31" s="5" t="s">
        <v>41</v>
      </c>
      <c r="D31" s="14" t="s">
        <v>58</v>
      </c>
      <c r="E31" s="14"/>
      <c r="F31" s="85"/>
      <c r="G31" s="85"/>
      <c r="H31" s="85"/>
    </row>
    <row r="32" spans="1:8" hidden="1" x14ac:dyDescent="0.2">
      <c r="A32" s="192" t="s">
        <v>62</v>
      </c>
      <c r="B32" s="193"/>
      <c r="C32" s="5" t="s">
        <v>43</v>
      </c>
      <c r="D32" s="14" t="s">
        <v>58</v>
      </c>
      <c r="E32" s="14"/>
      <c r="F32" s="85"/>
      <c r="G32" s="85"/>
      <c r="H32" s="85"/>
    </row>
    <row r="33" spans="1:8" hidden="1" x14ac:dyDescent="0.2">
      <c r="A33" s="192" t="s">
        <v>63</v>
      </c>
      <c r="B33" s="193"/>
      <c r="C33" s="5" t="s">
        <v>45</v>
      </c>
      <c r="D33" s="14" t="s">
        <v>58</v>
      </c>
      <c r="E33" s="14"/>
      <c r="F33" s="85"/>
      <c r="G33" s="85"/>
      <c r="H33" s="85"/>
    </row>
    <row r="34" spans="1:8" hidden="1" x14ac:dyDescent="0.2">
      <c r="A34" s="192" t="s">
        <v>64</v>
      </c>
      <c r="B34" s="193"/>
      <c r="C34" s="5" t="s">
        <v>47</v>
      </c>
      <c r="D34" s="14" t="s">
        <v>58</v>
      </c>
      <c r="E34" s="14"/>
      <c r="F34" s="85"/>
      <c r="G34" s="85"/>
      <c r="H34" s="85"/>
    </row>
    <row r="35" spans="1:8" hidden="1" x14ac:dyDescent="0.2">
      <c r="A35" s="192" t="s">
        <v>65</v>
      </c>
      <c r="B35" s="193"/>
      <c r="C35" s="5" t="s">
        <v>49</v>
      </c>
      <c r="D35" s="14" t="s">
        <v>58</v>
      </c>
      <c r="E35" s="14"/>
      <c r="F35" s="85"/>
      <c r="G35" s="85"/>
      <c r="H35" s="85"/>
    </row>
    <row r="36" spans="1:8" hidden="1" x14ac:dyDescent="0.2">
      <c r="A36" s="192" t="s">
        <v>66</v>
      </c>
      <c r="B36" s="193"/>
      <c r="C36" s="5" t="s">
        <v>51</v>
      </c>
      <c r="D36" s="14" t="s">
        <v>58</v>
      </c>
      <c r="E36" s="14"/>
      <c r="F36" s="85"/>
      <c r="G36" s="85"/>
      <c r="H36" s="85"/>
    </row>
    <row r="37" spans="1:8" hidden="1" x14ac:dyDescent="0.2">
      <c r="A37" s="192" t="s">
        <v>67</v>
      </c>
      <c r="B37" s="193"/>
      <c r="C37" s="5" t="s">
        <v>53</v>
      </c>
      <c r="D37" s="14" t="s">
        <v>58</v>
      </c>
      <c r="E37" s="14"/>
      <c r="F37" s="85"/>
      <c r="G37" s="85"/>
      <c r="H37" s="85"/>
    </row>
    <row r="38" spans="1:8" hidden="1" x14ac:dyDescent="0.2">
      <c r="A38" s="192" t="s">
        <v>68</v>
      </c>
      <c r="B38" s="193"/>
      <c r="C38" s="5" t="s">
        <v>55</v>
      </c>
      <c r="D38" s="14" t="s">
        <v>58</v>
      </c>
      <c r="E38" s="14"/>
      <c r="F38" s="85"/>
      <c r="G38" s="85"/>
      <c r="H38" s="85"/>
    </row>
    <row r="39" spans="1:8" ht="25.5" hidden="1" x14ac:dyDescent="0.2">
      <c r="A39" s="192" t="s">
        <v>69</v>
      </c>
      <c r="B39" s="193"/>
      <c r="C39" s="3" t="s">
        <v>70</v>
      </c>
      <c r="D39" s="14" t="s">
        <v>71</v>
      </c>
      <c r="E39" s="14"/>
      <c r="F39" s="85">
        <f>SUM(F40:F49)</f>
        <v>0</v>
      </c>
      <c r="G39" s="85">
        <f>SUM(G40:G49)</f>
        <v>0</v>
      </c>
      <c r="H39" s="85">
        <f>SUM(H40:H49)</f>
        <v>0</v>
      </c>
    </row>
    <row r="40" spans="1:8" hidden="1" x14ac:dyDescent="0.2">
      <c r="A40" s="192" t="s">
        <v>72</v>
      </c>
      <c r="B40" s="193"/>
      <c r="C40" s="5" t="s">
        <v>37</v>
      </c>
      <c r="D40" s="14" t="s">
        <v>71</v>
      </c>
      <c r="E40" s="14"/>
      <c r="F40" s="85"/>
      <c r="G40" s="85"/>
      <c r="H40" s="85"/>
    </row>
    <row r="41" spans="1:8" hidden="1" x14ac:dyDescent="0.2">
      <c r="A41" s="192" t="s">
        <v>73</v>
      </c>
      <c r="B41" s="193"/>
      <c r="C41" s="5" t="s">
        <v>39</v>
      </c>
      <c r="D41" s="14" t="s">
        <v>71</v>
      </c>
      <c r="E41" s="14"/>
      <c r="F41" s="85"/>
      <c r="G41" s="85"/>
      <c r="H41" s="85"/>
    </row>
    <row r="42" spans="1:8" ht="25.5" hidden="1" x14ac:dyDescent="0.2">
      <c r="A42" s="192" t="s">
        <v>74</v>
      </c>
      <c r="B42" s="193"/>
      <c r="C42" s="5" t="s">
        <v>41</v>
      </c>
      <c r="D42" s="14" t="s">
        <v>71</v>
      </c>
      <c r="E42" s="14"/>
      <c r="F42" s="85"/>
      <c r="G42" s="85"/>
      <c r="H42" s="85"/>
    </row>
    <row r="43" spans="1:8" hidden="1" x14ac:dyDescent="0.2">
      <c r="A43" s="192" t="s">
        <v>75</v>
      </c>
      <c r="B43" s="193"/>
      <c r="C43" s="5" t="s">
        <v>43</v>
      </c>
      <c r="D43" s="14" t="s">
        <v>71</v>
      </c>
      <c r="E43" s="14"/>
      <c r="F43" s="85"/>
      <c r="G43" s="85"/>
      <c r="H43" s="85"/>
    </row>
    <row r="44" spans="1:8" hidden="1" x14ac:dyDescent="0.2">
      <c r="A44" s="192" t="s">
        <v>76</v>
      </c>
      <c r="B44" s="193"/>
      <c r="C44" s="5" t="s">
        <v>45</v>
      </c>
      <c r="D44" s="14" t="s">
        <v>71</v>
      </c>
      <c r="E44" s="14"/>
      <c r="F44" s="85"/>
      <c r="G44" s="85"/>
      <c r="H44" s="85"/>
    </row>
    <row r="45" spans="1:8" hidden="1" x14ac:dyDescent="0.2">
      <c r="A45" s="192" t="s">
        <v>77</v>
      </c>
      <c r="B45" s="193"/>
      <c r="C45" s="5" t="s">
        <v>47</v>
      </c>
      <c r="D45" s="14" t="s">
        <v>71</v>
      </c>
      <c r="E45" s="14"/>
      <c r="F45" s="85"/>
      <c r="G45" s="85"/>
      <c r="H45" s="85"/>
    </row>
    <row r="46" spans="1:8" hidden="1" x14ac:dyDescent="0.2">
      <c r="A46" s="192" t="s">
        <v>78</v>
      </c>
      <c r="B46" s="193"/>
      <c r="C46" s="5" t="s">
        <v>49</v>
      </c>
      <c r="D46" s="14" t="s">
        <v>71</v>
      </c>
      <c r="E46" s="14"/>
      <c r="F46" s="85"/>
      <c r="G46" s="85"/>
      <c r="H46" s="85"/>
    </row>
    <row r="47" spans="1:8" hidden="1" x14ac:dyDescent="0.2">
      <c r="A47" s="192" t="s">
        <v>79</v>
      </c>
      <c r="B47" s="193"/>
      <c r="C47" s="5" t="s">
        <v>51</v>
      </c>
      <c r="D47" s="14" t="s">
        <v>71</v>
      </c>
      <c r="E47" s="14"/>
      <c r="F47" s="85"/>
      <c r="G47" s="85"/>
      <c r="H47" s="85"/>
    </row>
    <row r="48" spans="1:8" hidden="1" x14ac:dyDescent="0.2">
      <c r="A48" s="192" t="s">
        <v>80</v>
      </c>
      <c r="B48" s="193"/>
      <c r="C48" s="5" t="s">
        <v>53</v>
      </c>
      <c r="D48" s="14" t="s">
        <v>71</v>
      </c>
      <c r="E48" s="14"/>
      <c r="F48" s="85"/>
      <c r="G48" s="85"/>
      <c r="H48" s="85"/>
    </row>
    <row r="49" spans="1:8" hidden="1" x14ac:dyDescent="0.2">
      <c r="A49" s="192" t="s">
        <v>81</v>
      </c>
      <c r="B49" s="193"/>
      <c r="C49" s="5" t="s">
        <v>55</v>
      </c>
      <c r="D49" s="14" t="s">
        <v>71</v>
      </c>
      <c r="E49" s="14"/>
      <c r="F49" s="85"/>
      <c r="G49" s="85"/>
      <c r="H49" s="85"/>
    </row>
    <row r="50" spans="1:8" ht="25.5" hidden="1" x14ac:dyDescent="0.2">
      <c r="A50" s="200" t="s">
        <v>82</v>
      </c>
      <c r="B50" s="201"/>
      <c r="C50" s="4" t="s">
        <v>83</v>
      </c>
      <c r="D50" s="15" t="s">
        <v>84</v>
      </c>
      <c r="E50" s="15"/>
      <c r="F50" s="86">
        <f>F14+F15+F16+F17+F28+F39</f>
        <v>0</v>
      </c>
      <c r="G50" s="86">
        <f>G14+G15+G16+G17+G28+G39</f>
        <v>0</v>
      </c>
      <c r="H50" s="86">
        <f>H14+H15+H16+H17+H28+H39</f>
        <v>0</v>
      </c>
    </row>
    <row r="51" spans="1:8" hidden="1" x14ac:dyDescent="0.2">
      <c r="A51" s="192" t="s">
        <v>85</v>
      </c>
      <c r="B51" s="193"/>
      <c r="C51" s="3" t="s">
        <v>86</v>
      </c>
      <c r="D51" s="14" t="s">
        <v>87</v>
      </c>
      <c r="E51" s="14"/>
      <c r="F51" s="85"/>
      <c r="G51" s="85"/>
      <c r="H51" s="85"/>
    </row>
    <row r="52" spans="1:8" ht="25.5" hidden="1" x14ac:dyDescent="0.2">
      <c r="A52" s="192" t="s">
        <v>88</v>
      </c>
      <c r="B52" s="193"/>
      <c r="C52" s="3" t="s">
        <v>89</v>
      </c>
      <c r="D52" s="14" t="s">
        <v>90</v>
      </c>
      <c r="E52" s="14"/>
      <c r="F52" s="85"/>
      <c r="G52" s="85"/>
      <c r="H52" s="85"/>
    </row>
    <row r="53" spans="1:8" ht="25.5" hidden="1" x14ac:dyDescent="0.2">
      <c r="A53" s="192" t="s">
        <v>91</v>
      </c>
      <c r="B53" s="193"/>
      <c r="C53" s="3" t="s">
        <v>92</v>
      </c>
      <c r="D53" s="14" t="s">
        <v>93</v>
      </c>
      <c r="E53" s="14"/>
      <c r="F53" s="85">
        <f>SUM(F54:F63)</f>
        <v>0</v>
      </c>
      <c r="G53" s="85">
        <f>SUM(G54:G63)</f>
        <v>0</v>
      </c>
      <c r="H53" s="85">
        <f>SUM(H54:H63)</f>
        <v>0</v>
      </c>
    </row>
    <row r="54" spans="1:8" hidden="1" x14ac:dyDescent="0.2">
      <c r="A54" s="192" t="s">
        <v>94</v>
      </c>
      <c r="B54" s="193"/>
      <c r="C54" s="5" t="s">
        <v>37</v>
      </c>
      <c r="D54" s="14" t="s">
        <v>93</v>
      </c>
      <c r="E54" s="14"/>
      <c r="F54" s="85"/>
      <c r="G54" s="85"/>
      <c r="H54" s="85"/>
    </row>
    <row r="55" spans="1:8" hidden="1" x14ac:dyDescent="0.2">
      <c r="A55" s="192" t="s">
        <v>95</v>
      </c>
      <c r="B55" s="193"/>
      <c r="C55" s="5" t="s">
        <v>39</v>
      </c>
      <c r="D55" s="14" t="s">
        <v>93</v>
      </c>
      <c r="E55" s="14"/>
      <c r="F55" s="85"/>
      <c r="G55" s="85"/>
      <c r="H55" s="85"/>
    </row>
    <row r="56" spans="1:8" ht="25.5" hidden="1" x14ac:dyDescent="0.2">
      <c r="A56" s="192" t="s">
        <v>96</v>
      </c>
      <c r="B56" s="193"/>
      <c r="C56" s="5" t="s">
        <v>41</v>
      </c>
      <c r="D56" s="14" t="s">
        <v>93</v>
      </c>
      <c r="E56" s="14"/>
      <c r="F56" s="85"/>
      <c r="G56" s="85"/>
      <c r="H56" s="85"/>
    </row>
    <row r="57" spans="1:8" hidden="1" x14ac:dyDescent="0.2">
      <c r="A57" s="192" t="s">
        <v>97</v>
      </c>
      <c r="B57" s="193"/>
      <c r="C57" s="5" t="s">
        <v>43</v>
      </c>
      <c r="D57" s="14" t="s">
        <v>93</v>
      </c>
      <c r="E57" s="14"/>
      <c r="F57" s="85"/>
      <c r="G57" s="85"/>
      <c r="H57" s="85"/>
    </row>
    <row r="58" spans="1:8" hidden="1" x14ac:dyDescent="0.2">
      <c r="A58" s="192" t="s">
        <v>98</v>
      </c>
      <c r="B58" s="193"/>
      <c r="C58" s="5" t="s">
        <v>45</v>
      </c>
      <c r="D58" s="14" t="s">
        <v>93</v>
      </c>
      <c r="E58" s="14"/>
      <c r="F58" s="85"/>
      <c r="G58" s="85"/>
      <c r="H58" s="85"/>
    </row>
    <row r="59" spans="1:8" hidden="1" x14ac:dyDescent="0.2">
      <c r="A59" s="192" t="s">
        <v>99</v>
      </c>
      <c r="B59" s="193"/>
      <c r="C59" s="5" t="s">
        <v>47</v>
      </c>
      <c r="D59" s="14" t="s">
        <v>93</v>
      </c>
      <c r="E59" s="14"/>
      <c r="F59" s="85"/>
      <c r="G59" s="85"/>
      <c r="H59" s="85"/>
    </row>
    <row r="60" spans="1:8" hidden="1" x14ac:dyDescent="0.2">
      <c r="A60" s="189" t="s">
        <v>100</v>
      </c>
      <c r="B60" s="190"/>
      <c r="C60" s="5" t="s">
        <v>49</v>
      </c>
      <c r="D60" s="14" t="s">
        <v>93</v>
      </c>
      <c r="E60" s="14"/>
      <c r="F60" s="85"/>
      <c r="G60" s="85"/>
      <c r="H60" s="85"/>
    </row>
    <row r="61" spans="1:8" hidden="1" x14ac:dyDescent="0.2">
      <c r="A61" s="189" t="s">
        <v>101</v>
      </c>
      <c r="B61" s="190"/>
      <c r="C61" s="5" t="s">
        <v>51</v>
      </c>
      <c r="D61" s="14" t="s">
        <v>93</v>
      </c>
      <c r="E61" s="14"/>
      <c r="F61" s="85"/>
      <c r="G61" s="85"/>
      <c r="H61" s="85"/>
    </row>
    <row r="62" spans="1:8" hidden="1" x14ac:dyDescent="0.2">
      <c r="A62" s="189" t="s">
        <v>102</v>
      </c>
      <c r="B62" s="190"/>
      <c r="C62" s="5" t="s">
        <v>53</v>
      </c>
      <c r="D62" s="14" t="s">
        <v>93</v>
      </c>
      <c r="E62" s="14"/>
      <c r="F62" s="85"/>
      <c r="G62" s="85"/>
      <c r="H62" s="85"/>
    </row>
    <row r="63" spans="1:8" hidden="1" x14ac:dyDescent="0.2">
      <c r="A63" s="189" t="s">
        <v>103</v>
      </c>
      <c r="B63" s="190"/>
      <c r="C63" s="5" t="s">
        <v>55</v>
      </c>
      <c r="D63" s="14" t="s">
        <v>93</v>
      </c>
      <c r="E63" s="14"/>
      <c r="F63" s="85"/>
      <c r="G63" s="85"/>
      <c r="H63" s="85"/>
    </row>
    <row r="64" spans="1:8" ht="25.5" hidden="1" x14ac:dyDescent="0.2">
      <c r="A64" s="189" t="s">
        <v>104</v>
      </c>
      <c r="B64" s="190"/>
      <c r="C64" s="3" t="s">
        <v>105</v>
      </c>
      <c r="D64" s="14" t="s">
        <v>106</v>
      </c>
      <c r="E64" s="14"/>
      <c r="F64" s="85">
        <f>SUM(F65:F74)</f>
        <v>0</v>
      </c>
      <c r="G64" s="85">
        <f>SUM(G65:G74)</f>
        <v>0</v>
      </c>
      <c r="H64" s="85">
        <f>SUM(H65:H74)</f>
        <v>0</v>
      </c>
    </row>
    <row r="65" spans="1:8" hidden="1" x14ac:dyDescent="0.2">
      <c r="A65" s="189" t="s">
        <v>107</v>
      </c>
      <c r="B65" s="190"/>
      <c r="C65" s="5" t="s">
        <v>37</v>
      </c>
      <c r="D65" s="14" t="s">
        <v>106</v>
      </c>
      <c r="E65" s="14"/>
      <c r="F65" s="85"/>
      <c r="G65" s="85"/>
      <c r="H65" s="85"/>
    </row>
    <row r="66" spans="1:8" hidden="1" x14ac:dyDescent="0.2">
      <c r="A66" s="189" t="s">
        <v>108</v>
      </c>
      <c r="B66" s="190"/>
      <c r="C66" s="5" t="s">
        <v>39</v>
      </c>
      <c r="D66" s="14" t="s">
        <v>106</v>
      </c>
      <c r="E66" s="14"/>
      <c r="F66" s="85"/>
      <c r="G66" s="85"/>
      <c r="H66" s="85"/>
    </row>
    <row r="67" spans="1:8" ht="25.5" hidden="1" x14ac:dyDescent="0.2">
      <c r="A67" s="189" t="s">
        <v>109</v>
      </c>
      <c r="B67" s="190"/>
      <c r="C67" s="5" t="s">
        <v>41</v>
      </c>
      <c r="D67" s="14" t="s">
        <v>106</v>
      </c>
      <c r="E67" s="14"/>
      <c r="F67" s="85"/>
      <c r="G67" s="85"/>
      <c r="H67" s="85"/>
    </row>
    <row r="68" spans="1:8" hidden="1" x14ac:dyDescent="0.2">
      <c r="A68" s="189" t="s">
        <v>110</v>
      </c>
      <c r="B68" s="190"/>
      <c r="C68" s="5" t="s">
        <v>43</v>
      </c>
      <c r="D68" s="14" t="s">
        <v>106</v>
      </c>
      <c r="E68" s="14"/>
      <c r="F68" s="85"/>
      <c r="G68" s="85"/>
      <c r="H68" s="85"/>
    </row>
    <row r="69" spans="1:8" hidden="1" x14ac:dyDescent="0.2">
      <c r="A69" s="189" t="s">
        <v>111</v>
      </c>
      <c r="B69" s="190"/>
      <c r="C69" s="5" t="s">
        <v>45</v>
      </c>
      <c r="D69" s="14" t="s">
        <v>106</v>
      </c>
      <c r="E69" s="14"/>
      <c r="F69" s="85"/>
      <c r="G69" s="85"/>
      <c r="H69" s="85"/>
    </row>
    <row r="70" spans="1:8" hidden="1" x14ac:dyDescent="0.2">
      <c r="A70" s="189" t="s">
        <v>112</v>
      </c>
      <c r="B70" s="190"/>
      <c r="C70" s="5" t="s">
        <v>47</v>
      </c>
      <c r="D70" s="14" t="s">
        <v>106</v>
      </c>
      <c r="E70" s="14"/>
      <c r="F70" s="85"/>
      <c r="G70" s="85"/>
      <c r="H70" s="85"/>
    </row>
    <row r="71" spans="1:8" hidden="1" x14ac:dyDescent="0.2">
      <c r="A71" s="189" t="s">
        <v>113</v>
      </c>
      <c r="B71" s="190"/>
      <c r="C71" s="5" t="s">
        <v>49</v>
      </c>
      <c r="D71" s="14" t="s">
        <v>106</v>
      </c>
      <c r="E71" s="14"/>
      <c r="F71" s="85"/>
      <c r="G71" s="85"/>
      <c r="H71" s="85"/>
    </row>
    <row r="72" spans="1:8" hidden="1" x14ac:dyDescent="0.2">
      <c r="A72" s="189" t="s">
        <v>114</v>
      </c>
      <c r="B72" s="190"/>
      <c r="C72" s="5" t="s">
        <v>51</v>
      </c>
      <c r="D72" s="14" t="s">
        <v>106</v>
      </c>
      <c r="E72" s="14"/>
      <c r="F72" s="85"/>
      <c r="G72" s="85"/>
      <c r="H72" s="85"/>
    </row>
    <row r="73" spans="1:8" hidden="1" x14ac:dyDescent="0.2">
      <c r="A73" s="189" t="s">
        <v>115</v>
      </c>
      <c r="B73" s="190"/>
      <c r="C73" s="5" t="s">
        <v>53</v>
      </c>
      <c r="D73" s="14" t="s">
        <v>106</v>
      </c>
      <c r="E73" s="14"/>
      <c r="F73" s="85"/>
      <c r="G73" s="85"/>
      <c r="H73" s="85"/>
    </row>
    <row r="74" spans="1:8" hidden="1" x14ac:dyDescent="0.2">
      <c r="A74" s="189" t="s">
        <v>116</v>
      </c>
      <c r="B74" s="190"/>
      <c r="C74" s="5" t="s">
        <v>55</v>
      </c>
      <c r="D74" s="14" t="s">
        <v>106</v>
      </c>
      <c r="E74" s="14"/>
      <c r="F74" s="85"/>
      <c r="G74" s="85"/>
      <c r="H74" s="85"/>
    </row>
    <row r="75" spans="1:8" ht="25.5" hidden="1" x14ac:dyDescent="0.2">
      <c r="A75" s="189" t="s">
        <v>117</v>
      </c>
      <c r="B75" s="190"/>
      <c r="C75" s="3" t="s">
        <v>118</v>
      </c>
      <c r="D75" s="14" t="s">
        <v>119</v>
      </c>
      <c r="E75" s="14"/>
      <c r="F75" s="85">
        <f>SUM(F76:F85)</f>
        <v>0</v>
      </c>
      <c r="G75" s="85">
        <f>SUM(G76:G85)</f>
        <v>0</v>
      </c>
      <c r="H75" s="85">
        <f>SUM(H76:H85)</f>
        <v>0</v>
      </c>
    </row>
    <row r="76" spans="1:8" hidden="1" x14ac:dyDescent="0.2">
      <c r="A76" s="189" t="s">
        <v>120</v>
      </c>
      <c r="B76" s="190"/>
      <c r="C76" s="5" t="s">
        <v>37</v>
      </c>
      <c r="D76" s="14" t="s">
        <v>119</v>
      </c>
      <c r="E76" s="14"/>
      <c r="F76" s="85"/>
      <c r="G76" s="85"/>
      <c r="H76" s="85"/>
    </row>
    <row r="77" spans="1:8" hidden="1" x14ac:dyDescent="0.2">
      <c r="A77" s="189" t="s">
        <v>121</v>
      </c>
      <c r="B77" s="190"/>
      <c r="C77" s="5" t="s">
        <v>39</v>
      </c>
      <c r="D77" s="14" t="s">
        <v>119</v>
      </c>
      <c r="E77" s="14"/>
      <c r="F77" s="85"/>
      <c r="G77" s="85"/>
      <c r="H77" s="85"/>
    </row>
    <row r="78" spans="1:8" ht="25.5" hidden="1" x14ac:dyDescent="0.2">
      <c r="A78" s="189" t="s">
        <v>122</v>
      </c>
      <c r="B78" s="190"/>
      <c r="C78" s="5" t="s">
        <v>41</v>
      </c>
      <c r="D78" s="14" t="s">
        <v>119</v>
      </c>
      <c r="E78" s="14"/>
      <c r="F78" s="85"/>
      <c r="G78" s="85"/>
      <c r="H78" s="85"/>
    </row>
    <row r="79" spans="1:8" hidden="1" x14ac:dyDescent="0.2">
      <c r="A79" s="189" t="s">
        <v>123</v>
      </c>
      <c r="B79" s="190"/>
      <c r="C79" s="5" t="s">
        <v>43</v>
      </c>
      <c r="D79" s="14" t="s">
        <v>119</v>
      </c>
      <c r="E79" s="14"/>
      <c r="F79" s="85"/>
      <c r="G79" s="85"/>
      <c r="H79" s="85"/>
    </row>
    <row r="80" spans="1:8" hidden="1" x14ac:dyDescent="0.2">
      <c r="A80" s="189" t="s">
        <v>124</v>
      </c>
      <c r="B80" s="190"/>
      <c r="C80" s="5" t="s">
        <v>45</v>
      </c>
      <c r="D80" s="14" t="s">
        <v>119</v>
      </c>
      <c r="E80" s="14"/>
      <c r="F80" s="85"/>
      <c r="G80" s="85"/>
      <c r="H80" s="85"/>
    </row>
    <row r="81" spans="1:8" hidden="1" x14ac:dyDescent="0.2">
      <c r="A81" s="189" t="s">
        <v>125</v>
      </c>
      <c r="B81" s="190"/>
      <c r="C81" s="5" t="s">
        <v>47</v>
      </c>
      <c r="D81" s="14" t="s">
        <v>119</v>
      </c>
      <c r="E81" s="14"/>
      <c r="F81" s="85"/>
      <c r="G81" s="85"/>
      <c r="H81" s="85"/>
    </row>
    <row r="82" spans="1:8" hidden="1" x14ac:dyDescent="0.2">
      <c r="A82" s="189" t="s">
        <v>126</v>
      </c>
      <c r="B82" s="190"/>
      <c r="C82" s="5" t="s">
        <v>49</v>
      </c>
      <c r="D82" s="14" t="s">
        <v>119</v>
      </c>
      <c r="E82" s="14"/>
      <c r="F82" s="85"/>
      <c r="G82" s="85"/>
      <c r="H82" s="85"/>
    </row>
    <row r="83" spans="1:8" hidden="1" x14ac:dyDescent="0.2">
      <c r="A83" s="189" t="s">
        <v>127</v>
      </c>
      <c r="B83" s="190"/>
      <c r="C83" s="5" t="s">
        <v>51</v>
      </c>
      <c r="D83" s="14" t="s">
        <v>119</v>
      </c>
      <c r="E83" s="14"/>
      <c r="F83" s="85"/>
      <c r="G83" s="85"/>
      <c r="H83" s="85"/>
    </row>
    <row r="84" spans="1:8" hidden="1" x14ac:dyDescent="0.2">
      <c r="A84" s="189" t="s">
        <v>128</v>
      </c>
      <c r="B84" s="190"/>
      <c r="C84" s="5" t="s">
        <v>53</v>
      </c>
      <c r="D84" s="14" t="s">
        <v>119</v>
      </c>
      <c r="E84" s="14"/>
      <c r="F84" s="85"/>
      <c r="G84" s="85"/>
      <c r="H84" s="85"/>
    </row>
    <row r="85" spans="1:8" hidden="1" x14ac:dyDescent="0.2">
      <c r="A85" s="189" t="s">
        <v>129</v>
      </c>
      <c r="B85" s="190"/>
      <c r="C85" s="5" t="s">
        <v>55</v>
      </c>
      <c r="D85" s="14" t="s">
        <v>119</v>
      </c>
      <c r="E85" s="14"/>
      <c r="F85" s="85"/>
      <c r="G85" s="85"/>
      <c r="H85" s="85"/>
    </row>
    <row r="86" spans="1:8" ht="25.5" hidden="1" x14ac:dyDescent="0.2">
      <c r="A86" s="187" t="s">
        <v>130</v>
      </c>
      <c r="B86" s="188"/>
      <c r="C86" s="4" t="s">
        <v>131</v>
      </c>
      <c r="D86" s="15" t="s">
        <v>132</v>
      </c>
      <c r="E86" s="15"/>
      <c r="F86" s="86">
        <f>F51+F52+F53+F64+F75</f>
        <v>0</v>
      </c>
      <c r="G86" s="86">
        <f>G51+G52+G53+G64+G75</f>
        <v>0</v>
      </c>
      <c r="H86" s="86">
        <f>H51+H52+H53+H64+H75</f>
        <v>0</v>
      </c>
    </row>
    <row r="87" spans="1:8" hidden="1" x14ac:dyDescent="0.2">
      <c r="A87" s="189" t="s">
        <v>133</v>
      </c>
      <c r="B87" s="190"/>
      <c r="C87" s="3" t="s">
        <v>134</v>
      </c>
      <c r="D87" s="14" t="s">
        <v>135</v>
      </c>
      <c r="E87" s="14"/>
      <c r="F87" s="85">
        <f>SUM(F88:F90)</f>
        <v>0</v>
      </c>
      <c r="G87" s="85">
        <f>SUM(G88:G90)</f>
        <v>0</v>
      </c>
      <c r="H87" s="85">
        <f>SUM(H88:H90)</f>
        <v>0</v>
      </c>
    </row>
    <row r="88" spans="1:8" hidden="1" x14ac:dyDescent="0.2">
      <c r="A88" s="189" t="s">
        <v>136</v>
      </c>
      <c r="B88" s="190"/>
      <c r="C88" s="3" t="s">
        <v>137</v>
      </c>
      <c r="D88" s="14" t="s">
        <v>135</v>
      </c>
      <c r="E88" s="14"/>
      <c r="F88" s="85"/>
      <c r="G88" s="85"/>
      <c r="H88" s="85"/>
    </row>
    <row r="89" spans="1:8" ht="25.5" hidden="1" x14ac:dyDescent="0.2">
      <c r="A89" s="189" t="s">
        <v>138</v>
      </c>
      <c r="B89" s="190"/>
      <c r="C89" s="3" t="s">
        <v>139</v>
      </c>
      <c r="D89" s="14" t="s">
        <v>135</v>
      </c>
      <c r="E89" s="14"/>
      <c r="F89" s="85"/>
      <c r="G89" s="85"/>
      <c r="H89" s="85"/>
    </row>
    <row r="90" spans="1:8" ht="25.5" hidden="1" x14ac:dyDescent="0.2">
      <c r="A90" s="189" t="s">
        <v>140</v>
      </c>
      <c r="B90" s="190"/>
      <c r="C90" s="3" t="s">
        <v>141</v>
      </c>
      <c r="D90" s="14" t="s">
        <v>135</v>
      </c>
      <c r="E90" s="14"/>
      <c r="F90" s="85"/>
      <c r="G90" s="85"/>
      <c r="H90" s="85"/>
    </row>
    <row r="91" spans="1:8" hidden="1" x14ac:dyDescent="0.2">
      <c r="A91" s="189" t="s">
        <v>142</v>
      </c>
      <c r="B91" s="190"/>
      <c r="C91" s="3" t="s">
        <v>143</v>
      </c>
      <c r="D91" s="14" t="s">
        <v>144</v>
      </c>
      <c r="E91" s="14"/>
      <c r="F91" s="85">
        <f>SUM(F92:F99)</f>
        <v>0</v>
      </c>
      <c r="G91" s="85">
        <f>SUM(G92:G99)</f>
        <v>0</v>
      </c>
      <c r="H91" s="85">
        <f>SUM(H92:H99)</f>
        <v>0</v>
      </c>
    </row>
    <row r="92" spans="1:8" hidden="1" x14ac:dyDescent="0.2">
      <c r="A92" s="189">
        <v>85</v>
      </c>
      <c r="B92" s="190"/>
      <c r="C92" s="3" t="s">
        <v>146</v>
      </c>
      <c r="D92" s="14" t="s">
        <v>144</v>
      </c>
      <c r="E92" s="14"/>
      <c r="F92" s="85"/>
      <c r="G92" s="85"/>
      <c r="H92" s="85"/>
    </row>
    <row r="93" spans="1:8" hidden="1" x14ac:dyDescent="0.2">
      <c r="A93" s="189" t="s">
        <v>147</v>
      </c>
      <c r="B93" s="190"/>
      <c r="C93" s="3" t="s">
        <v>148</v>
      </c>
      <c r="D93" s="14" t="s">
        <v>144</v>
      </c>
      <c r="E93" s="14"/>
      <c r="F93" s="85"/>
      <c r="G93" s="85"/>
      <c r="H93" s="85"/>
    </row>
    <row r="94" spans="1:8" hidden="1" x14ac:dyDescent="0.2">
      <c r="A94" s="189" t="s">
        <v>149</v>
      </c>
      <c r="B94" s="190"/>
      <c r="C94" s="3" t="s">
        <v>150</v>
      </c>
      <c r="D94" s="14" t="s">
        <v>144</v>
      </c>
      <c r="E94" s="14"/>
      <c r="F94" s="85"/>
      <c r="G94" s="85"/>
      <c r="H94" s="85"/>
    </row>
    <row r="95" spans="1:8" hidden="1" x14ac:dyDescent="0.2">
      <c r="A95" s="189" t="s">
        <v>151</v>
      </c>
      <c r="B95" s="190"/>
      <c r="C95" s="3" t="s">
        <v>152</v>
      </c>
      <c r="D95" s="14" t="s">
        <v>144</v>
      </c>
      <c r="E95" s="14"/>
      <c r="F95" s="85"/>
      <c r="G95" s="85"/>
      <c r="H95" s="85"/>
    </row>
    <row r="96" spans="1:8" hidden="1" x14ac:dyDescent="0.2">
      <c r="A96" s="189" t="s">
        <v>153</v>
      </c>
      <c r="B96" s="190"/>
      <c r="C96" s="3" t="s">
        <v>154</v>
      </c>
      <c r="D96" s="14" t="s">
        <v>144</v>
      </c>
      <c r="E96" s="14"/>
      <c r="F96" s="85"/>
      <c r="G96" s="85"/>
      <c r="H96" s="85"/>
    </row>
    <row r="97" spans="1:8" hidden="1" x14ac:dyDescent="0.2">
      <c r="A97" s="189" t="s">
        <v>155</v>
      </c>
      <c r="B97" s="190"/>
      <c r="C97" s="3" t="s">
        <v>156</v>
      </c>
      <c r="D97" s="14" t="s">
        <v>144</v>
      </c>
      <c r="E97" s="14"/>
      <c r="F97" s="85"/>
      <c r="G97" s="85"/>
      <c r="H97" s="85"/>
    </row>
    <row r="98" spans="1:8" hidden="1" x14ac:dyDescent="0.2">
      <c r="A98" s="189" t="s">
        <v>157</v>
      </c>
      <c r="B98" s="190"/>
      <c r="C98" s="3" t="s">
        <v>158</v>
      </c>
      <c r="D98" s="14" t="s">
        <v>144</v>
      </c>
      <c r="E98" s="14"/>
      <c r="F98" s="85"/>
      <c r="G98" s="85"/>
      <c r="H98" s="85"/>
    </row>
    <row r="99" spans="1:8" hidden="1" x14ac:dyDescent="0.2">
      <c r="A99" s="189" t="s">
        <v>159</v>
      </c>
      <c r="B99" s="190"/>
      <c r="C99" s="3" t="s">
        <v>160</v>
      </c>
      <c r="D99" s="14" t="s">
        <v>144</v>
      </c>
      <c r="E99" s="14"/>
      <c r="F99" s="85"/>
      <c r="G99" s="85"/>
      <c r="H99" s="85"/>
    </row>
    <row r="100" spans="1:8" hidden="1" x14ac:dyDescent="0.2">
      <c r="A100" s="187" t="s">
        <v>161</v>
      </c>
      <c r="B100" s="188"/>
      <c r="C100" s="4" t="s">
        <v>162</v>
      </c>
      <c r="D100" s="15" t="s">
        <v>163</v>
      </c>
      <c r="E100" s="15"/>
      <c r="F100" s="86">
        <f>F87+F91</f>
        <v>0</v>
      </c>
      <c r="G100" s="86">
        <f>G87+G91</f>
        <v>0</v>
      </c>
      <c r="H100" s="86">
        <f>H87+H91</f>
        <v>0</v>
      </c>
    </row>
    <row r="101" spans="1:8" hidden="1" x14ac:dyDescent="0.2">
      <c r="A101" s="189" t="s">
        <v>164</v>
      </c>
      <c r="B101" s="190"/>
      <c r="C101" s="3" t="s">
        <v>165</v>
      </c>
      <c r="D101" s="14" t="s">
        <v>166</v>
      </c>
      <c r="E101" s="14"/>
      <c r="F101" s="85">
        <f>SUM(F102:F107)</f>
        <v>0</v>
      </c>
      <c r="G101" s="85">
        <f>SUM(G102:G107)</f>
        <v>0</v>
      </c>
      <c r="H101" s="85">
        <f>SUM(H102:H107)</f>
        <v>0</v>
      </c>
    </row>
    <row r="102" spans="1:8" hidden="1" x14ac:dyDescent="0.2">
      <c r="A102" s="189" t="s">
        <v>167</v>
      </c>
      <c r="B102" s="190"/>
      <c r="C102" s="3" t="s">
        <v>168</v>
      </c>
      <c r="D102" s="14" t="s">
        <v>166</v>
      </c>
      <c r="E102" s="14"/>
      <c r="F102" s="85"/>
      <c r="G102" s="85"/>
      <c r="H102" s="85"/>
    </row>
    <row r="103" spans="1:8" ht="25.5" hidden="1" x14ac:dyDescent="0.2">
      <c r="A103" s="189" t="s">
        <v>169</v>
      </c>
      <c r="B103" s="190"/>
      <c r="C103" s="3" t="s">
        <v>170</v>
      </c>
      <c r="D103" s="14" t="s">
        <v>166</v>
      </c>
      <c r="E103" s="14"/>
      <c r="F103" s="85"/>
      <c r="G103" s="85"/>
      <c r="H103" s="85"/>
    </row>
    <row r="104" spans="1:8" hidden="1" x14ac:dyDescent="0.2">
      <c r="A104" s="189" t="s">
        <v>171</v>
      </c>
      <c r="B104" s="190"/>
      <c r="C104" s="3" t="s">
        <v>172</v>
      </c>
      <c r="D104" s="14" t="s">
        <v>166</v>
      </c>
      <c r="E104" s="14"/>
      <c r="F104" s="85"/>
      <c r="G104" s="85"/>
      <c r="H104" s="85"/>
    </row>
    <row r="105" spans="1:8" hidden="1" x14ac:dyDescent="0.2">
      <c r="A105" s="189" t="s">
        <v>173</v>
      </c>
      <c r="B105" s="190"/>
      <c r="C105" s="3" t="s">
        <v>174</v>
      </c>
      <c r="D105" s="14" t="s">
        <v>166</v>
      </c>
      <c r="E105" s="14"/>
      <c r="F105" s="85"/>
      <c r="G105" s="85"/>
      <c r="H105" s="85"/>
    </row>
    <row r="106" spans="1:8" hidden="1" x14ac:dyDescent="0.2">
      <c r="A106" s="189" t="s">
        <v>175</v>
      </c>
      <c r="B106" s="190"/>
      <c r="C106" s="3" t="s">
        <v>176</v>
      </c>
      <c r="D106" s="14" t="s">
        <v>166</v>
      </c>
      <c r="E106" s="14"/>
      <c r="F106" s="85"/>
      <c r="G106" s="85"/>
      <c r="H106" s="85"/>
    </row>
    <row r="107" spans="1:8" hidden="1" x14ac:dyDescent="0.2">
      <c r="A107" s="189" t="s">
        <v>177</v>
      </c>
      <c r="B107" s="190"/>
      <c r="C107" s="3" t="s">
        <v>178</v>
      </c>
      <c r="D107" s="14" t="s">
        <v>166</v>
      </c>
      <c r="E107" s="14"/>
      <c r="F107" s="85"/>
      <c r="G107" s="85"/>
      <c r="H107" s="85"/>
    </row>
    <row r="108" spans="1:8" hidden="1" x14ac:dyDescent="0.2">
      <c r="A108" s="189" t="s">
        <v>179</v>
      </c>
      <c r="B108" s="190"/>
      <c r="C108" s="3" t="s">
        <v>180</v>
      </c>
      <c r="D108" s="14" t="s">
        <v>181</v>
      </c>
      <c r="E108" s="14"/>
      <c r="F108" s="85">
        <f>SUM(F109:F114)</f>
        <v>0</v>
      </c>
      <c r="G108" s="85">
        <f>SUM(G109:G114)</f>
        <v>0</v>
      </c>
      <c r="H108" s="85">
        <f>SUM(H109:H114)</f>
        <v>0</v>
      </c>
    </row>
    <row r="109" spans="1:8" hidden="1" x14ac:dyDescent="0.2">
      <c r="A109" s="189" t="s">
        <v>182</v>
      </c>
      <c r="B109" s="190"/>
      <c r="C109" s="3" t="s">
        <v>183</v>
      </c>
      <c r="D109" s="14" t="s">
        <v>181</v>
      </c>
      <c r="E109" s="14"/>
      <c r="F109" s="85"/>
      <c r="G109" s="85"/>
      <c r="H109" s="85"/>
    </row>
    <row r="110" spans="1:8" hidden="1" x14ac:dyDescent="0.2">
      <c r="A110" s="189" t="s">
        <v>184</v>
      </c>
      <c r="B110" s="190"/>
      <c r="C110" s="3" t="s">
        <v>185</v>
      </c>
      <c r="D110" s="14" t="s">
        <v>181</v>
      </c>
      <c r="E110" s="14"/>
      <c r="F110" s="85"/>
      <c r="G110" s="85"/>
      <c r="H110" s="85"/>
    </row>
    <row r="111" spans="1:8" hidden="1" x14ac:dyDescent="0.2">
      <c r="A111" s="189" t="s">
        <v>186</v>
      </c>
      <c r="B111" s="190"/>
      <c r="C111" s="3" t="s">
        <v>187</v>
      </c>
      <c r="D111" s="14" t="s">
        <v>181</v>
      </c>
      <c r="E111" s="14"/>
      <c r="F111" s="85"/>
      <c r="G111" s="85"/>
      <c r="H111" s="85"/>
    </row>
    <row r="112" spans="1:8" hidden="1" x14ac:dyDescent="0.2">
      <c r="A112" s="189" t="s">
        <v>188</v>
      </c>
      <c r="B112" s="190"/>
      <c r="C112" s="3" t="s">
        <v>189</v>
      </c>
      <c r="D112" s="14" t="s">
        <v>181</v>
      </c>
      <c r="E112" s="14"/>
      <c r="F112" s="85"/>
      <c r="G112" s="85"/>
      <c r="H112" s="85"/>
    </row>
    <row r="113" spans="1:8" hidden="1" x14ac:dyDescent="0.2">
      <c r="A113" s="189" t="s">
        <v>190</v>
      </c>
      <c r="B113" s="190"/>
      <c r="C113" s="3" t="s">
        <v>191</v>
      </c>
      <c r="D113" s="14" t="s">
        <v>181</v>
      </c>
      <c r="E113" s="14"/>
      <c r="F113" s="85"/>
      <c r="G113" s="85"/>
      <c r="H113" s="85"/>
    </row>
    <row r="114" spans="1:8" hidden="1" x14ac:dyDescent="0.2">
      <c r="A114" s="189" t="s">
        <v>192</v>
      </c>
      <c r="B114" s="190"/>
      <c r="C114" s="3" t="s">
        <v>193</v>
      </c>
      <c r="D114" s="14" t="s">
        <v>181</v>
      </c>
      <c r="E114" s="14"/>
      <c r="F114" s="85"/>
      <c r="G114" s="85"/>
      <c r="H114" s="85"/>
    </row>
    <row r="115" spans="1:8" hidden="1" x14ac:dyDescent="0.2">
      <c r="A115" s="189" t="s">
        <v>194</v>
      </c>
      <c r="B115" s="190"/>
      <c r="C115" s="3" t="s">
        <v>195</v>
      </c>
      <c r="D115" s="14" t="s">
        <v>196</v>
      </c>
      <c r="E115" s="14"/>
      <c r="F115" s="85">
        <f>SUM(F116:F123)</f>
        <v>0</v>
      </c>
      <c r="G115" s="85">
        <f>SUM(G116:G123)</f>
        <v>0</v>
      </c>
      <c r="H115" s="85">
        <f>SUM(H116:H123)</f>
        <v>0</v>
      </c>
    </row>
    <row r="116" spans="1:8" hidden="1" x14ac:dyDescent="0.2">
      <c r="A116" s="189" t="s">
        <v>197</v>
      </c>
      <c r="B116" s="190"/>
      <c r="C116" s="3" t="s">
        <v>198</v>
      </c>
      <c r="D116" s="16" t="s">
        <v>196</v>
      </c>
      <c r="E116" s="16"/>
      <c r="F116" s="87"/>
      <c r="G116" s="87"/>
      <c r="H116" s="87"/>
    </row>
    <row r="117" spans="1:8" hidden="1" x14ac:dyDescent="0.2">
      <c r="A117" s="189" t="s">
        <v>199</v>
      </c>
      <c r="B117" s="190"/>
      <c r="C117" s="3" t="s">
        <v>200</v>
      </c>
      <c r="D117" s="16" t="s">
        <v>196</v>
      </c>
      <c r="E117" s="16"/>
      <c r="F117" s="87"/>
      <c r="G117" s="87"/>
      <c r="H117" s="87"/>
    </row>
    <row r="118" spans="1:8" hidden="1" x14ac:dyDescent="0.2">
      <c r="A118" s="189" t="s">
        <v>201</v>
      </c>
      <c r="B118" s="190"/>
      <c r="C118" s="3" t="s">
        <v>202</v>
      </c>
      <c r="D118" s="16" t="s">
        <v>196</v>
      </c>
      <c r="E118" s="16"/>
      <c r="F118" s="87"/>
      <c r="G118" s="87"/>
      <c r="H118" s="87"/>
    </row>
    <row r="119" spans="1:8" hidden="1" x14ac:dyDescent="0.2">
      <c r="A119" s="189" t="s">
        <v>203</v>
      </c>
      <c r="B119" s="190"/>
      <c r="C119" s="3" t="s">
        <v>204</v>
      </c>
      <c r="D119" s="16" t="s">
        <v>196</v>
      </c>
      <c r="E119" s="16"/>
      <c r="F119" s="87"/>
      <c r="G119" s="87"/>
      <c r="H119" s="87"/>
    </row>
    <row r="120" spans="1:8" hidden="1" x14ac:dyDescent="0.2">
      <c r="A120" s="189" t="s">
        <v>205</v>
      </c>
      <c r="B120" s="190"/>
      <c r="C120" s="3" t="s">
        <v>206</v>
      </c>
      <c r="D120" s="16" t="s">
        <v>196</v>
      </c>
      <c r="E120" s="16"/>
      <c r="F120" s="87"/>
      <c r="G120" s="87"/>
      <c r="H120" s="87"/>
    </row>
    <row r="121" spans="1:8" hidden="1" x14ac:dyDescent="0.2">
      <c r="A121" s="189" t="s">
        <v>207</v>
      </c>
      <c r="B121" s="190"/>
      <c r="C121" s="3" t="s">
        <v>208</v>
      </c>
      <c r="D121" s="16" t="s">
        <v>196</v>
      </c>
      <c r="E121" s="16"/>
      <c r="F121" s="87"/>
      <c r="G121" s="87"/>
      <c r="H121" s="87"/>
    </row>
    <row r="122" spans="1:8" hidden="1" x14ac:dyDescent="0.2">
      <c r="A122" s="189" t="s">
        <v>209</v>
      </c>
      <c r="B122" s="190"/>
      <c r="C122" s="3" t="s">
        <v>210</v>
      </c>
      <c r="D122" s="16" t="s">
        <v>196</v>
      </c>
      <c r="E122" s="16"/>
      <c r="F122" s="87"/>
      <c r="G122" s="87"/>
      <c r="H122" s="87"/>
    </row>
    <row r="123" spans="1:8" hidden="1" x14ac:dyDescent="0.2">
      <c r="A123" s="189" t="s">
        <v>211</v>
      </c>
      <c r="B123" s="190"/>
      <c r="C123" s="3" t="s">
        <v>212</v>
      </c>
      <c r="D123" s="16" t="s">
        <v>196</v>
      </c>
      <c r="E123" s="16"/>
      <c r="F123" s="87"/>
      <c r="G123" s="87"/>
      <c r="H123" s="87"/>
    </row>
    <row r="124" spans="1:8" hidden="1" x14ac:dyDescent="0.2">
      <c r="A124" s="189" t="s">
        <v>213</v>
      </c>
      <c r="B124" s="190"/>
      <c r="C124" s="3" t="s">
        <v>214</v>
      </c>
      <c r="D124" s="14" t="s">
        <v>215</v>
      </c>
      <c r="E124" s="14"/>
      <c r="F124" s="85">
        <f>SUM(F125:F143)</f>
        <v>0</v>
      </c>
      <c r="G124" s="85">
        <f>SUM(G125:G143)</f>
        <v>0</v>
      </c>
      <c r="H124" s="85">
        <f>SUM(H125:H143)</f>
        <v>0</v>
      </c>
    </row>
    <row r="125" spans="1:8" hidden="1" x14ac:dyDescent="0.2">
      <c r="A125" s="191">
        <v>118</v>
      </c>
      <c r="B125" s="190"/>
      <c r="C125" s="3" t="s">
        <v>217</v>
      </c>
      <c r="D125" s="16" t="s">
        <v>215</v>
      </c>
      <c r="E125" s="16"/>
      <c r="F125" s="87"/>
      <c r="G125" s="87"/>
      <c r="H125" s="87"/>
    </row>
    <row r="126" spans="1:8" hidden="1" x14ac:dyDescent="0.2">
      <c r="A126" s="191">
        <v>119</v>
      </c>
      <c r="B126" s="190"/>
      <c r="C126" s="3" t="s">
        <v>219</v>
      </c>
      <c r="D126" s="16" t="s">
        <v>215</v>
      </c>
      <c r="E126" s="16"/>
      <c r="F126" s="87"/>
      <c r="G126" s="87"/>
      <c r="H126" s="87"/>
    </row>
    <row r="127" spans="1:8" hidden="1" x14ac:dyDescent="0.2">
      <c r="A127" s="191">
        <v>120</v>
      </c>
      <c r="B127" s="190"/>
      <c r="C127" s="3" t="s">
        <v>221</v>
      </c>
      <c r="D127" s="16" t="s">
        <v>215</v>
      </c>
      <c r="E127" s="16"/>
      <c r="F127" s="87"/>
      <c r="G127" s="87"/>
      <c r="H127" s="87"/>
    </row>
    <row r="128" spans="1:8" hidden="1" x14ac:dyDescent="0.2">
      <c r="A128" s="191">
        <v>121</v>
      </c>
      <c r="B128" s="190"/>
      <c r="C128" s="3" t="s">
        <v>223</v>
      </c>
      <c r="D128" s="16" t="s">
        <v>215</v>
      </c>
      <c r="E128" s="16"/>
      <c r="F128" s="87"/>
      <c r="G128" s="87"/>
      <c r="H128" s="87"/>
    </row>
    <row r="129" spans="1:8" hidden="1" x14ac:dyDescent="0.2">
      <c r="A129" s="191">
        <v>122</v>
      </c>
      <c r="B129" s="190"/>
      <c r="C129" s="3" t="s">
        <v>225</v>
      </c>
      <c r="D129" s="16" t="s">
        <v>215</v>
      </c>
      <c r="E129" s="16"/>
      <c r="F129" s="87"/>
      <c r="G129" s="87"/>
      <c r="H129" s="87"/>
    </row>
    <row r="130" spans="1:8" hidden="1" x14ac:dyDescent="0.2">
      <c r="A130" s="191">
        <v>123</v>
      </c>
      <c r="B130" s="190"/>
      <c r="C130" s="3" t="s">
        <v>227</v>
      </c>
      <c r="D130" s="16" t="s">
        <v>215</v>
      </c>
      <c r="E130" s="16"/>
      <c r="F130" s="87"/>
      <c r="G130" s="87"/>
      <c r="H130" s="87"/>
    </row>
    <row r="131" spans="1:8" ht="25.5" hidden="1" x14ac:dyDescent="0.2">
      <c r="A131" s="191">
        <v>124</v>
      </c>
      <c r="B131" s="190"/>
      <c r="C131" s="3" t="s">
        <v>229</v>
      </c>
      <c r="D131" s="16" t="s">
        <v>215</v>
      </c>
      <c r="E131" s="16"/>
      <c r="F131" s="87"/>
      <c r="G131" s="87"/>
      <c r="H131" s="87"/>
    </row>
    <row r="132" spans="1:8" ht="25.5" hidden="1" x14ac:dyDescent="0.2">
      <c r="A132" s="191">
        <v>125</v>
      </c>
      <c r="B132" s="190"/>
      <c r="C132" s="3" t="s">
        <v>231</v>
      </c>
      <c r="D132" s="16" t="s">
        <v>215</v>
      </c>
      <c r="E132" s="16"/>
      <c r="F132" s="87"/>
      <c r="G132" s="87"/>
      <c r="H132" s="87"/>
    </row>
    <row r="133" spans="1:8" hidden="1" x14ac:dyDescent="0.2">
      <c r="A133" s="191">
        <v>126</v>
      </c>
      <c r="B133" s="190"/>
      <c r="C133" s="3" t="s">
        <v>233</v>
      </c>
      <c r="D133" s="16" t="s">
        <v>215</v>
      </c>
      <c r="E133" s="16"/>
      <c r="F133" s="87"/>
      <c r="G133" s="87"/>
      <c r="H133" s="87"/>
    </row>
    <row r="134" spans="1:8" hidden="1" x14ac:dyDescent="0.2">
      <c r="A134" s="191">
        <v>127</v>
      </c>
      <c r="B134" s="190"/>
      <c r="C134" s="3" t="s">
        <v>235</v>
      </c>
      <c r="D134" s="16" t="s">
        <v>215</v>
      </c>
      <c r="E134" s="16"/>
      <c r="F134" s="87"/>
      <c r="G134" s="87"/>
      <c r="H134" s="87"/>
    </row>
    <row r="135" spans="1:8" ht="25.5" hidden="1" x14ac:dyDescent="0.2">
      <c r="A135" s="189" t="s">
        <v>236</v>
      </c>
      <c r="B135" s="190"/>
      <c r="C135" s="3" t="s">
        <v>237</v>
      </c>
      <c r="D135" s="16" t="s">
        <v>215</v>
      </c>
      <c r="E135" s="16"/>
      <c r="F135" s="87"/>
      <c r="G135" s="87"/>
      <c r="H135" s="87"/>
    </row>
    <row r="136" spans="1:8" ht="25.5" hidden="1" x14ac:dyDescent="0.2">
      <c r="A136" s="189" t="s">
        <v>238</v>
      </c>
      <c r="B136" s="190"/>
      <c r="C136" s="3" t="s">
        <v>239</v>
      </c>
      <c r="D136" s="16" t="s">
        <v>215</v>
      </c>
      <c r="E136" s="16"/>
      <c r="F136" s="87"/>
      <c r="G136" s="87"/>
      <c r="H136" s="87"/>
    </row>
    <row r="137" spans="1:8" ht="25.5" hidden="1" x14ac:dyDescent="0.2">
      <c r="A137" s="189" t="s">
        <v>240</v>
      </c>
      <c r="B137" s="190"/>
      <c r="C137" s="3" t="s">
        <v>241</v>
      </c>
      <c r="D137" s="16" t="s">
        <v>215</v>
      </c>
      <c r="E137" s="16"/>
      <c r="F137" s="87"/>
      <c r="G137" s="87"/>
      <c r="H137" s="87"/>
    </row>
    <row r="138" spans="1:8" ht="25.5" hidden="1" x14ac:dyDescent="0.2">
      <c r="A138" s="189" t="s">
        <v>242</v>
      </c>
      <c r="B138" s="190"/>
      <c r="C138" s="3" t="s">
        <v>243</v>
      </c>
      <c r="D138" s="16" t="s">
        <v>215</v>
      </c>
      <c r="E138" s="16"/>
      <c r="F138" s="87"/>
      <c r="G138" s="87"/>
      <c r="H138" s="87"/>
    </row>
    <row r="139" spans="1:8" ht="38.25" hidden="1" x14ac:dyDescent="0.2">
      <c r="A139" s="189" t="s">
        <v>244</v>
      </c>
      <c r="B139" s="190"/>
      <c r="C139" s="3" t="s">
        <v>245</v>
      </c>
      <c r="D139" s="16" t="s">
        <v>215</v>
      </c>
      <c r="E139" s="16"/>
      <c r="F139" s="87"/>
      <c r="G139" s="87"/>
      <c r="H139" s="87"/>
    </row>
    <row r="140" spans="1:8" hidden="1" x14ac:dyDescent="0.2">
      <c r="A140" s="189" t="s">
        <v>246</v>
      </c>
      <c r="B140" s="190"/>
      <c r="C140" s="3" t="s">
        <v>247</v>
      </c>
      <c r="D140" s="16" t="s">
        <v>215</v>
      </c>
      <c r="E140" s="16"/>
      <c r="F140" s="87"/>
      <c r="G140" s="87"/>
      <c r="H140" s="87"/>
    </row>
    <row r="141" spans="1:8" hidden="1" x14ac:dyDescent="0.2">
      <c r="A141" s="189" t="s">
        <v>248</v>
      </c>
      <c r="B141" s="190"/>
      <c r="C141" s="3" t="s">
        <v>249</v>
      </c>
      <c r="D141" s="16" t="s">
        <v>215</v>
      </c>
      <c r="E141" s="16"/>
      <c r="F141" s="87"/>
      <c r="G141" s="87"/>
      <c r="H141" s="87"/>
    </row>
    <row r="142" spans="1:8" hidden="1" x14ac:dyDescent="0.2">
      <c r="A142" s="189" t="s">
        <v>250</v>
      </c>
      <c r="B142" s="190"/>
      <c r="C142" s="3" t="s">
        <v>251</v>
      </c>
      <c r="D142" s="16" t="s">
        <v>215</v>
      </c>
      <c r="E142" s="16"/>
      <c r="F142" s="87"/>
      <c r="G142" s="87"/>
      <c r="H142" s="87"/>
    </row>
    <row r="143" spans="1:8" hidden="1" x14ac:dyDescent="0.2">
      <c r="A143" s="189" t="s">
        <v>252</v>
      </c>
      <c r="B143" s="190"/>
      <c r="C143" s="3" t="s">
        <v>253</v>
      </c>
      <c r="D143" s="16" t="s">
        <v>215</v>
      </c>
      <c r="E143" s="16"/>
      <c r="F143" s="87"/>
      <c r="G143" s="87"/>
      <c r="H143" s="87"/>
    </row>
    <row r="144" spans="1:8" hidden="1" x14ac:dyDescent="0.2">
      <c r="A144" s="189" t="s">
        <v>254</v>
      </c>
      <c r="B144" s="190"/>
      <c r="C144" s="3" t="s">
        <v>255</v>
      </c>
      <c r="D144" s="14" t="s">
        <v>256</v>
      </c>
      <c r="E144" s="14"/>
      <c r="F144" s="85">
        <f>SUM(F145:F147)</f>
        <v>0</v>
      </c>
      <c r="G144" s="85">
        <f>SUM(G145:G147)</f>
        <v>0</v>
      </c>
      <c r="H144" s="85">
        <f>SUM(H145:H147)</f>
        <v>0</v>
      </c>
    </row>
    <row r="145" spans="1:8" hidden="1" x14ac:dyDescent="0.2">
      <c r="A145" s="189" t="s">
        <v>257</v>
      </c>
      <c r="B145" s="190"/>
      <c r="C145" s="3" t="s">
        <v>258</v>
      </c>
      <c r="D145" s="16" t="s">
        <v>256</v>
      </c>
      <c r="E145" s="16"/>
      <c r="F145" s="87"/>
      <c r="G145" s="87"/>
      <c r="H145" s="87"/>
    </row>
    <row r="146" spans="1:8" hidden="1" x14ac:dyDescent="0.2">
      <c r="A146" s="189" t="s">
        <v>259</v>
      </c>
      <c r="B146" s="190"/>
      <c r="C146" s="3" t="s">
        <v>260</v>
      </c>
      <c r="D146" s="16" t="s">
        <v>256</v>
      </c>
      <c r="E146" s="16"/>
      <c r="F146" s="87"/>
      <c r="G146" s="87"/>
      <c r="H146" s="87"/>
    </row>
    <row r="147" spans="1:8" hidden="1" x14ac:dyDescent="0.2">
      <c r="A147" s="189" t="s">
        <v>261</v>
      </c>
      <c r="B147" s="190"/>
      <c r="C147" s="3" t="s">
        <v>262</v>
      </c>
      <c r="D147" s="16" t="s">
        <v>256</v>
      </c>
      <c r="E147" s="16"/>
      <c r="F147" s="87"/>
      <c r="G147" s="87"/>
      <c r="H147" s="87"/>
    </row>
    <row r="148" spans="1:8" hidden="1" x14ac:dyDescent="0.2">
      <c r="A148" s="189" t="s">
        <v>263</v>
      </c>
      <c r="B148" s="190"/>
      <c r="C148" s="3" t="s">
        <v>264</v>
      </c>
      <c r="D148" s="14" t="s">
        <v>265</v>
      </c>
      <c r="E148" s="14"/>
      <c r="F148" s="85"/>
      <c r="G148" s="85"/>
      <c r="H148" s="85"/>
    </row>
    <row r="149" spans="1:8" hidden="1" x14ac:dyDescent="0.2">
      <c r="A149" s="189" t="s">
        <v>266</v>
      </c>
      <c r="B149" s="190"/>
      <c r="C149" s="3" t="s">
        <v>267</v>
      </c>
      <c r="D149" s="14" t="s">
        <v>268</v>
      </c>
      <c r="E149" s="14"/>
      <c r="F149" s="85">
        <f>SUM(F150:F153)</f>
        <v>0</v>
      </c>
      <c r="G149" s="85">
        <f>SUM(G150:G153)</f>
        <v>0</v>
      </c>
      <c r="H149" s="85">
        <f>SUM(H150:H153)</f>
        <v>0</v>
      </c>
    </row>
    <row r="150" spans="1:8" ht="25.5" hidden="1" x14ac:dyDescent="0.2">
      <c r="A150" s="189" t="s">
        <v>269</v>
      </c>
      <c r="B150" s="190"/>
      <c r="C150" s="3" t="s">
        <v>270</v>
      </c>
      <c r="D150" s="16" t="s">
        <v>268</v>
      </c>
      <c r="E150" s="16"/>
      <c r="F150" s="87"/>
      <c r="G150" s="87"/>
      <c r="H150" s="87"/>
    </row>
    <row r="151" spans="1:8" ht="25.5" hidden="1" x14ac:dyDescent="0.2">
      <c r="A151" s="189" t="s">
        <v>271</v>
      </c>
      <c r="B151" s="190"/>
      <c r="C151" s="3" t="s">
        <v>272</v>
      </c>
      <c r="D151" s="16" t="s">
        <v>268</v>
      </c>
      <c r="E151" s="16"/>
      <c r="F151" s="87"/>
      <c r="G151" s="87"/>
      <c r="H151" s="87"/>
    </row>
    <row r="152" spans="1:8" hidden="1" x14ac:dyDescent="0.2">
      <c r="A152" s="189" t="s">
        <v>273</v>
      </c>
      <c r="B152" s="190"/>
      <c r="C152" s="3" t="s">
        <v>274</v>
      </c>
      <c r="D152" s="16" t="s">
        <v>268</v>
      </c>
      <c r="E152" s="16"/>
      <c r="F152" s="87"/>
      <c r="G152" s="87"/>
      <c r="H152" s="87"/>
    </row>
    <row r="153" spans="1:8" hidden="1" x14ac:dyDescent="0.2">
      <c r="A153" s="189" t="s">
        <v>275</v>
      </c>
      <c r="B153" s="190"/>
      <c r="C153" s="3" t="s">
        <v>276</v>
      </c>
      <c r="D153" s="16" t="s">
        <v>268</v>
      </c>
      <c r="E153" s="16"/>
      <c r="F153" s="87"/>
      <c r="G153" s="87"/>
      <c r="H153" s="87"/>
    </row>
    <row r="154" spans="1:8" hidden="1" x14ac:dyDescent="0.2">
      <c r="A154" s="189" t="s">
        <v>277</v>
      </c>
      <c r="B154" s="190"/>
      <c r="C154" s="3" t="s">
        <v>278</v>
      </c>
      <c r="D154" s="14" t="s">
        <v>279</v>
      </c>
      <c r="E154" s="14"/>
      <c r="F154" s="85">
        <f>SUM(F155:F169)</f>
        <v>0</v>
      </c>
      <c r="G154" s="85">
        <f>SUM(G155:G169)</f>
        <v>0</v>
      </c>
      <c r="H154" s="85">
        <f>SUM(H155:H169)</f>
        <v>0</v>
      </c>
    </row>
    <row r="155" spans="1:8" hidden="1" x14ac:dyDescent="0.2">
      <c r="A155" s="189" t="s">
        <v>280</v>
      </c>
      <c r="B155" s="190"/>
      <c r="C155" s="3" t="s">
        <v>281</v>
      </c>
      <c r="D155" s="16" t="s">
        <v>279</v>
      </c>
      <c r="E155" s="16"/>
      <c r="F155" s="87"/>
      <c r="G155" s="87"/>
      <c r="H155" s="87"/>
    </row>
    <row r="156" spans="1:8" hidden="1" x14ac:dyDescent="0.2">
      <c r="A156" s="189" t="s">
        <v>282</v>
      </c>
      <c r="B156" s="190"/>
      <c r="C156" s="3" t="s">
        <v>283</v>
      </c>
      <c r="D156" s="16" t="s">
        <v>279</v>
      </c>
      <c r="E156" s="16"/>
      <c r="F156" s="87"/>
      <c r="G156" s="87"/>
      <c r="H156" s="87"/>
    </row>
    <row r="157" spans="1:8" ht="25.5" hidden="1" x14ac:dyDescent="0.2">
      <c r="A157" s="189" t="s">
        <v>284</v>
      </c>
      <c r="B157" s="190"/>
      <c r="C157" s="3" t="s">
        <v>285</v>
      </c>
      <c r="D157" s="16" t="s">
        <v>279</v>
      </c>
      <c r="E157" s="16"/>
      <c r="F157" s="87"/>
      <c r="G157" s="87"/>
      <c r="H157" s="87"/>
    </row>
    <row r="158" spans="1:8" hidden="1" x14ac:dyDescent="0.2">
      <c r="A158" s="189" t="s">
        <v>286</v>
      </c>
      <c r="B158" s="190"/>
      <c r="C158" s="3" t="s">
        <v>287</v>
      </c>
      <c r="D158" s="16" t="s">
        <v>279</v>
      </c>
      <c r="E158" s="16"/>
      <c r="F158" s="87"/>
      <c r="G158" s="87"/>
      <c r="H158" s="87"/>
    </row>
    <row r="159" spans="1:8" hidden="1" x14ac:dyDescent="0.2">
      <c r="A159" s="189" t="s">
        <v>288</v>
      </c>
      <c r="B159" s="190"/>
      <c r="C159" s="3" t="s">
        <v>289</v>
      </c>
      <c r="D159" s="16" t="s">
        <v>279</v>
      </c>
      <c r="E159" s="16"/>
      <c r="F159" s="87"/>
      <c r="G159" s="87"/>
      <c r="H159" s="87"/>
    </row>
    <row r="160" spans="1:8" hidden="1" x14ac:dyDescent="0.2">
      <c r="A160" s="189" t="s">
        <v>290</v>
      </c>
      <c r="B160" s="190"/>
      <c r="C160" s="3" t="s">
        <v>291</v>
      </c>
      <c r="D160" s="16" t="s">
        <v>279</v>
      </c>
      <c r="E160" s="16"/>
      <c r="F160" s="87"/>
      <c r="G160" s="87"/>
      <c r="H160" s="87"/>
    </row>
    <row r="161" spans="1:8" hidden="1" x14ac:dyDescent="0.2">
      <c r="A161" s="189" t="s">
        <v>292</v>
      </c>
      <c r="B161" s="190"/>
      <c r="C161" s="3" t="s">
        <v>293</v>
      </c>
      <c r="D161" s="16" t="s">
        <v>279</v>
      </c>
      <c r="E161" s="16"/>
      <c r="F161" s="87"/>
      <c r="G161" s="87"/>
      <c r="H161" s="87"/>
    </row>
    <row r="162" spans="1:8" hidden="1" x14ac:dyDescent="0.2">
      <c r="A162" s="189" t="s">
        <v>294</v>
      </c>
      <c r="B162" s="190"/>
      <c r="C162" s="3" t="s">
        <v>295</v>
      </c>
      <c r="D162" s="16" t="s">
        <v>279</v>
      </c>
      <c r="E162" s="16"/>
      <c r="F162" s="87"/>
      <c r="G162" s="87"/>
      <c r="H162" s="87"/>
    </row>
    <row r="163" spans="1:8" hidden="1" x14ac:dyDescent="0.2">
      <c r="A163" s="189" t="s">
        <v>296</v>
      </c>
      <c r="B163" s="190"/>
      <c r="C163" s="3" t="s">
        <v>297</v>
      </c>
      <c r="D163" s="16" t="s">
        <v>279</v>
      </c>
      <c r="E163" s="16"/>
      <c r="F163" s="87"/>
      <c r="G163" s="87"/>
      <c r="H163" s="87"/>
    </row>
    <row r="164" spans="1:8" hidden="1" x14ac:dyDescent="0.2">
      <c r="A164" s="189" t="s">
        <v>298</v>
      </c>
      <c r="B164" s="190"/>
      <c r="C164" s="3" t="s">
        <v>299</v>
      </c>
      <c r="D164" s="16" t="s">
        <v>279</v>
      </c>
      <c r="E164" s="16"/>
      <c r="F164" s="87"/>
      <c r="G164" s="87"/>
      <c r="H164" s="87"/>
    </row>
    <row r="165" spans="1:8" hidden="1" x14ac:dyDescent="0.2">
      <c r="A165" s="189" t="s">
        <v>300</v>
      </c>
      <c r="B165" s="190"/>
      <c r="C165" s="3" t="s">
        <v>301</v>
      </c>
      <c r="D165" s="16" t="s">
        <v>279</v>
      </c>
      <c r="E165" s="16"/>
      <c r="F165" s="87"/>
      <c r="G165" s="87"/>
      <c r="H165" s="87"/>
    </row>
    <row r="166" spans="1:8" hidden="1" x14ac:dyDescent="0.2">
      <c r="A166" s="189" t="s">
        <v>302</v>
      </c>
      <c r="B166" s="190"/>
      <c r="C166" s="3" t="s">
        <v>303</v>
      </c>
      <c r="D166" s="16" t="s">
        <v>279</v>
      </c>
      <c r="E166" s="16"/>
      <c r="F166" s="87"/>
      <c r="G166" s="87"/>
      <c r="H166" s="87"/>
    </row>
    <row r="167" spans="1:8" hidden="1" x14ac:dyDescent="0.2">
      <c r="A167" s="189" t="s">
        <v>304</v>
      </c>
      <c r="B167" s="190"/>
      <c r="C167" s="3" t="s">
        <v>305</v>
      </c>
      <c r="D167" s="16" t="s">
        <v>279</v>
      </c>
      <c r="E167" s="16"/>
      <c r="F167" s="87"/>
      <c r="G167" s="87"/>
      <c r="H167" s="87"/>
    </row>
    <row r="168" spans="1:8" hidden="1" x14ac:dyDescent="0.2">
      <c r="A168" s="189" t="s">
        <v>306</v>
      </c>
      <c r="B168" s="190"/>
      <c r="C168" s="3" t="s">
        <v>307</v>
      </c>
      <c r="D168" s="16" t="s">
        <v>279</v>
      </c>
      <c r="E168" s="16"/>
      <c r="F168" s="87"/>
      <c r="G168" s="87"/>
      <c r="H168" s="87"/>
    </row>
    <row r="169" spans="1:8" ht="25.5" hidden="1" x14ac:dyDescent="0.2">
      <c r="A169" s="189" t="s">
        <v>308</v>
      </c>
      <c r="B169" s="190"/>
      <c r="C169" s="3" t="s">
        <v>309</v>
      </c>
      <c r="D169" s="16" t="s">
        <v>279</v>
      </c>
      <c r="E169" s="16"/>
      <c r="F169" s="87"/>
      <c r="G169" s="87"/>
      <c r="H169" s="87"/>
    </row>
    <row r="170" spans="1:8" hidden="1" x14ac:dyDescent="0.2">
      <c r="A170" s="187" t="s">
        <v>310</v>
      </c>
      <c r="B170" s="188"/>
      <c r="C170" s="4" t="s">
        <v>311</v>
      </c>
      <c r="D170" s="15" t="s">
        <v>312</v>
      </c>
      <c r="E170" s="15"/>
      <c r="F170" s="86">
        <f>F124+F144+F149+F154</f>
        <v>0</v>
      </c>
      <c r="G170" s="86">
        <f>G124+G144+G149+G154</f>
        <v>0</v>
      </c>
      <c r="H170" s="86">
        <f>H124+H144+H149+H154</f>
        <v>0</v>
      </c>
    </row>
    <row r="171" spans="1:8" hidden="1" x14ac:dyDescent="0.2">
      <c r="A171" s="189" t="s">
        <v>313</v>
      </c>
      <c r="B171" s="190"/>
      <c r="C171" s="3" t="s">
        <v>514</v>
      </c>
      <c r="D171" s="14" t="s">
        <v>314</v>
      </c>
      <c r="E171" s="14"/>
      <c r="F171" s="85"/>
      <c r="G171" s="85"/>
      <c r="H171" s="85"/>
    </row>
    <row r="172" spans="1:8" hidden="1" x14ac:dyDescent="0.2">
      <c r="A172" s="189" t="s">
        <v>315</v>
      </c>
      <c r="B172" s="190"/>
      <c r="C172" s="3" t="s">
        <v>316</v>
      </c>
      <c r="D172" s="16" t="s">
        <v>314</v>
      </c>
      <c r="E172" s="16"/>
      <c r="F172" s="87"/>
      <c r="G172" s="87"/>
      <c r="H172" s="87"/>
    </row>
    <row r="173" spans="1:8" hidden="1" x14ac:dyDescent="0.2">
      <c r="A173" s="189" t="s">
        <v>317</v>
      </c>
      <c r="B173" s="190"/>
      <c r="C173" s="3" t="s">
        <v>318</v>
      </c>
      <c r="D173" s="16" t="s">
        <v>314</v>
      </c>
      <c r="E173" s="16"/>
      <c r="F173" s="87"/>
      <c r="G173" s="87"/>
      <c r="H173" s="87"/>
    </row>
    <row r="174" spans="1:8" hidden="1" x14ac:dyDescent="0.2">
      <c r="A174" s="189" t="s">
        <v>319</v>
      </c>
      <c r="B174" s="190"/>
      <c r="C174" s="3" t="s">
        <v>320</v>
      </c>
      <c r="D174" s="16" t="s">
        <v>314</v>
      </c>
      <c r="E174" s="16"/>
      <c r="F174" s="87"/>
      <c r="G174" s="87"/>
      <c r="H174" s="87"/>
    </row>
    <row r="175" spans="1:8" hidden="1" x14ac:dyDescent="0.2">
      <c r="A175" s="189" t="s">
        <v>321</v>
      </c>
      <c r="B175" s="190"/>
      <c r="C175" s="3" t="s">
        <v>322</v>
      </c>
      <c r="D175" s="16" t="s">
        <v>314</v>
      </c>
      <c r="E175" s="16"/>
      <c r="F175" s="87"/>
      <c r="G175" s="87"/>
      <c r="H175" s="87"/>
    </row>
    <row r="176" spans="1:8" hidden="1" x14ac:dyDescent="0.2">
      <c r="A176" s="189" t="s">
        <v>323</v>
      </c>
      <c r="B176" s="190"/>
      <c r="C176" s="3" t="s">
        <v>324</v>
      </c>
      <c r="D176" s="16" t="s">
        <v>314</v>
      </c>
      <c r="E176" s="16"/>
      <c r="F176" s="87"/>
      <c r="G176" s="87"/>
      <c r="H176" s="87"/>
    </row>
    <row r="177" spans="1:8" ht="38.25" hidden="1" x14ac:dyDescent="0.2">
      <c r="A177" s="189" t="s">
        <v>325</v>
      </c>
      <c r="B177" s="190"/>
      <c r="C177" s="3" t="s">
        <v>326</v>
      </c>
      <c r="D177" s="16" t="s">
        <v>314</v>
      </c>
      <c r="E177" s="16"/>
      <c r="F177" s="87"/>
      <c r="G177" s="87"/>
      <c r="H177" s="87"/>
    </row>
    <row r="178" spans="1:8" hidden="1" x14ac:dyDescent="0.2">
      <c r="A178" s="189" t="s">
        <v>327</v>
      </c>
      <c r="B178" s="190"/>
      <c r="C178" s="3" t="s">
        <v>328</v>
      </c>
      <c r="D178" s="16" t="s">
        <v>314</v>
      </c>
      <c r="E178" s="16"/>
      <c r="F178" s="87"/>
      <c r="G178" s="87"/>
      <c r="H178" s="87"/>
    </row>
    <row r="179" spans="1:8" hidden="1" x14ac:dyDescent="0.2">
      <c r="A179" s="189" t="s">
        <v>329</v>
      </c>
      <c r="B179" s="190"/>
      <c r="C179" s="3" t="s">
        <v>330</v>
      </c>
      <c r="D179" s="16" t="s">
        <v>314</v>
      </c>
      <c r="E179" s="16"/>
      <c r="F179" s="87"/>
      <c r="G179" s="87"/>
      <c r="H179" s="87"/>
    </row>
    <row r="180" spans="1:8" hidden="1" x14ac:dyDescent="0.2">
      <c r="A180" s="189" t="s">
        <v>331</v>
      </c>
      <c r="B180" s="190"/>
      <c r="C180" s="3" t="s">
        <v>332</v>
      </c>
      <c r="D180" s="16" t="s">
        <v>314</v>
      </c>
      <c r="E180" s="16"/>
      <c r="F180" s="87"/>
      <c r="G180" s="87"/>
      <c r="H180" s="87"/>
    </row>
    <row r="181" spans="1:8" hidden="1" x14ac:dyDescent="0.2">
      <c r="A181" s="189" t="s">
        <v>333</v>
      </c>
      <c r="B181" s="190"/>
      <c r="C181" s="3" t="s">
        <v>334</v>
      </c>
      <c r="D181" s="16" t="s">
        <v>314</v>
      </c>
      <c r="E181" s="16"/>
      <c r="F181" s="87"/>
      <c r="G181" s="87"/>
      <c r="H181" s="87"/>
    </row>
    <row r="182" spans="1:8" ht="38.25" hidden="1" x14ac:dyDescent="0.2">
      <c r="A182" s="189" t="s">
        <v>335</v>
      </c>
      <c r="B182" s="190"/>
      <c r="C182" s="3" t="s">
        <v>336</v>
      </c>
      <c r="D182" s="16" t="s">
        <v>314</v>
      </c>
      <c r="E182" s="16"/>
      <c r="F182" s="87"/>
      <c r="G182" s="87"/>
      <c r="H182" s="87"/>
    </row>
    <row r="183" spans="1:8" hidden="1" x14ac:dyDescent="0.2">
      <c r="A183" s="189" t="s">
        <v>337</v>
      </c>
      <c r="B183" s="190"/>
      <c r="C183" s="3" t="s">
        <v>338</v>
      </c>
      <c r="D183" s="16" t="s">
        <v>314</v>
      </c>
      <c r="E183" s="16"/>
      <c r="F183" s="87"/>
      <c r="G183" s="87"/>
      <c r="H183" s="87"/>
    </row>
    <row r="184" spans="1:8" hidden="1" x14ac:dyDescent="0.2">
      <c r="A184" s="187" t="s">
        <v>339</v>
      </c>
      <c r="B184" s="188"/>
      <c r="C184" s="4" t="s">
        <v>340</v>
      </c>
      <c r="D184" s="15" t="s">
        <v>341</v>
      </c>
      <c r="E184" s="15"/>
      <c r="F184" s="86">
        <f>F100+F101+F108+F115+F170+F171</f>
        <v>0</v>
      </c>
      <c r="G184" s="86">
        <f>G100+G101+G108+G115+G170+G171</f>
        <v>0</v>
      </c>
      <c r="H184" s="86">
        <f>H100+H101+H108+H115+H170+H171</f>
        <v>0</v>
      </c>
    </row>
    <row r="185" spans="1:8" hidden="1" x14ac:dyDescent="0.2">
      <c r="A185" s="189" t="s">
        <v>342</v>
      </c>
      <c r="B185" s="190"/>
      <c r="C185" s="5" t="s">
        <v>343</v>
      </c>
      <c r="D185" s="14" t="s">
        <v>344</v>
      </c>
      <c r="E185" s="14"/>
      <c r="F185" s="85"/>
      <c r="G185" s="85"/>
      <c r="H185" s="85"/>
    </row>
    <row r="186" spans="1:8" hidden="1" x14ac:dyDescent="0.2">
      <c r="A186" s="189" t="s">
        <v>345</v>
      </c>
      <c r="B186" s="190"/>
      <c r="C186" s="5" t="s">
        <v>515</v>
      </c>
      <c r="D186" s="14" t="s">
        <v>346</v>
      </c>
      <c r="E186" s="14"/>
      <c r="F186" s="85"/>
      <c r="G186" s="85"/>
      <c r="H186" s="85"/>
    </row>
    <row r="187" spans="1:8" hidden="1" x14ac:dyDescent="0.2">
      <c r="A187" s="189" t="s">
        <v>347</v>
      </c>
      <c r="B187" s="190"/>
      <c r="C187" s="6" t="s">
        <v>348</v>
      </c>
      <c r="D187" s="16" t="s">
        <v>346</v>
      </c>
      <c r="E187" s="16"/>
      <c r="F187" s="87"/>
      <c r="G187" s="87"/>
      <c r="H187" s="87"/>
    </row>
    <row r="188" spans="1:8" ht="25.5" hidden="1" x14ac:dyDescent="0.2">
      <c r="A188" s="189" t="s">
        <v>349</v>
      </c>
      <c r="B188" s="190"/>
      <c r="C188" s="5" t="s">
        <v>350</v>
      </c>
      <c r="D188" s="16" t="s">
        <v>346</v>
      </c>
      <c r="E188" s="16"/>
      <c r="F188" s="87"/>
      <c r="G188" s="87"/>
      <c r="H188" s="87"/>
    </row>
    <row r="189" spans="1:8" x14ac:dyDescent="0.2">
      <c r="A189" s="189" t="s">
        <v>351</v>
      </c>
      <c r="B189" s="190"/>
      <c r="C189" s="5" t="s">
        <v>352</v>
      </c>
      <c r="D189" s="14" t="s">
        <v>353</v>
      </c>
      <c r="E189" s="14"/>
      <c r="F189" s="85">
        <v>30</v>
      </c>
      <c r="G189" s="85"/>
      <c r="H189" s="85">
        <v>30</v>
      </c>
    </row>
    <row r="190" spans="1:8" hidden="1" x14ac:dyDescent="0.2">
      <c r="A190" s="189" t="s">
        <v>354</v>
      </c>
      <c r="B190" s="190"/>
      <c r="C190" s="5" t="s">
        <v>355</v>
      </c>
      <c r="D190" s="14" t="s">
        <v>353</v>
      </c>
      <c r="E190" s="14"/>
      <c r="F190" s="85"/>
      <c r="G190" s="85"/>
      <c r="H190" s="85"/>
    </row>
    <row r="191" spans="1:8" hidden="1" x14ac:dyDescent="0.2">
      <c r="A191" s="189" t="s">
        <v>356</v>
      </c>
      <c r="B191" s="190"/>
      <c r="C191" s="5" t="s">
        <v>357</v>
      </c>
      <c r="D191" s="14" t="s">
        <v>358</v>
      </c>
      <c r="E191" s="14"/>
      <c r="F191" s="85"/>
      <c r="G191" s="85"/>
      <c r="H191" s="85"/>
    </row>
    <row r="192" spans="1:8" hidden="1" x14ac:dyDescent="0.2">
      <c r="A192" s="189" t="s">
        <v>359</v>
      </c>
      <c r="B192" s="190"/>
      <c r="C192" s="6" t="s">
        <v>360</v>
      </c>
      <c r="D192" s="16" t="s">
        <v>358</v>
      </c>
      <c r="E192" s="16"/>
      <c r="F192" s="87"/>
      <c r="G192" s="87"/>
      <c r="H192" s="87"/>
    </row>
    <row r="193" spans="1:8" ht="25.5" hidden="1" x14ac:dyDescent="0.2">
      <c r="A193" s="189" t="s">
        <v>361</v>
      </c>
      <c r="B193" s="190"/>
      <c r="C193" s="5" t="s">
        <v>362</v>
      </c>
      <c r="D193" s="16" t="s">
        <v>358</v>
      </c>
      <c r="E193" s="16"/>
      <c r="F193" s="87"/>
      <c r="G193" s="87"/>
      <c r="H193" s="87"/>
    </row>
    <row r="194" spans="1:8" ht="25.5" hidden="1" x14ac:dyDescent="0.2">
      <c r="A194" s="189" t="s">
        <v>363</v>
      </c>
      <c r="B194" s="190"/>
      <c r="C194" s="5" t="s">
        <v>364</v>
      </c>
      <c r="D194" s="16" t="s">
        <v>358</v>
      </c>
      <c r="E194" s="16"/>
      <c r="F194" s="87"/>
      <c r="G194" s="87"/>
      <c r="H194" s="87"/>
    </row>
    <row r="195" spans="1:8" hidden="1" x14ac:dyDescent="0.2">
      <c r="A195" s="189" t="s">
        <v>365</v>
      </c>
      <c r="B195" s="190"/>
      <c r="C195" s="5" t="s">
        <v>366</v>
      </c>
      <c r="D195" s="16" t="s">
        <v>358</v>
      </c>
      <c r="E195" s="16"/>
      <c r="F195" s="87"/>
      <c r="G195" s="87"/>
      <c r="H195" s="87"/>
    </row>
    <row r="196" spans="1:8" ht="25.5" hidden="1" x14ac:dyDescent="0.2">
      <c r="A196" s="189" t="s">
        <v>367</v>
      </c>
      <c r="B196" s="190"/>
      <c r="C196" s="5" t="s">
        <v>368</v>
      </c>
      <c r="D196" s="16" t="s">
        <v>358</v>
      </c>
      <c r="E196" s="16"/>
      <c r="F196" s="87"/>
      <c r="G196" s="87"/>
      <c r="H196" s="87"/>
    </row>
    <row r="197" spans="1:8" hidden="1" x14ac:dyDescent="0.2">
      <c r="A197" s="189" t="s">
        <v>369</v>
      </c>
      <c r="B197" s="190"/>
      <c r="C197" s="5" t="s">
        <v>370</v>
      </c>
      <c r="D197" s="16" t="s">
        <v>358</v>
      </c>
      <c r="E197" s="16"/>
      <c r="F197" s="87"/>
      <c r="G197" s="87"/>
      <c r="H197" s="87"/>
    </row>
    <row r="198" spans="1:8" hidden="1" x14ac:dyDescent="0.2">
      <c r="A198" s="189" t="s">
        <v>371</v>
      </c>
      <c r="B198" s="190"/>
      <c r="C198" s="5" t="s">
        <v>372</v>
      </c>
      <c r="D198" s="14" t="s">
        <v>373</v>
      </c>
      <c r="E198" s="14"/>
      <c r="F198" s="85"/>
      <c r="G198" s="85"/>
      <c r="H198" s="85"/>
    </row>
    <row r="199" spans="1:8" x14ac:dyDescent="0.2">
      <c r="A199" s="189" t="s">
        <v>374</v>
      </c>
      <c r="B199" s="190"/>
      <c r="C199" s="5" t="s">
        <v>375</v>
      </c>
      <c r="D199" s="14" t="s">
        <v>376</v>
      </c>
      <c r="E199" s="14"/>
      <c r="F199" s="85">
        <v>8</v>
      </c>
      <c r="G199" s="85"/>
      <c r="H199" s="85">
        <v>8</v>
      </c>
    </row>
    <row r="200" spans="1:8" hidden="1" x14ac:dyDescent="0.2">
      <c r="A200" s="189" t="s">
        <v>377</v>
      </c>
      <c r="B200" s="190"/>
      <c r="C200" s="5" t="s">
        <v>378</v>
      </c>
      <c r="D200" s="14" t="s">
        <v>379</v>
      </c>
      <c r="E200" s="14"/>
      <c r="F200" s="85"/>
      <c r="G200" s="85"/>
      <c r="H200" s="85"/>
    </row>
    <row r="201" spans="1:8" hidden="1" x14ac:dyDescent="0.2">
      <c r="A201" s="189" t="s">
        <v>380</v>
      </c>
      <c r="B201" s="190"/>
      <c r="C201" s="5" t="s">
        <v>381</v>
      </c>
      <c r="D201" s="14" t="s">
        <v>382</v>
      </c>
      <c r="E201" s="14"/>
      <c r="F201" s="85"/>
      <c r="G201" s="85"/>
      <c r="H201" s="85"/>
    </row>
    <row r="202" spans="1:8" hidden="1" x14ac:dyDescent="0.2">
      <c r="A202" s="189" t="s">
        <v>383</v>
      </c>
      <c r="B202" s="190"/>
      <c r="C202" s="5" t="s">
        <v>355</v>
      </c>
      <c r="D202" s="14" t="s">
        <v>382</v>
      </c>
      <c r="E202" s="14"/>
      <c r="F202" s="85"/>
      <c r="G202" s="85"/>
      <c r="H202" s="85"/>
    </row>
    <row r="203" spans="1:8" hidden="1" x14ac:dyDescent="0.2">
      <c r="A203" s="189" t="s">
        <v>384</v>
      </c>
      <c r="B203" s="190"/>
      <c r="C203" s="5" t="s">
        <v>385</v>
      </c>
      <c r="D203" s="14" t="s">
        <v>382</v>
      </c>
      <c r="E203" s="14"/>
      <c r="F203" s="85"/>
      <c r="G203" s="85"/>
      <c r="H203" s="85"/>
    </row>
    <row r="204" spans="1:8" hidden="1" x14ac:dyDescent="0.2">
      <c r="A204" s="189" t="s">
        <v>386</v>
      </c>
      <c r="B204" s="190"/>
      <c r="C204" s="5" t="s">
        <v>387</v>
      </c>
      <c r="D204" s="14" t="s">
        <v>382</v>
      </c>
      <c r="E204" s="14"/>
      <c r="F204" s="85"/>
      <c r="G204" s="85"/>
      <c r="H204" s="85"/>
    </row>
    <row r="205" spans="1:8" hidden="1" x14ac:dyDescent="0.2">
      <c r="A205" s="189" t="s">
        <v>388</v>
      </c>
      <c r="B205" s="190"/>
      <c r="C205" s="5" t="s">
        <v>389</v>
      </c>
      <c r="D205" s="14" t="s">
        <v>390</v>
      </c>
      <c r="E205" s="14"/>
      <c r="F205" s="85"/>
      <c r="G205" s="85"/>
      <c r="H205" s="85"/>
    </row>
    <row r="206" spans="1:8" ht="25.5" hidden="1" x14ac:dyDescent="0.2">
      <c r="A206" s="189" t="s">
        <v>391</v>
      </c>
      <c r="B206" s="190"/>
      <c r="C206" s="5" t="s">
        <v>392</v>
      </c>
      <c r="D206" s="14" t="s">
        <v>390</v>
      </c>
      <c r="E206" s="14"/>
      <c r="F206" s="85"/>
      <c r="G206" s="85"/>
      <c r="H206" s="85"/>
    </row>
    <row r="207" spans="1:8" ht="25.5" hidden="1" x14ac:dyDescent="0.2">
      <c r="A207" s="189" t="s">
        <v>393</v>
      </c>
      <c r="B207" s="190"/>
      <c r="C207" s="5" t="s">
        <v>394</v>
      </c>
      <c r="D207" s="14" t="s">
        <v>390</v>
      </c>
      <c r="E207" s="14"/>
      <c r="F207" s="85"/>
      <c r="G207" s="85"/>
      <c r="H207" s="85"/>
    </row>
    <row r="208" spans="1:8" ht="25.5" hidden="1" x14ac:dyDescent="0.2">
      <c r="A208" s="189" t="s">
        <v>395</v>
      </c>
      <c r="B208" s="190"/>
      <c r="C208" s="5" t="s">
        <v>396</v>
      </c>
      <c r="D208" s="14" t="s">
        <v>390</v>
      </c>
      <c r="E208" s="14"/>
      <c r="F208" s="85"/>
      <c r="G208" s="85"/>
      <c r="H208" s="85"/>
    </row>
    <row r="209" spans="1:8" hidden="1" x14ac:dyDescent="0.2">
      <c r="A209" s="189" t="s">
        <v>397</v>
      </c>
      <c r="B209" s="190"/>
      <c r="C209" s="5" t="s">
        <v>398</v>
      </c>
      <c r="D209" s="14" t="s">
        <v>390</v>
      </c>
      <c r="E209" s="14"/>
      <c r="F209" s="85"/>
      <c r="G209" s="85"/>
      <c r="H209" s="85"/>
    </row>
    <row r="210" spans="1:8" hidden="1" x14ac:dyDescent="0.2">
      <c r="A210" s="189" t="s">
        <v>399</v>
      </c>
      <c r="B210" s="190"/>
      <c r="C210" s="5" t="s">
        <v>400</v>
      </c>
      <c r="D210" s="14" t="s">
        <v>401</v>
      </c>
      <c r="E210" s="14"/>
      <c r="F210" s="85"/>
      <c r="G210" s="85"/>
      <c r="H210" s="85"/>
    </row>
    <row r="211" spans="1:8" hidden="1" x14ac:dyDescent="0.2">
      <c r="A211" s="189" t="s">
        <v>402</v>
      </c>
      <c r="B211" s="190"/>
      <c r="C211" s="5" t="s">
        <v>403</v>
      </c>
      <c r="D211" s="14" t="s">
        <v>401</v>
      </c>
      <c r="E211" s="14"/>
      <c r="F211" s="85"/>
      <c r="G211" s="85"/>
      <c r="H211" s="85"/>
    </row>
    <row r="212" spans="1:8" ht="51" hidden="1" x14ac:dyDescent="0.2">
      <c r="A212" s="189" t="s">
        <v>404</v>
      </c>
      <c r="B212" s="190"/>
      <c r="C212" s="5" t="s">
        <v>405</v>
      </c>
      <c r="D212" s="14" t="s">
        <v>401</v>
      </c>
      <c r="E212" s="14"/>
      <c r="F212" s="85"/>
      <c r="G212" s="85"/>
      <c r="H212" s="85"/>
    </row>
    <row r="213" spans="1:8" hidden="1" x14ac:dyDescent="0.2">
      <c r="A213" s="189" t="s">
        <v>406</v>
      </c>
      <c r="B213" s="190"/>
      <c r="C213" s="5" t="s">
        <v>407</v>
      </c>
      <c r="D213" s="14" t="s">
        <v>401</v>
      </c>
      <c r="E213" s="14"/>
      <c r="F213" s="85"/>
      <c r="G213" s="85"/>
      <c r="H213" s="85"/>
    </row>
    <row r="214" spans="1:8" ht="25.5" x14ac:dyDescent="0.2">
      <c r="A214" s="187" t="s">
        <v>408</v>
      </c>
      <c r="B214" s="188"/>
      <c r="C214" s="7" t="s">
        <v>409</v>
      </c>
      <c r="D214" s="15" t="s">
        <v>410</v>
      </c>
      <c r="E214" s="15"/>
      <c r="F214" s="86">
        <f>F185+F186+F189+F191+F198+F199+F200+F201+F205+F210</f>
        <v>38</v>
      </c>
      <c r="G214" s="86">
        <f>G185+G186+G189+G191+G198+G199+G200+G201+G205+G210</f>
        <v>0</v>
      </c>
      <c r="H214" s="86">
        <f>H185+H186+H189+H191+H198+H199+H200+H201+H205+H210</f>
        <v>38</v>
      </c>
    </row>
    <row r="215" spans="1:8" hidden="1" x14ac:dyDescent="0.2">
      <c r="A215" s="189" t="s">
        <v>411</v>
      </c>
      <c r="B215" s="190"/>
      <c r="C215" s="5" t="s">
        <v>412</v>
      </c>
      <c r="D215" s="14" t="s">
        <v>413</v>
      </c>
      <c r="E215" s="14"/>
      <c r="F215" s="85"/>
      <c r="G215" s="85"/>
      <c r="H215" s="85"/>
    </row>
    <row r="216" spans="1:8" ht="25.5" hidden="1" x14ac:dyDescent="0.2">
      <c r="A216" s="189" t="s">
        <v>414</v>
      </c>
      <c r="B216" s="190"/>
      <c r="C216" s="5" t="s">
        <v>415</v>
      </c>
      <c r="D216" s="14" t="s">
        <v>413</v>
      </c>
      <c r="E216" s="14"/>
      <c r="F216" s="85"/>
      <c r="G216" s="85"/>
      <c r="H216" s="85"/>
    </row>
    <row r="217" spans="1:8" hidden="1" x14ac:dyDescent="0.2">
      <c r="A217" s="189" t="s">
        <v>416</v>
      </c>
      <c r="B217" s="190"/>
      <c r="C217" s="5" t="s">
        <v>417</v>
      </c>
      <c r="D217" s="14" t="s">
        <v>418</v>
      </c>
      <c r="E217" s="14"/>
      <c r="F217" s="85"/>
      <c r="G217" s="85"/>
      <c r="H217" s="85"/>
    </row>
    <row r="218" spans="1:8" hidden="1" x14ac:dyDescent="0.2">
      <c r="A218" s="189" t="s">
        <v>419</v>
      </c>
      <c r="B218" s="190"/>
      <c r="C218" s="5" t="s">
        <v>420</v>
      </c>
      <c r="D218" s="14" t="s">
        <v>418</v>
      </c>
      <c r="E218" s="14"/>
      <c r="F218" s="85"/>
      <c r="G218" s="85"/>
      <c r="H218" s="85"/>
    </row>
    <row r="219" spans="1:8" hidden="1" x14ac:dyDescent="0.2">
      <c r="A219" s="189" t="s">
        <v>421</v>
      </c>
      <c r="B219" s="190"/>
      <c r="C219" s="5" t="s">
        <v>422</v>
      </c>
      <c r="D219" s="14" t="s">
        <v>423</v>
      </c>
      <c r="E219" s="14"/>
      <c r="F219" s="85"/>
      <c r="G219" s="85"/>
      <c r="H219" s="85"/>
    </row>
    <row r="220" spans="1:8" hidden="1" x14ac:dyDescent="0.2">
      <c r="A220" s="189" t="s">
        <v>424</v>
      </c>
      <c r="B220" s="190"/>
      <c r="C220" s="5" t="s">
        <v>425</v>
      </c>
      <c r="D220" s="14" t="s">
        <v>426</v>
      </c>
      <c r="E220" s="14"/>
      <c r="F220" s="85"/>
      <c r="G220" s="85"/>
      <c r="H220" s="85"/>
    </row>
    <row r="221" spans="1:8" hidden="1" x14ac:dyDescent="0.2">
      <c r="A221" s="189" t="s">
        <v>427</v>
      </c>
      <c r="B221" s="190"/>
      <c r="C221" s="5" t="s">
        <v>428</v>
      </c>
      <c r="D221" s="14" t="s">
        <v>426</v>
      </c>
      <c r="E221" s="14"/>
      <c r="F221" s="85"/>
      <c r="G221" s="85"/>
      <c r="H221" s="85"/>
    </row>
    <row r="222" spans="1:8" hidden="1" x14ac:dyDescent="0.2">
      <c r="A222" s="189" t="s">
        <v>429</v>
      </c>
      <c r="B222" s="190"/>
      <c r="C222" s="5" t="s">
        <v>430</v>
      </c>
      <c r="D222" s="14" t="s">
        <v>431</v>
      </c>
      <c r="E222" s="14"/>
      <c r="F222" s="85"/>
      <c r="G222" s="85"/>
      <c r="H222" s="85"/>
    </row>
    <row r="223" spans="1:8" hidden="1" x14ac:dyDescent="0.2">
      <c r="A223" s="187" t="s">
        <v>432</v>
      </c>
      <c r="B223" s="188"/>
      <c r="C223" s="4" t="s">
        <v>433</v>
      </c>
      <c r="D223" s="15" t="s">
        <v>434</v>
      </c>
      <c r="E223" s="15"/>
      <c r="F223" s="86">
        <f>F215+F217+F219+F220+F222</f>
        <v>0</v>
      </c>
      <c r="G223" s="86">
        <f>G215+G217+G219+G220+G222</f>
        <v>0</v>
      </c>
      <c r="H223" s="86">
        <f>H215+H217+H219+H220+H222</f>
        <v>0</v>
      </c>
    </row>
    <row r="224" spans="1:8" ht="25.5" hidden="1" x14ac:dyDescent="0.2">
      <c r="A224" s="189" t="s">
        <v>435</v>
      </c>
      <c r="B224" s="190"/>
      <c r="C224" s="5" t="s">
        <v>436</v>
      </c>
      <c r="D224" s="14" t="s">
        <v>437</v>
      </c>
      <c r="E224" s="14"/>
      <c r="F224" s="85"/>
      <c r="G224" s="85"/>
      <c r="H224" s="85"/>
    </row>
    <row r="225" spans="1:8" ht="25.5" hidden="1" x14ac:dyDescent="0.2">
      <c r="A225" s="189" t="s">
        <v>438</v>
      </c>
      <c r="B225" s="190"/>
      <c r="C225" s="3" t="s">
        <v>439</v>
      </c>
      <c r="D225" s="14" t="s">
        <v>440</v>
      </c>
      <c r="E225" s="14"/>
      <c r="F225" s="85">
        <f>SUM(F226:F235)</f>
        <v>0</v>
      </c>
      <c r="G225" s="85">
        <f>SUM(G226:G235)</f>
        <v>0</v>
      </c>
      <c r="H225" s="85">
        <f>SUM(H226:H235)</f>
        <v>0</v>
      </c>
    </row>
    <row r="226" spans="1:8" hidden="1" x14ac:dyDescent="0.2">
      <c r="A226" s="189" t="s">
        <v>441</v>
      </c>
      <c r="B226" s="190"/>
      <c r="C226" s="5" t="s">
        <v>442</v>
      </c>
      <c r="D226" s="16" t="s">
        <v>440</v>
      </c>
      <c r="E226" s="16"/>
      <c r="F226" s="87"/>
      <c r="G226" s="87"/>
      <c r="H226" s="87"/>
    </row>
    <row r="227" spans="1:8" hidden="1" x14ac:dyDescent="0.2">
      <c r="A227" s="189" t="s">
        <v>443</v>
      </c>
      <c r="B227" s="190"/>
      <c r="C227" s="5" t="s">
        <v>444</v>
      </c>
      <c r="D227" s="16" t="s">
        <v>440</v>
      </c>
      <c r="E227" s="16"/>
      <c r="F227" s="87"/>
      <c r="G227" s="87"/>
      <c r="H227" s="87"/>
    </row>
    <row r="228" spans="1:8" hidden="1" x14ac:dyDescent="0.2">
      <c r="A228" s="189" t="s">
        <v>445</v>
      </c>
      <c r="B228" s="190"/>
      <c r="C228" s="5" t="s">
        <v>446</v>
      </c>
      <c r="D228" s="16" t="s">
        <v>440</v>
      </c>
      <c r="E228" s="16"/>
      <c r="F228" s="87"/>
      <c r="G228" s="87"/>
      <c r="H228" s="87"/>
    </row>
    <row r="229" spans="1:8" hidden="1" x14ac:dyDescent="0.2">
      <c r="A229" s="189" t="s">
        <v>447</v>
      </c>
      <c r="B229" s="190"/>
      <c r="C229" s="3" t="s">
        <v>448</v>
      </c>
      <c r="D229" s="16" t="s">
        <v>440</v>
      </c>
      <c r="E229" s="16"/>
      <c r="F229" s="87"/>
      <c r="G229" s="87"/>
      <c r="H229" s="87"/>
    </row>
    <row r="230" spans="1:8" hidden="1" x14ac:dyDescent="0.2">
      <c r="A230" s="189" t="s">
        <v>449</v>
      </c>
      <c r="B230" s="190"/>
      <c r="C230" s="3" t="s">
        <v>450</v>
      </c>
      <c r="D230" s="16" t="s">
        <v>440</v>
      </c>
      <c r="E230" s="16"/>
      <c r="F230" s="87"/>
      <c r="G230" s="87"/>
      <c r="H230" s="87"/>
    </row>
    <row r="231" spans="1:8" ht="25.5" hidden="1" x14ac:dyDescent="0.2">
      <c r="A231" s="189" t="s">
        <v>451</v>
      </c>
      <c r="B231" s="190"/>
      <c r="C231" s="3" t="s">
        <v>452</v>
      </c>
      <c r="D231" s="16" t="s">
        <v>440</v>
      </c>
      <c r="E231" s="16"/>
      <c r="F231" s="87"/>
      <c r="G231" s="87"/>
      <c r="H231" s="87"/>
    </row>
    <row r="232" spans="1:8" hidden="1" x14ac:dyDescent="0.2">
      <c r="A232" s="189" t="s">
        <v>453</v>
      </c>
      <c r="B232" s="190"/>
      <c r="C232" s="5" t="s">
        <v>454</v>
      </c>
      <c r="D232" s="16" t="s">
        <v>440</v>
      </c>
      <c r="E232" s="16"/>
      <c r="F232" s="87"/>
      <c r="G232" s="87"/>
      <c r="H232" s="87"/>
    </row>
    <row r="233" spans="1:8" hidden="1" x14ac:dyDescent="0.2">
      <c r="A233" s="189" t="s">
        <v>455</v>
      </c>
      <c r="B233" s="190"/>
      <c r="C233" s="5" t="s">
        <v>456</v>
      </c>
      <c r="D233" s="16" t="s">
        <v>440</v>
      </c>
      <c r="E233" s="16"/>
      <c r="F233" s="87"/>
      <c r="G233" s="87"/>
      <c r="H233" s="87"/>
    </row>
    <row r="234" spans="1:8" hidden="1" x14ac:dyDescent="0.2">
      <c r="A234" s="189" t="s">
        <v>457</v>
      </c>
      <c r="B234" s="190"/>
      <c r="C234" s="5" t="s">
        <v>458</v>
      </c>
      <c r="D234" s="16" t="s">
        <v>440</v>
      </c>
      <c r="E234" s="16"/>
      <c r="F234" s="87"/>
      <c r="G234" s="87"/>
      <c r="H234" s="87"/>
    </row>
    <row r="235" spans="1:8" hidden="1" x14ac:dyDescent="0.2">
      <c r="A235" s="189" t="s">
        <v>459</v>
      </c>
      <c r="B235" s="190"/>
      <c r="C235" s="5" t="s">
        <v>460</v>
      </c>
      <c r="D235" s="16" t="s">
        <v>440</v>
      </c>
      <c r="E235" s="16"/>
      <c r="F235" s="87"/>
      <c r="G235" s="87"/>
      <c r="H235" s="87"/>
    </row>
    <row r="236" spans="1:8" hidden="1" x14ac:dyDescent="0.2">
      <c r="A236" s="189" t="s">
        <v>461</v>
      </c>
      <c r="B236" s="190"/>
      <c r="C236" s="5" t="s">
        <v>462</v>
      </c>
      <c r="D236" s="14" t="s">
        <v>463</v>
      </c>
      <c r="E236" s="14"/>
      <c r="F236" s="85">
        <f>SUM(F237:F246)</f>
        <v>0</v>
      </c>
      <c r="G236" s="85">
        <f>SUM(G237:G246)</f>
        <v>0</v>
      </c>
      <c r="H236" s="85">
        <f>SUM(H237:H246)</f>
        <v>0</v>
      </c>
    </row>
    <row r="237" spans="1:8" hidden="1" x14ac:dyDescent="0.2">
      <c r="A237" s="189" t="s">
        <v>464</v>
      </c>
      <c r="B237" s="190"/>
      <c r="C237" s="5" t="s">
        <v>442</v>
      </c>
      <c r="D237" s="16" t="s">
        <v>463</v>
      </c>
      <c r="E237" s="16"/>
      <c r="F237" s="87"/>
      <c r="G237" s="87"/>
      <c r="H237" s="87"/>
    </row>
    <row r="238" spans="1:8" hidden="1" x14ac:dyDescent="0.2">
      <c r="A238" s="189" t="s">
        <v>465</v>
      </c>
      <c r="B238" s="190"/>
      <c r="C238" s="5" t="s">
        <v>444</v>
      </c>
      <c r="D238" s="16" t="s">
        <v>463</v>
      </c>
      <c r="E238" s="16"/>
      <c r="F238" s="87"/>
      <c r="G238" s="87"/>
      <c r="H238" s="87"/>
    </row>
    <row r="239" spans="1:8" hidden="1" x14ac:dyDescent="0.2">
      <c r="A239" s="189" t="s">
        <v>466</v>
      </c>
      <c r="B239" s="190"/>
      <c r="C239" s="5" t="s">
        <v>446</v>
      </c>
      <c r="D239" s="16" t="s">
        <v>463</v>
      </c>
      <c r="E239" s="16"/>
      <c r="F239" s="87"/>
      <c r="G239" s="87"/>
      <c r="H239" s="87"/>
    </row>
    <row r="240" spans="1:8" hidden="1" x14ac:dyDescent="0.2">
      <c r="A240" s="189" t="s">
        <v>467</v>
      </c>
      <c r="B240" s="190"/>
      <c r="C240" s="3" t="s">
        <v>448</v>
      </c>
      <c r="D240" s="16" t="s">
        <v>463</v>
      </c>
      <c r="E240" s="16"/>
      <c r="F240" s="87"/>
      <c r="G240" s="87"/>
      <c r="H240" s="87"/>
    </row>
    <row r="241" spans="1:8" hidden="1" x14ac:dyDescent="0.2">
      <c r="A241" s="189" t="s">
        <v>468</v>
      </c>
      <c r="B241" s="190"/>
      <c r="C241" s="3" t="s">
        <v>450</v>
      </c>
      <c r="D241" s="16" t="s">
        <v>463</v>
      </c>
      <c r="E241" s="16"/>
      <c r="F241" s="87"/>
      <c r="G241" s="87"/>
      <c r="H241" s="87"/>
    </row>
    <row r="242" spans="1:8" ht="25.5" hidden="1" x14ac:dyDescent="0.2">
      <c r="A242" s="189" t="s">
        <v>469</v>
      </c>
      <c r="B242" s="190"/>
      <c r="C242" s="3" t="s">
        <v>452</v>
      </c>
      <c r="D242" s="16" t="s">
        <v>463</v>
      </c>
      <c r="E242" s="16"/>
      <c r="F242" s="87"/>
      <c r="G242" s="87"/>
      <c r="H242" s="87"/>
    </row>
    <row r="243" spans="1:8" hidden="1" x14ac:dyDescent="0.2">
      <c r="A243" s="189" t="s">
        <v>470</v>
      </c>
      <c r="B243" s="190"/>
      <c r="C243" s="5" t="s">
        <v>454</v>
      </c>
      <c r="D243" s="16" t="s">
        <v>463</v>
      </c>
      <c r="E243" s="16"/>
      <c r="F243" s="87"/>
      <c r="G243" s="87"/>
      <c r="H243" s="87"/>
    </row>
    <row r="244" spans="1:8" hidden="1" x14ac:dyDescent="0.2">
      <c r="A244" s="189" t="s">
        <v>471</v>
      </c>
      <c r="B244" s="190"/>
      <c r="C244" s="5" t="s">
        <v>456</v>
      </c>
      <c r="D244" s="16" t="s">
        <v>463</v>
      </c>
      <c r="E244" s="16"/>
      <c r="F244" s="87"/>
      <c r="G244" s="87"/>
      <c r="H244" s="87"/>
    </row>
    <row r="245" spans="1:8" hidden="1" x14ac:dyDescent="0.2">
      <c r="A245" s="189" t="s">
        <v>472</v>
      </c>
      <c r="B245" s="190"/>
      <c r="C245" s="5" t="s">
        <v>458</v>
      </c>
      <c r="D245" s="16" t="s">
        <v>463</v>
      </c>
      <c r="E245" s="16"/>
      <c r="F245" s="87"/>
      <c r="G245" s="87"/>
      <c r="H245" s="87"/>
    </row>
    <row r="246" spans="1:8" hidden="1" x14ac:dyDescent="0.2">
      <c r="A246" s="189" t="s">
        <v>473</v>
      </c>
      <c r="B246" s="190"/>
      <c r="C246" s="5" t="s">
        <v>460</v>
      </c>
      <c r="D246" s="16" t="s">
        <v>463</v>
      </c>
      <c r="E246" s="16"/>
      <c r="F246" s="87"/>
      <c r="G246" s="87"/>
      <c r="H246" s="87"/>
    </row>
    <row r="247" spans="1:8" hidden="1" x14ac:dyDescent="0.2">
      <c r="A247" s="187" t="s">
        <v>474</v>
      </c>
      <c r="B247" s="188"/>
      <c r="C247" s="4" t="s">
        <v>475</v>
      </c>
      <c r="D247" s="15" t="s">
        <v>476</v>
      </c>
      <c r="E247" s="15"/>
      <c r="F247" s="86">
        <f>F224+F225+F236</f>
        <v>0</v>
      </c>
      <c r="G247" s="86">
        <f>G224+G225+G236</f>
        <v>0</v>
      </c>
      <c r="H247" s="86">
        <f>H224+H225+H236</f>
        <v>0</v>
      </c>
    </row>
    <row r="248" spans="1:8" ht="25.5" hidden="1" x14ac:dyDescent="0.2">
      <c r="A248" s="189" t="s">
        <v>477</v>
      </c>
      <c r="B248" s="190"/>
      <c r="C248" s="5" t="s">
        <v>478</v>
      </c>
      <c r="D248" s="14" t="s">
        <v>479</v>
      </c>
      <c r="E248" s="14"/>
      <c r="F248" s="85"/>
      <c r="G248" s="85"/>
      <c r="H248" s="85"/>
    </row>
    <row r="249" spans="1:8" ht="25.5" hidden="1" x14ac:dyDescent="0.2">
      <c r="A249" s="189" t="s">
        <v>480</v>
      </c>
      <c r="B249" s="190"/>
      <c r="C249" s="3" t="s">
        <v>481</v>
      </c>
      <c r="D249" s="14" t="s">
        <v>482</v>
      </c>
      <c r="E249" s="14"/>
      <c r="F249" s="85">
        <f>SUM(F250:F259)</f>
        <v>0</v>
      </c>
      <c r="G249" s="85">
        <f>SUM(G250:G259)</f>
        <v>0</v>
      </c>
      <c r="H249" s="85">
        <f>SUM(H250:H259)</f>
        <v>0</v>
      </c>
    </row>
    <row r="250" spans="1:8" hidden="1" x14ac:dyDescent="0.2">
      <c r="A250" s="189" t="s">
        <v>483</v>
      </c>
      <c r="B250" s="190"/>
      <c r="C250" s="5" t="s">
        <v>442</v>
      </c>
      <c r="D250" s="16" t="s">
        <v>482</v>
      </c>
      <c r="E250" s="16"/>
      <c r="F250" s="87"/>
      <c r="G250" s="87"/>
      <c r="H250" s="87"/>
    </row>
    <row r="251" spans="1:8" hidden="1" x14ac:dyDescent="0.2">
      <c r="A251" s="189" t="s">
        <v>484</v>
      </c>
      <c r="B251" s="190"/>
      <c r="C251" s="5" t="s">
        <v>444</v>
      </c>
      <c r="D251" s="16" t="s">
        <v>482</v>
      </c>
      <c r="E251" s="16"/>
      <c r="F251" s="87"/>
      <c r="G251" s="87"/>
      <c r="H251" s="87"/>
    </row>
    <row r="252" spans="1:8" hidden="1" x14ac:dyDescent="0.2">
      <c r="A252" s="189" t="s">
        <v>485</v>
      </c>
      <c r="B252" s="190"/>
      <c r="C252" s="5" t="s">
        <v>446</v>
      </c>
      <c r="D252" s="16" t="s">
        <v>482</v>
      </c>
      <c r="E252" s="16"/>
      <c r="F252" s="87"/>
      <c r="G252" s="87"/>
      <c r="H252" s="87"/>
    </row>
    <row r="253" spans="1:8" hidden="1" x14ac:dyDescent="0.2">
      <c r="A253" s="189" t="s">
        <v>486</v>
      </c>
      <c r="B253" s="190"/>
      <c r="C253" s="3" t="s">
        <v>448</v>
      </c>
      <c r="D253" s="16" t="s">
        <v>482</v>
      </c>
      <c r="E253" s="16"/>
      <c r="F253" s="87"/>
      <c r="G253" s="87"/>
      <c r="H253" s="87"/>
    </row>
    <row r="254" spans="1:8" hidden="1" x14ac:dyDescent="0.2">
      <c r="A254" s="189" t="s">
        <v>487</v>
      </c>
      <c r="B254" s="190"/>
      <c r="C254" s="3" t="s">
        <v>450</v>
      </c>
      <c r="D254" s="16" t="s">
        <v>482</v>
      </c>
      <c r="E254" s="16"/>
      <c r="F254" s="87"/>
      <c r="G254" s="87"/>
      <c r="H254" s="87"/>
    </row>
    <row r="255" spans="1:8" ht="25.5" hidden="1" x14ac:dyDescent="0.2">
      <c r="A255" s="189" t="s">
        <v>488</v>
      </c>
      <c r="B255" s="190"/>
      <c r="C255" s="3" t="s">
        <v>452</v>
      </c>
      <c r="D255" s="16" t="s">
        <v>482</v>
      </c>
      <c r="E255" s="16"/>
      <c r="F255" s="87"/>
      <c r="G255" s="87"/>
      <c r="H255" s="87"/>
    </row>
    <row r="256" spans="1:8" hidden="1" x14ac:dyDescent="0.2">
      <c r="A256" s="189" t="s">
        <v>489</v>
      </c>
      <c r="B256" s="190"/>
      <c r="C256" s="5" t="s">
        <v>454</v>
      </c>
      <c r="D256" s="16" t="s">
        <v>482</v>
      </c>
      <c r="E256" s="16"/>
      <c r="F256" s="87"/>
      <c r="G256" s="87"/>
      <c r="H256" s="87"/>
    </row>
    <row r="257" spans="1:8" hidden="1" x14ac:dyDescent="0.2">
      <c r="A257" s="189" t="s">
        <v>490</v>
      </c>
      <c r="B257" s="190"/>
      <c r="C257" s="5" t="s">
        <v>456</v>
      </c>
      <c r="D257" s="16" t="s">
        <v>482</v>
      </c>
      <c r="E257" s="16"/>
      <c r="F257" s="87"/>
      <c r="G257" s="87"/>
      <c r="H257" s="87"/>
    </row>
    <row r="258" spans="1:8" hidden="1" x14ac:dyDescent="0.2">
      <c r="A258" s="189" t="s">
        <v>491</v>
      </c>
      <c r="B258" s="190"/>
      <c r="C258" s="5" t="s">
        <v>458</v>
      </c>
      <c r="D258" s="16" t="s">
        <v>482</v>
      </c>
      <c r="E258" s="16"/>
      <c r="F258" s="87"/>
      <c r="G258" s="87"/>
      <c r="H258" s="87"/>
    </row>
    <row r="259" spans="1:8" hidden="1" x14ac:dyDescent="0.2">
      <c r="A259" s="189" t="s">
        <v>492</v>
      </c>
      <c r="B259" s="190"/>
      <c r="C259" s="5" t="s">
        <v>460</v>
      </c>
      <c r="D259" s="16" t="s">
        <v>482</v>
      </c>
      <c r="E259" s="16"/>
      <c r="F259" s="87"/>
      <c r="G259" s="87"/>
      <c r="H259" s="87"/>
    </row>
    <row r="260" spans="1:8" hidden="1" x14ac:dyDescent="0.2">
      <c r="A260" s="189" t="s">
        <v>493</v>
      </c>
      <c r="B260" s="190"/>
      <c r="C260" s="5" t="s">
        <v>494</v>
      </c>
      <c r="D260" s="14" t="s">
        <v>495</v>
      </c>
      <c r="E260" s="14"/>
      <c r="F260" s="85">
        <f>SUM(F261:F270)</f>
        <v>0</v>
      </c>
      <c r="G260" s="85">
        <f>SUM(G261:G270)</f>
        <v>0</v>
      </c>
      <c r="H260" s="85">
        <f>SUM(H261:H270)</f>
        <v>0</v>
      </c>
    </row>
    <row r="261" spans="1:8" hidden="1" x14ac:dyDescent="0.2">
      <c r="A261" s="189" t="s">
        <v>496</v>
      </c>
      <c r="B261" s="190"/>
      <c r="C261" s="5" t="s">
        <v>442</v>
      </c>
      <c r="D261" s="16" t="s">
        <v>495</v>
      </c>
      <c r="E261" s="16"/>
      <c r="F261" s="87"/>
      <c r="G261" s="87"/>
      <c r="H261" s="87"/>
    </row>
    <row r="262" spans="1:8" hidden="1" x14ac:dyDescent="0.2">
      <c r="A262" s="189" t="s">
        <v>497</v>
      </c>
      <c r="B262" s="190"/>
      <c r="C262" s="5" t="s">
        <v>444</v>
      </c>
      <c r="D262" s="16" t="s">
        <v>495</v>
      </c>
      <c r="E262" s="16"/>
      <c r="F262" s="87"/>
      <c r="G262" s="87"/>
      <c r="H262" s="87"/>
    </row>
    <row r="263" spans="1:8" hidden="1" x14ac:dyDescent="0.2">
      <c r="A263" s="189" t="s">
        <v>498</v>
      </c>
      <c r="B263" s="190"/>
      <c r="C263" s="5" t="s">
        <v>446</v>
      </c>
      <c r="D263" s="16" t="s">
        <v>495</v>
      </c>
      <c r="E263" s="16"/>
      <c r="F263" s="87"/>
      <c r="G263" s="87"/>
      <c r="H263" s="87"/>
    </row>
    <row r="264" spans="1:8" hidden="1" x14ac:dyDescent="0.2">
      <c r="A264" s="189" t="s">
        <v>499</v>
      </c>
      <c r="B264" s="190"/>
      <c r="C264" s="3" t="s">
        <v>448</v>
      </c>
      <c r="D264" s="16" t="s">
        <v>495</v>
      </c>
      <c r="E264" s="16"/>
      <c r="F264" s="87"/>
      <c r="G264" s="87"/>
      <c r="H264" s="87"/>
    </row>
    <row r="265" spans="1:8" hidden="1" x14ac:dyDescent="0.2">
      <c r="A265" s="189" t="s">
        <v>500</v>
      </c>
      <c r="B265" s="190"/>
      <c r="C265" s="3" t="s">
        <v>450</v>
      </c>
      <c r="D265" s="16" t="s">
        <v>495</v>
      </c>
      <c r="E265" s="16"/>
      <c r="F265" s="87"/>
      <c r="G265" s="87"/>
      <c r="H265" s="87"/>
    </row>
    <row r="266" spans="1:8" ht="25.5" hidden="1" x14ac:dyDescent="0.2">
      <c r="A266" s="189" t="s">
        <v>501</v>
      </c>
      <c r="B266" s="190"/>
      <c r="C266" s="3" t="s">
        <v>452</v>
      </c>
      <c r="D266" s="16" t="s">
        <v>495</v>
      </c>
      <c r="E266" s="16"/>
      <c r="F266" s="87"/>
      <c r="G266" s="87"/>
      <c r="H266" s="87"/>
    </row>
    <row r="267" spans="1:8" hidden="1" x14ac:dyDescent="0.2">
      <c r="A267" s="189" t="s">
        <v>502</v>
      </c>
      <c r="B267" s="190"/>
      <c r="C267" s="5" t="s">
        <v>454</v>
      </c>
      <c r="D267" s="16" t="s">
        <v>495</v>
      </c>
      <c r="E267" s="16"/>
      <c r="F267" s="87"/>
      <c r="G267" s="87"/>
      <c r="H267" s="87"/>
    </row>
    <row r="268" spans="1:8" hidden="1" x14ac:dyDescent="0.2">
      <c r="A268" s="189" t="s">
        <v>503</v>
      </c>
      <c r="B268" s="190"/>
      <c r="C268" s="5" t="s">
        <v>456</v>
      </c>
      <c r="D268" s="16" t="s">
        <v>495</v>
      </c>
      <c r="E268" s="16"/>
      <c r="F268" s="87"/>
      <c r="G268" s="87"/>
      <c r="H268" s="87"/>
    </row>
    <row r="269" spans="1:8" hidden="1" x14ac:dyDescent="0.2">
      <c r="A269" s="189" t="s">
        <v>504</v>
      </c>
      <c r="B269" s="190"/>
      <c r="C269" s="5" t="s">
        <v>458</v>
      </c>
      <c r="D269" s="16" t="s">
        <v>495</v>
      </c>
      <c r="E269" s="16"/>
      <c r="F269" s="87"/>
      <c r="G269" s="87"/>
      <c r="H269" s="87"/>
    </row>
    <row r="270" spans="1:8" hidden="1" x14ac:dyDescent="0.2">
      <c r="A270" s="189" t="s">
        <v>505</v>
      </c>
      <c r="B270" s="190"/>
      <c r="C270" s="5" t="s">
        <v>460</v>
      </c>
      <c r="D270" s="16" t="s">
        <v>495</v>
      </c>
      <c r="E270" s="16"/>
      <c r="F270" s="87"/>
      <c r="G270" s="87"/>
      <c r="H270" s="87"/>
    </row>
    <row r="271" spans="1:8" hidden="1" x14ac:dyDescent="0.2">
      <c r="A271" s="187" t="s">
        <v>506</v>
      </c>
      <c r="B271" s="188"/>
      <c r="C271" s="4" t="s">
        <v>507</v>
      </c>
      <c r="D271" s="15" t="s">
        <v>508</v>
      </c>
      <c r="E271" s="15"/>
      <c r="F271" s="86">
        <f>F248+F249+F260</f>
        <v>0</v>
      </c>
      <c r="G271" s="86">
        <f>G248+G249+G260</f>
        <v>0</v>
      </c>
      <c r="H271" s="86">
        <f>H248+H249+H260</f>
        <v>0</v>
      </c>
    </row>
    <row r="272" spans="1:8" x14ac:dyDescent="0.2">
      <c r="A272" s="187" t="s">
        <v>509</v>
      </c>
      <c r="B272" s="188"/>
      <c r="C272" s="7" t="s">
        <v>510</v>
      </c>
      <c r="D272" s="15" t="s">
        <v>511</v>
      </c>
      <c r="E272" s="15"/>
      <c r="F272" s="86">
        <f>F50+F86+F184+F214+F223+F247+F271</f>
        <v>38</v>
      </c>
      <c r="G272" s="86">
        <f>G50+G86+G184+G214+G223+G247+G271</f>
        <v>0</v>
      </c>
      <c r="H272" s="86">
        <f>H50+H86+H184+H214+H223+H247+H271</f>
        <v>38</v>
      </c>
    </row>
    <row r="274" spans="1:8" ht="25.5" customHeight="1" x14ac:dyDescent="0.2">
      <c r="A274" s="186" t="s">
        <v>0</v>
      </c>
      <c r="B274" s="186"/>
      <c r="C274" s="204" t="s">
        <v>862</v>
      </c>
      <c r="D274" s="194" t="s">
        <v>2</v>
      </c>
      <c r="E274" s="21"/>
      <c r="F274" s="186" t="s">
        <v>512</v>
      </c>
      <c r="G274" s="186" t="s">
        <v>910</v>
      </c>
      <c r="H274" s="186" t="s">
        <v>911</v>
      </c>
    </row>
    <row r="275" spans="1:8" x14ac:dyDescent="0.2">
      <c r="A275" s="186"/>
      <c r="B275" s="186"/>
      <c r="C275" s="205"/>
      <c r="D275" s="196"/>
      <c r="E275" s="22"/>
      <c r="F275" s="186"/>
      <c r="G275" s="186"/>
      <c r="H275" s="186"/>
    </row>
    <row r="276" spans="1:8" x14ac:dyDescent="0.2">
      <c r="A276" s="202" t="s">
        <v>3</v>
      </c>
      <c r="B276" s="202"/>
      <c r="C276" s="92" t="s">
        <v>4</v>
      </c>
      <c r="D276" s="92" t="s">
        <v>5</v>
      </c>
      <c r="E276" s="54"/>
      <c r="F276" s="162" t="s">
        <v>513</v>
      </c>
      <c r="G276" s="162" t="s">
        <v>909</v>
      </c>
      <c r="H276" s="162" t="s">
        <v>912</v>
      </c>
    </row>
    <row r="277" spans="1:8" x14ac:dyDescent="0.2">
      <c r="A277" s="203" t="s">
        <v>6</v>
      </c>
      <c r="B277" s="203"/>
      <c r="C277" s="3" t="s">
        <v>516</v>
      </c>
      <c r="D277" s="23" t="s">
        <v>517</v>
      </c>
      <c r="E277" s="24"/>
      <c r="F277" s="66">
        <v>1117</v>
      </c>
      <c r="G277" s="66"/>
      <c r="H277" s="66">
        <v>1117</v>
      </c>
    </row>
    <row r="278" spans="1:8" hidden="1" x14ac:dyDescent="0.2">
      <c r="A278" s="203" t="s">
        <v>9</v>
      </c>
      <c r="B278" s="203"/>
      <c r="C278" s="3" t="s">
        <v>518</v>
      </c>
      <c r="D278" s="23" t="s">
        <v>519</v>
      </c>
      <c r="E278" s="24"/>
      <c r="F278" s="66"/>
      <c r="G278" s="66"/>
      <c r="H278" s="66"/>
    </row>
    <row r="279" spans="1:8" hidden="1" x14ac:dyDescent="0.2">
      <c r="A279" s="203" t="s">
        <v>12</v>
      </c>
      <c r="B279" s="203"/>
      <c r="C279" s="3" t="s">
        <v>520</v>
      </c>
      <c r="D279" s="23" t="s">
        <v>521</v>
      </c>
      <c r="E279" s="24"/>
      <c r="F279" s="66"/>
      <c r="G279" s="66"/>
      <c r="H279" s="66"/>
    </row>
    <row r="280" spans="1:8" hidden="1" x14ac:dyDescent="0.2">
      <c r="A280" s="203" t="s">
        <v>15</v>
      </c>
      <c r="B280" s="203"/>
      <c r="C280" s="3" t="s">
        <v>522</v>
      </c>
      <c r="D280" s="23" t="s">
        <v>523</v>
      </c>
      <c r="E280" s="24"/>
      <c r="F280" s="66"/>
      <c r="G280" s="66"/>
      <c r="H280" s="66"/>
    </row>
    <row r="281" spans="1:8" hidden="1" x14ac:dyDescent="0.2">
      <c r="A281" s="203" t="s">
        <v>18</v>
      </c>
      <c r="B281" s="203"/>
      <c r="C281" s="3" t="s">
        <v>524</v>
      </c>
      <c r="D281" s="23" t="s">
        <v>525</v>
      </c>
      <c r="E281" s="24"/>
      <c r="F281" s="66"/>
      <c r="G281" s="66"/>
      <c r="H281" s="66"/>
    </row>
    <row r="282" spans="1:8" hidden="1" x14ac:dyDescent="0.2">
      <c r="A282" s="203" t="s">
        <v>21</v>
      </c>
      <c r="B282" s="203"/>
      <c r="C282" s="3" t="s">
        <v>526</v>
      </c>
      <c r="D282" s="23" t="s">
        <v>527</v>
      </c>
      <c r="E282" s="24"/>
      <c r="F282" s="66"/>
      <c r="G282" s="66"/>
      <c r="H282" s="66"/>
    </row>
    <row r="283" spans="1:8" x14ac:dyDescent="0.2">
      <c r="A283" s="203" t="s">
        <v>24</v>
      </c>
      <c r="B283" s="203"/>
      <c r="C283" s="3" t="s">
        <v>528</v>
      </c>
      <c r="D283" s="23" t="s">
        <v>529</v>
      </c>
      <c r="E283" s="24"/>
      <c r="F283" s="66">
        <v>60</v>
      </c>
      <c r="G283" s="66"/>
      <c r="H283" s="66">
        <v>60</v>
      </c>
    </row>
    <row r="284" spans="1:8" hidden="1" x14ac:dyDescent="0.2">
      <c r="A284" s="203" t="s">
        <v>27</v>
      </c>
      <c r="B284" s="203"/>
      <c r="C284" s="3" t="s">
        <v>530</v>
      </c>
      <c r="D284" s="23" t="s">
        <v>531</v>
      </c>
      <c r="E284" s="24"/>
      <c r="F284" s="66"/>
      <c r="G284" s="66"/>
      <c r="H284" s="66"/>
    </row>
    <row r="285" spans="1:8" hidden="1" x14ac:dyDescent="0.2">
      <c r="A285" s="203" t="s">
        <v>30</v>
      </c>
      <c r="B285" s="203"/>
      <c r="C285" s="3" t="s">
        <v>532</v>
      </c>
      <c r="D285" s="23" t="s">
        <v>533</v>
      </c>
      <c r="E285" s="24"/>
      <c r="F285" s="66"/>
      <c r="G285" s="66"/>
      <c r="H285" s="66"/>
    </row>
    <row r="286" spans="1:8" hidden="1" x14ac:dyDescent="0.2">
      <c r="A286" s="203" t="s">
        <v>33</v>
      </c>
      <c r="B286" s="203"/>
      <c r="C286" s="3" t="s">
        <v>534</v>
      </c>
      <c r="D286" s="23" t="s">
        <v>535</v>
      </c>
      <c r="E286" s="24"/>
      <c r="F286" s="66"/>
      <c r="G286" s="66"/>
      <c r="H286" s="66"/>
    </row>
    <row r="287" spans="1:8" hidden="1" x14ac:dyDescent="0.2">
      <c r="A287" s="203" t="s">
        <v>36</v>
      </c>
      <c r="B287" s="203"/>
      <c r="C287" s="3" t="s">
        <v>536</v>
      </c>
      <c r="D287" s="23" t="s">
        <v>537</v>
      </c>
      <c r="E287" s="24"/>
      <c r="F287" s="66"/>
      <c r="G287" s="66"/>
      <c r="H287" s="66"/>
    </row>
    <row r="288" spans="1:8" hidden="1" x14ac:dyDescent="0.2">
      <c r="A288" s="203" t="s">
        <v>38</v>
      </c>
      <c r="B288" s="203"/>
      <c r="C288" s="3" t="s">
        <v>538</v>
      </c>
      <c r="D288" s="23" t="s">
        <v>539</v>
      </c>
      <c r="E288" s="24"/>
      <c r="F288" s="66"/>
      <c r="G288" s="66"/>
      <c r="H288" s="66"/>
    </row>
    <row r="289" spans="1:8" hidden="1" x14ac:dyDescent="0.2">
      <c r="A289" s="203" t="s">
        <v>40</v>
      </c>
      <c r="B289" s="203"/>
      <c r="C289" s="3" t="s">
        <v>540</v>
      </c>
      <c r="D289" s="23" t="s">
        <v>541</v>
      </c>
      <c r="E289" s="24"/>
      <c r="F289" s="66"/>
      <c r="G289" s="66"/>
      <c r="H289" s="66"/>
    </row>
    <row r="290" spans="1:8" hidden="1" x14ac:dyDescent="0.2">
      <c r="A290" s="203" t="s">
        <v>42</v>
      </c>
      <c r="B290" s="203"/>
      <c r="C290" s="25" t="s">
        <v>542</v>
      </c>
      <c r="D290" s="23" t="s">
        <v>541</v>
      </c>
      <c r="E290" s="26"/>
      <c r="F290" s="66"/>
      <c r="G290" s="66"/>
      <c r="H290" s="66"/>
    </row>
    <row r="291" spans="1:8" x14ac:dyDescent="0.2">
      <c r="A291" s="206" t="s">
        <v>44</v>
      </c>
      <c r="B291" s="206"/>
      <c r="C291" s="4" t="s">
        <v>543</v>
      </c>
      <c r="D291" s="20" t="s">
        <v>544</v>
      </c>
      <c r="E291" s="27"/>
      <c r="F291" s="67">
        <f>SUM(F277:F289)</f>
        <v>1177</v>
      </c>
      <c r="G291" s="67">
        <f>SUM(G277:G289)</f>
        <v>0</v>
      </c>
      <c r="H291" s="67">
        <f>SUM(H277:H289)</f>
        <v>1177</v>
      </c>
    </row>
    <row r="292" spans="1:8" hidden="1" x14ac:dyDescent="0.2">
      <c r="A292" s="203" t="s">
        <v>46</v>
      </c>
      <c r="B292" s="203"/>
      <c r="C292" s="3" t="s">
        <v>545</v>
      </c>
      <c r="D292" s="23" t="s">
        <v>546</v>
      </c>
      <c r="E292" s="24"/>
      <c r="F292" s="66"/>
      <c r="G292" s="66"/>
      <c r="H292" s="66"/>
    </row>
    <row r="293" spans="1:8" ht="25.5" hidden="1" x14ac:dyDescent="0.2">
      <c r="A293" s="203" t="s">
        <v>48</v>
      </c>
      <c r="B293" s="203"/>
      <c r="C293" s="3" t="s">
        <v>547</v>
      </c>
      <c r="D293" s="23" t="s">
        <v>548</v>
      </c>
      <c r="E293" s="24"/>
      <c r="F293" s="66"/>
      <c r="G293" s="66"/>
      <c r="H293" s="66"/>
    </row>
    <row r="294" spans="1:8" hidden="1" x14ac:dyDescent="0.2">
      <c r="A294" s="203" t="s">
        <v>50</v>
      </c>
      <c r="B294" s="203"/>
      <c r="C294" s="3" t="s">
        <v>549</v>
      </c>
      <c r="D294" s="23" t="s">
        <v>550</v>
      </c>
      <c r="E294" s="24"/>
      <c r="F294" s="66"/>
      <c r="G294" s="66"/>
      <c r="H294" s="66"/>
    </row>
    <row r="295" spans="1:8" hidden="1" x14ac:dyDescent="0.2">
      <c r="A295" s="206" t="s">
        <v>52</v>
      </c>
      <c r="B295" s="206"/>
      <c r="C295" s="4" t="s">
        <v>551</v>
      </c>
      <c r="D295" s="20" t="s">
        <v>552</v>
      </c>
      <c r="E295" s="27"/>
      <c r="F295" s="67">
        <f>SUM(F292:F294)</f>
        <v>0</v>
      </c>
      <c r="G295" s="67">
        <f>SUM(G292:G294)</f>
        <v>0</v>
      </c>
      <c r="H295" s="67">
        <f>SUM(H292:H294)</f>
        <v>0</v>
      </c>
    </row>
    <row r="296" spans="1:8" x14ac:dyDescent="0.2">
      <c r="A296" s="206" t="s">
        <v>54</v>
      </c>
      <c r="B296" s="206"/>
      <c r="C296" s="4" t="s">
        <v>553</v>
      </c>
      <c r="D296" s="20" t="s">
        <v>554</v>
      </c>
      <c r="E296" s="27"/>
      <c r="F296" s="67">
        <f>F291+F295</f>
        <v>1177</v>
      </c>
      <c r="G296" s="67">
        <f>G291+G295</f>
        <v>0</v>
      </c>
      <c r="H296" s="67">
        <f>H291+H295</f>
        <v>1177</v>
      </c>
    </row>
    <row r="297" spans="1:8" ht="25.5" x14ac:dyDescent="0.2">
      <c r="A297" s="206">
        <v>21</v>
      </c>
      <c r="B297" s="206"/>
      <c r="C297" s="4" t="s">
        <v>555</v>
      </c>
      <c r="D297" s="20" t="s">
        <v>556</v>
      </c>
      <c r="E297" s="27"/>
      <c r="F297" s="67">
        <f>SUM(F298:F304)</f>
        <v>322</v>
      </c>
      <c r="G297" s="67">
        <f>SUM(G298:G304)</f>
        <v>0</v>
      </c>
      <c r="H297" s="67">
        <f>SUM(H298:H304)</f>
        <v>322</v>
      </c>
    </row>
    <row r="298" spans="1:8" ht="15.75" customHeight="1" x14ac:dyDescent="0.2">
      <c r="A298" s="203">
        <v>22</v>
      </c>
      <c r="B298" s="203"/>
      <c r="C298" s="25" t="s">
        <v>168</v>
      </c>
      <c r="D298" s="23" t="s">
        <v>556</v>
      </c>
      <c r="E298" s="26"/>
      <c r="F298" s="66">
        <v>301</v>
      </c>
      <c r="G298" s="66"/>
      <c r="H298" s="66">
        <v>301</v>
      </c>
    </row>
    <row r="299" spans="1:8" hidden="1" x14ac:dyDescent="0.2">
      <c r="A299" s="203">
        <v>23</v>
      </c>
      <c r="B299" s="203"/>
      <c r="C299" s="25" t="s">
        <v>185</v>
      </c>
      <c r="D299" s="23" t="s">
        <v>556</v>
      </c>
      <c r="E299" s="26"/>
      <c r="F299" s="66"/>
      <c r="G299" s="66"/>
      <c r="H299" s="66"/>
    </row>
    <row r="300" spans="1:8" hidden="1" x14ac:dyDescent="0.2">
      <c r="A300" s="203">
        <v>24</v>
      </c>
      <c r="B300" s="203"/>
      <c r="C300" s="25" t="s">
        <v>172</v>
      </c>
      <c r="D300" s="23" t="s">
        <v>556</v>
      </c>
      <c r="E300" s="26"/>
      <c r="F300" s="66"/>
      <c r="G300" s="66"/>
      <c r="H300" s="66"/>
    </row>
    <row r="301" spans="1:8" x14ac:dyDescent="0.2">
      <c r="A301" s="203">
        <v>25</v>
      </c>
      <c r="B301" s="203"/>
      <c r="C301" s="25" t="s">
        <v>189</v>
      </c>
      <c r="D301" s="23" t="s">
        <v>556</v>
      </c>
      <c r="E301" s="26"/>
      <c r="F301" s="66">
        <v>10</v>
      </c>
      <c r="G301" s="66"/>
      <c r="H301" s="66">
        <v>10</v>
      </c>
    </row>
    <row r="302" spans="1:8" hidden="1" x14ac:dyDescent="0.2">
      <c r="A302" s="203">
        <v>26</v>
      </c>
      <c r="B302" s="203"/>
      <c r="C302" s="25" t="s">
        <v>557</v>
      </c>
      <c r="D302" s="23" t="s">
        <v>556</v>
      </c>
      <c r="E302" s="26"/>
      <c r="F302" s="66"/>
      <c r="G302" s="66"/>
      <c r="H302" s="66"/>
    </row>
    <row r="303" spans="1:8" ht="38.25" hidden="1" x14ac:dyDescent="0.2">
      <c r="A303" s="203">
        <v>27</v>
      </c>
      <c r="B303" s="203"/>
      <c r="C303" s="25" t="s">
        <v>558</v>
      </c>
      <c r="D303" s="23" t="s">
        <v>556</v>
      </c>
      <c r="E303" s="26"/>
      <c r="F303" s="66"/>
      <c r="G303" s="66"/>
      <c r="H303" s="66"/>
    </row>
    <row r="304" spans="1:8" x14ac:dyDescent="0.2">
      <c r="A304" s="203">
        <v>28</v>
      </c>
      <c r="B304" s="203"/>
      <c r="C304" s="25" t="s">
        <v>559</v>
      </c>
      <c r="D304" s="23" t="s">
        <v>556</v>
      </c>
      <c r="E304" s="26"/>
      <c r="F304" s="66">
        <v>11</v>
      </c>
      <c r="G304" s="66"/>
      <c r="H304" s="66">
        <v>11</v>
      </c>
    </row>
    <row r="305" spans="1:8" hidden="1" x14ac:dyDescent="0.2">
      <c r="A305" s="203" t="s">
        <v>66</v>
      </c>
      <c r="B305" s="203"/>
      <c r="C305" s="3" t="s">
        <v>560</v>
      </c>
      <c r="D305" s="23" t="s">
        <v>561</v>
      </c>
      <c r="E305" s="24"/>
      <c r="F305" s="66"/>
      <c r="G305" s="66"/>
      <c r="H305" s="66"/>
    </row>
    <row r="306" spans="1:8" ht="14.25" customHeight="1" x14ac:dyDescent="0.2">
      <c r="A306" s="203" t="s">
        <v>67</v>
      </c>
      <c r="B306" s="203"/>
      <c r="C306" s="3" t="s">
        <v>562</v>
      </c>
      <c r="D306" s="23" t="s">
        <v>563</v>
      </c>
      <c r="E306" s="24"/>
      <c r="F306" s="66">
        <v>220</v>
      </c>
      <c r="G306" s="66">
        <v>23</v>
      </c>
      <c r="H306" s="66">
        <v>243</v>
      </c>
    </row>
    <row r="307" spans="1:8" hidden="1" x14ac:dyDescent="0.2">
      <c r="A307" s="203" t="s">
        <v>68</v>
      </c>
      <c r="B307" s="203"/>
      <c r="C307" s="3" t="s">
        <v>564</v>
      </c>
      <c r="D307" s="23" t="s">
        <v>565</v>
      </c>
      <c r="E307" s="24"/>
      <c r="F307" s="66"/>
      <c r="G307" s="66"/>
      <c r="H307" s="66"/>
    </row>
    <row r="308" spans="1:8" x14ac:dyDescent="0.2">
      <c r="A308" s="206" t="s">
        <v>69</v>
      </c>
      <c r="B308" s="206"/>
      <c r="C308" s="4" t="s">
        <v>566</v>
      </c>
      <c r="D308" s="20" t="s">
        <v>567</v>
      </c>
      <c r="E308" s="27"/>
      <c r="F308" s="67">
        <f>SUM(F305:F307)</f>
        <v>220</v>
      </c>
      <c r="G308" s="67">
        <f>SUM(G305:G307)</f>
        <v>23</v>
      </c>
      <c r="H308" s="67">
        <f>SUM(H305:H307)</f>
        <v>243</v>
      </c>
    </row>
    <row r="309" spans="1:8" x14ac:dyDescent="0.2">
      <c r="A309" s="203" t="s">
        <v>72</v>
      </c>
      <c r="B309" s="203"/>
      <c r="C309" s="3" t="s">
        <v>568</v>
      </c>
      <c r="D309" s="23" t="s">
        <v>569</v>
      </c>
      <c r="E309" s="24"/>
      <c r="F309" s="66">
        <v>110</v>
      </c>
      <c r="G309" s="66">
        <v>-51</v>
      </c>
      <c r="H309" s="66">
        <f>SUM(F309:G309)</f>
        <v>59</v>
      </c>
    </row>
    <row r="310" spans="1:8" x14ac:dyDescent="0.2">
      <c r="A310" s="203" t="s">
        <v>73</v>
      </c>
      <c r="B310" s="203"/>
      <c r="C310" s="3" t="s">
        <v>570</v>
      </c>
      <c r="D310" s="23" t="s">
        <v>571</v>
      </c>
      <c r="E310" s="24"/>
      <c r="F310" s="66">
        <v>45</v>
      </c>
      <c r="G310" s="66">
        <v>28</v>
      </c>
      <c r="H310" s="66">
        <f>SUM(F310:G310)</f>
        <v>73</v>
      </c>
    </row>
    <row r="311" spans="1:8" x14ac:dyDescent="0.2">
      <c r="A311" s="206" t="s">
        <v>74</v>
      </c>
      <c r="B311" s="206"/>
      <c r="C311" s="4" t="s">
        <v>572</v>
      </c>
      <c r="D311" s="20" t="s">
        <v>573</v>
      </c>
      <c r="E311" s="27"/>
      <c r="F311" s="67">
        <f>SUM(F309:F310)</f>
        <v>155</v>
      </c>
      <c r="G311" s="67">
        <f>SUM(G309:G310)</f>
        <v>-23</v>
      </c>
      <c r="H311" s="67">
        <f>SUM(H309:H310)</f>
        <v>132</v>
      </c>
    </row>
    <row r="312" spans="1:8" x14ac:dyDescent="0.2">
      <c r="A312" s="203" t="s">
        <v>75</v>
      </c>
      <c r="B312" s="203"/>
      <c r="C312" s="3" t="s">
        <v>574</v>
      </c>
      <c r="D312" s="23" t="s">
        <v>575</v>
      </c>
      <c r="E312" s="24"/>
      <c r="F312" s="66">
        <v>450</v>
      </c>
      <c r="G312" s="66">
        <v>176</v>
      </c>
      <c r="H312" s="66">
        <f>SUM(F312:G312)</f>
        <v>626</v>
      </c>
    </row>
    <row r="313" spans="1:8" hidden="1" x14ac:dyDescent="0.2">
      <c r="A313" s="203" t="s">
        <v>76</v>
      </c>
      <c r="B313" s="203"/>
      <c r="C313" s="3" t="s">
        <v>576</v>
      </c>
      <c r="D313" s="23" t="s">
        <v>577</v>
      </c>
      <c r="E313" s="24"/>
      <c r="F313" s="66"/>
      <c r="G313" s="66"/>
      <c r="H313" s="66">
        <f t="shared" ref="H313:H320" si="0">SUM(F313:G313)</f>
        <v>0</v>
      </c>
    </row>
    <row r="314" spans="1:8" hidden="1" x14ac:dyDescent="0.2">
      <c r="A314" s="203" t="s">
        <v>77</v>
      </c>
      <c r="B314" s="203"/>
      <c r="C314" s="3" t="s">
        <v>578</v>
      </c>
      <c r="D314" s="23" t="s">
        <v>579</v>
      </c>
      <c r="E314" s="24"/>
      <c r="F314" s="66"/>
      <c r="G314" s="66"/>
      <c r="H314" s="66">
        <f t="shared" si="0"/>
        <v>0</v>
      </c>
    </row>
    <row r="315" spans="1:8" ht="25.5" hidden="1" x14ac:dyDescent="0.2">
      <c r="A315" s="203" t="s">
        <v>78</v>
      </c>
      <c r="B315" s="203"/>
      <c r="C315" s="25" t="s">
        <v>580</v>
      </c>
      <c r="D315" s="23" t="s">
        <v>579</v>
      </c>
      <c r="E315" s="26"/>
      <c r="F315" s="66"/>
      <c r="G315" s="66"/>
      <c r="H315" s="66">
        <f t="shared" si="0"/>
        <v>0</v>
      </c>
    </row>
    <row r="316" spans="1:8" x14ac:dyDescent="0.2">
      <c r="A316" s="203" t="s">
        <v>79</v>
      </c>
      <c r="B316" s="203"/>
      <c r="C316" s="3" t="s">
        <v>581</v>
      </c>
      <c r="D316" s="23" t="s">
        <v>582</v>
      </c>
      <c r="E316" s="24"/>
      <c r="F316" s="66">
        <v>200</v>
      </c>
      <c r="G316" s="66">
        <v>-30</v>
      </c>
      <c r="H316" s="66">
        <f t="shared" si="0"/>
        <v>170</v>
      </c>
    </row>
    <row r="317" spans="1:8" x14ac:dyDescent="0.2">
      <c r="A317" s="203" t="s">
        <v>80</v>
      </c>
      <c r="B317" s="203"/>
      <c r="C317" s="28" t="s">
        <v>583</v>
      </c>
      <c r="D317" s="23" t="s">
        <v>584</v>
      </c>
      <c r="E317" s="29"/>
      <c r="F317" s="68">
        <v>30</v>
      </c>
      <c r="G317" s="68">
        <v>-30</v>
      </c>
      <c r="H317" s="66">
        <f t="shared" si="0"/>
        <v>0</v>
      </c>
    </row>
    <row r="318" spans="1:8" hidden="1" x14ac:dyDescent="0.2">
      <c r="A318" s="203" t="s">
        <v>81</v>
      </c>
      <c r="B318" s="203"/>
      <c r="C318" s="25" t="s">
        <v>355</v>
      </c>
      <c r="D318" s="23" t="s">
        <v>584</v>
      </c>
      <c r="E318" s="26"/>
      <c r="F318" s="66"/>
      <c r="G318" s="66"/>
      <c r="H318" s="66">
        <f t="shared" si="0"/>
        <v>0</v>
      </c>
    </row>
    <row r="319" spans="1:8" hidden="1" x14ac:dyDescent="0.2">
      <c r="A319" s="203" t="s">
        <v>82</v>
      </c>
      <c r="B319" s="203"/>
      <c r="C319" s="3" t="s">
        <v>585</v>
      </c>
      <c r="D319" s="23" t="s">
        <v>586</v>
      </c>
      <c r="E319" s="24"/>
      <c r="F319" s="66"/>
      <c r="G319" s="66"/>
      <c r="H319" s="66">
        <f t="shared" si="0"/>
        <v>0</v>
      </c>
    </row>
    <row r="320" spans="1:8" x14ac:dyDescent="0.2">
      <c r="A320" s="203" t="s">
        <v>85</v>
      </c>
      <c r="B320" s="203"/>
      <c r="C320" s="3" t="s">
        <v>587</v>
      </c>
      <c r="D320" s="23" t="s">
        <v>588</v>
      </c>
      <c r="E320" s="24"/>
      <c r="F320" s="66">
        <v>100</v>
      </c>
      <c r="G320" s="66">
        <v>-60</v>
      </c>
      <c r="H320" s="66">
        <f t="shared" si="0"/>
        <v>40</v>
      </c>
    </row>
    <row r="321" spans="1:8" hidden="1" x14ac:dyDescent="0.2">
      <c r="A321" s="203" t="s">
        <v>88</v>
      </c>
      <c r="B321" s="203"/>
      <c r="C321" s="25" t="s">
        <v>589</v>
      </c>
      <c r="D321" s="23" t="s">
        <v>588</v>
      </c>
      <c r="E321" s="26"/>
      <c r="F321" s="66"/>
      <c r="G321" s="66"/>
      <c r="H321" s="66"/>
    </row>
    <row r="322" spans="1:8" x14ac:dyDescent="0.2">
      <c r="A322" s="206" t="s">
        <v>91</v>
      </c>
      <c r="B322" s="206"/>
      <c r="C322" s="4" t="s">
        <v>590</v>
      </c>
      <c r="D322" s="20" t="s">
        <v>591</v>
      </c>
      <c r="E322" s="27"/>
      <c r="F322" s="67">
        <f>SUM(F312:F320)</f>
        <v>780</v>
      </c>
      <c r="G322" s="67">
        <f>SUM(G312:G320)</f>
        <v>56</v>
      </c>
      <c r="H322" s="67">
        <f>SUM(H312:H320)</f>
        <v>836</v>
      </c>
    </row>
    <row r="323" spans="1:8" hidden="1" x14ac:dyDescent="0.2">
      <c r="A323" s="203" t="s">
        <v>94</v>
      </c>
      <c r="B323" s="203"/>
      <c r="C323" s="3" t="s">
        <v>592</v>
      </c>
      <c r="D323" s="23" t="s">
        <v>593</v>
      </c>
      <c r="E323" s="24"/>
      <c r="F323" s="66"/>
      <c r="G323" s="66"/>
      <c r="H323" s="66"/>
    </row>
    <row r="324" spans="1:8" hidden="1" x14ac:dyDescent="0.2">
      <c r="A324" s="203" t="s">
        <v>95</v>
      </c>
      <c r="B324" s="203"/>
      <c r="C324" s="3" t="s">
        <v>594</v>
      </c>
      <c r="D324" s="23" t="s">
        <v>595</v>
      </c>
      <c r="E324" s="24"/>
      <c r="F324" s="66"/>
      <c r="G324" s="66"/>
      <c r="H324" s="66"/>
    </row>
    <row r="325" spans="1:8" hidden="1" x14ac:dyDescent="0.2">
      <c r="A325" s="206" t="s">
        <v>96</v>
      </c>
      <c r="B325" s="206"/>
      <c r="C325" s="4" t="s">
        <v>596</v>
      </c>
      <c r="D325" s="20" t="s">
        <v>597</v>
      </c>
      <c r="E325" s="27"/>
      <c r="F325" s="67">
        <f>SUM(F323:F324)</f>
        <v>0</v>
      </c>
      <c r="G325" s="67">
        <f>SUM(G323:G324)</f>
        <v>0</v>
      </c>
      <c r="H325" s="67">
        <f>SUM(H323:H324)</f>
        <v>0</v>
      </c>
    </row>
    <row r="326" spans="1:8" x14ac:dyDescent="0.2">
      <c r="A326" s="203" t="s">
        <v>97</v>
      </c>
      <c r="B326" s="203"/>
      <c r="C326" s="3" t="s">
        <v>598</v>
      </c>
      <c r="D326" s="23" t="s">
        <v>599</v>
      </c>
      <c r="E326" s="24"/>
      <c r="F326" s="66">
        <v>312</v>
      </c>
      <c r="G326" s="66">
        <v>-10</v>
      </c>
      <c r="H326" s="66">
        <v>312</v>
      </c>
    </row>
    <row r="327" spans="1:8" ht="15" hidden="1" customHeight="1" x14ac:dyDescent="0.2">
      <c r="A327" s="203" t="s">
        <v>98</v>
      </c>
      <c r="B327" s="203"/>
      <c r="C327" s="3" t="s">
        <v>600</v>
      </c>
      <c r="D327" s="23" t="s">
        <v>601</v>
      </c>
      <c r="E327" s="24"/>
      <c r="F327" s="66"/>
      <c r="G327" s="66"/>
      <c r="H327" s="66"/>
    </row>
    <row r="328" spans="1:8" ht="15" hidden="1" customHeight="1" x14ac:dyDescent="0.2">
      <c r="A328" s="203" t="s">
        <v>99</v>
      </c>
      <c r="B328" s="203"/>
      <c r="C328" s="3" t="s">
        <v>602</v>
      </c>
      <c r="D328" s="23" t="s">
        <v>603</v>
      </c>
      <c r="E328" s="24"/>
      <c r="F328" s="66"/>
      <c r="G328" s="66"/>
      <c r="H328" s="66"/>
    </row>
    <row r="329" spans="1:8" ht="15" hidden="1" customHeight="1" x14ac:dyDescent="0.2">
      <c r="A329" s="203" t="s">
        <v>100</v>
      </c>
      <c r="B329" s="203"/>
      <c r="C329" s="25" t="s">
        <v>355</v>
      </c>
      <c r="D329" s="23" t="s">
        <v>603</v>
      </c>
      <c r="E329" s="26"/>
      <c r="F329" s="66"/>
      <c r="G329" s="66"/>
      <c r="H329" s="66"/>
    </row>
    <row r="330" spans="1:8" ht="15" hidden="1" customHeight="1" x14ac:dyDescent="0.2">
      <c r="A330" s="203" t="s">
        <v>101</v>
      </c>
      <c r="B330" s="203"/>
      <c r="C330" s="25" t="s">
        <v>604</v>
      </c>
      <c r="D330" s="23" t="s">
        <v>603</v>
      </c>
      <c r="E330" s="26"/>
      <c r="F330" s="66"/>
      <c r="G330" s="66"/>
      <c r="H330" s="66"/>
    </row>
    <row r="331" spans="1:8" ht="15" hidden="1" customHeight="1" x14ac:dyDescent="0.2">
      <c r="A331" s="203" t="s">
        <v>102</v>
      </c>
      <c r="B331" s="203"/>
      <c r="C331" s="3" t="s">
        <v>605</v>
      </c>
      <c r="D331" s="23" t="s">
        <v>606</v>
      </c>
      <c r="E331" s="24"/>
      <c r="F331" s="66"/>
      <c r="G331" s="66"/>
      <c r="H331" s="66"/>
    </row>
    <row r="332" spans="1:8" ht="15" hidden="1" customHeight="1" x14ac:dyDescent="0.2">
      <c r="A332" s="203" t="s">
        <v>103</v>
      </c>
      <c r="B332" s="203"/>
      <c r="C332" s="25" t="s">
        <v>607</v>
      </c>
      <c r="D332" s="23" t="s">
        <v>606</v>
      </c>
      <c r="E332" s="26"/>
      <c r="F332" s="66"/>
      <c r="G332" s="66"/>
      <c r="H332" s="66"/>
    </row>
    <row r="333" spans="1:8" ht="25.5" hidden="1" customHeight="1" x14ac:dyDescent="0.2">
      <c r="A333" s="203" t="s">
        <v>104</v>
      </c>
      <c r="B333" s="203"/>
      <c r="C333" s="25" t="s">
        <v>608</v>
      </c>
      <c r="D333" s="23" t="s">
        <v>606</v>
      </c>
      <c r="E333" s="26"/>
      <c r="F333" s="66"/>
      <c r="G333" s="66"/>
      <c r="H333" s="66"/>
    </row>
    <row r="334" spans="1:8" ht="15" hidden="1" customHeight="1" x14ac:dyDescent="0.2">
      <c r="A334" s="203" t="s">
        <v>107</v>
      </c>
      <c r="B334" s="203"/>
      <c r="C334" s="25" t="s">
        <v>609</v>
      </c>
      <c r="D334" s="23" t="s">
        <v>606</v>
      </c>
      <c r="E334" s="26"/>
      <c r="F334" s="66"/>
      <c r="G334" s="66"/>
      <c r="H334" s="66"/>
    </row>
    <row r="335" spans="1:8" ht="15" hidden="1" customHeight="1" x14ac:dyDescent="0.2">
      <c r="A335" s="203" t="s">
        <v>108</v>
      </c>
      <c r="B335" s="203"/>
      <c r="C335" s="3" t="s">
        <v>610</v>
      </c>
      <c r="D335" s="23" t="s">
        <v>611</v>
      </c>
      <c r="E335" s="24"/>
      <c r="F335" s="66"/>
      <c r="G335" s="66"/>
      <c r="H335" s="66"/>
    </row>
    <row r="336" spans="1:8" ht="25.5" x14ac:dyDescent="0.2">
      <c r="A336" s="206" t="s">
        <v>109</v>
      </c>
      <c r="B336" s="206"/>
      <c r="C336" s="4" t="s">
        <v>612</v>
      </c>
      <c r="D336" s="20" t="s">
        <v>613</v>
      </c>
      <c r="E336" s="27"/>
      <c r="F336" s="67">
        <f>F326+F327+F328+F331+F335</f>
        <v>312</v>
      </c>
      <c r="G336" s="67">
        <f>G326+G327+G328+G331+G335</f>
        <v>-10</v>
      </c>
      <c r="H336" s="67">
        <f>H326+H327+H328+H331+H335</f>
        <v>312</v>
      </c>
    </row>
    <row r="337" spans="1:8" x14ac:dyDescent="0.2">
      <c r="A337" s="206" t="s">
        <v>110</v>
      </c>
      <c r="B337" s="206"/>
      <c r="C337" s="4" t="s">
        <v>614</v>
      </c>
      <c r="D337" s="20" t="s">
        <v>615</v>
      </c>
      <c r="E337" s="27"/>
      <c r="F337" s="67">
        <f>F308+F311+F322+F325+F336</f>
        <v>1467</v>
      </c>
      <c r="G337" s="67">
        <f>G308+G311+G322+G325+G336</f>
        <v>46</v>
      </c>
      <c r="H337" s="67">
        <f>H308+H311+H322+H325+H336</f>
        <v>1523</v>
      </c>
    </row>
    <row r="338" spans="1:8" hidden="1" x14ac:dyDescent="0.2">
      <c r="A338" s="203" t="s">
        <v>111</v>
      </c>
      <c r="B338" s="203"/>
      <c r="C338" s="5" t="s">
        <v>616</v>
      </c>
      <c r="D338" s="23" t="s">
        <v>617</v>
      </c>
      <c r="E338" s="30"/>
      <c r="F338" s="69"/>
      <c r="G338" s="69"/>
      <c r="H338" s="69"/>
    </row>
    <row r="339" spans="1:8" hidden="1" x14ac:dyDescent="0.2">
      <c r="A339" s="207" t="s">
        <v>112</v>
      </c>
      <c r="B339" s="207"/>
      <c r="C339" s="5" t="s">
        <v>618</v>
      </c>
      <c r="D339" s="35" t="s">
        <v>619</v>
      </c>
      <c r="E339" s="30"/>
      <c r="F339" s="69">
        <f>SUM(F340:F355)</f>
        <v>0</v>
      </c>
      <c r="G339" s="69">
        <f>SUM(G340:G355)</f>
        <v>0</v>
      </c>
      <c r="H339" s="69">
        <f>SUM(H340:H355)</f>
        <v>0</v>
      </c>
    </row>
    <row r="340" spans="1:8" hidden="1" x14ac:dyDescent="0.2">
      <c r="A340" s="203" t="s">
        <v>113</v>
      </c>
      <c r="B340" s="203"/>
      <c r="C340" s="5" t="s">
        <v>620</v>
      </c>
      <c r="D340" s="23" t="s">
        <v>619</v>
      </c>
      <c r="E340" s="30"/>
      <c r="F340" s="69"/>
      <c r="G340" s="69"/>
      <c r="H340" s="69"/>
    </row>
    <row r="341" spans="1:8" hidden="1" x14ac:dyDescent="0.2">
      <c r="A341" s="203" t="s">
        <v>114</v>
      </c>
      <c r="B341" s="203"/>
      <c r="C341" s="5" t="s">
        <v>621</v>
      </c>
      <c r="D341" s="23" t="s">
        <v>619</v>
      </c>
      <c r="E341" s="30"/>
      <c r="F341" s="69"/>
      <c r="G341" s="69"/>
      <c r="H341" s="69"/>
    </row>
    <row r="342" spans="1:8" hidden="1" x14ac:dyDescent="0.2">
      <c r="A342" s="203" t="s">
        <v>115</v>
      </c>
      <c r="B342" s="203"/>
      <c r="C342" s="5" t="s">
        <v>622</v>
      </c>
      <c r="D342" s="23" t="s">
        <v>619</v>
      </c>
      <c r="E342" s="30"/>
      <c r="F342" s="69"/>
      <c r="G342" s="69"/>
      <c r="H342" s="69"/>
    </row>
    <row r="343" spans="1:8" hidden="1" x14ac:dyDescent="0.2">
      <c r="A343" s="203" t="s">
        <v>116</v>
      </c>
      <c r="B343" s="203"/>
      <c r="C343" s="5" t="s">
        <v>623</v>
      </c>
      <c r="D343" s="23" t="s">
        <v>619</v>
      </c>
      <c r="E343" s="30"/>
      <c r="F343" s="69"/>
      <c r="G343" s="69"/>
      <c r="H343" s="69"/>
    </row>
    <row r="344" spans="1:8" ht="25.5" hidden="1" x14ac:dyDescent="0.2">
      <c r="A344" s="203" t="s">
        <v>117</v>
      </c>
      <c r="B344" s="203"/>
      <c r="C344" s="5" t="s">
        <v>624</v>
      </c>
      <c r="D344" s="23" t="s">
        <v>619</v>
      </c>
      <c r="E344" s="30"/>
      <c r="F344" s="69"/>
      <c r="G344" s="69"/>
      <c r="H344" s="69"/>
    </row>
    <row r="345" spans="1:8" hidden="1" x14ac:dyDescent="0.2">
      <c r="A345" s="203" t="s">
        <v>120</v>
      </c>
      <c r="B345" s="203"/>
      <c r="C345" s="5" t="s">
        <v>625</v>
      </c>
      <c r="D345" s="23" t="s">
        <v>619</v>
      </c>
      <c r="E345" s="30"/>
      <c r="F345" s="69"/>
      <c r="G345" s="69"/>
      <c r="H345" s="69"/>
    </row>
    <row r="346" spans="1:8" hidden="1" x14ac:dyDescent="0.2">
      <c r="A346" s="203" t="s">
        <v>121</v>
      </c>
      <c r="B346" s="203"/>
      <c r="C346" s="5" t="s">
        <v>626</v>
      </c>
      <c r="D346" s="23" t="s">
        <v>619</v>
      </c>
      <c r="E346" s="30"/>
      <c r="F346" s="69"/>
      <c r="G346" s="69"/>
      <c r="H346" s="69"/>
    </row>
    <row r="347" spans="1:8" hidden="1" x14ac:dyDescent="0.2">
      <c r="A347" s="203" t="s">
        <v>122</v>
      </c>
      <c r="B347" s="203"/>
      <c r="C347" s="5" t="s">
        <v>627</v>
      </c>
      <c r="D347" s="23" t="s">
        <v>619</v>
      </c>
      <c r="E347" s="30"/>
      <c r="F347" s="69"/>
      <c r="G347" s="69"/>
      <c r="H347" s="69"/>
    </row>
    <row r="348" spans="1:8" hidden="1" x14ac:dyDescent="0.2">
      <c r="A348" s="203" t="s">
        <v>123</v>
      </c>
      <c r="B348" s="203"/>
      <c r="C348" s="5" t="s">
        <v>628</v>
      </c>
      <c r="D348" s="23" t="s">
        <v>619</v>
      </c>
      <c r="E348" s="30"/>
      <c r="F348" s="69"/>
      <c r="G348" s="69"/>
      <c r="H348" s="69"/>
    </row>
    <row r="349" spans="1:8" ht="25.5" hidden="1" x14ac:dyDescent="0.2">
      <c r="A349" s="203" t="s">
        <v>124</v>
      </c>
      <c r="B349" s="203"/>
      <c r="C349" s="5" t="s">
        <v>629</v>
      </c>
      <c r="D349" s="23" t="s">
        <v>619</v>
      </c>
      <c r="E349" s="30"/>
      <c r="F349" s="69"/>
      <c r="G349" s="69"/>
      <c r="H349" s="69"/>
    </row>
    <row r="350" spans="1:8" ht="25.5" hidden="1" x14ac:dyDescent="0.2">
      <c r="A350" s="203" t="s">
        <v>125</v>
      </c>
      <c r="B350" s="203"/>
      <c r="C350" s="5" t="s">
        <v>630</v>
      </c>
      <c r="D350" s="23" t="s">
        <v>619</v>
      </c>
      <c r="E350" s="30"/>
      <c r="F350" s="69"/>
      <c r="G350" s="69"/>
      <c r="H350" s="69"/>
    </row>
    <row r="351" spans="1:8" ht="25.5" hidden="1" x14ac:dyDescent="0.2">
      <c r="A351" s="203" t="s">
        <v>126</v>
      </c>
      <c r="B351" s="203"/>
      <c r="C351" s="5" t="s">
        <v>631</v>
      </c>
      <c r="D351" s="23" t="s">
        <v>619</v>
      </c>
      <c r="E351" s="30"/>
      <c r="F351" s="69"/>
      <c r="G351" s="69"/>
      <c r="H351" s="69"/>
    </row>
    <row r="352" spans="1:8" hidden="1" x14ac:dyDescent="0.2">
      <c r="A352" s="203" t="s">
        <v>127</v>
      </c>
      <c r="B352" s="203"/>
      <c r="C352" s="5" t="s">
        <v>632</v>
      </c>
      <c r="D352" s="23" t="s">
        <v>619</v>
      </c>
      <c r="E352" s="30"/>
      <c r="F352" s="69"/>
      <c r="G352" s="69"/>
      <c r="H352" s="69"/>
    </row>
    <row r="353" spans="1:8" ht="25.5" hidden="1" x14ac:dyDescent="0.2">
      <c r="A353" s="203" t="s">
        <v>128</v>
      </c>
      <c r="B353" s="203"/>
      <c r="C353" s="5" t="s">
        <v>633</v>
      </c>
      <c r="D353" s="23" t="s">
        <v>619</v>
      </c>
      <c r="E353" s="30"/>
      <c r="F353" s="69"/>
      <c r="G353" s="69"/>
      <c r="H353" s="69"/>
    </row>
    <row r="354" spans="1:8" ht="25.5" hidden="1" x14ac:dyDescent="0.2">
      <c r="A354" s="203" t="s">
        <v>129</v>
      </c>
      <c r="B354" s="203"/>
      <c r="C354" s="5" t="s">
        <v>634</v>
      </c>
      <c r="D354" s="23" t="s">
        <v>619</v>
      </c>
      <c r="E354" s="30"/>
      <c r="F354" s="69"/>
      <c r="G354" s="69"/>
      <c r="H354" s="69"/>
    </row>
    <row r="355" spans="1:8" ht="25.5" hidden="1" x14ac:dyDescent="0.2">
      <c r="A355" s="203" t="s">
        <v>130</v>
      </c>
      <c r="B355" s="203"/>
      <c r="C355" s="5" t="s">
        <v>635</v>
      </c>
      <c r="D355" s="23" t="s">
        <v>619</v>
      </c>
      <c r="E355" s="30"/>
      <c r="F355" s="69"/>
      <c r="G355" s="69"/>
      <c r="H355" s="69"/>
    </row>
    <row r="356" spans="1:8" hidden="1" x14ac:dyDescent="0.2">
      <c r="A356" s="206" t="s">
        <v>133</v>
      </c>
      <c r="B356" s="206"/>
      <c r="C356" s="31" t="s">
        <v>636</v>
      </c>
      <c r="D356" s="20" t="s">
        <v>637</v>
      </c>
      <c r="E356" s="32"/>
      <c r="F356" s="70"/>
      <c r="G356" s="70"/>
      <c r="H356" s="70"/>
    </row>
    <row r="357" spans="1:8" ht="25.5" hidden="1" x14ac:dyDescent="0.2">
      <c r="A357" s="203" t="s">
        <v>136</v>
      </c>
      <c r="B357" s="203"/>
      <c r="C357" s="5" t="s">
        <v>638</v>
      </c>
      <c r="D357" s="23" t="s">
        <v>637</v>
      </c>
      <c r="E357" s="30"/>
      <c r="F357" s="69"/>
      <c r="G357" s="69"/>
      <c r="H357" s="69"/>
    </row>
    <row r="358" spans="1:8" hidden="1" x14ac:dyDescent="0.2">
      <c r="A358" s="203" t="s">
        <v>138</v>
      </c>
      <c r="B358" s="203"/>
      <c r="C358" s="5" t="s">
        <v>639</v>
      </c>
      <c r="D358" s="23" t="s">
        <v>637</v>
      </c>
      <c r="E358" s="30"/>
      <c r="F358" s="69"/>
      <c r="G358" s="69"/>
      <c r="H358" s="69"/>
    </row>
    <row r="359" spans="1:8" hidden="1" x14ac:dyDescent="0.2">
      <c r="A359" s="203" t="s">
        <v>140</v>
      </c>
      <c r="B359" s="203"/>
      <c r="C359" s="5" t="s">
        <v>640</v>
      </c>
      <c r="D359" s="23" t="s">
        <v>637</v>
      </c>
      <c r="E359" s="30"/>
      <c r="F359" s="69"/>
      <c r="G359" s="69"/>
      <c r="H359" s="69"/>
    </row>
    <row r="360" spans="1:8" ht="25.5" hidden="1" x14ac:dyDescent="0.2">
      <c r="A360" s="207" t="s">
        <v>142</v>
      </c>
      <c r="B360" s="207"/>
      <c r="C360" s="5" t="s">
        <v>641</v>
      </c>
      <c r="D360" s="35" t="s">
        <v>642</v>
      </c>
      <c r="E360" s="30"/>
      <c r="F360" s="69">
        <f>SUM(F361:F369)</f>
        <v>0</v>
      </c>
      <c r="G360" s="69">
        <f>SUM(G361:G369)</f>
        <v>0</v>
      </c>
      <c r="H360" s="69">
        <f>SUM(H361:H369)</f>
        <v>0</v>
      </c>
    </row>
    <row r="361" spans="1:8" hidden="1" x14ac:dyDescent="0.2">
      <c r="A361" s="203" t="s">
        <v>145</v>
      </c>
      <c r="B361" s="203"/>
      <c r="C361" s="25" t="s">
        <v>643</v>
      </c>
      <c r="D361" s="23" t="s">
        <v>642</v>
      </c>
      <c r="E361" s="26"/>
      <c r="F361" s="66"/>
      <c r="G361" s="66"/>
      <c r="H361" s="66"/>
    </row>
    <row r="362" spans="1:8" hidden="1" x14ac:dyDescent="0.2">
      <c r="A362" s="203" t="s">
        <v>147</v>
      </c>
      <c r="B362" s="203"/>
      <c r="C362" s="5" t="s">
        <v>644</v>
      </c>
      <c r="D362" s="23" t="s">
        <v>642</v>
      </c>
      <c r="E362" s="30"/>
      <c r="F362" s="69"/>
      <c r="G362" s="69"/>
      <c r="H362" s="69"/>
    </row>
    <row r="363" spans="1:8" hidden="1" x14ac:dyDescent="0.2">
      <c r="A363" s="203" t="s">
        <v>149</v>
      </c>
      <c r="B363" s="203"/>
      <c r="C363" s="5" t="s">
        <v>645</v>
      </c>
      <c r="D363" s="23" t="s">
        <v>642</v>
      </c>
      <c r="E363" s="30"/>
      <c r="F363" s="69"/>
      <c r="G363" s="69"/>
      <c r="H363" s="69"/>
    </row>
    <row r="364" spans="1:8" hidden="1" x14ac:dyDescent="0.2">
      <c r="A364" s="203" t="s">
        <v>151</v>
      </c>
      <c r="B364" s="203"/>
      <c r="C364" s="5" t="s">
        <v>646</v>
      </c>
      <c r="D364" s="23" t="s">
        <v>642</v>
      </c>
      <c r="E364" s="30"/>
      <c r="F364" s="69"/>
      <c r="G364" s="69"/>
      <c r="H364" s="69"/>
    </row>
    <row r="365" spans="1:8" ht="25.5" hidden="1" x14ac:dyDescent="0.2">
      <c r="A365" s="203" t="s">
        <v>153</v>
      </c>
      <c r="B365" s="203"/>
      <c r="C365" s="5" t="s">
        <v>647</v>
      </c>
      <c r="D365" s="23" t="s">
        <v>642</v>
      </c>
      <c r="E365" s="30"/>
      <c r="F365" s="69"/>
      <c r="G365" s="69"/>
      <c r="H365" s="69"/>
    </row>
    <row r="366" spans="1:8" ht="25.5" hidden="1" x14ac:dyDescent="0.2">
      <c r="A366" s="203" t="s">
        <v>155</v>
      </c>
      <c r="B366" s="203"/>
      <c r="C366" s="5" t="s">
        <v>648</v>
      </c>
      <c r="D366" s="23" t="s">
        <v>642</v>
      </c>
      <c r="E366" s="30"/>
      <c r="F366" s="69"/>
      <c r="G366" s="69"/>
      <c r="H366" s="69"/>
    </row>
    <row r="367" spans="1:8" hidden="1" x14ac:dyDescent="0.2">
      <c r="A367" s="203" t="s">
        <v>157</v>
      </c>
      <c r="B367" s="203"/>
      <c r="C367" s="5" t="s">
        <v>649</v>
      </c>
      <c r="D367" s="23" t="s">
        <v>642</v>
      </c>
      <c r="E367" s="30"/>
      <c r="F367" s="69"/>
      <c r="G367" s="69"/>
      <c r="H367" s="69"/>
    </row>
    <row r="368" spans="1:8" hidden="1" x14ac:dyDescent="0.2">
      <c r="A368" s="203" t="s">
        <v>159</v>
      </c>
      <c r="B368" s="203"/>
      <c r="C368" s="5" t="s">
        <v>650</v>
      </c>
      <c r="D368" s="23" t="s">
        <v>642</v>
      </c>
      <c r="E368" s="30"/>
      <c r="F368" s="69"/>
      <c r="G368" s="69"/>
      <c r="H368" s="69"/>
    </row>
    <row r="369" spans="1:8" ht="25.5" hidden="1" x14ac:dyDescent="0.2">
      <c r="A369" s="203" t="s">
        <v>161</v>
      </c>
      <c r="B369" s="203"/>
      <c r="C369" s="5" t="s">
        <v>651</v>
      </c>
      <c r="D369" s="23" t="s">
        <v>642</v>
      </c>
      <c r="E369" s="30"/>
      <c r="F369" s="69"/>
      <c r="G369" s="69"/>
      <c r="H369" s="69"/>
    </row>
    <row r="370" spans="1:8" ht="25.5" hidden="1" x14ac:dyDescent="0.2">
      <c r="A370" s="207" t="s">
        <v>164</v>
      </c>
      <c r="B370" s="207"/>
      <c r="C370" s="6" t="s">
        <v>652</v>
      </c>
      <c r="D370" s="35" t="s">
        <v>653</v>
      </c>
      <c r="E370" s="33"/>
      <c r="F370" s="71">
        <f>SUM(F371:F379)</f>
        <v>0</v>
      </c>
      <c r="G370" s="71">
        <f>SUM(G371:G379)</f>
        <v>0</v>
      </c>
      <c r="H370" s="71">
        <f>SUM(H371:H379)</f>
        <v>0</v>
      </c>
    </row>
    <row r="371" spans="1:8" ht="51" hidden="1" x14ac:dyDescent="0.2">
      <c r="A371" s="203" t="s">
        <v>167</v>
      </c>
      <c r="B371" s="203"/>
      <c r="C371" s="5" t="s">
        <v>654</v>
      </c>
      <c r="D371" s="23" t="s">
        <v>653</v>
      </c>
      <c r="E371" s="30"/>
      <c r="F371" s="69"/>
      <c r="G371" s="69"/>
      <c r="H371" s="69"/>
    </row>
    <row r="372" spans="1:8" ht="25.5" hidden="1" x14ac:dyDescent="0.2">
      <c r="A372" s="203" t="s">
        <v>169</v>
      </c>
      <c r="B372" s="203"/>
      <c r="C372" s="5" t="s">
        <v>655</v>
      </c>
      <c r="D372" s="23" t="s">
        <v>653</v>
      </c>
      <c r="E372" s="30"/>
      <c r="F372" s="69"/>
      <c r="G372" s="69"/>
      <c r="H372" s="69"/>
    </row>
    <row r="373" spans="1:8" ht="25.5" hidden="1" x14ac:dyDescent="0.2">
      <c r="A373" s="203" t="s">
        <v>171</v>
      </c>
      <c r="B373" s="203"/>
      <c r="C373" s="5" t="s">
        <v>656</v>
      </c>
      <c r="D373" s="23" t="s">
        <v>653</v>
      </c>
      <c r="E373" s="30"/>
      <c r="F373" s="69"/>
      <c r="G373" s="69"/>
      <c r="H373" s="69"/>
    </row>
    <row r="374" spans="1:8" hidden="1" x14ac:dyDescent="0.2">
      <c r="A374" s="203" t="s">
        <v>173</v>
      </c>
      <c r="B374" s="203"/>
      <c r="C374" s="5" t="s">
        <v>657</v>
      </c>
      <c r="D374" s="23" t="s">
        <v>653</v>
      </c>
      <c r="E374" s="30"/>
      <c r="F374" s="69"/>
      <c r="G374" s="69"/>
      <c r="H374" s="69"/>
    </row>
    <row r="375" spans="1:8" hidden="1" x14ac:dyDescent="0.2">
      <c r="A375" s="203" t="s">
        <v>175</v>
      </c>
      <c r="B375" s="203"/>
      <c r="C375" s="5" t="s">
        <v>658</v>
      </c>
      <c r="D375" s="23" t="s">
        <v>653</v>
      </c>
      <c r="E375" s="30"/>
      <c r="F375" s="69"/>
      <c r="G375" s="69"/>
      <c r="H375" s="69"/>
    </row>
    <row r="376" spans="1:8" ht="25.5" hidden="1" x14ac:dyDescent="0.2">
      <c r="A376" s="203" t="s">
        <v>177</v>
      </c>
      <c r="B376" s="203"/>
      <c r="C376" s="5" t="s">
        <v>659</v>
      </c>
      <c r="D376" s="23" t="s">
        <v>653</v>
      </c>
      <c r="E376" s="30"/>
      <c r="F376" s="69"/>
      <c r="G376" s="69"/>
      <c r="H376" s="69"/>
    </row>
    <row r="377" spans="1:8" hidden="1" x14ac:dyDescent="0.2">
      <c r="A377" s="203" t="s">
        <v>179</v>
      </c>
      <c r="B377" s="203"/>
      <c r="C377" s="5" t="s">
        <v>660</v>
      </c>
      <c r="D377" s="23" t="s">
        <v>653</v>
      </c>
      <c r="E377" s="30"/>
      <c r="F377" s="69"/>
      <c r="G377" s="69"/>
      <c r="H377" s="69"/>
    </row>
    <row r="378" spans="1:8" ht="25.5" hidden="1" x14ac:dyDescent="0.2">
      <c r="A378" s="203" t="s">
        <v>182</v>
      </c>
      <c r="B378" s="203"/>
      <c r="C378" s="5" t="s">
        <v>661</v>
      </c>
      <c r="D378" s="23" t="s">
        <v>653</v>
      </c>
      <c r="E378" s="30"/>
      <c r="F378" s="69"/>
      <c r="G378" s="69"/>
      <c r="H378" s="69"/>
    </row>
    <row r="379" spans="1:8" hidden="1" x14ac:dyDescent="0.2">
      <c r="A379" s="203" t="s">
        <v>184</v>
      </c>
      <c r="B379" s="203"/>
      <c r="C379" s="5" t="s">
        <v>662</v>
      </c>
      <c r="D379" s="23" t="s">
        <v>653</v>
      </c>
      <c r="E379" s="30"/>
      <c r="F379" s="69"/>
      <c r="G379" s="69"/>
      <c r="H379" s="69"/>
    </row>
    <row r="380" spans="1:8" hidden="1" x14ac:dyDescent="0.2">
      <c r="A380" s="207" t="s">
        <v>186</v>
      </c>
      <c r="B380" s="207"/>
      <c r="C380" s="5" t="s">
        <v>663</v>
      </c>
      <c r="D380" s="35" t="s">
        <v>664</v>
      </c>
      <c r="E380" s="30"/>
      <c r="F380" s="69">
        <f>SUM(F381:F386)</f>
        <v>0</v>
      </c>
      <c r="G380" s="69">
        <f>SUM(G381:G386)</f>
        <v>0</v>
      </c>
      <c r="H380" s="69">
        <f>SUM(H381:H386)</f>
        <v>0</v>
      </c>
    </row>
    <row r="381" spans="1:8" hidden="1" x14ac:dyDescent="0.2">
      <c r="A381" s="203" t="s">
        <v>188</v>
      </c>
      <c r="B381" s="203"/>
      <c r="C381" s="5" t="s">
        <v>665</v>
      </c>
      <c r="D381" s="23" t="s">
        <v>664</v>
      </c>
      <c r="E381" s="30"/>
      <c r="F381" s="69"/>
      <c r="G381" s="69"/>
      <c r="H381" s="69"/>
    </row>
    <row r="382" spans="1:8" hidden="1" x14ac:dyDescent="0.2">
      <c r="A382" s="203" t="s">
        <v>190</v>
      </c>
      <c r="B382" s="203"/>
      <c r="C382" s="5" t="s">
        <v>666</v>
      </c>
      <c r="D382" s="23" t="s">
        <v>664</v>
      </c>
      <c r="E382" s="30"/>
      <c r="F382" s="69"/>
      <c r="G382" s="69"/>
      <c r="H382" s="69"/>
    </row>
    <row r="383" spans="1:8" ht="25.5" hidden="1" x14ac:dyDescent="0.2">
      <c r="A383" s="203" t="s">
        <v>192</v>
      </c>
      <c r="B383" s="203"/>
      <c r="C383" s="5" t="s">
        <v>667</v>
      </c>
      <c r="D383" s="23" t="s">
        <v>664</v>
      </c>
      <c r="E383" s="30"/>
      <c r="F383" s="69"/>
      <c r="G383" s="69"/>
      <c r="H383" s="69"/>
    </row>
    <row r="384" spans="1:8" ht="25.5" hidden="1" x14ac:dyDescent="0.2">
      <c r="A384" s="203" t="s">
        <v>194</v>
      </c>
      <c r="B384" s="203"/>
      <c r="C384" s="5" t="s">
        <v>668</v>
      </c>
      <c r="D384" s="23" t="s">
        <v>664</v>
      </c>
      <c r="E384" s="30"/>
      <c r="F384" s="69"/>
      <c r="G384" s="69"/>
      <c r="H384" s="69"/>
    </row>
    <row r="385" spans="1:8" ht="25.5" hidden="1" x14ac:dyDescent="0.2">
      <c r="A385" s="203" t="s">
        <v>197</v>
      </c>
      <c r="B385" s="203"/>
      <c r="C385" s="5" t="s">
        <v>669</v>
      </c>
      <c r="D385" s="23" t="s">
        <v>664</v>
      </c>
      <c r="E385" s="30"/>
      <c r="F385" s="69"/>
      <c r="G385" s="69"/>
      <c r="H385" s="69"/>
    </row>
    <row r="386" spans="1:8" ht="38.25" hidden="1" x14ac:dyDescent="0.2">
      <c r="A386" s="203" t="s">
        <v>199</v>
      </c>
      <c r="B386" s="203"/>
      <c r="C386" s="6" t="s">
        <v>670</v>
      </c>
      <c r="D386" s="23" t="s">
        <v>664</v>
      </c>
      <c r="E386" s="33"/>
      <c r="F386" s="71"/>
      <c r="G386" s="71"/>
      <c r="H386" s="71"/>
    </row>
    <row r="387" spans="1:8" hidden="1" x14ac:dyDescent="0.2">
      <c r="A387" s="203" t="s">
        <v>201</v>
      </c>
      <c r="B387" s="203"/>
      <c r="C387" s="5" t="s">
        <v>671</v>
      </c>
      <c r="D387" s="23" t="s">
        <v>672</v>
      </c>
      <c r="E387" s="30"/>
      <c r="F387" s="69"/>
      <c r="G387" s="69"/>
      <c r="H387" s="69"/>
    </row>
    <row r="388" spans="1:8" hidden="1" x14ac:dyDescent="0.2">
      <c r="A388" s="203" t="s">
        <v>203</v>
      </c>
      <c r="B388" s="203"/>
      <c r="C388" s="5" t="s">
        <v>673</v>
      </c>
      <c r="D388" s="23" t="s">
        <v>672</v>
      </c>
      <c r="E388" s="30"/>
      <c r="F388" s="69"/>
      <c r="G388" s="69"/>
      <c r="H388" s="69"/>
    </row>
    <row r="389" spans="1:8" hidden="1" x14ac:dyDescent="0.2">
      <c r="A389" s="203" t="s">
        <v>205</v>
      </c>
      <c r="B389" s="203"/>
      <c r="C389" s="5" t="s">
        <v>674</v>
      </c>
      <c r="D389" s="23" t="s">
        <v>672</v>
      </c>
      <c r="E389" s="30"/>
      <c r="F389" s="69"/>
      <c r="G389" s="69"/>
      <c r="H389" s="69"/>
    </row>
    <row r="390" spans="1:8" hidden="1" x14ac:dyDescent="0.2">
      <c r="A390" s="207" t="s">
        <v>207</v>
      </c>
      <c r="B390" s="207"/>
      <c r="C390" s="5" t="s">
        <v>675</v>
      </c>
      <c r="D390" s="35" t="s">
        <v>676</v>
      </c>
      <c r="E390" s="30"/>
      <c r="F390" s="69"/>
      <c r="G390" s="69"/>
      <c r="H390" s="69"/>
    </row>
    <row r="391" spans="1:8" hidden="1" x14ac:dyDescent="0.2">
      <c r="A391" s="203" t="s">
        <v>209</v>
      </c>
      <c r="B391" s="203"/>
      <c r="C391" s="5" t="s">
        <v>677</v>
      </c>
      <c r="D391" s="23" t="s">
        <v>676</v>
      </c>
      <c r="E391" s="30"/>
      <c r="F391" s="69"/>
      <c r="G391" s="69"/>
      <c r="H391" s="69"/>
    </row>
    <row r="392" spans="1:8" ht="25.5" hidden="1" x14ac:dyDescent="0.2">
      <c r="A392" s="203" t="s">
        <v>211</v>
      </c>
      <c r="B392" s="203"/>
      <c r="C392" s="5" t="s">
        <v>678</v>
      </c>
      <c r="D392" s="23" t="s">
        <v>676</v>
      </c>
      <c r="E392" s="30"/>
      <c r="F392" s="69"/>
      <c r="G392" s="69"/>
      <c r="H392" s="69"/>
    </row>
    <row r="393" spans="1:8" hidden="1" x14ac:dyDescent="0.2">
      <c r="A393" s="203" t="s">
        <v>213</v>
      </c>
      <c r="B393" s="203"/>
      <c r="C393" s="5" t="s">
        <v>679</v>
      </c>
      <c r="D393" s="23" t="s">
        <v>676</v>
      </c>
      <c r="E393" s="30"/>
      <c r="F393" s="69"/>
      <c r="G393" s="69"/>
      <c r="H393" s="69"/>
    </row>
    <row r="394" spans="1:8" hidden="1" x14ac:dyDescent="0.2">
      <c r="A394" s="203" t="s">
        <v>216</v>
      </c>
      <c r="B394" s="203"/>
      <c r="C394" s="5" t="s">
        <v>680</v>
      </c>
      <c r="D394" s="23" t="s">
        <v>676</v>
      </c>
      <c r="E394" s="30"/>
      <c r="F394" s="69"/>
      <c r="G394" s="69"/>
      <c r="H394" s="69"/>
    </row>
    <row r="395" spans="1:8" hidden="1" x14ac:dyDescent="0.2">
      <c r="A395" s="203" t="s">
        <v>218</v>
      </c>
      <c r="B395" s="203"/>
      <c r="C395" s="5" t="s">
        <v>681</v>
      </c>
      <c r="D395" s="23" t="s">
        <v>676</v>
      </c>
      <c r="E395" s="30"/>
      <c r="F395" s="69"/>
      <c r="G395" s="69"/>
      <c r="H395" s="69"/>
    </row>
    <row r="396" spans="1:8" ht="25.5" hidden="1" x14ac:dyDescent="0.2">
      <c r="A396" s="203" t="s">
        <v>220</v>
      </c>
      <c r="B396" s="203"/>
      <c r="C396" s="5" t="s">
        <v>682</v>
      </c>
      <c r="D396" s="23" t="s">
        <v>676</v>
      </c>
      <c r="E396" s="30"/>
      <c r="F396" s="69"/>
      <c r="G396" s="69"/>
      <c r="H396" s="69"/>
    </row>
    <row r="397" spans="1:8" ht="25.5" hidden="1" x14ac:dyDescent="0.2">
      <c r="A397" s="203" t="s">
        <v>222</v>
      </c>
      <c r="B397" s="203"/>
      <c r="C397" s="5" t="s">
        <v>683</v>
      </c>
      <c r="D397" s="23" t="s">
        <v>676</v>
      </c>
      <c r="E397" s="30"/>
      <c r="F397" s="69"/>
      <c r="G397" s="69"/>
      <c r="H397" s="69"/>
    </row>
    <row r="398" spans="1:8" ht="38.25" hidden="1" x14ac:dyDescent="0.2">
      <c r="A398" s="203" t="s">
        <v>224</v>
      </c>
      <c r="B398" s="203"/>
      <c r="C398" s="5" t="s">
        <v>684</v>
      </c>
      <c r="D398" s="23" t="s">
        <v>676</v>
      </c>
      <c r="E398" s="30"/>
      <c r="F398" s="69"/>
      <c r="G398" s="69"/>
      <c r="H398" s="69"/>
    </row>
    <row r="399" spans="1:8" ht="25.5" hidden="1" x14ac:dyDescent="0.2">
      <c r="A399" s="203" t="s">
        <v>226</v>
      </c>
      <c r="B399" s="203"/>
      <c r="C399" s="5" t="s">
        <v>685</v>
      </c>
      <c r="D399" s="23" t="s">
        <v>676</v>
      </c>
      <c r="E399" s="30"/>
      <c r="F399" s="69"/>
      <c r="G399" s="69"/>
      <c r="H399" s="69"/>
    </row>
    <row r="400" spans="1:8" ht="25.5" hidden="1" x14ac:dyDescent="0.2">
      <c r="A400" s="203" t="s">
        <v>228</v>
      </c>
      <c r="B400" s="203"/>
      <c r="C400" s="5" t="s">
        <v>686</v>
      </c>
      <c r="D400" s="23" t="s">
        <v>676</v>
      </c>
      <c r="E400" s="30"/>
      <c r="F400" s="69"/>
      <c r="G400" s="69"/>
      <c r="H400" s="69"/>
    </row>
    <row r="401" spans="1:8" hidden="1" x14ac:dyDescent="0.2">
      <c r="A401" s="203" t="s">
        <v>230</v>
      </c>
      <c r="B401" s="203"/>
      <c r="C401" s="5" t="s">
        <v>687</v>
      </c>
      <c r="D401" s="23" t="s">
        <v>676</v>
      </c>
      <c r="E401" s="30"/>
      <c r="F401" s="69"/>
      <c r="G401" s="69"/>
      <c r="H401" s="69"/>
    </row>
    <row r="402" spans="1:8" ht="25.5" hidden="1" x14ac:dyDescent="0.2">
      <c r="A402" s="203" t="s">
        <v>232</v>
      </c>
      <c r="B402" s="203"/>
      <c r="C402" s="5" t="s">
        <v>688</v>
      </c>
      <c r="D402" s="23" t="s">
        <v>676</v>
      </c>
      <c r="E402" s="30"/>
      <c r="F402" s="69"/>
      <c r="G402" s="69"/>
      <c r="H402" s="69"/>
    </row>
    <row r="403" spans="1:8" hidden="1" x14ac:dyDescent="0.2">
      <c r="A403" s="203" t="s">
        <v>234</v>
      </c>
      <c r="B403" s="203"/>
      <c r="C403" s="5" t="s">
        <v>689</v>
      </c>
      <c r="D403" s="23" t="s">
        <v>676</v>
      </c>
      <c r="E403" s="30"/>
      <c r="F403" s="69"/>
      <c r="G403" s="69"/>
      <c r="H403" s="69"/>
    </row>
    <row r="404" spans="1:8" hidden="1" x14ac:dyDescent="0.2">
      <c r="A404" s="203" t="s">
        <v>236</v>
      </c>
      <c r="B404" s="203"/>
      <c r="C404" s="5" t="s">
        <v>690</v>
      </c>
      <c r="D404" s="23" t="s">
        <v>676</v>
      </c>
      <c r="E404" s="30"/>
      <c r="F404" s="69"/>
      <c r="G404" s="69"/>
      <c r="H404" s="69"/>
    </row>
    <row r="405" spans="1:8" ht="25.5" hidden="1" x14ac:dyDescent="0.2">
      <c r="A405" s="203" t="s">
        <v>238</v>
      </c>
      <c r="B405" s="203"/>
      <c r="C405" s="5" t="s">
        <v>691</v>
      </c>
      <c r="D405" s="23" t="s">
        <v>676</v>
      </c>
      <c r="E405" s="30"/>
      <c r="F405" s="69"/>
      <c r="G405" s="69"/>
      <c r="H405" s="69"/>
    </row>
    <row r="406" spans="1:8" hidden="1" x14ac:dyDescent="0.2">
      <c r="A406" s="203" t="s">
        <v>240</v>
      </c>
      <c r="B406" s="203"/>
      <c r="C406" s="5" t="s">
        <v>692</v>
      </c>
      <c r="D406" s="23" t="s">
        <v>676</v>
      </c>
      <c r="E406" s="30"/>
      <c r="F406" s="69"/>
      <c r="G406" s="69"/>
      <c r="H406" s="69"/>
    </row>
    <row r="407" spans="1:8" hidden="1" x14ac:dyDescent="0.2">
      <c r="A407" s="203" t="s">
        <v>242</v>
      </c>
      <c r="B407" s="203"/>
      <c r="C407" s="5" t="s">
        <v>693</v>
      </c>
      <c r="D407" s="23" t="s">
        <v>676</v>
      </c>
      <c r="E407" s="30"/>
      <c r="F407" s="69"/>
      <c r="G407" s="69"/>
      <c r="H407" s="69"/>
    </row>
    <row r="408" spans="1:8" ht="25.5" hidden="1" x14ac:dyDescent="0.2">
      <c r="A408" s="203" t="s">
        <v>244</v>
      </c>
      <c r="B408" s="203"/>
      <c r="C408" s="5" t="s">
        <v>694</v>
      </c>
      <c r="D408" s="23" t="s">
        <v>676</v>
      </c>
      <c r="E408" s="30"/>
      <c r="F408" s="69"/>
      <c r="G408" s="69"/>
      <c r="H408" s="69"/>
    </row>
    <row r="409" spans="1:8" ht="25.5" hidden="1" x14ac:dyDescent="0.2">
      <c r="A409" s="203" t="s">
        <v>246</v>
      </c>
      <c r="B409" s="203"/>
      <c r="C409" s="5" t="s">
        <v>695</v>
      </c>
      <c r="D409" s="23" t="s">
        <v>676</v>
      </c>
      <c r="E409" s="30"/>
      <c r="F409" s="69"/>
      <c r="G409" s="69"/>
      <c r="H409" s="69"/>
    </row>
    <row r="410" spans="1:8" hidden="1" x14ac:dyDescent="0.2">
      <c r="A410" s="203" t="s">
        <v>248</v>
      </c>
      <c r="B410" s="203"/>
      <c r="C410" s="5" t="s">
        <v>696</v>
      </c>
      <c r="D410" s="23" t="s">
        <v>676</v>
      </c>
      <c r="E410" s="30"/>
      <c r="F410" s="69"/>
      <c r="G410" s="69"/>
      <c r="H410" s="69"/>
    </row>
    <row r="411" spans="1:8" hidden="1" x14ac:dyDescent="0.2">
      <c r="A411" s="203" t="s">
        <v>250</v>
      </c>
      <c r="B411" s="203"/>
      <c r="C411" s="5" t="s">
        <v>697</v>
      </c>
      <c r="D411" s="23" t="s">
        <v>676</v>
      </c>
      <c r="E411" s="30"/>
      <c r="F411" s="69"/>
      <c r="G411" s="69"/>
      <c r="H411" s="69"/>
    </row>
    <row r="412" spans="1:8" hidden="1" x14ac:dyDescent="0.2">
      <c r="A412" s="203" t="s">
        <v>252</v>
      </c>
      <c r="B412" s="203"/>
      <c r="C412" s="5" t="s">
        <v>698</v>
      </c>
      <c r="D412" s="23" t="s">
        <v>676</v>
      </c>
      <c r="E412" s="30"/>
      <c r="F412" s="69"/>
      <c r="G412" s="69"/>
      <c r="H412" s="69"/>
    </row>
    <row r="413" spans="1:8" ht="25.5" hidden="1" x14ac:dyDescent="0.2">
      <c r="A413" s="203" t="s">
        <v>254</v>
      </c>
      <c r="B413" s="203"/>
      <c r="C413" s="5" t="s">
        <v>699</v>
      </c>
      <c r="D413" s="23" t="s">
        <v>676</v>
      </c>
      <c r="E413" s="30"/>
      <c r="F413" s="69"/>
      <c r="G413" s="69"/>
      <c r="H413" s="69"/>
    </row>
    <row r="414" spans="1:8" ht="25.5" hidden="1" x14ac:dyDescent="0.2">
      <c r="A414" s="203" t="s">
        <v>257</v>
      </c>
      <c r="B414" s="203"/>
      <c r="C414" s="5" t="s">
        <v>700</v>
      </c>
      <c r="D414" s="23" t="s">
        <v>676</v>
      </c>
      <c r="E414" s="30"/>
      <c r="F414" s="69"/>
      <c r="G414" s="69"/>
      <c r="H414" s="69"/>
    </row>
    <row r="415" spans="1:8" ht="25.5" hidden="1" x14ac:dyDescent="0.2">
      <c r="A415" s="203" t="s">
        <v>259</v>
      </c>
      <c r="B415" s="203"/>
      <c r="C415" s="5" t="s">
        <v>701</v>
      </c>
      <c r="D415" s="23" t="s">
        <v>676</v>
      </c>
      <c r="E415" s="30"/>
      <c r="F415" s="69"/>
      <c r="G415" s="69"/>
      <c r="H415" s="69"/>
    </row>
    <row r="416" spans="1:8" ht="25.5" hidden="1" x14ac:dyDescent="0.2">
      <c r="A416" s="206" t="s">
        <v>261</v>
      </c>
      <c r="B416" s="206"/>
      <c r="C416" s="7" t="s">
        <v>702</v>
      </c>
      <c r="D416" s="20" t="s">
        <v>703</v>
      </c>
      <c r="E416" s="34"/>
      <c r="F416" s="72">
        <f>F338+F339+F356+F360+F370+F380+F387+F390</f>
        <v>0</v>
      </c>
      <c r="G416" s="72">
        <f>G338+G339+G356+G360+G370+G380+G387+G390</f>
        <v>0</v>
      </c>
      <c r="H416" s="72">
        <f>H338+H339+H356+H360+H370+H380+H387+H390</f>
        <v>0</v>
      </c>
    </row>
    <row r="417" spans="1:8" hidden="1" x14ac:dyDescent="0.2">
      <c r="A417" s="203" t="s">
        <v>263</v>
      </c>
      <c r="B417" s="203"/>
      <c r="C417" s="5" t="s">
        <v>704</v>
      </c>
      <c r="D417" s="23" t="s">
        <v>705</v>
      </c>
      <c r="E417" s="30"/>
      <c r="F417" s="69"/>
      <c r="G417" s="69"/>
      <c r="H417" s="69"/>
    </row>
    <row r="418" spans="1:8" hidden="1" x14ac:dyDescent="0.2">
      <c r="A418" s="203" t="s">
        <v>266</v>
      </c>
      <c r="B418" s="203"/>
      <c r="C418" s="5" t="s">
        <v>706</v>
      </c>
      <c r="D418" s="23" t="s">
        <v>705</v>
      </c>
      <c r="E418" s="30"/>
      <c r="F418" s="69"/>
      <c r="G418" s="69"/>
      <c r="H418" s="69"/>
    </row>
    <row r="419" spans="1:8" hidden="1" x14ac:dyDescent="0.2">
      <c r="A419" s="203" t="s">
        <v>269</v>
      </c>
      <c r="B419" s="203"/>
      <c r="C419" s="5" t="s">
        <v>707</v>
      </c>
      <c r="D419" s="23" t="s">
        <v>708</v>
      </c>
      <c r="E419" s="30"/>
      <c r="F419" s="69"/>
      <c r="G419" s="69"/>
      <c r="H419" s="69"/>
    </row>
    <row r="420" spans="1:8" ht="25.5" hidden="1" x14ac:dyDescent="0.2">
      <c r="A420" s="203" t="s">
        <v>271</v>
      </c>
      <c r="B420" s="203"/>
      <c r="C420" s="5" t="s">
        <v>709</v>
      </c>
      <c r="D420" s="23" t="s">
        <v>710</v>
      </c>
      <c r="E420" s="30"/>
      <c r="F420" s="69"/>
      <c r="G420" s="69"/>
      <c r="H420" s="69"/>
    </row>
    <row r="421" spans="1:8" ht="25.5" hidden="1" x14ac:dyDescent="0.2">
      <c r="A421" s="203" t="s">
        <v>273</v>
      </c>
      <c r="B421" s="203"/>
      <c r="C421" s="5" t="s">
        <v>711</v>
      </c>
      <c r="D421" s="23" t="s">
        <v>712</v>
      </c>
      <c r="E421" s="30"/>
      <c r="F421" s="69">
        <f>SUM(F422:F431)</f>
        <v>0</v>
      </c>
      <c r="G421" s="69">
        <f>SUM(G422:G431)</f>
        <v>0</v>
      </c>
      <c r="H421" s="69">
        <f>SUM(H422:H431)</f>
        <v>0</v>
      </c>
    </row>
    <row r="422" spans="1:8" hidden="1" x14ac:dyDescent="0.2">
      <c r="A422" s="203" t="s">
        <v>275</v>
      </c>
      <c r="B422" s="203"/>
      <c r="C422" s="5" t="s">
        <v>37</v>
      </c>
      <c r="D422" s="23" t="s">
        <v>712</v>
      </c>
      <c r="E422" s="30"/>
      <c r="F422" s="69"/>
      <c r="G422" s="69"/>
      <c r="H422" s="69"/>
    </row>
    <row r="423" spans="1:8" hidden="1" x14ac:dyDescent="0.2">
      <c r="A423" s="203" t="s">
        <v>277</v>
      </c>
      <c r="B423" s="203"/>
      <c r="C423" s="5" t="s">
        <v>39</v>
      </c>
      <c r="D423" s="23" t="s">
        <v>712</v>
      </c>
      <c r="E423" s="30"/>
      <c r="F423" s="69"/>
      <c r="G423" s="69"/>
      <c r="H423" s="69"/>
    </row>
    <row r="424" spans="1:8" ht="25.5" hidden="1" x14ac:dyDescent="0.2">
      <c r="A424" s="203" t="s">
        <v>280</v>
      </c>
      <c r="B424" s="203"/>
      <c r="C424" s="5" t="s">
        <v>41</v>
      </c>
      <c r="D424" s="23" t="s">
        <v>712</v>
      </c>
      <c r="E424" s="30"/>
      <c r="F424" s="69"/>
      <c r="G424" s="69"/>
      <c r="H424" s="69"/>
    </row>
    <row r="425" spans="1:8" hidden="1" x14ac:dyDescent="0.2">
      <c r="A425" s="203" t="s">
        <v>282</v>
      </c>
      <c r="B425" s="203"/>
      <c r="C425" s="5" t="s">
        <v>43</v>
      </c>
      <c r="D425" s="23" t="s">
        <v>712</v>
      </c>
      <c r="E425" s="30"/>
      <c r="F425" s="69"/>
      <c r="G425" s="69"/>
      <c r="H425" s="69"/>
    </row>
    <row r="426" spans="1:8" hidden="1" x14ac:dyDescent="0.2">
      <c r="A426" s="203" t="s">
        <v>284</v>
      </c>
      <c r="B426" s="203"/>
      <c r="C426" s="5" t="s">
        <v>45</v>
      </c>
      <c r="D426" s="23" t="s">
        <v>712</v>
      </c>
      <c r="E426" s="30"/>
      <c r="F426" s="69"/>
      <c r="G426" s="69"/>
      <c r="H426" s="69"/>
    </row>
    <row r="427" spans="1:8" hidden="1" x14ac:dyDescent="0.2">
      <c r="A427" s="203" t="s">
        <v>286</v>
      </c>
      <c r="B427" s="203"/>
      <c r="C427" s="5" t="s">
        <v>47</v>
      </c>
      <c r="D427" s="23" t="s">
        <v>712</v>
      </c>
      <c r="E427" s="30"/>
      <c r="F427" s="69"/>
      <c r="G427" s="69"/>
      <c r="H427" s="69"/>
    </row>
    <row r="428" spans="1:8" hidden="1" x14ac:dyDescent="0.2">
      <c r="A428" s="203" t="s">
        <v>288</v>
      </c>
      <c r="B428" s="203"/>
      <c r="C428" s="5" t="s">
        <v>49</v>
      </c>
      <c r="D428" s="23" t="s">
        <v>712</v>
      </c>
      <c r="E428" s="30"/>
      <c r="F428" s="69"/>
      <c r="G428" s="69"/>
      <c r="H428" s="69"/>
    </row>
    <row r="429" spans="1:8" hidden="1" x14ac:dyDescent="0.2">
      <c r="A429" s="203" t="s">
        <v>290</v>
      </c>
      <c r="B429" s="203"/>
      <c r="C429" s="5" t="s">
        <v>51</v>
      </c>
      <c r="D429" s="23" t="s">
        <v>712</v>
      </c>
      <c r="E429" s="30"/>
      <c r="F429" s="69"/>
      <c r="G429" s="69"/>
      <c r="H429" s="69"/>
    </row>
    <row r="430" spans="1:8" hidden="1" x14ac:dyDescent="0.2">
      <c r="A430" s="203" t="s">
        <v>292</v>
      </c>
      <c r="B430" s="203"/>
      <c r="C430" s="5" t="s">
        <v>53</v>
      </c>
      <c r="D430" s="23" t="s">
        <v>712</v>
      </c>
      <c r="E430" s="30"/>
      <c r="F430" s="69"/>
      <c r="G430" s="69"/>
      <c r="H430" s="69"/>
    </row>
    <row r="431" spans="1:8" hidden="1" x14ac:dyDescent="0.2">
      <c r="A431" s="203" t="s">
        <v>294</v>
      </c>
      <c r="B431" s="203"/>
      <c r="C431" s="5" t="s">
        <v>55</v>
      </c>
      <c r="D431" s="23" t="s">
        <v>712</v>
      </c>
      <c r="E431" s="30"/>
      <c r="F431" s="69"/>
      <c r="G431" s="69"/>
      <c r="H431" s="69"/>
    </row>
    <row r="432" spans="1:8" ht="25.5" hidden="1" x14ac:dyDescent="0.2">
      <c r="A432" s="203" t="s">
        <v>296</v>
      </c>
      <c r="B432" s="203"/>
      <c r="C432" s="5" t="s">
        <v>713</v>
      </c>
      <c r="D432" s="23" t="s">
        <v>714</v>
      </c>
      <c r="E432" s="30"/>
      <c r="F432" s="69">
        <f>SUM(F433:F442)</f>
        <v>0</v>
      </c>
      <c r="G432" s="69">
        <f>SUM(G433:G442)</f>
        <v>0</v>
      </c>
      <c r="H432" s="69">
        <f>SUM(H433:H442)</f>
        <v>0</v>
      </c>
    </row>
    <row r="433" spans="1:8" hidden="1" x14ac:dyDescent="0.2">
      <c r="A433" s="203" t="s">
        <v>298</v>
      </c>
      <c r="B433" s="203"/>
      <c r="C433" s="5" t="s">
        <v>37</v>
      </c>
      <c r="D433" s="23" t="s">
        <v>714</v>
      </c>
      <c r="E433" s="30"/>
      <c r="F433" s="69"/>
      <c r="G433" s="69"/>
      <c r="H433" s="69"/>
    </row>
    <row r="434" spans="1:8" hidden="1" x14ac:dyDescent="0.2">
      <c r="A434" s="203" t="s">
        <v>300</v>
      </c>
      <c r="B434" s="203"/>
      <c r="C434" s="5" t="s">
        <v>39</v>
      </c>
      <c r="D434" s="23" t="s">
        <v>714</v>
      </c>
      <c r="E434" s="30"/>
      <c r="F434" s="69"/>
      <c r="G434" s="69"/>
      <c r="H434" s="69"/>
    </row>
    <row r="435" spans="1:8" ht="25.5" hidden="1" x14ac:dyDescent="0.2">
      <c r="A435" s="203" t="s">
        <v>302</v>
      </c>
      <c r="B435" s="203"/>
      <c r="C435" s="5" t="s">
        <v>41</v>
      </c>
      <c r="D435" s="23" t="s">
        <v>714</v>
      </c>
      <c r="E435" s="30"/>
      <c r="F435" s="69"/>
      <c r="G435" s="69"/>
      <c r="H435" s="69"/>
    </row>
    <row r="436" spans="1:8" hidden="1" x14ac:dyDescent="0.2">
      <c r="A436" s="203" t="s">
        <v>304</v>
      </c>
      <c r="B436" s="203"/>
      <c r="C436" s="5" t="s">
        <v>43</v>
      </c>
      <c r="D436" s="23" t="s">
        <v>714</v>
      </c>
      <c r="E436" s="30"/>
      <c r="F436" s="69"/>
      <c r="G436" s="69"/>
      <c r="H436" s="69"/>
    </row>
    <row r="437" spans="1:8" hidden="1" x14ac:dyDescent="0.2">
      <c r="A437" s="203" t="s">
        <v>306</v>
      </c>
      <c r="B437" s="203"/>
      <c r="C437" s="5" t="s">
        <v>45</v>
      </c>
      <c r="D437" s="23" t="s">
        <v>714</v>
      </c>
      <c r="E437" s="30"/>
      <c r="F437" s="69"/>
      <c r="G437" s="69"/>
      <c r="H437" s="69"/>
    </row>
    <row r="438" spans="1:8" hidden="1" x14ac:dyDescent="0.2">
      <c r="A438" s="203" t="s">
        <v>308</v>
      </c>
      <c r="B438" s="203"/>
      <c r="C438" s="5" t="s">
        <v>47</v>
      </c>
      <c r="D438" s="23" t="s">
        <v>714</v>
      </c>
      <c r="E438" s="30"/>
      <c r="F438" s="69"/>
      <c r="G438" s="69"/>
      <c r="H438" s="69"/>
    </row>
    <row r="439" spans="1:8" hidden="1" x14ac:dyDescent="0.2">
      <c r="A439" s="203" t="s">
        <v>310</v>
      </c>
      <c r="B439" s="203"/>
      <c r="C439" s="5" t="s">
        <v>49</v>
      </c>
      <c r="D439" s="23" t="s">
        <v>714</v>
      </c>
      <c r="E439" s="30"/>
      <c r="F439" s="69"/>
      <c r="G439" s="69"/>
      <c r="H439" s="69"/>
    </row>
    <row r="440" spans="1:8" hidden="1" x14ac:dyDescent="0.2">
      <c r="A440" s="203" t="s">
        <v>313</v>
      </c>
      <c r="B440" s="203"/>
      <c r="C440" s="5" t="s">
        <v>51</v>
      </c>
      <c r="D440" s="23" t="s">
        <v>714</v>
      </c>
      <c r="E440" s="30"/>
      <c r="F440" s="69"/>
      <c r="G440" s="69"/>
      <c r="H440" s="69"/>
    </row>
    <row r="441" spans="1:8" hidden="1" x14ac:dyDescent="0.2">
      <c r="A441" s="203" t="s">
        <v>315</v>
      </c>
      <c r="B441" s="203"/>
      <c r="C441" s="5" t="s">
        <v>53</v>
      </c>
      <c r="D441" s="23" t="s">
        <v>714</v>
      </c>
      <c r="E441" s="30"/>
      <c r="F441" s="69"/>
      <c r="G441" s="69"/>
      <c r="H441" s="69"/>
    </row>
    <row r="442" spans="1:8" hidden="1" x14ac:dyDescent="0.2">
      <c r="A442" s="203" t="s">
        <v>317</v>
      </c>
      <c r="B442" s="203"/>
      <c r="C442" s="5" t="s">
        <v>55</v>
      </c>
      <c r="D442" s="23" t="s">
        <v>714</v>
      </c>
      <c r="E442" s="30"/>
      <c r="F442" s="69"/>
      <c r="G442" s="69"/>
      <c r="H442" s="69"/>
    </row>
    <row r="443" spans="1:8" ht="25.5" hidden="1" x14ac:dyDescent="0.2">
      <c r="A443" s="203" t="s">
        <v>319</v>
      </c>
      <c r="B443" s="203"/>
      <c r="C443" s="5" t="s">
        <v>715</v>
      </c>
      <c r="D443" s="23" t="s">
        <v>716</v>
      </c>
      <c r="E443" s="30"/>
      <c r="F443" s="69">
        <f>SUM(F444:F453)</f>
        <v>0</v>
      </c>
      <c r="G443" s="69">
        <f>SUM(G444:G453)</f>
        <v>0</v>
      </c>
      <c r="H443" s="69">
        <f>SUM(H444:H453)</f>
        <v>0</v>
      </c>
    </row>
    <row r="444" spans="1:8" hidden="1" x14ac:dyDescent="0.2">
      <c r="A444" s="203" t="s">
        <v>321</v>
      </c>
      <c r="B444" s="203"/>
      <c r="C444" s="5" t="s">
        <v>37</v>
      </c>
      <c r="D444" s="23" t="s">
        <v>716</v>
      </c>
      <c r="E444" s="30"/>
      <c r="F444" s="69"/>
      <c r="G444" s="69"/>
      <c r="H444" s="69"/>
    </row>
    <row r="445" spans="1:8" hidden="1" x14ac:dyDescent="0.2">
      <c r="A445" s="203" t="s">
        <v>323</v>
      </c>
      <c r="B445" s="203"/>
      <c r="C445" s="5" t="s">
        <v>39</v>
      </c>
      <c r="D445" s="23" t="s">
        <v>716</v>
      </c>
      <c r="E445" s="30"/>
      <c r="F445" s="69"/>
      <c r="G445" s="69"/>
      <c r="H445" s="69"/>
    </row>
    <row r="446" spans="1:8" ht="25.5" hidden="1" x14ac:dyDescent="0.2">
      <c r="A446" s="203" t="s">
        <v>325</v>
      </c>
      <c r="B446" s="203"/>
      <c r="C446" s="5" t="s">
        <v>41</v>
      </c>
      <c r="D446" s="23" t="s">
        <v>716</v>
      </c>
      <c r="E446" s="30"/>
      <c r="F446" s="69"/>
      <c r="G446" s="69"/>
      <c r="H446" s="69"/>
    </row>
    <row r="447" spans="1:8" hidden="1" x14ac:dyDescent="0.2">
      <c r="A447" s="203" t="s">
        <v>327</v>
      </c>
      <c r="B447" s="203"/>
      <c r="C447" s="5" t="s">
        <v>43</v>
      </c>
      <c r="D447" s="23" t="s">
        <v>716</v>
      </c>
      <c r="E447" s="30"/>
      <c r="F447" s="69"/>
      <c r="G447" s="69"/>
      <c r="H447" s="69"/>
    </row>
    <row r="448" spans="1:8" hidden="1" x14ac:dyDescent="0.2">
      <c r="A448" s="203" t="s">
        <v>329</v>
      </c>
      <c r="B448" s="203"/>
      <c r="C448" s="5" t="s">
        <v>45</v>
      </c>
      <c r="D448" s="23" t="s">
        <v>716</v>
      </c>
      <c r="E448" s="30"/>
      <c r="F448" s="69"/>
      <c r="G448" s="69"/>
      <c r="H448" s="69"/>
    </row>
    <row r="449" spans="1:8" hidden="1" x14ac:dyDescent="0.2">
      <c r="A449" s="203" t="s">
        <v>331</v>
      </c>
      <c r="B449" s="203"/>
      <c r="C449" s="5" t="s">
        <v>47</v>
      </c>
      <c r="D449" s="23" t="s">
        <v>716</v>
      </c>
      <c r="E449" s="30"/>
      <c r="F449" s="69"/>
      <c r="G449" s="69"/>
      <c r="H449" s="69"/>
    </row>
    <row r="450" spans="1:8" hidden="1" x14ac:dyDescent="0.2">
      <c r="A450" s="203" t="s">
        <v>333</v>
      </c>
      <c r="B450" s="203"/>
      <c r="C450" s="5" t="s">
        <v>49</v>
      </c>
      <c r="D450" s="23" t="s">
        <v>716</v>
      </c>
      <c r="E450" s="30"/>
      <c r="F450" s="69"/>
      <c r="G450" s="69"/>
      <c r="H450" s="69"/>
    </row>
    <row r="451" spans="1:8" hidden="1" x14ac:dyDescent="0.2">
      <c r="A451" s="203" t="s">
        <v>335</v>
      </c>
      <c r="B451" s="203"/>
      <c r="C451" s="5" t="s">
        <v>51</v>
      </c>
      <c r="D451" s="23" t="s">
        <v>716</v>
      </c>
      <c r="E451" s="30"/>
      <c r="F451" s="69"/>
      <c r="G451" s="69"/>
      <c r="H451" s="69"/>
    </row>
    <row r="452" spans="1:8" hidden="1" x14ac:dyDescent="0.2">
      <c r="A452" s="203" t="s">
        <v>337</v>
      </c>
      <c r="B452" s="203"/>
      <c r="C452" s="5" t="s">
        <v>53</v>
      </c>
      <c r="D452" s="23" t="s">
        <v>716</v>
      </c>
      <c r="E452" s="30"/>
      <c r="F452" s="69"/>
      <c r="G452" s="69"/>
      <c r="H452" s="69"/>
    </row>
    <row r="453" spans="1:8" hidden="1" x14ac:dyDescent="0.2">
      <c r="A453" s="203" t="s">
        <v>339</v>
      </c>
      <c r="B453" s="203"/>
      <c r="C453" s="5" t="s">
        <v>55</v>
      </c>
      <c r="D453" s="23" t="s">
        <v>716</v>
      </c>
      <c r="E453" s="30"/>
      <c r="F453" s="69"/>
      <c r="G453" s="69"/>
      <c r="H453" s="69"/>
    </row>
    <row r="454" spans="1:8" ht="25.5" hidden="1" x14ac:dyDescent="0.2">
      <c r="A454" s="203" t="s">
        <v>342</v>
      </c>
      <c r="B454" s="203"/>
      <c r="C454" s="5" t="s">
        <v>717</v>
      </c>
      <c r="D454" s="23" t="s">
        <v>718</v>
      </c>
      <c r="E454" s="30"/>
      <c r="F454" s="69"/>
      <c r="G454" s="69"/>
      <c r="H454" s="69"/>
    </row>
    <row r="455" spans="1:8" ht="25.5" hidden="1" x14ac:dyDescent="0.2">
      <c r="A455" s="203" t="s">
        <v>345</v>
      </c>
      <c r="B455" s="203"/>
      <c r="C455" s="5" t="s">
        <v>719</v>
      </c>
      <c r="D455" s="23" t="s">
        <v>718</v>
      </c>
      <c r="E455" s="30"/>
      <c r="F455" s="69"/>
      <c r="G455" s="69"/>
      <c r="H455" s="69"/>
    </row>
    <row r="456" spans="1:8" ht="25.5" hidden="1" x14ac:dyDescent="0.2">
      <c r="A456" s="203" t="s">
        <v>347</v>
      </c>
      <c r="B456" s="203"/>
      <c r="C456" s="5" t="s">
        <v>720</v>
      </c>
      <c r="D456" s="23" t="s">
        <v>721</v>
      </c>
      <c r="E456" s="30"/>
      <c r="F456" s="69">
        <f>SUM(F457:F466)</f>
        <v>0</v>
      </c>
      <c r="G456" s="69">
        <f>SUM(G457:G466)</f>
        <v>0</v>
      </c>
      <c r="H456" s="69">
        <f>SUM(H457:H466)</f>
        <v>0</v>
      </c>
    </row>
    <row r="457" spans="1:8" hidden="1" x14ac:dyDescent="0.2">
      <c r="A457" s="203" t="s">
        <v>349</v>
      </c>
      <c r="B457" s="203"/>
      <c r="C457" s="5" t="s">
        <v>442</v>
      </c>
      <c r="D457" s="3" t="s">
        <v>721</v>
      </c>
      <c r="E457" s="30"/>
      <c r="F457" s="69"/>
      <c r="G457" s="69"/>
      <c r="H457" s="69"/>
    </row>
    <row r="458" spans="1:8" hidden="1" x14ac:dyDescent="0.2">
      <c r="A458" s="203" t="s">
        <v>351</v>
      </c>
      <c r="B458" s="203"/>
      <c r="C458" s="5" t="s">
        <v>444</v>
      </c>
      <c r="D458" s="3" t="s">
        <v>721</v>
      </c>
      <c r="E458" s="30"/>
      <c r="F458" s="69"/>
      <c r="G458" s="69"/>
      <c r="H458" s="69"/>
    </row>
    <row r="459" spans="1:8" hidden="1" x14ac:dyDescent="0.2">
      <c r="A459" s="203" t="s">
        <v>354</v>
      </c>
      <c r="B459" s="203"/>
      <c r="C459" s="5" t="s">
        <v>446</v>
      </c>
      <c r="D459" s="3" t="s">
        <v>721</v>
      </c>
      <c r="E459" s="30"/>
      <c r="F459" s="69"/>
      <c r="G459" s="69"/>
      <c r="H459" s="69"/>
    </row>
    <row r="460" spans="1:8" hidden="1" x14ac:dyDescent="0.2">
      <c r="A460" s="203" t="s">
        <v>356</v>
      </c>
      <c r="B460" s="203"/>
      <c r="C460" s="3" t="s">
        <v>448</v>
      </c>
      <c r="D460" s="3" t="s">
        <v>721</v>
      </c>
      <c r="E460" s="24"/>
      <c r="F460" s="66"/>
      <c r="G460" s="66"/>
      <c r="H460" s="66"/>
    </row>
    <row r="461" spans="1:8" hidden="1" x14ac:dyDescent="0.2">
      <c r="A461" s="203" t="s">
        <v>359</v>
      </c>
      <c r="B461" s="203"/>
      <c r="C461" s="3" t="s">
        <v>450</v>
      </c>
      <c r="D461" s="3" t="s">
        <v>721</v>
      </c>
      <c r="E461" s="24"/>
      <c r="F461" s="66"/>
      <c r="G461" s="66"/>
      <c r="H461" s="66"/>
    </row>
    <row r="462" spans="1:8" ht="25.5" hidden="1" x14ac:dyDescent="0.2">
      <c r="A462" s="203" t="s">
        <v>361</v>
      </c>
      <c r="B462" s="203"/>
      <c r="C462" s="3" t="s">
        <v>452</v>
      </c>
      <c r="D462" s="3" t="s">
        <v>721</v>
      </c>
      <c r="E462" s="24"/>
      <c r="F462" s="66"/>
      <c r="G462" s="66"/>
      <c r="H462" s="66"/>
    </row>
    <row r="463" spans="1:8" hidden="1" x14ac:dyDescent="0.2">
      <c r="A463" s="203" t="s">
        <v>363</v>
      </c>
      <c r="B463" s="203"/>
      <c r="C463" s="5" t="s">
        <v>454</v>
      </c>
      <c r="D463" s="3" t="s">
        <v>721</v>
      </c>
      <c r="E463" s="30"/>
      <c r="F463" s="69"/>
      <c r="G463" s="69"/>
      <c r="H463" s="69"/>
    </row>
    <row r="464" spans="1:8" hidden="1" x14ac:dyDescent="0.2">
      <c r="A464" s="203" t="s">
        <v>365</v>
      </c>
      <c r="B464" s="203"/>
      <c r="C464" s="5" t="s">
        <v>456</v>
      </c>
      <c r="D464" s="3" t="s">
        <v>721</v>
      </c>
      <c r="E464" s="30"/>
      <c r="F464" s="69"/>
      <c r="G464" s="69"/>
      <c r="H464" s="69"/>
    </row>
    <row r="465" spans="1:8" hidden="1" x14ac:dyDescent="0.2">
      <c r="A465" s="203" t="s">
        <v>367</v>
      </c>
      <c r="B465" s="203"/>
      <c r="C465" s="5" t="s">
        <v>458</v>
      </c>
      <c r="D465" s="3" t="s">
        <v>721</v>
      </c>
      <c r="E465" s="30"/>
      <c r="F465" s="69"/>
      <c r="G465" s="69"/>
      <c r="H465" s="69"/>
    </row>
    <row r="466" spans="1:8" hidden="1" x14ac:dyDescent="0.2">
      <c r="A466" s="203" t="s">
        <v>369</v>
      </c>
      <c r="B466" s="203"/>
      <c r="C466" s="5" t="s">
        <v>460</v>
      </c>
      <c r="D466" s="3" t="s">
        <v>721</v>
      </c>
      <c r="E466" s="30"/>
      <c r="F466" s="69"/>
      <c r="G466" s="69"/>
      <c r="H466" s="69"/>
    </row>
    <row r="467" spans="1:8" hidden="1" x14ac:dyDescent="0.2">
      <c r="A467" s="203" t="s">
        <v>371</v>
      </c>
      <c r="B467" s="203"/>
      <c r="C467" s="5" t="s">
        <v>722</v>
      </c>
      <c r="D467" s="23" t="s">
        <v>723</v>
      </c>
      <c r="E467" s="30"/>
      <c r="F467" s="69"/>
      <c r="G467" s="69"/>
      <c r="H467" s="69"/>
    </row>
    <row r="468" spans="1:8" hidden="1" x14ac:dyDescent="0.2">
      <c r="A468" s="203" t="s">
        <v>374</v>
      </c>
      <c r="B468" s="203"/>
      <c r="C468" s="5" t="s">
        <v>724</v>
      </c>
      <c r="D468" s="23" t="s">
        <v>725</v>
      </c>
      <c r="E468" s="30"/>
      <c r="F468" s="69"/>
      <c r="G468" s="69"/>
      <c r="H468" s="69"/>
    </row>
    <row r="469" spans="1:8" ht="25.5" hidden="1" x14ac:dyDescent="0.2">
      <c r="A469" s="203" t="s">
        <v>377</v>
      </c>
      <c r="B469" s="203"/>
      <c r="C469" s="5" t="s">
        <v>726</v>
      </c>
      <c r="D469" s="23" t="s">
        <v>727</v>
      </c>
      <c r="E469" s="30"/>
      <c r="F469" s="69">
        <f>SUM(F470:F479)</f>
        <v>0</v>
      </c>
      <c r="G469" s="69">
        <f>SUM(G470:G479)</f>
        <v>0</v>
      </c>
      <c r="H469" s="69">
        <f>SUM(H470:H479)</f>
        <v>0</v>
      </c>
    </row>
    <row r="470" spans="1:8" hidden="1" x14ac:dyDescent="0.2">
      <c r="A470" s="203" t="s">
        <v>380</v>
      </c>
      <c r="B470" s="203"/>
      <c r="C470" s="5" t="s">
        <v>442</v>
      </c>
      <c r="D470" s="3" t="s">
        <v>727</v>
      </c>
      <c r="E470" s="30"/>
      <c r="F470" s="69"/>
      <c r="G470" s="69"/>
      <c r="H470" s="69"/>
    </row>
    <row r="471" spans="1:8" hidden="1" x14ac:dyDescent="0.2">
      <c r="A471" s="203" t="s">
        <v>383</v>
      </c>
      <c r="B471" s="203"/>
      <c r="C471" s="5" t="s">
        <v>444</v>
      </c>
      <c r="D471" s="3" t="s">
        <v>727</v>
      </c>
      <c r="E471" s="30"/>
      <c r="F471" s="69"/>
      <c r="G471" s="69"/>
      <c r="H471" s="69"/>
    </row>
    <row r="472" spans="1:8" hidden="1" x14ac:dyDescent="0.2">
      <c r="A472" s="203" t="s">
        <v>384</v>
      </c>
      <c r="B472" s="203"/>
      <c r="C472" s="5" t="s">
        <v>446</v>
      </c>
      <c r="D472" s="3" t="s">
        <v>727</v>
      </c>
      <c r="E472" s="30"/>
      <c r="F472" s="69"/>
      <c r="G472" s="69"/>
      <c r="H472" s="69"/>
    </row>
    <row r="473" spans="1:8" hidden="1" x14ac:dyDescent="0.2">
      <c r="A473" s="203" t="s">
        <v>386</v>
      </c>
      <c r="B473" s="203"/>
      <c r="C473" s="3" t="s">
        <v>448</v>
      </c>
      <c r="D473" s="3" t="s">
        <v>727</v>
      </c>
      <c r="E473" s="24"/>
      <c r="F473" s="66"/>
      <c r="G473" s="66"/>
      <c r="H473" s="66"/>
    </row>
    <row r="474" spans="1:8" hidden="1" x14ac:dyDescent="0.2">
      <c r="A474" s="203" t="s">
        <v>388</v>
      </c>
      <c r="B474" s="203"/>
      <c r="C474" s="3" t="s">
        <v>450</v>
      </c>
      <c r="D474" s="3" t="s">
        <v>727</v>
      </c>
      <c r="E474" s="24"/>
      <c r="F474" s="66"/>
      <c r="G474" s="66"/>
      <c r="H474" s="66"/>
    </row>
    <row r="475" spans="1:8" ht="25.5" hidden="1" x14ac:dyDescent="0.2">
      <c r="A475" s="203" t="s">
        <v>391</v>
      </c>
      <c r="B475" s="203"/>
      <c r="C475" s="3" t="s">
        <v>452</v>
      </c>
      <c r="D475" s="3" t="s">
        <v>727</v>
      </c>
      <c r="E475" s="24"/>
      <c r="F475" s="66"/>
      <c r="G475" s="66"/>
      <c r="H475" s="66"/>
    </row>
    <row r="476" spans="1:8" hidden="1" x14ac:dyDescent="0.2">
      <c r="A476" s="203" t="s">
        <v>393</v>
      </c>
      <c r="B476" s="203"/>
      <c r="C476" s="5" t="s">
        <v>454</v>
      </c>
      <c r="D476" s="3" t="s">
        <v>727</v>
      </c>
      <c r="E476" s="30"/>
      <c r="F476" s="69"/>
      <c r="G476" s="69"/>
      <c r="H476" s="69"/>
    </row>
    <row r="477" spans="1:8" hidden="1" x14ac:dyDescent="0.2">
      <c r="A477" s="203" t="s">
        <v>395</v>
      </c>
      <c r="B477" s="203"/>
      <c r="C477" s="5" t="s">
        <v>456</v>
      </c>
      <c r="D477" s="3" t="s">
        <v>727</v>
      </c>
      <c r="E477" s="30"/>
      <c r="F477" s="69"/>
      <c r="G477" s="69"/>
      <c r="H477" s="69"/>
    </row>
    <row r="478" spans="1:8" hidden="1" x14ac:dyDescent="0.2">
      <c r="A478" s="203" t="s">
        <v>397</v>
      </c>
      <c r="B478" s="203"/>
      <c r="C478" s="5" t="s">
        <v>458</v>
      </c>
      <c r="D478" s="3" t="s">
        <v>727</v>
      </c>
      <c r="E478" s="30"/>
      <c r="F478" s="69"/>
      <c r="G478" s="69"/>
      <c r="H478" s="69"/>
    </row>
    <row r="479" spans="1:8" hidden="1" x14ac:dyDescent="0.2">
      <c r="A479" s="203" t="s">
        <v>399</v>
      </c>
      <c r="B479" s="203"/>
      <c r="C479" s="5" t="s">
        <v>460</v>
      </c>
      <c r="D479" s="3" t="s">
        <v>727</v>
      </c>
      <c r="E479" s="30"/>
      <c r="F479" s="69"/>
      <c r="G479" s="69"/>
      <c r="H479" s="69"/>
    </row>
    <row r="480" spans="1:8" hidden="1" x14ac:dyDescent="0.2">
      <c r="A480" s="203" t="s">
        <v>402</v>
      </c>
      <c r="B480" s="203"/>
      <c r="C480" s="5" t="s">
        <v>728</v>
      </c>
      <c r="D480" s="23" t="s">
        <v>729</v>
      </c>
      <c r="E480" s="30"/>
      <c r="F480" s="69"/>
      <c r="G480" s="69"/>
      <c r="H480" s="69"/>
    </row>
    <row r="481" spans="1:8" ht="25.5" hidden="1" x14ac:dyDescent="0.2">
      <c r="A481" s="206" t="s">
        <v>404</v>
      </c>
      <c r="B481" s="206"/>
      <c r="C481" s="7" t="s">
        <v>730</v>
      </c>
      <c r="D481" s="20" t="s">
        <v>731</v>
      </c>
      <c r="E481" s="34"/>
      <c r="F481" s="72">
        <f>F417+F419+F420+F421+F432+F443+F454+F456+F467+F468+F469+F480</f>
        <v>0</v>
      </c>
      <c r="G481" s="72">
        <f>G417+G419+G420+G421+G432+G443+G454+G456+G467+G468+G469+G480</f>
        <v>0</v>
      </c>
      <c r="H481" s="72">
        <f>H417+H419+H420+H421+H432+H443+H454+H456+H467+H468+H469+H480</f>
        <v>0</v>
      </c>
    </row>
    <row r="482" spans="1:8" hidden="1" x14ac:dyDescent="0.2">
      <c r="A482" s="203" t="s">
        <v>406</v>
      </c>
      <c r="B482" s="203"/>
      <c r="C482" s="5" t="s">
        <v>732</v>
      </c>
      <c r="D482" s="23" t="s">
        <v>733</v>
      </c>
      <c r="E482" s="30"/>
      <c r="F482" s="69"/>
      <c r="G482" s="69"/>
      <c r="H482" s="69"/>
    </row>
    <row r="483" spans="1:8" hidden="1" x14ac:dyDescent="0.2">
      <c r="A483" s="203" t="s">
        <v>408</v>
      </c>
      <c r="B483" s="203"/>
      <c r="C483" s="5" t="s">
        <v>734</v>
      </c>
      <c r="D483" s="23" t="s">
        <v>735</v>
      </c>
      <c r="E483" s="30"/>
      <c r="F483" s="69"/>
      <c r="G483" s="69"/>
      <c r="H483" s="69"/>
    </row>
    <row r="484" spans="1:8" hidden="1" x14ac:dyDescent="0.2">
      <c r="A484" s="203" t="s">
        <v>411</v>
      </c>
      <c r="B484" s="203"/>
      <c r="C484" s="5" t="s">
        <v>736</v>
      </c>
      <c r="D484" s="23" t="s">
        <v>735</v>
      </c>
      <c r="E484" s="30"/>
      <c r="F484" s="69"/>
      <c r="G484" s="69"/>
      <c r="H484" s="69"/>
    </row>
    <row r="485" spans="1:8" hidden="1" x14ac:dyDescent="0.2">
      <c r="A485" s="203" t="s">
        <v>414</v>
      </c>
      <c r="B485" s="203"/>
      <c r="C485" s="3" t="s">
        <v>737</v>
      </c>
      <c r="D485" s="23" t="s">
        <v>738</v>
      </c>
      <c r="E485" s="24"/>
      <c r="F485" s="66"/>
      <c r="G485" s="66"/>
      <c r="H485" s="66"/>
    </row>
    <row r="486" spans="1:8" x14ac:dyDescent="0.2">
      <c r="A486" s="203" t="s">
        <v>416</v>
      </c>
      <c r="B486" s="203"/>
      <c r="C486" s="5" t="s">
        <v>739</v>
      </c>
      <c r="D486" s="23" t="s">
        <v>740</v>
      </c>
      <c r="E486" s="30"/>
      <c r="F486" s="69"/>
      <c r="G486" s="69">
        <v>15</v>
      </c>
      <c r="H486" s="69">
        <v>15</v>
      </c>
    </row>
    <row r="487" spans="1:8" x14ac:dyDescent="0.2">
      <c r="A487" s="203" t="s">
        <v>419</v>
      </c>
      <c r="B487" s="203"/>
      <c r="C487" s="5" t="s">
        <v>741</v>
      </c>
      <c r="D487" s="23" t="s">
        <v>742</v>
      </c>
      <c r="E487" s="30"/>
      <c r="F487" s="69"/>
      <c r="G487" s="69"/>
      <c r="H487" s="69"/>
    </row>
    <row r="488" spans="1:8" x14ac:dyDescent="0.2">
      <c r="A488" s="203" t="s">
        <v>421</v>
      </c>
      <c r="B488" s="203"/>
      <c r="C488" s="3" t="s">
        <v>743</v>
      </c>
      <c r="D488" s="23" t="s">
        <v>744</v>
      </c>
      <c r="E488" s="24"/>
      <c r="F488" s="66"/>
      <c r="G488" s="66"/>
      <c r="H488" s="66"/>
    </row>
    <row r="489" spans="1:8" x14ac:dyDescent="0.2">
      <c r="A489" s="203" t="s">
        <v>424</v>
      </c>
      <c r="B489" s="203"/>
      <c r="C489" s="3" t="s">
        <v>745</v>
      </c>
      <c r="D489" s="23" t="s">
        <v>746</v>
      </c>
      <c r="E489" s="24"/>
      <c r="F489" s="66"/>
      <c r="G489" s="66">
        <v>4</v>
      </c>
      <c r="H489" s="66">
        <v>4</v>
      </c>
    </row>
    <row r="490" spans="1:8" x14ac:dyDescent="0.2">
      <c r="A490" s="206" t="s">
        <v>427</v>
      </c>
      <c r="B490" s="206"/>
      <c r="C490" s="7" t="s">
        <v>747</v>
      </c>
      <c r="D490" s="20" t="s">
        <v>748</v>
      </c>
      <c r="E490" s="34"/>
      <c r="F490" s="72">
        <f>F482+F483+F485+F486+F487+F488+F489</f>
        <v>0</v>
      </c>
      <c r="G490" s="72">
        <f>G482+G483+G485+G486+G487+G488+G489</f>
        <v>19</v>
      </c>
      <c r="H490" s="72">
        <f>H482+H483+H485+H486+H487+H488+H489</f>
        <v>19</v>
      </c>
    </row>
    <row r="491" spans="1:8" hidden="1" x14ac:dyDescent="0.2">
      <c r="A491" s="203" t="s">
        <v>429</v>
      </c>
      <c r="B491" s="203"/>
      <c r="C491" s="5" t="s">
        <v>749</v>
      </c>
      <c r="D491" s="23" t="s">
        <v>750</v>
      </c>
      <c r="E491" s="30"/>
      <c r="F491" s="69"/>
      <c r="G491" s="69"/>
      <c r="H491" s="69"/>
    </row>
    <row r="492" spans="1:8" hidden="1" x14ac:dyDescent="0.2">
      <c r="A492" s="203" t="s">
        <v>432</v>
      </c>
      <c r="B492" s="203"/>
      <c r="C492" s="5" t="s">
        <v>751</v>
      </c>
      <c r="D492" s="23" t="s">
        <v>752</v>
      </c>
      <c r="E492" s="30"/>
      <c r="F492" s="69"/>
      <c r="G492" s="69"/>
      <c r="H492" s="69"/>
    </row>
    <row r="493" spans="1:8" hidden="1" x14ac:dyDescent="0.2">
      <c r="A493" s="203" t="s">
        <v>435</v>
      </c>
      <c r="B493" s="203"/>
      <c r="C493" s="5" t="s">
        <v>753</v>
      </c>
      <c r="D493" s="23" t="s">
        <v>754</v>
      </c>
      <c r="E493" s="30"/>
      <c r="F493" s="69"/>
      <c r="G493" s="69"/>
      <c r="H493" s="69"/>
    </row>
    <row r="494" spans="1:8" hidden="1" x14ac:dyDescent="0.2">
      <c r="A494" s="203" t="s">
        <v>438</v>
      </c>
      <c r="B494" s="203"/>
      <c r="C494" s="5" t="s">
        <v>755</v>
      </c>
      <c r="D494" s="23" t="s">
        <v>756</v>
      </c>
      <c r="E494" s="30"/>
      <c r="F494" s="69"/>
      <c r="G494" s="69"/>
      <c r="H494" s="69"/>
    </row>
    <row r="495" spans="1:8" hidden="1" x14ac:dyDescent="0.2">
      <c r="A495" s="206" t="s">
        <v>441</v>
      </c>
      <c r="B495" s="206"/>
      <c r="C495" s="7" t="s">
        <v>757</v>
      </c>
      <c r="D495" s="20" t="s">
        <v>758</v>
      </c>
      <c r="E495" s="34"/>
      <c r="F495" s="72">
        <f>SUM(F491:F494)</f>
        <v>0</v>
      </c>
      <c r="G495" s="72">
        <f>SUM(G491:G494)</f>
        <v>0</v>
      </c>
      <c r="H495" s="72">
        <f>SUM(H491:H494)</f>
        <v>0</v>
      </c>
    </row>
    <row r="496" spans="1:8" ht="25.5" hidden="1" x14ac:dyDescent="0.2">
      <c r="A496" s="203" t="s">
        <v>443</v>
      </c>
      <c r="B496" s="203"/>
      <c r="C496" s="5" t="s">
        <v>759</v>
      </c>
      <c r="D496" s="23" t="s">
        <v>760</v>
      </c>
      <c r="E496" s="30"/>
      <c r="F496" s="69"/>
      <c r="G496" s="69"/>
      <c r="H496" s="69"/>
    </row>
    <row r="497" spans="1:8" ht="25.5" hidden="1" x14ac:dyDescent="0.2">
      <c r="A497" s="203" t="s">
        <v>445</v>
      </c>
      <c r="B497" s="203"/>
      <c r="C497" s="5" t="s">
        <v>761</v>
      </c>
      <c r="D497" s="23" t="s">
        <v>762</v>
      </c>
      <c r="E497" s="30"/>
      <c r="F497" s="69">
        <f>SUM(F498:F507)</f>
        <v>0</v>
      </c>
      <c r="G497" s="69">
        <f>SUM(G498:G507)</f>
        <v>0</v>
      </c>
      <c r="H497" s="69">
        <f>SUM(H498:H507)</f>
        <v>0</v>
      </c>
    </row>
    <row r="498" spans="1:8" hidden="1" x14ac:dyDescent="0.2">
      <c r="A498" s="203" t="s">
        <v>447</v>
      </c>
      <c r="B498" s="203"/>
      <c r="C498" s="5" t="s">
        <v>37</v>
      </c>
      <c r="D498" s="23" t="s">
        <v>762</v>
      </c>
      <c r="E498" s="30"/>
      <c r="F498" s="69"/>
      <c r="G498" s="69"/>
      <c r="H498" s="69"/>
    </row>
    <row r="499" spans="1:8" hidden="1" x14ac:dyDescent="0.2">
      <c r="A499" s="203" t="s">
        <v>449</v>
      </c>
      <c r="B499" s="203"/>
      <c r="C499" s="5" t="s">
        <v>39</v>
      </c>
      <c r="D499" s="23" t="s">
        <v>762</v>
      </c>
      <c r="E499" s="30"/>
      <c r="F499" s="69"/>
      <c r="G499" s="69"/>
      <c r="H499" s="69"/>
    </row>
    <row r="500" spans="1:8" ht="25.5" hidden="1" x14ac:dyDescent="0.2">
      <c r="A500" s="203" t="s">
        <v>451</v>
      </c>
      <c r="B500" s="203"/>
      <c r="C500" s="5" t="s">
        <v>41</v>
      </c>
      <c r="D500" s="23" t="s">
        <v>762</v>
      </c>
      <c r="E500" s="30"/>
      <c r="F500" s="69"/>
      <c r="G500" s="69"/>
      <c r="H500" s="69"/>
    </row>
    <row r="501" spans="1:8" hidden="1" x14ac:dyDescent="0.2">
      <c r="A501" s="203" t="s">
        <v>453</v>
      </c>
      <c r="B501" s="203"/>
      <c r="C501" s="5" t="s">
        <v>43</v>
      </c>
      <c r="D501" s="23" t="s">
        <v>762</v>
      </c>
      <c r="E501" s="30"/>
      <c r="F501" s="69"/>
      <c r="G501" s="69"/>
      <c r="H501" s="69"/>
    </row>
    <row r="502" spans="1:8" hidden="1" x14ac:dyDescent="0.2">
      <c r="A502" s="203" t="s">
        <v>455</v>
      </c>
      <c r="B502" s="203"/>
      <c r="C502" s="5" t="s">
        <v>45</v>
      </c>
      <c r="D502" s="23" t="s">
        <v>762</v>
      </c>
      <c r="E502" s="30"/>
      <c r="F502" s="69"/>
      <c r="G502" s="69"/>
      <c r="H502" s="69"/>
    </row>
    <row r="503" spans="1:8" hidden="1" x14ac:dyDescent="0.2">
      <c r="A503" s="203" t="s">
        <v>457</v>
      </c>
      <c r="B503" s="203"/>
      <c r="C503" s="5" t="s">
        <v>47</v>
      </c>
      <c r="D503" s="23" t="s">
        <v>762</v>
      </c>
      <c r="E503" s="30"/>
      <c r="F503" s="69"/>
      <c r="G503" s="69"/>
      <c r="H503" s="69"/>
    </row>
    <row r="504" spans="1:8" hidden="1" x14ac:dyDescent="0.2">
      <c r="A504" s="203" t="s">
        <v>459</v>
      </c>
      <c r="B504" s="203"/>
      <c r="C504" s="5" t="s">
        <v>49</v>
      </c>
      <c r="D504" s="23" t="s">
        <v>762</v>
      </c>
      <c r="E504" s="30"/>
      <c r="F504" s="69"/>
      <c r="G504" s="69"/>
      <c r="H504" s="69"/>
    </row>
    <row r="505" spans="1:8" hidden="1" x14ac:dyDescent="0.2">
      <c r="A505" s="203" t="s">
        <v>461</v>
      </c>
      <c r="B505" s="203"/>
      <c r="C505" s="5" t="s">
        <v>51</v>
      </c>
      <c r="D505" s="23" t="s">
        <v>762</v>
      </c>
      <c r="E505" s="30"/>
      <c r="F505" s="69"/>
      <c r="G505" s="69"/>
      <c r="H505" s="69"/>
    </row>
    <row r="506" spans="1:8" hidden="1" x14ac:dyDescent="0.2">
      <c r="A506" s="203" t="s">
        <v>464</v>
      </c>
      <c r="B506" s="203"/>
      <c r="C506" s="5" t="s">
        <v>53</v>
      </c>
      <c r="D506" s="23" t="s">
        <v>762</v>
      </c>
      <c r="E506" s="30"/>
      <c r="F506" s="69"/>
      <c r="G506" s="69"/>
      <c r="H506" s="69"/>
    </row>
    <row r="507" spans="1:8" hidden="1" x14ac:dyDescent="0.2">
      <c r="A507" s="203" t="s">
        <v>465</v>
      </c>
      <c r="B507" s="203"/>
      <c r="C507" s="5" t="s">
        <v>55</v>
      </c>
      <c r="D507" s="23" t="s">
        <v>762</v>
      </c>
      <c r="E507" s="30"/>
      <c r="F507" s="69"/>
      <c r="G507" s="69"/>
      <c r="H507" s="69"/>
    </row>
    <row r="508" spans="1:8" ht="25.5" hidden="1" x14ac:dyDescent="0.2">
      <c r="A508" s="203" t="s">
        <v>466</v>
      </c>
      <c r="B508" s="203"/>
      <c r="C508" s="5" t="s">
        <v>763</v>
      </c>
      <c r="D508" s="23" t="s">
        <v>764</v>
      </c>
      <c r="E508" s="30"/>
      <c r="F508" s="69">
        <f>SUM(F509:F518)</f>
        <v>0</v>
      </c>
      <c r="G508" s="69">
        <f>SUM(G509:G518)</f>
        <v>0</v>
      </c>
      <c r="H508" s="69">
        <f>SUM(H509:H518)</f>
        <v>0</v>
      </c>
    </row>
    <row r="509" spans="1:8" hidden="1" x14ac:dyDescent="0.2">
      <c r="A509" s="203" t="s">
        <v>467</v>
      </c>
      <c r="B509" s="203"/>
      <c r="C509" s="5" t="s">
        <v>37</v>
      </c>
      <c r="D509" s="23" t="s">
        <v>764</v>
      </c>
      <c r="E509" s="30"/>
      <c r="F509" s="69"/>
      <c r="G509" s="69"/>
      <c r="H509" s="69"/>
    </row>
    <row r="510" spans="1:8" hidden="1" x14ac:dyDescent="0.2">
      <c r="A510" s="203" t="s">
        <v>468</v>
      </c>
      <c r="B510" s="203"/>
      <c r="C510" s="5" t="s">
        <v>39</v>
      </c>
      <c r="D510" s="23" t="s">
        <v>764</v>
      </c>
      <c r="E510" s="30"/>
      <c r="F510" s="69"/>
      <c r="G510" s="69"/>
      <c r="H510" s="69"/>
    </row>
    <row r="511" spans="1:8" ht="25.5" hidden="1" x14ac:dyDescent="0.2">
      <c r="A511" s="203" t="s">
        <v>469</v>
      </c>
      <c r="B511" s="203"/>
      <c r="C511" s="5" t="s">
        <v>41</v>
      </c>
      <c r="D511" s="23" t="s">
        <v>764</v>
      </c>
      <c r="E511" s="30"/>
      <c r="F511" s="69"/>
      <c r="G511" s="69"/>
      <c r="H511" s="69"/>
    </row>
    <row r="512" spans="1:8" hidden="1" x14ac:dyDescent="0.2">
      <c r="A512" s="203" t="s">
        <v>470</v>
      </c>
      <c r="B512" s="203"/>
      <c r="C512" s="5" t="s">
        <v>43</v>
      </c>
      <c r="D512" s="23" t="s">
        <v>764</v>
      </c>
      <c r="E512" s="30"/>
      <c r="F512" s="69"/>
      <c r="G512" s="69"/>
      <c r="H512" s="69"/>
    </row>
    <row r="513" spans="1:8" hidden="1" x14ac:dyDescent="0.2">
      <c r="A513" s="203" t="s">
        <v>471</v>
      </c>
      <c r="B513" s="203"/>
      <c r="C513" s="5" t="s">
        <v>45</v>
      </c>
      <c r="D513" s="23" t="s">
        <v>764</v>
      </c>
      <c r="E513" s="30"/>
      <c r="F513" s="69"/>
      <c r="G513" s="69"/>
      <c r="H513" s="69"/>
    </row>
    <row r="514" spans="1:8" hidden="1" x14ac:dyDescent="0.2">
      <c r="A514" s="203" t="s">
        <v>472</v>
      </c>
      <c r="B514" s="203"/>
      <c r="C514" s="5" t="s">
        <v>47</v>
      </c>
      <c r="D514" s="23" t="s">
        <v>764</v>
      </c>
      <c r="E514" s="30"/>
      <c r="F514" s="69"/>
      <c r="G514" s="69"/>
      <c r="H514" s="69"/>
    </row>
    <row r="515" spans="1:8" hidden="1" x14ac:dyDescent="0.2">
      <c r="A515" s="203" t="s">
        <v>473</v>
      </c>
      <c r="B515" s="203"/>
      <c r="C515" s="5" t="s">
        <v>49</v>
      </c>
      <c r="D515" s="23" t="s">
        <v>764</v>
      </c>
      <c r="E515" s="30"/>
      <c r="F515" s="69"/>
      <c r="G515" s="69"/>
      <c r="H515" s="69"/>
    </row>
    <row r="516" spans="1:8" hidden="1" x14ac:dyDescent="0.2">
      <c r="A516" s="203" t="s">
        <v>474</v>
      </c>
      <c r="B516" s="203"/>
      <c r="C516" s="5" t="s">
        <v>51</v>
      </c>
      <c r="D516" s="23" t="s">
        <v>764</v>
      </c>
      <c r="E516" s="30"/>
      <c r="F516" s="69"/>
      <c r="G516" s="69"/>
      <c r="H516" s="69"/>
    </row>
    <row r="517" spans="1:8" hidden="1" x14ac:dyDescent="0.2">
      <c r="A517" s="203" t="s">
        <v>477</v>
      </c>
      <c r="B517" s="203"/>
      <c r="C517" s="5" t="s">
        <v>53</v>
      </c>
      <c r="D517" s="23" t="s">
        <v>764</v>
      </c>
      <c r="E517" s="30"/>
      <c r="F517" s="69"/>
      <c r="G517" s="69"/>
      <c r="H517" s="69"/>
    </row>
    <row r="518" spans="1:8" hidden="1" x14ac:dyDescent="0.2">
      <c r="A518" s="203" t="s">
        <v>480</v>
      </c>
      <c r="B518" s="203"/>
      <c r="C518" s="5" t="s">
        <v>55</v>
      </c>
      <c r="D518" s="23" t="s">
        <v>764</v>
      </c>
      <c r="E518" s="30"/>
      <c r="F518" s="69"/>
      <c r="G518" s="69"/>
      <c r="H518" s="69"/>
    </row>
    <row r="519" spans="1:8" ht="25.5" hidden="1" x14ac:dyDescent="0.2">
      <c r="A519" s="203" t="s">
        <v>483</v>
      </c>
      <c r="B519" s="203"/>
      <c r="C519" s="5" t="s">
        <v>765</v>
      </c>
      <c r="D519" s="23" t="s">
        <v>766</v>
      </c>
      <c r="E519" s="30"/>
      <c r="F519" s="69">
        <f>SUM(F520:F529)</f>
        <v>0</v>
      </c>
      <c r="G519" s="69">
        <f>SUM(G520:G529)</f>
        <v>0</v>
      </c>
      <c r="H519" s="69">
        <f>SUM(H520:H529)</f>
        <v>0</v>
      </c>
    </row>
    <row r="520" spans="1:8" hidden="1" x14ac:dyDescent="0.2">
      <c r="A520" s="203" t="s">
        <v>484</v>
      </c>
      <c r="B520" s="203"/>
      <c r="C520" s="5" t="s">
        <v>37</v>
      </c>
      <c r="D520" s="23" t="s">
        <v>766</v>
      </c>
      <c r="E520" s="30"/>
      <c r="F520" s="69"/>
      <c r="G520" s="69"/>
      <c r="H520" s="69"/>
    </row>
    <row r="521" spans="1:8" hidden="1" x14ac:dyDescent="0.2">
      <c r="A521" s="203" t="s">
        <v>485</v>
      </c>
      <c r="B521" s="203"/>
      <c r="C521" s="5" t="s">
        <v>39</v>
      </c>
      <c r="D521" s="23" t="s">
        <v>766</v>
      </c>
      <c r="E521" s="30"/>
      <c r="F521" s="69"/>
      <c r="G521" s="69"/>
      <c r="H521" s="69"/>
    </row>
    <row r="522" spans="1:8" ht="25.5" hidden="1" x14ac:dyDescent="0.2">
      <c r="A522" s="203" t="s">
        <v>486</v>
      </c>
      <c r="B522" s="203"/>
      <c r="C522" s="5" t="s">
        <v>41</v>
      </c>
      <c r="D522" s="23" t="s">
        <v>766</v>
      </c>
      <c r="E522" s="30"/>
      <c r="F522" s="69"/>
      <c r="G522" s="69"/>
      <c r="H522" s="69"/>
    </row>
    <row r="523" spans="1:8" hidden="1" x14ac:dyDescent="0.2">
      <c r="A523" s="203" t="s">
        <v>487</v>
      </c>
      <c r="B523" s="203"/>
      <c r="C523" s="5" t="s">
        <v>43</v>
      </c>
      <c r="D523" s="23" t="s">
        <v>766</v>
      </c>
      <c r="E523" s="30"/>
      <c r="F523" s="69"/>
      <c r="G523" s="69"/>
      <c r="H523" s="69"/>
    </row>
    <row r="524" spans="1:8" hidden="1" x14ac:dyDescent="0.2">
      <c r="A524" s="203" t="s">
        <v>488</v>
      </c>
      <c r="B524" s="203"/>
      <c r="C524" s="5" t="s">
        <v>45</v>
      </c>
      <c r="D524" s="23" t="s">
        <v>766</v>
      </c>
      <c r="E524" s="30"/>
      <c r="F524" s="69"/>
      <c r="G524" s="69"/>
      <c r="H524" s="69"/>
    </row>
    <row r="525" spans="1:8" hidden="1" x14ac:dyDescent="0.2">
      <c r="A525" s="203" t="s">
        <v>489</v>
      </c>
      <c r="B525" s="203"/>
      <c r="C525" s="5" t="s">
        <v>47</v>
      </c>
      <c r="D525" s="23" t="s">
        <v>766</v>
      </c>
      <c r="E525" s="30"/>
      <c r="F525" s="69"/>
      <c r="G525" s="69"/>
      <c r="H525" s="69"/>
    </row>
    <row r="526" spans="1:8" hidden="1" x14ac:dyDescent="0.2">
      <c r="A526" s="203" t="s">
        <v>490</v>
      </c>
      <c r="B526" s="203"/>
      <c r="C526" s="5" t="s">
        <v>49</v>
      </c>
      <c r="D526" s="23" t="s">
        <v>766</v>
      </c>
      <c r="E526" s="30"/>
      <c r="F526" s="69"/>
      <c r="G526" s="69"/>
      <c r="H526" s="69"/>
    </row>
    <row r="527" spans="1:8" hidden="1" x14ac:dyDescent="0.2">
      <c r="A527" s="203" t="s">
        <v>491</v>
      </c>
      <c r="B527" s="203"/>
      <c r="C527" s="5" t="s">
        <v>51</v>
      </c>
      <c r="D527" s="23" t="s">
        <v>766</v>
      </c>
      <c r="E527" s="30"/>
      <c r="F527" s="69"/>
      <c r="G527" s="69"/>
      <c r="H527" s="69"/>
    </row>
    <row r="528" spans="1:8" hidden="1" x14ac:dyDescent="0.2">
      <c r="A528" s="203" t="s">
        <v>492</v>
      </c>
      <c r="B528" s="203"/>
      <c r="C528" s="5" t="s">
        <v>53</v>
      </c>
      <c r="D528" s="23" t="s">
        <v>766</v>
      </c>
      <c r="E528" s="30"/>
      <c r="F528" s="69"/>
      <c r="G528" s="69"/>
      <c r="H528" s="69"/>
    </row>
    <row r="529" spans="1:8" hidden="1" x14ac:dyDescent="0.2">
      <c r="A529" s="203" t="s">
        <v>493</v>
      </c>
      <c r="B529" s="203"/>
      <c r="C529" s="5" t="s">
        <v>55</v>
      </c>
      <c r="D529" s="23" t="s">
        <v>766</v>
      </c>
      <c r="E529" s="30"/>
      <c r="F529" s="69"/>
      <c r="G529" s="69"/>
      <c r="H529" s="69"/>
    </row>
    <row r="530" spans="1:8" ht="25.5" hidden="1" x14ac:dyDescent="0.2">
      <c r="A530" s="203" t="s">
        <v>496</v>
      </c>
      <c r="B530" s="203"/>
      <c r="C530" s="5" t="s">
        <v>767</v>
      </c>
      <c r="D530" s="23" t="s">
        <v>768</v>
      </c>
      <c r="E530" s="30"/>
      <c r="F530" s="69"/>
      <c r="G530" s="69"/>
      <c r="H530" s="69"/>
    </row>
    <row r="531" spans="1:8" ht="25.5" hidden="1" x14ac:dyDescent="0.2">
      <c r="A531" s="203" t="s">
        <v>497</v>
      </c>
      <c r="B531" s="203"/>
      <c r="C531" s="5" t="s">
        <v>719</v>
      </c>
      <c r="D531" s="23" t="s">
        <v>768</v>
      </c>
      <c r="E531" s="30"/>
      <c r="F531" s="69"/>
      <c r="G531" s="69"/>
      <c r="H531" s="69"/>
    </row>
    <row r="532" spans="1:8" ht="25.5" hidden="1" x14ac:dyDescent="0.2">
      <c r="A532" s="203" t="s">
        <v>498</v>
      </c>
      <c r="B532" s="203"/>
      <c r="C532" s="5" t="s">
        <v>769</v>
      </c>
      <c r="D532" s="23" t="s">
        <v>770</v>
      </c>
      <c r="E532" s="30"/>
      <c r="F532" s="69">
        <f>SUM(F533:F542)</f>
        <v>0</v>
      </c>
      <c r="G532" s="69">
        <f>SUM(G533:G542)</f>
        <v>0</v>
      </c>
      <c r="H532" s="69">
        <f>SUM(H533:H542)</f>
        <v>0</v>
      </c>
    </row>
    <row r="533" spans="1:8" hidden="1" x14ac:dyDescent="0.2">
      <c r="A533" s="203" t="s">
        <v>499</v>
      </c>
      <c r="B533" s="203"/>
      <c r="C533" s="5" t="s">
        <v>442</v>
      </c>
      <c r="D533" s="3" t="s">
        <v>770</v>
      </c>
      <c r="E533" s="30"/>
      <c r="F533" s="69"/>
      <c r="G533" s="69"/>
      <c r="H533" s="69"/>
    </row>
    <row r="534" spans="1:8" hidden="1" x14ac:dyDescent="0.2">
      <c r="A534" s="203" t="s">
        <v>500</v>
      </c>
      <c r="B534" s="203"/>
      <c r="C534" s="5" t="s">
        <v>444</v>
      </c>
      <c r="D534" s="23" t="s">
        <v>770</v>
      </c>
      <c r="E534" s="30"/>
      <c r="F534" s="69"/>
      <c r="G534" s="69"/>
      <c r="H534" s="69"/>
    </row>
    <row r="535" spans="1:8" hidden="1" x14ac:dyDescent="0.2">
      <c r="A535" s="203" t="s">
        <v>501</v>
      </c>
      <c r="B535" s="203"/>
      <c r="C535" s="5" t="s">
        <v>446</v>
      </c>
      <c r="D535" s="3" t="s">
        <v>770</v>
      </c>
      <c r="E535" s="30"/>
      <c r="F535" s="69"/>
      <c r="G535" s="69"/>
      <c r="H535" s="69"/>
    </row>
    <row r="536" spans="1:8" hidden="1" x14ac:dyDescent="0.2">
      <c r="A536" s="203" t="s">
        <v>502</v>
      </c>
      <c r="B536" s="203"/>
      <c r="C536" s="3" t="s">
        <v>448</v>
      </c>
      <c r="D536" s="23" t="s">
        <v>770</v>
      </c>
      <c r="E536" s="24"/>
      <c r="F536" s="66"/>
      <c r="G536" s="66"/>
      <c r="H536" s="66"/>
    </row>
    <row r="537" spans="1:8" hidden="1" x14ac:dyDescent="0.2">
      <c r="A537" s="203" t="s">
        <v>503</v>
      </c>
      <c r="B537" s="203"/>
      <c r="C537" s="3" t="s">
        <v>450</v>
      </c>
      <c r="D537" s="3" t="s">
        <v>770</v>
      </c>
      <c r="E537" s="24"/>
      <c r="F537" s="66"/>
      <c r="G537" s="66"/>
      <c r="H537" s="66"/>
    </row>
    <row r="538" spans="1:8" ht="25.5" hidden="1" x14ac:dyDescent="0.2">
      <c r="A538" s="203" t="s">
        <v>504</v>
      </c>
      <c r="B538" s="203"/>
      <c r="C538" s="3" t="s">
        <v>452</v>
      </c>
      <c r="D538" s="23" t="s">
        <v>770</v>
      </c>
      <c r="E538" s="24"/>
      <c r="F538" s="66"/>
      <c r="G538" s="66"/>
      <c r="H538" s="66"/>
    </row>
    <row r="539" spans="1:8" hidden="1" x14ac:dyDescent="0.2">
      <c r="A539" s="203" t="s">
        <v>505</v>
      </c>
      <c r="B539" s="203"/>
      <c r="C539" s="5" t="s">
        <v>454</v>
      </c>
      <c r="D539" s="3" t="s">
        <v>770</v>
      </c>
      <c r="E539" s="30"/>
      <c r="F539" s="69"/>
      <c r="G539" s="69"/>
      <c r="H539" s="69"/>
    </row>
    <row r="540" spans="1:8" hidden="1" x14ac:dyDescent="0.2">
      <c r="A540" s="203" t="s">
        <v>506</v>
      </c>
      <c r="B540" s="203"/>
      <c r="C540" s="5" t="s">
        <v>456</v>
      </c>
      <c r="D540" s="23" t="s">
        <v>770</v>
      </c>
      <c r="E540" s="30"/>
      <c r="F540" s="69"/>
      <c r="G540" s="69"/>
      <c r="H540" s="69"/>
    </row>
    <row r="541" spans="1:8" hidden="1" x14ac:dyDescent="0.2">
      <c r="A541" s="203" t="s">
        <v>509</v>
      </c>
      <c r="B541" s="203"/>
      <c r="C541" s="5" t="s">
        <v>458</v>
      </c>
      <c r="D541" s="3" t="s">
        <v>770</v>
      </c>
      <c r="E541" s="30"/>
      <c r="F541" s="69"/>
      <c r="G541" s="69"/>
      <c r="H541" s="69"/>
    </row>
    <row r="542" spans="1:8" hidden="1" x14ac:dyDescent="0.2">
      <c r="A542" s="203" t="s">
        <v>771</v>
      </c>
      <c r="B542" s="203"/>
      <c r="C542" s="5" t="s">
        <v>460</v>
      </c>
      <c r="D542" s="23" t="s">
        <v>770</v>
      </c>
      <c r="E542" s="30"/>
      <c r="F542" s="69"/>
      <c r="G542" s="69"/>
      <c r="H542" s="69"/>
    </row>
    <row r="543" spans="1:8" hidden="1" x14ac:dyDescent="0.2">
      <c r="A543" s="203" t="s">
        <v>772</v>
      </c>
      <c r="B543" s="203"/>
      <c r="C543" s="5" t="s">
        <v>773</v>
      </c>
      <c r="D543" s="23" t="s">
        <v>774</v>
      </c>
      <c r="E543" s="30"/>
      <c r="F543" s="69"/>
      <c r="G543" s="69"/>
      <c r="H543" s="69"/>
    </row>
    <row r="544" spans="1:8" ht="25.5" hidden="1" x14ac:dyDescent="0.2">
      <c r="A544" s="203" t="s">
        <v>775</v>
      </c>
      <c r="B544" s="203"/>
      <c r="C544" s="5" t="s">
        <v>776</v>
      </c>
      <c r="D544" s="23" t="s">
        <v>777</v>
      </c>
      <c r="E544" s="30"/>
      <c r="F544" s="69">
        <f>SUM(F545:F554)</f>
        <v>0</v>
      </c>
      <c r="G544" s="69">
        <f>SUM(G545:G554)</f>
        <v>0</v>
      </c>
      <c r="H544" s="69">
        <f>SUM(H545:H554)</f>
        <v>0</v>
      </c>
    </row>
    <row r="545" spans="1:8" hidden="1" x14ac:dyDescent="0.2">
      <c r="A545" s="203" t="s">
        <v>778</v>
      </c>
      <c r="B545" s="203"/>
      <c r="C545" s="5" t="s">
        <v>442</v>
      </c>
      <c r="D545" s="3" t="s">
        <v>777</v>
      </c>
      <c r="E545" s="30"/>
      <c r="F545" s="69"/>
      <c r="G545" s="69"/>
      <c r="H545" s="69"/>
    </row>
    <row r="546" spans="1:8" hidden="1" x14ac:dyDescent="0.2">
      <c r="A546" s="203" t="s">
        <v>779</v>
      </c>
      <c r="B546" s="203"/>
      <c r="C546" s="5" t="s">
        <v>444</v>
      </c>
      <c r="D546" s="3" t="s">
        <v>777</v>
      </c>
      <c r="E546" s="30"/>
      <c r="F546" s="69"/>
      <c r="G546" s="69"/>
      <c r="H546" s="69"/>
    </row>
    <row r="547" spans="1:8" hidden="1" x14ac:dyDescent="0.2">
      <c r="A547" s="203" t="s">
        <v>780</v>
      </c>
      <c r="B547" s="203"/>
      <c r="C547" s="5" t="s">
        <v>446</v>
      </c>
      <c r="D547" s="3" t="s">
        <v>777</v>
      </c>
      <c r="E547" s="30"/>
      <c r="F547" s="69"/>
      <c r="G547" s="69"/>
      <c r="H547" s="69"/>
    </row>
    <row r="548" spans="1:8" hidden="1" x14ac:dyDescent="0.2">
      <c r="A548" s="203" t="s">
        <v>781</v>
      </c>
      <c r="B548" s="203"/>
      <c r="C548" s="3" t="s">
        <v>448</v>
      </c>
      <c r="D548" s="3" t="s">
        <v>777</v>
      </c>
      <c r="E548" s="24"/>
      <c r="F548" s="66"/>
      <c r="G548" s="66"/>
      <c r="H548" s="66"/>
    </row>
    <row r="549" spans="1:8" hidden="1" x14ac:dyDescent="0.2">
      <c r="A549" s="203" t="s">
        <v>782</v>
      </c>
      <c r="B549" s="203"/>
      <c r="C549" s="3" t="s">
        <v>450</v>
      </c>
      <c r="D549" s="3" t="s">
        <v>777</v>
      </c>
      <c r="E549" s="24"/>
      <c r="F549" s="66"/>
      <c r="G549" s="66"/>
      <c r="H549" s="66"/>
    </row>
    <row r="550" spans="1:8" ht="25.5" hidden="1" x14ac:dyDescent="0.2">
      <c r="A550" s="203" t="s">
        <v>783</v>
      </c>
      <c r="B550" s="203"/>
      <c r="C550" s="3" t="s">
        <v>452</v>
      </c>
      <c r="D550" s="3" t="s">
        <v>777</v>
      </c>
      <c r="E550" s="24"/>
      <c r="F550" s="66"/>
      <c r="G550" s="66"/>
      <c r="H550" s="66"/>
    </row>
    <row r="551" spans="1:8" hidden="1" x14ac:dyDescent="0.2">
      <c r="A551" s="203" t="s">
        <v>784</v>
      </c>
      <c r="B551" s="203"/>
      <c r="C551" s="5" t="s">
        <v>454</v>
      </c>
      <c r="D551" s="3" t="s">
        <v>777</v>
      </c>
      <c r="E551" s="30"/>
      <c r="F551" s="69"/>
      <c r="G551" s="69"/>
      <c r="H551" s="69"/>
    </row>
    <row r="552" spans="1:8" hidden="1" x14ac:dyDescent="0.2">
      <c r="A552" s="203" t="s">
        <v>785</v>
      </c>
      <c r="B552" s="203"/>
      <c r="C552" s="5" t="s">
        <v>456</v>
      </c>
      <c r="D552" s="3" t="s">
        <v>777</v>
      </c>
      <c r="E552" s="30"/>
      <c r="F552" s="69"/>
      <c r="G552" s="69"/>
      <c r="H552" s="69"/>
    </row>
    <row r="553" spans="1:8" hidden="1" x14ac:dyDescent="0.2">
      <c r="A553" s="203" t="s">
        <v>786</v>
      </c>
      <c r="B553" s="203"/>
      <c r="C553" s="5" t="s">
        <v>458</v>
      </c>
      <c r="D553" s="3" t="s">
        <v>777</v>
      </c>
      <c r="E553" s="30"/>
      <c r="F553" s="69"/>
      <c r="G553" s="69"/>
      <c r="H553" s="69"/>
    </row>
    <row r="554" spans="1:8" hidden="1" x14ac:dyDescent="0.2">
      <c r="A554" s="203" t="s">
        <v>787</v>
      </c>
      <c r="B554" s="203"/>
      <c r="C554" s="5" t="s">
        <v>460</v>
      </c>
      <c r="D554" s="3" t="s">
        <v>777</v>
      </c>
      <c r="E554" s="30"/>
      <c r="F554" s="69"/>
      <c r="G554" s="69"/>
      <c r="H554" s="69"/>
    </row>
    <row r="555" spans="1:8" ht="25.5" hidden="1" x14ac:dyDescent="0.2">
      <c r="A555" s="206" t="s">
        <v>788</v>
      </c>
      <c r="B555" s="206"/>
      <c r="C555" s="7" t="s">
        <v>789</v>
      </c>
      <c r="D555" s="20" t="s">
        <v>790</v>
      </c>
      <c r="E555" s="34"/>
      <c r="F555" s="72">
        <f>F496+F497+F508+F519+F530+F532+F543+F544</f>
        <v>0</v>
      </c>
      <c r="G555" s="72">
        <f>G496+G497+G508+G519+G530+G532+G543+G544</f>
        <v>0</v>
      </c>
      <c r="H555" s="72">
        <f>H496+H497+H508+H519+H530+H532+H543+H544</f>
        <v>0</v>
      </c>
    </row>
    <row r="556" spans="1:8" x14ac:dyDescent="0.2">
      <c r="A556" s="206" t="s">
        <v>791</v>
      </c>
      <c r="B556" s="206"/>
      <c r="C556" s="7" t="s">
        <v>792</v>
      </c>
      <c r="D556" s="38" t="s">
        <v>793</v>
      </c>
      <c r="E556" s="34"/>
      <c r="F556" s="72">
        <f>F296+F297+F337+F416+F481+F490+F495+F555</f>
        <v>2966</v>
      </c>
      <c r="G556" s="72">
        <f>G296+G297+G337+G416+G481+G490+G495+G555</f>
        <v>65</v>
      </c>
      <c r="H556" s="72">
        <f>H296+H297+H337+H416+H481+H490+H495+H555</f>
        <v>3041</v>
      </c>
    </row>
    <row r="557" spans="1:8" x14ac:dyDescent="0.2">
      <c r="D557" s="11"/>
    </row>
    <row r="558" spans="1:8" ht="15.75" x14ac:dyDescent="0.25">
      <c r="A558" s="88"/>
      <c r="B558" s="88"/>
      <c r="C558" s="7" t="s">
        <v>802</v>
      </c>
      <c r="D558" s="90"/>
      <c r="E558" s="89"/>
      <c r="F558" s="89">
        <v>1</v>
      </c>
      <c r="G558" s="89">
        <v>0</v>
      </c>
      <c r="H558" s="89">
        <v>1</v>
      </c>
    </row>
    <row r="559" spans="1:8" x14ac:dyDescent="0.2">
      <c r="A559" s="88"/>
      <c r="B559" s="88"/>
      <c r="C559" s="5" t="s">
        <v>803</v>
      </c>
      <c r="D559" s="90"/>
      <c r="E559" s="88"/>
      <c r="F559" s="88">
        <v>0</v>
      </c>
      <c r="G559" s="88">
        <v>0</v>
      </c>
      <c r="H559" s="88">
        <v>0</v>
      </c>
    </row>
    <row r="560" spans="1:8" x14ac:dyDescent="0.2">
      <c r="D560" s="11"/>
    </row>
    <row r="561" spans="1:7" x14ac:dyDescent="0.2">
      <c r="A561" s="185">
        <v>21</v>
      </c>
      <c r="B561" s="185"/>
      <c r="C561" s="185"/>
      <c r="D561" s="185"/>
      <c r="E561" s="185"/>
      <c r="F561" s="185"/>
      <c r="G561" s="185"/>
    </row>
    <row r="562" spans="1:7" x14ac:dyDescent="0.2">
      <c r="C562"/>
      <c r="D562" s="11"/>
    </row>
    <row r="563" spans="1:7" x14ac:dyDescent="0.2">
      <c r="C563"/>
      <c r="D563" s="11"/>
    </row>
    <row r="564" spans="1:7" x14ac:dyDescent="0.2">
      <c r="C564"/>
      <c r="D564" s="11"/>
    </row>
    <row r="565" spans="1:7" x14ac:dyDescent="0.2">
      <c r="C565"/>
      <c r="D565" s="11"/>
    </row>
    <row r="566" spans="1:7" x14ac:dyDescent="0.2">
      <c r="C566"/>
      <c r="D566" s="11"/>
    </row>
    <row r="567" spans="1:7" x14ac:dyDescent="0.2">
      <c r="C567"/>
      <c r="D567" s="11"/>
    </row>
    <row r="568" spans="1:7" x14ac:dyDescent="0.2">
      <c r="C568"/>
      <c r="D568" s="11"/>
    </row>
    <row r="569" spans="1:7" x14ac:dyDescent="0.2">
      <c r="C569"/>
      <c r="D569" s="11"/>
    </row>
    <row r="570" spans="1:7" x14ac:dyDescent="0.2">
      <c r="C570"/>
      <c r="D570" s="11"/>
    </row>
    <row r="571" spans="1:7" x14ac:dyDescent="0.2">
      <c r="C571"/>
      <c r="D571" s="11"/>
    </row>
    <row r="572" spans="1:7" x14ac:dyDescent="0.2">
      <c r="C572"/>
      <c r="D572" s="11"/>
    </row>
    <row r="573" spans="1:7" x14ac:dyDescent="0.2">
      <c r="C573"/>
      <c r="D573" s="11"/>
    </row>
    <row r="574" spans="1:7" x14ac:dyDescent="0.2">
      <c r="C574"/>
      <c r="D574" s="11"/>
    </row>
    <row r="575" spans="1:7" x14ac:dyDescent="0.2">
      <c r="C575"/>
      <c r="D575" s="11"/>
    </row>
    <row r="576" spans="1:7" x14ac:dyDescent="0.2">
      <c r="C576"/>
      <c r="D576" s="11"/>
    </row>
    <row r="577" spans="3:4" x14ac:dyDescent="0.2">
      <c r="C577"/>
      <c r="D577" s="11"/>
    </row>
    <row r="578" spans="3:4" x14ac:dyDescent="0.2">
      <c r="C578"/>
      <c r="D578" s="11"/>
    </row>
    <row r="579" spans="3:4" x14ac:dyDescent="0.2">
      <c r="C579"/>
      <c r="D579" s="11"/>
    </row>
    <row r="580" spans="3:4" x14ac:dyDescent="0.2">
      <c r="C580"/>
      <c r="D580" s="11"/>
    </row>
    <row r="581" spans="3:4" x14ac:dyDescent="0.2">
      <c r="C581"/>
      <c r="D581" s="11"/>
    </row>
    <row r="582" spans="3:4" x14ac:dyDescent="0.2">
      <c r="C582"/>
      <c r="D582" s="11"/>
    </row>
    <row r="583" spans="3:4" x14ac:dyDescent="0.2">
      <c r="C583"/>
      <c r="D583" s="11"/>
    </row>
    <row r="584" spans="3:4" x14ac:dyDescent="0.2">
      <c r="C584"/>
      <c r="D584" s="11"/>
    </row>
    <row r="585" spans="3:4" x14ac:dyDescent="0.2">
      <c r="C585"/>
      <c r="D585" s="11"/>
    </row>
    <row r="586" spans="3:4" x14ac:dyDescent="0.2">
      <c r="C586"/>
      <c r="D586" s="11"/>
    </row>
    <row r="587" spans="3:4" x14ac:dyDescent="0.2">
      <c r="C587"/>
      <c r="D587" s="11"/>
    </row>
    <row r="588" spans="3:4" x14ac:dyDescent="0.2">
      <c r="C588"/>
      <c r="D588" s="11"/>
    </row>
    <row r="589" spans="3:4" x14ac:dyDescent="0.2">
      <c r="C589"/>
      <c r="D589" s="11"/>
    </row>
    <row r="590" spans="3:4" x14ac:dyDescent="0.2">
      <c r="C590"/>
      <c r="D590" s="11"/>
    </row>
    <row r="591" spans="3:4" x14ac:dyDescent="0.2">
      <c r="C591"/>
      <c r="D591" s="11"/>
    </row>
    <row r="592" spans="3:4" x14ac:dyDescent="0.2">
      <c r="C592"/>
      <c r="D592" s="11"/>
    </row>
    <row r="593" spans="3:4" x14ac:dyDescent="0.2">
      <c r="C593"/>
      <c r="D593" s="11"/>
    </row>
    <row r="594" spans="3:4" x14ac:dyDescent="0.2">
      <c r="C594"/>
      <c r="D594" s="11"/>
    </row>
    <row r="595" spans="3:4" x14ac:dyDescent="0.2">
      <c r="C595"/>
      <c r="D595" s="11"/>
    </row>
    <row r="596" spans="3:4" x14ac:dyDescent="0.2">
      <c r="C596"/>
      <c r="D596" s="11"/>
    </row>
    <row r="597" spans="3:4" x14ac:dyDescent="0.2">
      <c r="C597"/>
      <c r="D597" s="11"/>
    </row>
    <row r="598" spans="3:4" x14ac:dyDescent="0.2">
      <c r="C598"/>
      <c r="D598" s="11"/>
    </row>
    <row r="599" spans="3:4" x14ac:dyDescent="0.2">
      <c r="C599"/>
      <c r="D599" s="11"/>
    </row>
    <row r="600" spans="3:4" x14ac:dyDescent="0.2">
      <c r="C600"/>
      <c r="D600" s="11"/>
    </row>
    <row r="601" spans="3:4" x14ac:dyDescent="0.2">
      <c r="C601"/>
      <c r="D601" s="11"/>
    </row>
    <row r="602" spans="3:4" x14ac:dyDescent="0.2">
      <c r="C602"/>
      <c r="D602" s="11"/>
    </row>
    <row r="603" spans="3:4" x14ac:dyDescent="0.2">
      <c r="C603"/>
      <c r="D603" s="11"/>
    </row>
    <row r="604" spans="3:4" x14ac:dyDescent="0.2">
      <c r="C604"/>
      <c r="D604" s="11"/>
    </row>
    <row r="605" spans="3:4" x14ac:dyDescent="0.2">
      <c r="C605"/>
      <c r="D605" s="11"/>
    </row>
    <row r="606" spans="3:4" x14ac:dyDescent="0.2">
      <c r="C606"/>
      <c r="D606" s="11"/>
    </row>
    <row r="607" spans="3:4" x14ac:dyDescent="0.2">
      <c r="C607"/>
      <c r="D607" s="11"/>
    </row>
    <row r="608" spans="3:4" x14ac:dyDescent="0.2">
      <c r="C608"/>
      <c r="D608" s="11"/>
    </row>
    <row r="609" spans="3:4" x14ac:dyDescent="0.2">
      <c r="C609"/>
      <c r="D609" s="11"/>
    </row>
    <row r="610" spans="3:4" x14ac:dyDescent="0.2">
      <c r="C610"/>
      <c r="D610" s="11"/>
    </row>
    <row r="611" spans="3:4" x14ac:dyDescent="0.2">
      <c r="C611"/>
      <c r="D611" s="11"/>
    </row>
    <row r="612" spans="3:4" x14ac:dyDescent="0.2">
      <c r="C612"/>
      <c r="D612" s="11"/>
    </row>
    <row r="613" spans="3:4" x14ac:dyDescent="0.2">
      <c r="C613"/>
      <c r="D613" s="11"/>
    </row>
    <row r="614" spans="3:4" x14ac:dyDescent="0.2">
      <c r="C614"/>
      <c r="D614" s="11"/>
    </row>
    <row r="615" spans="3:4" x14ac:dyDescent="0.2">
      <c r="C615"/>
      <c r="D615" s="11"/>
    </row>
    <row r="616" spans="3:4" x14ac:dyDescent="0.2">
      <c r="C616"/>
      <c r="D616" s="11"/>
    </row>
    <row r="617" spans="3:4" x14ac:dyDescent="0.2">
      <c r="C617"/>
      <c r="D617" s="11"/>
    </row>
    <row r="618" spans="3:4" x14ac:dyDescent="0.2">
      <c r="C618"/>
      <c r="D618" s="11"/>
    </row>
    <row r="619" spans="3:4" x14ac:dyDescent="0.2">
      <c r="C619"/>
      <c r="D619" s="11"/>
    </row>
    <row r="620" spans="3:4" x14ac:dyDescent="0.2">
      <c r="C620"/>
      <c r="D620" s="11"/>
    </row>
    <row r="621" spans="3:4" x14ac:dyDescent="0.2">
      <c r="C621"/>
      <c r="D621" s="11"/>
    </row>
    <row r="622" spans="3:4" x14ac:dyDescent="0.2">
      <c r="C622"/>
      <c r="D622" s="11"/>
    </row>
    <row r="623" spans="3:4" x14ac:dyDescent="0.2">
      <c r="C623"/>
      <c r="D623" s="11"/>
    </row>
    <row r="624" spans="3:4" x14ac:dyDescent="0.2">
      <c r="C624"/>
      <c r="D624" s="11"/>
    </row>
    <row r="625" spans="3:4" x14ac:dyDescent="0.2">
      <c r="C625"/>
      <c r="D625" s="11"/>
    </row>
    <row r="626" spans="3:4" x14ac:dyDescent="0.2">
      <c r="C626"/>
      <c r="D626" s="11"/>
    </row>
    <row r="627" spans="3:4" x14ac:dyDescent="0.2">
      <c r="C627"/>
      <c r="D627" s="11"/>
    </row>
    <row r="628" spans="3:4" x14ac:dyDescent="0.2">
      <c r="C628"/>
      <c r="D628" s="11"/>
    </row>
    <row r="629" spans="3:4" x14ac:dyDescent="0.2">
      <c r="C629"/>
      <c r="D629" s="11"/>
    </row>
    <row r="630" spans="3:4" x14ac:dyDescent="0.2">
      <c r="C630"/>
      <c r="D630" s="11"/>
    </row>
    <row r="631" spans="3:4" x14ac:dyDescent="0.2">
      <c r="C631"/>
      <c r="D631" s="11"/>
    </row>
    <row r="632" spans="3:4" x14ac:dyDescent="0.2">
      <c r="C632"/>
      <c r="D632" s="11"/>
    </row>
    <row r="633" spans="3:4" x14ac:dyDescent="0.2">
      <c r="C633"/>
      <c r="D633" s="11"/>
    </row>
    <row r="634" spans="3:4" x14ac:dyDescent="0.2">
      <c r="C634"/>
      <c r="D634" s="11"/>
    </row>
    <row r="635" spans="3:4" x14ac:dyDescent="0.2">
      <c r="C635"/>
      <c r="D635" s="11"/>
    </row>
    <row r="636" spans="3:4" x14ac:dyDescent="0.2">
      <c r="C636"/>
      <c r="D636" s="11"/>
    </row>
    <row r="637" spans="3:4" x14ac:dyDescent="0.2">
      <c r="C637"/>
      <c r="D637" s="11"/>
    </row>
    <row r="638" spans="3:4" x14ac:dyDescent="0.2">
      <c r="C638"/>
      <c r="D638" s="11"/>
    </row>
    <row r="639" spans="3:4" x14ac:dyDescent="0.2">
      <c r="C639"/>
      <c r="D639" s="11"/>
    </row>
    <row r="640" spans="3:4" x14ac:dyDescent="0.2">
      <c r="C640"/>
      <c r="D640" s="11"/>
    </row>
    <row r="641" spans="3:4" x14ac:dyDescent="0.2">
      <c r="C641"/>
      <c r="D641" s="11"/>
    </row>
    <row r="642" spans="3:4" x14ac:dyDescent="0.2">
      <c r="C642"/>
      <c r="D642" s="11"/>
    </row>
    <row r="643" spans="3:4" x14ac:dyDescent="0.2">
      <c r="C643"/>
      <c r="D643" s="11"/>
    </row>
    <row r="644" spans="3:4" x14ac:dyDescent="0.2">
      <c r="C644"/>
      <c r="D644" s="11"/>
    </row>
    <row r="645" spans="3:4" x14ac:dyDescent="0.2">
      <c r="C645"/>
      <c r="D645" s="11"/>
    </row>
    <row r="646" spans="3:4" x14ac:dyDescent="0.2">
      <c r="C646"/>
      <c r="D646" s="11"/>
    </row>
    <row r="647" spans="3:4" x14ac:dyDescent="0.2">
      <c r="C647"/>
      <c r="D647" s="11"/>
    </row>
    <row r="648" spans="3:4" x14ac:dyDescent="0.2">
      <c r="C648"/>
      <c r="D648" s="11"/>
    </row>
    <row r="649" spans="3:4" x14ac:dyDescent="0.2">
      <c r="C649"/>
      <c r="D649" s="11"/>
    </row>
    <row r="650" spans="3:4" x14ac:dyDescent="0.2">
      <c r="C650"/>
      <c r="D650" s="11"/>
    </row>
    <row r="651" spans="3:4" x14ac:dyDescent="0.2">
      <c r="C651"/>
      <c r="D651" s="11"/>
    </row>
    <row r="652" spans="3:4" x14ac:dyDescent="0.2">
      <c r="C652"/>
      <c r="D652" s="11"/>
    </row>
    <row r="653" spans="3:4" x14ac:dyDescent="0.2">
      <c r="C653"/>
      <c r="D653" s="11"/>
    </row>
    <row r="654" spans="3:4" x14ac:dyDescent="0.2">
      <c r="C654"/>
      <c r="D654" s="11"/>
    </row>
    <row r="655" spans="3:4" x14ac:dyDescent="0.2">
      <c r="C655"/>
      <c r="D655" s="11"/>
    </row>
    <row r="656" spans="3:4" x14ac:dyDescent="0.2">
      <c r="C656"/>
      <c r="D656" s="11"/>
    </row>
    <row r="657" spans="3:4" x14ac:dyDescent="0.2">
      <c r="C657"/>
      <c r="D657" s="11"/>
    </row>
    <row r="658" spans="3:4" x14ac:dyDescent="0.2">
      <c r="C658"/>
      <c r="D658" s="11"/>
    </row>
    <row r="659" spans="3:4" x14ac:dyDescent="0.2">
      <c r="C659"/>
      <c r="D659" s="11"/>
    </row>
    <row r="660" spans="3:4" x14ac:dyDescent="0.2">
      <c r="C660"/>
      <c r="D660" s="11"/>
    </row>
    <row r="661" spans="3:4" x14ac:dyDescent="0.2">
      <c r="C661"/>
      <c r="D661" s="11"/>
    </row>
    <row r="662" spans="3:4" x14ac:dyDescent="0.2">
      <c r="C662"/>
      <c r="D662" s="11"/>
    </row>
    <row r="663" spans="3:4" x14ac:dyDescent="0.2">
      <c r="C663"/>
      <c r="D663" s="11"/>
    </row>
    <row r="664" spans="3:4" x14ac:dyDescent="0.2">
      <c r="C664"/>
      <c r="D664" s="11"/>
    </row>
    <row r="665" spans="3:4" x14ac:dyDescent="0.2">
      <c r="C665"/>
      <c r="D665" s="11"/>
    </row>
    <row r="666" spans="3:4" x14ac:dyDescent="0.2">
      <c r="C666"/>
      <c r="D666" s="11"/>
    </row>
    <row r="667" spans="3:4" x14ac:dyDescent="0.2">
      <c r="C667"/>
      <c r="D667" s="11"/>
    </row>
    <row r="668" spans="3:4" x14ac:dyDescent="0.2">
      <c r="C668"/>
      <c r="D668" s="11"/>
    </row>
    <row r="669" spans="3:4" x14ac:dyDescent="0.2">
      <c r="C669"/>
      <c r="D669" s="11"/>
    </row>
    <row r="670" spans="3:4" x14ac:dyDescent="0.2">
      <c r="C670"/>
      <c r="D670" s="11"/>
    </row>
    <row r="671" spans="3:4" x14ac:dyDescent="0.2">
      <c r="C671"/>
      <c r="D671" s="11"/>
    </row>
    <row r="672" spans="3:4" x14ac:dyDescent="0.2">
      <c r="C672"/>
      <c r="D672" s="11"/>
    </row>
    <row r="673" spans="3:4" x14ac:dyDescent="0.2">
      <c r="C673"/>
      <c r="D673" s="11"/>
    </row>
    <row r="674" spans="3:4" x14ac:dyDescent="0.2">
      <c r="C674"/>
      <c r="D674" s="11"/>
    </row>
    <row r="675" spans="3:4" x14ac:dyDescent="0.2">
      <c r="C675"/>
      <c r="D675" s="11"/>
    </row>
    <row r="676" spans="3:4" x14ac:dyDescent="0.2">
      <c r="C676"/>
      <c r="D676" s="11"/>
    </row>
    <row r="677" spans="3:4" x14ac:dyDescent="0.2">
      <c r="C677"/>
      <c r="D677" s="11"/>
    </row>
    <row r="678" spans="3:4" x14ac:dyDescent="0.2">
      <c r="C678"/>
      <c r="D678" s="11"/>
    </row>
    <row r="679" spans="3:4" x14ac:dyDescent="0.2">
      <c r="C679"/>
      <c r="D679" s="11"/>
    </row>
    <row r="680" spans="3:4" x14ac:dyDescent="0.2">
      <c r="C680"/>
      <c r="D680" s="11"/>
    </row>
    <row r="681" spans="3:4" x14ac:dyDescent="0.2">
      <c r="C681"/>
      <c r="D681" s="11"/>
    </row>
    <row r="682" spans="3:4" x14ac:dyDescent="0.2">
      <c r="C682"/>
      <c r="D682" s="11"/>
    </row>
    <row r="683" spans="3:4" x14ac:dyDescent="0.2">
      <c r="C683"/>
      <c r="D683" s="11"/>
    </row>
    <row r="684" spans="3:4" x14ac:dyDescent="0.2">
      <c r="C684"/>
      <c r="D684" s="11"/>
    </row>
    <row r="685" spans="3:4" x14ac:dyDescent="0.2">
      <c r="C685"/>
      <c r="D685" s="11"/>
    </row>
    <row r="686" spans="3:4" x14ac:dyDescent="0.2">
      <c r="C686"/>
      <c r="D686" s="11"/>
    </row>
    <row r="687" spans="3:4" x14ac:dyDescent="0.2">
      <c r="C687"/>
      <c r="D687" s="11"/>
    </row>
    <row r="688" spans="3:4" x14ac:dyDescent="0.2">
      <c r="C688"/>
      <c r="D688" s="11"/>
    </row>
    <row r="689" spans="3:4" x14ac:dyDescent="0.2">
      <c r="C689"/>
      <c r="D689" s="11"/>
    </row>
    <row r="690" spans="3:4" x14ac:dyDescent="0.2">
      <c r="C690"/>
      <c r="D690" s="11"/>
    </row>
    <row r="691" spans="3:4" x14ac:dyDescent="0.2">
      <c r="C691"/>
      <c r="D691" s="11"/>
    </row>
    <row r="692" spans="3:4" x14ac:dyDescent="0.2">
      <c r="C692"/>
      <c r="D692" s="11"/>
    </row>
    <row r="693" spans="3:4" x14ac:dyDescent="0.2">
      <c r="C693"/>
      <c r="D693" s="11"/>
    </row>
    <row r="694" spans="3:4" x14ac:dyDescent="0.2">
      <c r="C694"/>
      <c r="D694" s="11"/>
    </row>
    <row r="695" spans="3:4" x14ac:dyDescent="0.2">
      <c r="C695"/>
      <c r="D695" s="11"/>
    </row>
    <row r="696" spans="3:4" x14ac:dyDescent="0.2">
      <c r="C696"/>
      <c r="D696" s="11"/>
    </row>
    <row r="697" spans="3:4" x14ac:dyDescent="0.2">
      <c r="C697"/>
      <c r="D697" s="11"/>
    </row>
    <row r="698" spans="3:4" x14ac:dyDescent="0.2">
      <c r="C698"/>
      <c r="D698" s="11"/>
    </row>
    <row r="699" spans="3:4" x14ac:dyDescent="0.2">
      <c r="C699"/>
      <c r="D699" s="11"/>
    </row>
    <row r="700" spans="3:4" x14ac:dyDescent="0.2">
      <c r="C700"/>
      <c r="D700" s="11"/>
    </row>
    <row r="701" spans="3:4" x14ac:dyDescent="0.2">
      <c r="C701"/>
      <c r="D701" s="11"/>
    </row>
    <row r="702" spans="3:4" x14ac:dyDescent="0.2">
      <c r="C702"/>
      <c r="D702" s="11"/>
    </row>
    <row r="703" spans="3:4" x14ac:dyDescent="0.2">
      <c r="C703"/>
      <c r="D703" s="11"/>
    </row>
    <row r="704" spans="3:4" x14ac:dyDescent="0.2">
      <c r="C704"/>
      <c r="D704" s="11"/>
    </row>
    <row r="705" spans="3:4" x14ac:dyDescent="0.2">
      <c r="C705"/>
      <c r="D705" s="11"/>
    </row>
    <row r="706" spans="3:4" x14ac:dyDescent="0.2">
      <c r="C706"/>
      <c r="D706" s="11"/>
    </row>
    <row r="707" spans="3:4" x14ac:dyDescent="0.2">
      <c r="C707"/>
      <c r="D707" s="11"/>
    </row>
    <row r="708" spans="3:4" x14ac:dyDescent="0.2">
      <c r="C708"/>
      <c r="D708" s="11"/>
    </row>
    <row r="709" spans="3:4" x14ac:dyDescent="0.2">
      <c r="C709"/>
      <c r="D709" s="11"/>
    </row>
    <row r="710" spans="3:4" x14ac:dyDescent="0.2">
      <c r="C710"/>
      <c r="D710" s="11"/>
    </row>
    <row r="711" spans="3:4" x14ac:dyDescent="0.2">
      <c r="C711"/>
      <c r="D711" s="11"/>
    </row>
    <row r="712" spans="3:4" x14ac:dyDescent="0.2">
      <c r="C712"/>
      <c r="D712" s="11"/>
    </row>
    <row r="713" spans="3:4" x14ac:dyDescent="0.2">
      <c r="C713"/>
      <c r="D713" s="11"/>
    </row>
    <row r="714" spans="3:4" x14ac:dyDescent="0.2">
      <c r="C714"/>
      <c r="D714" s="11"/>
    </row>
    <row r="715" spans="3:4" x14ac:dyDescent="0.2">
      <c r="C715"/>
      <c r="D715" s="11"/>
    </row>
    <row r="716" spans="3:4" x14ac:dyDescent="0.2">
      <c r="C716"/>
      <c r="D716" s="11"/>
    </row>
    <row r="717" spans="3:4" x14ac:dyDescent="0.2">
      <c r="C717"/>
      <c r="D717" s="11"/>
    </row>
    <row r="718" spans="3:4" x14ac:dyDescent="0.2">
      <c r="C718"/>
      <c r="D718" s="11"/>
    </row>
    <row r="719" spans="3:4" x14ac:dyDescent="0.2">
      <c r="C719"/>
      <c r="D719" s="11"/>
    </row>
    <row r="720" spans="3:4" x14ac:dyDescent="0.2">
      <c r="C720"/>
      <c r="D720" s="11"/>
    </row>
    <row r="721" spans="3:4" x14ac:dyDescent="0.2">
      <c r="C721"/>
      <c r="D721" s="11"/>
    </row>
    <row r="722" spans="3:4" x14ac:dyDescent="0.2">
      <c r="C722"/>
      <c r="D722" s="11"/>
    </row>
    <row r="723" spans="3:4" x14ac:dyDescent="0.2">
      <c r="C723"/>
      <c r="D723" s="11"/>
    </row>
    <row r="724" spans="3:4" x14ac:dyDescent="0.2">
      <c r="C724"/>
      <c r="D724" s="11"/>
    </row>
    <row r="725" spans="3:4" x14ac:dyDescent="0.2">
      <c r="C725"/>
      <c r="D725" s="11"/>
    </row>
    <row r="726" spans="3:4" x14ac:dyDescent="0.2">
      <c r="C726"/>
      <c r="D726" s="11"/>
    </row>
    <row r="727" spans="3:4" x14ac:dyDescent="0.2">
      <c r="C727"/>
      <c r="D727" s="11"/>
    </row>
    <row r="728" spans="3:4" x14ac:dyDescent="0.2">
      <c r="C728"/>
      <c r="D728" s="11"/>
    </row>
    <row r="729" spans="3:4" x14ac:dyDescent="0.2">
      <c r="C729"/>
      <c r="D729" s="11"/>
    </row>
    <row r="730" spans="3:4" x14ac:dyDescent="0.2">
      <c r="C730"/>
      <c r="D730" s="11"/>
    </row>
    <row r="731" spans="3:4" x14ac:dyDescent="0.2">
      <c r="C731"/>
      <c r="D731" s="11"/>
    </row>
    <row r="732" spans="3:4" x14ac:dyDescent="0.2">
      <c r="C732"/>
      <c r="D732" s="11"/>
    </row>
    <row r="733" spans="3:4" x14ac:dyDescent="0.2">
      <c r="C733"/>
      <c r="D733" s="11"/>
    </row>
    <row r="734" spans="3:4" x14ac:dyDescent="0.2">
      <c r="C734"/>
      <c r="D734" s="11"/>
    </row>
    <row r="735" spans="3:4" x14ac:dyDescent="0.2">
      <c r="C735"/>
      <c r="D735" s="11"/>
    </row>
    <row r="736" spans="3:4" x14ac:dyDescent="0.2">
      <c r="C736"/>
      <c r="D736" s="11"/>
    </row>
    <row r="737" spans="3:4" x14ac:dyDescent="0.2">
      <c r="C737"/>
      <c r="D737" s="11"/>
    </row>
    <row r="738" spans="3:4" x14ac:dyDescent="0.2">
      <c r="C738"/>
      <c r="D738" s="11"/>
    </row>
    <row r="739" spans="3:4" x14ac:dyDescent="0.2">
      <c r="C739"/>
      <c r="D739" s="11"/>
    </row>
    <row r="740" spans="3:4" x14ac:dyDescent="0.2">
      <c r="C740"/>
      <c r="D740" s="11"/>
    </row>
    <row r="741" spans="3:4" x14ac:dyDescent="0.2">
      <c r="C741"/>
      <c r="D741" s="11"/>
    </row>
    <row r="742" spans="3:4" x14ac:dyDescent="0.2">
      <c r="C742"/>
      <c r="D742" s="11"/>
    </row>
    <row r="743" spans="3:4" x14ac:dyDescent="0.2">
      <c r="C743"/>
      <c r="D743" s="11"/>
    </row>
    <row r="744" spans="3:4" x14ac:dyDescent="0.2">
      <c r="C744"/>
      <c r="D744" s="11"/>
    </row>
    <row r="745" spans="3:4" x14ac:dyDescent="0.2">
      <c r="C745"/>
      <c r="D745" s="11"/>
    </row>
    <row r="746" spans="3:4" x14ac:dyDescent="0.2">
      <c r="C746"/>
      <c r="D746" s="11"/>
    </row>
    <row r="747" spans="3:4" x14ac:dyDescent="0.2">
      <c r="C747"/>
      <c r="D747" s="11"/>
    </row>
    <row r="748" spans="3:4" x14ac:dyDescent="0.2">
      <c r="C748"/>
      <c r="D748" s="11"/>
    </row>
    <row r="749" spans="3:4" x14ac:dyDescent="0.2">
      <c r="C749"/>
      <c r="D749" s="11"/>
    </row>
    <row r="750" spans="3:4" x14ac:dyDescent="0.2">
      <c r="C750"/>
      <c r="D750" s="11"/>
    </row>
    <row r="751" spans="3:4" x14ac:dyDescent="0.2">
      <c r="C751"/>
      <c r="D751" s="11"/>
    </row>
    <row r="752" spans="3:4" x14ac:dyDescent="0.2">
      <c r="C752"/>
      <c r="D752" s="11"/>
    </row>
    <row r="753" spans="3:4" x14ac:dyDescent="0.2">
      <c r="C753"/>
      <c r="D753" s="11"/>
    </row>
    <row r="754" spans="3:4" x14ac:dyDescent="0.2">
      <c r="C754"/>
      <c r="D754" s="11"/>
    </row>
    <row r="755" spans="3:4" x14ac:dyDescent="0.2">
      <c r="C755"/>
      <c r="D755" s="11"/>
    </row>
    <row r="756" spans="3:4" x14ac:dyDescent="0.2">
      <c r="C756"/>
      <c r="D756" s="11"/>
    </row>
    <row r="757" spans="3:4" x14ac:dyDescent="0.2">
      <c r="C757"/>
      <c r="D757" s="11"/>
    </row>
    <row r="758" spans="3:4" x14ac:dyDescent="0.2">
      <c r="C758"/>
      <c r="D758" s="11"/>
    </row>
    <row r="759" spans="3:4" x14ac:dyDescent="0.2">
      <c r="C759"/>
      <c r="D759" s="11"/>
    </row>
    <row r="760" spans="3:4" x14ac:dyDescent="0.2">
      <c r="C760"/>
      <c r="D760" s="11"/>
    </row>
    <row r="761" spans="3:4" x14ac:dyDescent="0.2">
      <c r="C761"/>
      <c r="D761" s="11"/>
    </row>
    <row r="762" spans="3:4" x14ac:dyDescent="0.2">
      <c r="C762"/>
      <c r="D762" s="11"/>
    </row>
    <row r="763" spans="3:4" x14ac:dyDescent="0.2">
      <c r="C763"/>
      <c r="D763" s="11"/>
    </row>
    <row r="764" spans="3:4" x14ac:dyDescent="0.2">
      <c r="C764"/>
      <c r="D764" s="11"/>
    </row>
    <row r="765" spans="3:4" x14ac:dyDescent="0.2">
      <c r="C765"/>
      <c r="D765" s="11"/>
    </row>
    <row r="766" spans="3:4" x14ac:dyDescent="0.2">
      <c r="C766"/>
      <c r="D766" s="11"/>
    </row>
    <row r="767" spans="3:4" x14ac:dyDescent="0.2">
      <c r="C767"/>
      <c r="D767" s="11"/>
    </row>
    <row r="768" spans="3:4" x14ac:dyDescent="0.2">
      <c r="C768"/>
      <c r="D768" s="11"/>
    </row>
    <row r="769" spans="3:4" x14ac:dyDescent="0.2">
      <c r="C769"/>
      <c r="D769" s="11"/>
    </row>
    <row r="770" spans="3:4" x14ac:dyDescent="0.2">
      <c r="C770"/>
      <c r="D770" s="11"/>
    </row>
    <row r="771" spans="3:4" x14ac:dyDescent="0.2">
      <c r="C771"/>
      <c r="D771" s="11"/>
    </row>
    <row r="772" spans="3:4" x14ac:dyDescent="0.2">
      <c r="C772"/>
      <c r="D772" s="11"/>
    </row>
    <row r="773" spans="3:4" x14ac:dyDescent="0.2">
      <c r="C773"/>
      <c r="D773" s="11"/>
    </row>
    <row r="774" spans="3:4" x14ac:dyDescent="0.2">
      <c r="C774"/>
      <c r="D774" s="11"/>
    </row>
    <row r="775" spans="3:4" x14ac:dyDescent="0.2">
      <c r="C775"/>
      <c r="D775" s="11"/>
    </row>
    <row r="776" spans="3:4" x14ac:dyDescent="0.2">
      <c r="C776"/>
      <c r="D776" s="11"/>
    </row>
    <row r="777" spans="3:4" x14ac:dyDescent="0.2">
      <c r="C777"/>
      <c r="D777" s="11"/>
    </row>
    <row r="778" spans="3:4" x14ac:dyDescent="0.2">
      <c r="C778"/>
      <c r="D778" s="11"/>
    </row>
    <row r="779" spans="3:4" x14ac:dyDescent="0.2">
      <c r="C779"/>
      <c r="D779" s="11"/>
    </row>
    <row r="780" spans="3:4" x14ac:dyDescent="0.2">
      <c r="C780"/>
      <c r="D780" s="11"/>
    </row>
    <row r="781" spans="3:4" x14ac:dyDescent="0.2">
      <c r="C781"/>
      <c r="D781" s="11"/>
    </row>
    <row r="782" spans="3:4" x14ac:dyDescent="0.2">
      <c r="C782"/>
      <c r="D782" s="11"/>
    </row>
    <row r="783" spans="3:4" x14ac:dyDescent="0.2">
      <c r="C783"/>
      <c r="D783" s="11"/>
    </row>
    <row r="784" spans="3:4" x14ac:dyDescent="0.2">
      <c r="C784"/>
      <c r="D784" s="11"/>
    </row>
    <row r="785" spans="3:4" x14ac:dyDescent="0.2">
      <c r="C785"/>
      <c r="D785" s="11"/>
    </row>
    <row r="786" spans="3:4" x14ac:dyDescent="0.2">
      <c r="C786"/>
      <c r="D786" s="11"/>
    </row>
    <row r="787" spans="3:4" x14ac:dyDescent="0.2">
      <c r="C787"/>
      <c r="D787" s="11"/>
    </row>
    <row r="788" spans="3:4" x14ac:dyDescent="0.2">
      <c r="C788"/>
      <c r="D788" s="11"/>
    </row>
    <row r="789" spans="3:4" x14ac:dyDescent="0.2">
      <c r="C789"/>
      <c r="D789" s="11"/>
    </row>
    <row r="790" spans="3:4" x14ac:dyDescent="0.2">
      <c r="C790"/>
      <c r="D790" s="11"/>
    </row>
    <row r="791" spans="3:4" x14ac:dyDescent="0.2">
      <c r="C791"/>
      <c r="D791" s="11"/>
    </row>
    <row r="792" spans="3:4" x14ac:dyDescent="0.2">
      <c r="C792"/>
      <c r="D792" s="11"/>
    </row>
    <row r="793" spans="3:4" x14ac:dyDescent="0.2">
      <c r="C793"/>
      <c r="D793" s="11"/>
    </row>
    <row r="794" spans="3:4" x14ac:dyDescent="0.2">
      <c r="C794"/>
      <c r="D794" s="11"/>
    </row>
    <row r="795" spans="3:4" x14ac:dyDescent="0.2">
      <c r="C795"/>
      <c r="D795" s="11"/>
    </row>
    <row r="796" spans="3:4" x14ac:dyDescent="0.2">
      <c r="C796"/>
      <c r="D796" s="11"/>
    </row>
    <row r="797" spans="3:4" x14ac:dyDescent="0.2">
      <c r="C797"/>
      <c r="D797" s="11"/>
    </row>
    <row r="798" spans="3:4" x14ac:dyDescent="0.2">
      <c r="C798"/>
      <c r="D798" s="11"/>
    </row>
    <row r="799" spans="3:4" x14ac:dyDescent="0.2">
      <c r="C799"/>
      <c r="D799" s="11"/>
    </row>
    <row r="800" spans="3:4" x14ac:dyDescent="0.2">
      <c r="C800"/>
      <c r="D800" s="11"/>
    </row>
    <row r="801" spans="3:4" x14ac:dyDescent="0.2">
      <c r="C801"/>
      <c r="D801" s="11"/>
    </row>
    <row r="802" spans="3:4" x14ac:dyDescent="0.2">
      <c r="C802"/>
      <c r="D802" s="11"/>
    </row>
    <row r="803" spans="3:4" x14ac:dyDescent="0.2">
      <c r="C803"/>
      <c r="D803" s="11"/>
    </row>
    <row r="804" spans="3:4" x14ac:dyDescent="0.2">
      <c r="C804"/>
      <c r="D804" s="11"/>
    </row>
    <row r="805" spans="3:4" x14ac:dyDescent="0.2">
      <c r="C805"/>
      <c r="D805" s="11"/>
    </row>
    <row r="806" spans="3:4" x14ac:dyDescent="0.2">
      <c r="C806"/>
      <c r="D806" s="11"/>
    </row>
    <row r="807" spans="3:4" x14ac:dyDescent="0.2">
      <c r="C807"/>
      <c r="D807" s="11"/>
    </row>
    <row r="808" spans="3:4" x14ac:dyDescent="0.2">
      <c r="C808"/>
      <c r="D808" s="11"/>
    </row>
    <row r="809" spans="3:4" x14ac:dyDescent="0.2">
      <c r="C809"/>
      <c r="D809" s="11"/>
    </row>
    <row r="810" spans="3:4" x14ac:dyDescent="0.2">
      <c r="C810"/>
      <c r="D810" s="11"/>
    </row>
    <row r="811" spans="3:4" x14ac:dyDescent="0.2">
      <c r="C811"/>
      <c r="D811" s="11"/>
    </row>
    <row r="812" spans="3:4" x14ac:dyDescent="0.2">
      <c r="C812"/>
      <c r="D812" s="11"/>
    </row>
    <row r="813" spans="3:4" x14ac:dyDescent="0.2">
      <c r="C813"/>
      <c r="D813" s="11"/>
    </row>
    <row r="814" spans="3:4" x14ac:dyDescent="0.2">
      <c r="C814"/>
      <c r="D814" s="11"/>
    </row>
    <row r="815" spans="3:4" x14ac:dyDescent="0.2">
      <c r="C815"/>
      <c r="D815" s="11"/>
    </row>
    <row r="816" spans="3:4" x14ac:dyDescent="0.2">
      <c r="C816"/>
      <c r="D816" s="11"/>
    </row>
    <row r="817" spans="3:4" x14ac:dyDescent="0.2">
      <c r="C817"/>
      <c r="D817" s="11"/>
    </row>
    <row r="818" spans="3:4" x14ac:dyDescent="0.2">
      <c r="C818"/>
      <c r="D818" s="11"/>
    </row>
    <row r="819" spans="3:4" x14ac:dyDescent="0.2">
      <c r="C819"/>
      <c r="D819" s="11"/>
    </row>
    <row r="820" spans="3:4" x14ac:dyDescent="0.2">
      <c r="C820"/>
      <c r="D820" s="11"/>
    </row>
    <row r="821" spans="3:4" x14ac:dyDescent="0.2">
      <c r="C821"/>
      <c r="D821" s="11"/>
    </row>
    <row r="822" spans="3:4" x14ac:dyDescent="0.2">
      <c r="C822"/>
      <c r="D822" s="11"/>
    </row>
    <row r="823" spans="3:4" x14ac:dyDescent="0.2">
      <c r="C823"/>
      <c r="D823" s="11"/>
    </row>
    <row r="824" spans="3:4" x14ac:dyDescent="0.2">
      <c r="C824"/>
      <c r="D824" s="11"/>
    </row>
    <row r="825" spans="3:4" x14ac:dyDescent="0.2">
      <c r="C825"/>
      <c r="D825" s="11"/>
    </row>
    <row r="826" spans="3:4" x14ac:dyDescent="0.2">
      <c r="C826"/>
      <c r="D826" s="11"/>
    </row>
    <row r="827" spans="3:4" x14ac:dyDescent="0.2">
      <c r="C827"/>
      <c r="D827" s="11"/>
    </row>
    <row r="828" spans="3:4" x14ac:dyDescent="0.2">
      <c r="C828"/>
      <c r="D828" s="11"/>
    </row>
    <row r="829" spans="3:4" x14ac:dyDescent="0.2">
      <c r="C829"/>
      <c r="D829" s="11"/>
    </row>
    <row r="830" spans="3:4" x14ac:dyDescent="0.2">
      <c r="C830"/>
      <c r="D830" s="11"/>
    </row>
    <row r="831" spans="3:4" x14ac:dyDescent="0.2">
      <c r="C831"/>
      <c r="D831" s="11"/>
    </row>
    <row r="832" spans="3:4" x14ac:dyDescent="0.2">
      <c r="C832"/>
      <c r="D832" s="11"/>
    </row>
    <row r="833" spans="3:4" x14ac:dyDescent="0.2">
      <c r="C833"/>
      <c r="D833" s="11"/>
    </row>
    <row r="834" spans="3:4" x14ac:dyDescent="0.2">
      <c r="C834"/>
      <c r="D834" s="11"/>
    </row>
    <row r="835" spans="3:4" x14ac:dyDescent="0.2">
      <c r="C835"/>
      <c r="D835" s="11"/>
    </row>
    <row r="836" spans="3:4" x14ac:dyDescent="0.2">
      <c r="C836"/>
      <c r="D836" s="11"/>
    </row>
    <row r="837" spans="3:4" x14ac:dyDescent="0.2">
      <c r="C837"/>
      <c r="D837" s="11"/>
    </row>
    <row r="838" spans="3:4" x14ac:dyDescent="0.2">
      <c r="C838"/>
      <c r="D838" s="11"/>
    </row>
    <row r="839" spans="3:4" x14ac:dyDescent="0.2">
      <c r="C839"/>
      <c r="D839" s="11"/>
    </row>
    <row r="840" spans="3:4" x14ac:dyDescent="0.2">
      <c r="C840"/>
      <c r="D840" s="11"/>
    </row>
    <row r="841" spans="3:4" x14ac:dyDescent="0.2">
      <c r="C841"/>
      <c r="D841" s="11"/>
    </row>
    <row r="842" spans="3:4" x14ac:dyDescent="0.2">
      <c r="C842"/>
      <c r="D842" s="11"/>
    </row>
    <row r="843" spans="3:4" x14ac:dyDescent="0.2">
      <c r="C843"/>
      <c r="D843" s="11"/>
    </row>
    <row r="844" spans="3:4" x14ac:dyDescent="0.2">
      <c r="C844"/>
      <c r="D844" s="11"/>
    </row>
    <row r="845" spans="3:4" x14ac:dyDescent="0.2">
      <c r="C845"/>
      <c r="D845" s="11"/>
    </row>
    <row r="846" spans="3:4" x14ac:dyDescent="0.2">
      <c r="C846"/>
      <c r="D846" s="11"/>
    </row>
    <row r="847" spans="3:4" x14ac:dyDescent="0.2">
      <c r="C847"/>
      <c r="D847" s="11"/>
    </row>
    <row r="848" spans="3:4" x14ac:dyDescent="0.2">
      <c r="C848"/>
      <c r="D848" s="11"/>
    </row>
    <row r="849" spans="3:4" x14ac:dyDescent="0.2">
      <c r="C849"/>
      <c r="D849" s="11"/>
    </row>
    <row r="850" spans="3:4" x14ac:dyDescent="0.2">
      <c r="C850"/>
      <c r="D850" s="11"/>
    </row>
    <row r="851" spans="3:4" x14ac:dyDescent="0.2">
      <c r="C851"/>
      <c r="D851" s="11"/>
    </row>
    <row r="852" spans="3:4" x14ac:dyDescent="0.2">
      <c r="C852"/>
      <c r="D852" s="11"/>
    </row>
    <row r="853" spans="3:4" x14ac:dyDescent="0.2">
      <c r="C853"/>
      <c r="D853" s="11"/>
    </row>
    <row r="854" spans="3:4" x14ac:dyDescent="0.2">
      <c r="C854"/>
      <c r="D854" s="11"/>
    </row>
    <row r="855" spans="3:4" x14ac:dyDescent="0.2">
      <c r="C855"/>
      <c r="D855" s="11"/>
    </row>
    <row r="856" spans="3:4" x14ac:dyDescent="0.2">
      <c r="C856"/>
      <c r="D856" s="11"/>
    </row>
    <row r="857" spans="3:4" x14ac:dyDescent="0.2">
      <c r="C857"/>
      <c r="D857" s="11"/>
    </row>
    <row r="858" spans="3:4" x14ac:dyDescent="0.2">
      <c r="C858"/>
      <c r="D858" s="11"/>
    </row>
    <row r="859" spans="3:4" x14ac:dyDescent="0.2">
      <c r="C859"/>
      <c r="D859" s="11"/>
    </row>
    <row r="860" spans="3:4" x14ac:dyDescent="0.2">
      <c r="C860"/>
      <c r="D860" s="11"/>
    </row>
    <row r="861" spans="3:4" x14ac:dyDescent="0.2">
      <c r="C861"/>
      <c r="D861" s="11"/>
    </row>
    <row r="862" spans="3:4" x14ac:dyDescent="0.2">
      <c r="C862"/>
      <c r="D862" s="11"/>
    </row>
    <row r="863" spans="3:4" x14ac:dyDescent="0.2">
      <c r="C863"/>
      <c r="D863" s="11"/>
    </row>
    <row r="864" spans="3:4" x14ac:dyDescent="0.2">
      <c r="C864"/>
      <c r="D864" s="11"/>
    </row>
    <row r="865" spans="3:4" x14ac:dyDescent="0.2">
      <c r="C865"/>
      <c r="D865" s="11"/>
    </row>
    <row r="866" spans="3:4" x14ac:dyDescent="0.2">
      <c r="C866"/>
      <c r="D866" s="11"/>
    </row>
    <row r="867" spans="3:4" x14ac:dyDescent="0.2">
      <c r="C867"/>
      <c r="D867" s="11"/>
    </row>
    <row r="868" spans="3:4" x14ac:dyDescent="0.2">
      <c r="C868"/>
      <c r="D868" s="11"/>
    </row>
    <row r="869" spans="3:4" x14ac:dyDescent="0.2">
      <c r="C869"/>
      <c r="D869" s="11"/>
    </row>
    <row r="870" spans="3:4" x14ac:dyDescent="0.2">
      <c r="C870"/>
      <c r="D870" s="11"/>
    </row>
    <row r="871" spans="3:4" x14ac:dyDescent="0.2">
      <c r="C871"/>
      <c r="D871" s="11"/>
    </row>
    <row r="872" spans="3:4" x14ac:dyDescent="0.2">
      <c r="C872"/>
      <c r="D872" s="11"/>
    </row>
    <row r="873" spans="3:4" x14ac:dyDescent="0.2">
      <c r="C873"/>
      <c r="D873" s="11"/>
    </row>
    <row r="874" spans="3:4" x14ac:dyDescent="0.2">
      <c r="C874"/>
      <c r="D874" s="11"/>
    </row>
    <row r="875" spans="3:4" x14ac:dyDescent="0.2">
      <c r="C875"/>
      <c r="D875" s="11"/>
    </row>
    <row r="876" spans="3:4" x14ac:dyDescent="0.2">
      <c r="C876"/>
      <c r="D876" s="11"/>
    </row>
    <row r="877" spans="3:4" x14ac:dyDescent="0.2">
      <c r="C877"/>
      <c r="D877" s="11"/>
    </row>
    <row r="878" spans="3:4" x14ac:dyDescent="0.2">
      <c r="C878"/>
      <c r="D878" s="11"/>
    </row>
    <row r="879" spans="3:4" x14ac:dyDescent="0.2">
      <c r="C879"/>
      <c r="D879" s="11"/>
    </row>
    <row r="880" spans="3:4" x14ac:dyDescent="0.2">
      <c r="C880"/>
      <c r="D880" s="11"/>
    </row>
    <row r="881" spans="3:4" x14ac:dyDescent="0.2">
      <c r="C881"/>
      <c r="D881" s="11"/>
    </row>
    <row r="882" spans="3:4" x14ac:dyDescent="0.2">
      <c r="C882"/>
      <c r="D882" s="11"/>
    </row>
    <row r="883" spans="3:4" x14ac:dyDescent="0.2">
      <c r="C883"/>
      <c r="D883" s="11"/>
    </row>
    <row r="884" spans="3:4" x14ac:dyDescent="0.2">
      <c r="C884"/>
      <c r="D884" s="11"/>
    </row>
    <row r="885" spans="3:4" x14ac:dyDescent="0.2">
      <c r="C885"/>
      <c r="D885" s="11"/>
    </row>
    <row r="886" spans="3:4" x14ac:dyDescent="0.2">
      <c r="C886"/>
      <c r="D886" s="11"/>
    </row>
    <row r="887" spans="3:4" x14ac:dyDescent="0.2">
      <c r="C887"/>
      <c r="D887" s="11"/>
    </row>
    <row r="888" spans="3:4" x14ac:dyDescent="0.2">
      <c r="C888"/>
      <c r="D888" s="11"/>
    </row>
    <row r="889" spans="3:4" x14ac:dyDescent="0.2">
      <c r="C889"/>
      <c r="D889" s="11"/>
    </row>
    <row r="890" spans="3:4" x14ac:dyDescent="0.2">
      <c r="C890"/>
      <c r="D890" s="11"/>
    </row>
    <row r="891" spans="3:4" x14ac:dyDescent="0.2">
      <c r="C891"/>
      <c r="D891" s="11"/>
    </row>
    <row r="892" spans="3:4" x14ac:dyDescent="0.2">
      <c r="C892"/>
      <c r="D892" s="11"/>
    </row>
    <row r="893" spans="3:4" x14ac:dyDescent="0.2">
      <c r="C893"/>
      <c r="D893" s="11"/>
    </row>
    <row r="894" spans="3:4" x14ac:dyDescent="0.2">
      <c r="C894"/>
      <c r="D894" s="11"/>
    </row>
    <row r="895" spans="3:4" x14ac:dyDescent="0.2">
      <c r="C895"/>
      <c r="D895" s="11"/>
    </row>
    <row r="896" spans="3:4" x14ac:dyDescent="0.2">
      <c r="C896"/>
      <c r="D896" s="11"/>
    </row>
    <row r="897" spans="3:4" x14ac:dyDescent="0.2">
      <c r="C897"/>
      <c r="D897" s="11"/>
    </row>
    <row r="898" spans="3:4" x14ac:dyDescent="0.2">
      <c r="C898"/>
      <c r="D898" s="11"/>
    </row>
    <row r="899" spans="3:4" x14ac:dyDescent="0.2">
      <c r="C899"/>
      <c r="D899" s="11"/>
    </row>
    <row r="900" spans="3:4" x14ac:dyDescent="0.2">
      <c r="C900"/>
      <c r="D900" s="11"/>
    </row>
    <row r="901" spans="3:4" x14ac:dyDescent="0.2">
      <c r="C901"/>
      <c r="D901" s="11"/>
    </row>
    <row r="902" spans="3:4" x14ac:dyDescent="0.2">
      <c r="C902"/>
      <c r="D902" s="11"/>
    </row>
    <row r="903" spans="3:4" x14ac:dyDescent="0.2">
      <c r="C903"/>
      <c r="D903" s="11"/>
    </row>
    <row r="904" spans="3:4" x14ac:dyDescent="0.2">
      <c r="C904"/>
      <c r="D904" s="11"/>
    </row>
    <row r="905" spans="3:4" x14ac:dyDescent="0.2">
      <c r="C905"/>
      <c r="D905" s="11"/>
    </row>
    <row r="906" spans="3:4" x14ac:dyDescent="0.2">
      <c r="C906"/>
      <c r="D906" s="11"/>
    </row>
    <row r="907" spans="3:4" x14ac:dyDescent="0.2">
      <c r="C907"/>
      <c r="D907" s="11"/>
    </row>
    <row r="908" spans="3:4" x14ac:dyDescent="0.2">
      <c r="C908"/>
      <c r="D908" s="11"/>
    </row>
    <row r="909" spans="3:4" x14ac:dyDescent="0.2">
      <c r="C909"/>
      <c r="D909" s="11"/>
    </row>
    <row r="910" spans="3:4" x14ac:dyDescent="0.2">
      <c r="C910"/>
      <c r="D910" s="11"/>
    </row>
    <row r="911" spans="3:4" x14ac:dyDescent="0.2">
      <c r="C911"/>
      <c r="D911" s="11"/>
    </row>
    <row r="912" spans="3:4" x14ac:dyDescent="0.2">
      <c r="C912"/>
      <c r="D912" s="11"/>
    </row>
    <row r="913" spans="3:4" x14ac:dyDescent="0.2">
      <c r="C913"/>
      <c r="D913" s="11"/>
    </row>
    <row r="914" spans="3:4" x14ac:dyDescent="0.2">
      <c r="C914"/>
      <c r="D914" s="11"/>
    </row>
    <row r="915" spans="3:4" x14ac:dyDescent="0.2">
      <c r="C915"/>
      <c r="D915" s="11"/>
    </row>
    <row r="916" spans="3:4" x14ac:dyDescent="0.2">
      <c r="C916"/>
      <c r="D916" s="11"/>
    </row>
    <row r="917" spans="3:4" x14ac:dyDescent="0.2">
      <c r="C917"/>
      <c r="D917" s="11"/>
    </row>
    <row r="918" spans="3:4" x14ac:dyDescent="0.2">
      <c r="C918"/>
      <c r="D918" s="11"/>
    </row>
    <row r="919" spans="3:4" x14ac:dyDescent="0.2">
      <c r="C919"/>
      <c r="D919" s="11"/>
    </row>
    <row r="920" spans="3:4" x14ac:dyDescent="0.2">
      <c r="C920"/>
      <c r="D920" s="11"/>
    </row>
    <row r="921" spans="3:4" x14ac:dyDescent="0.2">
      <c r="C921"/>
      <c r="D921" s="11"/>
    </row>
    <row r="922" spans="3:4" x14ac:dyDescent="0.2">
      <c r="C922"/>
      <c r="D922" s="11"/>
    </row>
    <row r="923" spans="3:4" x14ac:dyDescent="0.2">
      <c r="C923"/>
      <c r="D923" s="11"/>
    </row>
    <row r="924" spans="3:4" x14ac:dyDescent="0.2">
      <c r="C924"/>
      <c r="D924" s="11"/>
    </row>
    <row r="925" spans="3:4" x14ac:dyDescent="0.2">
      <c r="C925"/>
      <c r="D925" s="11"/>
    </row>
    <row r="926" spans="3:4" x14ac:dyDescent="0.2">
      <c r="C926"/>
      <c r="D926" s="11"/>
    </row>
    <row r="927" spans="3:4" x14ac:dyDescent="0.2">
      <c r="C927"/>
      <c r="D927" s="11"/>
    </row>
    <row r="928" spans="3:4" x14ac:dyDescent="0.2">
      <c r="C928"/>
      <c r="D928" s="11"/>
    </row>
    <row r="929" spans="3:4" x14ac:dyDescent="0.2">
      <c r="C929"/>
      <c r="D929" s="11"/>
    </row>
    <row r="930" spans="3:4" x14ac:dyDescent="0.2">
      <c r="C930"/>
      <c r="D930" s="11"/>
    </row>
    <row r="931" spans="3:4" x14ac:dyDescent="0.2">
      <c r="C931"/>
      <c r="D931" s="11"/>
    </row>
    <row r="932" spans="3:4" x14ac:dyDescent="0.2">
      <c r="C932"/>
      <c r="D932" s="11"/>
    </row>
    <row r="933" spans="3:4" x14ac:dyDescent="0.2">
      <c r="C933"/>
      <c r="D933" s="11"/>
    </row>
    <row r="934" spans="3:4" x14ac:dyDescent="0.2">
      <c r="C934"/>
      <c r="D934" s="11"/>
    </row>
    <row r="935" spans="3:4" x14ac:dyDescent="0.2">
      <c r="C935"/>
      <c r="D935" s="11"/>
    </row>
    <row r="936" spans="3:4" x14ac:dyDescent="0.2">
      <c r="C936"/>
      <c r="D936" s="11"/>
    </row>
    <row r="937" spans="3:4" x14ac:dyDescent="0.2">
      <c r="C937"/>
      <c r="D937" s="11"/>
    </row>
    <row r="938" spans="3:4" x14ac:dyDescent="0.2">
      <c r="C938"/>
      <c r="D938" s="11"/>
    </row>
    <row r="939" spans="3:4" x14ac:dyDescent="0.2">
      <c r="C939"/>
      <c r="D939" s="11"/>
    </row>
    <row r="940" spans="3:4" x14ac:dyDescent="0.2">
      <c r="C940"/>
      <c r="D940" s="11"/>
    </row>
    <row r="941" spans="3:4" x14ac:dyDescent="0.2">
      <c r="C941"/>
      <c r="D941" s="11"/>
    </row>
    <row r="942" spans="3:4" x14ac:dyDescent="0.2">
      <c r="C942"/>
      <c r="D942" s="11"/>
    </row>
    <row r="943" spans="3:4" x14ac:dyDescent="0.2">
      <c r="C943"/>
      <c r="D943" s="11"/>
    </row>
    <row r="944" spans="3:4" x14ac:dyDescent="0.2">
      <c r="C944"/>
      <c r="D944" s="11"/>
    </row>
    <row r="945" spans="3:4" x14ac:dyDescent="0.2">
      <c r="C945"/>
      <c r="D945" s="11"/>
    </row>
    <row r="946" spans="3:4" x14ac:dyDescent="0.2">
      <c r="C946"/>
      <c r="D946" s="11"/>
    </row>
    <row r="947" spans="3:4" x14ac:dyDescent="0.2">
      <c r="C947"/>
      <c r="D947" s="11"/>
    </row>
    <row r="948" spans="3:4" x14ac:dyDescent="0.2">
      <c r="C948"/>
      <c r="D948" s="11"/>
    </row>
    <row r="949" spans="3:4" x14ac:dyDescent="0.2">
      <c r="C949"/>
      <c r="D949" s="11"/>
    </row>
    <row r="950" spans="3:4" x14ac:dyDescent="0.2">
      <c r="C950"/>
      <c r="D950" s="11"/>
    </row>
    <row r="951" spans="3:4" x14ac:dyDescent="0.2">
      <c r="C951"/>
      <c r="D951" s="11"/>
    </row>
    <row r="952" spans="3:4" x14ac:dyDescent="0.2">
      <c r="C952"/>
      <c r="D952" s="11"/>
    </row>
    <row r="953" spans="3:4" x14ac:dyDescent="0.2">
      <c r="C953"/>
      <c r="D953" s="11"/>
    </row>
    <row r="954" spans="3:4" x14ac:dyDescent="0.2">
      <c r="C954"/>
      <c r="D954" s="11"/>
    </row>
    <row r="955" spans="3:4" x14ac:dyDescent="0.2">
      <c r="C955"/>
      <c r="D955" s="11"/>
    </row>
    <row r="956" spans="3:4" x14ac:dyDescent="0.2">
      <c r="C956"/>
      <c r="D956" s="11"/>
    </row>
    <row r="957" spans="3:4" x14ac:dyDescent="0.2">
      <c r="C957"/>
      <c r="D957" s="11"/>
    </row>
    <row r="958" spans="3:4" x14ac:dyDescent="0.2">
      <c r="C958"/>
      <c r="D958" s="11"/>
    </row>
    <row r="959" spans="3:4" x14ac:dyDescent="0.2">
      <c r="C959"/>
      <c r="D959" s="11"/>
    </row>
    <row r="960" spans="3:4" x14ac:dyDescent="0.2">
      <c r="C960"/>
      <c r="D960" s="11"/>
    </row>
    <row r="961" spans="3:4" x14ac:dyDescent="0.2">
      <c r="C961"/>
      <c r="D961" s="11"/>
    </row>
    <row r="962" spans="3:4" x14ac:dyDescent="0.2">
      <c r="C962"/>
      <c r="D962" s="11"/>
    </row>
    <row r="963" spans="3:4" x14ac:dyDescent="0.2">
      <c r="C963"/>
      <c r="D963" s="11"/>
    </row>
    <row r="964" spans="3:4" x14ac:dyDescent="0.2">
      <c r="C964"/>
      <c r="D964" s="11"/>
    </row>
    <row r="965" spans="3:4" x14ac:dyDescent="0.2">
      <c r="C965"/>
      <c r="D965" s="11"/>
    </row>
    <row r="966" spans="3:4" x14ac:dyDescent="0.2">
      <c r="C966"/>
      <c r="D966" s="11"/>
    </row>
    <row r="967" spans="3:4" x14ac:dyDescent="0.2">
      <c r="C967"/>
      <c r="D967" s="11"/>
    </row>
    <row r="968" spans="3:4" x14ac:dyDescent="0.2">
      <c r="C968"/>
      <c r="D968" s="11"/>
    </row>
    <row r="969" spans="3:4" x14ac:dyDescent="0.2">
      <c r="C969"/>
      <c r="D969" s="11"/>
    </row>
    <row r="970" spans="3:4" x14ac:dyDescent="0.2">
      <c r="C970"/>
      <c r="D970" s="11"/>
    </row>
    <row r="971" spans="3:4" x14ac:dyDescent="0.2">
      <c r="C971"/>
      <c r="D971" s="11"/>
    </row>
    <row r="972" spans="3:4" x14ac:dyDescent="0.2">
      <c r="C972"/>
      <c r="D972" s="11"/>
    </row>
    <row r="973" spans="3:4" x14ac:dyDescent="0.2">
      <c r="C973"/>
      <c r="D973" s="11"/>
    </row>
    <row r="974" spans="3:4" x14ac:dyDescent="0.2">
      <c r="C974"/>
      <c r="D974" s="11"/>
    </row>
    <row r="975" spans="3:4" x14ac:dyDescent="0.2">
      <c r="C975"/>
      <c r="D975" s="11"/>
    </row>
    <row r="976" spans="3:4" x14ac:dyDescent="0.2">
      <c r="C976"/>
      <c r="D976" s="11"/>
    </row>
    <row r="977" spans="3:4" x14ac:dyDescent="0.2">
      <c r="C977"/>
      <c r="D977" s="11"/>
    </row>
    <row r="978" spans="3:4" x14ac:dyDescent="0.2">
      <c r="C978"/>
      <c r="D978" s="11"/>
    </row>
    <row r="979" spans="3:4" x14ac:dyDescent="0.2">
      <c r="C979"/>
      <c r="D979" s="11"/>
    </row>
    <row r="980" spans="3:4" x14ac:dyDescent="0.2">
      <c r="C980"/>
      <c r="D980" s="11"/>
    </row>
    <row r="981" spans="3:4" x14ac:dyDescent="0.2">
      <c r="C981"/>
      <c r="D981" s="11"/>
    </row>
    <row r="982" spans="3:4" x14ac:dyDescent="0.2">
      <c r="C982"/>
      <c r="D982" s="11"/>
    </row>
    <row r="983" spans="3:4" x14ac:dyDescent="0.2">
      <c r="C983"/>
      <c r="D983" s="11"/>
    </row>
    <row r="984" spans="3:4" x14ac:dyDescent="0.2">
      <c r="C984"/>
      <c r="D984" s="11"/>
    </row>
    <row r="985" spans="3:4" x14ac:dyDescent="0.2">
      <c r="C985"/>
      <c r="D985" s="11"/>
    </row>
    <row r="986" spans="3:4" x14ac:dyDescent="0.2">
      <c r="C986"/>
      <c r="D986" s="11"/>
    </row>
    <row r="987" spans="3:4" x14ac:dyDescent="0.2">
      <c r="C987"/>
      <c r="D987" s="11"/>
    </row>
    <row r="988" spans="3:4" x14ac:dyDescent="0.2">
      <c r="C988"/>
      <c r="D988" s="11"/>
    </row>
    <row r="989" spans="3:4" x14ac:dyDescent="0.2">
      <c r="C989"/>
      <c r="D989" s="11"/>
    </row>
    <row r="990" spans="3:4" x14ac:dyDescent="0.2">
      <c r="C990"/>
      <c r="D990" s="11"/>
    </row>
    <row r="991" spans="3:4" x14ac:dyDescent="0.2">
      <c r="C991"/>
      <c r="D991" s="11"/>
    </row>
    <row r="992" spans="3:4" x14ac:dyDescent="0.2">
      <c r="C992"/>
      <c r="D992" s="11"/>
    </row>
    <row r="993" spans="3:4" x14ac:dyDescent="0.2">
      <c r="C993"/>
      <c r="D993" s="11"/>
    </row>
    <row r="994" spans="3:4" x14ac:dyDescent="0.2">
      <c r="C994"/>
      <c r="D994" s="11"/>
    </row>
    <row r="995" spans="3:4" x14ac:dyDescent="0.2">
      <c r="C995"/>
      <c r="D995" s="11"/>
    </row>
    <row r="996" spans="3:4" x14ac:dyDescent="0.2">
      <c r="C996"/>
      <c r="D996" s="11"/>
    </row>
    <row r="997" spans="3:4" x14ac:dyDescent="0.2">
      <c r="C997"/>
      <c r="D997" s="11"/>
    </row>
    <row r="998" spans="3:4" x14ac:dyDescent="0.2">
      <c r="C998"/>
      <c r="D998" s="11"/>
    </row>
    <row r="999" spans="3:4" x14ac:dyDescent="0.2">
      <c r="C999"/>
      <c r="D999" s="11"/>
    </row>
    <row r="1000" spans="3:4" x14ac:dyDescent="0.2">
      <c r="C1000"/>
      <c r="D1000" s="11"/>
    </row>
    <row r="1001" spans="3:4" x14ac:dyDescent="0.2">
      <c r="C1001"/>
      <c r="D1001" s="11"/>
    </row>
    <row r="1002" spans="3:4" x14ac:dyDescent="0.2">
      <c r="C1002"/>
      <c r="D1002" s="11"/>
    </row>
    <row r="1003" spans="3:4" x14ac:dyDescent="0.2">
      <c r="C1003"/>
      <c r="D1003" s="11"/>
    </row>
    <row r="1004" spans="3:4" x14ac:dyDescent="0.2">
      <c r="C1004"/>
      <c r="D1004" s="11"/>
    </row>
    <row r="1005" spans="3:4" x14ac:dyDescent="0.2">
      <c r="C1005"/>
      <c r="D1005" s="11"/>
    </row>
    <row r="1006" spans="3:4" x14ac:dyDescent="0.2">
      <c r="C1006"/>
      <c r="D1006" s="11"/>
    </row>
    <row r="1007" spans="3:4" x14ac:dyDescent="0.2">
      <c r="C1007"/>
      <c r="D1007" s="11"/>
    </row>
    <row r="1008" spans="3:4" x14ac:dyDescent="0.2">
      <c r="C1008"/>
      <c r="D1008" s="11"/>
    </row>
    <row r="1009" spans="3:4" x14ac:dyDescent="0.2">
      <c r="C1009"/>
      <c r="D1009" s="11"/>
    </row>
    <row r="1010" spans="3:4" x14ac:dyDescent="0.2">
      <c r="C1010"/>
      <c r="D1010" s="11"/>
    </row>
    <row r="1011" spans="3:4" x14ac:dyDescent="0.2">
      <c r="C1011"/>
      <c r="D1011" s="11"/>
    </row>
    <row r="1012" spans="3:4" x14ac:dyDescent="0.2">
      <c r="C1012"/>
      <c r="D1012" s="11"/>
    </row>
    <row r="1013" spans="3:4" x14ac:dyDescent="0.2">
      <c r="C1013"/>
      <c r="D1013" s="11"/>
    </row>
    <row r="1014" spans="3:4" x14ac:dyDescent="0.2">
      <c r="C1014"/>
      <c r="D1014" s="11"/>
    </row>
    <row r="1015" spans="3:4" x14ac:dyDescent="0.2">
      <c r="C1015"/>
      <c r="D1015" s="11"/>
    </row>
    <row r="1016" spans="3:4" x14ac:dyDescent="0.2">
      <c r="C1016"/>
      <c r="D1016" s="11"/>
    </row>
    <row r="1017" spans="3:4" x14ac:dyDescent="0.2">
      <c r="C1017"/>
      <c r="D1017" s="11"/>
    </row>
    <row r="1018" spans="3:4" x14ac:dyDescent="0.2">
      <c r="C1018"/>
      <c r="D1018" s="11"/>
    </row>
    <row r="1019" spans="3:4" x14ac:dyDescent="0.2">
      <c r="C1019"/>
      <c r="D1019" s="11"/>
    </row>
    <row r="1020" spans="3:4" x14ac:dyDescent="0.2">
      <c r="C1020"/>
      <c r="D1020" s="11"/>
    </row>
    <row r="1021" spans="3:4" x14ac:dyDescent="0.2">
      <c r="C1021"/>
      <c r="D1021" s="11"/>
    </row>
    <row r="1022" spans="3:4" x14ac:dyDescent="0.2">
      <c r="C1022"/>
      <c r="D1022" s="11"/>
    </row>
    <row r="1023" spans="3:4" x14ac:dyDescent="0.2">
      <c r="C1023"/>
      <c r="D1023" s="11"/>
    </row>
    <row r="1024" spans="3:4" x14ac:dyDescent="0.2">
      <c r="C1024"/>
      <c r="D1024" s="11"/>
    </row>
    <row r="1025" spans="3:4" x14ac:dyDescent="0.2">
      <c r="C1025"/>
      <c r="D1025" s="11"/>
    </row>
    <row r="1026" spans="3:4" x14ac:dyDescent="0.2">
      <c r="C1026"/>
      <c r="D1026" s="11"/>
    </row>
    <row r="1027" spans="3:4" x14ac:dyDescent="0.2">
      <c r="C1027"/>
      <c r="D1027" s="11"/>
    </row>
    <row r="1028" spans="3:4" x14ac:dyDescent="0.2">
      <c r="C1028"/>
      <c r="D1028" s="11"/>
    </row>
    <row r="1029" spans="3:4" x14ac:dyDescent="0.2">
      <c r="C1029"/>
      <c r="D1029" s="11"/>
    </row>
    <row r="1030" spans="3:4" x14ac:dyDescent="0.2">
      <c r="C1030"/>
      <c r="D1030" s="11"/>
    </row>
    <row r="1031" spans="3:4" x14ac:dyDescent="0.2">
      <c r="C1031"/>
      <c r="D1031" s="11"/>
    </row>
    <row r="1032" spans="3:4" x14ac:dyDescent="0.2">
      <c r="C1032"/>
      <c r="D1032" s="11"/>
    </row>
    <row r="1033" spans="3:4" x14ac:dyDescent="0.2">
      <c r="C1033"/>
      <c r="D1033" s="11"/>
    </row>
    <row r="1034" spans="3:4" x14ac:dyDescent="0.2">
      <c r="C1034"/>
      <c r="D1034" s="11"/>
    </row>
    <row r="1035" spans="3:4" x14ac:dyDescent="0.2">
      <c r="C1035"/>
      <c r="D1035" s="11"/>
    </row>
    <row r="1036" spans="3:4" x14ac:dyDescent="0.2">
      <c r="C1036"/>
      <c r="D1036" s="11"/>
    </row>
    <row r="1037" spans="3:4" x14ac:dyDescent="0.2">
      <c r="C1037"/>
      <c r="D1037" s="11"/>
    </row>
    <row r="1038" spans="3:4" x14ac:dyDescent="0.2">
      <c r="C1038"/>
      <c r="D1038" s="11"/>
    </row>
    <row r="1039" spans="3:4" x14ac:dyDescent="0.2">
      <c r="C1039"/>
      <c r="D1039" s="11"/>
    </row>
    <row r="1040" spans="3:4" x14ac:dyDescent="0.2">
      <c r="C1040"/>
      <c r="D1040" s="11"/>
    </row>
    <row r="1041" spans="3:4" x14ac:dyDescent="0.2">
      <c r="C1041"/>
      <c r="D1041" s="11"/>
    </row>
    <row r="1042" spans="3:4" x14ac:dyDescent="0.2">
      <c r="C1042"/>
      <c r="D1042" s="11"/>
    </row>
    <row r="1043" spans="3:4" x14ac:dyDescent="0.2">
      <c r="C1043"/>
      <c r="D1043" s="11"/>
    </row>
    <row r="1044" spans="3:4" x14ac:dyDescent="0.2">
      <c r="C1044"/>
      <c r="D1044" s="11"/>
    </row>
    <row r="1045" spans="3:4" x14ac:dyDescent="0.2">
      <c r="C1045"/>
      <c r="D1045" s="11"/>
    </row>
    <row r="1046" spans="3:4" x14ac:dyDescent="0.2">
      <c r="C1046"/>
      <c r="D1046" s="11"/>
    </row>
    <row r="1047" spans="3:4" x14ac:dyDescent="0.2">
      <c r="C1047"/>
      <c r="D1047" s="11"/>
    </row>
    <row r="1048" spans="3:4" x14ac:dyDescent="0.2">
      <c r="C1048"/>
      <c r="D1048" s="11"/>
    </row>
    <row r="1049" spans="3:4" x14ac:dyDescent="0.2">
      <c r="C1049"/>
      <c r="D1049" s="11"/>
    </row>
    <row r="1050" spans="3:4" x14ac:dyDescent="0.2">
      <c r="C1050"/>
      <c r="D1050" s="11"/>
    </row>
    <row r="1051" spans="3:4" x14ac:dyDescent="0.2">
      <c r="C1051"/>
      <c r="D1051" s="11"/>
    </row>
    <row r="1052" spans="3:4" x14ac:dyDescent="0.2">
      <c r="C1052"/>
      <c r="D1052" s="11"/>
    </row>
    <row r="1053" spans="3:4" x14ac:dyDescent="0.2">
      <c r="C1053"/>
      <c r="D1053" s="11"/>
    </row>
    <row r="1054" spans="3:4" x14ac:dyDescent="0.2">
      <c r="C1054"/>
      <c r="D1054" s="11"/>
    </row>
    <row r="1055" spans="3:4" x14ac:dyDescent="0.2">
      <c r="C1055"/>
      <c r="D1055" s="11"/>
    </row>
    <row r="1056" spans="3:4" x14ac:dyDescent="0.2">
      <c r="C1056"/>
      <c r="D1056" s="11"/>
    </row>
    <row r="1057" spans="3:4" x14ac:dyDescent="0.2">
      <c r="C1057"/>
      <c r="D1057" s="11"/>
    </row>
    <row r="1058" spans="3:4" x14ac:dyDescent="0.2">
      <c r="C1058"/>
      <c r="D1058" s="11"/>
    </row>
    <row r="1059" spans="3:4" x14ac:dyDescent="0.2">
      <c r="C1059"/>
      <c r="D1059" s="11"/>
    </row>
    <row r="1060" spans="3:4" x14ac:dyDescent="0.2">
      <c r="C1060"/>
      <c r="D1060" s="11"/>
    </row>
    <row r="1061" spans="3:4" x14ac:dyDescent="0.2">
      <c r="C1061"/>
      <c r="D1061" s="11"/>
    </row>
    <row r="1062" spans="3:4" x14ac:dyDescent="0.2">
      <c r="C1062"/>
      <c r="D1062" s="11"/>
    </row>
    <row r="1063" spans="3:4" x14ac:dyDescent="0.2">
      <c r="C1063"/>
      <c r="D1063" s="11"/>
    </row>
    <row r="1064" spans="3:4" x14ac:dyDescent="0.2">
      <c r="C1064"/>
      <c r="D1064" s="11"/>
    </row>
    <row r="1065" spans="3:4" x14ac:dyDescent="0.2">
      <c r="C1065"/>
      <c r="D1065" s="11"/>
    </row>
    <row r="1066" spans="3:4" x14ac:dyDescent="0.2">
      <c r="C1066"/>
      <c r="D1066" s="11"/>
    </row>
    <row r="1067" spans="3:4" x14ac:dyDescent="0.2">
      <c r="C1067"/>
      <c r="D1067" s="11"/>
    </row>
    <row r="1068" spans="3:4" x14ac:dyDescent="0.2">
      <c r="C1068"/>
      <c r="D1068" s="11"/>
    </row>
    <row r="1069" spans="3:4" x14ac:dyDescent="0.2">
      <c r="C1069"/>
      <c r="D1069" s="11"/>
    </row>
    <row r="1070" spans="3:4" x14ac:dyDescent="0.2">
      <c r="C1070"/>
      <c r="D1070" s="11"/>
    </row>
    <row r="1071" spans="3:4" x14ac:dyDescent="0.2">
      <c r="C1071"/>
      <c r="D1071" s="11"/>
    </row>
    <row r="1072" spans="3:4" x14ac:dyDescent="0.2">
      <c r="C1072"/>
      <c r="D1072" s="11"/>
    </row>
    <row r="1073" spans="3:4" x14ac:dyDescent="0.2">
      <c r="C1073"/>
      <c r="D1073" s="11"/>
    </row>
    <row r="1074" spans="3:4" x14ac:dyDescent="0.2">
      <c r="C1074"/>
      <c r="D1074" s="11"/>
    </row>
    <row r="1075" spans="3:4" x14ac:dyDescent="0.2">
      <c r="C1075"/>
      <c r="D1075" s="11"/>
    </row>
    <row r="1076" spans="3:4" x14ac:dyDescent="0.2">
      <c r="C1076"/>
      <c r="D1076" s="11"/>
    </row>
    <row r="1077" spans="3:4" x14ac:dyDescent="0.2">
      <c r="C1077"/>
      <c r="D1077" s="11"/>
    </row>
    <row r="1078" spans="3:4" x14ac:dyDescent="0.2">
      <c r="C1078"/>
      <c r="D1078" s="11"/>
    </row>
    <row r="1079" spans="3:4" x14ac:dyDescent="0.2">
      <c r="C1079"/>
      <c r="D1079" s="11"/>
    </row>
    <row r="1080" spans="3:4" x14ac:dyDescent="0.2">
      <c r="C1080"/>
      <c r="D1080" s="11"/>
    </row>
    <row r="1081" spans="3:4" x14ac:dyDescent="0.2">
      <c r="C1081"/>
      <c r="D1081" s="11"/>
    </row>
    <row r="1082" spans="3:4" x14ac:dyDescent="0.2">
      <c r="C1082"/>
      <c r="D1082" s="11"/>
    </row>
    <row r="1083" spans="3:4" x14ac:dyDescent="0.2">
      <c r="C1083"/>
      <c r="D1083" s="11"/>
    </row>
    <row r="1084" spans="3:4" x14ac:dyDescent="0.2">
      <c r="C1084"/>
      <c r="D1084" s="11"/>
    </row>
    <row r="1085" spans="3:4" x14ac:dyDescent="0.2">
      <c r="C1085"/>
      <c r="D1085" s="11"/>
    </row>
    <row r="1086" spans="3:4" x14ac:dyDescent="0.2">
      <c r="C1086"/>
      <c r="D1086" s="11"/>
    </row>
    <row r="1087" spans="3:4" x14ac:dyDescent="0.2">
      <c r="C1087"/>
      <c r="D1087" s="11"/>
    </row>
    <row r="1088" spans="3:4" x14ac:dyDescent="0.2">
      <c r="C1088"/>
      <c r="D1088" s="11"/>
    </row>
    <row r="1089" spans="3:4" x14ac:dyDescent="0.2">
      <c r="C1089"/>
      <c r="D1089" s="11"/>
    </row>
    <row r="1090" spans="3:4" x14ac:dyDescent="0.2">
      <c r="C1090"/>
      <c r="D1090" s="11"/>
    </row>
    <row r="1091" spans="3:4" x14ac:dyDescent="0.2">
      <c r="C1091"/>
      <c r="D1091" s="11"/>
    </row>
    <row r="1092" spans="3:4" x14ac:dyDescent="0.2">
      <c r="C1092"/>
      <c r="D1092" s="11"/>
    </row>
    <row r="1093" spans="3:4" x14ac:dyDescent="0.2">
      <c r="C1093"/>
      <c r="D1093" s="11"/>
    </row>
    <row r="1094" spans="3:4" x14ac:dyDescent="0.2">
      <c r="C1094"/>
      <c r="D1094" s="11"/>
    </row>
    <row r="1095" spans="3:4" x14ac:dyDescent="0.2">
      <c r="C1095"/>
      <c r="D1095" s="11"/>
    </row>
    <row r="1096" spans="3:4" x14ac:dyDescent="0.2">
      <c r="C1096"/>
      <c r="D1096" s="11"/>
    </row>
    <row r="1097" spans="3:4" x14ac:dyDescent="0.2">
      <c r="C1097"/>
      <c r="D1097" s="11"/>
    </row>
    <row r="1098" spans="3:4" x14ac:dyDescent="0.2">
      <c r="C1098"/>
      <c r="D1098" s="11"/>
    </row>
    <row r="1099" spans="3:4" x14ac:dyDescent="0.2">
      <c r="C1099"/>
      <c r="D1099" s="11"/>
    </row>
    <row r="1100" spans="3:4" x14ac:dyDescent="0.2">
      <c r="C1100"/>
      <c r="D1100" s="11"/>
    </row>
    <row r="1101" spans="3:4" x14ac:dyDescent="0.2">
      <c r="C1101"/>
      <c r="D1101" s="11"/>
    </row>
    <row r="1102" spans="3:4" x14ac:dyDescent="0.2">
      <c r="C1102"/>
      <c r="D1102" s="11"/>
    </row>
    <row r="1103" spans="3:4" x14ac:dyDescent="0.2">
      <c r="C1103"/>
      <c r="D1103" s="11"/>
    </row>
    <row r="1104" spans="3:4" x14ac:dyDescent="0.2">
      <c r="C1104"/>
      <c r="D1104" s="11"/>
    </row>
    <row r="1105" spans="3:4" x14ac:dyDescent="0.2">
      <c r="C1105"/>
      <c r="D1105" s="11"/>
    </row>
    <row r="1106" spans="3:4" x14ac:dyDescent="0.2">
      <c r="C1106"/>
      <c r="D1106" s="11"/>
    </row>
    <row r="1107" spans="3:4" x14ac:dyDescent="0.2">
      <c r="C1107"/>
      <c r="D1107" s="11"/>
    </row>
    <row r="1108" spans="3:4" x14ac:dyDescent="0.2">
      <c r="C1108"/>
      <c r="D1108" s="11"/>
    </row>
    <row r="1109" spans="3:4" x14ac:dyDescent="0.2">
      <c r="C1109"/>
      <c r="D1109" s="11"/>
    </row>
    <row r="1110" spans="3:4" x14ac:dyDescent="0.2">
      <c r="C1110"/>
      <c r="D1110" s="11"/>
    </row>
    <row r="1111" spans="3:4" x14ac:dyDescent="0.2">
      <c r="C1111"/>
      <c r="D1111" s="11"/>
    </row>
    <row r="1112" spans="3:4" x14ac:dyDescent="0.2">
      <c r="C1112"/>
      <c r="D1112" s="11"/>
    </row>
    <row r="1113" spans="3:4" x14ac:dyDescent="0.2">
      <c r="C1113"/>
      <c r="D1113" s="11"/>
    </row>
    <row r="1114" spans="3:4" x14ac:dyDescent="0.2">
      <c r="C1114"/>
      <c r="D1114" s="11"/>
    </row>
    <row r="1115" spans="3:4" x14ac:dyDescent="0.2">
      <c r="C1115"/>
      <c r="D1115" s="11"/>
    </row>
    <row r="1116" spans="3:4" x14ac:dyDescent="0.2">
      <c r="C1116"/>
      <c r="D1116" s="11"/>
    </row>
    <row r="1117" spans="3:4" x14ac:dyDescent="0.2">
      <c r="C1117"/>
      <c r="D1117" s="11"/>
    </row>
    <row r="1118" spans="3:4" x14ac:dyDescent="0.2">
      <c r="C1118"/>
      <c r="D1118" s="11"/>
    </row>
    <row r="1119" spans="3:4" x14ac:dyDescent="0.2">
      <c r="C1119"/>
      <c r="D1119" s="11"/>
    </row>
    <row r="1120" spans="3:4" x14ac:dyDescent="0.2">
      <c r="C1120"/>
      <c r="D1120" s="11"/>
    </row>
    <row r="1121" spans="3:4" x14ac:dyDescent="0.2">
      <c r="C1121"/>
      <c r="D1121" s="11"/>
    </row>
    <row r="1122" spans="3:4" x14ac:dyDescent="0.2">
      <c r="C1122"/>
      <c r="D1122" s="11"/>
    </row>
    <row r="1123" spans="3:4" x14ac:dyDescent="0.2">
      <c r="C1123"/>
      <c r="D1123" s="11"/>
    </row>
    <row r="1124" spans="3:4" x14ac:dyDescent="0.2">
      <c r="C1124"/>
      <c r="D1124" s="11"/>
    </row>
    <row r="1125" spans="3:4" x14ac:dyDescent="0.2">
      <c r="C1125"/>
      <c r="D1125" s="11"/>
    </row>
    <row r="1126" spans="3:4" x14ac:dyDescent="0.2">
      <c r="C1126"/>
      <c r="D1126" s="11"/>
    </row>
    <row r="1127" spans="3:4" x14ac:dyDescent="0.2">
      <c r="C1127"/>
      <c r="D1127" s="11"/>
    </row>
    <row r="1128" spans="3:4" x14ac:dyDescent="0.2">
      <c r="C1128"/>
      <c r="D1128" s="11"/>
    </row>
    <row r="1129" spans="3:4" x14ac:dyDescent="0.2">
      <c r="C1129"/>
      <c r="D1129" s="11"/>
    </row>
    <row r="1130" spans="3:4" x14ac:dyDescent="0.2">
      <c r="C1130"/>
      <c r="D1130" s="11"/>
    </row>
    <row r="1131" spans="3:4" x14ac:dyDescent="0.2">
      <c r="C1131"/>
      <c r="D1131" s="11"/>
    </row>
    <row r="1132" spans="3:4" x14ac:dyDescent="0.2">
      <c r="C1132"/>
      <c r="D1132" s="11"/>
    </row>
    <row r="1133" spans="3:4" x14ac:dyDescent="0.2">
      <c r="C1133"/>
      <c r="D1133" s="11"/>
    </row>
    <row r="1134" spans="3:4" x14ac:dyDescent="0.2">
      <c r="C1134"/>
      <c r="D1134" s="11"/>
    </row>
    <row r="1135" spans="3:4" x14ac:dyDescent="0.2">
      <c r="C1135"/>
      <c r="D1135" s="11"/>
    </row>
    <row r="1136" spans="3:4" x14ac:dyDescent="0.2">
      <c r="C1136"/>
      <c r="D1136" s="11"/>
    </row>
    <row r="1137" spans="3:4" x14ac:dyDescent="0.2">
      <c r="C1137"/>
      <c r="D1137" s="11"/>
    </row>
    <row r="1138" spans="3:4" x14ac:dyDescent="0.2">
      <c r="C1138"/>
      <c r="D1138" s="11"/>
    </row>
    <row r="1139" spans="3:4" x14ac:dyDescent="0.2">
      <c r="C1139"/>
      <c r="D1139" s="11"/>
    </row>
    <row r="1140" spans="3:4" x14ac:dyDescent="0.2">
      <c r="C1140"/>
      <c r="D1140" s="11"/>
    </row>
    <row r="1141" spans="3:4" x14ac:dyDescent="0.2">
      <c r="C1141"/>
      <c r="D1141" s="11"/>
    </row>
    <row r="1142" spans="3:4" x14ac:dyDescent="0.2">
      <c r="C1142"/>
      <c r="D1142" s="11"/>
    </row>
    <row r="1143" spans="3:4" x14ac:dyDescent="0.2">
      <c r="C1143"/>
      <c r="D1143" s="11"/>
    </row>
    <row r="1144" spans="3:4" x14ac:dyDescent="0.2">
      <c r="C1144"/>
      <c r="D1144" s="11"/>
    </row>
    <row r="1145" spans="3:4" x14ac:dyDescent="0.2">
      <c r="C1145"/>
      <c r="D1145" s="11"/>
    </row>
    <row r="1146" spans="3:4" x14ac:dyDescent="0.2">
      <c r="C1146"/>
      <c r="D1146" s="11"/>
    </row>
    <row r="1147" spans="3:4" x14ac:dyDescent="0.2">
      <c r="C1147"/>
      <c r="D1147" s="11"/>
    </row>
    <row r="1148" spans="3:4" x14ac:dyDescent="0.2">
      <c r="C1148"/>
      <c r="D1148" s="11"/>
    </row>
    <row r="1149" spans="3:4" x14ac:dyDescent="0.2">
      <c r="C1149"/>
      <c r="D1149" s="11"/>
    </row>
    <row r="1150" spans="3:4" x14ac:dyDescent="0.2">
      <c r="C1150"/>
      <c r="D1150" s="11"/>
    </row>
    <row r="1151" spans="3:4" x14ac:dyDescent="0.2">
      <c r="C1151"/>
      <c r="D1151" s="11"/>
    </row>
    <row r="1152" spans="3:4" x14ac:dyDescent="0.2">
      <c r="C1152"/>
      <c r="D1152" s="11"/>
    </row>
    <row r="1153" spans="3:4" x14ac:dyDescent="0.2">
      <c r="C1153"/>
      <c r="D1153" s="11"/>
    </row>
    <row r="1154" spans="3:4" x14ac:dyDescent="0.2">
      <c r="C1154"/>
      <c r="D1154" s="11"/>
    </row>
    <row r="1155" spans="3:4" x14ac:dyDescent="0.2">
      <c r="C1155"/>
      <c r="D1155" s="11"/>
    </row>
    <row r="1156" spans="3:4" x14ac:dyDescent="0.2">
      <c r="C1156"/>
      <c r="D1156" s="11"/>
    </row>
    <row r="1157" spans="3:4" x14ac:dyDescent="0.2">
      <c r="C1157"/>
      <c r="D1157" s="11"/>
    </row>
    <row r="1158" spans="3:4" x14ac:dyDescent="0.2">
      <c r="C1158"/>
      <c r="D1158" s="11"/>
    </row>
    <row r="1159" spans="3:4" x14ac:dyDescent="0.2">
      <c r="C1159"/>
      <c r="D1159" s="11"/>
    </row>
    <row r="1160" spans="3:4" x14ac:dyDescent="0.2">
      <c r="C1160"/>
      <c r="D1160" s="11"/>
    </row>
    <row r="1161" spans="3:4" x14ac:dyDescent="0.2">
      <c r="C1161"/>
      <c r="D1161" s="11"/>
    </row>
    <row r="1162" spans="3:4" x14ac:dyDescent="0.2">
      <c r="C1162"/>
      <c r="D1162" s="11"/>
    </row>
    <row r="1163" spans="3:4" x14ac:dyDescent="0.2">
      <c r="C1163"/>
      <c r="D1163" s="11"/>
    </row>
    <row r="1164" spans="3:4" x14ac:dyDescent="0.2">
      <c r="C1164"/>
      <c r="D1164" s="11"/>
    </row>
    <row r="1165" spans="3:4" x14ac:dyDescent="0.2">
      <c r="C1165"/>
      <c r="D1165" s="11"/>
    </row>
    <row r="1166" spans="3:4" x14ac:dyDescent="0.2">
      <c r="C1166"/>
      <c r="D1166" s="11"/>
    </row>
    <row r="1167" spans="3:4" x14ac:dyDescent="0.2">
      <c r="C1167"/>
      <c r="D1167" s="11"/>
    </row>
    <row r="1168" spans="3:4" x14ac:dyDescent="0.2">
      <c r="C1168"/>
      <c r="D1168" s="11"/>
    </row>
    <row r="1169" spans="3:4" x14ac:dyDescent="0.2">
      <c r="C1169"/>
      <c r="D1169" s="11"/>
    </row>
    <row r="1170" spans="3:4" x14ac:dyDescent="0.2">
      <c r="C1170"/>
      <c r="D1170" s="11"/>
    </row>
    <row r="1171" spans="3:4" x14ac:dyDescent="0.2">
      <c r="C1171"/>
      <c r="D1171" s="11"/>
    </row>
    <row r="1172" spans="3:4" x14ac:dyDescent="0.2">
      <c r="C1172"/>
      <c r="D1172" s="11"/>
    </row>
    <row r="1173" spans="3:4" x14ac:dyDescent="0.2">
      <c r="C1173"/>
      <c r="D1173" s="11"/>
    </row>
    <row r="1174" spans="3:4" x14ac:dyDescent="0.2">
      <c r="C1174"/>
      <c r="D1174" s="11"/>
    </row>
    <row r="1175" spans="3:4" x14ac:dyDescent="0.2">
      <c r="C1175"/>
      <c r="D1175" s="11"/>
    </row>
    <row r="1176" spans="3:4" x14ac:dyDescent="0.2">
      <c r="C1176"/>
      <c r="D1176" s="11"/>
    </row>
    <row r="1177" spans="3:4" x14ac:dyDescent="0.2">
      <c r="C1177"/>
      <c r="D1177" s="11"/>
    </row>
    <row r="1178" spans="3:4" x14ac:dyDescent="0.2">
      <c r="C1178"/>
      <c r="D1178" s="11"/>
    </row>
    <row r="1179" spans="3:4" x14ac:dyDescent="0.2">
      <c r="C1179"/>
      <c r="D1179" s="11"/>
    </row>
    <row r="1180" spans="3:4" x14ac:dyDescent="0.2">
      <c r="C1180"/>
      <c r="D1180" s="11"/>
    </row>
    <row r="1181" spans="3:4" x14ac:dyDescent="0.2">
      <c r="C1181"/>
      <c r="D1181" s="11"/>
    </row>
    <row r="1182" spans="3:4" x14ac:dyDescent="0.2">
      <c r="C1182"/>
      <c r="D1182" s="11"/>
    </row>
    <row r="1183" spans="3:4" x14ac:dyDescent="0.2">
      <c r="C1183"/>
      <c r="D1183" s="11"/>
    </row>
    <row r="1184" spans="3:4" x14ac:dyDescent="0.2">
      <c r="C1184"/>
      <c r="D1184" s="11"/>
    </row>
    <row r="1185" spans="3:4" x14ac:dyDescent="0.2">
      <c r="C1185"/>
      <c r="D1185" s="11"/>
    </row>
    <row r="1186" spans="3:4" x14ac:dyDescent="0.2">
      <c r="C1186"/>
      <c r="D1186" s="11"/>
    </row>
    <row r="1187" spans="3:4" x14ac:dyDescent="0.2">
      <c r="C1187"/>
      <c r="D1187" s="11"/>
    </row>
    <row r="1188" spans="3:4" x14ac:dyDescent="0.2">
      <c r="C1188"/>
      <c r="D1188" s="11"/>
    </row>
    <row r="1189" spans="3:4" x14ac:dyDescent="0.2">
      <c r="C1189"/>
      <c r="D1189" s="11"/>
    </row>
    <row r="1190" spans="3:4" x14ac:dyDescent="0.2">
      <c r="C1190"/>
      <c r="D1190" s="11"/>
    </row>
    <row r="1191" spans="3:4" x14ac:dyDescent="0.2">
      <c r="C1191"/>
      <c r="D1191" s="11"/>
    </row>
    <row r="1192" spans="3:4" x14ac:dyDescent="0.2">
      <c r="C1192"/>
      <c r="D1192" s="11"/>
    </row>
    <row r="1193" spans="3:4" x14ac:dyDescent="0.2">
      <c r="C1193"/>
      <c r="D1193" s="11"/>
    </row>
    <row r="1194" spans="3:4" x14ac:dyDescent="0.2">
      <c r="C1194"/>
      <c r="D1194" s="11"/>
    </row>
    <row r="1195" spans="3:4" x14ac:dyDescent="0.2">
      <c r="C1195"/>
      <c r="D1195" s="11"/>
    </row>
    <row r="1196" spans="3:4" x14ac:dyDescent="0.2">
      <c r="C1196"/>
      <c r="D1196" s="11"/>
    </row>
    <row r="1197" spans="3:4" x14ac:dyDescent="0.2">
      <c r="C1197"/>
      <c r="D1197" s="11"/>
    </row>
    <row r="1198" spans="3:4" x14ac:dyDescent="0.2">
      <c r="C1198"/>
      <c r="D1198" s="11"/>
    </row>
    <row r="1199" spans="3:4" x14ac:dyDescent="0.2">
      <c r="C1199"/>
      <c r="D1199" s="11"/>
    </row>
    <row r="1200" spans="3:4" x14ac:dyDescent="0.2">
      <c r="C1200"/>
      <c r="D1200" s="11"/>
    </row>
    <row r="1201" spans="3:4" x14ac:dyDescent="0.2">
      <c r="C1201"/>
      <c r="D1201" s="11"/>
    </row>
    <row r="1202" spans="3:4" x14ac:dyDescent="0.2">
      <c r="C1202"/>
      <c r="D1202" s="11"/>
    </row>
    <row r="1203" spans="3:4" x14ac:dyDescent="0.2">
      <c r="C1203"/>
      <c r="D1203" s="11"/>
    </row>
    <row r="1204" spans="3:4" x14ac:dyDescent="0.2">
      <c r="C1204"/>
      <c r="D1204" s="11"/>
    </row>
    <row r="1205" spans="3:4" x14ac:dyDescent="0.2">
      <c r="C1205"/>
      <c r="D1205" s="11"/>
    </row>
    <row r="1206" spans="3:4" x14ac:dyDescent="0.2">
      <c r="C1206"/>
      <c r="D1206" s="11"/>
    </row>
    <row r="1207" spans="3:4" x14ac:dyDescent="0.2">
      <c r="C1207"/>
      <c r="D1207" s="11"/>
    </row>
    <row r="1208" spans="3:4" x14ac:dyDescent="0.2">
      <c r="C1208"/>
      <c r="D1208" s="11"/>
    </row>
    <row r="1209" spans="3:4" x14ac:dyDescent="0.2">
      <c r="C1209"/>
      <c r="D1209" s="11"/>
    </row>
    <row r="1210" spans="3:4" x14ac:dyDescent="0.2">
      <c r="C1210"/>
      <c r="D1210" s="11"/>
    </row>
    <row r="1211" spans="3:4" x14ac:dyDescent="0.2">
      <c r="C1211"/>
      <c r="D1211" s="11"/>
    </row>
    <row r="1212" spans="3:4" x14ac:dyDescent="0.2">
      <c r="C1212"/>
      <c r="D1212" s="11"/>
    </row>
    <row r="1213" spans="3:4" x14ac:dyDescent="0.2">
      <c r="C1213"/>
      <c r="D1213" s="11"/>
    </row>
    <row r="1214" spans="3:4" x14ac:dyDescent="0.2">
      <c r="C1214"/>
      <c r="D1214" s="11"/>
    </row>
    <row r="1215" spans="3:4" x14ac:dyDescent="0.2">
      <c r="C1215"/>
      <c r="D1215" s="11"/>
    </row>
    <row r="1216" spans="3:4" x14ac:dyDescent="0.2">
      <c r="C1216"/>
      <c r="D1216" s="11"/>
    </row>
    <row r="1217" spans="3:4" x14ac:dyDescent="0.2">
      <c r="C1217"/>
      <c r="D1217" s="11"/>
    </row>
    <row r="1218" spans="3:4" x14ac:dyDescent="0.2">
      <c r="C1218"/>
      <c r="D1218" s="11"/>
    </row>
    <row r="1219" spans="3:4" x14ac:dyDescent="0.2">
      <c r="C1219"/>
      <c r="D1219" s="11"/>
    </row>
    <row r="1220" spans="3:4" x14ac:dyDescent="0.2">
      <c r="C1220"/>
      <c r="D1220" s="11"/>
    </row>
    <row r="1221" spans="3:4" x14ac:dyDescent="0.2">
      <c r="C1221"/>
      <c r="D1221" s="11"/>
    </row>
    <row r="1222" spans="3:4" x14ac:dyDescent="0.2">
      <c r="C1222"/>
      <c r="D1222" s="11"/>
    </row>
    <row r="1223" spans="3:4" x14ac:dyDescent="0.2">
      <c r="C1223"/>
      <c r="D1223" s="11"/>
    </row>
    <row r="1224" spans="3:4" x14ac:dyDescent="0.2">
      <c r="C1224"/>
      <c r="D1224" s="11"/>
    </row>
    <row r="1225" spans="3:4" x14ac:dyDescent="0.2">
      <c r="C1225"/>
      <c r="D1225" s="11"/>
    </row>
    <row r="1226" spans="3:4" x14ac:dyDescent="0.2">
      <c r="C1226"/>
      <c r="D1226" s="11"/>
    </row>
    <row r="1227" spans="3:4" x14ac:dyDescent="0.2">
      <c r="C1227"/>
      <c r="D1227" s="11"/>
    </row>
    <row r="1228" spans="3:4" x14ac:dyDescent="0.2">
      <c r="C1228"/>
      <c r="D1228" s="11"/>
    </row>
    <row r="1229" spans="3:4" x14ac:dyDescent="0.2">
      <c r="C1229"/>
      <c r="D1229" s="11"/>
    </row>
    <row r="1230" spans="3:4" x14ac:dyDescent="0.2">
      <c r="C1230"/>
      <c r="D1230" s="11"/>
    </row>
    <row r="1231" spans="3:4" x14ac:dyDescent="0.2">
      <c r="C1231"/>
      <c r="D1231" s="11"/>
    </row>
    <row r="1232" spans="3:4" x14ac:dyDescent="0.2">
      <c r="C1232"/>
      <c r="D1232" s="11"/>
    </row>
    <row r="1233" spans="3:4" x14ac:dyDescent="0.2">
      <c r="C1233"/>
      <c r="D1233" s="11"/>
    </row>
    <row r="1234" spans="3:4" x14ac:dyDescent="0.2">
      <c r="C1234"/>
      <c r="D1234" s="11"/>
    </row>
    <row r="1235" spans="3:4" x14ac:dyDescent="0.2">
      <c r="C1235"/>
      <c r="D1235" s="11"/>
    </row>
    <row r="1236" spans="3:4" x14ac:dyDescent="0.2">
      <c r="C1236"/>
      <c r="D1236" s="11"/>
    </row>
    <row r="1237" spans="3:4" x14ac:dyDescent="0.2">
      <c r="C1237"/>
      <c r="D1237" s="11"/>
    </row>
    <row r="1238" spans="3:4" x14ac:dyDescent="0.2">
      <c r="C1238"/>
      <c r="D1238" s="11"/>
    </row>
    <row r="1239" spans="3:4" x14ac:dyDescent="0.2">
      <c r="C1239"/>
      <c r="D1239" s="11"/>
    </row>
    <row r="1240" spans="3:4" x14ac:dyDescent="0.2">
      <c r="C1240"/>
      <c r="D1240" s="11"/>
    </row>
    <row r="1241" spans="3:4" x14ac:dyDescent="0.2">
      <c r="C1241"/>
      <c r="D1241" s="11"/>
    </row>
    <row r="1242" spans="3:4" x14ac:dyDescent="0.2">
      <c r="C1242"/>
      <c r="D1242" s="11"/>
    </row>
    <row r="1243" spans="3:4" x14ac:dyDescent="0.2">
      <c r="C1243"/>
      <c r="D1243" s="11"/>
    </row>
    <row r="1244" spans="3:4" x14ac:dyDescent="0.2">
      <c r="C1244"/>
      <c r="D1244" s="11"/>
    </row>
    <row r="1245" spans="3:4" x14ac:dyDescent="0.2">
      <c r="C1245"/>
      <c r="D1245" s="11"/>
    </row>
    <row r="1246" spans="3:4" x14ac:dyDescent="0.2">
      <c r="C1246"/>
      <c r="D1246" s="11"/>
    </row>
    <row r="1247" spans="3:4" x14ac:dyDescent="0.2">
      <c r="C1247"/>
      <c r="D1247" s="11"/>
    </row>
    <row r="1248" spans="3:4" x14ac:dyDescent="0.2">
      <c r="C1248"/>
      <c r="D1248" s="11"/>
    </row>
    <row r="1249" spans="3:4" x14ac:dyDescent="0.2">
      <c r="C1249"/>
      <c r="D1249" s="11"/>
    </row>
    <row r="1250" spans="3:4" x14ac:dyDescent="0.2">
      <c r="C1250"/>
      <c r="D1250" s="11"/>
    </row>
    <row r="1251" spans="3:4" x14ac:dyDescent="0.2">
      <c r="C1251"/>
      <c r="D1251" s="11"/>
    </row>
    <row r="1252" spans="3:4" x14ac:dyDescent="0.2">
      <c r="C1252"/>
      <c r="D1252" s="11"/>
    </row>
    <row r="1253" spans="3:4" x14ac:dyDescent="0.2">
      <c r="C1253"/>
      <c r="D1253" s="11"/>
    </row>
    <row r="1254" spans="3:4" x14ac:dyDescent="0.2">
      <c r="C1254"/>
      <c r="D1254" s="11"/>
    </row>
    <row r="1255" spans="3:4" x14ac:dyDescent="0.2">
      <c r="C1255"/>
      <c r="D1255" s="11"/>
    </row>
    <row r="1256" spans="3:4" x14ac:dyDescent="0.2">
      <c r="C1256"/>
      <c r="D1256" s="11"/>
    </row>
    <row r="1257" spans="3:4" x14ac:dyDescent="0.2">
      <c r="C1257"/>
      <c r="D1257" s="11"/>
    </row>
    <row r="1258" spans="3:4" x14ac:dyDescent="0.2">
      <c r="C1258"/>
      <c r="D1258" s="11"/>
    </row>
    <row r="1259" spans="3:4" x14ac:dyDescent="0.2">
      <c r="C1259"/>
      <c r="D1259" s="11"/>
    </row>
    <row r="1260" spans="3:4" x14ac:dyDescent="0.2">
      <c r="C1260"/>
      <c r="D1260" s="11"/>
    </row>
    <row r="1261" spans="3:4" x14ac:dyDescent="0.2">
      <c r="C1261"/>
      <c r="D1261" s="11"/>
    </row>
    <row r="1262" spans="3:4" x14ac:dyDescent="0.2">
      <c r="C1262"/>
      <c r="D1262" s="11"/>
    </row>
    <row r="1263" spans="3:4" x14ac:dyDescent="0.2">
      <c r="C1263"/>
      <c r="D1263" s="11"/>
    </row>
    <row r="1264" spans="3:4" x14ac:dyDescent="0.2">
      <c r="C1264"/>
      <c r="D1264" s="11"/>
    </row>
    <row r="1265" spans="3:4" x14ac:dyDescent="0.2">
      <c r="C1265"/>
      <c r="D1265" s="11"/>
    </row>
    <row r="1266" spans="3:4" x14ac:dyDescent="0.2">
      <c r="C1266"/>
      <c r="D1266" s="11"/>
    </row>
    <row r="1267" spans="3:4" x14ac:dyDescent="0.2">
      <c r="C1267"/>
      <c r="D1267" s="11"/>
    </row>
    <row r="1268" spans="3:4" x14ac:dyDescent="0.2">
      <c r="C1268"/>
      <c r="D1268" s="11"/>
    </row>
    <row r="1269" spans="3:4" x14ac:dyDescent="0.2">
      <c r="C1269"/>
      <c r="D1269" s="11"/>
    </row>
    <row r="1270" spans="3:4" x14ac:dyDescent="0.2">
      <c r="C1270"/>
      <c r="D1270" s="11"/>
    </row>
    <row r="1271" spans="3:4" x14ac:dyDescent="0.2">
      <c r="C1271"/>
      <c r="D1271" s="11"/>
    </row>
    <row r="1272" spans="3:4" x14ac:dyDescent="0.2">
      <c r="C1272"/>
      <c r="D1272" s="11"/>
    </row>
    <row r="1273" spans="3:4" x14ac:dyDescent="0.2">
      <c r="C1273"/>
      <c r="D1273" s="11"/>
    </row>
    <row r="1274" spans="3:4" x14ac:dyDescent="0.2">
      <c r="C1274"/>
      <c r="D1274" s="11"/>
    </row>
    <row r="1275" spans="3:4" x14ac:dyDescent="0.2">
      <c r="C1275"/>
      <c r="D1275" s="11"/>
    </row>
    <row r="1276" spans="3:4" x14ac:dyDescent="0.2">
      <c r="C1276"/>
      <c r="D1276" s="11"/>
    </row>
    <row r="1277" spans="3:4" x14ac:dyDescent="0.2">
      <c r="C1277"/>
      <c r="D1277" s="11"/>
    </row>
    <row r="1278" spans="3:4" x14ac:dyDescent="0.2">
      <c r="C1278"/>
      <c r="D1278" s="11"/>
    </row>
    <row r="1279" spans="3:4" x14ac:dyDescent="0.2">
      <c r="C1279"/>
      <c r="D1279" s="11"/>
    </row>
    <row r="1280" spans="3:4" x14ac:dyDescent="0.2">
      <c r="C1280"/>
      <c r="D1280" s="11"/>
    </row>
    <row r="1281" spans="3:4" x14ac:dyDescent="0.2">
      <c r="C1281"/>
      <c r="D1281" s="11"/>
    </row>
    <row r="1282" spans="3:4" x14ac:dyDescent="0.2">
      <c r="C1282"/>
      <c r="D1282" s="11"/>
    </row>
    <row r="1283" spans="3:4" x14ac:dyDescent="0.2">
      <c r="C1283"/>
      <c r="D1283" s="11"/>
    </row>
    <row r="1284" spans="3:4" x14ac:dyDescent="0.2">
      <c r="C1284"/>
      <c r="D1284" s="11"/>
    </row>
    <row r="1285" spans="3:4" x14ac:dyDescent="0.2">
      <c r="C1285"/>
      <c r="D1285" s="11"/>
    </row>
    <row r="1286" spans="3:4" x14ac:dyDescent="0.2">
      <c r="C1286"/>
      <c r="D1286" s="11"/>
    </row>
    <row r="1287" spans="3:4" x14ac:dyDescent="0.2">
      <c r="C1287"/>
      <c r="D1287" s="11"/>
    </row>
    <row r="1288" spans="3:4" x14ac:dyDescent="0.2">
      <c r="C1288"/>
      <c r="D1288" s="11"/>
    </row>
    <row r="1289" spans="3:4" x14ac:dyDescent="0.2">
      <c r="C1289"/>
      <c r="D1289" s="11"/>
    </row>
    <row r="1290" spans="3:4" x14ac:dyDescent="0.2">
      <c r="C1290"/>
      <c r="D1290" s="11"/>
    </row>
    <row r="1291" spans="3:4" x14ac:dyDescent="0.2">
      <c r="C1291"/>
      <c r="D1291" s="11"/>
    </row>
    <row r="1292" spans="3:4" x14ac:dyDescent="0.2">
      <c r="C1292"/>
      <c r="D1292" s="11"/>
    </row>
    <row r="1293" spans="3:4" x14ac:dyDescent="0.2">
      <c r="C1293"/>
      <c r="D1293" s="11"/>
    </row>
    <row r="1294" spans="3:4" x14ac:dyDescent="0.2">
      <c r="C1294"/>
      <c r="D1294" s="11"/>
    </row>
    <row r="1295" spans="3:4" x14ac:dyDescent="0.2">
      <c r="C1295"/>
      <c r="D1295" s="11"/>
    </row>
    <row r="1296" spans="3:4" x14ac:dyDescent="0.2">
      <c r="C1296"/>
      <c r="D1296" s="11"/>
    </row>
    <row r="1297" spans="3:4" x14ac:dyDescent="0.2">
      <c r="C1297"/>
      <c r="D1297" s="11"/>
    </row>
    <row r="1298" spans="3:4" x14ac:dyDescent="0.2">
      <c r="C1298"/>
      <c r="D1298" s="11"/>
    </row>
    <row r="1299" spans="3:4" x14ac:dyDescent="0.2">
      <c r="C1299"/>
      <c r="D1299" s="11"/>
    </row>
    <row r="1300" spans="3:4" x14ac:dyDescent="0.2">
      <c r="C1300"/>
      <c r="D1300" s="11"/>
    </row>
    <row r="1301" spans="3:4" x14ac:dyDescent="0.2">
      <c r="C1301"/>
      <c r="D1301" s="11"/>
    </row>
    <row r="1302" spans="3:4" x14ac:dyDescent="0.2">
      <c r="C1302"/>
      <c r="D1302" s="11"/>
    </row>
    <row r="1303" spans="3:4" x14ac:dyDescent="0.2">
      <c r="C1303"/>
      <c r="D1303" s="11"/>
    </row>
    <row r="1304" spans="3:4" x14ac:dyDescent="0.2">
      <c r="C1304"/>
      <c r="D1304" s="11"/>
    </row>
    <row r="1305" spans="3:4" x14ac:dyDescent="0.2">
      <c r="C1305"/>
      <c r="D1305" s="11"/>
    </row>
    <row r="1306" spans="3:4" x14ac:dyDescent="0.2">
      <c r="C1306"/>
      <c r="D1306" s="11"/>
    </row>
    <row r="1307" spans="3:4" x14ac:dyDescent="0.2">
      <c r="C1307"/>
      <c r="D1307" s="11"/>
    </row>
    <row r="1308" spans="3:4" x14ac:dyDescent="0.2">
      <c r="C1308"/>
      <c r="D1308" s="11"/>
    </row>
    <row r="1309" spans="3:4" x14ac:dyDescent="0.2">
      <c r="C1309"/>
      <c r="D1309" s="11"/>
    </row>
    <row r="1310" spans="3:4" x14ac:dyDescent="0.2">
      <c r="C1310"/>
      <c r="D1310" s="11"/>
    </row>
    <row r="1311" spans="3:4" x14ac:dyDescent="0.2">
      <c r="C1311"/>
      <c r="D1311" s="11"/>
    </row>
    <row r="1312" spans="3:4" x14ac:dyDescent="0.2">
      <c r="C1312"/>
      <c r="D1312" s="11"/>
    </row>
    <row r="1313" spans="3:4" x14ac:dyDescent="0.2">
      <c r="C1313"/>
      <c r="D1313" s="11"/>
    </row>
    <row r="1314" spans="3:4" x14ac:dyDescent="0.2">
      <c r="C1314"/>
      <c r="D1314" s="11"/>
    </row>
    <row r="1315" spans="3:4" x14ac:dyDescent="0.2">
      <c r="C1315"/>
      <c r="D1315" s="11"/>
    </row>
    <row r="1316" spans="3:4" x14ac:dyDescent="0.2">
      <c r="C1316"/>
      <c r="D1316" s="11"/>
    </row>
    <row r="1317" spans="3:4" x14ac:dyDescent="0.2">
      <c r="C1317"/>
      <c r="D1317" s="11"/>
    </row>
    <row r="1318" spans="3:4" x14ac:dyDescent="0.2">
      <c r="C1318"/>
      <c r="D1318" s="11"/>
    </row>
    <row r="1319" spans="3:4" x14ac:dyDescent="0.2">
      <c r="C1319"/>
      <c r="D1319" s="11"/>
    </row>
    <row r="1320" spans="3:4" x14ac:dyDescent="0.2">
      <c r="C1320"/>
      <c r="D1320" s="11"/>
    </row>
    <row r="1321" spans="3:4" x14ac:dyDescent="0.2">
      <c r="C1321"/>
      <c r="D1321" s="11"/>
    </row>
    <row r="1322" spans="3:4" x14ac:dyDescent="0.2">
      <c r="C1322"/>
      <c r="D1322" s="11"/>
    </row>
    <row r="1323" spans="3:4" x14ac:dyDescent="0.2">
      <c r="C1323"/>
      <c r="D1323" s="11"/>
    </row>
    <row r="1324" spans="3:4" x14ac:dyDescent="0.2">
      <c r="C1324"/>
      <c r="D1324" s="11"/>
    </row>
    <row r="1325" spans="3:4" x14ac:dyDescent="0.2">
      <c r="C1325"/>
      <c r="D1325" s="11"/>
    </row>
    <row r="1326" spans="3:4" x14ac:dyDescent="0.2">
      <c r="C1326"/>
      <c r="D1326" s="11"/>
    </row>
    <row r="1327" spans="3:4" x14ac:dyDescent="0.2">
      <c r="C1327"/>
      <c r="D1327" s="11"/>
    </row>
    <row r="1328" spans="3:4" x14ac:dyDescent="0.2">
      <c r="C1328"/>
      <c r="D1328" s="11"/>
    </row>
    <row r="1329" spans="3:4" x14ac:dyDescent="0.2">
      <c r="C1329"/>
      <c r="D1329" s="11"/>
    </row>
    <row r="1330" spans="3:4" x14ac:dyDescent="0.2">
      <c r="C1330"/>
      <c r="D1330" s="11"/>
    </row>
    <row r="1331" spans="3:4" x14ac:dyDescent="0.2">
      <c r="C1331"/>
      <c r="D1331" s="11"/>
    </row>
    <row r="1332" spans="3:4" x14ac:dyDescent="0.2">
      <c r="C1332"/>
      <c r="D1332" s="11"/>
    </row>
    <row r="1333" spans="3:4" x14ac:dyDescent="0.2">
      <c r="C1333"/>
      <c r="D1333" s="11"/>
    </row>
    <row r="1334" spans="3:4" x14ac:dyDescent="0.2">
      <c r="C1334"/>
      <c r="D1334" s="11"/>
    </row>
    <row r="1335" spans="3:4" x14ac:dyDescent="0.2">
      <c r="C1335"/>
      <c r="D1335" s="11"/>
    </row>
    <row r="1336" spans="3:4" x14ac:dyDescent="0.2">
      <c r="C1336"/>
      <c r="D1336" s="11"/>
    </row>
    <row r="1337" spans="3:4" x14ac:dyDescent="0.2">
      <c r="C1337"/>
      <c r="D1337" s="11"/>
    </row>
    <row r="1338" spans="3:4" x14ac:dyDescent="0.2">
      <c r="C1338"/>
      <c r="D1338" s="11"/>
    </row>
    <row r="1339" spans="3:4" x14ac:dyDescent="0.2">
      <c r="C1339"/>
      <c r="D1339" s="11"/>
    </row>
    <row r="1340" spans="3:4" x14ac:dyDescent="0.2">
      <c r="C1340"/>
      <c r="D1340" s="11"/>
    </row>
    <row r="1341" spans="3:4" x14ac:dyDescent="0.2">
      <c r="C1341"/>
      <c r="D1341" s="11"/>
    </row>
    <row r="1342" spans="3:4" x14ac:dyDescent="0.2">
      <c r="C1342"/>
      <c r="D1342" s="11"/>
    </row>
    <row r="1343" spans="3:4" x14ac:dyDescent="0.2">
      <c r="C1343"/>
      <c r="D1343" s="11"/>
    </row>
    <row r="1344" spans="3:4" x14ac:dyDescent="0.2">
      <c r="C1344"/>
      <c r="D1344" s="11"/>
    </row>
    <row r="1345" spans="3:4" x14ac:dyDescent="0.2">
      <c r="C1345"/>
      <c r="D1345" s="11"/>
    </row>
    <row r="1346" spans="3:4" x14ac:dyDescent="0.2">
      <c r="C1346"/>
      <c r="D1346" s="11"/>
    </row>
    <row r="1347" spans="3:4" x14ac:dyDescent="0.2">
      <c r="C1347"/>
      <c r="D1347" s="11"/>
    </row>
    <row r="1348" spans="3:4" x14ac:dyDescent="0.2">
      <c r="C1348"/>
      <c r="D1348" s="11"/>
    </row>
    <row r="1349" spans="3:4" x14ac:dyDescent="0.2">
      <c r="C1349"/>
      <c r="D1349" s="11"/>
    </row>
    <row r="1350" spans="3:4" x14ac:dyDescent="0.2">
      <c r="C1350"/>
      <c r="D1350" s="11"/>
    </row>
    <row r="1351" spans="3:4" x14ac:dyDescent="0.2">
      <c r="C1351"/>
      <c r="D1351" s="11"/>
    </row>
    <row r="1352" spans="3:4" x14ac:dyDescent="0.2">
      <c r="C1352"/>
      <c r="D1352" s="11"/>
    </row>
    <row r="1353" spans="3:4" x14ac:dyDescent="0.2">
      <c r="C1353"/>
      <c r="D1353" s="11"/>
    </row>
    <row r="1354" spans="3:4" x14ac:dyDescent="0.2">
      <c r="C1354"/>
      <c r="D1354" s="11"/>
    </row>
    <row r="1355" spans="3:4" x14ac:dyDescent="0.2">
      <c r="C1355"/>
      <c r="D1355" s="11"/>
    </row>
    <row r="1356" spans="3:4" x14ac:dyDescent="0.2">
      <c r="C1356"/>
      <c r="D1356" s="11"/>
    </row>
    <row r="1357" spans="3:4" x14ac:dyDescent="0.2">
      <c r="C1357"/>
      <c r="D1357" s="11"/>
    </row>
    <row r="1358" spans="3:4" x14ac:dyDescent="0.2">
      <c r="C1358"/>
      <c r="D1358" s="11"/>
    </row>
    <row r="1359" spans="3:4" x14ac:dyDescent="0.2">
      <c r="C1359"/>
      <c r="D1359" s="11"/>
    </row>
    <row r="1360" spans="3:4" x14ac:dyDescent="0.2">
      <c r="C1360"/>
      <c r="D1360" s="11"/>
    </row>
    <row r="1361" spans="3:4" x14ac:dyDescent="0.2">
      <c r="C1361"/>
      <c r="D1361" s="11"/>
    </row>
    <row r="1362" spans="3:4" x14ac:dyDescent="0.2">
      <c r="C1362"/>
      <c r="D1362" s="11"/>
    </row>
    <row r="1363" spans="3:4" x14ac:dyDescent="0.2">
      <c r="C1363"/>
      <c r="D1363" s="11"/>
    </row>
    <row r="1364" spans="3:4" x14ac:dyDescent="0.2">
      <c r="C1364"/>
      <c r="D1364" s="11"/>
    </row>
    <row r="1365" spans="3:4" x14ac:dyDescent="0.2">
      <c r="C1365"/>
      <c r="D1365" s="11"/>
    </row>
    <row r="1366" spans="3:4" x14ac:dyDescent="0.2">
      <c r="C1366"/>
      <c r="D1366" s="11"/>
    </row>
    <row r="1367" spans="3:4" x14ac:dyDescent="0.2">
      <c r="C1367"/>
      <c r="D1367" s="11"/>
    </row>
    <row r="1368" spans="3:4" x14ac:dyDescent="0.2">
      <c r="C1368"/>
      <c r="D1368" s="11"/>
    </row>
    <row r="1369" spans="3:4" x14ac:dyDescent="0.2">
      <c r="C1369"/>
      <c r="D1369" s="11"/>
    </row>
    <row r="1370" spans="3:4" x14ac:dyDescent="0.2">
      <c r="C1370"/>
      <c r="D1370" s="11"/>
    </row>
    <row r="1371" spans="3:4" x14ac:dyDescent="0.2">
      <c r="C1371"/>
      <c r="D1371" s="11"/>
    </row>
    <row r="1372" spans="3:4" x14ac:dyDescent="0.2">
      <c r="C1372"/>
      <c r="D1372" s="11"/>
    </row>
    <row r="1373" spans="3:4" x14ac:dyDescent="0.2">
      <c r="C1373"/>
      <c r="D1373" s="11"/>
    </row>
    <row r="1374" spans="3:4" x14ac:dyDescent="0.2">
      <c r="C1374"/>
      <c r="D1374" s="11"/>
    </row>
    <row r="1375" spans="3:4" x14ac:dyDescent="0.2">
      <c r="C1375"/>
      <c r="D1375" s="11"/>
    </row>
    <row r="1376" spans="3:4" x14ac:dyDescent="0.2">
      <c r="C1376"/>
      <c r="D1376" s="11"/>
    </row>
    <row r="1377" spans="3:4" x14ac:dyDescent="0.2">
      <c r="C1377"/>
      <c r="D1377" s="11"/>
    </row>
    <row r="1378" spans="3:4" x14ac:dyDescent="0.2">
      <c r="C1378"/>
      <c r="D1378" s="11"/>
    </row>
    <row r="1379" spans="3:4" x14ac:dyDescent="0.2">
      <c r="C1379"/>
      <c r="D1379" s="11"/>
    </row>
    <row r="1380" spans="3:4" x14ac:dyDescent="0.2">
      <c r="C1380"/>
      <c r="D1380" s="11"/>
    </row>
    <row r="1381" spans="3:4" x14ac:dyDescent="0.2">
      <c r="C1381"/>
      <c r="D1381" s="11"/>
    </row>
    <row r="1382" spans="3:4" x14ac:dyDescent="0.2">
      <c r="C1382"/>
      <c r="D1382" s="11"/>
    </row>
    <row r="1383" spans="3:4" x14ac:dyDescent="0.2">
      <c r="C1383"/>
      <c r="D1383" s="11"/>
    </row>
    <row r="1384" spans="3:4" x14ac:dyDescent="0.2">
      <c r="C1384"/>
      <c r="D1384" s="11"/>
    </row>
    <row r="1385" spans="3:4" x14ac:dyDescent="0.2">
      <c r="C1385"/>
      <c r="D1385" s="11"/>
    </row>
    <row r="1386" spans="3:4" x14ac:dyDescent="0.2">
      <c r="C1386"/>
      <c r="D1386" s="11"/>
    </row>
    <row r="1387" spans="3:4" x14ac:dyDescent="0.2">
      <c r="C1387"/>
      <c r="D1387" s="11"/>
    </row>
    <row r="1388" spans="3:4" x14ac:dyDescent="0.2">
      <c r="C1388"/>
      <c r="D1388" s="11"/>
    </row>
    <row r="1389" spans="3:4" x14ac:dyDescent="0.2">
      <c r="C1389"/>
      <c r="D1389" s="11"/>
    </row>
    <row r="1390" spans="3:4" x14ac:dyDescent="0.2">
      <c r="C1390"/>
      <c r="D1390" s="11"/>
    </row>
    <row r="1391" spans="3:4" x14ac:dyDescent="0.2">
      <c r="C1391"/>
      <c r="D1391" s="11"/>
    </row>
    <row r="1392" spans="3:4" x14ac:dyDescent="0.2">
      <c r="C1392"/>
      <c r="D1392" s="11"/>
    </row>
    <row r="1393" spans="3:4" x14ac:dyDescent="0.2">
      <c r="C1393"/>
      <c r="D1393" s="11"/>
    </row>
    <row r="1394" spans="3:4" x14ac:dyDescent="0.2">
      <c r="C1394"/>
      <c r="D1394" s="11"/>
    </row>
    <row r="1395" spans="3:4" x14ac:dyDescent="0.2">
      <c r="C1395"/>
      <c r="D1395" s="11"/>
    </row>
    <row r="1396" spans="3:4" x14ac:dyDescent="0.2">
      <c r="C1396"/>
      <c r="D1396" s="11"/>
    </row>
    <row r="1397" spans="3:4" x14ac:dyDescent="0.2">
      <c r="C1397"/>
      <c r="D1397" s="11"/>
    </row>
    <row r="1398" spans="3:4" x14ac:dyDescent="0.2">
      <c r="C1398"/>
      <c r="D1398" s="11"/>
    </row>
    <row r="1399" spans="3:4" x14ac:dyDescent="0.2">
      <c r="C1399"/>
      <c r="D1399" s="11"/>
    </row>
    <row r="1400" spans="3:4" x14ac:dyDescent="0.2">
      <c r="C1400"/>
      <c r="D1400" s="11"/>
    </row>
    <row r="1401" spans="3:4" x14ac:dyDescent="0.2">
      <c r="C1401"/>
      <c r="D1401" s="11"/>
    </row>
    <row r="1402" spans="3:4" x14ac:dyDescent="0.2">
      <c r="C1402"/>
      <c r="D1402" s="11"/>
    </row>
    <row r="1403" spans="3:4" x14ac:dyDescent="0.2">
      <c r="C1403"/>
      <c r="D1403" s="11"/>
    </row>
    <row r="1404" spans="3:4" x14ac:dyDescent="0.2">
      <c r="C1404"/>
      <c r="D1404" s="11"/>
    </row>
    <row r="1405" spans="3:4" x14ac:dyDescent="0.2">
      <c r="C1405"/>
      <c r="D1405" s="11"/>
    </row>
    <row r="1406" spans="3:4" x14ac:dyDescent="0.2">
      <c r="C1406"/>
      <c r="D1406" s="11"/>
    </row>
    <row r="1407" spans="3:4" x14ac:dyDescent="0.2">
      <c r="C1407"/>
      <c r="D1407" s="11"/>
    </row>
    <row r="1408" spans="3:4" x14ac:dyDescent="0.2">
      <c r="C1408"/>
      <c r="D1408" s="11"/>
    </row>
    <row r="1409" spans="3:4" x14ac:dyDescent="0.2">
      <c r="C1409"/>
      <c r="D1409" s="11"/>
    </row>
    <row r="1410" spans="3:4" x14ac:dyDescent="0.2">
      <c r="C1410"/>
      <c r="D1410" s="11"/>
    </row>
    <row r="1411" spans="3:4" x14ac:dyDescent="0.2">
      <c r="C1411"/>
      <c r="D1411" s="11"/>
    </row>
    <row r="1412" spans="3:4" x14ac:dyDescent="0.2">
      <c r="C1412"/>
      <c r="D1412" s="11"/>
    </row>
    <row r="1413" spans="3:4" x14ac:dyDescent="0.2">
      <c r="C1413"/>
      <c r="D1413" s="11"/>
    </row>
    <row r="1414" spans="3:4" x14ac:dyDescent="0.2">
      <c r="C1414"/>
      <c r="D1414" s="11"/>
    </row>
    <row r="1415" spans="3:4" x14ac:dyDescent="0.2">
      <c r="C1415"/>
      <c r="D1415" s="11"/>
    </row>
    <row r="1416" spans="3:4" x14ac:dyDescent="0.2">
      <c r="C1416"/>
      <c r="D1416" s="11"/>
    </row>
    <row r="1417" spans="3:4" x14ac:dyDescent="0.2">
      <c r="C1417"/>
      <c r="D1417" s="11"/>
    </row>
    <row r="1418" spans="3:4" x14ac:dyDescent="0.2">
      <c r="C1418"/>
      <c r="D1418" s="11"/>
    </row>
    <row r="1419" spans="3:4" x14ac:dyDescent="0.2">
      <c r="C1419"/>
      <c r="D1419" s="11"/>
    </row>
    <row r="1420" spans="3:4" x14ac:dyDescent="0.2">
      <c r="C1420"/>
      <c r="D1420" s="11"/>
    </row>
    <row r="1421" spans="3:4" x14ac:dyDescent="0.2">
      <c r="C1421"/>
      <c r="D1421" s="11"/>
    </row>
    <row r="1422" spans="3:4" x14ac:dyDescent="0.2">
      <c r="C1422"/>
      <c r="D1422" s="11"/>
    </row>
    <row r="1423" spans="3:4" x14ac:dyDescent="0.2">
      <c r="C1423"/>
      <c r="D1423" s="11"/>
    </row>
    <row r="1424" spans="3:4" x14ac:dyDescent="0.2">
      <c r="C1424"/>
      <c r="D1424" s="11"/>
    </row>
    <row r="1425" spans="3:4" x14ac:dyDescent="0.2">
      <c r="C1425"/>
      <c r="D1425" s="11"/>
    </row>
    <row r="1426" spans="3:4" x14ac:dyDescent="0.2">
      <c r="C1426"/>
      <c r="D1426" s="11"/>
    </row>
    <row r="1427" spans="3:4" x14ac:dyDescent="0.2">
      <c r="C1427"/>
      <c r="D1427" s="11"/>
    </row>
    <row r="1428" spans="3:4" x14ac:dyDescent="0.2">
      <c r="C1428"/>
      <c r="D1428" s="11"/>
    </row>
    <row r="1429" spans="3:4" x14ac:dyDescent="0.2">
      <c r="C1429"/>
      <c r="D1429" s="11"/>
    </row>
    <row r="1430" spans="3:4" x14ac:dyDescent="0.2">
      <c r="C1430"/>
      <c r="D1430" s="11"/>
    </row>
    <row r="1431" spans="3:4" x14ac:dyDescent="0.2">
      <c r="C1431"/>
      <c r="D1431" s="11"/>
    </row>
    <row r="1432" spans="3:4" x14ac:dyDescent="0.2">
      <c r="C1432"/>
      <c r="D1432" s="11"/>
    </row>
    <row r="1433" spans="3:4" x14ac:dyDescent="0.2">
      <c r="C1433"/>
      <c r="D1433" s="11"/>
    </row>
    <row r="1434" spans="3:4" x14ac:dyDescent="0.2">
      <c r="C1434"/>
      <c r="D1434" s="11"/>
    </row>
    <row r="1435" spans="3:4" x14ac:dyDescent="0.2">
      <c r="C1435"/>
      <c r="D1435" s="11"/>
    </row>
    <row r="1436" spans="3:4" x14ac:dyDescent="0.2">
      <c r="C1436"/>
      <c r="D1436" s="11"/>
    </row>
    <row r="1437" spans="3:4" x14ac:dyDescent="0.2">
      <c r="C1437"/>
      <c r="D1437" s="11"/>
    </row>
    <row r="1438" spans="3:4" x14ac:dyDescent="0.2">
      <c r="C1438"/>
      <c r="D1438" s="11"/>
    </row>
    <row r="1439" spans="3:4" x14ac:dyDescent="0.2">
      <c r="C1439"/>
      <c r="D1439" s="11"/>
    </row>
    <row r="1440" spans="3:4" x14ac:dyDescent="0.2">
      <c r="C1440"/>
      <c r="D1440" s="11"/>
    </row>
    <row r="1441" spans="3:4" x14ac:dyDescent="0.2">
      <c r="C1441"/>
      <c r="D1441" s="11"/>
    </row>
    <row r="1442" spans="3:4" x14ac:dyDescent="0.2">
      <c r="C1442"/>
      <c r="D1442" s="11"/>
    </row>
    <row r="1443" spans="3:4" x14ac:dyDescent="0.2">
      <c r="C1443"/>
      <c r="D1443" s="11"/>
    </row>
    <row r="1444" spans="3:4" x14ac:dyDescent="0.2">
      <c r="C1444"/>
      <c r="D1444" s="11"/>
    </row>
    <row r="1445" spans="3:4" x14ac:dyDescent="0.2">
      <c r="C1445"/>
      <c r="D1445" s="11"/>
    </row>
    <row r="1446" spans="3:4" x14ac:dyDescent="0.2">
      <c r="C1446"/>
      <c r="D1446" s="11"/>
    </row>
    <row r="1447" spans="3:4" x14ac:dyDescent="0.2">
      <c r="C1447"/>
      <c r="D1447" s="11"/>
    </row>
    <row r="1448" spans="3:4" x14ac:dyDescent="0.2">
      <c r="C1448"/>
      <c r="D1448" s="11"/>
    </row>
    <row r="1449" spans="3:4" x14ac:dyDescent="0.2">
      <c r="C1449"/>
      <c r="D1449" s="11"/>
    </row>
    <row r="1450" spans="3:4" x14ac:dyDescent="0.2">
      <c r="C1450"/>
      <c r="D1450" s="11"/>
    </row>
    <row r="1451" spans="3:4" x14ac:dyDescent="0.2">
      <c r="C1451"/>
      <c r="D1451" s="11"/>
    </row>
    <row r="1452" spans="3:4" x14ac:dyDescent="0.2">
      <c r="C1452"/>
      <c r="D1452" s="11"/>
    </row>
    <row r="1453" spans="3:4" x14ac:dyDescent="0.2">
      <c r="C1453"/>
      <c r="D1453" s="11"/>
    </row>
    <row r="1454" spans="3:4" x14ac:dyDescent="0.2">
      <c r="C1454"/>
      <c r="D1454" s="11"/>
    </row>
    <row r="1455" spans="3:4" x14ac:dyDescent="0.2">
      <c r="C1455"/>
      <c r="D1455" s="11"/>
    </row>
    <row r="1456" spans="3:4" x14ac:dyDescent="0.2">
      <c r="C1456"/>
      <c r="D1456" s="11"/>
    </row>
    <row r="1457" spans="3:4" x14ac:dyDescent="0.2">
      <c r="C1457"/>
      <c r="D1457" s="11"/>
    </row>
    <row r="1458" spans="3:4" x14ac:dyDescent="0.2">
      <c r="C1458"/>
      <c r="D1458" s="11"/>
    </row>
    <row r="1459" spans="3:4" x14ac:dyDescent="0.2">
      <c r="C1459"/>
      <c r="D1459" s="11"/>
    </row>
    <row r="1460" spans="3:4" x14ac:dyDescent="0.2">
      <c r="C1460"/>
      <c r="D1460" s="11"/>
    </row>
    <row r="1461" spans="3:4" x14ac:dyDescent="0.2">
      <c r="C1461"/>
      <c r="D1461" s="11"/>
    </row>
    <row r="1462" spans="3:4" x14ac:dyDescent="0.2">
      <c r="C1462"/>
      <c r="D1462" s="11"/>
    </row>
    <row r="1463" spans="3:4" x14ac:dyDescent="0.2">
      <c r="C1463"/>
      <c r="D1463" s="11"/>
    </row>
    <row r="1464" spans="3:4" x14ac:dyDescent="0.2">
      <c r="C1464"/>
      <c r="D1464" s="11"/>
    </row>
    <row r="1465" spans="3:4" x14ac:dyDescent="0.2">
      <c r="C1465"/>
      <c r="D1465" s="11"/>
    </row>
    <row r="1466" spans="3:4" x14ac:dyDescent="0.2">
      <c r="C1466"/>
      <c r="D1466" s="11"/>
    </row>
    <row r="1467" spans="3:4" x14ac:dyDescent="0.2">
      <c r="C1467"/>
      <c r="D1467" s="11"/>
    </row>
    <row r="1468" spans="3:4" x14ac:dyDescent="0.2">
      <c r="C1468"/>
      <c r="D1468" s="11"/>
    </row>
    <row r="1469" spans="3:4" x14ac:dyDescent="0.2">
      <c r="C1469"/>
      <c r="D1469" s="11"/>
    </row>
    <row r="1470" spans="3:4" x14ac:dyDescent="0.2">
      <c r="C1470"/>
      <c r="D1470" s="11"/>
    </row>
    <row r="1471" spans="3:4" x14ac:dyDescent="0.2">
      <c r="C1471"/>
      <c r="D1471" s="11"/>
    </row>
    <row r="1472" spans="3:4" x14ac:dyDescent="0.2">
      <c r="C1472"/>
      <c r="D1472" s="11"/>
    </row>
    <row r="1473" spans="3:4" x14ac:dyDescent="0.2">
      <c r="C1473"/>
      <c r="D1473" s="11"/>
    </row>
    <row r="1474" spans="3:4" x14ac:dyDescent="0.2">
      <c r="C1474"/>
      <c r="D1474" s="11"/>
    </row>
    <row r="1475" spans="3:4" x14ac:dyDescent="0.2">
      <c r="C1475"/>
      <c r="D1475" s="11"/>
    </row>
    <row r="1476" spans="3:4" x14ac:dyDescent="0.2">
      <c r="C1476"/>
      <c r="D1476" s="11"/>
    </row>
    <row r="1477" spans="3:4" x14ac:dyDescent="0.2">
      <c r="C1477"/>
      <c r="D1477" s="11"/>
    </row>
    <row r="1478" spans="3:4" x14ac:dyDescent="0.2">
      <c r="C1478"/>
      <c r="D1478" s="11"/>
    </row>
    <row r="1479" spans="3:4" x14ac:dyDescent="0.2">
      <c r="C1479"/>
      <c r="D1479" s="11"/>
    </row>
    <row r="1480" spans="3:4" x14ac:dyDescent="0.2">
      <c r="C1480"/>
      <c r="D1480" s="11"/>
    </row>
    <row r="1481" spans="3:4" x14ac:dyDescent="0.2">
      <c r="C1481"/>
      <c r="D1481" s="11"/>
    </row>
    <row r="1482" spans="3:4" x14ac:dyDescent="0.2">
      <c r="C1482"/>
      <c r="D1482" s="11"/>
    </row>
    <row r="1483" spans="3:4" x14ac:dyDescent="0.2">
      <c r="C1483"/>
      <c r="D1483" s="11"/>
    </row>
    <row r="1484" spans="3:4" x14ac:dyDescent="0.2">
      <c r="C1484"/>
      <c r="D1484" s="11"/>
    </row>
    <row r="1485" spans="3:4" x14ac:dyDescent="0.2">
      <c r="C1485"/>
      <c r="D1485" s="11"/>
    </row>
    <row r="1486" spans="3:4" x14ac:dyDescent="0.2">
      <c r="C1486"/>
      <c r="D1486" s="11"/>
    </row>
    <row r="1487" spans="3:4" x14ac:dyDescent="0.2">
      <c r="C1487"/>
      <c r="D1487" s="11"/>
    </row>
    <row r="1488" spans="3:4" x14ac:dyDescent="0.2">
      <c r="C1488"/>
      <c r="D1488" s="11"/>
    </row>
    <row r="1489" spans="3:4" x14ac:dyDescent="0.2">
      <c r="C1489"/>
      <c r="D1489" s="11"/>
    </row>
    <row r="1490" spans="3:4" x14ac:dyDescent="0.2">
      <c r="C1490"/>
      <c r="D1490" s="11"/>
    </row>
    <row r="1491" spans="3:4" x14ac:dyDescent="0.2">
      <c r="C1491"/>
      <c r="D1491" s="11"/>
    </row>
    <row r="1492" spans="3:4" x14ac:dyDescent="0.2">
      <c r="C1492"/>
      <c r="D1492" s="11"/>
    </row>
    <row r="1493" spans="3:4" x14ac:dyDescent="0.2">
      <c r="C1493"/>
      <c r="D1493" s="11"/>
    </row>
    <row r="1494" spans="3:4" x14ac:dyDescent="0.2">
      <c r="C1494"/>
      <c r="D1494" s="11"/>
    </row>
    <row r="1495" spans="3:4" x14ac:dyDescent="0.2">
      <c r="C1495"/>
      <c r="D1495" s="11"/>
    </row>
    <row r="1496" spans="3:4" x14ac:dyDescent="0.2">
      <c r="C1496"/>
      <c r="D1496" s="11"/>
    </row>
    <row r="1497" spans="3:4" x14ac:dyDescent="0.2">
      <c r="C1497"/>
      <c r="D1497" s="11"/>
    </row>
    <row r="1498" spans="3:4" x14ac:dyDescent="0.2">
      <c r="C1498"/>
      <c r="D1498" s="11"/>
    </row>
    <row r="1499" spans="3:4" x14ac:dyDescent="0.2">
      <c r="C1499"/>
      <c r="D1499" s="11"/>
    </row>
    <row r="1500" spans="3:4" x14ac:dyDescent="0.2">
      <c r="C1500"/>
      <c r="D1500" s="11"/>
    </row>
    <row r="1501" spans="3:4" x14ac:dyDescent="0.2">
      <c r="C1501"/>
      <c r="D1501" s="11"/>
    </row>
    <row r="1502" spans="3:4" x14ac:dyDescent="0.2">
      <c r="C1502"/>
      <c r="D1502" s="11"/>
    </row>
    <row r="1503" spans="3:4" x14ac:dyDescent="0.2">
      <c r="C1503"/>
      <c r="D1503" s="11"/>
    </row>
    <row r="1504" spans="3:4" x14ac:dyDescent="0.2">
      <c r="C1504"/>
      <c r="D1504" s="11"/>
    </row>
    <row r="1505" spans="3:4" x14ac:dyDescent="0.2">
      <c r="C1505"/>
      <c r="D1505" s="11"/>
    </row>
    <row r="1506" spans="3:4" x14ac:dyDescent="0.2">
      <c r="C1506"/>
      <c r="D1506" s="11"/>
    </row>
    <row r="1507" spans="3:4" x14ac:dyDescent="0.2">
      <c r="C1507"/>
      <c r="D1507" s="11"/>
    </row>
    <row r="1508" spans="3:4" x14ac:dyDescent="0.2">
      <c r="C1508"/>
      <c r="D1508" s="11"/>
    </row>
    <row r="1509" spans="3:4" x14ac:dyDescent="0.2">
      <c r="C1509"/>
      <c r="D1509" s="11"/>
    </row>
    <row r="1510" spans="3:4" x14ac:dyDescent="0.2">
      <c r="C1510"/>
      <c r="D1510" s="11"/>
    </row>
    <row r="1511" spans="3:4" x14ac:dyDescent="0.2">
      <c r="C1511"/>
      <c r="D1511" s="11"/>
    </row>
    <row r="1512" spans="3:4" x14ac:dyDescent="0.2">
      <c r="C1512"/>
      <c r="D1512" s="11"/>
    </row>
    <row r="1513" spans="3:4" x14ac:dyDescent="0.2">
      <c r="C1513"/>
      <c r="D1513" s="11"/>
    </row>
    <row r="1514" spans="3:4" x14ac:dyDescent="0.2">
      <c r="C1514"/>
      <c r="D1514" s="11"/>
    </row>
    <row r="1515" spans="3:4" x14ac:dyDescent="0.2">
      <c r="C1515"/>
      <c r="D1515" s="11"/>
    </row>
    <row r="1516" spans="3:4" x14ac:dyDescent="0.2">
      <c r="C1516"/>
      <c r="D1516" s="11"/>
    </row>
    <row r="1517" spans="3:4" x14ac:dyDescent="0.2">
      <c r="C1517"/>
      <c r="D1517" s="11"/>
    </row>
    <row r="1518" spans="3:4" x14ac:dyDescent="0.2">
      <c r="C1518"/>
      <c r="D1518" s="11"/>
    </row>
    <row r="1519" spans="3:4" x14ac:dyDescent="0.2">
      <c r="C1519"/>
      <c r="D1519" s="11"/>
    </row>
    <row r="1520" spans="3:4" x14ac:dyDescent="0.2">
      <c r="C1520"/>
      <c r="D1520" s="11"/>
    </row>
    <row r="1521" spans="3:4" x14ac:dyDescent="0.2">
      <c r="C1521"/>
      <c r="D1521" s="11"/>
    </row>
    <row r="1522" spans="3:4" x14ac:dyDescent="0.2">
      <c r="C1522"/>
      <c r="D1522" s="11"/>
    </row>
    <row r="1523" spans="3:4" x14ac:dyDescent="0.2">
      <c r="C1523"/>
      <c r="D1523" s="11"/>
    </row>
    <row r="1524" spans="3:4" x14ac:dyDescent="0.2">
      <c r="C1524"/>
      <c r="D1524" s="11"/>
    </row>
    <row r="1525" spans="3:4" x14ac:dyDescent="0.2">
      <c r="C1525"/>
      <c r="D1525" s="11"/>
    </row>
    <row r="1526" spans="3:4" x14ac:dyDescent="0.2">
      <c r="C1526"/>
      <c r="D1526" s="11"/>
    </row>
    <row r="1527" spans="3:4" x14ac:dyDescent="0.2">
      <c r="C1527"/>
      <c r="D1527" s="11"/>
    </row>
    <row r="1528" spans="3:4" x14ac:dyDescent="0.2">
      <c r="C1528"/>
      <c r="D1528" s="11"/>
    </row>
    <row r="1529" spans="3:4" x14ac:dyDescent="0.2">
      <c r="C1529"/>
      <c r="D1529" s="11"/>
    </row>
    <row r="1530" spans="3:4" x14ac:dyDescent="0.2">
      <c r="C1530"/>
      <c r="D1530" s="11"/>
    </row>
    <row r="1531" spans="3:4" x14ac:dyDescent="0.2">
      <c r="C1531"/>
      <c r="D1531" s="11"/>
    </row>
    <row r="1532" spans="3:4" x14ac:dyDescent="0.2">
      <c r="C1532"/>
      <c r="D1532" s="11"/>
    </row>
    <row r="1533" spans="3:4" x14ac:dyDescent="0.2">
      <c r="C1533"/>
      <c r="D1533" s="11"/>
    </row>
    <row r="1534" spans="3:4" x14ac:dyDescent="0.2">
      <c r="C1534"/>
      <c r="D1534" s="11"/>
    </row>
    <row r="1535" spans="3:4" x14ac:dyDescent="0.2">
      <c r="C1535"/>
      <c r="D1535" s="11"/>
    </row>
    <row r="1536" spans="3:4" x14ac:dyDescent="0.2">
      <c r="C1536"/>
      <c r="D1536" s="11"/>
    </row>
    <row r="1537" spans="3:4" x14ac:dyDescent="0.2">
      <c r="C1537"/>
      <c r="D1537" s="11"/>
    </row>
    <row r="1538" spans="3:4" x14ac:dyDescent="0.2">
      <c r="C1538"/>
      <c r="D1538" s="11"/>
    </row>
    <row r="1539" spans="3:4" x14ac:dyDescent="0.2">
      <c r="C1539"/>
      <c r="D1539" s="11"/>
    </row>
    <row r="1540" spans="3:4" x14ac:dyDescent="0.2">
      <c r="C1540"/>
      <c r="D1540" s="11"/>
    </row>
    <row r="1541" spans="3:4" x14ac:dyDescent="0.2">
      <c r="C1541"/>
      <c r="D1541" s="11"/>
    </row>
    <row r="1542" spans="3:4" x14ac:dyDescent="0.2">
      <c r="C1542"/>
      <c r="D1542" s="11"/>
    </row>
    <row r="1543" spans="3:4" x14ac:dyDescent="0.2">
      <c r="C1543"/>
      <c r="D1543" s="11"/>
    </row>
    <row r="1544" spans="3:4" x14ac:dyDescent="0.2">
      <c r="C1544"/>
      <c r="D1544" s="11"/>
    </row>
    <row r="1545" spans="3:4" x14ac:dyDescent="0.2">
      <c r="C1545"/>
      <c r="D1545" s="11"/>
    </row>
    <row r="1546" spans="3:4" x14ac:dyDescent="0.2">
      <c r="C1546"/>
      <c r="D1546" s="11"/>
    </row>
    <row r="1547" spans="3:4" x14ac:dyDescent="0.2">
      <c r="C1547"/>
      <c r="D1547" s="11"/>
    </row>
    <row r="1548" spans="3:4" x14ac:dyDescent="0.2">
      <c r="C1548"/>
      <c r="D1548" s="11"/>
    </row>
    <row r="1549" spans="3:4" x14ac:dyDescent="0.2">
      <c r="C1549"/>
      <c r="D1549" s="11"/>
    </row>
    <row r="1550" spans="3:4" x14ac:dyDescent="0.2">
      <c r="C1550"/>
      <c r="D1550" s="11"/>
    </row>
    <row r="1551" spans="3:4" x14ac:dyDescent="0.2">
      <c r="C1551"/>
      <c r="D1551" s="11"/>
    </row>
    <row r="1552" spans="3:4" x14ac:dyDescent="0.2">
      <c r="C1552"/>
      <c r="D1552" s="11"/>
    </row>
    <row r="1553" spans="3:4" x14ac:dyDescent="0.2">
      <c r="C1553"/>
      <c r="D1553" s="11"/>
    </row>
    <row r="1554" spans="3:4" x14ac:dyDescent="0.2">
      <c r="C1554"/>
      <c r="D1554" s="11"/>
    </row>
    <row r="1555" spans="3:4" x14ac:dyDescent="0.2">
      <c r="C1555"/>
      <c r="D1555" s="11"/>
    </row>
    <row r="1556" spans="3:4" x14ac:dyDescent="0.2">
      <c r="C1556"/>
      <c r="D1556" s="11"/>
    </row>
    <row r="1557" spans="3:4" x14ac:dyDescent="0.2">
      <c r="C1557"/>
      <c r="D1557" s="11"/>
    </row>
    <row r="1558" spans="3:4" x14ac:dyDescent="0.2">
      <c r="C1558"/>
      <c r="D1558" s="11"/>
    </row>
    <row r="1559" spans="3:4" x14ac:dyDescent="0.2">
      <c r="C1559"/>
      <c r="D1559" s="11"/>
    </row>
    <row r="1560" spans="3:4" x14ac:dyDescent="0.2">
      <c r="C1560"/>
      <c r="D1560" s="11"/>
    </row>
    <row r="1561" spans="3:4" x14ac:dyDescent="0.2">
      <c r="C1561"/>
      <c r="D1561" s="11"/>
    </row>
    <row r="1562" spans="3:4" x14ac:dyDescent="0.2">
      <c r="C1562"/>
      <c r="D1562" s="11"/>
    </row>
    <row r="1563" spans="3:4" x14ac:dyDescent="0.2">
      <c r="C1563"/>
      <c r="D1563" s="11"/>
    </row>
    <row r="1564" spans="3:4" x14ac:dyDescent="0.2">
      <c r="C1564"/>
      <c r="D1564" s="11"/>
    </row>
    <row r="1565" spans="3:4" x14ac:dyDescent="0.2">
      <c r="C1565"/>
      <c r="D1565" s="11"/>
    </row>
    <row r="1566" spans="3:4" x14ac:dyDescent="0.2">
      <c r="C1566"/>
      <c r="D1566" s="11"/>
    </row>
    <row r="1567" spans="3:4" x14ac:dyDescent="0.2">
      <c r="C1567"/>
      <c r="D1567" s="11"/>
    </row>
    <row r="1568" spans="3:4" x14ac:dyDescent="0.2">
      <c r="C1568"/>
      <c r="D1568" s="11"/>
    </row>
    <row r="1569" spans="3:4" x14ac:dyDescent="0.2">
      <c r="C1569"/>
      <c r="D1569" s="11"/>
    </row>
    <row r="1570" spans="3:4" x14ac:dyDescent="0.2">
      <c r="C1570"/>
      <c r="D1570" s="11"/>
    </row>
    <row r="1571" spans="3:4" x14ac:dyDescent="0.2">
      <c r="C1571"/>
      <c r="D1571" s="11"/>
    </row>
    <row r="1572" spans="3:4" x14ac:dyDescent="0.2">
      <c r="C1572"/>
      <c r="D1572" s="11"/>
    </row>
    <row r="1573" spans="3:4" x14ac:dyDescent="0.2">
      <c r="C1573"/>
      <c r="D1573" s="11"/>
    </row>
    <row r="1574" spans="3:4" x14ac:dyDescent="0.2">
      <c r="C1574"/>
      <c r="D1574" s="11"/>
    </row>
    <row r="1575" spans="3:4" x14ac:dyDescent="0.2">
      <c r="C1575"/>
      <c r="D1575" s="11"/>
    </row>
    <row r="1576" spans="3:4" x14ac:dyDescent="0.2">
      <c r="C1576"/>
      <c r="D1576" s="11"/>
    </row>
    <row r="1577" spans="3:4" x14ac:dyDescent="0.2">
      <c r="C1577"/>
      <c r="D1577" s="11"/>
    </row>
    <row r="1578" spans="3:4" x14ac:dyDescent="0.2">
      <c r="C1578"/>
      <c r="D1578" s="11"/>
    </row>
    <row r="1579" spans="3:4" x14ac:dyDescent="0.2">
      <c r="C1579"/>
      <c r="D1579" s="11"/>
    </row>
    <row r="1580" spans="3:4" x14ac:dyDescent="0.2">
      <c r="C1580"/>
      <c r="D1580" s="11"/>
    </row>
    <row r="1581" spans="3:4" x14ac:dyDescent="0.2">
      <c r="C1581"/>
      <c r="D1581" s="11"/>
    </row>
    <row r="1582" spans="3:4" x14ac:dyDescent="0.2">
      <c r="C1582"/>
      <c r="D1582" s="11"/>
    </row>
    <row r="1583" spans="3:4" x14ac:dyDescent="0.2">
      <c r="C1583"/>
      <c r="D1583" s="11"/>
    </row>
    <row r="1584" spans="3:4" x14ac:dyDescent="0.2">
      <c r="C1584"/>
      <c r="D1584" s="11"/>
    </row>
    <row r="1585" spans="3:4" x14ac:dyDescent="0.2">
      <c r="C1585"/>
      <c r="D1585" s="11"/>
    </row>
    <row r="1586" spans="3:4" x14ac:dyDescent="0.2">
      <c r="C1586"/>
      <c r="D1586" s="11"/>
    </row>
    <row r="1587" spans="3:4" x14ac:dyDescent="0.2">
      <c r="C1587"/>
      <c r="D1587" s="11"/>
    </row>
    <row r="1588" spans="3:4" x14ac:dyDescent="0.2">
      <c r="C1588"/>
      <c r="D1588" s="11"/>
    </row>
    <row r="1589" spans="3:4" x14ac:dyDescent="0.2">
      <c r="C1589"/>
      <c r="D1589" s="11"/>
    </row>
    <row r="1590" spans="3:4" x14ac:dyDescent="0.2">
      <c r="C1590"/>
      <c r="D1590" s="11"/>
    </row>
    <row r="1591" spans="3:4" x14ac:dyDescent="0.2">
      <c r="C1591"/>
      <c r="D1591" s="11"/>
    </row>
    <row r="1592" spans="3:4" x14ac:dyDescent="0.2">
      <c r="C1592"/>
      <c r="D1592" s="11"/>
    </row>
    <row r="1593" spans="3:4" x14ac:dyDescent="0.2">
      <c r="C1593"/>
      <c r="D1593" s="11"/>
    </row>
    <row r="1594" spans="3:4" x14ac:dyDescent="0.2">
      <c r="C1594"/>
      <c r="D1594" s="11"/>
    </row>
    <row r="1595" spans="3:4" x14ac:dyDescent="0.2">
      <c r="C1595"/>
      <c r="D1595" s="11"/>
    </row>
    <row r="1596" spans="3:4" x14ac:dyDescent="0.2">
      <c r="C1596"/>
      <c r="D1596" s="11"/>
    </row>
    <row r="1597" spans="3:4" x14ac:dyDescent="0.2">
      <c r="C1597"/>
      <c r="D1597" s="11"/>
    </row>
    <row r="1598" spans="3:4" x14ac:dyDescent="0.2">
      <c r="C1598"/>
      <c r="D1598" s="11"/>
    </row>
    <row r="1599" spans="3:4" x14ac:dyDescent="0.2">
      <c r="C1599"/>
      <c r="D1599" s="11"/>
    </row>
    <row r="1600" spans="3:4" x14ac:dyDescent="0.2">
      <c r="C1600"/>
      <c r="D1600" s="11"/>
    </row>
    <row r="1601" spans="3:4" x14ac:dyDescent="0.2">
      <c r="C1601"/>
      <c r="D1601" s="11"/>
    </row>
    <row r="1602" spans="3:4" x14ac:dyDescent="0.2">
      <c r="C1602"/>
      <c r="D1602" s="11"/>
    </row>
    <row r="1603" spans="3:4" x14ac:dyDescent="0.2">
      <c r="C1603"/>
      <c r="D1603" s="11"/>
    </row>
    <row r="1604" spans="3:4" x14ac:dyDescent="0.2">
      <c r="C1604"/>
      <c r="D1604" s="11"/>
    </row>
    <row r="1605" spans="3:4" x14ac:dyDescent="0.2">
      <c r="C1605"/>
      <c r="D1605" s="11"/>
    </row>
    <row r="1606" spans="3:4" x14ac:dyDescent="0.2">
      <c r="C1606"/>
      <c r="D1606" s="11"/>
    </row>
    <row r="1607" spans="3:4" x14ac:dyDescent="0.2">
      <c r="C1607"/>
      <c r="D1607" s="11"/>
    </row>
    <row r="1608" spans="3:4" x14ac:dyDescent="0.2">
      <c r="C1608"/>
      <c r="D1608" s="11"/>
    </row>
    <row r="1609" spans="3:4" x14ac:dyDescent="0.2">
      <c r="C1609"/>
      <c r="D1609" s="11"/>
    </row>
    <row r="1610" spans="3:4" x14ac:dyDescent="0.2">
      <c r="C1610"/>
      <c r="D1610" s="11"/>
    </row>
    <row r="1611" spans="3:4" x14ac:dyDescent="0.2">
      <c r="C1611"/>
      <c r="D1611" s="11"/>
    </row>
    <row r="1612" spans="3:4" x14ac:dyDescent="0.2">
      <c r="C1612"/>
      <c r="D1612" s="11"/>
    </row>
    <row r="1613" spans="3:4" x14ac:dyDescent="0.2">
      <c r="C1613"/>
      <c r="D1613" s="11"/>
    </row>
    <row r="1614" spans="3:4" x14ac:dyDescent="0.2">
      <c r="C1614"/>
      <c r="D1614" s="11"/>
    </row>
    <row r="1615" spans="3:4" x14ac:dyDescent="0.2">
      <c r="C1615"/>
      <c r="D1615" s="11"/>
    </row>
    <row r="1616" spans="3:4" x14ac:dyDescent="0.2">
      <c r="C1616"/>
      <c r="D1616" s="11"/>
    </row>
    <row r="1617" spans="3:4" x14ac:dyDescent="0.2">
      <c r="C1617"/>
      <c r="D1617" s="11"/>
    </row>
    <row r="1618" spans="3:4" x14ac:dyDescent="0.2">
      <c r="C1618"/>
      <c r="D1618" s="11"/>
    </row>
    <row r="1619" spans="3:4" x14ac:dyDescent="0.2">
      <c r="C1619"/>
      <c r="D1619" s="11"/>
    </row>
    <row r="1620" spans="3:4" x14ac:dyDescent="0.2">
      <c r="C1620"/>
      <c r="D1620" s="11"/>
    </row>
    <row r="1621" spans="3:4" x14ac:dyDescent="0.2">
      <c r="C1621"/>
      <c r="D1621" s="11"/>
    </row>
    <row r="1622" spans="3:4" x14ac:dyDescent="0.2">
      <c r="C1622"/>
      <c r="D1622" s="11"/>
    </row>
    <row r="1623" spans="3:4" x14ac:dyDescent="0.2">
      <c r="C1623"/>
      <c r="D1623" s="11"/>
    </row>
    <row r="1624" spans="3:4" x14ac:dyDescent="0.2">
      <c r="C1624"/>
      <c r="D1624" s="11"/>
    </row>
    <row r="1625" spans="3:4" x14ac:dyDescent="0.2">
      <c r="C1625"/>
      <c r="D1625" s="11"/>
    </row>
    <row r="1626" spans="3:4" x14ac:dyDescent="0.2">
      <c r="C1626"/>
      <c r="D1626" s="11"/>
    </row>
    <row r="1627" spans="3:4" x14ac:dyDescent="0.2">
      <c r="C1627"/>
      <c r="D1627" s="11"/>
    </row>
    <row r="1628" spans="3:4" x14ac:dyDescent="0.2">
      <c r="C1628"/>
      <c r="D1628" s="11"/>
    </row>
    <row r="1629" spans="3:4" x14ac:dyDescent="0.2">
      <c r="C1629"/>
      <c r="D1629" s="11"/>
    </row>
    <row r="1630" spans="3:4" x14ac:dyDescent="0.2">
      <c r="C1630"/>
      <c r="D1630" s="11"/>
    </row>
    <row r="1631" spans="3:4" x14ac:dyDescent="0.2">
      <c r="C1631"/>
      <c r="D1631" s="11"/>
    </row>
    <row r="1632" spans="3:4" x14ac:dyDescent="0.2">
      <c r="C1632"/>
      <c r="D1632" s="11"/>
    </row>
    <row r="1633" spans="3:4" x14ac:dyDescent="0.2">
      <c r="C1633"/>
      <c r="D1633" s="11"/>
    </row>
    <row r="1634" spans="3:4" x14ac:dyDescent="0.2">
      <c r="C1634"/>
      <c r="D1634" s="11"/>
    </row>
    <row r="1635" spans="3:4" x14ac:dyDescent="0.2">
      <c r="C1635"/>
      <c r="D1635" s="11"/>
    </row>
    <row r="1636" spans="3:4" x14ac:dyDescent="0.2">
      <c r="C1636"/>
      <c r="D1636" s="11"/>
    </row>
    <row r="1637" spans="3:4" x14ac:dyDescent="0.2">
      <c r="C1637"/>
      <c r="D1637" s="11"/>
    </row>
    <row r="1638" spans="3:4" x14ac:dyDescent="0.2">
      <c r="C1638"/>
      <c r="D1638" s="11"/>
    </row>
    <row r="1639" spans="3:4" x14ac:dyDescent="0.2">
      <c r="C1639"/>
      <c r="D1639" s="11"/>
    </row>
    <row r="1640" spans="3:4" x14ac:dyDescent="0.2">
      <c r="C1640"/>
      <c r="D1640" s="11"/>
    </row>
    <row r="1641" spans="3:4" x14ac:dyDescent="0.2">
      <c r="C1641"/>
      <c r="D1641" s="11"/>
    </row>
    <row r="1642" spans="3:4" x14ac:dyDescent="0.2">
      <c r="C1642"/>
      <c r="D1642" s="11"/>
    </row>
    <row r="1643" spans="3:4" x14ac:dyDescent="0.2">
      <c r="C1643"/>
      <c r="D1643" s="11"/>
    </row>
    <row r="1644" spans="3:4" x14ac:dyDescent="0.2">
      <c r="C1644"/>
      <c r="D1644" s="11"/>
    </row>
    <row r="1645" spans="3:4" x14ac:dyDescent="0.2">
      <c r="C1645"/>
      <c r="D1645" s="11"/>
    </row>
    <row r="1646" spans="3:4" x14ac:dyDescent="0.2">
      <c r="C1646"/>
      <c r="D1646" s="11"/>
    </row>
    <row r="1647" spans="3:4" x14ac:dyDescent="0.2">
      <c r="C1647"/>
      <c r="D1647" s="11"/>
    </row>
    <row r="1648" spans="3:4" x14ac:dyDescent="0.2">
      <c r="C1648"/>
      <c r="D1648" s="11"/>
    </row>
    <row r="1649" spans="3:4" x14ac:dyDescent="0.2">
      <c r="C1649"/>
      <c r="D1649" s="11"/>
    </row>
    <row r="1650" spans="3:4" x14ac:dyDescent="0.2">
      <c r="C1650"/>
      <c r="D1650" s="11"/>
    </row>
    <row r="1651" spans="3:4" x14ac:dyDescent="0.2">
      <c r="C1651"/>
      <c r="D1651" s="11"/>
    </row>
    <row r="1652" spans="3:4" x14ac:dyDescent="0.2">
      <c r="C1652"/>
      <c r="D1652" s="11"/>
    </row>
    <row r="1653" spans="3:4" x14ac:dyDescent="0.2">
      <c r="C1653"/>
      <c r="D1653" s="11"/>
    </row>
    <row r="1654" spans="3:4" x14ac:dyDescent="0.2">
      <c r="C1654"/>
      <c r="D1654" s="11"/>
    </row>
    <row r="1655" spans="3:4" x14ac:dyDescent="0.2">
      <c r="C1655"/>
      <c r="D1655" s="11"/>
    </row>
    <row r="1656" spans="3:4" x14ac:dyDescent="0.2">
      <c r="C1656"/>
      <c r="D1656" s="11"/>
    </row>
    <row r="1657" spans="3:4" x14ac:dyDescent="0.2">
      <c r="C1657"/>
      <c r="D1657" s="11"/>
    </row>
    <row r="1658" spans="3:4" x14ac:dyDescent="0.2">
      <c r="C1658"/>
      <c r="D1658" s="11"/>
    </row>
    <row r="1659" spans="3:4" x14ac:dyDescent="0.2">
      <c r="C1659"/>
      <c r="D1659" s="11"/>
    </row>
    <row r="1660" spans="3:4" x14ac:dyDescent="0.2">
      <c r="C1660"/>
      <c r="D1660" s="11"/>
    </row>
    <row r="1661" spans="3:4" x14ac:dyDescent="0.2">
      <c r="C1661"/>
      <c r="D1661" s="11"/>
    </row>
    <row r="1662" spans="3:4" x14ac:dyDescent="0.2">
      <c r="C1662"/>
      <c r="D1662" s="11"/>
    </row>
    <row r="1663" spans="3:4" x14ac:dyDescent="0.2">
      <c r="C1663"/>
      <c r="D1663" s="11"/>
    </row>
    <row r="1664" spans="3:4" x14ac:dyDescent="0.2">
      <c r="C1664"/>
      <c r="D1664" s="11"/>
    </row>
    <row r="1665" spans="3:4" x14ac:dyDescent="0.2">
      <c r="C1665"/>
      <c r="D1665" s="11"/>
    </row>
    <row r="1666" spans="3:4" x14ac:dyDescent="0.2">
      <c r="C1666"/>
      <c r="D1666" s="11"/>
    </row>
    <row r="1667" spans="3:4" x14ac:dyDescent="0.2">
      <c r="C1667"/>
      <c r="D1667" s="11"/>
    </row>
    <row r="1668" spans="3:4" x14ac:dyDescent="0.2">
      <c r="C1668"/>
      <c r="D1668" s="11"/>
    </row>
    <row r="1669" spans="3:4" x14ac:dyDescent="0.2">
      <c r="C1669"/>
      <c r="D1669" s="11"/>
    </row>
    <row r="1670" spans="3:4" x14ac:dyDescent="0.2">
      <c r="C1670"/>
      <c r="D1670" s="11"/>
    </row>
    <row r="1671" spans="3:4" x14ac:dyDescent="0.2">
      <c r="C1671"/>
      <c r="D1671" s="11"/>
    </row>
    <row r="1672" spans="3:4" x14ac:dyDescent="0.2">
      <c r="C1672"/>
      <c r="D1672" s="11"/>
    </row>
    <row r="1673" spans="3:4" x14ac:dyDescent="0.2">
      <c r="C1673"/>
      <c r="D1673" s="11"/>
    </row>
    <row r="1674" spans="3:4" x14ac:dyDescent="0.2">
      <c r="C1674"/>
      <c r="D1674" s="11"/>
    </row>
    <row r="1675" spans="3:4" x14ac:dyDescent="0.2">
      <c r="C1675"/>
      <c r="D1675" s="11"/>
    </row>
    <row r="1676" spans="3:4" x14ac:dyDescent="0.2">
      <c r="C1676"/>
      <c r="D1676" s="11"/>
    </row>
    <row r="1677" spans="3:4" x14ac:dyDescent="0.2">
      <c r="C1677"/>
      <c r="D1677" s="11"/>
    </row>
    <row r="1678" spans="3:4" x14ac:dyDescent="0.2">
      <c r="C1678"/>
      <c r="D1678" s="11"/>
    </row>
    <row r="1679" spans="3:4" x14ac:dyDescent="0.2">
      <c r="C1679"/>
      <c r="D1679" s="11"/>
    </row>
    <row r="1680" spans="3:4" x14ac:dyDescent="0.2">
      <c r="C1680"/>
      <c r="D1680" s="11"/>
    </row>
    <row r="1681" spans="3:4" x14ac:dyDescent="0.2">
      <c r="C1681"/>
      <c r="D1681" s="11"/>
    </row>
    <row r="1682" spans="3:4" x14ac:dyDescent="0.2">
      <c r="C1682"/>
      <c r="D1682" s="11"/>
    </row>
    <row r="1683" spans="3:4" x14ac:dyDescent="0.2">
      <c r="C1683"/>
      <c r="D1683" s="11"/>
    </row>
    <row r="1684" spans="3:4" x14ac:dyDescent="0.2">
      <c r="C1684"/>
      <c r="D1684" s="11"/>
    </row>
    <row r="1685" spans="3:4" x14ac:dyDescent="0.2">
      <c r="C1685"/>
      <c r="D1685" s="11"/>
    </row>
    <row r="1686" spans="3:4" x14ac:dyDescent="0.2">
      <c r="C1686"/>
      <c r="D1686" s="11"/>
    </row>
    <row r="1687" spans="3:4" x14ac:dyDescent="0.2">
      <c r="C1687"/>
      <c r="D1687" s="11"/>
    </row>
    <row r="1688" spans="3:4" x14ac:dyDescent="0.2">
      <c r="C1688"/>
      <c r="D1688" s="11"/>
    </row>
    <row r="1689" spans="3:4" x14ac:dyDescent="0.2">
      <c r="C1689"/>
      <c r="D1689" s="11"/>
    </row>
    <row r="1690" spans="3:4" x14ac:dyDescent="0.2">
      <c r="C1690"/>
      <c r="D1690" s="11"/>
    </row>
    <row r="1691" spans="3:4" x14ac:dyDescent="0.2">
      <c r="C1691"/>
      <c r="D1691" s="11"/>
    </row>
    <row r="1692" spans="3:4" x14ac:dyDescent="0.2">
      <c r="C1692"/>
      <c r="D1692" s="11"/>
    </row>
    <row r="1693" spans="3:4" x14ac:dyDescent="0.2">
      <c r="C1693"/>
      <c r="D1693" s="11"/>
    </row>
    <row r="1694" spans="3:4" x14ac:dyDescent="0.2">
      <c r="C1694"/>
      <c r="D1694" s="11"/>
    </row>
    <row r="1695" spans="3:4" x14ac:dyDescent="0.2">
      <c r="C1695"/>
      <c r="D1695" s="11"/>
    </row>
    <row r="1696" spans="3:4" x14ac:dyDescent="0.2">
      <c r="C1696"/>
      <c r="D1696" s="11"/>
    </row>
    <row r="1697" spans="3:4" x14ac:dyDescent="0.2">
      <c r="C1697"/>
      <c r="D1697" s="11"/>
    </row>
    <row r="1698" spans="3:4" x14ac:dyDescent="0.2">
      <c r="C1698"/>
      <c r="D1698" s="11"/>
    </row>
    <row r="1699" spans="3:4" x14ac:dyDescent="0.2">
      <c r="C1699"/>
      <c r="D1699" s="11"/>
    </row>
    <row r="1700" spans="3:4" x14ac:dyDescent="0.2">
      <c r="C1700"/>
      <c r="D1700" s="11"/>
    </row>
    <row r="1701" spans="3:4" x14ac:dyDescent="0.2">
      <c r="C1701"/>
      <c r="D1701" s="11"/>
    </row>
    <row r="1702" spans="3:4" x14ac:dyDescent="0.2">
      <c r="C1702"/>
      <c r="D1702" s="11"/>
    </row>
    <row r="1703" spans="3:4" x14ac:dyDescent="0.2">
      <c r="C1703"/>
      <c r="D1703" s="11"/>
    </row>
    <row r="1704" spans="3:4" x14ac:dyDescent="0.2">
      <c r="C1704"/>
      <c r="D1704" s="11"/>
    </row>
    <row r="1705" spans="3:4" x14ac:dyDescent="0.2">
      <c r="C1705"/>
      <c r="D1705" s="11"/>
    </row>
    <row r="1706" spans="3:4" x14ac:dyDescent="0.2">
      <c r="C1706"/>
      <c r="D1706" s="11"/>
    </row>
    <row r="1707" spans="3:4" x14ac:dyDescent="0.2">
      <c r="C1707"/>
      <c r="D1707" s="11"/>
    </row>
    <row r="1708" spans="3:4" x14ac:dyDescent="0.2">
      <c r="C1708"/>
      <c r="D1708" s="11"/>
    </row>
    <row r="1709" spans="3:4" x14ac:dyDescent="0.2">
      <c r="C1709"/>
      <c r="D1709" s="11"/>
    </row>
    <row r="1710" spans="3:4" x14ac:dyDescent="0.2">
      <c r="C1710"/>
      <c r="D1710" s="11"/>
    </row>
    <row r="1711" spans="3:4" x14ac:dyDescent="0.2">
      <c r="C1711"/>
      <c r="D1711" s="11"/>
    </row>
    <row r="1712" spans="3:4" x14ac:dyDescent="0.2">
      <c r="C1712"/>
      <c r="D1712" s="11"/>
    </row>
    <row r="1713" spans="3:4" x14ac:dyDescent="0.2">
      <c r="C1713"/>
      <c r="D1713" s="11"/>
    </row>
    <row r="1714" spans="3:4" x14ac:dyDescent="0.2">
      <c r="C1714"/>
      <c r="D1714" s="11"/>
    </row>
    <row r="1715" spans="3:4" x14ac:dyDescent="0.2">
      <c r="C1715"/>
      <c r="D1715" s="11"/>
    </row>
    <row r="1716" spans="3:4" x14ac:dyDescent="0.2">
      <c r="C1716"/>
      <c r="D1716" s="11"/>
    </row>
    <row r="1717" spans="3:4" x14ac:dyDescent="0.2">
      <c r="C1717"/>
      <c r="D1717" s="11"/>
    </row>
    <row r="1718" spans="3:4" x14ac:dyDescent="0.2">
      <c r="C1718"/>
      <c r="D1718" s="11"/>
    </row>
    <row r="1719" spans="3:4" x14ac:dyDescent="0.2">
      <c r="C1719"/>
      <c r="D1719" s="11"/>
    </row>
    <row r="1720" spans="3:4" x14ac:dyDescent="0.2">
      <c r="C1720"/>
      <c r="D1720" s="11"/>
    </row>
    <row r="1721" spans="3:4" x14ac:dyDescent="0.2">
      <c r="C1721"/>
      <c r="D1721" s="11"/>
    </row>
    <row r="1722" spans="3:4" x14ac:dyDescent="0.2">
      <c r="C1722"/>
      <c r="D1722" s="11"/>
    </row>
    <row r="1723" spans="3:4" x14ac:dyDescent="0.2">
      <c r="C1723"/>
      <c r="D1723" s="11"/>
    </row>
    <row r="1724" spans="3:4" x14ac:dyDescent="0.2">
      <c r="C1724"/>
      <c r="D1724" s="11"/>
    </row>
    <row r="1725" spans="3:4" x14ac:dyDescent="0.2">
      <c r="C1725"/>
      <c r="D1725" s="11"/>
    </row>
    <row r="1726" spans="3:4" x14ac:dyDescent="0.2">
      <c r="C1726"/>
      <c r="D1726" s="11"/>
    </row>
    <row r="1727" spans="3:4" x14ac:dyDescent="0.2">
      <c r="C1727"/>
      <c r="D1727" s="11"/>
    </row>
    <row r="1728" spans="3:4" x14ac:dyDescent="0.2">
      <c r="C1728"/>
      <c r="D1728" s="11"/>
    </row>
    <row r="1729" spans="3:4" x14ac:dyDescent="0.2">
      <c r="C1729"/>
      <c r="D1729" s="11"/>
    </row>
    <row r="1730" spans="3:4" x14ac:dyDescent="0.2">
      <c r="C1730"/>
      <c r="D1730" s="11"/>
    </row>
    <row r="1731" spans="3:4" x14ac:dyDescent="0.2">
      <c r="C1731"/>
      <c r="D1731" s="11"/>
    </row>
    <row r="1732" spans="3:4" x14ac:dyDescent="0.2">
      <c r="C1732"/>
      <c r="D1732" s="11"/>
    </row>
    <row r="1733" spans="3:4" x14ac:dyDescent="0.2">
      <c r="C1733"/>
      <c r="D1733" s="11"/>
    </row>
    <row r="1734" spans="3:4" x14ac:dyDescent="0.2">
      <c r="C1734"/>
      <c r="D1734" s="11"/>
    </row>
    <row r="1735" spans="3:4" x14ac:dyDescent="0.2">
      <c r="C1735"/>
      <c r="D1735" s="11"/>
    </row>
    <row r="1736" spans="3:4" x14ac:dyDescent="0.2">
      <c r="C1736"/>
      <c r="D1736" s="11"/>
    </row>
    <row r="1737" spans="3:4" x14ac:dyDescent="0.2">
      <c r="C1737"/>
      <c r="D1737" s="11"/>
    </row>
    <row r="1738" spans="3:4" x14ac:dyDescent="0.2">
      <c r="C1738"/>
      <c r="D1738" s="11"/>
    </row>
    <row r="1739" spans="3:4" x14ac:dyDescent="0.2">
      <c r="C1739"/>
      <c r="D1739" s="11"/>
    </row>
    <row r="1740" spans="3:4" x14ac:dyDescent="0.2">
      <c r="C1740"/>
      <c r="D1740" s="11"/>
    </row>
    <row r="1741" spans="3:4" x14ac:dyDescent="0.2">
      <c r="C1741"/>
      <c r="D1741" s="11"/>
    </row>
    <row r="1742" spans="3:4" x14ac:dyDescent="0.2">
      <c r="C1742"/>
      <c r="D1742" s="11"/>
    </row>
    <row r="1743" spans="3:4" x14ac:dyDescent="0.2">
      <c r="C1743"/>
      <c r="D1743" s="11"/>
    </row>
    <row r="1744" spans="3:4" x14ac:dyDescent="0.2">
      <c r="C1744"/>
      <c r="D1744" s="11"/>
    </row>
    <row r="1745" spans="3:4" x14ac:dyDescent="0.2">
      <c r="C1745"/>
      <c r="D1745" s="11"/>
    </row>
    <row r="1746" spans="3:4" x14ac:dyDescent="0.2">
      <c r="C1746"/>
      <c r="D1746" s="11"/>
    </row>
    <row r="1747" spans="3:4" x14ac:dyDescent="0.2">
      <c r="C1747"/>
      <c r="D1747" s="11"/>
    </row>
    <row r="1748" spans="3:4" x14ac:dyDescent="0.2">
      <c r="C1748"/>
      <c r="D1748" s="11"/>
    </row>
    <row r="1749" spans="3:4" x14ac:dyDescent="0.2">
      <c r="C1749"/>
      <c r="D1749" s="11"/>
    </row>
    <row r="1750" spans="3:4" x14ac:dyDescent="0.2">
      <c r="C1750"/>
      <c r="D1750" s="11"/>
    </row>
    <row r="1751" spans="3:4" x14ac:dyDescent="0.2">
      <c r="C1751"/>
      <c r="D1751" s="11"/>
    </row>
    <row r="1752" spans="3:4" x14ac:dyDescent="0.2">
      <c r="C1752"/>
      <c r="D1752" s="11"/>
    </row>
    <row r="1753" spans="3:4" x14ac:dyDescent="0.2">
      <c r="C1753"/>
      <c r="D1753" s="11"/>
    </row>
    <row r="1754" spans="3:4" x14ac:dyDescent="0.2">
      <c r="C1754"/>
      <c r="D1754" s="11"/>
    </row>
    <row r="1755" spans="3:4" x14ac:dyDescent="0.2">
      <c r="C1755"/>
      <c r="D1755" s="11"/>
    </row>
    <row r="1756" spans="3:4" x14ac:dyDescent="0.2">
      <c r="C1756"/>
      <c r="D1756" s="11"/>
    </row>
    <row r="1757" spans="3:4" x14ac:dyDescent="0.2">
      <c r="C1757"/>
      <c r="D1757" s="11"/>
    </row>
    <row r="1758" spans="3:4" x14ac:dyDescent="0.2">
      <c r="C1758"/>
      <c r="D1758" s="11"/>
    </row>
    <row r="1759" spans="3:4" x14ac:dyDescent="0.2">
      <c r="C1759"/>
      <c r="D1759" s="11"/>
    </row>
    <row r="1760" spans="3:4" x14ac:dyDescent="0.2">
      <c r="C1760"/>
      <c r="D1760" s="11"/>
    </row>
    <row r="1761" spans="3:4" x14ac:dyDescent="0.2">
      <c r="C1761"/>
      <c r="D1761" s="11"/>
    </row>
    <row r="1762" spans="3:4" x14ac:dyDescent="0.2">
      <c r="C1762"/>
      <c r="D1762" s="11"/>
    </row>
    <row r="1763" spans="3:4" x14ac:dyDescent="0.2">
      <c r="C1763"/>
      <c r="D1763" s="11"/>
    </row>
    <row r="1764" spans="3:4" x14ac:dyDescent="0.2">
      <c r="C1764"/>
      <c r="D1764" s="11"/>
    </row>
    <row r="1765" spans="3:4" x14ac:dyDescent="0.2">
      <c r="C1765"/>
      <c r="D1765" s="11"/>
    </row>
    <row r="1766" spans="3:4" x14ac:dyDescent="0.2">
      <c r="C1766"/>
      <c r="D1766" s="11"/>
    </row>
    <row r="1767" spans="3:4" x14ac:dyDescent="0.2">
      <c r="C1767"/>
      <c r="D1767" s="11"/>
    </row>
    <row r="1768" spans="3:4" x14ac:dyDescent="0.2">
      <c r="C1768"/>
      <c r="D1768" s="11"/>
    </row>
    <row r="1769" spans="3:4" x14ac:dyDescent="0.2">
      <c r="C1769"/>
      <c r="D1769" s="11"/>
    </row>
    <row r="1770" spans="3:4" x14ac:dyDescent="0.2">
      <c r="C1770"/>
      <c r="D1770" s="11"/>
    </row>
    <row r="1771" spans="3:4" x14ac:dyDescent="0.2">
      <c r="C1771"/>
      <c r="D1771" s="11"/>
    </row>
    <row r="1772" spans="3:4" x14ac:dyDescent="0.2">
      <c r="C1772"/>
      <c r="D1772" s="11"/>
    </row>
    <row r="1773" spans="3:4" x14ac:dyDescent="0.2">
      <c r="C1773"/>
      <c r="D1773" s="11"/>
    </row>
    <row r="1774" spans="3:4" x14ac:dyDescent="0.2">
      <c r="C1774"/>
      <c r="D1774" s="11"/>
    </row>
    <row r="1775" spans="3:4" x14ac:dyDescent="0.2">
      <c r="C1775"/>
      <c r="D1775" s="11"/>
    </row>
    <row r="1776" spans="3:4" x14ac:dyDescent="0.2">
      <c r="C1776"/>
      <c r="D1776" s="11"/>
    </row>
    <row r="1777" spans="3:4" x14ac:dyDescent="0.2">
      <c r="C1777"/>
      <c r="D1777" s="11"/>
    </row>
    <row r="1778" spans="3:4" x14ac:dyDescent="0.2">
      <c r="C1778"/>
      <c r="D1778" s="11"/>
    </row>
    <row r="1779" spans="3:4" x14ac:dyDescent="0.2">
      <c r="C1779"/>
      <c r="D1779" s="11"/>
    </row>
    <row r="1780" spans="3:4" x14ac:dyDescent="0.2">
      <c r="C1780"/>
      <c r="D1780" s="11"/>
    </row>
    <row r="1781" spans="3:4" x14ac:dyDescent="0.2">
      <c r="C1781"/>
      <c r="D1781" s="11"/>
    </row>
    <row r="1782" spans="3:4" x14ac:dyDescent="0.2">
      <c r="C1782"/>
      <c r="D1782" s="11"/>
    </row>
    <row r="1783" spans="3:4" x14ac:dyDescent="0.2">
      <c r="C1783"/>
      <c r="D1783" s="11"/>
    </row>
    <row r="1784" spans="3:4" x14ac:dyDescent="0.2">
      <c r="C1784"/>
      <c r="D1784" s="11"/>
    </row>
    <row r="1785" spans="3:4" x14ac:dyDescent="0.2">
      <c r="C1785"/>
      <c r="D1785" s="11"/>
    </row>
    <row r="1786" spans="3:4" x14ac:dyDescent="0.2">
      <c r="C1786"/>
      <c r="D1786" s="11"/>
    </row>
    <row r="1787" spans="3:4" x14ac:dyDescent="0.2">
      <c r="C1787"/>
      <c r="D1787" s="11"/>
    </row>
    <row r="1788" spans="3:4" x14ac:dyDescent="0.2">
      <c r="C1788"/>
      <c r="D1788" s="11"/>
    </row>
    <row r="1789" spans="3:4" x14ac:dyDescent="0.2">
      <c r="C1789"/>
      <c r="D1789" s="11"/>
    </row>
    <row r="1790" spans="3:4" x14ac:dyDescent="0.2">
      <c r="C1790"/>
      <c r="D1790" s="11"/>
    </row>
    <row r="1791" spans="3:4" x14ac:dyDescent="0.2">
      <c r="C1791"/>
      <c r="D1791" s="11"/>
    </row>
    <row r="1792" spans="3:4" x14ac:dyDescent="0.2">
      <c r="C1792"/>
      <c r="D1792" s="11"/>
    </row>
    <row r="1793" spans="3:4" x14ac:dyDescent="0.2">
      <c r="C1793"/>
      <c r="D1793" s="11"/>
    </row>
    <row r="1794" spans="3:4" x14ac:dyDescent="0.2">
      <c r="C1794"/>
      <c r="D1794" s="11"/>
    </row>
    <row r="1795" spans="3:4" x14ac:dyDescent="0.2">
      <c r="C1795"/>
      <c r="D1795" s="11"/>
    </row>
    <row r="1796" spans="3:4" x14ac:dyDescent="0.2">
      <c r="C1796"/>
      <c r="D1796" s="11"/>
    </row>
    <row r="1797" spans="3:4" x14ac:dyDescent="0.2">
      <c r="C1797"/>
      <c r="D1797" s="11"/>
    </row>
    <row r="1798" spans="3:4" x14ac:dyDescent="0.2">
      <c r="C1798"/>
      <c r="D1798" s="11"/>
    </row>
    <row r="1799" spans="3:4" x14ac:dyDescent="0.2">
      <c r="C1799"/>
      <c r="D1799" s="11"/>
    </row>
    <row r="1800" spans="3:4" x14ac:dyDescent="0.2">
      <c r="C1800"/>
      <c r="D1800" s="11"/>
    </row>
    <row r="1801" spans="3:4" x14ac:dyDescent="0.2">
      <c r="C1801"/>
      <c r="D1801" s="11"/>
    </row>
    <row r="1802" spans="3:4" x14ac:dyDescent="0.2">
      <c r="C1802"/>
      <c r="D1802" s="11"/>
    </row>
    <row r="1803" spans="3:4" x14ac:dyDescent="0.2">
      <c r="C1803"/>
      <c r="D1803" s="11"/>
    </row>
    <row r="1804" spans="3:4" x14ac:dyDescent="0.2">
      <c r="C1804"/>
      <c r="D1804" s="11"/>
    </row>
    <row r="1805" spans="3:4" x14ac:dyDescent="0.2">
      <c r="C1805"/>
      <c r="D1805" s="11"/>
    </row>
    <row r="1806" spans="3:4" x14ac:dyDescent="0.2">
      <c r="C1806"/>
      <c r="D1806" s="11"/>
    </row>
    <row r="1807" spans="3:4" x14ac:dyDescent="0.2">
      <c r="C1807"/>
      <c r="D1807" s="11"/>
    </row>
    <row r="1808" spans="3:4" x14ac:dyDescent="0.2">
      <c r="C1808"/>
      <c r="D1808" s="11"/>
    </row>
    <row r="1809" spans="3:4" x14ac:dyDescent="0.2">
      <c r="C1809"/>
      <c r="D1809" s="11"/>
    </row>
    <row r="1810" spans="3:4" x14ac:dyDescent="0.2">
      <c r="C1810"/>
      <c r="D1810" s="11"/>
    </row>
    <row r="1811" spans="3:4" x14ac:dyDescent="0.2">
      <c r="C1811"/>
      <c r="D1811" s="11"/>
    </row>
    <row r="1812" spans="3:4" x14ac:dyDescent="0.2">
      <c r="C1812"/>
      <c r="D1812" s="11"/>
    </row>
    <row r="1813" spans="3:4" x14ac:dyDescent="0.2">
      <c r="C1813"/>
      <c r="D1813" s="11"/>
    </row>
    <row r="1814" spans="3:4" x14ac:dyDescent="0.2">
      <c r="C1814"/>
      <c r="D1814" s="11"/>
    </row>
    <row r="1815" spans="3:4" x14ac:dyDescent="0.2">
      <c r="C1815"/>
      <c r="D1815" s="11"/>
    </row>
    <row r="1816" spans="3:4" x14ac:dyDescent="0.2">
      <c r="C1816"/>
      <c r="D1816" s="11"/>
    </row>
    <row r="1817" spans="3:4" x14ac:dyDescent="0.2">
      <c r="C1817"/>
      <c r="D1817" s="11"/>
    </row>
    <row r="1818" spans="3:4" x14ac:dyDescent="0.2">
      <c r="C1818"/>
      <c r="D1818" s="11"/>
    </row>
    <row r="1819" spans="3:4" x14ac:dyDescent="0.2">
      <c r="C1819"/>
      <c r="D1819" s="11"/>
    </row>
    <row r="1820" spans="3:4" x14ac:dyDescent="0.2">
      <c r="C1820"/>
      <c r="D1820" s="11"/>
    </row>
    <row r="1821" spans="3:4" x14ac:dyDescent="0.2">
      <c r="C1821"/>
      <c r="D1821" s="11"/>
    </row>
    <row r="1822" spans="3:4" x14ac:dyDescent="0.2">
      <c r="C1822"/>
      <c r="D1822" s="11"/>
    </row>
    <row r="1823" spans="3:4" x14ac:dyDescent="0.2">
      <c r="C1823"/>
      <c r="D1823" s="11"/>
    </row>
    <row r="1824" spans="3:4" x14ac:dyDescent="0.2">
      <c r="C1824"/>
      <c r="D1824" s="11"/>
    </row>
    <row r="1825" spans="3:4" x14ac:dyDescent="0.2">
      <c r="C1825"/>
      <c r="D1825" s="11"/>
    </row>
    <row r="1826" spans="3:4" x14ac:dyDescent="0.2">
      <c r="C1826"/>
      <c r="D1826" s="11"/>
    </row>
    <row r="1827" spans="3:4" x14ac:dyDescent="0.2">
      <c r="C1827"/>
      <c r="D1827" s="11"/>
    </row>
    <row r="1828" spans="3:4" x14ac:dyDescent="0.2">
      <c r="C1828"/>
      <c r="D1828" s="11"/>
    </row>
    <row r="1829" spans="3:4" x14ac:dyDescent="0.2">
      <c r="C1829"/>
      <c r="D1829" s="11"/>
    </row>
    <row r="1830" spans="3:4" x14ac:dyDescent="0.2">
      <c r="C1830"/>
      <c r="D1830" s="11"/>
    </row>
    <row r="1831" spans="3:4" x14ac:dyDescent="0.2">
      <c r="C1831"/>
      <c r="D1831" s="11"/>
    </row>
    <row r="1832" spans="3:4" x14ac:dyDescent="0.2">
      <c r="C1832"/>
      <c r="D1832" s="11"/>
    </row>
    <row r="1833" spans="3:4" x14ac:dyDescent="0.2">
      <c r="C1833"/>
      <c r="D1833" s="11"/>
    </row>
    <row r="1834" spans="3:4" x14ac:dyDescent="0.2">
      <c r="C1834"/>
      <c r="D1834" s="11"/>
    </row>
    <row r="1835" spans="3:4" x14ac:dyDescent="0.2">
      <c r="C1835"/>
      <c r="D1835" s="11"/>
    </row>
    <row r="1836" spans="3:4" x14ac:dyDescent="0.2">
      <c r="C1836"/>
      <c r="D1836" s="11"/>
    </row>
    <row r="1837" spans="3:4" x14ac:dyDescent="0.2">
      <c r="C1837"/>
      <c r="D1837" s="11"/>
    </row>
    <row r="1838" spans="3:4" x14ac:dyDescent="0.2">
      <c r="C1838"/>
      <c r="D1838" s="11"/>
    </row>
    <row r="1839" spans="3:4" x14ac:dyDescent="0.2">
      <c r="C1839"/>
      <c r="D1839" s="11"/>
    </row>
    <row r="1840" spans="3:4" x14ac:dyDescent="0.2">
      <c r="C1840"/>
      <c r="D1840" s="11"/>
    </row>
    <row r="1841" spans="3:4" x14ac:dyDescent="0.2">
      <c r="C1841"/>
      <c r="D1841" s="11"/>
    </row>
    <row r="1842" spans="3:4" x14ac:dyDescent="0.2">
      <c r="C1842"/>
      <c r="D1842" s="11"/>
    </row>
    <row r="1843" spans="3:4" x14ac:dyDescent="0.2">
      <c r="C1843"/>
      <c r="D1843" s="11"/>
    </row>
    <row r="1844" spans="3:4" x14ac:dyDescent="0.2">
      <c r="C1844"/>
      <c r="D1844" s="11"/>
    </row>
    <row r="1845" spans="3:4" x14ac:dyDescent="0.2">
      <c r="C1845"/>
      <c r="D1845" s="11"/>
    </row>
    <row r="1846" spans="3:4" x14ac:dyDescent="0.2">
      <c r="C1846"/>
      <c r="D1846" s="11"/>
    </row>
    <row r="1847" spans="3:4" x14ac:dyDescent="0.2">
      <c r="C1847"/>
      <c r="D1847" s="11"/>
    </row>
    <row r="1848" spans="3:4" x14ac:dyDescent="0.2">
      <c r="C1848"/>
      <c r="D1848" s="11"/>
    </row>
    <row r="1849" spans="3:4" x14ac:dyDescent="0.2">
      <c r="C1849"/>
      <c r="D1849" s="11"/>
    </row>
    <row r="1850" spans="3:4" x14ac:dyDescent="0.2">
      <c r="C1850"/>
      <c r="D1850" s="11"/>
    </row>
    <row r="1851" spans="3:4" x14ac:dyDescent="0.2">
      <c r="C1851"/>
      <c r="D1851" s="11"/>
    </row>
    <row r="1852" spans="3:4" x14ac:dyDescent="0.2">
      <c r="C1852"/>
      <c r="D1852" s="11"/>
    </row>
    <row r="1853" spans="3:4" x14ac:dyDescent="0.2">
      <c r="C1853"/>
      <c r="D1853" s="11"/>
    </row>
    <row r="1854" spans="3:4" x14ac:dyDescent="0.2">
      <c r="C1854"/>
      <c r="D1854" s="11"/>
    </row>
    <row r="1855" spans="3:4" x14ac:dyDescent="0.2">
      <c r="C1855"/>
      <c r="D1855" s="11"/>
    </row>
    <row r="1856" spans="3:4" x14ac:dyDescent="0.2">
      <c r="C1856"/>
      <c r="D1856" s="11"/>
    </row>
    <row r="1857" spans="3:4" x14ac:dyDescent="0.2">
      <c r="C1857"/>
      <c r="D1857" s="11"/>
    </row>
    <row r="1858" spans="3:4" x14ac:dyDescent="0.2">
      <c r="C1858"/>
      <c r="D1858" s="11"/>
    </row>
    <row r="1859" spans="3:4" x14ac:dyDescent="0.2">
      <c r="C1859"/>
      <c r="D1859" s="11"/>
    </row>
    <row r="1860" spans="3:4" x14ac:dyDescent="0.2">
      <c r="C1860"/>
      <c r="D1860" s="11"/>
    </row>
    <row r="1861" spans="3:4" x14ac:dyDescent="0.2">
      <c r="C1861"/>
      <c r="D1861" s="11"/>
    </row>
    <row r="1862" spans="3:4" x14ac:dyDescent="0.2">
      <c r="C1862"/>
      <c r="D1862" s="11"/>
    </row>
    <row r="1863" spans="3:4" x14ac:dyDescent="0.2">
      <c r="C1863"/>
      <c r="D1863" s="11"/>
    </row>
    <row r="1864" spans="3:4" x14ac:dyDescent="0.2">
      <c r="C1864"/>
      <c r="D1864" s="11"/>
    </row>
    <row r="1865" spans="3:4" x14ac:dyDescent="0.2">
      <c r="C1865"/>
      <c r="D1865" s="11"/>
    </row>
    <row r="1866" spans="3:4" x14ac:dyDescent="0.2">
      <c r="C1866"/>
      <c r="D1866" s="11"/>
    </row>
    <row r="1867" spans="3:4" x14ac:dyDescent="0.2">
      <c r="C1867"/>
      <c r="D1867" s="11"/>
    </row>
    <row r="1868" spans="3:4" x14ac:dyDescent="0.2">
      <c r="C1868"/>
      <c r="D1868" s="11"/>
    </row>
    <row r="1869" spans="3:4" x14ac:dyDescent="0.2">
      <c r="C1869"/>
      <c r="D1869" s="11"/>
    </row>
    <row r="1870" spans="3:4" x14ac:dyDescent="0.2">
      <c r="C1870"/>
      <c r="D1870" s="11"/>
    </row>
    <row r="1871" spans="3:4" x14ac:dyDescent="0.2">
      <c r="C1871"/>
      <c r="D1871" s="11"/>
    </row>
    <row r="1872" spans="3:4" x14ac:dyDescent="0.2">
      <c r="C1872"/>
      <c r="D1872" s="11"/>
    </row>
    <row r="1873" spans="3:4" x14ac:dyDescent="0.2">
      <c r="C1873"/>
      <c r="D1873" s="11"/>
    </row>
    <row r="1874" spans="3:4" x14ac:dyDescent="0.2">
      <c r="C1874"/>
      <c r="D1874" s="11"/>
    </row>
    <row r="1875" spans="3:4" x14ac:dyDescent="0.2">
      <c r="C1875"/>
      <c r="D1875" s="11"/>
    </row>
    <row r="1876" spans="3:4" x14ac:dyDescent="0.2">
      <c r="C1876"/>
      <c r="D1876" s="11"/>
    </row>
    <row r="1877" spans="3:4" x14ac:dyDescent="0.2">
      <c r="C1877"/>
      <c r="D1877" s="11"/>
    </row>
    <row r="1878" spans="3:4" x14ac:dyDescent="0.2">
      <c r="C1878"/>
      <c r="D1878" s="11"/>
    </row>
    <row r="1879" spans="3:4" x14ac:dyDescent="0.2">
      <c r="C1879"/>
      <c r="D1879" s="11"/>
    </row>
    <row r="1880" spans="3:4" x14ac:dyDescent="0.2">
      <c r="C1880"/>
      <c r="D1880" s="11"/>
    </row>
    <row r="1881" spans="3:4" x14ac:dyDescent="0.2">
      <c r="C1881"/>
      <c r="D1881" s="11"/>
    </row>
    <row r="1882" spans="3:4" x14ac:dyDescent="0.2">
      <c r="C1882"/>
      <c r="D1882" s="11"/>
    </row>
    <row r="1883" spans="3:4" x14ac:dyDescent="0.2">
      <c r="C1883"/>
      <c r="D1883" s="11"/>
    </row>
    <row r="1884" spans="3:4" x14ac:dyDescent="0.2">
      <c r="C1884"/>
      <c r="D1884" s="11"/>
    </row>
    <row r="1885" spans="3:4" x14ac:dyDescent="0.2">
      <c r="C1885"/>
      <c r="D1885" s="11"/>
    </row>
    <row r="1886" spans="3:4" x14ac:dyDescent="0.2">
      <c r="C1886"/>
      <c r="D1886" s="11"/>
    </row>
    <row r="1887" spans="3:4" x14ac:dyDescent="0.2">
      <c r="C1887"/>
      <c r="D1887" s="11"/>
    </row>
    <row r="1888" spans="3:4" x14ac:dyDescent="0.2">
      <c r="C1888"/>
      <c r="D1888" s="11"/>
    </row>
    <row r="1889" spans="3:4" x14ac:dyDescent="0.2">
      <c r="C1889"/>
      <c r="D1889" s="11"/>
    </row>
    <row r="1890" spans="3:4" x14ac:dyDescent="0.2">
      <c r="C1890"/>
      <c r="D1890" s="11"/>
    </row>
    <row r="1891" spans="3:4" x14ac:dyDescent="0.2">
      <c r="C1891"/>
      <c r="D1891" s="11"/>
    </row>
    <row r="1892" spans="3:4" x14ac:dyDescent="0.2">
      <c r="C1892"/>
      <c r="D1892" s="11"/>
    </row>
    <row r="1893" spans="3:4" x14ac:dyDescent="0.2">
      <c r="C1893"/>
      <c r="D1893" s="11"/>
    </row>
    <row r="1894" spans="3:4" x14ac:dyDescent="0.2">
      <c r="C1894"/>
      <c r="D1894" s="11"/>
    </row>
    <row r="1895" spans="3:4" x14ac:dyDescent="0.2">
      <c r="C1895"/>
      <c r="D1895" s="11"/>
    </row>
    <row r="1896" spans="3:4" x14ac:dyDescent="0.2">
      <c r="C1896"/>
      <c r="D1896" s="11"/>
    </row>
    <row r="1897" spans="3:4" x14ac:dyDescent="0.2">
      <c r="C1897"/>
      <c r="D1897" s="11"/>
    </row>
    <row r="1898" spans="3:4" x14ac:dyDescent="0.2">
      <c r="C1898"/>
      <c r="D1898" s="11"/>
    </row>
    <row r="1899" spans="3:4" x14ac:dyDescent="0.2">
      <c r="C1899"/>
      <c r="D1899" s="11"/>
    </row>
    <row r="1900" spans="3:4" x14ac:dyDescent="0.2">
      <c r="C1900"/>
      <c r="D1900" s="11"/>
    </row>
    <row r="1901" spans="3:4" x14ac:dyDescent="0.2">
      <c r="C1901"/>
      <c r="D1901" s="11"/>
    </row>
    <row r="1902" spans="3:4" x14ac:dyDescent="0.2">
      <c r="C1902"/>
      <c r="D1902" s="11"/>
    </row>
    <row r="1903" spans="3:4" x14ac:dyDescent="0.2">
      <c r="C1903"/>
      <c r="D1903" s="11"/>
    </row>
    <row r="1904" spans="3:4" x14ac:dyDescent="0.2">
      <c r="C1904"/>
      <c r="D1904" s="11"/>
    </row>
    <row r="1905" spans="3:4" x14ac:dyDescent="0.2">
      <c r="C1905"/>
      <c r="D1905" s="11"/>
    </row>
    <row r="1906" spans="3:4" x14ac:dyDescent="0.2">
      <c r="C1906"/>
      <c r="D1906" s="11"/>
    </row>
    <row r="1907" spans="3:4" x14ac:dyDescent="0.2">
      <c r="C1907"/>
      <c r="D1907" s="11"/>
    </row>
    <row r="1908" spans="3:4" x14ac:dyDescent="0.2">
      <c r="C1908"/>
      <c r="D1908" s="11"/>
    </row>
    <row r="1909" spans="3:4" x14ac:dyDescent="0.2">
      <c r="C1909"/>
      <c r="D1909" s="11"/>
    </row>
    <row r="1910" spans="3:4" x14ac:dyDescent="0.2">
      <c r="C1910"/>
      <c r="D1910" s="11"/>
    </row>
    <row r="1911" spans="3:4" x14ac:dyDescent="0.2">
      <c r="C1911"/>
      <c r="D1911" s="11"/>
    </row>
    <row r="1912" spans="3:4" x14ac:dyDescent="0.2">
      <c r="C1912"/>
      <c r="D1912" s="11"/>
    </row>
    <row r="1913" spans="3:4" x14ac:dyDescent="0.2">
      <c r="C1913"/>
      <c r="D1913" s="11"/>
    </row>
    <row r="1914" spans="3:4" x14ac:dyDescent="0.2">
      <c r="C1914"/>
      <c r="D1914" s="11"/>
    </row>
    <row r="1915" spans="3:4" x14ac:dyDescent="0.2">
      <c r="C1915"/>
      <c r="D1915" s="11"/>
    </row>
    <row r="1916" spans="3:4" x14ac:dyDescent="0.2">
      <c r="C1916"/>
      <c r="D1916" s="11"/>
    </row>
    <row r="1917" spans="3:4" x14ac:dyDescent="0.2">
      <c r="C1917"/>
      <c r="D1917" s="11"/>
    </row>
    <row r="1918" spans="3:4" x14ac:dyDescent="0.2">
      <c r="C1918"/>
      <c r="D1918" s="11"/>
    </row>
    <row r="1919" spans="3:4" x14ac:dyDescent="0.2">
      <c r="C1919"/>
      <c r="D1919" s="11"/>
    </row>
    <row r="1920" spans="3:4" x14ac:dyDescent="0.2">
      <c r="C1920"/>
      <c r="D1920" s="11"/>
    </row>
    <row r="1921" spans="3:4" x14ac:dyDescent="0.2">
      <c r="C1921"/>
      <c r="D1921" s="11"/>
    </row>
    <row r="1922" spans="3:4" x14ac:dyDescent="0.2">
      <c r="C1922"/>
      <c r="D1922" s="11"/>
    </row>
    <row r="1923" spans="3:4" x14ac:dyDescent="0.2">
      <c r="C1923"/>
      <c r="D1923" s="11"/>
    </row>
    <row r="1924" spans="3:4" x14ac:dyDescent="0.2">
      <c r="C1924"/>
      <c r="D1924" s="11"/>
    </row>
    <row r="1925" spans="3:4" x14ac:dyDescent="0.2">
      <c r="C1925"/>
      <c r="D1925" s="11"/>
    </row>
    <row r="1926" spans="3:4" x14ac:dyDescent="0.2">
      <c r="C1926"/>
      <c r="D1926" s="11"/>
    </row>
    <row r="1927" spans="3:4" x14ac:dyDescent="0.2">
      <c r="C1927"/>
      <c r="D1927" s="11"/>
    </row>
    <row r="1928" spans="3:4" x14ac:dyDescent="0.2">
      <c r="C1928"/>
      <c r="D1928" s="11"/>
    </row>
    <row r="1929" spans="3:4" x14ac:dyDescent="0.2">
      <c r="C1929"/>
      <c r="D1929" s="11"/>
    </row>
    <row r="1930" spans="3:4" x14ac:dyDescent="0.2">
      <c r="C1930"/>
      <c r="D1930" s="11"/>
    </row>
    <row r="1931" spans="3:4" x14ac:dyDescent="0.2">
      <c r="C1931"/>
      <c r="D1931" s="11"/>
    </row>
    <row r="1932" spans="3:4" x14ac:dyDescent="0.2">
      <c r="C1932"/>
      <c r="D1932" s="11"/>
    </row>
    <row r="1933" spans="3:4" x14ac:dyDescent="0.2">
      <c r="C1933"/>
      <c r="D1933" s="11"/>
    </row>
    <row r="1934" spans="3:4" x14ac:dyDescent="0.2">
      <c r="C1934"/>
      <c r="D1934" s="11"/>
    </row>
    <row r="1935" spans="3:4" x14ac:dyDescent="0.2">
      <c r="C1935"/>
      <c r="D1935" s="11"/>
    </row>
    <row r="1936" spans="3:4" x14ac:dyDescent="0.2">
      <c r="C1936"/>
      <c r="D1936" s="11"/>
    </row>
    <row r="1937" spans="3:4" x14ac:dyDescent="0.2">
      <c r="C1937"/>
      <c r="D1937" s="11"/>
    </row>
    <row r="1938" spans="3:4" x14ac:dyDescent="0.2">
      <c r="C1938"/>
      <c r="D1938" s="11"/>
    </row>
    <row r="1939" spans="3:4" x14ac:dyDescent="0.2">
      <c r="C1939"/>
      <c r="D1939" s="11"/>
    </row>
    <row r="1940" spans="3:4" x14ac:dyDescent="0.2">
      <c r="C1940"/>
      <c r="D1940" s="11"/>
    </row>
    <row r="1941" spans="3:4" x14ac:dyDescent="0.2">
      <c r="C1941"/>
      <c r="D1941" s="11"/>
    </row>
    <row r="1942" spans="3:4" x14ac:dyDescent="0.2">
      <c r="C1942"/>
      <c r="D1942" s="11"/>
    </row>
    <row r="1943" spans="3:4" x14ac:dyDescent="0.2">
      <c r="C1943"/>
      <c r="D1943" s="11"/>
    </row>
    <row r="1944" spans="3:4" x14ac:dyDescent="0.2">
      <c r="C1944"/>
      <c r="D1944" s="11"/>
    </row>
    <row r="1945" spans="3:4" x14ac:dyDescent="0.2">
      <c r="C1945"/>
      <c r="D1945" s="11"/>
    </row>
    <row r="1946" spans="3:4" x14ac:dyDescent="0.2">
      <c r="C1946"/>
      <c r="D1946" s="11"/>
    </row>
    <row r="1947" spans="3:4" x14ac:dyDescent="0.2">
      <c r="C1947"/>
      <c r="D1947" s="11"/>
    </row>
    <row r="1948" spans="3:4" x14ac:dyDescent="0.2">
      <c r="C1948"/>
      <c r="D1948" s="11"/>
    </row>
    <row r="1949" spans="3:4" x14ac:dyDescent="0.2">
      <c r="C1949"/>
      <c r="D1949" s="11"/>
    </row>
    <row r="1950" spans="3:4" x14ac:dyDescent="0.2">
      <c r="C1950"/>
      <c r="D1950" s="11"/>
    </row>
    <row r="1951" spans="3:4" x14ac:dyDescent="0.2">
      <c r="C1951"/>
      <c r="D1951" s="11"/>
    </row>
    <row r="1952" spans="3:4" x14ac:dyDescent="0.2">
      <c r="C1952"/>
      <c r="D1952" s="11"/>
    </row>
    <row r="1953" spans="3:4" x14ac:dyDescent="0.2">
      <c r="C1953"/>
      <c r="D1953" s="11"/>
    </row>
    <row r="1954" spans="3:4" x14ac:dyDescent="0.2">
      <c r="C1954"/>
      <c r="D1954" s="11"/>
    </row>
    <row r="1955" spans="3:4" x14ac:dyDescent="0.2">
      <c r="C1955"/>
      <c r="D1955" s="11"/>
    </row>
    <row r="1956" spans="3:4" x14ac:dyDescent="0.2">
      <c r="C1956"/>
      <c r="D1956" s="11"/>
    </row>
    <row r="1957" spans="3:4" x14ac:dyDescent="0.2">
      <c r="C1957"/>
      <c r="D1957" s="11"/>
    </row>
    <row r="1958" spans="3:4" x14ac:dyDescent="0.2">
      <c r="C1958"/>
      <c r="D1958" s="11"/>
    </row>
    <row r="1959" spans="3:4" x14ac:dyDescent="0.2">
      <c r="C1959"/>
      <c r="D1959" s="11"/>
    </row>
    <row r="1960" spans="3:4" x14ac:dyDescent="0.2">
      <c r="C1960"/>
      <c r="D1960" s="11"/>
    </row>
    <row r="1961" spans="3:4" x14ac:dyDescent="0.2">
      <c r="C1961"/>
      <c r="D1961" s="11"/>
    </row>
    <row r="1962" spans="3:4" x14ac:dyDescent="0.2">
      <c r="C1962"/>
      <c r="D1962" s="11"/>
    </row>
    <row r="1963" spans="3:4" x14ac:dyDescent="0.2">
      <c r="C1963"/>
      <c r="D1963" s="11"/>
    </row>
    <row r="1964" spans="3:4" x14ac:dyDescent="0.2">
      <c r="C1964"/>
      <c r="D1964" s="11"/>
    </row>
    <row r="1965" spans="3:4" x14ac:dyDescent="0.2">
      <c r="C1965"/>
      <c r="D1965" s="11"/>
    </row>
    <row r="1966" spans="3:4" x14ac:dyDescent="0.2">
      <c r="C1966"/>
      <c r="D1966" s="11"/>
    </row>
    <row r="1967" spans="3:4" x14ac:dyDescent="0.2">
      <c r="C1967"/>
      <c r="D1967" s="11"/>
    </row>
    <row r="1968" spans="3:4" x14ac:dyDescent="0.2">
      <c r="C1968"/>
      <c r="D1968" s="11"/>
    </row>
    <row r="1969" spans="3:4" x14ac:dyDescent="0.2">
      <c r="C1969"/>
      <c r="D1969" s="11"/>
    </row>
    <row r="1970" spans="3:4" x14ac:dyDescent="0.2">
      <c r="C1970"/>
      <c r="D1970" s="11"/>
    </row>
    <row r="1971" spans="3:4" x14ac:dyDescent="0.2">
      <c r="C1971"/>
      <c r="D1971" s="11"/>
    </row>
    <row r="1972" spans="3:4" x14ac:dyDescent="0.2">
      <c r="C1972"/>
      <c r="D1972" s="11"/>
    </row>
    <row r="1973" spans="3:4" x14ac:dyDescent="0.2">
      <c r="C1973"/>
      <c r="D1973" s="11"/>
    </row>
    <row r="1974" spans="3:4" x14ac:dyDescent="0.2">
      <c r="C1974"/>
      <c r="D1974" s="11"/>
    </row>
    <row r="1975" spans="3:4" x14ac:dyDescent="0.2">
      <c r="C1975"/>
      <c r="D1975" s="11"/>
    </row>
    <row r="1976" spans="3:4" x14ac:dyDescent="0.2">
      <c r="C1976"/>
      <c r="D1976" s="11"/>
    </row>
    <row r="1977" spans="3:4" x14ac:dyDescent="0.2">
      <c r="C1977"/>
      <c r="D1977" s="11"/>
    </row>
    <row r="1978" spans="3:4" x14ac:dyDescent="0.2">
      <c r="C1978"/>
      <c r="D1978" s="11"/>
    </row>
    <row r="1979" spans="3:4" x14ac:dyDescent="0.2">
      <c r="C1979"/>
      <c r="D1979" s="11"/>
    </row>
    <row r="1980" spans="3:4" x14ac:dyDescent="0.2">
      <c r="C1980"/>
      <c r="D1980" s="11"/>
    </row>
    <row r="1981" spans="3:4" x14ac:dyDescent="0.2">
      <c r="C1981"/>
      <c r="D1981" s="11"/>
    </row>
    <row r="1982" spans="3:4" x14ac:dyDescent="0.2">
      <c r="C1982"/>
      <c r="D1982" s="11"/>
    </row>
    <row r="1983" spans="3:4" x14ac:dyDescent="0.2">
      <c r="C1983"/>
      <c r="D1983" s="11"/>
    </row>
    <row r="1984" spans="3:4" x14ac:dyDescent="0.2">
      <c r="C1984"/>
      <c r="D1984" s="11"/>
    </row>
    <row r="1985" spans="3:4" x14ac:dyDescent="0.2">
      <c r="C1985"/>
      <c r="D1985" s="11"/>
    </row>
    <row r="1986" spans="3:4" x14ac:dyDescent="0.2">
      <c r="C1986"/>
      <c r="D1986" s="11"/>
    </row>
    <row r="1987" spans="3:4" x14ac:dyDescent="0.2">
      <c r="C1987"/>
      <c r="D1987" s="11"/>
    </row>
    <row r="1988" spans="3:4" x14ac:dyDescent="0.2">
      <c r="C1988"/>
      <c r="D1988" s="11"/>
    </row>
    <row r="1989" spans="3:4" x14ac:dyDescent="0.2">
      <c r="C1989"/>
      <c r="D1989" s="11"/>
    </row>
    <row r="1990" spans="3:4" x14ac:dyDescent="0.2">
      <c r="C1990"/>
      <c r="D1990" s="11"/>
    </row>
    <row r="1991" spans="3:4" x14ac:dyDescent="0.2">
      <c r="C1991"/>
      <c r="D1991" s="11"/>
    </row>
    <row r="1992" spans="3:4" x14ac:dyDescent="0.2">
      <c r="C1992"/>
      <c r="D1992" s="11"/>
    </row>
    <row r="1993" spans="3:4" x14ac:dyDescent="0.2">
      <c r="C1993"/>
      <c r="D1993" s="11"/>
    </row>
    <row r="1994" spans="3:4" x14ac:dyDescent="0.2">
      <c r="C1994"/>
      <c r="D1994" s="11"/>
    </row>
    <row r="1995" spans="3:4" x14ac:dyDescent="0.2">
      <c r="C1995"/>
      <c r="D1995" s="11"/>
    </row>
    <row r="1996" spans="3:4" x14ac:dyDescent="0.2">
      <c r="C1996"/>
      <c r="D1996" s="11"/>
    </row>
    <row r="1997" spans="3:4" x14ac:dyDescent="0.2">
      <c r="C1997"/>
      <c r="D1997" s="11"/>
    </row>
    <row r="1998" spans="3:4" x14ac:dyDescent="0.2">
      <c r="C1998"/>
      <c r="D1998" s="11"/>
    </row>
    <row r="1999" spans="3:4" x14ac:dyDescent="0.2">
      <c r="C1999"/>
      <c r="D1999" s="11"/>
    </row>
    <row r="2000" spans="3:4" x14ac:dyDescent="0.2">
      <c r="C2000"/>
      <c r="D2000" s="11"/>
    </row>
    <row r="2001" spans="3:4" x14ac:dyDescent="0.2">
      <c r="C2001"/>
      <c r="D2001" s="11"/>
    </row>
    <row r="2002" spans="3:4" x14ac:dyDescent="0.2">
      <c r="C2002"/>
      <c r="D2002" s="11"/>
    </row>
    <row r="2003" spans="3:4" x14ac:dyDescent="0.2">
      <c r="C2003"/>
      <c r="D2003" s="11"/>
    </row>
    <row r="2004" spans="3:4" x14ac:dyDescent="0.2">
      <c r="C2004"/>
      <c r="D2004" s="11"/>
    </row>
    <row r="2005" spans="3:4" x14ac:dyDescent="0.2">
      <c r="C2005"/>
      <c r="D2005" s="11"/>
    </row>
    <row r="2006" spans="3:4" x14ac:dyDescent="0.2">
      <c r="C2006"/>
      <c r="D2006" s="11"/>
    </row>
    <row r="2007" spans="3:4" x14ac:dyDescent="0.2">
      <c r="C2007"/>
      <c r="D2007" s="11"/>
    </row>
    <row r="2008" spans="3:4" x14ac:dyDescent="0.2">
      <c r="C2008"/>
      <c r="D2008" s="11"/>
    </row>
    <row r="2009" spans="3:4" x14ac:dyDescent="0.2">
      <c r="C2009"/>
      <c r="D2009" s="11"/>
    </row>
    <row r="2010" spans="3:4" x14ac:dyDescent="0.2">
      <c r="C2010"/>
      <c r="D2010" s="11"/>
    </row>
    <row r="2011" spans="3:4" x14ac:dyDescent="0.2">
      <c r="C2011"/>
      <c r="D2011" s="11"/>
    </row>
    <row r="2012" spans="3:4" x14ac:dyDescent="0.2">
      <c r="C2012"/>
      <c r="D2012" s="11"/>
    </row>
    <row r="2013" spans="3:4" x14ac:dyDescent="0.2">
      <c r="C2013"/>
      <c r="D2013" s="11"/>
    </row>
    <row r="2014" spans="3:4" x14ac:dyDescent="0.2">
      <c r="C2014"/>
      <c r="D2014" s="11"/>
    </row>
    <row r="2015" spans="3:4" x14ac:dyDescent="0.2">
      <c r="C2015"/>
      <c r="D2015" s="11"/>
    </row>
    <row r="2016" spans="3:4" x14ac:dyDescent="0.2">
      <c r="C2016"/>
      <c r="D2016" s="11"/>
    </row>
    <row r="2017" spans="3:4" x14ac:dyDescent="0.2">
      <c r="C2017"/>
      <c r="D2017" s="11"/>
    </row>
    <row r="2018" spans="3:4" x14ac:dyDescent="0.2">
      <c r="C2018"/>
      <c r="D2018" s="11"/>
    </row>
    <row r="2019" spans="3:4" x14ac:dyDescent="0.2">
      <c r="C2019"/>
      <c r="D2019" s="11"/>
    </row>
    <row r="2020" spans="3:4" x14ac:dyDescent="0.2">
      <c r="C2020"/>
      <c r="D2020" s="11"/>
    </row>
    <row r="2021" spans="3:4" x14ac:dyDescent="0.2">
      <c r="C2021"/>
      <c r="D2021" s="11"/>
    </row>
    <row r="2022" spans="3:4" x14ac:dyDescent="0.2">
      <c r="C2022"/>
      <c r="D2022" s="11"/>
    </row>
    <row r="2023" spans="3:4" x14ac:dyDescent="0.2">
      <c r="C2023"/>
      <c r="D2023" s="11"/>
    </row>
    <row r="2024" spans="3:4" x14ac:dyDescent="0.2">
      <c r="C2024"/>
      <c r="D2024" s="11"/>
    </row>
    <row r="2025" spans="3:4" x14ac:dyDescent="0.2">
      <c r="C2025"/>
      <c r="D2025" s="11"/>
    </row>
    <row r="2026" spans="3:4" x14ac:dyDescent="0.2">
      <c r="C2026"/>
      <c r="D2026" s="11"/>
    </row>
    <row r="2027" spans="3:4" x14ac:dyDescent="0.2">
      <c r="C2027"/>
      <c r="D2027" s="11"/>
    </row>
    <row r="2028" spans="3:4" x14ac:dyDescent="0.2">
      <c r="C2028"/>
      <c r="D2028" s="11"/>
    </row>
    <row r="2029" spans="3:4" x14ac:dyDescent="0.2">
      <c r="C2029"/>
      <c r="D2029" s="11"/>
    </row>
    <row r="2030" spans="3:4" x14ac:dyDescent="0.2">
      <c r="C2030"/>
      <c r="D2030" s="11"/>
    </row>
    <row r="2031" spans="3:4" x14ac:dyDescent="0.2">
      <c r="C2031"/>
      <c r="D2031" s="11"/>
    </row>
    <row r="2032" spans="3:4" x14ac:dyDescent="0.2">
      <c r="C2032"/>
      <c r="D2032" s="11"/>
    </row>
    <row r="2033" spans="3:4" x14ac:dyDescent="0.2">
      <c r="C2033"/>
      <c r="D2033" s="11"/>
    </row>
    <row r="2034" spans="3:4" x14ac:dyDescent="0.2">
      <c r="C2034"/>
      <c r="D2034" s="11"/>
    </row>
    <row r="2035" spans="3:4" x14ac:dyDescent="0.2">
      <c r="C2035"/>
      <c r="D2035" s="11"/>
    </row>
    <row r="2036" spans="3:4" x14ac:dyDescent="0.2">
      <c r="C2036"/>
      <c r="D2036" s="11"/>
    </row>
    <row r="2037" spans="3:4" x14ac:dyDescent="0.2">
      <c r="C2037"/>
      <c r="D2037" s="11"/>
    </row>
    <row r="2038" spans="3:4" x14ac:dyDescent="0.2">
      <c r="C2038"/>
      <c r="D2038" s="11"/>
    </row>
    <row r="2039" spans="3:4" x14ac:dyDescent="0.2">
      <c r="C2039"/>
      <c r="D2039" s="11"/>
    </row>
    <row r="2040" spans="3:4" x14ac:dyDescent="0.2">
      <c r="C2040"/>
      <c r="D2040" s="11"/>
    </row>
    <row r="2041" spans="3:4" x14ac:dyDescent="0.2">
      <c r="C2041"/>
      <c r="D2041" s="11"/>
    </row>
    <row r="2042" spans="3:4" x14ac:dyDescent="0.2">
      <c r="C2042"/>
      <c r="D2042" s="11"/>
    </row>
    <row r="2043" spans="3:4" x14ac:dyDescent="0.2">
      <c r="C2043"/>
      <c r="D2043" s="11"/>
    </row>
    <row r="2044" spans="3:4" x14ac:dyDescent="0.2">
      <c r="C2044"/>
      <c r="D2044" s="11"/>
    </row>
    <row r="2045" spans="3:4" x14ac:dyDescent="0.2">
      <c r="C2045"/>
      <c r="D2045" s="11"/>
    </row>
    <row r="2046" spans="3:4" x14ac:dyDescent="0.2">
      <c r="C2046"/>
      <c r="D2046" s="11"/>
    </row>
    <row r="2047" spans="3:4" x14ac:dyDescent="0.2">
      <c r="C2047"/>
      <c r="D2047" s="11"/>
    </row>
    <row r="2048" spans="3:4" x14ac:dyDescent="0.2">
      <c r="C2048"/>
      <c r="D2048" s="11"/>
    </row>
    <row r="2049" spans="3:4" x14ac:dyDescent="0.2">
      <c r="C2049"/>
      <c r="D2049" s="11"/>
    </row>
    <row r="2050" spans="3:4" x14ac:dyDescent="0.2">
      <c r="C2050"/>
      <c r="D2050" s="11"/>
    </row>
    <row r="2051" spans="3:4" x14ac:dyDescent="0.2">
      <c r="C2051"/>
      <c r="D2051" s="11"/>
    </row>
    <row r="2052" spans="3:4" x14ac:dyDescent="0.2">
      <c r="C2052"/>
      <c r="D2052" s="11"/>
    </row>
    <row r="2053" spans="3:4" x14ac:dyDescent="0.2">
      <c r="C2053"/>
      <c r="D2053" s="11"/>
    </row>
    <row r="2054" spans="3:4" x14ac:dyDescent="0.2">
      <c r="C2054"/>
      <c r="D2054" s="11"/>
    </row>
    <row r="2055" spans="3:4" x14ac:dyDescent="0.2">
      <c r="C2055"/>
      <c r="D2055" s="11"/>
    </row>
    <row r="2056" spans="3:4" x14ac:dyDescent="0.2">
      <c r="C2056"/>
      <c r="D2056" s="11"/>
    </row>
    <row r="2057" spans="3:4" x14ac:dyDescent="0.2">
      <c r="C2057"/>
      <c r="D2057" s="11"/>
    </row>
    <row r="2058" spans="3:4" x14ac:dyDescent="0.2">
      <c r="C2058"/>
      <c r="D2058" s="11"/>
    </row>
    <row r="2059" spans="3:4" x14ac:dyDescent="0.2">
      <c r="C2059"/>
      <c r="D2059" s="11"/>
    </row>
    <row r="2060" spans="3:4" x14ac:dyDescent="0.2">
      <c r="C2060"/>
      <c r="D2060" s="11"/>
    </row>
    <row r="2061" spans="3:4" x14ac:dyDescent="0.2">
      <c r="C2061"/>
      <c r="D2061" s="11"/>
    </row>
    <row r="2062" spans="3:4" x14ac:dyDescent="0.2">
      <c r="C2062"/>
      <c r="D2062" s="11"/>
    </row>
    <row r="2063" spans="3:4" x14ac:dyDescent="0.2">
      <c r="C2063"/>
      <c r="D2063" s="11"/>
    </row>
    <row r="2064" spans="3:4" x14ac:dyDescent="0.2">
      <c r="C2064"/>
      <c r="D2064" s="11"/>
    </row>
    <row r="2065" spans="3:4" x14ac:dyDescent="0.2">
      <c r="C2065"/>
      <c r="D2065" s="11"/>
    </row>
    <row r="2066" spans="3:4" x14ac:dyDescent="0.2">
      <c r="C2066"/>
      <c r="D2066" s="11"/>
    </row>
    <row r="2067" spans="3:4" x14ac:dyDescent="0.2">
      <c r="C2067"/>
      <c r="D2067" s="11"/>
    </row>
    <row r="2068" spans="3:4" x14ac:dyDescent="0.2">
      <c r="C2068"/>
      <c r="D2068" s="11"/>
    </row>
    <row r="2069" spans="3:4" x14ac:dyDescent="0.2">
      <c r="C2069"/>
      <c r="D2069" s="11"/>
    </row>
    <row r="2070" spans="3:4" x14ac:dyDescent="0.2">
      <c r="C2070"/>
      <c r="D2070" s="11"/>
    </row>
    <row r="2071" spans="3:4" x14ac:dyDescent="0.2">
      <c r="C2071"/>
      <c r="D2071" s="11"/>
    </row>
    <row r="2072" spans="3:4" x14ac:dyDescent="0.2">
      <c r="C2072"/>
      <c r="D2072" s="11"/>
    </row>
    <row r="2073" spans="3:4" x14ac:dyDescent="0.2">
      <c r="C2073"/>
      <c r="D2073" s="11"/>
    </row>
    <row r="2074" spans="3:4" x14ac:dyDescent="0.2">
      <c r="C2074"/>
      <c r="D2074" s="11"/>
    </row>
    <row r="2075" spans="3:4" x14ac:dyDescent="0.2">
      <c r="C2075"/>
      <c r="D2075" s="11"/>
    </row>
    <row r="2076" spans="3:4" x14ac:dyDescent="0.2">
      <c r="C2076"/>
      <c r="D2076" s="11"/>
    </row>
    <row r="2077" spans="3:4" x14ac:dyDescent="0.2">
      <c r="C2077"/>
      <c r="D2077" s="11"/>
    </row>
    <row r="2078" spans="3:4" x14ac:dyDescent="0.2">
      <c r="C2078"/>
      <c r="D2078" s="11"/>
    </row>
    <row r="2079" spans="3:4" x14ac:dyDescent="0.2">
      <c r="C2079"/>
      <c r="D2079" s="11"/>
    </row>
    <row r="2080" spans="3:4" x14ac:dyDescent="0.2">
      <c r="C2080"/>
      <c r="D2080" s="11"/>
    </row>
    <row r="2081" spans="3:4" x14ac:dyDescent="0.2">
      <c r="C2081"/>
      <c r="D2081" s="11"/>
    </row>
    <row r="2082" spans="3:4" x14ac:dyDescent="0.2">
      <c r="C2082"/>
      <c r="D2082" s="11"/>
    </row>
    <row r="2083" spans="3:4" x14ac:dyDescent="0.2">
      <c r="C2083"/>
      <c r="D2083" s="11"/>
    </row>
    <row r="2084" spans="3:4" x14ac:dyDescent="0.2">
      <c r="C2084"/>
      <c r="D2084" s="11"/>
    </row>
    <row r="2085" spans="3:4" x14ac:dyDescent="0.2">
      <c r="C2085"/>
      <c r="D2085" s="11"/>
    </row>
    <row r="2086" spans="3:4" x14ac:dyDescent="0.2">
      <c r="C2086"/>
      <c r="D2086" s="11"/>
    </row>
    <row r="2087" spans="3:4" x14ac:dyDescent="0.2">
      <c r="C2087"/>
      <c r="D2087" s="11"/>
    </row>
    <row r="2088" spans="3:4" x14ac:dyDescent="0.2">
      <c r="C2088"/>
      <c r="D2088" s="11"/>
    </row>
    <row r="2089" spans="3:4" x14ac:dyDescent="0.2">
      <c r="C2089"/>
      <c r="D2089" s="11"/>
    </row>
    <row r="2090" spans="3:4" x14ac:dyDescent="0.2">
      <c r="C2090"/>
      <c r="D2090" s="11"/>
    </row>
    <row r="2091" spans="3:4" x14ac:dyDescent="0.2">
      <c r="C2091"/>
      <c r="D2091" s="11"/>
    </row>
    <row r="2092" spans="3:4" x14ac:dyDescent="0.2">
      <c r="C2092"/>
      <c r="D2092" s="11"/>
    </row>
    <row r="2093" spans="3:4" x14ac:dyDescent="0.2">
      <c r="C2093"/>
      <c r="D2093" s="11"/>
    </row>
    <row r="2094" spans="3:4" x14ac:dyDescent="0.2">
      <c r="C2094"/>
      <c r="D2094" s="11"/>
    </row>
    <row r="2095" spans="3:4" x14ac:dyDescent="0.2">
      <c r="C2095"/>
      <c r="D2095" s="11"/>
    </row>
    <row r="2096" spans="3:4" x14ac:dyDescent="0.2">
      <c r="C2096"/>
      <c r="D2096" s="11"/>
    </row>
    <row r="2097" spans="3:4" x14ac:dyDescent="0.2">
      <c r="C2097"/>
      <c r="D2097" s="11"/>
    </row>
    <row r="2098" spans="3:4" x14ac:dyDescent="0.2">
      <c r="C2098"/>
      <c r="D2098" s="11"/>
    </row>
    <row r="2099" spans="3:4" x14ac:dyDescent="0.2">
      <c r="C2099"/>
      <c r="D2099" s="11"/>
    </row>
    <row r="2100" spans="3:4" x14ac:dyDescent="0.2">
      <c r="C2100"/>
      <c r="D2100" s="11"/>
    </row>
    <row r="2101" spans="3:4" x14ac:dyDescent="0.2">
      <c r="C2101"/>
      <c r="D2101" s="11"/>
    </row>
    <row r="2102" spans="3:4" x14ac:dyDescent="0.2">
      <c r="C2102"/>
      <c r="D2102" s="11"/>
    </row>
    <row r="2103" spans="3:4" x14ac:dyDescent="0.2">
      <c r="C2103"/>
      <c r="D2103" s="11"/>
    </row>
    <row r="2104" spans="3:4" x14ac:dyDescent="0.2">
      <c r="C2104"/>
      <c r="D2104" s="11"/>
    </row>
    <row r="2105" spans="3:4" x14ac:dyDescent="0.2">
      <c r="C2105"/>
      <c r="D2105" s="11"/>
    </row>
    <row r="2106" spans="3:4" x14ac:dyDescent="0.2">
      <c r="C2106"/>
      <c r="D2106" s="11"/>
    </row>
    <row r="2107" spans="3:4" x14ac:dyDescent="0.2">
      <c r="C2107"/>
      <c r="D2107" s="11"/>
    </row>
    <row r="2108" spans="3:4" x14ac:dyDescent="0.2">
      <c r="C2108"/>
      <c r="D2108" s="11"/>
    </row>
    <row r="2109" spans="3:4" x14ac:dyDescent="0.2">
      <c r="C2109"/>
      <c r="D2109" s="11"/>
    </row>
    <row r="2110" spans="3:4" x14ac:dyDescent="0.2">
      <c r="C2110"/>
      <c r="D2110" s="11"/>
    </row>
    <row r="2111" spans="3:4" x14ac:dyDescent="0.2">
      <c r="C2111"/>
      <c r="D2111" s="11"/>
    </row>
    <row r="2112" spans="3:4" x14ac:dyDescent="0.2">
      <c r="C2112"/>
      <c r="D2112" s="11"/>
    </row>
    <row r="2113" spans="3:4" x14ac:dyDescent="0.2">
      <c r="C2113"/>
      <c r="D2113" s="11"/>
    </row>
    <row r="2114" spans="3:4" x14ac:dyDescent="0.2">
      <c r="C2114"/>
      <c r="D2114" s="11"/>
    </row>
    <row r="2115" spans="3:4" x14ac:dyDescent="0.2">
      <c r="C2115"/>
      <c r="D2115" s="11"/>
    </row>
    <row r="2116" spans="3:4" x14ac:dyDescent="0.2">
      <c r="C2116"/>
      <c r="D2116" s="11"/>
    </row>
    <row r="2117" spans="3:4" x14ac:dyDescent="0.2">
      <c r="C2117"/>
      <c r="D2117" s="11"/>
    </row>
    <row r="2118" spans="3:4" x14ac:dyDescent="0.2">
      <c r="C2118"/>
      <c r="D2118" s="11"/>
    </row>
    <row r="2119" spans="3:4" x14ac:dyDescent="0.2">
      <c r="C2119"/>
      <c r="D2119" s="11"/>
    </row>
    <row r="2120" spans="3:4" x14ac:dyDescent="0.2">
      <c r="C2120"/>
      <c r="D2120" s="11"/>
    </row>
    <row r="2121" spans="3:4" x14ac:dyDescent="0.2">
      <c r="C2121"/>
      <c r="D2121" s="11"/>
    </row>
    <row r="2122" spans="3:4" x14ac:dyDescent="0.2">
      <c r="C2122"/>
      <c r="D2122" s="11"/>
    </row>
    <row r="2123" spans="3:4" x14ac:dyDescent="0.2">
      <c r="C2123"/>
      <c r="D2123" s="11"/>
    </row>
    <row r="2124" spans="3:4" x14ac:dyDescent="0.2">
      <c r="C2124"/>
      <c r="D2124" s="11"/>
    </row>
    <row r="2125" spans="3:4" x14ac:dyDescent="0.2">
      <c r="C2125"/>
      <c r="D2125" s="11"/>
    </row>
    <row r="2126" spans="3:4" x14ac:dyDescent="0.2">
      <c r="C2126"/>
      <c r="D2126" s="11"/>
    </row>
    <row r="2127" spans="3:4" x14ac:dyDescent="0.2">
      <c r="C2127"/>
      <c r="D2127" s="11"/>
    </row>
    <row r="2128" spans="3:4" x14ac:dyDescent="0.2">
      <c r="C2128"/>
      <c r="D2128" s="11"/>
    </row>
    <row r="2129" spans="3:4" x14ac:dyDescent="0.2">
      <c r="C2129"/>
      <c r="D2129" s="11"/>
    </row>
    <row r="2130" spans="3:4" x14ac:dyDescent="0.2">
      <c r="C2130"/>
      <c r="D2130" s="11"/>
    </row>
    <row r="2131" spans="3:4" x14ac:dyDescent="0.2">
      <c r="C2131"/>
      <c r="D2131" s="11"/>
    </row>
    <row r="2132" spans="3:4" x14ac:dyDescent="0.2">
      <c r="C2132"/>
      <c r="D2132" s="11"/>
    </row>
    <row r="2133" spans="3:4" x14ac:dyDescent="0.2">
      <c r="C2133"/>
      <c r="D2133" s="11"/>
    </row>
    <row r="2134" spans="3:4" x14ac:dyDescent="0.2">
      <c r="C2134"/>
      <c r="D2134" s="11"/>
    </row>
    <row r="2135" spans="3:4" x14ac:dyDescent="0.2">
      <c r="C2135"/>
      <c r="D2135" s="11"/>
    </row>
    <row r="2136" spans="3:4" x14ac:dyDescent="0.2">
      <c r="C2136"/>
      <c r="D2136" s="11"/>
    </row>
    <row r="2137" spans="3:4" x14ac:dyDescent="0.2">
      <c r="C2137"/>
      <c r="D2137" s="11"/>
    </row>
    <row r="2138" spans="3:4" x14ac:dyDescent="0.2">
      <c r="C2138"/>
      <c r="D2138" s="11"/>
    </row>
    <row r="2139" spans="3:4" x14ac:dyDescent="0.2">
      <c r="C2139"/>
      <c r="D2139" s="11"/>
    </row>
    <row r="2140" spans="3:4" x14ac:dyDescent="0.2">
      <c r="C2140"/>
      <c r="D2140" s="11"/>
    </row>
    <row r="2141" spans="3:4" x14ac:dyDescent="0.2">
      <c r="C2141"/>
      <c r="D2141" s="11"/>
    </row>
    <row r="2142" spans="3:4" x14ac:dyDescent="0.2">
      <c r="C2142"/>
      <c r="D2142" s="11"/>
    </row>
    <row r="2143" spans="3:4" x14ac:dyDescent="0.2">
      <c r="C2143"/>
      <c r="D2143" s="11"/>
    </row>
    <row r="2144" spans="3:4" x14ac:dyDescent="0.2">
      <c r="C2144"/>
      <c r="D2144" s="11"/>
    </row>
    <row r="2145" spans="3:4" x14ac:dyDescent="0.2">
      <c r="C2145"/>
      <c r="D2145" s="11"/>
    </row>
    <row r="2146" spans="3:4" x14ac:dyDescent="0.2">
      <c r="C2146"/>
      <c r="D2146" s="11"/>
    </row>
    <row r="2147" spans="3:4" x14ac:dyDescent="0.2">
      <c r="C2147"/>
      <c r="D2147" s="11"/>
    </row>
    <row r="2148" spans="3:4" x14ac:dyDescent="0.2">
      <c r="C2148"/>
      <c r="D2148" s="11"/>
    </row>
    <row r="2149" spans="3:4" x14ac:dyDescent="0.2">
      <c r="C2149"/>
      <c r="D2149" s="11"/>
    </row>
    <row r="2150" spans="3:4" x14ac:dyDescent="0.2">
      <c r="C2150"/>
      <c r="D2150" s="11"/>
    </row>
    <row r="2151" spans="3:4" x14ac:dyDescent="0.2">
      <c r="C2151"/>
      <c r="D2151" s="11"/>
    </row>
    <row r="2152" spans="3:4" x14ac:dyDescent="0.2">
      <c r="C2152"/>
      <c r="D2152" s="11"/>
    </row>
    <row r="2153" spans="3:4" x14ac:dyDescent="0.2">
      <c r="C2153"/>
      <c r="D2153" s="11"/>
    </row>
    <row r="2154" spans="3:4" x14ac:dyDescent="0.2">
      <c r="C2154"/>
      <c r="D2154" s="11"/>
    </row>
    <row r="2155" spans="3:4" x14ac:dyDescent="0.2">
      <c r="C2155"/>
      <c r="D2155" s="11"/>
    </row>
    <row r="2156" spans="3:4" x14ac:dyDescent="0.2">
      <c r="C2156"/>
      <c r="D2156" s="11"/>
    </row>
    <row r="2157" spans="3:4" x14ac:dyDescent="0.2">
      <c r="C2157"/>
      <c r="D2157" s="11"/>
    </row>
    <row r="2158" spans="3:4" x14ac:dyDescent="0.2">
      <c r="C2158"/>
      <c r="D2158" s="11"/>
    </row>
    <row r="2159" spans="3:4" x14ac:dyDescent="0.2">
      <c r="C2159"/>
      <c r="D2159" s="11"/>
    </row>
    <row r="2160" spans="3:4" x14ac:dyDescent="0.2">
      <c r="C2160"/>
      <c r="D2160" s="11"/>
    </row>
    <row r="2161" spans="3:4" x14ac:dyDescent="0.2">
      <c r="C2161"/>
      <c r="D2161" s="11"/>
    </row>
    <row r="2162" spans="3:4" x14ac:dyDescent="0.2">
      <c r="C2162"/>
      <c r="D2162" s="11"/>
    </row>
    <row r="2163" spans="3:4" x14ac:dyDescent="0.2">
      <c r="C2163"/>
      <c r="D2163" s="11"/>
    </row>
    <row r="2164" spans="3:4" x14ac:dyDescent="0.2">
      <c r="C2164"/>
      <c r="D2164" s="11"/>
    </row>
    <row r="2165" spans="3:4" x14ac:dyDescent="0.2">
      <c r="C2165"/>
      <c r="D2165" s="11"/>
    </row>
    <row r="2166" spans="3:4" x14ac:dyDescent="0.2">
      <c r="C2166"/>
      <c r="D2166" s="11"/>
    </row>
    <row r="2167" spans="3:4" x14ac:dyDescent="0.2">
      <c r="C2167"/>
      <c r="D2167" s="11"/>
    </row>
    <row r="2168" spans="3:4" x14ac:dyDescent="0.2">
      <c r="C2168"/>
      <c r="D2168" s="11"/>
    </row>
    <row r="2169" spans="3:4" x14ac:dyDescent="0.2">
      <c r="C2169"/>
      <c r="D2169" s="11"/>
    </row>
    <row r="2170" spans="3:4" x14ac:dyDescent="0.2">
      <c r="C2170"/>
      <c r="D2170" s="11"/>
    </row>
    <row r="2171" spans="3:4" x14ac:dyDescent="0.2">
      <c r="C2171"/>
      <c r="D2171" s="11"/>
    </row>
    <row r="2172" spans="3:4" x14ac:dyDescent="0.2">
      <c r="C2172"/>
      <c r="D2172" s="11"/>
    </row>
    <row r="2173" spans="3:4" x14ac:dyDescent="0.2">
      <c r="C2173"/>
      <c r="D2173" s="11"/>
    </row>
    <row r="2174" spans="3:4" x14ac:dyDescent="0.2">
      <c r="C2174"/>
      <c r="D2174" s="11"/>
    </row>
    <row r="2175" spans="3:4" x14ac:dyDescent="0.2">
      <c r="C2175"/>
      <c r="D2175" s="11"/>
    </row>
    <row r="2176" spans="3:4" x14ac:dyDescent="0.2">
      <c r="C2176"/>
      <c r="D2176" s="11"/>
    </row>
    <row r="2177" spans="3:4" x14ac:dyDescent="0.2">
      <c r="C2177"/>
      <c r="D2177" s="11"/>
    </row>
    <row r="2178" spans="3:4" x14ac:dyDescent="0.2">
      <c r="C2178"/>
      <c r="D2178" s="11"/>
    </row>
    <row r="2179" spans="3:4" x14ac:dyDescent="0.2">
      <c r="C2179"/>
      <c r="D2179" s="11"/>
    </row>
    <row r="2180" spans="3:4" x14ac:dyDescent="0.2">
      <c r="C2180"/>
      <c r="D2180" s="11"/>
    </row>
    <row r="2181" spans="3:4" x14ac:dyDescent="0.2">
      <c r="C2181"/>
      <c r="D2181" s="11"/>
    </row>
    <row r="2182" spans="3:4" x14ac:dyDescent="0.2">
      <c r="C2182"/>
      <c r="D2182" s="11"/>
    </row>
    <row r="2183" spans="3:4" x14ac:dyDescent="0.2">
      <c r="C2183"/>
      <c r="D2183" s="11"/>
    </row>
    <row r="2184" spans="3:4" x14ac:dyDescent="0.2">
      <c r="C2184"/>
      <c r="D2184" s="11"/>
    </row>
    <row r="2185" spans="3:4" x14ac:dyDescent="0.2">
      <c r="C2185"/>
      <c r="D2185" s="11"/>
    </row>
    <row r="2186" spans="3:4" x14ac:dyDescent="0.2">
      <c r="C2186"/>
      <c r="D2186" s="11"/>
    </row>
    <row r="2187" spans="3:4" x14ac:dyDescent="0.2">
      <c r="C2187"/>
      <c r="D2187" s="11"/>
    </row>
    <row r="2188" spans="3:4" x14ac:dyDescent="0.2">
      <c r="C2188"/>
      <c r="D2188" s="11"/>
    </row>
    <row r="2189" spans="3:4" x14ac:dyDescent="0.2">
      <c r="C2189"/>
      <c r="D2189" s="11"/>
    </row>
    <row r="2190" spans="3:4" x14ac:dyDescent="0.2">
      <c r="C2190"/>
      <c r="D2190" s="11"/>
    </row>
    <row r="2191" spans="3:4" x14ac:dyDescent="0.2">
      <c r="C2191"/>
      <c r="D2191" s="11"/>
    </row>
    <row r="2192" spans="3:4" x14ac:dyDescent="0.2">
      <c r="C2192"/>
      <c r="D2192" s="11"/>
    </row>
    <row r="2193" spans="3:4" x14ac:dyDescent="0.2">
      <c r="C2193"/>
      <c r="D2193" s="11"/>
    </row>
    <row r="2194" spans="3:4" x14ac:dyDescent="0.2">
      <c r="C2194"/>
      <c r="D2194" s="11"/>
    </row>
    <row r="2195" spans="3:4" x14ac:dyDescent="0.2">
      <c r="C2195"/>
      <c r="D2195" s="11"/>
    </row>
    <row r="2196" spans="3:4" x14ac:dyDescent="0.2">
      <c r="C2196"/>
      <c r="D2196" s="11"/>
    </row>
    <row r="2197" spans="3:4" x14ac:dyDescent="0.2">
      <c r="C2197"/>
      <c r="D2197" s="11"/>
    </row>
    <row r="2198" spans="3:4" x14ac:dyDescent="0.2">
      <c r="C2198"/>
      <c r="D2198" s="11"/>
    </row>
    <row r="2199" spans="3:4" x14ac:dyDescent="0.2">
      <c r="C2199"/>
      <c r="D2199" s="11"/>
    </row>
    <row r="2200" spans="3:4" x14ac:dyDescent="0.2">
      <c r="C2200"/>
      <c r="D2200" s="11"/>
    </row>
    <row r="2201" spans="3:4" x14ac:dyDescent="0.2">
      <c r="C2201"/>
      <c r="D2201" s="11"/>
    </row>
    <row r="2202" spans="3:4" x14ac:dyDescent="0.2">
      <c r="C2202"/>
      <c r="D2202" s="11"/>
    </row>
    <row r="2203" spans="3:4" x14ac:dyDescent="0.2">
      <c r="C2203"/>
      <c r="D2203" s="11"/>
    </row>
    <row r="2204" spans="3:4" x14ac:dyDescent="0.2">
      <c r="C2204"/>
      <c r="D2204" s="11"/>
    </row>
    <row r="2205" spans="3:4" x14ac:dyDescent="0.2">
      <c r="C2205"/>
      <c r="D2205" s="11"/>
    </row>
    <row r="2206" spans="3:4" x14ac:dyDescent="0.2">
      <c r="C2206"/>
      <c r="D2206" s="11"/>
    </row>
    <row r="2207" spans="3:4" x14ac:dyDescent="0.2">
      <c r="C2207"/>
      <c r="D2207" s="11"/>
    </row>
    <row r="2208" spans="3:4" x14ac:dyDescent="0.2">
      <c r="C2208"/>
      <c r="D2208" s="11"/>
    </row>
    <row r="2209" spans="3:4" x14ac:dyDescent="0.2">
      <c r="C2209"/>
      <c r="D2209" s="11"/>
    </row>
    <row r="2210" spans="3:4" x14ac:dyDescent="0.2">
      <c r="C2210"/>
      <c r="D2210" s="11"/>
    </row>
    <row r="2211" spans="3:4" x14ac:dyDescent="0.2">
      <c r="C2211"/>
      <c r="D2211" s="11"/>
    </row>
    <row r="2212" spans="3:4" x14ac:dyDescent="0.2">
      <c r="C2212"/>
      <c r="D2212" s="11"/>
    </row>
    <row r="2213" spans="3:4" x14ac:dyDescent="0.2">
      <c r="C2213"/>
      <c r="D2213" s="11"/>
    </row>
    <row r="2214" spans="3:4" x14ac:dyDescent="0.2">
      <c r="C2214"/>
      <c r="D2214" s="11"/>
    </row>
    <row r="2215" spans="3:4" x14ac:dyDescent="0.2">
      <c r="C2215"/>
      <c r="D2215" s="11"/>
    </row>
    <row r="2216" spans="3:4" x14ac:dyDescent="0.2">
      <c r="C2216"/>
      <c r="D2216" s="11"/>
    </row>
    <row r="2217" spans="3:4" x14ac:dyDescent="0.2">
      <c r="C2217"/>
      <c r="D2217" s="11"/>
    </row>
    <row r="2218" spans="3:4" x14ac:dyDescent="0.2">
      <c r="C2218"/>
      <c r="D2218" s="11"/>
    </row>
    <row r="2219" spans="3:4" x14ac:dyDescent="0.2">
      <c r="C2219"/>
      <c r="D2219" s="11"/>
    </row>
    <row r="2220" spans="3:4" x14ac:dyDescent="0.2">
      <c r="C2220"/>
      <c r="D2220" s="11"/>
    </row>
    <row r="2221" spans="3:4" x14ac:dyDescent="0.2">
      <c r="C2221"/>
      <c r="D2221" s="11"/>
    </row>
    <row r="2222" spans="3:4" x14ac:dyDescent="0.2">
      <c r="C2222"/>
      <c r="D2222" s="11"/>
    </row>
    <row r="2223" spans="3:4" x14ac:dyDescent="0.2">
      <c r="C2223"/>
      <c r="D2223" s="11"/>
    </row>
    <row r="2224" spans="3:4" x14ac:dyDescent="0.2">
      <c r="C2224"/>
      <c r="D2224" s="11"/>
    </row>
    <row r="2225" spans="3:4" x14ac:dyDescent="0.2">
      <c r="C2225"/>
      <c r="D2225" s="11"/>
    </row>
    <row r="2226" spans="3:4" x14ac:dyDescent="0.2">
      <c r="C2226"/>
      <c r="D2226" s="11"/>
    </row>
    <row r="2227" spans="3:4" x14ac:dyDescent="0.2">
      <c r="C2227"/>
      <c r="D2227" s="11"/>
    </row>
    <row r="2228" spans="3:4" x14ac:dyDescent="0.2">
      <c r="C2228"/>
      <c r="D2228" s="11"/>
    </row>
    <row r="2229" spans="3:4" x14ac:dyDescent="0.2">
      <c r="C2229"/>
      <c r="D2229" s="11"/>
    </row>
    <row r="2230" spans="3:4" x14ac:dyDescent="0.2">
      <c r="C2230"/>
      <c r="D2230" s="11"/>
    </row>
    <row r="2231" spans="3:4" x14ac:dyDescent="0.2">
      <c r="C2231"/>
      <c r="D2231" s="11"/>
    </row>
    <row r="2232" spans="3:4" x14ac:dyDescent="0.2">
      <c r="C2232"/>
      <c r="D2232" s="11"/>
    </row>
    <row r="2233" spans="3:4" x14ac:dyDescent="0.2">
      <c r="C2233"/>
      <c r="D2233" s="11"/>
    </row>
    <row r="2234" spans="3:4" x14ac:dyDescent="0.2">
      <c r="C2234"/>
      <c r="D2234" s="11"/>
    </row>
    <row r="2235" spans="3:4" x14ac:dyDescent="0.2">
      <c r="C2235"/>
      <c r="D2235" s="11"/>
    </row>
    <row r="2236" spans="3:4" x14ac:dyDescent="0.2">
      <c r="C2236"/>
      <c r="D2236" s="11"/>
    </row>
    <row r="2237" spans="3:4" x14ac:dyDescent="0.2">
      <c r="C2237"/>
      <c r="D2237" s="11"/>
    </row>
    <row r="2238" spans="3:4" x14ac:dyDescent="0.2">
      <c r="C2238"/>
      <c r="D2238" s="11"/>
    </row>
    <row r="2239" spans="3:4" x14ac:dyDescent="0.2">
      <c r="C2239"/>
      <c r="D2239" s="11"/>
    </row>
    <row r="2240" spans="3:4" x14ac:dyDescent="0.2">
      <c r="C2240"/>
      <c r="D2240" s="11"/>
    </row>
    <row r="2241" spans="3:4" x14ac:dyDescent="0.2">
      <c r="C2241"/>
      <c r="D2241" s="11"/>
    </row>
    <row r="2242" spans="3:4" x14ac:dyDescent="0.2">
      <c r="C2242"/>
      <c r="D2242" s="11"/>
    </row>
    <row r="2243" spans="3:4" x14ac:dyDescent="0.2">
      <c r="C2243"/>
      <c r="D2243" s="11"/>
    </row>
    <row r="2244" spans="3:4" x14ac:dyDescent="0.2">
      <c r="C2244"/>
      <c r="D2244" s="11"/>
    </row>
    <row r="2245" spans="3:4" x14ac:dyDescent="0.2">
      <c r="C2245"/>
      <c r="D2245" s="11"/>
    </row>
    <row r="2246" spans="3:4" x14ac:dyDescent="0.2">
      <c r="C2246"/>
      <c r="D2246" s="11"/>
    </row>
    <row r="2247" spans="3:4" x14ac:dyDescent="0.2">
      <c r="C2247"/>
      <c r="D2247" s="11"/>
    </row>
    <row r="2248" spans="3:4" x14ac:dyDescent="0.2">
      <c r="C2248"/>
      <c r="D2248" s="11"/>
    </row>
    <row r="2249" spans="3:4" x14ac:dyDescent="0.2">
      <c r="C2249"/>
      <c r="D2249" s="11"/>
    </row>
    <row r="2250" spans="3:4" x14ac:dyDescent="0.2">
      <c r="C2250"/>
      <c r="D2250" s="11"/>
    </row>
    <row r="2251" spans="3:4" x14ac:dyDescent="0.2">
      <c r="C2251"/>
      <c r="D2251" s="11"/>
    </row>
    <row r="2252" spans="3:4" x14ac:dyDescent="0.2">
      <c r="C2252"/>
      <c r="D2252" s="11"/>
    </row>
    <row r="2253" spans="3:4" x14ac:dyDescent="0.2">
      <c r="C2253"/>
      <c r="D2253" s="11"/>
    </row>
    <row r="2254" spans="3:4" x14ac:dyDescent="0.2">
      <c r="C2254"/>
      <c r="D2254" s="11"/>
    </row>
    <row r="2255" spans="3:4" x14ac:dyDescent="0.2">
      <c r="C2255"/>
      <c r="D2255" s="11"/>
    </row>
    <row r="2256" spans="3:4" x14ac:dyDescent="0.2">
      <c r="C2256"/>
      <c r="D2256" s="11"/>
    </row>
    <row r="2257" spans="3:4" x14ac:dyDescent="0.2">
      <c r="C2257"/>
      <c r="D2257" s="11"/>
    </row>
    <row r="2258" spans="3:4" x14ac:dyDescent="0.2">
      <c r="C2258"/>
      <c r="D2258" s="11"/>
    </row>
    <row r="2259" spans="3:4" x14ac:dyDescent="0.2">
      <c r="C2259"/>
      <c r="D2259" s="11"/>
    </row>
    <row r="2260" spans="3:4" x14ac:dyDescent="0.2">
      <c r="C2260"/>
      <c r="D2260" s="11"/>
    </row>
    <row r="2261" spans="3:4" x14ac:dyDescent="0.2">
      <c r="C2261"/>
      <c r="D2261" s="11"/>
    </row>
    <row r="2262" spans="3:4" x14ac:dyDescent="0.2">
      <c r="C2262"/>
      <c r="D2262" s="11"/>
    </row>
    <row r="2263" spans="3:4" x14ac:dyDescent="0.2">
      <c r="C2263"/>
      <c r="D2263" s="11"/>
    </row>
    <row r="2264" spans="3:4" x14ac:dyDescent="0.2">
      <c r="C2264"/>
      <c r="D2264" s="11"/>
    </row>
    <row r="2265" spans="3:4" x14ac:dyDescent="0.2">
      <c r="C2265"/>
      <c r="D2265" s="11"/>
    </row>
    <row r="2266" spans="3:4" x14ac:dyDescent="0.2">
      <c r="C2266"/>
      <c r="D2266" s="11"/>
    </row>
    <row r="2267" spans="3:4" x14ac:dyDescent="0.2">
      <c r="C2267"/>
      <c r="D2267" s="11"/>
    </row>
    <row r="2268" spans="3:4" x14ac:dyDescent="0.2">
      <c r="C2268"/>
      <c r="D2268" s="11"/>
    </row>
    <row r="2269" spans="3:4" x14ac:dyDescent="0.2">
      <c r="C2269"/>
      <c r="D2269" s="11"/>
    </row>
    <row r="2270" spans="3:4" x14ac:dyDescent="0.2">
      <c r="C2270"/>
      <c r="D2270" s="11"/>
    </row>
    <row r="2271" spans="3:4" x14ac:dyDescent="0.2">
      <c r="C2271"/>
      <c r="D2271" s="11"/>
    </row>
    <row r="2272" spans="3:4" x14ac:dyDescent="0.2">
      <c r="C2272"/>
      <c r="D2272" s="11"/>
    </row>
    <row r="2273" spans="3:4" x14ac:dyDescent="0.2">
      <c r="C2273"/>
      <c r="D2273" s="11"/>
    </row>
    <row r="2274" spans="3:4" x14ac:dyDescent="0.2">
      <c r="C2274"/>
      <c r="D2274" s="11"/>
    </row>
    <row r="2275" spans="3:4" x14ac:dyDescent="0.2">
      <c r="C2275"/>
      <c r="D2275" s="11"/>
    </row>
    <row r="2276" spans="3:4" x14ac:dyDescent="0.2">
      <c r="C2276"/>
      <c r="D2276" s="11"/>
    </row>
    <row r="2277" spans="3:4" x14ac:dyDescent="0.2">
      <c r="C2277"/>
      <c r="D2277" s="11"/>
    </row>
    <row r="2278" spans="3:4" x14ac:dyDescent="0.2">
      <c r="C2278"/>
      <c r="D2278" s="11"/>
    </row>
    <row r="2279" spans="3:4" x14ac:dyDescent="0.2">
      <c r="C2279"/>
      <c r="D2279" s="11"/>
    </row>
    <row r="2280" spans="3:4" x14ac:dyDescent="0.2">
      <c r="C2280"/>
      <c r="D2280" s="11"/>
    </row>
    <row r="2281" spans="3:4" x14ac:dyDescent="0.2">
      <c r="C2281"/>
      <c r="D2281" s="11"/>
    </row>
    <row r="2282" spans="3:4" x14ac:dyDescent="0.2">
      <c r="C2282"/>
      <c r="D2282" s="11"/>
    </row>
    <row r="2283" spans="3:4" x14ac:dyDescent="0.2">
      <c r="C2283"/>
      <c r="D2283" s="11"/>
    </row>
    <row r="2284" spans="3:4" x14ac:dyDescent="0.2">
      <c r="C2284"/>
      <c r="D2284" s="11"/>
    </row>
    <row r="2285" spans="3:4" x14ac:dyDescent="0.2">
      <c r="C2285"/>
      <c r="D2285" s="11"/>
    </row>
    <row r="2286" spans="3:4" x14ac:dyDescent="0.2">
      <c r="C2286"/>
      <c r="D2286" s="11"/>
    </row>
    <row r="2287" spans="3:4" x14ac:dyDescent="0.2">
      <c r="C2287"/>
      <c r="D2287" s="11"/>
    </row>
    <row r="2288" spans="3:4" x14ac:dyDescent="0.2">
      <c r="C2288"/>
      <c r="D2288" s="11"/>
    </row>
    <row r="2289" spans="3:4" x14ac:dyDescent="0.2">
      <c r="C2289"/>
      <c r="D2289" s="11"/>
    </row>
    <row r="2290" spans="3:4" x14ac:dyDescent="0.2">
      <c r="C2290"/>
      <c r="D2290" s="11"/>
    </row>
    <row r="2291" spans="3:4" x14ac:dyDescent="0.2">
      <c r="C2291"/>
      <c r="D2291" s="11"/>
    </row>
    <row r="2292" spans="3:4" x14ac:dyDescent="0.2">
      <c r="C2292"/>
      <c r="D2292" s="11"/>
    </row>
    <row r="2293" spans="3:4" x14ac:dyDescent="0.2">
      <c r="C2293"/>
      <c r="D2293" s="11"/>
    </row>
    <row r="2294" spans="3:4" x14ac:dyDescent="0.2">
      <c r="C2294"/>
      <c r="D2294" s="11"/>
    </row>
    <row r="2295" spans="3:4" x14ac:dyDescent="0.2">
      <c r="C2295"/>
      <c r="D2295" s="11"/>
    </row>
    <row r="2296" spans="3:4" x14ac:dyDescent="0.2">
      <c r="C2296"/>
      <c r="D2296" s="11"/>
    </row>
    <row r="2297" spans="3:4" x14ac:dyDescent="0.2">
      <c r="C2297"/>
      <c r="D2297" s="11"/>
    </row>
    <row r="2298" spans="3:4" x14ac:dyDescent="0.2">
      <c r="C2298"/>
      <c r="D2298" s="11"/>
    </row>
    <row r="2299" spans="3:4" x14ac:dyDescent="0.2">
      <c r="C2299"/>
      <c r="D2299" s="11"/>
    </row>
    <row r="2300" spans="3:4" x14ac:dyDescent="0.2">
      <c r="C2300"/>
      <c r="D2300" s="11"/>
    </row>
    <row r="2301" spans="3:4" x14ac:dyDescent="0.2">
      <c r="C2301"/>
      <c r="D2301" s="11"/>
    </row>
    <row r="2302" spans="3:4" x14ac:dyDescent="0.2">
      <c r="C2302"/>
      <c r="D2302" s="11"/>
    </row>
    <row r="2303" spans="3:4" x14ac:dyDescent="0.2">
      <c r="C2303"/>
      <c r="D2303" s="11"/>
    </row>
    <row r="2304" spans="3:4" x14ac:dyDescent="0.2">
      <c r="C2304"/>
      <c r="D2304" s="11"/>
    </row>
    <row r="2305" spans="3:4" x14ac:dyDescent="0.2">
      <c r="C2305"/>
      <c r="D2305" s="11"/>
    </row>
    <row r="2306" spans="3:4" x14ac:dyDescent="0.2">
      <c r="C2306"/>
      <c r="D2306" s="11"/>
    </row>
    <row r="2307" spans="3:4" x14ac:dyDescent="0.2">
      <c r="C2307"/>
      <c r="D2307" s="11"/>
    </row>
    <row r="2308" spans="3:4" x14ac:dyDescent="0.2">
      <c r="C2308"/>
      <c r="D2308" s="11"/>
    </row>
    <row r="2309" spans="3:4" x14ac:dyDescent="0.2">
      <c r="C2309"/>
      <c r="D2309" s="11"/>
    </row>
    <row r="2310" spans="3:4" x14ac:dyDescent="0.2">
      <c r="C2310"/>
      <c r="D2310" s="11"/>
    </row>
    <row r="2311" spans="3:4" x14ac:dyDescent="0.2">
      <c r="C2311"/>
      <c r="D2311" s="11"/>
    </row>
    <row r="2312" spans="3:4" x14ac:dyDescent="0.2">
      <c r="C2312"/>
      <c r="D2312" s="11"/>
    </row>
    <row r="2313" spans="3:4" x14ac:dyDescent="0.2">
      <c r="C2313"/>
      <c r="D2313" s="11"/>
    </row>
    <row r="2314" spans="3:4" x14ac:dyDescent="0.2">
      <c r="C2314"/>
      <c r="D2314" s="11"/>
    </row>
    <row r="2315" spans="3:4" x14ac:dyDescent="0.2">
      <c r="C2315"/>
      <c r="D2315" s="11"/>
    </row>
    <row r="2316" spans="3:4" x14ac:dyDescent="0.2">
      <c r="C2316"/>
      <c r="D2316" s="11"/>
    </row>
    <row r="2317" spans="3:4" x14ac:dyDescent="0.2">
      <c r="C2317"/>
      <c r="D2317" s="11"/>
    </row>
    <row r="2318" spans="3:4" x14ac:dyDescent="0.2">
      <c r="C2318"/>
      <c r="D2318" s="11"/>
    </row>
    <row r="2319" spans="3:4" x14ac:dyDescent="0.2">
      <c r="C2319"/>
      <c r="D2319" s="11"/>
    </row>
    <row r="2320" spans="3:4" x14ac:dyDescent="0.2">
      <c r="C2320"/>
      <c r="D2320" s="11"/>
    </row>
    <row r="2321" spans="3:4" x14ac:dyDescent="0.2">
      <c r="C2321"/>
      <c r="D2321" s="11"/>
    </row>
    <row r="2322" spans="3:4" x14ac:dyDescent="0.2">
      <c r="C2322"/>
      <c r="D2322" s="11"/>
    </row>
    <row r="2323" spans="3:4" x14ac:dyDescent="0.2">
      <c r="C2323"/>
      <c r="D2323" s="11"/>
    </row>
    <row r="2324" spans="3:4" x14ac:dyDescent="0.2">
      <c r="C2324"/>
      <c r="D2324" s="11"/>
    </row>
    <row r="2325" spans="3:4" x14ac:dyDescent="0.2">
      <c r="C2325"/>
      <c r="D2325" s="11"/>
    </row>
    <row r="2326" spans="3:4" x14ac:dyDescent="0.2">
      <c r="C2326"/>
      <c r="D2326" s="11"/>
    </row>
    <row r="2327" spans="3:4" x14ac:dyDescent="0.2">
      <c r="C2327"/>
      <c r="D2327" s="11"/>
    </row>
    <row r="2328" spans="3:4" x14ac:dyDescent="0.2">
      <c r="C2328"/>
      <c r="D2328" s="11"/>
    </row>
    <row r="2329" spans="3:4" x14ac:dyDescent="0.2">
      <c r="C2329"/>
      <c r="D2329" s="11"/>
    </row>
    <row r="2330" spans="3:4" x14ac:dyDescent="0.2">
      <c r="C2330"/>
      <c r="D2330" s="11"/>
    </row>
    <row r="2331" spans="3:4" x14ac:dyDescent="0.2">
      <c r="C2331"/>
      <c r="D2331" s="11"/>
    </row>
    <row r="2332" spans="3:4" x14ac:dyDescent="0.2">
      <c r="C2332"/>
      <c r="D2332" s="11"/>
    </row>
    <row r="2333" spans="3:4" x14ac:dyDescent="0.2">
      <c r="C2333"/>
      <c r="D2333" s="11"/>
    </row>
    <row r="2334" spans="3:4" x14ac:dyDescent="0.2">
      <c r="C2334"/>
      <c r="D2334" s="11"/>
    </row>
    <row r="2335" spans="3:4" x14ac:dyDescent="0.2">
      <c r="C2335"/>
      <c r="D2335" s="11"/>
    </row>
    <row r="2336" spans="3:4" x14ac:dyDescent="0.2">
      <c r="C2336"/>
      <c r="D2336" s="11"/>
    </row>
    <row r="2337" spans="3:4" x14ac:dyDescent="0.2">
      <c r="C2337"/>
      <c r="D2337" s="11"/>
    </row>
    <row r="2338" spans="3:4" x14ac:dyDescent="0.2">
      <c r="C2338"/>
      <c r="D2338" s="11"/>
    </row>
    <row r="2339" spans="3:4" x14ac:dyDescent="0.2">
      <c r="C2339"/>
      <c r="D2339" s="11"/>
    </row>
    <row r="2340" spans="3:4" x14ac:dyDescent="0.2">
      <c r="C2340"/>
      <c r="D2340" s="11"/>
    </row>
    <row r="2341" spans="3:4" x14ac:dyDescent="0.2">
      <c r="C2341"/>
      <c r="D2341" s="11"/>
    </row>
    <row r="2342" spans="3:4" x14ac:dyDescent="0.2">
      <c r="C2342"/>
      <c r="D2342" s="11"/>
    </row>
    <row r="2343" spans="3:4" x14ac:dyDescent="0.2">
      <c r="C2343"/>
      <c r="D2343" s="11"/>
    </row>
    <row r="2344" spans="3:4" x14ac:dyDescent="0.2">
      <c r="C2344"/>
      <c r="D2344" s="11"/>
    </row>
    <row r="2345" spans="3:4" x14ac:dyDescent="0.2">
      <c r="C2345"/>
      <c r="D2345" s="11"/>
    </row>
    <row r="2346" spans="3:4" x14ac:dyDescent="0.2">
      <c r="C2346"/>
      <c r="D2346" s="11"/>
    </row>
    <row r="2347" spans="3:4" x14ac:dyDescent="0.2">
      <c r="C2347"/>
      <c r="D2347" s="11"/>
    </row>
    <row r="2348" spans="3:4" x14ac:dyDescent="0.2">
      <c r="C2348"/>
      <c r="D2348" s="11"/>
    </row>
    <row r="2349" spans="3:4" x14ac:dyDescent="0.2">
      <c r="C2349"/>
      <c r="D2349" s="11"/>
    </row>
    <row r="2350" spans="3:4" x14ac:dyDescent="0.2">
      <c r="C2350"/>
      <c r="D2350" s="11"/>
    </row>
    <row r="2351" spans="3:4" x14ac:dyDescent="0.2">
      <c r="C2351"/>
      <c r="D2351" s="11"/>
    </row>
    <row r="2352" spans="3:4" x14ac:dyDescent="0.2">
      <c r="C2352"/>
      <c r="D2352" s="11"/>
    </row>
    <row r="2353" spans="3:4" x14ac:dyDescent="0.2">
      <c r="C2353"/>
      <c r="D2353" s="11"/>
    </row>
    <row r="2354" spans="3:4" x14ac:dyDescent="0.2">
      <c r="C2354"/>
      <c r="D2354" s="11"/>
    </row>
    <row r="2355" spans="3:4" x14ac:dyDescent="0.2">
      <c r="C2355"/>
      <c r="D2355" s="11"/>
    </row>
    <row r="2356" spans="3:4" x14ac:dyDescent="0.2">
      <c r="C2356"/>
      <c r="D2356" s="11"/>
    </row>
    <row r="2357" spans="3:4" x14ac:dyDescent="0.2">
      <c r="C2357"/>
      <c r="D2357" s="11"/>
    </row>
    <row r="2358" spans="3:4" x14ac:dyDescent="0.2">
      <c r="C2358"/>
      <c r="D2358" s="11"/>
    </row>
    <row r="2359" spans="3:4" x14ac:dyDescent="0.2">
      <c r="C2359"/>
      <c r="D2359" s="11"/>
    </row>
    <row r="2360" spans="3:4" x14ac:dyDescent="0.2">
      <c r="C2360"/>
      <c r="D2360" s="11"/>
    </row>
    <row r="2361" spans="3:4" x14ac:dyDescent="0.2">
      <c r="C2361"/>
      <c r="D2361" s="11"/>
    </row>
    <row r="2362" spans="3:4" x14ac:dyDescent="0.2">
      <c r="C2362"/>
      <c r="D2362" s="11"/>
    </row>
    <row r="2363" spans="3:4" x14ac:dyDescent="0.2">
      <c r="C2363"/>
      <c r="D2363" s="11"/>
    </row>
    <row r="2364" spans="3:4" x14ac:dyDescent="0.2">
      <c r="C2364"/>
      <c r="D2364" s="11"/>
    </row>
    <row r="2365" spans="3:4" x14ac:dyDescent="0.2">
      <c r="C2365"/>
      <c r="D2365" s="11"/>
    </row>
    <row r="2366" spans="3:4" x14ac:dyDescent="0.2">
      <c r="C2366"/>
      <c r="D2366" s="11"/>
    </row>
    <row r="2367" spans="3:4" x14ac:dyDescent="0.2">
      <c r="C2367"/>
      <c r="D2367" s="11"/>
    </row>
    <row r="2368" spans="3:4" x14ac:dyDescent="0.2">
      <c r="C2368"/>
      <c r="D2368" s="11"/>
    </row>
    <row r="2369" spans="3:4" x14ac:dyDescent="0.2">
      <c r="C2369"/>
      <c r="D2369" s="11"/>
    </row>
    <row r="2370" spans="3:4" x14ac:dyDescent="0.2">
      <c r="C2370"/>
      <c r="D2370" s="11"/>
    </row>
    <row r="2371" spans="3:4" x14ac:dyDescent="0.2">
      <c r="C2371"/>
      <c r="D2371" s="11"/>
    </row>
    <row r="2372" spans="3:4" x14ac:dyDescent="0.2">
      <c r="C2372"/>
      <c r="D2372" s="11"/>
    </row>
    <row r="2373" spans="3:4" x14ac:dyDescent="0.2">
      <c r="C2373"/>
      <c r="D2373" s="11"/>
    </row>
    <row r="2374" spans="3:4" x14ac:dyDescent="0.2">
      <c r="C2374"/>
      <c r="D2374" s="11"/>
    </row>
    <row r="2375" spans="3:4" x14ac:dyDescent="0.2">
      <c r="C2375"/>
      <c r="D2375" s="11"/>
    </row>
    <row r="2376" spans="3:4" x14ac:dyDescent="0.2">
      <c r="C2376"/>
      <c r="D2376" s="11"/>
    </row>
    <row r="2377" spans="3:4" x14ac:dyDescent="0.2">
      <c r="C2377"/>
      <c r="D2377" s="11"/>
    </row>
    <row r="2378" spans="3:4" x14ac:dyDescent="0.2">
      <c r="C2378"/>
      <c r="D2378" s="11"/>
    </row>
    <row r="2379" spans="3:4" x14ac:dyDescent="0.2">
      <c r="C2379"/>
      <c r="D2379" s="11"/>
    </row>
    <row r="2380" spans="3:4" x14ac:dyDescent="0.2">
      <c r="C2380"/>
      <c r="D2380" s="11"/>
    </row>
    <row r="2381" spans="3:4" x14ac:dyDescent="0.2">
      <c r="C2381"/>
      <c r="D2381" s="11"/>
    </row>
    <row r="2382" spans="3:4" x14ac:dyDescent="0.2">
      <c r="C2382"/>
      <c r="D2382" s="11"/>
    </row>
    <row r="2383" spans="3:4" x14ac:dyDescent="0.2">
      <c r="C2383"/>
      <c r="D2383" s="11"/>
    </row>
    <row r="2384" spans="3:4" x14ac:dyDescent="0.2">
      <c r="C2384"/>
      <c r="D2384" s="11"/>
    </row>
    <row r="2385" spans="3:4" x14ac:dyDescent="0.2">
      <c r="C2385"/>
      <c r="D2385" s="11"/>
    </row>
    <row r="2386" spans="3:4" x14ac:dyDescent="0.2">
      <c r="C2386"/>
      <c r="D2386" s="11"/>
    </row>
    <row r="2387" spans="3:4" x14ac:dyDescent="0.2">
      <c r="C2387"/>
      <c r="D2387" s="11"/>
    </row>
    <row r="2388" spans="3:4" x14ac:dyDescent="0.2">
      <c r="C2388"/>
      <c r="D2388" s="11"/>
    </row>
    <row r="2389" spans="3:4" x14ac:dyDescent="0.2">
      <c r="C2389"/>
      <c r="D2389" s="11"/>
    </row>
    <row r="2390" spans="3:4" x14ac:dyDescent="0.2">
      <c r="C2390"/>
      <c r="D2390" s="11"/>
    </row>
    <row r="2391" spans="3:4" x14ac:dyDescent="0.2">
      <c r="C2391"/>
      <c r="D2391" s="11"/>
    </row>
    <row r="2392" spans="3:4" x14ac:dyDescent="0.2">
      <c r="C2392"/>
      <c r="D2392" s="11"/>
    </row>
    <row r="2393" spans="3:4" x14ac:dyDescent="0.2">
      <c r="C2393"/>
      <c r="D2393" s="11"/>
    </row>
    <row r="2394" spans="3:4" x14ac:dyDescent="0.2">
      <c r="C2394"/>
      <c r="D2394" s="11"/>
    </row>
    <row r="2395" spans="3:4" x14ac:dyDescent="0.2">
      <c r="C2395"/>
      <c r="D2395" s="11"/>
    </row>
    <row r="2396" spans="3:4" x14ac:dyDescent="0.2">
      <c r="C2396"/>
      <c r="D2396" s="11"/>
    </row>
    <row r="2397" spans="3:4" x14ac:dyDescent="0.2">
      <c r="C2397"/>
      <c r="D2397" s="11"/>
    </row>
    <row r="2398" spans="3:4" x14ac:dyDescent="0.2">
      <c r="C2398"/>
      <c r="D2398" s="11"/>
    </row>
    <row r="2399" spans="3:4" x14ac:dyDescent="0.2">
      <c r="C2399"/>
      <c r="D2399" s="11"/>
    </row>
    <row r="2400" spans="3:4" x14ac:dyDescent="0.2">
      <c r="C2400"/>
      <c r="D2400" s="11"/>
    </row>
    <row r="2401" spans="3:4" x14ac:dyDescent="0.2">
      <c r="C2401"/>
      <c r="D2401" s="11"/>
    </row>
    <row r="2402" spans="3:4" x14ac:dyDescent="0.2">
      <c r="C2402"/>
      <c r="D2402" s="11"/>
    </row>
    <row r="2403" spans="3:4" x14ac:dyDescent="0.2">
      <c r="C2403"/>
      <c r="D2403" s="11"/>
    </row>
    <row r="2404" spans="3:4" x14ac:dyDescent="0.2">
      <c r="C2404"/>
      <c r="D2404" s="11"/>
    </row>
    <row r="2405" spans="3:4" x14ac:dyDescent="0.2">
      <c r="C2405"/>
      <c r="D2405" s="11"/>
    </row>
    <row r="2406" spans="3:4" x14ac:dyDescent="0.2">
      <c r="C2406"/>
      <c r="D2406" s="11"/>
    </row>
    <row r="2407" spans="3:4" x14ac:dyDescent="0.2">
      <c r="C2407"/>
      <c r="D2407" s="11"/>
    </row>
    <row r="2408" spans="3:4" x14ac:dyDescent="0.2">
      <c r="C2408"/>
      <c r="D2408" s="11"/>
    </row>
    <row r="2409" spans="3:4" x14ac:dyDescent="0.2">
      <c r="C2409"/>
      <c r="D2409" s="11"/>
    </row>
    <row r="2410" spans="3:4" x14ac:dyDescent="0.2">
      <c r="C2410"/>
      <c r="D2410" s="11"/>
    </row>
    <row r="2411" spans="3:4" x14ac:dyDescent="0.2">
      <c r="C2411"/>
      <c r="D2411" s="11"/>
    </row>
    <row r="2412" spans="3:4" x14ac:dyDescent="0.2">
      <c r="C2412"/>
      <c r="D2412" s="11"/>
    </row>
    <row r="2413" spans="3:4" x14ac:dyDescent="0.2">
      <c r="C2413"/>
      <c r="D2413" s="11"/>
    </row>
    <row r="2414" spans="3:4" x14ac:dyDescent="0.2">
      <c r="C2414"/>
      <c r="D2414" s="11"/>
    </row>
    <row r="2415" spans="3:4" x14ac:dyDescent="0.2">
      <c r="C2415"/>
      <c r="D2415" s="11"/>
    </row>
    <row r="2416" spans="3:4" x14ac:dyDescent="0.2">
      <c r="C2416"/>
      <c r="D2416" s="11"/>
    </row>
    <row r="2417" spans="3:4" x14ac:dyDescent="0.2">
      <c r="C2417"/>
      <c r="D2417" s="11"/>
    </row>
    <row r="2418" spans="3:4" x14ac:dyDescent="0.2">
      <c r="C2418"/>
      <c r="D2418" s="11"/>
    </row>
    <row r="2419" spans="3:4" x14ac:dyDescent="0.2">
      <c r="C2419"/>
      <c r="D2419" s="11"/>
    </row>
    <row r="2420" spans="3:4" x14ac:dyDescent="0.2">
      <c r="C2420"/>
      <c r="D2420" s="11"/>
    </row>
    <row r="2421" spans="3:4" x14ac:dyDescent="0.2">
      <c r="C2421"/>
      <c r="D2421" s="11"/>
    </row>
    <row r="2422" spans="3:4" x14ac:dyDescent="0.2">
      <c r="C2422"/>
      <c r="D2422" s="11"/>
    </row>
    <row r="2423" spans="3:4" x14ac:dyDescent="0.2">
      <c r="C2423"/>
      <c r="D2423" s="11"/>
    </row>
    <row r="2424" spans="3:4" x14ac:dyDescent="0.2">
      <c r="C2424"/>
      <c r="D2424" s="11"/>
    </row>
    <row r="2425" spans="3:4" x14ac:dyDescent="0.2">
      <c r="C2425"/>
      <c r="D2425" s="11"/>
    </row>
    <row r="2426" spans="3:4" x14ac:dyDescent="0.2">
      <c r="C2426"/>
      <c r="D2426" s="11"/>
    </row>
    <row r="2427" spans="3:4" x14ac:dyDescent="0.2">
      <c r="C2427"/>
      <c r="D2427" s="11"/>
    </row>
    <row r="2428" spans="3:4" x14ac:dyDescent="0.2">
      <c r="C2428"/>
      <c r="D2428" s="11"/>
    </row>
    <row r="2429" spans="3:4" x14ac:dyDescent="0.2">
      <c r="C2429"/>
      <c r="D2429" s="11"/>
    </row>
    <row r="2430" spans="3:4" x14ac:dyDescent="0.2">
      <c r="C2430"/>
      <c r="D2430" s="11"/>
    </row>
    <row r="2431" spans="3:4" x14ac:dyDescent="0.2">
      <c r="C2431"/>
      <c r="D2431" s="11"/>
    </row>
    <row r="2432" spans="3:4" x14ac:dyDescent="0.2">
      <c r="C2432"/>
      <c r="D2432" s="11"/>
    </row>
    <row r="2433" spans="3:4" x14ac:dyDescent="0.2">
      <c r="C2433"/>
      <c r="D2433" s="11"/>
    </row>
    <row r="2434" spans="3:4" x14ac:dyDescent="0.2">
      <c r="C2434"/>
      <c r="D2434" s="11"/>
    </row>
    <row r="2435" spans="3:4" x14ac:dyDescent="0.2">
      <c r="C2435"/>
      <c r="D2435" s="11"/>
    </row>
    <row r="2436" spans="3:4" x14ac:dyDescent="0.2">
      <c r="C2436"/>
      <c r="D2436" s="11"/>
    </row>
    <row r="2437" spans="3:4" x14ac:dyDescent="0.2">
      <c r="C2437"/>
      <c r="D2437" s="11"/>
    </row>
    <row r="2438" spans="3:4" x14ac:dyDescent="0.2">
      <c r="C2438"/>
      <c r="D2438" s="11"/>
    </row>
    <row r="2439" spans="3:4" x14ac:dyDescent="0.2">
      <c r="C2439"/>
      <c r="D2439" s="11"/>
    </row>
    <row r="2440" spans="3:4" x14ac:dyDescent="0.2">
      <c r="C2440"/>
      <c r="D2440" s="11"/>
    </row>
    <row r="2441" spans="3:4" x14ac:dyDescent="0.2">
      <c r="C2441"/>
      <c r="D2441" s="11"/>
    </row>
    <row r="2442" spans="3:4" x14ac:dyDescent="0.2">
      <c r="C2442"/>
      <c r="D2442" s="11"/>
    </row>
    <row r="2443" spans="3:4" x14ac:dyDescent="0.2">
      <c r="C2443"/>
      <c r="D2443" s="11"/>
    </row>
    <row r="2444" spans="3:4" x14ac:dyDescent="0.2">
      <c r="C2444"/>
      <c r="D2444" s="11"/>
    </row>
    <row r="2445" spans="3:4" x14ac:dyDescent="0.2">
      <c r="C2445"/>
      <c r="D2445" s="11"/>
    </row>
    <row r="2446" spans="3:4" x14ac:dyDescent="0.2">
      <c r="C2446"/>
      <c r="D2446" s="11"/>
    </row>
    <row r="2447" spans="3:4" x14ac:dyDescent="0.2">
      <c r="C2447"/>
      <c r="D2447" s="11"/>
    </row>
    <row r="2448" spans="3:4" x14ac:dyDescent="0.2">
      <c r="C2448"/>
      <c r="D2448" s="11"/>
    </row>
    <row r="2449" spans="3:4" x14ac:dyDescent="0.2">
      <c r="C2449"/>
      <c r="D2449" s="11"/>
    </row>
    <row r="2450" spans="3:4" x14ac:dyDescent="0.2">
      <c r="C2450"/>
      <c r="D2450" s="11"/>
    </row>
    <row r="2451" spans="3:4" x14ac:dyDescent="0.2">
      <c r="C2451"/>
      <c r="D2451" s="11"/>
    </row>
    <row r="2452" spans="3:4" x14ac:dyDescent="0.2">
      <c r="C2452"/>
      <c r="D2452" s="11"/>
    </row>
    <row r="2453" spans="3:4" x14ac:dyDescent="0.2">
      <c r="C2453"/>
      <c r="D2453" s="11"/>
    </row>
    <row r="2454" spans="3:4" x14ac:dyDescent="0.2">
      <c r="C2454"/>
      <c r="D2454" s="11"/>
    </row>
    <row r="2455" spans="3:4" x14ac:dyDescent="0.2">
      <c r="C2455"/>
      <c r="D2455" s="11"/>
    </row>
    <row r="2456" spans="3:4" x14ac:dyDescent="0.2">
      <c r="C2456"/>
      <c r="D2456" s="11"/>
    </row>
    <row r="2457" spans="3:4" x14ac:dyDescent="0.2">
      <c r="C2457"/>
      <c r="D2457" s="11"/>
    </row>
    <row r="2458" spans="3:4" x14ac:dyDescent="0.2">
      <c r="C2458"/>
      <c r="D2458" s="11"/>
    </row>
    <row r="2459" spans="3:4" x14ac:dyDescent="0.2">
      <c r="C2459"/>
      <c r="D2459" s="11"/>
    </row>
    <row r="2460" spans="3:4" x14ac:dyDescent="0.2">
      <c r="C2460"/>
      <c r="D2460" s="11"/>
    </row>
    <row r="2461" spans="3:4" x14ac:dyDescent="0.2">
      <c r="C2461"/>
      <c r="D2461" s="11"/>
    </row>
    <row r="2462" spans="3:4" x14ac:dyDescent="0.2">
      <c r="C2462"/>
      <c r="D2462" s="11"/>
    </row>
    <row r="2463" spans="3:4" x14ac:dyDescent="0.2">
      <c r="C2463"/>
      <c r="D2463" s="11"/>
    </row>
    <row r="2464" spans="3:4" x14ac:dyDescent="0.2">
      <c r="C2464"/>
      <c r="D2464" s="11"/>
    </row>
    <row r="2465" spans="3:4" x14ac:dyDescent="0.2">
      <c r="C2465"/>
      <c r="D2465" s="11"/>
    </row>
    <row r="2466" spans="3:4" x14ac:dyDescent="0.2">
      <c r="C2466"/>
      <c r="D2466" s="11"/>
    </row>
    <row r="2467" spans="3:4" x14ac:dyDescent="0.2">
      <c r="C2467"/>
      <c r="D2467" s="11"/>
    </row>
    <row r="2468" spans="3:4" x14ac:dyDescent="0.2">
      <c r="C2468"/>
      <c r="D2468" s="11"/>
    </row>
    <row r="2469" spans="3:4" x14ac:dyDescent="0.2">
      <c r="C2469"/>
      <c r="D2469" s="11"/>
    </row>
    <row r="2470" spans="3:4" x14ac:dyDescent="0.2">
      <c r="C2470"/>
      <c r="D2470" s="11"/>
    </row>
    <row r="2471" spans="3:4" x14ac:dyDescent="0.2">
      <c r="C2471"/>
      <c r="D2471" s="11"/>
    </row>
    <row r="2472" spans="3:4" x14ac:dyDescent="0.2">
      <c r="C2472"/>
      <c r="D2472" s="11"/>
    </row>
    <row r="2473" spans="3:4" x14ac:dyDescent="0.2">
      <c r="C2473"/>
      <c r="D2473" s="11"/>
    </row>
    <row r="2474" spans="3:4" x14ac:dyDescent="0.2">
      <c r="C2474"/>
      <c r="D2474" s="11"/>
    </row>
    <row r="2475" spans="3:4" x14ac:dyDescent="0.2">
      <c r="C2475"/>
      <c r="D2475" s="11"/>
    </row>
    <row r="2476" spans="3:4" x14ac:dyDescent="0.2">
      <c r="C2476"/>
      <c r="D2476" s="11"/>
    </row>
    <row r="2477" spans="3:4" x14ac:dyDescent="0.2">
      <c r="C2477"/>
      <c r="D2477" s="11"/>
    </row>
    <row r="2478" spans="3:4" x14ac:dyDescent="0.2">
      <c r="C2478"/>
      <c r="D2478" s="11"/>
    </row>
    <row r="2479" spans="3:4" x14ac:dyDescent="0.2">
      <c r="C2479"/>
      <c r="D2479" s="11"/>
    </row>
    <row r="2480" spans="3:4" x14ac:dyDescent="0.2">
      <c r="C2480"/>
      <c r="D2480" s="11"/>
    </row>
    <row r="2481" spans="3:4" x14ac:dyDescent="0.2">
      <c r="C2481"/>
      <c r="D2481" s="11"/>
    </row>
    <row r="2482" spans="3:4" x14ac:dyDescent="0.2">
      <c r="C2482"/>
      <c r="D2482" s="11"/>
    </row>
    <row r="2483" spans="3:4" x14ac:dyDescent="0.2">
      <c r="C2483"/>
      <c r="D2483" s="11"/>
    </row>
    <row r="2484" spans="3:4" x14ac:dyDescent="0.2">
      <c r="C2484"/>
      <c r="D2484" s="11"/>
    </row>
    <row r="2485" spans="3:4" x14ac:dyDescent="0.2">
      <c r="C2485"/>
      <c r="D2485" s="11"/>
    </row>
    <row r="2486" spans="3:4" x14ac:dyDescent="0.2">
      <c r="C2486"/>
      <c r="D2486" s="11"/>
    </row>
    <row r="2487" spans="3:4" x14ac:dyDescent="0.2">
      <c r="C2487"/>
      <c r="D2487" s="11"/>
    </row>
    <row r="2488" spans="3:4" x14ac:dyDescent="0.2">
      <c r="C2488"/>
      <c r="D2488" s="11"/>
    </row>
    <row r="2489" spans="3:4" x14ac:dyDescent="0.2">
      <c r="C2489"/>
      <c r="D2489" s="11"/>
    </row>
    <row r="2490" spans="3:4" x14ac:dyDescent="0.2">
      <c r="C2490"/>
      <c r="D2490" s="11"/>
    </row>
    <row r="2491" spans="3:4" x14ac:dyDescent="0.2">
      <c r="C2491"/>
      <c r="D2491" s="11"/>
    </row>
    <row r="2492" spans="3:4" x14ac:dyDescent="0.2">
      <c r="C2492"/>
      <c r="D2492" s="11"/>
    </row>
    <row r="2493" spans="3:4" x14ac:dyDescent="0.2">
      <c r="C2493"/>
      <c r="D2493" s="11"/>
    </row>
    <row r="2494" spans="3:4" x14ac:dyDescent="0.2">
      <c r="C2494"/>
      <c r="D2494" s="11"/>
    </row>
    <row r="2495" spans="3:4" x14ac:dyDescent="0.2">
      <c r="C2495"/>
      <c r="D2495" s="11"/>
    </row>
    <row r="2496" spans="3:4" x14ac:dyDescent="0.2">
      <c r="C2496"/>
      <c r="D2496" s="11"/>
    </row>
    <row r="2497" spans="3:4" x14ac:dyDescent="0.2">
      <c r="C2497"/>
      <c r="D2497" s="11"/>
    </row>
    <row r="2498" spans="3:4" x14ac:dyDescent="0.2">
      <c r="C2498"/>
      <c r="D2498" s="11"/>
    </row>
    <row r="2499" spans="3:4" x14ac:dyDescent="0.2">
      <c r="C2499"/>
      <c r="D2499" s="11"/>
    </row>
    <row r="2500" spans="3:4" x14ac:dyDescent="0.2">
      <c r="C2500"/>
      <c r="D2500" s="11"/>
    </row>
    <row r="2501" spans="3:4" x14ac:dyDescent="0.2">
      <c r="C2501"/>
      <c r="D2501" s="11"/>
    </row>
    <row r="2502" spans="3:4" x14ac:dyDescent="0.2">
      <c r="C2502"/>
      <c r="D2502" s="11"/>
    </row>
    <row r="2503" spans="3:4" x14ac:dyDescent="0.2">
      <c r="C2503"/>
      <c r="D2503" s="11"/>
    </row>
    <row r="2504" spans="3:4" x14ac:dyDescent="0.2">
      <c r="C2504"/>
      <c r="D2504" s="11"/>
    </row>
    <row r="2505" spans="3:4" x14ac:dyDescent="0.2">
      <c r="C2505"/>
      <c r="D2505" s="11"/>
    </row>
    <row r="2506" spans="3:4" x14ac:dyDescent="0.2">
      <c r="C2506"/>
      <c r="D2506" s="11"/>
    </row>
    <row r="2507" spans="3:4" x14ac:dyDescent="0.2">
      <c r="C2507"/>
      <c r="D2507" s="11"/>
    </row>
    <row r="2508" spans="3:4" x14ac:dyDescent="0.2">
      <c r="C2508"/>
      <c r="D2508" s="11"/>
    </row>
    <row r="2509" spans="3:4" x14ac:dyDescent="0.2">
      <c r="C2509"/>
      <c r="D2509" s="11"/>
    </row>
    <row r="2510" spans="3:4" x14ac:dyDescent="0.2">
      <c r="C2510"/>
      <c r="D2510" s="11"/>
    </row>
    <row r="2511" spans="3:4" x14ac:dyDescent="0.2">
      <c r="C2511"/>
      <c r="D2511" s="11"/>
    </row>
    <row r="2512" spans="3:4" x14ac:dyDescent="0.2">
      <c r="C2512"/>
      <c r="D2512" s="11"/>
    </row>
    <row r="2513" spans="3:4" x14ac:dyDescent="0.2">
      <c r="C2513"/>
      <c r="D2513" s="11"/>
    </row>
    <row r="2514" spans="3:4" x14ac:dyDescent="0.2">
      <c r="C2514"/>
      <c r="D2514" s="11"/>
    </row>
    <row r="2515" spans="3:4" x14ac:dyDescent="0.2">
      <c r="C2515"/>
      <c r="D2515" s="11"/>
    </row>
    <row r="2516" spans="3:4" x14ac:dyDescent="0.2">
      <c r="C2516"/>
      <c r="D2516" s="11"/>
    </row>
    <row r="2517" spans="3:4" x14ac:dyDescent="0.2">
      <c r="C2517"/>
      <c r="D2517" s="11"/>
    </row>
    <row r="2518" spans="3:4" x14ac:dyDescent="0.2">
      <c r="C2518"/>
      <c r="D2518" s="11"/>
    </row>
    <row r="2519" spans="3:4" x14ac:dyDescent="0.2">
      <c r="C2519"/>
      <c r="D2519" s="11"/>
    </row>
    <row r="2520" spans="3:4" x14ac:dyDescent="0.2">
      <c r="C2520"/>
      <c r="D2520" s="11"/>
    </row>
    <row r="2521" spans="3:4" x14ac:dyDescent="0.2">
      <c r="C2521"/>
      <c r="D2521" s="11"/>
    </row>
    <row r="2522" spans="3:4" x14ac:dyDescent="0.2">
      <c r="C2522"/>
      <c r="D2522" s="11"/>
    </row>
    <row r="2523" spans="3:4" x14ac:dyDescent="0.2">
      <c r="C2523"/>
      <c r="D2523" s="11"/>
    </row>
    <row r="2524" spans="3:4" x14ac:dyDescent="0.2">
      <c r="C2524"/>
      <c r="D2524" s="11"/>
    </row>
    <row r="2525" spans="3:4" x14ac:dyDescent="0.2">
      <c r="C2525"/>
      <c r="D2525" s="11"/>
    </row>
    <row r="2526" spans="3:4" x14ac:dyDescent="0.2">
      <c r="C2526"/>
      <c r="D2526" s="11"/>
    </row>
    <row r="2527" spans="3:4" x14ac:dyDescent="0.2">
      <c r="C2527"/>
      <c r="D2527" s="11"/>
    </row>
    <row r="2528" spans="3:4" x14ac:dyDescent="0.2">
      <c r="C2528"/>
      <c r="D2528" s="11"/>
    </row>
    <row r="2529" spans="3:4" x14ac:dyDescent="0.2">
      <c r="C2529"/>
      <c r="D2529" s="11"/>
    </row>
    <row r="2530" spans="3:4" x14ac:dyDescent="0.2">
      <c r="C2530"/>
      <c r="D2530" s="11"/>
    </row>
    <row r="2531" spans="3:4" x14ac:dyDescent="0.2">
      <c r="C2531"/>
      <c r="D2531" s="11"/>
    </row>
    <row r="2532" spans="3:4" x14ac:dyDescent="0.2">
      <c r="C2532"/>
      <c r="D2532" s="11"/>
    </row>
    <row r="2533" spans="3:4" x14ac:dyDescent="0.2">
      <c r="C2533"/>
      <c r="D2533" s="11"/>
    </row>
    <row r="2534" spans="3:4" x14ac:dyDescent="0.2">
      <c r="C2534"/>
      <c r="D2534" s="11"/>
    </row>
    <row r="2535" spans="3:4" x14ac:dyDescent="0.2">
      <c r="C2535"/>
      <c r="D2535" s="11"/>
    </row>
    <row r="2536" spans="3:4" x14ac:dyDescent="0.2">
      <c r="C2536"/>
      <c r="D2536" s="11"/>
    </row>
    <row r="2537" spans="3:4" x14ac:dyDescent="0.2">
      <c r="C2537"/>
      <c r="D2537" s="11"/>
    </row>
    <row r="2538" spans="3:4" x14ac:dyDescent="0.2">
      <c r="C2538"/>
      <c r="D2538" s="11"/>
    </row>
    <row r="2539" spans="3:4" x14ac:dyDescent="0.2">
      <c r="C2539"/>
      <c r="D2539" s="11"/>
    </row>
    <row r="2540" spans="3:4" x14ac:dyDescent="0.2">
      <c r="C2540"/>
      <c r="D2540" s="11"/>
    </row>
    <row r="2541" spans="3:4" x14ac:dyDescent="0.2">
      <c r="C2541"/>
      <c r="D2541" s="11"/>
    </row>
    <row r="2542" spans="3:4" x14ac:dyDescent="0.2">
      <c r="C2542"/>
      <c r="D2542" s="11"/>
    </row>
    <row r="2543" spans="3:4" x14ac:dyDescent="0.2">
      <c r="C2543"/>
      <c r="D2543" s="11"/>
    </row>
    <row r="2544" spans="3:4" x14ac:dyDescent="0.2">
      <c r="C2544"/>
      <c r="D2544" s="11"/>
    </row>
    <row r="2545" spans="3:4" x14ac:dyDescent="0.2">
      <c r="C2545"/>
      <c r="D2545" s="11"/>
    </row>
    <row r="2546" spans="3:4" x14ac:dyDescent="0.2">
      <c r="C2546"/>
      <c r="D2546" s="11"/>
    </row>
    <row r="2547" spans="3:4" x14ac:dyDescent="0.2">
      <c r="C2547"/>
      <c r="D2547" s="11"/>
    </row>
    <row r="2548" spans="3:4" x14ac:dyDescent="0.2">
      <c r="C2548"/>
      <c r="D2548" s="11"/>
    </row>
    <row r="2549" spans="3:4" x14ac:dyDescent="0.2">
      <c r="C2549"/>
      <c r="D2549" s="11"/>
    </row>
    <row r="2550" spans="3:4" x14ac:dyDescent="0.2">
      <c r="C2550"/>
      <c r="D2550" s="11"/>
    </row>
    <row r="2551" spans="3:4" x14ac:dyDescent="0.2">
      <c r="C2551"/>
      <c r="D2551" s="11"/>
    </row>
    <row r="2552" spans="3:4" x14ac:dyDescent="0.2">
      <c r="C2552"/>
      <c r="D2552" s="11"/>
    </row>
    <row r="2553" spans="3:4" x14ac:dyDescent="0.2">
      <c r="C2553"/>
      <c r="D2553" s="11"/>
    </row>
    <row r="2554" spans="3:4" x14ac:dyDescent="0.2">
      <c r="C2554"/>
      <c r="D2554" s="11"/>
    </row>
    <row r="2555" spans="3:4" x14ac:dyDescent="0.2">
      <c r="C2555"/>
      <c r="D2555" s="11"/>
    </row>
    <row r="2556" spans="3:4" x14ac:dyDescent="0.2">
      <c r="C2556"/>
      <c r="D2556" s="11"/>
    </row>
    <row r="2557" spans="3:4" x14ac:dyDescent="0.2">
      <c r="C2557"/>
      <c r="D2557" s="11"/>
    </row>
    <row r="2558" spans="3:4" x14ac:dyDescent="0.2">
      <c r="C2558"/>
      <c r="D2558" s="11"/>
    </row>
    <row r="2559" spans="3:4" x14ac:dyDescent="0.2">
      <c r="C2559"/>
      <c r="D2559" s="11"/>
    </row>
    <row r="2560" spans="3:4" x14ac:dyDescent="0.2">
      <c r="C2560"/>
      <c r="D2560" s="11"/>
    </row>
    <row r="2561" spans="3:4" x14ac:dyDescent="0.2">
      <c r="C2561"/>
      <c r="D2561" s="11"/>
    </row>
    <row r="2562" spans="3:4" x14ac:dyDescent="0.2">
      <c r="C2562"/>
      <c r="D2562" s="11"/>
    </row>
    <row r="2563" spans="3:4" x14ac:dyDescent="0.2">
      <c r="C2563"/>
      <c r="D2563" s="11"/>
    </row>
    <row r="2564" spans="3:4" x14ac:dyDescent="0.2">
      <c r="C2564"/>
      <c r="D2564" s="11"/>
    </row>
    <row r="2565" spans="3:4" x14ac:dyDescent="0.2">
      <c r="C2565"/>
      <c r="D2565" s="11"/>
    </row>
    <row r="2566" spans="3:4" x14ac:dyDescent="0.2">
      <c r="C2566"/>
      <c r="D2566" s="11"/>
    </row>
    <row r="2567" spans="3:4" x14ac:dyDescent="0.2">
      <c r="C2567"/>
      <c r="D2567" s="11"/>
    </row>
    <row r="2568" spans="3:4" x14ac:dyDescent="0.2">
      <c r="C2568"/>
      <c r="D2568" s="11"/>
    </row>
    <row r="2569" spans="3:4" x14ac:dyDescent="0.2">
      <c r="C2569"/>
      <c r="D2569" s="11"/>
    </row>
    <row r="2570" spans="3:4" x14ac:dyDescent="0.2">
      <c r="C2570"/>
      <c r="D2570" s="11"/>
    </row>
    <row r="2571" spans="3:4" x14ac:dyDescent="0.2">
      <c r="C2571"/>
      <c r="D2571" s="11"/>
    </row>
    <row r="2572" spans="3:4" x14ac:dyDescent="0.2">
      <c r="C2572"/>
      <c r="D2572" s="11"/>
    </row>
    <row r="2573" spans="3:4" x14ac:dyDescent="0.2">
      <c r="C2573"/>
      <c r="D2573" s="11"/>
    </row>
    <row r="2574" spans="3:4" x14ac:dyDescent="0.2">
      <c r="C2574"/>
      <c r="D2574" s="11"/>
    </row>
    <row r="2575" spans="3:4" x14ac:dyDescent="0.2">
      <c r="C2575"/>
      <c r="D2575" s="11"/>
    </row>
    <row r="2576" spans="3:4" x14ac:dyDescent="0.2">
      <c r="C2576"/>
      <c r="D2576" s="11"/>
    </row>
    <row r="2577" spans="3:4" x14ac:dyDescent="0.2">
      <c r="C2577"/>
      <c r="D2577" s="11"/>
    </row>
    <row r="2578" spans="3:4" x14ac:dyDescent="0.2">
      <c r="C2578"/>
      <c r="D2578" s="11"/>
    </row>
    <row r="2579" spans="3:4" x14ac:dyDescent="0.2">
      <c r="C2579"/>
      <c r="D2579" s="11"/>
    </row>
    <row r="2580" spans="3:4" x14ac:dyDescent="0.2">
      <c r="C2580"/>
      <c r="D2580" s="11"/>
    </row>
    <row r="2581" spans="3:4" x14ac:dyDescent="0.2">
      <c r="C2581"/>
      <c r="D2581" s="11"/>
    </row>
    <row r="2582" spans="3:4" x14ac:dyDescent="0.2">
      <c r="C2582"/>
      <c r="D2582" s="11"/>
    </row>
    <row r="2583" spans="3:4" x14ac:dyDescent="0.2">
      <c r="C2583"/>
      <c r="D2583" s="11"/>
    </row>
    <row r="2584" spans="3:4" x14ac:dyDescent="0.2">
      <c r="C2584"/>
      <c r="D2584" s="11"/>
    </row>
    <row r="2585" spans="3:4" x14ac:dyDescent="0.2">
      <c r="C2585"/>
      <c r="D2585" s="11"/>
    </row>
    <row r="2586" spans="3:4" x14ac:dyDescent="0.2">
      <c r="C2586"/>
      <c r="D2586" s="11"/>
    </row>
    <row r="2587" spans="3:4" x14ac:dyDescent="0.2">
      <c r="C2587"/>
      <c r="D2587" s="11"/>
    </row>
    <row r="2588" spans="3:4" x14ac:dyDescent="0.2">
      <c r="C2588"/>
      <c r="D2588" s="11"/>
    </row>
    <row r="2589" spans="3:4" x14ac:dyDescent="0.2">
      <c r="C2589"/>
      <c r="D2589" s="11"/>
    </row>
    <row r="2590" spans="3:4" x14ac:dyDescent="0.2">
      <c r="C2590"/>
      <c r="D2590" s="11"/>
    </row>
    <row r="2591" spans="3:4" x14ac:dyDescent="0.2">
      <c r="C2591"/>
      <c r="D2591" s="11"/>
    </row>
    <row r="2592" spans="3:4" x14ac:dyDescent="0.2">
      <c r="C2592"/>
      <c r="D2592" s="11"/>
    </row>
    <row r="2593" spans="3:4" x14ac:dyDescent="0.2">
      <c r="C2593"/>
      <c r="D2593" s="11"/>
    </row>
    <row r="2594" spans="3:4" x14ac:dyDescent="0.2">
      <c r="C2594"/>
      <c r="D2594" s="11"/>
    </row>
    <row r="2595" spans="3:4" x14ac:dyDescent="0.2">
      <c r="C2595"/>
      <c r="D2595" s="11"/>
    </row>
    <row r="2596" spans="3:4" x14ac:dyDescent="0.2">
      <c r="C2596"/>
      <c r="D2596" s="11"/>
    </row>
    <row r="2597" spans="3:4" x14ac:dyDescent="0.2">
      <c r="C2597"/>
      <c r="D2597" s="11"/>
    </row>
    <row r="2598" spans="3:4" x14ac:dyDescent="0.2">
      <c r="C2598"/>
      <c r="D2598" s="11"/>
    </row>
    <row r="2599" spans="3:4" x14ac:dyDescent="0.2">
      <c r="C2599"/>
      <c r="D2599" s="11"/>
    </row>
    <row r="2600" spans="3:4" x14ac:dyDescent="0.2">
      <c r="C2600"/>
      <c r="D2600" s="11"/>
    </row>
    <row r="2601" spans="3:4" x14ac:dyDescent="0.2">
      <c r="C2601"/>
      <c r="D2601" s="11"/>
    </row>
    <row r="2602" spans="3:4" x14ac:dyDescent="0.2">
      <c r="C2602"/>
      <c r="D2602" s="11"/>
    </row>
    <row r="2603" spans="3:4" x14ac:dyDescent="0.2">
      <c r="C2603"/>
      <c r="D2603" s="11"/>
    </row>
    <row r="2604" spans="3:4" x14ac:dyDescent="0.2">
      <c r="C2604"/>
      <c r="D2604" s="11"/>
    </row>
    <row r="2605" spans="3:4" x14ac:dyDescent="0.2">
      <c r="C2605"/>
      <c r="D2605" s="11"/>
    </row>
    <row r="2606" spans="3:4" x14ac:dyDescent="0.2">
      <c r="C2606"/>
      <c r="D2606" s="11"/>
    </row>
    <row r="2607" spans="3:4" x14ac:dyDescent="0.2">
      <c r="C2607"/>
      <c r="D2607" s="11"/>
    </row>
    <row r="2608" spans="3:4" x14ac:dyDescent="0.2">
      <c r="C2608"/>
      <c r="D2608" s="11"/>
    </row>
    <row r="2609" spans="3:4" x14ac:dyDescent="0.2">
      <c r="C2609"/>
      <c r="D2609" s="11"/>
    </row>
    <row r="2610" spans="3:4" x14ac:dyDescent="0.2">
      <c r="C2610"/>
      <c r="D2610" s="11"/>
    </row>
    <row r="2611" spans="3:4" x14ac:dyDescent="0.2">
      <c r="C2611"/>
      <c r="D2611" s="11"/>
    </row>
    <row r="2612" spans="3:4" x14ac:dyDescent="0.2">
      <c r="C2612"/>
      <c r="D2612" s="11"/>
    </row>
    <row r="2613" spans="3:4" x14ac:dyDescent="0.2">
      <c r="C2613"/>
      <c r="D2613" s="11"/>
    </row>
    <row r="2614" spans="3:4" x14ac:dyDescent="0.2">
      <c r="C2614"/>
      <c r="D2614" s="11"/>
    </row>
    <row r="2615" spans="3:4" x14ac:dyDescent="0.2">
      <c r="C2615"/>
      <c r="D2615" s="11"/>
    </row>
    <row r="2616" spans="3:4" x14ac:dyDescent="0.2">
      <c r="C2616"/>
      <c r="D2616" s="11"/>
    </row>
    <row r="2617" spans="3:4" x14ac:dyDescent="0.2">
      <c r="C2617"/>
      <c r="D2617" s="11"/>
    </row>
    <row r="2618" spans="3:4" x14ac:dyDescent="0.2">
      <c r="C2618"/>
      <c r="D2618" s="11"/>
    </row>
    <row r="2619" spans="3:4" x14ac:dyDescent="0.2">
      <c r="C2619"/>
      <c r="D2619" s="11"/>
    </row>
    <row r="2620" spans="3:4" x14ac:dyDescent="0.2">
      <c r="C2620"/>
      <c r="D2620" s="11"/>
    </row>
    <row r="2621" spans="3:4" x14ac:dyDescent="0.2">
      <c r="C2621"/>
      <c r="D2621" s="11"/>
    </row>
    <row r="2622" spans="3:4" x14ac:dyDescent="0.2">
      <c r="C2622"/>
      <c r="D2622" s="11"/>
    </row>
    <row r="2623" spans="3:4" x14ac:dyDescent="0.2">
      <c r="C2623"/>
      <c r="D2623" s="11"/>
    </row>
    <row r="2624" spans="3:4" x14ac:dyDescent="0.2">
      <c r="C2624"/>
      <c r="D2624" s="11"/>
    </row>
    <row r="2625" spans="3:4" x14ac:dyDescent="0.2">
      <c r="C2625"/>
      <c r="D2625" s="11"/>
    </row>
    <row r="2626" spans="3:4" x14ac:dyDescent="0.2">
      <c r="C2626"/>
      <c r="D2626" s="11"/>
    </row>
    <row r="2627" spans="3:4" x14ac:dyDescent="0.2">
      <c r="C2627"/>
      <c r="D2627" s="11"/>
    </row>
    <row r="2628" spans="3:4" x14ac:dyDescent="0.2">
      <c r="C2628"/>
      <c r="D2628" s="11"/>
    </row>
    <row r="2629" spans="3:4" x14ac:dyDescent="0.2">
      <c r="C2629"/>
      <c r="D2629" s="11"/>
    </row>
    <row r="2630" spans="3:4" x14ac:dyDescent="0.2">
      <c r="C2630"/>
      <c r="D2630" s="11"/>
    </row>
    <row r="2631" spans="3:4" x14ac:dyDescent="0.2">
      <c r="C2631"/>
      <c r="D2631" s="11"/>
    </row>
    <row r="2632" spans="3:4" x14ac:dyDescent="0.2">
      <c r="C2632"/>
      <c r="D2632" s="11"/>
    </row>
    <row r="2633" spans="3:4" x14ac:dyDescent="0.2">
      <c r="C2633"/>
      <c r="D2633" s="11"/>
    </row>
    <row r="2634" spans="3:4" x14ac:dyDescent="0.2">
      <c r="C2634"/>
      <c r="D2634" s="11"/>
    </row>
    <row r="2635" spans="3:4" x14ac:dyDescent="0.2">
      <c r="C2635"/>
      <c r="D2635" s="11"/>
    </row>
    <row r="2636" spans="3:4" x14ac:dyDescent="0.2">
      <c r="C2636"/>
      <c r="D2636" s="11"/>
    </row>
    <row r="2637" spans="3:4" x14ac:dyDescent="0.2">
      <c r="C2637"/>
      <c r="D2637" s="11"/>
    </row>
    <row r="2638" spans="3:4" x14ac:dyDescent="0.2">
      <c r="C2638"/>
      <c r="D2638" s="11"/>
    </row>
    <row r="2639" spans="3:4" x14ac:dyDescent="0.2">
      <c r="C2639"/>
      <c r="D2639" s="11"/>
    </row>
    <row r="2640" spans="3:4" x14ac:dyDescent="0.2">
      <c r="C2640"/>
      <c r="D2640" s="11"/>
    </row>
    <row r="2641" spans="3:4" x14ac:dyDescent="0.2">
      <c r="C2641"/>
      <c r="D2641" s="11"/>
    </row>
    <row r="2642" spans="3:4" x14ac:dyDescent="0.2">
      <c r="C2642"/>
      <c r="D2642" s="11"/>
    </row>
    <row r="2643" spans="3:4" x14ac:dyDescent="0.2">
      <c r="C2643"/>
      <c r="D2643" s="11"/>
    </row>
    <row r="2644" spans="3:4" x14ac:dyDescent="0.2">
      <c r="C2644"/>
      <c r="D2644" s="11"/>
    </row>
    <row r="2645" spans="3:4" x14ac:dyDescent="0.2">
      <c r="C2645"/>
      <c r="D2645" s="11"/>
    </row>
    <row r="2646" spans="3:4" x14ac:dyDescent="0.2">
      <c r="C2646"/>
      <c r="D2646" s="11"/>
    </row>
    <row r="2647" spans="3:4" x14ac:dyDescent="0.2">
      <c r="C2647"/>
      <c r="D2647" s="11"/>
    </row>
    <row r="2648" spans="3:4" x14ac:dyDescent="0.2">
      <c r="C2648"/>
      <c r="D2648" s="11"/>
    </row>
    <row r="2649" spans="3:4" x14ac:dyDescent="0.2">
      <c r="C2649"/>
      <c r="D2649" s="11"/>
    </row>
    <row r="2650" spans="3:4" x14ac:dyDescent="0.2">
      <c r="C2650"/>
      <c r="D2650" s="11"/>
    </row>
    <row r="2651" spans="3:4" x14ac:dyDescent="0.2">
      <c r="C2651"/>
      <c r="D2651" s="11"/>
    </row>
    <row r="2652" spans="3:4" x14ac:dyDescent="0.2">
      <c r="C2652"/>
      <c r="D2652" s="11"/>
    </row>
    <row r="2653" spans="3:4" x14ac:dyDescent="0.2">
      <c r="C2653"/>
      <c r="D2653" s="11"/>
    </row>
    <row r="2654" spans="3:4" x14ac:dyDescent="0.2">
      <c r="C2654"/>
      <c r="D2654" s="11"/>
    </row>
    <row r="2655" spans="3:4" x14ac:dyDescent="0.2">
      <c r="C2655"/>
      <c r="D2655" s="11"/>
    </row>
    <row r="2656" spans="3:4" x14ac:dyDescent="0.2">
      <c r="C2656"/>
      <c r="D2656" s="11"/>
    </row>
    <row r="2657" spans="3:4" x14ac:dyDescent="0.2">
      <c r="C2657"/>
      <c r="D2657" s="11"/>
    </row>
    <row r="2658" spans="3:4" x14ac:dyDescent="0.2">
      <c r="C2658"/>
      <c r="D2658" s="11"/>
    </row>
    <row r="2659" spans="3:4" x14ac:dyDescent="0.2">
      <c r="C2659"/>
      <c r="D2659" s="11"/>
    </row>
    <row r="2660" spans="3:4" x14ac:dyDescent="0.2">
      <c r="C2660"/>
      <c r="D2660" s="11"/>
    </row>
    <row r="2661" spans="3:4" x14ac:dyDescent="0.2">
      <c r="C2661"/>
      <c r="D2661" s="11"/>
    </row>
    <row r="2662" spans="3:4" x14ac:dyDescent="0.2">
      <c r="C2662"/>
      <c r="D2662" s="11"/>
    </row>
    <row r="2663" spans="3:4" x14ac:dyDescent="0.2">
      <c r="C2663"/>
      <c r="D2663" s="11"/>
    </row>
    <row r="2664" spans="3:4" x14ac:dyDescent="0.2">
      <c r="C2664"/>
      <c r="D2664" s="11"/>
    </row>
    <row r="2665" spans="3:4" x14ac:dyDescent="0.2">
      <c r="C2665"/>
      <c r="D2665" s="11"/>
    </row>
    <row r="2666" spans="3:4" x14ac:dyDescent="0.2">
      <c r="C2666"/>
      <c r="D2666" s="11"/>
    </row>
    <row r="2667" spans="3:4" x14ac:dyDescent="0.2">
      <c r="C2667"/>
      <c r="D2667" s="11"/>
    </row>
    <row r="2668" spans="3:4" x14ac:dyDescent="0.2">
      <c r="C2668"/>
      <c r="D2668" s="11"/>
    </row>
    <row r="2669" spans="3:4" x14ac:dyDescent="0.2">
      <c r="C2669"/>
      <c r="D2669" s="11"/>
    </row>
    <row r="2670" spans="3:4" x14ac:dyDescent="0.2">
      <c r="C2670"/>
      <c r="D2670" s="11"/>
    </row>
    <row r="2671" spans="3:4" x14ac:dyDescent="0.2">
      <c r="C2671"/>
      <c r="D2671" s="11"/>
    </row>
    <row r="2672" spans="3:4" x14ac:dyDescent="0.2">
      <c r="C2672"/>
      <c r="D2672" s="11"/>
    </row>
    <row r="2673" spans="3:4" x14ac:dyDescent="0.2">
      <c r="C2673"/>
      <c r="D2673" s="11"/>
    </row>
    <row r="2674" spans="3:4" x14ac:dyDescent="0.2">
      <c r="C2674"/>
      <c r="D2674" s="11"/>
    </row>
    <row r="2675" spans="3:4" x14ac:dyDescent="0.2">
      <c r="C2675"/>
      <c r="D2675" s="11"/>
    </row>
    <row r="2676" spans="3:4" x14ac:dyDescent="0.2">
      <c r="C2676"/>
      <c r="D2676" s="11"/>
    </row>
    <row r="2677" spans="3:4" x14ac:dyDescent="0.2">
      <c r="C2677"/>
      <c r="D2677" s="11"/>
    </row>
    <row r="2678" spans="3:4" x14ac:dyDescent="0.2">
      <c r="C2678"/>
      <c r="D2678" s="11"/>
    </row>
    <row r="2679" spans="3:4" x14ac:dyDescent="0.2">
      <c r="C2679"/>
      <c r="D2679" s="11"/>
    </row>
    <row r="2680" spans="3:4" x14ac:dyDescent="0.2">
      <c r="C2680"/>
      <c r="D2680" s="11"/>
    </row>
    <row r="2681" spans="3:4" x14ac:dyDescent="0.2">
      <c r="C2681"/>
      <c r="D2681" s="11"/>
    </row>
    <row r="2682" spans="3:4" x14ac:dyDescent="0.2">
      <c r="C2682"/>
      <c r="D2682" s="11"/>
    </row>
    <row r="2683" spans="3:4" x14ac:dyDescent="0.2">
      <c r="C2683"/>
      <c r="D2683" s="11"/>
    </row>
    <row r="2684" spans="3:4" x14ac:dyDescent="0.2">
      <c r="C2684"/>
      <c r="D2684" s="11"/>
    </row>
    <row r="2685" spans="3:4" x14ac:dyDescent="0.2">
      <c r="C2685"/>
      <c r="D2685" s="11"/>
    </row>
    <row r="2686" spans="3:4" x14ac:dyDescent="0.2">
      <c r="C2686"/>
      <c r="D2686" s="11"/>
    </row>
    <row r="2687" spans="3:4" x14ac:dyDescent="0.2">
      <c r="C2687"/>
      <c r="D2687" s="11"/>
    </row>
    <row r="2688" spans="3:4" x14ac:dyDescent="0.2">
      <c r="C2688"/>
      <c r="D2688" s="11"/>
    </row>
    <row r="2689" spans="3:4" x14ac:dyDescent="0.2">
      <c r="C2689"/>
      <c r="D2689" s="11"/>
    </row>
    <row r="2690" spans="3:4" x14ac:dyDescent="0.2">
      <c r="C2690"/>
      <c r="D2690" s="11"/>
    </row>
    <row r="2691" spans="3:4" x14ac:dyDescent="0.2">
      <c r="C2691"/>
      <c r="D2691" s="11"/>
    </row>
    <row r="2692" spans="3:4" x14ac:dyDescent="0.2">
      <c r="C2692"/>
      <c r="D2692" s="11"/>
    </row>
    <row r="2693" spans="3:4" x14ac:dyDescent="0.2">
      <c r="C2693"/>
      <c r="D2693" s="11"/>
    </row>
    <row r="2694" spans="3:4" x14ac:dyDescent="0.2">
      <c r="C2694"/>
      <c r="D2694" s="11"/>
    </row>
    <row r="2695" spans="3:4" x14ac:dyDescent="0.2">
      <c r="C2695"/>
      <c r="D2695" s="11"/>
    </row>
    <row r="2696" spans="3:4" x14ac:dyDescent="0.2">
      <c r="C2696"/>
      <c r="D2696" s="11"/>
    </row>
    <row r="2697" spans="3:4" x14ac:dyDescent="0.2">
      <c r="C2697"/>
      <c r="D2697" s="11"/>
    </row>
    <row r="2698" spans="3:4" x14ac:dyDescent="0.2">
      <c r="C2698"/>
      <c r="D2698" s="11"/>
    </row>
    <row r="2699" spans="3:4" x14ac:dyDescent="0.2">
      <c r="C2699"/>
      <c r="D2699" s="11"/>
    </row>
    <row r="2700" spans="3:4" x14ac:dyDescent="0.2">
      <c r="C2700"/>
      <c r="D2700" s="11"/>
    </row>
    <row r="2701" spans="3:4" x14ac:dyDescent="0.2">
      <c r="C2701"/>
      <c r="D2701" s="11"/>
    </row>
    <row r="2702" spans="3:4" x14ac:dyDescent="0.2">
      <c r="C2702"/>
      <c r="D2702" s="11"/>
    </row>
    <row r="2703" spans="3:4" x14ac:dyDescent="0.2">
      <c r="C2703"/>
      <c r="D2703" s="11"/>
    </row>
    <row r="2704" spans="3:4" x14ac:dyDescent="0.2">
      <c r="C2704"/>
      <c r="D2704" s="11"/>
    </row>
    <row r="2705" spans="3:4" x14ac:dyDescent="0.2">
      <c r="C2705"/>
      <c r="D2705" s="11"/>
    </row>
    <row r="2706" spans="3:4" x14ac:dyDescent="0.2">
      <c r="C2706"/>
      <c r="D2706" s="11"/>
    </row>
    <row r="2707" spans="3:4" x14ac:dyDescent="0.2">
      <c r="C2707"/>
      <c r="D2707" s="11"/>
    </row>
    <row r="2708" spans="3:4" x14ac:dyDescent="0.2">
      <c r="C2708"/>
      <c r="D2708" s="11"/>
    </row>
    <row r="2709" spans="3:4" x14ac:dyDescent="0.2">
      <c r="C2709"/>
      <c r="D2709" s="11"/>
    </row>
    <row r="2710" spans="3:4" x14ac:dyDescent="0.2">
      <c r="C2710"/>
      <c r="D2710" s="11"/>
    </row>
    <row r="2711" spans="3:4" x14ac:dyDescent="0.2">
      <c r="C2711"/>
      <c r="D2711" s="11"/>
    </row>
    <row r="2712" spans="3:4" x14ac:dyDescent="0.2">
      <c r="C2712"/>
      <c r="D2712" s="11"/>
    </row>
    <row r="2713" spans="3:4" x14ac:dyDescent="0.2">
      <c r="C2713"/>
      <c r="D2713" s="11"/>
    </row>
    <row r="2714" spans="3:4" x14ac:dyDescent="0.2">
      <c r="C2714"/>
      <c r="D2714" s="11"/>
    </row>
    <row r="2715" spans="3:4" x14ac:dyDescent="0.2">
      <c r="C2715"/>
      <c r="D2715" s="11"/>
    </row>
    <row r="2716" spans="3:4" x14ac:dyDescent="0.2">
      <c r="C2716"/>
      <c r="D2716" s="11"/>
    </row>
    <row r="2717" spans="3:4" x14ac:dyDescent="0.2">
      <c r="C2717"/>
      <c r="D2717" s="11"/>
    </row>
    <row r="2718" spans="3:4" x14ac:dyDescent="0.2">
      <c r="C2718"/>
      <c r="D2718" s="11"/>
    </row>
    <row r="2719" spans="3:4" x14ac:dyDescent="0.2">
      <c r="C2719"/>
      <c r="D2719" s="11"/>
    </row>
    <row r="2720" spans="3:4" x14ac:dyDescent="0.2">
      <c r="C2720"/>
      <c r="D2720" s="11"/>
    </row>
    <row r="2721" spans="3:4" x14ac:dyDescent="0.2">
      <c r="C2721"/>
      <c r="D2721" s="11"/>
    </row>
    <row r="2722" spans="3:4" x14ac:dyDescent="0.2">
      <c r="C2722"/>
      <c r="D2722" s="11"/>
    </row>
    <row r="2723" spans="3:4" x14ac:dyDescent="0.2">
      <c r="C2723"/>
      <c r="D2723" s="11"/>
    </row>
    <row r="2724" spans="3:4" x14ac:dyDescent="0.2">
      <c r="C2724"/>
      <c r="D2724" s="11"/>
    </row>
    <row r="2725" spans="3:4" x14ac:dyDescent="0.2">
      <c r="C2725"/>
      <c r="D2725" s="11"/>
    </row>
    <row r="2726" spans="3:4" x14ac:dyDescent="0.2">
      <c r="C2726"/>
      <c r="D2726" s="11"/>
    </row>
    <row r="2727" spans="3:4" x14ac:dyDescent="0.2">
      <c r="C2727"/>
      <c r="D2727" s="11"/>
    </row>
    <row r="2728" spans="3:4" x14ac:dyDescent="0.2">
      <c r="C2728"/>
      <c r="D2728" s="11"/>
    </row>
    <row r="2729" spans="3:4" x14ac:dyDescent="0.2">
      <c r="C2729"/>
      <c r="D2729" s="11"/>
    </row>
    <row r="2730" spans="3:4" x14ac:dyDescent="0.2">
      <c r="C2730"/>
      <c r="D2730" s="11"/>
    </row>
    <row r="2731" spans="3:4" x14ac:dyDescent="0.2">
      <c r="C2731"/>
      <c r="D2731" s="11"/>
    </row>
    <row r="2732" spans="3:4" x14ac:dyDescent="0.2">
      <c r="C2732"/>
      <c r="D2732" s="11"/>
    </row>
    <row r="2733" spans="3:4" x14ac:dyDescent="0.2">
      <c r="C2733"/>
      <c r="D2733" s="11"/>
    </row>
    <row r="2734" spans="3:4" x14ac:dyDescent="0.2">
      <c r="C2734"/>
      <c r="D2734" s="11"/>
    </row>
    <row r="2735" spans="3:4" x14ac:dyDescent="0.2">
      <c r="C2735"/>
      <c r="D2735" s="11"/>
    </row>
    <row r="2736" spans="3:4" x14ac:dyDescent="0.2">
      <c r="C2736"/>
      <c r="D2736" s="11"/>
    </row>
    <row r="2737" spans="3:4" x14ac:dyDescent="0.2">
      <c r="C2737"/>
      <c r="D2737" s="11"/>
    </row>
    <row r="2738" spans="3:4" x14ac:dyDescent="0.2">
      <c r="C2738"/>
      <c r="D2738" s="11"/>
    </row>
    <row r="2739" spans="3:4" x14ac:dyDescent="0.2">
      <c r="C2739"/>
      <c r="D2739" s="11"/>
    </row>
    <row r="2740" spans="3:4" x14ac:dyDescent="0.2">
      <c r="C2740"/>
      <c r="D2740" s="11"/>
    </row>
    <row r="2741" spans="3:4" x14ac:dyDescent="0.2">
      <c r="C2741"/>
      <c r="D2741" s="11"/>
    </row>
    <row r="2742" spans="3:4" x14ac:dyDescent="0.2">
      <c r="C2742"/>
      <c r="D2742" s="11"/>
    </row>
    <row r="2743" spans="3:4" x14ac:dyDescent="0.2">
      <c r="C2743"/>
      <c r="D2743" s="11"/>
    </row>
    <row r="2744" spans="3:4" x14ac:dyDescent="0.2">
      <c r="C2744"/>
      <c r="D2744" s="11"/>
    </row>
    <row r="2745" spans="3:4" x14ac:dyDescent="0.2">
      <c r="C2745"/>
      <c r="D2745" s="11"/>
    </row>
    <row r="2746" spans="3:4" x14ac:dyDescent="0.2">
      <c r="C2746"/>
      <c r="D2746" s="11"/>
    </row>
    <row r="2747" spans="3:4" x14ac:dyDescent="0.2">
      <c r="C2747"/>
      <c r="D2747" s="11"/>
    </row>
    <row r="2748" spans="3:4" x14ac:dyDescent="0.2">
      <c r="C2748"/>
      <c r="D2748" s="11"/>
    </row>
    <row r="2749" spans="3:4" x14ac:dyDescent="0.2">
      <c r="C2749"/>
      <c r="D2749" s="11"/>
    </row>
    <row r="2750" spans="3:4" x14ac:dyDescent="0.2">
      <c r="C2750"/>
      <c r="D2750" s="11"/>
    </row>
    <row r="2751" spans="3:4" x14ac:dyDescent="0.2">
      <c r="C2751"/>
      <c r="D2751" s="11"/>
    </row>
    <row r="2752" spans="3:4" x14ac:dyDescent="0.2">
      <c r="C2752"/>
      <c r="D2752" s="11"/>
    </row>
    <row r="2753" spans="3:4" x14ac:dyDescent="0.2">
      <c r="C2753"/>
      <c r="D2753" s="11"/>
    </row>
    <row r="2754" spans="3:4" x14ac:dyDescent="0.2">
      <c r="C2754"/>
      <c r="D2754" s="11"/>
    </row>
    <row r="2755" spans="3:4" x14ac:dyDescent="0.2">
      <c r="C2755"/>
      <c r="D2755" s="11"/>
    </row>
    <row r="2756" spans="3:4" x14ac:dyDescent="0.2">
      <c r="C2756"/>
      <c r="D2756" s="11"/>
    </row>
    <row r="2757" spans="3:4" x14ac:dyDescent="0.2">
      <c r="C2757"/>
      <c r="D2757" s="11"/>
    </row>
    <row r="2758" spans="3:4" x14ac:dyDescent="0.2">
      <c r="C2758"/>
      <c r="D2758" s="11"/>
    </row>
    <row r="2759" spans="3:4" x14ac:dyDescent="0.2">
      <c r="C2759"/>
      <c r="D2759" s="11"/>
    </row>
    <row r="2760" spans="3:4" x14ac:dyDescent="0.2">
      <c r="C2760"/>
      <c r="D2760" s="11"/>
    </row>
    <row r="2761" spans="3:4" x14ac:dyDescent="0.2">
      <c r="C2761"/>
      <c r="D2761" s="11"/>
    </row>
    <row r="2762" spans="3:4" x14ac:dyDescent="0.2">
      <c r="C2762"/>
      <c r="D2762" s="11"/>
    </row>
    <row r="2763" spans="3:4" x14ac:dyDescent="0.2">
      <c r="C2763"/>
      <c r="D2763" s="11"/>
    </row>
    <row r="2764" spans="3:4" x14ac:dyDescent="0.2">
      <c r="C2764"/>
      <c r="D2764" s="11"/>
    </row>
    <row r="2765" spans="3:4" x14ac:dyDescent="0.2">
      <c r="C2765"/>
      <c r="D2765" s="11"/>
    </row>
    <row r="2766" spans="3:4" x14ac:dyDescent="0.2">
      <c r="C2766"/>
      <c r="D2766" s="11"/>
    </row>
    <row r="2767" spans="3:4" x14ac:dyDescent="0.2">
      <c r="C2767"/>
      <c r="D2767" s="11"/>
    </row>
    <row r="2768" spans="3:4" x14ac:dyDescent="0.2">
      <c r="C2768"/>
      <c r="D2768" s="11"/>
    </row>
    <row r="2769" spans="3:4" x14ac:dyDescent="0.2">
      <c r="C2769"/>
      <c r="D2769" s="11"/>
    </row>
    <row r="2770" spans="3:4" x14ac:dyDescent="0.2">
      <c r="C2770"/>
      <c r="D2770" s="11"/>
    </row>
    <row r="2771" spans="3:4" x14ac:dyDescent="0.2">
      <c r="C2771"/>
      <c r="D2771" s="11"/>
    </row>
    <row r="2772" spans="3:4" x14ac:dyDescent="0.2">
      <c r="C2772"/>
      <c r="D2772" s="11"/>
    </row>
    <row r="2773" spans="3:4" x14ac:dyDescent="0.2">
      <c r="C2773"/>
      <c r="D2773" s="11"/>
    </row>
    <row r="2774" spans="3:4" x14ac:dyDescent="0.2">
      <c r="C2774"/>
      <c r="D2774" s="11"/>
    </row>
    <row r="2775" spans="3:4" x14ac:dyDescent="0.2">
      <c r="C2775"/>
      <c r="D2775" s="11"/>
    </row>
    <row r="2776" spans="3:4" x14ac:dyDescent="0.2">
      <c r="C2776"/>
      <c r="D2776" s="11"/>
    </row>
    <row r="2777" spans="3:4" x14ac:dyDescent="0.2">
      <c r="C2777"/>
      <c r="D2777" s="11"/>
    </row>
    <row r="2778" spans="3:4" x14ac:dyDescent="0.2">
      <c r="C2778"/>
      <c r="D2778" s="11"/>
    </row>
    <row r="2779" spans="3:4" x14ac:dyDescent="0.2">
      <c r="C2779"/>
      <c r="D2779" s="11"/>
    </row>
    <row r="2780" spans="3:4" x14ac:dyDescent="0.2">
      <c r="C2780"/>
      <c r="D2780" s="11"/>
    </row>
    <row r="2781" spans="3:4" x14ac:dyDescent="0.2">
      <c r="C2781"/>
      <c r="D2781" s="11"/>
    </row>
    <row r="2782" spans="3:4" x14ac:dyDescent="0.2">
      <c r="C2782"/>
      <c r="D2782" s="11"/>
    </row>
    <row r="2783" spans="3:4" x14ac:dyDescent="0.2">
      <c r="C2783"/>
      <c r="D2783" s="11"/>
    </row>
    <row r="2784" spans="3:4" x14ac:dyDescent="0.2">
      <c r="C2784"/>
      <c r="D2784" s="11"/>
    </row>
    <row r="2785" spans="3:4" x14ac:dyDescent="0.2">
      <c r="C2785"/>
      <c r="D2785" s="11"/>
    </row>
    <row r="2786" spans="3:4" x14ac:dyDescent="0.2">
      <c r="C2786"/>
      <c r="D2786" s="11"/>
    </row>
    <row r="2787" spans="3:4" x14ac:dyDescent="0.2">
      <c r="C2787"/>
      <c r="D2787" s="11"/>
    </row>
    <row r="2788" spans="3:4" x14ac:dyDescent="0.2">
      <c r="C2788"/>
      <c r="D2788" s="11"/>
    </row>
    <row r="2789" spans="3:4" x14ac:dyDescent="0.2">
      <c r="C2789"/>
      <c r="D2789" s="11"/>
    </row>
    <row r="2790" spans="3:4" x14ac:dyDescent="0.2">
      <c r="C2790"/>
      <c r="D2790" s="11"/>
    </row>
    <row r="2791" spans="3:4" x14ac:dyDescent="0.2">
      <c r="C2791"/>
      <c r="D2791" s="11"/>
    </row>
    <row r="2792" spans="3:4" x14ac:dyDescent="0.2">
      <c r="C2792"/>
      <c r="D2792" s="11"/>
    </row>
    <row r="2793" spans="3:4" x14ac:dyDescent="0.2">
      <c r="C2793"/>
      <c r="D2793" s="11"/>
    </row>
    <row r="2794" spans="3:4" x14ac:dyDescent="0.2">
      <c r="C2794"/>
      <c r="D2794" s="11"/>
    </row>
    <row r="2795" spans="3:4" x14ac:dyDescent="0.2">
      <c r="C2795"/>
      <c r="D2795" s="11"/>
    </row>
    <row r="2796" spans="3:4" x14ac:dyDescent="0.2">
      <c r="C2796"/>
      <c r="D2796" s="11"/>
    </row>
    <row r="2797" spans="3:4" x14ac:dyDescent="0.2">
      <c r="C2797"/>
      <c r="D2797" s="11"/>
    </row>
    <row r="2798" spans="3:4" x14ac:dyDescent="0.2">
      <c r="C2798"/>
      <c r="D2798" s="11"/>
    </row>
    <row r="2799" spans="3:4" x14ac:dyDescent="0.2">
      <c r="C2799"/>
      <c r="D2799" s="11"/>
    </row>
    <row r="2800" spans="3:4" x14ac:dyDescent="0.2">
      <c r="C2800"/>
      <c r="D2800" s="11"/>
    </row>
    <row r="2801" spans="3:4" x14ac:dyDescent="0.2">
      <c r="C2801"/>
      <c r="D2801" s="11"/>
    </row>
    <row r="2802" spans="3:4" x14ac:dyDescent="0.2">
      <c r="C2802"/>
      <c r="D2802" s="11"/>
    </row>
    <row r="2803" spans="3:4" x14ac:dyDescent="0.2">
      <c r="C2803"/>
      <c r="D2803" s="11"/>
    </row>
    <row r="2804" spans="3:4" x14ac:dyDescent="0.2">
      <c r="C2804"/>
      <c r="D2804" s="11"/>
    </row>
    <row r="2805" spans="3:4" x14ac:dyDescent="0.2">
      <c r="C2805"/>
      <c r="D2805" s="11"/>
    </row>
    <row r="2806" spans="3:4" x14ac:dyDescent="0.2">
      <c r="C2806"/>
      <c r="D2806" s="11"/>
    </row>
    <row r="2807" spans="3:4" x14ac:dyDescent="0.2">
      <c r="C2807"/>
      <c r="D2807" s="11"/>
    </row>
    <row r="2808" spans="3:4" x14ac:dyDescent="0.2">
      <c r="C2808"/>
      <c r="D2808" s="11"/>
    </row>
    <row r="2809" spans="3:4" x14ac:dyDescent="0.2">
      <c r="C2809"/>
      <c r="D2809" s="11"/>
    </row>
    <row r="2810" spans="3:4" x14ac:dyDescent="0.2">
      <c r="C2810"/>
      <c r="D2810" s="11"/>
    </row>
    <row r="2811" spans="3:4" x14ac:dyDescent="0.2">
      <c r="C2811"/>
      <c r="D2811" s="11"/>
    </row>
    <row r="2812" spans="3:4" x14ac:dyDescent="0.2">
      <c r="C2812"/>
      <c r="D2812" s="11"/>
    </row>
    <row r="2813" spans="3:4" x14ac:dyDescent="0.2">
      <c r="C2813"/>
      <c r="D2813" s="11"/>
    </row>
    <row r="2814" spans="3:4" x14ac:dyDescent="0.2">
      <c r="C2814"/>
      <c r="D2814" s="11"/>
    </row>
    <row r="2815" spans="3:4" x14ac:dyDescent="0.2">
      <c r="C2815"/>
      <c r="D2815" s="11"/>
    </row>
    <row r="2816" spans="3:4" x14ac:dyDescent="0.2">
      <c r="C2816"/>
      <c r="D2816" s="11"/>
    </row>
    <row r="2817" spans="3:4" x14ac:dyDescent="0.2">
      <c r="C2817"/>
      <c r="D2817" s="11"/>
    </row>
    <row r="2818" spans="3:4" x14ac:dyDescent="0.2">
      <c r="C2818"/>
      <c r="D2818" s="11"/>
    </row>
    <row r="2819" spans="3:4" x14ac:dyDescent="0.2">
      <c r="C2819"/>
      <c r="D2819" s="11"/>
    </row>
    <row r="2820" spans="3:4" x14ac:dyDescent="0.2">
      <c r="C2820"/>
      <c r="D2820" s="11"/>
    </row>
    <row r="2821" spans="3:4" x14ac:dyDescent="0.2">
      <c r="C2821"/>
      <c r="D2821" s="11"/>
    </row>
    <row r="2822" spans="3:4" x14ac:dyDescent="0.2">
      <c r="C2822"/>
      <c r="D2822" s="11"/>
    </row>
    <row r="2823" spans="3:4" x14ac:dyDescent="0.2">
      <c r="C2823"/>
      <c r="D2823" s="11"/>
    </row>
    <row r="2824" spans="3:4" x14ac:dyDescent="0.2">
      <c r="C2824"/>
      <c r="D2824" s="11"/>
    </row>
    <row r="2825" spans="3:4" x14ac:dyDescent="0.2">
      <c r="C2825"/>
      <c r="D2825" s="11"/>
    </row>
    <row r="2826" spans="3:4" x14ac:dyDescent="0.2">
      <c r="C2826"/>
      <c r="D2826" s="11"/>
    </row>
    <row r="2827" spans="3:4" x14ac:dyDescent="0.2">
      <c r="C2827"/>
      <c r="D2827" s="11"/>
    </row>
    <row r="2828" spans="3:4" x14ac:dyDescent="0.2">
      <c r="C2828"/>
      <c r="D2828" s="11"/>
    </row>
    <row r="2829" spans="3:4" x14ac:dyDescent="0.2">
      <c r="C2829"/>
      <c r="D2829" s="11"/>
    </row>
    <row r="2830" spans="3:4" x14ac:dyDescent="0.2">
      <c r="C2830"/>
      <c r="D2830" s="11"/>
    </row>
    <row r="2831" spans="3:4" x14ac:dyDescent="0.2">
      <c r="C2831"/>
      <c r="D2831" s="11"/>
    </row>
    <row r="2832" spans="3:4" x14ac:dyDescent="0.2">
      <c r="C2832"/>
      <c r="D2832" s="11"/>
    </row>
    <row r="2833" spans="3:4" x14ac:dyDescent="0.2">
      <c r="C2833"/>
      <c r="D2833" s="11"/>
    </row>
    <row r="2834" spans="3:4" x14ac:dyDescent="0.2">
      <c r="C2834"/>
      <c r="D2834" s="11"/>
    </row>
    <row r="2835" spans="3:4" x14ac:dyDescent="0.2">
      <c r="C2835"/>
      <c r="D2835" s="11"/>
    </row>
    <row r="2836" spans="3:4" x14ac:dyDescent="0.2">
      <c r="C2836"/>
      <c r="D2836" s="11"/>
    </row>
    <row r="2837" spans="3:4" x14ac:dyDescent="0.2">
      <c r="C2837"/>
      <c r="D2837" s="11"/>
    </row>
    <row r="2838" spans="3:4" x14ac:dyDescent="0.2">
      <c r="C2838"/>
      <c r="D2838" s="11"/>
    </row>
    <row r="2839" spans="3:4" x14ac:dyDescent="0.2">
      <c r="C2839"/>
      <c r="D2839" s="11"/>
    </row>
    <row r="2840" spans="3:4" x14ac:dyDescent="0.2">
      <c r="C2840"/>
      <c r="D2840" s="11"/>
    </row>
    <row r="2841" spans="3:4" x14ac:dyDescent="0.2">
      <c r="C2841"/>
      <c r="D2841" s="11"/>
    </row>
    <row r="2842" spans="3:4" x14ac:dyDescent="0.2">
      <c r="C2842"/>
      <c r="D2842" s="11"/>
    </row>
    <row r="2843" spans="3:4" x14ac:dyDescent="0.2">
      <c r="C2843"/>
      <c r="D2843" s="11"/>
    </row>
    <row r="2844" spans="3:4" x14ac:dyDescent="0.2">
      <c r="C2844"/>
      <c r="D2844" s="11"/>
    </row>
    <row r="2845" spans="3:4" x14ac:dyDescent="0.2">
      <c r="C2845"/>
      <c r="D2845" s="11"/>
    </row>
    <row r="2846" spans="3:4" x14ac:dyDescent="0.2">
      <c r="C2846"/>
      <c r="D2846" s="11"/>
    </row>
    <row r="2847" spans="3:4" x14ac:dyDescent="0.2">
      <c r="C2847"/>
      <c r="D2847" s="11"/>
    </row>
    <row r="2848" spans="3:4" x14ac:dyDescent="0.2">
      <c r="C2848"/>
      <c r="D2848" s="11"/>
    </row>
    <row r="2849" spans="3:4" x14ac:dyDescent="0.2">
      <c r="C2849"/>
      <c r="D2849" s="11"/>
    </row>
    <row r="2850" spans="3:4" x14ac:dyDescent="0.2">
      <c r="C2850"/>
      <c r="D2850" s="11"/>
    </row>
    <row r="2851" spans="3:4" x14ac:dyDescent="0.2">
      <c r="C2851"/>
      <c r="D2851" s="11"/>
    </row>
    <row r="2852" spans="3:4" x14ac:dyDescent="0.2">
      <c r="C2852"/>
      <c r="D2852" s="11"/>
    </row>
    <row r="2853" spans="3:4" x14ac:dyDescent="0.2">
      <c r="C2853"/>
      <c r="D2853" s="11"/>
    </row>
    <row r="2854" spans="3:4" x14ac:dyDescent="0.2">
      <c r="C2854"/>
      <c r="D2854" s="11"/>
    </row>
    <row r="2855" spans="3:4" x14ac:dyDescent="0.2">
      <c r="C2855"/>
      <c r="D2855" s="11"/>
    </row>
    <row r="2856" spans="3:4" x14ac:dyDescent="0.2">
      <c r="C2856"/>
      <c r="D2856" s="11"/>
    </row>
    <row r="2857" spans="3:4" x14ac:dyDescent="0.2">
      <c r="C2857"/>
      <c r="D2857" s="11"/>
    </row>
    <row r="2858" spans="3:4" x14ac:dyDescent="0.2">
      <c r="C2858"/>
      <c r="D2858" s="11"/>
    </row>
    <row r="2859" spans="3:4" x14ac:dyDescent="0.2">
      <c r="C2859"/>
      <c r="D2859" s="11"/>
    </row>
    <row r="2860" spans="3:4" x14ac:dyDescent="0.2">
      <c r="C2860"/>
      <c r="D2860" s="11"/>
    </row>
    <row r="2861" spans="3:4" x14ac:dyDescent="0.2">
      <c r="C2861"/>
      <c r="D2861" s="11"/>
    </row>
    <row r="2862" spans="3:4" x14ac:dyDescent="0.2">
      <c r="C2862"/>
      <c r="D2862" s="11"/>
    </row>
    <row r="2863" spans="3:4" x14ac:dyDescent="0.2">
      <c r="C2863"/>
      <c r="D2863" s="11"/>
    </row>
    <row r="2864" spans="3:4" x14ac:dyDescent="0.2">
      <c r="C2864"/>
      <c r="D2864" s="11"/>
    </row>
    <row r="2865" spans="3:4" x14ac:dyDescent="0.2">
      <c r="C2865"/>
      <c r="D2865" s="11"/>
    </row>
    <row r="2866" spans="3:4" x14ac:dyDescent="0.2">
      <c r="C2866"/>
      <c r="D2866" s="11"/>
    </row>
    <row r="2867" spans="3:4" x14ac:dyDescent="0.2">
      <c r="C2867"/>
      <c r="D2867" s="11"/>
    </row>
    <row r="2868" spans="3:4" x14ac:dyDescent="0.2">
      <c r="C2868"/>
      <c r="D2868" s="11"/>
    </row>
    <row r="2869" spans="3:4" x14ac:dyDescent="0.2">
      <c r="C2869"/>
      <c r="D2869" s="11"/>
    </row>
    <row r="2870" spans="3:4" x14ac:dyDescent="0.2">
      <c r="C2870"/>
      <c r="D2870" s="11"/>
    </row>
    <row r="2871" spans="3:4" x14ac:dyDescent="0.2">
      <c r="C2871"/>
      <c r="D2871" s="11"/>
    </row>
    <row r="2872" spans="3:4" x14ac:dyDescent="0.2">
      <c r="C2872"/>
      <c r="D2872" s="11"/>
    </row>
    <row r="2873" spans="3:4" x14ac:dyDescent="0.2">
      <c r="C2873"/>
      <c r="D2873" s="11"/>
    </row>
    <row r="2874" spans="3:4" x14ac:dyDescent="0.2">
      <c r="C2874"/>
      <c r="D2874" s="11"/>
    </row>
    <row r="2875" spans="3:4" x14ac:dyDescent="0.2">
      <c r="C2875"/>
      <c r="D2875" s="11"/>
    </row>
    <row r="2876" spans="3:4" x14ac:dyDescent="0.2">
      <c r="C2876"/>
      <c r="D2876" s="11"/>
    </row>
    <row r="2877" spans="3:4" x14ac:dyDescent="0.2">
      <c r="C2877"/>
      <c r="D2877" s="11"/>
    </row>
    <row r="2878" spans="3:4" x14ac:dyDescent="0.2">
      <c r="C2878"/>
      <c r="D2878" s="11"/>
    </row>
    <row r="2879" spans="3:4" x14ac:dyDescent="0.2">
      <c r="C2879"/>
      <c r="D2879" s="11"/>
    </row>
    <row r="2880" spans="3:4" x14ac:dyDescent="0.2">
      <c r="C2880"/>
      <c r="D2880" s="11"/>
    </row>
    <row r="2881" spans="3:4" x14ac:dyDescent="0.2">
      <c r="C2881"/>
      <c r="D2881" s="11"/>
    </row>
    <row r="2882" spans="3:4" x14ac:dyDescent="0.2">
      <c r="C2882"/>
      <c r="D2882" s="11"/>
    </row>
    <row r="2883" spans="3:4" x14ac:dyDescent="0.2">
      <c r="C2883"/>
      <c r="D2883" s="11"/>
    </row>
    <row r="2884" spans="3:4" x14ac:dyDescent="0.2">
      <c r="C2884"/>
      <c r="D2884" s="11"/>
    </row>
    <row r="2885" spans="3:4" x14ac:dyDescent="0.2">
      <c r="C2885"/>
      <c r="D2885" s="11"/>
    </row>
    <row r="2886" spans="3:4" x14ac:dyDescent="0.2">
      <c r="C2886"/>
      <c r="D2886" s="11"/>
    </row>
    <row r="2887" spans="3:4" x14ac:dyDescent="0.2">
      <c r="C2887"/>
      <c r="D2887" s="11"/>
    </row>
    <row r="2888" spans="3:4" x14ac:dyDescent="0.2">
      <c r="C2888"/>
      <c r="D2888" s="11"/>
    </row>
    <row r="2889" spans="3:4" x14ac:dyDescent="0.2">
      <c r="C2889"/>
      <c r="D2889" s="11"/>
    </row>
    <row r="2890" spans="3:4" x14ac:dyDescent="0.2">
      <c r="C2890"/>
      <c r="D2890" s="11"/>
    </row>
    <row r="2891" spans="3:4" x14ac:dyDescent="0.2">
      <c r="C2891"/>
      <c r="D2891" s="11"/>
    </row>
    <row r="2892" spans="3:4" x14ac:dyDescent="0.2">
      <c r="C2892"/>
      <c r="D2892" s="11"/>
    </row>
    <row r="2893" spans="3:4" x14ac:dyDescent="0.2">
      <c r="C2893"/>
      <c r="D2893" s="11"/>
    </row>
    <row r="2894" spans="3:4" x14ac:dyDescent="0.2">
      <c r="C2894"/>
      <c r="D2894" s="11"/>
    </row>
    <row r="2895" spans="3:4" x14ac:dyDescent="0.2">
      <c r="C2895"/>
      <c r="D2895" s="11"/>
    </row>
    <row r="2896" spans="3:4" x14ac:dyDescent="0.2">
      <c r="C2896"/>
      <c r="D2896" s="11"/>
    </row>
    <row r="2897" spans="3:4" x14ac:dyDescent="0.2">
      <c r="C2897"/>
      <c r="D2897" s="11"/>
    </row>
    <row r="2898" spans="3:4" x14ac:dyDescent="0.2">
      <c r="C2898"/>
      <c r="D2898" s="11"/>
    </row>
    <row r="2899" spans="3:4" x14ac:dyDescent="0.2">
      <c r="C2899"/>
      <c r="D2899" s="11"/>
    </row>
    <row r="2900" spans="3:4" x14ac:dyDescent="0.2">
      <c r="C2900"/>
      <c r="D2900" s="11"/>
    </row>
    <row r="2901" spans="3:4" x14ac:dyDescent="0.2">
      <c r="C2901"/>
      <c r="D2901" s="11"/>
    </row>
    <row r="2902" spans="3:4" x14ac:dyDescent="0.2">
      <c r="C2902"/>
      <c r="D2902" s="11"/>
    </row>
    <row r="2903" spans="3:4" x14ac:dyDescent="0.2">
      <c r="C2903"/>
      <c r="D2903" s="11"/>
    </row>
    <row r="2904" spans="3:4" x14ac:dyDescent="0.2">
      <c r="C2904"/>
      <c r="D2904" s="11"/>
    </row>
    <row r="2905" spans="3:4" x14ac:dyDescent="0.2">
      <c r="C2905"/>
      <c r="D2905" s="11"/>
    </row>
    <row r="2906" spans="3:4" x14ac:dyDescent="0.2">
      <c r="C2906"/>
      <c r="D2906" s="11"/>
    </row>
    <row r="2907" spans="3:4" x14ac:dyDescent="0.2">
      <c r="C2907"/>
      <c r="D2907" s="11"/>
    </row>
    <row r="2908" spans="3:4" x14ac:dyDescent="0.2">
      <c r="C2908"/>
      <c r="D2908" s="11"/>
    </row>
    <row r="2909" spans="3:4" x14ac:dyDescent="0.2">
      <c r="C2909"/>
      <c r="D2909" s="11"/>
    </row>
    <row r="2910" spans="3:4" x14ac:dyDescent="0.2">
      <c r="C2910"/>
      <c r="D2910" s="11"/>
    </row>
    <row r="2911" spans="3:4" x14ac:dyDescent="0.2">
      <c r="C2911"/>
      <c r="D2911" s="11"/>
    </row>
    <row r="2912" spans="3:4" x14ac:dyDescent="0.2">
      <c r="C2912"/>
      <c r="D2912" s="11"/>
    </row>
    <row r="2913" spans="3:4" x14ac:dyDescent="0.2">
      <c r="C2913"/>
      <c r="D2913" s="11"/>
    </row>
    <row r="2914" spans="3:4" x14ac:dyDescent="0.2">
      <c r="C2914"/>
      <c r="D2914" s="11"/>
    </row>
    <row r="2915" spans="3:4" x14ac:dyDescent="0.2">
      <c r="C2915"/>
      <c r="D2915" s="11"/>
    </row>
    <row r="2916" spans="3:4" x14ac:dyDescent="0.2">
      <c r="C2916"/>
      <c r="D2916" s="11"/>
    </row>
    <row r="2917" spans="3:4" x14ac:dyDescent="0.2">
      <c r="C2917"/>
      <c r="D2917" s="11"/>
    </row>
    <row r="2918" spans="3:4" x14ac:dyDescent="0.2">
      <c r="C2918"/>
      <c r="D2918" s="11"/>
    </row>
    <row r="2919" spans="3:4" x14ac:dyDescent="0.2">
      <c r="C2919"/>
      <c r="D2919" s="11"/>
    </row>
    <row r="2920" spans="3:4" x14ac:dyDescent="0.2">
      <c r="C2920"/>
      <c r="D2920" s="11"/>
    </row>
    <row r="2921" spans="3:4" x14ac:dyDescent="0.2">
      <c r="C2921"/>
      <c r="D2921" s="11"/>
    </row>
    <row r="2922" spans="3:4" x14ac:dyDescent="0.2">
      <c r="C2922"/>
      <c r="D2922" s="11"/>
    </row>
    <row r="2923" spans="3:4" x14ac:dyDescent="0.2">
      <c r="C2923"/>
      <c r="D2923" s="11"/>
    </row>
    <row r="2924" spans="3:4" x14ac:dyDescent="0.2">
      <c r="C2924"/>
      <c r="D2924" s="11"/>
    </row>
    <row r="2925" spans="3:4" x14ac:dyDescent="0.2">
      <c r="C2925"/>
      <c r="D2925" s="11"/>
    </row>
    <row r="2926" spans="3:4" x14ac:dyDescent="0.2">
      <c r="C2926"/>
      <c r="D2926" s="11"/>
    </row>
    <row r="2927" spans="3:4" x14ac:dyDescent="0.2">
      <c r="C2927"/>
      <c r="D2927" s="11"/>
    </row>
    <row r="2928" spans="3:4" x14ac:dyDescent="0.2">
      <c r="C2928"/>
      <c r="D2928" s="11"/>
    </row>
    <row r="2929" spans="3:4" x14ac:dyDescent="0.2">
      <c r="C2929"/>
      <c r="D2929" s="11"/>
    </row>
    <row r="2930" spans="3:4" x14ac:dyDescent="0.2">
      <c r="C2930"/>
      <c r="D2930" s="11"/>
    </row>
    <row r="2931" spans="3:4" x14ac:dyDescent="0.2">
      <c r="C2931"/>
      <c r="D2931" s="11"/>
    </row>
    <row r="2932" spans="3:4" x14ac:dyDescent="0.2">
      <c r="C2932"/>
      <c r="D2932" s="11"/>
    </row>
    <row r="2933" spans="3:4" x14ac:dyDescent="0.2">
      <c r="C2933"/>
      <c r="D2933" s="11"/>
    </row>
    <row r="2934" spans="3:4" x14ac:dyDescent="0.2">
      <c r="C2934"/>
      <c r="D2934" s="11"/>
    </row>
    <row r="2935" spans="3:4" x14ac:dyDescent="0.2">
      <c r="C2935"/>
      <c r="D2935" s="11"/>
    </row>
    <row r="2936" spans="3:4" x14ac:dyDescent="0.2">
      <c r="C2936"/>
      <c r="D2936" s="11"/>
    </row>
    <row r="2937" spans="3:4" x14ac:dyDescent="0.2">
      <c r="C2937"/>
      <c r="D2937" s="11"/>
    </row>
    <row r="2938" spans="3:4" x14ac:dyDescent="0.2">
      <c r="C2938"/>
      <c r="D2938" s="11"/>
    </row>
    <row r="2939" spans="3:4" x14ac:dyDescent="0.2">
      <c r="C2939"/>
      <c r="D2939" s="11"/>
    </row>
    <row r="2940" spans="3:4" x14ac:dyDescent="0.2">
      <c r="C2940"/>
      <c r="D2940" s="11"/>
    </row>
    <row r="2941" spans="3:4" x14ac:dyDescent="0.2">
      <c r="C2941"/>
      <c r="D2941" s="11"/>
    </row>
    <row r="2942" spans="3:4" x14ac:dyDescent="0.2">
      <c r="C2942"/>
      <c r="D2942" s="11"/>
    </row>
    <row r="2943" spans="3:4" x14ac:dyDescent="0.2">
      <c r="C2943"/>
      <c r="D2943" s="11"/>
    </row>
    <row r="2944" spans="3:4" x14ac:dyDescent="0.2">
      <c r="C2944"/>
      <c r="D2944" s="11"/>
    </row>
    <row r="2945" spans="3:4" x14ac:dyDescent="0.2">
      <c r="C2945"/>
      <c r="D2945" s="11"/>
    </row>
    <row r="2946" spans="3:4" x14ac:dyDescent="0.2">
      <c r="C2946"/>
      <c r="D2946" s="11"/>
    </row>
    <row r="2947" spans="3:4" x14ac:dyDescent="0.2">
      <c r="C2947"/>
      <c r="D2947" s="11"/>
    </row>
    <row r="2948" spans="3:4" x14ac:dyDescent="0.2">
      <c r="C2948"/>
      <c r="D2948" s="11"/>
    </row>
    <row r="2949" spans="3:4" x14ac:dyDescent="0.2">
      <c r="C2949"/>
      <c r="D2949" s="11"/>
    </row>
    <row r="2950" spans="3:4" x14ac:dyDescent="0.2">
      <c r="C2950"/>
      <c r="D2950" s="11"/>
    </row>
    <row r="2951" spans="3:4" x14ac:dyDescent="0.2">
      <c r="C2951"/>
      <c r="D2951" s="11"/>
    </row>
    <row r="2952" spans="3:4" x14ac:dyDescent="0.2">
      <c r="C2952"/>
      <c r="D2952" s="11"/>
    </row>
    <row r="2953" spans="3:4" x14ac:dyDescent="0.2">
      <c r="C2953"/>
      <c r="D2953" s="11"/>
    </row>
    <row r="2954" spans="3:4" x14ac:dyDescent="0.2">
      <c r="C2954"/>
      <c r="D2954" s="11"/>
    </row>
    <row r="2955" spans="3:4" x14ac:dyDescent="0.2">
      <c r="C2955"/>
      <c r="D2955" s="11"/>
    </row>
    <row r="2956" spans="3:4" x14ac:dyDescent="0.2">
      <c r="C2956"/>
      <c r="D2956" s="11"/>
    </row>
    <row r="2957" spans="3:4" x14ac:dyDescent="0.2">
      <c r="C2957"/>
      <c r="D2957" s="11"/>
    </row>
    <row r="2958" spans="3:4" x14ac:dyDescent="0.2">
      <c r="C2958"/>
      <c r="D2958" s="11"/>
    </row>
    <row r="2959" spans="3:4" x14ac:dyDescent="0.2">
      <c r="C2959"/>
      <c r="D2959" s="11"/>
    </row>
    <row r="2960" spans="3:4" x14ac:dyDescent="0.2">
      <c r="C2960"/>
      <c r="D2960" s="11"/>
    </row>
    <row r="2961" spans="3:4" x14ac:dyDescent="0.2">
      <c r="C2961"/>
      <c r="D2961" s="11"/>
    </row>
    <row r="2962" spans="3:4" x14ac:dyDescent="0.2">
      <c r="C2962"/>
      <c r="D2962" s="11"/>
    </row>
    <row r="2963" spans="3:4" x14ac:dyDescent="0.2">
      <c r="C2963"/>
      <c r="D2963" s="11"/>
    </row>
    <row r="2964" spans="3:4" x14ac:dyDescent="0.2">
      <c r="C2964"/>
      <c r="D2964" s="11"/>
    </row>
    <row r="2965" spans="3:4" x14ac:dyDescent="0.2">
      <c r="C2965"/>
      <c r="D2965" s="11"/>
    </row>
    <row r="2966" spans="3:4" x14ac:dyDescent="0.2">
      <c r="C2966"/>
      <c r="D2966" s="11"/>
    </row>
    <row r="2967" spans="3:4" x14ac:dyDescent="0.2">
      <c r="C2967"/>
      <c r="D2967" s="11"/>
    </row>
    <row r="2968" spans="3:4" x14ac:dyDescent="0.2">
      <c r="C2968"/>
      <c r="D2968" s="11"/>
    </row>
    <row r="2969" spans="3:4" x14ac:dyDescent="0.2">
      <c r="C2969"/>
      <c r="D2969" s="11"/>
    </row>
    <row r="2970" spans="3:4" x14ac:dyDescent="0.2">
      <c r="C2970"/>
      <c r="D2970" s="11"/>
    </row>
    <row r="2971" spans="3:4" x14ac:dyDescent="0.2">
      <c r="C2971"/>
      <c r="D2971" s="11"/>
    </row>
    <row r="2972" spans="3:4" x14ac:dyDescent="0.2">
      <c r="C2972"/>
      <c r="D2972" s="11"/>
    </row>
    <row r="2973" spans="3:4" x14ac:dyDescent="0.2">
      <c r="C2973"/>
      <c r="D2973" s="11"/>
    </row>
    <row r="2974" spans="3:4" x14ac:dyDescent="0.2">
      <c r="C2974"/>
      <c r="D2974" s="11"/>
    </row>
    <row r="2975" spans="3:4" x14ac:dyDescent="0.2">
      <c r="C2975"/>
      <c r="D2975" s="11"/>
    </row>
    <row r="2976" spans="3:4" x14ac:dyDescent="0.2">
      <c r="C2976"/>
      <c r="D2976" s="11"/>
    </row>
    <row r="2977" spans="3:4" x14ac:dyDescent="0.2">
      <c r="C2977"/>
      <c r="D2977" s="11"/>
    </row>
    <row r="2978" spans="3:4" x14ac:dyDescent="0.2">
      <c r="C2978"/>
      <c r="D2978" s="11"/>
    </row>
    <row r="2979" spans="3:4" x14ac:dyDescent="0.2">
      <c r="C2979"/>
      <c r="D2979" s="11"/>
    </row>
    <row r="2980" spans="3:4" x14ac:dyDescent="0.2">
      <c r="C2980"/>
      <c r="D2980" s="11"/>
    </row>
    <row r="2981" spans="3:4" x14ac:dyDescent="0.2">
      <c r="C2981"/>
      <c r="D2981" s="11"/>
    </row>
    <row r="2982" spans="3:4" x14ac:dyDescent="0.2">
      <c r="C2982"/>
      <c r="D2982" s="11"/>
    </row>
    <row r="2983" spans="3:4" x14ac:dyDescent="0.2">
      <c r="C2983"/>
      <c r="D2983" s="11"/>
    </row>
    <row r="2984" spans="3:4" x14ac:dyDescent="0.2">
      <c r="C2984"/>
      <c r="D2984" s="11"/>
    </row>
    <row r="2985" spans="3:4" x14ac:dyDescent="0.2">
      <c r="C2985"/>
      <c r="D2985" s="11"/>
    </row>
    <row r="2986" spans="3:4" x14ac:dyDescent="0.2">
      <c r="C2986"/>
      <c r="D2986" s="11"/>
    </row>
    <row r="2987" spans="3:4" x14ac:dyDescent="0.2">
      <c r="C2987"/>
      <c r="D2987" s="11"/>
    </row>
    <row r="2988" spans="3:4" x14ac:dyDescent="0.2">
      <c r="C2988"/>
      <c r="D2988" s="11"/>
    </row>
    <row r="2989" spans="3:4" x14ac:dyDescent="0.2">
      <c r="C2989"/>
      <c r="D2989" s="11"/>
    </row>
    <row r="2990" spans="3:4" x14ac:dyDescent="0.2">
      <c r="C2990"/>
      <c r="D2990" s="11"/>
    </row>
    <row r="2991" spans="3:4" x14ac:dyDescent="0.2">
      <c r="C2991"/>
      <c r="D2991" s="11"/>
    </row>
    <row r="2992" spans="3:4" x14ac:dyDescent="0.2">
      <c r="C2992"/>
      <c r="D2992" s="11"/>
    </row>
    <row r="2993" spans="3:4" x14ac:dyDescent="0.2">
      <c r="C2993"/>
      <c r="D2993" s="11"/>
    </row>
    <row r="2994" spans="3:4" x14ac:dyDescent="0.2">
      <c r="C2994"/>
      <c r="D2994" s="11"/>
    </row>
    <row r="2995" spans="3:4" x14ac:dyDescent="0.2">
      <c r="C2995"/>
      <c r="D2995" s="11"/>
    </row>
    <row r="2996" spans="3:4" x14ac:dyDescent="0.2">
      <c r="C2996"/>
      <c r="D2996" s="11"/>
    </row>
    <row r="2997" spans="3:4" x14ac:dyDescent="0.2">
      <c r="C2997"/>
      <c r="D2997" s="11"/>
    </row>
    <row r="2998" spans="3:4" x14ac:dyDescent="0.2">
      <c r="C2998"/>
      <c r="D2998" s="11"/>
    </row>
    <row r="2999" spans="3:4" x14ac:dyDescent="0.2">
      <c r="C2999"/>
      <c r="D2999" s="11"/>
    </row>
    <row r="3000" spans="3:4" x14ac:dyDescent="0.2">
      <c r="C3000"/>
      <c r="D3000" s="11"/>
    </row>
    <row r="3001" spans="3:4" x14ac:dyDescent="0.2">
      <c r="C3001"/>
      <c r="D3001" s="11"/>
    </row>
    <row r="3002" spans="3:4" x14ac:dyDescent="0.2">
      <c r="C3002"/>
      <c r="D3002" s="11"/>
    </row>
    <row r="3003" spans="3:4" x14ac:dyDescent="0.2">
      <c r="C3003"/>
      <c r="D3003" s="11"/>
    </row>
    <row r="3004" spans="3:4" x14ac:dyDescent="0.2">
      <c r="C3004"/>
      <c r="D3004" s="11"/>
    </row>
    <row r="3005" spans="3:4" x14ac:dyDescent="0.2">
      <c r="C3005"/>
      <c r="D3005" s="11"/>
    </row>
    <row r="3006" spans="3:4" x14ac:dyDescent="0.2">
      <c r="C3006"/>
      <c r="D3006" s="11"/>
    </row>
    <row r="3007" spans="3:4" x14ac:dyDescent="0.2">
      <c r="C3007"/>
      <c r="D3007" s="11"/>
    </row>
    <row r="3008" spans="3:4" x14ac:dyDescent="0.2">
      <c r="C3008"/>
      <c r="D3008" s="11"/>
    </row>
    <row r="3009" spans="3:4" x14ac:dyDescent="0.2">
      <c r="C3009"/>
      <c r="D3009" s="11"/>
    </row>
    <row r="3010" spans="3:4" x14ac:dyDescent="0.2">
      <c r="C3010"/>
      <c r="D3010" s="11"/>
    </row>
    <row r="3011" spans="3:4" x14ac:dyDescent="0.2">
      <c r="C3011"/>
      <c r="D3011" s="11"/>
    </row>
    <row r="3012" spans="3:4" x14ac:dyDescent="0.2">
      <c r="C3012"/>
      <c r="D3012" s="11"/>
    </row>
    <row r="3013" spans="3:4" x14ac:dyDescent="0.2">
      <c r="C3013"/>
      <c r="D3013" s="11"/>
    </row>
    <row r="3014" spans="3:4" x14ac:dyDescent="0.2">
      <c r="C3014"/>
      <c r="D3014" s="11"/>
    </row>
    <row r="3015" spans="3:4" x14ac:dyDescent="0.2">
      <c r="C3015"/>
      <c r="D3015" s="11"/>
    </row>
    <row r="3016" spans="3:4" x14ac:dyDescent="0.2">
      <c r="C3016"/>
      <c r="D3016" s="11"/>
    </row>
    <row r="3017" spans="3:4" x14ac:dyDescent="0.2">
      <c r="C3017"/>
      <c r="D3017" s="11"/>
    </row>
    <row r="3018" spans="3:4" x14ac:dyDescent="0.2">
      <c r="C3018"/>
      <c r="D3018" s="11"/>
    </row>
    <row r="3019" spans="3:4" x14ac:dyDescent="0.2">
      <c r="C3019"/>
      <c r="D3019" s="11"/>
    </row>
    <row r="3020" spans="3:4" x14ac:dyDescent="0.2">
      <c r="C3020"/>
      <c r="D3020" s="11"/>
    </row>
    <row r="3021" spans="3:4" x14ac:dyDescent="0.2">
      <c r="C3021"/>
      <c r="D3021" s="11"/>
    </row>
    <row r="3022" spans="3:4" x14ac:dyDescent="0.2">
      <c r="C3022"/>
      <c r="D3022" s="11"/>
    </row>
    <row r="3023" spans="3:4" x14ac:dyDescent="0.2">
      <c r="C3023"/>
      <c r="D3023" s="11"/>
    </row>
    <row r="3024" spans="3:4" x14ac:dyDescent="0.2">
      <c r="C3024"/>
      <c r="D3024" s="11"/>
    </row>
    <row r="3025" spans="3:4" x14ac:dyDescent="0.2">
      <c r="C3025"/>
      <c r="D3025" s="11"/>
    </row>
    <row r="3026" spans="3:4" x14ac:dyDescent="0.2">
      <c r="C3026"/>
      <c r="D3026" s="11"/>
    </row>
    <row r="3027" spans="3:4" x14ac:dyDescent="0.2">
      <c r="C3027"/>
      <c r="D3027" s="11"/>
    </row>
    <row r="3028" spans="3:4" x14ac:dyDescent="0.2">
      <c r="C3028"/>
      <c r="D3028" s="11"/>
    </row>
    <row r="3029" spans="3:4" x14ac:dyDescent="0.2">
      <c r="C3029"/>
      <c r="D3029" s="11"/>
    </row>
    <row r="3030" spans="3:4" x14ac:dyDescent="0.2">
      <c r="C3030"/>
      <c r="D3030" s="11"/>
    </row>
    <row r="3031" spans="3:4" x14ac:dyDescent="0.2">
      <c r="C3031"/>
      <c r="D3031" s="11"/>
    </row>
    <row r="3032" spans="3:4" x14ac:dyDescent="0.2">
      <c r="C3032"/>
      <c r="D3032" s="11"/>
    </row>
    <row r="3033" spans="3:4" x14ac:dyDescent="0.2">
      <c r="C3033"/>
      <c r="D3033" s="11"/>
    </row>
    <row r="3034" spans="3:4" x14ac:dyDescent="0.2">
      <c r="C3034"/>
      <c r="D3034" s="11"/>
    </row>
    <row r="3035" spans="3:4" x14ac:dyDescent="0.2">
      <c r="C3035"/>
      <c r="D3035" s="11"/>
    </row>
    <row r="3036" spans="3:4" x14ac:dyDescent="0.2">
      <c r="C3036"/>
      <c r="D3036" s="11"/>
    </row>
    <row r="3037" spans="3:4" x14ac:dyDescent="0.2">
      <c r="C3037"/>
      <c r="D3037" s="11"/>
    </row>
    <row r="3038" spans="3:4" x14ac:dyDescent="0.2">
      <c r="C3038"/>
      <c r="D3038" s="11"/>
    </row>
    <row r="3039" spans="3:4" x14ac:dyDescent="0.2">
      <c r="C3039"/>
      <c r="D3039" s="11"/>
    </row>
    <row r="3040" spans="3:4" x14ac:dyDescent="0.2">
      <c r="C3040"/>
      <c r="D3040" s="11"/>
    </row>
    <row r="3041" spans="3:4" x14ac:dyDescent="0.2">
      <c r="C3041"/>
      <c r="D3041" s="11"/>
    </row>
    <row r="3042" spans="3:4" x14ac:dyDescent="0.2">
      <c r="C3042"/>
      <c r="D3042" s="11"/>
    </row>
    <row r="3043" spans="3:4" x14ac:dyDescent="0.2">
      <c r="C3043"/>
      <c r="D3043" s="11"/>
    </row>
    <row r="3044" spans="3:4" x14ac:dyDescent="0.2">
      <c r="C3044"/>
      <c r="D3044" s="11"/>
    </row>
    <row r="3045" spans="3:4" x14ac:dyDescent="0.2">
      <c r="C3045"/>
      <c r="D3045" s="11"/>
    </row>
    <row r="3046" spans="3:4" x14ac:dyDescent="0.2">
      <c r="C3046"/>
      <c r="D3046" s="11"/>
    </row>
    <row r="3047" spans="3:4" x14ac:dyDescent="0.2">
      <c r="C3047"/>
      <c r="D3047" s="11"/>
    </row>
    <row r="3048" spans="3:4" x14ac:dyDescent="0.2">
      <c r="C3048"/>
      <c r="D3048" s="11"/>
    </row>
    <row r="3049" spans="3:4" x14ac:dyDescent="0.2">
      <c r="C3049"/>
      <c r="D3049" s="11"/>
    </row>
    <row r="3050" spans="3:4" x14ac:dyDescent="0.2">
      <c r="C3050"/>
      <c r="D3050" s="11"/>
    </row>
    <row r="3051" spans="3:4" x14ac:dyDescent="0.2">
      <c r="C3051"/>
      <c r="D3051" s="11"/>
    </row>
    <row r="3052" spans="3:4" x14ac:dyDescent="0.2">
      <c r="C3052"/>
      <c r="D3052" s="11"/>
    </row>
    <row r="3053" spans="3:4" x14ac:dyDescent="0.2">
      <c r="C3053"/>
      <c r="D3053" s="11"/>
    </row>
    <row r="3054" spans="3:4" x14ac:dyDescent="0.2">
      <c r="C3054"/>
      <c r="D3054" s="11"/>
    </row>
    <row r="3055" spans="3:4" x14ac:dyDescent="0.2">
      <c r="C3055"/>
      <c r="D3055" s="11"/>
    </row>
    <row r="3056" spans="3:4" x14ac:dyDescent="0.2">
      <c r="C3056"/>
      <c r="D3056" s="11"/>
    </row>
    <row r="3057" spans="3:4" x14ac:dyDescent="0.2">
      <c r="C3057"/>
      <c r="D3057" s="11"/>
    </row>
    <row r="3058" spans="3:4" x14ac:dyDescent="0.2">
      <c r="C3058"/>
      <c r="D3058" s="11"/>
    </row>
    <row r="3059" spans="3:4" x14ac:dyDescent="0.2">
      <c r="C3059"/>
      <c r="D3059" s="11"/>
    </row>
    <row r="3060" spans="3:4" x14ac:dyDescent="0.2">
      <c r="C3060"/>
      <c r="D3060" s="11"/>
    </row>
    <row r="3061" spans="3:4" x14ac:dyDescent="0.2">
      <c r="C3061"/>
      <c r="D3061" s="11"/>
    </row>
    <row r="3062" spans="3:4" x14ac:dyDescent="0.2">
      <c r="C3062"/>
      <c r="D3062" s="11"/>
    </row>
    <row r="3063" spans="3:4" x14ac:dyDescent="0.2">
      <c r="C3063"/>
      <c r="D3063" s="11"/>
    </row>
    <row r="3064" spans="3:4" x14ac:dyDescent="0.2">
      <c r="C3064"/>
      <c r="D3064" s="11"/>
    </row>
    <row r="3065" spans="3:4" x14ac:dyDescent="0.2">
      <c r="C3065"/>
      <c r="D3065" s="11"/>
    </row>
    <row r="3066" spans="3:4" x14ac:dyDescent="0.2">
      <c r="C3066"/>
      <c r="D3066" s="11"/>
    </row>
    <row r="3067" spans="3:4" x14ac:dyDescent="0.2">
      <c r="C3067"/>
      <c r="D3067" s="11"/>
    </row>
    <row r="3068" spans="3:4" x14ac:dyDescent="0.2">
      <c r="C3068"/>
      <c r="D3068" s="11"/>
    </row>
    <row r="3069" spans="3:4" x14ac:dyDescent="0.2">
      <c r="C3069"/>
      <c r="D3069" s="11"/>
    </row>
    <row r="3070" spans="3:4" x14ac:dyDescent="0.2">
      <c r="C3070"/>
      <c r="D3070" s="11"/>
    </row>
    <row r="3071" spans="3:4" x14ac:dyDescent="0.2">
      <c r="C3071"/>
      <c r="D3071" s="11"/>
    </row>
    <row r="3072" spans="3:4" x14ac:dyDescent="0.2">
      <c r="C3072"/>
      <c r="D3072" s="11"/>
    </row>
    <row r="3073" spans="3:4" x14ac:dyDescent="0.2">
      <c r="C3073"/>
      <c r="D3073" s="11"/>
    </row>
    <row r="3074" spans="3:4" x14ac:dyDescent="0.2">
      <c r="C3074"/>
      <c r="D3074" s="11"/>
    </row>
    <row r="3075" spans="3:4" x14ac:dyDescent="0.2">
      <c r="C3075"/>
      <c r="D3075" s="11"/>
    </row>
    <row r="3076" spans="3:4" x14ac:dyDescent="0.2">
      <c r="C3076"/>
      <c r="D3076" s="11"/>
    </row>
    <row r="3077" spans="3:4" x14ac:dyDescent="0.2">
      <c r="C3077"/>
      <c r="D3077" s="11"/>
    </row>
    <row r="3078" spans="3:4" x14ac:dyDescent="0.2">
      <c r="C3078"/>
      <c r="D3078" s="11"/>
    </row>
    <row r="3079" spans="3:4" x14ac:dyDescent="0.2">
      <c r="C3079"/>
      <c r="D3079" s="11"/>
    </row>
    <row r="3080" spans="3:4" x14ac:dyDescent="0.2">
      <c r="C3080"/>
      <c r="D3080" s="11"/>
    </row>
    <row r="3081" spans="3:4" x14ac:dyDescent="0.2">
      <c r="C3081"/>
      <c r="D3081" s="11"/>
    </row>
    <row r="3082" spans="3:4" x14ac:dyDescent="0.2">
      <c r="C3082"/>
      <c r="D3082" s="11"/>
    </row>
    <row r="3083" spans="3:4" x14ac:dyDescent="0.2">
      <c r="C3083"/>
      <c r="D3083" s="11"/>
    </row>
    <row r="3084" spans="3:4" x14ac:dyDescent="0.2">
      <c r="C3084"/>
      <c r="D3084" s="11"/>
    </row>
    <row r="3085" spans="3:4" x14ac:dyDescent="0.2">
      <c r="C3085"/>
      <c r="D3085" s="11"/>
    </row>
    <row r="3086" spans="3:4" x14ac:dyDescent="0.2">
      <c r="C3086"/>
      <c r="D3086" s="11"/>
    </row>
    <row r="3087" spans="3:4" x14ac:dyDescent="0.2">
      <c r="C3087"/>
      <c r="D3087" s="11"/>
    </row>
    <row r="3088" spans="3:4" x14ac:dyDescent="0.2">
      <c r="C3088"/>
      <c r="D3088" s="11"/>
    </row>
    <row r="3089" spans="3:4" x14ac:dyDescent="0.2">
      <c r="C3089"/>
      <c r="D3089" s="11"/>
    </row>
    <row r="3090" spans="3:4" x14ac:dyDescent="0.2">
      <c r="C3090"/>
      <c r="D3090" s="11"/>
    </row>
    <row r="3091" spans="3:4" x14ac:dyDescent="0.2">
      <c r="C3091"/>
      <c r="D3091" s="11"/>
    </row>
    <row r="3092" spans="3:4" x14ac:dyDescent="0.2">
      <c r="C3092"/>
      <c r="D3092" s="11"/>
    </row>
    <row r="3093" spans="3:4" x14ac:dyDescent="0.2">
      <c r="C3093"/>
      <c r="D3093" s="11"/>
    </row>
    <row r="3094" spans="3:4" x14ac:dyDescent="0.2">
      <c r="C3094"/>
      <c r="D3094" s="11"/>
    </row>
    <row r="3095" spans="3:4" x14ac:dyDescent="0.2">
      <c r="C3095"/>
      <c r="D3095" s="11"/>
    </row>
    <row r="3096" spans="3:4" x14ac:dyDescent="0.2">
      <c r="C3096"/>
      <c r="D3096" s="11"/>
    </row>
    <row r="3097" spans="3:4" x14ac:dyDescent="0.2">
      <c r="C3097"/>
      <c r="D3097" s="11"/>
    </row>
    <row r="3098" spans="3:4" x14ac:dyDescent="0.2">
      <c r="C3098"/>
      <c r="D3098" s="11"/>
    </row>
    <row r="3099" spans="3:4" x14ac:dyDescent="0.2">
      <c r="C3099"/>
      <c r="D3099" s="11"/>
    </row>
    <row r="3100" spans="3:4" x14ac:dyDescent="0.2">
      <c r="C3100"/>
      <c r="D3100" s="11"/>
    </row>
    <row r="3101" spans="3:4" x14ac:dyDescent="0.2">
      <c r="C3101"/>
      <c r="D3101" s="11"/>
    </row>
    <row r="3102" spans="3:4" x14ac:dyDescent="0.2">
      <c r="C3102"/>
      <c r="D3102" s="11"/>
    </row>
    <row r="3103" spans="3:4" x14ac:dyDescent="0.2">
      <c r="C3103"/>
      <c r="D3103" s="11"/>
    </row>
    <row r="3104" spans="3:4" x14ac:dyDescent="0.2">
      <c r="C3104"/>
      <c r="D3104" s="11"/>
    </row>
    <row r="3105" spans="3:4" x14ac:dyDescent="0.2">
      <c r="C3105"/>
      <c r="D3105" s="11"/>
    </row>
    <row r="3106" spans="3:4" x14ac:dyDescent="0.2">
      <c r="C3106"/>
      <c r="D3106" s="11"/>
    </row>
    <row r="3107" spans="3:4" x14ac:dyDescent="0.2">
      <c r="C3107"/>
      <c r="D3107" s="11"/>
    </row>
    <row r="3108" spans="3:4" x14ac:dyDescent="0.2">
      <c r="C3108"/>
      <c r="D3108" s="11"/>
    </row>
    <row r="3109" spans="3:4" x14ac:dyDescent="0.2">
      <c r="C3109"/>
      <c r="D3109" s="11"/>
    </row>
    <row r="3110" spans="3:4" x14ac:dyDescent="0.2">
      <c r="C3110"/>
      <c r="D3110" s="11"/>
    </row>
    <row r="3111" spans="3:4" x14ac:dyDescent="0.2">
      <c r="C3111"/>
      <c r="D3111" s="11"/>
    </row>
    <row r="3112" spans="3:4" x14ac:dyDescent="0.2">
      <c r="C3112"/>
      <c r="D3112" s="11"/>
    </row>
    <row r="3113" spans="3:4" x14ac:dyDescent="0.2">
      <c r="C3113"/>
      <c r="D3113" s="11"/>
    </row>
    <row r="3114" spans="3:4" x14ac:dyDescent="0.2">
      <c r="C3114"/>
      <c r="D3114" s="11"/>
    </row>
    <row r="3115" spans="3:4" x14ac:dyDescent="0.2">
      <c r="C3115"/>
      <c r="D3115" s="11"/>
    </row>
    <row r="3116" spans="3:4" x14ac:dyDescent="0.2">
      <c r="C3116"/>
      <c r="D3116" s="11"/>
    </row>
    <row r="3117" spans="3:4" x14ac:dyDescent="0.2">
      <c r="C3117"/>
      <c r="D3117" s="11"/>
    </row>
    <row r="3118" spans="3:4" x14ac:dyDescent="0.2">
      <c r="C3118"/>
      <c r="D3118" s="11"/>
    </row>
    <row r="3119" spans="3:4" x14ac:dyDescent="0.2">
      <c r="C3119"/>
      <c r="D3119" s="11"/>
    </row>
    <row r="3120" spans="3:4" x14ac:dyDescent="0.2">
      <c r="C3120"/>
      <c r="D3120" s="11"/>
    </row>
    <row r="3121" spans="3:4" x14ac:dyDescent="0.2">
      <c r="C3121"/>
      <c r="D3121" s="11"/>
    </row>
    <row r="3122" spans="3:4" x14ac:dyDescent="0.2">
      <c r="C3122"/>
      <c r="D3122" s="11"/>
    </row>
    <row r="3123" spans="3:4" x14ac:dyDescent="0.2">
      <c r="C3123"/>
      <c r="D3123" s="11"/>
    </row>
    <row r="3124" spans="3:4" x14ac:dyDescent="0.2">
      <c r="C3124"/>
      <c r="D3124" s="11"/>
    </row>
    <row r="3125" spans="3:4" x14ac:dyDescent="0.2">
      <c r="C3125"/>
      <c r="D3125" s="11"/>
    </row>
    <row r="3126" spans="3:4" x14ac:dyDescent="0.2">
      <c r="C3126"/>
      <c r="D3126" s="11"/>
    </row>
    <row r="3127" spans="3:4" x14ac:dyDescent="0.2">
      <c r="C3127"/>
      <c r="D3127" s="11"/>
    </row>
    <row r="3128" spans="3:4" x14ac:dyDescent="0.2">
      <c r="C3128"/>
      <c r="D3128" s="11"/>
    </row>
    <row r="3129" spans="3:4" x14ac:dyDescent="0.2">
      <c r="C3129"/>
      <c r="D3129" s="11"/>
    </row>
    <row r="3130" spans="3:4" x14ac:dyDescent="0.2">
      <c r="C3130"/>
      <c r="D3130" s="11"/>
    </row>
    <row r="3131" spans="3:4" x14ac:dyDescent="0.2">
      <c r="C3131"/>
      <c r="D3131" s="11"/>
    </row>
    <row r="3132" spans="3:4" x14ac:dyDescent="0.2">
      <c r="C3132"/>
      <c r="D3132" s="11"/>
    </row>
    <row r="3133" spans="3:4" x14ac:dyDescent="0.2">
      <c r="C3133"/>
      <c r="D3133" s="11"/>
    </row>
    <row r="3134" spans="3:4" x14ac:dyDescent="0.2">
      <c r="C3134"/>
      <c r="D3134" s="11"/>
    </row>
    <row r="3135" spans="3:4" x14ac:dyDescent="0.2">
      <c r="C3135"/>
      <c r="D3135" s="11"/>
    </row>
    <row r="3136" spans="3:4" x14ac:dyDescent="0.2">
      <c r="C3136"/>
      <c r="D3136" s="11"/>
    </row>
    <row r="3137" spans="3:4" x14ac:dyDescent="0.2">
      <c r="C3137"/>
      <c r="D3137" s="11"/>
    </row>
    <row r="3138" spans="3:4" x14ac:dyDescent="0.2">
      <c r="C3138"/>
      <c r="D3138" s="11"/>
    </row>
    <row r="3139" spans="3:4" x14ac:dyDescent="0.2">
      <c r="C3139"/>
      <c r="D3139" s="11"/>
    </row>
    <row r="3140" spans="3:4" x14ac:dyDescent="0.2">
      <c r="C3140"/>
      <c r="D3140" s="11"/>
    </row>
    <row r="3141" spans="3:4" x14ac:dyDescent="0.2">
      <c r="C3141"/>
      <c r="D3141" s="11"/>
    </row>
    <row r="3142" spans="3:4" x14ac:dyDescent="0.2">
      <c r="C3142"/>
      <c r="D3142" s="11"/>
    </row>
    <row r="3143" spans="3:4" x14ac:dyDescent="0.2">
      <c r="C3143"/>
      <c r="D3143" s="11"/>
    </row>
    <row r="3144" spans="3:4" x14ac:dyDescent="0.2">
      <c r="C3144"/>
      <c r="D3144" s="11"/>
    </row>
    <row r="3145" spans="3:4" x14ac:dyDescent="0.2">
      <c r="C3145"/>
      <c r="D3145" s="11"/>
    </row>
    <row r="3146" spans="3:4" x14ac:dyDescent="0.2">
      <c r="C3146"/>
      <c r="D3146" s="11"/>
    </row>
    <row r="3147" spans="3:4" x14ac:dyDescent="0.2">
      <c r="C3147"/>
      <c r="D3147" s="11"/>
    </row>
    <row r="3148" spans="3:4" x14ac:dyDescent="0.2">
      <c r="C3148"/>
      <c r="D3148" s="11"/>
    </row>
    <row r="3149" spans="3:4" x14ac:dyDescent="0.2">
      <c r="C3149"/>
      <c r="D3149" s="11"/>
    </row>
    <row r="3150" spans="3:4" x14ac:dyDescent="0.2">
      <c r="C3150"/>
      <c r="D3150" s="11"/>
    </row>
    <row r="3151" spans="3:4" x14ac:dyDescent="0.2">
      <c r="C3151"/>
      <c r="D3151" s="11"/>
    </row>
    <row r="3152" spans="3:4" x14ac:dyDescent="0.2">
      <c r="C3152"/>
      <c r="D3152" s="11"/>
    </row>
    <row r="3153" spans="3:4" x14ac:dyDescent="0.2">
      <c r="C3153"/>
      <c r="D3153" s="11"/>
    </row>
    <row r="3154" spans="3:4" x14ac:dyDescent="0.2">
      <c r="C3154"/>
      <c r="D3154" s="11"/>
    </row>
    <row r="3155" spans="3:4" x14ac:dyDescent="0.2">
      <c r="C3155"/>
      <c r="D3155" s="11"/>
    </row>
    <row r="3156" spans="3:4" x14ac:dyDescent="0.2">
      <c r="C3156"/>
      <c r="D3156" s="11"/>
    </row>
    <row r="3157" spans="3:4" x14ac:dyDescent="0.2">
      <c r="C3157"/>
      <c r="D3157" s="11"/>
    </row>
    <row r="3158" spans="3:4" x14ac:dyDescent="0.2">
      <c r="C3158"/>
      <c r="D3158" s="11"/>
    </row>
    <row r="3159" spans="3:4" x14ac:dyDescent="0.2">
      <c r="C3159"/>
      <c r="D3159" s="11"/>
    </row>
    <row r="3160" spans="3:4" x14ac:dyDescent="0.2">
      <c r="C3160"/>
      <c r="D3160" s="11"/>
    </row>
    <row r="3161" spans="3:4" x14ac:dyDescent="0.2">
      <c r="C3161"/>
      <c r="D3161" s="11"/>
    </row>
    <row r="3162" spans="3:4" x14ac:dyDescent="0.2">
      <c r="C3162"/>
      <c r="D3162" s="11"/>
    </row>
    <row r="3163" spans="3:4" x14ac:dyDescent="0.2">
      <c r="C3163"/>
      <c r="D3163" s="11"/>
    </row>
    <row r="3164" spans="3:4" x14ac:dyDescent="0.2">
      <c r="C3164"/>
      <c r="D3164" s="11"/>
    </row>
    <row r="3165" spans="3:4" x14ac:dyDescent="0.2">
      <c r="C3165"/>
      <c r="D3165" s="11"/>
    </row>
    <row r="3166" spans="3:4" x14ac:dyDescent="0.2">
      <c r="C3166"/>
      <c r="D3166" s="11"/>
    </row>
    <row r="3167" spans="3:4" x14ac:dyDescent="0.2">
      <c r="C3167"/>
      <c r="D3167" s="11"/>
    </row>
    <row r="3168" spans="3:4" x14ac:dyDescent="0.2">
      <c r="C3168"/>
      <c r="D3168" s="11"/>
    </row>
    <row r="3169" spans="3:4" x14ac:dyDescent="0.2">
      <c r="C3169"/>
      <c r="D3169" s="11"/>
    </row>
    <row r="3170" spans="3:4" x14ac:dyDescent="0.2">
      <c r="C3170"/>
      <c r="D3170" s="11"/>
    </row>
    <row r="3171" spans="3:4" x14ac:dyDescent="0.2">
      <c r="C3171"/>
      <c r="D3171" s="11"/>
    </row>
    <row r="3172" spans="3:4" x14ac:dyDescent="0.2">
      <c r="C3172"/>
      <c r="D3172" s="11"/>
    </row>
    <row r="3173" spans="3:4" x14ac:dyDescent="0.2">
      <c r="C3173"/>
      <c r="D3173" s="11"/>
    </row>
    <row r="3174" spans="3:4" x14ac:dyDescent="0.2">
      <c r="C3174"/>
      <c r="D3174" s="11"/>
    </row>
    <row r="3175" spans="3:4" x14ac:dyDescent="0.2">
      <c r="C3175"/>
      <c r="D3175" s="11"/>
    </row>
    <row r="3176" spans="3:4" x14ac:dyDescent="0.2">
      <c r="C3176"/>
      <c r="D3176" s="11"/>
    </row>
    <row r="3177" spans="3:4" x14ac:dyDescent="0.2">
      <c r="C3177"/>
      <c r="D3177" s="11"/>
    </row>
    <row r="3178" spans="3:4" x14ac:dyDescent="0.2">
      <c r="C3178"/>
      <c r="D3178" s="11"/>
    </row>
    <row r="3179" spans="3:4" x14ac:dyDescent="0.2">
      <c r="C3179"/>
      <c r="D3179" s="11"/>
    </row>
    <row r="3180" spans="3:4" x14ac:dyDescent="0.2">
      <c r="C3180"/>
      <c r="D3180" s="11"/>
    </row>
    <row r="3181" spans="3:4" x14ac:dyDescent="0.2">
      <c r="C3181"/>
      <c r="D3181" s="11"/>
    </row>
    <row r="3182" spans="3:4" x14ac:dyDescent="0.2">
      <c r="C3182"/>
      <c r="D3182" s="11"/>
    </row>
    <row r="3183" spans="3:4" x14ac:dyDescent="0.2">
      <c r="C3183"/>
      <c r="D3183" s="11"/>
    </row>
    <row r="3184" spans="3:4" x14ac:dyDescent="0.2">
      <c r="C3184"/>
      <c r="D3184" s="11"/>
    </row>
    <row r="3185" spans="3:4" x14ac:dyDescent="0.2">
      <c r="C3185"/>
      <c r="D3185" s="11"/>
    </row>
    <row r="3186" spans="3:4" x14ac:dyDescent="0.2">
      <c r="C3186"/>
      <c r="D3186" s="11"/>
    </row>
    <row r="3187" spans="3:4" x14ac:dyDescent="0.2">
      <c r="C3187"/>
      <c r="D3187" s="11"/>
    </row>
    <row r="3188" spans="3:4" x14ac:dyDescent="0.2">
      <c r="C3188"/>
      <c r="D3188" s="11"/>
    </row>
    <row r="3189" spans="3:4" x14ac:dyDescent="0.2">
      <c r="C3189"/>
      <c r="D3189" s="11"/>
    </row>
    <row r="3190" spans="3:4" x14ac:dyDescent="0.2">
      <c r="C3190"/>
      <c r="D3190" s="11"/>
    </row>
    <row r="3191" spans="3:4" x14ac:dyDescent="0.2">
      <c r="C3191"/>
      <c r="D3191" s="11"/>
    </row>
    <row r="3192" spans="3:4" x14ac:dyDescent="0.2">
      <c r="C3192"/>
      <c r="D3192" s="11"/>
    </row>
    <row r="3193" spans="3:4" x14ac:dyDescent="0.2">
      <c r="C3193"/>
      <c r="D3193" s="11"/>
    </row>
    <row r="3194" spans="3:4" x14ac:dyDescent="0.2">
      <c r="C3194"/>
      <c r="D3194" s="11"/>
    </row>
    <row r="3195" spans="3:4" x14ac:dyDescent="0.2">
      <c r="C3195"/>
      <c r="D3195" s="11"/>
    </row>
    <row r="3196" spans="3:4" x14ac:dyDescent="0.2">
      <c r="C3196"/>
      <c r="D3196" s="11"/>
    </row>
    <row r="3197" spans="3:4" x14ac:dyDescent="0.2">
      <c r="C3197"/>
      <c r="D3197" s="11"/>
    </row>
    <row r="3198" spans="3:4" x14ac:dyDescent="0.2">
      <c r="C3198"/>
      <c r="D3198" s="11"/>
    </row>
    <row r="3199" spans="3:4" x14ac:dyDescent="0.2">
      <c r="C3199"/>
      <c r="D3199" s="11"/>
    </row>
    <row r="3200" spans="3:4" x14ac:dyDescent="0.2">
      <c r="C3200"/>
      <c r="D3200" s="11"/>
    </row>
    <row r="3201" spans="3:4" x14ac:dyDescent="0.2">
      <c r="C3201"/>
      <c r="D3201" s="11"/>
    </row>
    <row r="3202" spans="3:4" x14ac:dyDescent="0.2">
      <c r="C3202"/>
      <c r="D3202" s="11"/>
    </row>
    <row r="3203" spans="3:4" x14ac:dyDescent="0.2">
      <c r="C3203"/>
      <c r="D3203" s="11"/>
    </row>
    <row r="3204" spans="3:4" x14ac:dyDescent="0.2">
      <c r="C3204"/>
      <c r="D3204" s="11"/>
    </row>
    <row r="3205" spans="3:4" x14ac:dyDescent="0.2">
      <c r="C3205"/>
      <c r="D3205" s="11"/>
    </row>
    <row r="3206" spans="3:4" x14ac:dyDescent="0.2">
      <c r="C3206"/>
      <c r="D3206" s="11"/>
    </row>
    <row r="3207" spans="3:4" x14ac:dyDescent="0.2">
      <c r="C3207"/>
      <c r="D3207" s="11"/>
    </row>
    <row r="3208" spans="3:4" x14ac:dyDescent="0.2">
      <c r="C3208"/>
      <c r="D3208" s="11"/>
    </row>
    <row r="3209" spans="3:4" x14ac:dyDescent="0.2">
      <c r="C3209"/>
      <c r="D3209" s="11"/>
    </row>
    <row r="3210" spans="3:4" x14ac:dyDescent="0.2">
      <c r="C3210"/>
      <c r="D3210" s="11"/>
    </row>
    <row r="3211" spans="3:4" x14ac:dyDescent="0.2">
      <c r="C3211"/>
      <c r="D3211" s="11"/>
    </row>
    <row r="3212" spans="3:4" x14ac:dyDescent="0.2">
      <c r="C3212"/>
      <c r="D3212" s="11"/>
    </row>
    <row r="3213" spans="3:4" x14ac:dyDescent="0.2">
      <c r="C3213"/>
      <c r="D3213" s="11"/>
    </row>
    <row r="3214" spans="3:4" x14ac:dyDescent="0.2">
      <c r="C3214"/>
      <c r="D3214" s="11"/>
    </row>
    <row r="3215" spans="3:4" x14ac:dyDescent="0.2">
      <c r="C3215"/>
      <c r="D3215" s="11"/>
    </row>
    <row r="3216" spans="3:4" x14ac:dyDescent="0.2">
      <c r="C3216"/>
      <c r="D3216" s="11"/>
    </row>
    <row r="3217" spans="3:4" x14ac:dyDescent="0.2">
      <c r="C3217"/>
      <c r="D3217" s="11"/>
    </row>
    <row r="3218" spans="3:4" x14ac:dyDescent="0.2">
      <c r="C3218"/>
      <c r="D3218" s="11"/>
    </row>
    <row r="3219" spans="3:4" x14ac:dyDescent="0.2">
      <c r="C3219"/>
      <c r="D3219" s="11"/>
    </row>
    <row r="3220" spans="3:4" x14ac:dyDescent="0.2">
      <c r="C3220"/>
      <c r="D3220" s="11"/>
    </row>
    <row r="3221" spans="3:4" x14ac:dyDescent="0.2">
      <c r="C3221"/>
      <c r="D3221" s="11"/>
    </row>
    <row r="3222" spans="3:4" x14ac:dyDescent="0.2">
      <c r="C3222"/>
      <c r="D3222" s="11"/>
    </row>
    <row r="3223" spans="3:4" x14ac:dyDescent="0.2">
      <c r="C3223"/>
      <c r="D3223" s="11"/>
    </row>
    <row r="3224" spans="3:4" x14ac:dyDescent="0.2">
      <c r="C3224"/>
      <c r="D3224" s="11"/>
    </row>
    <row r="3225" spans="3:4" x14ac:dyDescent="0.2">
      <c r="C3225"/>
      <c r="D3225" s="11"/>
    </row>
    <row r="3226" spans="3:4" x14ac:dyDescent="0.2">
      <c r="C3226"/>
      <c r="D3226" s="11"/>
    </row>
    <row r="3227" spans="3:4" x14ac:dyDescent="0.2">
      <c r="C3227"/>
      <c r="D3227" s="11"/>
    </row>
    <row r="3228" spans="3:4" x14ac:dyDescent="0.2">
      <c r="C3228"/>
      <c r="D3228" s="11"/>
    </row>
    <row r="3229" spans="3:4" x14ac:dyDescent="0.2">
      <c r="C3229"/>
      <c r="D3229" s="11"/>
    </row>
    <row r="3230" spans="3:4" x14ac:dyDescent="0.2">
      <c r="C3230"/>
      <c r="D3230" s="11"/>
    </row>
    <row r="3231" spans="3:4" x14ac:dyDescent="0.2">
      <c r="C3231"/>
      <c r="D3231" s="11"/>
    </row>
    <row r="3232" spans="3:4" x14ac:dyDescent="0.2">
      <c r="C3232"/>
      <c r="D3232" s="11"/>
    </row>
    <row r="3233" spans="3:4" x14ac:dyDescent="0.2">
      <c r="C3233"/>
      <c r="D3233" s="11"/>
    </row>
    <row r="3234" spans="3:4" x14ac:dyDescent="0.2">
      <c r="C3234"/>
      <c r="D3234" s="11"/>
    </row>
    <row r="3235" spans="3:4" x14ac:dyDescent="0.2">
      <c r="C3235"/>
      <c r="D3235" s="11"/>
    </row>
    <row r="3236" spans="3:4" x14ac:dyDescent="0.2">
      <c r="C3236"/>
      <c r="D3236" s="11"/>
    </row>
    <row r="3237" spans="3:4" x14ac:dyDescent="0.2">
      <c r="C3237"/>
      <c r="D3237" s="11"/>
    </row>
    <row r="3238" spans="3:4" x14ac:dyDescent="0.2">
      <c r="C3238"/>
      <c r="D3238" s="11"/>
    </row>
    <row r="3239" spans="3:4" x14ac:dyDescent="0.2">
      <c r="C3239"/>
      <c r="D3239" s="11"/>
    </row>
    <row r="3240" spans="3:4" x14ac:dyDescent="0.2">
      <c r="C3240"/>
      <c r="D3240" s="11"/>
    </row>
    <row r="3241" spans="3:4" x14ac:dyDescent="0.2">
      <c r="C3241"/>
      <c r="D3241" s="11"/>
    </row>
    <row r="3242" spans="3:4" x14ac:dyDescent="0.2">
      <c r="C3242"/>
      <c r="D3242" s="11"/>
    </row>
    <row r="3243" spans="3:4" x14ac:dyDescent="0.2">
      <c r="C3243"/>
      <c r="D3243" s="11"/>
    </row>
    <row r="3244" spans="3:4" x14ac:dyDescent="0.2">
      <c r="C3244"/>
      <c r="D3244" s="11"/>
    </row>
    <row r="3245" spans="3:4" x14ac:dyDescent="0.2">
      <c r="C3245"/>
      <c r="D3245" s="11"/>
    </row>
    <row r="3246" spans="3:4" x14ac:dyDescent="0.2">
      <c r="C3246"/>
      <c r="D3246" s="11"/>
    </row>
    <row r="3247" spans="3:4" x14ac:dyDescent="0.2">
      <c r="C3247"/>
      <c r="D3247" s="11"/>
    </row>
    <row r="3248" spans="3:4" x14ac:dyDescent="0.2">
      <c r="C3248"/>
      <c r="D3248" s="11"/>
    </row>
    <row r="3249" spans="3:4" x14ac:dyDescent="0.2">
      <c r="C3249"/>
      <c r="D3249" s="11"/>
    </row>
    <row r="3250" spans="3:4" x14ac:dyDescent="0.2">
      <c r="C3250"/>
      <c r="D3250" s="11"/>
    </row>
    <row r="3251" spans="3:4" x14ac:dyDescent="0.2">
      <c r="C3251"/>
      <c r="D3251" s="11"/>
    </row>
    <row r="3252" spans="3:4" x14ac:dyDescent="0.2">
      <c r="C3252"/>
      <c r="D3252" s="11"/>
    </row>
    <row r="3253" spans="3:4" x14ac:dyDescent="0.2">
      <c r="C3253"/>
      <c r="D3253" s="11"/>
    </row>
    <row r="3254" spans="3:4" x14ac:dyDescent="0.2">
      <c r="C3254"/>
      <c r="D3254" s="11"/>
    </row>
    <row r="3255" spans="3:4" x14ac:dyDescent="0.2">
      <c r="C3255"/>
      <c r="D3255" s="11"/>
    </row>
    <row r="3256" spans="3:4" x14ac:dyDescent="0.2">
      <c r="C3256"/>
      <c r="D3256" s="11"/>
    </row>
    <row r="3257" spans="3:4" x14ac:dyDescent="0.2">
      <c r="C3257"/>
      <c r="D3257" s="11"/>
    </row>
    <row r="3258" spans="3:4" x14ac:dyDescent="0.2">
      <c r="C3258"/>
      <c r="D3258" s="11"/>
    </row>
    <row r="3259" spans="3:4" x14ac:dyDescent="0.2">
      <c r="C3259"/>
      <c r="D3259" s="11"/>
    </row>
    <row r="3260" spans="3:4" x14ac:dyDescent="0.2">
      <c r="C3260"/>
      <c r="D3260" s="11"/>
    </row>
    <row r="3261" spans="3:4" x14ac:dyDescent="0.2">
      <c r="C3261"/>
      <c r="D3261" s="11"/>
    </row>
    <row r="3262" spans="3:4" x14ac:dyDescent="0.2">
      <c r="C3262"/>
      <c r="D3262" s="11"/>
    </row>
    <row r="3263" spans="3:4" x14ac:dyDescent="0.2">
      <c r="C3263"/>
      <c r="D3263" s="11"/>
    </row>
    <row r="3264" spans="3:4" x14ac:dyDescent="0.2">
      <c r="C3264"/>
      <c r="D3264" s="11"/>
    </row>
    <row r="3265" spans="3:4" x14ac:dyDescent="0.2">
      <c r="C3265"/>
      <c r="D3265" s="11"/>
    </row>
    <row r="3266" spans="3:4" x14ac:dyDescent="0.2">
      <c r="C3266"/>
      <c r="D3266" s="11"/>
    </row>
    <row r="3267" spans="3:4" x14ac:dyDescent="0.2">
      <c r="C3267"/>
      <c r="D3267" s="11"/>
    </row>
    <row r="3268" spans="3:4" x14ac:dyDescent="0.2">
      <c r="C3268"/>
      <c r="D3268" s="11"/>
    </row>
    <row r="3269" spans="3:4" x14ac:dyDescent="0.2">
      <c r="C3269"/>
      <c r="D3269" s="11"/>
    </row>
    <row r="3270" spans="3:4" x14ac:dyDescent="0.2">
      <c r="C3270"/>
      <c r="D3270" s="11"/>
    </row>
    <row r="3271" spans="3:4" x14ac:dyDescent="0.2">
      <c r="C3271"/>
      <c r="D3271" s="11"/>
    </row>
    <row r="3272" spans="3:4" x14ac:dyDescent="0.2">
      <c r="C3272"/>
      <c r="D3272" s="11"/>
    </row>
    <row r="3273" spans="3:4" x14ac:dyDescent="0.2">
      <c r="C3273"/>
      <c r="D3273" s="11"/>
    </row>
    <row r="3274" spans="3:4" x14ac:dyDescent="0.2">
      <c r="C3274"/>
      <c r="D3274" s="11"/>
    </row>
    <row r="3275" spans="3:4" x14ac:dyDescent="0.2">
      <c r="C3275"/>
      <c r="D3275" s="11"/>
    </row>
    <row r="3276" spans="3:4" x14ac:dyDescent="0.2">
      <c r="C3276"/>
      <c r="D3276" s="11"/>
    </row>
    <row r="3277" spans="3:4" x14ac:dyDescent="0.2">
      <c r="C3277"/>
      <c r="D3277" s="11"/>
    </row>
    <row r="3278" spans="3:4" x14ac:dyDescent="0.2">
      <c r="C3278"/>
      <c r="D3278" s="11"/>
    </row>
    <row r="3279" spans="3:4" x14ac:dyDescent="0.2">
      <c r="C3279"/>
      <c r="D3279" s="11"/>
    </row>
    <row r="3280" spans="3:4" x14ac:dyDescent="0.2">
      <c r="C3280"/>
      <c r="D3280" s="11"/>
    </row>
    <row r="3281" spans="3:4" x14ac:dyDescent="0.2">
      <c r="C3281"/>
      <c r="D3281" s="11"/>
    </row>
    <row r="3282" spans="3:4" x14ac:dyDescent="0.2">
      <c r="C3282"/>
      <c r="D3282" s="11"/>
    </row>
    <row r="3283" spans="3:4" x14ac:dyDescent="0.2">
      <c r="C3283"/>
      <c r="D3283" s="11"/>
    </row>
    <row r="3284" spans="3:4" x14ac:dyDescent="0.2">
      <c r="C3284"/>
      <c r="D3284" s="11"/>
    </row>
    <row r="3285" spans="3:4" x14ac:dyDescent="0.2">
      <c r="C3285"/>
      <c r="D3285" s="11"/>
    </row>
    <row r="3286" spans="3:4" x14ac:dyDescent="0.2">
      <c r="C3286"/>
      <c r="D3286" s="11"/>
    </row>
    <row r="3287" spans="3:4" x14ac:dyDescent="0.2">
      <c r="C3287"/>
      <c r="D3287" s="11"/>
    </row>
    <row r="3288" spans="3:4" x14ac:dyDescent="0.2">
      <c r="C3288"/>
      <c r="D3288" s="11"/>
    </row>
    <row r="3289" spans="3:4" x14ac:dyDescent="0.2">
      <c r="C3289"/>
      <c r="D3289" s="11"/>
    </row>
    <row r="3290" spans="3:4" x14ac:dyDescent="0.2">
      <c r="C3290"/>
      <c r="D3290" s="11"/>
    </row>
    <row r="3291" spans="3:4" x14ac:dyDescent="0.2">
      <c r="C3291"/>
      <c r="D3291" s="11"/>
    </row>
    <row r="3292" spans="3:4" x14ac:dyDescent="0.2">
      <c r="C3292"/>
      <c r="D3292" s="11"/>
    </row>
    <row r="3293" spans="3:4" x14ac:dyDescent="0.2">
      <c r="C3293"/>
      <c r="D3293" s="11"/>
    </row>
    <row r="3294" spans="3:4" x14ac:dyDescent="0.2">
      <c r="C3294"/>
      <c r="D3294" s="11"/>
    </row>
    <row r="3295" spans="3:4" x14ac:dyDescent="0.2">
      <c r="C3295"/>
      <c r="D3295" s="11"/>
    </row>
    <row r="3296" spans="3:4" x14ac:dyDescent="0.2">
      <c r="C3296"/>
      <c r="D3296" s="11"/>
    </row>
    <row r="3297" spans="3:4" x14ac:dyDescent="0.2">
      <c r="C3297"/>
      <c r="D3297" s="11"/>
    </row>
    <row r="3298" spans="3:4" x14ac:dyDescent="0.2">
      <c r="C3298"/>
      <c r="D3298" s="11"/>
    </row>
    <row r="3299" spans="3:4" x14ac:dyDescent="0.2">
      <c r="C3299"/>
      <c r="D3299" s="11"/>
    </row>
    <row r="3300" spans="3:4" x14ac:dyDescent="0.2">
      <c r="C3300"/>
      <c r="D3300" s="11"/>
    </row>
    <row r="3301" spans="3:4" x14ac:dyDescent="0.2">
      <c r="C3301"/>
      <c r="D3301" s="11"/>
    </row>
    <row r="3302" spans="3:4" x14ac:dyDescent="0.2">
      <c r="C3302"/>
      <c r="D3302" s="11"/>
    </row>
    <row r="3303" spans="3:4" x14ac:dyDescent="0.2">
      <c r="C3303"/>
      <c r="D3303" s="11"/>
    </row>
    <row r="3304" spans="3:4" x14ac:dyDescent="0.2">
      <c r="C3304"/>
      <c r="D3304" s="11"/>
    </row>
    <row r="3305" spans="3:4" x14ac:dyDescent="0.2">
      <c r="C3305"/>
      <c r="D3305" s="11"/>
    </row>
    <row r="3306" spans="3:4" x14ac:dyDescent="0.2">
      <c r="C3306"/>
      <c r="D3306" s="11"/>
    </row>
    <row r="3307" spans="3:4" x14ac:dyDescent="0.2">
      <c r="C3307"/>
      <c r="D3307" s="11"/>
    </row>
    <row r="3308" spans="3:4" x14ac:dyDescent="0.2">
      <c r="C3308"/>
      <c r="D3308" s="11"/>
    </row>
    <row r="3309" spans="3:4" x14ac:dyDescent="0.2">
      <c r="C3309"/>
      <c r="D3309" s="11"/>
    </row>
    <row r="3310" spans="3:4" x14ac:dyDescent="0.2">
      <c r="C3310"/>
      <c r="D3310" s="11"/>
    </row>
    <row r="3311" spans="3:4" x14ac:dyDescent="0.2">
      <c r="C3311"/>
      <c r="D3311" s="11"/>
    </row>
    <row r="3312" spans="3:4" x14ac:dyDescent="0.2">
      <c r="C3312"/>
      <c r="D3312" s="11"/>
    </row>
    <row r="3313" spans="3:4" x14ac:dyDescent="0.2">
      <c r="C3313"/>
      <c r="D3313" s="11"/>
    </row>
    <row r="3314" spans="3:4" x14ac:dyDescent="0.2">
      <c r="C3314"/>
      <c r="D3314" s="11"/>
    </row>
    <row r="3315" spans="3:4" x14ac:dyDescent="0.2">
      <c r="C3315"/>
      <c r="D3315" s="11"/>
    </row>
    <row r="3316" spans="3:4" x14ac:dyDescent="0.2">
      <c r="C3316"/>
      <c r="D3316" s="11"/>
    </row>
    <row r="3317" spans="3:4" x14ac:dyDescent="0.2">
      <c r="C3317"/>
      <c r="D3317" s="11"/>
    </row>
    <row r="3318" spans="3:4" x14ac:dyDescent="0.2">
      <c r="C3318"/>
      <c r="D3318" s="11"/>
    </row>
    <row r="3319" spans="3:4" x14ac:dyDescent="0.2">
      <c r="C3319"/>
      <c r="D3319" s="11"/>
    </row>
    <row r="3320" spans="3:4" x14ac:dyDescent="0.2">
      <c r="C3320"/>
      <c r="D3320" s="11"/>
    </row>
    <row r="3321" spans="3:4" x14ac:dyDescent="0.2">
      <c r="C3321"/>
      <c r="D3321" s="11"/>
    </row>
    <row r="3322" spans="3:4" x14ac:dyDescent="0.2">
      <c r="C3322"/>
      <c r="D3322" s="11"/>
    </row>
    <row r="3323" spans="3:4" x14ac:dyDescent="0.2">
      <c r="C3323"/>
      <c r="D3323" s="11"/>
    </row>
    <row r="3324" spans="3:4" x14ac:dyDescent="0.2">
      <c r="C3324"/>
      <c r="D3324" s="11"/>
    </row>
    <row r="3325" spans="3:4" x14ac:dyDescent="0.2">
      <c r="C3325"/>
      <c r="D3325" s="11"/>
    </row>
    <row r="3326" spans="3:4" x14ac:dyDescent="0.2">
      <c r="C3326"/>
      <c r="D3326" s="11"/>
    </row>
    <row r="3327" spans="3:4" x14ac:dyDescent="0.2">
      <c r="C3327"/>
      <c r="D3327" s="11"/>
    </row>
    <row r="3328" spans="3:4" x14ac:dyDescent="0.2">
      <c r="C3328"/>
      <c r="D3328" s="11"/>
    </row>
    <row r="3329" spans="3:4" x14ac:dyDescent="0.2">
      <c r="C3329"/>
      <c r="D3329" s="11"/>
    </row>
    <row r="3330" spans="3:4" x14ac:dyDescent="0.2">
      <c r="C3330"/>
      <c r="D3330" s="11"/>
    </row>
    <row r="3331" spans="3:4" x14ac:dyDescent="0.2">
      <c r="C3331"/>
      <c r="D3331" s="11"/>
    </row>
    <row r="3332" spans="3:4" x14ac:dyDescent="0.2">
      <c r="C3332"/>
      <c r="D3332" s="11"/>
    </row>
    <row r="3333" spans="3:4" x14ac:dyDescent="0.2">
      <c r="C3333"/>
      <c r="D3333" s="11"/>
    </row>
    <row r="3334" spans="3:4" x14ac:dyDescent="0.2">
      <c r="C3334"/>
      <c r="D3334" s="11"/>
    </row>
    <row r="3335" spans="3:4" x14ac:dyDescent="0.2">
      <c r="C3335"/>
      <c r="D3335" s="11"/>
    </row>
    <row r="3336" spans="3:4" x14ac:dyDescent="0.2">
      <c r="C3336"/>
      <c r="D3336" s="11"/>
    </row>
    <row r="3337" spans="3:4" x14ac:dyDescent="0.2">
      <c r="C3337"/>
      <c r="D3337" s="11"/>
    </row>
    <row r="3338" spans="3:4" x14ac:dyDescent="0.2">
      <c r="C3338"/>
      <c r="D3338" s="11"/>
    </row>
    <row r="3339" spans="3:4" x14ac:dyDescent="0.2">
      <c r="C3339"/>
      <c r="D3339" s="11"/>
    </row>
    <row r="3340" spans="3:4" x14ac:dyDescent="0.2">
      <c r="C3340"/>
      <c r="D3340" s="11"/>
    </row>
    <row r="3341" spans="3:4" x14ac:dyDescent="0.2">
      <c r="C3341"/>
      <c r="D3341" s="11"/>
    </row>
    <row r="3342" spans="3:4" x14ac:dyDescent="0.2">
      <c r="C3342"/>
      <c r="D3342" s="11"/>
    </row>
    <row r="3343" spans="3:4" x14ac:dyDescent="0.2">
      <c r="C3343"/>
      <c r="D3343" s="11"/>
    </row>
    <row r="3344" spans="3:4" x14ac:dyDescent="0.2">
      <c r="C3344"/>
      <c r="D3344" s="11"/>
    </row>
    <row r="3345" spans="3:4" x14ac:dyDescent="0.2">
      <c r="C3345"/>
      <c r="D3345" s="11"/>
    </row>
    <row r="3346" spans="3:4" x14ac:dyDescent="0.2">
      <c r="C3346"/>
      <c r="D3346" s="11"/>
    </row>
    <row r="3347" spans="3:4" x14ac:dyDescent="0.2">
      <c r="C3347"/>
      <c r="D3347" s="11"/>
    </row>
    <row r="3348" spans="3:4" x14ac:dyDescent="0.2">
      <c r="C3348"/>
      <c r="D3348" s="11"/>
    </row>
    <row r="3349" spans="3:4" x14ac:dyDescent="0.2">
      <c r="C3349"/>
      <c r="D3349" s="11"/>
    </row>
    <row r="3350" spans="3:4" x14ac:dyDescent="0.2">
      <c r="C3350"/>
      <c r="D3350" s="11"/>
    </row>
    <row r="3351" spans="3:4" x14ac:dyDescent="0.2">
      <c r="C3351"/>
      <c r="D3351" s="11"/>
    </row>
    <row r="3352" spans="3:4" x14ac:dyDescent="0.2">
      <c r="C3352"/>
      <c r="D3352" s="11"/>
    </row>
    <row r="3353" spans="3:4" x14ac:dyDescent="0.2">
      <c r="C3353"/>
      <c r="D3353" s="11"/>
    </row>
    <row r="3354" spans="3:4" x14ac:dyDescent="0.2">
      <c r="C3354"/>
      <c r="D3354" s="11"/>
    </row>
    <row r="3355" spans="3:4" x14ac:dyDescent="0.2">
      <c r="C3355"/>
      <c r="D3355" s="11"/>
    </row>
    <row r="3356" spans="3:4" x14ac:dyDescent="0.2">
      <c r="C3356"/>
      <c r="D3356" s="11"/>
    </row>
    <row r="3357" spans="3:4" x14ac:dyDescent="0.2">
      <c r="C3357"/>
      <c r="D3357" s="11"/>
    </row>
    <row r="3358" spans="3:4" x14ac:dyDescent="0.2">
      <c r="C3358"/>
      <c r="D3358" s="11"/>
    </row>
    <row r="3359" spans="3:4" x14ac:dyDescent="0.2">
      <c r="C3359"/>
      <c r="D3359" s="11"/>
    </row>
    <row r="3360" spans="3:4" x14ac:dyDescent="0.2">
      <c r="C3360"/>
      <c r="D3360" s="11"/>
    </row>
    <row r="3361" spans="3:4" x14ac:dyDescent="0.2">
      <c r="C3361"/>
      <c r="D3361" s="11"/>
    </row>
    <row r="3362" spans="3:4" x14ac:dyDescent="0.2">
      <c r="C3362"/>
      <c r="D3362" s="11"/>
    </row>
    <row r="3363" spans="3:4" x14ac:dyDescent="0.2">
      <c r="C3363"/>
      <c r="D3363" s="11"/>
    </row>
    <row r="3364" spans="3:4" x14ac:dyDescent="0.2">
      <c r="C3364"/>
      <c r="D3364" s="11"/>
    </row>
    <row r="3365" spans="3:4" x14ac:dyDescent="0.2">
      <c r="C3365"/>
      <c r="D3365" s="11"/>
    </row>
    <row r="3366" spans="3:4" x14ac:dyDescent="0.2">
      <c r="C3366"/>
      <c r="D3366" s="11"/>
    </row>
    <row r="3367" spans="3:4" x14ac:dyDescent="0.2">
      <c r="C3367"/>
      <c r="D3367" s="11"/>
    </row>
    <row r="3368" spans="3:4" x14ac:dyDescent="0.2">
      <c r="C3368"/>
      <c r="D3368" s="11"/>
    </row>
    <row r="3369" spans="3:4" x14ac:dyDescent="0.2">
      <c r="C3369"/>
      <c r="D3369" s="11"/>
    </row>
    <row r="3370" spans="3:4" x14ac:dyDescent="0.2">
      <c r="C3370"/>
      <c r="D3370" s="11"/>
    </row>
    <row r="3371" spans="3:4" x14ac:dyDescent="0.2">
      <c r="C3371"/>
      <c r="D3371" s="11"/>
    </row>
    <row r="3372" spans="3:4" x14ac:dyDescent="0.2">
      <c r="C3372"/>
      <c r="D3372" s="11"/>
    </row>
    <row r="3373" spans="3:4" x14ac:dyDescent="0.2">
      <c r="C3373"/>
      <c r="D3373" s="11"/>
    </row>
    <row r="3374" spans="3:4" x14ac:dyDescent="0.2">
      <c r="C3374"/>
      <c r="D3374" s="11"/>
    </row>
    <row r="3375" spans="3:4" x14ac:dyDescent="0.2">
      <c r="C3375"/>
      <c r="D3375" s="11"/>
    </row>
    <row r="3376" spans="3:4" x14ac:dyDescent="0.2">
      <c r="C3376"/>
      <c r="D3376" s="11"/>
    </row>
    <row r="3377" spans="3:4" x14ac:dyDescent="0.2">
      <c r="C3377"/>
      <c r="D3377" s="11"/>
    </row>
    <row r="3378" spans="3:4" x14ac:dyDescent="0.2">
      <c r="C3378"/>
      <c r="D3378" s="11"/>
    </row>
    <row r="3379" spans="3:4" x14ac:dyDescent="0.2">
      <c r="C3379"/>
      <c r="D3379" s="11"/>
    </row>
    <row r="3380" spans="3:4" x14ac:dyDescent="0.2">
      <c r="C3380"/>
      <c r="D3380" s="11"/>
    </row>
    <row r="3381" spans="3:4" x14ac:dyDescent="0.2">
      <c r="C3381"/>
      <c r="D3381" s="11"/>
    </row>
    <row r="3382" spans="3:4" x14ac:dyDescent="0.2">
      <c r="C3382"/>
      <c r="D3382" s="11"/>
    </row>
    <row r="3383" spans="3:4" x14ac:dyDescent="0.2">
      <c r="C3383"/>
      <c r="D3383" s="11"/>
    </row>
    <row r="3384" spans="3:4" x14ac:dyDescent="0.2">
      <c r="C3384"/>
      <c r="D3384" s="11"/>
    </row>
    <row r="3385" spans="3:4" x14ac:dyDescent="0.2">
      <c r="C3385"/>
      <c r="D3385" s="11"/>
    </row>
    <row r="3386" spans="3:4" x14ac:dyDescent="0.2">
      <c r="C3386"/>
      <c r="D3386" s="11"/>
    </row>
    <row r="3387" spans="3:4" x14ac:dyDescent="0.2">
      <c r="C3387"/>
      <c r="D3387" s="11"/>
    </row>
    <row r="3388" spans="3:4" x14ac:dyDescent="0.2">
      <c r="C3388"/>
      <c r="D3388" s="11"/>
    </row>
    <row r="3389" spans="3:4" x14ac:dyDescent="0.2">
      <c r="C3389"/>
      <c r="D3389" s="11"/>
    </row>
    <row r="3390" spans="3:4" x14ac:dyDescent="0.2">
      <c r="C3390"/>
      <c r="D3390" s="11"/>
    </row>
    <row r="3391" spans="3:4" x14ac:dyDescent="0.2">
      <c r="C3391"/>
      <c r="D3391" s="11"/>
    </row>
    <row r="3392" spans="3:4" x14ac:dyDescent="0.2">
      <c r="C3392"/>
      <c r="D3392" s="11"/>
    </row>
    <row r="3393" spans="3:4" x14ac:dyDescent="0.2">
      <c r="C3393"/>
      <c r="D3393" s="11"/>
    </row>
    <row r="3394" spans="3:4" x14ac:dyDescent="0.2">
      <c r="C3394"/>
      <c r="D3394" s="11"/>
    </row>
    <row r="3395" spans="3:4" x14ac:dyDescent="0.2">
      <c r="C3395"/>
      <c r="D3395" s="11"/>
    </row>
    <row r="3396" spans="3:4" x14ac:dyDescent="0.2">
      <c r="C3396"/>
      <c r="D3396" s="11"/>
    </row>
    <row r="3397" spans="3:4" x14ac:dyDescent="0.2">
      <c r="C3397"/>
      <c r="D3397" s="11"/>
    </row>
    <row r="3398" spans="3:4" x14ac:dyDescent="0.2">
      <c r="C3398"/>
      <c r="D3398" s="11"/>
    </row>
    <row r="3399" spans="3:4" x14ac:dyDescent="0.2">
      <c r="C3399"/>
      <c r="D3399" s="11"/>
    </row>
    <row r="3400" spans="3:4" x14ac:dyDescent="0.2">
      <c r="C3400"/>
      <c r="D3400" s="11"/>
    </row>
    <row r="3401" spans="3:4" x14ac:dyDescent="0.2">
      <c r="C3401"/>
      <c r="D3401" s="11"/>
    </row>
    <row r="3402" spans="3:4" x14ac:dyDescent="0.2">
      <c r="C3402"/>
      <c r="D3402" s="11"/>
    </row>
    <row r="3403" spans="3:4" x14ac:dyDescent="0.2">
      <c r="C3403"/>
      <c r="D3403" s="11"/>
    </row>
    <row r="3404" spans="3:4" x14ac:dyDescent="0.2">
      <c r="C3404"/>
      <c r="D3404" s="11"/>
    </row>
    <row r="3405" spans="3:4" x14ac:dyDescent="0.2">
      <c r="C3405"/>
      <c r="D3405" s="11"/>
    </row>
    <row r="3406" spans="3:4" x14ac:dyDescent="0.2">
      <c r="C3406"/>
      <c r="D3406" s="11"/>
    </row>
    <row r="3407" spans="3:4" x14ac:dyDescent="0.2">
      <c r="C3407"/>
      <c r="D3407" s="11"/>
    </row>
    <row r="3408" spans="3:4" x14ac:dyDescent="0.2">
      <c r="C3408"/>
      <c r="D3408" s="11"/>
    </row>
    <row r="3409" spans="3:4" x14ac:dyDescent="0.2">
      <c r="C3409"/>
      <c r="D3409" s="11"/>
    </row>
    <row r="3410" spans="3:4" x14ac:dyDescent="0.2">
      <c r="C3410"/>
      <c r="D3410" s="11"/>
    </row>
    <row r="3411" spans="3:4" x14ac:dyDescent="0.2">
      <c r="C3411"/>
      <c r="D3411" s="11"/>
    </row>
    <row r="3412" spans="3:4" x14ac:dyDescent="0.2">
      <c r="C3412"/>
      <c r="D3412" s="11"/>
    </row>
    <row r="3413" spans="3:4" x14ac:dyDescent="0.2">
      <c r="C3413"/>
      <c r="D3413" s="11"/>
    </row>
    <row r="3414" spans="3:4" x14ac:dyDescent="0.2">
      <c r="C3414"/>
      <c r="D3414" s="11"/>
    </row>
    <row r="3415" spans="3:4" x14ac:dyDescent="0.2">
      <c r="C3415"/>
      <c r="D3415" s="11"/>
    </row>
    <row r="3416" spans="3:4" x14ac:dyDescent="0.2">
      <c r="C3416"/>
      <c r="D3416" s="11"/>
    </row>
    <row r="3417" spans="3:4" x14ac:dyDescent="0.2">
      <c r="C3417"/>
      <c r="D3417" s="11"/>
    </row>
    <row r="3418" spans="3:4" x14ac:dyDescent="0.2">
      <c r="C3418"/>
      <c r="D3418" s="11"/>
    </row>
    <row r="3419" spans="3:4" x14ac:dyDescent="0.2">
      <c r="C3419"/>
      <c r="D3419" s="11"/>
    </row>
    <row r="3420" spans="3:4" x14ac:dyDescent="0.2">
      <c r="C3420"/>
      <c r="D3420" s="11"/>
    </row>
    <row r="3421" spans="3:4" x14ac:dyDescent="0.2">
      <c r="C3421"/>
      <c r="D3421" s="11"/>
    </row>
    <row r="3422" spans="3:4" x14ac:dyDescent="0.2">
      <c r="C3422"/>
      <c r="D3422" s="11"/>
    </row>
    <row r="3423" spans="3:4" x14ac:dyDescent="0.2">
      <c r="C3423"/>
      <c r="D3423" s="11"/>
    </row>
    <row r="3424" spans="3:4" x14ac:dyDescent="0.2">
      <c r="C3424"/>
      <c r="D3424" s="11"/>
    </row>
    <row r="3425" spans="3:4" x14ac:dyDescent="0.2">
      <c r="C3425"/>
      <c r="D3425" s="11"/>
    </row>
    <row r="3426" spans="3:4" x14ac:dyDescent="0.2">
      <c r="C3426"/>
      <c r="D3426" s="11"/>
    </row>
    <row r="3427" spans="3:4" x14ac:dyDescent="0.2">
      <c r="C3427"/>
      <c r="D3427" s="11"/>
    </row>
    <row r="3428" spans="3:4" x14ac:dyDescent="0.2">
      <c r="C3428"/>
      <c r="D3428" s="11"/>
    </row>
    <row r="3429" spans="3:4" x14ac:dyDescent="0.2">
      <c r="C3429"/>
      <c r="D3429" s="11"/>
    </row>
    <row r="3430" spans="3:4" x14ac:dyDescent="0.2">
      <c r="C3430"/>
      <c r="D3430" s="11"/>
    </row>
    <row r="3431" spans="3:4" x14ac:dyDescent="0.2">
      <c r="C3431"/>
      <c r="D3431" s="11"/>
    </row>
    <row r="3432" spans="3:4" x14ac:dyDescent="0.2">
      <c r="C3432"/>
      <c r="D3432" s="11"/>
    </row>
    <row r="3433" spans="3:4" x14ac:dyDescent="0.2">
      <c r="C3433"/>
      <c r="D3433" s="11"/>
    </row>
    <row r="3434" spans="3:4" x14ac:dyDescent="0.2">
      <c r="C3434"/>
      <c r="D3434" s="11"/>
    </row>
    <row r="3435" spans="3:4" x14ac:dyDescent="0.2">
      <c r="C3435"/>
      <c r="D3435" s="11"/>
    </row>
    <row r="3436" spans="3:4" x14ac:dyDescent="0.2">
      <c r="C3436"/>
      <c r="D3436" s="11"/>
    </row>
    <row r="3437" spans="3:4" x14ac:dyDescent="0.2">
      <c r="C3437"/>
      <c r="D3437" s="11"/>
    </row>
    <row r="3438" spans="3:4" x14ac:dyDescent="0.2">
      <c r="C3438"/>
      <c r="D3438" s="11"/>
    </row>
    <row r="3439" spans="3:4" x14ac:dyDescent="0.2">
      <c r="C3439"/>
      <c r="D3439" s="11"/>
    </row>
    <row r="3440" spans="3:4" x14ac:dyDescent="0.2">
      <c r="C3440"/>
      <c r="D3440" s="11"/>
    </row>
    <row r="3441" spans="3:4" x14ac:dyDescent="0.2">
      <c r="C3441"/>
      <c r="D3441" s="11"/>
    </row>
    <row r="3442" spans="3:4" x14ac:dyDescent="0.2">
      <c r="C3442"/>
      <c r="D3442" s="11"/>
    </row>
    <row r="3443" spans="3:4" x14ac:dyDescent="0.2">
      <c r="C3443"/>
      <c r="D3443" s="11"/>
    </row>
    <row r="3444" spans="3:4" x14ac:dyDescent="0.2">
      <c r="C3444"/>
      <c r="D3444" s="11"/>
    </row>
    <row r="3445" spans="3:4" x14ac:dyDescent="0.2">
      <c r="C3445"/>
      <c r="D3445" s="11"/>
    </row>
    <row r="3446" spans="3:4" x14ac:dyDescent="0.2">
      <c r="C3446"/>
      <c r="D3446" s="11"/>
    </row>
    <row r="3447" spans="3:4" x14ac:dyDescent="0.2">
      <c r="C3447"/>
      <c r="D3447" s="11"/>
    </row>
    <row r="3448" spans="3:4" x14ac:dyDescent="0.2">
      <c r="C3448"/>
      <c r="D3448" s="11"/>
    </row>
    <row r="3449" spans="3:4" x14ac:dyDescent="0.2">
      <c r="C3449"/>
      <c r="D3449" s="11"/>
    </row>
    <row r="3450" spans="3:4" x14ac:dyDescent="0.2">
      <c r="C3450"/>
      <c r="D3450" s="11"/>
    </row>
    <row r="3451" spans="3:4" x14ac:dyDescent="0.2">
      <c r="C3451"/>
      <c r="D3451" s="11"/>
    </row>
    <row r="3452" spans="3:4" x14ac:dyDescent="0.2">
      <c r="C3452"/>
      <c r="D3452" s="11"/>
    </row>
    <row r="3453" spans="3:4" x14ac:dyDescent="0.2">
      <c r="C3453"/>
      <c r="D3453" s="11"/>
    </row>
    <row r="3454" spans="3:4" x14ac:dyDescent="0.2">
      <c r="C3454"/>
      <c r="D3454" s="11"/>
    </row>
    <row r="3455" spans="3:4" x14ac:dyDescent="0.2">
      <c r="C3455"/>
      <c r="D3455" s="11"/>
    </row>
    <row r="3456" spans="3:4" x14ac:dyDescent="0.2">
      <c r="C3456"/>
      <c r="D3456" s="11"/>
    </row>
    <row r="3457" spans="3:4" x14ac:dyDescent="0.2">
      <c r="C3457"/>
      <c r="D3457" s="11"/>
    </row>
    <row r="3458" spans="3:4" x14ac:dyDescent="0.2">
      <c r="C3458"/>
      <c r="D3458" s="11"/>
    </row>
    <row r="3459" spans="3:4" x14ac:dyDescent="0.2">
      <c r="C3459"/>
      <c r="D3459" s="11"/>
    </row>
    <row r="3460" spans="3:4" x14ac:dyDescent="0.2">
      <c r="C3460"/>
      <c r="D3460" s="11"/>
    </row>
    <row r="3461" spans="3:4" x14ac:dyDescent="0.2">
      <c r="C3461"/>
      <c r="D3461" s="11"/>
    </row>
    <row r="3462" spans="3:4" x14ac:dyDescent="0.2">
      <c r="C3462"/>
      <c r="D3462" s="11"/>
    </row>
    <row r="3463" spans="3:4" x14ac:dyDescent="0.2">
      <c r="C3463"/>
      <c r="D3463" s="11"/>
    </row>
    <row r="3464" spans="3:4" x14ac:dyDescent="0.2">
      <c r="C3464"/>
      <c r="D3464" s="11"/>
    </row>
    <row r="3465" spans="3:4" x14ac:dyDescent="0.2">
      <c r="C3465"/>
      <c r="D3465" s="11"/>
    </row>
    <row r="3466" spans="3:4" x14ac:dyDescent="0.2">
      <c r="C3466"/>
      <c r="D3466" s="11"/>
    </row>
    <row r="3467" spans="3:4" x14ac:dyDescent="0.2">
      <c r="C3467"/>
      <c r="D3467" s="11"/>
    </row>
    <row r="3468" spans="3:4" x14ac:dyDescent="0.2">
      <c r="C3468"/>
      <c r="D3468" s="11"/>
    </row>
    <row r="3469" spans="3:4" x14ac:dyDescent="0.2">
      <c r="C3469"/>
      <c r="D3469" s="11"/>
    </row>
    <row r="3470" spans="3:4" x14ac:dyDescent="0.2">
      <c r="C3470"/>
      <c r="D3470" s="11"/>
    </row>
    <row r="3471" spans="3:4" x14ac:dyDescent="0.2">
      <c r="C3471"/>
      <c r="D3471" s="11"/>
    </row>
    <row r="3472" spans="3:4" x14ac:dyDescent="0.2">
      <c r="C3472"/>
      <c r="D3472" s="11"/>
    </row>
    <row r="3473" spans="3:4" x14ac:dyDescent="0.2">
      <c r="C3473"/>
      <c r="D3473" s="11"/>
    </row>
    <row r="3474" spans="3:4" x14ac:dyDescent="0.2">
      <c r="C3474"/>
      <c r="D3474" s="11"/>
    </row>
    <row r="3475" spans="3:4" x14ac:dyDescent="0.2">
      <c r="C3475"/>
      <c r="D3475" s="11"/>
    </row>
    <row r="3476" spans="3:4" x14ac:dyDescent="0.2">
      <c r="C3476"/>
      <c r="D3476" s="11"/>
    </row>
    <row r="3477" spans="3:4" x14ac:dyDescent="0.2">
      <c r="C3477"/>
      <c r="D3477" s="11"/>
    </row>
    <row r="3478" spans="3:4" x14ac:dyDescent="0.2">
      <c r="C3478"/>
      <c r="D3478" s="11"/>
    </row>
    <row r="3479" spans="3:4" x14ac:dyDescent="0.2">
      <c r="C3479"/>
      <c r="D3479" s="11"/>
    </row>
    <row r="3480" spans="3:4" x14ac:dyDescent="0.2">
      <c r="C3480"/>
      <c r="D3480" s="11"/>
    </row>
    <row r="3481" spans="3:4" x14ac:dyDescent="0.2">
      <c r="C3481"/>
      <c r="D3481" s="11"/>
    </row>
    <row r="3482" spans="3:4" x14ac:dyDescent="0.2">
      <c r="C3482"/>
      <c r="D3482" s="11"/>
    </row>
    <row r="3483" spans="3:4" x14ac:dyDescent="0.2">
      <c r="C3483"/>
      <c r="D3483" s="11"/>
    </row>
    <row r="3484" spans="3:4" x14ac:dyDescent="0.2">
      <c r="C3484"/>
      <c r="D3484" s="11"/>
    </row>
    <row r="3485" spans="3:4" x14ac:dyDescent="0.2">
      <c r="C3485"/>
      <c r="D3485" s="11"/>
    </row>
    <row r="3486" spans="3:4" x14ac:dyDescent="0.2">
      <c r="C3486"/>
      <c r="D3486" s="11"/>
    </row>
    <row r="3487" spans="3:4" x14ac:dyDescent="0.2">
      <c r="C3487"/>
      <c r="D3487" s="11"/>
    </row>
    <row r="3488" spans="3:4" x14ac:dyDescent="0.2">
      <c r="C3488"/>
      <c r="D3488" s="11"/>
    </row>
    <row r="3489" spans="3:4" x14ac:dyDescent="0.2">
      <c r="C3489"/>
      <c r="D3489" s="11"/>
    </row>
    <row r="3490" spans="3:4" x14ac:dyDescent="0.2">
      <c r="C3490"/>
      <c r="D3490" s="11"/>
    </row>
    <row r="3491" spans="3:4" x14ac:dyDescent="0.2">
      <c r="C3491"/>
      <c r="D3491" s="11"/>
    </row>
    <row r="3492" spans="3:4" x14ac:dyDescent="0.2">
      <c r="C3492"/>
      <c r="D3492" s="11"/>
    </row>
    <row r="3493" spans="3:4" x14ac:dyDescent="0.2">
      <c r="C3493"/>
      <c r="D3493" s="11"/>
    </row>
    <row r="3494" spans="3:4" x14ac:dyDescent="0.2">
      <c r="C3494"/>
      <c r="D3494" s="11"/>
    </row>
    <row r="3495" spans="3:4" x14ac:dyDescent="0.2">
      <c r="C3495"/>
      <c r="D3495" s="11"/>
    </row>
    <row r="3496" spans="3:4" x14ac:dyDescent="0.2">
      <c r="C3496"/>
      <c r="D3496" s="11"/>
    </row>
    <row r="3497" spans="3:4" x14ac:dyDescent="0.2">
      <c r="C3497"/>
      <c r="D3497" s="11"/>
    </row>
    <row r="3498" spans="3:4" x14ac:dyDescent="0.2">
      <c r="C3498"/>
      <c r="D3498" s="11"/>
    </row>
    <row r="3499" spans="3:4" x14ac:dyDescent="0.2">
      <c r="C3499"/>
      <c r="D3499" s="11"/>
    </row>
    <row r="3500" spans="3:4" x14ac:dyDescent="0.2">
      <c r="C3500"/>
      <c r="D3500" s="11"/>
    </row>
    <row r="3501" spans="3:4" x14ac:dyDescent="0.2">
      <c r="C3501"/>
      <c r="D3501" s="11"/>
    </row>
    <row r="3502" spans="3:4" x14ac:dyDescent="0.2">
      <c r="C3502"/>
      <c r="D3502" s="11"/>
    </row>
    <row r="3503" spans="3:4" x14ac:dyDescent="0.2">
      <c r="C3503"/>
      <c r="D3503" s="11"/>
    </row>
    <row r="3504" spans="3:4" x14ac:dyDescent="0.2">
      <c r="C3504"/>
      <c r="D3504" s="11"/>
    </row>
    <row r="3505" spans="3:4" x14ac:dyDescent="0.2">
      <c r="C3505"/>
      <c r="D3505" s="11"/>
    </row>
    <row r="3506" spans="3:4" x14ac:dyDescent="0.2">
      <c r="C3506"/>
      <c r="D3506" s="11"/>
    </row>
    <row r="3507" spans="3:4" x14ac:dyDescent="0.2">
      <c r="C3507"/>
      <c r="D3507" s="11"/>
    </row>
    <row r="3508" spans="3:4" x14ac:dyDescent="0.2">
      <c r="C3508"/>
      <c r="D3508" s="11"/>
    </row>
    <row r="3509" spans="3:4" x14ac:dyDescent="0.2">
      <c r="C3509"/>
      <c r="D3509" s="11"/>
    </row>
    <row r="3510" spans="3:4" x14ac:dyDescent="0.2">
      <c r="C3510"/>
      <c r="D3510" s="11"/>
    </row>
    <row r="3511" spans="3:4" x14ac:dyDescent="0.2">
      <c r="C3511"/>
      <c r="D3511" s="11"/>
    </row>
    <row r="3512" spans="3:4" x14ac:dyDescent="0.2">
      <c r="C3512"/>
      <c r="D3512" s="11"/>
    </row>
    <row r="3513" spans="3:4" x14ac:dyDescent="0.2">
      <c r="C3513"/>
      <c r="D3513" s="11"/>
    </row>
    <row r="3514" spans="3:4" x14ac:dyDescent="0.2">
      <c r="C3514"/>
      <c r="D3514" s="11"/>
    </row>
    <row r="3515" spans="3:4" x14ac:dyDescent="0.2">
      <c r="C3515"/>
      <c r="D3515" s="11"/>
    </row>
    <row r="3516" spans="3:4" x14ac:dyDescent="0.2">
      <c r="C3516"/>
      <c r="D3516" s="11"/>
    </row>
    <row r="3517" spans="3:4" x14ac:dyDescent="0.2">
      <c r="C3517"/>
      <c r="D3517" s="11"/>
    </row>
    <row r="3518" spans="3:4" x14ac:dyDescent="0.2">
      <c r="C3518"/>
      <c r="D3518" s="11"/>
    </row>
    <row r="3519" spans="3:4" x14ac:dyDescent="0.2">
      <c r="C3519"/>
      <c r="D3519" s="11"/>
    </row>
    <row r="3520" spans="3:4" x14ac:dyDescent="0.2">
      <c r="C3520"/>
      <c r="D3520" s="11"/>
    </row>
    <row r="3521" spans="3:4" x14ac:dyDescent="0.2">
      <c r="C3521"/>
      <c r="D3521" s="11"/>
    </row>
    <row r="3522" spans="3:4" x14ac:dyDescent="0.2">
      <c r="C3522"/>
      <c r="D3522" s="11"/>
    </row>
    <row r="3523" spans="3:4" x14ac:dyDescent="0.2">
      <c r="C3523"/>
      <c r="D3523" s="11"/>
    </row>
    <row r="3524" spans="3:4" x14ac:dyDescent="0.2">
      <c r="C3524"/>
      <c r="D3524" s="11"/>
    </row>
    <row r="3525" spans="3:4" x14ac:dyDescent="0.2">
      <c r="C3525"/>
      <c r="D3525" s="11"/>
    </row>
    <row r="3526" spans="3:4" x14ac:dyDescent="0.2">
      <c r="C3526"/>
      <c r="D3526" s="11"/>
    </row>
    <row r="3527" spans="3:4" x14ac:dyDescent="0.2">
      <c r="C3527"/>
      <c r="D3527" s="11"/>
    </row>
    <row r="3528" spans="3:4" x14ac:dyDescent="0.2">
      <c r="C3528"/>
      <c r="D3528" s="11"/>
    </row>
  </sheetData>
  <mergeCells count="563">
    <mergeCell ref="A8:B8"/>
    <mergeCell ref="A9:B9"/>
    <mergeCell ref="A10:B10"/>
    <mergeCell ref="A11:B11"/>
    <mergeCell ref="A12:B12"/>
    <mergeCell ref="A13:B13"/>
    <mergeCell ref="C2:F2"/>
    <mergeCell ref="C3:F3"/>
    <mergeCell ref="A5:B6"/>
    <mergeCell ref="D5:D6"/>
    <mergeCell ref="F5:F6"/>
    <mergeCell ref="A7:B7"/>
    <mergeCell ref="C5:C6"/>
    <mergeCell ref="A20:B20"/>
    <mergeCell ref="A21:B21"/>
    <mergeCell ref="A22:B22"/>
    <mergeCell ref="A23:B23"/>
    <mergeCell ref="A24:B24"/>
    <mergeCell ref="A25:B25"/>
    <mergeCell ref="A14:B14"/>
    <mergeCell ref="A15:B15"/>
    <mergeCell ref="A16:B16"/>
    <mergeCell ref="A17:B17"/>
    <mergeCell ref="A18:B18"/>
    <mergeCell ref="A19:B19"/>
    <mergeCell ref="A32:B32"/>
    <mergeCell ref="A33:B33"/>
    <mergeCell ref="A34:B34"/>
    <mergeCell ref="A35:B35"/>
    <mergeCell ref="A36:B36"/>
    <mergeCell ref="A37:B37"/>
    <mergeCell ref="A26:B26"/>
    <mergeCell ref="A27:B27"/>
    <mergeCell ref="A28:B28"/>
    <mergeCell ref="A29:B29"/>
    <mergeCell ref="A30:B30"/>
    <mergeCell ref="A31:B31"/>
    <mergeCell ref="A44:B44"/>
    <mergeCell ref="A45:B45"/>
    <mergeCell ref="A46:B46"/>
    <mergeCell ref="A47:B47"/>
    <mergeCell ref="A48:B48"/>
    <mergeCell ref="A49:B49"/>
    <mergeCell ref="A38:B38"/>
    <mergeCell ref="A39:B39"/>
    <mergeCell ref="A40:B40"/>
    <mergeCell ref="A41:B41"/>
    <mergeCell ref="A42:B42"/>
    <mergeCell ref="A43:B43"/>
    <mergeCell ref="A56:B56"/>
    <mergeCell ref="A57:B57"/>
    <mergeCell ref="A58:B58"/>
    <mergeCell ref="A59:B59"/>
    <mergeCell ref="A60:B60"/>
    <mergeCell ref="A61:B61"/>
    <mergeCell ref="A50:B50"/>
    <mergeCell ref="A51:B51"/>
    <mergeCell ref="A52:B52"/>
    <mergeCell ref="A53:B53"/>
    <mergeCell ref="A54:B54"/>
    <mergeCell ref="A55:B55"/>
    <mergeCell ref="A68:B68"/>
    <mergeCell ref="A69:B69"/>
    <mergeCell ref="A70:B70"/>
    <mergeCell ref="A71:B71"/>
    <mergeCell ref="A72:B72"/>
    <mergeCell ref="A73:B73"/>
    <mergeCell ref="A62:B62"/>
    <mergeCell ref="A63:B63"/>
    <mergeCell ref="A64:B64"/>
    <mergeCell ref="A65:B65"/>
    <mergeCell ref="A66:B66"/>
    <mergeCell ref="A67:B67"/>
    <mergeCell ref="A80:B80"/>
    <mergeCell ref="A81:B81"/>
    <mergeCell ref="A82:B82"/>
    <mergeCell ref="A83:B83"/>
    <mergeCell ref="A84:B84"/>
    <mergeCell ref="A85:B85"/>
    <mergeCell ref="A74:B74"/>
    <mergeCell ref="A75:B75"/>
    <mergeCell ref="A76:B76"/>
    <mergeCell ref="A77:B77"/>
    <mergeCell ref="A78:B78"/>
    <mergeCell ref="A79:B79"/>
    <mergeCell ref="A92:B92"/>
    <mergeCell ref="A93:B93"/>
    <mergeCell ref="A94:B94"/>
    <mergeCell ref="A95:B95"/>
    <mergeCell ref="A96:B96"/>
    <mergeCell ref="A97:B97"/>
    <mergeCell ref="A86:B86"/>
    <mergeCell ref="A87:B87"/>
    <mergeCell ref="A88:B88"/>
    <mergeCell ref="A89:B89"/>
    <mergeCell ref="A90:B90"/>
    <mergeCell ref="A91:B91"/>
    <mergeCell ref="A104:B104"/>
    <mergeCell ref="A105:B105"/>
    <mergeCell ref="A106:B106"/>
    <mergeCell ref="A107:B107"/>
    <mergeCell ref="A108:B108"/>
    <mergeCell ref="A109:B109"/>
    <mergeCell ref="A98:B98"/>
    <mergeCell ref="A99:B99"/>
    <mergeCell ref="A100:B100"/>
    <mergeCell ref="A101:B101"/>
    <mergeCell ref="A102:B102"/>
    <mergeCell ref="A103:B103"/>
    <mergeCell ref="A116:B116"/>
    <mergeCell ref="A117:B117"/>
    <mergeCell ref="A118:B118"/>
    <mergeCell ref="A119:B119"/>
    <mergeCell ref="A120:B120"/>
    <mergeCell ref="A121:B121"/>
    <mergeCell ref="A110:B110"/>
    <mergeCell ref="A111:B111"/>
    <mergeCell ref="A112:B112"/>
    <mergeCell ref="A113:B113"/>
    <mergeCell ref="A114:B114"/>
    <mergeCell ref="A115:B115"/>
    <mergeCell ref="A128:B128"/>
    <mergeCell ref="A129:B129"/>
    <mergeCell ref="A130:B130"/>
    <mergeCell ref="A131:B131"/>
    <mergeCell ref="A132:B132"/>
    <mergeCell ref="A133:B133"/>
    <mergeCell ref="A122:B122"/>
    <mergeCell ref="A123:B123"/>
    <mergeCell ref="A124:B124"/>
    <mergeCell ref="A125:B125"/>
    <mergeCell ref="A126:B126"/>
    <mergeCell ref="A127:B127"/>
    <mergeCell ref="A140:B140"/>
    <mergeCell ref="A141:B141"/>
    <mergeCell ref="A142:B142"/>
    <mergeCell ref="A143:B143"/>
    <mergeCell ref="A144:B144"/>
    <mergeCell ref="A145:B145"/>
    <mergeCell ref="A134:B134"/>
    <mergeCell ref="A135:B135"/>
    <mergeCell ref="A136:B136"/>
    <mergeCell ref="A137:B137"/>
    <mergeCell ref="A138:B138"/>
    <mergeCell ref="A139:B139"/>
    <mergeCell ref="A152:B152"/>
    <mergeCell ref="A153:B153"/>
    <mergeCell ref="A154:B154"/>
    <mergeCell ref="A155:B155"/>
    <mergeCell ref="A156:B156"/>
    <mergeCell ref="A157:B157"/>
    <mergeCell ref="A146:B146"/>
    <mergeCell ref="A147:B147"/>
    <mergeCell ref="A148:B148"/>
    <mergeCell ref="A149:B149"/>
    <mergeCell ref="A150:B150"/>
    <mergeCell ref="A151:B151"/>
    <mergeCell ref="A164:B164"/>
    <mergeCell ref="A165:B165"/>
    <mergeCell ref="A166:B166"/>
    <mergeCell ref="A167:B167"/>
    <mergeCell ref="A168:B168"/>
    <mergeCell ref="A169:B169"/>
    <mergeCell ref="A158:B158"/>
    <mergeCell ref="A159:B159"/>
    <mergeCell ref="A160:B160"/>
    <mergeCell ref="A161:B161"/>
    <mergeCell ref="A162:B162"/>
    <mergeCell ref="A163:B163"/>
    <mergeCell ref="A176:B176"/>
    <mergeCell ref="A177:B177"/>
    <mergeCell ref="A178:B178"/>
    <mergeCell ref="A179:B179"/>
    <mergeCell ref="A180:B180"/>
    <mergeCell ref="A181:B181"/>
    <mergeCell ref="A170:B170"/>
    <mergeCell ref="A171:B171"/>
    <mergeCell ref="A172:B172"/>
    <mergeCell ref="A173:B173"/>
    <mergeCell ref="A174:B174"/>
    <mergeCell ref="A175:B175"/>
    <mergeCell ref="A188:B188"/>
    <mergeCell ref="A189:B189"/>
    <mergeCell ref="A190:B190"/>
    <mergeCell ref="A191:B191"/>
    <mergeCell ref="A192:B192"/>
    <mergeCell ref="A193:B193"/>
    <mergeCell ref="A182:B182"/>
    <mergeCell ref="A183:B183"/>
    <mergeCell ref="A184:B184"/>
    <mergeCell ref="A185:B185"/>
    <mergeCell ref="A186:B186"/>
    <mergeCell ref="A187:B187"/>
    <mergeCell ref="A200:B200"/>
    <mergeCell ref="A201:B201"/>
    <mergeCell ref="A202:B202"/>
    <mergeCell ref="A203:B203"/>
    <mergeCell ref="A204:B204"/>
    <mergeCell ref="A205:B205"/>
    <mergeCell ref="A194:B194"/>
    <mergeCell ref="A195:B195"/>
    <mergeCell ref="A196:B196"/>
    <mergeCell ref="A197:B197"/>
    <mergeCell ref="A198:B198"/>
    <mergeCell ref="A199:B199"/>
    <mergeCell ref="A212:B212"/>
    <mergeCell ref="A213:B213"/>
    <mergeCell ref="A214:B214"/>
    <mergeCell ref="A215:B215"/>
    <mergeCell ref="A216:B216"/>
    <mergeCell ref="A217:B217"/>
    <mergeCell ref="A206:B206"/>
    <mergeCell ref="A207:B207"/>
    <mergeCell ref="A208:B208"/>
    <mergeCell ref="A209:B209"/>
    <mergeCell ref="A210:B210"/>
    <mergeCell ref="A211:B211"/>
    <mergeCell ref="A224:B224"/>
    <mergeCell ref="A225:B225"/>
    <mergeCell ref="A226:B226"/>
    <mergeCell ref="A227:B227"/>
    <mergeCell ref="A228:B228"/>
    <mergeCell ref="A229:B229"/>
    <mergeCell ref="A218:B218"/>
    <mergeCell ref="A219:B219"/>
    <mergeCell ref="A220:B220"/>
    <mergeCell ref="A221:B221"/>
    <mergeCell ref="A222:B222"/>
    <mergeCell ref="A223:B223"/>
    <mergeCell ref="A236:B236"/>
    <mergeCell ref="A237:B237"/>
    <mergeCell ref="A238:B238"/>
    <mergeCell ref="A239:B239"/>
    <mergeCell ref="A240:B240"/>
    <mergeCell ref="A241:B241"/>
    <mergeCell ref="A230:B230"/>
    <mergeCell ref="A231:B231"/>
    <mergeCell ref="A232:B232"/>
    <mergeCell ref="A233:B233"/>
    <mergeCell ref="A234:B234"/>
    <mergeCell ref="A235:B235"/>
    <mergeCell ref="A248:B248"/>
    <mergeCell ref="A249:B249"/>
    <mergeCell ref="A250:B250"/>
    <mergeCell ref="A251:B251"/>
    <mergeCell ref="A252:B252"/>
    <mergeCell ref="A253:B253"/>
    <mergeCell ref="A242:B242"/>
    <mergeCell ref="A243:B243"/>
    <mergeCell ref="A244:B244"/>
    <mergeCell ref="A245:B245"/>
    <mergeCell ref="A246:B246"/>
    <mergeCell ref="A247:B247"/>
    <mergeCell ref="A260:B260"/>
    <mergeCell ref="A261:B261"/>
    <mergeCell ref="A262:B262"/>
    <mergeCell ref="A263:B263"/>
    <mergeCell ref="A264:B264"/>
    <mergeCell ref="A265:B265"/>
    <mergeCell ref="A254:B254"/>
    <mergeCell ref="A255:B255"/>
    <mergeCell ref="A256:B256"/>
    <mergeCell ref="A257:B257"/>
    <mergeCell ref="A258:B258"/>
    <mergeCell ref="A259:B259"/>
    <mergeCell ref="A272:B272"/>
    <mergeCell ref="A274:B275"/>
    <mergeCell ref="C274:C275"/>
    <mergeCell ref="D274:D275"/>
    <mergeCell ref="F274:F275"/>
    <mergeCell ref="A276:B276"/>
    <mergeCell ref="A266:B266"/>
    <mergeCell ref="A267:B267"/>
    <mergeCell ref="A268:B268"/>
    <mergeCell ref="A269:B269"/>
    <mergeCell ref="A270:B270"/>
    <mergeCell ref="A271:B271"/>
    <mergeCell ref="A283:B283"/>
    <mergeCell ref="A284:B284"/>
    <mergeCell ref="A285:B285"/>
    <mergeCell ref="A286:B286"/>
    <mergeCell ref="A287:B287"/>
    <mergeCell ref="A288:B288"/>
    <mergeCell ref="A277:B277"/>
    <mergeCell ref="A278:B278"/>
    <mergeCell ref="A279:B279"/>
    <mergeCell ref="A280:B280"/>
    <mergeCell ref="A281:B281"/>
    <mergeCell ref="A282:B282"/>
    <mergeCell ref="A295:B295"/>
    <mergeCell ref="A296:B296"/>
    <mergeCell ref="A297:B297"/>
    <mergeCell ref="A298:B298"/>
    <mergeCell ref="A299:B299"/>
    <mergeCell ref="A300:B300"/>
    <mergeCell ref="A289:B289"/>
    <mergeCell ref="A290:B290"/>
    <mergeCell ref="A291:B291"/>
    <mergeCell ref="A292:B292"/>
    <mergeCell ref="A293:B293"/>
    <mergeCell ref="A294:B294"/>
    <mergeCell ref="A307:B307"/>
    <mergeCell ref="A308:B308"/>
    <mergeCell ref="A309:B309"/>
    <mergeCell ref="A310:B310"/>
    <mergeCell ref="A311:B311"/>
    <mergeCell ref="A312:B312"/>
    <mergeCell ref="A301:B301"/>
    <mergeCell ref="A302:B302"/>
    <mergeCell ref="A303:B303"/>
    <mergeCell ref="A304:B304"/>
    <mergeCell ref="A305:B305"/>
    <mergeCell ref="A306:B306"/>
    <mergeCell ref="A319:B319"/>
    <mergeCell ref="A320:B320"/>
    <mergeCell ref="A321:B321"/>
    <mergeCell ref="A322:B322"/>
    <mergeCell ref="A323:B323"/>
    <mergeCell ref="A324:B324"/>
    <mergeCell ref="A313:B313"/>
    <mergeCell ref="A314:B314"/>
    <mergeCell ref="A315:B315"/>
    <mergeCell ref="A316:B316"/>
    <mergeCell ref="A317:B317"/>
    <mergeCell ref="A318:B318"/>
    <mergeCell ref="A331:B331"/>
    <mergeCell ref="A332:B332"/>
    <mergeCell ref="A333:B333"/>
    <mergeCell ref="A334:B334"/>
    <mergeCell ref="A335:B335"/>
    <mergeCell ref="A336:B336"/>
    <mergeCell ref="A325:B325"/>
    <mergeCell ref="A326:B326"/>
    <mergeCell ref="A327:B327"/>
    <mergeCell ref="A328:B328"/>
    <mergeCell ref="A329:B329"/>
    <mergeCell ref="A330:B330"/>
    <mergeCell ref="A343:B343"/>
    <mergeCell ref="A344:B344"/>
    <mergeCell ref="A345:B345"/>
    <mergeCell ref="A346:B346"/>
    <mergeCell ref="A347:B347"/>
    <mergeCell ref="A348:B348"/>
    <mergeCell ref="A337:B337"/>
    <mergeCell ref="A338:B338"/>
    <mergeCell ref="A339:B339"/>
    <mergeCell ref="A340:B340"/>
    <mergeCell ref="A341:B341"/>
    <mergeCell ref="A342:B342"/>
    <mergeCell ref="A355:B355"/>
    <mergeCell ref="A356:B356"/>
    <mergeCell ref="A357:B357"/>
    <mergeCell ref="A358:B358"/>
    <mergeCell ref="A359:B359"/>
    <mergeCell ref="A360:B360"/>
    <mergeCell ref="A349:B349"/>
    <mergeCell ref="A350:B350"/>
    <mergeCell ref="A351:B351"/>
    <mergeCell ref="A352:B352"/>
    <mergeCell ref="A353:B353"/>
    <mergeCell ref="A354:B354"/>
    <mergeCell ref="A367:B367"/>
    <mergeCell ref="A368:B368"/>
    <mergeCell ref="A369:B369"/>
    <mergeCell ref="A370:B370"/>
    <mergeCell ref="A371:B371"/>
    <mergeCell ref="A372:B372"/>
    <mergeCell ref="A361:B361"/>
    <mergeCell ref="A362:B362"/>
    <mergeCell ref="A363:B363"/>
    <mergeCell ref="A364:B364"/>
    <mergeCell ref="A365:B365"/>
    <mergeCell ref="A366:B366"/>
    <mergeCell ref="A379:B379"/>
    <mergeCell ref="A380:B380"/>
    <mergeCell ref="A381:B381"/>
    <mergeCell ref="A382:B382"/>
    <mergeCell ref="A383:B383"/>
    <mergeCell ref="A384:B384"/>
    <mergeCell ref="A373:B373"/>
    <mergeCell ref="A374:B374"/>
    <mergeCell ref="A375:B375"/>
    <mergeCell ref="A376:B376"/>
    <mergeCell ref="A377:B377"/>
    <mergeCell ref="A378:B378"/>
    <mergeCell ref="A391:B391"/>
    <mergeCell ref="A392:B392"/>
    <mergeCell ref="A393:B393"/>
    <mergeCell ref="A394:B394"/>
    <mergeCell ref="A395:B395"/>
    <mergeCell ref="A396:B396"/>
    <mergeCell ref="A385:B385"/>
    <mergeCell ref="A386:B386"/>
    <mergeCell ref="A387:B387"/>
    <mergeCell ref="A388:B388"/>
    <mergeCell ref="A389:B389"/>
    <mergeCell ref="A390:B390"/>
    <mergeCell ref="A403:B403"/>
    <mergeCell ref="A404:B404"/>
    <mergeCell ref="A405:B405"/>
    <mergeCell ref="A406:B406"/>
    <mergeCell ref="A407:B407"/>
    <mergeCell ref="A408:B408"/>
    <mergeCell ref="A397:B397"/>
    <mergeCell ref="A398:B398"/>
    <mergeCell ref="A399:B399"/>
    <mergeCell ref="A400:B400"/>
    <mergeCell ref="A401:B401"/>
    <mergeCell ref="A402:B402"/>
    <mergeCell ref="A415:B415"/>
    <mergeCell ref="A416:B416"/>
    <mergeCell ref="A417:B417"/>
    <mergeCell ref="A418:B418"/>
    <mergeCell ref="A419:B419"/>
    <mergeCell ref="A420:B420"/>
    <mergeCell ref="A409:B409"/>
    <mergeCell ref="A410:B410"/>
    <mergeCell ref="A411:B411"/>
    <mergeCell ref="A412:B412"/>
    <mergeCell ref="A413:B413"/>
    <mergeCell ref="A414:B414"/>
    <mergeCell ref="A427:B427"/>
    <mergeCell ref="A428:B428"/>
    <mergeCell ref="A429:B429"/>
    <mergeCell ref="A430:B430"/>
    <mergeCell ref="A431:B431"/>
    <mergeCell ref="A432:B432"/>
    <mergeCell ref="A421:B421"/>
    <mergeCell ref="A422:B422"/>
    <mergeCell ref="A423:B423"/>
    <mergeCell ref="A424:B424"/>
    <mergeCell ref="A425:B425"/>
    <mergeCell ref="A426:B426"/>
    <mergeCell ref="A439:B439"/>
    <mergeCell ref="A440:B440"/>
    <mergeCell ref="A441:B441"/>
    <mergeCell ref="A442:B442"/>
    <mergeCell ref="A443:B443"/>
    <mergeCell ref="A444:B444"/>
    <mergeCell ref="A433:B433"/>
    <mergeCell ref="A434:B434"/>
    <mergeCell ref="A435:B435"/>
    <mergeCell ref="A436:B436"/>
    <mergeCell ref="A437:B437"/>
    <mergeCell ref="A438:B438"/>
    <mergeCell ref="A451:B451"/>
    <mergeCell ref="A452:B452"/>
    <mergeCell ref="A453:B453"/>
    <mergeCell ref="A454:B454"/>
    <mergeCell ref="A455:B455"/>
    <mergeCell ref="A456:B456"/>
    <mergeCell ref="A445:B445"/>
    <mergeCell ref="A446:B446"/>
    <mergeCell ref="A447:B447"/>
    <mergeCell ref="A448:B448"/>
    <mergeCell ref="A449:B449"/>
    <mergeCell ref="A450:B450"/>
    <mergeCell ref="A463:B463"/>
    <mergeCell ref="A464:B464"/>
    <mergeCell ref="A465:B465"/>
    <mergeCell ref="A466:B466"/>
    <mergeCell ref="A467:B467"/>
    <mergeCell ref="A468:B468"/>
    <mergeCell ref="A457:B457"/>
    <mergeCell ref="A458:B458"/>
    <mergeCell ref="A459:B459"/>
    <mergeCell ref="A460:B460"/>
    <mergeCell ref="A461:B461"/>
    <mergeCell ref="A462:B462"/>
    <mergeCell ref="A475:B475"/>
    <mergeCell ref="A476:B476"/>
    <mergeCell ref="A477:B477"/>
    <mergeCell ref="A478:B478"/>
    <mergeCell ref="A479:B479"/>
    <mergeCell ref="A480:B480"/>
    <mergeCell ref="A469:B469"/>
    <mergeCell ref="A470:B470"/>
    <mergeCell ref="A471:B471"/>
    <mergeCell ref="A472:B472"/>
    <mergeCell ref="A473:B473"/>
    <mergeCell ref="A474:B474"/>
    <mergeCell ref="A487:B487"/>
    <mergeCell ref="A488:B488"/>
    <mergeCell ref="A489:B489"/>
    <mergeCell ref="A490:B490"/>
    <mergeCell ref="A491:B491"/>
    <mergeCell ref="A492:B492"/>
    <mergeCell ref="A481:B481"/>
    <mergeCell ref="A482:B482"/>
    <mergeCell ref="A483:B483"/>
    <mergeCell ref="A484:B484"/>
    <mergeCell ref="A485:B485"/>
    <mergeCell ref="A486:B486"/>
    <mergeCell ref="A499:B499"/>
    <mergeCell ref="A500:B500"/>
    <mergeCell ref="A501:B501"/>
    <mergeCell ref="A502:B502"/>
    <mergeCell ref="A503:B503"/>
    <mergeCell ref="A504:B504"/>
    <mergeCell ref="A493:B493"/>
    <mergeCell ref="A494:B494"/>
    <mergeCell ref="A495:B495"/>
    <mergeCell ref="A496:B496"/>
    <mergeCell ref="A497:B497"/>
    <mergeCell ref="A498:B498"/>
    <mergeCell ref="A511:B511"/>
    <mergeCell ref="A512:B512"/>
    <mergeCell ref="A513:B513"/>
    <mergeCell ref="A514:B514"/>
    <mergeCell ref="A515:B515"/>
    <mergeCell ref="A516:B516"/>
    <mergeCell ref="A505:B505"/>
    <mergeCell ref="A506:B506"/>
    <mergeCell ref="A507:B507"/>
    <mergeCell ref="A508:B508"/>
    <mergeCell ref="A509:B509"/>
    <mergeCell ref="A510:B510"/>
    <mergeCell ref="A523:B523"/>
    <mergeCell ref="A524:B524"/>
    <mergeCell ref="A525:B525"/>
    <mergeCell ref="A526:B526"/>
    <mergeCell ref="A527:B527"/>
    <mergeCell ref="A528:B528"/>
    <mergeCell ref="A517:B517"/>
    <mergeCell ref="A518:B518"/>
    <mergeCell ref="A519:B519"/>
    <mergeCell ref="A520:B520"/>
    <mergeCell ref="A521:B521"/>
    <mergeCell ref="A522:B522"/>
    <mergeCell ref="A537:B537"/>
    <mergeCell ref="A538:B538"/>
    <mergeCell ref="A539:B539"/>
    <mergeCell ref="A540:B540"/>
    <mergeCell ref="A529:B529"/>
    <mergeCell ref="A530:B530"/>
    <mergeCell ref="A531:B531"/>
    <mergeCell ref="A532:B532"/>
    <mergeCell ref="A533:B533"/>
    <mergeCell ref="A534:B534"/>
    <mergeCell ref="G5:G6"/>
    <mergeCell ref="G274:G275"/>
    <mergeCell ref="H5:H6"/>
    <mergeCell ref="H274:H275"/>
    <mergeCell ref="D1:G1"/>
    <mergeCell ref="A561:G561"/>
    <mergeCell ref="A553:B553"/>
    <mergeCell ref="A554:B554"/>
    <mergeCell ref="A555:B555"/>
    <mergeCell ref="A556:B556"/>
    <mergeCell ref="A547:B547"/>
    <mergeCell ref="A548:B548"/>
    <mergeCell ref="A549:B549"/>
    <mergeCell ref="A550:B550"/>
    <mergeCell ref="A551:B551"/>
    <mergeCell ref="A552:B552"/>
    <mergeCell ref="A541:B541"/>
    <mergeCell ref="A542:B542"/>
    <mergeCell ref="A543:B543"/>
    <mergeCell ref="A544:B544"/>
    <mergeCell ref="A545:B545"/>
    <mergeCell ref="A546:B546"/>
    <mergeCell ref="A535:B535"/>
    <mergeCell ref="A536:B536"/>
  </mergeCells>
  <pageMargins left="0.7" right="0.7" top="0.75" bottom="0.75" header="0.3" footer="0.3"/>
  <pageSetup paperSize="9" scale="90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I1:P3528"/>
  <sheetViews>
    <sheetView topLeftCell="C1" zoomScaleNormal="100" workbookViewId="0">
      <selection activeCell="P12" sqref="P12"/>
    </sheetView>
  </sheetViews>
  <sheetFormatPr defaultRowHeight="15" x14ac:dyDescent="0.2"/>
  <cols>
    <col min="9" max="9" width="5.21875" customWidth="1"/>
    <col min="10" max="10" width="8.88671875" hidden="1" customWidth="1"/>
    <col min="11" max="11" width="42.6640625" style="9" customWidth="1"/>
    <col min="12" max="12" width="4.88671875" style="78" customWidth="1"/>
    <col min="13" max="13" width="0" hidden="1" customWidth="1"/>
  </cols>
  <sheetData>
    <row r="1" spans="9:16" x14ac:dyDescent="0.2">
      <c r="L1" s="208" t="s">
        <v>881</v>
      </c>
      <c r="M1" s="208"/>
      <c r="N1" s="208"/>
      <c r="O1" s="208"/>
    </row>
    <row r="2" spans="9:16" x14ac:dyDescent="0.2">
      <c r="K2" s="185" t="s">
        <v>796</v>
      </c>
      <c r="L2" s="185"/>
      <c r="M2" s="185"/>
      <c r="N2" s="185"/>
    </row>
    <row r="3" spans="9:16" ht="29.25" customHeight="1" x14ac:dyDescent="0.2">
      <c r="K3" s="184" t="s">
        <v>807</v>
      </c>
      <c r="L3" s="184"/>
      <c r="M3" s="184"/>
      <c r="N3" s="184"/>
    </row>
    <row r="4" spans="9:16" x14ac:dyDescent="0.2">
      <c r="L4" s="11"/>
    </row>
    <row r="5" spans="9:16" ht="15" customHeight="1" x14ac:dyDescent="0.2">
      <c r="I5" s="194" t="s">
        <v>0</v>
      </c>
      <c r="J5" s="195"/>
      <c r="K5" s="204" t="s">
        <v>1</v>
      </c>
      <c r="L5" s="186" t="s">
        <v>2</v>
      </c>
      <c r="M5" s="77"/>
      <c r="N5" s="186" t="s">
        <v>512</v>
      </c>
      <c r="O5" s="186" t="s">
        <v>910</v>
      </c>
      <c r="P5" s="186" t="s">
        <v>911</v>
      </c>
    </row>
    <row r="6" spans="9:16" x14ac:dyDescent="0.2">
      <c r="I6" s="196"/>
      <c r="J6" s="197"/>
      <c r="K6" s="205"/>
      <c r="L6" s="186"/>
      <c r="M6" s="77"/>
      <c r="N6" s="186"/>
      <c r="O6" s="186"/>
      <c r="P6" s="186"/>
    </row>
    <row r="7" spans="9:16" x14ac:dyDescent="0.2">
      <c r="I7" s="198" t="s">
        <v>3</v>
      </c>
      <c r="J7" s="199"/>
      <c r="K7" s="79" t="s">
        <v>4</v>
      </c>
      <c r="L7" s="80" t="s">
        <v>5</v>
      </c>
      <c r="M7" s="80"/>
      <c r="N7" s="164" t="s">
        <v>513</v>
      </c>
      <c r="O7" s="164" t="s">
        <v>909</v>
      </c>
      <c r="P7" s="164" t="s">
        <v>912</v>
      </c>
    </row>
    <row r="8" spans="9:16" hidden="1" x14ac:dyDescent="0.2">
      <c r="I8" s="192" t="s">
        <v>6</v>
      </c>
      <c r="J8" s="193"/>
      <c r="K8" s="3" t="s">
        <v>7</v>
      </c>
      <c r="L8" s="14" t="s">
        <v>8</v>
      </c>
      <c r="M8" s="14"/>
      <c r="N8" s="85"/>
      <c r="O8" s="85"/>
      <c r="P8" s="85"/>
    </row>
    <row r="9" spans="9:16" ht="25.5" hidden="1" x14ac:dyDescent="0.2">
      <c r="I9" s="192" t="s">
        <v>9</v>
      </c>
      <c r="J9" s="193"/>
      <c r="K9" s="3" t="s">
        <v>10</v>
      </c>
      <c r="L9" s="14" t="s">
        <v>11</v>
      </c>
      <c r="M9" s="14"/>
      <c r="N9" s="85"/>
      <c r="O9" s="85"/>
      <c r="P9" s="85"/>
    </row>
    <row r="10" spans="9:16" ht="25.5" hidden="1" x14ac:dyDescent="0.2">
      <c r="I10" s="192" t="s">
        <v>12</v>
      </c>
      <c r="J10" s="193"/>
      <c r="K10" s="3" t="s">
        <v>13</v>
      </c>
      <c r="L10" s="14" t="s">
        <v>14</v>
      </c>
      <c r="M10" s="14"/>
      <c r="N10" s="85"/>
      <c r="O10" s="85"/>
      <c r="P10" s="85"/>
    </row>
    <row r="11" spans="9:16" hidden="1" x14ac:dyDescent="0.2">
      <c r="I11" s="192" t="s">
        <v>15</v>
      </c>
      <c r="J11" s="193"/>
      <c r="K11" s="3" t="s">
        <v>16</v>
      </c>
      <c r="L11" s="14" t="s">
        <v>17</v>
      </c>
      <c r="M11" s="14"/>
      <c r="N11" s="85"/>
      <c r="O11" s="85"/>
      <c r="P11" s="85"/>
    </row>
    <row r="12" spans="9:16" x14ac:dyDescent="0.2">
      <c r="I12" s="192" t="s">
        <v>18</v>
      </c>
      <c r="J12" s="193"/>
      <c r="K12" s="3" t="s">
        <v>19</v>
      </c>
      <c r="L12" s="14" t="s">
        <v>20</v>
      </c>
      <c r="M12" s="14"/>
      <c r="N12" s="85">
        <v>1080</v>
      </c>
      <c r="O12" s="85">
        <v>-1080</v>
      </c>
      <c r="P12" s="85">
        <f>SUM(N12:O12)</f>
        <v>0</v>
      </c>
    </row>
    <row r="13" spans="9:16" x14ac:dyDescent="0.2">
      <c r="I13" s="192" t="s">
        <v>21</v>
      </c>
      <c r="J13" s="193"/>
      <c r="K13" s="3" t="s">
        <v>22</v>
      </c>
      <c r="L13" s="14" t="s">
        <v>23</v>
      </c>
      <c r="M13" s="14"/>
      <c r="N13" s="85"/>
      <c r="O13" s="85"/>
      <c r="P13" s="85"/>
    </row>
    <row r="14" spans="9:16" x14ac:dyDescent="0.2">
      <c r="I14" s="200" t="s">
        <v>24</v>
      </c>
      <c r="J14" s="201"/>
      <c r="K14" s="4" t="s">
        <v>25</v>
      </c>
      <c r="L14" s="15" t="s">
        <v>26</v>
      </c>
      <c r="M14" s="15"/>
      <c r="N14" s="86">
        <f>SUM(N8:N13)</f>
        <v>1080</v>
      </c>
      <c r="O14" s="86">
        <f>SUM(O8:O13)</f>
        <v>-1080</v>
      </c>
      <c r="P14" s="86">
        <f>SUM(P8:P13)</f>
        <v>0</v>
      </c>
    </row>
    <row r="15" spans="9:16" hidden="1" x14ac:dyDescent="0.2">
      <c r="I15" s="192" t="s">
        <v>27</v>
      </c>
      <c r="J15" s="193"/>
      <c r="K15" s="3" t="s">
        <v>28</v>
      </c>
      <c r="L15" s="14" t="s">
        <v>29</v>
      </c>
      <c r="M15" s="14"/>
      <c r="N15" s="85"/>
      <c r="O15" s="85"/>
      <c r="P15" s="85"/>
    </row>
    <row r="16" spans="9:16" ht="25.5" hidden="1" x14ac:dyDescent="0.2">
      <c r="I16" s="192" t="s">
        <v>30</v>
      </c>
      <c r="J16" s="193"/>
      <c r="K16" s="3" t="s">
        <v>31</v>
      </c>
      <c r="L16" s="14" t="s">
        <v>32</v>
      </c>
      <c r="M16" s="14"/>
      <c r="N16" s="85"/>
      <c r="O16" s="85"/>
      <c r="P16" s="85"/>
    </row>
    <row r="17" spans="9:16" ht="25.5" hidden="1" x14ac:dyDescent="0.2">
      <c r="I17" s="192" t="s">
        <v>33</v>
      </c>
      <c r="J17" s="193"/>
      <c r="K17" s="3" t="s">
        <v>34</v>
      </c>
      <c r="L17" s="14" t="s">
        <v>35</v>
      </c>
      <c r="M17" s="14"/>
      <c r="N17" s="85">
        <f>SUM(N18:N27)</f>
        <v>0</v>
      </c>
      <c r="O17" s="85">
        <f>SUM(O18:O27)</f>
        <v>0</v>
      </c>
      <c r="P17" s="85">
        <f>SUM(P18:P27)</f>
        <v>0</v>
      </c>
    </row>
    <row r="18" spans="9:16" hidden="1" x14ac:dyDescent="0.2">
      <c r="I18" s="192" t="s">
        <v>36</v>
      </c>
      <c r="J18" s="193"/>
      <c r="K18" s="5" t="s">
        <v>37</v>
      </c>
      <c r="L18" s="14" t="s">
        <v>35</v>
      </c>
      <c r="M18" s="14"/>
      <c r="N18" s="85"/>
      <c r="O18" s="85"/>
      <c r="P18" s="85"/>
    </row>
    <row r="19" spans="9:16" hidden="1" x14ac:dyDescent="0.2">
      <c r="I19" s="192" t="s">
        <v>38</v>
      </c>
      <c r="J19" s="193"/>
      <c r="K19" s="5" t="s">
        <v>39</v>
      </c>
      <c r="L19" s="14" t="s">
        <v>35</v>
      </c>
      <c r="M19" s="14"/>
      <c r="N19" s="85"/>
      <c r="O19" s="85"/>
      <c r="P19" s="85"/>
    </row>
    <row r="20" spans="9:16" ht="25.5" hidden="1" x14ac:dyDescent="0.2">
      <c r="I20" s="192" t="s">
        <v>40</v>
      </c>
      <c r="J20" s="193"/>
      <c r="K20" s="5" t="s">
        <v>41</v>
      </c>
      <c r="L20" s="14" t="s">
        <v>35</v>
      </c>
      <c r="M20" s="14"/>
      <c r="N20" s="85"/>
      <c r="O20" s="85"/>
      <c r="P20" s="85"/>
    </row>
    <row r="21" spans="9:16" hidden="1" x14ac:dyDescent="0.2">
      <c r="I21" s="192" t="s">
        <v>42</v>
      </c>
      <c r="J21" s="193"/>
      <c r="K21" s="5" t="s">
        <v>43</v>
      </c>
      <c r="L21" s="14" t="s">
        <v>35</v>
      </c>
      <c r="M21" s="14"/>
      <c r="N21" s="85"/>
      <c r="O21" s="85"/>
      <c r="P21" s="85"/>
    </row>
    <row r="22" spans="9:16" hidden="1" x14ac:dyDescent="0.2">
      <c r="I22" s="192" t="s">
        <v>44</v>
      </c>
      <c r="J22" s="193"/>
      <c r="K22" s="5" t="s">
        <v>45</v>
      </c>
      <c r="L22" s="14" t="s">
        <v>35</v>
      </c>
      <c r="M22" s="14"/>
      <c r="N22" s="85"/>
      <c r="O22" s="85"/>
      <c r="P22" s="85"/>
    </row>
    <row r="23" spans="9:16" hidden="1" x14ac:dyDescent="0.2">
      <c r="I23" s="192" t="s">
        <v>46</v>
      </c>
      <c r="J23" s="193"/>
      <c r="K23" s="5" t="s">
        <v>47</v>
      </c>
      <c r="L23" s="14" t="s">
        <v>35</v>
      </c>
      <c r="M23" s="14"/>
      <c r="N23" s="85"/>
      <c r="O23" s="85"/>
      <c r="P23" s="85"/>
    </row>
    <row r="24" spans="9:16" hidden="1" x14ac:dyDescent="0.2">
      <c r="I24" s="192" t="s">
        <v>48</v>
      </c>
      <c r="J24" s="193"/>
      <c r="K24" s="5" t="s">
        <v>49</v>
      </c>
      <c r="L24" s="14" t="s">
        <v>35</v>
      </c>
      <c r="M24" s="14"/>
      <c r="N24" s="85"/>
      <c r="O24" s="85"/>
      <c r="P24" s="85"/>
    </row>
    <row r="25" spans="9:16" hidden="1" x14ac:dyDescent="0.2">
      <c r="I25" s="192" t="s">
        <v>50</v>
      </c>
      <c r="J25" s="193"/>
      <c r="K25" s="5" t="s">
        <v>51</v>
      </c>
      <c r="L25" s="14" t="s">
        <v>35</v>
      </c>
      <c r="M25" s="14"/>
      <c r="N25" s="85"/>
      <c r="O25" s="85"/>
      <c r="P25" s="85"/>
    </row>
    <row r="26" spans="9:16" hidden="1" x14ac:dyDescent="0.2">
      <c r="I26" s="192" t="s">
        <v>52</v>
      </c>
      <c r="J26" s="193"/>
      <c r="K26" s="5" t="s">
        <v>53</v>
      </c>
      <c r="L26" s="14" t="s">
        <v>35</v>
      </c>
      <c r="M26" s="14"/>
      <c r="N26" s="85"/>
      <c r="O26" s="85"/>
      <c r="P26" s="85"/>
    </row>
    <row r="27" spans="9:16" hidden="1" x14ac:dyDescent="0.2">
      <c r="I27" s="192" t="s">
        <v>54</v>
      </c>
      <c r="J27" s="193"/>
      <c r="K27" s="5" t="s">
        <v>55</v>
      </c>
      <c r="L27" s="14" t="s">
        <v>35</v>
      </c>
      <c r="M27" s="14"/>
      <c r="N27" s="85"/>
      <c r="O27" s="85"/>
      <c r="P27" s="85"/>
    </row>
    <row r="28" spans="9:16" ht="25.5" hidden="1" x14ac:dyDescent="0.2">
      <c r="I28" s="192" t="s">
        <v>56</v>
      </c>
      <c r="J28" s="193"/>
      <c r="K28" s="3" t="s">
        <v>57</v>
      </c>
      <c r="L28" s="14" t="s">
        <v>58</v>
      </c>
      <c r="M28" s="14"/>
      <c r="N28" s="85">
        <f>SUM(N29:N38)</f>
        <v>0</v>
      </c>
      <c r="O28" s="85">
        <f>SUM(O29:O38)</f>
        <v>0</v>
      </c>
      <c r="P28" s="85">
        <f>SUM(P29:P38)</f>
        <v>0</v>
      </c>
    </row>
    <row r="29" spans="9:16" hidden="1" x14ac:dyDescent="0.2">
      <c r="I29" s="192" t="s">
        <v>59</v>
      </c>
      <c r="J29" s="193"/>
      <c r="K29" s="5" t="s">
        <v>37</v>
      </c>
      <c r="L29" s="14" t="s">
        <v>58</v>
      </c>
      <c r="M29" s="14"/>
      <c r="N29" s="85"/>
      <c r="O29" s="85"/>
      <c r="P29" s="85"/>
    </row>
    <row r="30" spans="9:16" hidden="1" x14ac:dyDescent="0.2">
      <c r="I30" s="192" t="s">
        <v>60</v>
      </c>
      <c r="J30" s="193"/>
      <c r="K30" s="5" t="s">
        <v>39</v>
      </c>
      <c r="L30" s="14" t="s">
        <v>58</v>
      </c>
      <c r="M30" s="14"/>
      <c r="N30" s="85"/>
      <c r="O30" s="85"/>
      <c r="P30" s="85"/>
    </row>
    <row r="31" spans="9:16" ht="25.5" hidden="1" x14ac:dyDescent="0.2">
      <c r="I31" s="192" t="s">
        <v>61</v>
      </c>
      <c r="J31" s="193"/>
      <c r="K31" s="5" t="s">
        <v>41</v>
      </c>
      <c r="L31" s="14" t="s">
        <v>58</v>
      </c>
      <c r="M31" s="14"/>
      <c r="N31" s="85"/>
      <c r="O31" s="85"/>
      <c r="P31" s="85"/>
    </row>
    <row r="32" spans="9:16" hidden="1" x14ac:dyDescent="0.2">
      <c r="I32" s="192" t="s">
        <v>62</v>
      </c>
      <c r="J32" s="193"/>
      <c r="K32" s="5" t="s">
        <v>43</v>
      </c>
      <c r="L32" s="14" t="s">
        <v>58</v>
      </c>
      <c r="M32" s="14"/>
      <c r="N32" s="85"/>
      <c r="O32" s="85"/>
      <c r="P32" s="85"/>
    </row>
    <row r="33" spans="9:16" hidden="1" x14ac:dyDescent="0.2">
      <c r="I33" s="192" t="s">
        <v>63</v>
      </c>
      <c r="J33" s="193"/>
      <c r="K33" s="5" t="s">
        <v>45</v>
      </c>
      <c r="L33" s="14" t="s">
        <v>58</v>
      </c>
      <c r="M33" s="14"/>
      <c r="N33" s="85"/>
      <c r="O33" s="85"/>
      <c r="P33" s="85"/>
    </row>
    <row r="34" spans="9:16" hidden="1" x14ac:dyDescent="0.2">
      <c r="I34" s="192" t="s">
        <v>64</v>
      </c>
      <c r="J34" s="193"/>
      <c r="K34" s="5" t="s">
        <v>47</v>
      </c>
      <c r="L34" s="14" t="s">
        <v>58</v>
      </c>
      <c r="M34" s="14"/>
      <c r="N34" s="85"/>
      <c r="O34" s="85"/>
      <c r="P34" s="85"/>
    </row>
    <row r="35" spans="9:16" hidden="1" x14ac:dyDescent="0.2">
      <c r="I35" s="192" t="s">
        <v>65</v>
      </c>
      <c r="J35" s="193"/>
      <c r="K35" s="5" t="s">
        <v>49</v>
      </c>
      <c r="L35" s="14" t="s">
        <v>58</v>
      </c>
      <c r="M35" s="14"/>
      <c r="N35" s="85"/>
      <c r="O35" s="85"/>
      <c r="P35" s="85"/>
    </row>
    <row r="36" spans="9:16" hidden="1" x14ac:dyDescent="0.2">
      <c r="I36" s="192" t="s">
        <v>66</v>
      </c>
      <c r="J36" s="193"/>
      <c r="K36" s="5" t="s">
        <v>51</v>
      </c>
      <c r="L36" s="14" t="s">
        <v>58</v>
      </c>
      <c r="M36" s="14"/>
      <c r="N36" s="85"/>
      <c r="O36" s="85"/>
      <c r="P36" s="85"/>
    </row>
    <row r="37" spans="9:16" hidden="1" x14ac:dyDescent="0.2">
      <c r="I37" s="192" t="s">
        <v>67</v>
      </c>
      <c r="J37" s="193"/>
      <c r="K37" s="5" t="s">
        <v>53</v>
      </c>
      <c r="L37" s="14" t="s">
        <v>58</v>
      </c>
      <c r="M37" s="14"/>
      <c r="N37" s="85"/>
      <c r="O37" s="85"/>
      <c r="P37" s="85"/>
    </row>
    <row r="38" spans="9:16" hidden="1" x14ac:dyDescent="0.2">
      <c r="I38" s="192" t="s">
        <v>68</v>
      </c>
      <c r="J38" s="193"/>
      <c r="K38" s="5" t="s">
        <v>55</v>
      </c>
      <c r="L38" s="14" t="s">
        <v>58</v>
      </c>
      <c r="M38" s="14"/>
      <c r="N38" s="85"/>
      <c r="O38" s="85"/>
      <c r="P38" s="85"/>
    </row>
    <row r="39" spans="9:16" ht="25.5" x14ac:dyDescent="0.2">
      <c r="I39" s="192" t="s">
        <v>69</v>
      </c>
      <c r="J39" s="193"/>
      <c r="K39" s="3" t="s">
        <v>70</v>
      </c>
      <c r="L39" s="14" t="s">
        <v>71</v>
      </c>
      <c r="M39" s="14"/>
      <c r="N39" s="85">
        <f>SUM(N40:N49)</f>
        <v>0</v>
      </c>
      <c r="O39" s="85">
        <f>SUM(O40:O49)</f>
        <v>58</v>
      </c>
      <c r="P39" s="85">
        <f>SUM(P40:P49)</f>
        <v>58</v>
      </c>
    </row>
    <row r="40" spans="9:16" x14ac:dyDescent="0.2">
      <c r="I40" s="192" t="s">
        <v>72</v>
      </c>
      <c r="J40" s="193"/>
      <c r="K40" s="5" t="s">
        <v>37</v>
      </c>
      <c r="L40" s="14" t="s">
        <v>71</v>
      </c>
      <c r="M40" s="14"/>
      <c r="N40" s="85"/>
      <c r="O40" s="85">
        <v>58</v>
      </c>
      <c r="P40" s="85">
        <v>58</v>
      </c>
    </row>
    <row r="41" spans="9:16" hidden="1" x14ac:dyDescent="0.2">
      <c r="I41" s="192" t="s">
        <v>73</v>
      </c>
      <c r="J41" s="193"/>
      <c r="K41" s="5" t="s">
        <v>39</v>
      </c>
      <c r="L41" s="14" t="s">
        <v>71</v>
      </c>
      <c r="M41" s="14"/>
      <c r="N41" s="85"/>
      <c r="O41" s="85"/>
      <c r="P41" s="85"/>
    </row>
    <row r="42" spans="9:16" ht="25.5" hidden="1" x14ac:dyDescent="0.2">
      <c r="I42" s="192" t="s">
        <v>74</v>
      </c>
      <c r="J42" s="193"/>
      <c r="K42" s="5" t="s">
        <v>41</v>
      </c>
      <c r="L42" s="14" t="s">
        <v>71</v>
      </c>
      <c r="M42" s="14"/>
      <c r="N42" s="85"/>
      <c r="O42" s="85"/>
      <c r="P42" s="85"/>
    </row>
    <row r="43" spans="9:16" hidden="1" x14ac:dyDescent="0.2">
      <c r="I43" s="192" t="s">
        <v>75</v>
      </c>
      <c r="J43" s="193"/>
      <c r="K43" s="5" t="s">
        <v>43</v>
      </c>
      <c r="L43" s="14" t="s">
        <v>71</v>
      </c>
      <c r="M43" s="14"/>
      <c r="N43" s="85"/>
      <c r="O43" s="85"/>
      <c r="P43" s="85"/>
    </row>
    <row r="44" spans="9:16" hidden="1" x14ac:dyDescent="0.2">
      <c r="I44" s="192" t="s">
        <v>76</v>
      </c>
      <c r="J44" s="193"/>
      <c r="K44" s="5" t="s">
        <v>45</v>
      </c>
      <c r="L44" s="14" t="s">
        <v>71</v>
      </c>
      <c r="M44" s="14"/>
      <c r="N44" s="85"/>
      <c r="O44" s="85"/>
      <c r="P44" s="85"/>
    </row>
    <row r="45" spans="9:16" hidden="1" x14ac:dyDescent="0.2">
      <c r="I45" s="192" t="s">
        <v>77</v>
      </c>
      <c r="J45" s="193"/>
      <c r="K45" s="5" t="s">
        <v>47</v>
      </c>
      <c r="L45" s="14" t="s">
        <v>71</v>
      </c>
      <c r="M45" s="14"/>
      <c r="N45" s="85"/>
      <c r="O45" s="85"/>
      <c r="P45" s="85"/>
    </row>
    <row r="46" spans="9:16" hidden="1" x14ac:dyDescent="0.2">
      <c r="I46" s="192" t="s">
        <v>78</v>
      </c>
      <c r="J46" s="193"/>
      <c r="K46" s="5" t="s">
        <v>49</v>
      </c>
      <c r="L46" s="14" t="s">
        <v>71</v>
      </c>
      <c r="M46" s="14"/>
      <c r="N46" s="85"/>
      <c r="O46" s="85"/>
      <c r="P46" s="85"/>
    </row>
    <row r="47" spans="9:16" hidden="1" x14ac:dyDescent="0.2">
      <c r="I47" s="192" t="s">
        <v>79</v>
      </c>
      <c r="J47" s="193"/>
      <c r="K47" s="5" t="s">
        <v>51</v>
      </c>
      <c r="L47" s="14" t="s">
        <v>71</v>
      </c>
      <c r="M47" s="14"/>
      <c r="N47" s="85"/>
      <c r="O47" s="85"/>
      <c r="P47" s="85"/>
    </row>
    <row r="48" spans="9:16" hidden="1" x14ac:dyDescent="0.2">
      <c r="I48" s="192" t="s">
        <v>80</v>
      </c>
      <c r="J48" s="193"/>
      <c r="K48" s="5" t="s">
        <v>53</v>
      </c>
      <c r="L48" s="14" t="s">
        <v>71</v>
      </c>
      <c r="M48" s="14"/>
      <c r="N48" s="85"/>
      <c r="O48" s="85"/>
      <c r="P48" s="85"/>
    </row>
    <row r="49" spans="9:16" hidden="1" x14ac:dyDescent="0.2">
      <c r="I49" s="192" t="s">
        <v>81</v>
      </c>
      <c r="J49" s="193"/>
      <c r="K49" s="5" t="s">
        <v>55</v>
      </c>
      <c r="L49" s="14" t="s">
        <v>71</v>
      </c>
      <c r="M49" s="14"/>
      <c r="N49" s="85"/>
      <c r="O49" s="85"/>
      <c r="P49" s="85"/>
    </row>
    <row r="50" spans="9:16" ht="25.5" x14ac:dyDescent="0.2">
      <c r="I50" s="200" t="s">
        <v>82</v>
      </c>
      <c r="J50" s="201"/>
      <c r="K50" s="4" t="s">
        <v>83</v>
      </c>
      <c r="L50" s="15" t="s">
        <v>84</v>
      </c>
      <c r="M50" s="15"/>
      <c r="N50" s="86">
        <f>N14+N15+N16+N17+N28+N39</f>
        <v>1080</v>
      </c>
      <c r="O50" s="86">
        <f>O14+O15+O16+O17+O28+O39</f>
        <v>-1022</v>
      </c>
      <c r="P50" s="86">
        <f>P14+P15+P16+P17+P28+P39</f>
        <v>58</v>
      </c>
    </row>
    <row r="51" spans="9:16" hidden="1" x14ac:dyDescent="0.2">
      <c r="I51" s="192" t="s">
        <v>85</v>
      </c>
      <c r="J51" s="193"/>
      <c r="K51" s="3" t="s">
        <v>86</v>
      </c>
      <c r="L51" s="14" t="s">
        <v>87</v>
      </c>
      <c r="M51" s="14"/>
      <c r="N51" s="85"/>
      <c r="O51" s="85"/>
      <c r="P51" s="85"/>
    </row>
    <row r="52" spans="9:16" ht="25.5" hidden="1" x14ac:dyDescent="0.2">
      <c r="I52" s="192" t="s">
        <v>88</v>
      </c>
      <c r="J52" s="193"/>
      <c r="K52" s="3" t="s">
        <v>89</v>
      </c>
      <c r="L52" s="14" t="s">
        <v>90</v>
      </c>
      <c r="M52" s="14"/>
      <c r="N52" s="85"/>
      <c r="O52" s="85"/>
      <c r="P52" s="85"/>
    </row>
    <row r="53" spans="9:16" ht="25.5" hidden="1" x14ac:dyDescent="0.2">
      <c r="I53" s="192" t="s">
        <v>91</v>
      </c>
      <c r="J53" s="193"/>
      <c r="K53" s="3" t="s">
        <v>92</v>
      </c>
      <c r="L53" s="14" t="s">
        <v>93</v>
      </c>
      <c r="M53" s="14"/>
      <c r="N53" s="85">
        <f>SUM(N54:N63)</f>
        <v>0</v>
      </c>
      <c r="O53" s="85">
        <f>SUM(O54:O63)</f>
        <v>0</v>
      </c>
      <c r="P53" s="85">
        <f>SUM(P54:P63)</f>
        <v>0</v>
      </c>
    </row>
    <row r="54" spans="9:16" hidden="1" x14ac:dyDescent="0.2">
      <c r="I54" s="192" t="s">
        <v>94</v>
      </c>
      <c r="J54" s="193"/>
      <c r="K54" s="5" t="s">
        <v>37</v>
      </c>
      <c r="L54" s="14" t="s">
        <v>93</v>
      </c>
      <c r="M54" s="14"/>
      <c r="N54" s="85"/>
      <c r="O54" s="85"/>
      <c r="P54" s="85"/>
    </row>
    <row r="55" spans="9:16" hidden="1" x14ac:dyDescent="0.2">
      <c r="I55" s="192" t="s">
        <v>95</v>
      </c>
      <c r="J55" s="193"/>
      <c r="K55" s="5" t="s">
        <v>39</v>
      </c>
      <c r="L55" s="14" t="s">
        <v>93</v>
      </c>
      <c r="M55" s="14"/>
      <c r="N55" s="85"/>
      <c r="O55" s="85"/>
      <c r="P55" s="85"/>
    </row>
    <row r="56" spans="9:16" ht="25.5" hidden="1" x14ac:dyDescent="0.2">
      <c r="I56" s="192" t="s">
        <v>96</v>
      </c>
      <c r="J56" s="193"/>
      <c r="K56" s="5" t="s">
        <v>41</v>
      </c>
      <c r="L56" s="14" t="s">
        <v>93</v>
      </c>
      <c r="M56" s="14"/>
      <c r="N56" s="85"/>
      <c r="O56" s="85"/>
      <c r="P56" s="85"/>
    </row>
    <row r="57" spans="9:16" hidden="1" x14ac:dyDescent="0.2">
      <c r="I57" s="192" t="s">
        <v>97</v>
      </c>
      <c r="J57" s="193"/>
      <c r="K57" s="5" t="s">
        <v>43</v>
      </c>
      <c r="L57" s="14" t="s">
        <v>93</v>
      </c>
      <c r="M57" s="14"/>
      <c r="N57" s="85"/>
      <c r="O57" s="85"/>
      <c r="P57" s="85"/>
    </row>
    <row r="58" spans="9:16" hidden="1" x14ac:dyDescent="0.2">
      <c r="I58" s="192" t="s">
        <v>98</v>
      </c>
      <c r="J58" s="193"/>
      <c r="K58" s="5" t="s">
        <v>45</v>
      </c>
      <c r="L58" s="14" t="s">
        <v>93</v>
      </c>
      <c r="M58" s="14"/>
      <c r="N58" s="85"/>
      <c r="O58" s="85"/>
      <c r="P58" s="85"/>
    </row>
    <row r="59" spans="9:16" hidden="1" x14ac:dyDescent="0.2">
      <c r="I59" s="192" t="s">
        <v>99</v>
      </c>
      <c r="J59" s="193"/>
      <c r="K59" s="5" t="s">
        <v>47</v>
      </c>
      <c r="L59" s="14" t="s">
        <v>93</v>
      </c>
      <c r="M59" s="14"/>
      <c r="N59" s="85"/>
      <c r="O59" s="85"/>
      <c r="P59" s="85"/>
    </row>
    <row r="60" spans="9:16" hidden="1" x14ac:dyDescent="0.2">
      <c r="I60" s="189" t="s">
        <v>100</v>
      </c>
      <c r="J60" s="190"/>
      <c r="K60" s="5" t="s">
        <v>49</v>
      </c>
      <c r="L60" s="14" t="s">
        <v>93</v>
      </c>
      <c r="M60" s="14"/>
      <c r="N60" s="85"/>
      <c r="O60" s="85"/>
      <c r="P60" s="85"/>
    </row>
    <row r="61" spans="9:16" hidden="1" x14ac:dyDescent="0.2">
      <c r="I61" s="189" t="s">
        <v>101</v>
      </c>
      <c r="J61" s="190"/>
      <c r="K61" s="5" t="s">
        <v>51</v>
      </c>
      <c r="L61" s="14" t="s">
        <v>93</v>
      </c>
      <c r="M61" s="14"/>
      <c r="N61" s="85"/>
      <c r="O61" s="85"/>
      <c r="P61" s="85"/>
    </row>
    <row r="62" spans="9:16" hidden="1" x14ac:dyDescent="0.2">
      <c r="I62" s="189" t="s">
        <v>102</v>
      </c>
      <c r="J62" s="190"/>
      <c r="K62" s="5" t="s">
        <v>53</v>
      </c>
      <c r="L62" s="14" t="s">
        <v>93</v>
      </c>
      <c r="M62" s="14"/>
      <c r="N62" s="85"/>
      <c r="O62" s="85"/>
      <c r="P62" s="85"/>
    </row>
    <row r="63" spans="9:16" hidden="1" x14ac:dyDescent="0.2">
      <c r="I63" s="189" t="s">
        <v>103</v>
      </c>
      <c r="J63" s="190"/>
      <c r="K63" s="5" t="s">
        <v>55</v>
      </c>
      <c r="L63" s="14" t="s">
        <v>93</v>
      </c>
      <c r="M63" s="14"/>
      <c r="N63" s="85"/>
      <c r="O63" s="85"/>
      <c r="P63" s="85"/>
    </row>
    <row r="64" spans="9:16" ht="25.5" hidden="1" x14ac:dyDescent="0.2">
      <c r="I64" s="189" t="s">
        <v>104</v>
      </c>
      <c r="J64" s="190"/>
      <c r="K64" s="3" t="s">
        <v>105</v>
      </c>
      <c r="L64" s="14" t="s">
        <v>106</v>
      </c>
      <c r="M64" s="14"/>
      <c r="N64" s="85">
        <f>SUM(N65:N74)</f>
        <v>0</v>
      </c>
      <c r="O64" s="85">
        <f>SUM(O65:O74)</f>
        <v>0</v>
      </c>
      <c r="P64" s="85">
        <f>SUM(P65:P74)</f>
        <v>0</v>
      </c>
    </row>
    <row r="65" spans="9:16" hidden="1" x14ac:dyDescent="0.2">
      <c r="I65" s="189" t="s">
        <v>107</v>
      </c>
      <c r="J65" s="190"/>
      <c r="K65" s="5" t="s">
        <v>37</v>
      </c>
      <c r="L65" s="14" t="s">
        <v>106</v>
      </c>
      <c r="M65" s="14"/>
      <c r="N65" s="85"/>
      <c r="O65" s="85"/>
      <c r="P65" s="85"/>
    </row>
    <row r="66" spans="9:16" hidden="1" x14ac:dyDescent="0.2">
      <c r="I66" s="189" t="s">
        <v>108</v>
      </c>
      <c r="J66" s="190"/>
      <c r="K66" s="5" t="s">
        <v>39</v>
      </c>
      <c r="L66" s="14" t="s">
        <v>106</v>
      </c>
      <c r="M66" s="14"/>
      <c r="N66" s="85"/>
      <c r="O66" s="85"/>
      <c r="P66" s="85"/>
    </row>
    <row r="67" spans="9:16" ht="25.5" hidden="1" x14ac:dyDescent="0.2">
      <c r="I67" s="189" t="s">
        <v>109</v>
      </c>
      <c r="J67" s="190"/>
      <c r="K67" s="5" t="s">
        <v>41</v>
      </c>
      <c r="L67" s="14" t="s">
        <v>106</v>
      </c>
      <c r="M67" s="14"/>
      <c r="N67" s="85"/>
      <c r="O67" s="85"/>
      <c r="P67" s="85"/>
    </row>
    <row r="68" spans="9:16" hidden="1" x14ac:dyDescent="0.2">
      <c r="I68" s="189" t="s">
        <v>110</v>
      </c>
      <c r="J68" s="190"/>
      <c r="K68" s="5" t="s">
        <v>43</v>
      </c>
      <c r="L68" s="14" t="s">
        <v>106</v>
      </c>
      <c r="M68" s="14"/>
      <c r="N68" s="85"/>
      <c r="O68" s="85"/>
      <c r="P68" s="85"/>
    </row>
    <row r="69" spans="9:16" hidden="1" x14ac:dyDescent="0.2">
      <c r="I69" s="189" t="s">
        <v>111</v>
      </c>
      <c r="J69" s="190"/>
      <c r="K69" s="5" t="s">
        <v>45</v>
      </c>
      <c r="L69" s="14" t="s">
        <v>106</v>
      </c>
      <c r="M69" s="14"/>
      <c r="N69" s="85"/>
      <c r="O69" s="85"/>
      <c r="P69" s="85"/>
    </row>
    <row r="70" spans="9:16" hidden="1" x14ac:dyDescent="0.2">
      <c r="I70" s="189" t="s">
        <v>112</v>
      </c>
      <c r="J70" s="190"/>
      <c r="K70" s="5" t="s">
        <v>47</v>
      </c>
      <c r="L70" s="14" t="s">
        <v>106</v>
      </c>
      <c r="M70" s="14"/>
      <c r="N70" s="85"/>
      <c r="O70" s="85"/>
      <c r="P70" s="85"/>
    </row>
    <row r="71" spans="9:16" hidden="1" x14ac:dyDescent="0.2">
      <c r="I71" s="189" t="s">
        <v>113</v>
      </c>
      <c r="J71" s="190"/>
      <c r="K71" s="5" t="s">
        <v>49</v>
      </c>
      <c r="L71" s="14" t="s">
        <v>106</v>
      </c>
      <c r="M71" s="14"/>
      <c r="N71" s="85"/>
      <c r="O71" s="85"/>
      <c r="P71" s="85"/>
    </row>
    <row r="72" spans="9:16" hidden="1" x14ac:dyDescent="0.2">
      <c r="I72" s="189" t="s">
        <v>114</v>
      </c>
      <c r="J72" s="190"/>
      <c r="K72" s="5" t="s">
        <v>51</v>
      </c>
      <c r="L72" s="14" t="s">
        <v>106</v>
      </c>
      <c r="M72" s="14"/>
      <c r="N72" s="85"/>
      <c r="O72" s="85"/>
      <c r="P72" s="85"/>
    </row>
    <row r="73" spans="9:16" hidden="1" x14ac:dyDescent="0.2">
      <c r="I73" s="189" t="s">
        <v>115</v>
      </c>
      <c r="J73" s="190"/>
      <c r="K73" s="5" t="s">
        <v>53</v>
      </c>
      <c r="L73" s="14" t="s">
        <v>106</v>
      </c>
      <c r="M73" s="14"/>
      <c r="N73" s="85"/>
      <c r="O73" s="85"/>
      <c r="P73" s="85"/>
    </row>
    <row r="74" spans="9:16" hidden="1" x14ac:dyDescent="0.2">
      <c r="I74" s="189" t="s">
        <v>116</v>
      </c>
      <c r="J74" s="190"/>
      <c r="K74" s="5" t="s">
        <v>55</v>
      </c>
      <c r="L74" s="14" t="s">
        <v>106</v>
      </c>
      <c r="M74" s="14"/>
      <c r="N74" s="85"/>
      <c r="O74" s="85"/>
      <c r="P74" s="85"/>
    </row>
    <row r="75" spans="9:16" ht="25.5" hidden="1" x14ac:dyDescent="0.2">
      <c r="I75" s="189" t="s">
        <v>117</v>
      </c>
      <c r="J75" s="190"/>
      <c r="K75" s="3" t="s">
        <v>118</v>
      </c>
      <c r="L75" s="14" t="s">
        <v>119</v>
      </c>
      <c r="M75" s="14"/>
      <c r="N75" s="85">
        <f>SUM(N76:N85)</f>
        <v>0</v>
      </c>
      <c r="O75" s="85">
        <f>SUM(O76:O85)</f>
        <v>0</v>
      </c>
      <c r="P75" s="85">
        <f>SUM(P76:P85)</f>
        <v>0</v>
      </c>
    </row>
    <row r="76" spans="9:16" hidden="1" x14ac:dyDescent="0.2">
      <c r="I76" s="189" t="s">
        <v>120</v>
      </c>
      <c r="J76" s="190"/>
      <c r="K76" s="5" t="s">
        <v>37</v>
      </c>
      <c r="L76" s="14" t="s">
        <v>119</v>
      </c>
      <c r="M76" s="14"/>
      <c r="N76" s="85"/>
      <c r="O76" s="85"/>
      <c r="P76" s="85"/>
    </row>
    <row r="77" spans="9:16" hidden="1" x14ac:dyDescent="0.2">
      <c r="I77" s="189" t="s">
        <v>121</v>
      </c>
      <c r="J77" s="190"/>
      <c r="K77" s="5" t="s">
        <v>39</v>
      </c>
      <c r="L77" s="14" t="s">
        <v>119</v>
      </c>
      <c r="M77" s="14"/>
      <c r="N77" s="85"/>
      <c r="O77" s="85"/>
      <c r="P77" s="85"/>
    </row>
    <row r="78" spans="9:16" ht="25.5" hidden="1" x14ac:dyDescent="0.2">
      <c r="I78" s="189" t="s">
        <v>122</v>
      </c>
      <c r="J78" s="190"/>
      <c r="K78" s="5" t="s">
        <v>41</v>
      </c>
      <c r="L78" s="14" t="s">
        <v>119</v>
      </c>
      <c r="M78" s="14"/>
      <c r="N78" s="85"/>
      <c r="O78" s="85"/>
      <c r="P78" s="85"/>
    </row>
    <row r="79" spans="9:16" hidden="1" x14ac:dyDescent="0.2">
      <c r="I79" s="189" t="s">
        <v>123</v>
      </c>
      <c r="J79" s="190"/>
      <c r="K79" s="5" t="s">
        <v>43</v>
      </c>
      <c r="L79" s="14" t="s">
        <v>119</v>
      </c>
      <c r="M79" s="14"/>
      <c r="N79" s="85"/>
      <c r="O79" s="85"/>
      <c r="P79" s="85"/>
    </row>
    <row r="80" spans="9:16" hidden="1" x14ac:dyDescent="0.2">
      <c r="I80" s="189" t="s">
        <v>124</v>
      </c>
      <c r="J80" s="190"/>
      <c r="K80" s="5" t="s">
        <v>45</v>
      </c>
      <c r="L80" s="14" t="s">
        <v>119</v>
      </c>
      <c r="M80" s="14"/>
      <c r="N80" s="85"/>
      <c r="O80" s="85"/>
      <c r="P80" s="85"/>
    </row>
    <row r="81" spans="9:16" hidden="1" x14ac:dyDescent="0.2">
      <c r="I81" s="189" t="s">
        <v>125</v>
      </c>
      <c r="J81" s="190"/>
      <c r="K81" s="5" t="s">
        <v>47</v>
      </c>
      <c r="L81" s="14" t="s">
        <v>119</v>
      </c>
      <c r="M81" s="14"/>
      <c r="N81" s="85"/>
      <c r="O81" s="85"/>
      <c r="P81" s="85"/>
    </row>
    <row r="82" spans="9:16" hidden="1" x14ac:dyDescent="0.2">
      <c r="I82" s="189" t="s">
        <v>126</v>
      </c>
      <c r="J82" s="190"/>
      <c r="K82" s="5" t="s">
        <v>49</v>
      </c>
      <c r="L82" s="14" t="s">
        <v>119</v>
      </c>
      <c r="M82" s="14"/>
      <c r="N82" s="85"/>
      <c r="O82" s="85"/>
      <c r="P82" s="85"/>
    </row>
    <row r="83" spans="9:16" hidden="1" x14ac:dyDescent="0.2">
      <c r="I83" s="189" t="s">
        <v>127</v>
      </c>
      <c r="J83" s="190"/>
      <c r="K83" s="5" t="s">
        <v>51</v>
      </c>
      <c r="L83" s="14" t="s">
        <v>119</v>
      </c>
      <c r="M83" s="14"/>
      <c r="N83" s="85"/>
      <c r="O83" s="85"/>
      <c r="P83" s="85"/>
    </row>
    <row r="84" spans="9:16" hidden="1" x14ac:dyDescent="0.2">
      <c r="I84" s="189" t="s">
        <v>128</v>
      </c>
      <c r="J84" s="190"/>
      <c r="K84" s="5" t="s">
        <v>53</v>
      </c>
      <c r="L84" s="14" t="s">
        <v>119</v>
      </c>
      <c r="M84" s="14"/>
      <c r="N84" s="85"/>
      <c r="O84" s="85"/>
      <c r="P84" s="85"/>
    </row>
    <row r="85" spans="9:16" hidden="1" x14ac:dyDescent="0.2">
      <c r="I85" s="189" t="s">
        <v>129</v>
      </c>
      <c r="J85" s="190"/>
      <c r="K85" s="5" t="s">
        <v>55</v>
      </c>
      <c r="L85" s="14" t="s">
        <v>119</v>
      </c>
      <c r="M85" s="14"/>
      <c r="N85" s="85"/>
      <c r="O85" s="85"/>
      <c r="P85" s="85"/>
    </row>
    <row r="86" spans="9:16" ht="25.5" hidden="1" x14ac:dyDescent="0.2">
      <c r="I86" s="187" t="s">
        <v>130</v>
      </c>
      <c r="J86" s="188"/>
      <c r="K86" s="4" t="s">
        <v>131</v>
      </c>
      <c r="L86" s="15" t="s">
        <v>132</v>
      </c>
      <c r="M86" s="15"/>
      <c r="N86" s="86">
        <f>N51+N52+N53+N64+N75</f>
        <v>0</v>
      </c>
      <c r="O86" s="86">
        <f>O51+O52+O53+O64+O75</f>
        <v>0</v>
      </c>
      <c r="P86" s="86">
        <f>P51+P52+P53+P64+P75</f>
        <v>0</v>
      </c>
    </row>
    <row r="87" spans="9:16" hidden="1" x14ac:dyDescent="0.2">
      <c r="I87" s="189" t="s">
        <v>133</v>
      </c>
      <c r="J87" s="190"/>
      <c r="K87" s="3" t="s">
        <v>134</v>
      </c>
      <c r="L87" s="14" t="s">
        <v>135</v>
      </c>
      <c r="M87" s="14"/>
      <c r="N87" s="85">
        <f>SUM(N88:N90)</f>
        <v>0</v>
      </c>
      <c r="O87" s="85">
        <f>SUM(O88:O90)</f>
        <v>0</v>
      </c>
      <c r="P87" s="85">
        <f>SUM(P88:P90)</f>
        <v>0</v>
      </c>
    </row>
    <row r="88" spans="9:16" hidden="1" x14ac:dyDescent="0.2">
      <c r="I88" s="189" t="s">
        <v>136</v>
      </c>
      <c r="J88" s="190"/>
      <c r="K88" s="3" t="s">
        <v>137</v>
      </c>
      <c r="L88" s="14" t="s">
        <v>135</v>
      </c>
      <c r="M88" s="14"/>
      <c r="N88" s="85"/>
      <c r="O88" s="85"/>
      <c r="P88" s="85"/>
    </row>
    <row r="89" spans="9:16" ht="25.5" hidden="1" x14ac:dyDescent="0.2">
      <c r="I89" s="189" t="s">
        <v>138</v>
      </c>
      <c r="J89" s="190"/>
      <c r="K89" s="3" t="s">
        <v>139</v>
      </c>
      <c r="L89" s="14" t="s">
        <v>135</v>
      </c>
      <c r="M89" s="14"/>
      <c r="N89" s="85"/>
      <c r="O89" s="85"/>
      <c r="P89" s="85"/>
    </row>
    <row r="90" spans="9:16" ht="25.5" hidden="1" x14ac:dyDescent="0.2">
      <c r="I90" s="189" t="s">
        <v>140</v>
      </c>
      <c r="J90" s="190"/>
      <c r="K90" s="3" t="s">
        <v>141</v>
      </c>
      <c r="L90" s="14" t="s">
        <v>135</v>
      </c>
      <c r="M90" s="14"/>
      <c r="N90" s="85"/>
      <c r="O90" s="85"/>
      <c r="P90" s="85"/>
    </row>
    <row r="91" spans="9:16" hidden="1" x14ac:dyDescent="0.2">
      <c r="I91" s="189" t="s">
        <v>142</v>
      </c>
      <c r="J91" s="190"/>
      <c r="K91" s="3" t="s">
        <v>143</v>
      </c>
      <c r="L91" s="14" t="s">
        <v>144</v>
      </c>
      <c r="M91" s="14"/>
      <c r="N91" s="85">
        <f>SUM(N92:N99)</f>
        <v>0</v>
      </c>
      <c r="O91" s="85">
        <f>SUM(O92:O99)</f>
        <v>0</v>
      </c>
      <c r="P91" s="85">
        <f>SUM(P92:P99)</f>
        <v>0</v>
      </c>
    </row>
    <row r="92" spans="9:16" hidden="1" x14ac:dyDescent="0.2">
      <c r="I92" s="189">
        <v>85</v>
      </c>
      <c r="J92" s="190"/>
      <c r="K92" s="3" t="s">
        <v>146</v>
      </c>
      <c r="L92" s="14" t="s">
        <v>144</v>
      </c>
      <c r="M92" s="14"/>
      <c r="N92" s="85"/>
      <c r="O92" s="85"/>
      <c r="P92" s="85"/>
    </row>
    <row r="93" spans="9:16" hidden="1" x14ac:dyDescent="0.2">
      <c r="I93" s="189" t="s">
        <v>147</v>
      </c>
      <c r="J93" s="190"/>
      <c r="K93" s="3" t="s">
        <v>148</v>
      </c>
      <c r="L93" s="14" t="s">
        <v>144</v>
      </c>
      <c r="M93" s="14"/>
      <c r="N93" s="85"/>
      <c r="O93" s="85"/>
      <c r="P93" s="85"/>
    </row>
    <row r="94" spans="9:16" hidden="1" x14ac:dyDescent="0.2">
      <c r="I94" s="189" t="s">
        <v>149</v>
      </c>
      <c r="J94" s="190"/>
      <c r="K94" s="3" t="s">
        <v>150</v>
      </c>
      <c r="L94" s="14" t="s">
        <v>144</v>
      </c>
      <c r="M94" s="14"/>
      <c r="N94" s="85"/>
      <c r="O94" s="85"/>
      <c r="P94" s="85"/>
    </row>
    <row r="95" spans="9:16" hidden="1" x14ac:dyDescent="0.2">
      <c r="I95" s="189" t="s">
        <v>151</v>
      </c>
      <c r="J95" s="190"/>
      <c r="K95" s="3" t="s">
        <v>152</v>
      </c>
      <c r="L95" s="14" t="s">
        <v>144</v>
      </c>
      <c r="M95" s="14"/>
      <c r="N95" s="85"/>
      <c r="O95" s="85"/>
      <c r="P95" s="85"/>
    </row>
    <row r="96" spans="9:16" hidden="1" x14ac:dyDescent="0.2">
      <c r="I96" s="189" t="s">
        <v>153</v>
      </c>
      <c r="J96" s="190"/>
      <c r="K96" s="3" t="s">
        <v>154</v>
      </c>
      <c r="L96" s="14" t="s">
        <v>144</v>
      </c>
      <c r="M96" s="14"/>
      <c r="N96" s="85"/>
      <c r="O96" s="85"/>
      <c r="P96" s="85"/>
    </row>
    <row r="97" spans="9:16" hidden="1" x14ac:dyDescent="0.2">
      <c r="I97" s="189" t="s">
        <v>155</v>
      </c>
      <c r="J97" s="190"/>
      <c r="K97" s="3" t="s">
        <v>156</v>
      </c>
      <c r="L97" s="14" t="s">
        <v>144</v>
      </c>
      <c r="M97" s="14"/>
      <c r="N97" s="85"/>
      <c r="O97" s="85"/>
      <c r="P97" s="85"/>
    </row>
    <row r="98" spans="9:16" hidden="1" x14ac:dyDescent="0.2">
      <c r="I98" s="189" t="s">
        <v>157</v>
      </c>
      <c r="J98" s="190"/>
      <c r="K98" s="3" t="s">
        <v>158</v>
      </c>
      <c r="L98" s="14" t="s">
        <v>144</v>
      </c>
      <c r="M98" s="14"/>
      <c r="N98" s="85"/>
      <c r="O98" s="85"/>
      <c r="P98" s="85"/>
    </row>
    <row r="99" spans="9:16" hidden="1" x14ac:dyDescent="0.2">
      <c r="I99" s="189" t="s">
        <v>159</v>
      </c>
      <c r="J99" s="190"/>
      <c r="K99" s="3" t="s">
        <v>160</v>
      </c>
      <c r="L99" s="14" t="s">
        <v>144</v>
      </c>
      <c r="M99" s="14"/>
      <c r="N99" s="85"/>
      <c r="O99" s="85"/>
      <c r="P99" s="85"/>
    </row>
    <row r="100" spans="9:16" hidden="1" x14ac:dyDescent="0.2">
      <c r="I100" s="187" t="s">
        <v>161</v>
      </c>
      <c r="J100" s="188"/>
      <c r="K100" s="4" t="s">
        <v>162</v>
      </c>
      <c r="L100" s="15" t="s">
        <v>163</v>
      </c>
      <c r="M100" s="15"/>
      <c r="N100" s="86">
        <f>N87+N91</f>
        <v>0</v>
      </c>
      <c r="O100" s="86">
        <f>O87+O91</f>
        <v>0</v>
      </c>
      <c r="P100" s="86">
        <f>P87+P91</f>
        <v>0</v>
      </c>
    </row>
    <row r="101" spans="9:16" hidden="1" x14ac:dyDescent="0.2">
      <c r="I101" s="189" t="s">
        <v>164</v>
      </c>
      <c r="J101" s="190"/>
      <c r="K101" s="3" t="s">
        <v>165</v>
      </c>
      <c r="L101" s="14" t="s">
        <v>166</v>
      </c>
      <c r="M101" s="14"/>
      <c r="N101" s="85">
        <f>SUM(N102:N107)</f>
        <v>0</v>
      </c>
      <c r="O101" s="85">
        <f>SUM(O102:O107)</f>
        <v>0</v>
      </c>
      <c r="P101" s="85">
        <f>SUM(P102:P107)</f>
        <v>0</v>
      </c>
    </row>
    <row r="102" spans="9:16" hidden="1" x14ac:dyDescent="0.2">
      <c r="I102" s="189" t="s">
        <v>167</v>
      </c>
      <c r="J102" s="190"/>
      <c r="K102" s="3" t="s">
        <v>168</v>
      </c>
      <c r="L102" s="14" t="s">
        <v>166</v>
      </c>
      <c r="M102" s="14"/>
      <c r="N102" s="85"/>
      <c r="O102" s="85"/>
      <c r="P102" s="85"/>
    </row>
    <row r="103" spans="9:16" ht="25.5" hidden="1" x14ac:dyDescent="0.2">
      <c r="I103" s="189" t="s">
        <v>169</v>
      </c>
      <c r="J103" s="190"/>
      <c r="K103" s="3" t="s">
        <v>170</v>
      </c>
      <c r="L103" s="14" t="s">
        <v>166</v>
      </c>
      <c r="M103" s="14"/>
      <c r="N103" s="85"/>
      <c r="O103" s="85"/>
      <c r="P103" s="85"/>
    </row>
    <row r="104" spans="9:16" hidden="1" x14ac:dyDescent="0.2">
      <c r="I104" s="189" t="s">
        <v>171</v>
      </c>
      <c r="J104" s="190"/>
      <c r="K104" s="3" t="s">
        <v>172</v>
      </c>
      <c r="L104" s="14" t="s">
        <v>166</v>
      </c>
      <c r="M104" s="14"/>
      <c r="N104" s="85"/>
      <c r="O104" s="85"/>
      <c r="P104" s="85"/>
    </row>
    <row r="105" spans="9:16" hidden="1" x14ac:dyDescent="0.2">
      <c r="I105" s="189" t="s">
        <v>173</v>
      </c>
      <c r="J105" s="190"/>
      <c r="K105" s="3" t="s">
        <v>174</v>
      </c>
      <c r="L105" s="14" t="s">
        <v>166</v>
      </c>
      <c r="M105" s="14"/>
      <c r="N105" s="85"/>
      <c r="O105" s="85"/>
      <c r="P105" s="85"/>
    </row>
    <row r="106" spans="9:16" hidden="1" x14ac:dyDescent="0.2">
      <c r="I106" s="189" t="s">
        <v>175</v>
      </c>
      <c r="J106" s="190"/>
      <c r="K106" s="3" t="s">
        <v>176</v>
      </c>
      <c r="L106" s="14" t="s">
        <v>166</v>
      </c>
      <c r="M106" s="14"/>
      <c r="N106" s="85"/>
      <c r="O106" s="85"/>
      <c r="P106" s="85"/>
    </row>
    <row r="107" spans="9:16" hidden="1" x14ac:dyDescent="0.2">
      <c r="I107" s="189" t="s">
        <v>177</v>
      </c>
      <c r="J107" s="190"/>
      <c r="K107" s="3" t="s">
        <v>178</v>
      </c>
      <c r="L107" s="14" t="s">
        <v>166</v>
      </c>
      <c r="M107" s="14"/>
      <c r="N107" s="85"/>
      <c r="O107" s="85"/>
      <c r="P107" s="85"/>
    </row>
    <row r="108" spans="9:16" hidden="1" x14ac:dyDescent="0.2">
      <c r="I108" s="189" t="s">
        <v>179</v>
      </c>
      <c r="J108" s="190"/>
      <c r="K108" s="3" t="s">
        <v>180</v>
      </c>
      <c r="L108" s="14" t="s">
        <v>181</v>
      </c>
      <c r="M108" s="14"/>
      <c r="N108" s="85">
        <f>SUM(N109:N114)</f>
        <v>0</v>
      </c>
      <c r="O108" s="85">
        <f>SUM(O109:O114)</f>
        <v>0</v>
      </c>
      <c r="P108" s="85">
        <f>SUM(P109:P114)</f>
        <v>0</v>
      </c>
    </row>
    <row r="109" spans="9:16" hidden="1" x14ac:dyDescent="0.2">
      <c r="I109" s="189" t="s">
        <v>182</v>
      </c>
      <c r="J109" s="190"/>
      <c r="K109" s="3" t="s">
        <v>183</v>
      </c>
      <c r="L109" s="14" t="s">
        <v>181</v>
      </c>
      <c r="M109" s="14"/>
      <c r="N109" s="85"/>
      <c r="O109" s="85"/>
      <c r="P109" s="85"/>
    </row>
    <row r="110" spans="9:16" hidden="1" x14ac:dyDescent="0.2">
      <c r="I110" s="189" t="s">
        <v>184</v>
      </c>
      <c r="J110" s="190"/>
      <c r="K110" s="3" t="s">
        <v>185</v>
      </c>
      <c r="L110" s="14" t="s">
        <v>181</v>
      </c>
      <c r="M110" s="14"/>
      <c r="N110" s="85"/>
      <c r="O110" s="85"/>
      <c r="P110" s="85"/>
    </row>
    <row r="111" spans="9:16" hidden="1" x14ac:dyDescent="0.2">
      <c r="I111" s="189" t="s">
        <v>186</v>
      </c>
      <c r="J111" s="190"/>
      <c r="K111" s="3" t="s">
        <v>187</v>
      </c>
      <c r="L111" s="14" t="s">
        <v>181</v>
      </c>
      <c r="M111" s="14"/>
      <c r="N111" s="85"/>
      <c r="O111" s="85"/>
      <c r="P111" s="85"/>
    </row>
    <row r="112" spans="9:16" hidden="1" x14ac:dyDescent="0.2">
      <c r="I112" s="189" t="s">
        <v>188</v>
      </c>
      <c r="J112" s="190"/>
      <c r="K112" s="3" t="s">
        <v>189</v>
      </c>
      <c r="L112" s="14" t="s">
        <v>181</v>
      </c>
      <c r="M112" s="14"/>
      <c r="N112" s="85"/>
      <c r="O112" s="85"/>
      <c r="P112" s="85"/>
    </row>
    <row r="113" spans="9:16" hidden="1" x14ac:dyDescent="0.2">
      <c r="I113" s="189" t="s">
        <v>190</v>
      </c>
      <c r="J113" s="190"/>
      <c r="K113" s="3" t="s">
        <v>191</v>
      </c>
      <c r="L113" s="14" t="s">
        <v>181</v>
      </c>
      <c r="M113" s="14"/>
      <c r="N113" s="85"/>
      <c r="O113" s="85"/>
      <c r="P113" s="85"/>
    </row>
    <row r="114" spans="9:16" hidden="1" x14ac:dyDescent="0.2">
      <c r="I114" s="189" t="s">
        <v>192</v>
      </c>
      <c r="J114" s="190"/>
      <c r="K114" s="3" t="s">
        <v>193</v>
      </c>
      <c r="L114" s="14" t="s">
        <v>181</v>
      </c>
      <c r="M114" s="14"/>
      <c r="N114" s="85"/>
      <c r="O114" s="85"/>
      <c r="P114" s="85"/>
    </row>
    <row r="115" spans="9:16" hidden="1" x14ac:dyDescent="0.2">
      <c r="I115" s="189" t="s">
        <v>194</v>
      </c>
      <c r="J115" s="190"/>
      <c r="K115" s="3" t="s">
        <v>195</v>
      </c>
      <c r="L115" s="14" t="s">
        <v>196</v>
      </c>
      <c r="M115" s="14"/>
      <c r="N115" s="85">
        <f>SUM(N116:N123)</f>
        <v>0</v>
      </c>
      <c r="O115" s="85">
        <f>SUM(O116:O123)</f>
        <v>0</v>
      </c>
      <c r="P115" s="85">
        <f>SUM(P116:P123)</f>
        <v>0</v>
      </c>
    </row>
    <row r="116" spans="9:16" hidden="1" x14ac:dyDescent="0.2">
      <c r="I116" s="189" t="s">
        <v>197</v>
      </c>
      <c r="J116" s="190"/>
      <c r="K116" s="3" t="s">
        <v>198</v>
      </c>
      <c r="L116" s="16" t="s">
        <v>196</v>
      </c>
      <c r="M116" s="16"/>
      <c r="N116" s="87"/>
      <c r="O116" s="87"/>
      <c r="P116" s="87"/>
    </row>
    <row r="117" spans="9:16" hidden="1" x14ac:dyDescent="0.2">
      <c r="I117" s="189" t="s">
        <v>199</v>
      </c>
      <c r="J117" s="190"/>
      <c r="K117" s="3" t="s">
        <v>200</v>
      </c>
      <c r="L117" s="16" t="s">
        <v>196</v>
      </c>
      <c r="M117" s="16"/>
      <c r="N117" s="87"/>
      <c r="O117" s="87"/>
      <c r="P117" s="87"/>
    </row>
    <row r="118" spans="9:16" hidden="1" x14ac:dyDescent="0.2">
      <c r="I118" s="189" t="s">
        <v>201</v>
      </c>
      <c r="J118" s="190"/>
      <c r="K118" s="3" t="s">
        <v>202</v>
      </c>
      <c r="L118" s="16" t="s">
        <v>196</v>
      </c>
      <c r="M118" s="16"/>
      <c r="N118" s="87"/>
      <c r="O118" s="87"/>
      <c r="P118" s="87"/>
    </row>
    <row r="119" spans="9:16" hidden="1" x14ac:dyDescent="0.2">
      <c r="I119" s="189" t="s">
        <v>203</v>
      </c>
      <c r="J119" s="190"/>
      <c r="K119" s="3" t="s">
        <v>204</v>
      </c>
      <c r="L119" s="16" t="s">
        <v>196</v>
      </c>
      <c r="M119" s="16"/>
      <c r="N119" s="87"/>
      <c r="O119" s="87"/>
      <c r="P119" s="87"/>
    </row>
    <row r="120" spans="9:16" hidden="1" x14ac:dyDescent="0.2">
      <c r="I120" s="189" t="s">
        <v>205</v>
      </c>
      <c r="J120" s="190"/>
      <c r="K120" s="3" t="s">
        <v>206</v>
      </c>
      <c r="L120" s="16" t="s">
        <v>196</v>
      </c>
      <c r="M120" s="16"/>
      <c r="N120" s="87"/>
      <c r="O120" s="87"/>
      <c r="P120" s="87"/>
    </row>
    <row r="121" spans="9:16" hidden="1" x14ac:dyDescent="0.2">
      <c r="I121" s="189" t="s">
        <v>207</v>
      </c>
      <c r="J121" s="190"/>
      <c r="K121" s="3" t="s">
        <v>208</v>
      </c>
      <c r="L121" s="16" t="s">
        <v>196</v>
      </c>
      <c r="M121" s="16"/>
      <c r="N121" s="87"/>
      <c r="O121" s="87"/>
      <c r="P121" s="87"/>
    </row>
    <row r="122" spans="9:16" hidden="1" x14ac:dyDescent="0.2">
      <c r="I122" s="189" t="s">
        <v>209</v>
      </c>
      <c r="J122" s="190"/>
      <c r="K122" s="3" t="s">
        <v>210</v>
      </c>
      <c r="L122" s="16" t="s">
        <v>196</v>
      </c>
      <c r="M122" s="16"/>
      <c r="N122" s="87"/>
      <c r="O122" s="87"/>
      <c r="P122" s="87"/>
    </row>
    <row r="123" spans="9:16" hidden="1" x14ac:dyDescent="0.2">
      <c r="I123" s="189" t="s">
        <v>211</v>
      </c>
      <c r="J123" s="190"/>
      <c r="K123" s="3" t="s">
        <v>212</v>
      </c>
      <c r="L123" s="16" t="s">
        <v>196</v>
      </c>
      <c r="M123" s="16"/>
      <c r="N123" s="87"/>
      <c r="O123" s="87"/>
      <c r="P123" s="87"/>
    </row>
    <row r="124" spans="9:16" hidden="1" x14ac:dyDescent="0.2">
      <c r="I124" s="189" t="s">
        <v>213</v>
      </c>
      <c r="J124" s="190"/>
      <c r="K124" s="3" t="s">
        <v>214</v>
      </c>
      <c r="L124" s="14" t="s">
        <v>215</v>
      </c>
      <c r="M124" s="14"/>
      <c r="N124" s="85">
        <f>SUM(N125:N143)</f>
        <v>0</v>
      </c>
      <c r="O124" s="85">
        <f>SUM(O125:O143)</f>
        <v>0</v>
      </c>
      <c r="P124" s="85">
        <f>SUM(P125:P143)</f>
        <v>0</v>
      </c>
    </row>
    <row r="125" spans="9:16" hidden="1" x14ac:dyDescent="0.2">
      <c r="I125" s="191">
        <v>118</v>
      </c>
      <c r="J125" s="190"/>
      <c r="K125" s="3" t="s">
        <v>217</v>
      </c>
      <c r="L125" s="16" t="s">
        <v>215</v>
      </c>
      <c r="M125" s="16"/>
      <c r="N125" s="87"/>
      <c r="O125" s="87"/>
      <c r="P125" s="87"/>
    </row>
    <row r="126" spans="9:16" hidden="1" x14ac:dyDescent="0.2">
      <c r="I126" s="191">
        <v>119</v>
      </c>
      <c r="J126" s="190"/>
      <c r="K126" s="3" t="s">
        <v>219</v>
      </c>
      <c r="L126" s="16" t="s">
        <v>215</v>
      </c>
      <c r="M126" s="16"/>
      <c r="N126" s="87"/>
      <c r="O126" s="87"/>
      <c r="P126" s="87"/>
    </row>
    <row r="127" spans="9:16" hidden="1" x14ac:dyDescent="0.2">
      <c r="I127" s="191">
        <v>120</v>
      </c>
      <c r="J127" s="190"/>
      <c r="K127" s="3" t="s">
        <v>221</v>
      </c>
      <c r="L127" s="16" t="s">
        <v>215</v>
      </c>
      <c r="M127" s="16"/>
      <c r="N127" s="87"/>
      <c r="O127" s="87"/>
      <c r="P127" s="87"/>
    </row>
    <row r="128" spans="9:16" hidden="1" x14ac:dyDescent="0.2">
      <c r="I128" s="191">
        <v>121</v>
      </c>
      <c r="J128" s="190"/>
      <c r="K128" s="3" t="s">
        <v>223</v>
      </c>
      <c r="L128" s="16" t="s">
        <v>215</v>
      </c>
      <c r="M128" s="16"/>
      <c r="N128" s="87"/>
      <c r="O128" s="87"/>
      <c r="P128" s="87"/>
    </row>
    <row r="129" spans="9:16" hidden="1" x14ac:dyDescent="0.2">
      <c r="I129" s="191">
        <v>122</v>
      </c>
      <c r="J129" s="190"/>
      <c r="K129" s="3" t="s">
        <v>225</v>
      </c>
      <c r="L129" s="16" t="s">
        <v>215</v>
      </c>
      <c r="M129" s="16"/>
      <c r="N129" s="87"/>
      <c r="O129" s="87"/>
      <c r="P129" s="87"/>
    </row>
    <row r="130" spans="9:16" hidden="1" x14ac:dyDescent="0.2">
      <c r="I130" s="191">
        <v>123</v>
      </c>
      <c r="J130" s="190"/>
      <c r="K130" s="3" t="s">
        <v>227</v>
      </c>
      <c r="L130" s="16" t="s">
        <v>215</v>
      </c>
      <c r="M130" s="16"/>
      <c r="N130" s="87"/>
      <c r="O130" s="87"/>
      <c r="P130" s="87"/>
    </row>
    <row r="131" spans="9:16" ht="25.5" hidden="1" x14ac:dyDescent="0.2">
      <c r="I131" s="191">
        <v>124</v>
      </c>
      <c r="J131" s="190"/>
      <c r="K131" s="3" t="s">
        <v>229</v>
      </c>
      <c r="L131" s="16" t="s">
        <v>215</v>
      </c>
      <c r="M131" s="16"/>
      <c r="N131" s="87"/>
      <c r="O131" s="87"/>
      <c r="P131" s="87"/>
    </row>
    <row r="132" spans="9:16" ht="25.5" hidden="1" x14ac:dyDescent="0.2">
      <c r="I132" s="191">
        <v>125</v>
      </c>
      <c r="J132" s="190"/>
      <c r="K132" s="3" t="s">
        <v>231</v>
      </c>
      <c r="L132" s="16" t="s">
        <v>215</v>
      </c>
      <c r="M132" s="16"/>
      <c r="N132" s="87"/>
      <c r="O132" s="87"/>
      <c r="P132" s="87"/>
    </row>
    <row r="133" spans="9:16" hidden="1" x14ac:dyDescent="0.2">
      <c r="I133" s="191">
        <v>126</v>
      </c>
      <c r="J133" s="190"/>
      <c r="K133" s="3" t="s">
        <v>233</v>
      </c>
      <c r="L133" s="16" t="s">
        <v>215</v>
      </c>
      <c r="M133" s="16"/>
      <c r="N133" s="87"/>
      <c r="O133" s="87"/>
      <c r="P133" s="87"/>
    </row>
    <row r="134" spans="9:16" hidden="1" x14ac:dyDescent="0.2">
      <c r="I134" s="191">
        <v>127</v>
      </c>
      <c r="J134" s="190"/>
      <c r="K134" s="3" t="s">
        <v>235</v>
      </c>
      <c r="L134" s="16" t="s">
        <v>215</v>
      </c>
      <c r="M134" s="16"/>
      <c r="N134" s="87"/>
      <c r="O134" s="87"/>
      <c r="P134" s="87"/>
    </row>
    <row r="135" spans="9:16" ht="25.5" hidden="1" x14ac:dyDescent="0.2">
      <c r="I135" s="189" t="s">
        <v>236</v>
      </c>
      <c r="J135" s="190"/>
      <c r="K135" s="3" t="s">
        <v>237</v>
      </c>
      <c r="L135" s="16" t="s">
        <v>215</v>
      </c>
      <c r="M135" s="16"/>
      <c r="N135" s="87"/>
      <c r="O135" s="87"/>
      <c r="P135" s="87"/>
    </row>
    <row r="136" spans="9:16" ht="25.5" hidden="1" x14ac:dyDescent="0.2">
      <c r="I136" s="189" t="s">
        <v>238</v>
      </c>
      <c r="J136" s="190"/>
      <c r="K136" s="3" t="s">
        <v>239</v>
      </c>
      <c r="L136" s="16" t="s">
        <v>215</v>
      </c>
      <c r="M136" s="16"/>
      <c r="N136" s="87"/>
      <c r="O136" s="87"/>
      <c r="P136" s="87"/>
    </row>
    <row r="137" spans="9:16" ht="25.5" hidden="1" x14ac:dyDescent="0.2">
      <c r="I137" s="189" t="s">
        <v>240</v>
      </c>
      <c r="J137" s="190"/>
      <c r="K137" s="3" t="s">
        <v>241</v>
      </c>
      <c r="L137" s="16" t="s">
        <v>215</v>
      </c>
      <c r="M137" s="16"/>
      <c r="N137" s="87"/>
      <c r="O137" s="87"/>
      <c r="P137" s="87"/>
    </row>
    <row r="138" spans="9:16" ht="25.5" hidden="1" x14ac:dyDescent="0.2">
      <c r="I138" s="189" t="s">
        <v>242</v>
      </c>
      <c r="J138" s="190"/>
      <c r="K138" s="3" t="s">
        <v>243</v>
      </c>
      <c r="L138" s="16" t="s">
        <v>215</v>
      </c>
      <c r="M138" s="16"/>
      <c r="N138" s="87"/>
      <c r="O138" s="87"/>
      <c r="P138" s="87"/>
    </row>
    <row r="139" spans="9:16" ht="38.25" hidden="1" x14ac:dyDescent="0.2">
      <c r="I139" s="189" t="s">
        <v>244</v>
      </c>
      <c r="J139" s="190"/>
      <c r="K139" s="3" t="s">
        <v>245</v>
      </c>
      <c r="L139" s="16" t="s">
        <v>215</v>
      </c>
      <c r="M139" s="16"/>
      <c r="N139" s="87"/>
      <c r="O139" s="87"/>
      <c r="P139" s="87"/>
    </row>
    <row r="140" spans="9:16" hidden="1" x14ac:dyDescent="0.2">
      <c r="I140" s="189" t="s">
        <v>246</v>
      </c>
      <c r="J140" s="190"/>
      <c r="K140" s="3" t="s">
        <v>247</v>
      </c>
      <c r="L140" s="16" t="s">
        <v>215</v>
      </c>
      <c r="M140" s="16"/>
      <c r="N140" s="87"/>
      <c r="O140" s="87"/>
      <c r="P140" s="87"/>
    </row>
    <row r="141" spans="9:16" hidden="1" x14ac:dyDescent="0.2">
      <c r="I141" s="189" t="s">
        <v>248</v>
      </c>
      <c r="J141" s="190"/>
      <c r="K141" s="3" t="s">
        <v>249</v>
      </c>
      <c r="L141" s="16" t="s">
        <v>215</v>
      </c>
      <c r="M141" s="16"/>
      <c r="N141" s="87"/>
      <c r="O141" s="87"/>
      <c r="P141" s="87"/>
    </row>
    <row r="142" spans="9:16" hidden="1" x14ac:dyDescent="0.2">
      <c r="I142" s="189" t="s">
        <v>250</v>
      </c>
      <c r="J142" s="190"/>
      <c r="K142" s="3" t="s">
        <v>251</v>
      </c>
      <c r="L142" s="16" t="s">
        <v>215</v>
      </c>
      <c r="M142" s="16"/>
      <c r="N142" s="87"/>
      <c r="O142" s="87"/>
      <c r="P142" s="87"/>
    </row>
    <row r="143" spans="9:16" hidden="1" x14ac:dyDescent="0.2">
      <c r="I143" s="189" t="s">
        <v>252</v>
      </c>
      <c r="J143" s="190"/>
      <c r="K143" s="3" t="s">
        <v>253</v>
      </c>
      <c r="L143" s="16" t="s">
        <v>215</v>
      </c>
      <c r="M143" s="16"/>
      <c r="N143" s="87"/>
      <c r="O143" s="87"/>
      <c r="P143" s="87"/>
    </row>
    <row r="144" spans="9:16" hidden="1" x14ac:dyDescent="0.2">
      <c r="I144" s="189" t="s">
        <v>254</v>
      </c>
      <c r="J144" s="190"/>
      <c r="K144" s="3" t="s">
        <v>255</v>
      </c>
      <c r="L144" s="14" t="s">
        <v>256</v>
      </c>
      <c r="M144" s="14"/>
      <c r="N144" s="85">
        <f>SUM(N145:N147)</f>
        <v>0</v>
      </c>
      <c r="O144" s="85">
        <f>SUM(O145:O147)</f>
        <v>0</v>
      </c>
      <c r="P144" s="85">
        <f>SUM(P145:P147)</f>
        <v>0</v>
      </c>
    </row>
    <row r="145" spans="9:16" hidden="1" x14ac:dyDescent="0.2">
      <c r="I145" s="189" t="s">
        <v>257</v>
      </c>
      <c r="J145" s="190"/>
      <c r="K145" s="3" t="s">
        <v>258</v>
      </c>
      <c r="L145" s="16" t="s">
        <v>256</v>
      </c>
      <c r="M145" s="16"/>
      <c r="N145" s="87"/>
      <c r="O145" s="87"/>
      <c r="P145" s="87"/>
    </row>
    <row r="146" spans="9:16" hidden="1" x14ac:dyDescent="0.2">
      <c r="I146" s="189" t="s">
        <v>259</v>
      </c>
      <c r="J146" s="190"/>
      <c r="K146" s="3" t="s">
        <v>260</v>
      </c>
      <c r="L146" s="16" t="s">
        <v>256</v>
      </c>
      <c r="M146" s="16"/>
      <c r="N146" s="87"/>
      <c r="O146" s="87"/>
      <c r="P146" s="87"/>
    </row>
    <row r="147" spans="9:16" hidden="1" x14ac:dyDescent="0.2">
      <c r="I147" s="189" t="s">
        <v>261</v>
      </c>
      <c r="J147" s="190"/>
      <c r="K147" s="3" t="s">
        <v>262</v>
      </c>
      <c r="L147" s="16" t="s">
        <v>256</v>
      </c>
      <c r="M147" s="16"/>
      <c r="N147" s="87"/>
      <c r="O147" s="87"/>
      <c r="P147" s="87"/>
    </row>
    <row r="148" spans="9:16" hidden="1" x14ac:dyDescent="0.2">
      <c r="I148" s="189" t="s">
        <v>263</v>
      </c>
      <c r="J148" s="190"/>
      <c r="K148" s="3" t="s">
        <v>264</v>
      </c>
      <c r="L148" s="14" t="s">
        <v>265</v>
      </c>
      <c r="M148" s="14"/>
      <c r="N148" s="85"/>
      <c r="O148" s="85"/>
      <c r="P148" s="85"/>
    </row>
    <row r="149" spans="9:16" hidden="1" x14ac:dyDescent="0.2">
      <c r="I149" s="189" t="s">
        <v>266</v>
      </c>
      <c r="J149" s="190"/>
      <c r="K149" s="3" t="s">
        <v>267</v>
      </c>
      <c r="L149" s="14" t="s">
        <v>268</v>
      </c>
      <c r="M149" s="14"/>
      <c r="N149" s="85">
        <f>SUM(N150:N153)</f>
        <v>0</v>
      </c>
      <c r="O149" s="85">
        <f>SUM(O150:O153)</f>
        <v>0</v>
      </c>
      <c r="P149" s="85">
        <f>SUM(P150:P153)</f>
        <v>0</v>
      </c>
    </row>
    <row r="150" spans="9:16" ht="25.5" hidden="1" x14ac:dyDescent="0.2">
      <c r="I150" s="189" t="s">
        <v>269</v>
      </c>
      <c r="J150" s="190"/>
      <c r="K150" s="3" t="s">
        <v>270</v>
      </c>
      <c r="L150" s="16" t="s">
        <v>268</v>
      </c>
      <c r="M150" s="16"/>
      <c r="N150" s="87"/>
      <c r="O150" s="87"/>
      <c r="P150" s="87"/>
    </row>
    <row r="151" spans="9:16" ht="25.5" hidden="1" x14ac:dyDescent="0.2">
      <c r="I151" s="189" t="s">
        <v>271</v>
      </c>
      <c r="J151" s="190"/>
      <c r="K151" s="3" t="s">
        <v>272</v>
      </c>
      <c r="L151" s="16" t="s">
        <v>268</v>
      </c>
      <c r="M151" s="16"/>
      <c r="N151" s="87"/>
      <c r="O151" s="87"/>
      <c r="P151" s="87"/>
    </row>
    <row r="152" spans="9:16" hidden="1" x14ac:dyDescent="0.2">
      <c r="I152" s="189" t="s">
        <v>273</v>
      </c>
      <c r="J152" s="190"/>
      <c r="K152" s="3" t="s">
        <v>274</v>
      </c>
      <c r="L152" s="16" t="s">
        <v>268</v>
      </c>
      <c r="M152" s="16"/>
      <c r="N152" s="87"/>
      <c r="O152" s="87"/>
      <c r="P152" s="87"/>
    </row>
    <row r="153" spans="9:16" hidden="1" x14ac:dyDescent="0.2">
      <c r="I153" s="189" t="s">
        <v>275</v>
      </c>
      <c r="J153" s="190"/>
      <c r="K153" s="3" t="s">
        <v>276</v>
      </c>
      <c r="L153" s="16" t="s">
        <v>268</v>
      </c>
      <c r="M153" s="16"/>
      <c r="N153" s="87"/>
      <c r="O153" s="87"/>
      <c r="P153" s="87"/>
    </row>
    <row r="154" spans="9:16" hidden="1" x14ac:dyDescent="0.2">
      <c r="I154" s="189" t="s">
        <v>277</v>
      </c>
      <c r="J154" s="190"/>
      <c r="K154" s="3" t="s">
        <v>278</v>
      </c>
      <c r="L154" s="14" t="s">
        <v>279</v>
      </c>
      <c r="M154" s="14"/>
      <c r="N154" s="85">
        <f>SUM(N155:N169)</f>
        <v>0</v>
      </c>
      <c r="O154" s="85">
        <f>SUM(O155:O169)</f>
        <v>0</v>
      </c>
      <c r="P154" s="85">
        <f>SUM(P155:P169)</f>
        <v>0</v>
      </c>
    </row>
    <row r="155" spans="9:16" hidden="1" x14ac:dyDescent="0.2">
      <c r="I155" s="189" t="s">
        <v>280</v>
      </c>
      <c r="J155" s="190"/>
      <c r="K155" s="3" t="s">
        <v>281</v>
      </c>
      <c r="L155" s="16" t="s">
        <v>279</v>
      </c>
      <c r="M155" s="16"/>
      <c r="N155" s="87"/>
      <c r="O155" s="87"/>
      <c r="P155" s="87"/>
    </row>
    <row r="156" spans="9:16" hidden="1" x14ac:dyDescent="0.2">
      <c r="I156" s="189" t="s">
        <v>282</v>
      </c>
      <c r="J156" s="190"/>
      <c r="K156" s="3" t="s">
        <v>283</v>
      </c>
      <c r="L156" s="16" t="s">
        <v>279</v>
      </c>
      <c r="M156" s="16"/>
      <c r="N156" s="87"/>
      <c r="O156" s="87"/>
      <c r="P156" s="87"/>
    </row>
    <row r="157" spans="9:16" ht="25.5" hidden="1" x14ac:dyDescent="0.2">
      <c r="I157" s="189" t="s">
        <v>284</v>
      </c>
      <c r="J157" s="190"/>
      <c r="K157" s="3" t="s">
        <v>285</v>
      </c>
      <c r="L157" s="16" t="s">
        <v>279</v>
      </c>
      <c r="M157" s="16"/>
      <c r="N157" s="87"/>
      <c r="O157" s="87"/>
      <c r="P157" s="87"/>
    </row>
    <row r="158" spans="9:16" hidden="1" x14ac:dyDescent="0.2">
      <c r="I158" s="189" t="s">
        <v>286</v>
      </c>
      <c r="J158" s="190"/>
      <c r="K158" s="3" t="s">
        <v>287</v>
      </c>
      <c r="L158" s="16" t="s">
        <v>279</v>
      </c>
      <c r="M158" s="16"/>
      <c r="N158" s="87"/>
      <c r="O158" s="87"/>
      <c r="P158" s="87"/>
    </row>
    <row r="159" spans="9:16" hidden="1" x14ac:dyDescent="0.2">
      <c r="I159" s="189" t="s">
        <v>288</v>
      </c>
      <c r="J159" s="190"/>
      <c r="K159" s="3" t="s">
        <v>289</v>
      </c>
      <c r="L159" s="16" t="s">
        <v>279</v>
      </c>
      <c r="M159" s="16"/>
      <c r="N159" s="87"/>
      <c r="O159" s="87"/>
      <c r="P159" s="87"/>
    </row>
    <row r="160" spans="9:16" hidden="1" x14ac:dyDescent="0.2">
      <c r="I160" s="189" t="s">
        <v>290</v>
      </c>
      <c r="J160" s="190"/>
      <c r="K160" s="3" t="s">
        <v>291</v>
      </c>
      <c r="L160" s="16" t="s">
        <v>279</v>
      </c>
      <c r="M160" s="16"/>
      <c r="N160" s="87"/>
      <c r="O160" s="87"/>
      <c r="P160" s="87"/>
    </row>
    <row r="161" spans="9:16" hidden="1" x14ac:dyDescent="0.2">
      <c r="I161" s="189" t="s">
        <v>292</v>
      </c>
      <c r="J161" s="190"/>
      <c r="K161" s="3" t="s">
        <v>293</v>
      </c>
      <c r="L161" s="16" t="s">
        <v>279</v>
      </c>
      <c r="M161" s="16"/>
      <c r="N161" s="87"/>
      <c r="O161" s="87"/>
      <c r="P161" s="87"/>
    </row>
    <row r="162" spans="9:16" hidden="1" x14ac:dyDescent="0.2">
      <c r="I162" s="189" t="s">
        <v>294</v>
      </c>
      <c r="J162" s="190"/>
      <c r="K162" s="3" t="s">
        <v>295</v>
      </c>
      <c r="L162" s="16" t="s">
        <v>279</v>
      </c>
      <c r="M162" s="16"/>
      <c r="N162" s="87"/>
      <c r="O162" s="87"/>
      <c r="P162" s="87"/>
    </row>
    <row r="163" spans="9:16" hidden="1" x14ac:dyDescent="0.2">
      <c r="I163" s="189" t="s">
        <v>296</v>
      </c>
      <c r="J163" s="190"/>
      <c r="K163" s="3" t="s">
        <v>297</v>
      </c>
      <c r="L163" s="16" t="s">
        <v>279</v>
      </c>
      <c r="M163" s="16"/>
      <c r="N163" s="87"/>
      <c r="O163" s="87"/>
      <c r="P163" s="87"/>
    </row>
    <row r="164" spans="9:16" hidden="1" x14ac:dyDescent="0.2">
      <c r="I164" s="189" t="s">
        <v>298</v>
      </c>
      <c r="J164" s="190"/>
      <c r="K164" s="3" t="s">
        <v>299</v>
      </c>
      <c r="L164" s="16" t="s">
        <v>279</v>
      </c>
      <c r="M164" s="16"/>
      <c r="N164" s="87"/>
      <c r="O164" s="87"/>
      <c r="P164" s="87"/>
    </row>
    <row r="165" spans="9:16" hidden="1" x14ac:dyDescent="0.2">
      <c r="I165" s="189" t="s">
        <v>300</v>
      </c>
      <c r="J165" s="190"/>
      <c r="K165" s="3" t="s">
        <v>301</v>
      </c>
      <c r="L165" s="16" t="s">
        <v>279</v>
      </c>
      <c r="M165" s="16"/>
      <c r="N165" s="87"/>
      <c r="O165" s="87"/>
      <c r="P165" s="87"/>
    </row>
    <row r="166" spans="9:16" hidden="1" x14ac:dyDescent="0.2">
      <c r="I166" s="189" t="s">
        <v>302</v>
      </c>
      <c r="J166" s="190"/>
      <c r="K166" s="3" t="s">
        <v>303</v>
      </c>
      <c r="L166" s="16" t="s">
        <v>279</v>
      </c>
      <c r="M166" s="16"/>
      <c r="N166" s="87"/>
      <c r="O166" s="87"/>
      <c r="P166" s="87"/>
    </row>
    <row r="167" spans="9:16" hidden="1" x14ac:dyDescent="0.2">
      <c r="I167" s="189" t="s">
        <v>304</v>
      </c>
      <c r="J167" s="190"/>
      <c r="K167" s="3" t="s">
        <v>305</v>
      </c>
      <c r="L167" s="16" t="s">
        <v>279</v>
      </c>
      <c r="M167" s="16"/>
      <c r="N167" s="87"/>
      <c r="O167" s="87"/>
      <c r="P167" s="87"/>
    </row>
    <row r="168" spans="9:16" hidden="1" x14ac:dyDescent="0.2">
      <c r="I168" s="189" t="s">
        <v>306</v>
      </c>
      <c r="J168" s="190"/>
      <c r="K168" s="3" t="s">
        <v>307</v>
      </c>
      <c r="L168" s="16" t="s">
        <v>279</v>
      </c>
      <c r="M168" s="16"/>
      <c r="N168" s="87"/>
      <c r="O168" s="87"/>
      <c r="P168" s="87"/>
    </row>
    <row r="169" spans="9:16" ht="25.5" hidden="1" x14ac:dyDescent="0.2">
      <c r="I169" s="189" t="s">
        <v>308</v>
      </c>
      <c r="J169" s="190"/>
      <c r="K169" s="3" t="s">
        <v>309</v>
      </c>
      <c r="L169" s="16" t="s">
        <v>279</v>
      </c>
      <c r="M169" s="16"/>
      <c r="N169" s="87"/>
      <c r="O169" s="87"/>
      <c r="P169" s="87"/>
    </row>
    <row r="170" spans="9:16" hidden="1" x14ac:dyDescent="0.2">
      <c r="I170" s="187" t="s">
        <v>310</v>
      </c>
      <c r="J170" s="188"/>
      <c r="K170" s="4" t="s">
        <v>311</v>
      </c>
      <c r="L170" s="15" t="s">
        <v>312</v>
      </c>
      <c r="M170" s="15"/>
      <c r="N170" s="86">
        <f>N124+N144+N149+N154</f>
        <v>0</v>
      </c>
      <c r="O170" s="86">
        <f>O124+O144+O149+O154</f>
        <v>0</v>
      </c>
      <c r="P170" s="86">
        <f>P124+P144+P149+P154</f>
        <v>0</v>
      </c>
    </row>
    <row r="171" spans="9:16" hidden="1" x14ac:dyDescent="0.2">
      <c r="I171" s="189" t="s">
        <v>313</v>
      </c>
      <c r="J171" s="190"/>
      <c r="K171" s="3" t="s">
        <v>514</v>
      </c>
      <c r="L171" s="14" t="s">
        <v>314</v>
      </c>
      <c r="M171" s="14"/>
      <c r="N171" s="85"/>
      <c r="O171" s="85"/>
      <c r="P171" s="85"/>
    </row>
    <row r="172" spans="9:16" hidden="1" x14ac:dyDescent="0.2">
      <c r="I172" s="189" t="s">
        <v>315</v>
      </c>
      <c r="J172" s="190"/>
      <c r="K172" s="3" t="s">
        <v>316</v>
      </c>
      <c r="L172" s="16" t="s">
        <v>314</v>
      </c>
      <c r="M172" s="16"/>
      <c r="N172" s="87"/>
      <c r="O172" s="87"/>
      <c r="P172" s="87"/>
    </row>
    <row r="173" spans="9:16" hidden="1" x14ac:dyDescent="0.2">
      <c r="I173" s="189" t="s">
        <v>317</v>
      </c>
      <c r="J173" s="190"/>
      <c r="K173" s="3" t="s">
        <v>318</v>
      </c>
      <c r="L173" s="16" t="s">
        <v>314</v>
      </c>
      <c r="M173" s="16"/>
      <c r="N173" s="87"/>
      <c r="O173" s="87"/>
      <c r="P173" s="87"/>
    </row>
    <row r="174" spans="9:16" hidden="1" x14ac:dyDescent="0.2">
      <c r="I174" s="189" t="s">
        <v>319</v>
      </c>
      <c r="J174" s="190"/>
      <c r="K174" s="3" t="s">
        <v>320</v>
      </c>
      <c r="L174" s="16" t="s">
        <v>314</v>
      </c>
      <c r="M174" s="16"/>
      <c r="N174" s="87"/>
      <c r="O174" s="87"/>
      <c r="P174" s="87"/>
    </row>
    <row r="175" spans="9:16" hidden="1" x14ac:dyDescent="0.2">
      <c r="I175" s="189" t="s">
        <v>321</v>
      </c>
      <c r="J175" s="190"/>
      <c r="K175" s="3" t="s">
        <v>322</v>
      </c>
      <c r="L175" s="16" t="s">
        <v>314</v>
      </c>
      <c r="M175" s="16"/>
      <c r="N175" s="87"/>
      <c r="O175" s="87"/>
      <c r="P175" s="87"/>
    </row>
    <row r="176" spans="9:16" hidden="1" x14ac:dyDescent="0.2">
      <c r="I176" s="189" t="s">
        <v>323</v>
      </c>
      <c r="J176" s="190"/>
      <c r="K176" s="3" t="s">
        <v>324</v>
      </c>
      <c r="L176" s="16" t="s">
        <v>314</v>
      </c>
      <c r="M176" s="16"/>
      <c r="N176" s="87"/>
      <c r="O176" s="87"/>
      <c r="P176" s="87"/>
    </row>
    <row r="177" spans="9:16" ht="38.25" hidden="1" x14ac:dyDescent="0.2">
      <c r="I177" s="189" t="s">
        <v>325</v>
      </c>
      <c r="J177" s="190"/>
      <c r="K177" s="3" t="s">
        <v>326</v>
      </c>
      <c r="L177" s="16" t="s">
        <v>314</v>
      </c>
      <c r="M177" s="16"/>
      <c r="N177" s="87"/>
      <c r="O177" s="87"/>
      <c r="P177" s="87"/>
    </row>
    <row r="178" spans="9:16" hidden="1" x14ac:dyDescent="0.2">
      <c r="I178" s="189" t="s">
        <v>327</v>
      </c>
      <c r="J178" s="190"/>
      <c r="K178" s="3" t="s">
        <v>328</v>
      </c>
      <c r="L178" s="16" t="s">
        <v>314</v>
      </c>
      <c r="M178" s="16"/>
      <c r="N178" s="87"/>
      <c r="O178" s="87"/>
      <c r="P178" s="87"/>
    </row>
    <row r="179" spans="9:16" hidden="1" x14ac:dyDescent="0.2">
      <c r="I179" s="189" t="s">
        <v>329</v>
      </c>
      <c r="J179" s="190"/>
      <c r="K179" s="3" t="s">
        <v>330</v>
      </c>
      <c r="L179" s="16" t="s">
        <v>314</v>
      </c>
      <c r="M179" s="16"/>
      <c r="N179" s="87"/>
      <c r="O179" s="87"/>
      <c r="P179" s="87"/>
    </row>
    <row r="180" spans="9:16" hidden="1" x14ac:dyDescent="0.2">
      <c r="I180" s="189" t="s">
        <v>331</v>
      </c>
      <c r="J180" s="190"/>
      <c r="K180" s="3" t="s">
        <v>332</v>
      </c>
      <c r="L180" s="16" t="s">
        <v>314</v>
      </c>
      <c r="M180" s="16"/>
      <c r="N180" s="87"/>
      <c r="O180" s="87"/>
      <c r="P180" s="87"/>
    </row>
    <row r="181" spans="9:16" hidden="1" x14ac:dyDescent="0.2">
      <c r="I181" s="189" t="s">
        <v>333</v>
      </c>
      <c r="J181" s="190"/>
      <c r="K181" s="3" t="s">
        <v>334</v>
      </c>
      <c r="L181" s="16" t="s">
        <v>314</v>
      </c>
      <c r="M181" s="16"/>
      <c r="N181" s="87"/>
      <c r="O181" s="87"/>
      <c r="P181" s="87"/>
    </row>
    <row r="182" spans="9:16" ht="38.25" hidden="1" x14ac:dyDescent="0.2">
      <c r="I182" s="189" t="s">
        <v>335</v>
      </c>
      <c r="J182" s="190"/>
      <c r="K182" s="3" t="s">
        <v>336</v>
      </c>
      <c r="L182" s="16" t="s">
        <v>314</v>
      </c>
      <c r="M182" s="16"/>
      <c r="N182" s="87"/>
      <c r="O182" s="87"/>
      <c r="P182" s="87"/>
    </row>
    <row r="183" spans="9:16" hidden="1" x14ac:dyDescent="0.2">
      <c r="I183" s="189" t="s">
        <v>337</v>
      </c>
      <c r="J183" s="190"/>
      <c r="K183" s="3" t="s">
        <v>338</v>
      </c>
      <c r="L183" s="16" t="s">
        <v>314</v>
      </c>
      <c r="M183" s="16"/>
      <c r="N183" s="87"/>
      <c r="O183" s="87"/>
      <c r="P183" s="87"/>
    </row>
    <row r="184" spans="9:16" hidden="1" x14ac:dyDescent="0.2">
      <c r="I184" s="187" t="s">
        <v>339</v>
      </c>
      <c r="J184" s="188"/>
      <c r="K184" s="4" t="s">
        <v>340</v>
      </c>
      <c r="L184" s="15" t="s">
        <v>341</v>
      </c>
      <c r="M184" s="15"/>
      <c r="N184" s="86">
        <f>N100+N101+N108+N115+N170+N171</f>
        <v>0</v>
      </c>
      <c r="O184" s="86">
        <f>O100+O101+O108+O115+O170+O171</f>
        <v>0</v>
      </c>
      <c r="P184" s="86">
        <f>P100+P101+P108+P115+P170+P171</f>
        <v>0</v>
      </c>
    </row>
    <row r="185" spans="9:16" hidden="1" x14ac:dyDescent="0.2">
      <c r="I185" s="189" t="s">
        <v>342</v>
      </c>
      <c r="J185" s="190"/>
      <c r="K185" s="5" t="s">
        <v>343</v>
      </c>
      <c r="L185" s="14" t="s">
        <v>344</v>
      </c>
      <c r="M185" s="14"/>
      <c r="N185" s="85"/>
      <c r="O185" s="85"/>
      <c r="P185" s="85"/>
    </row>
    <row r="186" spans="9:16" hidden="1" x14ac:dyDescent="0.2">
      <c r="I186" s="189" t="s">
        <v>345</v>
      </c>
      <c r="J186" s="190"/>
      <c r="K186" s="5" t="s">
        <v>515</v>
      </c>
      <c r="L186" s="14" t="s">
        <v>346</v>
      </c>
      <c r="M186" s="14"/>
      <c r="N186" s="85"/>
      <c r="O186" s="85"/>
      <c r="P186" s="85"/>
    </row>
    <row r="187" spans="9:16" hidden="1" x14ac:dyDescent="0.2">
      <c r="I187" s="189" t="s">
        <v>347</v>
      </c>
      <c r="J187" s="190"/>
      <c r="K187" s="6" t="s">
        <v>348</v>
      </c>
      <c r="L187" s="16" t="s">
        <v>346</v>
      </c>
      <c r="M187" s="16"/>
      <c r="N187" s="87"/>
      <c r="O187" s="87"/>
      <c r="P187" s="87"/>
    </row>
    <row r="188" spans="9:16" ht="25.5" hidden="1" x14ac:dyDescent="0.2">
      <c r="I188" s="189" t="s">
        <v>349</v>
      </c>
      <c r="J188" s="190"/>
      <c r="K188" s="5" t="s">
        <v>350</v>
      </c>
      <c r="L188" s="16" t="s">
        <v>346</v>
      </c>
      <c r="M188" s="16"/>
      <c r="N188" s="87"/>
      <c r="O188" s="87"/>
      <c r="P188" s="87"/>
    </row>
    <row r="189" spans="9:16" hidden="1" x14ac:dyDescent="0.2">
      <c r="I189" s="189" t="s">
        <v>351</v>
      </c>
      <c r="J189" s="190"/>
      <c r="K189" s="5" t="s">
        <v>352</v>
      </c>
      <c r="L189" s="14" t="s">
        <v>353</v>
      </c>
      <c r="M189" s="14"/>
      <c r="N189" s="85"/>
      <c r="O189" s="85"/>
      <c r="P189" s="85"/>
    </row>
    <row r="190" spans="9:16" hidden="1" x14ac:dyDescent="0.2">
      <c r="I190" s="189" t="s">
        <v>354</v>
      </c>
      <c r="J190" s="190"/>
      <c r="K190" s="5" t="s">
        <v>355</v>
      </c>
      <c r="L190" s="14" t="s">
        <v>353</v>
      </c>
      <c r="M190" s="14"/>
      <c r="N190" s="85"/>
      <c r="O190" s="85"/>
      <c r="P190" s="85"/>
    </row>
    <row r="191" spans="9:16" hidden="1" x14ac:dyDescent="0.2">
      <c r="I191" s="189" t="s">
        <v>356</v>
      </c>
      <c r="J191" s="190"/>
      <c r="K191" s="5" t="s">
        <v>357</v>
      </c>
      <c r="L191" s="14" t="s">
        <v>358</v>
      </c>
      <c r="M191" s="14"/>
      <c r="N191" s="85"/>
      <c r="O191" s="85"/>
      <c r="P191" s="85"/>
    </row>
    <row r="192" spans="9:16" hidden="1" x14ac:dyDescent="0.2">
      <c r="I192" s="189" t="s">
        <v>359</v>
      </c>
      <c r="J192" s="190"/>
      <c r="K192" s="6" t="s">
        <v>360</v>
      </c>
      <c r="L192" s="16" t="s">
        <v>358</v>
      </c>
      <c r="M192" s="16"/>
      <c r="N192" s="87"/>
      <c r="O192" s="87"/>
      <c r="P192" s="87"/>
    </row>
    <row r="193" spans="9:16" ht="25.5" hidden="1" x14ac:dyDescent="0.2">
      <c r="I193" s="189" t="s">
        <v>361</v>
      </c>
      <c r="J193" s="190"/>
      <c r="K193" s="5" t="s">
        <v>362</v>
      </c>
      <c r="L193" s="16" t="s">
        <v>358</v>
      </c>
      <c r="M193" s="16"/>
      <c r="N193" s="87"/>
      <c r="O193" s="87"/>
      <c r="P193" s="87"/>
    </row>
    <row r="194" spans="9:16" ht="25.5" hidden="1" x14ac:dyDescent="0.2">
      <c r="I194" s="189" t="s">
        <v>363</v>
      </c>
      <c r="J194" s="190"/>
      <c r="K194" s="5" t="s">
        <v>364</v>
      </c>
      <c r="L194" s="16" t="s">
        <v>358</v>
      </c>
      <c r="M194" s="16"/>
      <c r="N194" s="87"/>
      <c r="O194" s="87"/>
      <c r="P194" s="87"/>
    </row>
    <row r="195" spans="9:16" hidden="1" x14ac:dyDescent="0.2">
      <c r="I195" s="189" t="s">
        <v>365</v>
      </c>
      <c r="J195" s="190"/>
      <c r="K195" s="5" t="s">
        <v>366</v>
      </c>
      <c r="L195" s="16" t="s">
        <v>358</v>
      </c>
      <c r="M195" s="16"/>
      <c r="N195" s="87"/>
      <c r="O195" s="87"/>
      <c r="P195" s="87"/>
    </row>
    <row r="196" spans="9:16" ht="25.5" hidden="1" x14ac:dyDescent="0.2">
      <c r="I196" s="189" t="s">
        <v>367</v>
      </c>
      <c r="J196" s="190"/>
      <c r="K196" s="5" t="s">
        <v>368</v>
      </c>
      <c r="L196" s="16" t="s">
        <v>358</v>
      </c>
      <c r="M196" s="16"/>
      <c r="N196" s="87"/>
      <c r="O196" s="87"/>
      <c r="P196" s="87"/>
    </row>
    <row r="197" spans="9:16" hidden="1" x14ac:dyDescent="0.2">
      <c r="I197" s="189" t="s">
        <v>369</v>
      </c>
      <c r="J197" s="190"/>
      <c r="K197" s="5" t="s">
        <v>370</v>
      </c>
      <c r="L197" s="16" t="s">
        <v>358</v>
      </c>
      <c r="M197" s="16"/>
      <c r="N197" s="87"/>
      <c r="O197" s="87"/>
      <c r="P197" s="87"/>
    </row>
    <row r="198" spans="9:16" hidden="1" x14ac:dyDescent="0.2">
      <c r="I198" s="189" t="s">
        <v>371</v>
      </c>
      <c r="J198" s="190"/>
      <c r="K198" s="5" t="s">
        <v>372</v>
      </c>
      <c r="L198" s="14" t="s">
        <v>373</v>
      </c>
      <c r="M198" s="14"/>
      <c r="N198" s="85"/>
      <c r="O198" s="85"/>
      <c r="P198" s="85"/>
    </row>
    <row r="199" spans="9:16" hidden="1" x14ac:dyDescent="0.2">
      <c r="I199" s="189" t="s">
        <v>374</v>
      </c>
      <c r="J199" s="190"/>
      <c r="K199" s="5" t="s">
        <v>375</v>
      </c>
      <c r="L199" s="14" t="s">
        <v>376</v>
      </c>
      <c r="M199" s="14"/>
      <c r="N199" s="85"/>
      <c r="O199" s="85"/>
      <c r="P199" s="85"/>
    </row>
    <row r="200" spans="9:16" hidden="1" x14ac:dyDescent="0.2">
      <c r="I200" s="189" t="s">
        <v>377</v>
      </c>
      <c r="J200" s="190"/>
      <c r="K200" s="5" t="s">
        <v>378</v>
      </c>
      <c r="L200" s="14" t="s">
        <v>379</v>
      </c>
      <c r="M200" s="14"/>
      <c r="N200" s="85"/>
      <c r="O200" s="85"/>
      <c r="P200" s="85"/>
    </row>
    <row r="201" spans="9:16" hidden="1" x14ac:dyDescent="0.2">
      <c r="I201" s="189" t="s">
        <v>380</v>
      </c>
      <c r="J201" s="190"/>
      <c r="K201" s="5" t="s">
        <v>381</v>
      </c>
      <c r="L201" s="14" t="s">
        <v>382</v>
      </c>
      <c r="M201" s="14"/>
      <c r="N201" s="85"/>
      <c r="O201" s="85"/>
      <c r="P201" s="85"/>
    </row>
    <row r="202" spans="9:16" hidden="1" x14ac:dyDescent="0.2">
      <c r="I202" s="189" t="s">
        <v>383</v>
      </c>
      <c r="J202" s="190"/>
      <c r="K202" s="5" t="s">
        <v>355</v>
      </c>
      <c r="L202" s="14" t="s">
        <v>382</v>
      </c>
      <c r="M202" s="14"/>
      <c r="N202" s="85"/>
      <c r="O202" s="85"/>
      <c r="P202" s="85"/>
    </row>
    <row r="203" spans="9:16" hidden="1" x14ac:dyDescent="0.2">
      <c r="I203" s="189" t="s">
        <v>384</v>
      </c>
      <c r="J203" s="190"/>
      <c r="K203" s="5" t="s">
        <v>385</v>
      </c>
      <c r="L203" s="14" t="s">
        <v>382</v>
      </c>
      <c r="M203" s="14"/>
      <c r="N203" s="85"/>
      <c r="O203" s="85"/>
      <c r="P203" s="85"/>
    </row>
    <row r="204" spans="9:16" hidden="1" x14ac:dyDescent="0.2">
      <c r="I204" s="189" t="s">
        <v>386</v>
      </c>
      <c r="J204" s="190"/>
      <c r="K204" s="5" t="s">
        <v>387</v>
      </c>
      <c r="L204" s="14" t="s">
        <v>382</v>
      </c>
      <c r="M204" s="14"/>
      <c r="N204" s="85"/>
      <c r="O204" s="85"/>
      <c r="P204" s="85"/>
    </row>
    <row r="205" spans="9:16" hidden="1" x14ac:dyDescent="0.2">
      <c r="I205" s="189" t="s">
        <v>388</v>
      </c>
      <c r="J205" s="190"/>
      <c r="K205" s="5" t="s">
        <v>389</v>
      </c>
      <c r="L205" s="14" t="s">
        <v>390</v>
      </c>
      <c r="M205" s="14"/>
      <c r="N205" s="85"/>
      <c r="O205" s="85"/>
      <c r="P205" s="85"/>
    </row>
    <row r="206" spans="9:16" ht="25.5" hidden="1" x14ac:dyDescent="0.2">
      <c r="I206" s="189" t="s">
        <v>391</v>
      </c>
      <c r="J206" s="190"/>
      <c r="K206" s="5" t="s">
        <v>392</v>
      </c>
      <c r="L206" s="14" t="s">
        <v>390</v>
      </c>
      <c r="M206" s="14"/>
      <c r="N206" s="85"/>
      <c r="O206" s="85"/>
      <c r="P206" s="85"/>
    </row>
    <row r="207" spans="9:16" ht="25.5" hidden="1" x14ac:dyDescent="0.2">
      <c r="I207" s="189" t="s">
        <v>393</v>
      </c>
      <c r="J207" s="190"/>
      <c r="K207" s="5" t="s">
        <v>394</v>
      </c>
      <c r="L207" s="14" t="s">
        <v>390</v>
      </c>
      <c r="M207" s="14"/>
      <c r="N207" s="85"/>
      <c r="O207" s="85"/>
      <c r="P207" s="85"/>
    </row>
    <row r="208" spans="9:16" ht="25.5" hidden="1" x14ac:dyDescent="0.2">
      <c r="I208" s="189" t="s">
        <v>395</v>
      </c>
      <c r="J208" s="190"/>
      <c r="K208" s="5" t="s">
        <v>396</v>
      </c>
      <c r="L208" s="14" t="s">
        <v>390</v>
      </c>
      <c r="M208" s="14"/>
      <c r="N208" s="85"/>
      <c r="O208" s="85"/>
      <c r="P208" s="85"/>
    </row>
    <row r="209" spans="9:16" hidden="1" x14ac:dyDescent="0.2">
      <c r="I209" s="189" t="s">
        <v>397</v>
      </c>
      <c r="J209" s="190"/>
      <c r="K209" s="5" t="s">
        <v>398</v>
      </c>
      <c r="L209" s="14" t="s">
        <v>390</v>
      </c>
      <c r="M209" s="14"/>
      <c r="N209" s="85"/>
      <c r="O209" s="85"/>
      <c r="P209" s="85"/>
    </row>
    <row r="210" spans="9:16" hidden="1" x14ac:dyDescent="0.2">
      <c r="I210" s="189" t="s">
        <v>399</v>
      </c>
      <c r="J210" s="190"/>
      <c r="K210" s="5" t="s">
        <v>400</v>
      </c>
      <c r="L210" s="14" t="s">
        <v>401</v>
      </c>
      <c r="M210" s="14"/>
      <c r="N210" s="85"/>
      <c r="O210" s="85"/>
      <c r="P210" s="85"/>
    </row>
    <row r="211" spans="9:16" hidden="1" x14ac:dyDescent="0.2">
      <c r="I211" s="189" t="s">
        <v>402</v>
      </c>
      <c r="J211" s="190"/>
      <c r="K211" s="5" t="s">
        <v>403</v>
      </c>
      <c r="L211" s="14" t="s">
        <v>401</v>
      </c>
      <c r="M211" s="14"/>
      <c r="N211" s="85"/>
      <c r="O211" s="85"/>
      <c r="P211" s="85"/>
    </row>
    <row r="212" spans="9:16" ht="51" hidden="1" x14ac:dyDescent="0.2">
      <c r="I212" s="189" t="s">
        <v>404</v>
      </c>
      <c r="J212" s="190"/>
      <c r="K212" s="5" t="s">
        <v>405</v>
      </c>
      <c r="L212" s="14" t="s">
        <v>401</v>
      </c>
      <c r="M212" s="14"/>
      <c r="N212" s="85"/>
      <c r="O212" s="85"/>
      <c r="P212" s="85"/>
    </row>
    <row r="213" spans="9:16" hidden="1" x14ac:dyDescent="0.2">
      <c r="I213" s="189" t="s">
        <v>406</v>
      </c>
      <c r="J213" s="190"/>
      <c r="K213" s="5" t="s">
        <v>407</v>
      </c>
      <c r="L213" s="14" t="s">
        <v>401</v>
      </c>
      <c r="M213" s="14"/>
      <c r="N213" s="85"/>
      <c r="O213" s="85"/>
      <c r="P213" s="85"/>
    </row>
    <row r="214" spans="9:16" ht="25.5" hidden="1" x14ac:dyDescent="0.2">
      <c r="I214" s="187" t="s">
        <v>408</v>
      </c>
      <c r="J214" s="188"/>
      <c r="K214" s="7" t="s">
        <v>409</v>
      </c>
      <c r="L214" s="15" t="s">
        <v>410</v>
      </c>
      <c r="M214" s="15"/>
      <c r="N214" s="86">
        <f>N185+N186+N189+N191+N198+N199+N200+N201+N205+N210</f>
        <v>0</v>
      </c>
      <c r="O214" s="86">
        <f>O185+O186+O189+O191+O198+O199+O200+O201+O205+O210</f>
        <v>0</v>
      </c>
      <c r="P214" s="86">
        <f>P185+P186+P189+P191+P198+P199+P200+P201+P205+P210</f>
        <v>0</v>
      </c>
    </row>
    <row r="215" spans="9:16" hidden="1" x14ac:dyDescent="0.2">
      <c r="I215" s="189" t="s">
        <v>411</v>
      </c>
      <c r="J215" s="190"/>
      <c r="K215" s="5" t="s">
        <v>412</v>
      </c>
      <c r="L215" s="14" t="s">
        <v>413</v>
      </c>
      <c r="M215" s="14"/>
      <c r="N215" s="85"/>
      <c r="O215" s="85"/>
      <c r="P215" s="85"/>
    </row>
    <row r="216" spans="9:16" ht="25.5" hidden="1" x14ac:dyDescent="0.2">
      <c r="I216" s="189" t="s">
        <v>414</v>
      </c>
      <c r="J216" s="190"/>
      <c r="K216" s="5" t="s">
        <v>415</v>
      </c>
      <c r="L216" s="14" t="s">
        <v>413</v>
      </c>
      <c r="M216" s="14"/>
      <c r="N216" s="85"/>
      <c r="O216" s="85"/>
      <c r="P216" s="85"/>
    </row>
    <row r="217" spans="9:16" hidden="1" x14ac:dyDescent="0.2">
      <c r="I217" s="189" t="s">
        <v>416</v>
      </c>
      <c r="J217" s="190"/>
      <c r="K217" s="5" t="s">
        <v>417</v>
      </c>
      <c r="L217" s="14" t="s">
        <v>418</v>
      </c>
      <c r="M217" s="14"/>
      <c r="N217" s="85"/>
      <c r="O217" s="85"/>
      <c r="P217" s="85"/>
    </row>
    <row r="218" spans="9:16" hidden="1" x14ac:dyDescent="0.2">
      <c r="I218" s="189" t="s">
        <v>419</v>
      </c>
      <c r="J218" s="190"/>
      <c r="K218" s="5" t="s">
        <v>420</v>
      </c>
      <c r="L218" s="14" t="s">
        <v>418</v>
      </c>
      <c r="M218" s="14"/>
      <c r="N218" s="85"/>
      <c r="O218" s="85"/>
      <c r="P218" s="85"/>
    </row>
    <row r="219" spans="9:16" hidden="1" x14ac:dyDescent="0.2">
      <c r="I219" s="189" t="s">
        <v>421</v>
      </c>
      <c r="J219" s="190"/>
      <c r="K219" s="5" t="s">
        <v>422</v>
      </c>
      <c r="L219" s="14" t="s">
        <v>423</v>
      </c>
      <c r="M219" s="14"/>
      <c r="N219" s="85"/>
      <c r="O219" s="85"/>
      <c r="P219" s="85"/>
    </row>
    <row r="220" spans="9:16" hidden="1" x14ac:dyDescent="0.2">
      <c r="I220" s="189" t="s">
        <v>424</v>
      </c>
      <c r="J220" s="190"/>
      <c r="K220" s="5" t="s">
        <v>425</v>
      </c>
      <c r="L220" s="14" t="s">
        <v>426</v>
      </c>
      <c r="M220" s="14"/>
      <c r="N220" s="85"/>
      <c r="O220" s="85"/>
      <c r="P220" s="85"/>
    </row>
    <row r="221" spans="9:16" hidden="1" x14ac:dyDescent="0.2">
      <c r="I221" s="189" t="s">
        <v>427</v>
      </c>
      <c r="J221" s="190"/>
      <c r="K221" s="5" t="s">
        <v>428</v>
      </c>
      <c r="L221" s="14" t="s">
        <v>426</v>
      </c>
      <c r="M221" s="14"/>
      <c r="N221" s="85"/>
      <c r="O221" s="85"/>
      <c r="P221" s="85"/>
    </row>
    <row r="222" spans="9:16" hidden="1" x14ac:dyDescent="0.2">
      <c r="I222" s="189" t="s">
        <v>429</v>
      </c>
      <c r="J222" s="190"/>
      <c r="K222" s="5" t="s">
        <v>430</v>
      </c>
      <c r="L222" s="14" t="s">
        <v>431</v>
      </c>
      <c r="M222" s="14"/>
      <c r="N222" s="85"/>
      <c r="O222" s="85"/>
      <c r="P222" s="85"/>
    </row>
    <row r="223" spans="9:16" hidden="1" x14ac:dyDescent="0.2">
      <c r="I223" s="187" t="s">
        <v>432</v>
      </c>
      <c r="J223" s="188"/>
      <c r="K223" s="4" t="s">
        <v>433</v>
      </c>
      <c r="L223" s="15" t="s">
        <v>434</v>
      </c>
      <c r="M223" s="15"/>
      <c r="N223" s="86">
        <f>N215+N217+N219+N220+N222</f>
        <v>0</v>
      </c>
      <c r="O223" s="86">
        <f>O215+O217+O219+O220+O222</f>
        <v>0</v>
      </c>
      <c r="P223" s="86">
        <f>P215+P217+P219+P220+P222</f>
        <v>0</v>
      </c>
    </row>
    <row r="224" spans="9:16" ht="25.5" hidden="1" x14ac:dyDescent="0.2">
      <c r="I224" s="189" t="s">
        <v>435</v>
      </c>
      <c r="J224" s="190"/>
      <c r="K224" s="5" t="s">
        <v>436</v>
      </c>
      <c r="L224" s="14" t="s">
        <v>437</v>
      </c>
      <c r="M224" s="14"/>
      <c r="N224" s="85"/>
      <c r="O224" s="85"/>
      <c r="P224" s="85"/>
    </row>
    <row r="225" spans="9:16" ht="25.5" hidden="1" x14ac:dyDescent="0.2">
      <c r="I225" s="189" t="s">
        <v>438</v>
      </c>
      <c r="J225" s="190"/>
      <c r="K225" s="3" t="s">
        <v>439</v>
      </c>
      <c r="L225" s="14" t="s">
        <v>440</v>
      </c>
      <c r="M225" s="14"/>
      <c r="N225" s="85">
        <f>SUM(N226:N235)</f>
        <v>0</v>
      </c>
      <c r="O225" s="85">
        <f>SUM(O226:O235)</f>
        <v>0</v>
      </c>
      <c r="P225" s="85">
        <f>SUM(P226:P235)</f>
        <v>0</v>
      </c>
    </row>
    <row r="226" spans="9:16" hidden="1" x14ac:dyDescent="0.2">
      <c r="I226" s="189" t="s">
        <v>441</v>
      </c>
      <c r="J226" s="190"/>
      <c r="K226" s="5" t="s">
        <v>442</v>
      </c>
      <c r="L226" s="16" t="s">
        <v>440</v>
      </c>
      <c r="M226" s="16"/>
      <c r="N226" s="87"/>
      <c r="O226" s="87"/>
      <c r="P226" s="87"/>
    </row>
    <row r="227" spans="9:16" hidden="1" x14ac:dyDescent="0.2">
      <c r="I227" s="189" t="s">
        <v>443</v>
      </c>
      <c r="J227" s="190"/>
      <c r="K227" s="5" t="s">
        <v>444</v>
      </c>
      <c r="L227" s="16" t="s">
        <v>440</v>
      </c>
      <c r="M227" s="16"/>
      <c r="N227" s="87"/>
      <c r="O227" s="87"/>
      <c r="P227" s="87"/>
    </row>
    <row r="228" spans="9:16" hidden="1" x14ac:dyDescent="0.2">
      <c r="I228" s="189" t="s">
        <v>445</v>
      </c>
      <c r="J228" s="190"/>
      <c r="K228" s="5" t="s">
        <v>446</v>
      </c>
      <c r="L228" s="16" t="s">
        <v>440</v>
      </c>
      <c r="M228" s="16"/>
      <c r="N228" s="87"/>
      <c r="O228" s="87"/>
      <c r="P228" s="87"/>
    </row>
    <row r="229" spans="9:16" hidden="1" x14ac:dyDescent="0.2">
      <c r="I229" s="189" t="s">
        <v>447</v>
      </c>
      <c r="J229" s="190"/>
      <c r="K229" s="3" t="s">
        <v>448</v>
      </c>
      <c r="L229" s="16" t="s">
        <v>440</v>
      </c>
      <c r="M229" s="16"/>
      <c r="N229" s="87"/>
      <c r="O229" s="87"/>
      <c r="P229" s="87"/>
    </row>
    <row r="230" spans="9:16" hidden="1" x14ac:dyDescent="0.2">
      <c r="I230" s="189" t="s">
        <v>449</v>
      </c>
      <c r="J230" s="190"/>
      <c r="K230" s="3" t="s">
        <v>450</v>
      </c>
      <c r="L230" s="16" t="s">
        <v>440</v>
      </c>
      <c r="M230" s="16"/>
      <c r="N230" s="87"/>
      <c r="O230" s="87"/>
      <c r="P230" s="87"/>
    </row>
    <row r="231" spans="9:16" ht="25.5" hidden="1" x14ac:dyDescent="0.2">
      <c r="I231" s="189" t="s">
        <v>451</v>
      </c>
      <c r="J231" s="190"/>
      <c r="K231" s="3" t="s">
        <v>452</v>
      </c>
      <c r="L231" s="16" t="s">
        <v>440</v>
      </c>
      <c r="M231" s="16"/>
      <c r="N231" s="87"/>
      <c r="O231" s="87"/>
      <c r="P231" s="87"/>
    </row>
    <row r="232" spans="9:16" hidden="1" x14ac:dyDescent="0.2">
      <c r="I232" s="189" t="s">
        <v>453</v>
      </c>
      <c r="J232" s="190"/>
      <c r="K232" s="5" t="s">
        <v>454</v>
      </c>
      <c r="L232" s="16" t="s">
        <v>440</v>
      </c>
      <c r="M232" s="16"/>
      <c r="N232" s="87"/>
      <c r="O232" s="87"/>
      <c r="P232" s="87"/>
    </row>
    <row r="233" spans="9:16" hidden="1" x14ac:dyDescent="0.2">
      <c r="I233" s="189" t="s">
        <v>455</v>
      </c>
      <c r="J233" s="190"/>
      <c r="K233" s="5" t="s">
        <v>456</v>
      </c>
      <c r="L233" s="16" t="s">
        <v>440</v>
      </c>
      <c r="M233" s="16"/>
      <c r="N233" s="87"/>
      <c r="O233" s="87"/>
      <c r="P233" s="87"/>
    </row>
    <row r="234" spans="9:16" hidden="1" x14ac:dyDescent="0.2">
      <c r="I234" s="189" t="s">
        <v>457</v>
      </c>
      <c r="J234" s="190"/>
      <c r="K234" s="5" t="s">
        <v>458</v>
      </c>
      <c r="L234" s="16" t="s">
        <v>440</v>
      </c>
      <c r="M234" s="16"/>
      <c r="N234" s="87"/>
      <c r="O234" s="87"/>
      <c r="P234" s="87"/>
    </row>
    <row r="235" spans="9:16" hidden="1" x14ac:dyDescent="0.2">
      <c r="I235" s="189" t="s">
        <v>459</v>
      </c>
      <c r="J235" s="190"/>
      <c r="K235" s="5" t="s">
        <v>460</v>
      </c>
      <c r="L235" s="16" t="s">
        <v>440</v>
      </c>
      <c r="M235" s="16"/>
      <c r="N235" s="87"/>
      <c r="O235" s="87"/>
      <c r="P235" s="87"/>
    </row>
    <row r="236" spans="9:16" hidden="1" x14ac:dyDescent="0.2">
      <c r="I236" s="189" t="s">
        <v>461</v>
      </c>
      <c r="J236" s="190"/>
      <c r="K236" s="5" t="s">
        <v>462</v>
      </c>
      <c r="L236" s="14" t="s">
        <v>463</v>
      </c>
      <c r="M236" s="14"/>
      <c r="N236" s="85">
        <f>SUM(N237:N246)</f>
        <v>0</v>
      </c>
      <c r="O236" s="85">
        <f>SUM(O237:O246)</f>
        <v>0</v>
      </c>
      <c r="P236" s="85">
        <f>SUM(P237:P246)</f>
        <v>0</v>
      </c>
    </row>
    <row r="237" spans="9:16" hidden="1" x14ac:dyDescent="0.2">
      <c r="I237" s="189" t="s">
        <v>464</v>
      </c>
      <c r="J237" s="190"/>
      <c r="K237" s="5" t="s">
        <v>442</v>
      </c>
      <c r="L237" s="16" t="s">
        <v>463</v>
      </c>
      <c r="M237" s="16"/>
      <c r="N237" s="87"/>
      <c r="O237" s="87"/>
      <c r="P237" s="87"/>
    </row>
    <row r="238" spans="9:16" hidden="1" x14ac:dyDescent="0.2">
      <c r="I238" s="189" t="s">
        <v>465</v>
      </c>
      <c r="J238" s="190"/>
      <c r="K238" s="5" t="s">
        <v>444</v>
      </c>
      <c r="L238" s="16" t="s">
        <v>463</v>
      </c>
      <c r="M238" s="16"/>
      <c r="N238" s="87"/>
      <c r="O238" s="87"/>
      <c r="P238" s="87"/>
    </row>
    <row r="239" spans="9:16" hidden="1" x14ac:dyDescent="0.2">
      <c r="I239" s="189" t="s">
        <v>466</v>
      </c>
      <c r="J239" s="190"/>
      <c r="K239" s="5" t="s">
        <v>446</v>
      </c>
      <c r="L239" s="16" t="s">
        <v>463</v>
      </c>
      <c r="M239" s="16"/>
      <c r="N239" s="87"/>
      <c r="O239" s="87"/>
      <c r="P239" s="87"/>
    </row>
    <row r="240" spans="9:16" hidden="1" x14ac:dyDescent="0.2">
      <c r="I240" s="189" t="s">
        <v>467</v>
      </c>
      <c r="J240" s="190"/>
      <c r="K240" s="3" t="s">
        <v>448</v>
      </c>
      <c r="L240" s="16" t="s">
        <v>463</v>
      </c>
      <c r="M240" s="16"/>
      <c r="N240" s="87"/>
      <c r="O240" s="87"/>
      <c r="P240" s="87"/>
    </row>
    <row r="241" spans="9:16" hidden="1" x14ac:dyDescent="0.2">
      <c r="I241" s="189" t="s">
        <v>468</v>
      </c>
      <c r="J241" s="190"/>
      <c r="K241" s="3" t="s">
        <v>450</v>
      </c>
      <c r="L241" s="16" t="s">
        <v>463</v>
      </c>
      <c r="M241" s="16"/>
      <c r="N241" s="87"/>
      <c r="O241" s="87"/>
      <c r="P241" s="87"/>
    </row>
    <row r="242" spans="9:16" ht="25.5" hidden="1" x14ac:dyDescent="0.2">
      <c r="I242" s="189" t="s">
        <v>469</v>
      </c>
      <c r="J242" s="190"/>
      <c r="K242" s="3" t="s">
        <v>452</v>
      </c>
      <c r="L242" s="16" t="s">
        <v>463</v>
      </c>
      <c r="M242" s="16"/>
      <c r="N242" s="87"/>
      <c r="O242" s="87"/>
      <c r="P242" s="87"/>
    </row>
    <row r="243" spans="9:16" hidden="1" x14ac:dyDescent="0.2">
      <c r="I243" s="189" t="s">
        <v>470</v>
      </c>
      <c r="J243" s="190"/>
      <c r="K243" s="5" t="s">
        <v>454</v>
      </c>
      <c r="L243" s="16" t="s">
        <v>463</v>
      </c>
      <c r="M243" s="16"/>
      <c r="N243" s="87"/>
      <c r="O243" s="87"/>
      <c r="P243" s="87"/>
    </row>
    <row r="244" spans="9:16" hidden="1" x14ac:dyDescent="0.2">
      <c r="I244" s="189" t="s">
        <v>471</v>
      </c>
      <c r="J244" s="190"/>
      <c r="K244" s="5" t="s">
        <v>456</v>
      </c>
      <c r="L244" s="16" t="s">
        <v>463</v>
      </c>
      <c r="M244" s="16"/>
      <c r="N244" s="87"/>
      <c r="O244" s="87"/>
      <c r="P244" s="87"/>
    </row>
    <row r="245" spans="9:16" hidden="1" x14ac:dyDescent="0.2">
      <c r="I245" s="189" t="s">
        <v>472</v>
      </c>
      <c r="J245" s="190"/>
      <c r="K245" s="5" t="s">
        <v>458</v>
      </c>
      <c r="L245" s="16" t="s">
        <v>463</v>
      </c>
      <c r="M245" s="16"/>
      <c r="N245" s="87"/>
      <c r="O245" s="87"/>
      <c r="P245" s="87"/>
    </row>
    <row r="246" spans="9:16" hidden="1" x14ac:dyDescent="0.2">
      <c r="I246" s="189" t="s">
        <v>473</v>
      </c>
      <c r="J246" s="190"/>
      <c r="K246" s="5" t="s">
        <v>460</v>
      </c>
      <c r="L246" s="16" t="s">
        <v>463</v>
      </c>
      <c r="M246" s="16"/>
      <c r="N246" s="87"/>
      <c r="O246" s="87"/>
      <c r="P246" s="87"/>
    </row>
    <row r="247" spans="9:16" hidden="1" x14ac:dyDescent="0.2">
      <c r="I247" s="187" t="s">
        <v>474</v>
      </c>
      <c r="J247" s="188"/>
      <c r="K247" s="4" t="s">
        <v>475</v>
      </c>
      <c r="L247" s="15" t="s">
        <v>476</v>
      </c>
      <c r="M247" s="15"/>
      <c r="N247" s="86">
        <f>N224+N225+N236</f>
        <v>0</v>
      </c>
      <c r="O247" s="86">
        <f>O224+O225+O236</f>
        <v>0</v>
      </c>
      <c r="P247" s="86">
        <f>P224+P225+P236</f>
        <v>0</v>
      </c>
    </row>
    <row r="248" spans="9:16" ht="25.5" hidden="1" x14ac:dyDescent="0.2">
      <c r="I248" s="189" t="s">
        <v>477</v>
      </c>
      <c r="J248" s="190"/>
      <c r="K248" s="5" t="s">
        <v>478</v>
      </c>
      <c r="L248" s="14" t="s">
        <v>479</v>
      </c>
      <c r="M248" s="14"/>
      <c r="N248" s="85"/>
      <c r="O248" s="85"/>
      <c r="P248" s="85"/>
    </row>
    <row r="249" spans="9:16" ht="25.5" hidden="1" x14ac:dyDescent="0.2">
      <c r="I249" s="189" t="s">
        <v>480</v>
      </c>
      <c r="J249" s="190"/>
      <c r="K249" s="3" t="s">
        <v>481</v>
      </c>
      <c r="L249" s="14" t="s">
        <v>482</v>
      </c>
      <c r="M249" s="14"/>
      <c r="N249" s="85">
        <f>SUM(N250:N259)</f>
        <v>0</v>
      </c>
      <c r="O249" s="85">
        <f>SUM(O250:O259)</f>
        <v>0</v>
      </c>
      <c r="P249" s="85">
        <f>SUM(P250:P259)</f>
        <v>0</v>
      </c>
    </row>
    <row r="250" spans="9:16" hidden="1" x14ac:dyDescent="0.2">
      <c r="I250" s="189" t="s">
        <v>483</v>
      </c>
      <c r="J250" s="190"/>
      <c r="K250" s="5" t="s">
        <v>442</v>
      </c>
      <c r="L250" s="16" t="s">
        <v>482</v>
      </c>
      <c r="M250" s="16"/>
      <c r="N250" s="87"/>
      <c r="O250" s="87"/>
      <c r="P250" s="87"/>
    </row>
    <row r="251" spans="9:16" hidden="1" x14ac:dyDescent="0.2">
      <c r="I251" s="189" t="s">
        <v>484</v>
      </c>
      <c r="J251" s="190"/>
      <c r="K251" s="5" t="s">
        <v>444</v>
      </c>
      <c r="L251" s="16" t="s">
        <v>482</v>
      </c>
      <c r="M251" s="16"/>
      <c r="N251" s="87"/>
      <c r="O251" s="87"/>
      <c r="P251" s="87"/>
    </row>
    <row r="252" spans="9:16" hidden="1" x14ac:dyDescent="0.2">
      <c r="I252" s="189" t="s">
        <v>485</v>
      </c>
      <c r="J252" s="190"/>
      <c r="K252" s="5" t="s">
        <v>446</v>
      </c>
      <c r="L252" s="16" t="s">
        <v>482</v>
      </c>
      <c r="M252" s="16"/>
      <c r="N252" s="87"/>
      <c r="O252" s="87"/>
      <c r="P252" s="87"/>
    </row>
    <row r="253" spans="9:16" hidden="1" x14ac:dyDescent="0.2">
      <c r="I253" s="189" t="s">
        <v>486</v>
      </c>
      <c r="J253" s="190"/>
      <c r="K253" s="3" t="s">
        <v>448</v>
      </c>
      <c r="L253" s="16" t="s">
        <v>482</v>
      </c>
      <c r="M253" s="16"/>
      <c r="N253" s="87"/>
      <c r="O253" s="87"/>
      <c r="P253" s="87"/>
    </row>
    <row r="254" spans="9:16" hidden="1" x14ac:dyDescent="0.2">
      <c r="I254" s="189" t="s">
        <v>487</v>
      </c>
      <c r="J254" s="190"/>
      <c r="K254" s="3" t="s">
        <v>450</v>
      </c>
      <c r="L254" s="16" t="s">
        <v>482</v>
      </c>
      <c r="M254" s="16"/>
      <c r="N254" s="87"/>
      <c r="O254" s="87"/>
      <c r="P254" s="87"/>
    </row>
    <row r="255" spans="9:16" ht="25.5" hidden="1" x14ac:dyDescent="0.2">
      <c r="I255" s="189" t="s">
        <v>488</v>
      </c>
      <c r="J255" s="190"/>
      <c r="K255" s="3" t="s">
        <v>452</v>
      </c>
      <c r="L255" s="16" t="s">
        <v>482</v>
      </c>
      <c r="M255" s="16"/>
      <c r="N255" s="87"/>
      <c r="O255" s="87"/>
      <c r="P255" s="87"/>
    </row>
    <row r="256" spans="9:16" hidden="1" x14ac:dyDescent="0.2">
      <c r="I256" s="189" t="s">
        <v>489</v>
      </c>
      <c r="J256" s="190"/>
      <c r="K256" s="5" t="s">
        <v>454</v>
      </c>
      <c r="L256" s="16" t="s">
        <v>482</v>
      </c>
      <c r="M256" s="16"/>
      <c r="N256" s="87"/>
      <c r="O256" s="87"/>
      <c r="P256" s="87"/>
    </row>
    <row r="257" spans="9:16" hidden="1" x14ac:dyDescent="0.2">
      <c r="I257" s="189" t="s">
        <v>490</v>
      </c>
      <c r="J257" s="190"/>
      <c r="K257" s="5" t="s">
        <v>456</v>
      </c>
      <c r="L257" s="16" t="s">
        <v>482</v>
      </c>
      <c r="M257" s="16"/>
      <c r="N257" s="87"/>
      <c r="O257" s="87"/>
      <c r="P257" s="87"/>
    </row>
    <row r="258" spans="9:16" hidden="1" x14ac:dyDescent="0.2">
      <c r="I258" s="189" t="s">
        <v>491</v>
      </c>
      <c r="J258" s="190"/>
      <c r="K258" s="5" t="s">
        <v>458</v>
      </c>
      <c r="L258" s="16" t="s">
        <v>482</v>
      </c>
      <c r="M258" s="16"/>
      <c r="N258" s="87"/>
      <c r="O258" s="87"/>
      <c r="P258" s="87"/>
    </row>
    <row r="259" spans="9:16" hidden="1" x14ac:dyDescent="0.2">
      <c r="I259" s="189" t="s">
        <v>492</v>
      </c>
      <c r="J259" s="190"/>
      <c r="K259" s="5" t="s">
        <v>460</v>
      </c>
      <c r="L259" s="16" t="s">
        <v>482</v>
      </c>
      <c r="M259" s="16"/>
      <c r="N259" s="87"/>
      <c r="O259" s="87"/>
      <c r="P259" s="87"/>
    </row>
    <row r="260" spans="9:16" hidden="1" x14ac:dyDescent="0.2">
      <c r="I260" s="189" t="s">
        <v>493</v>
      </c>
      <c r="J260" s="190"/>
      <c r="K260" s="5" t="s">
        <v>494</v>
      </c>
      <c r="L260" s="14" t="s">
        <v>495</v>
      </c>
      <c r="M260" s="14"/>
      <c r="N260" s="85">
        <f>SUM(N261:N270)</f>
        <v>0</v>
      </c>
      <c r="O260" s="85">
        <f>SUM(O261:O270)</f>
        <v>0</v>
      </c>
      <c r="P260" s="85">
        <f>SUM(P261:P270)</f>
        <v>0</v>
      </c>
    </row>
    <row r="261" spans="9:16" hidden="1" x14ac:dyDescent="0.2">
      <c r="I261" s="189" t="s">
        <v>496</v>
      </c>
      <c r="J261" s="190"/>
      <c r="K261" s="5" t="s">
        <v>442</v>
      </c>
      <c r="L261" s="16" t="s">
        <v>495</v>
      </c>
      <c r="M261" s="16"/>
      <c r="N261" s="87"/>
      <c r="O261" s="87"/>
      <c r="P261" s="87"/>
    </row>
    <row r="262" spans="9:16" hidden="1" x14ac:dyDescent="0.2">
      <c r="I262" s="189" t="s">
        <v>497</v>
      </c>
      <c r="J262" s="190"/>
      <c r="K262" s="5" t="s">
        <v>444</v>
      </c>
      <c r="L262" s="16" t="s">
        <v>495</v>
      </c>
      <c r="M262" s="16"/>
      <c r="N262" s="87"/>
      <c r="O262" s="87"/>
      <c r="P262" s="87"/>
    </row>
    <row r="263" spans="9:16" hidden="1" x14ac:dyDescent="0.2">
      <c r="I263" s="189" t="s">
        <v>498</v>
      </c>
      <c r="J263" s="190"/>
      <c r="K263" s="5" t="s">
        <v>446</v>
      </c>
      <c r="L263" s="16" t="s">
        <v>495</v>
      </c>
      <c r="M263" s="16"/>
      <c r="N263" s="87"/>
      <c r="O263" s="87"/>
      <c r="P263" s="87"/>
    </row>
    <row r="264" spans="9:16" hidden="1" x14ac:dyDescent="0.2">
      <c r="I264" s="189" t="s">
        <v>499</v>
      </c>
      <c r="J264" s="190"/>
      <c r="K264" s="3" t="s">
        <v>448</v>
      </c>
      <c r="L264" s="16" t="s">
        <v>495</v>
      </c>
      <c r="M264" s="16"/>
      <c r="N264" s="87"/>
      <c r="O264" s="87"/>
      <c r="P264" s="87"/>
    </row>
    <row r="265" spans="9:16" hidden="1" x14ac:dyDescent="0.2">
      <c r="I265" s="189" t="s">
        <v>500</v>
      </c>
      <c r="J265" s="190"/>
      <c r="K265" s="3" t="s">
        <v>450</v>
      </c>
      <c r="L265" s="16" t="s">
        <v>495</v>
      </c>
      <c r="M265" s="16"/>
      <c r="N265" s="87"/>
      <c r="O265" s="87"/>
      <c r="P265" s="87"/>
    </row>
    <row r="266" spans="9:16" ht="25.5" hidden="1" x14ac:dyDescent="0.2">
      <c r="I266" s="189" t="s">
        <v>501</v>
      </c>
      <c r="J266" s="190"/>
      <c r="K266" s="3" t="s">
        <v>452</v>
      </c>
      <c r="L266" s="16" t="s">
        <v>495</v>
      </c>
      <c r="M266" s="16"/>
      <c r="N266" s="87"/>
      <c r="O266" s="87"/>
      <c r="P266" s="87"/>
    </row>
    <row r="267" spans="9:16" hidden="1" x14ac:dyDescent="0.2">
      <c r="I267" s="189" t="s">
        <v>502</v>
      </c>
      <c r="J267" s="190"/>
      <c r="K267" s="5" t="s">
        <v>454</v>
      </c>
      <c r="L267" s="16" t="s">
        <v>495</v>
      </c>
      <c r="M267" s="16"/>
      <c r="N267" s="87"/>
      <c r="O267" s="87"/>
      <c r="P267" s="87"/>
    </row>
    <row r="268" spans="9:16" hidden="1" x14ac:dyDescent="0.2">
      <c r="I268" s="189" t="s">
        <v>503</v>
      </c>
      <c r="J268" s="190"/>
      <c r="K268" s="5" t="s">
        <v>456</v>
      </c>
      <c r="L268" s="16" t="s">
        <v>495</v>
      </c>
      <c r="M268" s="16"/>
      <c r="N268" s="87"/>
      <c r="O268" s="87"/>
      <c r="P268" s="87"/>
    </row>
    <row r="269" spans="9:16" hidden="1" x14ac:dyDescent="0.2">
      <c r="I269" s="189" t="s">
        <v>504</v>
      </c>
      <c r="J269" s="190"/>
      <c r="K269" s="5" t="s">
        <v>458</v>
      </c>
      <c r="L269" s="16" t="s">
        <v>495</v>
      </c>
      <c r="M269" s="16"/>
      <c r="N269" s="87"/>
      <c r="O269" s="87"/>
      <c r="P269" s="87"/>
    </row>
    <row r="270" spans="9:16" hidden="1" x14ac:dyDescent="0.2">
      <c r="I270" s="189" t="s">
        <v>505</v>
      </c>
      <c r="J270" s="190"/>
      <c r="K270" s="5" t="s">
        <v>460</v>
      </c>
      <c r="L270" s="16" t="s">
        <v>495</v>
      </c>
      <c r="M270" s="16"/>
      <c r="N270" s="87"/>
      <c r="O270" s="87"/>
      <c r="P270" s="87"/>
    </row>
    <row r="271" spans="9:16" x14ac:dyDescent="0.2">
      <c r="I271" s="187" t="s">
        <v>506</v>
      </c>
      <c r="J271" s="188"/>
      <c r="K271" s="4" t="s">
        <v>507</v>
      </c>
      <c r="L271" s="15" t="s">
        <v>508</v>
      </c>
      <c r="M271" s="15"/>
      <c r="N271" s="86">
        <f>N248+N249+N260</f>
        <v>0</v>
      </c>
      <c r="O271" s="86">
        <f>O248+O249+O260</f>
        <v>0</v>
      </c>
      <c r="P271" s="86">
        <f>P248+P249+P260</f>
        <v>0</v>
      </c>
    </row>
    <row r="272" spans="9:16" x14ac:dyDescent="0.2">
      <c r="I272" s="187" t="s">
        <v>509</v>
      </c>
      <c r="J272" s="188"/>
      <c r="K272" s="7" t="s">
        <v>510</v>
      </c>
      <c r="L272" s="15" t="s">
        <v>511</v>
      </c>
      <c r="M272" s="15"/>
      <c r="N272" s="86">
        <f>N50+N86+N184+N214+N223+N247+N271</f>
        <v>1080</v>
      </c>
      <c r="O272" s="86">
        <f>O50+O86+O184+O214+O223+O247+O271</f>
        <v>-1022</v>
      </c>
      <c r="P272" s="86">
        <f>P50+P86+P184+P214+P223+P247+P271</f>
        <v>58</v>
      </c>
    </row>
    <row r="274" spans="9:16" ht="25.5" customHeight="1" x14ac:dyDescent="0.2">
      <c r="I274" s="186" t="s">
        <v>0</v>
      </c>
      <c r="J274" s="186"/>
      <c r="K274" s="204" t="s">
        <v>862</v>
      </c>
      <c r="L274" s="194" t="s">
        <v>2</v>
      </c>
      <c r="M274" s="21"/>
      <c r="N274" s="186" t="s">
        <v>512</v>
      </c>
      <c r="O274" s="186" t="s">
        <v>910</v>
      </c>
      <c r="P274" s="186" t="s">
        <v>911</v>
      </c>
    </row>
    <row r="275" spans="9:16" x14ac:dyDescent="0.2">
      <c r="I275" s="186"/>
      <c r="J275" s="186"/>
      <c r="K275" s="205"/>
      <c r="L275" s="196"/>
      <c r="M275" s="22"/>
      <c r="N275" s="186"/>
      <c r="O275" s="186"/>
      <c r="P275" s="186"/>
    </row>
    <row r="276" spans="9:16" x14ac:dyDescent="0.2">
      <c r="I276" s="202" t="s">
        <v>3</v>
      </c>
      <c r="J276" s="202"/>
      <c r="K276" s="79" t="s">
        <v>4</v>
      </c>
      <c r="L276" s="79" t="s">
        <v>5</v>
      </c>
      <c r="M276" s="54"/>
      <c r="N276" s="162" t="s">
        <v>513</v>
      </c>
      <c r="O276" s="162" t="s">
        <v>909</v>
      </c>
      <c r="P276" s="162" t="s">
        <v>912</v>
      </c>
    </row>
    <row r="277" spans="9:16" x14ac:dyDescent="0.2">
      <c r="I277" s="203" t="s">
        <v>6</v>
      </c>
      <c r="J277" s="203"/>
      <c r="K277" s="3" t="s">
        <v>516</v>
      </c>
      <c r="L277" s="23" t="s">
        <v>517</v>
      </c>
      <c r="M277" s="24"/>
      <c r="N277" s="66">
        <v>1822</v>
      </c>
      <c r="O277" s="66">
        <v>72</v>
      </c>
      <c r="P277" s="66">
        <v>1822</v>
      </c>
    </row>
    <row r="278" spans="9:16" hidden="1" x14ac:dyDescent="0.2">
      <c r="I278" s="203" t="s">
        <v>9</v>
      </c>
      <c r="J278" s="203"/>
      <c r="K278" s="3" t="s">
        <v>518</v>
      </c>
      <c r="L278" s="23" t="s">
        <v>519</v>
      </c>
      <c r="M278" s="24"/>
      <c r="N278" s="66"/>
      <c r="O278" s="66"/>
      <c r="P278" s="66"/>
    </row>
    <row r="279" spans="9:16" hidden="1" x14ac:dyDescent="0.2">
      <c r="I279" s="203" t="s">
        <v>12</v>
      </c>
      <c r="J279" s="203"/>
      <c r="K279" s="3" t="s">
        <v>520</v>
      </c>
      <c r="L279" s="23" t="s">
        <v>521</v>
      </c>
      <c r="M279" s="24"/>
      <c r="N279" s="66"/>
      <c r="O279" s="66"/>
      <c r="P279" s="66"/>
    </row>
    <row r="280" spans="9:16" hidden="1" x14ac:dyDescent="0.2">
      <c r="I280" s="203" t="s">
        <v>15</v>
      </c>
      <c r="J280" s="203"/>
      <c r="K280" s="3" t="s">
        <v>522</v>
      </c>
      <c r="L280" s="23" t="s">
        <v>523</v>
      </c>
      <c r="M280" s="24"/>
      <c r="N280" s="66"/>
      <c r="O280" s="66"/>
      <c r="P280" s="66"/>
    </row>
    <row r="281" spans="9:16" hidden="1" x14ac:dyDescent="0.2">
      <c r="I281" s="203" t="s">
        <v>18</v>
      </c>
      <c r="J281" s="203"/>
      <c r="K281" s="3" t="s">
        <v>524</v>
      </c>
      <c r="L281" s="23" t="s">
        <v>525</v>
      </c>
      <c r="M281" s="24"/>
      <c r="N281" s="66"/>
      <c r="O281" s="66"/>
      <c r="P281" s="66"/>
    </row>
    <row r="282" spans="9:16" hidden="1" x14ac:dyDescent="0.2">
      <c r="I282" s="203" t="s">
        <v>21</v>
      </c>
      <c r="J282" s="203"/>
      <c r="K282" s="3" t="s">
        <v>526</v>
      </c>
      <c r="L282" s="23" t="s">
        <v>527</v>
      </c>
      <c r="M282" s="24"/>
      <c r="N282" s="66"/>
      <c r="O282" s="66"/>
      <c r="P282" s="66"/>
    </row>
    <row r="283" spans="9:16" x14ac:dyDescent="0.2">
      <c r="I283" s="203" t="s">
        <v>24</v>
      </c>
      <c r="J283" s="203"/>
      <c r="K283" s="3" t="s">
        <v>528</v>
      </c>
      <c r="L283" s="23" t="s">
        <v>529</v>
      </c>
      <c r="M283" s="24"/>
      <c r="N283" s="66">
        <v>90</v>
      </c>
      <c r="O283" s="66"/>
      <c r="P283" s="66">
        <v>90</v>
      </c>
    </row>
    <row r="284" spans="9:16" x14ac:dyDescent="0.2">
      <c r="I284" s="203" t="s">
        <v>27</v>
      </c>
      <c r="J284" s="203"/>
      <c r="K284" s="3" t="s">
        <v>530</v>
      </c>
      <c r="L284" s="23" t="s">
        <v>531</v>
      </c>
      <c r="M284" s="24"/>
      <c r="N284" s="66"/>
      <c r="O284" s="66"/>
      <c r="P284" s="66"/>
    </row>
    <row r="285" spans="9:16" x14ac:dyDescent="0.2">
      <c r="I285" s="203" t="s">
        <v>30</v>
      </c>
      <c r="J285" s="203"/>
      <c r="K285" s="3" t="s">
        <v>532</v>
      </c>
      <c r="L285" s="23" t="s">
        <v>533</v>
      </c>
      <c r="M285" s="24"/>
      <c r="N285" s="66">
        <v>15</v>
      </c>
      <c r="O285" s="66"/>
      <c r="P285" s="66">
        <v>15</v>
      </c>
    </row>
    <row r="286" spans="9:16" hidden="1" x14ac:dyDescent="0.2">
      <c r="I286" s="203" t="s">
        <v>33</v>
      </c>
      <c r="J286" s="203"/>
      <c r="K286" s="3" t="s">
        <v>534</v>
      </c>
      <c r="L286" s="23" t="s">
        <v>535</v>
      </c>
      <c r="M286" s="24"/>
      <c r="N286" s="66"/>
      <c r="O286" s="66"/>
      <c r="P286" s="66"/>
    </row>
    <row r="287" spans="9:16" hidden="1" x14ac:dyDescent="0.2">
      <c r="I287" s="203" t="s">
        <v>36</v>
      </c>
      <c r="J287" s="203"/>
      <c r="K287" s="3" t="s">
        <v>536</v>
      </c>
      <c r="L287" s="23" t="s">
        <v>537</v>
      </c>
      <c r="M287" s="24"/>
      <c r="N287" s="66"/>
      <c r="O287" s="66"/>
      <c r="P287" s="66"/>
    </row>
    <row r="288" spans="9:16" hidden="1" x14ac:dyDescent="0.2">
      <c r="I288" s="203" t="s">
        <v>38</v>
      </c>
      <c r="J288" s="203"/>
      <c r="K288" s="3" t="s">
        <v>538</v>
      </c>
      <c r="L288" s="23" t="s">
        <v>539</v>
      </c>
      <c r="M288" s="24"/>
      <c r="N288" s="66"/>
      <c r="O288" s="66"/>
      <c r="P288" s="66"/>
    </row>
    <row r="289" spans="9:16" x14ac:dyDescent="0.2">
      <c r="I289" s="203" t="s">
        <v>40</v>
      </c>
      <c r="J289" s="203"/>
      <c r="K289" s="3" t="s">
        <v>540</v>
      </c>
      <c r="L289" s="23" t="s">
        <v>541</v>
      </c>
      <c r="M289" s="24"/>
      <c r="N289" s="66"/>
      <c r="O289" s="66">
        <v>43</v>
      </c>
      <c r="P289" s="66">
        <v>43</v>
      </c>
    </row>
    <row r="290" spans="9:16" hidden="1" x14ac:dyDescent="0.2">
      <c r="I290" s="203" t="s">
        <v>42</v>
      </c>
      <c r="J290" s="203"/>
      <c r="K290" s="25" t="s">
        <v>542</v>
      </c>
      <c r="L290" s="23" t="s">
        <v>541</v>
      </c>
      <c r="M290" s="26"/>
      <c r="N290" s="66"/>
      <c r="O290" s="66"/>
      <c r="P290" s="66"/>
    </row>
    <row r="291" spans="9:16" x14ac:dyDescent="0.2">
      <c r="I291" s="206" t="s">
        <v>44</v>
      </c>
      <c r="J291" s="206"/>
      <c r="K291" s="4" t="s">
        <v>543</v>
      </c>
      <c r="L291" s="20" t="s">
        <v>544</v>
      </c>
      <c r="M291" s="27"/>
      <c r="N291" s="67">
        <f>SUM(N277:N289)</f>
        <v>1927</v>
      </c>
      <c r="O291" s="67">
        <f>SUM(O277:O289)</f>
        <v>115</v>
      </c>
      <c r="P291" s="67">
        <f>SUM(P277:P289)</f>
        <v>1970</v>
      </c>
    </row>
    <row r="292" spans="9:16" hidden="1" x14ac:dyDescent="0.2">
      <c r="I292" s="203" t="s">
        <v>46</v>
      </c>
      <c r="J292" s="203"/>
      <c r="K292" s="3" t="s">
        <v>545</v>
      </c>
      <c r="L292" s="23" t="s">
        <v>546</v>
      </c>
      <c r="M292" s="24"/>
      <c r="N292" s="66"/>
      <c r="O292" s="66"/>
      <c r="P292" s="66"/>
    </row>
    <row r="293" spans="9:16" ht="25.5" hidden="1" x14ac:dyDescent="0.2">
      <c r="I293" s="203" t="s">
        <v>48</v>
      </c>
      <c r="J293" s="203"/>
      <c r="K293" s="3" t="s">
        <v>547</v>
      </c>
      <c r="L293" s="23" t="s">
        <v>548</v>
      </c>
      <c r="M293" s="24"/>
      <c r="N293" s="66"/>
      <c r="O293" s="66"/>
      <c r="P293" s="66"/>
    </row>
    <row r="294" spans="9:16" hidden="1" x14ac:dyDescent="0.2">
      <c r="I294" s="203" t="s">
        <v>50</v>
      </c>
      <c r="J294" s="203"/>
      <c r="K294" s="3" t="s">
        <v>549</v>
      </c>
      <c r="L294" s="23" t="s">
        <v>550</v>
      </c>
      <c r="M294" s="24"/>
      <c r="N294" s="66"/>
      <c r="O294" s="66"/>
      <c r="P294" s="66"/>
    </row>
    <row r="295" spans="9:16" hidden="1" x14ac:dyDescent="0.2">
      <c r="I295" s="206" t="s">
        <v>52</v>
      </c>
      <c r="J295" s="206"/>
      <c r="K295" s="4" t="s">
        <v>551</v>
      </c>
      <c r="L295" s="20" t="s">
        <v>552</v>
      </c>
      <c r="M295" s="27"/>
      <c r="N295" s="67">
        <f>SUM(N292:N294)</f>
        <v>0</v>
      </c>
      <c r="O295" s="67">
        <f>SUM(O292:O294)</f>
        <v>0</v>
      </c>
      <c r="P295" s="67">
        <f>SUM(P292:P294)</f>
        <v>0</v>
      </c>
    </row>
    <row r="296" spans="9:16" x14ac:dyDescent="0.2">
      <c r="I296" s="206" t="s">
        <v>54</v>
      </c>
      <c r="J296" s="206"/>
      <c r="K296" s="4" t="s">
        <v>553</v>
      </c>
      <c r="L296" s="20" t="s">
        <v>554</v>
      </c>
      <c r="M296" s="27"/>
      <c r="N296" s="67">
        <f>N291+N295</f>
        <v>1927</v>
      </c>
      <c r="O296" s="67">
        <f>O291+O295</f>
        <v>115</v>
      </c>
      <c r="P296" s="67">
        <f>P291+P295</f>
        <v>1970</v>
      </c>
    </row>
    <row r="297" spans="9:16" ht="25.5" x14ac:dyDescent="0.2">
      <c r="I297" s="206">
        <v>21</v>
      </c>
      <c r="J297" s="206"/>
      <c r="K297" s="4" t="s">
        <v>555</v>
      </c>
      <c r="L297" s="20" t="s">
        <v>556</v>
      </c>
      <c r="M297" s="27"/>
      <c r="N297" s="67">
        <f>SUM(N298:N304)</f>
        <v>524</v>
      </c>
      <c r="O297" s="67">
        <f>SUM(O298:O304)</f>
        <v>116</v>
      </c>
      <c r="P297" s="67">
        <f>SUM(P298:P304)</f>
        <v>640</v>
      </c>
    </row>
    <row r="298" spans="9:16" x14ac:dyDescent="0.2">
      <c r="I298" s="203">
        <v>22</v>
      </c>
      <c r="J298" s="203"/>
      <c r="K298" s="25" t="s">
        <v>168</v>
      </c>
      <c r="L298" s="23" t="s">
        <v>556</v>
      </c>
      <c r="M298" s="26"/>
      <c r="N298" s="66">
        <v>492</v>
      </c>
      <c r="O298" s="66">
        <v>116</v>
      </c>
      <c r="P298" s="66">
        <f>SUM(N298:O298)</f>
        <v>608</v>
      </c>
    </row>
    <row r="299" spans="9:16" x14ac:dyDescent="0.2">
      <c r="I299" s="203">
        <v>23</v>
      </c>
      <c r="J299" s="203"/>
      <c r="K299" s="25" t="s">
        <v>185</v>
      </c>
      <c r="L299" s="23" t="s">
        <v>556</v>
      </c>
      <c r="M299" s="26"/>
      <c r="N299" s="66"/>
      <c r="O299" s="66"/>
      <c r="P299" s="66"/>
    </row>
    <row r="300" spans="9:16" x14ac:dyDescent="0.2">
      <c r="I300" s="203">
        <v>24</v>
      </c>
      <c r="J300" s="203"/>
      <c r="K300" s="25" t="s">
        <v>172</v>
      </c>
      <c r="L300" s="23" t="s">
        <v>556</v>
      </c>
      <c r="M300" s="26"/>
      <c r="N300" s="66"/>
      <c r="O300" s="66"/>
      <c r="P300" s="66"/>
    </row>
    <row r="301" spans="9:16" x14ac:dyDescent="0.2">
      <c r="I301" s="203">
        <v>25</v>
      </c>
      <c r="J301" s="203"/>
      <c r="K301" s="25" t="s">
        <v>189</v>
      </c>
      <c r="L301" s="23" t="s">
        <v>556</v>
      </c>
      <c r="M301" s="26"/>
      <c r="N301" s="66">
        <v>15</v>
      </c>
      <c r="O301" s="66"/>
      <c r="P301" s="66">
        <v>15</v>
      </c>
    </row>
    <row r="302" spans="9:16" x14ac:dyDescent="0.2">
      <c r="I302" s="203">
        <v>26</v>
      </c>
      <c r="J302" s="203"/>
      <c r="K302" s="25" t="s">
        <v>557</v>
      </c>
      <c r="L302" s="23" t="s">
        <v>556</v>
      </c>
      <c r="M302" s="26"/>
      <c r="N302" s="66"/>
      <c r="O302" s="66"/>
      <c r="P302" s="66"/>
    </row>
    <row r="303" spans="9:16" ht="38.25" hidden="1" x14ac:dyDescent="0.2">
      <c r="I303" s="203">
        <v>27</v>
      </c>
      <c r="J303" s="203"/>
      <c r="K303" s="25" t="s">
        <v>558</v>
      </c>
      <c r="L303" s="23" t="s">
        <v>556</v>
      </c>
      <c r="M303" s="26"/>
      <c r="N303" s="66"/>
      <c r="O303" s="66"/>
      <c r="P303" s="66"/>
    </row>
    <row r="304" spans="9:16" x14ac:dyDescent="0.2">
      <c r="I304" s="203">
        <v>28</v>
      </c>
      <c r="J304" s="203"/>
      <c r="K304" s="25" t="s">
        <v>559</v>
      </c>
      <c r="L304" s="23" t="s">
        <v>556</v>
      </c>
      <c r="M304" s="26"/>
      <c r="N304" s="66">
        <v>17</v>
      </c>
      <c r="O304" s="66"/>
      <c r="P304" s="66">
        <v>17</v>
      </c>
    </row>
    <row r="305" spans="9:16" x14ac:dyDescent="0.2">
      <c r="I305" s="203" t="s">
        <v>66</v>
      </c>
      <c r="J305" s="203"/>
      <c r="K305" s="3" t="s">
        <v>560</v>
      </c>
      <c r="L305" s="23" t="s">
        <v>561</v>
      </c>
      <c r="M305" s="24"/>
      <c r="N305" s="66"/>
      <c r="O305" s="66"/>
      <c r="P305" s="66"/>
    </row>
    <row r="306" spans="9:16" x14ac:dyDescent="0.2">
      <c r="I306" s="203" t="s">
        <v>67</v>
      </c>
      <c r="J306" s="203"/>
      <c r="K306" s="3" t="s">
        <v>562</v>
      </c>
      <c r="L306" s="23" t="s">
        <v>563</v>
      </c>
      <c r="M306" s="24"/>
      <c r="N306" s="66">
        <v>543</v>
      </c>
      <c r="O306" s="66">
        <v>-286</v>
      </c>
      <c r="P306" s="66">
        <f>SUM(N306:O306)</f>
        <v>257</v>
      </c>
    </row>
    <row r="307" spans="9:16" x14ac:dyDescent="0.2">
      <c r="I307" s="203" t="s">
        <v>68</v>
      </c>
      <c r="J307" s="203"/>
      <c r="K307" s="3" t="s">
        <v>564</v>
      </c>
      <c r="L307" s="23" t="s">
        <v>565</v>
      </c>
      <c r="M307" s="24"/>
      <c r="N307" s="66"/>
      <c r="O307" s="66"/>
      <c r="P307" s="66"/>
    </row>
    <row r="308" spans="9:16" x14ac:dyDescent="0.2">
      <c r="I308" s="206" t="s">
        <v>69</v>
      </c>
      <c r="J308" s="206"/>
      <c r="K308" s="4" t="s">
        <v>566</v>
      </c>
      <c r="L308" s="20" t="s">
        <v>567</v>
      </c>
      <c r="M308" s="27"/>
      <c r="N308" s="67">
        <f>SUM(N305:N307)</f>
        <v>543</v>
      </c>
      <c r="O308" s="67">
        <f>SUM(O305:O307)</f>
        <v>-286</v>
      </c>
      <c r="P308" s="67">
        <f>SUM(P305:P307)</f>
        <v>257</v>
      </c>
    </row>
    <row r="309" spans="9:16" x14ac:dyDescent="0.2">
      <c r="I309" s="203" t="s">
        <v>72</v>
      </c>
      <c r="J309" s="203"/>
      <c r="K309" s="3" t="s">
        <v>568</v>
      </c>
      <c r="L309" s="23" t="s">
        <v>569</v>
      </c>
      <c r="M309" s="24"/>
      <c r="N309" s="66">
        <v>535</v>
      </c>
      <c r="O309" s="66">
        <v>-450</v>
      </c>
      <c r="P309" s="66">
        <f>SUM(N309:O309)</f>
        <v>85</v>
      </c>
    </row>
    <row r="310" spans="9:16" x14ac:dyDescent="0.2">
      <c r="I310" s="203" t="s">
        <v>73</v>
      </c>
      <c r="J310" s="203"/>
      <c r="K310" s="3" t="s">
        <v>570</v>
      </c>
      <c r="L310" s="23" t="s">
        <v>571</v>
      </c>
      <c r="M310" s="24"/>
      <c r="N310" s="66">
        <v>85</v>
      </c>
      <c r="O310" s="66">
        <v>15</v>
      </c>
      <c r="P310" s="66">
        <f>SUM(N310:O310)</f>
        <v>100</v>
      </c>
    </row>
    <row r="311" spans="9:16" x14ac:dyDescent="0.2">
      <c r="I311" s="206" t="s">
        <v>74</v>
      </c>
      <c r="J311" s="206"/>
      <c r="K311" s="4" t="s">
        <v>572</v>
      </c>
      <c r="L311" s="20" t="s">
        <v>573</v>
      </c>
      <c r="M311" s="27"/>
      <c r="N311" s="67">
        <f>SUM(N309:N310)</f>
        <v>620</v>
      </c>
      <c r="O311" s="67">
        <f>SUM(O309:O310)</f>
        <v>-435</v>
      </c>
      <c r="P311" s="67">
        <f>SUM(P309:P310)</f>
        <v>185</v>
      </c>
    </row>
    <row r="312" spans="9:16" x14ac:dyDescent="0.2">
      <c r="I312" s="203" t="s">
        <v>75</v>
      </c>
      <c r="J312" s="203"/>
      <c r="K312" s="3" t="s">
        <v>574</v>
      </c>
      <c r="L312" s="23" t="s">
        <v>575</v>
      </c>
      <c r="M312" s="24"/>
      <c r="N312" s="66">
        <v>2700</v>
      </c>
      <c r="O312" s="66">
        <v>-350</v>
      </c>
      <c r="P312" s="66">
        <f>SUM(N312:O312)</f>
        <v>2350</v>
      </c>
    </row>
    <row r="313" spans="9:16" hidden="1" x14ac:dyDescent="0.2">
      <c r="I313" s="203" t="s">
        <v>76</v>
      </c>
      <c r="J313" s="203"/>
      <c r="K313" s="3" t="s">
        <v>576</v>
      </c>
      <c r="L313" s="23" t="s">
        <v>577</v>
      </c>
      <c r="M313" s="24"/>
      <c r="N313" s="66"/>
      <c r="O313" s="66"/>
      <c r="P313" s="66">
        <f t="shared" ref="P313:P320" si="0">SUM(N313:O313)</f>
        <v>0</v>
      </c>
    </row>
    <row r="314" spans="9:16" hidden="1" x14ac:dyDescent="0.2">
      <c r="I314" s="203" t="s">
        <v>77</v>
      </c>
      <c r="J314" s="203"/>
      <c r="K314" s="3" t="s">
        <v>578</v>
      </c>
      <c r="L314" s="23" t="s">
        <v>579</v>
      </c>
      <c r="M314" s="24"/>
      <c r="N314" s="66"/>
      <c r="O314" s="66"/>
      <c r="P314" s="66">
        <f t="shared" si="0"/>
        <v>0</v>
      </c>
    </row>
    <row r="315" spans="9:16" ht="25.5" hidden="1" x14ac:dyDescent="0.2">
      <c r="I315" s="203" t="s">
        <v>78</v>
      </c>
      <c r="J315" s="203"/>
      <c r="K315" s="25" t="s">
        <v>580</v>
      </c>
      <c r="L315" s="23" t="s">
        <v>579</v>
      </c>
      <c r="M315" s="26"/>
      <c r="N315" s="66"/>
      <c r="O315" s="66"/>
      <c r="P315" s="66">
        <f t="shared" si="0"/>
        <v>0</v>
      </c>
    </row>
    <row r="316" spans="9:16" x14ac:dyDescent="0.2">
      <c r="I316" s="203" t="s">
        <v>79</v>
      </c>
      <c r="J316" s="203"/>
      <c r="K316" s="3" t="s">
        <v>581</v>
      </c>
      <c r="L316" s="23" t="s">
        <v>582</v>
      </c>
      <c r="M316" s="24"/>
      <c r="N316" s="66">
        <v>120</v>
      </c>
      <c r="O316" s="66">
        <v>-120</v>
      </c>
      <c r="P316" s="66">
        <f t="shared" si="0"/>
        <v>0</v>
      </c>
    </row>
    <row r="317" spans="9:16" hidden="1" x14ac:dyDescent="0.2">
      <c r="I317" s="203" t="s">
        <v>80</v>
      </c>
      <c r="J317" s="203"/>
      <c r="K317" s="28" t="s">
        <v>583</v>
      </c>
      <c r="L317" s="23" t="s">
        <v>584</v>
      </c>
      <c r="M317" s="29"/>
      <c r="N317" s="68"/>
      <c r="O317" s="68"/>
      <c r="P317" s="66">
        <f t="shared" si="0"/>
        <v>0</v>
      </c>
    </row>
    <row r="318" spans="9:16" hidden="1" x14ac:dyDescent="0.2">
      <c r="I318" s="203" t="s">
        <v>81</v>
      </c>
      <c r="J318" s="203"/>
      <c r="K318" s="25" t="s">
        <v>355</v>
      </c>
      <c r="L318" s="23" t="s">
        <v>584</v>
      </c>
      <c r="M318" s="26"/>
      <c r="N318" s="66"/>
      <c r="O318" s="66"/>
      <c r="P318" s="66">
        <f t="shared" si="0"/>
        <v>0</v>
      </c>
    </row>
    <row r="319" spans="9:16" hidden="1" x14ac:dyDescent="0.2">
      <c r="I319" s="203" t="s">
        <v>82</v>
      </c>
      <c r="J319" s="203"/>
      <c r="K319" s="3" t="s">
        <v>585</v>
      </c>
      <c r="L319" s="23" t="s">
        <v>586</v>
      </c>
      <c r="M319" s="24"/>
      <c r="N319" s="66"/>
      <c r="O319" s="66"/>
      <c r="P319" s="66">
        <f t="shared" si="0"/>
        <v>0</v>
      </c>
    </row>
    <row r="320" spans="9:16" x14ac:dyDescent="0.2">
      <c r="I320" s="203" t="s">
        <v>85</v>
      </c>
      <c r="J320" s="203"/>
      <c r="K320" s="3" t="s">
        <v>587</v>
      </c>
      <c r="L320" s="23" t="s">
        <v>588</v>
      </c>
      <c r="M320" s="24"/>
      <c r="N320" s="66">
        <v>550</v>
      </c>
      <c r="O320" s="66">
        <v>168</v>
      </c>
      <c r="P320" s="66">
        <f t="shared" si="0"/>
        <v>718</v>
      </c>
    </row>
    <row r="321" spans="9:16" x14ac:dyDescent="0.2">
      <c r="I321" s="203" t="s">
        <v>88</v>
      </c>
      <c r="J321" s="203"/>
      <c r="K321" s="25" t="s">
        <v>589</v>
      </c>
      <c r="L321" s="23" t="s">
        <v>588</v>
      </c>
      <c r="M321" s="26"/>
      <c r="N321" s="66"/>
      <c r="O321" s="66"/>
      <c r="P321" s="66"/>
    </row>
    <row r="322" spans="9:16" x14ac:dyDescent="0.2">
      <c r="I322" s="206" t="s">
        <v>91</v>
      </c>
      <c r="J322" s="206"/>
      <c r="K322" s="4" t="s">
        <v>590</v>
      </c>
      <c r="L322" s="20" t="s">
        <v>591</v>
      </c>
      <c r="M322" s="27"/>
      <c r="N322" s="67">
        <f>SUM(N312:N320)</f>
        <v>3370</v>
      </c>
      <c r="O322" s="67">
        <f>SUM(O312:O320)</f>
        <v>-302</v>
      </c>
      <c r="P322" s="67">
        <f>SUM(P312:P320)</f>
        <v>3068</v>
      </c>
    </row>
    <row r="323" spans="9:16" x14ac:dyDescent="0.2">
      <c r="I323" s="203" t="s">
        <v>94</v>
      </c>
      <c r="J323" s="203"/>
      <c r="K323" s="3" t="s">
        <v>592</v>
      </c>
      <c r="L323" s="23" t="s">
        <v>593</v>
      </c>
      <c r="M323" s="24"/>
      <c r="N323" s="66"/>
      <c r="O323" s="66"/>
      <c r="P323" s="66"/>
    </row>
    <row r="324" spans="9:16" x14ac:dyDescent="0.2">
      <c r="I324" s="203" t="s">
        <v>95</v>
      </c>
      <c r="J324" s="203"/>
      <c r="K324" s="3" t="s">
        <v>594</v>
      </c>
      <c r="L324" s="23" t="s">
        <v>595</v>
      </c>
      <c r="M324" s="24"/>
      <c r="N324" s="66"/>
      <c r="O324" s="66"/>
      <c r="P324" s="66"/>
    </row>
    <row r="325" spans="9:16" x14ac:dyDescent="0.2">
      <c r="I325" s="206" t="s">
        <v>96</v>
      </c>
      <c r="J325" s="206"/>
      <c r="K325" s="4" t="s">
        <v>596</v>
      </c>
      <c r="L325" s="20" t="s">
        <v>597</v>
      </c>
      <c r="M325" s="27"/>
      <c r="N325" s="67">
        <f>SUM(N323:N324)</f>
        <v>0</v>
      </c>
      <c r="O325" s="67">
        <f>SUM(O323:O324)</f>
        <v>0</v>
      </c>
      <c r="P325" s="67">
        <f>SUM(P323:P324)</f>
        <v>0</v>
      </c>
    </row>
    <row r="326" spans="9:16" x14ac:dyDescent="0.2">
      <c r="I326" s="203" t="s">
        <v>97</v>
      </c>
      <c r="J326" s="203"/>
      <c r="K326" s="3" t="s">
        <v>598</v>
      </c>
      <c r="L326" s="23" t="s">
        <v>599</v>
      </c>
      <c r="M326" s="24"/>
      <c r="N326" s="66">
        <v>1224</v>
      </c>
      <c r="O326" s="66">
        <v>-424</v>
      </c>
      <c r="P326" s="66">
        <v>800</v>
      </c>
    </row>
    <row r="327" spans="9:16" ht="15" hidden="1" customHeight="1" x14ac:dyDescent="0.2">
      <c r="I327" s="203" t="s">
        <v>98</v>
      </c>
      <c r="J327" s="203"/>
      <c r="K327" s="3" t="s">
        <v>600</v>
      </c>
      <c r="L327" s="23" t="s">
        <v>601</v>
      </c>
      <c r="M327" s="24"/>
      <c r="N327" s="66"/>
      <c r="O327" s="66"/>
      <c r="P327" s="66"/>
    </row>
    <row r="328" spans="9:16" ht="15" hidden="1" customHeight="1" x14ac:dyDescent="0.2">
      <c r="I328" s="203" t="s">
        <v>99</v>
      </c>
      <c r="J328" s="203"/>
      <c r="K328" s="3" t="s">
        <v>602</v>
      </c>
      <c r="L328" s="23" t="s">
        <v>603</v>
      </c>
      <c r="M328" s="24"/>
      <c r="N328" s="66"/>
      <c r="O328" s="66"/>
      <c r="P328" s="66"/>
    </row>
    <row r="329" spans="9:16" ht="15" hidden="1" customHeight="1" x14ac:dyDescent="0.2">
      <c r="I329" s="203" t="s">
        <v>100</v>
      </c>
      <c r="J329" s="203"/>
      <c r="K329" s="25" t="s">
        <v>355</v>
      </c>
      <c r="L329" s="23" t="s">
        <v>603</v>
      </c>
      <c r="M329" s="26"/>
      <c r="N329" s="66"/>
      <c r="O329" s="66"/>
      <c r="P329" s="66"/>
    </row>
    <row r="330" spans="9:16" ht="15" hidden="1" customHeight="1" x14ac:dyDescent="0.2">
      <c r="I330" s="203" t="s">
        <v>101</v>
      </c>
      <c r="J330" s="203"/>
      <c r="K330" s="25" t="s">
        <v>604</v>
      </c>
      <c r="L330" s="23" t="s">
        <v>603</v>
      </c>
      <c r="M330" s="26"/>
      <c r="N330" s="66"/>
      <c r="O330" s="66"/>
      <c r="P330" s="66"/>
    </row>
    <row r="331" spans="9:16" ht="15" hidden="1" customHeight="1" x14ac:dyDescent="0.2">
      <c r="I331" s="203" t="s">
        <v>102</v>
      </c>
      <c r="J331" s="203"/>
      <c r="K331" s="3" t="s">
        <v>605</v>
      </c>
      <c r="L331" s="23" t="s">
        <v>606</v>
      </c>
      <c r="M331" s="24"/>
      <c r="N331" s="66"/>
      <c r="O331" s="66"/>
      <c r="P331" s="66"/>
    </row>
    <row r="332" spans="9:16" ht="15" hidden="1" customHeight="1" x14ac:dyDescent="0.2">
      <c r="I332" s="203" t="s">
        <v>103</v>
      </c>
      <c r="J332" s="203"/>
      <c r="K332" s="25" t="s">
        <v>607</v>
      </c>
      <c r="L332" s="23" t="s">
        <v>606</v>
      </c>
      <c r="M332" s="26"/>
      <c r="N332" s="66"/>
      <c r="O332" s="66"/>
      <c r="P332" s="66"/>
    </row>
    <row r="333" spans="9:16" ht="25.5" hidden="1" customHeight="1" x14ac:dyDescent="0.2">
      <c r="I333" s="203" t="s">
        <v>104</v>
      </c>
      <c r="J333" s="203"/>
      <c r="K333" s="25" t="s">
        <v>608</v>
      </c>
      <c r="L333" s="23" t="s">
        <v>606</v>
      </c>
      <c r="M333" s="26"/>
      <c r="N333" s="66"/>
      <c r="O333" s="66"/>
      <c r="P333" s="66"/>
    </row>
    <row r="334" spans="9:16" ht="15" hidden="1" customHeight="1" x14ac:dyDescent="0.2">
      <c r="I334" s="203" t="s">
        <v>107</v>
      </c>
      <c r="J334" s="203"/>
      <c r="K334" s="25" t="s">
        <v>609</v>
      </c>
      <c r="L334" s="23" t="s">
        <v>606</v>
      </c>
      <c r="M334" s="26"/>
      <c r="N334" s="66"/>
      <c r="O334" s="66"/>
      <c r="P334" s="66"/>
    </row>
    <row r="335" spans="9:16" x14ac:dyDescent="0.2">
      <c r="I335" s="203" t="s">
        <v>108</v>
      </c>
      <c r="J335" s="203"/>
      <c r="K335" s="3" t="s">
        <v>610</v>
      </c>
      <c r="L335" s="23" t="s">
        <v>611</v>
      </c>
      <c r="M335" s="24"/>
      <c r="N335" s="66">
        <v>50</v>
      </c>
      <c r="O335" s="66">
        <v>-50</v>
      </c>
      <c r="P335" s="66">
        <v>0</v>
      </c>
    </row>
    <row r="336" spans="9:16" ht="25.5" x14ac:dyDescent="0.2">
      <c r="I336" s="206" t="s">
        <v>109</v>
      </c>
      <c r="J336" s="206"/>
      <c r="K336" s="4" t="s">
        <v>612</v>
      </c>
      <c r="L336" s="20" t="s">
        <v>613</v>
      </c>
      <c r="M336" s="27"/>
      <c r="N336" s="67">
        <f>N326+N327+N328+N331+N335</f>
        <v>1274</v>
      </c>
      <c r="O336" s="67">
        <f>O326+O327+O328+O331+O335</f>
        <v>-474</v>
      </c>
      <c r="P336" s="67">
        <f>P326+P327+P328+P331+P335</f>
        <v>800</v>
      </c>
    </row>
    <row r="337" spans="9:16" x14ac:dyDescent="0.2">
      <c r="I337" s="206" t="s">
        <v>110</v>
      </c>
      <c r="J337" s="206"/>
      <c r="K337" s="4" t="s">
        <v>614</v>
      </c>
      <c r="L337" s="20" t="s">
        <v>615</v>
      </c>
      <c r="M337" s="27"/>
      <c r="N337" s="67">
        <f>N308+N311+N322+N325+N336</f>
        <v>5807</v>
      </c>
      <c r="O337" s="67">
        <f>O308+O311+O322+O325+O336</f>
        <v>-1497</v>
      </c>
      <c r="P337" s="67">
        <f>P308+P311+P322+P325+P336</f>
        <v>4310</v>
      </c>
    </row>
    <row r="338" spans="9:16" hidden="1" x14ac:dyDescent="0.2">
      <c r="I338" s="203" t="s">
        <v>111</v>
      </c>
      <c r="J338" s="203"/>
      <c r="K338" s="5" t="s">
        <v>616</v>
      </c>
      <c r="L338" s="23" t="s">
        <v>617</v>
      </c>
      <c r="M338" s="30"/>
      <c r="N338" s="69"/>
      <c r="O338" s="69"/>
      <c r="P338" s="69"/>
    </row>
    <row r="339" spans="9:16" hidden="1" x14ac:dyDescent="0.2">
      <c r="I339" s="207" t="s">
        <v>112</v>
      </c>
      <c r="J339" s="207"/>
      <c r="K339" s="5" t="s">
        <v>618</v>
      </c>
      <c r="L339" s="35" t="s">
        <v>619</v>
      </c>
      <c r="M339" s="30"/>
      <c r="N339" s="69">
        <f>SUM(N340:N355)</f>
        <v>0</v>
      </c>
      <c r="O339" s="69">
        <f>SUM(O340:O355)</f>
        <v>0</v>
      </c>
      <c r="P339" s="69">
        <f>SUM(P340:P355)</f>
        <v>0</v>
      </c>
    </row>
    <row r="340" spans="9:16" hidden="1" x14ac:dyDescent="0.2">
      <c r="I340" s="203" t="s">
        <v>113</v>
      </c>
      <c r="J340" s="203"/>
      <c r="K340" s="5" t="s">
        <v>620</v>
      </c>
      <c r="L340" s="23" t="s">
        <v>619</v>
      </c>
      <c r="M340" s="30"/>
      <c r="N340" s="69"/>
      <c r="O340" s="69"/>
      <c r="P340" s="69"/>
    </row>
    <row r="341" spans="9:16" hidden="1" x14ac:dyDescent="0.2">
      <c r="I341" s="203" t="s">
        <v>114</v>
      </c>
      <c r="J341" s="203"/>
      <c r="K341" s="5" t="s">
        <v>621</v>
      </c>
      <c r="L341" s="23" t="s">
        <v>619</v>
      </c>
      <c r="M341" s="30"/>
      <c r="N341" s="69"/>
      <c r="O341" s="69"/>
      <c r="P341" s="69"/>
    </row>
    <row r="342" spans="9:16" hidden="1" x14ac:dyDescent="0.2">
      <c r="I342" s="203" t="s">
        <v>115</v>
      </c>
      <c r="J342" s="203"/>
      <c r="K342" s="5" t="s">
        <v>622</v>
      </c>
      <c r="L342" s="23" t="s">
        <v>619</v>
      </c>
      <c r="M342" s="30"/>
      <c r="N342" s="69"/>
      <c r="O342" s="69"/>
      <c r="P342" s="69"/>
    </row>
    <row r="343" spans="9:16" hidden="1" x14ac:dyDescent="0.2">
      <c r="I343" s="203" t="s">
        <v>116</v>
      </c>
      <c r="J343" s="203"/>
      <c r="K343" s="5" t="s">
        <v>623</v>
      </c>
      <c r="L343" s="23" t="s">
        <v>619</v>
      </c>
      <c r="M343" s="30"/>
      <c r="N343" s="69"/>
      <c r="O343" s="69"/>
      <c r="P343" s="69"/>
    </row>
    <row r="344" spans="9:16" ht="25.5" hidden="1" x14ac:dyDescent="0.2">
      <c r="I344" s="203" t="s">
        <v>117</v>
      </c>
      <c r="J344" s="203"/>
      <c r="K344" s="5" t="s">
        <v>624</v>
      </c>
      <c r="L344" s="23" t="s">
        <v>619</v>
      </c>
      <c r="M344" s="30"/>
      <c r="N344" s="69"/>
      <c r="O344" s="69"/>
      <c r="P344" s="69"/>
    </row>
    <row r="345" spans="9:16" hidden="1" x14ac:dyDescent="0.2">
      <c r="I345" s="203" t="s">
        <v>120</v>
      </c>
      <c r="J345" s="203"/>
      <c r="K345" s="5" t="s">
        <v>625</v>
      </c>
      <c r="L345" s="23" t="s">
        <v>619</v>
      </c>
      <c r="M345" s="30"/>
      <c r="N345" s="69"/>
      <c r="O345" s="69"/>
      <c r="P345" s="69"/>
    </row>
    <row r="346" spans="9:16" hidden="1" x14ac:dyDescent="0.2">
      <c r="I346" s="203" t="s">
        <v>121</v>
      </c>
      <c r="J346" s="203"/>
      <c r="K346" s="5" t="s">
        <v>626</v>
      </c>
      <c r="L346" s="23" t="s">
        <v>619</v>
      </c>
      <c r="M346" s="30"/>
      <c r="N346" s="69"/>
      <c r="O346" s="69"/>
      <c r="P346" s="69"/>
    </row>
    <row r="347" spans="9:16" ht="25.5" hidden="1" x14ac:dyDescent="0.2">
      <c r="I347" s="203" t="s">
        <v>122</v>
      </c>
      <c r="J347" s="203"/>
      <c r="K347" s="5" t="s">
        <v>627</v>
      </c>
      <c r="L347" s="23" t="s">
        <v>619</v>
      </c>
      <c r="M347" s="30"/>
      <c r="N347" s="69"/>
      <c r="O347" s="69"/>
      <c r="P347" s="69"/>
    </row>
    <row r="348" spans="9:16" hidden="1" x14ac:dyDescent="0.2">
      <c r="I348" s="203" t="s">
        <v>123</v>
      </c>
      <c r="J348" s="203"/>
      <c r="K348" s="5" t="s">
        <v>628</v>
      </c>
      <c r="L348" s="23" t="s">
        <v>619</v>
      </c>
      <c r="M348" s="30"/>
      <c r="N348" s="69"/>
      <c r="O348" s="69"/>
      <c r="P348" s="69"/>
    </row>
    <row r="349" spans="9:16" ht="25.5" hidden="1" x14ac:dyDescent="0.2">
      <c r="I349" s="203" t="s">
        <v>124</v>
      </c>
      <c r="J349" s="203"/>
      <c r="K349" s="5" t="s">
        <v>629</v>
      </c>
      <c r="L349" s="23" t="s">
        <v>619</v>
      </c>
      <c r="M349" s="30"/>
      <c r="N349" s="69"/>
      <c r="O349" s="69"/>
      <c r="P349" s="69"/>
    </row>
    <row r="350" spans="9:16" ht="25.5" hidden="1" x14ac:dyDescent="0.2">
      <c r="I350" s="203" t="s">
        <v>125</v>
      </c>
      <c r="J350" s="203"/>
      <c r="K350" s="5" t="s">
        <v>630</v>
      </c>
      <c r="L350" s="23" t="s">
        <v>619</v>
      </c>
      <c r="M350" s="30"/>
      <c r="N350" s="69"/>
      <c r="O350" s="69"/>
      <c r="P350" s="69"/>
    </row>
    <row r="351" spans="9:16" ht="25.5" hidden="1" x14ac:dyDescent="0.2">
      <c r="I351" s="203" t="s">
        <v>126</v>
      </c>
      <c r="J351" s="203"/>
      <c r="K351" s="5" t="s">
        <v>631</v>
      </c>
      <c r="L351" s="23" t="s">
        <v>619</v>
      </c>
      <c r="M351" s="30"/>
      <c r="N351" s="69"/>
      <c r="O351" s="69"/>
      <c r="P351" s="69"/>
    </row>
    <row r="352" spans="9:16" hidden="1" x14ac:dyDescent="0.2">
      <c r="I352" s="203" t="s">
        <v>127</v>
      </c>
      <c r="J352" s="203"/>
      <c r="K352" s="5" t="s">
        <v>632</v>
      </c>
      <c r="L352" s="23" t="s">
        <v>619</v>
      </c>
      <c r="M352" s="30"/>
      <c r="N352" s="69"/>
      <c r="O352" s="69"/>
      <c r="P352" s="69"/>
    </row>
    <row r="353" spans="9:16" ht="25.5" hidden="1" x14ac:dyDescent="0.2">
      <c r="I353" s="203" t="s">
        <v>128</v>
      </c>
      <c r="J353" s="203"/>
      <c r="K353" s="5" t="s">
        <v>633</v>
      </c>
      <c r="L353" s="23" t="s">
        <v>619</v>
      </c>
      <c r="M353" s="30"/>
      <c r="N353" s="69"/>
      <c r="O353" s="69"/>
      <c r="P353" s="69"/>
    </row>
    <row r="354" spans="9:16" ht="25.5" hidden="1" x14ac:dyDescent="0.2">
      <c r="I354" s="203" t="s">
        <v>129</v>
      </c>
      <c r="J354" s="203"/>
      <c r="K354" s="5" t="s">
        <v>634</v>
      </c>
      <c r="L354" s="23" t="s">
        <v>619</v>
      </c>
      <c r="M354" s="30"/>
      <c r="N354" s="69"/>
      <c r="O354" s="69"/>
      <c r="P354" s="69"/>
    </row>
    <row r="355" spans="9:16" ht="25.5" hidden="1" x14ac:dyDescent="0.2">
      <c r="I355" s="203" t="s">
        <v>130</v>
      </c>
      <c r="J355" s="203"/>
      <c r="K355" s="5" t="s">
        <v>635</v>
      </c>
      <c r="L355" s="23" t="s">
        <v>619</v>
      </c>
      <c r="M355" s="30"/>
      <c r="N355" s="69"/>
      <c r="O355" s="69"/>
      <c r="P355" s="69"/>
    </row>
    <row r="356" spans="9:16" hidden="1" x14ac:dyDescent="0.2">
      <c r="I356" s="206" t="s">
        <v>133</v>
      </c>
      <c r="J356" s="206"/>
      <c r="K356" s="31" t="s">
        <v>636</v>
      </c>
      <c r="L356" s="20" t="s">
        <v>637</v>
      </c>
      <c r="M356" s="32"/>
      <c r="N356" s="70"/>
      <c r="O356" s="70"/>
      <c r="P356" s="70"/>
    </row>
    <row r="357" spans="9:16" ht="25.5" hidden="1" x14ac:dyDescent="0.2">
      <c r="I357" s="203" t="s">
        <v>136</v>
      </c>
      <c r="J357" s="203"/>
      <c r="K357" s="5" t="s">
        <v>638</v>
      </c>
      <c r="L357" s="23" t="s">
        <v>637</v>
      </c>
      <c r="M357" s="30"/>
      <c r="N357" s="69"/>
      <c r="O357" s="69"/>
      <c r="P357" s="69"/>
    </row>
    <row r="358" spans="9:16" hidden="1" x14ac:dyDescent="0.2">
      <c r="I358" s="203" t="s">
        <v>138</v>
      </c>
      <c r="J358" s="203"/>
      <c r="K358" s="5" t="s">
        <v>639</v>
      </c>
      <c r="L358" s="23" t="s">
        <v>637</v>
      </c>
      <c r="M358" s="30"/>
      <c r="N358" s="69"/>
      <c r="O358" s="69"/>
      <c r="P358" s="69"/>
    </row>
    <row r="359" spans="9:16" hidden="1" x14ac:dyDescent="0.2">
      <c r="I359" s="203" t="s">
        <v>140</v>
      </c>
      <c r="J359" s="203"/>
      <c r="K359" s="5" t="s">
        <v>640</v>
      </c>
      <c r="L359" s="23" t="s">
        <v>637</v>
      </c>
      <c r="M359" s="30"/>
      <c r="N359" s="69"/>
      <c r="O359" s="69"/>
      <c r="P359" s="69"/>
    </row>
    <row r="360" spans="9:16" ht="25.5" hidden="1" x14ac:dyDescent="0.2">
      <c r="I360" s="207" t="s">
        <v>142</v>
      </c>
      <c r="J360" s="207"/>
      <c r="K360" s="5" t="s">
        <v>641</v>
      </c>
      <c r="L360" s="35" t="s">
        <v>642</v>
      </c>
      <c r="M360" s="30"/>
      <c r="N360" s="69">
        <f>SUM(N361:N369)</f>
        <v>0</v>
      </c>
      <c r="O360" s="69">
        <f>SUM(O361:O369)</f>
        <v>0</v>
      </c>
      <c r="P360" s="69">
        <f>SUM(P361:P369)</f>
        <v>0</v>
      </c>
    </row>
    <row r="361" spans="9:16" hidden="1" x14ac:dyDescent="0.2">
      <c r="I361" s="203" t="s">
        <v>145</v>
      </c>
      <c r="J361" s="203"/>
      <c r="K361" s="25" t="s">
        <v>643</v>
      </c>
      <c r="L361" s="23" t="s">
        <v>642</v>
      </c>
      <c r="M361" s="26"/>
      <c r="N361" s="66"/>
      <c r="O361" s="66"/>
      <c r="P361" s="66"/>
    </row>
    <row r="362" spans="9:16" hidden="1" x14ac:dyDescent="0.2">
      <c r="I362" s="203" t="s">
        <v>147</v>
      </c>
      <c r="J362" s="203"/>
      <c r="K362" s="5" t="s">
        <v>644</v>
      </c>
      <c r="L362" s="23" t="s">
        <v>642</v>
      </c>
      <c r="M362" s="30"/>
      <c r="N362" s="69"/>
      <c r="O362" s="69"/>
      <c r="P362" s="69"/>
    </row>
    <row r="363" spans="9:16" hidden="1" x14ac:dyDescent="0.2">
      <c r="I363" s="203" t="s">
        <v>149</v>
      </c>
      <c r="J363" s="203"/>
      <c r="K363" s="5" t="s">
        <v>645</v>
      </c>
      <c r="L363" s="23" t="s">
        <v>642</v>
      </c>
      <c r="M363" s="30"/>
      <c r="N363" s="69"/>
      <c r="O363" s="69"/>
      <c r="P363" s="69"/>
    </row>
    <row r="364" spans="9:16" ht="25.5" hidden="1" x14ac:dyDescent="0.2">
      <c r="I364" s="203" t="s">
        <v>151</v>
      </c>
      <c r="J364" s="203"/>
      <c r="K364" s="5" t="s">
        <v>646</v>
      </c>
      <c r="L364" s="23" t="s">
        <v>642</v>
      </c>
      <c r="M364" s="30"/>
      <c r="N364" s="69"/>
      <c r="O364" s="69"/>
      <c r="P364" s="69"/>
    </row>
    <row r="365" spans="9:16" ht="25.5" hidden="1" x14ac:dyDescent="0.2">
      <c r="I365" s="203" t="s">
        <v>153</v>
      </c>
      <c r="J365" s="203"/>
      <c r="K365" s="5" t="s">
        <v>647</v>
      </c>
      <c r="L365" s="23" t="s">
        <v>642</v>
      </c>
      <c r="M365" s="30"/>
      <c r="N365" s="69"/>
      <c r="O365" s="69"/>
      <c r="P365" s="69"/>
    </row>
    <row r="366" spans="9:16" ht="25.5" hidden="1" x14ac:dyDescent="0.2">
      <c r="I366" s="203" t="s">
        <v>155</v>
      </c>
      <c r="J366" s="203"/>
      <c r="K366" s="5" t="s">
        <v>648</v>
      </c>
      <c r="L366" s="23" t="s">
        <v>642</v>
      </c>
      <c r="M366" s="30"/>
      <c r="N366" s="69"/>
      <c r="O366" s="69"/>
      <c r="P366" s="69"/>
    </row>
    <row r="367" spans="9:16" hidden="1" x14ac:dyDescent="0.2">
      <c r="I367" s="203" t="s">
        <v>157</v>
      </c>
      <c r="J367" s="203"/>
      <c r="K367" s="5" t="s">
        <v>649</v>
      </c>
      <c r="L367" s="23" t="s">
        <v>642</v>
      </c>
      <c r="M367" s="30"/>
      <c r="N367" s="69"/>
      <c r="O367" s="69"/>
      <c r="P367" s="69"/>
    </row>
    <row r="368" spans="9:16" hidden="1" x14ac:dyDescent="0.2">
      <c r="I368" s="203" t="s">
        <v>159</v>
      </c>
      <c r="J368" s="203"/>
      <c r="K368" s="5" t="s">
        <v>650</v>
      </c>
      <c r="L368" s="23" t="s">
        <v>642</v>
      </c>
      <c r="M368" s="30"/>
      <c r="N368" s="69"/>
      <c r="O368" s="69"/>
      <c r="P368" s="69"/>
    </row>
    <row r="369" spans="9:16" ht="25.5" hidden="1" x14ac:dyDescent="0.2">
      <c r="I369" s="203" t="s">
        <v>161</v>
      </c>
      <c r="J369" s="203"/>
      <c r="K369" s="5" t="s">
        <v>651</v>
      </c>
      <c r="L369" s="23" t="s">
        <v>642</v>
      </c>
      <c r="M369" s="30"/>
      <c r="N369" s="69"/>
      <c r="O369" s="69"/>
      <c r="P369" s="69"/>
    </row>
    <row r="370" spans="9:16" ht="25.5" hidden="1" x14ac:dyDescent="0.2">
      <c r="I370" s="207" t="s">
        <v>164</v>
      </c>
      <c r="J370" s="207"/>
      <c r="K370" s="6" t="s">
        <v>652</v>
      </c>
      <c r="L370" s="35" t="s">
        <v>653</v>
      </c>
      <c r="M370" s="33"/>
      <c r="N370" s="71">
        <f>SUM(N371:N379)</f>
        <v>0</v>
      </c>
      <c r="O370" s="71">
        <f>SUM(O371:O379)</f>
        <v>0</v>
      </c>
      <c r="P370" s="71">
        <f>SUM(P371:P379)</f>
        <v>0</v>
      </c>
    </row>
    <row r="371" spans="9:16" ht="51" hidden="1" x14ac:dyDescent="0.2">
      <c r="I371" s="203" t="s">
        <v>167</v>
      </c>
      <c r="J371" s="203"/>
      <c r="K371" s="5" t="s">
        <v>654</v>
      </c>
      <c r="L371" s="23" t="s">
        <v>653</v>
      </c>
      <c r="M371" s="30"/>
      <c r="N371" s="69"/>
      <c r="O371" s="69"/>
      <c r="P371" s="69"/>
    </row>
    <row r="372" spans="9:16" ht="25.5" hidden="1" x14ac:dyDescent="0.2">
      <c r="I372" s="203" t="s">
        <v>169</v>
      </c>
      <c r="J372" s="203"/>
      <c r="K372" s="5" t="s">
        <v>655</v>
      </c>
      <c r="L372" s="23" t="s">
        <v>653</v>
      </c>
      <c r="M372" s="30"/>
      <c r="N372" s="69"/>
      <c r="O372" s="69"/>
      <c r="P372" s="69"/>
    </row>
    <row r="373" spans="9:16" ht="25.5" hidden="1" x14ac:dyDescent="0.2">
      <c r="I373" s="203" t="s">
        <v>171</v>
      </c>
      <c r="J373" s="203"/>
      <c r="K373" s="5" t="s">
        <v>656</v>
      </c>
      <c r="L373" s="23" t="s">
        <v>653</v>
      </c>
      <c r="M373" s="30"/>
      <c r="N373" s="69"/>
      <c r="O373" s="69"/>
      <c r="P373" s="69"/>
    </row>
    <row r="374" spans="9:16" hidden="1" x14ac:dyDescent="0.2">
      <c r="I374" s="203" t="s">
        <v>173</v>
      </c>
      <c r="J374" s="203"/>
      <c r="K374" s="5" t="s">
        <v>657</v>
      </c>
      <c r="L374" s="23" t="s">
        <v>653</v>
      </c>
      <c r="M374" s="30"/>
      <c r="N374" s="69"/>
      <c r="O374" s="69"/>
      <c r="P374" s="69"/>
    </row>
    <row r="375" spans="9:16" hidden="1" x14ac:dyDescent="0.2">
      <c r="I375" s="203" t="s">
        <v>175</v>
      </c>
      <c r="J375" s="203"/>
      <c r="K375" s="5" t="s">
        <v>658</v>
      </c>
      <c r="L375" s="23" t="s">
        <v>653</v>
      </c>
      <c r="M375" s="30"/>
      <c r="N375" s="69"/>
      <c r="O375" s="69"/>
      <c r="P375" s="69"/>
    </row>
    <row r="376" spans="9:16" ht="25.5" hidden="1" x14ac:dyDescent="0.2">
      <c r="I376" s="203" t="s">
        <v>177</v>
      </c>
      <c r="J376" s="203"/>
      <c r="K376" s="5" t="s">
        <v>659</v>
      </c>
      <c r="L376" s="23" t="s">
        <v>653</v>
      </c>
      <c r="M376" s="30"/>
      <c r="N376" s="69"/>
      <c r="O376" s="69"/>
      <c r="P376" s="69"/>
    </row>
    <row r="377" spans="9:16" hidden="1" x14ac:dyDescent="0.2">
      <c r="I377" s="203" t="s">
        <v>179</v>
      </c>
      <c r="J377" s="203"/>
      <c r="K377" s="5" t="s">
        <v>660</v>
      </c>
      <c r="L377" s="23" t="s">
        <v>653</v>
      </c>
      <c r="M377" s="30"/>
      <c r="N377" s="69"/>
      <c r="O377" s="69"/>
      <c r="P377" s="69"/>
    </row>
    <row r="378" spans="9:16" ht="25.5" hidden="1" x14ac:dyDescent="0.2">
      <c r="I378" s="203" t="s">
        <v>182</v>
      </c>
      <c r="J378" s="203"/>
      <c r="K378" s="5" t="s">
        <v>661</v>
      </c>
      <c r="L378" s="23" t="s">
        <v>653</v>
      </c>
      <c r="M378" s="30"/>
      <c r="N378" s="69"/>
      <c r="O378" s="69"/>
      <c r="P378" s="69"/>
    </row>
    <row r="379" spans="9:16" hidden="1" x14ac:dyDescent="0.2">
      <c r="I379" s="203" t="s">
        <v>184</v>
      </c>
      <c r="J379" s="203"/>
      <c r="K379" s="5" t="s">
        <v>662</v>
      </c>
      <c r="L379" s="23" t="s">
        <v>653</v>
      </c>
      <c r="M379" s="30"/>
      <c r="N379" s="69"/>
      <c r="O379" s="69"/>
      <c r="P379" s="69"/>
    </row>
    <row r="380" spans="9:16" hidden="1" x14ac:dyDescent="0.2">
      <c r="I380" s="207" t="s">
        <v>186</v>
      </c>
      <c r="J380" s="207"/>
      <c r="K380" s="5" t="s">
        <v>663</v>
      </c>
      <c r="L380" s="35" t="s">
        <v>664</v>
      </c>
      <c r="M380" s="30"/>
      <c r="N380" s="69">
        <f>SUM(N381:N386)</f>
        <v>0</v>
      </c>
      <c r="O380" s="69">
        <f>SUM(O381:O386)</f>
        <v>0</v>
      </c>
      <c r="P380" s="69">
        <f>SUM(P381:P386)</f>
        <v>0</v>
      </c>
    </row>
    <row r="381" spans="9:16" hidden="1" x14ac:dyDescent="0.2">
      <c r="I381" s="203" t="s">
        <v>188</v>
      </c>
      <c r="J381" s="203"/>
      <c r="K381" s="5" t="s">
        <v>665</v>
      </c>
      <c r="L381" s="23" t="s">
        <v>664</v>
      </c>
      <c r="M381" s="30"/>
      <c r="N381" s="69"/>
      <c r="O381" s="69"/>
      <c r="P381" s="69"/>
    </row>
    <row r="382" spans="9:16" hidden="1" x14ac:dyDescent="0.2">
      <c r="I382" s="203" t="s">
        <v>190</v>
      </c>
      <c r="J382" s="203"/>
      <c r="K382" s="5" t="s">
        <v>666</v>
      </c>
      <c r="L382" s="23" t="s">
        <v>664</v>
      </c>
      <c r="M382" s="30"/>
      <c r="N382" s="69"/>
      <c r="O382" s="69"/>
      <c r="P382" s="69"/>
    </row>
    <row r="383" spans="9:16" ht="25.5" hidden="1" x14ac:dyDescent="0.2">
      <c r="I383" s="203" t="s">
        <v>192</v>
      </c>
      <c r="J383" s="203"/>
      <c r="K383" s="5" t="s">
        <v>667</v>
      </c>
      <c r="L383" s="23" t="s">
        <v>664</v>
      </c>
      <c r="M383" s="30"/>
      <c r="N383" s="69"/>
      <c r="O383" s="69"/>
      <c r="P383" s="69"/>
    </row>
    <row r="384" spans="9:16" ht="25.5" hidden="1" x14ac:dyDescent="0.2">
      <c r="I384" s="203" t="s">
        <v>194</v>
      </c>
      <c r="J384" s="203"/>
      <c r="K384" s="5" t="s">
        <v>668</v>
      </c>
      <c r="L384" s="23" t="s">
        <v>664</v>
      </c>
      <c r="M384" s="30"/>
      <c r="N384" s="69"/>
      <c r="O384" s="69"/>
      <c r="P384" s="69"/>
    </row>
    <row r="385" spans="9:16" ht="25.5" hidden="1" x14ac:dyDescent="0.2">
      <c r="I385" s="203" t="s">
        <v>197</v>
      </c>
      <c r="J385" s="203"/>
      <c r="K385" s="5" t="s">
        <v>669</v>
      </c>
      <c r="L385" s="23" t="s">
        <v>664</v>
      </c>
      <c r="M385" s="30"/>
      <c r="N385" s="69"/>
      <c r="O385" s="69"/>
      <c r="P385" s="69"/>
    </row>
    <row r="386" spans="9:16" ht="38.25" hidden="1" x14ac:dyDescent="0.2">
      <c r="I386" s="203" t="s">
        <v>199</v>
      </c>
      <c r="J386" s="203"/>
      <c r="K386" s="6" t="s">
        <v>670</v>
      </c>
      <c r="L386" s="23" t="s">
        <v>664</v>
      </c>
      <c r="M386" s="33"/>
      <c r="N386" s="71"/>
      <c r="O386" s="71"/>
      <c r="P386" s="71"/>
    </row>
    <row r="387" spans="9:16" hidden="1" x14ac:dyDescent="0.2">
      <c r="I387" s="203" t="s">
        <v>201</v>
      </c>
      <c r="J387" s="203"/>
      <c r="K387" s="5" t="s">
        <v>671</v>
      </c>
      <c r="L387" s="23" t="s">
        <v>672</v>
      </c>
      <c r="M387" s="30"/>
      <c r="N387" s="69"/>
      <c r="O387" s="69"/>
      <c r="P387" s="69"/>
    </row>
    <row r="388" spans="9:16" hidden="1" x14ac:dyDescent="0.2">
      <c r="I388" s="203" t="s">
        <v>203</v>
      </c>
      <c r="J388" s="203"/>
      <c r="K388" s="5" t="s">
        <v>673</v>
      </c>
      <c r="L388" s="23" t="s">
        <v>672</v>
      </c>
      <c r="M388" s="30"/>
      <c r="N388" s="69"/>
      <c r="O388" s="69"/>
      <c r="P388" s="69"/>
    </row>
    <row r="389" spans="9:16" hidden="1" x14ac:dyDescent="0.2">
      <c r="I389" s="203" t="s">
        <v>205</v>
      </c>
      <c r="J389" s="203"/>
      <c r="K389" s="5" t="s">
        <v>674</v>
      </c>
      <c r="L389" s="23" t="s">
        <v>672</v>
      </c>
      <c r="M389" s="30"/>
      <c r="N389" s="69"/>
      <c r="O389" s="69"/>
      <c r="P389" s="69"/>
    </row>
    <row r="390" spans="9:16" hidden="1" x14ac:dyDescent="0.2">
      <c r="I390" s="207" t="s">
        <v>207</v>
      </c>
      <c r="J390" s="207"/>
      <c r="K390" s="5" t="s">
        <v>675</v>
      </c>
      <c r="L390" s="35" t="s">
        <v>676</v>
      </c>
      <c r="M390" s="30"/>
      <c r="N390" s="69"/>
      <c r="O390" s="69"/>
      <c r="P390" s="69"/>
    </row>
    <row r="391" spans="9:16" hidden="1" x14ac:dyDescent="0.2">
      <c r="I391" s="203" t="s">
        <v>209</v>
      </c>
      <c r="J391" s="203"/>
      <c r="K391" s="5" t="s">
        <v>677</v>
      </c>
      <c r="L391" s="23" t="s">
        <v>676</v>
      </c>
      <c r="M391" s="30"/>
      <c r="N391" s="69"/>
      <c r="O391" s="69"/>
      <c r="P391" s="69"/>
    </row>
    <row r="392" spans="9:16" ht="25.5" hidden="1" x14ac:dyDescent="0.2">
      <c r="I392" s="203" t="s">
        <v>211</v>
      </c>
      <c r="J392" s="203"/>
      <c r="K392" s="5" t="s">
        <v>678</v>
      </c>
      <c r="L392" s="23" t="s">
        <v>676</v>
      </c>
      <c r="M392" s="30"/>
      <c r="N392" s="69"/>
      <c r="O392" s="69"/>
      <c r="P392" s="69"/>
    </row>
    <row r="393" spans="9:16" hidden="1" x14ac:dyDescent="0.2">
      <c r="I393" s="203" t="s">
        <v>213</v>
      </c>
      <c r="J393" s="203"/>
      <c r="K393" s="5" t="s">
        <v>679</v>
      </c>
      <c r="L393" s="23" t="s">
        <v>676</v>
      </c>
      <c r="M393" s="30"/>
      <c r="N393" s="69"/>
      <c r="O393" s="69"/>
      <c r="P393" s="69"/>
    </row>
    <row r="394" spans="9:16" hidden="1" x14ac:dyDescent="0.2">
      <c r="I394" s="203" t="s">
        <v>216</v>
      </c>
      <c r="J394" s="203"/>
      <c r="K394" s="5" t="s">
        <v>680</v>
      </c>
      <c r="L394" s="23" t="s">
        <v>676</v>
      </c>
      <c r="M394" s="30"/>
      <c r="N394" s="69"/>
      <c r="O394" s="69"/>
      <c r="P394" s="69"/>
    </row>
    <row r="395" spans="9:16" hidden="1" x14ac:dyDescent="0.2">
      <c r="I395" s="203" t="s">
        <v>218</v>
      </c>
      <c r="J395" s="203"/>
      <c r="K395" s="5" t="s">
        <v>681</v>
      </c>
      <c r="L395" s="23" t="s">
        <v>676</v>
      </c>
      <c r="M395" s="30"/>
      <c r="N395" s="69"/>
      <c r="O395" s="69"/>
      <c r="P395" s="69"/>
    </row>
    <row r="396" spans="9:16" ht="25.5" hidden="1" x14ac:dyDescent="0.2">
      <c r="I396" s="203" t="s">
        <v>220</v>
      </c>
      <c r="J396" s="203"/>
      <c r="K396" s="5" t="s">
        <v>682</v>
      </c>
      <c r="L396" s="23" t="s">
        <v>676</v>
      </c>
      <c r="M396" s="30"/>
      <c r="N396" s="69"/>
      <c r="O396" s="69"/>
      <c r="P396" s="69"/>
    </row>
    <row r="397" spans="9:16" ht="25.5" hidden="1" x14ac:dyDescent="0.2">
      <c r="I397" s="203" t="s">
        <v>222</v>
      </c>
      <c r="J397" s="203"/>
      <c r="K397" s="5" t="s">
        <v>683</v>
      </c>
      <c r="L397" s="23" t="s">
        <v>676</v>
      </c>
      <c r="M397" s="30"/>
      <c r="N397" s="69"/>
      <c r="O397" s="69"/>
      <c r="P397" s="69"/>
    </row>
    <row r="398" spans="9:16" ht="38.25" hidden="1" x14ac:dyDescent="0.2">
      <c r="I398" s="203" t="s">
        <v>224</v>
      </c>
      <c r="J398" s="203"/>
      <c r="K398" s="5" t="s">
        <v>684</v>
      </c>
      <c r="L398" s="23" t="s">
        <v>676</v>
      </c>
      <c r="M398" s="30"/>
      <c r="N398" s="69"/>
      <c r="O398" s="69"/>
      <c r="P398" s="69"/>
    </row>
    <row r="399" spans="9:16" ht="25.5" hidden="1" x14ac:dyDescent="0.2">
      <c r="I399" s="203" t="s">
        <v>226</v>
      </c>
      <c r="J399" s="203"/>
      <c r="K399" s="5" t="s">
        <v>685</v>
      </c>
      <c r="L399" s="23" t="s">
        <v>676</v>
      </c>
      <c r="M399" s="30"/>
      <c r="N399" s="69"/>
      <c r="O399" s="69"/>
      <c r="P399" s="69"/>
    </row>
    <row r="400" spans="9:16" ht="25.5" hidden="1" x14ac:dyDescent="0.2">
      <c r="I400" s="203" t="s">
        <v>228</v>
      </c>
      <c r="J400" s="203"/>
      <c r="K400" s="5" t="s">
        <v>686</v>
      </c>
      <c r="L400" s="23" t="s">
        <v>676</v>
      </c>
      <c r="M400" s="30"/>
      <c r="N400" s="69"/>
      <c r="O400" s="69"/>
      <c r="P400" s="69"/>
    </row>
    <row r="401" spans="9:16" hidden="1" x14ac:dyDescent="0.2">
      <c r="I401" s="203" t="s">
        <v>230</v>
      </c>
      <c r="J401" s="203"/>
      <c r="K401" s="5" t="s">
        <v>687</v>
      </c>
      <c r="L401" s="23" t="s">
        <v>676</v>
      </c>
      <c r="M401" s="30"/>
      <c r="N401" s="69"/>
      <c r="O401" s="69"/>
      <c r="P401" s="69"/>
    </row>
    <row r="402" spans="9:16" ht="25.5" hidden="1" x14ac:dyDescent="0.2">
      <c r="I402" s="203" t="s">
        <v>232</v>
      </c>
      <c r="J402" s="203"/>
      <c r="K402" s="5" t="s">
        <v>688</v>
      </c>
      <c r="L402" s="23" t="s">
        <v>676</v>
      </c>
      <c r="M402" s="30"/>
      <c r="N402" s="69"/>
      <c r="O402" s="69"/>
      <c r="P402" s="69"/>
    </row>
    <row r="403" spans="9:16" hidden="1" x14ac:dyDescent="0.2">
      <c r="I403" s="203" t="s">
        <v>234</v>
      </c>
      <c r="J403" s="203"/>
      <c r="K403" s="5" t="s">
        <v>689</v>
      </c>
      <c r="L403" s="23" t="s">
        <v>676</v>
      </c>
      <c r="M403" s="30"/>
      <c r="N403" s="69"/>
      <c r="O403" s="69"/>
      <c r="P403" s="69"/>
    </row>
    <row r="404" spans="9:16" hidden="1" x14ac:dyDescent="0.2">
      <c r="I404" s="203" t="s">
        <v>236</v>
      </c>
      <c r="J404" s="203"/>
      <c r="K404" s="5" t="s">
        <v>690</v>
      </c>
      <c r="L404" s="23" t="s">
        <v>676</v>
      </c>
      <c r="M404" s="30"/>
      <c r="N404" s="69"/>
      <c r="O404" s="69"/>
      <c r="P404" s="69"/>
    </row>
    <row r="405" spans="9:16" ht="25.5" hidden="1" x14ac:dyDescent="0.2">
      <c r="I405" s="203" t="s">
        <v>238</v>
      </c>
      <c r="J405" s="203"/>
      <c r="K405" s="5" t="s">
        <v>691</v>
      </c>
      <c r="L405" s="23" t="s">
        <v>676</v>
      </c>
      <c r="M405" s="30"/>
      <c r="N405" s="69"/>
      <c r="O405" s="69"/>
      <c r="P405" s="69"/>
    </row>
    <row r="406" spans="9:16" hidden="1" x14ac:dyDescent="0.2">
      <c r="I406" s="203" t="s">
        <v>240</v>
      </c>
      <c r="J406" s="203"/>
      <c r="K406" s="5" t="s">
        <v>692</v>
      </c>
      <c r="L406" s="23" t="s">
        <v>676</v>
      </c>
      <c r="M406" s="30"/>
      <c r="N406" s="69"/>
      <c r="O406" s="69"/>
      <c r="P406" s="69"/>
    </row>
    <row r="407" spans="9:16" hidden="1" x14ac:dyDescent="0.2">
      <c r="I407" s="203" t="s">
        <v>242</v>
      </c>
      <c r="J407" s="203"/>
      <c r="K407" s="5" t="s">
        <v>693</v>
      </c>
      <c r="L407" s="23" t="s">
        <v>676</v>
      </c>
      <c r="M407" s="30"/>
      <c r="N407" s="69"/>
      <c r="O407" s="69"/>
      <c r="P407" s="69"/>
    </row>
    <row r="408" spans="9:16" ht="25.5" hidden="1" x14ac:dyDescent="0.2">
      <c r="I408" s="203" t="s">
        <v>244</v>
      </c>
      <c r="J408" s="203"/>
      <c r="K408" s="5" t="s">
        <v>694</v>
      </c>
      <c r="L408" s="23" t="s">
        <v>676</v>
      </c>
      <c r="M408" s="30"/>
      <c r="N408" s="69"/>
      <c r="O408" s="69"/>
      <c r="P408" s="69"/>
    </row>
    <row r="409" spans="9:16" ht="25.5" hidden="1" x14ac:dyDescent="0.2">
      <c r="I409" s="203" t="s">
        <v>246</v>
      </c>
      <c r="J409" s="203"/>
      <c r="K409" s="5" t="s">
        <v>695</v>
      </c>
      <c r="L409" s="23" t="s">
        <v>676</v>
      </c>
      <c r="M409" s="30"/>
      <c r="N409" s="69"/>
      <c r="O409" s="69"/>
      <c r="P409" s="69"/>
    </row>
    <row r="410" spans="9:16" hidden="1" x14ac:dyDescent="0.2">
      <c r="I410" s="203" t="s">
        <v>248</v>
      </c>
      <c r="J410" s="203"/>
      <c r="K410" s="5" t="s">
        <v>696</v>
      </c>
      <c r="L410" s="23" t="s">
        <v>676</v>
      </c>
      <c r="M410" s="30"/>
      <c r="N410" s="69"/>
      <c r="O410" s="69"/>
      <c r="P410" s="69"/>
    </row>
    <row r="411" spans="9:16" hidden="1" x14ac:dyDescent="0.2">
      <c r="I411" s="203" t="s">
        <v>250</v>
      </c>
      <c r="J411" s="203"/>
      <c r="K411" s="5" t="s">
        <v>697</v>
      </c>
      <c r="L411" s="23" t="s">
        <v>676</v>
      </c>
      <c r="M411" s="30"/>
      <c r="N411" s="69"/>
      <c r="O411" s="69"/>
      <c r="P411" s="69"/>
    </row>
    <row r="412" spans="9:16" hidden="1" x14ac:dyDescent="0.2">
      <c r="I412" s="203" t="s">
        <v>252</v>
      </c>
      <c r="J412" s="203"/>
      <c r="K412" s="5" t="s">
        <v>698</v>
      </c>
      <c r="L412" s="23" t="s">
        <v>676</v>
      </c>
      <c r="M412" s="30"/>
      <c r="N412" s="69"/>
      <c r="O412" s="69"/>
      <c r="P412" s="69"/>
    </row>
    <row r="413" spans="9:16" ht="25.5" hidden="1" x14ac:dyDescent="0.2">
      <c r="I413" s="203" t="s">
        <v>254</v>
      </c>
      <c r="J413" s="203"/>
      <c r="K413" s="5" t="s">
        <v>699</v>
      </c>
      <c r="L413" s="23" t="s">
        <v>676</v>
      </c>
      <c r="M413" s="30"/>
      <c r="N413" s="69"/>
      <c r="O413" s="69"/>
      <c r="P413" s="69"/>
    </row>
    <row r="414" spans="9:16" ht="25.5" hidden="1" x14ac:dyDescent="0.2">
      <c r="I414" s="203" t="s">
        <v>257</v>
      </c>
      <c r="J414" s="203"/>
      <c r="K414" s="5" t="s">
        <v>700</v>
      </c>
      <c r="L414" s="23" t="s">
        <v>676</v>
      </c>
      <c r="M414" s="30"/>
      <c r="N414" s="69"/>
      <c r="O414" s="69"/>
      <c r="P414" s="69"/>
    </row>
    <row r="415" spans="9:16" ht="25.5" hidden="1" x14ac:dyDescent="0.2">
      <c r="I415" s="203" t="s">
        <v>259</v>
      </c>
      <c r="J415" s="203"/>
      <c r="K415" s="5" t="s">
        <v>701</v>
      </c>
      <c r="L415" s="23" t="s">
        <v>676</v>
      </c>
      <c r="M415" s="30"/>
      <c r="N415" s="69"/>
      <c r="O415" s="69"/>
      <c r="P415" s="69"/>
    </row>
    <row r="416" spans="9:16" ht="25.5" hidden="1" x14ac:dyDescent="0.2">
      <c r="I416" s="206" t="s">
        <v>261</v>
      </c>
      <c r="J416" s="206"/>
      <c r="K416" s="7" t="s">
        <v>702</v>
      </c>
      <c r="L416" s="20" t="s">
        <v>703</v>
      </c>
      <c r="M416" s="34"/>
      <c r="N416" s="72">
        <f>N338+N339+N356+N360+N370+N380+N387+N390</f>
        <v>0</v>
      </c>
      <c r="O416" s="72">
        <f>O338+O339+O356+O360+O370+O380+O387+O390</f>
        <v>0</v>
      </c>
      <c r="P416" s="72">
        <f>P338+P339+P356+P360+P370+P380+P387+P390</f>
        <v>0</v>
      </c>
    </row>
    <row r="417" spans="9:16" hidden="1" x14ac:dyDescent="0.2">
      <c r="I417" s="203" t="s">
        <v>263</v>
      </c>
      <c r="J417" s="203"/>
      <c r="K417" s="5" t="s">
        <v>704</v>
      </c>
      <c r="L417" s="23" t="s">
        <v>705</v>
      </c>
      <c r="M417" s="30"/>
      <c r="N417" s="69"/>
      <c r="O417" s="69"/>
      <c r="P417" s="69"/>
    </row>
    <row r="418" spans="9:16" hidden="1" x14ac:dyDescent="0.2">
      <c r="I418" s="203" t="s">
        <v>266</v>
      </c>
      <c r="J418" s="203"/>
      <c r="K418" s="5" t="s">
        <v>706</v>
      </c>
      <c r="L418" s="23" t="s">
        <v>705</v>
      </c>
      <c r="M418" s="30"/>
      <c r="N418" s="69"/>
      <c r="O418" s="69"/>
      <c r="P418" s="69"/>
    </row>
    <row r="419" spans="9:16" hidden="1" x14ac:dyDescent="0.2">
      <c r="I419" s="203" t="s">
        <v>269</v>
      </c>
      <c r="J419" s="203"/>
      <c r="K419" s="5" t="s">
        <v>707</v>
      </c>
      <c r="L419" s="23" t="s">
        <v>708</v>
      </c>
      <c r="M419" s="30"/>
      <c r="N419" s="69"/>
      <c r="O419" s="69"/>
      <c r="P419" s="69"/>
    </row>
    <row r="420" spans="9:16" ht="25.5" hidden="1" x14ac:dyDescent="0.2">
      <c r="I420" s="203" t="s">
        <v>271</v>
      </c>
      <c r="J420" s="203"/>
      <c r="K420" s="5" t="s">
        <v>709</v>
      </c>
      <c r="L420" s="23" t="s">
        <v>710</v>
      </c>
      <c r="M420" s="30"/>
      <c r="N420" s="69"/>
      <c r="O420" s="69"/>
      <c r="P420" s="69"/>
    </row>
    <row r="421" spans="9:16" ht="25.5" hidden="1" x14ac:dyDescent="0.2">
      <c r="I421" s="203" t="s">
        <v>273</v>
      </c>
      <c r="J421" s="203"/>
      <c r="K421" s="5" t="s">
        <v>711</v>
      </c>
      <c r="L421" s="23" t="s">
        <v>712</v>
      </c>
      <c r="M421" s="30"/>
      <c r="N421" s="69">
        <f>SUM(N422:N431)</f>
        <v>0</v>
      </c>
      <c r="O421" s="69">
        <f>SUM(O422:O431)</f>
        <v>0</v>
      </c>
      <c r="P421" s="69">
        <f>SUM(P422:P431)</f>
        <v>0</v>
      </c>
    </row>
    <row r="422" spans="9:16" hidden="1" x14ac:dyDescent="0.2">
      <c r="I422" s="203" t="s">
        <v>275</v>
      </c>
      <c r="J422" s="203"/>
      <c r="K422" s="5" t="s">
        <v>37</v>
      </c>
      <c r="L422" s="23" t="s">
        <v>712</v>
      </c>
      <c r="M422" s="30"/>
      <c r="N422" s="69"/>
      <c r="O422" s="69"/>
      <c r="P422" s="69"/>
    </row>
    <row r="423" spans="9:16" hidden="1" x14ac:dyDescent="0.2">
      <c r="I423" s="203" t="s">
        <v>277</v>
      </c>
      <c r="J423" s="203"/>
      <c r="K423" s="5" t="s">
        <v>39</v>
      </c>
      <c r="L423" s="23" t="s">
        <v>712</v>
      </c>
      <c r="M423" s="30"/>
      <c r="N423" s="69"/>
      <c r="O423" s="69"/>
      <c r="P423" s="69"/>
    </row>
    <row r="424" spans="9:16" ht="25.5" hidden="1" x14ac:dyDescent="0.2">
      <c r="I424" s="203" t="s">
        <v>280</v>
      </c>
      <c r="J424" s="203"/>
      <c r="K424" s="5" t="s">
        <v>41</v>
      </c>
      <c r="L424" s="23" t="s">
        <v>712</v>
      </c>
      <c r="M424" s="30"/>
      <c r="N424" s="69"/>
      <c r="O424" s="69"/>
      <c r="P424" s="69"/>
    </row>
    <row r="425" spans="9:16" hidden="1" x14ac:dyDescent="0.2">
      <c r="I425" s="203" t="s">
        <v>282</v>
      </c>
      <c r="J425" s="203"/>
      <c r="K425" s="5" t="s">
        <v>43</v>
      </c>
      <c r="L425" s="23" t="s">
        <v>712</v>
      </c>
      <c r="M425" s="30"/>
      <c r="N425" s="69"/>
      <c r="O425" s="69"/>
      <c r="P425" s="69"/>
    </row>
    <row r="426" spans="9:16" hidden="1" x14ac:dyDescent="0.2">
      <c r="I426" s="203" t="s">
        <v>284</v>
      </c>
      <c r="J426" s="203"/>
      <c r="K426" s="5" t="s">
        <v>45</v>
      </c>
      <c r="L426" s="23" t="s">
        <v>712</v>
      </c>
      <c r="M426" s="30"/>
      <c r="N426" s="69"/>
      <c r="O426" s="69"/>
      <c r="P426" s="69"/>
    </row>
    <row r="427" spans="9:16" hidden="1" x14ac:dyDescent="0.2">
      <c r="I427" s="203" t="s">
        <v>286</v>
      </c>
      <c r="J427" s="203"/>
      <c r="K427" s="5" t="s">
        <v>47</v>
      </c>
      <c r="L427" s="23" t="s">
        <v>712</v>
      </c>
      <c r="M427" s="30"/>
      <c r="N427" s="69"/>
      <c r="O427" s="69"/>
      <c r="P427" s="69"/>
    </row>
    <row r="428" spans="9:16" hidden="1" x14ac:dyDescent="0.2">
      <c r="I428" s="203" t="s">
        <v>288</v>
      </c>
      <c r="J428" s="203"/>
      <c r="K428" s="5" t="s">
        <v>49</v>
      </c>
      <c r="L428" s="23" t="s">
        <v>712</v>
      </c>
      <c r="M428" s="30"/>
      <c r="N428" s="69"/>
      <c r="O428" s="69"/>
      <c r="P428" s="69"/>
    </row>
    <row r="429" spans="9:16" hidden="1" x14ac:dyDescent="0.2">
      <c r="I429" s="203" t="s">
        <v>290</v>
      </c>
      <c r="J429" s="203"/>
      <c r="K429" s="5" t="s">
        <v>51</v>
      </c>
      <c r="L429" s="23" t="s">
        <v>712</v>
      </c>
      <c r="M429" s="30"/>
      <c r="N429" s="69"/>
      <c r="O429" s="69"/>
      <c r="P429" s="69"/>
    </row>
    <row r="430" spans="9:16" hidden="1" x14ac:dyDescent="0.2">
      <c r="I430" s="203" t="s">
        <v>292</v>
      </c>
      <c r="J430" s="203"/>
      <c r="K430" s="5" t="s">
        <v>53</v>
      </c>
      <c r="L430" s="23" t="s">
        <v>712</v>
      </c>
      <c r="M430" s="30"/>
      <c r="N430" s="69"/>
      <c r="O430" s="69"/>
      <c r="P430" s="69"/>
    </row>
    <row r="431" spans="9:16" hidden="1" x14ac:dyDescent="0.2">
      <c r="I431" s="203" t="s">
        <v>294</v>
      </c>
      <c r="J431" s="203"/>
      <c r="K431" s="5" t="s">
        <v>55</v>
      </c>
      <c r="L431" s="23" t="s">
        <v>712</v>
      </c>
      <c r="M431" s="30"/>
      <c r="N431" s="69"/>
      <c r="O431" s="69"/>
      <c r="P431" s="69"/>
    </row>
    <row r="432" spans="9:16" ht="25.5" hidden="1" x14ac:dyDescent="0.2">
      <c r="I432" s="203" t="s">
        <v>296</v>
      </c>
      <c r="J432" s="203"/>
      <c r="K432" s="5" t="s">
        <v>713</v>
      </c>
      <c r="L432" s="23" t="s">
        <v>714</v>
      </c>
      <c r="M432" s="30"/>
      <c r="N432" s="69">
        <f>SUM(N433:N442)</f>
        <v>0</v>
      </c>
      <c r="O432" s="69">
        <f>SUM(O433:O442)</f>
        <v>0</v>
      </c>
      <c r="P432" s="69">
        <f>SUM(P433:P442)</f>
        <v>0</v>
      </c>
    </row>
    <row r="433" spans="9:16" hidden="1" x14ac:dyDescent="0.2">
      <c r="I433" s="203" t="s">
        <v>298</v>
      </c>
      <c r="J433" s="203"/>
      <c r="K433" s="5" t="s">
        <v>37</v>
      </c>
      <c r="L433" s="23" t="s">
        <v>714</v>
      </c>
      <c r="M433" s="30"/>
      <c r="N433" s="69"/>
      <c r="O433" s="69"/>
      <c r="P433" s="69"/>
    </row>
    <row r="434" spans="9:16" hidden="1" x14ac:dyDescent="0.2">
      <c r="I434" s="203" t="s">
        <v>300</v>
      </c>
      <c r="J434" s="203"/>
      <c r="K434" s="5" t="s">
        <v>39</v>
      </c>
      <c r="L434" s="23" t="s">
        <v>714</v>
      </c>
      <c r="M434" s="30"/>
      <c r="N434" s="69"/>
      <c r="O434" s="69"/>
      <c r="P434" s="69"/>
    </row>
    <row r="435" spans="9:16" ht="25.5" hidden="1" x14ac:dyDescent="0.2">
      <c r="I435" s="203" t="s">
        <v>302</v>
      </c>
      <c r="J435" s="203"/>
      <c r="K435" s="5" t="s">
        <v>41</v>
      </c>
      <c r="L435" s="23" t="s">
        <v>714</v>
      </c>
      <c r="M435" s="30"/>
      <c r="N435" s="69"/>
      <c r="O435" s="69"/>
      <c r="P435" s="69"/>
    </row>
    <row r="436" spans="9:16" hidden="1" x14ac:dyDescent="0.2">
      <c r="I436" s="203" t="s">
        <v>304</v>
      </c>
      <c r="J436" s="203"/>
      <c r="K436" s="5" t="s">
        <v>43</v>
      </c>
      <c r="L436" s="23" t="s">
        <v>714</v>
      </c>
      <c r="M436" s="30"/>
      <c r="N436" s="69"/>
      <c r="O436" s="69"/>
      <c r="P436" s="69"/>
    </row>
    <row r="437" spans="9:16" hidden="1" x14ac:dyDescent="0.2">
      <c r="I437" s="203" t="s">
        <v>306</v>
      </c>
      <c r="J437" s="203"/>
      <c r="K437" s="5" t="s">
        <v>45</v>
      </c>
      <c r="L437" s="23" t="s">
        <v>714</v>
      </c>
      <c r="M437" s="30"/>
      <c r="N437" s="69"/>
      <c r="O437" s="69"/>
      <c r="P437" s="69"/>
    </row>
    <row r="438" spans="9:16" hidden="1" x14ac:dyDescent="0.2">
      <c r="I438" s="203" t="s">
        <v>308</v>
      </c>
      <c r="J438" s="203"/>
      <c r="K438" s="5" t="s">
        <v>47</v>
      </c>
      <c r="L438" s="23" t="s">
        <v>714</v>
      </c>
      <c r="M438" s="30"/>
      <c r="N438" s="69"/>
      <c r="O438" s="69"/>
      <c r="P438" s="69"/>
    </row>
    <row r="439" spans="9:16" hidden="1" x14ac:dyDescent="0.2">
      <c r="I439" s="203" t="s">
        <v>310</v>
      </c>
      <c r="J439" s="203"/>
      <c r="K439" s="5" t="s">
        <v>49</v>
      </c>
      <c r="L439" s="23" t="s">
        <v>714</v>
      </c>
      <c r="M439" s="30"/>
      <c r="N439" s="69"/>
      <c r="O439" s="69"/>
      <c r="P439" s="69"/>
    </row>
    <row r="440" spans="9:16" hidden="1" x14ac:dyDescent="0.2">
      <c r="I440" s="203" t="s">
        <v>313</v>
      </c>
      <c r="J440" s="203"/>
      <c r="K440" s="5" t="s">
        <v>51</v>
      </c>
      <c r="L440" s="23" t="s">
        <v>714</v>
      </c>
      <c r="M440" s="30"/>
      <c r="N440" s="69"/>
      <c r="O440" s="69"/>
      <c r="P440" s="69"/>
    </row>
    <row r="441" spans="9:16" hidden="1" x14ac:dyDescent="0.2">
      <c r="I441" s="203" t="s">
        <v>315</v>
      </c>
      <c r="J441" s="203"/>
      <c r="K441" s="5" t="s">
        <v>53</v>
      </c>
      <c r="L441" s="23" t="s">
        <v>714</v>
      </c>
      <c r="M441" s="30"/>
      <c r="N441" s="69"/>
      <c r="O441" s="69"/>
      <c r="P441" s="69"/>
    </row>
    <row r="442" spans="9:16" hidden="1" x14ac:dyDescent="0.2">
      <c r="I442" s="203" t="s">
        <v>317</v>
      </c>
      <c r="J442" s="203"/>
      <c r="K442" s="5" t="s">
        <v>55</v>
      </c>
      <c r="L442" s="23" t="s">
        <v>714</v>
      </c>
      <c r="M442" s="30"/>
      <c r="N442" s="69"/>
      <c r="O442" s="69"/>
      <c r="P442" s="69"/>
    </row>
    <row r="443" spans="9:16" ht="25.5" hidden="1" x14ac:dyDescent="0.2">
      <c r="I443" s="203" t="s">
        <v>319</v>
      </c>
      <c r="J443" s="203"/>
      <c r="K443" s="5" t="s">
        <v>715</v>
      </c>
      <c r="L443" s="23" t="s">
        <v>716</v>
      </c>
      <c r="M443" s="30"/>
      <c r="N443" s="69">
        <f>SUM(N444:N453)</f>
        <v>0</v>
      </c>
      <c r="O443" s="69">
        <f>SUM(O444:O453)</f>
        <v>0</v>
      </c>
      <c r="P443" s="69">
        <f>SUM(P444:P453)</f>
        <v>0</v>
      </c>
    </row>
    <row r="444" spans="9:16" hidden="1" x14ac:dyDescent="0.2">
      <c r="I444" s="203" t="s">
        <v>321</v>
      </c>
      <c r="J444" s="203"/>
      <c r="K444" s="5" t="s">
        <v>37</v>
      </c>
      <c r="L444" s="23" t="s">
        <v>716</v>
      </c>
      <c r="M444" s="30"/>
      <c r="N444" s="69"/>
      <c r="O444" s="69"/>
      <c r="P444" s="69"/>
    </row>
    <row r="445" spans="9:16" hidden="1" x14ac:dyDescent="0.2">
      <c r="I445" s="203" t="s">
        <v>323</v>
      </c>
      <c r="J445" s="203"/>
      <c r="K445" s="5" t="s">
        <v>39</v>
      </c>
      <c r="L445" s="23" t="s">
        <v>716</v>
      </c>
      <c r="M445" s="30"/>
      <c r="N445" s="69"/>
      <c r="O445" s="69"/>
      <c r="P445" s="69"/>
    </row>
    <row r="446" spans="9:16" ht="25.5" hidden="1" x14ac:dyDescent="0.2">
      <c r="I446" s="203" t="s">
        <v>325</v>
      </c>
      <c r="J446" s="203"/>
      <c r="K446" s="5" t="s">
        <v>41</v>
      </c>
      <c r="L446" s="23" t="s">
        <v>716</v>
      </c>
      <c r="M446" s="30"/>
      <c r="N446" s="69"/>
      <c r="O446" s="69"/>
      <c r="P446" s="69"/>
    </row>
    <row r="447" spans="9:16" hidden="1" x14ac:dyDescent="0.2">
      <c r="I447" s="203" t="s">
        <v>327</v>
      </c>
      <c r="J447" s="203"/>
      <c r="K447" s="5" t="s">
        <v>43</v>
      </c>
      <c r="L447" s="23" t="s">
        <v>716</v>
      </c>
      <c r="M447" s="30"/>
      <c r="N447" s="69"/>
      <c r="O447" s="69"/>
      <c r="P447" s="69"/>
    </row>
    <row r="448" spans="9:16" hidden="1" x14ac:dyDescent="0.2">
      <c r="I448" s="203" t="s">
        <v>329</v>
      </c>
      <c r="J448" s="203"/>
      <c r="K448" s="5" t="s">
        <v>45</v>
      </c>
      <c r="L448" s="23" t="s">
        <v>716</v>
      </c>
      <c r="M448" s="30"/>
      <c r="N448" s="69"/>
      <c r="O448" s="69"/>
      <c r="P448" s="69"/>
    </row>
    <row r="449" spans="9:16" hidden="1" x14ac:dyDescent="0.2">
      <c r="I449" s="203" t="s">
        <v>331</v>
      </c>
      <c r="J449" s="203"/>
      <c r="K449" s="5" t="s">
        <v>47</v>
      </c>
      <c r="L449" s="23" t="s">
        <v>716</v>
      </c>
      <c r="M449" s="30"/>
      <c r="N449" s="69"/>
      <c r="O449" s="69"/>
      <c r="P449" s="69"/>
    </row>
    <row r="450" spans="9:16" hidden="1" x14ac:dyDescent="0.2">
      <c r="I450" s="203" t="s">
        <v>333</v>
      </c>
      <c r="J450" s="203"/>
      <c r="K450" s="5" t="s">
        <v>49</v>
      </c>
      <c r="L450" s="23" t="s">
        <v>716</v>
      </c>
      <c r="M450" s="30"/>
      <c r="N450" s="69"/>
      <c r="O450" s="69"/>
      <c r="P450" s="69"/>
    </row>
    <row r="451" spans="9:16" hidden="1" x14ac:dyDescent="0.2">
      <c r="I451" s="203" t="s">
        <v>335</v>
      </c>
      <c r="J451" s="203"/>
      <c r="K451" s="5" t="s">
        <v>51</v>
      </c>
      <c r="L451" s="23" t="s">
        <v>716</v>
      </c>
      <c r="M451" s="30"/>
      <c r="N451" s="69"/>
      <c r="O451" s="69"/>
      <c r="P451" s="69"/>
    </row>
    <row r="452" spans="9:16" hidden="1" x14ac:dyDescent="0.2">
      <c r="I452" s="203" t="s">
        <v>337</v>
      </c>
      <c r="J452" s="203"/>
      <c r="K452" s="5" t="s">
        <v>53</v>
      </c>
      <c r="L452" s="23" t="s">
        <v>716</v>
      </c>
      <c r="M452" s="30"/>
      <c r="N452" s="69"/>
      <c r="O452" s="69"/>
      <c r="P452" s="69"/>
    </row>
    <row r="453" spans="9:16" hidden="1" x14ac:dyDescent="0.2">
      <c r="I453" s="203" t="s">
        <v>339</v>
      </c>
      <c r="J453" s="203"/>
      <c r="K453" s="5" t="s">
        <v>55</v>
      </c>
      <c r="L453" s="23" t="s">
        <v>716</v>
      </c>
      <c r="M453" s="30"/>
      <c r="N453" s="69"/>
      <c r="O453" s="69"/>
      <c r="P453" s="69"/>
    </row>
    <row r="454" spans="9:16" ht="25.5" hidden="1" x14ac:dyDescent="0.2">
      <c r="I454" s="203" t="s">
        <v>342</v>
      </c>
      <c r="J454" s="203"/>
      <c r="K454" s="5" t="s">
        <v>717</v>
      </c>
      <c r="L454" s="23" t="s">
        <v>718</v>
      </c>
      <c r="M454" s="30"/>
      <c r="N454" s="69"/>
      <c r="O454" s="69"/>
      <c r="P454" s="69"/>
    </row>
    <row r="455" spans="9:16" ht="25.5" hidden="1" x14ac:dyDescent="0.2">
      <c r="I455" s="203" t="s">
        <v>345</v>
      </c>
      <c r="J455" s="203"/>
      <c r="K455" s="5" t="s">
        <v>719</v>
      </c>
      <c r="L455" s="23" t="s">
        <v>718</v>
      </c>
      <c r="M455" s="30"/>
      <c r="N455" s="69"/>
      <c r="O455" s="69"/>
      <c r="P455" s="69"/>
    </row>
    <row r="456" spans="9:16" ht="25.5" hidden="1" x14ac:dyDescent="0.2">
      <c r="I456" s="203" t="s">
        <v>347</v>
      </c>
      <c r="J456" s="203"/>
      <c r="K456" s="5" t="s">
        <v>720</v>
      </c>
      <c r="L456" s="23" t="s">
        <v>721</v>
      </c>
      <c r="M456" s="30"/>
      <c r="N456" s="69">
        <f>SUM(N457:N466)</f>
        <v>0</v>
      </c>
      <c r="O456" s="69">
        <f>SUM(O457:O466)</f>
        <v>0</v>
      </c>
      <c r="P456" s="69">
        <f>SUM(P457:P466)</f>
        <v>0</v>
      </c>
    </row>
    <row r="457" spans="9:16" hidden="1" x14ac:dyDescent="0.2">
      <c r="I457" s="203" t="s">
        <v>349</v>
      </c>
      <c r="J457" s="203"/>
      <c r="K457" s="5" t="s">
        <v>442</v>
      </c>
      <c r="L457" s="3" t="s">
        <v>721</v>
      </c>
      <c r="M457" s="30"/>
      <c r="N457" s="69"/>
      <c r="O457" s="69"/>
      <c r="P457" s="69"/>
    </row>
    <row r="458" spans="9:16" hidden="1" x14ac:dyDescent="0.2">
      <c r="I458" s="203" t="s">
        <v>351</v>
      </c>
      <c r="J458" s="203"/>
      <c r="K458" s="5" t="s">
        <v>444</v>
      </c>
      <c r="L458" s="3" t="s">
        <v>721</v>
      </c>
      <c r="M458" s="30"/>
      <c r="N458" s="69"/>
      <c r="O458" s="69"/>
      <c r="P458" s="69"/>
    </row>
    <row r="459" spans="9:16" hidden="1" x14ac:dyDescent="0.2">
      <c r="I459" s="203" t="s">
        <v>354</v>
      </c>
      <c r="J459" s="203"/>
      <c r="K459" s="5" t="s">
        <v>446</v>
      </c>
      <c r="L459" s="3" t="s">
        <v>721</v>
      </c>
      <c r="M459" s="30"/>
      <c r="N459" s="69"/>
      <c r="O459" s="69"/>
      <c r="P459" s="69"/>
    </row>
    <row r="460" spans="9:16" hidden="1" x14ac:dyDescent="0.2">
      <c r="I460" s="203" t="s">
        <v>356</v>
      </c>
      <c r="J460" s="203"/>
      <c r="K460" s="3" t="s">
        <v>448</v>
      </c>
      <c r="L460" s="3" t="s">
        <v>721</v>
      </c>
      <c r="M460" s="24"/>
      <c r="N460" s="66"/>
      <c r="O460" s="66"/>
      <c r="P460" s="66"/>
    </row>
    <row r="461" spans="9:16" hidden="1" x14ac:dyDescent="0.2">
      <c r="I461" s="203" t="s">
        <v>359</v>
      </c>
      <c r="J461" s="203"/>
      <c r="K461" s="3" t="s">
        <v>450</v>
      </c>
      <c r="L461" s="3" t="s">
        <v>721</v>
      </c>
      <c r="M461" s="24"/>
      <c r="N461" s="66"/>
      <c r="O461" s="66"/>
      <c r="P461" s="66"/>
    </row>
    <row r="462" spans="9:16" ht="25.5" hidden="1" x14ac:dyDescent="0.2">
      <c r="I462" s="203" t="s">
        <v>361</v>
      </c>
      <c r="J462" s="203"/>
      <c r="K462" s="3" t="s">
        <v>452</v>
      </c>
      <c r="L462" s="3" t="s">
        <v>721</v>
      </c>
      <c r="M462" s="24"/>
      <c r="N462" s="66"/>
      <c r="O462" s="66"/>
      <c r="P462" s="66"/>
    </row>
    <row r="463" spans="9:16" hidden="1" x14ac:dyDescent="0.2">
      <c r="I463" s="203" t="s">
        <v>363</v>
      </c>
      <c r="J463" s="203"/>
      <c r="K463" s="5" t="s">
        <v>454</v>
      </c>
      <c r="L463" s="3" t="s">
        <v>721</v>
      </c>
      <c r="M463" s="30"/>
      <c r="N463" s="69"/>
      <c r="O463" s="69"/>
      <c r="P463" s="69"/>
    </row>
    <row r="464" spans="9:16" hidden="1" x14ac:dyDescent="0.2">
      <c r="I464" s="203" t="s">
        <v>365</v>
      </c>
      <c r="J464" s="203"/>
      <c r="K464" s="5" t="s">
        <v>456</v>
      </c>
      <c r="L464" s="3" t="s">
        <v>721</v>
      </c>
      <c r="M464" s="30"/>
      <c r="N464" s="69"/>
      <c r="O464" s="69"/>
      <c r="P464" s="69"/>
    </row>
    <row r="465" spans="9:16" hidden="1" x14ac:dyDescent="0.2">
      <c r="I465" s="203" t="s">
        <v>367</v>
      </c>
      <c r="J465" s="203"/>
      <c r="K465" s="5" t="s">
        <v>458</v>
      </c>
      <c r="L465" s="3" t="s">
        <v>721</v>
      </c>
      <c r="M465" s="30"/>
      <c r="N465" s="69"/>
      <c r="O465" s="69"/>
      <c r="P465" s="69"/>
    </row>
    <row r="466" spans="9:16" hidden="1" x14ac:dyDescent="0.2">
      <c r="I466" s="203" t="s">
        <v>369</v>
      </c>
      <c r="J466" s="203"/>
      <c r="K466" s="5" t="s">
        <v>460</v>
      </c>
      <c r="L466" s="3" t="s">
        <v>721</v>
      </c>
      <c r="M466" s="30"/>
      <c r="N466" s="69"/>
      <c r="O466" s="69"/>
      <c r="P466" s="69"/>
    </row>
    <row r="467" spans="9:16" hidden="1" x14ac:dyDescent="0.2">
      <c r="I467" s="203" t="s">
        <v>371</v>
      </c>
      <c r="J467" s="203"/>
      <c r="K467" s="5" t="s">
        <v>722</v>
      </c>
      <c r="L467" s="23" t="s">
        <v>723</v>
      </c>
      <c r="M467" s="30"/>
      <c r="N467" s="69"/>
      <c r="O467" s="69"/>
      <c r="P467" s="69"/>
    </row>
    <row r="468" spans="9:16" hidden="1" x14ac:dyDescent="0.2">
      <c r="I468" s="203" t="s">
        <v>374</v>
      </c>
      <c r="J468" s="203"/>
      <c r="K468" s="5" t="s">
        <v>724</v>
      </c>
      <c r="L468" s="23" t="s">
        <v>725</v>
      </c>
      <c r="M468" s="30"/>
      <c r="N468" s="69"/>
      <c r="O468" s="69"/>
      <c r="P468" s="69"/>
    </row>
    <row r="469" spans="9:16" ht="25.5" hidden="1" x14ac:dyDescent="0.2">
      <c r="I469" s="203" t="s">
        <v>377</v>
      </c>
      <c r="J469" s="203"/>
      <c r="K469" s="5" t="s">
        <v>726</v>
      </c>
      <c r="L469" s="23" t="s">
        <v>727</v>
      </c>
      <c r="M469" s="30"/>
      <c r="N469" s="69">
        <f>SUM(N470:N479)</f>
        <v>0</v>
      </c>
      <c r="O469" s="69">
        <f>SUM(O470:O479)</f>
        <v>0</v>
      </c>
      <c r="P469" s="69">
        <f>SUM(P470:P479)</f>
        <v>0</v>
      </c>
    </row>
    <row r="470" spans="9:16" hidden="1" x14ac:dyDescent="0.2">
      <c r="I470" s="203" t="s">
        <v>380</v>
      </c>
      <c r="J470" s="203"/>
      <c r="K470" s="5" t="s">
        <v>442</v>
      </c>
      <c r="L470" s="3" t="s">
        <v>727</v>
      </c>
      <c r="M470" s="30"/>
      <c r="N470" s="69"/>
      <c r="O470" s="69"/>
      <c r="P470" s="69"/>
    </row>
    <row r="471" spans="9:16" hidden="1" x14ac:dyDescent="0.2">
      <c r="I471" s="203" t="s">
        <v>383</v>
      </c>
      <c r="J471" s="203"/>
      <c r="K471" s="5" t="s">
        <v>444</v>
      </c>
      <c r="L471" s="3" t="s">
        <v>727</v>
      </c>
      <c r="M471" s="30"/>
      <c r="N471" s="69"/>
      <c r="O471" s="69"/>
      <c r="P471" s="69"/>
    </row>
    <row r="472" spans="9:16" hidden="1" x14ac:dyDescent="0.2">
      <c r="I472" s="203" t="s">
        <v>384</v>
      </c>
      <c r="J472" s="203"/>
      <c r="K472" s="5" t="s">
        <v>446</v>
      </c>
      <c r="L472" s="3" t="s">
        <v>727</v>
      </c>
      <c r="M472" s="30"/>
      <c r="N472" s="69"/>
      <c r="O472" s="69"/>
      <c r="P472" s="69"/>
    </row>
    <row r="473" spans="9:16" hidden="1" x14ac:dyDescent="0.2">
      <c r="I473" s="203" t="s">
        <v>386</v>
      </c>
      <c r="J473" s="203"/>
      <c r="K473" s="3" t="s">
        <v>448</v>
      </c>
      <c r="L473" s="3" t="s">
        <v>727</v>
      </c>
      <c r="M473" s="24"/>
      <c r="N473" s="66"/>
      <c r="O473" s="66"/>
      <c r="P473" s="66"/>
    </row>
    <row r="474" spans="9:16" hidden="1" x14ac:dyDescent="0.2">
      <c r="I474" s="203" t="s">
        <v>388</v>
      </c>
      <c r="J474" s="203"/>
      <c r="K474" s="3" t="s">
        <v>450</v>
      </c>
      <c r="L474" s="3" t="s">
        <v>727</v>
      </c>
      <c r="M474" s="24"/>
      <c r="N474" s="66"/>
      <c r="O474" s="66"/>
      <c r="P474" s="66"/>
    </row>
    <row r="475" spans="9:16" ht="25.5" hidden="1" x14ac:dyDescent="0.2">
      <c r="I475" s="203" t="s">
        <v>391</v>
      </c>
      <c r="J475" s="203"/>
      <c r="K475" s="3" t="s">
        <v>452</v>
      </c>
      <c r="L475" s="3" t="s">
        <v>727</v>
      </c>
      <c r="M475" s="24"/>
      <c r="N475" s="66"/>
      <c r="O475" s="66"/>
      <c r="P475" s="66"/>
    </row>
    <row r="476" spans="9:16" hidden="1" x14ac:dyDescent="0.2">
      <c r="I476" s="203" t="s">
        <v>393</v>
      </c>
      <c r="J476" s="203"/>
      <c r="K476" s="5" t="s">
        <v>454</v>
      </c>
      <c r="L476" s="3" t="s">
        <v>727</v>
      </c>
      <c r="M476" s="30"/>
      <c r="N476" s="69"/>
      <c r="O476" s="69"/>
      <c r="P476" s="69"/>
    </row>
    <row r="477" spans="9:16" hidden="1" x14ac:dyDescent="0.2">
      <c r="I477" s="203" t="s">
        <v>395</v>
      </c>
      <c r="J477" s="203"/>
      <c r="K477" s="5" t="s">
        <v>456</v>
      </c>
      <c r="L477" s="3" t="s">
        <v>727</v>
      </c>
      <c r="M477" s="30"/>
      <c r="N477" s="69"/>
      <c r="O477" s="69"/>
      <c r="P477" s="69"/>
    </row>
    <row r="478" spans="9:16" hidden="1" x14ac:dyDescent="0.2">
      <c r="I478" s="203" t="s">
        <v>397</v>
      </c>
      <c r="J478" s="203"/>
      <c r="K478" s="5" t="s">
        <v>458</v>
      </c>
      <c r="L478" s="3" t="s">
        <v>727</v>
      </c>
      <c r="M478" s="30"/>
      <c r="N478" s="69"/>
      <c r="O478" s="69"/>
      <c r="P478" s="69"/>
    </row>
    <row r="479" spans="9:16" hidden="1" x14ac:dyDescent="0.2">
      <c r="I479" s="203" t="s">
        <v>399</v>
      </c>
      <c r="J479" s="203"/>
      <c r="K479" s="5" t="s">
        <v>460</v>
      </c>
      <c r="L479" s="3" t="s">
        <v>727</v>
      </c>
      <c r="M479" s="30"/>
      <c r="N479" s="69"/>
      <c r="O479" s="69"/>
      <c r="P479" s="69"/>
    </row>
    <row r="480" spans="9:16" hidden="1" x14ac:dyDescent="0.2">
      <c r="I480" s="203" t="s">
        <v>402</v>
      </c>
      <c r="J480" s="203"/>
      <c r="K480" s="5" t="s">
        <v>728</v>
      </c>
      <c r="L480" s="23" t="s">
        <v>729</v>
      </c>
      <c r="M480" s="30"/>
      <c r="N480" s="69"/>
      <c r="O480" s="69"/>
      <c r="P480" s="69"/>
    </row>
    <row r="481" spans="9:16" ht="25.5" hidden="1" x14ac:dyDescent="0.2">
      <c r="I481" s="206" t="s">
        <v>404</v>
      </c>
      <c r="J481" s="206"/>
      <c r="K481" s="7" t="s">
        <v>730</v>
      </c>
      <c r="L481" s="20" t="s">
        <v>731</v>
      </c>
      <c r="M481" s="34"/>
      <c r="N481" s="72">
        <f>N417+N419+N420+N421+N432+N443+N454+N456+N467+N468+N469+N480</f>
        <v>0</v>
      </c>
      <c r="O481" s="72">
        <f>O417+O419+O420+O421+O432+O443+O454+O456+O467+O468+O469+O480</f>
        <v>0</v>
      </c>
      <c r="P481" s="72">
        <f>P417+P419+P420+P421+P432+P443+P454+P456+P467+P468+P469+P480</f>
        <v>0</v>
      </c>
    </row>
    <row r="482" spans="9:16" hidden="1" x14ac:dyDescent="0.2">
      <c r="I482" s="203" t="s">
        <v>406</v>
      </c>
      <c r="J482" s="203"/>
      <c r="K482" s="5" t="s">
        <v>732</v>
      </c>
      <c r="L482" s="23" t="s">
        <v>733</v>
      </c>
      <c r="M482" s="30"/>
      <c r="N482" s="69"/>
      <c r="O482" s="69"/>
      <c r="P482" s="69"/>
    </row>
    <row r="483" spans="9:16" hidden="1" x14ac:dyDescent="0.2">
      <c r="I483" s="203" t="s">
        <v>408</v>
      </c>
      <c r="J483" s="203"/>
      <c r="K483" s="5" t="s">
        <v>734</v>
      </c>
      <c r="L483" s="23" t="s">
        <v>735</v>
      </c>
      <c r="M483" s="30"/>
      <c r="N483" s="69"/>
      <c r="O483" s="69"/>
      <c r="P483" s="69"/>
    </row>
    <row r="484" spans="9:16" hidden="1" x14ac:dyDescent="0.2">
      <c r="I484" s="203" t="s">
        <v>411</v>
      </c>
      <c r="J484" s="203"/>
      <c r="K484" s="5" t="s">
        <v>736</v>
      </c>
      <c r="L484" s="23" t="s">
        <v>735</v>
      </c>
      <c r="M484" s="30"/>
      <c r="N484" s="69"/>
      <c r="O484" s="69"/>
      <c r="P484" s="69"/>
    </row>
    <row r="485" spans="9:16" hidden="1" x14ac:dyDescent="0.2">
      <c r="I485" s="203" t="s">
        <v>414</v>
      </c>
      <c r="J485" s="203"/>
      <c r="K485" s="3" t="s">
        <v>737</v>
      </c>
      <c r="L485" s="23" t="s">
        <v>738</v>
      </c>
      <c r="M485" s="24"/>
      <c r="N485" s="66"/>
      <c r="O485" s="66"/>
      <c r="P485" s="66"/>
    </row>
    <row r="486" spans="9:16" hidden="1" x14ac:dyDescent="0.2">
      <c r="I486" s="203" t="s">
        <v>416</v>
      </c>
      <c r="J486" s="203"/>
      <c r="K486" s="5" t="s">
        <v>739</v>
      </c>
      <c r="L486" s="23" t="s">
        <v>740</v>
      </c>
      <c r="M486" s="30"/>
      <c r="N486" s="69"/>
      <c r="O486" s="69"/>
      <c r="P486" s="69"/>
    </row>
    <row r="487" spans="9:16" hidden="1" x14ac:dyDescent="0.2">
      <c r="I487" s="203" t="s">
        <v>419</v>
      </c>
      <c r="J487" s="203"/>
      <c r="K487" s="5" t="s">
        <v>741</v>
      </c>
      <c r="L487" s="23" t="s">
        <v>742</v>
      </c>
      <c r="M487" s="30"/>
      <c r="N487" s="69"/>
      <c r="O487" s="69"/>
      <c r="P487" s="69"/>
    </row>
    <row r="488" spans="9:16" hidden="1" x14ac:dyDescent="0.2">
      <c r="I488" s="203" t="s">
        <v>421</v>
      </c>
      <c r="J488" s="203"/>
      <c r="K488" s="3" t="s">
        <v>743</v>
      </c>
      <c r="L488" s="23" t="s">
        <v>744</v>
      </c>
      <c r="M488" s="24"/>
      <c r="N488" s="66"/>
      <c r="O488" s="66"/>
      <c r="P488" s="66"/>
    </row>
    <row r="489" spans="9:16" hidden="1" x14ac:dyDescent="0.2">
      <c r="I489" s="203" t="s">
        <v>424</v>
      </c>
      <c r="J489" s="203"/>
      <c r="K489" s="3" t="s">
        <v>745</v>
      </c>
      <c r="L489" s="23" t="s">
        <v>746</v>
      </c>
      <c r="M489" s="24"/>
      <c r="N489" s="66"/>
      <c r="O489" s="66"/>
      <c r="P489" s="66"/>
    </row>
    <row r="490" spans="9:16" hidden="1" x14ac:dyDescent="0.2">
      <c r="I490" s="206" t="s">
        <v>427</v>
      </c>
      <c r="J490" s="206"/>
      <c r="K490" s="7" t="s">
        <v>747</v>
      </c>
      <c r="L490" s="20" t="s">
        <v>748</v>
      </c>
      <c r="M490" s="34"/>
      <c r="N490" s="72">
        <f>N482+N483+N485+N486+N487+N488+N489</f>
        <v>0</v>
      </c>
      <c r="O490" s="72">
        <f>O482+O483+O485+O486+O487+O488+O489</f>
        <v>0</v>
      </c>
      <c r="P490" s="72">
        <f>P482+P483+P485+P486+P487+P488+P489</f>
        <v>0</v>
      </c>
    </row>
    <row r="491" spans="9:16" hidden="1" x14ac:dyDescent="0.2">
      <c r="I491" s="203" t="s">
        <v>429</v>
      </c>
      <c r="J491" s="203"/>
      <c r="K491" s="5" t="s">
        <v>749</v>
      </c>
      <c r="L491" s="23" t="s">
        <v>750</v>
      </c>
      <c r="M491" s="30"/>
      <c r="N491" s="69"/>
      <c r="O491" s="69"/>
      <c r="P491" s="69"/>
    </row>
    <row r="492" spans="9:16" hidden="1" x14ac:dyDescent="0.2">
      <c r="I492" s="203" t="s">
        <v>432</v>
      </c>
      <c r="J492" s="203"/>
      <c r="K492" s="5" t="s">
        <v>751</v>
      </c>
      <c r="L492" s="23" t="s">
        <v>752</v>
      </c>
      <c r="M492" s="30"/>
      <c r="N492" s="69"/>
      <c r="O492" s="69"/>
      <c r="P492" s="69"/>
    </row>
    <row r="493" spans="9:16" hidden="1" x14ac:dyDescent="0.2">
      <c r="I493" s="203" t="s">
        <v>435</v>
      </c>
      <c r="J493" s="203"/>
      <c r="K493" s="5" t="s">
        <v>753</v>
      </c>
      <c r="L493" s="23" t="s">
        <v>754</v>
      </c>
      <c r="M493" s="30"/>
      <c r="N493" s="69"/>
      <c r="O493" s="69"/>
      <c r="P493" s="69"/>
    </row>
    <row r="494" spans="9:16" hidden="1" x14ac:dyDescent="0.2">
      <c r="I494" s="203" t="s">
        <v>438</v>
      </c>
      <c r="J494" s="203"/>
      <c r="K494" s="5" t="s">
        <v>755</v>
      </c>
      <c r="L494" s="23" t="s">
        <v>756</v>
      </c>
      <c r="M494" s="30"/>
      <c r="N494" s="69"/>
      <c r="O494" s="69"/>
      <c r="P494" s="69"/>
    </row>
    <row r="495" spans="9:16" hidden="1" x14ac:dyDescent="0.2">
      <c r="I495" s="206" t="s">
        <v>441</v>
      </c>
      <c r="J495" s="206"/>
      <c r="K495" s="7" t="s">
        <v>757</v>
      </c>
      <c r="L495" s="20" t="s">
        <v>758</v>
      </c>
      <c r="M495" s="34"/>
      <c r="N495" s="72">
        <f>SUM(N491:N494)</f>
        <v>0</v>
      </c>
      <c r="O495" s="72">
        <f>SUM(O491:O494)</f>
        <v>0</v>
      </c>
      <c r="P495" s="72">
        <f>SUM(P491:P494)</f>
        <v>0</v>
      </c>
    </row>
    <row r="496" spans="9:16" ht="25.5" hidden="1" x14ac:dyDescent="0.2">
      <c r="I496" s="203" t="s">
        <v>443</v>
      </c>
      <c r="J496" s="203"/>
      <c r="K496" s="5" t="s">
        <v>759</v>
      </c>
      <c r="L496" s="23" t="s">
        <v>760</v>
      </c>
      <c r="M496" s="30"/>
      <c r="N496" s="69"/>
      <c r="O496" s="69"/>
      <c r="P496" s="69"/>
    </row>
    <row r="497" spans="9:16" ht="25.5" hidden="1" x14ac:dyDescent="0.2">
      <c r="I497" s="203" t="s">
        <v>445</v>
      </c>
      <c r="J497" s="203"/>
      <c r="K497" s="5" t="s">
        <v>761</v>
      </c>
      <c r="L497" s="23" t="s">
        <v>762</v>
      </c>
      <c r="M497" s="30"/>
      <c r="N497" s="69">
        <f>SUM(N498:N507)</f>
        <v>0</v>
      </c>
      <c r="O497" s="69">
        <f>SUM(O498:O507)</f>
        <v>0</v>
      </c>
      <c r="P497" s="69">
        <f>SUM(P498:P507)</f>
        <v>0</v>
      </c>
    </row>
    <row r="498" spans="9:16" hidden="1" x14ac:dyDescent="0.2">
      <c r="I498" s="203" t="s">
        <v>447</v>
      </c>
      <c r="J498" s="203"/>
      <c r="K498" s="5" t="s">
        <v>37</v>
      </c>
      <c r="L498" s="23" t="s">
        <v>762</v>
      </c>
      <c r="M498" s="30"/>
      <c r="N498" s="69"/>
      <c r="O498" s="69"/>
      <c r="P498" s="69"/>
    </row>
    <row r="499" spans="9:16" hidden="1" x14ac:dyDescent="0.2">
      <c r="I499" s="203" t="s">
        <v>449</v>
      </c>
      <c r="J499" s="203"/>
      <c r="K499" s="5" t="s">
        <v>39</v>
      </c>
      <c r="L499" s="23" t="s">
        <v>762</v>
      </c>
      <c r="M499" s="30"/>
      <c r="N499" s="69"/>
      <c r="O499" s="69"/>
      <c r="P499" s="69"/>
    </row>
    <row r="500" spans="9:16" ht="25.5" hidden="1" x14ac:dyDescent="0.2">
      <c r="I500" s="203" t="s">
        <v>451</v>
      </c>
      <c r="J500" s="203"/>
      <c r="K500" s="5" t="s">
        <v>41</v>
      </c>
      <c r="L500" s="23" t="s">
        <v>762</v>
      </c>
      <c r="M500" s="30"/>
      <c r="N500" s="69"/>
      <c r="O500" s="69"/>
      <c r="P500" s="69"/>
    </row>
    <row r="501" spans="9:16" hidden="1" x14ac:dyDescent="0.2">
      <c r="I501" s="203" t="s">
        <v>453</v>
      </c>
      <c r="J501" s="203"/>
      <c r="K501" s="5" t="s">
        <v>43</v>
      </c>
      <c r="L501" s="23" t="s">
        <v>762</v>
      </c>
      <c r="M501" s="30"/>
      <c r="N501" s="69"/>
      <c r="O501" s="69"/>
      <c r="P501" s="69"/>
    </row>
    <row r="502" spans="9:16" hidden="1" x14ac:dyDescent="0.2">
      <c r="I502" s="203" t="s">
        <v>455</v>
      </c>
      <c r="J502" s="203"/>
      <c r="K502" s="5" t="s">
        <v>45</v>
      </c>
      <c r="L502" s="23" t="s">
        <v>762</v>
      </c>
      <c r="M502" s="30"/>
      <c r="N502" s="69"/>
      <c r="O502" s="69"/>
      <c r="P502" s="69"/>
    </row>
    <row r="503" spans="9:16" hidden="1" x14ac:dyDescent="0.2">
      <c r="I503" s="203" t="s">
        <v>457</v>
      </c>
      <c r="J503" s="203"/>
      <c r="K503" s="5" t="s">
        <v>47</v>
      </c>
      <c r="L503" s="23" t="s">
        <v>762</v>
      </c>
      <c r="M503" s="30"/>
      <c r="N503" s="69"/>
      <c r="O503" s="69"/>
      <c r="P503" s="69"/>
    </row>
    <row r="504" spans="9:16" hidden="1" x14ac:dyDescent="0.2">
      <c r="I504" s="203" t="s">
        <v>459</v>
      </c>
      <c r="J504" s="203"/>
      <c r="K504" s="5" t="s">
        <v>49</v>
      </c>
      <c r="L504" s="23" t="s">
        <v>762</v>
      </c>
      <c r="M504" s="30"/>
      <c r="N504" s="69"/>
      <c r="O504" s="69"/>
      <c r="P504" s="69"/>
    </row>
    <row r="505" spans="9:16" hidden="1" x14ac:dyDescent="0.2">
      <c r="I505" s="203" t="s">
        <v>461</v>
      </c>
      <c r="J505" s="203"/>
      <c r="K505" s="5" t="s">
        <v>51</v>
      </c>
      <c r="L505" s="23" t="s">
        <v>762</v>
      </c>
      <c r="M505" s="30"/>
      <c r="N505" s="69"/>
      <c r="O505" s="69"/>
      <c r="P505" s="69"/>
    </row>
    <row r="506" spans="9:16" hidden="1" x14ac:dyDescent="0.2">
      <c r="I506" s="203" t="s">
        <v>464</v>
      </c>
      <c r="J506" s="203"/>
      <c r="K506" s="5" t="s">
        <v>53</v>
      </c>
      <c r="L506" s="23" t="s">
        <v>762</v>
      </c>
      <c r="M506" s="30"/>
      <c r="N506" s="69"/>
      <c r="O506" s="69"/>
      <c r="P506" s="69"/>
    </row>
    <row r="507" spans="9:16" hidden="1" x14ac:dyDescent="0.2">
      <c r="I507" s="203" t="s">
        <v>465</v>
      </c>
      <c r="J507" s="203"/>
      <c r="K507" s="5" t="s">
        <v>55</v>
      </c>
      <c r="L507" s="23" t="s">
        <v>762</v>
      </c>
      <c r="M507" s="30"/>
      <c r="N507" s="69"/>
      <c r="O507" s="69"/>
      <c r="P507" s="69"/>
    </row>
    <row r="508" spans="9:16" ht="25.5" hidden="1" x14ac:dyDescent="0.2">
      <c r="I508" s="203" t="s">
        <v>466</v>
      </c>
      <c r="J508" s="203"/>
      <c r="K508" s="5" t="s">
        <v>763</v>
      </c>
      <c r="L508" s="23" t="s">
        <v>764</v>
      </c>
      <c r="M508" s="30"/>
      <c r="N508" s="69">
        <f>SUM(N509:N518)</f>
        <v>0</v>
      </c>
      <c r="O508" s="69">
        <f>SUM(O509:O518)</f>
        <v>0</v>
      </c>
      <c r="P508" s="69">
        <f>SUM(P509:P518)</f>
        <v>0</v>
      </c>
    </row>
    <row r="509" spans="9:16" hidden="1" x14ac:dyDescent="0.2">
      <c r="I509" s="203" t="s">
        <v>467</v>
      </c>
      <c r="J509" s="203"/>
      <c r="K509" s="5" t="s">
        <v>37</v>
      </c>
      <c r="L509" s="23" t="s">
        <v>764</v>
      </c>
      <c r="M509" s="30"/>
      <c r="N509" s="69"/>
      <c r="O509" s="69"/>
      <c r="P509" s="69"/>
    </row>
    <row r="510" spans="9:16" hidden="1" x14ac:dyDescent="0.2">
      <c r="I510" s="203" t="s">
        <v>468</v>
      </c>
      <c r="J510" s="203"/>
      <c r="K510" s="5" t="s">
        <v>39</v>
      </c>
      <c r="L510" s="23" t="s">
        <v>764</v>
      </c>
      <c r="M510" s="30"/>
      <c r="N510" s="69"/>
      <c r="O510" s="69"/>
      <c r="P510" s="69"/>
    </row>
    <row r="511" spans="9:16" ht="25.5" hidden="1" x14ac:dyDescent="0.2">
      <c r="I511" s="203" t="s">
        <v>469</v>
      </c>
      <c r="J511" s="203"/>
      <c r="K511" s="5" t="s">
        <v>41</v>
      </c>
      <c r="L511" s="23" t="s">
        <v>764</v>
      </c>
      <c r="M511" s="30"/>
      <c r="N511" s="69"/>
      <c r="O511" s="69"/>
      <c r="P511" s="69"/>
    </row>
    <row r="512" spans="9:16" hidden="1" x14ac:dyDescent="0.2">
      <c r="I512" s="203" t="s">
        <v>470</v>
      </c>
      <c r="J512" s="203"/>
      <c r="K512" s="5" t="s">
        <v>43</v>
      </c>
      <c r="L512" s="23" t="s">
        <v>764</v>
      </c>
      <c r="M512" s="30"/>
      <c r="N512" s="69"/>
      <c r="O512" s="69"/>
      <c r="P512" s="69"/>
    </row>
    <row r="513" spans="9:16" hidden="1" x14ac:dyDescent="0.2">
      <c r="I513" s="203" t="s">
        <v>471</v>
      </c>
      <c r="J513" s="203"/>
      <c r="K513" s="5" t="s">
        <v>45</v>
      </c>
      <c r="L513" s="23" t="s">
        <v>764</v>
      </c>
      <c r="M513" s="30"/>
      <c r="N513" s="69"/>
      <c r="O513" s="69"/>
      <c r="P513" s="69"/>
    </row>
    <row r="514" spans="9:16" hidden="1" x14ac:dyDescent="0.2">
      <c r="I514" s="203" t="s">
        <v>472</v>
      </c>
      <c r="J514" s="203"/>
      <c r="K514" s="5" t="s">
        <v>47</v>
      </c>
      <c r="L514" s="23" t="s">
        <v>764</v>
      </c>
      <c r="M514" s="30"/>
      <c r="N514" s="69"/>
      <c r="O514" s="69"/>
      <c r="P514" s="69"/>
    </row>
    <row r="515" spans="9:16" hidden="1" x14ac:dyDescent="0.2">
      <c r="I515" s="203" t="s">
        <v>473</v>
      </c>
      <c r="J515" s="203"/>
      <c r="K515" s="5" t="s">
        <v>49</v>
      </c>
      <c r="L515" s="23" t="s">
        <v>764</v>
      </c>
      <c r="M515" s="30"/>
      <c r="N515" s="69"/>
      <c r="O515" s="69"/>
      <c r="P515" s="69"/>
    </row>
    <row r="516" spans="9:16" hidden="1" x14ac:dyDescent="0.2">
      <c r="I516" s="203" t="s">
        <v>474</v>
      </c>
      <c r="J516" s="203"/>
      <c r="K516" s="5" t="s">
        <v>51</v>
      </c>
      <c r="L516" s="23" t="s">
        <v>764</v>
      </c>
      <c r="M516" s="30"/>
      <c r="N516" s="69"/>
      <c r="O516" s="69"/>
      <c r="P516" s="69"/>
    </row>
    <row r="517" spans="9:16" hidden="1" x14ac:dyDescent="0.2">
      <c r="I517" s="203" t="s">
        <v>477</v>
      </c>
      <c r="J517" s="203"/>
      <c r="K517" s="5" t="s">
        <v>53</v>
      </c>
      <c r="L517" s="23" t="s">
        <v>764</v>
      </c>
      <c r="M517" s="30"/>
      <c r="N517" s="69"/>
      <c r="O517" s="69"/>
      <c r="P517" s="69"/>
    </row>
    <row r="518" spans="9:16" hidden="1" x14ac:dyDescent="0.2">
      <c r="I518" s="203" t="s">
        <v>480</v>
      </c>
      <c r="J518" s="203"/>
      <c r="K518" s="5" t="s">
        <v>55</v>
      </c>
      <c r="L518" s="23" t="s">
        <v>764</v>
      </c>
      <c r="M518" s="30"/>
      <c r="N518" s="69"/>
      <c r="O518" s="69"/>
      <c r="P518" s="69"/>
    </row>
    <row r="519" spans="9:16" ht="25.5" hidden="1" x14ac:dyDescent="0.2">
      <c r="I519" s="203" t="s">
        <v>483</v>
      </c>
      <c r="J519" s="203"/>
      <c r="K519" s="5" t="s">
        <v>765</v>
      </c>
      <c r="L519" s="23" t="s">
        <v>766</v>
      </c>
      <c r="M519" s="30"/>
      <c r="N519" s="69">
        <f>SUM(N520:N529)</f>
        <v>0</v>
      </c>
      <c r="O519" s="69">
        <f>SUM(O520:O529)</f>
        <v>0</v>
      </c>
      <c r="P519" s="69">
        <f>SUM(P520:P529)</f>
        <v>0</v>
      </c>
    </row>
    <row r="520" spans="9:16" hidden="1" x14ac:dyDescent="0.2">
      <c r="I520" s="203" t="s">
        <v>484</v>
      </c>
      <c r="J520" s="203"/>
      <c r="K520" s="5" t="s">
        <v>37</v>
      </c>
      <c r="L520" s="23" t="s">
        <v>766</v>
      </c>
      <c r="M520" s="30"/>
      <c r="N520" s="69"/>
      <c r="O520" s="69"/>
      <c r="P520" s="69"/>
    </row>
    <row r="521" spans="9:16" hidden="1" x14ac:dyDescent="0.2">
      <c r="I521" s="203" t="s">
        <v>485</v>
      </c>
      <c r="J521" s="203"/>
      <c r="K521" s="5" t="s">
        <v>39</v>
      </c>
      <c r="L521" s="23" t="s">
        <v>766</v>
      </c>
      <c r="M521" s="30"/>
      <c r="N521" s="69"/>
      <c r="O521" s="69"/>
      <c r="P521" s="69"/>
    </row>
    <row r="522" spans="9:16" ht="25.5" hidden="1" x14ac:dyDescent="0.2">
      <c r="I522" s="203" t="s">
        <v>486</v>
      </c>
      <c r="J522" s="203"/>
      <c r="K522" s="5" t="s">
        <v>41</v>
      </c>
      <c r="L522" s="23" t="s">
        <v>766</v>
      </c>
      <c r="M522" s="30"/>
      <c r="N522" s="69"/>
      <c r="O522" s="69"/>
      <c r="P522" s="69"/>
    </row>
    <row r="523" spans="9:16" hidden="1" x14ac:dyDescent="0.2">
      <c r="I523" s="203" t="s">
        <v>487</v>
      </c>
      <c r="J523" s="203"/>
      <c r="K523" s="5" t="s">
        <v>43</v>
      </c>
      <c r="L523" s="23" t="s">
        <v>766</v>
      </c>
      <c r="M523" s="30"/>
      <c r="N523" s="69"/>
      <c r="O523" s="69"/>
      <c r="P523" s="69"/>
    </row>
    <row r="524" spans="9:16" hidden="1" x14ac:dyDescent="0.2">
      <c r="I524" s="203" t="s">
        <v>488</v>
      </c>
      <c r="J524" s="203"/>
      <c r="K524" s="5" t="s">
        <v>45</v>
      </c>
      <c r="L524" s="23" t="s">
        <v>766</v>
      </c>
      <c r="M524" s="30"/>
      <c r="N524" s="69"/>
      <c r="O524" s="69"/>
      <c r="P524" s="69"/>
    </row>
    <row r="525" spans="9:16" hidden="1" x14ac:dyDescent="0.2">
      <c r="I525" s="203" t="s">
        <v>489</v>
      </c>
      <c r="J525" s="203"/>
      <c r="K525" s="5" t="s">
        <v>47</v>
      </c>
      <c r="L525" s="23" t="s">
        <v>766</v>
      </c>
      <c r="M525" s="30"/>
      <c r="N525" s="69"/>
      <c r="O525" s="69"/>
      <c r="P525" s="69"/>
    </row>
    <row r="526" spans="9:16" hidden="1" x14ac:dyDescent="0.2">
      <c r="I526" s="203" t="s">
        <v>490</v>
      </c>
      <c r="J526" s="203"/>
      <c r="K526" s="5" t="s">
        <v>49</v>
      </c>
      <c r="L526" s="23" t="s">
        <v>766</v>
      </c>
      <c r="M526" s="30"/>
      <c r="N526" s="69"/>
      <c r="O526" s="69"/>
      <c r="P526" s="69"/>
    </row>
    <row r="527" spans="9:16" hidden="1" x14ac:dyDescent="0.2">
      <c r="I527" s="203" t="s">
        <v>491</v>
      </c>
      <c r="J527" s="203"/>
      <c r="K527" s="5" t="s">
        <v>51</v>
      </c>
      <c r="L527" s="23" t="s">
        <v>766</v>
      </c>
      <c r="M527" s="30"/>
      <c r="N527" s="69"/>
      <c r="O527" s="69"/>
      <c r="P527" s="69"/>
    </row>
    <row r="528" spans="9:16" hidden="1" x14ac:dyDescent="0.2">
      <c r="I528" s="203" t="s">
        <v>492</v>
      </c>
      <c r="J528" s="203"/>
      <c r="K528" s="5" t="s">
        <v>53</v>
      </c>
      <c r="L528" s="23" t="s">
        <v>766</v>
      </c>
      <c r="M528" s="30"/>
      <c r="N528" s="69"/>
      <c r="O528" s="69"/>
      <c r="P528" s="69"/>
    </row>
    <row r="529" spans="9:16" hidden="1" x14ac:dyDescent="0.2">
      <c r="I529" s="203" t="s">
        <v>493</v>
      </c>
      <c r="J529" s="203"/>
      <c r="K529" s="5" t="s">
        <v>55</v>
      </c>
      <c r="L529" s="23" t="s">
        <v>766</v>
      </c>
      <c r="M529" s="30"/>
      <c r="N529" s="69"/>
      <c r="O529" s="69"/>
      <c r="P529" s="69"/>
    </row>
    <row r="530" spans="9:16" ht="25.5" hidden="1" x14ac:dyDescent="0.2">
      <c r="I530" s="203" t="s">
        <v>496</v>
      </c>
      <c r="J530" s="203"/>
      <c r="K530" s="5" t="s">
        <v>767</v>
      </c>
      <c r="L530" s="23" t="s">
        <v>768</v>
      </c>
      <c r="M530" s="30"/>
      <c r="N530" s="69"/>
      <c r="O530" s="69"/>
      <c r="P530" s="69"/>
    </row>
    <row r="531" spans="9:16" ht="25.5" hidden="1" x14ac:dyDescent="0.2">
      <c r="I531" s="203" t="s">
        <v>497</v>
      </c>
      <c r="J531" s="203"/>
      <c r="K531" s="5" t="s">
        <v>719</v>
      </c>
      <c r="L531" s="23" t="s">
        <v>768</v>
      </c>
      <c r="M531" s="30"/>
      <c r="N531" s="69"/>
      <c r="O531" s="69"/>
      <c r="P531" s="69"/>
    </row>
    <row r="532" spans="9:16" ht="25.5" hidden="1" x14ac:dyDescent="0.2">
      <c r="I532" s="203" t="s">
        <v>498</v>
      </c>
      <c r="J532" s="203"/>
      <c r="K532" s="5" t="s">
        <v>769</v>
      </c>
      <c r="L532" s="23" t="s">
        <v>770</v>
      </c>
      <c r="M532" s="30"/>
      <c r="N532" s="69">
        <f>SUM(N533:N542)</f>
        <v>0</v>
      </c>
      <c r="O532" s="69">
        <f>SUM(O533:O542)</f>
        <v>0</v>
      </c>
      <c r="P532" s="69">
        <f>SUM(P533:P542)</f>
        <v>0</v>
      </c>
    </row>
    <row r="533" spans="9:16" hidden="1" x14ac:dyDescent="0.2">
      <c r="I533" s="203" t="s">
        <v>499</v>
      </c>
      <c r="J533" s="203"/>
      <c r="K533" s="5" t="s">
        <v>442</v>
      </c>
      <c r="L533" s="3" t="s">
        <v>770</v>
      </c>
      <c r="M533" s="30"/>
      <c r="N533" s="69"/>
      <c r="O533" s="69"/>
      <c r="P533" s="69"/>
    </row>
    <row r="534" spans="9:16" hidden="1" x14ac:dyDescent="0.2">
      <c r="I534" s="203" t="s">
        <v>500</v>
      </c>
      <c r="J534" s="203"/>
      <c r="K534" s="5" t="s">
        <v>444</v>
      </c>
      <c r="L534" s="23" t="s">
        <v>770</v>
      </c>
      <c r="M534" s="30"/>
      <c r="N534" s="69"/>
      <c r="O534" s="69"/>
      <c r="P534" s="69"/>
    </row>
    <row r="535" spans="9:16" hidden="1" x14ac:dyDescent="0.2">
      <c r="I535" s="203" t="s">
        <v>501</v>
      </c>
      <c r="J535" s="203"/>
      <c r="K535" s="5" t="s">
        <v>446</v>
      </c>
      <c r="L535" s="3" t="s">
        <v>770</v>
      </c>
      <c r="M535" s="30"/>
      <c r="N535" s="69"/>
      <c r="O535" s="69"/>
      <c r="P535" s="69"/>
    </row>
    <row r="536" spans="9:16" hidden="1" x14ac:dyDescent="0.2">
      <c r="I536" s="203" t="s">
        <v>502</v>
      </c>
      <c r="J536" s="203"/>
      <c r="K536" s="3" t="s">
        <v>448</v>
      </c>
      <c r="L536" s="23" t="s">
        <v>770</v>
      </c>
      <c r="M536" s="24"/>
      <c r="N536" s="66"/>
      <c r="O536" s="66"/>
      <c r="P536" s="66"/>
    </row>
    <row r="537" spans="9:16" hidden="1" x14ac:dyDescent="0.2">
      <c r="I537" s="203" t="s">
        <v>503</v>
      </c>
      <c r="J537" s="203"/>
      <c r="K537" s="3" t="s">
        <v>450</v>
      </c>
      <c r="L537" s="3" t="s">
        <v>770</v>
      </c>
      <c r="M537" s="24"/>
      <c r="N537" s="66"/>
      <c r="O537" s="66"/>
      <c r="P537" s="66"/>
    </row>
    <row r="538" spans="9:16" ht="25.5" hidden="1" x14ac:dyDescent="0.2">
      <c r="I538" s="203" t="s">
        <v>504</v>
      </c>
      <c r="J538" s="203"/>
      <c r="K538" s="3" t="s">
        <v>452</v>
      </c>
      <c r="L538" s="23" t="s">
        <v>770</v>
      </c>
      <c r="M538" s="24"/>
      <c r="N538" s="66"/>
      <c r="O538" s="66"/>
      <c r="P538" s="66"/>
    </row>
    <row r="539" spans="9:16" hidden="1" x14ac:dyDescent="0.2">
      <c r="I539" s="203" t="s">
        <v>505</v>
      </c>
      <c r="J539" s="203"/>
      <c r="K539" s="5" t="s">
        <v>454</v>
      </c>
      <c r="L539" s="3" t="s">
        <v>770</v>
      </c>
      <c r="M539" s="30"/>
      <c r="N539" s="69"/>
      <c r="O539" s="69"/>
      <c r="P539" s="69"/>
    </row>
    <row r="540" spans="9:16" hidden="1" x14ac:dyDescent="0.2">
      <c r="I540" s="203" t="s">
        <v>506</v>
      </c>
      <c r="J540" s="203"/>
      <c r="K540" s="5" t="s">
        <v>456</v>
      </c>
      <c r="L540" s="23" t="s">
        <v>770</v>
      </c>
      <c r="M540" s="30"/>
      <c r="N540" s="69"/>
      <c r="O540" s="69"/>
      <c r="P540" s="69"/>
    </row>
    <row r="541" spans="9:16" hidden="1" x14ac:dyDescent="0.2">
      <c r="I541" s="203" t="s">
        <v>509</v>
      </c>
      <c r="J541" s="203"/>
      <c r="K541" s="5" t="s">
        <v>458</v>
      </c>
      <c r="L541" s="3" t="s">
        <v>770</v>
      </c>
      <c r="M541" s="30"/>
      <c r="N541" s="69"/>
      <c r="O541" s="69"/>
      <c r="P541" s="69"/>
    </row>
    <row r="542" spans="9:16" hidden="1" x14ac:dyDescent="0.2">
      <c r="I542" s="203" t="s">
        <v>771</v>
      </c>
      <c r="J542" s="203"/>
      <c r="K542" s="5" t="s">
        <v>460</v>
      </c>
      <c r="L542" s="23" t="s">
        <v>770</v>
      </c>
      <c r="M542" s="30"/>
      <c r="N542" s="69"/>
      <c r="O542" s="69"/>
      <c r="P542" s="69"/>
    </row>
    <row r="543" spans="9:16" hidden="1" x14ac:dyDescent="0.2">
      <c r="I543" s="203" t="s">
        <v>772</v>
      </c>
      <c r="J543" s="203"/>
      <c r="K543" s="5" t="s">
        <v>773</v>
      </c>
      <c r="L543" s="23" t="s">
        <v>774</v>
      </c>
      <c r="M543" s="30"/>
      <c r="N543" s="69"/>
      <c r="O543" s="69"/>
      <c r="P543" s="69"/>
    </row>
    <row r="544" spans="9:16" ht="25.5" hidden="1" x14ac:dyDescent="0.2">
      <c r="I544" s="203" t="s">
        <v>775</v>
      </c>
      <c r="J544" s="203"/>
      <c r="K544" s="5" t="s">
        <v>776</v>
      </c>
      <c r="L544" s="23" t="s">
        <v>777</v>
      </c>
      <c r="M544" s="30"/>
      <c r="N544" s="69">
        <f>SUM(N545:N554)</f>
        <v>0</v>
      </c>
      <c r="O544" s="69">
        <f>SUM(O545:O554)</f>
        <v>0</v>
      </c>
      <c r="P544" s="69">
        <f>SUM(P545:P554)</f>
        <v>0</v>
      </c>
    </row>
    <row r="545" spans="9:16" hidden="1" x14ac:dyDescent="0.2">
      <c r="I545" s="203" t="s">
        <v>778</v>
      </c>
      <c r="J545" s="203"/>
      <c r="K545" s="5" t="s">
        <v>442</v>
      </c>
      <c r="L545" s="3" t="s">
        <v>777</v>
      </c>
      <c r="M545" s="30"/>
      <c r="N545" s="69"/>
      <c r="O545" s="69"/>
      <c r="P545" s="69"/>
    </row>
    <row r="546" spans="9:16" hidden="1" x14ac:dyDescent="0.2">
      <c r="I546" s="203" t="s">
        <v>779</v>
      </c>
      <c r="J546" s="203"/>
      <c r="K546" s="5" t="s">
        <v>444</v>
      </c>
      <c r="L546" s="3" t="s">
        <v>777</v>
      </c>
      <c r="M546" s="30"/>
      <c r="N546" s="69"/>
      <c r="O546" s="69"/>
      <c r="P546" s="69"/>
    </row>
    <row r="547" spans="9:16" hidden="1" x14ac:dyDescent="0.2">
      <c r="I547" s="203" t="s">
        <v>780</v>
      </c>
      <c r="J547" s="203"/>
      <c r="K547" s="5" t="s">
        <v>446</v>
      </c>
      <c r="L547" s="3" t="s">
        <v>777</v>
      </c>
      <c r="M547" s="30"/>
      <c r="N547" s="69"/>
      <c r="O547" s="69"/>
      <c r="P547" s="69"/>
    </row>
    <row r="548" spans="9:16" hidden="1" x14ac:dyDescent="0.2">
      <c r="I548" s="203" t="s">
        <v>781</v>
      </c>
      <c r="J548" s="203"/>
      <c r="K548" s="3" t="s">
        <v>448</v>
      </c>
      <c r="L548" s="3" t="s">
        <v>777</v>
      </c>
      <c r="M548" s="24"/>
      <c r="N548" s="66"/>
      <c r="O548" s="66"/>
      <c r="P548" s="66"/>
    </row>
    <row r="549" spans="9:16" hidden="1" x14ac:dyDescent="0.2">
      <c r="I549" s="203" t="s">
        <v>782</v>
      </c>
      <c r="J549" s="203"/>
      <c r="K549" s="3" t="s">
        <v>450</v>
      </c>
      <c r="L549" s="3" t="s">
        <v>777</v>
      </c>
      <c r="M549" s="24"/>
      <c r="N549" s="66"/>
      <c r="O549" s="66"/>
      <c r="P549" s="66"/>
    </row>
    <row r="550" spans="9:16" ht="25.5" hidden="1" x14ac:dyDescent="0.2">
      <c r="I550" s="203" t="s">
        <v>783</v>
      </c>
      <c r="J550" s="203"/>
      <c r="K550" s="3" t="s">
        <v>452</v>
      </c>
      <c r="L550" s="3" t="s">
        <v>777</v>
      </c>
      <c r="M550" s="24"/>
      <c r="N550" s="66"/>
      <c r="O550" s="66"/>
      <c r="P550" s="66"/>
    </row>
    <row r="551" spans="9:16" hidden="1" x14ac:dyDescent="0.2">
      <c r="I551" s="203" t="s">
        <v>784</v>
      </c>
      <c r="J551" s="203"/>
      <c r="K551" s="5" t="s">
        <v>454</v>
      </c>
      <c r="L551" s="3" t="s">
        <v>777</v>
      </c>
      <c r="M551" s="30"/>
      <c r="N551" s="69"/>
      <c r="O551" s="69"/>
      <c r="P551" s="69"/>
    </row>
    <row r="552" spans="9:16" hidden="1" x14ac:dyDescent="0.2">
      <c r="I552" s="203" t="s">
        <v>785</v>
      </c>
      <c r="J552" s="203"/>
      <c r="K552" s="5" t="s">
        <v>456</v>
      </c>
      <c r="L552" s="3" t="s">
        <v>777</v>
      </c>
      <c r="M552" s="30"/>
      <c r="N552" s="69"/>
      <c r="O552" s="69"/>
      <c r="P552" s="69"/>
    </row>
    <row r="553" spans="9:16" hidden="1" x14ac:dyDescent="0.2">
      <c r="I553" s="203" t="s">
        <v>786</v>
      </c>
      <c r="J553" s="203"/>
      <c r="K553" s="5" t="s">
        <v>458</v>
      </c>
      <c r="L553" s="3" t="s">
        <v>777</v>
      </c>
      <c r="M553" s="30"/>
      <c r="N553" s="69"/>
      <c r="O553" s="69"/>
      <c r="P553" s="69"/>
    </row>
    <row r="554" spans="9:16" hidden="1" x14ac:dyDescent="0.2">
      <c r="I554" s="203" t="s">
        <v>787</v>
      </c>
      <c r="J554" s="203"/>
      <c r="K554" s="5" t="s">
        <v>460</v>
      </c>
      <c r="L554" s="3" t="s">
        <v>777</v>
      </c>
      <c r="M554" s="30"/>
      <c r="N554" s="69"/>
      <c r="O554" s="69"/>
      <c r="P554" s="69"/>
    </row>
    <row r="555" spans="9:16" ht="25.5" hidden="1" x14ac:dyDescent="0.2">
      <c r="I555" s="206" t="s">
        <v>788</v>
      </c>
      <c r="J555" s="206"/>
      <c r="K555" s="7" t="s">
        <v>789</v>
      </c>
      <c r="L555" s="20" t="s">
        <v>790</v>
      </c>
      <c r="M555" s="34"/>
      <c r="N555" s="72">
        <f>N496+N497+N508+N519+N530+N532+N543+N544</f>
        <v>0</v>
      </c>
      <c r="O555" s="72">
        <f>O496+O497+O508+O519+O530+O532+O543+O544</f>
        <v>0</v>
      </c>
      <c r="P555" s="72">
        <f>P496+P497+P508+P519+P530+P532+P543+P544</f>
        <v>0</v>
      </c>
    </row>
    <row r="556" spans="9:16" ht="22.5" customHeight="1" x14ac:dyDescent="0.2">
      <c r="I556" s="206" t="s">
        <v>791</v>
      </c>
      <c r="J556" s="206"/>
      <c r="K556" s="7" t="s">
        <v>792</v>
      </c>
      <c r="L556" s="38" t="s">
        <v>793</v>
      </c>
      <c r="M556" s="34"/>
      <c r="N556" s="72">
        <f>N296+N297+N337+N416+N481+N490+N495+N555</f>
        <v>8258</v>
      </c>
      <c r="O556" s="72">
        <f>O296+O297+O337+O416+O481+O490+O495+O555</f>
        <v>-1266</v>
      </c>
      <c r="P556" s="72">
        <f>P296+P297+P337+P416+P481+P490+P495+P555</f>
        <v>6920</v>
      </c>
    </row>
    <row r="557" spans="9:16" x14ac:dyDescent="0.2">
      <c r="L557" s="11"/>
    </row>
    <row r="558" spans="9:16" ht="15.75" x14ac:dyDescent="0.25">
      <c r="I558" s="88"/>
      <c r="J558" s="88"/>
      <c r="K558" s="7" t="s">
        <v>802</v>
      </c>
      <c r="L558" s="77"/>
      <c r="M558" s="89"/>
      <c r="N558" s="89">
        <v>1.5</v>
      </c>
      <c r="O558" s="89">
        <v>0</v>
      </c>
      <c r="P558" s="89">
        <v>1.5</v>
      </c>
    </row>
    <row r="559" spans="9:16" x14ac:dyDescent="0.2">
      <c r="I559" s="88"/>
      <c r="J559" s="88"/>
      <c r="K559" s="5" t="s">
        <v>803</v>
      </c>
      <c r="L559" s="77"/>
      <c r="M559" s="88"/>
      <c r="N559" s="88">
        <v>0</v>
      </c>
      <c r="O559" s="88">
        <v>0</v>
      </c>
      <c r="P559" s="88">
        <v>0</v>
      </c>
    </row>
    <row r="560" spans="9:16" x14ac:dyDescent="0.2">
      <c r="L560" s="11"/>
    </row>
    <row r="561" spans="9:15" x14ac:dyDescent="0.2">
      <c r="L561" s="11"/>
    </row>
    <row r="562" spans="9:15" x14ac:dyDescent="0.2">
      <c r="I562" s="185">
        <v>22</v>
      </c>
      <c r="J562" s="185"/>
      <c r="K562" s="185"/>
      <c r="L562" s="185"/>
      <c r="M562" s="185"/>
      <c r="N562" s="185"/>
      <c r="O562" s="185"/>
    </row>
    <row r="563" spans="9:15" x14ac:dyDescent="0.2">
      <c r="K563"/>
      <c r="L563" s="11"/>
    </row>
    <row r="564" spans="9:15" x14ac:dyDescent="0.2">
      <c r="K564"/>
      <c r="L564" s="11"/>
    </row>
    <row r="565" spans="9:15" x14ac:dyDescent="0.2">
      <c r="K565"/>
      <c r="L565" s="11"/>
    </row>
    <row r="566" spans="9:15" x14ac:dyDescent="0.2">
      <c r="K566"/>
      <c r="L566" s="11"/>
    </row>
    <row r="567" spans="9:15" x14ac:dyDescent="0.2">
      <c r="K567"/>
      <c r="L567" s="11"/>
    </row>
    <row r="568" spans="9:15" x14ac:dyDescent="0.2">
      <c r="K568"/>
      <c r="L568" s="11"/>
    </row>
    <row r="569" spans="9:15" x14ac:dyDescent="0.2">
      <c r="K569"/>
      <c r="L569" s="11"/>
    </row>
    <row r="570" spans="9:15" x14ac:dyDescent="0.2">
      <c r="K570"/>
      <c r="L570" s="11"/>
    </row>
    <row r="571" spans="9:15" x14ac:dyDescent="0.2">
      <c r="K571"/>
      <c r="L571" s="11"/>
    </row>
    <row r="572" spans="9:15" x14ac:dyDescent="0.2">
      <c r="K572"/>
      <c r="L572" s="11"/>
    </row>
    <row r="573" spans="9:15" x14ac:dyDescent="0.2">
      <c r="K573"/>
      <c r="L573" s="11"/>
    </row>
    <row r="574" spans="9:15" x14ac:dyDescent="0.2">
      <c r="K574"/>
      <c r="L574" s="11"/>
    </row>
    <row r="575" spans="9:15" x14ac:dyDescent="0.2">
      <c r="K575"/>
      <c r="L575" s="11"/>
    </row>
    <row r="576" spans="9:15" x14ac:dyDescent="0.2">
      <c r="K576"/>
      <c r="L576" s="11"/>
    </row>
    <row r="577" spans="11:12" x14ac:dyDescent="0.2">
      <c r="K577"/>
      <c r="L577" s="11"/>
    </row>
    <row r="578" spans="11:12" x14ac:dyDescent="0.2">
      <c r="K578"/>
      <c r="L578" s="11"/>
    </row>
    <row r="579" spans="11:12" x14ac:dyDescent="0.2">
      <c r="K579"/>
      <c r="L579" s="11"/>
    </row>
    <row r="580" spans="11:12" x14ac:dyDescent="0.2">
      <c r="K580"/>
      <c r="L580" s="11"/>
    </row>
    <row r="581" spans="11:12" x14ac:dyDescent="0.2">
      <c r="K581"/>
      <c r="L581" s="11"/>
    </row>
    <row r="582" spans="11:12" x14ac:dyDescent="0.2">
      <c r="K582"/>
      <c r="L582" s="11"/>
    </row>
    <row r="583" spans="11:12" x14ac:dyDescent="0.2">
      <c r="K583"/>
      <c r="L583" s="11"/>
    </row>
    <row r="584" spans="11:12" x14ac:dyDescent="0.2">
      <c r="K584"/>
      <c r="L584" s="11"/>
    </row>
    <row r="585" spans="11:12" x14ac:dyDescent="0.2">
      <c r="K585"/>
      <c r="L585" s="11"/>
    </row>
    <row r="586" spans="11:12" x14ac:dyDescent="0.2">
      <c r="K586"/>
      <c r="L586" s="11"/>
    </row>
    <row r="587" spans="11:12" x14ac:dyDescent="0.2">
      <c r="K587"/>
      <c r="L587" s="11"/>
    </row>
    <row r="588" spans="11:12" x14ac:dyDescent="0.2">
      <c r="K588"/>
      <c r="L588" s="11"/>
    </row>
    <row r="589" spans="11:12" x14ac:dyDescent="0.2">
      <c r="K589"/>
      <c r="L589" s="11"/>
    </row>
    <row r="590" spans="11:12" x14ac:dyDescent="0.2">
      <c r="K590"/>
      <c r="L590" s="11"/>
    </row>
    <row r="591" spans="11:12" x14ac:dyDescent="0.2">
      <c r="K591"/>
      <c r="L591" s="11"/>
    </row>
    <row r="592" spans="11:12" x14ac:dyDescent="0.2">
      <c r="K592"/>
      <c r="L592" s="11"/>
    </row>
    <row r="593" spans="11:12" x14ac:dyDescent="0.2">
      <c r="K593"/>
      <c r="L593" s="11"/>
    </row>
    <row r="594" spans="11:12" x14ac:dyDescent="0.2">
      <c r="K594"/>
      <c r="L594" s="11"/>
    </row>
    <row r="595" spans="11:12" x14ac:dyDescent="0.2">
      <c r="K595"/>
      <c r="L595" s="11"/>
    </row>
    <row r="596" spans="11:12" x14ac:dyDescent="0.2">
      <c r="K596"/>
      <c r="L596" s="11"/>
    </row>
    <row r="597" spans="11:12" x14ac:dyDescent="0.2">
      <c r="K597"/>
      <c r="L597" s="11"/>
    </row>
    <row r="598" spans="11:12" x14ac:dyDescent="0.2">
      <c r="K598"/>
      <c r="L598" s="11"/>
    </row>
    <row r="599" spans="11:12" x14ac:dyDescent="0.2">
      <c r="K599"/>
      <c r="L599" s="11"/>
    </row>
    <row r="600" spans="11:12" x14ac:dyDescent="0.2">
      <c r="K600"/>
      <c r="L600" s="11"/>
    </row>
    <row r="601" spans="11:12" x14ac:dyDescent="0.2">
      <c r="K601"/>
      <c r="L601" s="11"/>
    </row>
    <row r="602" spans="11:12" x14ac:dyDescent="0.2">
      <c r="K602"/>
      <c r="L602" s="11"/>
    </row>
    <row r="603" spans="11:12" x14ac:dyDescent="0.2">
      <c r="K603"/>
      <c r="L603" s="11"/>
    </row>
    <row r="604" spans="11:12" x14ac:dyDescent="0.2">
      <c r="K604"/>
      <c r="L604" s="11"/>
    </row>
    <row r="605" spans="11:12" x14ac:dyDescent="0.2">
      <c r="K605"/>
      <c r="L605" s="11"/>
    </row>
    <row r="606" spans="11:12" x14ac:dyDescent="0.2">
      <c r="K606"/>
      <c r="L606" s="11"/>
    </row>
    <row r="607" spans="11:12" x14ac:dyDescent="0.2">
      <c r="K607"/>
      <c r="L607" s="11"/>
    </row>
    <row r="608" spans="11:12" x14ac:dyDescent="0.2">
      <c r="K608"/>
      <c r="L608" s="11"/>
    </row>
    <row r="609" spans="11:12" x14ac:dyDescent="0.2">
      <c r="K609"/>
      <c r="L609" s="11"/>
    </row>
    <row r="610" spans="11:12" x14ac:dyDescent="0.2">
      <c r="K610"/>
      <c r="L610" s="11"/>
    </row>
    <row r="611" spans="11:12" x14ac:dyDescent="0.2">
      <c r="K611"/>
      <c r="L611" s="11"/>
    </row>
    <row r="612" spans="11:12" x14ac:dyDescent="0.2">
      <c r="K612"/>
      <c r="L612" s="11"/>
    </row>
    <row r="613" spans="11:12" x14ac:dyDescent="0.2">
      <c r="K613"/>
      <c r="L613" s="11"/>
    </row>
    <row r="614" spans="11:12" x14ac:dyDescent="0.2">
      <c r="K614"/>
      <c r="L614" s="11"/>
    </row>
    <row r="615" spans="11:12" x14ac:dyDescent="0.2">
      <c r="K615"/>
      <c r="L615" s="11"/>
    </row>
    <row r="616" spans="11:12" x14ac:dyDescent="0.2">
      <c r="K616"/>
      <c r="L616" s="11"/>
    </row>
    <row r="617" spans="11:12" x14ac:dyDescent="0.2">
      <c r="K617"/>
      <c r="L617" s="11"/>
    </row>
    <row r="618" spans="11:12" x14ac:dyDescent="0.2">
      <c r="K618"/>
      <c r="L618" s="11"/>
    </row>
    <row r="619" spans="11:12" x14ac:dyDescent="0.2">
      <c r="K619"/>
      <c r="L619" s="11"/>
    </row>
    <row r="620" spans="11:12" x14ac:dyDescent="0.2">
      <c r="K620"/>
      <c r="L620" s="11"/>
    </row>
    <row r="621" spans="11:12" x14ac:dyDescent="0.2">
      <c r="K621"/>
      <c r="L621" s="11"/>
    </row>
    <row r="622" spans="11:12" x14ac:dyDescent="0.2">
      <c r="K622"/>
      <c r="L622" s="11"/>
    </row>
    <row r="623" spans="11:12" x14ac:dyDescent="0.2">
      <c r="K623"/>
      <c r="L623" s="11"/>
    </row>
    <row r="624" spans="11:12" x14ac:dyDescent="0.2">
      <c r="K624"/>
      <c r="L624" s="11"/>
    </row>
    <row r="625" spans="11:12" x14ac:dyDescent="0.2">
      <c r="K625"/>
      <c r="L625" s="11"/>
    </row>
    <row r="626" spans="11:12" x14ac:dyDescent="0.2">
      <c r="K626"/>
      <c r="L626" s="11"/>
    </row>
    <row r="627" spans="11:12" x14ac:dyDescent="0.2">
      <c r="K627"/>
      <c r="L627" s="11"/>
    </row>
    <row r="628" spans="11:12" x14ac:dyDescent="0.2">
      <c r="K628"/>
      <c r="L628" s="11"/>
    </row>
    <row r="629" spans="11:12" x14ac:dyDescent="0.2">
      <c r="K629"/>
      <c r="L629" s="11"/>
    </row>
    <row r="630" spans="11:12" x14ac:dyDescent="0.2">
      <c r="K630"/>
      <c r="L630" s="11"/>
    </row>
    <row r="631" spans="11:12" x14ac:dyDescent="0.2">
      <c r="K631"/>
      <c r="L631" s="11"/>
    </row>
    <row r="632" spans="11:12" x14ac:dyDescent="0.2">
      <c r="K632"/>
      <c r="L632" s="11"/>
    </row>
    <row r="633" spans="11:12" x14ac:dyDescent="0.2">
      <c r="K633"/>
      <c r="L633" s="11"/>
    </row>
    <row r="634" spans="11:12" x14ac:dyDescent="0.2">
      <c r="K634"/>
      <c r="L634" s="11"/>
    </row>
    <row r="635" spans="11:12" x14ac:dyDescent="0.2">
      <c r="K635"/>
      <c r="L635" s="11"/>
    </row>
    <row r="636" spans="11:12" x14ac:dyDescent="0.2">
      <c r="K636"/>
      <c r="L636" s="11"/>
    </row>
    <row r="637" spans="11:12" x14ac:dyDescent="0.2">
      <c r="K637"/>
      <c r="L637" s="11"/>
    </row>
    <row r="638" spans="11:12" x14ac:dyDescent="0.2">
      <c r="K638"/>
      <c r="L638" s="11"/>
    </row>
    <row r="639" spans="11:12" x14ac:dyDescent="0.2">
      <c r="K639"/>
      <c r="L639" s="11"/>
    </row>
    <row r="640" spans="11:12" x14ac:dyDescent="0.2">
      <c r="K640"/>
      <c r="L640" s="11"/>
    </row>
    <row r="641" spans="11:12" x14ac:dyDescent="0.2">
      <c r="K641"/>
      <c r="L641" s="11"/>
    </row>
    <row r="642" spans="11:12" x14ac:dyDescent="0.2">
      <c r="K642"/>
      <c r="L642" s="11"/>
    </row>
    <row r="643" spans="11:12" x14ac:dyDescent="0.2">
      <c r="K643"/>
      <c r="L643" s="11"/>
    </row>
    <row r="644" spans="11:12" x14ac:dyDescent="0.2">
      <c r="K644"/>
      <c r="L644" s="11"/>
    </row>
    <row r="645" spans="11:12" x14ac:dyDescent="0.2">
      <c r="K645"/>
      <c r="L645" s="11"/>
    </row>
    <row r="646" spans="11:12" x14ac:dyDescent="0.2">
      <c r="K646"/>
      <c r="L646" s="11"/>
    </row>
    <row r="647" spans="11:12" x14ac:dyDescent="0.2">
      <c r="K647"/>
      <c r="L647" s="11"/>
    </row>
    <row r="648" spans="11:12" x14ac:dyDescent="0.2">
      <c r="K648"/>
      <c r="L648" s="11"/>
    </row>
    <row r="649" spans="11:12" x14ac:dyDescent="0.2">
      <c r="K649"/>
      <c r="L649" s="11"/>
    </row>
    <row r="650" spans="11:12" x14ac:dyDescent="0.2">
      <c r="K650"/>
      <c r="L650" s="11"/>
    </row>
    <row r="651" spans="11:12" x14ac:dyDescent="0.2">
      <c r="K651"/>
      <c r="L651" s="11"/>
    </row>
    <row r="652" spans="11:12" x14ac:dyDescent="0.2">
      <c r="K652"/>
      <c r="L652" s="11"/>
    </row>
    <row r="653" spans="11:12" x14ac:dyDescent="0.2">
      <c r="K653"/>
      <c r="L653" s="11"/>
    </row>
    <row r="654" spans="11:12" x14ac:dyDescent="0.2">
      <c r="K654"/>
      <c r="L654" s="11"/>
    </row>
    <row r="655" spans="11:12" x14ac:dyDescent="0.2">
      <c r="K655"/>
      <c r="L655" s="11"/>
    </row>
    <row r="656" spans="11:12" x14ac:dyDescent="0.2">
      <c r="K656"/>
      <c r="L656" s="11"/>
    </row>
    <row r="657" spans="11:12" x14ac:dyDescent="0.2">
      <c r="K657"/>
      <c r="L657" s="11"/>
    </row>
    <row r="658" spans="11:12" x14ac:dyDescent="0.2">
      <c r="K658"/>
      <c r="L658" s="11"/>
    </row>
    <row r="659" spans="11:12" x14ac:dyDescent="0.2">
      <c r="K659"/>
      <c r="L659" s="11"/>
    </row>
    <row r="660" spans="11:12" x14ac:dyDescent="0.2">
      <c r="K660"/>
      <c r="L660" s="11"/>
    </row>
    <row r="661" spans="11:12" x14ac:dyDescent="0.2">
      <c r="K661"/>
      <c r="L661" s="11"/>
    </row>
    <row r="662" spans="11:12" x14ac:dyDescent="0.2">
      <c r="K662"/>
      <c r="L662" s="11"/>
    </row>
    <row r="663" spans="11:12" x14ac:dyDescent="0.2">
      <c r="K663"/>
      <c r="L663" s="11"/>
    </row>
    <row r="664" spans="11:12" x14ac:dyDescent="0.2">
      <c r="K664"/>
      <c r="L664" s="11"/>
    </row>
    <row r="665" spans="11:12" x14ac:dyDescent="0.2">
      <c r="K665"/>
      <c r="L665" s="11"/>
    </row>
    <row r="666" spans="11:12" x14ac:dyDescent="0.2">
      <c r="K666"/>
      <c r="L666" s="11"/>
    </row>
    <row r="667" spans="11:12" x14ac:dyDescent="0.2">
      <c r="K667"/>
      <c r="L667" s="11"/>
    </row>
    <row r="668" spans="11:12" x14ac:dyDescent="0.2">
      <c r="K668"/>
      <c r="L668" s="11"/>
    </row>
    <row r="669" spans="11:12" x14ac:dyDescent="0.2">
      <c r="K669"/>
      <c r="L669" s="11"/>
    </row>
    <row r="670" spans="11:12" x14ac:dyDescent="0.2">
      <c r="K670"/>
      <c r="L670" s="11"/>
    </row>
    <row r="671" spans="11:12" x14ac:dyDescent="0.2">
      <c r="K671"/>
      <c r="L671" s="11"/>
    </row>
    <row r="672" spans="11:12" x14ac:dyDescent="0.2">
      <c r="K672"/>
      <c r="L672" s="11"/>
    </row>
    <row r="673" spans="11:12" x14ac:dyDescent="0.2">
      <c r="K673"/>
      <c r="L673" s="11"/>
    </row>
    <row r="674" spans="11:12" x14ac:dyDescent="0.2">
      <c r="K674"/>
      <c r="L674" s="11"/>
    </row>
    <row r="675" spans="11:12" x14ac:dyDescent="0.2">
      <c r="K675"/>
      <c r="L675" s="11"/>
    </row>
    <row r="676" spans="11:12" x14ac:dyDescent="0.2">
      <c r="K676"/>
      <c r="L676" s="11"/>
    </row>
    <row r="677" spans="11:12" x14ac:dyDescent="0.2">
      <c r="K677"/>
      <c r="L677" s="11"/>
    </row>
    <row r="678" spans="11:12" x14ac:dyDescent="0.2">
      <c r="K678"/>
      <c r="L678" s="11"/>
    </row>
    <row r="679" spans="11:12" x14ac:dyDescent="0.2">
      <c r="K679"/>
      <c r="L679" s="11"/>
    </row>
    <row r="680" spans="11:12" x14ac:dyDescent="0.2">
      <c r="K680"/>
      <c r="L680" s="11"/>
    </row>
    <row r="681" spans="11:12" x14ac:dyDescent="0.2">
      <c r="K681"/>
      <c r="L681" s="11"/>
    </row>
    <row r="682" spans="11:12" x14ac:dyDescent="0.2">
      <c r="K682"/>
      <c r="L682" s="11"/>
    </row>
    <row r="683" spans="11:12" x14ac:dyDescent="0.2">
      <c r="K683"/>
      <c r="L683" s="11"/>
    </row>
    <row r="684" spans="11:12" x14ac:dyDescent="0.2">
      <c r="K684"/>
      <c r="L684" s="11"/>
    </row>
    <row r="685" spans="11:12" x14ac:dyDescent="0.2">
      <c r="K685"/>
      <c r="L685" s="11"/>
    </row>
    <row r="686" spans="11:12" x14ac:dyDescent="0.2">
      <c r="K686"/>
      <c r="L686" s="11"/>
    </row>
    <row r="687" spans="11:12" x14ac:dyDescent="0.2">
      <c r="K687"/>
      <c r="L687" s="11"/>
    </row>
    <row r="688" spans="11:12" x14ac:dyDescent="0.2">
      <c r="K688"/>
      <c r="L688" s="11"/>
    </row>
    <row r="689" spans="11:12" x14ac:dyDescent="0.2">
      <c r="K689"/>
      <c r="L689" s="11"/>
    </row>
    <row r="690" spans="11:12" x14ac:dyDescent="0.2">
      <c r="K690"/>
      <c r="L690" s="11"/>
    </row>
    <row r="691" spans="11:12" x14ac:dyDescent="0.2">
      <c r="K691"/>
      <c r="L691" s="11"/>
    </row>
    <row r="692" spans="11:12" x14ac:dyDescent="0.2">
      <c r="K692"/>
      <c r="L692" s="11"/>
    </row>
    <row r="693" spans="11:12" x14ac:dyDescent="0.2">
      <c r="K693"/>
      <c r="L693" s="11"/>
    </row>
    <row r="694" spans="11:12" x14ac:dyDescent="0.2">
      <c r="K694"/>
      <c r="L694" s="11"/>
    </row>
    <row r="695" spans="11:12" x14ac:dyDescent="0.2">
      <c r="K695"/>
      <c r="L695" s="11"/>
    </row>
    <row r="696" spans="11:12" x14ac:dyDescent="0.2">
      <c r="K696"/>
      <c r="L696" s="11"/>
    </row>
    <row r="697" spans="11:12" x14ac:dyDescent="0.2">
      <c r="K697"/>
      <c r="L697" s="11"/>
    </row>
    <row r="698" spans="11:12" x14ac:dyDescent="0.2">
      <c r="K698"/>
      <c r="L698" s="11"/>
    </row>
    <row r="699" spans="11:12" x14ac:dyDescent="0.2">
      <c r="K699"/>
      <c r="L699" s="11"/>
    </row>
    <row r="700" spans="11:12" x14ac:dyDescent="0.2">
      <c r="K700"/>
      <c r="L700" s="11"/>
    </row>
    <row r="701" spans="11:12" x14ac:dyDescent="0.2">
      <c r="K701"/>
      <c r="L701" s="11"/>
    </row>
    <row r="702" spans="11:12" x14ac:dyDescent="0.2">
      <c r="K702"/>
      <c r="L702" s="11"/>
    </row>
    <row r="703" spans="11:12" x14ac:dyDescent="0.2">
      <c r="K703"/>
      <c r="L703" s="11"/>
    </row>
    <row r="704" spans="11:12" x14ac:dyDescent="0.2">
      <c r="K704"/>
      <c r="L704" s="11"/>
    </row>
    <row r="705" spans="11:12" x14ac:dyDescent="0.2">
      <c r="K705"/>
      <c r="L705" s="11"/>
    </row>
    <row r="706" spans="11:12" x14ac:dyDescent="0.2">
      <c r="K706"/>
      <c r="L706" s="11"/>
    </row>
    <row r="707" spans="11:12" x14ac:dyDescent="0.2">
      <c r="K707"/>
      <c r="L707" s="11"/>
    </row>
    <row r="708" spans="11:12" x14ac:dyDescent="0.2">
      <c r="K708"/>
      <c r="L708" s="11"/>
    </row>
    <row r="709" spans="11:12" x14ac:dyDescent="0.2">
      <c r="K709"/>
      <c r="L709" s="11"/>
    </row>
    <row r="710" spans="11:12" x14ac:dyDescent="0.2">
      <c r="K710"/>
      <c r="L710" s="11"/>
    </row>
    <row r="711" spans="11:12" x14ac:dyDescent="0.2">
      <c r="K711"/>
      <c r="L711" s="11"/>
    </row>
    <row r="712" spans="11:12" x14ac:dyDescent="0.2">
      <c r="K712"/>
      <c r="L712" s="11"/>
    </row>
    <row r="713" spans="11:12" x14ac:dyDescent="0.2">
      <c r="K713"/>
      <c r="L713" s="11"/>
    </row>
    <row r="714" spans="11:12" x14ac:dyDescent="0.2">
      <c r="K714"/>
      <c r="L714" s="11"/>
    </row>
    <row r="715" spans="11:12" x14ac:dyDescent="0.2">
      <c r="K715"/>
      <c r="L715" s="11"/>
    </row>
    <row r="716" spans="11:12" x14ac:dyDescent="0.2">
      <c r="K716"/>
      <c r="L716" s="11"/>
    </row>
    <row r="717" spans="11:12" x14ac:dyDescent="0.2">
      <c r="K717"/>
      <c r="L717" s="11"/>
    </row>
    <row r="718" spans="11:12" x14ac:dyDescent="0.2">
      <c r="K718"/>
      <c r="L718" s="11"/>
    </row>
    <row r="719" spans="11:12" x14ac:dyDescent="0.2">
      <c r="K719"/>
      <c r="L719" s="11"/>
    </row>
    <row r="720" spans="11:12" x14ac:dyDescent="0.2">
      <c r="K720"/>
      <c r="L720" s="11"/>
    </row>
    <row r="721" spans="11:12" x14ac:dyDescent="0.2">
      <c r="K721"/>
      <c r="L721" s="11"/>
    </row>
    <row r="722" spans="11:12" x14ac:dyDescent="0.2">
      <c r="K722"/>
      <c r="L722" s="11"/>
    </row>
    <row r="723" spans="11:12" x14ac:dyDescent="0.2">
      <c r="K723"/>
      <c r="L723" s="11"/>
    </row>
    <row r="724" spans="11:12" x14ac:dyDescent="0.2">
      <c r="K724"/>
      <c r="L724" s="11"/>
    </row>
    <row r="725" spans="11:12" x14ac:dyDescent="0.2">
      <c r="K725"/>
      <c r="L725" s="11"/>
    </row>
    <row r="726" spans="11:12" x14ac:dyDescent="0.2">
      <c r="K726"/>
      <c r="L726" s="11"/>
    </row>
    <row r="727" spans="11:12" x14ac:dyDescent="0.2">
      <c r="K727"/>
      <c r="L727" s="11"/>
    </row>
    <row r="728" spans="11:12" x14ac:dyDescent="0.2">
      <c r="K728"/>
      <c r="L728" s="11"/>
    </row>
    <row r="729" spans="11:12" x14ac:dyDescent="0.2">
      <c r="K729"/>
      <c r="L729" s="11"/>
    </row>
    <row r="730" spans="11:12" x14ac:dyDescent="0.2">
      <c r="K730"/>
      <c r="L730" s="11"/>
    </row>
    <row r="731" spans="11:12" x14ac:dyDescent="0.2">
      <c r="K731"/>
      <c r="L731" s="11"/>
    </row>
    <row r="732" spans="11:12" x14ac:dyDescent="0.2">
      <c r="K732"/>
      <c r="L732" s="11"/>
    </row>
    <row r="733" spans="11:12" x14ac:dyDescent="0.2">
      <c r="K733"/>
      <c r="L733" s="11"/>
    </row>
    <row r="734" spans="11:12" x14ac:dyDescent="0.2">
      <c r="K734"/>
      <c r="L734" s="11"/>
    </row>
    <row r="735" spans="11:12" x14ac:dyDescent="0.2">
      <c r="K735"/>
      <c r="L735" s="11"/>
    </row>
    <row r="736" spans="11:12" x14ac:dyDescent="0.2">
      <c r="K736"/>
      <c r="L736" s="11"/>
    </row>
    <row r="737" spans="11:12" x14ac:dyDescent="0.2">
      <c r="K737"/>
      <c r="L737" s="11"/>
    </row>
    <row r="738" spans="11:12" x14ac:dyDescent="0.2">
      <c r="K738"/>
      <c r="L738" s="11"/>
    </row>
    <row r="739" spans="11:12" x14ac:dyDescent="0.2">
      <c r="K739"/>
      <c r="L739" s="11"/>
    </row>
    <row r="740" spans="11:12" x14ac:dyDescent="0.2">
      <c r="K740"/>
      <c r="L740" s="11"/>
    </row>
    <row r="741" spans="11:12" x14ac:dyDescent="0.2">
      <c r="K741"/>
      <c r="L741" s="11"/>
    </row>
    <row r="742" spans="11:12" x14ac:dyDescent="0.2">
      <c r="K742"/>
      <c r="L742" s="11"/>
    </row>
    <row r="743" spans="11:12" x14ac:dyDescent="0.2">
      <c r="K743"/>
      <c r="L743" s="11"/>
    </row>
    <row r="744" spans="11:12" x14ac:dyDescent="0.2">
      <c r="K744"/>
      <c r="L744" s="11"/>
    </row>
    <row r="745" spans="11:12" x14ac:dyDescent="0.2">
      <c r="K745"/>
      <c r="L745" s="11"/>
    </row>
    <row r="746" spans="11:12" x14ac:dyDescent="0.2">
      <c r="K746"/>
      <c r="L746" s="11"/>
    </row>
    <row r="747" spans="11:12" x14ac:dyDescent="0.2">
      <c r="K747"/>
      <c r="L747" s="11"/>
    </row>
    <row r="748" spans="11:12" x14ac:dyDescent="0.2">
      <c r="K748"/>
      <c r="L748" s="11"/>
    </row>
    <row r="749" spans="11:12" x14ac:dyDescent="0.2">
      <c r="K749"/>
      <c r="L749" s="11"/>
    </row>
    <row r="750" spans="11:12" x14ac:dyDescent="0.2">
      <c r="K750"/>
      <c r="L750" s="11"/>
    </row>
    <row r="751" spans="11:12" x14ac:dyDescent="0.2">
      <c r="K751"/>
      <c r="L751" s="11"/>
    </row>
    <row r="752" spans="11:12" x14ac:dyDescent="0.2">
      <c r="K752"/>
      <c r="L752" s="11"/>
    </row>
    <row r="753" spans="11:12" x14ac:dyDescent="0.2">
      <c r="K753"/>
      <c r="L753" s="11"/>
    </row>
    <row r="754" spans="11:12" x14ac:dyDescent="0.2">
      <c r="K754"/>
      <c r="L754" s="11"/>
    </row>
    <row r="755" spans="11:12" x14ac:dyDescent="0.2">
      <c r="K755"/>
      <c r="L755" s="11"/>
    </row>
    <row r="756" spans="11:12" x14ac:dyDescent="0.2">
      <c r="K756"/>
      <c r="L756" s="11"/>
    </row>
    <row r="757" spans="11:12" x14ac:dyDescent="0.2">
      <c r="K757"/>
      <c r="L757" s="11"/>
    </row>
    <row r="758" spans="11:12" x14ac:dyDescent="0.2">
      <c r="K758"/>
      <c r="L758" s="11"/>
    </row>
    <row r="759" spans="11:12" x14ac:dyDescent="0.2">
      <c r="K759"/>
      <c r="L759" s="11"/>
    </row>
    <row r="760" spans="11:12" x14ac:dyDescent="0.2">
      <c r="K760"/>
      <c r="L760" s="11"/>
    </row>
    <row r="761" spans="11:12" x14ac:dyDescent="0.2">
      <c r="K761"/>
      <c r="L761" s="11"/>
    </row>
    <row r="762" spans="11:12" x14ac:dyDescent="0.2">
      <c r="K762"/>
      <c r="L762" s="11"/>
    </row>
    <row r="763" spans="11:12" x14ac:dyDescent="0.2">
      <c r="K763"/>
      <c r="L763" s="11"/>
    </row>
    <row r="764" spans="11:12" x14ac:dyDescent="0.2">
      <c r="K764"/>
      <c r="L764" s="11"/>
    </row>
    <row r="765" spans="11:12" x14ac:dyDescent="0.2">
      <c r="K765"/>
      <c r="L765" s="11"/>
    </row>
    <row r="766" spans="11:12" x14ac:dyDescent="0.2">
      <c r="K766"/>
      <c r="L766" s="11"/>
    </row>
    <row r="767" spans="11:12" x14ac:dyDescent="0.2">
      <c r="K767"/>
      <c r="L767" s="11"/>
    </row>
    <row r="768" spans="11:12" x14ac:dyDescent="0.2">
      <c r="K768"/>
      <c r="L768" s="11"/>
    </row>
    <row r="769" spans="11:12" x14ac:dyDescent="0.2">
      <c r="K769"/>
      <c r="L769" s="11"/>
    </row>
    <row r="770" spans="11:12" x14ac:dyDescent="0.2">
      <c r="K770"/>
      <c r="L770" s="11"/>
    </row>
    <row r="771" spans="11:12" x14ac:dyDescent="0.2">
      <c r="K771"/>
      <c r="L771" s="11"/>
    </row>
    <row r="772" spans="11:12" x14ac:dyDescent="0.2">
      <c r="K772"/>
      <c r="L772" s="11"/>
    </row>
    <row r="773" spans="11:12" x14ac:dyDescent="0.2">
      <c r="K773"/>
      <c r="L773" s="11"/>
    </row>
    <row r="774" spans="11:12" x14ac:dyDescent="0.2">
      <c r="K774"/>
      <c r="L774" s="11"/>
    </row>
    <row r="775" spans="11:12" x14ac:dyDescent="0.2">
      <c r="K775"/>
      <c r="L775" s="11"/>
    </row>
    <row r="776" spans="11:12" x14ac:dyDescent="0.2">
      <c r="K776"/>
      <c r="L776" s="11"/>
    </row>
    <row r="777" spans="11:12" x14ac:dyDescent="0.2">
      <c r="K777"/>
      <c r="L777" s="11"/>
    </row>
    <row r="778" spans="11:12" x14ac:dyDescent="0.2">
      <c r="K778"/>
      <c r="L778" s="11"/>
    </row>
    <row r="779" spans="11:12" x14ac:dyDescent="0.2">
      <c r="K779"/>
      <c r="L779" s="11"/>
    </row>
    <row r="780" spans="11:12" x14ac:dyDescent="0.2">
      <c r="K780"/>
      <c r="L780" s="11"/>
    </row>
    <row r="781" spans="11:12" x14ac:dyDescent="0.2">
      <c r="K781"/>
      <c r="L781" s="11"/>
    </row>
    <row r="782" spans="11:12" x14ac:dyDescent="0.2">
      <c r="K782"/>
      <c r="L782" s="11"/>
    </row>
    <row r="783" spans="11:12" x14ac:dyDescent="0.2">
      <c r="K783"/>
      <c r="L783" s="11"/>
    </row>
    <row r="784" spans="11:12" x14ac:dyDescent="0.2">
      <c r="K784"/>
      <c r="L784" s="11"/>
    </row>
    <row r="785" spans="11:12" x14ac:dyDescent="0.2">
      <c r="K785"/>
      <c r="L785" s="11"/>
    </row>
    <row r="786" spans="11:12" x14ac:dyDescent="0.2">
      <c r="K786"/>
      <c r="L786" s="11"/>
    </row>
    <row r="787" spans="11:12" x14ac:dyDescent="0.2">
      <c r="K787"/>
      <c r="L787" s="11"/>
    </row>
    <row r="788" spans="11:12" x14ac:dyDescent="0.2">
      <c r="K788"/>
      <c r="L788" s="11"/>
    </row>
    <row r="789" spans="11:12" x14ac:dyDescent="0.2">
      <c r="K789"/>
      <c r="L789" s="11"/>
    </row>
    <row r="790" spans="11:12" x14ac:dyDescent="0.2">
      <c r="K790"/>
      <c r="L790" s="11"/>
    </row>
    <row r="791" spans="11:12" x14ac:dyDescent="0.2">
      <c r="K791"/>
      <c r="L791" s="11"/>
    </row>
    <row r="792" spans="11:12" x14ac:dyDescent="0.2">
      <c r="K792"/>
      <c r="L792" s="11"/>
    </row>
    <row r="793" spans="11:12" x14ac:dyDescent="0.2">
      <c r="K793"/>
      <c r="L793" s="11"/>
    </row>
    <row r="794" spans="11:12" x14ac:dyDescent="0.2">
      <c r="K794"/>
      <c r="L794" s="11"/>
    </row>
    <row r="795" spans="11:12" x14ac:dyDescent="0.2">
      <c r="K795"/>
      <c r="L795" s="11"/>
    </row>
    <row r="796" spans="11:12" x14ac:dyDescent="0.2">
      <c r="K796"/>
      <c r="L796" s="11"/>
    </row>
    <row r="797" spans="11:12" x14ac:dyDescent="0.2">
      <c r="K797"/>
      <c r="L797" s="11"/>
    </row>
    <row r="798" spans="11:12" x14ac:dyDescent="0.2">
      <c r="K798"/>
      <c r="L798" s="11"/>
    </row>
    <row r="799" spans="11:12" x14ac:dyDescent="0.2">
      <c r="K799"/>
      <c r="L799" s="11"/>
    </row>
    <row r="800" spans="11:12" x14ac:dyDescent="0.2">
      <c r="K800"/>
      <c r="L800" s="11"/>
    </row>
    <row r="801" spans="11:12" x14ac:dyDescent="0.2">
      <c r="K801"/>
      <c r="L801" s="11"/>
    </row>
    <row r="802" spans="11:12" x14ac:dyDescent="0.2">
      <c r="K802"/>
      <c r="L802" s="11"/>
    </row>
    <row r="803" spans="11:12" x14ac:dyDescent="0.2">
      <c r="K803"/>
      <c r="L803" s="11"/>
    </row>
    <row r="804" spans="11:12" x14ac:dyDescent="0.2">
      <c r="K804"/>
      <c r="L804" s="11"/>
    </row>
    <row r="805" spans="11:12" x14ac:dyDescent="0.2">
      <c r="K805"/>
      <c r="L805" s="11"/>
    </row>
    <row r="806" spans="11:12" x14ac:dyDescent="0.2">
      <c r="K806"/>
      <c r="L806" s="11"/>
    </row>
    <row r="807" spans="11:12" x14ac:dyDescent="0.2">
      <c r="K807"/>
      <c r="L807" s="11"/>
    </row>
    <row r="808" spans="11:12" x14ac:dyDescent="0.2">
      <c r="K808"/>
      <c r="L808" s="11"/>
    </row>
    <row r="809" spans="11:12" x14ac:dyDescent="0.2">
      <c r="K809"/>
      <c r="L809" s="11"/>
    </row>
    <row r="810" spans="11:12" x14ac:dyDescent="0.2">
      <c r="K810"/>
      <c r="L810" s="11"/>
    </row>
    <row r="811" spans="11:12" x14ac:dyDescent="0.2">
      <c r="K811"/>
      <c r="L811" s="11"/>
    </row>
    <row r="812" spans="11:12" x14ac:dyDescent="0.2">
      <c r="K812"/>
      <c r="L812" s="11"/>
    </row>
    <row r="813" spans="11:12" x14ac:dyDescent="0.2">
      <c r="K813"/>
      <c r="L813" s="11"/>
    </row>
    <row r="814" spans="11:12" x14ac:dyDescent="0.2">
      <c r="K814"/>
      <c r="L814" s="11"/>
    </row>
    <row r="815" spans="11:12" x14ac:dyDescent="0.2">
      <c r="K815"/>
      <c r="L815" s="11"/>
    </row>
    <row r="816" spans="11:12" x14ac:dyDescent="0.2">
      <c r="K816"/>
      <c r="L816" s="11"/>
    </row>
    <row r="817" spans="11:12" x14ac:dyDescent="0.2">
      <c r="K817"/>
      <c r="L817" s="11"/>
    </row>
    <row r="818" spans="11:12" x14ac:dyDescent="0.2">
      <c r="K818"/>
      <c r="L818" s="11"/>
    </row>
    <row r="819" spans="11:12" x14ac:dyDescent="0.2">
      <c r="K819"/>
      <c r="L819" s="11"/>
    </row>
    <row r="820" spans="11:12" x14ac:dyDescent="0.2">
      <c r="K820"/>
      <c r="L820" s="11"/>
    </row>
    <row r="821" spans="11:12" x14ac:dyDescent="0.2">
      <c r="K821"/>
      <c r="L821" s="11"/>
    </row>
    <row r="822" spans="11:12" x14ac:dyDescent="0.2">
      <c r="K822"/>
      <c r="L822" s="11"/>
    </row>
    <row r="823" spans="11:12" x14ac:dyDescent="0.2">
      <c r="K823"/>
      <c r="L823" s="11"/>
    </row>
    <row r="824" spans="11:12" x14ac:dyDescent="0.2">
      <c r="K824"/>
      <c r="L824" s="11"/>
    </row>
    <row r="825" spans="11:12" x14ac:dyDescent="0.2">
      <c r="K825"/>
      <c r="L825" s="11"/>
    </row>
    <row r="826" spans="11:12" x14ac:dyDescent="0.2">
      <c r="K826"/>
      <c r="L826" s="11"/>
    </row>
    <row r="827" spans="11:12" x14ac:dyDescent="0.2">
      <c r="K827"/>
      <c r="L827" s="11"/>
    </row>
    <row r="828" spans="11:12" x14ac:dyDescent="0.2">
      <c r="K828"/>
      <c r="L828" s="11"/>
    </row>
    <row r="829" spans="11:12" x14ac:dyDescent="0.2">
      <c r="K829"/>
      <c r="L829" s="11"/>
    </row>
    <row r="830" spans="11:12" x14ac:dyDescent="0.2">
      <c r="K830"/>
      <c r="L830" s="11"/>
    </row>
    <row r="831" spans="11:12" x14ac:dyDescent="0.2">
      <c r="K831"/>
      <c r="L831" s="11"/>
    </row>
    <row r="832" spans="11:12" x14ac:dyDescent="0.2">
      <c r="K832"/>
      <c r="L832" s="11"/>
    </row>
    <row r="833" spans="11:12" x14ac:dyDescent="0.2">
      <c r="K833"/>
      <c r="L833" s="11"/>
    </row>
    <row r="834" spans="11:12" x14ac:dyDescent="0.2">
      <c r="K834"/>
      <c r="L834" s="11"/>
    </row>
    <row r="835" spans="11:12" x14ac:dyDescent="0.2">
      <c r="K835"/>
      <c r="L835" s="11"/>
    </row>
    <row r="836" spans="11:12" x14ac:dyDescent="0.2">
      <c r="K836"/>
      <c r="L836" s="11"/>
    </row>
    <row r="837" spans="11:12" x14ac:dyDescent="0.2">
      <c r="K837"/>
      <c r="L837" s="11"/>
    </row>
    <row r="838" spans="11:12" x14ac:dyDescent="0.2">
      <c r="K838"/>
      <c r="L838" s="11"/>
    </row>
    <row r="839" spans="11:12" x14ac:dyDescent="0.2">
      <c r="K839"/>
      <c r="L839" s="11"/>
    </row>
    <row r="840" spans="11:12" x14ac:dyDescent="0.2">
      <c r="K840"/>
      <c r="L840" s="11"/>
    </row>
    <row r="841" spans="11:12" x14ac:dyDescent="0.2">
      <c r="K841"/>
      <c r="L841" s="11"/>
    </row>
    <row r="842" spans="11:12" x14ac:dyDescent="0.2">
      <c r="K842"/>
      <c r="L842" s="11"/>
    </row>
    <row r="843" spans="11:12" x14ac:dyDescent="0.2">
      <c r="K843"/>
      <c r="L843" s="11"/>
    </row>
    <row r="844" spans="11:12" x14ac:dyDescent="0.2">
      <c r="K844"/>
      <c r="L844" s="11"/>
    </row>
    <row r="845" spans="11:12" x14ac:dyDescent="0.2">
      <c r="K845"/>
      <c r="L845" s="11"/>
    </row>
    <row r="846" spans="11:12" x14ac:dyDescent="0.2">
      <c r="K846"/>
      <c r="L846" s="11"/>
    </row>
    <row r="847" spans="11:12" x14ac:dyDescent="0.2">
      <c r="K847"/>
      <c r="L847" s="11"/>
    </row>
    <row r="848" spans="11:12" x14ac:dyDescent="0.2">
      <c r="K848"/>
      <c r="L848" s="11"/>
    </row>
    <row r="849" spans="11:12" x14ac:dyDescent="0.2">
      <c r="K849"/>
      <c r="L849" s="11"/>
    </row>
    <row r="850" spans="11:12" x14ac:dyDescent="0.2">
      <c r="K850"/>
      <c r="L850" s="11"/>
    </row>
    <row r="851" spans="11:12" x14ac:dyDescent="0.2">
      <c r="K851"/>
      <c r="L851" s="11"/>
    </row>
    <row r="852" spans="11:12" x14ac:dyDescent="0.2">
      <c r="K852"/>
      <c r="L852" s="11"/>
    </row>
    <row r="853" spans="11:12" x14ac:dyDescent="0.2">
      <c r="K853"/>
      <c r="L853" s="11"/>
    </row>
    <row r="854" spans="11:12" x14ac:dyDescent="0.2">
      <c r="K854"/>
      <c r="L854" s="11"/>
    </row>
    <row r="855" spans="11:12" x14ac:dyDescent="0.2">
      <c r="K855"/>
      <c r="L855" s="11"/>
    </row>
    <row r="856" spans="11:12" x14ac:dyDescent="0.2">
      <c r="K856"/>
      <c r="L856" s="11"/>
    </row>
    <row r="857" spans="11:12" x14ac:dyDescent="0.2">
      <c r="K857"/>
      <c r="L857" s="11"/>
    </row>
    <row r="858" spans="11:12" x14ac:dyDescent="0.2">
      <c r="K858"/>
      <c r="L858" s="11"/>
    </row>
    <row r="859" spans="11:12" x14ac:dyDescent="0.2">
      <c r="K859"/>
      <c r="L859" s="11"/>
    </row>
    <row r="860" spans="11:12" x14ac:dyDescent="0.2">
      <c r="K860"/>
      <c r="L860" s="11"/>
    </row>
    <row r="861" spans="11:12" x14ac:dyDescent="0.2">
      <c r="K861"/>
      <c r="L861" s="11"/>
    </row>
    <row r="862" spans="11:12" x14ac:dyDescent="0.2">
      <c r="K862"/>
      <c r="L862" s="11"/>
    </row>
    <row r="863" spans="11:12" x14ac:dyDescent="0.2">
      <c r="K863"/>
      <c r="L863" s="11"/>
    </row>
    <row r="864" spans="11:12" x14ac:dyDescent="0.2">
      <c r="K864"/>
      <c r="L864" s="11"/>
    </row>
    <row r="865" spans="11:12" x14ac:dyDescent="0.2">
      <c r="K865"/>
      <c r="L865" s="11"/>
    </row>
    <row r="866" spans="11:12" x14ac:dyDescent="0.2">
      <c r="K866"/>
      <c r="L866" s="11"/>
    </row>
    <row r="867" spans="11:12" x14ac:dyDescent="0.2">
      <c r="K867"/>
      <c r="L867" s="11"/>
    </row>
    <row r="868" spans="11:12" x14ac:dyDescent="0.2">
      <c r="K868"/>
      <c r="L868" s="11"/>
    </row>
    <row r="869" spans="11:12" x14ac:dyDescent="0.2">
      <c r="K869"/>
      <c r="L869" s="11"/>
    </row>
    <row r="870" spans="11:12" x14ac:dyDescent="0.2">
      <c r="K870"/>
      <c r="L870" s="11"/>
    </row>
    <row r="871" spans="11:12" x14ac:dyDescent="0.2">
      <c r="K871"/>
      <c r="L871" s="11"/>
    </row>
    <row r="872" spans="11:12" x14ac:dyDescent="0.2">
      <c r="K872"/>
      <c r="L872" s="11"/>
    </row>
    <row r="873" spans="11:12" x14ac:dyDescent="0.2">
      <c r="K873"/>
      <c r="L873" s="11"/>
    </row>
    <row r="874" spans="11:12" x14ac:dyDescent="0.2">
      <c r="K874"/>
      <c r="L874" s="11"/>
    </row>
    <row r="875" spans="11:12" x14ac:dyDescent="0.2">
      <c r="K875"/>
      <c r="L875" s="11"/>
    </row>
    <row r="876" spans="11:12" x14ac:dyDescent="0.2">
      <c r="K876"/>
      <c r="L876" s="11"/>
    </row>
    <row r="877" spans="11:12" x14ac:dyDescent="0.2">
      <c r="K877"/>
      <c r="L877" s="11"/>
    </row>
    <row r="878" spans="11:12" x14ac:dyDescent="0.2">
      <c r="K878"/>
      <c r="L878" s="11"/>
    </row>
    <row r="879" spans="11:12" x14ac:dyDescent="0.2">
      <c r="K879"/>
      <c r="L879" s="11"/>
    </row>
    <row r="880" spans="11:12" x14ac:dyDescent="0.2">
      <c r="K880"/>
      <c r="L880" s="11"/>
    </row>
    <row r="881" spans="11:12" x14ac:dyDescent="0.2">
      <c r="K881"/>
      <c r="L881" s="11"/>
    </row>
    <row r="882" spans="11:12" x14ac:dyDescent="0.2">
      <c r="K882"/>
      <c r="L882" s="11"/>
    </row>
    <row r="883" spans="11:12" x14ac:dyDescent="0.2">
      <c r="K883"/>
      <c r="L883" s="11"/>
    </row>
    <row r="884" spans="11:12" x14ac:dyDescent="0.2">
      <c r="K884"/>
      <c r="L884" s="11"/>
    </row>
    <row r="885" spans="11:12" x14ac:dyDescent="0.2">
      <c r="K885"/>
      <c r="L885" s="11"/>
    </row>
    <row r="886" spans="11:12" x14ac:dyDescent="0.2">
      <c r="K886"/>
      <c r="L886" s="11"/>
    </row>
    <row r="887" spans="11:12" x14ac:dyDescent="0.2">
      <c r="K887"/>
      <c r="L887" s="11"/>
    </row>
    <row r="888" spans="11:12" x14ac:dyDescent="0.2">
      <c r="K888"/>
      <c r="L888" s="11"/>
    </row>
    <row r="889" spans="11:12" x14ac:dyDescent="0.2">
      <c r="K889"/>
      <c r="L889" s="11"/>
    </row>
    <row r="890" spans="11:12" x14ac:dyDescent="0.2">
      <c r="K890"/>
      <c r="L890" s="11"/>
    </row>
    <row r="891" spans="11:12" x14ac:dyDescent="0.2">
      <c r="K891"/>
      <c r="L891" s="11"/>
    </row>
    <row r="892" spans="11:12" x14ac:dyDescent="0.2">
      <c r="K892"/>
      <c r="L892" s="11"/>
    </row>
    <row r="893" spans="11:12" x14ac:dyDescent="0.2">
      <c r="K893"/>
      <c r="L893" s="11"/>
    </row>
    <row r="894" spans="11:12" x14ac:dyDescent="0.2">
      <c r="K894"/>
      <c r="L894" s="11"/>
    </row>
    <row r="895" spans="11:12" x14ac:dyDescent="0.2">
      <c r="K895"/>
      <c r="L895" s="11"/>
    </row>
    <row r="896" spans="11:12" x14ac:dyDescent="0.2">
      <c r="K896"/>
      <c r="L896" s="11"/>
    </row>
    <row r="897" spans="11:12" x14ac:dyDescent="0.2">
      <c r="K897"/>
      <c r="L897" s="11"/>
    </row>
    <row r="898" spans="11:12" x14ac:dyDescent="0.2">
      <c r="K898"/>
      <c r="L898" s="11"/>
    </row>
    <row r="899" spans="11:12" x14ac:dyDescent="0.2">
      <c r="K899"/>
      <c r="L899" s="11"/>
    </row>
    <row r="900" spans="11:12" x14ac:dyDescent="0.2">
      <c r="K900"/>
      <c r="L900" s="11"/>
    </row>
    <row r="901" spans="11:12" x14ac:dyDescent="0.2">
      <c r="K901"/>
      <c r="L901" s="11"/>
    </row>
    <row r="902" spans="11:12" x14ac:dyDescent="0.2">
      <c r="K902"/>
      <c r="L902" s="11"/>
    </row>
    <row r="903" spans="11:12" x14ac:dyDescent="0.2">
      <c r="K903"/>
      <c r="L903" s="11"/>
    </row>
    <row r="904" spans="11:12" x14ac:dyDescent="0.2">
      <c r="K904"/>
      <c r="L904" s="11"/>
    </row>
    <row r="905" spans="11:12" x14ac:dyDescent="0.2">
      <c r="K905"/>
      <c r="L905" s="11"/>
    </row>
    <row r="906" spans="11:12" x14ac:dyDescent="0.2">
      <c r="K906"/>
      <c r="L906" s="11"/>
    </row>
    <row r="907" spans="11:12" x14ac:dyDescent="0.2">
      <c r="K907"/>
      <c r="L907" s="11"/>
    </row>
    <row r="908" spans="11:12" x14ac:dyDescent="0.2">
      <c r="K908"/>
      <c r="L908" s="11"/>
    </row>
    <row r="909" spans="11:12" x14ac:dyDescent="0.2">
      <c r="K909"/>
      <c r="L909" s="11"/>
    </row>
    <row r="910" spans="11:12" x14ac:dyDescent="0.2">
      <c r="K910"/>
      <c r="L910" s="11"/>
    </row>
    <row r="911" spans="11:12" x14ac:dyDescent="0.2">
      <c r="K911"/>
      <c r="L911" s="11"/>
    </row>
    <row r="912" spans="11:12" x14ac:dyDescent="0.2">
      <c r="K912"/>
      <c r="L912" s="11"/>
    </row>
    <row r="913" spans="11:12" x14ac:dyDescent="0.2">
      <c r="K913"/>
      <c r="L913" s="11"/>
    </row>
    <row r="914" spans="11:12" x14ac:dyDescent="0.2">
      <c r="K914"/>
      <c r="L914" s="11"/>
    </row>
    <row r="915" spans="11:12" x14ac:dyDescent="0.2">
      <c r="K915"/>
      <c r="L915" s="11"/>
    </row>
    <row r="916" spans="11:12" x14ac:dyDescent="0.2">
      <c r="K916"/>
      <c r="L916" s="11"/>
    </row>
    <row r="917" spans="11:12" x14ac:dyDescent="0.2">
      <c r="K917"/>
      <c r="L917" s="11"/>
    </row>
    <row r="918" spans="11:12" x14ac:dyDescent="0.2">
      <c r="K918"/>
      <c r="L918" s="11"/>
    </row>
    <row r="919" spans="11:12" x14ac:dyDescent="0.2">
      <c r="K919"/>
      <c r="L919" s="11"/>
    </row>
    <row r="920" spans="11:12" x14ac:dyDescent="0.2">
      <c r="K920"/>
      <c r="L920" s="11"/>
    </row>
    <row r="921" spans="11:12" x14ac:dyDescent="0.2">
      <c r="K921"/>
      <c r="L921" s="11"/>
    </row>
    <row r="922" spans="11:12" x14ac:dyDescent="0.2">
      <c r="K922"/>
      <c r="L922" s="11"/>
    </row>
    <row r="923" spans="11:12" x14ac:dyDescent="0.2">
      <c r="K923"/>
      <c r="L923" s="11"/>
    </row>
    <row r="924" spans="11:12" x14ac:dyDescent="0.2">
      <c r="K924"/>
      <c r="L924" s="11"/>
    </row>
    <row r="925" spans="11:12" x14ac:dyDescent="0.2">
      <c r="K925"/>
      <c r="L925" s="11"/>
    </row>
    <row r="926" spans="11:12" x14ac:dyDescent="0.2">
      <c r="K926"/>
      <c r="L926" s="11"/>
    </row>
    <row r="927" spans="11:12" x14ac:dyDescent="0.2">
      <c r="K927"/>
      <c r="L927" s="11"/>
    </row>
    <row r="928" spans="11:12" x14ac:dyDescent="0.2">
      <c r="K928"/>
      <c r="L928" s="11"/>
    </row>
    <row r="929" spans="11:12" x14ac:dyDescent="0.2">
      <c r="K929"/>
      <c r="L929" s="11"/>
    </row>
    <row r="930" spans="11:12" x14ac:dyDescent="0.2">
      <c r="K930"/>
      <c r="L930" s="11"/>
    </row>
    <row r="931" spans="11:12" x14ac:dyDescent="0.2">
      <c r="K931"/>
      <c r="L931" s="11"/>
    </row>
    <row r="932" spans="11:12" x14ac:dyDescent="0.2">
      <c r="K932"/>
      <c r="L932" s="11"/>
    </row>
    <row r="933" spans="11:12" x14ac:dyDescent="0.2">
      <c r="K933"/>
      <c r="L933" s="11"/>
    </row>
    <row r="934" spans="11:12" x14ac:dyDescent="0.2">
      <c r="K934"/>
      <c r="L934" s="11"/>
    </row>
    <row r="935" spans="11:12" x14ac:dyDescent="0.2">
      <c r="K935"/>
      <c r="L935" s="11"/>
    </row>
    <row r="936" spans="11:12" x14ac:dyDescent="0.2">
      <c r="K936"/>
      <c r="L936" s="11"/>
    </row>
    <row r="937" spans="11:12" x14ac:dyDescent="0.2">
      <c r="K937"/>
      <c r="L937" s="11"/>
    </row>
    <row r="938" spans="11:12" x14ac:dyDescent="0.2">
      <c r="K938"/>
      <c r="L938" s="11"/>
    </row>
    <row r="939" spans="11:12" x14ac:dyDescent="0.2">
      <c r="K939"/>
      <c r="L939" s="11"/>
    </row>
    <row r="940" spans="11:12" x14ac:dyDescent="0.2">
      <c r="K940"/>
      <c r="L940" s="11"/>
    </row>
    <row r="941" spans="11:12" x14ac:dyDescent="0.2">
      <c r="K941"/>
      <c r="L941" s="11"/>
    </row>
    <row r="942" spans="11:12" x14ac:dyDescent="0.2">
      <c r="K942"/>
      <c r="L942" s="11"/>
    </row>
    <row r="943" spans="11:12" x14ac:dyDescent="0.2">
      <c r="K943"/>
      <c r="L943" s="11"/>
    </row>
    <row r="944" spans="11:12" x14ac:dyDescent="0.2">
      <c r="K944"/>
      <c r="L944" s="11"/>
    </row>
    <row r="945" spans="11:12" x14ac:dyDescent="0.2">
      <c r="K945"/>
      <c r="L945" s="11"/>
    </row>
    <row r="946" spans="11:12" x14ac:dyDescent="0.2">
      <c r="K946"/>
      <c r="L946" s="11"/>
    </row>
    <row r="947" spans="11:12" x14ac:dyDescent="0.2">
      <c r="K947"/>
      <c r="L947" s="11"/>
    </row>
    <row r="948" spans="11:12" x14ac:dyDescent="0.2">
      <c r="K948"/>
      <c r="L948" s="11"/>
    </row>
    <row r="949" spans="11:12" x14ac:dyDescent="0.2">
      <c r="K949"/>
      <c r="L949" s="11"/>
    </row>
    <row r="950" spans="11:12" x14ac:dyDescent="0.2">
      <c r="K950"/>
      <c r="L950" s="11"/>
    </row>
    <row r="951" spans="11:12" x14ac:dyDescent="0.2">
      <c r="K951"/>
      <c r="L951" s="11"/>
    </row>
    <row r="952" spans="11:12" x14ac:dyDescent="0.2">
      <c r="K952"/>
      <c r="L952" s="11"/>
    </row>
    <row r="953" spans="11:12" x14ac:dyDescent="0.2">
      <c r="K953"/>
      <c r="L953" s="11"/>
    </row>
    <row r="954" spans="11:12" x14ac:dyDescent="0.2">
      <c r="K954"/>
      <c r="L954" s="11"/>
    </row>
    <row r="955" spans="11:12" x14ac:dyDescent="0.2">
      <c r="K955"/>
      <c r="L955" s="11"/>
    </row>
    <row r="956" spans="11:12" x14ac:dyDescent="0.2">
      <c r="K956"/>
      <c r="L956" s="11"/>
    </row>
    <row r="957" spans="11:12" x14ac:dyDescent="0.2">
      <c r="K957"/>
      <c r="L957" s="11"/>
    </row>
    <row r="958" spans="11:12" x14ac:dyDescent="0.2">
      <c r="K958"/>
      <c r="L958" s="11"/>
    </row>
    <row r="959" spans="11:12" x14ac:dyDescent="0.2">
      <c r="K959"/>
      <c r="L959" s="11"/>
    </row>
    <row r="960" spans="11:12" x14ac:dyDescent="0.2">
      <c r="K960"/>
      <c r="L960" s="11"/>
    </row>
    <row r="961" spans="11:12" x14ac:dyDescent="0.2">
      <c r="K961"/>
      <c r="L961" s="11"/>
    </row>
    <row r="962" spans="11:12" x14ac:dyDescent="0.2">
      <c r="K962"/>
      <c r="L962" s="11"/>
    </row>
    <row r="963" spans="11:12" x14ac:dyDescent="0.2">
      <c r="K963"/>
      <c r="L963" s="11"/>
    </row>
    <row r="964" spans="11:12" x14ac:dyDescent="0.2">
      <c r="K964"/>
      <c r="L964" s="11"/>
    </row>
    <row r="965" spans="11:12" x14ac:dyDescent="0.2">
      <c r="K965"/>
      <c r="L965" s="11"/>
    </row>
    <row r="966" spans="11:12" x14ac:dyDescent="0.2">
      <c r="K966"/>
      <c r="L966" s="11"/>
    </row>
    <row r="967" spans="11:12" x14ac:dyDescent="0.2">
      <c r="K967"/>
      <c r="L967" s="11"/>
    </row>
    <row r="968" spans="11:12" x14ac:dyDescent="0.2">
      <c r="K968"/>
      <c r="L968" s="11"/>
    </row>
    <row r="969" spans="11:12" x14ac:dyDescent="0.2">
      <c r="K969"/>
      <c r="L969" s="11"/>
    </row>
    <row r="970" spans="11:12" x14ac:dyDescent="0.2">
      <c r="K970"/>
      <c r="L970" s="11"/>
    </row>
    <row r="971" spans="11:12" x14ac:dyDescent="0.2">
      <c r="K971"/>
      <c r="L971" s="11"/>
    </row>
    <row r="972" spans="11:12" x14ac:dyDescent="0.2">
      <c r="K972"/>
      <c r="L972" s="11"/>
    </row>
    <row r="973" spans="11:12" x14ac:dyDescent="0.2">
      <c r="K973"/>
      <c r="L973" s="11"/>
    </row>
    <row r="974" spans="11:12" x14ac:dyDescent="0.2">
      <c r="K974"/>
      <c r="L974" s="11"/>
    </row>
    <row r="975" spans="11:12" x14ac:dyDescent="0.2">
      <c r="K975"/>
      <c r="L975" s="11"/>
    </row>
    <row r="976" spans="11:12" x14ac:dyDescent="0.2">
      <c r="K976"/>
      <c r="L976" s="11"/>
    </row>
    <row r="977" spans="11:12" x14ac:dyDescent="0.2">
      <c r="K977"/>
      <c r="L977" s="11"/>
    </row>
    <row r="978" spans="11:12" x14ac:dyDescent="0.2">
      <c r="K978"/>
      <c r="L978" s="11"/>
    </row>
    <row r="979" spans="11:12" x14ac:dyDescent="0.2">
      <c r="K979"/>
      <c r="L979" s="11"/>
    </row>
    <row r="980" spans="11:12" x14ac:dyDescent="0.2">
      <c r="K980"/>
      <c r="L980" s="11"/>
    </row>
    <row r="981" spans="11:12" x14ac:dyDescent="0.2">
      <c r="K981"/>
      <c r="L981" s="11"/>
    </row>
    <row r="982" spans="11:12" x14ac:dyDescent="0.2">
      <c r="K982"/>
      <c r="L982" s="11"/>
    </row>
    <row r="983" spans="11:12" x14ac:dyDescent="0.2">
      <c r="K983"/>
      <c r="L983" s="11"/>
    </row>
    <row r="984" spans="11:12" x14ac:dyDescent="0.2">
      <c r="K984"/>
      <c r="L984" s="11"/>
    </row>
    <row r="985" spans="11:12" x14ac:dyDescent="0.2">
      <c r="K985"/>
      <c r="L985" s="11"/>
    </row>
    <row r="986" spans="11:12" x14ac:dyDescent="0.2">
      <c r="K986"/>
      <c r="L986" s="11"/>
    </row>
    <row r="987" spans="11:12" x14ac:dyDescent="0.2">
      <c r="K987"/>
      <c r="L987" s="11"/>
    </row>
    <row r="988" spans="11:12" x14ac:dyDescent="0.2">
      <c r="K988"/>
      <c r="L988" s="11"/>
    </row>
    <row r="989" spans="11:12" x14ac:dyDescent="0.2">
      <c r="K989"/>
      <c r="L989" s="11"/>
    </row>
    <row r="990" spans="11:12" x14ac:dyDescent="0.2">
      <c r="K990"/>
      <c r="L990" s="11"/>
    </row>
    <row r="991" spans="11:12" x14ac:dyDescent="0.2">
      <c r="K991"/>
      <c r="L991" s="11"/>
    </row>
    <row r="992" spans="11:12" x14ac:dyDescent="0.2">
      <c r="K992"/>
      <c r="L992" s="11"/>
    </row>
    <row r="993" spans="11:12" x14ac:dyDescent="0.2">
      <c r="K993"/>
      <c r="L993" s="11"/>
    </row>
    <row r="994" spans="11:12" x14ac:dyDescent="0.2">
      <c r="K994"/>
      <c r="L994" s="11"/>
    </row>
    <row r="995" spans="11:12" x14ac:dyDescent="0.2">
      <c r="K995"/>
      <c r="L995" s="11"/>
    </row>
    <row r="996" spans="11:12" x14ac:dyDescent="0.2">
      <c r="K996"/>
      <c r="L996" s="11"/>
    </row>
    <row r="997" spans="11:12" x14ac:dyDescent="0.2">
      <c r="K997"/>
      <c r="L997" s="11"/>
    </row>
    <row r="998" spans="11:12" x14ac:dyDescent="0.2">
      <c r="K998"/>
      <c r="L998" s="11"/>
    </row>
    <row r="999" spans="11:12" x14ac:dyDescent="0.2">
      <c r="K999"/>
      <c r="L999" s="11"/>
    </row>
    <row r="1000" spans="11:12" x14ac:dyDescent="0.2">
      <c r="K1000"/>
      <c r="L1000" s="11"/>
    </row>
    <row r="1001" spans="11:12" x14ac:dyDescent="0.2">
      <c r="K1001"/>
      <c r="L1001" s="11"/>
    </row>
    <row r="1002" spans="11:12" x14ac:dyDescent="0.2">
      <c r="K1002"/>
      <c r="L1002" s="11"/>
    </row>
    <row r="1003" spans="11:12" x14ac:dyDescent="0.2">
      <c r="K1003"/>
      <c r="L1003" s="11"/>
    </row>
    <row r="1004" spans="11:12" x14ac:dyDescent="0.2">
      <c r="K1004"/>
      <c r="L1004" s="11"/>
    </row>
    <row r="1005" spans="11:12" x14ac:dyDescent="0.2">
      <c r="K1005"/>
      <c r="L1005" s="11"/>
    </row>
    <row r="1006" spans="11:12" x14ac:dyDescent="0.2">
      <c r="K1006"/>
      <c r="L1006" s="11"/>
    </row>
    <row r="1007" spans="11:12" x14ac:dyDescent="0.2">
      <c r="K1007"/>
      <c r="L1007" s="11"/>
    </row>
    <row r="1008" spans="11:12" x14ac:dyDescent="0.2">
      <c r="K1008"/>
      <c r="L1008" s="11"/>
    </row>
    <row r="1009" spans="11:12" x14ac:dyDescent="0.2">
      <c r="K1009"/>
      <c r="L1009" s="11"/>
    </row>
    <row r="1010" spans="11:12" x14ac:dyDescent="0.2">
      <c r="K1010"/>
      <c r="L1010" s="11"/>
    </row>
    <row r="1011" spans="11:12" x14ac:dyDescent="0.2">
      <c r="K1011"/>
      <c r="L1011" s="11"/>
    </row>
    <row r="1012" spans="11:12" x14ac:dyDescent="0.2">
      <c r="K1012"/>
      <c r="L1012" s="11"/>
    </row>
    <row r="1013" spans="11:12" x14ac:dyDescent="0.2">
      <c r="K1013"/>
      <c r="L1013" s="11"/>
    </row>
    <row r="1014" spans="11:12" x14ac:dyDescent="0.2">
      <c r="K1014"/>
      <c r="L1014" s="11"/>
    </row>
    <row r="1015" spans="11:12" x14ac:dyDescent="0.2">
      <c r="K1015"/>
      <c r="L1015" s="11"/>
    </row>
    <row r="1016" spans="11:12" x14ac:dyDescent="0.2">
      <c r="K1016"/>
      <c r="L1016" s="11"/>
    </row>
    <row r="1017" spans="11:12" x14ac:dyDescent="0.2">
      <c r="K1017"/>
      <c r="L1017" s="11"/>
    </row>
    <row r="1018" spans="11:12" x14ac:dyDescent="0.2">
      <c r="K1018"/>
      <c r="L1018" s="11"/>
    </row>
    <row r="1019" spans="11:12" x14ac:dyDescent="0.2">
      <c r="K1019"/>
      <c r="L1019" s="11"/>
    </row>
    <row r="1020" spans="11:12" x14ac:dyDescent="0.2">
      <c r="K1020"/>
      <c r="L1020" s="11"/>
    </row>
    <row r="1021" spans="11:12" x14ac:dyDescent="0.2">
      <c r="K1021"/>
      <c r="L1021" s="11"/>
    </row>
    <row r="1022" spans="11:12" x14ac:dyDescent="0.2">
      <c r="K1022"/>
      <c r="L1022" s="11"/>
    </row>
    <row r="1023" spans="11:12" x14ac:dyDescent="0.2">
      <c r="K1023"/>
      <c r="L1023" s="11"/>
    </row>
    <row r="1024" spans="11:12" x14ac:dyDescent="0.2">
      <c r="K1024"/>
      <c r="L1024" s="11"/>
    </row>
    <row r="1025" spans="11:12" x14ac:dyDescent="0.2">
      <c r="K1025"/>
      <c r="L1025" s="11"/>
    </row>
    <row r="1026" spans="11:12" x14ac:dyDescent="0.2">
      <c r="K1026"/>
      <c r="L1026" s="11"/>
    </row>
    <row r="1027" spans="11:12" x14ac:dyDescent="0.2">
      <c r="K1027"/>
      <c r="L1027" s="11"/>
    </row>
    <row r="1028" spans="11:12" x14ac:dyDescent="0.2">
      <c r="K1028"/>
      <c r="L1028" s="11"/>
    </row>
    <row r="1029" spans="11:12" x14ac:dyDescent="0.2">
      <c r="K1029"/>
      <c r="L1029" s="11"/>
    </row>
    <row r="1030" spans="11:12" x14ac:dyDescent="0.2">
      <c r="K1030"/>
      <c r="L1030" s="11"/>
    </row>
    <row r="1031" spans="11:12" x14ac:dyDescent="0.2">
      <c r="K1031"/>
      <c r="L1031" s="11"/>
    </row>
    <row r="1032" spans="11:12" x14ac:dyDescent="0.2">
      <c r="K1032"/>
      <c r="L1032" s="11"/>
    </row>
    <row r="1033" spans="11:12" x14ac:dyDescent="0.2">
      <c r="K1033"/>
      <c r="L1033" s="11"/>
    </row>
    <row r="1034" spans="11:12" x14ac:dyDescent="0.2">
      <c r="K1034"/>
      <c r="L1034" s="11"/>
    </row>
    <row r="1035" spans="11:12" x14ac:dyDescent="0.2">
      <c r="K1035"/>
      <c r="L1035" s="11"/>
    </row>
    <row r="1036" spans="11:12" x14ac:dyDescent="0.2">
      <c r="K1036"/>
      <c r="L1036" s="11"/>
    </row>
    <row r="1037" spans="11:12" x14ac:dyDescent="0.2">
      <c r="K1037"/>
      <c r="L1037" s="11"/>
    </row>
    <row r="1038" spans="11:12" x14ac:dyDescent="0.2">
      <c r="K1038"/>
      <c r="L1038" s="11"/>
    </row>
    <row r="1039" spans="11:12" x14ac:dyDescent="0.2">
      <c r="K1039"/>
      <c r="L1039" s="11"/>
    </row>
    <row r="1040" spans="11:12" x14ac:dyDescent="0.2">
      <c r="K1040"/>
      <c r="L1040" s="11"/>
    </row>
    <row r="1041" spans="11:12" x14ac:dyDescent="0.2">
      <c r="K1041"/>
      <c r="L1041" s="11"/>
    </row>
    <row r="1042" spans="11:12" x14ac:dyDescent="0.2">
      <c r="K1042"/>
      <c r="L1042" s="11"/>
    </row>
    <row r="1043" spans="11:12" x14ac:dyDescent="0.2">
      <c r="K1043"/>
      <c r="L1043" s="11"/>
    </row>
    <row r="1044" spans="11:12" x14ac:dyDescent="0.2">
      <c r="K1044"/>
      <c r="L1044" s="11"/>
    </row>
    <row r="1045" spans="11:12" x14ac:dyDescent="0.2">
      <c r="K1045"/>
      <c r="L1045" s="11"/>
    </row>
    <row r="1046" spans="11:12" x14ac:dyDescent="0.2">
      <c r="K1046"/>
      <c r="L1046" s="11"/>
    </row>
    <row r="1047" spans="11:12" x14ac:dyDescent="0.2">
      <c r="K1047"/>
      <c r="L1047" s="11"/>
    </row>
    <row r="1048" spans="11:12" x14ac:dyDescent="0.2">
      <c r="K1048"/>
      <c r="L1048" s="11"/>
    </row>
    <row r="1049" spans="11:12" x14ac:dyDescent="0.2">
      <c r="K1049"/>
      <c r="L1049" s="11"/>
    </row>
    <row r="1050" spans="11:12" x14ac:dyDescent="0.2">
      <c r="K1050"/>
      <c r="L1050" s="11"/>
    </row>
    <row r="1051" spans="11:12" x14ac:dyDescent="0.2">
      <c r="K1051"/>
      <c r="L1051" s="11"/>
    </row>
    <row r="1052" spans="11:12" x14ac:dyDescent="0.2">
      <c r="K1052"/>
      <c r="L1052" s="11"/>
    </row>
    <row r="1053" spans="11:12" x14ac:dyDescent="0.2">
      <c r="K1053"/>
      <c r="L1053" s="11"/>
    </row>
    <row r="1054" spans="11:12" x14ac:dyDescent="0.2">
      <c r="K1054"/>
      <c r="L1054" s="11"/>
    </row>
    <row r="1055" spans="11:12" x14ac:dyDescent="0.2">
      <c r="K1055"/>
      <c r="L1055" s="11"/>
    </row>
    <row r="1056" spans="11:12" x14ac:dyDescent="0.2">
      <c r="K1056"/>
      <c r="L1056" s="11"/>
    </row>
    <row r="1057" spans="11:12" x14ac:dyDescent="0.2">
      <c r="K1057"/>
      <c r="L1057" s="11"/>
    </row>
    <row r="1058" spans="11:12" x14ac:dyDescent="0.2">
      <c r="K1058"/>
      <c r="L1058" s="11"/>
    </row>
    <row r="1059" spans="11:12" x14ac:dyDescent="0.2">
      <c r="K1059"/>
      <c r="L1059" s="11"/>
    </row>
    <row r="1060" spans="11:12" x14ac:dyDescent="0.2">
      <c r="K1060"/>
      <c r="L1060" s="11"/>
    </row>
    <row r="1061" spans="11:12" x14ac:dyDescent="0.2">
      <c r="K1061"/>
      <c r="L1061" s="11"/>
    </row>
    <row r="1062" spans="11:12" x14ac:dyDescent="0.2">
      <c r="K1062"/>
      <c r="L1062" s="11"/>
    </row>
    <row r="1063" spans="11:12" x14ac:dyDescent="0.2">
      <c r="K1063"/>
      <c r="L1063" s="11"/>
    </row>
    <row r="1064" spans="11:12" x14ac:dyDescent="0.2">
      <c r="K1064"/>
      <c r="L1064" s="11"/>
    </row>
    <row r="1065" spans="11:12" x14ac:dyDescent="0.2">
      <c r="K1065"/>
      <c r="L1065" s="11"/>
    </row>
    <row r="1066" spans="11:12" x14ac:dyDescent="0.2">
      <c r="K1066"/>
      <c r="L1066" s="11"/>
    </row>
    <row r="1067" spans="11:12" x14ac:dyDescent="0.2">
      <c r="K1067"/>
      <c r="L1067" s="11"/>
    </row>
    <row r="1068" spans="11:12" x14ac:dyDescent="0.2">
      <c r="K1068"/>
      <c r="L1068" s="11"/>
    </row>
    <row r="1069" spans="11:12" x14ac:dyDescent="0.2">
      <c r="K1069"/>
      <c r="L1069" s="11"/>
    </row>
    <row r="1070" spans="11:12" x14ac:dyDescent="0.2">
      <c r="K1070"/>
      <c r="L1070" s="11"/>
    </row>
    <row r="1071" spans="11:12" x14ac:dyDescent="0.2">
      <c r="K1071"/>
      <c r="L1071" s="11"/>
    </row>
    <row r="1072" spans="11:12" x14ac:dyDescent="0.2">
      <c r="K1072"/>
      <c r="L1072" s="11"/>
    </row>
    <row r="1073" spans="11:12" x14ac:dyDescent="0.2">
      <c r="K1073"/>
      <c r="L1073" s="11"/>
    </row>
    <row r="1074" spans="11:12" x14ac:dyDescent="0.2">
      <c r="K1074"/>
      <c r="L1074" s="11"/>
    </row>
    <row r="1075" spans="11:12" x14ac:dyDescent="0.2">
      <c r="K1075"/>
      <c r="L1075" s="11"/>
    </row>
    <row r="1076" spans="11:12" x14ac:dyDescent="0.2">
      <c r="K1076"/>
      <c r="L1076" s="11"/>
    </row>
    <row r="1077" spans="11:12" x14ac:dyDescent="0.2">
      <c r="K1077"/>
      <c r="L1077" s="11"/>
    </row>
    <row r="1078" spans="11:12" x14ac:dyDescent="0.2">
      <c r="K1078"/>
      <c r="L1078" s="11"/>
    </row>
    <row r="1079" spans="11:12" x14ac:dyDescent="0.2">
      <c r="K1079"/>
      <c r="L1079" s="11"/>
    </row>
    <row r="1080" spans="11:12" x14ac:dyDescent="0.2">
      <c r="K1080"/>
      <c r="L1080" s="11"/>
    </row>
    <row r="1081" spans="11:12" x14ac:dyDescent="0.2">
      <c r="K1081"/>
      <c r="L1081" s="11"/>
    </row>
    <row r="1082" spans="11:12" x14ac:dyDescent="0.2">
      <c r="K1082"/>
      <c r="L1082" s="11"/>
    </row>
    <row r="1083" spans="11:12" x14ac:dyDescent="0.2">
      <c r="K1083"/>
      <c r="L1083" s="11"/>
    </row>
    <row r="1084" spans="11:12" x14ac:dyDescent="0.2">
      <c r="K1084"/>
      <c r="L1084" s="11"/>
    </row>
    <row r="1085" spans="11:12" x14ac:dyDescent="0.2">
      <c r="K1085"/>
      <c r="L1085" s="11"/>
    </row>
    <row r="1086" spans="11:12" x14ac:dyDescent="0.2">
      <c r="K1086"/>
      <c r="L1086" s="11"/>
    </row>
    <row r="1087" spans="11:12" x14ac:dyDescent="0.2">
      <c r="K1087"/>
      <c r="L1087" s="11"/>
    </row>
    <row r="1088" spans="11:12" x14ac:dyDescent="0.2">
      <c r="K1088"/>
      <c r="L1088" s="11"/>
    </row>
    <row r="1089" spans="11:12" x14ac:dyDescent="0.2">
      <c r="K1089"/>
      <c r="L1089" s="11"/>
    </row>
    <row r="1090" spans="11:12" x14ac:dyDescent="0.2">
      <c r="K1090"/>
      <c r="L1090" s="11"/>
    </row>
    <row r="1091" spans="11:12" x14ac:dyDescent="0.2">
      <c r="K1091"/>
      <c r="L1091" s="11"/>
    </row>
    <row r="1092" spans="11:12" x14ac:dyDescent="0.2">
      <c r="K1092"/>
      <c r="L1092" s="11"/>
    </row>
    <row r="1093" spans="11:12" x14ac:dyDescent="0.2">
      <c r="K1093"/>
      <c r="L1093" s="11"/>
    </row>
    <row r="1094" spans="11:12" x14ac:dyDescent="0.2">
      <c r="K1094"/>
      <c r="L1094" s="11"/>
    </row>
    <row r="1095" spans="11:12" x14ac:dyDescent="0.2">
      <c r="K1095"/>
      <c r="L1095" s="11"/>
    </row>
    <row r="1096" spans="11:12" x14ac:dyDescent="0.2">
      <c r="K1096"/>
      <c r="L1096" s="11"/>
    </row>
    <row r="1097" spans="11:12" x14ac:dyDescent="0.2">
      <c r="K1097"/>
      <c r="L1097" s="11"/>
    </row>
    <row r="1098" spans="11:12" x14ac:dyDescent="0.2">
      <c r="K1098"/>
      <c r="L1098" s="11"/>
    </row>
    <row r="1099" spans="11:12" x14ac:dyDescent="0.2">
      <c r="K1099"/>
      <c r="L1099" s="11"/>
    </row>
    <row r="1100" spans="11:12" x14ac:dyDescent="0.2">
      <c r="K1100"/>
      <c r="L1100" s="11"/>
    </row>
    <row r="1101" spans="11:12" x14ac:dyDescent="0.2">
      <c r="K1101"/>
      <c r="L1101" s="11"/>
    </row>
    <row r="1102" spans="11:12" x14ac:dyDescent="0.2">
      <c r="K1102"/>
      <c r="L1102" s="11"/>
    </row>
    <row r="1103" spans="11:12" x14ac:dyDescent="0.2">
      <c r="K1103"/>
      <c r="L1103" s="11"/>
    </row>
    <row r="1104" spans="11:12" x14ac:dyDescent="0.2">
      <c r="K1104"/>
      <c r="L1104" s="11"/>
    </row>
    <row r="1105" spans="11:12" x14ac:dyDescent="0.2">
      <c r="K1105"/>
      <c r="L1105" s="11"/>
    </row>
    <row r="1106" spans="11:12" x14ac:dyDescent="0.2">
      <c r="K1106"/>
      <c r="L1106" s="11"/>
    </row>
    <row r="1107" spans="11:12" x14ac:dyDescent="0.2">
      <c r="K1107"/>
      <c r="L1107" s="11"/>
    </row>
    <row r="1108" spans="11:12" x14ac:dyDescent="0.2">
      <c r="K1108"/>
      <c r="L1108" s="11"/>
    </row>
    <row r="1109" spans="11:12" x14ac:dyDescent="0.2">
      <c r="K1109"/>
      <c r="L1109" s="11"/>
    </row>
    <row r="1110" spans="11:12" x14ac:dyDescent="0.2">
      <c r="K1110"/>
      <c r="L1110" s="11"/>
    </row>
    <row r="1111" spans="11:12" x14ac:dyDescent="0.2">
      <c r="K1111"/>
      <c r="L1111" s="11"/>
    </row>
    <row r="1112" spans="11:12" x14ac:dyDescent="0.2">
      <c r="K1112"/>
      <c r="L1112" s="11"/>
    </row>
    <row r="1113" spans="11:12" x14ac:dyDescent="0.2">
      <c r="K1113"/>
      <c r="L1113" s="11"/>
    </row>
    <row r="1114" spans="11:12" x14ac:dyDescent="0.2">
      <c r="K1114"/>
      <c r="L1114" s="11"/>
    </row>
    <row r="1115" spans="11:12" x14ac:dyDescent="0.2">
      <c r="K1115"/>
      <c r="L1115" s="11"/>
    </row>
    <row r="1116" spans="11:12" x14ac:dyDescent="0.2">
      <c r="K1116"/>
      <c r="L1116" s="11"/>
    </row>
    <row r="1117" spans="11:12" x14ac:dyDescent="0.2">
      <c r="K1117"/>
      <c r="L1117" s="11"/>
    </row>
    <row r="1118" spans="11:12" x14ac:dyDescent="0.2">
      <c r="K1118"/>
      <c r="L1118" s="11"/>
    </row>
    <row r="1119" spans="11:12" x14ac:dyDescent="0.2">
      <c r="K1119"/>
      <c r="L1119" s="11"/>
    </row>
    <row r="1120" spans="11:12" x14ac:dyDescent="0.2">
      <c r="K1120"/>
      <c r="L1120" s="11"/>
    </row>
    <row r="1121" spans="11:12" x14ac:dyDescent="0.2">
      <c r="K1121"/>
      <c r="L1121" s="11"/>
    </row>
    <row r="1122" spans="11:12" x14ac:dyDescent="0.2">
      <c r="K1122"/>
      <c r="L1122" s="11"/>
    </row>
    <row r="1123" spans="11:12" x14ac:dyDescent="0.2">
      <c r="K1123"/>
      <c r="L1123" s="11"/>
    </row>
    <row r="1124" spans="11:12" x14ac:dyDescent="0.2">
      <c r="K1124"/>
      <c r="L1124" s="11"/>
    </row>
    <row r="1125" spans="11:12" x14ac:dyDescent="0.2">
      <c r="K1125"/>
      <c r="L1125" s="11"/>
    </row>
    <row r="1126" spans="11:12" x14ac:dyDescent="0.2">
      <c r="K1126"/>
      <c r="L1126" s="11"/>
    </row>
    <row r="1127" spans="11:12" x14ac:dyDescent="0.2">
      <c r="K1127"/>
      <c r="L1127" s="11"/>
    </row>
    <row r="1128" spans="11:12" x14ac:dyDescent="0.2">
      <c r="K1128"/>
      <c r="L1128" s="11"/>
    </row>
    <row r="1129" spans="11:12" x14ac:dyDescent="0.2">
      <c r="K1129"/>
      <c r="L1129" s="11"/>
    </row>
    <row r="1130" spans="11:12" x14ac:dyDescent="0.2">
      <c r="K1130"/>
      <c r="L1130" s="11"/>
    </row>
    <row r="1131" spans="11:12" x14ac:dyDescent="0.2">
      <c r="K1131"/>
      <c r="L1131" s="11"/>
    </row>
    <row r="1132" spans="11:12" x14ac:dyDescent="0.2">
      <c r="K1132"/>
      <c r="L1132" s="11"/>
    </row>
    <row r="1133" spans="11:12" x14ac:dyDescent="0.2">
      <c r="K1133"/>
      <c r="L1133" s="11"/>
    </row>
    <row r="1134" spans="11:12" x14ac:dyDescent="0.2">
      <c r="K1134"/>
      <c r="L1134" s="11"/>
    </row>
    <row r="1135" spans="11:12" x14ac:dyDescent="0.2">
      <c r="K1135"/>
      <c r="L1135" s="11"/>
    </row>
    <row r="1136" spans="11:12" x14ac:dyDescent="0.2">
      <c r="K1136"/>
      <c r="L1136" s="11"/>
    </row>
    <row r="1137" spans="11:12" x14ac:dyDescent="0.2">
      <c r="K1137"/>
      <c r="L1137" s="11"/>
    </row>
    <row r="1138" spans="11:12" x14ac:dyDescent="0.2">
      <c r="K1138"/>
      <c r="L1138" s="11"/>
    </row>
    <row r="1139" spans="11:12" x14ac:dyDescent="0.2">
      <c r="K1139"/>
      <c r="L1139" s="11"/>
    </row>
    <row r="1140" spans="11:12" x14ac:dyDescent="0.2">
      <c r="K1140"/>
      <c r="L1140" s="11"/>
    </row>
    <row r="1141" spans="11:12" x14ac:dyDescent="0.2">
      <c r="K1141"/>
      <c r="L1141" s="11"/>
    </row>
    <row r="1142" spans="11:12" x14ac:dyDescent="0.2">
      <c r="K1142"/>
      <c r="L1142" s="11"/>
    </row>
    <row r="1143" spans="11:12" x14ac:dyDescent="0.2">
      <c r="K1143"/>
      <c r="L1143" s="11"/>
    </row>
    <row r="1144" spans="11:12" x14ac:dyDescent="0.2">
      <c r="K1144"/>
      <c r="L1144" s="11"/>
    </row>
    <row r="1145" spans="11:12" x14ac:dyDescent="0.2">
      <c r="K1145"/>
      <c r="L1145" s="11"/>
    </row>
    <row r="1146" spans="11:12" x14ac:dyDescent="0.2">
      <c r="K1146"/>
      <c r="L1146" s="11"/>
    </row>
    <row r="1147" spans="11:12" x14ac:dyDescent="0.2">
      <c r="K1147"/>
      <c r="L1147" s="11"/>
    </row>
    <row r="1148" spans="11:12" x14ac:dyDescent="0.2">
      <c r="K1148"/>
      <c r="L1148" s="11"/>
    </row>
    <row r="1149" spans="11:12" x14ac:dyDescent="0.2">
      <c r="K1149"/>
      <c r="L1149" s="11"/>
    </row>
    <row r="1150" spans="11:12" x14ac:dyDescent="0.2">
      <c r="K1150"/>
      <c r="L1150" s="11"/>
    </row>
    <row r="1151" spans="11:12" x14ac:dyDescent="0.2">
      <c r="K1151"/>
      <c r="L1151" s="11"/>
    </row>
    <row r="1152" spans="11:12" x14ac:dyDescent="0.2">
      <c r="K1152"/>
      <c r="L1152" s="11"/>
    </row>
    <row r="1153" spans="11:12" x14ac:dyDescent="0.2">
      <c r="K1153"/>
      <c r="L1153" s="11"/>
    </row>
    <row r="1154" spans="11:12" x14ac:dyDescent="0.2">
      <c r="K1154"/>
      <c r="L1154" s="11"/>
    </row>
    <row r="1155" spans="11:12" x14ac:dyDescent="0.2">
      <c r="K1155"/>
      <c r="L1155" s="11"/>
    </row>
    <row r="1156" spans="11:12" x14ac:dyDescent="0.2">
      <c r="K1156"/>
      <c r="L1156" s="11"/>
    </row>
    <row r="1157" spans="11:12" x14ac:dyDescent="0.2">
      <c r="K1157"/>
      <c r="L1157" s="11"/>
    </row>
    <row r="1158" spans="11:12" x14ac:dyDescent="0.2">
      <c r="K1158"/>
      <c r="L1158" s="11"/>
    </row>
    <row r="1159" spans="11:12" x14ac:dyDescent="0.2">
      <c r="K1159"/>
      <c r="L1159" s="11"/>
    </row>
    <row r="1160" spans="11:12" x14ac:dyDescent="0.2">
      <c r="K1160"/>
      <c r="L1160" s="11"/>
    </row>
    <row r="1161" spans="11:12" x14ac:dyDescent="0.2">
      <c r="K1161"/>
      <c r="L1161" s="11"/>
    </row>
    <row r="1162" spans="11:12" x14ac:dyDescent="0.2">
      <c r="K1162"/>
      <c r="L1162" s="11"/>
    </row>
    <row r="1163" spans="11:12" x14ac:dyDescent="0.2">
      <c r="K1163"/>
      <c r="L1163" s="11"/>
    </row>
    <row r="1164" spans="11:12" x14ac:dyDescent="0.2">
      <c r="K1164"/>
      <c r="L1164" s="11"/>
    </row>
    <row r="1165" spans="11:12" x14ac:dyDescent="0.2">
      <c r="K1165"/>
      <c r="L1165" s="11"/>
    </row>
    <row r="1166" spans="11:12" x14ac:dyDescent="0.2">
      <c r="K1166"/>
      <c r="L1166" s="11"/>
    </row>
    <row r="1167" spans="11:12" x14ac:dyDescent="0.2">
      <c r="K1167"/>
      <c r="L1167" s="11"/>
    </row>
    <row r="1168" spans="11:12" x14ac:dyDescent="0.2">
      <c r="K1168"/>
      <c r="L1168" s="11"/>
    </row>
    <row r="1169" spans="11:12" x14ac:dyDescent="0.2">
      <c r="K1169"/>
      <c r="L1169" s="11"/>
    </row>
    <row r="1170" spans="11:12" x14ac:dyDescent="0.2">
      <c r="K1170"/>
      <c r="L1170" s="11"/>
    </row>
    <row r="1171" spans="11:12" x14ac:dyDescent="0.2">
      <c r="K1171"/>
      <c r="L1171" s="11"/>
    </row>
    <row r="1172" spans="11:12" x14ac:dyDescent="0.2">
      <c r="K1172"/>
      <c r="L1172" s="11"/>
    </row>
    <row r="1173" spans="11:12" x14ac:dyDescent="0.2">
      <c r="K1173"/>
      <c r="L1173" s="11"/>
    </row>
    <row r="1174" spans="11:12" x14ac:dyDescent="0.2">
      <c r="K1174"/>
      <c r="L1174" s="11"/>
    </row>
    <row r="1175" spans="11:12" x14ac:dyDescent="0.2">
      <c r="K1175"/>
      <c r="L1175" s="11"/>
    </row>
    <row r="1176" spans="11:12" x14ac:dyDescent="0.2">
      <c r="K1176"/>
      <c r="L1176" s="11"/>
    </row>
    <row r="1177" spans="11:12" x14ac:dyDescent="0.2">
      <c r="K1177"/>
      <c r="L1177" s="11"/>
    </row>
    <row r="1178" spans="11:12" x14ac:dyDescent="0.2">
      <c r="K1178"/>
      <c r="L1178" s="11"/>
    </row>
    <row r="1179" spans="11:12" x14ac:dyDescent="0.2">
      <c r="K1179"/>
      <c r="L1179" s="11"/>
    </row>
    <row r="1180" spans="11:12" x14ac:dyDescent="0.2">
      <c r="K1180"/>
      <c r="L1180" s="11"/>
    </row>
    <row r="1181" spans="11:12" x14ac:dyDescent="0.2">
      <c r="K1181"/>
      <c r="L1181" s="11"/>
    </row>
    <row r="1182" spans="11:12" x14ac:dyDescent="0.2">
      <c r="K1182"/>
      <c r="L1182" s="11"/>
    </row>
    <row r="1183" spans="11:12" x14ac:dyDescent="0.2">
      <c r="K1183"/>
      <c r="L1183" s="11"/>
    </row>
    <row r="1184" spans="11:12" x14ac:dyDescent="0.2">
      <c r="K1184"/>
      <c r="L1184" s="11"/>
    </row>
    <row r="1185" spans="11:12" x14ac:dyDescent="0.2">
      <c r="K1185"/>
      <c r="L1185" s="11"/>
    </row>
    <row r="1186" spans="11:12" x14ac:dyDescent="0.2">
      <c r="K1186"/>
      <c r="L1186" s="11"/>
    </row>
    <row r="1187" spans="11:12" x14ac:dyDescent="0.2">
      <c r="K1187"/>
      <c r="L1187" s="11"/>
    </row>
    <row r="1188" spans="11:12" x14ac:dyDescent="0.2">
      <c r="K1188"/>
      <c r="L1188" s="11"/>
    </row>
    <row r="1189" spans="11:12" x14ac:dyDescent="0.2">
      <c r="K1189"/>
      <c r="L1189" s="11"/>
    </row>
    <row r="1190" spans="11:12" x14ac:dyDescent="0.2">
      <c r="K1190"/>
      <c r="L1190" s="11"/>
    </row>
    <row r="1191" spans="11:12" x14ac:dyDescent="0.2">
      <c r="K1191"/>
      <c r="L1191" s="11"/>
    </row>
    <row r="1192" spans="11:12" x14ac:dyDescent="0.2">
      <c r="K1192"/>
      <c r="L1192" s="11"/>
    </row>
    <row r="1193" spans="11:12" x14ac:dyDescent="0.2">
      <c r="K1193"/>
      <c r="L1193" s="11"/>
    </row>
    <row r="1194" spans="11:12" x14ac:dyDescent="0.2">
      <c r="K1194"/>
      <c r="L1194" s="11"/>
    </row>
    <row r="1195" spans="11:12" x14ac:dyDescent="0.2">
      <c r="K1195"/>
      <c r="L1195" s="11"/>
    </row>
    <row r="1196" spans="11:12" x14ac:dyDescent="0.2">
      <c r="K1196"/>
      <c r="L1196" s="11"/>
    </row>
    <row r="1197" spans="11:12" x14ac:dyDescent="0.2">
      <c r="K1197"/>
      <c r="L1197" s="11"/>
    </row>
    <row r="1198" spans="11:12" x14ac:dyDescent="0.2">
      <c r="K1198"/>
      <c r="L1198" s="11"/>
    </row>
    <row r="1199" spans="11:12" x14ac:dyDescent="0.2">
      <c r="K1199"/>
      <c r="L1199" s="11"/>
    </row>
    <row r="1200" spans="11:12" x14ac:dyDescent="0.2">
      <c r="K1200"/>
      <c r="L1200" s="11"/>
    </row>
    <row r="1201" spans="11:12" x14ac:dyDescent="0.2">
      <c r="K1201"/>
      <c r="L1201" s="11"/>
    </row>
    <row r="1202" spans="11:12" x14ac:dyDescent="0.2">
      <c r="K1202"/>
      <c r="L1202" s="11"/>
    </row>
    <row r="1203" spans="11:12" x14ac:dyDescent="0.2">
      <c r="K1203"/>
      <c r="L1203" s="11"/>
    </row>
    <row r="1204" spans="11:12" x14ac:dyDescent="0.2">
      <c r="K1204"/>
      <c r="L1204" s="11"/>
    </row>
    <row r="1205" spans="11:12" x14ac:dyDescent="0.2">
      <c r="K1205"/>
      <c r="L1205" s="11"/>
    </row>
    <row r="1206" spans="11:12" x14ac:dyDescent="0.2">
      <c r="K1206"/>
      <c r="L1206" s="11"/>
    </row>
    <row r="1207" spans="11:12" x14ac:dyDescent="0.2">
      <c r="K1207"/>
      <c r="L1207" s="11"/>
    </row>
    <row r="1208" spans="11:12" x14ac:dyDescent="0.2">
      <c r="K1208"/>
      <c r="L1208" s="11"/>
    </row>
    <row r="1209" spans="11:12" x14ac:dyDescent="0.2">
      <c r="K1209"/>
      <c r="L1209" s="11"/>
    </row>
    <row r="1210" spans="11:12" x14ac:dyDescent="0.2">
      <c r="K1210"/>
      <c r="L1210" s="11"/>
    </row>
    <row r="1211" spans="11:12" x14ac:dyDescent="0.2">
      <c r="K1211"/>
      <c r="L1211" s="11"/>
    </row>
    <row r="1212" spans="11:12" x14ac:dyDescent="0.2">
      <c r="K1212"/>
      <c r="L1212" s="11"/>
    </row>
    <row r="1213" spans="11:12" x14ac:dyDescent="0.2">
      <c r="K1213"/>
      <c r="L1213" s="11"/>
    </row>
    <row r="1214" spans="11:12" x14ac:dyDescent="0.2">
      <c r="K1214"/>
      <c r="L1214" s="11"/>
    </row>
    <row r="1215" spans="11:12" x14ac:dyDescent="0.2">
      <c r="K1215"/>
      <c r="L1215" s="11"/>
    </row>
    <row r="1216" spans="11:12" x14ac:dyDescent="0.2">
      <c r="K1216"/>
      <c r="L1216" s="11"/>
    </row>
    <row r="1217" spans="11:12" x14ac:dyDescent="0.2">
      <c r="K1217"/>
      <c r="L1217" s="11"/>
    </row>
    <row r="1218" spans="11:12" x14ac:dyDescent="0.2">
      <c r="K1218"/>
      <c r="L1218" s="11"/>
    </row>
    <row r="1219" spans="11:12" x14ac:dyDescent="0.2">
      <c r="K1219"/>
      <c r="L1219" s="11"/>
    </row>
    <row r="1220" spans="11:12" x14ac:dyDescent="0.2">
      <c r="K1220"/>
      <c r="L1220" s="11"/>
    </row>
    <row r="1221" spans="11:12" x14ac:dyDescent="0.2">
      <c r="K1221"/>
      <c r="L1221" s="11"/>
    </row>
    <row r="1222" spans="11:12" x14ac:dyDescent="0.2">
      <c r="K1222"/>
      <c r="L1222" s="11"/>
    </row>
    <row r="1223" spans="11:12" x14ac:dyDescent="0.2">
      <c r="K1223"/>
      <c r="L1223" s="11"/>
    </row>
    <row r="1224" spans="11:12" x14ac:dyDescent="0.2">
      <c r="K1224"/>
      <c r="L1224" s="11"/>
    </row>
    <row r="1225" spans="11:12" x14ac:dyDescent="0.2">
      <c r="K1225"/>
      <c r="L1225" s="11"/>
    </row>
    <row r="1226" spans="11:12" x14ac:dyDescent="0.2">
      <c r="K1226"/>
      <c r="L1226" s="11"/>
    </row>
    <row r="1227" spans="11:12" x14ac:dyDescent="0.2">
      <c r="K1227"/>
      <c r="L1227" s="11"/>
    </row>
    <row r="1228" spans="11:12" x14ac:dyDescent="0.2">
      <c r="K1228"/>
      <c r="L1228" s="11"/>
    </row>
    <row r="1229" spans="11:12" x14ac:dyDescent="0.2">
      <c r="K1229"/>
      <c r="L1229" s="11"/>
    </row>
    <row r="1230" spans="11:12" x14ac:dyDescent="0.2">
      <c r="K1230"/>
      <c r="L1230" s="11"/>
    </row>
    <row r="1231" spans="11:12" x14ac:dyDescent="0.2">
      <c r="K1231"/>
      <c r="L1231" s="11"/>
    </row>
    <row r="1232" spans="11:12" x14ac:dyDescent="0.2">
      <c r="K1232"/>
      <c r="L1232" s="11"/>
    </row>
    <row r="1233" spans="11:12" x14ac:dyDescent="0.2">
      <c r="K1233"/>
      <c r="L1233" s="11"/>
    </row>
    <row r="1234" spans="11:12" x14ac:dyDescent="0.2">
      <c r="K1234"/>
      <c r="L1234" s="11"/>
    </row>
    <row r="1235" spans="11:12" x14ac:dyDescent="0.2">
      <c r="K1235"/>
      <c r="L1235" s="11"/>
    </row>
    <row r="1236" spans="11:12" x14ac:dyDescent="0.2">
      <c r="K1236"/>
      <c r="L1236" s="11"/>
    </row>
    <row r="1237" spans="11:12" x14ac:dyDescent="0.2">
      <c r="K1237"/>
      <c r="L1237" s="11"/>
    </row>
    <row r="1238" spans="11:12" x14ac:dyDescent="0.2">
      <c r="K1238"/>
      <c r="L1238" s="11"/>
    </row>
    <row r="1239" spans="11:12" x14ac:dyDescent="0.2">
      <c r="K1239"/>
      <c r="L1239" s="11"/>
    </row>
    <row r="1240" spans="11:12" x14ac:dyDescent="0.2">
      <c r="K1240"/>
      <c r="L1240" s="11"/>
    </row>
    <row r="1241" spans="11:12" x14ac:dyDescent="0.2">
      <c r="K1241"/>
      <c r="L1241" s="11"/>
    </row>
    <row r="1242" spans="11:12" x14ac:dyDescent="0.2">
      <c r="K1242"/>
      <c r="L1242" s="11"/>
    </row>
    <row r="1243" spans="11:12" x14ac:dyDescent="0.2">
      <c r="K1243"/>
      <c r="L1243" s="11"/>
    </row>
    <row r="1244" spans="11:12" x14ac:dyDescent="0.2">
      <c r="K1244"/>
      <c r="L1244" s="11"/>
    </row>
    <row r="1245" spans="11:12" x14ac:dyDescent="0.2">
      <c r="K1245"/>
      <c r="L1245" s="11"/>
    </row>
    <row r="1246" spans="11:12" x14ac:dyDescent="0.2">
      <c r="K1246"/>
      <c r="L1246" s="11"/>
    </row>
    <row r="1247" spans="11:12" x14ac:dyDescent="0.2">
      <c r="K1247"/>
      <c r="L1247" s="11"/>
    </row>
    <row r="1248" spans="11:12" x14ac:dyDescent="0.2">
      <c r="K1248"/>
      <c r="L1248" s="11"/>
    </row>
    <row r="1249" spans="11:12" x14ac:dyDescent="0.2">
      <c r="K1249"/>
      <c r="L1249" s="11"/>
    </row>
    <row r="1250" spans="11:12" x14ac:dyDescent="0.2">
      <c r="K1250"/>
      <c r="L1250" s="11"/>
    </row>
    <row r="1251" spans="11:12" x14ac:dyDescent="0.2">
      <c r="K1251"/>
      <c r="L1251" s="11"/>
    </row>
    <row r="1252" spans="11:12" x14ac:dyDescent="0.2">
      <c r="K1252"/>
      <c r="L1252" s="11"/>
    </row>
    <row r="1253" spans="11:12" x14ac:dyDescent="0.2">
      <c r="K1253"/>
      <c r="L1253" s="11"/>
    </row>
    <row r="1254" spans="11:12" x14ac:dyDescent="0.2">
      <c r="K1254"/>
      <c r="L1254" s="11"/>
    </row>
    <row r="1255" spans="11:12" x14ac:dyDescent="0.2">
      <c r="K1255"/>
      <c r="L1255" s="11"/>
    </row>
    <row r="1256" spans="11:12" x14ac:dyDescent="0.2">
      <c r="K1256"/>
      <c r="L1256" s="11"/>
    </row>
    <row r="1257" spans="11:12" x14ac:dyDescent="0.2">
      <c r="K1257"/>
      <c r="L1257" s="11"/>
    </row>
    <row r="1258" spans="11:12" x14ac:dyDescent="0.2">
      <c r="K1258"/>
      <c r="L1258" s="11"/>
    </row>
    <row r="1259" spans="11:12" x14ac:dyDescent="0.2">
      <c r="K1259"/>
      <c r="L1259" s="11"/>
    </row>
    <row r="1260" spans="11:12" x14ac:dyDescent="0.2">
      <c r="K1260"/>
      <c r="L1260" s="11"/>
    </row>
    <row r="1261" spans="11:12" x14ac:dyDescent="0.2">
      <c r="K1261"/>
      <c r="L1261" s="11"/>
    </row>
    <row r="1262" spans="11:12" x14ac:dyDescent="0.2">
      <c r="K1262"/>
      <c r="L1262" s="11"/>
    </row>
    <row r="1263" spans="11:12" x14ac:dyDescent="0.2">
      <c r="K1263"/>
      <c r="L1263" s="11"/>
    </row>
    <row r="1264" spans="11:12" x14ac:dyDescent="0.2">
      <c r="K1264"/>
      <c r="L1264" s="11"/>
    </row>
    <row r="1265" spans="11:12" x14ac:dyDescent="0.2">
      <c r="K1265"/>
      <c r="L1265" s="11"/>
    </row>
    <row r="1266" spans="11:12" x14ac:dyDescent="0.2">
      <c r="K1266"/>
      <c r="L1266" s="11"/>
    </row>
    <row r="1267" spans="11:12" x14ac:dyDescent="0.2">
      <c r="K1267"/>
      <c r="L1267" s="11"/>
    </row>
    <row r="1268" spans="11:12" x14ac:dyDescent="0.2">
      <c r="K1268"/>
      <c r="L1268" s="11"/>
    </row>
    <row r="1269" spans="11:12" x14ac:dyDescent="0.2">
      <c r="K1269"/>
      <c r="L1269" s="11"/>
    </row>
    <row r="1270" spans="11:12" x14ac:dyDescent="0.2">
      <c r="K1270"/>
      <c r="L1270" s="11"/>
    </row>
    <row r="1271" spans="11:12" x14ac:dyDescent="0.2">
      <c r="K1271"/>
      <c r="L1271" s="11"/>
    </row>
    <row r="1272" spans="11:12" x14ac:dyDescent="0.2">
      <c r="K1272"/>
      <c r="L1272" s="11"/>
    </row>
    <row r="1273" spans="11:12" x14ac:dyDescent="0.2">
      <c r="K1273"/>
      <c r="L1273" s="11"/>
    </row>
    <row r="1274" spans="11:12" x14ac:dyDescent="0.2">
      <c r="K1274"/>
      <c r="L1274" s="11"/>
    </row>
    <row r="1275" spans="11:12" x14ac:dyDescent="0.2">
      <c r="K1275"/>
      <c r="L1275" s="11"/>
    </row>
    <row r="1276" spans="11:12" x14ac:dyDescent="0.2">
      <c r="K1276"/>
      <c r="L1276" s="11"/>
    </row>
    <row r="1277" spans="11:12" x14ac:dyDescent="0.2">
      <c r="K1277"/>
      <c r="L1277" s="11"/>
    </row>
    <row r="1278" spans="11:12" x14ac:dyDescent="0.2">
      <c r="K1278"/>
      <c r="L1278" s="11"/>
    </row>
    <row r="1279" spans="11:12" x14ac:dyDescent="0.2">
      <c r="K1279"/>
      <c r="L1279" s="11"/>
    </row>
    <row r="1280" spans="11:12" x14ac:dyDescent="0.2">
      <c r="K1280"/>
      <c r="L1280" s="11"/>
    </row>
    <row r="1281" spans="11:12" x14ac:dyDescent="0.2">
      <c r="K1281"/>
      <c r="L1281" s="11"/>
    </row>
    <row r="1282" spans="11:12" x14ac:dyDescent="0.2">
      <c r="K1282"/>
      <c r="L1282" s="11"/>
    </row>
    <row r="1283" spans="11:12" x14ac:dyDescent="0.2">
      <c r="K1283"/>
      <c r="L1283" s="11"/>
    </row>
    <row r="1284" spans="11:12" x14ac:dyDescent="0.2">
      <c r="K1284"/>
      <c r="L1284" s="11"/>
    </row>
    <row r="1285" spans="11:12" x14ac:dyDescent="0.2">
      <c r="K1285"/>
      <c r="L1285" s="11"/>
    </row>
    <row r="1286" spans="11:12" x14ac:dyDescent="0.2">
      <c r="K1286"/>
      <c r="L1286" s="11"/>
    </row>
    <row r="1287" spans="11:12" x14ac:dyDescent="0.2">
      <c r="K1287"/>
      <c r="L1287" s="11"/>
    </row>
    <row r="1288" spans="11:12" x14ac:dyDescent="0.2">
      <c r="K1288"/>
      <c r="L1288" s="11"/>
    </row>
    <row r="1289" spans="11:12" x14ac:dyDescent="0.2">
      <c r="K1289"/>
      <c r="L1289" s="11"/>
    </row>
    <row r="1290" spans="11:12" x14ac:dyDescent="0.2">
      <c r="K1290"/>
      <c r="L1290" s="11"/>
    </row>
    <row r="1291" spans="11:12" x14ac:dyDescent="0.2">
      <c r="K1291"/>
      <c r="L1291" s="11"/>
    </row>
    <row r="1292" spans="11:12" x14ac:dyDescent="0.2">
      <c r="K1292"/>
      <c r="L1292" s="11"/>
    </row>
    <row r="1293" spans="11:12" x14ac:dyDescent="0.2">
      <c r="K1293"/>
      <c r="L1293" s="11"/>
    </row>
    <row r="1294" spans="11:12" x14ac:dyDescent="0.2">
      <c r="K1294"/>
      <c r="L1294" s="11"/>
    </row>
    <row r="1295" spans="11:12" x14ac:dyDescent="0.2">
      <c r="K1295"/>
      <c r="L1295" s="11"/>
    </row>
    <row r="1296" spans="11:12" x14ac:dyDescent="0.2">
      <c r="K1296"/>
      <c r="L1296" s="11"/>
    </row>
    <row r="1297" spans="11:12" x14ac:dyDescent="0.2">
      <c r="K1297"/>
      <c r="L1297" s="11"/>
    </row>
    <row r="1298" spans="11:12" x14ac:dyDescent="0.2">
      <c r="K1298"/>
      <c r="L1298" s="11"/>
    </row>
    <row r="1299" spans="11:12" x14ac:dyDescent="0.2">
      <c r="K1299"/>
      <c r="L1299" s="11"/>
    </row>
    <row r="1300" spans="11:12" x14ac:dyDescent="0.2">
      <c r="K1300"/>
      <c r="L1300" s="11"/>
    </row>
    <row r="1301" spans="11:12" x14ac:dyDescent="0.2">
      <c r="K1301"/>
      <c r="L1301" s="11"/>
    </row>
    <row r="1302" spans="11:12" x14ac:dyDescent="0.2">
      <c r="K1302"/>
      <c r="L1302" s="11"/>
    </row>
    <row r="1303" spans="11:12" x14ac:dyDescent="0.2">
      <c r="K1303"/>
      <c r="L1303" s="11"/>
    </row>
    <row r="1304" spans="11:12" x14ac:dyDescent="0.2">
      <c r="K1304"/>
      <c r="L1304" s="11"/>
    </row>
    <row r="1305" spans="11:12" x14ac:dyDescent="0.2">
      <c r="K1305"/>
      <c r="L1305" s="11"/>
    </row>
    <row r="1306" spans="11:12" x14ac:dyDescent="0.2">
      <c r="K1306"/>
      <c r="L1306" s="11"/>
    </row>
    <row r="1307" spans="11:12" x14ac:dyDescent="0.2">
      <c r="K1307"/>
      <c r="L1307" s="11"/>
    </row>
    <row r="1308" spans="11:12" x14ac:dyDescent="0.2">
      <c r="K1308"/>
      <c r="L1308" s="11"/>
    </row>
    <row r="1309" spans="11:12" x14ac:dyDescent="0.2">
      <c r="K1309"/>
      <c r="L1309" s="11"/>
    </row>
    <row r="1310" spans="11:12" x14ac:dyDescent="0.2">
      <c r="K1310"/>
      <c r="L1310" s="11"/>
    </row>
    <row r="1311" spans="11:12" x14ac:dyDescent="0.2">
      <c r="K1311"/>
      <c r="L1311" s="11"/>
    </row>
    <row r="1312" spans="11:12" x14ac:dyDescent="0.2">
      <c r="K1312"/>
      <c r="L1312" s="11"/>
    </row>
    <row r="1313" spans="11:12" x14ac:dyDescent="0.2">
      <c r="K1313"/>
      <c r="L1313" s="11"/>
    </row>
    <row r="1314" spans="11:12" x14ac:dyDescent="0.2">
      <c r="K1314"/>
      <c r="L1314" s="11"/>
    </row>
    <row r="1315" spans="11:12" x14ac:dyDescent="0.2">
      <c r="K1315"/>
      <c r="L1315" s="11"/>
    </row>
    <row r="1316" spans="11:12" x14ac:dyDescent="0.2">
      <c r="K1316"/>
      <c r="L1316" s="11"/>
    </row>
    <row r="1317" spans="11:12" x14ac:dyDescent="0.2">
      <c r="K1317"/>
      <c r="L1317" s="11"/>
    </row>
    <row r="1318" spans="11:12" x14ac:dyDescent="0.2">
      <c r="K1318"/>
      <c r="L1318" s="11"/>
    </row>
    <row r="1319" spans="11:12" x14ac:dyDescent="0.2">
      <c r="K1319"/>
      <c r="L1319" s="11"/>
    </row>
    <row r="1320" spans="11:12" x14ac:dyDescent="0.2">
      <c r="K1320"/>
      <c r="L1320" s="11"/>
    </row>
    <row r="1321" spans="11:12" x14ac:dyDescent="0.2">
      <c r="K1321"/>
      <c r="L1321" s="11"/>
    </row>
    <row r="1322" spans="11:12" x14ac:dyDescent="0.2">
      <c r="K1322"/>
      <c r="L1322" s="11"/>
    </row>
    <row r="1323" spans="11:12" x14ac:dyDescent="0.2">
      <c r="K1323"/>
      <c r="L1323" s="11"/>
    </row>
    <row r="1324" spans="11:12" x14ac:dyDescent="0.2">
      <c r="K1324"/>
      <c r="L1324" s="11"/>
    </row>
    <row r="1325" spans="11:12" x14ac:dyDescent="0.2">
      <c r="K1325"/>
      <c r="L1325" s="11"/>
    </row>
    <row r="1326" spans="11:12" x14ac:dyDescent="0.2">
      <c r="K1326"/>
      <c r="L1326" s="11"/>
    </row>
    <row r="1327" spans="11:12" x14ac:dyDescent="0.2">
      <c r="K1327"/>
      <c r="L1327" s="11"/>
    </row>
    <row r="1328" spans="11:12" x14ac:dyDescent="0.2">
      <c r="K1328"/>
      <c r="L1328" s="11"/>
    </row>
    <row r="1329" spans="11:12" x14ac:dyDescent="0.2">
      <c r="K1329"/>
      <c r="L1329" s="11"/>
    </row>
    <row r="1330" spans="11:12" x14ac:dyDescent="0.2">
      <c r="K1330"/>
      <c r="L1330" s="11"/>
    </row>
    <row r="1331" spans="11:12" x14ac:dyDescent="0.2">
      <c r="K1331"/>
      <c r="L1331" s="11"/>
    </row>
    <row r="1332" spans="11:12" x14ac:dyDescent="0.2">
      <c r="K1332"/>
      <c r="L1332" s="11"/>
    </row>
    <row r="1333" spans="11:12" x14ac:dyDescent="0.2">
      <c r="K1333"/>
      <c r="L1333" s="11"/>
    </row>
    <row r="1334" spans="11:12" x14ac:dyDescent="0.2">
      <c r="K1334"/>
      <c r="L1334" s="11"/>
    </row>
    <row r="1335" spans="11:12" x14ac:dyDescent="0.2">
      <c r="K1335"/>
      <c r="L1335" s="11"/>
    </row>
    <row r="1336" spans="11:12" x14ac:dyDescent="0.2">
      <c r="K1336"/>
      <c r="L1336" s="11"/>
    </row>
    <row r="1337" spans="11:12" x14ac:dyDescent="0.2">
      <c r="K1337"/>
      <c r="L1337" s="11"/>
    </row>
    <row r="1338" spans="11:12" x14ac:dyDescent="0.2">
      <c r="K1338"/>
      <c r="L1338" s="11"/>
    </row>
    <row r="1339" spans="11:12" x14ac:dyDescent="0.2">
      <c r="K1339"/>
      <c r="L1339" s="11"/>
    </row>
    <row r="1340" spans="11:12" x14ac:dyDescent="0.2">
      <c r="K1340"/>
      <c r="L1340" s="11"/>
    </row>
    <row r="1341" spans="11:12" x14ac:dyDescent="0.2">
      <c r="K1341"/>
      <c r="L1341" s="11"/>
    </row>
    <row r="1342" spans="11:12" x14ac:dyDescent="0.2">
      <c r="K1342"/>
      <c r="L1342" s="11"/>
    </row>
    <row r="1343" spans="11:12" x14ac:dyDescent="0.2">
      <c r="K1343"/>
      <c r="L1343" s="11"/>
    </row>
    <row r="1344" spans="11:12" x14ac:dyDescent="0.2">
      <c r="K1344"/>
      <c r="L1344" s="11"/>
    </row>
    <row r="1345" spans="11:12" x14ac:dyDescent="0.2">
      <c r="K1345"/>
      <c r="L1345" s="11"/>
    </row>
    <row r="1346" spans="11:12" x14ac:dyDescent="0.2">
      <c r="K1346"/>
      <c r="L1346" s="11"/>
    </row>
    <row r="1347" spans="11:12" x14ac:dyDescent="0.2">
      <c r="K1347"/>
      <c r="L1347" s="11"/>
    </row>
    <row r="1348" spans="11:12" x14ac:dyDescent="0.2">
      <c r="K1348"/>
      <c r="L1348" s="11"/>
    </row>
    <row r="1349" spans="11:12" x14ac:dyDescent="0.2">
      <c r="K1349"/>
      <c r="L1349" s="11"/>
    </row>
    <row r="1350" spans="11:12" x14ac:dyDescent="0.2">
      <c r="K1350"/>
      <c r="L1350" s="11"/>
    </row>
    <row r="1351" spans="11:12" x14ac:dyDescent="0.2">
      <c r="K1351"/>
      <c r="L1351" s="11"/>
    </row>
    <row r="1352" spans="11:12" x14ac:dyDescent="0.2">
      <c r="K1352"/>
      <c r="L1352" s="11"/>
    </row>
    <row r="1353" spans="11:12" x14ac:dyDescent="0.2">
      <c r="K1353"/>
      <c r="L1353" s="11"/>
    </row>
    <row r="1354" spans="11:12" x14ac:dyDescent="0.2">
      <c r="K1354"/>
      <c r="L1354" s="11"/>
    </row>
    <row r="1355" spans="11:12" x14ac:dyDescent="0.2">
      <c r="K1355"/>
      <c r="L1355" s="11"/>
    </row>
    <row r="1356" spans="11:12" x14ac:dyDescent="0.2">
      <c r="K1356"/>
      <c r="L1356" s="11"/>
    </row>
    <row r="1357" spans="11:12" x14ac:dyDescent="0.2">
      <c r="K1357"/>
      <c r="L1357" s="11"/>
    </row>
    <row r="1358" spans="11:12" x14ac:dyDescent="0.2">
      <c r="K1358"/>
      <c r="L1358" s="11"/>
    </row>
    <row r="1359" spans="11:12" x14ac:dyDescent="0.2">
      <c r="K1359"/>
      <c r="L1359" s="11"/>
    </row>
    <row r="1360" spans="11:12" x14ac:dyDescent="0.2">
      <c r="K1360"/>
      <c r="L1360" s="11"/>
    </row>
    <row r="1361" spans="11:12" x14ac:dyDescent="0.2">
      <c r="K1361"/>
      <c r="L1361" s="11"/>
    </row>
    <row r="1362" spans="11:12" x14ac:dyDescent="0.2">
      <c r="K1362"/>
      <c r="L1362" s="11"/>
    </row>
    <row r="1363" spans="11:12" x14ac:dyDescent="0.2">
      <c r="K1363"/>
      <c r="L1363" s="11"/>
    </row>
    <row r="1364" spans="11:12" x14ac:dyDescent="0.2">
      <c r="K1364"/>
      <c r="L1364" s="11"/>
    </row>
    <row r="1365" spans="11:12" x14ac:dyDescent="0.2">
      <c r="K1365"/>
      <c r="L1365" s="11"/>
    </row>
    <row r="1366" spans="11:12" x14ac:dyDescent="0.2">
      <c r="K1366"/>
      <c r="L1366" s="11"/>
    </row>
    <row r="1367" spans="11:12" x14ac:dyDescent="0.2">
      <c r="K1367"/>
      <c r="L1367" s="11"/>
    </row>
    <row r="1368" spans="11:12" x14ac:dyDescent="0.2">
      <c r="K1368"/>
      <c r="L1368" s="11"/>
    </row>
    <row r="1369" spans="11:12" x14ac:dyDescent="0.2">
      <c r="K1369"/>
      <c r="L1369" s="11"/>
    </row>
    <row r="1370" spans="11:12" x14ac:dyDescent="0.2">
      <c r="K1370"/>
      <c r="L1370" s="11"/>
    </row>
    <row r="1371" spans="11:12" x14ac:dyDescent="0.2">
      <c r="K1371"/>
      <c r="L1371" s="11"/>
    </row>
    <row r="1372" spans="11:12" x14ac:dyDescent="0.2">
      <c r="K1372"/>
      <c r="L1372" s="11"/>
    </row>
    <row r="1373" spans="11:12" x14ac:dyDescent="0.2">
      <c r="K1373"/>
      <c r="L1373" s="11"/>
    </row>
    <row r="1374" spans="11:12" x14ac:dyDescent="0.2">
      <c r="K1374"/>
      <c r="L1374" s="11"/>
    </row>
    <row r="1375" spans="11:12" x14ac:dyDescent="0.2">
      <c r="K1375"/>
      <c r="L1375" s="11"/>
    </row>
    <row r="1376" spans="11:12" x14ac:dyDescent="0.2">
      <c r="K1376"/>
      <c r="L1376" s="11"/>
    </row>
    <row r="1377" spans="11:12" x14ac:dyDescent="0.2">
      <c r="K1377"/>
      <c r="L1377" s="11"/>
    </row>
    <row r="1378" spans="11:12" x14ac:dyDescent="0.2">
      <c r="K1378"/>
      <c r="L1378" s="11"/>
    </row>
    <row r="1379" spans="11:12" x14ac:dyDescent="0.2">
      <c r="K1379"/>
      <c r="L1379" s="11"/>
    </row>
    <row r="1380" spans="11:12" x14ac:dyDescent="0.2">
      <c r="K1380"/>
      <c r="L1380" s="11"/>
    </row>
    <row r="1381" spans="11:12" x14ac:dyDescent="0.2">
      <c r="K1381"/>
      <c r="L1381" s="11"/>
    </row>
    <row r="1382" spans="11:12" x14ac:dyDescent="0.2">
      <c r="K1382"/>
      <c r="L1382" s="11"/>
    </row>
    <row r="1383" spans="11:12" x14ac:dyDescent="0.2">
      <c r="K1383"/>
      <c r="L1383" s="11"/>
    </row>
    <row r="1384" spans="11:12" x14ac:dyDescent="0.2">
      <c r="K1384"/>
      <c r="L1384" s="11"/>
    </row>
    <row r="1385" spans="11:12" x14ac:dyDescent="0.2">
      <c r="K1385"/>
      <c r="L1385" s="11"/>
    </row>
    <row r="1386" spans="11:12" x14ac:dyDescent="0.2">
      <c r="K1386"/>
      <c r="L1386" s="11"/>
    </row>
    <row r="1387" spans="11:12" x14ac:dyDescent="0.2">
      <c r="K1387"/>
      <c r="L1387" s="11"/>
    </row>
    <row r="1388" spans="11:12" x14ac:dyDescent="0.2">
      <c r="K1388"/>
      <c r="L1388" s="11"/>
    </row>
    <row r="1389" spans="11:12" x14ac:dyDescent="0.2">
      <c r="K1389"/>
      <c r="L1389" s="11"/>
    </row>
    <row r="1390" spans="11:12" x14ac:dyDescent="0.2">
      <c r="K1390"/>
      <c r="L1390" s="11"/>
    </row>
    <row r="1391" spans="11:12" x14ac:dyDescent="0.2">
      <c r="K1391"/>
      <c r="L1391" s="11"/>
    </row>
    <row r="1392" spans="11:12" x14ac:dyDescent="0.2">
      <c r="K1392"/>
      <c r="L1392" s="11"/>
    </row>
    <row r="1393" spans="11:12" x14ac:dyDescent="0.2">
      <c r="K1393"/>
      <c r="L1393" s="11"/>
    </row>
    <row r="1394" spans="11:12" x14ac:dyDescent="0.2">
      <c r="K1394"/>
      <c r="L1394" s="11"/>
    </row>
    <row r="1395" spans="11:12" x14ac:dyDescent="0.2">
      <c r="K1395"/>
      <c r="L1395" s="11"/>
    </row>
    <row r="1396" spans="11:12" x14ac:dyDescent="0.2">
      <c r="K1396"/>
      <c r="L1396" s="11"/>
    </row>
    <row r="1397" spans="11:12" x14ac:dyDescent="0.2">
      <c r="K1397"/>
      <c r="L1397" s="11"/>
    </row>
    <row r="1398" spans="11:12" x14ac:dyDescent="0.2">
      <c r="K1398"/>
      <c r="L1398" s="11"/>
    </row>
    <row r="1399" spans="11:12" x14ac:dyDescent="0.2">
      <c r="K1399"/>
      <c r="L1399" s="11"/>
    </row>
    <row r="1400" spans="11:12" x14ac:dyDescent="0.2">
      <c r="K1400"/>
      <c r="L1400" s="11"/>
    </row>
    <row r="1401" spans="11:12" x14ac:dyDescent="0.2">
      <c r="K1401"/>
      <c r="L1401" s="11"/>
    </row>
    <row r="1402" spans="11:12" x14ac:dyDescent="0.2">
      <c r="K1402"/>
      <c r="L1402" s="11"/>
    </row>
    <row r="1403" spans="11:12" x14ac:dyDescent="0.2">
      <c r="K1403"/>
      <c r="L1403" s="11"/>
    </row>
    <row r="1404" spans="11:12" x14ac:dyDescent="0.2">
      <c r="K1404"/>
      <c r="L1404" s="11"/>
    </row>
    <row r="1405" spans="11:12" x14ac:dyDescent="0.2">
      <c r="K1405"/>
      <c r="L1405" s="11"/>
    </row>
    <row r="1406" spans="11:12" x14ac:dyDescent="0.2">
      <c r="K1406"/>
      <c r="L1406" s="11"/>
    </row>
    <row r="1407" spans="11:12" x14ac:dyDescent="0.2">
      <c r="K1407"/>
      <c r="L1407" s="11"/>
    </row>
    <row r="1408" spans="11:12" x14ac:dyDescent="0.2">
      <c r="K1408"/>
      <c r="L1408" s="11"/>
    </row>
    <row r="1409" spans="11:12" x14ac:dyDescent="0.2">
      <c r="K1409"/>
      <c r="L1409" s="11"/>
    </row>
    <row r="1410" spans="11:12" x14ac:dyDescent="0.2">
      <c r="K1410"/>
      <c r="L1410" s="11"/>
    </row>
    <row r="1411" spans="11:12" x14ac:dyDescent="0.2">
      <c r="K1411"/>
      <c r="L1411" s="11"/>
    </row>
    <row r="1412" spans="11:12" x14ac:dyDescent="0.2">
      <c r="K1412"/>
      <c r="L1412" s="11"/>
    </row>
    <row r="1413" spans="11:12" x14ac:dyDescent="0.2">
      <c r="K1413"/>
      <c r="L1413" s="11"/>
    </row>
    <row r="1414" spans="11:12" x14ac:dyDescent="0.2">
      <c r="K1414"/>
      <c r="L1414" s="11"/>
    </row>
    <row r="1415" spans="11:12" x14ac:dyDescent="0.2">
      <c r="K1415"/>
      <c r="L1415" s="11"/>
    </row>
    <row r="1416" spans="11:12" x14ac:dyDescent="0.2">
      <c r="K1416"/>
      <c r="L1416" s="11"/>
    </row>
    <row r="1417" spans="11:12" x14ac:dyDescent="0.2">
      <c r="K1417"/>
      <c r="L1417" s="11"/>
    </row>
    <row r="1418" spans="11:12" x14ac:dyDescent="0.2">
      <c r="K1418"/>
      <c r="L1418" s="11"/>
    </row>
    <row r="1419" spans="11:12" x14ac:dyDescent="0.2">
      <c r="K1419"/>
      <c r="L1419" s="11"/>
    </row>
    <row r="1420" spans="11:12" x14ac:dyDescent="0.2">
      <c r="K1420"/>
      <c r="L1420" s="11"/>
    </row>
    <row r="1421" spans="11:12" x14ac:dyDescent="0.2">
      <c r="K1421"/>
      <c r="L1421" s="11"/>
    </row>
    <row r="1422" spans="11:12" x14ac:dyDescent="0.2">
      <c r="K1422"/>
      <c r="L1422" s="11"/>
    </row>
    <row r="1423" spans="11:12" x14ac:dyDescent="0.2">
      <c r="K1423"/>
      <c r="L1423" s="11"/>
    </row>
    <row r="1424" spans="11:12" x14ac:dyDescent="0.2">
      <c r="K1424"/>
      <c r="L1424" s="11"/>
    </row>
    <row r="1425" spans="11:12" x14ac:dyDescent="0.2">
      <c r="K1425"/>
      <c r="L1425" s="11"/>
    </row>
    <row r="1426" spans="11:12" x14ac:dyDescent="0.2">
      <c r="K1426"/>
      <c r="L1426" s="11"/>
    </row>
    <row r="1427" spans="11:12" x14ac:dyDescent="0.2">
      <c r="K1427"/>
      <c r="L1427" s="11"/>
    </row>
    <row r="1428" spans="11:12" x14ac:dyDescent="0.2">
      <c r="K1428"/>
      <c r="L1428" s="11"/>
    </row>
    <row r="1429" spans="11:12" x14ac:dyDescent="0.2">
      <c r="K1429"/>
      <c r="L1429" s="11"/>
    </row>
    <row r="1430" spans="11:12" x14ac:dyDescent="0.2">
      <c r="K1430"/>
      <c r="L1430" s="11"/>
    </row>
    <row r="1431" spans="11:12" x14ac:dyDescent="0.2">
      <c r="K1431"/>
      <c r="L1431" s="11"/>
    </row>
    <row r="1432" spans="11:12" x14ac:dyDescent="0.2">
      <c r="K1432"/>
      <c r="L1432" s="11"/>
    </row>
    <row r="1433" spans="11:12" x14ac:dyDescent="0.2">
      <c r="K1433"/>
      <c r="L1433" s="11"/>
    </row>
    <row r="1434" spans="11:12" x14ac:dyDescent="0.2">
      <c r="K1434"/>
      <c r="L1434" s="11"/>
    </row>
    <row r="1435" spans="11:12" x14ac:dyDescent="0.2">
      <c r="K1435"/>
      <c r="L1435" s="11"/>
    </row>
    <row r="1436" spans="11:12" x14ac:dyDescent="0.2">
      <c r="K1436"/>
      <c r="L1436" s="11"/>
    </row>
    <row r="1437" spans="11:12" x14ac:dyDescent="0.2">
      <c r="K1437"/>
      <c r="L1437" s="11"/>
    </row>
    <row r="1438" spans="11:12" x14ac:dyDescent="0.2">
      <c r="K1438"/>
      <c r="L1438" s="11"/>
    </row>
    <row r="1439" spans="11:12" x14ac:dyDescent="0.2">
      <c r="K1439"/>
      <c r="L1439" s="11"/>
    </row>
    <row r="1440" spans="11:12" x14ac:dyDescent="0.2">
      <c r="K1440"/>
      <c r="L1440" s="11"/>
    </row>
    <row r="1441" spans="11:12" x14ac:dyDescent="0.2">
      <c r="K1441"/>
      <c r="L1441" s="11"/>
    </row>
    <row r="1442" spans="11:12" x14ac:dyDescent="0.2">
      <c r="K1442"/>
      <c r="L1442" s="11"/>
    </row>
    <row r="1443" spans="11:12" x14ac:dyDescent="0.2">
      <c r="K1443"/>
      <c r="L1443" s="11"/>
    </row>
    <row r="1444" spans="11:12" x14ac:dyDescent="0.2">
      <c r="K1444"/>
      <c r="L1444" s="11"/>
    </row>
    <row r="1445" spans="11:12" x14ac:dyDescent="0.2">
      <c r="K1445"/>
      <c r="L1445" s="11"/>
    </row>
    <row r="1446" spans="11:12" x14ac:dyDescent="0.2">
      <c r="K1446"/>
      <c r="L1446" s="11"/>
    </row>
    <row r="1447" spans="11:12" x14ac:dyDescent="0.2">
      <c r="K1447"/>
      <c r="L1447" s="11"/>
    </row>
    <row r="1448" spans="11:12" x14ac:dyDescent="0.2">
      <c r="K1448"/>
      <c r="L1448" s="11"/>
    </row>
    <row r="1449" spans="11:12" x14ac:dyDescent="0.2">
      <c r="K1449"/>
      <c r="L1449" s="11"/>
    </row>
    <row r="1450" spans="11:12" x14ac:dyDescent="0.2">
      <c r="K1450"/>
      <c r="L1450" s="11"/>
    </row>
    <row r="1451" spans="11:12" x14ac:dyDescent="0.2">
      <c r="K1451"/>
      <c r="L1451" s="11"/>
    </row>
    <row r="1452" spans="11:12" x14ac:dyDescent="0.2">
      <c r="K1452"/>
      <c r="L1452" s="11"/>
    </row>
    <row r="1453" spans="11:12" x14ac:dyDescent="0.2">
      <c r="K1453"/>
      <c r="L1453" s="11"/>
    </row>
    <row r="1454" spans="11:12" x14ac:dyDescent="0.2">
      <c r="K1454"/>
      <c r="L1454" s="11"/>
    </row>
    <row r="1455" spans="11:12" x14ac:dyDescent="0.2">
      <c r="K1455"/>
      <c r="L1455" s="11"/>
    </row>
    <row r="1456" spans="11:12" x14ac:dyDescent="0.2">
      <c r="K1456"/>
      <c r="L1456" s="11"/>
    </row>
    <row r="1457" spans="11:12" x14ac:dyDescent="0.2">
      <c r="K1457"/>
      <c r="L1457" s="11"/>
    </row>
    <row r="1458" spans="11:12" x14ac:dyDescent="0.2">
      <c r="K1458"/>
      <c r="L1458" s="11"/>
    </row>
    <row r="1459" spans="11:12" x14ac:dyDescent="0.2">
      <c r="K1459"/>
      <c r="L1459" s="11"/>
    </row>
    <row r="1460" spans="11:12" x14ac:dyDescent="0.2">
      <c r="K1460"/>
      <c r="L1460" s="11"/>
    </row>
    <row r="1461" spans="11:12" x14ac:dyDescent="0.2">
      <c r="K1461"/>
      <c r="L1461" s="11"/>
    </row>
    <row r="1462" spans="11:12" x14ac:dyDescent="0.2">
      <c r="K1462"/>
      <c r="L1462" s="11"/>
    </row>
    <row r="1463" spans="11:12" x14ac:dyDescent="0.2">
      <c r="K1463"/>
      <c r="L1463" s="11"/>
    </row>
    <row r="1464" spans="11:12" x14ac:dyDescent="0.2">
      <c r="K1464"/>
      <c r="L1464" s="11"/>
    </row>
    <row r="1465" spans="11:12" x14ac:dyDescent="0.2">
      <c r="K1465"/>
      <c r="L1465" s="11"/>
    </row>
    <row r="1466" spans="11:12" x14ac:dyDescent="0.2">
      <c r="K1466"/>
      <c r="L1466" s="11"/>
    </row>
    <row r="1467" spans="11:12" x14ac:dyDescent="0.2">
      <c r="K1467"/>
      <c r="L1467" s="11"/>
    </row>
    <row r="1468" spans="11:12" x14ac:dyDescent="0.2">
      <c r="K1468"/>
      <c r="L1468" s="11"/>
    </row>
    <row r="1469" spans="11:12" x14ac:dyDescent="0.2">
      <c r="K1469"/>
      <c r="L1469" s="11"/>
    </row>
    <row r="1470" spans="11:12" x14ac:dyDescent="0.2">
      <c r="K1470"/>
      <c r="L1470" s="11"/>
    </row>
    <row r="1471" spans="11:12" x14ac:dyDescent="0.2">
      <c r="K1471"/>
      <c r="L1471" s="11"/>
    </row>
    <row r="1472" spans="11:12" x14ac:dyDescent="0.2">
      <c r="K1472"/>
      <c r="L1472" s="11"/>
    </row>
    <row r="1473" spans="11:12" x14ac:dyDescent="0.2">
      <c r="K1473"/>
      <c r="L1473" s="11"/>
    </row>
    <row r="1474" spans="11:12" x14ac:dyDescent="0.2">
      <c r="K1474"/>
      <c r="L1474" s="11"/>
    </row>
    <row r="1475" spans="11:12" x14ac:dyDescent="0.2">
      <c r="K1475"/>
      <c r="L1475" s="11"/>
    </row>
    <row r="1476" spans="11:12" x14ac:dyDescent="0.2">
      <c r="K1476"/>
      <c r="L1476" s="11"/>
    </row>
    <row r="1477" spans="11:12" x14ac:dyDescent="0.2">
      <c r="K1477"/>
      <c r="L1477" s="11"/>
    </row>
    <row r="1478" spans="11:12" x14ac:dyDescent="0.2">
      <c r="K1478"/>
      <c r="L1478" s="11"/>
    </row>
    <row r="1479" spans="11:12" x14ac:dyDescent="0.2">
      <c r="K1479"/>
      <c r="L1479" s="11"/>
    </row>
    <row r="1480" spans="11:12" x14ac:dyDescent="0.2">
      <c r="K1480"/>
      <c r="L1480" s="11"/>
    </row>
    <row r="1481" spans="11:12" x14ac:dyDescent="0.2">
      <c r="K1481"/>
      <c r="L1481" s="11"/>
    </row>
    <row r="1482" spans="11:12" x14ac:dyDescent="0.2">
      <c r="K1482"/>
      <c r="L1482" s="11"/>
    </row>
    <row r="1483" spans="11:12" x14ac:dyDescent="0.2">
      <c r="K1483"/>
      <c r="L1483" s="11"/>
    </row>
    <row r="1484" spans="11:12" x14ac:dyDescent="0.2">
      <c r="K1484"/>
      <c r="L1484" s="11"/>
    </row>
    <row r="1485" spans="11:12" x14ac:dyDescent="0.2">
      <c r="K1485"/>
      <c r="L1485" s="11"/>
    </row>
    <row r="1486" spans="11:12" x14ac:dyDescent="0.2">
      <c r="K1486"/>
      <c r="L1486" s="11"/>
    </row>
    <row r="1487" spans="11:12" x14ac:dyDescent="0.2">
      <c r="K1487"/>
      <c r="L1487" s="11"/>
    </row>
    <row r="1488" spans="11:12" x14ac:dyDescent="0.2">
      <c r="K1488"/>
      <c r="L1488" s="11"/>
    </row>
    <row r="1489" spans="11:12" x14ac:dyDescent="0.2">
      <c r="K1489"/>
      <c r="L1489" s="11"/>
    </row>
    <row r="1490" spans="11:12" x14ac:dyDescent="0.2">
      <c r="K1490"/>
      <c r="L1490" s="11"/>
    </row>
    <row r="1491" spans="11:12" x14ac:dyDescent="0.2">
      <c r="K1491"/>
      <c r="L1491" s="11"/>
    </row>
    <row r="1492" spans="11:12" x14ac:dyDescent="0.2">
      <c r="K1492"/>
      <c r="L1492" s="11"/>
    </row>
    <row r="1493" spans="11:12" x14ac:dyDescent="0.2">
      <c r="K1493"/>
      <c r="L1493" s="11"/>
    </row>
    <row r="1494" spans="11:12" x14ac:dyDescent="0.2">
      <c r="K1494"/>
      <c r="L1494" s="11"/>
    </row>
    <row r="1495" spans="11:12" x14ac:dyDescent="0.2">
      <c r="K1495"/>
      <c r="L1495" s="11"/>
    </row>
    <row r="1496" spans="11:12" x14ac:dyDescent="0.2">
      <c r="K1496"/>
      <c r="L1496" s="11"/>
    </row>
    <row r="1497" spans="11:12" x14ac:dyDescent="0.2">
      <c r="K1497"/>
      <c r="L1497" s="11"/>
    </row>
    <row r="1498" spans="11:12" x14ac:dyDescent="0.2">
      <c r="K1498"/>
      <c r="L1498" s="11"/>
    </row>
    <row r="1499" spans="11:12" x14ac:dyDescent="0.2">
      <c r="K1499"/>
      <c r="L1499" s="11"/>
    </row>
    <row r="1500" spans="11:12" x14ac:dyDescent="0.2">
      <c r="K1500"/>
      <c r="L1500" s="11"/>
    </row>
    <row r="1501" spans="11:12" x14ac:dyDescent="0.2">
      <c r="K1501"/>
      <c r="L1501" s="11"/>
    </row>
    <row r="1502" spans="11:12" x14ac:dyDescent="0.2">
      <c r="K1502"/>
      <c r="L1502" s="11"/>
    </row>
    <row r="1503" spans="11:12" x14ac:dyDescent="0.2">
      <c r="K1503"/>
      <c r="L1503" s="11"/>
    </row>
    <row r="1504" spans="11:12" x14ac:dyDescent="0.2">
      <c r="K1504"/>
      <c r="L1504" s="11"/>
    </row>
    <row r="1505" spans="11:12" x14ac:dyDescent="0.2">
      <c r="K1505"/>
      <c r="L1505" s="11"/>
    </row>
    <row r="1506" spans="11:12" x14ac:dyDescent="0.2">
      <c r="K1506"/>
      <c r="L1506" s="11"/>
    </row>
    <row r="1507" spans="11:12" x14ac:dyDescent="0.2">
      <c r="K1507"/>
      <c r="L1507" s="11"/>
    </row>
    <row r="1508" spans="11:12" x14ac:dyDescent="0.2">
      <c r="K1508"/>
      <c r="L1508" s="11"/>
    </row>
    <row r="1509" spans="11:12" x14ac:dyDescent="0.2">
      <c r="K1509"/>
      <c r="L1509" s="11"/>
    </row>
    <row r="1510" spans="11:12" x14ac:dyDescent="0.2">
      <c r="K1510"/>
      <c r="L1510" s="11"/>
    </row>
    <row r="1511" spans="11:12" x14ac:dyDescent="0.2">
      <c r="K1511"/>
      <c r="L1511" s="11"/>
    </row>
    <row r="1512" spans="11:12" x14ac:dyDescent="0.2">
      <c r="K1512"/>
      <c r="L1512" s="11"/>
    </row>
    <row r="1513" spans="11:12" x14ac:dyDescent="0.2">
      <c r="K1513"/>
      <c r="L1513" s="11"/>
    </row>
    <row r="1514" spans="11:12" x14ac:dyDescent="0.2">
      <c r="K1514"/>
      <c r="L1514" s="11"/>
    </row>
    <row r="1515" spans="11:12" x14ac:dyDescent="0.2">
      <c r="K1515"/>
      <c r="L1515" s="11"/>
    </row>
    <row r="1516" spans="11:12" x14ac:dyDescent="0.2">
      <c r="K1516"/>
      <c r="L1516" s="11"/>
    </row>
    <row r="1517" spans="11:12" x14ac:dyDescent="0.2">
      <c r="K1517"/>
      <c r="L1517" s="11"/>
    </row>
    <row r="1518" spans="11:12" x14ac:dyDescent="0.2">
      <c r="K1518"/>
      <c r="L1518" s="11"/>
    </row>
    <row r="1519" spans="11:12" x14ac:dyDescent="0.2">
      <c r="K1519"/>
      <c r="L1519" s="11"/>
    </row>
    <row r="1520" spans="11:12" x14ac:dyDescent="0.2">
      <c r="K1520"/>
      <c r="L1520" s="11"/>
    </row>
    <row r="1521" spans="11:12" x14ac:dyDescent="0.2">
      <c r="K1521"/>
      <c r="L1521" s="11"/>
    </row>
    <row r="1522" spans="11:12" x14ac:dyDescent="0.2">
      <c r="K1522"/>
      <c r="L1522" s="11"/>
    </row>
    <row r="1523" spans="11:12" x14ac:dyDescent="0.2">
      <c r="K1523"/>
      <c r="L1523" s="11"/>
    </row>
    <row r="1524" spans="11:12" x14ac:dyDescent="0.2">
      <c r="K1524"/>
      <c r="L1524" s="11"/>
    </row>
    <row r="1525" spans="11:12" x14ac:dyDescent="0.2">
      <c r="K1525"/>
      <c r="L1525" s="11"/>
    </row>
    <row r="1526" spans="11:12" x14ac:dyDescent="0.2">
      <c r="K1526"/>
      <c r="L1526" s="11"/>
    </row>
    <row r="1527" spans="11:12" x14ac:dyDescent="0.2">
      <c r="K1527"/>
      <c r="L1527" s="11"/>
    </row>
    <row r="1528" spans="11:12" x14ac:dyDescent="0.2">
      <c r="K1528"/>
      <c r="L1528" s="11"/>
    </row>
    <row r="1529" spans="11:12" x14ac:dyDescent="0.2">
      <c r="K1529"/>
      <c r="L1529" s="11"/>
    </row>
    <row r="1530" spans="11:12" x14ac:dyDescent="0.2">
      <c r="K1530"/>
      <c r="L1530" s="11"/>
    </row>
    <row r="1531" spans="11:12" x14ac:dyDescent="0.2">
      <c r="K1531"/>
      <c r="L1531" s="11"/>
    </row>
    <row r="1532" spans="11:12" x14ac:dyDescent="0.2">
      <c r="K1532"/>
      <c r="L1532" s="11"/>
    </row>
    <row r="1533" spans="11:12" x14ac:dyDescent="0.2">
      <c r="K1533"/>
      <c r="L1533" s="11"/>
    </row>
    <row r="1534" spans="11:12" x14ac:dyDescent="0.2">
      <c r="K1534"/>
      <c r="L1534" s="11"/>
    </row>
    <row r="1535" spans="11:12" x14ac:dyDescent="0.2">
      <c r="K1535"/>
      <c r="L1535" s="11"/>
    </row>
    <row r="1536" spans="11:12" x14ac:dyDescent="0.2">
      <c r="K1536"/>
      <c r="L1536" s="11"/>
    </row>
    <row r="1537" spans="11:12" x14ac:dyDescent="0.2">
      <c r="K1537"/>
      <c r="L1537" s="11"/>
    </row>
    <row r="1538" spans="11:12" x14ac:dyDescent="0.2">
      <c r="K1538"/>
      <c r="L1538" s="11"/>
    </row>
    <row r="1539" spans="11:12" x14ac:dyDescent="0.2">
      <c r="K1539"/>
      <c r="L1539" s="11"/>
    </row>
    <row r="1540" spans="11:12" x14ac:dyDescent="0.2">
      <c r="K1540"/>
      <c r="L1540" s="11"/>
    </row>
    <row r="1541" spans="11:12" x14ac:dyDescent="0.2">
      <c r="K1541"/>
      <c r="L1541" s="11"/>
    </row>
    <row r="1542" spans="11:12" x14ac:dyDescent="0.2">
      <c r="K1542"/>
      <c r="L1542" s="11"/>
    </row>
    <row r="1543" spans="11:12" x14ac:dyDescent="0.2">
      <c r="K1543"/>
      <c r="L1543" s="11"/>
    </row>
    <row r="1544" spans="11:12" x14ac:dyDescent="0.2">
      <c r="K1544"/>
      <c r="L1544" s="11"/>
    </row>
    <row r="1545" spans="11:12" x14ac:dyDescent="0.2">
      <c r="K1545"/>
      <c r="L1545" s="11"/>
    </row>
    <row r="1546" spans="11:12" x14ac:dyDescent="0.2">
      <c r="K1546"/>
      <c r="L1546" s="11"/>
    </row>
    <row r="1547" spans="11:12" x14ac:dyDescent="0.2">
      <c r="K1547"/>
      <c r="L1547" s="11"/>
    </row>
    <row r="1548" spans="11:12" x14ac:dyDescent="0.2">
      <c r="K1548"/>
      <c r="L1548" s="11"/>
    </row>
    <row r="1549" spans="11:12" x14ac:dyDescent="0.2">
      <c r="K1549"/>
      <c r="L1549" s="11"/>
    </row>
    <row r="1550" spans="11:12" x14ac:dyDescent="0.2">
      <c r="K1550"/>
      <c r="L1550" s="11"/>
    </row>
    <row r="1551" spans="11:12" x14ac:dyDescent="0.2">
      <c r="K1551"/>
      <c r="L1551" s="11"/>
    </row>
    <row r="1552" spans="11:12" x14ac:dyDescent="0.2">
      <c r="K1552"/>
      <c r="L1552" s="11"/>
    </row>
    <row r="1553" spans="11:12" x14ac:dyDescent="0.2">
      <c r="K1553"/>
      <c r="L1553" s="11"/>
    </row>
    <row r="1554" spans="11:12" x14ac:dyDescent="0.2">
      <c r="K1554"/>
      <c r="L1554" s="11"/>
    </row>
    <row r="1555" spans="11:12" x14ac:dyDescent="0.2">
      <c r="K1555"/>
      <c r="L1555" s="11"/>
    </row>
    <row r="1556" spans="11:12" x14ac:dyDescent="0.2">
      <c r="K1556"/>
      <c r="L1556" s="11"/>
    </row>
    <row r="1557" spans="11:12" x14ac:dyDescent="0.2">
      <c r="K1557"/>
      <c r="L1557" s="11"/>
    </row>
    <row r="1558" spans="11:12" x14ac:dyDescent="0.2">
      <c r="K1558"/>
      <c r="L1558" s="11"/>
    </row>
    <row r="1559" spans="11:12" x14ac:dyDescent="0.2">
      <c r="K1559"/>
      <c r="L1559" s="11"/>
    </row>
    <row r="1560" spans="11:12" x14ac:dyDescent="0.2">
      <c r="K1560"/>
      <c r="L1560" s="11"/>
    </row>
    <row r="1561" spans="11:12" x14ac:dyDescent="0.2">
      <c r="K1561"/>
      <c r="L1561" s="11"/>
    </row>
    <row r="1562" spans="11:12" x14ac:dyDescent="0.2">
      <c r="K1562"/>
      <c r="L1562" s="11"/>
    </row>
    <row r="1563" spans="11:12" x14ac:dyDescent="0.2">
      <c r="K1563"/>
      <c r="L1563" s="11"/>
    </row>
    <row r="1564" spans="11:12" x14ac:dyDescent="0.2">
      <c r="K1564"/>
      <c r="L1564" s="11"/>
    </row>
    <row r="1565" spans="11:12" x14ac:dyDescent="0.2">
      <c r="K1565"/>
      <c r="L1565" s="11"/>
    </row>
    <row r="1566" spans="11:12" x14ac:dyDescent="0.2">
      <c r="K1566"/>
      <c r="L1566" s="11"/>
    </row>
    <row r="1567" spans="11:12" x14ac:dyDescent="0.2">
      <c r="K1567"/>
      <c r="L1567" s="11"/>
    </row>
    <row r="1568" spans="11:12" x14ac:dyDescent="0.2">
      <c r="K1568"/>
      <c r="L1568" s="11"/>
    </row>
    <row r="1569" spans="11:12" x14ac:dyDescent="0.2">
      <c r="K1569"/>
      <c r="L1569" s="11"/>
    </row>
    <row r="1570" spans="11:12" x14ac:dyDescent="0.2">
      <c r="K1570"/>
      <c r="L1570" s="11"/>
    </row>
    <row r="1571" spans="11:12" x14ac:dyDescent="0.2">
      <c r="K1571"/>
      <c r="L1571" s="11"/>
    </row>
    <row r="1572" spans="11:12" x14ac:dyDescent="0.2">
      <c r="K1572"/>
      <c r="L1572" s="11"/>
    </row>
    <row r="1573" spans="11:12" x14ac:dyDescent="0.2">
      <c r="K1573"/>
      <c r="L1573" s="11"/>
    </row>
    <row r="1574" spans="11:12" x14ac:dyDescent="0.2">
      <c r="K1574"/>
      <c r="L1574" s="11"/>
    </row>
    <row r="1575" spans="11:12" x14ac:dyDescent="0.2">
      <c r="K1575"/>
      <c r="L1575" s="11"/>
    </row>
    <row r="1576" spans="11:12" x14ac:dyDescent="0.2">
      <c r="K1576"/>
      <c r="L1576" s="11"/>
    </row>
    <row r="1577" spans="11:12" x14ac:dyDescent="0.2">
      <c r="K1577"/>
      <c r="L1577" s="11"/>
    </row>
    <row r="1578" spans="11:12" x14ac:dyDescent="0.2">
      <c r="K1578"/>
      <c r="L1578" s="11"/>
    </row>
    <row r="1579" spans="11:12" x14ac:dyDescent="0.2">
      <c r="K1579"/>
      <c r="L1579" s="11"/>
    </row>
    <row r="1580" spans="11:12" x14ac:dyDescent="0.2">
      <c r="K1580"/>
      <c r="L1580" s="11"/>
    </row>
    <row r="1581" spans="11:12" x14ac:dyDescent="0.2">
      <c r="K1581"/>
      <c r="L1581" s="11"/>
    </row>
    <row r="1582" spans="11:12" x14ac:dyDescent="0.2">
      <c r="K1582"/>
      <c r="L1582" s="11"/>
    </row>
    <row r="1583" spans="11:12" x14ac:dyDescent="0.2">
      <c r="K1583"/>
      <c r="L1583" s="11"/>
    </row>
    <row r="1584" spans="11:12" x14ac:dyDescent="0.2">
      <c r="K1584"/>
      <c r="L1584" s="11"/>
    </row>
    <row r="1585" spans="11:12" x14ac:dyDescent="0.2">
      <c r="K1585"/>
      <c r="L1585" s="11"/>
    </row>
    <row r="1586" spans="11:12" x14ac:dyDescent="0.2">
      <c r="K1586"/>
      <c r="L1586" s="11"/>
    </row>
    <row r="1587" spans="11:12" x14ac:dyDescent="0.2">
      <c r="K1587"/>
      <c r="L1587" s="11"/>
    </row>
    <row r="1588" spans="11:12" x14ac:dyDescent="0.2">
      <c r="K1588"/>
      <c r="L1588" s="11"/>
    </row>
    <row r="1589" spans="11:12" x14ac:dyDescent="0.2">
      <c r="K1589"/>
      <c r="L1589" s="11"/>
    </row>
    <row r="1590" spans="11:12" x14ac:dyDescent="0.2">
      <c r="K1590"/>
      <c r="L1590" s="11"/>
    </row>
    <row r="1591" spans="11:12" x14ac:dyDescent="0.2">
      <c r="K1591"/>
      <c r="L1591" s="11"/>
    </row>
    <row r="1592" spans="11:12" x14ac:dyDescent="0.2">
      <c r="K1592"/>
      <c r="L1592" s="11"/>
    </row>
    <row r="1593" spans="11:12" x14ac:dyDescent="0.2">
      <c r="K1593"/>
      <c r="L1593" s="11"/>
    </row>
    <row r="1594" spans="11:12" x14ac:dyDescent="0.2">
      <c r="K1594"/>
      <c r="L1594" s="11"/>
    </row>
    <row r="1595" spans="11:12" x14ac:dyDescent="0.2">
      <c r="K1595"/>
      <c r="L1595" s="11"/>
    </row>
    <row r="1596" spans="11:12" x14ac:dyDescent="0.2">
      <c r="K1596"/>
      <c r="L1596" s="11"/>
    </row>
    <row r="1597" spans="11:12" x14ac:dyDescent="0.2">
      <c r="K1597"/>
      <c r="L1597" s="11"/>
    </row>
    <row r="1598" spans="11:12" x14ac:dyDescent="0.2">
      <c r="K1598"/>
      <c r="L1598" s="11"/>
    </row>
    <row r="1599" spans="11:12" x14ac:dyDescent="0.2">
      <c r="K1599"/>
      <c r="L1599" s="11"/>
    </row>
    <row r="1600" spans="11:12" x14ac:dyDescent="0.2">
      <c r="K1600"/>
      <c r="L1600" s="11"/>
    </row>
    <row r="1601" spans="11:12" x14ac:dyDescent="0.2">
      <c r="K1601"/>
      <c r="L1601" s="11"/>
    </row>
    <row r="1602" spans="11:12" x14ac:dyDescent="0.2">
      <c r="K1602"/>
      <c r="L1602" s="11"/>
    </row>
    <row r="1603" spans="11:12" x14ac:dyDescent="0.2">
      <c r="K1603"/>
      <c r="L1603" s="11"/>
    </row>
    <row r="1604" spans="11:12" x14ac:dyDescent="0.2">
      <c r="K1604"/>
      <c r="L1604" s="11"/>
    </row>
    <row r="1605" spans="11:12" x14ac:dyDescent="0.2">
      <c r="K1605"/>
      <c r="L1605" s="11"/>
    </row>
    <row r="1606" spans="11:12" x14ac:dyDescent="0.2">
      <c r="K1606"/>
      <c r="L1606" s="11"/>
    </row>
    <row r="1607" spans="11:12" x14ac:dyDescent="0.2">
      <c r="K1607"/>
      <c r="L1607" s="11"/>
    </row>
    <row r="1608" spans="11:12" x14ac:dyDescent="0.2">
      <c r="K1608"/>
      <c r="L1608" s="11"/>
    </row>
    <row r="1609" spans="11:12" x14ac:dyDescent="0.2">
      <c r="K1609"/>
      <c r="L1609" s="11"/>
    </row>
    <row r="1610" spans="11:12" x14ac:dyDescent="0.2">
      <c r="K1610"/>
      <c r="L1610" s="11"/>
    </row>
    <row r="1611" spans="11:12" x14ac:dyDescent="0.2">
      <c r="K1611"/>
      <c r="L1611" s="11"/>
    </row>
    <row r="1612" spans="11:12" x14ac:dyDescent="0.2">
      <c r="K1612"/>
      <c r="L1612" s="11"/>
    </row>
    <row r="1613" spans="11:12" x14ac:dyDescent="0.2">
      <c r="K1613"/>
      <c r="L1613" s="11"/>
    </row>
    <row r="1614" spans="11:12" x14ac:dyDescent="0.2">
      <c r="K1614"/>
      <c r="L1614" s="11"/>
    </row>
    <row r="1615" spans="11:12" x14ac:dyDescent="0.2">
      <c r="K1615"/>
      <c r="L1615" s="11"/>
    </row>
    <row r="1616" spans="11:12" x14ac:dyDescent="0.2">
      <c r="K1616"/>
      <c r="L1616" s="11"/>
    </row>
    <row r="1617" spans="11:12" x14ac:dyDescent="0.2">
      <c r="K1617"/>
      <c r="L1617" s="11"/>
    </row>
    <row r="1618" spans="11:12" x14ac:dyDescent="0.2">
      <c r="K1618"/>
      <c r="L1618" s="11"/>
    </row>
    <row r="1619" spans="11:12" x14ac:dyDescent="0.2">
      <c r="K1619"/>
      <c r="L1619" s="11"/>
    </row>
    <row r="1620" spans="11:12" x14ac:dyDescent="0.2">
      <c r="K1620"/>
      <c r="L1620" s="11"/>
    </row>
    <row r="1621" spans="11:12" x14ac:dyDescent="0.2">
      <c r="K1621"/>
      <c r="L1621" s="11"/>
    </row>
    <row r="1622" spans="11:12" x14ac:dyDescent="0.2">
      <c r="K1622"/>
      <c r="L1622" s="11"/>
    </row>
    <row r="1623" spans="11:12" x14ac:dyDescent="0.2">
      <c r="K1623"/>
      <c r="L1623" s="11"/>
    </row>
    <row r="1624" spans="11:12" x14ac:dyDescent="0.2">
      <c r="K1624"/>
      <c r="L1624" s="11"/>
    </row>
    <row r="1625" spans="11:12" x14ac:dyDescent="0.2">
      <c r="K1625"/>
      <c r="L1625" s="11"/>
    </row>
    <row r="1626" spans="11:12" x14ac:dyDescent="0.2">
      <c r="K1626"/>
      <c r="L1626" s="11"/>
    </row>
    <row r="1627" spans="11:12" x14ac:dyDescent="0.2">
      <c r="K1627"/>
      <c r="L1627" s="11"/>
    </row>
    <row r="1628" spans="11:12" x14ac:dyDescent="0.2">
      <c r="K1628"/>
      <c r="L1628" s="11"/>
    </row>
    <row r="1629" spans="11:12" x14ac:dyDescent="0.2">
      <c r="K1629"/>
      <c r="L1629" s="11"/>
    </row>
    <row r="1630" spans="11:12" x14ac:dyDescent="0.2">
      <c r="K1630"/>
      <c r="L1630" s="11"/>
    </row>
    <row r="1631" spans="11:12" x14ac:dyDescent="0.2">
      <c r="K1631"/>
      <c r="L1631" s="11"/>
    </row>
    <row r="1632" spans="11:12" x14ac:dyDescent="0.2">
      <c r="K1632"/>
      <c r="L1632" s="11"/>
    </row>
    <row r="1633" spans="11:12" x14ac:dyDescent="0.2">
      <c r="K1633"/>
      <c r="L1633" s="11"/>
    </row>
    <row r="1634" spans="11:12" x14ac:dyDescent="0.2">
      <c r="K1634"/>
      <c r="L1634" s="11"/>
    </row>
    <row r="1635" spans="11:12" x14ac:dyDescent="0.2">
      <c r="K1635"/>
      <c r="L1635" s="11"/>
    </row>
    <row r="1636" spans="11:12" x14ac:dyDescent="0.2">
      <c r="K1636"/>
      <c r="L1636" s="11"/>
    </row>
    <row r="1637" spans="11:12" x14ac:dyDescent="0.2">
      <c r="K1637"/>
      <c r="L1637" s="11"/>
    </row>
    <row r="1638" spans="11:12" x14ac:dyDescent="0.2">
      <c r="K1638"/>
      <c r="L1638" s="11"/>
    </row>
    <row r="1639" spans="11:12" x14ac:dyDescent="0.2">
      <c r="K1639"/>
      <c r="L1639" s="11"/>
    </row>
    <row r="1640" spans="11:12" x14ac:dyDescent="0.2">
      <c r="K1640"/>
      <c r="L1640" s="11"/>
    </row>
    <row r="1641" spans="11:12" x14ac:dyDescent="0.2">
      <c r="K1641"/>
      <c r="L1641" s="11"/>
    </row>
    <row r="1642" spans="11:12" x14ac:dyDescent="0.2">
      <c r="K1642"/>
      <c r="L1642" s="11"/>
    </row>
    <row r="1643" spans="11:12" x14ac:dyDescent="0.2">
      <c r="K1643"/>
      <c r="L1643" s="11"/>
    </row>
    <row r="1644" spans="11:12" x14ac:dyDescent="0.2">
      <c r="K1644"/>
      <c r="L1644" s="11"/>
    </row>
    <row r="1645" spans="11:12" x14ac:dyDescent="0.2">
      <c r="K1645"/>
      <c r="L1645" s="11"/>
    </row>
    <row r="1646" spans="11:12" x14ac:dyDescent="0.2">
      <c r="K1646"/>
      <c r="L1646" s="11"/>
    </row>
    <row r="1647" spans="11:12" x14ac:dyDescent="0.2">
      <c r="K1647"/>
      <c r="L1647" s="11"/>
    </row>
    <row r="1648" spans="11:12" x14ac:dyDescent="0.2">
      <c r="K1648"/>
      <c r="L1648" s="11"/>
    </row>
    <row r="1649" spans="11:12" x14ac:dyDescent="0.2">
      <c r="K1649"/>
      <c r="L1649" s="11"/>
    </row>
    <row r="1650" spans="11:12" x14ac:dyDescent="0.2">
      <c r="K1650"/>
      <c r="L1650" s="11"/>
    </row>
    <row r="1651" spans="11:12" x14ac:dyDescent="0.2">
      <c r="K1651"/>
      <c r="L1651" s="11"/>
    </row>
    <row r="1652" spans="11:12" x14ac:dyDescent="0.2">
      <c r="K1652"/>
      <c r="L1652" s="11"/>
    </row>
    <row r="1653" spans="11:12" x14ac:dyDescent="0.2">
      <c r="K1653"/>
      <c r="L1653" s="11"/>
    </row>
    <row r="1654" spans="11:12" x14ac:dyDescent="0.2">
      <c r="K1654"/>
      <c r="L1654" s="11"/>
    </row>
    <row r="1655" spans="11:12" x14ac:dyDescent="0.2">
      <c r="K1655"/>
      <c r="L1655" s="11"/>
    </row>
    <row r="1656" spans="11:12" x14ac:dyDescent="0.2">
      <c r="K1656"/>
      <c r="L1656" s="11"/>
    </row>
    <row r="1657" spans="11:12" x14ac:dyDescent="0.2">
      <c r="K1657"/>
      <c r="L1657" s="11"/>
    </row>
    <row r="1658" spans="11:12" x14ac:dyDescent="0.2">
      <c r="K1658"/>
      <c r="L1658" s="11"/>
    </row>
    <row r="1659" spans="11:12" x14ac:dyDescent="0.2">
      <c r="K1659"/>
      <c r="L1659" s="11"/>
    </row>
    <row r="1660" spans="11:12" x14ac:dyDescent="0.2">
      <c r="K1660"/>
      <c r="L1660" s="11"/>
    </row>
    <row r="1661" spans="11:12" x14ac:dyDescent="0.2">
      <c r="K1661"/>
      <c r="L1661" s="11"/>
    </row>
    <row r="1662" spans="11:12" x14ac:dyDescent="0.2">
      <c r="K1662"/>
      <c r="L1662" s="11"/>
    </row>
    <row r="1663" spans="11:12" x14ac:dyDescent="0.2">
      <c r="K1663"/>
      <c r="L1663" s="11"/>
    </row>
    <row r="1664" spans="11:12" x14ac:dyDescent="0.2">
      <c r="K1664"/>
      <c r="L1664" s="11"/>
    </row>
    <row r="1665" spans="11:12" x14ac:dyDescent="0.2">
      <c r="K1665"/>
      <c r="L1665" s="11"/>
    </row>
    <row r="1666" spans="11:12" x14ac:dyDescent="0.2">
      <c r="K1666"/>
      <c r="L1666" s="11"/>
    </row>
    <row r="1667" spans="11:12" x14ac:dyDescent="0.2">
      <c r="K1667"/>
      <c r="L1667" s="11"/>
    </row>
    <row r="1668" spans="11:12" x14ac:dyDescent="0.2">
      <c r="K1668"/>
      <c r="L1668" s="11"/>
    </row>
    <row r="1669" spans="11:12" x14ac:dyDescent="0.2">
      <c r="K1669"/>
      <c r="L1669" s="11"/>
    </row>
    <row r="1670" spans="11:12" x14ac:dyDescent="0.2">
      <c r="K1670"/>
      <c r="L1670" s="11"/>
    </row>
    <row r="1671" spans="11:12" x14ac:dyDescent="0.2">
      <c r="K1671"/>
      <c r="L1671" s="11"/>
    </row>
    <row r="1672" spans="11:12" x14ac:dyDescent="0.2">
      <c r="K1672"/>
      <c r="L1672" s="11"/>
    </row>
    <row r="1673" spans="11:12" x14ac:dyDescent="0.2">
      <c r="K1673"/>
      <c r="L1673" s="11"/>
    </row>
    <row r="1674" spans="11:12" x14ac:dyDescent="0.2">
      <c r="K1674"/>
      <c r="L1674" s="11"/>
    </row>
    <row r="1675" spans="11:12" x14ac:dyDescent="0.2">
      <c r="K1675"/>
      <c r="L1675" s="11"/>
    </row>
    <row r="1676" spans="11:12" x14ac:dyDescent="0.2">
      <c r="K1676"/>
      <c r="L1676" s="11"/>
    </row>
    <row r="1677" spans="11:12" x14ac:dyDescent="0.2">
      <c r="K1677"/>
      <c r="L1677" s="11"/>
    </row>
    <row r="1678" spans="11:12" x14ac:dyDescent="0.2">
      <c r="K1678"/>
      <c r="L1678" s="11"/>
    </row>
    <row r="1679" spans="11:12" x14ac:dyDescent="0.2">
      <c r="K1679"/>
      <c r="L1679" s="11"/>
    </row>
    <row r="1680" spans="11:12" x14ac:dyDescent="0.2">
      <c r="K1680"/>
      <c r="L1680" s="11"/>
    </row>
    <row r="1681" spans="11:12" x14ac:dyDescent="0.2">
      <c r="K1681"/>
      <c r="L1681" s="11"/>
    </row>
    <row r="1682" spans="11:12" x14ac:dyDescent="0.2">
      <c r="K1682"/>
      <c r="L1682" s="11"/>
    </row>
    <row r="1683" spans="11:12" x14ac:dyDescent="0.2">
      <c r="K1683"/>
      <c r="L1683" s="11"/>
    </row>
    <row r="1684" spans="11:12" x14ac:dyDescent="0.2">
      <c r="K1684"/>
      <c r="L1684" s="11"/>
    </row>
    <row r="1685" spans="11:12" x14ac:dyDescent="0.2">
      <c r="K1685"/>
      <c r="L1685" s="11"/>
    </row>
    <row r="1686" spans="11:12" x14ac:dyDescent="0.2">
      <c r="K1686"/>
      <c r="L1686" s="11"/>
    </row>
    <row r="1687" spans="11:12" x14ac:dyDescent="0.2">
      <c r="K1687"/>
      <c r="L1687" s="11"/>
    </row>
    <row r="1688" spans="11:12" x14ac:dyDescent="0.2">
      <c r="K1688"/>
      <c r="L1688" s="11"/>
    </row>
    <row r="1689" spans="11:12" x14ac:dyDescent="0.2">
      <c r="K1689"/>
      <c r="L1689" s="11"/>
    </row>
    <row r="1690" spans="11:12" x14ac:dyDescent="0.2">
      <c r="K1690"/>
      <c r="L1690" s="11"/>
    </row>
    <row r="1691" spans="11:12" x14ac:dyDescent="0.2">
      <c r="K1691"/>
      <c r="L1691" s="11"/>
    </row>
    <row r="1692" spans="11:12" x14ac:dyDescent="0.2">
      <c r="K1692"/>
      <c r="L1692" s="11"/>
    </row>
    <row r="1693" spans="11:12" x14ac:dyDescent="0.2">
      <c r="K1693"/>
      <c r="L1693" s="11"/>
    </row>
    <row r="1694" spans="11:12" x14ac:dyDescent="0.2">
      <c r="K1694"/>
      <c r="L1694" s="11"/>
    </row>
    <row r="1695" spans="11:12" x14ac:dyDescent="0.2">
      <c r="K1695"/>
      <c r="L1695" s="11"/>
    </row>
    <row r="1696" spans="11:12" x14ac:dyDescent="0.2">
      <c r="K1696"/>
      <c r="L1696" s="11"/>
    </row>
    <row r="1697" spans="11:12" x14ac:dyDescent="0.2">
      <c r="K1697"/>
      <c r="L1697" s="11"/>
    </row>
    <row r="1698" spans="11:12" x14ac:dyDescent="0.2">
      <c r="K1698"/>
      <c r="L1698" s="11"/>
    </row>
    <row r="1699" spans="11:12" x14ac:dyDescent="0.2">
      <c r="K1699"/>
      <c r="L1699" s="11"/>
    </row>
    <row r="1700" spans="11:12" x14ac:dyDescent="0.2">
      <c r="K1700"/>
      <c r="L1700" s="11"/>
    </row>
    <row r="1701" spans="11:12" x14ac:dyDescent="0.2">
      <c r="K1701"/>
      <c r="L1701" s="11"/>
    </row>
    <row r="1702" spans="11:12" x14ac:dyDescent="0.2">
      <c r="K1702"/>
      <c r="L1702" s="11"/>
    </row>
    <row r="1703" spans="11:12" x14ac:dyDescent="0.2">
      <c r="K1703"/>
      <c r="L1703" s="11"/>
    </row>
    <row r="1704" spans="11:12" x14ac:dyDescent="0.2">
      <c r="K1704"/>
      <c r="L1704" s="11"/>
    </row>
    <row r="1705" spans="11:12" x14ac:dyDescent="0.2">
      <c r="K1705"/>
      <c r="L1705" s="11"/>
    </row>
    <row r="1706" spans="11:12" x14ac:dyDescent="0.2">
      <c r="K1706"/>
      <c r="L1706" s="11"/>
    </row>
    <row r="1707" spans="11:12" x14ac:dyDescent="0.2">
      <c r="K1707"/>
      <c r="L1707" s="11"/>
    </row>
    <row r="1708" spans="11:12" x14ac:dyDescent="0.2">
      <c r="K1708"/>
      <c r="L1708" s="11"/>
    </row>
    <row r="1709" spans="11:12" x14ac:dyDescent="0.2">
      <c r="K1709"/>
      <c r="L1709" s="11"/>
    </row>
    <row r="1710" spans="11:12" x14ac:dyDescent="0.2">
      <c r="K1710"/>
      <c r="L1710" s="11"/>
    </row>
    <row r="1711" spans="11:12" x14ac:dyDescent="0.2">
      <c r="K1711"/>
      <c r="L1711" s="11"/>
    </row>
    <row r="1712" spans="11:12" x14ac:dyDescent="0.2">
      <c r="K1712"/>
      <c r="L1712" s="11"/>
    </row>
    <row r="1713" spans="11:12" x14ac:dyDescent="0.2">
      <c r="K1713"/>
      <c r="L1713" s="11"/>
    </row>
    <row r="1714" spans="11:12" x14ac:dyDescent="0.2">
      <c r="K1714"/>
      <c r="L1714" s="11"/>
    </row>
    <row r="1715" spans="11:12" x14ac:dyDescent="0.2">
      <c r="K1715"/>
      <c r="L1715" s="11"/>
    </row>
    <row r="1716" spans="11:12" x14ac:dyDescent="0.2">
      <c r="K1716"/>
      <c r="L1716" s="11"/>
    </row>
    <row r="1717" spans="11:12" x14ac:dyDescent="0.2">
      <c r="K1717"/>
      <c r="L1717" s="11"/>
    </row>
    <row r="1718" spans="11:12" x14ac:dyDescent="0.2">
      <c r="K1718"/>
      <c r="L1718" s="11"/>
    </row>
    <row r="1719" spans="11:12" x14ac:dyDescent="0.2">
      <c r="K1719"/>
      <c r="L1719" s="11"/>
    </row>
    <row r="1720" spans="11:12" x14ac:dyDescent="0.2">
      <c r="K1720"/>
      <c r="L1720" s="11"/>
    </row>
    <row r="1721" spans="11:12" x14ac:dyDescent="0.2">
      <c r="K1721"/>
      <c r="L1721" s="11"/>
    </row>
    <row r="1722" spans="11:12" x14ac:dyDescent="0.2">
      <c r="K1722"/>
      <c r="L1722" s="11"/>
    </row>
    <row r="1723" spans="11:12" x14ac:dyDescent="0.2">
      <c r="K1723"/>
      <c r="L1723" s="11"/>
    </row>
    <row r="1724" spans="11:12" x14ac:dyDescent="0.2">
      <c r="K1724"/>
      <c r="L1724" s="11"/>
    </row>
    <row r="1725" spans="11:12" x14ac:dyDescent="0.2">
      <c r="K1725"/>
      <c r="L1725" s="11"/>
    </row>
    <row r="1726" spans="11:12" x14ac:dyDescent="0.2">
      <c r="K1726"/>
      <c r="L1726" s="11"/>
    </row>
    <row r="1727" spans="11:12" x14ac:dyDescent="0.2">
      <c r="K1727"/>
      <c r="L1727" s="11"/>
    </row>
    <row r="1728" spans="11:12" x14ac:dyDescent="0.2">
      <c r="K1728"/>
      <c r="L1728" s="11"/>
    </row>
    <row r="1729" spans="11:12" x14ac:dyDescent="0.2">
      <c r="K1729"/>
      <c r="L1729" s="11"/>
    </row>
    <row r="1730" spans="11:12" x14ac:dyDescent="0.2">
      <c r="K1730"/>
      <c r="L1730" s="11"/>
    </row>
    <row r="1731" spans="11:12" x14ac:dyDescent="0.2">
      <c r="K1731"/>
      <c r="L1731" s="11"/>
    </row>
    <row r="1732" spans="11:12" x14ac:dyDescent="0.2">
      <c r="K1732"/>
      <c r="L1732" s="11"/>
    </row>
    <row r="1733" spans="11:12" x14ac:dyDescent="0.2">
      <c r="K1733"/>
      <c r="L1733" s="11"/>
    </row>
    <row r="1734" spans="11:12" x14ac:dyDescent="0.2">
      <c r="K1734"/>
      <c r="L1734" s="11"/>
    </row>
    <row r="1735" spans="11:12" x14ac:dyDescent="0.2">
      <c r="K1735"/>
      <c r="L1735" s="11"/>
    </row>
    <row r="1736" spans="11:12" x14ac:dyDescent="0.2">
      <c r="K1736"/>
      <c r="L1736" s="11"/>
    </row>
    <row r="1737" spans="11:12" x14ac:dyDescent="0.2">
      <c r="K1737"/>
      <c r="L1737" s="11"/>
    </row>
    <row r="1738" spans="11:12" x14ac:dyDescent="0.2">
      <c r="K1738"/>
      <c r="L1738" s="11"/>
    </row>
    <row r="1739" spans="11:12" x14ac:dyDescent="0.2">
      <c r="K1739"/>
      <c r="L1739" s="11"/>
    </row>
    <row r="1740" spans="11:12" x14ac:dyDescent="0.2">
      <c r="K1740"/>
      <c r="L1740" s="11"/>
    </row>
    <row r="1741" spans="11:12" x14ac:dyDescent="0.2">
      <c r="K1741"/>
      <c r="L1741" s="11"/>
    </row>
    <row r="1742" spans="11:12" x14ac:dyDescent="0.2">
      <c r="K1742"/>
      <c r="L1742" s="11"/>
    </row>
    <row r="1743" spans="11:12" x14ac:dyDescent="0.2">
      <c r="K1743"/>
      <c r="L1743" s="11"/>
    </row>
    <row r="1744" spans="11:12" x14ac:dyDescent="0.2">
      <c r="K1744"/>
      <c r="L1744" s="11"/>
    </row>
    <row r="1745" spans="11:12" x14ac:dyDescent="0.2">
      <c r="K1745"/>
      <c r="L1745" s="11"/>
    </row>
    <row r="1746" spans="11:12" x14ac:dyDescent="0.2">
      <c r="K1746"/>
      <c r="L1746" s="11"/>
    </row>
    <row r="1747" spans="11:12" x14ac:dyDescent="0.2">
      <c r="K1747"/>
      <c r="L1747" s="11"/>
    </row>
    <row r="1748" spans="11:12" x14ac:dyDescent="0.2">
      <c r="K1748"/>
      <c r="L1748" s="11"/>
    </row>
    <row r="1749" spans="11:12" x14ac:dyDescent="0.2">
      <c r="K1749"/>
      <c r="L1749" s="11"/>
    </row>
    <row r="1750" spans="11:12" x14ac:dyDescent="0.2">
      <c r="K1750"/>
      <c r="L1750" s="11"/>
    </row>
    <row r="1751" spans="11:12" x14ac:dyDescent="0.2">
      <c r="K1751"/>
      <c r="L1751" s="11"/>
    </row>
    <row r="1752" spans="11:12" x14ac:dyDescent="0.2">
      <c r="K1752"/>
      <c r="L1752" s="11"/>
    </row>
    <row r="1753" spans="11:12" x14ac:dyDescent="0.2">
      <c r="K1753"/>
      <c r="L1753" s="11"/>
    </row>
    <row r="1754" spans="11:12" x14ac:dyDescent="0.2">
      <c r="K1754"/>
      <c r="L1754" s="11"/>
    </row>
    <row r="1755" spans="11:12" x14ac:dyDescent="0.2">
      <c r="K1755"/>
      <c r="L1755" s="11"/>
    </row>
    <row r="1756" spans="11:12" x14ac:dyDescent="0.2">
      <c r="K1756"/>
      <c r="L1756" s="11"/>
    </row>
    <row r="1757" spans="11:12" x14ac:dyDescent="0.2">
      <c r="K1757"/>
      <c r="L1757" s="11"/>
    </row>
    <row r="1758" spans="11:12" x14ac:dyDescent="0.2">
      <c r="K1758"/>
      <c r="L1758" s="11"/>
    </row>
    <row r="1759" spans="11:12" x14ac:dyDescent="0.2">
      <c r="K1759"/>
      <c r="L1759" s="11"/>
    </row>
    <row r="1760" spans="11:12" x14ac:dyDescent="0.2">
      <c r="K1760"/>
      <c r="L1760" s="11"/>
    </row>
    <row r="1761" spans="11:12" x14ac:dyDescent="0.2">
      <c r="K1761"/>
      <c r="L1761" s="11"/>
    </row>
    <row r="1762" spans="11:12" x14ac:dyDescent="0.2">
      <c r="K1762"/>
      <c r="L1762" s="11"/>
    </row>
    <row r="1763" spans="11:12" x14ac:dyDescent="0.2">
      <c r="K1763"/>
      <c r="L1763" s="11"/>
    </row>
    <row r="1764" spans="11:12" x14ac:dyDescent="0.2">
      <c r="K1764"/>
      <c r="L1764" s="11"/>
    </row>
    <row r="1765" spans="11:12" x14ac:dyDescent="0.2">
      <c r="K1765"/>
      <c r="L1765" s="11"/>
    </row>
    <row r="1766" spans="11:12" x14ac:dyDescent="0.2">
      <c r="K1766"/>
      <c r="L1766" s="11"/>
    </row>
    <row r="1767" spans="11:12" x14ac:dyDescent="0.2">
      <c r="K1767"/>
      <c r="L1767" s="11"/>
    </row>
    <row r="1768" spans="11:12" x14ac:dyDescent="0.2">
      <c r="K1768"/>
      <c r="L1768" s="11"/>
    </row>
    <row r="1769" spans="11:12" x14ac:dyDescent="0.2">
      <c r="K1769"/>
      <c r="L1769" s="11"/>
    </row>
    <row r="1770" spans="11:12" x14ac:dyDescent="0.2">
      <c r="K1770"/>
      <c r="L1770" s="11"/>
    </row>
    <row r="1771" spans="11:12" x14ac:dyDescent="0.2">
      <c r="K1771"/>
      <c r="L1771" s="11"/>
    </row>
    <row r="1772" spans="11:12" x14ac:dyDescent="0.2">
      <c r="K1772"/>
      <c r="L1772" s="11"/>
    </row>
    <row r="1773" spans="11:12" x14ac:dyDescent="0.2">
      <c r="K1773"/>
      <c r="L1773" s="11"/>
    </row>
    <row r="1774" spans="11:12" x14ac:dyDescent="0.2">
      <c r="K1774"/>
      <c r="L1774" s="11"/>
    </row>
    <row r="1775" spans="11:12" x14ac:dyDescent="0.2">
      <c r="K1775"/>
      <c r="L1775" s="11"/>
    </row>
    <row r="1776" spans="11:12" x14ac:dyDescent="0.2">
      <c r="K1776"/>
      <c r="L1776" s="11"/>
    </row>
    <row r="1777" spans="11:12" x14ac:dyDescent="0.2">
      <c r="K1777"/>
      <c r="L1777" s="11"/>
    </row>
    <row r="1778" spans="11:12" x14ac:dyDescent="0.2">
      <c r="K1778"/>
      <c r="L1778" s="11"/>
    </row>
    <row r="1779" spans="11:12" x14ac:dyDescent="0.2">
      <c r="K1779"/>
      <c r="L1779" s="11"/>
    </row>
    <row r="1780" spans="11:12" x14ac:dyDescent="0.2">
      <c r="K1780"/>
      <c r="L1780" s="11"/>
    </row>
    <row r="1781" spans="11:12" x14ac:dyDescent="0.2">
      <c r="K1781"/>
      <c r="L1781" s="11"/>
    </row>
    <row r="1782" spans="11:12" x14ac:dyDescent="0.2">
      <c r="K1782"/>
      <c r="L1782" s="11"/>
    </row>
    <row r="1783" spans="11:12" x14ac:dyDescent="0.2">
      <c r="K1783"/>
      <c r="L1783" s="11"/>
    </row>
    <row r="1784" spans="11:12" x14ac:dyDescent="0.2">
      <c r="K1784"/>
      <c r="L1784" s="11"/>
    </row>
    <row r="1785" spans="11:12" x14ac:dyDescent="0.2">
      <c r="K1785"/>
      <c r="L1785" s="11"/>
    </row>
    <row r="1786" spans="11:12" x14ac:dyDescent="0.2">
      <c r="K1786"/>
      <c r="L1786" s="11"/>
    </row>
    <row r="1787" spans="11:12" x14ac:dyDescent="0.2">
      <c r="K1787"/>
      <c r="L1787" s="11"/>
    </row>
    <row r="1788" spans="11:12" x14ac:dyDescent="0.2">
      <c r="K1788"/>
      <c r="L1788" s="11"/>
    </row>
    <row r="1789" spans="11:12" x14ac:dyDescent="0.2">
      <c r="K1789"/>
      <c r="L1789" s="11"/>
    </row>
    <row r="1790" spans="11:12" x14ac:dyDescent="0.2">
      <c r="K1790"/>
      <c r="L1790" s="11"/>
    </row>
    <row r="1791" spans="11:12" x14ac:dyDescent="0.2">
      <c r="K1791"/>
      <c r="L1791" s="11"/>
    </row>
    <row r="1792" spans="11:12" x14ac:dyDescent="0.2">
      <c r="K1792"/>
      <c r="L1792" s="11"/>
    </row>
    <row r="1793" spans="11:12" x14ac:dyDescent="0.2">
      <c r="K1793"/>
      <c r="L1793" s="11"/>
    </row>
    <row r="1794" spans="11:12" x14ac:dyDescent="0.2">
      <c r="K1794"/>
      <c r="L1794" s="11"/>
    </row>
    <row r="1795" spans="11:12" x14ac:dyDescent="0.2">
      <c r="K1795"/>
      <c r="L1795" s="11"/>
    </row>
    <row r="1796" spans="11:12" x14ac:dyDescent="0.2">
      <c r="K1796"/>
      <c r="L1796" s="11"/>
    </row>
    <row r="1797" spans="11:12" x14ac:dyDescent="0.2">
      <c r="K1797"/>
      <c r="L1797" s="11"/>
    </row>
    <row r="1798" spans="11:12" x14ac:dyDescent="0.2">
      <c r="K1798"/>
      <c r="L1798" s="11"/>
    </row>
    <row r="1799" spans="11:12" x14ac:dyDescent="0.2">
      <c r="K1799"/>
      <c r="L1799" s="11"/>
    </row>
    <row r="1800" spans="11:12" x14ac:dyDescent="0.2">
      <c r="K1800"/>
      <c r="L1800" s="11"/>
    </row>
    <row r="1801" spans="11:12" x14ac:dyDescent="0.2">
      <c r="K1801"/>
      <c r="L1801" s="11"/>
    </row>
    <row r="1802" spans="11:12" x14ac:dyDescent="0.2">
      <c r="K1802"/>
      <c r="L1802" s="11"/>
    </row>
    <row r="1803" spans="11:12" x14ac:dyDescent="0.2">
      <c r="K1803"/>
      <c r="L1803" s="11"/>
    </row>
    <row r="1804" spans="11:12" x14ac:dyDescent="0.2">
      <c r="K1804"/>
      <c r="L1804" s="11"/>
    </row>
    <row r="1805" spans="11:12" x14ac:dyDescent="0.2">
      <c r="K1805"/>
      <c r="L1805" s="11"/>
    </row>
    <row r="1806" spans="11:12" x14ac:dyDescent="0.2">
      <c r="K1806"/>
      <c r="L1806" s="11"/>
    </row>
    <row r="1807" spans="11:12" x14ac:dyDescent="0.2">
      <c r="K1807"/>
      <c r="L1807" s="11"/>
    </row>
    <row r="1808" spans="11:12" x14ac:dyDescent="0.2">
      <c r="K1808"/>
      <c r="L1808" s="11"/>
    </row>
    <row r="1809" spans="11:12" x14ac:dyDescent="0.2">
      <c r="K1809"/>
      <c r="L1809" s="11"/>
    </row>
    <row r="1810" spans="11:12" x14ac:dyDescent="0.2">
      <c r="K1810"/>
      <c r="L1810" s="11"/>
    </row>
    <row r="1811" spans="11:12" x14ac:dyDescent="0.2">
      <c r="K1811"/>
      <c r="L1811" s="11"/>
    </row>
    <row r="1812" spans="11:12" x14ac:dyDescent="0.2">
      <c r="K1812"/>
      <c r="L1812" s="11"/>
    </row>
    <row r="1813" spans="11:12" x14ac:dyDescent="0.2">
      <c r="K1813"/>
      <c r="L1813" s="11"/>
    </row>
    <row r="1814" spans="11:12" x14ac:dyDescent="0.2">
      <c r="K1814"/>
      <c r="L1814" s="11"/>
    </row>
    <row r="1815" spans="11:12" x14ac:dyDescent="0.2">
      <c r="K1815"/>
      <c r="L1815" s="11"/>
    </row>
    <row r="1816" spans="11:12" x14ac:dyDescent="0.2">
      <c r="K1816"/>
      <c r="L1816" s="11"/>
    </row>
    <row r="1817" spans="11:12" x14ac:dyDescent="0.2">
      <c r="K1817"/>
      <c r="L1817" s="11"/>
    </row>
    <row r="1818" spans="11:12" x14ac:dyDescent="0.2">
      <c r="K1818"/>
      <c r="L1818" s="11"/>
    </row>
    <row r="1819" spans="11:12" x14ac:dyDescent="0.2">
      <c r="K1819"/>
      <c r="L1819" s="11"/>
    </row>
    <row r="1820" spans="11:12" x14ac:dyDescent="0.2">
      <c r="K1820"/>
      <c r="L1820" s="11"/>
    </row>
    <row r="1821" spans="11:12" x14ac:dyDescent="0.2">
      <c r="K1821"/>
      <c r="L1821" s="11"/>
    </row>
    <row r="1822" spans="11:12" x14ac:dyDescent="0.2">
      <c r="K1822"/>
      <c r="L1822" s="11"/>
    </row>
    <row r="1823" spans="11:12" x14ac:dyDescent="0.2">
      <c r="K1823"/>
      <c r="L1823" s="11"/>
    </row>
    <row r="1824" spans="11:12" x14ac:dyDescent="0.2">
      <c r="K1824"/>
      <c r="L1824" s="11"/>
    </row>
    <row r="1825" spans="11:12" x14ac:dyDescent="0.2">
      <c r="K1825"/>
      <c r="L1825" s="11"/>
    </row>
    <row r="1826" spans="11:12" x14ac:dyDescent="0.2">
      <c r="K1826"/>
      <c r="L1826" s="11"/>
    </row>
    <row r="1827" spans="11:12" x14ac:dyDescent="0.2">
      <c r="K1827"/>
      <c r="L1827" s="11"/>
    </row>
    <row r="1828" spans="11:12" x14ac:dyDescent="0.2">
      <c r="K1828"/>
      <c r="L1828" s="11"/>
    </row>
    <row r="1829" spans="11:12" x14ac:dyDescent="0.2">
      <c r="K1829"/>
      <c r="L1829" s="11"/>
    </row>
    <row r="1830" spans="11:12" x14ac:dyDescent="0.2">
      <c r="K1830"/>
      <c r="L1830" s="11"/>
    </row>
    <row r="1831" spans="11:12" x14ac:dyDescent="0.2">
      <c r="K1831"/>
      <c r="L1831" s="11"/>
    </row>
    <row r="1832" spans="11:12" x14ac:dyDescent="0.2">
      <c r="K1832"/>
      <c r="L1832" s="11"/>
    </row>
    <row r="1833" spans="11:12" x14ac:dyDescent="0.2">
      <c r="K1833"/>
      <c r="L1833" s="11"/>
    </row>
    <row r="1834" spans="11:12" x14ac:dyDescent="0.2">
      <c r="K1834"/>
      <c r="L1834" s="11"/>
    </row>
    <row r="1835" spans="11:12" x14ac:dyDescent="0.2">
      <c r="K1835"/>
      <c r="L1835" s="11"/>
    </row>
    <row r="1836" spans="11:12" x14ac:dyDescent="0.2">
      <c r="K1836"/>
      <c r="L1836" s="11"/>
    </row>
    <row r="1837" spans="11:12" x14ac:dyDescent="0.2">
      <c r="K1837"/>
      <c r="L1837" s="11"/>
    </row>
    <row r="1838" spans="11:12" x14ac:dyDescent="0.2">
      <c r="K1838"/>
      <c r="L1838" s="11"/>
    </row>
    <row r="1839" spans="11:12" x14ac:dyDescent="0.2">
      <c r="K1839"/>
      <c r="L1839" s="11"/>
    </row>
    <row r="1840" spans="11:12" x14ac:dyDescent="0.2">
      <c r="K1840"/>
      <c r="L1840" s="11"/>
    </row>
    <row r="1841" spans="11:12" x14ac:dyDescent="0.2">
      <c r="K1841"/>
      <c r="L1841" s="11"/>
    </row>
    <row r="1842" spans="11:12" x14ac:dyDescent="0.2">
      <c r="K1842"/>
      <c r="L1842" s="11"/>
    </row>
    <row r="1843" spans="11:12" x14ac:dyDescent="0.2">
      <c r="K1843"/>
      <c r="L1843" s="11"/>
    </row>
    <row r="1844" spans="11:12" x14ac:dyDescent="0.2">
      <c r="K1844"/>
      <c r="L1844" s="11"/>
    </row>
    <row r="1845" spans="11:12" x14ac:dyDescent="0.2">
      <c r="K1845"/>
      <c r="L1845" s="11"/>
    </row>
    <row r="1846" spans="11:12" x14ac:dyDescent="0.2">
      <c r="K1846"/>
      <c r="L1846" s="11"/>
    </row>
    <row r="1847" spans="11:12" x14ac:dyDescent="0.2">
      <c r="K1847"/>
      <c r="L1847" s="11"/>
    </row>
    <row r="1848" spans="11:12" x14ac:dyDescent="0.2">
      <c r="K1848"/>
      <c r="L1848" s="11"/>
    </row>
    <row r="1849" spans="11:12" x14ac:dyDescent="0.2">
      <c r="K1849"/>
      <c r="L1849" s="11"/>
    </row>
    <row r="1850" spans="11:12" x14ac:dyDescent="0.2">
      <c r="K1850"/>
      <c r="L1850" s="11"/>
    </row>
    <row r="1851" spans="11:12" x14ac:dyDescent="0.2">
      <c r="K1851"/>
      <c r="L1851" s="11"/>
    </row>
    <row r="1852" spans="11:12" x14ac:dyDescent="0.2">
      <c r="K1852"/>
      <c r="L1852" s="11"/>
    </row>
    <row r="1853" spans="11:12" x14ac:dyDescent="0.2">
      <c r="K1853"/>
      <c r="L1853" s="11"/>
    </row>
    <row r="1854" spans="11:12" x14ac:dyDescent="0.2">
      <c r="K1854"/>
      <c r="L1854" s="11"/>
    </row>
    <row r="1855" spans="11:12" x14ac:dyDescent="0.2">
      <c r="K1855"/>
      <c r="L1855" s="11"/>
    </row>
    <row r="1856" spans="11:12" x14ac:dyDescent="0.2">
      <c r="K1856"/>
      <c r="L1856" s="11"/>
    </row>
    <row r="1857" spans="11:12" x14ac:dyDescent="0.2">
      <c r="K1857"/>
      <c r="L1857" s="11"/>
    </row>
    <row r="1858" spans="11:12" x14ac:dyDescent="0.2">
      <c r="K1858"/>
      <c r="L1858" s="11"/>
    </row>
    <row r="1859" spans="11:12" x14ac:dyDescent="0.2">
      <c r="K1859"/>
      <c r="L1859" s="11"/>
    </row>
    <row r="1860" spans="11:12" x14ac:dyDescent="0.2">
      <c r="K1860"/>
      <c r="L1860" s="11"/>
    </row>
    <row r="1861" spans="11:12" x14ac:dyDescent="0.2">
      <c r="K1861"/>
      <c r="L1861" s="11"/>
    </row>
    <row r="1862" spans="11:12" x14ac:dyDescent="0.2">
      <c r="K1862"/>
      <c r="L1862" s="11"/>
    </row>
    <row r="1863" spans="11:12" x14ac:dyDescent="0.2">
      <c r="K1863"/>
      <c r="L1863" s="11"/>
    </row>
    <row r="1864" spans="11:12" x14ac:dyDescent="0.2">
      <c r="K1864"/>
      <c r="L1864" s="11"/>
    </row>
    <row r="1865" spans="11:12" x14ac:dyDescent="0.2">
      <c r="K1865"/>
      <c r="L1865" s="11"/>
    </row>
    <row r="1866" spans="11:12" x14ac:dyDescent="0.2">
      <c r="K1866"/>
      <c r="L1866" s="11"/>
    </row>
    <row r="1867" spans="11:12" x14ac:dyDescent="0.2">
      <c r="K1867"/>
      <c r="L1867" s="11"/>
    </row>
    <row r="1868" spans="11:12" x14ac:dyDescent="0.2">
      <c r="K1868"/>
      <c r="L1868" s="11"/>
    </row>
    <row r="1869" spans="11:12" x14ac:dyDescent="0.2">
      <c r="K1869"/>
      <c r="L1869" s="11"/>
    </row>
    <row r="1870" spans="11:12" x14ac:dyDescent="0.2">
      <c r="K1870"/>
      <c r="L1870" s="11"/>
    </row>
    <row r="1871" spans="11:12" x14ac:dyDescent="0.2">
      <c r="K1871"/>
      <c r="L1871" s="11"/>
    </row>
    <row r="1872" spans="11:12" x14ac:dyDescent="0.2">
      <c r="K1872"/>
      <c r="L1872" s="11"/>
    </row>
    <row r="1873" spans="11:12" x14ac:dyDescent="0.2">
      <c r="K1873"/>
      <c r="L1873" s="11"/>
    </row>
    <row r="1874" spans="11:12" x14ac:dyDescent="0.2">
      <c r="K1874"/>
      <c r="L1874" s="11"/>
    </row>
    <row r="1875" spans="11:12" x14ac:dyDescent="0.2">
      <c r="K1875"/>
      <c r="L1875" s="11"/>
    </row>
    <row r="1876" spans="11:12" x14ac:dyDescent="0.2">
      <c r="K1876"/>
      <c r="L1876" s="11"/>
    </row>
    <row r="1877" spans="11:12" x14ac:dyDescent="0.2">
      <c r="K1877"/>
      <c r="L1877" s="11"/>
    </row>
    <row r="1878" spans="11:12" x14ac:dyDescent="0.2">
      <c r="K1878"/>
      <c r="L1878" s="11"/>
    </row>
    <row r="1879" spans="11:12" x14ac:dyDescent="0.2">
      <c r="K1879"/>
      <c r="L1879" s="11"/>
    </row>
    <row r="1880" spans="11:12" x14ac:dyDescent="0.2">
      <c r="K1880"/>
      <c r="L1880" s="11"/>
    </row>
    <row r="1881" spans="11:12" x14ac:dyDescent="0.2">
      <c r="K1881"/>
      <c r="L1881" s="11"/>
    </row>
    <row r="1882" spans="11:12" x14ac:dyDescent="0.2">
      <c r="K1882"/>
      <c r="L1882" s="11"/>
    </row>
    <row r="1883" spans="11:12" x14ac:dyDescent="0.2">
      <c r="K1883"/>
      <c r="L1883" s="11"/>
    </row>
    <row r="1884" spans="11:12" x14ac:dyDescent="0.2">
      <c r="K1884"/>
      <c r="L1884" s="11"/>
    </row>
    <row r="1885" spans="11:12" x14ac:dyDescent="0.2">
      <c r="K1885"/>
      <c r="L1885" s="11"/>
    </row>
    <row r="1886" spans="11:12" x14ac:dyDescent="0.2">
      <c r="K1886"/>
      <c r="L1886" s="11"/>
    </row>
    <row r="1887" spans="11:12" x14ac:dyDescent="0.2">
      <c r="K1887"/>
      <c r="L1887" s="11"/>
    </row>
    <row r="1888" spans="11:12" x14ac:dyDescent="0.2">
      <c r="K1888"/>
      <c r="L1888" s="11"/>
    </row>
    <row r="1889" spans="11:12" x14ac:dyDescent="0.2">
      <c r="K1889"/>
      <c r="L1889" s="11"/>
    </row>
    <row r="1890" spans="11:12" x14ac:dyDescent="0.2">
      <c r="K1890"/>
      <c r="L1890" s="11"/>
    </row>
    <row r="1891" spans="11:12" x14ac:dyDescent="0.2">
      <c r="K1891"/>
      <c r="L1891" s="11"/>
    </row>
    <row r="1892" spans="11:12" x14ac:dyDescent="0.2">
      <c r="K1892"/>
      <c r="L1892" s="11"/>
    </row>
    <row r="1893" spans="11:12" x14ac:dyDescent="0.2">
      <c r="K1893"/>
      <c r="L1893" s="11"/>
    </row>
    <row r="1894" spans="11:12" x14ac:dyDescent="0.2">
      <c r="K1894"/>
      <c r="L1894" s="11"/>
    </row>
    <row r="1895" spans="11:12" x14ac:dyDescent="0.2">
      <c r="K1895"/>
      <c r="L1895" s="11"/>
    </row>
    <row r="1896" spans="11:12" x14ac:dyDescent="0.2">
      <c r="K1896"/>
      <c r="L1896" s="11"/>
    </row>
    <row r="1897" spans="11:12" x14ac:dyDescent="0.2">
      <c r="K1897"/>
      <c r="L1897" s="11"/>
    </row>
    <row r="1898" spans="11:12" x14ac:dyDescent="0.2">
      <c r="K1898"/>
      <c r="L1898" s="11"/>
    </row>
    <row r="1899" spans="11:12" x14ac:dyDescent="0.2">
      <c r="K1899"/>
      <c r="L1899" s="11"/>
    </row>
    <row r="1900" spans="11:12" x14ac:dyDescent="0.2">
      <c r="K1900"/>
      <c r="L1900" s="11"/>
    </row>
    <row r="1901" spans="11:12" x14ac:dyDescent="0.2">
      <c r="K1901"/>
      <c r="L1901" s="11"/>
    </row>
    <row r="1902" spans="11:12" x14ac:dyDescent="0.2">
      <c r="K1902"/>
      <c r="L1902" s="11"/>
    </row>
    <row r="1903" spans="11:12" x14ac:dyDescent="0.2">
      <c r="K1903"/>
      <c r="L1903" s="11"/>
    </row>
    <row r="1904" spans="11:12" x14ac:dyDescent="0.2">
      <c r="K1904"/>
      <c r="L1904" s="11"/>
    </row>
    <row r="1905" spans="11:12" x14ac:dyDescent="0.2">
      <c r="K1905"/>
      <c r="L1905" s="11"/>
    </row>
    <row r="1906" spans="11:12" x14ac:dyDescent="0.2">
      <c r="K1906"/>
      <c r="L1906" s="11"/>
    </row>
    <row r="1907" spans="11:12" x14ac:dyDescent="0.2">
      <c r="K1907"/>
      <c r="L1907" s="11"/>
    </row>
    <row r="1908" spans="11:12" x14ac:dyDescent="0.2">
      <c r="K1908"/>
      <c r="L1908" s="11"/>
    </row>
    <row r="1909" spans="11:12" x14ac:dyDescent="0.2">
      <c r="K1909"/>
      <c r="L1909" s="11"/>
    </row>
    <row r="1910" spans="11:12" x14ac:dyDescent="0.2">
      <c r="K1910"/>
      <c r="L1910" s="11"/>
    </row>
    <row r="1911" spans="11:12" x14ac:dyDescent="0.2">
      <c r="K1911"/>
      <c r="L1911" s="11"/>
    </row>
    <row r="1912" spans="11:12" x14ac:dyDescent="0.2">
      <c r="K1912"/>
      <c r="L1912" s="11"/>
    </row>
    <row r="1913" spans="11:12" x14ac:dyDescent="0.2">
      <c r="K1913"/>
      <c r="L1913" s="11"/>
    </row>
    <row r="1914" spans="11:12" x14ac:dyDescent="0.2">
      <c r="K1914"/>
      <c r="L1914" s="11"/>
    </row>
    <row r="1915" spans="11:12" x14ac:dyDescent="0.2">
      <c r="K1915"/>
      <c r="L1915" s="11"/>
    </row>
    <row r="1916" spans="11:12" x14ac:dyDescent="0.2">
      <c r="K1916"/>
      <c r="L1916" s="11"/>
    </row>
    <row r="1917" spans="11:12" x14ac:dyDescent="0.2">
      <c r="K1917"/>
      <c r="L1917" s="11"/>
    </row>
    <row r="1918" spans="11:12" x14ac:dyDescent="0.2">
      <c r="K1918"/>
      <c r="L1918" s="11"/>
    </row>
    <row r="1919" spans="11:12" x14ac:dyDescent="0.2">
      <c r="K1919"/>
      <c r="L1919" s="11"/>
    </row>
    <row r="1920" spans="11:12" x14ac:dyDescent="0.2">
      <c r="K1920"/>
      <c r="L1920" s="11"/>
    </row>
    <row r="1921" spans="11:12" x14ac:dyDescent="0.2">
      <c r="K1921"/>
      <c r="L1921" s="11"/>
    </row>
    <row r="1922" spans="11:12" x14ac:dyDescent="0.2">
      <c r="K1922"/>
      <c r="L1922" s="11"/>
    </row>
    <row r="1923" spans="11:12" x14ac:dyDescent="0.2">
      <c r="K1923"/>
      <c r="L1923" s="11"/>
    </row>
    <row r="1924" spans="11:12" x14ac:dyDescent="0.2">
      <c r="K1924"/>
      <c r="L1924" s="11"/>
    </row>
    <row r="1925" spans="11:12" x14ac:dyDescent="0.2">
      <c r="K1925"/>
      <c r="L1925" s="11"/>
    </row>
    <row r="1926" spans="11:12" x14ac:dyDescent="0.2">
      <c r="K1926"/>
      <c r="L1926" s="11"/>
    </row>
    <row r="1927" spans="11:12" x14ac:dyDescent="0.2">
      <c r="K1927"/>
      <c r="L1927" s="11"/>
    </row>
    <row r="1928" spans="11:12" x14ac:dyDescent="0.2">
      <c r="K1928"/>
      <c r="L1928" s="11"/>
    </row>
    <row r="1929" spans="11:12" x14ac:dyDescent="0.2">
      <c r="K1929"/>
      <c r="L1929" s="11"/>
    </row>
    <row r="1930" spans="11:12" x14ac:dyDescent="0.2">
      <c r="K1930"/>
      <c r="L1930" s="11"/>
    </row>
    <row r="1931" spans="11:12" x14ac:dyDescent="0.2">
      <c r="K1931"/>
      <c r="L1931" s="11"/>
    </row>
    <row r="1932" spans="11:12" x14ac:dyDescent="0.2">
      <c r="K1932"/>
      <c r="L1932" s="11"/>
    </row>
    <row r="1933" spans="11:12" x14ac:dyDescent="0.2">
      <c r="K1933"/>
      <c r="L1933" s="11"/>
    </row>
    <row r="1934" spans="11:12" x14ac:dyDescent="0.2">
      <c r="K1934"/>
      <c r="L1934" s="11"/>
    </row>
    <row r="1935" spans="11:12" x14ac:dyDescent="0.2">
      <c r="K1935"/>
      <c r="L1935" s="11"/>
    </row>
    <row r="1936" spans="11:12" x14ac:dyDescent="0.2">
      <c r="K1936"/>
      <c r="L1936" s="11"/>
    </row>
    <row r="1937" spans="11:12" x14ac:dyDescent="0.2">
      <c r="K1937"/>
      <c r="L1937" s="11"/>
    </row>
    <row r="1938" spans="11:12" x14ac:dyDescent="0.2">
      <c r="K1938"/>
      <c r="L1938" s="11"/>
    </row>
    <row r="1939" spans="11:12" x14ac:dyDescent="0.2">
      <c r="K1939"/>
      <c r="L1939" s="11"/>
    </row>
    <row r="1940" spans="11:12" x14ac:dyDescent="0.2">
      <c r="K1940"/>
      <c r="L1940" s="11"/>
    </row>
    <row r="1941" spans="11:12" x14ac:dyDescent="0.2">
      <c r="K1941"/>
      <c r="L1941" s="11"/>
    </row>
    <row r="1942" spans="11:12" x14ac:dyDescent="0.2">
      <c r="K1942"/>
      <c r="L1942" s="11"/>
    </row>
    <row r="1943" spans="11:12" x14ac:dyDescent="0.2">
      <c r="K1943"/>
      <c r="L1943" s="11"/>
    </row>
    <row r="1944" spans="11:12" x14ac:dyDescent="0.2">
      <c r="K1944"/>
      <c r="L1944" s="11"/>
    </row>
    <row r="1945" spans="11:12" x14ac:dyDescent="0.2">
      <c r="K1945"/>
      <c r="L1945" s="11"/>
    </row>
    <row r="1946" spans="11:12" x14ac:dyDescent="0.2">
      <c r="K1946"/>
      <c r="L1946" s="11"/>
    </row>
    <row r="1947" spans="11:12" x14ac:dyDescent="0.2">
      <c r="K1947"/>
      <c r="L1947" s="11"/>
    </row>
    <row r="1948" spans="11:12" x14ac:dyDescent="0.2">
      <c r="K1948"/>
      <c r="L1948" s="11"/>
    </row>
    <row r="1949" spans="11:12" x14ac:dyDescent="0.2">
      <c r="K1949"/>
      <c r="L1949" s="11"/>
    </row>
    <row r="1950" spans="11:12" x14ac:dyDescent="0.2">
      <c r="K1950"/>
      <c r="L1950" s="11"/>
    </row>
    <row r="1951" spans="11:12" x14ac:dyDescent="0.2">
      <c r="K1951"/>
      <c r="L1951" s="11"/>
    </row>
    <row r="1952" spans="11:12" x14ac:dyDescent="0.2">
      <c r="K1952"/>
      <c r="L1952" s="11"/>
    </row>
    <row r="1953" spans="11:12" x14ac:dyDescent="0.2">
      <c r="K1953"/>
      <c r="L1953" s="11"/>
    </row>
    <row r="1954" spans="11:12" x14ac:dyDescent="0.2">
      <c r="K1954"/>
      <c r="L1954" s="11"/>
    </row>
    <row r="1955" spans="11:12" x14ac:dyDescent="0.2">
      <c r="K1955"/>
      <c r="L1955" s="11"/>
    </row>
    <row r="1956" spans="11:12" x14ac:dyDescent="0.2">
      <c r="K1956"/>
      <c r="L1956" s="11"/>
    </row>
    <row r="1957" spans="11:12" x14ac:dyDescent="0.2">
      <c r="K1957"/>
      <c r="L1957" s="11"/>
    </row>
    <row r="1958" spans="11:12" x14ac:dyDescent="0.2">
      <c r="K1958"/>
      <c r="L1958" s="11"/>
    </row>
    <row r="1959" spans="11:12" x14ac:dyDescent="0.2">
      <c r="K1959"/>
      <c r="L1959" s="11"/>
    </row>
    <row r="1960" spans="11:12" x14ac:dyDescent="0.2">
      <c r="K1960"/>
      <c r="L1960" s="11"/>
    </row>
    <row r="1961" spans="11:12" x14ac:dyDescent="0.2">
      <c r="K1961"/>
      <c r="L1961" s="11"/>
    </row>
    <row r="1962" spans="11:12" x14ac:dyDescent="0.2">
      <c r="K1962"/>
      <c r="L1962" s="11"/>
    </row>
    <row r="1963" spans="11:12" x14ac:dyDescent="0.2">
      <c r="K1963"/>
      <c r="L1963" s="11"/>
    </row>
    <row r="1964" spans="11:12" x14ac:dyDescent="0.2">
      <c r="K1964"/>
      <c r="L1964" s="11"/>
    </row>
    <row r="1965" spans="11:12" x14ac:dyDescent="0.2">
      <c r="K1965"/>
      <c r="L1965" s="11"/>
    </row>
    <row r="1966" spans="11:12" x14ac:dyDescent="0.2">
      <c r="K1966"/>
      <c r="L1966" s="11"/>
    </row>
    <row r="1967" spans="11:12" x14ac:dyDescent="0.2">
      <c r="K1967"/>
      <c r="L1967" s="11"/>
    </row>
    <row r="1968" spans="11:12" x14ac:dyDescent="0.2">
      <c r="K1968"/>
      <c r="L1968" s="11"/>
    </row>
    <row r="1969" spans="11:12" x14ac:dyDescent="0.2">
      <c r="K1969"/>
      <c r="L1969" s="11"/>
    </row>
    <row r="1970" spans="11:12" x14ac:dyDescent="0.2">
      <c r="K1970"/>
      <c r="L1970" s="11"/>
    </row>
    <row r="1971" spans="11:12" x14ac:dyDescent="0.2">
      <c r="K1971"/>
      <c r="L1971" s="11"/>
    </row>
    <row r="1972" spans="11:12" x14ac:dyDescent="0.2">
      <c r="K1972"/>
      <c r="L1972" s="11"/>
    </row>
    <row r="1973" spans="11:12" x14ac:dyDescent="0.2">
      <c r="K1973"/>
      <c r="L1973" s="11"/>
    </row>
    <row r="1974" spans="11:12" x14ac:dyDescent="0.2">
      <c r="K1974"/>
      <c r="L1974" s="11"/>
    </row>
    <row r="1975" spans="11:12" x14ac:dyDescent="0.2">
      <c r="K1975"/>
      <c r="L1975" s="11"/>
    </row>
    <row r="1976" spans="11:12" x14ac:dyDescent="0.2">
      <c r="K1976"/>
      <c r="L1976" s="11"/>
    </row>
    <row r="1977" spans="11:12" x14ac:dyDescent="0.2">
      <c r="K1977"/>
      <c r="L1977" s="11"/>
    </row>
    <row r="1978" spans="11:12" x14ac:dyDescent="0.2">
      <c r="K1978"/>
      <c r="L1978" s="11"/>
    </row>
    <row r="1979" spans="11:12" x14ac:dyDescent="0.2">
      <c r="K1979"/>
      <c r="L1979" s="11"/>
    </row>
    <row r="1980" spans="11:12" x14ac:dyDescent="0.2">
      <c r="K1980"/>
      <c r="L1980" s="11"/>
    </row>
    <row r="1981" spans="11:12" x14ac:dyDescent="0.2">
      <c r="K1981"/>
      <c r="L1981" s="11"/>
    </row>
    <row r="1982" spans="11:12" x14ac:dyDescent="0.2">
      <c r="K1982"/>
      <c r="L1982" s="11"/>
    </row>
    <row r="1983" spans="11:12" x14ac:dyDescent="0.2">
      <c r="K1983"/>
      <c r="L1983" s="11"/>
    </row>
    <row r="1984" spans="11:12" x14ac:dyDescent="0.2">
      <c r="K1984"/>
      <c r="L1984" s="11"/>
    </row>
    <row r="1985" spans="11:12" x14ac:dyDescent="0.2">
      <c r="K1985"/>
      <c r="L1985" s="11"/>
    </row>
    <row r="1986" spans="11:12" x14ac:dyDescent="0.2">
      <c r="K1986"/>
      <c r="L1986" s="11"/>
    </row>
    <row r="1987" spans="11:12" x14ac:dyDescent="0.2">
      <c r="K1987"/>
      <c r="L1987" s="11"/>
    </row>
    <row r="1988" spans="11:12" x14ac:dyDescent="0.2">
      <c r="K1988"/>
      <c r="L1988" s="11"/>
    </row>
    <row r="1989" spans="11:12" x14ac:dyDescent="0.2">
      <c r="K1989"/>
      <c r="L1989" s="11"/>
    </row>
    <row r="1990" spans="11:12" x14ac:dyDescent="0.2">
      <c r="K1990"/>
      <c r="L1990" s="11"/>
    </row>
    <row r="1991" spans="11:12" x14ac:dyDescent="0.2">
      <c r="K1991"/>
      <c r="L1991" s="11"/>
    </row>
    <row r="1992" spans="11:12" x14ac:dyDescent="0.2">
      <c r="K1992"/>
      <c r="L1992" s="11"/>
    </row>
    <row r="1993" spans="11:12" x14ac:dyDescent="0.2">
      <c r="K1993"/>
      <c r="L1993" s="11"/>
    </row>
    <row r="1994" spans="11:12" x14ac:dyDescent="0.2">
      <c r="K1994"/>
      <c r="L1994" s="11"/>
    </row>
    <row r="1995" spans="11:12" x14ac:dyDescent="0.2">
      <c r="K1995"/>
      <c r="L1995" s="11"/>
    </row>
    <row r="1996" spans="11:12" x14ac:dyDescent="0.2">
      <c r="K1996"/>
      <c r="L1996" s="11"/>
    </row>
    <row r="1997" spans="11:12" x14ac:dyDescent="0.2">
      <c r="K1997"/>
      <c r="L1997" s="11"/>
    </row>
    <row r="1998" spans="11:12" x14ac:dyDescent="0.2">
      <c r="K1998"/>
      <c r="L1998" s="11"/>
    </row>
    <row r="1999" spans="11:12" x14ac:dyDescent="0.2">
      <c r="K1999"/>
      <c r="L1999" s="11"/>
    </row>
    <row r="2000" spans="11:12" x14ac:dyDescent="0.2">
      <c r="K2000"/>
      <c r="L2000" s="11"/>
    </row>
    <row r="2001" spans="11:12" x14ac:dyDescent="0.2">
      <c r="K2001"/>
      <c r="L2001" s="11"/>
    </row>
    <row r="2002" spans="11:12" x14ac:dyDescent="0.2">
      <c r="K2002"/>
      <c r="L2002" s="11"/>
    </row>
    <row r="2003" spans="11:12" x14ac:dyDescent="0.2">
      <c r="K2003"/>
      <c r="L2003" s="11"/>
    </row>
    <row r="2004" spans="11:12" x14ac:dyDescent="0.2">
      <c r="K2004"/>
      <c r="L2004" s="11"/>
    </row>
    <row r="2005" spans="11:12" x14ac:dyDescent="0.2">
      <c r="K2005"/>
      <c r="L2005" s="11"/>
    </row>
    <row r="2006" spans="11:12" x14ac:dyDescent="0.2">
      <c r="K2006"/>
      <c r="L2006" s="11"/>
    </row>
    <row r="2007" spans="11:12" x14ac:dyDescent="0.2">
      <c r="K2007"/>
      <c r="L2007" s="11"/>
    </row>
    <row r="2008" spans="11:12" x14ac:dyDescent="0.2">
      <c r="K2008"/>
      <c r="L2008" s="11"/>
    </row>
    <row r="2009" spans="11:12" x14ac:dyDescent="0.2">
      <c r="K2009"/>
      <c r="L2009" s="11"/>
    </row>
    <row r="2010" spans="11:12" x14ac:dyDescent="0.2">
      <c r="K2010"/>
      <c r="L2010" s="11"/>
    </row>
    <row r="2011" spans="11:12" x14ac:dyDescent="0.2">
      <c r="K2011"/>
      <c r="L2011" s="11"/>
    </row>
    <row r="2012" spans="11:12" x14ac:dyDescent="0.2">
      <c r="K2012"/>
      <c r="L2012" s="11"/>
    </row>
    <row r="2013" spans="11:12" x14ac:dyDescent="0.2">
      <c r="K2013"/>
      <c r="L2013" s="11"/>
    </row>
    <row r="2014" spans="11:12" x14ac:dyDescent="0.2">
      <c r="K2014"/>
      <c r="L2014" s="11"/>
    </row>
    <row r="2015" spans="11:12" x14ac:dyDescent="0.2">
      <c r="K2015"/>
      <c r="L2015" s="11"/>
    </row>
    <row r="2016" spans="11:12" x14ac:dyDescent="0.2">
      <c r="K2016"/>
      <c r="L2016" s="11"/>
    </row>
    <row r="2017" spans="11:12" x14ac:dyDescent="0.2">
      <c r="K2017"/>
      <c r="L2017" s="11"/>
    </row>
    <row r="2018" spans="11:12" x14ac:dyDescent="0.2">
      <c r="K2018"/>
      <c r="L2018" s="11"/>
    </row>
    <row r="2019" spans="11:12" x14ac:dyDescent="0.2">
      <c r="K2019"/>
      <c r="L2019" s="11"/>
    </row>
    <row r="2020" spans="11:12" x14ac:dyDescent="0.2">
      <c r="K2020"/>
      <c r="L2020" s="11"/>
    </row>
    <row r="2021" spans="11:12" x14ac:dyDescent="0.2">
      <c r="K2021"/>
      <c r="L2021" s="11"/>
    </row>
    <row r="2022" spans="11:12" x14ac:dyDescent="0.2">
      <c r="K2022"/>
      <c r="L2022" s="11"/>
    </row>
    <row r="2023" spans="11:12" x14ac:dyDescent="0.2">
      <c r="K2023"/>
      <c r="L2023" s="11"/>
    </row>
    <row r="2024" spans="11:12" x14ac:dyDescent="0.2">
      <c r="K2024"/>
      <c r="L2024" s="11"/>
    </row>
    <row r="2025" spans="11:12" x14ac:dyDescent="0.2">
      <c r="K2025"/>
      <c r="L2025" s="11"/>
    </row>
    <row r="2026" spans="11:12" x14ac:dyDescent="0.2">
      <c r="K2026"/>
      <c r="L2026" s="11"/>
    </row>
    <row r="2027" spans="11:12" x14ac:dyDescent="0.2">
      <c r="K2027"/>
      <c r="L2027" s="11"/>
    </row>
    <row r="2028" spans="11:12" x14ac:dyDescent="0.2">
      <c r="K2028"/>
      <c r="L2028" s="11"/>
    </row>
    <row r="2029" spans="11:12" x14ac:dyDescent="0.2">
      <c r="K2029"/>
      <c r="L2029" s="11"/>
    </row>
    <row r="2030" spans="11:12" x14ac:dyDescent="0.2">
      <c r="K2030"/>
      <c r="L2030" s="11"/>
    </row>
    <row r="2031" spans="11:12" x14ac:dyDescent="0.2">
      <c r="K2031"/>
      <c r="L2031" s="11"/>
    </row>
    <row r="2032" spans="11:12" x14ac:dyDescent="0.2">
      <c r="K2032"/>
      <c r="L2032" s="11"/>
    </row>
    <row r="2033" spans="11:12" x14ac:dyDescent="0.2">
      <c r="K2033"/>
      <c r="L2033" s="11"/>
    </row>
    <row r="2034" spans="11:12" x14ac:dyDescent="0.2">
      <c r="K2034"/>
      <c r="L2034" s="11"/>
    </row>
    <row r="2035" spans="11:12" x14ac:dyDescent="0.2">
      <c r="K2035"/>
      <c r="L2035" s="11"/>
    </row>
    <row r="2036" spans="11:12" x14ac:dyDescent="0.2">
      <c r="K2036"/>
      <c r="L2036" s="11"/>
    </row>
    <row r="2037" spans="11:12" x14ac:dyDescent="0.2">
      <c r="K2037"/>
      <c r="L2037" s="11"/>
    </row>
    <row r="2038" spans="11:12" x14ac:dyDescent="0.2">
      <c r="K2038"/>
      <c r="L2038" s="11"/>
    </row>
    <row r="2039" spans="11:12" x14ac:dyDescent="0.2">
      <c r="K2039"/>
      <c r="L2039" s="11"/>
    </row>
    <row r="2040" spans="11:12" x14ac:dyDescent="0.2">
      <c r="K2040"/>
      <c r="L2040" s="11"/>
    </row>
    <row r="2041" spans="11:12" x14ac:dyDescent="0.2">
      <c r="K2041"/>
      <c r="L2041" s="11"/>
    </row>
    <row r="2042" spans="11:12" x14ac:dyDescent="0.2">
      <c r="K2042"/>
      <c r="L2042" s="11"/>
    </row>
    <row r="2043" spans="11:12" x14ac:dyDescent="0.2">
      <c r="K2043"/>
      <c r="L2043" s="11"/>
    </row>
    <row r="2044" spans="11:12" x14ac:dyDescent="0.2">
      <c r="K2044"/>
      <c r="L2044" s="11"/>
    </row>
    <row r="2045" spans="11:12" x14ac:dyDescent="0.2">
      <c r="K2045"/>
      <c r="L2045" s="11"/>
    </row>
    <row r="2046" spans="11:12" x14ac:dyDescent="0.2">
      <c r="K2046"/>
      <c r="L2046" s="11"/>
    </row>
    <row r="2047" spans="11:12" x14ac:dyDescent="0.2">
      <c r="K2047"/>
      <c r="L2047" s="11"/>
    </row>
    <row r="2048" spans="11:12" x14ac:dyDescent="0.2">
      <c r="K2048"/>
      <c r="L2048" s="11"/>
    </row>
    <row r="2049" spans="11:12" x14ac:dyDescent="0.2">
      <c r="K2049"/>
      <c r="L2049" s="11"/>
    </row>
    <row r="2050" spans="11:12" x14ac:dyDescent="0.2">
      <c r="K2050"/>
      <c r="L2050" s="11"/>
    </row>
    <row r="2051" spans="11:12" x14ac:dyDescent="0.2">
      <c r="K2051"/>
      <c r="L2051" s="11"/>
    </row>
    <row r="2052" spans="11:12" x14ac:dyDescent="0.2">
      <c r="K2052"/>
      <c r="L2052" s="11"/>
    </row>
    <row r="2053" spans="11:12" x14ac:dyDescent="0.2">
      <c r="K2053"/>
      <c r="L2053" s="11"/>
    </row>
    <row r="2054" spans="11:12" x14ac:dyDescent="0.2">
      <c r="K2054"/>
      <c r="L2054" s="11"/>
    </row>
    <row r="2055" spans="11:12" x14ac:dyDescent="0.2">
      <c r="K2055"/>
      <c r="L2055" s="11"/>
    </row>
    <row r="2056" spans="11:12" x14ac:dyDescent="0.2">
      <c r="K2056"/>
      <c r="L2056" s="11"/>
    </row>
    <row r="2057" spans="11:12" x14ac:dyDescent="0.2">
      <c r="K2057"/>
      <c r="L2057" s="11"/>
    </row>
    <row r="2058" spans="11:12" x14ac:dyDescent="0.2">
      <c r="K2058"/>
      <c r="L2058" s="11"/>
    </row>
    <row r="2059" spans="11:12" x14ac:dyDescent="0.2">
      <c r="K2059"/>
      <c r="L2059" s="11"/>
    </row>
    <row r="2060" spans="11:12" x14ac:dyDescent="0.2">
      <c r="K2060"/>
      <c r="L2060" s="11"/>
    </row>
    <row r="2061" spans="11:12" x14ac:dyDescent="0.2">
      <c r="K2061"/>
      <c r="L2061" s="11"/>
    </row>
    <row r="2062" spans="11:12" x14ac:dyDescent="0.2">
      <c r="K2062"/>
      <c r="L2062" s="11"/>
    </row>
    <row r="2063" spans="11:12" x14ac:dyDescent="0.2">
      <c r="K2063"/>
      <c r="L2063" s="11"/>
    </row>
    <row r="2064" spans="11:12" x14ac:dyDescent="0.2">
      <c r="K2064"/>
      <c r="L2064" s="11"/>
    </row>
    <row r="2065" spans="11:12" x14ac:dyDescent="0.2">
      <c r="K2065"/>
      <c r="L2065" s="11"/>
    </row>
    <row r="2066" spans="11:12" x14ac:dyDescent="0.2">
      <c r="K2066"/>
      <c r="L2066" s="11"/>
    </row>
    <row r="2067" spans="11:12" x14ac:dyDescent="0.2">
      <c r="K2067"/>
      <c r="L2067" s="11"/>
    </row>
    <row r="2068" spans="11:12" x14ac:dyDescent="0.2">
      <c r="K2068"/>
      <c r="L2068" s="11"/>
    </row>
    <row r="2069" spans="11:12" x14ac:dyDescent="0.2">
      <c r="K2069"/>
      <c r="L2069" s="11"/>
    </row>
    <row r="2070" spans="11:12" x14ac:dyDescent="0.2">
      <c r="K2070"/>
      <c r="L2070" s="11"/>
    </row>
    <row r="2071" spans="11:12" x14ac:dyDescent="0.2">
      <c r="K2071"/>
      <c r="L2071" s="11"/>
    </row>
    <row r="2072" spans="11:12" x14ac:dyDescent="0.2">
      <c r="K2072"/>
      <c r="L2072" s="11"/>
    </row>
    <row r="2073" spans="11:12" x14ac:dyDescent="0.2">
      <c r="K2073"/>
      <c r="L2073" s="11"/>
    </row>
    <row r="2074" spans="11:12" x14ac:dyDescent="0.2">
      <c r="K2074"/>
      <c r="L2074" s="11"/>
    </row>
    <row r="2075" spans="11:12" x14ac:dyDescent="0.2">
      <c r="K2075"/>
      <c r="L2075" s="11"/>
    </row>
    <row r="2076" spans="11:12" x14ac:dyDescent="0.2">
      <c r="K2076"/>
      <c r="L2076" s="11"/>
    </row>
    <row r="2077" spans="11:12" x14ac:dyDescent="0.2">
      <c r="K2077"/>
      <c r="L2077" s="11"/>
    </row>
    <row r="2078" spans="11:12" x14ac:dyDescent="0.2">
      <c r="K2078"/>
      <c r="L2078" s="11"/>
    </row>
    <row r="2079" spans="11:12" x14ac:dyDescent="0.2">
      <c r="K2079"/>
      <c r="L2079" s="11"/>
    </row>
    <row r="2080" spans="11:12" x14ac:dyDescent="0.2">
      <c r="K2080"/>
      <c r="L2080" s="11"/>
    </row>
    <row r="2081" spans="11:12" x14ac:dyDescent="0.2">
      <c r="K2081"/>
      <c r="L2081" s="11"/>
    </row>
    <row r="2082" spans="11:12" x14ac:dyDescent="0.2">
      <c r="K2082"/>
      <c r="L2082" s="11"/>
    </row>
    <row r="2083" spans="11:12" x14ac:dyDescent="0.2">
      <c r="K2083"/>
      <c r="L2083" s="11"/>
    </row>
    <row r="2084" spans="11:12" x14ac:dyDescent="0.2">
      <c r="K2084"/>
      <c r="L2084" s="11"/>
    </row>
    <row r="2085" spans="11:12" x14ac:dyDescent="0.2">
      <c r="K2085"/>
      <c r="L2085" s="11"/>
    </row>
    <row r="2086" spans="11:12" x14ac:dyDescent="0.2">
      <c r="K2086"/>
      <c r="L2086" s="11"/>
    </row>
    <row r="2087" spans="11:12" x14ac:dyDescent="0.2">
      <c r="K2087"/>
      <c r="L2087" s="11"/>
    </row>
    <row r="2088" spans="11:12" x14ac:dyDescent="0.2">
      <c r="K2088"/>
      <c r="L2088" s="11"/>
    </row>
    <row r="2089" spans="11:12" x14ac:dyDescent="0.2">
      <c r="K2089"/>
      <c r="L2089" s="11"/>
    </row>
    <row r="2090" spans="11:12" x14ac:dyDescent="0.2">
      <c r="K2090"/>
      <c r="L2090" s="11"/>
    </row>
    <row r="2091" spans="11:12" x14ac:dyDescent="0.2">
      <c r="K2091"/>
      <c r="L2091" s="11"/>
    </row>
    <row r="2092" spans="11:12" x14ac:dyDescent="0.2">
      <c r="K2092"/>
      <c r="L2092" s="11"/>
    </row>
    <row r="2093" spans="11:12" x14ac:dyDescent="0.2">
      <c r="K2093"/>
      <c r="L2093" s="11"/>
    </row>
    <row r="2094" spans="11:12" x14ac:dyDescent="0.2">
      <c r="K2094"/>
      <c r="L2094" s="11"/>
    </row>
    <row r="2095" spans="11:12" x14ac:dyDescent="0.2">
      <c r="K2095"/>
      <c r="L2095" s="11"/>
    </row>
    <row r="2096" spans="11:12" x14ac:dyDescent="0.2">
      <c r="K2096"/>
      <c r="L2096" s="11"/>
    </row>
    <row r="2097" spans="11:12" x14ac:dyDescent="0.2">
      <c r="K2097"/>
      <c r="L2097" s="11"/>
    </row>
    <row r="2098" spans="11:12" x14ac:dyDescent="0.2">
      <c r="K2098"/>
      <c r="L2098" s="11"/>
    </row>
    <row r="2099" spans="11:12" x14ac:dyDescent="0.2">
      <c r="K2099"/>
      <c r="L2099" s="11"/>
    </row>
    <row r="2100" spans="11:12" x14ac:dyDescent="0.2">
      <c r="K2100"/>
      <c r="L2100" s="11"/>
    </row>
    <row r="2101" spans="11:12" x14ac:dyDescent="0.2">
      <c r="K2101"/>
      <c r="L2101" s="11"/>
    </row>
    <row r="2102" spans="11:12" x14ac:dyDescent="0.2">
      <c r="K2102"/>
      <c r="L2102" s="11"/>
    </row>
    <row r="2103" spans="11:12" x14ac:dyDescent="0.2">
      <c r="K2103"/>
      <c r="L2103" s="11"/>
    </row>
    <row r="2104" spans="11:12" x14ac:dyDescent="0.2">
      <c r="K2104"/>
      <c r="L2104" s="11"/>
    </row>
    <row r="2105" spans="11:12" x14ac:dyDescent="0.2">
      <c r="K2105"/>
      <c r="L2105" s="11"/>
    </row>
    <row r="2106" spans="11:12" x14ac:dyDescent="0.2">
      <c r="K2106"/>
      <c r="L2106" s="11"/>
    </row>
    <row r="2107" spans="11:12" x14ac:dyDescent="0.2">
      <c r="K2107"/>
      <c r="L2107" s="11"/>
    </row>
    <row r="2108" spans="11:12" x14ac:dyDescent="0.2">
      <c r="K2108"/>
      <c r="L2108" s="11"/>
    </row>
    <row r="2109" spans="11:12" x14ac:dyDescent="0.2">
      <c r="K2109"/>
      <c r="L2109" s="11"/>
    </row>
    <row r="2110" spans="11:12" x14ac:dyDescent="0.2">
      <c r="K2110"/>
      <c r="L2110" s="11"/>
    </row>
    <row r="2111" spans="11:12" x14ac:dyDescent="0.2">
      <c r="K2111"/>
      <c r="L2111" s="11"/>
    </row>
    <row r="2112" spans="11:12" x14ac:dyDescent="0.2">
      <c r="K2112"/>
      <c r="L2112" s="11"/>
    </row>
    <row r="2113" spans="11:12" x14ac:dyDescent="0.2">
      <c r="K2113"/>
      <c r="L2113" s="11"/>
    </row>
    <row r="2114" spans="11:12" x14ac:dyDescent="0.2">
      <c r="K2114"/>
      <c r="L2114" s="11"/>
    </row>
    <row r="2115" spans="11:12" x14ac:dyDescent="0.2">
      <c r="K2115"/>
      <c r="L2115" s="11"/>
    </row>
    <row r="2116" spans="11:12" x14ac:dyDescent="0.2">
      <c r="K2116"/>
      <c r="L2116" s="11"/>
    </row>
    <row r="2117" spans="11:12" x14ac:dyDescent="0.2">
      <c r="K2117"/>
      <c r="L2117" s="11"/>
    </row>
    <row r="2118" spans="11:12" x14ac:dyDescent="0.2">
      <c r="K2118"/>
      <c r="L2118" s="11"/>
    </row>
    <row r="2119" spans="11:12" x14ac:dyDescent="0.2">
      <c r="K2119"/>
      <c r="L2119" s="11"/>
    </row>
    <row r="2120" spans="11:12" x14ac:dyDescent="0.2">
      <c r="K2120"/>
      <c r="L2120" s="11"/>
    </row>
    <row r="2121" spans="11:12" x14ac:dyDescent="0.2">
      <c r="K2121"/>
      <c r="L2121" s="11"/>
    </row>
    <row r="2122" spans="11:12" x14ac:dyDescent="0.2">
      <c r="K2122"/>
      <c r="L2122" s="11"/>
    </row>
    <row r="2123" spans="11:12" x14ac:dyDescent="0.2">
      <c r="K2123"/>
      <c r="L2123" s="11"/>
    </row>
    <row r="2124" spans="11:12" x14ac:dyDescent="0.2">
      <c r="K2124"/>
      <c r="L2124" s="11"/>
    </row>
    <row r="2125" spans="11:12" x14ac:dyDescent="0.2">
      <c r="K2125"/>
      <c r="L2125" s="11"/>
    </row>
    <row r="2126" spans="11:12" x14ac:dyDescent="0.2">
      <c r="K2126"/>
      <c r="L2126" s="11"/>
    </row>
    <row r="2127" spans="11:12" x14ac:dyDescent="0.2">
      <c r="K2127"/>
      <c r="L2127" s="11"/>
    </row>
    <row r="2128" spans="11:12" x14ac:dyDescent="0.2">
      <c r="K2128"/>
      <c r="L2128" s="11"/>
    </row>
    <row r="2129" spans="11:12" x14ac:dyDescent="0.2">
      <c r="K2129"/>
      <c r="L2129" s="11"/>
    </row>
    <row r="2130" spans="11:12" x14ac:dyDescent="0.2">
      <c r="K2130"/>
      <c r="L2130" s="11"/>
    </row>
    <row r="2131" spans="11:12" x14ac:dyDescent="0.2">
      <c r="K2131"/>
      <c r="L2131" s="11"/>
    </row>
    <row r="2132" spans="11:12" x14ac:dyDescent="0.2">
      <c r="K2132"/>
      <c r="L2132" s="11"/>
    </row>
    <row r="2133" spans="11:12" x14ac:dyDescent="0.2">
      <c r="K2133"/>
      <c r="L2133" s="11"/>
    </row>
    <row r="2134" spans="11:12" x14ac:dyDescent="0.2">
      <c r="K2134"/>
      <c r="L2134" s="11"/>
    </row>
    <row r="2135" spans="11:12" x14ac:dyDescent="0.2">
      <c r="K2135"/>
      <c r="L2135" s="11"/>
    </row>
    <row r="2136" spans="11:12" x14ac:dyDescent="0.2">
      <c r="K2136"/>
      <c r="L2136" s="11"/>
    </row>
    <row r="2137" spans="11:12" x14ac:dyDescent="0.2">
      <c r="K2137"/>
      <c r="L2137" s="11"/>
    </row>
    <row r="2138" spans="11:12" x14ac:dyDescent="0.2">
      <c r="K2138"/>
      <c r="L2138" s="11"/>
    </row>
    <row r="2139" spans="11:12" x14ac:dyDescent="0.2">
      <c r="K2139"/>
      <c r="L2139" s="11"/>
    </row>
    <row r="2140" spans="11:12" x14ac:dyDescent="0.2">
      <c r="K2140"/>
      <c r="L2140" s="11"/>
    </row>
    <row r="2141" spans="11:12" x14ac:dyDescent="0.2">
      <c r="K2141"/>
      <c r="L2141" s="11"/>
    </row>
    <row r="2142" spans="11:12" x14ac:dyDescent="0.2">
      <c r="K2142"/>
      <c r="L2142" s="11"/>
    </row>
    <row r="2143" spans="11:12" x14ac:dyDescent="0.2">
      <c r="K2143"/>
      <c r="L2143" s="11"/>
    </row>
    <row r="2144" spans="11:12" x14ac:dyDescent="0.2">
      <c r="K2144"/>
      <c r="L2144" s="11"/>
    </row>
    <row r="2145" spans="11:12" x14ac:dyDescent="0.2">
      <c r="K2145"/>
      <c r="L2145" s="11"/>
    </row>
    <row r="2146" spans="11:12" x14ac:dyDescent="0.2">
      <c r="K2146"/>
      <c r="L2146" s="11"/>
    </row>
    <row r="2147" spans="11:12" x14ac:dyDescent="0.2">
      <c r="K2147"/>
      <c r="L2147" s="11"/>
    </row>
    <row r="2148" spans="11:12" x14ac:dyDescent="0.2">
      <c r="K2148"/>
      <c r="L2148" s="11"/>
    </row>
    <row r="2149" spans="11:12" x14ac:dyDescent="0.2">
      <c r="K2149"/>
      <c r="L2149" s="11"/>
    </row>
    <row r="2150" spans="11:12" x14ac:dyDescent="0.2">
      <c r="K2150"/>
      <c r="L2150" s="11"/>
    </row>
    <row r="2151" spans="11:12" x14ac:dyDescent="0.2">
      <c r="K2151"/>
      <c r="L2151" s="11"/>
    </row>
    <row r="2152" spans="11:12" x14ac:dyDescent="0.2">
      <c r="K2152"/>
      <c r="L2152" s="11"/>
    </row>
    <row r="2153" spans="11:12" x14ac:dyDescent="0.2">
      <c r="K2153"/>
      <c r="L2153" s="11"/>
    </row>
    <row r="2154" spans="11:12" x14ac:dyDescent="0.2">
      <c r="K2154"/>
      <c r="L2154" s="11"/>
    </row>
    <row r="2155" spans="11:12" x14ac:dyDescent="0.2">
      <c r="K2155"/>
      <c r="L2155" s="11"/>
    </row>
    <row r="2156" spans="11:12" x14ac:dyDescent="0.2">
      <c r="K2156"/>
      <c r="L2156" s="11"/>
    </row>
    <row r="2157" spans="11:12" x14ac:dyDescent="0.2">
      <c r="K2157"/>
      <c r="L2157" s="11"/>
    </row>
    <row r="2158" spans="11:12" x14ac:dyDescent="0.2">
      <c r="K2158"/>
      <c r="L2158" s="11"/>
    </row>
    <row r="2159" spans="11:12" x14ac:dyDescent="0.2">
      <c r="K2159"/>
      <c r="L2159" s="11"/>
    </row>
    <row r="2160" spans="11:12" x14ac:dyDescent="0.2">
      <c r="K2160"/>
      <c r="L2160" s="11"/>
    </row>
    <row r="2161" spans="11:12" x14ac:dyDescent="0.2">
      <c r="K2161"/>
      <c r="L2161" s="11"/>
    </row>
    <row r="2162" spans="11:12" x14ac:dyDescent="0.2">
      <c r="K2162"/>
      <c r="L2162" s="11"/>
    </row>
    <row r="2163" spans="11:12" x14ac:dyDescent="0.2">
      <c r="K2163"/>
      <c r="L2163" s="11"/>
    </row>
    <row r="2164" spans="11:12" x14ac:dyDescent="0.2">
      <c r="K2164"/>
      <c r="L2164" s="11"/>
    </row>
    <row r="2165" spans="11:12" x14ac:dyDescent="0.2">
      <c r="K2165"/>
      <c r="L2165" s="11"/>
    </row>
    <row r="2166" spans="11:12" x14ac:dyDescent="0.2">
      <c r="K2166"/>
      <c r="L2166" s="11"/>
    </row>
    <row r="2167" spans="11:12" x14ac:dyDescent="0.2">
      <c r="K2167"/>
      <c r="L2167" s="11"/>
    </row>
    <row r="2168" spans="11:12" x14ac:dyDescent="0.2">
      <c r="K2168"/>
      <c r="L2168" s="11"/>
    </row>
    <row r="2169" spans="11:12" x14ac:dyDescent="0.2">
      <c r="K2169"/>
      <c r="L2169" s="11"/>
    </row>
    <row r="2170" spans="11:12" x14ac:dyDescent="0.2">
      <c r="K2170"/>
      <c r="L2170" s="11"/>
    </row>
    <row r="2171" spans="11:12" x14ac:dyDescent="0.2">
      <c r="K2171"/>
      <c r="L2171" s="11"/>
    </row>
    <row r="2172" spans="11:12" x14ac:dyDescent="0.2">
      <c r="K2172"/>
      <c r="L2172" s="11"/>
    </row>
    <row r="2173" spans="11:12" x14ac:dyDescent="0.2">
      <c r="K2173"/>
      <c r="L2173" s="11"/>
    </row>
    <row r="2174" spans="11:12" x14ac:dyDescent="0.2">
      <c r="K2174"/>
      <c r="L2174" s="11"/>
    </row>
    <row r="2175" spans="11:12" x14ac:dyDescent="0.2">
      <c r="K2175"/>
      <c r="L2175" s="11"/>
    </row>
    <row r="2176" spans="11:12" x14ac:dyDescent="0.2">
      <c r="K2176"/>
      <c r="L2176" s="11"/>
    </row>
    <row r="2177" spans="11:12" x14ac:dyDescent="0.2">
      <c r="K2177"/>
      <c r="L2177" s="11"/>
    </row>
    <row r="2178" spans="11:12" x14ac:dyDescent="0.2">
      <c r="K2178"/>
      <c r="L2178" s="11"/>
    </row>
    <row r="2179" spans="11:12" x14ac:dyDescent="0.2">
      <c r="K2179"/>
      <c r="L2179" s="11"/>
    </row>
    <row r="2180" spans="11:12" x14ac:dyDescent="0.2">
      <c r="K2180"/>
      <c r="L2180" s="11"/>
    </row>
    <row r="2181" spans="11:12" x14ac:dyDescent="0.2">
      <c r="K2181"/>
      <c r="L2181" s="11"/>
    </row>
    <row r="2182" spans="11:12" x14ac:dyDescent="0.2">
      <c r="K2182"/>
      <c r="L2182" s="11"/>
    </row>
    <row r="2183" spans="11:12" x14ac:dyDescent="0.2">
      <c r="K2183"/>
      <c r="L2183" s="11"/>
    </row>
    <row r="2184" spans="11:12" x14ac:dyDescent="0.2">
      <c r="K2184"/>
      <c r="L2184" s="11"/>
    </row>
    <row r="2185" spans="11:12" x14ac:dyDescent="0.2">
      <c r="K2185"/>
      <c r="L2185" s="11"/>
    </row>
    <row r="2186" spans="11:12" x14ac:dyDescent="0.2">
      <c r="K2186"/>
      <c r="L2186" s="11"/>
    </row>
    <row r="2187" spans="11:12" x14ac:dyDescent="0.2">
      <c r="K2187"/>
      <c r="L2187" s="11"/>
    </row>
    <row r="2188" spans="11:12" x14ac:dyDescent="0.2">
      <c r="K2188"/>
      <c r="L2188" s="11"/>
    </row>
    <row r="2189" spans="11:12" x14ac:dyDescent="0.2">
      <c r="K2189"/>
      <c r="L2189" s="11"/>
    </row>
    <row r="2190" spans="11:12" x14ac:dyDescent="0.2">
      <c r="K2190"/>
      <c r="L2190" s="11"/>
    </row>
    <row r="2191" spans="11:12" x14ac:dyDescent="0.2">
      <c r="K2191"/>
      <c r="L2191" s="11"/>
    </row>
    <row r="2192" spans="11:12" x14ac:dyDescent="0.2">
      <c r="K2192"/>
      <c r="L2192" s="11"/>
    </row>
    <row r="2193" spans="11:12" x14ac:dyDescent="0.2">
      <c r="K2193"/>
      <c r="L2193" s="11"/>
    </row>
    <row r="2194" spans="11:12" x14ac:dyDescent="0.2">
      <c r="K2194"/>
      <c r="L2194" s="11"/>
    </row>
    <row r="2195" spans="11:12" x14ac:dyDescent="0.2">
      <c r="K2195"/>
      <c r="L2195" s="11"/>
    </row>
    <row r="2196" spans="11:12" x14ac:dyDescent="0.2">
      <c r="K2196"/>
      <c r="L2196" s="11"/>
    </row>
    <row r="2197" spans="11:12" x14ac:dyDescent="0.2">
      <c r="K2197"/>
      <c r="L2197" s="11"/>
    </row>
    <row r="2198" spans="11:12" x14ac:dyDescent="0.2">
      <c r="K2198"/>
      <c r="L2198" s="11"/>
    </row>
    <row r="2199" spans="11:12" x14ac:dyDescent="0.2">
      <c r="K2199"/>
      <c r="L2199" s="11"/>
    </row>
    <row r="2200" spans="11:12" x14ac:dyDescent="0.2">
      <c r="K2200"/>
      <c r="L2200" s="11"/>
    </row>
    <row r="2201" spans="11:12" x14ac:dyDescent="0.2">
      <c r="K2201"/>
      <c r="L2201" s="11"/>
    </row>
    <row r="2202" spans="11:12" x14ac:dyDescent="0.2">
      <c r="K2202"/>
      <c r="L2202" s="11"/>
    </row>
    <row r="2203" spans="11:12" x14ac:dyDescent="0.2">
      <c r="K2203"/>
      <c r="L2203" s="11"/>
    </row>
    <row r="2204" spans="11:12" x14ac:dyDescent="0.2">
      <c r="K2204"/>
      <c r="L2204" s="11"/>
    </row>
    <row r="2205" spans="11:12" x14ac:dyDescent="0.2">
      <c r="K2205"/>
      <c r="L2205" s="11"/>
    </row>
    <row r="2206" spans="11:12" x14ac:dyDescent="0.2">
      <c r="K2206"/>
      <c r="L2206" s="11"/>
    </row>
    <row r="2207" spans="11:12" x14ac:dyDescent="0.2">
      <c r="K2207"/>
      <c r="L2207" s="11"/>
    </row>
    <row r="2208" spans="11:12" x14ac:dyDescent="0.2">
      <c r="K2208"/>
      <c r="L2208" s="11"/>
    </row>
    <row r="2209" spans="11:12" x14ac:dyDescent="0.2">
      <c r="K2209"/>
      <c r="L2209" s="11"/>
    </row>
    <row r="2210" spans="11:12" x14ac:dyDescent="0.2">
      <c r="K2210"/>
      <c r="L2210" s="11"/>
    </row>
    <row r="2211" spans="11:12" x14ac:dyDescent="0.2">
      <c r="K2211"/>
      <c r="L2211" s="11"/>
    </row>
    <row r="2212" spans="11:12" x14ac:dyDescent="0.2">
      <c r="K2212"/>
      <c r="L2212" s="11"/>
    </row>
    <row r="2213" spans="11:12" x14ac:dyDescent="0.2">
      <c r="K2213"/>
      <c r="L2213" s="11"/>
    </row>
    <row r="2214" spans="11:12" x14ac:dyDescent="0.2">
      <c r="K2214"/>
      <c r="L2214" s="11"/>
    </row>
    <row r="2215" spans="11:12" x14ac:dyDescent="0.2">
      <c r="K2215"/>
      <c r="L2215" s="11"/>
    </row>
    <row r="2216" spans="11:12" x14ac:dyDescent="0.2">
      <c r="K2216"/>
      <c r="L2216" s="11"/>
    </row>
    <row r="2217" spans="11:12" x14ac:dyDescent="0.2">
      <c r="K2217"/>
      <c r="L2217" s="11"/>
    </row>
    <row r="2218" spans="11:12" x14ac:dyDescent="0.2">
      <c r="K2218"/>
      <c r="L2218" s="11"/>
    </row>
    <row r="2219" spans="11:12" x14ac:dyDescent="0.2">
      <c r="K2219"/>
      <c r="L2219" s="11"/>
    </row>
    <row r="2220" spans="11:12" x14ac:dyDescent="0.2">
      <c r="K2220"/>
      <c r="L2220" s="11"/>
    </row>
    <row r="2221" spans="11:12" x14ac:dyDescent="0.2">
      <c r="K2221"/>
      <c r="L2221" s="11"/>
    </row>
    <row r="2222" spans="11:12" x14ac:dyDescent="0.2">
      <c r="K2222"/>
      <c r="L2222" s="11"/>
    </row>
    <row r="2223" spans="11:12" x14ac:dyDescent="0.2">
      <c r="K2223"/>
      <c r="L2223" s="11"/>
    </row>
    <row r="2224" spans="11:12" x14ac:dyDescent="0.2">
      <c r="K2224"/>
      <c r="L2224" s="11"/>
    </row>
    <row r="2225" spans="11:12" x14ac:dyDescent="0.2">
      <c r="K2225"/>
      <c r="L2225" s="11"/>
    </row>
    <row r="2226" spans="11:12" x14ac:dyDescent="0.2">
      <c r="K2226"/>
      <c r="L2226" s="11"/>
    </row>
    <row r="2227" spans="11:12" x14ac:dyDescent="0.2">
      <c r="K2227"/>
      <c r="L2227" s="11"/>
    </row>
    <row r="2228" spans="11:12" x14ac:dyDescent="0.2">
      <c r="K2228"/>
      <c r="L2228" s="11"/>
    </row>
    <row r="2229" spans="11:12" x14ac:dyDescent="0.2">
      <c r="K2229"/>
      <c r="L2229" s="11"/>
    </row>
    <row r="2230" spans="11:12" x14ac:dyDescent="0.2">
      <c r="K2230"/>
      <c r="L2230" s="11"/>
    </row>
    <row r="2231" spans="11:12" x14ac:dyDescent="0.2">
      <c r="K2231"/>
      <c r="L2231" s="11"/>
    </row>
    <row r="2232" spans="11:12" x14ac:dyDescent="0.2">
      <c r="K2232"/>
      <c r="L2232" s="11"/>
    </row>
    <row r="2233" spans="11:12" x14ac:dyDescent="0.2">
      <c r="K2233"/>
      <c r="L2233" s="11"/>
    </row>
    <row r="2234" spans="11:12" x14ac:dyDescent="0.2">
      <c r="K2234"/>
      <c r="L2234" s="11"/>
    </row>
    <row r="2235" spans="11:12" x14ac:dyDescent="0.2">
      <c r="K2235"/>
      <c r="L2235" s="11"/>
    </row>
    <row r="2236" spans="11:12" x14ac:dyDescent="0.2">
      <c r="K2236"/>
      <c r="L2236" s="11"/>
    </row>
    <row r="2237" spans="11:12" x14ac:dyDescent="0.2">
      <c r="K2237"/>
      <c r="L2237" s="11"/>
    </row>
    <row r="2238" spans="11:12" x14ac:dyDescent="0.2">
      <c r="K2238"/>
      <c r="L2238" s="11"/>
    </row>
    <row r="2239" spans="11:12" x14ac:dyDescent="0.2">
      <c r="K2239"/>
      <c r="L2239" s="11"/>
    </row>
    <row r="2240" spans="11:12" x14ac:dyDescent="0.2">
      <c r="K2240"/>
      <c r="L2240" s="11"/>
    </row>
    <row r="2241" spans="11:12" x14ac:dyDescent="0.2">
      <c r="K2241"/>
      <c r="L2241" s="11"/>
    </row>
    <row r="2242" spans="11:12" x14ac:dyDescent="0.2">
      <c r="K2242"/>
      <c r="L2242" s="11"/>
    </row>
    <row r="2243" spans="11:12" x14ac:dyDescent="0.2">
      <c r="K2243"/>
      <c r="L2243" s="11"/>
    </row>
    <row r="2244" spans="11:12" x14ac:dyDescent="0.2">
      <c r="K2244"/>
      <c r="L2244" s="11"/>
    </row>
    <row r="2245" spans="11:12" x14ac:dyDescent="0.2">
      <c r="K2245"/>
      <c r="L2245" s="11"/>
    </row>
    <row r="2246" spans="11:12" x14ac:dyDescent="0.2">
      <c r="K2246"/>
      <c r="L2246" s="11"/>
    </row>
    <row r="2247" spans="11:12" x14ac:dyDescent="0.2">
      <c r="K2247"/>
      <c r="L2247" s="11"/>
    </row>
    <row r="2248" spans="11:12" x14ac:dyDescent="0.2">
      <c r="K2248"/>
      <c r="L2248" s="11"/>
    </row>
    <row r="2249" spans="11:12" x14ac:dyDescent="0.2">
      <c r="K2249"/>
      <c r="L2249" s="11"/>
    </row>
    <row r="2250" spans="11:12" x14ac:dyDescent="0.2">
      <c r="K2250"/>
      <c r="L2250" s="11"/>
    </row>
    <row r="2251" spans="11:12" x14ac:dyDescent="0.2">
      <c r="K2251"/>
      <c r="L2251" s="11"/>
    </row>
    <row r="2252" spans="11:12" x14ac:dyDescent="0.2">
      <c r="K2252"/>
      <c r="L2252" s="11"/>
    </row>
    <row r="2253" spans="11:12" x14ac:dyDescent="0.2">
      <c r="K2253"/>
      <c r="L2253" s="11"/>
    </row>
    <row r="2254" spans="11:12" x14ac:dyDescent="0.2">
      <c r="K2254"/>
      <c r="L2254" s="11"/>
    </row>
    <row r="2255" spans="11:12" x14ac:dyDescent="0.2">
      <c r="K2255"/>
      <c r="L2255" s="11"/>
    </row>
    <row r="2256" spans="11:12" x14ac:dyDescent="0.2">
      <c r="K2256"/>
      <c r="L2256" s="11"/>
    </row>
    <row r="2257" spans="11:12" x14ac:dyDescent="0.2">
      <c r="K2257"/>
      <c r="L2257" s="11"/>
    </row>
    <row r="2258" spans="11:12" x14ac:dyDescent="0.2">
      <c r="K2258"/>
      <c r="L2258" s="11"/>
    </row>
    <row r="2259" spans="11:12" x14ac:dyDescent="0.2">
      <c r="K2259"/>
      <c r="L2259" s="11"/>
    </row>
    <row r="2260" spans="11:12" x14ac:dyDescent="0.2">
      <c r="K2260"/>
      <c r="L2260" s="11"/>
    </row>
    <row r="2261" spans="11:12" x14ac:dyDescent="0.2">
      <c r="K2261"/>
      <c r="L2261" s="11"/>
    </row>
    <row r="2262" spans="11:12" x14ac:dyDescent="0.2">
      <c r="K2262"/>
      <c r="L2262" s="11"/>
    </row>
    <row r="2263" spans="11:12" x14ac:dyDescent="0.2">
      <c r="K2263"/>
      <c r="L2263" s="11"/>
    </row>
    <row r="2264" spans="11:12" x14ac:dyDescent="0.2">
      <c r="K2264"/>
      <c r="L2264" s="11"/>
    </row>
    <row r="2265" spans="11:12" x14ac:dyDescent="0.2">
      <c r="K2265"/>
      <c r="L2265" s="11"/>
    </row>
    <row r="2266" spans="11:12" x14ac:dyDescent="0.2">
      <c r="K2266"/>
      <c r="L2266" s="11"/>
    </row>
    <row r="2267" spans="11:12" x14ac:dyDescent="0.2">
      <c r="K2267"/>
      <c r="L2267" s="11"/>
    </row>
    <row r="2268" spans="11:12" x14ac:dyDescent="0.2">
      <c r="K2268"/>
      <c r="L2268" s="11"/>
    </row>
    <row r="2269" spans="11:12" x14ac:dyDescent="0.2">
      <c r="K2269"/>
      <c r="L2269" s="11"/>
    </row>
    <row r="2270" spans="11:12" x14ac:dyDescent="0.2">
      <c r="K2270"/>
      <c r="L2270" s="11"/>
    </row>
    <row r="2271" spans="11:12" x14ac:dyDescent="0.2">
      <c r="K2271"/>
      <c r="L2271" s="11"/>
    </row>
    <row r="2272" spans="11:12" x14ac:dyDescent="0.2">
      <c r="K2272"/>
      <c r="L2272" s="11"/>
    </row>
    <row r="2273" spans="11:12" x14ac:dyDescent="0.2">
      <c r="K2273"/>
      <c r="L2273" s="11"/>
    </row>
    <row r="2274" spans="11:12" x14ac:dyDescent="0.2">
      <c r="K2274"/>
      <c r="L2274" s="11"/>
    </row>
    <row r="2275" spans="11:12" x14ac:dyDescent="0.2">
      <c r="K2275"/>
      <c r="L2275" s="11"/>
    </row>
    <row r="2276" spans="11:12" x14ac:dyDescent="0.2">
      <c r="K2276"/>
      <c r="L2276" s="11"/>
    </row>
    <row r="2277" spans="11:12" x14ac:dyDescent="0.2">
      <c r="K2277"/>
      <c r="L2277" s="11"/>
    </row>
    <row r="2278" spans="11:12" x14ac:dyDescent="0.2">
      <c r="K2278"/>
      <c r="L2278" s="11"/>
    </row>
    <row r="2279" spans="11:12" x14ac:dyDescent="0.2">
      <c r="K2279"/>
      <c r="L2279" s="11"/>
    </row>
    <row r="2280" spans="11:12" x14ac:dyDescent="0.2">
      <c r="K2280"/>
      <c r="L2280" s="11"/>
    </row>
    <row r="2281" spans="11:12" x14ac:dyDescent="0.2">
      <c r="K2281"/>
      <c r="L2281" s="11"/>
    </row>
    <row r="2282" spans="11:12" x14ac:dyDescent="0.2">
      <c r="K2282"/>
      <c r="L2282" s="11"/>
    </row>
    <row r="2283" spans="11:12" x14ac:dyDescent="0.2">
      <c r="K2283"/>
      <c r="L2283" s="11"/>
    </row>
    <row r="2284" spans="11:12" x14ac:dyDescent="0.2">
      <c r="K2284"/>
      <c r="L2284" s="11"/>
    </row>
    <row r="2285" spans="11:12" x14ac:dyDescent="0.2">
      <c r="K2285"/>
      <c r="L2285" s="11"/>
    </row>
    <row r="2286" spans="11:12" x14ac:dyDescent="0.2">
      <c r="K2286"/>
      <c r="L2286" s="11"/>
    </row>
    <row r="2287" spans="11:12" x14ac:dyDescent="0.2">
      <c r="K2287"/>
      <c r="L2287" s="11"/>
    </row>
    <row r="2288" spans="11:12" x14ac:dyDescent="0.2">
      <c r="K2288"/>
      <c r="L2288" s="11"/>
    </row>
    <row r="2289" spans="11:12" x14ac:dyDescent="0.2">
      <c r="K2289"/>
      <c r="L2289" s="11"/>
    </row>
    <row r="2290" spans="11:12" x14ac:dyDescent="0.2">
      <c r="K2290"/>
      <c r="L2290" s="11"/>
    </row>
    <row r="2291" spans="11:12" x14ac:dyDescent="0.2">
      <c r="K2291"/>
      <c r="L2291" s="11"/>
    </row>
    <row r="2292" spans="11:12" x14ac:dyDescent="0.2">
      <c r="K2292"/>
      <c r="L2292" s="11"/>
    </row>
    <row r="2293" spans="11:12" x14ac:dyDescent="0.2">
      <c r="K2293"/>
      <c r="L2293" s="11"/>
    </row>
    <row r="2294" spans="11:12" x14ac:dyDescent="0.2">
      <c r="K2294"/>
      <c r="L2294" s="11"/>
    </row>
    <row r="2295" spans="11:12" x14ac:dyDescent="0.2">
      <c r="K2295"/>
      <c r="L2295" s="11"/>
    </row>
    <row r="2296" spans="11:12" x14ac:dyDescent="0.2">
      <c r="K2296"/>
      <c r="L2296" s="11"/>
    </row>
    <row r="2297" spans="11:12" x14ac:dyDescent="0.2">
      <c r="K2297"/>
      <c r="L2297" s="11"/>
    </row>
    <row r="2298" spans="11:12" x14ac:dyDescent="0.2">
      <c r="K2298"/>
      <c r="L2298" s="11"/>
    </row>
    <row r="2299" spans="11:12" x14ac:dyDescent="0.2">
      <c r="K2299"/>
      <c r="L2299" s="11"/>
    </row>
    <row r="2300" spans="11:12" x14ac:dyDescent="0.2">
      <c r="K2300"/>
      <c r="L2300" s="11"/>
    </row>
    <row r="2301" spans="11:12" x14ac:dyDescent="0.2">
      <c r="K2301"/>
      <c r="L2301" s="11"/>
    </row>
    <row r="2302" spans="11:12" x14ac:dyDescent="0.2">
      <c r="K2302"/>
      <c r="L2302" s="11"/>
    </row>
    <row r="2303" spans="11:12" x14ac:dyDescent="0.2">
      <c r="K2303"/>
      <c r="L2303" s="11"/>
    </row>
    <row r="2304" spans="11:12" x14ac:dyDescent="0.2">
      <c r="K2304"/>
      <c r="L2304" s="11"/>
    </row>
    <row r="2305" spans="11:12" x14ac:dyDescent="0.2">
      <c r="K2305"/>
      <c r="L2305" s="11"/>
    </row>
    <row r="2306" spans="11:12" x14ac:dyDescent="0.2">
      <c r="K2306"/>
      <c r="L2306" s="11"/>
    </row>
    <row r="2307" spans="11:12" x14ac:dyDescent="0.2">
      <c r="K2307"/>
      <c r="L2307" s="11"/>
    </row>
    <row r="2308" spans="11:12" x14ac:dyDescent="0.2">
      <c r="K2308"/>
      <c r="L2308" s="11"/>
    </row>
    <row r="2309" spans="11:12" x14ac:dyDescent="0.2">
      <c r="K2309"/>
      <c r="L2309" s="11"/>
    </row>
    <row r="2310" spans="11:12" x14ac:dyDescent="0.2">
      <c r="K2310"/>
      <c r="L2310" s="11"/>
    </row>
    <row r="2311" spans="11:12" x14ac:dyDescent="0.2">
      <c r="K2311"/>
      <c r="L2311" s="11"/>
    </row>
    <row r="2312" spans="11:12" x14ac:dyDescent="0.2">
      <c r="K2312"/>
      <c r="L2312" s="11"/>
    </row>
    <row r="2313" spans="11:12" x14ac:dyDescent="0.2">
      <c r="K2313"/>
      <c r="L2313" s="11"/>
    </row>
    <row r="2314" spans="11:12" x14ac:dyDescent="0.2">
      <c r="K2314"/>
      <c r="L2314" s="11"/>
    </row>
    <row r="2315" spans="11:12" x14ac:dyDescent="0.2">
      <c r="K2315"/>
      <c r="L2315" s="11"/>
    </row>
    <row r="2316" spans="11:12" x14ac:dyDescent="0.2">
      <c r="K2316"/>
      <c r="L2316" s="11"/>
    </row>
    <row r="2317" spans="11:12" x14ac:dyDescent="0.2">
      <c r="K2317"/>
      <c r="L2317" s="11"/>
    </row>
    <row r="2318" spans="11:12" x14ac:dyDescent="0.2">
      <c r="K2318"/>
      <c r="L2318" s="11"/>
    </row>
    <row r="2319" spans="11:12" x14ac:dyDescent="0.2">
      <c r="K2319"/>
      <c r="L2319" s="11"/>
    </row>
    <row r="2320" spans="11:12" x14ac:dyDescent="0.2">
      <c r="K2320"/>
      <c r="L2320" s="11"/>
    </row>
    <row r="2321" spans="11:12" x14ac:dyDescent="0.2">
      <c r="K2321"/>
      <c r="L2321" s="11"/>
    </row>
    <row r="2322" spans="11:12" x14ac:dyDescent="0.2">
      <c r="K2322"/>
      <c r="L2322" s="11"/>
    </row>
    <row r="2323" spans="11:12" x14ac:dyDescent="0.2">
      <c r="K2323"/>
      <c r="L2323" s="11"/>
    </row>
    <row r="2324" spans="11:12" x14ac:dyDescent="0.2">
      <c r="K2324"/>
      <c r="L2324" s="11"/>
    </row>
    <row r="2325" spans="11:12" x14ac:dyDescent="0.2">
      <c r="K2325"/>
      <c r="L2325" s="11"/>
    </row>
    <row r="2326" spans="11:12" x14ac:dyDescent="0.2">
      <c r="K2326"/>
      <c r="L2326" s="11"/>
    </row>
    <row r="2327" spans="11:12" x14ac:dyDescent="0.2">
      <c r="K2327"/>
      <c r="L2327" s="11"/>
    </row>
    <row r="2328" spans="11:12" x14ac:dyDescent="0.2">
      <c r="K2328"/>
      <c r="L2328" s="11"/>
    </row>
    <row r="2329" spans="11:12" x14ac:dyDescent="0.2">
      <c r="K2329"/>
      <c r="L2329" s="11"/>
    </row>
    <row r="2330" spans="11:12" x14ac:dyDescent="0.2">
      <c r="K2330"/>
      <c r="L2330" s="11"/>
    </row>
    <row r="2331" spans="11:12" x14ac:dyDescent="0.2">
      <c r="K2331"/>
      <c r="L2331" s="11"/>
    </row>
    <row r="2332" spans="11:12" x14ac:dyDescent="0.2">
      <c r="K2332"/>
      <c r="L2332" s="11"/>
    </row>
    <row r="2333" spans="11:12" x14ac:dyDescent="0.2">
      <c r="K2333"/>
      <c r="L2333" s="11"/>
    </row>
    <row r="2334" spans="11:12" x14ac:dyDescent="0.2">
      <c r="K2334"/>
      <c r="L2334" s="11"/>
    </row>
    <row r="2335" spans="11:12" x14ac:dyDescent="0.2">
      <c r="K2335"/>
      <c r="L2335" s="11"/>
    </row>
    <row r="2336" spans="11:12" x14ac:dyDescent="0.2">
      <c r="K2336"/>
      <c r="L2336" s="11"/>
    </row>
    <row r="2337" spans="11:12" x14ac:dyDescent="0.2">
      <c r="K2337"/>
      <c r="L2337" s="11"/>
    </row>
    <row r="2338" spans="11:12" x14ac:dyDescent="0.2">
      <c r="K2338"/>
      <c r="L2338" s="11"/>
    </row>
    <row r="2339" spans="11:12" x14ac:dyDescent="0.2">
      <c r="K2339"/>
      <c r="L2339" s="11"/>
    </row>
    <row r="2340" spans="11:12" x14ac:dyDescent="0.2">
      <c r="K2340"/>
      <c r="L2340" s="11"/>
    </row>
    <row r="2341" spans="11:12" x14ac:dyDescent="0.2">
      <c r="K2341"/>
      <c r="L2341" s="11"/>
    </row>
    <row r="2342" spans="11:12" x14ac:dyDescent="0.2">
      <c r="K2342"/>
      <c r="L2342" s="11"/>
    </row>
    <row r="2343" spans="11:12" x14ac:dyDescent="0.2">
      <c r="K2343"/>
      <c r="L2343" s="11"/>
    </row>
    <row r="2344" spans="11:12" x14ac:dyDescent="0.2">
      <c r="K2344"/>
      <c r="L2344" s="11"/>
    </row>
    <row r="2345" spans="11:12" x14ac:dyDescent="0.2">
      <c r="K2345"/>
      <c r="L2345" s="11"/>
    </row>
    <row r="2346" spans="11:12" x14ac:dyDescent="0.2">
      <c r="K2346"/>
      <c r="L2346" s="11"/>
    </row>
    <row r="2347" spans="11:12" x14ac:dyDescent="0.2">
      <c r="K2347"/>
      <c r="L2347" s="11"/>
    </row>
    <row r="2348" spans="11:12" x14ac:dyDescent="0.2">
      <c r="K2348"/>
      <c r="L2348" s="11"/>
    </row>
    <row r="2349" spans="11:12" x14ac:dyDescent="0.2">
      <c r="K2349"/>
      <c r="L2349" s="11"/>
    </row>
    <row r="2350" spans="11:12" x14ac:dyDescent="0.2">
      <c r="K2350"/>
      <c r="L2350" s="11"/>
    </row>
    <row r="2351" spans="11:12" x14ac:dyDescent="0.2">
      <c r="K2351"/>
      <c r="L2351" s="11"/>
    </row>
    <row r="2352" spans="11:12" x14ac:dyDescent="0.2">
      <c r="K2352"/>
      <c r="L2352" s="11"/>
    </row>
    <row r="2353" spans="11:12" x14ac:dyDescent="0.2">
      <c r="K2353"/>
      <c r="L2353" s="11"/>
    </row>
    <row r="2354" spans="11:12" x14ac:dyDescent="0.2">
      <c r="K2354"/>
      <c r="L2354" s="11"/>
    </row>
    <row r="2355" spans="11:12" x14ac:dyDescent="0.2">
      <c r="K2355"/>
      <c r="L2355" s="11"/>
    </row>
    <row r="2356" spans="11:12" x14ac:dyDescent="0.2">
      <c r="K2356"/>
      <c r="L2356" s="11"/>
    </row>
    <row r="2357" spans="11:12" x14ac:dyDescent="0.2">
      <c r="K2357"/>
      <c r="L2357" s="11"/>
    </row>
    <row r="2358" spans="11:12" x14ac:dyDescent="0.2">
      <c r="K2358"/>
      <c r="L2358" s="11"/>
    </row>
    <row r="2359" spans="11:12" x14ac:dyDescent="0.2">
      <c r="K2359"/>
      <c r="L2359" s="11"/>
    </row>
    <row r="2360" spans="11:12" x14ac:dyDescent="0.2">
      <c r="K2360"/>
      <c r="L2360" s="11"/>
    </row>
    <row r="2361" spans="11:12" x14ac:dyDescent="0.2">
      <c r="K2361"/>
      <c r="L2361" s="11"/>
    </row>
    <row r="2362" spans="11:12" x14ac:dyDescent="0.2">
      <c r="K2362"/>
      <c r="L2362" s="11"/>
    </row>
    <row r="2363" spans="11:12" x14ac:dyDescent="0.2">
      <c r="K2363"/>
      <c r="L2363" s="11"/>
    </row>
    <row r="2364" spans="11:12" x14ac:dyDescent="0.2">
      <c r="K2364"/>
      <c r="L2364" s="11"/>
    </row>
    <row r="2365" spans="11:12" x14ac:dyDescent="0.2">
      <c r="K2365"/>
      <c r="L2365" s="11"/>
    </row>
    <row r="2366" spans="11:12" x14ac:dyDescent="0.2">
      <c r="K2366"/>
      <c r="L2366" s="11"/>
    </row>
    <row r="2367" spans="11:12" x14ac:dyDescent="0.2">
      <c r="K2367"/>
      <c r="L2367" s="11"/>
    </row>
    <row r="2368" spans="11:12" x14ac:dyDescent="0.2">
      <c r="K2368"/>
      <c r="L2368" s="11"/>
    </row>
    <row r="2369" spans="11:12" x14ac:dyDescent="0.2">
      <c r="K2369"/>
      <c r="L2369" s="11"/>
    </row>
    <row r="2370" spans="11:12" x14ac:dyDescent="0.2">
      <c r="K2370"/>
      <c r="L2370" s="11"/>
    </row>
    <row r="2371" spans="11:12" x14ac:dyDescent="0.2">
      <c r="K2371"/>
      <c r="L2371" s="11"/>
    </row>
    <row r="2372" spans="11:12" x14ac:dyDescent="0.2">
      <c r="K2372"/>
      <c r="L2372" s="11"/>
    </row>
    <row r="2373" spans="11:12" x14ac:dyDescent="0.2">
      <c r="K2373"/>
      <c r="L2373" s="11"/>
    </row>
    <row r="2374" spans="11:12" x14ac:dyDescent="0.2">
      <c r="K2374"/>
      <c r="L2374" s="11"/>
    </row>
    <row r="2375" spans="11:12" x14ac:dyDescent="0.2">
      <c r="K2375"/>
      <c r="L2375" s="11"/>
    </row>
    <row r="2376" spans="11:12" x14ac:dyDescent="0.2">
      <c r="K2376"/>
      <c r="L2376" s="11"/>
    </row>
    <row r="2377" spans="11:12" x14ac:dyDescent="0.2">
      <c r="K2377"/>
      <c r="L2377" s="11"/>
    </row>
    <row r="2378" spans="11:12" x14ac:dyDescent="0.2">
      <c r="K2378"/>
      <c r="L2378" s="11"/>
    </row>
    <row r="2379" spans="11:12" x14ac:dyDescent="0.2">
      <c r="K2379"/>
      <c r="L2379" s="11"/>
    </row>
    <row r="2380" spans="11:12" x14ac:dyDescent="0.2">
      <c r="K2380"/>
      <c r="L2380" s="11"/>
    </row>
    <row r="2381" spans="11:12" x14ac:dyDescent="0.2">
      <c r="K2381"/>
      <c r="L2381" s="11"/>
    </row>
    <row r="2382" spans="11:12" x14ac:dyDescent="0.2">
      <c r="K2382"/>
      <c r="L2382" s="11"/>
    </row>
    <row r="2383" spans="11:12" x14ac:dyDescent="0.2">
      <c r="K2383"/>
      <c r="L2383" s="11"/>
    </row>
    <row r="2384" spans="11:12" x14ac:dyDescent="0.2">
      <c r="K2384"/>
      <c r="L2384" s="11"/>
    </row>
    <row r="2385" spans="11:12" x14ac:dyDescent="0.2">
      <c r="K2385"/>
      <c r="L2385" s="11"/>
    </row>
    <row r="2386" spans="11:12" x14ac:dyDescent="0.2">
      <c r="K2386"/>
      <c r="L2386" s="11"/>
    </row>
    <row r="2387" spans="11:12" x14ac:dyDescent="0.2">
      <c r="K2387"/>
      <c r="L2387" s="11"/>
    </row>
    <row r="2388" spans="11:12" x14ac:dyDescent="0.2">
      <c r="K2388"/>
      <c r="L2388" s="11"/>
    </row>
    <row r="2389" spans="11:12" x14ac:dyDescent="0.2">
      <c r="K2389"/>
      <c r="L2389" s="11"/>
    </row>
    <row r="2390" spans="11:12" x14ac:dyDescent="0.2">
      <c r="K2390"/>
      <c r="L2390" s="11"/>
    </row>
    <row r="2391" spans="11:12" x14ac:dyDescent="0.2">
      <c r="K2391"/>
      <c r="L2391" s="11"/>
    </row>
    <row r="2392" spans="11:12" x14ac:dyDescent="0.2">
      <c r="K2392"/>
      <c r="L2392" s="11"/>
    </row>
    <row r="2393" spans="11:12" x14ac:dyDescent="0.2">
      <c r="K2393"/>
      <c r="L2393" s="11"/>
    </row>
    <row r="2394" spans="11:12" x14ac:dyDescent="0.2">
      <c r="K2394"/>
      <c r="L2394" s="11"/>
    </row>
    <row r="2395" spans="11:12" x14ac:dyDescent="0.2">
      <c r="K2395"/>
      <c r="L2395" s="11"/>
    </row>
    <row r="2396" spans="11:12" x14ac:dyDescent="0.2">
      <c r="K2396"/>
      <c r="L2396" s="11"/>
    </row>
    <row r="2397" spans="11:12" x14ac:dyDescent="0.2">
      <c r="K2397"/>
      <c r="L2397" s="11"/>
    </row>
    <row r="2398" spans="11:12" x14ac:dyDescent="0.2">
      <c r="K2398"/>
      <c r="L2398" s="11"/>
    </row>
    <row r="2399" spans="11:12" x14ac:dyDescent="0.2">
      <c r="K2399"/>
      <c r="L2399" s="11"/>
    </row>
    <row r="2400" spans="11:12" x14ac:dyDescent="0.2">
      <c r="K2400"/>
      <c r="L2400" s="11"/>
    </row>
    <row r="2401" spans="11:12" x14ac:dyDescent="0.2">
      <c r="K2401"/>
      <c r="L2401" s="11"/>
    </row>
    <row r="2402" spans="11:12" x14ac:dyDescent="0.2">
      <c r="K2402"/>
      <c r="L2402" s="11"/>
    </row>
    <row r="2403" spans="11:12" x14ac:dyDescent="0.2">
      <c r="K2403"/>
      <c r="L2403" s="11"/>
    </row>
    <row r="2404" spans="11:12" x14ac:dyDescent="0.2">
      <c r="K2404"/>
      <c r="L2404" s="11"/>
    </row>
    <row r="2405" spans="11:12" x14ac:dyDescent="0.2">
      <c r="K2405"/>
      <c r="L2405" s="11"/>
    </row>
    <row r="2406" spans="11:12" x14ac:dyDescent="0.2">
      <c r="K2406"/>
      <c r="L2406" s="11"/>
    </row>
    <row r="2407" spans="11:12" x14ac:dyDescent="0.2">
      <c r="K2407"/>
      <c r="L2407" s="11"/>
    </row>
    <row r="2408" spans="11:12" x14ac:dyDescent="0.2">
      <c r="K2408"/>
      <c r="L2408" s="11"/>
    </row>
    <row r="2409" spans="11:12" x14ac:dyDescent="0.2">
      <c r="K2409"/>
      <c r="L2409" s="11"/>
    </row>
    <row r="2410" spans="11:12" x14ac:dyDescent="0.2">
      <c r="K2410"/>
      <c r="L2410" s="11"/>
    </row>
    <row r="2411" spans="11:12" x14ac:dyDescent="0.2">
      <c r="K2411"/>
      <c r="L2411" s="11"/>
    </row>
    <row r="2412" spans="11:12" x14ac:dyDescent="0.2">
      <c r="K2412"/>
      <c r="L2412" s="11"/>
    </row>
    <row r="2413" spans="11:12" x14ac:dyDescent="0.2">
      <c r="K2413"/>
      <c r="L2413" s="11"/>
    </row>
    <row r="2414" spans="11:12" x14ac:dyDescent="0.2">
      <c r="K2414"/>
      <c r="L2414" s="11"/>
    </row>
    <row r="2415" spans="11:12" x14ac:dyDescent="0.2">
      <c r="K2415"/>
      <c r="L2415" s="11"/>
    </row>
    <row r="2416" spans="11:12" x14ac:dyDescent="0.2">
      <c r="K2416"/>
      <c r="L2416" s="11"/>
    </row>
    <row r="2417" spans="11:12" x14ac:dyDescent="0.2">
      <c r="K2417"/>
      <c r="L2417" s="11"/>
    </row>
    <row r="2418" spans="11:12" x14ac:dyDescent="0.2">
      <c r="K2418"/>
      <c r="L2418" s="11"/>
    </row>
    <row r="2419" spans="11:12" x14ac:dyDescent="0.2">
      <c r="K2419"/>
      <c r="L2419" s="11"/>
    </row>
    <row r="2420" spans="11:12" x14ac:dyDescent="0.2">
      <c r="K2420"/>
      <c r="L2420" s="11"/>
    </row>
    <row r="2421" spans="11:12" x14ac:dyDescent="0.2">
      <c r="K2421"/>
      <c r="L2421" s="11"/>
    </row>
    <row r="2422" spans="11:12" x14ac:dyDescent="0.2">
      <c r="K2422"/>
      <c r="L2422" s="11"/>
    </row>
    <row r="2423" spans="11:12" x14ac:dyDescent="0.2">
      <c r="K2423"/>
      <c r="L2423" s="11"/>
    </row>
    <row r="2424" spans="11:12" x14ac:dyDescent="0.2">
      <c r="K2424"/>
      <c r="L2424" s="11"/>
    </row>
    <row r="2425" spans="11:12" x14ac:dyDescent="0.2">
      <c r="K2425"/>
      <c r="L2425" s="11"/>
    </row>
    <row r="2426" spans="11:12" x14ac:dyDescent="0.2">
      <c r="K2426"/>
      <c r="L2426" s="11"/>
    </row>
    <row r="2427" spans="11:12" x14ac:dyDescent="0.2">
      <c r="K2427"/>
      <c r="L2427" s="11"/>
    </row>
    <row r="2428" spans="11:12" x14ac:dyDescent="0.2">
      <c r="K2428"/>
      <c r="L2428" s="11"/>
    </row>
    <row r="2429" spans="11:12" x14ac:dyDescent="0.2">
      <c r="K2429"/>
      <c r="L2429" s="11"/>
    </row>
    <row r="2430" spans="11:12" x14ac:dyDescent="0.2">
      <c r="K2430"/>
      <c r="L2430" s="11"/>
    </row>
    <row r="2431" spans="11:12" x14ac:dyDescent="0.2">
      <c r="K2431"/>
      <c r="L2431" s="11"/>
    </row>
    <row r="2432" spans="11:12" x14ac:dyDescent="0.2">
      <c r="K2432"/>
      <c r="L2432" s="11"/>
    </row>
    <row r="2433" spans="11:12" x14ac:dyDescent="0.2">
      <c r="K2433"/>
      <c r="L2433" s="11"/>
    </row>
    <row r="2434" spans="11:12" x14ac:dyDescent="0.2">
      <c r="K2434"/>
      <c r="L2434" s="11"/>
    </row>
    <row r="2435" spans="11:12" x14ac:dyDescent="0.2">
      <c r="K2435"/>
      <c r="L2435" s="11"/>
    </row>
    <row r="2436" spans="11:12" x14ac:dyDescent="0.2">
      <c r="K2436"/>
      <c r="L2436" s="11"/>
    </row>
    <row r="2437" spans="11:12" x14ac:dyDescent="0.2">
      <c r="K2437"/>
      <c r="L2437" s="11"/>
    </row>
    <row r="2438" spans="11:12" x14ac:dyDescent="0.2">
      <c r="K2438"/>
      <c r="L2438" s="11"/>
    </row>
    <row r="2439" spans="11:12" x14ac:dyDescent="0.2">
      <c r="K2439"/>
      <c r="L2439" s="11"/>
    </row>
    <row r="2440" spans="11:12" x14ac:dyDescent="0.2">
      <c r="K2440"/>
      <c r="L2440" s="11"/>
    </row>
    <row r="2441" spans="11:12" x14ac:dyDescent="0.2">
      <c r="K2441"/>
      <c r="L2441" s="11"/>
    </row>
    <row r="2442" spans="11:12" x14ac:dyDescent="0.2">
      <c r="K2442"/>
      <c r="L2442" s="11"/>
    </row>
    <row r="2443" spans="11:12" x14ac:dyDescent="0.2">
      <c r="K2443"/>
      <c r="L2443" s="11"/>
    </row>
    <row r="2444" spans="11:12" x14ac:dyDescent="0.2">
      <c r="K2444"/>
      <c r="L2444" s="11"/>
    </row>
    <row r="2445" spans="11:12" x14ac:dyDescent="0.2">
      <c r="K2445"/>
      <c r="L2445" s="11"/>
    </row>
    <row r="2446" spans="11:12" x14ac:dyDescent="0.2">
      <c r="K2446"/>
      <c r="L2446" s="11"/>
    </row>
    <row r="2447" spans="11:12" x14ac:dyDescent="0.2">
      <c r="K2447"/>
      <c r="L2447" s="11"/>
    </row>
    <row r="2448" spans="11:12" x14ac:dyDescent="0.2">
      <c r="K2448"/>
      <c r="L2448" s="11"/>
    </row>
    <row r="2449" spans="11:12" x14ac:dyDescent="0.2">
      <c r="K2449"/>
      <c r="L2449" s="11"/>
    </row>
    <row r="2450" spans="11:12" x14ac:dyDescent="0.2">
      <c r="K2450"/>
      <c r="L2450" s="11"/>
    </row>
    <row r="2451" spans="11:12" x14ac:dyDescent="0.2">
      <c r="K2451"/>
      <c r="L2451" s="11"/>
    </row>
    <row r="2452" spans="11:12" x14ac:dyDescent="0.2">
      <c r="K2452"/>
      <c r="L2452" s="11"/>
    </row>
    <row r="2453" spans="11:12" x14ac:dyDescent="0.2">
      <c r="K2453"/>
      <c r="L2453" s="11"/>
    </row>
    <row r="2454" spans="11:12" x14ac:dyDescent="0.2">
      <c r="K2454"/>
      <c r="L2454" s="11"/>
    </row>
    <row r="2455" spans="11:12" x14ac:dyDescent="0.2">
      <c r="K2455"/>
      <c r="L2455" s="11"/>
    </row>
    <row r="2456" spans="11:12" x14ac:dyDescent="0.2">
      <c r="K2456"/>
      <c r="L2456" s="11"/>
    </row>
    <row r="2457" spans="11:12" x14ac:dyDescent="0.2">
      <c r="K2457"/>
      <c r="L2457" s="11"/>
    </row>
    <row r="2458" spans="11:12" x14ac:dyDescent="0.2">
      <c r="K2458"/>
      <c r="L2458" s="11"/>
    </row>
    <row r="2459" spans="11:12" x14ac:dyDescent="0.2">
      <c r="K2459"/>
      <c r="L2459" s="11"/>
    </row>
    <row r="2460" spans="11:12" x14ac:dyDescent="0.2">
      <c r="K2460"/>
      <c r="L2460" s="11"/>
    </row>
    <row r="2461" spans="11:12" x14ac:dyDescent="0.2">
      <c r="K2461"/>
      <c r="L2461" s="11"/>
    </row>
    <row r="2462" spans="11:12" x14ac:dyDescent="0.2">
      <c r="K2462"/>
      <c r="L2462" s="11"/>
    </row>
    <row r="2463" spans="11:12" x14ac:dyDescent="0.2">
      <c r="K2463"/>
      <c r="L2463" s="11"/>
    </row>
    <row r="2464" spans="11:12" x14ac:dyDescent="0.2">
      <c r="K2464"/>
      <c r="L2464" s="11"/>
    </row>
    <row r="2465" spans="11:12" x14ac:dyDescent="0.2">
      <c r="K2465"/>
      <c r="L2465" s="11"/>
    </row>
    <row r="2466" spans="11:12" x14ac:dyDescent="0.2">
      <c r="K2466"/>
      <c r="L2466" s="11"/>
    </row>
    <row r="2467" spans="11:12" x14ac:dyDescent="0.2">
      <c r="K2467"/>
      <c r="L2467" s="11"/>
    </row>
    <row r="2468" spans="11:12" x14ac:dyDescent="0.2">
      <c r="K2468"/>
      <c r="L2468" s="11"/>
    </row>
    <row r="2469" spans="11:12" x14ac:dyDescent="0.2">
      <c r="K2469"/>
      <c r="L2469" s="11"/>
    </row>
    <row r="2470" spans="11:12" x14ac:dyDescent="0.2">
      <c r="K2470"/>
      <c r="L2470" s="11"/>
    </row>
    <row r="2471" spans="11:12" x14ac:dyDescent="0.2">
      <c r="K2471"/>
      <c r="L2471" s="11"/>
    </row>
    <row r="2472" spans="11:12" x14ac:dyDescent="0.2">
      <c r="K2472"/>
      <c r="L2472" s="11"/>
    </row>
    <row r="2473" spans="11:12" x14ac:dyDescent="0.2">
      <c r="K2473"/>
      <c r="L2473" s="11"/>
    </row>
    <row r="2474" spans="11:12" x14ac:dyDescent="0.2">
      <c r="K2474"/>
      <c r="L2474" s="11"/>
    </row>
    <row r="2475" spans="11:12" x14ac:dyDescent="0.2">
      <c r="K2475"/>
      <c r="L2475" s="11"/>
    </row>
    <row r="2476" spans="11:12" x14ac:dyDescent="0.2">
      <c r="K2476"/>
      <c r="L2476" s="11"/>
    </row>
    <row r="2477" spans="11:12" x14ac:dyDescent="0.2">
      <c r="K2477"/>
      <c r="L2477" s="11"/>
    </row>
    <row r="2478" spans="11:12" x14ac:dyDescent="0.2">
      <c r="K2478"/>
      <c r="L2478" s="11"/>
    </row>
    <row r="2479" spans="11:12" x14ac:dyDescent="0.2">
      <c r="K2479"/>
      <c r="L2479" s="11"/>
    </row>
    <row r="2480" spans="11:12" x14ac:dyDescent="0.2">
      <c r="K2480"/>
      <c r="L2480" s="11"/>
    </row>
    <row r="2481" spans="11:12" x14ac:dyDescent="0.2">
      <c r="K2481"/>
      <c r="L2481" s="11"/>
    </row>
    <row r="2482" spans="11:12" x14ac:dyDescent="0.2">
      <c r="K2482"/>
      <c r="L2482" s="11"/>
    </row>
    <row r="2483" spans="11:12" x14ac:dyDescent="0.2">
      <c r="K2483"/>
      <c r="L2483" s="11"/>
    </row>
    <row r="2484" spans="11:12" x14ac:dyDescent="0.2">
      <c r="K2484"/>
      <c r="L2484" s="11"/>
    </row>
    <row r="2485" spans="11:12" x14ac:dyDescent="0.2">
      <c r="K2485"/>
      <c r="L2485" s="11"/>
    </row>
    <row r="2486" spans="11:12" x14ac:dyDescent="0.2">
      <c r="K2486"/>
      <c r="L2486" s="11"/>
    </row>
    <row r="2487" spans="11:12" x14ac:dyDescent="0.2">
      <c r="K2487"/>
      <c r="L2487" s="11"/>
    </row>
    <row r="2488" spans="11:12" x14ac:dyDescent="0.2">
      <c r="K2488"/>
      <c r="L2488" s="11"/>
    </row>
    <row r="2489" spans="11:12" x14ac:dyDescent="0.2">
      <c r="K2489"/>
      <c r="L2489" s="11"/>
    </row>
    <row r="2490" spans="11:12" x14ac:dyDescent="0.2">
      <c r="K2490"/>
      <c r="L2490" s="11"/>
    </row>
    <row r="2491" spans="11:12" x14ac:dyDescent="0.2">
      <c r="K2491"/>
      <c r="L2491" s="11"/>
    </row>
    <row r="2492" spans="11:12" x14ac:dyDescent="0.2">
      <c r="K2492"/>
      <c r="L2492" s="11"/>
    </row>
    <row r="2493" spans="11:12" x14ac:dyDescent="0.2">
      <c r="K2493"/>
      <c r="L2493" s="11"/>
    </row>
    <row r="2494" spans="11:12" x14ac:dyDescent="0.2">
      <c r="K2494"/>
      <c r="L2494" s="11"/>
    </row>
    <row r="2495" spans="11:12" x14ac:dyDescent="0.2">
      <c r="K2495"/>
      <c r="L2495" s="11"/>
    </row>
    <row r="2496" spans="11:12" x14ac:dyDescent="0.2">
      <c r="K2496"/>
      <c r="L2496" s="11"/>
    </row>
    <row r="2497" spans="11:12" x14ac:dyDescent="0.2">
      <c r="K2497"/>
      <c r="L2497" s="11"/>
    </row>
    <row r="2498" spans="11:12" x14ac:dyDescent="0.2">
      <c r="K2498"/>
      <c r="L2498" s="11"/>
    </row>
    <row r="2499" spans="11:12" x14ac:dyDescent="0.2">
      <c r="K2499"/>
      <c r="L2499" s="11"/>
    </row>
    <row r="2500" spans="11:12" x14ac:dyDescent="0.2">
      <c r="K2500"/>
      <c r="L2500" s="11"/>
    </row>
    <row r="2501" spans="11:12" x14ac:dyDescent="0.2">
      <c r="K2501"/>
      <c r="L2501" s="11"/>
    </row>
    <row r="2502" spans="11:12" x14ac:dyDescent="0.2">
      <c r="K2502"/>
      <c r="L2502" s="11"/>
    </row>
    <row r="2503" spans="11:12" x14ac:dyDescent="0.2">
      <c r="K2503"/>
      <c r="L2503" s="11"/>
    </row>
    <row r="2504" spans="11:12" x14ac:dyDescent="0.2">
      <c r="K2504"/>
      <c r="L2504" s="11"/>
    </row>
    <row r="2505" spans="11:12" x14ac:dyDescent="0.2">
      <c r="K2505"/>
      <c r="L2505" s="11"/>
    </row>
    <row r="2506" spans="11:12" x14ac:dyDescent="0.2">
      <c r="K2506"/>
      <c r="L2506" s="11"/>
    </row>
    <row r="2507" spans="11:12" x14ac:dyDescent="0.2">
      <c r="K2507"/>
      <c r="L2507" s="11"/>
    </row>
    <row r="2508" spans="11:12" x14ac:dyDescent="0.2">
      <c r="K2508"/>
      <c r="L2508" s="11"/>
    </row>
    <row r="2509" spans="11:12" x14ac:dyDescent="0.2">
      <c r="K2509"/>
      <c r="L2509" s="11"/>
    </row>
    <row r="2510" spans="11:12" x14ac:dyDescent="0.2">
      <c r="K2510"/>
      <c r="L2510" s="11"/>
    </row>
    <row r="2511" spans="11:12" x14ac:dyDescent="0.2">
      <c r="K2511"/>
      <c r="L2511" s="11"/>
    </row>
    <row r="2512" spans="11:12" x14ac:dyDescent="0.2">
      <c r="K2512"/>
      <c r="L2512" s="11"/>
    </row>
    <row r="2513" spans="11:12" x14ac:dyDescent="0.2">
      <c r="K2513"/>
      <c r="L2513" s="11"/>
    </row>
    <row r="2514" spans="11:12" x14ac:dyDescent="0.2">
      <c r="K2514"/>
      <c r="L2514" s="11"/>
    </row>
    <row r="2515" spans="11:12" x14ac:dyDescent="0.2">
      <c r="K2515"/>
      <c r="L2515" s="11"/>
    </row>
    <row r="2516" spans="11:12" x14ac:dyDescent="0.2">
      <c r="K2516"/>
      <c r="L2516" s="11"/>
    </row>
    <row r="2517" spans="11:12" x14ac:dyDescent="0.2">
      <c r="K2517"/>
      <c r="L2517" s="11"/>
    </row>
    <row r="2518" spans="11:12" x14ac:dyDescent="0.2">
      <c r="K2518"/>
      <c r="L2518" s="11"/>
    </row>
    <row r="2519" spans="11:12" x14ac:dyDescent="0.2">
      <c r="K2519"/>
      <c r="L2519" s="11"/>
    </row>
    <row r="2520" spans="11:12" x14ac:dyDescent="0.2">
      <c r="K2520"/>
      <c r="L2520" s="11"/>
    </row>
    <row r="2521" spans="11:12" x14ac:dyDescent="0.2">
      <c r="K2521"/>
      <c r="L2521" s="11"/>
    </row>
    <row r="2522" spans="11:12" x14ac:dyDescent="0.2">
      <c r="K2522"/>
      <c r="L2522" s="11"/>
    </row>
    <row r="2523" spans="11:12" x14ac:dyDescent="0.2">
      <c r="K2523"/>
      <c r="L2523" s="11"/>
    </row>
    <row r="2524" spans="11:12" x14ac:dyDescent="0.2">
      <c r="K2524"/>
      <c r="L2524" s="11"/>
    </row>
    <row r="2525" spans="11:12" x14ac:dyDescent="0.2">
      <c r="K2525"/>
      <c r="L2525" s="11"/>
    </row>
    <row r="2526" spans="11:12" x14ac:dyDescent="0.2">
      <c r="K2526"/>
      <c r="L2526" s="11"/>
    </row>
    <row r="2527" spans="11:12" x14ac:dyDescent="0.2">
      <c r="K2527"/>
      <c r="L2527" s="11"/>
    </row>
    <row r="2528" spans="11:12" x14ac:dyDescent="0.2">
      <c r="K2528"/>
      <c r="L2528" s="11"/>
    </row>
    <row r="2529" spans="11:12" x14ac:dyDescent="0.2">
      <c r="K2529"/>
      <c r="L2529" s="11"/>
    </row>
    <row r="2530" spans="11:12" x14ac:dyDescent="0.2">
      <c r="K2530"/>
      <c r="L2530" s="11"/>
    </row>
    <row r="2531" spans="11:12" x14ac:dyDescent="0.2">
      <c r="K2531"/>
      <c r="L2531" s="11"/>
    </row>
    <row r="2532" spans="11:12" x14ac:dyDescent="0.2">
      <c r="K2532"/>
      <c r="L2532" s="11"/>
    </row>
    <row r="2533" spans="11:12" x14ac:dyDescent="0.2">
      <c r="K2533"/>
      <c r="L2533" s="11"/>
    </row>
    <row r="2534" spans="11:12" x14ac:dyDescent="0.2">
      <c r="K2534"/>
      <c r="L2534" s="11"/>
    </row>
    <row r="2535" spans="11:12" x14ac:dyDescent="0.2">
      <c r="K2535"/>
      <c r="L2535" s="11"/>
    </row>
    <row r="2536" spans="11:12" x14ac:dyDescent="0.2">
      <c r="K2536"/>
      <c r="L2536" s="11"/>
    </row>
    <row r="2537" spans="11:12" x14ac:dyDescent="0.2">
      <c r="K2537"/>
      <c r="L2537" s="11"/>
    </row>
    <row r="2538" spans="11:12" x14ac:dyDescent="0.2">
      <c r="K2538"/>
      <c r="L2538" s="11"/>
    </row>
    <row r="2539" spans="11:12" x14ac:dyDescent="0.2">
      <c r="K2539"/>
      <c r="L2539" s="11"/>
    </row>
    <row r="2540" spans="11:12" x14ac:dyDescent="0.2">
      <c r="K2540"/>
      <c r="L2540" s="11"/>
    </row>
    <row r="2541" spans="11:12" x14ac:dyDescent="0.2">
      <c r="K2541"/>
      <c r="L2541" s="11"/>
    </row>
    <row r="2542" spans="11:12" x14ac:dyDescent="0.2">
      <c r="K2542"/>
      <c r="L2542" s="11"/>
    </row>
    <row r="2543" spans="11:12" x14ac:dyDescent="0.2">
      <c r="K2543"/>
      <c r="L2543" s="11"/>
    </row>
    <row r="2544" spans="11:12" x14ac:dyDescent="0.2">
      <c r="K2544"/>
      <c r="L2544" s="11"/>
    </row>
    <row r="2545" spans="11:12" x14ac:dyDescent="0.2">
      <c r="K2545"/>
      <c r="L2545" s="11"/>
    </row>
    <row r="2546" spans="11:12" x14ac:dyDescent="0.2">
      <c r="K2546"/>
      <c r="L2546" s="11"/>
    </row>
    <row r="2547" spans="11:12" x14ac:dyDescent="0.2">
      <c r="K2547"/>
      <c r="L2547" s="11"/>
    </row>
    <row r="2548" spans="11:12" x14ac:dyDescent="0.2">
      <c r="K2548"/>
      <c r="L2548" s="11"/>
    </row>
    <row r="2549" spans="11:12" x14ac:dyDescent="0.2">
      <c r="K2549"/>
      <c r="L2549" s="11"/>
    </row>
    <row r="2550" spans="11:12" x14ac:dyDescent="0.2">
      <c r="K2550"/>
      <c r="L2550" s="11"/>
    </row>
    <row r="2551" spans="11:12" x14ac:dyDescent="0.2">
      <c r="K2551"/>
      <c r="L2551" s="11"/>
    </row>
    <row r="2552" spans="11:12" x14ac:dyDescent="0.2">
      <c r="K2552"/>
      <c r="L2552" s="11"/>
    </row>
    <row r="2553" spans="11:12" x14ac:dyDescent="0.2">
      <c r="K2553"/>
      <c r="L2553" s="11"/>
    </row>
    <row r="2554" spans="11:12" x14ac:dyDescent="0.2">
      <c r="K2554"/>
      <c r="L2554" s="11"/>
    </row>
    <row r="2555" spans="11:12" x14ac:dyDescent="0.2">
      <c r="K2555"/>
      <c r="L2555" s="11"/>
    </row>
    <row r="2556" spans="11:12" x14ac:dyDescent="0.2">
      <c r="K2556"/>
      <c r="L2556" s="11"/>
    </row>
    <row r="2557" spans="11:12" x14ac:dyDescent="0.2">
      <c r="K2557"/>
      <c r="L2557" s="11"/>
    </row>
    <row r="2558" spans="11:12" x14ac:dyDescent="0.2">
      <c r="K2558"/>
      <c r="L2558" s="11"/>
    </row>
    <row r="2559" spans="11:12" x14ac:dyDescent="0.2">
      <c r="K2559"/>
      <c r="L2559" s="11"/>
    </row>
    <row r="2560" spans="11:12" x14ac:dyDescent="0.2">
      <c r="K2560"/>
      <c r="L2560" s="11"/>
    </row>
    <row r="2561" spans="11:12" x14ac:dyDescent="0.2">
      <c r="K2561"/>
      <c r="L2561" s="11"/>
    </row>
    <row r="2562" spans="11:12" x14ac:dyDescent="0.2">
      <c r="K2562"/>
      <c r="L2562" s="11"/>
    </row>
    <row r="2563" spans="11:12" x14ac:dyDescent="0.2">
      <c r="K2563"/>
      <c r="L2563" s="11"/>
    </row>
    <row r="2564" spans="11:12" x14ac:dyDescent="0.2">
      <c r="K2564"/>
      <c r="L2564" s="11"/>
    </row>
    <row r="2565" spans="11:12" x14ac:dyDescent="0.2">
      <c r="K2565"/>
      <c r="L2565" s="11"/>
    </row>
    <row r="2566" spans="11:12" x14ac:dyDescent="0.2">
      <c r="K2566"/>
      <c r="L2566" s="11"/>
    </row>
    <row r="2567" spans="11:12" x14ac:dyDescent="0.2">
      <c r="K2567"/>
      <c r="L2567" s="11"/>
    </row>
    <row r="2568" spans="11:12" x14ac:dyDescent="0.2">
      <c r="K2568"/>
      <c r="L2568" s="11"/>
    </row>
    <row r="2569" spans="11:12" x14ac:dyDescent="0.2">
      <c r="K2569"/>
      <c r="L2569" s="11"/>
    </row>
    <row r="2570" spans="11:12" x14ac:dyDescent="0.2">
      <c r="K2570"/>
      <c r="L2570" s="11"/>
    </row>
    <row r="2571" spans="11:12" x14ac:dyDescent="0.2">
      <c r="K2571"/>
      <c r="L2571" s="11"/>
    </row>
    <row r="2572" spans="11:12" x14ac:dyDescent="0.2">
      <c r="K2572"/>
      <c r="L2572" s="11"/>
    </row>
    <row r="2573" spans="11:12" x14ac:dyDescent="0.2">
      <c r="K2573"/>
      <c r="L2573" s="11"/>
    </row>
    <row r="2574" spans="11:12" x14ac:dyDescent="0.2">
      <c r="K2574"/>
      <c r="L2574" s="11"/>
    </row>
    <row r="2575" spans="11:12" x14ac:dyDescent="0.2">
      <c r="K2575"/>
      <c r="L2575" s="11"/>
    </row>
    <row r="2576" spans="11:12" x14ac:dyDescent="0.2">
      <c r="K2576"/>
      <c r="L2576" s="11"/>
    </row>
    <row r="2577" spans="11:12" x14ac:dyDescent="0.2">
      <c r="K2577"/>
      <c r="L2577" s="11"/>
    </row>
    <row r="2578" spans="11:12" x14ac:dyDescent="0.2">
      <c r="K2578"/>
      <c r="L2578" s="11"/>
    </row>
    <row r="2579" spans="11:12" x14ac:dyDescent="0.2">
      <c r="K2579"/>
      <c r="L2579" s="11"/>
    </row>
    <row r="2580" spans="11:12" x14ac:dyDescent="0.2">
      <c r="K2580"/>
      <c r="L2580" s="11"/>
    </row>
    <row r="2581" spans="11:12" x14ac:dyDescent="0.2">
      <c r="K2581"/>
      <c r="L2581" s="11"/>
    </row>
    <row r="2582" spans="11:12" x14ac:dyDescent="0.2">
      <c r="K2582"/>
      <c r="L2582" s="11"/>
    </row>
    <row r="2583" spans="11:12" x14ac:dyDescent="0.2">
      <c r="K2583"/>
      <c r="L2583" s="11"/>
    </row>
    <row r="2584" spans="11:12" x14ac:dyDescent="0.2">
      <c r="K2584"/>
      <c r="L2584" s="11"/>
    </row>
    <row r="2585" spans="11:12" x14ac:dyDescent="0.2">
      <c r="K2585"/>
      <c r="L2585" s="11"/>
    </row>
    <row r="2586" spans="11:12" x14ac:dyDescent="0.2">
      <c r="K2586"/>
      <c r="L2586" s="11"/>
    </row>
    <row r="2587" spans="11:12" x14ac:dyDescent="0.2">
      <c r="K2587"/>
      <c r="L2587" s="11"/>
    </row>
    <row r="2588" spans="11:12" x14ac:dyDescent="0.2">
      <c r="K2588"/>
      <c r="L2588" s="11"/>
    </row>
    <row r="2589" spans="11:12" x14ac:dyDescent="0.2">
      <c r="K2589"/>
      <c r="L2589" s="11"/>
    </row>
    <row r="2590" spans="11:12" x14ac:dyDescent="0.2">
      <c r="K2590"/>
      <c r="L2590" s="11"/>
    </row>
    <row r="2591" spans="11:12" x14ac:dyDescent="0.2">
      <c r="K2591"/>
      <c r="L2591" s="11"/>
    </row>
    <row r="2592" spans="11:12" x14ac:dyDescent="0.2">
      <c r="K2592"/>
      <c r="L2592" s="11"/>
    </row>
    <row r="2593" spans="11:12" x14ac:dyDescent="0.2">
      <c r="K2593"/>
      <c r="L2593" s="11"/>
    </row>
    <row r="2594" spans="11:12" x14ac:dyDescent="0.2">
      <c r="K2594"/>
      <c r="L2594" s="11"/>
    </row>
    <row r="2595" spans="11:12" x14ac:dyDescent="0.2">
      <c r="K2595"/>
      <c r="L2595" s="11"/>
    </row>
    <row r="2596" spans="11:12" x14ac:dyDescent="0.2">
      <c r="K2596"/>
      <c r="L2596" s="11"/>
    </row>
    <row r="2597" spans="11:12" x14ac:dyDescent="0.2">
      <c r="K2597"/>
      <c r="L2597" s="11"/>
    </row>
    <row r="2598" spans="11:12" x14ac:dyDescent="0.2">
      <c r="K2598"/>
      <c r="L2598" s="11"/>
    </row>
    <row r="2599" spans="11:12" x14ac:dyDescent="0.2">
      <c r="K2599"/>
      <c r="L2599" s="11"/>
    </row>
    <row r="2600" spans="11:12" x14ac:dyDescent="0.2">
      <c r="K2600"/>
      <c r="L2600" s="11"/>
    </row>
    <row r="2601" spans="11:12" x14ac:dyDescent="0.2">
      <c r="K2601"/>
      <c r="L2601" s="11"/>
    </row>
    <row r="2602" spans="11:12" x14ac:dyDescent="0.2">
      <c r="K2602"/>
      <c r="L2602" s="11"/>
    </row>
    <row r="2603" spans="11:12" x14ac:dyDescent="0.2">
      <c r="K2603"/>
      <c r="L2603" s="11"/>
    </row>
    <row r="2604" spans="11:12" x14ac:dyDescent="0.2">
      <c r="K2604"/>
      <c r="L2604" s="11"/>
    </row>
    <row r="2605" spans="11:12" x14ac:dyDescent="0.2">
      <c r="K2605"/>
      <c r="L2605" s="11"/>
    </row>
    <row r="2606" spans="11:12" x14ac:dyDescent="0.2">
      <c r="K2606"/>
      <c r="L2606" s="11"/>
    </row>
    <row r="2607" spans="11:12" x14ac:dyDescent="0.2">
      <c r="K2607"/>
      <c r="L2607" s="11"/>
    </row>
    <row r="2608" spans="11:12" x14ac:dyDescent="0.2">
      <c r="K2608"/>
      <c r="L2608" s="11"/>
    </row>
    <row r="2609" spans="11:12" x14ac:dyDescent="0.2">
      <c r="K2609"/>
      <c r="L2609" s="11"/>
    </row>
    <row r="2610" spans="11:12" x14ac:dyDescent="0.2">
      <c r="K2610"/>
      <c r="L2610" s="11"/>
    </row>
    <row r="2611" spans="11:12" x14ac:dyDescent="0.2">
      <c r="K2611"/>
      <c r="L2611" s="11"/>
    </row>
    <row r="2612" spans="11:12" x14ac:dyDescent="0.2">
      <c r="K2612"/>
      <c r="L2612" s="11"/>
    </row>
    <row r="2613" spans="11:12" x14ac:dyDescent="0.2">
      <c r="K2613"/>
      <c r="L2613" s="11"/>
    </row>
    <row r="2614" spans="11:12" x14ac:dyDescent="0.2">
      <c r="K2614"/>
      <c r="L2614" s="11"/>
    </row>
    <row r="2615" spans="11:12" x14ac:dyDescent="0.2">
      <c r="K2615"/>
      <c r="L2615" s="11"/>
    </row>
    <row r="2616" spans="11:12" x14ac:dyDescent="0.2">
      <c r="K2616"/>
      <c r="L2616" s="11"/>
    </row>
    <row r="2617" spans="11:12" x14ac:dyDescent="0.2">
      <c r="K2617"/>
      <c r="L2617" s="11"/>
    </row>
    <row r="2618" spans="11:12" x14ac:dyDescent="0.2">
      <c r="K2618"/>
      <c r="L2618" s="11"/>
    </row>
    <row r="2619" spans="11:12" x14ac:dyDescent="0.2">
      <c r="K2619"/>
      <c r="L2619" s="11"/>
    </row>
    <row r="2620" spans="11:12" x14ac:dyDescent="0.2">
      <c r="K2620"/>
      <c r="L2620" s="11"/>
    </row>
    <row r="2621" spans="11:12" x14ac:dyDescent="0.2">
      <c r="K2621"/>
      <c r="L2621" s="11"/>
    </row>
    <row r="2622" spans="11:12" x14ac:dyDescent="0.2">
      <c r="K2622"/>
      <c r="L2622" s="11"/>
    </row>
    <row r="2623" spans="11:12" x14ac:dyDescent="0.2">
      <c r="K2623"/>
      <c r="L2623" s="11"/>
    </row>
    <row r="2624" spans="11:12" x14ac:dyDescent="0.2">
      <c r="K2624"/>
      <c r="L2624" s="11"/>
    </row>
    <row r="2625" spans="11:12" x14ac:dyDescent="0.2">
      <c r="K2625"/>
      <c r="L2625" s="11"/>
    </row>
    <row r="2626" spans="11:12" x14ac:dyDescent="0.2">
      <c r="K2626"/>
      <c r="L2626" s="11"/>
    </row>
    <row r="2627" spans="11:12" x14ac:dyDescent="0.2">
      <c r="K2627"/>
      <c r="L2627" s="11"/>
    </row>
    <row r="2628" spans="11:12" x14ac:dyDescent="0.2">
      <c r="K2628"/>
      <c r="L2628" s="11"/>
    </row>
    <row r="2629" spans="11:12" x14ac:dyDescent="0.2">
      <c r="K2629"/>
      <c r="L2629" s="11"/>
    </row>
    <row r="2630" spans="11:12" x14ac:dyDescent="0.2">
      <c r="K2630"/>
      <c r="L2630" s="11"/>
    </row>
    <row r="2631" spans="11:12" x14ac:dyDescent="0.2">
      <c r="K2631"/>
      <c r="L2631" s="11"/>
    </row>
    <row r="2632" spans="11:12" x14ac:dyDescent="0.2">
      <c r="K2632"/>
      <c r="L2632" s="11"/>
    </row>
    <row r="2633" spans="11:12" x14ac:dyDescent="0.2">
      <c r="K2633"/>
      <c r="L2633" s="11"/>
    </row>
    <row r="2634" spans="11:12" x14ac:dyDescent="0.2">
      <c r="K2634"/>
      <c r="L2634" s="11"/>
    </row>
    <row r="2635" spans="11:12" x14ac:dyDescent="0.2">
      <c r="K2635"/>
      <c r="L2635" s="11"/>
    </row>
    <row r="2636" spans="11:12" x14ac:dyDescent="0.2">
      <c r="K2636"/>
      <c r="L2636" s="11"/>
    </row>
    <row r="2637" spans="11:12" x14ac:dyDescent="0.2">
      <c r="K2637"/>
      <c r="L2637" s="11"/>
    </row>
    <row r="2638" spans="11:12" x14ac:dyDescent="0.2">
      <c r="K2638"/>
      <c r="L2638" s="11"/>
    </row>
    <row r="2639" spans="11:12" x14ac:dyDescent="0.2">
      <c r="K2639"/>
      <c r="L2639" s="11"/>
    </row>
    <row r="2640" spans="11:12" x14ac:dyDescent="0.2">
      <c r="K2640"/>
      <c r="L2640" s="11"/>
    </row>
    <row r="2641" spans="11:12" x14ac:dyDescent="0.2">
      <c r="K2641"/>
      <c r="L2641" s="11"/>
    </row>
    <row r="2642" spans="11:12" x14ac:dyDescent="0.2">
      <c r="K2642"/>
      <c r="L2642" s="11"/>
    </row>
    <row r="2643" spans="11:12" x14ac:dyDescent="0.2">
      <c r="K2643"/>
      <c r="L2643" s="11"/>
    </row>
    <row r="2644" spans="11:12" x14ac:dyDescent="0.2">
      <c r="K2644"/>
      <c r="L2644" s="11"/>
    </row>
    <row r="2645" spans="11:12" x14ac:dyDescent="0.2">
      <c r="K2645"/>
      <c r="L2645" s="11"/>
    </row>
    <row r="2646" spans="11:12" x14ac:dyDescent="0.2">
      <c r="K2646"/>
      <c r="L2646" s="11"/>
    </row>
    <row r="2647" spans="11:12" x14ac:dyDescent="0.2">
      <c r="K2647"/>
      <c r="L2647" s="11"/>
    </row>
    <row r="2648" spans="11:12" x14ac:dyDescent="0.2">
      <c r="K2648"/>
      <c r="L2648" s="11"/>
    </row>
    <row r="2649" spans="11:12" x14ac:dyDescent="0.2">
      <c r="K2649"/>
      <c r="L2649" s="11"/>
    </row>
    <row r="2650" spans="11:12" x14ac:dyDescent="0.2">
      <c r="K2650"/>
      <c r="L2650" s="11"/>
    </row>
    <row r="2651" spans="11:12" x14ac:dyDescent="0.2">
      <c r="K2651"/>
      <c r="L2651" s="11"/>
    </row>
    <row r="2652" spans="11:12" x14ac:dyDescent="0.2">
      <c r="K2652"/>
      <c r="L2652" s="11"/>
    </row>
    <row r="2653" spans="11:12" x14ac:dyDescent="0.2">
      <c r="K2653"/>
      <c r="L2653" s="11"/>
    </row>
    <row r="2654" spans="11:12" x14ac:dyDescent="0.2">
      <c r="K2654"/>
      <c r="L2654" s="11"/>
    </row>
    <row r="2655" spans="11:12" x14ac:dyDescent="0.2">
      <c r="K2655"/>
      <c r="L2655" s="11"/>
    </row>
    <row r="2656" spans="11:12" x14ac:dyDescent="0.2">
      <c r="K2656"/>
      <c r="L2656" s="11"/>
    </row>
    <row r="2657" spans="11:12" x14ac:dyDescent="0.2">
      <c r="K2657"/>
      <c r="L2657" s="11"/>
    </row>
    <row r="2658" spans="11:12" x14ac:dyDescent="0.2">
      <c r="K2658"/>
      <c r="L2658" s="11"/>
    </row>
    <row r="2659" spans="11:12" x14ac:dyDescent="0.2">
      <c r="K2659"/>
      <c r="L2659" s="11"/>
    </row>
    <row r="2660" spans="11:12" x14ac:dyDescent="0.2">
      <c r="K2660"/>
      <c r="L2660" s="11"/>
    </row>
    <row r="2661" spans="11:12" x14ac:dyDescent="0.2">
      <c r="K2661"/>
      <c r="L2661" s="11"/>
    </row>
    <row r="2662" spans="11:12" x14ac:dyDescent="0.2">
      <c r="K2662"/>
      <c r="L2662" s="11"/>
    </row>
    <row r="2663" spans="11:12" x14ac:dyDescent="0.2">
      <c r="K2663"/>
      <c r="L2663" s="11"/>
    </row>
    <row r="2664" spans="11:12" x14ac:dyDescent="0.2">
      <c r="K2664"/>
      <c r="L2664" s="11"/>
    </row>
    <row r="2665" spans="11:12" x14ac:dyDescent="0.2">
      <c r="K2665"/>
      <c r="L2665" s="11"/>
    </row>
    <row r="2666" spans="11:12" x14ac:dyDescent="0.2">
      <c r="K2666"/>
      <c r="L2666" s="11"/>
    </row>
    <row r="2667" spans="11:12" x14ac:dyDescent="0.2">
      <c r="K2667"/>
      <c r="L2667" s="11"/>
    </row>
    <row r="2668" spans="11:12" x14ac:dyDescent="0.2">
      <c r="K2668"/>
      <c r="L2668" s="11"/>
    </row>
    <row r="2669" spans="11:12" x14ac:dyDescent="0.2">
      <c r="K2669"/>
      <c r="L2669" s="11"/>
    </row>
    <row r="2670" spans="11:12" x14ac:dyDescent="0.2">
      <c r="K2670"/>
      <c r="L2670" s="11"/>
    </row>
    <row r="2671" spans="11:12" x14ac:dyDescent="0.2">
      <c r="K2671"/>
      <c r="L2671" s="11"/>
    </row>
    <row r="2672" spans="11:12" x14ac:dyDescent="0.2">
      <c r="K2672"/>
      <c r="L2672" s="11"/>
    </row>
    <row r="2673" spans="11:12" x14ac:dyDescent="0.2">
      <c r="K2673"/>
      <c r="L2673" s="11"/>
    </row>
    <row r="2674" spans="11:12" x14ac:dyDescent="0.2">
      <c r="K2674"/>
      <c r="L2674" s="11"/>
    </row>
    <row r="2675" spans="11:12" x14ac:dyDescent="0.2">
      <c r="K2675"/>
      <c r="L2675" s="11"/>
    </row>
    <row r="2676" spans="11:12" x14ac:dyDescent="0.2">
      <c r="K2676"/>
      <c r="L2676" s="11"/>
    </row>
    <row r="2677" spans="11:12" x14ac:dyDescent="0.2">
      <c r="K2677"/>
      <c r="L2677" s="11"/>
    </row>
    <row r="2678" spans="11:12" x14ac:dyDescent="0.2">
      <c r="K2678"/>
      <c r="L2678" s="11"/>
    </row>
    <row r="2679" spans="11:12" x14ac:dyDescent="0.2">
      <c r="K2679"/>
      <c r="L2679" s="11"/>
    </row>
    <row r="2680" spans="11:12" x14ac:dyDescent="0.2">
      <c r="K2680"/>
      <c r="L2680" s="11"/>
    </row>
    <row r="2681" spans="11:12" x14ac:dyDescent="0.2">
      <c r="K2681"/>
      <c r="L2681" s="11"/>
    </row>
    <row r="2682" spans="11:12" x14ac:dyDescent="0.2">
      <c r="K2682"/>
      <c r="L2682" s="11"/>
    </row>
    <row r="2683" spans="11:12" x14ac:dyDescent="0.2">
      <c r="K2683"/>
      <c r="L2683" s="11"/>
    </row>
    <row r="2684" spans="11:12" x14ac:dyDescent="0.2">
      <c r="K2684"/>
      <c r="L2684" s="11"/>
    </row>
    <row r="2685" spans="11:12" x14ac:dyDescent="0.2">
      <c r="K2685"/>
      <c r="L2685" s="11"/>
    </row>
    <row r="2686" spans="11:12" x14ac:dyDescent="0.2">
      <c r="K2686"/>
      <c r="L2686" s="11"/>
    </row>
    <row r="2687" spans="11:12" x14ac:dyDescent="0.2">
      <c r="K2687"/>
      <c r="L2687" s="11"/>
    </row>
    <row r="2688" spans="11:12" x14ac:dyDescent="0.2">
      <c r="K2688"/>
      <c r="L2688" s="11"/>
    </row>
    <row r="2689" spans="11:12" x14ac:dyDescent="0.2">
      <c r="K2689"/>
      <c r="L2689" s="11"/>
    </row>
    <row r="2690" spans="11:12" x14ac:dyDescent="0.2">
      <c r="K2690"/>
      <c r="L2690" s="11"/>
    </row>
    <row r="2691" spans="11:12" x14ac:dyDescent="0.2">
      <c r="K2691"/>
      <c r="L2691" s="11"/>
    </row>
    <row r="2692" spans="11:12" x14ac:dyDescent="0.2">
      <c r="K2692"/>
      <c r="L2692" s="11"/>
    </row>
    <row r="2693" spans="11:12" x14ac:dyDescent="0.2">
      <c r="K2693"/>
      <c r="L2693" s="11"/>
    </row>
    <row r="2694" spans="11:12" x14ac:dyDescent="0.2">
      <c r="K2694"/>
      <c r="L2694" s="11"/>
    </row>
    <row r="2695" spans="11:12" x14ac:dyDescent="0.2">
      <c r="K2695"/>
      <c r="L2695" s="11"/>
    </row>
    <row r="2696" spans="11:12" x14ac:dyDescent="0.2">
      <c r="K2696"/>
      <c r="L2696" s="11"/>
    </row>
    <row r="2697" spans="11:12" x14ac:dyDescent="0.2">
      <c r="K2697"/>
      <c r="L2697" s="11"/>
    </row>
    <row r="2698" spans="11:12" x14ac:dyDescent="0.2">
      <c r="K2698"/>
      <c r="L2698" s="11"/>
    </row>
    <row r="2699" spans="11:12" x14ac:dyDescent="0.2">
      <c r="K2699"/>
      <c r="L2699" s="11"/>
    </row>
    <row r="2700" spans="11:12" x14ac:dyDescent="0.2">
      <c r="K2700"/>
      <c r="L2700" s="11"/>
    </row>
    <row r="2701" spans="11:12" x14ac:dyDescent="0.2">
      <c r="K2701"/>
      <c r="L2701" s="11"/>
    </row>
    <row r="2702" spans="11:12" x14ac:dyDescent="0.2">
      <c r="K2702"/>
      <c r="L2702" s="11"/>
    </row>
    <row r="2703" spans="11:12" x14ac:dyDescent="0.2">
      <c r="K2703"/>
      <c r="L2703" s="11"/>
    </row>
    <row r="2704" spans="11:12" x14ac:dyDescent="0.2">
      <c r="K2704"/>
      <c r="L2704" s="11"/>
    </row>
    <row r="2705" spans="11:12" x14ac:dyDescent="0.2">
      <c r="K2705"/>
      <c r="L2705" s="11"/>
    </row>
    <row r="2706" spans="11:12" x14ac:dyDescent="0.2">
      <c r="K2706"/>
      <c r="L2706" s="11"/>
    </row>
    <row r="2707" spans="11:12" x14ac:dyDescent="0.2">
      <c r="K2707"/>
      <c r="L2707" s="11"/>
    </row>
    <row r="2708" spans="11:12" x14ac:dyDescent="0.2">
      <c r="K2708"/>
      <c r="L2708" s="11"/>
    </row>
    <row r="2709" spans="11:12" x14ac:dyDescent="0.2">
      <c r="K2709"/>
      <c r="L2709" s="11"/>
    </row>
    <row r="2710" spans="11:12" x14ac:dyDescent="0.2">
      <c r="K2710"/>
      <c r="L2710" s="11"/>
    </row>
    <row r="2711" spans="11:12" x14ac:dyDescent="0.2">
      <c r="K2711"/>
      <c r="L2711" s="11"/>
    </row>
    <row r="2712" spans="11:12" x14ac:dyDescent="0.2">
      <c r="K2712"/>
      <c r="L2712" s="11"/>
    </row>
    <row r="2713" spans="11:12" x14ac:dyDescent="0.2">
      <c r="K2713"/>
      <c r="L2713" s="11"/>
    </row>
    <row r="2714" spans="11:12" x14ac:dyDescent="0.2">
      <c r="K2714"/>
      <c r="L2714" s="11"/>
    </row>
    <row r="2715" spans="11:12" x14ac:dyDescent="0.2">
      <c r="K2715"/>
      <c r="L2715" s="11"/>
    </row>
    <row r="2716" spans="11:12" x14ac:dyDescent="0.2">
      <c r="K2716"/>
      <c r="L2716" s="11"/>
    </row>
    <row r="2717" spans="11:12" x14ac:dyDescent="0.2">
      <c r="K2717"/>
      <c r="L2717" s="11"/>
    </row>
    <row r="2718" spans="11:12" x14ac:dyDescent="0.2">
      <c r="K2718"/>
      <c r="L2718" s="11"/>
    </row>
    <row r="2719" spans="11:12" x14ac:dyDescent="0.2">
      <c r="K2719"/>
      <c r="L2719" s="11"/>
    </row>
    <row r="2720" spans="11:12" x14ac:dyDescent="0.2">
      <c r="K2720"/>
      <c r="L2720" s="11"/>
    </row>
    <row r="2721" spans="11:12" x14ac:dyDescent="0.2">
      <c r="K2721"/>
      <c r="L2721" s="11"/>
    </row>
    <row r="2722" spans="11:12" x14ac:dyDescent="0.2">
      <c r="K2722"/>
      <c r="L2722" s="11"/>
    </row>
    <row r="2723" spans="11:12" x14ac:dyDescent="0.2">
      <c r="K2723"/>
      <c r="L2723" s="11"/>
    </row>
    <row r="2724" spans="11:12" x14ac:dyDescent="0.2">
      <c r="K2724"/>
      <c r="L2724" s="11"/>
    </row>
    <row r="2725" spans="11:12" x14ac:dyDescent="0.2">
      <c r="K2725"/>
      <c r="L2725" s="11"/>
    </row>
    <row r="2726" spans="11:12" x14ac:dyDescent="0.2">
      <c r="K2726"/>
      <c r="L2726" s="11"/>
    </row>
    <row r="2727" spans="11:12" x14ac:dyDescent="0.2">
      <c r="K2727"/>
      <c r="L2727" s="11"/>
    </row>
    <row r="2728" spans="11:12" x14ac:dyDescent="0.2">
      <c r="K2728"/>
      <c r="L2728" s="11"/>
    </row>
    <row r="2729" spans="11:12" x14ac:dyDescent="0.2">
      <c r="K2729"/>
      <c r="L2729" s="11"/>
    </row>
    <row r="2730" spans="11:12" x14ac:dyDescent="0.2">
      <c r="K2730"/>
      <c r="L2730" s="11"/>
    </row>
    <row r="2731" spans="11:12" x14ac:dyDescent="0.2">
      <c r="K2731"/>
      <c r="L2731" s="11"/>
    </row>
    <row r="2732" spans="11:12" x14ac:dyDescent="0.2">
      <c r="K2732"/>
      <c r="L2732" s="11"/>
    </row>
    <row r="2733" spans="11:12" x14ac:dyDescent="0.2">
      <c r="K2733"/>
      <c r="L2733" s="11"/>
    </row>
    <row r="2734" spans="11:12" x14ac:dyDescent="0.2">
      <c r="K2734"/>
      <c r="L2734" s="11"/>
    </row>
    <row r="2735" spans="11:12" x14ac:dyDescent="0.2">
      <c r="K2735"/>
      <c r="L2735" s="11"/>
    </row>
    <row r="2736" spans="11:12" x14ac:dyDescent="0.2">
      <c r="K2736"/>
      <c r="L2736" s="11"/>
    </row>
    <row r="2737" spans="11:12" x14ac:dyDescent="0.2">
      <c r="K2737"/>
      <c r="L2737" s="11"/>
    </row>
    <row r="2738" spans="11:12" x14ac:dyDescent="0.2">
      <c r="K2738"/>
      <c r="L2738" s="11"/>
    </row>
    <row r="2739" spans="11:12" x14ac:dyDescent="0.2">
      <c r="K2739"/>
      <c r="L2739" s="11"/>
    </row>
    <row r="2740" spans="11:12" x14ac:dyDescent="0.2">
      <c r="K2740"/>
      <c r="L2740" s="11"/>
    </row>
    <row r="2741" spans="11:12" x14ac:dyDescent="0.2">
      <c r="K2741"/>
      <c r="L2741" s="11"/>
    </row>
    <row r="2742" spans="11:12" x14ac:dyDescent="0.2">
      <c r="K2742"/>
      <c r="L2742" s="11"/>
    </row>
    <row r="2743" spans="11:12" x14ac:dyDescent="0.2">
      <c r="K2743"/>
      <c r="L2743" s="11"/>
    </row>
    <row r="2744" spans="11:12" x14ac:dyDescent="0.2">
      <c r="K2744"/>
      <c r="L2744" s="11"/>
    </row>
    <row r="2745" spans="11:12" x14ac:dyDescent="0.2">
      <c r="K2745"/>
      <c r="L2745" s="11"/>
    </row>
    <row r="2746" spans="11:12" x14ac:dyDescent="0.2">
      <c r="K2746"/>
      <c r="L2746" s="11"/>
    </row>
    <row r="2747" spans="11:12" x14ac:dyDescent="0.2">
      <c r="K2747"/>
      <c r="L2747" s="11"/>
    </row>
    <row r="2748" spans="11:12" x14ac:dyDescent="0.2">
      <c r="K2748"/>
      <c r="L2748" s="11"/>
    </row>
    <row r="2749" spans="11:12" x14ac:dyDescent="0.2">
      <c r="K2749"/>
      <c r="L2749" s="11"/>
    </row>
    <row r="2750" spans="11:12" x14ac:dyDescent="0.2">
      <c r="K2750"/>
      <c r="L2750" s="11"/>
    </row>
    <row r="2751" spans="11:12" x14ac:dyDescent="0.2">
      <c r="K2751"/>
      <c r="L2751" s="11"/>
    </row>
    <row r="2752" spans="11:12" x14ac:dyDescent="0.2">
      <c r="K2752"/>
      <c r="L2752" s="11"/>
    </row>
    <row r="2753" spans="11:12" x14ac:dyDescent="0.2">
      <c r="K2753"/>
      <c r="L2753" s="11"/>
    </row>
    <row r="2754" spans="11:12" x14ac:dyDescent="0.2">
      <c r="K2754"/>
      <c r="L2754" s="11"/>
    </row>
    <row r="2755" spans="11:12" x14ac:dyDescent="0.2">
      <c r="K2755"/>
      <c r="L2755" s="11"/>
    </row>
    <row r="2756" spans="11:12" x14ac:dyDescent="0.2">
      <c r="K2756"/>
      <c r="L2756" s="11"/>
    </row>
    <row r="2757" spans="11:12" x14ac:dyDescent="0.2">
      <c r="K2757"/>
      <c r="L2757" s="11"/>
    </row>
    <row r="2758" spans="11:12" x14ac:dyDescent="0.2">
      <c r="K2758"/>
      <c r="L2758" s="11"/>
    </row>
    <row r="2759" spans="11:12" x14ac:dyDescent="0.2">
      <c r="K2759"/>
      <c r="L2759" s="11"/>
    </row>
    <row r="2760" spans="11:12" x14ac:dyDescent="0.2">
      <c r="K2760"/>
      <c r="L2760" s="11"/>
    </row>
    <row r="2761" spans="11:12" x14ac:dyDescent="0.2">
      <c r="K2761"/>
      <c r="L2761" s="11"/>
    </row>
    <row r="2762" spans="11:12" x14ac:dyDescent="0.2">
      <c r="K2762"/>
      <c r="L2762" s="11"/>
    </row>
    <row r="2763" spans="11:12" x14ac:dyDescent="0.2">
      <c r="K2763"/>
      <c r="L2763" s="11"/>
    </row>
    <row r="2764" spans="11:12" x14ac:dyDescent="0.2">
      <c r="K2764"/>
      <c r="L2764" s="11"/>
    </row>
    <row r="2765" spans="11:12" x14ac:dyDescent="0.2">
      <c r="K2765"/>
      <c r="L2765" s="11"/>
    </row>
    <row r="2766" spans="11:12" x14ac:dyDescent="0.2">
      <c r="K2766"/>
      <c r="L2766" s="11"/>
    </row>
    <row r="2767" spans="11:12" x14ac:dyDescent="0.2">
      <c r="K2767"/>
      <c r="L2767" s="11"/>
    </row>
    <row r="2768" spans="11:12" x14ac:dyDescent="0.2">
      <c r="K2768"/>
      <c r="L2768" s="11"/>
    </row>
    <row r="2769" spans="11:12" x14ac:dyDescent="0.2">
      <c r="K2769"/>
      <c r="L2769" s="11"/>
    </row>
    <row r="2770" spans="11:12" x14ac:dyDescent="0.2">
      <c r="K2770"/>
      <c r="L2770" s="11"/>
    </row>
    <row r="2771" spans="11:12" x14ac:dyDescent="0.2">
      <c r="K2771"/>
      <c r="L2771" s="11"/>
    </row>
    <row r="2772" spans="11:12" x14ac:dyDescent="0.2">
      <c r="K2772"/>
      <c r="L2772" s="11"/>
    </row>
    <row r="2773" spans="11:12" x14ac:dyDescent="0.2">
      <c r="K2773"/>
      <c r="L2773" s="11"/>
    </row>
    <row r="2774" spans="11:12" x14ac:dyDescent="0.2">
      <c r="K2774"/>
      <c r="L2774" s="11"/>
    </row>
    <row r="2775" spans="11:12" x14ac:dyDescent="0.2">
      <c r="K2775"/>
      <c r="L2775" s="11"/>
    </row>
    <row r="2776" spans="11:12" x14ac:dyDescent="0.2">
      <c r="K2776"/>
      <c r="L2776" s="11"/>
    </row>
    <row r="2777" spans="11:12" x14ac:dyDescent="0.2">
      <c r="K2777"/>
      <c r="L2777" s="11"/>
    </row>
    <row r="2778" spans="11:12" x14ac:dyDescent="0.2">
      <c r="K2778"/>
      <c r="L2778" s="11"/>
    </row>
    <row r="2779" spans="11:12" x14ac:dyDescent="0.2">
      <c r="K2779"/>
      <c r="L2779" s="11"/>
    </row>
    <row r="2780" spans="11:12" x14ac:dyDescent="0.2">
      <c r="K2780"/>
      <c r="L2780" s="11"/>
    </row>
    <row r="2781" spans="11:12" x14ac:dyDescent="0.2">
      <c r="K2781"/>
      <c r="L2781" s="11"/>
    </row>
    <row r="2782" spans="11:12" x14ac:dyDescent="0.2">
      <c r="K2782"/>
      <c r="L2782" s="11"/>
    </row>
    <row r="2783" spans="11:12" x14ac:dyDescent="0.2">
      <c r="K2783"/>
      <c r="L2783" s="11"/>
    </row>
    <row r="2784" spans="11:12" x14ac:dyDescent="0.2">
      <c r="K2784"/>
      <c r="L2784" s="11"/>
    </row>
    <row r="2785" spans="11:12" x14ac:dyDescent="0.2">
      <c r="K2785"/>
      <c r="L2785" s="11"/>
    </row>
    <row r="2786" spans="11:12" x14ac:dyDescent="0.2">
      <c r="K2786"/>
      <c r="L2786" s="11"/>
    </row>
    <row r="2787" spans="11:12" x14ac:dyDescent="0.2">
      <c r="K2787"/>
      <c r="L2787" s="11"/>
    </row>
    <row r="2788" spans="11:12" x14ac:dyDescent="0.2">
      <c r="K2788"/>
      <c r="L2788" s="11"/>
    </row>
    <row r="2789" spans="11:12" x14ac:dyDescent="0.2">
      <c r="K2789"/>
      <c r="L2789" s="11"/>
    </row>
    <row r="2790" spans="11:12" x14ac:dyDescent="0.2">
      <c r="K2790"/>
      <c r="L2790" s="11"/>
    </row>
    <row r="2791" spans="11:12" x14ac:dyDescent="0.2">
      <c r="K2791"/>
      <c r="L2791" s="11"/>
    </row>
    <row r="2792" spans="11:12" x14ac:dyDescent="0.2">
      <c r="K2792"/>
      <c r="L2792" s="11"/>
    </row>
    <row r="2793" spans="11:12" x14ac:dyDescent="0.2">
      <c r="K2793"/>
      <c r="L2793" s="11"/>
    </row>
    <row r="2794" spans="11:12" x14ac:dyDescent="0.2">
      <c r="K2794"/>
      <c r="L2794" s="11"/>
    </row>
    <row r="2795" spans="11:12" x14ac:dyDescent="0.2">
      <c r="K2795"/>
      <c r="L2795" s="11"/>
    </row>
    <row r="2796" spans="11:12" x14ac:dyDescent="0.2">
      <c r="K2796"/>
      <c r="L2796" s="11"/>
    </row>
    <row r="2797" spans="11:12" x14ac:dyDescent="0.2">
      <c r="K2797"/>
      <c r="L2797" s="11"/>
    </row>
    <row r="2798" spans="11:12" x14ac:dyDescent="0.2">
      <c r="K2798"/>
      <c r="L2798" s="11"/>
    </row>
    <row r="2799" spans="11:12" x14ac:dyDescent="0.2">
      <c r="K2799"/>
      <c r="L2799" s="11"/>
    </row>
    <row r="2800" spans="11:12" x14ac:dyDescent="0.2">
      <c r="K2800"/>
      <c r="L2800" s="11"/>
    </row>
    <row r="2801" spans="11:12" x14ac:dyDescent="0.2">
      <c r="K2801"/>
      <c r="L2801" s="11"/>
    </row>
    <row r="2802" spans="11:12" x14ac:dyDescent="0.2">
      <c r="K2802"/>
      <c r="L2802" s="11"/>
    </row>
    <row r="2803" spans="11:12" x14ac:dyDescent="0.2">
      <c r="K2803"/>
      <c r="L2803" s="11"/>
    </row>
    <row r="2804" spans="11:12" x14ac:dyDescent="0.2">
      <c r="K2804"/>
      <c r="L2804" s="11"/>
    </row>
    <row r="2805" spans="11:12" x14ac:dyDescent="0.2">
      <c r="K2805"/>
      <c r="L2805" s="11"/>
    </row>
    <row r="2806" spans="11:12" x14ac:dyDescent="0.2">
      <c r="K2806"/>
      <c r="L2806" s="11"/>
    </row>
    <row r="2807" spans="11:12" x14ac:dyDescent="0.2">
      <c r="K2807"/>
      <c r="L2807" s="11"/>
    </row>
    <row r="2808" spans="11:12" x14ac:dyDescent="0.2">
      <c r="K2808"/>
      <c r="L2808" s="11"/>
    </row>
    <row r="2809" spans="11:12" x14ac:dyDescent="0.2">
      <c r="K2809"/>
      <c r="L2809" s="11"/>
    </row>
    <row r="2810" spans="11:12" x14ac:dyDescent="0.2">
      <c r="K2810"/>
      <c r="L2810" s="11"/>
    </row>
    <row r="2811" spans="11:12" x14ac:dyDescent="0.2">
      <c r="K2811"/>
      <c r="L2811" s="11"/>
    </row>
    <row r="2812" spans="11:12" x14ac:dyDescent="0.2">
      <c r="K2812"/>
      <c r="L2812" s="11"/>
    </row>
    <row r="2813" spans="11:12" x14ac:dyDescent="0.2">
      <c r="K2813"/>
      <c r="L2813" s="11"/>
    </row>
    <row r="2814" spans="11:12" x14ac:dyDescent="0.2">
      <c r="K2814"/>
      <c r="L2814" s="11"/>
    </row>
    <row r="2815" spans="11:12" x14ac:dyDescent="0.2">
      <c r="K2815"/>
      <c r="L2815" s="11"/>
    </row>
    <row r="2816" spans="11:12" x14ac:dyDescent="0.2">
      <c r="K2816"/>
      <c r="L2816" s="11"/>
    </row>
    <row r="2817" spans="11:12" x14ac:dyDescent="0.2">
      <c r="K2817"/>
      <c r="L2817" s="11"/>
    </row>
    <row r="2818" spans="11:12" x14ac:dyDescent="0.2">
      <c r="K2818"/>
      <c r="L2818" s="11"/>
    </row>
    <row r="2819" spans="11:12" x14ac:dyDescent="0.2">
      <c r="K2819"/>
      <c r="L2819" s="11"/>
    </row>
    <row r="2820" spans="11:12" x14ac:dyDescent="0.2">
      <c r="K2820"/>
      <c r="L2820" s="11"/>
    </row>
    <row r="2821" spans="11:12" x14ac:dyDescent="0.2">
      <c r="K2821"/>
      <c r="L2821" s="11"/>
    </row>
    <row r="2822" spans="11:12" x14ac:dyDescent="0.2">
      <c r="K2822"/>
      <c r="L2822" s="11"/>
    </row>
    <row r="2823" spans="11:12" x14ac:dyDescent="0.2">
      <c r="K2823"/>
      <c r="L2823" s="11"/>
    </row>
    <row r="2824" spans="11:12" x14ac:dyDescent="0.2">
      <c r="K2824"/>
      <c r="L2824" s="11"/>
    </row>
    <row r="2825" spans="11:12" x14ac:dyDescent="0.2">
      <c r="K2825"/>
      <c r="L2825" s="11"/>
    </row>
    <row r="2826" spans="11:12" x14ac:dyDescent="0.2">
      <c r="K2826"/>
      <c r="L2826" s="11"/>
    </row>
    <row r="2827" spans="11:12" x14ac:dyDescent="0.2">
      <c r="K2827"/>
      <c r="L2827" s="11"/>
    </row>
    <row r="2828" spans="11:12" x14ac:dyDescent="0.2">
      <c r="K2828"/>
      <c r="L2828" s="11"/>
    </row>
    <row r="2829" spans="11:12" x14ac:dyDescent="0.2">
      <c r="K2829"/>
      <c r="L2829" s="11"/>
    </row>
    <row r="2830" spans="11:12" x14ac:dyDescent="0.2">
      <c r="K2830"/>
      <c r="L2830" s="11"/>
    </row>
    <row r="2831" spans="11:12" x14ac:dyDescent="0.2">
      <c r="K2831"/>
      <c r="L2831" s="11"/>
    </row>
    <row r="2832" spans="11:12" x14ac:dyDescent="0.2">
      <c r="K2832"/>
      <c r="L2832" s="11"/>
    </row>
    <row r="2833" spans="11:12" x14ac:dyDescent="0.2">
      <c r="K2833"/>
      <c r="L2833" s="11"/>
    </row>
    <row r="2834" spans="11:12" x14ac:dyDescent="0.2">
      <c r="K2834"/>
      <c r="L2834" s="11"/>
    </row>
    <row r="2835" spans="11:12" x14ac:dyDescent="0.2">
      <c r="K2835"/>
      <c r="L2835" s="11"/>
    </row>
    <row r="2836" spans="11:12" x14ac:dyDescent="0.2">
      <c r="K2836"/>
      <c r="L2836" s="11"/>
    </row>
    <row r="2837" spans="11:12" x14ac:dyDescent="0.2">
      <c r="K2837"/>
      <c r="L2837" s="11"/>
    </row>
    <row r="2838" spans="11:12" x14ac:dyDescent="0.2">
      <c r="K2838"/>
      <c r="L2838" s="11"/>
    </row>
    <row r="2839" spans="11:12" x14ac:dyDescent="0.2">
      <c r="K2839"/>
      <c r="L2839" s="11"/>
    </row>
    <row r="2840" spans="11:12" x14ac:dyDescent="0.2">
      <c r="K2840"/>
      <c r="L2840" s="11"/>
    </row>
    <row r="2841" spans="11:12" x14ac:dyDescent="0.2">
      <c r="K2841"/>
      <c r="L2841" s="11"/>
    </row>
    <row r="2842" spans="11:12" x14ac:dyDescent="0.2">
      <c r="K2842"/>
      <c r="L2842" s="11"/>
    </row>
    <row r="2843" spans="11:12" x14ac:dyDescent="0.2">
      <c r="K2843"/>
      <c r="L2843" s="11"/>
    </row>
    <row r="2844" spans="11:12" x14ac:dyDescent="0.2">
      <c r="K2844"/>
      <c r="L2844" s="11"/>
    </row>
    <row r="2845" spans="11:12" x14ac:dyDescent="0.2">
      <c r="K2845"/>
      <c r="L2845" s="11"/>
    </row>
    <row r="2846" spans="11:12" x14ac:dyDescent="0.2">
      <c r="K2846"/>
      <c r="L2846" s="11"/>
    </row>
    <row r="2847" spans="11:12" x14ac:dyDescent="0.2">
      <c r="K2847"/>
      <c r="L2847" s="11"/>
    </row>
    <row r="2848" spans="11:12" x14ac:dyDescent="0.2">
      <c r="K2848"/>
      <c r="L2848" s="11"/>
    </row>
    <row r="2849" spans="11:12" x14ac:dyDescent="0.2">
      <c r="K2849"/>
      <c r="L2849" s="11"/>
    </row>
    <row r="2850" spans="11:12" x14ac:dyDescent="0.2">
      <c r="K2850"/>
      <c r="L2850" s="11"/>
    </row>
    <row r="2851" spans="11:12" x14ac:dyDescent="0.2">
      <c r="K2851"/>
      <c r="L2851" s="11"/>
    </row>
    <row r="2852" spans="11:12" x14ac:dyDescent="0.2">
      <c r="K2852"/>
      <c r="L2852" s="11"/>
    </row>
    <row r="2853" spans="11:12" x14ac:dyDescent="0.2">
      <c r="K2853"/>
      <c r="L2853" s="11"/>
    </row>
    <row r="2854" spans="11:12" x14ac:dyDescent="0.2">
      <c r="K2854"/>
      <c r="L2854" s="11"/>
    </row>
    <row r="2855" spans="11:12" x14ac:dyDescent="0.2">
      <c r="K2855"/>
      <c r="L2855" s="11"/>
    </row>
    <row r="2856" spans="11:12" x14ac:dyDescent="0.2">
      <c r="K2856"/>
      <c r="L2856" s="11"/>
    </row>
    <row r="2857" spans="11:12" x14ac:dyDescent="0.2">
      <c r="K2857"/>
      <c r="L2857" s="11"/>
    </row>
    <row r="2858" spans="11:12" x14ac:dyDescent="0.2">
      <c r="K2858"/>
      <c r="L2858" s="11"/>
    </row>
    <row r="2859" spans="11:12" x14ac:dyDescent="0.2">
      <c r="K2859"/>
      <c r="L2859" s="11"/>
    </row>
    <row r="2860" spans="11:12" x14ac:dyDescent="0.2">
      <c r="K2860"/>
      <c r="L2860" s="11"/>
    </row>
    <row r="2861" spans="11:12" x14ac:dyDescent="0.2">
      <c r="K2861"/>
      <c r="L2861" s="11"/>
    </row>
    <row r="2862" spans="11:12" x14ac:dyDescent="0.2">
      <c r="K2862"/>
      <c r="L2862" s="11"/>
    </row>
    <row r="2863" spans="11:12" x14ac:dyDescent="0.2">
      <c r="K2863"/>
      <c r="L2863" s="11"/>
    </row>
    <row r="2864" spans="11:12" x14ac:dyDescent="0.2">
      <c r="K2864"/>
      <c r="L2864" s="11"/>
    </row>
    <row r="2865" spans="11:12" x14ac:dyDescent="0.2">
      <c r="K2865"/>
      <c r="L2865" s="11"/>
    </row>
    <row r="2866" spans="11:12" x14ac:dyDescent="0.2">
      <c r="K2866"/>
      <c r="L2866" s="11"/>
    </row>
    <row r="2867" spans="11:12" x14ac:dyDescent="0.2">
      <c r="K2867"/>
      <c r="L2867" s="11"/>
    </row>
    <row r="2868" spans="11:12" x14ac:dyDescent="0.2">
      <c r="K2868"/>
      <c r="L2868" s="11"/>
    </row>
    <row r="2869" spans="11:12" x14ac:dyDescent="0.2">
      <c r="K2869"/>
      <c r="L2869" s="11"/>
    </row>
    <row r="2870" spans="11:12" x14ac:dyDescent="0.2">
      <c r="K2870"/>
      <c r="L2870" s="11"/>
    </row>
    <row r="2871" spans="11:12" x14ac:dyDescent="0.2">
      <c r="K2871"/>
      <c r="L2871" s="11"/>
    </row>
    <row r="2872" spans="11:12" x14ac:dyDescent="0.2">
      <c r="K2872"/>
      <c r="L2872" s="11"/>
    </row>
    <row r="2873" spans="11:12" x14ac:dyDescent="0.2">
      <c r="K2873"/>
      <c r="L2873" s="11"/>
    </row>
    <row r="2874" spans="11:12" x14ac:dyDescent="0.2">
      <c r="K2874"/>
      <c r="L2874" s="11"/>
    </row>
    <row r="2875" spans="11:12" x14ac:dyDescent="0.2">
      <c r="K2875"/>
      <c r="L2875" s="11"/>
    </row>
    <row r="2876" spans="11:12" x14ac:dyDescent="0.2">
      <c r="K2876"/>
      <c r="L2876" s="11"/>
    </row>
    <row r="2877" spans="11:12" x14ac:dyDescent="0.2">
      <c r="K2877"/>
      <c r="L2877" s="11"/>
    </row>
    <row r="2878" spans="11:12" x14ac:dyDescent="0.2">
      <c r="K2878"/>
      <c r="L2878" s="11"/>
    </row>
    <row r="2879" spans="11:12" x14ac:dyDescent="0.2">
      <c r="K2879"/>
      <c r="L2879" s="11"/>
    </row>
    <row r="2880" spans="11:12" x14ac:dyDescent="0.2">
      <c r="K2880"/>
      <c r="L2880" s="11"/>
    </row>
    <row r="2881" spans="11:12" x14ac:dyDescent="0.2">
      <c r="K2881"/>
      <c r="L2881" s="11"/>
    </row>
    <row r="2882" spans="11:12" x14ac:dyDescent="0.2">
      <c r="K2882"/>
      <c r="L2882" s="11"/>
    </row>
    <row r="2883" spans="11:12" x14ac:dyDescent="0.2">
      <c r="K2883"/>
      <c r="L2883" s="11"/>
    </row>
    <row r="2884" spans="11:12" x14ac:dyDescent="0.2">
      <c r="K2884"/>
      <c r="L2884" s="11"/>
    </row>
    <row r="2885" spans="11:12" x14ac:dyDescent="0.2">
      <c r="K2885"/>
      <c r="L2885" s="11"/>
    </row>
    <row r="2886" spans="11:12" x14ac:dyDescent="0.2">
      <c r="K2886"/>
      <c r="L2886" s="11"/>
    </row>
    <row r="2887" spans="11:12" x14ac:dyDescent="0.2">
      <c r="K2887"/>
      <c r="L2887" s="11"/>
    </row>
    <row r="2888" spans="11:12" x14ac:dyDescent="0.2">
      <c r="K2888"/>
      <c r="L2888" s="11"/>
    </row>
    <row r="2889" spans="11:12" x14ac:dyDescent="0.2">
      <c r="K2889"/>
      <c r="L2889" s="11"/>
    </row>
    <row r="2890" spans="11:12" x14ac:dyDescent="0.2">
      <c r="K2890"/>
      <c r="L2890" s="11"/>
    </row>
    <row r="2891" spans="11:12" x14ac:dyDescent="0.2">
      <c r="K2891"/>
      <c r="L2891" s="11"/>
    </row>
    <row r="2892" spans="11:12" x14ac:dyDescent="0.2">
      <c r="K2892"/>
      <c r="L2892" s="11"/>
    </row>
    <row r="2893" spans="11:12" x14ac:dyDescent="0.2">
      <c r="K2893"/>
      <c r="L2893" s="11"/>
    </row>
    <row r="2894" spans="11:12" x14ac:dyDescent="0.2">
      <c r="K2894"/>
      <c r="L2894" s="11"/>
    </row>
    <row r="2895" spans="11:12" x14ac:dyDescent="0.2">
      <c r="K2895"/>
      <c r="L2895" s="11"/>
    </row>
    <row r="2896" spans="11:12" x14ac:dyDescent="0.2">
      <c r="K2896"/>
      <c r="L2896" s="11"/>
    </row>
    <row r="2897" spans="11:12" x14ac:dyDescent="0.2">
      <c r="K2897"/>
      <c r="L2897" s="11"/>
    </row>
    <row r="2898" spans="11:12" x14ac:dyDescent="0.2">
      <c r="K2898"/>
      <c r="L2898" s="11"/>
    </row>
    <row r="2899" spans="11:12" x14ac:dyDescent="0.2">
      <c r="K2899"/>
      <c r="L2899" s="11"/>
    </row>
    <row r="2900" spans="11:12" x14ac:dyDescent="0.2">
      <c r="K2900"/>
      <c r="L2900" s="11"/>
    </row>
    <row r="2901" spans="11:12" x14ac:dyDescent="0.2">
      <c r="K2901"/>
      <c r="L2901" s="11"/>
    </row>
    <row r="2902" spans="11:12" x14ac:dyDescent="0.2">
      <c r="K2902"/>
      <c r="L2902" s="11"/>
    </row>
    <row r="2903" spans="11:12" x14ac:dyDescent="0.2">
      <c r="K2903"/>
      <c r="L2903" s="11"/>
    </row>
    <row r="2904" spans="11:12" x14ac:dyDescent="0.2">
      <c r="K2904"/>
      <c r="L2904" s="11"/>
    </row>
    <row r="2905" spans="11:12" x14ac:dyDescent="0.2">
      <c r="K2905"/>
      <c r="L2905" s="11"/>
    </row>
    <row r="2906" spans="11:12" x14ac:dyDescent="0.2">
      <c r="K2906"/>
      <c r="L2906" s="11"/>
    </row>
    <row r="2907" spans="11:12" x14ac:dyDescent="0.2">
      <c r="K2907"/>
      <c r="L2907" s="11"/>
    </row>
    <row r="2908" spans="11:12" x14ac:dyDescent="0.2">
      <c r="K2908"/>
      <c r="L2908" s="11"/>
    </row>
    <row r="2909" spans="11:12" x14ac:dyDescent="0.2">
      <c r="K2909"/>
      <c r="L2909" s="11"/>
    </row>
    <row r="2910" spans="11:12" x14ac:dyDescent="0.2">
      <c r="K2910"/>
      <c r="L2910" s="11"/>
    </row>
    <row r="2911" spans="11:12" x14ac:dyDescent="0.2">
      <c r="K2911"/>
      <c r="L2911" s="11"/>
    </row>
    <row r="2912" spans="11:12" x14ac:dyDescent="0.2">
      <c r="K2912"/>
      <c r="L2912" s="11"/>
    </row>
    <row r="2913" spans="11:12" x14ac:dyDescent="0.2">
      <c r="K2913"/>
      <c r="L2913" s="11"/>
    </row>
    <row r="2914" spans="11:12" x14ac:dyDescent="0.2">
      <c r="K2914"/>
      <c r="L2914" s="11"/>
    </row>
    <row r="2915" spans="11:12" x14ac:dyDescent="0.2">
      <c r="K2915"/>
      <c r="L2915" s="11"/>
    </row>
    <row r="2916" spans="11:12" x14ac:dyDescent="0.2">
      <c r="K2916"/>
      <c r="L2916" s="11"/>
    </row>
    <row r="2917" spans="11:12" x14ac:dyDescent="0.2">
      <c r="K2917"/>
      <c r="L2917" s="11"/>
    </row>
    <row r="2918" spans="11:12" x14ac:dyDescent="0.2">
      <c r="K2918"/>
      <c r="L2918" s="11"/>
    </row>
    <row r="2919" spans="11:12" x14ac:dyDescent="0.2">
      <c r="K2919"/>
      <c r="L2919" s="11"/>
    </row>
    <row r="2920" spans="11:12" x14ac:dyDescent="0.2">
      <c r="K2920"/>
      <c r="L2920" s="11"/>
    </row>
    <row r="2921" spans="11:12" x14ac:dyDescent="0.2">
      <c r="K2921"/>
      <c r="L2921" s="11"/>
    </row>
    <row r="2922" spans="11:12" x14ac:dyDescent="0.2">
      <c r="K2922"/>
      <c r="L2922" s="11"/>
    </row>
    <row r="2923" spans="11:12" x14ac:dyDescent="0.2">
      <c r="K2923"/>
      <c r="L2923" s="11"/>
    </row>
    <row r="2924" spans="11:12" x14ac:dyDescent="0.2">
      <c r="K2924"/>
      <c r="L2924" s="11"/>
    </row>
    <row r="2925" spans="11:12" x14ac:dyDescent="0.2">
      <c r="K2925"/>
      <c r="L2925" s="11"/>
    </row>
    <row r="2926" spans="11:12" x14ac:dyDescent="0.2">
      <c r="K2926"/>
      <c r="L2926" s="11"/>
    </row>
    <row r="2927" spans="11:12" x14ac:dyDescent="0.2">
      <c r="K2927"/>
      <c r="L2927" s="11"/>
    </row>
    <row r="2928" spans="11:12" x14ac:dyDescent="0.2">
      <c r="K2928"/>
      <c r="L2928" s="11"/>
    </row>
    <row r="2929" spans="11:12" x14ac:dyDescent="0.2">
      <c r="K2929"/>
      <c r="L2929" s="11"/>
    </row>
    <row r="2930" spans="11:12" x14ac:dyDescent="0.2">
      <c r="K2930"/>
      <c r="L2930" s="11"/>
    </row>
    <row r="2931" spans="11:12" x14ac:dyDescent="0.2">
      <c r="K2931"/>
      <c r="L2931" s="11"/>
    </row>
    <row r="2932" spans="11:12" x14ac:dyDescent="0.2">
      <c r="K2932"/>
      <c r="L2932" s="11"/>
    </row>
    <row r="2933" spans="11:12" x14ac:dyDescent="0.2">
      <c r="K2933"/>
      <c r="L2933" s="11"/>
    </row>
    <row r="2934" spans="11:12" x14ac:dyDescent="0.2">
      <c r="K2934"/>
      <c r="L2934" s="11"/>
    </row>
    <row r="2935" spans="11:12" x14ac:dyDescent="0.2">
      <c r="K2935"/>
      <c r="L2935" s="11"/>
    </row>
    <row r="2936" spans="11:12" x14ac:dyDescent="0.2">
      <c r="K2936"/>
      <c r="L2936" s="11"/>
    </row>
    <row r="2937" spans="11:12" x14ac:dyDescent="0.2">
      <c r="K2937"/>
      <c r="L2937" s="11"/>
    </row>
    <row r="2938" spans="11:12" x14ac:dyDescent="0.2">
      <c r="K2938"/>
      <c r="L2938" s="11"/>
    </row>
    <row r="2939" spans="11:12" x14ac:dyDescent="0.2">
      <c r="K2939"/>
      <c r="L2939" s="11"/>
    </row>
    <row r="2940" spans="11:12" x14ac:dyDescent="0.2">
      <c r="K2940"/>
      <c r="L2940" s="11"/>
    </row>
    <row r="2941" spans="11:12" x14ac:dyDescent="0.2">
      <c r="K2941"/>
      <c r="L2941" s="11"/>
    </row>
    <row r="2942" spans="11:12" x14ac:dyDescent="0.2">
      <c r="K2942"/>
      <c r="L2942" s="11"/>
    </row>
    <row r="2943" spans="11:12" x14ac:dyDescent="0.2">
      <c r="K2943"/>
      <c r="L2943" s="11"/>
    </row>
    <row r="2944" spans="11:12" x14ac:dyDescent="0.2">
      <c r="K2944"/>
      <c r="L2944" s="11"/>
    </row>
    <row r="2945" spans="11:12" x14ac:dyDescent="0.2">
      <c r="K2945"/>
      <c r="L2945" s="11"/>
    </row>
    <row r="2946" spans="11:12" x14ac:dyDescent="0.2">
      <c r="K2946"/>
      <c r="L2946" s="11"/>
    </row>
    <row r="2947" spans="11:12" x14ac:dyDescent="0.2">
      <c r="K2947"/>
      <c r="L2947" s="11"/>
    </row>
    <row r="2948" spans="11:12" x14ac:dyDescent="0.2">
      <c r="K2948"/>
      <c r="L2948" s="11"/>
    </row>
    <row r="2949" spans="11:12" x14ac:dyDescent="0.2">
      <c r="K2949"/>
      <c r="L2949" s="11"/>
    </row>
    <row r="2950" spans="11:12" x14ac:dyDescent="0.2">
      <c r="K2950"/>
      <c r="L2950" s="11"/>
    </row>
    <row r="2951" spans="11:12" x14ac:dyDescent="0.2">
      <c r="K2951"/>
      <c r="L2951" s="11"/>
    </row>
    <row r="2952" spans="11:12" x14ac:dyDescent="0.2">
      <c r="K2952"/>
      <c r="L2952" s="11"/>
    </row>
    <row r="2953" spans="11:12" x14ac:dyDescent="0.2">
      <c r="K2953"/>
      <c r="L2953" s="11"/>
    </row>
    <row r="2954" spans="11:12" x14ac:dyDescent="0.2">
      <c r="K2954"/>
      <c r="L2954" s="11"/>
    </row>
    <row r="2955" spans="11:12" x14ac:dyDescent="0.2">
      <c r="K2955"/>
      <c r="L2955" s="11"/>
    </row>
    <row r="2956" spans="11:12" x14ac:dyDescent="0.2">
      <c r="K2956"/>
      <c r="L2956" s="11"/>
    </row>
    <row r="2957" spans="11:12" x14ac:dyDescent="0.2">
      <c r="K2957"/>
      <c r="L2957" s="11"/>
    </row>
    <row r="2958" spans="11:12" x14ac:dyDescent="0.2">
      <c r="K2958"/>
      <c r="L2958" s="11"/>
    </row>
    <row r="2959" spans="11:12" x14ac:dyDescent="0.2">
      <c r="K2959"/>
      <c r="L2959" s="11"/>
    </row>
    <row r="2960" spans="11:12" x14ac:dyDescent="0.2">
      <c r="K2960"/>
      <c r="L2960" s="11"/>
    </row>
    <row r="2961" spans="11:12" x14ac:dyDescent="0.2">
      <c r="K2961"/>
      <c r="L2961" s="11"/>
    </row>
    <row r="2962" spans="11:12" x14ac:dyDescent="0.2">
      <c r="K2962"/>
      <c r="L2962" s="11"/>
    </row>
    <row r="2963" spans="11:12" x14ac:dyDescent="0.2">
      <c r="K2963"/>
      <c r="L2963" s="11"/>
    </row>
    <row r="2964" spans="11:12" x14ac:dyDescent="0.2">
      <c r="K2964"/>
      <c r="L2964" s="11"/>
    </row>
    <row r="2965" spans="11:12" x14ac:dyDescent="0.2">
      <c r="K2965"/>
      <c r="L2965" s="11"/>
    </row>
    <row r="2966" spans="11:12" x14ac:dyDescent="0.2">
      <c r="K2966"/>
      <c r="L2966" s="11"/>
    </row>
    <row r="2967" spans="11:12" x14ac:dyDescent="0.2">
      <c r="K2967"/>
      <c r="L2967" s="11"/>
    </row>
    <row r="2968" spans="11:12" x14ac:dyDescent="0.2">
      <c r="K2968"/>
      <c r="L2968" s="11"/>
    </row>
    <row r="2969" spans="11:12" x14ac:dyDescent="0.2">
      <c r="K2969"/>
      <c r="L2969" s="11"/>
    </row>
    <row r="2970" spans="11:12" x14ac:dyDescent="0.2">
      <c r="K2970"/>
      <c r="L2970" s="11"/>
    </row>
    <row r="2971" spans="11:12" x14ac:dyDescent="0.2">
      <c r="K2971"/>
      <c r="L2971" s="11"/>
    </row>
    <row r="2972" spans="11:12" x14ac:dyDescent="0.2">
      <c r="K2972"/>
      <c r="L2972" s="11"/>
    </row>
    <row r="2973" spans="11:12" x14ac:dyDescent="0.2">
      <c r="K2973"/>
      <c r="L2973" s="11"/>
    </row>
    <row r="2974" spans="11:12" x14ac:dyDescent="0.2">
      <c r="K2974"/>
      <c r="L2974" s="11"/>
    </row>
    <row r="2975" spans="11:12" x14ac:dyDescent="0.2">
      <c r="K2975"/>
      <c r="L2975" s="11"/>
    </row>
    <row r="2976" spans="11:12" x14ac:dyDescent="0.2">
      <c r="K2976"/>
      <c r="L2976" s="11"/>
    </row>
    <row r="2977" spans="11:12" x14ac:dyDescent="0.2">
      <c r="K2977"/>
      <c r="L2977" s="11"/>
    </row>
    <row r="2978" spans="11:12" x14ac:dyDescent="0.2">
      <c r="K2978"/>
      <c r="L2978" s="11"/>
    </row>
    <row r="2979" spans="11:12" x14ac:dyDescent="0.2">
      <c r="K2979"/>
      <c r="L2979" s="11"/>
    </row>
    <row r="2980" spans="11:12" x14ac:dyDescent="0.2">
      <c r="K2980"/>
      <c r="L2980" s="11"/>
    </row>
    <row r="2981" spans="11:12" x14ac:dyDescent="0.2">
      <c r="K2981"/>
      <c r="L2981" s="11"/>
    </row>
    <row r="2982" spans="11:12" x14ac:dyDescent="0.2">
      <c r="K2982"/>
      <c r="L2982" s="11"/>
    </row>
    <row r="2983" spans="11:12" x14ac:dyDescent="0.2">
      <c r="K2983"/>
      <c r="L2983" s="11"/>
    </row>
    <row r="2984" spans="11:12" x14ac:dyDescent="0.2">
      <c r="K2984"/>
      <c r="L2984" s="11"/>
    </row>
    <row r="2985" spans="11:12" x14ac:dyDescent="0.2">
      <c r="K2985"/>
      <c r="L2985" s="11"/>
    </row>
    <row r="2986" spans="11:12" x14ac:dyDescent="0.2">
      <c r="K2986"/>
      <c r="L2986" s="11"/>
    </row>
    <row r="2987" spans="11:12" x14ac:dyDescent="0.2">
      <c r="K2987"/>
      <c r="L2987" s="11"/>
    </row>
    <row r="2988" spans="11:12" x14ac:dyDescent="0.2">
      <c r="K2988"/>
      <c r="L2988" s="11"/>
    </row>
    <row r="2989" spans="11:12" x14ac:dyDescent="0.2">
      <c r="K2989"/>
      <c r="L2989" s="11"/>
    </row>
    <row r="2990" spans="11:12" x14ac:dyDescent="0.2">
      <c r="K2990"/>
      <c r="L2990" s="11"/>
    </row>
    <row r="2991" spans="11:12" x14ac:dyDescent="0.2">
      <c r="K2991"/>
      <c r="L2991" s="11"/>
    </row>
    <row r="2992" spans="11:12" x14ac:dyDescent="0.2">
      <c r="K2992"/>
      <c r="L2992" s="11"/>
    </row>
    <row r="2993" spans="11:12" x14ac:dyDescent="0.2">
      <c r="K2993"/>
      <c r="L2993" s="11"/>
    </row>
    <row r="2994" spans="11:12" x14ac:dyDescent="0.2">
      <c r="K2994"/>
      <c r="L2994" s="11"/>
    </row>
    <row r="2995" spans="11:12" x14ac:dyDescent="0.2">
      <c r="K2995"/>
      <c r="L2995" s="11"/>
    </row>
    <row r="2996" spans="11:12" x14ac:dyDescent="0.2">
      <c r="K2996"/>
      <c r="L2996" s="11"/>
    </row>
    <row r="2997" spans="11:12" x14ac:dyDescent="0.2">
      <c r="K2997"/>
      <c r="L2997" s="11"/>
    </row>
    <row r="2998" spans="11:12" x14ac:dyDescent="0.2">
      <c r="K2998"/>
      <c r="L2998" s="11"/>
    </row>
    <row r="2999" spans="11:12" x14ac:dyDescent="0.2">
      <c r="K2999"/>
      <c r="L2999" s="11"/>
    </row>
    <row r="3000" spans="11:12" x14ac:dyDescent="0.2">
      <c r="K3000"/>
      <c r="L3000" s="11"/>
    </row>
    <row r="3001" spans="11:12" x14ac:dyDescent="0.2">
      <c r="K3001"/>
      <c r="L3001" s="11"/>
    </row>
    <row r="3002" spans="11:12" x14ac:dyDescent="0.2">
      <c r="K3002"/>
      <c r="L3002" s="11"/>
    </row>
    <row r="3003" spans="11:12" x14ac:dyDescent="0.2">
      <c r="K3003"/>
      <c r="L3003" s="11"/>
    </row>
    <row r="3004" spans="11:12" x14ac:dyDescent="0.2">
      <c r="K3004"/>
      <c r="L3004" s="11"/>
    </row>
    <row r="3005" spans="11:12" x14ac:dyDescent="0.2">
      <c r="K3005"/>
      <c r="L3005" s="11"/>
    </row>
    <row r="3006" spans="11:12" x14ac:dyDescent="0.2">
      <c r="K3006"/>
      <c r="L3006" s="11"/>
    </row>
    <row r="3007" spans="11:12" x14ac:dyDescent="0.2">
      <c r="K3007"/>
      <c r="L3007" s="11"/>
    </row>
    <row r="3008" spans="11:12" x14ac:dyDescent="0.2">
      <c r="K3008"/>
      <c r="L3008" s="11"/>
    </row>
    <row r="3009" spans="11:12" x14ac:dyDescent="0.2">
      <c r="K3009"/>
      <c r="L3009" s="11"/>
    </row>
    <row r="3010" spans="11:12" x14ac:dyDescent="0.2">
      <c r="K3010"/>
      <c r="L3010" s="11"/>
    </row>
    <row r="3011" spans="11:12" x14ac:dyDescent="0.2">
      <c r="K3011"/>
      <c r="L3011" s="11"/>
    </row>
    <row r="3012" spans="11:12" x14ac:dyDescent="0.2">
      <c r="K3012"/>
      <c r="L3012" s="11"/>
    </row>
    <row r="3013" spans="11:12" x14ac:dyDescent="0.2">
      <c r="K3013"/>
      <c r="L3013" s="11"/>
    </row>
    <row r="3014" spans="11:12" x14ac:dyDescent="0.2">
      <c r="K3014"/>
      <c r="L3014" s="11"/>
    </row>
    <row r="3015" spans="11:12" x14ac:dyDescent="0.2">
      <c r="K3015"/>
      <c r="L3015" s="11"/>
    </row>
    <row r="3016" spans="11:12" x14ac:dyDescent="0.2">
      <c r="K3016"/>
      <c r="L3016" s="11"/>
    </row>
    <row r="3017" spans="11:12" x14ac:dyDescent="0.2">
      <c r="K3017"/>
      <c r="L3017" s="11"/>
    </row>
    <row r="3018" spans="11:12" x14ac:dyDescent="0.2">
      <c r="K3018"/>
      <c r="L3018" s="11"/>
    </row>
    <row r="3019" spans="11:12" x14ac:dyDescent="0.2">
      <c r="K3019"/>
      <c r="L3019" s="11"/>
    </row>
    <row r="3020" spans="11:12" x14ac:dyDescent="0.2">
      <c r="K3020"/>
      <c r="L3020" s="11"/>
    </row>
    <row r="3021" spans="11:12" x14ac:dyDescent="0.2">
      <c r="K3021"/>
      <c r="L3021" s="11"/>
    </row>
    <row r="3022" spans="11:12" x14ac:dyDescent="0.2">
      <c r="K3022"/>
      <c r="L3022" s="11"/>
    </row>
    <row r="3023" spans="11:12" x14ac:dyDescent="0.2">
      <c r="K3023"/>
      <c r="L3023" s="11"/>
    </row>
    <row r="3024" spans="11:12" x14ac:dyDescent="0.2">
      <c r="K3024"/>
      <c r="L3024" s="11"/>
    </row>
    <row r="3025" spans="11:12" x14ac:dyDescent="0.2">
      <c r="K3025"/>
      <c r="L3025" s="11"/>
    </row>
    <row r="3026" spans="11:12" x14ac:dyDescent="0.2">
      <c r="K3026"/>
      <c r="L3026" s="11"/>
    </row>
    <row r="3027" spans="11:12" x14ac:dyDescent="0.2">
      <c r="K3027"/>
      <c r="L3027" s="11"/>
    </row>
    <row r="3028" spans="11:12" x14ac:dyDescent="0.2">
      <c r="K3028"/>
      <c r="L3028" s="11"/>
    </row>
    <row r="3029" spans="11:12" x14ac:dyDescent="0.2">
      <c r="K3029"/>
      <c r="L3029" s="11"/>
    </row>
    <row r="3030" spans="11:12" x14ac:dyDescent="0.2">
      <c r="K3030"/>
      <c r="L3030" s="11"/>
    </row>
    <row r="3031" spans="11:12" x14ac:dyDescent="0.2">
      <c r="K3031"/>
      <c r="L3031" s="11"/>
    </row>
    <row r="3032" spans="11:12" x14ac:dyDescent="0.2">
      <c r="K3032"/>
      <c r="L3032" s="11"/>
    </row>
    <row r="3033" spans="11:12" x14ac:dyDescent="0.2">
      <c r="K3033"/>
      <c r="L3033" s="11"/>
    </row>
    <row r="3034" spans="11:12" x14ac:dyDescent="0.2">
      <c r="K3034"/>
      <c r="L3034" s="11"/>
    </row>
    <row r="3035" spans="11:12" x14ac:dyDescent="0.2">
      <c r="K3035"/>
      <c r="L3035" s="11"/>
    </row>
    <row r="3036" spans="11:12" x14ac:dyDescent="0.2">
      <c r="K3036"/>
      <c r="L3036" s="11"/>
    </row>
    <row r="3037" spans="11:12" x14ac:dyDescent="0.2">
      <c r="K3037"/>
      <c r="L3037" s="11"/>
    </row>
    <row r="3038" spans="11:12" x14ac:dyDescent="0.2">
      <c r="K3038"/>
      <c r="L3038" s="11"/>
    </row>
    <row r="3039" spans="11:12" x14ac:dyDescent="0.2">
      <c r="K3039"/>
      <c r="L3039" s="11"/>
    </row>
    <row r="3040" spans="11:12" x14ac:dyDescent="0.2">
      <c r="K3040"/>
      <c r="L3040" s="11"/>
    </row>
    <row r="3041" spans="11:12" x14ac:dyDescent="0.2">
      <c r="K3041"/>
      <c r="L3041" s="11"/>
    </row>
    <row r="3042" spans="11:12" x14ac:dyDescent="0.2">
      <c r="K3042"/>
      <c r="L3042" s="11"/>
    </row>
    <row r="3043" spans="11:12" x14ac:dyDescent="0.2">
      <c r="K3043"/>
      <c r="L3043" s="11"/>
    </row>
    <row r="3044" spans="11:12" x14ac:dyDescent="0.2">
      <c r="K3044"/>
      <c r="L3044" s="11"/>
    </row>
    <row r="3045" spans="11:12" x14ac:dyDescent="0.2">
      <c r="K3045"/>
      <c r="L3045" s="11"/>
    </row>
    <row r="3046" spans="11:12" x14ac:dyDescent="0.2">
      <c r="K3046"/>
      <c r="L3046" s="11"/>
    </row>
    <row r="3047" spans="11:12" x14ac:dyDescent="0.2">
      <c r="K3047"/>
      <c r="L3047" s="11"/>
    </row>
    <row r="3048" spans="11:12" x14ac:dyDescent="0.2">
      <c r="K3048"/>
      <c r="L3048" s="11"/>
    </row>
    <row r="3049" spans="11:12" x14ac:dyDescent="0.2">
      <c r="K3049"/>
      <c r="L3049" s="11"/>
    </row>
    <row r="3050" spans="11:12" x14ac:dyDescent="0.2">
      <c r="K3050"/>
      <c r="L3050" s="11"/>
    </row>
    <row r="3051" spans="11:12" x14ac:dyDescent="0.2">
      <c r="K3051"/>
      <c r="L3051" s="11"/>
    </row>
    <row r="3052" spans="11:12" x14ac:dyDescent="0.2">
      <c r="K3052"/>
      <c r="L3052" s="11"/>
    </row>
    <row r="3053" spans="11:12" x14ac:dyDescent="0.2">
      <c r="K3053"/>
      <c r="L3053" s="11"/>
    </row>
    <row r="3054" spans="11:12" x14ac:dyDescent="0.2">
      <c r="K3054"/>
      <c r="L3054" s="11"/>
    </row>
    <row r="3055" spans="11:12" x14ac:dyDescent="0.2">
      <c r="K3055"/>
      <c r="L3055" s="11"/>
    </row>
    <row r="3056" spans="11:12" x14ac:dyDescent="0.2">
      <c r="K3056"/>
      <c r="L3056" s="11"/>
    </row>
    <row r="3057" spans="11:12" x14ac:dyDescent="0.2">
      <c r="K3057"/>
      <c r="L3057" s="11"/>
    </row>
    <row r="3058" spans="11:12" x14ac:dyDescent="0.2">
      <c r="K3058"/>
      <c r="L3058" s="11"/>
    </row>
    <row r="3059" spans="11:12" x14ac:dyDescent="0.2">
      <c r="K3059"/>
      <c r="L3059" s="11"/>
    </row>
    <row r="3060" spans="11:12" x14ac:dyDescent="0.2">
      <c r="K3060"/>
      <c r="L3060" s="11"/>
    </row>
    <row r="3061" spans="11:12" x14ac:dyDescent="0.2">
      <c r="K3061"/>
      <c r="L3061" s="11"/>
    </row>
    <row r="3062" spans="11:12" x14ac:dyDescent="0.2">
      <c r="K3062"/>
      <c r="L3062" s="11"/>
    </row>
    <row r="3063" spans="11:12" x14ac:dyDescent="0.2">
      <c r="K3063"/>
      <c r="L3063" s="11"/>
    </row>
    <row r="3064" spans="11:12" x14ac:dyDescent="0.2">
      <c r="K3064"/>
      <c r="L3064" s="11"/>
    </row>
    <row r="3065" spans="11:12" x14ac:dyDescent="0.2">
      <c r="K3065"/>
      <c r="L3065" s="11"/>
    </row>
    <row r="3066" spans="11:12" x14ac:dyDescent="0.2">
      <c r="K3066"/>
      <c r="L3066" s="11"/>
    </row>
    <row r="3067" spans="11:12" x14ac:dyDescent="0.2">
      <c r="K3067"/>
      <c r="L3067" s="11"/>
    </row>
    <row r="3068" spans="11:12" x14ac:dyDescent="0.2">
      <c r="K3068"/>
      <c r="L3068" s="11"/>
    </row>
    <row r="3069" spans="11:12" x14ac:dyDescent="0.2">
      <c r="K3069"/>
      <c r="L3069" s="11"/>
    </row>
    <row r="3070" spans="11:12" x14ac:dyDescent="0.2">
      <c r="K3070"/>
      <c r="L3070" s="11"/>
    </row>
    <row r="3071" spans="11:12" x14ac:dyDescent="0.2">
      <c r="K3071"/>
      <c r="L3071" s="11"/>
    </row>
    <row r="3072" spans="11:12" x14ac:dyDescent="0.2">
      <c r="K3072"/>
      <c r="L3072" s="11"/>
    </row>
    <row r="3073" spans="11:12" x14ac:dyDescent="0.2">
      <c r="K3073"/>
      <c r="L3073" s="11"/>
    </row>
    <row r="3074" spans="11:12" x14ac:dyDescent="0.2">
      <c r="K3074"/>
      <c r="L3074" s="11"/>
    </row>
    <row r="3075" spans="11:12" x14ac:dyDescent="0.2">
      <c r="K3075"/>
      <c r="L3075" s="11"/>
    </row>
    <row r="3076" spans="11:12" x14ac:dyDescent="0.2">
      <c r="K3076"/>
      <c r="L3076" s="11"/>
    </row>
    <row r="3077" spans="11:12" x14ac:dyDescent="0.2">
      <c r="K3077"/>
      <c r="L3077" s="11"/>
    </row>
    <row r="3078" spans="11:12" x14ac:dyDescent="0.2">
      <c r="K3078"/>
      <c r="L3078" s="11"/>
    </row>
    <row r="3079" spans="11:12" x14ac:dyDescent="0.2">
      <c r="K3079"/>
      <c r="L3079" s="11"/>
    </row>
    <row r="3080" spans="11:12" x14ac:dyDescent="0.2">
      <c r="K3080"/>
      <c r="L3080" s="11"/>
    </row>
    <row r="3081" spans="11:12" x14ac:dyDescent="0.2">
      <c r="K3081"/>
      <c r="L3081" s="11"/>
    </row>
    <row r="3082" spans="11:12" x14ac:dyDescent="0.2">
      <c r="K3082"/>
      <c r="L3082" s="11"/>
    </row>
    <row r="3083" spans="11:12" x14ac:dyDescent="0.2">
      <c r="K3083"/>
      <c r="L3083" s="11"/>
    </row>
    <row r="3084" spans="11:12" x14ac:dyDescent="0.2">
      <c r="K3084"/>
      <c r="L3084" s="11"/>
    </row>
    <row r="3085" spans="11:12" x14ac:dyDescent="0.2">
      <c r="K3085"/>
      <c r="L3085" s="11"/>
    </row>
    <row r="3086" spans="11:12" x14ac:dyDescent="0.2">
      <c r="K3086"/>
      <c r="L3086" s="11"/>
    </row>
    <row r="3087" spans="11:12" x14ac:dyDescent="0.2">
      <c r="K3087"/>
      <c r="L3087" s="11"/>
    </row>
    <row r="3088" spans="11:12" x14ac:dyDescent="0.2">
      <c r="K3088"/>
      <c r="L3088" s="11"/>
    </row>
    <row r="3089" spans="11:12" x14ac:dyDescent="0.2">
      <c r="K3089"/>
      <c r="L3089" s="11"/>
    </row>
    <row r="3090" spans="11:12" x14ac:dyDescent="0.2">
      <c r="K3090"/>
      <c r="L3090" s="11"/>
    </row>
    <row r="3091" spans="11:12" x14ac:dyDescent="0.2">
      <c r="K3091"/>
      <c r="L3091" s="11"/>
    </row>
    <row r="3092" spans="11:12" x14ac:dyDescent="0.2">
      <c r="K3092"/>
      <c r="L3092" s="11"/>
    </row>
    <row r="3093" spans="11:12" x14ac:dyDescent="0.2">
      <c r="K3093"/>
      <c r="L3093" s="11"/>
    </row>
    <row r="3094" spans="11:12" x14ac:dyDescent="0.2">
      <c r="K3094"/>
      <c r="L3094" s="11"/>
    </row>
    <row r="3095" spans="11:12" x14ac:dyDescent="0.2">
      <c r="K3095"/>
      <c r="L3095" s="11"/>
    </row>
    <row r="3096" spans="11:12" x14ac:dyDescent="0.2">
      <c r="K3096"/>
      <c r="L3096" s="11"/>
    </row>
    <row r="3097" spans="11:12" x14ac:dyDescent="0.2">
      <c r="K3097"/>
      <c r="L3097" s="11"/>
    </row>
    <row r="3098" spans="11:12" x14ac:dyDescent="0.2">
      <c r="K3098"/>
      <c r="L3098" s="11"/>
    </row>
    <row r="3099" spans="11:12" x14ac:dyDescent="0.2">
      <c r="K3099"/>
      <c r="L3099" s="11"/>
    </row>
    <row r="3100" spans="11:12" x14ac:dyDescent="0.2">
      <c r="K3100"/>
      <c r="L3100" s="11"/>
    </row>
    <row r="3101" spans="11:12" x14ac:dyDescent="0.2">
      <c r="K3101"/>
      <c r="L3101" s="11"/>
    </row>
    <row r="3102" spans="11:12" x14ac:dyDescent="0.2">
      <c r="K3102"/>
      <c r="L3102" s="11"/>
    </row>
    <row r="3103" spans="11:12" x14ac:dyDescent="0.2">
      <c r="K3103"/>
      <c r="L3103" s="11"/>
    </row>
    <row r="3104" spans="11:12" x14ac:dyDescent="0.2">
      <c r="K3104"/>
      <c r="L3104" s="11"/>
    </row>
    <row r="3105" spans="11:12" x14ac:dyDescent="0.2">
      <c r="K3105"/>
      <c r="L3105" s="11"/>
    </row>
    <row r="3106" spans="11:12" x14ac:dyDescent="0.2">
      <c r="K3106"/>
      <c r="L3106" s="11"/>
    </row>
    <row r="3107" spans="11:12" x14ac:dyDescent="0.2">
      <c r="K3107"/>
      <c r="L3107" s="11"/>
    </row>
    <row r="3108" spans="11:12" x14ac:dyDescent="0.2">
      <c r="K3108"/>
      <c r="L3108" s="11"/>
    </row>
    <row r="3109" spans="11:12" x14ac:dyDescent="0.2">
      <c r="K3109"/>
      <c r="L3109" s="11"/>
    </row>
    <row r="3110" spans="11:12" x14ac:dyDescent="0.2">
      <c r="K3110"/>
      <c r="L3110" s="11"/>
    </row>
    <row r="3111" spans="11:12" x14ac:dyDescent="0.2">
      <c r="K3111"/>
      <c r="L3111" s="11"/>
    </row>
    <row r="3112" spans="11:12" x14ac:dyDescent="0.2">
      <c r="K3112"/>
      <c r="L3112" s="11"/>
    </row>
    <row r="3113" spans="11:12" x14ac:dyDescent="0.2">
      <c r="K3113"/>
      <c r="L3113" s="11"/>
    </row>
    <row r="3114" spans="11:12" x14ac:dyDescent="0.2">
      <c r="K3114"/>
      <c r="L3114" s="11"/>
    </row>
    <row r="3115" spans="11:12" x14ac:dyDescent="0.2">
      <c r="K3115"/>
      <c r="L3115" s="11"/>
    </row>
    <row r="3116" spans="11:12" x14ac:dyDescent="0.2">
      <c r="K3116"/>
      <c r="L3116" s="11"/>
    </row>
    <row r="3117" spans="11:12" x14ac:dyDescent="0.2">
      <c r="K3117"/>
      <c r="L3117" s="11"/>
    </row>
    <row r="3118" spans="11:12" x14ac:dyDescent="0.2">
      <c r="K3118"/>
      <c r="L3118" s="11"/>
    </row>
    <row r="3119" spans="11:12" x14ac:dyDescent="0.2">
      <c r="K3119"/>
      <c r="L3119" s="11"/>
    </row>
    <row r="3120" spans="11:12" x14ac:dyDescent="0.2">
      <c r="K3120"/>
      <c r="L3120" s="11"/>
    </row>
    <row r="3121" spans="11:12" x14ac:dyDescent="0.2">
      <c r="K3121"/>
      <c r="L3121" s="11"/>
    </row>
    <row r="3122" spans="11:12" x14ac:dyDescent="0.2">
      <c r="K3122"/>
      <c r="L3122" s="11"/>
    </row>
    <row r="3123" spans="11:12" x14ac:dyDescent="0.2">
      <c r="K3123"/>
      <c r="L3123" s="11"/>
    </row>
    <row r="3124" spans="11:12" x14ac:dyDescent="0.2">
      <c r="K3124"/>
      <c r="L3124" s="11"/>
    </row>
    <row r="3125" spans="11:12" x14ac:dyDescent="0.2">
      <c r="K3125"/>
      <c r="L3125" s="11"/>
    </row>
    <row r="3126" spans="11:12" x14ac:dyDescent="0.2">
      <c r="K3126"/>
      <c r="L3126" s="11"/>
    </row>
    <row r="3127" spans="11:12" x14ac:dyDescent="0.2">
      <c r="K3127"/>
      <c r="L3127" s="11"/>
    </row>
    <row r="3128" spans="11:12" x14ac:dyDescent="0.2">
      <c r="K3128"/>
      <c r="L3128" s="11"/>
    </row>
    <row r="3129" spans="11:12" x14ac:dyDescent="0.2">
      <c r="K3129"/>
      <c r="L3129" s="11"/>
    </row>
    <row r="3130" spans="11:12" x14ac:dyDescent="0.2">
      <c r="K3130"/>
      <c r="L3130" s="11"/>
    </row>
    <row r="3131" spans="11:12" x14ac:dyDescent="0.2">
      <c r="K3131"/>
      <c r="L3131" s="11"/>
    </row>
    <row r="3132" spans="11:12" x14ac:dyDescent="0.2">
      <c r="K3132"/>
      <c r="L3132" s="11"/>
    </row>
    <row r="3133" spans="11:12" x14ac:dyDescent="0.2">
      <c r="K3133"/>
      <c r="L3133" s="11"/>
    </row>
    <row r="3134" spans="11:12" x14ac:dyDescent="0.2">
      <c r="K3134"/>
      <c r="L3134" s="11"/>
    </row>
    <row r="3135" spans="11:12" x14ac:dyDescent="0.2">
      <c r="K3135"/>
      <c r="L3135" s="11"/>
    </row>
    <row r="3136" spans="11:12" x14ac:dyDescent="0.2">
      <c r="K3136"/>
      <c r="L3136" s="11"/>
    </row>
    <row r="3137" spans="11:12" x14ac:dyDescent="0.2">
      <c r="K3137"/>
      <c r="L3137" s="11"/>
    </row>
    <row r="3138" spans="11:12" x14ac:dyDescent="0.2">
      <c r="K3138"/>
      <c r="L3138" s="11"/>
    </row>
    <row r="3139" spans="11:12" x14ac:dyDescent="0.2">
      <c r="K3139"/>
      <c r="L3139" s="11"/>
    </row>
    <row r="3140" spans="11:12" x14ac:dyDescent="0.2">
      <c r="K3140"/>
      <c r="L3140" s="11"/>
    </row>
    <row r="3141" spans="11:12" x14ac:dyDescent="0.2">
      <c r="K3141"/>
      <c r="L3141" s="11"/>
    </row>
    <row r="3142" spans="11:12" x14ac:dyDescent="0.2">
      <c r="K3142"/>
      <c r="L3142" s="11"/>
    </row>
    <row r="3143" spans="11:12" x14ac:dyDescent="0.2">
      <c r="K3143"/>
      <c r="L3143" s="11"/>
    </row>
    <row r="3144" spans="11:12" x14ac:dyDescent="0.2">
      <c r="K3144"/>
      <c r="L3144" s="11"/>
    </row>
    <row r="3145" spans="11:12" x14ac:dyDescent="0.2">
      <c r="K3145"/>
      <c r="L3145" s="11"/>
    </row>
    <row r="3146" spans="11:12" x14ac:dyDescent="0.2">
      <c r="K3146"/>
      <c r="L3146" s="11"/>
    </row>
    <row r="3147" spans="11:12" x14ac:dyDescent="0.2">
      <c r="K3147"/>
      <c r="L3147" s="11"/>
    </row>
    <row r="3148" spans="11:12" x14ac:dyDescent="0.2">
      <c r="K3148"/>
      <c r="L3148" s="11"/>
    </row>
    <row r="3149" spans="11:12" x14ac:dyDescent="0.2">
      <c r="K3149"/>
      <c r="L3149" s="11"/>
    </row>
    <row r="3150" spans="11:12" x14ac:dyDescent="0.2">
      <c r="K3150"/>
      <c r="L3150" s="11"/>
    </row>
    <row r="3151" spans="11:12" x14ac:dyDescent="0.2">
      <c r="K3151"/>
      <c r="L3151" s="11"/>
    </row>
    <row r="3152" spans="11:12" x14ac:dyDescent="0.2">
      <c r="K3152"/>
      <c r="L3152" s="11"/>
    </row>
    <row r="3153" spans="11:12" x14ac:dyDescent="0.2">
      <c r="K3153"/>
      <c r="L3153" s="11"/>
    </row>
    <row r="3154" spans="11:12" x14ac:dyDescent="0.2">
      <c r="K3154"/>
      <c r="L3154" s="11"/>
    </row>
    <row r="3155" spans="11:12" x14ac:dyDescent="0.2">
      <c r="K3155"/>
      <c r="L3155" s="11"/>
    </row>
    <row r="3156" spans="11:12" x14ac:dyDescent="0.2">
      <c r="K3156"/>
      <c r="L3156" s="11"/>
    </row>
    <row r="3157" spans="11:12" x14ac:dyDescent="0.2">
      <c r="K3157"/>
      <c r="L3157" s="11"/>
    </row>
    <row r="3158" spans="11:12" x14ac:dyDescent="0.2">
      <c r="K3158"/>
      <c r="L3158" s="11"/>
    </row>
    <row r="3159" spans="11:12" x14ac:dyDescent="0.2">
      <c r="K3159"/>
      <c r="L3159" s="11"/>
    </row>
    <row r="3160" spans="11:12" x14ac:dyDescent="0.2">
      <c r="K3160"/>
      <c r="L3160" s="11"/>
    </row>
    <row r="3161" spans="11:12" x14ac:dyDescent="0.2">
      <c r="K3161"/>
      <c r="L3161" s="11"/>
    </row>
    <row r="3162" spans="11:12" x14ac:dyDescent="0.2">
      <c r="K3162"/>
      <c r="L3162" s="11"/>
    </row>
    <row r="3163" spans="11:12" x14ac:dyDescent="0.2">
      <c r="K3163"/>
      <c r="L3163" s="11"/>
    </row>
    <row r="3164" spans="11:12" x14ac:dyDescent="0.2">
      <c r="K3164"/>
      <c r="L3164" s="11"/>
    </row>
    <row r="3165" spans="11:12" x14ac:dyDescent="0.2">
      <c r="K3165"/>
      <c r="L3165" s="11"/>
    </row>
    <row r="3166" spans="11:12" x14ac:dyDescent="0.2">
      <c r="K3166"/>
      <c r="L3166" s="11"/>
    </row>
    <row r="3167" spans="11:12" x14ac:dyDescent="0.2">
      <c r="K3167"/>
      <c r="L3167" s="11"/>
    </row>
    <row r="3168" spans="11:12" x14ac:dyDescent="0.2">
      <c r="K3168"/>
      <c r="L3168" s="11"/>
    </row>
    <row r="3169" spans="11:12" x14ac:dyDescent="0.2">
      <c r="K3169"/>
      <c r="L3169" s="11"/>
    </row>
    <row r="3170" spans="11:12" x14ac:dyDescent="0.2">
      <c r="K3170"/>
      <c r="L3170" s="11"/>
    </row>
    <row r="3171" spans="11:12" x14ac:dyDescent="0.2">
      <c r="K3171"/>
      <c r="L3171" s="11"/>
    </row>
    <row r="3172" spans="11:12" x14ac:dyDescent="0.2">
      <c r="K3172"/>
      <c r="L3172" s="11"/>
    </row>
    <row r="3173" spans="11:12" x14ac:dyDescent="0.2">
      <c r="K3173"/>
      <c r="L3173" s="11"/>
    </row>
    <row r="3174" spans="11:12" x14ac:dyDescent="0.2">
      <c r="K3174"/>
      <c r="L3174" s="11"/>
    </row>
    <row r="3175" spans="11:12" x14ac:dyDescent="0.2">
      <c r="K3175"/>
      <c r="L3175" s="11"/>
    </row>
    <row r="3176" spans="11:12" x14ac:dyDescent="0.2">
      <c r="K3176"/>
      <c r="L3176" s="11"/>
    </row>
    <row r="3177" spans="11:12" x14ac:dyDescent="0.2">
      <c r="K3177"/>
      <c r="L3177" s="11"/>
    </row>
    <row r="3178" spans="11:12" x14ac:dyDescent="0.2">
      <c r="K3178"/>
      <c r="L3178" s="11"/>
    </row>
    <row r="3179" spans="11:12" x14ac:dyDescent="0.2">
      <c r="K3179"/>
      <c r="L3179" s="11"/>
    </row>
    <row r="3180" spans="11:12" x14ac:dyDescent="0.2">
      <c r="K3180"/>
      <c r="L3180" s="11"/>
    </row>
    <row r="3181" spans="11:12" x14ac:dyDescent="0.2">
      <c r="K3181"/>
      <c r="L3181" s="11"/>
    </row>
    <row r="3182" spans="11:12" x14ac:dyDescent="0.2">
      <c r="K3182"/>
      <c r="L3182" s="11"/>
    </row>
    <row r="3183" spans="11:12" x14ac:dyDescent="0.2">
      <c r="K3183"/>
      <c r="L3183" s="11"/>
    </row>
    <row r="3184" spans="11:12" x14ac:dyDescent="0.2">
      <c r="K3184"/>
      <c r="L3184" s="11"/>
    </row>
    <row r="3185" spans="11:12" x14ac:dyDescent="0.2">
      <c r="K3185"/>
      <c r="L3185" s="11"/>
    </row>
    <row r="3186" spans="11:12" x14ac:dyDescent="0.2">
      <c r="K3186"/>
      <c r="L3186" s="11"/>
    </row>
    <row r="3187" spans="11:12" x14ac:dyDescent="0.2">
      <c r="K3187"/>
      <c r="L3187" s="11"/>
    </row>
    <row r="3188" spans="11:12" x14ac:dyDescent="0.2">
      <c r="K3188"/>
      <c r="L3188" s="11"/>
    </row>
    <row r="3189" spans="11:12" x14ac:dyDescent="0.2">
      <c r="K3189"/>
      <c r="L3189" s="11"/>
    </row>
    <row r="3190" spans="11:12" x14ac:dyDescent="0.2">
      <c r="K3190"/>
      <c r="L3190" s="11"/>
    </row>
    <row r="3191" spans="11:12" x14ac:dyDescent="0.2">
      <c r="K3191"/>
      <c r="L3191" s="11"/>
    </row>
    <row r="3192" spans="11:12" x14ac:dyDescent="0.2">
      <c r="K3192"/>
      <c r="L3192" s="11"/>
    </row>
    <row r="3193" spans="11:12" x14ac:dyDescent="0.2">
      <c r="K3193"/>
      <c r="L3193" s="11"/>
    </row>
    <row r="3194" spans="11:12" x14ac:dyDescent="0.2">
      <c r="K3194"/>
      <c r="L3194" s="11"/>
    </row>
    <row r="3195" spans="11:12" x14ac:dyDescent="0.2">
      <c r="K3195"/>
      <c r="L3195" s="11"/>
    </row>
    <row r="3196" spans="11:12" x14ac:dyDescent="0.2">
      <c r="K3196"/>
      <c r="L3196" s="11"/>
    </row>
    <row r="3197" spans="11:12" x14ac:dyDescent="0.2">
      <c r="K3197"/>
      <c r="L3197" s="11"/>
    </row>
    <row r="3198" spans="11:12" x14ac:dyDescent="0.2">
      <c r="K3198"/>
      <c r="L3198" s="11"/>
    </row>
    <row r="3199" spans="11:12" x14ac:dyDescent="0.2">
      <c r="K3199"/>
      <c r="L3199" s="11"/>
    </row>
    <row r="3200" spans="11:12" x14ac:dyDescent="0.2">
      <c r="K3200"/>
      <c r="L3200" s="11"/>
    </row>
    <row r="3201" spans="11:12" x14ac:dyDescent="0.2">
      <c r="K3201"/>
      <c r="L3201" s="11"/>
    </row>
    <row r="3202" spans="11:12" x14ac:dyDescent="0.2">
      <c r="K3202"/>
      <c r="L3202" s="11"/>
    </row>
    <row r="3203" spans="11:12" x14ac:dyDescent="0.2">
      <c r="K3203"/>
      <c r="L3203" s="11"/>
    </row>
    <row r="3204" spans="11:12" x14ac:dyDescent="0.2">
      <c r="K3204"/>
      <c r="L3204" s="11"/>
    </row>
    <row r="3205" spans="11:12" x14ac:dyDescent="0.2">
      <c r="K3205"/>
      <c r="L3205" s="11"/>
    </row>
    <row r="3206" spans="11:12" x14ac:dyDescent="0.2">
      <c r="K3206"/>
      <c r="L3206" s="11"/>
    </row>
    <row r="3207" spans="11:12" x14ac:dyDescent="0.2">
      <c r="K3207"/>
      <c r="L3207" s="11"/>
    </row>
    <row r="3208" spans="11:12" x14ac:dyDescent="0.2">
      <c r="K3208"/>
      <c r="L3208" s="11"/>
    </row>
    <row r="3209" spans="11:12" x14ac:dyDescent="0.2">
      <c r="K3209"/>
      <c r="L3209" s="11"/>
    </row>
    <row r="3210" spans="11:12" x14ac:dyDescent="0.2">
      <c r="K3210"/>
      <c r="L3210" s="11"/>
    </row>
    <row r="3211" spans="11:12" x14ac:dyDescent="0.2">
      <c r="K3211"/>
      <c r="L3211" s="11"/>
    </row>
    <row r="3212" spans="11:12" x14ac:dyDescent="0.2">
      <c r="K3212"/>
      <c r="L3212" s="11"/>
    </row>
    <row r="3213" spans="11:12" x14ac:dyDescent="0.2">
      <c r="K3213"/>
      <c r="L3213" s="11"/>
    </row>
    <row r="3214" spans="11:12" x14ac:dyDescent="0.2">
      <c r="K3214"/>
      <c r="L3214" s="11"/>
    </row>
    <row r="3215" spans="11:12" x14ac:dyDescent="0.2">
      <c r="K3215"/>
      <c r="L3215" s="11"/>
    </row>
    <row r="3216" spans="11:12" x14ac:dyDescent="0.2">
      <c r="K3216"/>
      <c r="L3216" s="11"/>
    </row>
    <row r="3217" spans="11:12" x14ac:dyDescent="0.2">
      <c r="K3217"/>
      <c r="L3217" s="11"/>
    </row>
    <row r="3218" spans="11:12" x14ac:dyDescent="0.2">
      <c r="K3218"/>
      <c r="L3218" s="11"/>
    </row>
    <row r="3219" spans="11:12" x14ac:dyDescent="0.2">
      <c r="K3219"/>
      <c r="L3219" s="11"/>
    </row>
    <row r="3220" spans="11:12" x14ac:dyDescent="0.2">
      <c r="K3220"/>
      <c r="L3220" s="11"/>
    </row>
    <row r="3221" spans="11:12" x14ac:dyDescent="0.2">
      <c r="K3221"/>
      <c r="L3221" s="11"/>
    </row>
    <row r="3222" spans="11:12" x14ac:dyDescent="0.2">
      <c r="K3222"/>
      <c r="L3222" s="11"/>
    </row>
    <row r="3223" spans="11:12" x14ac:dyDescent="0.2">
      <c r="K3223"/>
      <c r="L3223" s="11"/>
    </row>
    <row r="3224" spans="11:12" x14ac:dyDescent="0.2">
      <c r="K3224"/>
      <c r="L3224" s="11"/>
    </row>
    <row r="3225" spans="11:12" x14ac:dyDescent="0.2">
      <c r="K3225"/>
      <c r="L3225" s="11"/>
    </row>
    <row r="3226" spans="11:12" x14ac:dyDescent="0.2">
      <c r="K3226"/>
      <c r="L3226" s="11"/>
    </row>
    <row r="3227" spans="11:12" x14ac:dyDescent="0.2">
      <c r="K3227"/>
      <c r="L3227" s="11"/>
    </row>
    <row r="3228" spans="11:12" x14ac:dyDescent="0.2">
      <c r="K3228"/>
      <c r="L3228" s="11"/>
    </row>
    <row r="3229" spans="11:12" x14ac:dyDescent="0.2">
      <c r="K3229"/>
      <c r="L3229" s="11"/>
    </row>
    <row r="3230" spans="11:12" x14ac:dyDescent="0.2">
      <c r="K3230"/>
      <c r="L3230" s="11"/>
    </row>
    <row r="3231" spans="11:12" x14ac:dyDescent="0.2">
      <c r="K3231"/>
      <c r="L3231" s="11"/>
    </row>
    <row r="3232" spans="11:12" x14ac:dyDescent="0.2">
      <c r="K3232"/>
      <c r="L3232" s="11"/>
    </row>
    <row r="3233" spans="11:12" x14ac:dyDescent="0.2">
      <c r="K3233"/>
      <c r="L3233" s="11"/>
    </row>
    <row r="3234" spans="11:12" x14ac:dyDescent="0.2">
      <c r="K3234"/>
      <c r="L3234" s="11"/>
    </row>
    <row r="3235" spans="11:12" x14ac:dyDescent="0.2">
      <c r="K3235"/>
      <c r="L3235" s="11"/>
    </row>
    <row r="3236" spans="11:12" x14ac:dyDescent="0.2">
      <c r="K3236"/>
      <c r="L3236" s="11"/>
    </row>
    <row r="3237" spans="11:12" x14ac:dyDescent="0.2">
      <c r="K3237"/>
      <c r="L3237" s="11"/>
    </row>
    <row r="3238" spans="11:12" x14ac:dyDescent="0.2">
      <c r="K3238"/>
      <c r="L3238" s="11"/>
    </row>
    <row r="3239" spans="11:12" x14ac:dyDescent="0.2">
      <c r="K3239"/>
      <c r="L3239" s="11"/>
    </row>
    <row r="3240" spans="11:12" x14ac:dyDescent="0.2">
      <c r="K3240"/>
      <c r="L3240" s="11"/>
    </row>
    <row r="3241" spans="11:12" x14ac:dyDescent="0.2">
      <c r="K3241"/>
      <c r="L3241" s="11"/>
    </row>
    <row r="3242" spans="11:12" x14ac:dyDescent="0.2">
      <c r="K3242"/>
      <c r="L3242" s="11"/>
    </row>
    <row r="3243" spans="11:12" x14ac:dyDescent="0.2">
      <c r="K3243"/>
      <c r="L3243" s="11"/>
    </row>
    <row r="3244" spans="11:12" x14ac:dyDescent="0.2">
      <c r="K3244"/>
      <c r="L3244" s="11"/>
    </row>
    <row r="3245" spans="11:12" x14ac:dyDescent="0.2">
      <c r="K3245"/>
      <c r="L3245" s="11"/>
    </row>
    <row r="3246" spans="11:12" x14ac:dyDescent="0.2">
      <c r="K3246"/>
      <c r="L3246" s="11"/>
    </row>
    <row r="3247" spans="11:12" x14ac:dyDescent="0.2">
      <c r="K3247"/>
      <c r="L3247" s="11"/>
    </row>
    <row r="3248" spans="11:12" x14ac:dyDescent="0.2">
      <c r="K3248"/>
      <c r="L3248" s="11"/>
    </row>
    <row r="3249" spans="11:12" x14ac:dyDescent="0.2">
      <c r="K3249"/>
      <c r="L3249" s="11"/>
    </row>
    <row r="3250" spans="11:12" x14ac:dyDescent="0.2">
      <c r="K3250"/>
      <c r="L3250" s="11"/>
    </row>
    <row r="3251" spans="11:12" x14ac:dyDescent="0.2">
      <c r="K3251"/>
      <c r="L3251" s="11"/>
    </row>
    <row r="3252" spans="11:12" x14ac:dyDescent="0.2">
      <c r="K3252"/>
      <c r="L3252" s="11"/>
    </row>
    <row r="3253" spans="11:12" x14ac:dyDescent="0.2">
      <c r="K3253"/>
      <c r="L3253" s="11"/>
    </row>
    <row r="3254" spans="11:12" x14ac:dyDescent="0.2">
      <c r="K3254"/>
      <c r="L3254" s="11"/>
    </row>
    <row r="3255" spans="11:12" x14ac:dyDescent="0.2">
      <c r="K3255"/>
      <c r="L3255" s="11"/>
    </row>
    <row r="3256" spans="11:12" x14ac:dyDescent="0.2">
      <c r="K3256"/>
      <c r="L3256" s="11"/>
    </row>
    <row r="3257" spans="11:12" x14ac:dyDescent="0.2">
      <c r="K3257"/>
      <c r="L3257" s="11"/>
    </row>
    <row r="3258" spans="11:12" x14ac:dyDescent="0.2">
      <c r="K3258"/>
      <c r="L3258" s="11"/>
    </row>
    <row r="3259" spans="11:12" x14ac:dyDescent="0.2">
      <c r="K3259"/>
      <c r="L3259" s="11"/>
    </row>
    <row r="3260" spans="11:12" x14ac:dyDescent="0.2">
      <c r="K3260"/>
      <c r="L3260" s="11"/>
    </row>
    <row r="3261" spans="11:12" x14ac:dyDescent="0.2">
      <c r="K3261"/>
      <c r="L3261" s="11"/>
    </row>
    <row r="3262" spans="11:12" x14ac:dyDescent="0.2">
      <c r="K3262"/>
      <c r="L3262" s="11"/>
    </row>
    <row r="3263" spans="11:12" x14ac:dyDescent="0.2">
      <c r="K3263"/>
      <c r="L3263" s="11"/>
    </row>
    <row r="3264" spans="11:12" x14ac:dyDescent="0.2">
      <c r="K3264"/>
      <c r="L3264" s="11"/>
    </row>
    <row r="3265" spans="11:12" x14ac:dyDescent="0.2">
      <c r="K3265"/>
      <c r="L3265" s="11"/>
    </row>
    <row r="3266" spans="11:12" x14ac:dyDescent="0.2">
      <c r="K3266"/>
      <c r="L3266" s="11"/>
    </row>
    <row r="3267" spans="11:12" x14ac:dyDescent="0.2">
      <c r="K3267"/>
      <c r="L3267" s="11"/>
    </row>
    <row r="3268" spans="11:12" x14ac:dyDescent="0.2">
      <c r="K3268"/>
      <c r="L3268" s="11"/>
    </row>
    <row r="3269" spans="11:12" x14ac:dyDescent="0.2">
      <c r="K3269"/>
      <c r="L3269" s="11"/>
    </row>
    <row r="3270" spans="11:12" x14ac:dyDescent="0.2">
      <c r="K3270"/>
      <c r="L3270" s="11"/>
    </row>
    <row r="3271" spans="11:12" x14ac:dyDescent="0.2">
      <c r="K3271"/>
      <c r="L3271" s="11"/>
    </row>
    <row r="3272" spans="11:12" x14ac:dyDescent="0.2">
      <c r="K3272"/>
      <c r="L3272" s="11"/>
    </row>
    <row r="3273" spans="11:12" x14ac:dyDescent="0.2">
      <c r="K3273"/>
      <c r="L3273" s="11"/>
    </row>
    <row r="3274" spans="11:12" x14ac:dyDescent="0.2">
      <c r="K3274"/>
      <c r="L3274" s="11"/>
    </row>
    <row r="3275" spans="11:12" x14ac:dyDescent="0.2">
      <c r="K3275"/>
      <c r="L3275" s="11"/>
    </row>
    <row r="3276" spans="11:12" x14ac:dyDescent="0.2">
      <c r="K3276"/>
      <c r="L3276" s="11"/>
    </row>
    <row r="3277" spans="11:12" x14ac:dyDescent="0.2">
      <c r="K3277"/>
      <c r="L3277" s="11"/>
    </row>
    <row r="3278" spans="11:12" x14ac:dyDescent="0.2">
      <c r="K3278"/>
      <c r="L3278" s="11"/>
    </row>
    <row r="3279" spans="11:12" x14ac:dyDescent="0.2">
      <c r="K3279"/>
      <c r="L3279" s="11"/>
    </row>
    <row r="3280" spans="11:12" x14ac:dyDescent="0.2">
      <c r="K3280"/>
      <c r="L3280" s="11"/>
    </row>
    <row r="3281" spans="11:12" x14ac:dyDescent="0.2">
      <c r="K3281"/>
      <c r="L3281" s="11"/>
    </row>
    <row r="3282" spans="11:12" x14ac:dyDescent="0.2">
      <c r="K3282"/>
      <c r="L3282" s="11"/>
    </row>
    <row r="3283" spans="11:12" x14ac:dyDescent="0.2">
      <c r="K3283"/>
      <c r="L3283" s="11"/>
    </row>
    <row r="3284" spans="11:12" x14ac:dyDescent="0.2">
      <c r="K3284"/>
      <c r="L3284" s="11"/>
    </row>
    <row r="3285" spans="11:12" x14ac:dyDescent="0.2">
      <c r="K3285"/>
      <c r="L3285" s="11"/>
    </row>
    <row r="3286" spans="11:12" x14ac:dyDescent="0.2">
      <c r="K3286"/>
      <c r="L3286" s="11"/>
    </row>
    <row r="3287" spans="11:12" x14ac:dyDescent="0.2">
      <c r="K3287"/>
      <c r="L3287" s="11"/>
    </row>
    <row r="3288" spans="11:12" x14ac:dyDescent="0.2">
      <c r="K3288"/>
      <c r="L3288" s="11"/>
    </row>
    <row r="3289" spans="11:12" x14ac:dyDescent="0.2">
      <c r="K3289"/>
      <c r="L3289" s="11"/>
    </row>
    <row r="3290" spans="11:12" x14ac:dyDescent="0.2">
      <c r="K3290"/>
      <c r="L3290" s="11"/>
    </row>
    <row r="3291" spans="11:12" x14ac:dyDescent="0.2">
      <c r="K3291"/>
      <c r="L3291" s="11"/>
    </row>
    <row r="3292" spans="11:12" x14ac:dyDescent="0.2">
      <c r="K3292"/>
      <c r="L3292" s="11"/>
    </row>
    <row r="3293" spans="11:12" x14ac:dyDescent="0.2">
      <c r="K3293"/>
      <c r="L3293" s="11"/>
    </row>
    <row r="3294" spans="11:12" x14ac:dyDescent="0.2">
      <c r="K3294"/>
      <c r="L3294" s="11"/>
    </row>
    <row r="3295" spans="11:12" x14ac:dyDescent="0.2">
      <c r="K3295"/>
      <c r="L3295" s="11"/>
    </row>
    <row r="3296" spans="11:12" x14ac:dyDescent="0.2">
      <c r="K3296"/>
      <c r="L3296" s="11"/>
    </row>
    <row r="3297" spans="11:12" x14ac:dyDescent="0.2">
      <c r="K3297"/>
      <c r="L3297" s="11"/>
    </row>
    <row r="3298" spans="11:12" x14ac:dyDescent="0.2">
      <c r="K3298"/>
      <c r="L3298" s="11"/>
    </row>
    <row r="3299" spans="11:12" x14ac:dyDescent="0.2">
      <c r="K3299"/>
      <c r="L3299" s="11"/>
    </row>
    <row r="3300" spans="11:12" x14ac:dyDescent="0.2">
      <c r="K3300"/>
      <c r="L3300" s="11"/>
    </row>
    <row r="3301" spans="11:12" x14ac:dyDescent="0.2">
      <c r="K3301"/>
      <c r="L3301" s="11"/>
    </row>
    <row r="3302" spans="11:12" x14ac:dyDescent="0.2">
      <c r="K3302"/>
      <c r="L3302" s="11"/>
    </row>
    <row r="3303" spans="11:12" x14ac:dyDescent="0.2">
      <c r="K3303"/>
      <c r="L3303" s="11"/>
    </row>
    <row r="3304" spans="11:12" x14ac:dyDescent="0.2">
      <c r="K3304"/>
      <c r="L3304" s="11"/>
    </row>
    <row r="3305" spans="11:12" x14ac:dyDescent="0.2">
      <c r="K3305"/>
      <c r="L3305" s="11"/>
    </row>
    <row r="3306" spans="11:12" x14ac:dyDescent="0.2">
      <c r="K3306"/>
      <c r="L3306" s="11"/>
    </row>
    <row r="3307" spans="11:12" x14ac:dyDescent="0.2">
      <c r="K3307"/>
      <c r="L3307" s="11"/>
    </row>
    <row r="3308" spans="11:12" x14ac:dyDescent="0.2">
      <c r="K3308"/>
      <c r="L3308" s="11"/>
    </row>
    <row r="3309" spans="11:12" x14ac:dyDescent="0.2">
      <c r="K3309"/>
      <c r="L3309" s="11"/>
    </row>
    <row r="3310" spans="11:12" x14ac:dyDescent="0.2">
      <c r="K3310"/>
      <c r="L3310" s="11"/>
    </row>
    <row r="3311" spans="11:12" x14ac:dyDescent="0.2">
      <c r="K3311"/>
      <c r="L3311" s="11"/>
    </row>
    <row r="3312" spans="11:12" x14ac:dyDescent="0.2">
      <c r="K3312"/>
      <c r="L3312" s="11"/>
    </row>
    <row r="3313" spans="11:12" x14ac:dyDescent="0.2">
      <c r="K3313"/>
      <c r="L3313" s="11"/>
    </row>
    <row r="3314" spans="11:12" x14ac:dyDescent="0.2">
      <c r="K3314"/>
      <c r="L3314" s="11"/>
    </row>
    <row r="3315" spans="11:12" x14ac:dyDescent="0.2">
      <c r="K3315"/>
      <c r="L3315" s="11"/>
    </row>
    <row r="3316" spans="11:12" x14ac:dyDescent="0.2">
      <c r="K3316"/>
      <c r="L3316" s="11"/>
    </row>
    <row r="3317" spans="11:12" x14ac:dyDescent="0.2">
      <c r="K3317"/>
      <c r="L3317" s="11"/>
    </row>
    <row r="3318" spans="11:12" x14ac:dyDescent="0.2">
      <c r="K3318"/>
      <c r="L3318" s="11"/>
    </row>
    <row r="3319" spans="11:12" x14ac:dyDescent="0.2">
      <c r="K3319"/>
      <c r="L3319" s="11"/>
    </row>
    <row r="3320" spans="11:12" x14ac:dyDescent="0.2">
      <c r="K3320"/>
      <c r="L3320" s="11"/>
    </row>
    <row r="3321" spans="11:12" x14ac:dyDescent="0.2">
      <c r="K3321"/>
      <c r="L3321" s="11"/>
    </row>
    <row r="3322" spans="11:12" x14ac:dyDescent="0.2">
      <c r="K3322"/>
      <c r="L3322" s="11"/>
    </row>
    <row r="3323" spans="11:12" x14ac:dyDescent="0.2">
      <c r="K3323"/>
      <c r="L3323" s="11"/>
    </row>
    <row r="3324" spans="11:12" x14ac:dyDescent="0.2">
      <c r="K3324"/>
      <c r="L3324" s="11"/>
    </row>
    <row r="3325" spans="11:12" x14ac:dyDescent="0.2">
      <c r="K3325"/>
      <c r="L3325" s="11"/>
    </row>
    <row r="3326" spans="11:12" x14ac:dyDescent="0.2">
      <c r="K3326"/>
      <c r="L3326" s="11"/>
    </row>
    <row r="3327" spans="11:12" x14ac:dyDescent="0.2">
      <c r="K3327"/>
      <c r="L3327" s="11"/>
    </row>
    <row r="3328" spans="11:12" x14ac:dyDescent="0.2">
      <c r="K3328"/>
      <c r="L3328" s="11"/>
    </row>
    <row r="3329" spans="11:12" x14ac:dyDescent="0.2">
      <c r="K3329"/>
      <c r="L3329" s="11"/>
    </row>
    <row r="3330" spans="11:12" x14ac:dyDescent="0.2">
      <c r="K3330"/>
      <c r="L3330" s="11"/>
    </row>
    <row r="3331" spans="11:12" x14ac:dyDescent="0.2">
      <c r="K3331"/>
      <c r="L3331" s="11"/>
    </row>
    <row r="3332" spans="11:12" x14ac:dyDescent="0.2">
      <c r="K3332"/>
      <c r="L3332" s="11"/>
    </row>
    <row r="3333" spans="11:12" x14ac:dyDescent="0.2">
      <c r="K3333"/>
      <c r="L3333" s="11"/>
    </row>
    <row r="3334" spans="11:12" x14ac:dyDescent="0.2">
      <c r="K3334"/>
      <c r="L3334" s="11"/>
    </row>
    <row r="3335" spans="11:12" x14ac:dyDescent="0.2">
      <c r="K3335"/>
      <c r="L3335" s="11"/>
    </row>
    <row r="3336" spans="11:12" x14ac:dyDescent="0.2">
      <c r="K3336"/>
      <c r="L3336" s="11"/>
    </row>
    <row r="3337" spans="11:12" x14ac:dyDescent="0.2">
      <c r="K3337"/>
      <c r="L3337" s="11"/>
    </row>
    <row r="3338" spans="11:12" x14ac:dyDescent="0.2">
      <c r="K3338"/>
      <c r="L3338" s="11"/>
    </row>
    <row r="3339" spans="11:12" x14ac:dyDescent="0.2">
      <c r="K3339"/>
      <c r="L3339" s="11"/>
    </row>
    <row r="3340" spans="11:12" x14ac:dyDescent="0.2">
      <c r="K3340"/>
      <c r="L3340" s="11"/>
    </row>
    <row r="3341" spans="11:12" x14ac:dyDescent="0.2">
      <c r="K3341"/>
      <c r="L3341" s="11"/>
    </row>
    <row r="3342" spans="11:12" x14ac:dyDescent="0.2">
      <c r="K3342"/>
      <c r="L3342" s="11"/>
    </row>
    <row r="3343" spans="11:12" x14ac:dyDescent="0.2">
      <c r="K3343"/>
      <c r="L3343" s="11"/>
    </row>
    <row r="3344" spans="11:12" x14ac:dyDescent="0.2">
      <c r="K3344"/>
      <c r="L3344" s="11"/>
    </row>
    <row r="3345" spans="11:12" x14ac:dyDescent="0.2">
      <c r="K3345"/>
      <c r="L3345" s="11"/>
    </row>
    <row r="3346" spans="11:12" x14ac:dyDescent="0.2">
      <c r="K3346"/>
      <c r="L3346" s="11"/>
    </row>
    <row r="3347" spans="11:12" x14ac:dyDescent="0.2">
      <c r="K3347"/>
      <c r="L3347" s="11"/>
    </row>
    <row r="3348" spans="11:12" x14ac:dyDescent="0.2">
      <c r="K3348"/>
      <c r="L3348" s="11"/>
    </row>
    <row r="3349" spans="11:12" x14ac:dyDescent="0.2">
      <c r="K3349"/>
      <c r="L3349" s="11"/>
    </row>
    <row r="3350" spans="11:12" x14ac:dyDescent="0.2">
      <c r="K3350"/>
      <c r="L3350" s="11"/>
    </row>
    <row r="3351" spans="11:12" x14ac:dyDescent="0.2">
      <c r="K3351"/>
      <c r="L3351" s="11"/>
    </row>
    <row r="3352" spans="11:12" x14ac:dyDescent="0.2">
      <c r="K3352"/>
      <c r="L3352" s="11"/>
    </row>
    <row r="3353" spans="11:12" x14ac:dyDescent="0.2">
      <c r="K3353"/>
      <c r="L3353" s="11"/>
    </row>
    <row r="3354" spans="11:12" x14ac:dyDescent="0.2">
      <c r="K3354"/>
      <c r="L3354" s="11"/>
    </row>
    <row r="3355" spans="11:12" x14ac:dyDescent="0.2">
      <c r="K3355"/>
      <c r="L3355" s="11"/>
    </row>
    <row r="3356" spans="11:12" x14ac:dyDescent="0.2">
      <c r="K3356"/>
      <c r="L3356" s="11"/>
    </row>
    <row r="3357" spans="11:12" x14ac:dyDescent="0.2">
      <c r="K3357"/>
      <c r="L3357" s="11"/>
    </row>
    <row r="3358" spans="11:12" x14ac:dyDescent="0.2">
      <c r="K3358"/>
      <c r="L3358" s="11"/>
    </row>
    <row r="3359" spans="11:12" x14ac:dyDescent="0.2">
      <c r="K3359"/>
      <c r="L3359" s="11"/>
    </row>
    <row r="3360" spans="11:12" x14ac:dyDescent="0.2">
      <c r="K3360"/>
      <c r="L3360" s="11"/>
    </row>
    <row r="3361" spans="11:12" x14ac:dyDescent="0.2">
      <c r="K3361"/>
      <c r="L3361" s="11"/>
    </row>
    <row r="3362" spans="11:12" x14ac:dyDescent="0.2">
      <c r="K3362"/>
      <c r="L3362" s="11"/>
    </row>
    <row r="3363" spans="11:12" x14ac:dyDescent="0.2">
      <c r="K3363"/>
      <c r="L3363" s="11"/>
    </row>
    <row r="3364" spans="11:12" x14ac:dyDescent="0.2">
      <c r="K3364"/>
      <c r="L3364" s="11"/>
    </row>
    <row r="3365" spans="11:12" x14ac:dyDescent="0.2">
      <c r="K3365"/>
      <c r="L3365" s="11"/>
    </row>
    <row r="3366" spans="11:12" x14ac:dyDescent="0.2">
      <c r="K3366"/>
      <c r="L3366" s="11"/>
    </row>
    <row r="3367" spans="11:12" x14ac:dyDescent="0.2">
      <c r="K3367"/>
      <c r="L3367" s="11"/>
    </row>
    <row r="3368" spans="11:12" x14ac:dyDescent="0.2">
      <c r="K3368"/>
      <c r="L3368" s="11"/>
    </row>
    <row r="3369" spans="11:12" x14ac:dyDescent="0.2">
      <c r="K3369"/>
      <c r="L3369" s="11"/>
    </row>
    <row r="3370" spans="11:12" x14ac:dyDescent="0.2">
      <c r="K3370"/>
      <c r="L3370" s="11"/>
    </row>
    <row r="3371" spans="11:12" x14ac:dyDescent="0.2">
      <c r="K3371"/>
      <c r="L3371" s="11"/>
    </row>
    <row r="3372" spans="11:12" x14ac:dyDescent="0.2">
      <c r="K3372"/>
      <c r="L3372" s="11"/>
    </row>
    <row r="3373" spans="11:12" x14ac:dyDescent="0.2">
      <c r="K3373"/>
      <c r="L3373" s="11"/>
    </row>
    <row r="3374" spans="11:12" x14ac:dyDescent="0.2">
      <c r="K3374"/>
      <c r="L3374" s="11"/>
    </row>
    <row r="3375" spans="11:12" x14ac:dyDescent="0.2">
      <c r="K3375"/>
      <c r="L3375" s="11"/>
    </row>
    <row r="3376" spans="11:12" x14ac:dyDescent="0.2">
      <c r="K3376"/>
      <c r="L3376" s="11"/>
    </row>
    <row r="3377" spans="11:12" x14ac:dyDescent="0.2">
      <c r="K3377"/>
      <c r="L3377" s="11"/>
    </row>
    <row r="3378" spans="11:12" x14ac:dyDescent="0.2">
      <c r="K3378"/>
      <c r="L3378" s="11"/>
    </row>
    <row r="3379" spans="11:12" x14ac:dyDescent="0.2">
      <c r="K3379"/>
      <c r="L3379" s="11"/>
    </row>
    <row r="3380" spans="11:12" x14ac:dyDescent="0.2">
      <c r="K3380"/>
      <c r="L3380" s="11"/>
    </row>
    <row r="3381" spans="11:12" x14ac:dyDescent="0.2">
      <c r="K3381"/>
      <c r="L3381" s="11"/>
    </row>
    <row r="3382" spans="11:12" x14ac:dyDescent="0.2">
      <c r="K3382"/>
      <c r="L3382" s="11"/>
    </row>
    <row r="3383" spans="11:12" x14ac:dyDescent="0.2">
      <c r="K3383"/>
      <c r="L3383" s="11"/>
    </row>
    <row r="3384" spans="11:12" x14ac:dyDescent="0.2">
      <c r="K3384"/>
      <c r="L3384" s="11"/>
    </row>
    <row r="3385" spans="11:12" x14ac:dyDescent="0.2">
      <c r="K3385"/>
      <c r="L3385" s="11"/>
    </row>
    <row r="3386" spans="11:12" x14ac:dyDescent="0.2">
      <c r="K3386"/>
      <c r="L3386" s="11"/>
    </row>
    <row r="3387" spans="11:12" x14ac:dyDescent="0.2">
      <c r="K3387"/>
      <c r="L3387" s="11"/>
    </row>
    <row r="3388" spans="11:12" x14ac:dyDescent="0.2">
      <c r="K3388"/>
      <c r="L3388" s="11"/>
    </row>
    <row r="3389" spans="11:12" x14ac:dyDescent="0.2">
      <c r="K3389"/>
      <c r="L3389" s="11"/>
    </row>
    <row r="3390" spans="11:12" x14ac:dyDescent="0.2">
      <c r="K3390"/>
      <c r="L3390" s="11"/>
    </row>
    <row r="3391" spans="11:12" x14ac:dyDescent="0.2">
      <c r="K3391"/>
      <c r="L3391" s="11"/>
    </row>
    <row r="3392" spans="11:12" x14ac:dyDescent="0.2">
      <c r="K3392"/>
      <c r="L3392" s="11"/>
    </row>
    <row r="3393" spans="11:12" x14ac:dyDescent="0.2">
      <c r="K3393"/>
      <c r="L3393" s="11"/>
    </row>
    <row r="3394" spans="11:12" x14ac:dyDescent="0.2">
      <c r="K3394"/>
      <c r="L3394" s="11"/>
    </row>
    <row r="3395" spans="11:12" x14ac:dyDescent="0.2">
      <c r="K3395"/>
      <c r="L3395" s="11"/>
    </row>
    <row r="3396" spans="11:12" x14ac:dyDescent="0.2">
      <c r="K3396"/>
      <c r="L3396" s="11"/>
    </row>
    <row r="3397" spans="11:12" x14ac:dyDescent="0.2">
      <c r="K3397"/>
      <c r="L3397" s="11"/>
    </row>
    <row r="3398" spans="11:12" x14ac:dyDescent="0.2">
      <c r="K3398"/>
      <c r="L3398" s="11"/>
    </row>
    <row r="3399" spans="11:12" x14ac:dyDescent="0.2">
      <c r="K3399"/>
      <c r="L3399" s="11"/>
    </row>
    <row r="3400" spans="11:12" x14ac:dyDescent="0.2">
      <c r="K3400"/>
      <c r="L3400" s="11"/>
    </row>
    <row r="3401" spans="11:12" x14ac:dyDescent="0.2">
      <c r="K3401"/>
      <c r="L3401" s="11"/>
    </row>
    <row r="3402" spans="11:12" x14ac:dyDescent="0.2">
      <c r="K3402"/>
      <c r="L3402" s="11"/>
    </row>
    <row r="3403" spans="11:12" x14ac:dyDescent="0.2">
      <c r="K3403"/>
      <c r="L3403" s="11"/>
    </row>
    <row r="3404" spans="11:12" x14ac:dyDescent="0.2">
      <c r="K3404"/>
      <c r="L3404" s="11"/>
    </row>
    <row r="3405" spans="11:12" x14ac:dyDescent="0.2">
      <c r="K3405"/>
      <c r="L3405" s="11"/>
    </row>
    <row r="3406" spans="11:12" x14ac:dyDescent="0.2">
      <c r="K3406"/>
      <c r="L3406" s="11"/>
    </row>
    <row r="3407" spans="11:12" x14ac:dyDescent="0.2">
      <c r="K3407"/>
      <c r="L3407" s="11"/>
    </row>
    <row r="3408" spans="11:12" x14ac:dyDescent="0.2">
      <c r="K3408"/>
      <c r="L3408" s="11"/>
    </row>
    <row r="3409" spans="11:12" x14ac:dyDescent="0.2">
      <c r="K3409"/>
      <c r="L3409" s="11"/>
    </row>
    <row r="3410" spans="11:12" x14ac:dyDescent="0.2">
      <c r="K3410"/>
      <c r="L3410" s="11"/>
    </row>
    <row r="3411" spans="11:12" x14ac:dyDescent="0.2">
      <c r="K3411"/>
      <c r="L3411" s="11"/>
    </row>
    <row r="3412" spans="11:12" x14ac:dyDescent="0.2">
      <c r="K3412"/>
      <c r="L3412" s="11"/>
    </row>
    <row r="3413" spans="11:12" x14ac:dyDescent="0.2">
      <c r="K3413"/>
      <c r="L3413" s="11"/>
    </row>
    <row r="3414" spans="11:12" x14ac:dyDescent="0.2">
      <c r="K3414"/>
      <c r="L3414" s="11"/>
    </row>
    <row r="3415" spans="11:12" x14ac:dyDescent="0.2">
      <c r="K3415"/>
      <c r="L3415" s="11"/>
    </row>
    <row r="3416" spans="11:12" x14ac:dyDescent="0.2">
      <c r="K3416"/>
      <c r="L3416" s="11"/>
    </row>
    <row r="3417" spans="11:12" x14ac:dyDescent="0.2">
      <c r="K3417"/>
      <c r="L3417" s="11"/>
    </row>
    <row r="3418" spans="11:12" x14ac:dyDescent="0.2">
      <c r="K3418"/>
      <c r="L3418" s="11"/>
    </row>
    <row r="3419" spans="11:12" x14ac:dyDescent="0.2">
      <c r="K3419"/>
      <c r="L3419" s="11"/>
    </row>
    <row r="3420" spans="11:12" x14ac:dyDescent="0.2">
      <c r="K3420"/>
      <c r="L3420" s="11"/>
    </row>
    <row r="3421" spans="11:12" x14ac:dyDescent="0.2">
      <c r="K3421"/>
      <c r="L3421" s="11"/>
    </row>
    <row r="3422" spans="11:12" x14ac:dyDescent="0.2">
      <c r="K3422"/>
      <c r="L3422" s="11"/>
    </row>
    <row r="3423" spans="11:12" x14ac:dyDescent="0.2">
      <c r="K3423"/>
      <c r="L3423" s="11"/>
    </row>
    <row r="3424" spans="11:12" x14ac:dyDescent="0.2">
      <c r="K3424"/>
      <c r="L3424" s="11"/>
    </row>
    <row r="3425" spans="11:12" x14ac:dyDescent="0.2">
      <c r="K3425"/>
      <c r="L3425" s="11"/>
    </row>
    <row r="3426" spans="11:12" x14ac:dyDescent="0.2">
      <c r="K3426"/>
      <c r="L3426" s="11"/>
    </row>
    <row r="3427" spans="11:12" x14ac:dyDescent="0.2">
      <c r="K3427"/>
      <c r="L3427" s="11"/>
    </row>
    <row r="3428" spans="11:12" x14ac:dyDescent="0.2">
      <c r="K3428"/>
      <c r="L3428" s="11"/>
    </row>
    <row r="3429" spans="11:12" x14ac:dyDescent="0.2">
      <c r="K3429"/>
      <c r="L3429" s="11"/>
    </row>
    <row r="3430" spans="11:12" x14ac:dyDescent="0.2">
      <c r="K3430"/>
      <c r="L3430" s="11"/>
    </row>
    <row r="3431" spans="11:12" x14ac:dyDescent="0.2">
      <c r="K3431"/>
      <c r="L3431" s="11"/>
    </row>
    <row r="3432" spans="11:12" x14ac:dyDescent="0.2">
      <c r="K3432"/>
      <c r="L3432" s="11"/>
    </row>
    <row r="3433" spans="11:12" x14ac:dyDescent="0.2">
      <c r="K3433"/>
      <c r="L3433" s="11"/>
    </row>
    <row r="3434" spans="11:12" x14ac:dyDescent="0.2">
      <c r="K3434"/>
      <c r="L3434" s="11"/>
    </row>
    <row r="3435" spans="11:12" x14ac:dyDescent="0.2">
      <c r="K3435"/>
      <c r="L3435" s="11"/>
    </row>
    <row r="3436" spans="11:12" x14ac:dyDescent="0.2">
      <c r="K3436"/>
      <c r="L3436" s="11"/>
    </row>
    <row r="3437" spans="11:12" x14ac:dyDescent="0.2">
      <c r="K3437"/>
      <c r="L3437" s="11"/>
    </row>
    <row r="3438" spans="11:12" x14ac:dyDescent="0.2">
      <c r="K3438"/>
      <c r="L3438" s="11"/>
    </row>
    <row r="3439" spans="11:12" x14ac:dyDescent="0.2">
      <c r="K3439"/>
      <c r="L3439" s="11"/>
    </row>
    <row r="3440" spans="11:12" x14ac:dyDescent="0.2">
      <c r="K3440"/>
      <c r="L3440" s="11"/>
    </row>
    <row r="3441" spans="11:12" x14ac:dyDescent="0.2">
      <c r="K3441"/>
      <c r="L3441" s="11"/>
    </row>
    <row r="3442" spans="11:12" x14ac:dyDescent="0.2">
      <c r="K3442"/>
      <c r="L3442" s="11"/>
    </row>
    <row r="3443" spans="11:12" x14ac:dyDescent="0.2">
      <c r="K3443"/>
      <c r="L3443" s="11"/>
    </row>
    <row r="3444" spans="11:12" x14ac:dyDescent="0.2">
      <c r="K3444"/>
      <c r="L3444" s="11"/>
    </row>
    <row r="3445" spans="11:12" x14ac:dyDescent="0.2">
      <c r="K3445"/>
      <c r="L3445" s="11"/>
    </row>
    <row r="3446" spans="11:12" x14ac:dyDescent="0.2">
      <c r="K3446"/>
      <c r="L3446" s="11"/>
    </row>
    <row r="3447" spans="11:12" x14ac:dyDescent="0.2">
      <c r="K3447"/>
      <c r="L3447" s="11"/>
    </row>
    <row r="3448" spans="11:12" x14ac:dyDescent="0.2">
      <c r="K3448"/>
      <c r="L3448" s="11"/>
    </row>
    <row r="3449" spans="11:12" x14ac:dyDescent="0.2">
      <c r="K3449"/>
      <c r="L3449" s="11"/>
    </row>
    <row r="3450" spans="11:12" x14ac:dyDescent="0.2">
      <c r="K3450"/>
      <c r="L3450" s="11"/>
    </row>
    <row r="3451" spans="11:12" x14ac:dyDescent="0.2">
      <c r="K3451"/>
      <c r="L3451" s="11"/>
    </row>
    <row r="3452" spans="11:12" x14ac:dyDescent="0.2">
      <c r="K3452"/>
      <c r="L3452" s="11"/>
    </row>
    <row r="3453" spans="11:12" x14ac:dyDescent="0.2">
      <c r="K3453"/>
      <c r="L3453" s="11"/>
    </row>
    <row r="3454" spans="11:12" x14ac:dyDescent="0.2">
      <c r="K3454"/>
      <c r="L3454" s="11"/>
    </row>
    <row r="3455" spans="11:12" x14ac:dyDescent="0.2">
      <c r="K3455"/>
      <c r="L3455" s="11"/>
    </row>
    <row r="3456" spans="11:12" x14ac:dyDescent="0.2">
      <c r="K3456"/>
      <c r="L3456" s="11"/>
    </row>
    <row r="3457" spans="11:12" x14ac:dyDescent="0.2">
      <c r="K3457"/>
      <c r="L3457" s="11"/>
    </row>
    <row r="3458" spans="11:12" x14ac:dyDescent="0.2">
      <c r="K3458"/>
      <c r="L3458" s="11"/>
    </row>
    <row r="3459" spans="11:12" x14ac:dyDescent="0.2">
      <c r="K3459"/>
      <c r="L3459" s="11"/>
    </row>
    <row r="3460" spans="11:12" x14ac:dyDescent="0.2">
      <c r="K3460"/>
      <c r="L3460" s="11"/>
    </row>
    <row r="3461" spans="11:12" x14ac:dyDescent="0.2">
      <c r="K3461"/>
      <c r="L3461" s="11"/>
    </row>
    <row r="3462" spans="11:12" x14ac:dyDescent="0.2">
      <c r="K3462"/>
      <c r="L3462" s="11"/>
    </row>
    <row r="3463" spans="11:12" x14ac:dyDescent="0.2">
      <c r="K3463"/>
      <c r="L3463" s="11"/>
    </row>
    <row r="3464" spans="11:12" x14ac:dyDescent="0.2">
      <c r="K3464"/>
      <c r="L3464" s="11"/>
    </row>
    <row r="3465" spans="11:12" x14ac:dyDescent="0.2">
      <c r="K3465"/>
      <c r="L3465" s="11"/>
    </row>
    <row r="3466" spans="11:12" x14ac:dyDescent="0.2">
      <c r="K3466"/>
      <c r="L3466" s="11"/>
    </row>
    <row r="3467" spans="11:12" x14ac:dyDescent="0.2">
      <c r="K3467"/>
      <c r="L3467" s="11"/>
    </row>
    <row r="3468" spans="11:12" x14ac:dyDescent="0.2">
      <c r="K3468"/>
      <c r="L3468" s="11"/>
    </row>
    <row r="3469" spans="11:12" x14ac:dyDescent="0.2">
      <c r="K3469"/>
      <c r="L3469" s="11"/>
    </row>
    <row r="3470" spans="11:12" x14ac:dyDescent="0.2">
      <c r="K3470"/>
      <c r="L3470" s="11"/>
    </row>
    <row r="3471" spans="11:12" x14ac:dyDescent="0.2">
      <c r="K3471"/>
      <c r="L3471" s="11"/>
    </row>
    <row r="3472" spans="11:12" x14ac:dyDescent="0.2">
      <c r="K3472"/>
      <c r="L3472" s="11"/>
    </row>
    <row r="3473" spans="11:12" x14ac:dyDescent="0.2">
      <c r="K3473"/>
      <c r="L3473" s="11"/>
    </row>
    <row r="3474" spans="11:12" x14ac:dyDescent="0.2">
      <c r="K3474"/>
      <c r="L3474" s="11"/>
    </row>
    <row r="3475" spans="11:12" x14ac:dyDescent="0.2">
      <c r="K3475"/>
      <c r="L3475" s="11"/>
    </row>
    <row r="3476" spans="11:12" x14ac:dyDescent="0.2">
      <c r="K3476"/>
      <c r="L3476" s="11"/>
    </row>
    <row r="3477" spans="11:12" x14ac:dyDescent="0.2">
      <c r="K3477"/>
      <c r="L3477" s="11"/>
    </row>
    <row r="3478" spans="11:12" x14ac:dyDescent="0.2">
      <c r="K3478"/>
      <c r="L3478" s="11"/>
    </row>
    <row r="3479" spans="11:12" x14ac:dyDescent="0.2">
      <c r="K3479"/>
      <c r="L3479" s="11"/>
    </row>
    <row r="3480" spans="11:12" x14ac:dyDescent="0.2">
      <c r="K3480"/>
      <c r="L3480" s="11"/>
    </row>
    <row r="3481" spans="11:12" x14ac:dyDescent="0.2">
      <c r="K3481"/>
      <c r="L3481" s="11"/>
    </row>
    <row r="3482" spans="11:12" x14ac:dyDescent="0.2">
      <c r="K3482"/>
      <c r="L3482" s="11"/>
    </row>
    <row r="3483" spans="11:12" x14ac:dyDescent="0.2">
      <c r="K3483"/>
      <c r="L3483" s="11"/>
    </row>
    <row r="3484" spans="11:12" x14ac:dyDescent="0.2">
      <c r="K3484"/>
      <c r="L3484" s="11"/>
    </row>
    <row r="3485" spans="11:12" x14ac:dyDescent="0.2">
      <c r="K3485"/>
      <c r="L3485" s="11"/>
    </row>
    <row r="3486" spans="11:12" x14ac:dyDescent="0.2">
      <c r="K3486"/>
      <c r="L3486" s="11"/>
    </row>
    <row r="3487" spans="11:12" x14ac:dyDescent="0.2">
      <c r="K3487"/>
      <c r="L3487" s="11"/>
    </row>
    <row r="3488" spans="11:12" x14ac:dyDescent="0.2">
      <c r="K3488"/>
      <c r="L3488" s="11"/>
    </row>
    <row r="3489" spans="11:12" x14ac:dyDescent="0.2">
      <c r="K3489"/>
      <c r="L3489" s="11"/>
    </row>
    <row r="3490" spans="11:12" x14ac:dyDescent="0.2">
      <c r="K3490"/>
      <c r="L3490" s="11"/>
    </row>
    <row r="3491" spans="11:12" x14ac:dyDescent="0.2">
      <c r="K3491"/>
      <c r="L3491" s="11"/>
    </row>
    <row r="3492" spans="11:12" x14ac:dyDescent="0.2">
      <c r="K3492"/>
      <c r="L3492" s="11"/>
    </row>
    <row r="3493" spans="11:12" x14ac:dyDescent="0.2">
      <c r="K3493"/>
      <c r="L3493" s="11"/>
    </row>
    <row r="3494" spans="11:12" x14ac:dyDescent="0.2">
      <c r="K3494"/>
      <c r="L3494" s="11"/>
    </row>
    <row r="3495" spans="11:12" x14ac:dyDescent="0.2">
      <c r="K3495"/>
      <c r="L3495" s="11"/>
    </row>
    <row r="3496" spans="11:12" x14ac:dyDescent="0.2">
      <c r="K3496"/>
      <c r="L3496" s="11"/>
    </row>
    <row r="3497" spans="11:12" x14ac:dyDescent="0.2">
      <c r="K3497"/>
      <c r="L3497" s="11"/>
    </row>
    <row r="3498" spans="11:12" x14ac:dyDescent="0.2">
      <c r="K3498"/>
      <c r="L3498" s="11"/>
    </row>
    <row r="3499" spans="11:12" x14ac:dyDescent="0.2">
      <c r="K3499"/>
      <c r="L3499" s="11"/>
    </row>
    <row r="3500" spans="11:12" x14ac:dyDescent="0.2">
      <c r="K3500"/>
      <c r="L3500" s="11"/>
    </row>
    <row r="3501" spans="11:12" x14ac:dyDescent="0.2">
      <c r="K3501"/>
      <c r="L3501" s="11"/>
    </row>
    <row r="3502" spans="11:12" x14ac:dyDescent="0.2">
      <c r="K3502"/>
      <c r="L3502" s="11"/>
    </row>
    <row r="3503" spans="11:12" x14ac:dyDescent="0.2">
      <c r="K3503"/>
      <c r="L3503" s="11"/>
    </row>
    <row r="3504" spans="11:12" x14ac:dyDescent="0.2">
      <c r="K3504"/>
      <c r="L3504" s="11"/>
    </row>
    <row r="3505" spans="11:12" x14ac:dyDescent="0.2">
      <c r="K3505"/>
      <c r="L3505" s="11"/>
    </row>
    <row r="3506" spans="11:12" x14ac:dyDescent="0.2">
      <c r="K3506"/>
      <c r="L3506" s="11"/>
    </row>
    <row r="3507" spans="11:12" x14ac:dyDescent="0.2">
      <c r="K3507"/>
      <c r="L3507" s="11"/>
    </row>
    <row r="3508" spans="11:12" x14ac:dyDescent="0.2">
      <c r="K3508"/>
      <c r="L3508" s="11"/>
    </row>
    <row r="3509" spans="11:12" x14ac:dyDescent="0.2">
      <c r="K3509"/>
      <c r="L3509" s="11"/>
    </row>
    <row r="3510" spans="11:12" x14ac:dyDescent="0.2">
      <c r="K3510"/>
      <c r="L3510" s="11"/>
    </row>
    <row r="3511" spans="11:12" x14ac:dyDescent="0.2">
      <c r="K3511"/>
      <c r="L3511" s="11"/>
    </row>
    <row r="3512" spans="11:12" x14ac:dyDescent="0.2">
      <c r="K3512"/>
      <c r="L3512" s="11"/>
    </row>
    <row r="3513" spans="11:12" x14ac:dyDescent="0.2">
      <c r="K3513"/>
      <c r="L3513" s="11"/>
    </row>
    <row r="3514" spans="11:12" x14ac:dyDescent="0.2">
      <c r="K3514"/>
      <c r="L3514" s="11"/>
    </row>
    <row r="3515" spans="11:12" x14ac:dyDescent="0.2">
      <c r="K3515"/>
      <c r="L3515" s="11"/>
    </row>
    <row r="3516" spans="11:12" x14ac:dyDescent="0.2">
      <c r="K3516"/>
      <c r="L3516" s="11"/>
    </row>
    <row r="3517" spans="11:12" x14ac:dyDescent="0.2">
      <c r="K3517"/>
      <c r="L3517" s="11"/>
    </row>
    <row r="3518" spans="11:12" x14ac:dyDescent="0.2">
      <c r="K3518"/>
      <c r="L3518" s="11"/>
    </row>
    <row r="3519" spans="11:12" x14ac:dyDescent="0.2">
      <c r="K3519"/>
      <c r="L3519" s="11"/>
    </row>
    <row r="3520" spans="11:12" x14ac:dyDescent="0.2">
      <c r="K3520"/>
      <c r="L3520" s="11"/>
    </row>
    <row r="3521" spans="11:12" x14ac:dyDescent="0.2">
      <c r="K3521"/>
      <c r="L3521" s="11"/>
    </row>
    <row r="3522" spans="11:12" x14ac:dyDescent="0.2">
      <c r="K3522"/>
      <c r="L3522" s="11"/>
    </row>
    <row r="3523" spans="11:12" x14ac:dyDescent="0.2">
      <c r="K3523"/>
      <c r="L3523" s="11"/>
    </row>
    <row r="3524" spans="11:12" x14ac:dyDescent="0.2">
      <c r="K3524"/>
      <c r="L3524" s="11"/>
    </row>
    <row r="3525" spans="11:12" x14ac:dyDescent="0.2">
      <c r="K3525"/>
      <c r="L3525" s="11"/>
    </row>
    <row r="3526" spans="11:12" x14ac:dyDescent="0.2">
      <c r="K3526"/>
      <c r="L3526" s="11"/>
    </row>
    <row r="3527" spans="11:12" x14ac:dyDescent="0.2">
      <c r="K3527"/>
      <c r="L3527" s="11"/>
    </row>
    <row r="3528" spans="11:12" x14ac:dyDescent="0.2">
      <c r="K3528"/>
      <c r="L3528" s="11"/>
    </row>
  </sheetData>
  <mergeCells count="563">
    <mergeCell ref="I8:J8"/>
    <mergeCell ref="I9:J9"/>
    <mergeCell ref="I10:J10"/>
    <mergeCell ref="I11:J11"/>
    <mergeCell ref="I12:J12"/>
    <mergeCell ref="I13:J13"/>
    <mergeCell ref="K2:N2"/>
    <mergeCell ref="K3:N3"/>
    <mergeCell ref="I5:J6"/>
    <mergeCell ref="L5:L6"/>
    <mergeCell ref="N5:N6"/>
    <mergeCell ref="I7:J7"/>
    <mergeCell ref="I20:J20"/>
    <mergeCell ref="I21:J21"/>
    <mergeCell ref="I22:J22"/>
    <mergeCell ref="I23:J23"/>
    <mergeCell ref="I24:J24"/>
    <mergeCell ref="I25:J25"/>
    <mergeCell ref="I14:J14"/>
    <mergeCell ref="I15:J15"/>
    <mergeCell ref="I16:J16"/>
    <mergeCell ref="I17:J17"/>
    <mergeCell ref="I18:J18"/>
    <mergeCell ref="I19:J19"/>
    <mergeCell ref="I32:J32"/>
    <mergeCell ref="I33:J33"/>
    <mergeCell ref="I34:J34"/>
    <mergeCell ref="I35:J35"/>
    <mergeCell ref="I36:J36"/>
    <mergeCell ref="I37:J37"/>
    <mergeCell ref="I26:J26"/>
    <mergeCell ref="I27:J27"/>
    <mergeCell ref="I28:J28"/>
    <mergeCell ref="I29:J29"/>
    <mergeCell ref="I30:J30"/>
    <mergeCell ref="I31:J31"/>
    <mergeCell ref="I44:J44"/>
    <mergeCell ref="I45:J45"/>
    <mergeCell ref="I46:J46"/>
    <mergeCell ref="I47:J47"/>
    <mergeCell ref="I48:J48"/>
    <mergeCell ref="I49:J49"/>
    <mergeCell ref="I38:J38"/>
    <mergeCell ref="I39:J39"/>
    <mergeCell ref="I40:J40"/>
    <mergeCell ref="I41:J41"/>
    <mergeCell ref="I42:J42"/>
    <mergeCell ref="I43:J43"/>
    <mergeCell ref="I56:J56"/>
    <mergeCell ref="I57:J57"/>
    <mergeCell ref="I58:J58"/>
    <mergeCell ref="I59:J59"/>
    <mergeCell ref="I60:J60"/>
    <mergeCell ref="I61:J61"/>
    <mergeCell ref="I50:J50"/>
    <mergeCell ref="I51:J51"/>
    <mergeCell ref="I52:J52"/>
    <mergeCell ref="I53:J53"/>
    <mergeCell ref="I54:J54"/>
    <mergeCell ref="I55:J55"/>
    <mergeCell ref="I68:J68"/>
    <mergeCell ref="I69:J69"/>
    <mergeCell ref="I70:J70"/>
    <mergeCell ref="I71:J71"/>
    <mergeCell ref="I72:J72"/>
    <mergeCell ref="I73:J73"/>
    <mergeCell ref="I62:J62"/>
    <mergeCell ref="I63:J63"/>
    <mergeCell ref="I64:J64"/>
    <mergeCell ref="I65:J65"/>
    <mergeCell ref="I66:J66"/>
    <mergeCell ref="I67:J67"/>
    <mergeCell ref="I80:J80"/>
    <mergeCell ref="I81:J81"/>
    <mergeCell ref="I82:J82"/>
    <mergeCell ref="I83:J83"/>
    <mergeCell ref="I84:J84"/>
    <mergeCell ref="I85:J85"/>
    <mergeCell ref="I74:J74"/>
    <mergeCell ref="I75:J75"/>
    <mergeCell ref="I76:J76"/>
    <mergeCell ref="I77:J77"/>
    <mergeCell ref="I78:J78"/>
    <mergeCell ref="I79:J79"/>
    <mergeCell ref="I92:J92"/>
    <mergeCell ref="I93:J93"/>
    <mergeCell ref="I94:J94"/>
    <mergeCell ref="I95:J95"/>
    <mergeCell ref="I96:J96"/>
    <mergeCell ref="I97:J97"/>
    <mergeCell ref="I86:J86"/>
    <mergeCell ref="I87:J87"/>
    <mergeCell ref="I88:J88"/>
    <mergeCell ref="I89:J89"/>
    <mergeCell ref="I90:J90"/>
    <mergeCell ref="I91:J91"/>
    <mergeCell ref="I104:J104"/>
    <mergeCell ref="I105:J105"/>
    <mergeCell ref="I106:J106"/>
    <mergeCell ref="I107:J107"/>
    <mergeCell ref="I108:J108"/>
    <mergeCell ref="I109:J109"/>
    <mergeCell ref="I98:J98"/>
    <mergeCell ref="I99:J99"/>
    <mergeCell ref="I100:J100"/>
    <mergeCell ref="I101:J101"/>
    <mergeCell ref="I102:J102"/>
    <mergeCell ref="I103:J103"/>
    <mergeCell ref="I116:J116"/>
    <mergeCell ref="I117:J117"/>
    <mergeCell ref="I118:J118"/>
    <mergeCell ref="I119:J119"/>
    <mergeCell ref="I120:J120"/>
    <mergeCell ref="I121:J121"/>
    <mergeCell ref="I110:J110"/>
    <mergeCell ref="I111:J111"/>
    <mergeCell ref="I112:J112"/>
    <mergeCell ref="I113:J113"/>
    <mergeCell ref="I114:J114"/>
    <mergeCell ref="I115:J115"/>
    <mergeCell ref="I128:J128"/>
    <mergeCell ref="I129:J129"/>
    <mergeCell ref="I130:J130"/>
    <mergeCell ref="I131:J131"/>
    <mergeCell ref="I132:J132"/>
    <mergeCell ref="I133:J133"/>
    <mergeCell ref="I122:J122"/>
    <mergeCell ref="I123:J123"/>
    <mergeCell ref="I124:J124"/>
    <mergeCell ref="I125:J125"/>
    <mergeCell ref="I126:J126"/>
    <mergeCell ref="I127:J127"/>
    <mergeCell ref="I140:J140"/>
    <mergeCell ref="I141:J141"/>
    <mergeCell ref="I142:J142"/>
    <mergeCell ref="I143:J143"/>
    <mergeCell ref="I144:J144"/>
    <mergeCell ref="I145:J145"/>
    <mergeCell ref="I134:J134"/>
    <mergeCell ref="I135:J135"/>
    <mergeCell ref="I136:J136"/>
    <mergeCell ref="I137:J137"/>
    <mergeCell ref="I138:J138"/>
    <mergeCell ref="I139:J139"/>
    <mergeCell ref="I152:J152"/>
    <mergeCell ref="I153:J153"/>
    <mergeCell ref="I154:J154"/>
    <mergeCell ref="I155:J155"/>
    <mergeCell ref="I156:J156"/>
    <mergeCell ref="I157:J157"/>
    <mergeCell ref="I146:J146"/>
    <mergeCell ref="I147:J147"/>
    <mergeCell ref="I148:J148"/>
    <mergeCell ref="I149:J149"/>
    <mergeCell ref="I150:J150"/>
    <mergeCell ref="I151:J151"/>
    <mergeCell ref="I164:J164"/>
    <mergeCell ref="I165:J165"/>
    <mergeCell ref="I166:J166"/>
    <mergeCell ref="I167:J167"/>
    <mergeCell ref="I168:J168"/>
    <mergeCell ref="I169:J169"/>
    <mergeCell ref="I158:J158"/>
    <mergeCell ref="I159:J159"/>
    <mergeCell ref="I160:J160"/>
    <mergeCell ref="I161:J161"/>
    <mergeCell ref="I162:J162"/>
    <mergeCell ref="I163:J163"/>
    <mergeCell ref="I176:J176"/>
    <mergeCell ref="I177:J177"/>
    <mergeCell ref="I178:J178"/>
    <mergeCell ref="I179:J179"/>
    <mergeCell ref="I180:J180"/>
    <mergeCell ref="I181:J181"/>
    <mergeCell ref="I170:J170"/>
    <mergeCell ref="I171:J171"/>
    <mergeCell ref="I172:J172"/>
    <mergeCell ref="I173:J173"/>
    <mergeCell ref="I174:J174"/>
    <mergeCell ref="I175:J175"/>
    <mergeCell ref="I188:J188"/>
    <mergeCell ref="I189:J189"/>
    <mergeCell ref="I190:J190"/>
    <mergeCell ref="I191:J191"/>
    <mergeCell ref="I192:J192"/>
    <mergeCell ref="I193:J193"/>
    <mergeCell ref="I182:J182"/>
    <mergeCell ref="I183:J183"/>
    <mergeCell ref="I184:J184"/>
    <mergeCell ref="I185:J185"/>
    <mergeCell ref="I186:J186"/>
    <mergeCell ref="I187:J187"/>
    <mergeCell ref="I200:J200"/>
    <mergeCell ref="I201:J201"/>
    <mergeCell ref="I202:J202"/>
    <mergeCell ref="I203:J203"/>
    <mergeCell ref="I204:J204"/>
    <mergeCell ref="I205:J205"/>
    <mergeCell ref="I194:J194"/>
    <mergeCell ref="I195:J195"/>
    <mergeCell ref="I196:J196"/>
    <mergeCell ref="I197:J197"/>
    <mergeCell ref="I198:J198"/>
    <mergeCell ref="I199:J199"/>
    <mergeCell ref="I212:J212"/>
    <mergeCell ref="I213:J213"/>
    <mergeCell ref="I214:J214"/>
    <mergeCell ref="I215:J215"/>
    <mergeCell ref="I216:J216"/>
    <mergeCell ref="I217:J217"/>
    <mergeCell ref="I206:J206"/>
    <mergeCell ref="I207:J207"/>
    <mergeCell ref="I208:J208"/>
    <mergeCell ref="I209:J209"/>
    <mergeCell ref="I210:J210"/>
    <mergeCell ref="I211:J211"/>
    <mergeCell ref="I224:J224"/>
    <mergeCell ref="I225:J225"/>
    <mergeCell ref="I226:J226"/>
    <mergeCell ref="I227:J227"/>
    <mergeCell ref="I228:J228"/>
    <mergeCell ref="I229:J229"/>
    <mergeCell ref="I218:J218"/>
    <mergeCell ref="I219:J219"/>
    <mergeCell ref="I220:J220"/>
    <mergeCell ref="I221:J221"/>
    <mergeCell ref="I222:J222"/>
    <mergeCell ref="I223:J223"/>
    <mergeCell ref="I236:J236"/>
    <mergeCell ref="I237:J237"/>
    <mergeCell ref="I238:J238"/>
    <mergeCell ref="I239:J239"/>
    <mergeCell ref="I240:J240"/>
    <mergeCell ref="I241:J241"/>
    <mergeCell ref="I230:J230"/>
    <mergeCell ref="I231:J231"/>
    <mergeCell ref="I232:J232"/>
    <mergeCell ref="I233:J233"/>
    <mergeCell ref="I234:J234"/>
    <mergeCell ref="I235:J235"/>
    <mergeCell ref="I248:J248"/>
    <mergeCell ref="I249:J249"/>
    <mergeCell ref="I250:J250"/>
    <mergeCell ref="I251:J251"/>
    <mergeCell ref="I252:J252"/>
    <mergeCell ref="I253:J253"/>
    <mergeCell ref="I242:J242"/>
    <mergeCell ref="I243:J243"/>
    <mergeCell ref="I244:J244"/>
    <mergeCell ref="I245:J245"/>
    <mergeCell ref="I246:J246"/>
    <mergeCell ref="I247:J247"/>
    <mergeCell ref="I260:J260"/>
    <mergeCell ref="I261:J261"/>
    <mergeCell ref="I262:J262"/>
    <mergeCell ref="I263:J263"/>
    <mergeCell ref="I264:J264"/>
    <mergeCell ref="I265:J265"/>
    <mergeCell ref="I254:J254"/>
    <mergeCell ref="I255:J255"/>
    <mergeCell ref="I256:J256"/>
    <mergeCell ref="I257:J257"/>
    <mergeCell ref="I258:J258"/>
    <mergeCell ref="I259:J259"/>
    <mergeCell ref="I272:J272"/>
    <mergeCell ref="I274:J275"/>
    <mergeCell ref="K274:K275"/>
    <mergeCell ref="L274:L275"/>
    <mergeCell ref="N274:N275"/>
    <mergeCell ref="I276:J276"/>
    <mergeCell ref="I266:J266"/>
    <mergeCell ref="I267:J267"/>
    <mergeCell ref="I268:J268"/>
    <mergeCell ref="I269:J269"/>
    <mergeCell ref="I270:J270"/>
    <mergeCell ref="I271:J271"/>
    <mergeCell ref="I283:J283"/>
    <mergeCell ref="I284:J284"/>
    <mergeCell ref="I285:J285"/>
    <mergeCell ref="I286:J286"/>
    <mergeCell ref="I287:J287"/>
    <mergeCell ref="I288:J288"/>
    <mergeCell ref="I277:J277"/>
    <mergeCell ref="I278:J278"/>
    <mergeCell ref="I279:J279"/>
    <mergeCell ref="I280:J280"/>
    <mergeCell ref="I281:J281"/>
    <mergeCell ref="I282:J282"/>
    <mergeCell ref="I295:J295"/>
    <mergeCell ref="I296:J296"/>
    <mergeCell ref="I297:J297"/>
    <mergeCell ref="I298:J298"/>
    <mergeCell ref="I299:J299"/>
    <mergeCell ref="I300:J300"/>
    <mergeCell ref="I289:J289"/>
    <mergeCell ref="I290:J290"/>
    <mergeCell ref="I291:J291"/>
    <mergeCell ref="I292:J292"/>
    <mergeCell ref="I293:J293"/>
    <mergeCell ref="I294:J294"/>
    <mergeCell ref="I307:J307"/>
    <mergeCell ref="I308:J308"/>
    <mergeCell ref="I309:J309"/>
    <mergeCell ref="I310:J310"/>
    <mergeCell ref="I311:J311"/>
    <mergeCell ref="I312:J312"/>
    <mergeCell ref="I301:J301"/>
    <mergeCell ref="I302:J302"/>
    <mergeCell ref="I303:J303"/>
    <mergeCell ref="I304:J304"/>
    <mergeCell ref="I305:J305"/>
    <mergeCell ref="I306:J306"/>
    <mergeCell ref="I319:J319"/>
    <mergeCell ref="I320:J320"/>
    <mergeCell ref="I321:J321"/>
    <mergeCell ref="I322:J322"/>
    <mergeCell ref="I323:J323"/>
    <mergeCell ref="I324:J324"/>
    <mergeCell ref="I313:J313"/>
    <mergeCell ref="I314:J314"/>
    <mergeCell ref="I315:J315"/>
    <mergeCell ref="I316:J316"/>
    <mergeCell ref="I317:J317"/>
    <mergeCell ref="I318:J318"/>
    <mergeCell ref="I331:J331"/>
    <mergeCell ref="I332:J332"/>
    <mergeCell ref="I333:J333"/>
    <mergeCell ref="I334:J334"/>
    <mergeCell ref="I335:J335"/>
    <mergeCell ref="I336:J336"/>
    <mergeCell ref="I325:J325"/>
    <mergeCell ref="I326:J326"/>
    <mergeCell ref="I327:J327"/>
    <mergeCell ref="I328:J328"/>
    <mergeCell ref="I329:J329"/>
    <mergeCell ref="I330:J330"/>
    <mergeCell ref="I343:J343"/>
    <mergeCell ref="I344:J344"/>
    <mergeCell ref="I345:J345"/>
    <mergeCell ref="I346:J346"/>
    <mergeCell ref="I347:J347"/>
    <mergeCell ref="I348:J348"/>
    <mergeCell ref="I337:J337"/>
    <mergeCell ref="I338:J338"/>
    <mergeCell ref="I339:J339"/>
    <mergeCell ref="I340:J340"/>
    <mergeCell ref="I341:J341"/>
    <mergeCell ref="I342:J342"/>
    <mergeCell ref="I355:J355"/>
    <mergeCell ref="I356:J356"/>
    <mergeCell ref="I357:J357"/>
    <mergeCell ref="I358:J358"/>
    <mergeCell ref="I359:J359"/>
    <mergeCell ref="I360:J360"/>
    <mergeCell ref="I349:J349"/>
    <mergeCell ref="I350:J350"/>
    <mergeCell ref="I351:J351"/>
    <mergeCell ref="I352:J352"/>
    <mergeCell ref="I353:J353"/>
    <mergeCell ref="I354:J354"/>
    <mergeCell ref="I367:J367"/>
    <mergeCell ref="I368:J368"/>
    <mergeCell ref="I369:J369"/>
    <mergeCell ref="I370:J370"/>
    <mergeCell ref="I371:J371"/>
    <mergeCell ref="I372:J372"/>
    <mergeCell ref="I361:J361"/>
    <mergeCell ref="I362:J362"/>
    <mergeCell ref="I363:J363"/>
    <mergeCell ref="I364:J364"/>
    <mergeCell ref="I365:J365"/>
    <mergeCell ref="I366:J366"/>
    <mergeCell ref="I379:J379"/>
    <mergeCell ref="I380:J380"/>
    <mergeCell ref="I381:J381"/>
    <mergeCell ref="I382:J382"/>
    <mergeCell ref="I383:J383"/>
    <mergeCell ref="I384:J384"/>
    <mergeCell ref="I373:J373"/>
    <mergeCell ref="I374:J374"/>
    <mergeCell ref="I375:J375"/>
    <mergeCell ref="I376:J376"/>
    <mergeCell ref="I377:J377"/>
    <mergeCell ref="I378:J378"/>
    <mergeCell ref="I391:J391"/>
    <mergeCell ref="I392:J392"/>
    <mergeCell ref="I393:J393"/>
    <mergeCell ref="I394:J394"/>
    <mergeCell ref="I395:J395"/>
    <mergeCell ref="I396:J396"/>
    <mergeCell ref="I385:J385"/>
    <mergeCell ref="I386:J386"/>
    <mergeCell ref="I387:J387"/>
    <mergeCell ref="I388:J388"/>
    <mergeCell ref="I389:J389"/>
    <mergeCell ref="I390:J390"/>
    <mergeCell ref="I403:J403"/>
    <mergeCell ref="I404:J404"/>
    <mergeCell ref="I405:J405"/>
    <mergeCell ref="I406:J406"/>
    <mergeCell ref="I407:J407"/>
    <mergeCell ref="I408:J408"/>
    <mergeCell ref="I397:J397"/>
    <mergeCell ref="I398:J398"/>
    <mergeCell ref="I399:J399"/>
    <mergeCell ref="I400:J400"/>
    <mergeCell ref="I401:J401"/>
    <mergeCell ref="I402:J402"/>
    <mergeCell ref="I415:J415"/>
    <mergeCell ref="I416:J416"/>
    <mergeCell ref="I417:J417"/>
    <mergeCell ref="I418:J418"/>
    <mergeCell ref="I419:J419"/>
    <mergeCell ref="I420:J420"/>
    <mergeCell ref="I409:J409"/>
    <mergeCell ref="I410:J410"/>
    <mergeCell ref="I411:J411"/>
    <mergeCell ref="I412:J412"/>
    <mergeCell ref="I413:J413"/>
    <mergeCell ref="I414:J414"/>
    <mergeCell ref="I427:J427"/>
    <mergeCell ref="I428:J428"/>
    <mergeCell ref="I429:J429"/>
    <mergeCell ref="I430:J430"/>
    <mergeCell ref="I431:J431"/>
    <mergeCell ref="I432:J432"/>
    <mergeCell ref="I421:J421"/>
    <mergeCell ref="I422:J422"/>
    <mergeCell ref="I423:J423"/>
    <mergeCell ref="I424:J424"/>
    <mergeCell ref="I425:J425"/>
    <mergeCell ref="I426:J426"/>
    <mergeCell ref="I439:J439"/>
    <mergeCell ref="I440:J440"/>
    <mergeCell ref="I441:J441"/>
    <mergeCell ref="I442:J442"/>
    <mergeCell ref="I443:J443"/>
    <mergeCell ref="I444:J444"/>
    <mergeCell ref="I433:J433"/>
    <mergeCell ref="I434:J434"/>
    <mergeCell ref="I435:J435"/>
    <mergeCell ref="I436:J436"/>
    <mergeCell ref="I437:J437"/>
    <mergeCell ref="I438:J438"/>
    <mergeCell ref="I451:J451"/>
    <mergeCell ref="I452:J452"/>
    <mergeCell ref="I453:J453"/>
    <mergeCell ref="I454:J454"/>
    <mergeCell ref="I455:J455"/>
    <mergeCell ref="I456:J456"/>
    <mergeCell ref="I445:J445"/>
    <mergeCell ref="I446:J446"/>
    <mergeCell ref="I447:J447"/>
    <mergeCell ref="I448:J448"/>
    <mergeCell ref="I449:J449"/>
    <mergeCell ref="I450:J450"/>
    <mergeCell ref="I463:J463"/>
    <mergeCell ref="I464:J464"/>
    <mergeCell ref="I465:J465"/>
    <mergeCell ref="I466:J466"/>
    <mergeCell ref="I467:J467"/>
    <mergeCell ref="I468:J468"/>
    <mergeCell ref="I457:J457"/>
    <mergeCell ref="I458:J458"/>
    <mergeCell ref="I459:J459"/>
    <mergeCell ref="I460:J460"/>
    <mergeCell ref="I461:J461"/>
    <mergeCell ref="I462:J462"/>
    <mergeCell ref="I475:J475"/>
    <mergeCell ref="I476:J476"/>
    <mergeCell ref="I477:J477"/>
    <mergeCell ref="I478:J478"/>
    <mergeCell ref="I479:J479"/>
    <mergeCell ref="I480:J480"/>
    <mergeCell ref="I469:J469"/>
    <mergeCell ref="I470:J470"/>
    <mergeCell ref="I471:J471"/>
    <mergeCell ref="I472:J472"/>
    <mergeCell ref="I473:J473"/>
    <mergeCell ref="I474:J474"/>
    <mergeCell ref="I487:J487"/>
    <mergeCell ref="I488:J488"/>
    <mergeCell ref="I489:J489"/>
    <mergeCell ref="I490:J490"/>
    <mergeCell ref="I491:J491"/>
    <mergeCell ref="I492:J492"/>
    <mergeCell ref="I481:J481"/>
    <mergeCell ref="I482:J482"/>
    <mergeCell ref="I483:J483"/>
    <mergeCell ref="I484:J484"/>
    <mergeCell ref="I485:J485"/>
    <mergeCell ref="I486:J486"/>
    <mergeCell ref="I499:J499"/>
    <mergeCell ref="I500:J500"/>
    <mergeCell ref="I501:J501"/>
    <mergeCell ref="I502:J502"/>
    <mergeCell ref="I503:J503"/>
    <mergeCell ref="I504:J504"/>
    <mergeCell ref="I493:J493"/>
    <mergeCell ref="I494:J494"/>
    <mergeCell ref="I495:J495"/>
    <mergeCell ref="I496:J496"/>
    <mergeCell ref="I497:J497"/>
    <mergeCell ref="I498:J498"/>
    <mergeCell ref="I511:J511"/>
    <mergeCell ref="I512:J512"/>
    <mergeCell ref="I513:J513"/>
    <mergeCell ref="I514:J514"/>
    <mergeCell ref="I515:J515"/>
    <mergeCell ref="I516:J516"/>
    <mergeCell ref="I505:J505"/>
    <mergeCell ref="I506:J506"/>
    <mergeCell ref="I507:J507"/>
    <mergeCell ref="I508:J508"/>
    <mergeCell ref="I509:J509"/>
    <mergeCell ref="I510:J510"/>
    <mergeCell ref="I523:J523"/>
    <mergeCell ref="I524:J524"/>
    <mergeCell ref="I525:J525"/>
    <mergeCell ref="I526:J526"/>
    <mergeCell ref="I527:J527"/>
    <mergeCell ref="I528:J528"/>
    <mergeCell ref="I517:J517"/>
    <mergeCell ref="I518:J518"/>
    <mergeCell ref="I519:J519"/>
    <mergeCell ref="I520:J520"/>
    <mergeCell ref="I521:J521"/>
    <mergeCell ref="I522:J522"/>
    <mergeCell ref="I536:J536"/>
    <mergeCell ref="I537:J537"/>
    <mergeCell ref="I538:J538"/>
    <mergeCell ref="I539:J539"/>
    <mergeCell ref="I540:J540"/>
    <mergeCell ref="I529:J529"/>
    <mergeCell ref="I530:J530"/>
    <mergeCell ref="I531:J531"/>
    <mergeCell ref="I532:J532"/>
    <mergeCell ref="I533:J533"/>
    <mergeCell ref="I534:J534"/>
    <mergeCell ref="O5:O6"/>
    <mergeCell ref="P5:P6"/>
    <mergeCell ref="O274:O275"/>
    <mergeCell ref="P274:P275"/>
    <mergeCell ref="L1:O1"/>
    <mergeCell ref="I562:O562"/>
    <mergeCell ref="I553:J553"/>
    <mergeCell ref="I554:J554"/>
    <mergeCell ref="I555:J555"/>
    <mergeCell ref="I556:J556"/>
    <mergeCell ref="K5:K6"/>
    <mergeCell ref="I547:J547"/>
    <mergeCell ref="I548:J548"/>
    <mergeCell ref="I549:J549"/>
    <mergeCell ref="I550:J550"/>
    <mergeCell ref="I551:J551"/>
    <mergeCell ref="I552:J552"/>
    <mergeCell ref="I541:J541"/>
    <mergeCell ref="I542:J542"/>
    <mergeCell ref="I543:J543"/>
    <mergeCell ref="I544:J544"/>
    <mergeCell ref="I545:J545"/>
    <mergeCell ref="I546:J546"/>
    <mergeCell ref="I535:J535"/>
  </mergeCells>
  <pageMargins left="0.7" right="0.7" top="0.75" bottom="0.75" header="0.3" footer="0.3"/>
  <pageSetup paperSize="9" scale="90" orientation="portrait" r:id="rId1"/>
  <colBreaks count="1" manualBreakCount="1">
    <brk id="8" max="1048575" man="1"/>
  </col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528"/>
  <sheetViews>
    <sheetView workbookViewId="0">
      <selection activeCell="H336" sqref="H336"/>
    </sheetView>
  </sheetViews>
  <sheetFormatPr defaultRowHeight="15" x14ac:dyDescent="0.2"/>
  <cols>
    <col min="1" max="1" width="5.21875" customWidth="1"/>
    <col min="2" max="2" width="8.88671875" hidden="1" customWidth="1"/>
    <col min="3" max="3" width="42.6640625" style="9" customWidth="1"/>
    <col min="4" max="4" width="4.88671875" style="83" customWidth="1"/>
    <col min="5" max="5" width="0" hidden="1" customWidth="1"/>
  </cols>
  <sheetData>
    <row r="1" spans="1:8" x14ac:dyDescent="0.2">
      <c r="D1" s="208" t="s">
        <v>882</v>
      </c>
      <c r="E1" s="208"/>
      <c r="F1" s="208"/>
      <c r="G1" s="208"/>
    </row>
    <row r="2" spans="1:8" x14ac:dyDescent="0.2">
      <c r="C2" s="185" t="s">
        <v>796</v>
      </c>
      <c r="D2" s="185"/>
      <c r="E2" s="185"/>
      <c r="F2" s="185"/>
    </row>
    <row r="3" spans="1:8" x14ac:dyDescent="0.2">
      <c r="C3" s="184" t="s">
        <v>808</v>
      </c>
      <c r="D3" s="184"/>
      <c r="E3" s="184"/>
      <c r="F3" s="184"/>
    </row>
    <row r="4" spans="1:8" x14ac:dyDescent="0.2">
      <c r="D4" s="11"/>
    </row>
    <row r="5" spans="1:8" ht="15" customHeight="1" x14ac:dyDescent="0.2">
      <c r="A5" s="194" t="s">
        <v>0</v>
      </c>
      <c r="B5" s="195"/>
      <c r="C5" s="204" t="s">
        <v>1</v>
      </c>
      <c r="D5" s="186" t="s">
        <v>2</v>
      </c>
      <c r="E5" s="82"/>
      <c r="F5" s="186" t="s">
        <v>512</v>
      </c>
      <c r="G5" s="186" t="s">
        <v>910</v>
      </c>
      <c r="H5" s="186" t="s">
        <v>911</v>
      </c>
    </row>
    <row r="6" spans="1:8" x14ac:dyDescent="0.2">
      <c r="A6" s="196"/>
      <c r="B6" s="197"/>
      <c r="C6" s="205"/>
      <c r="D6" s="186"/>
      <c r="E6" s="82"/>
      <c r="F6" s="186"/>
      <c r="G6" s="186"/>
      <c r="H6" s="186"/>
    </row>
    <row r="7" spans="1:8" x14ac:dyDescent="0.2">
      <c r="A7" s="198" t="s">
        <v>3</v>
      </c>
      <c r="B7" s="199"/>
      <c r="C7" s="84" t="s">
        <v>4</v>
      </c>
      <c r="D7" s="81" t="s">
        <v>5</v>
      </c>
      <c r="E7" s="81"/>
      <c r="F7" s="164" t="s">
        <v>513</v>
      </c>
      <c r="G7" s="164" t="s">
        <v>909</v>
      </c>
      <c r="H7" s="164" t="s">
        <v>912</v>
      </c>
    </row>
    <row r="8" spans="1:8" hidden="1" x14ac:dyDescent="0.2">
      <c r="A8" s="192" t="s">
        <v>6</v>
      </c>
      <c r="B8" s="193"/>
      <c r="C8" s="3" t="s">
        <v>7</v>
      </c>
      <c r="D8" s="14" t="s">
        <v>8</v>
      </c>
      <c r="E8" s="14"/>
      <c r="F8" s="85"/>
      <c r="G8" s="85"/>
      <c r="H8" s="85"/>
    </row>
    <row r="9" spans="1:8" ht="25.5" hidden="1" x14ac:dyDescent="0.2">
      <c r="A9" s="192" t="s">
        <v>9</v>
      </c>
      <c r="B9" s="193"/>
      <c r="C9" s="3" t="s">
        <v>10</v>
      </c>
      <c r="D9" s="14" t="s">
        <v>11</v>
      </c>
      <c r="E9" s="14"/>
      <c r="F9" s="85"/>
      <c r="G9" s="85"/>
      <c r="H9" s="85"/>
    </row>
    <row r="10" spans="1:8" ht="25.5" hidden="1" x14ac:dyDescent="0.2">
      <c r="A10" s="192" t="s">
        <v>12</v>
      </c>
      <c r="B10" s="193"/>
      <c r="C10" s="3" t="s">
        <v>13</v>
      </c>
      <c r="D10" s="14" t="s">
        <v>14</v>
      </c>
      <c r="E10" s="14"/>
      <c r="F10" s="85"/>
      <c r="G10" s="85"/>
      <c r="H10" s="85"/>
    </row>
    <row r="11" spans="1:8" hidden="1" x14ac:dyDescent="0.2">
      <c r="A11" s="192" t="s">
        <v>15</v>
      </c>
      <c r="B11" s="193"/>
      <c r="C11" s="3" t="s">
        <v>16</v>
      </c>
      <c r="D11" s="14" t="s">
        <v>17</v>
      </c>
      <c r="E11" s="14"/>
      <c r="F11" s="85"/>
      <c r="G11" s="85"/>
      <c r="H11" s="85"/>
    </row>
    <row r="12" spans="1:8" x14ac:dyDescent="0.2">
      <c r="A12" s="192" t="s">
        <v>18</v>
      </c>
      <c r="B12" s="193"/>
      <c r="C12" s="3" t="s">
        <v>19</v>
      </c>
      <c r="D12" s="14" t="s">
        <v>20</v>
      </c>
      <c r="E12" s="14"/>
      <c r="F12" s="85">
        <v>1080</v>
      </c>
      <c r="G12" s="85">
        <v>-1080</v>
      </c>
      <c r="H12" s="85">
        <v>0</v>
      </c>
    </row>
    <row r="13" spans="1:8" x14ac:dyDescent="0.2">
      <c r="A13" s="192" t="s">
        <v>21</v>
      </c>
      <c r="B13" s="193"/>
      <c r="C13" s="3" t="s">
        <v>22</v>
      </c>
      <c r="D13" s="14" t="s">
        <v>23</v>
      </c>
      <c r="E13" s="14"/>
      <c r="F13" s="85"/>
      <c r="G13" s="85"/>
      <c r="H13" s="85"/>
    </row>
    <row r="14" spans="1:8" x14ac:dyDescent="0.2">
      <c r="A14" s="200" t="s">
        <v>24</v>
      </c>
      <c r="B14" s="201"/>
      <c r="C14" s="4" t="s">
        <v>25</v>
      </c>
      <c r="D14" s="15" t="s">
        <v>26</v>
      </c>
      <c r="E14" s="15"/>
      <c r="F14" s="86">
        <f>SUM(F8:F13)</f>
        <v>1080</v>
      </c>
      <c r="G14" s="86">
        <f>SUM(G8:G13)</f>
        <v>-1080</v>
      </c>
      <c r="H14" s="86">
        <f>SUM(H8:H13)</f>
        <v>0</v>
      </c>
    </row>
    <row r="15" spans="1:8" hidden="1" x14ac:dyDescent="0.2">
      <c r="A15" s="192" t="s">
        <v>27</v>
      </c>
      <c r="B15" s="193"/>
      <c r="C15" s="3" t="s">
        <v>28</v>
      </c>
      <c r="D15" s="14" t="s">
        <v>29</v>
      </c>
      <c r="E15" s="14"/>
      <c r="F15" s="85"/>
      <c r="G15" s="85"/>
      <c r="H15" s="85"/>
    </row>
    <row r="16" spans="1:8" ht="25.5" hidden="1" x14ac:dyDescent="0.2">
      <c r="A16" s="192" t="s">
        <v>30</v>
      </c>
      <c r="B16" s="193"/>
      <c r="C16" s="3" t="s">
        <v>31</v>
      </c>
      <c r="D16" s="14" t="s">
        <v>32</v>
      </c>
      <c r="E16" s="14"/>
      <c r="F16" s="85"/>
      <c r="G16" s="85"/>
      <c r="H16" s="85"/>
    </row>
    <row r="17" spans="1:8" ht="25.5" hidden="1" x14ac:dyDescent="0.2">
      <c r="A17" s="192" t="s">
        <v>33</v>
      </c>
      <c r="B17" s="193"/>
      <c r="C17" s="3" t="s">
        <v>34</v>
      </c>
      <c r="D17" s="14" t="s">
        <v>35</v>
      </c>
      <c r="E17" s="14"/>
      <c r="F17" s="85">
        <f>SUM(F18:F27)</f>
        <v>0</v>
      </c>
      <c r="G17" s="85">
        <f>SUM(G18:G27)</f>
        <v>0</v>
      </c>
      <c r="H17" s="85">
        <f>SUM(H18:H27)</f>
        <v>0</v>
      </c>
    </row>
    <row r="18" spans="1:8" hidden="1" x14ac:dyDescent="0.2">
      <c r="A18" s="192" t="s">
        <v>36</v>
      </c>
      <c r="B18" s="193"/>
      <c r="C18" s="5" t="s">
        <v>37</v>
      </c>
      <c r="D18" s="14" t="s">
        <v>35</v>
      </c>
      <c r="E18" s="14"/>
      <c r="F18" s="85"/>
      <c r="G18" s="85"/>
      <c r="H18" s="85"/>
    </row>
    <row r="19" spans="1:8" hidden="1" x14ac:dyDescent="0.2">
      <c r="A19" s="192" t="s">
        <v>38</v>
      </c>
      <c r="B19" s="193"/>
      <c r="C19" s="5" t="s">
        <v>39</v>
      </c>
      <c r="D19" s="14" t="s">
        <v>35</v>
      </c>
      <c r="E19" s="14"/>
      <c r="F19" s="85"/>
      <c r="G19" s="85"/>
      <c r="H19" s="85"/>
    </row>
    <row r="20" spans="1:8" ht="25.5" hidden="1" x14ac:dyDescent="0.2">
      <c r="A20" s="192" t="s">
        <v>40</v>
      </c>
      <c r="B20" s="193"/>
      <c r="C20" s="5" t="s">
        <v>41</v>
      </c>
      <c r="D20" s="14" t="s">
        <v>35</v>
      </c>
      <c r="E20" s="14"/>
      <c r="F20" s="85"/>
      <c r="G20" s="85"/>
      <c r="H20" s="85"/>
    </row>
    <row r="21" spans="1:8" hidden="1" x14ac:dyDescent="0.2">
      <c r="A21" s="192" t="s">
        <v>42</v>
      </c>
      <c r="B21" s="193"/>
      <c r="C21" s="5" t="s">
        <v>43</v>
      </c>
      <c r="D21" s="14" t="s">
        <v>35</v>
      </c>
      <c r="E21" s="14"/>
      <c r="F21" s="85"/>
      <c r="G21" s="85"/>
      <c r="H21" s="85"/>
    </row>
    <row r="22" spans="1:8" hidden="1" x14ac:dyDescent="0.2">
      <c r="A22" s="192" t="s">
        <v>44</v>
      </c>
      <c r="B22" s="193"/>
      <c r="C22" s="5" t="s">
        <v>45</v>
      </c>
      <c r="D22" s="14" t="s">
        <v>35</v>
      </c>
      <c r="E22" s="14"/>
      <c r="F22" s="85"/>
      <c r="G22" s="85"/>
      <c r="H22" s="85"/>
    </row>
    <row r="23" spans="1:8" hidden="1" x14ac:dyDescent="0.2">
      <c r="A23" s="192" t="s">
        <v>46</v>
      </c>
      <c r="B23" s="193"/>
      <c r="C23" s="5" t="s">
        <v>47</v>
      </c>
      <c r="D23" s="14" t="s">
        <v>35</v>
      </c>
      <c r="E23" s="14"/>
      <c r="F23" s="85"/>
      <c r="G23" s="85"/>
      <c r="H23" s="85"/>
    </row>
    <row r="24" spans="1:8" hidden="1" x14ac:dyDescent="0.2">
      <c r="A24" s="192" t="s">
        <v>48</v>
      </c>
      <c r="B24" s="193"/>
      <c r="C24" s="5" t="s">
        <v>49</v>
      </c>
      <c r="D24" s="14" t="s">
        <v>35</v>
      </c>
      <c r="E24" s="14"/>
      <c r="F24" s="85"/>
      <c r="G24" s="85"/>
      <c r="H24" s="85"/>
    </row>
    <row r="25" spans="1:8" hidden="1" x14ac:dyDescent="0.2">
      <c r="A25" s="192" t="s">
        <v>50</v>
      </c>
      <c r="B25" s="193"/>
      <c r="C25" s="5" t="s">
        <v>51</v>
      </c>
      <c r="D25" s="14" t="s">
        <v>35</v>
      </c>
      <c r="E25" s="14"/>
      <c r="F25" s="85"/>
      <c r="G25" s="85"/>
      <c r="H25" s="85"/>
    </row>
    <row r="26" spans="1:8" hidden="1" x14ac:dyDescent="0.2">
      <c r="A26" s="192" t="s">
        <v>52</v>
      </c>
      <c r="B26" s="193"/>
      <c r="C26" s="5" t="s">
        <v>53</v>
      </c>
      <c r="D26" s="14" t="s">
        <v>35</v>
      </c>
      <c r="E26" s="14"/>
      <c r="F26" s="85"/>
      <c r="G26" s="85"/>
      <c r="H26" s="85"/>
    </row>
    <row r="27" spans="1:8" hidden="1" x14ac:dyDescent="0.2">
      <c r="A27" s="192" t="s">
        <v>54</v>
      </c>
      <c r="B27" s="193"/>
      <c r="C27" s="5" t="s">
        <v>55</v>
      </c>
      <c r="D27" s="14" t="s">
        <v>35</v>
      </c>
      <c r="E27" s="14"/>
      <c r="F27" s="85"/>
      <c r="G27" s="85"/>
      <c r="H27" s="85"/>
    </row>
    <row r="28" spans="1:8" ht="25.5" hidden="1" x14ac:dyDescent="0.2">
      <c r="A28" s="192" t="s">
        <v>56</v>
      </c>
      <c r="B28" s="193"/>
      <c r="C28" s="3" t="s">
        <v>57</v>
      </c>
      <c r="D28" s="14" t="s">
        <v>58</v>
      </c>
      <c r="E28" s="14"/>
      <c r="F28" s="85">
        <f>SUM(F29:F38)</f>
        <v>0</v>
      </c>
      <c r="G28" s="85">
        <f>SUM(G29:G38)</f>
        <v>0</v>
      </c>
      <c r="H28" s="85">
        <f>SUM(H29:H38)</f>
        <v>0</v>
      </c>
    </row>
    <row r="29" spans="1:8" hidden="1" x14ac:dyDescent="0.2">
      <c r="A29" s="192" t="s">
        <v>59</v>
      </c>
      <c r="B29" s="193"/>
      <c r="C29" s="5" t="s">
        <v>37</v>
      </c>
      <c r="D29" s="14" t="s">
        <v>58</v>
      </c>
      <c r="E29" s="14"/>
      <c r="F29" s="85"/>
      <c r="G29" s="85"/>
      <c r="H29" s="85"/>
    </row>
    <row r="30" spans="1:8" hidden="1" x14ac:dyDescent="0.2">
      <c r="A30" s="192" t="s">
        <v>60</v>
      </c>
      <c r="B30" s="193"/>
      <c r="C30" s="5" t="s">
        <v>39</v>
      </c>
      <c r="D30" s="14" t="s">
        <v>58</v>
      </c>
      <c r="E30" s="14"/>
      <c r="F30" s="85"/>
      <c r="G30" s="85"/>
      <c r="H30" s="85"/>
    </row>
    <row r="31" spans="1:8" ht="25.5" hidden="1" x14ac:dyDescent="0.2">
      <c r="A31" s="192" t="s">
        <v>61</v>
      </c>
      <c r="B31" s="193"/>
      <c r="C31" s="5" t="s">
        <v>41</v>
      </c>
      <c r="D31" s="14" t="s">
        <v>58</v>
      </c>
      <c r="E31" s="14"/>
      <c r="F31" s="85"/>
      <c r="G31" s="85"/>
      <c r="H31" s="85"/>
    </row>
    <row r="32" spans="1:8" hidden="1" x14ac:dyDescent="0.2">
      <c r="A32" s="192" t="s">
        <v>62</v>
      </c>
      <c r="B32" s="193"/>
      <c r="C32" s="5" t="s">
        <v>43</v>
      </c>
      <c r="D32" s="14" t="s">
        <v>58</v>
      </c>
      <c r="E32" s="14"/>
      <c r="F32" s="85"/>
      <c r="G32" s="85"/>
      <c r="H32" s="85"/>
    </row>
    <row r="33" spans="1:8" hidden="1" x14ac:dyDescent="0.2">
      <c r="A33" s="192" t="s">
        <v>63</v>
      </c>
      <c r="B33" s="193"/>
      <c r="C33" s="5" t="s">
        <v>45</v>
      </c>
      <c r="D33" s="14" t="s">
        <v>58</v>
      </c>
      <c r="E33" s="14"/>
      <c r="F33" s="85"/>
      <c r="G33" s="85"/>
      <c r="H33" s="85"/>
    </row>
    <row r="34" spans="1:8" hidden="1" x14ac:dyDescent="0.2">
      <c r="A34" s="192" t="s">
        <v>64</v>
      </c>
      <c r="B34" s="193"/>
      <c r="C34" s="5" t="s">
        <v>47</v>
      </c>
      <c r="D34" s="14" t="s">
        <v>58</v>
      </c>
      <c r="E34" s="14"/>
      <c r="F34" s="85"/>
      <c r="G34" s="85"/>
      <c r="H34" s="85"/>
    </row>
    <row r="35" spans="1:8" hidden="1" x14ac:dyDescent="0.2">
      <c r="A35" s="192" t="s">
        <v>65</v>
      </c>
      <c r="B35" s="193"/>
      <c r="C35" s="5" t="s">
        <v>49</v>
      </c>
      <c r="D35" s="14" t="s">
        <v>58</v>
      </c>
      <c r="E35" s="14"/>
      <c r="F35" s="85"/>
      <c r="G35" s="85"/>
      <c r="H35" s="85"/>
    </row>
    <row r="36" spans="1:8" hidden="1" x14ac:dyDescent="0.2">
      <c r="A36" s="192" t="s">
        <v>66</v>
      </c>
      <c r="B36" s="193"/>
      <c r="C36" s="5" t="s">
        <v>51</v>
      </c>
      <c r="D36" s="14" t="s">
        <v>58</v>
      </c>
      <c r="E36" s="14"/>
      <c r="F36" s="85"/>
      <c r="G36" s="85"/>
      <c r="H36" s="85"/>
    </row>
    <row r="37" spans="1:8" hidden="1" x14ac:dyDescent="0.2">
      <c r="A37" s="192" t="s">
        <v>67</v>
      </c>
      <c r="B37" s="193"/>
      <c r="C37" s="5" t="s">
        <v>53</v>
      </c>
      <c r="D37" s="14" t="s">
        <v>58</v>
      </c>
      <c r="E37" s="14"/>
      <c r="F37" s="85"/>
      <c r="G37" s="85"/>
      <c r="H37" s="85"/>
    </row>
    <row r="38" spans="1:8" hidden="1" x14ac:dyDescent="0.2">
      <c r="A38" s="192" t="s">
        <v>68</v>
      </c>
      <c r="B38" s="193"/>
      <c r="C38" s="5" t="s">
        <v>55</v>
      </c>
      <c r="D38" s="14" t="s">
        <v>58</v>
      </c>
      <c r="E38" s="14"/>
      <c r="F38" s="85"/>
      <c r="G38" s="85"/>
      <c r="H38" s="85"/>
    </row>
    <row r="39" spans="1:8" ht="25.5" hidden="1" x14ac:dyDescent="0.2">
      <c r="A39" s="192" t="s">
        <v>69</v>
      </c>
      <c r="B39" s="193"/>
      <c r="C39" s="3" t="s">
        <v>70</v>
      </c>
      <c r="D39" s="14" t="s">
        <v>71</v>
      </c>
      <c r="E39" s="14"/>
      <c r="F39" s="85">
        <f>SUM(F40:F49)</f>
        <v>0</v>
      </c>
      <c r="G39" s="85">
        <f>SUM(G40:G49)</f>
        <v>0</v>
      </c>
      <c r="H39" s="85">
        <f>SUM(H40:H49)</f>
        <v>0</v>
      </c>
    </row>
    <row r="40" spans="1:8" hidden="1" x14ac:dyDescent="0.2">
      <c r="A40" s="192" t="s">
        <v>72</v>
      </c>
      <c r="B40" s="193"/>
      <c r="C40" s="5" t="s">
        <v>37</v>
      </c>
      <c r="D40" s="14" t="s">
        <v>71</v>
      </c>
      <c r="E40" s="14"/>
      <c r="F40" s="85"/>
      <c r="G40" s="85"/>
      <c r="H40" s="85"/>
    </row>
    <row r="41" spans="1:8" hidden="1" x14ac:dyDescent="0.2">
      <c r="A41" s="192" t="s">
        <v>73</v>
      </c>
      <c r="B41" s="193"/>
      <c r="C41" s="5" t="s">
        <v>39</v>
      </c>
      <c r="D41" s="14" t="s">
        <v>71</v>
      </c>
      <c r="E41" s="14"/>
      <c r="F41" s="85"/>
      <c r="G41" s="85"/>
      <c r="H41" s="85"/>
    </row>
    <row r="42" spans="1:8" ht="25.5" hidden="1" x14ac:dyDescent="0.2">
      <c r="A42" s="192" t="s">
        <v>74</v>
      </c>
      <c r="B42" s="193"/>
      <c r="C42" s="5" t="s">
        <v>41</v>
      </c>
      <c r="D42" s="14" t="s">
        <v>71</v>
      </c>
      <c r="E42" s="14"/>
      <c r="F42" s="85"/>
      <c r="G42" s="85"/>
      <c r="H42" s="85"/>
    </row>
    <row r="43" spans="1:8" hidden="1" x14ac:dyDescent="0.2">
      <c r="A43" s="192" t="s">
        <v>75</v>
      </c>
      <c r="B43" s="193"/>
      <c r="C43" s="5" t="s">
        <v>43</v>
      </c>
      <c r="D43" s="14" t="s">
        <v>71</v>
      </c>
      <c r="E43" s="14"/>
      <c r="F43" s="85"/>
      <c r="G43" s="85"/>
      <c r="H43" s="85"/>
    </row>
    <row r="44" spans="1:8" hidden="1" x14ac:dyDescent="0.2">
      <c r="A44" s="192" t="s">
        <v>76</v>
      </c>
      <c r="B44" s="193"/>
      <c r="C44" s="5" t="s">
        <v>45</v>
      </c>
      <c r="D44" s="14" t="s">
        <v>71</v>
      </c>
      <c r="E44" s="14"/>
      <c r="F44" s="85"/>
      <c r="G44" s="85"/>
      <c r="H44" s="85"/>
    </row>
    <row r="45" spans="1:8" hidden="1" x14ac:dyDescent="0.2">
      <c r="A45" s="192" t="s">
        <v>77</v>
      </c>
      <c r="B45" s="193"/>
      <c r="C45" s="5" t="s">
        <v>47</v>
      </c>
      <c r="D45" s="14" t="s">
        <v>71</v>
      </c>
      <c r="E45" s="14"/>
      <c r="F45" s="85"/>
      <c r="G45" s="85"/>
      <c r="H45" s="85"/>
    </row>
    <row r="46" spans="1:8" hidden="1" x14ac:dyDescent="0.2">
      <c r="A46" s="192" t="s">
        <v>78</v>
      </c>
      <c r="B46" s="193"/>
      <c r="C46" s="5" t="s">
        <v>49</v>
      </c>
      <c r="D46" s="14" t="s">
        <v>71</v>
      </c>
      <c r="E46" s="14"/>
      <c r="F46" s="85"/>
      <c r="G46" s="85"/>
      <c r="H46" s="85"/>
    </row>
    <row r="47" spans="1:8" hidden="1" x14ac:dyDescent="0.2">
      <c r="A47" s="192" t="s">
        <v>79</v>
      </c>
      <c r="B47" s="193"/>
      <c r="C47" s="5" t="s">
        <v>51</v>
      </c>
      <c r="D47" s="14" t="s">
        <v>71</v>
      </c>
      <c r="E47" s="14"/>
      <c r="F47" s="85"/>
      <c r="G47" s="85"/>
      <c r="H47" s="85"/>
    </row>
    <row r="48" spans="1:8" hidden="1" x14ac:dyDescent="0.2">
      <c r="A48" s="192" t="s">
        <v>80</v>
      </c>
      <c r="B48" s="193"/>
      <c r="C48" s="5" t="s">
        <v>53</v>
      </c>
      <c r="D48" s="14" t="s">
        <v>71</v>
      </c>
      <c r="E48" s="14"/>
      <c r="F48" s="85"/>
      <c r="G48" s="85"/>
      <c r="H48" s="85"/>
    </row>
    <row r="49" spans="1:8" hidden="1" x14ac:dyDescent="0.2">
      <c r="A49" s="192" t="s">
        <v>81</v>
      </c>
      <c r="B49" s="193"/>
      <c r="C49" s="5" t="s">
        <v>55</v>
      </c>
      <c r="D49" s="14" t="s">
        <v>71</v>
      </c>
      <c r="E49" s="14"/>
      <c r="F49" s="85"/>
      <c r="G49" s="85"/>
      <c r="H49" s="85"/>
    </row>
    <row r="50" spans="1:8" ht="25.5" x14ac:dyDescent="0.2">
      <c r="A50" s="200" t="s">
        <v>82</v>
      </c>
      <c r="B50" s="201"/>
      <c r="C50" s="4" t="s">
        <v>83</v>
      </c>
      <c r="D50" s="15" t="s">
        <v>84</v>
      </c>
      <c r="E50" s="15"/>
      <c r="F50" s="86">
        <f>F14+F15+F16+F17+F28+F39</f>
        <v>1080</v>
      </c>
      <c r="G50" s="86">
        <f>G14+G15+G16+G17+G28+G39</f>
        <v>-1080</v>
      </c>
      <c r="H50" s="86">
        <f>H14+H15+H16+H17+H28+H39</f>
        <v>0</v>
      </c>
    </row>
    <row r="51" spans="1:8" hidden="1" x14ac:dyDescent="0.2">
      <c r="A51" s="192" t="s">
        <v>85</v>
      </c>
      <c r="B51" s="193"/>
      <c r="C51" s="3" t="s">
        <v>86</v>
      </c>
      <c r="D51" s="14" t="s">
        <v>87</v>
      </c>
      <c r="E51" s="14"/>
      <c r="F51" s="85"/>
      <c r="G51" s="85"/>
      <c r="H51" s="85"/>
    </row>
    <row r="52" spans="1:8" ht="25.5" hidden="1" x14ac:dyDescent="0.2">
      <c r="A52" s="192" t="s">
        <v>88</v>
      </c>
      <c r="B52" s="193"/>
      <c r="C52" s="3" t="s">
        <v>89</v>
      </c>
      <c r="D52" s="14" t="s">
        <v>90</v>
      </c>
      <c r="E52" s="14"/>
      <c r="F52" s="85"/>
      <c r="G52" s="85"/>
      <c r="H52" s="85"/>
    </row>
    <row r="53" spans="1:8" ht="25.5" hidden="1" x14ac:dyDescent="0.2">
      <c r="A53" s="192" t="s">
        <v>91</v>
      </c>
      <c r="B53" s="193"/>
      <c r="C53" s="3" t="s">
        <v>92</v>
      </c>
      <c r="D53" s="14" t="s">
        <v>93</v>
      </c>
      <c r="E53" s="14"/>
      <c r="F53" s="85">
        <f>SUM(F54:F63)</f>
        <v>0</v>
      </c>
      <c r="G53" s="85">
        <f>SUM(G54:G63)</f>
        <v>0</v>
      </c>
      <c r="H53" s="85">
        <f>SUM(H54:H63)</f>
        <v>0</v>
      </c>
    </row>
    <row r="54" spans="1:8" hidden="1" x14ac:dyDescent="0.2">
      <c r="A54" s="192" t="s">
        <v>94</v>
      </c>
      <c r="B54" s="193"/>
      <c r="C54" s="5" t="s">
        <v>37</v>
      </c>
      <c r="D54" s="14" t="s">
        <v>93</v>
      </c>
      <c r="E54" s="14"/>
      <c r="F54" s="85"/>
      <c r="G54" s="85"/>
      <c r="H54" s="85"/>
    </row>
    <row r="55" spans="1:8" hidden="1" x14ac:dyDescent="0.2">
      <c r="A55" s="192" t="s">
        <v>95</v>
      </c>
      <c r="B55" s="193"/>
      <c r="C55" s="5" t="s">
        <v>39</v>
      </c>
      <c r="D55" s="14" t="s">
        <v>93</v>
      </c>
      <c r="E55" s="14"/>
      <c r="F55" s="85"/>
      <c r="G55" s="85"/>
      <c r="H55" s="85"/>
    </row>
    <row r="56" spans="1:8" ht="25.5" hidden="1" x14ac:dyDescent="0.2">
      <c r="A56" s="192" t="s">
        <v>96</v>
      </c>
      <c r="B56" s="193"/>
      <c r="C56" s="5" t="s">
        <v>41</v>
      </c>
      <c r="D56" s="14" t="s">
        <v>93</v>
      </c>
      <c r="E56" s="14"/>
      <c r="F56" s="85"/>
      <c r="G56" s="85"/>
      <c r="H56" s="85"/>
    </row>
    <row r="57" spans="1:8" hidden="1" x14ac:dyDescent="0.2">
      <c r="A57" s="192" t="s">
        <v>97</v>
      </c>
      <c r="B57" s="193"/>
      <c r="C57" s="5" t="s">
        <v>43</v>
      </c>
      <c r="D57" s="14" t="s">
        <v>93</v>
      </c>
      <c r="E57" s="14"/>
      <c r="F57" s="85"/>
      <c r="G57" s="85"/>
      <c r="H57" s="85"/>
    </row>
    <row r="58" spans="1:8" hidden="1" x14ac:dyDescent="0.2">
      <c r="A58" s="192" t="s">
        <v>98</v>
      </c>
      <c r="B58" s="193"/>
      <c r="C58" s="5" t="s">
        <v>45</v>
      </c>
      <c r="D58" s="14" t="s">
        <v>93</v>
      </c>
      <c r="E58" s="14"/>
      <c r="F58" s="85"/>
      <c r="G58" s="85"/>
      <c r="H58" s="85"/>
    </row>
    <row r="59" spans="1:8" hidden="1" x14ac:dyDescent="0.2">
      <c r="A59" s="192" t="s">
        <v>99</v>
      </c>
      <c r="B59" s="193"/>
      <c r="C59" s="5" t="s">
        <v>47</v>
      </c>
      <c r="D59" s="14" t="s">
        <v>93</v>
      </c>
      <c r="E59" s="14"/>
      <c r="F59" s="85"/>
      <c r="G59" s="85"/>
      <c r="H59" s="85"/>
    </row>
    <row r="60" spans="1:8" hidden="1" x14ac:dyDescent="0.2">
      <c r="A60" s="189" t="s">
        <v>100</v>
      </c>
      <c r="B60" s="190"/>
      <c r="C60" s="5" t="s">
        <v>49</v>
      </c>
      <c r="D60" s="14" t="s">
        <v>93</v>
      </c>
      <c r="E60" s="14"/>
      <c r="F60" s="85"/>
      <c r="G60" s="85"/>
      <c r="H60" s="85"/>
    </row>
    <row r="61" spans="1:8" hidden="1" x14ac:dyDescent="0.2">
      <c r="A61" s="189" t="s">
        <v>101</v>
      </c>
      <c r="B61" s="190"/>
      <c r="C61" s="5" t="s">
        <v>51</v>
      </c>
      <c r="D61" s="14" t="s">
        <v>93</v>
      </c>
      <c r="E61" s="14"/>
      <c r="F61" s="85"/>
      <c r="G61" s="85"/>
      <c r="H61" s="85"/>
    </row>
    <row r="62" spans="1:8" hidden="1" x14ac:dyDescent="0.2">
      <c r="A62" s="189" t="s">
        <v>102</v>
      </c>
      <c r="B62" s="190"/>
      <c r="C62" s="5" t="s">
        <v>53</v>
      </c>
      <c r="D62" s="14" t="s">
        <v>93</v>
      </c>
      <c r="E62" s="14"/>
      <c r="F62" s="85"/>
      <c r="G62" s="85"/>
      <c r="H62" s="85"/>
    </row>
    <row r="63" spans="1:8" hidden="1" x14ac:dyDescent="0.2">
      <c r="A63" s="189" t="s">
        <v>103</v>
      </c>
      <c r="B63" s="190"/>
      <c r="C63" s="5" t="s">
        <v>55</v>
      </c>
      <c r="D63" s="14" t="s">
        <v>93</v>
      </c>
      <c r="E63" s="14"/>
      <c r="F63" s="85"/>
      <c r="G63" s="85"/>
      <c r="H63" s="85"/>
    </row>
    <row r="64" spans="1:8" ht="25.5" hidden="1" x14ac:dyDescent="0.2">
      <c r="A64" s="189" t="s">
        <v>104</v>
      </c>
      <c r="B64" s="190"/>
      <c r="C64" s="3" t="s">
        <v>105</v>
      </c>
      <c r="D64" s="14" t="s">
        <v>106</v>
      </c>
      <c r="E64" s="14"/>
      <c r="F64" s="85">
        <f>SUM(F65:F74)</f>
        <v>0</v>
      </c>
      <c r="G64" s="85">
        <f>SUM(G65:G74)</f>
        <v>0</v>
      </c>
      <c r="H64" s="85">
        <f>SUM(H65:H74)</f>
        <v>0</v>
      </c>
    </row>
    <row r="65" spans="1:8" hidden="1" x14ac:dyDescent="0.2">
      <c r="A65" s="189" t="s">
        <v>107</v>
      </c>
      <c r="B65" s="190"/>
      <c r="C65" s="5" t="s">
        <v>37</v>
      </c>
      <c r="D65" s="14" t="s">
        <v>106</v>
      </c>
      <c r="E65" s="14"/>
      <c r="F65" s="85"/>
      <c r="G65" s="85"/>
      <c r="H65" s="85"/>
    </row>
    <row r="66" spans="1:8" hidden="1" x14ac:dyDescent="0.2">
      <c r="A66" s="189" t="s">
        <v>108</v>
      </c>
      <c r="B66" s="190"/>
      <c r="C66" s="5" t="s">
        <v>39</v>
      </c>
      <c r="D66" s="14" t="s">
        <v>106</v>
      </c>
      <c r="E66" s="14"/>
      <c r="F66" s="85"/>
      <c r="G66" s="85"/>
      <c r="H66" s="85"/>
    </row>
    <row r="67" spans="1:8" ht="25.5" hidden="1" x14ac:dyDescent="0.2">
      <c r="A67" s="189" t="s">
        <v>109</v>
      </c>
      <c r="B67" s="190"/>
      <c r="C67" s="5" t="s">
        <v>41</v>
      </c>
      <c r="D67" s="14" t="s">
        <v>106</v>
      </c>
      <c r="E67" s="14"/>
      <c r="F67" s="85"/>
      <c r="G67" s="85"/>
      <c r="H67" s="85"/>
    </row>
    <row r="68" spans="1:8" hidden="1" x14ac:dyDescent="0.2">
      <c r="A68" s="189" t="s">
        <v>110</v>
      </c>
      <c r="B68" s="190"/>
      <c r="C68" s="5" t="s">
        <v>43</v>
      </c>
      <c r="D68" s="14" t="s">
        <v>106</v>
      </c>
      <c r="E68" s="14"/>
      <c r="F68" s="85"/>
      <c r="G68" s="85"/>
      <c r="H68" s="85"/>
    </row>
    <row r="69" spans="1:8" hidden="1" x14ac:dyDescent="0.2">
      <c r="A69" s="189" t="s">
        <v>111</v>
      </c>
      <c r="B69" s="190"/>
      <c r="C69" s="5" t="s">
        <v>45</v>
      </c>
      <c r="D69" s="14" t="s">
        <v>106</v>
      </c>
      <c r="E69" s="14"/>
      <c r="F69" s="85"/>
      <c r="G69" s="85"/>
      <c r="H69" s="85"/>
    </row>
    <row r="70" spans="1:8" hidden="1" x14ac:dyDescent="0.2">
      <c r="A70" s="189" t="s">
        <v>112</v>
      </c>
      <c r="B70" s="190"/>
      <c r="C70" s="5" t="s">
        <v>47</v>
      </c>
      <c r="D70" s="14" t="s">
        <v>106</v>
      </c>
      <c r="E70" s="14"/>
      <c r="F70" s="85"/>
      <c r="G70" s="85"/>
      <c r="H70" s="85"/>
    </row>
    <row r="71" spans="1:8" hidden="1" x14ac:dyDescent="0.2">
      <c r="A71" s="189" t="s">
        <v>113</v>
      </c>
      <c r="B71" s="190"/>
      <c r="C71" s="5" t="s">
        <v>49</v>
      </c>
      <c r="D71" s="14" t="s">
        <v>106</v>
      </c>
      <c r="E71" s="14"/>
      <c r="F71" s="85"/>
      <c r="G71" s="85"/>
      <c r="H71" s="85"/>
    </row>
    <row r="72" spans="1:8" hidden="1" x14ac:dyDescent="0.2">
      <c r="A72" s="189" t="s">
        <v>114</v>
      </c>
      <c r="B72" s="190"/>
      <c r="C72" s="5" t="s">
        <v>51</v>
      </c>
      <c r="D72" s="14" t="s">
        <v>106</v>
      </c>
      <c r="E72" s="14"/>
      <c r="F72" s="85"/>
      <c r="G72" s="85"/>
      <c r="H72" s="85"/>
    </row>
    <row r="73" spans="1:8" hidden="1" x14ac:dyDescent="0.2">
      <c r="A73" s="189" t="s">
        <v>115</v>
      </c>
      <c r="B73" s="190"/>
      <c r="C73" s="5" t="s">
        <v>53</v>
      </c>
      <c r="D73" s="14" t="s">
        <v>106</v>
      </c>
      <c r="E73" s="14"/>
      <c r="F73" s="85"/>
      <c r="G73" s="85"/>
      <c r="H73" s="85"/>
    </row>
    <row r="74" spans="1:8" hidden="1" x14ac:dyDescent="0.2">
      <c r="A74" s="189" t="s">
        <v>116</v>
      </c>
      <c r="B74" s="190"/>
      <c r="C74" s="5" t="s">
        <v>55</v>
      </c>
      <c r="D74" s="14" t="s">
        <v>106</v>
      </c>
      <c r="E74" s="14"/>
      <c r="F74" s="85"/>
      <c r="G74" s="85"/>
      <c r="H74" s="85"/>
    </row>
    <row r="75" spans="1:8" ht="25.5" hidden="1" x14ac:dyDescent="0.2">
      <c r="A75" s="189" t="s">
        <v>117</v>
      </c>
      <c r="B75" s="190"/>
      <c r="C75" s="3" t="s">
        <v>118</v>
      </c>
      <c r="D75" s="14" t="s">
        <v>119</v>
      </c>
      <c r="E75" s="14"/>
      <c r="F75" s="85">
        <f>SUM(F76:F85)</f>
        <v>0</v>
      </c>
      <c r="G75" s="85">
        <f>SUM(G76:G85)</f>
        <v>0</v>
      </c>
      <c r="H75" s="85">
        <f>SUM(H76:H85)</f>
        <v>0</v>
      </c>
    </row>
    <row r="76" spans="1:8" hidden="1" x14ac:dyDescent="0.2">
      <c r="A76" s="189" t="s">
        <v>120</v>
      </c>
      <c r="B76" s="190"/>
      <c r="C76" s="5" t="s">
        <v>37</v>
      </c>
      <c r="D76" s="14" t="s">
        <v>119</v>
      </c>
      <c r="E76" s="14"/>
      <c r="F76" s="85"/>
      <c r="G76" s="85"/>
      <c r="H76" s="85"/>
    </row>
    <row r="77" spans="1:8" hidden="1" x14ac:dyDescent="0.2">
      <c r="A77" s="189" t="s">
        <v>121</v>
      </c>
      <c r="B77" s="190"/>
      <c r="C77" s="5" t="s">
        <v>39</v>
      </c>
      <c r="D77" s="14" t="s">
        <v>119</v>
      </c>
      <c r="E77" s="14"/>
      <c r="F77" s="85"/>
      <c r="G77" s="85"/>
      <c r="H77" s="85"/>
    </row>
    <row r="78" spans="1:8" ht="25.5" hidden="1" x14ac:dyDescent="0.2">
      <c r="A78" s="189" t="s">
        <v>122</v>
      </c>
      <c r="B78" s="190"/>
      <c r="C78" s="5" t="s">
        <v>41</v>
      </c>
      <c r="D78" s="14" t="s">
        <v>119</v>
      </c>
      <c r="E78" s="14"/>
      <c r="F78" s="85"/>
      <c r="G78" s="85"/>
      <c r="H78" s="85"/>
    </row>
    <row r="79" spans="1:8" hidden="1" x14ac:dyDescent="0.2">
      <c r="A79" s="189" t="s">
        <v>123</v>
      </c>
      <c r="B79" s="190"/>
      <c r="C79" s="5" t="s">
        <v>43</v>
      </c>
      <c r="D79" s="14" t="s">
        <v>119</v>
      </c>
      <c r="E79" s="14"/>
      <c r="F79" s="85"/>
      <c r="G79" s="85"/>
      <c r="H79" s="85"/>
    </row>
    <row r="80" spans="1:8" hidden="1" x14ac:dyDescent="0.2">
      <c r="A80" s="189" t="s">
        <v>124</v>
      </c>
      <c r="B80" s="190"/>
      <c r="C80" s="5" t="s">
        <v>45</v>
      </c>
      <c r="D80" s="14" t="s">
        <v>119</v>
      </c>
      <c r="E80" s="14"/>
      <c r="F80" s="85"/>
      <c r="G80" s="85"/>
      <c r="H80" s="85"/>
    </row>
    <row r="81" spans="1:8" hidden="1" x14ac:dyDescent="0.2">
      <c r="A81" s="189" t="s">
        <v>125</v>
      </c>
      <c r="B81" s="190"/>
      <c r="C81" s="5" t="s">
        <v>47</v>
      </c>
      <c r="D81" s="14" t="s">
        <v>119</v>
      </c>
      <c r="E81" s="14"/>
      <c r="F81" s="85"/>
      <c r="G81" s="85"/>
      <c r="H81" s="85"/>
    </row>
    <row r="82" spans="1:8" hidden="1" x14ac:dyDescent="0.2">
      <c r="A82" s="189" t="s">
        <v>126</v>
      </c>
      <c r="B82" s="190"/>
      <c r="C82" s="5" t="s">
        <v>49</v>
      </c>
      <c r="D82" s="14" t="s">
        <v>119</v>
      </c>
      <c r="E82" s="14"/>
      <c r="F82" s="85"/>
      <c r="G82" s="85"/>
      <c r="H82" s="85"/>
    </row>
    <row r="83" spans="1:8" hidden="1" x14ac:dyDescent="0.2">
      <c r="A83" s="189" t="s">
        <v>127</v>
      </c>
      <c r="B83" s="190"/>
      <c r="C83" s="5" t="s">
        <v>51</v>
      </c>
      <c r="D83" s="14" t="s">
        <v>119</v>
      </c>
      <c r="E83" s="14"/>
      <c r="F83" s="85"/>
      <c r="G83" s="85"/>
      <c r="H83" s="85"/>
    </row>
    <row r="84" spans="1:8" hidden="1" x14ac:dyDescent="0.2">
      <c r="A84" s="189" t="s">
        <v>128</v>
      </c>
      <c r="B84" s="190"/>
      <c r="C84" s="5" t="s">
        <v>53</v>
      </c>
      <c r="D84" s="14" t="s">
        <v>119</v>
      </c>
      <c r="E84" s="14"/>
      <c r="F84" s="85"/>
      <c r="G84" s="85"/>
      <c r="H84" s="85"/>
    </row>
    <row r="85" spans="1:8" hidden="1" x14ac:dyDescent="0.2">
      <c r="A85" s="189" t="s">
        <v>129</v>
      </c>
      <c r="B85" s="190"/>
      <c r="C85" s="5" t="s">
        <v>55</v>
      </c>
      <c r="D85" s="14" t="s">
        <v>119</v>
      </c>
      <c r="E85" s="14"/>
      <c r="F85" s="85"/>
      <c r="G85" s="85"/>
      <c r="H85" s="85"/>
    </row>
    <row r="86" spans="1:8" ht="25.5" hidden="1" x14ac:dyDescent="0.2">
      <c r="A86" s="187" t="s">
        <v>130</v>
      </c>
      <c r="B86" s="188"/>
      <c r="C86" s="4" t="s">
        <v>131</v>
      </c>
      <c r="D86" s="15" t="s">
        <v>132</v>
      </c>
      <c r="E86" s="15"/>
      <c r="F86" s="86">
        <f>F51+F52+F53+F64+F75</f>
        <v>0</v>
      </c>
      <c r="G86" s="86">
        <f>G51+G52+G53+G64+G75</f>
        <v>0</v>
      </c>
      <c r="H86" s="86">
        <f>H51+H52+H53+H64+H75</f>
        <v>0</v>
      </c>
    </row>
    <row r="87" spans="1:8" hidden="1" x14ac:dyDescent="0.2">
      <c r="A87" s="189" t="s">
        <v>133</v>
      </c>
      <c r="B87" s="190"/>
      <c r="C87" s="3" t="s">
        <v>134</v>
      </c>
      <c r="D87" s="14" t="s">
        <v>135</v>
      </c>
      <c r="E87" s="14"/>
      <c r="F87" s="85">
        <f>SUM(F88:F90)</f>
        <v>0</v>
      </c>
      <c r="G87" s="85">
        <f>SUM(G88:G90)</f>
        <v>0</v>
      </c>
      <c r="H87" s="85">
        <f>SUM(H88:H90)</f>
        <v>0</v>
      </c>
    </row>
    <row r="88" spans="1:8" hidden="1" x14ac:dyDescent="0.2">
      <c r="A88" s="189" t="s">
        <v>136</v>
      </c>
      <c r="B88" s="190"/>
      <c r="C88" s="3" t="s">
        <v>137</v>
      </c>
      <c r="D88" s="14" t="s">
        <v>135</v>
      </c>
      <c r="E88" s="14"/>
      <c r="F88" s="85"/>
      <c r="G88" s="85"/>
      <c r="H88" s="85"/>
    </row>
    <row r="89" spans="1:8" ht="25.5" hidden="1" x14ac:dyDescent="0.2">
      <c r="A89" s="189" t="s">
        <v>138</v>
      </c>
      <c r="B89" s="190"/>
      <c r="C89" s="3" t="s">
        <v>139</v>
      </c>
      <c r="D89" s="14" t="s">
        <v>135</v>
      </c>
      <c r="E89" s="14"/>
      <c r="F89" s="85"/>
      <c r="G89" s="85"/>
      <c r="H89" s="85"/>
    </row>
    <row r="90" spans="1:8" ht="25.5" hidden="1" x14ac:dyDescent="0.2">
      <c r="A90" s="189" t="s">
        <v>140</v>
      </c>
      <c r="B90" s="190"/>
      <c r="C90" s="3" t="s">
        <v>141</v>
      </c>
      <c r="D90" s="14" t="s">
        <v>135</v>
      </c>
      <c r="E90" s="14"/>
      <c r="F90" s="85"/>
      <c r="G90" s="85"/>
      <c r="H90" s="85"/>
    </row>
    <row r="91" spans="1:8" hidden="1" x14ac:dyDescent="0.2">
      <c r="A91" s="189" t="s">
        <v>142</v>
      </c>
      <c r="B91" s="190"/>
      <c r="C91" s="3" t="s">
        <v>143</v>
      </c>
      <c r="D91" s="14" t="s">
        <v>144</v>
      </c>
      <c r="E91" s="14"/>
      <c r="F91" s="85">
        <f>SUM(F92:F99)</f>
        <v>0</v>
      </c>
      <c r="G91" s="85">
        <f>SUM(G92:G99)</f>
        <v>0</v>
      </c>
      <c r="H91" s="85">
        <f>SUM(H92:H99)</f>
        <v>0</v>
      </c>
    </row>
    <row r="92" spans="1:8" hidden="1" x14ac:dyDescent="0.2">
      <c r="A92" s="189">
        <v>85</v>
      </c>
      <c r="B92" s="190"/>
      <c r="C92" s="3" t="s">
        <v>146</v>
      </c>
      <c r="D92" s="14" t="s">
        <v>144</v>
      </c>
      <c r="E92" s="14"/>
      <c r="F92" s="85"/>
      <c r="G92" s="85"/>
      <c r="H92" s="85"/>
    </row>
    <row r="93" spans="1:8" hidden="1" x14ac:dyDescent="0.2">
      <c r="A93" s="189" t="s">
        <v>147</v>
      </c>
      <c r="B93" s="190"/>
      <c r="C93" s="3" t="s">
        <v>148</v>
      </c>
      <c r="D93" s="14" t="s">
        <v>144</v>
      </c>
      <c r="E93" s="14"/>
      <c r="F93" s="85"/>
      <c r="G93" s="85"/>
      <c r="H93" s="85"/>
    </row>
    <row r="94" spans="1:8" hidden="1" x14ac:dyDescent="0.2">
      <c r="A94" s="189" t="s">
        <v>149</v>
      </c>
      <c r="B94" s="190"/>
      <c r="C94" s="3" t="s">
        <v>150</v>
      </c>
      <c r="D94" s="14" t="s">
        <v>144</v>
      </c>
      <c r="E94" s="14"/>
      <c r="F94" s="85"/>
      <c r="G94" s="85"/>
      <c r="H94" s="85"/>
    </row>
    <row r="95" spans="1:8" hidden="1" x14ac:dyDescent="0.2">
      <c r="A95" s="189" t="s">
        <v>151</v>
      </c>
      <c r="B95" s="190"/>
      <c r="C95" s="3" t="s">
        <v>152</v>
      </c>
      <c r="D95" s="14" t="s">
        <v>144</v>
      </c>
      <c r="E95" s="14"/>
      <c r="F95" s="85"/>
      <c r="G95" s="85"/>
      <c r="H95" s="85"/>
    </row>
    <row r="96" spans="1:8" hidden="1" x14ac:dyDescent="0.2">
      <c r="A96" s="189" t="s">
        <v>153</v>
      </c>
      <c r="B96" s="190"/>
      <c r="C96" s="3" t="s">
        <v>154</v>
      </c>
      <c r="D96" s="14" t="s">
        <v>144</v>
      </c>
      <c r="E96" s="14"/>
      <c r="F96" s="85"/>
      <c r="G96" s="85"/>
      <c r="H96" s="85"/>
    </row>
    <row r="97" spans="1:8" hidden="1" x14ac:dyDescent="0.2">
      <c r="A97" s="189" t="s">
        <v>155</v>
      </c>
      <c r="B97" s="190"/>
      <c r="C97" s="3" t="s">
        <v>156</v>
      </c>
      <c r="D97" s="14" t="s">
        <v>144</v>
      </c>
      <c r="E97" s="14"/>
      <c r="F97" s="85"/>
      <c r="G97" s="85"/>
      <c r="H97" s="85"/>
    </row>
    <row r="98" spans="1:8" hidden="1" x14ac:dyDescent="0.2">
      <c r="A98" s="189" t="s">
        <v>157</v>
      </c>
      <c r="B98" s="190"/>
      <c r="C98" s="3" t="s">
        <v>158</v>
      </c>
      <c r="D98" s="14" t="s">
        <v>144</v>
      </c>
      <c r="E98" s="14"/>
      <c r="F98" s="85"/>
      <c r="G98" s="85"/>
      <c r="H98" s="85"/>
    </row>
    <row r="99" spans="1:8" hidden="1" x14ac:dyDescent="0.2">
      <c r="A99" s="189" t="s">
        <v>159</v>
      </c>
      <c r="B99" s="190"/>
      <c r="C99" s="3" t="s">
        <v>160</v>
      </c>
      <c r="D99" s="14" t="s">
        <v>144</v>
      </c>
      <c r="E99" s="14"/>
      <c r="F99" s="85"/>
      <c r="G99" s="85"/>
      <c r="H99" s="85"/>
    </row>
    <row r="100" spans="1:8" hidden="1" x14ac:dyDescent="0.2">
      <c r="A100" s="187" t="s">
        <v>161</v>
      </c>
      <c r="B100" s="188"/>
      <c r="C100" s="4" t="s">
        <v>162</v>
      </c>
      <c r="D100" s="15" t="s">
        <v>163</v>
      </c>
      <c r="E100" s="15"/>
      <c r="F100" s="86">
        <f>F87+F91</f>
        <v>0</v>
      </c>
      <c r="G100" s="86">
        <f>G87+G91</f>
        <v>0</v>
      </c>
      <c r="H100" s="86">
        <f>H87+H91</f>
        <v>0</v>
      </c>
    </row>
    <row r="101" spans="1:8" hidden="1" x14ac:dyDescent="0.2">
      <c r="A101" s="189" t="s">
        <v>164</v>
      </c>
      <c r="B101" s="190"/>
      <c r="C101" s="3" t="s">
        <v>165</v>
      </c>
      <c r="D101" s="14" t="s">
        <v>166</v>
      </c>
      <c r="E101" s="14"/>
      <c r="F101" s="85">
        <f>SUM(F102:F107)</f>
        <v>0</v>
      </c>
      <c r="G101" s="85">
        <f>SUM(G102:G107)</f>
        <v>0</v>
      </c>
      <c r="H101" s="85">
        <f>SUM(H102:H107)</f>
        <v>0</v>
      </c>
    </row>
    <row r="102" spans="1:8" hidden="1" x14ac:dyDescent="0.2">
      <c r="A102" s="189" t="s">
        <v>167</v>
      </c>
      <c r="B102" s="190"/>
      <c r="C102" s="3" t="s">
        <v>168</v>
      </c>
      <c r="D102" s="14" t="s">
        <v>166</v>
      </c>
      <c r="E102" s="14"/>
      <c r="F102" s="85"/>
      <c r="G102" s="85"/>
      <c r="H102" s="85"/>
    </row>
    <row r="103" spans="1:8" ht="25.5" hidden="1" x14ac:dyDescent="0.2">
      <c r="A103" s="189" t="s">
        <v>169</v>
      </c>
      <c r="B103" s="190"/>
      <c r="C103" s="3" t="s">
        <v>170</v>
      </c>
      <c r="D103" s="14" t="s">
        <v>166</v>
      </c>
      <c r="E103" s="14"/>
      <c r="F103" s="85"/>
      <c r="G103" s="85"/>
      <c r="H103" s="85"/>
    </row>
    <row r="104" spans="1:8" hidden="1" x14ac:dyDescent="0.2">
      <c r="A104" s="189" t="s">
        <v>171</v>
      </c>
      <c r="B104" s="190"/>
      <c r="C104" s="3" t="s">
        <v>172</v>
      </c>
      <c r="D104" s="14" t="s">
        <v>166</v>
      </c>
      <c r="E104" s="14"/>
      <c r="F104" s="85"/>
      <c r="G104" s="85"/>
      <c r="H104" s="85"/>
    </row>
    <row r="105" spans="1:8" hidden="1" x14ac:dyDescent="0.2">
      <c r="A105" s="189" t="s">
        <v>173</v>
      </c>
      <c r="B105" s="190"/>
      <c r="C105" s="3" t="s">
        <v>174</v>
      </c>
      <c r="D105" s="14" t="s">
        <v>166</v>
      </c>
      <c r="E105" s="14"/>
      <c r="F105" s="85"/>
      <c r="G105" s="85"/>
      <c r="H105" s="85"/>
    </row>
    <row r="106" spans="1:8" hidden="1" x14ac:dyDescent="0.2">
      <c r="A106" s="189" t="s">
        <v>175</v>
      </c>
      <c r="B106" s="190"/>
      <c r="C106" s="3" t="s">
        <v>176</v>
      </c>
      <c r="D106" s="14" t="s">
        <v>166</v>
      </c>
      <c r="E106" s="14"/>
      <c r="F106" s="85"/>
      <c r="G106" s="85"/>
      <c r="H106" s="85"/>
    </row>
    <row r="107" spans="1:8" hidden="1" x14ac:dyDescent="0.2">
      <c r="A107" s="189" t="s">
        <v>177</v>
      </c>
      <c r="B107" s="190"/>
      <c r="C107" s="3" t="s">
        <v>178</v>
      </c>
      <c r="D107" s="14" t="s">
        <v>166</v>
      </c>
      <c r="E107" s="14"/>
      <c r="F107" s="85"/>
      <c r="G107" s="85"/>
      <c r="H107" s="85"/>
    </row>
    <row r="108" spans="1:8" hidden="1" x14ac:dyDescent="0.2">
      <c r="A108" s="189" t="s">
        <v>179</v>
      </c>
      <c r="B108" s="190"/>
      <c r="C108" s="3" t="s">
        <v>180</v>
      </c>
      <c r="D108" s="14" t="s">
        <v>181</v>
      </c>
      <c r="E108" s="14"/>
      <c r="F108" s="85">
        <f>SUM(F109:F114)</f>
        <v>0</v>
      </c>
      <c r="G108" s="85">
        <f>SUM(G109:G114)</f>
        <v>0</v>
      </c>
      <c r="H108" s="85">
        <f>SUM(H109:H114)</f>
        <v>0</v>
      </c>
    </row>
    <row r="109" spans="1:8" hidden="1" x14ac:dyDescent="0.2">
      <c r="A109" s="189" t="s">
        <v>182</v>
      </c>
      <c r="B109" s="190"/>
      <c r="C109" s="3" t="s">
        <v>183</v>
      </c>
      <c r="D109" s="14" t="s">
        <v>181</v>
      </c>
      <c r="E109" s="14"/>
      <c r="F109" s="85"/>
      <c r="G109" s="85"/>
      <c r="H109" s="85"/>
    </row>
    <row r="110" spans="1:8" hidden="1" x14ac:dyDescent="0.2">
      <c r="A110" s="189" t="s">
        <v>184</v>
      </c>
      <c r="B110" s="190"/>
      <c r="C110" s="3" t="s">
        <v>185</v>
      </c>
      <c r="D110" s="14" t="s">
        <v>181</v>
      </c>
      <c r="E110" s="14"/>
      <c r="F110" s="85"/>
      <c r="G110" s="85"/>
      <c r="H110" s="85"/>
    </row>
    <row r="111" spans="1:8" hidden="1" x14ac:dyDescent="0.2">
      <c r="A111" s="189" t="s">
        <v>186</v>
      </c>
      <c r="B111" s="190"/>
      <c r="C111" s="3" t="s">
        <v>187</v>
      </c>
      <c r="D111" s="14" t="s">
        <v>181</v>
      </c>
      <c r="E111" s="14"/>
      <c r="F111" s="85"/>
      <c r="G111" s="85"/>
      <c r="H111" s="85"/>
    </row>
    <row r="112" spans="1:8" hidden="1" x14ac:dyDescent="0.2">
      <c r="A112" s="189" t="s">
        <v>188</v>
      </c>
      <c r="B112" s="190"/>
      <c r="C112" s="3" t="s">
        <v>189</v>
      </c>
      <c r="D112" s="14" t="s">
        <v>181</v>
      </c>
      <c r="E112" s="14"/>
      <c r="F112" s="85"/>
      <c r="G112" s="85"/>
      <c r="H112" s="85"/>
    </row>
    <row r="113" spans="1:8" hidden="1" x14ac:dyDescent="0.2">
      <c r="A113" s="189" t="s">
        <v>190</v>
      </c>
      <c r="B113" s="190"/>
      <c r="C113" s="3" t="s">
        <v>191</v>
      </c>
      <c r="D113" s="14" t="s">
        <v>181</v>
      </c>
      <c r="E113" s="14"/>
      <c r="F113" s="85"/>
      <c r="G113" s="85"/>
      <c r="H113" s="85"/>
    </row>
    <row r="114" spans="1:8" hidden="1" x14ac:dyDescent="0.2">
      <c r="A114" s="189" t="s">
        <v>192</v>
      </c>
      <c r="B114" s="190"/>
      <c r="C114" s="3" t="s">
        <v>193</v>
      </c>
      <c r="D114" s="14" t="s">
        <v>181</v>
      </c>
      <c r="E114" s="14"/>
      <c r="F114" s="85"/>
      <c r="G114" s="85"/>
      <c r="H114" s="85"/>
    </row>
    <row r="115" spans="1:8" hidden="1" x14ac:dyDescent="0.2">
      <c r="A115" s="189" t="s">
        <v>194</v>
      </c>
      <c r="B115" s="190"/>
      <c r="C115" s="3" t="s">
        <v>195</v>
      </c>
      <c r="D115" s="14" t="s">
        <v>196</v>
      </c>
      <c r="E115" s="14"/>
      <c r="F115" s="85">
        <f>SUM(F116:F123)</f>
        <v>0</v>
      </c>
      <c r="G115" s="85">
        <f>SUM(G116:G123)</f>
        <v>0</v>
      </c>
      <c r="H115" s="85">
        <f>SUM(H116:H123)</f>
        <v>0</v>
      </c>
    </row>
    <row r="116" spans="1:8" hidden="1" x14ac:dyDescent="0.2">
      <c r="A116" s="189" t="s">
        <v>197</v>
      </c>
      <c r="B116" s="190"/>
      <c r="C116" s="3" t="s">
        <v>198</v>
      </c>
      <c r="D116" s="16" t="s">
        <v>196</v>
      </c>
      <c r="E116" s="16"/>
      <c r="F116" s="87"/>
      <c r="G116" s="87"/>
      <c r="H116" s="87"/>
    </row>
    <row r="117" spans="1:8" hidden="1" x14ac:dyDescent="0.2">
      <c r="A117" s="189" t="s">
        <v>199</v>
      </c>
      <c r="B117" s="190"/>
      <c r="C117" s="3" t="s">
        <v>200</v>
      </c>
      <c r="D117" s="16" t="s">
        <v>196</v>
      </c>
      <c r="E117" s="16"/>
      <c r="F117" s="87"/>
      <c r="G117" s="87"/>
      <c r="H117" s="87"/>
    </row>
    <row r="118" spans="1:8" hidden="1" x14ac:dyDescent="0.2">
      <c r="A118" s="189" t="s">
        <v>201</v>
      </c>
      <c r="B118" s="190"/>
      <c r="C118" s="3" t="s">
        <v>202</v>
      </c>
      <c r="D118" s="16" t="s">
        <v>196</v>
      </c>
      <c r="E118" s="16"/>
      <c r="F118" s="87"/>
      <c r="G118" s="87"/>
      <c r="H118" s="87"/>
    </row>
    <row r="119" spans="1:8" hidden="1" x14ac:dyDescent="0.2">
      <c r="A119" s="189" t="s">
        <v>203</v>
      </c>
      <c r="B119" s="190"/>
      <c r="C119" s="3" t="s">
        <v>204</v>
      </c>
      <c r="D119" s="16" t="s">
        <v>196</v>
      </c>
      <c r="E119" s="16"/>
      <c r="F119" s="87"/>
      <c r="G119" s="87"/>
      <c r="H119" s="87"/>
    </row>
    <row r="120" spans="1:8" hidden="1" x14ac:dyDescent="0.2">
      <c r="A120" s="189" t="s">
        <v>205</v>
      </c>
      <c r="B120" s="190"/>
      <c r="C120" s="3" t="s">
        <v>206</v>
      </c>
      <c r="D120" s="16" t="s">
        <v>196</v>
      </c>
      <c r="E120" s="16"/>
      <c r="F120" s="87"/>
      <c r="G120" s="87"/>
      <c r="H120" s="87"/>
    </row>
    <row r="121" spans="1:8" hidden="1" x14ac:dyDescent="0.2">
      <c r="A121" s="189" t="s">
        <v>207</v>
      </c>
      <c r="B121" s="190"/>
      <c r="C121" s="3" t="s">
        <v>208</v>
      </c>
      <c r="D121" s="16" t="s">
        <v>196</v>
      </c>
      <c r="E121" s="16"/>
      <c r="F121" s="87"/>
      <c r="G121" s="87"/>
      <c r="H121" s="87"/>
    </row>
    <row r="122" spans="1:8" hidden="1" x14ac:dyDescent="0.2">
      <c r="A122" s="189" t="s">
        <v>209</v>
      </c>
      <c r="B122" s="190"/>
      <c r="C122" s="3" t="s">
        <v>210</v>
      </c>
      <c r="D122" s="16" t="s">
        <v>196</v>
      </c>
      <c r="E122" s="16"/>
      <c r="F122" s="87"/>
      <c r="G122" s="87"/>
      <c r="H122" s="87"/>
    </row>
    <row r="123" spans="1:8" hidden="1" x14ac:dyDescent="0.2">
      <c r="A123" s="189" t="s">
        <v>211</v>
      </c>
      <c r="B123" s="190"/>
      <c r="C123" s="3" t="s">
        <v>212</v>
      </c>
      <c r="D123" s="16" t="s">
        <v>196</v>
      </c>
      <c r="E123" s="16"/>
      <c r="F123" s="87"/>
      <c r="G123" s="87"/>
      <c r="H123" s="87"/>
    </row>
    <row r="124" spans="1:8" hidden="1" x14ac:dyDescent="0.2">
      <c r="A124" s="189" t="s">
        <v>213</v>
      </c>
      <c r="B124" s="190"/>
      <c r="C124" s="3" t="s">
        <v>214</v>
      </c>
      <c r="D124" s="14" t="s">
        <v>215</v>
      </c>
      <c r="E124" s="14"/>
      <c r="F124" s="85">
        <f>SUM(F125:F143)</f>
        <v>0</v>
      </c>
      <c r="G124" s="85">
        <f>SUM(G125:G143)</f>
        <v>0</v>
      </c>
      <c r="H124" s="85">
        <f>SUM(H125:H143)</f>
        <v>0</v>
      </c>
    </row>
    <row r="125" spans="1:8" hidden="1" x14ac:dyDescent="0.2">
      <c r="A125" s="191">
        <v>118</v>
      </c>
      <c r="B125" s="190"/>
      <c r="C125" s="3" t="s">
        <v>217</v>
      </c>
      <c r="D125" s="16" t="s">
        <v>215</v>
      </c>
      <c r="E125" s="16"/>
      <c r="F125" s="87"/>
      <c r="G125" s="87"/>
      <c r="H125" s="87"/>
    </row>
    <row r="126" spans="1:8" hidden="1" x14ac:dyDescent="0.2">
      <c r="A126" s="191">
        <v>119</v>
      </c>
      <c r="B126" s="190"/>
      <c r="C126" s="3" t="s">
        <v>219</v>
      </c>
      <c r="D126" s="16" t="s">
        <v>215</v>
      </c>
      <c r="E126" s="16"/>
      <c r="F126" s="87"/>
      <c r="G126" s="87"/>
      <c r="H126" s="87"/>
    </row>
    <row r="127" spans="1:8" hidden="1" x14ac:dyDescent="0.2">
      <c r="A127" s="191">
        <v>120</v>
      </c>
      <c r="B127" s="190"/>
      <c r="C127" s="3" t="s">
        <v>221</v>
      </c>
      <c r="D127" s="16" t="s">
        <v>215</v>
      </c>
      <c r="E127" s="16"/>
      <c r="F127" s="87"/>
      <c r="G127" s="87"/>
      <c r="H127" s="87"/>
    </row>
    <row r="128" spans="1:8" hidden="1" x14ac:dyDescent="0.2">
      <c r="A128" s="191">
        <v>121</v>
      </c>
      <c r="B128" s="190"/>
      <c r="C128" s="3" t="s">
        <v>223</v>
      </c>
      <c r="D128" s="16" t="s">
        <v>215</v>
      </c>
      <c r="E128" s="16"/>
      <c r="F128" s="87"/>
      <c r="G128" s="87"/>
      <c r="H128" s="87"/>
    </row>
    <row r="129" spans="1:8" hidden="1" x14ac:dyDescent="0.2">
      <c r="A129" s="191">
        <v>122</v>
      </c>
      <c r="B129" s="190"/>
      <c r="C129" s="3" t="s">
        <v>225</v>
      </c>
      <c r="D129" s="16" t="s">
        <v>215</v>
      </c>
      <c r="E129" s="16"/>
      <c r="F129" s="87"/>
      <c r="G129" s="87"/>
      <c r="H129" s="87"/>
    </row>
    <row r="130" spans="1:8" hidden="1" x14ac:dyDescent="0.2">
      <c r="A130" s="191">
        <v>123</v>
      </c>
      <c r="B130" s="190"/>
      <c r="C130" s="3" t="s">
        <v>227</v>
      </c>
      <c r="D130" s="16" t="s">
        <v>215</v>
      </c>
      <c r="E130" s="16"/>
      <c r="F130" s="87"/>
      <c r="G130" s="87"/>
      <c r="H130" s="87"/>
    </row>
    <row r="131" spans="1:8" ht="25.5" hidden="1" x14ac:dyDescent="0.2">
      <c r="A131" s="191">
        <v>124</v>
      </c>
      <c r="B131" s="190"/>
      <c r="C131" s="3" t="s">
        <v>229</v>
      </c>
      <c r="D131" s="16" t="s">
        <v>215</v>
      </c>
      <c r="E131" s="16"/>
      <c r="F131" s="87"/>
      <c r="G131" s="87"/>
      <c r="H131" s="87"/>
    </row>
    <row r="132" spans="1:8" ht="25.5" hidden="1" x14ac:dyDescent="0.2">
      <c r="A132" s="191">
        <v>125</v>
      </c>
      <c r="B132" s="190"/>
      <c r="C132" s="3" t="s">
        <v>231</v>
      </c>
      <c r="D132" s="16" t="s">
        <v>215</v>
      </c>
      <c r="E132" s="16"/>
      <c r="F132" s="87"/>
      <c r="G132" s="87"/>
      <c r="H132" s="87"/>
    </row>
    <row r="133" spans="1:8" hidden="1" x14ac:dyDescent="0.2">
      <c r="A133" s="191">
        <v>126</v>
      </c>
      <c r="B133" s="190"/>
      <c r="C133" s="3" t="s">
        <v>233</v>
      </c>
      <c r="D133" s="16" t="s">
        <v>215</v>
      </c>
      <c r="E133" s="16"/>
      <c r="F133" s="87"/>
      <c r="G133" s="87"/>
      <c r="H133" s="87"/>
    </row>
    <row r="134" spans="1:8" hidden="1" x14ac:dyDescent="0.2">
      <c r="A134" s="191">
        <v>127</v>
      </c>
      <c r="B134" s="190"/>
      <c r="C134" s="3" t="s">
        <v>235</v>
      </c>
      <c r="D134" s="16" t="s">
        <v>215</v>
      </c>
      <c r="E134" s="16"/>
      <c r="F134" s="87"/>
      <c r="G134" s="87"/>
      <c r="H134" s="87"/>
    </row>
    <row r="135" spans="1:8" ht="25.5" hidden="1" x14ac:dyDescent="0.2">
      <c r="A135" s="189" t="s">
        <v>236</v>
      </c>
      <c r="B135" s="190"/>
      <c r="C135" s="3" t="s">
        <v>237</v>
      </c>
      <c r="D135" s="16" t="s">
        <v>215</v>
      </c>
      <c r="E135" s="16"/>
      <c r="F135" s="87"/>
      <c r="G135" s="87"/>
      <c r="H135" s="87"/>
    </row>
    <row r="136" spans="1:8" ht="25.5" hidden="1" x14ac:dyDescent="0.2">
      <c r="A136" s="189" t="s">
        <v>238</v>
      </c>
      <c r="B136" s="190"/>
      <c r="C136" s="3" t="s">
        <v>239</v>
      </c>
      <c r="D136" s="16" t="s">
        <v>215</v>
      </c>
      <c r="E136" s="16"/>
      <c r="F136" s="87"/>
      <c r="G136" s="87"/>
      <c r="H136" s="87"/>
    </row>
    <row r="137" spans="1:8" ht="25.5" hidden="1" x14ac:dyDescent="0.2">
      <c r="A137" s="189" t="s">
        <v>240</v>
      </c>
      <c r="B137" s="190"/>
      <c r="C137" s="3" t="s">
        <v>241</v>
      </c>
      <c r="D137" s="16" t="s">
        <v>215</v>
      </c>
      <c r="E137" s="16"/>
      <c r="F137" s="87"/>
      <c r="G137" s="87"/>
      <c r="H137" s="87"/>
    </row>
    <row r="138" spans="1:8" ht="25.5" hidden="1" x14ac:dyDescent="0.2">
      <c r="A138" s="189" t="s">
        <v>242</v>
      </c>
      <c r="B138" s="190"/>
      <c r="C138" s="3" t="s">
        <v>243</v>
      </c>
      <c r="D138" s="16" t="s">
        <v>215</v>
      </c>
      <c r="E138" s="16"/>
      <c r="F138" s="87"/>
      <c r="G138" s="87"/>
      <c r="H138" s="87"/>
    </row>
    <row r="139" spans="1:8" ht="38.25" hidden="1" x14ac:dyDescent="0.2">
      <c r="A139" s="189" t="s">
        <v>244</v>
      </c>
      <c r="B139" s="190"/>
      <c r="C139" s="3" t="s">
        <v>245</v>
      </c>
      <c r="D139" s="16" t="s">
        <v>215</v>
      </c>
      <c r="E139" s="16"/>
      <c r="F139" s="87"/>
      <c r="G139" s="87"/>
      <c r="H139" s="87"/>
    </row>
    <row r="140" spans="1:8" hidden="1" x14ac:dyDescent="0.2">
      <c r="A140" s="189" t="s">
        <v>246</v>
      </c>
      <c r="B140" s="190"/>
      <c r="C140" s="3" t="s">
        <v>247</v>
      </c>
      <c r="D140" s="16" t="s">
        <v>215</v>
      </c>
      <c r="E140" s="16"/>
      <c r="F140" s="87"/>
      <c r="G140" s="87"/>
      <c r="H140" s="87"/>
    </row>
    <row r="141" spans="1:8" hidden="1" x14ac:dyDescent="0.2">
      <c r="A141" s="189" t="s">
        <v>248</v>
      </c>
      <c r="B141" s="190"/>
      <c r="C141" s="3" t="s">
        <v>249</v>
      </c>
      <c r="D141" s="16" t="s">
        <v>215</v>
      </c>
      <c r="E141" s="16"/>
      <c r="F141" s="87"/>
      <c r="G141" s="87"/>
      <c r="H141" s="87"/>
    </row>
    <row r="142" spans="1:8" hidden="1" x14ac:dyDescent="0.2">
      <c r="A142" s="189" t="s">
        <v>250</v>
      </c>
      <c r="B142" s="190"/>
      <c r="C142" s="3" t="s">
        <v>251</v>
      </c>
      <c r="D142" s="16" t="s">
        <v>215</v>
      </c>
      <c r="E142" s="16"/>
      <c r="F142" s="87"/>
      <c r="G142" s="87"/>
      <c r="H142" s="87"/>
    </row>
    <row r="143" spans="1:8" hidden="1" x14ac:dyDescent="0.2">
      <c r="A143" s="189" t="s">
        <v>252</v>
      </c>
      <c r="B143" s="190"/>
      <c r="C143" s="3" t="s">
        <v>253</v>
      </c>
      <c r="D143" s="16" t="s">
        <v>215</v>
      </c>
      <c r="E143" s="16"/>
      <c r="F143" s="87"/>
      <c r="G143" s="87"/>
      <c r="H143" s="87"/>
    </row>
    <row r="144" spans="1:8" hidden="1" x14ac:dyDescent="0.2">
      <c r="A144" s="189" t="s">
        <v>254</v>
      </c>
      <c r="B144" s="190"/>
      <c r="C144" s="3" t="s">
        <v>255</v>
      </c>
      <c r="D144" s="14" t="s">
        <v>256</v>
      </c>
      <c r="E144" s="14"/>
      <c r="F144" s="85">
        <f>SUM(F145:F147)</f>
        <v>0</v>
      </c>
      <c r="G144" s="85">
        <f>SUM(G145:G147)</f>
        <v>0</v>
      </c>
      <c r="H144" s="85">
        <f>SUM(H145:H147)</f>
        <v>0</v>
      </c>
    </row>
    <row r="145" spans="1:8" hidden="1" x14ac:dyDescent="0.2">
      <c r="A145" s="189" t="s">
        <v>257</v>
      </c>
      <c r="B145" s="190"/>
      <c r="C145" s="3" t="s">
        <v>258</v>
      </c>
      <c r="D145" s="16" t="s">
        <v>256</v>
      </c>
      <c r="E145" s="16"/>
      <c r="F145" s="87"/>
      <c r="G145" s="87"/>
      <c r="H145" s="87"/>
    </row>
    <row r="146" spans="1:8" hidden="1" x14ac:dyDescent="0.2">
      <c r="A146" s="189" t="s">
        <v>259</v>
      </c>
      <c r="B146" s="190"/>
      <c r="C146" s="3" t="s">
        <v>260</v>
      </c>
      <c r="D146" s="16" t="s">
        <v>256</v>
      </c>
      <c r="E146" s="16"/>
      <c r="F146" s="87"/>
      <c r="G146" s="87"/>
      <c r="H146" s="87"/>
    </row>
    <row r="147" spans="1:8" hidden="1" x14ac:dyDescent="0.2">
      <c r="A147" s="189" t="s">
        <v>261</v>
      </c>
      <c r="B147" s="190"/>
      <c r="C147" s="3" t="s">
        <v>262</v>
      </c>
      <c r="D147" s="16" t="s">
        <v>256</v>
      </c>
      <c r="E147" s="16"/>
      <c r="F147" s="87"/>
      <c r="G147" s="87"/>
      <c r="H147" s="87"/>
    </row>
    <row r="148" spans="1:8" hidden="1" x14ac:dyDescent="0.2">
      <c r="A148" s="189" t="s">
        <v>263</v>
      </c>
      <c r="B148" s="190"/>
      <c r="C148" s="3" t="s">
        <v>264</v>
      </c>
      <c r="D148" s="14" t="s">
        <v>265</v>
      </c>
      <c r="E148" s="14"/>
      <c r="F148" s="85"/>
      <c r="G148" s="85"/>
      <c r="H148" s="85"/>
    </row>
    <row r="149" spans="1:8" hidden="1" x14ac:dyDescent="0.2">
      <c r="A149" s="189" t="s">
        <v>266</v>
      </c>
      <c r="B149" s="190"/>
      <c r="C149" s="3" t="s">
        <v>267</v>
      </c>
      <c r="D149" s="14" t="s">
        <v>268</v>
      </c>
      <c r="E149" s="14"/>
      <c r="F149" s="85">
        <f>SUM(F150:F153)</f>
        <v>0</v>
      </c>
      <c r="G149" s="85">
        <f>SUM(G150:G153)</f>
        <v>0</v>
      </c>
      <c r="H149" s="85">
        <f>SUM(H150:H153)</f>
        <v>0</v>
      </c>
    </row>
    <row r="150" spans="1:8" ht="25.5" hidden="1" x14ac:dyDescent="0.2">
      <c r="A150" s="189" t="s">
        <v>269</v>
      </c>
      <c r="B150" s="190"/>
      <c r="C150" s="3" t="s">
        <v>270</v>
      </c>
      <c r="D150" s="16" t="s">
        <v>268</v>
      </c>
      <c r="E150" s="16"/>
      <c r="F150" s="87"/>
      <c r="G150" s="87"/>
      <c r="H150" s="87"/>
    </row>
    <row r="151" spans="1:8" ht="25.5" hidden="1" x14ac:dyDescent="0.2">
      <c r="A151" s="189" t="s">
        <v>271</v>
      </c>
      <c r="B151" s="190"/>
      <c r="C151" s="3" t="s">
        <v>272</v>
      </c>
      <c r="D151" s="16" t="s">
        <v>268</v>
      </c>
      <c r="E151" s="16"/>
      <c r="F151" s="87"/>
      <c r="G151" s="87"/>
      <c r="H151" s="87"/>
    </row>
    <row r="152" spans="1:8" hidden="1" x14ac:dyDescent="0.2">
      <c r="A152" s="189" t="s">
        <v>273</v>
      </c>
      <c r="B152" s="190"/>
      <c r="C152" s="3" t="s">
        <v>274</v>
      </c>
      <c r="D152" s="16" t="s">
        <v>268</v>
      </c>
      <c r="E152" s="16"/>
      <c r="F152" s="87"/>
      <c r="G152" s="87"/>
      <c r="H152" s="87"/>
    </row>
    <row r="153" spans="1:8" hidden="1" x14ac:dyDescent="0.2">
      <c r="A153" s="189" t="s">
        <v>275</v>
      </c>
      <c r="B153" s="190"/>
      <c r="C153" s="3" t="s">
        <v>276</v>
      </c>
      <c r="D153" s="16" t="s">
        <v>268</v>
      </c>
      <c r="E153" s="16"/>
      <c r="F153" s="87"/>
      <c r="G153" s="87"/>
      <c r="H153" s="87"/>
    </row>
    <row r="154" spans="1:8" hidden="1" x14ac:dyDescent="0.2">
      <c r="A154" s="189" t="s">
        <v>277</v>
      </c>
      <c r="B154" s="190"/>
      <c r="C154" s="3" t="s">
        <v>278</v>
      </c>
      <c r="D154" s="14" t="s">
        <v>279</v>
      </c>
      <c r="E154" s="14"/>
      <c r="F154" s="85">
        <f>SUM(F155:F169)</f>
        <v>0</v>
      </c>
      <c r="G154" s="85">
        <f>SUM(G155:G169)</f>
        <v>0</v>
      </c>
      <c r="H154" s="85">
        <f>SUM(H155:H169)</f>
        <v>0</v>
      </c>
    </row>
    <row r="155" spans="1:8" hidden="1" x14ac:dyDescent="0.2">
      <c r="A155" s="189" t="s">
        <v>280</v>
      </c>
      <c r="B155" s="190"/>
      <c r="C155" s="3" t="s">
        <v>281</v>
      </c>
      <c r="D155" s="16" t="s">
        <v>279</v>
      </c>
      <c r="E155" s="16"/>
      <c r="F155" s="87"/>
      <c r="G155" s="87"/>
      <c r="H155" s="87"/>
    </row>
    <row r="156" spans="1:8" hidden="1" x14ac:dyDescent="0.2">
      <c r="A156" s="189" t="s">
        <v>282</v>
      </c>
      <c r="B156" s="190"/>
      <c r="C156" s="3" t="s">
        <v>283</v>
      </c>
      <c r="D156" s="16" t="s">
        <v>279</v>
      </c>
      <c r="E156" s="16"/>
      <c r="F156" s="87"/>
      <c r="G156" s="87"/>
      <c r="H156" s="87"/>
    </row>
    <row r="157" spans="1:8" ht="25.5" hidden="1" x14ac:dyDescent="0.2">
      <c r="A157" s="189" t="s">
        <v>284</v>
      </c>
      <c r="B157" s="190"/>
      <c r="C157" s="3" t="s">
        <v>285</v>
      </c>
      <c r="D157" s="16" t="s">
        <v>279</v>
      </c>
      <c r="E157" s="16"/>
      <c r="F157" s="87"/>
      <c r="G157" s="87"/>
      <c r="H157" s="87"/>
    </row>
    <row r="158" spans="1:8" hidden="1" x14ac:dyDescent="0.2">
      <c r="A158" s="189" t="s">
        <v>286</v>
      </c>
      <c r="B158" s="190"/>
      <c r="C158" s="3" t="s">
        <v>287</v>
      </c>
      <c r="D158" s="16" t="s">
        <v>279</v>
      </c>
      <c r="E158" s="16"/>
      <c r="F158" s="87"/>
      <c r="G158" s="87"/>
      <c r="H158" s="87"/>
    </row>
    <row r="159" spans="1:8" hidden="1" x14ac:dyDescent="0.2">
      <c r="A159" s="189" t="s">
        <v>288</v>
      </c>
      <c r="B159" s="190"/>
      <c r="C159" s="3" t="s">
        <v>289</v>
      </c>
      <c r="D159" s="16" t="s">
        <v>279</v>
      </c>
      <c r="E159" s="16"/>
      <c r="F159" s="87"/>
      <c r="G159" s="87"/>
      <c r="H159" s="87"/>
    </row>
    <row r="160" spans="1:8" hidden="1" x14ac:dyDescent="0.2">
      <c r="A160" s="189" t="s">
        <v>290</v>
      </c>
      <c r="B160" s="190"/>
      <c r="C160" s="3" t="s">
        <v>291</v>
      </c>
      <c r="D160" s="16" t="s">
        <v>279</v>
      </c>
      <c r="E160" s="16"/>
      <c r="F160" s="87"/>
      <c r="G160" s="87"/>
      <c r="H160" s="87"/>
    </row>
    <row r="161" spans="1:8" hidden="1" x14ac:dyDescent="0.2">
      <c r="A161" s="189" t="s">
        <v>292</v>
      </c>
      <c r="B161" s="190"/>
      <c r="C161" s="3" t="s">
        <v>293</v>
      </c>
      <c r="D161" s="16" t="s">
        <v>279</v>
      </c>
      <c r="E161" s="16"/>
      <c r="F161" s="87"/>
      <c r="G161" s="87"/>
      <c r="H161" s="87"/>
    </row>
    <row r="162" spans="1:8" hidden="1" x14ac:dyDescent="0.2">
      <c r="A162" s="189" t="s">
        <v>294</v>
      </c>
      <c r="B162" s="190"/>
      <c r="C162" s="3" t="s">
        <v>295</v>
      </c>
      <c r="D162" s="16" t="s">
        <v>279</v>
      </c>
      <c r="E162" s="16"/>
      <c r="F162" s="87"/>
      <c r="G162" s="87"/>
      <c r="H162" s="87"/>
    </row>
    <row r="163" spans="1:8" hidden="1" x14ac:dyDescent="0.2">
      <c r="A163" s="189" t="s">
        <v>296</v>
      </c>
      <c r="B163" s="190"/>
      <c r="C163" s="3" t="s">
        <v>297</v>
      </c>
      <c r="D163" s="16" t="s">
        <v>279</v>
      </c>
      <c r="E163" s="16"/>
      <c r="F163" s="87"/>
      <c r="G163" s="87"/>
      <c r="H163" s="87"/>
    </row>
    <row r="164" spans="1:8" hidden="1" x14ac:dyDescent="0.2">
      <c r="A164" s="189" t="s">
        <v>298</v>
      </c>
      <c r="B164" s="190"/>
      <c r="C164" s="3" t="s">
        <v>299</v>
      </c>
      <c r="D164" s="16" t="s">
        <v>279</v>
      </c>
      <c r="E164" s="16"/>
      <c r="F164" s="87"/>
      <c r="G164" s="87"/>
      <c r="H164" s="87"/>
    </row>
    <row r="165" spans="1:8" hidden="1" x14ac:dyDescent="0.2">
      <c r="A165" s="189" t="s">
        <v>300</v>
      </c>
      <c r="B165" s="190"/>
      <c r="C165" s="3" t="s">
        <v>301</v>
      </c>
      <c r="D165" s="16" t="s">
        <v>279</v>
      </c>
      <c r="E165" s="16"/>
      <c r="F165" s="87"/>
      <c r="G165" s="87"/>
      <c r="H165" s="87"/>
    </row>
    <row r="166" spans="1:8" hidden="1" x14ac:dyDescent="0.2">
      <c r="A166" s="189" t="s">
        <v>302</v>
      </c>
      <c r="B166" s="190"/>
      <c r="C166" s="3" t="s">
        <v>303</v>
      </c>
      <c r="D166" s="16" t="s">
        <v>279</v>
      </c>
      <c r="E166" s="16"/>
      <c r="F166" s="87"/>
      <c r="G166" s="87"/>
      <c r="H166" s="87"/>
    </row>
    <row r="167" spans="1:8" hidden="1" x14ac:dyDescent="0.2">
      <c r="A167" s="189" t="s">
        <v>304</v>
      </c>
      <c r="B167" s="190"/>
      <c r="C167" s="3" t="s">
        <v>305</v>
      </c>
      <c r="D167" s="16" t="s">
        <v>279</v>
      </c>
      <c r="E167" s="16"/>
      <c r="F167" s="87"/>
      <c r="G167" s="87"/>
      <c r="H167" s="87"/>
    </row>
    <row r="168" spans="1:8" hidden="1" x14ac:dyDescent="0.2">
      <c r="A168" s="189" t="s">
        <v>306</v>
      </c>
      <c r="B168" s="190"/>
      <c r="C168" s="3" t="s">
        <v>307</v>
      </c>
      <c r="D168" s="16" t="s">
        <v>279</v>
      </c>
      <c r="E168" s="16"/>
      <c r="F168" s="87"/>
      <c r="G168" s="87"/>
      <c r="H168" s="87"/>
    </row>
    <row r="169" spans="1:8" ht="25.5" hidden="1" x14ac:dyDescent="0.2">
      <c r="A169" s="189" t="s">
        <v>308</v>
      </c>
      <c r="B169" s="190"/>
      <c r="C169" s="3" t="s">
        <v>309</v>
      </c>
      <c r="D169" s="16" t="s">
        <v>279</v>
      </c>
      <c r="E169" s="16"/>
      <c r="F169" s="87"/>
      <c r="G169" s="87"/>
      <c r="H169" s="87"/>
    </row>
    <row r="170" spans="1:8" hidden="1" x14ac:dyDescent="0.2">
      <c r="A170" s="187" t="s">
        <v>310</v>
      </c>
      <c r="B170" s="188"/>
      <c r="C170" s="4" t="s">
        <v>311</v>
      </c>
      <c r="D170" s="15" t="s">
        <v>312</v>
      </c>
      <c r="E170" s="15"/>
      <c r="F170" s="86">
        <f>F124+F144+F149+F154</f>
        <v>0</v>
      </c>
      <c r="G170" s="86">
        <f>G124+G144+G149+G154</f>
        <v>0</v>
      </c>
      <c r="H170" s="86">
        <f>H124+H144+H149+H154</f>
        <v>0</v>
      </c>
    </row>
    <row r="171" spans="1:8" hidden="1" x14ac:dyDescent="0.2">
      <c r="A171" s="189" t="s">
        <v>313</v>
      </c>
      <c r="B171" s="190"/>
      <c r="C171" s="3" t="s">
        <v>514</v>
      </c>
      <c r="D171" s="14" t="s">
        <v>314</v>
      </c>
      <c r="E171" s="14"/>
      <c r="F171" s="85"/>
      <c r="G171" s="85"/>
      <c r="H171" s="85"/>
    </row>
    <row r="172" spans="1:8" hidden="1" x14ac:dyDescent="0.2">
      <c r="A172" s="189" t="s">
        <v>315</v>
      </c>
      <c r="B172" s="190"/>
      <c r="C172" s="3" t="s">
        <v>316</v>
      </c>
      <c r="D172" s="16" t="s">
        <v>314</v>
      </c>
      <c r="E172" s="16"/>
      <c r="F172" s="87"/>
      <c r="G172" s="87"/>
      <c r="H172" s="87"/>
    </row>
    <row r="173" spans="1:8" hidden="1" x14ac:dyDescent="0.2">
      <c r="A173" s="189" t="s">
        <v>317</v>
      </c>
      <c r="B173" s="190"/>
      <c r="C173" s="3" t="s">
        <v>318</v>
      </c>
      <c r="D173" s="16" t="s">
        <v>314</v>
      </c>
      <c r="E173" s="16"/>
      <c r="F173" s="87"/>
      <c r="G173" s="87"/>
      <c r="H173" s="87"/>
    </row>
    <row r="174" spans="1:8" hidden="1" x14ac:dyDescent="0.2">
      <c r="A174" s="189" t="s">
        <v>319</v>
      </c>
      <c r="B174" s="190"/>
      <c r="C174" s="3" t="s">
        <v>320</v>
      </c>
      <c r="D174" s="16" t="s">
        <v>314</v>
      </c>
      <c r="E174" s="16"/>
      <c r="F174" s="87"/>
      <c r="G174" s="87"/>
      <c r="H174" s="87"/>
    </row>
    <row r="175" spans="1:8" hidden="1" x14ac:dyDescent="0.2">
      <c r="A175" s="189" t="s">
        <v>321</v>
      </c>
      <c r="B175" s="190"/>
      <c r="C175" s="3" t="s">
        <v>322</v>
      </c>
      <c r="D175" s="16" t="s">
        <v>314</v>
      </c>
      <c r="E175" s="16"/>
      <c r="F175" s="87"/>
      <c r="G175" s="87"/>
      <c r="H175" s="87"/>
    </row>
    <row r="176" spans="1:8" hidden="1" x14ac:dyDescent="0.2">
      <c r="A176" s="189" t="s">
        <v>323</v>
      </c>
      <c r="B176" s="190"/>
      <c r="C176" s="3" t="s">
        <v>324</v>
      </c>
      <c r="D176" s="16" t="s">
        <v>314</v>
      </c>
      <c r="E176" s="16"/>
      <c r="F176" s="87"/>
      <c r="G176" s="87"/>
      <c r="H176" s="87"/>
    </row>
    <row r="177" spans="1:8" ht="38.25" hidden="1" x14ac:dyDescent="0.2">
      <c r="A177" s="189" t="s">
        <v>325</v>
      </c>
      <c r="B177" s="190"/>
      <c r="C177" s="3" t="s">
        <v>326</v>
      </c>
      <c r="D177" s="16" t="s">
        <v>314</v>
      </c>
      <c r="E177" s="16"/>
      <c r="F177" s="87"/>
      <c r="G177" s="87"/>
      <c r="H177" s="87"/>
    </row>
    <row r="178" spans="1:8" hidden="1" x14ac:dyDescent="0.2">
      <c r="A178" s="189" t="s">
        <v>327</v>
      </c>
      <c r="B178" s="190"/>
      <c r="C178" s="3" t="s">
        <v>328</v>
      </c>
      <c r="D178" s="16" t="s">
        <v>314</v>
      </c>
      <c r="E178" s="16"/>
      <c r="F178" s="87"/>
      <c r="G178" s="87"/>
      <c r="H178" s="87"/>
    </row>
    <row r="179" spans="1:8" hidden="1" x14ac:dyDescent="0.2">
      <c r="A179" s="189" t="s">
        <v>329</v>
      </c>
      <c r="B179" s="190"/>
      <c r="C179" s="3" t="s">
        <v>330</v>
      </c>
      <c r="D179" s="16" t="s">
        <v>314</v>
      </c>
      <c r="E179" s="16"/>
      <c r="F179" s="87"/>
      <c r="G179" s="87"/>
      <c r="H179" s="87"/>
    </row>
    <row r="180" spans="1:8" hidden="1" x14ac:dyDescent="0.2">
      <c r="A180" s="189" t="s">
        <v>331</v>
      </c>
      <c r="B180" s="190"/>
      <c r="C180" s="3" t="s">
        <v>332</v>
      </c>
      <c r="D180" s="16" t="s">
        <v>314</v>
      </c>
      <c r="E180" s="16"/>
      <c r="F180" s="87"/>
      <c r="G180" s="87"/>
      <c r="H180" s="87"/>
    </row>
    <row r="181" spans="1:8" hidden="1" x14ac:dyDescent="0.2">
      <c r="A181" s="189" t="s">
        <v>333</v>
      </c>
      <c r="B181" s="190"/>
      <c r="C181" s="3" t="s">
        <v>334</v>
      </c>
      <c r="D181" s="16" t="s">
        <v>314</v>
      </c>
      <c r="E181" s="16"/>
      <c r="F181" s="87"/>
      <c r="G181" s="87"/>
      <c r="H181" s="87"/>
    </row>
    <row r="182" spans="1:8" ht="38.25" hidden="1" x14ac:dyDescent="0.2">
      <c r="A182" s="189" t="s">
        <v>335</v>
      </c>
      <c r="B182" s="190"/>
      <c r="C182" s="3" t="s">
        <v>336</v>
      </c>
      <c r="D182" s="16" t="s">
        <v>314</v>
      </c>
      <c r="E182" s="16"/>
      <c r="F182" s="87"/>
      <c r="G182" s="87"/>
      <c r="H182" s="87"/>
    </row>
    <row r="183" spans="1:8" hidden="1" x14ac:dyDescent="0.2">
      <c r="A183" s="189" t="s">
        <v>337</v>
      </c>
      <c r="B183" s="190"/>
      <c r="C183" s="3" t="s">
        <v>338</v>
      </c>
      <c r="D183" s="16" t="s">
        <v>314</v>
      </c>
      <c r="E183" s="16"/>
      <c r="F183" s="87"/>
      <c r="G183" s="87"/>
      <c r="H183" s="87"/>
    </row>
    <row r="184" spans="1:8" hidden="1" x14ac:dyDescent="0.2">
      <c r="A184" s="187" t="s">
        <v>339</v>
      </c>
      <c r="B184" s="188"/>
      <c r="C184" s="4" t="s">
        <v>340</v>
      </c>
      <c r="D184" s="15" t="s">
        <v>341</v>
      </c>
      <c r="E184" s="15"/>
      <c r="F184" s="86">
        <f>F100+F101+F108+F115+F170+F171</f>
        <v>0</v>
      </c>
      <c r="G184" s="86">
        <f>G100+G101+G108+G115+G170+G171</f>
        <v>0</v>
      </c>
      <c r="H184" s="86">
        <f>H100+H101+H108+H115+H170+H171</f>
        <v>0</v>
      </c>
    </row>
    <row r="185" spans="1:8" hidden="1" x14ac:dyDescent="0.2">
      <c r="A185" s="189" t="s">
        <v>342</v>
      </c>
      <c r="B185" s="190"/>
      <c r="C185" s="5" t="s">
        <v>343</v>
      </c>
      <c r="D185" s="14" t="s">
        <v>344</v>
      </c>
      <c r="E185" s="14"/>
      <c r="F185" s="85"/>
      <c r="G185" s="85"/>
      <c r="H185" s="85"/>
    </row>
    <row r="186" spans="1:8" x14ac:dyDescent="0.2">
      <c r="A186" s="189" t="s">
        <v>345</v>
      </c>
      <c r="B186" s="190"/>
      <c r="C186" s="5" t="s">
        <v>515</v>
      </c>
      <c r="D186" s="14" t="s">
        <v>346</v>
      </c>
      <c r="E186" s="14"/>
      <c r="F186" s="85"/>
      <c r="G186" s="85">
        <v>96</v>
      </c>
      <c r="H186" s="85">
        <v>96</v>
      </c>
    </row>
    <row r="187" spans="1:8" hidden="1" x14ac:dyDescent="0.2">
      <c r="A187" s="189" t="s">
        <v>347</v>
      </c>
      <c r="B187" s="190"/>
      <c r="C187" s="6" t="s">
        <v>348</v>
      </c>
      <c r="D187" s="16" t="s">
        <v>346</v>
      </c>
      <c r="E187" s="16"/>
      <c r="F187" s="87"/>
      <c r="G187" s="87"/>
      <c r="H187" s="87"/>
    </row>
    <row r="188" spans="1:8" ht="25.5" hidden="1" x14ac:dyDescent="0.2">
      <c r="A188" s="189" t="s">
        <v>349</v>
      </c>
      <c r="B188" s="190"/>
      <c r="C188" s="5" t="s">
        <v>350</v>
      </c>
      <c r="D188" s="16" t="s">
        <v>346</v>
      </c>
      <c r="E188" s="16"/>
      <c r="F188" s="87"/>
      <c r="G188" s="87"/>
      <c r="H188" s="87"/>
    </row>
    <row r="189" spans="1:8" hidden="1" x14ac:dyDescent="0.2">
      <c r="A189" s="189" t="s">
        <v>351</v>
      </c>
      <c r="B189" s="190"/>
      <c r="C189" s="5" t="s">
        <v>352</v>
      </c>
      <c r="D189" s="14" t="s">
        <v>353</v>
      </c>
      <c r="E189" s="14"/>
      <c r="F189" s="85"/>
      <c r="G189" s="85"/>
      <c r="H189" s="85"/>
    </row>
    <row r="190" spans="1:8" hidden="1" x14ac:dyDescent="0.2">
      <c r="A190" s="189" t="s">
        <v>354</v>
      </c>
      <c r="B190" s="190"/>
      <c r="C190" s="5" t="s">
        <v>355</v>
      </c>
      <c r="D190" s="14" t="s">
        <v>353</v>
      </c>
      <c r="E190" s="14"/>
      <c r="F190" s="85"/>
      <c r="G190" s="85"/>
      <c r="H190" s="85"/>
    </row>
    <row r="191" spans="1:8" x14ac:dyDescent="0.2">
      <c r="A191" s="189" t="s">
        <v>356</v>
      </c>
      <c r="B191" s="190"/>
      <c r="C191" s="5" t="s">
        <v>357</v>
      </c>
      <c r="D191" s="14" t="s">
        <v>358</v>
      </c>
      <c r="E191" s="14"/>
      <c r="F191" s="85">
        <v>96</v>
      </c>
      <c r="G191" s="85">
        <v>-96</v>
      </c>
      <c r="H191" s="85">
        <v>0</v>
      </c>
    </row>
    <row r="192" spans="1:8" hidden="1" x14ac:dyDescent="0.2">
      <c r="A192" s="189" t="s">
        <v>359</v>
      </c>
      <c r="B192" s="190"/>
      <c r="C192" s="6" t="s">
        <v>360</v>
      </c>
      <c r="D192" s="16" t="s">
        <v>358</v>
      </c>
      <c r="E192" s="16"/>
      <c r="F192" s="87"/>
      <c r="G192" s="87"/>
      <c r="H192" s="87"/>
    </row>
    <row r="193" spans="1:8" ht="25.5" hidden="1" x14ac:dyDescent="0.2">
      <c r="A193" s="189" t="s">
        <v>361</v>
      </c>
      <c r="B193" s="190"/>
      <c r="C193" s="5" t="s">
        <v>362</v>
      </c>
      <c r="D193" s="16" t="s">
        <v>358</v>
      </c>
      <c r="E193" s="16"/>
      <c r="F193" s="87"/>
      <c r="G193" s="87"/>
      <c r="H193" s="87"/>
    </row>
    <row r="194" spans="1:8" ht="25.5" hidden="1" x14ac:dyDescent="0.2">
      <c r="A194" s="189" t="s">
        <v>363</v>
      </c>
      <c r="B194" s="190"/>
      <c r="C194" s="5" t="s">
        <v>364</v>
      </c>
      <c r="D194" s="16" t="s">
        <v>358</v>
      </c>
      <c r="E194" s="16"/>
      <c r="F194" s="87"/>
      <c r="G194" s="87"/>
      <c r="H194" s="87"/>
    </row>
    <row r="195" spans="1:8" hidden="1" x14ac:dyDescent="0.2">
      <c r="A195" s="189" t="s">
        <v>365</v>
      </c>
      <c r="B195" s="190"/>
      <c r="C195" s="5" t="s">
        <v>366</v>
      </c>
      <c r="D195" s="16" t="s">
        <v>358</v>
      </c>
      <c r="E195" s="16"/>
      <c r="F195" s="87"/>
      <c r="G195" s="87"/>
      <c r="H195" s="87"/>
    </row>
    <row r="196" spans="1:8" ht="25.5" hidden="1" x14ac:dyDescent="0.2">
      <c r="A196" s="189" t="s">
        <v>367</v>
      </c>
      <c r="B196" s="190"/>
      <c r="C196" s="5" t="s">
        <v>368</v>
      </c>
      <c r="D196" s="16" t="s">
        <v>358</v>
      </c>
      <c r="E196" s="16"/>
      <c r="F196" s="87"/>
      <c r="G196" s="87"/>
      <c r="H196" s="87"/>
    </row>
    <row r="197" spans="1:8" hidden="1" x14ac:dyDescent="0.2">
      <c r="A197" s="189" t="s">
        <v>369</v>
      </c>
      <c r="B197" s="190"/>
      <c r="C197" s="5" t="s">
        <v>370</v>
      </c>
      <c r="D197" s="16" t="s">
        <v>358</v>
      </c>
      <c r="E197" s="16"/>
      <c r="F197" s="87"/>
      <c r="G197" s="87"/>
      <c r="H197" s="87"/>
    </row>
    <row r="198" spans="1:8" hidden="1" x14ac:dyDescent="0.2">
      <c r="A198" s="189" t="s">
        <v>371</v>
      </c>
      <c r="B198" s="190"/>
      <c r="C198" s="5" t="s">
        <v>372</v>
      </c>
      <c r="D198" s="14" t="s">
        <v>373</v>
      </c>
      <c r="E198" s="14"/>
      <c r="F198" s="85"/>
      <c r="G198" s="85"/>
      <c r="H198" s="85"/>
    </row>
    <row r="199" spans="1:8" hidden="1" x14ac:dyDescent="0.2">
      <c r="A199" s="189" t="s">
        <v>374</v>
      </c>
      <c r="B199" s="190"/>
      <c r="C199" s="5" t="s">
        <v>375</v>
      </c>
      <c r="D199" s="14" t="s">
        <v>376</v>
      </c>
      <c r="E199" s="14"/>
      <c r="F199" s="85"/>
      <c r="G199" s="85"/>
      <c r="H199" s="85"/>
    </row>
    <row r="200" spans="1:8" hidden="1" x14ac:dyDescent="0.2">
      <c r="A200" s="189" t="s">
        <v>377</v>
      </c>
      <c r="B200" s="190"/>
      <c r="C200" s="5" t="s">
        <v>378</v>
      </c>
      <c r="D200" s="14" t="s">
        <v>379</v>
      </c>
      <c r="E200" s="14"/>
      <c r="F200" s="85"/>
      <c r="G200" s="85"/>
      <c r="H200" s="85"/>
    </row>
    <row r="201" spans="1:8" hidden="1" x14ac:dyDescent="0.2">
      <c r="A201" s="189" t="s">
        <v>380</v>
      </c>
      <c r="B201" s="190"/>
      <c r="C201" s="5" t="s">
        <v>381</v>
      </c>
      <c r="D201" s="14" t="s">
        <v>382</v>
      </c>
      <c r="E201" s="14"/>
      <c r="F201" s="85"/>
      <c r="G201" s="85"/>
      <c r="H201" s="85"/>
    </row>
    <row r="202" spans="1:8" hidden="1" x14ac:dyDescent="0.2">
      <c r="A202" s="189" t="s">
        <v>383</v>
      </c>
      <c r="B202" s="190"/>
      <c r="C202" s="5" t="s">
        <v>355</v>
      </c>
      <c r="D202" s="14" t="s">
        <v>382</v>
      </c>
      <c r="E202" s="14"/>
      <c r="F202" s="85"/>
      <c r="G202" s="85"/>
      <c r="H202" s="85"/>
    </row>
    <row r="203" spans="1:8" hidden="1" x14ac:dyDescent="0.2">
      <c r="A203" s="189" t="s">
        <v>384</v>
      </c>
      <c r="B203" s="190"/>
      <c r="C203" s="5" t="s">
        <v>385</v>
      </c>
      <c r="D203" s="14" t="s">
        <v>382</v>
      </c>
      <c r="E203" s="14"/>
      <c r="F203" s="85"/>
      <c r="G203" s="85"/>
      <c r="H203" s="85"/>
    </row>
    <row r="204" spans="1:8" hidden="1" x14ac:dyDescent="0.2">
      <c r="A204" s="189" t="s">
        <v>386</v>
      </c>
      <c r="B204" s="190"/>
      <c r="C204" s="5" t="s">
        <v>387</v>
      </c>
      <c r="D204" s="14" t="s">
        <v>382</v>
      </c>
      <c r="E204" s="14"/>
      <c r="F204" s="85"/>
      <c r="G204" s="85"/>
      <c r="H204" s="85"/>
    </row>
    <row r="205" spans="1:8" hidden="1" x14ac:dyDescent="0.2">
      <c r="A205" s="189" t="s">
        <v>388</v>
      </c>
      <c r="B205" s="190"/>
      <c r="C205" s="5" t="s">
        <v>389</v>
      </c>
      <c r="D205" s="14" t="s">
        <v>390</v>
      </c>
      <c r="E205" s="14"/>
      <c r="F205" s="85"/>
      <c r="G205" s="85"/>
      <c r="H205" s="85"/>
    </row>
    <row r="206" spans="1:8" ht="25.5" hidden="1" x14ac:dyDescent="0.2">
      <c r="A206" s="189" t="s">
        <v>391</v>
      </c>
      <c r="B206" s="190"/>
      <c r="C206" s="5" t="s">
        <v>392</v>
      </c>
      <c r="D206" s="14" t="s">
        <v>390</v>
      </c>
      <c r="E206" s="14"/>
      <c r="F206" s="85"/>
      <c r="G206" s="85"/>
      <c r="H206" s="85"/>
    </row>
    <row r="207" spans="1:8" ht="25.5" hidden="1" x14ac:dyDescent="0.2">
      <c r="A207" s="189" t="s">
        <v>393</v>
      </c>
      <c r="B207" s="190"/>
      <c r="C207" s="5" t="s">
        <v>394</v>
      </c>
      <c r="D207" s="14" t="s">
        <v>390</v>
      </c>
      <c r="E207" s="14"/>
      <c r="F207" s="85"/>
      <c r="G207" s="85"/>
      <c r="H207" s="85"/>
    </row>
    <row r="208" spans="1:8" ht="25.5" hidden="1" x14ac:dyDescent="0.2">
      <c r="A208" s="189" t="s">
        <v>395</v>
      </c>
      <c r="B208" s="190"/>
      <c r="C208" s="5" t="s">
        <v>396</v>
      </c>
      <c r="D208" s="14" t="s">
        <v>390</v>
      </c>
      <c r="E208" s="14"/>
      <c r="F208" s="85"/>
      <c r="G208" s="85"/>
      <c r="H208" s="85"/>
    </row>
    <row r="209" spans="1:8" hidden="1" x14ac:dyDescent="0.2">
      <c r="A209" s="189" t="s">
        <v>397</v>
      </c>
      <c r="B209" s="190"/>
      <c r="C209" s="5" t="s">
        <v>398</v>
      </c>
      <c r="D209" s="14" t="s">
        <v>390</v>
      </c>
      <c r="E209" s="14"/>
      <c r="F209" s="85"/>
      <c r="G209" s="85"/>
      <c r="H209" s="85"/>
    </row>
    <row r="210" spans="1:8" hidden="1" x14ac:dyDescent="0.2">
      <c r="A210" s="189" t="s">
        <v>399</v>
      </c>
      <c r="B210" s="190"/>
      <c r="C210" s="5" t="s">
        <v>400</v>
      </c>
      <c r="D210" s="14" t="s">
        <v>401</v>
      </c>
      <c r="E210" s="14"/>
      <c r="F210" s="85"/>
      <c r="G210" s="85"/>
      <c r="H210" s="85"/>
    </row>
    <row r="211" spans="1:8" hidden="1" x14ac:dyDescent="0.2">
      <c r="A211" s="189" t="s">
        <v>402</v>
      </c>
      <c r="B211" s="190"/>
      <c r="C211" s="5" t="s">
        <v>403</v>
      </c>
      <c r="D211" s="14" t="s">
        <v>401</v>
      </c>
      <c r="E211" s="14"/>
      <c r="F211" s="85"/>
      <c r="G211" s="85"/>
      <c r="H211" s="85"/>
    </row>
    <row r="212" spans="1:8" ht="51" hidden="1" x14ac:dyDescent="0.2">
      <c r="A212" s="189" t="s">
        <v>404</v>
      </c>
      <c r="B212" s="190"/>
      <c r="C212" s="5" t="s">
        <v>405</v>
      </c>
      <c r="D212" s="14" t="s">
        <v>401</v>
      </c>
      <c r="E212" s="14"/>
      <c r="F212" s="85"/>
      <c r="G212" s="85"/>
      <c r="H212" s="85"/>
    </row>
    <row r="213" spans="1:8" hidden="1" x14ac:dyDescent="0.2">
      <c r="A213" s="189" t="s">
        <v>406</v>
      </c>
      <c r="B213" s="190"/>
      <c r="C213" s="5" t="s">
        <v>407</v>
      </c>
      <c r="D213" s="14" t="s">
        <v>401</v>
      </c>
      <c r="E213" s="14"/>
      <c r="F213" s="85"/>
      <c r="G213" s="85"/>
      <c r="H213" s="85"/>
    </row>
    <row r="214" spans="1:8" ht="25.5" x14ac:dyDescent="0.2">
      <c r="A214" s="187" t="s">
        <v>408</v>
      </c>
      <c r="B214" s="188"/>
      <c r="C214" s="7" t="s">
        <v>409</v>
      </c>
      <c r="D214" s="15" t="s">
        <v>410</v>
      </c>
      <c r="E214" s="15"/>
      <c r="F214" s="86">
        <f>F185+F186+F189+F191+F198+F199+F200+F201+F205+F210</f>
        <v>96</v>
      </c>
      <c r="G214" s="86">
        <f>G185+G186+G189+G191+G198+G199+G200+G201+G205+G210</f>
        <v>0</v>
      </c>
      <c r="H214" s="86">
        <f>H185+H186+H189+H191+H198+H199+H200+H201+H205+H210</f>
        <v>96</v>
      </c>
    </row>
    <row r="215" spans="1:8" hidden="1" x14ac:dyDescent="0.2">
      <c r="A215" s="189" t="s">
        <v>411</v>
      </c>
      <c r="B215" s="190"/>
      <c r="C215" s="5" t="s">
        <v>412</v>
      </c>
      <c r="D215" s="14" t="s">
        <v>413</v>
      </c>
      <c r="E215" s="14"/>
      <c r="F215" s="85"/>
      <c r="G215" s="85"/>
      <c r="H215" s="85"/>
    </row>
    <row r="216" spans="1:8" ht="25.5" hidden="1" x14ac:dyDescent="0.2">
      <c r="A216" s="189" t="s">
        <v>414</v>
      </c>
      <c r="B216" s="190"/>
      <c r="C216" s="5" t="s">
        <v>415</v>
      </c>
      <c r="D216" s="14" t="s">
        <v>413</v>
      </c>
      <c r="E216" s="14"/>
      <c r="F216" s="85"/>
      <c r="G216" s="85"/>
      <c r="H216" s="85"/>
    </row>
    <row r="217" spans="1:8" hidden="1" x14ac:dyDescent="0.2">
      <c r="A217" s="189" t="s">
        <v>416</v>
      </c>
      <c r="B217" s="190"/>
      <c r="C217" s="5" t="s">
        <v>417</v>
      </c>
      <c r="D217" s="14" t="s">
        <v>418</v>
      </c>
      <c r="E217" s="14"/>
      <c r="F217" s="85"/>
      <c r="G217" s="85"/>
      <c r="H217" s="85"/>
    </row>
    <row r="218" spans="1:8" hidden="1" x14ac:dyDescent="0.2">
      <c r="A218" s="189" t="s">
        <v>419</v>
      </c>
      <c r="B218" s="190"/>
      <c r="C218" s="5" t="s">
        <v>420</v>
      </c>
      <c r="D218" s="14" t="s">
        <v>418</v>
      </c>
      <c r="E218" s="14"/>
      <c r="F218" s="85"/>
      <c r="G218" s="85"/>
      <c r="H218" s="85"/>
    </row>
    <row r="219" spans="1:8" hidden="1" x14ac:dyDescent="0.2">
      <c r="A219" s="189" t="s">
        <v>421</v>
      </c>
      <c r="B219" s="190"/>
      <c r="C219" s="5" t="s">
        <v>422</v>
      </c>
      <c r="D219" s="14" t="s">
        <v>423</v>
      </c>
      <c r="E219" s="14"/>
      <c r="F219" s="85"/>
      <c r="G219" s="85"/>
      <c r="H219" s="85"/>
    </row>
    <row r="220" spans="1:8" hidden="1" x14ac:dyDescent="0.2">
      <c r="A220" s="189" t="s">
        <v>424</v>
      </c>
      <c r="B220" s="190"/>
      <c r="C220" s="5" t="s">
        <v>425</v>
      </c>
      <c r="D220" s="14" t="s">
        <v>426</v>
      </c>
      <c r="E220" s="14"/>
      <c r="F220" s="85"/>
      <c r="G220" s="85"/>
      <c r="H220" s="85"/>
    </row>
    <row r="221" spans="1:8" hidden="1" x14ac:dyDescent="0.2">
      <c r="A221" s="189" t="s">
        <v>427</v>
      </c>
      <c r="B221" s="190"/>
      <c r="C221" s="5" t="s">
        <v>428</v>
      </c>
      <c r="D221" s="14" t="s">
        <v>426</v>
      </c>
      <c r="E221" s="14"/>
      <c r="F221" s="85"/>
      <c r="G221" s="85"/>
      <c r="H221" s="85"/>
    </row>
    <row r="222" spans="1:8" hidden="1" x14ac:dyDescent="0.2">
      <c r="A222" s="189" t="s">
        <v>429</v>
      </c>
      <c r="B222" s="190"/>
      <c r="C222" s="5" t="s">
        <v>430</v>
      </c>
      <c r="D222" s="14" t="s">
        <v>431</v>
      </c>
      <c r="E222" s="14"/>
      <c r="F222" s="85"/>
      <c r="G222" s="85"/>
      <c r="H222" s="85"/>
    </row>
    <row r="223" spans="1:8" hidden="1" x14ac:dyDescent="0.2">
      <c r="A223" s="187" t="s">
        <v>432</v>
      </c>
      <c r="B223" s="188"/>
      <c r="C223" s="4" t="s">
        <v>433</v>
      </c>
      <c r="D223" s="15" t="s">
        <v>434</v>
      </c>
      <c r="E223" s="15"/>
      <c r="F223" s="86">
        <f>F215+F217+F219+F220+F222</f>
        <v>0</v>
      </c>
      <c r="G223" s="86">
        <f>G215+G217+G219+G220+G222</f>
        <v>0</v>
      </c>
      <c r="H223" s="86">
        <f>H215+H217+H219+H220+H222</f>
        <v>0</v>
      </c>
    </row>
    <row r="224" spans="1:8" ht="25.5" hidden="1" x14ac:dyDescent="0.2">
      <c r="A224" s="189" t="s">
        <v>435</v>
      </c>
      <c r="B224" s="190"/>
      <c r="C224" s="5" t="s">
        <v>436</v>
      </c>
      <c r="D224" s="14" t="s">
        <v>437</v>
      </c>
      <c r="E224" s="14"/>
      <c r="F224" s="85"/>
      <c r="G224" s="85"/>
      <c r="H224" s="85"/>
    </row>
    <row r="225" spans="1:8" ht="25.5" hidden="1" x14ac:dyDescent="0.2">
      <c r="A225" s="189" t="s">
        <v>438</v>
      </c>
      <c r="B225" s="190"/>
      <c r="C225" s="3" t="s">
        <v>439</v>
      </c>
      <c r="D225" s="14" t="s">
        <v>440</v>
      </c>
      <c r="E225" s="14"/>
      <c r="F225" s="85">
        <f>SUM(F226:F235)</f>
        <v>0</v>
      </c>
      <c r="G225" s="85">
        <f>SUM(G226:G235)</f>
        <v>0</v>
      </c>
      <c r="H225" s="85">
        <f>SUM(H226:H235)</f>
        <v>0</v>
      </c>
    </row>
    <row r="226" spans="1:8" hidden="1" x14ac:dyDescent="0.2">
      <c r="A226" s="189" t="s">
        <v>441</v>
      </c>
      <c r="B226" s="190"/>
      <c r="C226" s="5" t="s">
        <v>442</v>
      </c>
      <c r="D226" s="16" t="s">
        <v>440</v>
      </c>
      <c r="E226" s="16"/>
      <c r="F226" s="87"/>
      <c r="G226" s="87"/>
      <c r="H226" s="87"/>
    </row>
    <row r="227" spans="1:8" hidden="1" x14ac:dyDescent="0.2">
      <c r="A227" s="189" t="s">
        <v>443</v>
      </c>
      <c r="B227" s="190"/>
      <c r="C227" s="5" t="s">
        <v>444</v>
      </c>
      <c r="D227" s="16" t="s">
        <v>440</v>
      </c>
      <c r="E227" s="16"/>
      <c r="F227" s="87"/>
      <c r="G227" s="87"/>
      <c r="H227" s="87"/>
    </row>
    <row r="228" spans="1:8" hidden="1" x14ac:dyDescent="0.2">
      <c r="A228" s="189" t="s">
        <v>445</v>
      </c>
      <c r="B228" s="190"/>
      <c r="C228" s="5" t="s">
        <v>446</v>
      </c>
      <c r="D228" s="16" t="s">
        <v>440</v>
      </c>
      <c r="E228" s="16"/>
      <c r="F228" s="87"/>
      <c r="G228" s="87"/>
      <c r="H228" s="87"/>
    </row>
    <row r="229" spans="1:8" hidden="1" x14ac:dyDescent="0.2">
      <c r="A229" s="189" t="s">
        <v>447</v>
      </c>
      <c r="B229" s="190"/>
      <c r="C229" s="3" t="s">
        <v>448</v>
      </c>
      <c r="D229" s="16" t="s">
        <v>440</v>
      </c>
      <c r="E229" s="16"/>
      <c r="F229" s="87"/>
      <c r="G229" s="87"/>
      <c r="H229" s="87"/>
    </row>
    <row r="230" spans="1:8" hidden="1" x14ac:dyDescent="0.2">
      <c r="A230" s="189" t="s">
        <v>449</v>
      </c>
      <c r="B230" s="190"/>
      <c r="C230" s="3" t="s">
        <v>450</v>
      </c>
      <c r="D230" s="16" t="s">
        <v>440</v>
      </c>
      <c r="E230" s="16"/>
      <c r="F230" s="87"/>
      <c r="G230" s="87"/>
      <c r="H230" s="87"/>
    </row>
    <row r="231" spans="1:8" ht="25.5" hidden="1" x14ac:dyDescent="0.2">
      <c r="A231" s="189" t="s">
        <v>451</v>
      </c>
      <c r="B231" s="190"/>
      <c r="C231" s="3" t="s">
        <v>452</v>
      </c>
      <c r="D231" s="16" t="s">
        <v>440</v>
      </c>
      <c r="E231" s="16"/>
      <c r="F231" s="87"/>
      <c r="G231" s="87"/>
      <c r="H231" s="87"/>
    </row>
    <row r="232" spans="1:8" hidden="1" x14ac:dyDescent="0.2">
      <c r="A232" s="189" t="s">
        <v>453</v>
      </c>
      <c r="B232" s="190"/>
      <c r="C232" s="5" t="s">
        <v>454</v>
      </c>
      <c r="D232" s="16" t="s">
        <v>440</v>
      </c>
      <c r="E232" s="16"/>
      <c r="F232" s="87"/>
      <c r="G232" s="87"/>
      <c r="H232" s="87"/>
    </row>
    <row r="233" spans="1:8" hidden="1" x14ac:dyDescent="0.2">
      <c r="A233" s="189" t="s">
        <v>455</v>
      </c>
      <c r="B233" s="190"/>
      <c r="C233" s="5" t="s">
        <v>456</v>
      </c>
      <c r="D233" s="16" t="s">
        <v>440</v>
      </c>
      <c r="E233" s="16"/>
      <c r="F233" s="87"/>
      <c r="G233" s="87"/>
      <c r="H233" s="87"/>
    </row>
    <row r="234" spans="1:8" hidden="1" x14ac:dyDescent="0.2">
      <c r="A234" s="189" t="s">
        <v>457</v>
      </c>
      <c r="B234" s="190"/>
      <c r="C234" s="5" t="s">
        <v>458</v>
      </c>
      <c r="D234" s="16" t="s">
        <v>440</v>
      </c>
      <c r="E234" s="16"/>
      <c r="F234" s="87"/>
      <c r="G234" s="87"/>
      <c r="H234" s="87"/>
    </row>
    <row r="235" spans="1:8" hidden="1" x14ac:dyDescent="0.2">
      <c r="A235" s="189" t="s">
        <v>459</v>
      </c>
      <c r="B235" s="190"/>
      <c r="C235" s="5" t="s">
        <v>460</v>
      </c>
      <c r="D235" s="16" t="s">
        <v>440</v>
      </c>
      <c r="E235" s="16"/>
      <c r="F235" s="87"/>
      <c r="G235" s="87"/>
      <c r="H235" s="87"/>
    </row>
    <row r="236" spans="1:8" hidden="1" x14ac:dyDescent="0.2">
      <c r="A236" s="189" t="s">
        <v>461</v>
      </c>
      <c r="B236" s="190"/>
      <c r="C236" s="5" t="s">
        <v>462</v>
      </c>
      <c r="D236" s="14" t="s">
        <v>463</v>
      </c>
      <c r="E236" s="14"/>
      <c r="F236" s="85">
        <f>SUM(F237:F246)</f>
        <v>0</v>
      </c>
      <c r="G236" s="85">
        <f>SUM(G237:G246)</f>
        <v>0</v>
      </c>
      <c r="H236" s="85">
        <f>SUM(H237:H246)</f>
        <v>0</v>
      </c>
    </row>
    <row r="237" spans="1:8" hidden="1" x14ac:dyDescent="0.2">
      <c r="A237" s="189" t="s">
        <v>464</v>
      </c>
      <c r="B237" s="190"/>
      <c r="C237" s="5" t="s">
        <v>442</v>
      </c>
      <c r="D237" s="16" t="s">
        <v>463</v>
      </c>
      <c r="E237" s="16"/>
      <c r="F237" s="87"/>
      <c r="G237" s="87"/>
      <c r="H237" s="87"/>
    </row>
    <row r="238" spans="1:8" hidden="1" x14ac:dyDescent="0.2">
      <c r="A238" s="189" t="s">
        <v>465</v>
      </c>
      <c r="B238" s="190"/>
      <c r="C238" s="5" t="s">
        <v>444</v>
      </c>
      <c r="D238" s="16" t="s">
        <v>463</v>
      </c>
      <c r="E238" s="16"/>
      <c r="F238" s="87"/>
      <c r="G238" s="87"/>
      <c r="H238" s="87"/>
    </row>
    <row r="239" spans="1:8" hidden="1" x14ac:dyDescent="0.2">
      <c r="A239" s="189" t="s">
        <v>466</v>
      </c>
      <c r="B239" s="190"/>
      <c r="C239" s="5" t="s">
        <v>446</v>
      </c>
      <c r="D239" s="16" t="s">
        <v>463</v>
      </c>
      <c r="E239" s="16"/>
      <c r="F239" s="87"/>
      <c r="G239" s="87"/>
      <c r="H239" s="87"/>
    </row>
    <row r="240" spans="1:8" hidden="1" x14ac:dyDescent="0.2">
      <c r="A240" s="189" t="s">
        <v>467</v>
      </c>
      <c r="B240" s="190"/>
      <c r="C240" s="3" t="s">
        <v>448</v>
      </c>
      <c r="D240" s="16" t="s">
        <v>463</v>
      </c>
      <c r="E240" s="16"/>
      <c r="F240" s="87"/>
      <c r="G240" s="87"/>
      <c r="H240" s="87"/>
    </row>
    <row r="241" spans="1:8" hidden="1" x14ac:dyDescent="0.2">
      <c r="A241" s="189" t="s">
        <v>468</v>
      </c>
      <c r="B241" s="190"/>
      <c r="C241" s="3" t="s">
        <v>450</v>
      </c>
      <c r="D241" s="16" t="s">
        <v>463</v>
      </c>
      <c r="E241" s="16"/>
      <c r="F241" s="87"/>
      <c r="G241" s="87"/>
      <c r="H241" s="87"/>
    </row>
    <row r="242" spans="1:8" ht="25.5" hidden="1" x14ac:dyDescent="0.2">
      <c r="A242" s="189" t="s">
        <v>469</v>
      </c>
      <c r="B242" s="190"/>
      <c r="C242" s="3" t="s">
        <v>452</v>
      </c>
      <c r="D242" s="16" t="s">
        <v>463</v>
      </c>
      <c r="E242" s="16"/>
      <c r="F242" s="87"/>
      <c r="G242" s="87"/>
      <c r="H242" s="87"/>
    </row>
    <row r="243" spans="1:8" hidden="1" x14ac:dyDescent="0.2">
      <c r="A243" s="189" t="s">
        <v>470</v>
      </c>
      <c r="B243" s="190"/>
      <c r="C243" s="5" t="s">
        <v>454</v>
      </c>
      <c r="D243" s="16" t="s">
        <v>463</v>
      </c>
      <c r="E243" s="16"/>
      <c r="F243" s="87"/>
      <c r="G243" s="87"/>
      <c r="H243" s="87"/>
    </row>
    <row r="244" spans="1:8" hidden="1" x14ac:dyDescent="0.2">
      <c r="A244" s="189" t="s">
        <v>471</v>
      </c>
      <c r="B244" s="190"/>
      <c r="C244" s="5" t="s">
        <v>456</v>
      </c>
      <c r="D244" s="16" t="s">
        <v>463</v>
      </c>
      <c r="E244" s="16"/>
      <c r="F244" s="87"/>
      <c r="G244" s="87"/>
      <c r="H244" s="87"/>
    </row>
    <row r="245" spans="1:8" hidden="1" x14ac:dyDescent="0.2">
      <c r="A245" s="189" t="s">
        <v>472</v>
      </c>
      <c r="B245" s="190"/>
      <c r="C245" s="5" t="s">
        <v>458</v>
      </c>
      <c r="D245" s="16" t="s">
        <v>463</v>
      </c>
      <c r="E245" s="16"/>
      <c r="F245" s="87"/>
      <c r="G245" s="87"/>
      <c r="H245" s="87"/>
    </row>
    <row r="246" spans="1:8" hidden="1" x14ac:dyDescent="0.2">
      <c r="A246" s="189" t="s">
        <v>473</v>
      </c>
      <c r="B246" s="190"/>
      <c r="C246" s="5" t="s">
        <v>460</v>
      </c>
      <c r="D246" s="16" t="s">
        <v>463</v>
      </c>
      <c r="E246" s="16"/>
      <c r="F246" s="87"/>
      <c r="G246" s="87"/>
      <c r="H246" s="87"/>
    </row>
    <row r="247" spans="1:8" hidden="1" x14ac:dyDescent="0.2">
      <c r="A247" s="187" t="s">
        <v>474</v>
      </c>
      <c r="B247" s="188"/>
      <c r="C247" s="4" t="s">
        <v>475</v>
      </c>
      <c r="D247" s="15" t="s">
        <v>476</v>
      </c>
      <c r="E247" s="15"/>
      <c r="F247" s="86">
        <f>F224+F225+F236</f>
        <v>0</v>
      </c>
      <c r="G247" s="86">
        <f>G224+G225+G236</f>
        <v>0</v>
      </c>
      <c r="H247" s="86">
        <f>H224+H225+H236</f>
        <v>0</v>
      </c>
    </row>
    <row r="248" spans="1:8" ht="25.5" hidden="1" x14ac:dyDescent="0.2">
      <c r="A248" s="189" t="s">
        <v>477</v>
      </c>
      <c r="B248" s="190"/>
      <c r="C248" s="5" t="s">
        <v>478</v>
      </c>
      <c r="D248" s="14" t="s">
        <v>479</v>
      </c>
      <c r="E248" s="14"/>
      <c r="F248" s="85"/>
      <c r="G248" s="85"/>
      <c r="H248" s="85"/>
    </row>
    <row r="249" spans="1:8" ht="25.5" hidden="1" x14ac:dyDescent="0.2">
      <c r="A249" s="189" t="s">
        <v>480</v>
      </c>
      <c r="B249" s="190"/>
      <c r="C249" s="3" t="s">
        <v>481</v>
      </c>
      <c r="D249" s="14" t="s">
        <v>482</v>
      </c>
      <c r="E249" s="14"/>
      <c r="F249" s="85">
        <f>SUM(F250:F259)</f>
        <v>0</v>
      </c>
      <c r="G249" s="85">
        <f>SUM(G250:G259)</f>
        <v>0</v>
      </c>
      <c r="H249" s="85">
        <f>SUM(H250:H259)</f>
        <v>0</v>
      </c>
    </row>
    <row r="250" spans="1:8" hidden="1" x14ac:dyDescent="0.2">
      <c r="A250" s="189" t="s">
        <v>483</v>
      </c>
      <c r="B250" s="190"/>
      <c r="C250" s="5" t="s">
        <v>442</v>
      </c>
      <c r="D250" s="16" t="s">
        <v>482</v>
      </c>
      <c r="E250" s="16"/>
      <c r="F250" s="87"/>
      <c r="G250" s="87"/>
      <c r="H250" s="87"/>
    </row>
    <row r="251" spans="1:8" hidden="1" x14ac:dyDescent="0.2">
      <c r="A251" s="189" t="s">
        <v>484</v>
      </c>
      <c r="B251" s="190"/>
      <c r="C251" s="5" t="s">
        <v>444</v>
      </c>
      <c r="D251" s="16" t="s">
        <v>482</v>
      </c>
      <c r="E251" s="16"/>
      <c r="F251" s="87"/>
      <c r="G251" s="87"/>
      <c r="H251" s="87"/>
    </row>
    <row r="252" spans="1:8" hidden="1" x14ac:dyDescent="0.2">
      <c r="A252" s="189" t="s">
        <v>485</v>
      </c>
      <c r="B252" s="190"/>
      <c r="C252" s="5" t="s">
        <v>446</v>
      </c>
      <c r="D252" s="16" t="s">
        <v>482</v>
      </c>
      <c r="E252" s="16"/>
      <c r="F252" s="87"/>
      <c r="G252" s="87"/>
      <c r="H252" s="87"/>
    </row>
    <row r="253" spans="1:8" hidden="1" x14ac:dyDescent="0.2">
      <c r="A253" s="189" t="s">
        <v>486</v>
      </c>
      <c r="B253" s="190"/>
      <c r="C253" s="3" t="s">
        <v>448</v>
      </c>
      <c r="D253" s="16" t="s">
        <v>482</v>
      </c>
      <c r="E253" s="16"/>
      <c r="F253" s="87"/>
      <c r="G253" s="87"/>
      <c r="H253" s="87"/>
    </row>
    <row r="254" spans="1:8" hidden="1" x14ac:dyDescent="0.2">
      <c r="A254" s="189" t="s">
        <v>487</v>
      </c>
      <c r="B254" s="190"/>
      <c r="C254" s="3" t="s">
        <v>450</v>
      </c>
      <c r="D254" s="16" t="s">
        <v>482</v>
      </c>
      <c r="E254" s="16"/>
      <c r="F254" s="87"/>
      <c r="G254" s="87"/>
      <c r="H254" s="87"/>
    </row>
    <row r="255" spans="1:8" ht="25.5" hidden="1" x14ac:dyDescent="0.2">
      <c r="A255" s="189" t="s">
        <v>488</v>
      </c>
      <c r="B255" s="190"/>
      <c r="C255" s="3" t="s">
        <v>452</v>
      </c>
      <c r="D255" s="16" t="s">
        <v>482</v>
      </c>
      <c r="E255" s="16"/>
      <c r="F255" s="87"/>
      <c r="G255" s="87"/>
      <c r="H255" s="87"/>
    </row>
    <row r="256" spans="1:8" hidden="1" x14ac:dyDescent="0.2">
      <c r="A256" s="189" t="s">
        <v>489</v>
      </c>
      <c r="B256" s="190"/>
      <c r="C256" s="5" t="s">
        <v>454</v>
      </c>
      <c r="D256" s="16" t="s">
        <v>482</v>
      </c>
      <c r="E256" s="16"/>
      <c r="F256" s="87"/>
      <c r="G256" s="87"/>
      <c r="H256" s="87"/>
    </row>
    <row r="257" spans="1:8" hidden="1" x14ac:dyDescent="0.2">
      <c r="A257" s="189" t="s">
        <v>490</v>
      </c>
      <c r="B257" s="190"/>
      <c r="C257" s="5" t="s">
        <v>456</v>
      </c>
      <c r="D257" s="16" t="s">
        <v>482</v>
      </c>
      <c r="E257" s="16"/>
      <c r="F257" s="87"/>
      <c r="G257" s="87"/>
      <c r="H257" s="87"/>
    </row>
    <row r="258" spans="1:8" hidden="1" x14ac:dyDescent="0.2">
      <c r="A258" s="189" t="s">
        <v>491</v>
      </c>
      <c r="B258" s="190"/>
      <c r="C258" s="5" t="s">
        <v>458</v>
      </c>
      <c r="D258" s="16" t="s">
        <v>482</v>
      </c>
      <c r="E258" s="16"/>
      <c r="F258" s="87"/>
      <c r="G258" s="87"/>
      <c r="H258" s="87"/>
    </row>
    <row r="259" spans="1:8" hidden="1" x14ac:dyDescent="0.2">
      <c r="A259" s="189" t="s">
        <v>492</v>
      </c>
      <c r="B259" s="190"/>
      <c r="C259" s="5" t="s">
        <v>460</v>
      </c>
      <c r="D259" s="16" t="s">
        <v>482</v>
      </c>
      <c r="E259" s="16"/>
      <c r="F259" s="87"/>
      <c r="G259" s="87"/>
      <c r="H259" s="87"/>
    </row>
    <row r="260" spans="1:8" hidden="1" x14ac:dyDescent="0.2">
      <c r="A260" s="189" t="s">
        <v>493</v>
      </c>
      <c r="B260" s="190"/>
      <c r="C260" s="5" t="s">
        <v>494</v>
      </c>
      <c r="D260" s="14" t="s">
        <v>495</v>
      </c>
      <c r="E260" s="14"/>
      <c r="F260" s="85">
        <f>SUM(F261:F270)</f>
        <v>0</v>
      </c>
      <c r="G260" s="85">
        <f>SUM(G261:G270)</f>
        <v>0</v>
      </c>
      <c r="H260" s="85">
        <f>SUM(H261:H270)</f>
        <v>0</v>
      </c>
    </row>
    <row r="261" spans="1:8" hidden="1" x14ac:dyDescent="0.2">
      <c r="A261" s="189" t="s">
        <v>496</v>
      </c>
      <c r="B261" s="190"/>
      <c r="C261" s="5" t="s">
        <v>442</v>
      </c>
      <c r="D261" s="16" t="s">
        <v>495</v>
      </c>
      <c r="E261" s="16"/>
      <c r="F261" s="87"/>
      <c r="G261" s="87"/>
      <c r="H261" s="87"/>
    </row>
    <row r="262" spans="1:8" hidden="1" x14ac:dyDescent="0.2">
      <c r="A262" s="189" t="s">
        <v>497</v>
      </c>
      <c r="B262" s="190"/>
      <c r="C262" s="5" t="s">
        <v>444</v>
      </c>
      <c r="D262" s="16" t="s">
        <v>495</v>
      </c>
      <c r="E262" s="16"/>
      <c r="F262" s="87"/>
      <c r="G262" s="87"/>
      <c r="H262" s="87"/>
    </row>
    <row r="263" spans="1:8" hidden="1" x14ac:dyDescent="0.2">
      <c r="A263" s="189" t="s">
        <v>498</v>
      </c>
      <c r="B263" s="190"/>
      <c r="C263" s="5" t="s">
        <v>446</v>
      </c>
      <c r="D263" s="16" t="s">
        <v>495</v>
      </c>
      <c r="E263" s="16"/>
      <c r="F263" s="87"/>
      <c r="G263" s="87"/>
      <c r="H263" s="87"/>
    </row>
    <row r="264" spans="1:8" hidden="1" x14ac:dyDescent="0.2">
      <c r="A264" s="189" t="s">
        <v>499</v>
      </c>
      <c r="B264" s="190"/>
      <c r="C264" s="3" t="s">
        <v>448</v>
      </c>
      <c r="D264" s="16" t="s">
        <v>495</v>
      </c>
      <c r="E264" s="16"/>
      <c r="F264" s="87"/>
      <c r="G264" s="87"/>
      <c r="H264" s="87"/>
    </row>
    <row r="265" spans="1:8" hidden="1" x14ac:dyDescent="0.2">
      <c r="A265" s="189" t="s">
        <v>500</v>
      </c>
      <c r="B265" s="190"/>
      <c r="C265" s="3" t="s">
        <v>450</v>
      </c>
      <c r="D265" s="16" t="s">
        <v>495</v>
      </c>
      <c r="E265" s="16"/>
      <c r="F265" s="87"/>
      <c r="G265" s="87"/>
      <c r="H265" s="87"/>
    </row>
    <row r="266" spans="1:8" ht="25.5" hidden="1" x14ac:dyDescent="0.2">
      <c r="A266" s="189" t="s">
        <v>501</v>
      </c>
      <c r="B266" s="190"/>
      <c r="C266" s="3" t="s">
        <v>452</v>
      </c>
      <c r="D266" s="16" t="s">
        <v>495</v>
      </c>
      <c r="E266" s="16"/>
      <c r="F266" s="87"/>
      <c r="G266" s="87"/>
      <c r="H266" s="87"/>
    </row>
    <row r="267" spans="1:8" hidden="1" x14ac:dyDescent="0.2">
      <c r="A267" s="189" t="s">
        <v>502</v>
      </c>
      <c r="B267" s="190"/>
      <c r="C267" s="5" t="s">
        <v>454</v>
      </c>
      <c r="D267" s="16" t="s">
        <v>495</v>
      </c>
      <c r="E267" s="16"/>
      <c r="F267" s="87"/>
      <c r="G267" s="87"/>
      <c r="H267" s="87"/>
    </row>
    <row r="268" spans="1:8" hidden="1" x14ac:dyDescent="0.2">
      <c r="A268" s="189" t="s">
        <v>503</v>
      </c>
      <c r="B268" s="190"/>
      <c r="C268" s="5" t="s">
        <v>456</v>
      </c>
      <c r="D268" s="16" t="s">
        <v>495</v>
      </c>
      <c r="E268" s="16"/>
      <c r="F268" s="87"/>
      <c r="G268" s="87"/>
      <c r="H268" s="87"/>
    </row>
    <row r="269" spans="1:8" hidden="1" x14ac:dyDescent="0.2">
      <c r="A269" s="189" t="s">
        <v>504</v>
      </c>
      <c r="B269" s="190"/>
      <c r="C269" s="5" t="s">
        <v>458</v>
      </c>
      <c r="D269" s="16" t="s">
        <v>495</v>
      </c>
      <c r="E269" s="16"/>
      <c r="F269" s="87"/>
      <c r="G269" s="87"/>
      <c r="H269" s="87"/>
    </row>
    <row r="270" spans="1:8" hidden="1" x14ac:dyDescent="0.2">
      <c r="A270" s="189" t="s">
        <v>505</v>
      </c>
      <c r="B270" s="190"/>
      <c r="C270" s="5" t="s">
        <v>460</v>
      </c>
      <c r="D270" s="16" t="s">
        <v>495</v>
      </c>
      <c r="E270" s="16"/>
      <c r="F270" s="87"/>
      <c r="G270" s="87"/>
      <c r="H270" s="87"/>
    </row>
    <row r="271" spans="1:8" hidden="1" x14ac:dyDescent="0.2">
      <c r="A271" s="187" t="s">
        <v>506</v>
      </c>
      <c r="B271" s="188"/>
      <c r="C271" s="4" t="s">
        <v>507</v>
      </c>
      <c r="D271" s="15" t="s">
        <v>508</v>
      </c>
      <c r="E271" s="15"/>
      <c r="F271" s="86">
        <f>F248+F249+F260</f>
        <v>0</v>
      </c>
      <c r="G271" s="86">
        <f>G248+G249+G260</f>
        <v>0</v>
      </c>
      <c r="H271" s="86">
        <f>H248+H249+H260</f>
        <v>0</v>
      </c>
    </row>
    <row r="272" spans="1:8" x14ac:dyDescent="0.2">
      <c r="A272" s="187" t="s">
        <v>509</v>
      </c>
      <c r="B272" s="188"/>
      <c r="C272" s="7" t="s">
        <v>510</v>
      </c>
      <c r="D272" s="15" t="s">
        <v>511</v>
      </c>
      <c r="E272" s="15"/>
      <c r="F272" s="86">
        <f>F50+F86+F184+F214+F223+F247+F271</f>
        <v>1176</v>
      </c>
      <c r="G272" s="86">
        <f>G50+G86+G184+G214+G223+G247+G271</f>
        <v>-1080</v>
      </c>
      <c r="H272" s="86">
        <f>H50+H86+H184+H214+H223+H247+H271</f>
        <v>96</v>
      </c>
    </row>
    <row r="274" spans="1:8" ht="25.5" customHeight="1" x14ac:dyDescent="0.2">
      <c r="A274" s="186" t="s">
        <v>0</v>
      </c>
      <c r="B274" s="186"/>
      <c r="C274" s="204" t="s">
        <v>862</v>
      </c>
      <c r="D274" s="194" t="s">
        <v>2</v>
      </c>
      <c r="E274" s="21"/>
      <c r="F274" s="186" t="s">
        <v>512</v>
      </c>
      <c r="G274" s="186" t="s">
        <v>910</v>
      </c>
      <c r="H274" s="186" t="s">
        <v>911</v>
      </c>
    </row>
    <row r="275" spans="1:8" x14ac:dyDescent="0.2">
      <c r="A275" s="186"/>
      <c r="B275" s="186"/>
      <c r="C275" s="205"/>
      <c r="D275" s="196"/>
      <c r="E275" s="22"/>
      <c r="F275" s="186"/>
      <c r="G275" s="186"/>
      <c r="H275" s="186"/>
    </row>
    <row r="276" spans="1:8" x14ac:dyDescent="0.2">
      <c r="A276" s="202" t="s">
        <v>3</v>
      </c>
      <c r="B276" s="202"/>
      <c r="C276" s="84" t="s">
        <v>4</v>
      </c>
      <c r="D276" s="84" t="s">
        <v>5</v>
      </c>
      <c r="E276" s="54"/>
      <c r="F276" s="162" t="s">
        <v>513</v>
      </c>
      <c r="G276" s="162" t="s">
        <v>909</v>
      </c>
      <c r="H276" s="162" t="s">
        <v>912</v>
      </c>
    </row>
    <row r="277" spans="1:8" x14ac:dyDescent="0.2">
      <c r="A277" s="203" t="s">
        <v>6</v>
      </c>
      <c r="B277" s="203"/>
      <c r="C277" s="3" t="s">
        <v>516</v>
      </c>
      <c r="D277" s="23" t="s">
        <v>517</v>
      </c>
      <c r="E277" s="24"/>
      <c r="F277" s="66">
        <v>1822</v>
      </c>
      <c r="G277" s="66">
        <v>-163</v>
      </c>
      <c r="H277" s="66">
        <f>SUM(F277:G277)</f>
        <v>1659</v>
      </c>
    </row>
    <row r="278" spans="1:8" hidden="1" x14ac:dyDescent="0.2">
      <c r="A278" s="203" t="s">
        <v>9</v>
      </c>
      <c r="B278" s="203"/>
      <c r="C278" s="3" t="s">
        <v>518</v>
      </c>
      <c r="D278" s="23" t="s">
        <v>519</v>
      </c>
      <c r="E278" s="24"/>
      <c r="F278" s="66"/>
      <c r="G278" s="66"/>
      <c r="H278" s="66"/>
    </row>
    <row r="279" spans="1:8" hidden="1" x14ac:dyDescent="0.2">
      <c r="A279" s="203" t="s">
        <v>12</v>
      </c>
      <c r="B279" s="203"/>
      <c r="C279" s="3" t="s">
        <v>520</v>
      </c>
      <c r="D279" s="23" t="s">
        <v>521</v>
      </c>
      <c r="E279" s="24"/>
      <c r="F279" s="66"/>
      <c r="G279" s="66"/>
      <c r="H279" s="66"/>
    </row>
    <row r="280" spans="1:8" hidden="1" x14ac:dyDescent="0.2">
      <c r="A280" s="203" t="s">
        <v>15</v>
      </c>
      <c r="B280" s="203"/>
      <c r="C280" s="3" t="s">
        <v>522</v>
      </c>
      <c r="D280" s="23" t="s">
        <v>523</v>
      </c>
      <c r="E280" s="24"/>
      <c r="F280" s="66"/>
      <c r="G280" s="66"/>
      <c r="H280" s="66"/>
    </row>
    <row r="281" spans="1:8" hidden="1" x14ac:dyDescent="0.2">
      <c r="A281" s="203" t="s">
        <v>18</v>
      </c>
      <c r="B281" s="203"/>
      <c r="C281" s="3" t="s">
        <v>524</v>
      </c>
      <c r="D281" s="23" t="s">
        <v>525</v>
      </c>
      <c r="E281" s="24"/>
      <c r="F281" s="66"/>
      <c r="G281" s="66"/>
      <c r="H281" s="66"/>
    </row>
    <row r="282" spans="1:8" hidden="1" x14ac:dyDescent="0.2">
      <c r="A282" s="203" t="s">
        <v>21</v>
      </c>
      <c r="B282" s="203"/>
      <c r="C282" s="3" t="s">
        <v>526</v>
      </c>
      <c r="D282" s="23" t="s">
        <v>527</v>
      </c>
      <c r="E282" s="24"/>
      <c r="F282" s="66"/>
      <c r="G282" s="66"/>
      <c r="H282" s="66"/>
    </row>
    <row r="283" spans="1:8" x14ac:dyDescent="0.2">
      <c r="A283" s="203" t="s">
        <v>24</v>
      </c>
      <c r="B283" s="203"/>
      <c r="C283" s="3" t="s">
        <v>528</v>
      </c>
      <c r="D283" s="23" t="s">
        <v>529</v>
      </c>
      <c r="E283" s="24"/>
      <c r="F283" s="66">
        <v>90</v>
      </c>
      <c r="G283" s="66"/>
      <c r="H283" s="66">
        <v>90</v>
      </c>
    </row>
    <row r="284" spans="1:8" x14ac:dyDescent="0.2">
      <c r="A284" s="203" t="s">
        <v>27</v>
      </c>
      <c r="B284" s="203"/>
      <c r="C284" s="3" t="s">
        <v>530</v>
      </c>
      <c r="D284" s="23" t="s">
        <v>531</v>
      </c>
      <c r="E284" s="24"/>
      <c r="F284" s="66"/>
      <c r="G284" s="66"/>
      <c r="H284" s="66"/>
    </row>
    <row r="285" spans="1:8" x14ac:dyDescent="0.2">
      <c r="A285" s="203" t="s">
        <v>30</v>
      </c>
      <c r="B285" s="203"/>
      <c r="C285" s="3" t="s">
        <v>532</v>
      </c>
      <c r="D285" s="23" t="s">
        <v>533</v>
      </c>
      <c r="E285" s="24"/>
      <c r="F285" s="66">
        <v>15</v>
      </c>
      <c r="G285" s="66"/>
      <c r="H285" s="66">
        <v>15</v>
      </c>
    </row>
    <row r="286" spans="1:8" hidden="1" x14ac:dyDescent="0.2">
      <c r="A286" s="203" t="s">
        <v>33</v>
      </c>
      <c r="B286" s="203"/>
      <c r="C286" s="3" t="s">
        <v>534</v>
      </c>
      <c r="D286" s="23" t="s">
        <v>535</v>
      </c>
      <c r="E286" s="24"/>
      <c r="F286" s="66"/>
      <c r="G286" s="66"/>
      <c r="H286" s="66"/>
    </row>
    <row r="287" spans="1:8" hidden="1" x14ac:dyDescent="0.2">
      <c r="A287" s="203" t="s">
        <v>36</v>
      </c>
      <c r="B287" s="203"/>
      <c r="C287" s="3" t="s">
        <v>536</v>
      </c>
      <c r="D287" s="23" t="s">
        <v>537</v>
      </c>
      <c r="E287" s="24"/>
      <c r="F287" s="66"/>
      <c r="G287" s="66"/>
      <c r="H287" s="66"/>
    </row>
    <row r="288" spans="1:8" hidden="1" x14ac:dyDescent="0.2">
      <c r="A288" s="203" t="s">
        <v>38</v>
      </c>
      <c r="B288" s="203"/>
      <c r="C288" s="3" t="s">
        <v>538</v>
      </c>
      <c r="D288" s="23" t="s">
        <v>539</v>
      </c>
      <c r="E288" s="24"/>
      <c r="F288" s="66"/>
      <c r="G288" s="66"/>
      <c r="H288" s="66"/>
    </row>
    <row r="289" spans="1:8" hidden="1" x14ac:dyDescent="0.2">
      <c r="A289" s="203" t="s">
        <v>40</v>
      </c>
      <c r="B289" s="203"/>
      <c r="C289" s="3" t="s">
        <v>540</v>
      </c>
      <c r="D289" s="23" t="s">
        <v>541</v>
      </c>
      <c r="E289" s="24"/>
      <c r="F289" s="66"/>
      <c r="G289" s="66"/>
      <c r="H289" s="66"/>
    </row>
    <row r="290" spans="1:8" hidden="1" x14ac:dyDescent="0.2">
      <c r="A290" s="203" t="s">
        <v>42</v>
      </c>
      <c r="B290" s="203"/>
      <c r="C290" s="25" t="s">
        <v>542</v>
      </c>
      <c r="D290" s="23" t="s">
        <v>541</v>
      </c>
      <c r="E290" s="26"/>
      <c r="F290" s="66"/>
      <c r="G290" s="66"/>
      <c r="H290" s="66"/>
    </row>
    <row r="291" spans="1:8" x14ac:dyDescent="0.2">
      <c r="A291" s="206" t="s">
        <v>44</v>
      </c>
      <c r="B291" s="206"/>
      <c r="C291" s="4" t="s">
        <v>543</v>
      </c>
      <c r="D291" s="20" t="s">
        <v>544</v>
      </c>
      <c r="E291" s="27"/>
      <c r="F291" s="67">
        <f>SUM(F277:F289)</f>
        <v>1927</v>
      </c>
      <c r="G291" s="67">
        <f>SUM(G277:G289)</f>
        <v>-163</v>
      </c>
      <c r="H291" s="67">
        <f>SUM(H277:H289)</f>
        <v>1764</v>
      </c>
    </row>
    <row r="292" spans="1:8" hidden="1" x14ac:dyDescent="0.2">
      <c r="A292" s="203" t="s">
        <v>46</v>
      </c>
      <c r="B292" s="203"/>
      <c r="C292" s="3" t="s">
        <v>545</v>
      </c>
      <c r="D292" s="23" t="s">
        <v>546</v>
      </c>
      <c r="E292" s="24"/>
      <c r="F292" s="66"/>
      <c r="G292" s="66"/>
      <c r="H292" s="66"/>
    </row>
    <row r="293" spans="1:8" ht="25.5" hidden="1" x14ac:dyDescent="0.2">
      <c r="A293" s="203" t="s">
        <v>48</v>
      </c>
      <c r="B293" s="203"/>
      <c r="C293" s="3" t="s">
        <v>547</v>
      </c>
      <c r="D293" s="23" t="s">
        <v>548</v>
      </c>
      <c r="E293" s="24"/>
      <c r="F293" s="66"/>
      <c r="G293" s="66"/>
      <c r="H293" s="66"/>
    </row>
    <row r="294" spans="1:8" hidden="1" x14ac:dyDescent="0.2">
      <c r="A294" s="203" t="s">
        <v>50</v>
      </c>
      <c r="B294" s="203"/>
      <c r="C294" s="3" t="s">
        <v>549</v>
      </c>
      <c r="D294" s="23" t="s">
        <v>550</v>
      </c>
      <c r="E294" s="24"/>
      <c r="F294" s="66"/>
      <c r="G294" s="66"/>
      <c r="H294" s="66"/>
    </row>
    <row r="295" spans="1:8" hidden="1" x14ac:dyDescent="0.2">
      <c r="A295" s="206" t="s">
        <v>52</v>
      </c>
      <c r="B295" s="206"/>
      <c r="C295" s="4" t="s">
        <v>551</v>
      </c>
      <c r="D295" s="20" t="s">
        <v>552</v>
      </c>
      <c r="E295" s="27"/>
      <c r="F295" s="67">
        <f>SUM(F292:F294)</f>
        <v>0</v>
      </c>
      <c r="G295" s="67">
        <f>SUM(G292:G294)</f>
        <v>0</v>
      </c>
      <c r="H295" s="67">
        <f>SUM(H292:H294)</f>
        <v>0</v>
      </c>
    </row>
    <row r="296" spans="1:8" x14ac:dyDescent="0.2">
      <c r="A296" s="206" t="s">
        <v>54</v>
      </c>
      <c r="B296" s="206"/>
      <c r="C296" s="4" t="s">
        <v>553</v>
      </c>
      <c r="D296" s="20" t="s">
        <v>554</v>
      </c>
      <c r="E296" s="27"/>
      <c r="F296" s="67">
        <f>F291+F295</f>
        <v>1927</v>
      </c>
      <c r="G296" s="67">
        <f>G291+G295</f>
        <v>-163</v>
      </c>
      <c r="H296" s="67">
        <f>H291+H295</f>
        <v>1764</v>
      </c>
    </row>
    <row r="297" spans="1:8" ht="25.5" x14ac:dyDescent="0.2">
      <c r="A297" s="206">
        <v>21</v>
      </c>
      <c r="B297" s="206"/>
      <c r="C297" s="4" t="s">
        <v>555</v>
      </c>
      <c r="D297" s="20" t="s">
        <v>556</v>
      </c>
      <c r="E297" s="27"/>
      <c r="F297" s="67">
        <f>SUM(F298:F304)</f>
        <v>524</v>
      </c>
      <c r="G297" s="67">
        <f>SUM(G298:G304)</f>
        <v>-50</v>
      </c>
      <c r="H297" s="67">
        <f>SUM(H298:H304)</f>
        <v>474</v>
      </c>
    </row>
    <row r="298" spans="1:8" x14ac:dyDescent="0.2">
      <c r="A298" s="203">
        <v>22</v>
      </c>
      <c r="B298" s="203"/>
      <c r="C298" s="25" t="s">
        <v>168</v>
      </c>
      <c r="D298" s="23" t="s">
        <v>556</v>
      </c>
      <c r="E298" s="26"/>
      <c r="F298" s="66">
        <v>492</v>
      </c>
      <c r="G298" s="66">
        <v>-50</v>
      </c>
      <c r="H298" s="66">
        <f>SUM(F298:G298)</f>
        <v>442</v>
      </c>
    </row>
    <row r="299" spans="1:8" x14ac:dyDescent="0.2">
      <c r="A299" s="203">
        <v>23</v>
      </c>
      <c r="B299" s="203"/>
      <c r="C299" s="25" t="s">
        <v>185</v>
      </c>
      <c r="D299" s="23" t="s">
        <v>556</v>
      </c>
      <c r="E299" s="26"/>
      <c r="F299" s="66"/>
      <c r="G299" s="66"/>
      <c r="H299" s="66"/>
    </row>
    <row r="300" spans="1:8" x14ac:dyDescent="0.2">
      <c r="A300" s="203">
        <v>24</v>
      </c>
      <c r="B300" s="203"/>
      <c r="C300" s="25" t="s">
        <v>172</v>
      </c>
      <c r="D300" s="23" t="s">
        <v>556</v>
      </c>
      <c r="E300" s="26"/>
      <c r="F300" s="66"/>
      <c r="G300" s="66"/>
      <c r="H300" s="66"/>
    </row>
    <row r="301" spans="1:8" x14ac:dyDescent="0.2">
      <c r="A301" s="203">
        <v>25</v>
      </c>
      <c r="B301" s="203"/>
      <c r="C301" s="25" t="s">
        <v>189</v>
      </c>
      <c r="D301" s="23" t="s">
        <v>556</v>
      </c>
      <c r="E301" s="26"/>
      <c r="F301" s="66">
        <v>15</v>
      </c>
      <c r="G301" s="66"/>
      <c r="H301" s="66">
        <v>15</v>
      </c>
    </row>
    <row r="302" spans="1:8" hidden="1" x14ac:dyDescent="0.2">
      <c r="A302" s="203">
        <v>26</v>
      </c>
      <c r="B302" s="203"/>
      <c r="C302" s="25" t="s">
        <v>557</v>
      </c>
      <c r="D302" s="23" t="s">
        <v>556</v>
      </c>
      <c r="E302" s="26"/>
      <c r="F302" s="66"/>
      <c r="G302" s="66"/>
      <c r="H302" s="66"/>
    </row>
    <row r="303" spans="1:8" ht="38.25" hidden="1" x14ac:dyDescent="0.2">
      <c r="A303" s="203">
        <v>27</v>
      </c>
      <c r="B303" s="203"/>
      <c r="C303" s="25" t="s">
        <v>558</v>
      </c>
      <c r="D303" s="23" t="s">
        <v>556</v>
      </c>
      <c r="E303" s="26"/>
      <c r="F303" s="66"/>
      <c r="G303" s="66"/>
      <c r="H303" s="66"/>
    </row>
    <row r="304" spans="1:8" x14ac:dyDescent="0.2">
      <c r="A304" s="203">
        <v>28</v>
      </c>
      <c r="B304" s="203"/>
      <c r="C304" s="25" t="s">
        <v>559</v>
      </c>
      <c r="D304" s="23" t="s">
        <v>556</v>
      </c>
      <c r="E304" s="26"/>
      <c r="F304" s="66">
        <v>17</v>
      </c>
      <c r="G304" s="66"/>
      <c r="H304" s="66">
        <v>17</v>
      </c>
    </row>
    <row r="305" spans="1:8" x14ac:dyDescent="0.2">
      <c r="A305" s="203" t="s">
        <v>66</v>
      </c>
      <c r="B305" s="203"/>
      <c r="C305" s="3" t="s">
        <v>560</v>
      </c>
      <c r="D305" s="23" t="s">
        <v>561</v>
      </c>
      <c r="E305" s="24"/>
      <c r="F305" s="66"/>
      <c r="G305" s="66"/>
      <c r="H305" s="66"/>
    </row>
    <row r="306" spans="1:8" x14ac:dyDescent="0.2">
      <c r="A306" s="203" t="s">
        <v>67</v>
      </c>
      <c r="B306" s="203"/>
      <c r="C306" s="3" t="s">
        <v>562</v>
      </c>
      <c r="D306" s="23" t="s">
        <v>563</v>
      </c>
      <c r="E306" s="24"/>
      <c r="F306" s="66">
        <v>619</v>
      </c>
      <c r="G306" s="66">
        <v>-419</v>
      </c>
      <c r="H306" s="66">
        <f>F306+G306</f>
        <v>200</v>
      </c>
    </row>
    <row r="307" spans="1:8" x14ac:dyDescent="0.2">
      <c r="A307" s="203" t="s">
        <v>68</v>
      </c>
      <c r="B307" s="203"/>
      <c r="C307" s="3" t="s">
        <v>564</v>
      </c>
      <c r="D307" s="23" t="s">
        <v>565</v>
      </c>
      <c r="E307" s="24"/>
      <c r="F307" s="66"/>
      <c r="G307" s="66"/>
      <c r="H307" s="66"/>
    </row>
    <row r="308" spans="1:8" x14ac:dyDescent="0.2">
      <c r="A308" s="206" t="s">
        <v>69</v>
      </c>
      <c r="B308" s="206"/>
      <c r="C308" s="4" t="s">
        <v>566</v>
      </c>
      <c r="D308" s="20" t="s">
        <v>567</v>
      </c>
      <c r="E308" s="27"/>
      <c r="F308" s="67">
        <f>SUM(F305:F307)</f>
        <v>619</v>
      </c>
      <c r="G308" s="67">
        <f>SUM(G305:G307)</f>
        <v>-419</v>
      </c>
      <c r="H308" s="67">
        <f>SUM(H305:H307)</f>
        <v>200</v>
      </c>
    </row>
    <row r="309" spans="1:8" x14ac:dyDescent="0.2">
      <c r="A309" s="203" t="s">
        <v>72</v>
      </c>
      <c r="B309" s="203"/>
      <c r="C309" s="3" t="s">
        <v>568</v>
      </c>
      <c r="D309" s="23" t="s">
        <v>569</v>
      </c>
      <c r="E309" s="24"/>
      <c r="F309" s="66">
        <v>535</v>
      </c>
      <c r="G309" s="66">
        <v>-470</v>
      </c>
      <c r="H309" s="66">
        <f>SUM(F309:G309)</f>
        <v>65</v>
      </c>
    </row>
    <row r="310" spans="1:8" x14ac:dyDescent="0.2">
      <c r="A310" s="203" t="s">
        <v>73</v>
      </c>
      <c r="B310" s="203"/>
      <c r="C310" s="3" t="s">
        <v>570</v>
      </c>
      <c r="D310" s="23" t="s">
        <v>571</v>
      </c>
      <c r="E310" s="24"/>
      <c r="F310" s="66">
        <v>85</v>
      </c>
      <c r="G310" s="66">
        <v>5</v>
      </c>
      <c r="H310" s="66">
        <f>SUM(F310:G310)</f>
        <v>90</v>
      </c>
    </row>
    <row r="311" spans="1:8" x14ac:dyDescent="0.2">
      <c r="A311" s="206" t="s">
        <v>74</v>
      </c>
      <c r="B311" s="206"/>
      <c r="C311" s="4" t="s">
        <v>572</v>
      </c>
      <c r="D311" s="20" t="s">
        <v>573</v>
      </c>
      <c r="E311" s="27"/>
      <c r="F311" s="67">
        <f>SUM(F309:F310)</f>
        <v>620</v>
      </c>
      <c r="G311" s="67">
        <f>SUM(G309:G310)</f>
        <v>-465</v>
      </c>
      <c r="H311" s="67">
        <f>SUM(H309:H310)</f>
        <v>155</v>
      </c>
    </row>
    <row r="312" spans="1:8" x14ac:dyDescent="0.2">
      <c r="A312" s="203" t="s">
        <v>75</v>
      </c>
      <c r="B312" s="203"/>
      <c r="C312" s="3" t="s">
        <v>574</v>
      </c>
      <c r="D312" s="23" t="s">
        <v>575</v>
      </c>
      <c r="E312" s="24"/>
      <c r="F312" s="66">
        <v>2450</v>
      </c>
      <c r="G312" s="66">
        <v>140</v>
      </c>
      <c r="H312" s="66">
        <f>SUM(F312:G312)</f>
        <v>2590</v>
      </c>
    </row>
    <row r="313" spans="1:8" hidden="1" x14ac:dyDescent="0.2">
      <c r="A313" s="203" t="s">
        <v>76</v>
      </c>
      <c r="B313" s="203"/>
      <c r="C313" s="3" t="s">
        <v>576</v>
      </c>
      <c r="D313" s="23" t="s">
        <v>577</v>
      </c>
      <c r="E313" s="24"/>
      <c r="F313" s="66"/>
      <c r="G313" s="66"/>
      <c r="H313" s="66"/>
    </row>
    <row r="314" spans="1:8" hidden="1" x14ac:dyDescent="0.2">
      <c r="A314" s="203" t="s">
        <v>77</v>
      </c>
      <c r="B314" s="203"/>
      <c r="C314" s="3" t="s">
        <v>578</v>
      </c>
      <c r="D314" s="23" t="s">
        <v>579</v>
      </c>
      <c r="E314" s="24"/>
      <c r="F314" s="66"/>
      <c r="G314" s="66"/>
      <c r="H314" s="66"/>
    </row>
    <row r="315" spans="1:8" ht="25.5" hidden="1" x14ac:dyDescent="0.2">
      <c r="A315" s="203" t="s">
        <v>78</v>
      </c>
      <c r="B315" s="203"/>
      <c r="C315" s="25" t="s">
        <v>580</v>
      </c>
      <c r="D315" s="23" t="s">
        <v>579</v>
      </c>
      <c r="E315" s="26"/>
      <c r="F315" s="66"/>
      <c r="G315" s="66"/>
      <c r="H315" s="66"/>
    </row>
    <row r="316" spans="1:8" x14ac:dyDescent="0.2">
      <c r="A316" s="203" t="s">
        <v>79</v>
      </c>
      <c r="B316" s="203"/>
      <c r="C316" s="3" t="s">
        <v>581</v>
      </c>
      <c r="D316" s="23" t="s">
        <v>582</v>
      </c>
      <c r="E316" s="24"/>
      <c r="F316" s="66">
        <v>100</v>
      </c>
      <c r="G316" s="66"/>
      <c r="H316" s="66">
        <v>100</v>
      </c>
    </row>
    <row r="317" spans="1:8" x14ac:dyDescent="0.2">
      <c r="A317" s="203" t="s">
        <v>80</v>
      </c>
      <c r="B317" s="203"/>
      <c r="C317" s="28" t="s">
        <v>583</v>
      </c>
      <c r="D317" s="23" t="s">
        <v>584</v>
      </c>
      <c r="E317" s="29"/>
      <c r="F317" s="68"/>
      <c r="G317" s="68"/>
      <c r="H317" s="68"/>
    </row>
    <row r="318" spans="1:8" x14ac:dyDescent="0.2">
      <c r="A318" s="203" t="s">
        <v>81</v>
      </c>
      <c r="B318" s="203"/>
      <c r="C318" s="25" t="s">
        <v>355</v>
      </c>
      <c r="D318" s="23" t="s">
        <v>584</v>
      </c>
      <c r="E318" s="26"/>
      <c r="F318" s="66"/>
      <c r="G318" s="66"/>
      <c r="H318" s="66"/>
    </row>
    <row r="319" spans="1:8" x14ac:dyDescent="0.2">
      <c r="A319" s="203" t="s">
        <v>82</v>
      </c>
      <c r="B319" s="203"/>
      <c r="C319" s="3" t="s">
        <v>585</v>
      </c>
      <c r="D319" s="23" t="s">
        <v>586</v>
      </c>
      <c r="E319" s="24"/>
      <c r="F319" s="66"/>
      <c r="G319" s="66"/>
      <c r="H319" s="66"/>
    </row>
    <row r="320" spans="1:8" x14ac:dyDescent="0.2">
      <c r="A320" s="203" t="s">
        <v>85</v>
      </c>
      <c r="B320" s="203"/>
      <c r="C320" s="3" t="s">
        <v>587</v>
      </c>
      <c r="D320" s="23" t="s">
        <v>588</v>
      </c>
      <c r="E320" s="24"/>
      <c r="F320" s="66">
        <v>200</v>
      </c>
      <c r="G320" s="66">
        <v>82</v>
      </c>
      <c r="H320" s="66">
        <v>282</v>
      </c>
    </row>
    <row r="321" spans="1:8" x14ac:dyDescent="0.2">
      <c r="A321" s="203" t="s">
        <v>88</v>
      </c>
      <c r="B321" s="203"/>
      <c r="C321" s="25" t="s">
        <v>589</v>
      </c>
      <c r="D321" s="23" t="s">
        <v>588</v>
      </c>
      <c r="E321" s="26"/>
      <c r="F321" s="66"/>
      <c r="G321" s="66"/>
      <c r="H321" s="66"/>
    </row>
    <row r="322" spans="1:8" x14ac:dyDescent="0.2">
      <c r="A322" s="206" t="s">
        <v>91</v>
      </c>
      <c r="B322" s="206"/>
      <c r="C322" s="4" t="s">
        <v>590</v>
      </c>
      <c r="D322" s="20" t="s">
        <v>591</v>
      </c>
      <c r="E322" s="27"/>
      <c r="F322" s="67">
        <f>SUM(F312:F320)</f>
        <v>2750</v>
      </c>
      <c r="G322" s="67">
        <f>SUM(G312:G320)</f>
        <v>222</v>
      </c>
      <c r="H322" s="67">
        <f>SUM(H312:H320)</f>
        <v>2972</v>
      </c>
    </row>
    <row r="323" spans="1:8" x14ac:dyDescent="0.2">
      <c r="A323" s="203" t="s">
        <v>94</v>
      </c>
      <c r="B323" s="203"/>
      <c r="C323" s="3" t="s">
        <v>592</v>
      </c>
      <c r="D323" s="23" t="s">
        <v>593</v>
      </c>
      <c r="E323" s="24"/>
      <c r="F323" s="66"/>
      <c r="G323" s="66"/>
      <c r="H323" s="66"/>
    </row>
    <row r="324" spans="1:8" x14ac:dyDescent="0.2">
      <c r="A324" s="203" t="s">
        <v>95</v>
      </c>
      <c r="B324" s="203"/>
      <c r="C324" s="3" t="s">
        <v>594</v>
      </c>
      <c r="D324" s="23" t="s">
        <v>595</v>
      </c>
      <c r="E324" s="24"/>
      <c r="F324" s="66"/>
      <c r="G324" s="66"/>
      <c r="H324" s="66"/>
    </row>
    <row r="325" spans="1:8" x14ac:dyDescent="0.2">
      <c r="A325" s="206" t="s">
        <v>96</v>
      </c>
      <c r="B325" s="206"/>
      <c r="C325" s="4" t="s">
        <v>596</v>
      </c>
      <c r="D325" s="20" t="s">
        <v>597</v>
      </c>
      <c r="E325" s="27"/>
      <c r="F325" s="67">
        <f>SUM(F323:F324)</f>
        <v>0</v>
      </c>
      <c r="G325" s="67">
        <f>SUM(G323:G324)</f>
        <v>0</v>
      </c>
      <c r="H325" s="67">
        <f>SUM(H323:H324)</f>
        <v>0</v>
      </c>
    </row>
    <row r="326" spans="1:8" x14ac:dyDescent="0.2">
      <c r="A326" s="203" t="s">
        <v>97</v>
      </c>
      <c r="B326" s="203"/>
      <c r="C326" s="3" t="s">
        <v>598</v>
      </c>
      <c r="D326" s="23" t="s">
        <v>599</v>
      </c>
      <c r="E326" s="24"/>
      <c r="F326" s="66">
        <v>1077</v>
      </c>
      <c r="G326" s="66">
        <v>-217</v>
      </c>
      <c r="H326" s="66">
        <f>F326+G326</f>
        <v>860</v>
      </c>
    </row>
    <row r="327" spans="1:8" hidden="1" x14ac:dyDescent="0.2">
      <c r="A327" s="203" t="s">
        <v>98</v>
      </c>
      <c r="B327" s="203"/>
      <c r="C327" s="3" t="s">
        <v>600</v>
      </c>
      <c r="D327" s="23" t="s">
        <v>601</v>
      </c>
      <c r="E327" s="24"/>
      <c r="F327" s="66"/>
      <c r="G327" s="66"/>
      <c r="H327" s="66"/>
    </row>
    <row r="328" spans="1:8" hidden="1" x14ac:dyDescent="0.2">
      <c r="A328" s="203" t="s">
        <v>99</v>
      </c>
      <c r="B328" s="203"/>
      <c r="C328" s="3" t="s">
        <v>602</v>
      </c>
      <c r="D328" s="23" t="s">
        <v>603</v>
      </c>
      <c r="E328" s="24"/>
      <c r="F328" s="66"/>
      <c r="G328" s="66"/>
      <c r="H328" s="66"/>
    </row>
    <row r="329" spans="1:8" hidden="1" x14ac:dyDescent="0.2">
      <c r="A329" s="203" t="s">
        <v>100</v>
      </c>
      <c r="B329" s="203"/>
      <c r="C329" s="25" t="s">
        <v>355</v>
      </c>
      <c r="D329" s="23" t="s">
        <v>603</v>
      </c>
      <c r="E329" s="26"/>
      <c r="F329" s="66"/>
      <c r="G329" s="66"/>
      <c r="H329" s="66"/>
    </row>
    <row r="330" spans="1:8" hidden="1" x14ac:dyDescent="0.2">
      <c r="A330" s="203" t="s">
        <v>101</v>
      </c>
      <c r="B330" s="203"/>
      <c r="C330" s="25" t="s">
        <v>604</v>
      </c>
      <c r="D330" s="23" t="s">
        <v>603</v>
      </c>
      <c r="E330" s="26"/>
      <c r="F330" s="66"/>
      <c r="G330" s="66"/>
      <c r="H330" s="66"/>
    </row>
    <row r="331" spans="1:8" hidden="1" x14ac:dyDescent="0.2">
      <c r="A331" s="203" t="s">
        <v>102</v>
      </c>
      <c r="B331" s="203"/>
      <c r="C331" s="3" t="s">
        <v>605</v>
      </c>
      <c r="D331" s="23" t="s">
        <v>606</v>
      </c>
      <c r="E331" s="24"/>
      <c r="F331" s="66"/>
      <c r="G331" s="66"/>
      <c r="H331" s="66"/>
    </row>
    <row r="332" spans="1:8" hidden="1" x14ac:dyDescent="0.2">
      <c r="A332" s="203" t="s">
        <v>103</v>
      </c>
      <c r="B332" s="203"/>
      <c r="C332" s="25" t="s">
        <v>607</v>
      </c>
      <c r="D332" s="23" t="s">
        <v>606</v>
      </c>
      <c r="E332" s="26"/>
      <c r="F332" s="66"/>
      <c r="G332" s="66"/>
      <c r="H332" s="66"/>
    </row>
    <row r="333" spans="1:8" ht="25.5" hidden="1" x14ac:dyDescent="0.2">
      <c r="A333" s="203" t="s">
        <v>104</v>
      </c>
      <c r="B333" s="203"/>
      <c r="C333" s="25" t="s">
        <v>608</v>
      </c>
      <c r="D333" s="23" t="s">
        <v>606</v>
      </c>
      <c r="E333" s="26"/>
      <c r="F333" s="66"/>
      <c r="G333" s="66"/>
      <c r="H333" s="66"/>
    </row>
    <row r="334" spans="1:8" hidden="1" x14ac:dyDescent="0.2">
      <c r="A334" s="203" t="s">
        <v>107</v>
      </c>
      <c r="B334" s="203"/>
      <c r="C334" s="25" t="s">
        <v>609</v>
      </c>
      <c r="D334" s="23" t="s">
        <v>606</v>
      </c>
      <c r="E334" s="26"/>
      <c r="F334" s="66"/>
      <c r="G334" s="66"/>
      <c r="H334" s="66"/>
    </row>
    <row r="335" spans="1:8" x14ac:dyDescent="0.2">
      <c r="A335" s="203" t="s">
        <v>108</v>
      </c>
      <c r="B335" s="203"/>
      <c r="C335" s="3" t="s">
        <v>610</v>
      </c>
      <c r="D335" s="23" t="s">
        <v>611</v>
      </c>
      <c r="E335" s="24"/>
      <c r="F335" s="66">
        <v>50</v>
      </c>
      <c r="G335" s="66">
        <v>-50</v>
      </c>
      <c r="H335" s="66">
        <v>0</v>
      </c>
    </row>
    <row r="336" spans="1:8" ht="25.5" x14ac:dyDescent="0.2">
      <c r="A336" s="206" t="s">
        <v>109</v>
      </c>
      <c r="B336" s="206"/>
      <c r="C336" s="4" t="s">
        <v>612</v>
      </c>
      <c r="D336" s="20" t="s">
        <v>613</v>
      </c>
      <c r="E336" s="27"/>
      <c r="F336" s="67">
        <f>F326+F327+F328+F331+F335</f>
        <v>1127</v>
      </c>
      <c r="G336" s="67">
        <f>G326+G327+G328+G331+G335</f>
        <v>-267</v>
      </c>
      <c r="H336" s="67">
        <f>H326+H327+H328+H331+H335</f>
        <v>860</v>
      </c>
    </row>
    <row r="337" spans="1:8" x14ac:dyDescent="0.2">
      <c r="A337" s="206" t="s">
        <v>110</v>
      </c>
      <c r="B337" s="206"/>
      <c r="C337" s="4" t="s">
        <v>614</v>
      </c>
      <c r="D337" s="20" t="s">
        <v>615</v>
      </c>
      <c r="E337" s="27"/>
      <c r="F337" s="67">
        <f>F308+F311+F322+F325+F336</f>
        <v>5116</v>
      </c>
      <c r="G337" s="67">
        <f>G308+G311+G322+G325+G336</f>
        <v>-929</v>
      </c>
      <c r="H337" s="67">
        <f>H308+H311+H322+H325+H336</f>
        <v>4187</v>
      </c>
    </row>
    <row r="338" spans="1:8" hidden="1" x14ac:dyDescent="0.2">
      <c r="A338" s="203" t="s">
        <v>111</v>
      </c>
      <c r="B338" s="203"/>
      <c r="C338" s="5" t="s">
        <v>616</v>
      </c>
      <c r="D338" s="23" t="s">
        <v>617</v>
      </c>
      <c r="E338" s="30"/>
      <c r="F338" s="69"/>
      <c r="G338" s="69"/>
      <c r="H338" s="69"/>
    </row>
    <row r="339" spans="1:8" hidden="1" x14ac:dyDescent="0.2">
      <c r="A339" s="207" t="s">
        <v>112</v>
      </c>
      <c r="B339" s="207"/>
      <c r="C339" s="5" t="s">
        <v>618</v>
      </c>
      <c r="D339" s="35" t="s">
        <v>619</v>
      </c>
      <c r="E339" s="30"/>
      <c r="F339" s="69">
        <f>SUM(F340:F355)</f>
        <v>0</v>
      </c>
      <c r="G339" s="69">
        <f>SUM(G340:G355)</f>
        <v>0</v>
      </c>
      <c r="H339" s="69">
        <f>SUM(H340:H355)</f>
        <v>0</v>
      </c>
    </row>
    <row r="340" spans="1:8" hidden="1" x14ac:dyDescent="0.2">
      <c r="A340" s="203" t="s">
        <v>113</v>
      </c>
      <c r="B340" s="203"/>
      <c r="C340" s="5" t="s">
        <v>620</v>
      </c>
      <c r="D340" s="23" t="s">
        <v>619</v>
      </c>
      <c r="E340" s="30"/>
      <c r="F340" s="69"/>
      <c r="G340" s="69"/>
      <c r="H340" s="69"/>
    </row>
    <row r="341" spans="1:8" hidden="1" x14ac:dyDescent="0.2">
      <c r="A341" s="203" t="s">
        <v>114</v>
      </c>
      <c r="B341" s="203"/>
      <c r="C341" s="5" t="s">
        <v>621</v>
      </c>
      <c r="D341" s="23" t="s">
        <v>619</v>
      </c>
      <c r="E341" s="30"/>
      <c r="F341" s="69"/>
      <c r="G341" s="69"/>
      <c r="H341" s="69"/>
    </row>
    <row r="342" spans="1:8" hidden="1" x14ac:dyDescent="0.2">
      <c r="A342" s="203" t="s">
        <v>115</v>
      </c>
      <c r="B342" s="203"/>
      <c r="C342" s="5" t="s">
        <v>622</v>
      </c>
      <c r="D342" s="23" t="s">
        <v>619</v>
      </c>
      <c r="E342" s="30"/>
      <c r="F342" s="69"/>
      <c r="G342" s="69"/>
      <c r="H342" s="69"/>
    </row>
    <row r="343" spans="1:8" hidden="1" x14ac:dyDescent="0.2">
      <c r="A343" s="203" t="s">
        <v>116</v>
      </c>
      <c r="B343" s="203"/>
      <c r="C343" s="5" t="s">
        <v>623</v>
      </c>
      <c r="D343" s="23" t="s">
        <v>619</v>
      </c>
      <c r="E343" s="30"/>
      <c r="F343" s="69"/>
      <c r="G343" s="69"/>
      <c r="H343" s="69"/>
    </row>
    <row r="344" spans="1:8" ht="25.5" hidden="1" x14ac:dyDescent="0.2">
      <c r="A344" s="203" t="s">
        <v>117</v>
      </c>
      <c r="B344" s="203"/>
      <c r="C344" s="5" t="s">
        <v>624</v>
      </c>
      <c r="D344" s="23" t="s">
        <v>619</v>
      </c>
      <c r="E344" s="30"/>
      <c r="F344" s="69"/>
      <c r="G344" s="69"/>
      <c r="H344" s="69"/>
    </row>
    <row r="345" spans="1:8" hidden="1" x14ac:dyDescent="0.2">
      <c r="A345" s="203" t="s">
        <v>120</v>
      </c>
      <c r="B345" s="203"/>
      <c r="C345" s="5" t="s">
        <v>625</v>
      </c>
      <c r="D345" s="23" t="s">
        <v>619</v>
      </c>
      <c r="E345" s="30"/>
      <c r="F345" s="69"/>
      <c r="G345" s="69"/>
      <c r="H345" s="69"/>
    </row>
    <row r="346" spans="1:8" hidden="1" x14ac:dyDescent="0.2">
      <c r="A346" s="203" t="s">
        <v>121</v>
      </c>
      <c r="B346" s="203"/>
      <c r="C346" s="5" t="s">
        <v>626</v>
      </c>
      <c r="D346" s="23" t="s">
        <v>619</v>
      </c>
      <c r="E346" s="30"/>
      <c r="F346" s="69"/>
      <c r="G346" s="69"/>
      <c r="H346" s="69"/>
    </row>
    <row r="347" spans="1:8" hidden="1" x14ac:dyDescent="0.2">
      <c r="A347" s="203" t="s">
        <v>122</v>
      </c>
      <c r="B347" s="203"/>
      <c r="C347" s="5" t="s">
        <v>627</v>
      </c>
      <c r="D347" s="23" t="s">
        <v>619</v>
      </c>
      <c r="E347" s="30"/>
      <c r="F347" s="69"/>
      <c r="G347" s="69"/>
      <c r="H347" s="69"/>
    </row>
    <row r="348" spans="1:8" hidden="1" x14ac:dyDescent="0.2">
      <c r="A348" s="203" t="s">
        <v>123</v>
      </c>
      <c r="B348" s="203"/>
      <c r="C348" s="5" t="s">
        <v>628</v>
      </c>
      <c r="D348" s="23" t="s">
        <v>619</v>
      </c>
      <c r="E348" s="30"/>
      <c r="F348" s="69"/>
      <c r="G348" s="69"/>
      <c r="H348" s="69"/>
    </row>
    <row r="349" spans="1:8" ht="25.5" hidden="1" x14ac:dyDescent="0.2">
      <c r="A349" s="203" t="s">
        <v>124</v>
      </c>
      <c r="B349" s="203"/>
      <c r="C349" s="5" t="s">
        <v>629</v>
      </c>
      <c r="D349" s="23" t="s">
        <v>619</v>
      </c>
      <c r="E349" s="30"/>
      <c r="F349" s="69"/>
      <c r="G349" s="69"/>
      <c r="H349" s="69"/>
    </row>
    <row r="350" spans="1:8" ht="25.5" hidden="1" x14ac:dyDescent="0.2">
      <c r="A350" s="203" t="s">
        <v>125</v>
      </c>
      <c r="B350" s="203"/>
      <c r="C350" s="5" t="s">
        <v>630</v>
      </c>
      <c r="D350" s="23" t="s">
        <v>619</v>
      </c>
      <c r="E350" s="30"/>
      <c r="F350" s="69"/>
      <c r="G350" s="69"/>
      <c r="H350" s="69"/>
    </row>
    <row r="351" spans="1:8" ht="25.5" hidden="1" x14ac:dyDescent="0.2">
      <c r="A351" s="203" t="s">
        <v>126</v>
      </c>
      <c r="B351" s="203"/>
      <c r="C351" s="5" t="s">
        <v>631</v>
      </c>
      <c r="D351" s="23" t="s">
        <v>619</v>
      </c>
      <c r="E351" s="30"/>
      <c r="F351" s="69"/>
      <c r="G351" s="69"/>
      <c r="H351" s="69"/>
    </row>
    <row r="352" spans="1:8" hidden="1" x14ac:dyDescent="0.2">
      <c r="A352" s="203" t="s">
        <v>127</v>
      </c>
      <c r="B352" s="203"/>
      <c r="C352" s="5" t="s">
        <v>632</v>
      </c>
      <c r="D352" s="23" t="s">
        <v>619</v>
      </c>
      <c r="E352" s="30"/>
      <c r="F352" s="69"/>
      <c r="G352" s="69"/>
      <c r="H352" s="69"/>
    </row>
    <row r="353" spans="1:8" ht="25.5" hidden="1" x14ac:dyDescent="0.2">
      <c r="A353" s="203" t="s">
        <v>128</v>
      </c>
      <c r="B353" s="203"/>
      <c r="C353" s="5" t="s">
        <v>633</v>
      </c>
      <c r="D353" s="23" t="s">
        <v>619</v>
      </c>
      <c r="E353" s="30"/>
      <c r="F353" s="69"/>
      <c r="G353" s="69"/>
      <c r="H353" s="69"/>
    </row>
    <row r="354" spans="1:8" ht="25.5" hidden="1" x14ac:dyDescent="0.2">
      <c r="A354" s="203" t="s">
        <v>129</v>
      </c>
      <c r="B354" s="203"/>
      <c r="C354" s="5" t="s">
        <v>634</v>
      </c>
      <c r="D354" s="23" t="s">
        <v>619</v>
      </c>
      <c r="E354" s="30"/>
      <c r="F354" s="69"/>
      <c r="G354" s="69"/>
      <c r="H354" s="69"/>
    </row>
    <row r="355" spans="1:8" ht="25.5" hidden="1" x14ac:dyDescent="0.2">
      <c r="A355" s="203" t="s">
        <v>130</v>
      </c>
      <c r="B355" s="203"/>
      <c r="C355" s="5" t="s">
        <v>635</v>
      </c>
      <c r="D355" s="23" t="s">
        <v>619</v>
      </c>
      <c r="E355" s="30"/>
      <c r="F355" s="69"/>
      <c r="G355" s="69"/>
      <c r="H355" s="69"/>
    </row>
    <row r="356" spans="1:8" hidden="1" x14ac:dyDescent="0.2">
      <c r="A356" s="206" t="s">
        <v>133</v>
      </c>
      <c r="B356" s="206"/>
      <c r="C356" s="31" t="s">
        <v>636</v>
      </c>
      <c r="D356" s="20" t="s">
        <v>637</v>
      </c>
      <c r="E356" s="32"/>
      <c r="F356" s="70"/>
      <c r="G356" s="70"/>
      <c r="H356" s="70"/>
    </row>
    <row r="357" spans="1:8" ht="25.5" hidden="1" x14ac:dyDescent="0.2">
      <c r="A357" s="203" t="s">
        <v>136</v>
      </c>
      <c r="B357" s="203"/>
      <c r="C357" s="5" t="s">
        <v>638</v>
      </c>
      <c r="D357" s="23" t="s">
        <v>637</v>
      </c>
      <c r="E357" s="30"/>
      <c r="F357" s="69"/>
      <c r="G357" s="69"/>
      <c r="H357" s="69"/>
    </row>
    <row r="358" spans="1:8" hidden="1" x14ac:dyDescent="0.2">
      <c r="A358" s="203" t="s">
        <v>138</v>
      </c>
      <c r="B358" s="203"/>
      <c r="C358" s="5" t="s">
        <v>639</v>
      </c>
      <c r="D358" s="23" t="s">
        <v>637</v>
      </c>
      <c r="E358" s="30"/>
      <c r="F358" s="69"/>
      <c r="G358" s="69"/>
      <c r="H358" s="69"/>
    </row>
    <row r="359" spans="1:8" hidden="1" x14ac:dyDescent="0.2">
      <c r="A359" s="203" t="s">
        <v>140</v>
      </c>
      <c r="B359" s="203"/>
      <c r="C359" s="5" t="s">
        <v>640</v>
      </c>
      <c r="D359" s="23" t="s">
        <v>637</v>
      </c>
      <c r="E359" s="30"/>
      <c r="F359" s="69"/>
      <c r="G359" s="69"/>
      <c r="H359" s="69"/>
    </row>
    <row r="360" spans="1:8" ht="25.5" hidden="1" x14ac:dyDescent="0.2">
      <c r="A360" s="207" t="s">
        <v>142</v>
      </c>
      <c r="B360" s="207"/>
      <c r="C360" s="5" t="s">
        <v>641</v>
      </c>
      <c r="D360" s="35" t="s">
        <v>642</v>
      </c>
      <c r="E360" s="30"/>
      <c r="F360" s="69">
        <f>SUM(F361:F369)</f>
        <v>0</v>
      </c>
      <c r="G360" s="69">
        <f>SUM(G361:G369)</f>
        <v>0</v>
      </c>
      <c r="H360" s="69">
        <f>SUM(H361:H369)</f>
        <v>0</v>
      </c>
    </row>
    <row r="361" spans="1:8" hidden="1" x14ac:dyDescent="0.2">
      <c r="A361" s="203" t="s">
        <v>145</v>
      </c>
      <c r="B361" s="203"/>
      <c r="C361" s="25" t="s">
        <v>643</v>
      </c>
      <c r="D361" s="23" t="s">
        <v>642</v>
      </c>
      <c r="E361" s="26"/>
      <c r="F361" s="66"/>
      <c r="G361" s="66"/>
      <c r="H361" s="66"/>
    </row>
    <row r="362" spans="1:8" hidden="1" x14ac:dyDescent="0.2">
      <c r="A362" s="203" t="s">
        <v>147</v>
      </c>
      <c r="B362" s="203"/>
      <c r="C362" s="5" t="s">
        <v>644</v>
      </c>
      <c r="D362" s="23" t="s">
        <v>642</v>
      </c>
      <c r="E362" s="30"/>
      <c r="F362" s="69"/>
      <c r="G362" s="69"/>
      <c r="H362" s="69"/>
    </row>
    <row r="363" spans="1:8" hidden="1" x14ac:dyDescent="0.2">
      <c r="A363" s="203" t="s">
        <v>149</v>
      </c>
      <c r="B363" s="203"/>
      <c r="C363" s="5" t="s">
        <v>645</v>
      </c>
      <c r="D363" s="23" t="s">
        <v>642</v>
      </c>
      <c r="E363" s="30"/>
      <c r="F363" s="69"/>
      <c r="G363" s="69"/>
      <c r="H363" s="69"/>
    </row>
    <row r="364" spans="1:8" hidden="1" x14ac:dyDescent="0.2">
      <c r="A364" s="203" t="s">
        <v>151</v>
      </c>
      <c r="B364" s="203"/>
      <c r="C364" s="5" t="s">
        <v>646</v>
      </c>
      <c r="D364" s="23" t="s">
        <v>642</v>
      </c>
      <c r="E364" s="30"/>
      <c r="F364" s="69"/>
      <c r="G364" s="69"/>
      <c r="H364" s="69"/>
    </row>
    <row r="365" spans="1:8" ht="25.5" hidden="1" x14ac:dyDescent="0.2">
      <c r="A365" s="203" t="s">
        <v>153</v>
      </c>
      <c r="B365" s="203"/>
      <c r="C365" s="5" t="s">
        <v>647</v>
      </c>
      <c r="D365" s="23" t="s">
        <v>642</v>
      </c>
      <c r="E365" s="30"/>
      <c r="F365" s="69"/>
      <c r="G365" s="69"/>
      <c r="H365" s="69"/>
    </row>
    <row r="366" spans="1:8" ht="25.5" hidden="1" x14ac:dyDescent="0.2">
      <c r="A366" s="203" t="s">
        <v>155</v>
      </c>
      <c r="B366" s="203"/>
      <c r="C366" s="5" t="s">
        <v>648</v>
      </c>
      <c r="D366" s="23" t="s">
        <v>642</v>
      </c>
      <c r="E366" s="30"/>
      <c r="F366" s="69"/>
      <c r="G366" s="69"/>
      <c r="H366" s="69"/>
    </row>
    <row r="367" spans="1:8" hidden="1" x14ac:dyDescent="0.2">
      <c r="A367" s="203" t="s">
        <v>157</v>
      </c>
      <c r="B367" s="203"/>
      <c r="C367" s="5" t="s">
        <v>649</v>
      </c>
      <c r="D367" s="23" t="s">
        <v>642</v>
      </c>
      <c r="E367" s="30"/>
      <c r="F367" s="69"/>
      <c r="G367" s="69"/>
      <c r="H367" s="69"/>
    </row>
    <row r="368" spans="1:8" hidden="1" x14ac:dyDescent="0.2">
      <c r="A368" s="203" t="s">
        <v>159</v>
      </c>
      <c r="B368" s="203"/>
      <c r="C368" s="5" t="s">
        <v>650</v>
      </c>
      <c r="D368" s="23" t="s">
        <v>642</v>
      </c>
      <c r="E368" s="30"/>
      <c r="F368" s="69"/>
      <c r="G368" s="69"/>
      <c r="H368" s="69"/>
    </row>
    <row r="369" spans="1:8" ht="25.5" hidden="1" x14ac:dyDescent="0.2">
      <c r="A369" s="203" t="s">
        <v>161</v>
      </c>
      <c r="B369" s="203"/>
      <c r="C369" s="5" t="s">
        <v>651</v>
      </c>
      <c r="D369" s="23" t="s">
        <v>642</v>
      </c>
      <c r="E369" s="30"/>
      <c r="F369" s="69"/>
      <c r="G369" s="69"/>
      <c r="H369" s="69"/>
    </row>
    <row r="370" spans="1:8" ht="25.5" hidden="1" x14ac:dyDescent="0.2">
      <c r="A370" s="207" t="s">
        <v>164</v>
      </c>
      <c r="B370" s="207"/>
      <c r="C370" s="6" t="s">
        <v>652</v>
      </c>
      <c r="D370" s="35" t="s">
        <v>653</v>
      </c>
      <c r="E370" s="33"/>
      <c r="F370" s="71">
        <f>SUM(F371:F379)</f>
        <v>0</v>
      </c>
      <c r="G370" s="71">
        <f>SUM(G371:G379)</f>
        <v>0</v>
      </c>
      <c r="H370" s="71">
        <f>SUM(H371:H379)</f>
        <v>0</v>
      </c>
    </row>
    <row r="371" spans="1:8" ht="51" hidden="1" x14ac:dyDescent="0.2">
      <c r="A371" s="203" t="s">
        <v>167</v>
      </c>
      <c r="B371" s="203"/>
      <c r="C371" s="5" t="s">
        <v>654</v>
      </c>
      <c r="D371" s="23" t="s">
        <v>653</v>
      </c>
      <c r="E371" s="30"/>
      <c r="F371" s="69"/>
      <c r="G371" s="69"/>
      <c r="H371" s="69"/>
    </row>
    <row r="372" spans="1:8" ht="25.5" hidden="1" x14ac:dyDescent="0.2">
      <c r="A372" s="203" t="s">
        <v>169</v>
      </c>
      <c r="B372" s="203"/>
      <c r="C372" s="5" t="s">
        <v>655</v>
      </c>
      <c r="D372" s="23" t="s">
        <v>653</v>
      </c>
      <c r="E372" s="30"/>
      <c r="F372" s="69"/>
      <c r="G372" s="69"/>
      <c r="H372" s="69"/>
    </row>
    <row r="373" spans="1:8" ht="25.5" hidden="1" x14ac:dyDescent="0.2">
      <c r="A373" s="203" t="s">
        <v>171</v>
      </c>
      <c r="B373" s="203"/>
      <c r="C373" s="5" t="s">
        <v>656</v>
      </c>
      <c r="D373" s="23" t="s">
        <v>653</v>
      </c>
      <c r="E373" s="30"/>
      <c r="F373" s="69"/>
      <c r="G373" s="69"/>
      <c r="H373" s="69"/>
    </row>
    <row r="374" spans="1:8" hidden="1" x14ac:dyDescent="0.2">
      <c r="A374" s="203" t="s">
        <v>173</v>
      </c>
      <c r="B374" s="203"/>
      <c r="C374" s="5" t="s">
        <v>657</v>
      </c>
      <c r="D374" s="23" t="s">
        <v>653</v>
      </c>
      <c r="E374" s="30"/>
      <c r="F374" s="69"/>
      <c r="G374" s="69"/>
      <c r="H374" s="69"/>
    </row>
    <row r="375" spans="1:8" hidden="1" x14ac:dyDescent="0.2">
      <c r="A375" s="203" t="s">
        <v>175</v>
      </c>
      <c r="B375" s="203"/>
      <c r="C375" s="5" t="s">
        <v>658</v>
      </c>
      <c r="D375" s="23" t="s">
        <v>653</v>
      </c>
      <c r="E375" s="30"/>
      <c r="F375" s="69"/>
      <c r="G375" s="69"/>
      <c r="H375" s="69"/>
    </row>
    <row r="376" spans="1:8" ht="25.5" hidden="1" x14ac:dyDescent="0.2">
      <c r="A376" s="203" t="s">
        <v>177</v>
      </c>
      <c r="B376" s="203"/>
      <c r="C376" s="5" t="s">
        <v>659</v>
      </c>
      <c r="D376" s="23" t="s">
        <v>653</v>
      </c>
      <c r="E376" s="30"/>
      <c r="F376" s="69"/>
      <c r="G376" s="69"/>
      <c r="H376" s="69"/>
    </row>
    <row r="377" spans="1:8" hidden="1" x14ac:dyDescent="0.2">
      <c r="A377" s="203" t="s">
        <v>179</v>
      </c>
      <c r="B377" s="203"/>
      <c r="C377" s="5" t="s">
        <v>660</v>
      </c>
      <c r="D377" s="23" t="s">
        <v>653</v>
      </c>
      <c r="E377" s="30"/>
      <c r="F377" s="69"/>
      <c r="G377" s="69"/>
      <c r="H377" s="69"/>
    </row>
    <row r="378" spans="1:8" ht="25.5" hidden="1" x14ac:dyDescent="0.2">
      <c r="A378" s="203" t="s">
        <v>182</v>
      </c>
      <c r="B378" s="203"/>
      <c r="C378" s="5" t="s">
        <v>661</v>
      </c>
      <c r="D378" s="23" t="s">
        <v>653</v>
      </c>
      <c r="E378" s="30"/>
      <c r="F378" s="69"/>
      <c r="G378" s="69"/>
      <c r="H378" s="69"/>
    </row>
    <row r="379" spans="1:8" hidden="1" x14ac:dyDescent="0.2">
      <c r="A379" s="203" t="s">
        <v>184</v>
      </c>
      <c r="B379" s="203"/>
      <c r="C379" s="5" t="s">
        <v>662</v>
      </c>
      <c r="D379" s="23" t="s">
        <v>653</v>
      </c>
      <c r="E379" s="30"/>
      <c r="F379" s="69"/>
      <c r="G379" s="69"/>
      <c r="H379" s="69"/>
    </row>
    <row r="380" spans="1:8" hidden="1" x14ac:dyDescent="0.2">
      <c r="A380" s="207" t="s">
        <v>186</v>
      </c>
      <c r="B380" s="207"/>
      <c r="C380" s="5" t="s">
        <v>663</v>
      </c>
      <c r="D380" s="35" t="s">
        <v>664</v>
      </c>
      <c r="E380" s="30"/>
      <c r="F380" s="69">
        <f>SUM(F381:F386)</f>
        <v>0</v>
      </c>
      <c r="G380" s="69">
        <f>SUM(G381:G386)</f>
        <v>0</v>
      </c>
      <c r="H380" s="69">
        <f>SUM(H381:H386)</f>
        <v>0</v>
      </c>
    </row>
    <row r="381" spans="1:8" hidden="1" x14ac:dyDescent="0.2">
      <c r="A381" s="203" t="s">
        <v>188</v>
      </c>
      <c r="B381" s="203"/>
      <c r="C381" s="5" t="s">
        <v>665</v>
      </c>
      <c r="D381" s="23" t="s">
        <v>664</v>
      </c>
      <c r="E381" s="30"/>
      <c r="F381" s="69"/>
      <c r="G381" s="69"/>
      <c r="H381" s="69"/>
    </row>
    <row r="382" spans="1:8" hidden="1" x14ac:dyDescent="0.2">
      <c r="A382" s="203" t="s">
        <v>190</v>
      </c>
      <c r="B382" s="203"/>
      <c r="C382" s="5" t="s">
        <v>666</v>
      </c>
      <c r="D382" s="23" t="s">
        <v>664</v>
      </c>
      <c r="E382" s="30"/>
      <c r="F382" s="69"/>
      <c r="G382" s="69"/>
      <c r="H382" s="69"/>
    </row>
    <row r="383" spans="1:8" ht="25.5" hidden="1" x14ac:dyDescent="0.2">
      <c r="A383" s="203" t="s">
        <v>192</v>
      </c>
      <c r="B383" s="203"/>
      <c r="C383" s="5" t="s">
        <v>667</v>
      </c>
      <c r="D383" s="23" t="s">
        <v>664</v>
      </c>
      <c r="E383" s="30"/>
      <c r="F383" s="69"/>
      <c r="G383" s="69"/>
      <c r="H383" s="69"/>
    </row>
    <row r="384" spans="1:8" ht="25.5" hidden="1" x14ac:dyDescent="0.2">
      <c r="A384" s="203" t="s">
        <v>194</v>
      </c>
      <c r="B384" s="203"/>
      <c r="C384" s="5" t="s">
        <v>668</v>
      </c>
      <c r="D384" s="23" t="s">
        <v>664</v>
      </c>
      <c r="E384" s="30"/>
      <c r="F384" s="69"/>
      <c r="G384" s="69"/>
      <c r="H384" s="69"/>
    </row>
    <row r="385" spans="1:8" ht="25.5" hidden="1" x14ac:dyDescent="0.2">
      <c r="A385" s="203" t="s">
        <v>197</v>
      </c>
      <c r="B385" s="203"/>
      <c r="C385" s="5" t="s">
        <v>669</v>
      </c>
      <c r="D385" s="23" t="s">
        <v>664</v>
      </c>
      <c r="E385" s="30"/>
      <c r="F385" s="69"/>
      <c r="G385" s="69"/>
      <c r="H385" s="69"/>
    </row>
    <row r="386" spans="1:8" ht="38.25" hidden="1" x14ac:dyDescent="0.2">
      <c r="A386" s="203" t="s">
        <v>199</v>
      </c>
      <c r="B386" s="203"/>
      <c r="C386" s="6" t="s">
        <v>670</v>
      </c>
      <c r="D386" s="23" t="s">
        <v>664</v>
      </c>
      <c r="E386" s="33"/>
      <c r="F386" s="71"/>
      <c r="G386" s="71"/>
      <c r="H386" s="71"/>
    </row>
    <row r="387" spans="1:8" hidden="1" x14ac:dyDescent="0.2">
      <c r="A387" s="203" t="s">
        <v>201</v>
      </c>
      <c r="B387" s="203"/>
      <c r="C387" s="5" t="s">
        <v>671</v>
      </c>
      <c r="D387" s="23" t="s">
        <v>672</v>
      </c>
      <c r="E387" s="30"/>
      <c r="F387" s="69"/>
      <c r="G387" s="69"/>
      <c r="H387" s="69"/>
    </row>
    <row r="388" spans="1:8" hidden="1" x14ac:dyDescent="0.2">
      <c r="A388" s="203" t="s">
        <v>203</v>
      </c>
      <c r="B388" s="203"/>
      <c r="C388" s="5" t="s">
        <v>673</v>
      </c>
      <c r="D388" s="23" t="s">
        <v>672</v>
      </c>
      <c r="E388" s="30"/>
      <c r="F388" s="69"/>
      <c r="G388" s="69"/>
      <c r="H388" s="69"/>
    </row>
    <row r="389" spans="1:8" hidden="1" x14ac:dyDescent="0.2">
      <c r="A389" s="203" t="s">
        <v>205</v>
      </c>
      <c r="B389" s="203"/>
      <c r="C389" s="5" t="s">
        <v>674</v>
      </c>
      <c r="D389" s="23" t="s">
        <v>672</v>
      </c>
      <c r="E389" s="30"/>
      <c r="F389" s="69"/>
      <c r="G389" s="69"/>
      <c r="H389" s="69"/>
    </row>
    <row r="390" spans="1:8" hidden="1" x14ac:dyDescent="0.2">
      <c r="A390" s="207" t="s">
        <v>207</v>
      </c>
      <c r="B390" s="207"/>
      <c r="C390" s="5" t="s">
        <v>675</v>
      </c>
      <c r="D390" s="35" t="s">
        <v>676</v>
      </c>
      <c r="E390" s="30"/>
      <c r="F390" s="69"/>
      <c r="G390" s="69"/>
      <c r="H390" s="69"/>
    </row>
    <row r="391" spans="1:8" hidden="1" x14ac:dyDescent="0.2">
      <c r="A391" s="203" t="s">
        <v>209</v>
      </c>
      <c r="B391" s="203"/>
      <c r="C391" s="5" t="s">
        <v>677</v>
      </c>
      <c r="D391" s="23" t="s">
        <v>676</v>
      </c>
      <c r="E391" s="30"/>
      <c r="F391" s="69"/>
      <c r="G391" s="69"/>
      <c r="H391" s="69"/>
    </row>
    <row r="392" spans="1:8" ht="25.5" hidden="1" x14ac:dyDescent="0.2">
      <c r="A392" s="203" t="s">
        <v>211</v>
      </c>
      <c r="B392" s="203"/>
      <c r="C392" s="5" t="s">
        <v>678</v>
      </c>
      <c r="D392" s="23" t="s">
        <v>676</v>
      </c>
      <c r="E392" s="30"/>
      <c r="F392" s="69"/>
      <c r="G392" s="69"/>
      <c r="H392" s="69"/>
    </row>
    <row r="393" spans="1:8" hidden="1" x14ac:dyDescent="0.2">
      <c r="A393" s="203" t="s">
        <v>213</v>
      </c>
      <c r="B393" s="203"/>
      <c r="C393" s="5" t="s">
        <v>679</v>
      </c>
      <c r="D393" s="23" t="s">
        <v>676</v>
      </c>
      <c r="E393" s="30"/>
      <c r="F393" s="69"/>
      <c r="G393" s="69"/>
      <c r="H393" s="69"/>
    </row>
    <row r="394" spans="1:8" hidden="1" x14ac:dyDescent="0.2">
      <c r="A394" s="203" t="s">
        <v>216</v>
      </c>
      <c r="B394" s="203"/>
      <c r="C394" s="5" t="s">
        <v>680</v>
      </c>
      <c r="D394" s="23" t="s">
        <v>676</v>
      </c>
      <c r="E394" s="30"/>
      <c r="F394" s="69"/>
      <c r="G394" s="69"/>
      <c r="H394" s="69"/>
    </row>
    <row r="395" spans="1:8" hidden="1" x14ac:dyDescent="0.2">
      <c r="A395" s="203" t="s">
        <v>218</v>
      </c>
      <c r="B395" s="203"/>
      <c r="C395" s="5" t="s">
        <v>681</v>
      </c>
      <c r="D395" s="23" t="s">
        <v>676</v>
      </c>
      <c r="E395" s="30"/>
      <c r="F395" s="69"/>
      <c r="G395" s="69"/>
      <c r="H395" s="69"/>
    </row>
    <row r="396" spans="1:8" ht="25.5" hidden="1" x14ac:dyDescent="0.2">
      <c r="A396" s="203" t="s">
        <v>220</v>
      </c>
      <c r="B396" s="203"/>
      <c r="C396" s="5" t="s">
        <v>682</v>
      </c>
      <c r="D396" s="23" t="s">
        <v>676</v>
      </c>
      <c r="E396" s="30"/>
      <c r="F396" s="69"/>
      <c r="G396" s="69"/>
      <c r="H396" s="69"/>
    </row>
    <row r="397" spans="1:8" ht="25.5" hidden="1" x14ac:dyDescent="0.2">
      <c r="A397" s="203" t="s">
        <v>222</v>
      </c>
      <c r="B397" s="203"/>
      <c r="C397" s="5" t="s">
        <v>683</v>
      </c>
      <c r="D397" s="23" t="s">
        <v>676</v>
      </c>
      <c r="E397" s="30"/>
      <c r="F397" s="69"/>
      <c r="G397" s="69"/>
      <c r="H397" s="69"/>
    </row>
    <row r="398" spans="1:8" ht="38.25" hidden="1" x14ac:dyDescent="0.2">
      <c r="A398" s="203" t="s">
        <v>224</v>
      </c>
      <c r="B398" s="203"/>
      <c r="C398" s="5" t="s">
        <v>684</v>
      </c>
      <c r="D398" s="23" t="s">
        <v>676</v>
      </c>
      <c r="E398" s="30"/>
      <c r="F398" s="69"/>
      <c r="G398" s="69"/>
      <c r="H398" s="69"/>
    </row>
    <row r="399" spans="1:8" ht="25.5" hidden="1" x14ac:dyDescent="0.2">
      <c r="A399" s="203" t="s">
        <v>226</v>
      </c>
      <c r="B399" s="203"/>
      <c r="C399" s="5" t="s">
        <v>685</v>
      </c>
      <c r="D399" s="23" t="s">
        <v>676</v>
      </c>
      <c r="E399" s="30"/>
      <c r="F399" s="69"/>
      <c r="G399" s="69"/>
      <c r="H399" s="69"/>
    </row>
    <row r="400" spans="1:8" ht="25.5" hidden="1" x14ac:dyDescent="0.2">
      <c r="A400" s="203" t="s">
        <v>228</v>
      </c>
      <c r="B400" s="203"/>
      <c r="C400" s="5" t="s">
        <v>686</v>
      </c>
      <c r="D400" s="23" t="s">
        <v>676</v>
      </c>
      <c r="E400" s="30"/>
      <c r="F400" s="69"/>
      <c r="G400" s="69"/>
      <c r="H400" s="69"/>
    </row>
    <row r="401" spans="1:8" hidden="1" x14ac:dyDescent="0.2">
      <c r="A401" s="203" t="s">
        <v>230</v>
      </c>
      <c r="B401" s="203"/>
      <c r="C401" s="5" t="s">
        <v>687</v>
      </c>
      <c r="D401" s="23" t="s">
        <v>676</v>
      </c>
      <c r="E401" s="30"/>
      <c r="F401" s="69"/>
      <c r="G401" s="69"/>
      <c r="H401" s="69"/>
    </row>
    <row r="402" spans="1:8" ht="25.5" hidden="1" x14ac:dyDescent="0.2">
      <c r="A402" s="203" t="s">
        <v>232</v>
      </c>
      <c r="B402" s="203"/>
      <c r="C402" s="5" t="s">
        <v>688</v>
      </c>
      <c r="D402" s="23" t="s">
        <v>676</v>
      </c>
      <c r="E402" s="30"/>
      <c r="F402" s="69"/>
      <c r="G402" s="69"/>
      <c r="H402" s="69"/>
    </row>
    <row r="403" spans="1:8" hidden="1" x14ac:dyDescent="0.2">
      <c r="A403" s="203" t="s">
        <v>234</v>
      </c>
      <c r="B403" s="203"/>
      <c r="C403" s="5" t="s">
        <v>689</v>
      </c>
      <c r="D403" s="23" t="s">
        <v>676</v>
      </c>
      <c r="E403" s="30"/>
      <c r="F403" s="69"/>
      <c r="G403" s="69"/>
      <c r="H403" s="69"/>
    </row>
    <row r="404" spans="1:8" hidden="1" x14ac:dyDescent="0.2">
      <c r="A404" s="203" t="s">
        <v>236</v>
      </c>
      <c r="B404" s="203"/>
      <c r="C404" s="5" t="s">
        <v>690</v>
      </c>
      <c r="D404" s="23" t="s">
        <v>676</v>
      </c>
      <c r="E404" s="30"/>
      <c r="F404" s="69"/>
      <c r="G404" s="69"/>
      <c r="H404" s="69"/>
    </row>
    <row r="405" spans="1:8" ht="25.5" hidden="1" x14ac:dyDescent="0.2">
      <c r="A405" s="203" t="s">
        <v>238</v>
      </c>
      <c r="B405" s="203"/>
      <c r="C405" s="5" t="s">
        <v>691</v>
      </c>
      <c r="D405" s="23" t="s">
        <v>676</v>
      </c>
      <c r="E405" s="30"/>
      <c r="F405" s="69"/>
      <c r="G405" s="69"/>
      <c r="H405" s="69"/>
    </row>
    <row r="406" spans="1:8" hidden="1" x14ac:dyDescent="0.2">
      <c r="A406" s="203" t="s">
        <v>240</v>
      </c>
      <c r="B406" s="203"/>
      <c r="C406" s="5" t="s">
        <v>692</v>
      </c>
      <c r="D406" s="23" t="s">
        <v>676</v>
      </c>
      <c r="E406" s="30"/>
      <c r="F406" s="69"/>
      <c r="G406" s="69"/>
      <c r="H406" s="69"/>
    </row>
    <row r="407" spans="1:8" hidden="1" x14ac:dyDescent="0.2">
      <c r="A407" s="203" t="s">
        <v>242</v>
      </c>
      <c r="B407" s="203"/>
      <c r="C407" s="5" t="s">
        <v>693</v>
      </c>
      <c r="D407" s="23" t="s">
        <v>676</v>
      </c>
      <c r="E407" s="30"/>
      <c r="F407" s="69"/>
      <c r="G407" s="69"/>
      <c r="H407" s="69"/>
    </row>
    <row r="408" spans="1:8" ht="25.5" hidden="1" x14ac:dyDescent="0.2">
      <c r="A408" s="203" t="s">
        <v>244</v>
      </c>
      <c r="B408" s="203"/>
      <c r="C408" s="5" t="s">
        <v>694</v>
      </c>
      <c r="D408" s="23" t="s">
        <v>676</v>
      </c>
      <c r="E408" s="30"/>
      <c r="F408" s="69"/>
      <c r="G408" s="69"/>
      <c r="H408" s="69"/>
    </row>
    <row r="409" spans="1:8" ht="25.5" hidden="1" x14ac:dyDescent="0.2">
      <c r="A409" s="203" t="s">
        <v>246</v>
      </c>
      <c r="B409" s="203"/>
      <c r="C409" s="5" t="s">
        <v>695</v>
      </c>
      <c r="D409" s="23" t="s">
        <v>676</v>
      </c>
      <c r="E409" s="30"/>
      <c r="F409" s="69"/>
      <c r="G409" s="69"/>
      <c r="H409" s="69"/>
    </row>
    <row r="410" spans="1:8" hidden="1" x14ac:dyDescent="0.2">
      <c r="A410" s="203" t="s">
        <v>248</v>
      </c>
      <c r="B410" s="203"/>
      <c r="C410" s="5" t="s">
        <v>696</v>
      </c>
      <c r="D410" s="23" t="s">
        <v>676</v>
      </c>
      <c r="E410" s="30"/>
      <c r="F410" s="69"/>
      <c r="G410" s="69"/>
      <c r="H410" s="69"/>
    </row>
    <row r="411" spans="1:8" hidden="1" x14ac:dyDescent="0.2">
      <c r="A411" s="203" t="s">
        <v>250</v>
      </c>
      <c r="B411" s="203"/>
      <c r="C411" s="5" t="s">
        <v>697</v>
      </c>
      <c r="D411" s="23" t="s">
        <v>676</v>
      </c>
      <c r="E411" s="30"/>
      <c r="F411" s="69"/>
      <c r="G411" s="69"/>
      <c r="H411" s="69"/>
    </row>
    <row r="412" spans="1:8" hidden="1" x14ac:dyDescent="0.2">
      <c r="A412" s="203" t="s">
        <v>252</v>
      </c>
      <c r="B412" s="203"/>
      <c r="C412" s="5" t="s">
        <v>698</v>
      </c>
      <c r="D412" s="23" t="s">
        <v>676</v>
      </c>
      <c r="E412" s="30"/>
      <c r="F412" s="69"/>
      <c r="G412" s="69"/>
      <c r="H412" s="69"/>
    </row>
    <row r="413" spans="1:8" ht="25.5" hidden="1" x14ac:dyDescent="0.2">
      <c r="A413" s="203" t="s">
        <v>254</v>
      </c>
      <c r="B413" s="203"/>
      <c r="C413" s="5" t="s">
        <v>699</v>
      </c>
      <c r="D413" s="23" t="s">
        <v>676</v>
      </c>
      <c r="E413" s="30"/>
      <c r="F413" s="69"/>
      <c r="G413" s="69"/>
      <c r="H413" s="69"/>
    </row>
    <row r="414" spans="1:8" ht="25.5" hidden="1" x14ac:dyDescent="0.2">
      <c r="A414" s="203" t="s">
        <v>257</v>
      </c>
      <c r="B414" s="203"/>
      <c r="C414" s="5" t="s">
        <v>700</v>
      </c>
      <c r="D414" s="23" t="s">
        <v>676</v>
      </c>
      <c r="E414" s="30"/>
      <c r="F414" s="69"/>
      <c r="G414" s="69"/>
      <c r="H414" s="69"/>
    </row>
    <row r="415" spans="1:8" ht="25.5" hidden="1" x14ac:dyDescent="0.2">
      <c r="A415" s="203" t="s">
        <v>259</v>
      </c>
      <c r="B415" s="203"/>
      <c r="C415" s="5" t="s">
        <v>701</v>
      </c>
      <c r="D415" s="23" t="s">
        <v>676</v>
      </c>
      <c r="E415" s="30"/>
      <c r="F415" s="69"/>
      <c r="G415" s="69"/>
      <c r="H415" s="69"/>
    </row>
    <row r="416" spans="1:8" ht="25.5" hidden="1" x14ac:dyDescent="0.2">
      <c r="A416" s="206" t="s">
        <v>261</v>
      </c>
      <c r="B416" s="206"/>
      <c r="C416" s="7" t="s">
        <v>702</v>
      </c>
      <c r="D416" s="20" t="s">
        <v>703</v>
      </c>
      <c r="E416" s="34"/>
      <c r="F416" s="72">
        <f>F338+F339+F356+F360+F370+F380+F387+F390</f>
        <v>0</v>
      </c>
      <c r="G416" s="72">
        <f>G338+G339+G356+G360+G370+G380+G387+G390</f>
        <v>0</v>
      </c>
      <c r="H416" s="72">
        <f>H338+H339+H356+H360+H370+H380+H387+H390</f>
        <v>0</v>
      </c>
    </row>
    <row r="417" spans="1:8" hidden="1" x14ac:dyDescent="0.2">
      <c r="A417" s="203" t="s">
        <v>263</v>
      </c>
      <c r="B417" s="203"/>
      <c r="C417" s="5" t="s">
        <v>704</v>
      </c>
      <c r="D417" s="23" t="s">
        <v>705</v>
      </c>
      <c r="E417" s="30"/>
      <c r="F417" s="69"/>
      <c r="G417" s="69"/>
      <c r="H417" s="69"/>
    </row>
    <row r="418" spans="1:8" hidden="1" x14ac:dyDescent="0.2">
      <c r="A418" s="203" t="s">
        <v>266</v>
      </c>
      <c r="B418" s="203"/>
      <c r="C418" s="5" t="s">
        <v>706</v>
      </c>
      <c r="D418" s="23" t="s">
        <v>705</v>
      </c>
      <c r="E418" s="30"/>
      <c r="F418" s="69"/>
      <c r="G418" s="69"/>
      <c r="H418" s="69"/>
    </row>
    <row r="419" spans="1:8" hidden="1" x14ac:dyDescent="0.2">
      <c r="A419" s="203" t="s">
        <v>269</v>
      </c>
      <c r="B419" s="203"/>
      <c r="C419" s="5" t="s">
        <v>707</v>
      </c>
      <c r="D419" s="23" t="s">
        <v>708</v>
      </c>
      <c r="E419" s="30"/>
      <c r="F419" s="69"/>
      <c r="G419" s="69"/>
      <c r="H419" s="69"/>
    </row>
    <row r="420" spans="1:8" ht="25.5" hidden="1" x14ac:dyDescent="0.2">
      <c r="A420" s="203" t="s">
        <v>271</v>
      </c>
      <c r="B420" s="203"/>
      <c r="C420" s="5" t="s">
        <v>709</v>
      </c>
      <c r="D420" s="23" t="s">
        <v>710</v>
      </c>
      <c r="E420" s="30"/>
      <c r="F420" s="69"/>
      <c r="G420" s="69"/>
      <c r="H420" s="69"/>
    </row>
    <row r="421" spans="1:8" ht="25.5" hidden="1" x14ac:dyDescent="0.2">
      <c r="A421" s="203" t="s">
        <v>273</v>
      </c>
      <c r="B421" s="203"/>
      <c r="C421" s="5" t="s">
        <v>711</v>
      </c>
      <c r="D421" s="23" t="s">
        <v>712</v>
      </c>
      <c r="E421" s="30"/>
      <c r="F421" s="69">
        <f>SUM(F422:F431)</f>
        <v>0</v>
      </c>
      <c r="G421" s="69">
        <f>SUM(G422:G431)</f>
        <v>0</v>
      </c>
      <c r="H421" s="69">
        <f>SUM(H422:H431)</f>
        <v>0</v>
      </c>
    </row>
    <row r="422" spans="1:8" hidden="1" x14ac:dyDescent="0.2">
      <c r="A422" s="203" t="s">
        <v>275</v>
      </c>
      <c r="B422" s="203"/>
      <c r="C422" s="5" t="s">
        <v>37</v>
      </c>
      <c r="D422" s="23" t="s">
        <v>712</v>
      </c>
      <c r="E422" s="30"/>
      <c r="F422" s="69"/>
      <c r="G422" s="69"/>
      <c r="H422" s="69"/>
    </row>
    <row r="423" spans="1:8" hidden="1" x14ac:dyDescent="0.2">
      <c r="A423" s="203" t="s">
        <v>277</v>
      </c>
      <c r="B423" s="203"/>
      <c r="C423" s="5" t="s">
        <v>39</v>
      </c>
      <c r="D423" s="23" t="s">
        <v>712</v>
      </c>
      <c r="E423" s="30"/>
      <c r="F423" s="69"/>
      <c r="G423" s="69"/>
      <c r="H423" s="69"/>
    </row>
    <row r="424" spans="1:8" ht="25.5" hidden="1" x14ac:dyDescent="0.2">
      <c r="A424" s="203" t="s">
        <v>280</v>
      </c>
      <c r="B424" s="203"/>
      <c r="C424" s="5" t="s">
        <v>41</v>
      </c>
      <c r="D424" s="23" t="s">
        <v>712</v>
      </c>
      <c r="E424" s="30"/>
      <c r="F424" s="69"/>
      <c r="G424" s="69"/>
      <c r="H424" s="69"/>
    </row>
    <row r="425" spans="1:8" hidden="1" x14ac:dyDescent="0.2">
      <c r="A425" s="203" t="s">
        <v>282</v>
      </c>
      <c r="B425" s="203"/>
      <c r="C425" s="5" t="s">
        <v>43</v>
      </c>
      <c r="D425" s="23" t="s">
        <v>712</v>
      </c>
      <c r="E425" s="30"/>
      <c r="F425" s="69"/>
      <c r="G425" s="69"/>
      <c r="H425" s="69"/>
    </row>
    <row r="426" spans="1:8" hidden="1" x14ac:dyDescent="0.2">
      <c r="A426" s="203" t="s">
        <v>284</v>
      </c>
      <c r="B426" s="203"/>
      <c r="C426" s="5" t="s">
        <v>45</v>
      </c>
      <c r="D426" s="23" t="s">
        <v>712</v>
      </c>
      <c r="E426" s="30"/>
      <c r="F426" s="69"/>
      <c r="G426" s="69"/>
      <c r="H426" s="69"/>
    </row>
    <row r="427" spans="1:8" hidden="1" x14ac:dyDescent="0.2">
      <c r="A427" s="203" t="s">
        <v>286</v>
      </c>
      <c r="B427" s="203"/>
      <c r="C427" s="5" t="s">
        <v>47</v>
      </c>
      <c r="D427" s="23" t="s">
        <v>712</v>
      </c>
      <c r="E427" s="30"/>
      <c r="F427" s="69"/>
      <c r="G427" s="69"/>
      <c r="H427" s="69"/>
    </row>
    <row r="428" spans="1:8" hidden="1" x14ac:dyDescent="0.2">
      <c r="A428" s="203" t="s">
        <v>288</v>
      </c>
      <c r="B428" s="203"/>
      <c r="C428" s="5" t="s">
        <v>49</v>
      </c>
      <c r="D428" s="23" t="s">
        <v>712</v>
      </c>
      <c r="E428" s="30"/>
      <c r="F428" s="69"/>
      <c r="G428" s="69"/>
      <c r="H428" s="69"/>
    </row>
    <row r="429" spans="1:8" hidden="1" x14ac:dyDescent="0.2">
      <c r="A429" s="203" t="s">
        <v>290</v>
      </c>
      <c r="B429" s="203"/>
      <c r="C429" s="5" t="s">
        <v>51</v>
      </c>
      <c r="D429" s="23" t="s">
        <v>712</v>
      </c>
      <c r="E429" s="30"/>
      <c r="F429" s="69"/>
      <c r="G429" s="69"/>
      <c r="H429" s="69"/>
    </row>
    <row r="430" spans="1:8" hidden="1" x14ac:dyDescent="0.2">
      <c r="A430" s="203" t="s">
        <v>292</v>
      </c>
      <c r="B430" s="203"/>
      <c r="C430" s="5" t="s">
        <v>53</v>
      </c>
      <c r="D430" s="23" t="s">
        <v>712</v>
      </c>
      <c r="E430" s="30"/>
      <c r="F430" s="69"/>
      <c r="G430" s="69"/>
      <c r="H430" s="69"/>
    </row>
    <row r="431" spans="1:8" hidden="1" x14ac:dyDescent="0.2">
      <c r="A431" s="203" t="s">
        <v>294</v>
      </c>
      <c r="B431" s="203"/>
      <c r="C431" s="5" t="s">
        <v>55</v>
      </c>
      <c r="D431" s="23" t="s">
        <v>712</v>
      </c>
      <c r="E431" s="30"/>
      <c r="F431" s="69"/>
      <c r="G431" s="69"/>
      <c r="H431" s="69"/>
    </row>
    <row r="432" spans="1:8" ht="25.5" hidden="1" x14ac:dyDescent="0.2">
      <c r="A432" s="203" t="s">
        <v>296</v>
      </c>
      <c r="B432" s="203"/>
      <c r="C432" s="5" t="s">
        <v>713</v>
      </c>
      <c r="D432" s="23" t="s">
        <v>714</v>
      </c>
      <c r="E432" s="30"/>
      <c r="F432" s="69">
        <f>SUM(F433:F442)</f>
        <v>0</v>
      </c>
      <c r="G432" s="69">
        <f>SUM(G433:G442)</f>
        <v>0</v>
      </c>
      <c r="H432" s="69">
        <f>SUM(H433:H442)</f>
        <v>0</v>
      </c>
    </row>
    <row r="433" spans="1:8" hidden="1" x14ac:dyDescent="0.2">
      <c r="A433" s="203" t="s">
        <v>298</v>
      </c>
      <c r="B433" s="203"/>
      <c r="C433" s="5" t="s">
        <v>37</v>
      </c>
      <c r="D433" s="23" t="s">
        <v>714</v>
      </c>
      <c r="E433" s="30"/>
      <c r="F433" s="69"/>
      <c r="G433" s="69"/>
      <c r="H433" s="69"/>
    </row>
    <row r="434" spans="1:8" hidden="1" x14ac:dyDescent="0.2">
      <c r="A434" s="203" t="s">
        <v>300</v>
      </c>
      <c r="B434" s="203"/>
      <c r="C434" s="5" t="s">
        <v>39</v>
      </c>
      <c r="D434" s="23" t="s">
        <v>714</v>
      </c>
      <c r="E434" s="30"/>
      <c r="F434" s="69"/>
      <c r="G434" s="69"/>
      <c r="H434" s="69"/>
    </row>
    <row r="435" spans="1:8" ht="25.5" hidden="1" x14ac:dyDescent="0.2">
      <c r="A435" s="203" t="s">
        <v>302</v>
      </c>
      <c r="B435" s="203"/>
      <c r="C435" s="5" t="s">
        <v>41</v>
      </c>
      <c r="D435" s="23" t="s">
        <v>714</v>
      </c>
      <c r="E435" s="30"/>
      <c r="F435" s="69"/>
      <c r="G435" s="69"/>
      <c r="H435" s="69"/>
    </row>
    <row r="436" spans="1:8" hidden="1" x14ac:dyDescent="0.2">
      <c r="A436" s="203" t="s">
        <v>304</v>
      </c>
      <c r="B436" s="203"/>
      <c r="C436" s="5" t="s">
        <v>43</v>
      </c>
      <c r="D436" s="23" t="s">
        <v>714</v>
      </c>
      <c r="E436" s="30"/>
      <c r="F436" s="69"/>
      <c r="G436" s="69"/>
      <c r="H436" s="69"/>
    </row>
    <row r="437" spans="1:8" hidden="1" x14ac:dyDescent="0.2">
      <c r="A437" s="203" t="s">
        <v>306</v>
      </c>
      <c r="B437" s="203"/>
      <c r="C437" s="5" t="s">
        <v>45</v>
      </c>
      <c r="D437" s="23" t="s">
        <v>714</v>
      </c>
      <c r="E437" s="30"/>
      <c r="F437" s="69"/>
      <c r="G437" s="69"/>
      <c r="H437" s="69"/>
    </row>
    <row r="438" spans="1:8" hidden="1" x14ac:dyDescent="0.2">
      <c r="A438" s="203" t="s">
        <v>308</v>
      </c>
      <c r="B438" s="203"/>
      <c r="C438" s="5" t="s">
        <v>47</v>
      </c>
      <c r="D438" s="23" t="s">
        <v>714</v>
      </c>
      <c r="E438" s="30"/>
      <c r="F438" s="69"/>
      <c r="G438" s="69"/>
      <c r="H438" s="69"/>
    </row>
    <row r="439" spans="1:8" hidden="1" x14ac:dyDescent="0.2">
      <c r="A439" s="203" t="s">
        <v>310</v>
      </c>
      <c r="B439" s="203"/>
      <c r="C439" s="5" t="s">
        <v>49</v>
      </c>
      <c r="D439" s="23" t="s">
        <v>714</v>
      </c>
      <c r="E439" s="30"/>
      <c r="F439" s="69"/>
      <c r="G439" s="69"/>
      <c r="H439" s="69"/>
    </row>
    <row r="440" spans="1:8" hidden="1" x14ac:dyDescent="0.2">
      <c r="A440" s="203" t="s">
        <v>313</v>
      </c>
      <c r="B440" s="203"/>
      <c r="C440" s="5" t="s">
        <v>51</v>
      </c>
      <c r="D440" s="23" t="s">
        <v>714</v>
      </c>
      <c r="E440" s="30"/>
      <c r="F440" s="69"/>
      <c r="G440" s="69"/>
      <c r="H440" s="69"/>
    </row>
    <row r="441" spans="1:8" hidden="1" x14ac:dyDescent="0.2">
      <c r="A441" s="203" t="s">
        <v>315</v>
      </c>
      <c r="B441" s="203"/>
      <c r="C441" s="5" t="s">
        <v>53</v>
      </c>
      <c r="D441" s="23" t="s">
        <v>714</v>
      </c>
      <c r="E441" s="30"/>
      <c r="F441" s="69"/>
      <c r="G441" s="69"/>
      <c r="H441" s="69"/>
    </row>
    <row r="442" spans="1:8" hidden="1" x14ac:dyDescent="0.2">
      <c r="A442" s="203" t="s">
        <v>317</v>
      </c>
      <c r="B442" s="203"/>
      <c r="C442" s="5" t="s">
        <v>55</v>
      </c>
      <c r="D442" s="23" t="s">
        <v>714</v>
      </c>
      <c r="E442" s="30"/>
      <c r="F442" s="69"/>
      <c r="G442" s="69"/>
      <c r="H442" s="69"/>
    </row>
    <row r="443" spans="1:8" ht="25.5" hidden="1" x14ac:dyDescent="0.2">
      <c r="A443" s="203" t="s">
        <v>319</v>
      </c>
      <c r="B443" s="203"/>
      <c r="C443" s="5" t="s">
        <v>715</v>
      </c>
      <c r="D443" s="23" t="s">
        <v>716</v>
      </c>
      <c r="E443" s="30"/>
      <c r="F443" s="69">
        <f>SUM(F444:F453)</f>
        <v>0</v>
      </c>
      <c r="G443" s="69">
        <f>SUM(G444:G453)</f>
        <v>0</v>
      </c>
      <c r="H443" s="69">
        <f>SUM(H444:H453)</f>
        <v>0</v>
      </c>
    </row>
    <row r="444" spans="1:8" hidden="1" x14ac:dyDescent="0.2">
      <c r="A444" s="203" t="s">
        <v>321</v>
      </c>
      <c r="B444" s="203"/>
      <c r="C444" s="5" t="s">
        <v>37</v>
      </c>
      <c r="D444" s="23" t="s">
        <v>716</v>
      </c>
      <c r="E444" s="30"/>
      <c r="F444" s="69"/>
      <c r="G444" s="69"/>
      <c r="H444" s="69"/>
    </row>
    <row r="445" spans="1:8" hidden="1" x14ac:dyDescent="0.2">
      <c r="A445" s="203" t="s">
        <v>323</v>
      </c>
      <c r="B445" s="203"/>
      <c r="C445" s="5" t="s">
        <v>39</v>
      </c>
      <c r="D445" s="23" t="s">
        <v>716</v>
      </c>
      <c r="E445" s="30"/>
      <c r="F445" s="69"/>
      <c r="G445" s="69"/>
      <c r="H445" s="69"/>
    </row>
    <row r="446" spans="1:8" ht="25.5" hidden="1" x14ac:dyDescent="0.2">
      <c r="A446" s="203" t="s">
        <v>325</v>
      </c>
      <c r="B446" s="203"/>
      <c r="C446" s="5" t="s">
        <v>41</v>
      </c>
      <c r="D446" s="23" t="s">
        <v>716</v>
      </c>
      <c r="E446" s="30"/>
      <c r="F446" s="69"/>
      <c r="G446" s="69"/>
      <c r="H446" s="69"/>
    </row>
    <row r="447" spans="1:8" hidden="1" x14ac:dyDescent="0.2">
      <c r="A447" s="203" t="s">
        <v>327</v>
      </c>
      <c r="B447" s="203"/>
      <c r="C447" s="5" t="s">
        <v>43</v>
      </c>
      <c r="D447" s="23" t="s">
        <v>716</v>
      </c>
      <c r="E447" s="30"/>
      <c r="F447" s="69"/>
      <c r="G447" s="69"/>
      <c r="H447" s="69"/>
    </row>
    <row r="448" spans="1:8" hidden="1" x14ac:dyDescent="0.2">
      <c r="A448" s="203" t="s">
        <v>329</v>
      </c>
      <c r="B448" s="203"/>
      <c r="C448" s="5" t="s">
        <v>45</v>
      </c>
      <c r="D448" s="23" t="s">
        <v>716</v>
      </c>
      <c r="E448" s="30"/>
      <c r="F448" s="69"/>
      <c r="G448" s="69"/>
      <c r="H448" s="69"/>
    </row>
    <row r="449" spans="1:8" hidden="1" x14ac:dyDescent="0.2">
      <c r="A449" s="203" t="s">
        <v>331</v>
      </c>
      <c r="B449" s="203"/>
      <c r="C449" s="5" t="s">
        <v>47</v>
      </c>
      <c r="D449" s="23" t="s">
        <v>716</v>
      </c>
      <c r="E449" s="30"/>
      <c r="F449" s="69"/>
      <c r="G449" s="69"/>
      <c r="H449" s="69"/>
    </row>
    <row r="450" spans="1:8" hidden="1" x14ac:dyDescent="0.2">
      <c r="A450" s="203" t="s">
        <v>333</v>
      </c>
      <c r="B450" s="203"/>
      <c r="C450" s="5" t="s">
        <v>49</v>
      </c>
      <c r="D450" s="23" t="s">
        <v>716</v>
      </c>
      <c r="E450" s="30"/>
      <c r="F450" s="69"/>
      <c r="G450" s="69"/>
      <c r="H450" s="69"/>
    </row>
    <row r="451" spans="1:8" hidden="1" x14ac:dyDescent="0.2">
      <c r="A451" s="203" t="s">
        <v>335</v>
      </c>
      <c r="B451" s="203"/>
      <c r="C451" s="5" t="s">
        <v>51</v>
      </c>
      <c r="D451" s="23" t="s">
        <v>716</v>
      </c>
      <c r="E451" s="30"/>
      <c r="F451" s="69"/>
      <c r="G451" s="69"/>
      <c r="H451" s="69"/>
    </row>
    <row r="452" spans="1:8" hidden="1" x14ac:dyDescent="0.2">
      <c r="A452" s="203" t="s">
        <v>337</v>
      </c>
      <c r="B452" s="203"/>
      <c r="C452" s="5" t="s">
        <v>53</v>
      </c>
      <c r="D452" s="23" t="s">
        <v>716</v>
      </c>
      <c r="E452" s="30"/>
      <c r="F452" s="69"/>
      <c r="G452" s="69"/>
      <c r="H452" s="69"/>
    </row>
    <row r="453" spans="1:8" hidden="1" x14ac:dyDescent="0.2">
      <c r="A453" s="203" t="s">
        <v>339</v>
      </c>
      <c r="B453" s="203"/>
      <c r="C453" s="5" t="s">
        <v>55</v>
      </c>
      <c r="D453" s="23" t="s">
        <v>716</v>
      </c>
      <c r="E453" s="30"/>
      <c r="F453" s="69"/>
      <c r="G453" s="69"/>
      <c r="H453" s="69"/>
    </row>
    <row r="454" spans="1:8" ht="25.5" hidden="1" x14ac:dyDescent="0.2">
      <c r="A454" s="203" t="s">
        <v>342</v>
      </c>
      <c r="B454" s="203"/>
      <c r="C454" s="5" t="s">
        <v>717</v>
      </c>
      <c r="D454" s="23" t="s">
        <v>718</v>
      </c>
      <c r="E454" s="30"/>
      <c r="F454" s="69"/>
      <c r="G454" s="69"/>
      <c r="H454" s="69"/>
    </row>
    <row r="455" spans="1:8" ht="25.5" hidden="1" x14ac:dyDescent="0.2">
      <c r="A455" s="203" t="s">
        <v>345</v>
      </c>
      <c r="B455" s="203"/>
      <c r="C455" s="5" t="s">
        <v>719</v>
      </c>
      <c r="D455" s="23" t="s">
        <v>718</v>
      </c>
      <c r="E455" s="30"/>
      <c r="F455" s="69"/>
      <c r="G455" s="69"/>
      <c r="H455" s="69"/>
    </row>
    <row r="456" spans="1:8" ht="25.5" hidden="1" x14ac:dyDescent="0.2">
      <c r="A456" s="203" t="s">
        <v>347</v>
      </c>
      <c r="B456" s="203"/>
      <c r="C456" s="5" t="s">
        <v>720</v>
      </c>
      <c r="D456" s="23" t="s">
        <v>721</v>
      </c>
      <c r="E456" s="30"/>
      <c r="F456" s="69">
        <f>SUM(F457:F466)</f>
        <v>0</v>
      </c>
      <c r="G456" s="69">
        <f>SUM(G457:G466)</f>
        <v>0</v>
      </c>
      <c r="H456" s="69">
        <f>SUM(H457:H466)</f>
        <v>0</v>
      </c>
    </row>
    <row r="457" spans="1:8" hidden="1" x14ac:dyDescent="0.2">
      <c r="A457" s="203" t="s">
        <v>349</v>
      </c>
      <c r="B457" s="203"/>
      <c r="C457" s="5" t="s">
        <v>442</v>
      </c>
      <c r="D457" s="3" t="s">
        <v>721</v>
      </c>
      <c r="E457" s="30"/>
      <c r="F457" s="69"/>
      <c r="G457" s="69"/>
      <c r="H457" s="69"/>
    </row>
    <row r="458" spans="1:8" hidden="1" x14ac:dyDescent="0.2">
      <c r="A458" s="203" t="s">
        <v>351</v>
      </c>
      <c r="B458" s="203"/>
      <c r="C458" s="5" t="s">
        <v>444</v>
      </c>
      <c r="D458" s="3" t="s">
        <v>721</v>
      </c>
      <c r="E458" s="30"/>
      <c r="F458" s="69"/>
      <c r="G458" s="69"/>
      <c r="H458" s="69"/>
    </row>
    <row r="459" spans="1:8" hidden="1" x14ac:dyDescent="0.2">
      <c r="A459" s="203" t="s">
        <v>354</v>
      </c>
      <c r="B459" s="203"/>
      <c r="C459" s="5" t="s">
        <v>446</v>
      </c>
      <c r="D459" s="3" t="s">
        <v>721</v>
      </c>
      <c r="E459" s="30"/>
      <c r="F459" s="69"/>
      <c r="G459" s="69"/>
      <c r="H459" s="69"/>
    </row>
    <row r="460" spans="1:8" hidden="1" x14ac:dyDescent="0.2">
      <c r="A460" s="203" t="s">
        <v>356</v>
      </c>
      <c r="B460" s="203"/>
      <c r="C460" s="3" t="s">
        <v>448</v>
      </c>
      <c r="D460" s="3" t="s">
        <v>721</v>
      </c>
      <c r="E460" s="24"/>
      <c r="F460" s="66"/>
      <c r="G460" s="66"/>
      <c r="H460" s="66"/>
    </row>
    <row r="461" spans="1:8" hidden="1" x14ac:dyDescent="0.2">
      <c r="A461" s="203" t="s">
        <v>359</v>
      </c>
      <c r="B461" s="203"/>
      <c r="C461" s="3" t="s">
        <v>450</v>
      </c>
      <c r="D461" s="3" t="s">
        <v>721</v>
      </c>
      <c r="E461" s="24"/>
      <c r="F461" s="66"/>
      <c r="G461" s="66"/>
      <c r="H461" s="66"/>
    </row>
    <row r="462" spans="1:8" ht="25.5" hidden="1" x14ac:dyDescent="0.2">
      <c r="A462" s="203" t="s">
        <v>361</v>
      </c>
      <c r="B462" s="203"/>
      <c r="C462" s="3" t="s">
        <v>452</v>
      </c>
      <c r="D462" s="3" t="s">
        <v>721</v>
      </c>
      <c r="E462" s="24"/>
      <c r="F462" s="66"/>
      <c r="G462" s="66"/>
      <c r="H462" s="66"/>
    </row>
    <row r="463" spans="1:8" hidden="1" x14ac:dyDescent="0.2">
      <c r="A463" s="203" t="s">
        <v>363</v>
      </c>
      <c r="B463" s="203"/>
      <c r="C463" s="5" t="s">
        <v>454</v>
      </c>
      <c r="D463" s="3" t="s">
        <v>721</v>
      </c>
      <c r="E463" s="30"/>
      <c r="F463" s="69"/>
      <c r="G463" s="69"/>
      <c r="H463" s="69"/>
    </row>
    <row r="464" spans="1:8" hidden="1" x14ac:dyDescent="0.2">
      <c r="A464" s="203" t="s">
        <v>365</v>
      </c>
      <c r="B464" s="203"/>
      <c r="C464" s="5" t="s">
        <v>456</v>
      </c>
      <c r="D464" s="3" t="s">
        <v>721</v>
      </c>
      <c r="E464" s="30"/>
      <c r="F464" s="69"/>
      <c r="G464" s="69"/>
      <c r="H464" s="69"/>
    </row>
    <row r="465" spans="1:8" hidden="1" x14ac:dyDescent="0.2">
      <c r="A465" s="203" t="s">
        <v>367</v>
      </c>
      <c r="B465" s="203"/>
      <c r="C465" s="5" t="s">
        <v>458</v>
      </c>
      <c r="D465" s="3" t="s">
        <v>721</v>
      </c>
      <c r="E465" s="30"/>
      <c r="F465" s="69"/>
      <c r="G465" s="69"/>
      <c r="H465" s="69"/>
    </row>
    <row r="466" spans="1:8" hidden="1" x14ac:dyDescent="0.2">
      <c r="A466" s="203" t="s">
        <v>369</v>
      </c>
      <c r="B466" s="203"/>
      <c r="C466" s="5" t="s">
        <v>460</v>
      </c>
      <c r="D466" s="3" t="s">
        <v>721</v>
      </c>
      <c r="E466" s="30"/>
      <c r="F466" s="69"/>
      <c r="G466" s="69"/>
      <c r="H466" s="69"/>
    </row>
    <row r="467" spans="1:8" hidden="1" x14ac:dyDescent="0.2">
      <c r="A467" s="203" t="s">
        <v>371</v>
      </c>
      <c r="B467" s="203"/>
      <c r="C467" s="5" t="s">
        <v>722</v>
      </c>
      <c r="D467" s="23" t="s">
        <v>723</v>
      </c>
      <c r="E467" s="30"/>
      <c r="F467" s="69"/>
      <c r="G467" s="69"/>
      <c r="H467" s="69"/>
    </row>
    <row r="468" spans="1:8" hidden="1" x14ac:dyDescent="0.2">
      <c r="A468" s="203" t="s">
        <v>374</v>
      </c>
      <c r="B468" s="203"/>
      <c r="C468" s="5" t="s">
        <v>724</v>
      </c>
      <c r="D468" s="23" t="s">
        <v>725</v>
      </c>
      <c r="E468" s="30"/>
      <c r="F468" s="69"/>
      <c r="G468" s="69"/>
      <c r="H468" s="69"/>
    </row>
    <row r="469" spans="1:8" ht="25.5" hidden="1" x14ac:dyDescent="0.2">
      <c r="A469" s="203" t="s">
        <v>377</v>
      </c>
      <c r="B469" s="203"/>
      <c r="C469" s="5" t="s">
        <v>726</v>
      </c>
      <c r="D469" s="23" t="s">
        <v>727</v>
      </c>
      <c r="E469" s="30"/>
      <c r="F469" s="69">
        <f>SUM(F470:F479)</f>
        <v>0</v>
      </c>
      <c r="G469" s="69">
        <f>SUM(G470:G479)</f>
        <v>0</v>
      </c>
      <c r="H469" s="69">
        <f>SUM(H470:H479)</f>
        <v>0</v>
      </c>
    </row>
    <row r="470" spans="1:8" hidden="1" x14ac:dyDescent="0.2">
      <c r="A470" s="203" t="s">
        <v>380</v>
      </c>
      <c r="B470" s="203"/>
      <c r="C470" s="5" t="s">
        <v>442</v>
      </c>
      <c r="D470" s="3" t="s">
        <v>727</v>
      </c>
      <c r="E470" s="30"/>
      <c r="F470" s="69"/>
      <c r="G470" s="69"/>
      <c r="H470" s="69"/>
    </row>
    <row r="471" spans="1:8" hidden="1" x14ac:dyDescent="0.2">
      <c r="A471" s="203" t="s">
        <v>383</v>
      </c>
      <c r="B471" s="203"/>
      <c r="C471" s="5" t="s">
        <v>444</v>
      </c>
      <c r="D471" s="3" t="s">
        <v>727</v>
      </c>
      <c r="E471" s="30"/>
      <c r="F471" s="69"/>
      <c r="G471" s="69"/>
      <c r="H471" s="69"/>
    </row>
    <row r="472" spans="1:8" hidden="1" x14ac:dyDescent="0.2">
      <c r="A472" s="203" t="s">
        <v>384</v>
      </c>
      <c r="B472" s="203"/>
      <c r="C472" s="5" t="s">
        <v>446</v>
      </c>
      <c r="D472" s="3" t="s">
        <v>727</v>
      </c>
      <c r="E472" s="30"/>
      <c r="F472" s="69"/>
      <c r="G472" s="69"/>
      <c r="H472" s="69"/>
    </row>
    <row r="473" spans="1:8" hidden="1" x14ac:dyDescent="0.2">
      <c r="A473" s="203" t="s">
        <v>386</v>
      </c>
      <c r="B473" s="203"/>
      <c r="C473" s="3" t="s">
        <v>448</v>
      </c>
      <c r="D473" s="3" t="s">
        <v>727</v>
      </c>
      <c r="E473" s="24"/>
      <c r="F473" s="66"/>
      <c r="G473" s="66"/>
      <c r="H473" s="66"/>
    </row>
    <row r="474" spans="1:8" hidden="1" x14ac:dyDescent="0.2">
      <c r="A474" s="203" t="s">
        <v>388</v>
      </c>
      <c r="B474" s="203"/>
      <c r="C474" s="3" t="s">
        <v>450</v>
      </c>
      <c r="D474" s="3" t="s">
        <v>727</v>
      </c>
      <c r="E474" s="24"/>
      <c r="F474" s="66"/>
      <c r="G474" s="66"/>
      <c r="H474" s="66"/>
    </row>
    <row r="475" spans="1:8" ht="25.5" hidden="1" x14ac:dyDescent="0.2">
      <c r="A475" s="203" t="s">
        <v>391</v>
      </c>
      <c r="B475" s="203"/>
      <c r="C475" s="3" t="s">
        <v>452</v>
      </c>
      <c r="D475" s="3" t="s">
        <v>727</v>
      </c>
      <c r="E475" s="24"/>
      <c r="F475" s="66"/>
      <c r="G475" s="66"/>
      <c r="H475" s="66"/>
    </row>
    <row r="476" spans="1:8" hidden="1" x14ac:dyDescent="0.2">
      <c r="A476" s="203" t="s">
        <v>393</v>
      </c>
      <c r="B476" s="203"/>
      <c r="C476" s="5" t="s">
        <v>454</v>
      </c>
      <c r="D476" s="3" t="s">
        <v>727</v>
      </c>
      <c r="E476" s="30"/>
      <c r="F476" s="69"/>
      <c r="G476" s="69"/>
      <c r="H476" s="69"/>
    </row>
    <row r="477" spans="1:8" hidden="1" x14ac:dyDescent="0.2">
      <c r="A477" s="203" t="s">
        <v>395</v>
      </c>
      <c r="B477" s="203"/>
      <c r="C477" s="5" t="s">
        <v>456</v>
      </c>
      <c r="D477" s="3" t="s">
        <v>727</v>
      </c>
      <c r="E477" s="30"/>
      <c r="F477" s="69"/>
      <c r="G477" s="69"/>
      <c r="H477" s="69"/>
    </row>
    <row r="478" spans="1:8" hidden="1" x14ac:dyDescent="0.2">
      <c r="A478" s="203" t="s">
        <v>397</v>
      </c>
      <c r="B478" s="203"/>
      <c r="C478" s="5" t="s">
        <v>458</v>
      </c>
      <c r="D478" s="3" t="s">
        <v>727</v>
      </c>
      <c r="E478" s="30"/>
      <c r="F478" s="69"/>
      <c r="G478" s="69"/>
      <c r="H478" s="69"/>
    </row>
    <row r="479" spans="1:8" hidden="1" x14ac:dyDescent="0.2">
      <c r="A479" s="203" t="s">
        <v>399</v>
      </c>
      <c r="B479" s="203"/>
      <c r="C479" s="5" t="s">
        <v>460</v>
      </c>
      <c r="D479" s="3" t="s">
        <v>727</v>
      </c>
      <c r="E479" s="30"/>
      <c r="F479" s="69"/>
      <c r="G479" s="69"/>
      <c r="H479" s="69"/>
    </row>
    <row r="480" spans="1:8" hidden="1" x14ac:dyDescent="0.2">
      <c r="A480" s="203" t="s">
        <v>402</v>
      </c>
      <c r="B480" s="203"/>
      <c r="C480" s="5" t="s">
        <v>728</v>
      </c>
      <c r="D480" s="23" t="s">
        <v>729</v>
      </c>
      <c r="E480" s="30"/>
      <c r="F480" s="69"/>
      <c r="G480" s="69"/>
      <c r="H480" s="69"/>
    </row>
    <row r="481" spans="1:8" ht="25.5" hidden="1" x14ac:dyDescent="0.2">
      <c r="A481" s="206" t="s">
        <v>404</v>
      </c>
      <c r="B481" s="206"/>
      <c r="C481" s="7" t="s">
        <v>730</v>
      </c>
      <c r="D481" s="20" t="s">
        <v>731</v>
      </c>
      <c r="E481" s="34"/>
      <c r="F481" s="72">
        <f>F417+F419+F420+F421+F432+F443+F454+F456+F467+F468+F469+F480</f>
        <v>0</v>
      </c>
      <c r="G481" s="72">
        <f>G417+G419+G420+G421+G432+G443+G454+G456+G467+G468+G469+G480</f>
        <v>0</v>
      </c>
      <c r="H481" s="72">
        <f>H417+H419+H420+H421+H432+H443+H454+H456+H467+H468+H469+H480</f>
        <v>0</v>
      </c>
    </row>
    <row r="482" spans="1:8" hidden="1" x14ac:dyDescent="0.2">
      <c r="A482" s="203" t="s">
        <v>406</v>
      </c>
      <c r="B482" s="203"/>
      <c r="C482" s="5" t="s">
        <v>732</v>
      </c>
      <c r="D482" s="23" t="s">
        <v>733</v>
      </c>
      <c r="E482" s="30"/>
      <c r="F482" s="69"/>
      <c r="G482" s="69"/>
      <c r="H482" s="69"/>
    </row>
    <row r="483" spans="1:8" hidden="1" x14ac:dyDescent="0.2">
      <c r="A483" s="203" t="s">
        <v>408</v>
      </c>
      <c r="B483" s="203"/>
      <c r="C483" s="5" t="s">
        <v>734</v>
      </c>
      <c r="D483" s="23" t="s">
        <v>735</v>
      </c>
      <c r="E483" s="30"/>
      <c r="F483" s="69"/>
      <c r="G483" s="69"/>
      <c r="H483" s="69"/>
    </row>
    <row r="484" spans="1:8" hidden="1" x14ac:dyDescent="0.2">
      <c r="A484" s="203" t="s">
        <v>411</v>
      </c>
      <c r="B484" s="203"/>
      <c r="C484" s="5" t="s">
        <v>736</v>
      </c>
      <c r="D484" s="23" t="s">
        <v>735</v>
      </c>
      <c r="E484" s="30"/>
      <c r="F484" s="69"/>
      <c r="G484" s="69"/>
      <c r="H484" s="69"/>
    </row>
    <row r="485" spans="1:8" hidden="1" x14ac:dyDescent="0.2">
      <c r="A485" s="203" t="s">
        <v>414</v>
      </c>
      <c r="B485" s="203"/>
      <c r="C485" s="3" t="s">
        <v>737</v>
      </c>
      <c r="D485" s="23" t="s">
        <v>738</v>
      </c>
      <c r="E485" s="24"/>
      <c r="F485" s="66"/>
      <c r="G485" s="66"/>
      <c r="H485" s="66"/>
    </row>
    <row r="486" spans="1:8" hidden="1" x14ac:dyDescent="0.2">
      <c r="A486" s="203" t="s">
        <v>416</v>
      </c>
      <c r="B486" s="203"/>
      <c r="C486" s="5" t="s">
        <v>739</v>
      </c>
      <c r="D486" s="23" t="s">
        <v>740</v>
      </c>
      <c r="E486" s="30"/>
      <c r="F486" s="69"/>
      <c r="G486" s="69"/>
      <c r="H486" s="69"/>
    </row>
    <row r="487" spans="1:8" hidden="1" x14ac:dyDescent="0.2">
      <c r="A487" s="203" t="s">
        <v>419</v>
      </c>
      <c r="B487" s="203"/>
      <c r="C487" s="5" t="s">
        <v>741</v>
      </c>
      <c r="D487" s="23" t="s">
        <v>742</v>
      </c>
      <c r="E487" s="30"/>
      <c r="F487" s="69"/>
      <c r="G487" s="69"/>
      <c r="H487" s="69"/>
    </row>
    <row r="488" spans="1:8" hidden="1" x14ac:dyDescent="0.2">
      <c r="A488" s="203" t="s">
        <v>421</v>
      </c>
      <c r="B488" s="203"/>
      <c r="C488" s="3" t="s">
        <v>743</v>
      </c>
      <c r="D488" s="23" t="s">
        <v>744</v>
      </c>
      <c r="E488" s="24"/>
      <c r="F488" s="66"/>
      <c r="G488" s="66"/>
      <c r="H488" s="66"/>
    </row>
    <row r="489" spans="1:8" hidden="1" x14ac:dyDescent="0.2">
      <c r="A489" s="203" t="s">
        <v>424</v>
      </c>
      <c r="B489" s="203"/>
      <c r="C489" s="3" t="s">
        <v>745</v>
      </c>
      <c r="D489" s="23" t="s">
        <v>746</v>
      </c>
      <c r="E489" s="24"/>
      <c r="F489" s="66"/>
      <c r="G489" s="66"/>
      <c r="H489" s="66"/>
    </row>
    <row r="490" spans="1:8" hidden="1" x14ac:dyDescent="0.2">
      <c r="A490" s="206" t="s">
        <v>427</v>
      </c>
      <c r="B490" s="206"/>
      <c r="C490" s="7" t="s">
        <v>747</v>
      </c>
      <c r="D490" s="20" t="s">
        <v>748</v>
      </c>
      <c r="E490" s="34"/>
      <c r="F490" s="72">
        <f>F482+F483+F485+F486+F487+F488+F489</f>
        <v>0</v>
      </c>
      <c r="G490" s="72">
        <f>G482+G483+G485+G486+G487+G488+G489</f>
        <v>0</v>
      </c>
      <c r="H490" s="72">
        <f>H482+H483+H485+H486+H487+H488+H489</f>
        <v>0</v>
      </c>
    </row>
    <row r="491" spans="1:8" hidden="1" x14ac:dyDescent="0.2">
      <c r="A491" s="203" t="s">
        <v>429</v>
      </c>
      <c r="B491" s="203"/>
      <c r="C491" s="5" t="s">
        <v>749</v>
      </c>
      <c r="D491" s="23" t="s">
        <v>750</v>
      </c>
      <c r="E491" s="30"/>
      <c r="F491" s="69"/>
      <c r="G491" s="69"/>
      <c r="H491" s="69"/>
    </row>
    <row r="492" spans="1:8" hidden="1" x14ac:dyDescent="0.2">
      <c r="A492" s="203" t="s">
        <v>432</v>
      </c>
      <c r="B492" s="203"/>
      <c r="C492" s="5" t="s">
        <v>751</v>
      </c>
      <c r="D492" s="23" t="s">
        <v>752</v>
      </c>
      <c r="E492" s="30"/>
      <c r="F492" s="69"/>
      <c r="G492" s="69"/>
      <c r="H492" s="69"/>
    </row>
    <row r="493" spans="1:8" hidden="1" x14ac:dyDescent="0.2">
      <c r="A493" s="203" t="s">
        <v>435</v>
      </c>
      <c r="B493" s="203"/>
      <c r="C493" s="5" t="s">
        <v>753</v>
      </c>
      <c r="D493" s="23" t="s">
        <v>754</v>
      </c>
      <c r="E493" s="30"/>
      <c r="F493" s="69"/>
      <c r="G493" s="69"/>
      <c r="H493" s="69"/>
    </row>
    <row r="494" spans="1:8" hidden="1" x14ac:dyDescent="0.2">
      <c r="A494" s="203" t="s">
        <v>438</v>
      </c>
      <c r="B494" s="203"/>
      <c r="C494" s="5" t="s">
        <v>755</v>
      </c>
      <c r="D494" s="23" t="s">
        <v>756</v>
      </c>
      <c r="E494" s="30"/>
      <c r="F494" s="69"/>
      <c r="G494" s="69"/>
      <c r="H494" s="69"/>
    </row>
    <row r="495" spans="1:8" hidden="1" x14ac:dyDescent="0.2">
      <c r="A495" s="206" t="s">
        <v>441</v>
      </c>
      <c r="B495" s="206"/>
      <c r="C495" s="7" t="s">
        <v>757</v>
      </c>
      <c r="D495" s="20" t="s">
        <v>758</v>
      </c>
      <c r="E495" s="34"/>
      <c r="F495" s="72">
        <f>SUM(F491:F494)</f>
        <v>0</v>
      </c>
      <c r="G495" s="72">
        <f>SUM(G491:G494)</f>
        <v>0</v>
      </c>
      <c r="H495" s="72">
        <f>SUM(H491:H494)</f>
        <v>0</v>
      </c>
    </row>
    <row r="496" spans="1:8" ht="25.5" hidden="1" x14ac:dyDescent="0.2">
      <c r="A496" s="203" t="s">
        <v>443</v>
      </c>
      <c r="B496" s="203"/>
      <c r="C496" s="5" t="s">
        <v>759</v>
      </c>
      <c r="D496" s="23" t="s">
        <v>760</v>
      </c>
      <c r="E496" s="30"/>
      <c r="F496" s="69"/>
      <c r="G496" s="69"/>
      <c r="H496" s="69"/>
    </row>
    <row r="497" spans="1:8" ht="25.5" hidden="1" x14ac:dyDescent="0.2">
      <c r="A497" s="203" t="s">
        <v>445</v>
      </c>
      <c r="B497" s="203"/>
      <c r="C497" s="5" t="s">
        <v>761</v>
      </c>
      <c r="D497" s="23" t="s">
        <v>762</v>
      </c>
      <c r="E497" s="30"/>
      <c r="F497" s="69">
        <f>SUM(F498:F507)</f>
        <v>0</v>
      </c>
      <c r="G497" s="69">
        <f>SUM(G498:G507)</f>
        <v>0</v>
      </c>
      <c r="H497" s="69">
        <f>SUM(H498:H507)</f>
        <v>0</v>
      </c>
    </row>
    <row r="498" spans="1:8" hidden="1" x14ac:dyDescent="0.2">
      <c r="A498" s="203" t="s">
        <v>447</v>
      </c>
      <c r="B498" s="203"/>
      <c r="C498" s="5" t="s">
        <v>37</v>
      </c>
      <c r="D498" s="23" t="s">
        <v>762</v>
      </c>
      <c r="E498" s="30"/>
      <c r="F498" s="69"/>
      <c r="G498" s="69"/>
      <c r="H498" s="69"/>
    </row>
    <row r="499" spans="1:8" hidden="1" x14ac:dyDescent="0.2">
      <c r="A499" s="203" t="s">
        <v>449</v>
      </c>
      <c r="B499" s="203"/>
      <c r="C499" s="5" t="s">
        <v>39</v>
      </c>
      <c r="D499" s="23" t="s">
        <v>762</v>
      </c>
      <c r="E499" s="30"/>
      <c r="F499" s="69"/>
      <c r="G499" s="69"/>
      <c r="H499" s="69"/>
    </row>
    <row r="500" spans="1:8" ht="25.5" hidden="1" x14ac:dyDescent="0.2">
      <c r="A500" s="203" t="s">
        <v>451</v>
      </c>
      <c r="B500" s="203"/>
      <c r="C500" s="5" t="s">
        <v>41</v>
      </c>
      <c r="D500" s="23" t="s">
        <v>762</v>
      </c>
      <c r="E500" s="30"/>
      <c r="F500" s="69"/>
      <c r="G500" s="69"/>
      <c r="H500" s="69"/>
    </row>
    <row r="501" spans="1:8" hidden="1" x14ac:dyDescent="0.2">
      <c r="A501" s="203" t="s">
        <v>453</v>
      </c>
      <c r="B501" s="203"/>
      <c r="C501" s="5" t="s">
        <v>43</v>
      </c>
      <c r="D501" s="23" t="s">
        <v>762</v>
      </c>
      <c r="E501" s="30"/>
      <c r="F501" s="69"/>
      <c r="G501" s="69"/>
      <c r="H501" s="69"/>
    </row>
    <row r="502" spans="1:8" hidden="1" x14ac:dyDescent="0.2">
      <c r="A502" s="203" t="s">
        <v>455</v>
      </c>
      <c r="B502" s="203"/>
      <c r="C502" s="5" t="s">
        <v>45</v>
      </c>
      <c r="D502" s="23" t="s">
        <v>762</v>
      </c>
      <c r="E502" s="30"/>
      <c r="F502" s="69"/>
      <c r="G502" s="69"/>
      <c r="H502" s="69"/>
    </row>
    <row r="503" spans="1:8" hidden="1" x14ac:dyDescent="0.2">
      <c r="A503" s="203" t="s">
        <v>457</v>
      </c>
      <c r="B503" s="203"/>
      <c r="C503" s="5" t="s">
        <v>47</v>
      </c>
      <c r="D503" s="23" t="s">
        <v>762</v>
      </c>
      <c r="E503" s="30"/>
      <c r="F503" s="69"/>
      <c r="G503" s="69"/>
      <c r="H503" s="69"/>
    </row>
    <row r="504" spans="1:8" hidden="1" x14ac:dyDescent="0.2">
      <c r="A504" s="203" t="s">
        <v>459</v>
      </c>
      <c r="B504" s="203"/>
      <c r="C504" s="5" t="s">
        <v>49</v>
      </c>
      <c r="D504" s="23" t="s">
        <v>762</v>
      </c>
      <c r="E504" s="30"/>
      <c r="F504" s="69"/>
      <c r="G504" s="69"/>
      <c r="H504" s="69"/>
    </row>
    <row r="505" spans="1:8" hidden="1" x14ac:dyDescent="0.2">
      <c r="A505" s="203" t="s">
        <v>461</v>
      </c>
      <c r="B505" s="203"/>
      <c r="C505" s="5" t="s">
        <v>51</v>
      </c>
      <c r="D505" s="23" t="s">
        <v>762</v>
      </c>
      <c r="E505" s="30"/>
      <c r="F505" s="69"/>
      <c r="G505" s="69"/>
      <c r="H505" s="69"/>
    </row>
    <row r="506" spans="1:8" hidden="1" x14ac:dyDescent="0.2">
      <c r="A506" s="203" t="s">
        <v>464</v>
      </c>
      <c r="B506" s="203"/>
      <c r="C506" s="5" t="s">
        <v>53</v>
      </c>
      <c r="D506" s="23" t="s">
        <v>762</v>
      </c>
      <c r="E506" s="30"/>
      <c r="F506" s="69"/>
      <c r="G506" s="69"/>
      <c r="H506" s="69"/>
    </row>
    <row r="507" spans="1:8" hidden="1" x14ac:dyDescent="0.2">
      <c r="A507" s="203" t="s">
        <v>465</v>
      </c>
      <c r="B507" s="203"/>
      <c r="C507" s="5" t="s">
        <v>55</v>
      </c>
      <c r="D507" s="23" t="s">
        <v>762</v>
      </c>
      <c r="E507" s="30"/>
      <c r="F507" s="69"/>
      <c r="G507" s="69"/>
      <c r="H507" s="69"/>
    </row>
    <row r="508" spans="1:8" ht="25.5" hidden="1" x14ac:dyDescent="0.2">
      <c r="A508" s="203" t="s">
        <v>466</v>
      </c>
      <c r="B508" s="203"/>
      <c r="C508" s="5" t="s">
        <v>763</v>
      </c>
      <c r="D508" s="23" t="s">
        <v>764</v>
      </c>
      <c r="E508" s="30"/>
      <c r="F508" s="69">
        <f>SUM(F509:F518)</f>
        <v>0</v>
      </c>
      <c r="G508" s="69">
        <f>SUM(G509:G518)</f>
        <v>0</v>
      </c>
      <c r="H508" s="69">
        <f>SUM(H509:H518)</f>
        <v>0</v>
      </c>
    </row>
    <row r="509" spans="1:8" hidden="1" x14ac:dyDescent="0.2">
      <c r="A509" s="203" t="s">
        <v>467</v>
      </c>
      <c r="B509" s="203"/>
      <c r="C509" s="5" t="s">
        <v>37</v>
      </c>
      <c r="D509" s="23" t="s">
        <v>764</v>
      </c>
      <c r="E509" s="30"/>
      <c r="F509" s="69"/>
      <c r="G509" s="69"/>
      <c r="H509" s="69"/>
    </row>
    <row r="510" spans="1:8" hidden="1" x14ac:dyDescent="0.2">
      <c r="A510" s="203" t="s">
        <v>468</v>
      </c>
      <c r="B510" s="203"/>
      <c r="C510" s="5" t="s">
        <v>39</v>
      </c>
      <c r="D510" s="23" t="s">
        <v>764</v>
      </c>
      <c r="E510" s="30"/>
      <c r="F510" s="69"/>
      <c r="G510" s="69"/>
      <c r="H510" s="69"/>
    </row>
    <row r="511" spans="1:8" ht="25.5" hidden="1" x14ac:dyDescent="0.2">
      <c r="A511" s="203" t="s">
        <v>469</v>
      </c>
      <c r="B511" s="203"/>
      <c r="C511" s="5" t="s">
        <v>41</v>
      </c>
      <c r="D511" s="23" t="s">
        <v>764</v>
      </c>
      <c r="E511" s="30"/>
      <c r="F511" s="69"/>
      <c r="G511" s="69"/>
      <c r="H511" s="69"/>
    </row>
    <row r="512" spans="1:8" hidden="1" x14ac:dyDescent="0.2">
      <c r="A512" s="203" t="s">
        <v>470</v>
      </c>
      <c r="B512" s="203"/>
      <c r="C512" s="5" t="s">
        <v>43</v>
      </c>
      <c r="D512" s="23" t="s">
        <v>764</v>
      </c>
      <c r="E512" s="30"/>
      <c r="F512" s="69"/>
      <c r="G512" s="69"/>
      <c r="H512" s="69"/>
    </row>
    <row r="513" spans="1:8" hidden="1" x14ac:dyDescent="0.2">
      <c r="A513" s="203" t="s">
        <v>471</v>
      </c>
      <c r="B513" s="203"/>
      <c r="C513" s="5" t="s">
        <v>45</v>
      </c>
      <c r="D513" s="23" t="s">
        <v>764</v>
      </c>
      <c r="E513" s="30"/>
      <c r="F513" s="69"/>
      <c r="G513" s="69"/>
      <c r="H513" s="69"/>
    </row>
    <row r="514" spans="1:8" hidden="1" x14ac:dyDescent="0.2">
      <c r="A514" s="203" t="s">
        <v>472</v>
      </c>
      <c r="B514" s="203"/>
      <c r="C514" s="5" t="s">
        <v>47</v>
      </c>
      <c r="D514" s="23" t="s">
        <v>764</v>
      </c>
      <c r="E514" s="30"/>
      <c r="F514" s="69"/>
      <c r="G514" s="69"/>
      <c r="H514" s="69"/>
    </row>
    <row r="515" spans="1:8" hidden="1" x14ac:dyDescent="0.2">
      <c r="A515" s="203" t="s">
        <v>473</v>
      </c>
      <c r="B515" s="203"/>
      <c r="C515" s="5" t="s">
        <v>49</v>
      </c>
      <c r="D515" s="23" t="s">
        <v>764</v>
      </c>
      <c r="E515" s="30"/>
      <c r="F515" s="69"/>
      <c r="G515" s="69"/>
      <c r="H515" s="69"/>
    </row>
    <row r="516" spans="1:8" hidden="1" x14ac:dyDescent="0.2">
      <c r="A516" s="203" t="s">
        <v>474</v>
      </c>
      <c r="B516" s="203"/>
      <c r="C516" s="5" t="s">
        <v>51</v>
      </c>
      <c r="D516" s="23" t="s">
        <v>764</v>
      </c>
      <c r="E516" s="30"/>
      <c r="F516" s="69"/>
      <c r="G516" s="69"/>
      <c r="H516" s="69"/>
    </row>
    <row r="517" spans="1:8" hidden="1" x14ac:dyDescent="0.2">
      <c r="A517" s="203" t="s">
        <v>477</v>
      </c>
      <c r="B517" s="203"/>
      <c r="C517" s="5" t="s">
        <v>53</v>
      </c>
      <c r="D517" s="23" t="s">
        <v>764</v>
      </c>
      <c r="E517" s="30"/>
      <c r="F517" s="69"/>
      <c r="G517" s="69"/>
      <c r="H517" s="69"/>
    </row>
    <row r="518" spans="1:8" hidden="1" x14ac:dyDescent="0.2">
      <c r="A518" s="203" t="s">
        <v>480</v>
      </c>
      <c r="B518" s="203"/>
      <c r="C518" s="5" t="s">
        <v>55</v>
      </c>
      <c r="D518" s="23" t="s">
        <v>764</v>
      </c>
      <c r="E518" s="30"/>
      <c r="F518" s="69"/>
      <c r="G518" s="69"/>
      <c r="H518" s="69"/>
    </row>
    <row r="519" spans="1:8" ht="25.5" hidden="1" x14ac:dyDescent="0.2">
      <c r="A519" s="203" t="s">
        <v>483</v>
      </c>
      <c r="B519" s="203"/>
      <c r="C519" s="5" t="s">
        <v>765</v>
      </c>
      <c r="D519" s="23" t="s">
        <v>766</v>
      </c>
      <c r="E519" s="30"/>
      <c r="F519" s="69">
        <f>SUM(F520:F529)</f>
        <v>0</v>
      </c>
      <c r="G519" s="69">
        <f>SUM(G520:G529)</f>
        <v>0</v>
      </c>
      <c r="H519" s="69">
        <f>SUM(H520:H529)</f>
        <v>0</v>
      </c>
    </row>
    <row r="520" spans="1:8" hidden="1" x14ac:dyDescent="0.2">
      <c r="A520" s="203" t="s">
        <v>484</v>
      </c>
      <c r="B520" s="203"/>
      <c r="C520" s="5" t="s">
        <v>37</v>
      </c>
      <c r="D520" s="23" t="s">
        <v>766</v>
      </c>
      <c r="E520" s="30"/>
      <c r="F520" s="69"/>
      <c r="G520" s="69"/>
      <c r="H520" s="69"/>
    </row>
    <row r="521" spans="1:8" hidden="1" x14ac:dyDescent="0.2">
      <c r="A521" s="203" t="s">
        <v>485</v>
      </c>
      <c r="B521" s="203"/>
      <c r="C521" s="5" t="s">
        <v>39</v>
      </c>
      <c r="D521" s="23" t="s">
        <v>766</v>
      </c>
      <c r="E521" s="30"/>
      <c r="F521" s="69"/>
      <c r="G521" s="69"/>
      <c r="H521" s="69"/>
    </row>
    <row r="522" spans="1:8" ht="25.5" hidden="1" x14ac:dyDescent="0.2">
      <c r="A522" s="203" t="s">
        <v>486</v>
      </c>
      <c r="B522" s="203"/>
      <c r="C522" s="5" t="s">
        <v>41</v>
      </c>
      <c r="D522" s="23" t="s">
        <v>766</v>
      </c>
      <c r="E522" s="30"/>
      <c r="F522" s="69"/>
      <c r="G522" s="69"/>
      <c r="H522" s="69"/>
    </row>
    <row r="523" spans="1:8" hidden="1" x14ac:dyDescent="0.2">
      <c r="A523" s="203" t="s">
        <v>487</v>
      </c>
      <c r="B523" s="203"/>
      <c r="C523" s="5" t="s">
        <v>43</v>
      </c>
      <c r="D523" s="23" t="s">
        <v>766</v>
      </c>
      <c r="E523" s="30"/>
      <c r="F523" s="69"/>
      <c r="G523" s="69"/>
      <c r="H523" s="69"/>
    </row>
    <row r="524" spans="1:8" hidden="1" x14ac:dyDescent="0.2">
      <c r="A524" s="203" t="s">
        <v>488</v>
      </c>
      <c r="B524" s="203"/>
      <c r="C524" s="5" t="s">
        <v>45</v>
      </c>
      <c r="D524" s="23" t="s">
        <v>766</v>
      </c>
      <c r="E524" s="30"/>
      <c r="F524" s="69"/>
      <c r="G524" s="69"/>
      <c r="H524" s="69"/>
    </row>
    <row r="525" spans="1:8" hidden="1" x14ac:dyDescent="0.2">
      <c r="A525" s="203" t="s">
        <v>489</v>
      </c>
      <c r="B525" s="203"/>
      <c r="C525" s="5" t="s">
        <v>47</v>
      </c>
      <c r="D525" s="23" t="s">
        <v>766</v>
      </c>
      <c r="E525" s="30"/>
      <c r="F525" s="69"/>
      <c r="G525" s="69"/>
      <c r="H525" s="69"/>
    </row>
    <row r="526" spans="1:8" hidden="1" x14ac:dyDescent="0.2">
      <c r="A526" s="203" t="s">
        <v>490</v>
      </c>
      <c r="B526" s="203"/>
      <c r="C526" s="5" t="s">
        <v>49</v>
      </c>
      <c r="D526" s="23" t="s">
        <v>766</v>
      </c>
      <c r="E526" s="30"/>
      <c r="F526" s="69"/>
      <c r="G526" s="69"/>
      <c r="H526" s="69"/>
    </row>
    <row r="527" spans="1:8" hidden="1" x14ac:dyDescent="0.2">
      <c r="A527" s="203" t="s">
        <v>491</v>
      </c>
      <c r="B527" s="203"/>
      <c r="C527" s="5" t="s">
        <v>51</v>
      </c>
      <c r="D527" s="23" t="s">
        <v>766</v>
      </c>
      <c r="E527" s="30"/>
      <c r="F527" s="69"/>
      <c r="G527" s="69"/>
      <c r="H527" s="69"/>
    </row>
    <row r="528" spans="1:8" hidden="1" x14ac:dyDescent="0.2">
      <c r="A528" s="203" t="s">
        <v>492</v>
      </c>
      <c r="B528" s="203"/>
      <c r="C528" s="5" t="s">
        <v>53</v>
      </c>
      <c r="D528" s="23" t="s">
        <v>766</v>
      </c>
      <c r="E528" s="30"/>
      <c r="F528" s="69"/>
      <c r="G528" s="69"/>
      <c r="H528" s="69"/>
    </row>
    <row r="529" spans="1:8" hidden="1" x14ac:dyDescent="0.2">
      <c r="A529" s="203" t="s">
        <v>493</v>
      </c>
      <c r="B529" s="203"/>
      <c r="C529" s="5" t="s">
        <v>55</v>
      </c>
      <c r="D529" s="23" t="s">
        <v>766</v>
      </c>
      <c r="E529" s="30"/>
      <c r="F529" s="69"/>
      <c r="G529" s="69"/>
      <c r="H529" s="69"/>
    </row>
    <row r="530" spans="1:8" ht="25.5" hidden="1" x14ac:dyDescent="0.2">
      <c r="A530" s="203" t="s">
        <v>496</v>
      </c>
      <c r="B530" s="203"/>
      <c r="C530" s="5" t="s">
        <v>767</v>
      </c>
      <c r="D530" s="23" t="s">
        <v>768</v>
      </c>
      <c r="E530" s="30"/>
      <c r="F530" s="69"/>
      <c r="G530" s="69"/>
      <c r="H530" s="69"/>
    </row>
    <row r="531" spans="1:8" ht="25.5" hidden="1" x14ac:dyDescent="0.2">
      <c r="A531" s="203" t="s">
        <v>497</v>
      </c>
      <c r="B531" s="203"/>
      <c r="C531" s="5" t="s">
        <v>719</v>
      </c>
      <c r="D531" s="23" t="s">
        <v>768</v>
      </c>
      <c r="E531" s="30"/>
      <c r="F531" s="69"/>
      <c r="G531" s="69"/>
      <c r="H531" s="69"/>
    </row>
    <row r="532" spans="1:8" ht="25.5" hidden="1" x14ac:dyDescent="0.2">
      <c r="A532" s="203" t="s">
        <v>498</v>
      </c>
      <c r="B532" s="203"/>
      <c r="C532" s="5" t="s">
        <v>769</v>
      </c>
      <c r="D532" s="23" t="s">
        <v>770</v>
      </c>
      <c r="E532" s="30"/>
      <c r="F532" s="69">
        <f>SUM(F533:F542)</f>
        <v>0</v>
      </c>
      <c r="G532" s="69">
        <f>SUM(G533:G542)</f>
        <v>0</v>
      </c>
      <c r="H532" s="69">
        <f>SUM(H533:H542)</f>
        <v>0</v>
      </c>
    </row>
    <row r="533" spans="1:8" hidden="1" x14ac:dyDescent="0.2">
      <c r="A533" s="203" t="s">
        <v>499</v>
      </c>
      <c r="B533" s="203"/>
      <c r="C533" s="5" t="s">
        <v>442</v>
      </c>
      <c r="D533" s="3" t="s">
        <v>770</v>
      </c>
      <c r="E533" s="30"/>
      <c r="F533" s="69"/>
      <c r="G533" s="69"/>
      <c r="H533" s="69"/>
    </row>
    <row r="534" spans="1:8" hidden="1" x14ac:dyDescent="0.2">
      <c r="A534" s="203" t="s">
        <v>500</v>
      </c>
      <c r="B534" s="203"/>
      <c r="C534" s="5" t="s">
        <v>444</v>
      </c>
      <c r="D534" s="23" t="s">
        <v>770</v>
      </c>
      <c r="E534" s="30"/>
      <c r="F534" s="69"/>
      <c r="G534" s="69"/>
      <c r="H534" s="69"/>
    </row>
    <row r="535" spans="1:8" hidden="1" x14ac:dyDescent="0.2">
      <c r="A535" s="203" t="s">
        <v>501</v>
      </c>
      <c r="B535" s="203"/>
      <c r="C535" s="5" t="s">
        <v>446</v>
      </c>
      <c r="D535" s="3" t="s">
        <v>770</v>
      </c>
      <c r="E535" s="30"/>
      <c r="F535" s="69"/>
      <c r="G535" s="69"/>
      <c r="H535" s="69"/>
    </row>
    <row r="536" spans="1:8" hidden="1" x14ac:dyDescent="0.2">
      <c r="A536" s="203" t="s">
        <v>502</v>
      </c>
      <c r="B536" s="203"/>
      <c r="C536" s="3" t="s">
        <v>448</v>
      </c>
      <c r="D536" s="23" t="s">
        <v>770</v>
      </c>
      <c r="E536" s="24"/>
      <c r="F536" s="66"/>
      <c r="G536" s="66"/>
      <c r="H536" s="66"/>
    </row>
    <row r="537" spans="1:8" hidden="1" x14ac:dyDescent="0.2">
      <c r="A537" s="203" t="s">
        <v>503</v>
      </c>
      <c r="B537" s="203"/>
      <c r="C537" s="3" t="s">
        <v>450</v>
      </c>
      <c r="D537" s="3" t="s">
        <v>770</v>
      </c>
      <c r="E537" s="24"/>
      <c r="F537" s="66"/>
      <c r="G537" s="66"/>
      <c r="H537" s="66"/>
    </row>
    <row r="538" spans="1:8" ht="25.5" hidden="1" x14ac:dyDescent="0.2">
      <c r="A538" s="203" t="s">
        <v>504</v>
      </c>
      <c r="B538" s="203"/>
      <c r="C538" s="3" t="s">
        <v>452</v>
      </c>
      <c r="D538" s="23" t="s">
        <v>770</v>
      </c>
      <c r="E538" s="24"/>
      <c r="F538" s="66"/>
      <c r="G538" s="66"/>
      <c r="H538" s="66"/>
    </row>
    <row r="539" spans="1:8" hidden="1" x14ac:dyDescent="0.2">
      <c r="A539" s="203" t="s">
        <v>505</v>
      </c>
      <c r="B539" s="203"/>
      <c r="C539" s="5" t="s">
        <v>454</v>
      </c>
      <c r="D539" s="3" t="s">
        <v>770</v>
      </c>
      <c r="E539" s="30"/>
      <c r="F539" s="69"/>
      <c r="G539" s="69"/>
      <c r="H539" s="69"/>
    </row>
    <row r="540" spans="1:8" hidden="1" x14ac:dyDescent="0.2">
      <c r="A540" s="203" t="s">
        <v>506</v>
      </c>
      <c r="B540" s="203"/>
      <c r="C540" s="5" t="s">
        <v>456</v>
      </c>
      <c r="D540" s="23" t="s">
        <v>770</v>
      </c>
      <c r="E540" s="30"/>
      <c r="F540" s="69"/>
      <c r="G540" s="69"/>
      <c r="H540" s="69"/>
    </row>
    <row r="541" spans="1:8" hidden="1" x14ac:dyDescent="0.2">
      <c r="A541" s="203" t="s">
        <v>509</v>
      </c>
      <c r="B541" s="203"/>
      <c r="C541" s="5" t="s">
        <v>458</v>
      </c>
      <c r="D541" s="3" t="s">
        <v>770</v>
      </c>
      <c r="E541" s="30"/>
      <c r="F541" s="69"/>
      <c r="G541" s="69"/>
      <c r="H541" s="69"/>
    </row>
    <row r="542" spans="1:8" hidden="1" x14ac:dyDescent="0.2">
      <c r="A542" s="203" t="s">
        <v>771</v>
      </c>
      <c r="B542" s="203"/>
      <c r="C542" s="5" t="s">
        <v>460</v>
      </c>
      <c r="D542" s="23" t="s">
        <v>770</v>
      </c>
      <c r="E542" s="30"/>
      <c r="F542" s="69"/>
      <c r="G542" s="69"/>
      <c r="H542" s="69"/>
    </row>
    <row r="543" spans="1:8" hidden="1" x14ac:dyDescent="0.2">
      <c r="A543" s="203" t="s">
        <v>772</v>
      </c>
      <c r="B543" s="203"/>
      <c r="C543" s="5" t="s">
        <v>773</v>
      </c>
      <c r="D543" s="23" t="s">
        <v>774</v>
      </c>
      <c r="E543" s="30"/>
      <c r="F543" s="69"/>
      <c r="G543" s="69"/>
      <c r="H543" s="69"/>
    </row>
    <row r="544" spans="1:8" ht="25.5" hidden="1" x14ac:dyDescent="0.2">
      <c r="A544" s="203" t="s">
        <v>775</v>
      </c>
      <c r="B544" s="203"/>
      <c r="C544" s="5" t="s">
        <v>776</v>
      </c>
      <c r="D544" s="23" t="s">
        <v>777</v>
      </c>
      <c r="E544" s="30"/>
      <c r="F544" s="69">
        <f>SUM(F545:F554)</f>
        <v>0</v>
      </c>
      <c r="G544" s="69">
        <f>SUM(G545:G554)</f>
        <v>0</v>
      </c>
      <c r="H544" s="69">
        <f>SUM(H545:H554)</f>
        <v>0</v>
      </c>
    </row>
    <row r="545" spans="1:8" hidden="1" x14ac:dyDescent="0.2">
      <c r="A545" s="203" t="s">
        <v>778</v>
      </c>
      <c r="B545" s="203"/>
      <c r="C545" s="5" t="s">
        <v>442</v>
      </c>
      <c r="D545" s="3" t="s">
        <v>777</v>
      </c>
      <c r="E545" s="30"/>
      <c r="F545" s="69"/>
      <c r="G545" s="69"/>
      <c r="H545" s="69"/>
    </row>
    <row r="546" spans="1:8" hidden="1" x14ac:dyDescent="0.2">
      <c r="A546" s="203" t="s">
        <v>779</v>
      </c>
      <c r="B546" s="203"/>
      <c r="C546" s="5" t="s">
        <v>444</v>
      </c>
      <c r="D546" s="3" t="s">
        <v>777</v>
      </c>
      <c r="E546" s="30"/>
      <c r="F546" s="69"/>
      <c r="G546" s="69"/>
      <c r="H546" s="69"/>
    </row>
    <row r="547" spans="1:8" hidden="1" x14ac:dyDescent="0.2">
      <c r="A547" s="203" t="s">
        <v>780</v>
      </c>
      <c r="B547" s="203"/>
      <c r="C547" s="5" t="s">
        <v>446</v>
      </c>
      <c r="D547" s="3" t="s">
        <v>777</v>
      </c>
      <c r="E547" s="30"/>
      <c r="F547" s="69"/>
      <c r="G547" s="69"/>
      <c r="H547" s="69"/>
    </row>
    <row r="548" spans="1:8" hidden="1" x14ac:dyDescent="0.2">
      <c r="A548" s="203" t="s">
        <v>781</v>
      </c>
      <c r="B548" s="203"/>
      <c r="C548" s="3" t="s">
        <v>448</v>
      </c>
      <c r="D548" s="3" t="s">
        <v>777</v>
      </c>
      <c r="E548" s="24"/>
      <c r="F548" s="66"/>
      <c r="G548" s="66"/>
      <c r="H548" s="66"/>
    </row>
    <row r="549" spans="1:8" hidden="1" x14ac:dyDescent="0.2">
      <c r="A549" s="203" t="s">
        <v>782</v>
      </c>
      <c r="B549" s="203"/>
      <c r="C549" s="3" t="s">
        <v>450</v>
      </c>
      <c r="D549" s="3" t="s">
        <v>777</v>
      </c>
      <c r="E549" s="24"/>
      <c r="F549" s="66"/>
      <c r="G549" s="66"/>
      <c r="H549" s="66"/>
    </row>
    <row r="550" spans="1:8" ht="25.5" hidden="1" x14ac:dyDescent="0.2">
      <c r="A550" s="203" t="s">
        <v>783</v>
      </c>
      <c r="B550" s="203"/>
      <c r="C550" s="3" t="s">
        <v>452</v>
      </c>
      <c r="D550" s="3" t="s">
        <v>777</v>
      </c>
      <c r="E550" s="24"/>
      <c r="F550" s="66"/>
      <c r="G550" s="66"/>
      <c r="H550" s="66"/>
    </row>
    <row r="551" spans="1:8" hidden="1" x14ac:dyDescent="0.2">
      <c r="A551" s="203" t="s">
        <v>784</v>
      </c>
      <c r="B551" s="203"/>
      <c r="C551" s="5" t="s">
        <v>454</v>
      </c>
      <c r="D551" s="3" t="s">
        <v>777</v>
      </c>
      <c r="E551" s="30"/>
      <c r="F551" s="69"/>
      <c r="G551" s="69"/>
      <c r="H551" s="69"/>
    </row>
    <row r="552" spans="1:8" hidden="1" x14ac:dyDescent="0.2">
      <c r="A552" s="203" t="s">
        <v>785</v>
      </c>
      <c r="B552" s="203"/>
      <c r="C552" s="5" t="s">
        <v>456</v>
      </c>
      <c r="D552" s="3" t="s">
        <v>777</v>
      </c>
      <c r="E552" s="30"/>
      <c r="F552" s="69"/>
      <c r="G552" s="69"/>
      <c r="H552" s="69"/>
    </row>
    <row r="553" spans="1:8" hidden="1" x14ac:dyDescent="0.2">
      <c r="A553" s="203" t="s">
        <v>786</v>
      </c>
      <c r="B553" s="203"/>
      <c r="C553" s="5" t="s">
        <v>458</v>
      </c>
      <c r="D553" s="3" t="s">
        <v>777</v>
      </c>
      <c r="E553" s="30"/>
      <c r="F553" s="69"/>
      <c r="G553" s="69"/>
      <c r="H553" s="69"/>
    </row>
    <row r="554" spans="1:8" hidden="1" x14ac:dyDescent="0.2">
      <c r="A554" s="203" t="s">
        <v>787</v>
      </c>
      <c r="B554" s="203"/>
      <c r="C554" s="5" t="s">
        <v>460</v>
      </c>
      <c r="D554" s="3" t="s">
        <v>777</v>
      </c>
      <c r="E554" s="30"/>
      <c r="F554" s="69"/>
      <c r="G554" s="69"/>
      <c r="H554" s="69"/>
    </row>
    <row r="555" spans="1:8" ht="25.5" hidden="1" x14ac:dyDescent="0.2">
      <c r="A555" s="206" t="s">
        <v>788</v>
      </c>
      <c r="B555" s="206"/>
      <c r="C555" s="7" t="s">
        <v>789</v>
      </c>
      <c r="D555" s="20" t="s">
        <v>790</v>
      </c>
      <c r="E555" s="34"/>
      <c r="F555" s="72">
        <f>F496+F497+F508+F519+F530+F532+F543+F544</f>
        <v>0</v>
      </c>
      <c r="G555" s="72">
        <f>G496+G497+G508+G519+G530+G532+G543+G544</f>
        <v>0</v>
      </c>
      <c r="H555" s="72">
        <f>H496+H497+H508+H519+H530+H532+H543+H544</f>
        <v>0</v>
      </c>
    </row>
    <row r="556" spans="1:8" ht="19.5" customHeight="1" x14ac:dyDescent="0.2">
      <c r="A556" s="206" t="s">
        <v>791</v>
      </c>
      <c r="B556" s="206"/>
      <c r="C556" s="7" t="s">
        <v>792</v>
      </c>
      <c r="D556" s="38" t="s">
        <v>793</v>
      </c>
      <c r="E556" s="34"/>
      <c r="F556" s="72">
        <f>F296+F297+F337+F416+F481+F490+F495+F555</f>
        <v>7567</v>
      </c>
      <c r="G556" s="72">
        <f>G296+G297+G337+G416+G481+G490+G495+G555</f>
        <v>-1142</v>
      </c>
      <c r="H556" s="72">
        <f>H296+H297+H337+H416+H481+H490+H495+H555</f>
        <v>6425</v>
      </c>
    </row>
    <row r="557" spans="1:8" x14ac:dyDescent="0.2">
      <c r="D557" s="11"/>
    </row>
    <row r="558" spans="1:8" ht="15.75" x14ac:dyDescent="0.25">
      <c r="A558" s="88"/>
      <c r="B558" s="88"/>
      <c r="C558" s="7" t="s">
        <v>802</v>
      </c>
      <c r="D558" s="82"/>
      <c r="E558" s="89"/>
      <c r="F558" s="89">
        <v>1.5</v>
      </c>
      <c r="G558" s="89">
        <v>0</v>
      </c>
      <c r="H558" s="89">
        <v>1.5</v>
      </c>
    </row>
    <row r="559" spans="1:8" x14ac:dyDescent="0.2">
      <c r="A559" s="88"/>
      <c r="B559" s="88"/>
      <c r="C559" s="5" t="s">
        <v>803</v>
      </c>
      <c r="D559" s="82"/>
      <c r="E559" s="88"/>
      <c r="F559" s="88">
        <v>0</v>
      </c>
      <c r="G559" s="88">
        <v>0</v>
      </c>
      <c r="H559" s="88">
        <v>0</v>
      </c>
    </row>
    <row r="560" spans="1:8" x14ac:dyDescent="0.2">
      <c r="D560" s="11"/>
    </row>
    <row r="561" spans="1:7" x14ac:dyDescent="0.2">
      <c r="A561" s="185">
        <v>23</v>
      </c>
      <c r="B561" s="185"/>
      <c r="C561" s="185"/>
      <c r="D561" s="185"/>
      <c r="E561" s="185"/>
      <c r="F561" s="185"/>
      <c r="G561" s="185"/>
    </row>
    <row r="562" spans="1:7" x14ac:dyDescent="0.2">
      <c r="C562"/>
      <c r="D562" s="11"/>
    </row>
    <row r="563" spans="1:7" x14ac:dyDescent="0.2">
      <c r="C563"/>
      <c r="D563" s="11"/>
    </row>
    <row r="564" spans="1:7" x14ac:dyDescent="0.2">
      <c r="C564"/>
      <c r="D564" s="11"/>
    </row>
    <row r="565" spans="1:7" x14ac:dyDescent="0.2">
      <c r="C565"/>
      <c r="D565" s="11"/>
    </row>
    <row r="566" spans="1:7" x14ac:dyDescent="0.2">
      <c r="C566"/>
      <c r="D566" s="11"/>
    </row>
    <row r="567" spans="1:7" x14ac:dyDescent="0.2">
      <c r="C567"/>
      <c r="D567" s="11"/>
    </row>
    <row r="568" spans="1:7" x14ac:dyDescent="0.2">
      <c r="C568"/>
      <c r="D568" s="11"/>
    </row>
    <row r="569" spans="1:7" x14ac:dyDescent="0.2">
      <c r="C569"/>
      <c r="D569" s="11"/>
    </row>
    <row r="570" spans="1:7" x14ac:dyDescent="0.2">
      <c r="C570"/>
      <c r="D570" s="11"/>
    </row>
    <row r="571" spans="1:7" x14ac:dyDescent="0.2">
      <c r="C571"/>
      <c r="D571" s="11"/>
    </row>
    <row r="572" spans="1:7" x14ac:dyDescent="0.2">
      <c r="C572"/>
      <c r="D572" s="11"/>
    </row>
    <row r="573" spans="1:7" x14ac:dyDescent="0.2">
      <c r="C573"/>
      <c r="D573" s="11"/>
    </row>
    <row r="574" spans="1:7" x14ac:dyDescent="0.2">
      <c r="C574"/>
      <c r="D574" s="11"/>
    </row>
    <row r="575" spans="1:7" x14ac:dyDescent="0.2">
      <c r="C575"/>
      <c r="D575" s="11"/>
    </row>
    <row r="576" spans="1:7" x14ac:dyDescent="0.2">
      <c r="C576"/>
      <c r="D576" s="11"/>
    </row>
    <row r="577" spans="3:4" x14ac:dyDescent="0.2">
      <c r="C577"/>
      <c r="D577" s="11"/>
    </row>
    <row r="578" spans="3:4" x14ac:dyDescent="0.2">
      <c r="C578"/>
      <c r="D578" s="11"/>
    </row>
    <row r="579" spans="3:4" x14ac:dyDescent="0.2">
      <c r="C579"/>
      <c r="D579" s="11"/>
    </row>
    <row r="580" spans="3:4" x14ac:dyDescent="0.2">
      <c r="C580"/>
      <c r="D580" s="11"/>
    </row>
    <row r="581" spans="3:4" x14ac:dyDescent="0.2">
      <c r="C581"/>
      <c r="D581" s="11"/>
    </row>
    <row r="582" spans="3:4" x14ac:dyDescent="0.2">
      <c r="C582"/>
      <c r="D582" s="11"/>
    </row>
    <row r="583" spans="3:4" x14ac:dyDescent="0.2">
      <c r="C583"/>
      <c r="D583" s="11"/>
    </row>
    <row r="584" spans="3:4" x14ac:dyDescent="0.2">
      <c r="C584"/>
      <c r="D584" s="11"/>
    </row>
    <row r="585" spans="3:4" x14ac:dyDescent="0.2">
      <c r="C585"/>
      <c r="D585" s="11"/>
    </row>
    <row r="586" spans="3:4" x14ac:dyDescent="0.2">
      <c r="C586"/>
      <c r="D586" s="11"/>
    </row>
    <row r="587" spans="3:4" x14ac:dyDescent="0.2">
      <c r="C587"/>
      <c r="D587" s="11"/>
    </row>
    <row r="588" spans="3:4" x14ac:dyDescent="0.2">
      <c r="C588"/>
      <c r="D588" s="11"/>
    </row>
    <row r="589" spans="3:4" x14ac:dyDescent="0.2">
      <c r="C589"/>
      <c r="D589" s="11"/>
    </row>
    <row r="590" spans="3:4" x14ac:dyDescent="0.2">
      <c r="C590"/>
      <c r="D590" s="11"/>
    </row>
    <row r="591" spans="3:4" x14ac:dyDescent="0.2">
      <c r="C591"/>
      <c r="D591" s="11"/>
    </row>
    <row r="592" spans="3:4" x14ac:dyDescent="0.2">
      <c r="C592"/>
      <c r="D592" s="11"/>
    </row>
    <row r="593" spans="3:4" x14ac:dyDescent="0.2">
      <c r="C593"/>
      <c r="D593" s="11"/>
    </row>
    <row r="594" spans="3:4" x14ac:dyDescent="0.2">
      <c r="C594"/>
      <c r="D594" s="11"/>
    </row>
    <row r="595" spans="3:4" x14ac:dyDescent="0.2">
      <c r="C595"/>
      <c r="D595" s="11"/>
    </row>
    <row r="596" spans="3:4" x14ac:dyDescent="0.2">
      <c r="C596"/>
      <c r="D596" s="11"/>
    </row>
    <row r="597" spans="3:4" x14ac:dyDescent="0.2">
      <c r="C597"/>
      <c r="D597" s="11"/>
    </row>
    <row r="598" spans="3:4" x14ac:dyDescent="0.2">
      <c r="C598"/>
      <c r="D598" s="11"/>
    </row>
    <row r="599" spans="3:4" x14ac:dyDescent="0.2">
      <c r="C599"/>
      <c r="D599" s="11"/>
    </row>
    <row r="600" spans="3:4" x14ac:dyDescent="0.2">
      <c r="C600"/>
      <c r="D600" s="11"/>
    </row>
    <row r="601" spans="3:4" x14ac:dyDescent="0.2">
      <c r="C601"/>
      <c r="D601" s="11"/>
    </row>
    <row r="602" spans="3:4" x14ac:dyDescent="0.2">
      <c r="C602"/>
      <c r="D602" s="11"/>
    </row>
    <row r="603" spans="3:4" x14ac:dyDescent="0.2">
      <c r="C603"/>
      <c r="D603" s="11"/>
    </row>
    <row r="604" spans="3:4" x14ac:dyDescent="0.2">
      <c r="C604"/>
      <c r="D604" s="11"/>
    </row>
    <row r="605" spans="3:4" x14ac:dyDescent="0.2">
      <c r="C605"/>
      <c r="D605" s="11"/>
    </row>
    <row r="606" spans="3:4" x14ac:dyDescent="0.2">
      <c r="C606"/>
      <c r="D606" s="11"/>
    </row>
    <row r="607" spans="3:4" x14ac:dyDescent="0.2">
      <c r="C607"/>
      <c r="D607" s="11"/>
    </row>
    <row r="608" spans="3:4" x14ac:dyDescent="0.2">
      <c r="C608"/>
      <c r="D608" s="11"/>
    </row>
    <row r="609" spans="3:4" x14ac:dyDescent="0.2">
      <c r="C609"/>
      <c r="D609" s="11"/>
    </row>
    <row r="610" spans="3:4" x14ac:dyDescent="0.2">
      <c r="C610"/>
      <c r="D610" s="11"/>
    </row>
    <row r="611" spans="3:4" x14ac:dyDescent="0.2">
      <c r="C611"/>
      <c r="D611" s="11"/>
    </row>
    <row r="612" spans="3:4" x14ac:dyDescent="0.2">
      <c r="C612"/>
      <c r="D612" s="11"/>
    </row>
    <row r="613" spans="3:4" x14ac:dyDescent="0.2">
      <c r="C613"/>
      <c r="D613" s="11"/>
    </row>
    <row r="614" spans="3:4" x14ac:dyDescent="0.2">
      <c r="C614"/>
      <c r="D614" s="11"/>
    </row>
    <row r="615" spans="3:4" x14ac:dyDescent="0.2">
      <c r="C615"/>
      <c r="D615" s="11"/>
    </row>
    <row r="616" spans="3:4" x14ac:dyDescent="0.2">
      <c r="C616"/>
      <c r="D616" s="11"/>
    </row>
    <row r="617" spans="3:4" x14ac:dyDescent="0.2">
      <c r="C617"/>
      <c r="D617" s="11"/>
    </row>
    <row r="618" spans="3:4" x14ac:dyDescent="0.2">
      <c r="C618"/>
      <c r="D618" s="11"/>
    </row>
    <row r="619" spans="3:4" x14ac:dyDescent="0.2">
      <c r="C619"/>
      <c r="D619" s="11"/>
    </row>
    <row r="620" spans="3:4" x14ac:dyDescent="0.2">
      <c r="C620"/>
      <c r="D620" s="11"/>
    </row>
    <row r="621" spans="3:4" x14ac:dyDescent="0.2">
      <c r="C621"/>
      <c r="D621" s="11"/>
    </row>
    <row r="622" spans="3:4" x14ac:dyDescent="0.2">
      <c r="C622"/>
      <c r="D622" s="11"/>
    </row>
    <row r="623" spans="3:4" x14ac:dyDescent="0.2">
      <c r="C623"/>
      <c r="D623" s="11"/>
    </row>
    <row r="624" spans="3:4" x14ac:dyDescent="0.2">
      <c r="C624"/>
      <c r="D624" s="11"/>
    </row>
    <row r="625" spans="3:4" x14ac:dyDescent="0.2">
      <c r="C625"/>
      <c r="D625" s="11"/>
    </row>
    <row r="626" spans="3:4" x14ac:dyDescent="0.2">
      <c r="C626"/>
      <c r="D626" s="11"/>
    </row>
    <row r="627" spans="3:4" x14ac:dyDescent="0.2">
      <c r="C627"/>
      <c r="D627" s="11"/>
    </row>
    <row r="628" spans="3:4" x14ac:dyDescent="0.2">
      <c r="C628"/>
      <c r="D628" s="11"/>
    </row>
    <row r="629" spans="3:4" x14ac:dyDescent="0.2">
      <c r="C629"/>
      <c r="D629" s="11"/>
    </row>
    <row r="630" spans="3:4" x14ac:dyDescent="0.2">
      <c r="C630"/>
      <c r="D630" s="11"/>
    </row>
    <row r="631" spans="3:4" x14ac:dyDescent="0.2">
      <c r="C631"/>
      <c r="D631" s="11"/>
    </row>
    <row r="632" spans="3:4" x14ac:dyDescent="0.2">
      <c r="C632"/>
      <c r="D632" s="11"/>
    </row>
    <row r="633" spans="3:4" x14ac:dyDescent="0.2">
      <c r="C633"/>
      <c r="D633" s="11"/>
    </row>
    <row r="634" spans="3:4" x14ac:dyDescent="0.2">
      <c r="C634"/>
      <c r="D634" s="11"/>
    </row>
    <row r="635" spans="3:4" x14ac:dyDescent="0.2">
      <c r="C635"/>
      <c r="D635" s="11"/>
    </row>
    <row r="636" spans="3:4" x14ac:dyDescent="0.2">
      <c r="C636"/>
      <c r="D636" s="11"/>
    </row>
    <row r="637" spans="3:4" x14ac:dyDescent="0.2">
      <c r="C637"/>
      <c r="D637" s="11"/>
    </row>
    <row r="638" spans="3:4" x14ac:dyDescent="0.2">
      <c r="C638"/>
      <c r="D638" s="11"/>
    </row>
    <row r="639" spans="3:4" x14ac:dyDescent="0.2">
      <c r="C639"/>
      <c r="D639" s="11"/>
    </row>
    <row r="640" spans="3:4" x14ac:dyDescent="0.2">
      <c r="C640"/>
      <c r="D640" s="11"/>
    </row>
    <row r="641" spans="3:4" x14ac:dyDescent="0.2">
      <c r="C641"/>
      <c r="D641" s="11"/>
    </row>
    <row r="642" spans="3:4" x14ac:dyDescent="0.2">
      <c r="C642"/>
      <c r="D642" s="11"/>
    </row>
    <row r="643" spans="3:4" x14ac:dyDescent="0.2">
      <c r="C643"/>
      <c r="D643" s="11"/>
    </row>
    <row r="644" spans="3:4" x14ac:dyDescent="0.2">
      <c r="C644"/>
      <c r="D644" s="11"/>
    </row>
    <row r="645" spans="3:4" x14ac:dyDescent="0.2">
      <c r="C645"/>
      <c r="D645" s="11"/>
    </row>
    <row r="646" spans="3:4" x14ac:dyDescent="0.2">
      <c r="C646"/>
      <c r="D646" s="11"/>
    </row>
    <row r="647" spans="3:4" x14ac:dyDescent="0.2">
      <c r="C647"/>
      <c r="D647" s="11"/>
    </row>
    <row r="648" spans="3:4" x14ac:dyDescent="0.2">
      <c r="C648"/>
      <c r="D648" s="11"/>
    </row>
    <row r="649" spans="3:4" x14ac:dyDescent="0.2">
      <c r="C649"/>
      <c r="D649" s="11"/>
    </row>
    <row r="650" spans="3:4" x14ac:dyDescent="0.2">
      <c r="C650"/>
      <c r="D650" s="11"/>
    </row>
    <row r="651" spans="3:4" x14ac:dyDescent="0.2">
      <c r="C651"/>
      <c r="D651" s="11"/>
    </row>
    <row r="652" spans="3:4" x14ac:dyDescent="0.2">
      <c r="C652"/>
      <c r="D652" s="11"/>
    </row>
    <row r="653" spans="3:4" x14ac:dyDescent="0.2">
      <c r="C653"/>
      <c r="D653" s="11"/>
    </row>
    <row r="654" spans="3:4" x14ac:dyDescent="0.2">
      <c r="C654"/>
      <c r="D654" s="11"/>
    </row>
    <row r="655" spans="3:4" x14ac:dyDescent="0.2">
      <c r="C655"/>
      <c r="D655" s="11"/>
    </row>
    <row r="656" spans="3:4" x14ac:dyDescent="0.2">
      <c r="C656"/>
      <c r="D656" s="11"/>
    </row>
    <row r="657" spans="3:4" x14ac:dyDescent="0.2">
      <c r="C657"/>
      <c r="D657" s="11"/>
    </row>
    <row r="658" spans="3:4" x14ac:dyDescent="0.2">
      <c r="C658"/>
      <c r="D658" s="11"/>
    </row>
    <row r="659" spans="3:4" x14ac:dyDescent="0.2">
      <c r="C659"/>
      <c r="D659" s="11"/>
    </row>
    <row r="660" spans="3:4" x14ac:dyDescent="0.2">
      <c r="C660"/>
      <c r="D660" s="11"/>
    </row>
    <row r="661" spans="3:4" x14ac:dyDescent="0.2">
      <c r="C661"/>
      <c r="D661" s="11"/>
    </row>
    <row r="662" spans="3:4" x14ac:dyDescent="0.2">
      <c r="C662"/>
      <c r="D662" s="11"/>
    </row>
    <row r="663" spans="3:4" x14ac:dyDescent="0.2">
      <c r="C663"/>
      <c r="D663" s="11"/>
    </row>
    <row r="664" spans="3:4" x14ac:dyDescent="0.2">
      <c r="C664"/>
      <c r="D664" s="11"/>
    </row>
    <row r="665" spans="3:4" x14ac:dyDescent="0.2">
      <c r="C665"/>
      <c r="D665" s="11"/>
    </row>
    <row r="666" spans="3:4" x14ac:dyDescent="0.2">
      <c r="C666"/>
      <c r="D666" s="11"/>
    </row>
    <row r="667" spans="3:4" x14ac:dyDescent="0.2">
      <c r="C667"/>
      <c r="D667" s="11"/>
    </row>
    <row r="668" spans="3:4" x14ac:dyDescent="0.2">
      <c r="C668"/>
      <c r="D668" s="11"/>
    </row>
    <row r="669" spans="3:4" x14ac:dyDescent="0.2">
      <c r="C669"/>
      <c r="D669" s="11"/>
    </row>
    <row r="670" spans="3:4" x14ac:dyDescent="0.2">
      <c r="C670"/>
      <c r="D670" s="11"/>
    </row>
    <row r="671" spans="3:4" x14ac:dyDescent="0.2">
      <c r="C671"/>
      <c r="D671" s="11"/>
    </row>
    <row r="672" spans="3:4" x14ac:dyDescent="0.2">
      <c r="C672"/>
      <c r="D672" s="11"/>
    </row>
    <row r="673" spans="3:4" x14ac:dyDescent="0.2">
      <c r="C673"/>
      <c r="D673" s="11"/>
    </row>
    <row r="674" spans="3:4" x14ac:dyDescent="0.2">
      <c r="C674"/>
      <c r="D674" s="11"/>
    </row>
    <row r="675" spans="3:4" x14ac:dyDescent="0.2">
      <c r="C675"/>
      <c r="D675" s="11"/>
    </row>
    <row r="676" spans="3:4" x14ac:dyDescent="0.2">
      <c r="C676"/>
      <c r="D676" s="11"/>
    </row>
    <row r="677" spans="3:4" x14ac:dyDescent="0.2">
      <c r="C677"/>
      <c r="D677" s="11"/>
    </row>
    <row r="678" spans="3:4" x14ac:dyDescent="0.2">
      <c r="C678"/>
      <c r="D678" s="11"/>
    </row>
    <row r="679" spans="3:4" x14ac:dyDescent="0.2">
      <c r="C679"/>
      <c r="D679" s="11"/>
    </row>
    <row r="680" spans="3:4" x14ac:dyDescent="0.2">
      <c r="C680"/>
      <c r="D680" s="11"/>
    </row>
    <row r="681" spans="3:4" x14ac:dyDescent="0.2">
      <c r="C681"/>
      <c r="D681" s="11"/>
    </row>
    <row r="682" spans="3:4" x14ac:dyDescent="0.2">
      <c r="C682"/>
      <c r="D682" s="11"/>
    </row>
    <row r="683" spans="3:4" x14ac:dyDescent="0.2">
      <c r="C683"/>
      <c r="D683" s="11"/>
    </row>
    <row r="684" spans="3:4" x14ac:dyDescent="0.2">
      <c r="C684"/>
      <c r="D684" s="11"/>
    </row>
    <row r="685" spans="3:4" x14ac:dyDescent="0.2">
      <c r="C685"/>
      <c r="D685" s="11"/>
    </row>
    <row r="686" spans="3:4" x14ac:dyDescent="0.2">
      <c r="C686"/>
      <c r="D686" s="11"/>
    </row>
    <row r="687" spans="3:4" x14ac:dyDescent="0.2">
      <c r="C687"/>
      <c r="D687" s="11"/>
    </row>
    <row r="688" spans="3:4" x14ac:dyDescent="0.2">
      <c r="C688"/>
      <c r="D688" s="11"/>
    </row>
    <row r="689" spans="3:4" x14ac:dyDescent="0.2">
      <c r="C689"/>
      <c r="D689" s="11"/>
    </row>
    <row r="690" spans="3:4" x14ac:dyDescent="0.2">
      <c r="C690"/>
      <c r="D690" s="11"/>
    </row>
    <row r="691" spans="3:4" x14ac:dyDescent="0.2">
      <c r="C691"/>
      <c r="D691" s="11"/>
    </row>
    <row r="692" spans="3:4" x14ac:dyDescent="0.2">
      <c r="C692"/>
      <c r="D692" s="11"/>
    </row>
    <row r="693" spans="3:4" x14ac:dyDescent="0.2">
      <c r="C693"/>
      <c r="D693" s="11"/>
    </row>
    <row r="694" spans="3:4" x14ac:dyDescent="0.2">
      <c r="C694"/>
      <c r="D694" s="11"/>
    </row>
    <row r="695" spans="3:4" x14ac:dyDescent="0.2">
      <c r="C695"/>
      <c r="D695" s="11"/>
    </row>
    <row r="696" spans="3:4" x14ac:dyDescent="0.2">
      <c r="C696"/>
      <c r="D696" s="11"/>
    </row>
    <row r="697" spans="3:4" x14ac:dyDescent="0.2">
      <c r="C697"/>
      <c r="D697" s="11"/>
    </row>
    <row r="698" spans="3:4" x14ac:dyDescent="0.2">
      <c r="C698"/>
      <c r="D698" s="11"/>
    </row>
    <row r="699" spans="3:4" x14ac:dyDescent="0.2">
      <c r="C699"/>
      <c r="D699" s="11"/>
    </row>
    <row r="700" spans="3:4" x14ac:dyDescent="0.2">
      <c r="C700"/>
      <c r="D700" s="11"/>
    </row>
    <row r="701" spans="3:4" x14ac:dyDescent="0.2">
      <c r="C701"/>
      <c r="D701" s="11"/>
    </row>
    <row r="702" spans="3:4" x14ac:dyDescent="0.2">
      <c r="C702"/>
      <c r="D702" s="11"/>
    </row>
    <row r="703" spans="3:4" x14ac:dyDescent="0.2">
      <c r="C703"/>
      <c r="D703" s="11"/>
    </row>
    <row r="704" spans="3:4" x14ac:dyDescent="0.2">
      <c r="C704"/>
      <c r="D704" s="11"/>
    </row>
    <row r="705" spans="3:4" x14ac:dyDescent="0.2">
      <c r="C705"/>
      <c r="D705" s="11"/>
    </row>
    <row r="706" spans="3:4" x14ac:dyDescent="0.2">
      <c r="C706"/>
      <c r="D706" s="11"/>
    </row>
    <row r="707" spans="3:4" x14ac:dyDescent="0.2">
      <c r="C707"/>
      <c r="D707" s="11"/>
    </row>
    <row r="708" spans="3:4" x14ac:dyDescent="0.2">
      <c r="C708"/>
      <c r="D708" s="11"/>
    </row>
    <row r="709" spans="3:4" x14ac:dyDescent="0.2">
      <c r="C709"/>
      <c r="D709" s="11"/>
    </row>
    <row r="710" spans="3:4" x14ac:dyDescent="0.2">
      <c r="C710"/>
      <c r="D710" s="11"/>
    </row>
    <row r="711" spans="3:4" x14ac:dyDescent="0.2">
      <c r="C711"/>
      <c r="D711" s="11"/>
    </row>
    <row r="712" spans="3:4" x14ac:dyDescent="0.2">
      <c r="C712"/>
      <c r="D712" s="11"/>
    </row>
    <row r="713" spans="3:4" x14ac:dyDescent="0.2">
      <c r="C713"/>
      <c r="D713" s="11"/>
    </row>
    <row r="714" spans="3:4" x14ac:dyDescent="0.2">
      <c r="C714"/>
      <c r="D714" s="11"/>
    </row>
    <row r="715" spans="3:4" x14ac:dyDescent="0.2">
      <c r="C715"/>
      <c r="D715" s="11"/>
    </row>
    <row r="716" spans="3:4" x14ac:dyDescent="0.2">
      <c r="C716"/>
      <c r="D716" s="11"/>
    </row>
    <row r="717" spans="3:4" x14ac:dyDescent="0.2">
      <c r="C717"/>
      <c r="D717" s="11"/>
    </row>
    <row r="718" spans="3:4" x14ac:dyDescent="0.2">
      <c r="C718"/>
      <c r="D718" s="11"/>
    </row>
    <row r="719" spans="3:4" x14ac:dyDescent="0.2">
      <c r="C719"/>
      <c r="D719" s="11"/>
    </row>
    <row r="720" spans="3:4" x14ac:dyDescent="0.2">
      <c r="C720"/>
      <c r="D720" s="11"/>
    </row>
    <row r="721" spans="3:4" x14ac:dyDescent="0.2">
      <c r="C721"/>
      <c r="D721" s="11"/>
    </row>
    <row r="722" spans="3:4" x14ac:dyDescent="0.2">
      <c r="C722"/>
      <c r="D722" s="11"/>
    </row>
    <row r="723" spans="3:4" x14ac:dyDescent="0.2">
      <c r="C723"/>
      <c r="D723" s="11"/>
    </row>
    <row r="724" spans="3:4" x14ac:dyDescent="0.2">
      <c r="C724"/>
      <c r="D724" s="11"/>
    </row>
    <row r="725" spans="3:4" x14ac:dyDescent="0.2">
      <c r="C725"/>
      <c r="D725" s="11"/>
    </row>
    <row r="726" spans="3:4" x14ac:dyDescent="0.2">
      <c r="C726"/>
      <c r="D726" s="11"/>
    </row>
    <row r="727" spans="3:4" x14ac:dyDescent="0.2">
      <c r="C727"/>
      <c r="D727" s="11"/>
    </row>
    <row r="728" spans="3:4" x14ac:dyDescent="0.2">
      <c r="C728"/>
      <c r="D728" s="11"/>
    </row>
    <row r="729" spans="3:4" x14ac:dyDescent="0.2">
      <c r="C729"/>
      <c r="D729" s="11"/>
    </row>
    <row r="730" spans="3:4" x14ac:dyDescent="0.2">
      <c r="C730"/>
      <c r="D730" s="11"/>
    </row>
    <row r="731" spans="3:4" x14ac:dyDescent="0.2">
      <c r="C731"/>
      <c r="D731" s="11"/>
    </row>
    <row r="732" spans="3:4" x14ac:dyDescent="0.2">
      <c r="C732"/>
      <c r="D732" s="11"/>
    </row>
    <row r="733" spans="3:4" x14ac:dyDescent="0.2">
      <c r="C733"/>
      <c r="D733" s="11"/>
    </row>
    <row r="734" spans="3:4" x14ac:dyDescent="0.2">
      <c r="C734"/>
      <c r="D734" s="11"/>
    </row>
    <row r="735" spans="3:4" x14ac:dyDescent="0.2">
      <c r="C735"/>
      <c r="D735" s="11"/>
    </row>
    <row r="736" spans="3:4" x14ac:dyDescent="0.2">
      <c r="C736"/>
      <c r="D736" s="11"/>
    </row>
    <row r="737" spans="3:4" x14ac:dyDescent="0.2">
      <c r="C737"/>
      <c r="D737" s="11"/>
    </row>
    <row r="738" spans="3:4" x14ac:dyDescent="0.2">
      <c r="C738"/>
      <c r="D738" s="11"/>
    </row>
    <row r="739" spans="3:4" x14ac:dyDescent="0.2">
      <c r="C739"/>
      <c r="D739" s="11"/>
    </row>
    <row r="740" spans="3:4" x14ac:dyDescent="0.2">
      <c r="C740"/>
      <c r="D740" s="11"/>
    </row>
    <row r="741" spans="3:4" x14ac:dyDescent="0.2">
      <c r="C741"/>
      <c r="D741" s="11"/>
    </row>
    <row r="742" spans="3:4" x14ac:dyDescent="0.2">
      <c r="C742"/>
      <c r="D742" s="11"/>
    </row>
    <row r="743" spans="3:4" x14ac:dyDescent="0.2">
      <c r="C743"/>
      <c r="D743" s="11"/>
    </row>
    <row r="744" spans="3:4" x14ac:dyDescent="0.2">
      <c r="C744"/>
      <c r="D744" s="11"/>
    </row>
    <row r="745" spans="3:4" x14ac:dyDescent="0.2">
      <c r="C745"/>
      <c r="D745" s="11"/>
    </row>
    <row r="746" spans="3:4" x14ac:dyDescent="0.2">
      <c r="C746"/>
      <c r="D746" s="11"/>
    </row>
    <row r="747" spans="3:4" x14ac:dyDescent="0.2">
      <c r="C747"/>
      <c r="D747" s="11"/>
    </row>
    <row r="748" spans="3:4" x14ac:dyDescent="0.2">
      <c r="C748"/>
      <c r="D748" s="11"/>
    </row>
    <row r="749" spans="3:4" x14ac:dyDescent="0.2">
      <c r="C749"/>
      <c r="D749" s="11"/>
    </row>
    <row r="750" spans="3:4" x14ac:dyDescent="0.2">
      <c r="C750"/>
      <c r="D750" s="11"/>
    </row>
    <row r="751" spans="3:4" x14ac:dyDescent="0.2">
      <c r="C751"/>
      <c r="D751" s="11"/>
    </row>
    <row r="752" spans="3:4" x14ac:dyDescent="0.2">
      <c r="C752"/>
      <c r="D752" s="11"/>
    </row>
    <row r="753" spans="3:4" x14ac:dyDescent="0.2">
      <c r="C753"/>
      <c r="D753" s="11"/>
    </row>
    <row r="754" spans="3:4" x14ac:dyDescent="0.2">
      <c r="C754"/>
      <c r="D754" s="11"/>
    </row>
    <row r="755" spans="3:4" x14ac:dyDescent="0.2">
      <c r="C755"/>
      <c r="D755" s="11"/>
    </row>
    <row r="756" spans="3:4" x14ac:dyDescent="0.2">
      <c r="C756"/>
      <c r="D756" s="11"/>
    </row>
    <row r="757" spans="3:4" x14ac:dyDescent="0.2">
      <c r="C757"/>
      <c r="D757" s="11"/>
    </row>
    <row r="758" spans="3:4" x14ac:dyDescent="0.2">
      <c r="C758"/>
      <c r="D758" s="11"/>
    </row>
    <row r="759" spans="3:4" x14ac:dyDescent="0.2">
      <c r="C759"/>
      <c r="D759" s="11"/>
    </row>
    <row r="760" spans="3:4" x14ac:dyDescent="0.2">
      <c r="C760"/>
      <c r="D760" s="11"/>
    </row>
    <row r="761" spans="3:4" x14ac:dyDescent="0.2">
      <c r="C761"/>
      <c r="D761" s="11"/>
    </row>
    <row r="762" spans="3:4" x14ac:dyDescent="0.2">
      <c r="C762"/>
      <c r="D762" s="11"/>
    </row>
    <row r="763" spans="3:4" x14ac:dyDescent="0.2">
      <c r="C763"/>
      <c r="D763" s="11"/>
    </row>
    <row r="764" spans="3:4" x14ac:dyDescent="0.2">
      <c r="C764"/>
      <c r="D764" s="11"/>
    </row>
    <row r="765" spans="3:4" x14ac:dyDescent="0.2">
      <c r="C765"/>
      <c r="D765" s="11"/>
    </row>
    <row r="766" spans="3:4" x14ac:dyDescent="0.2">
      <c r="C766"/>
      <c r="D766" s="11"/>
    </row>
    <row r="767" spans="3:4" x14ac:dyDescent="0.2">
      <c r="C767"/>
      <c r="D767" s="11"/>
    </row>
    <row r="768" spans="3:4" x14ac:dyDescent="0.2">
      <c r="C768"/>
      <c r="D768" s="11"/>
    </row>
    <row r="769" spans="3:4" x14ac:dyDescent="0.2">
      <c r="C769"/>
      <c r="D769" s="11"/>
    </row>
    <row r="770" spans="3:4" x14ac:dyDescent="0.2">
      <c r="C770"/>
      <c r="D770" s="11"/>
    </row>
    <row r="771" spans="3:4" x14ac:dyDescent="0.2">
      <c r="C771"/>
      <c r="D771" s="11"/>
    </row>
    <row r="772" spans="3:4" x14ac:dyDescent="0.2">
      <c r="C772"/>
      <c r="D772" s="11"/>
    </row>
    <row r="773" spans="3:4" x14ac:dyDescent="0.2">
      <c r="C773"/>
      <c r="D773" s="11"/>
    </row>
    <row r="774" spans="3:4" x14ac:dyDescent="0.2">
      <c r="C774"/>
      <c r="D774" s="11"/>
    </row>
    <row r="775" spans="3:4" x14ac:dyDescent="0.2">
      <c r="C775"/>
      <c r="D775" s="11"/>
    </row>
    <row r="776" spans="3:4" x14ac:dyDescent="0.2">
      <c r="C776"/>
      <c r="D776" s="11"/>
    </row>
    <row r="777" spans="3:4" x14ac:dyDescent="0.2">
      <c r="C777"/>
      <c r="D777" s="11"/>
    </row>
    <row r="778" spans="3:4" x14ac:dyDescent="0.2">
      <c r="C778"/>
      <c r="D778" s="11"/>
    </row>
    <row r="779" spans="3:4" x14ac:dyDescent="0.2">
      <c r="C779"/>
      <c r="D779" s="11"/>
    </row>
    <row r="780" spans="3:4" x14ac:dyDescent="0.2">
      <c r="C780"/>
      <c r="D780" s="11"/>
    </row>
    <row r="781" spans="3:4" x14ac:dyDescent="0.2">
      <c r="C781"/>
      <c r="D781" s="11"/>
    </row>
    <row r="782" spans="3:4" x14ac:dyDescent="0.2">
      <c r="C782"/>
      <c r="D782" s="11"/>
    </row>
    <row r="783" spans="3:4" x14ac:dyDescent="0.2">
      <c r="C783"/>
      <c r="D783" s="11"/>
    </row>
    <row r="784" spans="3:4" x14ac:dyDescent="0.2">
      <c r="C784"/>
      <c r="D784" s="11"/>
    </row>
    <row r="785" spans="3:4" x14ac:dyDescent="0.2">
      <c r="C785"/>
      <c r="D785" s="11"/>
    </row>
    <row r="786" spans="3:4" x14ac:dyDescent="0.2">
      <c r="C786"/>
      <c r="D786" s="11"/>
    </row>
    <row r="787" spans="3:4" x14ac:dyDescent="0.2">
      <c r="C787"/>
      <c r="D787" s="11"/>
    </row>
    <row r="788" spans="3:4" x14ac:dyDescent="0.2">
      <c r="C788"/>
      <c r="D788" s="11"/>
    </row>
    <row r="789" spans="3:4" x14ac:dyDescent="0.2">
      <c r="C789"/>
      <c r="D789" s="11"/>
    </row>
    <row r="790" spans="3:4" x14ac:dyDescent="0.2">
      <c r="C790"/>
      <c r="D790" s="11"/>
    </row>
    <row r="791" spans="3:4" x14ac:dyDescent="0.2">
      <c r="C791"/>
      <c r="D791" s="11"/>
    </row>
    <row r="792" spans="3:4" x14ac:dyDescent="0.2">
      <c r="C792"/>
      <c r="D792" s="11"/>
    </row>
    <row r="793" spans="3:4" x14ac:dyDescent="0.2">
      <c r="C793"/>
      <c r="D793" s="11"/>
    </row>
    <row r="794" spans="3:4" x14ac:dyDescent="0.2">
      <c r="C794"/>
      <c r="D794" s="11"/>
    </row>
    <row r="795" spans="3:4" x14ac:dyDescent="0.2">
      <c r="C795"/>
      <c r="D795" s="11"/>
    </row>
    <row r="796" spans="3:4" x14ac:dyDescent="0.2">
      <c r="C796"/>
      <c r="D796" s="11"/>
    </row>
    <row r="797" spans="3:4" x14ac:dyDescent="0.2">
      <c r="C797"/>
      <c r="D797" s="11"/>
    </row>
    <row r="798" spans="3:4" x14ac:dyDescent="0.2">
      <c r="C798"/>
      <c r="D798" s="11"/>
    </row>
    <row r="799" spans="3:4" x14ac:dyDescent="0.2">
      <c r="C799"/>
      <c r="D799" s="11"/>
    </row>
    <row r="800" spans="3:4" x14ac:dyDescent="0.2">
      <c r="C800"/>
      <c r="D800" s="11"/>
    </row>
    <row r="801" spans="3:4" x14ac:dyDescent="0.2">
      <c r="C801"/>
      <c r="D801" s="11"/>
    </row>
    <row r="802" spans="3:4" x14ac:dyDescent="0.2">
      <c r="C802"/>
      <c r="D802" s="11"/>
    </row>
    <row r="803" spans="3:4" x14ac:dyDescent="0.2">
      <c r="C803"/>
      <c r="D803" s="11"/>
    </row>
    <row r="804" spans="3:4" x14ac:dyDescent="0.2">
      <c r="C804"/>
      <c r="D804" s="11"/>
    </row>
    <row r="805" spans="3:4" x14ac:dyDescent="0.2">
      <c r="C805"/>
      <c r="D805" s="11"/>
    </row>
    <row r="806" spans="3:4" x14ac:dyDescent="0.2">
      <c r="C806"/>
      <c r="D806" s="11"/>
    </row>
    <row r="807" spans="3:4" x14ac:dyDescent="0.2">
      <c r="C807"/>
      <c r="D807" s="11"/>
    </row>
    <row r="808" spans="3:4" x14ac:dyDescent="0.2">
      <c r="C808"/>
      <c r="D808" s="11"/>
    </row>
    <row r="809" spans="3:4" x14ac:dyDescent="0.2">
      <c r="C809"/>
      <c r="D809" s="11"/>
    </row>
    <row r="810" spans="3:4" x14ac:dyDescent="0.2">
      <c r="C810"/>
      <c r="D810" s="11"/>
    </row>
    <row r="811" spans="3:4" x14ac:dyDescent="0.2">
      <c r="C811"/>
      <c r="D811" s="11"/>
    </row>
    <row r="812" spans="3:4" x14ac:dyDescent="0.2">
      <c r="C812"/>
      <c r="D812" s="11"/>
    </row>
    <row r="813" spans="3:4" x14ac:dyDescent="0.2">
      <c r="C813"/>
      <c r="D813" s="11"/>
    </row>
    <row r="814" spans="3:4" x14ac:dyDescent="0.2">
      <c r="C814"/>
      <c r="D814" s="11"/>
    </row>
    <row r="815" spans="3:4" x14ac:dyDescent="0.2">
      <c r="C815"/>
      <c r="D815" s="11"/>
    </row>
    <row r="816" spans="3:4" x14ac:dyDescent="0.2">
      <c r="C816"/>
      <c r="D816" s="11"/>
    </row>
    <row r="817" spans="3:4" x14ac:dyDescent="0.2">
      <c r="C817"/>
      <c r="D817" s="11"/>
    </row>
    <row r="818" spans="3:4" x14ac:dyDescent="0.2">
      <c r="C818"/>
      <c r="D818" s="11"/>
    </row>
    <row r="819" spans="3:4" x14ac:dyDescent="0.2">
      <c r="C819"/>
      <c r="D819" s="11"/>
    </row>
    <row r="820" spans="3:4" x14ac:dyDescent="0.2">
      <c r="C820"/>
      <c r="D820" s="11"/>
    </row>
    <row r="821" spans="3:4" x14ac:dyDescent="0.2">
      <c r="C821"/>
      <c r="D821" s="11"/>
    </row>
    <row r="822" spans="3:4" x14ac:dyDescent="0.2">
      <c r="C822"/>
      <c r="D822" s="11"/>
    </row>
    <row r="823" spans="3:4" x14ac:dyDescent="0.2">
      <c r="C823"/>
      <c r="D823" s="11"/>
    </row>
    <row r="824" spans="3:4" x14ac:dyDescent="0.2">
      <c r="C824"/>
      <c r="D824" s="11"/>
    </row>
    <row r="825" spans="3:4" x14ac:dyDescent="0.2">
      <c r="C825"/>
      <c r="D825" s="11"/>
    </row>
    <row r="826" spans="3:4" x14ac:dyDescent="0.2">
      <c r="C826"/>
      <c r="D826" s="11"/>
    </row>
    <row r="827" spans="3:4" x14ac:dyDescent="0.2">
      <c r="C827"/>
      <c r="D827" s="11"/>
    </row>
    <row r="828" spans="3:4" x14ac:dyDescent="0.2">
      <c r="C828"/>
      <c r="D828" s="11"/>
    </row>
    <row r="829" spans="3:4" x14ac:dyDescent="0.2">
      <c r="C829"/>
      <c r="D829" s="11"/>
    </row>
    <row r="830" spans="3:4" x14ac:dyDescent="0.2">
      <c r="C830"/>
      <c r="D830" s="11"/>
    </row>
    <row r="831" spans="3:4" x14ac:dyDescent="0.2">
      <c r="C831"/>
      <c r="D831" s="11"/>
    </row>
    <row r="832" spans="3:4" x14ac:dyDescent="0.2">
      <c r="C832"/>
      <c r="D832" s="11"/>
    </row>
    <row r="833" spans="3:4" x14ac:dyDescent="0.2">
      <c r="C833"/>
      <c r="D833" s="11"/>
    </row>
    <row r="834" spans="3:4" x14ac:dyDescent="0.2">
      <c r="C834"/>
      <c r="D834" s="11"/>
    </row>
    <row r="835" spans="3:4" x14ac:dyDescent="0.2">
      <c r="C835"/>
      <c r="D835" s="11"/>
    </row>
    <row r="836" spans="3:4" x14ac:dyDescent="0.2">
      <c r="C836"/>
      <c r="D836" s="11"/>
    </row>
    <row r="837" spans="3:4" x14ac:dyDescent="0.2">
      <c r="C837"/>
      <c r="D837" s="11"/>
    </row>
    <row r="838" spans="3:4" x14ac:dyDescent="0.2">
      <c r="C838"/>
      <c r="D838" s="11"/>
    </row>
    <row r="839" spans="3:4" x14ac:dyDescent="0.2">
      <c r="C839"/>
      <c r="D839" s="11"/>
    </row>
    <row r="840" spans="3:4" x14ac:dyDescent="0.2">
      <c r="C840"/>
      <c r="D840" s="11"/>
    </row>
    <row r="841" spans="3:4" x14ac:dyDescent="0.2">
      <c r="C841"/>
      <c r="D841" s="11"/>
    </row>
    <row r="842" spans="3:4" x14ac:dyDescent="0.2">
      <c r="C842"/>
      <c r="D842" s="11"/>
    </row>
    <row r="843" spans="3:4" x14ac:dyDescent="0.2">
      <c r="C843"/>
      <c r="D843" s="11"/>
    </row>
    <row r="844" spans="3:4" x14ac:dyDescent="0.2">
      <c r="C844"/>
      <c r="D844" s="11"/>
    </row>
    <row r="845" spans="3:4" x14ac:dyDescent="0.2">
      <c r="C845"/>
      <c r="D845" s="11"/>
    </row>
    <row r="846" spans="3:4" x14ac:dyDescent="0.2">
      <c r="C846"/>
      <c r="D846" s="11"/>
    </row>
    <row r="847" spans="3:4" x14ac:dyDescent="0.2">
      <c r="C847"/>
      <c r="D847" s="11"/>
    </row>
    <row r="848" spans="3:4" x14ac:dyDescent="0.2">
      <c r="C848"/>
      <c r="D848" s="11"/>
    </row>
    <row r="849" spans="3:4" x14ac:dyDescent="0.2">
      <c r="C849"/>
      <c r="D849" s="11"/>
    </row>
    <row r="850" spans="3:4" x14ac:dyDescent="0.2">
      <c r="C850"/>
      <c r="D850" s="11"/>
    </row>
    <row r="851" spans="3:4" x14ac:dyDescent="0.2">
      <c r="C851"/>
      <c r="D851" s="11"/>
    </row>
    <row r="852" spans="3:4" x14ac:dyDescent="0.2">
      <c r="C852"/>
      <c r="D852" s="11"/>
    </row>
    <row r="853" spans="3:4" x14ac:dyDescent="0.2">
      <c r="C853"/>
      <c r="D853" s="11"/>
    </row>
    <row r="854" spans="3:4" x14ac:dyDescent="0.2">
      <c r="C854"/>
      <c r="D854" s="11"/>
    </row>
    <row r="855" spans="3:4" x14ac:dyDescent="0.2">
      <c r="C855"/>
      <c r="D855" s="11"/>
    </row>
    <row r="856" spans="3:4" x14ac:dyDescent="0.2">
      <c r="C856"/>
      <c r="D856" s="11"/>
    </row>
    <row r="857" spans="3:4" x14ac:dyDescent="0.2">
      <c r="C857"/>
      <c r="D857" s="11"/>
    </row>
    <row r="858" spans="3:4" x14ac:dyDescent="0.2">
      <c r="C858"/>
      <c r="D858" s="11"/>
    </row>
    <row r="859" spans="3:4" x14ac:dyDescent="0.2">
      <c r="C859"/>
      <c r="D859" s="11"/>
    </row>
    <row r="860" spans="3:4" x14ac:dyDescent="0.2">
      <c r="C860"/>
      <c r="D860" s="11"/>
    </row>
    <row r="861" spans="3:4" x14ac:dyDescent="0.2">
      <c r="C861"/>
      <c r="D861" s="11"/>
    </row>
    <row r="862" spans="3:4" x14ac:dyDescent="0.2">
      <c r="C862"/>
      <c r="D862" s="11"/>
    </row>
    <row r="863" spans="3:4" x14ac:dyDescent="0.2">
      <c r="C863"/>
      <c r="D863" s="11"/>
    </row>
    <row r="864" spans="3:4" x14ac:dyDescent="0.2">
      <c r="C864"/>
      <c r="D864" s="11"/>
    </row>
    <row r="865" spans="3:4" x14ac:dyDescent="0.2">
      <c r="C865"/>
      <c r="D865" s="11"/>
    </row>
    <row r="866" spans="3:4" x14ac:dyDescent="0.2">
      <c r="C866"/>
      <c r="D866" s="11"/>
    </row>
    <row r="867" spans="3:4" x14ac:dyDescent="0.2">
      <c r="C867"/>
      <c r="D867" s="11"/>
    </row>
    <row r="868" spans="3:4" x14ac:dyDescent="0.2">
      <c r="C868"/>
      <c r="D868" s="11"/>
    </row>
    <row r="869" spans="3:4" x14ac:dyDescent="0.2">
      <c r="C869"/>
      <c r="D869" s="11"/>
    </row>
    <row r="870" spans="3:4" x14ac:dyDescent="0.2">
      <c r="C870"/>
      <c r="D870" s="11"/>
    </row>
    <row r="871" spans="3:4" x14ac:dyDescent="0.2">
      <c r="C871"/>
      <c r="D871" s="11"/>
    </row>
    <row r="872" spans="3:4" x14ac:dyDescent="0.2">
      <c r="C872"/>
      <c r="D872" s="11"/>
    </row>
    <row r="873" spans="3:4" x14ac:dyDescent="0.2">
      <c r="C873"/>
      <c r="D873" s="11"/>
    </row>
    <row r="874" spans="3:4" x14ac:dyDescent="0.2">
      <c r="C874"/>
      <c r="D874" s="11"/>
    </row>
    <row r="875" spans="3:4" x14ac:dyDescent="0.2">
      <c r="C875"/>
      <c r="D875" s="11"/>
    </row>
    <row r="876" spans="3:4" x14ac:dyDescent="0.2">
      <c r="C876"/>
      <c r="D876" s="11"/>
    </row>
    <row r="877" spans="3:4" x14ac:dyDescent="0.2">
      <c r="C877"/>
      <c r="D877" s="11"/>
    </row>
    <row r="878" spans="3:4" x14ac:dyDescent="0.2">
      <c r="C878"/>
      <c r="D878" s="11"/>
    </row>
    <row r="879" spans="3:4" x14ac:dyDescent="0.2">
      <c r="C879"/>
      <c r="D879" s="11"/>
    </row>
    <row r="880" spans="3:4" x14ac:dyDescent="0.2">
      <c r="C880"/>
      <c r="D880" s="11"/>
    </row>
    <row r="881" spans="3:4" x14ac:dyDescent="0.2">
      <c r="C881"/>
      <c r="D881" s="11"/>
    </row>
    <row r="882" spans="3:4" x14ac:dyDescent="0.2">
      <c r="C882"/>
      <c r="D882" s="11"/>
    </row>
    <row r="883" spans="3:4" x14ac:dyDescent="0.2">
      <c r="C883"/>
      <c r="D883" s="11"/>
    </row>
    <row r="884" spans="3:4" x14ac:dyDescent="0.2">
      <c r="C884"/>
      <c r="D884" s="11"/>
    </row>
    <row r="885" spans="3:4" x14ac:dyDescent="0.2">
      <c r="C885"/>
      <c r="D885" s="11"/>
    </row>
    <row r="886" spans="3:4" x14ac:dyDescent="0.2">
      <c r="C886"/>
      <c r="D886" s="11"/>
    </row>
    <row r="887" spans="3:4" x14ac:dyDescent="0.2">
      <c r="C887"/>
      <c r="D887" s="11"/>
    </row>
    <row r="888" spans="3:4" x14ac:dyDescent="0.2">
      <c r="C888"/>
      <c r="D888" s="11"/>
    </row>
    <row r="889" spans="3:4" x14ac:dyDescent="0.2">
      <c r="C889"/>
      <c r="D889" s="11"/>
    </row>
    <row r="890" spans="3:4" x14ac:dyDescent="0.2">
      <c r="C890"/>
      <c r="D890" s="11"/>
    </row>
    <row r="891" spans="3:4" x14ac:dyDescent="0.2">
      <c r="C891"/>
      <c r="D891" s="11"/>
    </row>
    <row r="892" spans="3:4" x14ac:dyDescent="0.2">
      <c r="C892"/>
      <c r="D892" s="11"/>
    </row>
    <row r="893" spans="3:4" x14ac:dyDescent="0.2">
      <c r="C893"/>
      <c r="D893" s="11"/>
    </row>
    <row r="894" spans="3:4" x14ac:dyDescent="0.2">
      <c r="C894"/>
      <c r="D894" s="11"/>
    </row>
    <row r="895" spans="3:4" x14ac:dyDescent="0.2">
      <c r="C895"/>
      <c r="D895" s="11"/>
    </row>
    <row r="896" spans="3:4" x14ac:dyDescent="0.2">
      <c r="C896"/>
      <c r="D896" s="11"/>
    </row>
    <row r="897" spans="3:4" x14ac:dyDescent="0.2">
      <c r="C897"/>
      <c r="D897" s="11"/>
    </row>
    <row r="898" spans="3:4" x14ac:dyDescent="0.2">
      <c r="C898"/>
      <c r="D898" s="11"/>
    </row>
    <row r="899" spans="3:4" x14ac:dyDescent="0.2">
      <c r="C899"/>
      <c r="D899" s="11"/>
    </row>
    <row r="900" spans="3:4" x14ac:dyDescent="0.2">
      <c r="C900"/>
      <c r="D900" s="11"/>
    </row>
    <row r="901" spans="3:4" x14ac:dyDescent="0.2">
      <c r="C901"/>
      <c r="D901" s="11"/>
    </row>
    <row r="902" spans="3:4" x14ac:dyDescent="0.2">
      <c r="C902"/>
      <c r="D902" s="11"/>
    </row>
    <row r="903" spans="3:4" x14ac:dyDescent="0.2">
      <c r="C903"/>
      <c r="D903" s="11"/>
    </row>
    <row r="904" spans="3:4" x14ac:dyDescent="0.2">
      <c r="C904"/>
      <c r="D904" s="11"/>
    </row>
    <row r="905" spans="3:4" x14ac:dyDescent="0.2">
      <c r="C905"/>
      <c r="D905" s="11"/>
    </row>
    <row r="906" spans="3:4" x14ac:dyDescent="0.2">
      <c r="C906"/>
      <c r="D906" s="11"/>
    </row>
    <row r="907" spans="3:4" x14ac:dyDescent="0.2">
      <c r="C907"/>
      <c r="D907" s="11"/>
    </row>
    <row r="908" spans="3:4" x14ac:dyDescent="0.2">
      <c r="C908"/>
      <c r="D908" s="11"/>
    </row>
    <row r="909" spans="3:4" x14ac:dyDescent="0.2">
      <c r="C909"/>
      <c r="D909" s="11"/>
    </row>
    <row r="910" spans="3:4" x14ac:dyDescent="0.2">
      <c r="C910"/>
      <c r="D910" s="11"/>
    </row>
    <row r="911" spans="3:4" x14ac:dyDescent="0.2">
      <c r="C911"/>
      <c r="D911" s="11"/>
    </row>
    <row r="912" spans="3:4" x14ac:dyDescent="0.2">
      <c r="C912"/>
      <c r="D912" s="11"/>
    </row>
    <row r="913" spans="3:4" x14ac:dyDescent="0.2">
      <c r="C913"/>
      <c r="D913" s="11"/>
    </row>
    <row r="914" spans="3:4" x14ac:dyDescent="0.2">
      <c r="C914"/>
      <c r="D914" s="11"/>
    </row>
    <row r="915" spans="3:4" x14ac:dyDescent="0.2">
      <c r="C915"/>
      <c r="D915" s="11"/>
    </row>
    <row r="916" spans="3:4" x14ac:dyDescent="0.2">
      <c r="C916"/>
      <c r="D916" s="11"/>
    </row>
    <row r="917" spans="3:4" x14ac:dyDescent="0.2">
      <c r="C917"/>
      <c r="D917" s="11"/>
    </row>
    <row r="918" spans="3:4" x14ac:dyDescent="0.2">
      <c r="C918"/>
      <c r="D918" s="11"/>
    </row>
    <row r="919" spans="3:4" x14ac:dyDescent="0.2">
      <c r="C919"/>
      <c r="D919" s="11"/>
    </row>
    <row r="920" spans="3:4" x14ac:dyDescent="0.2">
      <c r="C920"/>
      <c r="D920" s="11"/>
    </row>
    <row r="921" spans="3:4" x14ac:dyDescent="0.2">
      <c r="C921"/>
      <c r="D921" s="11"/>
    </row>
    <row r="922" spans="3:4" x14ac:dyDescent="0.2">
      <c r="C922"/>
      <c r="D922" s="11"/>
    </row>
    <row r="923" spans="3:4" x14ac:dyDescent="0.2">
      <c r="C923"/>
      <c r="D923" s="11"/>
    </row>
    <row r="924" spans="3:4" x14ac:dyDescent="0.2">
      <c r="C924"/>
      <c r="D924" s="11"/>
    </row>
    <row r="925" spans="3:4" x14ac:dyDescent="0.2">
      <c r="C925"/>
      <c r="D925" s="11"/>
    </row>
    <row r="926" spans="3:4" x14ac:dyDescent="0.2">
      <c r="C926"/>
      <c r="D926" s="11"/>
    </row>
    <row r="927" spans="3:4" x14ac:dyDescent="0.2">
      <c r="C927"/>
      <c r="D927" s="11"/>
    </row>
    <row r="928" spans="3:4" x14ac:dyDescent="0.2">
      <c r="C928"/>
      <c r="D928" s="11"/>
    </row>
    <row r="929" spans="3:4" x14ac:dyDescent="0.2">
      <c r="C929"/>
      <c r="D929" s="11"/>
    </row>
    <row r="930" spans="3:4" x14ac:dyDescent="0.2">
      <c r="C930"/>
      <c r="D930" s="11"/>
    </row>
    <row r="931" spans="3:4" x14ac:dyDescent="0.2">
      <c r="C931"/>
      <c r="D931" s="11"/>
    </row>
    <row r="932" spans="3:4" x14ac:dyDescent="0.2">
      <c r="C932"/>
      <c r="D932" s="11"/>
    </row>
    <row r="933" spans="3:4" x14ac:dyDescent="0.2">
      <c r="C933"/>
      <c r="D933" s="11"/>
    </row>
    <row r="934" spans="3:4" x14ac:dyDescent="0.2">
      <c r="C934"/>
      <c r="D934" s="11"/>
    </row>
    <row r="935" spans="3:4" x14ac:dyDescent="0.2">
      <c r="C935"/>
      <c r="D935" s="11"/>
    </row>
    <row r="936" spans="3:4" x14ac:dyDescent="0.2">
      <c r="C936"/>
      <c r="D936" s="11"/>
    </row>
    <row r="937" spans="3:4" x14ac:dyDescent="0.2">
      <c r="C937"/>
      <c r="D937" s="11"/>
    </row>
    <row r="938" spans="3:4" x14ac:dyDescent="0.2">
      <c r="C938"/>
      <c r="D938" s="11"/>
    </row>
    <row r="939" spans="3:4" x14ac:dyDescent="0.2">
      <c r="C939"/>
      <c r="D939" s="11"/>
    </row>
    <row r="940" spans="3:4" x14ac:dyDescent="0.2">
      <c r="C940"/>
      <c r="D940" s="11"/>
    </row>
    <row r="941" spans="3:4" x14ac:dyDescent="0.2">
      <c r="C941"/>
      <c r="D941" s="11"/>
    </row>
    <row r="942" spans="3:4" x14ac:dyDescent="0.2">
      <c r="C942"/>
      <c r="D942" s="11"/>
    </row>
    <row r="943" spans="3:4" x14ac:dyDescent="0.2">
      <c r="C943"/>
      <c r="D943" s="11"/>
    </row>
    <row r="944" spans="3:4" x14ac:dyDescent="0.2">
      <c r="C944"/>
      <c r="D944" s="11"/>
    </row>
    <row r="945" spans="3:4" x14ac:dyDescent="0.2">
      <c r="C945"/>
      <c r="D945" s="11"/>
    </row>
    <row r="946" spans="3:4" x14ac:dyDescent="0.2">
      <c r="C946"/>
      <c r="D946" s="11"/>
    </row>
    <row r="947" spans="3:4" x14ac:dyDescent="0.2">
      <c r="C947"/>
      <c r="D947" s="11"/>
    </row>
    <row r="948" spans="3:4" x14ac:dyDescent="0.2">
      <c r="C948"/>
      <c r="D948" s="11"/>
    </row>
    <row r="949" spans="3:4" x14ac:dyDescent="0.2">
      <c r="C949"/>
      <c r="D949" s="11"/>
    </row>
    <row r="950" spans="3:4" x14ac:dyDescent="0.2">
      <c r="C950"/>
      <c r="D950" s="11"/>
    </row>
    <row r="951" spans="3:4" x14ac:dyDescent="0.2">
      <c r="C951"/>
      <c r="D951" s="11"/>
    </row>
    <row r="952" spans="3:4" x14ac:dyDescent="0.2">
      <c r="C952"/>
      <c r="D952" s="11"/>
    </row>
    <row r="953" spans="3:4" x14ac:dyDescent="0.2">
      <c r="C953"/>
      <c r="D953" s="11"/>
    </row>
    <row r="954" spans="3:4" x14ac:dyDescent="0.2">
      <c r="C954"/>
      <c r="D954" s="11"/>
    </row>
    <row r="955" spans="3:4" x14ac:dyDescent="0.2">
      <c r="C955"/>
      <c r="D955" s="11"/>
    </row>
    <row r="956" spans="3:4" x14ac:dyDescent="0.2">
      <c r="C956"/>
      <c r="D956" s="11"/>
    </row>
    <row r="957" spans="3:4" x14ac:dyDescent="0.2">
      <c r="C957"/>
      <c r="D957" s="11"/>
    </row>
    <row r="958" spans="3:4" x14ac:dyDescent="0.2">
      <c r="C958"/>
      <c r="D958" s="11"/>
    </row>
    <row r="959" spans="3:4" x14ac:dyDescent="0.2">
      <c r="C959"/>
      <c r="D959" s="11"/>
    </row>
    <row r="960" spans="3:4" x14ac:dyDescent="0.2">
      <c r="C960"/>
      <c r="D960" s="11"/>
    </row>
    <row r="961" spans="3:4" x14ac:dyDescent="0.2">
      <c r="C961"/>
      <c r="D961" s="11"/>
    </row>
    <row r="962" spans="3:4" x14ac:dyDescent="0.2">
      <c r="C962"/>
      <c r="D962" s="11"/>
    </row>
    <row r="963" spans="3:4" x14ac:dyDescent="0.2">
      <c r="C963"/>
      <c r="D963" s="11"/>
    </row>
    <row r="964" spans="3:4" x14ac:dyDescent="0.2">
      <c r="C964"/>
      <c r="D964" s="11"/>
    </row>
    <row r="965" spans="3:4" x14ac:dyDescent="0.2">
      <c r="C965"/>
      <c r="D965" s="11"/>
    </row>
    <row r="966" spans="3:4" x14ac:dyDescent="0.2">
      <c r="C966"/>
      <c r="D966" s="11"/>
    </row>
    <row r="967" spans="3:4" x14ac:dyDescent="0.2">
      <c r="C967"/>
      <c r="D967" s="11"/>
    </row>
    <row r="968" spans="3:4" x14ac:dyDescent="0.2">
      <c r="C968"/>
      <c r="D968" s="11"/>
    </row>
    <row r="969" spans="3:4" x14ac:dyDescent="0.2">
      <c r="C969"/>
      <c r="D969" s="11"/>
    </row>
    <row r="970" spans="3:4" x14ac:dyDescent="0.2">
      <c r="C970"/>
      <c r="D970" s="11"/>
    </row>
    <row r="971" spans="3:4" x14ac:dyDescent="0.2">
      <c r="C971"/>
      <c r="D971" s="11"/>
    </row>
    <row r="972" spans="3:4" x14ac:dyDescent="0.2">
      <c r="C972"/>
      <c r="D972" s="11"/>
    </row>
    <row r="973" spans="3:4" x14ac:dyDescent="0.2">
      <c r="C973"/>
      <c r="D973" s="11"/>
    </row>
    <row r="974" spans="3:4" x14ac:dyDescent="0.2">
      <c r="C974"/>
      <c r="D974" s="11"/>
    </row>
    <row r="975" spans="3:4" x14ac:dyDescent="0.2">
      <c r="C975"/>
      <c r="D975" s="11"/>
    </row>
    <row r="976" spans="3:4" x14ac:dyDescent="0.2">
      <c r="C976"/>
      <c r="D976" s="11"/>
    </row>
    <row r="977" spans="3:4" x14ac:dyDescent="0.2">
      <c r="C977"/>
      <c r="D977" s="11"/>
    </row>
    <row r="978" spans="3:4" x14ac:dyDescent="0.2">
      <c r="C978"/>
      <c r="D978" s="11"/>
    </row>
    <row r="979" spans="3:4" x14ac:dyDescent="0.2">
      <c r="C979"/>
      <c r="D979" s="11"/>
    </row>
    <row r="980" spans="3:4" x14ac:dyDescent="0.2">
      <c r="C980"/>
      <c r="D980" s="11"/>
    </row>
    <row r="981" spans="3:4" x14ac:dyDescent="0.2">
      <c r="C981"/>
      <c r="D981" s="11"/>
    </row>
    <row r="982" spans="3:4" x14ac:dyDescent="0.2">
      <c r="C982"/>
      <c r="D982" s="11"/>
    </row>
    <row r="983" spans="3:4" x14ac:dyDescent="0.2">
      <c r="C983"/>
      <c r="D983" s="11"/>
    </row>
    <row r="984" spans="3:4" x14ac:dyDescent="0.2">
      <c r="C984"/>
      <c r="D984" s="11"/>
    </row>
    <row r="985" spans="3:4" x14ac:dyDescent="0.2">
      <c r="C985"/>
      <c r="D985" s="11"/>
    </row>
    <row r="986" spans="3:4" x14ac:dyDescent="0.2">
      <c r="C986"/>
      <c r="D986" s="11"/>
    </row>
    <row r="987" spans="3:4" x14ac:dyDescent="0.2">
      <c r="C987"/>
      <c r="D987" s="11"/>
    </row>
    <row r="988" spans="3:4" x14ac:dyDescent="0.2">
      <c r="C988"/>
      <c r="D988" s="11"/>
    </row>
    <row r="989" spans="3:4" x14ac:dyDescent="0.2">
      <c r="C989"/>
      <c r="D989" s="11"/>
    </row>
    <row r="990" spans="3:4" x14ac:dyDescent="0.2">
      <c r="C990"/>
      <c r="D990" s="11"/>
    </row>
    <row r="991" spans="3:4" x14ac:dyDescent="0.2">
      <c r="C991"/>
      <c r="D991" s="11"/>
    </row>
    <row r="992" spans="3:4" x14ac:dyDescent="0.2">
      <c r="C992"/>
      <c r="D992" s="11"/>
    </row>
    <row r="993" spans="3:4" x14ac:dyDescent="0.2">
      <c r="C993"/>
      <c r="D993" s="11"/>
    </row>
    <row r="994" spans="3:4" x14ac:dyDescent="0.2">
      <c r="C994"/>
      <c r="D994" s="11"/>
    </row>
    <row r="995" spans="3:4" x14ac:dyDescent="0.2">
      <c r="C995"/>
      <c r="D995" s="11"/>
    </row>
    <row r="996" spans="3:4" x14ac:dyDescent="0.2">
      <c r="C996"/>
      <c r="D996" s="11"/>
    </row>
    <row r="997" spans="3:4" x14ac:dyDescent="0.2">
      <c r="C997"/>
      <c r="D997" s="11"/>
    </row>
    <row r="998" spans="3:4" x14ac:dyDescent="0.2">
      <c r="C998"/>
      <c r="D998" s="11"/>
    </row>
    <row r="999" spans="3:4" x14ac:dyDescent="0.2">
      <c r="C999"/>
      <c r="D999" s="11"/>
    </row>
    <row r="1000" spans="3:4" x14ac:dyDescent="0.2">
      <c r="C1000"/>
      <c r="D1000" s="11"/>
    </row>
    <row r="1001" spans="3:4" x14ac:dyDescent="0.2">
      <c r="C1001"/>
      <c r="D1001" s="11"/>
    </row>
    <row r="1002" spans="3:4" x14ac:dyDescent="0.2">
      <c r="C1002"/>
      <c r="D1002" s="11"/>
    </row>
    <row r="1003" spans="3:4" x14ac:dyDescent="0.2">
      <c r="C1003"/>
      <c r="D1003" s="11"/>
    </row>
    <row r="1004" spans="3:4" x14ac:dyDescent="0.2">
      <c r="C1004"/>
      <c r="D1004" s="11"/>
    </row>
    <row r="1005" spans="3:4" x14ac:dyDescent="0.2">
      <c r="C1005"/>
      <c r="D1005" s="11"/>
    </row>
    <row r="1006" spans="3:4" x14ac:dyDescent="0.2">
      <c r="C1006"/>
      <c r="D1006" s="11"/>
    </row>
    <row r="1007" spans="3:4" x14ac:dyDescent="0.2">
      <c r="C1007"/>
      <c r="D1007" s="11"/>
    </row>
    <row r="1008" spans="3:4" x14ac:dyDescent="0.2">
      <c r="C1008"/>
      <c r="D1008" s="11"/>
    </row>
    <row r="1009" spans="3:4" x14ac:dyDescent="0.2">
      <c r="C1009"/>
      <c r="D1009" s="11"/>
    </row>
    <row r="1010" spans="3:4" x14ac:dyDescent="0.2">
      <c r="C1010"/>
      <c r="D1010" s="11"/>
    </row>
    <row r="1011" spans="3:4" x14ac:dyDescent="0.2">
      <c r="C1011"/>
      <c r="D1011" s="11"/>
    </row>
    <row r="1012" spans="3:4" x14ac:dyDescent="0.2">
      <c r="C1012"/>
      <c r="D1012" s="11"/>
    </row>
    <row r="1013" spans="3:4" x14ac:dyDescent="0.2">
      <c r="C1013"/>
      <c r="D1013" s="11"/>
    </row>
    <row r="1014" spans="3:4" x14ac:dyDescent="0.2">
      <c r="C1014"/>
      <c r="D1014" s="11"/>
    </row>
    <row r="1015" spans="3:4" x14ac:dyDescent="0.2">
      <c r="C1015"/>
      <c r="D1015" s="11"/>
    </row>
    <row r="1016" spans="3:4" x14ac:dyDescent="0.2">
      <c r="C1016"/>
      <c r="D1016" s="11"/>
    </row>
    <row r="1017" spans="3:4" x14ac:dyDescent="0.2">
      <c r="C1017"/>
      <c r="D1017" s="11"/>
    </row>
    <row r="1018" spans="3:4" x14ac:dyDescent="0.2">
      <c r="C1018"/>
      <c r="D1018" s="11"/>
    </row>
    <row r="1019" spans="3:4" x14ac:dyDescent="0.2">
      <c r="C1019"/>
      <c r="D1019" s="11"/>
    </row>
    <row r="1020" spans="3:4" x14ac:dyDescent="0.2">
      <c r="C1020"/>
      <c r="D1020" s="11"/>
    </row>
    <row r="1021" spans="3:4" x14ac:dyDescent="0.2">
      <c r="C1021"/>
      <c r="D1021" s="11"/>
    </row>
    <row r="1022" spans="3:4" x14ac:dyDescent="0.2">
      <c r="C1022"/>
      <c r="D1022" s="11"/>
    </row>
    <row r="1023" spans="3:4" x14ac:dyDescent="0.2">
      <c r="C1023"/>
      <c r="D1023" s="11"/>
    </row>
    <row r="1024" spans="3:4" x14ac:dyDescent="0.2">
      <c r="C1024"/>
      <c r="D1024" s="11"/>
    </row>
    <row r="1025" spans="3:4" x14ac:dyDescent="0.2">
      <c r="C1025"/>
      <c r="D1025" s="11"/>
    </row>
    <row r="1026" spans="3:4" x14ac:dyDescent="0.2">
      <c r="C1026"/>
      <c r="D1026" s="11"/>
    </row>
    <row r="1027" spans="3:4" x14ac:dyDescent="0.2">
      <c r="C1027"/>
      <c r="D1027" s="11"/>
    </row>
    <row r="1028" spans="3:4" x14ac:dyDescent="0.2">
      <c r="C1028"/>
      <c r="D1028" s="11"/>
    </row>
    <row r="1029" spans="3:4" x14ac:dyDescent="0.2">
      <c r="C1029"/>
      <c r="D1029" s="11"/>
    </row>
    <row r="1030" spans="3:4" x14ac:dyDescent="0.2">
      <c r="C1030"/>
      <c r="D1030" s="11"/>
    </row>
    <row r="1031" spans="3:4" x14ac:dyDescent="0.2">
      <c r="C1031"/>
      <c r="D1031" s="11"/>
    </row>
    <row r="1032" spans="3:4" x14ac:dyDescent="0.2">
      <c r="C1032"/>
      <c r="D1032" s="11"/>
    </row>
    <row r="1033" spans="3:4" x14ac:dyDescent="0.2">
      <c r="C1033"/>
      <c r="D1033" s="11"/>
    </row>
    <row r="1034" spans="3:4" x14ac:dyDescent="0.2">
      <c r="C1034"/>
      <c r="D1034" s="11"/>
    </row>
    <row r="1035" spans="3:4" x14ac:dyDescent="0.2">
      <c r="C1035"/>
      <c r="D1035" s="11"/>
    </row>
    <row r="1036" spans="3:4" x14ac:dyDescent="0.2">
      <c r="C1036"/>
      <c r="D1036" s="11"/>
    </row>
    <row r="1037" spans="3:4" x14ac:dyDescent="0.2">
      <c r="C1037"/>
      <c r="D1037" s="11"/>
    </row>
    <row r="1038" spans="3:4" x14ac:dyDescent="0.2">
      <c r="C1038"/>
      <c r="D1038" s="11"/>
    </row>
    <row r="1039" spans="3:4" x14ac:dyDescent="0.2">
      <c r="C1039"/>
      <c r="D1039" s="11"/>
    </row>
    <row r="1040" spans="3:4" x14ac:dyDescent="0.2">
      <c r="C1040"/>
      <c r="D1040" s="11"/>
    </row>
    <row r="1041" spans="3:4" x14ac:dyDescent="0.2">
      <c r="C1041"/>
      <c r="D1041" s="11"/>
    </row>
    <row r="1042" spans="3:4" x14ac:dyDescent="0.2">
      <c r="C1042"/>
      <c r="D1042" s="11"/>
    </row>
    <row r="1043" spans="3:4" x14ac:dyDescent="0.2">
      <c r="C1043"/>
      <c r="D1043" s="11"/>
    </row>
    <row r="1044" spans="3:4" x14ac:dyDescent="0.2">
      <c r="C1044"/>
      <c r="D1044" s="11"/>
    </row>
    <row r="1045" spans="3:4" x14ac:dyDescent="0.2">
      <c r="C1045"/>
      <c r="D1045" s="11"/>
    </row>
    <row r="1046" spans="3:4" x14ac:dyDescent="0.2">
      <c r="C1046"/>
      <c r="D1046" s="11"/>
    </row>
    <row r="1047" spans="3:4" x14ac:dyDescent="0.2">
      <c r="C1047"/>
      <c r="D1047" s="11"/>
    </row>
    <row r="1048" spans="3:4" x14ac:dyDescent="0.2">
      <c r="C1048"/>
      <c r="D1048" s="11"/>
    </row>
    <row r="1049" spans="3:4" x14ac:dyDescent="0.2">
      <c r="C1049"/>
      <c r="D1049" s="11"/>
    </row>
    <row r="1050" spans="3:4" x14ac:dyDescent="0.2">
      <c r="C1050"/>
      <c r="D1050" s="11"/>
    </row>
    <row r="1051" spans="3:4" x14ac:dyDescent="0.2">
      <c r="C1051"/>
      <c r="D1051" s="11"/>
    </row>
    <row r="1052" spans="3:4" x14ac:dyDescent="0.2">
      <c r="C1052"/>
      <c r="D1052" s="11"/>
    </row>
    <row r="1053" spans="3:4" x14ac:dyDescent="0.2">
      <c r="C1053"/>
      <c r="D1053" s="11"/>
    </row>
    <row r="1054" spans="3:4" x14ac:dyDescent="0.2">
      <c r="C1054"/>
      <c r="D1054" s="11"/>
    </row>
    <row r="1055" spans="3:4" x14ac:dyDescent="0.2">
      <c r="C1055"/>
      <c r="D1055" s="11"/>
    </row>
    <row r="1056" spans="3:4" x14ac:dyDescent="0.2">
      <c r="C1056"/>
      <c r="D1056" s="11"/>
    </row>
    <row r="1057" spans="3:4" x14ac:dyDescent="0.2">
      <c r="C1057"/>
      <c r="D1057" s="11"/>
    </row>
    <row r="1058" spans="3:4" x14ac:dyDescent="0.2">
      <c r="C1058"/>
      <c r="D1058" s="11"/>
    </row>
    <row r="1059" spans="3:4" x14ac:dyDescent="0.2">
      <c r="C1059"/>
      <c r="D1059" s="11"/>
    </row>
    <row r="1060" spans="3:4" x14ac:dyDescent="0.2">
      <c r="C1060"/>
      <c r="D1060" s="11"/>
    </row>
    <row r="1061" spans="3:4" x14ac:dyDescent="0.2">
      <c r="C1061"/>
      <c r="D1061" s="11"/>
    </row>
    <row r="1062" spans="3:4" x14ac:dyDescent="0.2">
      <c r="C1062"/>
      <c r="D1062" s="11"/>
    </row>
    <row r="1063" spans="3:4" x14ac:dyDescent="0.2">
      <c r="C1063"/>
      <c r="D1063" s="11"/>
    </row>
    <row r="1064" spans="3:4" x14ac:dyDescent="0.2">
      <c r="C1064"/>
      <c r="D1064" s="11"/>
    </row>
    <row r="1065" spans="3:4" x14ac:dyDescent="0.2">
      <c r="C1065"/>
      <c r="D1065" s="11"/>
    </row>
    <row r="1066" spans="3:4" x14ac:dyDescent="0.2">
      <c r="C1066"/>
      <c r="D1066" s="11"/>
    </row>
    <row r="1067" spans="3:4" x14ac:dyDescent="0.2">
      <c r="C1067"/>
      <c r="D1067" s="11"/>
    </row>
    <row r="1068" spans="3:4" x14ac:dyDescent="0.2">
      <c r="C1068"/>
      <c r="D1068" s="11"/>
    </row>
    <row r="1069" spans="3:4" x14ac:dyDescent="0.2">
      <c r="C1069"/>
      <c r="D1069" s="11"/>
    </row>
    <row r="1070" spans="3:4" x14ac:dyDescent="0.2">
      <c r="C1070"/>
      <c r="D1070" s="11"/>
    </row>
    <row r="1071" spans="3:4" x14ac:dyDescent="0.2">
      <c r="C1071"/>
      <c r="D1071" s="11"/>
    </row>
    <row r="1072" spans="3:4" x14ac:dyDescent="0.2">
      <c r="C1072"/>
      <c r="D1072" s="11"/>
    </row>
    <row r="1073" spans="3:4" x14ac:dyDescent="0.2">
      <c r="C1073"/>
      <c r="D1073" s="11"/>
    </row>
    <row r="1074" spans="3:4" x14ac:dyDescent="0.2">
      <c r="C1074"/>
      <c r="D1074" s="11"/>
    </row>
    <row r="1075" spans="3:4" x14ac:dyDescent="0.2">
      <c r="C1075"/>
      <c r="D1075" s="11"/>
    </row>
    <row r="1076" spans="3:4" x14ac:dyDescent="0.2">
      <c r="C1076"/>
      <c r="D1076" s="11"/>
    </row>
    <row r="1077" spans="3:4" x14ac:dyDescent="0.2">
      <c r="C1077"/>
      <c r="D1077" s="11"/>
    </row>
    <row r="1078" spans="3:4" x14ac:dyDescent="0.2">
      <c r="C1078"/>
      <c r="D1078" s="11"/>
    </row>
    <row r="1079" spans="3:4" x14ac:dyDescent="0.2">
      <c r="C1079"/>
      <c r="D1079" s="11"/>
    </row>
    <row r="1080" spans="3:4" x14ac:dyDescent="0.2">
      <c r="C1080"/>
      <c r="D1080" s="11"/>
    </row>
    <row r="1081" spans="3:4" x14ac:dyDescent="0.2">
      <c r="C1081"/>
      <c r="D1081" s="11"/>
    </row>
    <row r="1082" spans="3:4" x14ac:dyDescent="0.2">
      <c r="C1082"/>
      <c r="D1082" s="11"/>
    </row>
    <row r="1083" spans="3:4" x14ac:dyDescent="0.2">
      <c r="C1083"/>
      <c r="D1083" s="11"/>
    </row>
    <row r="1084" spans="3:4" x14ac:dyDescent="0.2">
      <c r="C1084"/>
      <c r="D1084" s="11"/>
    </row>
    <row r="1085" spans="3:4" x14ac:dyDescent="0.2">
      <c r="C1085"/>
      <c r="D1085" s="11"/>
    </row>
    <row r="1086" spans="3:4" x14ac:dyDescent="0.2">
      <c r="C1086"/>
      <c r="D1086" s="11"/>
    </row>
    <row r="1087" spans="3:4" x14ac:dyDescent="0.2">
      <c r="C1087"/>
      <c r="D1087" s="11"/>
    </row>
    <row r="1088" spans="3:4" x14ac:dyDescent="0.2">
      <c r="C1088"/>
      <c r="D1088" s="11"/>
    </row>
    <row r="1089" spans="3:4" x14ac:dyDescent="0.2">
      <c r="C1089"/>
      <c r="D1089" s="11"/>
    </row>
    <row r="1090" spans="3:4" x14ac:dyDescent="0.2">
      <c r="C1090"/>
      <c r="D1090" s="11"/>
    </row>
    <row r="1091" spans="3:4" x14ac:dyDescent="0.2">
      <c r="C1091"/>
      <c r="D1091" s="11"/>
    </row>
    <row r="1092" spans="3:4" x14ac:dyDescent="0.2">
      <c r="C1092"/>
      <c r="D1092" s="11"/>
    </row>
    <row r="1093" spans="3:4" x14ac:dyDescent="0.2">
      <c r="C1093"/>
      <c r="D1093" s="11"/>
    </row>
    <row r="1094" spans="3:4" x14ac:dyDescent="0.2">
      <c r="C1094"/>
      <c r="D1094" s="11"/>
    </row>
    <row r="1095" spans="3:4" x14ac:dyDescent="0.2">
      <c r="C1095"/>
      <c r="D1095" s="11"/>
    </row>
    <row r="1096" spans="3:4" x14ac:dyDescent="0.2">
      <c r="C1096"/>
      <c r="D1096" s="11"/>
    </row>
    <row r="1097" spans="3:4" x14ac:dyDescent="0.2">
      <c r="C1097"/>
      <c r="D1097" s="11"/>
    </row>
    <row r="1098" spans="3:4" x14ac:dyDescent="0.2">
      <c r="C1098"/>
      <c r="D1098" s="11"/>
    </row>
    <row r="1099" spans="3:4" x14ac:dyDescent="0.2">
      <c r="C1099"/>
      <c r="D1099" s="11"/>
    </row>
    <row r="1100" spans="3:4" x14ac:dyDescent="0.2">
      <c r="C1100"/>
      <c r="D1100" s="11"/>
    </row>
    <row r="1101" spans="3:4" x14ac:dyDescent="0.2">
      <c r="C1101"/>
      <c r="D1101" s="11"/>
    </row>
    <row r="1102" spans="3:4" x14ac:dyDescent="0.2">
      <c r="C1102"/>
      <c r="D1102" s="11"/>
    </row>
    <row r="1103" spans="3:4" x14ac:dyDescent="0.2">
      <c r="C1103"/>
      <c r="D1103" s="11"/>
    </row>
    <row r="1104" spans="3:4" x14ac:dyDescent="0.2">
      <c r="C1104"/>
      <c r="D1104" s="11"/>
    </row>
    <row r="1105" spans="3:4" x14ac:dyDescent="0.2">
      <c r="C1105"/>
      <c r="D1105" s="11"/>
    </row>
    <row r="1106" spans="3:4" x14ac:dyDescent="0.2">
      <c r="C1106"/>
      <c r="D1106" s="11"/>
    </row>
    <row r="1107" spans="3:4" x14ac:dyDescent="0.2">
      <c r="C1107"/>
      <c r="D1107" s="11"/>
    </row>
    <row r="1108" spans="3:4" x14ac:dyDescent="0.2">
      <c r="C1108"/>
      <c r="D1108" s="11"/>
    </row>
    <row r="1109" spans="3:4" x14ac:dyDescent="0.2">
      <c r="C1109"/>
      <c r="D1109" s="11"/>
    </row>
    <row r="1110" spans="3:4" x14ac:dyDescent="0.2">
      <c r="C1110"/>
      <c r="D1110" s="11"/>
    </row>
    <row r="1111" spans="3:4" x14ac:dyDescent="0.2">
      <c r="C1111"/>
      <c r="D1111" s="11"/>
    </row>
    <row r="1112" spans="3:4" x14ac:dyDescent="0.2">
      <c r="C1112"/>
      <c r="D1112" s="11"/>
    </row>
    <row r="1113" spans="3:4" x14ac:dyDescent="0.2">
      <c r="C1113"/>
      <c r="D1113" s="11"/>
    </row>
    <row r="1114" spans="3:4" x14ac:dyDescent="0.2">
      <c r="C1114"/>
      <c r="D1114" s="11"/>
    </row>
    <row r="1115" spans="3:4" x14ac:dyDescent="0.2">
      <c r="C1115"/>
      <c r="D1115" s="11"/>
    </row>
    <row r="1116" spans="3:4" x14ac:dyDescent="0.2">
      <c r="C1116"/>
      <c r="D1116" s="11"/>
    </row>
    <row r="1117" spans="3:4" x14ac:dyDescent="0.2">
      <c r="C1117"/>
      <c r="D1117" s="11"/>
    </row>
    <row r="1118" spans="3:4" x14ac:dyDescent="0.2">
      <c r="C1118"/>
      <c r="D1118" s="11"/>
    </row>
    <row r="1119" spans="3:4" x14ac:dyDescent="0.2">
      <c r="C1119"/>
      <c r="D1119" s="11"/>
    </row>
    <row r="1120" spans="3:4" x14ac:dyDescent="0.2">
      <c r="C1120"/>
      <c r="D1120" s="11"/>
    </row>
    <row r="1121" spans="3:4" x14ac:dyDescent="0.2">
      <c r="C1121"/>
      <c r="D1121" s="11"/>
    </row>
    <row r="1122" spans="3:4" x14ac:dyDescent="0.2">
      <c r="C1122"/>
      <c r="D1122" s="11"/>
    </row>
    <row r="1123" spans="3:4" x14ac:dyDescent="0.2">
      <c r="C1123"/>
      <c r="D1123" s="11"/>
    </row>
    <row r="1124" spans="3:4" x14ac:dyDescent="0.2">
      <c r="C1124"/>
      <c r="D1124" s="11"/>
    </row>
    <row r="1125" spans="3:4" x14ac:dyDescent="0.2">
      <c r="C1125"/>
      <c r="D1125" s="11"/>
    </row>
    <row r="1126" spans="3:4" x14ac:dyDescent="0.2">
      <c r="C1126"/>
      <c r="D1126" s="11"/>
    </row>
    <row r="1127" spans="3:4" x14ac:dyDescent="0.2">
      <c r="C1127"/>
      <c r="D1127" s="11"/>
    </row>
    <row r="1128" spans="3:4" x14ac:dyDescent="0.2">
      <c r="C1128"/>
      <c r="D1128" s="11"/>
    </row>
    <row r="1129" spans="3:4" x14ac:dyDescent="0.2">
      <c r="C1129"/>
      <c r="D1129" s="11"/>
    </row>
    <row r="1130" spans="3:4" x14ac:dyDescent="0.2">
      <c r="C1130"/>
      <c r="D1130" s="11"/>
    </row>
    <row r="1131" spans="3:4" x14ac:dyDescent="0.2">
      <c r="C1131"/>
      <c r="D1131" s="11"/>
    </row>
    <row r="1132" spans="3:4" x14ac:dyDescent="0.2">
      <c r="C1132"/>
      <c r="D1132" s="11"/>
    </row>
    <row r="1133" spans="3:4" x14ac:dyDescent="0.2">
      <c r="C1133"/>
      <c r="D1133" s="11"/>
    </row>
    <row r="1134" spans="3:4" x14ac:dyDescent="0.2">
      <c r="C1134"/>
      <c r="D1134" s="11"/>
    </row>
    <row r="1135" spans="3:4" x14ac:dyDescent="0.2">
      <c r="C1135"/>
      <c r="D1135" s="11"/>
    </row>
    <row r="1136" spans="3:4" x14ac:dyDescent="0.2">
      <c r="C1136"/>
      <c r="D1136" s="11"/>
    </row>
    <row r="1137" spans="3:4" x14ac:dyDescent="0.2">
      <c r="C1137"/>
      <c r="D1137" s="11"/>
    </row>
    <row r="1138" spans="3:4" x14ac:dyDescent="0.2">
      <c r="C1138"/>
      <c r="D1138" s="11"/>
    </row>
    <row r="1139" spans="3:4" x14ac:dyDescent="0.2">
      <c r="C1139"/>
      <c r="D1139" s="11"/>
    </row>
    <row r="1140" spans="3:4" x14ac:dyDescent="0.2">
      <c r="C1140"/>
      <c r="D1140" s="11"/>
    </row>
    <row r="1141" spans="3:4" x14ac:dyDescent="0.2">
      <c r="C1141"/>
      <c r="D1141" s="11"/>
    </row>
    <row r="1142" spans="3:4" x14ac:dyDescent="0.2">
      <c r="C1142"/>
      <c r="D1142" s="11"/>
    </row>
    <row r="1143" spans="3:4" x14ac:dyDescent="0.2">
      <c r="C1143"/>
      <c r="D1143" s="11"/>
    </row>
    <row r="1144" spans="3:4" x14ac:dyDescent="0.2">
      <c r="C1144"/>
      <c r="D1144" s="11"/>
    </row>
    <row r="1145" spans="3:4" x14ac:dyDescent="0.2">
      <c r="C1145"/>
      <c r="D1145" s="11"/>
    </row>
    <row r="1146" spans="3:4" x14ac:dyDescent="0.2">
      <c r="C1146"/>
      <c r="D1146" s="11"/>
    </row>
    <row r="1147" spans="3:4" x14ac:dyDescent="0.2">
      <c r="C1147"/>
      <c r="D1147" s="11"/>
    </row>
    <row r="1148" spans="3:4" x14ac:dyDescent="0.2">
      <c r="C1148"/>
      <c r="D1148" s="11"/>
    </row>
    <row r="1149" spans="3:4" x14ac:dyDescent="0.2">
      <c r="C1149"/>
      <c r="D1149" s="11"/>
    </row>
    <row r="1150" spans="3:4" x14ac:dyDescent="0.2">
      <c r="C1150"/>
      <c r="D1150" s="11"/>
    </row>
    <row r="1151" spans="3:4" x14ac:dyDescent="0.2">
      <c r="C1151"/>
      <c r="D1151" s="11"/>
    </row>
    <row r="1152" spans="3:4" x14ac:dyDescent="0.2">
      <c r="C1152"/>
      <c r="D1152" s="11"/>
    </row>
    <row r="1153" spans="3:4" x14ac:dyDescent="0.2">
      <c r="C1153"/>
      <c r="D1153" s="11"/>
    </row>
    <row r="1154" spans="3:4" x14ac:dyDescent="0.2">
      <c r="C1154"/>
      <c r="D1154" s="11"/>
    </row>
    <row r="1155" spans="3:4" x14ac:dyDescent="0.2">
      <c r="C1155"/>
      <c r="D1155" s="11"/>
    </row>
    <row r="1156" spans="3:4" x14ac:dyDescent="0.2">
      <c r="C1156"/>
      <c r="D1156" s="11"/>
    </row>
    <row r="1157" spans="3:4" x14ac:dyDescent="0.2">
      <c r="C1157"/>
      <c r="D1157" s="11"/>
    </row>
    <row r="1158" spans="3:4" x14ac:dyDescent="0.2">
      <c r="C1158"/>
      <c r="D1158" s="11"/>
    </row>
    <row r="1159" spans="3:4" x14ac:dyDescent="0.2">
      <c r="C1159"/>
      <c r="D1159" s="11"/>
    </row>
    <row r="1160" spans="3:4" x14ac:dyDescent="0.2">
      <c r="C1160"/>
      <c r="D1160" s="11"/>
    </row>
    <row r="1161" spans="3:4" x14ac:dyDescent="0.2">
      <c r="C1161"/>
      <c r="D1161" s="11"/>
    </row>
    <row r="1162" spans="3:4" x14ac:dyDescent="0.2">
      <c r="C1162"/>
      <c r="D1162" s="11"/>
    </row>
    <row r="1163" spans="3:4" x14ac:dyDescent="0.2">
      <c r="C1163"/>
      <c r="D1163" s="11"/>
    </row>
    <row r="1164" spans="3:4" x14ac:dyDescent="0.2">
      <c r="C1164"/>
      <c r="D1164" s="11"/>
    </row>
    <row r="1165" spans="3:4" x14ac:dyDescent="0.2">
      <c r="C1165"/>
      <c r="D1165" s="11"/>
    </row>
    <row r="1166" spans="3:4" x14ac:dyDescent="0.2">
      <c r="C1166"/>
      <c r="D1166" s="11"/>
    </row>
    <row r="1167" spans="3:4" x14ac:dyDescent="0.2">
      <c r="C1167"/>
      <c r="D1167" s="11"/>
    </row>
    <row r="1168" spans="3:4" x14ac:dyDescent="0.2">
      <c r="C1168"/>
      <c r="D1168" s="11"/>
    </row>
    <row r="1169" spans="3:4" x14ac:dyDescent="0.2">
      <c r="C1169"/>
      <c r="D1169" s="11"/>
    </row>
    <row r="1170" spans="3:4" x14ac:dyDescent="0.2">
      <c r="C1170"/>
      <c r="D1170" s="11"/>
    </row>
    <row r="1171" spans="3:4" x14ac:dyDescent="0.2">
      <c r="C1171"/>
      <c r="D1171" s="11"/>
    </row>
    <row r="1172" spans="3:4" x14ac:dyDescent="0.2">
      <c r="C1172"/>
      <c r="D1172" s="11"/>
    </row>
    <row r="1173" spans="3:4" x14ac:dyDescent="0.2">
      <c r="C1173"/>
      <c r="D1173" s="11"/>
    </row>
    <row r="1174" spans="3:4" x14ac:dyDescent="0.2">
      <c r="C1174"/>
      <c r="D1174" s="11"/>
    </row>
    <row r="1175" spans="3:4" x14ac:dyDescent="0.2">
      <c r="C1175"/>
      <c r="D1175" s="11"/>
    </row>
    <row r="1176" spans="3:4" x14ac:dyDescent="0.2">
      <c r="C1176"/>
      <c r="D1176" s="11"/>
    </row>
    <row r="1177" spans="3:4" x14ac:dyDescent="0.2">
      <c r="C1177"/>
      <c r="D1177" s="11"/>
    </row>
    <row r="1178" spans="3:4" x14ac:dyDescent="0.2">
      <c r="C1178"/>
      <c r="D1178" s="11"/>
    </row>
    <row r="1179" spans="3:4" x14ac:dyDescent="0.2">
      <c r="C1179"/>
      <c r="D1179" s="11"/>
    </row>
    <row r="1180" spans="3:4" x14ac:dyDescent="0.2">
      <c r="C1180"/>
      <c r="D1180" s="11"/>
    </row>
    <row r="1181" spans="3:4" x14ac:dyDescent="0.2">
      <c r="C1181"/>
      <c r="D1181" s="11"/>
    </row>
    <row r="1182" spans="3:4" x14ac:dyDescent="0.2">
      <c r="C1182"/>
      <c r="D1182" s="11"/>
    </row>
    <row r="1183" spans="3:4" x14ac:dyDescent="0.2">
      <c r="C1183"/>
      <c r="D1183" s="11"/>
    </row>
    <row r="1184" spans="3:4" x14ac:dyDescent="0.2">
      <c r="C1184"/>
      <c r="D1184" s="11"/>
    </row>
    <row r="1185" spans="3:4" x14ac:dyDescent="0.2">
      <c r="C1185"/>
      <c r="D1185" s="11"/>
    </row>
    <row r="1186" spans="3:4" x14ac:dyDescent="0.2">
      <c r="C1186"/>
      <c r="D1186" s="11"/>
    </row>
    <row r="1187" spans="3:4" x14ac:dyDescent="0.2">
      <c r="C1187"/>
      <c r="D1187" s="11"/>
    </row>
    <row r="1188" spans="3:4" x14ac:dyDescent="0.2">
      <c r="C1188"/>
      <c r="D1188" s="11"/>
    </row>
    <row r="1189" spans="3:4" x14ac:dyDescent="0.2">
      <c r="C1189"/>
      <c r="D1189" s="11"/>
    </row>
    <row r="1190" spans="3:4" x14ac:dyDescent="0.2">
      <c r="C1190"/>
      <c r="D1190" s="11"/>
    </row>
    <row r="1191" spans="3:4" x14ac:dyDescent="0.2">
      <c r="C1191"/>
      <c r="D1191" s="11"/>
    </row>
    <row r="1192" spans="3:4" x14ac:dyDescent="0.2">
      <c r="C1192"/>
      <c r="D1192" s="11"/>
    </row>
    <row r="1193" spans="3:4" x14ac:dyDescent="0.2">
      <c r="C1193"/>
      <c r="D1193" s="11"/>
    </row>
    <row r="1194" spans="3:4" x14ac:dyDescent="0.2">
      <c r="C1194"/>
      <c r="D1194" s="11"/>
    </row>
    <row r="1195" spans="3:4" x14ac:dyDescent="0.2">
      <c r="C1195"/>
      <c r="D1195" s="11"/>
    </row>
    <row r="1196" spans="3:4" x14ac:dyDescent="0.2">
      <c r="C1196"/>
      <c r="D1196" s="11"/>
    </row>
    <row r="1197" spans="3:4" x14ac:dyDescent="0.2">
      <c r="C1197"/>
      <c r="D1197" s="11"/>
    </row>
    <row r="1198" spans="3:4" x14ac:dyDescent="0.2">
      <c r="C1198"/>
      <c r="D1198" s="11"/>
    </row>
    <row r="1199" spans="3:4" x14ac:dyDescent="0.2">
      <c r="C1199"/>
      <c r="D1199" s="11"/>
    </row>
    <row r="1200" spans="3:4" x14ac:dyDescent="0.2">
      <c r="C1200"/>
      <c r="D1200" s="11"/>
    </row>
    <row r="1201" spans="3:4" x14ac:dyDescent="0.2">
      <c r="C1201"/>
      <c r="D1201" s="11"/>
    </row>
    <row r="1202" spans="3:4" x14ac:dyDescent="0.2">
      <c r="C1202"/>
      <c r="D1202" s="11"/>
    </row>
    <row r="1203" spans="3:4" x14ac:dyDescent="0.2">
      <c r="C1203"/>
      <c r="D1203" s="11"/>
    </row>
    <row r="1204" spans="3:4" x14ac:dyDescent="0.2">
      <c r="C1204"/>
      <c r="D1204" s="11"/>
    </row>
    <row r="1205" spans="3:4" x14ac:dyDescent="0.2">
      <c r="C1205"/>
      <c r="D1205" s="11"/>
    </row>
    <row r="1206" spans="3:4" x14ac:dyDescent="0.2">
      <c r="C1206"/>
      <c r="D1206" s="11"/>
    </row>
    <row r="1207" spans="3:4" x14ac:dyDescent="0.2">
      <c r="C1207"/>
      <c r="D1207" s="11"/>
    </row>
    <row r="1208" spans="3:4" x14ac:dyDescent="0.2">
      <c r="C1208"/>
      <c r="D1208" s="11"/>
    </row>
    <row r="1209" spans="3:4" x14ac:dyDescent="0.2">
      <c r="C1209"/>
      <c r="D1209" s="11"/>
    </row>
    <row r="1210" spans="3:4" x14ac:dyDescent="0.2">
      <c r="C1210"/>
      <c r="D1210" s="11"/>
    </row>
    <row r="1211" spans="3:4" x14ac:dyDescent="0.2">
      <c r="C1211"/>
      <c r="D1211" s="11"/>
    </row>
    <row r="1212" spans="3:4" x14ac:dyDescent="0.2">
      <c r="C1212"/>
      <c r="D1212" s="11"/>
    </row>
    <row r="1213" spans="3:4" x14ac:dyDescent="0.2">
      <c r="C1213"/>
      <c r="D1213" s="11"/>
    </row>
    <row r="1214" spans="3:4" x14ac:dyDescent="0.2">
      <c r="C1214"/>
      <c r="D1214" s="11"/>
    </row>
    <row r="1215" spans="3:4" x14ac:dyDescent="0.2">
      <c r="C1215"/>
      <c r="D1215" s="11"/>
    </row>
    <row r="1216" spans="3:4" x14ac:dyDescent="0.2">
      <c r="C1216"/>
      <c r="D1216" s="11"/>
    </row>
    <row r="1217" spans="3:4" x14ac:dyDescent="0.2">
      <c r="C1217"/>
      <c r="D1217" s="11"/>
    </row>
    <row r="1218" spans="3:4" x14ac:dyDescent="0.2">
      <c r="C1218"/>
      <c r="D1218" s="11"/>
    </row>
    <row r="1219" spans="3:4" x14ac:dyDescent="0.2">
      <c r="C1219"/>
      <c r="D1219" s="11"/>
    </row>
    <row r="1220" spans="3:4" x14ac:dyDescent="0.2">
      <c r="C1220"/>
      <c r="D1220" s="11"/>
    </row>
    <row r="1221" spans="3:4" x14ac:dyDescent="0.2">
      <c r="C1221"/>
      <c r="D1221" s="11"/>
    </row>
    <row r="1222" spans="3:4" x14ac:dyDescent="0.2">
      <c r="C1222"/>
      <c r="D1222" s="11"/>
    </row>
    <row r="1223" spans="3:4" x14ac:dyDescent="0.2">
      <c r="C1223"/>
      <c r="D1223" s="11"/>
    </row>
    <row r="1224" spans="3:4" x14ac:dyDescent="0.2">
      <c r="C1224"/>
      <c r="D1224" s="11"/>
    </row>
    <row r="1225" spans="3:4" x14ac:dyDescent="0.2">
      <c r="C1225"/>
      <c r="D1225" s="11"/>
    </row>
    <row r="1226" spans="3:4" x14ac:dyDescent="0.2">
      <c r="C1226"/>
      <c r="D1226" s="11"/>
    </row>
    <row r="1227" spans="3:4" x14ac:dyDescent="0.2">
      <c r="C1227"/>
      <c r="D1227" s="11"/>
    </row>
    <row r="1228" spans="3:4" x14ac:dyDescent="0.2">
      <c r="C1228"/>
      <c r="D1228" s="11"/>
    </row>
    <row r="1229" spans="3:4" x14ac:dyDescent="0.2">
      <c r="C1229"/>
      <c r="D1229" s="11"/>
    </row>
    <row r="1230" spans="3:4" x14ac:dyDescent="0.2">
      <c r="C1230"/>
      <c r="D1230" s="11"/>
    </row>
    <row r="1231" spans="3:4" x14ac:dyDescent="0.2">
      <c r="C1231"/>
      <c r="D1231" s="11"/>
    </row>
    <row r="1232" spans="3:4" x14ac:dyDescent="0.2">
      <c r="C1232"/>
      <c r="D1232" s="11"/>
    </row>
    <row r="1233" spans="3:4" x14ac:dyDescent="0.2">
      <c r="C1233"/>
      <c r="D1233" s="11"/>
    </row>
    <row r="1234" spans="3:4" x14ac:dyDescent="0.2">
      <c r="C1234"/>
      <c r="D1234" s="11"/>
    </row>
    <row r="1235" spans="3:4" x14ac:dyDescent="0.2">
      <c r="C1235"/>
      <c r="D1235" s="11"/>
    </row>
    <row r="1236" spans="3:4" x14ac:dyDescent="0.2">
      <c r="C1236"/>
      <c r="D1236" s="11"/>
    </row>
    <row r="1237" spans="3:4" x14ac:dyDescent="0.2">
      <c r="C1237"/>
      <c r="D1237" s="11"/>
    </row>
    <row r="1238" spans="3:4" x14ac:dyDescent="0.2">
      <c r="C1238"/>
      <c r="D1238" s="11"/>
    </row>
    <row r="1239" spans="3:4" x14ac:dyDescent="0.2">
      <c r="C1239"/>
      <c r="D1239" s="11"/>
    </row>
    <row r="1240" spans="3:4" x14ac:dyDescent="0.2">
      <c r="C1240"/>
      <c r="D1240" s="11"/>
    </row>
    <row r="1241" spans="3:4" x14ac:dyDescent="0.2">
      <c r="C1241"/>
      <c r="D1241" s="11"/>
    </row>
    <row r="1242" spans="3:4" x14ac:dyDescent="0.2">
      <c r="C1242"/>
      <c r="D1242" s="11"/>
    </row>
    <row r="1243" spans="3:4" x14ac:dyDescent="0.2">
      <c r="C1243"/>
      <c r="D1243" s="11"/>
    </row>
    <row r="1244" spans="3:4" x14ac:dyDescent="0.2">
      <c r="C1244"/>
      <c r="D1244" s="11"/>
    </row>
    <row r="1245" spans="3:4" x14ac:dyDescent="0.2">
      <c r="C1245"/>
      <c r="D1245" s="11"/>
    </row>
    <row r="1246" spans="3:4" x14ac:dyDescent="0.2">
      <c r="C1246"/>
      <c r="D1246" s="11"/>
    </row>
    <row r="1247" spans="3:4" x14ac:dyDescent="0.2">
      <c r="C1247"/>
      <c r="D1247" s="11"/>
    </row>
    <row r="1248" spans="3:4" x14ac:dyDescent="0.2">
      <c r="C1248"/>
      <c r="D1248" s="11"/>
    </row>
    <row r="1249" spans="3:4" x14ac:dyDescent="0.2">
      <c r="C1249"/>
      <c r="D1249" s="11"/>
    </row>
    <row r="1250" spans="3:4" x14ac:dyDescent="0.2">
      <c r="C1250"/>
      <c r="D1250" s="11"/>
    </row>
    <row r="1251" spans="3:4" x14ac:dyDescent="0.2">
      <c r="C1251"/>
      <c r="D1251" s="11"/>
    </row>
    <row r="1252" spans="3:4" x14ac:dyDescent="0.2">
      <c r="C1252"/>
      <c r="D1252" s="11"/>
    </row>
    <row r="1253" spans="3:4" x14ac:dyDescent="0.2">
      <c r="C1253"/>
      <c r="D1253" s="11"/>
    </row>
    <row r="1254" spans="3:4" x14ac:dyDescent="0.2">
      <c r="C1254"/>
      <c r="D1254" s="11"/>
    </row>
    <row r="1255" spans="3:4" x14ac:dyDescent="0.2">
      <c r="C1255"/>
      <c r="D1255" s="11"/>
    </row>
    <row r="1256" spans="3:4" x14ac:dyDescent="0.2">
      <c r="C1256"/>
      <c r="D1256" s="11"/>
    </row>
    <row r="1257" spans="3:4" x14ac:dyDescent="0.2">
      <c r="C1257"/>
      <c r="D1257" s="11"/>
    </row>
    <row r="1258" spans="3:4" x14ac:dyDescent="0.2">
      <c r="C1258"/>
      <c r="D1258" s="11"/>
    </row>
    <row r="1259" spans="3:4" x14ac:dyDescent="0.2">
      <c r="C1259"/>
      <c r="D1259" s="11"/>
    </row>
    <row r="1260" spans="3:4" x14ac:dyDescent="0.2">
      <c r="C1260"/>
      <c r="D1260" s="11"/>
    </row>
    <row r="1261" spans="3:4" x14ac:dyDescent="0.2">
      <c r="C1261"/>
      <c r="D1261" s="11"/>
    </row>
    <row r="1262" spans="3:4" x14ac:dyDescent="0.2">
      <c r="C1262"/>
      <c r="D1262" s="11"/>
    </row>
    <row r="1263" spans="3:4" x14ac:dyDescent="0.2">
      <c r="C1263"/>
      <c r="D1263" s="11"/>
    </row>
    <row r="1264" spans="3:4" x14ac:dyDescent="0.2">
      <c r="C1264"/>
      <c r="D1264" s="11"/>
    </row>
    <row r="1265" spans="3:4" x14ac:dyDescent="0.2">
      <c r="C1265"/>
      <c r="D1265" s="11"/>
    </row>
    <row r="1266" spans="3:4" x14ac:dyDescent="0.2">
      <c r="C1266"/>
      <c r="D1266" s="11"/>
    </row>
    <row r="1267" spans="3:4" x14ac:dyDescent="0.2">
      <c r="C1267"/>
      <c r="D1267" s="11"/>
    </row>
    <row r="1268" spans="3:4" x14ac:dyDescent="0.2">
      <c r="C1268"/>
      <c r="D1268" s="11"/>
    </row>
    <row r="1269" spans="3:4" x14ac:dyDescent="0.2">
      <c r="C1269"/>
      <c r="D1269" s="11"/>
    </row>
    <row r="1270" spans="3:4" x14ac:dyDescent="0.2">
      <c r="C1270"/>
      <c r="D1270" s="11"/>
    </row>
    <row r="1271" spans="3:4" x14ac:dyDescent="0.2">
      <c r="C1271"/>
      <c r="D1271" s="11"/>
    </row>
    <row r="1272" spans="3:4" x14ac:dyDescent="0.2">
      <c r="C1272"/>
      <c r="D1272" s="11"/>
    </row>
    <row r="1273" spans="3:4" x14ac:dyDescent="0.2">
      <c r="C1273"/>
      <c r="D1273" s="11"/>
    </row>
    <row r="1274" spans="3:4" x14ac:dyDescent="0.2">
      <c r="C1274"/>
      <c r="D1274" s="11"/>
    </row>
    <row r="1275" spans="3:4" x14ac:dyDescent="0.2">
      <c r="C1275"/>
      <c r="D1275" s="11"/>
    </row>
    <row r="1276" spans="3:4" x14ac:dyDescent="0.2">
      <c r="C1276"/>
      <c r="D1276" s="11"/>
    </row>
    <row r="1277" spans="3:4" x14ac:dyDescent="0.2">
      <c r="C1277"/>
      <c r="D1277" s="11"/>
    </row>
    <row r="1278" spans="3:4" x14ac:dyDescent="0.2">
      <c r="C1278"/>
      <c r="D1278" s="11"/>
    </row>
    <row r="1279" spans="3:4" x14ac:dyDescent="0.2">
      <c r="C1279"/>
      <c r="D1279" s="11"/>
    </row>
    <row r="1280" spans="3:4" x14ac:dyDescent="0.2">
      <c r="C1280"/>
      <c r="D1280" s="11"/>
    </row>
    <row r="1281" spans="3:4" x14ac:dyDescent="0.2">
      <c r="C1281"/>
      <c r="D1281" s="11"/>
    </row>
    <row r="1282" spans="3:4" x14ac:dyDescent="0.2">
      <c r="C1282"/>
      <c r="D1282" s="11"/>
    </row>
    <row r="1283" spans="3:4" x14ac:dyDescent="0.2">
      <c r="C1283"/>
      <c r="D1283" s="11"/>
    </row>
    <row r="1284" spans="3:4" x14ac:dyDescent="0.2">
      <c r="C1284"/>
      <c r="D1284" s="11"/>
    </row>
    <row r="1285" spans="3:4" x14ac:dyDescent="0.2">
      <c r="C1285"/>
      <c r="D1285" s="11"/>
    </row>
    <row r="1286" spans="3:4" x14ac:dyDescent="0.2">
      <c r="C1286"/>
      <c r="D1286" s="11"/>
    </row>
    <row r="1287" spans="3:4" x14ac:dyDescent="0.2">
      <c r="C1287"/>
      <c r="D1287" s="11"/>
    </row>
    <row r="1288" spans="3:4" x14ac:dyDescent="0.2">
      <c r="C1288"/>
      <c r="D1288" s="11"/>
    </row>
    <row r="1289" spans="3:4" x14ac:dyDescent="0.2">
      <c r="C1289"/>
      <c r="D1289" s="11"/>
    </row>
    <row r="1290" spans="3:4" x14ac:dyDescent="0.2">
      <c r="C1290"/>
      <c r="D1290" s="11"/>
    </row>
    <row r="1291" spans="3:4" x14ac:dyDescent="0.2">
      <c r="C1291"/>
      <c r="D1291" s="11"/>
    </row>
    <row r="1292" spans="3:4" x14ac:dyDescent="0.2">
      <c r="C1292"/>
      <c r="D1292" s="11"/>
    </row>
    <row r="1293" spans="3:4" x14ac:dyDescent="0.2">
      <c r="C1293"/>
      <c r="D1293" s="11"/>
    </row>
    <row r="1294" spans="3:4" x14ac:dyDescent="0.2">
      <c r="C1294"/>
      <c r="D1294" s="11"/>
    </row>
    <row r="1295" spans="3:4" x14ac:dyDescent="0.2">
      <c r="C1295"/>
      <c r="D1295" s="11"/>
    </row>
    <row r="1296" spans="3:4" x14ac:dyDescent="0.2">
      <c r="C1296"/>
      <c r="D1296" s="11"/>
    </row>
    <row r="1297" spans="3:4" x14ac:dyDescent="0.2">
      <c r="C1297"/>
      <c r="D1297" s="11"/>
    </row>
    <row r="1298" spans="3:4" x14ac:dyDescent="0.2">
      <c r="C1298"/>
      <c r="D1298" s="11"/>
    </row>
    <row r="1299" spans="3:4" x14ac:dyDescent="0.2">
      <c r="C1299"/>
      <c r="D1299" s="11"/>
    </row>
    <row r="1300" spans="3:4" x14ac:dyDescent="0.2">
      <c r="C1300"/>
      <c r="D1300" s="11"/>
    </row>
    <row r="1301" spans="3:4" x14ac:dyDescent="0.2">
      <c r="C1301"/>
      <c r="D1301" s="11"/>
    </row>
    <row r="1302" spans="3:4" x14ac:dyDescent="0.2">
      <c r="C1302"/>
      <c r="D1302" s="11"/>
    </row>
    <row r="1303" spans="3:4" x14ac:dyDescent="0.2">
      <c r="C1303"/>
      <c r="D1303" s="11"/>
    </row>
    <row r="1304" spans="3:4" x14ac:dyDescent="0.2">
      <c r="C1304"/>
      <c r="D1304" s="11"/>
    </row>
    <row r="1305" spans="3:4" x14ac:dyDescent="0.2">
      <c r="C1305"/>
      <c r="D1305" s="11"/>
    </row>
    <row r="1306" spans="3:4" x14ac:dyDescent="0.2">
      <c r="C1306"/>
      <c r="D1306" s="11"/>
    </row>
    <row r="1307" spans="3:4" x14ac:dyDescent="0.2">
      <c r="C1307"/>
      <c r="D1307" s="11"/>
    </row>
    <row r="1308" spans="3:4" x14ac:dyDescent="0.2">
      <c r="C1308"/>
      <c r="D1308" s="11"/>
    </row>
    <row r="1309" spans="3:4" x14ac:dyDescent="0.2">
      <c r="C1309"/>
      <c r="D1309" s="11"/>
    </row>
    <row r="1310" spans="3:4" x14ac:dyDescent="0.2">
      <c r="C1310"/>
      <c r="D1310" s="11"/>
    </row>
    <row r="1311" spans="3:4" x14ac:dyDescent="0.2">
      <c r="C1311"/>
      <c r="D1311" s="11"/>
    </row>
    <row r="1312" spans="3:4" x14ac:dyDescent="0.2">
      <c r="C1312"/>
      <c r="D1312" s="11"/>
    </row>
    <row r="1313" spans="3:4" x14ac:dyDescent="0.2">
      <c r="C1313"/>
      <c r="D1313" s="11"/>
    </row>
    <row r="1314" spans="3:4" x14ac:dyDescent="0.2">
      <c r="C1314"/>
      <c r="D1314" s="11"/>
    </row>
    <row r="1315" spans="3:4" x14ac:dyDescent="0.2">
      <c r="C1315"/>
      <c r="D1315" s="11"/>
    </row>
    <row r="1316" spans="3:4" x14ac:dyDescent="0.2">
      <c r="C1316"/>
      <c r="D1316" s="11"/>
    </row>
    <row r="1317" spans="3:4" x14ac:dyDescent="0.2">
      <c r="C1317"/>
      <c r="D1317" s="11"/>
    </row>
    <row r="1318" spans="3:4" x14ac:dyDescent="0.2">
      <c r="C1318"/>
      <c r="D1318" s="11"/>
    </row>
    <row r="1319" spans="3:4" x14ac:dyDescent="0.2">
      <c r="C1319"/>
      <c r="D1319" s="11"/>
    </row>
    <row r="1320" spans="3:4" x14ac:dyDescent="0.2">
      <c r="C1320"/>
      <c r="D1320" s="11"/>
    </row>
    <row r="1321" spans="3:4" x14ac:dyDescent="0.2">
      <c r="C1321"/>
      <c r="D1321" s="11"/>
    </row>
    <row r="1322" spans="3:4" x14ac:dyDescent="0.2">
      <c r="C1322"/>
      <c r="D1322" s="11"/>
    </row>
    <row r="1323" spans="3:4" x14ac:dyDescent="0.2">
      <c r="C1323"/>
      <c r="D1323" s="11"/>
    </row>
    <row r="1324" spans="3:4" x14ac:dyDescent="0.2">
      <c r="C1324"/>
      <c r="D1324" s="11"/>
    </row>
    <row r="1325" spans="3:4" x14ac:dyDescent="0.2">
      <c r="C1325"/>
      <c r="D1325" s="11"/>
    </row>
    <row r="1326" spans="3:4" x14ac:dyDescent="0.2">
      <c r="C1326"/>
      <c r="D1326" s="11"/>
    </row>
    <row r="1327" spans="3:4" x14ac:dyDescent="0.2">
      <c r="C1327"/>
      <c r="D1327" s="11"/>
    </row>
    <row r="1328" spans="3:4" x14ac:dyDescent="0.2">
      <c r="C1328"/>
      <c r="D1328" s="11"/>
    </row>
    <row r="1329" spans="3:4" x14ac:dyDescent="0.2">
      <c r="C1329"/>
      <c r="D1329" s="11"/>
    </row>
    <row r="1330" spans="3:4" x14ac:dyDescent="0.2">
      <c r="C1330"/>
      <c r="D1330" s="11"/>
    </row>
    <row r="1331" spans="3:4" x14ac:dyDescent="0.2">
      <c r="C1331"/>
      <c r="D1331" s="11"/>
    </row>
    <row r="1332" spans="3:4" x14ac:dyDescent="0.2">
      <c r="C1332"/>
      <c r="D1332" s="11"/>
    </row>
    <row r="1333" spans="3:4" x14ac:dyDescent="0.2">
      <c r="C1333"/>
      <c r="D1333" s="11"/>
    </row>
    <row r="1334" spans="3:4" x14ac:dyDescent="0.2">
      <c r="C1334"/>
      <c r="D1334" s="11"/>
    </row>
    <row r="1335" spans="3:4" x14ac:dyDescent="0.2">
      <c r="C1335"/>
      <c r="D1335" s="11"/>
    </row>
    <row r="1336" spans="3:4" x14ac:dyDescent="0.2">
      <c r="C1336"/>
      <c r="D1336" s="11"/>
    </row>
    <row r="1337" spans="3:4" x14ac:dyDescent="0.2">
      <c r="C1337"/>
      <c r="D1337" s="11"/>
    </row>
    <row r="1338" spans="3:4" x14ac:dyDescent="0.2">
      <c r="C1338"/>
      <c r="D1338" s="11"/>
    </row>
    <row r="1339" spans="3:4" x14ac:dyDescent="0.2">
      <c r="C1339"/>
      <c r="D1339" s="11"/>
    </row>
    <row r="1340" spans="3:4" x14ac:dyDescent="0.2">
      <c r="C1340"/>
      <c r="D1340" s="11"/>
    </row>
    <row r="1341" spans="3:4" x14ac:dyDescent="0.2">
      <c r="C1341"/>
      <c r="D1341" s="11"/>
    </row>
    <row r="1342" spans="3:4" x14ac:dyDescent="0.2">
      <c r="C1342"/>
      <c r="D1342" s="11"/>
    </row>
    <row r="1343" spans="3:4" x14ac:dyDescent="0.2">
      <c r="C1343"/>
      <c r="D1343" s="11"/>
    </row>
    <row r="1344" spans="3:4" x14ac:dyDescent="0.2">
      <c r="C1344"/>
      <c r="D1344" s="11"/>
    </row>
    <row r="1345" spans="3:4" x14ac:dyDescent="0.2">
      <c r="C1345"/>
      <c r="D1345" s="11"/>
    </row>
    <row r="1346" spans="3:4" x14ac:dyDescent="0.2">
      <c r="C1346"/>
      <c r="D1346" s="11"/>
    </row>
    <row r="1347" spans="3:4" x14ac:dyDescent="0.2">
      <c r="C1347"/>
      <c r="D1347" s="11"/>
    </row>
    <row r="1348" spans="3:4" x14ac:dyDescent="0.2">
      <c r="C1348"/>
      <c r="D1348" s="11"/>
    </row>
    <row r="1349" spans="3:4" x14ac:dyDescent="0.2">
      <c r="C1349"/>
      <c r="D1349" s="11"/>
    </row>
    <row r="1350" spans="3:4" x14ac:dyDescent="0.2">
      <c r="C1350"/>
      <c r="D1350" s="11"/>
    </row>
    <row r="1351" spans="3:4" x14ac:dyDescent="0.2">
      <c r="C1351"/>
      <c r="D1351" s="11"/>
    </row>
    <row r="1352" spans="3:4" x14ac:dyDescent="0.2">
      <c r="C1352"/>
      <c r="D1352" s="11"/>
    </row>
    <row r="1353" spans="3:4" x14ac:dyDescent="0.2">
      <c r="C1353"/>
      <c r="D1353" s="11"/>
    </row>
    <row r="1354" spans="3:4" x14ac:dyDescent="0.2">
      <c r="C1354"/>
      <c r="D1354" s="11"/>
    </row>
    <row r="1355" spans="3:4" x14ac:dyDescent="0.2">
      <c r="C1355"/>
      <c r="D1355" s="11"/>
    </row>
    <row r="1356" spans="3:4" x14ac:dyDescent="0.2">
      <c r="C1356"/>
      <c r="D1356" s="11"/>
    </row>
    <row r="1357" spans="3:4" x14ac:dyDescent="0.2">
      <c r="C1357"/>
      <c r="D1357" s="11"/>
    </row>
    <row r="1358" spans="3:4" x14ac:dyDescent="0.2">
      <c r="C1358"/>
      <c r="D1358" s="11"/>
    </row>
    <row r="1359" spans="3:4" x14ac:dyDescent="0.2">
      <c r="C1359"/>
      <c r="D1359" s="11"/>
    </row>
    <row r="1360" spans="3:4" x14ac:dyDescent="0.2">
      <c r="C1360"/>
      <c r="D1360" s="11"/>
    </row>
    <row r="1361" spans="3:4" x14ac:dyDescent="0.2">
      <c r="C1361"/>
      <c r="D1361" s="11"/>
    </row>
    <row r="1362" spans="3:4" x14ac:dyDescent="0.2">
      <c r="C1362"/>
      <c r="D1362" s="11"/>
    </row>
    <row r="1363" spans="3:4" x14ac:dyDescent="0.2">
      <c r="C1363"/>
      <c r="D1363" s="11"/>
    </row>
    <row r="1364" spans="3:4" x14ac:dyDescent="0.2">
      <c r="C1364"/>
      <c r="D1364" s="11"/>
    </row>
    <row r="1365" spans="3:4" x14ac:dyDescent="0.2">
      <c r="C1365"/>
      <c r="D1365" s="11"/>
    </row>
    <row r="1366" spans="3:4" x14ac:dyDescent="0.2">
      <c r="C1366"/>
      <c r="D1366" s="11"/>
    </row>
    <row r="1367" spans="3:4" x14ac:dyDescent="0.2">
      <c r="C1367"/>
      <c r="D1367" s="11"/>
    </row>
    <row r="1368" spans="3:4" x14ac:dyDescent="0.2">
      <c r="C1368"/>
      <c r="D1368" s="11"/>
    </row>
    <row r="1369" spans="3:4" x14ac:dyDescent="0.2">
      <c r="C1369"/>
      <c r="D1369" s="11"/>
    </row>
    <row r="1370" spans="3:4" x14ac:dyDescent="0.2">
      <c r="C1370"/>
      <c r="D1370" s="11"/>
    </row>
    <row r="1371" spans="3:4" x14ac:dyDescent="0.2">
      <c r="C1371"/>
      <c r="D1371" s="11"/>
    </row>
    <row r="1372" spans="3:4" x14ac:dyDescent="0.2">
      <c r="C1372"/>
      <c r="D1372" s="11"/>
    </row>
    <row r="1373" spans="3:4" x14ac:dyDescent="0.2">
      <c r="C1373"/>
      <c r="D1373" s="11"/>
    </row>
    <row r="1374" spans="3:4" x14ac:dyDescent="0.2">
      <c r="C1374"/>
      <c r="D1374" s="11"/>
    </row>
    <row r="1375" spans="3:4" x14ac:dyDescent="0.2">
      <c r="C1375"/>
      <c r="D1375" s="11"/>
    </row>
    <row r="1376" spans="3:4" x14ac:dyDescent="0.2">
      <c r="C1376"/>
      <c r="D1376" s="11"/>
    </row>
    <row r="1377" spans="3:4" x14ac:dyDescent="0.2">
      <c r="C1377"/>
      <c r="D1377" s="11"/>
    </row>
    <row r="1378" spans="3:4" x14ac:dyDescent="0.2">
      <c r="C1378"/>
      <c r="D1378" s="11"/>
    </row>
    <row r="1379" spans="3:4" x14ac:dyDescent="0.2">
      <c r="C1379"/>
      <c r="D1379" s="11"/>
    </row>
    <row r="1380" spans="3:4" x14ac:dyDescent="0.2">
      <c r="C1380"/>
      <c r="D1380" s="11"/>
    </row>
    <row r="1381" spans="3:4" x14ac:dyDescent="0.2">
      <c r="C1381"/>
      <c r="D1381" s="11"/>
    </row>
    <row r="1382" spans="3:4" x14ac:dyDescent="0.2">
      <c r="C1382"/>
      <c r="D1382" s="11"/>
    </row>
    <row r="1383" spans="3:4" x14ac:dyDescent="0.2">
      <c r="C1383"/>
      <c r="D1383" s="11"/>
    </row>
    <row r="1384" spans="3:4" x14ac:dyDescent="0.2">
      <c r="C1384"/>
      <c r="D1384" s="11"/>
    </row>
    <row r="1385" spans="3:4" x14ac:dyDescent="0.2">
      <c r="C1385"/>
      <c r="D1385" s="11"/>
    </row>
    <row r="1386" spans="3:4" x14ac:dyDescent="0.2">
      <c r="C1386"/>
      <c r="D1386" s="11"/>
    </row>
    <row r="1387" spans="3:4" x14ac:dyDescent="0.2">
      <c r="C1387"/>
      <c r="D1387" s="11"/>
    </row>
    <row r="1388" spans="3:4" x14ac:dyDescent="0.2">
      <c r="C1388"/>
      <c r="D1388" s="11"/>
    </row>
    <row r="1389" spans="3:4" x14ac:dyDescent="0.2">
      <c r="C1389"/>
      <c r="D1389" s="11"/>
    </row>
    <row r="1390" spans="3:4" x14ac:dyDescent="0.2">
      <c r="C1390"/>
      <c r="D1390" s="11"/>
    </row>
    <row r="1391" spans="3:4" x14ac:dyDescent="0.2">
      <c r="C1391"/>
      <c r="D1391" s="11"/>
    </row>
    <row r="1392" spans="3:4" x14ac:dyDescent="0.2">
      <c r="C1392"/>
      <c r="D1392" s="11"/>
    </row>
    <row r="1393" spans="3:4" x14ac:dyDescent="0.2">
      <c r="C1393"/>
      <c r="D1393" s="11"/>
    </row>
    <row r="1394" spans="3:4" x14ac:dyDescent="0.2">
      <c r="C1394"/>
      <c r="D1394" s="11"/>
    </row>
    <row r="1395" spans="3:4" x14ac:dyDescent="0.2">
      <c r="C1395"/>
      <c r="D1395" s="11"/>
    </row>
    <row r="1396" spans="3:4" x14ac:dyDescent="0.2">
      <c r="C1396"/>
      <c r="D1396" s="11"/>
    </row>
    <row r="1397" spans="3:4" x14ac:dyDescent="0.2">
      <c r="C1397"/>
      <c r="D1397" s="11"/>
    </row>
    <row r="1398" spans="3:4" x14ac:dyDescent="0.2">
      <c r="C1398"/>
      <c r="D1398" s="11"/>
    </row>
    <row r="1399" spans="3:4" x14ac:dyDescent="0.2">
      <c r="C1399"/>
      <c r="D1399" s="11"/>
    </row>
    <row r="1400" spans="3:4" x14ac:dyDescent="0.2">
      <c r="C1400"/>
      <c r="D1400" s="11"/>
    </row>
    <row r="1401" spans="3:4" x14ac:dyDescent="0.2">
      <c r="C1401"/>
      <c r="D1401" s="11"/>
    </row>
    <row r="1402" spans="3:4" x14ac:dyDescent="0.2">
      <c r="C1402"/>
      <c r="D1402" s="11"/>
    </row>
    <row r="1403" spans="3:4" x14ac:dyDescent="0.2">
      <c r="C1403"/>
      <c r="D1403" s="11"/>
    </row>
    <row r="1404" spans="3:4" x14ac:dyDescent="0.2">
      <c r="C1404"/>
      <c r="D1404" s="11"/>
    </row>
    <row r="1405" spans="3:4" x14ac:dyDescent="0.2">
      <c r="C1405"/>
      <c r="D1405" s="11"/>
    </row>
    <row r="1406" spans="3:4" x14ac:dyDescent="0.2">
      <c r="C1406"/>
      <c r="D1406" s="11"/>
    </row>
    <row r="1407" spans="3:4" x14ac:dyDescent="0.2">
      <c r="C1407"/>
      <c r="D1407" s="11"/>
    </row>
    <row r="1408" spans="3:4" x14ac:dyDescent="0.2">
      <c r="C1408"/>
      <c r="D1408" s="11"/>
    </row>
    <row r="1409" spans="3:4" x14ac:dyDescent="0.2">
      <c r="C1409"/>
      <c r="D1409" s="11"/>
    </row>
    <row r="1410" spans="3:4" x14ac:dyDescent="0.2">
      <c r="C1410"/>
      <c r="D1410" s="11"/>
    </row>
    <row r="1411" spans="3:4" x14ac:dyDescent="0.2">
      <c r="C1411"/>
      <c r="D1411" s="11"/>
    </row>
    <row r="1412" spans="3:4" x14ac:dyDescent="0.2">
      <c r="C1412"/>
      <c r="D1412" s="11"/>
    </row>
    <row r="1413" spans="3:4" x14ac:dyDescent="0.2">
      <c r="C1413"/>
      <c r="D1413" s="11"/>
    </row>
    <row r="1414" spans="3:4" x14ac:dyDescent="0.2">
      <c r="C1414"/>
      <c r="D1414" s="11"/>
    </row>
    <row r="1415" spans="3:4" x14ac:dyDescent="0.2">
      <c r="C1415"/>
      <c r="D1415" s="11"/>
    </row>
    <row r="1416" spans="3:4" x14ac:dyDescent="0.2">
      <c r="C1416"/>
      <c r="D1416" s="11"/>
    </row>
    <row r="1417" spans="3:4" x14ac:dyDescent="0.2">
      <c r="C1417"/>
      <c r="D1417" s="11"/>
    </row>
    <row r="1418" spans="3:4" x14ac:dyDescent="0.2">
      <c r="C1418"/>
      <c r="D1418" s="11"/>
    </row>
    <row r="1419" spans="3:4" x14ac:dyDescent="0.2">
      <c r="C1419"/>
      <c r="D1419" s="11"/>
    </row>
    <row r="1420" spans="3:4" x14ac:dyDescent="0.2">
      <c r="C1420"/>
      <c r="D1420" s="11"/>
    </row>
    <row r="1421" spans="3:4" x14ac:dyDescent="0.2">
      <c r="C1421"/>
      <c r="D1421" s="11"/>
    </row>
    <row r="1422" spans="3:4" x14ac:dyDescent="0.2">
      <c r="C1422"/>
      <c r="D1422" s="11"/>
    </row>
    <row r="1423" spans="3:4" x14ac:dyDescent="0.2">
      <c r="C1423"/>
      <c r="D1423" s="11"/>
    </row>
    <row r="1424" spans="3:4" x14ac:dyDescent="0.2">
      <c r="C1424"/>
      <c r="D1424" s="11"/>
    </row>
    <row r="1425" spans="3:4" x14ac:dyDescent="0.2">
      <c r="C1425"/>
      <c r="D1425" s="11"/>
    </row>
    <row r="1426" spans="3:4" x14ac:dyDescent="0.2">
      <c r="C1426"/>
      <c r="D1426" s="11"/>
    </row>
    <row r="1427" spans="3:4" x14ac:dyDescent="0.2">
      <c r="C1427"/>
      <c r="D1427" s="11"/>
    </row>
    <row r="1428" spans="3:4" x14ac:dyDescent="0.2">
      <c r="C1428"/>
      <c r="D1428" s="11"/>
    </row>
    <row r="1429" spans="3:4" x14ac:dyDescent="0.2">
      <c r="C1429"/>
      <c r="D1429" s="11"/>
    </row>
    <row r="1430" spans="3:4" x14ac:dyDescent="0.2">
      <c r="C1430"/>
      <c r="D1430" s="11"/>
    </row>
    <row r="1431" spans="3:4" x14ac:dyDescent="0.2">
      <c r="C1431"/>
      <c r="D1431" s="11"/>
    </row>
    <row r="1432" spans="3:4" x14ac:dyDescent="0.2">
      <c r="C1432"/>
      <c r="D1432" s="11"/>
    </row>
    <row r="1433" spans="3:4" x14ac:dyDescent="0.2">
      <c r="C1433"/>
      <c r="D1433" s="11"/>
    </row>
    <row r="1434" spans="3:4" x14ac:dyDescent="0.2">
      <c r="C1434"/>
      <c r="D1434" s="11"/>
    </row>
    <row r="1435" spans="3:4" x14ac:dyDescent="0.2">
      <c r="C1435"/>
      <c r="D1435" s="11"/>
    </row>
    <row r="1436" spans="3:4" x14ac:dyDescent="0.2">
      <c r="C1436"/>
      <c r="D1436" s="11"/>
    </row>
    <row r="1437" spans="3:4" x14ac:dyDescent="0.2">
      <c r="C1437"/>
      <c r="D1437" s="11"/>
    </row>
    <row r="1438" spans="3:4" x14ac:dyDescent="0.2">
      <c r="C1438"/>
      <c r="D1438" s="11"/>
    </row>
    <row r="1439" spans="3:4" x14ac:dyDescent="0.2">
      <c r="C1439"/>
      <c r="D1439" s="11"/>
    </row>
    <row r="1440" spans="3:4" x14ac:dyDescent="0.2">
      <c r="C1440"/>
      <c r="D1440" s="11"/>
    </row>
    <row r="1441" spans="3:4" x14ac:dyDescent="0.2">
      <c r="C1441"/>
      <c r="D1441" s="11"/>
    </row>
    <row r="1442" spans="3:4" x14ac:dyDescent="0.2">
      <c r="C1442"/>
      <c r="D1442" s="11"/>
    </row>
    <row r="1443" spans="3:4" x14ac:dyDescent="0.2">
      <c r="C1443"/>
      <c r="D1443" s="11"/>
    </row>
    <row r="1444" spans="3:4" x14ac:dyDescent="0.2">
      <c r="C1444"/>
      <c r="D1444" s="11"/>
    </row>
    <row r="1445" spans="3:4" x14ac:dyDescent="0.2">
      <c r="C1445"/>
      <c r="D1445" s="11"/>
    </row>
    <row r="1446" spans="3:4" x14ac:dyDescent="0.2">
      <c r="C1446"/>
      <c r="D1446" s="11"/>
    </row>
    <row r="1447" spans="3:4" x14ac:dyDescent="0.2">
      <c r="C1447"/>
      <c r="D1447" s="11"/>
    </row>
    <row r="1448" spans="3:4" x14ac:dyDescent="0.2">
      <c r="C1448"/>
      <c r="D1448" s="11"/>
    </row>
    <row r="1449" spans="3:4" x14ac:dyDescent="0.2">
      <c r="C1449"/>
      <c r="D1449" s="11"/>
    </row>
    <row r="1450" spans="3:4" x14ac:dyDescent="0.2">
      <c r="C1450"/>
      <c r="D1450" s="11"/>
    </row>
    <row r="1451" spans="3:4" x14ac:dyDescent="0.2">
      <c r="C1451"/>
      <c r="D1451" s="11"/>
    </row>
    <row r="1452" spans="3:4" x14ac:dyDescent="0.2">
      <c r="C1452"/>
      <c r="D1452" s="11"/>
    </row>
    <row r="1453" spans="3:4" x14ac:dyDescent="0.2">
      <c r="C1453"/>
      <c r="D1453" s="11"/>
    </row>
    <row r="1454" spans="3:4" x14ac:dyDescent="0.2">
      <c r="C1454"/>
      <c r="D1454" s="11"/>
    </row>
    <row r="1455" spans="3:4" x14ac:dyDescent="0.2">
      <c r="C1455"/>
      <c r="D1455" s="11"/>
    </row>
    <row r="1456" spans="3:4" x14ac:dyDescent="0.2">
      <c r="C1456"/>
      <c r="D1456" s="11"/>
    </row>
    <row r="1457" spans="3:4" x14ac:dyDescent="0.2">
      <c r="C1457"/>
      <c r="D1457" s="11"/>
    </row>
    <row r="1458" spans="3:4" x14ac:dyDescent="0.2">
      <c r="C1458"/>
      <c r="D1458" s="11"/>
    </row>
    <row r="1459" spans="3:4" x14ac:dyDescent="0.2">
      <c r="C1459"/>
      <c r="D1459" s="11"/>
    </row>
    <row r="1460" spans="3:4" x14ac:dyDescent="0.2">
      <c r="C1460"/>
      <c r="D1460" s="11"/>
    </row>
    <row r="1461" spans="3:4" x14ac:dyDescent="0.2">
      <c r="C1461"/>
      <c r="D1461" s="11"/>
    </row>
    <row r="1462" spans="3:4" x14ac:dyDescent="0.2">
      <c r="C1462"/>
      <c r="D1462" s="11"/>
    </row>
    <row r="1463" spans="3:4" x14ac:dyDescent="0.2">
      <c r="C1463"/>
      <c r="D1463" s="11"/>
    </row>
    <row r="1464" spans="3:4" x14ac:dyDescent="0.2">
      <c r="C1464"/>
      <c r="D1464" s="11"/>
    </row>
    <row r="1465" spans="3:4" x14ac:dyDescent="0.2">
      <c r="C1465"/>
      <c r="D1465" s="11"/>
    </row>
    <row r="1466" spans="3:4" x14ac:dyDescent="0.2">
      <c r="C1466"/>
      <c r="D1466" s="11"/>
    </row>
    <row r="1467" spans="3:4" x14ac:dyDescent="0.2">
      <c r="C1467"/>
      <c r="D1467" s="11"/>
    </row>
    <row r="1468" spans="3:4" x14ac:dyDescent="0.2">
      <c r="C1468"/>
      <c r="D1468" s="11"/>
    </row>
    <row r="1469" spans="3:4" x14ac:dyDescent="0.2">
      <c r="C1469"/>
      <c r="D1469" s="11"/>
    </row>
    <row r="1470" spans="3:4" x14ac:dyDescent="0.2">
      <c r="C1470"/>
      <c r="D1470" s="11"/>
    </row>
    <row r="1471" spans="3:4" x14ac:dyDescent="0.2">
      <c r="C1471"/>
      <c r="D1471" s="11"/>
    </row>
    <row r="1472" spans="3:4" x14ac:dyDescent="0.2">
      <c r="C1472"/>
      <c r="D1472" s="11"/>
    </row>
    <row r="1473" spans="3:4" x14ac:dyDescent="0.2">
      <c r="C1473"/>
      <c r="D1473" s="11"/>
    </row>
    <row r="1474" spans="3:4" x14ac:dyDescent="0.2">
      <c r="C1474"/>
      <c r="D1474" s="11"/>
    </row>
    <row r="1475" spans="3:4" x14ac:dyDescent="0.2">
      <c r="C1475"/>
      <c r="D1475" s="11"/>
    </row>
    <row r="1476" spans="3:4" x14ac:dyDescent="0.2">
      <c r="C1476"/>
      <c r="D1476" s="11"/>
    </row>
    <row r="1477" spans="3:4" x14ac:dyDescent="0.2">
      <c r="C1477"/>
      <c r="D1477" s="11"/>
    </row>
    <row r="1478" spans="3:4" x14ac:dyDescent="0.2">
      <c r="C1478"/>
      <c r="D1478" s="11"/>
    </row>
    <row r="1479" spans="3:4" x14ac:dyDescent="0.2">
      <c r="C1479"/>
      <c r="D1479" s="11"/>
    </row>
    <row r="1480" spans="3:4" x14ac:dyDescent="0.2">
      <c r="C1480"/>
      <c r="D1480" s="11"/>
    </row>
    <row r="1481" spans="3:4" x14ac:dyDescent="0.2">
      <c r="C1481"/>
      <c r="D1481" s="11"/>
    </row>
    <row r="1482" spans="3:4" x14ac:dyDescent="0.2">
      <c r="C1482"/>
      <c r="D1482" s="11"/>
    </row>
    <row r="1483" spans="3:4" x14ac:dyDescent="0.2">
      <c r="C1483"/>
      <c r="D1483" s="11"/>
    </row>
    <row r="1484" spans="3:4" x14ac:dyDescent="0.2">
      <c r="C1484"/>
      <c r="D1484" s="11"/>
    </row>
    <row r="1485" spans="3:4" x14ac:dyDescent="0.2">
      <c r="C1485"/>
      <c r="D1485" s="11"/>
    </row>
    <row r="1486" spans="3:4" x14ac:dyDescent="0.2">
      <c r="C1486"/>
      <c r="D1486" s="11"/>
    </row>
    <row r="1487" spans="3:4" x14ac:dyDescent="0.2">
      <c r="C1487"/>
      <c r="D1487" s="11"/>
    </row>
    <row r="1488" spans="3:4" x14ac:dyDescent="0.2">
      <c r="C1488"/>
      <c r="D1488" s="11"/>
    </row>
    <row r="1489" spans="3:4" x14ac:dyDescent="0.2">
      <c r="C1489"/>
      <c r="D1489" s="11"/>
    </row>
    <row r="1490" spans="3:4" x14ac:dyDescent="0.2">
      <c r="C1490"/>
      <c r="D1490" s="11"/>
    </row>
    <row r="1491" spans="3:4" x14ac:dyDescent="0.2">
      <c r="C1491"/>
      <c r="D1491" s="11"/>
    </row>
    <row r="1492" spans="3:4" x14ac:dyDescent="0.2">
      <c r="C1492"/>
      <c r="D1492" s="11"/>
    </row>
    <row r="1493" spans="3:4" x14ac:dyDescent="0.2">
      <c r="C1493"/>
      <c r="D1493" s="11"/>
    </row>
    <row r="1494" spans="3:4" x14ac:dyDescent="0.2">
      <c r="C1494"/>
      <c r="D1494" s="11"/>
    </row>
    <row r="1495" spans="3:4" x14ac:dyDescent="0.2">
      <c r="C1495"/>
      <c r="D1495" s="11"/>
    </row>
    <row r="1496" spans="3:4" x14ac:dyDescent="0.2">
      <c r="C1496"/>
      <c r="D1496" s="11"/>
    </row>
    <row r="1497" spans="3:4" x14ac:dyDescent="0.2">
      <c r="C1497"/>
      <c r="D1497" s="11"/>
    </row>
    <row r="1498" spans="3:4" x14ac:dyDescent="0.2">
      <c r="C1498"/>
      <c r="D1498" s="11"/>
    </row>
    <row r="1499" spans="3:4" x14ac:dyDescent="0.2">
      <c r="C1499"/>
      <c r="D1499" s="11"/>
    </row>
    <row r="1500" spans="3:4" x14ac:dyDescent="0.2">
      <c r="C1500"/>
      <c r="D1500" s="11"/>
    </row>
    <row r="1501" spans="3:4" x14ac:dyDescent="0.2">
      <c r="C1501"/>
      <c r="D1501" s="11"/>
    </row>
    <row r="1502" spans="3:4" x14ac:dyDescent="0.2">
      <c r="C1502"/>
      <c r="D1502" s="11"/>
    </row>
    <row r="1503" spans="3:4" x14ac:dyDescent="0.2">
      <c r="C1503"/>
      <c r="D1503" s="11"/>
    </row>
    <row r="1504" spans="3:4" x14ac:dyDescent="0.2">
      <c r="C1504"/>
      <c r="D1504" s="11"/>
    </row>
    <row r="1505" spans="3:4" x14ac:dyDescent="0.2">
      <c r="C1505"/>
      <c r="D1505" s="11"/>
    </row>
    <row r="1506" spans="3:4" x14ac:dyDescent="0.2">
      <c r="C1506"/>
      <c r="D1506" s="11"/>
    </row>
    <row r="1507" spans="3:4" x14ac:dyDescent="0.2">
      <c r="C1507"/>
      <c r="D1507" s="11"/>
    </row>
    <row r="1508" spans="3:4" x14ac:dyDescent="0.2">
      <c r="C1508"/>
      <c r="D1508" s="11"/>
    </row>
    <row r="1509" spans="3:4" x14ac:dyDescent="0.2">
      <c r="C1509"/>
      <c r="D1509" s="11"/>
    </row>
    <row r="1510" spans="3:4" x14ac:dyDescent="0.2">
      <c r="C1510"/>
      <c r="D1510" s="11"/>
    </row>
    <row r="1511" spans="3:4" x14ac:dyDescent="0.2">
      <c r="C1511"/>
      <c r="D1511" s="11"/>
    </row>
    <row r="1512" spans="3:4" x14ac:dyDescent="0.2">
      <c r="C1512"/>
      <c r="D1512" s="11"/>
    </row>
    <row r="1513" spans="3:4" x14ac:dyDescent="0.2">
      <c r="C1513"/>
      <c r="D1513" s="11"/>
    </row>
    <row r="1514" spans="3:4" x14ac:dyDescent="0.2">
      <c r="C1514"/>
      <c r="D1514" s="11"/>
    </row>
    <row r="1515" spans="3:4" x14ac:dyDescent="0.2">
      <c r="C1515"/>
      <c r="D1515" s="11"/>
    </row>
    <row r="1516" spans="3:4" x14ac:dyDescent="0.2">
      <c r="C1516"/>
      <c r="D1516" s="11"/>
    </row>
    <row r="1517" spans="3:4" x14ac:dyDescent="0.2">
      <c r="C1517"/>
      <c r="D1517" s="11"/>
    </row>
    <row r="1518" spans="3:4" x14ac:dyDescent="0.2">
      <c r="C1518"/>
      <c r="D1518" s="11"/>
    </row>
    <row r="1519" spans="3:4" x14ac:dyDescent="0.2">
      <c r="C1519"/>
      <c r="D1519" s="11"/>
    </row>
    <row r="1520" spans="3:4" x14ac:dyDescent="0.2">
      <c r="C1520"/>
      <c r="D1520" s="11"/>
    </row>
    <row r="1521" spans="3:4" x14ac:dyDescent="0.2">
      <c r="C1521"/>
      <c r="D1521" s="11"/>
    </row>
    <row r="1522" spans="3:4" x14ac:dyDescent="0.2">
      <c r="C1522"/>
      <c r="D1522" s="11"/>
    </row>
    <row r="1523" spans="3:4" x14ac:dyDescent="0.2">
      <c r="C1523"/>
      <c r="D1523" s="11"/>
    </row>
    <row r="1524" spans="3:4" x14ac:dyDescent="0.2">
      <c r="C1524"/>
      <c r="D1524" s="11"/>
    </row>
    <row r="1525" spans="3:4" x14ac:dyDescent="0.2">
      <c r="C1525"/>
      <c r="D1525" s="11"/>
    </row>
    <row r="1526" spans="3:4" x14ac:dyDescent="0.2">
      <c r="C1526"/>
      <c r="D1526" s="11"/>
    </row>
    <row r="1527" spans="3:4" x14ac:dyDescent="0.2">
      <c r="C1527"/>
      <c r="D1527" s="11"/>
    </row>
    <row r="1528" spans="3:4" x14ac:dyDescent="0.2">
      <c r="C1528"/>
      <c r="D1528" s="11"/>
    </row>
    <row r="1529" spans="3:4" x14ac:dyDescent="0.2">
      <c r="C1529"/>
      <c r="D1529" s="11"/>
    </row>
    <row r="1530" spans="3:4" x14ac:dyDescent="0.2">
      <c r="C1530"/>
      <c r="D1530" s="11"/>
    </row>
    <row r="1531" spans="3:4" x14ac:dyDescent="0.2">
      <c r="C1531"/>
      <c r="D1531" s="11"/>
    </row>
    <row r="1532" spans="3:4" x14ac:dyDescent="0.2">
      <c r="C1532"/>
      <c r="D1532" s="11"/>
    </row>
    <row r="1533" spans="3:4" x14ac:dyDescent="0.2">
      <c r="C1533"/>
      <c r="D1533" s="11"/>
    </row>
    <row r="1534" spans="3:4" x14ac:dyDescent="0.2">
      <c r="C1534"/>
      <c r="D1534" s="11"/>
    </row>
    <row r="1535" spans="3:4" x14ac:dyDescent="0.2">
      <c r="C1535"/>
      <c r="D1535" s="11"/>
    </row>
    <row r="1536" spans="3:4" x14ac:dyDescent="0.2">
      <c r="C1536"/>
      <c r="D1536" s="11"/>
    </row>
    <row r="1537" spans="3:4" x14ac:dyDescent="0.2">
      <c r="C1537"/>
      <c r="D1537" s="11"/>
    </row>
    <row r="1538" spans="3:4" x14ac:dyDescent="0.2">
      <c r="C1538"/>
      <c r="D1538" s="11"/>
    </row>
    <row r="1539" spans="3:4" x14ac:dyDescent="0.2">
      <c r="C1539"/>
      <c r="D1539" s="11"/>
    </row>
    <row r="1540" spans="3:4" x14ac:dyDescent="0.2">
      <c r="C1540"/>
      <c r="D1540" s="11"/>
    </row>
    <row r="1541" spans="3:4" x14ac:dyDescent="0.2">
      <c r="C1541"/>
      <c r="D1541" s="11"/>
    </row>
    <row r="1542" spans="3:4" x14ac:dyDescent="0.2">
      <c r="C1542"/>
      <c r="D1542" s="11"/>
    </row>
    <row r="1543" spans="3:4" x14ac:dyDescent="0.2">
      <c r="C1543"/>
      <c r="D1543" s="11"/>
    </row>
    <row r="1544" spans="3:4" x14ac:dyDescent="0.2">
      <c r="C1544"/>
      <c r="D1544" s="11"/>
    </row>
    <row r="1545" spans="3:4" x14ac:dyDescent="0.2">
      <c r="C1545"/>
      <c r="D1545" s="11"/>
    </row>
    <row r="1546" spans="3:4" x14ac:dyDescent="0.2">
      <c r="C1546"/>
      <c r="D1546" s="11"/>
    </row>
    <row r="1547" spans="3:4" x14ac:dyDescent="0.2">
      <c r="C1547"/>
      <c r="D1547" s="11"/>
    </row>
    <row r="1548" spans="3:4" x14ac:dyDescent="0.2">
      <c r="C1548"/>
      <c r="D1548" s="11"/>
    </row>
    <row r="1549" spans="3:4" x14ac:dyDescent="0.2">
      <c r="C1549"/>
      <c r="D1549" s="11"/>
    </row>
    <row r="1550" spans="3:4" x14ac:dyDescent="0.2">
      <c r="C1550"/>
      <c r="D1550" s="11"/>
    </row>
    <row r="1551" spans="3:4" x14ac:dyDescent="0.2">
      <c r="C1551"/>
      <c r="D1551" s="11"/>
    </row>
    <row r="1552" spans="3:4" x14ac:dyDescent="0.2">
      <c r="C1552"/>
      <c r="D1552" s="11"/>
    </row>
    <row r="1553" spans="3:4" x14ac:dyDescent="0.2">
      <c r="C1553"/>
      <c r="D1553" s="11"/>
    </row>
    <row r="1554" spans="3:4" x14ac:dyDescent="0.2">
      <c r="C1554"/>
      <c r="D1554" s="11"/>
    </row>
    <row r="1555" spans="3:4" x14ac:dyDescent="0.2">
      <c r="C1555"/>
      <c r="D1555" s="11"/>
    </row>
    <row r="1556" spans="3:4" x14ac:dyDescent="0.2">
      <c r="C1556"/>
      <c r="D1556" s="11"/>
    </row>
    <row r="1557" spans="3:4" x14ac:dyDescent="0.2">
      <c r="C1557"/>
      <c r="D1557" s="11"/>
    </row>
    <row r="1558" spans="3:4" x14ac:dyDescent="0.2">
      <c r="C1558"/>
      <c r="D1558" s="11"/>
    </row>
    <row r="1559" spans="3:4" x14ac:dyDescent="0.2">
      <c r="C1559"/>
      <c r="D1559" s="11"/>
    </row>
    <row r="1560" spans="3:4" x14ac:dyDescent="0.2">
      <c r="C1560"/>
      <c r="D1560" s="11"/>
    </row>
    <row r="1561" spans="3:4" x14ac:dyDescent="0.2">
      <c r="C1561"/>
      <c r="D1561" s="11"/>
    </row>
    <row r="1562" spans="3:4" x14ac:dyDescent="0.2">
      <c r="C1562"/>
      <c r="D1562" s="11"/>
    </row>
    <row r="1563" spans="3:4" x14ac:dyDescent="0.2">
      <c r="C1563"/>
      <c r="D1563" s="11"/>
    </row>
    <row r="1564" spans="3:4" x14ac:dyDescent="0.2">
      <c r="C1564"/>
      <c r="D1564" s="11"/>
    </row>
    <row r="1565" spans="3:4" x14ac:dyDescent="0.2">
      <c r="C1565"/>
      <c r="D1565" s="11"/>
    </row>
    <row r="1566" spans="3:4" x14ac:dyDescent="0.2">
      <c r="C1566"/>
      <c r="D1566" s="11"/>
    </row>
    <row r="1567" spans="3:4" x14ac:dyDescent="0.2">
      <c r="C1567"/>
      <c r="D1567" s="11"/>
    </row>
    <row r="1568" spans="3:4" x14ac:dyDescent="0.2">
      <c r="C1568"/>
      <c r="D1568" s="11"/>
    </row>
    <row r="1569" spans="3:4" x14ac:dyDescent="0.2">
      <c r="C1569"/>
      <c r="D1569" s="11"/>
    </row>
    <row r="1570" spans="3:4" x14ac:dyDescent="0.2">
      <c r="C1570"/>
      <c r="D1570" s="11"/>
    </row>
    <row r="1571" spans="3:4" x14ac:dyDescent="0.2">
      <c r="C1571"/>
      <c r="D1571" s="11"/>
    </row>
    <row r="1572" spans="3:4" x14ac:dyDescent="0.2">
      <c r="C1572"/>
      <c r="D1572" s="11"/>
    </row>
    <row r="1573" spans="3:4" x14ac:dyDescent="0.2">
      <c r="C1573"/>
      <c r="D1573" s="11"/>
    </row>
    <row r="1574" spans="3:4" x14ac:dyDescent="0.2">
      <c r="C1574"/>
      <c r="D1574" s="11"/>
    </row>
    <row r="1575" spans="3:4" x14ac:dyDescent="0.2">
      <c r="C1575"/>
      <c r="D1575" s="11"/>
    </row>
    <row r="1576" spans="3:4" x14ac:dyDescent="0.2">
      <c r="C1576"/>
      <c r="D1576" s="11"/>
    </row>
    <row r="1577" spans="3:4" x14ac:dyDescent="0.2">
      <c r="C1577"/>
      <c r="D1577" s="11"/>
    </row>
    <row r="1578" spans="3:4" x14ac:dyDescent="0.2">
      <c r="C1578"/>
      <c r="D1578" s="11"/>
    </row>
    <row r="1579" spans="3:4" x14ac:dyDescent="0.2">
      <c r="C1579"/>
      <c r="D1579" s="11"/>
    </row>
    <row r="1580" spans="3:4" x14ac:dyDescent="0.2">
      <c r="C1580"/>
      <c r="D1580" s="11"/>
    </row>
    <row r="1581" spans="3:4" x14ac:dyDescent="0.2">
      <c r="C1581"/>
      <c r="D1581" s="11"/>
    </row>
    <row r="1582" spans="3:4" x14ac:dyDescent="0.2">
      <c r="C1582"/>
      <c r="D1582" s="11"/>
    </row>
    <row r="1583" spans="3:4" x14ac:dyDescent="0.2">
      <c r="C1583"/>
      <c r="D1583" s="11"/>
    </row>
    <row r="1584" spans="3:4" x14ac:dyDescent="0.2">
      <c r="C1584"/>
      <c r="D1584" s="11"/>
    </row>
    <row r="1585" spans="3:4" x14ac:dyDescent="0.2">
      <c r="C1585"/>
      <c r="D1585" s="11"/>
    </row>
    <row r="1586" spans="3:4" x14ac:dyDescent="0.2">
      <c r="C1586"/>
      <c r="D1586" s="11"/>
    </row>
    <row r="1587" spans="3:4" x14ac:dyDescent="0.2">
      <c r="C1587"/>
      <c r="D1587" s="11"/>
    </row>
    <row r="1588" spans="3:4" x14ac:dyDescent="0.2">
      <c r="C1588"/>
      <c r="D1588" s="11"/>
    </row>
    <row r="1589" spans="3:4" x14ac:dyDescent="0.2">
      <c r="C1589"/>
      <c r="D1589" s="11"/>
    </row>
    <row r="1590" spans="3:4" x14ac:dyDescent="0.2">
      <c r="C1590"/>
      <c r="D1590" s="11"/>
    </row>
    <row r="1591" spans="3:4" x14ac:dyDescent="0.2">
      <c r="C1591"/>
      <c r="D1591" s="11"/>
    </row>
    <row r="1592" spans="3:4" x14ac:dyDescent="0.2">
      <c r="C1592"/>
      <c r="D1592" s="11"/>
    </row>
    <row r="1593" spans="3:4" x14ac:dyDescent="0.2">
      <c r="C1593"/>
      <c r="D1593" s="11"/>
    </row>
    <row r="1594" spans="3:4" x14ac:dyDescent="0.2">
      <c r="C1594"/>
      <c r="D1594" s="11"/>
    </row>
    <row r="1595" spans="3:4" x14ac:dyDescent="0.2">
      <c r="C1595"/>
      <c r="D1595" s="11"/>
    </row>
    <row r="1596" spans="3:4" x14ac:dyDescent="0.2">
      <c r="C1596"/>
      <c r="D1596" s="11"/>
    </row>
    <row r="1597" spans="3:4" x14ac:dyDescent="0.2">
      <c r="C1597"/>
      <c r="D1597" s="11"/>
    </row>
    <row r="1598" spans="3:4" x14ac:dyDescent="0.2">
      <c r="C1598"/>
      <c r="D1598" s="11"/>
    </row>
    <row r="1599" spans="3:4" x14ac:dyDescent="0.2">
      <c r="C1599"/>
      <c r="D1599" s="11"/>
    </row>
    <row r="1600" spans="3:4" x14ac:dyDescent="0.2">
      <c r="C1600"/>
      <c r="D1600" s="11"/>
    </row>
    <row r="1601" spans="3:4" x14ac:dyDescent="0.2">
      <c r="C1601"/>
      <c r="D1601" s="11"/>
    </row>
    <row r="1602" spans="3:4" x14ac:dyDescent="0.2">
      <c r="C1602"/>
      <c r="D1602" s="11"/>
    </row>
    <row r="1603" spans="3:4" x14ac:dyDescent="0.2">
      <c r="C1603"/>
      <c r="D1603" s="11"/>
    </row>
    <row r="1604" spans="3:4" x14ac:dyDescent="0.2">
      <c r="C1604"/>
      <c r="D1604" s="11"/>
    </row>
    <row r="1605" spans="3:4" x14ac:dyDescent="0.2">
      <c r="C1605"/>
      <c r="D1605" s="11"/>
    </row>
    <row r="1606" spans="3:4" x14ac:dyDescent="0.2">
      <c r="C1606"/>
      <c r="D1606" s="11"/>
    </row>
    <row r="1607" spans="3:4" x14ac:dyDescent="0.2">
      <c r="C1607"/>
      <c r="D1607" s="11"/>
    </row>
    <row r="1608" spans="3:4" x14ac:dyDescent="0.2">
      <c r="C1608"/>
      <c r="D1608" s="11"/>
    </row>
    <row r="1609" spans="3:4" x14ac:dyDescent="0.2">
      <c r="C1609"/>
      <c r="D1609" s="11"/>
    </row>
    <row r="1610" spans="3:4" x14ac:dyDescent="0.2">
      <c r="C1610"/>
      <c r="D1610" s="11"/>
    </row>
    <row r="1611" spans="3:4" x14ac:dyDescent="0.2">
      <c r="C1611"/>
      <c r="D1611" s="11"/>
    </row>
    <row r="1612" spans="3:4" x14ac:dyDescent="0.2">
      <c r="C1612"/>
      <c r="D1612" s="11"/>
    </row>
    <row r="1613" spans="3:4" x14ac:dyDescent="0.2">
      <c r="C1613"/>
      <c r="D1613" s="11"/>
    </row>
    <row r="1614" spans="3:4" x14ac:dyDescent="0.2">
      <c r="C1614"/>
      <c r="D1614" s="11"/>
    </row>
    <row r="1615" spans="3:4" x14ac:dyDescent="0.2">
      <c r="C1615"/>
      <c r="D1615" s="11"/>
    </row>
    <row r="1616" spans="3:4" x14ac:dyDescent="0.2">
      <c r="C1616"/>
      <c r="D1616" s="11"/>
    </row>
    <row r="1617" spans="3:4" x14ac:dyDescent="0.2">
      <c r="C1617"/>
      <c r="D1617" s="11"/>
    </row>
    <row r="1618" spans="3:4" x14ac:dyDescent="0.2">
      <c r="C1618"/>
      <c r="D1618" s="11"/>
    </row>
    <row r="1619" spans="3:4" x14ac:dyDescent="0.2">
      <c r="C1619"/>
      <c r="D1619" s="11"/>
    </row>
    <row r="1620" spans="3:4" x14ac:dyDescent="0.2">
      <c r="C1620"/>
      <c r="D1620" s="11"/>
    </row>
    <row r="1621" spans="3:4" x14ac:dyDescent="0.2">
      <c r="C1621"/>
      <c r="D1621" s="11"/>
    </row>
    <row r="1622" spans="3:4" x14ac:dyDescent="0.2">
      <c r="C1622"/>
      <c r="D1622" s="11"/>
    </row>
    <row r="1623" spans="3:4" x14ac:dyDescent="0.2">
      <c r="C1623"/>
      <c r="D1623" s="11"/>
    </row>
    <row r="1624" spans="3:4" x14ac:dyDescent="0.2">
      <c r="C1624"/>
      <c r="D1624" s="11"/>
    </row>
    <row r="1625" spans="3:4" x14ac:dyDescent="0.2">
      <c r="C1625"/>
      <c r="D1625" s="11"/>
    </row>
    <row r="1626" spans="3:4" x14ac:dyDescent="0.2">
      <c r="C1626"/>
      <c r="D1626" s="11"/>
    </row>
    <row r="1627" spans="3:4" x14ac:dyDescent="0.2">
      <c r="C1627"/>
      <c r="D1627" s="11"/>
    </row>
    <row r="1628" spans="3:4" x14ac:dyDescent="0.2">
      <c r="C1628"/>
      <c r="D1628" s="11"/>
    </row>
    <row r="1629" spans="3:4" x14ac:dyDescent="0.2">
      <c r="C1629"/>
      <c r="D1629" s="11"/>
    </row>
    <row r="1630" spans="3:4" x14ac:dyDescent="0.2">
      <c r="C1630"/>
      <c r="D1630" s="11"/>
    </row>
    <row r="1631" spans="3:4" x14ac:dyDescent="0.2">
      <c r="C1631"/>
      <c r="D1631" s="11"/>
    </row>
    <row r="1632" spans="3:4" x14ac:dyDescent="0.2">
      <c r="C1632"/>
      <c r="D1632" s="11"/>
    </row>
    <row r="1633" spans="3:4" x14ac:dyDescent="0.2">
      <c r="C1633"/>
      <c r="D1633" s="11"/>
    </row>
    <row r="1634" spans="3:4" x14ac:dyDescent="0.2">
      <c r="C1634"/>
      <c r="D1634" s="11"/>
    </row>
    <row r="1635" spans="3:4" x14ac:dyDescent="0.2">
      <c r="C1635"/>
      <c r="D1635" s="11"/>
    </row>
    <row r="1636" spans="3:4" x14ac:dyDescent="0.2">
      <c r="C1636"/>
      <c r="D1636" s="11"/>
    </row>
    <row r="1637" spans="3:4" x14ac:dyDescent="0.2">
      <c r="C1637"/>
      <c r="D1637" s="11"/>
    </row>
    <row r="1638" spans="3:4" x14ac:dyDescent="0.2">
      <c r="C1638"/>
      <c r="D1638" s="11"/>
    </row>
    <row r="1639" spans="3:4" x14ac:dyDescent="0.2">
      <c r="C1639"/>
      <c r="D1639" s="11"/>
    </row>
    <row r="1640" spans="3:4" x14ac:dyDescent="0.2">
      <c r="C1640"/>
      <c r="D1640" s="11"/>
    </row>
    <row r="1641" spans="3:4" x14ac:dyDescent="0.2">
      <c r="C1641"/>
      <c r="D1641" s="11"/>
    </row>
    <row r="1642" spans="3:4" x14ac:dyDescent="0.2">
      <c r="C1642"/>
      <c r="D1642" s="11"/>
    </row>
    <row r="1643" spans="3:4" x14ac:dyDescent="0.2">
      <c r="C1643"/>
      <c r="D1643" s="11"/>
    </row>
    <row r="1644" spans="3:4" x14ac:dyDescent="0.2">
      <c r="C1644"/>
      <c r="D1644" s="11"/>
    </row>
    <row r="1645" spans="3:4" x14ac:dyDescent="0.2">
      <c r="C1645"/>
      <c r="D1645" s="11"/>
    </row>
    <row r="1646" spans="3:4" x14ac:dyDescent="0.2">
      <c r="C1646"/>
      <c r="D1646" s="11"/>
    </row>
    <row r="1647" spans="3:4" x14ac:dyDescent="0.2">
      <c r="C1647"/>
      <c r="D1647" s="11"/>
    </row>
    <row r="1648" spans="3:4" x14ac:dyDescent="0.2">
      <c r="C1648"/>
      <c r="D1648" s="11"/>
    </row>
    <row r="1649" spans="3:4" x14ac:dyDescent="0.2">
      <c r="C1649"/>
      <c r="D1649" s="11"/>
    </row>
    <row r="1650" spans="3:4" x14ac:dyDescent="0.2">
      <c r="C1650"/>
      <c r="D1650" s="11"/>
    </row>
    <row r="1651" spans="3:4" x14ac:dyDescent="0.2">
      <c r="C1651"/>
      <c r="D1651" s="11"/>
    </row>
    <row r="1652" spans="3:4" x14ac:dyDescent="0.2">
      <c r="C1652"/>
      <c r="D1652" s="11"/>
    </row>
    <row r="1653" spans="3:4" x14ac:dyDescent="0.2">
      <c r="C1653"/>
      <c r="D1653" s="11"/>
    </row>
    <row r="1654" spans="3:4" x14ac:dyDescent="0.2">
      <c r="C1654"/>
      <c r="D1654" s="11"/>
    </row>
    <row r="1655" spans="3:4" x14ac:dyDescent="0.2">
      <c r="C1655"/>
      <c r="D1655" s="11"/>
    </row>
    <row r="1656" spans="3:4" x14ac:dyDescent="0.2">
      <c r="C1656"/>
      <c r="D1656" s="11"/>
    </row>
    <row r="1657" spans="3:4" x14ac:dyDescent="0.2">
      <c r="C1657"/>
      <c r="D1657" s="11"/>
    </row>
    <row r="1658" spans="3:4" x14ac:dyDescent="0.2">
      <c r="C1658"/>
      <c r="D1658" s="11"/>
    </row>
    <row r="1659" spans="3:4" x14ac:dyDescent="0.2">
      <c r="C1659"/>
      <c r="D1659" s="11"/>
    </row>
    <row r="1660" spans="3:4" x14ac:dyDescent="0.2">
      <c r="C1660"/>
      <c r="D1660" s="11"/>
    </row>
    <row r="1661" spans="3:4" x14ac:dyDescent="0.2">
      <c r="C1661"/>
      <c r="D1661" s="11"/>
    </row>
    <row r="1662" spans="3:4" x14ac:dyDescent="0.2">
      <c r="C1662"/>
      <c r="D1662" s="11"/>
    </row>
    <row r="1663" spans="3:4" x14ac:dyDescent="0.2">
      <c r="C1663"/>
      <c r="D1663" s="11"/>
    </row>
    <row r="1664" spans="3:4" x14ac:dyDescent="0.2">
      <c r="C1664"/>
      <c r="D1664" s="11"/>
    </row>
    <row r="1665" spans="3:4" x14ac:dyDescent="0.2">
      <c r="C1665"/>
      <c r="D1665" s="11"/>
    </row>
    <row r="1666" spans="3:4" x14ac:dyDescent="0.2">
      <c r="C1666"/>
      <c r="D1666" s="11"/>
    </row>
    <row r="1667" spans="3:4" x14ac:dyDescent="0.2">
      <c r="C1667"/>
      <c r="D1667" s="11"/>
    </row>
    <row r="1668" spans="3:4" x14ac:dyDescent="0.2">
      <c r="C1668"/>
      <c r="D1668" s="11"/>
    </row>
    <row r="1669" spans="3:4" x14ac:dyDescent="0.2">
      <c r="C1669"/>
      <c r="D1669" s="11"/>
    </row>
    <row r="1670" spans="3:4" x14ac:dyDescent="0.2">
      <c r="C1670"/>
      <c r="D1670" s="11"/>
    </row>
    <row r="1671" spans="3:4" x14ac:dyDescent="0.2">
      <c r="C1671"/>
      <c r="D1671" s="11"/>
    </row>
    <row r="1672" spans="3:4" x14ac:dyDescent="0.2">
      <c r="C1672"/>
      <c r="D1672" s="11"/>
    </row>
    <row r="1673" spans="3:4" x14ac:dyDescent="0.2">
      <c r="C1673"/>
      <c r="D1673" s="11"/>
    </row>
    <row r="1674" spans="3:4" x14ac:dyDescent="0.2">
      <c r="C1674"/>
      <c r="D1674" s="11"/>
    </row>
    <row r="1675" spans="3:4" x14ac:dyDescent="0.2">
      <c r="C1675"/>
      <c r="D1675" s="11"/>
    </row>
    <row r="1676" spans="3:4" x14ac:dyDescent="0.2">
      <c r="C1676"/>
      <c r="D1676" s="11"/>
    </row>
    <row r="1677" spans="3:4" x14ac:dyDescent="0.2">
      <c r="C1677"/>
      <c r="D1677" s="11"/>
    </row>
    <row r="1678" spans="3:4" x14ac:dyDescent="0.2">
      <c r="C1678"/>
      <c r="D1678" s="11"/>
    </row>
    <row r="1679" spans="3:4" x14ac:dyDescent="0.2">
      <c r="C1679"/>
      <c r="D1679" s="11"/>
    </row>
    <row r="1680" spans="3:4" x14ac:dyDescent="0.2">
      <c r="C1680"/>
      <c r="D1680" s="11"/>
    </row>
    <row r="1681" spans="3:4" x14ac:dyDescent="0.2">
      <c r="C1681"/>
      <c r="D1681" s="11"/>
    </row>
    <row r="1682" spans="3:4" x14ac:dyDescent="0.2">
      <c r="C1682"/>
      <c r="D1682" s="11"/>
    </row>
    <row r="1683" spans="3:4" x14ac:dyDescent="0.2">
      <c r="C1683"/>
      <c r="D1683" s="11"/>
    </row>
    <row r="1684" spans="3:4" x14ac:dyDescent="0.2">
      <c r="C1684"/>
      <c r="D1684" s="11"/>
    </row>
    <row r="1685" spans="3:4" x14ac:dyDescent="0.2">
      <c r="C1685"/>
      <c r="D1685" s="11"/>
    </row>
    <row r="1686" spans="3:4" x14ac:dyDescent="0.2">
      <c r="C1686"/>
      <c r="D1686" s="11"/>
    </row>
    <row r="1687" spans="3:4" x14ac:dyDescent="0.2">
      <c r="C1687"/>
      <c r="D1687" s="11"/>
    </row>
    <row r="1688" spans="3:4" x14ac:dyDescent="0.2">
      <c r="C1688"/>
      <c r="D1688" s="11"/>
    </row>
    <row r="1689" spans="3:4" x14ac:dyDescent="0.2">
      <c r="C1689"/>
      <c r="D1689" s="11"/>
    </row>
    <row r="1690" spans="3:4" x14ac:dyDescent="0.2">
      <c r="C1690"/>
      <c r="D1690" s="11"/>
    </row>
    <row r="1691" spans="3:4" x14ac:dyDescent="0.2">
      <c r="C1691"/>
      <c r="D1691" s="11"/>
    </row>
    <row r="1692" spans="3:4" x14ac:dyDescent="0.2">
      <c r="C1692"/>
      <c r="D1692" s="11"/>
    </row>
    <row r="1693" spans="3:4" x14ac:dyDescent="0.2">
      <c r="C1693"/>
      <c r="D1693" s="11"/>
    </row>
    <row r="1694" spans="3:4" x14ac:dyDescent="0.2">
      <c r="C1694"/>
      <c r="D1694" s="11"/>
    </row>
    <row r="1695" spans="3:4" x14ac:dyDescent="0.2">
      <c r="C1695"/>
      <c r="D1695" s="11"/>
    </row>
    <row r="1696" spans="3:4" x14ac:dyDescent="0.2">
      <c r="C1696"/>
      <c r="D1696" s="11"/>
    </row>
    <row r="1697" spans="3:4" x14ac:dyDescent="0.2">
      <c r="C1697"/>
      <c r="D1697" s="11"/>
    </row>
    <row r="1698" spans="3:4" x14ac:dyDescent="0.2">
      <c r="C1698"/>
      <c r="D1698" s="11"/>
    </row>
    <row r="1699" spans="3:4" x14ac:dyDescent="0.2">
      <c r="C1699"/>
      <c r="D1699" s="11"/>
    </row>
    <row r="1700" spans="3:4" x14ac:dyDescent="0.2">
      <c r="C1700"/>
      <c r="D1700" s="11"/>
    </row>
    <row r="1701" spans="3:4" x14ac:dyDescent="0.2">
      <c r="C1701"/>
      <c r="D1701" s="11"/>
    </row>
    <row r="1702" spans="3:4" x14ac:dyDescent="0.2">
      <c r="C1702"/>
      <c r="D1702" s="11"/>
    </row>
    <row r="1703" spans="3:4" x14ac:dyDescent="0.2">
      <c r="C1703"/>
      <c r="D1703" s="11"/>
    </row>
    <row r="1704" spans="3:4" x14ac:dyDescent="0.2">
      <c r="C1704"/>
      <c r="D1704" s="11"/>
    </row>
    <row r="1705" spans="3:4" x14ac:dyDescent="0.2">
      <c r="C1705"/>
      <c r="D1705" s="11"/>
    </row>
    <row r="1706" spans="3:4" x14ac:dyDescent="0.2">
      <c r="C1706"/>
      <c r="D1706" s="11"/>
    </row>
    <row r="1707" spans="3:4" x14ac:dyDescent="0.2">
      <c r="C1707"/>
      <c r="D1707" s="11"/>
    </row>
    <row r="1708" spans="3:4" x14ac:dyDescent="0.2">
      <c r="C1708"/>
      <c r="D1708" s="11"/>
    </row>
    <row r="1709" spans="3:4" x14ac:dyDescent="0.2">
      <c r="C1709"/>
      <c r="D1709" s="11"/>
    </row>
    <row r="1710" spans="3:4" x14ac:dyDescent="0.2">
      <c r="C1710"/>
      <c r="D1710" s="11"/>
    </row>
    <row r="1711" spans="3:4" x14ac:dyDescent="0.2">
      <c r="C1711"/>
      <c r="D1711" s="11"/>
    </row>
    <row r="1712" spans="3:4" x14ac:dyDescent="0.2">
      <c r="C1712"/>
      <c r="D1712" s="11"/>
    </row>
    <row r="1713" spans="3:4" x14ac:dyDescent="0.2">
      <c r="C1713"/>
      <c r="D1713" s="11"/>
    </row>
    <row r="1714" spans="3:4" x14ac:dyDescent="0.2">
      <c r="C1714"/>
      <c r="D1714" s="11"/>
    </row>
    <row r="1715" spans="3:4" x14ac:dyDescent="0.2">
      <c r="C1715"/>
      <c r="D1715" s="11"/>
    </row>
    <row r="1716" spans="3:4" x14ac:dyDescent="0.2">
      <c r="C1716"/>
      <c r="D1716" s="11"/>
    </row>
    <row r="1717" spans="3:4" x14ac:dyDescent="0.2">
      <c r="C1717"/>
      <c r="D1717" s="11"/>
    </row>
    <row r="1718" spans="3:4" x14ac:dyDescent="0.2">
      <c r="C1718"/>
      <c r="D1718" s="11"/>
    </row>
    <row r="1719" spans="3:4" x14ac:dyDescent="0.2">
      <c r="C1719"/>
      <c r="D1719" s="11"/>
    </row>
    <row r="1720" spans="3:4" x14ac:dyDescent="0.2">
      <c r="C1720"/>
      <c r="D1720" s="11"/>
    </row>
    <row r="1721" spans="3:4" x14ac:dyDescent="0.2">
      <c r="C1721"/>
      <c r="D1721" s="11"/>
    </row>
    <row r="1722" spans="3:4" x14ac:dyDescent="0.2">
      <c r="C1722"/>
      <c r="D1722" s="11"/>
    </row>
    <row r="1723" spans="3:4" x14ac:dyDescent="0.2">
      <c r="C1723"/>
      <c r="D1723" s="11"/>
    </row>
    <row r="1724" spans="3:4" x14ac:dyDescent="0.2">
      <c r="C1724"/>
      <c r="D1724" s="11"/>
    </row>
    <row r="1725" spans="3:4" x14ac:dyDescent="0.2">
      <c r="C1725"/>
      <c r="D1725" s="11"/>
    </row>
    <row r="1726" spans="3:4" x14ac:dyDescent="0.2">
      <c r="C1726"/>
      <c r="D1726" s="11"/>
    </row>
    <row r="1727" spans="3:4" x14ac:dyDescent="0.2">
      <c r="C1727"/>
      <c r="D1727" s="11"/>
    </row>
    <row r="1728" spans="3:4" x14ac:dyDescent="0.2">
      <c r="C1728"/>
      <c r="D1728" s="11"/>
    </row>
    <row r="1729" spans="3:4" x14ac:dyDescent="0.2">
      <c r="C1729"/>
      <c r="D1729" s="11"/>
    </row>
    <row r="1730" spans="3:4" x14ac:dyDescent="0.2">
      <c r="C1730"/>
      <c r="D1730" s="11"/>
    </row>
    <row r="1731" spans="3:4" x14ac:dyDescent="0.2">
      <c r="C1731"/>
      <c r="D1731" s="11"/>
    </row>
    <row r="1732" spans="3:4" x14ac:dyDescent="0.2">
      <c r="C1732"/>
      <c r="D1732" s="11"/>
    </row>
    <row r="1733" spans="3:4" x14ac:dyDescent="0.2">
      <c r="C1733"/>
      <c r="D1733" s="11"/>
    </row>
    <row r="1734" spans="3:4" x14ac:dyDescent="0.2">
      <c r="C1734"/>
      <c r="D1734" s="11"/>
    </row>
    <row r="1735" spans="3:4" x14ac:dyDescent="0.2">
      <c r="C1735"/>
      <c r="D1735" s="11"/>
    </row>
    <row r="1736" spans="3:4" x14ac:dyDescent="0.2">
      <c r="C1736"/>
      <c r="D1736" s="11"/>
    </row>
    <row r="1737" spans="3:4" x14ac:dyDescent="0.2">
      <c r="C1737"/>
      <c r="D1737" s="11"/>
    </row>
    <row r="1738" spans="3:4" x14ac:dyDescent="0.2">
      <c r="C1738"/>
      <c r="D1738" s="11"/>
    </row>
    <row r="1739" spans="3:4" x14ac:dyDescent="0.2">
      <c r="C1739"/>
      <c r="D1739" s="11"/>
    </row>
    <row r="1740" spans="3:4" x14ac:dyDescent="0.2">
      <c r="C1740"/>
      <c r="D1740" s="11"/>
    </row>
    <row r="1741" spans="3:4" x14ac:dyDescent="0.2">
      <c r="C1741"/>
      <c r="D1741" s="11"/>
    </row>
    <row r="1742" spans="3:4" x14ac:dyDescent="0.2">
      <c r="C1742"/>
      <c r="D1742" s="11"/>
    </row>
    <row r="1743" spans="3:4" x14ac:dyDescent="0.2">
      <c r="C1743"/>
      <c r="D1743" s="11"/>
    </row>
    <row r="1744" spans="3:4" x14ac:dyDescent="0.2">
      <c r="C1744"/>
      <c r="D1744" s="11"/>
    </row>
    <row r="1745" spans="3:4" x14ac:dyDescent="0.2">
      <c r="C1745"/>
      <c r="D1745" s="11"/>
    </row>
    <row r="1746" spans="3:4" x14ac:dyDescent="0.2">
      <c r="C1746"/>
      <c r="D1746" s="11"/>
    </row>
    <row r="1747" spans="3:4" x14ac:dyDescent="0.2">
      <c r="C1747"/>
      <c r="D1747" s="11"/>
    </row>
    <row r="1748" spans="3:4" x14ac:dyDescent="0.2">
      <c r="C1748"/>
      <c r="D1748" s="11"/>
    </row>
    <row r="1749" spans="3:4" x14ac:dyDescent="0.2">
      <c r="C1749"/>
      <c r="D1749" s="11"/>
    </row>
    <row r="1750" spans="3:4" x14ac:dyDescent="0.2">
      <c r="C1750"/>
      <c r="D1750" s="11"/>
    </row>
    <row r="1751" spans="3:4" x14ac:dyDescent="0.2">
      <c r="C1751"/>
      <c r="D1751" s="11"/>
    </row>
    <row r="1752" spans="3:4" x14ac:dyDescent="0.2">
      <c r="C1752"/>
      <c r="D1752" s="11"/>
    </row>
    <row r="1753" spans="3:4" x14ac:dyDescent="0.2">
      <c r="C1753"/>
      <c r="D1753" s="11"/>
    </row>
    <row r="1754" spans="3:4" x14ac:dyDescent="0.2">
      <c r="C1754"/>
      <c r="D1754" s="11"/>
    </row>
    <row r="1755" spans="3:4" x14ac:dyDescent="0.2">
      <c r="C1755"/>
      <c r="D1755" s="11"/>
    </row>
    <row r="1756" spans="3:4" x14ac:dyDescent="0.2">
      <c r="C1756"/>
      <c r="D1756" s="11"/>
    </row>
    <row r="1757" spans="3:4" x14ac:dyDescent="0.2">
      <c r="C1757"/>
      <c r="D1757" s="11"/>
    </row>
    <row r="1758" spans="3:4" x14ac:dyDescent="0.2">
      <c r="C1758"/>
      <c r="D1758" s="11"/>
    </row>
    <row r="1759" spans="3:4" x14ac:dyDescent="0.2">
      <c r="C1759"/>
      <c r="D1759" s="11"/>
    </row>
    <row r="1760" spans="3:4" x14ac:dyDescent="0.2">
      <c r="C1760"/>
      <c r="D1760" s="11"/>
    </row>
    <row r="1761" spans="3:4" x14ac:dyDescent="0.2">
      <c r="C1761"/>
      <c r="D1761" s="11"/>
    </row>
    <row r="1762" spans="3:4" x14ac:dyDescent="0.2">
      <c r="C1762"/>
      <c r="D1762" s="11"/>
    </row>
    <row r="1763" spans="3:4" x14ac:dyDescent="0.2">
      <c r="C1763"/>
      <c r="D1763" s="11"/>
    </row>
    <row r="1764" spans="3:4" x14ac:dyDescent="0.2">
      <c r="C1764"/>
      <c r="D1764" s="11"/>
    </row>
    <row r="1765" spans="3:4" x14ac:dyDescent="0.2">
      <c r="C1765"/>
      <c r="D1765" s="11"/>
    </row>
    <row r="1766" spans="3:4" x14ac:dyDescent="0.2">
      <c r="C1766"/>
      <c r="D1766" s="11"/>
    </row>
    <row r="1767" spans="3:4" x14ac:dyDescent="0.2">
      <c r="C1767"/>
      <c r="D1767" s="11"/>
    </row>
    <row r="1768" spans="3:4" x14ac:dyDescent="0.2">
      <c r="C1768"/>
      <c r="D1768" s="11"/>
    </row>
    <row r="1769" spans="3:4" x14ac:dyDescent="0.2">
      <c r="C1769"/>
      <c r="D1769" s="11"/>
    </row>
    <row r="1770" spans="3:4" x14ac:dyDescent="0.2">
      <c r="C1770"/>
      <c r="D1770" s="11"/>
    </row>
    <row r="1771" spans="3:4" x14ac:dyDescent="0.2">
      <c r="C1771"/>
      <c r="D1771" s="11"/>
    </row>
    <row r="1772" spans="3:4" x14ac:dyDescent="0.2">
      <c r="C1772"/>
      <c r="D1772" s="11"/>
    </row>
    <row r="1773" spans="3:4" x14ac:dyDescent="0.2">
      <c r="C1773"/>
      <c r="D1773" s="11"/>
    </row>
    <row r="1774" spans="3:4" x14ac:dyDescent="0.2">
      <c r="C1774"/>
      <c r="D1774" s="11"/>
    </row>
    <row r="1775" spans="3:4" x14ac:dyDescent="0.2">
      <c r="C1775"/>
      <c r="D1775" s="11"/>
    </row>
    <row r="1776" spans="3:4" x14ac:dyDescent="0.2">
      <c r="C1776"/>
      <c r="D1776" s="11"/>
    </row>
    <row r="1777" spans="3:4" x14ac:dyDescent="0.2">
      <c r="C1777"/>
      <c r="D1777" s="11"/>
    </row>
    <row r="1778" spans="3:4" x14ac:dyDescent="0.2">
      <c r="C1778"/>
      <c r="D1778" s="11"/>
    </row>
    <row r="1779" spans="3:4" x14ac:dyDescent="0.2">
      <c r="C1779"/>
      <c r="D1779" s="11"/>
    </row>
    <row r="1780" spans="3:4" x14ac:dyDescent="0.2">
      <c r="C1780"/>
      <c r="D1780" s="11"/>
    </row>
    <row r="1781" spans="3:4" x14ac:dyDescent="0.2">
      <c r="C1781"/>
      <c r="D1781" s="11"/>
    </row>
    <row r="1782" spans="3:4" x14ac:dyDescent="0.2">
      <c r="C1782"/>
      <c r="D1782" s="11"/>
    </row>
    <row r="1783" spans="3:4" x14ac:dyDescent="0.2">
      <c r="C1783"/>
      <c r="D1783" s="11"/>
    </row>
    <row r="1784" spans="3:4" x14ac:dyDescent="0.2">
      <c r="C1784"/>
      <c r="D1784" s="11"/>
    </row>
    <row r="1785" spans="3:4" x14ac:dyDescent="0.2">
      <c r="C1785"/>
      <c r="D1785" s="11"/>
    </row>
    <row r="1786" spans="3:4" x14ac:dyDescent="0.2">
      <c r="C1786"/>
      <c r="D1786" s="11"/>
    </row>
    <row r="1787" spans="3:4" x14ac:dyDescent="0.2">
      <c r="C1787"/>
      <c r="D1787" s="11"/>
    </row>
    <row r="1788" spans="3:4" x14ac:dyDescent="0.2">
      <c r="C1788"/>
      <c r="D1788" s="11"/>
    </row>
    <row r="1789" spans="3:4" x14ac:dyDescent="0.2">
      <c r="C1789"/>
      <c r="D1789" s="11"/>
    </row>
    <row r="1790" spans="3:4" x14ac:dyDescent="0.2">
      <c r="C1790"/>
      <c r="D1790" s="11"/>
    </row>
    <row r="1791" spans="3:4" x14ac:dyDescent="0.2">
      <c r="C1791"/>
      <c r="D1791" s="11"/>
    </row>
    <row r="1792" spans="3:4" x14ac:dyDescent="0.2">
      <c r="C1792"/>
      <c r="D1792" s="11"/>
    </row>
    <row r="1793" spans="3:4" x14ac:dyDescent="0.2">
      <c r="C1793"/>
      <c r="D1793" s="11"/>
    </row>
    <row r="1794" spans="3:4" x14ac:dyDescent="0.2">
      <c r="C1794"/>
      <c r="D1794" s="11"/>
    </row>
    <row r="1795" spans="3:4" x14ac:dyDescent="0.2">
      <c r="C1795"/>
      <c r="D1795" s="11"/>
    </row>
    <row r="1796" spans="3:4" x14ac:dyDescent="0.2">
      <c r="C1796"/>
      <c r="D1796" s="11"/>
    </row>
    <row r="1797" spans="3:4" x14ac:dyDescent="0.2">
      <c r="C1797"/>
      <c r="D1797" s="11"/>
    </row>
    <row r="1798" spans="3:4" x14ac:dyDescent="0.2">
      <c r="C1798"/>
      <c r="D1798" s="11"/>
    </row>
    <row r="1799" spans="3:4" x14ac:dyDescent="0.2">
      <c r="C1799"/>
      <c r="D1799" s="11"/>
    </row>
    <row r="1800" spans="3:4" x14ac:dyDescent="0.2">
      <c r="C1800"/>
      <c r="D1800" s="11"/>
    </row>
    <row r="1801" spans="3:4" x14ac:dyDescent="0.2">
      <c r="C1801"/>
      <c r="D1801" s="11"/>
    </row>
    <row r="1802" spans="3:4" x14ac:dyDescent="0.2">
      <c r="C1802"/>
      <c r="D1802" s="11"/>
    </row>
    <row r="1803" spans="3:4" x14ac:dyDescent="0.2">
      <c r="C1803"/>
      <c r="D1803" s="11"/>
    </row>
    <row r="1804" spans="3:4" x14ac:dyDescent="0.2">
      <c r="C1804"/>
      <c r="D1804" s="11"/>
    </row>
    <row r="1805" spans="3:4" x14ac:dyDescent="0.2">
      <c r="C1805"/>
      <c r="D1805" s="11"/>
    </row>
    <row r="1806" spans="3:4" x14ac:dyDescent="0.2">
      <c r="C1806"/>
      <c r="D1806" s="11"/>
    </row>
    <row r="1807" spans="3:4" x14ac:dyDescent="0.2">
      <c r="C1807"/>
      <c r="D1807" s="11"/>
    </row>
    <row r="1808" spans="3:4" x14ac:dyDescent="0.2">
      <c r="C1808"/>
      <c r="D1808" s="11"/>
    </row>
    <row r="1809" spans="3:4" x14ac:dyDescent="0.2">
      <c r="C1809"/>
      <c r="D1809" s="11"/>
    </row>
    <row r="1810" spans="3:4" x14ac:dyDescent="0.2">
      <c r="C1810"/>
      <c r="D1810" s="11"/>
    </row>
    <row r="1811" spans="3:4" x14ac:dyDescent="0.2">
      <c r="C1811"/>
      <c r="D1811" s="11"/>
    </row>
    <row r="1812" spans="3:4" x14ac:dyDescent="0.2">
      <c r="C1812"/>
      <c r="D1812" s="11"/>
    </row>
    <row r="1813" spans="3:4" x14ac:dyDescent="0.2">
      <c r="C1813"/>
      <c r="D1813" s="11"/>
    </row>
    <row r="1814" spans="3:4" x14ac:dyDescent="0.2">
      <c r="C1814"/>
      <c r="D1814" s="11"/>
    </row>
    <row r="1815" spans="3:4" x14ac:dyDescent="0.2">
      <c r="C1815"/>
      <c r="D1815" s="11"/>
    </row>
    <row r="1816" spans="3:4" x14ac:dyDescent="0.2">
      <c r="C1816"/>
      <c r="D1816" s="11"/>
    </row>
    <row r="1817" spans="3:4" x14ac:dyDescent="0.2">
      <c r="C1817"/>
      <c r="D1817" s="11"/>
    </row>
    <row r="1818" spans="3:4" x14ac:dyDescent="0.2">
      <c r="C1818"/>
      <c r="D1818" s="11"/>
    </row>
    <row r="1819" spans="3:4" x14ac:dyDescent="0.2">
      <c r="C1819"/>
      <c r="D1819" s="11"/>
    </row>
    <row r="1820" spans="3:4" x14ac:dyDescent="0.2">
      <c r="C1820"/>
      <c r="D1820" s="11"/>
    </row>
    <row r="1821" spans="3:4" x14ac:dyDescent="0.2">
      <c r="C1821"/>
      <c r="D1821" s="11"/>
    </row>
    <row r="1822" spans="3:4" x14ac:dyDescent="0.2">
      <c r="C1822"/>
      <c r="D1822" s="11"/>
    </row>
    <row r="1823" spans="3:4" x14ac:dyDescent="0.2">
      <c r="C1823"/>
      <c r="D1823" s="11"/>
    </row>
    <row r="1824" spans="3:4" x14ac:dyDescent="0.2">
      <c r="C1824"/>
      <c r="D1824" s="11"/>
    </row>
    <row r="1825" spans="3:4" x14ac:dyDescent="0.2">
      <c r="C1825"/>
      <c r="D1825" s="11"/>
    </row>
    <row r="1826" spans="3:4" x14ac:dyDescent="0.2">
      <c r="C1826"/>
      <c r="D1826" s="11"/>
    </row>
    <row r="1827" spans="3:4" x14ac:dyDescent="0.2">
      <c r="C1827"/>
      <c r="D1827" s="11"/>
    </row>
    <row r="1828" spans="3:4" x14ac:dyDescent="0.2">
      <c r="C1828"/>
      <c r="D1828" s="11"/>
    </row>
    <row r="1829" spans="3:4" x14ac:dyDescent="0.2">
      <c r="C1829"/>
      <c r="D1829" s="11"/>
    </row>
    <row r="1830" spans="3:4" x14ac:dyDescent="0.2">
      <c r="C1830"/>
      <c r="D1830" s="11"/>
    </row>
    <row r="1831" spans="3:4" x14ac:dyDescent="0.2">
      <c r="C1831"/>
      <c r="D1831" s="11"/>
    </row>
    <row r="1832" spans="3:4" x14ac:dyDescent="0.2">
      <c r="C1832"/>
      <c r="D1832" s="11"/>
    </row>
    <row r="1833" spans="3:4" x14ac:dyDescent="0.2">
      <c r="C1833"/>
      <c r="D1833" s="11"/>
    </row>
    <row r="1834" spans="3:4" x14ac:dyDescent="0.2">
      <c r="C1834"/>
      <c r="D1834" s="11"/>
    </row>
    <row r="1835" spans="3:4" x14ac:dyDescent="0.2">
      <c r="C1835"/>
      <c r="D1835" s="11"/>
    </row>
    <row r="1836" spans="3:4" x14ac:dyDescent="0.2">
      <c r="C1836"/>
      <c r="D1836" s="11"/>
    </row>
    <row r="1837" spans="3:4" x14ac:dyDescent="0.2">
      <c r="C1837"/>
      <c r="D1837" s="11"/>
    </row>
    <row r="1838" spans="3:4" x14ac:dyDescent="0.2">
      <c r="C1838"/>
      <c r="D1838" s="11"/>
    </row>
    <row r="1839" spans="3:4" x14ac:dyDescent="0.2">
      <c r="C1839"/>
      <c r="D1839" s="11"/>
    </row>
    <row r="1840" spans="3:4" x14ac:dyDescent="0.2">
      <c r="C1840"/>
      <c r="D1840" s="11"/>
    </row>
    <row r="1841" spans="3:4" x14ac:dyDescent="0.2">
      <c r="C1841"/>
      <c r="D1841" s="11"/>
    </row>
    <row r="1842" spans="3:4" x14ac:dyDescent="0.2">
      <c r="C1842"/>
      <c r="D1842" s="11"/>
    </row>
    <row r="1843" spans="3:4" x14ac:dyDescent="0.2">
      <c r="C1843"/>
      <c r="D1843" s="11"/>
    </row>
    <row r="1844" spans="3:4" x14ac:dyDescent="0.2">
      <c r="C1844"/>
      <c r="D1844" s="11"/>
    </row>
    <row r="1845" spans="3:4" x14ac:dyDescent="0.2">
      <c r="C1845"/>
      <c r="D1845" s="11"/>
    </row>
    <row r="1846" spans="3:4" x14ac:dyDescent="0.2">
      <c r="C1846"/>
      <c r="D1846" s="11"/>
    </row>
    <row r="1847" spans="3:4" x14ac:dyDescent="0.2">
      <c r="C1847"/>
      <c r="D1847" s="11"/>
    </row>
    <row r="1848" spans="3:4" x14ac:dyDescent="0.2">
      <c r="C1848"/>
      <c r="D1848" s="11"/>
    </row>
    <row r="1849" spans="3:4" x14ac:dyDescent="0.2">
      <c r="C1849"/>
      <c r="D1849" s="11"/>
    </row>
    <row r="1850" spans="3:4" x14ac:dyDescent="0.2">
      <c r="C1850"/>
      <c r="D1850" s="11"/>
    </row>
    <row r="1851" spans="3:4" x14ac:dyDescent="0.2">
      <c r="C1851"/>
      <c r="D1851" s="11"/>
    </row>
    <row r="1852" spans="3:4" x14ac:dyDescent="0.2">
      <c r="C1852"/>
      <c r="D1852" s="11"/>
    </row>
    <row r="1853" spans="3:4" x14ac:dyDescent="0.2">
      <c r="C1853"/>
      <c r="D1853" s="11"/>
    </row>
    <row r="1854" spans="3:4" x14ac:dyDescent="0.2">
      <c r="C1854"/>
      <c r="D1854" s="11"/>
    </row>
    <row r="1855" spans="3:4" x14ac:dyDescent="0.2">
      <c r="C1855"/>
      <c r="D1855" s="11"/>
    </row>
    <row r="1856" spans="3:4" x14ac:dyDescent="0.2">
      <c r="C1856"/>
      <c r="D1856" s="11"/>
    </row>
    <row r="1857" spans="3:4" x14ac:dyDescent="0.2">
      <c r="C1857"/>
      <c r="D1857" s="11"/>
    </row>
    <row r="1858" spans="3:4" x14ac:dyDescent="0.2">
      <c r="C1858"/>
      <c r="D1858" s="11"/>
    </row>
    <row r="1859" spans="3:4" x14ac:dyDescent="0.2">
      <c r="C1859"/>
      <c r="D1859" s="11"/>
    </row>
    <row r="1860" spans="3:4" x14ac:dyDescent="0.2">
      <c r="C1860"/>
      <c r="D1860" s="11"/>
    </row>
    <row r="1861" spans="3:4" x14ac:dyDescent="0.2">
      <c r="C1861"/>
      <c r="D1861" s="11"/>
    </row>
    <row r="1862" spans="3:4" x14ac:dyDescent="0.2">
      <c r="C1862"/>
      <c r="D1862" s="11"/>
    </row>
    <row r="1863" spans="3:4" x14ac:dyDescent="0.2">
      <c r="C1863"/>
      <c r="D1863" s="11"/>
    </row>
    <row r="1864" spans="3:4" x14ac:dyDescent="0.2">
      <c r="C1864"/>
      <c r="D1864" s="11"/>
    </row>
    <row r="1865" spans="3:4" x14ac:dyDescent="0.2">
      <c r="C1865"/>
      <c r="D1865" s="11"/>
    </row>
    <row r="1866" spans="3:4" x14ac:dyDescent="0.2">
      <c r="C1866"/>
      <c r="D1866" s="11"/>
    </row>
    <row r="1867" spans="3:4" x14ac:dyDescent="0.2">
      <c r="C1867"/>
      <c r="D1867" s="11"/>
    </row>
    <row r="1868" spans="3:4" x14ac:dyDescent="0.2">
      <c r="C1868"/>
      <c r="D1868" s="11"/>
    </row>
    <row r="1869" spans="3:4" x14ac:dyDescent="0.2">
      <c r="C1869"/>
      <c r="D1869" s="11"/>
    </row>
    <row r="1870" spans="3:4" x14ac:dyDescent="0.2">
      <c r="C1870"/>
      <c r="D1870" s="11"/>
    </row>
    <row r="1871" spans="3:4" x14ac:dyDescent="0.2">
      <c r="C1871"/>
      <c r="D1871" s="11"/>
    </row>
    <row r="1872" spans="3:4" x14ac:dyDescent="0.2">
      <c r="C1872"/>
      <c r="D1872" s="11"/>
    </row>
    <row r="1873" spans="3:4" x14ac:dyDescent="0.2">
      <c r="C1873"/>
      <c r="D1873" s="11"/>
    </row>
    <row r="1874" spans="3:4" x14ac:dyDescent="0.2">
      <c r="C1874"/>
      <c r="D1874" s="11"/>
    </row>
    <row r="1875" spans="3:4" x14ac:dyDescent="0.2">
      <c r="C1875"/>
      <c r="D1875" s="11"/>
    </row>
    <row r="1876" spans="3:4" x14ac:dyDescent="0.2">
      <c r="C1876"/>
      <c r="D1876" s="11"/>
    </row>
    <row r="1877" spans="3:4" x14ac:dyDescent="0.2">
      <c r="C1877"/>
      <c r="D1877" s="11"/>
    </row>
    <row r="1878" spans="3:4" x14ac:dyDescent="0.2">
      <c r="C1878"/>
      <c r="D1878" s="11"/>
    </row>
    <row r="1879" spans="3:4" x14ac:dyDescent="0.2">
      <c r="C1879"/>
      <c r="D1879" s="11"/>
    </row>
    <row r="1880" spans="3:4" x14ac:dyDescent="0.2">
      <c r="C1880"/>
      <c r="D1880" s="11"/>
    </row>
    <row r="1881" spans="3:4" x14ac:dyDescent="0.2">
      <c r="C1881"/>
      <c r="D1881" s="11"/>
    </row>
    <row r="1882" spans="3:4" x14ac:dyDescent="0.2">
      <c r="C1882"/>
      <c r="D1882" s="11"/>
    </row>
    <row r="1883" spans="3:4" x14ac:dyDescent="0.2">
      <c r="C1883"/>
      <c r="D1883" s="11"/>
    </row>
    <row r="1884" spans="3:4" x14ac:dyDescent="0.2">
      <c r="C1884"/>
      <c r="D1884" s="11"/>
    </row>
    <row r="1885" spans="3:4" x14ac:dyDescent="0.2">
      <c r="C1885"/>
      <c r="D1885" s="11"/>
    </row>
    <row r="1886" spans="3:4" x14ac:dyDescent="0.2">
      <c r="C1886"/>
      <c r="D1886" s="11"/>
    </row>
    <row r="1887" spans="3:4" x14ac:dyDescent="0.2">
      <c r="C1887"/>
      <c r="D1887" s="11"/>
    </row>
    <row r="1888" spans="3:4" x14ac:dyDescent="0.2">
      <c r="C1888"/>
      <c r="D1888" s="11"/>
    </row>
    <row r="1889" spans="3:4" x14ac:dyDescent="0.2">
      <c r="C1889"/>
      <c r="D1889" s="11"/>
    </row>
    <row r="1890" spans="3:4" x14ac:dyDescent="0.2">
      <c r="C1890"/>
      <c r="D1890" s="11"/>
    </row>
    <row r="1891" spans="3:4" x14ac:dyDescent="0.2">
      <c r="C1891"/>
      <c r="D1891" s="11"/>
    </row>
    <row r="1892" spans="3:4" x14ac:dyDescent="0.2">
      <c r="C1892"/>
      <c r="D1892" s="11"/>
    </row>
    <row r="1893" spans="3:4" x14ac:dyDescent="0.2">
      <c r="C1893"/>
      <c r="D1893" s="11"/>
    </row>
    <row r="1894" spans="3:4" x14ac:dyDescent="0.2">
      <c r="C1894"/>
      <c r="D1894" s="11"/>
    </row>
    <row r="1895" spans="3:4" x14ac:dyDescent="0.2">
      <c r="C1895"/>
      <c r="D1895" s="11"/>
    </row>
    <row r="1896" spans="3:4" x14ac:dyDescent="0.2">
      <c r="C1896"/>
      <c r="D1896" s="11"/>
    </row>
    <row r="1897" spans="3:4" x14ac:dyDescent="0.2">
      <c r="C1897"/>
      <c r="D1897" s="11"/>
    </row>
    <row r="1898" spans="3:4" x14ac:dyDescent="0.2">
      <c r="C1898"/>
      <c r="D1898" s="11"/>
    </row>
    <row r="1899" spans="3:4" x14ac:dyDescent="0.2">
      <c r="C1899"/>
      <c r="D1899" s="11"/>
    </row>
    <row r="1900" spans="3:4" x14ac:dyDescent="0.2">
      <c r="C1900"/>
      <c r="D1900" s="11"/>
    </row>
    <row r="1901" spans="3:4" x14ac:dyDescent="0.2">
      <c r="C1901"/>
      <c r="D1901" s="11"/>
    </row>
    <row r="1902" spans="3:4" x14ac:dyDescent="0.2">
      <c r="C1902"/>
      <c r="D1902" s="11"/>
    </row>
    <row r="1903" spans="3:4" x14ac:dyDescent="0.2">
      <c r="C1903"/>
      <c r="D1903" s="11"/>
    </row>
    <row r="1904" spans="3:4" x14ac:dyDescent="0.2">
      <c r="C1904"/>
      <c r="D1904" s="11"/>
    </row>
    <row r="1905" spans="3:4" x14ac:dyDescent="0.2">
      <c r="C1905"/>
      <c r="D1905" s="11"/>
    </row>
    <row r="1906" spans="3:4" x14ac:dyDescent="0.2">
      <c r="C1906"/>
      <c r="D1906" s="11"/>
    </row>
    <row r="1907" spans="3:4" x14ac:dyDescent="0.2">
      <c r="C1907"/>
      <c r="D1907" s="11"/>
    </row>
    <row r="1908" spans="3:4" x14ac:dyDescent="0.2">
      <c r="C1908"/>
      <c r="D1908" s="11"/>
    </row>
    <row r="1909" spans="3:4" x14ac:dyDescent="0.2">
      <c r="C1909"/>
      <c r="D1909" s="11"/>
    </row>
    <row r="1910" spans="3:4" x14ac:dyDescent="0.2">
      <c r="C1910"/>
      <c r="D1910" s="11"/>
    </row>
    <row r="1911" spans="3:4" x14ac:dyDescent="0.2">
      <c r="C1911"/>
      <c r="D1911" s="11"/>
    </row>
    <row r="1912" spans="3:4" x14ac:dyDescent="0.2">
      <c r="C1912"/>
      <c r="D1912" s="11"/>
    </row>
    <row r="1913" spans="3:4" x14ac:dyDescent="0.2">
      <c r="C1913"/>
      <c r="D1913" s="11"/>
    </row>
    <row r="1914" spans="3:4" x14ac:dyDescent="0.2">
      <c r="C1914"/>
      <c r="D1914" s="11"/>
    </row>
    <row r="1915" spans="3:4" x14ac:dyDescent="0.2">
      <c r="C1915"/>
      <c r="D1915" s="11"/>
    </row>
    <row r="1916" spans="3:4" x14ac:dyDescent="0.2">
      <c r="C1916"/>
      <c r="D1916" s="11"/>
    </row>
    <row r="1917" spans="3:4" x14ac:dyDescent="0.2">
      <c r="C1917"/>
      <c r="D1917" s="11"/>
    </row>
    <row r="1918" spans="3:4" x14ac:dyDescent="0.2">
      <c r="C1918"/>
      <c r="D1918" s="11"/>
    </row>
    <row r="1919" spans="3:4" x14ac:dyDescent="0.2">
      <c r="C1919"/>
      <c r="D1919" s="11"/>
    </row>
    <row r="1920" spans="3:4" x14ac:dyDescent="0.2">
      <c r="C1920"/>
      <c r="D1920" s="11"/>
    </row>
    <row r="1921" spans="3:4" x14ac:dyDescent="0.2">
      <c r="C1921"/>
      <c r="D1921" s="11"/>
    </row>
    <row r="1922" spans="3:4" x14ac:dyDescent="0.2">
      <c r="C1922"/>
      <c r="D1922" s="11"/>
    </row>
    <row r="1923" spans="3:4" x14ac:dyDescent="0.2">
      <c r="C1923"/>
      <c r="D1923" s="11"/>
    </row>
    <row r="1924" spans="3:4" x14ac:dyDescent="0.2">
      <c r="C1924"/>
      <c r="D1924" s="11"/>
    </row>
    <row r="1925" spans="3:4" x14ac:dyDescent="0.2">
      <c r="C1925"/>
      <c r="D1925" s="11"/>
    </row>
    <row r="1926" spans="3:4" x14ac:dyDescent="0.2">
      <c r="C1926"/>
      <c r="D1926" s="11"/>
    </row>
    <row r="1927" spans="3:4" x14ac:dyDescent="0.2">
      <c r="C1927"/>
      <c r="D1927" s="11"/>
    </row>
    <row r="1928" spans="3:4" x14ac:dyDescent="0.2">
      <c r="C1928"/>
      <c r="D1928" s="11"/>
    </row>
    <row r="1929" spans="3:4" x14ac:dyDescent="0.2">
      <c r="C1929"/>
      <c r="D1929" s="11"/>
    </row>
    <row r="1930" spans="3:4" x14ac:dyDescent="0.2">
      <c r="C1930"/>
      <c r="D1930" s="11"/>
    </row>
    <row r="1931" spans="3:4" x14ac:dyDescent="0.2">
      <c r="C1931"/>
      <c r="D1931" s="11"/>
    </row>
    <row r="1932" spans="3:4" x14ac:dyDescent="0.2">
      <c r="C1932"/>
      <c r="D1932" s="11"/>
    </row>
    <row r="1933" spans="3:4" x14ac:dyDescent="0.2">
      <c r="C1933"/>
      <c r="D1933" s="11"/>
    </row>
    <row r="1934" spans="3:4" x14ac:dyDescent="0.2">
      <c r="C1934"/>
      <c r="D1934" s="11"/>
    </row>
    <row r="1935" spans="3:4" x14ac:dyDescent="0.2">
      <c r="C1935"/>
      <c r="D1935" s="11"/>
    </row>
    <row r="1936" spans="3:4" x14ac:dyDescent="0.2">
      <c r="C1936"/>
      <c r="D1936" s="11"/>
    </row>
    <row r="1937" spans="3:4" x14ac:dyDescent="0.2">
      <c r="C1937"/>
      <c r="D1937" s="11"/>
    </row>
    <row r="1938" spans="3:4" x14ac:dyDescent="0.2">
      <c r="C1938"/>
      <c r="D1938" s="11"/>
    </row>
    <row r="1939" spans="3:4" x14ac:dyDescent="0.2">
      <c r="C1939"/>
      <c r="D1939" s="11"/>
    </row>
    <row r="1940" spans="3:4" x14ac:dyDescent="0.2">
      <c r="C1940"/>
      <c r="D1940" s="11"/>
    </row>
    <row r="1941" spans="3:4" x14ac:dyDescent="0.2">
      <c r="C1941"/>
      <c r="D1941" s="11"/>
    </row>
    <row r="1942" spans="3:4" x14ac:dyDescent="0.2">
      <c r="C1942"/>
      <c r="D1942" s="11"/>
    </row>
    <row r="1943" spans="3:4" x14ac:dyDescent="0.2">
      <c r="C1943"/>
      <c r="D1943" s="11"/>
    </row>
    <row r="1944" spans="3:4" x14ac:dyDescent="0.2">
      <c r="C1944"/>
      <c r="D1944" s="11"/>
    </row>
    <row r="1945" spans="3:4" x14ac:dyDescent="0.2">
      <c r="C1945"/>
      <c r="D1945" s="11"/>
    </row>
    <row r="1946" spans="3:4" x14ac:dyDescent="0.2">
      <c r="C1946"/>
      <c r="D1946" s="11"/>
    </row>
    <row r="1947" spans="3:4" x14ac:dyDescent="0.2">
      <c r="C1947"/>
      <c r="D1947" s="11"/>
    </row>
    <row r="1948" spans="3:4" x14ac:dyDescent="0.2">
      <c r="C1948"/>
      <c r="D1948" s="11"/>
    </row>
    <row r="1949" spans="3:4" x14ac:dyDescent="0.2">
      <c r="C1949"/>
      <c r="D1949" s="11"/>
    </row>
    <row r="1950" spans="3:4" x14ac:dyDescent="0.2">
      <c r="C1950"/>
      <c r="D1950" s="11"/>
    </row>
    <row r="1951" spans="3:4" x14ac:dyDescent="0.2">
      <c r="C1951"/>
      <c r="D1951" s="11"/>
    </row>
    <row r="1952" spans="3:4" x14ac:dyDescent="0.2">
      <c r="C1952"/>
      <c r="D1952" s="11"/>
    </row>
    <row r="1953" spans="3:4" x14ac:dyDescent="0.2">
      <c r="C1953"/>
      <c r="D1953" s="11"/>
    </row>
    <row r="1954" spans="3:4" x14ac:dyDescent="0.2">
      <c r="C1954"/>
      <c r="D1954" s="11"/>
    </row>
    <row r="1955" spans="3:4" x14ac:dyDescent="0.2">
      <c r="C1955"/>
      <c r="D1955" s="11"/>
    </row>
    <row r="1956" spans="3:4" x14ac:dyDescent="0.2">
      <c r="C1956"/>
      <c r="D1956" s="11"/>
    </row>
    <row r="1957" spans="3:4" x14ac:dyDescent="0.2">
      <c r="C1957"/>
      <c r="D1957" s="11"/>
    </row>
    <row r="1958" spans="3:4" x14ac:dyDescent="0.2">
      <c r="C1958"/>
      <c r="D1958" s="11"/>
    </row>
    <row r="1959" spans="3:4" x14ac:dyDescent="0.2">
      <c r="C1959"/>
      <c r="D1959" s="11"/>
    </row>
    <row r="1960" spans="3:4" x14ac:dyDescent="0.2">
      <c r="C1960"/>
      <c r="D1960" s="11"/>
    </row>
    <row r="1961" spans="3:4" x14ac:dyDescent="0.2">
      <c r="C1961"/>
      <c r="D1961" s="11"/>
    </row>
    <row r="1962" spans="3:4" x14ac:dyDescent="0.2">
      <c r="C1962"/>
      <c r="D1962" s="11"/>
    </row>
    <row r="1963" spans="3:4" x14ac:dyDescent="0.2">
      <c r="C1963"/>
      <c r="D1963" s="11"/>
    </row>
    <row r="1964" spans="3:4" x14ac:dyDescent="0.2">
      <c r="C1964"/>
      <c r="D1964" s="11"/>
    </row>
    <row r="1965" spans="3:4" x14ac:dyDescent="0.2">
      <c r="C1965"/>
      <c r="D1965" s="11"/>
    </row>
    <row r="1966" spans="3:4" x14ac:dyDescent="0.2">
      <c r="C1966"/>
      <c r="D1966" s="11"/>
    </row>
    <row r="1967" spans="3:4" x14ac:dyDescent="0.2">
      <c r="C1967"/>
      <c r="D1967" s="11"/>
    </row>
    <row r="1968" spans="3:4" x14ac:dyDescent="0.2">
      <c r="C1968"/>
      <c r="D1968" s="11"/>
    </row>
    <row r="1969" spans="3:4" x14ac:dyDescent="0.2">
      <c r="C1969"/>
      <c r="D1969" s="11"/>
    </row>
    <row r="1970" spans="3:4" x14ac:dyDescent="0.2">
      <c r="C1970"/>
      <c r="D1970" s="11"/>
    </row>
    <row r="1971" spans="3:4" x14ac:dyDescent="0.2">
      <c r="C1971"/>
      <c r="D1971" s="11"/>
    </row>
    <row r="1972" spans="3:4" x14ac:dyDescent="0.2">
      <c r="C1972"/>
      <c r="D1972" s="11"/>
    </row>
    <row r="1973" spans="3:4" x14ac:dyDescent="0.2">
      <c r="C1973"/>
      <c r="D1973" s="11"/>
    </row>
    <row r="1974" spans="3:4" x14ac:dyDescent="0.2">
      <c r="C1974"/>
      <c r="D1974" s="11"/>
    </row>
    <row r="1975" spans="3:4" x14ac:dyDescent="0.2">
      <c r="C1975"/>
      <c r="D1975" s="11"/>
    </row>
    <row r="1976" spans="3:4" x14ac:dyDescent="0.2">
      <c r="C1976"/>
      <c r="D1976" s="11"/>
    </row>
    <row r="1977" spans="3:4" x14ac:dyDescent="0.2">
      <c r="C1977"/>
      <c r="D1977" s="11"/>
    </row>
    <row r="1978" spans="3:4" x14ac:dyDescent="0.2">
      <c r="C1978"/>
      <c r="D1978" s="11"/>
    </row>
    <row r="1979" spans="3:4" x14ac:dyDescent="0.2">
      <c r="C1979"/>
      <c r="D1979" s="11"/>
    </row>
    <row r="1980" spans="3:4" x14ac:dyDescent="0.2">
      <c r="C1980"/>
      <c r="D1980" s="11"/>
    </row>
    <row r="1981" spans="3:4" x14ac:dyDescent="0.2">
      <c r="C1981"/>
      <c r="D1981" s="11"/>
    </row>
    <row r="1982" spans="3:4" x14ac:dyDescent="0.2">
      <c r="C1982"/>
      <c r="D1982" s="11"/>
    </row>
    <row r="1983" spans="3:4" x14ac:dyDescent="0.2">
      <c r="C1983"/>
      <c r="D1983" s="11"/>
    </row>
    <row r="1984" spans="3:4" x14ac:dyDescent="0.2">
      <c r="C1984"/>
      <c r="D1984" s="11"/>
    </row>
    <row r="1985" spans="3:4" x14ac:dyDescent="0.2">
      <c r="C1985"/>
      <c r="D1985" s="11"/>
    </row>
    <row r="1986" spans="3:4" x14ac:dyDescent="0.2">
      <c r="C1986"/>
      <c r="D1986" s="11"/>
    </row>
    <row r="1987" spans="3:4" x14ac:dyDescent="0.2">
      <c r="C1987"/>
      <c r="D1987" s="11"/>
    </row>
    <row r="1988" spans="3:4" x14ac:dyDescent="0.2">
      <c r="C1988"/>
      <c r="D1988" s="11"/>
    </row>
    <row r="1989" spans="3:4" x14ac:dyDescent="0.2">
      <c r="C1989"/>
      <c r="D1989" s="11"/>
    </row>
    <row r="1990" spans="3:4" x14ac:dyDescent="0.2">
      <c r="C1990"/>
      <c r="D1990" s="11"/>
    </row>
    <row r="1991" spans="3:4" x14ac:dyDescent="0.2">
      <c r="C1991"/>
      <c r="D1991" s="11"/>
    </row>
    <row r="1992" spans="3:4" x14ac:dyDescent="0.2">
      <c r="C1992"/>
      <c r="D1992" s="11"/>
    </row>
    <row r="1993" spans="3:4" x14ac:dyDescent="0.2">
      <c r="C1993"/>
      <c r="D1993" s="11"/>
    </row>
    <row r="1994" spans="3:4" x14ac:dyDescent="0.2">
      <c r="C1994"/>
      <c r="D1994" s="11"/>
    </row>
    <row r="1995" spans="3:4" x14ac:dyDescent="0.2">
      <c r="C1995"/>
      <c r="D1995" s="11"/>
    </row>
    <row r="1996" spans="3:4" x14ac:dyDescent="0.2">
      <c r="C1996"/>
      <c r="D1996" s="11"/>
    </row>
    <row r="1997" spans="3:4" x14ac:dyDescent="0.2">
      <c r="C1997"/>
      <c r="D1997" s="11"/>
    </row>
    <row r="1998" spans="3:4" x14ac:dyDescent="0.2">
      <c r="C1998"/>
      <c r="D1998" s="11"/>
    </row>
    <row r="1999" spans="3:4" x14ac:dyDescent="0.2">
      <c r="C1999"/>
      <c r="D1999" s="11"/>
    </row>
    <row r="2000" spans="3:4" x14ac:dyDescent="0.2">
      <c r="C2000"/>
      <c r="D2000" s="11"/>
    </row>
    <row r="2001" spans="3:4" x14ac:dyDescent="0.2">
      <c r="C2001"/>
      <c r="D2001" s="11"/>
    </row>
    <row r="2002" spans="3:4" x14ac:dyDescent="0.2">
      <c r="C2002"/>
      <c r="D2002" s="11"/>
    </row>
    <row r="2003" spans="3:4" x14ac:dyDescent="0.2">
      <c r="C2003"/>
      <c r="D2003" s="11"/>
    </row>
    <row r="2004" spans="3:4" x14ac:dyDescent="0.2">
      <c r="C2004"/>
      <c r="D2004" s="11"/>
    </row>
    <row r="2005" spans="3:4" x14ac:dyDescent="0.2">
      <c r="C2005"/>
      <c r="D2005" s="11"/>
    </row>
    <row r="2006" spans="3:4" x14ac:dyDescent="0.2">
      <c r="C2006"/>
      <c r="D2006" s="11"/>
    </row>
    <row r="2007" spans="3:4" x14ac:dyDescent="0.2">
      <c r="C2007"/>
      <c r="D2007" s="11"/>
    </row>
    <row r="2008" spans="3:4" x14ac:dyDescent="0.2">
      <c r="C2008"/>
      <c r="D2008" s="11"/>
    </row>
    <row r="2009" spans="3:4" x14ac:dyDescent="0.2">
      <c r="C2009"/>
      <c r="D2009" s="11"/>
    </row>
    <row r="2010" spans="3:4" x14ac:dyDescent="0.2">
      <c r="C2010"/>
      <c r="D2010" s="11"/>
    </row>
    <row r="2011" spans="3:4" x14ac:dyDescent="0.2">
      <c r="C2011"/>
      <c r="D2011" s="11"/>
    </row>
    <row r="2012" spans="3:4" x14ac:dyDescent="0.2">
      <c r="C2012"/>
      <c r="D2012" s="11"/>
    </row>
    <row r="2013" spans="3:4" x14ac:dyDescent="0.2">
      <c r="C2013"/>
      <c r="D2013" s="11"/>
    </row>
    <row r="2014" spans="3:4" x14ac:dyDescent="0.2">
      <c r="C2014"/>
      <c r="D2014" s="11"/>
    </row>
    <row r="2015" spans="3:4" x14ac:dyDescent="0.2">
      <c r="C2015"/>
      <c r="D2015" s="11"/>
    </row>
    <row r="2016" spans="3:4" x14ac:dyDescent="0.2">
      <c r="C2016"/>
      <c r="D2016" s="11"/>
    </row>
    <row r="2017" spans="3:4" x14ac:dyDescent="0.2">
      <c r="C2017"/>
      <c r="D2017" s="11"/>
    </row>
    <row r="2018" spans="3:4" x14ac:dyDescent="0.2">
      <c r="C2018"/>
      <c r="D2018" s="11"/>
    </row>
    <row r="2019" spans="3:4" x14ac:dyDescent="0.2">
      <c r="C2019"/>
      <c r="D2019" s="11"/>
    </row>
    <row r="2020" spans="3:4" x14ac:dyDescent="0.2">
      <c r="C2020"/>
      <c r="D2020" s="11"/>
    </row>
    <row r="2021" spans="3:4" x14ac:dyDescent="0.2">
      <c r="C2021"/>
      <c r="D2021" s="11"/>
    </row>
    <row r="2022" spans="3:4" x14ac:dyDescent="0.2">
      <c r="C2022"/>
      <c r="D2022" s="11"/>
    </row>
    <row r="2023" spans="3:4" x14ac:dyDescent="0.2">
      <c r="C2023"/>
      <c r="D2023" s="11"/>
    </row>
    <row r="2024" spans="3:4" x14ac:dyDescent="0.2">
      <c r="C2024"/>
      <c r="D2024" s="11"/>
    </row>
    <row r="2025" spans="3:4" x14ac:dyDescent="0.2">
      <c r="C2025"/>
      <c r="D2025" s="11"/>
    </row>
    <row r="2026" spans="3:4" x14ac:dyDescent="0.2">
      <c r="C2026"/>
      <c r="D2026" s="11"/>
    </row>
    <row r="2027" spans="3:4" x14ac:dyDescent="0.2">
      <c r="C2027"/>
      <c r="D2027" s="11"/>
    </row>
    <row r="2028" spans="3:4" x14ac:dyDescent="0.2">
      <c r="C2028"/>
      <c r="D2028" s="11"/>
    </row>
    <row r="2029" spans="3:4" x14ac:dyDescent="0.2">
      <c r="C2029"/>
      <c r="D2029" s="11"/>
    </row>
    <row r="2030" spans="3:4" x14ac:dyDescent="0.2">
      <c r="C2030"/>
      <c r="D2030" s="11"/>
    </row>
    <row r="2031" spans="3:4" x14ac:dyDescent="0.2">
      <c r="C2031"/>
      <c r="D2031" s="11"/>
    </row>
    <row r="2032" spans="3:4" x14ac:dyDescent="0.2">
      <c r="C2032"/>
      <c r="D2032" s="11"/>
    </row>
    <row r="2033" spans="3:4" x14ac:dyDescent="0.2">
      <c r="C2033"/>
      <c r="D2033" s="11"/>
    </row>
    <row r="2034" spans="3:4" x14ac:dyDescent="0.2">
      <c r="C2034"/>
      <c r="D2034" s="11"/>
    </row>
    <row r="2035" spans="3:4" x14ac:dyDescent="0.2">
      <c r="C2035"/>
      <c r="D2035" s="11"/>
    </row>
    <row r="2036" spans="3:4" x14ac:dyDescent="0.2">
      <c r="C2036"/>
      <c r="D2036" s="11"/>
    </row>
    <row r="2037" spans="3:4" x14ac:dyDescent="0.2">
      <c r="C2037"/>
      <c r="D2037" s="11"/>
    </row>
    <row r="2038" spans="3:4" x14ac:dyDescent="0.2">
      <c r="C2038"/>
      <c r="D2038" s="11"/>
    </row>
    <row r="2039" spans="3:4" x14ac:dyDescent="0.2">
      <c r="C2039"/>
      <c r="D2039" s="11"/>
    </row>
    <row r="2040" spans="3:4" x14ac:dyDescent="0.2">
      <c r="C2040"/>
      <c r="D2040" s="11"/>
    </row>
    <row r="2041" spans="3:4" x14ac:dyDescent="0.2">
      <c r="C2041"/>
      <c r="D2041" s="11"/>
    </row>
    <row r="2042" spans="3:4" x14ac:dyDescent="0.2">
      <c r="C2042"/>
      <c r="D2042" s="11"/>
    </row>
    <row r="2043" spans="3:4" x14ac:dyDescent="0.2">
      <c r="C2043"/>
      <c r="D2043" s="11"/>
    </row>
    <row r="2044" spans="3:4" x14ac:dyDescent="0.2">
      <c r="C2044"/>
      <c r="D2044" s="11"/>
    </row>
    <row r="2045" spans="3:4" x14ac:dyDescent="0.2">
      <c r="C2045"/>
      <c r="D2045" s="11"/>
    </row>
    <row r="2046" spans="3:4" x14ac:dyDescent="0.2">
      <c r="C2046"/>
      <c r="D2046" s="11"/>
    </row>
    <row r="2047" spans="3:4" x14ac:dyDescent="0.2">
      <c r="C2047"/>
      <c r="D2047" s="11"/>
    </row>
    <row r="2048" spans="3:4" x14ac:dyDescent="0.2">
      <c r="C2048"/>
      <c r="D2048" s="11"/>
    </row>
    <row r="2049" spans="3:4" x14ac:dyDescent="0.2">
      <c r="C2049"/>
      <c r="D2049" s="11"/>
    </row>
    <row r="2050" spans="3:4" x14ac:dyDescent="0.2">
      <c r="C2050"/>
      <c r="D2050" s="11"/>
    </row>
    <row r="2051" spans="3:4" x14ac:dyDescent="0.2">
      <c r="C2051"/>
      <c r="D2051" s="11"/>
    </row>
    <row r="2052" spans="3:4" x14ac:dyDescent="0.2">
      <c r="C2052"/>
      <c r="D2052" s="11"/>
    </row>
    <row r="2053" spans="3:4" x14ac:dyDescent="0.2">
      <c r="C2053"/>
      <c r="D2053" s="11"/>
    </row>
    <row r="2054" spans="3:4" x14ac:dyDescent="0.2">
      <c r="C2054"/>
      <c r="D2054" s="11"/>
    </row>
    <row r="2055" spans="3:4" x14ac:dyDescent="0.2">
      <c r="C2055"/>
      <c r="D2055" s="11"/>
    </row>
    <row r="2056" spans="3:4" x14ac:dyDescent="0.2">
      <c r="C2056"/>
      <c r="D2056" s="11"/>
    </row>
    <row r="2057" spans="3:4" x14ac:dyDescent="0.2">
      <c r="C2057"/>
      <c r="D2057" s="11"/>
    </row>
    <row r="2058" spans="3:4" x14ac:dyDescent="0.2">
      <c r="C2058"/>
      <c r="D2058" s="11"/>
    </row>
    <row r="2059" spans="3:4" x14ac:dyDescent="0.2">
      <c r="C2059"/>
      <c r="D2059" s="11"/>
    </row>
    <row r="2060" spans="3:4" x14ac:dyDescent="0.2">
      <c r="C2060"/>
      <c r="D2060" s="11"/>
    </row>
    <row r="2061" spans="3:4" x14ac:dyDescent="0.2">
      <c r="C2061"/>
      <c r="D2061" s="11"/>
    </row>
    <row r="2062" spans="3:4" x14ac:dyDescent="0.2">
      <c r="C2062"/>
      <c r="D2062" s="11"/>
    </row>
    <row r="2063" spans="3:4" x14ac:dyDescent="0.2">
      <c r="C2063"/>
      <c r="D2063" s="11"/>
    </row>
    <row r="2064" spans="3:4" x14ac:dyDescent="0.2">
      <c r="C2064"/>
      <c r="D2064" s="11"/>
    </row>
    <row r="2065" spans="3:4" x14ac:dyDescent="0.2">
      <c r="C2065"/>
      <c r="D2065" s="11"/>
    </row>
    <row r="2066" spans="3:4" x14ac:dyDescent="0.2">
      <c r="C2066"/>
      <c r="D2066" s="11"/>
    </row>
    <row r="2067" spans="3:4" x14ac:dyDescent="0.2">
      <c r="C2067"/>
      <c r="D2067" s="11"/>
    </row>
    <row r="2068" spans="3:4" x14ac:dyDescent="0.2">
      <c r="C2068"/>
      <c r="D2068" s="11"/>
    </row>
    <row r="2069" spans="3:4" x14ac:dyDescent="0.2">
      <c r="C2069"/>
      <c r="D2069" s="11"/>
    </row>
    <row r="2070" spans="3:4" x14ac:dyDescent="0.2">
      <c r="C2070"/>
      <c r="D2070" s="11"/>
    </row>
    <row r="2071" spans="3:4" x14ac:dyDescent="0.2">
      <c r="C2071"/>
      <c r="D2071" s="11"/>
    </row>
    <row r="2072" spans="3:4" x14ac:dyDescent="0.2">
      <c r="C2072"/>
      <c r="D2072" s="11"/>
    </row>
    <row r="2073" spans="3:4" x14ac:dyDescent="0.2">
      <c r="C2073"/>
      <c r="D2073" s="11"/>
    </row>
    <row r="2074" spans="3:4" x14ac:dyDescent="0.2">
      <c r="C2074"/>
      <c r="D2074" s="11"/>
    </row>
    <row r="2075" spans="3:4" x14ac:dyDescent="0.2">
      <c r="C2075"/>
      <c r="D2075" s="11"/>
    </row>
    <row r="2076" spans="3:4" x14ac:dyDescent="0.2">
      <c r="C2076"/>
      <c r="D2076" s="11"/>
    </row>
    <row r="2077" spans="3:4" x14ac:dyDescent="0.2">
      <c r="C2077"/>
      <c r="D2077" s="11"/>
    </row>
    <row r="2078" spans="3:4" x14ac:dyDescent="0.2">
      <c r="C2078"/>
      <c r="D2078" s="11"/>
    </row>
    <row r="2079" spans="3:4" x14ac:dyDescent="0.2">
      <c r="C2079"/>
      <c r="D2079" s="11"/>
    </row>
    <row r="2080" spans="3:4" x14ac:dyDescent="0.2">
      <c r="C2080"/>
      <c r="D2080" s="11"/>
    </row>
    <row r="2081" spans="3:4" x14ac:dyDescent="0.2">
      <c r="C2081"/>
      <c r="D2081" s="11"/>
    </row>
    <row r="2082" spans="3:4" x14ac:dyDescent="0.2">
      <c r="C2082"/>
      <c r="D2082" s="11"/>
    </row>
    <row r="2083" spans="3:4" x14ac:dyDescent="0.2">
      <c r="C2083"/>
      <c r="D2083" s="11"/>
    </row>
    <row r="2084" spans="3:4" x14ac:dyDescent="0.2">
      <c r="C2084"/>
      <c r="D2084" s="11"/>
    </row>
    <row r="2085" spans="3:4" x14ac:dyDescent="0.2">
      <c r="C2085"/>
      <c r="D2085" s="11"/>
    </row>
    <row r="2086" spans="3:4" x14ac:dyDescent="0.2">
      <c r="C2086"/>
      <c r="D2086" s="11"/>
    </row>
    <row r="2087" spans="3:4" x14ac:dyDescent="0.2">
      <c r="C2087"/>
      <c r="D2087" s="11"/>
    </row>
    <row r="2088" spans="3:4" x14ac:dyDescent="0.2">
      <c r="C2088"/>
      <c r="D2088" s="11"/>
    </row>
    <row r="2089" spans="3:4" x14ac:dyDescent="0.2">
      <c r="C2089"/>
      <c r="D2089" s="11"/>
    </row>
    <row r="2090" spans="3:4" x14ac:dyDescent="0.2">
      <c r="C2090"/>
      <c r="D2090" s="11"/>
    </row>
    <row r="2091" spans="3:4" x14ac:dyDescent="0.2">
      <c r="C2091"/>
      <c r="D2091" s="11"/>
    </row>
    <row r="2092" spans="3:4" x14ac:dyDescent="0.2">
      <c r="C2092"/>
      <c r="D2092" s="11"/>
    </row>
    <row r="2093" spans="3:4" x14ac:dyDescent="0.2">
      <c r="C2093"/>
      <c r="D2093" s="11"/>
    </row>
    <row r="2094" spans="3:4" x14ac:dyDescent="0.2">
      <c r="C2094"/>
      <c r="D2094" s="11"/>
    </row>
    <row r="2095" spans="3:4" x14ac:dyDescent="0.2">
      <c r="C2095"/>
      <c r="D2095" s="11"/>
    </row>
    <row r="2096" spans="3:4" x14ac:dyDescent="0.2">
      <c r="C2096"/>
      <c r="D2096" s="11"/>
    </row>
    <row r="2097" spans="3:4" x14ac:dyDescent="0.2">
      <c r="C2097"/>
      <c r="D2097" s="11"/>
    </row>
    <row r="2098" spans="3:4" x14ac:dyDescent="0.2">
      <c r="C2098"/>
      <c r="D2098" s="11"/>
    </row>
    <row r="2099" spans="3:4" x14ac:dyDescent="0.2">
      <c r="C2099"/>
      <c r="D2099" s="11"/>
    </row>
    <row r="2100" spans="3:4" x14ac:dyDescent="0.2">
      <c r="C2100"/>
      <c r="D2100" s="11"/>
    </row>
    <row r="2101" spans="3:4" x14ac:dyDescent="0.2">
      <c r="C2101"/>
      <c r="D2101" s="11"/>
    </row>
    <row r="2102" spans="3:4" x14ac:dyDescent="0.2">
      <c r="C2102"/>
      <c r="D2102" s="11"/>
    </row>
    <row r="2103" spans="3:4" x14ac:dyDescent="0.2">
      <c r="C2103"/>
      <c r="D2103" s="11"/>
    </row>
    <row r="2104" spans="3:4" x14ac:dyDescent="0.2">
      <c r="C2104"/>
      <c r="D2104" s="11"/>
    </row>
    <row r="2105" spans="3:4" x14ac:dyDescent="0.2">
      <c r="C2105"/>
      <c r="D2105" s="11"/>
    </row>
    <row r="2106" spans="3:4" x14ac:dyDescent="0.2">
      <c r="C2106"/>
      <c r="D2106" s="11"/>
    </row>
    <row r="2107" spans="3:4" x14ac:dyDescent="0.2">
      <c r="C2107"/>
      <c r="D2107" s="11"/>
    </row>
    <row r="2108" spans="3:4" x14ac:dyDescent="0.2">
      <c r="C2108"/>
      <c r="D2108" s="11"/>
    </row>
    <row r="2109" spans="3:4" x14ac:dyDescent="0.2">
      <c r="C2109"/>
      <c r="D2109" s="11"/>
    </row>
    <row r="2110" spans="3:4" x14ac:dyDescent="0.2">
      <c r="C2110"/>
      <c r="D2110" s="11"/>
    </row>
    <row r="2111" spans="3:4" x14ac:dyDescent="0.2">
      <c r="C2111"/>
      <c r="D2111" s="11"/>
    </row>
    <row r="2112" spans="3:4" x14ac:dyDescent="0.2">
      <c r="C2112"/>
      <c r="D2112" s="11"/>
    </row>
    <row r="2113" spans="3:4" x14ac:dyDescent="0.2">
      <c r="C2113"/>
      <c r="D2113" s="11"/>
    </row>
    <row r="2114" spans="3:4" x14ac:dyDescent="0.2">
      <c r="C2114"/>
      <c r="D2114" s="11"/>
    </row>
    <row r="2115" spans="3:4" x14ac:dyDescent="0.2">
      <c r="C2115"/>
      <c r="D2115" s="11"/>
    </row>
    <row r="2116" spans="3:4" x14ac:dyDescent="0.2">
      <c r="C2116"/>
      <c r="D2116" s="11"/>
    </row>
    <row r="2117" spans="3:4" x14ac:dyDescent="0.2">
      <c r="C2117"/>
      <c r="D2117" s="11"/>
    </row>
    <row r="2118" spans="3:4" x14ac:dyDescent="0.2">
      <c r="C2118"/>
      <c r="D2118" s="11"/>
    </row>
    <row r="2119" spans="3:4" x14ac:dyDescent="0.2">
      <c r="C2119"/>
      <c r="D2119" s="11"/>
    </row>
    <row r="2120" spans="3:4" x14ac:dyDescent="0.2">
      <c r="C2120"/>
      <c r="D2120" s="11"/>
    </row>
    <row r="2121" spans="3:4" x14ac:dyDescent="0.2">
      <c r="C2121"/>
      <c r="D2121" s="11"/>
    </row>
    <row r="2122" spans="3:4" x14ac:dyDescent="0.2">
      <c r="C2122"/>
      <c r="D2122" s="11"/>
    </row>
    <row r="2123" spans="3:4" x14ac:dyDescent="0.2">
      <c r="C2123"/>
      <c r="D2123" s="11"/>
    </row>
    <row r="2124" spans="3:4" x14ac:dyDescent="0.2">
      <c r="C2124"/>
      <c r="D2124" s="11"/>
    </row>
    <row r="2125" spans="3:4" x14ac:dyDescent="0.2">
      <c r="C2125"/>
      <c r="D2125" s="11"/>
    </row>
    <row r="2126" spans="3:4" x14ac:dyDescent="0.2">
      <c r="C2126"/>
      <c r="D2126" s="11"/>
    </row>
    <row r="2127" spans="3:4" x14ac:dyDescent="0.2">
      <c r="C2127"/>
      <c r="D2127" s="11"/>
    </row>
    <row r="2128" spans="3:4" x14ac:dyDescent="0.2">
      <c r="C2128"/>
      <c r="D2128" s="11"/>
    </row>
    <row r="2129" spans="3:4" x14ac:dyDescent="0.2">
      <c r="C2129"/>
      <c r="D2129" s="11"/>
    </row>
    <row r="2130" spans="3:4" x14ac:dyDescent="0.2">
      <c r="C2130"/>
      <c r="D2130" s="11"/>
    </row>
    <row r="2131" spans="3:4" x14ac:dyDescent="0.2">
      <c r="C2131"/>
      <c r="D2131" s="11"/>
    </row>
    <row r="2132" spans="3:4" x14ac:dyDescent="0.2">
      <c r="C2132"/>
      <c r="D2132" s="11"/>
    </row>
    <row r="2133" spans="3:4" x14ac:dyDescent="0.2">
      <c r="C2133"/>
      <c r="D2133" s="11"/>
    </row>
    <row r="2134" spans="3:4" x14ac:dyDescent="0.2">
      <c r="C2134"/>
      <c r="D2134" s="11"/>
    </row>
    <row r="2135" spans="3:4" x14ac:dyDescent="0.2">
      <c r="C2135"/>
      <c r="D2135" s="11"/>
    </row>
    <row r="2136" spans="3:4" x14ac:dyDescent="0.2">
      <c r="C2136"/>
      <c r="D2136" s="11"/>
    </row>
    <row r="2137" spans="3:4" x14ac:dyDescent="0.2">
      <c r="C2137"/>
      <c r="D2137" s="11"/>
    </row>
    <row r="2138" spans="3:4" x14ac:dyDescent="0.2">
      <c r="C2138"/>
      <c r="D2138" s="11"/>
    </row>
    <row r="2139" spans="3:4" x14ac:dyDescent="0.2">
      <c r="C2139"/>
      <c r="D2139" s="11"/>
    </row>
    <row r="2140" spans="3:4" x14ac:dyDescent="0.2">
      <c r="C2140"/>
      <c r="D2140" s="11"/>
    </row>
    <row r="2141" spans="3:4" x14ac:dyDescent="0.2">
      <c r="C2141"/>
      <c r="D2141" s="11"/>
    </row>
    <row r="2142" spans="3:4" x14ac:dyDescent="0.2">
      <c r="C2142"/>
      <c r="D2142" s="11"/>
    </row>
    <row r="2143" spans="3:4" x14ac:dyDescent="0.2">
      <c r="C2143"/>
      <c r="D2143" s="11"/>
    </row>
    <row r="2144" spans="3:4" x14ac:dyDescent="0.2">
      <c r="C2144"/>
      <c r="D2144" s="11"/>
    </row>
    <row r="2145" spans="3:4" x14ac:dyDescent="0.2">
      <c r="C2145"/>
      <c r="D2145" s="11"/>
    </row>
    <row r="2146" spans="3:4" x14ac:dyDescent="0.2">
      <c r="C2146"/>
      <c r="D2146" s="11"/>
    </row>
    <row r="2147" spans="3:4" x14ac:dyDescent="0.2">
      <c r="C2147"/>
      <c r="D2147" s="11"/>
    </row>
    <row r="2148" spans="3:4" x14ac:dyDescent="0.2">
      <c r="C2148"/>
      <c r="D2148" s="11"/>
    </row>
    <row r="2149" spans="3:4" x14ac:dyDescent="0.2">
      <c r="C2149"/>
      <c r="D2149" s="11"/>
    </row>
    <row r="2150" spans="3:4" x14ac:dyDescent="0.2">
      <c r="C2150"/>
      <c r="D2150" s="11"/>
    </row>
    <row r="2151" spans="3:4" x14ac:dyDescent="0.2">
      <c r="C2151"/>
      <c r="D2151" s="11"/>
    </row>
    <row r="2152" spans="3:4" x14ac:dyDescent="0.2">
      <c r="C2152"/>
      <c r="D2152" s="11"/>
    </row>
    <row r="2153" spans="3:4" x14ac:dyDescent="0.2">
      <c r="C2153"/>
      <c r="D2153" s="11"/>
    </row>
    <row r="2154" spans="3:4" x14ac:dyDescent="0.2">
      <c r="C2154"/>
      <c r="D2154" s="11"/>
    </row>
    <row r="2155" spans="3:4" x14ac:dyDescent="0.2">
      <c r="C2155"/>
      <c r="D2155" s="11"/>
    </row>
    <row r="2156" spans="3:4" x14ac:dyDescent="0.2">
      <c r="C2156"/>
      <c r="D2156" s="11"/>
    </row>
    <row r="2157" spans="3:4" x14ac:dyDescent="0.2">
      <c r="C2157"/>
      <c r="D2157" s="11"/>
    </row>
    <row r="2158" spans="3:4" x14ac:dyDescent="0.2">
      <c r="C2158"/>
      <c r="D2158" s="11"/>
    </row>
    <row r="2159" spans="3:4" x14ac:dyDescent="0.2">
      <c r="C2159"/>
      <c r="D2159" s="11"/>
    </row>
    <row r="2160" spans="3:4" x14ac:dyDescent="0.2">
      <c r="C2160"/>
      <c r="D2160" s="11"/>
    </row>
    <row r="2161" spans="3:4" x14ac:dyDescent="0.2">
      <c r="C2161"/>
      <c r="D2161" s="11"/>
    </row>
    <row r="2162" spans="3:4" x14ac:dyDescent="0.2">
      <c r="C2162"/>
      <c r="D2162" s="11"/>
    </row>
    <row r="2163" spans="3:4" x14ac:dyDescent="0.2">
      <c r="C2163"/>
      <c r="D2163" s="11"/>
    </row>
    <row r="2164" spans="3:4" x14ac:dyDescent="0.2">
      <c r="C2164"/>
      <c r="D2164" s="11"/>
    </row>
    <row r="2165" spans="3:4" x14ac:dyDescent="0.2">
      <c r="C2165"/>
      <c r="D2165" s="11"/>
    </row>
    <row r="2166" spans="3:4" x14ac:dyDescent="0.2">
      <c r="C2166"/>
      <c r="D2166" s="11"/>
    </row>
    <row r="2167" spans="3:4" x14ac:dyDescent="0.2">
      <c r="C2167"/>
      <c r="D2167" s="11"/>
    </row>
    <row r="2168" spans="3:4" x14ac:dyDescent="0.2">
      <c r="C2168"/>
      <c r="D2168" s="11"/>
    </row>
    <row r="2169" spans="3:4" x14ac:dyDescent="0.2">
      <c r="C2169"/>
      <c r="D2169" s="11"/>
    </row>
    <row r="2170" spans="3:4" x14ac:dyDescent="0.2">
      <c r="C2170"/>
      <c r="D2170" s="11"/>
    </row>
    <row r="2171" spans="3:4" x14ac:dyDescent="0.2">
      <c r="C2171"/>
      <c r="D2171" s="11"/>
    </row>
    <row r="2172" spans="3:4" x14ac:dyDescent="0.2">
      <c r="C2172"/>
      <c r="D2172" s="11"/>
    </row>
    <row r="2173" spans="3:4" x14ac:dyDescent="0.2">
      <c r="C2173"/>
      <c r="D2173" s="11"/>
    </row>
    <row r="2174" spans="3:4" x14ac:dyDescent="0.2">
      <c r="C2174"/>
      <c r="D2174" s="11"/>
    </row>
    <row r="2175" spans="3:4" x14ac:dyDescent="0.2">
      <c r="C2175"/>
      <c r="D2175" s="11"/>
    </row>
    <row r="2176" spans="3:4" x14ac:dyDescent="0.2">
      <c r="C2176"/>
      <c r="D2176" s="11"/>
    </row>
    <row r="2177" spans="3:4" x14ac:dyDescent="0.2">
      <c r="C2177"/>
      <c r="D2177" s="11"/>
    </row>
    <row r="2178" spans="3:4" x14ac:dyDescent="0.2">
      <c r="C2178"/>
      <c r="D2178" s="11"/>
    </row>
    <row r="2179" spans="3:4" x14ac:dyDescent="0.2">
      <c r="C2179"/>
      <c r="D2179" s="11"/>
    </row>
    <row r="2180" spans="3:4" x14ac:dyDescent="0.2">
      <c r="C2180"/>
      <c r="D2180" s="11"/>
    </row>
    <row r="2181" spans="3:4" x14ac:dyDescent="0.2">
      <c r="C2181"/>
      <c r="D2181" s="11"/>
    </row>
    <row r="2182" spans="3:4" x14ac:dyDescent="0.2">
      <c r="C2182"/>
      <c r="D2182" s="11"/>
    </row>
    <row r="2183" spans="3:4" x14ac:dyDescent="0.2">
      <c r="C2183"/>
      <c r="D2183" s="11"/>
    </row>
    <row r="2184" spans="3:4" x14ac:dyDescent="0.2">
      <c r="C2184"/>
      <c r="D2184" s="11"/>
    </row>
    <row r="2185" spans="3:4" x14ac:dyDescent="0.2">
      <c r="C2185"/>
      <c r="D2185" s="11"/>
    </row>
    <row r="2186" spans="3:4" x14ac:dyDescent="0.2">
      <c r="C2186"/>
      <c r="D2186" s="11"/>
    </row>
    <row r="2187" spans="3:4" x14ac:dyDescent="0.2">
      <c r="C2187"/>
      <c r="D2187" s="11"/>
    </row>
    <row r="2188" spans="3:4" x14ac:dyDescent="0.2">
      <c r="C2188"/>
      <c r="D2188" s="11"/>
    </row>
    <row r="2189" spans="3:4" x14ac:dyDescent="0.2">
      <c r="C2189"/>
      <c r="D2189" s="11"/>
    </row>
    <row r="2190" spans="3:4" x14ac:dyDescent="0.2">
      <c r="C2190"/>
      <c r="D2190" s="11"/>
    </row>
    <row r="2191" spans="3:4" x14ac:dyDescent="0.2">
      <c r="C2191"/>
      <c r="D2191" s="11"/>
    </row>
    <row r="2192" spans="3:4" x14ac:dyDescent="0.2">
      <c r="C2192"/>
      <c r="D2192" s="11"/>
    </row>
    <row r="2193" spans="3:4" x14ac:dyDescent="0.2">
      <c r="C2193"/>
      <c r="D2193" s="11"/>
    </row>
    <row r="2194" spans="3:4" x14ac:dyDescent="0.2">
      <c r="C2194"/>
      <c r="D2194" s="11"/>
    </row>
    <row r="2195" spans="3:4" x14ac:dyDescent="0.2">
      <c r="C2195"/>
      <c r="D2195" s="11"/>
    </row>
    <row r="2196" spans="3:4" x14ac:dyDescent="0.2">
      <c r="C2196"/>
      <c r="D2196" s="11"/>
    </row>
    <row r="2197" spans="3:4" x14ac:dyDescent="0.2">
      <c r="C2197"/>
      <c r="D2197" s="11"/>
    </row>
    <row r="2198" spans="3:4" x14ac:dyDescent="0.2">
      <c r="C2198"/>
      <c r="D2198" s="11"/>
    </row>
    <row r="2199" spans="3:4" x14ac:dyDescent="0.2">
      <c r="C2199"/>
      <c r="D2199" s="11"/>
    </row>
    <row r="2200" spans="3:4" x14ac:dyDescent="0.2">
      <c r="C2200"/>
      <c r="D2200" s="11"/>
    </row>
    <row r="2201" spans="3:4" x14ac:dyDescent="0.2">
      <c r="C2201"/>
      <c r="D2201" s="11"/>
    </row>
    <row r="2202" spans="3:4" x14ac:dyDescent="0.2">
      <c r="C2202"/>
      <c r="D2202" s="11"/>
    </row>
    <row r="2203" spans="3:4" x14ac:dyDescent="0.2">
      <c r="C2203"/>
      <c r="D2203" s="11"/>
    </row>
    <row r="2204" spans="3:4" x14ac:dyDescent="0.2">
      <c r="C2204"/>
      <c r="D2204" s="11"/>
    </row>
    <row r="2205" spans="3:4" x14ac:dyDescent="0.2">
      <c r="C2205"/>
      <c r="D2205" s="11"/>
    </row>
    <row r="2206" spans="3:4" x14ac:dyDescent="0.2">
      <c r="C2206"/>
      <c r="D2206" s="11"/>
    </row>
    <row r="2207" spans="3:4" x14ac:dyDescent="0.2">
      <c r="C2207"/>
      <c r="D2207" s="11"/>
    </row>
    <row r="2208" spans="3:4" x14ac:dyDescent="0.2">
      <c r="C2208"/>
      <c r="D2208" s="11"/>
    </row>
    <row r="2209" spans="3:4" x14ac:dyDescent="0.2">
      <c r="C2209"/>
      <c r="D2209" s="11"/>
    </row>
    <row r="2210" spans="3:4" x14ac:dyDescent="0.2">
      <c r="C2210"/>
      <c r="D2210" s="11"/>
    </row>
    <row r="2211" spans="3:4" x14ac:dyDescent="0.2">
      <c r="C2211"/>
      <c r="D2211" s="11"/>
    </row>
    <row r="2212" spans="3:4" x14ac:dyDescent="0.2">
      <c r="C2212"/>
      <c r="D2212" s="11"/>
    </row>
    <row r="2213" spans="3:4" x14ac:dyDescent="0.2">
      <c r="C2213"/>
      <c r="D2213" s="11"/>
    </row>
    <row r="2214" spans="3:4" x14ac:dyDescent="0.2">
      <c r="C2214"/>
      <c r="D2214" s="11"/>
    </row>
    <row r="2215" spans="3:4" x14ac:dyDescent="0.2">
      <c r="C2215"/>
      <c r="D2215" s="11"/>
    </row>
    <row r="2216" spans="3:4" x14ac:dyDescent="0.2">
      <c r="C2216"/>
      <c r="D2216" s="11"/>
    </row>
    <row r="2217" spans="3:4" x14ac:dyDescent="0.2">
      <c r="C2217"/>
      <c r="D2217" s="11"/>
    </row>
    <row r="2218" spans="3:4" x14ac:dyDescent="0.2">
      <c r="C2218"/>
      <c r="D2218" s="11"/>
    </row>
    <row r="2219" spans="3:4" x14ac:dyDescent="0.2">
      <c r="C2219"/>
      <c r="D2219" s="11"/>
    </row>
    <row r="2220" spans="3:4" x14ac:dyDescent="0.2">
      <c r="C2220"/>
      <c r="D2220" s="11"/>
    </row>
    <row r="2221" spans="3:4" x14ac:dyDescent="0.2">
      <c r="C2221"/>
      <c r="D2221" s="11"/>
    </row>
    <row r="2222" spans="3:4" x14ac:dyDescent="0.2">
      <c r="C2222"/>
      <c r="D2222" s="11"/>
    </row>
    <row r="2223" spans="3:4" x14ac:dyDescent="0.2">
      <c r="C2223"/>
      <c r="D2223" s="11"/>
    </row>
    <row r="2224" spans="3:4" x14ac:dyDescent="0.2">
      <c r="C2224"/>
      <c r="D2224" s="11"/>
    </row>
    <row r="2225" spans="3:4" x14ac:dyDescent="0.2">
      <c r="C2225"/>
      <c r="D2225" s="11"/>
    </row>
    <row r="2226" spans="3:4" x14ac:dyDescent="0.2">
      <c r="C2226"/>
      <c r="D2226" s="11"/>
    </row>
    <row r="2227" spans="3:4" x14ac:dyDescent="0.2">
      <c r="C2227"/>
      <c r="D2227" s="11"/>
    </row>
    <row r="2228" spans="3:4" x14ac:dyDescent="0.2">
      <c r="C2228"/>
      <c r="D2228" s="11"/>
    </row>
    <row r="2229" spans="3:4" x14ac:dyDescent="0.2">
      <c r="C2229"/>
      <c r="D2229" s="11"/>
    </row>
    <row r="2230" spans="3:4" x14ac:dyDescent="0.2">
      <c r="C2230"/>
      <c r="D2230" s="11"/>
    </row>
    <row r="2231" spans="3:4" x14ac:dyDescent="0.2">
      <c r="C2231"/>
      <c r="D2231" s="11"/>
    </row>
    <row r="2232" spans="3:4" x14ac:dyDescent="0.2">
      <c r="C2232"/>
      <c r="D2232" s="11"/>
    </row>
    <row r="2233" spans="3:4" x14ac:dyDescent="0.2">
      <c r="C2233"/>
      <c r="D2233" s="11"/>
    </row>
    <row r="2234" spans="3:4" x14ac:dyDescent="0.2">
      <c r="C2234"/>
      <c r="D2234" s="11"/>
    </row>
    <row r="2235" spans="3:4" x14ac:dyDescent="0.2">
      <c r="C2235"/>
      <c r="D2235" s="11"/>
    </row>
    <row r="2236" spans="3:4" x14ac:dyDescent="0.2">
      <c r="C2236"/>
      <c r="D2236" s="11"/>
    </row>
    <row r="2237" spans="3:4" x14ac:dyDescent="0.2">
      <c r="C2237"/>
      <c r="D2237" s="11"/>
    </row>
    <row r="2238" spans="3:4" x14ac:dyDescent="0.2">
      <c r="C2238"/>
      <c r="D2238" s="11"/>
    </row>
    <row r="2239" spans="3:4" x14ac:dyDescent="0.2">
      <c r="C2239"/>
      <c r="D2239" s="11"/>
    </row>
    <row r="2240" spans="3:4" x14ac:dyDescent="0.2">
      <c r="C2240"/>
      <c r="D2240" s="11"/>
    </row>
    <row r="2241" spans="3:4" x14ac:dyDescent="0.2">
      <c r="C2241"/>
      <c r="D2241" s="11"/>
    </row>
    <row r="2242" spans="3:4" x14ac:dyDescent="0.2">
      <c r="C2242"/>
      <c r="D2242" s="11"/>
    </row>
    <row r="2243" spans="3:4" x14ac:dyDescent="0.2">
      <c r="C2243"/>
      <c r="D2243" s="11"/>
    </row>
    <row r="2244" spans="3:4" x14ac:dyDescent="0.2">
      <c r="C2244"/>
      <c r="D2244" s="11"/>
    </row>
    <row r="2245" spans="3:4" x14ac:dyDescent="0.2">
      <c r="C2245"/>
      <c r="D2245" s="11"/>
    </row>
    <row r="2246" spans="3:4" x14ac:dyDescent="0.2">
      <c r="C2246"/>
      <c r="D2246" s="11"/>
    </row>
    <row r="2247" spans="3:4" x14ac:dyDescent="0.2">
      <c r="C2247"/>
      <c r="D2247" s="11"/>
    </row>
    <row r="2248" spans="3:4" x14ac:dyDescent="0.2">
      <c r="C2248"/>
      <c r="D2248" s="11"/>
    </row>
    <row r="2249" spans="3:4" x14ac:dyDescent="0.2">
      <c r="C2249"/>
      <c r="D2249" s="11"/>
    </row>
    <row r="2250" spans="3:4" x14ac:dyDescent="0.2">
      <c r="C2250"/>
      <c r="D2250" s="11"/>
    </row>
    <row r="2251" spans="3:4" x14ac:dyDescent="0.2">
      <c r="C2251"/>
      <c r="D2251" s="11"/>
    </row>
    <row r="2252" spans="3:4" x14ac:dyDescent="0.2">
      <c r="C2252"/>
      <c r="D2252" s="11"/>
    </row>
    <row r="2253" spans="3:4" x14ac:dyDescent="0.2">
      <c r="C2253"/>
      <c r="D2253" s="11"/>
    </row>
    <row r="2254" spans="3:4" x14ac:dyDescent="0.2">
      <c r="C2254"/>
      <c r="D2254" s="11"/>
    </row>
    <row r="2255" spans="3:4" x14ac:dyDescent="0.2">
      <c r="C2255"/>
      <c r="D2255" s="11"/>
    </row>
    <row r="2256" spans="3:4" x14ac:dyDescent="0.2">
      <c r="C2256"/>
      <c r="D2256" s="11"/>
    </row>
    <row r="2257" spans="3:4" x14ac:dyDescent="0.2">
      <c r="C2257"/>
      <c r="D2257" s="11"/>
    </row>
    <row r="2258" spans="3:4" x14ac:dyDescent="0.2">
      <c r="C2258"/>
      <c r="D2258" s="11"/>
    </row>
    <row r="2259" spans="3:4" x14ac:dyDescent="0.2">
      <c r="C2259"/>
      <c r="D2259" s="11"/>
    </row>
    <row r="2260" spans="3:4" x14ac:dyDescent="0.2">
      <c r="C2260"/>
      <c r="D2260" s="11"/>
    </row>
    <row r="2261" spans="3:4" x14ac:dyDescent="0.2">
      <c r="C2261"/>
      <c r="D2261" s="11"/>
    </row>
    <row r="2262" spans="3:4" x14ac:dyDescent="0.2">
      <c r="C2262"/>
      <c r="D2262" s="11"/>
    </row>
    <row r="2263" spans="3:4" x14ac:dyDescent="0.2">
      <c r="C2263"/>
      <c r="D2263" s="11"/>
    </row>
    <row r="2264" spans="3:4" x14ac:dyDescent="0.2">
      <c r="C2264"/>
      <c r="D2264" s="11"/>
    </row>
    <row r="2265" spans="3:4" x14ac:dyDescent="0.2">
      <c r="C2265"/>
      <c r="D2265" s="11"/>
    </row>
    <row r="2266" spans="3:4" x14ac:dyDescent="0.2">
      <c r="C2266"/>
      <c r="D2266" s="11"/>
    </row>
    <row r="2267" spans="3:4" x14ac:dyDescent="0.2">
      <c r="C2267"/>
      <c r="D2267" s="11"/>
    </row>
    <row r="2268" spans="3:4" x14ac:dyDescent="0.2">
      <c r="C2268"/>
      <c r="D2268" s="11"/>
    </row>
    <row r="2269" spans="3:4" x14ac:dyDescent="0.2">
      <c r="C2269"/>
      <c r="D2269" s="11"/>
    </row>
    <row r="2270" spans="3:4" x14ac:dyDescent="0.2">
      <c r="C2270"/>
      <c r="D2270" s="11"/>
    </row>
    <row r="2271" spans="3:4" x14ac:dyDescent="0.2">
      <c r="C2271"/>
      <c r="D2271" s="11"/>
    </row>
    <row r="2272" spans="3:4" x14ac:dyDescent="0.2">
      <c r="C2272"/>
      <c r="D2272" s="11"/>
    </row>
    <row r="2273" spans="3:4" x14ac:dyDescent="0.2">
      <c r="C2273"/>
      <c r="D2273" s="11"/>
    </row>
    <row r="2274" spans="3:4" x14ac:dyDescent="0.2">
      <c r="C2274"/>
      <c r="D2274" s="11"/>
    </row>
    <row r="2275" spans="3:4" x14ac:dyDescent="0.2">
      <c r="C2275"/>
      <c r="D2275" s="11"/>
    </row>
    <row r="2276" spans="3:4" x14ac:dyDescent="0.2">
      <c r="C2276"/>
      <c r="D2276" s="11"/>
    </row>
    <row r="2277" spans="3:4" x14ac:dyDescent="0.2">
      <c r="C2277"/>
      <c r="D2277" s="11"/>
    </row>
    <row r="2278" spans="3:4" x14ac:dyDescent="0.2">
      <c r="C2278"/>
      <c r="D2278" s="11"/>
    </row>
    <row r="2279" spans="3:4" x14ac:dyDescent="0.2">
      <c r="C2279"/>
      <c r="D2279" s="11"/>
    </row>
    <row r="2280" spans="3:4" x14ac:dyDescent="0.2">
      <c r="C2280"/>
      <c r="D2280" s="11"/>
    </row>
    <row r="2281" spans="3:4" x14ac:dyDescent="0.2">
      <c r="C2281"/>
      <c r="D2281" s="11"/>
    </row>
    <row r="2282" spans="3:4" x14ac:dyDescent="0.2">
      <c r="C2282"/>
      <c r="D2282" s="11"/>
    </row>
    <row r="2283" spans="3:4" x14ac:dyDescent="0.2">
      <c r="C2283"/>
      <c r="D2283" s="11"/>
    </row>
    <row r="2284" spans="3:4" x14ac:dyDescent="0.2">
      <c r="C2284"/>
      <c r="D2284" s="11"/>
    </row>
    <row r="2285" spans="3:4" x14ac:dyDescent="0.2">
      <c r="C2285"/>
      <c r="D2285" s="11"/>
    </row>
    <row r="2286" spans="3:4" x14ac:dyDescent="0.2">
      <c r="C2286"/>
      <c r="D2286" s="11"/>
    </row>
    <row r="2287" spans="3:4" x14ac:dyDescent="0.2">
      <c r="C2287"/>
      <c r="D2287" s="11"/>
    </row>
    <row r="2288" spans="3:4" x14ac:dyDescent="0.2">
      <c r="C2288"/>
      <c r="D2288" s="11"/>
    </row>
    <row r="2289" spans="3:4" x14ac:dyDescent="0.2">
      <c r="C2289"/>
      <c r="D2289" s="11"/>
    </row>
    <row r="2290" spans="3:4" x14ac:dyDescent="0.2">
      <c r="C2290"/>
      <c r="D2290" s="11"/>
    </row>
    <row r="2291" spans="3:4" x14ac:dyDescent="0.2">
      <c r="C2291"/>
      <c r="D2291" s="11"/>
    </row>
    <row r="2292" spans="3:4" x14ac:dyDescent="0.2">
      <c r="C2292"/>
      <c r="D2292" s="11"/>
    </row>
    <row r="2293" spans="3:4" x14ac:dyDescent="0.2">
      <c r="C2293"/>
      <c r="D2293" s="11"/>
    </row>
    <row r="2294" spans="3:4" x14ac:dyDescent="0.2">
      <c r="C2294"/>
      <c r="D2294" s="11"/>
    </row>
    <row r="2295" spans="3:4" x14ac:dyDescent="0.2">
      <c r="C2295"/>
      <c r="D2295" s="11"/>
    </row>
    <row r="2296" spans="3:4" x14ac:dyDescent="0.2">
      <c r="C2296"/>
      <c r="D2296" s="11"/>
    </row>
    <row r="2297" spans="3:4" x14ac:dyDescent="0.2">
      <c r="C2297"/>
      <c r="D2297" s="11"/>
    </row>
    <row r="2298" spans="3:4" x14ac:dyDescent="0.2">
      <c r="C2298"/>
      <c r="D2298" s="11"/>
    </row>
    <row r="2299" spans="3:4" x14ac:dyDescent="0.2">
      <c r="C2299"/>
      <c r="D2299" s="11"/>
    </row>
    <row r="2300" spans="3:4" x14ac:dyDescent="0.2">
      <c r="C2300"/>
      <c r="D2300" s="11"/>
    </row>
    <row r="2301" spans="3:4" x14ac:dyDescent="0.2">
      <c r="C2301"/>
      <c r="D2301" s="11"/>
    </row>
    <row r="2302" spans="3:4" x14ac:dyDescent="0.2">
      <c r="C2302"/>
      <c r="D2302" s="11"/>
    </row>
    <row r="2303" spans="3:4" x14ac:dyDescent="0.2">
      <c r="C2303"/>
      <c r="D2303" s="11"/>
    </row>
    <row r="2304" spans="3:4" x14ac:dyDescent="0.2">
      <c r="C2304"/>
      <c r="D2304" s="11"/>
    </row>
    <row r="2305" spans="3:4" x14ac:dyDescent="0.2">
      <c r="C2305"/>
      <c r="D2305" s="11"/>
    </row>
    <row r="2306" spans="3:4" x14ac:dyDescent="0.2">
      <c r="C2306"/>
      <c r="D2306" s="11"/>
    </row>
    <row r="2307" spans="3:4" x14ac:dyDescent="0.2">
      <c r="C2307"/>
      <c r="D2307" s="11"/>
    </row>
    <row r="2308" spans="3:4" x14ac:dyDescent="0.2">
      <c r="C2308"/>
      <c r="D2308" s="11"/>
    </row>
    <row r="2309" spans="3:4" x14ac:dyDescent="0.2">
      <c r="C2309"/>
      <c r="D2309" s="11"/>
    </row>
    <row r="2310" spans="3:4" x14ac:dyDescent="0.2">
      <c r="C2310"/>
      <c r="D2310" s="11"/>
    </row>
    <row r="2311" spans="3:4" x14ac:dyDescent="0.2">
      <c r="C2311"/>
      <c r="D2311" s="11"/>
    </row>
    <row r="2312" spans="3:4" x14ac:dyDescent="0.2">
      <c r="C2312"/>
      <c r="D2312" s="11"/>
    </row>
    <row r="2313" spans="3:4" x14ac:dyDescent="0.2">
      <c r="C2313"/>
      <c r="D2313" s="11"/>
    </row>
    <row r="2314" spans="3:4" x14ac:dyDescent="0.2">
      <c r="C2314"/>
      <c r="D2314" s="11"/>
    </row>
    <row r="2315" spans="3:4" x14ac:dyDescent="0.2">
      <c r="C2315"/>
      <c r="D2315" s="11"/>
    </row>
    <row r="2316" spans="3:4" x14ac:dyDescent="0.2">
      <c r="C2316"/>
      <c r="D2316" s="11"/>
    </row>
    <row r="2317" spans="3:4" x14ac:dyDescent="0.2">
      <c r="C2317"/>
      <c r="D2317" s="11"/>
    </row>
    <row r="2318" spans="3:4" x14ac:dyDescent="0.2">
      <c r="C2318"/>
      <c r="D2318" s="11"/>
    </row>
    <row r="2319" spans="3:4" x14ac:dyDescent="0.2">
      <c r="C2319"/>
      <c r="D2319" s="11"/>
    </row>
    <row r="2320" spans="3:4" x14ac:dyDescent="0.2">
      <c r="C2320"/>
      <c r="D2320" s="11"/>
    </row>
    <row r="2321" spans="3:4" x14ac:dyDescent="0.2">
      <c r="C2321"/>
      <c r="D2321" s="11"/>
    </row>
    <row r="2322" spans="3:4" x14ac:dyDescent="0.2">
      <c r="C2322"/>
      <c r="D2322" s="11"/>
    </row>
    <row r="2323" spans="3:4" x14ac:dyDescent="0.2">
      <c r="C2323"/>
      <c r="D2323" s="11"/>
    </row>
    <row r="2324" spans="3:4" x14ac:dyDescent="0.2">
      <c r="C2324"/>
      <c r="D2324" s="11"/>
    </row>
    <row r="2325" spans="3:4" x14ac:dyDescent="0.2">
      <c r="C2325"/>
      <c r="D2325" s="11"/>
    </row>
    <row r="2326" spans="3:4" x14ac:dyDescent="0.2">
      <c r="C2326"/>
      <c r="D2326" s="11"/>
    </row>
    <row r="2327" spans="3:4" x14ac:dyDescent="0.2">
      <c r="C2327"/>
      <c r="D2327" s="11"/>
    </row>
    <row r="2328" spans="3:4" x14ac:dyDescent="0.2">
      <c r="C2328"/>
      <c r="D2328" s="11"/>
    </row>
    <row r="2329" spans="3:4" x14ac:dyDescent="0.2">
      <c r="C2329"/>
      <c r="D2329" s="11"/>
    </row>
    <row r="2330" spans="3:4" x14ac:dyDescent="0.2">
      <c r="C2330"/>
      <c r="D2330" s="11"/>
    </row>
    <row r="2331" spans="3:4" x14ac:dyDescent="0.2">
      <c r="C2331"/>
      <c r="D2331" s="11"/>
    </row>
    <row r="2332" spans="3:4" x14ac:dyDescent="0.2">
      <c r="C2332"/>
      <c r="D2332" s="11"/>
    </row>
    <row r="2333" spans="3:4" x14ac:dyDescent="0.2">
      <c r="C2333"/>
      <c r="D2333" s="11"/>
    </row>
    <row r="2334" spans="3:4" x14ac:dyDescent="0.2">
      <c r="C2334"/>
      <c r="D2334" s="11"/>
    </row>
    <row r="2335" spans="3:4" x14ac:dyDescent="0.2">
      <c r="C2335"/>
      <c r="D2335" s="11"/>
    </row>
    <row r="2336" spans="3:4" x14ac:dyDescent="0.2">
      <c r="C2336"/>
      <c r="D2336" s="11"/>
    </row>
    <row r="2337" spans="3:4" x14ac:dyDescent="0.2">
      <c r="C2337"/>
      <c r="D2337" s="11"/>
    </row>
    <row r="2338" spans="3:4" x14ac:dyDescent="0.2">
      <c r="C2338"/>
      <c r="D2338" s="11"/>
    </row>
    <row r="2339" spans="3:4" x14ac:dyDescent="0.2">
      <c r="C2339"/>
      <c r="D2339" s="11"/>
    </row>
    <row r="2340" spans="3:4" x14ac:dyDescent="0.2">
      <c r="C2340"/>
      <c r="D2340" s="11"/>
    </row>
    <row r="2341" spans="3:4" x14ac:dyDescent="0.2">
      <c r="C2341"/>
      <c r="D2341" s="11"/>
    </row>
    <row r="2342" spans="3:4" x14ac:dyDescent="0.2">
      <c r="C2342"/>
      <c r="D2342" s="11"/>
    </row>
    <row r="2343" spans="3:4" x14ac:dyDescent="0.2">
      <c r="C2343"/>
      <c r="D2343" s="11"/>
    </row>
    <row r="2344" spans="3:4" x14ac:dyDescent="0.2">
      <c r="C2344"/>
      <c r="D2344" s="11"/>
    </row>
    <row r="2345" spans="3:4" x14ac:dyDescent="0.2">
      <c r="C2345"/>
      <c r="D2345" s="11"/>
    </row>
    <row r="2346" spans="3:4" x14ac:dyDescent="0.2">
      <c r="C2346"/>
      <c r="D2346" s="11"/>
    </row>
    <row r="2347" spans="3:4" x14ac:dyDescent="0.2">
      <c r="C2347"/>
      <c r="D2347" s="11"/>
    </row>
    <row r="2348" spans="3:4" x14ac:dyDescent="0.2">
      <c r="C2348"/>
      <c r="D2348" s="11"/>
    </row>
    <row r="2349" spans="3:4" x14ac:dyDescent="0.2">
      <c r="C2349"/>
      <c r="D2349" s="11"/>
    </row>
    <row r="2350" spans="3:4" x14ac:dyDescent="0.2">
      <c r="C2350"/>
      <c r="D2350" s="11"/>
    </row>
    <row r="2351" spans="3:4" x14ac:dyDescent="0.2">
      <c r="C2351"/>
      <c r="D2351" s="11"/>
    </row>
    <row r="2352" spans="3:4" x14ac:dyDescent="0.2">
      <c r="C2352"/>
      <c r="D2352" s="11"/>
    </row>
    <row r="2353" spans="3:4" x14ac:dyDescent="0.2">
      <c r="C2353"/>
      <c r="D2353" s="11"/>
    </row>
    <row r="2354" spans="3:4" x14ac:dyDescent="0.2">
      <c r="C2354"/>
      <c r="D2354" s="11"/>
    </row>
    <row r="2355" spans="3:4" x14ac:dyDescent="0.2">
      <c r="C2355"/>
      <c r="D2355" s="11"/>
    </row>
    <row r="2356" spans="3:4" x14ac:dyDescent="0.2">
      <c r="C2356"/>
      <c r="D2356" s="11"/>
    </row>
    <row r="2357" spans="3:4" x14ac:dyDescent="0.2">
      <c r="C2357"/>
      <c r="D2357" s="11"/>
    </row>
    <row r="2358" spans="3:4" x14ac:dyDescent="0.2">
      <c r="C2358"/>
      <c r="D2358" s="11"/>
    </row>
    <row r="2359" spans="3:4" x14ac:dyDescent="0.2">
      <c r="C2359"/>
      <c r="D2359" s="11"/>
    </row>
    <row r="2360" spans="3:4" x14ac:dyDescent="0.2">
      <c r="C2360"/>
      <c r="D2360" s="11"/>
    </row>
    <row r="2361" spans="3:4" x14ac:dyDescent="0.2">
      <c r="C2361"/>
      <c r="D2361" s="11"/>
    </row>
    <row r="2362" spans="3:4" x14ac:dyDescent="0.2">
      <c r="C2362"/>
      <c r="D2362" s="11"/>
    </row>
    <row r="2363" spans="3:4" x14ac:dyDescent="0.2">
      <c r="C2363"/>
      <c r="D2363" s="11"/>
    </row>
    <row r="2364" spans="3:4" x14ac:dyDescent="0.2">
      <c r="C2364"/>
      <c r="D2364" s="11"/>
    </row>
    <row r="2365" spans="3:4" x14ac:dyDescent="0.2">
      <c r="C2365"/>
      <c r="D2365" s="11"/>
    </row>
    <row r="2366" spans="3:4" x14ac:dyDescent="0.2">
      <c r="C2366"/>
      <c r="D2366" s="11"/>
    </row>
    <row r="2367" spans="3:4" x14ac:dyDescent="0.2">
      <c r="C2367"/>
      <c r="D2367" s="11"/>
    </row>
    <row r="2368" spans="3:4" x14ac:dyDescent="0.2">
      <c r="C2368"/>
      <c r="D2368" s="11"/>
    </row>
    <row r="2369" spans="3:4" x14ac:dyDescent="0.2">
      <c r="C2369"/>
      <c r="D2369" s="11"/>
    </row>
    <row r="2370" spans="3:4" x14ac:dyDescent="0.2">
      <c r="C2370"/>
      <c r="D2370" s="11"/>
    </row>
    <row r="2371" spans="3:4" x14ac:dyDescent="0.2">
      <c r="C2371"/>
      <c r="D2371" s="11"/>
    </row>
    <row r="2372" spans="3:4" x14ac:dyDescent="0.2">
      <c r="C2372"/>
      <c r="D2372" s="11"/>
    </row>
    <row r="2373" spans="3:4" x14ac:dyDescent="0.2">
      <c r="C2373"/>
      <c r="D2373" s="11"/>
    </row>
    <row r="2374" spans="3:4" x14ac:dyDescent="0.2">
      <c r="C2374"/>
      <c r="D2374" s="11"/>
    </row>
    <row r="2375" spans="3:4" x14ac:dyDescent="0.2">
      <c r="C2375"/>
      <c r="D2375" s="11"/>
    </row>
    <row r="2376" spans="3:4" x14ac:dyDescent="0.2">
      <c r="C2376"/>
      <c r="D2376" s="11"/>
    </row>
    <row r="2377" spans="3:4" x14ac:dyDescent="0.2">
      <c r="C2377"/>
      <c r="D2377" s="11"/>
    </row>
    <row r="2378" spans="3:4" x14ac:dyDescent="0.2">
      <c r="C2378"/>
      <c r="D2378" s="11"/>
    </row>
    <row r="2379" spans="3:4" x14ac:dyDescent="0.2">
      <c r="C2379"/>
      <c r="D2379" s="11"/>
    </row>
    <row r="2380" spans="3:4" x14ac:dyDescent="0.2">
      <c r="C2380"/>
      <c r="D2380" s="11"/>
    </row>
    <row r="2381" spans="3:4" x14ac:dyDescent="0.2">
      <c r="C2381"/>
      <c r="D2381" s="11"/>
    </row>
    <row r="2382" spans="3:4" x14ac:dyDescent="0.2">
      <c r="C2382"/>
      <c r="D2382" s="11"/>
    </row>
    <row r="2383" spans="3:4" x14ac:dyDescent="0.2">
      <c r="C2383"/>
      <c r="D2383" s="11"/>
    </row>
    <row r="2384" spans="3:4" x14ac:dyDescent="0.2">
      <c r="C2384"/>
      <c r="D2384" s="11"/>
    </row>
    <row r="2385" spans="3:4" x14ac:dyDescent="0.2">
      <c r="C2385"/>
      <c r="D2385" s="11"/>
    </row>
    <row r="2386" spans="3:4" x14ac:dyDescent="0.2">
      <c r="C2386"/>
      <c r="D2386" s="11"/>
    </row>
    <row r="2387" spans="3:4" x14ac:dyDescent="0.2">
      <c r="C2387"/>
      <c r="D2387" s="11"/>
    </row>
    <row r="2388" spans="3:4" x14ac:dyDescent="0.2">
      <c r="C2388"/>
      <c r="D2388" s="11"/>
    </row>
    <row r="2389" spans="3:4" x14ac:dyDescent="0.2">
      <c r="C2389"/>
      <c r="D2389" s="11"/>
    </row>
    <row r="2390" spans="3:4" x14ac:dyDescent="0.2">
      <c r="C2390"/>
      <c r="D2390" s="11"/>
    </row>
    <row r="2391" spans="3:4" x14ac:dyDescent="0.2">
      <c r="C2391"/>
      <c r="D2391" s="11"/>
    </row>
    <row r="2392" spans="3:4" x14ac:dyDescent="0.2">
      <c r="C2392"/>
      <c r="D2392" s="11"/>
    </row>
    <row r="2393" spans="3:4" x14ac:dyDescent="0.2">
      <c r="C2393"/>
      <c r="D2393" s="11"/>
    </row>
    <row r="2394" spans="3:4" x14ac:dyDescent="0.2">
      <c r="C2394"/>
      <c r="D2394" s="11"/>
    </row>
    <row r="2395" spans="3:4" x14ac:dyDescent="0.2">
      <c r="C2395"/>
      <c r="D2395" s="11"/>
    </row>
    <row r="2396" spans="3:4" x14ac:dyDescent="0.2">
      <c r="C2396"/>
      <c r="D2396" s="11"/>
    </row>
    <row r="2397" spans="3:4" x14ac:dyDescent="0.2">
      <c r="C2397"/>
      <c r="D2397" s="11"/>
    </row>
    <row r="2398" spans="3:4" x14ac:dyDescent="0.2">
      <c r="C2398"/>
      <c r="D2398" s="11"/>
    </row>
    <row r="2399" spans="3:4" x14ac:dyDescent="0.2">
      <c r="C2399"/>
      <c r="D2399" s="11"/>
    </row>
    <row r="2400" spans="3:4" x14ac:dyDescent="0.2">
      <c r="C2400"/>
      <c r="D2400" s="11"/>
    </row>
    <row r="2401" spans="3:4" x14ac:dyDescent="0.2">
      <c r="C2401"/>
      <c r="D2401" s="11"/>
    </row>
    <row r="2402" spans="3:4" x14ac:dyDescent="0.2">
      <c r="C2402"/>
      <c r="D2402" s="11"/>
    </row>
    <row r="2403" spans="3:4" x14ac:dyDescent="0.2">
      <c r="C2403"/>
      <c r="D2403" s="11"/>
    </row>
    <row r="2404" spans="3:4" x14ac:dyDescent="0.2">
      <c r="C2404"/>
      <c r="D2404" s="11"/>
    </row>
    <row r="2405" spans="3:4" x14ac:dyDescent="0.2">
      <c r="C2405"/>
      <c r="D2405" s="11"/>
    </row>
    <row r="2406" spans="3:4" x14ac:dyDescent="0.2">
      <c r="C2406"/>
      <c r="D2406" s="11"/>
    </row>
    <row r="2407" spans="3:4" x14ac:dyDescent="0.2">
      <c r="C2407"/>
      <c r="D2407" s="11"/>
    </row>
    <row r="2408" spans="3:4" x14ac:dyDescent="0.2">
      <c r="C2408"/>
      <c r="D2408" s="11"/>
    </row>
    <row r="2409" spans="3:4" x14ac:dyDescent="0.2">
      <c r="C2409"/>
      <c r="D2409" s="11"/>
    </row>
    <row r="2410" spans="3:4" x14ac:dyDescent="0.2">
      <c r="C2410"/>
      <c r="D2410" s="11"/>
    </row>
    <row r="2411" spans="3:4" x14ac:dyDescent="0.2">
      <c r="C2411"/>
      <c r="D2411" s="11"/>
    </row>
    <row r="2412" spans="3:4" x14ac:dyDescent="0.2">
      <c r="C2412"/>
      <c r="D2412" s="11"/>
    </row>
    <row r="2413" spans="3:4" x14ac:dyDescent="0.2">
      <c r="C2413"/>
      <c r="D2413" s="11"/>
    </row>
    <row r="2414" spans="3:4" x14ac:dyDescent="0.2">
      <c r="C2414"/>
      <c r="D2414" s="11"/>
    </row>
    <row r="2415" spans="3:4" x14ac:dyDescent="0.2">
      <c r="C2415"/>
      <c r="D2415" s="11"/>
    </row>
    <row r="2416" spans="3:4" x14ac:dyDescent="0.2">
      <c r="C2416"/>
      <c r="D2416" s="11"/>
    </row>
    <row r="2417" spans="3:4" x14ac:dyDescent="0.2">
      <c r="C2417"/>
      <c r="D2417" s="11"/>
    </row>
    <row r="2418" spans="3:4" x14ac:dyDescent="0.2">
      <c r="C2418"/>
      <c r="D2418" s="11"/>
    </row>
    <row r="2419" spans="3:4" x14ac:dyDescent="0.2">
      <c r="C2419"/>
      <c r="D2419" s="11"/>
    </row>
    <row r="2420" spans="3:4" x14ac:dyDescent="0.2">
      <c r="C2420"/>
      <c r="D2420" s="11"/>
    </row>
    <row r="2421" spans="3:4" x14ac:dyDescent="0.2">
      <c r="C2421"/>
      <c r="D2421" s="11"/>
    </row>
    <row r="2422" spans="3:4" x14ac:dyDescent="0.2">
      <c r="C2422"/>
      <c r="D2422" s="11"/>
    </row>
    <row r="2423" spans="3:4" x14ac:dyDescent="0.2">
      <c r="C2423"/>
      <c r="D2423" s="11"/>
    </row>
    <row r="2424" spans="3:4" x14ac:dyDescent="0.2">
      <c r="C2424"/>
      <c r="D2424" s="11"/>
    </row>
    <row r="2425" spans="3:4" x14ac:dyDescent="0.2">
      <c r="C2425"/>
      <c r="D2425" s="11"/>
    </row>
    <row r="2426" spans="3:4" x14ac:dyDescent="0.2">
      <c r="C2426"/>
      <c r="D2426" s="11"/>
    </row>
    <row r="2427" spans="3:4" x14ac:dyDescent="0.2">
      <c r="C2427"/>
      <c r="D2427" s="11"/>
    </row>
    <row r="2428" spans="3:4" x14ac:dyDescent="0.2">
      <c r="C2428"/>
      <c r="D2428" s="11"/>
    </row>
    <row r="2429" spans="3:4" x14ac:dyDescent="0.2">
      <c r="C2429"/>
      <c r="D2429" s="11"/>
    </row>
    <row r="2430" spans="3:4" x14ac:dyDescent="0.2">
      <c r="C2430"/>
      <c r="D2430" s="11"/>
    </row>
    <row r="2431" spans="3:4" x14ac:dyDescent="0.2">
      <c r="C2431"/>
      <c r="D2431" s="11"/>
    </row>
    <row r="2432" spans="3:4" x14ac:dyDescent="0.2">
      <c r="C2432"/>
      <c r="D2432" s="11"/>
    </row>
    <row r="2433" spans="3:4" x14ac:dyDescent="0.2">
      <c r="C2433"/>
      <c r="D2433" s="11"/>
    </row>
    <row r="2434" spans="3:4" x14ac:dyDescent="0.2">
      <c r="C2434"/>
      <c r="D2434" s="11"/>
    </row>
    <row r="2435" spans="3:4" x14ac:dyDescent="0.2">
      <c r="C2435"/>
      <c r="D2435" s="11"/>
    </row>
    <row r="2436" spans="3:4" x14ac:dyDescent="0.2">
      <c r="C2436"/>
      <c r="D2436" s="11"/>
    </row>
    <row r="2437" spans="3:4" x14ac:dyDescent="0.2">
      <c r="C2437"/>
      <c r="D2437" s="11"/>
    </row>
    <row r="2438" spans="3:4" x14ac:dyDescent="0.2">
      <c r="C2438"/>
      <c r="D2438" s="11"/>
    </row>
    <row r="2439" spans="3:4" x14ac:dyDescent="0.2">
      <c r="C2439"/>
      <c r="D2439" s="11"/>
    </row>
    <row r="2440" spans="3:4" x14ac:dyDescent="0.2">
      <c r="C2440"/>
      <c r="D2440" s="11"/>
    </row>
    <row r="2441" spans="3:4" x14ac:dyDescent="0.2">
      <c r="C2441"/>
      <c r="D2441" s="11"/>
    </row>
    <row r="2442" spans="3:4" x14ac:dyDescent="0.2">
      <c r="C2442"/>
      <c r="D2442" s="11"/>
    </row>
    <row r="2443" spans="3:4" x14ac:dyDescent="0.2">
      <c r="C2443"/>
      <c r="D2443" s="11"/>
    </row>
    <row r="2444" spans="3:4" x14ac:dyDescent="0.2">
      <c r="C2444"/>
      <c r="D2444" s="11"/>
    </row>
    <row r="2445" spans="3:4" x14ac:dyDescent="0.2">
      <c r="C2445"/>
      <c r="D2445" s="11"/>
    </row>
    <row r="2446" spans="3:4" x14ac:dyDescent="0.2">
      <c r="C2446"/>
      <c r="D2446" s="11"/>
    </row>
    <row r="2447" spans="3:4" x14ac:dyDescent="0.2">
      <c r="C2447"/>
      <c r="D2447" s="11"/>
    </row>
    <row r="2448" spans="3:4" x14ac:dyDescent="0.2">
      <c r="C2448"/>
      <c r="D2448" s="11"/>
    </row>
    <row r="2449" spans="3:4" x14ac:dyDescent="0.2">
      <c r="C2449"/>
      <c r="D2449" s="11"/>
    </row>
    <row r="2450" spans="3:4" x14ac:dyDescent="0.2">
      <c r="C2450"/>
      <c r="D2450" s="11"/>
    </row>
    <row r="2451" spans="3:4" x14ac:dyDescent="0.2">
      <c r="C2451"/>
      <c r="D2451" s="11"/>
    </row>
    <row r="2452" spans="3:4" x14ac:dyDescent="0.2">
      <c r="C2452"/>
      <c r="D2452" s="11"/>
    </row>
    <row r="2453" spans="3:4" x14ac:dyDescent="0.2">
      <c r="C2453"/>
      <c r="D2453" s="11"/>
    </row>
    <row r="2454" spans="3:4" x14ac:dyDescent="0.2">
      <c r="C2454"/>
      <c r="D2454" s="11"/>
    </row>
    <row r="2455" spans="3:4" x14ac:dyDescent="0.2">
      <c r="C2455"/>
      <c r="D2455" s="11"/>
    </row>
    <row r="2456" spans="3:4" x14ac:dyDescent="0.2">
      <c r="C2456"/>
      <c r="D2456" s="11"/>
    </row>
    <row r="2457" spans="3:4" x14ac:dyDescent="0.2">
      <c r="C2457"/>
      <c r="D2457" s="11"/>
    </row>
    <row r="2458" spans="3:4" x14ac:dyDescent="0.2">
      <c r="C2458"/>
      <c r="D2458" s="11"/>
    </row>
    <row r="2459" spans="3:4" x14ac:dyDescent="0.2">
      <c r="C2459"/>
      <c r="D2459" s="11"/>
    </row>
    <row r="2460" spans="3:4" x14ac:dyDescent="0.2">
      <c r="C2460"/>
      <c r="D2460" s="11"/>
    </row>
    <row r="2461" spans="3:4" x14ac:dyDescent="0.2">
      <c r="C2461"/>
      <c r="D2461" s="11"/>
    </row>
    <row r="2462" spans="3:4" x14ac:dyDescent="0.2">
      <c r="C2462"/>
      <c r="D2462" s="11"/>
    </row>
    <row r="2463" spans="3:4" x14ac:dyDescent="0.2">
      <c r="C2463"/>
      <c r="D2463" s="11"/>
    </row>
    <row r="2464" spans="3:4" x14ac:dyDescent="0.2">
      <c r="C2464"/>
      <c r="D2464" s="11"/>
    </row>
    <row r="2465" spans="3:4" x14ac:dyDescent="0.2">
      <c r="C2465"/>
      <c r="D2465" s="11"/>
    </row>
    <row r="2466" spans="3:4" x14ac:dyDescent="0.2">
      <c r="C2466"/>
      <c r="D2466" s="11"/>
    </row>
    <row r="2467" spans="3:4" x14ac:dyDescent="0.2">
      <c r="C2467"/>
      <c r="D2467" s="11"/>
    </row>
    <row r="2468" spans="3:4" x14ac:dyDescent="0.2">
      <c r="C2468"/>
      <c r="D2468" s="11"/>
    </row>
    <row r="2469" spans="3:4" x14ac:dyDescent="0.2">
      <c r="C2469"/>
      <c r="D2469" s="11"/>
    </row>
    <row r="2470" spans="3:4" x14ac:dyDescent="0.2">
      <c r="C2470"/>
      <c r="D2470" s="11"/>
    </row>
    <row r="2471" spans="3:4" x14ac:dyDescent="0.2">
      <c r="C2471"/>
      <c r="D2471" s="11"/>
    </row>
    <row r="2472" spans="3:4" x14ac:dyDescent="0.2">
      <c r="C2472"/>
      <c r="D2472" s="11"/>
    </row>
    <row r="2473" spans="3:4" x14ac:dyDescent="0.2">
      <c r="C2473"/>
      <c r="D2473" s="11"/>
    </row>
    <row r="2474" spans="3:4" x14ac:dyDescent="0.2">
      <c r="C2474"/>
      <c r="D2474" s="11"/>
    </row>
    <row r="2475" spans="3:4" x14ac:dyDescent="0.2">
      <c r="C2475"/>
      <c r="D2475" s="11"/>
    </row>
    <row r="2476" spans="3:4" x14ac:dyDescent="0.2">
      <c r="C2476"/>
      <c r="D2476" s="11"/>
    </row>
    <row r="2477" spans="3:4" x14ac:dyDescent="0.2">
      <c r="C2477"/>
      <c r="D2477" s="11"/>
    </row>
    <row r="2478" spans="3:4" x14ac:dyDescent="0.2">
      <c r="C2478"/>
      <c r="D2478" s="11"/>
    </row>
    <row r="2479" spans="3:4" x14ac:dyDescent="0.2">
      <c r="C2479"/>
      <c r="D2479" s="11"/>
    </row>
    <row r="2480" spans="3:4" x14ac:dyDescent="0.2">
      <c r="C2480"/>
      <c r="D2480" s="11"/>
    </row>
    <row r="2481" spans="3:4" x14ac:dyDescent="0.2">
      <c r="C2481"/>
      <c r="D2481" s="11"/>
    </row>
    <row r="2482" spans="3:4" x14ac:dyDescent="0.2">
      <c r="C2482"/>
      <c r="D2482" s="11"/>
    </row>
    <row r="2483" spans="3:4" x14ac:dyDescent="0.2">
      <c r="C2483"/>
      <c r="D2483" s="11"/>
    </row>
    <row r="2484" spans="3:4" x14ac:dyDescent="0.2">
      <c r="C2484"/>
      <c r="D2484" s="11"/>
    </row>
    <row r="2485" spans="3:4" x14ac:dyDescent="0.2">
      <c r="C2485"/>
      <c r="D2485" s="11"/>
    </row>
    <row r="2486" spans="3:4" x14ac:dyDescent="0.2">
      <c r="C2486"/>
      <c r="D2486" s="11"/>
    </row>
    <row r="2487" spans="3:4" x14ac:dyDescent="0.2">
      <c r="C2487"/>
      <c r="D2487" s="11"/>
    </row>
    <row r="2488" spans="3:4" x14ac:dyDescent="0.2">
      <c r="C2488"/>
      <c r="D2488" s="11"/>
    </row>
    <row r="2489" spans="3:4" x14ac:dyDescent="0.2">
      <c r="C2489"/>
      <c r="D2489" s="11"/>
    </row>
    <row r="2490" spans="3:4" x14ac:dyDescent="0.2">
      <c r="C2490"/>
      <c r="D2490" s="11"/>
    </row>
    <row r="2491" spans="3:4" x14ac:dyDescent="0.2">
      <c r="C2491"/>
      <c r="D2491" s="11"/>
    </row>
    <row r="2492" spans="3:4" x14ac:dyDescent="0.2">
      <c r="C2492"/>
      <c r="D2492" s="11"/>
    </row>
    <row r="2493" spans="3:4" x14ac:dyDescent="0.2">
      <c r="C2493"/>
      <c r="D2493" s="11"/>
    </row>
    <row r="2494" spans="3:4" x14ac:dyDescent="0.2">
      <c r="C2494"/>
      <c r="D2494" s="11"/>
    </row>
    <row r="2495" spans="3:4" x14ac:dyDescent="0.2">
      <c r="C2495"/>
      <c r="D2495" s="11"/>
    </row>
    <row r="2496" spans="3:4" x14ac:dyDescent="0.2">
      <c r="C2496"/>
      <c r="D2496" s="11"/>
    </row>
    <row r="2497" spans="3:4" x14ac:dyDescent="0.2">
      <c r="C2497"/>
      <c r="D2497" s="11"/>
    </row>
    <row r="2498" spans="3:4" x14ac:dyDescent="0.2">
      <c r="C2498"/>
      <c r="D2498" s="11"/>
    </row>
    <row r="2499" spans="3:4" x14ac:dyDescent="0.2">
      <c r="C2499"/>
      <c r="D2499" s="11"/>
    </row>
    <row r="2500" spans="3:4" x14ac:dyDescent="0.2">
      <c r="C2500"/>
      <c r="D2500" s="11"/>
    </row>
    <row r="2501" spans="3:4" x14ac:dyDescent="0.2">
      <c r="C2501"/>
      <c r="D2501" s="11"/>
    </row>
    <row r="2502" spans="3:4" x14ac:dyDescent="0.2">
      <c r="C2502"/>
      <c r="D2502" s="11"/>
    </row>
    <row r="2503" spans="3:4" x14ac:dyDescent="0.2">
      <c r="C2503"/>
      <c r="D2503" s="11"/>
    </row>
    <row r="2504" spans="3:4" x14ac:dyDescent="0.2">
      <c r="C2504"/>
      <c r="D2504" s="11"/>
    </row>
    <row r="2505" spans="3:4" x14ac:dyDescent="0.2">
      <c r="C2505"/>
      <c r="D2505" s="11"/>
    </row>
    <row r="2506" spans="3:4" x14ac:dyDescent="0.2">
      <c r="C2506"/>
      <c r="D2506" s="11"/>
    </row>
    <row r="2507" spans="3:4" x14ac:dyDescent="0.2">
      <c r="C2507"/>
      <c r="D2507" s="11"/>
    </row>
    <row r="2508" spans="3:4" x14ac:dyDescent="0.2">
      <c r="C2508"/>
      <c r="D2508" s="11"/>
    </row>
    <row r="2509" spans="3:4" x14ac:dyDescent="0.2">
      <c r="C2509"/>
      <c r="D2509" s="11"/>
    </row>
    <row r="2510" spans="3:4" x14ac:dyDescent="0.2">
      <c r="C2510"/>
      <c r="D2510" s="11"/>
    </row>
    <row r="2511" spans="3:4" x14ac:dyDescent="0.2">
      <c r="C2511"/>
      <c r="D2511" s="11"/>
    </row>
    <row r="2512" spans="3:4" x14ac:dyDescent="0.2">
      <c r="C2512"/>
      <c r="D2512" s="11"/>
    </row>
    <row r="2513" spans="3:4" x14ac:dyDescent="0.2">
      <c r="C2513"/>
      <c r="D2513" s="11"/>
    </row>
    <row r="2514" spans="3:4" x14ac:dyDescent="0.2">
      <c r="C2514"/>
      <c r="D2514" s="11"/>
    </row>
    <row r="2515" spans="3:4" x14ac:dyDescent="0.2">
      <c r="C2515"/>
      <c r="D2515" s="11"/>
    </row>
    <row r="2516" spans="3:4" x14ac:dyDescent="0.2">
      <c r="C2516"/>
      <c r="D2516" s="11"/>
    </row>
    <row r="2517" spans="3:4" x14ac:dyDescent="0.2">
      <c r="C2517"/>
      <c r="D2517" s="11"/>
    </row>
    <row r="2518" spans="3:4" x14ac:dyDescent="0.2">
      <c r="C2518"/>
      <c r="D2518" s="11"/>
    </row>
    <row r="2519" spans="3:4" x14ac:dyDescent="0.2">
      <c r="C2519"/>
      <c r="D2519" s="11"/>
    </row>
    <row r="2520" spans="3:4" x14ac:dyDescent="0.2">
      <c r="C2520"/>
      <c r="D2520" s="11"/>
    </row>
    <row r="2521" spans="3:4" x14ac:dyDescent="0.2">
      <c r="C2521"/>
      <c r="D2521" s="11"/>
    </row>
    <row r="2522" spans="3:4" x14ac:dyDescent="0.2">
      <c r="C2522"/>
      <c r="D2522" s="11"/>
    </row>
    <row r="2523" spans="3:4" x14ac:dyDescent="0.2">
      <c r="C2523"/>
      <c r="D2523" s="11"/>
    </row>
    <row r="2524" spans="3:4" x14ac:dyDescent="0.2">
      <c r="C2524"/>
      <c r="D2524" s="11"/>
    </row>
    <row r="2525" spans="3:4" x14ac:dyDescent="0.2">
      <c r="C2525"/>
      <c r="D2525" s="11"/>
    </row>
    <row r="2526" spans="3:4" x14ac:dyDescent="0.2">
      <c r="C2526"/>
      <c r="D2526" s="11"/>
    </row>
    <row r="2527" spans="3:4" x14ac:dyDescent="0.2">
      <c r="C2527"/>
      <c r="D2527" s="11"/>
    </row>
    <row r="2528" spans="3:4" x14ac:dyDescent="0.2">
      <c r="C2528"/>
      <c r="D2528" s="11"/>
    </row>
    <row r="2529" spans="3:4" x14ac:dyDescent="0.2">
      <c r="C2529"/>
      <c r="D2529" s="11"/>
    </row>
    <row r="2530" spans="3:4" x14ac:dyDescent="0.2">
      <c r="C2530"/>
      <c r="D2530" s="11"/>
    </row>
    <row r="2531" spans="3:4" x14ac:dyDescent="0.2">
      <c r="C2531"/>
      <c r="D2531" s="11"/>
    </row>
    <row r="2532" spans="3:4" x14ac:dyDescent="0.2">
      <c r="C2532"/>
      <c r="D2532" s="11"/>
    </row>
    <row r="2533" spans="3:4" x14ac:dyDescent="0.2">
      <c r="C2533"/>
      <c r="D2533" s="11"/>
    </row>
    <row r="2534" spans="3:4" x14ac:dyDescent="0.2">
      <c r="C2534"/>
      <c r="D2534" s="11"/>
    </row>
    <row r="2535" spans="3:4" x14ac:dyDescent="0.2">
      <c r="C2535"/>
      <c r="D2535" s="11"/>
    </row>
    <row r="2536" spans="3:4" x14ac:dyDescent="0.2">
      <c r="C2536"/>
      <c r="D2536" s="11"/>
    </row>
    <row r="2537" spans="3:4" x14ac:dyDescent="0.2">
      <c r="C2537"/>
      <c r="D2537" s="11"/>
    </row>
    <row r="2538" spans="3:4" x14ac:dyDescent="0.2">
      <c r="C2538"/>
      <c r="D2538" s="11"/>
    </row>
    <row r="2539" spans="3:4" x14ac:dyDescent="0.2">
      <c r="C2539"/>
      <c r="D2539" s="11"/>
    </row>
    <row r="2540" spans="3:4" x14ac:dyDescent="0.2">
      <c r="C2540"/>
      <c r="D2540" s="11"/>
    </row>
    <row r="2541" spans="3:4" x14ac:dyDescent="0.2">
      <c r="C2541"/>
      <c r="D2541" s="11"/>
    </row>
    <row r="2542" spans="3:4" x14ac:dyDescent="0.2">
      <c r="C2542"/>
      <c r="D2542" s="11"/>
    </row>
    <row r="2543" spans="3:4" x14ac:dyDescent="0.2">
      <c r="C2543"/>
      <c r="D2543" s="11"/>
    </row>
    <row r="2544" spans="3:4" x14ac:dyDescent="0.2">
      <c r="C2544"/>
      <c r="D2544" s="11"/>
    </row>
    <row r="2545" spans="3:4" x14ac:dyDescent="0.2">
      <c r="C2545"/>
      <c r="D2545" s="11"/>
    </row>
    <row r="2546" spans="3:4" x14ac:dyDescent="0.2">
      <c r="C2546"/>
      <c r="D2546" s="11"/>
    </row>
    <row r="2547" spans="3:4" x14ac:dyDescent="0.2">
      <c r="C2547"/>
      <c r="D2547" s="11"/>
    </row>
    <row r="2548" spans="3:4" x14ac:dyDescent="0.2">
      <c r="C2548"/>
      <c r="D2548" s="11"/>
    </row>
    <row r="2549" spans="3:4" x14ac:dyDescent="0.2">
      <c r="C2549"/>
      <c r="D2549" s="11"/>
    </row>
    <row r="2550" spans="3:4" x14ac:dyDescent="0.2">
      <c r="C2550"/>
      <c r="D2550" s="11"/>
    </row>
    <row r="2551" spans="3:4" x14ac:dyDescent="0.2">
      <c r="C2551"/>
      <c r="D2551" s="11"/>
    </row>
    <row r="2552" spans="3:4" x14ac:dyDescent="0.2">
      <c r="C2552"/>
      <c r="D2552" s="11"/>
    </row>
    <row r="2553" spans="3:4" x14ac:dyDescent="0.2">
      <c r="C2553"/>
      <c r="D2553" s="11"/>
    </row>
    <row r="2554" spans="3:4" x14ac:dyDescent="0.2">
      <c r="C2554"/>
      <c r="D2554" s="11"/>
    </row>
    <row r="2555" spans="3:4" x14ac:dyDescent="0.2">
      <c r="C2555"/>
      <c r="D2555" s="11"/>
    </row>
    <row r="2556" spans="3:4" x14ac:dyDescent="0.2">
      <c r="C2556"/>
      <c r="D2556" s="11"/>
    </row>
    <row r="2557" spans="3:4" x14ac:dyDescent="0.2">
      <c r="C2557"/>
      <c r="D2557" s="11"/>
    </row>
    <row r="2558" spans="3:4" x14ac:dyDescent="0.2">
      <c r="C2558"/>
      <c r="D2558" s="11"/>
    </row>
    <row r="2559" spans="3:4" x14ac:dyDescent="0.2">
      <c r="C2559"/>
      <c r="D2559" s="11"/>
    </row>
    <row r="2560" spans="3:4" x14ac:dyDescent="0.2">
      <c r="C2560"/>
      <c r="D2560" s="11"/>
    </row>
    <row r="2561" spans="3:4" x14ac:dyDescent="0.2">
      <c r="C2561"/>
      <c r="D2561" s="11"/>
    </row>
    <row r="2562" spans="3:4" x14ac:dyDescent="0.2">
      <c r="C2562"/>
      <c r="D2562" s="11"/>
    </row>
    <row r="2563" spans="3:4" x14ac:dyDescent="0.2">
      <c r="C2563"/>
      <c r="D2563" s="11"/>
    </row>
    <row r="2564" spans="3:4" x14ac:dyDescent="0.2">
      <c r="C2564"/>
      <c r="D2564" s="11"/>
    </row>
    <row r="2565" spans="3:4" x14ac:dyDescent="0.2">
      <c r="C2565"/>
      <c r="D2565" s="11"/>
    </row>
    <row r="2566" spans="3:4" x14ac:dyDescent="0.2">
      <c r="C2566"/>
      <c r="D2566" s="11"/>
    </row>
    <row r="2567" spans="3:4" x14ac:dyDescent="0.2">
      <c r="C2567"/>
      <c r="D2567" s="11"/>
    </row>
    <row r="2568" spans="3:4" x14ac:dyDescent="0.2">
      <c r="C2568"/>
      <c r="D2568" s="11"/>
    </row>
    <row r="2569" spans="3:4" x14ac:dyDescent="0.2">
      <c r="C2569"/>
      <c r="D2569" s="11"/>
    </row>
    <row r="2570" spans="3:4" x14ac:dyDescent="0.2">
      <c r="C2570"/>
      <c r="D2570" s="11"/>
    </row>
    <row r="2571" spans="3:4" x14ac:dyDescent="0.2">
      <c r="C2571"/>
      <c r="D2571" s="11"/>
    </row>
    <row r="2572" spans="3:4" x14ac:dyDescent="0.2">
      <c r="C2572"/>
      <c r="D2572" s="11"/>
    </row>
    <row r="2573" spans="3:4" x14ac:dyDescent="0.2">
      <c r="C2573"/>
      <c r="D2573" s="11"/>
    </row>
    <row r="2574" spans="3:4" x14ac:dyDescent="0.2">
      <c r="C2574"/>
      <c r="D2574" s="11"/>
    </row>
    <row r="2575" spans="3:4" x14ac:dyDescent="0.2">
      <c r="C2575"/>
      <c r="D2575" s="11"/>
    </row>
    <row r="2576" spans="3:4" x14ac:dyDescent="0.2">
      <c r="C2576"/>
      <c r="D2576" s="11"/>
    </row>
    <row r="2577" spans="3:4" x14ac:dyDescent="0.2">
      <c r="C2577"/>
      <c r="D2577" s="11"/>
    </row>
    <row r="2578" spans="3:4" x14ac:dyDescent="0.2">
      <c r="C2578"/>
      <c r="D2578" s="11"/>
    </row>
    <row r="2579" spans="3:4" x14ac:dyDescent="0.2">
      <c r="C2579"/>
      <c r="D2579" s="11"/>
    </row>
    <row r="2580" spans="3:4" x14ac:dyDescent="0.2">
      <c r="C2580"/>
      <c r="D2580" s="11"/>
    </row>
    <row r="2581" spans="3:4" x14ac:dyDescent="0.2">
      <c r="C2581"/>
      <c r="D2581" s="11"/>
    </row>
    <row r="2582" spans="3:4" x14ac:dyDescent="0.2">
      <c r="C2582"/>
      <c r="D2582" s="11"/>
    </row>
    <row r="2583" spans="3:4" x14ac:dyDescent="0.2">
      <c r="C2583"/>
      <c r="D2583" s="11"/>
    </row>
    <row r="2584" spans="3:4" x14ac:dyDescent="0.2">
      <c r="C2584"/>
      <c r="D2584" s="11"/>
    </row>
    <row r="2585" spans="3:4" x14ac:dyDescent="0.2">
      <c r="C2585"/>
      <c r="D2585" s="11"/>
    </row>
    <row r="2586" spans="3:4" x14ac:dyDescent="0.2">
      <c r="C2586"/>
      <c r="D2586" s="11"/>
    </row>
    <row r="2587" spans="3:4" x14ac:dyDescent="0.2">
      <c r="C2587"/>
      <c r="D2587" s="11"/>
    </row>
    <row r="2588" spans="3:4" x14ac:dyDescent="0.2">
      <c r="C2588"/>
      <c r="D2588" s="11"/>
    </row>
    <row r="2589" spans="3:4" x14ac:dyDescent="0.2">
      <c r="C2589"/>
      <c r="D2589" s="11"/>
    </row>
    <row r="2590" spans="3:4" x14ac:dyDescent="0.2">
      <c r="C2590"/>
      <c r="D2590" s="11"/>
    </row>
    <row r="2591" spans="3:4" x14ac:dyDescent="0.2">
      <c r="C2591"/>
      <c r="D2591" s="11"/>
    </row>
    <row r="2592" spans="3:4" x14ac:dyDescent="0.2">
      <c r="C2592"/>
      <c r="D2592" s="11"/>
    </row>
    <row r="2593" spans="3:4" x14ac:dyDescent="0.2">
      <c r="C2593"/>
      <c r="D2593" s="11"/>
    </row>
    <row r="2594" spans="3:4" x14ac:dyDescent="0.2">
      <c r="C2594"/>
      <c r="D2594" s="11"/>
    </row>
    <row r="2595" spans="3:4" x14ac:dyDescent="0.2">
      <c r="C2595"/>
      <c r="D2595" s="11"/>
    </row>
    <row r="2596" spans="3:4" x14ac:dyDescent="0.2">
      <c r="C2596"/>
      <c r="D2596" s="11"/>
    </row>
    <row r="2597" spans="3:4" x14ac:dyDescent="0.2">
      <c r="C2597"/>
      <c r="D2597" s="11"/>
    </row>
    <row r="2598" spans="3:4" x14ac:dyDescent="0.2">
      <c r="C2598"/>
      <c r="D2598" s="11"/>
    </row>
    <row r="2599" spans="3:4" x14ac:dyDescent="0.2">
      <c r="C2599"/>
      <c r="D2599" s="11"/>
    </row>
    <row r="2600" spans="3:4" x14ac:dyDescent="0.2">
      <c r="C2600"/>
      <c r="D2600" s="11"/>
    </row>
    <row r="2601" spans="3:4" x14ac:dyDescent="0.2">
      <c r="C2601"/>
      <c r="D2601" s="11"/>
    </row>
    <row r="2602" spans="3:4" x14ac:dyDescent="0.2">
      <c r="C2602"/>
      <c r="D2602" s="11"/>
    </row>
    <row r="2603" spans="3:4" x14ac:dyDescent="0.2">
      <c r="C2603"/>
      <c r="D2603" s="11"/>
    </row>
    <row r="2604" spans="3:4" x14ac:dyDescent="0.2">
      <c r="C2604"/>
      <c r="D2604" s="11"/>
    </row>
    <row r="2605" spans="3:4" x14ac:dyDescent="0.2">
      <c r="C2605"/>
      <c r="D2605" s="11"/>
    </row>
    <row r="2606" spans="3:4" x14ac:dyDescent="0.2">
      <c r="C2606"/>
      <c r="D2606" s="11"/>
    </row>
    <row r="2607" spans="3:4" x14ac:dyDescent="0.2">
      <c r="C2607"/>
      <c r="D2607" s="11"/>
    </row>
    <row r="2608" spans="3:4" x14ac:dyDescent="0.2">
      <c r="C2608"/>
      <c r="D2608" s="11"/>
    </row>
    <row r="2609" spans="3:4" x14ac:dyDescent="0.2">
      <c r="C2609"/>
      <c r="D2609" s="11"/>
    </row>
    <row r="2610" spans="3:4" x14ac:dyDescent="0.2">
      <c r="C2610"/>
      <c r="D2610" s="11"/>
    </row>
    <row r="2611" spans="3:4" x14ac:dyDescent="0.2">
      <c r="C2611"/>
      <c r="D2611" s="11"/>
    </row>
    <row r="2612" spans="3:4" x14ac:dyDescent="0.2">
      <c r="C2612"/>
      <c r="D2612" s="11"/>
    </row>
    <row r="2613" spans="3:4" x14ac:dyDescent="0.2">
      <c r="C2613"/>
      <c r="D2613" s="11"/>
    </row>
    <row r="2614" spans="3:4" x14ac:dyDescent="0.2">
      <c r="C2614"/>
      <c r="D2614" s="11"/>
    </row>
    <row r="2615" spans="3:4" x14ac:dyDescent="0.2">
      <c r="C2615"/>
      <c r="D2615" s="11"/>
    </row>
    <row r="2616" spans="3:4" x14ac:dyDescent="0.2">
      <c r="C2616"/>
      <c r="D2616" s="11"/>
    </row>
    <row r="2617" spans="3:4" x14ac:dyDescent="0.2">
      <c r="C2617"/>
      <c r="D2617" s="11"/>
    </row>
    <row r="2618" spans="3:4" x14ac:dyDescent="0.2">
      <c r="C2618"/>
      <c r="D2618" s="11"/>
    </row>
    <row r="2619" spans="3:4" x14ac:dyDescent="0.2">
      <c r="C2619"/>
      <c r="D2619" s="11"/>
    </row>
    <row r="2620" spans="3:4" x14ac:dyDescent="0.2">
      <c r="C2620"/>
      <c r="D2620" s="11"/>
    </row>
    <row r="2621" spans="3:4" x14ac:dyDescent="0.2">
      <c r="C2621"/>
      <c r="D2621" s="11"/>
    </row>
    <row r="2622" spans="3:4" x14ac:dyDescent="0.2">
      <c r="C2622"/>
      <c r="D2622" s="11"/>
    </row>
    <row r="2623" spans="3:4" x14ac:dyDescent="0.2">
      <c r="C2623"/>
      <c r="D2623" s="11"/>
    </row>
    <row r="2624" spans="3:4" x14ac:dyDescent="0.2">
      <c r="C2624"/>
      <c r="D2624" s="11"/>
    </row>
    <row r="2625" spans="3:4" x14ac:dyDescent="0.2">
      <c r="C2625"/>
      <c r="D2625" s="11"/>
    </row>
    <row r="2626" spans="3:4" x14ac:dyDescent="0.2">
      <c r="C2626"/>
      <c r="D2626" s="11"/>
    </row>
    <row r="2627" spans="3:4" x14ac:dyDescent="0.2">
      <c r="C2627"/>
      <c r="D2627" s="11"/>
    </row>
    <row r="2628" spans="3:4" x14ac:dyDescent="0.2">
      <c r="C2628"/>
      <c r="D2628" s="11"/>
    </row>
    <row r="2629" spans="3:4" x14ac:dyDescent="0.2">
      <c r="C2629"/>
      <c r="D2629" s="11"/>
    </row>
    <row r="2630" spans="3:4" x14ac:dyDescent="0.2">
      <c r="C2630"/>
      <c r="D2630" s="11"/>
    </row>
    <row r="2631" spans="3:4" x14ac:dyDescent="0.2">
      <c r="C2631"/>
      <c r="D2631" s="11"/>
    </row>
    <row r="2632" spans="3:4" x14ac:dyDescent="0.2">
      <c r="C2632"/>
      <c r="D2632" s="11"/>
    </row>
    <row r="2633" spans="3:4" x14ac:dyDescent="0.2">
      <c r="C2633"/>
      <c r="D2633" s="11"/>
    </row>
    <row r="2634" spans="3:4" x14ac:dyDescent="0.2">
      <c r="C2634"/>
      <c r="D2634" s="11"/>
    </row>
    <row r="2635" spans="3:4" x14ac:dyDescent="0.2">
      <c r="C2635"/>
      <c r="D2635" s="11"/>
    </row>
    <row r="2636" spans="3:4" x14ac:dyDescent="0.2">
      <c r="C2636"/>
      <c r="D2636" s="11"/>
    </row>
    <row r="2637" spans="3:4" x14ac:dyDescent="0.2">
      <c r="C2637"/>
      <c r="D2637" s="11"/>
    </row>
    <row r="2638" spans="3:4" x14ac:dyDescent="0.2">
      <c r="C2638"/>
      <c r="D2638" s="11"/>
    </row>
    <row r="2639" spans="3:4" x14ac:dyDescent="0.2">
      <c r="C2639"/>
      <c r="D2639" s="11"/>
    </row>
    <row r="2640" spans="3:4" x14ac:dyDescent="0.2">
      <c r="C2640"/>
      <c r="D2640" s="11"/>
    </row>
    <row r="2641" spans="3:4" x14ac:dyDescent="0.2">
      <c r="C2641"/>
      <c r="D2641" s="11"/>
    </row>
    <row r="2642" spans="3:4" x14ac:dyDescent="0.2">
      <c r="C2642"/>
      <c r="D2642" s="11"/>
    </row>
    <row r="2643" spans="3:4" x14ac:dyDescent="0.2">
      <c r="C2643"/>
      <c r="D2643" s="11"/>
    </row>
    <row r="2644" spans="3:4" x14ac:dyDescent="0.2">
      <c r="C2644"/>
      <c r="D2644" s="11"/>
    </row>
    <row r="2645" spans="3:4" x14ac:dyDescent="0.2">
      <c r="C2645"/>
      <c r="D2645" s="11"/>
    </row>
    <row r="2646" spans="3:4" x14ac:dyDescent="0.2">
      <c r="C2646"/>
      <c r="D2646" s="11"/>
    </row>
    <row r="2647" spans="3:4" x14ac:dyDescent="0.2">
      <c r="C2647"/>
      <c r="D2647" s="11"/>
    </row>
    <row r="2648" spans="3:4" x14ac:dyDescent="0.2">
      <c r="C2648"/>
      <c r="D2648" s="11"/>
    </row>
    <row r="2649" spans="3:4" x14ac:dyDescent="0.2">
      <c r="C2649"/>
      <c r="D2649" s="11"/>
    </row>
    <row r="2650" spans="3:4" x14ac:dyDescent="0.2">
      <c r="C2650"/>
      <c r="D2650" s="11"/>
    </row>
    <row r="2651" spans="3:4" x14ac:dyDescent="0.2">
      <c r="C2651"/>
      <c r="D2651" s="11"/>
    </row>
    <row r="2652" spans="3:4" x14ac:dyDescent="0.2">
      <c r="C2652"/>
      <c r="D2652" s="11"/>
    </row>
    <row r="2653" spans="3:4" x14ac:dyDescent="0.2">
      <c r="C2653"/>
      <c r="D2653" s="11"/>
    </row>
    <row r="2654" spans="3:4" x14ac:dyDescent="0.2">
      <c r="C2654"/>
      <c r="D2654" s="11"/>
    </row>
    <row r="2655" spans="3:4" x14ac:dyDescent="0.2">
      <c r="C2655"/>
      <c r="D2655" s="11"/>
    </row>
    <row r="2656" spans="3:4" x14ac:dyDescent="0.2">
      <c r="C2656"/>
      <c r="D2656" s="11"/>
    </row>
    <row r="2657" spans="3:4" x14ac:dyDescent="0.2">
      <c r="C2657"/>
      <c r="D2657" s="11"/>
    </row>
    <row r="2658" spans="3:4" x14ac:dyDescent="0.2">
      <c r="C2658"/>
      <c r="D2658" s="11"/>
    </row>
    <row r="2659" spans="3:4" x14ac:dyDescent="0.2">
      <c r="C2659"/>
      <c r="D2659" s="11"/>
    </row>
    <row r="2660" spans="3:4" x14ac:dyDescent="0.2">
      <c r="C2660"/>
      <c r="D2660" s="11"/>
    </row>
    <row r="2661" spans="3:4" x14ac:dyDescent="0.2">
      <c r="C2661"/>
      <c r="D2661" s="11"/>
    </row>
    <row r="2662" spans="3:4" x14ac:dyDescent="0.2">
      <c r="C2662"/>
      <c r="D2662" s="11"/>
    </row>
    <row r="2663" spans="3:4" x14ac:dyDescent="0.2">
      <c r="C2663"/>
      <c r="D2663" s="11"/>
    </row>
    <row r="2664" spans="3:4" x14ac:dyDescent="0.2">
      <c r="C2664"/>
      <c r="D2664" s="11"/>
    </row>
    <row r="2665" spans="3:4" x14ac:dyDescent="0.2">
      <c r="C2665"/>
      <c r="D2665" s="11"/>
    </row>
    <row r="2666" spans="3:4" x14ac:dyDescent="0.2">
      <c r="C2666"/>
      <c r="D2666" s="11"/>
    </row>
    <row r="2667" spans="3:4" x14ac:dyDescent="0.2">
      <c r="C2667"/>
      <c r="D2667" s="11"/>
    </row>
    <row r="2668" spans="3:4" x14ac:dyDescent="0.2">
      <c r="C2668"/>
      <c r="D2668" s="11"/>
    </row>
    <row r="2669" spans="3:4" x14ac:dyDescent="0.2">
      <c r="C2669"/>
      <c r="D2669" s="11"/>
    </row>
    <row r="2670" spans="3:4" x14ac:dyDescent="0.2">
      <c r="C2670"/>
      <c r="D2670" s="11"/>
    </row>
    <row r="2671" spans="3:4" x14ac:dyDescent="0.2">
      <c r="C2671"/>
      <c r="D2671" s="11"/>
    </row>
    <row r="2672" spans="3:4" x14ac:dyDescent="0.2">
      <c r="C2672"/>
      <c r="D2672" s="11"/>
    </row>
    <row r="2673" spans="3:4" x14ac:dyDescent="0.2">
      <c r="C2673"/>
      <c r="D2673" s="11"/>
    </row>
    <row r="2674" spans="3:4" x14ac:dyDescent="0.2">
      <c r="C2674"/>
      <c r="D2674" s="11"/>
    </row>
    <row r="2675" spans="3:4" x14ac:dyDescent="0.2">
      <c r="C2675"/>
      <c r="D2675" s="11"/>
    </row>
    <row r="2676" spans="3:4" x14ac:dyDescent="0.2">
      <c r="C2676"/>
      <c r="D2676" s="11"/>
    </row>
    <row r="2677" spans="3:4" x14ac:dyDescent="0.2">
      <c r="C2677"/>
      <c r="D2677" s="11"/>
    </row>
    <row r="2678" spans="3:4" x14ac:dyDescent="0.2">
      <c r="C2678"/>
      <c r="D2678" s="11"/>
    </row>
    <row r="2679" spans="3:4" x14ac:dyDescent="0.2">
      <c r="C2679"/>
      <c r="D2679" s="11"/>
    </row>
    <row r="2680" spans="3:4" x14ac:dyDescent="0.2">
      <c r="C2680"/>
      <c r="D2680" s="11"/>
    </row>
    <row r="2681" spans="3:4" x14ac:dyDescent="0.2">
      <c r="C2681"/>
      <c r="D2681" s="11"/>
    </row>
    <row r="2682" spans="3:4" x14ac:dyDescent="0.2">
      <c r="C2682"/>
      <c r="D2682" s="11"/>
    </row>
    <row r="2683" spans="3:4" x14ac:dyDescent="0.2">
      <c r="C2683"/>
      <c r="D2683" s="11"/>
    </row>
    <row r="2684" spans="3:4" x14ac:dyDescent="0.2">
      <c r="C2684"/>
      <c r="D2684" s="11"/>
    </row>
    <row r="2685" spans="3:4" x14ac:dyDescent="0.2">
      <c r="C2685"/>
      <c r="D2685" s="11"/>
    </row>
    <row r="2686" spans="3:4" x14ac:dyDescent="0.2">
      <c r="C2686"/>
      <c r="D2686" s="11"/>
    </row>
    <row r="2687" spans="3:4" x14ac:dyDescent="0.2">
      <c r="C2687"/>
      <c r="D2687" s="11"/>
    </row>
    <row r="2688" spans="3:4" x14ac:dyDescent="0.2">
      <c r="C2688"/>
      <c r="D2688" s="11"/>
    </row>
    <row r="2689" spans="3:4" x14ac:dyDescent="0.2">
      <c r="C2689"/>
      <c r="D2689" s="11"/>
    </row>
    <row r="2690" spans="3:4" x14ac:dyDescent="0.2">
      <c r="C2690"/>
      <c r="D2690" s="11"/>
    </row>
    <row r="2691" spans="3:4" x14ac:dyDescent="0.2">
      <c r="C2691"/>
      <c r="D2691" s="11"/>
    </row>
    <row r="2692" spans="3:4" x14ac:dyDescent="0.2">
      <c r="C2692"/>
      <c r="D2692" s="11"/>
    </row>
    <row r="2693" spans="3:4" x14ac:dyDescent="0.2">
      <c r="C2693"/>
      <c r="D2693" s="11"/>
    </row>
    <row r="2694" spans="3:4" x14ac:dyDescent="0.2">
      <c r="C2694"/>
      <c r="D2694" s="11"/>
    </row>
    <row r="2695" spans="3:4" x14ac:dyDescent="0.2">
      <c r="C2695"/>
      <c r="D2695" s="11"/>
    </row>
    <row r="2696" spans="3:4" x14ac:dyDescent="0.2">
      <c r="C2696"/>
      <c r="D2696" s="11"/>
    </row>
    <row r="2697" spans="3:4" x14ac:dyDescent="0.2">
      <c r="C2697"/>
      <c r="D2697" s="11"/>
    </row>
    <row r="2698" spans="3:4" x14ac:dyDescent="0.2">
      <c r="C2698"/>
      <c r="D2698" s="11"/>
    </row>
    <row r="2699" spans="3:4" x14ac:dyDescent="0.2">
      <c r="C2699"/>
      <c r="D2699" s="11"/>
    </row>
    <row r="2700" spans="3:4" x14ac:dyDescent="0.2">
      <c r="C2700"/>
      <c r="D2700" s="11"/>
    </row>
    <row r="2701" spans="3:4" x14ac:dyDescent="0.2">
      <c r="C2701"/>
      <c r="D2701" s="11"/>
    </row>
    <row r="2702" spans="3:4" x14ac:dyDescent="0.2">
      <c r="C2702"/>
      <c r="D2702" s="11"/>
    </row>
    <row r="2703" spans="3:4" x14ac:dyDescent="0.2">
      <c r="C2703"/>
      <c r="D2703" s="11"/>
    </row>
    <row r="2704" spans="3:4" x14ac:dyDescent="0.2">
      <c r="C2704"/>
      <c r="D2704" s="11"/>
    </row>
    <row r="2705" spans="3:4" x14ac:dyDescent="0.2">
      <c r="C2705"/>
      <c r="D2705" s="11"/>
    </row>
    <row r="2706" spans="3:4" x14ac:dyDescent="0.2">
      <c r="C2706"/>
      <c r="D2706" s="11"/>
    </row>
    <row r="2707" spans="3:4" x14ac:dyDescent="0.2">
      <c r="C2707"/>
      <c r="D2707" s="11"/>
    </row>
    <row r="2708" spans="3:4" x14ac:dyDescent="0.2">
      <c r="C2708"/>
      <c r="D2708" s="11"/>
    </row>
    <row r="2709" spans="3:4" x14ac:dyDescent="0.2">
      <c r="C2709"/>
      <c r="D2709" s="11"/>
    </row>
    <row r="2710" spans="3:4" x14ac:dyDescent="0.2">
      <c r="C2710"/>
      <c r="D2710" s="11"/>
    </row>
    <row r="2711" spans="3:4" x14ac:dyDescent="0.2">
      <c r="C2711"/>
      <c r="D2711" s="11"/>
    </row>
    <row r="2712" spans="3:4" x14ac:dyDescent="0.2">
      <c r="C2712"/>
      <c r="D2712" s="11"/>
    </row>
    <row r="2713" spans="3:4" x14ac:dyDescent="0.2">
      <c r="C2713"/>
      <c r="D2713" s="11"/>
    </row>
    <row r="2714" spans="3:4" x14ac:dyDescent="0.2">
      <c r="C2714"/>
      <c r="D2714" s="11"/>
    </row>
    <row r="2715" spans="3:4" x14ac:dyDescent="0.2">
      <c r="C2715"/>
      <c r="D2715" s="11"/>
    </row>
    <row r="2716" spans="3:4" x14ac:dyDescent="0.2">
      <c r="C2716"/>
      <c r="D2716" s="11"/>
    </row>
    <row r="2717" spans="3:4" x14ac:dyDescent="0.2">
      <c r="C2717"/>
      <c r="D2717" s="11"/>
    </row>
    <row r="2718" spans="3:4" x14ac:dyDescent="0.2">
      <c r="C2718"/>
      <c r="D2718" s="11"/>
    </row>
    <row r="2719" spans="3:4" x14ac:dyDescent="0.2">
      <c r="C2719"/>
      <c r="D2719" s="11"/>
    </row>
    <row r="2720" spans="3:4" x14ac:dyDescent="0.2">
      <c r="C2720"/>
      <c r="D2720" s="11"/>
    </row>
    <row r="2721" spans="3:4" x14ac:dyDescent="0.2">
      <c r="C2721"/>
      <c r="D2721" s="11"/>
    </row>
    <row r="2722" spans="3:4" x14ac:dyDescent="0.2">
      <c r="C2722"/>
      <c r="D2722" s="11"/>
    </row>
    <row r="2723" spans="3:4" x14ac:dyDescent="0.2">
      <c r="C2723"/>
      <c r="D2723" s="11"/>
    </row>
    <row r="2724" spans="3:4" x14ac:dyDescent="0.2">
      <c r="C2724"/>
      <c r="D2724" s="11"/>
    </row>
    <row r="2725" spans="3:4" x14ac:dyDescent="0.2">
      <c r="C2725"/>
      <c r="D2725" s="11"/>
    </row>
    <row r="2726" spans="3:4" x14ac:dyDescent="0.2">
      <c r="C2726"/>
      <c r="D2726" s="11"/>
    </row>
    <row r="2727" spans="3:4" x14ac:dyDescent="0.2">
      <c r="C2727"/>
      <c r="D2727" s="11"/>
    </row>
    <row r="2728" spans="3:4" x14ac:dyDescent="0.2">
      <c r="C2728"/>
      <c r="D2728" s="11"/>
    </row>
    <row r="2729" spans="3:4" x14ac:dyDescent="0.2">
      <c r="C2729"/>
      <c r="D2729" s="11"/>
    </row>
    <row r="2730" spans="3:4" x14ac:dyDescent="0.2">
      <c r="C2730"/>
      <c r="D2730" s="11"/>
    </row>
    <row r="2731" spans="3:4" x14ac:dyDescent="0.2">
      <c r="C2731"/>
      <c r="D2731" s="11"/>
    </row>
    <row r="2732" spans="3:4" x14ac:dyDescent="0.2">
      <c r="C2732"/>
      <c r="D2732" s="11"/>
    </row>
    <row r="2733" spans="3:4" x14ac:dyDescent="0.2">
      <c r="C2733"/>
      <c r="D2733" s="11"/>
    </row>
    <row r="2734" spans="3:4" x14ac:dyDescent="0.2">
      <c r="C2734"/>
      <c r="D2734" s="11"/>
    </row>
    <row r="2735" spans="3:4" x14ac:dyDescent="0.2">
      <c r="C2735"/>
      <c r="D2735" s="11"/>
    </row>
    <row r="2736" spans="3:4" x14ac:dyDescent="0.2">
      <c r="C2736"/>
      <c r="D2736" s="11"/>
    </row>
    <row r="2737" spans="3:4" x14ac:dyDescent="0.2">
      <c r="C2737"/>
      <c r="D2737" s="11"/>
    </row>
    <row r="2738" spans="3:4" x14ac:dyDescent="0.2">
      <c r="C2738"/>
      <c r="D2738" s="11"/>
    </row>
    <row r="2739" spans="3:4" x14ac:dyDescent="0.2">
      <c r="C2739"/>
      <c r="D2739" s="11"/>
    </row>
    <row r="2740" spans="3:4" x14ac:dyDescent="0.2">
      <c r="C2740"/>
      <c r="D2740" s="11"/>
    </row>
    <row r="2741" spans="3:4" x14ac:dyDescent="0.2">
      <c r="C2741"/>
      <c r="D2741" s="11"/>
    </row>
    <row r="2742" spans="3:4" x14ac:dyDescent="0.2">
      <c r="C2742"/>
      <c r="D2742" s="11"/>
    </row>
    <row r="2743" spans="3:4" x14ac:dyDescent="0.2">
      <c r="C2743"/>
      <c r="D2743" s="11"/>
    </row>
    <row r="2744" spans="3:4" x14ac:dyDescent="0.2">
      <c r="C2744"/>
      <c r="D2744" s="11"/>
    </row>
    <row r="2745" spans="3:4" x14ac:dyDescent="0.2">
      <c r="C2745"/>
      <c r="D2745" s="11"/>
    </row>
    <row r="2746" spans="3:4" x14ac:dyDescent="0.2">
      <c r="C2746"/>
      <c r="D2746" s="11"/>
    </row>
    <row r="2747" spans="3:4" x14ac:dyDescent="0.2">
      <c r="C2747"/>
      <c r="D2747" s="11"/>
    </row>
    <row r="2748" spans="3:4" x14ac:dyDescent="0.2">
      <c r="C2748"/>
      <c r="D2748" s="11"/>
    </row>
    <row r="2749" spans="3:4" x14ac:dyDescent="0.2">
      <c r="C2749"/>
      <c r="D2749" s="11"/>
    </row>
    <row r="2750" spans="3:4" x14ac:dyDescent="0.2">
      <c r="C2750"/>
      <c r="D2750" s="11"/>
    </row>
    <row r="2751" spans="3:4" x14ac:dyDescent="0.2">
      <c r="C2751"/>
      <c r="D2751" s="11"/>
    </row>
    <row r="2752" spans="3:4" x14ac:dyDescent="0.2">
      <c r="C2752"/>
      <c r="D2752" s="11"/>
    </row>
    <row r="2753" spans="3:4" x14ac:dyDescent="0.2">
      <c r="C2753"/>
      <c r="D2753" s="11"/>
    </row>
    <row r="2754" spans="3:4" x14ac:dyDescent="0.2">
      <c r="C2754"/>
      <c r="D2754" s="11"/>
    </row>
    <row r="2755" spans="3:4" x14ac:dyDescent="0.2">
      <c r="C2755"/>
      <c r="D2755" s="11"/>
    </row>
    <row r="2756" spans="3:4" x14ac:dyDescent="0.2">
      <c r="C2756"/>
      <c r="D2756" s="11"/>
    </row>
    <row r="2757" spans="3:4" x14ac:dyDescent="0.2">
      <c r="C2757"/>
      <c r="D2757" s="11"/>
    </row>
    <row r="2758" spans="3:4" x14ac:dyDescent="0.2">
      <c r="C2758"/>
      <c r="D2758" s="11"/>
    </row>
    <row r="2759" spans="3:4" x14ac:dyDescent="0.2">
      <c r="C2759"/>
      <c r="D2759" s="11"/>
    </row>
    <row r="2760" spans="3:4" x14ac:dyDescent="0.2">
      <c r="C2760"/>
      <c r="D2760" s="11"/>
    </row>
    <row r="2761" spans="3:4" x14ac:dyDescent="0.2">
      <c r="C2761"/>
      <c r="D2761" s="11"/>
    </row>
    <row r="2762" spans="3:4" x14ac:dyDescent="0.2">
      <c r="C2762"/>
      <c r="D2762" s="11"/>
    </row>
    <row r="2763" spans="3:4" x14ac:dyDescent="0.2">
      <c r="C2763"/>
      <c r="D2763" s="11"/>
    </row>
    <row r="2764" spans="3:4" x14ac:dyDescent="0.2">
      <c r="C2764"/>
      <c r="D2764" s="11"/>
    </row>
    <row r="2765" spans="3:4" x14ac:dyDescent="0.2">
      <c r="C2765"/>
      <c r="D2765" s="11"/>
    </row>
    <row r="2766" spans="3:4" x14ac:dyDescent="0.2">
      <c r="C2766"/>
      <c r="D2766" s="11"/>
    </row>
    <row r="2767" spans="3:4" x14ac:dyDescent="0.2">
      <c r="C2767"/>
      <c r="D2767" s="11"/>
    </row>
    <row r="2768" spans="3:4" x14ac:dyDescent="0.2">
      <c r="C2768"/>
      <c r="D2768" s="11"/>
    </row>
    <row r="2769" spans="3:4" x14ac:dyDescent="0.2">
      <c r="C2769"/>
      <c r="D2769" s="11"/>
    </row>
    <row r="2770" spans="3:4" x14ac:dyDescent="0.2">
      <c r="C2770"/>
      <c r="D2770" s="11"/>
    </row>
    <row r="2771" spans="3:4" x14ac:dyDescent="0.2">
      <c r="C2771"/>
      <c r="D2771" s="11"/>
    </row>
    <row r="2772" spans="3:4" x14ac:dyDescent="0.2">
      <c r="C2772"/>
      <c r="D2772" s="11"/>
    </row>
    <row r="2773" spans="3:4" x14ac:dyDescent="0.2">
      <c r="C2773"/>
      <c r="D2773" s="11"/>
    </row>
    <row r="2774" spans="3:4" x14ac:dyDescent="0.2">
      <c r="C2774"/>
      <c r="D2774" s="11"/>
    </row>
    <row r="2775" spans="3:4" x14ac:dyDescent="0.2">
      <c r="C2775"/>
      <c r="D2775" s="11"/>
    </row>
    <row r="2776" spans="3:4" x14ac:dyDescent="0.2">
      <c r="C2776"/>
      <c r="D2776" s="11"/>
    </row>
    <row r="2777" spans="3:4" x14ac:dyDescent="0.2">
      <c r="C2777"/>
      <c r="D2777" s="11"/>
    </row>
    <row r="2778" spans="3:4" x14ac:dyDescent="0.2">
      <c r="C2778"/>
      <c r="D2778" s="11"/>
    </row>
    <row r="2779" spans="3:4" x14ac:dyDescent="0.2">
      <c r="C2779"/>
      <c r="D2779" s="11"/>
    </row>
    <row r="2780" spans="3:4" x14ac:dyDescent="0.2">
      <c r="C2780"/>
      <c r="D2780" s="11"/>
    </row>
    <row r="2781" spans="3:4" x14ac:dyDescent="0.2">
      <c r="C2781"/>
      <c r="D2781" s="11"/>
    </row>
    <row r="2782" spans="3:4" x14ac:dyDescent="0.2">
      <c r="C2782"/>
      <c r="D2782" s="11"/>
    </row>
    <row r="2783" spans="3:4" x14ac:dyDescent="0.2">
      <c r="C2783"/>
      <c r="D2783" s="11"/>
    </row>
    <row r="2784" spans="3:4" x14ac:dyDescent="0.2">
      <c r="C2784"/>
      <c r="D2784" s="11"/>
    </row>
    <row r="2785" spans="3:4" x14ac:dyDescent="0.2">
      <c r="C2785"/>
      <c r="D2785" s="11"/>
    </row>
    <row r="2786" spans="3:4" x14ac:dyDescent="0.2">
      <c r="C2786"/>
      <c r="D2786" s="11"/>
    </row>
    <row r="2787" spans="3:4" x14ac:dyDescent="0.2">
      <c r="C2787"/>
      <c r="D2787" s="11"/>
    </row>
    <row r="2788" spans="3:4" x14ac:dyDescent="0.2">
      <c r="C2788"/>
      <c r="D2788" s="11"/>
    </row>
    <row r="2789" spans="3:4" x14ac:dyDescent="0.2">
      <c r="C2789"/>
      <c r="D2789" s="11"/>
    </row>
    <row r="2790" spans="3:4" x14ac:dyDescent="0.2">
      <c r="C2790"/>
      <c r="D2790" s="11"/>
    </row>
    <row r="2791" spans="3:4" x14ac:dyDescent="0.2">
      <c r="C2791"/>
      <c r="D2791" s="11"/>
    </row>
    <row r="2792" spans="3:4" x14ac:dyDescent="0.2">
      <c r="C2792"/>
      <c r="D2792" s="11"/>
    </row>
    <row r="2793" spans="3:4" x14ac:dyDescent="0.2">
      <c r="C2793"/>
      <c r="D2793" s="11"/>
    </row>
    <row r="2794" spans="3:4" x14ac:dyDescent="0.2">
      <c r="C2794"/>
      <c r="D2794" s="11"/>
    </row>
    <row r="2795" spans="3:4" x14ac:dyDescent="0.2">
      <c r="C2795"/>
      <c r="D2795" s="11"/>
    </row>
    <row r="2796" spans="3:4" x14ac:dyDescent="0.2">
      <c r="C2796"/>
      <c r="D2796" s="11"/>
    </row>
    <row r="2797" spans="3:4" x14ac:dyDescent="0.2">
      <c r="C2797"/>
      <c r="D2797" s="11"/>
    </row>
    <row r="2798" spans="3:4" x14ac:dyDescent="0.2">
      <c r="C2798"/>
      <c r="D2798" s="11"/>
    </row>
    <row r="2799" spans="3:4" x14ac:dyDescent="0.2">
      <c r="C2799"/>
      <c r="D2799" s="11"/>
    </row>
    <row r="2800" spans="3:4" x14ac:dyDescent="0.2">
      <c r="C2800"/>
      <c r="D2800" s="11"/>
    </row>
    <row r="2801" spans="3:4" x14ac:dyDescent="0.2">
      <c r="C2801"/>
      <c r="D2801" s="11"/>
    </row>
    <row r="2802" spans="3:4" x14ac:dyDescent="0.2">
      <c r="C2802"/>
      <c r="D2802" s="11"/>
    </row>
    <row r="2803" spans="3:4" x14ac:dyDescent="0.2">
      <c r="C2803"/>
      <c r="D2803" s="11"/>
    </row>
    <row r="2804" spans="3:4" x14ac:dyDescent="0.2">
      <c r="C2804"/>
      <c r="D2804" s="11"/>
    </row>
    <row r="2805" spans="3:4" x14ac:dyDescent="0.2">
      <c r="C2805"/>
      <c r="D2805" s="11"/>
    </row>
    <row r="2806" spans="3:4" x14ac:dyDescent="0.2">
      <c r="C2806"/>
      <c r="D2806" s="11"/>
    </row>
    <row r="2807" spans="3:4" x14ac:dyDescent="0.2">
      <c r="C2807"/>
      <c r="D2807" s="11"/>
    </row>
    <row r="2808" spans="3:4" x14ac:dyDescent="0.2">
      <c r="C2808"/>
      <c r="D2808" s="11"/>
    </row>
    <row r="2809" spans="3:4" x14ac:dyDescent="0.2">
      <c r="C2809"/>
      <c r="D2809" s="11"/>
    </row>
    <row r="2810" spans="3:4" x14ac:dyDescent="0.2">
      <c r="C2810"/>
      <c r="D2810" s="11"/>
    </row>
    <row r="2811" spans="3:4" x14ac:dyDescent="0.2">
      <c r="C2811"/>
      <c r="D2811" s="11"/>
    </row>
    <row r="2812" spans="3:4" x14ac:dyDescent="0.2">
      <c r="C2812"/>
      <c r="D2812" s="11"/>
    </row>
    <row r="2813" spans="3:4" x14ac:dyDescent="0.2">
      <c r="C2813"/>
      <c r="D2813" s="11"/>
    </row>
    <row r="2814" spans="3:4" x14ac:dyDescent="0.2">
      <c r="C2814"/>
      <c r="D2814" s="11"/>
    </row>
    <row r="2815" spans="3:4" x14ac:dyDescent="0.2">
      <c r="C2815"/>
      <c r="D2815" s="11"/>
    </row>
    <row r="2816" spans="3:4" x14ac:dyDescent="0.2">
      <c r="C2816"/>
      <c r="D2816" s="11"/>
    </row>
    <row r="2817" spans="3:4" x14ac:dyDescent="0.2">
      <c r="C2817"/>
      <c r="D2817" s="11"/>
    </row>
    <row r="2818" spans="3:4" x14ac:dyDescent="0.2">
      <c r="C2818"/>
      <c r="D2818" s="11"/>
    </row>
    <row r="2819" spans="3:4" x14ac:dyDescent="0.2">
      <c r="C2819"/>
      <c r="D2819" s="11"/>
    </row>
    <row r="2820" spans="3:4" x14ac:dyDescent="0.2">
      <c r="C2820"/>
      <c r="D2820" s="11"/>
    </row>
    <row r="2821" spans="3:4" x14ac:dyDescent="0.2">
      <c r="C2821"/>
      <c r="D2821" s="11"/>
    </row>
    <row r="2822" spans="3:4" x14ac:dyDescent="0.2">
      <c r="C2822"/>
      <c r="D2822" s="11"/>
    </row>
    <row r="2823" spans="3:4" x14ac:dyDescent="0.2">
      <c r="C2823"/>
      <c r="D2823" s="11"/>
    </row>
    <row r="2824" spans="3:4" x14ac:dyDescent="0.2">
      <c r="C2824"/>
      <c r="D2824" s="11"/>
    </row>
    <row r="2825" spans="3:4" x14ac:dyDescent="0.2">
      <c r="C2825"/>
      <c r="D2825" s="11"/>
    </row>
    <row r="2826" spans="3:4" x14ac:dyDescent="0.2">
      <c r="C2826"/>
      <c r="D2826" s="11"/>
    </row>
    <row r="2827" spans="3:4" x14ac:dyDescent="0.2">
      <c r="C2827"/>
      <c r="D2827" s="11"/>
    </row>
    <row r="2828" spans="3:4" x14ac:dyDescent="0.2">
      <c r="C2828"/>
      <c r="D2828" s="11"/>
    </row>
    <row r="2829" spans="3:4" x14ac:dyDescent="0.2">
      <c r="C2829"/>
      <c r="D2829" s="11"/>
    </row>
    <row r="2830" spans="3:4" x14ac:dyDescent="0.2">
      <c r="C2830"/>
      <c r="D2830" s="11"/>
    </row>
    <row r="2831" spans="3:4" x14ac:dyDescent="0.2">
      <c r="C2831"/>
      <c r="D2831" s="11"/>
    </row>
    <row r="2832" spans="3:4" x14ac:dyDescent="0.2">
      <c r="C2832"/>
      <c r="D2832" s="11"/>
    </row>
    <row r="2833" spans="3:4" x14ac:dyDescent="0.2">
      <c r="C2833"/>
      <c r="D2833" s="11"/>
    </row>
    <row r="2834" spans="3:4" x14ac:dyDescent="0.2">
      <c r="C2834"/>
      <c r="D2834" s="11"/>
    </row>
    <row r="2835" spans="3:4" x14ac:dyDescent="0.2">
      <c r="C2835"/>
      <c r="D2835" s="11"/>
    </row>
    <row r="2836" spans="3:4" x14ac:dyDescent="0.2">
      <c r="C2836"/>
      <c r="D2836" s="11"/>
    </row>
    <row r="2837" spans="3:4" x14ac:dyDescent="0.2">
      <c r="C2837"/>
      <c r="D2837" s="11"/>
    </row>
    <row r="2838" spans="3:4" x14ac:dyDescent="0.2">
      <c r="C2838"/>
      <c r="D2838" s="11"/>
    </row>
    <row r="2839" spans="3:4" x14ac:dyDescent="0.2">
      <c r="C2839"/>
      <c r="D2839" s="11"/>
    </row>
    <row r="2840" spans="3:4" x14ac:dyDescent="0.2">
      <c r="C2840"/>
      <c r="D2840" s="11"/>
    </row>
    <row r="2841" spans="3:4" x14ac:dyDescent="0.2">
      <c r="C2841"/>
      <c r="D2841" s="11"/>
    </row>
    <row r="2842" spans="3:4" x14ac:dyDescent="0.2">
      <c r="C2842"/>
      <c r="D2842" s="11"/>
    </row>
    <row r="2843" spans="3:4" x14ac:dyDescent="0.2">
      <c r="C2843"/>
      <c r="D2843" s="11"/>
    </row>
    <row r="2844" spans="3:4" x14ac:dyDescent="0.2">
      <c r="C2844"/>
      <c r="D2844" s="11"/>
    </row>
    <row r="2845" spans="3:4" x14ac:dyDescent="0.2">
      <c r="C2845"/>
      <c r="D2845" s="11"/>
    </row>
    <row r="2846" spans="3:4" x14ac:dyDescent="0.2">
      <c r="C2846"/>
      <c r="D2846" s="11"/>
    </row>
    <row r="2847" spans="3:4" x14ac:dyDescent="0.2">
      <c r="C2847"/>
      <c r="D2847" s="11"/>
    </row>
    <row r="2848" spans="3:4" x14ac:dyDescent="0.2">
      <c r="C2848"/>
      <c r="D2848" s="11"/>
    </row>
    <row r="2849" spans="3:4" x14ac:dyDescent="0.2">
      <c r="C2849"/>
      <c r="D2849" s="11"/>
    </row>
    <row r="2850" spans="3:4" x14ac:dyDescent="0.2">
      <c r="C2850"/>
      <c r="D2850" s="11"/>
    </row>
    <row r="2851" spans="3:4" x14ac:dyDescent="0.2">
      <c r="C2851"/>
      <c r="D2851" s="11"/>
    </row>
    <row r="2852" spans="3:4" x14ac:dyDescent="0.2">
      <c r="C2852"/>
      <c r="D2852" s="11"/>
    </row>
    <row r="2853" spans="3:4" x14ac:dyDescent="0.2">
      <c r="C2853"/>
      <c r="D2853" s="11"/>
    </row>
    <row r="2854" spans="3:4" x14ac:dyDescent="0.2">
      <c r="C2854"/>
      <c r="D2854" s="11"/>
    </row>
    <row r="2855" spans="3:4" x14ac:dyDescent="0.2">
      <c r="C2855"/>
      <c r="D2855" s="11"/>
    </row>
    <row r="2856" spans="3:4" x14ac:dyDescent="0.2">
      <c r="C2856"/>
      <c r="D2856" s="11"/>
    </row>
    <row r="2857" spans="3:4" x14ac:dyDescent="0.2">
      <c r="C2857"/>
      <c r="D2857" s="11"/>
    </row>
    <row r="2858" spans="3:4" x14ac:dyDescent="0.2">
      <c r="C2858"/>
      <c r="D2858" s="11"/>
    </row>
    <row r="2859" spans="3:4" x14ac:dyDescent="0.2">
      <c r="C2859"/>
      <c r="D2859" s="11"/>
    </row>
    <row r="2860" spans="3:4" x14ac:dyDescent="0.2">
      <c r="C2860"/>
      <c r="D2860" s="11"/>
    </row>
    <row r="2861" spans="3:4" x14ac:dyDescent="0.2">
      <c r="C2861"/>
      <c r="D2861" s="11"/>
    </row>
    <row r="2862" spans="3:4" x14ac:dyDescent="0.2">
      <c r="C2862"/>
      <c r="D2862" s="11"/>
    </row>
    <row r="2863" spans="3:4" x14ac:dyDescent="0.2">
      <c r="C2863"/>
      <c r="D2863" s="11"/>
    </row>
    <row r="2864" spans="3:4" x14ac:dyDescent="0.2">
      <c r="C2864"/>
      <c r="D2864" s="11"/>
    </row>
    <row r="2865" spans="3:4" x14ac:dyDescent="0.2">
      <c r="C2865"/>
      <c r="D2865" s="11"/>
    </row>
    <row r="2866" spans="3:4" x14ac:dyDescent="0.2">
      <c r="C2866"/>
      <c r="D2866" s="11"/>
    </row>
    <row r="2867" spans="3:4" x14ac:dyDescent="0.2">
      <c r="C2867"/>
      <c r="D2867" s="11"/>
    </row>
    <row r="2868" spans="3:4" x14ac:dyDescent="0.2">
      <c r="C2868"/>
      <c r="D2868" s="11"/>
    </row>
    <row r="2869" spans="3:4" x14ac:dyDescent="0.2">
      <c r="C2869"/>
      <c r="D2869" s="11"/>
    </row>
    <row r="2870" spans="3:4" x14ac:dyDescent="0.2">
      <c r="C2870"/>
      <c r="D2870" s="11"/>
    </row>
    <row r="2871" spans="3:4" x14ac:dyDescent="0.2">
      <c r="C2871"/>
      <c r="D2871" s="11"/>
    </row>
    <row r="2872" spans="3:4" x14ac:dyDescent="0.2">
      <c r="C2872"/>
      <c r="D2872" s="11"/>
    </row>
    <row r="2873" spans="3:4" x14ac:dyDescent="0.2">
      <c r="C2873"/>
      <c r="D2873" s="11"/>
    </row>
    <row r="2874" spans="3:4" x14ac:dyDescent="0.2">
      <c r="C2874"/>
      <c r="D2874" s="11"/>
    </row>
    <row r="2875" spans="3:4" x14ac:dyDescent="0.2">
      <c r="C2875"/>
      <c r="D2875" s="11"/>
    </row>
    <row r="2876" spans="3:4" x14ac:dyDescent="0.2">
      <c r="C2876"/>
      <c r="D2876" s="11"/>
    </row>
    <row r="2877" spans="3:4" x14ac:dyDescent="0.2">
      <c r="C2877"/>
      <c r="D2877" s="11"/>
    </row>
    <row r="2878" spans="3:4" x14ac:dyDescent="0.2">
      <c r="C2878"/>
      <c r="D2878" s="11"/>
    </row>
    <row r="2879" spans="3:4" x14ac:dyDescent="0.2">
      <c r="C2879"/>
      <c r="D2879" s="11"/>
    </row>
    <row r="2880" spans="3:4" x14ac:dyDescent="0.2">
      <c r="C2880"/>
      <c r="D2880" s="11"/>
    </row>
    <row r="2881" spans="3:4" x14ac:dyDescent="0.2">
      <c r="C2881"/>
      <c r="D2881" s="11"/>
    </row>
    <row r="2882" spans="3:4" x14ac:dyDescent="0.2">
      <c r="C2882"/>
      <c r="D2882" s="11"/>
    </row>
    <row r="2883" spans="3:4" x14ac:dyDescent="0.2">
      <c r="C2883"/>
      <c r="D2883" s="11"/>
    </row>
    <row r="2884" spans="3:4" x14ac:dyDescent="0.2">
      <c r="C2884"/>
      <c r="D2884" s="11"/>
    </row>
    <row r="2885" spans="3:4" x14ac:dyDescent="0.2">
      <c r="C2885"/>
      <c r="D2885" s="11"/>
    </row>
    <row r="2886" spans="3:4" x14ac:dyDescent="0.2">
      <c r="C2886"/>
      <c r="D2886" s="11"/>
    </row>
    <row r="2887" spans="3:4" x14ac:dyDescent="0.2">
      <c r="C2887"/>
      <c r="D2887" s="11"/>
    </row>
    <row r="2888" spans="3:4" x14ac:dyDescent="0.2">
      <c r="C2888"/>
      <c r="D2888" s="11"/>
    </row>
    <row r="2889" spans="3:4" x14ac:dyDescent="0.2">
      <c r="C2889"/>
      <c r="D2889" s="11"/>
    </row>
    <row r="2890" spans="3:4" x14ac:dyDescent="0.2">
      <c r="C2890"/>
      <c r="D2890" s="11"/>
    </row>
    <row r="2891" spans="3:4" x14ac:dyDescent="0.2">
      <c r="C2891"/>
      <c r="D2891" s="11"/>
    </row>
    <row r="2892" spans="3:4" x14ac:dyDescent="0.2">
      <c r="C2892"/>
      <c r="D2892" s="11"/>
    </row>
    <row r="2893" spans="3:4" x14ac:dyDescent="0.2">
      <c r="C2893"/>
      <c r="D2893" s="11"/>
    </row>
    <row r="2894" spans="3:4" x14ac:dyDescent="0.2">
      <c r="C2894"/>
      <c r="D2894" s="11"/>
    </row>
    <row r="2895" spans="3:4" x14ac:dyDescent="0.2">
      <c r="C2895"/>
      <c r="D2895" s="11"/>
    </row>
    <row r="2896" spans="3:4" x14ac:dyDescent="0.2">
      <c r="C2896"/>
      <c r="D2896" s="11"/>
    </row>
    <row r="2897" spans="3:4" x14ac:dyDescent="0.2">
      <c r="C2897"/>
      <c r="D2897" s="11"/>
    </row>
    <row r="2898" spans="3:4" x14ac:dyDescent="0.2">
      <c r="C2898"/>
      <c r="D2898" s="11"/>
    </row>
    <row r="2899" spans="3:4" x14ac:dyDescent="0.2">
      <c r="C2899"/>
      <c r="D2899" s="11"/>
    </row>
    <row r="2900" spans="3:4" x14ac:dyDescent="0.2">
      <c r="C2900"/>
      <c r="D2900" s="11"/>
    </row>
    <row r="2901" spans="3:4" x14ac:dyDescent="0.2">
      <c r="C2901"/>
      <c r="D2901" s="11"/>
    </row>
    <row r="2902" spans="3:4" x14ac:dyDescent="0.2">
      <c r="C2902"/>
      <c r="D2902" s="11"/>
    </row>
    <row r="2903" spans="3:4" x14ac:dyDescent="0.2">
      <c r="C2903"/>
      <c r="D2903" s="11"/>
    </row>
    <row r="2904" spans="3:4" x14ac:dyDescent="0.2">
      <c r="C2904"/>
      <c r="D2904" s="11"/>
    </row>
    <row r="2905" spans="3:4" x14ac:dyDescent="0.2">
      <c r="C2905"/>
      <c r="D2905" s="11"/>
    </row>
    <row r="2906" spans="3:4" x14ac:dyDescent="0.2">
      <c r="C2906"/>
      <c r="D2906" s="11"/>
    </row>
    <row r="2907" spans="3:4" x14ac:dyDescent="0.2">
      <c r="C2907"/>
      <c r="D2907" s="11"/>
    </row>
    <row r="2908" spans="3:4" x14ac:dyDescent="0.2">
      <c r="C2908"/>
      <c r="D2908" s="11"/>
    </row>
    <row r="2909" spans="3:4" x14ac:dyDescent="0.2">
      <c r="C2909"/>
      <c r="D2909" s="11"/>
    </row>
    <row r="2910" spans="3:4" x14ac:dyDescent="0.2">
      <c r="C2910"/>
      <c r="D2910" s="11"/>
    </row>
    <row r="2911" spans="3:4" x14ac:dyDescent="0.2">
      <c r="C2911"/>
      <c r="D2911" s="11"/>
    </row>
    <row r="2912" spans="3:4" x14ac:dyDescent="0.2">
      <c r="C2912"/>
      <c r="D2912" s="11"/>
    </row>
    <row r="2913" spans="3:4" x14ac:dyDescent="0.2">
      <c r="C2913"/>
      <c r="D2913" s="11"/>
    </row>
    <row r="2914" spans="3:4" x14ac:dyDescent="0.2">
      <c r="C2914"/>
      <c r="D2914" s="11"/>
    </row>
    <row r="2915" spans="3:4" x14ac:dyDescent="0.2">
      <c r="C2915"/>
      <c r="D2915" s="11"/>
    </row>
    <row r="2916" spans="3:4" x14ac:dyDescent="0.2">
      <c r="C2916"/>
      <c r="D2916" s="11"/>
    </row>
    <row r="2917" spans="3:4" x14ac:dyDescent="0.2">
      <c r="C2917"/>
      <c r="D2917" s="11"/>
    </row>
    <row r="2918" spans="3:4" x14ac:dyDescent="0.2">
      <c r="C2918"/>
      <c r="D2918" s="11"/>
    </row>
    <row r="2919" spans="3:4" x14ac:dyDescent="0.2">
      <c r="C2919"/>
      <c r="D2919" s="11"/>
    </row>
    <row r="2920" spans="3:4" x14ac:dyDescent="0.2">
      <c r="C2920"/>
      <c r="D2920" s="11"/>
    </row>
    <row r="2921" spans="3:4" x14ac:dyDescent="0.2">
      <c r="C2921"/>
      <c r="D2921" s="11"/>
    </row>
    <row r="2922" spans="3:4" x14ac:dyDescent="0.2">
      <c r="C2922"/>
      <c r="D2922" s="11"/>
    </row>
    <row r="2923" spans="3:4" x14ac:dyDescent="0.2">
      <c r="C2923"/>
      <c r="D2923" s="11"/>
    </row>
    <row r="2924" spans="3:4" x14ac:dyDescent="0.2">
      <c r="C2924"/>
      <c r="D2924" s="11"/>
    </row>
    <row r="2925" spans="3:4" x14ac:dyDescent="0.2">
      <c r="C2925"/>
      <c r="D2925" s="11"/>
    </row>
    <row r="2926" spans="3:4" x14ac:dyDescent="0.2">
      <c r="C2926"/>
      <c r="D2926" s="11"/>
    </row>
    <row r="2927" spans="3:4" x14ac:dyDescent="0.2">
      <c r="C2927"/>
      <c r="D2927" s="11"/>
    </row>
    <row r="2928" spans="3:4" x14ac:dyDescent="0.2">
      <c r="C2928"/>
      <c r="D2928" s="11"/>
    </row>
    <row r="2929" spans="3:4" x14ac:dyDescent="0.2">
      <c r="C2929"/>
      <c r="D2929" s="11"/>
    </row>
    <row r="2930" spans="3:4" x14ac:dyDescent="0.2">
      <c r="C2930"/>
      <c r="D2930" s="11"/>
    </row>
    <row r="2931" spans="3:4" x14ac:dyDescent="0.2">
      <c r="C2931"/>
      <c r="D2931" s="11"/>
    </row>
    <row r="2932" spans="3:4" x14ac:dyDescent="0.2">
      <c r="C2932"/>
      <c r="D2932" s="11"/>
    </row>
    <row r="2933" spans="3:4" x14ac:dyDescent="0.2">
      <c r="C2933"/>
      <c r="D2933" s="11"/>
    </row>
    <row r="2934" spans="3:4" x14ac:dyDescent="0.2">
      <c r="C2934"/>
      <c r="D2934" s="11"/>
    </row>
    <row r="2935" spans="3:4" x14ac:dyDescent="0.2">
      <c r="C2935"/>
      <c r="D2935" s="11"/>
    </row>
    <row r="2936" spans="3:4" x14ac:dyDescent="0.2">
      <c r="C2936"/>
      <c r="D2936" s="11"/>
    </row>
    <row r="2937" spans="3:4" x14ac:dyDescent="0.2">
      <c r="C2937"/>
      <c r="D2937" s="11"/>
    </row>
    <row r="2938" spans="3:4" x14ac:dyDescent="0.2">
      <c r="C2938"/>
      <c r="D2938" s="11"/>
    </row>
    <row r="2939" spans="3:4" x14ac:dyDescent="0.2">
      <c r="C2939"/>
      <c r="D2939" s="11"/>
    </row>
    <row r="2940" spans="3:4" x14ac:dyDescent="0.2">
      <c r="C2940"/>
      <c r="D2940" s="11"/>
    </row>
    <row r="2941" spans="3:4" x14ac:dyDescent="0.2">
      <c r="C2941"/>
      <c r="D2941" s="11"/>
    </row>
    <row r="2942" spans="3:4" x14ac:dyDescent="0.2">
      <c r="C2942"/>
      <c r="D2942" s="11"/>
    </row>
    <row r="2943" spans="3:4" x14ac:dyDescent="0.2">
      <c r="C2943"/>
      <c r="D2943" s="11"/>
    </row>
    <row r="2944" spans="3:4" x14ac:dyDescent="0.2">
      <c r="C2944"/>
      <c r="D2944" s="11"/>
    </row>
    <row r="2945" spans="3:4" x14ac:dyDescent="0.2">
      <c r="C2945"/>
      <c r="D2945" s="11"/>
    </row>
    <row r="2946" spans="3:4" x14ac:dyDescent="0.2">
      <c r="C2946"/>
      <c r="D2946" s="11"/>
    </row>
    <row r="2947" spans="3:4" x14ac:dyDescent="0.2">
      <c r="C2947"/>
      <c r="D2947" s="11"/>
    </row>
    <row r="2948" spans="3:4" x14ac:dyDescent="0.2">
      <c r="C2948"/>
      <c r="D2948" s="11"/>
    </row>
    <row r="2949" spans="3:4" x14ac:dyDescent="0.2">
      <c r="C2949"/>
      <c r="D2949" s="11"/>
    </row>
    <row r="2950" spans="3:4" x14ac:dyDescent="0.2">
      <c r="C2950"/>
      <c r="D2950" s="11"/>
    </row>
    <row r="2951" spans="3:4" x14ac:dyDescent="0.2">
      <c r="C2951"/>
      <c r="D2951" s="11"/>
    </row>
    <row r="2952" spans="3:4" x14ac:dyDescent="0.2">
      <c r="C2952"/>
      <c r="D2952" s="11"/>
    </row>
    <row r="2953" spans="3:4" x14ac:dyDescent="0.2">
      <c r="C2953"/>
      <c r="D2953" s="11"/>
    </row>
    <row r="2954" spans="3:4" x14ac:dyDescent="0.2">
      <c r="C2954"/>
      <c r="D2954" s="11"/>
    </row>
    <row r="2955" spans="3:4" x14ac:dyDescent="0.2">
      <c r="C2955"/>
      <c r="D2955" s="11"/>
    </row>
    <row r="2956" spans="3:4" x14ac:dyDescent="0.2">
      <c r="C2956"/>
      <c r="D2956" s="11"/>
    </row>
    <row r="2957" spans="3:4" x14ac:dyDescent="0.2">
      <c r="C2957"/>
      <c r="D2957" s="11"/>
    </row>
    <row r="2958" spans="3:4" x14ac:dyDescent="0.2">
      <c r="C2958"/>
      <c r="D2958" s="11"/>
    </row>
    <row r="2959" spans="3:4" x14ac:dyDescent="0.2">
      <c r="C2959"/>
      <c r="D2959" s="11"/>
    </row>
    <row r="2960" spans="3:4" x14ac:dyDescent="0.2">
      <c r="C2960"/>
      <c r="D2960" s="11"/>
    </row>
    <row r="2961" spans="3:4" x14ac:dyDescent="0.2">
      <c r="C2961"/>
      <c r="D2961" s="11"/>
    </row>
    <row r="2962" spans="3:4" x14ac:dyDescent="0.2">
      <c r="C2962"/>
      <c r="D2962" s="11"/>
    </row>
    <row r="2963" spans="3:4" x14ac:dyDescent="0.2">
      <c r="C2963"/>
      <c r="D2963" s="11"/>
    </row>
    <row r="2964" spans="3:4" x14ac:dyDescent="0.2">
      <c r="C2964"/>
      <c r="D2964" s="11"/>
    </row>
    <row r="2965" spans="3:4" x14ac:dyDescent="0.2">
      <c r="C2965"/>
      <c r="D2965" s="11"/>
    </row>
    <row r="2966" spans="3:4" x14ac:dyDescent="0.2">
      <c r="C2966"/>
      <c r="D2966" s="11"/>
    </row>
    <row r="2967" spans="3:4" x14ac:dyDescent="0.2">
      <c r="C2967"/>
      <c r="D2967" s="11"/>
    </row>
    <row r="2968" spans="3:4" x14ac:dyDescent="0.2">
      <c r="C2968"/>
      <c r="D2968" s="11"/>
    </row>
    <row r="2969" spans="3:4" x14ac:dyDescent="0.2">
      <c r="C2969"/>
      <c r="D2969" s="11"/>
    </row>
    <row r="2970" spans="3:4" x14ac:dyDescent="0.2">
      <c r="C2970"/>
      <c r="D2970" s="11"/>
    </row>
    <row r="2971" spans="3:4" x14ac:dyDescent="0.2">
      <c r="C2971"/>
      <c r="D2971" s="11"/>
    </row>
    <row r="2972" spans="3:4" x14ac:dyDescent="0.2">
      <c r="C2972"/>
      <c r="D2972" s="11"/>
    </row>
    <row r="2973" spans="3:4" x14ac:dyDescent="0.2">
      <c r="C2973"/>
      <c r="D2973" s="11"/>
    </row>
    <row r="2974" spans="3:4" x14ac:dyDescent="0.2">
      <c r="C2974"/>
      <c r="D2974" s="11"/>
    </row>
    <row r="2975" spans="3:4" x14ac:dyDescent="0.2">
      <c r="C2975"/>
      <c r="D2975" s="11"/>
    </row>
    <row r="2976" spans="3:4" x14ac:dyDescent="0.2">
      <c r="C2976"/>
      <c r="D2976" s="11"/>
    </row>
    <row r="2977" spans="3:4" x14ac:dyDescent="0.2">
      <c r="C2977"/>
      <c r="D2977" s="11"/>
    </row>
    <row r="2978" spans="3:4" x14ac:dyDescent="0.2">
      <c r="C2978"/>
      <c r="D2978" s="11"/>
    </row>
    <row r="2979" spans="3:4" x14ac:dyDescent="0.2">
      <c r="C2979"/>
      <c r="D2979" s="11"/>
    </row>
    <row r="2980" spans="3:4" x14ac:dyDescent="0.2">
      <c r="C2980"/>
      <c r="D2980" s="11"/>
    </row>
    <row r="2981" spans="3:4" x14ac:dyDescent="0.2">
      <c r="C2981"/>
      <c r="D2981" s="11"/>
    </row>
    <row r="2982" spans="3:4" x14ac:dyDescent="0.2">
      <c r="C2982"/>
      <c r="D2982" s="11"/>
    </row>
    <row r="2983" spans="3:4" x14ac:dyDescent="0.2">
      <c r="C2983"/>
      <c r="D2983" s="11"/>
    </row>
    <row r="2984" spans="3:4" x14ac:dyDescent="0.2">
      <c r="C2984"/>
      <c r="D2984" s="11"/>
    </row>
    <row r="2985" spans="3:4" x14ac:dyDescent="0.2">
      <c r="C2985"/>
      <c r="D2985" s="11"/>
    </row>
    <row r="2986" spans="3:4" x14ac:dyDescent="0.2">
      <c r="C2986"/>
      <c r="D2986" s="11"/>
    </row>
    <row r="2987" spans="3:4" x14ac:dyDescent="0.2">
      <c r="C2987"/>
      <c r="D2987" s="11"/>
    </row>
    <row r="2988" spans="3:4" x14ac:dyDescent="0.2">
      <c r="C2988"/>
      <c r="D2988" s="11"/>
    </row>
    <row r="2989" spans="3:4" x14ac:dyDescent="0.2">
      <c r="C2989"/>
      <c r="D2989" s="11"/>
    </row>
    <row r="2990" spans="3:4" x14ac:dyDescent="0.2">
      <c r="C2990"/>
      <c r="D2990" s="11"/>
    </row>
    <row r="2991" spans="3:4" x14ac:dyDescent="0.2">
      <c r="C2991"/>
      <c r="D2991" s="11"/>
    </row>
    <row r="2992" spans="3:4" x14ac:dyDescent="0.2">
      <c r="C2992"/>
      <c r="D2992" s="11"/>
    </row>
    <row r="2993" spans="3:4" x14ac:dyDescent="0.2">
      <c r="C2993"/>
      <c r="D2993" s="11"/>
    </row>
    <row r="2994" spans="3:4" x14ac:dyDescent="0.2">
      <c r="C2994"/>
      <c r="D2994" s="11"/>
    </row>
    <row r="2995" spans="3:4" x14ac:dyDescent="0.2">
      <c r="C2995"/>
      <c r="D2995" s="11"/>
    </row>
    <row r="2996" spans="3:4" x14ac:dyDescent="0.2">
      <c r="C2996"/>
      <c r="D2996" s="11"/>
    </row>
    <row r="2997" spans="3:4" x14ac:dyDescent="0.2">
      <c r="C2997"/>
      <c r="D2997" s="11"/>
    </row>
    <row r="2998" spans="3:4" x14ac:dyDescent="0.2">
      <c r="C2998"/>
      <c r="D2998" s="11"/>
    </row>
    <row r="2999" spans="3:4" x14ac:dyDescent="0.2">
      <c r="C2999"/>
      <c r="D2999" s="11"/>
    </row>
    <row r="3000" spans="3:4" x14ac:dyDescent="0.2">
      <c r="C3000"/>
      <c r="D3000" s="11"/>
    </row>
    <row r="3001" spans="3:4" x14ac:dyDescent="0.2">
      <c r="C3001"/>
      <c r="D3001" s="11"/>
    </row>
    <row r="3002" spans="3:4" x14ac:dyDescent="0.2">
      <c r="C3002"/>
      <c r="D3002" s="11"/>
    </row>
    <row r="3003" spans="3:4" x14ac:dyDescent="0.2">
      <c r="C3003"/>
      <c r="D3003" s="11"/>
    </row>
    <row r="3004" spans="3:4" x14ac:dyDescent="0.2">
      <c r="C3004"/>
      <c r="D3004" s="11"/>
    </row>
    <row r="3005" spans="3:4" x14ac:dyDescent="0.2">
      <c r="C3005"/>
      <c r="D3005" s="11"/>
    </row>
    <row r="3006" spans="3:4" x14ac:dyDescent="0.2">
      <c r="C3006"/>
      <c r="D3006" s="11"/>
    </row>
    <row r="3007" spans="3:4" x14ac:dyDescent="0.2">
      <c r="C3007"/>
      <c r="D3007" s="11"/>
    </row>
    <row r="3008" spans="3:4" x14ac:dyDescent="0.2">
      <c r="C3008"/>
      <c r="D3008" s="11"/>
    </row>
    <row r="3009" spans="3:4" x14ac:dyDescent="0.2">
      <c r="C3009"/>
      <c r="D3009" s="11"/>
    </row>
    <row r="3010" spans="3:4" x14ac:dyDescent="0.2">
      <c r="C3010"/>
      <c r="D3010" s="11"/>
    </row>
    <row r="3011" spans="3:4" x14ac:dyDescent="0.2">
      <c r="C3011"/>
      <c r="D3011" s="11"/>
    </row>
    <row r="3012" spans="3:4" x14ac:dyDescent="0.2">
      <c r="C3012"/>
      <c r="D3012" s="11"/>
    </row>
    <row r="3013" spans="3:4" x14ac:dyDescent="0.2">
      <c r="C3013"/>
      <c r="D3013" s="11"/>
    </row>
    <row r="3014" spans="3:4" x14ac:dyDescent="0.2">
      <c r="C3014"/>
      <c r="D3014" s="11"/>
    </row>
    <row r="3015" spans="3:4" x14ac:dyDescent="0.2">
      <c r="C3015"/>
      <c r="D3015" s="11"/>
    </row>
    <row r="3016" spans="3:4" x14ac:dyDescent="0.2">
      <c r="C3016"/>
      <c r="D3016" s="11"/>
    </row>
    <row r="3017" spans="3:4" x14ac:dyDescent="0.2">
      <c r="C3017"/>
      <c r="D3017" s="11"/>
    </row>
    <row r="3018" spans="3:4" x14ac:dyDescent="0.2">
      <c r="C3018"/>
      <c r="D3018" s="11"/>
    </row>
    <row r="3019" spans="3:4" x14ac:dyDescent="0.2">
      <c r="C3019"/>
      <c r="D3019" s="11"/>
    </row>
    <row r="3020" spans="3:4" x14ac:dyDescent="0.2">
      <c r="C3020"/>
      <c r="D3020" s="11"/>
    </row>
    <row r="3021" spans="3:4" x14ac:dyDescent="0.2">
      <c r="C3021"/>
      <c r="D3021" s="11"/>
    </row>
    <row r="3022" spans="3:4" x14ac:dyDescent="0.2">
      <c r="C3022"/>
      <c r="D3022" s="11"/>
    </row>
    <row r="3023" spans="3:4" x14ac:dyDescent="0.2">
      <c r="C3023"/>
      <c r="D3023" s="11"/>
    </row>
    <row r="3024" spans="3:4" x14ac:dyDescent="0.2">
      <c r="C3024"/>
      <c r="D3024" s="11"/>
    </row>
    <row r="3025" spans="3:4" x14ac:dyDescent="0.2">
      <c r="C3025"/>
      <c r="D3025" s="11"/>
    </row>
    <row r="3026" spans="3:4" x14ac:dyDescent="0.2">
      <c r="C3026"/>
      <c r="D3026" s="11"/>
    </row>
    <row r="3027" spans="3:4" x14ac:dyDescent="0.2">
      <c r="C3027"/>
      <c r="D3027" s="11"/>
    </row>
    <row r="3028" spans="3:4" x14ac:dyDescent="0.2">
      <c r="C3028"/>
      <c r="D3028" s="11"/>
    </row>
    <row r="3029" spans="3:4" x14ac:dyDescent="0.2">
      <c r="C3029"/>
      <c r="D3029" s="11"/>
    </row>
    <row r="3030" spans="3:4" x14ac:dyDescent="0.2">
      <c r="C3030"/>
      <c r="D3030" s="11"/>
    </row>
    <row r="3031" spans="3:4" x14ac:dyDescent="0.2">
      <c r="C3031"/>
      <c r="D3031" s="11"/>
    </row>
    <row r="3032" spans="3:4" x14ac:dyDescent="0.2">
      <c r="C3032"/>
      <c r="D3032" s="11"/>
    </row>
    <row r="3033" spans="3:4" x14ac:dyDescent="0.2">
      <c r="C3033"/>
      <c r="D3033" s="11"/>
    </row>
    <row r="3034" spans="3:4" x14ac:dyDescent="0.2">
      <c r="C3034"/>
      <c r="D3034" s="11"/>
    </row>
    <row r="3035" spans="3:4" x14ac:dyDescent="0.2">
      <c r="C3035"/>
      <c r="D3035" s="11"/>
    </row>
    <row r="3036" spans="3:4" x14ac:dyDescent="0.2">
      <c r="C3036"/>
      <c r="D3036" s="11"/>
    </row>
    <row r="3037" spans="3:4" x14ac:dyDescent="0.2">
      <c r="C3037"/>
      <c r="D3037" s="11"/>
    </row>
    <row r="3038" spans="3:4" x14ac:dyDescent="0.2">
      <c r="C3038"/>
      <c r="D3038" s="11"/>
    </row>
    <row r="3039" spans="3:4" x14ac:dyDescent="0.2">
      <c r="C3039"/>
      <c r="D3039" s="11"/>
    </row>
    <row r="3040" spans="3:4" x14ac:dyDescent="0.2">
      <c r="C3040"/>
      <c r="D3040" s="11"/>
    </row>
    <row r="3041" spans="3:4" x14ac:dyDescent="0.2">
      <c r="C3041"/>
      <c r="D3041" s="11"/>
    </row>
    <row r="3042" spans="3:4" x14ac:dyDescent="0.2">
      <c r="C3042"/>
      <c r="D3042" s="11"/>
    </row>
    <row r="3043" spans="3:4" x14ac:dyDescent="0.2">
      <c r="C3043"/>
      <c r="D3043" s="11"/>
    </row>
    <row r="3044" spans="3:4" x14ac:dyDescent="0.2">
      <c r="C3044"/>
      <c r="D3044" s="11"/>
    </row>
    <row r="3045" spans="3:4" x14ac:dyDescent="0.2">
      <c r="C3045"/>
      <c r="D3045" s="11"/>
    </row>
    <row r="3046" spans="3:4" x14ac:dyDescent="0.2">
      <c r="C3046"/>
      <c r="D3046" s="11"/>
    </row>
    <row r="3047" spans="3:4" x14ac:dyDescent="0.2">
      <c r="C3047"/>
      <c r="D3047" s="11"/>
    </row>
    <row r="3048" spans="3:4" x14ac:dyDescent="0.2">
      <c r="C3048"/>
      <c r="D3048" s="11"/>
    </row>
    <row r="3049" spans="3:4" x14ac:dyDescent="0.2">
      <c r="C3049"/>
      <c r="D3049" s="11"/>
    </row>
    <row r="3050" spans="3:4" x14ac:dyDescent="0.2">
      <c r="C3050"/>
      <c r="D3050" s="11"/>
    </row>
    <row r="3051" spans="3:4" x14ac:dyDescent="0.2">
      <c r="C3051"/>
      <c r="D3051" s="11"/>
    </row>
    <row r="3052" spans="3:4" x14ac:dyDescent="0.2">
      <c r="C3052"/>
      <c r="D3052" s="11"/>
    </row>
    <row r="3053" spans="3:4" x14ac:dyDescent="0.2">
      <c r="C3053"/>
      <c r="D3053" s="11"/>
    </row>
    <row r="3054" spans="3:4" x14ac:dyDescent="0.2">
      <c r="C3054"/>
      <c r="D3054" s="11"/>
    </row>
    <row r="3055" spans="3:4" x14ac:dyDescent="0.2">
      <c r="C3055"/>
      <c r="D3055" s="11"/>
    </row>
    <row r="3056" spans="3:4" x14ac:dyDescent="0.2">
      <c r="C3056"/>
      <c r="D3056" s="11"/>
    </row>
    <row r="3057" spans="3:4" x14ac:dyDescent="0.2">
      <c r="C3057"/>
      <c r="D3057" s="11"/>
    </row>
    <row r="3058" spans="3:4" x14ac:dyDescent="0.2">
      <c r="C3058"/>
      <c r="D3058" s="11"/>
    </row>
    <row r="3059" spans="3:4" x14ac:dyDescent="0.2">
      <c r="C3059"/>
      <c r="D3059" s="11"/>
    </row>
    <row r="3060" spans="3:4" x14ac:dyDescent="0.2">
      <c r="C3060"/>
      <c r="D3060" s="11"/>
    </row>
    <row r="3061" spans="3:4" x14ac:dyDescent="0.2">
      <c r="C3061"/>
      <c r="D3061" s="11"/>
    </row>
    <row r="3062" spans="3:4" x14ac:dyDescent="0.2">
      <c r="C3062"/>
      <c r="D3062" s="11"/>
    </row>
    <row r="3063" spans="3:4" x14ac:dyDescent="0.2">
      <c r="C3063"/>
      <c r="D3063" s="11"/>
    </row>
    <row r="3064" spans="3:4" x14ac:dyDescent="0.2">
      <c r="C3064"/>
      <c r="D3064" s="11"/>
    </row>
    <row r="3065" spans="3:4" x14ac:dyDescent="0.2">
      <c r="C3065"/>
      <c r="D3065" s="11"/>
    </row>
    <row r="3066" spans="3:4" x14ac:dyDescent="0.2">
      <c r="C3066"/>
      <c r="D3066" s="11"/>
    </row>
    <row r="3067" spans="3:4" x14ac:dyDescent="0.2">
      <c r="C3067"/>
      <c r="D3067" s="11"/>
    </row>
    <row r="3068" spans="3:4" x14ac:dyDescent="0.2">
      <c r="C3068"/>
      <c r="D3068" s="11"/>
    </row>
    <row r="3069" spans="3:4" x14ac:dyDescent="0.2">
      <c r="C3069"/>
      <c r="D3069" s="11"/>
    </row>
    <row r="3070" spans="3:4" x14ac:dyDescent="0.2">
      <c r="C3070"/>
      <c r="D3070" s="11"/>
    </row>
    <row r="3071" spans="3:4" x14ac:dyDescent="0.2">
      <c r="C3071"/>
      <c r="D3071" s="11"/>
    </row>
    <row r="3072" spans="3:4" x14ac:dyDescent="0.2">
      <c r="C3072"/>
      <c r="D3072" s="11"/>
    </row>
    <row r="3073" spans="3:4" x14ac:dyDescent="0.2">
      <c r="C3073"/>
      <c r="D3073" s="11"/>
    </row>
    <row r="3074" spans="3:4" x14ac:dyDescent="0.2">
      <c r="C3074"/>
      <c r="D3074" s="11"/>
    </row>
    <row r="3075" spans="3:4" x14ac:dyDescent="0.2">
      <c r="C3075"/>
      <c r="D3075" s="11"/>
    </row>
    <row r="3076" spans="3:4" x14ac:dyDescent="0.2">
      <c r="C3076"/>
      <c r="D3076" s="11"/>
    </row>
    <row r="3077" spans="3:4" x14ac:dyDescent="0.2">
      <c r="C3077"/>
      <c r="D3077" s="11"/>
    </row>
    <row r="3078" spans="3:4" x14ac:dyDescent="0.2">
      <c r="C3078"/>
      <c r="D3078" s="11"/>
    </row>
    <row r="3079" spans="3:4" x14ac:dyDescent="0.2">
      <c r="C3079"/>
      <c r="D3079" s="11"/>
    </row>
    <row r="3080" spans="3:4" x14ac:dyDescent="0.2">
      <c r="C3080"/>
      <c r="D3080" s="11"/>
    </row>
    <row r="3081" spans="3:4" x14ac:dyDescent="0.2">
      <c r="C3081"/>
      <c r="D3081" s="11"/>
    </row>
    <row r="3082" spans="3:4" x14ac:dyDescent="0.2">
      <c r="C3082"/>
      <c r="D3082" s="11"/>
    </row>
    <row r="3083" spans="3:4" x14ac:dyDescent="0.2">
      <c r="C3083"/>
      <c r="D3083" s="11"/>
    </row>
    <row r="3084" spans="3:4" x14ac:dyDescent="0.2">
      <c r="C3084"/>
      <c r="D3084" s="11"/>
    </row>
    <row r="3085" spans="3:4" x14ac:dyDescent="0.2">
      <c r="C3085"/>
      <c r="D3085" s="11"/>
    </row>
    <row r="3086" spans="3:4" x14ac:dyDescent="0.2">
      <c r="C3086"/>
      <c r="D3086" s="11"/>
    </row>
    <row r="3087" spans="3:4" x14ac:dyDescent="0.2">
      <c r="C3087"/>
      <c r="D3087" s="11"/>
    </row>
    <row r="3088" spans="3:4" x14ac:dyDescent="0.2">
      <c r="C3088"/>
      <c r="D3088" s="11"/>
    </row>
    <row r="3089" spans="3:4" x14ac:dyDescent="0.2">
      <c r="C3089"/>
      <c r="D3089" s="11"/>
    </row>
    <row r="3090" spans="3:4" x14ac:dyDescent="0.2">
      <c r="C3090"/>
      <c r="D3090" s="11"/>
    </row>
    <row r="3091" spans="3:4" x14ac:dyDescent="0.2">
      <c r="C3091"/>
      <c r="D3091" s="11"/>
    </row>
    <row r="3092" spans="3:4" x14ac:dyDescent="0.2">
      <c r="C3092"/>
      <c r="D3092" s="11"/>
    </row>
    <row r="3093" spans="3:4" x14ac:dyDescent="0.2">
      <c r="C3093"/>
      <c r="D3093" s="11"/>
    </row>
    <row r="3094" spans="3:4" x14ac:dyDescent="0.2">
      <c r="C3094"/>
      <c r="D3094" s="11"/>
    </row>
    <row r="3095" spans="3:4" x14ac:dyDescent="0.2">
      <c r="C3095"/>
      <c r="D3095" s="11"/>
    </row>
    <row r="3096" spans="3:4" x14ac:dyDescent="0.2">
      <c r="C3096"/>
      <c r="D3096" s="11"/>
    </row>
    <row r="3097" spans="3:4" x14ac:dyDescent="0.2">
      <c r="C3097"/>
      <c r="D3097" s="11"/>
    </row>
    <row r="3098" spans="3:4" x14ac:dyDescent="0.2">
      <c r="C3098"/>
      <c r="D3098" s="11"/>
    </row>
    <row r="3099" spans="3:4" x14ac:dyDescent="0.2">
      <c r="C3099"/>
      <c r="D3099" s="11"/>
    </row>
    <row r="3100" spans="3:4" x14ac:dyDescent="0.2">
      <c r="C3100"/>
      <c r="D3100" s="11"/>
    </row>
    <row r="3101" spans="3:4" x14ac:dyDescent="0.2">
      <c r="C3101"/>
      <c r="D3101" s="11"/>
    </row>
    <row r="3102" spans="3:4" x14ac:dyDescent="0.2">
      <c r="C3102"/>
      <c r="D3102" s="11"/>
    </row>
    <row r="3103" spans="3:4" x14ac:dyDescent="0.2">
      <c r="C3103"/>
      <c r="D3103" s="11"/>
    </row>
    <row r="3104" spans="3:4" x14ac:dyDescent="0.2">
      <c r="C3104"/>
      <c r="D3104" s="11"/>
    </row>
    <row r="3105" spans="3:4" x14ac:dyDescent="0.2">
      <c r="C3105"/>
      <c r="D3105" s="11"/>
    </row>
    <row r="3106" spans="3:4" x14ac:dyDescent="0.2">
      <c r="C3106"/>
      <c r="D3106" s="11"/>
    </row>
    <row r="3107" spans="3:4" x14ac:dyDescent="0.2">
      <c r="C3107"/>
      <c r="D3107" s="11"/>
    </row>
    <row r="3108" spans="3:4" x14ac:dyDescent="0.2">
      <c r="C3108"/>
      <c r="D3108" s="11"/>
    </row>
    <row r="3109" spans="3:4" x14ac:dyDescent="0.2">
      <c r="C3109"/>
      <c r="D3109" s="11"/>
    </row>
    <row r="3110" spans="3:4" x14ac:dyDescent="0.2">
      <c r="C3110"/>
      <c r="D3110" s="11"/>
    </row>
    <row r="3111" spans="3:4" x14ac:dyDescent="0.2">
      <c r="C3111"/>
      <c r="D3111" s="11"/>
    </row>
    <row r="3112" spans="3:4" x14ac:dyDescent="0.2">
      <c r="C3112"/>
      <c r="D3112" s="11"/>
    </row>
    <row r="3113" spans="3:4" x14ac:dyDescent="0.2">
      <c r="C3113"/>
      <c r="D3113" s="11"/>
    </row>
    <row r="3114" spans="3:4" x14ac:dyDescent="0.2">
      <c r="C3114"/>
      <c r="D3114" s="11"/>
    </row>
    <row r="3115" spans="3:4" x14ac:dyDescent="0.2">
      <c r="C3115"/>
      <c r="D3115" s="11"/>
    </row>
    <row r="3116" spans="3:4" x14ac:dyDescent="0.2">
      <c r="C3116"/>
      <c r="D3116" s="11"/>
    </row>
    <row r="3117" spans="3:4" x14ac:dyDescent="0.2">
      <c r="C3117"/>
      <c r="D3117" s="11"/>
    </row>
    <row r="3118" spans="3:4" x14ac:dyDescent="0.2">
      <c r="C3118"/>
      <c r="D3118" s="11"/>
    </row>
    <row r="3119" spans="3:4" x14ac:dyDescent="0.2">
      <c r="C3119"/>
      <c r="D3119" s="11"/>
    </row>
    <row r="3120" spans="3:4" x14ac:dyDescent="0.2">
      <c r="C3120"/>
      <c r="D3120" s="11"/>
    </row>
    <row r="3121" spans="3:4" x14ac:dyDescent="0.2">
      <c r="C3121"/>
      <c r="D3121" s="11"/>
    </row>
    <row r="3122" spans="3:4" x14ac:dyDescent="0.2">
      <c r="C3122"/>
      <c r="D3122" s="11"/>
    </row>
    <row r="3123" spans="3:4" x14ac:dyDescent="0.2">
      <c r="C3123"/>
      <c r="D3123" s="11"/>
    </row>
    <row r="3124" spans="3:4" x14ac:dyDescent="0.2">
      <c r="C3124"/>
      <c r="D3124" s="11"/>
    </row>
    <row r="3125" spans="3:4" x14ac:dyDescent="0.2">
      <c r="C3125"/>
      <c r="D3125" s="11"/>
    </row>
    <row r="3126" spans="3:4" x14ac:dyDescent="0.2">
      <c r="C3126"/>
      <c r="D3126" s="11"/>
    </row>
    <row r="3127" spans="3:4" x14ac:dyDescent="0.2">
      <c r="C3127"/>
      <c r="D3127" s="11"/>
    </row>
    <row r="3128" spans="3:4" x14ac:dyDescent="0.2">
      <c r="C3128"/>
      <c r="D3128" s="11"/>
    </row>
    <row r="3129" spans="3:4" x14ac:dyDescent="0.2">
      <c r="C3129"/>
      <c r="D3129" s="11"/>
    </row>
    <row r="3130" spans="3:4" x14ac:dyDescent="0.2">
      <c r="C3130"/>
      <c r="D3130" s="11"/>
    </row>
    <row r="3131" spans="3:4" x14ac:dyDescent="0.2">
      <c r="C3131"/>
      <c r="D3131" s="11"/>
    </row>
    <row r="3132" spans="3:4" x14ac:dyDescent="0.2">
      <c r="C3132"/>
      <c r="D3132" s="11"/>
    </row>
    <row r="3133" spans="3:4" x14ac:dyDescent="0.2">
      <c r="C3133"/>
      <c r="D3133" s="11"/>
    </row>
    <row r="3134" spans="3:4" x14ac:dyDescent="0.2">
      <c r="C3134"/>
      <c r="D3134" s="11"/>
    </row>
    <row r="3135" spans="3:4" x14ac:dyDescent="0.2">
      <c r="C3135"/>
      <c r="D3135" s="11"/>
    </row>
    <row r="3136" spans="3:4" x14ac:dyDescent="0.2">
      <c r="C3136"/>
      <c r="D3136" s="11"/>
    </row>
    <row r="3137" spans="3:4" x14ac:dyDescent="0.2">
      <c r="C3137"/>
      <c r="D3137" s="11"/>
    </row>
    <row r="3138" spans="3:4" x14ac:dyDescent="0.2">
      <c r="C3138"/>
      <c r="D3138" s="11"/>
    </row>
    <row r="3139" spans="3:4" x14ac:dyDescent="0.2">
      <c r="C3139"/>
      <c r="D3139" s="11"/>
    </row>
    <row r="3140" spans="3:4" x14ac:dyDescent="0.2">
      <c r="C3140"/>
      <c r="D3140" s="11"/>
    </row>
    <row r="3141" spans="3:4" x14ac:dyDescent="0.2">
      <c r="C3141"/>
      <c r="D3141" s="11"/>
    </row>
    <row r="3142" spans="3:4" x14ac:dyDescent="0.2">
      <c r="C3142"/>
      <c r="D3142" s="11"/>
    </row>
    <row r="3143" spans="3:4" x14ac:dyDescent="0.2">
      <c r="C3143"/>
      <c r="D3143" s="11"/>
    </row>
    <row r="3144" spans="3:4" x14ac:dyDescent="0.2">
      <c r="C3144"/>
      <c r="D3144" s="11"/>
    </row>
    <row r="3145" spans="3:4" x14ac:dyDescent="0.2">
      <c r="C3145"/>
      <c r="D3145" s="11"/>
    </row>
    <row r="3146" spans="3:4" x14ac:dyDescent="0.2">
      <c r="C3146"/>
      <c r="D3146" s="11"/>
    </row>
    <row r="3147" spans="3:4" x14ac:dyDescent="0.2">
      <c r="C3147"/>
      <c r="D3147" s="11"/>
    </row>
    <row r="3148" spans="3:4" x14ac:dyDescent="0.2">
      <c r="C3148"/>
      <c r="D3148" s="11"/>
    </row>
    <row r="3149" spans="3:4" x14ac:dyDescent="0.2">
      <c r="C3149"/>
      <c r="D3149" s="11"/>
    </row>
    <row r="3150" spans="3:4" x14ac:dyDescent="0.2">
      <c r="C3150"/>
      <c r="D3150" s="11"/>
    </row>
    <row r="3151" spans="3:4" x14ac:dyDescent="0.2">
      <c r="C3151"/>
      <c r="D3151" s="11"/>
    </row>
    <row r="3152" spans="3:4" x14ac:dyDescent="0.2">
      <c r="C3152"/>
      <c r="D3152" s="11"/>
    </row>
    <row r="3153" spans="3:4" x14ac:dyDescent="0.2">
      <c r="C3153"/>
      <c r="D3153" s="11"/>
    </row>
    <row r="3154" spans="3:4" x14ac:dyDescent="0.2">
      <c r="C3154"/>
      <c r="D3154" s="11"/>
    </row>
    <row r="3155" spans="3:4" x14ac:dyDescent="0.2">
      <c r="C3155"/>
      <c r="D3155" s="11"/>
    </row>
    <row r="3156" spans="3:4" x14ac:dyDescent="0.2">
      <c r="C3156"/>
      <c r="D3156" s="11"/>
    </row>
    <row r="3157" spans="3:4" x14ac:dyDescent="0.2">
      <c r="C3157"/>
      <c r="D3157" s="11"/>
    </row>
    <row r="3158" spans="3:4" x14ac:dyDescent="0.2">
      <c r="C3158"/>
      <c r="D3158" s="11"/>
    </row>
    <row r="3159" spans="3:4" x14ac:dyDescent="0.2">
      <c r="C3159"/>
      <c r="D3159" s="11"/>
    </row>
    <row r="3160" spans="3:4" x14ac:dyDescent="0.2">
      <c r="C3160"/>
      <c r="D3160" s="11"/>
    </row>
    <row r="3161" spans="3:4" x14ac:dyDescent="0.2">
      <c r="C3161"/>
      <c r="D3161" s="11"/>
    </row>
    <row r="3162" spans="3:4" x14ac:dyDescent="0.2">
      <c r="C3162"/>
      <c r="D3162" s="11"/>
    </row>
    <row r="3163" spans="3:4" x14ac:dyDescent="0.2">
      <c r="C3163"/>
      <c r="D3163" s="11"/>
    </row>
    <row r="3164" spans="3:4" x14ac:dyDescent="0.2">
      <c r="C3164"/>
      <c r="D3164" s="11"/>
    </row>
    <row r="3165" spans="3:4" x14ac:dyDescent="0.2">
      <c r="C3165"/>
      <c r="D3165" s="11"/>
    </row>
    <row r="3166" spans="3:4" x14ac:dyDescent="0.2">
      <c r="C3166"/>
      <c r="D3166" s="11"/>
    </row>
    <row r="3167" spans="3:4" x14ac:dyDescent="0.2">
      <c r="C3167"/>
      <c r="D3167" s="11"/>
    </row>
    <row r="3168" spans="3:4" x14ac:dyDescent="0.2">
      <c r="C3168"/>
      <c r="D3168" s="11"/>
    </row>
    <row r="3169" spans="3:4" x14ac:dyDescent="0.2">
      <c r="C3169"/>
      <c r="D3169" s="11"/>
    </row>
    <row r="3170" spans="3:4" x14ac:dyDescent="0.2">
      <c r="C3170"/>
      <c r="D3170" s="11"/>
    </row>
    <row r="3171" spans="3:4" x14ac:dyDescent="0.2">
      <c r="C3171"/>
      <c r="D3171" s="11"/>
    </row>
    <row r="3172" spans="3:4" x14ac:dyDescent="0.2">
      <c r="C3172"/>
      <c r="D3172" s="11"/>
    </row>
    <row r="3173" spans="3:4" x14ac:dyDescent="0.2">
      <c r="C3173"/>
      <c r="D3173" s="11"/>
    </row>
    <row r="3174" spans="3:4" x14ac:dyDescent="0.2">
      <c r="C3174"/>
      <c r="D3174" s="11"/>
    </row>
    <row r="3175" spans="3:4" x14ac:dyDescent="0.2">
      <c r="C3175"/>
      <c r="D3175" s="11"/>
    </row>
    <row r="3176" spans="3:4" x14ac:dyDescent="0.2">
      <c r="C3176"/>
      <c r="D3176" s="11"/>
    </row>
    <row r="3177" spans="3:4" x14ac:dyDescent="0.2">
      <c r="C3177"/>
      <c r="D3177" s="11"/>
    </row>
    <row r="3178" spans="3:4" x14ac:dyDescent="0.2">
      <c r="C3178"/>
      <c r="D3178" s="11"/>
    </row>
    <row r="3179" spans="3:4" x14ac:dyDescent="0.2">
      <c r="C3179"/>
      <c r="D3179" s="11"/>
    </row>
    <row r="3180" spans="3:4" x14ac:dyDescent="0.2">
      <c r="C3180"/>
      <c r="D3180" s="11"/>
    </row>
    <row r="3181" spans="3:4" x14ac:dyDescent="0.2">
      <c r="C3181"/>
      <c r="D3181" s="11"/>
    </row>
    <row r="3182" spans="3:4" x14ac:dyDescent="0.2">
      <c r="C3182"/>
      <c r="D3182" s="11"/>
    </row>
    <row r="3183" spans="3:4" x14ac:dyDescent="0.2">
      <c r="C3183"/>
      <c r="D3183" s="11"/>
    </row>
    <row r="3184" spans="3:4" x14ac:dyDescent="0.2">
      <c r="C3184"/>
      <c r="D3184" s="11"/>
    </row>
    <row r="3185" spans="3:4" x14ac:dyDescent="0.2">
      <c r="C3185"/>
      <c r="D3185" s="11"/>
    </row>
    <row r="3186" spans="3:4" x14ac:dyDescent="0.2">
      <c r="C3186"/>
      <c r="D3186" s="11"/>
    </row>
    <row r="3187" spans="3:4" x14ac:dyDescent="0.2">
      <c r="C3187"/>
      <c r="D3187" s="11"/>
    </row>
    <row r="3188" spans="3:4" x14ac:dyDescent="0.2">
      <c r="C3188"/>
      <c r="D3188" s="11"/>
    </row>
    <row r="3189" spans="3:4" x14ac:dyDescent="0.2">
      <c r="C3189"/>
      <c r="D3189" s="11"/>
    </row>
    <row r="3190" spans="3:4" x14ac:dyDescent="0.2">
      <c r="C3190"/>
      <c r="D3190" s="11"/>
    </row>
    <row r="3191" spans="3:4" x14ac:dyDescent="0.2">
      <c r="C3191"/>
      <c r="D3191" s="11"/>
    </row>
    <row r="3192" spans="3:4" x14ac:dyDescent="0.2">
      <c r="C3192"/>
      <c r="D3192" s="11"/>
    </row>
    <row r="3193" spans="3:4" x14ac:dyDescent="0.2">
      <c r="C3193"/>
      <c r="D3193" s="11"/>
    </row>
    <row r="3194" spans="3:4" x14ac:dyDescent="0.2">
      <c r="C3194"/>
      <c r="D3194" s="11"/>
    </row>
    <row r="3195" spans="3:4" x14ac:dyDescent="0.2">
      <c r="C3195"/>
      <c r="D3195" s="11"/>
    </row>
    <row r="3196" spans="3:4" x14ac:dyDescent="0.2">
      <c r="C3196"/>
      <c r="D3196" s="11"/>
    </row>
    <row r="3197" spans="3:4" x14ac:dyDescent="0.2">
      <c r="C3197"/>
      <c r="D3197" s="11"/>
    </row>
    <row r="3198" spans="3:4" x14ac:dyDescent="0.2">
      <c r="C3198"/>
      <c r="D3198" s="11"/>
    </row>
    <row r="3199" spans="3:4" x14ac:dyDescent="0.2">
      <c r="C3199"/>
      <c r="D3199" s="11"/>
    </row>
    <row r="3200" spans="3:4" x14ac:dyDescent="0.2">
      <c r="C3200"/>
      <c r="D3200" s="11"/>
    </row>
    <row r="3201" spans="3:4" x14ac:dyDescent="0.2">
      <c r="C3201"/>
      <c r="D3201" s="11"/>
    </row>
    <row r="3202" spans="3:4" x14ac:dyDescent="0.2">
      <c r="C3202"/>
      <c r="D3202" s="11"/>
    </row>
    <row r="3203" spans="3:4" x14ac:dyDescent="0.2">
      <c r="C3203"/>
      <c r="D3203" s="11"/>
    </row>
    <row r="3204" spans="3:4" x14ac:dyDescent="0.2">
      <c r="C3204"/>
      <c r="D3204" s="11"/>
    </row>
    <row r="3205" spans="3:4" x14ac:dyDescent="0.2">
      <c r="C3205"/>
      <c r="D3205" s="11"/>
    </row>
    <row r="3206" spans="3:4" x14ac:dyDescent="0.2">
      <c r="C3206"/>
      <c r="D3206" s="11"/>
    </row>
    <row r="3207" spans="3:4" x14ac:dyDescent="0.2">
      <c r="C3207"/>
      <c r="D3207" s="11"/>
    </row>
    <row r="3208" spans="3:4" x14ac:dyDescent="0.2">
      <c r="C3208"/>
      <c r="D3208" s="11"/>
    </row>
    <row r="3209" spans="3:4" x14ac:dyDescent="0.2">
      <c r="C3209"/>
      <c r="D3209" s="11"/>
    </row>
    <row r="3210" spans="3:4" x14ac:dyDescent="0.2">
      <c r="C3210"/>
      <c r="D3210" s="11"/>
    </row>
    <row r="3211" spans="3:4" x14ac:dyDescent="0.2">
      <c r="C3211"/>
      <c r="D3211" s="11"/>
    </row>
    <row r="3212" spans="3:4" x14ac:dyDescent="0.2">
      <c r="C3212"/>
      <c r="D3212" s="11"/>
    </row>
    <row r="3213" spans="3:4" x14ac:dyDescent="0.2">
      <c r="C3213"/>
      <c r="D3213" s="11"/>
    </row>
    <row r="3214" spans="3:4" x14ac:dyDescent="0.2">
      <c r="C3214"/>
      <c r="D3214" s="11"/>
    </row>
    <row r="3215" spans="3:4" x14ac:dyDescent="0.2">
      <c r="C3215"/>
      <c r="D3215" s="11"/>
    </row>
    <row r="3216" spans="3:4" x14ac:dyDescent="0.2">
      <c r="C3216"/>
      <c r="D3216" s="11"/>
    </row>
    <row r="3217" spans="3:4" x14ac:dyDescent="0.2">
      <c r="C3217"/>
      <c r="D3217" s="11"/>
    </row>
    <row r="3218" spans="3:4" x14ac:dyDescent="0.2">
      <c r="C3218"/>
      <c r="D3218" s="11"/>
    </row>
    <row r="3219" spans="3:4" x14ac:dyDescent="0.2">
      <c r="C3219"/>
      <c r="D3219" s="11"/>
    </row>
    <row r="3220" spans="3:4" x14ac:dyDescent="0.2">
      <c r="C3220"/>
      <c r="D3220" s="11"/>
    </row>
    <row r="3221" spans="3:4" x14ac:dyDescent="0.2">
      <c r="C3221"/>
      <c r="D3221" s="11"/>
    </row>
    <row r="3222" spans="3:4" x14ac:dyDescent="0.2">
      <c r="C3222"/>
      <c r="D3222" s="11"/>
    </row>
    <row r="3223" spans="3:4" x14ac:dyDescent="0.2">
      <c r="C3223"/>
      <c r="D3223" s="11"/>
    </row>
    <row r="3224" spans="3:4" x14ac:dyDescent="0.2">
      <c r="C3224"/>
      <c r="D3224" s="11"/>
    </row>
    <row r="3225" spans="3:4" x14ac:dyDescent="0.2">
      <c r="C3225"/>
      <c r="D3225" s="11"/>
    </row>
    <row r="3226" spans="3:4" x14ac:dyDescent="0.2">
      <c r="C3226"/>
      <c r="D3226" s="11"/>
    </row>
    <row r="3227" spans="3:4" x14ac:dyDescent="0.2">
      <c r="C3227"/>
      <c r="D3227" s="11"/>
    </row>
    <row r="3228" spans="3:4" x14ac:dyDescent="0.2">
      <c r="C3228"/>
      <c r="D3228" s="11"/>
    </row>
    <row r="3229" spans="3:4" x14ac:dyDescent="0.2">
      <c r="C3229"/>
      <c r="D3229" s="11"/>
    </row>
    <row r="3230" spans="3:4" x14ac:dyDescent="0.2">
      <c r="C3230"/>
      <c r="D3230" s="11"/>
    </row>
    <row r="3231" spans="3:4" x14ac:dyDescent="0.2">
      <c r="C3231"/>
      <c r="D3231" s="11"/>
    </row>
    <row r="3232" spans="3:4" x14ac:dyDescent="0.2">
      <c r="C3232"/>
      <c r="D3232" s="11"/>
    </row>
    <row r="3233" spans="3:4" x14ac:dyDescent="0.2">
      <c r="C3233"/>
      <c r="D3233" s="11"/>
    </row>
    <row r="3234" spans="3:4" x14ac:dyDescent="0.2">
      <c r="C3234"/>
      <c r="D3234" s="11"/>
    </row>
    <row r="3235" spans="3:4" x14ac:dyDescent="0.2">
      <c r="C3235"/>
      <c r="D3235" s="11"/>
    </row>
    <row r="3236" spans="3:4" x14ac:dyDescent="0.2">
      <c r="C3236"/>
      <c r="D3236" s="11"/>
    </row>
    <row r="3237" spans="3:4" x14ac:dyDescent="0.2">
      <c r="C3237"/>
      <c r="D3237" s="11"/>
    </row>
    <row r="3238" spans="3:4" x14ac:dyDescent="0.2">
      <c r="C3238"/>
      <c r="D3238" s="11"/>
    </row>
    <row r="3239" spans="3:4" x14ac:dyDescent="0.2">
      <c r="C3239"/>
      <c r="D3239" s="11"/>
    </row>
    <row r="3240" spans="3:4" x14ac:dyDescent="0.2">
      <c r="C3240"/>
      <c r="D3240" s="11"/>
    </row>
    <row r="3241" spans="3:4" x14ac:dyDescent="0.2">
      <c r="C3241"/>
      <c r="D3241" s="11"/>
    </row>
    <row r="3242" spans="3:4" x14ac:dyDescent="0.2">
      <c r="C3242"/>
      <c r="D3242" s="11"/>
    </row>
    <row r="3243" spans="3:4" x14ac:dyDescent="0.2">
      <c r="C3243"/>
      <c r="D3243" s="11"/>
    </row>
    <row r="3244" spans="3:4" x14ac:dyDescent="0.2">
      <c r="C3244"/>
      <c r="D3244" s="11"/>
    </row>
    <row r="3245" spans="3:4" x14ac:dyDescent="0.2">
      <c r="C3245"/>
      <c r="D3245" s="11"/>
    </row>
    <row r="3246" spans="3:4" x14ac:dyDescent="0.2">
      <c r="C3246"/>
      <c r="D3246" s="11"/>
    </row>
    <row r="3247" spans="3:4" x14ac:dyDescent="0.2">
      <c r="C3247"/>
      <c r="D3247" s="11"/>
    </row>
    <row r="3248" spans="3:4" x14ac:dyDescent="0.2">
      <c r="C3248"/>
      <c r="D3248" s="11"/>
    </row>
    <row r="3249" spans="3:4" x14ac:dyDescent="0.2">
      <c r="C3249"/>
      <c r="D3249" s="11"/>
    </row>
    <row r="3250" spans="3:4" x14ac:dyDescent="0.2">
      <c r="C3250"/>
      <c r="D3250" s="11"/>
    </row>
    <row r="3251" spans="3:4" x14ac:dyDescent="0.2">
      <c r="C3251"/>
      <c r="D3251" s="11"/>
    </row>
    <row r="3252" spans="3:4" x14ac:dyDescent="0.2">
      <c r="C3252"/>
      <c r="D3252" s="11"/>
    </row>
    <row r="3253" spans="3:4" x14ac:dyDescent="0.2">
      <c r="C3253"/>
      <c r="D3253" s="11"/>
    </row>
    <row r="3254" spans="3:4" x14ac:dyDescent="0.2">
      <c r="C3254"/>
      <c r="D3254" s="11"/>
    </row>
    <row r="3255" spans="3:4" x14ac:dyDescent="0.2">
      <c r="C3255"/>
      <c r="D3255" s="11"/>
    </row>
    <row r="3256" spans="3:4" x14ac:dyDescent="0.2">
      <c r="C3256"/>
      <c r="D3256" s="11"/>
    </row>
    <row r="3257" spans="3:4" x14ac:dyDescent="0.2">
      <c r="C3257"/>
      <c r="D3257" s="11"/>
    </row>
    <row r="3258" spans="3:4" x14ac:dyDescent="0.2">
      <c r="C3258"/>
      <c r="D3258" s="11"/>
    </row>
    <row r="3259" spans="3:4" x14ac:dyDescent="0.2">
      <c r="C3259"/>
      <c r="D3259" s="11"/>
    </row>
    <row r="3260" spans="3:4" x14ac:dyDescent="0.2">
      <c r="C3260"/>
      <c r="D3260" s="11"/>
    </row>
    <row r="3261" spans="3:4" x14ac:dyDescent="0.2">
      <c r="C3261"/>
      <c r="D3261" s="11"/>
    </row>
    <row r="3262" spans="3:4" x14ac:dyDescent="0.2">
      <c r="C3262"/>
      <c r="D3262" s="11"/>
    </row>
    <row r="3263" spans="3:4" x14ac:dyDescent="0.2">
      <c r="C3263"/>
      <c r="D3263" s="11"/>
    </row>
    <row r="3264" spans="3:4" x14ac:dyDescent="0.2">
      <c r="C3264"/>
      <c r="D3264" s="11"/>
    </row>
    <row r="3265" spans="3:4" x14ac:dyDescent="0.2">
      <c r="C3265"/>
      <c r="D3265" s="11"/>
    </row>
    <row r="3266" spans="3:4" x14ac:dyDescent="0.2">
      <c r="C3266"/>
      <c r="D3266" s="11"/>
    </row>
    <row r="3267" spans="3:4" x14ac:dyDescent="0.2">
      <c r="C3267"/>
      <c r="D3267" s="11"/>
    </row>
    <row r="3268" spans="3:4" x14ac:dyDescent="0.2">
      <c r="C3268"/>
      <c r="D3268" s="11"/>
    </row>
    <row r="3269" spans="3:4" x14ac:dyDescent="0.2">
      <c r="C3269"/>
      <c r="D3269" s="11"/>
    </row>
    <row r="3270" spans="3:4" x14ac:dyDescent="0.2">
      <c r="C3270"/>
      <c r="D3270" s="11"/>
    </row>
    <row r="3271" spans="3:4" x14ac:dyDescent="0.2">
      <c r="C3271"/>
      <c r="D3271" s="11"/>
    </row>
    <row r="3272" spans="3:4" x14ac:dyDescent="0.2">
      <c r="C3272"/>
      <c r="D3272" s="11"/>
    </row>
    <row r="3273" spans="3:4" x14ac:dyDescent="0.2">
      <c r="C3273"/>
      <c r="D3273" s="11"/>
    </row>
    <row r="3274" spans="3:4" x14ac:dyDescent="0.2">
      <c r="C3274"/>
      <c r="D3274" s="11"/>
    </row>
    <row r="3275" spans="3:4" x14ac:dyDescent="0.2">
      <c r="C3275"/>
      <c r="D3275" s="11"/>
    </row>
    <row r="3276" spans="3:4" x14ac:dyDescent="0.2">
      <c r="C3276"/>
      <c r="D3276" s="11"/>
    </row>
    <row r="3277" spans="3:4" x14ac:dyDescent="0.2">
      <c r="C3277"/>
      <c r="D3277" s="11"/>
    </row>
    <row r="3278" spans="3:4" x14ac:dyDescent="0.2">
      <c r="C3278"/>
      <c r="D3278" s="11"/>
    </row>
    <row r="3279" spans="3:4" x14ac:dyDescent="0.2">
      <c r="C3279"/>
      <c r="D3279" s="11"/>
    </row>
    <row r="3280" spans="3:4" x14ac:dyDescent="0.2">
      <c r="C3280"/>
      <c r="D3280" s="11"/>
    </row>
    <row r="3281" spans="3:4" x14ac:dyDescent="0.2">
      <c r="C3281"/>
      <c r="D3281" s="11"/>
    </row>
    <row r="3282" spans="3:4" x14ac:dyDescent="0.2">
      <c r="C3282"/>
      <c r="D3282" s="11"/>
    </row>
    <row r="3283" spans="3:4" x14ac:dyDescent="0.2">
      <c r="C3283"/>
      <c r="D3283" s="11"/>
    </row>
    <row r="3284" spans="3:4" x14ac:dyDescent="0.2">
      <c r="C3284"/>
      <c r="D3284" s="11"/>
    </row>
    <row r="3285" spans="3:4" x14ac:dyDescent="0.2">
      <c r="C3285"/>
      <c r="D3285" s="11"/>
    </row>
    <row r="3286" spans="3:4" x14ac:dyDescent="0.2">
      <c r="C3286"/>
      <c r="D3286" s="11"/>
    </row>
    <row r="3287" spans="3:4" x14ac:dyDescent="0.2">
      <c r="C3287"/>
      <c r="D3287" s="11"/>
    </row>
    <row r="3288" spans="3:4" x14ac:dyDescent="0.2">
      <c r="C3288"/>
      <c r="D3288" s="11"/>
    </row>
    <row r="3289" spans="3:4" x14ac:dyDescent="0.2">
      <c r="C3289"/>
      <c r="D3289" s="11"/>
    </row>
    <row r="3290" spans="3:4" x14ac:dyDescent="0.2">
      <c r="C3290"/>
      <c r="D3290" s="11"/>
    </row>
    <row r="3291" spans="3:4" x14ac:dyDescent="0.2">
      <c r="C3291"/>
      <c r="D3291" s="11"/>
    </row>
    <row r="3292" spans="3:4" x14ac:dyDescent="0.2">
      <c r="C3292"/>
      <c r="D3292" s="11"/>
    </row>
    <row r="3293" spans="3:4" x14ac:dyDescent="0.2">
      <c r="C3293"/>
      <c r="D3293" s="11"/>
    </row>
    <row r="3294" spans="3:4" x14ac:dyDescent="0.2">
      <c r="C3294"/>
      <c r="D3294" s="11"/>
    </row>
    <row r="3295" spans="3:4" x14ac:dyDescent="0.2">
      <c r="C3295"/>
      <c r="D3295" s="11"/>
    </row>
    <row r="3296" spans="3:4" x14ac:dyDescent="0.2">
      <c r="C3296"/>
      <c r="D3296" s="11"/>
    </row>
    <row r="3297" spans="3:4" x14ac:dyDescent="0.2">
      <c r="C3297"/>
      <c r="D3297" s="11"/>
    </row>
    <row r="3298" spans="3:4" x14ac:dyDescent="0.2">
      <c r="C3298"/>
      <c r="D3298" s="11"/>
    </row>
    <row r="3299" spans="3:4" x14ac:dyDescent="0.2">
      <c r="C3299"/>
      <c r="D3299" s="11"/>
    </row>
    <row r="3300" spans="3:4" x14ac:dyDescent="0.2">
      <c r="C3300"/>
      <c r="D3300" s="11"/>
    </row>
    <row r="3301" spans="3:4" x14ac:dyDescent="0.2">
      <c r="C3301"/>
      <c r="D3301" s="11"/>
    </row>
    <row r="3302" spans="3:4" x14ac:dyDescent="0.2">
      <c r="C3302"/>
      <c r="D3302" s="11"/>
    </row>
    <row r="3303" spans="3:4" x14ac:dyDescent="0.2">
      <c r="C3303"/>
      <c r="D3303" s="11"/>
    </row>
    <row r="3304" spans="3:4" x14ac:dyDescent="0.2">
      <c r="C3304"/>
      <c r="D3304" s="11"/>
    </row>
    <row r="3305" spans="3:4" x14ac:dyDescent="0.2">
      <c r="C3305"/>
      <c r="D3305" s="11"/>
    </row>
    <row r="3306" spans="3:4" x14ac:dyDescent="0.2">
      <c r="C3306"/>
      <c r="D3306" s="11"/>
    </row>
    <row r="3307" spans="3:4" x14ac:dyDescent="0.2">
      <c r="C3307"/>
      <c r="D3307" s="11"/>
    </row>
    <row r="3308" spans="3:4" x14ac:dyDescent="0.2">
      <c r="C3308"/>
      <c r="D3308" s="11"/>
    </row>
    <row r="3309" spans="3:4" x14ac:dyDescent="0.2">
      <c r="C3309"/>
      <c r="D3309" s="11"/>
    </row>
    <row r="3310" spans="3:4" x14ac:dyDescent="0.2">
      <c r="C3310"/>
      <c r="D3310" s="11"/>
    </row>
    <row r="3311" spans="3:4" x14ac:dyDescent="0.2">
      <c r="C3311"/>
      <c r="D3311" s="11"/>
    </row>
    <row r="3312" spans="3:4" x14ac:dyDescent="0.2">
      <c r="C3312"/>
      <c r="D3312" s="11"/>
    </row>
    <row r="3313" spans="3:4" x14ac:dyDescent="0.2">
      <c r="C3313"/>
      <c r="D3313" s="11"/>
    </row>
    <row r="3314" spans="3:4" x14ac:dyDescent="0.2">
      <c r="C3314"/>
      <c r="D3314" s="11"/>
    </row>
    <row r="3315" spans="3:4" x14ac:dyDescent="0.2">
      <c r="C3315"/>
      <c r="D3315" s="11"/>
    </row>
    <row r="3316" spans="3:4" x14ac:dyDescent="0.2">
      <c r="C3316"/>
      <c r="D3316" s="11"/>
    </row>
    <row r="3317" spans="3:4" x14ac:dyDescent="0.2">
      <c r="C3317"/>
      <c r="D3317" s="11"/>
    </row>
    <row r="3318" spans="3:4" x14ac:dyDescent="0.2">
      <c r="C3318"/>
      <c r="D3318" s="11"/>
    </row>
    <row r="3319" spans="3:4" x14ac:dyDescent="0.2">
      <c r="C3319"/>
      <c r="D3319" s="11"/>
    </row>
    <row r="3320" spans="3:4" x14ac:dyDescent="0.2">
      <c r="C3320"/>
      <c r="D3320" s="11"/>
    </row>
    <row r="3321" spans="3:4" x14ac:dyDescent="0.2">
      <c r="C3321"/>
      <c r="D3321" s="11"/>
    </row>
    <row r="3322" spans="3:4" x14ac:dyDescent="0.2">
      <c r="C3322"/>
      <c r="D3322" s="11"/>
    </row>
    <row r="3323" spans="3:4" x14ac:dyDescent="0.2">
      <c r="C3323"/>
      <c r="D3323" s="11"/>
    </row>
    <row r="3324" spans="3:4" x14ac:dyDescent="0.2">
      <c r="C3324"/>
      <c r="D3324" s="11"/>
    </row>
    <row r="3325" spans="3:4" x14ac:dyDescent="0.2">
      <c r="C3325"/>
      <c r="D3325" s="11"/>
    </row>
    <row r="3326" spans="3:4" x14ac:dyDescent="0.2">
      <c r="C3326"/>
      <c r="D3326" s="11"/>
    </row>
    <row r="3327" spans="3:4" x14ac:dyDescent="0.2">
      <c r="C3327"/>
      <c r="D3327" s="11"/>
    </row>
    <row r="3328" spans="3:4" x14ac:dyDescent="0.2">
      <c r="C3328"/>
      <c r="D3328" s="11"/>
    </row>
    <row r="3329" spans="3:4" x14ac:dyDescent="0.2">
      <c r="C3329"/>
      <c r="D3329" s="11"/>
    </row>
    <row r="3330" spans="3:4" x14ac:dyDescent="0.2">
      <c r="C3330"/>
      <c r="D3330" s="11"/>
    </row>
    <row r="3331" spans="3:4" x14ac:dyDescent="0.2">
      <c r="C3331"/>
      <c r="D3331" s="11"/>
    </row>
    <row r="3332" spans="3:4" x14ac:dyDescent="0.2">
      <c r="C3332"/>
      <c r="D3332" s="11"/>
    </row>
    <row r="3333" spans="3:4" x14ac:dyDescent="0.2">
      <c r="C3333"/>
      <c r="D3333" s="11"/>
    </row>
    <row r="3334" spans="3:4" x14ac:dyDescent="0.2">
      <c r="C3334"/>
      <c r="D3334" s="11"/>
    </row>
    <row r="3335" spans="3:4" x14ac:dyDescent="0.2">
      <c r="C3335"/>
      <c r="D3335" s="11"/>
    </row>
    <row r="3336" spans="3:4" x14ac:dyDescent="0.2">
      <c r="C3336"/>
      <c r="D3336" s="11"/>
    </row>
    <row r="3337" spans="3:4" x14ac:dyDescent="0.2">
      <c r="C3337"/>
      <c r="D3337" s="11"/>
    </row>
    <row r="3338" spans="3:4" x14ac:dyDescent="0.2">
      <c r="C3338"/>
      <c r="D3338" s="11"/>
    </row>
    <row r="3339" spans="3:4" x14ac:dyDescent="0.2">
      <c r="C3339"/>
      <c r="D3339" s="11"/>
    </row>
    <row r="3340" spans="3:4" x14ac:dyDescent="0.2">
      <c r="C3340"/>
      <c r="D3340" s="11"/>
    </row>
    <row r="3341" spans="3:4" x14ac:dyDescent="0.2">
      <c r="C3341"/>
      <c r="D3341" s="11"/>
    </row>
    <row r="3342" spans="3:4" x14ac:dyDescent="0.2">
      <c r="C3342"/>
      <c r="D3342" s="11"/>
    </row>
    <row r="3343" spans="3:4" x14ac:dyDescent="0.2">
      <c r="C3343"/>
      <c r="D3343" s="11"/>
    </row>
    <row r="3344" spans="3:4" x14ac:dyDescent="0.2">
      <c r="C3344"/>
      <c r="D3344" s="11"/>
    </row>
    <row r="3345" spans="3:4" x14ac:dyDescent="0.2">
      <c r="C3345"/>
      <c r="D3345" s="11"/>
    </row>
    <row r="3346" spans="3:4" x14ac:dyDescent="0.2">
      <c r="C3346"/>
      <c r="D3346" s="11"/>
    </row>
    <row r="3347" spans="3:4" x14ac:dyDescent="0.2">
      <c r="C3347"/>
      <c r="D3347" s="11"/>
    </row>
    <row r="3348" spans="3:4" x14ac:dyDescent="0.2">
      <c r="C3348"/>
      <c r="D3348" s="11"/>
    </row>
    <row r="3349" spans="3:4" x14ac:dyDescent="0.2">
      <c r="C3349"/>
      <c r="D3349" s="11"/>
    </row>
    <row r="3350" spans="3:4" x14ac:dyDescent="0.2">
      <c r="C3350"/>
      <c r="D3350" s="11"/>
    </row>
    <row r="3351" spans="3:4" x14ac:dyDescent="0.2">
      <c r="C3351"/>
      <c r="D3351" s="11"/>
    </row>
    <row r="3352" spans="3:4" x14ac:dyDescent="0.2">
      <c r="C3352"/>
      <c r="D3352" s="11"/>
    </row>
    <row r="3353" spans="3:4" x14ac:dyDescent="0.2">
      <c r="C3353"/>
      <c r="D3353" s="11"/>
    </row>
    <row r="3354" spans="3:4" x14ac:dyDescent="0.2">
      <c r="C3354"/>
      <c r="D3354" s="11"/>
    </row>
    <row r="3355" spans="3:4" x14ac:dyDescent="0.2">
      <c r="C3355"/>
      <c r="D3355" s="11"/>
    </row>
    <row r="3356" spans="3:4" x14ac:dyDescent="0.2">
      <c r="C3356"/>
      <c r="D3356" s="11"/>
    </row>
    <row r="3357" spans="3:4" x14ac:dyDescent="0.2">
      <c r="C3357"/>
      <c r="D3357" s="11"/>
    </row>
    <row r="3358" spans="3:4" x14ac:dyDescent="0.2">
      <c r="C3358"/>
      <c r="D3358" s="11"/>
    </row>
    <row r="3359" spans="3:4" x14ac:dyDescent="0.2">
      <c r="C3359"/>
      <c r="D3359" s="11"/>
    </row>
    <row r="3360" spans="3:4" x14ac:dyDescent="0.2">
      <c r="C3360"/>
      <c r="D3360" s="11"/>
    </row>
    <row r="3361" spans="3:4" x14ac:dyDescent="0.2">
      <c r="C3361"/>
      <c r="D3361" s="11"/>
    </row>
    <row r="3362" spans="3:4" x14ac:dyDescent="0.2">
      <c r="C3362"/>
      <c r="D3362" s="11"/>
    </row>
    <row r="3363" spans="3:4" x14ac:dyDescent="0.2">
      <c r="C3363"/>
      <c r="D3363" s="11"/>
    </row>
    <row r="3364" spans="3:4" x14ac:dyDescent="0.2">
      <c r="C3364"/>
      <c r="D3364" s="11"/>
    </row>
    <row r="3365" spans="3:4" x14ac:dyDescent="0.2">
      <c r="C3365"/>
      <c r="D3365" s="11"/>
    </row>
    <row r="3366" spans="3:4" x14ac:dyDescent="0.2">
      <c r="C3366"/>
      <c r="D3366" s="11"/>
    </row>
    <row r="3367" spans="3:4" x14ac:dyDescent="0.2">
      <c r="C3367"/>
      <c r="D3367" s="11"/>
    </row>
    <row r="3368" spans="3:4" x14ac:dyDescent="0.2">
      <c r="C3368"/>
      <c r="D3368" s="11"/>
    </row>
    <row r="3369" spans="3:4" x14ac:dyDescent="0.2">
      <c r="C3369"/>
      <c r="D3369" s="11"/>
    </row>
    <row r="3370" spans="3:4" x14ac:dyDescent="0.2">
      <c r="C3370"/>
      <c r="D3370" s="11"/>
    </row>
    <row r="3371" spans="3:4" x14ac:dyDescent="0.2">
      <c r="C3371"/>
      <c r="D3371" s="11"/>
    </row>
    <row r="3372" spans="3:4" x14ac:dyDescent="0.2">
      <c r="C3372"/>
      <c r="D3372" s="11"/>
    </row>
    <row r="3373" spans="3:4" x14ac:dyDescent="0.2">
      <c r="C3373"/>
      <c r="D3373" s="11"/>
    </row>
    <row r="3374" spans="3:4" x14ac:dyDescent="0.2">
      <c r="C3374"/>
      <c r="D3374" s="11"/>
    </row>
    <row r="3375" spans="3:4" x14ac:dyDescent="0.2">
      <c r="C3375"/>
      <c r="D3375" s="11"/>
    </row>
    <row r="3376" spans="3:4" x14ac:dyDescent="0.2">
      <c r="C3376"/>
      <c r="D3376" s="11"/>
    </row>
    <row r="3377" spans="3:4" x14ac:dyDescent="0.2">
      <c r="C3377"/>
      <c r="D3377" s="11"/>
    </row>
    <row r="3378" spans="3:4" x14ac:dyDescent="0.2">
      <c r="C3378"/>
      <c r="D3378" s="11"/>
    </row>
    <row r="3379" spans="3:4" x14ac:dyDescent="0.2">
      <c r="C3379"/>
      <c r="D3379" s="11"/>
    </row>
    <row r="3380" spans="3:4" x14ac:dyDescent="0.2">
      <c r="C3380"/>
      <c r="D3380" s="11"/>
    </row>
    <row r="3381" spans="3:4" x14ac:dyDescent="0.2">
      <c r="C3381"/>
      <c r="D3381" s="11"/>
    </row>
    <row r="3382" spans="3:4" x14ac:dyDescent="0.2">
      <c r="C3382"/>
      <c r="D3382" s="11"/>
    </row>
    <row r="3383" spans="3:4" x14ac:dyDescent="0.2">
      <c r="C3383"/>
      <c r="D3383" s="11"/>
    </row>
    <row r="3384" spans="3:4" x14ac:dyDescent="0.2">
      <c r="C3384"/>
      <c r="D3384" s="11"/>
    </row>
    <row r="3385" spans="3:4" x14ac:dyDescent="0.2">
      <c r="C3385"/>
      <c r="D3385" s="11"/>
    </row>
    <row r="3386" spans="3:4" x14ac:dyDescent="0.2">
      <c r="C3386"/>
      <c r="D3386" s="11"/>
    </row>
    <row r="3387" spans="3:4" x14ac:dyDescent="0.2">
      <c r="C3387"/>
      <c r="D3387" s="11"/>
    </row>
    <row r="3388" spans="3:4" x14ac:dyDescent="0.2">
      <c r="C3388"/>
      <c r="D3388" s="11"/>
    </row>
    <row r="3389" spans="3:4" x14ac:dyDescent="0.2">
      <c r="C3389"/>
      <c r="D3389" s="11"/>
    </row>
    <row r="3390" spans="3:4" x14ac:dyDescent="0.2">
      <c r="C3390"/>
      <c r="D3390" s="11"/>
    </row>
    <row r="3391" spans="3:4" x14ac:dyDescent="0.2">
      <c r="C3391"/>
      <c r="D3391" s="11"/>
    </row>
    <row r="3392" spans="3:4" x14ac:dyDescent="0.2">
      <c r="C3392"/>
      <c r="D3392" s="11"/>
    </row>
    <row r="3393" spans="3:4" x14ac:dyDescent="0.2">
      <c r="C3393"/>
      <c r="D3393" s="11"/>
    </row>
    <row r="3394" spans="3:4" x14ac:dyDescent="0.2">
      <c r="C3394"/>
      <c r="D3394" s="11"/>
    </row>
    <row r="3395" spans="3:4" x14ac:dyDescent="0.2">
      <c r="C3395"/>
      <c r="D3395" s="11"/>
    </row>
    <row r="3396" spans="3:4" x14ac:dyDescent="0.2">
      <c r="C3396"/>
      <c r="D3396" s="11"/>
    </row>
    <row r="3397" spans="3:4" x14ac:dyDescent="0.2">
      <c r="C3397"/>
      <c r="D3397" s="11"/>
    </row>
    <row r="3398" spans="3:4" x14ac:dyDescent="0.2">
      <c r="C3398"/>
      <c r="D3398" s="11"/>
    </row>
    <row r="3399" spans="3:4" x14ac:dyDescent="0.2">
      <c r="C3399"/>
      <c r="D3399" s="11"/>
    </row>
    <row r="3400" spans="3:4" x14ac:dyDescent="0.2">
      <c r="C3400"/>
      <c r="D3400" s="11"/>
    </row>
    <row r="3401" spans="3:4" x14ac:dyDescent="0.2">
      <c r="C3401"/>
      <c r="D3401" s="11"/>
    </row>
    <row r="3402" spans="3:4" x14ac:dyDescent="0.2">
      <c r="C3402"/>
      <c r="D3402" s="11"/>
    </row>
    <row r="3403" spans="3:4" x14ac:dyDescent="0.2">
      <c r="C3403"/>
      <c r="D3403" s="11"/>
    </row>
    <row r="3404" spans="3:4" x14ac:dyDescent="0.2">
      <c r="C3404"/>
      <c r="D3404" s="11"/>
    </row>
    <row r="3405" spans="3:4" x14ac:dyDescent="0.2">
      <c r="C3405"/>
      <c r="D3405" s="11"/>
    </row>
    <row r="3406" spans="3:4" x14ac:dyDescent="0.2">
      <c r="C3406"/>
      <c r="D3406" s="11"/>
    </row>
    <row r="3407" spans="3:4" x14ac:dyDescent="0.2">
      <c r="C3407"/>
      <c r="D3407" s="11"/>
    </row>
    <row r="3408" spans="3:4" x14ac:dyDescent="0.2">
      <c r="C3408"/>
      <c r="D3408" s="11"/>
    </row>
    <row r="3409" spans="3:4" x14ac:dyDescent="0.2">
      <c r="C3409"/>
      <c r="D3409" s="11"/>
    </row>
    <row r="3410" spans="3:4" x14ac:dyDescent="0.2">
      <c r="C3410"/>
      <c r="D3410" s="11"/>
    </row>
    <row r="3411" spans="3:4" x14ac:dyDescent="0.2">
      <c r="C3411"/>
      <c r="D3411" s="11"/>
    </row>
    <row r="3412" spans="3:4" x14ac:dyDescent="0.2">
      <c r="C3412"/>
      <c r="D3412" s="11"/>
    </row>
    <row r="3413" spans="3:4" x14ac:dyDescent="0.2">
      <c r="C3413"/>
      <c r="D3413" s="11"/>
    </row>
    <row r="3414" spans="3:4" x14ac:dyDescent="0.2">
      <c r="C3414"/>
      <c r="D3414" s="11"/>
    </row>
    <row r="3415" spans="3:4" x14ac:dyDescent="0.2">
      <c r="C3415"/>
      <c r="D3415" s="11"/>
    </row>
    <row r="3416" spans="3:4" x14ac:dyDescent="0.2">
      <c r="C3416"/>
      <c r="D3416" s="11"/>
    </row>
    <row r="3417" spans="3:4" x14ac:dyDescent="0.2">
      <c r="C3417"/>
      <c r="D3417" s="11"/>
    </row>
    <row r="3418" spans="3:4" x14ac:dyDescent="0.2">
      <c r="C3418"/>
      <c r="D3418" s="11"/>
    </row>
    <row r="3419" spans="3:4" x14ac:dyDescent="0.2">
      <c r="C3419"/>
      <c r="D3419" s="11"/>
    </row>
    <row r="3420" spans="3:4" x14ac:dyDescent="0.2">
      <c r="C3420"/>
      <c r="D3420" s="11"/>
    </row>
    <row r="3421" spans="3:4" x14ac:dyDescent="0.2">
      <c r="C3421"/>
      <c r="D3421" s="11"/>
    </row>
    <row r="3422" spans="3:4" x14ac:dyDescent="0.2">
      <c r="C3422"/>
      <c r="D3422" s="11"/>
    </row>
    <row r="3423" spans="3:4" x14ac:dyDescent="0.2">
      <c r="C3423"/>
      <c r="D3423" s="11"/>
    </row>
    <row r="3424" spans="3:4" x14ac:dyDescent="0.2">
      <c r="C3424"/>
      <c r="D3424" s="11"/>
    </row>
    <row r="3425" spans="3:4" x14ac:dyDescent="0.2">
      <c r="C3425"/>
      <c r="D3425" s="11"/>
    </row>
    <row r="3426" spans="3:4" x14ac:dyDescent="0.2">
      <c r="C3426"/>
      <c r="D3426" s="11"/>
    </row>
    <row r="3427" spans="3:4" x14ac:dyDescent="0.2">
      <c r="C3427"/>
      <c r="D3427" s="11"/>
    </row>
    <row r="3428" spans="3:4" x14ac:dyDescent="0.2">
      <c r="C3428"/>
      <c r="D3428" s="11"/>
    </row>
    <row r="3429" spans="3:4" x14ac:dyDescent="0.2">
      <c r="C3429"/>
      <c r="D3429" s="11"/>
    </row>
    <row r="3430" spans="3:4" x14ac:dyDescent="0.2">
      <c r="C3430"/>
      <c r="D3430" s="11"/>
    </row>
    <row r="3431" spans="3:4" x14ac:dyDescent="0.2">
      <c r="C3431"/>
      <c r="D3431" s="11"/>
    </row>
    <row r="3432" spans="3:4" x14ac:dyDescent="0.2">
      <c r="C3432"/>
      <c r="D3432" s="11"/>
    </row>
    <row r="3433" spans="3:4" x14ac:dyDescent="0.2">
      <c r="C3433"/>
      <c r="D3433" s="11"/>
    </row>
    <row r="3434" spans="3:4" x14ac:dyDescent="0.2">
      <c r="C3434"/>
      <c r="D3434" s="11"/>
    </row>
    <row r="3435" spans="3:4" x14ac:dyDescent="0.2">
      <c r="C3435"/>
      <c r="D3435" s="11"/>
    </row>
    <row r="3436" spans="3:4" x14ac:dyDescent="0.2">
      <c r="C3436"/>
      <c r="D3436" s="11"/>
    </row>
    <row r="3437" spans="3:4" x14ac:dyDescent="0.2">
      <c r="C3437"/>
      <c r="D3437" s="11"/>
    </row>
    <row r="3438" spans="3:4" x14ac:dyDescent="0.2">
      <c r="C3438"/>
      <c r="D3438" s="11"/>
    </row>
    <row r="3439" spans="3:4" x14ac:dyDescent="0.2">
      <c r="C3439"/>
      <c r="D3439" s="11"/>
    </row>
    <row r="3440" spans="3:4" x14ac:dyDescent="0.2">
      <c r="C3440"/>
      <c r="D3440" s="11"/>
    </row>
    <row r="3441" spans="3:4" x14ac:dyDescent="0.2">
      <c r="C3441"/>
      <c r="D3441" s="11"/>
    </row>
    <row r="3442" spans="3:4" x14ac:dyDescent="0.2">
      <c r="C3442"/>
      <c r="D3442" s="11"/>
    </row>
    <row r="3443" spans="3:4" x14ac:dyDescent="0.2">
      <c r="C3443"/>
      <c r="D3443" s="11"/>
    </row>
    <row r="3444" spans="3:4" x14ac:dyDescent="0.2">
      <c r="C3444"/>
      <c r="D3444" s="11"/>
    </row>
    <row r="3445" spans="3:4" x14ac:dyDescent="0.2">
      <c r="C3445"/>
      <c r="D3445" s="11"/>
    </row>
    <row r="3446" spans="3:4" x14ac:dyDescent="0.2">
      <c r="C3446"/>
      <c r="D3446" s="11"/>
    </row>
    <row r="3447" spans="3:4" x14ac:dyDescent="0.2">
      <c r="C3447"/>
      <c r="D3447" s="11"/>
    </row>
    <row r="3448" spans="3:4" x14ac:dyDescent="0.2">
      <c r="C3448"/>
      <c r="D3448" s="11"/>
    </row>
    <row r="3449" spans="3:4" x14ac:dyDescent="0.2">
      <c r="C3449"/>
      <c r="D3449" s="11"/>
    </row>
    <row r="3450" spans="3:4" x14ac:dyDescent="0.2">
      <c r="C3450"/>
      <c r="D3450" s="11"/>
    </row>
    <row r="3451" spans="3:4" x14ac:dyDescent="0.2">
      <c r="C3451"/>
      <c r="D3451" s="11"/>
    </row>
    <row r="3452" spans="3:4" x14ac:dyDescent="0.2">
      <c r="C3452"/>
      <c r="D3452" s="11"/>
    </row>
    <row r="3453" spans="3:4" x14ac:dyDescent="0.2">
      <c r="C3453"/>
      <c r="D3453" s="11"/>
    </row>
    <row r="3454" spans="3:4" x14ac:dyDescent="0.2">
      <c r="C3454"/>
      <c r="D3454" s="11"/>
    </row>
    <row r="3455" spans="3:4" x14ac:dyDescent="0.2">
      <c r="C3455"/>
      <c r="D3455" s="11"/>
    </row>
    <row r="3456" spans="3:4" x14ac:dyDescent="0.2">
      <c r="C3456"/>
      <c r="D3456" s="11"/>
    </row>
    <row r="3457" spans="3:4" x14ac:dyDescent="0.2">
      <c r="C3457"/>
      <c r="D3457" s="11"/>
    </row>
    <row r="3458" spans="3:4" x14ac:dyDescent="0.2">
      <c r="C3458"/>
      <c r="D3458" s="11"/>
    </row>
    <row r="3459" spans="3:4" x14ac:dyDescent="0.2">
      <c r="C3459"/>
      <c r="D3459" s="11"/>
    </row>
    <row r="3460" spans="3:4" x14ac:dyDescent="0.2">
      <c r="C3460"/>
      <c r="D3460" s="11"/>
    </row>
    <row r="3461" spans="3:4" x14ac:dyDescent="0.2">
      <c r="C3461"/>
      <c r="D3461" s="11"/>
    </row>
    <row r="3462" spans="3:4" x14ac:dyDescent="0.2">
      <c r="C3462"/>
      <c r="D3462" s="11"/>
    </row>
    <row r="3463" spans="3:4" x14ac:dyDescent="0.2">
      <c r="C3463"/>
      <c r="D3463" s="11"/>
    </row>
    <row r="3464" spans="3:4" x14ac:dyDescent="0.2">
      <c r="C3464"/>
      <c r="D3464" s="11"/>
    </row>
    <row r="3465" spans="3:4" x14ac:dyDescent="0.2">
      <c r="C3465"/>
      <c r="D3465" s="11"/>
    </row>
    <row r="3466" spans="3:4" x14ac:dyDescent="0.2">
      <c r="C3466"/>
      <c r="D3466" s="11"/>
    </row>
    <row r="3467" spans="3:4" x14ac:dyDescent="0.2">
      <c r="C3467"/>
      <c r="D3467" s="11"/>
    </row>
    <row r="3468" spans="3:4" x14ac:dyDescent="0.2">
      <c r="C3468"/>
      <c r="D3468" s="11"/>
    </row>
    <row r="3469" spans="3:4" x14ac:dyDescent="0.2">
      <c r="C3469"/>
      <c r="D3469" s="11"/>
    </row>
    <row r="3470" spans="3:4" x14ac:dyDescent="0.2">
      <c r="C3470"/>
      <c r="D3470" s="11"/>
    </row>
    <row r="3471" spans="3:4" x14ac:dyDescent="0.2">
      <c r="C3471"/>
      <c r="D3471" s="11"/>
    </row>
    <row r="3472" spans="3:4" x14ac:dyDescent="0.2">
      <c r="C3472"/>
      <c r="D3472" s="11"/>
    </row>
    <row r="3473" spans="3:4" x14ac:dyDescent="0.2">
      <c r="C3473"/>
      <c r="D3473" s="11"/>
    </row>
    <row r="3474" spans="3:4" x14ac:dyDescent="0.2">
      <c r="C3474"/>
      <c r="D3474" s="11"/>
    </row>
    <row r="3475" spans="3:4" x14ac:dyDescent="0.2">
      <c r="C3475"/>
      <c r="D3475" s="11"/>
    </row>
    <row r="3476" spans="3:4" x14ac:dyDescent="0.2">
      <c r="C3476"/>
      <c r="D3476" s="11"/>
    </row>
    <row r="3477" spans="3:4" x14ac:dyDescent="0.2">
      <c r="C3477"/>
      <c r="D3477" s="11"/>
    </row>
    <row r="3478" spans="3:4" x14ac:dyDescent="0.2">
      <c r="C3478"/>
      <c r="D3478" s="11"/>
    </row>
    <row r="3479" spans="3:4" x14ac:dyDescent="0.2">
      <c r="C3479"/>
      <c r="D3479" s="11"/>
    </row>
    <row r="3480" spans="3:4" x14ac:dyDescent="0.2">
      <c r="C3480"/>
      <c r="D3480" s="11"/>
    </row>
    <row r="3481" spans="3:4" x14ac:dyDescent="0.2">
      <c r="C3481"/>
      <c r="D3481" s="11"/>
    </row>
    <row r="3482" spans="3:4" x14ac:dyDescent="0.2">
      <c r="C3482"/>
      <c r="D3482" s="11"/>
    </row>
    <row r="3483" spans="3:4" x14ac:dyDescent="0.2">
      <c r="C3483"/>
      <c r="D3483" s="11"/>
    </row>
    <row r="3484" spans="3:4" x14ac:dyDescent="0.2">
      <c r="C3484"/>
      <c r="D3484" s="11"/>
    </row>
    <row r="3485" spans="3:4" x14ac:dyDescent="0.2">
      <c r="C3485"/>
      <c r="D3485" s="11"/>
    </row>
    <row r="3486" spans="3:4" x14ac:dyDescent="0.2">
      <c r="C3486"/>
      <c r="D3486" s="11"/>
    </row>
    <row r="3487" spans="3:4" x14ac:dyDescent="0.2">
      <c r="C3487"/>
      <c r="D3487" s="11"/>
    </row>
    <row r="3488" spans="3:4" x14ac:dyDescent="0.2">
      <c r="C3488"/>
      <c r="D3488" s="11"/>
    </row>
    <row r="3489" spans="3:4" x14ac:dyDescent="0.2">
      <c r="C3489"/>
      <c r="D3489" s="11"/>
    </row>
    <row r="3490" spans="3:4" x14ac:dyDescent="0.2">
      <c r="C3490"/>
      <c r="D3490" s="11"/>
    </row>
    <row r="3491" spans="3:4" x14ac:dyDescent="0.2">
      <c r="C3491"/>
      <c r="D3491" s="11"/>
    </row>
    <row r="3492" spans="3:4" x14ac:dyDescent="0.2">
      <c r="C3492"/>
      <c r="D3492" s="11"/>
    </row>
    <row r="3493" spans="3:4" x14ac:dyDescent="0.2">
      <c r="C3493"/>
      <c r="D3493" s="11"/>
    </row>
    <row r="3494" spans="3:4" x14ac:dyDescent="0.2">
      <c r="C3494"/>
      <c r="D3494" s="11"/>
    </row>
    <row r="3495" spans="3:4" x14ac:dyDescent="0.2">
      <c r="C3495"/>
      <c r="D3495" s="11"/>
    </row>
    <row r="3496" spans="3:4" x14ac:dyDescent="0.2">
      <c r="C3496"/>
      <c r="D3496" s="11"/>
    </row>
    <row r="3497" spans="3:4" x14ac:dyDescent="0.2">
      <c r="C3497"/>
      <c r="D3497" s="11"/>
    </row>
    <row r="3498" spans="3:4" x14ac:dyDescent="0.2">
      <c r="C3498"/>
      <c r="D3498" s="11"/>
    </row>
    <row r="3499" spans="3:4" x14ac:dyDescent="0.2">
      <c r="C3499"/>
      <c r="D3499" s="11"/>
    </row>
    <row r="3500" spans="3:4" x14ac:dyDescent="0.2">
      <c r="C3500"/>
      <c r="D3500" s="11"/>
    </row>
    <row r="3501" spans="3:4" x14ac:dyDescent="0.2">
      <c r="C3501"/>
      <c r="D3501" s="11"/>
    </row>
    <row r="3502" spans="3:4" x14ac:dyDescent="0.2">
      <c r="C3502"/>
      <c r="D3502" s="11"/>
    </row>
    <row r="3503" spans="3:4" x14ac:dyDescent="0.2">
      <c r="C3503"/>
      <c r="D3503" s="11"/>
    </row>
    <row r="3504" spans="3:4" x14ac:dyDescent="0.2">
      <c r="C3504"/>
      <c r="D3504" s="11"/>
    </row>
    <row r="3505" spans="3:4" x14ac:dyDescent="0.2">
      <c r="C3505"/>
      <c r="D3505" s="11"/>
    </row>
    <row r="3506" spans="3:4" x14ac:dyDescent="0.2">
      <c r="C3506"/>
      <c r="D3506" s="11"/>
    </row>
    <row r="3507" spans="3:4" x14ac:dyDescent="0.2">
      <c r="C3507"/>
      <c r="D3507" s="11"/>
    </row>
    <row r="3508" spans="3:4" x14ac:dyDescent="0.2">
      <c r="C3508"/>
      <c r="D3508" s="11"/>
    </row>
    <row r="3509" spans="3:4" x14ac:dyDescent="0.2">
      <c r="C3509"/>
      <c r="D3509" s="11"/>
    </row>
    <row r="3510" spans="3:4" x14ac:dyDescent="0.2">
      <c r="C3510"/>
      <c r="D3510" s="11"/>
    </row>
    <row r="3511" spans="3:4" x14ac:dyDescent="0.2">
      <c r="C3511"/>
      <c r="D3511" s="11"/>
    </row>
    <row r="3512" spans="3:4" x14ac:dyDescent="0.2">
      <c r="C3512"/>
      <c r="D3512" s="11"/>
    </row>
    <row r="3513" spans="3:4" x14ac:dyDescent="0.2">
      <c r="C3513"/>
      <c r="D3513" s="11"/>
    </row>
    <row r="3514" spans="3:4" x14ac:dyDescent="0.2">
      <c r="C3514"/>
      <c r="D3514" s="11"/>
    </row>
    <row r="3515" spans="3:4" x14ac:dyDescent="0.2">
      <c r="C3515"/>
      <c r="D3515" s="11"/>
    </row>
    <row r="3516" spans="3:4" x14ac:dyDescent="0.2">
      <c r="C3516"/>
      <c r="D3516" s="11"/>
    </row>
    <row r="3517" spans="3:4" x14ac:dyDescent="0.2">
      <c r="C3517"/>
      <c r="D3517" s="11"/>
    </row>
    <row r="3518" spans="3:4" x14ac:dyDescent="0.2">
      <c r="C3518"/>
      <c r="D3518" s="11"/>
    </row>
    <row r="3519" spans="3:4" x14ac:dyDescent="0.2">
      <c r="C3519"/>
      <c r="D3519" s="11"/>
    </row>
    <row r="3520" spans="3:4" x14ac:dyDescent="0.2">
      <c r="C3520"/>
      <c r="D3520" s="11"/>
    </row>
    <row r="3521" spans="3:4" x14ac:dyDescent="0.2">
      <c r="C3521"/>
      <c r="D3521" s="11"/>
    </row>
    <row r="3522" spans="3:4" x14ac:dyDescent="0.2">
      <c r="C3522"/>
      <c r="D3522" s="11"/>
    </row>
    <row r="3523" spans="3:4" x14ac:dyDescent="0.2">
      <c r="C3523"/>
      <c r="D3523" s="11"/>
    </row>
    <row r="3524" spans="3:4" x14ac:dyDescent="0.2">
      <c r="C3524"/>
      <c r="D3524" s="11"/>
    </row>
    <row r="3525" spans="3:4" x14ac:dyDescent="0.2">
      <c r="C3525"/>
      <c r="D3525" s="11"/>
    </row>
    <row r="3526" spans="3:4" x14ac:dyDescent="0.2">
      <c r="C3526"/>
      <c r="D3526" s="11"/>
    </row>
    <row r="3527" spans="3:4" x14ac:dyDescent="0.2">
      <c r="C3527"/>
      <c r="D3527" s="11"/>
    </row>
    <row r="3528" spans="3:4" x14ac:dyDescent="0.2">
      <c r="C3528"/>
      <c r="D3528" s="11"/>
    </row>
  </sheetData>
  <mergeCells count="563">
    <mergeCell ref="A552:B552"/>
    <mergeCell ref="A553:B553"/>
    <mergeCell ref="A554:B554"/>
    <mergeCell ref="A555:B555"/>
    <mergeCell ref="A556:B556"/>
    <mergeCell ref="A546:B546"/>
    <mergeCell ref="A547:B547"/>
    <mergeCell ref="A548:B548"/>
    <mergeCell ref="A549:B549"/>
    <mergeCell ref="A550:B550"/>
    <mergeCell ref="A551:B551"/>
    <mergeCell ref="A540:B540"/>
    <mergeCell ref="A541:B541"/>
    <mergeCell ref="A542:B542"/>
    <mergeCell ref="A543:B543"/>
    <mergeCell ref="A544:B544"/>
    <mergeCell ref="A545:B545"/>
    <mergeCell ref="A534:B534"/>
    <mergeCell ref="A535:B535"/>
    <mergeCell ref="A536:B536"/>
    <mergeCell ref="A537:B537"/>
    <mergeCell ref="A538:B538"/>
    <mergeCell ref="A539:B539"/>
    <mergeCell ref="A528:B528"/>
    <mergeCell ref="A529:B529"/>
    <mergeCell ref="A530:B530"/>
    <mergeCell ref="A531:B531"/>
    <mergeCell ref="A532:B532"/>
    <mergeCell ref="A533:B533"/>
    <mergeCell ref="A522:B522"/>
    <mergeCell ref="A523:B523"/>
    <mergeCell ref="A524:B524"/>
    <mergeCell ref="A525:B525"/>
    <mergeCell ref="A526:B526"/>
    <mergeCell ref="A527:B527"/>
    <mergeCell ref="A516:B516"/>
    <mergeCell ref="A517:B517"/>
    <mergeCell ref="A518:B518"/>
    <mergeCell ref="A519:B519"/>
    <mergeCell ref="A520:B520"/>
    <mergeCell ref="A521:B521"/>
    <mergeCell ref="A510:B510"/>
    <mergeCell ref="A511:B511"/>
    <mergeCell ref="A512:B512"/>
    <mergeCell ref="A513:B513"/>
    <mergeCell ref="A514:B514"/>
    <mergeCell ref="A515:B515"/>
    <mergeCell ref="A504:B504"/>
    <mergeCell ref="A505:B505"/>
    <mergeCell ref="A506:B506"/>
    <mergeCell ref="A507:B507"/>
    <mergeCell ref="A508:B508"/>
    <mergeCell ref="A509:B509"/>
    <mergeCell ref="A498:B498"/>
    <mergeCell ref="A499:B499"/>
    <mergeCell ref="A500:B500"/>
    <mergeCell ref="A501:B501"/>
    <mergeCell ref="A502:B502"/>
    <mergeCell ref="A503:B503"/>
    <mergeCell ref="A492:B492"/>
    <mergeCell ref="A493:B493"/>
    <mergeCell ref="A494:B494"/>
    <mergeCell ref="A495:B495"/>
    <mergeCell ref="A496:B496"/>
    <mergeCell ref="A497:B497"/>
    <mergeCell ref="A486:B486"/>
    <mergeCell ref="A487:B487"/>
    <mergeCell ref="A488:B488"/>
    <mergeCell ref="A489:B489"/>
    <mergeCell ref="A490:B490"/>
    <mergeCell ref="A491:B491"/>
    <mergeCell ref="A480:B480"/>
    <mergeCell ref="A481:B481"/>
    <mergeCell ref="A482:B482"/>
    <mergeCell ref="A483:B483"/>
    <mergeCell ref="A484:B484"/>
    <mergeCell ref="A485:B485"/>
    <mergeCell ref="A474:B474"/>
    <mergeCell ref="A475:B475"/>
    <mergeCell ref="A476:B476"/>
    <mergeCell ref="A477:B477"/>
    <mergeCell ref="A478:B478"/>
    <mergeCell ref="A479:B479"/>
    <mergeCell ref="A468:B468"/>
    <mergeCell ref="A469:B469"/>
    <mergeCell ref="A470:B470"/>
    <mergeCell ref="A471:B471"/>
    <mergeCell ref="A472:B472"/>
    <mergeCell ref="A473:B473"/>
    <mergeCell ref="A462:B462"/>
    <mergeCell ref="A463:B463"/>
    <mergeCell ref="A464:B464"/>
    <mergeCell ref="A465:B465"/>
    <mergeCell ref="A466:B466"/>
    <mergeCell ref="A467:B467"/>
    <mergeCell ref="A456:B456"/>
    <mergeCell ref="A457:B457"/>
    <mergeCell ref="A458:B458"/>
    <mergeCell ref="A459:B459"/>
    <mergeCell ref="A460:B460"/>
    <mergeCell ref="A461:B461"/>
    <mergeCell ref="A450:B450"/>
    <mergeCell ref="A451:B451"/>
    <mergeCell ref="A452:B452"/>
    <mergeCell ref="A453:B453"/>
    <mergeCell ref="A454:B454"/>
    <mergeCell ref="A455:B455"/>
    <mergeCell ref="A444:B444"/>
    <mergeCell ref="A445:B445"/>
    <mergeCell ref="A446:B446"/>
    <mergeCell ref="A447:B447"/>
    <mergeCell ref="A448:B448"/>
    <mergeCell ref="A449:B449"/>
    <mergeCell ref="A438:B438"/>
    <mergeCell ref="A439:B439"/>
    <mergeCell ref="A440:B440"/>
    <mergeCell ref="A441:B441"/>
    <mergeCell ref="A442:B442"/>
    <mergeCell ref="A443:B443"/>
    <mergeCell ref="A432:B432"/>
    <mergeCell ref="A433:B433"/>
    <mergeCell ref="A434:B434"/>
    <mergeCell ref="A435:B435"/>
    <mergeCell ref="A436:B436"/>
    <mergeCell ref="A437:B437"/>
    <mergeCell ref="A426:B426"/>
    <mergeCell ref="A427:B427"/>
    <mergeCell ref="A428:B428"/>
    <mergeCell ref="A429:B429"/>
    <mergeCell ref="A430:B430"/>
    <mergeCell ref="A431:B431"/>
    <mergeCell ref="A420:B420"/>
    <mergeCell ref="A421:B421"/>
    <mergeCell ref="A422:B422"/>
    <mergeCell ref="A423:B423"/>
    <mergeCell ref="A424:B424"/>
    <mergeCell ref="A425:B425"/>
    <mergeCell ref="A414:B414"/>
    <mergeCell ref="A415:B415"/>
    <mergeCell ref="A416:B416"/>
    <mergeCell ref="A417:B417"/>
    <mergeCell ref="A418:B418"/>
    <mergeCell ref="A419:B419"/>
    <mergeCell ref="A408:B408"/>
    <mergeCell ref="A409:B409"/>
    <mergeCell ref="A410:B410"/>
    <mergeCell ref="A411:B411"/>
    <mergeCell ref="A412:B412"/>
    <mergeCell ref="A413:B413"/>
    <mergeCell ref="A402:B402"/>
    <mergeCell ref="A403:B403"/>
    <mergeCell ref="A404:B404"/>
    <mergeCell ref="A405:B405"/>
    <mergeCell ref="A406:B406"/>
    <mergeCell ref="A407:B407"/>
    <mergeCell ref="A396:B396"/>
    <mergeCell ref="A397:B397"/>
    <mergeCell ref="A398:B398"/>
    <mergeCell ref="A399:B399"/>
    <mergeCell ref="A400:B400"/>
    <mergeCell ref="A401:B401"/>
    <mergeCell ref="A390:B390"/>
    <mergeCell ref="A391:B391"/>
    <mergeCell ref="A392:B392"/>
    <mergeCell ref="A393:B393"/>
    <mergeCell ref="A394:B394"/>
    <mergeCell ref="A395:B395"/>
    <mergeCell ref="A384:B384"/>
    <mergeCell ref="A385:B385"/>
    <mergeCell ref="A386:B386"/>
    <mergeCell ref="A387:B387"/>
    <mergeCell ref="A388:B388"/>
    <mergeCell ref="A389:B389"/>
    <mergeCell ref="A378:B378"/>
    <mergeCell ref="A379:B379"/>
    <mergeCell ref="A380:B380"/>
    <mergeCell ref="A381:B381"/>
    <mergeCell ref="A382:B382"/>
    <mergeCell ref="A383:B383"/>
    <mergeCell ref="A372:B372"/>
    <mergeCell ref="A373:B373"/>
    <mergeCell ref="A374:B374"/>
    <mergeCell ref="A375:B375"/>
    <mergeCell ref="A376:B376"/>
    <mergeCell ref="A377:B377"/>
    <mergeCell ref="A366:B366"/>
    <mergeCell ref="A367:B367"/>
    <mergeCell ref="A368:B368"/>
    <mergeCell ref="A369:B369"/>
    <mergeCell ref="A370:B370"/>
    <mergeCell ref="A371:B371"/>
    <mergeCell ref="A360:B360"/>
    <mergeCell ref="A361:B361"/>
    <mergeCell ref="A362:B362"/>
    <mergeCell ref="A363:B363"/>
    <mergeCell ref="A364:B364"/>
    <mergeCell ref="A365:B365"/>
    <mergeCell ref="A354:B354"/>
    <mergeCell ref="A355:B355"/>
    <mergeCell ref="A356:B356"/>
    <mergeCell ref="A357:B357"/>
    <mergeCell ref="A358:B358"/>
    <mergeCell ref="A359:B359"/>
    <mergeCell ref="A348:B348"/>
    <mergeCell ref="A349:B349"/>
    <mergeCell ref="A350:B350"/>
    <mergeCell ref="A351:B351"/>
    <mergeCell ref="A352:B352"/>
    <mergeCell ref="A353:B353"/>
    <mergeCell ref="A342:B342"/>
    <mergeCell ref="A343:B343"/>
    <mergeCell ref="A344:B344"/>
    <mergeCell ref="A345:B345"/>
    <mergeCell ref="A346:B346"/>
    <mergeCell ref="A347:B347"/>
    <mergeCell ref="A336:B336"/>
    <mergeCell ref="A337:B337"/>
    <mergeCell ref="A338:B338"/>
    <mergeCell ref="A339:B339"/>
    <mergeCell ref="A340:B340"/>
    <mergeCell ref="A341:B341"/>
    <mergeCell ref="A330:B330"/>
    <mergeCell ref="A331:B331"/>
    <mergeCell ref="A332:B332"/>
    <mergeCell ref="A333:B333"/>
    <mergeCell ref="A334:B334"/>
    <mergeCell ref="A335:B335"/>
    <mergeCell ref="A324:B324"/>
    <mergeCell ref="A325:B325"/>
    <mergeCell ref="A326:B326"/>
    <mergeCell ref="A327:B327"/>
    <mergeCell ref="A328:B328"/>
    <mergeCell ref="A329:B329"/>
    <mergeCell ref="A318:B318"/>
    <mergeCell ref="A319:B319"/>
    <mergeCell ref="A320:B320"/>
    <mergeCell ref="A321:B321"/>
    <mergeCell ref="A322:B322"/>
    <mergeCell ref="A323:B323"/>
    <mergeCell ref="A312:B312"/>
    <mergeCell ref="A313:B313"/>
    <mergeCell ref="A314:B314"/>
    <mergeCell ref="A315:B315"/>
    <mergeCell ref="A316:B316"/>
    <mergeCell ref="A317:B317"/>
    <mergeCell ref="A306:B306"/>
    <mergeCell ref="A307:B307"/>
    <mergeCell ref="A308:B308"/>
    <mergeCell ref="A309:B309"/>
    <mergeCell ref="A310:B310"/>
    <mergeCell ref="A311:B311"/>
    <mergeCell ref="A300:B300"/>
    <mergeCell ref="A301:B301"/>
    <mergeCell ref="A302:B302"/>
    <mergeCell ref="A303:B303"/>
    <mergeCell ref="A304:B304"/>
    <mergeCell ref="A305:B305"/>
    <mergeCell ref="A294:B294"/>
    <mergeCell ref="A295:B295"/>
    <mergeCell ref="A296:B296"/>
    <mergeCell ref="A297:B297"/>
    <mergeCell ref="A298:B298"/>
    <mergeCell ref="A299:B299"/>
    <mergeCell ref="A288:B288"/>
    <mergeCell ref="A289:B289"/>
    <mergeCell ref="A290:B290"/>
    <mergeCell ref="A291:B291"/>
    <mergeCell ref="A292:B292"/>
    <mergeCell ref="A293:B293"/>
    <mergeCell ref="A282:B282"/>
    <mergeCell ref="A283:B283"/>
    <mergeCell ref="A284:B284"/>
    <mergeCell ref="A285:B285"/>
    <mergeCell ref="A286:B286"/>
    <mergeCell ref="A287:B287"/>
    <mergeCell ref="A276:B276"/>
    <mergeCell ref="A277:B277"/>
    <mergeCell ref="A278:B278"/>
    <mergeCell ref="A279:B279"/>
    <mergeCell ref="A280:B280"/>
    <mergeCell ref="A281:B281"/>
    <mergeCell ref="A271:B271"/>
    <mergeCell ref="A272:B272"/>
    <mergeCell ref="A274:B275"/>
    <mergeCell ref="C274:C275"/>
    <mergeCell ref="D274:D275"/>
    <mergeCell ref="F274:F275"/>
    <mergeCell ref="A265:B265"/>
    <mergeCell ref="A266:B266"/>
    <mergeCell ref="A267:B267"/>
    <mergeCell ref="A268:B268"/>
    <mergeCell ref="A269:B269"/>
    <mergeCell ref="A270:B270"/>
    <mergeCell ref="A259:B259"/>
    <mergeCell ref="A260:B260"/>
    <mergeCell ref="A261:B261"/>
    <mergeCell ref="A262:B262"/>
    <mergeCell ref="A263:B263"/>
    <mergeCell ref="A264:B264"/>
    <mergeCell ref="A253:B253"/>
    <mergeCell ref="A254:B254"/>
    <mergeCell ref="A255:B255"/>
    <mergeCell ref="A256:B256"/>
    <mergeCell ref="A257:B257"/>
    <mergeCell ref="A258:B258"/>
    <mergeCell ref="A247:B247"/>
    <mergeCell ref="A248:B248"/>
    <mergeCell ref="A249:B249"/>
    <mergeCell ref="A250:B250"/>
    <mergeCell ref="A251:B251"/>
    <mergeCell ref="A252:B252"/>
    <mergeCell ref="A241:B241"/>
    <mergeCell ref="A242:B242"/>
    <mergeCell ref="A243:B243"/>
    <mergeCell ref="A244:B244"/>
    <mergeCell ref="A245:B245"/>
    <mergeCell ref="A246:B246"/>
    <mergeCell ref="A235:B235"/>
    <mergeCell ref="A236:B236"/>
    <mergeCell ref="A237:B237"/>
    <mergeCell ref="A238:B238"/>
    <mergeCell ref="A239:B239"/>
    <mergeCell ref="A240:B240"/>
    <mergeCell ref="A229:B229"/>
    <mergeCell ref="A230:B230"/>
    <mergeCell ref="A231:B231"/>
    <mergeCell ref="A232:B232"/>
    <mergeCell ref="A233:B233"/>
    <mergeCell ref="A234:B234"/>
    <mergeCell ref="A223:B223"/>
    <mergeCell ref="A224:B224"/>
    <mergeCell ref="A225:B225"/>
    <mergeCell ref="A226:B226"/>
    <mergeCell ref="A227:B227"/>
    <mergeCell ref="A228:B228"/>
    <mergeCell ref="A217:B217"/>
    <mergeCell ref="A218:B218"/>
    <mergeCell ref="A219:B219"/>
    <mergeCell ref="A220:B220"/>
    <mergeCell ref="A221:B221"/>
    <mergeCell ref="A222:B222"/>
    <mergeCell ref="A211:B211"/>
    <mergeCell ref="A212:B212"/>
    <mergeCell ref="A213:B213"/>
    <mergeCell ref="A214:B214"/>
    <mergeCell ref="A215:B215"/>
    <mergeCell ref="A216:B216"/>
    <mergeCell ref="A205:B205"/>
    <mergeCell ref="A206:B206"/>
    <mergeCell ref="A207:B207"/>
    <mergeCell ref="A208:B208"/>
    <mergeCell ref="A209:B209"/>
    <mergeCell ref="A210:B210"/>
    <mergeCell ref="A199:B199"/>
    <mergeCell ref="A200:B200"/>
    <mergeCell ref="A201:B201"/>
    <mergeCell ref="A202:B202"/>
    <mergeCell ref="A203:B203"/>
    <mergeCell ref="A204:B204"/>
    <mergeCell ref="A193:B193"/>
    <mergeCell ref="A194:B194"/>
    <mergeCell ref="A195:B195"/>
    <mergeCell ref="A196:B196"/>
    <mergeCell ref="A197:B197"/>
    <mergeCell ref="A198:B198"/>
    <mergeCell ref="A187:B187"/>
    <mergeCell ref="A188:B188"/>
    <mergeCell ref="A189:B189"/>
    <mergeCell ref="A190:B190"/>
    <mergeCell ref="A191:B191"/>
    <mergeCell ref="A192:B192"/>
    <mergeCell ref="A181:B181"/>
    <mergeCell ref="A182:B182"/>
    <mergeCell ref="A183:B183"/>
    <mergeCell ref="A184:B184"/>
    <mergeCell ref="A185:B185"/>
    <mergeCell ref="A186:B186"/>
    <mergeCell ref="A175:B175"/>
    <mergeCell ref="A176:B176"/>
    <mergeCell ref="A177:B177"/>
    <mergeCell ref="A178:B178"/>
    <mergeCell ref="A179:B179"/>
    <mergeCell ref="A180:B180"/>
    <mergeCell ref="A169:B169"/>
    <mergeCell ref="A170:B170"/>
    <mergeCell ref="A171:B171"/>
    <mergeCell ref="A172:B172"/>
    <mergeCell ref="A173:B173"/>
    <mergeCell ref="A174:B174"/>
    <mergeCell ref="A163:B163"/>
    <mergeCell ref="A164:B164"/>
    <mergeCell ref="A165:B165"/>
    <mergeCell ref="A166:B166"/>
    <mergeCell ref="A167:B167"/>
    <mergeCell ref="A168:B168"/>
    <mergeCell ref="A157:B157"/>
    <mergeCell ref="A158:B158"/>
    <mergeCell ref="A159:B159"/>
    <mergeCell ref="A160:B160"/>
    <mergeCell ref="A161:B161"/>
    <mergeCell ref="A162:B162"/>
    <mergeCell ref="A151:B151"/>
    <mergeCell ref="A152:B152"/>
    <mergeCell ref="A153:B153"/>
    <mergeCell ref="A154:B154"/>
    <mergeCell ref="A155:B155"/>
    <mergeCell ref="A156:B156"/>
    <mergeCell ref="A145:B145"/>
    <mergeCell ref="A146:B146"/>
    <mergeCell ref="A147:B147"/>
    <mergeCell ref="A148:B148"/>
    <mergeCell ref="A149:B149"/>
    <mergeCell ref="A150:B150"/>
    <mergeCell ref="A139:B139"/>
    <mergeCell ref="A140:B140"/>
    <mergeCell ref="A141:B141"/>
    <mergeCell ref="A142:B142"/>
    <mergeCell ref="A143:B143"/>
    <mergeCell ref="A144:B144"/>
    <mergeCell ref="A133:B133"/>
    <mergeCell ref="A134:B134"/>
    <mergeCell ref="A135:B135"/>
    <mergeCell ref="A136:B136"/>
    <mergeCell ref="A137:B137"/>
    <mergeCell ref="A138:B138"/>
    <mergeCell ref="A127:B127"/>
    <mergeCell ref="A128:B128"/>
    <mergeCell ref="A129:B129"/>
    <mergeCell ref="A130:B130"/>
    <mergeCell ref="A131:B131"/>
    <mergeCell ref="A132:B132"/>
    <mergeCell ref="A121:B121"/>
    <mergeCell ref="A122:B122"/>
    <mergeCell ref="A123:B123"/>
    <mergeCell ref="A124:B124"/>
    <mergeCell ref="A125:B125"/>
    <mergeCell ref="A126:B126"/>
    <mergeCell ref="A115:B115"/>
    <mergeCell ref="A116:B116"/>
    <mergeCell ref="A117:B117"/>
    <mergeCell ref="A118:B118"/>
    <mergeCell ref="A119:B119"/>
    <mergeCell ref="A120:B120"/>
    <mergeCell ref="A109:B109"/>
    <mergeCell ref="A110:B110"/>
    <mergeCell ref="A111:B111"/>
    <mergeCell ref="A112:B112"/>
    <mergeCell ref="A113:B113"/>
    <mergeCell ref="A114:B114"/>
    <mergeCell ref="A103:B103"/>
    <mergeCell ref="A104:B104"/>
    <mergeCell ref="A105:B105"/>
    <mergeCell ref="A106:B106"/>
    <mergeCell ref="A107:B107"/>
    <mergeCell ref="A108:B108"/>
    <mergeCell ref="A97:B97"/>
    <mergeCell ref="A98:B98"/>
    <mergeCell ref="A99:B99"/>
    <mergeCell ref="A100:B100"/>
    <mergeCell ref="A101:B101"/>
    <mergeCell ref="A102:B102"/>
    <mergeCell ref="A91:B91"/>
    <mergeCell ref="A92:B92"/>
    <mergeCell ref="A93:B93"/>
    <mergeCell ref="A94:B94"/>
    <mergeCell ref="A95:B95"/>
    <mergeCell ref="A96:B96"/>
    <mergeCell ref="A85:B85"/>
    <mergeCell ref="A86:B86"/>
    <mergeCell ref="A87:B87"/>
    <mergeCell ref="A88:B88"/>
    <mergeCell ref="A89:B89"/>
    <mergeCell ref="A90:B90"/>
    <mergeCell ref="A79:B79"/>
    <mergeCell ref="A80:B80"/>
    <mergeCell ref="A81:B81"/>
    <mergeCell ref="A82:B82"/>
    <mergeCell ref="A83:B83"/>
    <mergeCell ref="A84:B84"/>
    <mergeCell ref="A73:B73"/>
    <mergeCell ref="A74:B74"/>
    <mergeCell ref="A75:B75"/>
    <mergeCell ref="A76:B76"/>
    <mergeCell ref="A77:B77"/>
    <mergeCell ref="A78:B78"/>
    <mergeCell ref="A67:B67"/>
    <mergeCell ref="A68:B68"/>
    <mergeCell ref="A69:B69"/>
    <mergeCell ref="A70:B70"/>
    <mergeCell ref="A71:B71"/>
    <mergeCell ref="A72:B72"/>
    <mergeCell ref="A61:B61"/>
    <mergeCell ref="A62:B62"/>
    <mergeCell ref="A63:B63"/>
    <mergeCell ref="A64:B64"/>
    <mergeCell ref="A65:B65"/>
    <mergeCell ref="A66:B66"/>
    <mergeCell ref="A55:B55"/>
    <mergeCell ref="A56:B56"/>
    <mergeCell ref="A57:B57"/>
    <mergeCell ref="A58:B58"/>
    <mergeCell ref="A59:B59"/>
    <mergeCell ref="A60:B60"/>
    <mergeCell ref="A49:B49"/>
    <mergeCell ref="A50:B50"/>
    <mergeCell ref="A51:B51"/>
    <mergeCell ref="A52:B52"/>
    <mergeCell ref="A53:B53"/>
    <mergeCell ref="A54:B54"/>
    <mergeCell ref="A43:B43"/>
    <mergeCell ref="A44:B44"/>
    <mergeCell ref="A45:B45"/>
    <mergeCell ref="A46:B46"/>
    <mergeCell ref="A47:B47"/>
    <mergeCell ref="A48:B48"/>
    <mergeCell ref="A37:B37"/>
    <mergeCell ref="A38:B38"/>
    <mergeCell ref="A39:B39"/>
    <mergeCell ref="A40:B40"/>
    <mergeCell ref="A41:B41"/>
    <mergeCell ref="A42:B42"/>
    <mergeCell ref="A34:B34"/>
    <mergeCell ref="A35:B35"/>
    <mergeCell ref="A36:B36"/>
    <mergeCell ref="A25:B25"/>
    <mergeCell ref="A26:B26"/>
    <mergeCell ref="A27:B27"/>
    <mergeCell ref="A28:B28"/>
    <mergeCell ref="A29:B29"/>
    <mergeCell ref="A30:B30"/>
    <mergeCell ref="A13:B13"/>
    <mergeCell ref="A14:B14"/>
    <mergeCell ref="A15:B15"/>
    <mergeCell ref="A16:B16"/>
    <mergeCell ref="A17:B17"/>
    <mergeCell ref="A18:B18"/>
    <mergeCell ref="A31:B31"/>
    <mergeCell ref="A32:B32"/>
    <mergeCell ref="A33:B33"/>
    <mergeCell ref="G5:G6"/>
    <mergeCell ref="H5:H6"/>
    <mergeCell ref="G274:G275"/>
    <mergeCell ref="H274:H275"/>
    <mergeCell ref="D1:G1"/>
    <mergeCell ref="A561:G561"/>
    <mergeCell ref="A7:B7"/>
    <mergeCell ref="A8:B8"/>
    <mergeCell ref="A9:B9"/>
    <mergeCell ref="A10:B10"/>
    <mergeCell ref="A11:B11"/>
    <mergeCell ref="A12:B12"/>
    <mergeCell ref="C2:F2"/>
    <mergeCell ref="C3:F3"/>
    <mergeCell ref="A5:B6"/>
    <mergeCell ref="C5:C6"/>
    <mergeCell ref="D5:D6"/>
    <mergeCell ref="F5:F6"/>
    <mergeCell ref="A19:B19"/>
    <mergeCell ref="A20:B20"/>
    <mergeCell ref="A21:B21"/>
    <mergeCell ref="A22:B22"/>
    <mergeCell ref="A23:B23"/>
    <mergeCell ref="A24:B24"/>
  </mergeCells>
  <pageMargins left="0.7" right="0.7" top="0.75" bottom="0.75" header="0.3" footer="0.3"/>
  <pageSetup paperSize="9" scale="90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P3534"/>
  <sheetViews>
    <sheetView topLeftCell="C1" zoomScaleNormal="100" workbookViewId="0">
      <selection activeCell="P320" sqref="P320"/>
    </sheetView>
  </sheetViews>
  <sheetFormatPr defaultRowHeight="15" x14ac:dyDescent="0.2"/>
  <cols>
    <col min="9" max="9" width="5.21875" customWidth="1"/>
    <col min="10" max="10" width="8.88671875" hidden="1" customWidth="1"/>
    <col min="11" max="11" width="42.6640625" style="9" customWidth="1"/>
    <col min="12" max="12" width="4.88671875" style="11" customWidth="1"/>
    <col min="13" max="13" width="0" hidden="1" customWidth="1"/>
  </cols>
  <sheetData>
    <row r="1" spans="9:16" x14ac:dyDescent="0.2">
      <c r="L1" s="208" t="s">
        <v>883</v>
      </c>
      <c r="M1" s="208"/>
      <c r="N1" s="208"/>
      <c r="O1" s="208"/>
    </row>
    <row r="2" spans="9:16" x14ac:dyDescent="0.2">
      <c r="K2" s="185" t="s">
        <v>796</v>
      </c>
      <c r="L2" s="185"/>
      <c r="M2" s="185"/>
      <c r="N2" s="185"/>
    </row>
    <row r="3" spans="9:16" x14ac:dyDescent="0.2">
      <c r="K3" s="184" t="s">
        <v>809</v>
      </c>
      <c r="L3" s="184"/>
      <c r="M3" s="184"/>
      <c r="N3" s="184"/>
    </row>
    <row r="5" spans="9:16" ht="15" customHeight="1" x14ac:dyDescent="0.2">
      <c r="I5" s="194" t="s">
        <v>0</v>
      </c>
      <c r="J5" s="195"/>
      <c r="K5" s="212" t="s">
        <v>861</v>
      </c>
      <c r="L5" s="186" t="s">
        <v>2</v>
      </c>
      <c r="M5" s="171"/>
      <c r="N5" s="186" t="s">
        <v>512</v>
      </c>
      <c r="O5" s="186" t="s">
        <v>910</v>
      </c>
      <c r="P5" s="186" t="s">
        <v>911</v>
      </c>
    </row>
    <row r="6" spans="9:16" x14ac:dyDescent="0.2">
      <c r="I6" s="196"/>
      <c r="J6" s="197"/>
      <c r="K6" s="213"/>
      <c r="L6" s="186"/>
      <c r="M6" s="171"/>
      <c r="N6" s="186"/>
      <c r="O6" s="186"/>
      <c r="P6" s="186"/>
    </row>
    <row r="7" spans="9:16" x14ac:dyDescent="0.2">
      <c r="I7" s="198" t="s">
        <v>3</v>
      </c>
      <c r="J7" s="199"/>
      <c r="K7" s="84" t="s">
        <v>4</v>
      </c>
      <c r="L7" s="165" t="s">
        <v>5</v>
      </c>
      <c r="M7" s="169"/>
      <c r="N7" s="162" t="s">
        <v>513</v>
      </c>
      <c r="O7" s="162" t="s">
        <v>909</v>
      </c>
      <c r="P7" s="162" t="s">
        <v>912</v>
      </c>
    </row>
    <row r="8" spans="9:16" hidden="1" x14ac:dyDescent="0.2">
      <c r="I8" s="192" t="s">
        <v>6</v>
      </c>
      <c r="J8" s="193"/>
      <c r="K8" s="3" t="s">
        <v>7</v>
      </c>
      <c r="L8" s="14" t="s">
        <v>8</v>
      </c>
      <c r="M8" s="172"/>
      <c r="N8" s="85"/>
      <c r="O8" s="85"/>
      <c r="P8" s="85"/>
    </row>
    <row r="9" spans="9:16" ht="25.5" x14ac:dyDescent="0.2">
      <c r="I9" s="192" t="s">
        <v>9</v>
      </c>
      <c r="J9" s="193"/>
      <c r="K9" s="3" t="s">
        <v>10</v>
      </c>
      <c r="L9" s="14" t="s">
        <v>11</v>
      </c>
      <c r="M9" s="172"/>
      <c r="N9" s="85"/>
      <c r="O9" s="85"/>
      <c r="P9" s="85"/>
    </row>
    <row r="10" spans="9:16" ht="25.5" x14ac:dyDescent="0.2">
      <c r="I10" s="192" t="s">
        <v>12</v>
      </c>
      <c r="J10" s="193"/>
      <c r="K10" s="3" t="s">
        <v>13</v>
      </c>
      <c r="L10" s="14" t="s">
        <v>14</v>
      </c>
      <c r="M10" s="172"/>
      <c r="N10" s="85">
        <v>8476</v>
      </c>
      <c r="O10" s="85">
        <v>-8476</v>
      </c>
      <c r="P10" s="85">
        <f>N10+O10</f>
        <v>0</v>
      </c>
    </row>
    <row r="11" spans="9:16" hidden="1" x14ac:dyDescent="0.2">
      <c r="I11" s="192" t="s">
        <v>15</v>
      </c>
      <c r="J11" s="193"/>
      <c r="K11" s="3" t="s">
        <v>16</v>
      </c>
      <c r="L11" s="14" t="s">
        <v>17</v>
      </c>
      <c r="M11" s="172"/>
      <c r="N11" s="85"/>
      <c r="O11" s="85"/>
      <c r="P11" s="85"/>
    </row>
    <row r="12" spans="9:16" hidden="1" x14ac:dyDescent="0.2">
      <c r="I12" s="192" t="s">
        <v>18</v>
      </c>
      <c r="J12" s="193"/>
      <c r="K12" s="3" t="s">
        <v>19</v>
      </c>
      <c r="L12" s="14" t="s">
        <v>20</v>
      </c>
      <c r="M12" s="172"/>
      <c r="N12" s="85"/>
      <c r="O12" s="85"/>
      <c r="P12" s="85"/>
    </row>
    <row r="13" spans="9:16" hidden="1" x14ac:dyDescent="0.2">
      <c r="I13" s="192" t="s">
        <v>21</v>
      </c>
      <c r="J13" s="193"/>
      <c r="K13" s="3" t="s">
        <v>22</v>
      </c>
      <c r="L13" s="14" t="s">
        <v>23</v>
      </c>
      <c r="M13" s="172"/>
      <c r="N13" s="85"/>
      <c r="O13" s="85"/>
      <c r="P13" s="85"/>
    </row>
    <row r="14" spans="9:16" x14ac:dyDescent="0.2">
      <c r="I14" s="200" t="s">
        <v>24</v>
      </c>
      <c r="J14" s="201"/>
      <c r="K14" s="4" t="s">
        <v>25</v>
      </c>
      <c r="L14" s="15" t="s">
        <v>26</v>
      </c>
      <c r="M14" s="173"/>
      <c r="N14" s="86">
        <f>SUM(N8:N13)</f>
        <v>8476</v>
      </c>
      <c r="O14" s="86">
        <f>SUM(O8:O13)</f>
        <v>-8476</v>
      </c>
      <c r="P14" s="86">
        <f>SUM(P8:P13)</f>
        <v>0</v>
      </c>
    </row>
    <row r="15" spans="9:16" hidden="1" x14ac:dyDescent="0.2">
      <c r="I15" s="192" t="s">
        <v>27</v>
      </c>
      <c r="J15" s="193"/>
      <c r="K15" s="3" t="s">
        <v>28</v>
      </c>
      <c r="L15" s="14" t="s">
        <v>29</v>
      </c>
      <c r="M15" s="172"/>
      <c r="N15" s="85"/>
      <c r="O15" s="85"/>
      <c r="P15" s="85"/>
    </row>
    <row r="16" spans="9:16" ht="25.5" hidden="1" x14ac:dyDescent="0.2">
      <c r="I16" s="192" t="s">
        <v>30</v>
      </c>
      <c r="J16" s="193"/>
      <c r="K16" s="3" t="s">
        <v>31</v>
      </c>
      <c r="L16" s="14" t="s">
        <v>32</v>
      </c>
      <c r="M16" s="172"/>
      <c r="N16" s="85"/>
      <c r="O16" s="85"/>
      <c r="P16" s="85"/>
    </row>
    <row r="17" spans="9:16" ht="25.5" hidden="1" x14ac:dyDescent="0.2">
      <c r="I17" s="192" t="s">
        <v>33</v>
      </c>
      <c r="J17" s="193"/>
      <c r="K17" s="3" t="s">
        <v>34</v>
      </c>
      <c r="L17" s="14" t="s">
        <v>35</v>
      </c>
      <c r="M17" s="172"/>
      <c r="N17" s="85">
        <f>SUM(N18:N27)</f>
        <v>0</v>
      </c>
      <c r="O17" s="85">
        <f>SUM(O18:O27)</f>
        <v>0</v>
      </c>
      <c r="P17" s="85">
        <f>SUM(P18:P27)</f>
        <v>0</v>
      </c>
    </row>
    <row r="18" spans="9:16" hidden="1" x14ac:dyDescent="0.2">
      <c r="I18" s="192" t="s">
        <v>36</v>
      </c>
      <c r="J18" s="193"/>
      <c r="K18" s="5" t="s">
        <v>37</v>
      </c>
      <c r="L18" s="14" t="s">
        <v>35</v>
      </c>
      <c r="M18" s="172"/>
      <c r="N18" s="85"/>
      <c r="O18" s="85"/>
      <c r="P18" s="85"/>
    </row>
    <row r="19" spans="9:16" hidden="1" x14ac:dyDescent="0.2">
      <c r="I19" s="192" t="s">
        <v>38</v>
      </c>
      <c r="J19" s="193"/>
      <c r="K19" s="5" t="s">
        <v>39</v>
      </c>
      <c r="L19" s="14" t="s">
        <v>35</v>
      </c>
      <c r="M19" s="172"/>
      <c r="N19" s="85"/>
      <c r="O19" s="85"/>
      <c r="P19" s="85"/>
    </row>
    <row r="20" spans="9:16" ht="25.5" hidden="1" x14ac:dyDescent="0.2">
      <c r="I20" s="192" t="s">
        <v>40</v>
      </c>
      <c r="J20" s="193"/>
      <c r="K20" s="5" t="s">
        <v>41</v>
      </c>
      <c r="L20" s="14" t="s">
        <v>35</v>
      </c>
      <c r="M20" s="172"/>
      <c r="N20" s="85"/>
      <c r="O20" s="85"/>
      <c r="P20" s="85"/>
    </row>
    <row r="21" spans="9:16" hidden="1" x14ac:dyDescent="0.2">
      <c r="I21" s="192" t="s">
        <v>42</v>
      </c>
      <c r="J21" s="193"/>
      <c r="K21" s="5" t="s">
        <v>43</v>
      </c>
      <c r="L21" s="14" t="s">
        <v>35</v>
      </c>
      <c r="M21" s="172"/>
      <c r="N21" s="85"/>
      <c r="O21" s="85"/>
      <c r="P21" s="85"/>
    </row>
    <row r="22" spans="9:16" hidden="1" x14ac:dyDescent="0.2">
      <c r="I22" s="192" t="s">
        <v>44</v>
      </c>
      <c r="J22" s="193"/>
      <c r="K22" s="5" t="s">
        <v>45</v>
      </c>
      <c r="L22" s="14" t="s">
        <v>35</v>
      </c>
      <c r="M22" s="172"/>
      <c r="N22" s="85"/>
      <c r="O22" s="85"/>
      <c r="P22" s="85"/>
    </row>
    <row r="23" spans="9:16" hidden="1" x14ac:dyDescent="0.2">
      <c r="I23" s="192" t="s">
        <v>46</v>
      </c>
      <c r="J23" s="193"/>
      <c r="K23" s="5" t="s">
        <v>47</v>
      </c>
      <c r="L23" s="14" t="s">
        <v>35</v>
      </c>
      <c r="M23" s="172"/>
      <c r="N23" s="85"/>
      <c r="O23" s="85"/>
      <c r="P23" s="85"/>
    </row>
    <row r="24" spans="9:16" hidden="1" x14ac:dyDescent="0.2">
      <c r="I24" s="192" t="s">
        <v>48</v>
      </c>
      <c r="J24" s="193"/>
      <c r="K24" s="5" t="s">
        <v>49</v>
      </c>
      <c r="L24" s="14" t="s">
        <v>35</v>
      </c>
      <c r="M24" s="172"/>
      <c r="N24" s="85"/>
      <c r="O24" s="85"/>
      <c r="P24" s="85"/>
    </row>
    <row r="25" spans="9:16" hidden="1" x14ac:dyDescent="0.2">
      <c r="I25" s="192" t="s">
        <v>50</v>
      </c>
      <c r="J25" s="193"/>
      <c r="K25" s="5" t="s">
        <v>51</v>
      </c>
      <c r="L25" s="14" t="s">
        <v>35</v>
      </c>
      <c r="M25" s="172"/>
      <c r="N25" s="85"/>
      <c r="O25" s="85"/>
      <c r="P25" s="85"/>
    </row>
    <row r="26" spans="9:16" hidden="1" x14ac:dyDescent="0.2">
      <c r="I26" s="192" t="s">
        <v>52</v>
      </c>
      <c r="J26" s="193"/>
      <c r="K26" s="5" t="s">
        <v>53</v>
      </c>
      <c r="L26" s="14" t="s">
        <v>35</v>
      </c>
      <c r="M26" s="172"/>
      <c r="N26" s="85"/>
      <c r="O26" s="85"/>
      <c r="P26" s="85"/>
    </row>
    <row r="27" spans="9:16" hidden="1" x14ac:dyDescent="0.2">
      <c r="I27" s="192" t="s">
        <v>54</v>
      </c>
      <c r="J27" s="193"/>
      <c r="K27" s="5" t="s">
        <v>55</v>
      </c>
      <c r="L27" s="14" t="s">
        <v>35</v>
      </c>
      <c r="M27" s="172"/>
      <c r="N27" s="85"/>
      <c r="O27" s="85"/>
      <c r="P27" s="85"/>
    </row>
    <row r="28" spans="9:16" ht="25.5" hidden="1" x14ac:dyDescent="0.2">
      <c r="I28" s="192" t="s">
        <v>56</v>
      </c>
      <c r="J28" s="193"/>
      <c r="K28" s="3" t="s">
        <v>57</v>
      </c>
      <c r="L28" s="14" t="s">
        <v>58</v>
      </c>
      <c r="M28" s="172"/>
      <c r="N28" s="85">
        <f>SUM(N29:N38)</f>
        <v>0</v>
      </c>
      <c r="O28" s="85">
        <f>SUM(O29:O38)</f>
        <v>0</v>
      </c>
      <c r="P28" s="85">
        <f>SUM(P29:P38)</f>
        <v>0</v>
      </c>
    </row>
    <row r="29" spans="9:16" hidden="1" x14ac:dyDescent="0.2">
      <c r="I29" s="192" t="s">
        <v>59</v>
      </c>
      <c r="J29" s="193"/>
      <c r="K29" s="5" t="s">
        <v>37</v>
      </c>
      <c r="L29" s="14" t="s">
        <v>58</v>
      </c>
      <c r="M29" s="172"/>
      <c r="N29" s="85"/>
      <c r="O29" s="85"/>
      <c r="P29" s="85"/>
    </row>
    <row r="30" spans="9:16" hidden="1" x14ac:dyDescent="0.2">
      <c r="I30" s="192" t="s">
        <v>60</v>
      </c>
      <c r="J30" s="193"/>
      <c r="K30" s="5" t="s">
        <v>39</v>
      </c>
      <c r="L30" s="14" t="s">
        <v>58</v>
      </c>
      <c r="M30" s="172"/>
      <c r="N30" s="85"/>
      <c r="O30" s="85"/>
      <c r="P30" s="85"/>
    </row>
    <row r="31" spans="9:16" ht="25.5" hidden="1" x14ac:dyDescent="0.2">
      <c r="I31" s="192" t="s">
        <v>61</v>
      </c>
      <c r="J31" s="193"/>
      <c r="K31" s="5" t="s">
        <v>41</v>
      </c>
      <c r="L31" s="14" t="s">
        <v>58</v>
      </c>
      <c r="M31" s="172"/>
      <c r="N31" s="85"/>
      <c r="O31" s="85"/>
      <c r="P31" s="85"/>
    </row>
    <row r="32" spans="9:16" hidden="1" x14ac:dyDescent="0.2">
      <c r="I32" s="192" t="s">
        <v>62</v>
      </c>
      <c r="J32" s="193"/>
      <c r="K32" s="5" t="s">
        <v>43</v>
      </c>
      <c r="L32" s="14" t="s">
        <v>58</v>
      </c>
      <c r="M32" s="172"/>
      <c r="N32" s="85"/>
      <c r="O32" s="85"/>
      <c r="P32" s="85"/>
    </row>
    <row r="33" spans="9:16" hidden="1" x14ac:dyDescent="0.2">
      <c r="I33" s="192" t="s">
        <v>63</v>
      </c>
      <c r="J33" s="193"/>
      <c r="K33" s="5" t="s">
        <v>45</v>
      </c>
      <c r="L33" s="14" t="s">
        <v>58</v>
      </c>
      <c r="M33" s="172"/>
      <c r="N33" s="85"/>
      <c r="O33" s="85"/>
      <c r="P33" s="85"/>
    </row>
    <row r="34" spans="9:16" hidden="1" x14ac:dyDescent="0.2">
      <c r="I34" s="192" t="s">
        <v>64</v>
      </c>
      <c r="J34" s="193"/>
      <c r="K34" s="5" t="s">
        <v>47</v>
      </c>
      <c r="L34" s="14" t="s">
        <v>58</v>
      </c>
      <c r="M34" s="172"/>
      <c r="N34" s="85"/>
      <c r="O34" s="85"/>
      <c r="P34" s="85"/>
    </row>
    <row r="35" spans="9:16" hidden="1" x14ac:dyDescent="0.2">
      <c r="I35" s="192" t="s">
        <v>65</v>
      </c>
      <c r="J35" s="193"/>
      <c r="K35" s="5" t="s">
        <v>49</v>
      </c>
      <c r="L35" s="14" t="s">
        <v>58</v>
      </c>
      <c r="M35" s="172"/>
      <c r="N35" s="85"/>
      <c r="O35" s="85"/>
      <c r="P35" s="85"/>
    </row>
    <row r="36" spans="9:16" hidden="1" x14ac:dyDescent="0.2">
      <c r="I36" s="192" t="s">
        <v>66</v>
      </c>
      <c r="J36" s="193"/>
      <c r="K36" s="5" t="s">
        <v>51</v>
      </c>
      <c r="L36" s="14" t="s">
        <v>58</v>
      </c>
      <c r="M36" s="172"/>
      <c r="N36" s="85"/>
      <c r="O36" s="85"/>
      <c r="P36" s="85"/>
    </row>
    <row r="37" spans="9:16" hidden="1" x14ac:dyDescent="0.2">
      <c r="I37" s="192" t="s">
        <v>67</v>
      </c>
      <c r="J37" s="193"/>
      <c r="K37" s="5" t="s">
        <v>53</v>
      </c>
      <c r="L37" s="14" t="s">
        <v>58</v>
      </c>
      <c r="M37" s="172"/>
      <c r="N37" s="85"/>
      <c r="O37" s="85"/>
      <c r="P37" s="85"/>
    </row>
    <row r="38" spans="9:16" hidden="1" x14ac:dyDescent="0.2">
      <c r="I38" s="192" t="s">
        <v>68</v>
      </c>
      <c r="J38" s="193"/>
      <c r="K38" s="5" t="s">
        <v>55</v>
      </c>
      <c r="L38" s="14" t="s">
        <v>58</v>
      </c>
      <c r="M38" s="172"/>
      <c r="N38" s="85"/>
      <c r="O38" s="85"/>
      <c r="P38" s="85"/>
    </row>
    <row r="39" spans="9:16" ht="25.5" hidden="1" x14ac:dyDescent="0.2">
      <c r="I39" s="192" t="s">
        <v>69</v>
      </c>
      <c r="J39" s="193"/>
      <c r="K39" s="3" t="s">
        <v>70</v>
      </c>
      <c r="L39" s="14" t="s">
        <v>71</v>
      </c>
      <c r="M39" s="172"/>
      <c r="N39" s="85">
        <f>SUM(N40:N49)</f>
        <v>0</v>
      </c>
      <c r="O39" s="85">
        <f>SUM(O40:O49)</f>
        <v>0</v>
      </c>
      <c r="P39" s="85">
        <f>SUM(P40:P49)</f>
        <v>0</v>
      </c>
    </row>
    <row r="40" spans="9:16" hidden="1" x14ac:dyDescent="0.2">
      <c r="I40" s="192" t="s">
        <v>72</v>
      </c>
      <c r="J40" s="193"/>
      <c r="K40" s="5" t="s">
        <v>37</v>
      </c>
      <c r="L40" s="14" t="s">
        <v>71</v>
      </c>
      <c r="M40" s="172"/>
      <c r="N40" s="85"/>
      <c r="O40" s="85"/>
      <c r="P40" s="85"/>
    </row>
    <row r="41" spans="9:16" hidden="1" x14ac:dyDescent="0.2">
      <c r="I41" s="192" t="s">
        <v>73</v>
      </c>
      <c r="J41" s="193"/>
      <c r="K41" s="5" t="s">
        <v>39</v>
      </c>
      <c r="L41" s="14" t="s">
        <v>71</v>
      </c>
      <c r="M41" s="172"/>
      <c r="N41" s="85"/>
      <c r="O41" s="85"/>
      <c r="P41" s="85"/>
    </row>
    <row r="42" spans="9:16" ht="25.5" hidden="1" x14ac:dyDescent="0.2">
      <c r="I42" s="192" t="s">
        <v>74</v>
      </c>
      <c r="J42" s="193"/>
      <c r="K42" s="5" t="s">
        <v>41</v>
      </c>
      <c r="L42" s="14" t="s">
        <v>71</v>
      </c>
      <c r="M42" s="172"/>
      <c r="N42" s="85"/>
      <c r="O42" s="85"/>
      <c r="P42" s="85"/>
    </row>
    <row r="43" spans="9:16" hidden="1" x14ac:dyDescent="0.2">
      <c r="I43" s="192" t="s">
        <v>75</v>
      </c>
      <c r="J43" s="193"/>
      <c r="K43" s="5" t="s">
        <v>43</v>
      </c>
      <c r="L43" s="14" t="s">
        <v>71</v>
      </c>
      <c r="M43" s="172"/>
      <c r="N43" s="85"/>
      <c r="O43" s="85"/>
      <c r="P43" s="85"/>
    </row>
    <row r="44" spans="9:16" hidden="1" x14ac:dyDescent="0.2">
      <c r="I44" s="192" t="s">
        <v>76</v>
      </c>
      <c r="J44" s="193"/>
      <c r="K44" s="5" t="s">
        <v>45</v>
      </c>
      <c r="L44" s="14" t="s">
        <v>71</v>
      </c>
      <c r="M44" s="172"/>
      <c r="N44" s="85"/>
      <c r="O44" s="85"/>
      <c r="P44" s="85"/>
    </row>
    <row r="45" spans="9:16" hidden="1" x14ac:dyDescent="0.2">
      <c r="I45" s="192" t="s">
        <v>77</v>
      </c>
      <c r="J45" s="193"/>
      <c r="K45" s="5" t="s">
        <v>47</v>
      </c>
      <c r="L45" s="14" t="s">
        <v>71</v>
      </c>
      <c r="M45" s="172"/>
      <c r="N45" s="85"/>
      <c r="O45" s="85"/>
      <c r="P45" s="85"/>
    </row>
    <row r="46" spans="9:16" hidden="1" x14ac:dyDescent="0.2">
      <c r="I46" s="192" t="s">
        <v>78</v>
      </c>
      <c r="J46" s="193"/>
      <c r="K46" s="5" t="s">
        <v>49</v>
      </c>
      <c r="L46" s="14" t="s">
        <v>71</v>
      </c>
      <c r="M46" s="172"/>
      <c r="N46" s="85"/>
      <c r="O46" s="85"/>
      <c r="P46" s="85"/>
    </row>
    <row r="47" spans="9:16" hidden="1" x14ac:dyDescent="0.2">
      <c r="I47" s="192" t="s">
        <v>79</v>
      </c>
      <c r="J47" s="193"/>
      <c r="K47" s="5" t="s">
        <v>51</v>
      </c>
      <c r="L47" s="14" t="s">
        <v>71</v>
      </c>
      <c r="M47" s="172"/>
      <c r="N47" s="85"/>
      <c r="O47" s="85"/>
      <c r="P47" s="85"/>
    </row>
    <row r="48" spans="9:16" hidden="1" x14ac:dyDescent="0.2">
      <c r="I48" s="192" t="s">
        <v>80</v>
      </c>
      <c r="J48" s="193"/>
      <c r="K48" s="5" t="s">
        <v>53</v>
      </c>
      <c r="L48" s="14" t="s">
        <v>71</v>
      </c>
      <c r="M48" s="172"/>
      <c r="N48" s="85"/>
      <c r="O48" s="85"/>
      <c r="P48" s="85"/>
    </row>
    <row r="49" spans="9:16" hidden="1" x14ac:dyDescent="0.2">
      <c r="I49" s="192" t="s">
        <v>81</v>
      </c>
      <c r="J49" s="193"/>
      <c r="K49" s="5" t="s">
        <v>55</v>
      </c>
      <c r="L49" s="14" t="s">
        <v>71</v>
      </c>
      <c r="M49" s="172"/>
      <c r="N49" s="85"/>
      <c r="O49" s="85"/>
      <c r="P49" s="85"/>
    </row>
    <row r="50" spans="9:16" ht="25.5" x14ac:dyDescent="0.2">
      <c r="I50" s="200" t="s">
        <v>82</v>
      </c>
      <c r="J50" s="201"/>
      <c r="K50" s="4" t="s">
        <v>83</v>
      </c>
      <c r="L50" s="15" t="s">
        <v>84</v>
      </c>
      <c r="M50" s="173"/>
      <c r="N50" s="86">
        <f>N14+N15+N16+N17+N28+N39</f>
        <v>8476</v>
      </c>
      <c r="O50" s="86">
        <f>O14+O15+O16+O17+O28+O39</f>
        <v>-8476</v>
      </c>
      <c r="P50" s="86">
        <f>P14+P15+P16+P17+P28+P39</f>
        <v>0</v>
      </c>
    </row>
    <row r="51" spans="9:16" hidden="1" x14ac:dyDescent="0.2">
      <c r="I51" s="192" t="s">
        <v>85</v>
      </c>
      <c r="J51" s="193"/>
      <c r="K51" s="3" t="s">
        <v>86</v>
      </c>
      <c r="L51" s="14" t="s">
        <v>87</v>
      </c>
      <c r="M51" s="172"/>
      <c r="N51" s="85"/>
      <c r="O51" s="85"/>
      <c r="P51" s="85"/>
    </row>
    <row r="52" spans="9:16" ht="25.5" hidden="1" x14ac:dyDescent="0.2">
      <c r="I52" s="192" t="s">
        <v>88</v>
      </c>
      <c r="J52" s="193"/>
      <c r="K52" s="3" t="s">
        <v>89</v>
      </c>
      <c r="L52" s="14" t="s">
        <v>90</v>
      </c>
      <c r="M52" s="172"/>
      <c r="N52" s="85"/>
      <c r="O52" s="85"/>
      <c r="P52" s="85"/>
    </row>
    <row r="53" spans="9:16" ht="25.5" hidden="1" x14ac:dyDescent="0.2">
      <c r="I53" s="192" t="s">
        <v>91</v>
      </c>
      <c r="J53" s="193"/>
      <c r="K53" s="3" t="s">
        <v>92</v>
      </c>
      <c r="L53" s="14" t="s">
        <v>93</v>
      </c>
      <c r="M53" s="172"/>
      <c r="N53" s="85">
        <f>SUM(N54:N63)</f>
        <v>0</v>
      </c>
      <c r="O53" s="85">
        <f>SUM(O54:O63)</f>
        <v>0</v>
      </c>
      <c r="P53" s="85">
        <f>SUM(P54:P63)</f>
        <v>0</v>
      </c>
    </row>
    <row r="54" spans="9:16" hidden="1" x14ac:dyDescent="0.2">
      <c r="I54" s="192" t="s">
        <v>94</v>
      </c>
      <c r="J54" s="193"/>
      <c r="K54" s="5" t="s">
        <v>37</v>
      </c>
      <c r="L54" s="14" t="s">
        <v>93</v>
      </c>
      <c r="M54" s="172"/>
      <c r="N54" s="85"/>
      <c r="O54" s="85"/>
      <c r="P54" s="85"/>
    </row>
    <row r="55" spans="9:16" hidden="1" x14ac:dyDescent="0.2">
      <c r="I55" s="192" t="s">
        <v>95</v>
      </c>
      <c r="J55" s="193"/>
      <c r="K55" s="5" t="s">
        <v>39</v>
      </c>
      <c r="L55" s="14" t="s">
        <v>93</v>
      </c>
      <c r="M55" s="172"/>
      <c r="N55" s="85"/>
      <c r="O55" s="85"/>
      <c r="P55" s="85"/>
    </row>
    <row r="56" spans="9:16" ht="25.5" hidden="1" x14ac:dyDescent="0.2">
      <c r="I56" s="192" t="s">
        <v>96</v>
      </c>
      <c r="J56" s="193"/>
      <c r="K56" s="5" t="s">
        <v>41</v>
      </c>
      <c r="L56" s="14" t="s">
        <v>93</v>
      </c>
      <c r="M56" s="172"/>
      <c r="N56" s="85"/>
      <c r="O56" s="85"/>
      <c r="P56" s="85"/>
    </row>
    <row r="57" spans="9:16" hidden="1" x14ac:dyDescent="0.2">
      <c r="I57" s="192" t="s">
        <v>97</v>
      </c>
      <c r="J57" s="193"/>
      <c r="K57" s="5" t="s">
        <v>43</v>
      </c>
      <c r="L57" s="14" t="s">
        <v>93</v>
      </c>
      <c r="M57" s="172"/>
      <c r="N57" s="85"/>
      <c r="O57" s="85"/>
      <c r="P57" s="85"/>
    </row>
    <row r="58" spans="9:16" hidden="1" x14ac:dyDescent="0.2">
      <c r="I58" s="192" t="s">
        <v>98</v>
      </c>
      <c r="J58" s="193"/>
      <c r="K58" s="5" t="s">
        <v>45</v>
      </c>
      <c r="L58" s="14" t="s">
        <v>93</v>
      </c>
      <c r="M58" s="172"/>
      <c r="N58" s="85"/>
      <c r="O58" s="85"/>
      <c r="P58" s="85"/>
    </row>
    <row r="59" spans="9:16" hidden="1" x14ac:dyDescent="0.2">
      <c r="I59" s="192" t="s">
        <v>99</v>
      </c>
      <c r="J59" s="193"/>
      <c r="K59" s="5" t="s">
        <v>47</v>
      </c>
      <c r="L59" s="14" t="s">
        <v>93</v>
      </c>
      <c r="M59" s="172"/>
      <c r="N59" s="85"/>
      <c r="O59" s="85"/>
      <c r="P59" s="85"/>
    </row>
    <row r="60" spans="9:16" hidden="1" x14ac:dyDescent="0.2">
      <c r="I60" s="189" t="s">
        <v>100</v>
      </c>
      <c r="J60" s="190"/>
      <c r="K60" s="5" t="s">
        <v>49</v>
      </c>
      <c r="L60" s="14" t="s">
        <v>93</v>
      </c>
      <c r="M60" s="172"/>
      <c r="N60" s="85"/>
      <c r="O60" s="85"/>
      <c r="P60" s="85"/>
    </row>
    <row r="61" spans="9:16" hidden="1" x14ac:dyDescent="0.2">
      <c r="I61" s="189" t="s">
        <v>101</v>
      </c>
      <c r="J61" s="190"/>
      <c r="K61" s="5" t="s">
        <v>51</v>
      </c>
      <c r="L61" s="14" t="s">
        <v>93</v>
      </c>
      <c r="M61" s="172"/>
      <c r="N61" s="85"/>
      <c r="O61" s="85"/>
      <c r="P61" s="85"/>
    </row>
    <row r="62" spans="9:16" hidden="1" x14ac:dyDescent="0.2">
      <c r="I62" s="189" t="s">
        <v>102</v>
      </c>
      <c r="J62" s="190"/>
      <c r="K62" s="5" t="s">
        <v>53</v>
      </c>
      <c r="L62" s="14" t="s">
        <v>93</v>
      </c>
      <c r="M62" s="172"/>
      <c r="N62" s="85"/>
      <c r="O62" s="85"/>
      <c r="P62" s="85"/>
    </row>
    <row r="63" spans="9:16" hidden="1" x14ac:dyDescent="0.2">
      <c r="I63" s="189" t="s">
        <v>103</v>
      </c>
      <c r="J63" s="190"/>
      <c r="K63" s="5" t="s">
        <v>55</v>
      </c>
      <c r="L63" s="14" t="s">
        <v>93</v>
      </c>
      <c r="M63" s="172"/>
      <c r="N63" s="85"/>
      <c r="O63" s="85"/>
      <c r="P63" s="85"/>
    </row>
    <row r="64" spans="9:16" ht="25.5" hidden="1" x14ac:dyDescent="0.2">
      <c r="I64" s="189" t="s">
        <v>104</v>
      </c>
      <c r="J64" s="190"/>
      <c r="K64" s="3" t="s">
        <v>105</v>
      </c>
      <c r="L64" s="14" t="s">
        <v>106</v>
      </c>
      <c r="M64" s="172"/>
      <c r="N64" s="85">
        <f>SUM(N65:N74)</f>
        <v>0</v>
      </c>
      <c r="O64" s="85">
        <f>SUM(O65:O74)</f>
        <v>0</v>
      </c>
      <c r="P64" s="85">
        <f>SUM(P65:P74)</f>
        <v>0</v>
      </c>
    </row>
    <row r="65" spans="9:16" hidden="1" x14ac:dyDescent="0.2">
      <c r="I65" s="189" t="s">
        <v>107</v>
      </c>
      <c r="J65" s="190"/>
      <c r="K65" s="5" t="s">
        <v>37</v>
      </c>
      <c r="L65" s="14" t="s">
        <v>106</v>
      </c>
      <c r="M65" s="172"/>
      <c r="N65" s="85"/>
      <c r="O65" s="85"/>
      <c r="P65" s="85"/>
    </row>
    <row r="66" spans="9:16" hidden="1" x14ac:dyDescent="0.2">
      <c r="I66" s="189" t="s">
        <v>108</v>
      </c>
      <c r="J66" s="190"/>
      <c r="K66" s="5" t="s">
        <v>39</v>
      </c>
      <c r="L66" s="14" t="s">
        <v>106</v>
      </c>
      <c r="M66" s="172"/>
      <c r="N66" s="85"/>
      <c r="O66" s="85"/>
      <c r="P66" s="85"/>
    </row>
    <row r="67" spans="9:16" ht="25.5" hidden="1" x14ac:dyDescent="0.2">
      <c r="I67" s="189" t="s">
        <v>109</v>
      </c>
      <c r="J67" s="190"/>
      <c r="K67" s="5" t="s">
        <v>41</v>
      </c>
      <c r="L67" s="14" t="s">
        <v>106</v>
      </c>
      <c r="M67" s="172"/>
      <c r="N67" s="85"/>
      <c r="O67" s="85"/>
      <c r="P67" s="85"/>
    </row>
    <row r="68" spans="9:16" hidden="1" x14ac:dyDescent="0.2">
      <c r="I68" s="189" t="s">
        <v>110</v>
      </c>
      <c r="J68" s="190"/>
      <c r="K68" s="5" t="s">
        <v>43</v>
      </c>
      <c r="L68" s="14" t="s">
        <v>106</v>
      </c>
      <c r="M68" s="172"/>
      <c r="N68" s="85"/>
      <c r="O68" s="85"/>
      <c r="P68" s="85"/>
    </row>
    <row r="69" spans="9:16" hidden="1" x14ac:dyDescent="0.2">
      <c r="I69" s="189" t="s">
        <v>111</v>
      </c>
      <c r="J69" s="190"/>
      <c r="K69" s="5" t="s">
        <v>45</v>
      </c>
      <c r="L69" s="14" t="s">
        <v>106</v>
      </c>
      <c r="M69" s="172"/>
      <c r="N69" s="85"/>
      <c r="O69" s="85"/>
      <c r="P69" s="85"/>
    </row>
    <row r="70" spans="9:16" hidden="1" x14ac:dyDescent="0.2">
      <c r="I70" s="189" t="s">
        <v>112</v>
      </c>
      <c r="J70" s="190"/>
      <c r="K70" s="5" t="s">
        <v>47</v>
      </c>
      <c r="L70" s="14" t="s">
        <v>106</v>
      </c>
      <c r="M70" s="172"/>
      <c r="N70" s="85"/>
      <c r="O70" s="85"/>
      <c r="P70" s="85"/>
    </row>
    <row r="71" spans="9:16" hidden="1" x14ac:dyDescent="0.2">
      <c r="I71" s="189" t="s">
        <v>113</v>
      </c>
      <c r="J71" s="190"/>
      <c r="K71" s="5" t="s">
        <v>49</v>
      </c>
      <c r="L71" s="14" t="s">
        <v>106</v>
      </c>
      <c r="M71" s="172"/>
      <c r="N71" s="85"/>
      <c r="O71" s="85"/>
      <c r="P71" s="85"/>
    </row>
    <row r="72" spans="9:16" hidden="1" x14ac:dyDescent="0.2">
      <c r="I72" s="189" t="s">
        <v>114</v>
      </c>
      <c r="J72" s="190"/>
      <c r="K72" s="5" t="s">
        <v>51</v>
      </c>
      <c r="L72" s="14" t="s">
        <v>106</v>
      </c>
      <c r="M72" s="172"/>
      <c r="N72" s="85"/>
      <c r="O72" s="85"/>
      <c r="P72" s="85"/>
    </row>
    <row r="73" spans="9:16" hidden="1" x14ac:dyDescent="0.2">
      <c r="I73" s="189" t="s">
        <v>115</v>
      </c>
      <c r="J73" s="190"/>
      <c r="K73" s="5" t="s">
        <v>53</v>
      </c>
      <c r="L73" s="14" t="s">
        <v>106</v>
      </c>
      <c r="M73" s="172"/>
      <c r="N73" s="85"/>
      <c r="O73" s="85"/>
      <c r="P73" s="85"/>
    </row>
    <row r="74" spans="9:16" hidden="1" x14ac:dyDescent="0.2">
      <c r="I74" s="189" t="s">
        <v>116</v>
      </c>
      <c r="J74" s="190"/>
      <c r="K74" s="5" t="s">
        <v>55</v>
      </c>
      <c r="L74" s="14" t="s">
        <v>106</v>
      </c>
      <c r="M74" s="172"/>
      <c r="N74" s="85"/>
      <c r="O74" s="85"/>
      <c r="P74" s="85"/>
    </row>
    <row r="75" spans="9:16" ht="25.5" hidden="1" x14ac:dyDescent="0.2">
      <c r="I75" s="189" t="s">
        <v>117</v>
      </c>
      <c r="J75" s="190"/>
      <c r="K75" s="3" t="s">
        <v>118</v>
      </c>
      <c r="L75" s="14" t="s">
        <v>119</v>
      </c>
      <c r="M75" s="172"/>
      <c r="N75" s="85">
        <f>SUM(N76:N85)</f>
        <v>0</v>
      </c>
      <c r="O75" s="85">
        <f>SUM(O76:O85)</f>
        <v>0</v>
      </c>
      <c r="P75" s="85">
        <f>SUM(P76:P85)</f>
        <v>0</v>
      </c>
    </row>
    <row r="76" spans="9:16" hidden="1" x14ac:dyDescent="0.2">
      <c r="I76" s="189" t="s">
        <v>120</v>
      </c>
      <c r="J76" s="190"/>
      <c r="K76" s="5" t="s">
        <v>37</v>
      </c>
      <c r="L76" s="14" t="s">
        <v>119</v>
      </c>
      <c r="M76" s="172"/>
      <c r="N76" s="85"/>
      <c r="O76" s="85"/>
      <c r="P76" s="85"/>
    </row>
    <row r="77" spans="9:16" hidden="1" x14ac:dyDescent="0.2">
      <c r="I77" s="189" t="s">
        <v>121</v>
      </c>
      <c r="J77" s="190"/>
      <c r="K77" s="5" t="s">
        <v>39</v>
      </c>
      <c r="L77" s="14" t="s">
        <v>119</v>
      </c>
      <c r="M77" s="172"/>
      <c r="N77" s="85"/>
      <c r="O77" s="85"/>
      <c r="P77" s="85"/>
    </row>
    <row r="78" spans="9:16" ht="25.5" hidden="1" x14ac:dyDescent="0.2">
      <c r="I78" s="189" t="s">
        <v>122</v>
      </c>
      <c r="J78" s="190"/>
      <c r="K78" s="5" t="s">
        <v>41</v>
      </c>
      <c r="L78" s="14" t="s">
        <v>119</v>
      </c>
      <c r="M78" s="172"/>
      <c r="N78" s="85"/>
      <c r="O78" s="85"/>
      <c r="P78" s="85"/>
    </row>
    <row r="79" spans="9:16" hidden="1" x14ac:dyDescent="0.2">
      <c r="I79" s="189" t="s">
        <v>123</v>
      </c>
      <c r="J79" s="190"/>
      <c r="K79" s="5" t="s">
        <v>43</v>
      </c>
      <c r="L79" s="14" t="s">
        <v>119</v>
      </c>
      <c r="M79" s="172"/>
      <c r="N79" s="85"/>
      <c r="O79" s="85"/>
      <c r="P79" s="85"/>
    </row>
    <row r="80" spans="9:16" hidden="1" x14ac:dyDescent="0.2">
      <c r="I80" s="189" t="s">
        <v>124</v>
      </c>
      <c r="J80" s="190"/>
      <c r="K80" s="5" t="s">
        <v>45</v>
      </c>
      <c r="L80" s="14" t="s">
        <v>119</v>
      </c>
      <c r="M80" s="172"/>
      <c r="N80" s="85"/>
      <c r="O80" s="85"/>
      <c r="P80" s="85"/>
    </row>
    <row r="81" spans="9:16" hidden="1" x14ac:dyDescent="0.2">
      <c r="I81" s="189" t="s">
        <v>125</v>
      </c>
      <c r="J81" s="190"/>
      <c r="K81" s="5" t="s">
        <v>47</v>
      </c>
      <c r="L81" s="14" t="s">
        <v>119</v>
      </c>
      <c r="M81" s="172"/>
      <c r="N81" s="85"/>
      <c r="O81" s="85"/>
      <c r="P81" s="85"/>
    </row>
    <row r="82" spans="9:16" hidden="1" x14ac:dyDescent="0.2">
      <c r="I82" s="189" t="s">
        <v>126</v>
      </c>
      <c r="J82" s="190"/>
      <c r="K82" s="5" t="s">
        <v>49</v>
      </c>
      <c r="L82" s="14" t="s">
        <v>119</v>
      </c>
      <c r="M82" s="172"/>
      <c r="N82" s="85"/>
      <c r="O82" s="85"/>
      <c r="P82" s="85"/>
    </row>
    <row r="83" spans="9:16" hidden="1" x14ac:dyDescent="0.2">
      <c r="I83" s="189" t="s">
        <v>127</v>
      </c>
      <c r="J83" s="190"/>
      <c r="K83" s="5" t="s">
        <v>51</v>
      </c>
      <c r="L83" s="14" t="s">
        <v>119</v>
      </c>
      <c r="M83" s="172"/>
      <c r="N83" s="85"/>
      <c r="O83" s="85"/>
      <c r="P83" s="85"/>
    </row>
    <row r="84" spans="9:16" hidden="1" x14ac:dyDescent="0.2">
      <c r="I84" s="189" t="s">
        <v>128</v>
      </c>
      <c r="J84" s="190"/>
      <c r="K84" s="5" t="s">
        <v>53</v>
      </c>
      <c r="L84" s="14" t="s">
        <v>119</v>
      </c>
      <c r="M84" s="172"/>
      <c r="N84" s="85"/>
      <c r="O84" s="85"/>
      <c r="P84" s="85"/>
    </row>
    <row r="85" spans="9:16" hidden="1" x14ac:dyDescent="0.2">
      <c r="I85" s="189" t="s">
        <v>129</v>
      </c>
      <c r="J85" s="190"/>
      <c r="K85" s="5" t="s">
        <v>55</v>
      </c>
      <c r="L85" s="14" t="s">
        <v>119</v>
      </c>
      <c r="M85" s="172"/>
      <c r="N85" s="85"/>
      <c r="O85" s="85"/>
      <c r="P85" s="85"/>
    </row>
    <row r="86" spans="9:16" ht="25.5" hidden="1" x14ac:dyDescent="0.2">
      <c r="I86" s="187" t="s">
        <v>130</v>
      </c>
      <c r="J86" s="188"/>
      <c r="K86" s="4" t="s">
        <v>131</v>
      </c>
      <c r="L86" s="15" t="s">
        <v>132</v>
      </c>
      <c r="M86" s="173"/>
      <c r="N86" s="86">
        <f>N51+N52+N53+N64+N75</f>
        <v>0</v>
      </c>
      <c r="O86" s="86">
        <f>O51+O52+O53+O64+O75</f>
        <v>0</v>
      </c>
      <c r="P86" s="86">
        <f>P51+P52+P53+P64+P75</f>
        <v>0</v>
      </c>
    </row>
    <row r="87" spans="9:16" hidden="1" x14ac:dyDescent="0.2">
      <c r="I87" s="189" t="s">
        <v>133</v>
      </c>
      <c r="J87" s="190"/>
      <c r="K87" s="3" t="s">
        <v>134</v>
      </c>
      <c r="L87" s="14" t="s">
        <v>135</v>
      </c>
      <c r="M87" s="172"/>
      <c r="N87" s="85">
        <f>SUM(N88:N90)</f>
        <v>0</v>
      </c>
      <c r="O87" s="85">
        <f>SUM(O88:O90)</f>
        <v>0</v>
      </c>
      <c r="P87" s="85">
        <f>SUM(P88:P90)</f>
        <v>0</v>
      </c>
    </row>
    <row r="88" spans="9:16" hidden="1" x14ac:dyDescent="0.2">
      <c r="I88" s="189" t="s">
        <v>136</v>
      </c>
      <c r="J88" s="190"/>
      <c r="K88" s="3" t="s">
        <v>137</v>
      </c>
      <c r="L88" s="14" t="s">
        <v>135</v>
      </c>
      <c r="M88" s="172"/>
      <c r="N88" s="85"/>
      <c r="O88" s="85"/>
      <c r="P88" s="85"/>
    </row>
    <row r="89" spans="9:16" ht="25.5" hidden="1" x14ac:dyDescent="0.2">
      <c r="I89" s="189" t="s">
        <v>138</v>
      </c>
      <c r="J89" s="190"/>
      <c r="K89" s="3" t="s">
        <v>139</v>
      </c>
      <c r="L89" s="14" t="s">
        <v>135</v>
      </c>
      <c r="M89" s="172"/>
      <c r="N89" s="85"/>
      <c r="O89" s="85"/>
      <c r="P89" s="85"/>
    </row>
    <row r="90" spans="9:16" ht="25.5" hidden="1" x14ac:dyDescent="0.2">
      <c r="I90" s="189" t="s">
        <v>140</v>
      </c>
      <c r="J90" s="190"/>
      <c r="K90" s="3" t="s">
        <v>141</v>
      </c>
      <c r="L90" s="14" t="s">
        <v>135</v>
      </c>
      <c r="M90" s="172"/>
      <c r="N90" s="85"/>
      <c r="O90" s="85"/>
      <c r="P90" s="85"/>
    </row>
    <row r="91" spans="9:16" hidden="1" x14ac:dyDescent="0.2">
      <c r="I91" s="189" t="s">
        <v>142</v>
      </c>
      <c r="J91" s="190"/>
      <c r="K91" s="3" t="s">
        <v>143</v>
      </c>
      <c r="L91" s="14" t="s">
        <v>144</v>
      </c>
      <c r="M91" s="172"/>
      <c r="N91" s="85">
        <f>SUM(N92:N99)</f>
        <v>0</v>
      </c>
      <c r="O91" s="85">
        <f>SUM(O92:O99)</f>
        <v>0</v>
      </c>
      <c r="P91" s="85">
        <f>SUM(P92:P99)</f>
        <v>0</v>
      </c>
    </row>
    <row r="92" spans="9:16" hidden="1" x14ac:dyDescent="0.2">
      <c r="I92" s="189">
        <v>85</v>
      </c>
      <c r="J92" s="190"/>
      <c r="K92" s="3" t="s">
        <v>146</v>
      </c>
      <c r="L92" s="14" t="s">
        <v>144</v>
      </c>
      <c r="M92" s="172"/>
      <c r="N92" s="85"/>
      <c r="O92" s="85"/>
      <c r="P92" s="85"/>
    </row>
    <row r="93" spans="9:16" hidden="1" x14ac:dyDescent="0.2">
      <c r="I93" s="189" t="s">
        <v>147</v>
      </c>
      <c r="J93" s="190"/>
      <c r="K93" s="3" t="s">
        <v>148</v>
      </c>
      <c r="L93" s="14" t="s">
        <v>144</v>
      </c>
      <c r="M93" s="172"/>
      <c r="N93" s="85"/>
      <c r="O93" s="85"/>
      <c r="P93" s="85"/>
    </row>
    <row r="94" spans="9:16" hidden="1" x14ac:dyDescent="0.2">
      <c r="I94" s="189" t="s">
        <v>149</v>
      </c>
      <c r="J94" s="190"/>
      <c r="K94" s="3" t="s">
        <v>150</v>
      </c>
      <c r="L94" s="14" t="s">
        <v>144</v>
      </c>
      <c r="M94" s="172"/>
      <c r="N94" s="85"/>
      <c r="O94" s="85"/>
      <c r="P94" s="85"/>
    </row>
    <row r="95" spans="9:16" hidden="1" x14ac:dyDescent="0.2">
      <c r="I95" s="189" t="s">
        <v>151</v>
      </c>
      <c r="J95" s="190"/>
      <c r="K95" s="3" t="s">
        <v>152</v>
      </c>
      <c r="L95" s="14" t="s">
        <v>144</v>
      </c>
      <c r="M95" s="172"/>
      <c r="N95" s="85"/>
      <c r="O95" s="85"/>
      <c r="P95" s="85"/>
    </row>
    <row r="96" spans="9:16" hidden="1" x14ac:dyDescent="0.2">
      <c r="I96" s="189" t="s">
        <v>153</v>
      </c>
      <c r="J96" s="190"/>
      <c r="K96" s="3" t="s">
        <v>154</v>
      </c>
      <c r="L96" s="14" t="s">
        <v>144</v>
      </c>
      <c r="M96" s="172"/>
      <c r="N96" s="85"/>
      <c r="O96" s="85"/>
      <c r="P96" s="85"/>
    </row>
    <row r="97" spans="9:16" hidden="1" x14ac:dyDescent="0.2">
      <c r="I97" s="189" t="s">
        <v>155</v>
      </c>
      <c r="J97" s="190"/>
      <c r="K97" s="3" t="s">
        <v>156</v>
      </c>
      <c r="L97" s="14" t="s">
        <v>144</v>
      </c>
      <c r="M97" s="172"/>
      <c r="N97" s="85"/>
      <c r="O97" s="85"/>
      <c r="P97" s="85"/>
    </row>
    <row r="98" spans="9:16" hidden="1" x14ac:dyDescent="0.2">
      <c r="I98" s="189" t="s">
        <v>157</v>
      </c>
      <c r="J98" s="190"/>
      <c r="K98" s="3" t="s">
        <v>158</v>
      </c>
      <c r="L98" s="14" t="s">
        <v>144</v>
      </c>
      <c r="M98" s="172"/>
      <c r="N98" s="85"/>
      <c r="O98" s="85"/>
      <c r="P98" s="85"/>
    </row>
    <row r="99" spans="9:16" hidden="1" x14ac:dyDescent="0.2">
      <c r="I99" s="189" t="s">
        <v>159</v>
      </c>
      <c r="J99" s="190"/>
      <c r="K99" s="3" t="s">
        <v>160</v>
      </c>
      <c r="L99" s="14" t="s">
        <v>144</v>
      </c>
      <c r="M99" s="172"/>
      <c r="N99" s="85"/>
      <c r="O99" s="85"/>
      <c r="P99" s="85"/>
    </row>
    <row r="100" spans="9:16" hidden="1" x14ac:dyDescent="0.2">
      <c r="I100" s="187" t="s">
        <v>161</v>
      </c>
      <c r="J100" s="188"/>
      <c r="K100" s="4" t="s">
        <v>162</v>
      </c>
      <c r="L100" s="15" t="s">
        <v>163</v>
      </c>
      <c r="M100" s="173"/>
      <c r="N100" s="86">
        <f>N87+N91</f>
        <v>0</v>
      </c>
      <c r="O100" s="86">
        <f>O87+O91</f>
        <v>0</v>
      </c>
      <c r="P100" s="86">
        <f>P87+P91</f>
        <v>0</v>
      </c>
    </row>
    <row r="101" spans="9:16" hidden="1" x14ac:dyDescent="0.2">
      <c r="I101" s="189" t="s">
        <v>164</v>
      </c>
      <c r="J101" s="190"/>
      <c r="K101" s="3" t="s">
        <v>165</v>
      </c>
      <c r="L101" s="14" t="s">
        <v>166</v>
      </c>
      <c r="M101" s="172"/>
      <c r="N101" s="85">
        <f>SUM(N102:N107)</f>
        <v>0</v>
      </c>
      <c r="O101" s="85">
        <f>SUM(O102:O107)</f>
        <v>0</v>
      </c>
      <c r="P101" s="85">
        <f>SUM(P102:P107)</f>
        <v>0</v>
      </c>
    </row>
    <row r="102" spans="9:16" hidden="1" x14ac:dyDescent="0.2">
      <c r="I102" s="189" t="s">
        <v>167</v>
      </c>
      <c r="J102" s="190"/>
      <c r="K102" s="3" t="s">
        <v>168</v>
      </c>
      <c r="L102" s="14" t="s">
        <v>166</v>
      </c>
      <c r="M102" s="172"/>
      <c r="N102" s="85"/>
      <c r="O102" s="85"/>
      <c r="P102" s="85"/>
    </row>
    <row r="103" spans="9:16" ht="25.5" hidden="1" x14ac:dyDescent="0.2">
      <c r="I103" s="189" t="s">
        <v>169</v>
      </c>
      <c r="J103" s="190"/>
      <c r="K103" s="3" t="s">
        <v>170</v>
      </c>
      <c r="L103" s="14" t="s">
        <v>166</v>
      </c>
      <c r="M103" s="172"/>
      <c r="N103" s="85"/>
      <c r="O103" s="85"/>
      <c r="P103" s="85"/>
    </row>
    <row r="104" spans="9:16" hidden="1" x14ac:dyDescent="0.2">
      <c r="I104" s="189" t="s">
        <v>171</v>
      </c>
      <c r="J104" s="190"/>
      <c r="K104" s="3" t="s">
        <v>172</v>
      </c>
      <c r="L104" s="14" t="s">
        <v>166</v>
      </c>
      <c r="M104" s="172"/>
      <c r="N104" s="85"/>
      <c r="O104" s="85"/>
      <c r="P104" s="85"/>
    </row>
    <row r="105" spans="9:16" hidden="1" x14ac:dyDescent="0.2">
      <c r="I105" s="189" t="s">
        <v>173</v>
      </c>
      <c r="J105" s="190"/>
      <c r="K105" s="3" t="s">
        <v>174</v>
      </c>
      <c r="L105" s="14" t="s">
        <v>166</v>
      </c>
      <c r="M105" s="172"/>
      <c r="N105" s="85"/>
      <c r="O105" s="85"/>
      <c r="P105" s="85"/>
    </row>
    <row r="106" spans="9:16" hidden="1" x14ac:dyDescent="0.2">
      <c r="I106" s="189" t="s">
        <v>175</v>
      </c>
      <c r="J106" s="190"/>
      <c r="K106" s="3" t="s">
        <v>176</v>
      </c>
      <c r="L106" s="14" t="s">
        <v>166</v>
      </c>
      <c r="M106" s="172"/>
      <c r="N106" s="85"/>
      <c r="O106" s="85"/>
      <c r="P106" s="85"/>
    </row>
    <row r="107" spans="9:16" hidden="1" x14ac:dyDescent="0.2">
      <c r="I107" s="189" t="s">
        <v>177</v>
      </c>
      <c r="J107" s="190"/>
      <c r="K107" s="3" t="s">
        <v>178</v>
      </c>
      <c r="L107" s="14" t="s">
        <v>166</v>
      </c>
      <c r="M107" s="172"/>
      <c r="N107" s="85"/>
      <c r="O107" s="85"/>
      <c r="P107" s="85"/>
    </row>
    <row r="108" spans="9:16" hidden="1" x14ac:dyDescent="0.2">
      <c r="I108" s="189" t="s">
        <v>179</v>
      </c>
      <c r="J108" s="190"/>
      <c r="K108" s="3" t="s">
        <v>180</v>
      </c>
      <c r="L108" s="14" t="s">
        <v>181</v>
      </c>
      <c r="M108" s="172"/>
      <c r="N108" s="85">
        <f>SUM(N109:N114)</f>
        <v>0</v>
      </c>
      <c r="O108" s="85">
        <f>SUM(O109:O114)</f>
        <v>0</v>
      </c>
      <c r="P108" s="85">
        <f>SUM(P109:P114)</f>
        <v>0</v>
      </c>
    </row>
    <row r="109" spans="9:16" hidden="1" x14ac:dyDescent="0.2">
      <c r="I109" s="189" t="s">
        <v>182</v>
      </c>
      <c r="J109" s="190"/>
      <c r="K109" s="3" t="s">
        <v>183</v>
      </c>
      <c r="L109" s="14" t="s">
        <v>181</v>
      </c>
      <c r="M109" s="172"/>
      <c r="N109" s="85"/>
      <c r="O109" s="85"/>
      <c r="P109" s="85"/>
    </row>
    <row r="110" spans="9:16" hidden="1" x14ac:dyDescent="0.2">
      <c r="I110" s="189" t="s">
        <v>184</v>
      </c>
      <c r="J110" s="190"/>
      <c r="K110" s="3" t="s">
        <v>185</v>
      </c>
      <c r="L110" s="14" t="s">
        <v>181</v>
      </c>
      <c r="M110" s="172"/>
      <c r="N110" s="85"/>
      <c r="O110" s="85"/>
      <c r="P110" s="85"/>
    </row>
    <row r="111" spans="9:16" hidden="1" x14ac:dyDescent="0.2">
      <c r="I111" s="189" t="s">
        <v>186</v>
      </c>
      <c r="J111" s="190"/>
      <c r="K111" s="3" t="s">
        <v>187</v>
      </c>
      <c r="L111" s="14" t="s">
        <v>181</v>
      </c>
      <c r="M111" s="172"/>
      <c r="N111" s="85"/>
      <c r="O111" s="85"/>
      <c r="P111" s="85"/>
    </row>
    <row r="112" spans="9:16" hidden="1" x14ac:dyDescent="0.2">
      <c r="I112" s="189" t="s">
        <v>188</v>
      </c>
      <c r="J112" s="190"/>
      <c r="K112" s="3" t="s">
        <v>189</v>
      </c>
      <c r="L112" s="14" t="s">
        <v>181</v>
      </c>
      <c r="M112" s="172"/>
      <c r="N112" s="85"/>
      <c r="O112" s="85"/>
      <c r="P112" s="85"/>
    </row>
    <row r="113" spans="9:16" hidden="1" x14ac:dyDescent="0.2">
      <c r="I113" s="189" t="s">
        <v>190</v>
      </c>
      <c r="J113" s="190"/>
      <c r="K113" s="3" t="s">
        <v>191</v>
      </c>
      <c r="L113" s="14" t="s">
        <v>181</v>
      </c>
      <c r="M113" s="172"/>
      <c r="N113" s="85"/>
      <c r="O113" s="85"/>
      <c r="P113" s="85"/>
    </row>
    <row r="114" spans="9:16" hidden="1" x14ac:dyDescent="0.2">
      <c r="I114" s="189" t="s">
        <v>192</v>
      </c>
      <c r="J114" s="190"/>
      <c r="K114" s="3" t="s">
        <v>193</v>
      </c>
      <c r="L114" s="14" t="s">
        <v>181</v>
      </c>
      <c r="M114" s="172"/>
      <c r="N114" s="85"/>
      <c r="O114" s="85"/>
      <c r="P114" s="85"/>
    </row>
    <row r="115" spans="9:16" hidden="1" x14ac:dyDescent="0.2">
      <c r="I115" s="189" t="s">
        <v>194</v>
      </c>
      <c r="J115" s="190"/>
      <c r="K115" s="3" t="s">
        <v>195</v>
      </c>
      <c r="L115" s="14" t="s">
        <v>196</v>
      </c>
      <c r="M115" s="172"/>
      <c r="N115" s="85">
        <f>SUM(N116:N123)</f>
        <v>0</v>
      </c>
      <c r="O115" s="85">
        <f>SUM(O116:O123)</f>
        <v>0</v>
      </c>
      <c r="P115" s="85">
        <f>SUM(P116:P123)</f>
        <v>0</v>
      </c>
    </row>
    <row r="116" spans="9:16" hidden="1" x14ac:dyDescent="0.2">
      <c r="I116" s="189" t="s">
        <v>197</v>
      </c>
      <c r="J116" s="190"/>
      <c r="K116" s="3" t="s">
        <v>198</v>
      </c>
      <c r="L116" s="16" t="s">
        <v>196</v>
      </c>
      <c r="M116" s="174"/>
      <c r="N116" s="87"/>
      <c r="O116" s="87"/>
      <c r="P116" s="87"/>
    </row>
    <row r="117" spans="9:16" hidden="1" x14ac:dyDescent="0.2">
      <c r="I117" s="189" t="s">
        <v>199</v>
      </c>
      <c r="J117" s="190"/>
      <c r="K117" s="3" t="s">
        <v>200</v>
      </c>
      <c r="L117" s="16" t="s">
        <v>196</v>
      </c>
      <c r="M117" s="174"/>
      <c r="N117" s="87"/>
      <c r="O117" s="87"/>
      <c r="P117" s="87"/>
    </row>
    <row r="118" spans="9:16" hidden="1" x14ac:dyDescent="0.2">
      <c r="I118" s="189" t="s">
        <v>201</v>
      </c>
      <c r="J118" s="190"/>
      <c r="K118" s="3" t="s">
        <v>202</v>
      </c>
      <c r="L118" s="16" t="s">
        <v>196</v>
      </c>
      <c r="M118" s="174"/>
      <c r="N118" s="87"/>
      <c r="O118" s="87"/>
      <c r="P118" s="87"/>
    </row>
    <row r="119" spans="9:16" hidden="1" x14ac:dyDescent="0.2">
      <c r="I119" s="189" t="s">
        <v>203</v>
      </c>
      <c r="J119" s="190"/>
      <c r="K119" s="3" t="s">
        <v>204</v>
      </c>
      <c r="L119" s="16" t="s">
        <v>196</v>
      </c>
      <c r="M119" s="174"/>
      <c r="N119" s="87"/>
      <c r="O119" s="87"/>
      <c r="P119" s="87"/>
    </row>
    <row r="120" spans="9:16" hidden="1" x14ac:dyDescent="0.2">
      <c r="I120" s="189" t="s">
        <v>205</v>
      </c>
      <c r="J120" s="190"/>
      <c r="K120" s="3" t="s">
        <v>206</v>
      </c>
      <c r="L120" s="16" t="s">
        <v>196</v>
      </c>
      <c r="M120" s="174"/>
      <c r="N120" s="87"/>
      <c r="O120" s="87"/>
      <c r="P120" s="87"/>
    </row>
    <row r="121" spans="9:16" hidden="1" x14ac:dyDescent="0.2">
      <c r="I121" s="189" t="s">
        <v>207</v>
      </c>
      <c r="J121" s="190"/>
      <c r="K121" s="3" t="s">
        <v>208</v>
      </c>
      <c r="L121" s="16" t="s">
        <v>196</v>
      </c>
      <c r="M121" s="174"/>
      <c r="N121" s="87"/>
      <c r="O121" s="87"/>
      <c r="P121" s="87"/>
    </row>
    <row r="122" spans="9:16" hidden="1" x14ac:dyDescent="0.2">
      <c r="I122" s="189" t="s">
        <v>209</v>
      </c>
      <c r="J122" s="190"/>
      <c r="K122" s="3" t="s">
        <v>210</v>
      </c>
      <c r="L122" s="16" t="s">
        <v>196</v>
      </c>
      <c r="M122" s="174"/>
      <c r="N122" s="87"/>
      <c r="O122" s="87"/>
      <c r="P122" s="87"/>
    </row>
    <row r="123" spans="9:16" hidden="1" x14ac:dyDescent="0.2">
      <c r="I123" s="189" t="s">
        <v>211</v>
      </c>
      <c r="J123" s="190"/>
      <c r="K123" s="3" t="s">
        <v>212</v>
      </c>
      <c r="L123" s="16" t="s">
        <v>196</v>
      </c>
      <c r="M123" s="174"/>
      <c r="N123" s="87"/>
      <c r="O123" s="87"/>
      <c r="P123" s="87"/>
    </row>
    <row r="124" spans="9:16" hidden="1" x14ac:dyDescent="0.2">
      <c r="I124" s="189" t="s">
        <v>213</v>
      </c>
      <c r="J124" s="190"/>
      <c r="K124" s="3" t="s">
        <v>214</v>
      </c>
      <c r="L124" s="14" t="s">
        <v>215</v>
      </c>
      <c r="M124" s="172"/>
      <c r="N124" s="85">
        <f>SUM(N125:N143)</f>
        <v>0</v>
      </c>
      <c r="O124" s="85">
        <f>SUM(O125:O143)</f>
        <v>0</v>
      </c>
      <c r="P124" s="85">
        <f>SUM(P125:P143)</f>
        <v>0</v>
      </c>
    </row>
    <row r="125" spans="9:16" hidden="1" x14ac:dyDescent="0.2">
      <c r="I125" s="191">
        <v>118</v>
      </c>
      <c r="J125" s="190"/>
      <c r="K125" s="3" t="s">
        <v>217</v>
      </c>
      <c r="L125" s="16" t="s">
        <v>215</v>
      </c>
      <c r="M125" s="174"/>
      <c r="N125" s="87"/>
      <c r="O125" s="87"/>
      <c r="P125" s="87"/>
    </row>
    <row r="126" spans="9:16" hidden="1" x14ac:dyDescent="0.2">
      <c r="I126" s="191">
        <v>119</v>
      </c>
      <c r="J126" s="190"/>
      <c r="K126" s="3" t="s">
        <v>219</v>
      </c>
      <c r="L126" s="16" t="s">
        <v>215</v>
      </c>
      <c r="M126" s="174"/>
      <c r="N126" s="87"/>
      <c r="O126" s="87"/>
      <c r="P126" s="87"/>
    </row>
    <row r="127" spans="9:16" hidden="1" x14ac:dyDescent="0.2">
      <c r="I127" s="191">
        <v>120</v>
      </c>
      <c r="J127" s="190"/>
      <c r="K127" s="3" t="s">
        <v>221</v>
      </c>
      <c r="L127" s="16" t="s">
        <v>215</v>
      </c>
      <c r="M127" s="174"/>
      <c r="N127" s="87"/>
      <c r="O127" s="87"/>
      <c r="P127" s="87"/>
    </row>
    <row r="128" spans="9:16" hidden="1" x14ac:dyDescent="0.2">
      <c r="I128" s="191">
        <v>121</v>
      </c>
      <c r="J128" s="190"/>
      <c r="K128" s="3" t="s">
        <v>223</v>
      </c>
      <c r="L128" s="16" t="s">
        <v>215</v>
      </c>
      <c r="M128" s="174"/>
      <c r="N128" s="87"/>
      <c r="O128" s="87"/>
      <c r="P128" s="87"/>
    </row>
    <row r="129" spans="9:16" hidden="1" x14ac:dyDescent="0.2">
      <c r="I129" s="191">
        <v>122</v>
      </c>
      <c r="J129" s="190"/>
      <c r="K129" s="3" t="s">
        <v>225</v>
      </c>
      <c r="L129" s="16" t="s">
        <v>215</v>
      </c>
      <c r="M129" s="174"/>
      <c r="N129" s="87"/>
      <c r="O129" s="87"/>
      <c r="P129" s="87"/>
    </row>
    <row r="130" spans="9:16" hidden="1" x14ac:dyDescent="0.2">
      <c r="I130" s="191">
        <v>123</v>
      </c>
      <c r="J130" s="190"/>
      <c r="K130" s="3" t="s">
        <v>227</v>
      </c>
      <c r="L130" s="16" t="s">
        <v>215</v>
      </c>
      <c r="M130" s="174"/>
      <c r="N130" s="87"/>
      <c r="O130" s="87"/>
      <c r="P130" s="87"/>
    </row>
    <row r="131" spans="9:16" ht="25.5" hidden="1" x14ac:dyDescent="0.2">
      <c r="I131" s="191">
        <v>124</v>
      </c>
      <c r="J131" s="190"/>
      <c r="K131" s="3" t="s">
        <v>229</v>
      </c>
      <c r="L131" s="16" t="s">
        <v>215</v>
      </c>
      <c r="M131" s="174"/>
      <c r="N131" s="87"/>
      <c r="O131" s="87"/>
      <c r="P131" s="87"/>
    </row>
    <row r="132" spans="9:16" ht="25.5" hidden="1" x14ac:dyDescent="0.2">
      <c r="I132" s="191">
        <v>125</v>
      </c>
      <c r="J132" s="190"/>
      <c r="K132" s="3" t="s">
        <v>231</v>
      </c>
      <c r="L132" s="16" t="s">
        <v>215</v>
      </c>
      <c r="M132" s="174"/>
      <c r="N132" s="87"/>
      <c r="O132" s="87"/>
      <c r="P132" s="87"/>
    </row>
    <row r="133" spans="9:16" hidden="1" x14ac:dyDescent="0.2">
      <c r="I133" s="191">
        <v>126</v>
      </c>
      <c r="J133" s="190"/>
      <c r="K133" s="3" t="s">
        <v>233</v>
      </c>
      <c r="L133" s="16" t="s">
        <v>215</v>
      </c>
      <c r="M133" s="174"/>
      <c r="N133" s="87"/>
      <c r="O133" s="87"/>
      <c r="P133" s="87"/>
    </row>
    <row r="134" spans="9:16" hidden="1" x14ac:dyDescent="0.2">
      <c r="I134" s="191">
        <v>127</v>
      </c>
      <c r="J134" s="190"/>
      <c r="K134" s="3" t="s">
        <v>235</v>
      </c>
      <c r="L134" s="16" t="s">
        <v>215</v>
      </c>
      <c r="M134" s="174"/>
      <c r="N134" s="87"/>
      <c r="O134" s="87"/>
      <c r="P134" s="87"/>
    </row>
    <row r="135" spans="9:16" ht="25.5" hidden="1" x14ac:dyDescent="0.2">
      <c r="I135" s="189" t="s">
        <v>236</v>
      </c>
      <c r="J135" s="190"/>
      <c r="K135" s="3" t="s">
        <v>237</v>
      </c>
      <c r="L135" s="16" t="s">
        <v>215</v>
      </c>
      <c r="M135" s="174"/>
      <c r="N135" s="87"/>
      <c r="O135" s="87"/>
      <c r="P135" s="87"/>
    </row>
    <row r="136" spans="9:16" ht="25.5" hidden="1" x14ac:dyDescent="0.2">
      <c r="I136" s="189" t="s">
        <v>238</v>
      </c>
      <c r="J136" s="190"/>
      <c r="K136" s="3" t="s">
        <v>239</v>
      </c>
      <c r="L136" s="16" t="s">
        <v>215</v>
      </c>
      <c r="M136" s="174"/>
      <c r="N136" s="87"/>
      <c r="O136" s="87"/>
      <c r="P136" s="87"/>
    </row>
    <row r="137" spans="9:16" ht="25.5" hidden="1" x14ac:dyDescent="0.2">
      <c r="I137" s="189" t="s">
        <v>240</v>
      </c>
      <c r="J137" s="190"/>
      <c r="K137" s="3" t="s">
        <v>241</v>
      </c>
      <c r="L137" s="16" t="s">
        <v>215</v>
      </c>
      <c r="M137" s="174"/>
      <c r="N137" s="87"/>
      <c r="O137" s="87"/>
      <c r="P137" s="87"/>
    </row>
    <row r="138" spans="9:16" ht="25.5" hidden="1" x14ac:dyDescent="0.2">
      <c r="I138" s="189" t="s">
        <v>242</v>
      </c>
      <c r="J138" s="190"/>
      <c r="K138" s="3" t="s">
        <v>243</v>
      </c>
      <c r="L138" s="16" t="s">
        <v>215</v>
      </c>
      <c r="M138" s="174"/>
      <c r="N138" s="87"/>
      <c r="O138" s="87"/>
      <c r="P138" s="87"/>
    </row>
    <row r="139" spans="9:16" ht="38.25" hidden="1" x14ac:dyDescent="0.2">
      <c r="I139" s="189" t="s">
        <v>244</v>
      </c>
      <c r="J139" s="190"/>
      <c r="K139" s="3" t="s">
        <v>245</v>
      </c>
      <c r="L139" s="16" t="s">
        <v>215</v>
      </c>
      <c r="M139" s="174"/>
      <c r="N139" s="87"/>
      <c r="O139" s="87"/>
      <c r="P139" s="87"/>
    </row>
    <row r="140" spans="9:16" hidden="1" x14ac:dyDescent="0.2">
      <c r="I140" s="189" t="s">
        <v>246</v>
      </c>
      <c r="J140" s="190"/>
      <c r="K140" s="3" t="s">
        <v>247</v>
      </c>
      <c r="L140" s="16" t="s">
        <v>215</v>
      </c>
      <c r="M140" s="174"/>
      <c r="N140" s="87"/>
      <c r="O140" s="87"/>
      <c r="P140" s="87"/>
    </row>
    <row r="141" spans="9:16" hidden="1" x14ac:dyDescent="0.2">
      <c r="I141" s="189" t="s">
        <v>248</v>
      </c>
      <c r="J141" s="190"/>
      <c r="K141" s="3" t="s">
        <v>249</v>
      </c>
      <c r="L141" s="16" t="s">
        <v>215</v>
      </c>
      <c r="M141" s="174"/>
      <c r="N141" s="87"/>
      <c r="O141" s="87"/>
      <c r="P141" s="87"/>
    </row>
    <row r="142" spans="9:16" hidden="1" x14ac:dyDescent="0.2">
      <c r="I142" s="189" t="s">
        <v>250</v>
      </c>
      <c r="J142" s="190"/>
      <c r="K142" s="3" t="s">
        <v>251</v>
      </c>
      <c r="L142" s="16" t="s">
        <v>215</v>
      </c>
      <c r="M142" s="174"/>
      <c r="N142" s="87"/>
      <c r="O142" s="87"/>
      <c r="P142" s="87"/>
    </row>
    <row r="143" spans="9:16" hidden="1" x14ac:dyDescent="0.2">
      <c r="I143" s="189" t="s">
        <v>252</v>
      </c>
      <c r="J143" s="190"/>
      <c r="K143" s="3" t="s">
        <v>253</v>
      </c>
      <c r="L143" s="16" t="s">
        <v>215</v>
      </c>
      <c r="M143" s="174"/>
      <c r="N143" s="87"/>
      <c r="O143" s="87"/>
      <c r="P143" s="87"/>
    </row>
    <row r="144" spans="9:16" hidden="1" x14ac:dyDescent="0.2">
      <c r="I144" s="189" t="s">
        <v>254</v>
      </c>
      <c r="J144" s="190"/>
      <c r="K144" s="3" t="s">
        <v>255</v>
      </c>
      <c r="L144" s="14" t="s">
        <v>256</v>
      </c>
      <c r="M144" s="172"/>
      <c r="N144" s="85">
        <f>SUM(N145:N147)</f>
        <v>0</v>
      </c>
      <c r="O144" s="85">
        <f>SUM(O145:O147)</f>
        <v>0</v>
      </c>
      <c r="P144" s="85">
        <f>SUM(P145:P147)</f>
        <v>0</v>
      </c>
    </row>
    <row r="145" spans="9:16" hidden="1" x14ac:dyDescent="0.2">
      <c r="I145" s="189" t="s">
        <v>257</v>
      </c>
      <c r="J145" s="190"/>
      <c r="K145" s="3" t="s">
        <v>258</v>
      </c>
      <c r="L145" s="16" t="s">
        <v>256</v>
      </c>
      <c r="M145" s="174"/>
      <c r="N145" s="87"/>
      <c r="O145" s="87"/>
      <c r="P145" s="87"/>
    </row>
    <row r="146" spans="9:16" hidden="1" x14ac:dyDescent="0.2">
      <c r="I146" s="189" t="s">
        <v>259</v>
      </c>
      <c r="J146" s="190"/>
      <c r="K146" s="3" t="s">
        <v>260</v>
      </c>
      <c r="L146" s="16" t="s">
        <v>256</v>
      </c>
      <c r="M146" s="174"/>
      <c r="N146" s="87"/>
      <c r="O146" s="87"/>
      <c r="P146" s="87"/>
    </row>
    <row r="147" spans="9:16" hidden="1" x14ac:dyDescent="0.2">
      <c r="I147" s="189" t="s">
        <v>261</v>
      </c>
      <c r="J147" s="190"/>
      <c r="K147" s="3" t="s">
        <v>262</v>
      </c>
      <c r="L147" s="16" t="s">
        <v>256</v>
      </c>
      <c r="M147" s="174"/>
      <c r="N147" s="87"/>
      <c r="O147" s="87"/>
      <c r="P147" s="87"/>
    </row>
    <row r="148" spans="9:16" hidden="1" x14ac:dyDescent="0.2">
      <c r="I148" s="189" t="s">
        <v>263</v>
      </c>
      <c r="J148" s="190"/>
      <c r="K148" s="3" t="s">
        <v>264</v>
      </c>
      <c r="L148" s="14" t="s">
        <v>265</v>
      </c>
      <c r="M148" s="172"/>
      <c r="N148" s="85"/>
      <c r="O148" s="85"/>
      <c r="P148" s="85"/>
    </row>
    <row r="149" spans="9:16" hidden="1" x14ac:dyDescent="0.2">
      <c r="I149" s="189" t="s">
        <v>266</v>
      </c>
      <c r="J149" s="190"/>
      <c r="K149" s="3" t="s">
        <v>267</v>
      </c>
      <c r="L149" s="14" t="s">
        <v>268</v>
      </c>
      <c r="M149" s="172"/>
      <c r="N149" s="85">
        <f>SUM(N150:N153)</f>
        <v>0</v>
      </c>
      <c r="O149" s="85">
        <f>SUM(O150:O153)</f>
        <v>0</v>
      </c>
      <c r="P149" s="85">
        <f>SUM(P150:P153)</f>
        <v>0</v>
      </c>
    </row>
    <row r="150" spans="9:16" ht="25.5" hidden="1" x14ac:dyDescent="0.2">
      <c r="I150" s="189" t="s">
        <v>269</v>
      </c>
      <c r="J150" s="190"/>
      <c r="K150" s="3" t="s">
        <v>270</v>
      </c>
      <c r="L150" s="16" t="s">
        <v>268</v>
      </c>
      <c r="M150" s="174"/>
      <c r="N150" s="87"/>
      <c r="O150" s="87"/>
      <c r="P150" s="87"/>
    </row>
    <row r="151" spans="9:16" ht="25.5" hidden="1" x14ac:dyDescent="0.2">
      <c r="I151" s="189" t="s">
        <v>271</v>
      </c>
      <c r="J151" s="190"/>
      <c r="K151" s="3" t="s">
        <v>272</v>
      </c>
      <c r="L151" s="16" t="s">
        <v>268</v>
      </c>
      <c r="M151" s="174"/>
      <c r="N151" s="87"/>
      <c r="O151" s="87"/>
      <c r="P151" s="87"/>
    </row>
    <row r="152" spans="9:16" hidden="1" x14ac:dyDescent="0.2">
      <c r="I152" s="189" t="s">
        <v>273</v>
      </c>
      <c r="J152" s="190"/>
      <c r="K152" s="3" t="s">
        <v>274</v>
      </c>
      <c r="L152" s="16" t="s">
        <v>268</v>
      </c>
      <c r="M152" s="174"/>
      <c r="N152" s="87"/>
      <c r="O152" s="87"/>
      <c r="P152" s="87"/>
    </row>
    <row r="153" spans="9:16" hidden="1" x14ac:dyDescent="0.2">
      <c r="I153" s="189" t="s">
        <v>275</v>
      </c>
      <c r="J153" s="190"/>
      <c r="K153" s="3" t="s">
        <v>276</v>
      </c>
      <c r="L153" s="16" t="s">
        <v>268</v>
      </c>
      <c r="M153" s="174"/>
      <c r="N153" s="87"/>
      <c r="O153" s="87"/>
      <c r="P153" s="87"/>
    </row>
    <row r="154" spans="9:16" hidden="1" x14ac:dyDescent="0.2">
      <c r="I154" s="189" t="s">
        <v>277</v>
      </c>
      <c r="J154" s="190"/>
      <c r="K154" s="3" t="s">
        <v>278</v>
      </c>
      <c r="L154" s="14" t="s">
        <v>279</v>
      </c>
      <c r="M154" s="172"/>
      <c r="N154" s="85">
        <f>SUM(N155:N169)</f>
        <v>0</v>
      </c>
      <c r="O154" s="85">
        <f>SUM(O155:O169)</f>
        <v>0</v>
      </c>
      <c r="P154" s="85">
        <f>SUM(P155:P169)</f>
        <v>0</v>
      </c>
    </row>
    <row r="155" spans="9:16" hidden="1" x14ac:dyDescent="0.2">
      <c r="I155" s="189" t="s">
        <v>280</v>
      </c>
      <c r="J155" s="190"/>
      <c r="K155" s="3" t="s">
        <v>281</v>
      </c>
      <c r="L155" s="16" t="s">
        <v>279</v>
      </c>
      <c r="M155" s="174"/>
      <c r="N155" s="87"/>
      <c r="O155" s="87"/>
      <c r="P155" s="87"/>
    </row>
    <row r="156" spans="9:16" hidden="1" x14ac:dyDescent="0.2">
      <c r="I156" s="189" t="s">
        <v>282</v>
      </c>
      <c r="J156" s="190"/>
      <c r="K156" s="3" t="s">
        <v>283</v>
      </c>
      <c r="L156" s="16" t="s">
        <v>279</v>
      </c>
      <c r="M156" s="174"/>
      <c r="N156" s="87"/>
      <c r="O156" s="87"/>
      <c r="P156" s="87"/>
    </row>
    <row r="157" spans="9:16" ht="25.5" hidden="1" x14ac:dyDescent="0.2">
      <c r="I157" s="189" t="s">
        <v>284</v>
      </c>
      <c r="J157" s="190"/>
      <c r="K157" s="3" t="s">
        <v>285</v>
      </c>
      <c r="L157" s="16" t="s">
        <v>279</v>
      </c>
      <c r="M157" s="174"/>
      <c r="N157" s="87"/>
      <c r="O157" s="87"/>
      <c r="P157" s="87"/>
    </row>
    <row r="158" spans="9:16" hidden="1" x14ac:dyDescent="0.2">
      <c r="I158" s="189" t="s">
        <v>286</v>
      </c>
      <c r="J158" s="190"/>
      <c r="K158" s="3" t="s">
        <v>287</v>
      </c>
      <c r="L158" s="16" t="s">
        <v>279</v>
      </c>
      <c r="M158" s="174"/>
      <c r="N158" s="87"/>
      <c r="O158" s="87"/>
      <c r="P158" s="87"/>
    </row>
    <row r="159" spans="9:16" hidden="1" x14ac:dyDescent="0.2">
      <c r="I159" s="189" t="s">
        <v>288</v>
      </c>
      <c r="J159" s="190"/>
      <c r="K159" s="3" t="s">
        <v>289</v>
      </c>
      <c r="L159" s="16" t="s">
        <v>279</v>
      </c>
      <c r="M159" s="174"/>
      <c r="N159" s="87"/>
      <c r="O159" s="87"/>
      <c r="P159" s="87"/>
    </row>
    <row r="160" spans="9:16" hidden="1" x14ac:dyDescent="0.2">
      <c r="I160" s="189" t="s">
        <v>290</v>
      </c>
      <c r="J160" s="190"/>
      <c r="K160" s="3" t="s">
        <v>291</v>
      </c>
      <c r="L160" s="16" t="s">
        <v>279</v>
      </c>
      <c r="M160" s="174"/>
      <c r="N160" s="87"/>
      <c r="O160" s="87"/>
      <c r="P160" s="87"/>
    </row>
    <row r="161" spans="9:16" hidden="1" x14ac:dyDescent="0.2">
      <c r="I161" s="189" t="s">
        <v>292</v>
      </c>
      <c r="J161" s="190"/>
      <c r="K161" s="3" t="s">
        <v>293</v>
      </c>
      <c r="L161" s="16" t="s">
        <v>279</v>
      </c>
      <c r="M161" s="174"/>
      <c r="N161" s="87"/>
      <c r="O161" s="87"/>
      <c r="P161" s="87"/>
    </row>
    <row r="162" spans="9:16" hidden="1" x14ac:dyDescent="0.2">
      <c r="I162" s="189" t="s">
        <v>294</v>
      </c>
      <c r="J162" s="190"/>
      <c r="K162" s="3" t="s">
        <v>295</v>
      </c>
      <c r="L162" s="16" t="s">
        <v>279</v>
      </c>
      <c r="M162" s="174"/>
      <c r="N162" s="87"/>
      <c r="O162" s="87"/>
      <c r="P162" s="87"/>
    </row>
    <row r="163" spans="9:16" hidden="1" x14ac:dyDescent="0.2">
      <c r="I163" s="189" t="s">
        <v>296</v>
      </c>
      <c r="J163" s="190"/>
      <c r="K163" s="3" t="s">
        <v>297</v>
      </c>
      <c r="L163" s="16" t="s">
        <v>279</v>
      </c>
      <c r="M163" s="174"/>
      <c r="N163" s="87"/>
      <c r="O163" s="87"/>
      <c r="P163" s="87"/>
    </row>
    <row r="164" spans="9:16" hidden="1" x14ac:dyDescent="0.2">
      <c r="I164" s="189" t="s">
        <v>298</v>
      </c>
      <c r="J164" s="190"/>
      <c r="K164" s="3" t="s">
        <v>299</v>
      </c>
      <c r="L164" s="16" t="s">
        <v>279</v>
      </c>
      <c r="M164" s="174"/>
      <c r="N164" s="87"/>
      <c r="O164" s="87"/>
      <c r="P164" s="87"/>
    </row>
    <row r="165" spans="9:16" hidden="1" x14ac:dyDescent="0.2">
      <c r="I165" s="189" t="s">
        <v>300</v>
      </c>
      <c r="J165" s="190"/>
      <c r="K165" s="3" t="s">
        <v>301</v>
      </c>
      <c r="L165" s="16" t="s">
        <v>279</v>
      </c>
      <c r="M165" s="174"/>
      <c r="N165" s="87"/>
      <c r="O165" s="87"/>
      <c r="P165" s="87"/>
    </row>
    <row r="166" spans="9:16" hidden="1" x14ac:dyDescent="0.2">
      <c r="I166" s="189" t="s">
        <v>302</v>
      </c>
      <c r="J166" s="190"/>
      <c r="K166" s="3" t="s">
        <v>303</v>
      </c>
      <c r="L166" s="16" t="s">
        <v>279</v>
      </c>
      <c r="M166" s="174"/>
      <c r="N166" s="87"/>
      <c r="O166" s="87"/>
      <c r="P166" s="87"/>
    </row>
    <row r="167" spans="9:16" hidden="1" x14ac:dyDescent="0.2">
      <c r="I167" s="189" t="s">
        <v>304</v>
      </c>
      <c r="J167" s="190"/>
      <c r="K167" s="3" t="s">
        <v>305</v>
      </c>
      <c r="L167" s="16" t="s">
        <v>279</v>
      </c>
      <c r="M167" s="174"/>
      <c r="N167" s="87"/>
      <c r="O167" s="87"/>
      <c r="P167" s="87"/>
    </row>
    <row r="168" spans="9:16" hidden="1" x14ac:dyDescent="0.2">
      <c r="I168" s="189" t="s">
        <v>306</v>
      </c>
      <c r="J168" s="190"/>
      <c r="K168" s="3" t="s">
        <v>307</v>
      </c>
      <c r="L168" s="16" t="s">
        <v>279</v>
      </c>
      <c r="M168" s="174"/>
      <c r="N168" s="87"/>
      <c r="O168" s="87"/>
      <c r="P168" s="87"/>
    </row>
    <row r="169" spans="9:16" ht="25.5" hidden="1" x14ac:dyDescent="0.2">
      <c r="I169" s="189" t="s">
        <v>308</v>
      </c>
      <c r="J169" s="190"/>
      <c r="K169" s="3" t="s">
        <v>309</v>
      </c>
      <c r="L169" s="16" t="s">
        <v>279</v>
      </c>
      <c r="M169" s="174"/>
      <c r="N169" s="87"/>
      <c r="O169" s="87"/>
      <c r="P169" s="87"/>
    </row>
    <row r="170" spans="9:16" hidden="1" x14ac:dyDescent="0.2">
      <c r="I170" s="187" t="s">
        <v>310</v>
      </c>
      <c r="J170" s="188"/>
      <c r="K170" s="4" t="s">
        <v>311</v>
      </c>
      <c r="L170" s="15" t="s">
        <v>312</v>
      </c>
      <c r="M170" s="173"/>
      <c r="N170" s="86">
        <f>N124+N144+N149+N154</f>
        <v>0</v>
      </c>
      <c r="O170" s="86">
        <f>O124+O144+O149+O154</f>
        <v>0</v>
      </c>
      <c r="P170" s="86">
        <f>P124+P144+P149+P154</f>
        <v>0</v>
      </c>
    </row>
    <row r="171" spans="9:16" hidden="1" x14ac:dyDescent="0.2">
      <c r="I171" s="189" t="s">
        <v>313</v>
      </c>
      <c r="J171" s="190"/>
      <c r="K171" s="3" t="s">
        <v>514</v>
      </c>
      <c r="L171" s="14" t="s">
        <v>314</v>
      </c>
      <c r="M171" s="172"/>
      <c r="N171" s="85"/>
      <c r="O171" s="85"/>
      <c r="P171" s="85"/>
    </row>
    <row r="172" spans="9:16" hidden="1" x14ac:dyDescent="0.2">
      <c r="I172" s="189" t="s">
        <v>315</v>
      </c>
      <c r="J172" s="190"/>
      <c r="K172" s="3" t="s">
        <v>316</v>
      </c>
      <c r="L172" s="16" t="s">
        <v>314</v>
      </c>
      <c r="M172" s="174"/>
      <c r="N172" s="87"/>
      <c r="O172" s="87"/>
      <c r="P172" s="87"/>
    </row>
    <row r="173" spans="9:16" hidden="1" x14ac:dyDescent="0.2">
      <c r="I173" s="189" t="s">
        <v>317</v>
      </c>
      <c r="J173" s="190"/>
      <c r="K173" s="3" t="s">
        <v>318</v>
      </c>
      <c r="L173" s="16" t="s">
        <v>314</v>
      </c>
      <c r="M173" s="174"/>
      <c r="N173" s="87"/>
      <c r="O173" s="87"/>
      <c r="P173" s="87"/>
    </row>
    <row r="174" spans="9:16" hidden="1" x14ac:dyDescent="0.2">
      <c r="I174" s="189" t="s">
        <v>319</v>
      </c>
      <c r="J174" s="190"/>
      <c r="K174" s="3" t="s">
        <v>320</v>
      </c>
      <c r="L174" s="16" t="s">
        <v>314</v>
      </c>
      <c r="M174" s="174"/>
      <c r="N174" s="87"/>
      <c r="O174" s="87"/>
      <c r="P174" s="87"/>
    </row>
    <row r="175" spans="9:16" hidden="1" x14ac:dyDescent="0.2">
      <c r="I175" s="189" t="s">
        <v>321</v>
      </c>
      <c r="J175" s="190"/>
      <c r="K175" s="3" t="s">
        <v>322</v>
      </c>
      <c r="L175" s="16" t="s">
        <v>314</v>
      </c>
      <c r="M175" s="174"/>
      <c r="N175" s="87"/>
      <c r="O175" s="87"/>
      <c r="P175" s="87"/>
    </row>
    <row r="176" spans="9:16" hidden="1" x14ac:dyDescent="0.2">
      <c r="I176" s="189" t="s">
        <v>323</v>
      </c>
      <c r="J176" s="190"/>
      <c r="K176" s="3" t="s">
        <v>324</v>
      </c>
      <c r="L176" s="16" t="s">
        <v>314</v>
      </c>
      <c r="M176" s="174"/>
      <c r="N176" s="87"/>
      <c r="O176" s="87"/>
      <c r="P176" s="87"/>
    </row>
    <row r="177" spans="9:16" ht="38.25" hidden="1" x14ac:dyDescent="0.2">
      <c r="I177" s="189" t="s">
        <v>325</v>
      </c>
      <c r="J177" s="190"/>
      <c r="K177" s="3" t="s">
        <v>326</v>
      </c>
      <c r="L177" s="16" t="s">
        <v>314</v>
      </c>
      <c r="M177" s="174"/>
      <c r="N177" s="87"/>
      <c r="O177" s="87"/>
      <c r="P177" s="87"/>
    </row>
    <row r="178" spans="9:16" hidden="1" x14ac:dyDescent="0.2">
      <c r="I178" s="189" t="s">
        <v>327</v>
      </c>
      <c r="J178" s="190"/>
      <c r="K178" s="3" t="s">
        <v>328</v>
      </c>
      <c r="L178" s="16" t="s">
        <v>314</v>
      </c>
      <c r="M178" s="174"/>
      <c r="N178" s="87"/>
      <c r="O178" s="87"/>
      <c r="P178" s="87"/>
    </row>
    <row r="179" spans="9:16" hidden="1" x14ac:dyDescent="0.2">
      <c r="I179" s="189" t="s">
        <v>329</v>
      </c>
      <c r="J179" s="190"/>
      <c r="K179" s="3" t="s">
        <v>330</v>
      </c>
      <c r="L179" s="16" t="s">
        <v>314</v>
      </c>
      <c r="M179" s="174"/>
      <c r="N179" s="87"/>
      <c r="O179" s="87"/>
      <c r="P179" s="87"/>
    </row>
    <row r="180" spans="9:16" hidden="1" x14ac:dyDescent="0.2">
      <c r="I180" s="189" t="s">
        <v>331</v>
      </c>
      <c r="J180" s="190"/>
      <c r="K180" s="3" t="s">
        <v>332</v>
      </c>
      <c r="L180" s="16" t="s">
        <v>314</v>
      </c>
      <c r="M180" s="174"/>
      <c r="N180" s="87"/>
      <c r="O180" s="87"/>
      <c r="P180" s="87"/>
    </row>
    <row r="181" spans="9:16" hidden="1" x14ac:dyDescent="0.2">
      <c r="I181" s="189" t="s">
        <v>333</v>
      </c>
      <c r="J181" s="190"/>
      <c r="K181" s="3" t="s">
        <v>334</v>
      </c>
      <c r="L181" s="16" t="s">
        <v>314</v>
      </c>
      <c r="M181" s="174"/>
      <c r="N181" s="87"/>
      <c r="O181" s="87"/>
      <c r="P181" s="87"/>
    </row>
    <row r="182" spans="9:16" ht="38.25" hidden="1" x14ac:dyDescent="0.2">
      <c r="I182" s="189" t="s">
        <v>335</v>
      </c>
      <c r="J182" s="190"/>
      <c r="K182" s="3" t="s">
        <v>336</v>
      </c>
      <c r="L182" s="16" t="s">
        <v>314</v>
      </c>
      <c r="M182" s="174"/>
      <c r="N182" s="87"/>
      <c r="O182" s="87"/>
      <c r="P182" s="87"/>
    </row>
    <row r="183" spans="9:16" hidden="1" x14ac:dyDescent="0.2">
      <c r="I183" s="189" t="s">
        <v>337</v>
      </c>
      <c r="J183" s="190"/>
      <c r="K183" s="3" t="s">
        <v>338</v>
      </c>
      <c r="L183" s="16" t="s">
        <v>314</v>
      </c>
      <c r="M183" s="174"/>
      <c r="N183" s="87"/>
      <c r="O183" s="87"/>
      <c r="P183" s="87"/>
    </row>
    <row r="184" spans="9:16" hidden="1" x14ac:dyDescent="0.2">
      <c r="I184" s="187" t="s">
        <v>339</v>
      </c>
      <c r="J184" s="188"/>
      <c r="K184" s="4" t="s">
        <v>340</v>
      </c>
      <c r="L184" s="15" t="s">
        <v>341</v>
      </c>
      <c r="M184" s="173"/>
      <c r="N184" s="86">
        <f>N100+N101+N108+N115+N170+N171</f>
        <v>0</v>
      </c>
      <c r="O184" s="86">
        <f>O100+O101+O108+O115+O170+O171</f>
        <v>0</v>
      </c>
      <c r="P184" s="86">
        <f>P100+P101+P108+P115+P170+P171</f>
        <v>0</v>
      </c>
    </row>
    <row r="185" spans="9:16" hidden="1" x14ac:dyDescent="0.2">
      <c r="I185" s="189" t="s">
        <v>342</v>
      </c>
      <c r="J185" s="190"/>
      <c r="K185" s="5" t="s">
        <v>343</v>
      </c>
      <c r="L185" s="14" t="s">
        <v>344</v>
      </c>
      <c r="M185" s="172"/>
      <c r="N185" s="85"/>
      <c r="O185" s="85"/>
      <c r="P185" s="85"/>
    </row>
    <row r="186" spans="9:16" hidden="1" x14ac:dyDescent="0.2">
      <c r="I186" s="189" t="s">
        <v>345</v>
      </c>
      <c r="J186" s="190"/>
      <c r="K186" s="5" t="s">
        <v>515</v>
      </c>
      <c r="L186" s="14" t="s">
        <v>346</v>
      </c>
      <c r="M186" s="172"/>
      <c r="N186" s="85"/>
      <c r="O186" s="85"/>
      <c r="P186" s="85"/>
    </row>
    <row r="187" spans="9:16" hidden="1" x14ac:dyDescent="0.2">
      <c r="I187" s="189" t="s">
        <v>347</v>
      </c>
      <c r="J187" s="190"/>
      <c r="K187" s="6" t="s">
        <v>348</v>
      </c>
      <c r="L187" s="16" t="s">
        <v>346</v>
      </c>
      <c r="M187" s="174"/>
      <c r="N187" s="87"/>
      <c r="O187" s="87"/>
      <c r="P187" s="87"/>
    </row>
    <row r="188" spans="9:16" ht="25.5" hidden="1" x14ac:dyDescent="0.2">
      <c r="I188" s="189" t="s">
        <v>349</v>
      </c>
      <c r="J188" s="190"/>
      <c r="K188" s="5" t="s">
        <v>350</v>
      </c>
      <c r="L188" s="16" t="s">
        <v>346</v>
      </c>
      <c r="M188" s="174"/>
      <c r="N188" s="87"/>
      <c r="O188" s="87"/>
      <c r="P188" s="87"/>
    </row>
    <row r="189" spans="9:16" hidden="1" x14ac:dyDescent="0.2">
      <c r="I189" s="189" t="s">
        <v>351</v>
      </c>
      <c r="J189" s="190"/>
      <c r="K189" s="5" t="s">
        <v>352</v>
      </c>
      <c r="L189" s="14" t="s">
        <v>353</v>
      </c>
      <c r="M189" s="172"/>
      <c r="N189" s="85"/>
      <c r="O189" s="85"/>
      <c r="P189" s="85"/>
    </row>
    <row r="190" spans="9:16" hidden="1" x14ac:dyDescent="0.2">
      <c r="I190" s="189" t="s">
        <v>354</v>
      </c>
      <c r="J190" s="190"/>
      <c r="K190" s="5" t="s">
        <v>355</v>
      </c>
      <c r="L190" s="14" t="s">
        <v>353</v>
      </c>
      <c r="M190" s="172"/>
      <c r="N190" s="85"/>
      <c r="O190" s="85"/>
      <c r="P190" s="85"/>
    </row>
    <row r="191" spans="9:16" hidden="1" x14ac:dyDescent="0.2">
      <c r="I191" s="189" t="s">
        <v>356</v>
      </c>
      <c r="J191" s="190"/>
      <c r="K191" s="5" t="s">
        <v>357</v>
      </c>
      <c r="L191" s="14" t="s">
        <v>358</v>
      </c>
      <c r="M191" s="172"/>
      <c r="N191" s="85"/>
      <c r="O191" s="85"/>
      <c r="P191" s="85"/>
    </row>
    <row r="192" spans="9:16" hidden="1" x14ac:dyDescent="0.2">
      <c r="I192" s="189" t="s">
        <v>359</v>
      </c>
      <c r="J192" s="190"/>
      <c r="K192" s="6" t="s">
        <v>360</v>
      </c>
      <c r="L192" s="16" t="s">
        <v>358</v>
      </c>
      <c r="M192" s="174"/>
      <c r="N192" s="87"/>
      <c r="O192" s="87"/>
      <c r="P192" s="87"/>
    </row>
    <row r="193" spans="9:16" ht="25.5" hidden="1" x14ac:dyDescent="0.2">
      <c r="I193" s="189" t="s">
        <v>361</v>
      </c>
      <c r="J193" s="190"/>
      <c r="K193" s="5" t="s">
        <v>362</v>
      </c>
      <c r="L193" s="16" t="s">
        <v>358</v>
      </c>
      <c r="M193" s="174"/>
      <c r="N193" s="87"/>
      <c r="O193" s="87"/>
      <c r="P193" s="87"/>
    </row>
    <row r="194" spans="9:16" ht="25.5" hidden="1" x14ac:dyDescent="0.2">
      <c r="I194" s="189" t="s">
        <v>363</v>
      </c>
      <c r="J194" s="190"/>
      <c r="K194" s="5" t="s">
        <v>364</v>
      </c>
      <c r="L194" s="16" t="s">
        <v>358</v>
      </c>
      <c r="M194" s="174"/>
      <c r="N194" s="87"/>
      <c r="O194" s="87"/>
      <c r="P194" s="87"/>
    </row>
    <row r="195" spans="9:16" hidden="1" x14ac:dyDescent="0.2">
      <c r="I195" s="189" t="s">
        <v>365</v>
      </c>
      <c r="J195" s="190"/>
      <c r="K195" s="5" t="s">
        <v>366</v>
      </c>
      <c r="L195" s="16" t="s">
        <v>358</v>
      </c>
      <c r="M195" s="174"/>
      <c r="N195" s="87"/>
      <c r="O195" s="87"/>
      <c r="P195" s="87"/>
    </row>
    <row r="196" spans="9:16" ht="25.5" hidden="1" x14ac:dyDescent="0.2">
      <c r="I196" s="189" t="s">
        <v>367</v>
      </c>
      <c r="J196" s="190"/>
      <c r="K196" s="5" t="s">
        <v>368</v>
      </c>
      <c r="L196" s="16" t="s">
        <v>358</v>
      </c>
      <c r="M196" s="174"/>
      <c r="N196" s="87"/>
      <c r="O196" s="87"/>
      <c r="P196" s="87"/>
    </row>
    <row r="197" spans="9:16" hidden="1" x14ac:dyDescent="0.2">
      <c r="I197" s="189" t="s">
        <v>369</v>
      </c>
      <c r="J197" s="190"/>
      <c r="K197" s="5" t="s">
        <v>370</v>
      </c>
      <c r="L197" s="16" t="s">
        <v>358</v>
      </c>
      <c r="M197" s="174"/>
      <c r="N197" s="87"/>
      <c r="O197" s="87"/>
      <c r="P197" s="87"/>
    </row>
    <row r="198" spans="9:16" x14ac:dyDescent="0.2">
      <c r="I198" s="189" t="s">
        <v>371</v>
      </c>
      <c r="J198" s="190"/>
      <c r="K198" s="5" t="s">
        <v>372</v>
      </c>
      <c r="L198" s="14" t="s">
        <v>373</v>
      </c>
      <c r="M198" s="172"/>
      <c r="N198" s="85">
        <v>4832</v>
      </c>
      <c r="O198" s="85">
        <v>229</v>
      </c>
      <c r="P198" s="85">
        <f>SUM(N198:O198)</f>
        <v>5061</v>
      </c>
    </row>
    <row r="199" spans="9:16" x14ac:dyDescent="0.2">
      <c r="I199" s="189" t="s">
        <v>374</v>
      </c>
      <c r="J199" s="190"/>
      <c r="K199" s="5" t="s">
        <v>375</v>
      </c>
      <c r="L199" s="14" t="s">
        <v>376</v>
      </c>
      <c r="M199" s="172"/>
      <c r="N199" s="85">
        <v>1305</v>
      </c>
      <c r="O199" s="85">
        <v>61</v>
      </c>
      <c r="P199" s="85">
        <f t="shared" ref="P199:P200" si="0">SUM(N199:O199)</f>
        <v>1366</v>
      </c>
    </row>
    <row r="200" spans="9:16" x14ac:dyDescent="0.2">
      <c r="I200" s="189" t="s">
        <v>377</v>
      </c>
      <c r="J200" s="190"/>
      <c r="K200" s="5" t="s">
        <v>378</v>
      </c>
      <c r="L200" s="14" t="s">
        <v>379</v>
      </c>
      <c r="M200" s="172"/>
      <c r="N200" s="85">
        <v>182</v>
      </c>
      <c r="O200" s="85"/>
      <c r="P200" s="85">
        <f t="shared" si="0"/>
        <v>182</v>
      </c>
    </row>
    <row r="201" spans="9:16" hidden="1" x14ac:dyDescent="0.2">
      <c r="I201" s="189" t="s">
        <v>380</v>
      </c>
      <c r="J201" s="190"/>
      <c r="K201" s="5" t="s">
        <v>381</v>
      </c>
      <c r="L201" s="14" t="s">
        <v>382</v>
      </c>
      <c r="M201" s="172"/>
      <c r="N201" s="85"/>
      <c r="O201" s="85"/>
      <c r="P201" s="85"/>
    </row>
    <row r="202" spans="9:16" hidden="1" x14ac:dyDescent="0.2">
      <c r="I202" s="189" t="s">
        <v>383</v>
      </c>
      <c r="J202" s="190"/>
      <c r="K202" s="5" t="s">
        <v>355</v>
      </c>
      <c r="L202" s="14" t="s">
        <v>382</v>
      </c>
      <c r="M202" s="172"/>
      <c r="N202" s="85"/>
      <c r="O202" s="85"/>
      <c r="P202" s="85"/>
    </row>
    <row r="203" spans="9:16" hidden="1" x14ac:dyDescent="0.2">
      <c r="I203" s="189" t="s">
        <v>384</v>
      </c>
      <c r="J203" s="190"/>
      <c r="K203" s="5" t="s">
        <v>385</v>
      </c>
      <c r="L203" s="14" t="s">
        <v>382</v>
      </c>
      <c r="M203" s="172"/>
      <c r="N203" s="85"/>
      <c r="O203" s="85"/>
      <c r="P203" s="85"/>
    </row>
    <row r="204" spans="9:16" hidden="1" x14ac:dyDescent="0.2">
      <c r="I204" s="189" t="s">
        <v>386</v>
      </c>
      <c r="J204" s="190"/>
      <c r="K204" s="5" t="s">
        <v>387</v>
      </c>
      <c r="L204" s="14" t="s">
        <v>382</v>
      </c>
      <c r="M204" s="172"/>
      <c r="N204" s="85"/>
      <c r="O204" s="85"/>
      <c r="P204" s="85"/>
    </row>
    <row r="205" spans="9:16" hidden="1" x14ac:dyDescent="0.2">
      <c r="I205" s="189" t="s">
        <v>388</v>
      </c>
      <c r="J205" s="190"/>
      <c r="K205" s="5" t="s">
        <v>389</v>
      </c>
      <c r="L205" s="14" t="s">
        <v>390</v>
      </c>
      <c r="M205" s="172"/>
      <c r="N205" s="85"/>
      <c r="O205" s="85"/>
      <c r="P205" s="85"/>
    </row>
    <row r="206" spans="9:16" ht="25.5" hidden="1" x14ac:dyDescent="0.2">
      <c r="I206" s="189" t="s">
        <v>391</v>
      </c>
      <c r="J206" s="190"/>
      <c r="K206" s="5" t="s">
        <v>392</v>
      </c>
      <c r="L206" s="14" t="s">
        <v>390</v>
      </c>
      <c r="M206" s="172"/>
      <c r="N206" s="85"/>
      <c r="O206" s="85"/>
      <c r="P206" s="85"/>
    </row>
    <row r="207" spans="9:16" ht="25.5" hidden="1" x14ac:dyDescent="0.2">
      <c r="I207" s="189" t="s">
        <v>393</v>
      </c>
      <c r="J207" s="190"/>
      <c r="K207" s="5" t="s">
        <v>394</v>
      </c>
      <c r="L207" s="14" t="s">
        <v>390</v>
      </c>
      <c r="M207" s="172"/>
      <c r="N207" s="85"/>
      <c r="O207" s="85"/>
      <c r="P207" s="85"/>
    </row>
    <row r="208" spans="9:16" ht="25.5" hidden="1" x14ac:dyDescent="0.2">
      <c r="I208" s="189" t="s">
        <v>395</v>
      </c>
      <c r="J208" s="190"/>
      <c r="K208" s="5" t="s">
        <v>396</v>
      </c>
      <c r="L208" s="14" t="s">
        <v>390</v>
      </c>
      <c r="M208" s="172"/>
      <c r="N208" s="85"/>
      <c r="O208" s="85"/>
      <c r="P208" s="85"/>
    </row>
    <row r="209" spans="9:16" hidden="1" x14ac:dyDescent="0.2">
      <c r="I209" s="189" t="s">
        <v>397</v>
      </c>
      <c r="J209" s="190"/>
      <c r="K209" s="5" t="s">
        <v>398</v>
      </c>
      <c r="L209" s="14" t="s">
        <v>390</v>
      </c>
      <c r="M209" s="172"/>
      <c r="N209" s="85"/>
      <c r="O209" s="85"/>
      <c r="P209" s="85"/>
    </row>
    <row r="210" spans="9:16" hidden="1" x14ac:dyDescent="0.2">
      <c r="I210" s="189" t="s">
        <v>399</v>
      </c>
      <c r="J210" s="190"/>
      <c r="K210" s="5" t="s">
        <v>400</v>
      </c>
      <c r="L210" s="14" t="s">
        <v>401</v>
      </c>
      <c r="M210" s="172"/>
      <c r="N210" s="85"/>
      <c r="O210" s="85"/>
      <c r="P210" s="85"/>
    </row>
    <row r="211" spans="9:16" hidden="1" x14ac:dyDescent="0.2">
      <c r="I211" s="189" t="s">
        <v>402</v>
      </c>
      <c r="J211" s="190"/>
      <c r="K211" s="5" t="s">
        <v>403</v>
      </c>
      <c r="L211" s="14" t="s">
        <v>401</v>
      </c>
      <c r="M211" s="172"/>
      <c r="N211" s="85"/>
      <c r="O211" s="85"/>
      <c r="P211" s="85"/>
    </row>
    <row r="212" spans="9:16" ht="51" hidden="1" x14ac:dyDescent="0.2">
      <c r="I212" s="189" t="s">
        <v>404</v>
      </c>
      <c r="J212" s="190"/>
      <c r="K212" s="5" t="s">
        <v>405</v>
      </c>
      <c r="L212" s="14" t="s">
        <v>401</v>
      </c>
      <c r="M212" s="172"/>
      <c r="N212" s="85"/>
      <c r="O212" s="85"/>
      <c r="P212" s="85"/>
    </row>
    <row r="213" spans="9:16" hidden="1" x14ac:dyDescent="0.2">
      <c r="I213" s="189" t="s">
        <v>406</v>
      </c>
      <c r="J213" s="190"/>
      <c r="K213" s="5" t="s">
        <v>407</v>
      </c>
      <c r="L213" s="14" t="s">
        <v>401</v>
      </c>
      <c r="M213" s="172"/>
      <c r="N213" s="85"/>
      <c r="O213" s="85"/>
      <c r="P213" s="85"/>
    </row>
    <row r="214" spans="9:16" ht="25.5" x14ac:dyDescent="0.2">
      <c r="I214" s="187" t="s">
        <v>408</v>
      </c>
      <c r="J214" s="188"/>
      <c r="K214" s="7" t="s">
        <v>409</v>
      </c>
      <c r="L214" s="15" t="s">
        <v>410</v>
      </c>
      <c r="M214" s="173"/>
      <c r="N214" s="86">
        <f>N185+N186+N189+N191+N198+N199+N200+N201+N205+N210</f>
        <v>6319</v>
      </c>
      <c r="O214" s="86">
        <f>O185+O186+O189+O191+O198+O199+O200+O201+O205+O210</f>
        <v>290</v>
      </c>
      <c r="P214" s="86">
        <f>P185+P186+P189+P191+P198+P199+P200+P201+P205+P210</f>
        <v>6609</v>
      </c>
    </row>
    <row r="215" spans="9:16" hidden="1" x14ac:dyDescent="0.2">
      <c r="I215" s="189" t="s">
        <v>411</v>
      </c>
      <c r="J215" s="190"/>
      <c r="K215" s="5" t="s">
        <v>412</v>
      </c>
      <c r="L215" s="14" t="s">
        <v>413</v>
      </c>
      <c r="M215" s="172"/>
      <c r="N215" s="85"/>
      <c r="O215" s="85"/>
      <c r="P215" s="85"/>
    </row>
    <row r="216" spans="9:16" ht="25.5" hidden="1" x14ac:dyDescent="0.2">
      <c r="I216" s="189" t="s">
        <v>414</v>
      </c>
      <c r="J216" s="190"/>
      <c r="K216" s="5" t="s">
        <v>415</v>
      </c>
      <c r="L216" s="14" t="s">
        <v>413</v>
      </c>
      <c r="M216" s="172"/>
      <c r="N216" s="85"/>
      <c r="O216" s="85"/>
      <c r="P216" s="85"/>
    </row>
    <row r="217" spans="9:16" hidden="1" x14ac:dyDescent="0.2">
      <c r="I217" s="189" t="s">
        <v>416</v>
      </c>
      <c r="J217" s="190"/>
      <c r="K217" s="5" t="s">
        <v>417</v>
      </c>
      <c r="L217" s="14" t="s">
        <v>418</v>
      </c>
      <c r="M217" s="172"/>
      <c r="N217" s="85"/>
      <c r="O217" s="85"/>
      <c r="P217" s="85"/>
    </row>
    <row r="218" spans="9:16" hidden="1" x14ac:dyDescent="0.2">
      <c r="I218" s="189" t="s">
        <v>419</v>
      </c>
      <c r="J218" s="190"/>
      <c r="K218" s="5" t="s">
        <v>420</v>
      </c>
      <c r="L218" s="14" t="s">
        <v>418</v>
      </c>
      <c r="M218" s="172"/>
      <c r="N218" s="85"/>
      <c r="O218" s="85"/>
      <c r="P218" s="85"/>
    </row>
    <row r="219" spans="9:16" hidden="1" x14ac:dyDescent="0.2">
      <c r="I219" s="189" t="s">
        <v>421</v>
      </c>
      <c r="J219" s="190"/>
      <c r="K219" s="5" t="s">
        <v>422</v>
      </c>
      <c r="L219" s="14" t="s">
        <v>423</v>
      </c>
      <c r="M219" s="172"/>
      <c r="N219" s="85"/>
      <c r="O219" s="85"/>
      <c r="P219" s="85"/>
    </row>
    <row r="220" spans="9:16" hidden="1" x14ac:dyDescent="0.2">
      <c r="I220" s="189" t="s">
        <v>424</v>
      </c>
      <c r="J220" s="190"/>
      <c r="K220" s="5" t="s">
        <v>425</v>
      </c>
      <c r="L220" s="14" t="s">
        <v>426</v>
      </c>
      <c r="M220" s="172"/>
      <c r="N220" s="85"/>
      <c r="O220" s="85"/>
      <c r="P220" s="85"/>
    </row>
    <row r="221" spans="9:16" hidden="1" x14ac:dyDescent="0.2">
      <c r="I221" s="189" t="s">
        <v>427</v>
      </c>
      <c r="J221" s="190"/>
      <c r="K221" s="5" t="s">
        <v>428</v>
      </c>
      <c r="L221" s="14" t="s">
        <v>426</v>
      </c>
      <c r="M221" s="172"/>
      <c r="N221" s="85"/>
      <c r="O221" s="85"/>
      <c r="P221" s="85"/>
    </row>
    <row r="222" spans="9:16" hidden="1" x14ac:dyDescent="0.2">
      <c r="I222" s="189" t="s">
        <v>429</v>
      </c>
      <c r="J222" s="190"/>
      <c r="K222" s="5" t="s">
        <v>430</v>
      </c>
      <c r="L222" s="14" t="s">
        <v>431</v>
      </c>
      <c r="M222" s="172"/>
      <c r="N222" s="85"/>
      <c r="O222" s="85"/>
      <c r="P222" s="85"/>
    </row>
    <row r="223" spans="9:16" hidden="1" x14ac:dyDescent="0.2">
      <c r="I223" s="187" t="s">
        <v>432</v>
      </c>
      <c r="J223" s="188"/>
      <c r="K223" s="4" t="s">
        <v>433</v>
      </c>
      <c r="L223" s="15" t="s">
        <v>434</v>
      </c>
      <c r="M223" s="173"/>
      <c r="N223" s="86">
        <f>N215+N217+N219+N220+N222</f>
        <v>0</v>
      </c>
      <c r="O223" s="86">
        <f>O215+O217+O219+O220+O222</f>
        <v>0</v>
      </c>
      <c r="P223" s="86">
        <f>P215+P217+P219+P220+P222</f>
        <v>0</v>
      </c>
    </row>
    <row r="224" spans="9:16" ht="25.5" hidden="1" x14ac:dyDescent="0.2">
      <c r="I224" s="189" t="s">
        <v>435</v>
      </c>
      <c r="J224" s="190"/>
      <c r="K224" s="5" t="s">
        <v>436</v>
      </c>
      <c r="L224" s="14" t="s">
        <v>437</v>
      </c>
      <c r="M224" s="172"/>
      <c r="N224" s="85"/>
      <c r="O224" s="85"/>
      <c r="P224" s="85"/>
    </row>
    <row r="225" spans="9:16" ht="25.5" hidden="1" x14ac:dyDescent="0.2">
      <c r="I225" s="189" t="s">
        <v>438</v>
      </c>
      <c r="J225" s="190"/>
      <c r="K225" s="3" t="s">
        <v>439</v>
      </c>
      <c r="L225" s="14" t="s">
        <v>440</v>
      </c>
      <c r="M225" s="172"/>
      <c r="N225" s="85">
        <f>SUM(N226:N235)</f>
        <v>0</v>
      </c>
      <c r="O225" s="85">
        <f>SUM(O226:O235)</f>
        <v>0</v>
      </c>
      <c r="P225" s="85">
        <f>SUM(P226:P235)</f>
        <v>0</v>
      </c>
    </row>
    <row r="226" spans="9:16" hidden="1" x14ac:dyDescent="0.2">
      <c r="I226" s="189" t="s">
        <v>441</v>
      </c>
      <c r="J226" s="190"/>
      <c r="K226" s="5" t="s">
        <v>442</v>
      </c>
      <c r="L226" s="16" t="s">
        <v>440</v>
      </c>
      <c r="M226" s="174"/>
      <c r="N226" s="87"/>
      <c r="O226" s="87"/>
      <c r="P226" s="87"/>
    </row>
    <row r="227" spans="9:16" hidden="1" x14ac:dyDescent="0.2">
      <c r="I227" s="189" t="s">
        <v>443</v>
      </c>
      <c r="J227" s="190"/>
      <c r="K227" s="5" t="s">
        <v>444</v>
      </c>
      <c r="L227" s="16" t="s">
        <v>440</v>
      </c>
      <c r="M227" s="174"/>
      <c r="N227" s="87"/>
      <c r="O227" s="87"/>
      <c r="P227" s="87"/>
    </row>
    <row r="228" spans="9:16" hidden="1" x14ac:dyDescent="0.2">
      <c r="I228" s="189" t="s">
        <v>445</v>
      </c>
      <c r="J228" s="190"/>
      <c r="K228" s="5" t="s">
        <v>446</v>
      </c>
      <c r="L228" s="16" t="s">
        <v>440</v>
      </c>
      <c r="M228" s="174"/>
      <c r="N228" s="87"/>
      <c r="O228" s="87"/>
      <c r="P228" s="87"/>
    </row>
    <row r="229" spans="9:16" hidden="1" x14ac:dyDescent="0.2">
      <c r="I229" s="189" t="s">
        <v>447</v>
      </c>
      <c r="J229" s="190"/>
      <c r="K229" s="3" t="s">
        <v>448</v>
      </c>
      <c r="L229" s="16" t="s">
        <v>440</v>
      </c>
      <c r="M229" s="174"/>
      <c r="N229" s="87"/>
      <c r="O229" s="87"/>
      <c r="P229" s="87"/>
    </row>
    <row r="230" spans="9:16" hidden="1" x14ac:dyDescent="0.2">
      <c r="I230" s="189" t="s">
        <v>449</v>
      </c>
      <c r="J230" s="190"/>
      <c r="K230" s="3" t="s">
        <v>450</v>
      </c>
      <c r="L230" s="16" t="s">
        <v>440</v>
      </c>
      <c r="M230" s="174"/>
      <c r="N230" s="87"/>
      <c r="O230" s="87"/>
      <c r="P230" s="87"/>
    </row>
    <row r="231" spans="9:16" ht="25.5" hidden="1" x14ac:dyDescent="0.2">
      <c r="I231" s="189" t="s">
        <v>451</v>
      </c>
      <c r="J231" s="190"/>
      <c r="K231" s="3" t="s">
        <v>452</v>
      </c>
      <c r="L231" s="16" t="s">
        <v>440</v>
      </c>
      <c r="M231" s="174"/>
      <c r="N231" s="87"/>
      <c r="O231" s="87"/>
      <c r="P231" s="87"/>
    </row>
    <row r="232" spans="9:16" hidden="1" x14ac:dyDescent="0.2">
      <c r="I232" s="189" t="s">
        <v>453</v>
      </c>
      <c r="J232" s="190"/>
      <c r="K232" s="5" t="s">
        <v>454</v>
      </c>
      <c r="L232" s="16" t="s">
        <v>440</v>
      </c>
      <c r="M232" s="174"/>
      <c r="N232" s="87"/>
      <c r="O232" s="87"/>
      <c r="P232" s="87"/>
    </row>
    <row r="233" spans="9:16" hidden="1" x14ac:dyDescent="0.2">
      <c r="I233" s="189" t="s">
        <v>455</v>
      </c>
      <c r="J233" s="190"/>
      <c r="K233" s="5" t="s">
        <v>456</v>
      </c>
      <c r="L233" s="16" t="s">
        <v>440</v>
      </c>
      <c r="M233" s="174"/>
      <c r="N233" s="87"/>
      <c r="O233" s="87"/>
      <c r="P233" s="87"/>
    </row>
    <row r="234" spans="9:16" hidden="1" x14ac:dyDescent="0.2">
      <c r="I234" s="189" t="s">
        <v>457</v>
      </c>
      <c r="J234" s="190"/>
      <c r="K234" s="5" t="s">
        <v>458</v>
      </c>
      <c r="L234" s="16" t="s">
        <v>440</v>
      </c>
      <c r="M234" s="174"/>
      <c r="N234" s="87"/>
      <c r="O234" s="87"/>
      <c r="P234" s="87"/>
    </row>
    <row r="235" spans="9:16" hidden="1" x14ac:dyDescent="0.2">
      <c r="I235" s="189" t="s">
        <v>459</v>
      </c>
      <c r="J235" s="190"/>
      <c r="K235" s="5" t="s">
        <v>460</v>
      </c>
      <c r="L235" s="16" t="s">
        <v>440</v>
      </c>
      <c r="M235" s="174"/>
      <c r="N235" s="87"/>
      <c r="O235" s="87"/>
      <c r="P235" s="87"/>
    </row>
    <row r="236" spans="9:16" hidden="1" x14ac:dyDescent="0.2">
      <c r="I236" s="189" t="s">
        <v>461</v>
      </c>
      <c r="J236" s="190"/>
      <c r="K236" s="5" t="s">
        <v>462</v>
      </c>
      <c r="L236" s="14" t="s">
        <v>463</v>
      </c>
      <c r="M236" s="172"/>
      <c r="N236" s="85">
        <f>SUM(N237:N246)</f>
        <v>0</v>
      </c>
      <c r="O236" s="85">
        <f>SUM(O237:O246)</f>
        <v>0</v>
      </c>
      <c r="P236" s="85">
        <f>SUM(P237:P246)</f>
        <v>0</v>
      </c>
    </row>
    <row r="237" spans="9:16" hidden="1" x14ac:dyDescent="0.2">
      <c r="I237" s="189" t="s">
        <v>464</v>
      </c>
      <c r="J237" s="190"/>
      <c r="K237" s="5" t="s">
        <v>442</v>
      </c>
      <c r="L237" s="16" t="s">
        <v>463</v>
      </c>
      <c r="M237" s="174"/>
      <c r="N237" s="87"/>
      <c r="O237" s="87"/>
      <c r="P237" s="87"/>
    </row>
    <row r="238" spans="9:16" hidden="1" x14ac:dyDescent="0.2">
      <c r="I238" s="189" t="s">
        <v>465</v>
      </c>
      <c r="J238" s="190"/>
      <c r="K238" s="5" t="s">
        <v>444</v>
      </c>
      <c r="L238" s="16" t="s">
        <v>463</v>
      </c>
      <c r="M238" s="174"/>
      <c r="N238" s="87"/>
      <c r="O238" s="87"/>
      <c r="P238" s="87"/>
    </row>
    <row r="239" spans="9:16" hidden="1" x14ac:dyDescent="0.2">
      <c r="I239" s="189" t="s">
        <v>466</v>
      </c>
      <c r="J239" s="190"/>
      <c r="K239" s="5" t="s">
        <v>446</v>
      </c>
      <c r="L239" s="16" t="s">
        <v>463</v>
      </c>
      <c r="M239" s="174"/>
      <c r="N239" s="87"/>
      <c r="O239" s="87"/>
      <c r="P239" s="87"/>
    </row>
    <row r="240" spans="9:16" hidden="1" x14ac:dyDescent="0.2">
      <c r="I240" s="189" t="s">
        <v>467</v>
      </c>
      <c r="J240" s="190"/>
      <c r="K240" s="3" t="s">
        <v>448</v>
      </c>
      <c r="L240" s="16" t="s">
        <v>463</v>
      </c>
      <c r="M240" s="174"/>
      <c r="N240" s="87"/>
      <c r="O240" s="87"/>
      <c r="P240" s="87"/>
    </row>
    <row r="241" spans="9:16" hidden="1" x14ac:dyDescent="0.2">
      <c r="I241" s="189" t="s">
        <v>468</v>
      </c>
      <c r="J241" s="190"/>
      <c r="K241" s="3" t="s">
        <v>450</v>
      </c>
      <c r="L241" s="16" t="s">
        <v>463</v>
      </c>
      <c r="M241" s="174"/>
      <c r="N241" s="87"/>
      <c r="O241" s="87"/>
      <c r="P241" s="87"/>
    </row>
    <row r="242" spans="9:16" ht="25.5" hidden="1" x14ac:dyDescent="0.2">
      <c r="I242" s="189" t="s">
        <v>469</v>
      </c>
      <c r="J242" s="190"/>
      <c r="K242" s="3" t="s">
        <v>452</v>
      </c>
      <c r="L242" s="16" t="s">
        <v>463</v>
      </c>
      <c r="M242" s="174"/>
      <c r="N242" s="87"/>
      <c r="O242" s="87"/>
      <c r="P242" s="87"/>
    </row>
    <row r="243" spans="9:16" hidden="1" x14ac:dyDescent="0.2">
      <c r="I243" s="189" t="s">
        <v>470</v>
      </c>
      <c r="J243" s="190"/>
      <c r="K243" s="5" t="s">
        <v>454</v>
      </c>
      <c r="L243" s="16" t="s">
        <v>463</v>
      </c>
      <c r="M243" s="174"/>
      <c r="N243" s="87"/>
      <c r="O243" s="87"/>
      <c r="P243" s="87"/>
    </row>
    <row r="244" spans="9:16" hidden="1" x14ac:dyDescent="0.2">
      <c r="I244" s="189" t="s">
        <v>471</v>
      </c>
      <c r="J244" s="190"/>
      <c r="K244" s="5" t="s">
        <v>456</v>
      </c>
      <c r="L244" s="16" t="s">
        <v>463</v>
      </c>
      <c r="M244" s="174"/>
      <c r="N244" s="87"/>
      <c r="O244" s="87"/>
      <c r="P244" s="87"/>
    </row>
    <row r="245" spans="9:16" hidden="1" x14ac:dyDescent="0.2">
      <c r="I245" s="189" t="s">
        <v>472</v>
      </c>
      <c r="J245" s="190"/>
      <c r="K245" s="5" t="s">
        <v>458</v>
      </c>
      <c r="L245" s="16" t="s">
        <v>463</v>
      </c>
      <c r="M245" s="174"/>
      <c r="N245" s="87"/>
      <c r="O245" s="87"/>
      <c r="P245" s="87"/>
    </row>
    <row r="246" spans="9:16" hidden="1" x14ac:dyDescent="0.2">
      <c r="I246" s="189" t="s">
        <v>473</v>
      </c>
      <c r="J246" s="190"/>
      <c r="K246" s="5" t="s">
        <v>460</v>
      </c>
      <c r="L246" s="16" t="s">
        <v>463</v>
      </c>
      <c r="M246" s="174"/>
      <c r="N246" s="87"/>
      <c r="O246" s="87"/>
      <c r="P246" s="87"/>
    </row>
    <row r="247" spans="9:16" hidden="1" x14ac:dyDescent="0.2">
      <c r="I247" s="187" t="s">
        <v>474</v>
      </c>
      <c r="J247" s="188"/>
      <c r="K247" s="4" t="s">
        <v>475</v>
      </c>
      <c r="L247" s="15" t="s">
        <v>476</v>
      </c>
      <c r="M247" s="173"/>
      <c r="N247" s="86">
        <f>N224+N225+N236</f>
        <v>0</v>
      </c>
      <c r="O247" s="86">
        <f>O224+O225+O236</f>
        <v>0</v>
      </c>
      <c r="P247" s="86">
        <f>P224+P225+P236</f>
        <v>0</v>
      </c>
    </row>
    <row r="248" spans="9:16" ht="25.5" hidden="1" x14ac:dyDescent="0.2">
      <c r="I248" s="189" t="s">
        <v>477</v>
      </c>
      <c r="J248" s="190"/>
      <c r="K248" s="5" t="s">
        <v>478</v>
      </c>
      <c r="L248" s="14" t="s">
        <v>479</v>
      </c>
      <c r="M248" s="172"/>
      <c r="N248" s="85"/>
      <c r="O248" s="85"/>
      <c r="P248" s="85"/>
    </row>
    <row r="249" spans="9:16" ht="25.5" hidden="1" x14ac:dyDescent="0.2">
      <c r="I249" s="189" t="s">
        <v>480</v>
      </c>
      <c r="J249" s="190"/>
      <c r="K249" s="3" t="s">
        <v>481</v>
      </c>
      <c r="L249" s="14" t="s">
        <v>482</v>
      </c>
      <c r="M249" s="172"/>
      <c r="N249" s="85">
        <f>SUM(N250:N259)</f>
        <v>0</v>
      </c>
      <c r="O249" s="85">
        <f>SUM(O250:O259)</f>
        <v>0</v>
      </c>
      <c r="P249" s="85">
        <f>SUM(P250:P259)</f>
        <v>0</v>
      </c>
    </row>
    <row r="250" spans="9:16" hidden="1" x14ac:dyDescent="0.2">
      <c r="I250" s="189" t="s">
        <v>483</v>
      </c>
      <c r="J250" s="190"/>
      <c r="K250" s="5" t="s">
        <v>442</v>
      </c>
      <c r="L250" s="16" t="s">
        <v>482</v>
      </c>
      <c r="M250" s="174"/>
      <c r="N250" s="87"/>
      <c r="O250" s="87"/>
      <c r="P250" s="87"/>
    </row>
    <row r="251" spans="9:16" hidden="1" x14ac:dyDescent="0.2">
      <c r="I251" s="189" t="s">
        <v>484</v>
      </c>
      <c r="J251" s="190"/>
      <c r="K251" s="5" t="s">
        <v>444</v>
      </c>
      <c r="L251" s="16" t="s">
        <v>482</v>
      </c>
      <c r="M251" s="174"/>
      <c r="N251" s="87"/>
      <c r="O251" s="87"/>
      <c r="P251" s="87"/>
    </row>
    <row r="252" spans="9:16" hidden="1" x14ac:dyDescent="0.2">
      <c r="I252" s="189" t="s">
        <v>485</v>
      </c>
      <c r="J252" s="190"/>
      <c r="K252" s="5" t="s">
        <v>446</v>
      </c>
      <c r="L252" s="16" t="s">
        <v>482</v>
      </c>
      <c r="M252" s="174"/>
      <c r="N252" s="87"/>
      <c r="O252" s="87"/>
      <c r="P252" s="87"/>
    </row>
    <row r="253" spans="9:16" hidden="1" x14ac:dyDescent="0.2">
      <c r="I253" s="189" t="s">
        <v>486</v>
      </c>
      <c r="J253" s="190"/>
      <c r="K253" s="3" t="s">
        <v>448</v>
      </c>
      <c r="L253" s="16" t="s">
        <v>482</v>
      </c>
      <c r="M253" s="174"/>
      <c r="N253" s="87"/>
      <c r="O253" s="87"/>
      <c r="P253" s="87"/>
    </row>
    <row r="254" spans="9:16" hidden="1" x14ac:dyDescent="0.2">
      <c r="I254" s="189" t="s">
        <v>487</v>
      </c>
      <c r="J254" s="190"/>
      <c r="K254" s="3" t="s">
        <v>450</v>
      </c>
      <c r="L254" s="16" t="s">
        <v>482</v>
      </c>
      <c r="M254" s="174"/>
      <c r="N254" s="87"/>
      <c r="O254" s="87"/>
      <c r="P254" s="87"/>
    </row>
    <row r="255" spans="9:16" ht="25.5" hidden="1" x14ac:dyDescent="0.2">
      <c r="I255" s="189" t="s">
        <v>488</v>
      </c>
      <c r="J255" s="190"/>
      <c r="K255" s="3" t="s">
        <v>452</v>
      </c>
      <c r="L255" s="16" t="s">
        <v>482</v>
      </c>
      <c r="M255" s="174"/>
      <c r="N255" s="87"/>
      <c r="O255" s="87"/>
      <c r="P255" s="87"/>
    </row>
    <row r="256" spans="9:16" hidden="1" x14ac:dyDescent="0.2">
      <c r="I256" s="189" t="s">
        <v>489</v>
      </c>
      <c r="J256" s="190"/>
      <c r="K256" s="5" t="s">
        <v>454</v>
      </c>
      <c r="L256" s="16" t="s">
        <v>482</v>
      </c>
      <c r="M256" s="174"/>
      <c r="N256" s="87"/>
      <c r="O256" s="87"/>
      <c r="P256" s="87"/>
    </row>
    <row r="257" spans="9:16" hidden="1" x14ac:dyDescent="0.2">
      <c r="I257" s="189" t="s">
        <v>490</v>
      </c>
      <c r="J257" s="190"/>
      <c r="K257" s="5" t="s">
        <v>456</v>
      </c>
      <c r="L257" s="16" t="s">
        <v>482</v>
      </c>
      <c r="M257" s="174"/>
      <c r="N257" s="87"/>
      <c r="O257" s="87"/>
      <c r="P257" s="87"/>
    </row>
    <row r="258" spans="9:16" hidden="1" x14ac:dyDescent="0.2">
      <c r="I258" s="189" t="s">
        <v>491</v>
      </c>
      <c r="J258" s="190"/>
      <c r="K258" s="5" t="s">
        <v>458</v>
      </c>
      <c r="L258" s="16" t="s">
        <v>482</v>
      </c>
      <c r="M258" s="174"/>
      <c r="N258" s="87"/>
      <c r="O258" s="87"/>
      <c r="P258" s="87"/>
    </row>
    <row r="259" spans="9:16" hidden="1" x14ac:dyDescent="0.2">
      <c r="I259" s="189" t="s">
        <v>492</v>
      </c>
      <c r="J259" s="190"/>
      <c r="K259" s="5" t="s">
        <v>460</v>
      </c>
      <c r="L259" s="16" t="s">
        <v>482</v>
      </c>
      <c r="M259" s="174"/>
      <c r="N259" s="87"/>
      <c r="O259" s="87"/>
      <c r="P259" s="87"/>
    </row>
    <row r="260" spans="9:16" hidden="1" x14ac:dyDescent="0.2">
      <c r="I260" s="189" t="s">
        <v>493</v>
      </c>
      <c r="J260" s="190"/>
      <c r="K260" s="5" t="s">
        <v>494</v>
      </c>
      <c r="L260" s="14" t="s">
        <v>495</v>
      </c>
      <c r="M260" s="172"/>
      <c r="N260" s="85">
        <f>SUM(N261:N270)</f>
        <v>0</v>
      </c>
      <c r="O260" s="85">
        <f>SUM(O261:O270)</f>
        <v>0</v>
      </c>
      <c r="P260" s="85">
        <f>SUM(P261:P270)</f>
        <v>0</v>
      </c>
    </row>
    <row r="261" spans="9:16" hidden="1" x14ac:dyDescent="0.2">
      <c r="I261" s="189" t="s">
        <v>496</v>
      </c>
      <c r="J261" s="190"/>
      <c r="K261" s="5" t="s">
        <v>442</v>
      </c>
      <c r="L261" s="16" t="s">
        <v>495</v>
      </c>
      <c r="M261" s="174"/>
      <c r="N261" s="87"/>
      <c r="O261" s="87"/>
      <c r="P261" s="87"/>
    </row>
    <row r="262" spans="9:16" hidden="1" x14ac:dyDescent="0.2">
      <c r="I262" s="189" t="s">
        <v>497</v>
      </c>
      <c r="J262" s="190"/>
      <c r="K262" s="5" t="s">
        <v>444</v>
      </c>
      <c r="L262" s="16" t="s">
        <v>495</v>
      </c>
      <c r="M262" s="174"/>
      <c r="N262" s="87"/>
      <c r="O262" s="87"/>
      <c r="P262" s="87"/>
    </row>
    <row r="263" spans="9:16" hidden="1" x14ac:dyDescent="0.2">
      <c r="I263" s="189" t="s">
        <v>498</v>
      </c>
      <c r="J263" s="190"/>
      <c r="K263" s="5" t="s">
        <v>446</v>
      </c>
      <c r="L263" s="16" t="s">
        <v>495</v>
      </c>
      <c r="M263" s="174"/>
      <c r="N263" s="87"/>
      <c r="O263" s="87"/>
      <c r="P263" s="87"/>
    </row>
    <row r="264" spans="9:16" hidden="1" x14ac:dyDescent="0.2">
      <c r="I264" s="189" t="s">
        <v>499</v>
      </c>
      <c r="J264" s="190"/>
      <c r="K264" s="3" t="s">
        <v>448</v>
      </c>
      <c r="L264" s="16" t="s">
        <v>495</v>
      </c>
      <c r="M264" s="174"/>
      <c r="N264" s="87"/>
      <c r="O264" s="87"/>
      <c r="P264" s="87"/>
    </row>
    <row r="265" spans="9:16" hidden="1" x14ac:dyDescent="0.2">
      <c r="I265" s="189" t="s">
        <v>500</v>
      </c>
      <c r="J265" s="190"/>
      <c r="K265" s="3" t="s">
        <v>450</v>
      </c>
      <c r="L265" s="16" t="s">
        <v>495</v>
      </c>
      <c r="M265" s="174"/>
      <c r="N265" s="87"/>
      <c r="O265" s="87"/>
      <c r="P265" s="87"/>
    </row>
    <row r="266" spans="9:16" ht="25.5" hidden="1" x14ac:dyDescent="0.2">
      <c r="I266" s="189" t="s">
        <v>501</v>
      </c>
      <c r="J266" s="190"/>
      <c r="K266" s="3" t="s">
        <v>452</v>
      </c>
      <c r="L266" s="16" t="s">
        <v>495</v>
      </c>
      <c r="M266" s="174"/>
      <c r="N266" s="87"/>
      <c r="O266" s="87"/>
      <c r="P266" s="87"/>
    </row>
    <row r="267" spans="9:16" hidden="1" x14ac:dyDescent="0.2">
      <c r="I267" s="189" t="s">
        <v>502</v>
      </c>
      <c r="J267" s="190"/>
      <c r="K267" s="5" t="s">
        <v>454</v>
      </c>
      <c r="L267" s="16" t="s">
        <v>495</v>
      </c>
      <c r="M267" s="174"/>
      <c r="N267" s="87"/>
      <c r="O267" s="87"/>
      <c r="P267" s="87"/>
    </row>
    <row r="268" spans="9:16" hidden="1" x14ac:dyDescent="0.2">
      <c r="I268" s="189" t="s">
        <v>503</v>
      </c>
      <c r="J268" s="190"/>
      <c r="K268" s="5" t="s">
        <v>456</v>
      </c>
      <c r="L268" s="16" t="s">
        <v>495</v>
      </c>
      <c r="M268" s="174"/>
      <c r="N268" s="87"/>
      <c r="O268" s="87"/>
      <c r="P268" s="87"/>
    </row>
    <row r="269" spans="9:16" hidden="1" x14ac:dyDescent="0.2">
      <c r="I269" s="189" t="s">
        <v>504</v>
      </c>
      <c r="J269" s="190"/>
      <c r="K269" s="5" t="s">
        <v>458</v>
      </c>
      <c r="L269" s="16" t="s">
        <v>495</v>
      </c>
      <c r="M269" s="174"/>
      <c r="N269" s="87"/>
      <c r="O269" s="87"/>
      <c r="P269" s="87"/>
    </row>
    <row r="270" spans="9:16" hidden="1" x14ac:dyDescent="0.2">
      <c r="I270" s="189" t="s">
        <v>505</v>
      </c>
      <c r="J270" s="190"/>
      <c r="K270" s="5" t="s">
        <v>460</v>
      </c>
      <c r="L270" s="16" t="s">
        <v>495</v>
      </c>
      <c r="M270" s="174"/>
      <c r="N270" s="87"/>
      <c r="O270" s="87"/>
      <c r="P270" s="87"/>
    </row>
    <row r="271" spans="9:16" hidden="1" x14ac:dyDescent="0.2">
      <c r="I271" s="187" t="s">
        <v>506</v>
      </c>
      <c r="J271" s="188"/>
      <c r="K271" s="4" t="s">
        <v>507</v>
      </c>
      <c r="L271" s="15" t="s">
        <v>508</v>
      </c>
      <c r="M271" s="173"/>
      <c r="N271" s="86">
        <f>N248+N249+N260</f>
        <v>0</v>
      </c>
      <c r="O271" s="86">
        <f>O248+O249+O260</f>
        <v>0</v>
      </c>
      <c r="P271" s="86">
        <f>P248+P249+P260</f>
        <v>0</v>
      </c>
    </row>
    <row r="272" spans="9:16" x14ac:dyDescent="0.2">
      <c r="I272" s="187" t="s">
        <v>509</v>
      </c>
      <c r="J272" s="188"/>
      <c r="K272" s="7" t="s">
        <v>510</v>
      </c>
      <c r="L272" s="133" t="s">
        <v>511</v>
      </c>
      <c r="M272" s="173"/>
      <c r="N272" s="86">
        <f>N50+N86+N184+N214+N223+N247+N271</f>
        <v>14795</v>
      </c>
      <c r="O272" s="86">
        <f>O50+O86+O184+O214+O223+O247+O271</f>
        <v>-8186</v>
      </c>
      <c r="P272" s="86">
        <f>P50+P86+P184+P214+P223+P247+P271</f>
        <v>6609</v>
      </c>
    </row>
    <row r="273" spans="9:16" x14ac:dyDescent="0.2">
      <c r="L273" s="180"/>
    </row>
    <row r="274" spans="9:16" ht="25.5" customHeight="1" x14ac:dyDescent="0.2">
      <c r="I274" s="186" t="s">
        <v>0</v>
      </c>
      <c r="J274" s="186"/>
      <c r="K274" s="212" t="s">
        <v>862</v>
      </c>
      <c r="L274" s="210" t="s">
        <v>2</v>
      </c>
      <c r="M274" s="21"/>
      <c r="N274" s="186" t="s">
        <v>512</v>
      </c>
      <c r="O274" s="186" t="s">
        <v>910</v>
      </c>
      <c r="P274" s="186" t="s">
        <v>911</v>
      </c>
    </row>
    <row r="275" spans="9:16" x14ac:dyDescent="0.2">
      <c r="I275" s="186"/>
      <c r="J275" s="186"/>
      <c r="K275" s="213"/>
      <c r="L275" s="186"/>
      <c r="M275" s="22"/>
      <c r="N275" s="186"/>
      <c r="O275" s="186"/>
      <c r="P275" s="186"/>
    </row>
    <row r="276" spans="9:16" x14ac:dyDescent="0.2">
      <c r="I276" s="202" t="s">
        <v>3</v>
      </c>
      <c r="J276" s="202"/>
      <c r="K276" s="84" t="s">
        <v>4</v>
      </c>
      <c r="L276" s="165" t="s">
        <v>5</v>
      </c>
      <c r="M276" s="54"/>
      <c r="N276" s="162" t="s">
        <v>513</v>
      </c>
      <c r="O276" s="162" t="s">
        <v>909</v>
      </c>
      <c r="P276" s="162" t="s">
        <v>912</v>
      </c>
    </row>
    <row r="277" spans="9:16" x14ac:dyDescent="0.2">
      <c r="I277" s="203" t="s">
        <v>6</v>
      </c>
      <c r="J277" s="203"/>
      <c r="K277" s="3" t="s">
        <v>516</v>
      </c>
      <c r="L277" s="177" t="s">
        <v>517</v>
      </c>
      <c r="M277" s="24"/>
      <c r="N277" s="66">
        <v>1215</v>
      </c>
      <c r="O277" s="66"/>
      <c r="P277" s="66">
        <v>1215</v>
      </c>
    </row>
    <row r="278" spans="9:16" hidden="1" x14ac:dyDescent="0.2">
      <c r="I278" s="203" t="s">
        <v>9</v>
      </c>
      <c r="J278" s="203"/>
      <c r="K278" s="3" t="s">
        <v>518</v>
      </c>
      <c r="L278" s="177" t="s">
        <v>519</v>
      </c>
      <c r="M278" s="24"/>
      <c r="N278" s="66"/>
      <c r="O278" s="66"/>
      <c r="P278" s="66"/>
    </row>
    <row r="279" spans="9:16" hidden="1" x14ac:dyDescent="0.2">
      <c r="I279" s="203" t="s">
        <v>12</v>
      </c>
      <c r="J279" s="203"/>
      <c r="K279" s="3" t="s">
        <v>520</v>
      </c>
      <c r="L279" s="177" t="s">
        <v>521</v>
      </c>
      <c r="M279" s="24"/>
      <c r="N279" s="66"/>
      <c r="O279" s="66"/>
      <c r="P279" s="66"/>
    </row>
    <row r="280" spans="9:16" hidden="1" x14ac:dyDescent="0.2">
      <c r="I280" s="203" t="s">
        <v>15</v>
      </c>
      <c r="J280" s="203"/>
      <c r="K280" s="3" t="s">
        <v>522</v>
      </c>
      <c r="L280" s="177" t="s">
        <v>523</v>
      </c>
      <c r="M280" s="24"/>
      <c r="N280" s="66"/>
      <c r="O280" s="66"/>
      <c r="P280" s="66"/>
    </row>
    <row r="281" spans="9:16" hidden="1" x14ac:dyDescent="0.2">
      <c r="I281" s="203" t="s">
        <v>18</v>
      </c>
      <c r="J281" s="203"/>
      <c r="K281" s="3" t="s">
        <v>524</v>
      </c>
      <c r="L281" s="177" t="s">
        <v>525</v>
      </c>
      <c r="M281" s="24"/>
      <c r="N281" s="66"/>
      <c r="O281" s="66"/>
      <c r="P281" s="66"/>
    </row>
    <row r="282" spans="9:16" hidden="1" x14ac:dyDescent="0.2">
      <c r="I282" s="203" t="s">
        <v>21</v>
      </c>
      <c r="J282" s="203"/>
      <c r="K282" s="3" t="s">
        <v>526</v>
      </c>
      <c r="L282" s="177" t="s">
        <v>527</v>
      </c>
      <c r="M282" s="24"/>
      <c r="N282" s="66"/>
      <c r="O282" s="66"/>
      <c r="P282" s="66"/>
    </row>
    <row r="283" spans="9:16" x14ac:dyDescent="0.2">
      <c r="I283" s="203" t="s">
        <v>24</v>
      </c>
      <c r="J283" s="203"/>
      <c r="K283" s="3" t="s">
        <v>528</v>
      </c>
      <c r="L283" s="177" t="s">
        <v>529</v>
      </c>
      <c r="M283" s="24"/>
      <c r="N283" s="66">
        <v>60</v>
      </c>
      <c r="O283" s="66"/>
      <c r="P283" s="66">
        <v>60</v>
      </c>
    </row>
    <row r="284" spans="9:16" hidden="1" x14ac:dyDescent="0.2">
      <c r="I284" s="203" t="s">
        <v>27</v>
      </c>
      <c r="J284" s="203"/>
      <c r="K284" s="3" t="s">
        <v>530</v>
      </c>
      <c r="L284" s="177" t="s">
        <v>531</v>
      </c>
      <c r="M284" s="24"/>
      <c r="N284" s="66"/>
      <c r="O284" s="66"/>
      <c r="P284" s="66"/>
    </row>
    <row r="285" spans="9:16" hidden="1" x14ac:dyDescent="0.2">
      <c r="I285" s="203" t="s">
        <v>30</v>
      </c>
      <c r="J285" s="203"/>
      <c r="K285" s="3" t="s">
        <v>532</v>
      </c>
      <c r="L285" s="177" t="s">
        <v>533</v>
      </c>
      <c r="M285" s="24"/>
      <c r="N285" s="66"/>
      <c r="O285" s="66"/>
      <c r="P285" s="66"/>
    </row>
    <row r="286" spans="9:16" hidden="1" x14ac:dyDescent="0.2">
      <c r="I286" s="203" t="s">
        <v>33</v>
      </c>
      <c r="J286" s="203"/>
      <c r="K286" s="3" t="s">
        <v>534</v>
      </c>
      <c r="L286" s="177" t="s">
        <v>535</v>
      </c>
      <c r="M286" s="24"/>
      <c r="N286" s="66"/>
      <c r="O286" s="66"/>
      <c r="P286" s="66"/>
    </row>
    <row r="287" spans="9:16" hidden="1" x14ac:dyDescent="0.2">
      <c r="I287" s="203" t="s">
        <v>36</v>
      </c>
      <c r="J287" s="203"/>
      <c r="K287" s="3" t="s">
        <v>536</v>
      </c>
      <c r="L287" s="177" t="s">
        <v>537</v>
      </c>
      <c r="M287" s="24"/>
      <c r="N287" s="66"/>
      <c r="O287" s="66"/>
      <c r="P287" s="66"/>
    </row>
    <row r="288" spans="9:16" hidden="1" x14ac:dyDescent="0.2">
      <c r="I288" s="203" t="s">
        <v>38</v>
      </c>
      <c r="J288" s="203"/>
      <c r="K288" s="3" t="s">
        <v>538</v>
      </c>
      <c r="L288" s="177" t="s">
        <v>539</v>
      </c>
      <c r="M288" s="24"/>
      <c r="N288" s="66"/>
      <c r="O288" s="66"/>
      <c r="P288" s="66"/>
    </row>
    <row r="289" spans="9:16" x14ac:dyDescent="0.2">
      <c r="I289" s="203" t="s">
        <v>40</v>
      </c>
      <c r="J289" s="203"/>
      <c r="K289" s="3" t="s">
        <v>540</v>
      </c>
      <c r="L289" s="177" t="s">
        <v>541</v>
      </c>
      <c r="M289" s="24"/>
      <c r="N289" s="66"/>
      <c r="O289" s="66">
        <v>72</v>
      </c>
      <c r="P289" s="66">
        <v>72</v>
      </c>
    </row>
    <row r="290" spans="9:16" hidden="1" x14ac:dyDescent="0.2">
      <c r="I290" s="203" t="s">
        <v>42</v>
      </c>
      <c r="J290" s="203"/>
      <c r="K290" s="25" t="s">
        <v>542</v>
      </c>
      <c r="L290" s="177" t="s">
        <v>541</v>
      </c>
      <c r="M290" s="26"/>
      <c r="N290" s="66"/>
      <c r="O290" s="66"/>
      <c r="P290" s="66"/>
    </row>
    <row r="291" spans="9:16" x14ac:dyDescent="0.2">
      <c r="I291" s="206" t="s">
        <v>44</v>
      </c>
      <c r="J291" s="206"/>
      <c r="K291" s="4" t="s">
        <v>543</v>
      </c>
      <c r="L291" s="178" t="s">
        <v>544</v>
      </c>
      <c r="M291" s="27"/>
      <c r="N291" s="67">
        <f>SUM(N277:N289)</f>
        <v>1275</v>
      </c>
      <c r="O291" s="67">
        <f>SUM(O277:O289)</f>
        <v>72</v>
      </c>
      <c r="P291" s="67">
        <f>SUM(P277:P289)</f>
        <v>1347</v>
      </c>
    </row>
    <row r="292" spans="9:16" hidden="1" x14ac:dyDescent="0.2">
      <c r="I292" s="203" t="s">
        <v>46</v>
      </c>
      <c r="J292" s="203"/>
      <c r="K292" s="3" t="s">
        <v>545</v>
      </c>
      <c r="L292" s="177" t="s">
        <v>546</v>
      </c>
      <c r="M292" s="24"/>
      <c r="N292" s="66"/>
      <c r="O292" s="66"/>
      <c r="P292" s="66"/>
    </row>
    <row r="293" spans="9:16" ht="25.5" hidden="1" x14ac:dyDescent="0.2">
      <c r="I293" s="203" t="s">
        <v>48</v>
      </c>
      <c r="J293" s="203"/>
      <c r="K293" s="3" t="s">
        <v>547</v>
      </c>
      <c r="L293" s="177" t="s">
        <v>548</v>
      </c>
      <c r="M293" s="24"/>
      <c r="N293" s="66"/>
      <c r="O293" s="66"/>
      <c r="P293" s="66"/>
    </row>
    <row r="294" spans="9:16" hidden="1" x14ac:dyDescent="0.2">
      <c r="I294" s="203" t="s">
        <v>50</v>
      </c>
      <c r="J294" s="203"/>
      <c r="K294" s="3" t="s">
        <v>549</v>
      </c>
      <c r="L294" s="177" t="s">
        <v>550</v>
      </c>
      <c r="M294" s="24"/>
      <c r="N294" s="66"/>
      <c r="O294" s="66"/>
      <c r="P294" s="66"/>
    </row>
    <row r="295" spans="9:16" x14ac:dyDescent="0.2">
      <c r="I295" s="206" t="s">
        <v>52</v>
      </c>
      <c r="J295" s="206"/>
      <c r="K295" s="4" t="s">
        <v>551</v>
      </c>
      <c r="L295" s="178" t="s">
        <v>552</v>
      </c>
      <c r="M295" s="27"/>
      <c r="N295" s="67">
        <f>SUM(N292:N294)</f>
        <v>0</v>
      </c>
      <c r="O295" s="67">
        <f>SUM(O292:O294)</f>
        <v>0</v>
      </c>
      <c r="P295" s="67">
        <f>SUM(P292:P294)</f>
        <v>0</v>
      </c>
    </row>
    <row r="296" spans="9:16" x14ac:dyDescent="0.2">
      <c r="I296" s="206" t="s">
        <v>54</v>
      </c>
      <c r="J296" s="206"/>
      <c r="K296" s="4" t="s">
        <v>553</v>
      </c>
      <c r="L296" s="178" t="s">
        <v>554</v>
      </c>
      <c r="M296" s="27"/>
      <c r="N296" s="67">
        <f>N291+N295</f>
        <v>1275</v>
      </c>
      <c r="O296" s="67">
        <f>O291+O295</f>
        <v>72</v>
      </c>
      <c r="P296" s="67">
        <f>P291+P295</f>
        <v>1347</v>
      </c>
    </row>
    <row r="297" spans="9:16" ht="25.5" x14ac:dyDescent="0.2">
      <c r="I297" s="206">
        <v>21</v>
      </c>
      <c r="J297" s="206"/>
      <c r="K297" s="4" t="s">
        <v>555</v>
      </c>
      <c r="L297" s="178" t="s">
        <v>556</v>
      </c>
      <c r="M297" s="27"/>
      <c r="N297" s="67">
        <f>SUM(N298:N304)</f>
        <v>349</v>
      </c>
      <c r="O297" s="67">
        <f>SUM(O298:O304)</f>
        <v>20</v>
      </c>
      <c r="P297" s="67">
        <f>SUM(P298:P304)</f>
        <v>369</v>
      </c>
    </row>
    <row r="298" spans="9:16" x14ac:dyDescent="0.2">
      <c r="I298" s="203">
        <v>22</v>
      </c>
      <c r="J298" s="203"/>
      <c r="K298" s="25" t="s">
        <v>168</v>
      </c>
      <c r="L298" s="177" t="s">
        <v>556</v>
      </c>
      <c r="M298" s="26"/>
      <c r="N298" s="66">
        <v>328</v>
      </c>
      <c r="O298" s="66">
        <v>15</v>
      </c>
      <c r="P298" s="66">
        <f>SUM(N298:O298)</f>
        <v>343</v>
      </c>
    </row>
    <row r="299" spans="9:16" hidden="1" x14ac:dyDescent="0.2">
      <c r="I299" s="203">
        <v>23</v>
      </c>
      <c r="J299" s="203"/>
      <c r="K299" s="25" t="s">
        <v>185</v>
      </c>
      <c r="L299" s="177" t="s">
        <v>556</v>
      </c>
      <c r="M299" s="26"/>
      <c r="N299" s="66"/>
      <c r="O299" s="66"/>
      <c r="P299" s="66">
        <f t="shared" ref="P299:P306" si="1">SUM(N299:O299)</f>
        <v>0</v>
      </c>
    </row>
    <row r="300" spans="9:16" hidden="1" x14ac:dyDescent="0.2">
      <c r="I300" s="203">
        <v>24</v>
      </c>
      <c r="J300" s="203"/>
      <c r="K300" s="25" t="s">
        <v>172</v>
      </c>
      <c r="L300" s="177" t="s">
        <v>556</v>
      </c>
      <c r="M300" s="26"/>
      <c r="N300" s="66"/>
      <c r="O300" s="66"/>
      <c r="P300" s="66">
        <f t="shared" si="1"/>
        <v>0</v>
      </c>
    </row>
    <row r="301" spans="9:16" x14ac:dyDescent="0.2">
      <c r="I301" s="203">
        <v>25</v>
      </c>
      <c r="J301" s="203"/>
      <c r="K301" s="25" t="s">
        <v>189</v>
      </c>
      <c r="L301" s="177" t="s">
        <v>556</v>
      </c>
      <c r="M301" s="26"/>
      <c r="N301" s="66">
        <v>10</v>
      </c>
      <c r="O301" s="66"/>
      <c r="P301" s="66">
        <f t="shared" si="1"/>
        <v>10</v>
      </c>
    </row>
    <row r="302" spans="9:16" x14ac:dyDescent="0.2">
      <c r="I302" s="203">
        <v>26</v>
      </c>
      <c r="J302" s="203"/>
      <c r="K302" s="25" t="s">
        <v>557</v>
      </c>
      <c r="L302" s="177" t="s">
        <v>556</v>
      </c>
      <c r="M302" s="26"/>
      <c r="N302" s="66"/>
      <c r="O302" s="66">
        <v>5</v>
      </c>
      <c r="P302" s="66">
        <f t="shared" si="1"/>
        <v>5</v>
      </c>
    </row>
    <row r="303" spans="9:16" ht="38.25" hidden="1" x14ac:dyDescent="0.2">
      <c r="I303" s="203">
        <v>27</v>
      </c>
      <c r="J303" s="203"/>
      <c r="K303" s="25" t="s">
        <v>558</v>
      </c>
      <c r="L303" s="177" t="s">
        <v>556</v>
      </c>
      <c r="M303" s="26"/>
      <c r="N303" s="66"/>
      <c r="O303" s="66"/>
      <c r="P303" s="66">
        <f t="shared" si="1"/>
        <v>0</v>
      </c>
    </row>
    <row r="304" spans="9:16" x14ac:dyDescent="0.2">
      <c r="I304" s="203">
        <v>28</v>
      </c>
      <c r="J304" s="203"/>
      <c r="K304" s="25" t="s">
        <v>559</v>
      </c>
      <c r="L304" s="177" t="s">
        <v>556</v>
      </c>
      <c r="M304" s="26"/>
      <c r="N304" s="66">
        <v>11</v>
      </c>
      <c r="O304" s="66"/>
      <c r="P304" s="66">
        <f t="shared" si="1"/>
        <v>11</v>
      </c>
    </row>
    <row r="305" spans="9:16" hidden="1" x14ac:dyDescent="0.2">
      <c r="I305" s="203" t="s">
        <v>66</v>
      </c>
      <c r="J305" s="203"/>
      <c r="K305" s="3" t="s">
        <v>560</v>
      </c>
      <c r="L305" s="177" t="s">
        <v>561</v>
      </c>
      <c r="M305" s="24"/>
      <c r="N305" s="66"/>
      <c r="O305" s="66"/>
      <c r="P305" s="66">
        <f t="shared" si="1"/>
        <v>0</v>
      </c>
    </row>
    <row r="306" spans="9:16" x14ac:dyDescent="0.2">
      <c r="I306" s="203" t="s">
        <v>67</v>
      </c>
      <c r="J306" s="203"/>
      <c r="K306" s="3" t="s">
        <v>562</v>
      </c>
      <c r="L306" s="177" t="s">
        <v>563</v>
      </c>
      <c r="M306" s="24"/>
      <c r="N306" s="66">
        <v>1800</v>
      </c>
      <c r="O306" s="66">
        <v>-1054</v>
      </c>
      <c r="P306" s="66">
        <f t="shared" si="1"/>
        <v>746</v>
      </c>
    </row>
    <row r="307" spans="9:16" x14ac:dyDescent="0.2">
      <c r="I307" s="203" t="s">
        <v>68</v>
      </c>
      <c r="J307" s="203"/>
      <c r="K307" s="3" t="s">
        <v>564</v>
      </c>
      <c r="L307" s="177" t="s">
        <v>565</v>
      </c>
      <c r="M307" s="24"/>
      <c r="N307" s="66"/>
      <c r="O307" s="66"/>
      <c r="P307" s="66"/>
    </row>
    <row r="308" spans="9:16" x14ac:dyDescent="0.2">
      <c r="I308" s="206" t="s">
        <v>69</v>
      </c>
      <c r="J308" s="206"/>
      <c r="K308" s="4" t="s">
        <v>566</v>
      </c>
      <c r="L308" s="178" t="s">
        <v>567</v>
      </c>
      <c r="M308" s="27"/>
      <c r="N308" s="67">
        <f>SUM(N305:N307)</f>
        <v>1800</v>
      </c>
      <c r="O308" s="67">
        <f>SUM(O305:O307)</f>
        <v>-1054</v>
      </c>
      <c r="P308" s="67">
        <f>SUM(P305:P307)</f>
        <v>746</v>
      </c>
    </row>
    <row r="309" spans="9:16" hidden="1" x14ac:dyDescent="0.2">
      <c r="I309" s="203" t="s">
        <v>72</v>
      </c>
      <c r="J309" s="203"/>
      <c r="K309" s="3" t="s">
        <v>568</v>
      </c>
      <c r="L309" s="177" t="s">
        <v>569</v>
      </c>
      <c r="M309" s="24"/>
      <c r="N309" s="66"/>
      <c r="O309" s="66"/>
      <c r="P309" s="66"/>
    </row>
    <row r="310" spans="9:16" hidden="1" x14ac:dyDescent="0.2">
      <c r="I310" s="203" t="s">
        <v>73</v>
      </c>
      <c r="J310" s="203"/>
      <c r="K310" s="3" t="s">
        <v>570</v>
      </c>
      <c r="L310" s="177" t="s">
        <v>571</v>
      </c>
      <c r="M310" s="24"/>
      <c r="N310" s="66"/>
      <c r="O310" s="66"/>
      <c r="P310" s="66"/>
    </row>
    <row r="311" spans="9:16" hidden="1" x14ac:dyDescent="0.2">
      <c r="I311" s="206" t="s">
        <v>74</v>
      </c>
      <c r="J311" s="206"/>
      <c r="K311" s="4" t="s">
        <v>572</v>
      </c>
      <c r="L311" s="178" t="s">
        <v>573</v>
      </c>
      <c r="M311" s="27"/>
      <c r="N311" s="67">
        <f>SUM(N309:N310)</f>
        <v>0</v>
      </c>
      <c r="O311" s="67">
        <f>SUM(O309:O310)</f>
        <v>0</v>
      </c>
      <c r="P311" s="67">
        <f>SUM(P309:P310)</f>
        <v>0</v>
      </c>
    </row>
    <row r="312" spans="9:16" x14ac:dyDescent="0.2">
      <c r="I312" s="203" t="s">
        <v>75</v>
      </c>
      <c r="J312" s="203"/>
      <c r="K312" s="3" t="s">
        <v>574</v>
      </c>
      <c r="L312" s="177" t="s">
        <v>575</v>
      </c>
      <c r="M312" s="24"/>
      <c r="N312" s="66">
        <v>1050</v>
      </c>
      <c r="O312" s="66">
        <v>-390</v>
      </c>
      <c r="P312" s="66">
        <f>SUM(N312:O312)</f>
        <v>660</v>
      </c>
    </row>
    <row r="313" spans="9:16" x14ac:dyDescent="0.2">
      <c r="I313" s="203" t="s">
        <v>76</v>
      </c>
      <c r="J313" s="203"/>
      <c r="K313" s="3" t="s">
        <v>576</v>
      </c>
      <c r="L313" s="177" t="s">
        <v>577</v>
      </c>
      <c r="M313" s="24"/>
      <c r="N313" s="66">
        <v>8411</v>
      </c>
      <c r="O313" s="66">
        <v>1339</v>
      </c>
      <c r="P313" s="66">
        <f>N313+O313</f>
        <v>9750</v>
      </c>
    </row>
    <row r="314" spans="9:16" x14ac:dyDescent="0.2">
      <c r="I314" s="203" t="s">
        <v>77</v>
      </c>
      <c r="J314" s="203"/>
      <c r="K314" s="3" t="s">
        <v>578</v>
      </c>
      <c r="L314" s="177" t="s">
        <v>579</v>
      </c>
      <c r="M314" s="24"/>
      <c r="N314" s="66"/>
      <c r="O314" s="66"/>
      <c r="P314" s="66"/>
    </row>
    <row r="315" spans="9:16" ht="25.5" x14ac:dyDescent="0.2">
      <c r="I315" s="203" t="s">
        <v>78</v>
      </c>
      <c r="J315" s="203"/>
      <c r="K315" s="25" t="s">
        <v>580</v>
      </c>
      <c r="L315" s="177" t="s">
        <v>579</v>
      </c>
      <c r="M315" s="26"/>
      <c r="N315" s="66"/>
      <c r="O315" s="66"/>
      <c r="P315" s="66"/>
    </row>
    <row r="316" spans="9:16" x14ac:dyDescent="0.2">
      <c r="I316" s="203" t="s">
        <v>79</v>
      </c>
      <c r="J316" s="203"/>
      <c r="K316" s="3" t="s">
        <v>581</v>
      </c>
      <c r="L316" s="177" t="s">
        <v>582</v>
      </c>
      <c r="M316" s="24"/>
      <c r="N316" s="66"/>
      <c r="O316" s="66"/>
      <c r="P316" s="66"/>
    </row>
    <row r="317" spans="9:16" x14ac:dyDescent="0.2">
      <c r="I317" s="203" t="s">
        <v>80</v>
      </c>
      <c r="J317" s="203"/>
      <c r="K317" s="28" t="s">
        <v>583</v>
      </c>
      <c r="L317" s="177" t="s">
        <v>584</v>
      </c>
      <c r="M317" s="29"/>
      <c r="N317" s="68"/>
      <c r="O317" s="68"/>
      <c r="P317" s="68"/>
    </row>
    <row r="318" spans="9:16" x14ac:dyDescent="0.2">
      <c r="I318" s="203" t="s">
        <v>81</v>
      </c>
      <c r="J318" s="203"/>
      <c r="K318" s="25" t="s">
        <v>355</v>
      </c>
      <c r="L318" s="177" t="s">
        <v>584</v>
      </c>
      <c r="M318" s="26"/>
      <c r="N318" s="66"/>
      <c r="O318" s="66"/>
      <c r="P318" s="66"/>
    </row>
    <row r="319" spans="9:16" x14ac:dyDescent="0.2">
      <c r="I319" s="203" t="s">
        <v>82</v>
      </c>
      <c r="J319" s="203"/>
      <c r="K319" s="3" t="s">
        <v>585</v>
      </c>
      <c r="L319" s="177" t="s">
        <v>586</v>
      </c>
      <c r="M319" s="24"/>
      <c r="N319" s="66"/>
      <c r="O319" s="66"/>
      <c r="P319" s="66"/>
    </row>
    <row r="320" spans="9:16" x14ac:dyDescent="0.2">
      <c r="I320" s="203" t="s">
        <v>85</v>
      </c>
      <c r="J320" s="203"/>
      <c r="K320" s="3" t="s">
        <v>587</v>
      </c>
      <c r="L320" s="177" t="s">
        <v>588</v>
      </c>
      <c r="M320" s="24"/>
      <c r="N320" s="66">
        <v>143</v>
      </c>
      <c r="O320" s="66">
        <v>-91</v>
      </c>
      <c r="P320" s="66">
        <f>SUM(N320:O320)</f>
        <v>52</v>
      </c>
    </row>
    <row r="321" spans="9:16" x14ac:dyDescent="0.2">
      <c r="I321" s="203" t="s">
        <v>88</v>
      </c>
      <c r="J321" s="203"/>
      <c r="K321" s="25" t="s">
        <v>589</v>
      </c>
      <c r="L321" s="177" t="s">
        <v>588</v>
      </c>
      <c r="M321" s="26"/>
      <c r="N321" s="66"/>
      <c r="O321" s="66"/>
      <c r="P321" s="66"/>
    </row>
    <row r="322" spans="9:16" x14ac:dyDescent="0.2">
      <c r="I322" s="206" t="s">
        <v>91</v>
      </c>
      <c r="J322" s="206"/>
      <c r="K322" s="4" t="s">
        <v>590</v>
      </c>
      <c r="L322" s="178" t="s">
        <v>591</v>
      </c>
      <c r="M322" s="27"/>
      <c r="N322" s="67">
        <f>SUM(N312:N320)</f>
        <v>9604</v>
      </c>
      <c r="O322" s="67">
        <f>SUM(O312:O320)</f>
        <v>858</v>
      </c>
      <c r="P322" s="67">
        <f>SUM(P312:P320)</f>
        <v>10462</v>
      </c>
    </row>
    <row r="323" spans="9:16" hidden="1" x14ac:dyDescent="0.2">
      <c r="I323" s="203" t="s">
        <v>94</v>
      </c>
      <c r="J323" s="203"/>
      <c r="K323" s="3" t="s">
        <v>592</v>
      </c>
      <c r="L323" s="177" t="s">
        <v>593</v>
      </c>
      <c r="M323" s="24"/>
      <c r="N323" s="66"/>
      <c r="O323" s="66"/>
      <c r="P323" s="66"/>
    </row>
    <row r="324" spans="9:16" hidden="1" x14ac:dyDescent="0.2">
      <c r="I324" s="203" t="s">
        <v>95</v>
      </c>
      <c r="J324" s="203"/>
      <c r="K324" s="3" t="s">
        <v>594</v>
      </c>
      <c r="L324" s="177" t="s">
        <v>595</v>
      </c>
      <c r="M324" s="24"/>
      <c r="N324" s="66"/>
      <c r="O324" s="66"/>
      <c r="P324" s="66"/>
    </row>
    <row r="325" spans="9:16" hidden="1" x14ac:dyDescent="0.2">
      <c r="I325" s="206" t="s">
        <v>96</v>
      </c>
      <c r="J325" s="206"/>
      <c r="K325" s="4" t="s">
        <v>596</v>
      </c>
      <c r="L325" s="178" t="s">
        <v>597</v>
      </c>
      <c r="M325" s="27"/>
      <c r="N325" s="67">
        <f>SUM(N323:N324)</f>
        <v>0</v>
      </c>
      <c r="O325" s="67">
        <f>SUM(O323:O324)</f>
        <v>0</v>
      </c>
      <c r="P325" s="67">
        <f>SUM(P323:P324)</f>
        <v>0</v>
      </c>
    </row>
    <row r="326" spans="9:16" x14ac:dyDescent="0.2">
      <c r="I326" s="203" t="s">
        <v>97</v>
      </c>
      <c r="J326" s="203"/>
      <c r="K326" s="3" t="s">
        <v>598</v>
      </c>
      <c r="L326" s="177" t="s">
        <v>599</v>
      </c>
      <c r="M326" s="24"/>
      <c r="N326" s="66">
        <v>3080</v>
      </c>
      <c r="O326" s="66"/>
      <c r="P326" s="66">
        <f>N326+O326</f>
        <v>3080</v>
      </c>
    </row>
    <row r="327" spans="9:16" hidden="1" x14ac:dyDescent="0.2">
      <c r="I327" s="203" t="s">
        <v>98</v>
      </c>
      <c r="J327" s="203"/>
      <c r="K327" s="3" t="s">
        <v>600</v>
      </c>
      <c r="L327" s="177" t="s">
        <v>601</v>
      </c>
      <c r="M327" s="24"/>
      <c r="N327" s="66"/>
      <c r="O327" s="66"/>
      <c r="P327" s="66"/>
    </row>
    <row r="328" spans="9:16" hidden="1" x14ac:dyDescent="0.2">
      <c r="I328" s="203" t="s">
        <v>99</v>
      </c>
      <c r="J328" s="203"/>
      <c r="K328" s="3" t="s">
        <v>602</v>
      </c>
      <c r="L328" s="177" t="s">
        <v>603</v>
      </c>
      <c r="M328" s="24"/>
      <c r="N328" s="66"/>
      <c r="O328" s="66"/>
      <c r="P328" s="66"/>
    </row>
    <row r="329" spans="9:16" hidden="1" x14ac:dyDescent="0.2">
      <c r="I329" s="203" t="s">
        <v>100</v>
      </c>
      <c r="J329" s="203"/>
      <c r="K329" s="25" t="s">
        <v>355</v>
      </c>
      <c r="L329" s="177" t="s">
        <v>603</v>
      </c>
      <c r="M329" s="26"/>
      <c r="N329" s="66"/>
      <c r="O329" s="66"/>
      <c r="P329" s="66"/>
    </row>
    <row r="330" spans="9:16" hidden="1" x14ac:dyDescent="0.2">
      <c r="I330" s="203" t="s">
        <v>101</v>
      </c>
      <c r="J330" s="203"/>
      <c r="K330" s="25" t="s">
        <v>604</v>
      </c>
      <c r="L330" s="177" t="s">
        <v>603</v>
      </c>
      <c r="M330" s="26"/>
      <c r="N330" s="66"/>
      <c r="O330" s="66"/>
      <c r="P330" s="66"/>
    </row>
    <row r="331" spans="9:16" hidden="1" x14ac:dyDescent="0.2">
      <c r="I331" s="203" t="s">
        <v>102</v>
      </c>
      <c r="J331" s="203"/>
      <c r="K331" s="3" t="s">
        <v>605</v>
      </c>
      <c r="L331" s="177" t="s">
        <v>606</v>
      </c>
      <c r="M331" s="24"/>
      <c r="N331" s="66"/>
      <c r="O331" s="66"/>
      <c r="P331" s="66"/>
    </row>
    <row r="332" spans="9:16" hidden="1" x14ac:dyDescent="0.2">
      <c r="I332" s="203" t="s">
        <v>103</v>
      </c>
      <c r="J332" s="203"/>
      <c r="K332" s="25" t="s">
        <v>607</v>
      </c>
      <c r="L332" s="177" t="s">
        <v>606</v>
      </c>
      <c r="M332" s="26"/>
      <c r="N332" s="66"/>
      <c r="O332" s="66"/>
      <c r="P332" s="66"/>
    </row>
    <row r="333" spans="9:16" ht="25.5" hidden="1" x14ac:dyDescent="0.2">
      <c r="I333" s="203" t="s">
        <v>104</v>
      </c>
      <c r="J333" s="203"/>
      <c r="K333" s="25" t="s">
        <v>608</v>
      </c>
      <c r="L333" s="177" t="s">
        <v>606</v>
      </c>
      <c r="M333" s="26"/>
      <c r="N333" s="66"/>
      <c r="O333" s="66"/>
      <c r="P333" s="66"/>
    </row>
    <row r="334" spans="9:16" hidden="1" x14ac:dyDescent="0.2">
      <c r="I334" s="203" t="s">
        <v>107</v>
      </c>
      <c r="J334" s="203"/>
      <c r="K334" s="25" t="s">
        <v>609</v>
      </c>
      <c r="L334" s="177" t="s">
        <v>606</v>
      </c>
      <c r="M334" s="26"/>
      <c r="N334" s="66"/>
      <c r="O334" s="66"/>
      <c r="P334" s="66"/>
    </row>
    <row r="335" spans="9:16" hidden="1" x14ac:dyDescent="0.2">
      <c r="I335" s="203" t="s">
        <v>108</v>
      </c>
      <c r="J335" s="203"/>
      <c r="K335" s="3" t="s">
        <v>610</v>
      </c>
      <c r="L335" s="177" t="s">
        <v>611</v>
      </c>
      <c r="M335" s="24"/>
      <c r="N335" s="66"/>
      <c r="O335" s="66"/>
      <c r="P335" s="66"/>
    </row>
    <row r="336" spans="9:16" ht="25.5" x14ac:dyDescent="0.2">
      <c r="I336" s="206" t="s">
        <v>109</v>
      </c>
      <c r="J336" s="206"/>
      <c r="K336" s="4" t="s">
        <v>612</v>
      </c>
      <c r="L336" s="178" t="s">
        <v>613</v>
      </c>
      <c r="M336" s="27"/>
      <c r="N336" s="67">
        <f>N326+N327+N328+N331+N335</f>
        <v>3080</v>
      </c>
      <c r="O336" s="67">
        <f>O326+O327+O328+O331+O335</f>
        <v>0</v>
      </c>
      <c r="P336" s="67">
        <f>P326+P327+P328+P331+P335</f>
        <v>3080</v>
      </c>
    </row>
    <row r="337" spans="9:16" x14ac:dyDescent="0.2">
      <c r="I337" s="206" t="s">
        <v>110</v>
      </c>
      <c r="J337" s="206"/>
      <c r="K337" s="4" t="s">
        <v>614</v>
      </c>
      <c r="L337" s="178" t="s">
        <v>615</v>
      </c>
      <c r="M337" s="27"/>
      <c r="N337" s="67">
        <f>N308+N311+N322+N325+N336</f>
        <v>14484</v>
      </c>
      <c r="O337" s="67">
        <f>O308+O311+O322+O325+O336</f>
        <v>-196</v>
      </c>
      <c r="P337" s="67">
        <f>P308+P311+P322+P325+P336</f>
        <v>14288</v>
      </c>
    </row>
    <row r="338" spans="9:16" hidden="1" x14ac:dyDescent="0.2">
      <c r="I338" s="203" t="s">
        <v>111</v>
      </c>
      <c r="J338" s="203"/>
      <c r="K338" s="5" t="s">
        <v>616</v>
      </c>
      <c r="L338" s="177" t="s">
        <v>617</v>
      </c>
      <c r="M338" s="30"/>
      <c r="N338" s="69"/>
      <c r="O338" s="69"/>
      <c r="P338" s="69"/>
    </row>
    <row r="339" spans="9:16" hidden="1" x14ac:dyDescent="0.2">
      <c r="I339" s="207" t="s">
        <v>112</v>
      </c>
      <c r="J339" s="207"/>
      <c r="K339" s="5" t="s">
        <v>618</v>
      </c>
      <c r="L339" s="179" t="s">
        <v>619</v>
      </c>
      <c r="M339" s="30"/>
      <c r="N339" s="69">
        <f>SUM(N340:N355)</f>
        <v>0</v>
      </c>
      <c r="O339" s="69">
        <f>SUM(O340:O355)</f>
        <v>0</v>
      </c>
      <c r="P339" s="69">
        <f>SUM(P340:P355)</f>
        <v>0</v>
      </c>
    </row>
    <row r="340" spans="9:16" hidden="1" x14ac:dyDescent="0.2">
      <c r="I340" s="203" t="s">
        <v>113</v>
      </c>
      <c r="J340" s="203"/>
      <c r="K340" s="5" t="s">
        <v>620</v>
      </c>
      <c r="L340" s="177" t="s">
        <v>619</v>
      </c>
      <c r="M340" s="30"/>
      <c r="N340" s="69"/>
      <c r="O340" s="69"/>
      <c r="P340" s="69"/>
    </row>
    <row r="341" spans="9:16" hidden="1" x14ac:dyDescent="0.2">
      <c r="I341" s="203" t="s">
        <v>114</v>
      </c>
      <c r="J341" s="203"/>
      <c r="K341" s="5" t="s">
        <v>621</v>
      </c>
      <c r="L341" s="177" t="s">
        <v>619</v>
      </c>
      <c r="M341" s="30"/>
      <c r="N341" s="69"/>
      <c r="O341" s="69"/>
      <c r="P341" s="69"/>
    </row>
    <row r="342" spans="9:16" hidden="1" x14ac:dyDescent="0.2">
      <c r="I342" s="203" t="s">
        <v>115</v>
      </c>
      <c r="J342" s="203"/>
      <c r="K342" s="5" t="s">
        <v>622</v>
      </c>
      <c r="L342" s="177" t="s">
        <v>619</v>
      </c>
      <c r="M342" s="30"/>
      <c r="N342" s="69"/>
      <c r="O342" s="69"/>
      <c r="P342" s="69"/>
    </row>
    <row r="343" spans="9:16" hidden="1" x14ac:dyDescent="0.2">
      <c r="I343" s="203" t="s">
        <v>116</v>
      </c>
      <c r="J343" s="203"/>
      <c r="K343" s="5" t="s">
        <v>623</v>
      </c>
      <c r="L343" s="177" t="s">
        <v>619</v>
      </c>
      <c r="M343" s="30"/>
      <c r="N343" s="69"/>
      <c r="O343" s="69"/>
      <c r="P343" s="69"/>
    </row>
    <row r="344" spans="9:16" ht="25.5" hidden="1" x14ac:dyDescent="0.2">
      <c r="I344" s="203" t="s">
        <v>117</v>
      </c>
      <c r="J344" s="203"/>
      <c r="K344" s="5" t="s">
        <v>624</v>
      </c>
      <c r="L344" s="177" t="s">
        <v>619</v>
      </c>
      <c r="M344" s="30"/>
      <c r="N344" s="69"/>
      <c r="O344" s="69"/>
      <c r="P344" s="69"/>
    </row>
    <row r="345" spans="9:16" hidden="1" x14ac:dyDescent="0.2">
      <c r="I345" s="203" t="s">
        <v>120</v>
      </c>
      <c r="J345" s="203"/>
      <c r="K345" s="5" t="s">
        <v>625</v>
      </c>
      <c r="L345" s="177" t="s">
        <v>619</v>
      </c>
      <c r="M345" s="30"/>
      <c r="N345" s="69"/>
      <c r="O345" s="69"/>
      <c r="P345" s="69"/>
    </row>
    <row r="346" spans="9:16" hidden="1" x14ac:dyDescent="0.2">
      <c r="I346" s="203" t="s">
        <v>121</v>
      </c>
      <c r="J346" s="203"/>
      <c r="K346" s="5" t="s">
        <v>626</v>
      </c>
      <c r="L346" s="177" t="s">
        <v>619</v>
      </c>
      <c r="M346" s="30"/>
      <c r="N346" s="69"/>
      <c r="O346" s="69"/>
      <c r="P346" s="69"/>
    </row>
    <row r="347" spans="9:16" ht="25.5" hidden="1" x14ac:dyDescent="0.2">
      <c r="I347" s="203" t="s">
        <v>122</v>
      </c>
      <c r="J347" s="203"/>
      <c r="K347" s="5" t="s">
        <v>627</v>
      </c>
      <c r="L347" s="177" t="s">
        <v>619</v>
      </c>
      <c r="M347" s="30"/>
      <c r="N347" s="69"/>
      <c r="O347" s="69"/>
      <c r="P347" s="69"/>
    </row>
    <row r="348" spans="9:16" hidden="1" x14ac:dyDescent="0.2">
      <c r="I348" s="203" t="s">
        <v>123</v>
      </c>
      <c r="J348" s="203"/>
      <c r="K348" s="5" t="s">
        <v>628</v>
      </c>
      <c r="L348" s="177" t="s">
        <v>619</v>
      </c>
      <c r="M348" s="30"/>
      <c r="N348" s="69"/>
      <c r="O348" s="69"/>
      <c r="P348" s="69"/>
    </row>
    <row r="349" spans="9:16" ht="25.5" hidden="1" x14ac:dyDescent="0.2">
      <c r="I349" s="203" t="s">
        <v>124</v>
      </c>
      <c r="J349" s="203"/>
      <c r="K349" s="5" t="s">
        <v>629</v>
      </c>
      <c r="L349" s="177" t="s">
        <v>619</v>
      </c>
      <c r="M349" s="30"/>
      <c r="N349" s="69"/>
      <c r="O349" s="69"/>
      <c r="P349" s="69"/>
    </row>
    <row r="350" spans="9:16" ht="25.5" hidden="1" x14ac:dyDescent="0.2">
      <c r="I350" s="203" t="s">
        <v>125</v>
      </c>
      <c r="J350" s="203"/>
      <c r="K350" s="5" t="s">
        <v>630</v>
      </c>
      <c r="L350" s="177" t="s">
        <v>619</v>
      </c>
      <c r="M350" s="30"/>
      <c r="N350" s="69"/>
      <c r="O350" s="69"/>
      <c r="P350" s="69"/>
    </row>
    <row r="351" spans="9:16" ht="25.5" hidden="1" x14ac:dyDescent="0.2">
      <c r="I351" s="203" t="s">
        <v>126</v>
      </c>
      <c r="J351" s="203"/>
      <c r="K351" s="5" t="s">
        <v>631</v>
      </c>
      <c r="L351" s="177" t="s">
        <v>619</v>
      </c>
      <c r="M351" s="30"/>
      <c r="N351" s="69"/>
      <c r="O351" s="69"/>
      <c r="P351" s="69"/>
    </row>
    <row r="352" spans="9:16" hidden="1" x14ac:dyDescent="0.2">
      <c r="I352" s="203" t="s">
        <v>127</v>
      </c>
      <c r="J352" s="203"/>
      <c r="K352" s="5" t="s">
        <v>632</v>
      </c>
      <c r="L352" s="177" t="s">
        <v>619</v>
      </c>
      <c r="M352" s="30"/>
      <c r="N352" s="69"/>
      <c r="O352" s="69"/>
      <c r="P352" s="69"/>
    </row>
    <row r="353" spans="9:16" ht="25.5" hidden="1" x14ac:dyDescent="0.2">
      <c r="I353" s="203" t="s">
        <v>128</v>
      </c>
      <c r="J353" s="203"/>
      <c r="K353" s="5" t="s">
        <v>633</v>
      </c>
      <c r="L353" s="177" t="s">
        <v>619</v>
      </c>
      <c r="M353" s="30"/>
      <c r="N353" s="69"/>
      <c r="O353" s="69"/>
      <c r="P353" s="69"/>
    </row>
    <row r="354" spans="9:16" ht="25.5" hidden="1" x14ac:dyDescent="0.2">
      <c r="I354" s="203" t="s">
        <v>129</v>
      </c>
      <c r="J354" s="203"/>
      <c r="K354" s="5" t="s">
        <v>634</v>
      </c>
      <c r="L354" s="177" t="s">
        <v>619</v>
      </c>
      <c r="M354" s="30"/>
      <c r="N354" s="69"/>
      <c r="O354" s="69"/>
      <c r="P354" s="69"/>
    </row>
    <row r="355" spans="9:16" ht="25.5" hidden="1" x14ac:dyDescent="0.2">
      <c r="I355" s="203" t="s">
        <v>130</v>
      </c>
      <c r="J355" s="203"/>
      <c r="K355" s="5" t="s">
        <v>635</v>
      </c>
      <c r="L355" s="177" t="s">
        <v>619</v>
      </c>
      <c r="M355" s="30"/>
      <c r="N355" s="69"/>
      <c r="O355" s="69"/>
      <c r="P355" s="69"/>
    </row>
    <row r="356" spans="9:16" hidden="1" x14ac:dyDescent="0.2">
      <c r="I356" s="206" t="s">
        <v>133</v>
      </c>
      <c r="J356" s="206"/>
      <c r="K356" s="31" t="s">
        <v>636</v>
      </c>
      <c r="L356" s="178" t="s">
        <v>637</v>
      </c>
      <c r="M356" s="32"/>
      <c r="N356" s="70"/>
      <c r="O356" s="70"/>
      <c r="P356" s="70"/>
    </row>
    <row r="357" spans="9:16" ht="25.5" hidden="1" x14ac:dyDescent="0.2">
      <c r="I357" s="203" t="s">
        <v>136</v>
      </c>
      <c r="J357" s="203"/>
      <c r="K357" s="5" t="s">
        <v>638</v>
      </c>
      <c r="L357" s="177" t="s">
        <v>637</v>
      </c>
      <c r="M357" s="30"/>
      <c r="N357" s="69"/>
      <c r="O357" s="69"/>
      <c r="P357" s="69"/>
    </row>
    <row r="358" spans="9:16" hidden="1" x14ac:dyDescent="0.2">
      <c r="I358" s="203" t="s">
        <v>138</v>
      </c>
      <c r="J358" s="203"/>
      <c r="K358" s="5" t="s">
        <v>639</v>
      </c>
      <c r="L358" s="177" t="s">
        <v>637</v>
      </c>
      <c r="M358" s="30"/>
      <c r="N358" s="69"/>
      <c r="O358" s="69"/>
      <c r="P358" s="69"/>
    </row>
    <row r="359" spans="9:16" hidden="1" x14ac:dyDescent="0.2">
      <c r="I359" s="203" t="s">
        <v>140</v>
      </c>
      <c r="J359" s="203"/>
      <c r="K359" s="5" t="s">
        <v>640</v>
      </c>
      <c r="L359" s="177" t="s">
        <v>637</v>
      </c>
      <c r="M359" s="30"/>
      <c r="N359" s="69"/>
      <c r="O359" s="69"/>
      <c r="P359" s="69"/>
    </row>
    <row r="360" spans="9:16" ht="25.5" hidden="1" x14ac:dyDescent="0.2">
      <c r="I360" s="207" t="s">
        <v>142</v>
      </c>
      <c r="J360" s="207"/>
      <c r="K360" s="5" t="s">
        <v>641</v>
      </c>
      <c r="L360" s="179" t="s">
        <v>642</v>
      </c>
      <c r="M360" s="30"/>
      <c r="N360" s="69">
        <f>SUM(N361:N369)</f>
        <v>0</v>
      </c>
      <c r="O360" s="69">
        <f>SUM(O361:O369)</f>
        <v>0</v>
      </c>
      <c r="P360" s="69">
        <f>SUM(P361:P369)</f>
        <v>0</v>
      </c>
    </row>
    <row r="361" spans="9:16" hidden="1" x14ac:dyDescent="0.2">
      <c r="I361" s="203" t="s">
        <v>145</v>
      </c>
      <c r="J361" s="203"/>
      <c r="K361" s="25" t="s">
        <v>643</v>
      </c>
      <c r="L361" s="177" t="s">
        <v>642</v>
      </c>
      <c r="M361" s="26"/>
      <c r="N361" s="66"/>
      <c r="O361" s="66"/>
      <c r="P361" s="66"/>
    </row>
    <row r="362" spans="9:16" hidden="1" x14ac:dyDescent="0.2">
      <c r="I362" s="203" t="s">
        <v>147</v>
      </c>
      <c r="J362" s="203"/>
      <c r="K362" s="5" t="s">
        <v>644</v>
      </c>
      <c r="L362" s="177" t="s">
        <v>642</v>
      </c>
      <c r="M362" s="30"/>
      <c r="N362" s="69"/>
      <c r="O362" s="69"/>
      <c r="P362" s="69"/>
    </row>
    <row r="363" spans="9:16" hidden="1" x14ac:dyDescent="0.2">
      <c r="I363" s="203" t="s">
        <v>149</v>
      </c>
      <c r="J363" s="203"/>
      <c r="K363" s="5" t="s">
        <v>645</v>
      </c>
      <c r="L363" s="177" t="s">
        <v>642</v>
      </c>
      <c r="M363" s="30"/>
      <c r="N363" s="69"/>
      <c r="O363" s="69"/>
      <c r="P363" s="69"/>
    </row>
    <row r="364" spans="9:16" ht="25.5" hidden="1" x14ac:dyDescent="0.2">
      <c r="I364" s="203" t="s">
        <v>151</v>
      </c>
      <c r="J364" s="203"/>
      <c r="K364" s="5" t="s">
        <v>646</v>
      </c>
      <c r="L364" s="177" t="s">
        <v>642</v>
      </c>
      <c r="M364" s="30"/>
      <c r="N364" s="69"/>
      <c r="O364" s="69"/>
      <c r="P364" s="69"/>
    </row>
    <row r="365" spans="9:16" ht="25.5" hidden="1" x14ac:dyDescent="0.2">
      <c r="I365" s="203" t="s">
        <v>153</v>
      </c>
      <c r="J365" s="203"/>
      <c r="K365" s="5" t="s">
        <v>647</v>
      </c>
      <c r="L365" s="177" t="s">
        <v>642</v>
      </c>
      <c r="M365" s="30"/>
      <c r="N365" s="69"/>
      <c r="O365" s="69"/>
      <c r="P365" s="69"/>
    </row>
    <row r="366" spans="9:16" ht="25.5" hidden="1" x14ac:dyDescent="0.2">
      <c r="I366" s="203" t="s">
        <v>155</v>
      </c>
      <c r="J366" s="203"/>
      <c r="K366" s="5" t="s">
        <v>648</v>
      </c>
      <c r="L366" s="177" t="s">
        <v>642</v>
      </c>
      <c r="M366" s="30"/>
      <c r="N366" s="69"/>
      <c r="O366" s="69"/>
      <c r="P366" s="69"/>
    </row>
    <row r="367" spans="9:16" hidden="1" x14ac:dyDescent="0.2">
      <c r="I367" s="203" t="s">
        <v>157</v>
      </c>
      <c r="J367" s="203"/>
      <c r="K367" s="5" t="s">
        <v>649</v>
      </c>
      <c r="L367" s="177" t="s">
        <v>642</v>
      </c>
      <c r="M367" s="30"/>
      <c r="N367" s="69"/>
      <c r="O367" s="69"/>
      <c r="P367" s="69"/>
    </row>
    <row r="368" spans="9:16" hidden="1" x14ac:dyDescent="0.2">
      <c r="I368" s="203" t="s">
        <v>159</v>
      </c>
      <c r="J368" s="203"/>
      <c r="K368" s="5" t="s">
        <v>650</v>
      </c>
      <c r="L368" s="177" t="s">
        <v>642</v>
      </c>
      <c r="M368" s="30"/>
      <c r="N368" s="69"/>
      <c r="O368" s="69"/>
      <c r="P368" s="69"/>
    </row>
    <row r="369" spans="9:16" ht="25.5" hidden="1" x14ac:dyDescent="0.2">
      <c r="I369" s="203" t="s">
        <v>161</v>
      </c>
      <c r="J369" s="203"/>
      <c r="K369" s="5" t="s">
        <v>651</v>
      </c>
      <c r="L369" s="177" t="s">
        <v>642</v>
      </c>
      <c r="M369" s="30"/>
      <c r="N369" s="69"/>
      <c r="O369" s="69"/>
      <c r="P369" s="69"/>
    </row>
    <row r="370" spans="9:16" ht="25.5" hidden="1" x14ac:dyDescent="0.2">
      <c r="I370" s="207" t="s">
        <v>164</v>
      </c>
      <c r="J370" s="207"/>
      <c r="K370" s="6" t="s">
        <v>652</v>
      </c>
      <c r="L370" s="179" t="s">
        <v>653</v>
      </c>
      <c r="M370" s="33"/>
      <c r="N370" s="71">
        <f>SUM(N371:N379)</f>
        <v>0</v>
      </c>
      <c r="O370" s="71">
        <f>SUM(O371:O379)</f>
        <v>0</v>
      </c>
      <c r="P370" s="71">
        <f>SUM(P371:P379)</f>
        <v>0</v>
      </c>
    </row>
    <row r="371" spans="9:16" ht="51" hidden="1" x14ac:dyDescent="0.2">
      <c r="I371" s="203" t="s">
        <v>167</v>
      </c>
      <c r="J371" s="203"/>
      <c r="K371" s="5" t="s">
        <v>654</v>
      </c>
      <c r="L371" s="177" t="s">
        <v>653</v>
      </c>
      <c r="M371" s="30"/>
      <c r="N371" s="69"/>
      <c r="O371" s="69"/>
      <c r="P371" s="69"/>
    </row>
    <row r="372" spans="9:16" ht="25.5" hidden="1" x14ac:dyDescent="0.2">
      <c r="I372" s="203" t="s">
        <v>169</v>
      </c>
      <c r="J372" s="203"/>
      <c r="K372" s="5" t="s">
        <v>655</v>
      </c>
      <c r="L372" s="177" t="s">
        <v>653</v>
      </c>
      <c r="M372" s="30"/>
      <c r="N372" s="69"/>
      <c r="O372" s="69"/>
      <c r="P372" s="69"/>
    </row>
    <row r="373" spans="9:16" ht="25.5" hidden="1" x14ac:dyDescent="0.2">
      <c r="I373" s="203" t="s">
        <v>171</v>
      </c>
      <c r="J373" s="203"/>
      <c r="K373" s="5" t="s">
        <v>656</v>
      </c>
      <c r="L373" s="177" t="s">
        <v>653</v>
      </c>
      <c r="M373" s="30"/>
      <c r="N373" s="69"/>
      <c r="O373" s="69"/>
      <c r="P373" s="69"/>
    </row>
    <row r="374" spans="9:16" hidden="1" x14ac:dyDescent="0.2">
      <c r="I374" s="203" t="s">
        <v>173</v>
      </c>
      <c r="J374" s="203"/>
      <c r="K374" s="5" t="s">
        <v>657</v>
      </c>
      <c r="L374" s="177" t="s">
        <v>653</v>
      </c>
      <c r="M374" s="30"/>
      <c r="N374" s="69"/>
      <c r="O374" s="69"/>
      <c r="P374" s="69"/>
    </row>
    <row r="375" spans="9:16" hidden="1" x14ac:dyDescent="0.2">
      <c r="I375" s="203" t="s">
        <v>175</v>
      </c>
      <c r="J375" s="203"/>
      <c r="K375" s="5" t="s">
        <v>658</v>
      </c>
      <c r="L375" s="177" t="s">
        <v>653</v>
      </c>
      <c r="M375" s="30"/>
      <c r="N375" s="69"/>
      <c r="O375" s="69"/>
      <c r="P375" s="69"/>
    </row>
    <row r="376" spans="9:16" ht="25.5" hidden="1" x14ac:dyDescent="0.2">
      <c r="I376" s="203" t="s">
        <v>177</v>
      </c>
      <c r="J376" s="203"/>
      <c r="K376" s="5" t="s">
        <v>659</v>
      </c>
      <c r="L376" s="177" t="s">
        <v>653</v>
      </c>
      <c r="M376" s="30"/>
      <c r="N376" s="69"/>
      <c r="O376" s="69"/>
      <c r="P376" s="69"/>
    </row>
    <row r="377" spans="9:16" hidden="1" x14ac:dyDescent="0.2">
      <c r="I377" s="203" t="s">
        <v>179</v>
      </c>
      <c r="J377" s="203"/>
      <c r="K377" s="5" t="s">
        <v>660</v>
      </c>
      <c r="L377" s="177" t="s">
        <v>653</v>
      </c>
      <c r="M377" s="30"/>
      <c r="N377" s="69"/>
      <c r="O377" s="69"/>
      <c r="P377" s="69"/>
    </row>
    <row r="378" spans="9:16" ht="25.5" hidden="1" x14ac:dyDescent="0.2">
      <c r="I378" s="203" t="s">
        <v>182</v>
      </c>
      <c r="J378" s="203"/>
      <c r="K378" s="5" t="s">
        <v>661</v>
      </c>
      <c r="L378" s="177" t="s">
        <v>653</v>
      </c>
      <c r="M378" s="30"/>
      <c r="N378" s="69"/>
      <c r="O378" s="69"/>
      <c r="P378" s="69"/>
    </row>
    <row r="379" spans="9:16" hidden="1" x14ac:dyDescent="0.2">
      <c r="I379" s="203" t="s">
        <v>184</v>
      </c>
      <c r="J379" s="203"/>
      <c r="K379" s="5" t="s">
        <v>662</v>
      </c>
      <c r="L379" s="177" t="s">
        <v>653</v>
      </c>
      <c r="M379" s="30"/>
      <c r="N379" s="69"/>
      <c r="O379" s="69"/>
      <c r="P379" s="69"/>
    </row>
    <row r="380" spans="9:16" hidden="1" x14ac:dyDescent="0.2">
      <c r="I380" s="207" t="s">
        <v>186</v>
      </c>
      <c r="J380" s="207"/>
      <c r="K380" s="5" t="s">
        <v>663</v>
      </c>
      <c r="L380" s="179" t="s">
        <v>664</v>
      </c>
      <c r="M380" s="30"/>
      <c r="N380" s="69">
        <f>SUM(N381:N386)</f>
        <v>0</v>
      </c>
      <c r="O380" s="69">
        <f>SUM(O381:O386)</f>
        <v>0</v>
      </c>
      <c r="P380" s="69">
        <f>SUM(P381:P386)</f>
        <v>0</v>
      </c>
    </row>
    <row r="381" spans="9:16" hidden="1" x14ac:dyDescent="0.2">
      <c r="I381" s="203" t="s">
        <v>188</v>
      </c>
      <c r="J381" s="203"/>
      <c r="K381" s="5" t="s">
        <v>665</v>
      </c>
      <c r="L381" s="177" t="s">
        <v>664</v>
      </c>
      <c r="M381" s="30"/>
      <c r="N381" s="69"/>
      <c r="O381" s="69"/>
      <c r="P381" s="69"/>
    </row>
    <row r="382" spans="9:16" hidden="1" x14ac:dyDescent="0.2">
      <c r="I382" s="203" t="s">
        <v>190</v>
      </c>
      <c r="J382" s="203"/>
      <c r="K382" s="5" t="s">
        <v>666</v>
      </c>
      <c r="L382" s="177" t="s">
        <v>664</v>
      </c>
      <c r="M382" s="30"/>
      <c r="N382" s="69"/>
      <c r="O382" s="69"/>
      <c r="P382" s="69"/>
    </row>
    <row r="383" spans="9:16" ht="25.5" hidden="1" x14ac:dyDescent="0.2">
      <c r="I383" s="203" t="s">
        <v>192</v>
      </c>
      <c r="J383" s="203"/>
      <c r="K383" s="5" t="s">
        <v>667</v>
      </c>
      <c r="L383" s="177" t="s">
        <v>664</v>
      </c>
      <c r="M383" s="30"/>
      <c r="N383" s="69"/>
      <c r="O383" s="69"/>
      <c r="P383" s="69"/>
    </row>
    <row r="384" spans="9:16" ht="25.5" hidden="1" x14ac:dyDescent="0.2">
      <c r="I384" s="203" t="s">
        <v>194</v>
      </c>
      <c r="J384" s="203"/>
      <c r="K384" s="5" t="s">
        <v>668</v>
      </c>
      <c r="L384" s="177" t="s">
        <v>664</v>
      </c>
      <c r="M384" s="30"/>
      <c r="N384" s="69"/>
      <c r="O384" s="69"/>
      <c r="P384" s="69"/>
    </row>
    <row r="385" spans="9:16" ht="25.5" hidden="1" x14ac:dyDescent="0.2">
      <c r="I385" s="203" t="s">
        <v>197</v>
      </c>
      <c r="J385" s="203"/>
      <c r="K385" s="5" t="s">
        <v>669</v>
      </c>
      <c r="L385" s="177" t="s">
        <v>664</v>
      </c>
      <c r="M385" s="30"/>
      <c r="N385" s="69"/>
      <c r="O385" s="69"/>
      <c r="P385" s="69"/>
    </row>
    <row r="386" spans="9:16" ht="38.25" hidden="1" x14ac:dyDescent="0.2">
      <c r="I386" s="203" t="s">
        <v>199</v>
      </c>
      <c r="J386" s="203"/>
      <c r="K386" s="6" t="s">
        <v>670</v>
      </c>
      <c r="L386" s="177" t="s">
        <v>664</v>
      </c>
      <c r="M386" s="33"/>
      <c r="N386" s="71"/>
      <c r="O386" s="71"/>
      <c r="P386" s="71"/>
    </row>
    <row r="387" spans="9:16" hidden="1" x14ac:dyDescent="0.2">
      <c r="I387" s="203" t="s">
        <v>201</v>
      </c>
      <c r="J387" s="203"/>
      <c r="K387" s="5" t="s">
        <v>671</v>
      </c>
      <c r="L387" s="177" t="s">
        <v>672</v>
      </c>
      <c r="M387" s="30"/>
      <c r="N387" s="69"/>
      <c r="O387" s="69"/>
      <c r="P387" s="69"/>
    </row>
    <row r="388" spans="9:16" hidden="1" x14ac:dyDescent="0.2">
      <c r="I388" s="203" t="s">
        <v>203</v>
      </c>
      <c r="J388" s="203"/>
      <c r="K388" s="5" t="s">
        <v>673</v>
      </c>
      <c r="L388" s="177" t="s">
        <v>672</v>
      </c>
      <c r="M388" s="30"/>
      <c r="N388" s="69"/>
      <c r="O388" s="69"/>
      <c r="P388" s="69"/>
    </row>
    <row r="389" spans="9:16" hidden="1" x14ac:dyDescent="0.2">
      <c r="I389" s="203" t="s">
        <v>205</v>
      </c>
      <c r="J389" s="203"/>
      <c r="K389" s="5" t="s">
        <v>674</v>
      </c>
      <c r="L389" s="177" t="s">
        <v>672</v>
      </c>
      <c r="M389" s="30"/>
      <c r="N389" s="69"/>
      <c r="O389" s="69"/>
      <c r="P389" s="69"/>
    </row>
    <row r="390" spans="9:16" hidden="1" x14ac:dyDescent="0.2">
      <c r="I390" s="207" t="s">
        <v>207</v>
      </c>
      <c r="J390" s="207"/>
      <c r="K390" s="5" t="s">
        <v>675</v>
      </c>
      <c r="L390" s="179" t="s">
        <v>676</v>
      </c>
      <c r="M390" s="30"/>
      <c r="N390" s="69"/>
      <c r="O390" s="69"/>
      <c r="P390" s="69"/>
    </row>
    <row r="391" spans="9:16" hidden="1" x14ac:dyDescent="0.2">
      <c r="I391" s="203" t="s">
        <v>209</v>
      </c>
      <c r="J391" s="203"/>
      <c r="K391" s="5" t="s">
        <v>677</v>
      </c>
      <c r="L391" s="177" t="s">
        <v>676</v>
      </c>
      <c r="M391" s="30"/>
      <c r="N391" s="69"/>
      <c r="O391" s="69"/>
      <c r="P391" s="69"/>
    </row>
    <row r="392" spans="9:16" ht="25.5" hidden="1" x14ac:dyDescent="0.2">
      <c r="I392" s="203" t="s">
        <v>211</v>
      </c>
      <c r="J392" s="203"/>
      <c r="K392" s="5" t="s">
        <v>678</v>
      </c>
      <c r="L392" s="177" t="s">
        <v>676</v>
      </c>
      <c r="M392" s="30"/>
      <c r="N392" s="69"/>
      <c r="O392" s="69"/>
      <c r="P392" s="69"/>
    </row>
    <row r="393" spans="9:16" hidden="1" x14ac:dyDescent="0.2">
      <c r="I393" s="203" t="s">
        <v>213</v>
      </c>
      <c r="J393" s="203"/>
      <c r="K393" s="5" t="s">
        <v>679</v>
      </c>
      <c r="L393" s="177" t="s">
        <v>676</v>
      </c>
      <c r="M393" s="30"/>
      <c r="N393" s="69"/>
      <c r="O393" s="69"/>
      <c r="P393" s="69"/>
    </row>
    <row r="394" spans="9:16" hidden="1" x14ac:dyDescent="0.2">
      <c r="I394" s="203" t="s">
        <v>216</v>
      </c>
      <c r="J394" s="203"/>
      <c r="K394" s="5" t="s">
        <v>680</v>
      </c>
      <c r="L394" s="177" t="s">
        <v>676</v>
      </c>
      <c r="M394" s="30"/>
      <c r="N394" s="69"/>
      <c r="O394" s="69"/>
      <c r="P394" s="69"/>
    </row>
    <row r="395" spans="9:16" hidden="1" x14ac:dyDescent="0.2">
      <c r="I395" s="203" t="s">
        <v>218</v>
      </c>
      <c r="J395" s="203"/>
      <c r="K395" s="5" t="s">
        <v>681</v>
      </c>
      <c r="L395" s="177" t="s">
        <v>676</v>
      </c>
      <c r="M395" s="30"/>
      <c r="N395" s="69"/>
      <c r="O395" s="69"/>
      <c r="P395" s="69"/>
    </row>
    <row r="396" spans="9:16" ht="25.5" hidden="1" x14ac:dyDescent="0.2">
      <c r="I396" s="203" t="s">
        <v>220</v>
      </c>
      <c r="J396" s="203"/>
      <c r="K396" s="5" t="s">
        <v>682</v>
      </c>
      <c r="L396" s="177" t="s">
        <v>676</v>
      </c>
      <c r="M396" s="30"/>
      <c r="N396" s="69"/>
      <c r="O396" s="69"/>
      <c r="P396" s="69"/>
    </row>
    <row r="397" spans="9:16" ht="25.5" hidden="1" x14ac:dyDescent="0.2">
      <c r="I397" s="203" t="s">
        <v>222</v>
      </c>
      <c r="J397" s="203"/>
      <c r="K397" s="5" t="s">
        <v>683</v>
      </c>
      <c r="L397" s="177" t="s">
        <v>676</v>
      </c>
      <c r="M397" s="30"/>
      <c r="N397" s="69"/>
      <c r="O397" s="69"/>
      <c r="P397" s="69"/>
    </row>
    <row r="398" spans="9:16" ht="38.25" hidden="1" x14ac:dyDescent="0.2">
      <c r="I398" s="203" t="s">
        <v>224</v>
      </c>
      <c r="J398" s="203"/>
      <c r="K398" s="5" t="s">
        <v>684</v>
      </c>
      <c r="L398" s="177" t="s">
        <v>676</v>
      </c>
      <c r="M398" s="30"/>
      <c r="N398" s="69"/>
      <c r="O398" s="69"/>
      <c r="P398" s="69"/>
    </row>
    <row r="399" spans="9:16" ht="25.5" hidden="1" x14ac:dyDescent="0.2">
      <c r="I399" s="203" t="s">
        <v>226</v>
      </c>
      <c r="J399" s="203"/>
      <c r="K399" s="5" t="s">
        <v>685</v>
      </c>
      <c r="L399" s="177" t="s">
        <v>676</v>
      </c>
      <c r="M399" s="30"/>
      <c r="N399" s="69"/>
      <c r="O399" s="69"/>
      <c r="P399" s="69"/>
    </row>
    <row r="400" spans="9:16" ht="25.5" hidden="1" x14ac:dyDescent="0.2">
      <c r="I400" s="203" t="s">
        <v>228</v>
      </c>
      <c r="J400" s="203"/>
      <c r="K400" s="5" t="s">
        <v>686</v>
      </c>
      <c r="L400" s="177" t="s">
        <v>676</v>
      </c>
      <c r="M400" s="30"/>
      <c r="N400" s="69"/>
      <c r="O400" s="69"/>
      <c r="P400" s="69"/>
    </row>
    <row r="401" spans="9:16" hidden="1" x14ac:dyDescent="0.2">
      <c r="I401" s="203" t="s">
        <v>230</v>
      </c>
      <c r="J401" s="203"/>
      <c r="K401" s="5" t="s">
        <v>687</v>
      </c>
      <c r="L401" s="177" t="s">
        <v>676</v>
      </c>
      <c r="M401" s="30"/>
      <c r="N401" s="69"/>
      <c r="O401" s="69"/>
      <c r="P401" s="69"/>
    </row>
    <row r="402" spans="9:16" ht="25.5" hidden="1" x14ac:dyDescent="0.2">
      <c r="I402" s="203" t="s">
        <v>232</v>
      </c>
      <c r="J402" s="203"/>
      <c r="K402" s="5" t="s">
        <v>688</v>
      </c>
      <c r="L402" s="177" t="s">
        <v>676</v>
      </c>
      <c r="M402" s="30"/>
      <c r="N402" s="69"/>
      <c r="O402" s="69"/>
      <c r="P402" s="69"/>
    </row>
    <row r="403" spans="9:16" hidden="1" x14ac:dyDescent="0.2">
      <c r="I403" s="203" t="s">
        <v>234</v>
      </c>
      <c r="J403" s="203"/>
      <c r="K403" s="5" t="s">
        <v>689</v>
      </c>
      <c r="L403" s="177" t="s">
        <v>676</v>
      </c>
      <c r="M403" s="30"/>
      <c r="N403" s="69"/>
      <c r="O403" s="69"/>
      <c r="P403" s="69"/>
    </row>
    <row r="404" spans="9:16" hidden="1" x14ac:dyDescent="0.2">
      <c r="I404" s="203" t="s">
        <v>236</v>
      </c>
      <c r="J404" s="203"/>
      <c r="K404" s="5" t="s">
        <v>690</v>
      </c>
      <c r="L404" s="177" t="s">
        <v>676</v>
      </c>
      <c r="M404" s="30"/>
      <c r="N404" s="69"/>
      <c r="O404" s="69"/>
      <c r="P404" s="69"/>
    </row>
    <row r="405" spans="9:16" ht="25.5" hidden="1" x14ac:dyDescent="0.2">
      <c r="I405" s="203" t="s">
        <v>238</v>
      </c>
      <c r="J405" s="203"/>
      <c r="K405" s="5" t="s">
        <v>691</v>
      </c>
      <c r="L405" s="177" t="s">
        <v>676</v>
      </c>
      <c r="M405" s="30"/>
      <c r="N405" s="69"/>
      <c r="O405" s="69"/>
      <c r="P405" s="69"/>
    </row>
    <row r="406" spans="9:16" hidden="1" x14ac:dyDescent="0.2">
      <c r="I406" s="203" t="s">
        <v>240</v>
      </c>
      <c r="J406" s="203"/>
      <c r="K406" s="5" t="s">
        <v>692</v>
      </c>
      <c r="L406" s="177" t="s">
        <v>676</v>
      </c>
      <c r="M406" s="30"/>
      <c r="N406" s="69"/>
      <c r="O406" s="69"/>
      <c r="P406" s="69"/>
    </row>
    <row r="407" spans="9:16" hidden="1" x14ac:dyDescent="0.2">
      <c r="I407" s="203" t="s">
        <v>242</v>
      </c>
      <c r="J407" s="203"/>
      <c r="K407" s="5" t="s">
        <v>693</v>
      </c>
      <c r="L407" s="177" t="s">
        <v>676</v>
      </c>
      <c r="M407" s="30"/>
      <c r="N407" s="69"/>
      <c r="O407" s="69"/>
      <c r="P407" s="69"/>
    </row>
    <row r="408" spans="9:16" ht="25.5" hidden="1" x14ac:dyDescent="0.2">
      <c r="I408" s="203" t="s">
        <v>244</v>
      </c>
      <c r="J408" s="203"/>
      <c r="K408" s="5" t="s">
        <v>694</v>
      </c>
      <c r="L408" s="177" t="s">
        <v>676</v>
      </c>
      <c r="M408" s="30"/>
      <c r="N408" s="69"/>
      <c r="O408" s="69"/>
      <c r="P408" s="69"/>
    </row>
    <row r="409" spans="9:16" ht="25.5" hidden="1" x14ac:dyDescent="0.2">
      <c r="I409" s="203" t="s">
        <v>246</v>
      </c>
      <c r="J409" s="203"/>
      <c r="K409" s="5" t="s">
        <v>695</v>
      </c>
      <c r="L409" s="177" t="s">
        <v>676</v>
      </c>
      <c r="M409" s="30"/>
      <c r="N409" s="69"/>
      <c r="O409" s="69"/>
      <c r="P409" s="69"/>
    </row>
    <row r="410" spans="9:16" hidden="1" x14ac:dyDescent="0.2">
      <c r="I410" s="203" t="s">
        <v>248</v>
      </c>
      <c r="J410" s="203"/>
      <c r="K410" s="5" t="s">
        <v>696</v>
      </c>
      <c r="L410" s="177" t="s">
        <v>676</v>
      </c>
      <c r="M410" s="30"/>
      <c r="N410" s="69"/>
      <c r="O410" s="69"/>
      <c r="P410" s="69"/>
    </row>
    <row r="411" spans="9:16" hidden="1" x14ac:dyDescent="0.2">
      <c r="I411" s="203" t="s">
        <v>250</v>
      </c>
      <c r="J411" s="203"/>
      <c r="K411" s="5" t="s">
        <v>697</v>
      </c>
      <c r="L411" s="177" t="s">
        <v>676</v>
      </c>
      <c r="M411" s="30"/>
      <c r="N411" s="69"/>
      <c r="O411" s="69"/>
      <c r="P411" s="69"/>
    </row>
    <row r="412" spans="9:16" hidden="1" x14ac:dyDescent="0.2">
      <c r="I412" s="203" t="s">
        <v>252</v>
      </c>
      <c r="J412" s="203"/>
      <c r="K412" s="5" t="s">
        <v>698</v>
      </c>
      <c r="L412" s="177" t="s">
        <v>676</v>
      </c>
      <c r="M412" s="30"/>
      <c r="N412" s="69"/>
      <c r="O412" s="69"/>
      <c r="P412" s="69"/>
    </row>
    <row r="413" spans="9:16" ht="25.5" hidden="1" x14ac:dyDescent="0.2">
      <c r="I413" s="203" t="s">
        <v>254</v>
      </c>
      <c r="J413" s="203"/>
      <c r="K413" s="5" t="s">
        <v>699</v>
      </c>
      <c r="L413" s="177" t="s">
        <v>676</v>
      </c>
      <c r="M413" s="30"/>
      <c r="N413" s="69"/>
      <c r="O413" s="69"/>
      <c r="P413" s="69"/>
    </row>
    <row r="414" spans="9:16" ht="25.5" hidden="1" x14ac:dyDescent="0.2">
      <c r="I414" s="203" t="s">
        <v>257</v>
      </c>
      <c r="J414" s="203"/>
      <c r="K414" s="5" t="s">
        <v>700</v>
      </c>
      <c r="L414" s="177" t="s">
        <v>676</v>
      </c>
      <c r="M414" s="30"/>
      <c r="N414" s="69"/>
      <c r="O414" s="69"/>
      <c r="P414" s="69"/>
    </row>
    <row r="415" spans="9:16" ht="25.5" hidden="1" x14ac:dyDescent="0.2">
      <c r="I415" s="203" t="s">
        <v>259</v>
      </c>
      <c r="J415" s="203"/>
      <c r="K415" s="5" t="s">
        <v>701</v>
      </c>
      <c r="L415" s="177" t="s">
        <v>676</v>
      </c>
      <c r="M415" s="30"/>
      <c r="N415" s="69"/>
      <c r="O415" s="69"/>
      <c r="P415" s="69"/>
    </row>
    <row r="416" spans="9:16" ht="25.5" hidden="1" x14ac:dyDescent="0.2">
      <c r="I416" s="206" t="s">
        <v>261</v>
      </c>
      <c r="J416" s="206"/>
      <c r="K416" s="7" t="s">
        <v>702</v>
      </c>
      <c r="L416" s="178" t="s">
        <v>703</v>
      </c>
      <c r="M416" s="34"/>
      <c r="N416" s="72">
        <f>N338+N339+N356+N360+N370+N380+N387+N390</f>
        <v>0</v>
      </c>
      <c r="O416" s="72">
        <f>O338+O339+O356+O360+O370+O380+O387+O390</f>
        <v>0</v>
      </c>
      <c r="P416" s="72">
        <f>P338+P339+P356+P360+P370+P380+P387+P390</f>
        <v>0</v>
      </c>
    </row>
    <row r="417" spans="9:16" hidden="1" x14ac:dyDescent="0.2">
      <c r="I417" s="203" t="s">
        <v>263</v>
      </c>
      <c r="J417" s="203"/>
      <c r="K417" s="5" t="s">
        <v>704</v>
      </c>
      <c r="L417" s="177" t="s">
        <v>705</v>
      </c>
      <c r="M417" s="30"/>
      <c r="N417" s="69"/>
      <c r="O417" s="69"/>
      <c r="P417" s="69"/>
    </row>
    <row r="418" spans="9:16" hidden="1" x14ac:dyDescent="0.2">
      <c r="I418" s="203" t="s">
        <v>266</v>
      </c>
      <c r="J418" s="203"/>
      <c r="K418" s="5" t="s">
        <v>706</v>
      </c>
      <c r="L418" s="177" t="s">
        <v>705</v>
      </c>
      <c r="M418" s="30"/>
      <c r="N418" s="69"/>
      <c r="O418" s="69"/>
      <c r="P418" s="69"/>
    </row>
    <row r="419" spans="9:16" hidden="1" x14ac:dyDescent="0.2">
      <c r="I419" s="203" t="s">
        <v>269</v>
      </c>
      <c r="J419" s="203"/>
      <c r="K419" s="5" t="s">
        <v>707</v>
      </c>
      <c r="L419" s="177" t="s">
        <v>708</v>
      </c>
      <c r="M419" s="30"/>
      <c r="N419" s="69"/>
      <c r="O419" s="69"/>
      <c r="P419" s="69"/>
    </row>
    <row r="420" spans="9:16" ht="25.5" hidden="1" x14ac:dyDescent="0.2">
      <c r="I420" s="203" t="s">
        <v>271</v>
      </c>
      <c r="J420" s="203"/>
      <c r="K420" s="5" t="s">
        <v>709</v>
      </c>
      <c r="L420" s="177" t="s">
        <v>710</v>
      </c>
      <c r="M420" s="30"/>
      <c r="N420" s="69"/>
      <c r="O420" s="69"/>
      <c r="P420" s="69"/>
    </row>
    <row r="421" spans="9:16" ht="25.5" hidden="1" x14ac:dyDescent="0.2">
      <c r="I421" s="203" t="s">
        <v>273</v>
      </c>
      <c r="J421" s="203"/>
      <c r="K421" s="5" t="s">
        <v>711</v>
      </c>
      <c r="L421" s="177" t="s">
        <v>712</v>
      </c>
      <c r="M421" s="30"/>
      <c r="N421" s="69">
        <f>SUM(N422:N431)</f>
        <v>0</v>
      </c>
      <c r="O421" s="69">
        <f>SUM(O422:O431)</f>
        <v>0</v>
      </c>
      <c r="P421" s="69">
        <f>SUM(P422:P431)</f>
        <v>0</v>
      </c>
    </row>
    <row r="422" spans="9:16" hidden="1" x14ac:dyDescent="0.2">
      <c r="I422" s="203" t="s">
        <v>275</v>
      </c>
      <c r="J422" s="203"/>
      <c r="K422" s="5" t="s">
        <v>37</v>
      </c>
      <c r="L422" s="177" t="s">
        <v>712</v>
      </c>
      <c r="M422" s="30"/>
      <c r="N422" s="69"/>
      <c r="O422" s="69"/>
      <c r="P422" s="69"/>
    </row>
    <row r="423" spans="9:16" hidden="1" x14ac:dyDescent="0.2">
      <c r="I423" s="203" t="s">
        <v>277</v>
      </c>
      <c r="J423" s="203"/>
      <c r="K423" s="5" t="s">
        <v>39</v>
      </c>
      <c r="L423" s="177" t="s">
        <v>712</v>
      </c>
      <c r="M423" s="30"/>
      <c r="N423" s="69"/>
      <c r="O423" s="69"/>
      <c r="P423" s="69"/>
    </row>
    <row r="424" spans="9:16" ht="25.5" hidden="1" x14ac:dyDescent="0.2">
      <c r="I424" s="203" t="s">
        <v>280</v>
      </c>
      <c r="J424" s="203"/>
      <c r="K424" s="5" t="s">
        <v>41</v>
      </c>
      <c r="L424" s="177" t="s">
        <v>712</v>
      </c>
      <c r="M424" s="30"/>
      <c r="N424" s="69"/>
      <c r="O424" s="69"/>
      <c r="P424" s="69"/>
    </row>
    <row r="425" spans="9:16" hidden="1" x14ac:dyDescent="0.2">
      <c r="I425" s="203" t="s">
        <v>282</v>
      </c>
      <c r="J425" s="203"/>
      <c r="K425" s="5" t="s">
        <v>43</v>
      </c>
      <c r="L425" s="177" t="s">
        <v>712</v>
      </c>
      <c r="M425" s="30"/>
      <c r="N425" s="69"/>
      <c r="O425" s="69"/>
      <c r="P425" s="69"/>
    </row>
    <row r="426" spans="9:16" hidden="1" x14ac:dyDescent="0.2">
      <c r="I426" s="203" t="s">
        <v>284</v>
      </c>
      <c r="J426" s="203"/>
      <c r="K426" s="5" t="s">
        <v>45</v>
      </c>
      <c r="L426" s="177" t="s">
        <v>712</v>
      </c>
      <c r="M426" s="30"/>
      <c r="N426" s="69"/>
      <c r="O426" s="69"/>
      <c r="P426" s="69"/>
    </row>
    <row r="427" spans="9:16" hidden="1" x14ac:dyDescent="0.2">
      <c r="I427" s="203" t="s">
        <v>286</v>
      </c>
      <c r="J427" s="203"/>
      <c r="K427" s="5" t="s">
        <v>47</v>
      </c>
      <c r="L427" s="177" t="s">
        <v>712</v>
      </c>
      <c r="M427" s="30"/>
      <c r="N427" s="69"/>
      <c r="O427" s="69"/>
      <c r="P427" s="69"/>
    </row>
    <row r="428" spans="9:16" hidden="1" x14ac:dyDescent="0.2">
      <c r="I428" s="203" t="s">
        <v>288</v>
      </c>
      <c r="J428" s="203"/>
      <c r="K428" s="5" t="s">
        <v>49</v>
      </c>
      <c r="L428" s="177" t="s">
        <v>712</v>
      </c>
      <c r="M428" s="30"/>
      <c r="N428" s="69"/>
      <c r="O428" s="69"/>
      <c r="P428" s="69"/>
    </row>
    <row r="429" spans="9:16" hidden="1" x14ac:dyDescent="0.2">
      <c r="I429" s="203" t="s">
        <v>290</v>
      </c>
      <c r="J429" s="203"/>
      <c r="K429" s="5" t="s">
        <v>51</v>
      </c>
      <c r="L429" s="177" t="s">
        <v>712</v>
      </c>
      <c r="M429" s="30"/>
      <c r="N429" s="69"/>
      <c r="O429" s="69"/>
      <c r="P429" s="69"/>
    </row>
    <row r="430" spans="9:16" hidden="1" x14ac:dyDescent="0.2">
      <c r="I430" s="203" t="s">
        <v>292</v>
      </c>
      <c r="J430" s="203"/>
      <c r="K430" s="5" t="s">
        <v>53</v>
      </c>
      <c r="L430" s="177" t="s">
        <v>712</v>
      </c>
      <c r="M430" s="30"/>
      <c r="N430" s="69"/>
      <c r="O430" s="69"/>
      <c r="P430" s="69"/>
    </row>
    <row r="431" spans="9:16" hidden="1" x14ac:dyDescent="0.2">
      <c r="I431" s="203" t="s">
        <v>294</v>
      </c>
      <c r="J431" s="203"/>
      <c r="K431" s="5" t="s">
        <v>55</v>
      </c>
      <c r="L431" s="177" t="s">
        <v>712</v>
      </c>
      <c r="M431" s="30"/>
      <c r="N431" s="69"/>
      <c r="O431" s="69"/>
      <c r="P431" s="69"/>
    </row>
    <row r="432" spans="9:16" ht="25.5" hidden="1" x14ac:dyDescent="0.2">
      <c r="I432" s="203" t="s">
        <v>296</v>
      </c>
      <c r="J432" s="203"/>
      <c r="K432" s="5" t="s">
        <v>713</v>
      </c>
      <c r="L432" s="177" t="s">
        <v>714</v>
      </c>
      <c r="M432" s="30"/>
      <c r="N432" s="69">
        <f>SUM(N433:N442)</f>
        <v>0</v>
      </c>
      <c r="O432" s="69">
        <f>SUM(O433:O442)</f>
        <v>0</v>
      </c>
      <c r="P432" s="69">
        <f>SUM(P433:P442)</f>
        <v>0</v>
      </c>
    </row>
    <row r="433" spans="9:16" hidden="1" x14ac:dyDescent="0.2">
      <c r="I433" s="203" t="s">
        <v>298</v>
      </c>
      <c r="J433" s="203"/>
      <c r="K433" s="5" t="s">
        <v>37</v>
      </c>
      <c r="L433" s="177" t="s">
        <v>714</v>
      </c>
      <c r="M433" s="30"/>
      <c r="N433" s="69"/>
      <c r="O433" s="69"/>
      <c r="P433" s="69"/>
    </row>
    <row r="434" spans="9:16" hidden="1" x14ac:dyDescent="0.2">
      <c r="I434" s="203" t="s">
        <v>300</v>
      </c>
      <c r="J434" s="203"/>
      <c r="K434" s="5" t="s">
        <v>39</v>
      </c>
      <c r="L434" s="177" t="s">
        <v>714</v>
      </c>
      <c r="M434" s="30"/>
      <c r="N434" s="69"/>
      <c r="O434" s="69"/>
      <c r="P434" s="69"/>
    </row>
    <row r="435" spans="9:16" ht="25.5" hidden="1" x14ac:dyDescent="0.2">
      <c r="I435" s="203" t="s">
        <v>302</v>
      </c>
      <c r="J435" s="203"/>
      <c r="K435" s="5" t="s">
        <v>41</v>
      </c>
      <c r="L435" s="177" t="s">
        <v>714</v>
      </c>
      <c r="M435" s="30"/>
      <c r="N435" s="69"/>
      <c r="O435" s="69"/>
      <c r="P435" s="69"/>
    </row>
    <row r="436" spans="9:16" hidden="1" x14ac:dyDescent="0.2">
      <c r="I436" s="203" t="s">
        <v>304</v>
      </c>
      <c r="J436" s="203"/>
      <c r="K436" s="5" t="s">
        <v>43</v>
      </c>
      <c r="L436" s="177" t="s">
        <v>714</v>
      </c>
      <c r="M436" s="30"/>
      <c r="N436" s="69"/>
      <c r="O436" s="69"/>
      <c r="P436" s="69"/>
    </row>
    <row r="437" spans="9:16" hidden="1" x14ac:dyDescent="0.2">
      <c r="I437" s="203" t="s">
        <v>306</v>
      </c>
      <c r="J437" s="203"/>
      <c r="K437" s="5" t="s">
        <v>45</v>
      </c>
      <c r="L437" s="177" t="s">
        <v>714</v>
      </c>
      <c r="M437" s="30"/>
      <c r="N437" s="69"/>
      <c r="O437" s="69"/>
      <c r="P437" s="69"/>
    </row>
    <row r="438" spans="9:16" hidden="1" x14ac:dyDescent="0.2">
      <c r="I438" s="203" t="s">
        <v>308</v>
      </c>
      <c r="J438" s="203"/>
      <c r="K438" s="5" t="s">
        <v>47</v>
      </c>
      <c r="L438" s="177" t="s">
        <v>714</v>
      </c>
      <c r="M438" s="30"/>
      <c r="N438" s="69"/>
      <c r="O438" s="69"/>
      <c r="P438" s="69"/>
    </row>
    <row r="439" spans="9:16" hidden="1" x14ac:dyDescent="0.2">
      <c r="I439" s="203" t="s">
        <v>310</v>
      </c>
      <c r="J439" s="203"/>
      <c r="K439" s="5" t="s">
        <v>49</v>
      </c>
      <c r="L439" s="177" t="s">
        <v>714</v>
      </c>
      <c r="M439" s="30"/>
      <c r="N439" s="69"/>
      <c r="O439" s="69"/>
      <c r="P439" s="69"/>
    </row>
    <row r="440" spans="9:16" hidden="1" x14ac:dyDescent="0.2">
      <c r="I440" s="203" t="s">
        <v>313</v>
      </c>
      <c r="J440" s="203"/>
      <c r="K440" s="5" t="s">
        <v>51</v>
      </c>
      <c r="L440" s="177" t="s">
        <v>714</v>
      </c>
      <c r="M440" s="30"/>
      <c r="N440" s="69"/>
      <c r="O440" s="69"/>
      <c r="P440" s="69"/>
    </row>
    <row r="441" spans="9:16" hidden="1" x14ac:dyDescent="0.2">
      <c r="I441" s="203" t="s">
        <v>315</v>
      </c>
      <c r="J441" s="203"/>
      <c r="K441" s="5" t="s">
        <v>53</v>
      </c>
      <c r="L441" s="177" t="s">
        <v>714</v>
      </c>
      <c r="M441" s="30"/>
      <c r="N441" s="69"/>
      <c r="O441" s="69"/>
      <c r="P441" s="69"/>
    </row>
    <row r="442" spans="9:16" hidden="1" x14ac:dyDescent="0.2">
      <c r="I442" s="203" t="s">
        <v>317</v>
      </c>
      <c r="J442" s="203"/>
      <c r="K442" s="5" t="s">
        <v>55</v>
      </c>
      <c r="L442" s="177" t="s">
        <v>714</v>
      </c>
      <c r="M442" s="30"/>
      <c r="N442" s="69"/>
      <c r="O442" s="69"/>
      <c r="P442" s="69"/>
    </row>
    <row r="443" spans="9:16" ht="25.5" hidden="1" x14ac:dyDescent="0.2">
      <c r="I443" s="203" t="s">
        <v>319</v>
      </c>
      <c r="J443" s="203"/>
      <c r="K443" s="5" t="s">
        <v>715</v>
      </c>
      <c r="L443" s="177" t="s">
        <v>716</v>
      </c>
      <c r="M443" s="30"/>
      <c r="N443" s="69">
        <f>SUM(N444:N453)</f>
        <v>0</v>
      </c>
      <c r="O443" s="69">
        <f>SUM(O444:O453)</f>
        <v>0</v>
      </c>
      <c r="P443" s="69">
        <f>SUM(P444:P453)</f>
        <v>0</v>
      </c>
    </row>
    <row r="444" spans="9:16" hidden="1" x14ac:dyDescent="0.2">
      <c r="I444" s="203" t="s">
        <v>321</v>
      </c>
      <c r="J444" s="203"/>
      <c r="K444" s="5" t="s">
        <v>37</v>
      </c>
      <c r="L444" s="177" t="s">
        <v>716</v>
      </c>
      <c r="M444" s="30"/>
      <c r="N444" s="69"/>
      <c r="O444" s="69"/>
      <c r="P444" s="69"/>
    </row>
    <row r="445" spans="9:16" hidden="1" x14ac:dyDescent="0.2">
      <c r="I445" s="203" t="s">
        <v>323</v>
      </c>
      <c r="J445" s="203"/>
      <c r="K445" s="5" t="s">
        <v>39</v>
      </c>
      <c r="L445" s="177" t="s">
        <v>716</v>
      </c>
      <c r="M445" s="30"/>
      <c r="N445" s="69"/>
      <c r="O445" s="69"/>
      <c r="P445" s="69"/>
    </row>
    <row r="446" spans="9:16" ht="25.5" hidden="1" x14ac:dyDescent="0.2">
      <c r="I446" s="203" t="s">
        <v>325</v>
      </c>
      <c r="J446" s="203"/>
      <c r="K446" s="5" t="s">
        <v>41</v>
      </c>
      <c r="L446" s="177" t="s">
        <v>716</v>
      </c>
      <c r="M446" s="30"/>
      <c r="N446" s="69"/>
      <c r="O446" s="69"/>
      <c r="P446" s="69"/>
    </row>
    <row r="447" spans="9:16" hidden="1" x14ac:dyDescent="0.2">
      <c r="I447" s="203" t="s">
        <v>327</v>
      </c>
      <c r="J447" s="203"/>
      <c r="K447" s="5" t="s">
        <v>43</v>
      </c>
      <c r="L447" s="177" t="s">
        <v>716</v>
      </c>
      <c r="M447" s="30"/>
      <c r="N447" s="69"/>
      <c r="O447" s="69"/>
      <c r="P447" s="69"/>
    </row>
    <row r="448" spans="9:16" hidden="1" x14ac:dyDescent="0.2">
      <c r="I448" s="203" t="s">
        <v>329</v>
      </c>
      <c r="J448" s="203"/>
      <c r="K448" s="5" t="s">
        <v>45</v>
      </c>
      <c r="L448" s="177" t="s">
        <v>716</v>
      </c>
      <c r="M448" s="30"/>
      <c r="N448" s="69"/>
      <c r="O448" s="69"/>
      <c r="P448" s="69"/>
    </row>
    <row r="449" spans="9:16" hidden="1" x14ac:dyDescent="0.2">
      <c r="I449" s="203" t="s">
        <v>331</v>
      </c>
      <c r="J449" s="203"/>
      <c r="K449" s="5" t="s">
        <v>47</v>
      </c>
      <c r="L449" s="177" t="s">
        <v>716</v>
      </c>
      <c r="M449" s="30"/>
      <c r="N449" s="69"/>
      <c r="O449" s="69"/>
      <c r="P449" s="69"/>
    </row>
    <row r="450" spans="9:16" hidden="1" x14ac:dyDescent="0.2">
      <c r="I450" s="203" t="s">
        <v>333</v>
      </c>
      <c r="J450" s="203"/>
      <c r="K450" s="5" t="s">
        <v>49</v>
      </c>
      <c r="L450" s="177" t="s">
        <v>716</v>
      </c>
      <c r="M450" s="30"/>
      <c r="N450" s="69"/>
      <c r="O450" s="69"/>
      <c r="P450" s="69"/>
    </row>
    <row r="451" spans="9:16" hidden="1" x14ac:dyDescent="0.2">
      <c r="I451" s="203" t="s">
        <v>335</v>
      </c>
      <c r="J451" s="203"/>
      <c r="K451" s="5" t="s">
        <v>51</v>
      </c>
      <c r="L451" s="177" t="s">
        <v>716</v>
      </c>
      <c r="M451" s="30"/>
      <c r="N451" s="69"/>
      <c r="O451" s="69"/>
      <c r="P451" s="69"/>
    </row>
    <row r="452" spans="9:16" hidden="1" x14ac:dyDescent="0.2">
      <c r="I452" s="203" t="s">
        <v>337</v>
      </c>
      <c r="J452" s="203"/>
      <c r="K452" s="5" t="s">
        <v>53</v>
      </c>
      <c r="L452" s="177" t="s">
        <v>716</v>
      </c>
      <c r="M452" s="30"/>
      <c r="N452" s="69"/>
      <c r="O452" s="69"/>
      <c r="P452" s="69"/>
    </row>
    <row r="453" spans="9:16" hidden="1" x14ac:dyDescent="0.2">
      <c r="I453" s="203" t="s">
        <v>339</v>
      </c>
      <c r="J453" s="203"/>
      <c r="K453" s="5" t="s">
        <v>55</v>
      </c>
      <c r="L453" s="177" t="s">
        <v>716</v>
      </c>
      <c r="M453" s="30"/>
      <c r="N453" s="69"/>
      <c r="O453" s="69"/>
      <c r="P453" s="69"/>
    </row>
    <row r="454" spans="9:16" ht="25.5" hidden="1" x14ac:dyDescent="0.2">
      <c r="I454" s="203" t="s">
        <v>342</v>
      </c>
      <c r="J454" s="203"/>
      <c r="K454" s="5" t="s">
        <v>717</v>
      </c>
      <c r="L454" s="177" t="s">
        <v>718</v>
      </c>
      <c r="M454" s="30"/>
      <c r="N454" s="69"/>
      <c r="O454" s="69"/>
      <c r="P454" s="69"/>
    </row>
    <row r="455" spans="9:16" ht="25.5" hidden="1" x14ac:dyDescent="0.2">
      <c r="I455" s="203" t="s">
        <v>345</v>
      </c>
      <c r="J455" s="203"/>
      <c r="K455" s="5" t="s">
        <v>719</v>
      </c>
      <c r="L455" s="177" t="s">
        <v>718</v>
      </c>
      <c r="M455" s="30"/>
      <c r="N455" s="69"/>
      <c r="O455" s="69"/>
      <c r="P455" s="69"/>
    </row>
    <row r="456" spans="9:16" ht="25.5" hidden="1" x14ac:dyDescent="0.2">
      <c r="I456" s="203" t="s">
        <v>347</v>
      </c>
      <c r="J456" s="203"/>
      <c r="K456" s="5" t="s">
        <v>720</v>
      </c>
      <c r="L456" s="177" t="s">
        <v>721</v>
      </c>
      <c r="M456" s="30"/>
      <c r="N456" s="69">
        <f>SUM(N457:N466)</f>
        <v>0</v>
      </c>
      <c r="O456" s="69">
        <f>SUM(O457:O466)</f>
        <v>0</v>
      </c>
      <c r="P456" s="69">
        <f>SUM(P457:P466)</f>
        <v>0</v>
      </c>
    </row>
    <row r="457" spans="9:16" hidden="1" x14ac:dyDescent="0.2">
      <c r="I457" s="203" t="s">
        <v>349</v>
      </c>
      <c r="J457" s="203"/>
      <c r="K457" s="5" t="s">
        <v>442</v>
      </c>
      <c r="L457" s="36" t="s">
        <v>721</v>
      </c>
      <c r="M457" s="30"/>
      <c r="N457" s="69"/>
      <c r="O457" s="69"/>
      <c r="P457" s="69"/>
    </row>
    <row r="458" spans="9:16" hidden="1" x14ac:dyDescent="0.2">
      <c r="I458" s="203" t="s">
        <v>351</v>
      </c>
      <c r="J458" s="203"/>
      <c r="K458" s="5" t="s">
        <v>444</v>
      </c>
      <c r="L458" s="36" t="s">
        <v>721</v>
      </c>
      <c r="M458" s="30"/>
      <c r="N458" s="69"/>
      <c r="O458" s="69"/>
      <c r="P458" s="69"/>
    </row>
    <row r="459" spans="9:16" hidden="1" x14ac:dyDescent="0.2">
      <c r="I459" s="203" t="s">
        <v>354</v>
      </c>
      <c r="J459" s="203"/>
      <c r="K459" s="5" t="s">
        <v>446</v>
      </c>
      <c r="L459" s="36" t="s">
        <v>721</v>
      </c>
      <c r="M459" s="30"/>
      <c r="N459" s="69"/>
      <c r="O459" s="69"/>
      <c r="P459" s="69"/>
    </row>
    <row r="460" spans="9:16" hidden="1" x14ac:dyDescent="0.2">
      <c r="I460" s="203" t="s">
        <v>356</v>
      </c>
      <c r="J460" s="203"/>
      <c r="K460" s="3" t="s">
        <v>448</v>
      </c>
      <c r="L460" s="36" t="s">
        <v>721</v>
      </c>
      <c r="M460" s="24"/>
      <c r="N460" s="66"/>
      <c r="O460" s="66"/>
      <c r="P460" s="66"/>
    </row>
    <row r="461" spans="9:16" hidden="1" x14ac:dyDescent="0.2">
      <c r="I461" s="203" t="s">
        <v>359</v>
      </c>
      <c r="J461" s="203"/>
      <c r="K461" s="3" t="s">
        <v>450</v>
      </c>
      <c r="L461" s="36" t="s">
        <v>721</v>
      </c>
      <c r="M461" s="24"/>
      <c r="N461" s="66"/>
      <c r="O461" s="66"/>
      <c r="P461" s="66"/>
    </row>
    <row r="462" spans="9:16" ht="25.5" hidden="1" x14ac:dyDescent="0.2">
      <c r="I462" s="203" t="s">
        <v>361</v>
      </c>
      <c r="J462" s="203"/>
      <c r="K462" s="3" t="s">
        <v>452</v>
      </c>
      <c r="L462" s="36" t="s">
        <v>721</v>
      </c>
      <c r="M462" s="24"/>
      <c r="N462" s="66"/>
      <c r="O462" s="66"/>
      <c r="P462" s="66"/>
    </row>
    <row r="463" spans="9:16" hidden="1" x14ac:dyDescent="0.2">
      <c r="I463" s="203" t="s">
        <v>363</v>
      </c>
      <c r="J463" s="203"/>
      <c r="K463" s="5" t="s">
        <v>454</v>
      </c>
      <c r="L463" s="36" t="s">
        <v>721</v>
      </c>
      <c r="M463" s="30"/>
      <c r="N463" s="69"/>
      <c r="O463" s="69"/>
      <c r="P463" s="69"/>
    </row>
    <row r="464" spans="9:16" hidden="1" x14ac:dyDescent="0.2">
      <c r="I464" s="203" t="s">
        <v>365</v>
      </c>
      <c r="J464" s="203"/>
      <c r="K464" s="5" t="s">
        <v>456</v>
      </c>
      <c r="L464" s="36" t="s">
        <v>721</v>
      </c>
      <c r="M464" s="30"/>
      <c r="N464" s="69"/>
      <c r="O464" s="69"/>
      <c r="P464" s="69"/>
    </row>
    <row r="465" spans="9:16" hidden="1" x14ac:dyDescent="0.2">
      <c r="I465" s="203" t="s">
        <v>367</v>
      </c>
      <c r="J465" s="203"/>
      <c r="K465" s="5" t="s">
        <v>458</v>
      </c>
      <c r="L465" s="36" t="s">
        <v>721</v>
      </c>
      <c r="M465" s="30"/>
      <c r="N465" s="69"/>
      <c r="O465" s="69"/>
      <c r="P465" s="69"/>
    </row>
    <row r="466" spans="9:16" hidden="1" x14ac:dyDescent="0.2">
      <c r="I466" s="203" t="s">
        <v>369</v>
      </c>
      <c r="J466" s="203"/>
      <c r="K466" s="5" t="s">
        <v>460</v>
      </c>
      <c r="L466" s="36" t="s">
        <v>721</v>
      </c>
      <c r="M466" s="30"/>
      <c r="N466" s="69"/>
      <c r="O466" s="69"/>
      <c r="P466" s="69"/>
    </row>
    <row r="467" spans="9:16" hidden="1" x14ac:dyDescent="0.2">
      <c r="I467" s="203" t="s">
        <v>371</v>
      </c>
      <c r="J467" s="203"/>
      <c r="K467" s="5" t="s">
        <v>722</v>
      </c>
      <c r="L467" s="177" t="s">
        <v>723</v>
      </c>
      <c r="M467" s="30"/>
      <c r="N467" s="69"/>
      <c r="O467" s="69"/>
      <c r="P467" s="69"/>
    </row>
    <row r="468" spans="9:16" hidden="1" x14ac:dyDescent="0.2">
      <c r="I468" s="203" t="s">
        <v>374</v>
      </c>
      <c r="J468" s="203"/>
      <c r="K468" s="5" t="s">
        <v>724</v>
      </c>
      <c r="L468" s="177" t="s">
        <v>725</v>
      </c>
      <c r="M468" s="30"/>
      <c r="N468" s="69"/>
      <c r="O468" s="69"/>
      <c r="P468" s="69"/>
    </row>
    <row r="469" spans="9:16" ht="25.5" hidden="1" x14ac:dyDescent="0.2">
      <c r="I469" s="203" t="s">
        <v>377</v>
      </c>
      <c r="J469" s="203"/>
      <c r="K469" s="5" t="s">
        <v>726</v>
      </c>
      <c r="L469" s="177" t="s">
        <v>727</v>
      </c>
      <c r="M469" s="30"/>
      <c r="N469" s="69">
        <f>SUM(N470:N479)</f>
        <v>0</v>
      </c>
      <c r="O469" s="69">
        <f>SUM(O470:O479)</f>
        <v>0</v>
      </c>
      <c r="P469" s="69">
        <f>SUM(P470:P479)</f>
        <v>0</v>
      </c>
    </row>
    <row r="470" spans="9:16" hidden="1" x14ac:dyDescent="0.2">
      <c r="I470" s="203" t="s">
        <v>380</v>
      </c>
      <c r="J470" s="203"/>
      <c r="K470" s="5" t="s">
        <v>442</v>
      </c>
      <c r="L470" s="36" t="s">
        <v>727</v>
      </c>
      <c r="M470" s="30"/>
      <c r="N470" s="69"/>
      <c r="O470" s="69"/>
      <c r="P470" s="69"/>
    </row>
    <row r="471" spans="9:16" hidden="1" x14ac:dyDescent="0.2">
      <c r="I471" s="203" t="s">
        <v>383</v>
      </c>
      <c r="J471" s="203"/>
      <c r="K471" s="5" t="s">
        <v>444</v>
      </c>
      <c r="L471" s="36" t="s">
        <v>727</v>
      </c>
      <c r="M471" s="30"/>
      <c r="N471" s="69"/>
      <c r="O471" s="69"/>
      <c r="P471" s="69"/>
    </row>
    <row r="472" spans="9:16" hidden="1" x14ac:dyDescent="0.2">
      <c r="I472" s="203" t="s">
        <v>384</v>
      </c>
      <c r="J472" s="203"/>
      <c r="K472" s="5" t="s">
        <v>446</v>
      </c>
      <c r="L472" s="36" t="s">
        <v>727</v>
      </c>
      <c r="M472" s="30"/>
      <c r="N472" s="69"/>
      <c r="O472" s="69"/>
      <c r="P472" s="69"/>
    </row>
    <row r="473" spans="9:16" hidden="1" x14ac:dyDescent="0.2">
      <c r="I473" s="203" t="s">
        <v>386</v>
      </c>
      <c r="J473" s="203"/>
      <c r="K473" s="3" t="s">
        <v>448</v>
      </c>
      <c r="L473" s="36" t="s">
        <v>727</v>
      </c>
      <c r="M473" s="24"/>
      <c r="N473" s="66"/>
      <c r="O473" s="66"/>
      <c r="P473" s="66"/>
    </row>
    <row r="474" spans="9:16" hidden="1" x14ac:dyDescent="0.2">
      <c r="I474" s="203" t="s">
        <v>388</v>
      </c>
      <c r="J474" s="203"/>
      <c r="K474" s="3" t="s">
        <v>450</v>
      </c>
      <c r="L474" s="36" t="s">
        <v>727</v>
      </c>
      <c r="M474" s="24"/>
      <c r="N474" s="66"/>
      <c r="O474" s="66"/>
      <c r="P474" s="66"/>
    </row>
    <row r="475" spans="9:16" ht="25.5" hidden="1" x14ac:dyDescent="0.2">
      <c r="I475" s="203" t="s">
        <v>391</v>
      </c>
      <c r="J475" s="203"/>
      <c r="K475" s="3" t="s">
        <v>452</v>
      </c>
      <c r="L475" s="36" t="s">
        <v>727</v>
      </c>
      <c r="M475" s="24"/>
      <c r="N475" s="66"/>
      <c r="O475" s="66"/>
      <c r="P475" s="66"/>
    </row>
    <row r="476" spans="9:16" hidden="1" x14ac:dyDescent="0.2">
      <c r="I476" s="203" t="s">
        <v>393</v>
      </c>
      <c r="J476" s="203"/>
      <c r="K476" s="5" t="s">
        <v>454</v>
      </c>
      <c r="L476" s="36" t="s">
        <v>727</v>
      </c>
      <c r="M476" s="30"/>
      <c r="N476" s="69"/>
      <c r="O476" s="69"/>
      <c r="P476" s="69"/>
    </row>
    <row r="477" spans="9:16" hidden="1" x14ac:dyDescent="0.2">
      <c r="I477" s="203" t="s">
        <v>395</v>
      </c>
      <c r="J477" s="203"/>
      <c r="K477" s="5" t="s">
        <v>456</v>
      </c>
      <c r="L477" s="36" t="s">
        <v>727</v>
      </c>
      <c r="M477" s="30"/>
      <c r="N477" s="69"/>
      <c r="O477" s="69"/>
      <c r="P477" s="69"/>
    </row>
    <row r="478" spans="9:16" hidden="1" x14ac:dyDescent="0.2">
      <c r="I478" s="203" t="s">
        <v>397</v>
      </c>
      <c r="J478" s="203"/>
      <c r="K478" s="5" t="s">
        <v>458</v>
      </c>
      <c r="L478" s="36" t="s">
        <v>727</v>
      </c>
      <c r="M478" s="30"/>
      <c r="N478" s="69"/>
      <c r="O478" s="69"/>
      <c r="P478" s="69"/>
    </row>
    <row r="479" spans="9:16" hidden="1" x14ac:dyDescent="0.2">
      <c r="I479" s="203" t="s">
        <v>399</v>
      </c>
      <c r="J479" s="203"/>
      <c r="K479" s="5" t="s">
        <v>460</v>
      </c>
      <c r="L479" s="36" t="s">
        <v>727</v>
      </c>
      <c r="M479" s="30"/>
      <c r="N479" s="69"/>
      <c r="O479" s="69"/>
      <c r="P479" s="69"/>
    </row>
    <row r="480" spans="9:16" hidden="1" x14ac:dyDescent="0.2">
      <c r="I480" s="203" t="s">
        <v>402</v>
      </c>
      <c r="J480" s="203"/>
      <c r="K480" s="5" t="s">
        <v>728</v>
      </c>
      <c r="L480" s="177" t="s">
        <v>729</v>
      </c>
      <c r="M480" s="30"/>
      <c r="N480" s="69"/>
      <c r="O480" s="69"/>
      <c r="P480" s="69"/>
    </row>
    <row r="481" spans="9:16" ht="25.5" hidden="1" x14ac:dyDescent="0.2">
      <c r="I481" s="206" t="s">
        <v>404</v>
      </c>
      <c r="J481" s="206"/>
      <c r="K481" s="7" t="s">
        <v>730</v>
      </c>
      <c r="L481" s="178" t="s">
        <v>731</v>
      </c>
      <c r="M481" s="34"/>
      <c r="N481" s="72">
        <f>N417+N419+N420+N421+N432+N443+N454+N456+N467+N468+N469+N480</f>
        <v>0</v>
      </c>
      <c r="O481" s="72">
        <f>O417+O419+O420+O421+O432+O443+O454+O456+O467+O468+O469+O480</f>
        <v>0</v>
      </c>
      <c r="P481" s="72">
        <f>P417+P419+P420+P421+P432+P443+P454+P456+P467+P468+P469+P480</f>
        <v>0</v>
      </c>
    </row>
    <row r="482" spans="9:16" hidden="1" x14ac:dyDescent="0.2">
      <c r="I482" s="203" t="s">
        <v>406</v>
      </c>
      <c r="J482" s="203"/>
      <c r="K482" s="5" t="s">
        <v>732</v>
      </c>
      <c r="L482" s="177" t="s">
        <v>733</v>
      </c>
      <c r="M482" s="30"/>
      <c r="N482" s="69"/>
      <c r="O482" s="69"/>
      <c r="P482" s="69"/>
    </row>
    <row r="483" spans="9:16" hidden="1" x14ac:dyDescent="0.2">
      <c r="I483" s="203" t="s">
        <v>408</v>
      </c>
      <c r="J483" s="203"/>
      <c r="K483" s="5" t="s">
        <v>734</v>
      </c>
      <c r="L483" s="177" t="s">
        <v>735</v>
      </c>
      <c r="M483" s="30"/>
      <c r="N483" s="69"/>
      <c r="O483" s="69"/>
      <c r="P483" s="69"/>
    </row>
    <row r="484" spans="9:16" hidden="1" x14ac:dyDescent="0.2">
      <c r="I484" s="203" t="s">
        <v>411</v>
      </c>
      <c r="J484" s="203"/>
      <c r="K484" s="5" t="s">
        <v>736</v>
      </c>
      <c r="L484" s="177" t="s">
        <v>735</v>
      </c>
      <c r="M484" s="30"/>
      <c r="N484" s="69"/>
      <c r="O484" s="69"/>
      <c r="P484" s="69"/>
    </row>
    <row r="485" spans="9:16" hidden="1" x14ac:dyDescent="0.2">
      <c r="I485" s="203" t="s">
        <v>414</v>
      </c>
      <c r="J485" s="203"/>
      <c r="K485" s="3" t="s">
        <v>737</v>
      </c>
      <c r="L485" s="177" t="s">
        <v>738</v>
      </c>
      <c r="M485" s="24"/>
      <c r="N485" s="66"/>
      <c r="O485" s="66"/>
      <c r="P485" s="66"/>
    </row>
    <row r="486" spans="9:16" hidden="1" x14ac:dyDescent="0.2">
      <c r="I486" s="203" t="s">
        <v>416</v>
      </c>
      <c r="J486" s="203"/>
      <c r="K486" s="5" t="s">
        <v>739</v>
      </c>
      <c r="L486" s="177" t="s">
        <v>740</v>
      </c>
      <c r="M486" s="30"/>
      <c r="N486" s="69"/>
      <c r="O486" s="69"/>
      <c r="P486" s="69"/>
    </row>
    <row r="487" spans="9:16" hidden="1" x14ac:dyDescent="0.2">
      <c r="I487" s="203" t="s">
        <v>419</v>
      </c>
      <c r="J487" s="203"/>
      <c r="K487" s="5" t="s">
        <v>741</v>
      </c>
      <c r="L487" s="177" t="s">
        <v>742</v>
      </c>
      <c r="M487" s="30"/>
      <c r="N487" s="69"/>
      <c r="O487" s="69"/>
      <c r="P487" s="69"/>
    </row>
    <row r="488" spans="9:16" hidden="1" x14ac:dyDescent="0.2">
      <c r="I488" s="203" t="s">
        <v>421</v>
      </c>
      <c r="J488" s="203"/>
      <c r="K488" s="3" t="s">
        <v>743</v>
      </c>
      <c r="L488" s="177" t="s">
        <v>744</v>
      </c>
      <c r="M488" s="24"/>
      <c r="N488" s="66"/>
      <c r="O488" s="66"/>
      <c r="P488" s="66"/>
    </row>
    <row r="489" spans="9:16" hidden="1" x14ac:dyDescent="0.2">
      <c r="I489" s="203" t="s">
        <v>424</v>
      </c>
      <c r="J489" s="203"/>
      <c r="K489" s="3" t="s">
        <v>745</v>
      </c>
      <c r="L489" s="177" t="s">
        <v>746</v>
      </c>
      <c r="M489" s="24"/>
      <c r="N489" s="66"/>
      <c r="O489" s="66"/>
      <c r="P489" s="66"/>
    </row>
    <row r="490" spans="9:16" hidden="1" x14ac:dyDescent="0.2">
      <c r="I490" s="206" t="s">
        <v>427</v>
      </c>
      <c r="J490" s="206"/>
      <c r="K490" s="7" t="s">
        <v>747</v>
      </c>
      <c r="L490" s="178" t="s">
        <v>748</v>
      </c>
      <c r="M490" s="34"/>
      <c r="N490" s="72">
        <f>N482+N483+N485+N486+N487+N488+N489</f>
        <v>0</v>
      </c>
      <c r="O490" s="72">
        <f>O482+O483+O485+O486+O487+O488+O489</f>
        <v>0</v>
      </c>
      <c r="P490" s="72">
        <f>P482+P483+P485+P486+P487+P488+P489</f>
        <v>0</v>
      </c>
    </row>
    <row r="491" spans="9:16" hidden="1" x14ac:dyDescent="0.2">
      <c r="I491" s="203" t="s">
        <v>429</v>
      </c>
      <c r="J491" s="203"/>
      <c r="K491" s="5" t="s">
        <v>749</v>
      </c>
      <c r="L491" s="177" t="s">
        <v>750</v>
      </c>
      <c r="M491" s="30"/>
      <c r="N491" s="69"/>
      <c r="O491" s="69"/>
      <c r="P491" s="69"/>
    </row>
    <row r="492" spans="9:16" hidden="1" x14ac:dyDescent="0.2">
      <c r="I492" s="203" t="s">
        <v>432</v>
      </c>
      <c r="J492" s="203"/>
      <c r="K492" s="5" t="s">
        <v>751</v>
      </c>
      <c r="L492" s="177" t="s">
        <v>752</v>
      </c>
      <c r="M492" s="30"/>
      <c r="N492" s="69"/>
      <c r="O492" s="69"/>
      <c r="P492" s="69"/>
    </row>
    <row r="493" spans="9:16" hidden="1" x14ac:dyDescent="0.2">
      <c r="I493" s="203" t="s">
        <v>435</v>
      </c>
      <c r="J493" s="203"/>
      <c r="K493" s="5" t="s">
        <v>753</v>
      </c>
      <c r="L493" s="177" t="s">
        <v>754</v>
      </c>
      <c r="M493" s="30"/>
      <c r="N493" s="69"/>
      <c r="O493" s="69"/>
      <c r="P493" s="69"/>
    </row>
    <row r="494" spans="9:16" hidden="1" x14ac:dyDescent="0.2">
      <c r="I494" s="203" t="s">
        <v>438</v>
      </c>
      <c r="J494" s="203"/>
      <c r="K494" s="5" t="s">
        <v>755</v>
      </c>
      <c r="L494" s="177" t="s">
        <v>756</v>
      </c>
      <c r="M494" s="30"/>
      <c r="N494" s="69"/>
      <c r="O494" s="69"/>
      <c r="P494" s="69"/>
    </row>
    <row r="495" spans="9:16" hidden="1" x14ac:dyDescent="0.2">
      <c r="I495" s="206" t="s">
        <v>441</v>
      </c>
      <c r="J495" s="206"/>
      <c r="K495" s="7" t="s">
        <v>757</v>
      </c>
      <c r="L495" s="178" t="s">
        <v>758</v>
      </c>
      <c r="M495" s="34"/>
      <c r="N495" s="72">
        <f>SUM(N491:N494)</f>
        <v>0</v>
      </c>
      <c r="O495" s="72">
        <f>SUM(O491:O494)</f>
        <v>0</v>
      </c>
      <c r="P495" s="72">
        <f>SUM(P491:P494)</f>
        <v>0</v>
      </c>
    </row>
    <row r="496" spans="9:16" ht="25.5" hidden="1" x14ac:dyDescent="0.2">
      <c r="I496" s="203" t="s">
        <v>443</v>
      </c>
      <c r="J496" s="203"/>
      <c r="K496" s="5" t="s">
        <v>759</v>
      </c>
      <c r="L496" s="177" t="s">
        <v>760</v>
      </c>
      <c r="M496" s="30"/>
      <c r="N496" s="69"/>
      <c r="O496" s="69"/>
      <c r="P496" s="69"/>
    </row>
    <row r="497" spans="9:16" ht="25.5" hidden="1" x14ac:dyDescent="0.2">
      <c r="I497" s="203" t="s">
        <v>445</v>
      </c>
      <c r="J497" s="203"/>
      <c r="K497" s="5" t="s">
        <v>761</v>
      </c>
      <c r="L497" s="177" t="s">
        <v>762</v>
      </c>
      <c r="M497" s="30"/>
      <c r="N497" s="69">
        <f>SUM(N498:N507)</f>
        <v>0</v>
      </c>
      <c r="O497" s="69">
        <f>SUM(O498:O507)</f>
        <v>0</v>
      </c>
      <c r="P497" s="69">
        <f>SUM(P498:P507)</f>
        <v>0</v>
      </c>
    </row>
    <row r="498" spans="9:16" hidden="1" x14ac:dyDescent="0.2">
      <c r="I498" s="203" t="s">
        <v>447</v>
      </c>
      <c r="J498" s="203"/>
      <c r="K498" s="5" t="s">
        <v>37</v>
      </c>
      <c r="L498" s="177" t="s">
        <v>762</v>
      </c>
      <c r="M498" s="30"/>
      <c r="N498" s="69"/>
      <c r="O498" s="69"/>
      <c r="P498" s="69"/>
    </row>
    <row r="499" spans="9:16" hidden="1" x14ac:dyDescent="0.2">
      <c r="I499" s="203" t="s">
        <v>449</v>
      </c>
      <c r="J499" s="203"/>
      <c r="K499" s="5" t="s">
        <v>39</v>
      </c>
      <c r="L499" s="177" t="s">
        <v>762</v>
      </c>
      <c r="M499" s="30"/>
      <c r="N499" s="69"/>
      <c r="O499" s="69"/>
      <c r="P499" s="69"/>
    </row>
    <row r="500" spans="9:16" ht="25.5" hidden="1" x14ac:dyDescent="0.2">
      <c r="I500" s="203" t="s">
        <v>451</v>
      </c>
      <c r="J500" s="203"/>
      <c r="K500" s="5" t="s">
        <v>41</v>
      </c>
      <c r="L500" s="177" t="s">
        <v>762</v>
      </c>
      <c r="M500" s="30"/>
      <c r="N500" s="69"/>
      <c r="O500" s="69"/>
      <c r="P500" s="69"/>
    </row>
    <row r="501" spans="9:16" hidden="1" x14ac:dyDescent="0.2">
      <c r="I501" s="203" t="s">
        <v>453</v>
      </c>
      <c r="J501" s="203"/>
      <c r="K501" s="5" t="s">
        <v>43</v>
      </c>
      <c r="L501" s="177" t="s">
        <v>762</v>
      </c>
      <c r="M501" s="30"/>
      <c r="N501" s="69"/>
      <c r="O501" s="69"/>
      <c r="P501" s="69"/>
    </row>
    <row r="502" spans="9:16" hidden="1" x14ac:dyDescent="0.2">
      <c r="I502" s="203" t="s">
        <v>455</v>
      </c>
      <c r="J502" s="203"/>
      <c r="K502" s="5" t="s">
        <v>45</v>
      </c>
      <c r="L502" s="177" t="s">
        <v>762</v>
      </c>
      <c r="M502" s="30"/>
      <c r="N502" s="69"/>
      <c r="O502" s="69"/>
      <c r="P502" s="69"/>
    </row>
    <row r="503" spans="9:16" hidden="1" x14ac:dyDescent="0.2">
      <c r="I503" s="203" t="s">
        <v>457</v>
      </c>
      <c r="J503" s="203"/>
      <c r="K503" s="5" t="s">
        <v>47</v>
      </c>
      <c r="L503" s="177" t="s">
        <v>762</v>
      </c>
      <c r="M503" s="30"/>
      <c r="N503" s="69"/>
      <c r="O503" s="69"/>
      <c r="P503" s="69"/>
    </row>
    <row r="504" spans="9:16" hidden="1" x14ac:dyDescent="0.2">
      <c r="I504" s="203" t="s">
        <v>459</v>
      </c>
      <c r="J504" s="203"/>
      <c r="K504" s="5" t="s">
        <v>49</v>
      </c>
      <c r="L504" s="177" t="s">
        <v>762</v>
      </c>
      <c r="M504" s="30"/>
      <c r="N504" s="69"/>
      <c r="O504" s="69"/>
      <c r="P504" s="69"/>
    </row>
    <row r="505" spans="9:16" hidden="1" x14ac:dyDescent="0.2">
      <c r="I505" s="203" t="s">
        <v>461</v>
      </c>
      <c r="J505" s="203"/>
      <c r="K505" s="5" t="s">
        <v>51</v>
      </c>
      <c r="L505" s="177" t="s">
        <v>762</v>
      </c>
      <c r="M505" s="30"/>
      <c r="N505" s="69"/>
      <c r="O505" s="69"/>
      <c r="P505" s="69"/>
    </row>
    <row r="506" spans="9:16" hidden="1" x14ac:dyDescent="0.2">
      <c r="I506" s="203" t="s">
        <v>464</v>
      </c>
      <c r="J506" s="203"/>
      <c r="K506" s="5" t="s">
        <v>53</v>
      </c>
      <c r="L506" s="177" t="s">
        <v>762</v>
      </c>
      <c r="M506" s="30"/>
      <c r="N506" s="69"/>
      <c r="O506" s="69"/>
      <c r="P506" s="69"/>
    </row>
    <row r="507" spans="9:16" hidden="1" x14ac:dyDescent="0.2">
      <c r="I507" s="203" t="s">
        <v>465</v>
      </c>
      <c r="J507" s="203"/>
      <c r="K507" s="5" t="s">
        <v>55</v>
      </c>
      <c r="L507" s="177" t="s">
        <v>762</v>
      </c>
      <c r="M507" s="30"/>
      <c r="N507" s="69"/>
      <c r="O507" s="69"/>
      <c r="P507" s="69"/>
    </row>
    <row r="508" spans="9:16" ht="25.5" hidden="1" x14ac:dyDescent="0.2">
      <c r="I508" s="203" t="s">
        <v>466</v>
      </c>
      <c r="J508" s="203"/>
      <c r="K508" s="5" t="s">
        <v>763</v>
      </c>
      <c r="L508" s="177" t="s">
        <v>764</v>
      </c>
      <c r="M508" s="30"/>
      <c r="N508" s="69">
        <f>SUM(N509:N518)</f>
        <v>0</v>
      </c>
      <c r="O508" s="69">
        <f>SUM(O509:O518)</f>
        <v>0</v>
      </c>
      <c r="P508" s="69">
        <f>SUM(P509:P518)</f>
        <v>0</v>
      </c>
    </row>
    <row r="509" spans="9:16" hidden="1" x14ac:dyDescent="0.2">
      <c r="I509" s="203" t="s">
        <v>467</v>
      </c>
      <c r="J509" s="203"/>
      <c r="K509" s="5" t="s">
        <v>37</v>
      </c>
      <c r="L509" s="177" t="s">
        <v>764</v>
      </c>
      <c r="M509" s="30"/>
      <c r="N509" s="69"/>
      <c r="O509" s="69"/>
      <c r="P509" s="69"/>
    </row>
    <row r="510" spans="9:16" hidden="1" x14ac:dyDescent="0.2">
      <c r="I510" s="203" t="s">
        <v>468</v>
      </c>
      <c r="J510" s="203"/>
      <c r="K510" s="5" t="s">
        <v>39</v>
      </c>
      <c r="L510" s="177" t="s">
        <v>764</v>
      </c>
      <c r="M510" s="30"/>
      <c r="N510" s="69"/>
      <c r="O510" s="69"/>
      <c r="P510" s="69"/>
    </row>
    <row r="511" spans="9:16" ht="25.5" hidden="1" x14ac:dyDescent="0.2">
      <c r="I511" s="203" t="s">
        <v>469</v>
      </c>
      <c r="J511" s="203"/>
      <c r="K511" s="5" t="s">
        <v>41</v>
      </c>
      <c r="L511" s="177" t="s">
        <v>764</v>
      </c>
      <c r="M511" s="30"/>
      <c r="N511" s="69"/>
      <c r="O511" s="69"/>
      <c r="P511" s="69"/>
    </row>
    <row r="512" spans="9:16" hidden="1" x14ac:dyDescent="0.2">
      <c r="I512" s="203" t="s">
        <v>470</v>
      </c>
      <c r="J512" s="203"/>
      <c r="K512" s="5" t="s">
        <v>43</v>
      </c>
      <c r="L512" s="177" t="s">
        <v>764</v>
      </c>
      <c r="M512" s="30"/>
      <c r="N512" s="69"/>
      <c r="O512" s="69"/>
      <c r="P512" s="69"/>
    </row>
    <row r="513" spans="9:16" hidden="1" x14ac:dyDescent="0.2">
      <c r="I513" s="203" t="s">
        <v>471</v>
      </c>
      <c r="J513" s="203"/>
      <c r="K513" s="5" t="s">
        <v>45</v>
      </c>
      <c r="L513" s="177" t="s">
        <v>764</v>
      </c>
      <c r="M513" s="30"/>
      <c r="N513" s="69"/>
      <c r="O513" s="69"/>
      <c r="P513" s="69"/>
    </row>
    <row r="514" spans="9:16" hidden="1" x14ac:dyDescent="0.2">
      <c r="I514" s="203" t="s">
        <v>472</v>
      </c>
      <c r="J514" s="203"/>
      <c r="K514" s="5" t="s">
        <v>47</v>
      </c>
      <c r="L514" s="177" t="s">
        <v>764</v>
      </c>
      <c r="M514" s="30"/>
      <c r="N514" s="69"/>
      <c r="O514" s="69"/>
      <c r="P514" s="69"/>
    </row>
    <row r="515" spans="9:16" hidden="1" x14ac:dyDescent="0.2">
      <c r="I515" s="203" t="s">
        <v>473</v>
      </c>
      <c r="J515" s="203"/>
      <c r="K515" s="5" t="s">
        <v>49</v>
      </c>
      <c r="L515" s="177" t="s">
        <v>764</v>
      </c>
      <c r="M515" s="30"/>
      <c r="N515" s="69"/>
      <c r="O515" s="69"/>
      <c r="P515" s="69"/>
    </row>
    <row r="516" spans="9:16" hidden="1" x14ac:dyDescent="0.2">
      <c r="I516" s="203" t="s">
        <v>474</v>
      </c>
      <c r="J516" s="203"/>
      <c r="K516" s="5" t="s">
        <v>51</v>
      </c>
      <c r="L516" s="177" t="s">
        <v>764</v>
      </c>
      <c r="M516" s="30"/>
      <c r="N516" s="69"/>
      <c r="O516" s="69"/>
      <c r="P516" s="69"/>
    </row>
    <row r="517" spans="9:16" hidden="1" x14ac:dyDescent="0.2">
      <c r="I517" s="203" t="s">
        <v>477</v>
      </c>
      <c r="J517" s="203"/>
      <c r="K517" s="5" t="s">
        <v>53</v>
      </c>
      <c r="L517" s="177" t="s">
        <v>764</v>
      </c>
      <c r="M517" s="30"/>
      <c r="N517" s="69"/>
      <c r="O517" s="69"/>
      <c r="P517" s="69"/>
    </row>
    <row r="518" spans="9:16" hidden="1" x14ac:dyDescent="0.2">
      <c r="I518" s="203" t="s">
        <v>480</v>
      </c>
      <c r="J518" s="203"/>
      <c r="K518" s="5" t="s">
        <v>55</v>
      </c>
      <c r="L518" s="177" t="s">
        <v>764</v>
      </c>
      <c r="M518" s="30"/>
      <c r="N518" s="69"/>
      <c r="O518" s="69"/>
      <c r="P518" s="69"/>
    </row>
    <row r="519" spans="9:16" ht="25.5" hidden="1" x14ac:dyDescent="0.2">
      <c r="I519" s="203" t="s">
        <v>483</v>
      </c>
      <c r="J519" s="203"/>
      <c r="K519" s="5" t="s">
        <v>765</v>
      </c>
      <c r="L519" s="177" t="s">
        <v>766</v>
      </c>
      <c r="M519" s="30"/>
      <c r="N519" s="69">
        <f>SUM(N520:N529)</f>
        <v>0</v>
      </c>
      <c r="O519" s="69">
        <f>SUM(O520:O529)</f>
        <v>0</v>
      </c>
      <c r="P519" s="69">
        <f>SUM(P520:P529)</f>
        <v>0</v>
      </c>
    </row>
    <row r="520" spans="9:16" hidden="1" x14ac:dyDescent="0.2">
      <c r="I520" s="203" t="s">
        <v>484</v>
      </c>
      <c r="J520" s="203"/>
      <c r="K520" s="5" t="s">
        <v>37</v>
      </c>
      <c r="L520" s="177" t="s">
        <v>766</v>
      </c>
      <c r="M520" s="30"/>
      <c r="N520" s="69"/>
      <c r="O520" s="69"/>
      <c r="P520" s="69"/>
    </row>
    <row r="521" spans="9:16" hidden="1" x14ac:dyDescent="0.2">
      <c r="I521" s="203" t="s">
        <v>485</v>
      </c>
      <c r="J521" s="203"/>
      <c r="K521" s="5" t="s">
        <v>39</v>
      </c>
      <c r="L521" s="177" t="s">
        <v>766</v>
      </c>
      <c r="M521" s="30"/>
      <c r="N521" s="69"/>
      <c r="O521" s="69"/>
      <c r="P521" s="69"/>
    </row>
    <row r="522" spans="9:16" ht="25.5" hidden="1" x14ac:dyDescent="0.2">
      <c r="I522" s="203" t="s">
        <v>486</v>
      </c>
      <c r="J522" s="203"/>
      <c r="K522" s="5" t="s">
        <v>41</v>
      </c>
      <c r="L522" s="177" t="s">
        <v>766</v>
      </c>
      <c r="M522" s="30"/>
      <c r="N522" s="69"/>
      <c r="O522" s="69"/>
      <c r="P522" s="69"/>
    </row>
    <row r="523" spans="9:16" hidden="1" x14ac:dyDescent="0.2">
      <c r="I523" s="203" t="s">
        <v>487</v>
      </c>
      <c r="J523" s="203"/>
      <c r="K523" s="5" t="s">
        <v>43</v>
      </c>
      <c r="L523" s="177" t="s">
        <v>766</v>
      </c>
      <c r="M523" s="30"/>
      <c r="N523" s="69"/>
      <c r="O523" s="69"/>
      <c r="P523" s="69"/>
    </row>
    <row r="524" spans="9:16" hidden="1" x14ac:dyDescent="0.2">
      <c r="I524" s="203" t="s">
        <v>488</v>
      </c>
      <c r="J524" s="203"/>
      <c r="K524" s="5" t="s">
        <v>45</v>
      </c>
      <c r="L524" s="177" t="s">
        <v>766</v>
      </c>
      <c r="M524" s="30"/>
      <c r="N524" s="69"/>
      <c r="O524" s="69"/>
      <c r="P524" s="69"/>
    </row>
    <row r="525" spans="9:16" hidden="1" x14ac:dyDescent="0.2">
      <c r="I525" s="203" t="s">
        <v>489</v>
      </c>
      <c r="J525" s="203"/>
      <c r="K525" s="5" t="s">
        <v>47</v>
      </c>
      <c r="L525" s="177" t="s">
        <v>766</v>
      </c>
      <c r="M525" s="30"/>
      <c r="N525" s="69"/>
      <c r="O525" s="69"/>
      <c r="P525" s="69"/>
    </row>
    <row r="526" spans="9:16" hidden="1" x14ac:dyDescent="0.2">
      <c r="I526" s="203" t="s">
        <v>490</v>
      </c>
      <c r="J526" s="203"/>
      <c r="K526" s="5" t="s">
        <v>49</v>
      </c>
      <c r="L526" s="177" t="s">
        <v>766</v>
      </c>
      <c r="M526" s="30"/>
      <c r="N526" s="69"/>
      <c r="O526" s="69"/>
      <c r="P526" s="69"/>
    </row>
    <row r="527" spans="9:16" hidden="1" x14ac:dyDescent="0.2">
      <c r="I527" s="203" t="s">
        <v>491</v>
      </c>
      <c r="J527" s="203"/>
      <c r="K527" s="5" t="s">
        <v>51</v>
      </c>
      <c r="L527" s="177" t="s">
        <v>766</v>
      </c>
      <c r="M527" s="30"/>
      <c r="N527" s="69"/>
      <c r="O527" s="69"/>
      <c r="P527" s="69"/>
    </row>
    <row r="528" spans="9:16" hidden="1" x14ac:dyDescent="0.2">
      <c r="I528" s="203" t="s">
        <v>492</v>
      </c>
      <c r="J528" s="203"/>
      <c r="K528" s="5" t="s">
        <v>53</v>
      </c>
      <c r="L528" s="177" t="s">
        <v>766</v>
      </c>
      <c r="M528" s="30"/>
      <c r="N528" s="69"/>
      <c r="O528" s="69"/>
      <c r="P528" s="69"/>
    </row>
    <row r="529" spans="9:16" hidden="1" x14ac:dyDescent="0.2">
      <c r="I529" s="203" t="s">
        <v>493</v>
      </c>
      <c r="J529" s="203"/>
      <c r="K529" s="5" t="s">
        <v>55</v>
      </c>
      <c r="L529" s="177" t="s">
        <v>766</v>
      </c>
      <c r="M529" s="30"/>
      <c r="N529" s="69"/>
      <c r="O529" s="69"/>
      <c r="P529" s="69"/>
    </row>
    <row r="530" spans="9:16" ht="25.5" hidden="1" x14ac:dyDescent="0.2">
      <c r="I530" s="203" t="s">
        <v>496</v>
      </c>
      <c r="J530" s="203"/>
      <c r="K530" s="5" t="s">
        <v>767</v>
      </c>
      <c r="L530" s="177" t="s">
        <v>768</v>
      </c>
      <c r="M530" s="30"/>
      <c r="N530" s="69"/>
      <c r="O530" s="69"/>
      <c r="P530" s="69"/>
    </row>
    <row r="531" spans="9:16" ht="25.5" hidden="1" x14ac:dyDescent="0.2">
      <c r="I531" s="203" t="s">
        <v>497</v>
      </c>
      <c r="J531" s="203"/>
      <c r="K531" s="5" t="s">
        <v>719</v>
      </c>
      <c r="L531" s="177" t="s">
        <v>768</v>
      </c>
      <c r="M531" s="30"/>
      <c r="N531" s="69"/>
      <c r="O531" s="69"/>
      <c r="P531" s="69"/>
    </row>
    <row r="532" spans="9:16" ht="25.5" hidden="1" x14ac:dyDescent="0.2">
      <c r="I532" s="203" t="s">
        <v>498</v>
      </c>
      <c r="J532" s="203"/>
      <c r="K532" s="5" t="s">
        <v>769</v>
      </c>
      <c r="L532" s="177" t="s">
        <v>770</v>
      </c>
      <c r="M532" s="30"/>
      <c r="N532" s="69">
        <f>SUM(N533:N542)</f>
        <v>0</v>
      </c>
      <c r="O532" s="69">
        <f>SUM(O533:O542)</f>
        <v>0</v>
      </c>
      <c r="P532" s="69">
        <f>SUM(P533:P542)</f>
        <v>0</v>
      </c>
    </row>
    <row r="533" spans="9:16" hidden="1" x14ac:dyDescent="0.2">
      <c r="I533" s="203" t="s">
        <v>499</v>
      </c>
      <c r="J533" s="203"/>
      <c r="K533" s="5" t="s">
        <v>442</v>
      </c>
      <c r="L533" s="36" t="s">
        <v>770</v>
      </c>
      <c r="M533" s="30"/>
      <c r="N533" s="69"/>
      <c r="O533" s="69"/>
      <c r="P533" s="69"/>
    </row>
    <row r="534" spans="9:16" hidden="1" x14ac:dyDescent="0.2">
      <c r="I534" s="203" t="s">
        <v>500</v>
      </c>
      <c r="J534" s="203"/>
      <c r="K534" s="5" t="s">
        <v>444</v>
      </c>
      <c r="L534" s="177" t="s">
        <v>770</v>
      </c>
      <c r="M534" s="30"/>
      <c r="N534" s="69"/>
      <c r="O534" s="69"/>
      <c r="P534" s="69"/>
    </row>
    <row r="535" spans="9:16" hidden="1" x14ac:dyDescent="0.2">
      <c r="I535" s="203" t="s">
        <v>501</v>
      </c>
      <c r="J535" s="203"/>
      <c r="K535" s="5" t="s">
        <v>446</v>
      </c>
      <c r="L535" s="36" t="s">
        <v>770</v>
      </c>
      <c r="M535" s="30"/>
      <c r="N535" s="69"/>
      <c r="O535" s="69"/>
      <c r="P535" s="69"/>
    </row>
    <row r="536" spans="9:16" hidden="1" x14ac:dyDescent="0.2">
      <c r="I536" s="203" t="s">
        <v>502</v>
      </c>
      <c r="J536" s="203"/>
      <c r="K536" s="3" t="s">
        <v>448</v>
      </c>
      <c r="L536" s="177" t="s">
        <v>770</v>
      </c>
      <c r="M536" s="24"/>
      <c r="N536" s="66"/>
      <c r="O536" s="66"/>
      <c r="P536" s="66"/>
    </row>
    <row r="537" spans="9:16" hidden="1" x14ac:dyDescent="0.2">
      <c r="I537" s="203" t="s">
        <v>503</v>
      </c>
      <c r="J537" s="203"/>
      <c r="K537" s="3" t="s">
        <v>450</v>
      </c>
      <c r="L537" s="36" t="s">
        <v>770</v>
      </c>
      <c r="M537" s="24"/>
      <c r="N537" s="66"/>
      <c r="O537" s="66"/>
      <c r="P537" s="66"/>
    </row>
    <row r="538" spans="9:16" ht="25.5" hidden="1" x14ac:dyDescent="0.2">
      <c r="I538" s="203" t="s">
        <v>504</v>
      </c>
      <c r="J538" s="203"/>
      <c r="K538" s="3" t="s">
        <v>452</v>
      </c>
      <c r="L538" s="177" t="s">
        <v>770</v>
      </c>
      <c r="M538" s="24"/>
      <c r="N538" s="66"/>
      <c r="O538" s="66"/>
      <c r="P538" s="66"/>
    </row>
    <row r="539" spans="9:16" hidden="1" x14ac:dyDescent="0.2">
      <c r="I539" s="203" t="s">
        <v>505</v>
      </c>
      <c r="J539" s="203"/>
      <c r="K539" s="5" t="s">
        <v>454</v>
      </c>
      <c r="L539" s="36" t="s">
        <v>770</v>
      </c>
      <c r="M539" s="30"/>
      <c r="N539" s="69"/>
      <c r="O539" s="69"/>
      <c r="P539" s="69"/>
    </row>
    <row r="540" spans="9:16" hidden="1" x14ac:dyDescent="0.2">
      <c r="I540" s="203" t="s">
        <v>506</v>
      </c>
      <c r="J540" s="203"/>
      <c r="K540" s="5" t="s">
        <v>456</v>
      </c>
      <c r="L540" s="177" t="s">
        <v>770</v>
      </c>
      <c r="M540" s="30"/>
      <c r="N540" s="69"/>
      <c r="O540" s="69"/>
      <c r="P540" s="69"/>
    </row>
    <row r="541" spans="9:16" hidden="1" x14ac:dyDescent="0.2">
      <c r="I541" s="203" t="s">
        <v>509</v>
      </c>
      <c r="J541" s="203"/>
      <c r="K541" s="5" t="s">
        <v>458</v>
      </c>
      <c r="L541" s="36" t="s">
        <v>770</v>
      </c>
      <c r="M541" s="30"/>
      <c r="N541" s="69"/>
      <c r="O541" s="69"/>
      <c r="P541" s="69"/>
    </row>
    <row r="542" spans="9:16" hidden="1" x14ac:dyDescent="0.2">
      <c r="I542" s="203" t="s">
        <v>771</v>
      </c>
      <c r="J542" s="203"/>
      <c r="K542" s="5" t="s">
        <v>460</v>
      </c>
      <c r="L542" s="177" t="s">
        <v>770</v>
      </c>
      <c r="M542" s="30"/>
      <c r="N542" s="69"/>
      <c r="O542" s="69"/>
      <c r="P542" s="69"/>
    </row>
    <row r="543" spans="9:16" hidden="1" x14ac:dyDescent="0.2">
      <c r="I543" s="203" t="s">
        <v>772</v>
      </c>
      <c r="J543" s="203"/>
      <c r="K543" s="5" t="s">
        <v>773</v>
      </c>
      <c r="L543" s="177" t="s">
        <v>774</v>
      </c>
      <c r="M543" s="30"/>
      <c r="N543" s="69"/>
      <c r="O543" s="69"/>
      <c r="P543" s="69"/>
    </row>
    <row r="544" spans="9:16" ht="25.5" hidden="1" x14ac:dyDescent="0.2">
      <c r="I544" s="203" t="s">
        <v>775</v>
      </c>
      <c r="J544" s="203"/>
      <c r="K544" s="5" t="s">
        <v>776</v>
      </c>
      <c r="L544" s="177" t="s">
        <v>777</v>
      </c>
      <c r="M544" s="30"/>
      <c r="N544" s="69">
        <f>SUM(N545:N554)</f>
        <v>0</v>
      </c>
      <c r="O544" s="69">
        <f>SUM(O545:O554)</f>
        <v>0</v>
      </c>
      <c r="P544" s="69">
        <f>SUM(P545:P554)</f>
        <v>0</v>
      </c>
    </row>
    <row r="545" spans="9:16" hidden="1" x14ac:dyDescent="0.2">
      <c r="I545" s="203" t="s">
        <v>778</v>
      </c>
      <c r="J545" s="203"/>
      <c r="K545" s="5" t="s">
        <v>442</v>
      </c>
      <c r="L545" s="36" t="s">
        <v>777</v>
      </c>
      <c r="M545" s="30"/>
      <c r="N545" s="69"/>
      <c r="O545" s="69"/>
      <c r="P545" s="69"/>
    </row>
    <row r="546" spans="9:16" hidden="1" x14ac:dyDescent="0.2">
      <c r="I546" s="203" t="s">
        <v>779</v>
      </c>
      <c r="J546" s="203"/>
      <c r="K546" s="5" t="s">
        <v>444</v>
      </c>
      <c r="L546" s="36" t="s">
        <v>777</v>
      </c>
      <c r="M546" s="30"/>
      <c r="N546" s="69"/>
      <c r="O546" s="69"/>
      <c r="P546" s="69"/>
    </row>
    <row r="547" spans="9:16" hidden="1" x14ac:dyDescent="0.2">
      <c r="I547" s="203" t="s">
        <v>780</v>
      </c>
      <c r="J547" s="203"/>
      <c r="K547" s="5" t="s">
        <v>446</v>
      </c>
      <c r="L547" s="36" t="s">
        <v>777</v>
      </c>
      <c r="M547" s="30"/>
      <c r="N547" s="69"/>
      <c r="O547" s="69"/>
      <c r="P547" s="69"/>
    </row>
    <row r="548" spans="9:16" hidden="1" x14ac:dyDescent="0.2">
      <c r="I548" s="203" t="s">
        <v>781</v>
      </c>
      <c r="J548" s="203"/>
      <c r="K548" s="3" t="s">
        <v>448</v>
      </c>
      <c r="L548" s="36" t="s">
        <v>777</v>
      </c>
      <c r="M548" s="24"/>
      <c r="N548" s="66"/>
      <c r="O548" s="66"/>
      <c r="P548" s="66"/>
    </row>
    <row r="549" spans="9:16" hidden="1" x14ac:dyDescent="0.2">
      <c r="I549" s="203" t="s">
        <v>782</v>
      </c>
      <c r="J549" s="203"/>
      <c r="K549" s="3" t="s">
        <v>450</v>
      </c>
      <c r="L549" s="36" t="s">
        <v>777</v>
      </c>
      <c r="M549" s="24"/>
      <c r="N549" s="66"/>
      <c r="O549" s="66"/>
      <c r="P549" s="66"/>
    </row>
    <row r="550" spans="9:16" ht="25.5" hidden="1" x14ac:dyDescent="0.2">
      <c r="I550" s="203" t="s">
        <v>783</v>
      </c>
      <c r="J550" s="203"/>
      <c r="K550" s="3" t="s">
        <v>452</v>
      </c>
      <c r="L550" s="36" t="s">
        <v>777</v>
      </c>
      <c r="M550" s="24"/>
      <c r="N550" s="66"/>
      <c r="O550" s="66"/>
      <c r="P550" s="66"/>
    </row>
    <row r="551" spans="9:16" hidden="1" x14ac:dyDescent="0.2">
      <c r="I551" s="203" t="s">
        <v>784</v>
      </c>
      <c r="J551" s="203"/>
      <c r="K551" s="5" t="s">
        <v>454</v>
      </c>
      <c r="L551" s="36" t="s">
        <v>777</v>
      </c>
      <c r="M551" s="30"/>
      <c r="N551" s="69"/>
      <c r="O551" s="69"/>
      <c r="P551" s="69"/>
    </row>
    <row r="552" spans="9:16" hidden="1" x14ac:dyDescent="0.2">
      <c r="I552" s="203" t="s">
        <v>785</v>
      </c>
      <c r="J552" s="203"/>
      <c r="K552" s="5" t="s">
        <v>456</v>
      </c>
      <c r="L552" s="36" t="s">
        <v>777</v>
      </c>
      <c r="M552" s="30"/>
      <c r="N552" s="69"/>
      <c r="O552" s="69"/>
      <c r="P552" s="69"/>
    </row>
    <row r="553" spans="9:16" hidden="1" x14ac:dyDescent="0.2">
      <c r="I553" s="203" t="s">
        <v>786</v>
      </c>
      <c r="J553" s="203"/>
      <c r="K553" s="5" t="s">
        <v>458</v>
      </c>
      <c r="L553" s="36" t="s">
        <v>777</v>
      </c>
      <c r="M553" s="30"/>
      <c r="N553" s="69"/>
      <c r="O553" s="69"/>
      <c r="P553" s="69"/>
    </row>
    <row r="554" spans="9:16" hidden="1" x14ac:dyDescent="0.2">
      <c r="I554" s="203" t="s">
        <v>787</v>
      </c>
      <c r="J554" s="203"/>
      <c r="K554" s="5" t="s">
        <v>460</v>
      </c>
      <c r="L554" s="36" t="s">
        <v>777</v>
      </c>
      <c r="M554" s="30"/>
      <c r="N554" s="69"/>
      <c r="O554" s="69"/>
      <c r="P554" s="69"/>
    </row>
    <row r="555" spans="9:16" ht="25.5" hidden="1" x14ac:dyDescent="0.2">
      <c r="I555" s="206" t="s">
        <v>788</v>
      </c>
      <c r="J555" s="206"/>
      <c r="K555" s="7" t="s">
        <v>789</v>
      </c>
      <c r="L555" s="178" t="s">
        <v>790</v>
      </c>
      <c r="M555" s="34"/>
      <c r="N555" s="72">
        <f>N496+N497+N508+N519+N530+N532+N543+N544</f>
        <v>0</v>
      </c>
      <c r="O555" s="72">
        <f>O496+O497+O508+O519+O530+O532+O543+O544</f>
        <v>0</v>
      </c>
      <c r="P555" s="72">
        <f>P496+P497+P508+P519+P530+P532+P543+P544</f>
        <v>0</v>
      </c>
    </row>
    <row r="556" spans="9:16" ht="27" customHeight="1" x14ac:dyDescent="0.2">
      <c r="I556" s="206" t="s">
        <v>791</v>
      </c>
      <c r="J556" s="206"/>
      <c r="K556" s="7" t="s">
        <v>792</v>
      </c>
      <c r="L556" s="38" t="s">
        <v>793</v>
      </c>
      <c r="M556" s="34"/>
      <c r="N556" s="72">
        <f>N296+N297+N337+N416+N481+N490+N495+N555</f>
        <v>16108</v>
      </c>
      <c r="O556" s="72">
        <f>O296+O297+O337+O416+O481+O490+O495+O555</f>
        <v>-104</v>
      </c>
      <c r="P556" s="72">
        <f>P296+P297+P337+P416+P481+P490+P495+P555</f>
        <v>16004</v>
      </c>
    </row>
    <row r="558" spans="9:16" ht="15.75" x14ac:dyDescent="0.25">
      <c r="I558" s="88"/>
      <c r="J558" s="88"/>
      <c r="K558" s="7" t="s">
        <v>802</v>
      </c>
      <c r="L558" s="166"/>
      <c r="M558" s="175"/>
      <c r="N558" s="89">
        <v>1</v>
      </c>
      <c r="O558" s="89">
        <v>0</v>
      </c>
      <c r="P558" s="89">
        <v>1</v>
      </c>
    </row>
    <row r="559" spans="9:16" x14ac:dyDescent="0.2">
      <c r="I559" s="88"/>
      <c r="J559" s="88"/>
      <c r="K559" s="5" t="s">
        <v>803</v>
      </c>
      <c r="L559" s="166"/>
      <c r="M559" s="176"/>
      <c r="N559" s="88">
        <v>0</v>
      </c>
      <c r="O559" s="88">
        <v>0</v>
      </c>
      <c r="P559" s="88">
        <v>0</v>
      </c>
    </row>
    <row r="561" spans="9:15" x14ac:dyDescent="0.2">
      <c r="K561"/>
    </row>
    <row r="562" spans="9:15" x14ac:dyDescent="0.2">
      <c r="I562" s="185">
        <v>24</v>
      </c>
      <c r="J562" s="185"/>
      <c r="K562" s="185"/>
      <c r="L562" s="185"/>
      <c r="M562" s="185"/>
      <c r="N562" s="185"/>
      <c r="O562" s="185"/>
    </row>
    <row r="563" spans="9:15" hidden="1" x14ac:dyDescent="0.2">
      <c r="K563"/>
    </row>
    <row r="564" spans="9:15" hidden="1" x14ac:dyDescent="0.2">
      <c r="K564"/>
    </row>
    <row r="565" spans="9:15" hidden="1" x14ac:dyDescent="0.2">
      <c r="K565"/>
    </row>
    <row r="566" spans="9:15" hidden="1" x14ac:dyDescent="0.2">
      <c r="K566"/>
    </row>
    <row r="567" spans="9:15" hidden="1" x14ac:dyDescent="0.2">
      <c r="K567"/>
    </row>
    <row r="568" spans="9:15" hidden="1" x14ac:dyDescent="0.2">
      <c r="K568"/>
    </row>
    <row r="569" spans="9:15" hidden="1" x14ac:dyDescent="0.2">
      <c r="K569"/>
    </row>
    <row r="570" spans="9:15" hidden="1" x14ac:dyDescent="0.2">
      <c r="K570"/>
    </row>
    <row r="571" spans="9:15" hidden="1" x14ac:dyDescent="0.2">
      <c r="K571"/>
    </row>
    <row r="572" spans="9:15" hidden="1" x14ac:dyDescent="0.2">
      <c r="K572"/>
    </row>
    <row r="573" spans="9:15" hidden="1" x14ac:dyDescent="0.2">
      <c r="K573"/>
    </row>
    <row r="574" spans="9:15" hidden="1" x14ac:dyDescent="0.2">
      <c r="K574"/>
    </row>
    <row r="575" spans="9:15" hidden="1" x14ac:dyDescent="0.2">
      <c r="K575"/>
    </row>
    <row r="576" spans="9:15" hidden="1" x14ac:dyDescent="0.2">
      <c r="K576"/>
    </row>
    <row r="577" spans="11:11" hidden="1" x14ac:dyDescent="0.2">
      <c r="K577"/>
    </row>
    <row r="578" spans="11:11" hidden="1" x14ac:dyDescent="0.2">
      <c r="K578"/>
    </row>
    <row r="579" spans="11:11" hidden="1" x14ac:dyDescent="0.2">
      <c r="K579"/>
    </row>
    <row r="580" spans="11:11" hidden="1" x14ac:dyDescent="0.2">
      <c r="K580"/>
    </row>
    <row r="581" spans="11:11" hidden="1" x14ac:dyDescent="0.2">
      <c r="K581"/>
    </row>
    <row r="582" spans="11:11" hidden="1" x14ac:dyDescent="0.2">
      <c r="K582"/>
    </row>
    <row r="583" spans="11:11" hidden="1" x14ac:dyDescent="0.2">
      <c r="K583"/>
    </row>
    <row r="584" spans="11:11" hidden="1" x14ac:dyDescent="0.2">
      <c r="K584"/>
    </row>
    <row r="585" spans="11:11" hidden="1" x14ac:dyDescent="0.2">
      <c r="K585"/>
    </row>
    <row r="586" spans="11:11" hidden="1" x14ac:dyDescent="0.2">
      <c r="K586"/>
    </row>
    <row r="587" spans="11:11" hidden="1" x14ac:dyDescent="0.2">
      <c r="K587"/>
    </row>
    <row r="588" spans="11:11" hidden="1" x14ac:dyDescent="0.2">
      <c r="K588"/>
    </row>
    <row r="589" spans="11:11" hidden="1" x14ac:dyDescent="0.2">
      <c r="K589"/>
    </row>
    <row r="590" spans="11:11" hidden="1" x14ac:dyDescent="0.2">
      <c r="K590"/>
    </row>
    <row r="591" spans="11:11" hidden="1" x14ac:dyDescent="0.2">
      <c r="K591"/>
    </row>
    <row r="592" spans="11:11" hidden="1" x14ac:dyDescent="0.2">
      <c r="K592"/>
    </row>
    <row r="593" spans="11:11" hidden="1" x14ac:dyDescent="0.2">
      <c r="K593"/>
    </row>
    <row r="594" spans="11:11" hidden="1" x14ac:dyDescent="0.2">
      <c r="K594"/>
    </row>
    <row r="595" spans="11:11" hidden="1" x14ac:dyDescent="0.2">
      <c r="K595"/>
    </row>
    <row r="596" spans="11:11" hidden="1" x14ac:dyDescent="0.2">
      <c r="K596"/>
    </row>
    <row r="597" spans="11:11" hidden="1" x14ac:dyDescent="0.2">
      <c r="K597"/>
    </row>
    <row r="598" spans="11:11" hidden="1" x14ac:dyDescent="0.2">
      <c r="K598"/>
    </row>
    <row r="599" spans="11:11" hidden="1" x14ac:dyDescent="0.2">
      <c r="K599"/>
    </row>
    <row r="600" spans="11:11" hidden="1" x14ac:dyDescent="0.2">
      <c r="K600"/>
    </row>
    <row r="601" spans="11:11" hidden="1" x14ac:dyDescent="0.2">
      <c r="K601"/>
    </row>
    <row r="602" spans="11:11" hidden="1" x14ac:dyDescent="0.2">
      <c r="K602"/>
    </row>
    <row r="603" spans="11:11" hidden="1" x14ac:dyDescent="0.2">
      <c r="K603"/>
    </row>
    <row r="604" spans="11:11" hidden="1" x14ac:dyDescent="0.2">
      <c r="K604"/>
    </row>
    <row r="605" spans="11:11" hidden="1" x14ac:dyDescent="0.2">
      <c r="K605"/>
    </row>
    <row r="606" spans="11:11" hidden="1" x14ac:dyDescent="0.2">
      <c r="K606"/>
    </row>
    <row r="607" spans="11:11" hidden="1" x14ac:dyDescent="0.2">
      <c r="K607"/>
    </row>
    <row r="608" spans="11:11" hidden="1" x14ac:dyDescent="0.2">
      <c r="K608"/>
    </row>
    <row r="609" spans="11:11" hidden="1" x14ac:dyDescent="0.2">
      <c r="K609"/>
    </row>
    <row r="610" spans="11:11" hidden="1" x14ac:dyDescent="0.2">
      <c r="K610"/>
    </row>
    <row r="611" spans="11:11" hidden="1" x14ac:dyDescent="0.2">
      <c r="K611"/>
    </row>
    <row r="612" spans="11:11" hidden="1" x14ac:dyDescent="0.2">
      <c r="K612"/>
    </row>
    <row r="613" spans="11:11" hidden="1" x14ac:dyDescent="0.2">
      <c r="K613"/>
    </row>
    <row r="614" spans="11:11" hidden="1" x14ac:dyDescent="0.2">
      <c r="K614"/>
    </row>
    <row r="615" spans="11:11" hidden="1" x14ac:dyDescent="0.2">
      <c r="K615"/>
    </row>
    <row r="616" spans="11:11" hidden="1" x14ac:dyDescent="0.2">
      <c r="K616"/>
    </row>
    <row r="617" spans="11:11" hidden="1" x14ac:dyDescent="0.2">
      <c r="K617"/>
    </row>
    <row r="618" spans="11:11" hidden="1" x14ac:dyDescent="0.2">
      <c r="K618"/>
    </row>
    <row r="619" spans="11:11" hidden="1" x14ac:dyDescent="0.2">
      <c r="K619"/>
    </row>
    <row r="620" spans="11:11" hidden="1" x14ac:dyDescent="0.2">
      <c r="K620"/>
    </row>
    <row r="621" spans="11:11" hidden="1" x14ac:dyDescent="0.2">
      <c r="K621"/>
    </row>
    <row r="622" spans="11:11" hidden="1" x14ac:dyDescent="0.2">
      <c r="K622"/>
    </row>
    <row r="623" spans="11:11" hidden="1" x14ac:dyDescent="0.2">
      <c r="K623"/>
    </row>
    <row r="624" spans="11:11" hidden="1" x14ac:dyDescent="0.2">
      <c r="K624"/>
    </row>
    <row r="625" spans="11:11" hidden="1" x14ac:dyDescent="0.2">
      <c r="K625"/>
    </row>
    <row r="626" spans="11:11" hidden="1" x14ac:dyDescent="0.2">
      <c r="K626"/>
    </row>
    <row r="627" spans="11:11" hidden="1" x14ac:dyDescent="0.2">
      <c r="K627"/>
    </row>
    <row r="628" spans="11:11" hidden="1" x14ac:dyDescent="0.2">
      <c r="K628"/>
    </row>
    <row r="629" spans="11:11" hidden="1" x14ac:dyDescent="0.2">
      <c r="K629"/>
    </row>
    <row r="630" spans="11:11" hidden="1" x14ac:dyDescent="0.2">
      <c r="K630"/>
    </row>
    <row r="631" spans="11:11" hidden="1" x14ac:dyDescent="0.2">
      <c r="K631"/>
    </row>
    <row r="632" spans="11:11" hidden="1" x14ac:dyDescent="0.2">
      <c r="K632"/>
    </row>
    <row r="633" spans="11:11" hidden="1" x14ac:dyDescent="0.2">
      <c r="K633"/>
    </row>
    <row r="634" spans="11:11" hidden="1" x14ac:dyDescent="0.2">
      <c r="K634"/>
    </row>
    <row r="635" spans="11:11" hidden="1" x14ac:dyDescent="0.2">
      <c r="K635"/>
    </row>
    <row r="636" spans="11:11" hidden="1" x14ac:dyDescent="0.2">
      <c r="K636"/>
    </row>
    <row r="637" spans="11:11" hidden="1" x14ac:dyDescent="0.2">
      <c r="K637"/>
    </row>
    <row r="638" spans="11:11" hidden="1" x14ac:dyDescent="0.2">
      <c r="K638"/>
    </row>
    <row r="639" spans="11:11" hidden="1" x14ac:dyDescent="0.2">
      <c r="K639"/>
    </row>
    <row r="640" spans="11:11" hidden="1" x14ac:dyDescent="0.2">
      <c r="K640"/>
    </row>
    <row r="641" spans="11:11" hidden="1" x14ac:dyDescent="0.2">
      <c r="K641"/>
    </row>
    <row r="642" spans="11:11" hidden="1" x14ac:dyDescent="0.2">
      <c r="K642"/>
    </row>
    <row r="643" spans="11:11" hidden="1" x14ac:dyDescent="0.2">
      <c r="K643"/>
    </row>
    <row r="644" spans="11:11" hidden="1" x14ac:dyDescent="0.2">
      <c r="K644"/>
    </row>
    <row r="645" spans="11:11" hidden="1" x14ac:dyDescent="0.2">
      <c r="K645"/>
    </row>
    <row r="646" spans="11:11" hidden="1" x14ac:dyDescent="0.2">
      <c r="K646"/>
    </row>
    <row r="647" spans="11:11" hidden="1" x14ac:dyDescent="0.2">
      <c r="K647"/>
    </row>
    <row r="648" spans="11:11" hidden="1" x14ac:dyDescent="0.2">
      <c r="K648"/>
    </row>
    <row r="649" spans="11:11" hidden="1" x14ac:dyDescent="0.2">
      <c r="K649"/>
    </row>
    <row r="650" spans="11:11" hidden="1" x14ac:dyDescent="0.2">
      <c r="K650"/>
    </row>
    <row r="651" spans="11:11" hidden="1" x14ac:dyDescent="0.2">
      <c r="K651"/>
    </row>
    <row r="652" spans="11:11" hidden="1" x14ac:dyDescent="0.2">
      <c r="K652"/>
    </row>
    <row r="653" spans="11:11" hidden="1" x14ac:dyDescent="0.2">
      <c r="K653"/>
    </row>
    <row r="654" spans="11:11" hidden="1" x14ac:dyDescent="0.2">
      <c r="K654"/>
    </row>
    <row r="655" spans="11:11" hidden="1" x14ac:dyDescent="0.2">
      <c r="K655"/>
    </row>
    <row r="656" spans="11:11" hidden="1" x14ac:dyDescent="0.2">
      <c r="K656"/>
    </row>
    <row r="657" spans="11:11" hidden="1" x14ac:dyDescent="0.2">
      <c r="K657"/>
    </row>
    <row r="658" spans="11:11" hidden="1" x14ac:dyDescent="0.2">
      <c r="K658"/>
    </row>
    <row r="659" spans="11:11" hidden="1" x14ac:dyDescent="0.2">
      <c r="K659"/>
    </row>
    <row r="660" spans="11:11" hidden="1" x14ac:dyDescent="0.2">
      <c r="K660"/>
    </row>
    <row r="661" spans="11:11" hidden="1" x14ac:dyDescent="0.2">
      <c r="K661"/>
    </row>
    <row r="662" spans="11:11" hidden="1" x14ac:dyDescent="0.2">
      <c r="K662"/>
    </row>
    <row r="663" spans="11:11" hidden="1" x14ac:dyDescent="0.2">
      <c r="K663"/>
    </row>
    <row r="664" spans="11:11" hidden="1" x14ac:dyDescent="0.2">
      <c r="K664"/>
    </row>
    <row r="665" spans="11:11" hidden="1" x14ac:dyDescent="0.2">
      <c r="K665"/>
    </row>
    <row r="666" spans="11:11" hidden="1" x14ac:dyDescent="0.2">
      <c r="K666"/>
    </row>
    <row r="667" spans="11:11" hidden="1" x14ac:dyDescent="0.2">
      <c r="K667"/>
    </row>
    <row r="668" spans="11:11" hidden="1" x14ac:dyDescent="0.2">
      <c r="K668"/>
    </row>
    <row r="669" spans="11:11" hidden="1" x14ac:dyDescent="0.2">
      <c r="K669"/>
    </row>
    <row r="670" spans="11:11" hidden="1" x14ac:dyDescent="0.2">
      <c r="K670"/>
    </row>
    <row r="671" spans="11:11" hidden="1" x14ac:dyDescent="0.2">
      <c r="K671"/>
    </row>
    <row r="672" spans="11:11" hidden="1" x14ac:dyDescent="0.2">
      <c r="K672"/>
    </row>
    <row r="673" spans="11:11" hidden="1" x14ac:dyDescent="0.2">
      <c r="K673"/>
    </row>
    <row r="674" spans="11:11" hidden="1" x14ac:dyDescent="0.2">
      <c r="K674"/>
    </row>
    <row r="675" spans="11:11" hidden="1" x14ac:dyDescent="0.2">
      <c r="K675"/>
    </row>
    <row r="676" spans="11:11" hidden="1" x14ac:dyDescent="0.2">
      <c r="K676"/>
    </row>
    <row r="677" spans="11:11" hidden="1" x14ac:dyDescent="0.2">
      <c r="K677"/>
    </row>
    <row r="678" spans="11:11" hidden="1" x14ac:dyDescent="0.2">
      <c r="K678"/>
    </row>
    <row r="679" spans="11:11" hidden="1" x14ac:dyDescent="0.2">
      <c r="K679"/>
    </row>
    <row r="680" spans="11:11" hidden="1" x14ac:dyDescent="0.2">
      <c r="K680"/>
    </row>
    <row r="681" spans="11:11" hidden="1" x14ac:dyDescent="0.2">
      <c r="K681"/>
    </row>
    <row r="682" spans="11:11" hidden="1" x14ac:dyDescent="0.2">
      <c r="K682"/>
    </row>
    <row r="683" spans="11:11" hidden="1" x14ac:dyDescent="0.2">
      <c r="K683"/>
    </row>
    <row r="684" spans="11:11" hidden="1" x14ac:dyDescent="0.2">
      <c r="K684"/>
    </row>
    <row r="685" spans="11:11" hidden="1" x14ac:dyDescent="0.2">
      <c r="K685"/>
    </row>
    <row r="686" spans="11:11" hidden="1" x14ac:dyDescent="0.2">
      <c r="K686"/>
    </row>
    <row r="687" spans="11:11" hidden="1" x14ac:dyDescent="0.2">
      <c r="K687"/>
    </row>
    <row r="688" spans="11:11" hidden="1" x14ac:dyDescent="0.2">
      <c r="K688"/>
    </row>
    <row r="689" spans="11:11" hidden="1" x14ac:dyDescent="0.2">
      <c r="K689"/>
    </row>
    <row r="690" spans="11:11" hidden="1" x14ac:dyDescent="0.2">
      <c r="K690"/>
    </row>
    <row r="691" spans="11:11" hidden="1" x14ac:dyDescent="0.2">
      <c r="K691"/>
    </row>
    <row r="692" spans="11:11" hidden="1" x14ac:dyDescent="0.2">
      <c r="K692"/>
    </row>
    <row r="693" spans="11:11" hidden="1" x14ac:dyDescent="0.2">
      <c r="K693"/>
    </row>
    <row r="694" spans="11:11" hidden="1" x14ac:dyDescent="0.2">
      <c r="K694"/>
    </row>
    <row r="695" spans="11:11" hidden="1" x14ac:dyDescent="0.2">
      <c r="K695"/>
    </row>
    <row r="696" spans="11:11" hidden="1" x14ac:dyDescent="0.2">
      <c r="K696"/>
    </row>
    <row r="697" spans="11:11" hidden="1" x14ac:dyDescent="0.2">
      <c r="K697"/>
    </row>
    <row r="698" spans="11:11" hidden="1" x14ac:dyDescent="0.2">
      <c r="K698"/>
    </row>
    <row r="699" spans="11:11" hidden="1" x14ac:dyDescent="0.2">
      <c r="K699"/>
    </row>
    <row r="700" spans="11:11" hidden="1" x14ac:dyDescent="0.2">
      <c r="K700"/>
    </row>
    <row r="701" spans="11:11" hidden="1" x14ac:dyDescent="0.2">
      <c r="K701"/>
    </row>
    <row r="702" spans="11:11" hidden="1" x14ac:dyDescent="0.2">
      <c r="K702"/>
    </row>
    <row r="703" spans="11:11" hidden="1" x14ac:dyDescent="0.2">
      <c r="K703"/>
    </row>
    <row r="704" spans="11:11" hidden="1" x14ac:dyDescent="0.2">
      <c r="K704"/>
    </row>
    <row r="705" spans="11:11" hidden="1" x14ac:dyDescent="0.2">
      <c r="K705"/>
    </row>
    <row r="706" spans="11:11" hidden="1" x14ac:dyDescent="0.2">
      <c r="K706"/>
    </row>
    <row r="707" spans="11:11" hidden="1" x14ac:dyDescent="0.2">
      <c r="K707"/>
    </row>
    <row r="708" spans="11:11" hidden="1" x14ac:dyDescent="0.2">
      <c r="K708"/>
    </row>
    <row r="709" spans="11:11" hidden="1" x14ac:dyDescent="0.2">
      <c r="K709"/>
    </row>
    <row r="710" spans="11:11" hidden="1" x14ac:dyDescent="0.2">
      <c r="K710"/>
    </row>
    <row r="711" spans="11:11" hidden="1" x14ac:dyDescent="0.2">
      <c r="K711"/>
    </row>
    <row r="712" spans="11:11" hidden="1" x14ac:dyDescent="0.2">
      <c r="K712"/>
    </row>
    <row r="713" spans="11:11" hidden="1" x14ac:dyDescent="0.2">
      <c r="K713"/>
    </row>
    <row r="714" spans="11:11" hidden="1" x14ac:dyDescent="0.2">
      <c r="K714"/>
    </row>
    <row r="715" spans="11:11" hidden="1" x14ac:dyDescent="0.2">
      <c r="K715"/>
    </row>
    <row r="716" spans="11:11" hidden="1" x14ac:dyDescent="0.2">
      <c r="K716"/>
    </row>
    <row r="717" spans="11:11" hidden="1" x14ac:dyDescent="0.2">
      <c r="K717"/>
    </row>
    <row r="718" spans="11:11" hidden="1" x14ac:dyDescent="0.2">
      <c r="K718"/>
    </row>
    <row r="719" spans="11:11" hidden="1" x14ac:dyDescent="0.2">
      <c r="K719"/>
    </row>
    <row r="720" spans="11:11" hidden="1" x14ac:dyDescent="0.2">
      <c r="K720"/>
    </row>
    <row r="721" spans="11:11" hidden="1" x14ac:dyDescent="0.2">
      <c r="K721"/>
    </row>
    <row r="722" spans="11:11" hidden="1" x14ac:dyDescent="0.2">
      <c r="K722"/>
    </row>
    <row r="723" spans="11:11" hidden="1" x14ac:dyDescent="0.2">
      <c r="K723"/>
    </row>
    <row r="724" spans="11:11" hidden="1" x14ac:dyDescent="0.2">
      <c r="K724"/>
    </row>
    <row r="725" spans="11:11" hidden="1" x14ac:dyDescent="0.2">
      <c r="K725"/>
    </row>
    <row r="726" spans="11:11" hidden="1" x14ac:dyDescent="0.2">
      <c r="K726"/>
    </row>
    <row r="727" spans="11:11" hidden="1" x14ac:dyDescent="0.2">
      <c r="K727"/>
    </row>
    <row r="728" spans="11:11" hidden="1" x14ac:dyDescent="0.2">
      <c r="K728"/>
    </row>
    <row r="729" spans="11:11" hidden="1" x14ac:dyDescent="0.2">
      <c r="K729"/>
    </row>
    <row r="730" spans="11:11" hidden="1" x14ac:dyDescent="0.2">
      <c r="K730"/>
    </row>
    <row r="731" spans="11:11" hidden="1" x14ac:dyDescent="0.2">
      <c r="K731"/>
    </row>
    <row r="732" spans="11:11" hidden="1" x14ac:dyDescent="0.2">
      <c r="K732"/>
    </row>
    <row r="733" spans="11:11" hidden="1" x14ac:dyDescent="0.2">
      <c r="K733"/>
    </row>
    <row r="734" spans="11:11" hidden="1" x14ac:dyDescent="0.2">
      <c r="K734"/>
    </row>
    <row r="735" spans="11:11" hidden="1" x14ac:dyDescent="0.2">
      <c r="K735"/>
    </row>
    <row r="736" spans="11:11" hidden="1" x14ac:dyDescent="0.2">
      <c r="K736"/>
    </row>
    <row r="737" spans="11:11" hidden="1" x14ac:dyDescent="0.2">
      <c r="K737"/>
    </row>
    <row r="738" spans="11:11" hidden="1" x14ac:dyDescent="0.2">
      <c r="K738"/>
    </row>
    <row r="739" spans="11:11" hidden="1" x14ac:dyDescent="0.2">
      <c r="K739"/>
    </row>
    <row r="740" spans="11:11" hidden="1" x14ac:dyDescent="0.2">
      <c r="K740"/>
    </row>
    <row r="741" spans="11:11" hidden="1" x14ac:dyDescent="0.2">
      <c r="K741"/>
    </row>
    <row r="742" spans="11:11" hidden="1" x14ac:dyDescent="0.2">
      <c r="K742"/>
    </row>
    <row r="743" spans="11:11" hidden="1" x14ac:dyDescent="0.2">
      <c r="K743"/>
    </row>
    <row r="744" spans="11:11" hidden="1" x14ac:dyDescent="0.2">
      <c r="K744"/>
    </row>
    <row r="745" spans="11:11" hidden="1" x14ac:dyDescent="0.2">
      <c r="K745"/>
    </row>
    <row r="746" spans="11:11" hidden="1" x14ac:dyDescent="0.2">
      <c r="K746"/>
    </row>
    <row r="747" spans="11:11" hidden="1" x14ac:dyDescent="0.2">
      <c r="K747"/>
    </row>
    <row r="748" spans="11:11" hidden="1" x14ac:dyDescent="0.2">
      <c r="K748"/>
    </row>
    <row r="749" spans="11:11" hidden="1" x14ac:dyDescent="0.2">
      <c r="K749"/>
    </row>
    <row r="750" spans="11:11" hidden="1" x14ac:dyDescent="0.2">
      <c r="K750"/>
    </row>
    <row r="751" spans="11:11" hidden="1" x14ac:dyDescent="0.2">
      <c r="K751"/>
    </row>
    <row r="752" spans="11:11" hidden="1" x14ac:dyDescent="0.2">
      <c r="K752"/>
    </row>
    <row r="753" spans="11:11" hidden="1" x14ac:dyDescent="0.2">
      <c r="K753"/>
    </row>
    <row r="754" spans="11:11" hidden="1" x14ac:dyDescent="0.2">
      <c r="K754"/>
    </row>
    <row r="755" spans="11:11" hidden="1" x14ac:dyDescent="0.2">
      <c r="K755"/>
    </row>
    <row r="756" spans="11:11" hidden="1" x14ac:dyDescent="0.2">
      <c r="K756"/>
    </row>
    <row r="757" spans="11:11" hidden="1" x14ac:dyDescent="0.2">
      <c r="K757"/>
    </row>
    <row r="758" spans="11:11" hidden="1" x14ac:dyDescent="0.2">
      <c r="K758"/>
    </row>
    <row r="759" spans="11:11" hidden="1" x14ac:dyDescent="0.2">
      <c r="K759"/>
    </row>
    <row r="760" spans="11:11" hidden="1" x14ac:dyDescent="0.2">
      <c r="K760"/>
    </row>
    <row r="761" spans="11:11" hidden="1" x14ac:dyDescent="0.2">
      <c r="K761"/>
    </row>
    <row r="762" spans="11:11" hidden="1" x14ac:dyDescent="0.2">
      <c r="K762"/>
    </row>
    <row r="763" spans="11:11" hidden="1" x14ac:dyDescent="0.2">
      <c r="K763"/>
    </row>
    <row r="764" spans="11:11" hidden="1" x14ac:dyDescent="0.2">
      <c r="K764"/>
    </row>
    <row r="765" spans="11:11" hidden="1" x14ac:dyDescent="0.2">
      <c r="K765"/>
    </row>
    <row r="766" spans="11:11" hidden="1" x14ac:dyDescent="0.2">
      <c r="K766"/>
    </row>
    <row r="767" spans="11:11" hidden="1" x14ac:dyDescent="0.2">
      <c r="K767"/>
    </row>
    <row r="768" spans="11:11" hidden="1" x14ac:dyDescent="0.2">
      <c r="K768"/>
    </row>
    <row r="769" spans="11:11" hidden="1" x14ac:dyDescent="0.2">
      <c r="K769"/>
    </row>
    <row r="770" spans="11:11" hidden="1" x14ac:dyDescent="0.2">
      <c r="K770"/>
    </row>
    <row r="771" spans="11:11" hidden="1" x14ac:dyDescent="0.2">
      <c r="K771"/>
    </row>
    <row r="772" spans="11:11" hidden="1" x14ac:dyDescent="0.2">
      <c r="K772"/>
    </row>
    <row r="773" spans="11:11" hidden="1" x14ac:dyDescent="0.2">
      <c r="K773"/>
    </row>
    <row r="774" spans="11:11" hidden="1" x14ac:dyDescent="0.2">
      <c r="K774"/>
    </row>
    <row r="775" spans="11:11" hidden="1" x14ac:dyDescent="0.2">
      <c r="K775"/>
    </row>
    <row r="776" spans="11:11" hidden="1" x14ac:dyDescent="0.2">
      <c r="K776"/>
    </row>
    <row r="777" spans="11:11" hidden="1" x14ac:dyDescent="0.2">
      <c r="K777"/>
    </row>
    <row r="778" spans="11:11" hidden="1" x14ac:dyDescent="0.2">
      <c r="K778"/>
    </row>
    <row r="779" spans="11:11" hidden="1" x14ac:dyDescent="0.2">
      <c r="K779"/>
    </row>
    <row r="780" spans="11:11" hidden="1" x14ac:dyDescent="0.2">
      <c r="K780"/>
    </row>
    <row r="781" spans="11:11" hidden="1" x14ac:dyDescent="0.2">
      <c r="K781"/>
    </row>
    <row r="782" spans="11:11" hidden="1" x14ac:dyDescent="0.2">
      <c r="K782"/>
    </row>
    <row r="783" spans="11:11" hidden="1" x14ac:dyDescent="0.2">
      <c r="K783"/>
    </row>
    <row r="784" spans="11:11" hidden="1" x14ac:dyDescent="0.2">
      <c r="K784"/>
    </row>
    <row r="785" spans="11:11" hidden="1" x14ac:dyDescent="0.2">
      <c r="K785"/>
    </row>
    <row r="786" spans="11:11" hidden="1" x14ac:dyDescent="0.2">
      <c r="K786"/>
    </row>
    <row r="787" spans="11:11" hidden="1" x14ac:dyDescent="0.2">
      <c r="K787"/>
    </row>
    <row r="788" spans="11:11" hidden="1" x14ac:dyDescent="0.2">
      <c r="K788"/>
    </row>
    <row r="789" spans="11:11" hidden="1" x14ac:dyDescent="0.2">
      <c r="K789"/>
    </row>
    <row r="790" spans="11:11" hidden="1" x14ac:dyDescent="0.2">
      <c r="K790"/>
    </row>
    <row r="791" spans="11:11" hidden="1" x14ac:dyDescent="0.2">
      <c r="K791"/>
    </row>
    <row r="792" spans="11:11" hidden="1" x14ac:dyDescent="0.2">
      <c r="K792"/>
    </row>
    <row r="793" spans="11:11" hidden="1" x14ac:dyDescent="0.2">
      <c r="K793"/>
    </row>
    <row r="794" spans="11:11" hidden="1" x14ac:dyDescent="0.2">
      <c r="K794"/>
    </row>
    <row r="795" spans="11:11" hidden="1" x14ac:dyDescent="0.2">
      <c r="K795"/>
    </row>
    <row r="796" spans="11:11" hidden="1" x14ac:dyDescent="0.2">
      <c r="K796"/>
    </row>
    <row r="797" spans="11:11" hidden="1" x14ac:dyDescent="0.2">
      <c r="K797"/>
    </row>
    <row r="798" spans="11:11" hidden="1" x14ac:dyDescent="0.2">
      <c r="K798"/>
    </row>
    <row r="799" spans="11:11" hidden="1" x14ac:dyDescent="0.2">
      <c r="K799"/>
    </row>
    <row r="800" spans="11:11" hidden="1" x14ac:dyDescent="0.2">
      <c r="K800"/>
    </row>
    <row r="801" spans="11:11" hidden="1" x14ac:dyDescent="0.2">
      <c r="K801"/>
    </row>
    <row r="802" spans="11:11" hidden="1" x14ac:dyDescent="0.2">
      <c r="K802"/>
    </row>
    <row r="803" spans="11:11" hidden="1" x14ac:dyDescent="0.2">
      <c r="K803"/>
    </row>
    <row r="804" spans="11:11" hidden="1" x14ac:dyDescent="0.2">
      <c r="K804"/>
    </row>
    <row r="805" spans="11:11" hidden="1" x14ac:dyDescent="0.2">
      <c r="K805"/>
    </row>
    <row r="806" spans="11:11" hidden="1" x14ac:dyDescent="0.2">
      <c r="K806"/>
    </row>
    <row r="807" spans="11:11" hidden="1" x14ac:dyDescent="0.2">
      <c r="K807"/>
    </row>
    <row r="808" spans="11:11" hidden="1" x14ac:dyDescent="0.2">
      <c r="K808"/>
    </row>
    <row r="809" spans="11:11" hidden="1" x14ac:dyDescent="0.2">
      <c r="K809"/>
    </row>
    <row r="810" spans="11:11" hidden="1" x14ac:dyDescent="0.2">
      <c r="K810"/>
    </row>
    <row r="811" spans="11:11" hidden="1" x14ac:dyDescent="0.2">
      <c r="K811"/>
    </row>
    <row r="812" spans="11:11" hidden="1" x14ac:dyDescent="0.2">
      <c r="K812"/>
    </row>
    <row r="813" spans="11:11" hidden="1" x14ac:dyDescent="0.2">
      <c r="K813"/>
    </row>
    <row r="814" spans="11:11" hidden="1" x14ac:dyDescent="0.2">
      <c r="K814"/>
    </row>
    <row r="815" spans="11:11" hidden="1" x14ac:dyDescent="0.2">
      <c r="K815"/>
    </row>
    <row r="816" spans="11:11" hidden="1" x14ac:dyDescent="0.2">
      <c r="K816"/>
    </row>
    <row r="817" spans="11:11" hidden="1" x14ac:dyDescent="0.2">
      <c r="K817"/>
    </row>
    <row r="818" spans="11:11" hidden="1" x14ac:dyDescent="0.2">
      <c r="K818"/>
    </row>
    <row r="819" spans="11:11" hidden="1" x14ac:dyDescent="0.2">
      <c r="K819"/>
    </row>
    <row r="820" spans="11:11" hidden="1" x14ac:dyDescent="0.2">
      <c r="K820"/>
    </row>
    <row r="821" spans="11:11" hidden="1" x14ac:dyDescent="0.2">
      <c r="K821"/>
    </row>
    <row r="822" spans="11:11" hidden="1" x14ac:dyDescent="0.2">
      <c r="K822"/>
    </row>
    <row r="823" spans="11:11" hidden="1" x14ac:dyDescent="0.2">
      <c r="K823"/>
    </row>
    <row r="824" spans="11:11" hidden="1" x14ac:dyDescent="0.2">
      <c r="K824"/>
    </row>
    <row r="825" spans="11:11" hidden="1" x14ac:dyDescent="0.2">
      <c r="K825"/>
    </row>
    <row r="826" spans="11:11" hidden="1" x14ac:dyDescent="0.2">
      <c r="K826"/>
    </row>
    <row r="827" spans="11:11" hidden="1" x14ac:dyDescent="0.2">
      <c r="K827"/>
    </row>
    <row r="828" spans="11:11" hidden="1" x14ac:dyDescent="0.2">
      <c r="K828"/>
    </row>
    <row r="829" spans="11:11" hidden="1" x14ac:dyDescent="0.2">
      <c r="K829"/>
    </row>
    <row r="830" spans="11:11" hidden="1" x14ac:dyDescent="0.2">
      <c r="K830"/>
    </row>
    <row r="831" spans="11:11" hidden="1" x14ac:dyDescent="0.2">
      <c r="K831"/>
    </row>
    <row r="832" spans="11:11" hidden="1" x14ac:dyDescent="0.2">
      <c r="K832"/>
    </row>
    <row r="833" spans="11:11" hidden="1" x14ac:dyDescent="0.2">
      <c r="K833"/>
    </row>
    <row r="834" spans="11:11" hidden="1" x14ac:dyDescent="0.2">
      <c r="K834"/>
    </row>
    <row r="835" spans="11:11" hidden="1" x14ac:dyDescent="0.2">
      <c r="K835"/>
    </row>
    <row r="836" spans="11:11" hidden="1" x14ac:dyDescent="0.2">
      <c r="K836"/>
    </row>
    <row r="837" spans="11:11" hidden="1" x14ac:dyDescent="0.2">
      <c r="K837"/>
    </row>
    <row r="838" spans="11:11" hidden="1" x14ac:dyDescent="0.2">
      <c r="K838"/>
    </row>
    <row r="839" spans="11:11" hidden="1" x14ac:dyDescent="0.2">
      <c r="K839"/>
    </row>
    <row r="840" spans="11:11" hidden="1" x14ac:dyDescent="0.2">
      <c r="K840"/>
    </row>
    <row r="841" spans="11:11" hidden="1" x14ac:dyDescent="0.2">
      <c r="K841"/>
    </row>
    <row r="842" spans="11:11" hidden="1" x14ac:dyDescent="0.2">
      <c r="K842"/>
    </row>
    <row r="843" spans="11:11" hidden="1" x14ac:dyDescent="0.2">
      <c r="K843"/>
    </row>
    <row r="844" spans="11:11" hidden="1" x14ac:dyDescent="0.2">
      <c r="K844"/>
    </row>
    <row r="845" spans="11:11" hidden="1" x14ac:dyDescent="0.2">
      <c r="K845"/>
    </row>
    <row r="846" spans="11:11" hidden="1" x14ac:dyDescent="0.2">
      <c r="K846"/>
    </row>
    <row r="847" spans="11:11" hidden="1" x14ac:dyDescent="0.2">
      <c r="K847"/>
    </row>
    <row r="848" spans="11:11" hidden="1" x14ac:dyDescent="0.2">
      <c r="K848"/>
    </row>
    <row r="849" spans="11:11" hidden="1" x14ac:dyDescent="0.2">
      <c r="K849"/>
    </row>
    <row r="850" spans="11:11" hidden="1" x14ac:dyDescent="0.2">
      <c r="K850"/>
    </row>
    <row r="851" spans="11:11" hidden="1" x14ac:dyDescent="0.2">
      <c r="K851"/>
    </row>
    <row r="852" spans="11:11" hidden="1" x14ac:dyDescent="0.2">
      <c r="K852"/>
    </row>
    <row r="853" spans="11:11" hidden="1" x14ac:dyDescent="0.2">
      <c r="K853"/>
    </row>
    <row r="854" spans="11:11" hidden="1" x14ac:dyDescent="0.2">
      <c r="K854"/>
    </row>
    <row r="855" spans="11:11" hidden="1" x14ac:dyDescent="0.2">
      <c r="K855"/>
    </row>
    <row r="856" spans="11:11" hidden="1" x14ac:dyDescent="0.2">
      <c r="K856"/>
    </row>
    <row r="857" spans="11:11" hidden="1" x14ac:dyDescent="0.2">
      <c r="K857"/>
    </row>
    <row r="858" spans="11:11" hidden="1" x14ac:dyDescent="0.2">
      <c r="K858"/>
    </row>
    <row r="859" spans="11:11" hidden="1" x14ac:dyDescent="0.2">
      <c r="K859"/>
    </row>
    <row r="860" spans="11:11" hidden="1" x14ac:dyDescent="0.2">
      <c r="K860"/>
    </row>
    <row r="861" spans="11:11" hidden="1" x14ac:dyDescent="0.2">
      <c r="K861"/>
    </row>
    <row r="862" spans="11:11" hidden="1" x14ac:dyDescent="0.2">
      <c r="K862"/>
    </row>
    <row r="863" spans="11:11" hidden="1" x14ac:dyDescent="0.2">
      <c r="K863"/>
    </row>
    <row r="864" spans="11:11" hidden="1" x14ac:dyDescent="0.2">
      <c r="K864"/>
    </row>
    <row r="865" spans="11:11" hidden="1" x14ac:dyDescent="0.2">
      <c r="K865"/>
    </row>
    <row r="866" spans="11:11" hidden="1" x14ac:dyDescent="0.2">
      <c r="K866"/>
    </row>
    <row r="867" spans="11:11" hidden="1" x14ac:dyDescent="0.2">
      <c r="K867"/>
    </row>
    <row r="868" spans="11:11" hidden="1" x14ac:dyDescent="0.2">
      <c r="K868"/>
    </row>
    <row r="869" spans="11:11" hidden="1" x14ac:dyDescent="0.2">
      <c r="K869"/>
    </row>
    <row r="870" spans="11:11" hidden="1" x14ac:dyDescent="0.2">
      <c r="K870"/>
    </row>
    <row r="871" spans="11:11" hidden="1" x14ac:dyDescent="0.2">
      <c r="K871"/>
    </row>
    <row r="872" spans="11:11" hidden="1" x14ac:dyDescent="0.2">
      <c r="K872"/>
    </row>
    <row r="873" spans="11:11" hidden="1" x14ac:dyDescent="0.2">
      <c r="K873"/>
    </row>
    <row r="874" spans="11:11" hidden="1" x14ac:dyDescent="0.2">
      <c r="K874"/>
    </row>
    <row r="875" spans="11:11" hidden="1" x14ac:dyDescent="0.2">
      <c r="K875"/>
    </row>
    <row r="876" spans="11:11" hidden="1" x14ac:dyDescent="0.2">
      <c r="K876"/>
    </row>
    <row r="877" spans="11:11" hidden="1" x14ac:dyDescent="0.2">
      <c r="K877"/>
    </row>
    <row r="878" spans="11:11" hidden="1" x14ac:dyDescent="0.2">
      <c r="K878"/>
    </row>
    <row r="879" spans="11:11" hidden="1" x14ac:dyDescent="0.2">
      <c r="K879"/>
    </row>
    <row r="880" spans="11:11" hidden="1" x14ac:dyDescent="0.2">
      <c r="K880"/>
    </row>
    <row r="881" spans="11:11" hidden="1" x14ac:dyDescent="0.2">
      <c r="K881"/>
    </row>
    <row r="882" spans="11:11" hidden="1" x14ac:dyDescent="0.2">
      <c r="K882"/>
    </row>
    <row r="883" spans="11:11" hidden="1" x14ac:dyDescent="0.2">
      <c r="K883"/>
    </row>
    <row r="884" spans="11:11" hidden="1" x14ac:dyDescent="0.2">
      <c r="K884"/>
    </row>
    <row r="885" spans="11:11" hidden="1" x14ac:dyDescent="0.2">
      <c r="K885"/>
    </row>
    <row r="886" spans="11:11" hidden="1" x14ac:dyDescent="0.2">
      <c r="K886"/>
    </row>
    <row r="887" spans="11:11" hidden="1" x14ac:dyDescent="0.2">
      <c r="K887"/>
    </row>
    <row r="888" spans="11:11" hidden="1" x14ac:dyDescent="0.2">
      <c r="K888"/>
    </row>
    <row r="889" spans="11:11" hidden="1" x14ac:dyDescent="0.2">
      <c r="K889"/>
    </row>
    <row r="890" spans="11:11" hidden="1" x14ac:dyDescent="0.2">
      <c r="K890"/>
    </row>
    <row r="891" spans="11:11" hidden="1" x14ac:dyDescent="0.2">
      <c r="K891"/>
    </row>
    <row r="892" spans="11:11" hidden="1" x14ac:dyDescent="0.2">
      <c r="K892"/>
    </row>
    <row r="893" spans="11:11" hidden="1" x14ac:dyDescent="0.2">
      <c r="K893"/>
    </row>
    <row r="894" spans="11:11" hidden="1" x14ac:dyDescent="0.2">
      <c r="K894"/>
    </row>
    <row r="895" spans="11:11" hidden="1" x14ac:dyDescent="0.2">
      <c r="K895"/>
    </row>
    <row r="896" spans="11:11" hidden="1" x14ac:dyDescent="0.2">
      <c r="K896"/>
    </row>
    <row r="897" spans="11:11" hidden="1" x14ac:dyDescent="0.2">
      <c r="K897"/>
    </row>
    <row r="898" spans="11:11" hidden="1" x14ac:dyDescent="0.2">
      <c r="K898"/>
    </row>
    <row r="899" spans="11:11" hidden="1" x14ac:dyDescent="0.2">
      <c r="K899"/>
    </row>
    <row r="900" spans="11:11" hidden="1" x14ac:dyDescent="0.2">
      <c r="K900"/>
    </row>
    <row r="901" spans="11:11" hidden="1" x14ac:dyDescent="0.2">
      <c r="K901"/>
    </row>
    <row r="902" spans="11:11" hidden="1" x14ac:dyDescent="0.2">
      <c r="K902"/>
    </row>
    <row r="903" spans="11:11" hidden="1" x14ac:dyDescent="0.2">
      <c r="K903"/>
    </row>
    <row r="904" spans="11:11" hidden="1" x14ac:dyDescent="0.2">
      <c r="K904"/>
    </row>
    <row r="905" spans="11:11" hidden="1" x14ac:dyDescent="0.2">
      <c r="K905"/>
    </row>
    <row r="906" spans="11:11" hidden="1" x14ac:dyDescent="0.2">
      <c r="K906"/>
    </row>
    <row r="907" spans="11:11" hidden="1" x14ac:dyDescent="0.2">
      <c r="K907"/>
    </row>
    <row r="908" spans="11:11" hidden="1" x14ac:dyDescent="0.2">
      <c r="K908"/>
    </row>
    <row r="909" spans="11:11" hidden="1" x14ac:dyDescent="0.2">
      <c r="K909"/>
    </row>
    <row r="910" spans="11:11" hidden="1" x14ac:dyDescent="0.2">
      <c r="K910"/>
    </row>
    <row r="911" spans="11:11" hidden="1" x14ac:dyDescent="0.2">
      <c r="K911"/>
    </row>
    <row r="912" spans="11:11" hidden="1" x14ac:dyDescent="0.2">
      <c r="K912"/>
    </row>
    <row r="913" spans="11:11" hidden="1" x14ac:dyDescent="0.2">
      <c r="K913"/>
    </row>
    <row r="914" spans="11:11" hidden="1" x14ac:dyDescent="0.2">
      <c r="K914"/>
    </row>
    <row r="915" spans="11:11" hidden="1" x14ac:dyDescent="0.2">
      <c r="K915"/>
    </row>
    <row r="916" spans="11:11" hidden="1" x14ac:dyDescent="0.2">
      <c r="K916"/>
    </row>
    <row r="917" spans="11:11" hidden="1" x14ac:dyDescent="0.2">
      <c r="K917"/>
    </row>
    <row r="918" spans="11:11" hidden="1" x14ac:dyDescent="0.2">
      <c r="K918"/>
    </row>
    <row r="919" spans="11:11" hidden="1" x14ac:dyDescent="0.2">
      <c r="K919"/>
    </row>
    <row r="920" spans="11:11" hidden="1" x14ac:dyDescent="0.2">
      <c r="K920"/>
    </row>
    <row r="921" spans="11:11" hidden="1" x14ac:dyDescent="0.2">
      <c r="K921"/>
    </row>
    <row r="922" spans="11:11" hidden="1" x14ac:dyDescent="0.2">
      <c r="K922"/>
    </row>
    <row r="923" spans="11:11" hidden="1" x14ac:dyDescent="0.2">
      <c r="K923"/>
    </row>
    <row r="924" spans="11:11" hidden="1" x14ac:dyDescent="0.2">
      <c r="K924"/>
    </row>
    <row r="925" spans="11:11" hidden="1" x14ac:dyDescent="0.2">
      <c r="K925"/>
    </row>
    <row r="926" spans="11:11" hidden="1" x14ac:dyDescent="0.2">
      <c r="K926"/>
    </row>
    <row r="927" spans="11:11" hidden="1" x14ac:dyDescent="0.2">
      <c r="K927"/>
    </row>
    <row r="928" spans="11:11" hidden="1" x14ac:dyDescent="0.2">
      <c r="K928"/>
    </row>
    <row r="929" spans="11:11" hidden="1" x14ac:dyDescent="0.2">
      <c r="K929"/>
    </row>
    <row r="930" spans="11:11" hidden="1" x14ac:dyDescent="0.2">
      <c r="K930"/>
    </row>
    <row r="931" spans="11:11" hidden="1" x14ac:dyDescent="0.2">
      <c r="K931"/>
    </row>
    <row r="932" spans="11:11" hidden="1" x14ac:dyDescent="0.2">
      <c r="K932"/>
    </row>
    <row r="933" spans="11:11" hidden="1" x14ac:dyDescent="0.2">
      <c r="K933"/>
    </row>
    <row r="934" spans="11:11" hidden="1" x14ac:dyDescent="0.2">
      <c r="K934"/>
    </row>
    <row r="935" spans="11:11" hidden="1" x14ac:dyDescent="0.2">
      <c r="K935"/>
    </row>
    <row r="936" spans="11:11" hidden="1" x14ac:dyDescent="0.2">
      <c r="K936"/>
    </row>
    <row r="937" spans="11:11" hidden="1" x14ac:dyDescent="0.2">
      <c r="K937"/>
    </row>
    <row r="938" spans="11:11" hidden="1" x14ac:dyDescent="0.2">
      <c r="K938"/>
    </row>
    <row r="939" spans="11:11" hidden="1" x14ac:dyDescent="0.2">
      <c r="K939"/>
    </row>
    <row r="940" spans="11:11" hidden="1" x14ac:dyDescent="0.2">
      <c r="K940"/>
    </row>
    <row r="941" spans="11:11" hidden="1" x14ac:dyDescent="0.2">
      <c r="K941"/>
    </row>
    <row r="942" spans="11:11" hidden="1" x14ac:dyDescent="0.2">
      <c r="K942"/>
    </row>
    <row r="943" spans="11:11" hidden="1" x14ac:dyDescent="0.2">
      <c r="K943"/>
    </row>
    <row r="944" spans="11:11" hidden="1" x14ac:dyDescent="0.2">
      <c r="K944"/>
    </row>
    <row r="945" spans="11:11" hidden="1" x14ac:dyDescent="0.2">
      <c r="K945"/>
    </row>
    <row r="946" spans="11:11" hidden="1" x14ac:dyDescent="0.2">
      <c r="K946"/>
    </row>
    <row r="947" spans="11:11" hidden="1" x14ac:dyDescent="0.2">
      <c r="K947"/>
    </row>
    <row r="948" spans="11:11" hidden="1" x14ac:dyDescent="0.2">
      <c r="K948"/>
    </row>
    <row r="949" spans="11:11" hidden="1" x14ac:dyDescent="0.2">
      <c r="K949"/>
    </row>
    <row r="950" spans="11:11" hidden="1" x14ac:dyDescent="0.2">
      <c r="K950"/>
    </row>
    <row r="951" spans="11:11" hidden="1" x14ac:dyDescent="0.2">
      <c r="K951"/>
    </row>
    <row r="952" spans="11:11" hidden="1" x14ac:dyDescent="0.2">
      <c r="K952"/>
    </row>
    <row r="953" spans="11:11" hidden="1" x14ac:dyDescent="0.2">
      <c r="K953"/>
    </row>
    <row r="954" spans="11:11" hidden="1" x14ac:dyDescent="0.2">
      <c r="K954"/>
    </row>
    <row r="955" spans="11:11" hidden="1" x14ac:dyDescent="0.2">
      <c r="K955"/>
    </row>
    <row r="956" spans="11:11" hidden="1" x14ac:dyDescent="0.2">
      <c r="K956"/>
    </row>
    <row r="957" spans="11:11" hidden="1" x14ac:dyDescent="0.2">
      <c r="K957"/>
    </row>
    <row r="958" spans="11:11" hidden="1" x14ac:dyDescent="0.2">
      <c r="K958"/>
    </row>
    <row r="959" spans="11:11" hidden="1" x14ac:dyDescent="0.2">
      <c r="K959"/>
    </row>
    <row r="960" spans="11:11" hidden="1" x14ac:dyDescent="0.2">
      <c r="K960"/>
    </row>
    <row r="961" spans="11:11" hidden="1" x14ac:dyDescent="0.2">
      <c r="K961"/>
    </row>
    <row r="962" spans="11:11" hidden="1" x14ac:dyDescent="0.2">
      <c r="K962"/>
    </row>
    <row r="963" spans="11:11" hidden="1" x14ac:dyDescent="0.2">
      <c r="K963"/>
    </row>
    <row r="964" spans="11:11" hidden="1" x14ac:dyDescent="0.2">
      <c r="K964"/>
    </row>
    <row r="965" spans="11:11" hidden="1" x14ac:dyDescent="0.2">
      <c r="K965"/>
    </row>
    <row r="966" spans="11:11" hidden="1" x14ac:dyDescent="0.2">
      <c r="K966"/>
    </row>
    <row r="967" spans="11:11" hidden="1" x14ac:dyDescent="0.2">
      <c r="K967"/>
    </row>
    <row r="968" spans="11:11" hidden="1" x14ac:dyDescent="0.2">
      <c r="K968"/>
    </row>
    <row r="969" spans="11:11" hidden="1" x14ac:dyDescent="0.2">
      <c r="K969"/>
    </row>
    <row r="970" spans="11:11" hidden="1" x14ac:dyDescent="0.2">
      <c r="K970"/>
    </row>
    <row r="971" spans="11:11" hidden="1" x14ac:dyDescent="0.2">
      <c r="K971"/>
    </row>
    <row r="972" spans="11:11" hidden="1" x14ac:dyDescent="0.2">
      <c r="K972"/>
    </row>
    <row r="973" spans="11:11" hidden="1" x14ac:dyDescent="0.2">
      <c r="K973"/>
    </row>
    <row r="974" spans="11:11" hidden="1" x14ac:dyDescent="0.2">
      <c r="K974"/>
    </row>
    <row r="975" spans="11:11" hidden="1" x14ac:dyDescent="0.2">
      <c r="K975"/>
    </row>
    <row r="976" spans="11:11" hidden="1" x14ac:dyDescent="0.2">
      <c r="K976"/>
    </row>
    <row r="977" spans="11:11" hidden="1" x14ac:dyDescent="0.2">
      <c r="K977"/>
    </row>
    <row r="978" spans="11:11" hidden="1" x14ac:dyDescent="0.2">
      <c r="K978"/>
    </row>
    <row r="979" spans="11:11" hidden="1" x14ac:dyDescent="0.2">
      <c r="K979"/>
    </row>
    <row r="980" spans="11:11" hidden="1" x14ac:dyDescent="0.2">
      <c r="K980"/>
    </row>
    <row r="981" spans="11:11" hidden="1" x14ac:dyDescent="0.2">
      <c r="K981"/>
    </row>
    <row r="982" spans="11:11" hidden="1" x14ac:dyDescent="0.2">
      <c r="K982"/>
    </row>
    <row r="983" spans="11:11" hidden="1" x14ac:dyDescent="0.2">
      <c r="K983"/>
    </row>
    <row r="984" spans="11:11" hidden="1" x14ac:dyDescent="0.2">
      <c r="K984"/>
    </row>
    <row r="985" spans="11:11" hidden="1" x14ac:dyDescent="0.2">
      <c r="K985"/>
    </row>
    <row r="986" spans="11:11" hidden="1" x14ac:dyDescent="0.2">
      <c r="K986"/>
    </row>
    <row r="987" spans="11:11" hidden="1" x14ac:dyDescent="0.2">
      <c r="K987"/>
    </row>
    <row r="988" spans="11:11" hidden="1" x14ac:dyDescent="0.2">
      <c r="K988"/>
    </row>
    <row r="989" spans="11:11" hidden="1" x14ac:dyDescent="0.2">
      <c r="K989"/>
    </row>
    <row r="990" spans="11:11" hidden="1" x14ac:dyDescent="0.2">
      <c r="K990"/>
    </row>
    <row r="991" spans="11:11" hidden="1" x14ac:dyDescent="0.2">
      <c r="K991"/>
    </row>
    <row r="992" spans="11:11" hidden="1" x14ac:dyDescent="0.2">
      <c r="K992"/>
    </row>
    <row r="993" spans="11:11" hidden="1" x14ac:dyDescent="0.2">
      <c r="K993"/>
    </row>
    <row r="994" spans="11:11" hidden="1" x14ac:dyDescent="0.2">
      <c r="K994"/>
    </row>
    <row r="995" spans="11:11" hidden="1" x14ac:dyDescent="0.2">
      <c r="K995"/>
    </row>
    <row r="996" spans="11:11" hidden="1" x14ac:dyDescent="0.2">
      <c r="K996"/>
    </row>
    <row r="997" spans="11:11" hidden="1" x14ac:dyDescent="0.2">
      <c r="K997"/>
    </row>
    <row r="998" spans="11:11" hidden="1" x14ac:dyDescent="0.2">
      <c r="K998"/>
    </row>
    <row r="999" spans="11:11" hidden="1" x14ac:dyDescent="0.2">
      <c r="K999"/>
    </row>
    <row r="1000" spans="11:11" hidden="1" x14ac:dyDescent="0.2">
      <c r="K1000"/>
    </row>
    <row r="1001" spans="11:11" hidden="1" x14ac:dyDescent="0.2">
      <c r="K1001"/>
    </row>
    <row r="1002" spans="11:11" hidden="1" x14ac:dyDescent="0.2">
      <c r="K1002"/>
    </row>
    <row r="1003" spans="11:11" hidden="1" x14ac:dyDescent="0.2">
      <c r="K1003"/>
    </row>
    <row r="1004" spans="11:11" hidden="1" x14ac:dyDescent="0.2">
      <c r="K1004"/>
    </row>
    <row r="1005" spans="11:11" hidden="1" x14ac:dyDescent="0.2">
      <c r="K1005"/>
    </row>
    <row r="1006" spans="11:11" hidden="1" x14ac:dyDescent="0.2">
      <c r="K1006"/>
    </row>
    <row r="1007" spans="11:11" hidden="1" x14ac:dyDescent="0.2">
      <c r="K1007"/>
    </row>
    <row r="1008" spans="11:11" hidden="1" x14ac:dyDescent="0.2">
      <c r="K1008"/>
    </row>
    <row r="1009" spans="11:11" hidden="1" x14ac:dyDescent="0.2">
      <c r="K1009"/>
    </row>
    <row r="1010" spans="11:11" hidden="1" x14ac:dyDescent="0.2">
      <c r="K1010"/>
    </row>
    <row r="1011" spans="11:11" hidden="1" x14ac:dyDescent="0.2">
      <c r="K1011"/>
    </row>
    <row r="1012" spans="11:11" hidden="1" x14ac:dyDescent="0.2">
      <c r="K1012"/>
    </row>
    <row r="1013" spans="11:11" hidden="1" x14ac:dyDescent="0.2">
      <c r="K1013"/>
    </row>
    <row r="1014" spans="11:11" hidden="1" x14ac:dyDescent="0.2">
      <c r="K1014"/>
    </row>
    <row r="1015" spans="11:11" hidden="1" x14ac:dyDescent="0.2">
      <c r="K1015"/>
    </row>
    <row r="1016" spans="11:11" hidden="1" x14ac:dyDescent="0.2">
      <c r="K1016"/>
    </row>
    <row r="1017" spans="11:11" hidden="1" x14ac:dyDescent="0.2">
      <c r="K1017"/>
    </row>
    <row r="1018" spans="11:11" hidden="1" x14ac:dyDescent="0.2">
      <c r="K1018"/>
    </row>
    <row r="1019" spans="11:11" hidden="1" x14ac:dyDescent="0.2">
      <c r="K1019"/>
    </row>
    <row r="1020" spans="11:11" hidden="1" x14ac:dyDescent="0.2">
      <c r="K1020"/>
    </row>
    <row r="1021" spans="11:11" hidden="1" x14ac:dyDescent="0.2">
      <c r="K1021"/>
    </row>
    <row r="1022" spans="11:11" hidden="1" x14ac:dyDescent="0.2">
      <c r="K1022"/>
    </row>
    <row r="1023" spans="11:11" hidden="1" x14ac:dyDescent="0.2">
      <c r="K1023"/>
    </row>
    <row r="1024" spans="11:11" hidden="1" x14ac:dyDescent="0.2">
      <c r="K1024"/>
    </row>
    <row r="1025" spans="11:11" hidden="1" x14ac:dyDescent="0.2">
      <c r="K1025"/>
    </row>
    <row r="1026" spans="11:11" hidden="1" x14ac:dyDescent="0.2">
      <c r="K1026"/>
    </row>
    <row r="1027" spans="11:11" hidden="1" x14ac:dyDescent="0.2">
      <c r="K1027"/>
    </row>
    <row r="1028" spans="11:11" hidden="1" x14ac:dyDescent="0.2">
      <c r="K1028"/>
    </row>
    <row r="1029" spans="11:11" hidden="1" x14ac:dyDescent="0.2">
      <c r="K1029"/>
    </row>
    <row r="1030" spans="11:11" hidden="1" x14ac:dyDescent="0.2">
      <c r="K1030"/>
    </row>
    <row r="1031" spans="11:11" hidden="1" x14ac:dyDescent="0.2">
      <c r="K1031"/>
    </row>
    <row r="1032" spans="11:11" hidden="1" x14ac:dyDescent="0.2">
      <c r="K1032"/>
    </row>
    <row r="1033" spans="11:11" hidden="1" x14ac:dyDescent="0.2">
      <c r="K1033"/>
    </row>
    <row r="1034" spans="11:11" hidden="1" x14ac:dyDescent="0.2">
      <c r="K1034"/>
    </row>
    <row r="1035" spans="11:11" hidden="1" x14ac:dyDescent="0.2">
      <c r="K1035"/>
    </row>
    <row r="1036" spans="11:11" hidden="1" x14ac:dyDescent="0.2">
      <c r="K1036"/>
    </row>
    <row r="1037" spans="11:11" hidden="1" x14ac:dyDescent="0.2">
      <c r="K1037"/>
    </row>
    <row r="1038" spans="11:11" hidden="1" x14ac:dyDescent="0.2">
      <c r="K1038"/>
    </row>
    <row r="1039" spans="11:11" hidden="1" x14ac:dyDescent="0.2">
      <c r="K1039"/>
    </row>
    <row r="1040" spans="11:11" hidden="1" x14ac:dyDescent="0.2">
      <c r="K1040"/>
    </row>
    <row r="1041" spans="11:11" hidden="1" x14ac:dyDescent="0.2">
      <c r="K1041"/>
    </row>
    <row r="1042" spans="11:11" hidden="1" x14ac:dyDescent="0.2">
      <c r="K1042"/>
    </row>
    <row r="1043" spans="11:11" hidden="1" x14ac:dyDescent="0.2">
      <c r="K1043"/>
    </row>
    <row r="1044" spans="11:11" hidden="1" x14ac:dyDescent="0.2">
      <c r="K1044"/>
    </row>
    <row r="1045" spans="11:11" hidden="1" x14ac:dyDescent="0.2">
      <c r="K1045"/>
    </row>
    <row r="1046" spans="11:11" hidden="1" x14ac:dyDescent="0.2">
      <c r="K1046"/>
    </row>
    <row r="1047" spans="11:11" hidden="1" x14ac:dyDescent="0.2">
      <c r="K1047"/>
    </row>
    <row r="1048" spans="11:11" hidden="1" x14ac:dyDescent="0.2">
      <c r="K1048"/>
    </row>
    <row r="1049" spans="11:11" hidden="1" x14ac:dyDescent="0.2">
      <c r="K1049"/>
    </row>
    <row r="1050" spans="11:11" hidden="1" x14ac:dyDescent="0.2">
      <c r="K1050"/>
    </row>
    <row r="1051" spans="11:11" hidden="1" x14ac:dyDescent="0.2">
      <c r="K1051"/>
    </row>
    <row r="1052" spans="11:11" hidden="1" x14ac:dyDescent="0.2">
      <c r="K1052"/>
    </row>
    <row r="1053" spans="11:11" hidden="1" x14ac:dyDescent="0.2">
      <c r="K1053"/>
    </row>
    <row r="1054" spans="11:11" hidden="1" x14ac:dyDescent="0.2">
      <c r="K1054"/>
    </row>
    <row r="1055" spans="11:11" hidden="1" x14ac:dyDescent="0.2">
      <c r="K1055"/>
    </row>
    <row r="1056" spans="11:11" hidden="1" x14ac:dyDescent="0.2">
      <c r="K1056"/>
    </row>
    <row r="1057" spans="11:11" hidden="1" x14ac:dyDescent="0.2">
      <c r="K1057"/>
    </row>
    <row r="1058" spans="11:11" hidden="1" x14ac:dyDescent="0.2">
      <c r="K1058"/>
    </row>
    <row r="1059" spans="11:11" hidden="1" x14ac:dyDescent="0.2">
      <c r="K1059"/>
    </row>
    <row r="1060" spans="11:11" hidden="1" x14ac:dyDescent="0.2">
      <c r="K1060"/>
    </row>
    <row r="1061" spans="11:11" hidden="1" x14ac:dyDescent="0.2">
      <c r="K1061"/>
    </row>
    <row r="1062" spans="11:11" hidden="1" x14ac:dyDescent="0.2">
      <c r="K1062"/>
    </row>
    <row r="1063" spans="11:11" hidden="1" x14ac:dyDescent="0.2">
      <c r="K1063"/>
    </row>
    <row r="1064" spans="11:11" hidden="1" x14ac:dyDescent="0.2">
      <c r="K1064"/>
    </row>
    <row r="1065" spans="11:11" hidden="1" x14ac:dyDescent="0.2">
      <c r="K1065"/>
    </row>
    <row r="1066" spans="11:11" hidden="1" x14ac:dyDescent="0.2">
      <c r="K1066"/>
    </row>
    <row r="1067" spans="11:11" hidden="1" x14ac:dyDescent="0.2">
      <c r="K1067"/>
    </row>
    <row r="1068" spans="11:11" hidden="1" x14ac:dyDescent="0.2">
      <c r="K1068"/>
    </row>
    <row r="1069" spans="11:11" hidden="1" x14ac:dyDescent="0.2">
      <c r="K1069"/>
    </row>
    <row r="1070" spans="11:11" hidden="1" x14ac:dyDescent="0.2">
      <c r="K1070"/>
    </row>
    <row r="1071" spans="11:11" hidden="1" x14ac:dyDescent="0.2">
      <c r="K1071"/>
    </row>
    <row r="1072" spans="11:11" hidden="1" x14ac:dyDescent="0.2">
      <c r="K1072"/>
    </row>
    <row r="1073" spans="11:11" hidden="1" x14ac:dyDescent="0.2">
      <c r="K1073"/>
    </row>
    <row r="1074" spans="11:11" hidden="1" x14ac:dyDescent="0.2">
      <c r="K1074"/>
    </row>
    <row r="1075" spans="11:11" hidden="1" x14ac:dyDescent="0.2">
      <c r="K1075"/>
    </row>
    <row r="1076" spans="11:11" hidden="1" x14ac:dyDescent="0.2">
      <c r="K1076"/>
    </row>
    <row r="1077" spans="11:11" hidden="1" x14ac:dyDescent="0.2">
      <c r="K1077"/>
    </row>
    <row r="1078" spans="11:11" hidden="1" x14ac:dyDescent="0.2">
      <c r="K1078"/>
    </row>
    <row r="1079" spans="11:11" hidden="1" x14ac:dyDescent="0.2">
      <c r="K1079"/>
    </row>
    <row r="1080" spans="11:11" hidden="1" x14ac:dyDescent="0.2">
      <c r="K1080"/>
    </row>
    <row r="1081" spans="11:11" hidden="1" x14ac:dyDescent="0.2">
      <c r="K1081"/>
    </row>
    <row r="1082" spans="11:11" hidden="1" x14ac:dyDescent="0.2">
      <c r="K1082"/>
    </row>
    <row r="1083" spans="11:11" hidden="1" x14ac:dyDescent="0.2">
      <c r="K1083"/>
    </row>
    <row r="1084" spans="11:11" hidden="1" x14ac:dyDescent="0.2">
      <c r="K1084"/>
    </row>
    <row r="1085" spans="11:11" hidden="1" x14ac:dyDescent="0.2">
      <c r="K1085"/>
    </row>
    <row r="1086" spans="11:11" hidden="1" x14ac:dyDescent="0.2">
      <c r="K1086"/>
    </row>
    <row r="1087" spans="11:11" hidden="1" x14ac:dyDescent="0.2">
      <c r="K1087"/>
    </row>
    <row r="1088" spans="11:11" hidden="1" x14ac:dyDescent="0.2">
      <c r="K1088"/>
    </row>
    <row r="1089" spans="11:11" hidden="1" x14ac:dyDescent="0.2">
      <c r="K1089"/>
    </row>
    <row r="1090" spans="11:11" hidden="1" x14ac:dyDescent="0.2">
      <c r="K1090"/>
    </row>
    <row r="1091" spans="11:11" hidden="1" x14ac:dyDescent="0.2">
      <c r="K1091"/>
    </row>
    <row r="1092" spans="11:11" hidden="1" x14ac:dyDescent="0.2">
      <c r="K1092"/>
    </row>
    <row r="1093" spans="11:11" hidden="1" x14ac:dyDescent="0.2">
      <c r="K1093"/>
    </row>
    <row r="1094" spans="11:11" hidden="1" x14ac:dyDescent="0.2">
      <c r="K1094"/>
    </row>
    <row r="1095" spans="11:11" hidden="1" x14ac:dyDescent="0.2">
      <c r="K1095"/>
    </row>
    <row r="1096" spans="11:11" hidden="1" x14ac:dyDescent="0.2">
      <c r="K1096"/>
    </row>
    <row r="1097" spans="11:11" hidden="1" x14ac:dyDescent="0.2">
      <c r="K1097"/>
    </row>
    <row r="1098" spans="11:11" hidden="1" x14ac:dyDescent="0.2">
      <c r="K1098"/>
    </row>
    <row r="1099" spans="11:11" hidden="1" x14ac:dyDescent="0.2">
      <c r="K1099"/>
    </row>
    <row r="1100" spans="11:11" hidden="1" x14ac:dyDescent="0.2">
      <c r="K1100"/>
    </row>
    <row r="1101" spans="11:11" hidden="1" x14ac:dyDescent="0.2">
      <c r="K1101"/>
    </row>
    <row r="1102" spans="11:11" hidden="1" x14ac:dyDescent="0.2">
      <c r="K1102"/>
    </row>
    <row r="1103" spans="11:11" hidden="1" x14ac:dyDescent="0.2">
      <c r="K1103"/>
    </row>
    <row r="1104" spans="11:11" hidden="1" x14ac:dyDescent="0.2">
      <c r="K1104"/>
    </row>
    <row r="1105" spans="11:11" hidden="1" x14ac:dyDescent="0.2">
      <c r="K1105"/>
    </row>
    <row r="1106" spans="11:11" hidden="1" x14ac:dyDescent="0.2">
      <c r="K1106"/>
    </row>
    <row r="1107" spans="11:11" hidden="1" x14ac:dyDescent="0.2">
      <c r="K1107"/>
    </row>
    <row r="1108" spans="11:11" hidden="1" x14ac:dyDescent="0.2">
      <c r="K1108"/>
    </row>
    <row r="1109" spans="11:11" hidden="1" x14ac:dyDescent="0.2">
      <c r="K1109"/>
    </row>
    <row r="1110" spans="11:11" hidden="1" x14ac:dyDescent="0.2">
      <c r="K1110"/>
    </row>
    <row r="1111" spans="11:11" hidden="1" x14ac:dyDescent="0.2">
      <c r="K1111"/>
    </row>
    <row r="1112" spans="11:11" hidden="1" x14ac:dyDescent="0.2">
      <c r="K1112"/>
    </row>
    <row r="1113" spans="11:11" hidden="1" x14ac:dyDescent="0.2">
      <c r="K1113"/>
    </row>
    <row r="1114" spans="11:11" hidden="1" x14ac:dyDescent="0.2">
      <c r="K1114"/>
    </row>
    <row r="1115" spans="11:11" hidden="1" x14ac:dyDescent="0.2">
      <c r="K1115"/>
    </row>
    <row r="1116" spans="11:11" hidden="1" x14ac:dyDescent="0.2">
      <c r="K1116"/>
    </row>
    <row r="1117" spans="11:11" hidden="1" x14ac:dyDescent="0.2">
      <c r="K1117"/>
    </row>
    <row r="1118" spans="11:11" hidden="1" x14ac:dyDescent="0.2">
      <c r="K1118"/>
    </row>
    <row r="1119" spans="11:11" hidden="1" x14ac:dyDescent="0.2">
      <c r="K1119"/>
    </row>
    <row r="1120" spans="11:11" hidden="1" x14ac:dyDescent="0.2">
      <c r="K1120"/>
    </row>
    <row r="1121" spans="11:11" hidden="1" x14ac:dyDescent="0.2">
      <c r="K1121"/>
    </row>
    <row r="1122" spans="11:11" hidden="1" x14ac:dyDescent="0.2">
      <c r="K1122"/>
    </row>
    <row r="1123" spans="11:11" hidden="1" x14ac:dyDescent="0.2">
      <c r="K1123"/>
    </row>
    <row r="1124" spans="11:11" hidden="1" x14ac:dyDescent="0.2">
      <c r="K1124"/>
    </row>
    <row r="1125" spans="11:11" hidden="1" x14ac:dyDescent="0.2">
      <c r="K1125"/>
    </row>
    <row r="1126" spans="11:11" hidden="1" x14ac:dyDescent="0.2">
      <c r="K1126"/>
    </row>
    <row r="1127" spans="11:11" hidden="1" x14ac:dyDescent="0.2">
      <c r="K1127"/>
    </row>
    <row r="1128" spans="11:11" hidden="1" x14ac:dyDescent="0.2">
      <c r="K1128"/>
    </row>
    <row r="1129" spans="11:11" hidden="1" x14ac:dyDescent="0.2">
      <c r="K1129"/>
    </row>
    <row r="1130" spans="11:11" hidden="1" x14ac:dyDescent="0.2">
      <c r="K1130"/>
    </row>
    <row r="1131" spans="11:11" hidden="1" x14ac:dyDescent="0.2">
      <c r="K1131"/>
    </row>
    <row r="1132" spans="11:11" hidden="1" x14ac:dyDescent="0.2">
      <c r="K1132"/>
    </row>
    <row r="1133" spans="11:11" hidden="1" x14ac:dyDescent="0.2">
      <c r="K1133"/>
    </row>
    <row r="1134" spans="11:11" hidden="1" x14ac:dyDescent="0.2">
      <c r="K1134"/>
    </row>
    <row r="1135" spans="11:11" hidden="1" x14ac:dyDescent="0.2">
      <c r="K1135"/>
    </row>
    <row r="1136" spans="11:11" hidden="1" x14ac:dyDescent="0.2">
      <c r="K1136"/>
    </row>
    <row r="1137" spans="11:11" hidden="1" x14ac:dyDescent="0.2">
      <c r="K1137"/>
    </row>
    <row r="1138" spans="11:11" hidden="1" x14ac:dyDescent="0.2">
      <c r="K1138"/>
    </row>
    <row r="1139" spans="11:11" hidden="1" x14ac:dyDescent="0.2">
      <c r="K1139"/>
    </row>
    <row r="1140" spans="11:11" hidden="1" x14ac:dyDescent="0.2">
      <c r="K1140"/>
    </row>
    <row r="1141" spans="11:11" hidden="1" x14ac:dyDescent="0.2">
      <c r="K1141"/>
    </row>
    <row r="1142" spans="11:11" hidden="1" x14ac:dyDescent="0.2">
      <c r="K1142"/>
    </row>
    <row r="1143" spans="11:11" hidden="1" x14ac:dyDescent="0.2">
      <c r="K1143"/>
    </row>
    <row r="1144" spans="11:11" hidden="1" x14ac:dyDescent="0.2">
      <c r="K1144"/>
    </row>
    <row r="1145" spans="11:11" hidden="1" x14ac:dyDescent="0.2">
      <c r="K1145"/>
    </row>
    <row r="1146" spans="11:11" hidden="1" x14ac:dyDescent="0.2">
      <c r="K1146"/>
    </row>
    <row r="1147" spans="11:11" hidden="1" x14ac:dyDescent="0.2">
      <c r="K1147"/>
    </row>
    <row r="1148" spans="11:11" hidden="1" x14ac:dyDescent="0.2">
      <c r="K1148"/>
    </row>
    <row r="1149" spans="11:11" hidden="1" x14ac:dyDescent="0.2">
      <c r="K1149"/>
    </row>
    <row r="1150" spans="11:11" hidden="1" x14ac:dyDescent="0.2">
      <c r="K1150"/>
    </row>
    <row r="1151" spans="11:11" hidden="1" x14ac:dyDescent="0.2">
      <c r="K1151"/>
    </row>
    <row r="1152" spans="11:11" hidden="1" x14ac:dyDescent="0.2">
      <c r="K1152"/>
    </row>
    <row r="1153" spans="11:11" hidden="1" x14ac:dyDescent="0.2">
      <c r="K1153"/>
    </row>
    <row r="1154" spans="11:11" hidden="1" x14ac:dyDescent="0.2">
      <c r="K1154"/>
    </row>
    <row r="1155" spans="11:11" hidden="1" x14ac:dyDescent="0.2">
      <c r="K1155"/>
    </row>
    <row r="1156" spans="11:11" hidden="1" x14ac:dyDescent="0.2">
      <c r="K1156"/>
    </row>
    <row r="1157" spans="11:11" hidden="1" x14ac:dyDescent="0.2">
      <c r="K1157"/>
    </row>
    <row r="1158" spans="11:11" hidden="1" x14ac:dyDescent="0.2">
      <c r="K1158"/>
    </row>
    <row r="1159" spans="11:11" hidden="1" x14ac:dyDescent="0.2">
      <c r="K1159"/>
    </row>
    <row r="1160" spans="11:11" hidden="1" x14ac:dyDescent="0.2">
      <c r="K1160"/>
    </row>
    <row r="1161" spans="11:11" hidden="1" x14ac:dyDescent="0.2">
      <c r="K1161"/>
    </row>
    <row r="1162" spans="11:11" hidden="1" x14ac:dyDescent="0.2">
      <c r="K1162"/>
    </row>
    <row r="1163" spans="11:11" hidden="1" x14ac:dyDescent="0.2">
      <c r="K1163"/>
    </row>
    <row r="1164" spans="11:11" hidden="1" x14ac:dyDescent="0.2">
      <c r="K1164"/>
    </row>
    <row r="1165" spans="11:11" hidden="1" x14ac:dyDescent="0.2">
      <c r="K1165"/>
    </row>
    <row r="1166" spans="11:11" hidden="1" x14ac:dyDescent="0.2">
      <c r="K1166"/>
    </row>
    <row r="1167" spans="11:11" hidden="1" x14ac:dyDescent="0.2">
      <c r="K1167"/>
    </row>
    <row r="1168" spans="11:11" hidden="1" x14ac:dyDescent="0.2">
      <c r="K1168"/>
    </row>
    <row r="1169" spans="11:11" hidden="1" x14ac:dyDescent="0.2">
      <c r="K1169"/>
    </row>
    <row r="1170" spans="11:11" hidden="1" x14ac:dyDescent="0.2">
      <c r="K1170"/>
    </row>
    <row r="1171" spans="11:11" hidden="1" x14ac:dyDescent="0.2">
      <c r="K1171"/>
    </row>
    <row r="1172" spans="11:11" hidden="1" x14ac:dyDescent="0.2">
      <c r="K1172"/>
    </row>
    <row r="1173" spans="11:11" hidden="1" x14ac:dyDescent="0.2">
      <c r="K1173"/>
    </row>
    <row r="1174" spans="11:11" hidden="1" x14ac:dyDescent="0.2">
      <c r="K1174"/>
    </row>
    <row r="1175" spans="11:11" hidden="1" x14ac:dyDescent="0.2">
      <c r="K1175"/>
    </row>
    <row r="1176" spans="11:11" hidden="1" x14ac:dyDescent="0.2">
      <c r="K1176"/>
    </row>
    <row r="1177" spans="11:11" hidden="1" x14ac:dyDescent="0.2">
      <c r="K1177"/>
    </row>
    <row r="1178" spans="11:11" hidden="1" x14ac:dyDescent="0.2">
      <c r="K1178"/>
    </row>
    <row r="1179" spans="11:11" hidden="1" x14ac:dyDescent="0.2">
      <c r="K1179"/>
    </row>
    <row r="1180" spans="11:11" hidden="1" x14ac:dyDescent="0.2">
      <c r="K1180"/>
    </row>
    <row r="1181" spans="11:11" hidden="1" x14ac:dyDescent="0.2">
      <c r="K1181"/>
    </row>
    <row r="1182" spans="11:11" hidden="1" x14ac:dyDescent="0.2">
      <c r="K1182"/>
    </row>
    <row r="1183" spans="11:11" hidden="1" x14ac:dyDescent="0.2">
      <c r="K1183"/>
    </row>
    <row r="1184" spans="11:11" hidden="1" x14ac:dyDescent="0.2">
      <c r="K1184"/>
    </row>
    <row r="1185" spans="11:11" hidden="1" x14ac:dyDescent="0.2">
      <c r="K1185"/>
    </row>
    <row r="1186" spans="11:11" hidden="1" x14ac:dyDescent="0.2">
      <c r="K1186"/>
    </row>
    <row r="1187" spans="11:11" hidden="1" x14ac:dyDescent="0.2">
      <c r="K1187"/>
    </row>
    <row r="1188" spans="11:11" hidden="1" x14ac:dyDescent="0.2">
      <c r="K1188"/>
    </row>
    <row r="1189" spans="11:11" hidden="1" x14ac:dyDescent="0.2">
      <c r="K1189"/>
    </row>
    <row r="1190" spans="11:11" hidden="1" x14ac:dyDescent="0.2">
      <c r="K1190"/>
    </row>
    <row r="1191" spans="11:11" hidden="1" x14ac:dyDescent="0.2">
      <c r="K1191"/>
    </row>
    <row r="1192" spans="11:11" hidden="1" x14ac:dyDescent="0.2">
      <c r="K1192"/>
    </row>
    <row r="1193" spans="11:11" hidden="1" x14ac:dyDescent="0.2">
      <c r="K1193"/>
    </row>
    <row r="1194" spans="11:11" hidden="1" x14ac:dyDescent="0.2">
      <c r="K1194"/>
    </row>
    <row r="1195" spans="11:11" hidden="1" x14ac:dyDescent="0.2">
      <c r="K1195"/>
    </row>
    <row r="1196" spans="11:11" hidden="1" x14ac:dyDescent="0.2">
      <c r="K1196"/>
    </row>
    <row r="1197" spans="11:11" hidden="1" x14ac:dyDescent="0.2">
      <c r="K1197"/>
    </row>
    <row r="1198" spans="11:11" hidden="1" x14ac:dyDescent="0.2">
      <c r="K1198"/>
    </row>
    <row r="1199" spans="11:11" hidden="1" x14ac:dyDescent="0.2">
      <c r="K1199"/>
    </row>
    <row r="1200" spans="11:11" hidden="1" x14ac:dyDescent="0.2">
      <c r="K1200"/>
    </row>
    <row r="1201" spans="11:11" hidden="1" x14ac:dyDescent="0.2">
      <c r="K1201"/>
    </row>
    <row r="1202" spans="11:11" hidden="1" x14ac:dyDescent="0.2">
      <c r="K1202"/>
    </row>
    <row r="1203" spans="11:11" hidden="1" x14ac:dyDescent="0.2">
      <c r="K1203"/>
    </row>
    <row r="1204" spans="11:11" hidden="1" x14ac:dyDescent="0.2">
      <c r="K1204"/>
    </row>
    <row r="1205" spans="11:11" hidden="1" x14ac:dyDescent="0.2">
      <c r="K1205"/>
    </row>
    <row r="1206" spans="11:11" hidden="1" x14ac:dyDescent="0.2">
      <c r="K1206"/>
    </row>
    <row r="1207" spans="11:11" hidden="1" x14ac:dyDescent="0.2">
      <c r="K1207"/>
    </row>
    <row r="1208" spans="11:11" hidden="1" x14ac:dyDescent="0.2">
      <c r="K1208"/>
    </row>
    <row r="1209" spans="11:11" hidden="1" x14ac:dyDescent="0.2">
      <c r="K1209"/>
    </row>
    <row r="1210" spans="11:11" hidden="1" x14ac:dyDescent="0.2">
      <c r="K1210"/>
    </row>
    <row r="1211" spans="11:11" hidden="1" x14ac:dyDescent="0.2">
      <c r="K1211"/>
    </row>
    <row r="1212" spans="11:11" hidden="1" x14ac:dyDescent="0.2">
      <c r="K1212"/>
    </row>
    <row r="1213" spans="11:11" hidden="1" x14ac:dyDescent="0.2">
      <c r="K1213"/>
    </row>
    <row r="1214" spans="11:11" hidden="1" x14ac:dyDescent="0.2">
      <c r="K1214"/>
    </row>
    <row r="1215" spans="11:11" hidden="1" x14ac:dyDescent="0.2">
      <c r="K1215"/>
    </row>
    <row r="1216" spans="11:11" hidden="1" x14ac:dyDescent="0.2">
      <c r="K1216"/>
    </row>
    <row r="1217" spans="11:11" hidden="1" x14ac:dyDescent="0.2">
      <c r="K1217"/>
    </row>
    <row r="1218" spans="11:11" hidden="1" x14ac:dyDescent="0.2">
      <c r="K1218"/>
    </row>
    <row r="1219" spans="11:11" hidden="1" x14ac:dyDescent="0.2">
      <c r="K1219"/>
    </row>
    <row r="1220" spans="11:11" hidden="1" x14ac:dyDescent="0.2">
      <c r="K1220"/>
    </row>
    <row r="1221" spans="11:11" hidden="1" x14ac:dyDescent="0.2">
      <c r="K1221"/>
    </row>
    <row r="1222" spans="11:11" hidden="1" x14ac:dyDescent="0.2">
      <c r="K1222"/>
    </row>
    <row r="1223" spans="11:11" hidden="1" x14ac:dyDescent="0.2">
      <c r="K1223"/>
    </row>
    <row r="1224" spans="11:11" hidden="1" x14ac:dyDescent="0.2">
      <c r="K1224"/>
    </row>
    <row r="1225" spans="11:11" hidden="1" x14ac:dyDescent="0.2">
      <c r="K1225"/>
    </row>
    <row r="1226" spans="11:11" hidden="1" x14ac:dyDescent="0.2">
      <c r="K1226"/>
    </row>
    <row r="1227" spans="11:11" hidden="1" x14ac:dyDescent="0.2">
      <c r="K1227"/>
    </row>
    <row r="1228" spans="11:11" hidden="1" x14ac:dyDescent="0.2">
      <c r="K1228"/>
    </row>
    <row r="1229" spans="11:11" hidden="1" x14ac:dyDescent="0.2">
      <c r="K1229"/>
    </row>
    <row r="1230" spans="11:11" hidden="1" x14ac:dyDescent="0.2">
      <c r="K1230"/>
    </row>
    <row r="1231" spans="11:11" hidden="1" x14ac:dyDescent="0.2">
      <c r="K1231"/>
    </row>
    <row r="1232" spans="11:11" hidden="1" x14ac:dyDescent="0.2">
      <c r="K1232"/>
    </row>
    <row r="1233" spans="11:11" hidden="1" x14ac:dyDescent="0.2">
      <c r="K1233"/>
    </row>
    <row r="1234" spans="11:11" hidden="1" x14ac:dyDescent="0.2">
      <c r="K1234"/>
    </row>
    <row r="1235" spans="11:11" hidden="1" x14ac:dyDescent="0.2">
      <c r="K1235"/>
    </row>
    <row r="1236" spans="11:11" hidden="1" x14ac:dyDescent="0.2">
      <c r="K1236"/>
    </row>
    <row r="1237" spans="11:11" hidden="1" x14ac:dyDescent="0.2">
      <c r="K1237"/>
    </row>
    <row r="1238" spans="11:11" hidden="1" x14ac:dyDescent="0.2">
      <c r="K1238"/>
    </row>
    <row r="1239" spans="11:11" hidden="1" x14ac:dyDescent="0.2">
      <c r="K1239"/>
    </row>
    <row r="1240" spans="11:11" hidden="1" x14ac:dyDescent="0.2">
      <c r="K1240"/>
    </row>
    <row r="1241" spans="11:11" hidden="1" x14ac:dyDescent="0.2">
      <c r="K1241"/>
    </row>
    <row r="1242" spans="11:11" hidden="1" x14ac:dyDescent="0.2">
      <c r="K1242"/>
    </row>
    <row r="1243" spans="11:11" hidden="1" x14ac:dyDescent="0.2">
      <c r="K1243"/>
    </row>
    <row r="1244" spans="11:11" hidden="1" x14ac:dyDescent="0.2">
      <c r="K1244"/>
    </row>
    <row r="1245" spans="11:11" hidden="1" x14ac:dyDescent="0.2">
      <c r="K1245"/>
    </row>
    <row r="1246" spans="11:11" hidden="1" x14ac:dyDescent="0.2">
      <c r="K1246"/>
    </row>
    <row r="1247" spans="11:11" hidden="1" x14ac:dyDescent="0.2">
      <c r="K1247"/>
    </row>
    <row r="1248" spans="11:11" hidden="1" x14ac:dyDescent="0.2">
      <c r="K1248"/>
    </row>
    <row r="1249" spans="11:11" hidden="1" x14ac:dyDescent="0.2">
      <c r="K1249"/>
    </row>
    <row r="1250" spans="11:11" hidden="1" x14ac:dyDescent="0.2">
      <c r="K1250"/>
    </row>
    <row r="1251" spans="11:11" hidden="1" x14ac:dyDescent="0.2">
      <c r="K1251"/>
    </row>
    <row r="1252" spans="11:11" hidden="1" x14ac:dyDescent="0.2">
      <c r="K1252"/>
    </row>
    <row r="1253" spans="11:11" hidden="1" x14ac:dyDescent="0.2">
      <c r="K1253"/>
    </row>
    <row r="1254" spans="11:11" hidden="1" x14ac:dyDescent="0.2">
      <c r="K1254"/>
    </row>
    <row r="1255" spans="11:11" hidden="1" x14ac:dyDescent="0.2">
      <c r="K1255"/>
    </row>
    <row r="1256" spans="11:11" hidden="1" x14ac:dyDescent="0.2">
      <c r="K1256"/>
    </row>
    <row r="1257" spans="11:11" hidden="1" x14ac:dyDescent="0.2">
      <c r="K1257"/>
    </row>
    <row r="1258" spans="11:11" hidden="1" x14ac:dyDescent="0.2">
      <c r="K1258"/>
    </row>
    <row r="1259" spans="11:11" hidden="1" x14ac:dyDescent="0.2">
      <c r="K1259"/>
    </row>
    <row r="1260" spans="11:11" hidden="1" x14ac:dyDescent="0.2">
      <c r="K1260"/>
    </row>
    <row r="1261" spans="11:11" hidden="1" x14ac:dyDescent="0.2">
      <c r="K1261"/>
    </row>
    <row r="1262" spans="11:11" hidden="1" x14ac:dyDescent="0.2">
      <c r="K1262"/>
    </row>
    <row r="1263" spans="11:11" hidden="1" x14ac:dyDescent="0.2">
      <c r="K1263"/>
    </row>
    <row r="1264" spans="11:11" hidden="1" x14ac:dyDescent="0.2">
      <c r="K1264"/>
    </row>
    <row r="1265" spans="11:11" hidden="1" x14ac:dyDescent="0.2">
      <c r="K1265"/>
    </row>
    <row r="1266" spans="11:11" hidden="1" x14ac:dyDescent="0.2">
      <c r="K1266"/>
    </row>
    <row r="1267" spans="11:11" hidden="1" x14ac:dyDescent="0.2">
      <c r="K1267"/>
    </row>
    <row r="1268" spans="11:11" hidden="1" x14ac:dyDescent="0.2">
      <c r="K1268"/>
    </row>
    <row r="1269" spans="11:11" hidden="1" x14ac:dyDescent="0.2">
      <c r="K1269"/>
    </row>
    <row r="1270" spans="11:11" hidden="1" x14ac:dyDescent="0.2">
      <c r="K1270"/>
    </row>
    <row r="1271" spans="11:11" hidden="1" x14ac:dyDescent="0.2">
      <c r="K1271"/>
    </row>
    <row r="1272" spans="11:11" hidden="1" x14ac:dyDescent="0.2">
      <c r="K1272"/>
    </row>
    <row r="1273" spans="11:11" hidden="1" x14ac:dyDescent="0.2">
      <c r="K1273"/>
    </row>
    <row r="1274" spans="11:11" hidden="1" x14ac:dyDescent="0.2">
      <c r="K1274"/>
    </row>
    <row r="1275" spans="11:11" hidden="1" x14ac:dyDescent="0.2">
      <c r="K1275"/>
    </row>
    <row r="1276" spans="11:11" hidden="1" x14ac:dyDescent="0.2">
      <c r="K1276"/>
    </row>
    <row r="1277" spans="11:11" hidden="1" x14ac:dyDescent="0.2">
      <c r="K1277"/>
    </row>
    <row r="1278" spans="11:11" hidden="1" x14ac:dyDescent="0.2">
      <c r="K1278"/>
    </row>
    <row r="1279" spans="11:11" hidden="1" x14ac:dyDescent="0.2">
      <c r="K1279"/>
    </row>
    <row r="1280" spans="11:11" hidden="1" x14ac:dyDescent="0.2">
      <c r="K1280"/>
    </row>
    <row r="1281" spans="11:11" hidden="1" x14ac:dyDescent="0.2">
      <c r="K1281"/>
    </row>
    <row r="1282" spans="11:11" hidden="1" x14ac:dyDescent="0.2">
      <c r="K1282"/>
    </row>
    <row r="1283" spans="11:11" hidden="1" x14ac:dyDescent="0.2">
      <c r="K1283"/>
    </row>
    <row r="1284" spans="11:11" hidden="1" x14ac:dyDescent="0.2">
      <c r="K1284"/>
    </row>
    <row r="1285" spans="11:11" hidden="1" x14ac:dyDescent="0.2">
      <c r="K1285"/>
    </row>
    <row r="1286" spans="11:11" hidden="1" x14ac:dyDescent="0.2">
      <c r="K1286"/>
    </row>
    <row r="1287" spans="11:11" hidden="1" x14ac:dyDescent="0.2">
      <c r="K1287"/>
    </row>
    <row r="1288" spans="11:11" hidden="1" x14ac:dyDescent="0.2">
      <c r="K1288"/>
    </row>
    <row r="1289" spans="11:11" hidden="1" x14ac:dyDescent="0.2">
      <c r="K1289"/>
    </row>
    <row r="1290" spans="11:11" hidden="1" x14ac:dyDescent="0.2">
      <c r="K1290"/>
    </row>
    <row r="1291" spans="11:11" hidden="1" x14ac:dyDescent="0.2">
      <c r="K1291"/>
    </row>
    <row r="1292" spans="11:11" hidden="1" x14ac:dyDescent="0.2">
      <c r="K1292"/>
    </row>
    <row r="1293" spans="11:11" hidden="1" x14ac:dyDescent="0.2">
      <c r="K1293"/>
    </row>
    <row r="1294" spans="11:11" hidden="1" x14ac:dyDescent="0.2">
      <c r="K1294"/>
    </row>
    <row r="1295" spans="11:11" hidden="1" x14ac:dyDescent="0.2">
      <c r="K1295"/>
    </row>
    <row r="1296" spans="11:11" hidden="1" x14ac:dyDescent="0.2">
      <c r="K1296"/>
    </row>
    <row r="1297" spans="11:11" hidden="1" x14ac:dyDescent="0.2">
      <c r="K1297"/>
    </row>
    <row r="1298" spans="11:11" hidden="1" x14ac:dyDescent="0.2">
      <c r="K1298"/>
    </row>
    <row r="1299" spans="11:11" hidden="1" x14ac:dyDescent="0.2">
      <c r="K1299"/>
    </row>
    <row r="1300" spans="11:11" hidden="1" x14ac:dyDescent="0.2">
      <c r="K1300"/>
    </row>
    <row r="1301" spans="11:11" hidden="1" x14ac:dyDescent="0.2">
      <c r="K1301"/>
    </row>
    <row r="1302" spans="11:11" hidden="1" x14ac:dyDescent="0.2">
      <c r="K1302"/>
    </row>
    <row r="1303" spans="11:11" hidden="1" x14ac:dyDescent="0.2">
      <c r="K1303"/>
    </row>
    <row r="1304" spans="11:11" hidden="1" x14ac:dyDescent="0.2">
      <c r="K1304"/>
    </row>
    <row r="1305" spans="11:11" hidden="1" x14ac:dyDescent="0.2">
      <c r="K1305"/>
    </row>
    <row r="1306" spans="11:11" hidden="1" x14ac:dyDescent="0.2">
      <c r="K1306"/>
    </row>
    <row r="1307" spans="11:11" hidden="1" x14ac:dyDescent="0.2">
      <c r="K1307"/>
    </row>
    <row r="1308" spans="11:11" hidden="1" x14ac:dyDescent="0.2">
      <c r="K1308"/>
    </row>
    <row r="1309" spans="11:11" hidden="1" x14ac:dyDescent="0.2">
      <c r="K1309"/>
    </row>
    <row r="1310" spans="11:11" hidden="1" x14ac:dyDescent="0.2">
      <c r="K1310"/>
    </row>
    <row r="1311" spans="11:11" hidden="1" x14ac:dyDescent="0.2">
      <c r="K1311"/>
    </row>
    <row r="1312" spans="11:11" hidden="1" x14ac:dyDescent="0.2">
      <c r="K1312"/>
    </row>
    <row r="1313" spans="11:11" hidden="1" x14ac:dyDescent="0.2">
      <c r="K1313"/>
    </row>
    <row r="1314" spans="11:11" hidden="1" x14ac:dyDescent="0.2">
      <c r="K1314"/>
    </row>
    <row r="1315" spans="11:11" hidden="1" x14ac:dyDescent="0.2">
      <c r="K1315"/>
    </row>
    <row r="1316" spans="11:11" hidden="1" x14ac:dyDescent="0.2">
      <c r="K1316"/>
    </row>
    <row r="1317" spans="11:11" hidden="1" x14ac:dyDescent="0.2">
      <c r="K1317"/>
    </row>
    <row r="1318" spans="11:11" hidden="1" x14ac:dyDescent="0.2">
      <c r="K1318"/>
    </row>
    <row r="1319" spans="11:11" hidden="1" x14ac:dyDescent="0.2">
      <c r="K1319"/>
    </row>
    <row r="1320" spans="11:11" hidden="1" x14ac:dyDescent="0.2">
      <c r="K1320"/>
    </row>
    <row r="1321" spans="11:11" hidden="1" x14ac:dyDescent="0.2">
      <c r="K1321"/>
    </row>
    <row r="1322" spans="11:11" hidden="1" x14ac:dyDescent="0.2">
      <c r="K1322"/>
    </row>
    <row r="1323" spans="11:11" hidden="1" x14ac:dyDescent="0.2">
      <c r="K1323"/>
    </row>
    <row r="1324" spans="11:11" hidden="1" x14ac:dyDescent="0.2">
      <c r="K1324"/>
    </row>
    <row r="1325" spans="11:11" hidden="1" x14ac:dyDescent="0.2">
      <c r="K1325"/>
    </row>
    <row r="1326" spans="11:11" hidden="1" x14ac:dyDescent="0.2">
      <c r="K1326"/>
    </row>
    <row r="1327" spans="11:11" hidden="1" x14ac:dyDescent="0.2">
      <c r="K1327"/>
    </row>
    <row r="1328" spans="11:11" hidden="1" x14ac:dyDescent="0.2">
      <c r="K1328"/>
    </row>
    <row r="1329" spans="11:11" hidden="1" x14ac:dyDescent="0.2">
      <c r="K1329"/>
    </row>
    <row r="1330" spans="11:11" hidden="1" x14ac:dyDescent="0.2">
      <c r="K1330"/>
    </row>
    <row r="1331" spans="11:11" hidden="1" x14ac:dyDescent="0.2">
      <c r="K1331"/>
    </row>
    <row r="1332" spans="11:11" hidden="1" x14ac:dyDescent="0.2">
      <c r="K1332"/>
    </row>
    <row r="1333" spans="11:11" hidden="1" x14ac:dyDescent="0.2">
      <c r="K1333"/>
    </row>
    <row r="1334" spans="11:11" hidden="1" x14ac:dyDescent="0.2">
      <c r="K1334"/>
    </row>
    <row r="1335" spans="11:11" hidden="1" x14ac:dyDescent="0.2">
      <c r="K1335"/>
    </row>
    <row r="1336" spans="11:11" hidden="1" x14ac:dyDescent="0.2">
      <c r="K1336"/>
    </row>
    <row r="1337" spans="11:11" hidden="1" x14ac:dyDescent="0.2">
      <c r="K1337"/>
    </row>
    <row r="1338" spans="11:11" hidden="1" x14ac:dyDescent="0.2">
      <c r="K1338"/>
    </row>
    <row r="1339" spans="11:11" hidden="1" x14ac:dyDescent="0.2">
      <c r="K1339"/>
    </row>
    <row r="1340" spans="11:11" hidden="1" x14ac:dyDescent="0.2">
      <c r="K1340"/>
    </row>
    <row r="1341" spans="11:11" hidden="1" x14ac:dyDescent="0.2">
      <c r="K1341"/>
    </row>
    <row r="1342" spans="11:11" hidden="1" x14ac:dyDescent="0.2">
      <c r="K1342"/>
    </row>
    <row r="1343" spans="11:11" hidden="1" x14ac:dyDescent="0.2">
      <c r="K1343"/>
    </row>
    <row r="1344" spans="11:11" hidden="1" x14ac:dyDescent="0.2">
      <c r="K1344"/>
    </row>
    <row r="1345" spans="11:11" hidden="1" x14ac:dyDescent="0.2">
      <c r="K1345"/>
    </row>
    <row r="1346" spans="11:11" hidden="1" x14ac:dyDescent="0.2">
      <c r="K1346"/>
    </row>
    <row r="1347" spans="11:11" hidden="1" x14ac:dyDescent="0.2">
      <c r="K1347"/>
    </row>
    <row r="1348" spans="11:11" hidden="1" x14ac:dyDescent="0.2">
      <c r="K1348"/>
    </row>
    <row r="1349" spans="11:11" hidden="1" x14ac:dyDescent="0.2">
      <c r="K1349"/>
    </row>
    <row r="1350" spans="11:11" hidden="1" x14ac:dyDescent="0.2">
      <c r="K1350"/>
    </row>
    <row r="1351" spans="11:11" hidden="1" x14ac:dyDescent="0.2">
      <c r="K1351"/>
    </row>
    <row r="1352" spans="11:11" hidden="1" x14ac:dyDescent="0.2">
      <c r="K1352"/>
    </row>
    <row r="1353" spans="11:11" hidden="1" x14ac:dyDescent="0.2">
      <c r="K1353"/>
    </row>
    <row r="1354" spans="11:11" hidden="1" x14ac:dyDescent="0.2">
      <c r="K1354"/>
    </row>
    <row r="1355" spans="11:11" hidden="1" x14ac:dyDescent="0.2">
      <c r="K1355"/>
    </row>
    <row r="1356" spans="11:11" hidden="1" x14ac:dyDescent="0.2">
      <c r="K1356"/>
    </row>
    <row r="1357" spans="11:11" hidden="1" x14ac:dyDescent="0.2">
      <c r="K1357"/>
    </row>
    <row r="1358" spans="11:11" hidden="1" x14ac:dyDescent="0.2">
      <c r="K1358"/>
    </row>
    <row r="1359" spans="11:11" hidden="1" x14ac:dyDescent="0.2">
      <c r="K1359"/>
    </row>
    <row r="1360" spans="11:11" hidden="1" x14ac:dyDescent="0.2">
      <c r="K1360"/>
    </row>
    <row r="1361" spans="11:11" hidden="1" x14ac:dyDescent="0.2">
      <c r="K1361"/>
    </row>
    <row r="1362" spans="11:11" hidden="1" x14ac:dyDescent="0.2">
      <c r="K1362"/>
    </row>
    <row r="1363" spans="11:11" hidden="1" x14ac:dyDescent="0.2">
      <c r="K1363"/>
    </row>
    <row r="1364" spans="11:11" hidden="1" x14ac:dyDescent="0.2">
      <c r="K1364"/>
    </row>
    <row r="1365" spans="11:11" hidden="1" x14ac:dyDescent="0.2">
      <c r="K1365"/>
    </row>
    <row r="1366" spans="11:11" hidden="1" x14ac:dyDescent="0.2">
      <c r="K1366"/>
    </row>
    <row r="1367" spans="11:11" hidden="1" x14ac:dyDescent="0.2">
      <c r="K1367"/>
    </row>
    <row r="1368" spans="11:11" hidden="1" x14ac:dyDescent="0.2">
      <c r="K1368"/>
    </row>
    <row r="1369" spans="11:11" hidden="1" x14ac:dyDescent="0.2">
      <c r="K1369"/>
    </row>
    <row r="1370" spans="11:11" hidden="1" x14ac:dyDescent="0.2">
      <c r="K1370"/>
    </row>
    <row r="1371" spans="11:11" hidden="1" x14ac:dyDescent="0.2">
      <c r="K1371"/>
    </row>
    <row r="1372" spans="11:11" hidden="1" x14ac:dyDescent="0.2">
      <c r="K1372"/>
    </row>
    <row r="1373" spans="11:11" hidden="1" x14ac:dyDescent="0.2">
      <c r="K1373"/>
    </row>
    <row r="1374" spans="11:11" hidden="1" x14ac:dyDescent="0.2">
      <c r="K1374"/>
    </row>
    <row r="1375" spans="11:11" hidden="1" x14ac:dyDescent="0.2">
      <c r="K1375"/>
    </row>
    <row r="1376" spans="11:11" hidden="1" x14ac:dyDescent="0.2">
      <c r="K1376"/>
    </row>
    <row r="1377" spans="11:11" hidden="1" x14ac:dyDescent="0.2">
      <c r="K1377"/>
    </row>
    <row r="1378" spans="11:11" hidden="1" x14ac:dyDescent="0.2">
      <c r="K1378"/>
    </row>
    <row r="1379" spans="11:11" hidden="1" x14ac:dyDescent="0.2">
      <c r="K1379"/>
    </row>
    <row r="1380" spans="11:11" hidden="1" x14ac:dyDescent="0.2">
      <c r="K1380"/>
    </row>
    <row r="1381" spans="11:11" hidden="1" x14ac:dyDescent="0.2">
      <c r="K1381"/>
    </row>
    <row r="1382" spans="11:11" hidden="1" x14ac:dyDescent="0.2">
      <c r="K1382"/>
    </row>
    <row r="1383" spans="11:11" hidden="1" x14ac:dyDescent="0.2">
      <c r="K1383"/>
    </row>
    <row r="1384" spans="11:11" hidden="1" x14ac:dyDescent="0.2">
      <c r="K1384"/>
    </row>
    <row r="1385" spans="11:11" hidden="1" x14ac:dyDescent="0.2">
      <c r="K1385"/>
    </row>
    <row r="1386" spans="11:11" hidden="1" x14ac:dyDescent="0.2">
      <c r="K1386"/>
    </row>
    <row r="1387" spans="11:11" hidden="1" x14ac:dyDescent="0.2">
      <c r="K1387"/>
    </row>
    <row r="1388" spans="11:11" hidden="1" x14ac:dyDescent="0.2">
      <c r="K1388"/>
    </row>
    <row r="1389" spans="11:11" hidden="1" x14ac:dyDescent="0.2">
      <c r="K1389"/>
    </row>
    <row r="1390" spans="11:11" hidden="1" x14ac:dyDescent="0.2">
      <c r="K1390"/>
    </row>
    <row r="1391" spans="11:11" hidden="1" x14ac:dyDescent="0.2">
      <c r="K1391"/>
    </row>
    <row r="1392" spans="11:11" hidden="1" x14ac:dyDescent="0.2">
      <c r="K1392"/>
    </row>
    <row r="1393" spans="11:11" hidden="1" x14ac:dyDescent="0.2">
      <c r="K1393"/>
    </row>
    <row r="1394" spans="11:11" hidden="1" x14ac:dyDescent="0.2">
      <c r="K1394"/>
    </row>
    <row r="1395" spans="11:11" hidden="1" x14ac:dyDescent="0.2">
      <c r="K1395"/>
    </row>
    <row r="1396" spans="11:11" hidden="1" x14ac:dyDescent="0.2">
      <c r="K1396"/>
    </row>
    <row r="1397" spans="11:11" hidden="1" x14ac:dyDescent="0.2">
      <c r="K1397"/>
    </row>
    <row r="1398" spans="11:11" hidden="1" x14ac:dyDescent="0.2">
      <c r="K1398"/>
    </row>
    <row r="1399" spans="11:11" hidden="1" x14ac:dyDescent="0.2">
      <c r="K1399"/>
    </row>
    <row r="1400" spans="11:11" hidden="1" x14ac:dyDescent="0.2">
      <c r="K1400"/>
    </row>
    <row r="1401" spans="11:11" hidden="1" x14ac:dyDescent="0.2">
      <c r="K1401"/>
    </row>
    <row r="1402" spans="11:11" hidden="1" x14ac:dyDescent="0.2">
      <c r="K1402"/>
    </row>
    <row r="1403" spans="11:11" hidden="1" x14ac:dyDescent="0.2">
      <c r="K1403"/>
    </row>
    <row r="1404" spans="11:11" hidden="1" x14ac:dyDescent="0.2">
      <c r="K1404"/>
    </row>
    <row r="1405" spans="11:11" hidden="1" x14ac:dyDescent="0.2">
      <c r="K1405"/>
    </row>
    <row r="1406" spans="11:11" hidden="1" x14ac:dyDescent="0.2">
      <c r="K1406"/>
    </row>
    <row r="1407" spans="11:11" hidden="1" x14ac:dyDescent="0.2">
      <c r="K1407"/>
    </row>
    <row r="1408" spans="11:11" hidden="1" x14ac:dyDescent="0.2">
      <c r="K1408"/>
    </row>
    <row r="1409" spans="11:11" hidden="1" x14ac:dyDescent="0.2">
      <c r="K1409"/>
    </row>
    <row r="1410" spans="11:11" hidden="1" x14ac:dyDescent="0.2">
      <c r="K1410"/>
    </row>
    <row r="1411" spans="11:11" hidden="1" x14ac:dyDescent="0.2">
      <c r="K1411"/>
    </row>
    <row r="1412" spans="11:11" hidden="1" x14ac:dyDescent="0.2">
      <c r="K1412"/>
    </row>
    <row r="1413" spans="11:11" hidden="1" x14ac:dyDescent="0.2">
      <c r="K1413"/>
    </row>
    <row r="1414" spans="11:11" hidden="1" x14ac:dyDescent="0.2">
      <c r="K1414"/>
    </row>
    <row r="1415" spans="11:11" hidden="1" x14ac:dyDescent="0.2">
      <c r="K1415"/>
    </row>
    <row r="1416" spans="11:11" hidden="1" x14ac:dyDescent="0.2">
      <c r="K1416"/>
    </row>
    <row r="1417" spans="11:11" hidden="1" x14ac:dyDescent="0.2">
      <c r="K1417"/>
    </row>
    <row r="1418" spans="11:11" hidden="1" x14ac:dyDescent="0.2">
      <c r="K1418"/>
    </row>
    <row r="1419" spans="11:11" hidden="1" x14ac:dyDescent="0.2">
      <c r="K1419"/>
    </row>
    <row r="1420" spans="11:11" hidden="1" x14ac:dyDescent="0.2">
      <c r="K1420"/>
    </row>
    <row r="1421" spans="11:11" hidden="1" x14ac:dyDescent="0.2">
      <c r="K1421"/>
    </row>
    <row r="1422" spans="11:11" hidden="1" x14ac:dyDescent="0.2">
      <c r="K1422"/>
    </row>
    <row r="1423" spans="11:11" hidden="1" x14ac:dyDescent="0.2">
      <c r="K1423"/>
    </row>
    <row r="1424" spans="11:11" hidden="1" x14ac:dyDescent="0.2">
      <c r="K1424"/>
    </row>
    <row r="1425" spans="11:11" hidden="1" x14ac:dyDescent="0.2">
      <c r="K1425"/>
    </row>
    <row r="1426" spans="11:11" hidden="1" x14ac:dyDescent="0.2">
      <c r="K1426"/>
    </row>
    <row r="1427" spans="11:11" hidden="1" x14ac:dyDescent="0.2">
      <c r="K1427"/>
    </row>
    <row r="1428" spans="11:11" hidden="1" x14ac:dyDescent="0.2">
      <c r="K1428"/>
    </row>
    <row r="1429" spans="11:11" hidden="1" x14ac:dyDescent="0.2">
      <c r="K1429"/>
    </row>
    <row r="1430" spans="11:11" hidden="1" x14ac:dyDescent="0.2">
      <c r="K1430"/>
    </row>
    <row r="1431" spans="11:11" hidden="1" x14ac:dyDescent="0.2">
      <c r="K1431"/>
    </row>
    <row r="1432" spans="11:11" hidden="1" x14ac:dyDescent="0.2">
      <c r="K1432"/>
    </row>
    <row r="1433" spans="11:11" hidden="1" x14ac:dyDescent="0.2">
      <c r="K1433"/>
    </row>
    <row r="1434" spans="11:11" hidden="1" x14ac:dyDescent="0.2">
      <c r="K1434"/>
    </row>
    <row r="1435" spans="11:11" hidden="1" x14ac:dyDescent="0.2">
      <c r="K1435"/>
    </row>
    <row r="1436" spans="11:11" hidden="1" x14ac:dyDescent="0.2">
      <c r="K1436"/>
    </row>
    <row r="1437" spans="11:11" hidden="1" x14ac:dyDescent="0.2">
      <c r="K1437"/>
    </row>
    <row r="1438" spans="11:11" hidden="1" x14ac:dyDescent="0.2">
      <c r="K1438"/>
    </row>
    <row r="1439" spans="11:11" hidden="1" x14ac:dyDescent="0.2">
      <c r="K1439"/>
    </row>
    <row r="1440" spans="11:11" hidden="1" x14ac:dyDescent="0.2">
      <c r="K1440"/>
    </row>
    <row r="1441" spans="11:11" hidden="1" x14ac:dyDescent="0.2">
      <c r="K1441"/>
    </row>
    <row r="1442" spans="11:11" hidden="1" x14ac:dyDescent="0.2">
      <c r="K1442"/>
    </row>
    <row r="1443" spans="11:11" hidden="1" x14ac:dyDescent="0.2">
      <c r="K1443"/>
    </row>
    <row r="1444" spans="11:11" hidden="1" x14ac:dyDescent="0.2">
      <c r="K1444"/>
    </row>
    <row r="1445" spans="11:11" hidden="1" x14ac:dyDescent="0.2">
      <c r="K1445"/>
    </row>
    <row r="1446" spans="11:11" hidden="1" x14ac:dyDescent="0.2">
      <c r="K1446"/>
    </row>
    <row r="1447" spans="11:11" hidden="1" x14ac:dyDescent="0.2">
      <c r="K1447"/>
    </row>
    <row r="1448" spans="11:11" hidden="1" x14ac:dyDescent="0.2">
      <c r="K1448"/>
    </row>
    <row r="1449" spans="11:11" hidden="1" x14ac:dyDescent="0.2">
      <c r="K1449"/>
    </row>
    <row r="1450" spans="11:11" hidden="1" x14ac:dyDescent="0.2">
      <c r="K1450"/>
    </row>
    <row r="1451" spans="11:11" hidden="1" x14ac:dyDescent="0.2">
      <c r="K1451"/>
    </row>
    <row r="1452" spans="11:11" hidden="1" x14ac:dyDescent="0.2">
      <c r="K1452"/>
    </row>
    <row r="1453" spans="11:11" hidden="1" x14ac:dyDescent="0.2">
      <c r="K1453"/>
    </row>
    <row r="1454" spans="11:11" hidden="1" x14ac:dyDescent="0.2">
      <c r="K1454"/>
    </row>
    <row r="1455" spans="11:11" hidden="1" x14ac:dyDescent="0.2">
      <c r="K1455"/>
    </row>
    <row r="1456" spans="11:11" hidden="1" x14ac:dyDescent="0.2">
      <c r="K1456"/>
    </row>
    <row r="1457" spans="11:11" hidden="1" x14ac:dyDescent="0.2">
      <c r="K1457"/>
    </row>
    <row r="1458" spans="11:11" hidden="1" x14ac:dyDescent="0.2">
      <c r="K1458"/>
    </row>
    <row r="1459" spans="11:11" hidden="1" x14ac:dyDescent="0.2">
      <c r="K1459"/>
    </row>
    <row r="1460" spans="11:11" hidden="1" x14ac:dyDescent="0.2">
      <c r="K1460"/>
    </row>
    <row r="1461" spans="11:11" hidden="1" x14ac:dyDescent="0.2">
      <c r="K1461"/>
    </row>
    <row r="1462" spans="11:11" hidden="1" x14ac:dyDescent="0.2">
      <c r="K1462"/>
    </row>
    <row r="1463" spans="11:11" hidden="1" x14ac:dyDescent="0.2">
      <c r="K1463"/>
    </row>
    <row r="1464" spans="11:11" hidden="1" x14ac:dyDescent="0.2">
      <c r="K1464"/>
    </row>
    <row r="1465" spans="11:11" hidden="1" x14ac:dyDescent="0.2">
      <c r="K1465"/>
    </row>
    <row r="1466" spans="11:11" hidden="1" x14ac:dyDescent="0.2">
      <c r="K1466"/>
    </row>
    <row r="1467" spans="11:11" hidden="1" x14ac:dyDescent="0.2">
      <c r="K1467"/>
    </row>
    <row r="1468" spans="11:11" hidden="1" x14ac:dyDescent="0.2">
      <c r="K1468"/>
    </row>
    <row r="1469" spans="11:11" hidden="1" x14ac:dyDescent="0.2">
      <c r="K1469"/>
    </row>
    <row r="1470" spans="11:11" hidden="1" x14ac:dyDescent="0.2">
      <c r="K1470"/>
    </row>
    <row r="1471" spans="11:11" hidden="1" x14ac:dyDescent="0.2">
      <c r="K1471"/>
    </row>
    <row r="1472" spans="11:11" hidden="1" x14ac:dyDescent="0.2">
      <c r="K1472"/>
    </row>
    <row r="1473" spans="11:11" hidden="1" x14ac:dyDescent="0.2">
      <c r="K1473"/>
    </row>
    <row r="1474" spans="11:11" hidden="1" x14ac:dyDescent="0.2">
      <c r="K1474"/>
    </row>
    <row r="1475" spans="11:11" hidden="1" x14ac:dyDescent="0.2">
      <c r="K1475"/>
    </row>
    <row r="1476" spans="11:11" hidden="1" x14ac:dyDescent="0.2">
      <c r="K1476"/>
    </row>
    <row r="1477" spans="11:11" hidden="1" x14ac:dyDescent="0.2">
      <c r="K1477"/>
    </row>
    <row r="1478" spans="11:11" hidden="1" x14ac:dyDescent="0.2">
      <c r="K1478"/>
    </row>
    <row r="1479" spans="11:11" hidden="1" x14ac:dyDescent="0.2">
      <c r="K1479"/>
    </row>
    <row r="1480" spans="11:11" hidden="1" x14ac:dyDescent="0.2">
      <c r="K1480"/>
    </row>
    <row r="1481" spans="11:11" hidden="1" x14ac:dyDescent="0.2">
      <c r="K1481"/>
    </row>
    <row r="1482" spans="11:11" hidden="1" x14ac:dyDescent="0.2">
      <c r="K1482"/>
    </row>
    <row r="1483" spans="11:11" hidden="1" x14ac:dyDescent="0.2">
      <c r="K1483"/>
    </row>
    <row r="1484" spans="11:11" hidden="1" x14ac:dyDescent="0.2">
      <c r="K1484"/>
    </row>
    <row r="1485" spans="11:11" hidden="1" x14ac:dyDescent="0.2">
      <c r="K1485"/>
    </row>
    <row r="1486" spans="11:11" hidden="1" x14ac:dyDescent="0.2">
      <c r="K1486"/>
    </row>
    <row r="1487" spans="11:11" hidden="1" x14ac:dyDescent="0.2">
      <c r="K1487"/>
    </row>
    <row r="1488" spans="11:11" hidden="1" x14ac:dyDescent="0.2">
      <c r="K1488"/>
    </row>
    <row r="1489" spans="11:11" hidden="1" x14ac:dyDescent="0.2">
      <c r="K1489"/>
    </row>
    <row r="1490" spans="11:11" hidden="1" x14ac:dyDescent="0.2">
      <c r="K1490"/>
    </row>
    <row r="1491" spans="11:11" hidden="1" x14ac:dyDescent="0.2">
      <c r="K1491"/>
    </row>
    <row r="1492" spans="11:11" hidden="1" x14ac:dyDescent="0.2">
      <c r="K1492"/>
    </row>
    <row r="1493" spans="11:11" hidden="1" x14ac:dyDescent="0.2">
      <c r="K1493"/>
    </row>
    <row r="1494" spans="11:11" hidden="1" x14ac:dyDescent="0.2">
      <c r="K1494"/>
    </row>
    <row r="1495" spans="11:11" hidden="1" x14ac:dyDescent="0.2">
      <c r="K1495"/>
    </row>
    <row r="1496" spans="11:11" hidden="1" x14ac:dyDescent="0.2">
      <c r="K1496"/>
    </row>
    <row r="1497" spans="11:11" hidden="1" x14ac:dyDescent="0.2">
      <c r="K1497"/>
    </row>
    <row r="1498" spans="11:11" hidden="1" x14ac:dyDescent="0.2">
      <c r="K1498"/>
    </row>
    <row r="1499" spans="11:11" hidden="1" x14ac:dyDescent="0.2">
      <c r="K1499"/>
    </row>
    <row r="1500" spans="11:11" hidden="1" x14ac:dyDescent="0.2">
      <c r="K1500"/>
    </row>
    <row r="1501" spans="11:11" hidden="1" x14ac:dyDescent="0.2">
      <c r="K1501"/>
    </row>
    <row r="1502" spans="11:11" hidden="1" x14ac:dyDescent="0.2">
      <c r="K1502"/>
    </row>
    <row r="1503" spans="11:11" hidden="1" x14ac:dyDescent="0.2">
      <c r="K1503"/>
    </row>
    <row r="1504" spans="11:11" hidden="1" x14ac:dyDescent="0.2">
      <c r="K1504"/>
    </row>
    <row r="1505" spans="11:11" hidden="1" x14ac:dyDescent="0.2">
      <c r="K1505"/>
    </row>
    <row r="1506" spans="11:11" hidden="1" x14ac:dyDescent="0.2">
      <c r="K1506"/>
    </row>
    <row r="1507" spans="11:11" hidden="1" x14ac:dyDescent="0.2">
      <c r="K1507"/>
    </row>
    <row r="1508" spans="11:11" hidden="1" x14ac:dyDescent="0.2">
      <c r="K1508"/>
    </row>
    <row r="1509" spans="11:11" hidden="1" x14ac:dyDescent="0.2">
      <c r="K1509"/>
    </row>
    <row r="1510" spans="11:11" hidden="1" x14ac:dyDescent="0.2">
      <c r="K1510"/>
    </row>
    <row r="1511" spans="11:11" hidden="1" x14ac:dyDescent="0.2">
      <c r="K1511"/>
    </row>
    <row r="1512" spans="11:11" hidden="1" x14ac:dyDescent="0.2">
      <c r="K1512"/>
    </row>
    <row r="1513" spans="11:11" hidden="1" x14ac:dyDescent="0.2">
      <c r="K1513"/>
    </row>
    <row r="1514" spans="11:11" hidden="1" x14ac:dyDescent="0.2">
      <c r="K1514"/>
    </row>
    <row r="1515" spans="11:11" hidden="1" x14ac:dyDescent="0.2">
      <c r="K1515"/>
    </row>
    <row r="1516" spans="11:11" hidden="1" x14ac:dyDescent="0.2">
      <c r="K1516"/>
    </row>
    <row r="1517" spans="11:11" hidden="1" x14ac:dyDescent="0.2">
      <c r="K1517"/>
    </row>
    <row r="1518" spans="11:11" hidden="1" x14ac:dyDescent="0.2">
      <c r="K1518"/>
    </row>
    <row r="1519" spans="11:11" hidden="1" x14ac:dyDescent="0.2">
      <c r="K1519"/>
    </row>
    <row r="1520" spans="11:11" hidden="1" x14ac:dyDescent="0.2">
      <c r="K1520"/>
    </row>
    <row r="1521" spans="11:11" hidden="1" x14ac:dyDescent="0.2">
      <c r="K1521"/>
    </row>
    <row r="1522" spans="11:11" hidden="1" x14ac:dyDescent="0.2">
      <c r="K1522"/>
    </row>
    <row r="1523" spans="11:11" hidden="1" x14ac:dyDescent="0.2">
      <c r="K1523"/>
    </row>
    <row r="1524" spans="11:11" hidden="1" x14ac:dyDescent="0.2">
      <c r="K1524"/>
    </row>
    <row r="1525" spans="11:11" hidden="1" x14ac:dyDescent="0.2">
      <c r="K1525"/>
    </row>
    <row r="1526" spans="11:11" hidden="1" x14ac:dyDescent="0.2">
      <c r="K1526"/>
    </row>
    <row r="1527" spans="11:11" hidden="1" x14ac:dyDescent="0.2">
      <c r="K1527"/>
    </row>
    <row r="1528" spans="11:11" hidden="1" x14ac:dyDescent="0.2">
      <c r="K1528"/>
    </row>
    <row r="1529" spans="11:11" hidden="1" x14ac:dyDescent="0.2">
      <c r="K1529"/>
    </row>
    <row r="1530" spans="11:11" hidden="1" x14ac:dyDescent="0.2">
      <c r="K1530"/>
    </row>
    <row r="1531" spans="11:11" hidden="1" x14ac:dyDescent="0.2">
      <c r="K1531"/>
    </row>
    <row r="1532" spans="11:11" hidden="1" x14ac:dyDescent="0.2">
      <c r="K1532"/>
    </row>
    <row r="1533" spans="11:11" hidden="1" x14ac:dyDescent="0.2">
      <c r="K1533"/>
    </row>
    <row r="1534" spans="11:11" hidden="1" x14ac:dyDescent="0.2">
      <c r="K1534"/>
    </row>
    <row r="1535" spans="11:11" hidden="1" x14ac:dyDescent="0.2">
      <c r="K1535"/>
    </row>
    <row r="1536" spans="11:11" hidden="1" x14ac:dyDescent="0.2">
      <c r="K1536"/>
    </row>
    <row r="1537" spans="11:11" hidden="1" x14ac:dyDescent="0.2">
      <c r="K1537"/>
    </row>
    <row r="1538" spans="11:11" hidden="1" x14ac:dyDescent="0.2">
      <c r="K1538"/>
    </row>
    <row r="1539" spans="11:11" hidden="1" x14ac:dyDescent="0.2">
      <c r="K1539"/>
    </row>
    <row r="1540" spans="11:11" hidden="1" x14ac:dyDescent="0.2">
      <c r="K1540"/>
    </row>
    <row r="1541" spans="11:11" hidden="1" x14ac:dyDescent="0.2">
      <c r="K1541"/>
    </row>
    <row r="1542" spans="11:11" hidden="1" x14ac:dyDescent="0.2">
      <c r="K1542"/>
    </row>
    <row r="1543" spans="11:11" hidden="1" x14ac:dyDescent="0.2">
      <c r="K1543"/>
    </row>
    <row r="1544" spans="11:11" hidden="1" x14ac:dyDescent="0.2">
      <c r="K1544"/>
    </row>
    <row r="1545" spans="11:11" hidden="1" x14ac:dyDescent="0.2">
      <c r="K1545"/>
    </row>
    <row r="1546" spans="11:11" hidden="1" x14ac:dyDescent="0.2">
      <c r="K1546"/>
    </row>
    <row r="1547" spans="11:11" hidden="1" x14ac:dyDescent="0.2">
      <c r="K1547"/>
    </row>
    <row r="1548" spans="11:11" hidden="1" x14ac:dyDescent="0.2">
      <c r="K1548"/>
    </row>
    <row r="1549" spans="11:11" hidden="1" x14ac:dyDescent="0.2">
      <c r="K1549"/>
    </row>
    <row r="1550" spans="11:11" hidden="1" x14ac:dyDescent="0.2">
      <c r="K1550"/>
    </row>
    <row r="1551" spans="11:11" hidden="1" x14ac:dyDescent="0.2">
      <c r="K1551"/>
    </row>
    <row r="1552" spans="11:11" hidden="1" x14ac:dyDescent="0.2">
      <c r="K1552"/>
    </row>
    <row r="1553" spans="11:11" hidden="1" x14ac:dyDescent="0.2">
      <c r="K1553"/>
    </row>
    <row r="1554" spans="11:11" hidden="1" x14ac:dyDescent="0.2">
      <c r="K1554"/>
    </row>
    <row r="1555" spans="11:11" hidden="1" x14ac:dyDescent="0.2">
      <c r="K1555"/>
    </row>
    <row r="1556" spans="11:11" hidden="1" x14ac:dyDescent="0.2">
      <c r="K1556"/>
    </row>
    <row r="1557" spans="11:11" hidden="1" x14ac:dyDescent="0.2">
      <c r="K1557"/>
    </row>
    <row r="1558" spans="11:11" hidden="1" x14ac:dyDescent="0.2">
      <c r="K1558"/>
    </row>
    <row r="1559" spans="11:11" hidden="1" x14ac:dyDescent="0.2">
      <c r="K1559"/>
    </row>
    <row r="1560" spans="11:11" hidden="1" x14ac:dyDescent="0.2">
      <c r="K1560"/>
    </row>
    <row r="1561" spans="11:11" hidden="1" x14ac:dyDescent="0.2">
      <c r="K1561"/>
    </row>
    <row r="1562" spans="11:11" hidden="1" x14ac:dyDescent="0.2">
      <c r="K1562"/>
    </row>
    <row r="1563" spans="11:11" hidden="1" x14ac:dyDescent="0.2">
      <c r="K1563"/>
    </row>
    <row r="1564" spans="11:11" hidden="1" x14ac:dyDescent="0.2">
      <c r="K1564"/>
    </row>
    <row r="1565" spans="11:11" hidden="1" x14ac:dyDescent="0.2">
      <c r="K1565"/>
    </row>
    <row r="1566" spans="11:11" hidden="1" x14ac:dyDescent="0.2">
      <c r="K1566"/>
    </row>
    <row r="1567" spans="11:11" hidden="1" x14ac:dyDescent="0.2">
      <c r="K1567"/>
    </row>
    <row r="1568" spans="11:11" hidden="1" x14ac:dyDescent="0.2">
      <c r="K1568"/>
    </row>
    <row r="1569" spans="11:11" hidden="1" x14ac:dyDescent="0.2">
      <c r="K1569"/>
    </row>
    <row r="1570" spans="11:11" hidden="1" x14ac:dyDescent="0.2">
      <c r="K1570"/>
    </row>
    <row r="1571" spans="11:11" hidden="1" x14ac:dyDescent="0.2">
      <c r="K1571"/>
    </row>
    <row r="1572" spans="11:11" hidden="1" x14ac:dyDescent="0.2">
      <c r="K1572"/>
    </row>
    <row r="1573" spans="11:11" hidden="1" x14ac:dyDescent="0.2">
      <c r="K1573"/>
    </row>
    <row r="1574" spans="11:11" hidden="1" x14ac:dyDescent="0.2">
      <c r="K1574"/>
    </row>
    <row r="1575" spans="11:11" hidden="1" x14ac:dyDescent="0.2">
      <c r="K1575"/>
    </row>
    <row r="1576" spans="11:11" hidden="1" x14ac:dyDescent="0.2">
      <c r="K1576"/>
    </row>
    <row r="1577" spans="11:11" hidden="1" x14ac:dyDescent="0.2">
      <c r="K1577"/>
    </row>
    <row r="1578" spans="11:11" hidden="1" x14ac:dyDescent="0.2">
      <c r="K1578"/>
    </row>
    <row r="1579" spans="11:11" hidden="1" x14ac:dyDescent="0.2">
      <c r="K1579"/>
    </row>
    <row r="1580" spans="11:11" hidden="1" x14ac:dyDescent="0.2">
      <c r="K1580"/>
    </row>
    <row r="1581" spans="11:11" hidden="1" x14ac:dyDescent="0.2">
      <c r="K1581"/>
    </row>
    <row r="1582" spans="11:11" hidden="1" x14ac:dyDescent="0.2">
      <c r="K1582"/>
    </row>
    <row r="1583" spans="11:11" hidden="1" x14ac:dyDescent="0.2">
      <c r="K1583"/>
    </row>
    <row r="1584" spans="11:11" hidden="1" x14ac:dyDescent="0.2">
      <c r="K1584"/>
    </row>
    <row r="1585" spans="11:11" hidden="1" x14ac:dyDescent="0.2">
      <c r="K1585"/>
    </row>
    <row r="1586" spans="11:11" hidden="1" x14ac:dyDescent="0.2">
      <c r="K1586"/>
    </row>
    <row r="1587" spans="11:11" hidden="1" x14ac:dyDescent="0.2">
      <c r="K1587"/>
    </row>
    <row r="1588" spans="11:11" hidden="1" x14ac:dyDescent="0.2">
      <c r="K1588"/>
    </row>
    <row r="1589" spans="11:11" hidden="1" x14ac:dyDescent="0.2">
      <c r="K1589"/>
    </row>
    <row r="1590" spans="11:11" hidden="1" x14ac:dyDescent="0.2">
      <c r="K1590"/>
    </row>
    <row r="1591" spans="11:11" hidden="1" x14ac:dyDescent="0.2">
      <c r="K1591"/>
    </row>
    <row r="1592" spans="11:11" hidden="1" x14ac:dyDescent="0.2">
      <c r="K1592"/>
    </row>
    <row r="1593" spans="11:11" hidden="1" x14ac:dyDescent="0.2">
      <c r="K1593"/>
    </row>
    <row r="1594" spans="11:11" hidden="1" x14ac:dyDescent="0.2">
      <c r="K1594"/>
    </row>
    <row r="1595" spans="11:11" hidden="1" x14ac:dyDescent="0.2">
      <c r="K1595"/>
    </row>
    <row r="1596" spans="11:11" hidden="1" x14ac:dyDescent="0.2">
      <c r="K1596"/>
    </row>
    <row r="1597" spans="11:11" hidden="1" x14ac:dyDescent="0.2">
      <c r="K1597"/>
    </row>
    <row r="1598" spans="11:11" hidden="1" x14ac:dyDescent="0.2">
      <c r="K1598"/>
    </row>
    <row r="1599" spans="11:11" hidden="1" x14ac:dyDescent="0.2">
      <c r="K1599"/>
    </row>
    <row r="1600" spans="11:11" hidden="1" x14ac:dyDescent="0.2">
      <c r="K1600"/>
    </row>
    <row r="1601" spans="11:11" hidden="1" x14ac:dyDescent="0.2">
      <c r="K1601"/>
    </row>
    <row r="1602" spans="11:11" hidden="1" x14ac:dyDescent="0.2">
      <c r="K1602"/>
    </row>
    <row r="1603" spans="11:11" hidden="1" x14ac:dyDescent="0.2">
      <c r="K1603"/>
    </row>
    <row r="1604" spans="11:11" hidden="1" x14ac:dyDescent="0.2">
      <c r="K1604"/>
    </row>
    <row r="1605" spans="11:11" hidden="1" x14ac:dyDescent="0.2">
      <c r="K1605"/>
    </row>
    <row r="1606" spans="11:11" hidden="1" x14ac:dyDescent="0.2">
      <c r="K1606"/>
    </row>
    <row r="1607" spans="11:11" hidden="1" x14ac:dyDescent="0.2">
      <c r="K1607"/>
    </row>
    <row r="1608" spans="11:11" hidden="1" x14ac:dyDescent="0.2">
      <c r="K1608"/>
    </row>
    <row r="1609" spans="11:11" hidden="1" x14ac:dyDescent="0.2">
      <c r="K1609"/>
    </row>
    <row r="1610" spans="11:11" hidden="1" x14ac:dyDescent="0.2">
      <c r="K1610"/>
    </row>
    <row r="1611" spans="11:11" hidden="1" x14ac:dyDescent="0.2">
      <c r="K1611"/>
    </row>
    <row r="1612" spans="11:11" hidden="1" x14ac:dyDescent="0.2">
      <c r="K1612"/>
    </row>
    <row r="1613" spans="11:11" hidden="1" x14ac:dyDescent="0.2">
      <c r="K1613"/>
    </row>
    <row r="1614" spans="11:11" hidden="1" x14ac:dyDescent="0.2">
      <c r="K1614"/>
    </row>
    <row r="1615" spans="11:11" hidden="1" x14ac:dyDescent="0.2">
      <c r="K1615"/>
    </row>
    <row r="1616" spans="11:11" hidden="1" x14ac:dyDescent="0.2">
      <c r="K1616"/>
    </row>
    <row r="1617" spans="11:11" hidden="1" x14ac:dyDescent="0.2">
      <c r="K1617"/>
    </row>
    <row r="1618" spans="11:11" hidden="1" x14ac:dyDescent="0.2">
      <c r="K1618"/>
    </row>
    <row r="1619" spans="11:11" hidden="1" x14ac:dyDescent="0.2">
      <c r="K1619"/>
    </row>
    <row r="1620" spans="11:11" hidden="1" x14ac:dyDescent="0.2">
      <c r="K1620"/>
    </row>
    <row r="1621" spans="11:11" hidden="1" x14ac:dyDescent="0.2">
      <c r="K1621"/>
    </row>
    <row r="1622" spans="11:11" hidden="1" x14ac:dyDescent="0.2">
      <c r="K1622"/>
    </row>
    <row r="1623" spans="11:11" hidden="1" x14ac:dyDescent="0.2">
      <c r="K1623"/>
    </row>
    <row r="1624" spans="11:11" hidden="1" x14ac:dyDescent="0.2">
      <c r="K1624"/>
    </row>
    <row r="1625" spans="11:11" hidden="1" x14ac:dyDescent="0.2">
      <c r="K1625"/>
    </row>
    <row r="1626" spans="11:11" hidden="1" x14ac:dyDescent="0.2">
      <c r="K1626"/>
    </row>
    <row r="1627" spans="11:11" hidden="1" x14ac:dyDescent="0.2">
      <c r="K1627"/>
    </row>
    <row r="1628" spans="11:11" hidden="1" x14ac:dyDescent="0.2">
      <c r="K1628"/>
    </row>
    <row r="1629" spans="11:11" hidden="1" x14ac:dyDescent="0.2">
      <c r="K1629"/>
    </row>
    <row r="1630" spans="11:11" hidden="1" x14ac:dyDescent="0.2">
      <c r="K1630"/>
    </row>
    <row r="1631" spans="11:11" hidden="1" x14ac:dyDescent="0.2">
      <c r="K1631"/>
    </row>
    <row r="1632" spans="11:11" hidden="1" x14ac:dyDescent="0.2">
      <c r="K1632"/>
    </row>
    <row r="1633" spans="11:11" hidden="1" x14ac:dyDescent="0.2">
      <c r="K1633"/>
    </row>
    <row r="1634" spans="11:11" hidden="1" x14ac:dyDescent="0.2">
      <c r="K1634"/>
    </row>
    <row r="1635" spans="11:11" hidden="1" x14ac:dyDescent="0.2">
      <c r="K1635"/>
    </row>
    <row r="1636" spans="11:11" hidden="1" x14ac:dyDescent="0.2">
      <c r="K1636"/>
    </row>
    <row r="1637" spans="11:11" hidden="1" x14ac:dyDescent="0.2">
      <c r="K1637"/>
    </row>
    <row r="1638" spans="11:11" hidden="1" x14ac:dyDescent="0.2">
      <c r="K1638"/>
    </row>
    <row r="1639" spans="11:11" hidden="1" x14ac:dyDescent="0.2">
      <c r="K1639"/>
    </row>
    <row r="1640" spans="11:11" hidden="1" x14ac:dyDescent="0.2">
      <c r="K1640"/>
    </row>
    <row r="1641" spans="11:11" hidden="1" x14ac:dyDescent="0.2">
      <c r="K1641"/>
    </row>
    <row r="1642" spans="11:11" hidden="1" x14ac:dyDescent="0.2">
      <c r="K1642"/>
    </row>
    <row r="1643" spans="11:11" hidden="1" x14ac:dyDescent="0.2">
      <c r="K1643"/>
    </row>
    <row r="1644" spans="11:11" hidden="1" x14ac:dyDescent="0.2">
      <c r="K1644"/>
    </row>
    <row r="1645" spans="11:11" hidden="1" x14ac:dyDescent="0.2">
      <c r="K1645"/>
    </row>
    <row r="1646" spans="11:11" hidden="1" x14ac:dyDescent="0.2">
      <c r="K1646"/>
    </row>
    <row r="1647" spans="11:11" hidden="1" x14ac:dyDescent="0.2">
      <c r="K1647"/>
    </row>
    <row r="1648" spans="11:11" hidden="1" x14ac:dyDescent="0.2">
      <c r="K1648"/>
    </row>
    <row r="1649" spans="11:11" hidden="1" x14ac:dyDescent="0.2">
      <c r="K1649"/>
    </row>
    <row r="1650" spans="11:11" hidden="1" x14ac:dyDescent="0.2">
      <c r="K1650"/>
    </row>
    <row r="1651" spans="11:11" hidden="1" x14ac:dyDescent="0.2">
      <c r="K1651"/>
    </row>
    <row r="1652" spans="11:11" hidden="1" x14ac:dyDescent="0.2">
      <c r="K1652"/>
    </row>
    <row r="1653" spans="11:11" hidden="1" x14ac:dyDescent="0.2">
      <c r="K1653"/>
    </row>
    <row r="1654" spans="11:11" hidden="1" x14ac:dyDescent="0.2">
      <c r="K1654"/>
    </row>
    <row r="1655" spans="11:11" hidden="1" x14ac:dyDescent="0.2">
      <c r="K1655"/>
    </row>
    <row r="1656" spans="11:11" hidden="1" x14ac:dyDescent="0.2">
      <c r="K1656"/>
    </row>
    <row r="1657" spans="11:11" hidden="1" x14ac:dyDescent="0.2">
      <c r="K1657"/>
    </row>
    <row r="1658" spans="11:11" hidden="1" x14ac:dyDescent="0.2">
      <c r="K1658"/>
    </row>
    <row r="1659" spans="11:11" hidden="1" x14ac:dyDescent="0.2">
      <c r="K1659"/>
    </row>
    <row r="1660" spans="11:11" hidden="1" x14ac:dyDescent="0.2">
      <c r="K1660"/>
    </row>
    <row r="1661" spans="11:11" hidden="1" x14ac:dyDescent="0.2">
      <c r="K1661"/>
    </row>
    <row r="1662" spans="11:11" hidden="1" x14ac:dyDescent="0.2">
      <c r="K1662"/>
    </row>
    <row r="1663" spans="11:11" hidden="1" x14ac:dyDescent="0.2">
      <c r="K1663"/>
    </row>
    <row r="1664" spans="11:11" hidden="1" x14ac:dyDescent="0.2">
      <c r="K1664"/>
    </row>
    <row r="1665" spans="11:11" hidden="1" x14ac:dyDescent="0.2">
      <c r="K1665"/>
    </row>
    <row r="1666" spans="11:11" hidden="1" x14ac:dyDescent="0.2">
      <c r="K1666"/>
    </row>
    <row r="1667" spans="11:11" hidden="1" x14ac:dyDescent="0.2">
      <c r="K1667"/>
    </row>
    <row r="1668" spans="11:11" hidden="1" x14ac:dyDescent="0.2">
      <c r="K1668"/>
    </row>
    <row r="1669" spans="11:11" hidden="1" x14ac:dyDescent="0.2">
      <c r="K1669"/>
    </row>
    <row r="1670" spans="11:11" hidden="1" x14ac:dyDescent="0.2">
      <c r="K1670"/>
    </row>
    <row r="1671" spans="11:11" hidden="1" x14ac:dyDescent="0.2">
      <c r="K1671"/>
    </row>
    <row r="1672" spans="11:11" hidden="1" x14ac:dyDescent="0.2">
      <c r="K1672"/>
    </row>
    <row r="1673" spans="11:11" hidden="1" x14ac:dyDescent="0.2">
      <c r="K1673"/>
    </row>
    <row r="1674" spans="11:11" hidden="1" x14ac:dyDescent="0.2">
      <c r="K1674"/>
    </row>
    <row r="1675" spans="11:11" hidden="1" x14ac:dyDescent="0.2">
      <c r="K1675"/>
    </row>
    <row r="1676" spans="11:11" hidden="1" x14ac:dyDescent="0.2">
      <c r="K1676"/>
    </row>
    <row r="1677" spans="11:11" hidden="1" x14ac:dyDescent="0.2">
      <c r="K1677"/>
    </row>
    <row r="1678" spans="11:11" hidden="1" x14ac:dyDescent="0.2">
      <c r="K1678"/>
    </row>
    <row r="1679" spans="11:11" hidden="1" x14ac:dyDescent="0.2">
      <c r="K1679"/>
    </row>
    <row r="1680" spans="11:11" hidden="1" x14ac:dyDescent="0.2">
      <c r="K1680"/>
    </row>
    <row r="1681" spans="11:11" hidden="1" x14ac:dyDescent="0.2">
      <c r="K1681"/>
    </row>
    <row r="1682" spans="11:11" hidden="1" x14ac:dyDescent="0.2">
      <c r="K1682"/>
    </row>
    <row r="1683" spans="11:11" hidden="1" x14ac:dyDescent="0.2">
      <c r="K1683"/>
    </row>
    <row r="1684" spans="11:11" hidden="1" x14ac:dyDescent="0.2">
      <c r="K1684"/>
    </row>
    <row r="1685" spans="11:11" hidden="1" x14ac:dyDescent="0.2">
      <c r="K1685"/>
    </row>
    <row r="1686" spans="11:11" hidden="1" x14ac:dyDescent="0.2">
      <c r="K1686"/>
    </row>
    <row r="1687" spans="11:11" hidden="1" x14ac:dyDescent="0.2">
      <c r="K1687"/>
    </row>
    <row r="1688" spans="11:11" hidden="1" x14ac:dyDescent="0.2">
      <c r="K1688"/>
    </row>
    <row r="1689" spans="11:11" hidden="1" x14ac:dyDescent="0.2">
      <c r="K1689"/>
    </row>
    <row r="1690" spans="11:11" hidden="1" x14ac:dyDescent="0.2">
      <c r="K1690"/>
    </row>
    <row r="1691" spans="11:11" hidden="1" x14ac:dyDescent="0.2">
      <c r="K1691"/>
    </row>
    <row r="1692" spans="11:11" hidden="1" x14ac:dyDescent="0.2">
      <c r="K1692"/>
    </row>
    <row r="1693" spans="11:11" hidden="1" x14ac:dyDescent="0.2">
      <c r="K1693"/>
    </row>
    <row r="1694" spans="11:11" hidden="1" x14ac:dyDescent="0.2">
      <c r="K1694"/>
    </row>
    <row r="1695" spans="11:11" hidden="1" x14ac:dyDescent="0.2">
      <c r="K1695"/>
    </row>
    <row r="1696" spans="11:11" hidden="1" x14ac:dyDescent="0.2">
      <c r="K1696"/>
    </row>
    <row r="1697" spans="11:11" hidden="1" x14ac:dyDescent="0.2">
      <c r="K1697"/>
    </row>
    <row r="1698" spans="11:11" hidden="1" x14ac:dyDescent="0.2">
      <c r="K1698"/>
    </row>
    <row r="1699" spans="11:11" hidden="1" x14ac:dyDescent="0.2">
      <c r="K1699"/>
    </row>
    <row r="1700" spans="11:11" hidden="1" x14ac:dyDescent="0.2">
      <c r="K1700"/>
    </row>
    <row r="1701" spans="11:11" hidden="1" x14ac:dyDescent="0.2">
      <c r="K1701"/>
    </row>
    <row r="1702" spans="11:11" hidden="1" x14ac:dyDescent="0.2">
      <c r="K1702"/>
    </row>
    <row r="1703" spans="11:11" hidden="1" x14ac:dyDescent="0.2">
      <c r="K1703"/>
    </row>
    <row r="1704" spans="11:11" hidden="1" x14ac:dyDescent="0.2">
      <c r="K1704"/>
    </row>
    <row r="1705" spans="11:11" hidden="1" x14ac:dyDescent="0.2">
      <c r="K1705"/>
    </row>
    <row r="1706" spans="11:11" hidden="1" x14ac:dyDescent="0.2">
      <c r="K1706"/>
    </row>
    <row r="1707" spans="11:11" hidden="1" x14ac:dyDescent="0.2">
      <c r="K1707"/>
    </row>
    <row r="1708" spans="11:11" hidden="1" x14ac:dyDescent="0.2">
      <c r="K1708"/>
    </row>
    <row r="1709" spans="11:11" hidden="1" x14ac:dyDescent="0.2">
      <c r="K1709"/>
    </row>
    <row r="1710" spans="11:11" hidden="1" x14ac:dyDescent="0.2">
      <c r="K1710"/>
    </row>
    <row r="1711" spans="11:11" hidden="1" x14ac:dyDescent="0.2">
      <c r="K1711"/>
    </row>
    <row r="1712" spans="11:11" hidden="1" x14ac:dyDescent="0.2">
      <c r="K1712"/>
    </row>
    <row r="1713" spans="11:11" hidden="1" x14ac:dyDescent="0.2">
      <c r="K1713"/>
    </row>
    <row r="1714" spans="11:11" hidden="1" x14ac:dyDescent="0.2">
      <c r="K1714"/>
    </row>
    <row r="1715" spans="11:11" hidden="1" x14ac:dyDescent="0.2">
      <c r="K1715"/>
    </row>
    <row r="1716" spans="11:11" hidden="1" x14ac:dyDescent="0.2">
      <c r="K1716"/>
    </row>
    <row r="1717" spans="11:11" hidden="1" x14ac:dyDescent="0.2">
      <c r="K1717"/>
    </row>
    <row r="1718" spans="11:11" hidden="1" x14ac:dyDescent="0.2">
      <c r="K1718"/>
    </row>
    <row r="1719" spans="11:11" hidden="1" x14ac:dyDescent="0.2">
      <c r="K1719"/>
    </row>
    <row r="1720" spans="11:11" hidden="1" x14ac:dyDescent="0.2">
      <c r="K1720"/>
    </row>
    <row r="1721" spans="11:11" hidden="1" x14ac:dyDescent="0.2">
      <c r="K1721"/>
    </row>
    <row r="1722" spans="11:11" hidden="1" x14ac:dyDescent="0.2">
      <c r="K1722"/>
    </row>
    <row r="1723" spans="11:11" hidden="1" x14ac:dyDescent="0.2">
      <c r="K1723"/>
    </row>
    <row r="1724" spans="11:11" hidden="1" x14ac:dyDescent="0.2">
      <c r="K1724"/>
    </row>
    <row r="1725" spans="11:11" hidden="1" x14ac:dyDescent="0.2">
      <c r="K1725"/>
    </row>
    <row r="1726" spans="11:11" hidden="1" x14ac:dyDescent="0.2">
      <c r="K1726"/>
    </row>
    <row r="1727" spans="11:11" hidden="1" x14ac:dyDescent="0.2">
      <c r="K1727"/>
    </row>
    <row r="1728" spans="11:11" hidden="1" x14ac:dyDescent="0.2">
      <c r="K1728"/>
    </row>
    <row r="1729" spans="11:11" hidden="1" x14ac:dyDescent="0.2">
      <c r="K1729"/>
    </row>
    <row r="1730" spans="11:11" hidden="1" x14ac:dyDescent="0.2">
      <c r="K1730"/>
    </row>
    <row r="1731" spans="11:11" hidden="1" x14ac:dyDescent="0.2">
      <c r="K1731"/>
    </row>
    <row r="1732" spans="11:11" hidden="1" x14ac:dyDescent="0.2">
      <c r="K1732"/>
    </row>
    <row r="1733" spans="11:11" hidden="1" x14ac:dyDescent="0.2">
      <c r="K1733"/>
    </row>
    <row r="1734" spans="11:11" hidden="1" x14ac:dyDescent="0.2">
      <c r="K1734"/>
    </row>
    <row r="1735" spans="11:11" hidden="1" x14ac:dyDescent="0.2">
      <c r="K1735"/>
    </row>
    <row r="1736" spans="11:11" hidden="1" x14ac:dyDescent="0.2">
      <c r="K1736"/>
    </row>
    <row r="1737" spans="11:11" hidden="1" x14ac:dyDescent="0.2">
      <c r="K1737"/>
    </row>
    <row r="1738" spans="11:11" hidden="1" x14ac:dyDescent="0.2">
      <c r="K1738"/>
    </row>
    <row r="1739" spans="11:11" hidden="1" x14ac:dyDescent="0.2">
      <c r="K1739"/>
    </row>
    <row r="1740" spans="11:11" hidden="1" x14ac:dyDescent="0.2">
      <c r="K1740"/>
    </row>
    <row r="1741" spans="11:11" hidden="1" x14ac:dyDescent="0.2">
      <c r="K1741"/>
    </row>
    <row r="1742" spans="11:11" hidden="1" x14ac:dyDescent="0.2">
      <c r="K1742"/>
    </row>
    <row r="1743" spans="11:11" hidden="1" x14ac:dyDescent="0.2">
      <c r="K1743"/>
    </row>
    <row r="1744" spans="11:11" hidden="1" x14ac:dyDescent="0.2">
      <c r="K1744"/>
    </row>
    <row r="1745" spans="11:11" hidden="1" x14ac:dyDescent="0.2">
      <c r="K1745"/>
    </row>
    <row r="1746" spans="11:11" hidden="1" x14ac:dyDescent="0.2">
      <c r="K1746"/>
    </row>
    <row r="1747" spans="11:11" hidden="1" x14ac:dyDescent="0.2">
      <c r="K1747"/>
    </row>
    <row r="1748" spans="11:11" hidden="1" x14ac:dyDescent="0.2">
      <c r="K1748"/>
    </row>
    <row r="1749" spans="11:11" hidden="1" x14ac:dyDescent="0.2">
      <c r="K1749"/>
    </row>
    <row r="1750" spans="11:11" hidden="1" x14ac:dyDescent="0.2">
      <c r="K1750"/>
    </row>
    <row r="1751" spans="11:11" hidden="1" x14ac:dyDescent="0.2">
      <c r="K1751"/>
    </row>
    <row r="1752" spans="11:11" hidden="1" x14ac:dyDescent="0.2">
      <c r="K1752"/>
    </row>
    <row r="1753" spans="11:11" hidden="1" x14ac:dyDescent="0.2">
      <c r="K1753"/>
    </row>
    <row r="1754" spans="11:11" hidden="1" x14ac:dyDescent="0.2">
      <c r="K1754"/>
    </row>
    <row r="1755" spans="11:11" hidden="1" x14ac:dyDescent="0.2">
      <c r="K1755"/>
    </row>
    <row r="1756" spans="11:11" hidden="1" x14ac:dyDescent="0.2">
      <c r="K1756"/>
    </row>
    <row r="1757" spans="11:11" hidden="1" x14ac:dyDescent="0.2">
      <c r="K1757"/>
    </row>
    <row r="1758" spans="11:11" hidden="1" x14ac:dyDescent="0.2">
      <c r="K1758"/>
    </row>
    <row r="1759" spans="11:11" hidden="1" x14ac:dyDescent="0.2">
      <c r="K1759"/>
    </row>
    <row r="1760" spans="11:11" hidden="1" x14ac:dyDescent="0.2">
      <c r="K1760"/>
    </row>
    <row r="1761" spans="11:11" hidden="1" x14ac:dyDescent="0.2">
      <c r="K1761"/>
    </row>
    <row r="1762" spans="11:11" hidden="1" x14ac:dyDescent="0.2">
      <c r="K1762"/>
    </row>
    <row r="1763" spans="11:11" hidden="1" x14ac:dyDescent="0.2">
      <c r="K1763"/>
    </row>
    <row r="1764" spans="11:11" hidden="1" x14ac:dyDescent="0.2">
      <c r="K1764"/>
    </row>
    <row r="1765" spans="11:11" hidden="1" x14ac:dyDescent="0.2">
      <c r="K1765"/>
    </row>
    <row r="1766" spans="11:11" hidden="1" x14ac:dyDescent="0.2">
      <c r="K1766"/>
    </row>
    <row r="1767" spans="11:11" hidden="1" x14ac:dyDescent="0.2">
      <c r="K1767"/>
    </row>
    <row r="1768" spans="11:11" hidden="1" x14ac:dyDescent="0.2">
      <c r="K1768"/>
    </row>
    <row r="1769" spans="11:11" hidden="1" x14ac:dyDescent="0.2">
      <c r="K1769"/>
    </row>
    <row r="1770" spans="11:11" hidden="1" x14ac:dyDescent="0.2">
      <c r="K1770"/>
    </row>
    <row r="1771" spans="11:11" hidden="1" x14ac:dyDescent="0.2">
      <c r="K1771"/>
    </row>
    <row r="1772" spans="11:11" hidden="1" x14ac:dyDescent="0.2">
      <c r="K1772"/>
    </row>
    <row r="1773" spans="11:11" hidden="1" x14ac:dyDescent="0.2">
      <c r="K1773"/>
    </row>
    <row r="1774" spans="11:11" hidden="1" x14ac:dyDescent="0.2">
      <c r="K1774"/>
    </row>
    <row r="1775" spans="11:11" hidden="1" x14ac:dyDescent="0.2">
      <c r="K1775"/>
    </row>
    <row r="1776" spans="11:11" hidden="1" x14ac:dyDescent="0.2">
      <c r="K1776"/>
    </row>
    <row r="1777" spans="11:11" hidden="1" x14ac:dyDescent="0.2">
      <c r="K1777"/>
    </row>
    <row r="1778" spans="11:11" hidden="1" x14ac:dyDescent="0.2">
      <c r="K1778"/>
    </row>
    <row r="1779" spans="11:11" hidden="1" x14ac:dyDescent="0.2">
      <c r="K1779"/>
    </row>
    <row r="1780" spans="11:11" hidden="1" x14ac:dyDescent="0.2">
      <c r="K1780"/>
    </row>
    <row r="1781" spans="11:11" hidden="1" x14ac:dyDescent="0.2">
      <c r="K1781"/>
    </row>
    <row r="1782" spans="11:11" hidden="1" x14ac:dyDescent="0.2">
      <c r="K1782"/>
    </row>
    <row r="1783" spans="11:11" hidden="1" x14ac:dyDescent="0.2">
      <c r="K1783"/>
    </row>
    <row r="1784" spans="11:11" hidden="1" x14ac:dyDescent="0.2">
      <c r="K1784"/>
    </row>
    <row r="1785" spans="11:11" hidden="1" x14ac:dyDescent="0.2">
      <c r="K1785"/>
    </row>
    <row r="1786" spans="11:11" hidden="1" x14ac:dyDescent="0.2">
      <c r="K1786"/>
    </row>
    <row r="1787" spans="11:11" hidden="1" x14ac:dyDescent="0.2">
      <c r="K1787"/>
    </row>
    <row r="1788" spans="11:11" hidden="1" x14ac:dyDescent="0.2">
      <c r="K1788"/>
    </row>
    <row r="1789" spans="11:11" hidden="1" x14ac:dyDescent="0.2">
      <c r="K1789"/>
    </row>
    <row r="1790" spans="11:11" hidden="1" x14ac:dyDescent="0.2">
      <c r="K1790"/>
    </row>
    <row r="1791" spans="11:11" hidden="1" x14ac:dyDescent="0.2">
      <c r="K1791"/>
    </row>
    <row r="1792" spans="11:11" hidden="1" x14ac:dyDescent="0.2">
      <c r="K1792"/>
    </row>
    <row r="1793" spans="11:11" hidden="1" x14ac:dyDescent="0.2">
      <c r="K1793"/>
    </row>
    <row r="1794" spans="11:11" hidden="1" x14ac:dyDescent="0.2">
      <c r="K1794"/>
    </row>
    <row r="1795" spans="11:11" hidden="1" x14ac:dyDescent="0.2">
      <c r="K1795"/>
    </row>
    <row r="1796" spans="11:11" hidden="1" x14ac:dyDescent="0.2">
      <c r="K1796"/>
    </row>
    <row r="1797" spans="11:11" hidden="1" x14ac:dyDescent="0.2">
      <c r="K1797"/>
    </row>
    <row r="1798" spans="11:11" hidden="1" x14ac:dyDescent="0.2">
      <c r="K1798"/>
    </row>
    <row r="1799" spans="11:11" hidden="1" x14ac:dyDescent="0.2">
      <c r="K1799"/>
    </row>
    <row r="1800" spans="11:11" hidden="1" x14ac:dyDescent="0.2">
      <c r="K1800"/>
    </row>
    <row r="1801" spans="11:11" hidden="1" x14ac:dyDescent="0.2">
      <c r="K1801"/>
    </row>
    <row r="1802" spans="11:11" hidden="1" x14ac:dyDescent="0.2">
      <c r="K1802"/>
    </row>
    <row r="1803" spans="11:11" hidden="1" x14ac:dyDescent="0.2">
      <c r="K1803"/>
    </row>
    <row r="1804" spans="11:11" hidden="1" x14ac:dyDescent="0.2">
      <c r="K1804"/>
    </row>
    <row r="1805" spans="11:11" hidden="1" x14ac:dyDescent="0.2">
      <c r="K1805"/>
    </row>
    <row r="1806" spans="11:11" hidden="1" x14ac:dyDescent="0.2">
      <c r="K1806"/>
    </row>
    <row r="1807" spans="11:11" hidden="1" x14ac:dyDescent="0.2">
      <c r="K1807"/>
    </row>
    <row r="1808" spans="11:11" hidden="1" x14ac:dyDescent="0.2">
      <c r="K1808"/>
    </row>
    <row r="1809" spans="11:11" hidden="1" x14ac:dyDescent="0.2">
      <c r="K1809"/>
    </row>
    <row r="1810" spans="11:11" hidden="1" x14ac:dyDescent="0.2">
      <c r="K1810"/>
    </row>
    <row r="1811" spans="11:11" hidden="1" x14ac:dyDescent="0.2">
      <c r="K1811"/>
    </row>
    <row r="1812" spans="11:11" hidden="1" x14ac:dyDescent="0.2">
      <c r="K1812"/>
    </row>
    <row r="1813" spans="11:11" hidden="1" x14ac:dyDescent="0.2">
      <c r="K1813"/>
    </row>
    <row r="1814" spans="11:11" hidden="1" x14ac:dyDescent="0.2">
      <c r="K1814"/>
    </row>
    <row r="1815" spans="11:11" hidden="1" x14ac:dyDescent="0.2">
      <c r="K1815"/>
    </row>
    <row r="1816" spans="11:11" hidden="1" x14ac:dyDescent="0.2">
      <c r="K1816"/>
    </row>
    <row r="1817" spans="11:11" hidden="1" x14ac:dyDescent="0.2">
      <c r="K1817"/>
    </row>
    <row r="1818" spans="11:11" hidden="1" x14ac:dyDescent="0.2">
      <c r="K1818"/>
    </row>
    <row r="1819" spans="11:11" hidden="1" x14ac:dyDescent="0.2">
      <c r="K1819"/>
    </row>
    <row r="1820" spans="11:11" hidden="1" x14ac:dyDescent="0.2">
      <c r="K1820"/>
    </row>
    <row r="1821" spans="11:11" hidden="1" x14ac:dyDescent="0.2">
      <c r="K1821"/>
    </row>
    <row r="1822" spans="11:11" hidden="1" x14ac:dyDescent="0.2">
      <c r="K1822"/>
    </row>
    <row r="1823" spans="11:11" hidden="1" x14ac:dyDescent="0.2">
      <c r="K1823"/>
    </row>
    <row r="1824" spans="11:11" hidden="1" x14ac:dyDescent="0.2">
      <c r="K1824"/>
    </row>
    <row r="1825" spans="11:11" hidden="1" x14ac:dyDescent="0.2">
      <c r="K1825"/>
    </row>
    <row r="1826" spans="11:11" hidden="1" x14ac:dyDescent="0.2">
      <c r="K1826"/>
    </row>
    <row r="1827" spans="11:11" hidden="1" x14ac:dyDescent="0.2">
      <c r="K1827"/>
    </row>
    <row r="1828" spans="11:11" hidden="1" x14ac:dyDescent="0.2">
      <c r="K1828"/>
    </row>
    <row r="1829" spans="11:11" hidden="1" x14ac:dyDescent="0.2">
      <c r="K1829"/>
    </row>
    <row r="1830" spans="11:11" hidden="1" x14ac:dyDescent="0.2">
      <c r="K1830"/>
    </row>
    <row r="1831" spans="11:11" hidden="1" x14ac:dyDescent="0.2">
      <c r="K1831"/>
    </row>
    <row r="1832" spans="11:11" hidden="1" x14ac:dyDescent="0.2">
      <c r="K1832"/>
    </row>
    <row r="1833" spans="11:11" hidden="1" x14ac:dyDescent="0.2">
      <c r="K1833"/>
    </row>
    <row r="1834" spans="11:11" hidden="1" x14ac:dyDescent="0.2">
      <c r="K1834"/>
    </row>
    <row r="1835" spans="11:11" hidden="1" x14ac:dyDescent="0.2">
      <c r="K1835"/>
    </row>
    <row r="1836" spans="11:11" hidden="1" x14ac:dyDescent="0.2">
      <c r="K1836"/>
    </row>
    <row r="1837" spans="11:11" hidden="1" x14ac:dyDescent="0.2">
      <c r="K1837"/>
    </row>
    <row r="1838" spans="11:11" hidden="1" x14ac:dyDescent="0.2">
      <c r="K1838"/>
    </row>
    <row r="1839" spans="11:11" hidden="1" x14ac:dyDescent="0.2">
      <c r="K1839"/>
    </row>
    <row r="1840" spans="11:11" hidden="1" x14ac:dyDescent="0.2">
      <c r="K1840"/>
    </row>
    <row r="1841" spans="11:11" hidden="1" x14ac:dyDescent="0.2">
      <c r="K1841"/>
    </row>
    <row r="1842" spans="11:11" hidden="1" x14ac:dyDescent="0.2">
      <c r="K1842"/>
    </row>
    <row r="1843" spans="11:11" hidden="1" x14ac:dyDescent="0.2">
      <c r="K1843"/>
    </row>
    <row r="1844" spans="11:11" hidden="1" x14ac:dyDescent="0.2">
      <c r="K1844"/>
    </row>
    <row r="1845" spans="11:11" hidden="1" x14ac:dyDescent="0.2">
      <c r="K1845"/>
    </row>
    <row r="1846" spans="11:11" hidden="1" x14ac:dyDescent="0.2">
      <c r="K1846"/>
    </row>
    <row r="1847" spans="11:11" hidden="1" x14ac:dyDescent="0.2">
      <c r="K1847"/>
    </row>
    <row r="1848" spans="11:11" hidden="1" x14ac:dyDescent="0.2">
      <c r="K1848"/>
    </row>
    <row r="1849" spans="11:11" hidden="1" x14ac:dyDescent="0.2">
      <c r="K1849"/>
    </row>
    <row r="1850" spans="11:11" hidden="1" x14ac:dyDescent="0.2">
      <c r="K1850"/>
    </row>
    <row r="1851" spans="11:11" hidden="1" x14ac:dyDescent="0.2">
      <c r="K1851"/>
    </row>
    <row r="1852" spans="11:11" hidden="1" x14ac:dyDescent="0.2">
      <c r="K1852"/>
    </row>
    <row r="1853" spans="11:11" hidden="1" x14ac:dyDescent="0.2">
      <c r="K1853"/>
    </row>
    <row r="1854" spans="11:11" hidden="1" x14ac:dyDescent="0.2">
      <c r="K1854"/>
    </row>
    <row r="1855" spans="11:11" hidden="1" x14ac:dyDescent="0.2">
      <c r="K1855"/>
    </row>
    <row r="1856" spans="11:11" hidden="1" x14ac:dyDescent="0.2">
      <c r="K1856"/>
    </row>
    <row r="1857" spans="11:11" hidden="1" x14ac:dyDescent="0.2">
      <c r="K1857"/>
    </row>
    <row r="1858" spans="11:11" hidden="1" x14ac:dyDescent="0.2">
      <c r="K1858"/>
    </row>
    <row r="1859" spans="11:11" hidden="1" x14ac:dyDescent="0.2">
      <c r="K1859"/>
    </row>
    <row r="1860" spans="11:11" hidden="1" x14ac:dyDescent="0.2">
      <c r="K1860"/>
    </row>
    <row r="1861" spans="11:11" hidden="1" x14ac:dyDescent="0.2">
      <c r="K1861"/>
    </row>
    <row r="1862" spans="11:11" hidden="1" x14ac:dyDescent="0.2">
      <c r="K1862"/>
    </row>
    <row r="1863" spans="11:11" hidden="1" x14ac:dyDescent="0.2">
      <c r="K1863"/>
    </row>
    <row r="1864" spans="11:11" hidden="1" x14ac:dyDescent="0.2">
      <c r="K1864"/>
    </row>
    <row r="1865" spans="11:11" hidden="1" x14ac:dyDescent="0.2">
      <c r="K1865"/>
    </row>
    <row r="1866" spans="11:11" hidden="1" x14ac:dyDescent="0.2">
      <c r="K1866"/>
    </row>
    <row r="1867" spans="11:11" hidden="1" x14ac:dyDescent="0.2">
      <c r="K1867"/>
    </row>
    <row r="1868" spans="11:11" hidden="1" x14ac:dyDescent="0.2">
      <c r="K1868"/>
    </row>
    <row r="1869" spans="11:11" hidden="1" x14ac:dyDescent="0.2">
      <c r="K1869"/>
    </row>
    <row r="1870" spans="11:11" hidden="1" x14ac:dyDescent="0.2">
      <c r="K1870"/>
    </row>
    <row r="1871" spans="11:11" hidden="1" x14ac:dyDescent="0.2">
      <c r="K1871"/>
    </row>
    <row r="1872" spans="11:11" hidden="1" x14ac:dyDescent="0.2">
      <c r="K1872"/>
    </row>
    <row r="1873" spans="11:11" hidden="1" x14ac:dyDescent="0.2">
      <c r="K1873"/>
    </row>
    <row r="1874" spans="11:11" hidden="1" x14ac:dyDescent="0.2">
      <c r="K1874"/>
    </row>
    <row r="1875" spans="11:11" hidden="1" x14ac:dyDescent="0.2">
      <c r="K1875"/>
    </row>
    <row r="1876" spans="11:11" hidden="1" x14ac:dyDescent="0.2">
      <c r="K1876"/>
    </row>
    <row r="1877" spans="11:11" hidden="1" x14ac:dyDescent="0.2">
      <c r="K1877"/>
    </row>
    <row r="1878" spans="11:11" hidden="1" x14ac:dyDescent="0.2">
      <c r="K1878"/>
    </row>
    <row r="1879" spans="11:11" hidden="1" x14ac:dyDescent="0.2">
      <c r="K1879"/>
    </row>
    <row r="1880" spans="11:11" hidden="1" x14ac:dyDescent="0.2">
      <c r="K1880"/>
    </row>
    <row r="1881" spans="11:11" hidden="1" x14ac:dyDescent="0.2">
      <c r="K1881"/>
    </row>
    <row r="1882" spans="11:11" hidden="1" x14ac:dyDescent="0.2">
      <c r="K1882"/>
    </row>
    <row r="1883" spans="11:11" hidden="1" x14ac:dyDescent="0.2">
      <c r="K1883"/>
    </row>
    <row r="1884" spans="11:11" hidden="1" x14ac:dyDescent="0.2">
      <c r="K1884"/>
    </row>
    <row r="1885" spans="11:11" hidden="1" x14ac:dyDescent="0.2">
      <c r="K1885"/>
    </row>
    <row r="1886" spans="11:11" hidden="1" x14ac:dyDescent="0.2">
      <c r="K1886"/>
    </row>
    <row r="1887" spans="11:11" hidden="1" x14ac:dyDescent="0.2">
      <c r="K1887"/>
    </row>
    <row r="1888" spans="11:11" hidden="1" x14ac:dyDescent="0.2">
      <c r="K1888"/>
    </row>
    <row r="1889" spans="11:11" hidden="1" x14ac:dyDescent="0.2">
      <c r="K1889"/>
    </row>
    <row r="1890" spans="11:11" hidden="1" x14ac:dyDescent="0.2">
      <c r="K1890"/>
    </row>
    <row r="1891" spans="11:11" hidden="1" x14ac:dyDescent="0.2">
      <c r="K1891"/>
    </row>
    <row r="1892" spans="11:11" hidden="1" x14ac:dyDescent="0.2">
      <c r="K1892"/>
    </row>
    <row r="1893" spans="11:11" hidden="1" x14ac:dyDescent="0.2">
      <c r="K1893"/>
    </row>
    <row r="1894" spans="11:11" hidden="1" x14ac:dyDescent="0.2">
      <c r="K1894"/>
    </row>
    <row r="1895" spans="11:11" hidden="1" x14ac:dyDescent="0.2">
      <c r="K1895"/>
    </row>
    <row r="1896" spans="11:11" hidden="1" x14ac:dyDescent="0.2">
      <c r="K1896"/>
    </row>
    <row r="1897" spans="11:11" hidden="1" x14ac:dyDescent="0.2">
      <c r="K1897"/>
    </row>
    <row r="1898" spans="11:11" hidden="1" x14ac:dyDescent="0.2">
      <c r="K1898"/>
    </row>
    <row r="1899" spans="11:11" hidden="1" x14ac:dyDescent="0.2">
      <c r="K1899"/>
    </row>
    <row r="1900" spans="11:11" hidden="1" x14ac:dyDescent="0.2">
      <c r="K1900"/>
    </row>
    <row r="1901" spans="11:11" hidden="1" x14ac:dyDescent="0.2">
      <c r="K1901"/>
    </row>
    <row r="1902" spans="11:11" hidden="1" x14ac:dyDescent="0.2">
      <c r="K1902"/>
    </row>
    <row r="1903" spans="11:11" hidden="1" x14ac:dyDescent="0.2">
      <c r="K1903"/>
    </row>
    <row r="1904" spans="11:11" hidden="1" x14ac:dyDescent="0.2">
      <c r="K1904"/>
    </row>
    <row r="1905" spans="11:11" hidden="1" x14ac:dyDescent="0.2">
      <c r="K1905"/>
    </row>
    <row r="1906" spans="11:11" hidden="1" x14ac:dyDescent="0.2">
      <c r="K1906"/>
    </row>
    <row r="1907" spans="11:11" hidden="1" x14ac:dyDescent="0.2">
      <c r="K1907"/>
    </row>
    <row r="1908" spans="11:11" hidden="1" x14ac:dyDescent="0.2">
      <c r="K1908"/>
    </row>
    <row r="1909" spans="11:11" hidden="1" x14ac:dyDescent="0.2">
      <c r="K1909"/>
    </row>
    <row r="1910" spans="11:11" hidden="1" x14ac:dyDescent="0.2">
      <c r="K1910"/>
    </row>
    <row r="1911" spans="11:11" hidden="1" x14ac:dyDescent="0.2">
      <c r="K1911"/>
    </row>
    <row r="1912" spans="11:11" hidden="1" x14ac:dyDescent="0.2">
      <c r="K1912"/>
    </row>
    <row r="1913" spans="11:11" hidden="1" x14ac:dyDescent="0.2">
      <c r="K1913"/>
    </row>
    <row r="1914" spans="11:11" hidden="1" x14ac:dyDescent="0.2">
      <c r="K1914"/>
    </row>
    <row r="1915" spans="11:11" hidden="1" x14ac:dyDescent="0.2">
      <c r="K1915"/>
    </row>
    <row r="1916" spans="11:11" hidden="1" x14ac:dyDescent="0.2">
      <c r="K1916"/>
    </row>
    <row r="1917" spans="11:11" hidden="1" x14ac:dyDescent="0.2">
      <c r="K1917"/>
    </row>
    <row r="1918" spans="11:11" hidden="1" x14ac:dyDescent="0.2">
      <c r="K1918"/>
    </row>
    <row r="1919" spans="11:11" hidden="1" x14ac:dyDescent="0.2">
      <c r="K1919"/>
    </row>
    <row r="1920" spans="11:11" hidden="1" x14ac:dyDescent="0.2">
      <c r="K1920"/>
    </row>
    <row r="1921" spans="11:11" hidden="1" x14ac:dyDescent="0.2">
      <c r="K1921"/>
    </row>
    <row r="1922" spans="11:11" hidden="1" x14ac:dyDescent="0.2">
      <c r="K1922"/>
    </row>
    <row r="1923" spans="11:11" hidden="1" x14ac:dyDescent="0.2">
      <c r="K1923"/>
    </row>
    <row r="1924" spans="11:11" hidden="1" x14ac:dyDescent="0.2">
      <c r="K1924"/>
    </row>
    <row r="1925" spans="11:11" hidden="1" x14ac:dyDescent="0.2">
      <c r="K1925"/>
    </row>
    <row r="1926" spans="11:11" hidden="1" x14ac:dyDescent="0.2">
      <c r="K1926"/>
    </row>
    <row r="1927" spans="11:11" hidden="1" x14ac:dyDescent="0.2">
      <c r="K1927"/>
    </row>
    <row r="1928" spans="11:11" hidden="1" x14ac:dyDescent="0.2">
      <c r="K1928"/>
    </row>
    <row r="1929" spans="11:11" hidden="1" x14ac:dyDescent="0.2">
      <c r="K1929"/>
    </row>
    <row r="1930" spans="11:11" hidden="1" x14ac:dyDescent="0.2">
      <c r="K1930"/>
    </row>
    <row r="1931" spans="11:11" hidden="1" x14ac:dyDescent="0.2">
      <c r="K1931"/>
    </row>
    <row r="1932" spans="11:11" hidden="1" x14ac:dyDescent="0.2">
      <c r="K1932"/>
    </row>
    <row r="1933" spans="11:11" hidden="1" x14ac:dyDescent="0.2">
      <c r="K1933"/>
    </row>
    <row r="1934" spans="11:11" hidden="1" x14ac:dyDescent="0.2">
      <c r="K1934"/>
    </row>
    <row r="1935" spans="11:11" hidden="1" x14ac:dyDescent="0.2">
      <c r="K1935"/>
    </row>
    <row r="1936" spans="11:11" hidden="1" x14ac:dyDescent="0.2">
      <c r="K1936"/>
    </row>
    <row r="1937" spans="11:11" hidden="1" x14ac:dyDescent="0.2">
      <c r="K1937"/>
    </row>
    <row r="1938" spans="11:11" hidden="1" x14ac:dyDescent="0.2">
      <c r="K1938"/>
    </row>
    <row r="1939" spans="11:11" hidden="1" x14ac:dyDescent="0.2">
      <c r="K1939"/>
    </row>
    <row r="1940" spans="11:11" hidden="1" x14ac:dyDescent="0.2">
      <c r="K1940"/>
    </row>
    <row r="1941" spans="11:11" hidden="1" x14ac:dyDescent="0.2">
      <c r="K1941"/>
    </row>
    <row r="1942" spans="11:11" hidden="1" x14ac:dyDescent="0.2">
      <c r="K1942"/>
    </row>
    <row r="1943" spans="11:11" hidden="1" x14ac:dyDescent="0.2">
      <c r="K1943"/>
    </row>
    <row r="1944" spans="11:11" hidden="1" x14ac:dyDescent="0.2">
      <c r="K1944"/>
    </row>
    <row r="1945" spans="11:11" hidden="1" x14ac:dyDescent="0.2">
      <c r="K1945"/>
    </row>
    <row r="1946" spans="11:11" hidden="1" x14ac:dyDescent="0.2">
      <c r="K1946"/>
    </row>
    <row r="1947" spans="11:11" hidden="1" x14ac:dyDescent="0.2">
      <c r="K1947"/>
    </row>
    <row r="1948" spans="11:11" hidden="1" x14ac:dyDescent="0.2">
      <c r="K1948"/>
    </row>
    <row r="1949" spans="11:11" hidden="1" x14ac:dyDescent="0.2">
      <c r="K1949"/>
    </row>
    <row r="1950" spans="11:11" hidden="1" x14ac:dyDescent="0.2">
      <c r="K1950"/>
    </row>
    <row r="1951" spans="11:11" hidden="1" x14ac:dyDescent="0.2">
      <c r="K1951"/>
    </row>
    <row r="1952" spans="11:11" hidden="1" x14ac:dyDescent="0.2">
      <c r="K1952"/>
    </row>
    <row r="1953" spans="11:11" hidden="1" x14ac:dyDescent="0.2">
      <c r="K1953"/>
    </row>
    <row r="1954" spans="11:11" hidden="1" x14ac:dyDescent="0.2">
      <c r="K1954"/>
    </row>
    <row r="1955" spans="11:11" hidden="1" x14ac:dyDescent="0.2">
      <c r="K1955"/>
    </row>
    <row r="1956" spans="11:11" hidden="1" x14ac:dyDescent="0.2">
      <c r="K1956"/>
    </row>
    <row r="1957" spans="11:11" hidden="1" x14ac:dyDescent="0.2">
      <c r="K1957"/>
    </row>
    <row r="1958" spans="11:11" hidden="1" x14ac:dyDescent="0.2">
      <c r="K1958"/>
    </row>
    <row r="1959" spans="11:11" hidden="1" x14ac:dyDescent="0.2">
      <c r="K1959"/>
    </row>
    <row r="1960" spans="11:11" hidden="1" x14ac:dyDescent="0.2">
      <c r="K1960"/>
    </row>
    <row r="1961" spans="11:11" hidden="1" x14ac:dyDescent="0.2">
      <c r="K1961"/>
    </row>
    <row r="1962" spans="11:11" hidden="1" x14ac:dyDescent="0.2">
      <c r="K1962"/>
    </row>
    <row r="1963" spans="11:11" hidden="1" x14ac:dyDescent="0.2">
      <c r="K1963"/>
    </row>
    <row r="1964" spans="11:11" hidden="1" x14ac:dyDescent="0.2">
      <c r="K1964"/>
    </row>
    <row r="1965" spans="11:11" hidden="1" x14ac:dyDescent="0.2">
      <c r="K1965"/>
    </row>
    <row r="1966" spans="11:11" hidden="1" x14ac:dyDescent="0.2">
      <c r="K1966"/>
    </row>
    <row r="1967" spans="11:11" hidden="1" x14ac:dyDescent="0.2">
      <c r="K1967"/>
    </row>
    <row r="1968" spans="11:11" hidden="1" x14ac:dyDescent="0.2">
      <c r="K1968"/>
    </row>
    <row r="1969" spans="11:11" hidden="1" x14ac:dyDescent="0.2">
      <c r="K1969"/>
    </row>
    <row r="1970" spans="11:11" hidden="1" x14ac:dyDescent="0.2">
      <c r="K1970"/>
    </row>
    <row r="1971" spans="11:11" hidden="1" x14ac:dyDescent="0.2">
      <c r="K1971"/>
    </row>
    <row r="1972" spans="11:11" hidden="1" x14ac:dyDescent="0.2">
      <c r="K1972"/>
    </row>
    <row r="1973" spans="11:11" hidden="1" x14ac:dyDescent="0.2">
      <c r="K1973"/>
    </row>
    <row r="1974" spans="11:11" hidden="1" x14ac:dyDescent="0.2">
      <c r="K1974"/>
    </row>
    <row r="1975" spans="11:11" hidden="1" x14ac:dyDescent="0.2">
      <c r="K1975"/>
    </row>
    <row r="1976" spans="11:11" hidden="1" x14ac:dyDescent="0.2">
      <c r="K1976"/>
    </row>
    <row r="1977" spans="11:11" hidden="1" x14ac:dyDescent="0.2">
      <c r="K1977"/>
    </row>
    <row r="1978" spans="11:11" hidden="1" x14ac:dyDescent="0.2">
      <c r="K1978"/>
    </row>
    <row r="1979" spans="11:11" hidden="1" x14ac:dyDescent="0.2">
      <c r="K1979"/>
    </row>
    <row r="1980" spans="11:11" hidden="1" x14ac:dyDescent="0.2">
      <c r="K1980"/>
    </row>
    <row r="1981" spans="11:11" hidden="1" x14ac:dyDescent="0.2">
      <c r="K1981"/>
    </row>
    <row r="1982" spans="11:11" hidden="1" x14ac:dyDescent="0.2">
      <c r="K1982"/>
    </row>
    <row r="1983" spans="11:11" hidden="1" x14ac:dyDescent="0.2">
      <c r="K1983"/>
    </row>
    <row r="1984" spans="11:11" hidden="1" x14ac:dyDescent="0.2">
      <c r="K1984"/>
    </row>
    <row r="1985" spans="11:11" hidden="1" x14ac:dyDescent="0.2">
      <c r="K1985"/>
    </row>
    <row r="1986" spans="11:11" hidden="1" x14ac:dyDescent="0.2">
      <c r="K1986"/>
    </row>
    <row r="1987" spans="11:11" hidden="1" x14ac:dyDescent="0.2">
      <c r="K1987"/>
    </row>
    <row r="1988" spans="11:11" hidden="1" x14ac:dyDescent="0.2">
      <c r="K1988"/>
    </row>
    <row r="1989" spans="11:11" hidden="1" x14ac:dyDescent="0.2">
      <c r="K1989"/>
    </row>
    <row r="1990" spans="11:11" hidden="1" x14ac:dyDescent="0.2">
      <c r="K1990"/>
    </row>
    <row r="1991" spans="11:11" hidden="1" x14ac:dyDescent="0.2">
      <c r="K1991"/>
    </row>
    <row r="1992" spans="11:11" hidden="1" x14ac:dyDescent="0.2">
      <c r="K1992"/>
    </row>
    <row r="1993" spans="11:11" hidden="1" x14ac:dyDescent="0.2">
      <c r="K1993"/>
    </row>
    <row r="1994" spans="11:11" hidden="1" x14ac:dyDescent="0.2">
      <c r="K1994"/>
    </row>
    <row r="1995" spans="11:11" hidden="1" x14ac:dyDescent="0.2">
      <c r="K1995"/>
    </row>
    <row r="1996" spans="11:11" hidden="1" x14ac:dyDescent="0.2">
      <c r="K1996"/>
    </row>
    <row r="1997" spans="11:11" hidden="1" x14ac:dyDescent="0.2">
      <c r="K1997"/>
    </row>
    <row r="1998" spans="11:11" hidden="1" x14ac:dyDescent="0.2">
      <c r="K1998"/>
    </row>
    <row r="1999" spans="11:11" hidden="1" x14ac:dyDescent="0.2">
      <c r="K1999"/>
    </row>
    <row r="2000" spans="11:11" hidden="1" x14ac:dyDescent="0.2">
      <c r="K2000"/>
    </row>
    <row r="2001" spans="11:11" hidden="1" x14ac:dyDescent="0.2">
      <c r="K2001"/>
    </row>
    <row r="2002" spans="11:11" hidden="1" x14ac:dyDescent="0.2">
      <c r="K2002"/>
    </row>
    <row r="2003" spans="11:11" hidden="1" x14ac:dyDescent="0.2">
      <c r="K2003"/>
    </row>
    <row r="2004" spans="11:11" hidden="1" x14ac:dyDescent="0.2">
      <c r="K2004"/>
    </row>
    <row r="2005" spans="11:11" hidden="1" x14ac:dyDescent="0.2">
      <c r="K2005"/>
    </row>
    <row r="2006" spans="11:11" hidden="1" x14ac:dyDescent="0.2">
      <c r="K2006"/>
    </row>
    <row r="2007" spans="11:11" hidden="1" x14ac:dyDescent="0.2">
      <c r="K2007"/>
    </row>
    <row r="2008" spans="11:11" hidden="1" x14ac:dyDescent="0.2">
      <c r="K2008"/>
    </row>
    <row r="2009" spans="11:11" hidden="1" x14ac:dyDescent="0.2">
      <c r="K2009"/>
    </row>
    <row r="2010" spans="11:11" hidden="1" x14ac:dyDescent="0.2">
      <c r="K2010"/>
    </row>
    <row r="2011" spans="11:11" hidden="1" x14ac:dyDescent="0.2">
      <c r="K2011"/>
    </row>
    <row r="2012" spans="11:11" hidden="1" x14ac:dyDescent="0.2">
      <c r="K2012"/>
    </row>
    <row r="2013" spans="11:11" hidden="1" x14ac:dyDescent="0.2">
      <c r="K2013"/>
    </row>
    <row r="2014" spans="11:11" hidden="1" x14ac:dyDescent="0.2">
      <c r="K2014"/>
    </row>
    <row r="2015" spans="11:11" hidden="1" x14ac:dyDescent="0.2">
      <c r="K2015"/>
    </row>
    <row r="2016" spans="11:11" hidden="1" x14ac:dyDescent="0.2">
      <c r="K2016"/>
    </row>
    <row r="2017" spans="11:11" hidden="1" x14ac:dyDescent="0.2">
      <c r="K2017"/>
    </row>
    <row r="2018" spans="11:11" hidden="1" x14ac:dyDescent="0.2">
      <c r="K2018"/>
    </row>
    <row r="2019" spans="11:11" hidden="1" x14ac:dyDescent="0.2">
      <c r="K2019"/>
    </row>
    <row r="2020" spans="11:11" hidden="1" x14ac:dyDescent="0.2">
      <c r="K2020"/>
    </row>
    <row r="2021" spans="11:11" hidden="1" x14ac:dyDescent="0.2">
      <c r="K2021"/>
    </row>
    <row r="2022" spans="11:11" hidden="1" x14ac:dyDescent="0.2">
      <c r="K2022"/>
    </row>
    <row r="2023" spans="11:11" hidden="1" x14ac:dyDescent="0.2">
      <c r="K2023"/>
    </row>
    <row r="2024" spans="11:11" hidden="1" x14ac:dyDescent="0.2">
      <c r="K2024"/>
    </row>
    <row r="2025" spans="11:11" hidden="1" x14ac:dyDescent="0.2">
      <c r="K2025"/>
    </row>
    <row r="2026" spans="11:11" hidden="1" x14ac:dyDescent="0.2">
      <c r="K2026"/>
    </row>
    <row r="2027" spans="11:11" hidden="1" x14ac:dyDescent="0.2">
      <c r="K2027"/>
    </row>
    <row r="2028" spans="11:11" hidden="1" x14ac:dyDescent="0.2">
      <c r="K2028"/>
    </row>
    <row r="2029" spans="11:11" hidden="1" x14ac:dyDescent="0.2">
      <c r="K2029"/>
    </row>
    <row r="2030" spans="11:11" hidden="1" x14ac:dyDescent="0.2">
      <c r="K2030"/>
    </row>
    <row r="2031" spans="11:11" hidden="1" x14ac:dyDescent="0.2">
      <c r="K2031"/>
    </row>
    <row r="2032" spans="11:11" hidden="1" x14ac:dyDescent="0.2">
      <c r="K2032"/>
    </row>
    <row r="2033" spans="11:11" hidden="1" x14ac:dyDescent="0.2">
      <c r="K2033"/>
    </row>
    <row r="2034" spans="11:11" hidden="1" x14ac:dyDescent="0.2">
      <c r="K2034"/>
    </row>
    <row r="2035" spans="11:11" hidden="1" x14ac:dyDescent="0.2">
      <c r="K2035"/>
    </row>
    <row r="2036" spans="11:11" hidden="1" x14ac:dyDescent="0.2">
      <c r="K2036"/>
    </row>
    <row r="2037" spans="11:11" hidden="1" x14ac:dyDescent="0.2">
      <c r="K2037"/>
    </row>
    <row r="2038" spans="11:11" hidden="1" x14ac:dyDescent="0.2">
      <c r="K2038"/>
    </row>
    <row r="2039" spans="11:11" hidden="1" x14ac:dyDescent="0.2">
      <c r="K2039"/>
    </row>
    <row r="2040" spans="11:11" hidden="1" x14ac:dyDescent="0.2">
      <c r="K2040"/>
    </row>
    <row r="2041" spans="11:11" hidden="1" x14ac:dyDescent="0.2">
      <c r="K2041"/>
    </row>
    <row r="2042" spans="11:11" hidden="1" x14ac:dyDescent="0.2">
      <c r="K2042"/>
    </row>
    <row r="2043" spans="11:11" hidden="1" x14ac:dyDescent="0.2">
      <c r="K2043"/>
    </row>
    <row r="2044" spans="11:11" hidden="1" x14ac:dyDescent="0.2">
      <c r="K2044"/>
    </row>
    <row r="2045" spans="11:11" hidden="1" x14ac:dyDescent="0.2">
      <c r="K2045"/>
    </row>
    <row r="2046" spans="11:11" hidden="1" x14ac:dyDescent="0.2">
      <c r="K2046"/>
    </row>
    <row r="2047" spans="11:11" hidden="1" x14ac:dyDescent="0.2">
      <c r="K2047"/>
    </row>
    <row r="2048" spans="11:11" hidden="1" x14ac:dyDescent="0.2">
      <c r="K2048"/>
    </row>
    <row r="2049" spans="11:11" hidden="1" x14ac:dyDescent="0.2">
      <c r="K2049"/>
    </row>
    <row r="2050" spans="11:11" hidden="1" x14ac:dyDescent="0.2">
      <c r="K2050"/>
    </row>
    <row r="2051" spans="11:11" hidden="1" x14ac:dyDescent="0.2">
      <c r="K2051"/>
    </row>
    <row r="2052" spans="11:11" hidden="1" x14ac:dyDescent="0.2">
      <c r="K2052"/>
    </row>
    <row r="2053" spans="11:11" hidden="1" x14ac:dyDescent="0.2">
      <c r="K2053"/>
    </row>
    <row r="2054" spans="11:11" hidden="1" x14ac:dyDescent="0.2">
      <c r="K2054"/>
    </row>
    <row r="2055" spans="11:11" hidden="1" x14ac:dyDescent="0.2">
      <c r="K2055"/>
    </row>
    <row r="2056" spans="11:11" hidden="1" x14ac:dyDescent="0.2">
      <c r="K2056"/>
    </row>
    <row r="2057" spans="11:11" hidden="1" x14ac:dyDescent="0.2">
      <c r="K2057"/>
    </row>
    <row r="2058" spans="11:11" hidden="1" x14ac:dyDescent="0.2">
      <c r="K2058"/>
    </row>
    <row r="2059" spans="11:11" hidden="1" x14ac:dyDescent="0.2">
      <c r="K2059"/>
    </row>
    <row r="2060" spans="11:11" hidden="1" x14ac:dyDescent="0.2">
      <c r="K2060"/>
    </row>
    <row r="2061" spans="11:11" hidden="1" x14ac:dyDescent="0.2">
      <c r="K2061"/>
    </row>
    <row r="2062" spans="11:11" hidden="1" x14ac:dyDescent="0.2">
      <c r="K2062"/>
    </row>
    <row r="2063" spans="11:11" hidden="1" x14ac:dyDescent="0.2">
      <c r="K2063"/>
    </row>
    <row r="2064" spans="11:11" hidden="1" x14ac:dyDescent="0.2">
      <c r="K2064"/>
    </row>
    <row r="2065" spans="11:11" hidden="1" x14ac:dyDescent="0.2">
      <c r="K2065"/>
    </row>
    <row r="2066" spans="11:11" hidden="1" x14ac:dyDescent="0.2">
      <c r="K2066"/>
    </row>
    <row r="2067" spans="11:11" hidden="1" x14ac:dyDescent="0.2">
      <c r="K2067"/>
    </row>
    <row r="2068" spans="11:11" hidden="1" x14ac:dyDescent="0.2">
      <c r="K2068"/>
    </row>
    <row r="2069" spans="11:11" hidden="1" x14ac:dyDescent="0.2">
      <c r="K2069"/>
    </row>
    <row r="2070" spans="11:11" hidden="1" x14ac:dyDescent="0.2">
      <c r="K2070"/>
    </row>
    <row r="2071" spans="11:11" hidden="1" x14ac:dyDescent="0.2">
      <c r="K2071"/>
    </row>
    <row r="2072" spans="11:11" hidden="1" x14ac:dyDescent="0.2">
      <c r="K2072"/>
    </row>
    <row r="2073" spans="11:11" hidden="1" x14ac:dyDescent="0.2">
      <c r="K2073"/>
    </row>
    <row r="2074" spans="11:11" hidden="1" x14ac:dyDescent="0.2">
      <c r="K2074"/>
    </row>
    <row r="2075" spans="11:11" hidden="1" x14ac:dyDescent="0.2">
      <c r="K2075"/>
    </row>
    <row r="2076" spans="11:11" hidden="1" x14ac:dyDescent="0.2">
      <c r="K2076"/>
    </row>
    <row r="2077" spans="11:11" hidden="1" x14ac:dyDescent="0.2">
      <c r="K2077"/>
    </row>
    <row r="2078" spans="11:11" hidden="1" x14ac:dyDescent="0.2">
      <c r="K2078"/>
    </row>
    <row r="2079" spans="11:11" hidden="1" x14ac:dyDescent="0.2">
      <c r="K2079"/>
    </row>
    <row r="2080" spans="11:11" hidden="1" x14ac:dyDescent="0.2">
      <c r="K2080"/>
    </row>
    <row r="2081" spans="11:11" hidden="1" x14ac:dyDescent="0.2">
      <c r="K2081"/>
    </row>
    <row r="2082" spans="11:11" hidden="1" x14ac:dyDescent="0.2">
      <c r="K2082"/>
    </row>
    <row r="2083" spans="11:11" hidden="1" x14ac:dyDescent="0.2">
      <c r="K2083"/>
    </row>
    <row r="2084" spans="11:11" hidden="1" x14ac:dyDescent="0.2">
      <c r="K2084"/>
    </row>
    <row r="2085" spans="11:11" hidden="1" x14ac:dyDescent="0.2">
      <c r="K2085"/>
    </row>
    <row r="2086" spans="11:11" hidden="1" x14ac:dyDescent="0.2">
      <c r="K2086"/>
    </row>
    <row r="2087" spans="11:11" hidden="1" x14ac:dyDescent="0.2">
      <c r="K2087"/>
    </row>
    <row r="2088" spans="11:11" hidden="1" x14ac:dyDescent="0.2">
      <c r="K2088"/>
    </row>
    <row r="2089" spans="11:11" hidden="1" x14ac:dyDescent="0.2">
      <c r="K2089"/>
    </row>
    <row r="2090" spans="11:11" hidden="1" x14ac:dyDescent="0.2">
      <c r="K2090"/>
    </row>
    <row r="2091" spans="11:11" hidden="1" x14ac:dyDescent="0.2">
      <c r="K2091"/>
    </row>
    <row r="2092" spans="11:11" hidden="1" x14ac:dyDescent="0.2">
      <c r="K2092"/>
    </row>
    <row r="2093" spans="11:11" hidden="1" x14ac:dyDescent="0.2">
      <c r="K2093"/>
    </row>
    <row r="2094" spans="11:11" hidden="1" x14ac:dyDescent="0.2">
      <c r="K2094"/>
    </row>
    <row r="2095" spans="11:11" hidden="1" x14ac:dyDescent="0.2">
      <c r="K2095"/>
    </row>
    <row r="2096" spans="11:11" hidden="1" x14ac:dyDescent="0.2">
      <c r="K2096"/>
    </row>
    <row r="2097" spans="11:11" hidden="1" x14ac:dyDescent="0.2">
      <c r="K2097"/>
    </row>
    <row r="2098" spans="11:11" hidden="1" x14ac:dyDescent="0.2">
      <c r="K2098"/>
    </row>
    <row r="2099" spans="11:11" hidden="1" x14ac:dyDescent="0.2">
      <c r="K2099"/>
    </row>
    <row r="2100" spans="11:11" hidden="1" x14ac:dyDescent="0.2">
      <c r="K2100"/>
    </row>
    <row r="2101" spans="11:11" hidden="1" x14ac:dyDescent="0.2">
      <c r="K2101"/>
    </row>
    <row r="2102" spans="11:11" hidden="1" x14ac:dyDescent="0.2">
      <c r="K2102"/>
    </row>
    <row r="2103" spans="11:11" hidden="1" x14ac:dyDescent="0.2">
      <c r="K2103"/>
    </row>
    <row r="2104" spans="11:11" hidden="1" x14ac:dyDescent="0.2">
      <c r="K2104"/>
    </row>
    <row r="2105" spans="11:11" hidden="1" x14ac:dyDescent="0.2">
      <c r="K2105"/>
    </row>
    <row r="2106" spans="11:11" hidden="1" x14ac:dyDescent="0.2">
      <c r="K2106"/>
    </row>
    <row r="2107" spans="11:11" hidden="1" x14ac:dyDescent="0.2">
      <c r="K2107"/>
    </row>
    <row r="2108" spans="11:11" hidden="1" x14ac:dyDescent="0.2">
      <c r="K2108"/>
    </row>
    <row r="2109" spans="11:11" hidden="1" x14ac:dyDescent="0.2">
      <c r="K2109"/>
    </row>
    <row r="2110" spans="11:11" hidden="1" x14ac:dyDescent="0.2">
      <c r="K2110"/>
    </row>
    <row r="2111" spans="11:11" hidden="1" x14ac:dyDescent="0.2">
      <c r="K2111"/>
    </row>
    <row r="2112" spans="11:11" hidden="1" x14ac:dyDescent="0.2">
      <c r="K2112"/>
    </row>
    <row r="2113" spans="11:11" hidden="1" x14ac:dyDescent="0.2">
      <c r="K2113"/>
    </row>
    <row r="2114" spans="11:11" hidden="1" x14ac:dyDescent="0.2">
      <c r="K2114"/>
    </row>
    <row r="2115" spans="11:11" hidden="1" x14ac:dyDescent="0.2">
      <c r="K2115"/>
    </row>
    <row r="2116" spans="11:11" hidden="1" x14ac:dyDescent="0.2">
      <c r="K2116"/>
    </row>
    <row r="2117" spans="11:11" hidden="1" x14ac:dyDescent="0.2">
      <c r="K2117"/>
    </row>
    <row r="2118" spans="11:11" hidden="1" x14ac:dyDescent="0.2">
      <c r="K2118"/>
    </row>
    <row r="2119" spans="11:11" hidden="1" x14ac:dyDescent="0.2">
      <c r="K2119"/>
    </row>
    <row r="2120" spans="11:11" hidden="1" x14ac:dyDescent="0.2">
      <c r="K2120"/>
    </row>
    <row r="2121" spans="11:11" hidden="1" x14ac:dyDescent="0.2">
      <c r="K2121"/>
    </row>
    <row r="2122" spans="11:11" hidden="1" x14ac:dyDescent="0.2">
      <c r="K2122"/>
    </row>
    <row r="2123" spans="11:11" hidden="1" x14ac:dyDescent="0.2">
      <c r="K2123"/>
    </row>
    <row r="2124" spans="11:11" hidden="1" x14ac:dyDescent="0.2">
      <c r="K2124"/>
    </row>
    <row r="2125" spans="11:11" hidden="1" x14ac:dyDescent="0.2">
      <c r="K2125"/>
    </row>
    <row r="2126" spans="11:11" hidden="1" x14ac:dyDescent="0.2">
      <c r="K2126"/>
    </row>
    <row r="2127" spans="11:11" hidden="1" x14ac:dyDescent="0.2">
      <c r="K2127"/>
    </row>
    <row r="2128" spans="11:11" hidden="1" x14ac:dyDescent="0.2">
      <c r="K2128"/>
    </row>
    <row r="2129" spans="11:11" hidden="1" x14ac:dyDescent="0.2">
      <c r="K2129"/>
    </row>
    <row r="2130" spans="11:11" hidden="1" x14ac:dyDescent="0.2">
      <c r="K2130"/>
    </row>
    <row r="2131" spans="11:11" hidden="1" x14ac:dyDescent="0.2">
      <c r="K2131"/>
    </row>
    <row r="2132" spans="11:11" hidden="1" x14ac:dyDescent="0.2">
      <c r="K2132"/>
    </row>
    <row r="2133" spans="11:11" hidden="1" x14ac:dyDescent="0.2">
      <c r="K2133"/>
    </row>
    <row r="2134" spans="11:11" hidden="1" x14ac:dyDescent="0.2">
      <c r="K2134"/>
    </row>
    <row r="2135" spans="11:11" hidden="1" x14ac:dyDescent="0.2">
      <c r="K2135"/>
    </row>
    <row r="2136" spans="11:11" hidden="1" x14ac:dyDescent="0.2">
      <c r="K2136"/>
    </row>
    <row r="2137" spans="11:11" hidden="1" x14ac:dyDescent="0.2">
      <c r="K2137"/>
    </row>
    <row r="2138" spans="11:11" hidden="1" x14ac:dyDescent="0.2">
      <c r="K2138"/>
    </row>
    <row r="2139" spans="11:11" hidden="1" x14ac:dyDescent="0.2">
      <c r="K2139"/>
    </row>
    <row r="2140" spans="11:11" hidden="1" x14ac:dyDescent="0.2">
      <c r="K2140"/>
    </row>
    <row r="2141" spans="11:11" hidden="1" x14ac:dyDescent="0.2">
      <c r="K2141"/>
    </row>
    <row r="2142" spans="11:11" hidden="1" x14ac:dyDescent="0.2">
      <c r="K2142"/>
    </row>
    <row r="2143" spans="11:11" hidden="1" x14ac:dyDescent="0.2">
      <c r="K2143"/>
    </row>
    <row r="2144" spans="11:11" hidden="1" x14ac:dyDescent="0.2">
      <c r="K2144"/>
    </row>
    <row r="2145" spans="11:11" hidden="1" x14ac:dyDescent="0.2">
      <c r="K2145"/>
    </row>
    <row r="2146" spans="11:11" hidden="1" x14ac:dyDescent="0.2">
      <c r="K2146"/>
    </row>
    <row r="2147" spans="11:11" hidden="1" x14ac:dyDescent="0.2">
      <c r="K2147"/>
    </row>
    <row r="2148" spans="11:11" hidden="1" x14ac:dyDescent="0.2">
      <c r="K2148"/>
    </row>
    <row r="2149" spans="11:11" hidden="1" x14ac:dyDescent="0.2">
      <c r="K2149"/>
    </row>
    <row r="2150" spans="11:11" hidden="1" x14ac:dyDescent="0.2">
      <c r="K2150"/>
    </row>
    <row r="2151" spans="11:11" hidden="1" x14ac:dyDescent="0.2">
      <c r="K2151"/>
    </row>
    <row r="2152" spans="11:11" hidden="1" x14ac:dyDescent="0.2">
      <c r="K2152"/>
    </row>
    <row r="2153" spans="11:11" hidden="1" x14ac:dyDescent="0.2">
      <c r="K2153"/>
    </row>
    <row r="2154" spans="11:11" hidden="1" x14ac:dyDescent="0.2">
      <c r="K2154"/>
    </row>
    <row r="2155" spans="11:11" hidden="1" x14ac:dyDescent="0.2">
      <c r="K2155"/>
    </row>
    <row r="2156" spans="11:11" hidden="1" x14ac:dyDescent="0.2">
      <c r="K2156"/>
    </row>
    <row r="2157" spans="11:11" hidden="1" x14ac:dyDescent="0.2">
      <c r="K2157"/>
    </row>
    <row r="2158" spans="11:11" hidden="1" x14ac:dyDescent="0.2">
      <c r="K2158"/>
    </row>
    <row r="2159" spans="11:11" hidden="1" x14ac:dyDescent="0.2">
      <c r="K2159"/>
    </row>
    <row r="2160" spans="11:11" hidden="1" x14ac:dyDescent="0.2">
      <c r="K2160"/>
    </row>
    <row r="2161" spans="11:11" hidden="1" x14ac:dyDescent="0.2">
      <c r="K2161"/>
    </row>
    <row r="2162" spans="11:11" hidden="1" x14ac:dyDescent="0.2">
      <c r="K2162"/>
    </row>
    <row r="2163" spans="11:11" hidden="1" x14ac:dyDescent="0.2">
      <c r="K2163"/>
    </row>
    <row r="2164" spans="11:11" hidden="1" x14ac:dyDescent="0.2">
      <c r="K2164"/>
    </row>
    <row r="2165" spans="11:11" hidden="1" x14ac:dyDescent="0.2">
      <c r="K2165"/>
    </row>
    <row r="2166" spans="11:11" hidden="1" x14ac:dyDescent="0.2">
      <c r="K2166"/>
    </row>
    <row r="2167" spans="11:11" hidden="1" x14ac:dyDescent="0.2">
      <c r="K2167"/>
    </row>
    <row r="2168" spans="11:11" hidden="1" x14ac:dyDescent="0.2">
      <c r="K2168"/>
    </row>
    <row r="2169" spans="11:11" hidden="1" x14ac:dyDescent="0.2">
      <c r="K2169"/>
    </row>
    <row r="2170" spans="11:11" hidden="1" x14ac:dyDescent="0.2">
      <c r="K2170"/>
    </row>
    <row r="2171" spans="11:11" hidden="1" x14ac:dyDescent="0.2">
      <c r="K2171"/>
    </row>
    <row r="2172" spans="11:11" hidden="1" x14ac:dyDescent="0.2">
      <c r="K2172"/>
    </row>
    <row r="2173" spans="11:11" hidden="1" x14ac:dyDescent="0.2">
      <c r="K2173"/>
    </row>
    <row r="2174" spans="11:11" hidden="1" x14ac:dyDescent="0.2">
      <c r="K2174"/>
    </row>
    <row r="2175" spans="11:11" hidden="1" x14ac:dyDescent="0.2">
      <c r="K2175"/>
    </row>
    <row r="2176" spans="11:11" hidden="1" x14ac:dyDescent="0.2">
      <c r="K2176"/>
    </row>
    <row r="2177" spans="11:11" hidden="1" x14ac:dyDescent="0.2">
      <c r="K2177"/>
    </row>
    <row r="2178" spans="11:11" hidden="1" x14ac:dyDescent="0.2">
      <c r="K2178"/>
    </row>
    <row r="2179" spans="11:11" hidden="1" x14ac:dyDescent="0.2">
      <c r="K2179"/>
    </row>
    <row r="2180" spans="11:11" hidden="1" x14ac:dyDescent="0.2">
      <c r="K2180"/>
    </row>
    <row r="2181" spans="11:11" hidden="1" x14ac:dyDescent="0.2">
      <c r="K2181"/>
    </row>
    <row r="2182" spans="11:11" hidden="1" x14ac:dyDescent="0.2">
      <c r="K2182"/>
    </row>
    <row r="2183" spans="11:11" hidden="1" x14ac:dyDescent="0.2">
      <c r="K2183"/>
    </row>
    <row r="2184" spans="11:11" hidden="1" x14ac:dyDescent="0.2">
      <c r="K2184"/>
    </row>
    <row r="2185" spans="11:11" hidden="1" x14ac:dyDescent="0.2">
      <c r="K2185"/>
    </row>
    <row r="2186" spans="11:11" hidden="1" x14ac:dyDescent="0.2">
      <c r="K2186"/>
    </row>
    <row r="2187" spans="11:11" hidden="1" x14ac:dyDescent="0.2">
      <c r="K2187"/>
    </row>
    <row r="2188" spans="11:11" hidden="1" x14ac:dyDescent="0.2">
      <c r="K2188"/>
    </row>
    <row r="2189" spans="11:11" hidden="1" x14ac:dyDescent="0.2">
      <c r="K2189"/>
    </row>
    <row r="2190" spans="11:11" hidden="1" x14ac:dyDescent="0.2">
      <c r="K2190"/>
    </row>
    <row r="2191" spans="11:11" hidden="1" x14ac:dyDescent="0.2">
      <c r="K2191"/>
    </row>
    <row r="2192" spans="11:11" hidden="1" x14ac:dyDescent="0.2">
      <c r="K2192"/>
    </row>
    <row r="2193" spans="11:11" hidden="1" x14ac:dyDescent="0.2">
      <c r="K2193"/>
    </row>
    <row r="2194" spans="11:11" hidden="1" x14ac:dyDescent="0.2">
      <c r="K2194"/>
    </row>
    <row r="2195" spans="11:11" hidden="1" x14ac:dyDescent="0.2">
      <c r="K2195"/>
    </row>
    <row r="2196" spans="11:11" hidden="1" x14ac:dyDescent="0.2">
      <c r="K2196"/>
    </row>
    <row r="2197" spans="11:11" hidden="1" x14ac:dyDescent="0.2">
      <c r="K2197"/>
    </row>
    <row r="2198" spans="11:11" hidden="1" x14ac:dyDescent="0.2">
      <c r="K2198"/>
    </row>
    <row r="2199" spans="11:11" hidden="1" x14ac:dyDescent="0.2">
      <c r="K2199"/>
    </row>
    <row r="2200" spans="11:11" hidden="1" x14ac:dyDescent="0.2">
      <c r="K2200"/>
    </row>
    <row r="2201" spans="11:11" hidden="1" x14ac:dyDescent="0.2">
      <c r="K2201"/>
    </row>
    <row r="2202" spans="11:11" hidden="1" x14ac:dyDescent="0.2">
      <c r="K2202"/>
    </row>
    <row r="2203" spans="11:11" hidden="1" x14ac:dyDescent="0.2">
      <c r="K2203"/>
    </row>
    <row r="2204" spans="11:11" hidden="1" x14ac:dyDescent="0.2">
      <c r="K2204"/>
    </row>
    <row r="2205" spans="11:11" hidden="1" x14ac:dyDescent="0.2">
      <c r="K2205"/>
    </row>
    <row r="2206" spans="11:11" hidden="1" x14ac:dyDescent="0.2">
      <c r="K2206"/>
    </row>
    <row r="2207" spans="11:11" hidden="1" x14ac:dyDescent="0.2">
      <c r="K2207"/>
    </row>
    <row r="2208" spans="11:11" hidden="1" x14ac:dyDescent="0.2">
      <c r="K2208"/>
    </row>
    <row r="2209" spans="11:11" hidden="1" x14ac:dyDescent="0.2">
      <c r="K2209"/>
    </row>
    <row r="2210" spans="11:11" hidden="1" x14ac:dyDescent="0.2">
      <c r="K2210"/>
    </row>
    <row r="2211" spans="11:11" hidden="1" x14ac:dyDescent="0.2">
      <c r="K2211"/>
    </row>
    <row r="2212" spans="11:11" hidden="1" x14ac:dyDescent="0.2">
      <c r="K2212"/>
    </row>
    <row r="2213" spans="11:11" hidden="1" x14ac:dyDescent="0.2">
      <c r="K2213"/>
    </row>
    <row r="2214" spans="11:11" hidden="1" x14ac:dyDescent="0.2">
      <c r="K2214"/>
    </row>
    <row r="2215" spans="11:11" hidden="1" x14ac:dyDescent="0.2">
      <c r="K2215"/>
    </row>
    <row r="2216" spans="11:11" hidden="1" x14ac:dyDescent="0.2">
      <c r="K2216"/>
    </row>
    <row r="2217" spans="11:11" hidden="1" x14ac:dyDescent="0.2">
      <c r="K2217"/>
    </row>
    <row r="2218" spans="11:11" hidden="1" x14ac:dyDescent="0.2">
      <c r="K2218"/>
    </row>
    <row r="2219" spans="11:11" hidden="1" x14ac:dyDescent="0.2">
      <c r="K2219"/>
    </row>
    <row r="2220" spans="11:11" hidden="1" x14ac:dyDescent="0.2">
      <c r="K2220"/>
    </row>
    <row r="2221" spans="11:11" hidden="1" x14ac:dyDescent="0.2">
      <c r="K2221"/>
    </row>
    <row r="2222" spans="11:11" hidden="1" x14ac:dyDescent="0.2">
      <c r="K2222"/>
    </row>
    <row r="2223" spans="11:11" hidden="1" x14ac:dyDescent="0.2">
      <c r="K2223"/>
    </row>
    <row r="2224" spans="11:11" hidden="1" x14ac:dyDescent="0.2">
      <c r="K2224"/>
    </row>
    <row r="2225" spans="11:11" hidden="1" x14ac:dyDescent="0.2">
      <c r="K2225"/>
    </row>
    <row r="2226" spans="11:11" hidden="1" x14ac:dyDescent="0.2">
      <c r="K2226"/>
    </row>
    <row r="2227" spans="11:11" hidden="1" x14ac:dyDescent="0.2">
      <c r="K2227"/>
    </row>
    <row r="2228" spans="11:11" hidden="1" x14ac:dyDescent="0.2">
      <c r="K2228"/>
    </row>
    <row r="2229" spans="11:11" hidden="1" x14ac:dyDescent="0.2">
      <c r="K2229"/>
    </row>
    <row r="2230" spans="11:11" hidden="1" x14ac:dyDescent="0.2">
      <c r="K2230"/>
    </row>
    <row r="2231" spans="11:11" hidden="1" x14ac:dyDescent="0.2">
      <c r="K2231"/>
    </row>
    <row r="2232" spans="11:11" hidden="1" x14ac:dyDescent="0.2">
      <c r="K2232"/>
    </row>
    <row r="2233" spans="11:11" hidden="1" x14ac:dyDescent="0.2">
      <c r="K2233"/>
    </row>
    <row r="2234" spans="11:11" hidden="1" x14ac:dyDescent="0.2">
      <c r="K2234"/>
    </row>
    <row r="2235" spans="11:11" hidden="1" x14ac:dyDescent="0.2">
      <c r="K2235"/>
    </row>
    <row r="2236" spans="11:11" hidden="1" x14ac:dyDescent="0.2">
      <c r="K2236"/>
    </row>
    <row r="2237" spans="11:11" hidden="1" x14ac:dyDescent="0.2">
      <c r="K2237"/>
    </row>
    <row r="2238" spans="11:11" hidden="1" x14ac:dyDescent="0.2">
      <c r="K2238"/>
    </row>
    <row r="2239" spans="11:11" hidden="1" x14ac:dyDescent="0.2">
      <c r="K2239"/>
    </row>
    <row r="2240" spans="11:11" hidden="1" x14ac:dyDescent="0.2">
      <c r="K2240"/>
    </row>
    <row r="2241" spans="11:11" hidden="1" x14ac:dyDescent="0.2">
      <c r="K2241"/>
    </row>
    <row r="2242" spans="11:11" hidden="1" x14ac:dyDescent="0.2">
      <c r="K2242"/>
    </row>
    <row r="2243" spans="11:11" hidden="1" x14ac:dyDescent="0.2">
      <c r="K2243"/>
    </row>
    <row r="2244" spans="11:11" hidden="1" x14ac:dyDescent="0.2">
      <c r="K2244"/>
    </row>
    <row r="2245" spans="11:11" hidden="1" x14ac:dyDescent="0.2">
      <c r="K2245"/>
    </row>
    <row r="2246" spans="11:11" hidden="1" x14ac:dyDescent="0.2">
      <c r="K2246"/>
    </row>
    <row r="2247" spans="11:11" hidden="1" x14ac:dyDescent="0.2">
      <c r="K2247"/>
    </row>
    <row r="2248" spans="11:11" hidden="1" x14ac:dyDescent="0.2">
      <c r="K2248"/>
    </row>
    <row r="2249" spans="11:11" hidden="1" x14ac:dyDescent="0.2">
      <c r="K2249"/>
    </row>
    <row r="2250" spans="11:11" hidden="1" x14ac:dyDescent="0.2">
      <c r="K2250"/>
    </row>
    <row r="2251" spans="11:11" hidden="1" x14ac:dyDescent="0.2">
      <c r="K2251"/>
    </row>
    <row r="2252" spans="11:11" hidden="1" x14ac:dyDescent="0.2">
      <c r="K2252"/>
    </row>
    <row r="2253" spans="11:11" hidden="1" x14ac:dyDescent="0.2">
      <c r="K2253"/>
    </row>
    <row r="2254" spans="11:11" hidden="1" x14ac:dyDescent="0.2">
      <c r="K2254"/>
    </row>
    <row r="2255" spans="11:11" hidden="1" x14ac:dyDescent="0.2">
      <c r="K2255"/>
    </row>
    <row r="2256" spans="11:11" hidden="1" x14ac:dyDescent="0.2">
      <c r="K2256"/>
    </row>
    <row r="2257" spans="11:11" hidden="1" x14ac:dyDescent="0.2">
      <c r="K2257"/>
    </row>
    <row r="2258" spans="11:11" hidden="1" x14ac:dyDescent="0.2">
      <c r="K2258"/>
    </row>
    <row r="2259" spans="11:11" hidden="1" x14ac:dyDescent="0.2">
      <c r="K2259"/>
    </row>
    <row r="2260" spans="11:11" hidden="1" x14ac:dyDescent="0.2">
      <c r="K2260"/>
    </row>
    <row r="2261" spans="11:11" hidden="1" x14ac:dyDescent="0.2">
      <c r="K2261"/>
    </row>
    <row r="2262" spans="11:11" hidden="1" x14ac:dyDescent="0.2">
      <c r="K2262"/>
    </row>
    <row r="2263" spans="11:11" hidden="1" x14ac:dyDescent="0.2">
      <c r="K2263"/>
    </row>
    <row r="2264" spans="11:11" hidden="1" x14ac:dyDescent="0.2">
      <c r="K2264"/>
    </row>
    <row r="2265" spans="11:11" hidden="1" x14ac:dyDescent="0.2">
      <c r="K2265"/>
    </row>
    <row r="2266" spans="11:11" hidden="1" x14ac:dyDescent="0.2">
      <c r="K2266"/>
    </row>
    <row r="2267" spans="11:11" hidden="1" x14ac:dyDescent="0.2">
      <c r="K2267"/>
    </row>
    <row r="2268" spans="11:11" hidden="1" x14ac:dyDescent="0.2">
      <c r="K2268"/>
    </row>
    <row r="2269" spans="11:11" hidden="1" x14ac:dyDescent="0.2">
      <c r="K2269"/>
    </row>
    <row r="2270" spans="11:11" hidden="1" x14ac:dyDescent="0.2">
      <c r="K2270"/>
    </row>
    <row r="2271" spans="11:11" hidden="1" x14ac:dyDescent="0.2">
      <c r="K2271"/>
    </row>
    <row r="2272" spans="11:11" hidden="1" x14ac:dyDescent="0.2">
      <c r="K2272"/>
    </row>
    <row r="2273" spans="11:11" hidden="1" x14ac:dyDescent="0.2">
      <c r="K2273"/>
    </row>
    <row r="2274" spans="11:11" hidden="1" x14ac:dyDescent="0.2">
      <c r="K2274"/>
    </row>
    <row r="2275" spans="11:11" hidden="1" x14ac:dyDescent="0.2">
      <c r="K2275"/>
    </row>
    <row r="2276" spans="11:11" hidden="1" x14ac:dyDescent="0.2">
      <c r="K2276"/>
    </row>
    <row r="2277" spans="11:11" hidden="1" x14ac:dyDescent="0.2">
      <c r="K2277"/>
    </row>
    <row r="2278" spans="11:11" hidden="1" x14ac:dyDescent="0.2">
      <c r="K2278"/>
    </row>
    <row r="2279" spans="11:11" hidden="1" x14ac:dyDescent="0.2">
      <c r="K2279"/>
    </row>
    <row r="2280" spans="11:11" hidden="1" x14ac:dyDescent="0.2">
      <c r="K2280"/>
    </row>
    <row r="2281" spans="11:11" hidden="1" x14ac:dyDescent="0.2">
      <c r="K2281"/>
    </row>
    <row r="2282" spans="11:11" hidden="1" x14ac:dyDescent="0.2">
      <c r="K2282"/>
    </row>
    <row r="2283" spans="11:11" hidden="1" x14ac:dyDescent="0.2">
      <c r="K2283"/>
    </row>
    <row r="2284" spans="11:11" hidden="1" x14ac:dyDescent="0.2">
      <c r="K2284"/>
    </row>
    <row r="2285" spans="11:11" hidden="1" x14ac:dyDescent="0.2">
      <c r="K2285"/>
    </row>
    <row r="2286" spans="11:11" hidden="1" x14ac:dyDescent="0.2">
      <c r="K2286"/>
    </row>
    <row r="2287" spans="11:11" hidden="1" x14ac:dyDescent="0.2">
      <c r="K2287"/>
    </row>
    <row r="2288" spans="11:11" hidden="1" x14ac:dyDescent="0.2">
      <c r="K2288"/>
    </row>
    <row r="2289" spans="11:11" hidden="1" x14ac:dyDescent="0.2">
      <c r="K2289"/>
    </row>
    <row r="2290" spans="11:11" hidden="1" x14ac:dyDescent="0.2">
      <c r="K2290"/>
    </row>
    <row r="2291" spans="11:11" hidden="1" x14ac:dyDescent="0.2">
      <c r="K2291"/>
    </row>
    <row r="2292" spans="11:11" hidden="1" x14ac:dyDescent="0.2">
      <c r="K2292"/>
    </row>
    <row r="2293" spans="11:11" hidden="1" x14ac:dyDescent="0.2">
      <c r="K2293"/>
    </row>
    <row r="2294" spans="11:11" hidden="1" x14ac:dyDescent="0.2">
      <c r="K2294"/>
    </row>
    <row r="2295" spans="11:11" hidden="1" x14ac:dyDescent="0.2">
      <c r="K2295"/>
    </row>
    <row r="2296" spans="11:11" hidden="1" x14ac:dyDescent="0.2">
      <c r="K2296"/>
    </row>
    <row r="2297" spans="11:11" hidden="1" x14ac:dyDescent="0.2">
      <c r="K2297"/>
    </row>
    <row r="2298" spans="11:11" hidden="1" x14ac:dyDescent="0.2">
      <c r="K2298"/>
    </row>
    <row r="2299" spans="11:11" hidden="1" x14ac:dyDescent="0.2">
      <c r="K2299"/>
    </row>
    <row r="2300" spans="11:11" hidden="1" x14ac:dyDescent="0.2">
      <c r="K2300"/>
    </row>
    <row r="2301" spans="11:11" hidden="1" x14ac:dyDescent="0.2">
      <c r="K2301"/>
    </row>
    <row r="2302" spans="11:11" hidden="1" x14ac:dyDescent="0.2">
      <c r="K2302"/>
    </row>
    <row r="2303" spans="11:11" hidden="1" x14ac:dyDescent="0.2">
      <c r="K2303"/>
    </row>
    <row r="2304" spans="11:11" hidden="1" x14ac:dyDescent="0.2">
      <c r="K2304"/>
    </row>
    <row r="2305" spans="11:11" hidden="1" x14ac:dyDescent="0.2">
      <c r="K2305"/>
    </row>
    <row r="2306" spans="11:11" hidden="1" x14ac:dyDescent="0.2">
      <c r="K2306"/>
    </row>
    <row r="2307" spans="11:11" hidden="1" x14ac:dyDescent="0.2">
      <c r="K2307"/>
    </row>
    <row r="2308" spans="11:11" hidden="1" x14ac:dyDescent="0.2">
      <c r="K2308"/>
    </row>
    <row r="2309" spans="11:11" hidden="1" x14ac:dyDescent="0.2">
      <c r="K2309"/>
    </row>
    <row r="2310" spans="11:11" hidden="1" x14ac:dyDescent="0.2">
      <c r="K2310"/>
    </row>
    <row r="2311" spans="11:11" hidden="1" x14ac:dyDescent="0.2">
      <c r="K2311"/>
    </row>
    <row r="2312" spans="11:11" hidden="1" x14ac:dyDescent="0.2">
      <c r="K2312"/>
    </row>
    <row r="2313" spans="11:11" hidden="1" x14ac:dyDescent="0.2">
      <c r="K2313"/>
    </row>
    <row r="2314" spans="11:11" hidden="1" x14ac:dyDescent="0.2">
      <c r="K2314"/>
    </row>
    <row r="2315" spans="11:11" hidden="1" x14ac:dyDescent="0.2">
      <c r="K2315"/>
    </row>
    <row r="2316" spans="11:11" hidden="1" x14ac:dyDescent="0.2">
      <c r="K2316"/>
    </row>
    <row r="2317" spans="11:11" hidden="1" x14ac:dyDescent="0.2">
      <c r="K2317"/>
    </row>
    <row r="2318" spans="11:11" hidden="1" x14ac:dyDescent="0.2">
      <c r="K2318"/>
    </row>
    <row r="2319" spans="11:11" hidden="1" x14ac:dyDescent="0.2">
      <c r="K2319"/>
    </row>
    <row r="2320" spans="11:11" hidden="1" x14ac:dyDescent="0.2">
      <c r="K2320"/>
    </row>
    <row r="2321" spans="11:11" hidden="1" x14ac:dyDescent="0.2">
      <c r="K2321"/>
    </row>
    <row r="2322" spans="11:11" hidden="1" x14ac:dyDescent="0.2">
      <c r="K2322"/>
    </row>
    <row r="2323" spans="11:11" hidden="1" x14ac:dyDescent="0.2">
      <c r="K2323"/>
    </row>
    <row r="2324" spans="11:11" hidden="1" x14ac:dyDescent="0.2">
      <c r="K2324"/>
    </row>
    <row r="2325" spans="11:11" hidden="1" x14ac:dyDescent="0.2">
      <c r="K2325"/>
    </row>
    <row r="2326" spans="11:11" hidden="1" x14ac:dyDescent="0.2">
      <c r="K2326"/>
    </row>
    <row r="2327" spans="11:11" hidden="1" x14ac:dyDescent="0.2">
      <c r="K2327"/>
    </row>
    <row r="2328" spans="11:11" hidden="1" x14ac:dyDescent="0.2">
      <c r="K2328"/>
    </row>
    <row r="2329" spans="11:11" hidden="1" x14ac:dyDescent="0.2">
      <c r="K2329"/>
    </row>
    <row r="2330" spans="11:11" hidden="1" x14ac:dyDescent="0.2">
      <c r="K2330"/>
    </row>
    <row r="2331" spans="11:11" hidden="1" x14ac:dyDescent="0.2">
      <c r="K2331"/>
    </row>
    <row r="2332" spans="11:11" hidden="1" x14ac:dyDescent="0.2">
      <c r="K2332"/>
    </row>
    <row r="2333" spans="11:11" hidden="1" x14ac:dyDescent="0.2">
      <c r="K2333"/>
    </row>
    <row r="2334" spans="11:11" hidden="1" x14ac:dyDescent="0.2">
      <c r="K2334"/>
    </row>
    <row r="2335" spans="11:11" hidden="1" x14ac:dyDescent="0.2">
      <c r="K2335"/>
    </row>
    <row r="2336" spans="11:11" hidden="1" x14ac:dyDescent="0.2">
      <c r="K2336"/>
    </row>
    <row r="2337" spans="11:11" hidden="1" x14ac:dyDescent="0.2">
      <c r="K2337"/>
    </row>
    <row r="2338" spans="11:11" hidden="1" x14ac:dyDescent="0.2">
      <c r="K2338"/>
    </row>
    <row r="2339" spans="11:11" hidden="1" x14ac:dyDescent="0.2">
      <c r="K2339"/>
    </row>
    <row r="2340" spans="11:11" hidden="1" x14ac:dyDescent="0.2">
      <c r="K2340"/>
    </row>
    <row r="2341" spans="11:11" hidden="1" x14ac:dyDescent="0.2">
      <c r="K2341"/>
    </row>
    <row r="2342" spans="11:11" hidden="1" x14ac:dyDescent="0.2">
      <c r="K2342"/>
    </row>
    <row r="2343" spans="11:11" hidden="1" x14ac:dyDescent="0.2">
      <c r="K2343"/>
    </row>
    <row r="2344" spans="11:11" hidden="1" x14ac:dyDescent="0.2">
      <c r="K2344"/>
    </row>
    <row r="2345" spans="11:11" hidden="1" x14ac:dyDescent="0.2">
      <c r="K2345"/>
    </row>
    <row r="2346" spans="11:11" hidden="1" x14ac:dyDescent="0.2">
      <c r="K2346"/>
    </row>
    <row r="2347" spans="11:11" hidden="1" x14ac:dyDescent="0.2">
      <c r="K2347"/>
    </row>
    <row r="2348" spans="11:11" hidden="1" x14ac:dyDescent="0.2">
      <c r="K2348"/>
    </row>
    <row r="2349" spans="11:11" hidden="1" x14ac:dyDescent="0.2">
      <c r="K2349"/>
    </row>
    <row r="2350" spans="11:11" hidden="1" x14ac:dyDescent="0.2">
      <c r="K2350"/>
    </row>
    <row r="2351" spans="11:11" hidden="1" x14ac:dyDescent="0.2">
      <c r="K2351"/>
    </row>
    <row r="2352" spans="11:11" hidden="1" x14ac:dyDescent="0.2">
      <c r="K2352"/>
    </row>
    <row r="2353" spans="11:11" hidden="1" x14ac:dyDescent="0.2">
      <c r="K2353"/>
    </row>
    <row r="2354" spans="11:11" hidden="1" x14ac:dyDescent="0.2">
      <c r="K2354"/>
    </row>
    <row r="2355" spans="11:11" hidden="1" x14ac:dyDescent="0.2">
      <c r="K2355"/>
    </row>
    <row r="2356" spans="11:11" hidden="1" x14ac:dyDescent="0.2">
      <c r="K2356"/>
    </row>
    <row r="2357" spans="11:11" hidden="1" x14ac:dyDescent="0.2">
      <c r="K2357"/>
    </row>
    <row r="2358" spans="11:11" hidden="1" x14ac:dyDescent="0.2">
      <c r="K2358"/>
    </row>
    <row r="2359" spans="11:11" hidden="1" x14ac:dyDescent="0.2">
      <c r="K2359"/>
    </row>
    <row r="2360" spans="11:11" hidden="1" x14ac:dyDescent="0.2">
      <c r="K2360"/>
    </row>
    <row r="2361" spans="11:11" hidden="1" x14ac:dyDescent="0.2">
      <c r="K2361"/>
    </row>
    <row r="2362" spans="11:11" hidden="1" x14ac:dyDescent="0.2">
      <c r="K2362"/>
    </row>
    <row r="2363" spans="11:11" hidden="1" x14ac:dyDescent="0.2">
      <c r="K2363"/>
    </row>
    <row r="2364" spans="11:11" hidden="1" x14ac:dyDescent="0.2">
      <c r="K2364"/>
    </row>
    <row r="2365" spans="11:11" hidden="1" x14ac:dyDescent="0.2">
      <c r="K2365"/>
    </row>
    <row r="2366" spans="11:11" hidden="1" x14ac:dyDescent="0.2">
      <c r="K2366"/>
    </row>
    <row r="2367" spans="11:11" hidden="1" x14ac:dyDescent="0.2">
      <c r="K2367"/>
    </row>
    <row r="2368" spans="11:11" hidden="1" x14ac:dyDescent="0.2">
      <c r="K2368"/>
    </row>
    <row r="2369" spans="11:11" hidden="1" x14ac:dyDescent="0.2">
      <c r="K2369"/>
    </row>
    <row r="2370" spans="11:11" hidden="1" x14ac:dyDescent="0.2">
      <c r="K2370"/>
    </row>
    <row r="2371" spans="11:11" hidden="1" x14ac:dyDescent="0.2">
      <c r="K2371"/>
    </row>
    <row r="2372" spans="11:11" hidden="1" x14ac:dyDescent="0.2">
      <c r="K2372"/>
    </row>
    <row r="2373" spans="11:11" hidden="1" x14ac:dyDescent="0.2">
      <c r="K2373"/>
    </row>
    <row r="2374" spans="11:11" hidden="1" x14ac:dyDescent="0.2">
      <c r="K2374"/>
    </row>
    <row r="2375" spans="11:11" hidden="1" x14ac:dyDescent="0.2">
      <c r="K2375"/>
    </row>
    <row r="2376" spans="11:11" hidden="1" x14ac:dyDescent="0.2">
      <c r="K2376"/>
    </row>
    <row r="2377" spans="11:11" hidden="1" x14ac:dyDescent="0.2">
      <c r="K2377"/>
    </row>
    <row r="2378" spans="11:11" hidden="1" x14ac:dyDescent="0.2">
      <c r="K2378"/>
    </row>
    <row r="2379" spans="11:11" hidden="1" x14ac:dyDescent="0.2">
      <c r="K2379"/>
    </row>
    <row r="2380" spans="11:11" hidden="1" x14ac:dyDescent="0.2">
      <c r="K2380"/>
    </row>
    <row r="2381" spans="11:11" hidden="1" x14ac:dyDescent="0.2">
      <c r="K2381"/>
    </row>
    <row r="2382" spans="11:11" hidden="1" x14ac:dyDescent="0.2">
      <c r="K2382"/>
    </row>
    <row r="2383" spans="11:11" hidden="1" x14ac:dyDescent="0.2">
      <c r="K2383"/>
    </row>
    <row r="2384" spans="11:11" hidden="1" x14ac:dyDescent="0.2">
      <c r="K2384"/>
    </row>
    <row r="2385" spans="11:11" hidden="1" x14ac:dyDescent="0.2">
      <c r="K2385"/>
    </row>
    <row r="2386" spans="11:11" hidden="1" x14ac:dyDescent="0.2">
      <c r="K2386"/>
    </row>
    <row r="2387" spans="11:11" hidden="1" x14ac:dyDescent="0.2">
      <c r="K2387"/>
    </row>
    <row r="2388" spans="11:11" hidden="1" x14ac:dyDescent="0.2">
      <c r="K2388"/>
    </row>
    <row r="2389" spans="11:11" hidden="1" x14ac:dyDescent="0.2">
      <c r="K2389"/>
    </row>
    <row r="2390" spans="11:11" hidden="1" x14ac:dyDescent="0.2">
      <c r="K2390"/>
    </row>
    <row r="2391" spans="11:11" hidden="1" x14ac:dyDescent="0.2">
      <c r="K2391"/>
    </row>
    <row r="2392" spans="11:11" hidden="1" x14ac:dyDescent="0.2">
      <c r="K2392"/>
    </row>
    <row r="2393" spans="11:11" hidden="1" x14ac:dyDescent="0.2">
      <c r="K2393"/>
    </row>
    <row r="2394" spans="11:11" hidden="1" x14ac:dyDescent="0.2">
      <c r="K2394"/>
    </row>
    <row r="2395" spans="11:11" hidden="1" x14ac:dyDescent="0.2">
      <c r="K2395"/>
    </row>
    <row r="2396" spans="11:11" hidden="1" x14ac:dyDescent="0.2">
      <c r="K2396"/>
    </row>
    <row r="2397" spans="11:11" hidden="1" x14ac:dyDescent="0.2">
      <c r="K2397"/>
    </row>
    <row r="2398" spans="11:11" hidden="1" x14ac:dyDescent="0.2">
      <c r="K2398"/>
    </row>
    <row r="2399" spans="11:11" hidden="1" x14ac:dyDescent="0.2">
      <c r="K2399"/>
    </row>
    <row r="2400" spans="11:11" hidden="1" x14ac:dyDescent="0.2">
      <c r="K2400"/>
    </row>
    <row r="2401" spans="11:11" hidden="1" x14ac:dyDescent="0.2">
      <c r="K2401"/>
    </row>
    <row r="2402" spans="11:11" hidden="1" x14ac:dyDescent="0.2">
      <c r="K2402"/>
    </row>
    <row r="2403" spans="11:11" hidden="1" x14ac:dyDescent="0.2">
      <c r="K2403"/>
    </row>
    <row r="2404" spans="11:11" hidden="1" x14ac:dyDescent="0.2">
      <c r="K2404"/>
    </row>
    <row r="2405" spans="11:11" hidden="1" x14ac:dyDescent="0.2">
      <c r="K2405"/>
    </row>
    <row r="2406" spans="11:11" hidden="1" x14ac:dyDescent="0.2">
      <c r="K2406"/>
    </row>
    <row r="2407" spans="11:11" hidden="1" x14ac:dyDescent="0.2">
      <c r="K2407"/>
    </row>
    <row r="2408" spans="11:11" hidden="1" x14ac:dyDescent="0.2">
      <c r="K2408"/>
    </row>
    <row r="2409" spans="11:11" hidden="1" x14ac:dyDescent="0.2">
      <c r="K2409"/>
    </row>
    <row r="2410" spans="11:11" hidden="1" x14ac:dyDescent="0.2">
      <c r="K2410"/>
    </row>
    <row r="2411" spans="11:11" hidden="1" x14ac:dyDescent="0.2">
      <c r="K2411"/>
    </row>
    <row r="2412" spans="11:11" hidden="1" x14ac:dyDescent="0.2">
      <c r="K2412"/>
    </row>
    <row r="2413" spans="11:11" hidden="1" x14ac:dyDescent="0.2">
      <c r="K2413"/>
    </row>
    <row r="2414" spans="11:11" hidden="1" x14ac:dyDescent="0.2">
      <c r="K2414"/>
    </row>
    <row r="2415" spans="11:11" hidden="1" x14ac:dyDescent="0.2">
      <c r="K2415"/>
    </row>
    <row r="2416" spans="11:11" hidden="1" x14ac:dyDescent="0.2">
      <c r="K2416"/>
    </row>
    <row r="2417" spans="11:11" hidden="1" x14ac:dyDescent="0.2">
      <c r="K2417"/>
    </row>
    <row r="2418" spans="11:11" hidden="1" x14ac:dyDescent="0.2">
      <c r="K2418"/>
    </row>
    <row r="2419" spans="11:11" hidden="1" x14ac:dyDescent="0.2">
      <c r="K2419"/>
    </row>
    <row r="2420" spans="11:11" hidden="1" x14ac:dyDescent="0.2">
      <c r="K2420"/>
    </row>
    <row r="2421" spans="11:11" hidden="1" x14ac:dyDescent="0.2">
      <c r="K2421"/>
    </row>
    <row r="2422" spans="11:11" hidden="1" x14ac:dyDescent="0.2">
      <c r="K2422"/>
    </row>
    <row r="2423" spans="11:11" hidden="1" x14ac:dyDescent="0.2">
      <c r="K2423"/>
    </row>
    <row r="2424" spans="11:11" hidden="1" x14ac:dyDescent="0.2">
      <c r="K2424"/>
    </row>
    <row r="2425" spans="11:11" hidden="1" x14ac:dyDescent="0.2">
      <c r="K2425"/>
    </row>
    <row r="2426" spans="11:11" hidden="1" x14ac:dyDescent="0.2">
      <c r="K2426"/>
    </row>
    <row r="2427" spans="11:11" hidden="1" x14ac:dyDescent="0.2">
      <c r="K2427"/>
    </row>
    <row r="2428" spans="11:11" hidden="1" x14ac:dyDescent="0.2">
      <c r="K2428"/>
    </row>
    <row r="2429" spans="11:11" hidden="1" x14ac:dyDescent="0.2">
      <c r="K2429"/>
    </row>
    <row r="2430" spans="11:11" hidden="1" x14ac:dyDescent="0.2">
      <c r="K2430"/>
    </row>
    <row r="2431" spans="11:11" hidden="1" x14ac:dyDescent="0.2">
      <c r="K2431"/>
    </row>
    <row r="2432" spans="11:11" hidden="1" x14ac:dyDescent="0.2">
      <c r="K2432"/>
    </row>
    <row r="2433" spans="11:11" hidden="1" x14ac:dyDescent="0.2">
      <c r="K2433"/>
    </row>
    <row r="2434" spans="11:11" hidden="1" x14ac:dyDescent="0.2">
      <c r="K2434"/>
    </row>
    <row r="2435" spans="11:11" hidden="1" x14ac:dyDescent="0.2">
      <c r="K2435"/>
    </row>
    <row r="2436" spans="11:11" hidden="1" x14ac:dyDescent="0.2">
      <c r="K2436"/>
    </row>
    <row r="2437" spans="11:11" hidden="1" x14ac:dyDescent="0.2">
      <c r="K2437"/>
    </row>
    <row r="2438" spans="11:11" hidden="1" x14ac:dyDescent="0.2">
      <c r="K2438"/>
    </row>
    <row r="2439" spans="11:11" hidden="1" x14ac:dyDescent="0.2">
      <c r="K2439"/>
    </row>
    <row r="2440" spans="11:11" hidden="1" x14ac:dyDescent="0.2">
      <c r="K2440"/>
    </row>
    <row r="2441" spans="11:11" hidden="1" x14ac:dyDescent="0.2">
      <c r="K2441"/>
    </row>
    <row r="2442" spans="11:11" hidden="1" x14ac:dyDescent="0.2">
      <c r="K2442"/>
    </row>
    <row r="2443" spans="11:11" hidden="1" x14ac:dyDescent="0.2">
      <c r="K2443"/>
    </row>
    <row r="2444" spans="11:11" hidden="1" x14ac:dyDescent="0.2">
      <c r="K2444"/>
    </row>
    <row r="2445" spans="11:11" hidden="1" x14ac:dyDescent="0.2">
      <c r="K2445"/>
    </row>
    <row r="2446" spans="11:11" hidden="1" x14ac:dyDescent="0.2">
      <c r="K2446"/>
    </row>
    <row r="2447" spans="11:11" hidden="1" x14ac:dyDescent="0.2">
      <c r="K2447"/>
    </row>
    <row r="2448" spans="11:11" hidden="1" x14ac:dyDescent="0.2">
      <c r="K2448"/>
    </row>
    <row r="2449" spans="11:11" hidden="1" x14ac:dyDescent="0.2">
      <c r="K2449"/>
    </row>
    <row r="2450" spans="11:11" hidden="1" x14ac:dyDescent="0.2">
      <c r="K2450"/>
    </row>
    <row r="2451" spans="11:11" hidden="1" x14ac:dyDescent="0.2">
      <c r="K2451"/>
    </row>
    <row r="2452" spans="11:11" hidden="1" x14ac:dyDescent="0.2">
      <c r="K2452"/>
    </row>
    <row r="2453" spans="11:11" hidden="1" x14ac:dyDescent="0.2">
      <c r="K2453"/>
    </row>
    <row r="2454" spans="11:11" hidden="1" x14ac:dyDescent="0.2">
      <c r="K2454"/>
    </row>
    <row r="2455" spans="11:11" hidden="1" x14ac:dyDescent="0.2">
      <c r="K2455"/>
    </row>
    <row r="2456" spans="11:11" hidden="1" x14ac:dyDescent="0.2">
      <c r="K2456"/>
    </row>
    <row r="2457" spans="11:11" hidden="1" x14ac:dyDescent="0.2">
      <c r="K2457"/>
    </row>
    <row r="2458" spans="11:11" hidden="1" x14ac:dyDescent="0.2">
      <c r="K2458"/>
    </row>
    <row r="2459" spans="11:11" hidden="1" x14ac:dyDescent="0.2">
      <c r="K2459"/>
    </row>
    <row r="2460" spans="11:11" hidden="1" x14ac:dyDescent="0.2">
      <c r="K2460"/>
    </row>
    <row r="2461" spans="11:11" hidden="1" x14ac:dyDescent="0.2">
      <c r="K2461"/>
    </row>
    <row r="2462" spans="11:11" hidden="1" x14ac:dyDescent="0.2">
      <c r="K2462"/>
    </row>
    <row r="2463" spans="11:11" hidden="1" x14ac:dyDescent="0.2">
      <c r="K2463"/>
    </row>
    <row r="2464" spans="11:11" hidden="1" x14ac:dyDescent="0.2">
      <c r="K2464"/>
    </row>
    <row r="2465" spans="11:11" hidden="1" x14ac:dyDescent="0.2">
      <c r="K2465"/>
    </row>
    <row r="2466" spans="11:11" hidden="1" x14ac:dyDescent="0.2">
      <c r="K2466"/>
    </row>
    <row r="2467" spans="11:11" hidden="1" x14ac:dyDescent="0.2">
      <c r="K2467"/>
    </row>
    <row r="2468" spans="11:11" hidden="1" x14ac:dyDescent="0.2">
      <c r="K2468"/>
    </row>
    <row r="2469" spans="11:11" hidden="1" x14ac:dyDescent="0.2">
      <c r="K2469"/>
    </row>
    <row r="2470" spans="11:11" hidden="1" x14ac:dyDescent="0.2">
      <c r="K2470"/>
    </row>
    <row r="2471" spans="11:11" hidden="1" x14ac:dyDescent="0.2">
      <c r="K2471"/>
    </row>
    <row r="2472" spans="11:11" hidden="1" x14ac:dyDescent="0.2">
      <c r="K2472"/>
    </row>
    <row r="2473" spans="11:11" hidden="1" x14ac:dyDescent="0.2">
      <c r="K2473"/>
    </row>
    <row r="2474" spans="11:11" hidden="1" x14ac:dyDescent="0.2">
      <c r="K2474"/>
    </row>
    <row r="2475" spans="11:11" hidden="1" x14ac:dyDescent="0.2">
      <c r="K2475"/>
    </row>
    <row r="2476" spans="11:11" hidden="1" x14ac:dyDescent="0.2">
      <c r="K2476"/>
    </row>
    <row r="2477" spans="11:11" hidden="1" x14ac:dyDescent="0.2">
      <c r="K2477"/>
    </row>
    <row r="2478" spans="11:11" hidden="1" x14ac:dyDescent="0.2">
      <c r="K2478"/>
    </row>
    <row r="2479" spans="11:11" hidden="1" x14ac:dyDescent="0.2">
      <c r="K2479"/>
    </row>
    <row r="2480" spans="11:11" hidden="1" x14ac:dyDescent="0.2">
      <c r="K2480"/>
    </row>
    <row r="2481" spans="11:11" hidden="1" x14ac:dyDescent="0.2">
      <c r="K2481"/>
    </row>
    <row r="2482" spans="11:11" hidden="1" x14ac:dyDescent="0.2">
      <c r="K2482"/>
    </row>
    <row r="2483" spans="11:11" hidden="1" x14ac:dyDescent="0.2">
      <c r="K2483"/>
    </row>
    <row r="2484" spans="11:11" hidden="1" x14ac:dyDescent="0.2">
      <c r="K2484"/>
    </row>
    <row r="2485" spans="11:11" hidden="1" x14ac:dyDescent="0.2">
      <c r="K2485"/>
    </row>
    <row r="2486" spans="11:11" hidden="1" x14ac:dyDescent="0.2">
      <c r="K2486"/>
    </row>
    <row r="2487" spans="11:11" hidden="1" x14ac:dyDescent="0.2">
      <c r="K2487"/>
    </row>
    <row r="2488" spans="11:11" hidden="1" x14ac:dyDescent="0.2">
      <c r="K2488"/>
    </row>
    <row r="2489" spans="11:11" hidden="1" x14ac:dyDescent="0.2">
      <c r="K2489"/>
    </row>
    <row r="2490" spans="11:11" hidden="1" x14ac:dyDescent="0.2">
      <c r="K2490"/>
    </row>
    <row r="2491" spans="11:11" hidden="1" x14ac:dyDescent="0.2">
      <c r="K2491"/>
    </row>
    <row r="2492" spans="11:11" hidden="1" x14ac:dyDescent="0.2">
      <c r="K2492"/>
    </row>
    <row r="2493" spans="11:11" hidden="1" x14ac:dyDescent="0.2">
      <c r="K2493"/>
    </row>
    <row r="2494" spans="11:11" hidden="1" x14ac:dyDescent="0.2">
      <c r="K2494"/>
    </row>
    <row r="2495" spans="11:11" hidden="1" x14ac:dyDescent="0.2">
      <c r="K2495"/>
    </row>
    <row r="2496" spans="11:11" hidden="1" x14ac:dyDescent="0.2">
      <c r="K2496"/>
    </row>
    <row r="2497" spans="11:11" hidden="1" x14ac:dyDescent="0.2">
      <c r="K2497"/>
    </row>
    <row r="2498" spans="11:11" hidden="1" x14ac:dyDescent="0.2">
      <c r="K2498"/>
    </row>
    <row r="2499" spans="11:11" hidden="1" x14ac:dyDescent="0.2">
      <c r="K2499"/>
    </row>
    <row r="2500" spans="11:11" hidden="1" x14ac:dyDescent="0.2">
      <c r="K2500"/>
    </row>
    <row r="2501" spans="11:11" hidden="1" x14ac:dyDescent="0.2">
      <c r="K2501"/>
    </row>
    <row r="2502" spans="11:11" hidden="1" x14ac:dyDescent="0.2">
      <c r="K2502"/>
    </row>
    <row r="2503" spans="11:11" hidden="1" x14ac:dyDescent="0.2">
      <c r="K2503"/>
    </row>
    <row r="2504" spans="11:11" hidden="1" x14ac:dyDescent="0.2">
      <c r="K2504"/>
    </row>
    <row r="2505" spans="11:11" hidden="1" x14ac:dyDescent="0.2">
      <c r="K2505"/>
    </row>
    <row r="2506" spans="11:11" hidden="1" x14ac:dyDescent="0.2">
      <c r="K2506"/>
    </row>
    <row r="2507" spans="11:11" hidden="1" x14ac:dyDescent="0.2">
      <c r="K2507"/>
    </row>
    <row r="2508" spans="11:11" hidden="1" x14ac:dyDescent="0.2">
      <c r="K2508"/>
    </row>
    <row r="2509" spans="11:11" hidden="1" x14ac:dyDescent="0.2">
      <c r="K2509"/>
    </row>
    <row r="2510" spans="11:11" hidden="1" x14ac:dyDescent="0.2">
      <c r="K2510"/>
    </row>
    <row r="2511" spans="11:11" hidden="1" x14ac:dyDescent="0.2">
      <c r="K2511"/>
    </row>
    <row r="2512" spans="11:11" hidden="1" x14ac:dyDescent="0.2">
      <c r="K2512"/>
    </row>
    <row r="2513" spans="11:11" hidden="1" x14ac:dyDescent="0.2">
      <c r="K2513"/>
    </row>
    <row r="2514" spans="11:11" hidden="1" x14ac:dyDescent="0.2">
      <c r="K2514"/>
    </row>
    <row r="2515" spans="11:11" hidden="1" x14ac:dyDescent="0.2">
      <c r="K2515"/>
    </row>
    <row r="2516" spans="11:11" hidden="1" x14ac:dyDescent="0.2">
      <c r="K2516"/>
    </row>
    <row r="2517" spans="11:11" hidden="1" x14ac:dyDescent="0.2">
      <c r="K2517"/>
    </row>
    <row r="2518" spans="11:11" hidden="1" x14ac:dyDescent="0.2">
      <c r="K2518"/>
    </row>
    <row r="2519" spans="11:11" hidden="1" x14ac:dyDescent="0.2">
      <c r="K2519"/>
    </row>
    <row r="2520" spans="11:11" hidden="1" x14ac:dyDescent="0.2">
      <c r="K2520"/>
    </row>
    <row r="2521" spans="11:11" hidden="1" x14ac:dyDescent="0.2">
      <c r="K2521"/>
    </row>
    <row r="2522" spans="11:11" hidden="1" x14ac:dyDescent="0.2">
      <c r="K2522"/>
    </row>
    <row r="2523" spans="11:11" hidden="1" x14ac:dyDescent="0.2">
      <c r="K2523"/>
    </row>
    <row r="2524" spans="11:11" hidden="1" x14ac:dyDescent="0.2">
      <c r="K2524"/>
    </row>
    <row r="2525" spans="11:11" hidden="1" x14ac:dyDescent="0.2">
      <c r="K2525"/>
    </row>
    <row r="2526" spans="11:11" hidden="1" x14ac:dyDescent="0.2">
      <c r="K2526"/>
    </row>
    <row r="2527" spans="11:11" hidden="1" x14ac:dyDescent="0.2">
      <c r="K2527"/>
    </row>
    <row r="2528" spans="11:11" hidden="1" x14ac:dyDescent="0.2">
      <c r="K2528"/>
    </row>
    <row r="2529" spans="11:11" hidden="1" x14ac:dyDescent="0.2">
      <c r="K2529"/>
    </row>
    <row r="2530" spans="11:11" hidden="1" x14ac:dyDescent="0.2">
      <c r="K2530"/>
    </row>
    <row r="2531" spans="11:11" hidden="1" x14ac:dyDescent="0.2">
      <c r="K2531"/>
    </row>
    <row r="2532" spans="11:11" hidden="1" x14ac:dyDescent="0.2">
      <c r="K2532"/>
    </row>
    <row r="2533" spans="11:11" hidden="1" x14ac:dyDescent="0.2">
      <c r="K2533"/>
    </row>
    <row r="2534" spans="11:11" hidden="1" x14ac:dyDescent="0.2">
      <c r="K2534"/>
    </row>
    <row r="2535" spans="11:11" hidden="1" x14ac:dyDescent="0.2">
      <c r="K2535"/>
    </row>
    <row r="2536" spans="11:11" hidden="1" x14ac:dyDescent="0.2">
      <c r="K2536"/>
    </row>
    <row r="2537" spans="11:11" hidden="1" x14ac:dyDescent="0.2">
      <c r="K2537"/>
    </row>
    <row r="2538" spans="11:11" hidden="1" x14ac:dyDescent="0.2">
      <c r="K2538"/>
    </row>
    <row r="2539" spans="11:11" hidden="1" x14ac:dyDescent="0.2">
      <c r="K2539"/>
    </row>
    <row r="2540" spans="11:11" hidden="1" x14ac:dyDescent="0.2">
      <c r="K2540"/>
    </row>
    <row r="2541" spans="11:11" hidden="1" x14ac:dyDescent="0.2">
      <c r="K2541"/>
    </row>
    <row r="2542" spans="11:11" hidden="1" x14ac:dyDescent="0.2">
      <c r="K2542"/>
    </row>
    <row r="2543" spans="11:11" hidden="1" x14ac:dyDescent="0.2">
      <c r="K2543"/>
    </row>
    <row r="2544" spans="11:11" hidden="1" x14ac:dyDescent="0.2">
      <c r="K2544"/>
    </row>
    <row r="2545" spans="11:11" hidden="1" x14ac:dyDescent="0.2">
      <c r="K2545"/>
    </row>
    <row r="2546" spans="11:11" hidden="1" x14ac:dyDescent="0.2">
      <c r="K2546"/>
    </row>
    <row r="2547" spans="11:11" hidden="1" x14ac:dyDescent="0.2">
      <c r="K2547"/>
    </row>
    <row r="2548" spans="11:11" hidden="1" x14ac:dyDescent="0.2">
      <c r="K2548"/>
    </row>
    <row r="2549" spans="11:11" hidden="1" x14ac:dyDescent="0.2">
      <c r="K2549"/>
    </row>
    <row r="2550" spans="11:11" hidden="1" x14ac:dyDescent="0.2">
      <c r="K2550"/>
    </row>
    <row r="2551" spans="11:11" hidden="1" x14ac:dyDescent="0.2">
      <c r="K2551"/>
    </row>
    <row r="2552" spans="11:11" hidden="1" x14ac:dyDescent="0.2">
      <c r="K2552"/>
    </row>
    <row r="2553" spans="11:11" hidden="1" x14ac:dyDescent="0.2">
      <c r="K2553"/>
    </row>
    <row r="2554" spans="11:11" hidden="1" x14ac:dyDescent="0.2">
      <c r="K2554"/>
    </row>
    <row r="2555" spans="11:11" hidden="1" x14ac:dyDescent="0.2">
      <c r="K2555"/>
    </row>
    <row r="2556" spans="11:11" hidden="1" x14ac:dyDescent="0.2">
      <c r="K2556"/>
    </row>
    <row r="2557" spans="11:11" hidden="1" x14ac:dyDescent="0.2">
      <c r="K2557"/>
    </row>
    <row r="2558" spans="11:11" hidden="1" x14ac:dyDescent="0.2">
      <c r="K2558"/>
    </row>
    <row r="2559" spans="11:11" hidden="1" x14ac:dyDescent="0.2">
      <c r="K2559"/>
    </row>
    <row r="2560" spans="11:11" hidden="1" x14ac:dyDescent="0.2">
      <c r="K2560"/>
    </row>
    <row r="2561" spans="11:11" hidden="1" x14ac:dyDescent="0.2">
      <c r="K2561"/>
    </row>
    <row r="2562" spans="11:11" hidden="1" x14ac:dyDescent="0.2">
      <c r="K2562"/>
    </row>
    <row r="2563" spans="11:11" hidden="1" x14ac:dyDescent="0.2">
      <c r="K2563"/>
    </row>
    <row r="2564" spans="11:11" hidden="1" x14ac:dyDescent="0.2">
      <c r="K2564"/>
    </row>
    <row r="2565" spans="11:11" hidden="1" x14ac:dyDescent="0.2">
      <c r="K2565"/>
    </row>
    <row r="2566" spans="11:11" hidden="1" x14ac:dyDescent="0.2">
      <c r="K2566"/>
    </row>
    <row r="2567" spans="11:11" hidden="1" x14ac:dyDescent="0.2">
      <c r="K2567"/>
    </row>
    <row r="2568" spans="11:11" hidden="1" x14ac:dyDescent="0.2">
      <c r="K2568"/>
    </row>
    <row r="2569" spans="11:11" hidden="1" x14ac:dyDescent="0.2">
      <c r="K2569"/>
    </row>
    <row r="2570" spans="11:11" hidden="1" x14ac:dyDescent="0.2">
      <c r="K2570"/>
    </row>
    <row r="2571" spans="11:11" hidden="1" x14ac:dyDescent="0.2">
      <c r="K2571"/>
    </row>
    <row r="2572" spans="11:11" hidden="1" x14ac:dyDescent="0.2">
      <c r="K2572"/>
    </row>
    <row r="2573" spans="11:11" hidden="1" x14ac:dyDescent="0.2">
      <c r="K2573"/>
    </row>
    <row r="2574" spans="11:11" hidden="1" x14ac:dyDescent="0.2">
      <c r="K2574"/>
    </row>
    <row r="2575" spans="11:11" hidden="1" x14ac:dyDescent="0.2">
      <c r="K2575"/>
    </row>
    <row r="2576" spans="11:11" hidden="1" x14ac:dyDescent="0.2">
      <c r="K2576"/>
    </row>
    <row r="2577" spans="11:11" hidden="1" x14ac:dyDescent="0.2">
      <c r="K2577"/>
    </row>
    <row r="2578" spans="11:11" hidden="1" x14ac:dyDescent="0.2">
      <c r="K2578"/>
    </row>
    <row r="2579" spans="11:11" hidden="1" x14ac:dyDescent="0.2">
      <c r="K2579"/>
    </row>
    <row r="2580" spans="11:11" hidden="1" x14ac:dyDescent="0.2">
      <c r="K2580"/>
    </row>
    <row r="2581" spans="11:11" hidden="1" x14ac:dyDescent="0.2">
      <c r="K2581"/>
    </row>
    <row r="2582" spans="11:11" hidden="1" x14ac:dyDescent="0.2">
      <c r="K2582"/>
    </row>
    <row r="2583" spans="11:11" hidden="1" x14ac:dyDescent="0.2">
      <c r="K2583"/>
    </row>
    <row r="2584" spans="11:11" hidden="1" x14ac:dyDescent="0.2">
      <c r="K2584"/>
    </row>
    <row r="2585" spans="11:11" hidden="1" x14ac:dyDescent="0.2">
      <c r="K2585"/>
    </row>
    <row r="2586" spans="11:11" hidden="1" x14ac:dyDescent="0.2">
      <c r="K2586"/>
    </row>
    <row r="2587" spans="11:11" hidden="1" x14ac:dyDescent="0.2">
      <c r="K2587"/>
    </row>
    <row r="2588" spans="11:11" hidden="1" x14ac:dyDescent="0.2">
      <c r="K2588"/>
    </row>
    <row r="2589" spans="11:11" hidden="1" x14ac:dyDescent="0.2">
      <c r="K2589"/>
    </row>
    <row r="2590" spans="11:11" hidden="1" x14ac:dyDescent="0.2">
      <c r="K2590"/>
    </row>
    <row r="2591" spans="11:11" hidden="1" x14ac:dyDescent="0.2">
      <c r="K2591"/>
    </row>
    <row r="2592" spans="11:11" hidden="1" x14ac:dyDescent="0.2">
      <c r="K2592"/>
    </row>
    <row r="2593" spans="11:11" hidden="1" x14ac:dyDescent="0.2">
      <c r="K2593"/>
    </row>
    <row r="2594" spans="11:11" hidden="1" x14ac:dyDescent="0.2">
      <c r="K2594"/>
    </row>
    <row r="2595" spans="11:11" hidden="1" x14ac:dyDescent="0.2">
      <c r="K2595"/>
    </row>
    <row r="2596" spans="11:11" hidden="1" x14ac:dyDescent="0.2">
      <c r="K2596"/>
    </row>
    <row r="2597" spans="11:11" hidden="1" x14ac:dyDescent="0.2">
      <c r="K2597"/>
    </row>
    <row r="2598" spans="11:11" hidden="1" x14ac:dyDescent="0.2">
      <c r="K2598"/>
    </row>
    <row r="2599" spans="11:11" hidden="1" x14ac:dyDescent="0.2">
      <c r="K2599"/>
    </row>
    <row r="2600" spans="11:11" hidden="1" x14ac:dyDescent="0.2">
      <c r="K2600"/>
    </row>
    <row r="2601" spans="11:11" hidden="1" x14ac:dyDescent="0.2">
      <c r="K2601"/>
    </row>
    <row r="2602" spans="11:11" hidden="1" x14ac:dyDescent="0.2">
      <c r="K2602"/>
    </row>
    <row r="2603" spans="11:11" hidden="1" x14ac:dyDescent="0.2">
      <c r="K2603"/>
    </row>
    <row r="2604" spans="11:11" hidden="1" x14ac:dyDescent="0.2">
      <c r="K2604"/>
    </row>
    <row r="2605" spans="11:11" hidden="1" x14ac:dyDescent="0.2">
      <c r="K2605"/>
    </row>
    <row r="2606" spans="11:11" hidden="1" x14ac:dyDescent="0.2">
      <c r="K2606"/>
    </row>
    <row r="2607" spans="11:11" hidden="1" x14ac:dyDescent="0.2">
      <c r="K2607"/>
    </row>
    <row r="2608" spans="11:11" hidden="1" x14ac:dyDescent="0.2">
      <c r="K2608"/>
    </row>
    <row r="2609" spans="11:11" hidden="1" x14ac:dyDescent="0.2">
      <c r="K2609"/>
    </row>
    <row r="2610" spans="11:11" hidden="1" x14ac:dyDescent="0.2">
      <c r="K2610"/>
    </row>
    <row r="2611" spans="11:11" hidden="1" x14ac:dyDescent="0.2">
      <c r="K2611"/>
    </row>
    <row r="2612" spans="11:11" hidden="1" x14ac:dyDescent="0.2">
      <c r="K2612"/>
    </row>
    <row r="2613" spans="11:11" hidden="1" x14ac:dyDescent="0.2">
      <c r="K2613"/>
    </row>
    <row r="2614" spans="11:11" hidden="1" x14ac:dyDescent="0.2">
      <c r="K2614"/>
    </row>
    <row r="2615" spans="11:11" hidden="1" x14ac:dyDescent="0.2">
      <c r="K2615"/>
    </row>
    <row r="2616" spans="11:11" hidden="1" x14ac:dyDescent="0.2">
      <c r="K2616"/>
    </row>
    <row r="2617" spans="11:11" hidden="1" x14ac:dyDescent="0.2">
      <c r="K2617"/>
    </row>
    <row r="2618" spans="11:11" hidden="1" x14ac:dyDescent="0.2">
      <c r="K2618"/>
    </row>
    <row r="2619" spans="11:11" hidden="1" x14ac:dyDescent="0.2">
      <c r="K2619"/>
    </row>
    <row r="2620" spans="11:11" hidden="1" x14ac:dyDescent="0.2">
      <c r="K2620"/>
    </row>
    <row r="2621" spans="11:11" hidden="1" x14ac:dyDescent="0.2">
      <c r="K2621"/>
    </row>
    <row r="2622" spans="11:11" hidden="1" x14ac:dyDescent="0.2">
      <c r="K2622"/>
    </row>
    <row r="2623" spans="11:11" hidden="1" x14ac:dyDescent="0.2">
      <c r="K2623"/>
    </row>
    <row r="2624" spans="11:11" hidden="1" x14ac:dyDescent="0.2">
      <c r="K2624"/>
    </row>
    <row r="2625" spans="11:11" hidden="1" x14ac:dyDescent="0.2">
      <c r="K2625"/>
    </row>
    <row r="2626" spans="11:11" hidden="1" x14ac:dyDescent="0.2">
      <c r="K2626"/>
    </row>
    <row r="2627" spans="11:11" hidden="1" x14ac:dyDescent="0.2">
      <c r="K2627"/>
    </row>
    <row r="2628" spans="11:11" hidden="1" x14ac:dyDescent="0.2">
      <c r="K2628"/>
    </row>
    <row r="2629" spans="11:11" hidden="1" x14ac:dyDescent="0.2">
      <c r="K2629"/>
    </row>
    <row r="2630" spans="11:11" hidden="1" x14ac:dyDescent="0.2">
      <c r="K2630"/>
    </row>
    <row r="2631" spans="11:11" hidden="1" x14ac:dyDescent="0.2">
      <c r="K2631"/>
    </row>
    <row r="2632" spans="11:11" hidden="1" x14ac:dyDescent="0.2">
      <c r="K2632"/>
    </row>
    <row r="2633" spans="11:11" hidden="1" x14ac:dyDescent="0.2">
      <c r="K2633"/>
    </row>
    <row r="2634" spans="11:11" hidden="1" x14ac:dyDescent="0.2">
      <c r="K2634"/>
    </row>
    <row r="2635" spans="11:11" hidden="1" x14ac:dyDescent="0.2">
      <c r="K2635"/>
    </row>
    <row r="2636" spans="11:11" hidden="1" x14ac:dyDescent="0.2">
      <c r="K2636"/>
    </row>
    <row r="2637" spans="11:11" hidden="1" x14ac:dyDescent="0.2">
      <c r="K2637"/>
    </row>
    <row r="2638" spans="11:11" hidden="1" x14ac:dyDescent="0.2">
      <c r="K2638"/>
    </row>
    <row r="2639" spans="11:11" hidden="1" x14ac:dyDescent="0.2">
      <c r="K2639"/>
    </row>
    <row r="2640" spans="11:11" hidden="1" x14ac:dyDescent="0.2">
      <c r="K2640"/>
    </row>
    <row r="2641" spans="11:11" hidden="1" x14ac:dyDescent="0.2">
      <c r="K2641"/>
    </row>
    <row r="2642" spans="11:11" hidden="1" x14ac:dyDescent="0.2">
      <c r="K2642"/>
    </row>
    <row r="2643" spans="11:11" hidden="1" x14ac:dyDescent="0.2">
      <c r="K2643"/>
    </row>
    <row r="2644" spans="11:11" hidden="1" x14ac:dyDescent="0.2">
      <c r="K2644"/>
    </row>
    <row r="2645" spans="11:11" hidden="1" x14ac:dyDescent="0.2">
      <c r="K2645"/>
    </row>
    <row r="2646" spans="11:11" hidden="1" x14ac:dyDescent="0.2">
      <c r="K2646"/>
    </row>
    <row r="2647" spans="11:11" hidden="1" x14ac:dyDescent="0.2">
      <c r="K2647"/>
    </row>
    <row r="2648" spans="11:11" hidden="1" x14ac:dyDescent="0.2">
      <c r="K2648"/>
    </row>
    <row r="2649" spans="11:11" hidden="1" x14ac:dyDescent="0.2">
      <c r="K2649"/>
    </row>
    <row r="2650" spans="11:11" hidden="1" x14ac:dyDescent="0.2">
      <c r="K2650"/>
    </row>
    <row r="2651" spans="11:11" hidden="1" x14ac:dyDescent="0.2">
      <c r="K2651"/>
    </row>
    <row r="2652" spans="11:11" hidden="1" x14ac:dyDescent="0.2">
      <c r="K2652"/>
    </row>
    <row r="2653" spans="11:11" hidden="1" x14ac:dyDescent="0.2">
      <c r="K2653"/>
    </row>
    <row r="2654" spans="11:11" hidden="1" x14ac:dyDescent="0.2">
      <c r="K2654"/>
    </row>
    <row r="2655" spans="11:11" hidden="1" x14ac:dyDescent="0.2">
      <c r="K2655"/>
    </row>
    <row r="2656" spans="11:11" hidden="1" x14ac:dyDescent="0.2">
      <c r="K2656"/>
    </row>
    <row r="2657" spans="11:11" hidden="1" x14ac:dyDescent="0.2">
      <c r="K2657"/>
    </row>
    <row r="2658" spans="11:11" hidden="1" x14ac:dyDescent="0.2">
      <c r="K2658"/>
    </row>
    <row r="2659" spans="11:11" hidden="1" x14ac:dyDescent="0.2">
      <c r="K2659"/>
    </row>
    <row r="2660" spans="11:11" hidden="1" x14ac:dyDescent="0.2">
      <c r="K2660"/>
    </row>
    <row r="2661" spans="11:11" hidden="1" x14ac:dyDescent="0.2">
      <c r="K2661"/>
    </row>
    <row r="2662" spans="11:11" hidden="1" x14ac:dyDescent="0.2">
      <c r="K2662"/>
    </row>
    <row r="2663" spans="11:11" hidden="1" x14ac:dyDescent="0.2">
      <c r="K2663"/>
    </row>
    <row r="2664" spans="11:11" hidden="1" x14ac:dyDescent="0.2">
      <c r="K2664"/>
    </row>
    <row r="2665" spans="11:11" hidden="1" x14ac:dyDescent="0.2">
      <c r="K2665"/>
    </row>
    <row r="2666" spans="11:11" hidden="1" x14ac:dyDescent="0.2">
      <c r="K2666"/>
    </row>
    <row r="2667" spans="11:11" hidden="1" x14ac:dyDescent="0.2">
      <c r="K2667"/>
    </row>
    <row r="2668" spans="11:11" hidden="1" x14ac:dyDescent="0.2">
      <c r="K2668"/>
    </row>
    <row r="2669" spans="11:11" hidden="1" x14ac:dyDescent="0.2">
      <c r="K2669"/>
    </row>
    <row r="2670" spans="11:11" hidden="1" x14ac:dyDescent="0.2">
      <c r="K2670"/>
    </row>
    <row r="2671" spans="11:11" hidden="1" x14ac:dyDescent="0.2">
      <c r="K2671"/>
    </row>
    <row r="2672" spans="11:11" hidden="1" x14ac:dyDescent="0.2">
      <c r="K2672"/>
    </row>
    <row r="2673" spans="11:11" hidden="1" x14ac:dyDescent="0.2">
      <c r="K2673"/>
    </row>
    <row r="2674" spans="11:11" hidden="1" x14ac:dyDescent="0.2">
      <c r="K2674"/>
    </row>
    <row r="2675" spans="11:11" hidden="1" x14ac:dyDescent="0.2">
      <c r="K2675"/>
    </row>
    <row r="2676" spans="11:11" hidden="1" x14ac:dyDescent="0.2">
      <c r="K2676"/>
    </row>
    <row r="2677" spans="11:11" hidden="1" x14ac:dyDescent="0.2">
      <c r="K2677"/>
    </row>
    <row r="2678" spans="11:11" hidden="1" x14ac:dyDescent="0.2">
      <c r="K2678"/>
    </row>
    <row r="2679" spans="11:11" hidden="1" x14ac:dyDescent="0.2">
      <c r="K2679"/>
    </row>
    <row r="2680" spans="11:11" hidden="1" x14ac:dyDescent="0.2">
      <c r="K2680"/>
    </row>
    <row r="2681" spans="11:11" hidden="1" x14ac:dyDescent="0.2">
      <c r="K2681"/>
    </row>
    <row r="2682" spans="11:11" hidden="1" x14ac:dyDescent="0.2">
      <c r="K2682"/>
    </row>
    <row r="2683" spans="11:11" hidden="1" x14ac:dyDescent="0.2">
      <c r="K2683"/>
    </row>
    <row r="2684" spans="11:11" hidden="1" x14ac:dyDescent="0.2">
      <c r="K2684"/>
    </row>
    <row r="2685" spans="11:11" hidden="1" x14ac:dyDescent="0.2">
      <c r="K2685"/>
    </row>
    <row r="2686" spans="11:11" hidden="1" x14ac:dyDescent="0.2">
      <c r="K2686"/>
    </row>
    <row r="2687" spans="11:11" hidden="1" x14ac:dyDescent="0.2">
      <c r="K2687"/>
    </row>
    <row r="2688" spans="11:11" hidden="1" x14ac:dyDescent="0.2">
      <c r="K2688"/>
    </row>
    <row r="2689" spans="11:11" hidden="1" x14ac:dyDescent="0.2">
      <c r="K2689"/>
    </row>
    <row r="2690" spans="11:11" hidden="1" x14ac:dyDescent="0.2">
      <c r="K2690"/>
    </row>
    <row r="2691" spans="11:11" hidden="1" x14ac:dyDescent="0.2">
      <c r="K2691"/>
    </row>
    <row r="2692" spans="11:11" hidden="1" x14ac:dyDescent="0.2">
      <c r="K2692"/>
    </row>
    <row r="2693" spans="11:11" hidden="1" x14ac:dyDescent="0.2">
      <c r="K2693"/>
    </row>
    <row r="2694" spans="11:11" hidden="1" x14ac:dyDescent="0.2">
      <c r="K2694"/>
    </row>
    <row r="2695" spans="11:11" hidden="1" x14ac:dyDescent="0.2">
      <c r="K2695"/>
    </row>
    <row r="2696" spans="11:11" hidden="1" x14ac:dyDescent="0.2">
      <c r="K2696"/>
    </row>
    <row r="2697" spans="11:11" hidden="1" x14ac:dyDescent="0.2">
      <c r="K2697"/>
    </row>
    <row r="2698" spans="11:11" hidden="1" x14ac:dyDescent="0.2">
      <c r="K2698"/>
    </row>
    <row r="2699" spans="11:11" hidden="1" x14ac:dyDescent="0.2">
      <c r="K2699"/>
    </row>
    <row r="2700" spans="11:11" hidden="1" x14ac:dyDescent="0.2">
      <c r="K2700"/>
    </row>
    <row r="2701" spans="11:11" hidden="1" x14ac:dyDescent="0.2">
      <c r="K2701"/>
    </row>
    <row r="2702" spans="11:11" hidden="1" x14ac:dyDescent="0.2">
      <c r="K2702"/>
    </row>
    <row r="2703" spans="11:11" hidden="1" x14ac:dyDescent="0.2">
      <c r="K2703"/>
    </row>
    <row r="2704" spans="11:11" hidden="1" x14ac:dyDescent="0.2">
      <c r="K2704"/>
    </row>
    <row r="2705" spans="11:11" hidden="1" x14ac:dyDescent="0.2">
      <c r="K2705"/>
    </row>
    <row r="2706" spans="11:11" hidden="1" x14ac:dyDescent="0.2">
      <c r="K2706"/>
    </row>
    <row r="2707" spans="11:11" hidden="1" x14ac:dyDescent="0.2">
      <c r="K2707"/>
    </row>
    <row r="2708" spans="11:11" hidden="1" x14ac:dyDescent="0.2">
      <c r="K2708"/>
    </row>
    <row r="2709" spans="11:11" hidden="1" x14ac:dyDescent="0.2">
      <c r="K2709"/>
    </row>
    <row r="2710" spans="11:11" hidden="1" x14ac:dyDescent="0.2">
      <c r="K2710"/>
    </row>
    <row r="2711" spans="11:11" hidden="1" x14ac:dyDescent="0.2">
      <c r="K2711"/>
    </row>
    <row r="2712" spans="11:11" hidden="1" x14ac:dyDescent="0.2">
      <c r="K2712"/>
    </row>
    <row r="2713" spans="11:11" hidden="1" x14ac:dyDescent="0.2">
      <c r="K2713"/>
    </row>
    <row r="2714" spans="11:11" hidden="1" x14ac:dyDescent="0.2">
      <c r="K2714"/>
    </row>
    <row r="2715" spans="11:11" hidden="1" x14ac:dyDescent="0.2">
      <c r="K2715"/>
    </row>
    <row r="2716" spans="11:11" hidden="1" x14ac:dyDescent="0.2">
      <c r="K2716"/>
    </row>
    <row r="2717" spans="11:11" hidden="1" x14ac:dyDescent="0.2">
      <c r="K2717"/>
    </row>
    <row r="2718" spans="11:11" hidden="1" x14ac:dyDescent="0.2">
      <c r="K2718"/>
    </row>
    <row r="2719" spans="11:11" hidden="1" x14ac:dyDescent="0.2">
      <c r="K2719"/>
    </row>
    <row r="2720" spans="11:11" hidden="1" x14ac:dyDescent="0.2">
      <c r="K2720"/>
    </row>
    <row r="2721" spans="11:11" hidden="1" x14ac:dyDescent="0.2">
      <c r="K2721"/>
    </row>
    <row r="2722" spans="11:11" hidden="1" x14ac:dyDescent="0.2">
      <c r="K2722"/>
    </row>
    <row r="2723" spans="11:11" hidden="1" x14ac:dyDescent="0.2">
      <c r="K2723"/>
    </row>
    <row r="2724" spans="11:11" hidden="1" x14ac:dyDescent="0.2">
      <c r="K2724"/>
    </row>
    <row r="2725" spans="11:11" hidden="1" x14ac:dyDescent="0.2">
      <c r="K2725"/>
    </row>
    <row r="2726" spans="11:11" hidden="1" x14ac:dyDescent="0.2">
      <c r="K2726"/>
    </row>
    <row r="2727" spans="11:11" hidden="1" x14ac:dyDescent="0.2">
      <c r="K2727"/>
    </row>
    <row r="2728" spans="11:11" hidden="1" x14ac:dyDescent="0.2">
      <c r="K2728"/>
    </row>
    <row r="2729" spans="11:11" hidden="1" x14ac:dyDescent="0.2">
      <c r="K2729"/>
    </row>
    <row r="2730" spans="11:11" hidden="1" x14ac:dyDescent="0.2">
      <c r="K2730"/>
    </row>
    <row r="2731" spans="11:11" hidden="1" x14ac:dyDescent="0.2">
      <c r="K2731"/>
    </row>
    <row r="2732" spans="11:11" hidden="1" x14ac:dyDescent="0.2">
      <c r="K2732"/>
    </row>
    <row r="2733" spans="11:11" hidden="1" x14ac:dyDescent="0.2">
      <c r="K2733"/>
    </row>
    <row r="2734" spans="11:11" hidden="1" x14ac:dyDescent="0.2">
      <c r="K2734"/>
    </row>
    <row r="2735" spans="11:11" hidden="1" x14ac:dyDescent="0.2">
      <c r="K2735"/>
    </row>
    <row r="2736" spans="11:11" hidden="1" x14ac:dyDescent="0.2">
      <c r="K2736"/>
    </row>
    <row r="2737" spans="11:11" hidden="1" x14ac:dyDescent="0.2">
      <c r="K2737"/>
    </row>
    <row r="2738" spans="11:11" hidden="1" x14ac:dyDescent="0.2">
      <c r="K2738"/>
    </row>
    <row r="2739" spans="11:11" hidden="1" x14ac:dyDescent="0.2">
      <c r="K2739"/>
    </row>
    <row r="2740" spans="11:11" hidden="1" x14ac:dyDescent="0.2">
      <c r="K2740"/>
    </row>
    <row r="2741" spans="11:11" hidden="1" x14ac:dyDescent="0.2">
      <c r="K2741"/>
    </row>
    <row r="2742" spans="11:11" hidden="1" x14ac:dyDescent="0.2">
      <c r="K2742"/>
    </row>
    <row r="2743" spans="11:11" hidden="1" x14ac:dyDescent="0.2">
      <c r="K2743"/>
    </row>
    <row r="2744" spans="11:11" hidden="1" x14ac:dyDescent="0.2">
      <c r="K2744"/>
    </row>
    <row r="2745" spans="11:11" hidden="1" x14ac:dyDescent="0.2">
      <c r="K2745"/>
    </row>
    <row r="2746" spans="11:11" hidden="1" x14ac:dyDescent="0.2">
      <c r="K2746"/>
    </row>
    <row r="2747" spans="11:11" hidden="1" x14ac:dyDescent="0.2">
      <c r="K2747"/>
    </row>
    <row r="2748" spans="11:11" hidden="1" x14ac:dyDescent="0.2">
      <c r="K2748"/>
    </row>
    <row r="2749" spans="11:11" hidden="1" x14ac:dyDescent="0.2">
      <c r="K2749"/>
    </row>
    <row r="2750" spans="11:11" hidden="1" x14ac:dyDescent="0.2">
      <c r="K2750"/>
    </row>
    <row r="2751" spans="11:11" hidden="1" x14ac:dyDescent="0.2">
      <c r="K2751"/>
    </row>
    <row r="2752" spans="11:11" hidden="1" x14ac:dyDescent="0.2">
      <c r="K2752"/>
    </row>
    <row r="2753" spans="11:11" hidden="1" x14ac:dyDescent="0.2">
      <c r="K2753"/>
    </row>
    <row r="2754" spans="11:11" hidden="1" x14ac:dyDescent="0.2">
      <c r="K2754"/>
    </row>
    <row r="2755" spans="11:11" hidden="1" x14ac:dyDescent="0.2">
      <c r="K2755"/>
    </row>
    <row r="2756" spans="11:11" hidden="1" x14ac:dyDescent="0.2">
      <c r="K2756"/>
    </row>
    <row r="2757" spans="11:11" hidden="1" x14ac:dyDescent="0.2">
      <c r="K2757"/>
    </row>
    <row r="2758" spans="11:11" hidden="1" x14ac:dyDescent="0.2">
      <c r="K2758"/>
    </row>
    <row r="2759" spans="11:11" hidden="1" x14ac:dyDescent="0.2">
      <c r="K2759"/>
    </row>
    <row r="2760" spans="11:11" hidden="1" x14ac:dyDescent="0.2">
      <c r="K2760"/>
    </row>
    <row r="2761" spans="11:11" hidden="1" x14ac:dyDescent="0.2">
      <c r="K2761"/>
    </row>
    <row r="2762" spans="11:11" hidden="1" x14ac:dyDescent="0.2">
      <c r="K2762"/>
    </row>
    <row r="2763" spans="11:11" hidden="1" x14ac:dyDescent="0.2">
      <c r="K2763"/>
    </row>
    <row r="2764" spans="11:11" hidden="1" x14ac:dyDescent="0.2">
      <c r="K2764"/>
    </row>
    <row r="2765" spans="11:11" hidden="1" x14ac:dyDescent="0.2">
      <c r="K2765"/>
    </row>
    <row r="2766" spans="11:11" hidden="1" x14ac:dyDescent="0.2">
      <c r="K2766"/>
    </row>
    <row r="2767" spans="11:11" hidden="1" x14ac:dyDescent="0.2">
      <c r="K2767"/>
    </row>
    <row r="2768" spans="11:11" hidden="1" x14ac:dyDescent="0.2">
      <c r="K2768"/>
    </row>
    <row r="2769" spans="11:11" hidden="1" x14ac:dyDescent="0.2">
      <c r="K2769"/>
    </row>
    <row r="2770" spans="11:11" hidden="1" x14ac:dyDescent="0.2">
      <c r="K2770"/>
    </row>
    <row r="2771" spans="11:11" hidden="1" x14ac:dyDescent="0.2">
      <c r="K2771"/>
    </row>
    <row r="2772" spans="11:11" hidden="1" x14ac:dyDescent="0.2">
      <c r="K2772"/>
    </row>
    <row r="2773" spans="11:11" hidden="1" x14ac:dyDescent="0.2">
      <c r="K2773"/>
    </row>
    <row r="2774" spans="11:11" hidden="1" x14ac:dyDescent="0.2">
      <c r="K2774"/>
    </row>
    <row r="2775" spans="11:11" hidden="1" x14ac:dyDescent="0.2">
      <c r="K2775"/>
    </row>
    <row r="2776" spans="11:11" hidden="1" x14ac:dyDescent="0.2">
      <c r="K2776"/>
    </row>
    <row r="2777" spans="11:11" hidden="1" x14ac:dyDescent="0.2">
      <c r="K2777"/>
    </row>
    <row r="2778" spans="11:11" hidden="1" x14ac:dyDescent="0.2">
      <c r="K2778"/>
    </row>
    <row r="2779" spans="11:11" hidden="1" x14ac:dyDescent="0.2">
      <c r="K2779"/>
    </row>
    <row r="2780" spans="11:11" hidden="1" x14ac:dyDescent="0.2">
      <c r="K2780"/>
    </row>
    <row r="2781" spans="11:11" hidden="1" x14ac:dyDescent="0.2">
      <c r="K2781"/>
    </row>
    <row r="2782" spans="11:11" hidden="1" x14ac:dyDescent="0.2">
      <c r="K2782"/>
    </row>
    <row r="2783" spans="11:11" hidden="1" x14ac:dyDescent="0.2">
      <c r="K2783"/>
    </row>
    <row r="2784" spans="11:11" hidden="1" x14ac:dyDescent="0.2">
      <c r="K2784"/>
    </row>
    <row r="2785" spans="11:11" hidden="1" x14ac:dyDescent="0.2">
      <c r="K2785"/>
    </row>
    <row r="2786" spans="11:11" hidden="1" x14ac:dyDescent="0.2">
      <c r="K2786"/>
    </row>
    <row r="2787" spans="11:11" hidden="1" x14ac:dyDescent="0.2">
      <c r="K2787"/>
    </row>
    <row r="2788" spans="11:11" hidden="1" x14ac:dyDescent="0.2">
      <c r="K2788"/>
    </row>
    <row r="2789" spans="11:11" hidden="1" x14ac:dyDescent="0.2">
      <c r="K2789"/>
    </row>
    <row r="2790" spans="11:11" hidden="1" x14ac:dyDescent="0.2">
      <c r="K2790"/>
    </row>
    <row r="2791" spans="11:11" hidden="1" x14ac:dyDescent="0.2">
      <c r="K2791"/>
    </row>
    <row r="2792" spans="11:11" hidden="1" x14ac:dyDescent="0.2">
      <c r="K2792"/>
    </row>
    <row r="2793" spans="11:11" hidden="1" x14ac:dyDescent="0.2">
      <c r="K2793"/>
    </row>
    <row r="2794" spans="11:11" hidden="1" x14ac:dyDescent="0.2">
      <c r="K2794"/>
    </row>
    <row r="2795" spans="11:11" hidden="1" x14ac:dyDescent="0.2">
      <c r="K2795"/>
    </row>
    <row r="2796" spans="11:11" hidden="1" x14ac:dyDescent="0.2">
      <c r="K2796"/>
    </row>
    <row r="2797" spans="11:11" hidden="1" x14ac:dyDescent="0.2">
      <c r="K2797"/>
    </row>
    <row r="2798" spans="11:11" hidden="1" x14ac:dyDescent="0.2">
      <c r="K2798"/>
    </row>
    <row r="2799" spans="11:11" hidden="1" x14ac:dyDescent="0.2">
      <c r="K2799"/>
    </row>
    <row r="2800" spans="11:11" hidden="1" x14ac:dyDescent="0.2">
      <c r="K2800"/>
    </row>
    <row r="2801" spans="11:11" hidden="1" x14ac:dyDescent="0.2">
      <c r="K2801"/>
    </row>
    <row r="2802" spans="11:11" hidden="1" x14ac:dyDescent="0.2">
      <c r="K2802"/>
    </row>
    <row r="2803" spans="11:11" hidden="1" x14ac:dyDescent="0.2">
      <c r="K2803"/>
    </row>
    <row r="2804" spans="11:11" hidden="1" x14ac:dyDescent="0.2">
      <c r="K2804"/>
    </row>
    <row r="2805" spans="11:11" hidden="1" x14ac:dyDescent="0.2">
      <c r="K2805"/>
    </row>
    <row r="2806" spans="11:11" hidden="1" x14ac:dyDescent="0.2">
      <c r="K2806"/>
    </row>
    <row r="2807" spans="11:11" hidden="1" x14ac:dyDescent="0.2">
      <c r="K2807"/>
    </row>
    <row r="2808" spans="11:11" hidden="1" x14ac:dyDescent="0.2">
      <c r="K2808"/>
    </row>
    <row r="2809" spans="11:11" hidden="1" x14ac:dyDescent="0.2">
      <c r="K2809"/>
    </row>
    <row r="2810" spans="11:11" hidden="1" x14ac:dyDescent="0.2">
      <c r="K2810"/>
    </row>
    <row r="2811" spans="11:11" hidden="1" x14ac:dyDescent="0.2">
      <c r="K2811"/>
    </row>
    <row r="2812" spans="11:11" hidden="1" x14ac:dyDescent="0.2">
      <c r="K2812"/>
    </row>
    <row r="2813" spans="11:11" hidden="1" x14ac:dyDescent="0.2">
      <c r="K2813"/>
    </row>
    <row r="2814" spans="11:11" hidden="1" x14ac:dyDescent="0.2">
      <c r="K2814"/>
    </row>
    <row r="2815" spans="11:11" hidden="1" x14ac:dyDescent="0.2">
      <c r="K2815"/>
    </row>
    <row r="2816" spans="11:11" hidden="1" x14ac:dyDescent="0.2">
      <c r="K2816"/>
    </row>
    <row r="2817" spans="11:11" hidden="1" x14ac:dyDescent="0.2">
      <c r="K2817"/>
    </row>
    <row r="2818" spans="11:11" hidden="1" x14ac:dyDescent="0.2">
      <c r="K2818"/>
    </row>
    <row r="2819" spans="11:11" hidden="1" x14ac:dyDescent="0.2">
      <c r="K2819"/>
    </row>
    <row r="2820" spans="11:11" hidden="1" x14ac:dyDescent="0.2">
      <c r="K2820"/>
    </row>
    <row r="2821" spans="11:11" hidden="1" x14ac:dyDescent="0.2">
      <c r="K2821"/>
    </row>
    <row r="2822" spans="11:11" hidden="1" x14ac:dyDescent="0.2">
      <c r="K2822"/>
    </row>
    <row r="2823" spans="11:11" hidden="1" x14ac:dyDescent="0.2">
      <c r="K2823"/>
    </row>
    <row r="2824" spans="11:11" hidden="1" x14ac:dyDescent="0.2">
      <c r="K2824"/>
    </row>
    <row r="2825" spans="11:11" hidden="1" x14ac:dyDescent="0.2">
      <c r="K2825"/>
    </row>
    <row r="2826" spans="11:11" hidden="1" x14ac:dyDescent="0.2">
      <c r="K2826"/>
    </row>
    <row r="2827" spans="11:11" hidden="1" x14ac:dyDescent="0.2">
      <c r="K2827"/>
    </row>
    <row r="2828" spans="11:11" hidden="1" x14ac:dyDescent="0.2">
      <c r="K2828"/>
    </row>
    <row r="2829" spans="11:11" hidden="1" x14ac:dyDescent="0.2">
      <c r="K2829"/>
    </row>
    <row r="2830" spans="11:11" hidden="1" x14ac:dyDescent="0.2">
      <c r="K2830"/>
    </row>
    <row r="2831" spans="11:11" hidden="1" x14ac:dyDescent="0.2">
      <c r="K2831"/>
    </row>
    <row r="2832" spans="11:11" hidden="1" x14ac:dyDescent="0.2">
      <c r="K2832"/>
    </row>
    <row r="2833" spans="11:11" hidden="1" x14ac:dyDescent="0.2">
      <c r="K2833"/>
    </row>
    <row r="2834" spans="11:11" hidden="1" x14ac:dyDescent="0.2">
      <c r="K2834"/>
    </row>
    <row r="2835" spans="11:11" hidden="1" x14ac:dyDescent="0.2">
      <c r="K2835"/>
    </row>
    <row r="2836" spans="11:11" hidden="1" x14ac:dyDescent="0.2">
      <c r="K2836"/>
    </row>
    <row r="2837" spans="11:11" hidden="1" x14ac:dyDescent="0.2">
      <c r="K2837"/>
    </row>
    <row r="2838" spans="11:11" hidden="1" x14ac:dyDescent="0.2">
      <c r="K2838"/>
    </row>
    <row r="2839" spans="11:11" hidden="1" x14ac:dyDescent="0.2">
      <c r="K2839"/>
    </row>
    <row r="2840" spans="11:11" hidden="1" x14ac:dyDescent="0.2">
      <c r="K2840"/>
    </row>
    <row r="2841" spans="11:11" hidden="1" x14ac:dyDescent="0.2">
      <c r="K2841"/>
    </row>
    <row r="2842" spans="11:11" hidden="1" x14ac:dyDescent="0.2">
      <c r="K2842"/>
    </row>
    <row r="2843" spans="11:11" hidden="1" x14ac:dyDescent="0.2">
      <c r="K2843"/>
    </row>
    <row r="2844" spans="11:11" hidden="1" x14ac:dyDescent="0.2">
      <c r="K2844"/>
    </row>
    <row r="2845" spans="11:11" hidden="1" x14ac:dyDescent="0.2">
      <c r="K2845"/>
    </row>
    <row r="2846" spans="11:11" hidden="1" x14ac:dyDescent="0.2">
      <c r="K2846"/>
    </row>
    <row r="2847" spans="11:11" hidden="1" x14ac:dyDescent="0.2">
      <c r="K2847"/>
    </row>
    <row r="2848" spans="11:11" hidden="1" x14ac:dyDescent="0.2">
      <c r="K2848"/>
    </row>
    <row r="2849" spans="11:11" hidden="1" x14ac:dyDescent="0.2">
      <c r="K2849"/>
    </row>
    <row r="2850" spans="11:11" hidden="1" x14ac:dyDescent="0.2">
      <c r="K2850"/>
    </row>
    <row r="2851" spans="11:11" hidden="1" x14ac:dyDescent="0.2">
      <c r="K2851"/>
    </row>
    <row r="2852" spans="11:11" hidden="1" x14ac:dyDescent="0.2">
      <c r="K2852"/>
    </row>
    <row r="2853" spans="11:11" hidden="1" x14ac:dyDescent="0.2">
      <c r="K2853"/>
    </row>
    <row r="2854" spans="11:11" hidden="1" x14ac:dyDescent="0.2">
      <c r="K2854"/>
    </row>
    <row r="2855" spans="11:11" hidden="1" x14ac:dyDescent="0.2">
      <c r="K2855"/>
    </row>
    <row r="2856" spans="11:11" hidden="1" x14ac:dyDescent="0.2">
      <c r="K2856"/>
    </row>
    <row r="2857" spans="11:11" hidden="1" x14ac:dyDescent="0.2">
      <c r="K2857"/>
    </row>
    <row r="2858" spans="11:11" hidden="1" x14ac:dyDescent="0.2">
      <c r="K2858"/>
    </row>
    <row r="2859" spans="11:11" hidden="1" x14ac:dyDescent="0.2">
      <c r="K2859"/>
    </row>
    <row r="2860" spans="11:11" hidden="1" x14ac:dyDescent="0.2">
      <c r="K2860"/>
    </row>
    <row r="2861" spans="11:11" hidden="1" x14ac:dyDescent="0.2">
      <c r="K2861"/>
    </row>
    <row r="2862" spans="11:11" hidden="1" x14ac:dyDescent="0.2">
      <c r="K2862"/>
    </row>
    <row r="2863" spans="11:11" hidden="1" x14ac:dyDescent="0.2">
      <c r="K2863"/>
    </row>
    <row r="2864" spans="11:11" hidden="1" x14ac:dyDescent="0.2">
      <c r="K2864"/>
    </row>
    <row r="2865" spans="11:11" hidden="1" x14ac:dyDescent="0.2">
      <c r="K2865"/>
    </row>
    <row r="2866" spans="11:11" hidden="1" x14ac:dyDescent="0.2">
      <c r="K2866"/>
    </row>
    <row r="2867" spans="11:11" hidden="1" x14ac:dyDescent="0.2">
      <c r="K2867"/>
    </row>
    <row r="2868" spans="11:11" hidden="1" x14ac:dyDescent="0.2">
      <c r="K2868"/>
    </row>
    <row r="2869" spans="11:11" hidden="1" x14ac:dyDescent="0.2">
      <c r="K2869"/>
    </row>
    <row r="2870" spans="11:11" hidden="1" x14ac:dyDescent="0.2">
      <c r="K2870"/>
    </row>
    <row r="2871" spans="11:11" hidden="1" x14ac:dyDescent="0.2">
      <c r="K2871"/>
    </row>
    <row r="2872" spans="11:11" hidden="1" x14ac:dyDescent="0.2">
      <c r="K2872"/>
    </row>
    <row r="2873" spans="11:11" hidden="1" x14ac:dyDescent="0.2">
      <c r="K2873"/>
    </row>
    <row r="2874" spans="11:11" hidden="1" x14ac:dyDescent="0.2">
      <c r="K2874"/>
    </row>
    <row r="2875" spans="11:11" hidden="1" x14ac:dyDescent="0.2">
      <c r="K2875"/>
    </row>
    <row r="2876" spans="11:11" hidden="1" x14ac:dyDescent="0.2">
      <c r="K2876"/>
    </row>
    <row r="2877" spans="11:11" hidden="1" x14ac:dyDescent="0.2">
      <c r="K2877"/>
    </row>
    <row r="2878" spans="11:11" hidden="1" x14ac:dyDescent="0.2">
      <c r="K2878"/>
    </row>
    <row r="2879" spans="11:11" hidden="1" x14ac:dyDescent="0.2">
      <c r="K2879"/>
    </row>
    <row r="2880" spans="11:11" hidden="1" x14ac:dyDescent="0.2">
      <c r="K2880"/>
    </row>
    <row r="2881" spans="11:11" hidden="1" x14ac:dyDescent="0.2">
      <c r="K2881"/>
    </row>
    <row r="2882" spans="11:11" hidden="1" x14ac:dyDescent="0.2">
      <c r="K2882"/>
    </row>
    <row r="2883" spans="11:11" hidden="1" x14ac:dyDescent="0.2">
      <c r="K2883"/>
    </row>
    <row r="2884" spans="11:11" hidden="1" x14ac:dyDescent="0.2">
      <c r="K2884"/>
    </row>
    <row r="2885" spans="11:11" hidden="1" x14ac:dyDescent="0.2">
      <c r="K2885"/>
    </row>
    <row r="2886" spans="11:11" hidden="1" x14ac:dyDescent="0.2">
      <c r="K2886"/>
    </row>
    <row r="2887" spans="11:11" hidden="1" x14ac:dyDescent="0.2">
      <c r="K2887"/>
    </row>
    <row r="2888" spans="11:11" hidden="1" x14ac:dyDescent="0.2">
      <c r="K2888"/>
    </row>
    <row r="2889" spans="11:11" hidden="1" x14ac:dyDescent="0.2">
      <c r="K2889"/>
    </row>
    <row r="2890" spans="11:11" hidden="1" x14ac:dyDescent="0.2">
      <c r="K2890"/>
    </row>
    <row r="2891" spans="11:11" hidden="1" x14ac:dyDescent="0.2">
      <c r="K2891"/>
    </row>
    <row r="2892" spans="11:11" hidden="1" x14ac:dyDescent="0.2">
      <c r="K2892"/>
    </row>
    <row r="2893" spans="11:11" hidden="1" x14ac:dyDescent="0.2">
      <c r="K2893"/>
    </row>
    <row r="2894" spans="11:11" hidden="1" x14ac:dyDescent="0.2">
      <c r="K2894"/>
    </row>
    <row r="2895" spans="11:11" hidden="1" x14ac:dyDescent="0.2">
      <c r="K2895"/>
    </row>
    <row r="2896" spans="11:11" hidden="1" x14ac:dyDescent="0.2">
      <c r="K2896"/>
    </row>
    <row r="2897" spans="11:11" hidden="1" x14ac:dyDescent="0.2">
      <c r="K2897"/>
    </row>
    <row r="2898" spans="11:11" hidden="1" x14ac:dyDescent="0.2">
      <c r="K2898"/>
    </row>
    <row r="2899" spans="11:11" hidden="1" x14ac:dyDescent="0.2">
      <c r="K2899"/>
    </row>
    <row r="2900" spans="11:11" hidden="1" x14ac:dyDescent="0.2">
      <c r="K2900"/>
    </row>
    <row r="2901" spans="11:11" hidden="1" x14ac:dyDescent="0.2">
      <c r="K2901"/>
    </row>
    <row r="2902" spans="11:11" hidden="1" x14ac:dyDescent="0.2">
      <c r="K2902"/>
    </row>
    <row r="2903" spans="11:11" hidden="1" x14ac:dyDescent="0.2">
      <c r="K2903"/>
    </row>
    <row r="2904" spans="11:11" hidden="1" x14ac:dyDescent="0.2">
      <c r="K2904"/>
    </row>
    <row r="2905" spans="11:11" hidden="1" x14ac:dyDescent="0.2">
      <c r="K2905"/>
    </row>
    <row r="2906" spans="11:11" hidden="1" x14ac:dyDescent="0.2">
      <c r="K2906"/>
    </row>
    <row r="2907" spans="11:11" hidden="1" x14ac:dyDescent="0.2">
      <c r="K2907"/>
    </row>
    <row r="2908" spans="11:11" hidden="1" x14ac:dyDescent="0.2">
      <c r="K2908"/>
    </row>
    <row r="2909" spans="11:11" hidden="1" x14ac:dyDescent="0.2">
      <c r="K2909"/>
    </row>
    <row r="2910" spans="11:11" hidden="1" x14ac:dyDescent="0.2">
      <c r="K2910"/>
    </row>
    <row r="2911" spans="11:11" hidden="1" x14ac:dyDescent="0.2">
      <c r="K2911"/>
    </row>
    <row r="2912" spans="11:11" hidden="1" x14ac:dyDescent="0.2">
      <c r="K2912"/>
    </row>
    <row r="2913" spans="11:11" hidden="1" x14ac:dyDescent="0.2">
      <c r="K2913"/>
    </row>
    <row r="2914" spans="11:11" hidden="1" x14ac:dyDescent="0.2">
      <c r="K2914"/>
    </row>
    <row r="2915" spans="11:11" hidden="1" x14ac:dyDescent="0.2">
      <c r="K2915"/>
    </row>
    <row r="2916" spans="11:11" hidden="1" x14ac:dyDescent="0.2">
      <c r="K2916"/>
    </row>
    <row r="2917" spans="11:11" hidden="1" x14ac:dyDescent="0.2">
      <c r="K2917"/>
    </row>
    <row r="2918" spans="11:11" hidden="1" x14ac:dyDescent="0.2">
      <c r="K2918"/>
    </row>
    <row r="2919" spans="11:11" hidden="1" x14ac:dyDescent="0.2">
      <c r="K2919"/>
    </row>
    <row r="2920" spans="11:11" hidden="1" x14ac:dyDescent="0.2">
      <c r="K2920"/>
    </row>
    <row r="2921" spans="11:11" hidden="1" x14ac:dyDescent="0.2">
      <c r="K2921"/>
    </row>
    <row r="2922" spans="11:11" hidden="1" x14ac:dyDescent="0.2">
      <c r="K2922"/>
    </row>
    <row r="2923" spans="11:11" hidden="1" x14ac:dyDescent="0.2">
      <c r="K2923"/>
    </row>
    <row r="2924" spans="11:11" hidden="1" x14ac:dyDescent="0.2">
      <c r="K2924"/>
    </row>
    <row r="2925" spans="11:11" hidden="1" x14ac:dyDescent="0.2">
      <c r="K2925"/>
    </row>
    <row r="2926" spans="11:11" hidden="1" x14ac:dyDescent="0.2">
      <c r="K2926"/>
    </row>
    <row r="2927" spans="11:11" hidden="1" x14ac:dyDescent="0.2">
      <c r="K2927"/>
    </row>
    <row r="2928" spans="11:11" hidden="1" x14ac:dyDescent="0.2">
      <c r="K2928"/>
    </row>
    <row r="2929" spans="11:11" hidden="1" x14ac:dyDescent="0.2">
      <c r="K2929"/>
    </row>
    <row r="2930" spans="11:11" hidden="1" x14ac:dyDescent="0.2">
      <c r="K2930"/>
    </row>
    <row r="2931" spans="11:11" hidden="1" x14ac:dyDescent="0.2">
      <c r="K2931"/>
    </row>
    <row r="2932" spans="11:11" hidden="1" x14ac:dyDescent="0.2">
      <c r="K2932"/>
    </row>
    <row r="2933" spans="11:11" hidden="1" x14ac:dyDescent="0.2">
      <c r="K2933"/>
    </row>
    <row r="2934" spans="11:11" hidden="1" x14ac:dyDescent="0.2">
      <c r="K2934"/>
    </row>
    <row r="2935" spans="11:11" hidden="1" x14ac:dyDescent="0.2">
      <c r="K2935"/>
    </row>
    <row r="2936" spans="11:11" hidden="1" x14ac:dyDescent="0.2">
      <c r="K2936"/>
    </row>
    <row r="2937" spans="11:11" hidden="1" x14ac:dyDescent="0.2">
      <c r="K2937"/>
    </row>
    <row r="2938" spans="11:11" hidden="1" x14ac:dyDescent="0.2">
      <c r="K2938"/>
    </row>
    <row r="2939" spans="11:11" hidden="1" x14ac:dyDescent="0.2">
      <c r="K2939"/>
    </row>
    <row r="2940" spans="11:11" hidden="1" x14ac:dyDescent="0.2">
      <c r="K2940"/>
    </row>
    <row r="2941" spans="11:11" hidden="1" x14ac:dyDescent="0.2">
      <c r="K2941"/>
    </row>
    <row r="2942" spans="11:11" hidden="1" x14ac:dyDescent="0.2">
      <c r="K2942"/>
    </row>
    <row r="2943" spans="11:11" hidden="1" x14ac:dyDescent="0.2">
      <c r="K2943"/>
    </row>
    <row r="2944" spans="11:11" hidden="1" x14ac:dyDescent="0.2">
      <c r="K2944"/>
    </row>
    <row r="2945" spans="11:11" hidden="1" x14ac:dyDescent="0.2">
      <c r="K2945"/>
    </row>
    <row r="2946" spans="11:11" hidden="1" x14ac:dyDescent="0.2">
      <c r="K2946"/>
    </row>
    <row r="2947" spans="11:11" hidden="1" x14ac:dyDescent="0.2">
      <c r="K2947"/>
    </row>
    <row r="2948" spans="11:11" hidden="1" x14ac:dyDescent="0.2">
      <c r="K2948"/>
    </row>
    <row r="2949" spans="11:11" hidden="1" x14ac:dyDescent="0.2">
      <c r="K2949"/>
    </row>
    <row r="2950" spans="11:11" hidden="1" x14ac:dyDescent="0.2">
      <c r="K2950"/>
    </row>
    <row r="2951" spans="11:11" hidden="1" x14ac:dyDescent="0.2">
      <c r="K2951"/>
    </row>
    <row r="2952" spans="11:11" hidden="1" x14ac:dyDescent="0.2">
      <c r="K2952"/>
    </row>
    <row r="2953" spans="11:11" hidden="1" x14ac:dyDescent="0.2">
      <c r="K2953"/>
    </row>
    <row r="2954" spans="11:11" hidden="1" x14ac:dyDescent="0.2">
      <c r="K2954"/>
    </row>
    <row r="2955" spans="11:11" hidden="1" x14ac:dyDescent="0.2">
      <c r="K2955"/>
    </row>
    <row r="2956" spans="11:11" hidden="1" x14ac:dyDescent="0.2">
      <c r="K2956"/>
    </row>
    <row r="2957" spans="11:11" hidden="1" x14ac:dyDescent="0.2">
      <c r="K2957"/>
    </row>
    <row r="2958" spans="11:11" hidden="1" x14ac:dyDescent="0.2">
      <c r="K2958"/>
    </row>
    <row r="2959" spans="11:11" hidden="1" x14ac:dyDescent="0.2">
      <c r="K2959"/>
    </row>
    <row r="2960" spans="11:11" hidden="1" x14ac:dyDescent="0.2">
      <c r="K2960"/>
    </row>
    <row r="2961" spans="11:11" hidden="1" x14ac:dyDescent="0.2">
      <c r="K2961"/>
    </row>
    <row r="2962" spans="11:11" hidden="1" x14ac:dyDescent="0.2">
      <c r="K2962"/>
    </row>
    <row r="2963" spans="11:11" hidden="1" x14ac:dyDescent="0.2">
      <c r="K2963"/>
    </row>
    <row r="2964" spans="11:11" hidden="1" x14ac:dyDescent="0.2">
      <c r="K2964"/>
    </row>
    <row r="2965" spans="11:11" hidden="1" x14ac:dyDescent="0.2">
      <c r="K2965"/>
    </row>
    <row r="2966" spans="11:11" hidden="1" x14ac:dyDescent="0.2">
      <c r="K2966"/>
    </row>
    <row r="2967" spans="11:11" hidden="1" x14ac:dyDescent="0.2">
      <c r="K2967"/>
    </row>
    <row r="2968" spans="11:11" hidden="1" x14ac:dyDescent="0.2">
      <c r="K2968"/>
    </row>
    <row r="2969" spans="11:11" hidden="1" x14ac:dyDescent="0.2">
      <c r="K2969"/>
    </row>
    <row r="2970" spans="11:11" hidden="1" x14ac:dyDescent="0.2">
      <c r="K2970"/>
    </row>
    <row r="2971" spans="11:11" hidden="1" x14ac:dyDescent="0.2">
      <c r="K2971"/>
    </row>
    <row r="2972" spans="11:11" hidden="1" x14ac:dyDescent="0.2">
      <c r="K2972"/>
    </row>
    <row r="2973" spans="11:11" hidden="1" x14ac:dyDescent="0.2">
      <c r="K2973"/>
    </row>
    <row r="2974" spans="11:11" hidden="1" x14ac:dyDescent="0.2">
      <c r="K2974"/>
    </row>
    <row r="2975" spans="11:11" hidden="1" x14ac:dyDescent="0.2">
      <c r="K2975"/>
    </row>
    <row r="2976" spans="11:11" hidden="1" x14ac:dyDescent="0.2">
      <c r="K2976"/>
    </row>
    <row r="2977" spans="11:11" hidden="1" x14ac:dyDescent="0.2">
      <c r="K2977"/>
    </row>
    <row r="2978" spans="11:11" hidden="1" x14ac:dyDescent="0.2">
      <c r="K2978"/>
    </row>
    <row r="2979" spans="11:11" hidden="1" x14ac:dyDescent="0.2">
      <c r="K2979"/>
    </row>
    <row r="2980" spans="11:11" hidden="1" x14ac:dyDescent="0.2">
      <c r="K2980"/>
    </row>
    <row r="2981" spans="11:11" hidden="1" x14ac:dyDescent="0.2">
      <c r="K2981"/>
    </row>
    <row r="2982" spans="11:11" hidden="1" x14ac:dyDescent="0.2">
      <c r="K2982"/>
    </row>
    <row r="2983" spans="11:11" hidden="1" x14ac:dyDescent="0.2">
      <c r="K2983"/>
    </row>
    <row r="2984" spans="11:11" hidden="1" x14ac:dyDescent="0.2">
      <c r="K2984"/>
    </row>
    <row r="2985" spans="11:11" hidden="1" x14ac:dyDescent="0.2">
      <c r="K2985"/>
    </row>
    <row r="2986" spans="11:11" hidden="1" x14ac:dyDescent="0.2">
      <c r="K2986"/>
    </row>
    <row r="2987" spans="11:11" hidden="1" x14ac:dyDescent="0.2">
      <c r="K2987"/>
    </row>
    <row r="2988" spans="11:11" hidden="1" x14ac:dyDescent="0.2">
      <c r="K2988"/>
    </row>
    <row r="2989" spans="11:11" hidden="1" x14ac:dyDescent="0.2">
      <c r="K2989"/>
    </row>
    <row r="2990" spans="11:11" hidden="1" x14ac:dyDescent="0.2">
      <c r="K2990"/>
    </row>
    <row r="2991" spans="11:11" hidden="1" x14ac:dyDescent="0.2">
      <c r="K2991"/>
    </row>
    <row r="2992" spans="11:11" hidden="1" x14ac:dyDescent="0.2">
      <c r="K2992"/>
    </row>
    <row r="2993" spans="11:11" hidden="1" x14ac:dyDescent="0.2">
      <c r="K2993"/>
    </row>
    <row r="2994" spans="11:11" hidden="1" x14ac:dyDescent="0.2">
      <c r="K2994"/>
    </row>
    <row r="2995" spans="11:11" hidden="1" x14ac:dyDescent="0.2">
      <c r="K2995"/>
    </row>
    <row r="2996" spans="11:11" hidden="1" x14ac:dyDescent="0.2">
      <c r="K2996"/>
    </row>
    <row r="2997" spans="11:11" hidden="1" x14ac:dyDescent="0.2">
      <c r="K2997"/>
    </row>
    <row r="2998" spans="11:11" hidden="1" x14ac:dyDescent="0.2">
      <c r="K2998"/>
    </row>
    <row r="2999" spans="11:11" hidden="1" x14ac:dyDescent="0.2">
      <c r="K2999"/>
    </row>
    <row r="3000" spans="11:11" hidden="1" x14ac:dyDescent="0.2">
      <c r="K3000"/>
    </row>
    <row r="3001" spans="11:11" hidden="1" x14ac:dyDescent="0.2">
      <c r="K3001"/>
    </row>
    <row r="3002" spans="11:11" hidden="1" x14ac:dyDescent="0.2">
      <c r="K3002"/>
    </row>
    <row r="3003" spans="11:11" hidden="1" x14ac:dyDescent="0.2">
      <c r="K3003"/>
    </row>
    <row r="3004" spans="11:11" hidden="1" x14ac:dyDescent="0.2">
      <c r="K3004"/>
    </row>
    <row r="3005" spans="11:11" hidden="1" x14ac:dyDescent="0.2">
      <c r="K3005"/>
    </row>
    <row r="3006" spans="11:11" hidden="1" x14ac:dyDescent="0.2">
      <c r="K3006"/>
    </row>
    <row r="3007" spans="11:11" hidden="1" x14ac:dyDescent="0.2">
      <c r="K3007"/>
    </row>
    <row r="3008" spans="11:11" hidden="1" x14ac:dyDescent="0.2">
      <c r="K3008"/>
    </row>
    <row r="3009" spans="11:11" hidden="1" x14ac:dyDescent="0.2">
      <c r="K3009"/>
    </row>
    <row r="3010" spans="11:11" hidden="1" x14ac:dyDescent="0.2">
      <c r="K3010"/>
    </row>
    <row r="3011" spans="11:11" hidden="1" x14ac:dyDescent="0.2">
      <c r="K3011"/>
    </row>
    <row r="3012" spans="11:11" hidden="1" x14ac:dyDescent="0.2">
      <c r="K3012"/>
    </row>
    <row r="3013" spans="11:11" hidden="1" x14ac:dyDescent="0.2">
      <c r="K3013"/>
    </row>
    <row r="3014" spans="11:11" hidden="1" x14ac:dyDescent="0.2">
      <c r="K3014"/>
    </row>
    <row r="3015" spans="11:11" hidden="1" x14ac:dyDescent="0.2">
      <c r="K3015"/>
    </row>
    <row r="3016" spans="11:11" hidden="1" x14ac:dyDescent="0.2">
      <c r="K3016"/>
    </row>
    <row r="3017" spans="11:11" hidden="1" x14ac:dyDescent="0.2">
      <c r="K3017"/>
    </row>
    <row r="3018" spans="11:11" hidden="1" x14ac:dyDescent="0.2">
      <c r="K3018"/>
    </row>
    <row r="3019" spans="11:11" hidden="1" x14ac:dyDescent="0.2">
      <c r="K3019"/>
    </row>
    <row r="3020" spans="11:11" hidden="1" x14ac:dyDescent="0.2">
      <c r="K3020"/>
    </row>
    <row r="3021" spans="11:11" hidden="1" x14ac:dyDescent="0.2">
      <c r="K3021"/>
    </row>
    <row r="3022" spans="11:11" hidden="1" x14ac:dyDescent="0.2">
      <c r="K3022"/>
    </row>
    <row r="3023" spans="11:11" hidden="1" x14ac:dyDescent="0.2">
      <c r="K3023"/>
    </row>
    <row r="3024" spans="11:11" hidden="1" x14ac:dyDescent="0.2">
      <c r="K3024"/>
    </row>
    <row r="3025" spans="11:11" hidden="1" x14ac:dyDescent="0.2">
      <c r="K3025"/>
    </row>
    <row r="3026" spans="11:11" hidden="1" x14ac:dyDescent="0.2">
      <c r="K3026"/>
    </row>
    <row r="3027" spans="11:11" hidden="1" x14ac:dyDescent="0.2">
      <c r="K3027"/>
    </row>
    <row r="3028" spans="11:11" hidden="1" x14ac:dyDescent="0.2">
      <c r="K3028"/>
    </row>
    <row r="3029" spans="11:11" hidden="1" x14ac:dyDescent="0.2">
      <c r="K3029"/>
    </row>
    <row r="3030" spans="11:11" hidden="1" x14ac:dyDescent="0.2">
      <c r="K3030"/>
    </row>
    <row r="3031" spans="11:11" hidden="1" x14ac:dyDescent="0.2">
      <c r="K3031"/>
    </row>
    <row r="3032" spans="11:11" hidden="1" x14ac:dyDescent="0.2">
      <c r="K3032"/>
    </row>
    <row r="3033" spans="11:11" hidden="1" x14ac:dyDescent="0.2">
      <c r="K3033"/>
    </row>
    <row r="3034" spans="11:11" hidden="1" x14ac:dyDescent="0.2">
      <c r="K3034"/>
    </row>
    <row r="3035" spans="11:11" hidden="1" x14ac:dyDescent="0.2">
      <c r="K3035"/>
    </row>
    <row r="3036" spans="11:11" hidden="1" x14ac:dyDescent="0.2">
      <c r="K3036"/>
    </row>
    <row r="3037" spans="11:11" hidden="1" x14ac:dyDescent="0.2">
      <c r="K3037"/>
    </row>
    <row r="3038" spans="11:11" hidden="1" x14ac:dyDescent="0.2">
      <c r="K3038"/>
    </row>
    <row r="3039" spans="11:11" hidden="1" x14ac:dyDescent="0.2">
      <c r="K3039"/>
    </row>
    <row r="3040" spans="11:11" hidden="1" x14ac:dyDescent="0.2">
      <c r="K3040"/>
    </row>
    <row r="3041" spans="11:11" hidden="1" x14ac:dyDescent="0.2">
      <c r="K3041"/>
    </row>
    <row r="3042" spans="11:11" hidden="1" x14ac:dyDescent="0.2">
      <c r="K3042"/>
    </row>
    <row r="3043" spans="11:11" hidden="1" x14ac:dyDescent="0.2">
      <c r="K3043"/>
    </row>
    <row r="3044" spans="11:11" hidden="1" x14ac:dyDescent="0.2">
      <c r="K3044"/>
    </row>
    <row r="3045" spans="11:11" hidden="1" x14ac:dyDescent="0.2">
      <c r="K3045"/>
    </row>
    <row r="3046" spans="11:11" hidden="1" x14ac:dyDescent="0.2">
      <c r="K3046"/>
    </row>
    <row r="3047" spans="11:11" hidden="1" x14ac:dyDescent="0.2">
      <c r="K3047"/>
    </row>
    <row r="3048" spans="11:11" hidden="1" x14ac:dyDescent="0.2">
      <c r="K3048"/>
    </row>
    <row r="3049" spans="11:11" hidden="1" x14ac:dyDescent="0.2">
      <c r="K3049"/>
    </row>
    <row r="3050" spans="11:11" hidden="1" x14ac:dyDescent="0.2">
      <c r="K3050"/>
    </row>
    <row r="3051" spans="11:11" hidden="1" x14ac:dyDescent="0.2">
      <c r="K3051"/>
    </row>
    <row r="3052" spans="11:11" hidden="1" x14ac:dyDescent="0.2">
      <c r="K3052"/>
    </row>
    <row r="3053" spans="11:11" hidden="1" x14ac:dyDescent="0.2">
      <c r="K3053"/>
    </row>
    <row r="3054" spans="11:11" hidden="1" x14ac:dyDescent="0.2">
      <c r="K3054"/>
    </row>
    <row r="3055" spans="11:11" hidden="1" x14ac:dyDescent="0.2">
      <c r="K3055"/>
    </row>
    <row r="3056" spans="11:11" hidden="1" x14ac:dyDescent="0.2">
      <c r="K3056"/>
    </row>
    <row r="3057" spans="11:11" hidden="1" x14ac:dyDescent="0.2">
      <c r="K3057"/>
    </row>
    <row r="3058" spans="11:11" hidden="1" x14ac:dyDescent="0.2">
      <c r="K3058"/>
    </row>
    <row r="3059" spans="11:11" hidden="1" x14ac:dyDescent="0.2">
      <c r="K3059"/>
    </row>
    <row r="3060" spans="11:11" hidden="1" x14ac:dyDescent="0.2">
      <c r="K3060"/>
    </row>
    <row r="3061" spans="11:11" hidden="1" x14ac:dyDescent="0.2">
      <c r="K3061"/>
    </row>
    <row r="3062" spans="11:11" hidden="1" x14ac:dyDescent="0.2">
      <c r="K3062"/>
    </row>
    <row r="3063" spans="11:11" hidden="1" x14ac:dyDescent="0.2">
      <c r="K3063"/>
    </row>
    <row r="3064" spans="11:11" hidden="1" x14ac:dyDescent="0.2">
      <c r="K3064"/>
    </row>
    <row r="3065" spans="11:11" hidden="1" x14ac:dyDescent="0.2">
      <c r="K3065"/>
    </row>
    <row r="3066" spans="11:11" hidden="1" x14ac:dyDescent="0.2">
      <c r="K3066"/>
    </row>
    <row r="3067" spans="11:11" hidden="1" x14ac:dyDescent="0.2">
      <c r="K3067"/>
    </row>
    <row r="3068" spans="11:11" hidden="1" x14ac:dyDescent="0.2">
      <c r="K3068"/>
    </row>
    <row r="3069" spans="11:11" hidden="1" x14ac:dyDescent="0.2">
      <c r="K3069"/>
    </row>
    <row r="3070" spans="11:11" hidden="1" x14ac:dyDescent="0.2">
      <c r="K3070"/>
    </row>
    <row r="3071" spans="11:11" hidden="1" x14ac:dyDescent="0.2">
      <c r="K3071"/>
    </row>
    <row r="3072" spans="11:11" hidden="1" x14ac:dyDescent="0.2">
      <c r="K3072"/>
    </row>
    <row r="3073" spans="11:11" hidden="1" x14ac:dyDescent="0.2">
      <c r="K3073"/>
    </row>
    <row r="3074" spans="11:11" hidden="1" x14ac:dyDescent="0.2">
      <c r="K3074"/>
    </row>
    <row r="3075" spans="11:11" hidden="1" x14ac:dyDescent="0.2">
      <c r="K3075"/>
    </row>
    <row r="3076" spans="11:11" hidden="1" x14ac:dyDescent="0.2">
      <c r="K3076"/>
    </row>
    <row r="3077" spans="11:11" hidden="1" x14ac:dyDescent="0.2">
      <c r="K3077"/>
    </row>
    <row r="3078" spans="11:11" hidden="1" x14ac:dyDescent="0.2">
      <c r="K3078"/>
    </row>
    <row r="3079" spans="11:11" hidden="1" x14ac:dyDescent="0.2">
      <c r="K3079"/>
    </row>
    <row r="3080" spans="11:11" hidden="1" x14ac:dyDescent="0.2">
      <c r="K3080"/>
    </row>
    <row r="3081" spans="11:11" hidden="1" x14ac:dyDescent="0.2">
      <c r="K3081"/>
    </row>
    <row r="3082" spans="11:11" hidden="1" x14ac:dyDescent="0.2">
      <c r="K3082"/>
    </row>
    <row r="3083" spans="11:11" hidden="1" x14ac:dyDescent="0.2">
      <c r="K3083"/>
    </row>
    <row r="3084" spans="11:11" hidden="1" x14ac:dyDescent="0.2">
      <c r="K3084"/>
    </row>
    <row r="3085" spans="11:11" hidden="1" x14ac:dyDescent="0.2">
      <c r="K3085"/>
    </row>
    <row r="3086" spans="11:11" hidden="1" x14ac:dyDescent="0.2">
      <c r="K3086"/>
    </row>
    <row r="3087" spans="11:11" hidden="1" x14ac:dyDescent="0.2">
      <c r="K3087"/>
    </row>
    <row r="3088" spans="11:11" hidden="1" x14ac:dyDescent="0.2">
      <c r="K3088"/>
    </row>
    <row r="3089" spans="11:11" hidden="1" x14ac:dyDescent="0.2">
      <c r="K3089"/>
    </row>
    <row r="3090" spans="11:11" hidden="1" x14ac:dyDescent="0.2">
      <c r="K3090"/>
    </row>
    <row r="3091" spans="11:11" hidden="1" x14ac:dyDescent="0.2">
      <c r="K3091"/>
    </row>
    <row r="3092" spans="11:11" hidden="1" x14ac:dyDescent="0.2">
      <c r="K3092"/>
    </row>
    <row r="3093" spans="11:11" hidden="1" x14ac:dyDescent="0.2">
      <c r="K3093"/>
    </row>
    <row r="3094" spans="11:11" hidden="1" x14ac:dyDescent="0.2">
      <c r="K3094"/>
    </row>
    <row r="3095" spans="11:11" hidden="1" x14ac:dyDescent="0.2">
      <c r="K3095"/>
    </row>
    <row r="3096" spans="11:11" hidden="1" x14ac:dyDescent="0.2">
      <c r="K3096"/>
    </row>
    <row r="3097" spans="11:11" hidden="1" x14ac:dyDescent="0.2">
      <c r="K3097"/>
    </row>
    <row r="3098" spans="11:11" hidden="1" x14ac:dyDescent="0.2">
      <c r="K3098"/>
    </row>
    <row r="3099" spans="11:11" hidden="1" x14ac:dyDescent="0.2">
      <c r="K3099"/>
    </row>
    <row r="3100" spans="11:11" hidden="1" x14ac:dyDescent="0.2">
      <c r="K3100"/>
    </row>
    <row r="3101" spans="11:11" hidden="1" x14ac:dyDescent="0.2">
      <c r="K3101"/>
    </row>
    <row r="3102" spans="11:11" hidden="1" x14ac:dyDescent="0.2">
      <c r="K3102"/>
    </row>
    <row r="3103" spans="11:11" hidden="1" x14ac:dyDescent="0.2">
      <c r="K3103"/>
    </row>
    <row r="3104" spans="11:11" hidden="1" x14ac:dyDescent="0.2">
      <c r="K3104"/>
    </row>
    <row r="3105" spans="11:11" hidden="1" x14ac:dyDescent="0.2">
      <c r="K3105"/>
    </row>
    <row r="3106" spans="11:11" hidden="1" x14ac:dyDescent="0.2">
      <c r="K3106"/>
    </row>
    <row r="3107" spans="11:11" hidden="1" x14ac:dyDescent="0.2">
      <c r="K3107"/>
    </row>
    <row r="3108" spans="11:11" hidden="1" x14ac:dyDescent="0.2">
      <c r="K3108"/>
    </row>
    <row r="3109" spans="11:11" hidden="1" x14ac:dyDescent="0.2">
      <c r="K3109"/>
    </row>
    <row r="3110" spans="11:11" hidden="1" x14ac:dyDescent="0.2">
      <c r="K3110"/>
    </row>
    <row r="3111" spans="11:11" hidden="1" x14ac:dyDescent="0.2">
      <c r="K3111"/>
    </row>
    <row r="3112" spans="11:11" hidden="1" x14ac:dyDescent="0.2">
      <c r="K3112"/>
    </row>
    <row r="3113" spans="11:11" hidden="1" x14ac:dyDescent="0.2">
      <c r="K3113"/>
    </row>
    <row r="3114" spans="11:11" hidden="1" x14ac:dyDescent="0.2">
      <c r="K3114"/>
    </row>
    <row r="3115" spans="11:11" hidden="1" x14ac:dyDescent="0.2">
      <c r="K3115"/>
    </row>
    <row r="3116" spans="11:11" hidden="1" x14ac:dyDescent="0.2">
      <c r="K3116"/>
    </row>
    <row r="3117" spans="11:11" hidden="1" x14ac:dyDescent="0.2">
      <c r="K3117"/>
    </row>
    <row r="3118" spans="11:11" hidden="1" x14ac:dyDescent="0.2">
      <c r="K3118"/>
    </row>
    <row r="3119" spans="11:11" hidden="1" x14ac:dyDescent="0.2">
      <c r="K3119"/>
    </row>
    <row r="3120" spans="11:11" hidden="1" x14ac:dyDescent="0.2">
      <c r="K3120"/>
    </row>
    <row r="3121" spans="11:11" hidden="1" x14ac:dyDescent="0.2">
      <c r="K3121"/>
    </row>
    <row r="3122" spans="11:11" hidden="1" x14ac:dyDescent="0.2">
      <c r="K3122"/>
    </row>
    <row r="3123" spans="11:11" hidden="1" x14ac:dyDescent="0.2">
      <c r="K3123"/>
    </row>
    <row r="3124" spans="11:11" hidden="1" x14ac:dyDescent="0.2">
      <c r="K3124"/>
    </row>
    <row r="3125" spans="11:11" hidden="1" x14ac:dyDescent="0.2">
      <c r="K3125"/>
    </row>
    <row r="3126" spans="11:11" hidden="1" x14ac:dyDescent="0.2">
      <c r="K3126"/>
    </row>
    <row r="3127" spans="11:11" hidden="1" x14ac:dyDescent="0.2">
      <c r="K3127"/>
    </row>
    <row r="3128" spans="11:11" hidden="1" x14ac:dyDescent="0.2">
      <c r="K3128"/>
    </row>
    <row r="3129" spans="11:11" hidden="1" x14ac:dyDescent="0.2">
      <c r="K3129"/>
    </row>
    <row r="3130" spans="11:11" hidden="1" x14ac:dyDescent="0.2">
      <c r="K3130"/>
    </row>
    <row r="3131" spans="11:11" hidden="1" x14ac:dyDescent="0.2">
      <c r="K3131"/>
    </row>
    <row r="3132" spans="11:11" hidden="1" x14ac:dyDescent="0.2">
      <c r="K3132"/>
    </row>
    <row r="3133" spans="11:11" hidden="1" x14ac:dyDescent="0.2">
      <c r="K3133"/>
    </row>
    <row r="3134" spans="11:11" hidden="1" x14ac:dyDescent="0.2">
      <c r="K3134"/>
    </row>
    <row r="3135" spans="11:11" hidden="1" x14ac:dyDescent="0.2">
      <c r="K3135"/>
    </row>
    <row r="3136" spans="11:11" hidden="1" x14ac:dyDescent="0.2">
      <c r="K3136"/>
    </row>
    <row r="3137" spans="11:11" hidden="1" x14ac:dyDescent="0.2">
      <c r="K3137"/>
    </row>
    <row r="3138" spans="11:11" hidden="1" x14ac:dyDescent="0.2">
      <c r="K3138"/>
    </row>
    <row r="3139" spans="11:11" hidden="1" x14ac:dyDescent="0.2">
      <c r="K3139"/>
    </row>
    <row r="3140" spans="11:11" hidden="1" x14ac:dyDescent="0.2">
      <c r="K3140"/>
    </row>
    <row r="3141" spans="11:11" hidden="1" x14ac:dyDescent="0.2">
      <c r="K3141"/>
    </row>
    <row r="3142" spans="11:11" hidden="1" x14ac:dyDescent="0.2">
      <c r="K3142"/>
    </row>
    <row r="3143" spans="11:11" hidden="1" x14ac:dyDescent="0.2">
      <c r="K3143"/>
    </row>
    <row r="3144" spans="11:11" hidden="1" x14ac:dyDescent="0.2">
      <c r="K3144"/>
    </row>
    <row r="3145" spans="11:11" hidden="1" x14ac:dyDescent="0.2">
      <c r="K3145"/>
    </row>
    <row r="3146" spans="11:11" hidden="1" x14ac:dyDescent="0.2">
      <c r="K3146"/>
    </row>
    <row r="3147" spans="11:11" hidden="1" x14ac:dyDescent="0.2">
      <c r="K3147"/>
    </row>
    <row r="3148" spans="11:11" hidden="1" x14ac:dyDescent="0.2">
      <c r="K3148"/>
    </row>
    <row r="3149" spans="11:11" hidden="1" x14ac:dyDescent="0.2">
      <c r="K3149"/>
    </row>
    <row r="3150" spans="11:11" hidden="1" x14ac:dyDescent="0.2">
      <c r="K3150"/>
    </row>
    <row r="3151" spans="11:11" hidden="1" x14ac:dyDescent="0.2">
      <c r="K3151"/>
    </row>
    <row r="3152" spans="11:11" hidden="1" x14ac:dyDescent="0.2">
      <c r="K3152"/>
    </row>
    <row r="3153" spans="11:11" hidden="1" x14ac:dyDescent="0.2">
      <c r="K3153"/>
    </row>
    <row r="3154" spans="11:11" hidden="1" x14ac:dyDescent="0.2">
      <c r="K3154"/>
    </row>
    <row r="3155" spans="11:11" hidden="1" x14ac:dyDescent="0.2">
      <c r="K3155"/>
    </row>
    <row r="3156" spans="11:11" hidden="1" x14ac:dyDescent="0.2">
      <c r="K3156"/>
    </row>
    <row r="3157" spans="11:11" hidden="1" x14ac:dyDescent="0.2">
      <c r="K3157"/>
    </row>
    <row r="3158" spans="11:11" hidden="1" x14ac:dyDescent="0.2">
      <c r="K3158"/>
    </row>
    <row r="3159" spans="11:11" hidden="1" x14ac:dyDescent="0.2">
      <c r="K3159"/>
    </row>
    <row r="3160" spans="11:11" hidden="1" x14ac:dyDescent="0.2">
      <c r="K3160"/>
    </row>
    <row r="3161" spans="11:11" hidden="1" x14ac:dyDescent="0.2">
      <c r="K3161"/>
    </row>
    <row r="3162" spans="11:11" hidden="1" x14ac:dyDescent="0.2">
      <c r="K3162"/>
    </row>
    <row r="3163" spans="11:11" hidden="1" x14ac:dyDescent="0.2">
      <c r="K3163"/>
    </row>
    <row r="3164" spans="11:11" hidden="1" x14ac:dyDescent="0.2">
      <c r="K3164"/>
    </row>
    <row r="3165" spans="11:11" hidden="1" x14ac:dyDescent="0.2">
      <c r="K3165"/>
    </row>
    <row r="3166" spans="11:11" hidden="1" x14ac:dyDescent="0.2">
      <c r="K3166"/>
    </row>
    <row r="3167" spans="11:11" hidden="1" x14ac:dyDescent="0.2">
      <c r="K3167"/>
    </row>
    <row r="3168" spans="11:11" hidden="1" x14ac:dyDescent="0.2">
      <c r="K3168"/>
    </row>
    <row r="3169" spans="11:11" hidden="1" x14ac:dyDescent="0.2">
      <c r="K3169"/>
    </row>
    <row r="3170" spans="11:11" hidden="1" x14ac:dyDescent="0.2">
      <c r="K3170"/>
    </row>
    <row r="3171" spans="11:11" hidden="1" x14ac:dyDescent="0.2">
      <c r="K3171"/>
    </row>
    <row r="3172" spans="11:11" hidden="1" x14ac:dyDescent="0.2">
      <c r="K3172"/>
    </row>
    <row r="3173" spans="11:11" hidden="1" x14ac:dyDescent="0.2">
      <c r="K3173"/>
    </row>
    <row r="3174" spans="11:11" hidden="1" x14ac:dyDescent="0.2">
      <c r="K3174"/>
    </row>
    <row r="3175" spans="11:11" hidden="1" x14ac:dyDescent="0.2">
      <c r="K3175"/>
    </row>
    <row r="3176" spans="11:11" hidden="1" x14ac:dyDescent="0.2">
      <c r="K3176"/>
    </row>
    <row r="3177" spans="11:11" hidden="1" x14ac:dyDescent="0.2">
      <c r="K3177"/>
    </row>
    <row r="3178" spans="11:11" hidden="1" x14ac:dyDescent="0.2">
      <c r="K3178"/>
    </row>
    <row r="3179" spans="11:11" hidden="1" x14ac:dyDescent="0.2">
      <c r="K3179"/>
    </row>
    <row r="3180" spans="11:11" hidden="1" x14ac:dyDescent="0.2">
      <c r="K3180"/>
    </row>
    <row r="3181" spans="11:11" hidden="1" x14ac:dyDescent="0.2">
      <c r="K3181"/>
    </row>
    <row r="3182" spans="11:11" hidden="1" x14ac:dyDescent="0.2">
      <c r="K3182"/>
    </row>
    <row r="3183" spans="11:11" hidden="1" x14ac:dyDescent="0.2">
      <c r="K3183"/>
    </row>
    <row r="3184" spans="11:11" hidden="1" x14ac:dyDescent="0.2">
      <c r="K3184"/>
    </row>
    <row r="3185" spans="11:11" hidden="1" x14ac:dyDescent="0.2">
      <c r="K3185"/>
    </row>
    <row r="3186" spans="11:11" hidden="1" x14ac:dyDescent="0.2">
      <c r="K3186"/>
    </row>
    <row r="3187" spans="11:11" hidden="1" x14ac:dyDescent="0.2">
      <c r="K3187"/>
    </row>
    <row r="3188" spans="11:11" hidden="1" x14ac:dyDescent="0.2">
      <c r="K3188"/>
    </row>
    <row r="3189" spans="11:11" hidden="1" x14ac:dyDescent="0.2">
      <c r="K3189"/>
    </row>
    <row r="3190" spans="11:11" hidden="1" x14ac:dyDescent="0.2">
      <c r="K3190"/>
    </row>
    <row r="3191" spans="11:11" hidden="1" x14ac:dyDescent="0.2">
      <c r="K3191"/>
    </row>
    <row r="3192" spans="11:11" hidden="1" x14ac:dyDescent="0.2">
      <c r="K3192"/>
    </row>
    <row r="3193" spans="11:11" hidden="1" x14ac:dyDescent="0.2">
      <c r="K3193"/>
    </row>
    <row r="3194" spans="11:11" hidden="1" x14ac:dyDescent="0.2">
      <c r="K3194"/>
    </row>
    <row r="3195" spans="11:11" hidden="1" x14ac:dyDescent="0.2">
      <c r="K3195"/>
    </row>
    <row r="3196" spans="11:11" hidden="1" x14ac:dyDescent="0.2">
      <c r="K3196"/>
    </row>
    <row r="3197" spans="11:11" hidden="1" x14ac:dyDescent="0.2">
      <c r="K3197"/>
    </row>
    <row r="3198" spans="11:11" hidden="1" x14ac:dyDescent="0.2">
      <c r="K3198"/>
    </row>
    <row r="3199" spans="11:11" hidden="1" x14ac:dyDescent="0.2">
      <c r="K3199"/>
    </row>
    <row r="3200" spans="11:11" hidden="1" x14ac:dyDescent="0.2">
      <c r="K3200"/>
    </row>
    <row r="3201" spans="11:11" hidden="1" x14ac:dyDescent="0.2">
      <c r="K3201"/>
    </row>
    <row r="3202" spans="11:11" hidden="1" x14ac:dyDescent="0.2">
      <c r="K3202"/>
    </row>
    <row r="3203" spans="11:11" hidden="1" x14ac:dyDescent="0.2">
      <c r="K3203"/>
    </row>
    <row r="3204" spans="11:11" hidden="1" x14ac:dyDescent="0.2">
      <c r="K3204"/>
    </row>
    <row r="3205" spans="11:11" hidden="1" x14ac:dyDescent="0.2">
      <c r="K3205"/>
    </row>
    <row r="3206" spans="11:11" hidden="1" x14ac:dyDescent="0.2">
      <c r="K3206"/>
    </row>
    <row r="3207" spans="11:11" hidden="1" x14ac:dyDescent="0.2">
      <c r="K3207"/>
    </row>
    <row r="3208" spans="11:11" hidden="1" x14ac:dyDescent="0.2">
      <c r="K3208"/>
    </row>
    <row r="3209" spans="11:11" hidden="1" x14ac:dyDescent="0.2">
      <c r="K3209"/>
    </row>
    <row r="3210" spans="11:11" hidden="1" x14ac:dyDescent="0.2">
      <c r="K3210"/>
    </row>
    <row r="3211" spans="11:11" hidden="1" x14ac:dyDescent="0.2">
      <c r="K3211"/>
    </row>
    <row r="3212" spans="11:11" hidden="1" x14ac:dyDescent="0.2">
      <c r="K3212"/>
    </row>
    <row r="3213" spans="11:11" hidden="1" x14ac:dyDescent="0.2">
      <c r="K3213"/>
    </row>
    <row r="3214" spans="11:11" hidden="1" x14ac:dyDescent="0.2">
      <c r="K3214"/>
    </row>
    <row r="3215" spans="11:11" hidden="1" x14ac:dyDescent="0.2">
      <c r="K3215"/>
    </row>
    <row r="3216" spans="11:11" hidden="1" x14ac:dyDescent="0.2">
      <c r="K3216"/>
    </row>
    <row r="3217" spans="11:11" hidden="1" x14ac:dyDescent="0.2">
      <c r="K3217"/>
    </row>
    <row r="3218" spans="11:11" hidden="1" x14ac:dyDescent="0.2">
      <c r="K3218"/>
    </row>
    <row r="3219" spans="11:11" hidden="1" x14ac:dyDescent="0.2">
      <c r="K3219"/>
    </row>
    <row r="3220" spans="11:11" hidden="1" x14ac:dyDescent="0.2">
      <c r="K3220"/>
    </row>
    <row r="3221" spans="11:11" hidden="1" x14ac:dyDescent="0.2">
      <c r="K3221"/>
    </row>
    <row r="3222" spans="11:11" hidden="1" x14ac:dyDescent="0.2">
      <c r="K3222"/>
    </row>
    <row r="3223" spans="11:11" hidden="1" x14ac:dyDescent="0.2">
      <c r="K3223"/>
    </row>
    <row r="3224" spans="11:11" hidden="1" x14ac:dyDescent="0.2">
      <c r="K3224"/>
    </row>
    <row r="3225" spans="11:11" hidden="1" x14ac:dyDescent="0.2">
      <c r="K3225"/>
    </row>
    <row r="3226" spans="11:11" hidden="1" x14ac:dyDescent="0.2">
      <c r="K3226"/>
    </row>
    <row r="3227" spans="11:11" hidden="1" x14ac:dyDescent="0.2">
      <c r="K3227"/>
    </row>
    <row r="3228" spans="11:11" hidden="1" x14ac:dyDescent="0.2">
      <c r="K3228"/>
    </row>
    <row r="3229" spans="11:11" hidden="1" x14ac:dyDescent="0.2">
      <c r="K3229"/>
    </row>
    <row r="3230" spans="11:11" hidden="1" x14ac:dyDescent="0.2">
      <c r="K3230"/>
    </row>
    <row r="3231" spans="11:11" hidden="1" x14ac:dyDescent="0.2">
      <c r="K3231"/>
    </row>
    <row r="3232" spans="11:11" hidden="1" x14ac:dyDescent="0.2">
      <c r="K3232"/>
    </row>
    <row r="3233" spans="11:11" hidden="1" x14ac:dyDescent="0.2">
      <c r="K3233"/>
    </row>
    <row r="3234" spans="11:11" hidden="1" x14ac:dyDescent="0.2">
      <c r="K3234"/>
    </row>
    <row r="3235" spans="11:11" hidden="1" x14ac:dyDescent="0.2">
      <c r="K3235"/>
    </row>
    <row r="3236" spans="11:11" hidden="1" x14ac:dyDescent="0.2">
      <c r="K3236"/>
    </row>
    <row r="3237" spans="11:11" hidden="1" x14ac:dyDescent="0.2">
      <c r="K3237"/>
    </row>
    <row r="3238" spans="11:11" hidden="1" x14ac:dyDescent="0.2">
      <c r="K3238"/>
    </row>
    <row r="3239" spans="11:11" hidden="1" x14ac:dyDescent="0.2">
      <c r="K3239"/>
    </row>
    <row r="3240" spans="11:11" hidden="1" x14ac:dyDescent="0.2">
      <c r="K3240"/>
    </row>
    <row r="3241" spans="11:11" hidden="1" x14ac:dyDescent="0.2">
      <c r="K3241"/>
    </row>
    <row r="3242" spans="11:11" hidden="1" x14ac:dyDescent="0.2">
      <c r="K3242"/>
    </row>
    <row r="3243" spans="11:11" hidden="1" x14ac:dyDescent="0.2">
      <c r="K3243"/>
    </row>
    <row r="3244" spans="11:11" hidden="1" x14ac:dyDescent="0.2">
      <c r="K3244"/>
    </row>
    <row r="3245" spans="11:11" hidden="1" x14ac:dyDescent="0.2">
      <c r="K3245"/>
    </row>
    <row r="3246" spans="11:11" hidden="1" x14ac:dyDescent="0.2">
      <c r="K3246"/>
    </row>
    <row r="3247" spans="11:11" hidden="1" x14ac:dyDescent="0.2">
      <c r="K3247"/>
    </row>
    <row r="3248" spans="11:11" hidden="1" x14ac:dyDescent="0.2">
      <c r="K3248"/>
    </row>
    <row r="3249" spans="11:11" hidden="1" x14ac:dyDescent="0.2">
      <c r="K3249"/>
    </row>
    <row r="3250" spans="11:11" hidden="1" x14ac:dyDescent="0.2">
      <c r="K3250"/>
    </row>
    <row r="3251" spans="11:11" hidden="1" x14ac:dyDescent="0.2">
      <c r="K3251"/>
    </row>
    <row r="3252" spans="11:11" hidden="1" x14ac:dyDescent="0.2">
      <c r="K3252"/>
    </row>
    <row r="3253" spans="11:11" hidden="1" x14ac:dyDescent="0.2">
      <c r="K3253"/>
    </row>
    <row r="3254" spans="11:11" hidden="1" x14ac:dyDescent="0.2">
      <c r="K3254"/>
    </row>
    <row r="3255" spans="11:11" hidden="1" x14ac:dyDescent="0.2">
      <c r="K3255"/>
    </row>
    <row r="3256" spans="11:11" hidden="1" x14ac:dyDescent="0.2">
      <c r="K3256"/>
    </row>
    <row r="3257" spans="11:11" hidden="1" x14ac:dyDescent="0.2">
      <c r="K3257"/>
    </row>
    <row r="3258" spans="11:11" hidden="1" x14ac:dyDescent="0.2">
      <c r="K3258"/>
    </row>
    <row r="3259" spans="11:11" hidden="1" x14ac:dyDescent="0.2">
      <c r="K3259"/>
    </row>
    <row r="3260" spans="11:11" hidden="1" x14ac:dyDescent="0.2">
      <c r="K3260"/>
    </row>
    <row r="3261" spans="11:11" hidden="1" x14ac:dyDescent="0.2">
      <c r="K3261"/>
    </row>
    <row r="3262" spans="11:11" hidden="1" x14ac:dyDescent="0.2">
      <c r="K3262"/>
    </row>
    <row r="3263" spans="11:11" hidden="1" x14ac:dyDescent="0.2">
      <c r="K3263"/>
    </row>
    <row r="3264" spans="11:11" hidden="1" x14ac:dyDescent="0.2">
      <c r="K3264"/>
    </row>
    <row r="3265" spans="11:11" hidden="1" x14ac:dyDescent="0.2">
      <c r="K3265"/>
    </row>
    <row r="3266" spans="11:11" hidden="1" x14ac:dyDescent="0.2">
      <c r="K3266"/>
    </row>
    <row r="3267" spans="11:11" hidden="1" x14ac:dyDescent="0.2">
      <c r="K3267"/>
    </row>
    <row r="3268" spans="11:11" hidden="1" x14ac:dyDescent="0.2">
      <c r="K3268"/>
    </row>
    <row r="3269" spans="11:11" hidden="1" x14ac:dyDescent="0.2">
      <c r="K3269"/>
    </row>
    <row r="3270" spans="11:11" hidden="1" x14ac:dyDescent="0.2">
      <c r="K3270"/>
    </row>
    <row r="3271" spans="11:11" hidden="1" x14ac:dyDescent="0.2">
      <c r="K3271"/>
    </row>
    <row r="3272" spans="11:11" hidden="1" x14ac:dyDescent="0.2">
      <c r="K3272"/>
    </row>
    <row r="3273" spans="11:11" hidden="1" x14ac:dyDescent="0.2">
      <c r="K3273"/>
    </row>
    <row r="3274" spans="11:11" hidden="1" x14ac:dyDescent="0.2">
      <c r="K3274"/>
    </row>
    <row r="3275" spans="11:11" hidden="1" x14ac:dyDescent="0.2">
      <c r="K3275"/>
    </row>
    <row r="3276" spans="11:11" hidden="1" x14ac:dyDescent="0.2">
      <c r="K3276"/>
    </row>
    <row r="3277" spans="11:11" hidden="1" x14ac:dyDescent="0.2">
      <c r="K3277"/>
    </row>
    <row r="3278" spans="11:11" hidden="1" x14ac:dyDescent="0.2">
      <c r="K3278"/>
    </row>
    <row r="3279" spans="11:11" hidden="1" x14ac:dyDescent="0.2">
      <c r="K3279"/>
    </row>
    <row r="3280" spans="11:11" hidden="1" x14ac:dyDescent="0.2">
      <c r="K3280"/>
    </row>
    <row r="3281" spans="11:11" hidden="1" x14ac:dyDescent="0.2">
      <c r="K3281"/>
    </row>
    <row r="3282" spans="11:11" hidden="1" x14ac:dyDescent="0.2">
      <c r="K3282"/>
    </row>
    <row r="3283" spans="11:11" hidden="1" x14ac:dyDescent="0.2">
      <c r="K3283"/>
    </row>
    <row r="3284" spans="11:11" hidden="1" x14ac:dyDescent="0.2">
      <c r="K3284"/>
    </row>
    <row r="3285" spans="11:11" hidden="1" x14ac:dyDescent="0.2">
      <c r="K3285"/>
    </row>
    <row r="3286" spans="11:11" hidden="1" x14ac:dyDescent="0.2">
      <c r="K3286"/>
    </row>
    <row r="3287" spans="11:11" hidden="1" x14ac:dyDescent="0.2">
      <c r="K3287"/>
    </row>
    <row r="3288" spans="11:11" hidden="1" x14ac:dyDescent="0.2">
      <c r="K3288"/>
    </row>
    <row r="3289" spans="11:11" hidden="1" x14ac:dyDescent="0.2">
      <c r="K3289"/>
    </row>
    <row r="3290" spans="11:11" hidden="1" x14ac:dyDescent="0.2">
      <c r="K3290"/>
    </row>
    <row r="3291" spans="11:11" hidden="1" x14ac:dyDescent="0.2">
      <c r="K3291"/>
    </row>
    <row r="3292" spans="11:11" hidden="1" x14ac:dyDescent="0.2">
      <c r="K3292"/>
    </row>
    <row r="3293" spans="11:11" hidden="1" x14ac:dyDescent="0.2">
      <c r="K3293"/>
    </row>
    <row r="3294" spans="11:11" hidden="1" x14ac:dyDescent="0.2">
      <c r="K3294"/>
    </row>
    <row r="3295" spans="11:11" hidden="1" x14ac:dyDescent="0.2">
      <c r="K3295"/>
    </row>
    <row r="3296" spans="11:11" hidden="1" x14ac:dyDescent="0.2">
      <c r="K3296"/>
    </row>
    <row r="3297" spans="11:11" hidden="1" x14ac:dyDescent="0.2">
      <c r="K3297"/>
    </row>
    <row r="3298" spans="11:11" hidden="1" x14ac:dyDescent="0.2">
      <c r="K3298"/>
    </row>
    <row r="3299" spans="11:11" hidden="1" x14ac:dyDescent="0.2">
      <c r="K3299"/>
    </row>
    <row r="3300" spans="11:11" hidden="1" x14ac:dyDescent="0.2">
      <c r="K3300"/>
    </row>
    <row r="3301" spans="11:11" hidden="1" x14ac:dyDescent="0.2">
      <c r="K3301"/>
    </row>
    <row r="3302" spans="11:11" hidden="1" x14ac:dyDescent="0.2">
      <c r="K3302"/>
    </row>
    <row r="3303" spans="11:11" hidden="1" x14ac:dyDescent="0.2">
      <c r="K3303"/>
    </row>
    <row r="3304" spans="11:11" hidden="1" x14ac:dyDescent="0.2">
      <c r="K3304"/>
    </row>
    <row r="3305" spans="11:11" hidden="1" x14ac:dyDescent="0.2">
      <c r="K3305"/>
    </row>
    <row r="3306" spans="11:11" hidden="1" x14ac:dyDescent="0.2">
      <c r="K3306"/>
    </row>
    <row r="3307" spans="11:11" hidden="1" x14ac:dyDescent="0.2">
      <c r="K3307"/>
    </row>
    <row r="3308" spans="11:11" hidden="1" x14ac:dyDescent="0.2">
      <c r="K3308"/>
    </row>
    <row r="3309" spans="11:11" hidden="1" x14ac:dyDescent="0.2">
      <c r="K3309"/>
    </row>
    <row r="3310" spans="11:11" hidden="1" x14ac:dyDescent="0.2">
      <c r="K3310"/>
    </row>
    <row r="3311" spans="11:11" hidden="1" x14ac:dyDescent="0.2">
      <c r="K3311"/>
    </row>
    <row r="3312" spans="11:11" hidden="1" x14ac:dyDescent="0.2">
      <c r="K3312"/>
    </row>
    <row r="3313" spans="11:11" hidden="1" x14ac:dyDescent="0.2">
      <c r="K3313"/>
    </row>
    <row r="3314" spans="11:11" hidden="1" x14ac:dyDescent="0.2">
      <c r="K3314"/>
    </row>
    <row r="3315" spans="11:11" hidden="1" x14ac:dyDescent="0.2">
      <c r="K3315"/>
    </row>
    <row r="3316" spans="11:11" hidden="1" x14ac:dyDescent="0.2">
      <c r="K3316"/>
    </row>
    <row r="3317" spans="11:11" hidden="1" x14ac:dyDescent="0.2">
      <c r="K3317"/>
    </row>
    <row r="3318" spans="11:11" hidden="1" x14ac:dyDescent="0.2">
      <c r="K3318"/>
    </row>
    <row r="3319" spans="11:11" hidden="1" x14ac:dyDescent="0.2">
      <c r="K3319"/>
    </row>
    <row r="3320" spans="11:11" hidden="1" x14ac:dyDescent="0.2">
      <c r="K3320"/>
    </row>
    <row r="3321" spans="11:11" hidden="1" x14ac:dyDescent="0.2">
      <c r="K3321"/>
    </row>
    <row r="3322" spans="11:11" hidden="1" x14ac:dyDescent="0.2">
      <c r="K3322"/>
    </row>
    <row r="3323" spans="11:11" hidden="1" x14ac:dyDescent="0.2">
      <c r="K3323"/>
    </row>
    <row r="3324" spans="11:11" hidden="1" x14ac:dyDescent="0.2">
      <c r="K3324"/>
    </row>
    <row r="3325" spans="11:11" hidden="1" x14ac:dyDescent="0.2">
      <c r="K3325"/>
    </row>
    <row r="3326" spans="11:11" hidden="1" x14ac:dyDescent="0.2">
      <c r="K3326"/>
    </row>
    <row r="3327" spans="11:11" hidden="1" x14ac:dyDescent="0.2">
      <c r="K3327"/>
    </row>
    <row r="3328" spans="11:11" hidden="1" x14ac:dyDescent="0.2">
      <c r="K3328"/>
    </row>
    <row r="3329" spans="11:11" hidden="1" x14ac:dyDescent="0.2">
      <c r="K3329"/>
    </row>
    <row r="3330" spans="11:11" hidden="1" x14ac:dyDescent="0.2">
      <c r="K3330"/>
    </row>
    <row r="3331" spans="11:11" hidden="1" x14ac:dyDescent="0.2">
      <c r="K3331"/>
    </row>
    <row r="3332" spans="11:11" hidden="1" x14ac:dyDescent="0.2">
      <c r="K3332"/>
    </row>
    <row r="3333" spans="11:11" hidden="1" x14ac:dyDescent="0.2">
      <c r="K3333"/>
    </row>
    <row r="3334" spans="11:11" hidden="1" x14ac:dyDescent="0.2">
      <c r="K3334"/>
    </row>
    <row r="3335" spans="11:11" hidden="1" x14ac:dyDescent="0.2">
      <c r="K3335"/>
    </row>
    <row r="3336" spans="11:11" hidden="1" x14ac:dyDescent="0.2">
      <c r="K3336"/>
    </row>
    <row r="3337" spans="11:11" hidden="1" x14ac:dyDescent="0.2">
      <c r="K3337"/>
    </row>
    <row r="3338" spans="11:11" hidden="1" x14ac:dyDescent="0.2">
      <c r="K3338"/>
    </row>
    <row r="3339" spans="11:11" hidden="1" x14ac:dyDescent="0.2">
      <c r="K3339"/>
    </row>
    <row r="3340" spans="11:11" hidden="1" x14ac:dyDescent="0.2">
      <c r="K3340"/>
    </row>
    <row r="3341" spans="11:11" hidden="1" x14ac:dyDescent="0.2">
      <c r="K3341"/>
    </row>
    <row r="3342" spans="11:11" hidden="1" x14ac:dyDescent="0.2">
      <c r="K3342"/>
    </row>
    <row r="3343" spans="11:11" hidden="1" x14ac:dyDescent="0.2">
      <c r="K3343"/>
    </row>
    <row r="3344" spans="11:11" hidden="1" x14ac:dyDescent="0.2">
      <c r="K3344"/>
    </row>
    <row r="3345" spans="11:11" hidden="1" x14ac:dyDescent="0.2">
      <c r="K3345"/>
    </row>
    <row r="3346" spans="11:11" hidden="1" x14ac:dyDescent="0.2">
      <c r="K3346"/>
    </row>
    <row r="3347" spans="11:11" hidden="1" x14ac:dyDescent="0.2">
      <c r="K3347"/>
    </row>
    <row r="3348" spans="11:11" hidden="1" x14ac:dyDescent="0.2">
      <c r="K3348"/>
    </row>
    <row r="3349" spans="11:11" hidden="1" x14ac:dyDescent="0.2">
      <c r="K3349"/>
    </row>
    <row r="3350" spans="11:11" hidden="1" x14ac:dyDescent="0.2">
      <c r="K3350"/>
    </row>
    <row r="3351" spans="11:11" hidden="1" x14ac:dyDescent="0.2">
      <c r="K3351"/>
    </row>
    <row r="3352" spans="11:11" hidden="1" x14ac:dyDescent="0.2">
      <c r="K3352"/>
    </row>
    <row r="3353" spans="11:11" hidden="1" x14ac:dyDescent="0.2">
      <c r="K3353"/>
    </row>
    <row r="3354" spans="11:11" hidden="1" x14ac:dyDescent="0.2">
      <c r="K3354"/>
    </row>
    <row r="3355" spans="11:11" hidden="1" x14ac:dyDescent="0.2">
      <c r="K3355"/>
    </row>
    <row r="3356" spans="11:11" hidden="1" x14ac:dyDescent="0.2">
      <c r="K3356"/>
    </row>
    <row r="3357" spans="11:11" hidden="1" x14ac:dyDescent="0.2">
      <c r="K3357"/>
    </row>
    <row r="3358" spans="11:11" hidden="1" x14ac:dyDescent="0.2">
      <c r="K3358"/>
    </row>
    <row r="3359" spans="11:11" hidden="1" x14ac:dyDescent="0.2">
      <c r="K3359"/>
    </row>
    <row r="3360" spans="11:11" hidden="1" x14ac:dyDescent="0.2">
      <c r="K3360"/>
    </row>
    <row r="3361" spans="11:11" hidden="1" x14ac:dyDescent="0.2">
      <c r="K3361"/>
    </row>
    <row r="3362" spans="11:11" hidden="1" x14ac:dyDescent="0.2">
      <c r="K3362"/>
    </row>
    <row r="3363" spans="11:11" hidden="1" x14ac:dyDescent="0.2">
      <c r="K3363"/>
    </row>
    <row r="3364" spans="11:11" hidden="1" x14ac:dyDescent="0.2">
      <c r="K3364"/>
    </row>
    <row r="3365" spans="11:11" hidden="1" x14ac:dyDescent="0.2">
      <c r="K3365"/>
    </row>
    <row r="3366" spans="11:11" hidden="1" x14ac:dyDescent="0.2">
      <c r="K3366"/>
    </row>
    <row r="3367" spans="11:11" hidden="1" x14ac:dyDescent="0.2">
      <c r="K3367"/>
    </row>
    <row r="3368" spans="11:11" hidden="1" x14ac:dyDescent="0.2">
      <c r="K3368"/>
    </row>
    <row r="3369" spans="11:11" hidden="1" x14ac:dyDescent="0.2">
      <c r="K3369"/>
    </row>
    <row r="3370" spans="11:11" hidden="1" x14ac:dyDescent="0.2">
      <c r="K3370"/>
    </row>
    <row r="3371" spans="11:11" hidden="1" x14ac:dyDescent="0.2">
      <c r="K3371"/>
    </row>
    <row r="3372" spans="11:11" hidden="1" x14ac:dyDescent="0.2">
      <c r="K3372"/>
    </row>
    <row r="3373" spans="11:11" hidden="1" x14ac:dyDescent="0.2">
      <c r="K3373"/>
    </row>
    <row r="3374" spans="11:11" hidden="1" x14ac:dyDescent="0.2">
      <c r="K3374"/>
    </row>
    <row r="3375" spans="11:11" hidden="1" x14ac:dyDescent="0.2">
      <c r="K3375"/>
    </row>
    <row r="3376" spans="11:11" hidden="1" x14ac:dyDescent="0.2">
      <c r="K3376"/>
    </row>
    <row r="3377" spans="11:11" hidden="1" x14ac:dyDescent="0.2">
      <c r="K3377"/>
    </row>
    <row r="3378" spans="11:11" hidden="1" x14ac:dyDescent="0.2">
      <c r="K3378"/>
    </row>
    <row r="3379" spans="11:11" hidden="1" x14ac:dyDescent="0.2">
      <c r="K3379"/>
    </row>
    <row r="3380" spans="11:11" hidden="1" x14ac:dyDescent="0.2">
      <c r="K3380"/>
    </row>
    <row r="3381" spans="11:11" hidden="1" x14ac:dyDescent="0.2">
      <c r="K3381"/>
    </row>
    <row r="3382" spans="11:11" hidden="1" x14ac:dyDescent="0.2">
      <c r="K3382"/>
    </row>
    <row r="3383" spans="11:11" hidden="1" x14ac:dyDescent="0.2">
      <c r="K3383"/>
    </row>
    <row r="3384" spans="11:11" hidden="1" x14ac:dyDescent="0.2">
      <c r="K3384"/>
    </row>
    <row r="3385" spans="11:11" hidden="1" x14ac:dyDescent="0.2">
      <c r="K3385"/>
    </row>
    <row r="3386" spans="11:11" hidden="1" x14ac:dyDescent="0.2">
      <c r="K3386"/>
    </row>
    <row r="3387" spans="11:11" hidden="1" x14ac:dyDescent="0.2">
      <c r="K3387"/>
    </row>
    <row r="3388" spans="11:11" hidden="1" x14ac:dyDescent="0.2">
      <c r="K3388"/>
    </row>
    <row r="3389" spans="11:11" hidden="1" x14ac:dyDescent="0.2">
      <c r="K3389"/>
    </row>
    <row r="3390" spans="11:11" hidden="1" x14ac:dyDescent="0.2">
      <c r="K3390"/>
    </row>
    <row r="3391" spans="11:11" hidden="1" x14ac:dyDescent="0.2">
      <c r="K3391"/>
    </row>
    <row r="3392" spans="11:11" hidden="1" x14ac:dyDescent="0.2">
      <c r="K3392"/>
    </row>
    <row r="3393" spans="11:11" hidden="1" x14ac:dyDescent="0.2">
      <c r="K3393"/>
    </row>
    <row r="3394" spans="11:11" hidden="1" x14ac:dyDescent="0.2">
      <c r="K3394"/>
    </row>
    <row r="3395" spans="11:11" hidden="1" x14ac:dyDescent="0.2">
      <c r="K3395"/>
    </row>
    <row r="3396" spans="11:11" hidden="1" x14ac:dyDescent="0.2">
      <c r="K3396"/>
    </row>
    <row r="3397" spans="11:11" hidden="1" x14ac:dyDescent="0.2">
      <c r="K3397"/>
    </row>
    <row r="3398" spans="11:11" hidden="1" x14ac:dyDescent="0.2">
      <c r="K3398"/>
    </row>
    <row r="3399" spans="11:11" hidden="1" x14ac:dyDescent="0.2">
      <c r="K3399"/>
    </row>
    <row r="3400" spans="11:11" hidden="1" x14ac:dyDescent="0.2">
      <c r="K3400"/>
    </row>
    <row r="3401" spans="11:11" hidden="1" x14ac:dyDescent="0.2">
      <c r="K3401"/>
    </row>
    <row r="3402" spans="11:11" hidden="1" x14ac:dyDescent="0.2">
      <c r="K3402"/>
    </row>
    <row r="3403" spans="11:11" hidden="1" x14ac:dyDescent="0.2">
      <c r="K3403"/>
    </row>
    <row r="3404" spans="11:11" hidden="1" x14ac:dyDescent="0.2">
      <c r="K3404"/>
    </row>
    <row r="3405" spans="11:11" hidden="1" x14ac:dyDescent="0.2">
      <c r="K3405"/>
    </row>
    <row r="3406" spans="11:11" hidden="1" x14ac:dyDescent="0.2">
      <c r="K3406"/>
    </row>
    <row r="3407" spans="11:11" hidden="1" x14ac:dyDescent="0.2">
      <c r="K3407"/>
    </row>
    <row r="3408" spans="11:11" hidden="1" x14ac:dyDescent="0.2">
      <c r="K3408"/>
    </row>
    <row r="3409" spans="11:11" hidden="1" x14ac:dyDescent="0.2">
      <c r="K3409"/>
    </row>
    <row r="3410" spans="11:11" hidden="1" x14ac:dyDescent="0.2">
      <c r="K3410"/>
    </row>
    <row r="3411" spans="11:11" hidden="1" x14ac:dyDescent="0.2">
      <c r="K3411"/>
    </row>
    <row r="3412" spans="11:11" hidden="1" x14ac:dyDescent="0.2">
      <c r="K3412"/>
    </row>
    <row r="3413" spans="11:11" hidden="1" x14ac:dyDescent="0.2">
      <c r="K3413"/>
    </row>
    <row r="3414" spans="11:11" hidden="1" x14ac:dyDescent="0.2">
      <c r="K3414"/>
    </row>
    <row r="3415" spans="11:11" hidden="1" x14ac:dyDescent="0.2">
      <c r="K3415"/>
    </row>
    <row r="3416" spans="11:11" hidden="1" x14ac:dyDescent="0.2">
      <c r="K3416"/>
    </row>
    <row r="3417" spans="11:11" hidden="1" x14ac:dyDescent="0.2">
      <c r="K3417"/>
    </row>
    <row r="3418" spans="11:11" hidden="1" x14ac:dyDescent="0.2">
      <c r="K3418"/>
    </row>
    <row r="3419" spans="11:11" hidden="1" x14ac:dyDescent="0.2">
      <c r="K3419"/>
    </row>
    <row r="3420" spans="11:11" hidden="1" x14ac:dyDescent="0.2">
      <c r="K3420"/>
    </row>
    <row r="3421" spans="11:11" hidden="1" x14ac:dyDescent="0.2">
      <c r="K3421"/>
    </row>
    <row r="3422" spans="11:11" hidden="1" x14ac:dyDescent="0.2">
      <c r="K3422"/>
    </row>
    <row r="3423" spans="11:11" hidden="1" x14ac:dyDescent="0.2">
      <c r="K3423"/>
    </row>
    <row r="3424" spans="11:11" hidden="1" x14ac:dyDescent="0.2">
      <c r="K3424"/>
    </row>
    <row r="3425" spans="11:11" hidden="1" x14ac:dyDescent="0.2">
      <c r="K3425"/>
    </row>
    <row r="3426" spans="11:11" hidden="1" x14ac:dyDescent="0.2">
      <c r="K3426"/>
    </row>
    <row r="3427" spans="11:11" hidden="1" x14ac:dyDescent="0.2">
      <c r="K3427"/>
    </row>
    <row r="3428" spans="11:11" hidden="1" x14ac:dyDescent="0.2">
      <c r="K3428"/>
    </row>
    <row r="3429" spans="11:11" hidden="1" x14ac:dyDescent="0.2">
      <c r="K3429"/>
    </row>
    <row r="3430" spans="11:11" hidden="1" x14ac:dyDescent="0.2">
      <c r="K3430"/>
    </row>
    <row r="3431" spans="11:11" hidden="1" x14ac:dyDescent="0.2">
      <c r="K3431"/>
    </row>
    <row r="3432" spans="11:11" hidden="1" x14ac:dyDescent="0.2">
      <c r="K3432"/>
    </row>
    <row r="3433" spans="11:11" hidden="1" x14ac:dyDescent="0.2">
      <c r="K3433"/>
    </row>
    <row r="3434" spans="11:11" hidden="1" x14ac:dyDescent="0.2">
      <c r="K3434"/>
    </row>
    <row r="3435" spans="11:11" hidden="1" x14ac:dyDescent="0.2">
      <c r="K3435"/>
    </row>
    <row r="3436" spans="11:11" hidden="1" x14ac:dyDescent="0.2">
      <c r="K3436"/>
    </row>
    <row r="3437" spans="11:11" hidden="1" x14ac:dyDescent="0.2">
      <c r="K3437"/>
    </row>
    <row r="3438" spans="11:11" hidden="1" x14ac:dyDescent="0.2">
      <c r="K3438"/>
    </row>
    <row r="3439" spans="11:11" hidden="1" x14ac:dyDescent="0.2">
      <c r="K3439"/>
    </row>
    <row r="3440" spans="11:11" hidden="1" x14ac:dyDescent="0.2">
      <c r="K3440"/>
    </row>
    <row r="3441" spans="11:11" hidden="1" x14ac:dyDescent="0.2">
      <c r="K3441"/>
    </row>
    <row r="3442" spans="11:11" hidden="1" x14ac:dyDescent="0.2">
      <c r="K3442"/>
    </row>
    <row r="3443" spans="11:11" hidden="1" x14ac:dyDescent="0.2">
      <c r="K3443"/>
    </row>
    <row r="3444" spans="11:11" hidden="1" x14ac:dyDescent="0.2">
      <c r="K3444"/>
    </row>
    <row r="3445" spans="11:11" hidden="1" x14ac:dyDescent="0.2">
      <c r="K3445"/>
    </row>
    <row r="3446" spans="11:11" hidden="1" x14ac:dyDescent="0.2">
      <c r="K3446"/>
    </row>
    <row r="3447" spans="11:11" hidden="1" x14ac:dyDescent="0.2">
      <c r="K3447"/>
    </row>
    <row r="3448" spans="11:11" hidden="1" x14ac:dyDescent="0.2">
      <c r="K3448"/>
    </row>
    <row r="3449" spans="11:11" hidden="1" x14ac:dyDescent="0.2">
      <c r="K3449"/>
    </row>
    <row r="3450" spans="11:11" hidden="1" x14ac:dyDescent="0.2">
      <c r="K3450"/>
    </row>
    <row r="3451" spans="11:11" hidden="1" x14ac:dyDescent="0.2">
      <c r="K3451"/>
    </row>
    <row r="3452" spans="11:11" hidden="1" x14ac:dyDescent="0.2">
      <c r="K3452"/>
    </row>
    <row r="3453" spans="11:11" hidden="1" x14ac:dyDescent="0.2">
      <c r="K3453"/>
    </row>
    <row r="3454" spans="11:11" hidden="1" x14ac:dyDescent="0.2">
      <c r="K3454"/>
    </row>
    <row r="3455" spans="11:11" hidden="1" x14ac:dyDescent="0.2">
      <c r="K3455"/>
    </row>
    <row r="3456" spans="11:11" hidden="1" x14ac:dyDescent="0.2">
      <c r="K3456"/>
    </row>
    <row r="3457" spans="11:11" hidden="1" x14ac:dyDescent="0.2">
      <c r="K3457"/>
    </row>
    <row r="3458" spans="11:11" hidden="1" x14ac:dyDescent="0.2">
      <c r="K3458"/>
    </row>
    <row r="3459" spans="11:11" hidden="1" x14ac:dyDescent="0.2">
      <c r="K3459"/>
    </row>
    <row r="3460" spans="11:11" hidden="1" x14ac:dyDescent="0.2">
      <c r="K3460"/>
    </row>
    <row r="3461" spans="11:11" hidden="1" x14ac:dyDescent="0.2">
      <c r="K3461"/>
    </row>
    <row r="3462" spans="11:11" hidden="1" x14ac:dyDescent="0.2">
      <c r="K3462"/>
    </row>
    <row r="3463" spans="11:11" hidden="1" x14ac:dyDescent="0.2">
      <c r="K3463"/>
    </row>
    <row r="3464" spans="11:11" hidden="1" x14ac:dyDescent="0.2">
      <c r="K3464"/>
    </row>
    <row r="3465" spans="11:11" hidden="1" x14ac:dyDescent="0.2">
      <c r="K3465"/>
    </row>
    <row r="3466" spans="11:11" hidden="1" x14ac:dyDescent="0.2">
      <c r="K3466"/>
    </row>
    <row r="3467" spans="11:11" hidden="1" x14ac:dyDescent="0.2">
      <c r="K3467"/>
    </row>
    <row r="3468" spans="11:11" hidden="1" x14ac:dyDescent="0.2">
      <c r="K3468"/>
    </row>
    <row r="3469" spans="11:11" hidden="1" x14ac:dyDescent="0.2">
      <c r="K3469"/>
    </row>
    <row r="3470" spans="11:11" hidden="1" x14ac:dyDescent="0.2">
      <c r="K3470"/>
    </row>
    <row r="3471" spans="11:11" hidden="1" x14ac:dyDescent="0.2">
      <c r="K3471"/>
    </row>
    <row r="3472" spans="11:11" hidden="1" x14ac:dyDescent="0.2">
      <c r="K3472"/>
    </row>
    <row r="3473" spans="11:11" hidden="1" x14ac:dyDescent="0.2">
      <c r="K3473"/>
    </row>
    <row r="3474" spans="11:11" hidden="1" x14ac:dyDescent="0.2">
      <c r="K3474"/>
    </row>
    <row r="3475" spans="11:11" hidden="1" x14ac:dyDescent="0.2">
      <c r="K3475"/>
    </row>
    <row r="3476" spans="11:11" hidden="1" x14ac:dyDescent="0.2">
      <c r="K3476"/>
    </row>
    <row r="3477" spans="11:11" hidden="1" x14ac:dyDescent="0.2">
      <c r="K3477"/>
    </row>
    <row r="3478" spans="11:11" hidden="1" x14ac:dyDescent="0.2">
      <c r="K3478"/>
    </row>
    <row r="3479" spans="11:11" hidden="1" x14ac:dyDescent="0.2">
      <c r="K3479"/>
    </row>
    <row r="3480" spans="11:11" hidden="1" x14ac:dyDescent="0.2">
      <c r="K3480"/>
    </row>
    <row r="3481" spans="11:11" hidden="1" x14ac:dyDescent="0.2">
      <c r="K3481"/>
    </row>
    <row r="3482" spans="11:11" hidden="1" x14ac:dyDescent="0.2">
      <c r="K3482"/>
    </row>
    <row r="3483" spans="11:11" hidden="1" x14ac:dyDescent="0.2">
      <c r="K3483"/>
    </row>
    <row r="3484" spans="11:11" hidden="1" x14ac:dyDescent="0.2">
      <c r="K3484"/>
    </row>
    <row r="3485" spans="11:11" hidden="1" x14ac:dyDescent="0.2">
      <c r="K3485"/>
    </row>
    <row r="3486" spans="11:11" hidden="1" x14ac:dyDescent="0.2">
      <c r="K3486"/>
    </row>
    <row r="3487" spans="11:11" hidden="1" x14ac:dyDescent="0.2">
      <c r="K3487"/>
    </row>
    <row r="3488" spans="11:11" hidden="1" x14ac:dyDescent="0.2">
      <c r="K3488"/>
    </row>
    <row r="3489" spans="11:11" hidden="1" x14ac:dyDescent="0.2">
      <c r="K3489"/>
    </row>
    <row r="3490" spans="11:11" hidden="1" x14ac:dyDescent="0.2">
      <c r="K3490"/>
    </row>
    <row r="3491" spans="11:11" hidden="1" x14ac:dyDescent="0.2">
      <c r="K3491"/>
    </row>
    <row r="3492" spans="11:11" hidden="1" x14ac:dyDescent="0.2">
      <c r="K3492"/>
    </row>
    <row r="3493" spans="11:11" hidden="1" x14ac:dyDescent="0.2">
      <c r="K3493"/>
    </row>
    <row r="3494" spans="11:11" hidden="1" x14ac:dyDescent="0.2">
      <c r="K3494"/>
    </row>
    <row r="3495" spans="11:11" hidden="1" x14ac:dyDescent="0.2">
      <c r="K3495"/>
    </row>
    <row r="3496" spans="11:11" hidden="1" x14ac:dyDescent="0.2">
      <c r="K3496"/>
    </row>
    <row r="3497" spans="11:11" hidden="1" x14ac:dyDescent="0.2">
      <c r="K3497"/>
    </row>
    <row r="3498" spans="11:11" hidden="1" x14ac:dyDescent="0.2">
      <c r="K3498"/>
    </row>
    <row r="3499" spans="11:11" hidden="1" x14ac:dyDescent="0.2">
      <c r="K3499"/>
    </row>
    <row r="3500" spans="11:11" hidden="1" x14ac:dyDescent="0.2">
      <c r="K3500"/>
    </row>
    <row r="3501" spans="11:11" hidden="1" x14ac:dyDescent="0.2">
      <c r="K3501"/>
    </row>
    <row r="3502" spans="11:11" hidden="1" x14ac:dyDescent="0.2">
      <c r="K3502"/>
    </row>
    <row r="3503" spans="11:11" hidden="1" x14ac:dyDescent="0.2">
      <c r="K3503"/>
    </row>
    <row r="3504" spans="11:11" hidden="1" x14ac:dyDescent="0.2">
      <c r="K3504"/>
    </row>
    <row r="3505" spans="11:11" hidden="1" x14ac:dyDescent="0.2">
      <c r="K3505"/>
    </row>
    <row r="3506" spans="11:11" hidden="1" x14ac:dyDescent="0.2">
      <c r="K3506"/>
    </row>
    <row r="3507" spans="11:11" hidden="1" x14ac:dyDescent="0.2">
      <c r="K3507"/>
    </row>
    <row r="3508" spans="11:11" hidden="1" x14ac:dyDescent="0.2">
      <c r="K3508"/>
    </row>
    <row r="3509" spans="11:11" hidden="1" x14ac:dyDescent="0.2">
      <c r="K3509"/>
    </row>
    <row r="3510" spans="11:11" hidden="1" x14ac:dyDescent="0.2">
      <c r="K3510"/>
    </row>
    <row r="3511" spans="11:11" hidden="1" x14ac:dyDescent="0.2">
      <c r="K3511"/>
    </row>
    <row r="3512" spans="11:11" hidden="1" x14ac:dyDescent="0.2">
      <c r="K3512"/>
    </row>
    <row r="3513" spans="11:11" hidden="1" x14ac:dyDescent="0.2">
      <c r="K3513"/>
    </row>
    <row r="3514" spans="11:11" hidden="1" x14ac:dyDescent="0.2">
      <c r="K3514"/>
    </row>
    <row r="3515" spans="11:11" hidden="1" x14ac:dyDescent="0.2">
      <c r="K3515"/>
    </row>
    <row r="3516" spans="11:11" hidden="1" x14ac:dyDescent="0.2">
      <c r="K3516"/>
    </row>
    <row r="3517" spans="11:11" hidden="1" x14ac:dyDescent="0.2">
      <c r="K3517"/>
    </row>
    <row r="3518" spans="11:11" hidden="1" x14ac:dyDescent="0.2">
      <c r="K3518"/>
    </row>
    <row r="3519" spans="11:11" hidden="1" x14ac:dyDescent="0.2">
      <c r="K3519"/>
    </row>
    <row r="3520" spans="11:11" hidden="1" x14ac:dyDescent="0.2">
      <c r="K3520"/>
    </row>
    <row r="3521" spans="2:11" hidden="1" x14ac:dyDescent="0.2">
      <c r="K3521"/>
    </row>
    <row r="3522" spans="2:11" hidden="1" x14ac:dyDescent="0.2">
      <c r="K3522"/>
    </row>
    <row r="3523" spans="2:11" hidden="1" x14ac:dyDescent="0.2">
      <c r="K3523"/>
    </row>
    <row r="3524" spans="2:11" hidden="1" x14ac:dyDescent="0.2">
      <c r="K3524"/>
    </row>
    <row r="3525" spans="2:11" x14ac:dyDescent="0.2">
      <c r="K3525"/>
    </row>
    <row r="3526" spans="2:11" x14ac:dyDescent="0.2">
      <c r="K3526"/>
    </row>
    <row r="3527" spans="2:11" x14ac:dyDescent="0.2">
      <c r="K3527"/>
    </row>
    <row r="3534" spans="2:11" x14ac:dyDescent="0.2">
      <c r="B3534" s="135"/>
    </row>
  </sheetData>
  <mergeCells count="563">
    <mergeCell ref="I553:J553"/>
    <mergeCell ref="I554:J554"/>
    <mergeCell ref="I555:J555"/>
    <mergeCell ref="I556:J556"/>
    <mergeCell ref="I547:J547"/>
    <mergeCell ref="I548:J548"/>
    <mergeCell ref="I549:J549"/>
    <mergeCell ref="I550:J550"/>
    <mergeCell ref="I551:J551"/>
    <mergeCell ref="I552:J552"/>
    <mergeCell ref="I541:J541"/>
    <mergeCell ref="I542:J542"/>
    <mergeCell ref="I543:J543"/>
    <mergeCell ref="I544:J544"/>
    <mergeCell ref="I545:J545"/>
    <mergeCell ref="I546:J546"/>
    <mergeCell ref="I535:J535"/>
    <mergeCell ref="I536:J536"/>
    <mergeCell ref="I537:J537"/>
    <mergeCell ref="I538:J538"/>
    <mergeCell ref="I539:J539"/>
    <mergeCell ref="I540:J540"/>
    <mergeCell ref="I529:J529"/>
    <mergeCell ref="I530:J530"/>
    <mergeCell ref="I531:J531"/>
    <mergeCell ref="I532:J532"/>
    <mergeCell ref="I533:J533"/>
    <mergeCell ref="I534:J534"/>
    <mergeCell ref="I523:J523"/>
    <mergeCell ref="I524:J524"/>
    <mergeCell ref="I525:J525"/>
    <mergeCell ref="I526:J526"/>
    <mergeCell ref="I527:J527"/>
    <mergeCell ref="I528:J528"/>
    <mergeCell ref="I517:J517"/>
    <mergeCell ref="I518:J518"/>
    <mergeCell ref="I519:J519"/>
    <mergeCell ref="I520:J520"/>
    <mergeCell ref="I521:J521"/>
    <mergeCell ref="I522:J522"/>
    <mergeCell ref="I511:J511"/>
    <mergeCell ref="I512:J512"/>
    <mergeCell ref="I513:J513"/>
    <mergeCell ref="I514:J514"/>
    <mergeCell ref="I515:J515"/>
    <mergeCell ref="I516:J516"/>
    <mergeCell ref="I505:J505"/>
    <mergeCell ref="I506:J506"/>
    <mergeCell ref="I507:J507"/>
    <mergeCell ref="I508:J508"/>
    <mergeCell ref="I509:J509"/>
    <mergeCell ref="I510:J510"/>
    <mergeCell ref="I499:J499"/>
    <mergeCell ref="I500:J500"/>
    <mergeCell ref="I501:J501"/>
    <mergeCell ref="I502:J502"/>
    <mergeCell ref="I503:J503"/>
    <mergeCell ref="I504:J504"/>
    <mergeCell ref="I493:J493"/>
    <mergeCell ref="I494:J494"/>
    <mergeCell ref="I495:J495"/>
    <mergeCell ref="I496:J496"/>
    <mergeCell ref="I497:J497"/>
    <mergeCell ref="I498:J498"/>
    <mergeCell ref="I487:J487"/>
    <mergeCell ref="I488:J488"/>
    <mergeCell ref="I489:J489"/>
    <mergeCell ref="I490:J490"/>
    <mergeCell ref="I491:J491"/>
    <mergeCell ref="I492:J492"/>
    <mergeCell ref="I481:J481"/>
    <mergeCell ref="I482:J482"/>
    <mergeCell ref="I483:J483"/>
    <mergeCell ref="I484:J484"/>
    <mergeCell ref="I485:J485"/>
    <mergeCell ref="I486:J486"/>
    <mergeCell ref="I475:J475"/>
    <mergeCell ref="I476:J476"/>
    <mergeCell ref="I477:J477"/>
    <mergeCell ref="I478:J478"/>
    <mergeCell ref="I479:J479"/>
    <mergeCell ref="I480:J480"/>
    <mergeCell ref="I469:J469"/>
    <mergeCell ref="I470:J470"/>
    <mergeCell ref="I471:J471"/>
    <mergeCell ref="I472:J472"/>
    <mergeCell ref="I473:J473"/>
    <mergeCell ref="I474:J474"/>
    <mergeCell ref="I463:J463"/>
    <mergeCell ref="I464:J464"/>
    <mergeCell ref="I465:J465"/>
    <mergeCell ref="I466:J466"/>
    <mergeCell ref="I467:J467"/>
    <mergeCell ref="I468:J468"/>
    <mergeCell ref="I457:J457"/>
    <mergeCell ref="I458:J458"/>
    <mergeCell ref="I459:J459"/>
    <mergeCell ref="I460:J460"/>
    <mergeCell ref="I461:J461"/>
    <mergeCell ref="I462:J462"/>
    <mergeCell ref="I451:J451"/>
    <mergeCell ref="I452:J452"/>
    <mergeCell ref="I453:J453"/>
    <mergeCell ref="I454:J454"/>
    <mergeCell ref="I455:J455"/>
    <mergeCell ref="I456:J456"/>
    <mergeCell ref="I445:J445"/>
    <mergeCell ref="I446:J446"/>
    <mergeCell ref="I447:J447"/>
    <mergeCell ref="I448:J448"/>
    <mergeCell ref="I449:J449"/>
    <mergeCell ref="I450:J450"/>
    <mergeCell ref="I439:J439"/>
    <mergeCell ref="I440:J440"/>
    <mergeCell ref="I441:J441"/>
    <mergeCell ref="I442:J442"/>
    <mergeCell ref="I443:J443"/>
    <mergeCell ref="I444:J444"/>
    <mergeCell ref="I433:J433"/>
    <mergeCell ref="I434:J434"/>
    <mergeCell ref="I435:J435"/>
    <mergeCell ref="I436:J436"/>
    <mergeCell ref="I437:J437"/>
    <mergeCell ref="I438:J438"/>
    <mergeCell ref="I427:J427"/>
    <mergeCell ref="I428:J428"/>
    <mergeCell ref="I429:J429"/>
    <mergeCell ref="I430:J430"/>
    <mergeCell ref="I431:J431"/>
    <mergeCell ref="I432:J432"/>
    <mergeCell ref="I421:J421"/>
    <mergeCell ref="I422:J422"/>
    <mergeCell ref="I423:J423"/>
    <mergeCell ref="I424:J424"/>
    <mergeCell ref="I425:J425"/>
    <mergeCell ref="I426:J426"/>
    <mergeCell ref="I415:J415"/>
    <mergeCell ref="I416:J416"/>
    <mergeCell ref="I417:J417"/>
    <mergeCell ref="I418:J418"/>
    <mergeCell ref="I419:J419"/>
    <mergeCell ref="I420:J420"/>
    <mergeCell ref="I409:J409"/>
    <mergeCell ref="I410:J410"/>
    <mergeCell ref="I411:J411"/>
    <mergeCell ref="I412:J412"/>
    <mergeCell ref="I413:J413"/>
    <mergeCell ref="I414:J414"/>
    <mergeCell ref="I403:J403"/>
    <mergeCell ref="I404:J404"/>
    <mergeCell ref="I405:J405"/>
    <mergeCell ref="I406:J406"/>
    <mergeCell ref="I407:J407"/>
    <mergeCell ref="I408:J408"/>
    <mergeCell ref="I397:J397"/>
    <mergeCell ref="I398:J398"/>
    <mergeCell ref="I399:J399"/>
    <mergeCell ref="I400:J400"/>
    <mergeCell ref="I401:J401"/>
    <mergeCell ref="I402:J402"/>
    <mergeCell ref="I391:J391"/>
    <mergeCell ref="I392:J392"/>
    <mergeCell ref="I393:J393"/>
    <mergeCell ref="I394:J394"/>
    <mergeCell ref="I395:J395"/>
    <mergeCell ref="I396:J396"/>
    <mergeCell ref="I385:J385"/>
    <mergeCell ref="I386:J386"/>
    <mergeCell ref="I387:J387"/>
    <mergeCell ref="I388:J388"/>
    <mergeCell ref="I389:J389"/>
    <mergeCell ref="I390:J390"/>
    <mergeCell ref="I379:J379"/>
    <mergeCell ref="I380:J380"/>
    <mergeCell ref="I381:J381"/>
    <mergeCell ref="I382:J382"/>
    <mergeCell ref="I383:J383"/>
    <mergeCell ref="I384:J384"/>
    <mergeCell ref="I373:J373"/>
    <mergeCell ref="I374:J374"/>
    <mergeCell ref="I375:J375"/>
    <mergeCell ref="I376:J376"/>
    <mergeCell ref="I377:J377"/>
    <mergeCell ref="I378:J378"/>
    <mergeCell ref="I367:J367"/>
    <mergeCell ref="I368:J368"/>
    <mergeCell ref="I369:J369"/>
    <mergeCell ref="I370:J370"/>
    <mergeCell ref="I371:J371"/>
    <mergeCell ref="I372:J372"/>
    <mergeCell ref="I361:J361"/>
    <mergeCell ref="I362:J362"/>
    <mergeCell ref="I363:J363"/>
    <mergeCell ref="I364:J364"/>
    <mergeCell ref="I365:J365"/>
    <mergeCell ref="I366:J366"/>
    <mergeCell ref="I355:J355"/>
    <mergeCell ref="I356:J356"/>
    <mergeCell ref="I357:J357"/>
    <mergeCell ref="I358:J358"/>
    <mergeCell ref="I359:J359"/>
    <mergeCell ref="I360:J360"/>
    <mergeCell ref="I349:J349"/>
    <mergeCell ref="I350:J350"/>
    <mergeCell ref="I351:J351"/>
    <mergeCell ref="I352:J352"/>
    <mergeCell ref="I353:J353"/>
    <mergeCell ref="I354:J354"/>
    <mergeCell ref="I343:J343"/>
    <mergeCell ref="I344:J344"/>
    <mergeCell ref="I345:J345"/>
    <mergeCell ref="I346:J346"/>
    <mergeCell ref="I347:J347"/>
    <mergeCell ref="I348:J348"/>
    <mergeCell ref="I337:J337"/>
    <mergeCell ref="I338:J338"/>
    <mergeCell ref="I339:J339"/>
    <mergeCell ref="I340:J340"/>
    <mergeCell ref="I341:J341"/>
    <mergeCell ref="I342:J342"/>
    <mergeCell ref="I331:J331"/>
    <mergeCell ref="I332:J332"/>
    <mergeCell ref="I333:J333"/>
    <mergeCell ref="I334:J334"/>
    <mergeCell ref="I335:J335"/>
    <mergeCell ref="I336:J336"/>
    <mergeCell ref="I325:J325"/>
    <mergeCell ref="I326:J326"/>
    <mergeCell ref="I327:J327"/>
    <mergeCell ref="I328:J328"/>
    <mergeCell ref="I329:J329"/>
    <mergeCell ref="I330:J330"/>
    <mergeCell ref="I319:J319"/>
    <mergeCell ref="I320:J320"/>
    <mergeCell ref="I321:J321"/>
    <mergeCell ref="I322:J322"/>
    <mergeCell ref="I323:J323"/>
    <mergeCell ref="I324:J324"/>
    <mergeCell ref="I313:J313"/>
    <mergeCell ref="I314:J314"/>
    <mergeCell ref="I315:J315"/>
    <mergeCell ref="I316:J316"/>
    <mergeCell ref="I317:J317"/>
    <mergeCell ref="I318:J318"/>
    <mergeCell ref="I307:J307"/>
    <mergeCell ref="I308:J308"/>
    <mergeCell ref="I309:J309"/>
    <mergeCell ref="I310:J310"/>
    <mergeCell ref="I311:J311"/>
    <mergeCell ref="I312:J312"/>
    <mergeCell ref="I301:J301"/>
    <mergeCell ref="I302:J302"/>
    <mergeCell ref="I303:J303"/>
    <mergeCell ref="I304:J304"/>
    <mergeCell ref="I305:J305"/>
    <mergeCell ref="I306:J306"/>
    <mergeCell ref="I295:J295"/>
    <mergeCell ref="I296:J296"/>
    <mergeCell ref="I297:J297"/>
    <mergeCell ref="I298:J298"/>
    <mergeCell ref="I299:J299"/>
    <mergeCell ref="I300:J300"/>
    <mergeCell ref="I289:J289"/>
    <mergeCell ref="I290:J290"/>
    <mergeCell ref="I291:J291"/>
    <mergeCell ref="I292:J292"/>
    <mergeCell ref="I293:J293"/>
    <mergeCell ref="I294:J294"/>
    <mergeCell ref="I283:J283"/>
    <mergeCell ref="I284:J284"/>
    <mergeCell ref="I285:J285"/>
    <mergeCell ref="I286:J286"/>
    <mergeCell ref="I287:J287"/>
    <mergeCell ref="I288:J288"/>
    <mergeCell ref="I277:J277"/>
    <mergeCell ref="I278:J278"/>
    <mergeCell ref="I279:J279"/>
    <mergeCell ref="I280:J280"/>
    <mergeCell ref="I281:J281"/>
    <mergeCell ref="I282:J282"/>
    <mergeCell ref="I272:J272"/>
    <mergeCell ref="I274:J275"/>
    <mergeCell ref="K274:K275"/>
    <mergeCell ref="L274:L275"/>
    <mergeCell ref="N274:N275"/>
    <mergeCell ref="I276:J276"/>
    <mergeCell ref="I266:J266"/>
    <mergeCell ref="I267:J267"/>
    <mergeCell ref="I268:J268"/>
    <mergeCell ref="I269:J269"/>
    <mergeCell ref="I270:J270"/>
    <mergeCell ref="I271:J271"/>
    <mergeCell ref="I260:J260"/>
    <mergeCell ref="I261:J261"/>
    <mergeCell ref="I262:J262"/>
    <mergeCell ref="I263:J263"/>
    <mergeCell ref="I264:J264"/>
    <mergeCell ref="I265:J265"/>
    <mergeCell ref="I254:J254"/>
    <mergeCell ref="I255:J255"/>
    <mergeCell ref="I256:J256"/>
    <mergeCell ref="I257:J257"/>
    <mergeCell ref="I258:J258"/>
    <mergeCell ref="I259:J259"/>
    <mergeCell ref="I248:J248"/>
    <mergeCell ref="I249:J249"/>
    <mergeCell ref="I250:J250"/>
    <mergeCell ref="I251:J251"/>
    <mergeCell ref="I252:J252"/>
    <mergeCell ref="I253:J253"/>
    <mergeCell ref="I242:J242"/>
    <mergeCell ref="I243:J243"/>
    <mergeCell ref="I244:J244"/>
    <mergeCell ref="I245:J245"/>
    <mergeCell ref="I246:J246"/>
    <mergeCell ref="I247:J247"/>
    <mergeCell ref="I236:J236"/>
    <mergeCell ref="I237:J237"/>
    <mergeCell ref="I238:J238"/>
    <mergeCell ref="I239:J239"/>
    <mergeCell ref="I240:J240"/>
    <mergeCell ref="I241:J241"/>
    <mergeCell ref="I230:J230"/>
    <mergeCell ref="I231:J231"/>
    <mergeCell ref="I232:J232"/>
    <mergeCell ref="I233:J233"/>
    <mergeCell ref="I234:J234"/>
    <mergeCell ref="I235:J235"/>
    <mergeCell ref="I224:J224"/>
    <mergeCell ref="I225:J225"/>
    <mergeCell ref="I226:J226"/>
    <mergeCell ref="I227:J227"/>
    <mergeCell ref="I228:J228"/>
    <mergeCell ref="I229:J229"/>
    <mergeCell ref="I218:J218"/>
    <mergeCell ref="I219:J219"/>
    <mergeCell ref="I220:J220"/>
    <mergeCell ref="I221:J221"/>
    <mergeCell ref="I222:J222"/>
    <mergeCell ref="I223:J223"/>
    <mergeCell ref="I212:J212"/>
    <mergeCell ref="I213:J213"/>
    <mergeCell ref="I214:J214"/>
    <mergeCell ref="I215:J215"/>
    <mergeCell ref="I216:J216"/>
    <mergeCell ref="I217:J217"/>
    <mergeCell ref="I206:J206"/>
    <mergeCell ref="I207:J207"/>
    <mergeCell ref="I208:J208"/>
    <mergeCell ref="I209:J209"/>
    <mergeCell ref="I210:J210"/>
    <mergeCell ref="I211:J211"/>
    <mergeCell ref="I200:J200"/>
    <mergeCell ref="I201:J201"/>
    <mergeCell ref="I202:J202"/>
    <mergeCell ref="I203:J203"/>
    <mergeCell ref="I204:J204"/>
    <mergeCell ref="I205:J205"/>
    <mergeCell ref="I194:J194"/>
    <mergeCell ref="I195:J195"/>
    <mergeCell ref="I196:J196"/>
    <mergeCell ref="I197:J197"/>
    <mergeCell ref="I198:J198"/>
    <mergeCell ref="I199:J199"/>
    <mergeCell ref="I188:J188"/>
    <mergeCell ref="I189:J189"/>
    <mergeCell ref="I190:J190"/>
    <mergeCell ref="I191:J191"/>
    <mergeCell ref="I192:J192"/>
    <mergeCell ref="I193:J193"/>
    <mergeCell ref="I182:J182"/>
    <mergeCell ref="I183:J183"/>
    <mergeCell ref="I184:J184"/>
    <mergeCell ref="I185:J185"/>
    <mergeCell ref="I186:J186"/>
    <mergeCell ref="I187:J187"/>
    <mergeCell ref="I176:J176"/>
    <mergeCell ref="I177:J177"/>
    <mergeCell ref="I178:J178"/>
    <mergeCell ref="I179:J179"/>
    <mergeCell ref="I180:J180"/>
    <mergeCell ref="I181:J181"/>
    <mergeCell ref="I170:J170"/>
    <mergeCell ref="I171:J171"/>
    <mergeCell ref="I172:J172"/>
    <mergeCell ref="I173:J173"/>
    <mergeCell ref="I174:J174"/>
    <mergeCell ref="I175:J175"/>
    <mergeCell ref="I164:J164"/>
    <mergeCell ref="I165:J165"/>
    <mergeCell ref="I166:J166"/>
    <mergeCell ref="I167:J167"/>
    <mergeCell ref="I168:J168"/>
    <mergeCell ref="I169:J169"/>
    <mergeCell ref="I158:J158"/>
    <mergeCell ref="I159:J159"/>
    <mergeCell ref="I160:J160"/>
    <mergeCell ref="I161:J161"/>
    <mergeCell ref="I162:J162"/>
    <mergeCell ref="I163:J163"/>
    <mergeCell ref="I152:J152"/>
    <mergeCell ref="I153:J153"/>
    <mergeCell ref="I154:J154"/>
    <mergeCell ref="I155:J155"/>
    <mergeCell ref="I156:J156"/>
    <mergeCell ref="I157:J157"/>
    <mergeCell ref="I146:J146"/>
    <mergeCell ref="I147:J147"/>
    <mergeCell ref="I148:J148"/>
    <mergeCell ref="I149:J149"/>
    <mergeCell ref="I150:J150"/>
    <mergeCell ref="I151:J151"/>
    <mergeCell ref="I140:J140"/>
    <mergeCell ref="I141:J141"/>
    <mergeCell ref="I142:J142"/>
    <mergeCell ref="I143:J143"/>
    <mergeCell ref="I144:J144"/>
    <mergeCell ref="I145:J145"/>
    <mergeCell ref="I134:J134"/>
    <mergeCell ref="I135:J135"/>
    <mergeCell ref="I136:J136"/>
    <mergeCell ref="I137:J137"/>
    <mergeCell ref="I138:J138"/>
    <mergeCell ref="I139:J139"/>
    <mergeCell ref="I128:J128"/>
    <mergeCell ref="I129:J129"/>
    <mergeCell ref="I130:J130"/>
    <mergeCell ref="I131:J131"/>
    <mergeCell ref="I132:J132"/>
    <mergeCell ref="I133:J133"/>
    <mergeCell ref="I122:J122"/>
    <mergeCell ref="I123:J123"/>
    <mergeCell ref="I124:J124"/>
    <mergeCell ref="I125:J125"/>
    <mergeCell ref="I126:J126"/>
    <mergeCell ref="I127:J127"/>
    <mergeCell ref="I116:J116"/>
    <mergeCell ref="I117:J117"/>
    <mergeCell ref="I118:J118"/>
    <mergeCell ref="I119:J119"/>
    <mergeCell ref="I120:J120"/>
    <mergeCell ref="I121:J121"/>
    <mergeCell ref="I110:J110"/>
    <mergeCell ref="I111:J111"/>
    <mergeCell ref="I112:J112"/>
    <mergeCell ref="I113:J113"/>
    <mergeCell ref="I114:J114"/>
    <mergeCell ref="I115:J115"/>
    <mergeCell ref="I104:J104"/>
    <mergeCell ref="I105:J105"/>
    <mergeCell ref="I106:J106"/>
    <mergeCell ref="I107:J107"/>
    <mergeCell ref="I108:J108"/>
    <mergeCell ref="I109:J109"/>
    <mergeCell ref="I98:J98"/>
    <mergeCell ref="I99:J99"/>
    <mergeCell ref="I100:J100"/>
    <mergeCell ref="I101:J101"/>
    <mergeCell ref="I102:J102"/>
    <mergeCell ref="I103:J103"/>
    <mergeCell ref="I92:J92"/>
    <mergeCell ref="I93:J93"/>
    <mergeCell ref="I94:J94"/>
    <mergeCell ref="I95:J95"/>
    <mergeCell ref="I96:J96"/>
    <mergeCell ref="I97:J97"/>
    <mergeCell ref="I86:J86"/>
    <mergeCell ref="I87:J87"/>
    <mergeCell ref="I88:J88"/>
    <mergeCell ref="I89:J89"/>
    <mergeCell ref="I90:J90"/>
    <mergeCell ref="I91:J91"/>
    <mergeCell ref="I80:J80"/>
    <mergeCell ref="I81:J81"/>
    <mergeCell ref="I82:J82"/>
    <mergeCell ref="I83:J83"/>
    <mergeCell ref="I84:J84"/>
    <mergeCell ref="I85:J85"/>
    <mergeCell ref="I74:J74"/>
    <mergeCell ref="I75:J75"/>
    <mergeCell ref="I76:J76"/>
    <mergeCell ref="I77:J77"/>
    <mergeCell ref="I78:J78"/>
    <mergeCell ref="I79:J79"/>
    <mergeCell ref="I68:J68"/>
    <mergeCell ref="I69:J69"/>
    <mergeCell ref="I70:J70"/>
    <mergeCell ref="I71:J71"/>
    <mergeCell ref="I72:J72"/>
    <mergeCell ref="I73:J73"/>
    <mergeCell ref="I62:J62"/>
    <mergeCell ref="I63:J63"/>
    <mergeCell ref="I64:J64"/>
    <mergeCell ref="I65:J65"/>
    <mergeCell ref="I66:J66"/>
    <mergeCell ref="I67:J67"/>
    <mergeCell ref="I56:J56"/>
    <mergeCell ref="I57:J57"/>
    <mergeCell ref="I58:J58"/>
    <mergeCell ref="I59:J59"/>
    <mergeCell ref="I60:J60"/>
    <mergeCell ref="I61:J61"/>
    <mergeCell ref="I50:J50"/>
    <mergeCell ref="I51:J51"/>
    <mergeCell ref="I52:J52"/>
    <mergeCell ref="I53:J53"/>
    <mergeCell ref="I54:J54"/>
    <mergeCell ref="I55:J55"/>
    <mergeCell ref="I44:J44"/>
    <mergeCell ref="I45:J45"/>
    <mergeCell ref="I46:J46"/>
    <mergeCell ref="I47:J47"/>
    <mergeCell ref="I48:J48"/>
    <mergeCell ref="I49:J49"/>
    <mergeCell ref="I38:J38"/>
    <mergeCell ref="I39:J39"/>
    <mergeCell ref="I40:J40"/>
    <mergeCell ref="I41:J41"/>
    <mergeCell ref="I42:J42"/>
    <mergeCell ref="I43:J43"/>
    <mergeCell ref="I34:J34"/>
    <mergeCell ref="I35:J35"/>
    <mergeCell ref="I36:J36"/>
    <mergeCell ref="I37:J37"/>
    <mergeCell ref="I26:J26"/>
    <mergeCell ref="I27:J27"/>
    <mergeCell ref="I28:J28"/>
    <mergeCell ref="I29:J29"/>
    <mergeCell ref="I30:J30"/>
    <mergeCell ref="I31:J31"/>
    <mergeCell ref="I25:J25"/>
    <mergeCell ref="I14:J14"/>
    <mergeCell ref="I15:J15"/>
    <mergeCell ref="I16:J16"/>
    <mergeCell ref="I17:J17"/>
    <mergeCell ref="I18:J18"/>
    <mergeCell ref="I19:J19"/>
    <mergeCell ref="I32:J32"/>
    <mergeCell ref="I33:J33"/>
    <mergeCell ref="O5:O6"/>
    <mergeCell ref="O274:O275"/>
    <mergeCell ref="P5:P6"/>
    <mergeCell ref="P274:P275"/>
    <mergeCell ref="L1:O1"/>
    <mergeCell ref="I562:O562"/>
    <mergeCell ref="I8:J8"/>
    <mergeCell ref="I9:J9"/>
    <mergeCell ref="I10:J10"/>
    <mergeCell ref="I11:J11"/>
    <mergeCell ref="I12:J12"/>
    <mergeCell ref="I13:J13"/>
    <mergeCell ref="K2:N2"/>
    <mergeCell ref="K3:N3"/>
    <mergeCell ref="I5:J6"/>
    <mergeCell ref="L5:L6"/>
    <mergeCell ref="N5:N6"/>
    <mergeCell ref="I7:J7"/>
    <mergeCell ref="K5:K6"/>
    <mergeCell ref="I20:J20"/>
    <mergeCell ref="I21:J21"/>
    <mergeCell ref="I22:J22"/>
    <mergeCell ref="I23:J23"/>
    <mergeCell ref="I24:J24"/>
  </mergeCells>
  <pageMargins left="0.7" right="0.7" top="0.75" bottom="0.75" header="0.3" footer="0.3"/>
  <pageSetup paperSize="9" scale="90" orientation="portrait" r:id="rId1"/>
  <colBreaks count="1" manualBreakCount="1">
    <brk id="8" max="3403" man="1"/>
  </col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528"/>
  <sheetViews>
    <sheetView view="pageBreakPreview" topLeftCell="A4" zoomScaleNormal="100" zoomScaleSheetLayoutView="100" workbookViewId="0">
      <selection activeCell="H320" sqref="H320"/>
    </sheetView>
  </sheetViews>
  <sheetFormatPr defaultRowHeight="15" x14ac:dyDescent="0.2"/>
  <cols>
    <col min="1" max="1" width="5.21875" customWidth="1"/>
    <col min="2" max="2" width="8.88671875" hidden="1" customWidth="1"/>
    <col min="3" max="3" width="42.6640625" style="9" customWidth="1"/>
    <col min="4" max="4" width="4.88671875" style="83" customWidth="1"/>
    <col min="5" max="5" width="0" hidden="1" customWidth="1"/>
    <col min="6" max="6" width="9.33203125" bestFit="1" customWidth="1"/>
  </cols>
  <sheetData>
    <row r="1" spans="1:8" x14ac:dyDescent="0.2">
      <c r="D1" s="208" t="s">
        <v>884</v>
      </c>
      <c r="E1" s="208"/>
      <c r="F1" s="208"/>
      <c r="G1" s="208"/>
    </row>
    <row r="2" spans="1:8" x14ac:dyDescent="0.2">
      <c r="C2" s="185" t="s">
        <v>796</v>
      </c>
      <c r="D2" s="185"/>
      <c r="E2" s="185"/>
      <c r="F2" s="185"/>
    </row>
    <row r="3" spans="1:8" x14ac:dyDescent="0.2">
      <c r="C3" s="184" t="s">
        <v>810</v>
      </c>
      <c r="D3" s="184"/>
      <c r="E3" s="184"/>
      <c r="F3" s="184"/>
    </row>
    <row r="4" spans="1:8" x14ac:dyDescent="0.2">
      <c r="D4" s="11"/>
    </row>
    <row r="5" spans="1:8" ht="15" customHeight="1" x14ac:dyDescent="0.2">
      <c r="A5" s="194" t="s">
        <v>0</v>
      </c>
      <c r="B5" s="195"/>
      <c r="C5" s="204" t="s">
        <v>861</v>
      </c>
      <c r="D5" s="186" t="s">
        <v>2</v>
      </c>
      <c r="E5" s="82"/>
      <c r="F5" s="186" t="s">
        <v>512</v>
      </c>
      <c r="G5" s="186" t="s">
        <v>910</v>
      </c>
      <c r="H5" s="186" t="s">
        <v>911</v>
      </c>
    </row>
    <row r="6" spans="1:8" x14ac:dyDescent="0.2">
      <c r="A6" s="196"/>
      <c r="B6" s="197"/>
      <c r="C6" s="205"/>
      <c r="D6" s="186"/>
      <c r="E6" s="82"/>
      <c r="F6" s="186"/>
      <c r="G6" s="186"/>
      <c r="H6" s="186"/>
    </row>
    <row r="7" spans="1:8" x14ac:dyDescent="0.2">
      <c r="A7" s="198" t="s">
        <v>3</v>
      </c>
      <c r="B7" s="199"/>
      <c r="C7" s="84" t="s">
        <v>4</v>
      </c>
      <c r="D7" s="81" t="s">
        <v>5</v>
      </c>
      <c r="E7" s="81"/>
      <c r="F7" s="162" t="s">
        <v>513</v>
      </c>
      <c r="G7" s="162" t="s">
        <v>909</v>
      </c>
      <c r="H7" s="162" t="s">
        <v>912</v>
      </c>
    </row>
    <row r="8" spans="1:8" x14ac:dyDescent="0.2">
      <c r="A8" s="192" t="s">
        <v>6</v>
      </c>
      <c r="B8" s="193"/>
      <c r="C8" s="3" t="s">
        <v>7</v>
      </c>
      <c r="D8" s="14" t="s">
        <v>8</v>
      </c>
      <c r="E8" s="14"/>
      <c r="F8" s="85"/>
      <c r="G8" s="85"/>
      <c r="H8" s="85"/>
    </row>
    <row r="9" spans="1:8" ht="25.5" x14ac:dyDescent="0.2">
      <c r="A9" s="192" t="s">
        <v>9</v>
      </c>
      <c r="B9" s="193"/>
      <c r="C9" s="3" t="s">
        <v>10</v>
      </c>
      <c r="D9" s="14" t="s">
        <v>11</v>
      </c>
      <c r="E9" s="14"/>
      <c r="F9" s="85"/>
      <c r="G9" s="85"/>
      <c r="H9" s="85"/>
    </row>
    <row r="10" spans="1:8" ht="25.5" x14ac:dyDescent="0.2">
      <c r="A10" s="192" t="s">
        <v>12</v>
      </c>
      <c r="B10" s="193"/>
      <c r="C10" s="3" t="s">
        <v>13</v>
      </c>
      <c r="D10" s="14" t="s">
        <v>14</v>
      </c>
      <c r="E10" s="14"/>
      <c r="F10" s="85">
        <v>1218</v>
      </c>
      <c r="G10" s="85">
        <v>-1218</v>
      </c>
      <c r="H10" s="85">
        <v>0</v>
      </c>
    </row>
    <row r="11" spans="1:8" x14ac:dyDescent="0.2">
      <c r="A11" s="192" t="s">
        <v>15</v>
      </c>
      <c r="B11" s="193"/>
      <c r="C11" s="3" t="s">
        <v>16</v>
      </c>
      <c r="D11" s="14" t="s">
        <v>17</v>
      </c>
      <c r="E11" s="14"/>
      <c r="F11" s="85"/>
      <c r="G11" s="85"/>
      <c r="H11" s="85"/>
    </row>
    <row r="12" spans="1:8" x14ac:dyDescent="0.2">
      <c r="A12" s="192" t="s">
        <v>18</v>
      </c>
      <c r="B12" s="193"/>
      <c r="C12" s="3" t="s">
        <v>19</v>
      </c>
      <c r="D12" s="14" t="s">
        <v>20</v>
      </c>
      <c r="E12" s="14"/>
      <c r="F12" s="85"/>
      <c r="G12" s="85"/>
      <c r="H12" s="85"/>
    </row>
    <row r="13" spans="1:8" x14ac:dyDescent="0.2">
      <c r="A13" s="192" t="s">
        <v>21</v>
      </c>
      <c r="B13" s="193"/>
      <c r="C13" s="3" t="s">
        <v>22</v>
      </c>
      <c r="D13" s="14" t="s">
        <v>23</v>
      </c>
      <c r="E13" s="14"/>
      <c r="F13" s="85"/>
      <c r="G13" s="85"/>
      <c r="H13" s="85"/>
    </row>
    <row r="14" spans="1:8" x14ac:dyDescent="0.2">
      <c r="A14" s="200" t="s">
        <v>24</v>
      </c>
      <c r="B14" s="201"/>
      <c r="C14" s="4" t="s">
        <v>25</v>
      </c>
      <c r="D14" s="15" t="s">
        <v>26</v>
      </c>
      <c r="E14" s="15"/>
      <c r="F14" s="86">
        <f>SUM(F8:F13)</f>
        <v>1218</v>
      </c>
      <c r="G14" s="86">
        <f>SUM(G8:G13)</f>
        <v>-1218</v>
      </c>
      <c r="H14" s="86">
        <f>SUM(H8:H13)</f>
        <v>0</v>
      </c>
    </row>
    <row r="15" spans="1:8" hidden="1" x14ac:dyDescent="0.2">
      <c r="A15" s="192" t="s">
        <v>27</v>
      </c>
      <c r="B15" s="193"/>
      <c r="C15" s="3" t="s">
        <v>28</v>
      </c>
      <c r="D15" s="14" t="s">
        <v>29</v>
      </c>
      <c r="E15" s="14"/>
      <c r="F15" s="85"/>
      <c r="G15" s="85"/>
      <c r="H15" s="85"/>
    </row>
    <row r="16" spans="1:8" ht="25.5" hidden="1" x14ac:dyDescent="0.2">
      <c r="A16" s="192" t="s">
        <v>30</v>
      </c>
      <c r="B16" s="193"/>
      <c r="C16" s="3" t="s">
        <v>31</v>
      </c>
      <c r="D16" s="14" t="s">
        <v>32</v>
      </c>
      <c r="E16" s="14"/>
      <c r="F16" s="85"/>
      <c r="G16" s="85"/>
      <c r="H16" s="85"/>
    </row>
    <row r="17" spans="1:8" ht="25.5" hidden="1" x14ac:dyDescent="0.2">
      <c r="A17" s="192" t="s">
        <v>33</v>
      </c>
      <c r="B17" s="193"/>
      <c r="C17" s="3" t="s">
        <v>34</v>
      </c>
      <c r="D17" s="14" t="s">
        <v>35</v>
      </c>
      <c r="E17" s="14"/>
      <c r="F17" s="85">
        <f>SUM(F18:F27)</f>
        <v>0</v>
      </c>
      <c r="G17" s="85">
        <f>SUM(G18:G27)</f>
        <v>0</v>
      </c>
      <c r="H17" s="85">
        <f>SUM(H18:H27)</f>
        <v>0</v>
      </c>
    </row>
    <row r="18" spans="1:8" hidden="1" x14ac:dyDescent="0.2">
      <c r="A18" s="192" t="s">
        <v>36</v>
      </c>
      <c r="B18" s="193"/>
      <c r="C18" s="5" t="s">
        <v>37</v>
      </c>
      <c r="D18" s="14" t="s">
        <v>35</v>
      </c>
      <c r="E18" s="14"/>
      <c r="F18" s="85"/>
      <c r="G18" s="85"/>
      <c r="H18" s="85"/>
    </row>
    <row r="19" spans="1:8" hidden="1" x14ac:dyDescent="0.2">
      <c r="A19" s="192" t="s">
        <v>38</v>
      </c>
      <c r="B19" s="193"/>
      <c r="C19" s="5" t="s">
        <v>39</v>
      </c>
      <c r="D19" s="14" t="s">
        <v>35</v>
      </c>
      <c r="E19" s="14"/>
      <c r="F19" s="85"/>
      <c r="G19" s="85"/>
      <c r="H19" s="85"/>
    </row>
    <row r="20" spans="1:8" ht="25.5" hidden="1" x14ac:dyDescent="0.2">
      <c r="A20" s="192" t="s">
        <v>40</v>
      </c>
      <c r="B20" s="193"/>
      <c r="C20" s="5" t="s">
        <v>41</v>
      </c>
      <c r="D20" s="14" t="s">
        <v>35</v>
      </c>
      <c r="E20" s="14"/>
      <c r="F20" s="85"/>
      <c r="G20" s="85"/>
      <c r="H20" s="85"/>
    </row>
    <row r="21" spans="1:8" hidden="1" x14ac:dyDescent="0.2">
      <c r="A21" s="192" t="s">
        <v>42</v>
      </c>
      <c r="B21" s="193"/>
      <c r="C21" s="5" t="s">
        <v>43</v>
      </c>
      <c r="D21" s="14" t="s">
        <v>35</v>
      </c>
      <c r="E21" s="14"/>
      <c r="F21" s="85"/>
      <c r="G21" s="85"/>
      <c r="H21" s="85"/>
    </row>
    <row r="22" spans="1:8" hidden="1" x14ac:dyDescent="0.2">
      <c r="A22" s="192" t="s">
        <v>44</v>
      </c>
      <c r="B22" s="193"/>
      <c r="C22" s="5" t="s">
        <v>45</v>
      </c>
      <c r="D22" s="14" t="s">
        <v>35</v>
      </c>
      <c r="E22" s="14"/>
      <c r="F22" s="85"/>
      <c r="G22" s="85"/>
      <c r="H22" s="85"/>
    </row>
    <row r="23" spans="1:8" hidden="1" x14ac:dyDescent="0.2">
      <c r="A23" s="192" t="s">
        <v>46</v>
      </c>
      <c r="B23" s="193"/>
      <c r="C23" s="5" t="s">
        <v>47</v>
      </c>
      <c r="D23" s="14" t="s">
        <v>35</v>
      </c>
      <c r="E23" s="14"/>
      <c r="F23" s="85"/>
      <c r="G23" s="85"/>
      <c r="H23" s="85"/>
    </row>
    <row r="24" spans="1:8" hidden="1" x14ac:dyDescent="0.2">
      <c r="A24" s="192" t="s">
        <v>48</v>
      </c>
      <c r="B24" s="193"/>
      <c r="C24" s="5" t="s">
        <v>49</v>
      </c>
      <c r="D24" s="14" t="s">
        <v>35</v>
      </c>
      <c r="E24" s="14"/>
      <c r="F24" s="85"/>
      <c r="G24" s="85"/>
      <c r="H24" s="85"/>
    </row>
    <row r="25" spans="1:8" hidden="1" x14ac:dyDescent="0.2">
      <c r="A25" s="192" t="s">
        <v>50</v>
      </c>
      <c r="B25" s="193"/>
      <c r="C25" s="5" t="s">
        <v>51</v>
      </c>
      <c r="D25" s="14" t="s">
        <v>35</v>
      </c>
      <c r="E25" s="14"/>
      <c r="F25" s="85"/>
      <c r="G25" s="85"/>
      <c r="H25" s="85"/>
    </row>
    <row r="26" spans="1:8" hidden="1" x14ac:dyDescent="0.2">
      <c r="A26" s="192" t="s">
        <v>52</v>
      </c>
      <c r="B26" s="193"/>
      <c r="C26" s="5" t="s">
        <v>53</v>
      </c>
      <c r="D26" s="14" t="s">
        <v>35</v>
      </c>
      <c r="E26" s="14"/>
      <c r="F26" s="85"/>
      <c r="G26" s="85"/>
      <c r="H26" s="85"/>
    </row>
    <row r="27" spans="1:8" hidden="1" x14ac:dyDescent="0.2">
      <c r="A27" s="192" t="s">
        <v>54</v>
      </c>
      <c r="B27" s="193"/>
      <c r="C27" s="5" t="s">
        <v>55</v>
      </c>
      <c r="D27" s="14" t="s">
        <v>35</v>
      </c>
      <c r="E27" s="14"/>
      <c r="F27" s="85"/>
      <c r="G27" s="85"/>
      <c r="H27" s="85"/>
    </row>
    <row r="28" spans="1:8" ht="25.5" hidden="1" x14ac:dyDescent="0.2">
      <c r="A28" s="192" t="s">
        <v>56</v>
      </c>
      <c r="B28" s="193"/>
      <c r="C28" s="3" t="s">
        <v>57</v>
      </c>
      <c r="D28" s="14" t="s">
        <v>58</v>
      </c>
      <c r="E28" s="14"/>
      <c r="F28" s="85">
        <f>SUM(F29:F38)</f>
        <v>0</v>
      </c>
      <c r="G28" s="85">
        <f>SUM(G29:G38)</f>
        <v>0</v>
      </c>
      <c r="H28" s="85">
        <f>SUM(H29:H38)</f>
        <v>0</v>
      </c>
    </row>
    <row r="29" spans="1:8" hidden="1" x14ac:dyDescent="0.2">
      <c r="A29" s="192" t="s">
        <v>59</v>
      </c>
      <c r="B29" s="193"/>
      <c r="C29" s="5" t="s">
        <v>37</v>
      </c>
      <c r="D29" s="14" t="s">
        <v>58</v>
      </c>
      <c r="E29" s="14"/>
      <c r="F29" s="85"/>
      <c r="G29" s="85"/>
      <c r="H29" s="85"/>
    </row>
    <row r="30" spans="1:8" hidden="1" x14ac:dyDescent="0.2">
      <c r="A30" s="192" t="s">
        <v>60</v>
      </c>
      <c r="B30" s="193"/>
      <c r="C30" s="5" t="s">
        <v>39</v>
      </c>
      <c r="D30" s="14" t="s">
        <v>58</v>
      </c>
      <c r="E30" s="14"/>
      <c r="F30" s="85"/>
      <c r="G30" s="85"/>
      <c r="H30" s="85"/>
    </row>
    <row r="31" spans="1:8" ht="25.5" hidden="1" x14ac:dyDescent="0.2">
      <c r="A31" s="192" t="s">
        <v>61</v>
      </c>
      <c r="B31" s="193"/>
      <c r="C31" s="5" t="s">
        <v>41</v>
      </c>
      <c r="D31" s="14" t="s">
        <v>58</v>
      </c>
      <c r="E31" s="14"/>
      <c r="F31" s="85"/>
      <c r="G31" s="85"/>
      <c r="H31" s="85"/>
    </row>
    <row r="32" spans="1:8" hidden="1" x14ac:dyDescent="0.2">
      <c r="A32" s="192" t="s">
        <v>62</v>
      </c>
      <c r="B32" s="193"/>
      <c r="C32" s="5" t="s">
        <v>43</v>
      </c>
      <c r="D32" s="14" t="s">
        <v>58</v>
      </c>
      <c r="E32" s="14"/>
      <c r="F32" s="85"/>
      <c r="G32" s="85"/>
      <c r="H32" s="85"/>
    </row>
    <row r="33" spans="1:8" hidden="1" x14ac:dyDescent="0.2">
      <c r="A33" s="192" t="s">
        <v>63</v>
      </c>
      <c r="B33" s="193"/>
      <c r="C33" s="5" t="s">
        <v>45</v>
      </c>
      <c r="D33" s="14" t="s">
        <v>58</v>
      </c>
      <c r="E33" s="14"/>
      <c r="F33" s="85"/>
      <c r="G33" s="85"/>
      <c r="H33" s="85"/>
    </row>
    <row r="34" spans="1:8" hidden="1" x14ac:dyDescent="0.2">
      <c r="A34" s="192" t="s">
        <v>64</v>
      </c>
      <c r="B34" s="193"/>
      <c r="C34" s="5" t="s">
        <v>47</v>
      </c>
      <c r="D34" s="14" t="s">
        <v>58</v>
      </c>
      <c r="E34" s="14"/>
      <c r="F34" s="85"/>
      <c r="G34" s="85"/>
      <c r="H34" s="85"/>
    </row>
    <row r="35" spans="1:8" hidden="1" x14ac:dyDescent="0.2">
      <c r="A35" s="192" t="s">
        <v>65</v>
      </c>
      <c r="B35" s="193"/>
      <c r="C35" s="5" t="s">
        <v>49</v>
      </c>
      <c r="D35" s="14" t="s">
        <v>58</v>
      </c>
      <c r="E35" s="14"/>
      <c r="F35" s="85"/>
      <c r="G35" s="85"/>
      <c r="H35" s="85"/>
    </row>
    <row r="36" spans="1:8" hidden="1" x14ac:dyDescent="0.2">
      <c r="A36" s="192" t="s">
        <v>66</v>
      </c>
      <c r="B36" s="193"/>
      <c r="C36" s="5" t="s">
        <v>51</v>
      </c>
      <c r="D36" s="14" t="s">
        <v>58</v>
      </c>
      <c r="E36" s="14"/>
      <c r="F36" s="85"/>
      <c r="G36" s="85"/>
      <c r="H36" s="85"/>
    </row>
    <row r="37" spans="1:8" hidden="1" x14ac:dyDescent="0.2">
      <c r="A37" s="192" t="s">
        <v>67</v>
      </c>
      <c r="B37" s="193"/>
      <c r="C37" s="5" t="s">
        <v>53</v>
      </c>
      <c r="D37" s="14" t="s">
        <v>58</v>
      </c>
      <c r="E37" s="14"/>
      <c r="F37" s="85"/>
      <c r="G37" s="85"/>
      <c r="H37" s="85"/>
    </row>
    <row r="38" spans="1:8" hidden="1" x14ac:dyDescent="0.2">
      <c r="A38" s="192" t="s">
        <v>68</v>
      </c>
      <c r="B38" s="193"/>
      <c r="C38" s="5" t="s">
        <v>55</v>
      </c>
      <c r="D38" s="14" t="s">
        <v>58</v>
      </c>
      <c r="E38" s="14"/>
      <c r="F38" s="85"/>
      <c r="G38" s="85"/>
      <c r="H38" s="85"/>
    </row>
    <row r="39" spans="1:8" ht="25.5" hidden="1" x14ac:dyDescent="0.2">
      <c r="A39" s="192" t="s">
        <v>69</v>
      </c>
      <c r="B39" s="193"/>
      <c r="C39" s="3" t="s">
        <v>70</v>
      </c>
      <c r="D39" s="14" t="s">
        <v>71</v>
      </c>
      <c r="E39" s="14"/>
      <c r="F39" s="85">
        <f>SUM(F40:F49)</f>
        <v>0</v>
      </c>
      <c r="G39" s="85">
        <f>SUM(G40:G49)</f>
        <v>0</v>
      </c>
      <c r="H39" s="85">
        <f>SUM(H40:H49)</f>
        <v>0</v>
      </c>
    </row>
    <row r="40" spans="1:8" hidden="1" x14ac:dyDescent="0.2">
      <c r="A40" s="192" t="s">
        <v>72</v>
      </c>
      <c r="B40" s="193"/>
      <c r="C40" s="5" t="s">
        <v>37</v>
      </c>
      <c r="D40" s="14" t="s">
        <v>71</v>
      </c>
      <c r="E40" s="14"/>
      <c r="F40" s="85"/>
      <c r="G40" s="85"/>
      <c r="H40" s="85"/>
    </row>
    <row r="41" spans="1:8" hidden="1" x14ac:dyDescent="0.2">
      <c r="A41" s="192" t="s">
        <v>73</v>
      </c>
      <c r="B41" s="193"/>
      <c r="C41" s="5" t="s">
        <v>39</v>
      </c>
      <c r="D41" s="14" t="s">
        <v>71</v>
      </c>
      <c r="E41" s="14"/>
      <c r="F41" s="85"/>
      <c r="G41" s="85"/>
      <c r="H41" s="85"/>
    </row>
    <row r="42" spans="1:8" ht="25.5" hidden="1" x14ac:dyDescent="0.2">
      <c r="A42" s="192" t="s">
        <v>74</v>
      </c>
      <c r="B42" s="193"/>
      <c r="C42" s="5" t="s">
        <v>41</v>
      </c>
      <c r="D42" s="14" t="s">
        <v>71</v>
      </c>
      <c r="E42" s="14"/>
      <c r="F42" s="85"/>
      <c r="G42" s="85"/>
      <c r="H42" s="85"/>
    </row>
    <row r="43" spans="1:8" hidden="1" x14ac:dyDescent="0.2">
      <c r="A43" s="192" t="s">
        <v>75</v>
      </c>
      <c r="B43" s="193"/>
      <c r="C43" s="5" t="s">
        <v>43</v>
      </c>
      <c r="D43" s="14" t="s">
        <v>71</v>
      </c>
      <c r="E43" s="14"/>
      <c r="F43" s="85"/>
      <c r="G43" s="85"/>
      <c r="H43" s="85"/>
    </row>
    <row r="44" spans="1:8" hidden="1" x14ac:dyDescent="0.2">
      <c r="A44" s="192" t="s">
        <v>76</v>
      </c>
      <c r="B44" s="193"/>
      <c r="C44" s="5" t="s">
        <v>45</v>
      </c>
      <c r="D44" s="14" t="s">
        <v>71</v>
      </c>
      <c r="E44" s="14"/>
      <c r="F44" s="85"/>
      <c r="G44" s="85"/>
      <c r="H44" s="85"/>
    </row>
    <row r="45" spans="1:8" hidden="1" x14ac:dyDescent="0.2">
      <c r="A45" s="192" t="s">
        <v>77</v>
      </c>
      <c r="B45" s="193"/>
      <c r="C45" s="5" t="s">
        <v>47</v>
      </c>
      <c r="D45" s="14" t="s">
        <v>71</v>
      </c>
      <c r="E45" s="14"/>
      <c r="F45" s="85"/>
      <c r="G45" s="85"/>
      <c r="H45" s="85"/>
    </row>
    <row r="46" spans="1:8" hidden="1" x14ac:dyDescent="0.2">
      <c r="A46" s="192" t="s">
        <v>78</v>
      </c>
      <c r="B46" s="193"/>
      <c r="C46" s="5" t="s">
        <v>49</v>
      </c>
      <c r="D46" s="14" t="s">
        <v>71</v>
      </c>
      <c r="E46" s="14"/>
      <c r="F46" s="85"/>
      <c r="G46" s="85"/>
      <c r="H46" s="85"/>
    </row>
    <row r="47" spans="1:8" hidden="1" x14ac:dyDescent="0.2">
      <c r="A47" s="192" t="s">
        <v>79</v>
      </c>
      <c r="B47" s="193"/>
      <c r="C47" s="5" t="s">
        <v>51</v>
      </c>
      <c r="D47" s="14" t="s">
        <v>71</v>
      </c>
      <c r="E47" s="14"/>
      <c r="F47" s="85"/>
      <c r="G47" s="85"/>
      <c r="H47" s="85"/>
    </row>
    <row r="48" spans="1:8" hidden="1" x14ac:dyDescent="0.2">
      <c r="A48" s="192" t="s">
        <v>80</v>
      </c>
      <c r="B48" s="193"/>
      <c r="C48" s="5" t="s">
        <v>53</v>
      </c>
      <c r="D48" s="14" t="s">
        <v>71</v>
      </c>
      <c r="E48" s="14"/>
      <c r="F48" s="85"/>
      <c r="G48" s="85"/>
      <c r="H48" s="85"/>
    </row>
    <row r="49" spans="1:8" hidden="1" x14ac:dyDescent="0.2">
      <c r="A49" s="192" t="s">
        <v>81</v>
      </c>
      <c r="B49" s="193"/>
      <c r="C49" s="5" t="s">
        <v>55</v>
      </c>
      <c r="D49" s="14" t="s">
        <v>71</v>
      </c>
      <c r="E49" s="14"/>
      <c r="F49" s="85"/>
      <c r="G49" s="85"/>
      <c r="H49" s="85"/>
    </row>
    <row r="50" spans="1:8" ht="25.5" x14ac:dyDescent="0.2">
      <c r="A50" s="200" t="s">
        <v>82</v>
      </c>
      <c r="B50" s="201"/>
      <c r="C50" s="4" t="s">
        <v>83</v>
      </c>
      <c r="D50" s="15" t="s">
        <v>84</v>
      </c>
      <c r="E50" s="15"/>
      <c r="F50" s="86">
        <f>F14+F15+F16+F17+F28+F39</f>
        <v>1218</v>
      </c>
      <c r="G50" s="86">
        <f>G14+G15+G16+G17+G28+G39</f>
        <v>-1218</v>
      </c>
      <c r="H50" s="86">
        <f>H14+H15+H16+H17+H28+H39</f>
        <v>0</v>
      </c>
    </row>
    <row r="51" spans="1:8" hidden="1" x14ac:dyDescent="0.2">
      <c r="A51" s="192" t="s">
        <v>85</v>
      </c>
      <c r="B51" s="193"/>
      <c r="C51" s="3" t="s">
        <v>86</v>
      </c>
      <c r="D51" s="14" t="s">
        <v>87</v>
      </c>
      <c r="E51" s="14"/>
      <c r="F51" s="85"/>
      <c r="G51" s="85"/>
      <c r="H51" s="85"/>
    </row>
    <row r="52" spans="1:8" ht="25.5" hidden="1" x14ac:dyDescent="0.2">
      <c r="A52" s="192" t="s">
        <v>88</v>
      </c>
      <c r="B52" s="193"/>
      <c r="C52" s="3" t="s">
        <v>89</v>
      </c>
      <c r="D52" s="14" t="s">
        <v>90</v>
      </c>
      <c r="E52" s="14"/>
      <c r="F52" s="85"/>
      <c r="G52" s="85"/>
      <c r="H52" s="85"/>
    </row>
    <row r="53" spans="1:8" ht="25.5" hidden="1" x14ac:dyDescent="0.2">
      <c r="A53" s="192" t="s">
        <v>91</v>
      </c>
      <c r="B53" s="193"/>
      <c r="C53" s="3" t="s">
        <v>92</v>
      </c>
      <c r="D53" s="14" t="s">
        <v>93</v>
      </c>
      <c r="E53" s="14"/>
      <c r="F53" s="85">
        <f>SUM(F54:F63)</f>
        <v>0</v>
      </c>
      <c r="G53" s="85">
        <f>SUM(G54:G63)</f>
        <v>0</v>
      </c>
      <c r="H53" s="85">
        <f>SUM(H54:H63)</f>
        <v>0</v>
      </c>
    </row>
    <row r="54" spans="1:8" hidden="1" x14ac:dyDescent="0.2">
      <c r="A54" s="192" t="s">
        <v>94</v>
      </c>
      <c r="B54" s="193"/>
      <c r="C54" s="5" t="s">
        <v>37</v>
      </c>
      <c r="D54" s="14" t="s">
        <v>93</v>
      </c>
      <c r="E54" s="14"/>
      <c r="F54" s="85"/>
      <c r="G54" s="85"/>
      <c r="H54" s="85"/>
    </row>
    <row r="55" spans="1:8" hidden="1" x14ac:dyDescent="0.2">
      <c r="A55" s="192" t="s">
        <v>95</v>
      </c>
      <c r="B55" s="193"/>
      <c r="C55" s="5" t="s">
        <v>39</v>
      </c>
      <c r="D55" s="14" t="s">
        <v>93</v>
      </c>
      <c r="E55" s="14"/>
      <c r="F55" s="85"/>
      <c r="G55" s="85"/>
      <c r="H55" s="85"/>
    </row>
    <row r="56" spans="1:8" ht="25.5" hidden="1" x14ac:dyDescent="0.2">
      <c r="A56" s="192" t="s">
        <v>96</v>
      </c>
      <c r="B56" s="193"/>
      <c r="C56" s="5" t="s">
        <v>41</v>
      </c>
      <c r="D56" s="14" t="s">
        <v>93</v>
      </c>
      <c r="E56" s="14"/>
      <c r="F56" s="85"/>
      <c r="G56" s="85"/>
      <c r="H56" s="85"/>
    </row>
    <row r="57" spans="1:8" hidden="1" x14ac:dyDescent="0.2">
      <c r="A57" s="192" t="s">
        <v>97</v>
      </c>
      <c r="B57" s="193"/>
      <c r="C57" s="5" t="s">
        <v>43</v>
      </c>
      <c r="D57" s="14" t="s">
        <v>93</v>
      </c>
      <c r="E57" s="14"/>
      <c r="F57" s="85"/>
      <c r="G57" s="85"/>
      <c r="H57" s="85"/>
    </row>
    <row r="58" spans="1:8" hidden="1" x14ac:dyDescent="0.2">
      <c r="A58" s="192" t="s">
        <v>98</v>
      </c>
      <c r="B58" s="193"/>
      <c r="C58" s="5" t="s">
        <v>45</v>
      </c>
      <c r="D58" s="14" t="s">
        <v>93</v>
      </c>
      <c r="E58" s="14"/>
      <c r="F58" s="85"/>
      <c r="G58" s="85"/>
      <c r="H58" s="85"/>
    </row>
    <row r="59" spans="1:8" hidden="1" x14ac:dyDescent="0.2">
      <c r="A59" s="192" t="s">
        <v>99</v>
      </c>
      <c r="B59" s="193"/>
      <c r="C59" s="5" t="s">
        <v>47</v>
      </c>
      <c r="D59" s="14" t="s">
        <v>93</v>
      </c>
      <c r="E59" s="14"/>
      <c r="F59" s="85"/>
      <c r="G59" s="85"/>
      <c r="H59" s="85"/>
    </row>
    <row r="60" spans="1:8" hidden="1" x14ac:dyDescent="0.2">
      <c r="A60" s="189" t="s">
        <v>100</v>
      </c>
      <c r="B60" s="190"/>
      <c r="C60" s="5" t="s">
        <v>49</v>
      </c>
      <c r="D60" s="14" t="s">
        <v>93</v>
      </c>
      <c r="E60" s="14"/>
      <c r="F60" s="85"/>
      <c r="G60" s="85"/>
      <c r="H60" s="85"/>
    </row>
    <row r="61" spans="1:8" hidden="1" x14ac:dyDescent="0.2">
      <c r="A61" s="189" t="s">
        <v>101</v>
      </c>
      <c r="B61" s="190"/>
      <c r="C61" s="5" t="s">
        <v>51</v>
      </c>
      <c r="D61" s="14" t="s">
        <v>93</v>
      </c>
      <c r="E61" s="14"/>
      <c r="F61" s="85"/>
      <c r="G61" s="85"/>
      <c r="H61" s="85"/>
    </row>
    <row r="62" spans="1:8" hidden="1" x14ac:dyDescent="0.2">
      <c r="A62" s="189" t="s">
        <v>102</v>
      </c>
      <c r="B62" s="190"/>
      <c r="C62" s="5" t="s">
        <v>53</v>
      </c>
      <c r="D62" s="14" t="s">
        <v>93</v>
      </c>
      <c r="E62" s="14"/>
      <c r="F62" s="85"/>
      <c r="G62" s="85"/>
      <c r="H62" s="85"/>
    </row>
    <row r="63" spans="1:8" hidden="1" x14ac:dyDescent="0.2">
      <c r="A63" s="189" t="s">
        <v>103</v>
      </c>
      <c r="B63" s="190"/>
      <c r="C63" s="5" t="s">
        <v>55</v>
      </c>
      <c r="D63" s="14" t="s">
        <v>93</v>
      </c>
      <c r="E63" s="14"/>
      <c r="F63" s="85"/>
      <c r="G63" s="85"/>
      <c r="H63" s="85"/>
    </row>
    <row r="64" spans="1:8" ht="25.5" hidden="1" x14ac:dyDescent="0.2">
      <c r="A64" s="189" t="s">
        <v>104</v>
      </c>
      <c r="B64" s="190"/>
      <c r="C64" s="3" t="s">
        <v>105</v>
      </c>
      <c r="D64" s="14" t="s">
        <v>106</v>
      </c>
      <c r="E64" s="14"/>
      <c r="F64" s="85">
        <f>SUM(F65:F74)</f>
        <v>0</v>
      </c>
      <c r="G64" s="85">
        <f>SUM(G65:G74)</f>
        <v>0</v>
      </c>
      <c r="H64" s="85">
        <f>SUM(H65:H74)</f>
        <v>0</v>
      </c>
    </row>
    <row r="65" spans="1:8" hidden="1" x14ac:dyDescent="0.2">
      <c r="A65" s="189" t="s">
        <v>107</v>
      </c>
      <c r="B65" s="190"/>
      <c r="C65" s="5" t="s">
        <v>37</v>
      </c>
      <c r="D65" s="14" t="s">
        <v>106</v>
      </c>
      <c r="E65" s="14"/>
      <c r="F65" s="85"/>
      <c r="G65" s="85"/>
      <c r="H65" s="85"/>
    </row>
    <row r="66" spans="1:8" hidden="1" x14ac:dyDescent="0.2">
      <c r="A66" s="189" t="s">
        <v>108</v>
      </c>
      <c r="B66" s="190"/>
      <c r="C66" s="5" t="s">
        <v>39</v>
      </c>
      <c r="D66" s="14" t="s">
        <v>106</v>
      </c>
      <c r="E66" s="14"/>
      <c r="F66" s="85"/>
      <c r="G66" s="85"/>
      <c r="H66" s="85"/>
    </row>
    <row r="67" spans="1:8" ht="25.5" hidden="1" x14ac:dyDescent="0.2">
      <c r="A67" s="189" t="s">
        <v>109</v>
      </c>
      <c r="B67" s="190"/>
      <c r="C67" s="5" t="s">
        <v>41</v>
      </c>
      <c r="D67" s="14" t="s">
        <v>106</v>
      </c>
      <c r="E67" s="14"/>
      <c r="F67" s="85"/>
      <c r="G67" s="85"/>
      <c r="H67" s="85"/>
    </row>
    <row r="68" spans="1:8" hidden="1" x14ac:dyDescent="0.2">
      <c r="A68" s="189" t="s">
        <v>110</v>
      </c>
      <c r="B68" s="190"/>
      <c r="C68" s="5" t="s">
        <v>43</v>
      </c>
      <c r="D68" s="14" t="s">
        <v>106</v>
      </c>
      <c r="E68" s="14"/>
      <c r="F68" s="85"/>
      <c r="G68" s="85"/>
      <c r="H68" s="85"/>
    </row>
    <row r="69" spans="1:8" hidden="1" x14ac:dyDescent="0.2">
      <c r="A69" s="189" t="s">
        <v>111</v>
      </c>
      <c r="B69" s="190"/>
      <c r="C69" s="5" t="s">
        <v>45</v>
      </c>
      <c r="D69" s="14" t="s">
        <v>106</v>
      </c>
      <c r="E69" s="14"/>
      <c r="F69" s="85"/>
      <c r="G69" s="85"/>
      <c r="H69" s="85"/>
    </row>
    <row r="70" spans="1:8" hidden="1" x14ac:dyDescent="0.2">
      <c r="A70" s="189" t="s">
        <v>112</v>
      </c>
      <c r="B70" s="190"/>
      <c r="C70" s="5" t="s">
        <v>47</v>
      </c>
      <c r="D70" s="14" t="s">
        <v>106</v>
      </c>
      <c r="E70" s="14"/>
      <c r="F70" s="85"/>
      <c r="G70" s="85"/>
      <c r="H70" s="85"/>
    </row>
    <row r="71" spans="1:8" hidden="1" x14ac:dyDescent="0.2">
      <c r="A71" s="189" t="s">
        <v>113</v>
      </c>
      <c r="B71" s="190"/>
      <c r="C71" s="5" t="s">
        <v>49</v>
      </c>
      <c r="D71" s="14" t="s">
        <v>106</v>
      </c>
      <c r="E71" s="14"/>
      <c r="F71" s="85"/>
      <c r="G71" s="85"/>
      <c r="H71" s="85"/>
    </row>
    <row r="72" spans="1:8" hidden="1" x14ac:dyDescent="0.2">
      <c r="A72" s="189" t="s">
        <v>114</v>
      </c>
      <c r="B72" s="190"/>
      <c r="C72" s="5" t="s">
        <v>51</v>
      </c>
      <c r="D72" s="14" t="s">
        <v>106</v>
      </c>
      <c r="E72" s="14"/>
      <c r="F72" s="85"/>
      <c r="G72" s="85"/>
      <c r="H72" s="85"/>
    </row>
    <row r="73" spans="1:8" hidden="1" x14ac:dyDescent="0.2">
      <c r="A73" s="189" t="s">
        <v>115</v>
      </c>
      <c r="B73" s="190"/>
      <c r="C73" s="5" t="s">
        <v>53</v>
      </c>
      <c r="D73" s="14" t="s">
        <v>106</v>
      </c>
      <c r="E73" s="14"/>
      <c r="F73" s="85"/>
      <c r="G73" s="85"/>
      <c r="H73" s="85"/>
    </row>
    <row r="74" spans="1:8" hidden="1" x14ac:dyDescent="0.2">
      <c r="A74" s="189" t="s">
        <v>116</v>
      </c>
      <c r="B74" s="190"/>
      <c r="C74" s="5" t="s">
        <v>55</v>
      </c>
      <c r="D74" s="14" t="s">
        <v>106</v>
      </c>
      <c r="E74" s="14"/>
      <c r="F74" s="85"/>
      <c r="G74" s="85"/>
      <c r="H74" s="85"/>
    </row>
    <row r="75" spans="1:8" ht="25.5" hidden="1" x14ac:dyDescent="0.2">
      <c r="A75" s="189" t="s">
        <v>117</v>
      </c>
      <c r="B75" s="190"/>
      <c r="C75" s="3" t="s">
        <v>118</v>
      </c>
      <c r="D75" s="14" t="s">
        <v>119</v>
      </c>
      <c r="E75" s="14"/>
      <c r="F75" s="85">
        <f>SUM(F76:F85)</f>
        <v>0</v>
      </c>
      <c r="G75" s="85">
        <f>SUM(G76:G85)</f>
        <v>0</v>
      </c>
      <c r="H75" s="85">
        <f>SUM(H76:H85)</f>
        <v>0</v>
      </c>
    </row>
    <row r="76" spans="1:8" hidden="1" x14ac:dyDescent="0.2">
      <c r="A76" s="189" t="s">
        <v>120</v>
      </c>
      <c r="B76" s="190"/>
      <c r="C76" s="5" t="s">
        <v>37</v>
      </c>
      <c r="D76" s="14" t="s">
        <v>119</v>
      </c>
      <c r="E76" s="14"/>
      <c r="F76" s="85"/>
      <c r="G76" s="85"/>
      <c r="H76" s="85"/>
    </row>
    <row r="77" spans="1:8" hidden="1" x14ac:dyDescent="0.2">
      <c r="A77" s="189" t="s">
        <v>121</v>
      </c>
      <c r="B77" s="190"/>
      <c r="C77" s="5" t="s">
        <v>39</v>
      </c>
      <c r="D77" s="14" t="s">
        <v>119</v>
      </c>
      <c r="E77" s="14"/>
      <c r="F77" s="85"/>
      <c r="G77" s="85"/>
      <c r="H77" s="85"/>
    </row>
    <row r="78" spans="1:8" ht="25.5" hidden="1" x14ac:dyDescent="0.2">
      <c r="A78" s="189" t="s">
        <v>122</v>
      </c>
      <c r="B78" s="190"/>
      <c r="C78" s="5" t="s">
        <v>41</v>
      </c>
      <c r="D78" s="14" t="s">
        <v>119</v>
      </c>
      <c r="E78" s="14"/>
      <c r="F78" s="85"/>
      <c r="G78" s="85"/>
      <c r="H78" s="85"/>
    </row>
    <row r="79" spans="1:8" hidden="1" x14ac:dyDescent="0.2">
      <c r="A79" s="189" t="s">
        <v>123</v>
      </c>
      <c r="B79" s="190"/>
      <c r="C79" s="5" t="s">
        <v>43</v>
      </c>
      <c r="D79" s="14" t="s">
        <v>119</v>
      </c>
      <c r="E79" s="14"/>
      <c r="F79" s="85"/>
      <c r="G79" s="85"/>
      <c r="H79" s="85"/>
    </row>
    <row r="80" spans="1:8" hidden="1" x14ac:dyDescent="0.2">
      <c r="A80" s="189" t="s">
        <v>124</v>
      </c>
      <c r="B80" s="190"/>
      <c r="C80" s="5" t="s">
        <v>45</v>
      </c>
      <c r="D80" s="14" t="s">
        <v>119</v>
      </c>
      <c r="E80" s="14"/>
      <c r="F80" s="85"/>
      <c r="G80" s="85"/>
      <c r="H80" s="85"/>
    </row>
    <row r="81" spans="1:8" hidden="1" x14ac:dyDescent="0.2">
      <c r="A81" s="189" t="s">
        <v>125</v>
      </c>
      <c r="B81" s="190"/>
      <c r="C81" s="5" t="s">
        <v>47</v>
      </c>
      <c r="D81" s="14" t="s">
        <v>119</v>
      </c>
      <c r="E81" s="14"/>
      <c r="F81" s="85"/>
      <c r="G81" s="85"/>
      <c r="H81" s="85"/>
    </row>
    <row r="82" spans="1:8" hidden="1" x14ac:dyDescent="0.2">
      <c r="A82" s="189" t="s">
        <v>126</v>
      </c>
      <c r="B82" s="190"/>
      <c r="C82" s="5" t="s">
        <v>49</v>
      </c>
      <c r="D82" s="14" t="s">
        <v>119</v>
      </c>
      <c r="E82" s="14"/>
      <c r="F82" s="85"/>
      <c r="G82" s="85"/>
      <c r="H82" s="85"/>
    </row>
    <row r="83" spans="1:8" hidden="1" x14ac:dyDescent="0.2">
      <c r="A83" s="189" t="s">
        <v>127</v>
      </c>
      <c r="B83" s="190"/>
      <c r="C83" s="5" t="s">
        <v>51</v>
      </c>
      <c r="D83" s="14" t="s">
        <v>119</v>
      </c>
      <c r="E83" s="14"/>
      <c r="F83" s="85"/>
      <c r="G83" s="85"/>
      <c r="H83" s="85"/>
    </row>
    <row r="84" spans="1:8" hidden="1" x14ac:dyDescent="0.2">
      <c r="A84" s="189" t="s">
        <v>128</v>
      </c>
      <c r="B84" s="190"/>
      <c r="C84" s="5" t="s">
        <v>53</v>
      </c>
      <c r="D84" s="14" t="s">
        <v>119</v>
      </c>
      <c r="E84" s="14"/>
      <c r="F84" s="85"/>
      <c r="G84" s="85"/>
      <c r="H84" s="85"/>
    </row>
    <row r="85" spans="1:8" hidden="1" x14ac:dyDescent="0.2">
      <c r="A85" s="189" t="s">
        <v>129</v>
      </c>
      <c r="B85" s="190"/>
      <c r="C85" s="5" t="s">
        <v>55</v>
      </c>
      <c r="D85" s="14" t="s">
        <v>119</v>
      </c>
      <c r="E85" s="14"/>
      <c r="F85" s="85"/>
      <c r="G85" s="85"/>
      <c r="H85" s="85"/>
    </row>
    <row r="86" spans="1:8" ht="25.5" hidden="1" x14ac:dyDescent="0.2">
      <c r="A86" s="187" t="s">
        <v>130</v>
      </c>
      <c r="B86" s="188"/>
      <c r="C86" s="4" t="s">
        <v>131</v>
      </c>
      <c r="D86" s="15" t="s">
        <v>132</v>
      </c>
      <c r="E86" s="15"/>
      <c r="F86" s="86">
        <f>F51+F52+F53+F64+F75</f>
        <v>0</v>
      </c>
      <c r="G86" s="86">
        <f>G51+G52+G53+G64+G75</f>
        <v>0</v>
      </c>
      <c r="H86" s="86">
        <f>H51+H52+H53+H64+H75</f>
        <v>0</v>
      </c>
    </row>
    <row r="87" spans="1:8" hidden="1" x14ac:dyDescent="0.2">
      <c r="A87" s="189" t="s">
        <v>133</v>
      </c>
      <c r="B87" s="190"/>
      <c r="C87" s="3" t="s">
        <v>134</v>
      </c>
      <c r="D87" s="14" t="s">
        <v>135</v>
      </c>
      <c r="E87" s="14"/>
      <c r="F87" s="85">
        <f>SUM(F88:F90)</f>
        <v>0</v>
      </c>
      <c r="G87" s="85">
        <f>SUM(G88:G90)</f>
        <v>0</v>
      </c>
      <c r="H87" s="85">
        <f>SUM(H88:H90)</f>
        <v>0</v>
      </c>
    </row>
    <row r="88" spans="1:8" hidden="1" x14ac:dyDescent="0.2">
      <c r="A88" s="189" t="s">
        <v>136</v>
      </c>
      <c r="B88" s="190"/>
      <c r="C88" s="3" t="s">
        <v>137</v>
      </c>
      <c r="D88" s="14" t="s">
        <v>135</v>
      </c>
      <c r="E88" s="14"/>
      <c r="F88" s="85"/>
      <c r="G88" s="85"/>
      <c r="H88" s="85"/>
    </row>
    <row r="89" spans="1:8" ht="25.5" hidden="1" x14ac:dyDescent="0.2">
      <c r="A89" s="189" t="s">
        <v>138</v>
      </c>
      <c r="B89" s="190"/>
      <c r="C89" s="3" t="s">
        <v>139</v>
      </c>
      <c r="D89" s="14" t="s">
        <v>135</v>
      </c>
      <c r="E89" s="14"/>
      <c r="F89" s="85"/>
      <c r="G89" s="85"/>
      <c r="H89" s="85"/>
    </row>
    <row r="90" spans="1:8" ht="25.5" hidden="1" x14ac:dyDescent="0.2">
      <c r="A90" s="189" t="s">
        <v>140</v>
      </c>
      <c r="B90" s="190"/>
      <c r="C90" s="3" t="s">
        <v>141</v>
      </c>
      <c r="D90" s="14" t="s">
        <v>135</v>
      </c>
      <c r="E90" s="14"/>
      <c r="F90" s="85"/>
      <c r="G90" s="85"/>
      <c r="H90" s="85"/>
    </row>
    <row r="91" spans="1:8" hidden="1" x14ac:dyDescent="0.2">
      <c r="A91" s="189" t="s">
        <v>142</v>
      </c>
      <c r="B91" s="190"/>
      <c r="C91" s="3" t="s">
        <v>143</v>
      </c>
      <c r="D91" s="14" t="s">
        <v>144</v>
      </c>
      <c r="E91" s="14"/>
      <c r="F91" s="85">
        <f>SUM(F92:F99)</f>
        <v>0</v>
      </c>
      <c r="G91" s="85">
        <f>SUM(G92:G99)</f>
        <v>0</v>
      </c>
      <c r="H91" s="85">
        <f>SUM(H92:H99)</f>
        <v>0</v>
      </c>
    </row>
    <row r="92" spans="1:8" hidden="1" x14ac:dyDescent="0.2">
      <c r="A92" s="189">
        <v>85</v>
      </c>
      <c r="B92" s="190"/>
      <c r="C92" s="3" t="s">
        <v>146</v>
      </c>
      <c r="D92" s="14" t="s">
        <v>144</v>
      </c>
      <c r="E92" s="14"/>
      <c r="F92" s="85"/>
      <c r="G92" s="85"/>
      <c r="H92" s="85"/>
    </row>
    <row r="93" spans="1:8" hidden="1" x14ac:dyDescent="0.2">
      <c r="A93" s="189" t="s">
        <v>147</v>
      </c>
      <c r="B93" s="190"/>
      <c r="C93" s="3" t="s">
        <v>148</v>
      </c>
      <c r="D93" s="14" t="s">
        <v>144</v>
      </c>
      <c r="E93" s="14"/>
      <c r="F93" s="85"/>
      <c r="G93" s="85"/>
      <c r="H93" s="85"/>
    </row>
    <row r="94" spans="1:8" hidden="1" x14ac:dyDescent="0.2">
      <c r="A94" s="189" t="s">
        <v>149</v>
      </c>
      <c r="B94" s="190"/>
      <c r="C94" s="3" t="s">
        <v>150</v>
      </c>
      <c r="D94" s="14" t="s">
        <v>144</v>
      </c>
      <c r="E94" s="14"/>
      <c r="F94" s="85"/>
      <c r="G94" s="85"/>
      <c r="H94" s="85"/>
    </row>
    <row r="95" spans="1:8" hidden="1" x14ac:dyDescent="0.2">
      <c r="A95" s="189" t="s">
        <v>151</v>
      </c>
      <c r="B95" s="190"/>
      <c r="C95" s="3" t="s">
        <v>152</v>
      </c>
      <c r="D95" s="14" t="s">
        <v>144</v>
      </c>
      <c r="E95" s="14"/>
      <c r="F95" s="85"/>
      <c r="G95" s="85"/>
      <c r="H95" s="85"/>
    </row>
    <row r="96" spans="1:8" hidden="1" x14ac:dyDescent="0.2">
      <c r="A96" s="189" t="s">
        <v>153</v>
      </c>
      <c r="B96" s="190"/>
      <c r="C96" s="3" t="s">
        <v>154</v>
      </c>
      <c r="D96" s="14" t="s">
        <v>144</v>
      </c>
      <c r="E96" s="14"/>
      <c r="F96" s="85"/>
      <c r="G96" s="85"/>
      <c r="H96" s="85"/>
    </row>
    <row r="97" spans="1:8" hidden="1" x14ac:dyDescent="0.2">
      <c r="A97" s="189" t="s">
        <v>155</v>
      </c>
      <c r="B97" s="190"/>
      <c r="C97" s="3" t="s">
        <v>156</v>
      </c>
      <c r="D97" s="14" t="s">
        <v>144</v>
      </c>
      <c r="E97" s="14"/>
      <c r="F97" s="85"/>
      <c r="G97" s="85"/>
      <c r="H97" s="85"/>
    </row>
    <row r="98" spans="1:8" hidden="1" x14ac:dyDescent="0.2">
      <c r="A98" s="189" t="s">
        <v>157</v>
      </c>
      <c r="B98" s="190"/>
      <c r="C98" s="3" t="s">
        <v>158</v>
      </c>
      <c r="D98" s="14" t="s">
        <v>144</v>
      </c>
      <c r="E98" s="14"/>
      <c r="F98" s="85"/>
      <c r="G98" s="85"/>
      <c r="H98" s="85"/>
    </row>
    <row r="99" spans="1:8" hidden="1" x14ac:dyDescent="0.2">
      <c r="A99" s="189" t="s">
        <v>159</v>
      </c>
      <c r="B99" s="190"/>
      <c r="C99" s="3" t="s">
        <v>160</v>
      </c>
      <c r="D99" s="14" t="s">
        <v>144</v>
      </c>
      <c r="E99" s="14"/>
      <c r="F99" s="85"/>
      <c r="G99" s="85"/>
      <c r="H99" s="85"/>
    </row>
    <row r="100" spans="1:8" hidden="1" x14ac:dyDescent="0.2">
      <c r="A100" s="187" t="s">
        <v>161</v>
      </c>
      <c r="B100" s="188"/>
      <c r="C100" s="4" t="s">
        <v>162</v>
      </c>
      <c r="D100" s="15" t="s">
        <v>163</v>
      </c>
      <c r="E100" s="15"/>
      <c r="F100" s="86">
        <f>F87+F91</f>
        <v>0</v>
      </c>
      <c r="G100" s="86">
        <f>G87+G91</f>
        <v>0</v>
      </c>
      <c r="H100" s="86">
        <f>H87+H91</f>
        <v>0</v>
      </c>
    </row>
    <row r="101" spans="1:8" hidden="1" x14ac:dyDescent="0.2">
      <c r="A101" s="189" t="s">
        <v>164</v>
      </c>
      <c r="B101" s="190"/>
      <c r="C101" s="3" t="s">
        <v>165</v>
      </c>
      <c r="D101" s="14" t="s">
        <v>166</v>
      </c>
      <c r="E101" s="14"/>
      <c r="F101" s="85">
        <f>SUM(F102:F107)</f>
        <v>0</v>
      </c>
      <c r="G101" s="85">
        <f>SUM(G102:G107)</f>
        <v>0</v>
      </c>
      <c r="H101" s="85">
        <f>SUM(H102:H107)</f>
        <v>0</v>
      </c>
    </row>
    <row r="102" spans="1:8" hidden="1" x14ac:dyDescent="0.2">
      <c r="A102" s="189" t="s">
        <v>167</v>
      </c>
      <c r="B102" s="190"/>
      <c r="C102" s="3" t="s">
        <v>168</v>
      </c>
      <c r="D102" s="14" t="s">
        <v>166</v>
      </c>
      <c r="E102" s="14"/>
      <c r="F102" s="85"/>
      <c r="G102" s="85"/>
      <c r="H102" s="85"/>
    </row>
    <row r="103" spans="1:8" ht="25.5" hidden="1" x14ac:dyDescent="0.2">
      <c r="A103" s="189" t="s">
        <v>169</v>
      </c>
      <c r="B103" s="190"/>
      <c r="C103" s="3" t="s">
        <v>170</v>
      </c>
      <c r="D103" s="14" t="s">
        <v>166</v>
      </c>
      <c r="E103" s="14"/>
      <c r="F103" s="85"/>
      <c r="G103" s="85"/>
      <c r="H103" s="85"/>
    </row>
    <row r="104" spans="1:8" hidden="1" x14ac:dyDescent="0.2">
      <c r="A104" s="189" t="s">
        <v>171</v>
      </c>
      <c r="B104" s="190"/>
      <c r="C104" s="3" t="s">
        <v>172</v>
      </c>
      <c r="D104" s="14" t="s">
        <v>166</v>
      </c>
      <c r="E104" s="14"/>
      <c r="F104" s="85"/>
      <c r="G104" s="85"/>
      <c r="H104" s="85"/>
    </row>
    <row r="105" spans="1:8" hidden="1" x14ac:dyDescent="0.2">
      <c r="A105" s="189" t="s">
        <v>173</v>
      </c>
      <c r="B105" s="190"/>
      <c r="C105" s="3" t="s">
        <v>174</v>
      </c>
      <c r="D105" s="14" t="s">
        <v>166</v>
      </c>
      <c r="E105" s="14"/>
      <c r="F105" s="85"/>
      <c r="G105" s="85"/>
      <c r="H105" s="85"/>
    </row>
    <row r="106" spans="1:8" hidden="1" x14ac:dyDescent="0.2">
      <c r="A106" s="189" t="s">
        <v>175</v>
      </c>
      <c r="B106" s="190"/>
      <c r="C106" s="3" t="s">
        <v>176</v>
      </c>
      <c r="D106" s="14" t="s">
        <v>166</v>
      </c>
      <c r="E106" s="14"/>
      <c r="F106" s="85"/>
      <c r="G106" s="85"/>
      <c r="H106" s="85"/>
    </row>
    <row r="107" spans="1:8" hidden="1" x14ac:dyDescent="0.2">
      <c r="A107" s="189" t="s">
        <v>177</v>
      </c>
      <c r="B107" s="190"/>
      <c r="C107" s="3" t="s">
        <v>178</v>
      </c>
      <c r="D107" s="14" t="s">
        <v>166</v>
      </c>
      <c r="E107" s="14"/>
      <c r="F107" s="85"/>
      <c r="G107" s="85"/>
      <c r="H107" s="85"/>
    </row>
    <row r="108" spans="1:8" hidden="1" x14ac:dyDescent="0.2">
      <c r="A108" s="189" t="s">
        <v>179</v>
      </c>
      <c r="B108" s="190"/>
      <c r="C108" s="3" t="s">
        <v>180</v>
      </c>
      <c r="D108" s="14" t="s">
        <v>181</v>
      </c>
      <c r="E108" s="14"/>
      <c r="F108" s="85">
        <f>SUM(F109:F114)</f>
        <v>0</v>
      </c>
      <c r="G108" s="85">
        <f>SUM(G109:G114)</f>
        <v>0</v>
      </c>
      <c r="H108" s="85">
        <f>SUM(H109:H114)</f>
        <v>0</v>
      </c>
    </row>
    <row r="109" spans="1:8" hidden="1" x14ac:dyDescent="0.2">
      <c r="A109" s="189" t="s">
        <v>182</v>
      </c>
      <c r="B109" s="190"/>
      <c r="C109" s="3" t="s">
        <v>183</v>
      </c>
      <c r="D109" s="14" t="s">
        <v>181</v>
      </c>
      <c r="E109" s="14"/>
      <c r="F109" s="85"/>
      <c r="G109" s="85"/>
      <c r="H109" s="85"/>
    </row>
    <row r="110" spans="1:8" hidden="1" x14ac:dyDescent="0.2">
      <c r="A110" s="189" t="s">
        <v>184</v>
      </c>
      <c r="B110" s="190"/>
      <c r="C110" s="3" t="s">
        <v>185</v>
      </c>
      <c r="D110" s="14" t="s">
        <v>181</v>
      </c>
      <c r="E110" s="14"/>
      <c r="F110" s="85"/>
      <c r="G110" s="85"/>
      <c r="H110" s="85"/>
    </row>
    <row r="111" spans="1:8" hidden="1" x14ac:dyDescent="0.2">
      <c r="A111" s="189" t="s">
        <v>186</v>
      </c>
      <c r="B111" s="190"/>
      <c r="C111" s="3" t="s">
        <v>187</v>
      </c>
      <c r="D111" s="14" t="s">
        <v>181</v>
      </c>
      <c r="E111" s="14"/>
      <c r="F111" s="85"/>
      <c r="G111" s="85"/>
      <c r="H111" s="85"/>
    </row>
    <row r="112" spans="1:8" hidden="1" x14ac:dyDescent="0.2">
      <c r="A112" s="189" t="s">
        <v>188</v>
      </c>
      <c r="B112" s="190"/>
      <c r="C112" s="3" t="s">
        <v>189</v>
      </c>
      <c r="D112" s="14" t="s">
        <v>181</v>
      </c>
      <c r="E112" s="14"/>
      <c r="F112" s="85"/>
      <c r="G112" s="85"/>
      <c r="H112" s="85"/>
    </row>
    <row r="113" spans="1:8" hidden="1" x14ac:dyDescent="0.2">
      <c r="A113" s="189" t="s">
        <v>190</v>
      </c>
      <c r="B113" s="190"/>
      <c r="C113" s="3" t="s">
        <v>191</v>
      </c>
      <c r="D113" s="14" t="s">
        <v>181</v>
      </c>
      <c r="E113" s="14"/>
      <c r="F113" s="85"/>
      <c r="G113" s="85"/>
      <c r="H113" s="85"/>
    </row>
    <row r="114" spans="1:8" hidden="1" x14ac:dyDescent="0.2">
      <c r="A114" s="189" t="s">
        <v>192</v>
      </c>
      <c r="B114" s="190"/>
      <c r="C114" s="3" t="s">
        <v>193</v>
      </c>
      <c r="D114" s="14" t="s">
        <v>181</v>
      </c>
      <c r="E114" s="14"/>
      <c r="F114" s="85"/>
      <c r="G114" s="85"/>
      <c r="H114" s="85"/>
    </row>
    <row r="115" spans="1:8" hidden="1" x14ac:dyDescent="0.2">
      <c r="A115" s="189" t="s">
        <v>194</v>
      </c>
      <c r="B115" s="190"/>
      <c r="C115" s="3" t="s">
        <v>195</v>
      </c>
      <c r="D115" s="14" t="s">
        <v>196</v>
      </c>
      <c r="E115" s="14"/>
      <c r="F115" s="85">
        <f>SUM(F116:F123)</f>
        <v>0</v>
      </c>
      <c r="G115" s="85">
        <f>SUM(G116:G123)</f>
        <v>0</v>
      </c>
      <c r="H115" s="85">
        <f>SUM(H116:H123)</f>
        <v>0</v>
      </c>
    </row>
    <row r="116" spans="1:8" hidden="1" x14ac:dyDescent="0.2">
      <c r="A116" s="189" t="s">
        <v>197</v>
      </c>
      <c r="B116" s="190"/>
      <c r="C116" s="3" t="s">
        <v>198</v>
      </c>
      <c r="D116" s="16" t="s">
        <v>196</v>
      </c>
      <c r="E116" s="16"/>
      <c r="F116" s="87"/>
      <c r="G116" s="87"/>
      <c r="H116" s="87"/>
    </row>
    <row r="117" spans="1:8" hidden="1" x14ac:dyDescent="0.2">
      <c r="A117" s="189" t="s">
        <v>199</v>
      </c>
      <c r="B117" s="190"/>
      <c r="C117" s="3" t="s">
        <v>200</v>
      </c>
      <c r="D117" s="16" t="s">
        <v>196</v>
      </c>
      <c r="E117" s="16"/>
      <c r="F117" s="87"/>
      <c r="G117" s="87"/>
      <c r="H117" s="87"/>
    </row>
    <row r="118" spans="1:8" hidden="1" x14ac:dyDescent="0.2">
      <c r="A118" s="189" t="s">
        <v>201</v>
      </c>
      <c r="B118" s="190"/>
      <c r="C118" s="3" t="s">
        <v>202</v>
      </c>
      <c r="D118" s="16" t="s">
        <v>196</v>
      </c>
      <c r="E118" s="16"/>
      <c r="F118" s="87"/>
      <c r="G118" s="87"/>
      <c r="H118" s="87"/>
    </row>
    <row r="119" spans="1:8" hidden="1" x14ac:dyDescent="0.2">
      <c r="A119" s="189" t="s">
        <v>203</v>
      </c>
      <c r="B119" s="190"/>
      <c r="C119" s="3" t="s">
        <v>204</v>
      </c>
      <c r="D119" s="16" t="s">
        <v>196</v>
      </c>
      <c r="E119" s="16"/>
      <c r="F119" s="87"/>
      <c r="G119" s="87"/>
      <c r="H119" s="87"/>
    </row>
    <row r="120" spans="1:8" hidden="1" x14ac:dyDescent="0.2">
      <c r="A120" s="189" t="s">
        <v>205</v>
      </c>
      <c r="B120" s="190"/>
      <c r="C120" s="3" t="s">
        <v>206</v>
      </c>
      <c r="D120" s="16" t="s">
        <v>196</v>
      </c>
      <c r="E120" s="16"/>
      <c r="F120" s="87"/>
      <c r="G120" s="87"/>
      <c r="H120" s="87"/>
    </row>
    <row r="121" spans="1:8" hidden="1" x14ac:dyDescent="0.2">
      <c r="A121" s="189" t="s">
        <v>207</v>
      </c>
      <c r="B121" s="190"/>
      <c r="C121" s="3" t="s">
        <v>208</v>
      </c>
      <c r="D121" s="16" t="s">
        <v>196</v>
      </c>
      <c r="E121" s="16"/>
      <c r="F121" s="87"/>
      <c r="G121" s="87"/>
      <c r="H121" s="87"/>
    </row>
    <row r="122" spans="1:8" hidden="1" x14ac:dyDescent="0.2">
      <c r="A122" s="189" t="s">
        <v>209</v>
      </c>
      <c r="B122" s="190"/>
      <c r="C122" s="3" t="s">
        <v>210</v>
      </c>
      <c r="D122" s="16" t="s">
        <v>196</v>
      </c>
      <c r="E122" s="16"/>
      <c r="F122" s="87"/>
      <c r="G122" s="87"/>
      <c r="H122" s="87"/>
    </row>
    <row r="123" spans="1:8" hidden="1" x14ac:dyDescent="0.2">
      <c r="A123" s="189" t="s">
        <v>211</v>
      </c>
      <c r="B123" s="190"/>
      <c r="C123" s="3" t="s">
        <v>212</v>
      </c>
      <c r="D123" s="16" t="s">
        <v>196</v>
      </c>
      <c r="E123" s="16"/>
      <c r="F123" s="87"/>
      <c r="G123" s="87"/>
      <c r="H123" s="87"/>
    </row>
    <row r="124" spans="1:8" hidden="1" x14ac:dyDescent="0.2">
      <c r="A124" s="189" t="s">
        <v>213</v>
      </c>
      <c r="B124" s="190"/>
      <c r="C124" s="3" t="s">
        <v>214</v>
      </c>
      <c r="D124" s="14" t="s">
        <v>215</v>
      </c>
      <c r="E124" s="14"/>
      <c r="F124" s="85">
        <f>SUM(F125:F143)</f>
        <v>0</v>
      </c>
      <c r="G124" s="85">
        <f>SUM(G125:G143)</f>
        <v>0</v>
      </c>
      <c r="H124" s="85">
        <f>SUM(H125:H143)</f>
        <v>0</v>
      </c>
    </row>
    <row r="125" spans="1:8" hidden="1" x14ac:dyDescent="0.2">
      <c r="A125" s="191">
        <v>118</v>
      </c>
      <c r="B125" s="190"/>
      <c r="C125" s="3" t="s">
        <v>217</v>
      </c>
      <c r="D125" s="16" t="s">
        <v>215</v>
      </c>
      <c r="E125" s="16"/>
      <c r="F125" s="87"/>
      <c r="G125" s="87"/>
      <c r="H125" s="87"/>
    </row>
    <row r="126" spans="1:8" hidden="1" x14ac:dyDescent="0.2">
      <c r="A126" s="191">
        <v>119</v>
      </c>
      <c r="B126" s="190"/>
      <c r="C126" s="3" t="s">
        <v>219</v>
      </c>
      <c r="D126" s="16" t="s">
        <v>215</v>
      </c>
      <c r="E126" s="16"/>
      <c r="F126" s="87"/>
      <c r="G126" s="87"/>
      <c r="H126" s="87"/>
    </row>
    <row r="127" spans="1:8" hidden="1" x14ac:dyDescent="0.2">
      <c r="A127" s="191">
        <v>120</v>
      </c>
      <c r="B127" s="190"/>
      <c r="C127" s="3" t="s">
        <v>221</v>
      </c>
      <c r="D127" s="16" t="s">
        <v>215</v>
      </c>
      <c r="E127" s="16"/>
      <c r="F127" s="87"/>
      <c r="G127" s="87"/>
      <c r="H127" s="87"/>
    </row>
    <row r="128" spans="1:8" hidden="1" x14ac:dyDescent="0.2">
      <c r="A128" s="191">
        <v>121</v>
      </c>
      <c r="B128" s="190"/>
      <c r="C128" s="3" t="s">
        <v>223</v>
      </c>
      <c r="D128" s="16" t="s">
        <v>215</v>
      </c>
      <c r="E128" s="16"/>
      <c r="F128" s="87"/>
      <c r="G128" s="87"/>
      <c r="H128" s="87"/>
    </row>
    <row r="129" spans="1:8" hidden="1" x14ac:dyDescent="0.2">
      <c r="A129" s="191">
        <v>122</v>
      </c>
      <c r="B129" s="190"/>
      <c r="C129" s="3" t="s">
        <v>225</v>
      </c>
      <c r="D129" s="16" t="s">
        <v>215</v>
      </c>
      <c r="E129" s="16"/>
      <c r="F129" s="87"/>
      <c r="G129" s="87"/>
      <c r="H129" s="87"/>
    </row>
    <row r="130" spans="1:8" hidden="1" x14ac:dyDescent="0.2">
      <c r="A130" s="191">
        <v>123</v>
      </c>
      <c r="B130" s="190"/>
      <c r="C130" s="3" t="s">
        <v>227</v>
      </c>
      <c r="D130" s="16" t="s">
        <v>215</v>
      </c>
      <c r="E130" s="16"/>
      <c r="F130" s="87"/>
      <c r="G130" s="87"/>
      <c r="H130" s="87"/>
    </row>
    <row r="131" spans="1:8" ht="25.5" hidden="1" x14ac:dyDescent="0.2">
      <c r="A131" s="191">
        <v>124</v>
      </c>
      <c r="B131" s="190"/>
      <c r="C131" s="3" t="s">
        <v>229</v>
      </c>
      <c r="D131" s="16" t="s">
        <v>215</v>
      </c>
      <c r="E131" s="16"/>
      <c r="F131" s="87"/>
      <c r="G131" s="87"/>
      <c r="H131" s="87"/>
    </row>
    <row r="132" spans="1:8" ht="25.5" hidden="1" x14ac:dyDescent="0.2">
      <c r="A132" s="191">
        <v>125</v>
      </c>
      <c r="B132" s="190"/>
      <c r="C132" s="3" t="s">
        <v>231</v>
      </c>
      <c r="D132" s="16" t="s">
        <v>215</v>
      </c>
      <c r="E132" s="16"/>
      <c r="F132" s="87"/>
      <c r="G132" s="87"/>
      <c r="H132" s="87"/>
    </row>
    <row r="133" spans="1:8" hidden="1" x14ac:dyDescent="0.2">
      <c r="A133" s="191">
        <v>126</v>
      </c>
      <c r="B133" s="190"/>
      <c r="C133" s="3" t="s">
        <v>233</v>
      </c>
      <c r="D133" s="16" t="s">
        <v>215</v>
      </c>
      <c r="E133" s="16"/>
      <c r="F133" s="87"/>
      <c r="G133" s="87"/>
      <c r="H133" s="87"/>
    </row>
    <row r="134" spans="1:8" hidden="1" x14ac:dyDescent="0.2">
      <c r="A134" s="191">
        <v>127</v>
      </c>
      <c r="B134" s="190"/>
      <c r="C134" s="3" t="s">
        <v>235</v>
      </c>
      <c r="D134" s="16" t="s">
        <v>215</v>
      </c>
      <c r="E134" s="16"/>
      <c r="F134" s="87"/>
      <c r="G134" s="87"/>
      <c r="H134" s="87"/>
    </row>
    <row r="135" spans="1:8" ht="25.5" hidden="1" x14ac:dyDescent="0.2">
      <c r="A135" s="189" t="s">
        <v>236</v>
      </c>
      <c r="B135" s="190"/>
      <c r="C135" s="3" t="s">
        <v>237</v>
      </c>
      <c r="D135" s="16" t="s">
        <v>215</v>
      </c>
      <c r="E135" s="16"/>
      <c r="F135" s="87"/>
      <c r="G135" s="87"/>
      <c r="H135" s="87"/>
    </row>
    <row r="136" spans="1:8" ht="25.5" hidden="1" x14ac:dyDescent="0.2">
      <c r="A136" s="189" t="s">
        <v>238</v>
      </c>
      <c r="B136" s="190"/>
      <c r="C136" s="3" t="s">
        <v>239</v>
      </c>
      <c r="D136" s="16" t="s">
        <v>215</v>
      </c>
      <c r="E136" s="16"/>
      <c r="F136" s="87"/>
      <c r="G136" s="87"/>
      <c r="H136" s="87"/>
    </row>
    <row r="137" spans="1:8" ht="25.5" hidden="1" x14ac:dyDescent="0.2">
      <c r="A137" s="189" t="s">
        <v>240</v>
      </c>
      <c r="B137" s="190"/>
      <c r="C137" s="3" t="s">
        <v>241</v>
      </c>
      <c r="D137" s="16" t="s">
        <v>215</v>
      </c>
      <c r="E137" s="16"/>
      <c r="F137" s="87"/>
      <c r="G137" s="87"/>
      <c r="H137" s="87"/>
    </row>
    <row r="138" spans="1:8" ht="25.5" hidden="1" x14ac:dyDescent="0.2">
      <c r="A138" s="189" t="s">
        <v>242</v>
      </c>
      <c r="B138" s="190"/>
      <c r="C138" s="3" t="s">
        <v>243</v>
      </c>
      <c r="D138" s="16" t="s">
        <v>215</v>
      </c>
      <c r="E138" s="16"/>
      <c r="F138" s="87"/>
      <c r="G138" s="87"/>
      <c r="H138" s="87"/>
    </row>
    <row r="139" spans="1:8" ht="38.25" hidden="1" x14ac:dyDescent="0.2">
      <c r="A139" s="189" t="s">
        <v>244</v>
      </c>
      <c r="B139" s="190"/>
      <c r="C139" s="3" t="s">
        <v>245</v>
      </c>
      <c r="D139" s="16" t="s">
        <v>215</v>
      </c>
      <c r="E139" s="16"/>
      <c r="F139" s="87"/>
      <c r="G139" s="87"/>
      <c r="H139" s="87"/>
    </row>
    <row r="140" spans="1:8" hidden="1" x14ac:dyDescent="0.2">
      <c r="A140" s="189" t="s">
        <v>246</v>
      </c>
      <c r="B140" s="190"/>
      <c r="C140" s="3" t="s">
        <v>247</v>
      </c>
      <c r="D140" s="16" t="s">
        <v>215</v>
      </c>
      <c r="E140" s="16"/>
      <c r="F140" s="87"/>
      <c r="G140" s="87"/>
      <c r="H140" s="87"/>
    </row>
    <row r="141" spans="1:8" hidden="1" x14ac:dyDescent="0.2">
      <c r="A141" s="189" t="s">
        <v>248</v>
      </c>
      <c r="B141" s="190"/>
      <c r="C141" s="3" t="s">
        <v>249</v>
      </c>
      <c r="D141" s="16" t="s">
        <v>215</v>
      </c>
      <c r="E141" s="16"/>
      <c r="F141" s="87"/>
      <c r="G141" s="87"/>
      <c r="H141" s="87"/>
    </row>
    <row r="142" spans="1:8" hidden="1" x14ac:dyDescent="0.2">
      <c r="A142" s="189" t="s">
        <v>250</v>
      </c>
      <c r="B142" s="190"/>
      <c r="C142" s="3" t="s">
        <v>251</v>
      </c>
      <c r="D142" s="16" t="s">
        <v>215</v>
      </c>
      <c r="E142" s="16"/>
      <c r="F142" s="87"/>
      <c r="G142" s="87"/>
      <c r="H142" s="87"/>
    </row>
    <row r="143" spans="1:8" hidden="1" x14ac:dyDescent="0.2">
      <c r="A143" s="189" t="s">
        <v>252</v>
      </c>
      <c r="B143" s="190"/>
      <c r="C143" s="3" t="s">
        <v>253</v>
      </c>
      <c r="D143" s="16" t="s">
        <v>215</v>
      </c>
      <c r="E143" s="16"/>
      <c r="F143" s="87"/>
      <c r="G143" s="87"/>
      <c r="H143" s="87"/>
    </row>
    <row r="144" spans="1:8" hidden="1" x14ac:dyDescent="0.2">
      <c r="A144" s="189" t="s">
        <v>254</v>
      </c>
      <c r="B144" s="190"/>
      <c r="C144" s="3" t="s">
        <v>255</v>
      </c>
      <c r="D144" s="14" t="s">
        <v>256</v>
      </c>
      <c r="E144" s="14"/>
      <c r="F144" s="85">
        <f>SUM(F145:F147)</f>
        <v>0</v>
      </c>
      <c r="G144" s="85">
        <f>SUM(G145:G147)</f>
        <v>0</v>
      </c>
      <c r="H144" s="85">
        <f>SUM(H145:H147)</f>
        <v>0</v>
      </c>
    </row>
    <row r="145" spans="1:8" hidden="1" x14ac:dyDescent="0.2">
      <c r="A145" s="189" t="s">
        <v>257</v>
      </c>
      <c r="B145" s="190"/>
      <c r="C145" s="3" t="s">
        <v>258</v>
      </c>
      <c r="D145" s="16" t="s">
        <v>256</v>
      </c>
      <c r="E145" s="16"/>
      <c r="F145" s="87"/>
      <c r="G145" s="87"/>
      <c r="H145" s="87"/>
    </row>
    <row r="146" spans="1:8" hidden="1" x14ac:dyDescent="0.2">
      <c r="A146" s="189" t="s">
        <v>259</v>
      </c>
      <c r="B146" s="190"/>
      <c r="C146" s="3" t="s">
        <v>260</v>
      </c>
      <c r="D146" s="16" t="s">
        <v>256</v>
      </c>
      <c r="E146" s="16"/>
      <c r="F146" s="87"/>
      <c r="G146" s="87"/>
      <c r="H146" s="87"/>
    </row>
    <row r="147" spans="1:8" hidden="1" x14ac:dyDescent="0.2">
      <c r="A147" s="189" t="s">
        <v>261</v>
      </c>
      <c r="B147" s="190"/>
      <c r="C147" s="3" t="s">
        <v>262</v>
      </c>
      <c r="D147" s="16" t="s">
        <v>256</v>
      </c>
      <c r="E147" s="16"/>
      <c r="F147" s="87"/>
      <c r="G147" s="87"/>
      <c r="H147" s="87"/>
    </row>
    <row r="148" spans="1:8" hidden="1" x14ac:dyDescent="0.2">
      <c r="A148" s="189" t="s">
        <v>263</v>
      </c>
      <c r="B148" s="190"/>
      <c r="C148" s="3" t="s">
        <v>264</v>
      </c>
      <c r="D148" s="14" t="s">
        <v>265</v>
      </c>
      <c r="E148" s="14"/>
      <c r="F148" s="85"/>
      <c r="G148" s="85"/>
      <c r="H148" s="85"/>
    </row>
    <row r="149" spans="1:8" hidden="1" x14ac:dyDescent="0.2">
      <c r="A149" s="189" t="s">
        <v>266</v>
      </c>
      <c r="B149" s="190"/>
      <c r="C149" s="3" t="s">
        <v>267</v>
      </c>
      <c r="D149" s="14" t="s">
        <v>268</v>
      </c>
      <c r="E149" s="14"/>
      <c r="F149" s="85">
        <f>SUM(F150:F153)</f>
        <v>0</v>
      </c>
      <c r="G149" s="85">
        <f>SUM(G150:G153)</f>
        <v>0</v>
      </c>
      <c r="H149" s="85">
        <f>SUM(H150:H153)</f>
        <v>0</v>
      </c>
    </row>
    <row r="150" spans="1:8" ht="25.5" hidden="1" x14ac:dyDescent="0.2">
      <c r="A150" s="189" t="s">
        <v>269</v>
      </c>
      <c r="B150" s="190"/>
      <c r="C150" s="3" t="s">
        <v>270</v>
      </c>
      <c r="D150" s="16" t="s">
        <v>268</v>
      </c>
      <c r="E150" s="16"/>
      <c r="F150" s="87"/>
      <c r="G150" s="87"/>
      <c r="H150" s="87"/>
    </row>
    <row r="151" spans="1:8" ht="25.5" hidden="1" x14ac:dyDescent="0.2">
      <c r="A151" s="189" t="s">
        <v>271</v>
      </c>
      <c r="B151" s="190"/>
      <c r="C151" s="3" t="s">
        <v>272</v>
      </c>
      <c r="D151" s="16" t="s">
        <v>268</v>
      </c>
      <c r="E151" s="16"/>
      <c r="F151" s="87"/>
      <c r="G151" s="87"/>
      <c r="H151" s="87"/>
    </row>
    <row r="152" spans="1:8" hidden="1" x14ac:dyDescent="0.2">
      <c r="A152" s="189" t="s">
        <v>273</v>
      </c>
      <c r="B152" s="190"/>
      <c r="C152" s="3" t="s">
        <v>274</v>
      </c>
      <c r="D152" s="16" t="s">
        <v>268</v>
      </c>
      <c r="E152" s="16"/>
      <c r="F152" s="87"/>
      <c r="G152" s="87"/>
      <c r="H152" s="87"/>
    </row>
    <row r="153" spans="1:8" hidden="1" x14ac:dyDescent="0.2">
      <c r="A153" s="189" t="s">
        <v>275</v>
      </c>
      <c r="B153" s="190"/>
      <c r="C153" s="3" t="s">
        <v>276</v>
      </c>
      <c r="D153" s="16" t="s">
        <v>268</v>
      </c>
      <c r="E153" s="16"/>
      <c r="F153" s="87"/>
      <c r="G153" s="87"/>
      <c r="H153" s="87"/>
    </row>
    <row r="154" spans="1:8" hidden="1" x14ac:dyDescent="0.2">
      <c r="A154" s="189" t="s">
        <v>277</v>
      </c>
      <c r="B154" s="190"/>
      <c r="C154" s="3" t="s">
        <v>278</v>
      </c>
      <c r="D154" s="14" t="s">
        <v>279</v>
      </c>
      <c r="E154" s="14"/>
      <c r="F154" s="85">
        <f>SUM(F155:F169)</f>
        <v>0</v>
      </c>
      <c r="G154" s="85">
        <f>SUM(G155:G169)</f>
        <v>0</v>
      </c>
      <c r="H154" s="85">
        <f>SUM(H155:H169)</f>
        <v>0</v>
      </c>
    </row>
    <row r="155" spans="1:8" hidden="1" x14ac:dyDescent="0.2">
      <c r="A155" s="189" t="s">
        <v>280</v>
      </c>
      <c r="B155" s="190"/>
      <c r="C155" s="3" t="s">
        <v>281</v>
      </c>
      <c r="D155" s="16" t="s">
        <v>279</v>
      </c>
      <c r="E155" s="16"/>
      <c r="F155" s="87"/>
      <c r="G155" s="87"/>
      <c r="H155" s="87"/>
    </row>
    <row r="156" spans="1:8" hidden="1" x14ac:dyDescent="0.2">
      <c r="A156" s="189" t="s">
        <v>282</v>
      </c>
      <c r="B156" s="190"/>
      <c r="C156" s="3" t="s">
        <v>283</v>
      </c>
      <c r="D156" s="16" t="s">
        <v>279</v>
      </c>
      <c r="E156" s="16"/>
      <c r="F156" s="87"/>
      <c r="G156" s="87"/>
      <c r="H156" s="87"/>
    </row>
    <row r="157" spans="1:8" ht="25.5" hidden="1" x14ac:dyDescent="0.2">
      <c r="A157" s="189" t="s">
        <v>284</v>
      </c>
      <c r="B157" s="190"/>
      <c r="C157" s="3" t="s">
        <v>285</v>
      </c>
      <c r="D157" s="16" t="s">
        <v>279</v>
      </c>
      <c r="E157" s="16"/>
      <c r="F157" s="87"/>
      <c r="G157" s="87"/>
      <c r="H157" s="87"/>
    </row>
    <row r="158" spans="1:8" hidden="1" x14ac:dyDescent="0.2">
      <c r="A158" s="189" t="s">
        <v>286</v>
      </c>
      <c r="B158" s="190"/>
      <c r="C158" s="3" t="s">
        <v>287</v>
      </c>
      <c r="D158" s="16" t="s">
        <v>279</v>
      </c>
      <c r="E158" s="16"/>
      <c r="F158" s="87"/>
      <c r="G158" s="87"/>
      <c r="H158" s="87"/>
    </row>
    <row r="159" spans="1:8" hidden="1" x14ac:dyDescent="0.2">
      <c r="A159" s="189" t="s">
        <v>288</v>
      </c>
      <c r="B159" s="190"/>
      <c r="C159" s="3" t="s">
        <v>289</v>
      </c>
      <c r="D159" s="16" t="s">
        <v>279</v>
      </c>
      <c r="E159" s="16"/>
      <c r="F159" s="87"/>
      <c r="G159" s="87"/>
      <c r="H159" s="87"/>
    </row>
    <row r="160" spans="1:8" hidden="1" x14ac:dyDescent="0.2">
      <c r="A160" s="189" t="s">
        <v>290</v>
      </c>
      <c r="B160" s="190"/>
      <c r="C160" s="3" t="s">
        <v>291</v>
      </c>
      <c r="D160" s="16" t="s">
        <v>279</v>
      </c>
      <c r="E160" s="16"/>
      <c r="F160" s="87"/>
      <c r="G160" s="87"/>
      <c r="H160" s="87"/>
    </row>
    <row r="161" spans="1:8" hidden="1" x14ac:dyDescent="0.2">
      <c r="A161" s="189" t="s">
        <v>292</v>
      </c>
      <c r="B161" s="190"/>
      <c r="C161" s="3" t="s">
        <v>293</v>
      </c>
      <c r="D161" s="16" t="s">
        <v>279</v>
      </c>
      <c r="E161" s="16"/>
      <c r="F161" s="87"/>
      <c r="G161" s="87"/>
      <c r="H161" s="87"/>
    </row>
    <row r="162" spans="1:8" hidden="1" x14ac:dyDescent="0.2">
      <c r="A162" s="189" t="s">
        <v>294</v>
      </c>
      <c r="B162" s="190"/>
      <c r="C162" s="3" t="s">
        <v>295</v>
      </c>
      <c r="D162" s="16" t="s">
        <v>279</v>
      </c>
      <c r="E162" s="16"/>
      <c r="F162" s="87"/>
      <c r="G162" s="87"/>
      <c r="H162" s="87"/>
    </row>
    <row r="163" spans="1:8" hidden="1" x14ac:dyDescent="0.2">
      <c r="A163" s="189" t="s">
        <v>296</v>
      </c>
      <c r="B163" s="190"/>
      <c r="C163" s="3" t="s">
        <v>297</v>
      </c>
      <c r="D163" s="16" t="s">
        <v>279</v>
      </c>
      <c r="E163" s="16"/>
      <c r="F163" s="87"/>
      <c r="G163" s="87"/>
      <c r="H163" s="87"/>
    </row>
    <row r="164" spans="1:8" hidden="1" x14ac:dyDescent="0.2">
      <c r="A164" s="189" t="s">
        <v>298</v>
      </c>
      <c r="B164" s="190"/>
      <c r="C164" s="3" t="s">
        <v>299</v>
      </c>
      <c r="D164" s="16" t="s">
        <v>279</v>
      </c>
      <c r="E164" s="16"/>
      <c r="F164" s="87"/>
      <c r="G164" s="87"/>
      <c r="H164" s="87"/>
    </row>
    <row r="165" spans="1:8" hidden="1" x14ac:dyDescent="0.2">
      <c r="A165" s="189" t="s">
        <v>300</v>
      </c>
      <c r="B165" s="190"/>
      <c r="C165" s="3" t="s">
        <v>301</v>
      </c>
      <c r="D165" s="16" t="s">
        <v>279</v>
      </c>
      <c r="E165" s="16"/>
      <c r="F165" s="87"/>
      <c r="G165" s="87"/>
      <c r="H165" s="87"/>
    </row>
    <row r="166" spans="1:8" hidden="1" x14ac:dyDescent="0.2">
      <c r="A166" s="189" t="s">
        <v>302</v>
      </c>
      <c r="B166" s="190"/>
      <c r="C166" s="3" t="s">
        <v>303</v>
      </c>
      <c r="D166" s="16" t="s">
        <v>279</v>
      </c>
      <c r="E166" s="16"/>
      <c r="F166" s="87"/>
      <c r="G166" s="87"/>
      <c r="H166" s="87"/>
    </row>
    <row r="167" spans="1:8" hidden="1" x14ac:dyDescent="0.2">
      <c r="A167" s="189" t="s">
        <v>304</v>
      </c>
      <c r="B167" s="190"/>
      <c r="C167" s="3" t="s">
        <v>305</v>
      </c>
      <c r="D167" s="16" t="s">
        <v>279</v>
      </c>
      <c r="E167" s="16"/>
      <c r="F167" s="87"/>
      <c r="G167" s="87"/>
      <c r="H167" s="87"/>
    </row>
    <row r="168" spans="1:8" hidden="1" x14ac:dyDescent="0.2">
      <c r="A168" s="189" t="s">
        <v>306</v>
      </c>
      <c r="B168" s="190"/>
      <c r="C168" s="3" t="s">
        <v>307</v>
      </c>
      <c r="D168" s="16" t="s">
        <v>279</v>
      </c>
      <c r="E168" s="16"/>
      <c r="F168" s="87"/>
      <c r="G168" s="87"/>
      <c r="H168" s="87"/>
    </row>
    <row r="169" spans="1:8" ht="25.5" hidden="1" x14ac:dyDescent="0.2">
      <c r="A169" s="189" t="s">
        <v>308</v>
      </c>
      <c r="B169" s="190"/>
      <c r="C169" s="3" t="s">
        <v>309</v>
      </c>
      <c r="D169" s="16" t="s">
        <v>279</v>
      </c>
      <c r="E169" s="16"/>
      <c r="F169" s="87"/>
      <c r="G169" s="87"/>
      <c r="H169" s="87"/>
    </row>
    <row r="170" spans="1:8" hidden="1" x14ac:dyDescent="0.2">
      <c r="A170" s="187" t="s">
        <v>310</v>
      </c>
      <c r="B170" s="188"/>
      <c r="C170" s="4" t="s">
        <v>311</v>
      </c>
      <c r="D170" s="15" t="s">
        <v>312</v>
      </c>
      <c r="E170" s="15"/>
      <c r="F170" s="86">
        <f>F124+F144+F149+F154</f>
        <v>0</v>
      </c>
      <c r="G170" s="86">
        <f>G124+G144+G149+G154</f>
        <v>0</v>
      </c>
      <c r="H170" s="86">
        <f>H124+H144+H149+H154</f>
        <v>0</v>
      </c>
    </row>
    <row r="171" spans="1:8" hidden="1" x14ac:dyDescent="0.2">
      <c r="A171" s="189" t="s">
        <v>313</v>
      </c>
      <c r="B171" s="190"/>
      <c r="C171" s="3" t="s">
        <v>514</v>
      </c>
      <c r="D171" s="14" t="s">
        <v>314</v>
      </c>
      <c r="E171" s="14"/>
      <c r="F171" s="85"/>
      <c r="G171" s="85"/>
      <c r="H171" s="85"/>
    </row>
    <row r="172" spans="1:8" hidden="1" x14ac:dyDescent="0.2">
      <c r="A172" s="189" t="s">
        <v>315</v>
      </c>
      <c r="B172" s="190"/>
      <c r="C172" s="3" t="s">
        <v>316</v>
      </c>
      <c r="D172" s="16" t="s">
        <v>314</v>
      </c>
      <c r="E172" s="16"/>
      <c r="F172" s="87"/>
      <c r="G172" s="87"/>
      <c r="H172" s="87"/>
    </row>
    <row r="173" spans="1:8" hidden="1" x14ac:dyDescent="0.2">
      <c r="A173" s="189" t="s">
        <v>317</v>
      </c>
      <c r="B173" s="190"/>
      <c r="C173" s="3" t="s">
        <v>318</v>
      </c>
      <c r="D173" s="16" t="s">
        <v>314</v>
      </c>
      <c r="E173" s="16"/>
      <c r="F173" s="87"/>
      <c r="G173" s="87"/>
      <c r="H173" s="87"/>
    </row>
    <row r="174" spans="1:8" hidden="1" x14ac:dyDescent="0.2">
      <c r="A174" s="189" t="s">
        <v>319</v>
      </c>
      <c r="B174" s="190"/>
      <c r="C174" s="3" t="s">
        <v>320</v>
      </c>
      <c r="D174" s="16" t="s">
        <v>314</v>
      </c>
      <c r="E174" s="16"/>
      <c r="F174" s="87"/>
      <c r="G174" s="87"/>
      <c r="H174" s="87"/>
    </row>
    <row r="175" spans="1:8" hidden="1" x14ac:dyDescent="0.2">
      <c r="A175" s="189" t="s">
        <v>321</v>
      </c>
      <c r="B175" s="190"/>
      <c r="C175" s="3" t="s">
        <v>322</v>
      </c>
      <c r="D175" s="16" t="s">
        <v>314</v>
      </c>
      <c r="E175" s="16"/>
      <c r="F175" s="87"/>
      <c r="G175" s="87"/>
      <c r="H175" s="87"/>
    </row>
    <row r="176" spans="1:8" hidden="1" x14ac:dyDescent="0.2">
      <c r="A176" s="189" t="s">
        <v>323</v>
      </c>
      <c r="B176" s="190"/>
      <c r="C176" s="3" t="s">
        <v>324</v>
      </c>
      <c r="D176" s="16" t="s">
        <v>314</v>
      </c>
      <c r="E176" s="16"/>
      <c r="F176" s="87"/>
      <c r="G176" s="87"/>
      <c r="H176" s="87"/>
    </row>
    <row r="177" spans="1:8" ht="38.25" hidden="1" x14ac:dyDescent="0.2">
      <c r="A177" s="189" t="s">
        <v>325</v>
      </c>
      <c r="B177" s="190"/>
      <c r="C177" s="3" t="s">
        <v>326</v>
      </c>
      <c r="D177" s="16" t="s">
        <v>314</v>
      </c>
      <c r="E177" s="16"/>
      <c r="F177" s="87"/>
      <c r="G177" s="87"/>
      <c r="H177" s="87"/>
    </row>
    <row r="178" spans="1:8" hidden="1" x14ac:dyDescent="0.2">
      <c r="A178" s="189" t="s">
        <v>327</v>
      </c>
      <c r="B178" s="190"/>
      <c r="C178" s="3" t="s">
        <v>328</v>
      </c>
      <c r="D178" s="16" t="s">
        <v>314</v>
      </c>
      <c r="E178" s="16"/>
      <c r="F178" s="87"/>
      <c r="G178" s="87"/>
      <c r="H178" s="87"/>
    </row>
    <row r="179" spans="1:8" hidden="1" x14ac:dyDescent="0.2">
      <c r="A179" s="189" t="s">
        <v>329</v>
      </c>
      <c r="B179" s="190"/>
      <c r="C179" s="3" t="s">
        <v>330</v>
      </c>
      <c r="D179" s="16" t="s">
        <v>314</v>
      </c>
      <c r="E179" s="16"/>
      <c r="F179" s="87"/>
      <c r="G179" s="87"/>
      <c r="H179" s="87"/>
    </row>
    <row r="180" spans="1:8" hidden="1" x14ac:dyDescent="0.2">
      <c r="A180" s="189" t="s">
        <v>331</v>
      </c>
      <c r="B180" s="190"/>
      <c r="C180" s="3" t="s">
        <v>332</v>
      </c>
      <c r="D180" s="16" t="s">
        <v>314</v>
      </c>
      <c r="E180" s="16"/>
      <c r="F180" s="87"/>
      <c r="G180" s="87"/>
      <c r="H180" s="87"/>
    </row>
    <row r="181" spans="1:8" hidden="1" x14ac:dyDescent="0.2">
      <c r="A181" s="189" t="s">
        <v>333</v>
      </c>
      <c r="B181" s="190"/>
      <c r="C181" s="3" t="s">
        <v>334</v>
      </c>
      <c r="D181" s="16" t="s">
        <v>314</v>
      </c>
      <c r="E181" s="16"/>
      <c r="F181" s="87"/>
      <c r="G181" s="87"/>
      <c r="H181" s="87"/>
    </row>
    <row r="182" spans="1:8" ht="38.25" hidden="1" x14ac:dyDescent="0.2">
      <c r="A182" s="189" t="s">
        <v>335</v>
      </c>
      <c r="B182" s="190"/>
      <c r="C182" s="3" t="s">
        <v>336</v>
      </c>
      <c r="D182" s="16" t="s">
        <v>314</v>
      </c>
      <c r="E182" s="16"/>
      <c r="F182" s="87"/>
      <c r="G182" s="87"/>
      <c r="H182" s="87"/>
    </row>
    <row r="183" spans="1:8" hidden="1" x14ac:dyDescent="0.2">
      <c r="A183" s="189" t="s">
        <v>337</v>
      </c>
      <c r="B183" s="190"/>
      <c r="C183" s="3" t="s">
        <v>338</v>
      </c>
      <c r="D183" s="16" t="s">
        <v>314</v>
      </c>
      <c r="E183" s="16"/>
      <c r="F183" s="87"/>
      <c r="G183" s="87"/>
      <c r="H183" s="87"/>
    </row>
    <row r="184" spans="1:8" hidden="1" x14ac:dyDescent="0.2">
      <c r="A184" s="187" t="s">
        <v>339</v>
      </c>
      <c r="B184" s="188"/>
      <c r="C184" s="4" t="s">
        <v>340</v>
      </c>
      <c r="D184" s="15" t="s">
        <v>341</v>
      </c>
      <c r="E184" s="15"/>
      <c r="F184" s="86">
        <f>F100+F101+F108+F115+F170+F171</f>
        <v>0</v>
      </c>
      <c r="G184" s="86">
        <f>G100+G101+G108+G115+G170+G171</f>
        <v>0</v>
      </c>
      <c r="H184" s="86">
        <f>H100+H101+H108+H115+H170+H171</f>
        <v>0</v>
      </c>
    </row>
    <row r="185" spans="1:8" hidden="1" x14ac:dyDescent="0.2">
      <c r="A185" s="189" t="s">
        <v>342</v>
      </c>
      <c r="B185" s="190"/>
      <c r="C185" s="5" t="s">
        <v>343</v>
      </c>
      <c r="D185" s="14" t="s">
        <v>344</v>
      </c>
      <c r="E185" s="14"/>
      <c r="F185" s="85"/>
      <c r="G185" s="85"/>
      <c r="H185" s="85"/>
    </row>
    <row r="186" spans="1:8" hidden="1" x14ac:dyDescent="0.2">
      <c r="A186" s="189" t="s">
        <v>345</v>
      </c>
      <c r="B186" s="190"/>
      <c r="C186" s="5" t="s">
        <v>515</v>
      </c>
      <c r="D186" s="14" t="s">
        <v>346</v>
      </c>
      <c r="E186" s="14"/>
      <c r="F186" s="85"/>
      <c r="G186" s="85"/>
      <c r="H186" s="85"/>
    </row>
    <row r="187" spans="1:8" hidden="1" x14ac:dyDescent="0.2">
      <c r="A187" s="189" t="s">
        <v>347</v>
      </c>
      <c r="B187" s="190"/>
      <c r="C187" s="6" t="s">
        <v>348</v>
      </c>
      <c r="D187" s="16" t="s">
        <v>346</v>
      </c>
      <c r="E187" s="16"/>
      <c r="F187" s="87"/>
      <c r="G187" s="87"/>
      <c r="H187" s="87"/>
    </row>
    <row r="188" spans="1:8" ht="25.5" hidden="1" x14ac:dyDescent="0.2">
      <c r="A188" s="189" t="s">
        <v>349</v>
      </c>
      <c r="B188" s="190"/>
      <c r="C188" s="5" t="s">
        <v>350</v>
      </c>
      <c r="D188" s="16" t="s">
        <v>346</v>
      </c>
      <c r="E188" s="16"/>
      <c r="F188" s="87"/>
      <c r="G188" s="87"/>
      <c r="H188" s="87"/>
    </row>
    <row r="189" spans="1:8" hidden="1" x14ac:dyDescent="0.2">
      <c r="A189" s="189" t="s">
        <v>351</v>
      </c>
      <c r="B189" s="190"/>
      <c r="C189" s="5" t="s">
        <v>352</v>
      </c>
      <c r="D189" s="14" t="s">
        <v>353</v>
      </c>
      <c r="E189" s="14"/>
      <c r="F189" s="85"/>
      <c r="G189" s="85"/>
      <c r="H189" s="85"/>
    </row>
    <row r="190" spans="1:8" hidden="1" x14ac:dyDescent="0.2">
      <c r="A190" s="189" t="s">
        <v>354</v>
      </c>
      <c r="B190" s="190"/>
      <c r="C190" s="5" t="s">
        <v>355</v>
      </c>
      <c r="D190" s="14" t="s">
        <v>353</v>
      </c>
      <c r="E190" s="14"/>
      <c r="F190" s="85"/>
      <c r="G190" s="85"/>
      <c r="H190" s="85"/>
    </row>
    <row r="191" spans="1:8" hidden="1" x14ac:dyDescent="0.2">
      <c r="A191" s="189" t="s">
        <v>356</v>
      </c>
      <c r="B191" s="190"/>
      <c r="C191" s="5" t="s">
        <v>357</v>
      </c>
      <c r="D191" s="14" t="s">
        <v>358</v>
      </c>
      <c r="E191" s="14"/>
      <c r="F191" s="85"/>
      <c r="G191" s="85"/>
      <c r="H191" s="85"/>
    </row>
    <row r="192" spans="1:8" hidden="1" x14ac:dyDescent="0.2">
      <c r="A192" s="189" t="s">
        <v>359</v>
      </c>
      <c r="B192" s="190"/>
      <c r="C192" s="6" t="s">
        <v>360</v>
      </c>
      <c r="D192" s="16" t="s">
        <v>358</v>
      </c>
      <c r="E192" s="16"/>
      <c r="F192" s="87"/>
      <c r="G192" s="87"/>
      <c r="H192" s="87"/>
    </row>
    <row r="193" spans="1:8" ht="25.5" hidden="1" x14ac:dyDescent="0.2">
      <c r="A193" s="189" t="s">
        <v>361</v>
      </c>
      <c r="B193" s="190"/>
      <c r="C193" s="5" t="s">
        <v>362</v>
      </c>
      <c r="D193" s="16" t="s">
        <v>358</v>
      </c>
      <c r="E193" s="16"/>
      <c r="F193" s="87"/>
      <c r="G193" s="87"/>
      <c r="H193" s="87"/>
    </row>
    <row r="194" spans="1:8" ht="25.5" hidden="1" x14ac:dyDescent="0.2">
      <c r="A194" s="189" t="s">
        <v>363</v>
      </c>
      <c r="B194" s="190"/>
      <c r="C194" s="5" t="s">
        <v>364</v>
      </c>
      <c r="D194" s="16" t="s">
        <v>358</v>
      </c>
      <c r="E194" s="16"/>
      <c r="F194" s="87"/>
      <c r="G194" s="87"/>
      <c r="H194" s="87"/>
    </row>
    <row r="195" spans="1:8" hidden="1" x14ac:dyDescent="0.2">
      <c r="A195" s="189" t="s">
        <v>365</v>
      </c>
      <c r="B195" s="190"/>
      <c r="C195" s="5" t="s">
        <v>366</v>
      </c>
      <c r="D195" s="16" t="s">
        <v>358</v>
      </c>
      <c r="E195" s="16"/>
      <c r="F195" s="87"/>
      <c r="G195" s="87"/>
      <c r="H195" s="87"/>
    </row>
    <row r="196" spans="1:8" ht="25.5" hidden="1" x14ac:dyDescent="0.2">
      <c r="A196" s="189" t="s">
        <v>367</v>
      </c>
      <c r="B196" s="190"/>
      <c r="C196" s="5" t="s">
        <v>368</v>
      </c>
      <c r="D196" s="16" t="s">
        <v>358</v>
      </c>
      <c r="E196" s="16"/>
      <c r="F196" s="87"/>
      <c r="G196" s="87"/>
      <c r="H196" s="87"/>
    </row>
    <row r="197" spans="1:8" hidden="1" x14ac:dyDescent="0.2">
      <c r="A197" s="189" t="s">
        <v>369</v>
      </c>
      <c r="B197" s="190"/>
      <c r="C197" s="5" t="s">
        <v>370</v>
      </c>
      <c r="D197" s="16" t="s">
        <v>358</v>
      </c>
      <c r="E197" s="16"/>
      <c r="F197" s="87"/>
      <c r="G197" s="87"/>
      <c r="H197" s="87"/>
    </row>
    <row r="198" spans="1:8" hidden="1" x14ac:dyDescent="0.2">
      <c r="A198" s="189" t="s">
        <v>371</v>
      </c>
      <c r="B198" s="190"/>
      <c r="C198" s="5" t="s">
        <v>372</v>
      </c>
      <c r="D198" s="14" t="s">
        <v>373</v>
      </c>
      <c r="E198" s="14"/>
      <c r="F198" s="85"/>
      <c r="G198" s="85"/>
      <c r="H198" s="85"/>
    </row>
    <row r="199" spans="1:8" hidden="1" x14ac:dyDescent="0.2">
      <c r="A199" s="189" t="s">
        <v>374</v>
      </c>
      <c r="B199" s="190"/>
      <c r="C199" s="5" t="s">
        <v>375</v>
      </c>
      <c r="D199" s="14" t="s">
        <v>376</v>
      </c>
      <c r="E199" s="14"/>
      <c r="F199" s="85"/>
      <c r="G199" s="85"/>
      <c r="H199" s="85"/>
    </row>
    <row r="200" spans="1:8" hidden="1" x14ac:dyDescent="0.2">
      <c r="A200" s="189" t="s">
        <v>377</v>
      </c>
      <c r="B200" s="190"/>
      <c r="C200" s="5" t="s">
        <v>378</v>
      </c>
      <c r="D200" s="14" t="s">
        <v>379</v>
      </c>
      <c r="E200" s="14"/>
      <c r="F200" s="85"/>
      <c r="G200" s="85"/>
      <c r="H200" s="85"/>
    </row>
    <row r="201" spans="1:8" hidden="1" x14ac:dyDescent="0.2">
      <c r="A201" s="189" t="s">
        <v>380</v>
      </c>
      <c r="B201" s="190"/>
      <c r="C201" s="5" t="s">
        <v>381</v>
      </c>
      <c r="D201" s="14" t="s">
        <v>382</v>
      </c>
      <c r="E201" s="14"/>
      <c r="F201" s="85"/>
      <c r="G201" s="85"/>
      <c r="H201" s="85"/>
    </row>
    <row r="202" spans="1:8" hidden="1" x14ac:dyDescent="0.2">
      <c r="A202" s="189" t="s">
        <v>383</v>
      </c>
      <c r="B202" s="190"/>
      <c r="C202" s="5" t="s">
        <v>355</v>
      </c>
      <c r="D202" s="14" t="s">
        <v>382</v>
      </c>
      <c r="E202" s="14"/>
      <c r="F202" s="85"/>
      <c r="G202" s="85"/>
      <c r="H202" s="85"/>
    </row>
    <row r="203" spans="1:8" hidden="1" x14ac:dyDescent="0.2">
      <c r="A203" s="189" t="s">
        <v>384</v>
      </c>
      <c r="B203" s="190"/>
      <c r="C203" s="5" t="s">
        <v>385</v>
      </c>
      <c r="D203" s="14" t="s">
        <v>382</v>
      </c>
      <c r="E203" s="14"/>
      <c r="F203" s="85"/>
      <c r="G203" s="85"/>
      <c r="H203" s="85"/>
    </row>
    <row r="204" spans="1:8" hidden="1" x14ac:dyDescent="0.2">
      <c r="A204" s="189" t="s">
        <v>386</v>
      </c>
      <c r="B204" s="190"/>
      <c r="C204" s="5" t="s">
        <v>387</v>
      </c>
      <c r="D204" s="14" t="s">
        <v>382</v>
      </c>
      <c r="E204" s="14"/>
      <c r="F204" s="85"/>
      <c r="G204" s="85"/>
      <c r="H204" s="85"/>
    </row>
    <row r="205" spans="1:8" hidden="1" x14ac:dyDescent="0.2">
      <c r="A205" s="189" t="s">
        <v>388</v>
      </c>
      <c r="B205" s="190"/>
      <c r="C205" s="5" t="s">
        <v>389</v>
      </c>
      <c r="D205" s="14" t="s">
        <v>390</v>
      </c>
      <c r="E205" s="14"/>
      <c r="F205" s="85"/>
      <c r="G205" s="85"/>
      <c r="H205" s="85"/>
    </row>
    <row r="206" spans="1:8" ht="25.5" hidden="1" x14ac:dyDescent="0.2">
      <c r="A206" s="189" t="s">
        <v>391</v>
      </c>
      <c r="B206" s="190"/>
      <c r="C206" s="5" t="s">
        <v>392</v>
      </c>
      <c r="D206" s="14" t="s">
        <v>390</v>
      </c>
      <c r="E206" s="14"/>
      <c r="F206" s="85"/>
      <c r="G206" s="85"/>
      <c r="H206" s="85"/>
    </row>
    <row r="207" spans="1:8" ht="25.5" hidden="1" x14ac:dyDescent="0.2">
      <c r="A207" s="189" t="s">
        <v>393</v>
      </c>
      <c r="B207" s="190"/>
      <c r="C207" s="5" t="s">
        <v>394</v>
      </c>
      <c r="D207" s="14" t="s">
        <v>390</v>
      </c>
      <c r="E207" s="14"/>
      <c r="F207" s="85"/>
      <c r="G207" s="85"/>
      <c r="H207" s="85"/>
    </row>
    <row r="208" spans="1:8" ht="25.5" hidden="1" x14ac:dyDescent="0.2">
      <c r="A208" s="189" t="s">
        <v>395</v>
      </c>
      <c r="B208" s="190"/>
      <c r="C208" s="5" t="s">
        <v>396</v>
      </c>
      <c r="D208" s="14" t="s">
        <v>390</v>
      </c>
      <c r="E208" s="14"/>
      <c r="F208" s="85"/>
      <c r="G208" s="85"/>
      <c r="H208" s="85"/>
    </row>
    <row r="209" spans="1:8" hidden="1" x14ac:dyDescent="0.2">
      <c r="A209" s="189" t="s">
        <v>397</v>
      </c>
      <c r="B209" s="190"/>
      <c r="C209" s="5" t="s">
        <v>398</v>
      </c>
      <c r="D209" s="14" t="s">
        <v>390</v>
      </c>
      <c r="E209" s="14"/>
      <c r="F209" s="85"/>
      <c r="G209" s="85"/>
      <c r="H209" s="85"/>
    </row>
    <row r="210" spans="1:8" hidden="1" x14ac:dyDescent="0.2">
      <c r="A210" s="189" t="s">
        <v>399</v>
      </c>
      <c r="B210" s="190"/>
      <c r="C210" s="5" t="s">
        <v>400</v>
      </c>
      <c r="D210" s="14" t="s">
        <v>401</v>
      </c>
      <c r="E210" s="14"/>
      <c r="F210" s="85"/>
      <c r="G210" s="85"/>
      <c r="H210" s="85"/>
    </row>
    <row r="211" spans="1:8" hidden="1" x14ac:dyDescent="0.2">
      <c r="A211" s="189" t="s">
        <v>402</v>
      </c>
      <c r="B211" s="190"/>
      <c r="C211" s="5" t="s">
        <v>403</v>
      </c>
      <c r="D211" s="14" t="s">
        <v>401</v>
      </c>
      <c r="E211" s="14"/>
      <c r="F211" s="85"/>
      <c r="G211" s="85"/>
      <c r="H211" s="85"/>
    </row>
    <row r="212" spans="1:8" ht="51" hidden="1" x14ac:dyDescent="0.2">
      <c r="A212" s="189" t="s">
        <v>404</v>
      </c>
      <c r="B212" s="190"/>
      <c r="C212" s="5" t="s">
        <v>405</v>
      </c>
      <c r="D212" s="14" t="s">
        <v>401</v>
      </c>
      <c r="E212" s="14"/>
      <c r="F212" s="85"/>
      <c r="G212" s="85"/>
      <c r="H212" s="85"/>
    </row>
    <row r="213" spans="1:8" hidden="1" x14ac:dyDescent="0.2">
      <c r="A213" s="189" t="s">
        <v>406</v>
      </c>
      <c r="B213" s="190"/>
      <c r="C213" s="5" t="s">
        <v>407</v>
      </c>
      <c r="D213" s="14" t="s">
        <v>401</v>
      </c>
      <c r="E213" s="14"/>
      <c r="F213" s="85"/>
      <c r="G213" s="85"/>
      <c r="H213" s="85"/>
    </row>
    <row r="214" spans="1:8" ht="25.5" hidden="1" x14ac:dyDescent="0.2">
      <c r="A214" s="187" t="s">
        <v>408</v>
      </c>
      <c r="B214" s="188"/>
      <c r="C214" s="7" t="s">
        <v>409</v>
      </c>
      <c r="D214" s="15" t="s">
        <v>410</v>
      </c>
      <c r="E214" s="15"/>
      <c r="F214" s="86">
        <f>F185+F186+F189+F191+F198+F199+F200+F201+F205+F210</f>
        <v>0</v>
      </c>
      <c r="G214" s="86">
        <f>G185+G186+G189+G191+G198+G199+G200+G201+G205+G210</f>
        <v>0</v>
      </c>
      <c r="H214" s="86">
        <f>H185+H186+H189+H191+H198+H199+H200+H201+H205+H210</f>
        <v>0</v>
      </c>
    </row>
    <row r="215" spans="1:8" hidden="1" x14ac:dyDescent="0.2">
      <c r="A215" s="189" t="s">
        <v>411</v>
      </c>
      <c r="B215" s="190"/>
      <c r="C215" s="5" t="s">
        <v>412</v>
      </c>
      <c r="D215" s="14" t="s">
        <v>413</v>
      </c>
      <c r="E215" s="14"/>
      <c r="F215" s="85"/>
      <c r="G215" s="85"/>
      <c r="H215" s="85"/>
    </row>
    <row r="216" spans="1:8" ht="25.5" hidden="1" x14ac:dyDescent="0.2">
      <c r="A216" s="189" t="s">
        <v>414</v>
      </c>
      <c r="B216" s="190"/>
      <c r="C216" s="5" t="s">
        <v>415</v>
      </c>
      <c r="D216" s="14" t="s">
        <v>413</v>
      </c>
      <c r="E216" s="14"/>
      <c r="F216" s="85"/>
      <c r="G216" s="85"/>
      <c r="H216" s="85"/>
    </row>
    <row r="217" spans="1:8" hidden="1" x14ac:dyDescent="0.2">
      <c r="A217" s="189" t="s">
        <v>416</v>
      </c>
      <c r="B217" s="190"/>
      <c r="C217" s="5" t="s">
        <v>417</v>
      </c>
      <c r="D217" s="14" t="s">
        <v>418</v>
      </c>
      <c r="E217" s="14"/>
      <c r="F217" s="85"/>
      <c r="G217" s="85"/>
      <c r="H217" s="85"/>
    </row>
    <row r="218" spans="1:8" hidden="1" x14ac:dyDescent="0.2">
      <c r="A218" s="189" t="s">
        <v>419</v>
      </c>
      <c r="B218" s="190"/>
      <c r="C218" s="5" t="s">
        <v>420</v>
      </c>
      <c r="D218" s="14" t="s">
        <v>418</v>
      </c>
      <c r="E218" s="14"/>
      <c r="F218" s="85"/>
      <c r="G218" s="85"/>
      <c r="H218" s="85"/>
    </row>
    <row r="219" spans="1:8" hidden="1" x14ac:dyDescent="0.2">
      <c r="A219" s="189" t="s">
        <v>421</v>
      </c>
      <c r="B219" s="190"/>
      <c r="C219" s="5" t="s">
        <v>422</v>
      </c>
      <c r="D219" s="14" t="s">
        <v>423</v>
      </c>
      <c r="E219" s="14"/>
      <c r="F219" s="85"/>
      <c r="G219" s="85"/>
      <c r="H219" s="85"/>
    </row>
    <row r="220" spans="1:8" hidden="1" x14ac:dyDescent="0.2">
      <c r="A220" s="189" t="s">
        <v>424</v>
      </c>
      <c r="B220" s="190"/>
      <c r="C220" s="5" t="s">
        <v>425</v>
      </c>
      <c r="D220" s="14" t="s">
        <v>426</v>
      </c>
      <c r="E220" s="14"/>
      <c r="F220" s="85"/>
      <c r="G220" s="85"/>
      <c r="H220" s="85"/>
    </row>
    <row r="221" spans="1:8" hidden="1" x14ac:dyDescent="0.2">
      <c r="A221" s="189" t="s">
        <v>427</v>
      </c>
      <c r="B221" s="190"/>
      <c r="C221" s="5" t="s">
        <v>428</v>
      </c>
      <c r="D221" s="14" t="s">
        <v>426</v>
      </c>
      <c r="E221" s="14"/>
      <c r="F221" s="85"/>
      <c r="G221" s="85"/>
      <c r="H221" s="85"/>
    </row>
    <row r="222" spans="1:8" hidden="1" x14ac:dyDescent="0.2">
      <c r="A222" s="189" t="s">
        <v>429</v>
      </c>
      <c r="B222" s="190"/>
      <c r="C222" s="5" t="s">
        <v>430</v>
      </c>
      <c r="D222" s="14" t="s">
        <v>431</v>
      </c>
      <c r="E222" s="14"/>
      <c r="F222" s="85"/>
      <c r="G222" s="85"/>
      <c r="H222" s="85"/>
    </row>
    <row r="223" spans="1:8" hidden="1" x14ac:dyDescent="0.2">
      <c r="A223" s="187" t="s">
        <v>432</v>
      </c>
      <c r="B223" s="188"/>
      <c r="C223" s="4" t="s">
        <v>433</v>
      </c>
      <c r="D223" s="15" t="s">
        <v>434</v>
      </c>
      <c r="E223" s="15"/>
      <c r="F223" s="86">
        <f>F215+F217+F219+F220+F222</f>
        <v>0</v>
      </c>
      <c r="G223" s="86">
        <f>G215+G217+G219+G220+G222</f>
        <v>0</v>
      </c>
      <c r="H223" s="86">
        <f>H215+H217+H219+H220+H222</f>
        <v>0</v>
      </c>
    </row>
    <row r="224" spans="1:8" ht="25.5" hidden="1" x14ac:dyDescent="0.2">
      <c r="A224" s="189" t="s">
        <v>435</v>
      </c>
      <c r="B224" s="190"/>
      <c r="C224" s="5" t="s">
        <v>436</v>
      </c>
      <c r="D224" s="14" t="s">
        <v>437</v>
      </c>
      <c r="E224" s="14"/>
      <c r="F224" s="85"/>
      <c r="G224" s="85"/>
      <c r="H224" s="85"/>
    </row>
    <row r="225" spans="1:8" ht="25.5" hidden="1" x14ac:dyDescent="0.2">
      <c r="A225" s="189" t="s">
        <v>438</v>
      </c>
      <c r="B225" s="190"/>
      <c r="C225" s="3" t="s">
        <v>439</v>
      </c>
      <c r="D225" s="14" t="s">
        <v>440</v>
      </c>
      <c r="E225" s="14"/>
      <c r="F225" s="85">
        <f>SUM(F226:F235)</f>
        <v>0</v>
      </c>
      <c r="G225" s="85">
        <f>SUM(G226:G235)</f>
        <v>0</v>
      </c>
      <c r="H225" s="85">
        <f>SUM(H226:H235)</f>
        <v>0</v>
      </c>
    </row>
    <row r="226" spans="1:8" hidden="1" x14ac:dyDescent="0.2">
      <c r="A226" s="189" t="s">
        <v>441</v>
      </c>
      <c r="B226" s="190"/>
      <c r="C226" s="5" t="s">
        <v>442</v>
      </c>
      <c r="D226" s="16" t="s">
        <v>440</v>
      </c>
      <c r="E226" s="16"/>
      <c r="F226" s="87"/>
      <c r="G226" s="87"/>
      <c r="H226" s="87"/>
    </row>
    <row r="227" spans="1:8" hidden="1" x14ac:dyDescent="0.2">
      <c r="A227" s="189" t="s">
        <v>443</v>
      </c>
      <c r="B227" s="190"/>
      <c r="C227" s="5" t="s">
        <v>444</v>
      </c>
      <c r="D227" s="16" t="s">
        <v>440</v>
      </c>
      <c r="E227" s="16"/>
      <c r="F227" s="87"/>
      <c r="G227" s="87"/>
      <c r="H227" s="87"/>
    </row>
    <row r="228" spans="1:8" hidden="1" x14ac:dyDescent="0.2">
      <c r="A228" s="189" t="s">
        <v>445</v>
      </c>
      <c r="B228" s="190"/>
      <c r="C228" s="5" t="s">
        <v>446</v>
      </c>
      <c r="D228" s="16" t="s">
        <v>440</v>
      </c>
      <c r="E228" s="16"/>
      <c r="F228" s="87"/>
      <c r="G228" s="87"/>
      <c r="H228" s="87"/>
    </row>
    <row r="229" spans="1:8" hidden="1" x14ac:dyDescent="0.2">
      <c r="A229" s="189" t="s">
        <v>447</v>
      </c>
      <c r="B229" s="190"/>
      <c r="C229" s="3" t="s">
        <v>448</v>
      </c>
      <c r="D229" s="16" t="s">
        <v>440</v>
      </c>
      <c r="E229" s="16"/>
      <c r="F229" s="87"/>
      <c r="G229" s="87"/>
      <c r="H229" s="87"/>
    </row>
    <row r="230" spans="1:8" hidden="1" x14ac:dyDescent="0.2">
      <c r="A230" s="189" t="s">
        <v>449</v>
      </c>
      <c r="B230" s="190"/>
      <c r="C230" s="3" t="s">
        <v>450</v>
      </c>
      <c r="D230" s="16" t="s">
        <v>440</v>
      </c>
      <c r="E230" s="16"/>
      <c r="F230" s="87"/>
      <c r="G230" s="87"/>
      <c r="H230" s="87"/>
    </row>
    <row r="231" spans="1:8" ht="25.5" hidden="1" x14ac:dyDescent="0.2">
      <c r="A231" s="189" t="s">
        <v>451</v>
      </c>
      <c r="B231" s="190"/>
      <c r="C231" s="3" t="s">
        <v>452</v>
      </c>
      <c r="D231" s="16" t="s">
        <v>440</v>
      </c>
      <c r="E231" s="16"/>
      <c r="F231" s="87"/>
      <c r="G231" s="87"/>
      <c r="H231" s="87"/>
    </row>
    <row r="232" spans="1:8" hidden="1" x14ac:dyDescent="0.2">
      <c r="A232" s="189" t="s">
        <v>453</v>
      </c>
      <c r="B232" s="190"/>
      <c r="C232" s="5" t="s">
        <v>454</v>
      </c>
      <c r="D232" s="16" t="s">
        <v>440</v>
      </c>
      <c r="E232" s="16"/>
      <c r="F232" s="87"/>
      <c r="G232" s="87"/>
      <c r="H232" s="87"/>
    </row>
    <row r="233" spans="1:8" hidden="1" x14ac:dyDescent="0.2">
      <c r="A233" s="189" t="s">
        <v>455</v>
      </c>
      <c r="B233" s="190"/>
      <c r="C233" s="5" t="s">
        <v>456</v>
      </c>
      <c r="D233" s="16" t="s">
        <v>440</v>
      </c>
      <c r="E233" s="16"/>
      <c r="F233" s="87"/>
      <c r="G233" s="87"/>
      <c r="H233" s="87"/>
    </row>
    <row r="234" spans="1:8" hidden="1" x14ac:dyDescent="0.2">
      <c r="A234" s="189" t="s">
        <v>457</v>
      </c>
      <c r="B234" s="190"/>
      <c r="C234" s="5" t="s">
        <v>458</v>
      </c>
      <c r="D234" s="16" t="s">
        <v>440</v>
      </c>
      <c r="E234" s="16"/>
      <c r="F234" s="87"/>
      <c r="G234" s="87"/>
      <c r="H234" s="87"/>
    </row>
    <row r="235" spans="1:8" hidden="1" x14ac:dyDescent="0.2">
      <c r="A235" s="189" t="s">
        <v>459</v>
      </c>
      <c r="B235" s="190"/>
      <c r="C235" s="5" t="s">
        <v>460</v>
      </c>
      <c r="D235" s="16" t="s">
        <v>440</v>
      </c>
      <c r="E235" s="16"/>
      <c r="F235" s="87"/>
      <c r="G235" s="87"/>
      <c r="H235" s="87"/>
    </row>
    <row r="236" spans="1:8" hidden="1" x14ac:dyDescent="0.2">
      <c r="A236" s="189" t="s">
        <v>461</v>
      </c>
      <c r="B236" s="190"/>
      <c r="C236" s="5" t="s">
        <v>462</v>
      </c>
      <c r="D236" s="14" t="s">
        <v>463</v>
      </c>
      <c r="E236" s="14"/>
      <c r="F236" s="85">
        <f>SUM(F237:F246)</f>
        <v>0</v>
      </c>
      <c r="G236" s="85">
        <f>SUM(G237:G246)</f>
        <v>0</v>
      </c>
      <c r="H236" s="85">
        <f>SUM(H237:H246)</f>
        <v>0</v>
      </c>
    </row>
    <row r="237" spans="1:8" hidden="1" x14ac:dyDescent="0.2">
      <c r="A237" s="189" t="s">
        <v>464</v>
      </c>
      <c r="B237" s="190"/>
      <c r="C237" s="5" t="s">
        <v>442</v>
      </c>
      <c r="D237" s="16" t="s">
        <v>463</v>
      </c>
      <c r="E237" s="16"/>
      <c r="F237" s="87"/>
      <c r="G237" s="87"/>
      <c r="H237" s="87"/>
    </row>
    <row r="238" spans="1:8" hidden="1" x14ac:dyDescent="0.2">
      <c r="A238" s="189" t="s">
        <v>465</v>
      </c>
      <c r="B238" s="190"/>
      <c r="C238" s="5" t="s">
        <v>444</v>
      </c>
      <c r="D238" s="16" t="s">
        <v>463</v>
      </c>
      <c r="E238" s="16"/>
      <c r="F238" s="87"/>
      <c r="G238" s="87"/>
      <c r="H238" s="87"/>
    </row>
    <row r="239" spans="1:8" hidden="1" x14ac:dyDescent="0.2">
      <c r="A239" s="189" t="s">
        <v>466</v>
      </c>
      <c r="B239" s="190"/>
      <c r="C239" s="5" t="s">
        <v>446</v>
      </c>
      <c r="D239" s="16" t="s">
        <v>463</v>
      </c>
      <c r="E239" s="16"/>
      <c r="F239" s="87"/>
      <c r="G239" s="87"/>
      <c r="H239" s="87"/>
    </row>
    <row r="240" spans="1:8" hidden="1" x14ac:dyDescent="0.2">
      <c r="A240" s="189" t="s">
        <v>467</v>
      </c>
      <c r="B240" s="190"/>
      <c r="C240" s="3" t="s">
        <v>448</v>
      </c>
      <c r="D240" s="16" t="s">
        <v>463</v>
      </c>
      <c r="E240" s="16"/>
      <c r="F240" s="87"/>
      <c r="G240" s="87"/>
      <c r="H240" s="87"/>
    </row>
    <row r="241" spans="1:8" hidden="1" x14ac:dyDescent="0.2">
      <c r="A241" s="189" t="s">
        <v>468</v>
      </c>
      <c r="B241" s="190"/>
      <c r="C241" s="3" t="s">
        <v>450</v>
      </c>
      <c r="D241" s="16" t="s">
        <v>463</v>
      </c>
      <c r="E241" s="16"/>
      <c r="F241" s="87"/>
      <c r="G241" s="87"/>
      <c r="H241" s="87"/>
    </row>
    <row r="242" spans="1:8" ht="25.5" hidden="1" x14ac:dyDescent="0.2">
      <c r="A242" s="189" t="s">
        <v>469</v>
      </c>
      <c r="B242" s="190"/>
      <c r="C242" s="3" t="s">
        <v>452</v>
      </c>
      <c r="D242" s="16" t="s">
        <v>463</v>
      </c>
      <c r="E242" s="16"/>
      <c r="F242" s="87"/>
      <c r="G242" s="87"/>
      <c r="H242" s="87"/>
    </row>
    <row r="243" spans="1:8" hidden="1" x14ac:dyDescent="0.2">
      <c r="A243" s="189" t="s">
        <v>470</v>
      </c>
      <c r="B243" s="190"/>
      <c r="C243" s="5" t="s">
        <v>454</v>
      </c>
      <c r="D243" s="16" t="s">
        <v>463</v>
      </c>
      <c r="E243" s="16"/>
      <c r="F243" s="87"/>
      <c r="G243" s="87"/>
      <c r="H243" s="87"/>
    </row>
    <row r="244" spans="1:8" hidden="1" x14ac:dyDescent="0.2">
      <c r="A244" s="189" t="s">
        <v>471</v>
      </c>
      <c r="B244" s="190"/>
      <c r="C244" s="5" t="s">
        <v>456</v>
      </c>
      <c r="D244" s="16" t="s">
        <v>463</v>
      </c>
      <c r="E244" s="16"/>
      <c r="F244" s="87"/>
      <c r="G244" s="87"/>
      <c r="H244" s="87"/>
    </row>
    <row r="245" spans="1:8" hidden="1" x14ac:dyDescent="0.2">
      <c r="A245" s="189" t="s">
        <v>472</v>
      </c>
      <c r="B245" s="190"/>
      <c r="C245" s="5" t="s">
        <v>458</v>
      </c>
      <c r="D245" s="16" t="s">
        <v>463</v>
      </c>
      <c r="E245" s="16"/>
      <c r="F245" s="87"/>
      <c r="G245" s="87"/>
      <c r="H245" s="87"/>
    </row>
    <row r="246" spans="1:8" hidden="1" x14ac:dyDescent="0.2">
      <c r="A246" s="189" t="s">
        <v>473</v>
      </c>
      <c r="B246" s="190"/>
      <c r="C246" s="5" t="s">
        <v>460</v>
      </c>
      <c r="D246" s="16" t="s">
        <v>463</v>
      </c>
      <c r="E246" s="16"/>
      <c r="F246" s="87"/>
      <c r="G246" s="87"/>
      <c r="H246" s="87"/>
    </row>
    <row r="247" spans="1:8" hidden="1" x14ac:dyDescent="0.2">
      <c r="A247" s="187" t="s">
        <v>474</v>
      </c>
      <c r="B247" s="188"/>
      <c r="C247" s="4" t="s">
        <v>475</v>
      </c>
      <c r="D247" s="15" t="s">
        <v>476</v>
      </c>
      <c r="E247" s="15"/>
      <c r="F247" s="86">
        <f>F224+F225+F236</f>
        <v>0</v>
      </c>
      <c r="G247" s="86">
        <f>G224+G225+G236</f>
        <v>0</v>
      </c>
      <c r="H247" s="86">
        <f>H224+H225+H236</f>
        <v>0</v>
      </c>
    </row>
    <row r="248" spans="1:8" ht="25.5" hidden="1" x14ac:dyDescent="0.2">
      <c r="A248" s="189" t="s">
        <v>477</v>
      </c>
      <c r="B248" s="190"/>
      <c r="C248" s="5" t="s">
        <v>478</v>
      </c>
      <c r="D248" s="14" t="s">
        <v>479</v>
      </c>
      <c r="E248" s="14"/>
      <c r="F248" s="85"/>
      <c r="G248" s="85"/>
      <c r="H248" s="85"/>
    </row>
    <row r="249" spans="1:8" ht="25.5" hidden="1" x14ac:dyDescent="0.2">
      <c r="A249" s="189" t="s">
        <v>480</v>
      </c>
      <c r="B249" s="190"/>
      <c r="C249" s="3" t="s">
        <v>481</v>
      </c>
      <c r="D249" s="14" t="s">
        <v>482</v>
      </c>
      <c r="E249" s="14"/>
      <c r="F249" s="85">
        <f>SUM(F250:F259)</f>
        <v>0</v>
      </c>
      <c r="G249" s="85">
        <f>SUM(G250:G259)</f>
        <v>0</v>
      </c>
      <c r="H249" s="85">
        <f>SUM(H250:H259)</f>
        <v>0</v>
      </c>
    </row>
    <row r="250" spans="1:8" hidden="1" x14ac:dyDescent="0.2">
      <c r="A250" s="189" t="s">
        <v>483</v>
      </c>
      <c r="B250" s="190"/>
      <c r="C250" s="5" t="s">
        <v>442</v>
      </c>
      <c r="D250" s="16" t="s">
        <v>482</v>
      </c>
      <c r="E250" s="16"/>
      <c r="F250" s="87"/>
      <c r="G250" s="87"/>
      <c r="H250" s="87"/>
    </row>
    <row r="251" spans="1:8" hidden="1" x14ac:dyDescent="0.2">
      <c r="A251" s="189" t="s">
        <v>484</v>
      </c>
      <c r="B251" s="190"/>
      <c r="C251" s="5" t="s">
        <v>444</v>
      </c>
      <c r="D251" s="16" t="s">
        <v>482</v>
      </c>
      <c r="E251" s="16"/>
      <c r="F251" s="87"/>
      <c r="G251" s="87"/>
      <c r="H251" s="87"/>
    </row>
    <row r="252" spans="1:8" hidden="1" x14ac:dyDescent="0.2">
      <c r="A252" s="189" t="s">
        <v>485</v>
      </c>
      <c r="B252" s="190"/>
      <c r="C252" s="5" t="s">
        <v>446</v>
      </c>
      <c r="D252" s="16" t="s">
        <v>482</v>
      </c>
      <c r="E252" s="16"/>
      <c r="F252" s="87"/>
      <c r="G252" s="87"/>
      <c r="H252" s="87"/>
    </row>
    <row r="253" spans="1:8" hidden="1" x14ac:dyDescent="0.2">
      <c r="A253" s="189" t="s">
        <v>486</v>
      </c>
      <c r="B253" s="190"/>
      <c r="C253" s="3" t="s">
        <v>448</v>
      </c>
      <c r="D253" s="16" t="s">
        <v>482</v>
      </c>
      <c r="E253" s="16"/>
      <c r="F253" s="87"/>
      <c r="G253" s="87"/>
      <c r="H253" s="87"/>
    </row>
    <row r="254" spans="1:8" hidden="1" x14ac:dyDescent="0.2">
      <c r="A254" s="189" t="s">
        <v>487</v>
      </c>
      <c r="B254" s="190"/>
      <c r="C254" s="3" t="s">
        <v>450</v>
      </c>
      <c r="D254" s="16" t="s">
        <v>482</v>
      </c>
      <c r="E254" s="16"/>
      <c r="F254" s="87"/>
      <c r="G254" s="87"/>
      <c r="H254" s="87"/>
    </row>
    <row r="255" spans="1:8" ht="25.5" hidden="1" x14ac:dyDescent="0.2">
      <c r="A255" s="189" t="s">
        <v>488</v>
      </c>
      <c r="B255" s="190"/>
      <c r="C255" s="3" t="s">
        <v>452</v>
      </c>
      <c r="D255" s="16" t="s">
        <v>482</v>
      </c>
      <c r="E255" s="16"/>
      <c r="F255" s="87"/>
      <c r="G255" s="87"/>
      <c r="H255" s="87"/>
    </row>
    <row r="256" spans="1:8" hidden="1" x14ac:dyDescent="0.2">
      <c r="A256" s="189" t="s">
        <v>489</v>
      </c>
      <c r="B256" s="190"/>
      <c r="C256" s="5" t="s">
        <v>454</v>
      </c>
      <c r="D256" s="16" t="s">
        <v>482</v>
      </c>
      <c r="E256" s="16"/>
      <c r="F256" s="87"/>
      <c r="G256" s="87"/>
      <c r="H256" s="87"/>
    </row>
    <row r="257" spans="1:8" hidden="1" x14ac:dyDescent="0.2">
      <c r="A257" s="189" t="s">
        <v>490</v>
      </c>
      <c r="B257" s="190"/>
      <c r="C257" s="5" t="s">
        <v>456</v>
      </c>
      <c r="D257" s="16" t="s">
        <v>482</v>
      </c>
      <c r="E257" s="16"/>
      <c r="F257" s="87"/>
      <c r="G257" s="87"/>
      <c r="H257" s="87"/>
    </row>
    <row r="258" spans="1:8" hidden="1" x14ac:dyDescent="0.2">
      <c r="A258" s="189" t="s">
        <v>491</v>
      </c>
      <c r="B258" s="190"/>
      <c r="C258" s="5" t="s">
        <v>458</v>
      </c>
      <c r="D258" s="16" t="s">
        <v>482</v>
      </c>
      <c r="E258" s="16"/>
      <c r="F258" s="87"/>
      <c r="G258" s="87"/>
      <c r="H258" s="87"/>
    </row>
    <row r="259" spans="1:8" hidden="1" x14ac:dyDescent="0.2">
      <c r="A259" s="189" t="s">
        <v>492</v>
      </c>
      <c r="B259" s="190"/>
      <c r="C259" s="5" t="s">
        <v>460</v>
      </c>
      <c r="D259" s="16" t="s">
        <v>482</v>
      </c>
      <c r="E259" s="16"/>
      <c r="F259" s="87"/>
      <c r="G259" s="87"/>
      <c r="H259" s="87"/>
    </row>
    <row r="260" spans="1:8" hidden="1" x14ac:dyDescent="0.2">
      <c r="A260" s="189" t="s">
        <v>493</v>
      </c>
      <c r="B260" s="190"/>
      <c r="C260" s="5" t="s">
        <v>494</v>
      </c>
      <c r="D260" s="14" t="s">
        <v>495</v>
      </c>
      <c r="E260" s="14"/>
      <c r="F260" s="85">
        <f>SUM(F261:F270)</f>
        <v>0</v>
      </c>
      <c r="G260" s="85">
        <f>SUM(G261:G270)</f>
        <v>0</v>
      </c>
      <c r="H260" s="85">
        <f>SUM(H261:H270)</f>
        <v>0</v>
      </c>
    </row>
    <row r="261" spans="1:8" hidden="1" x14ac:dyDescent="0.2">
      <c r="A261" s="189" t="s">
        <v>496</v>
      </c>
      <c r="B261" s="190"/>
      <c r="C261" s="5" t="s">
        <v>442</v>
      </c>
      <c r="D261" s="16" t="s">
        <v>495</v>
      </c>
      <c r="E261" s="16"/>
      <c r="F261" s="87"/>
      <c r="G261" s="87"/>
      <c r="H261" s="87"/>
    </row>
    <row r="262" spans="1:8" hidden="1" x14ac:dyDescent="0.2">
      <c r="A262" s="189" t="s">
        <v>497</v>
      </c>
      <c r="B262" s="190"/>
      <c r="C262" s="5" t="s">
        <v>444</v>
      </c>
      <c r="D262" s="16" t="s">
        <v>495</v>
      </c>
      <c r="E262" s="16"/>
      <c r="F262" s="87"/>
      <c r="G262" s="87"/>
      <c r="H262" s="87"/>
    </row>
    <row r="263" spans="1:8" hidden="1" x14ac:dyDescent="0.2">
      <c r="A263" s="189" t="s">
        <v>498</v>
      </c>
      <c r="B263" s="190"/>
      <c r="C263" s="5" t="s">
        <v>446</v>
      </c>
      <c r="D263" s="16" t="s">
        <v>495</v>
      </c>
      <c r="E263" s="16"/>
      <c r="F263" s="87"/>
      <c r="G263" s="87"/>
      <c r="H263" s="87"/>
    </row>
    <row r="264" spans="1:8" hidden="1" x14ac:dyDescent="0.2">
      <c r="A264" s="189" t="s">
        <v>499</v>
      </c>
      <c r="B264" s="190"/>
      <c r="C264" s="3" t="s">
        <v>448</v>
      </c>
      <c r="D264" s="16" t="s">
        <v>495</v>
      </c>
      <c r="E264" s="16"/>
      <c r="F264" s="87"/>
      <c r="G264" s="87"/>
      <c r="H264" s="87"/>
    </row>
    <row r="265" spans="1:8" hidden="1" x14ac:dyDescent="0.2">
      <c r="A265" s="189" t="s">
        <v>500</v>
      </c>
      <c r="B265" s="190"/>
      <c r="C265" s="3" t="s">
        <v>450</v>
      </c>
      <c r="D265" s="16" t="s">
        <v>495</v>
      </c>
      <c r="E265" s="16"/>
      <c r="F265" s="87"/>
      <c r="G265" s="87"/>
      <c r="H265" s="87"/>
    </row>
    <row r="266" spans="1:8" ht="25.5" hidden="1" x14ac:dyDescent="0.2">
      <c r="A266" s="189" t="s">
        <v>501</v>
      </c>
      <c r="B266" s="190"/>
      <c r="C266" s="3" t="s">
        <v>452</v>
      </c>
      <c r="D266" s="16" t="s">
        <v>495</v>
      </c>
      <c r="E266" s="16"/>
      <c r="F266" s="87"/>
      <c r="G266" s="87"/>
      <c r="H266" s="87"/>
    </row>
    <row r="267" spans="1:8" hidden="1" x14ac:dyDescent="0.2">
      <c r="A267" s="189" t="s">
        <v>502</v>
      </c>
      <c r="B267" s="190"/>
      <c r="C267" s="5" t="s">
        <v>454</v>
      </c>
      <c r="D267" s="16" t="s">
        <v>495</v>
      </c>
      <c r="E267" s="16"/>
      <c r="F267" s="87"/>
      <c r="G267" s="87"/>
      <c r="H267" s="87"/>
    </row>
    <row r="268" spans="1:8" hidden="1" x14ac:dyDescent="0.2">
      <c r="A268" s="189" t="s">
        <v>503</v>
      </c>
      <c r="B268" s="190"/>
      <c r="C268" s="5" t="s">
        <v>456</v>
      </c>
      <c r="D268" s="16" t="s">
        <v>495</v>
      </c>
      <c r="E268" s="16"/>
      <c r="F268" s="87"/>
      <c r="G268" s="87"/>
      <c r="H268" s="87"/>
    </row>
    <row r="269" spans="1:8" hidden="1" x14ac:dyDescent="0.2">
      <c r="A269" s="189" t="s">
        <v>504</v>
      </c>
      <c r="B269" s="190"/>
      <c r="C269" s="5" t="s">
        <v>458</v>
      </c>
      <c r="D269" s="16" t="s">
        <v>495</v>
      </c>
      <c r="E269" s="16"/>
      <c r="F269" s="87"/>
      <c r="G269" s="87"/>
      <c r="H269" s="87"/>
    </row>
    <row r="270" spans="1:8" hidden="1" x14ac:dyDescent="0.2">
      <c r="A270" s="189" t="s">
        <v>505</v>
      </c>
      <c r="B270" s="190"/>
      <c r="C270" s="5" t="s">
        <v>460</v>
      </c>
      <c r="D270" s="16" t="s">
        <v>495</v>
      </c>
      <c r="E270" s="16"/>
      <c r="F270" s="87"/>
      <c r="G270" s="87"/>
      <c r="H270" s="87"/>
    </row>
    <row r="271" spans="1:8" hidden="1" x14ac:dyDescent="0.2">
      <c r="A271" s="187" t="s">
        <v>506</v>
      </c>
      <c r="B271" s="188"/>
      <c r="C271" s="4" t="s">
        <v>507</v>
      </c>
      <c r="D271" s="15" t="s">
        <v>508</v>
      </c>
      <c r="E271" s="15"/>
      <c r="F271" s="86">
        <f>F248+F249+F260</f>
        <v>0</v>
      </c>
      <c r="G271" s="86">
        <f>G248+G249+G260</f>
        <v>0</v>
      </c>
      <c r="H271" s="86">
        <f>H248+H249+H260</f>
        <v>0</v>
      </c>
    </row>
    <row r="272" spans="1:8" x14ac:dyDescent="0.2">
      <c r="A272" s="187" t="s">
        <v>509</v>
      </c>
      <c r="B272" s="188"/>
      <c r="C272" s="7" t="s">
        <v>510</v>
      </c>
      <c r="D272" s="15" t="s">
        <v>511</v>
      </c>
      <c r="E272" s="15"/>
      <c r="F272" s="86">
        <f>F50+F86+F184+F214+F223+F247+F271</f>
        <v>1218</v>
      </c>
      <c r="G272" s="86">
        <f>G50+G86+G184+G214+G223+G247+G271</f>
        <v>-1218</v>
      </c>
      <c r="H272" s="86">
        <f>H50+H86+H184+H214+H223+H247+H271</f>
        <v>0</v>
      </c>
    </row>
    <row r="274" spans="1:8" ht="25.5" customHeight="1" x14ac:dyDescent="0.2">
      <c r="A274" s="186" t="s">
        <v>0</v>
      </c>
      <c r="B274" s="186"/>
      <c r="C274" s="204" t="s">
        <v>862</v>
      </c>
      <c r="D274" s="194" t="s">
        <v>2</v>
      </c>
      <c r="E274" s="21"/>
      <c r="F274" s="186" t="s">
        <v>512</v>
      </c>
      <c r="G274" s="186" t="s">
        <v>910</v>
      </c>
      <c r="H274" s="186" t="s">
        <v>911</v>
      </c>
    </row>
    <row r="275" spans="1:8" x14ac:dyDescent="0.2">
      <c r="A275" s="186"/>
      <c r="B275" s="186"/>
      <c r="C275" s="205"/>
      <c r="D275" s="196"/>
      <c r="E275" s="22"/>
      <c r="F275" s="186"/>
      <c r="G275" s="186"/>
      <c r="H275" s="186"/>
    </row>
    <row r="276" spans="1:8" x14ac:dyDescent="0.2">
      <c r="A276" s="202" t="s">
        <v>3</v>
      </c>
      <c r="B276" s="202"/>
      <c r="C276" s="84" t="s">
        <v>4</v>
      </c>
      <c r="D276" s="84" t="s">
        <v>5</v>
      </c>
      <c r="E276" s="54"/>
      <c r="F276" s="162" t="s">
        <v>513</v>
      </c>
      <c r="G276" s="162" t="s">
        <v>909</v>
      </c>
      <c r="H276" s="162" t="s">
        <v>912</v>
      </c>
    </row>
    <row r="277" spans="1:8" hidden="1" x14ac:dyDescent="0.2">
      <c r="A277" s="203" t="s">
        <v>6</v>
      </c>
      <c r="B277" s="203"/>
      <c r="C277" s="3" t="s">
        <v>516</v>
      </c>
      <c r="D277" s="23" t="s">
        <v>517</v>
      </c>
      <c r="E277" s="24"/>
      <c r="F277" s="66"/>
      <c r="G277" s="66"/>
      <c r="H277" s="66"/>
    </row>
    <row r="278" spans="1:8" hidden="1" x14ac:dyDescent="0.2">
      <c r="A278" s="203" t="s">
        <v>9</v>
      </c>
      <c r="B278" s="203"/>
      <c r="C278" s="3" t="s">
        <v>518</v>
      </c>
      <c r="D278" s="23" t="s">
        <v>519</v>
      </c>
      <c r="E278" s="24"/>
      <c r="F278" s="66"/>
      <c r="G278" s="66"/>
      <c r="H278" s="66"/>
    </row>
    <row r="279" spans="1:8" hidden="1" x14ac:dyDescent="0.2">
      <c r="A279" s="203" t="s">
        <v>12</v>
      </c>
      <c r="B279" s="203"/>
      <c r="C279" s="3" t="s">
        <v>520</v>
      </c>
      <c r="D279" s="23" t="s">
        <v>521</v>
      </c>
      <c r="E279" s="24"/>
      <c r="F279" s="66"/>
      <c r="G279" s="66"/>
      <c r="H279" s="66"/>
    </row>
    <row r="280" spans="1:8" hidden="1" x14ac:dyDescent="0.2">
      <c r="A280" s="203" t="s">
        <v>15</v>
      </c>
      <c r="B280" s="203"/>
      <c r="C280" s="3" t="s">
        <v>522</v>
      </c>
      <c r="D280" s="23" t="s">
        <v>523</v>
      </c>
      <c r="E280" s="24"/>
      <c r="F280" s="66"/>
      <c r="G280" s="66"/>
      <c r="H280" s="66"/>
    </row>
    <row r="281" spans="1:8" hidden="1" x14ac:dyDescent="0.2">
      <c r="A281" s="203" t="s">
        <v>18</v>
      </c>
      <c r="B281" s="203"/>
      <c r="C281" s="3" t="s">
        <v>524</v>
      </c>
      <c r="D281" s="23" t="s">
        <v>525</v>
      </c>
      <c r="E281" s="24"/>
      <c r="F281" s="66"/>
      <c r="G281" s="66"/>
      <c r="H281" s="66"/>
    </row>
    <row r="282" spans="1:8" hidden="1" x14ac:dyDescent="0.2">
      <c r="A282" s="203" t="s">
        <v>21</v>
      </c>
      <c r="B282" s="203"/>
      <c r="C282" s="3" t="s">
        <v>526</v>
      </c>
      <c r="D282" s="23" t="s">
        <v>527</v>
      </c>
      <c r="E282" s="24"/>
      <c r="F282" s="66"/>
      <c r="G282" s="66"/>
      <c r="H282" s="66"/>
    </row>
    <row r="283" spans="1:8" hidden="1" x14ac:dyDescent="0.2">
      <c r="A283" s="203" t="s">
        <v>24</v>
      </c>
      <c r="B283" s="203"/>
      <c r="C283" s="3" t="s">
        <v>528</v>
      </c>
      <c r="D283" s="23" t="s">
        <v>529</v>
      </c>
      <c r="E283" s="24"/>
      <c r="F283" s="66"/>
      <c r="G283" s="66"/>
      <c r="H283" s="66"/>
    </row>
    <row r="284" spans="1:8" hidden="1" x14ac:dyDescent="0.2">
      <c r="A284" s="203" t="s">
        <v>27</v>
      </c>
      <c r="B284" s="203"/>
      <c r="C284" s="3" t="s">
        <v>530</v>
      </c>
      <c r="D284" s="23" t="s">
        <v>531</v>
      </c>
      <c r="E284" s="24"/>
      <c r="F284" s="66"/>
      <c r="G284" s="66"/>
      <c r="H284" s="66"/>
    </row>
    <row r="285" spans="1:8" hidden="1" x14ac:dyDescent="0.2">
      <c r="A285" s="203" t="s">
        <v>30</v>
      </c>
      <c r="B285" s="203"/>
      <c r="C285" s="3" t="s">
        <v>532</v>
      </c>
      <c r="D285" s="23" t="s">
        <v>533</v>
      </c>
      <c r="E285" s="24"/>
      <c r="F285" s="66"/>
      <c r="G285" s="66"/>
      <c r="H285" s="66"/>
    </row>
    <row r="286" spans="1:8" hidden="1" x14ac:dyDescent="0.2">
      <c r="A286" s="203" t="s">
        <v>33</v>
      </c>
      <c r="B286" s="203"/>
      <c r="C286" s="3" t="s">
        <v>534</v>
      </c>
      <c r="D286" s="23" t="s">
        <v>535</v>
      </c>
      <c r="E286" s="24"/>
      <c r="F286" s="66"/>
      <c r="G286" s="66"/>
      <c r="H286" s="66"/>
    </row>
    <row r="287" spans="1:8" hidden="1" x14ac:dyDescent="0.2">
      <c r="A287" s="203" t="s">
        <v>36</v>
      </c>
      <c r="B287" s="203"/>
      <c r="C287" s="3" t="s">
        <v>536</v>
      </c>
      <c r="D287" s="23" t="s">
        <v>537</v>
      </c>
      <c r="E287" s="24"/>
      <c r="F287" s="66"/>
      <c r="G287" s="66"/>
      <c r="H287" s="66"/>
    </row>
    <row r="288" spans="1:8" hidden="1" x14ac:dyDescent="0.2">
      <c r="A288" s="203" t="s">
        <v>38</v>
      </c>
      <c r="B288" s="203"/>
      <c r="C288" s="3" t="s">
        <v>538</v>
      </c>
      <c r="D288" s="23" t="s">
        <v>539</v>
      </c>
      <c r="E288" s="24"/>
      <c r="F288" s="66"/>
      <c r="G288" s="66"/>
      <c r="H288" s="66"/>
    </row>
    <row r="289" spans="1:8" hidden="1" x14ac:dyDescent="0.2">
      <c r="A289" s="203" t="s">
        <v>40</v>
      </c>
      <c r="B289" s="203"/>
      <c r="C289" s="3" t="s">
        <v>540</v>
      </c>
      <c r="D289" s="23" t="s">
        <v>541</v>
      </c>
      <c r="E289" s="24"/>
      <c r="F289" s="66"/>
      <c r="G289" s="66"/>
      <c r="H289" s="66"/>
    </row>
    <row r="290" spans="1:8" hidden="1" x14ac:dyDescent="0.2">
      <c r="A290" s="203" t="s">
        <v>42</v>
      </c>
      <c r="B290" s="203"/>
      <c r="C290" s="25" t="s">
        <v>542</v>
      </c>
      <c r="D290" s="23" t="s">
        <v>541</v>
      </c>
      <c r="E290" s="26"/>
      <c r="F290" s="66"/>
      <c r="G290" s="66"/>
      <c r="H290" s="66"/>
    </row>
    <row r="291" spans="1:8" hidden="1" x14ac:dyDescent="0.2">
      <c r="A291" s="206" t="s">
        <v>44</v>
      </c>
      <c r="B291" s="206"/>
      <c r="C291" s="4" t="s">
        <v>543</v>
      </c>
      <c r="D291" s="20" t="s">
        <v>544</v>
      </c>
      <c r="E291" s="27"/>
      <c r="F291" s="67">
        <f>SUM(F277:F289)</f>
        <v>0</v>
      </c>
      <c r="G291" s="67">
        <f>SUM(G277:G289)</f>
        <v>0</v>
      </c>
      <c r="H291" s="67">
        <f>SUM(H277:H289)</f>
        <v>0</v>
      </c>
    </row>
    <row r="292" spans="1:8" hidden="1" x14ac:dyDescent="0.2">
      <c r="A292" s="203" t="s">
        <v>46</v>
      </c>
      <c r="B292" s="203"/>
      <c r="C292" s="3" t="s">
        <v>545</v>
      </c>
      <c r="D292" s="23" t="s">
        <v>546</v>
      </c>
      <c r="E292" s="24"/>
      <c r="F292" s="66"/>
      <c r="G292" s="66"/>
      <c r="H292" s="66"/>
    </row>
    <row r="293" spans="1:8" ht="25.5" hidden="1" x14ac:dyDescent="0.2">
      <c r="A293" s="203" t="s">
        <v>48</v>
      </c>
      <c r="B293" s="203"/>
      <c r="C293" s="3" t="s">
        <v>547</v>
      </c>
      <c r="D293" s="23" t="s">
        <v>548</v>
      </c>
      <c r="E293" s="24"/>
      <c r="F293" s="66"/>
      <c r="G293" s="66"/>
      <c r="H293" s="66"/>
    </row>
    <row r="294" spans="1:8" hidden="1" x14ac:dyDescent="0.2">
      <c r="A294" s="203" t="s">
        <v>50</v>
      </c>
      <c r="B294" s="203"/>
      <c r="C294" s="3" t="s">
        <v>549</v>
      </c>
      <c r="D294" s="23" t="s">
        <v>550</v>
      </c>
      <c r="E294" s="24"/>
      <c r="F294" s="66"/>
      <c r="G294" s="66"/>
      <c r="H294" s="66"/>
    </row>
    <row r="295" spans="1:8" hidden="1" x14ac:dyDescent="0.2">
      <c r="A295" s="206" t="s">
        <v>52</v>
      </c>
      <c r="B295" s="206"/>
      <c r="C295" s="4" t="s">
        <v>551</v>
      </c>
      <c r="D295" s="20" t="s">
        <v>552</v>
      </c>
      <c r="E295" s="27"/>
      <c r="F295" s="67">
        <f>SUM(F292:F294)</f>
        <v>0</v>
      </c>
      <c r="G295" s="67">
        <f>SUM(G292:G294)</f>
        <v>0</v>
      </c>
      <c r="H295" s="67">
        <f>SUM(H292:H294)</f>
        <v>0</v>
      </c>
    </row>
    <row r="296" spans="1:8" hidden="1" x14ac:dyDescent="0.2">
      <c r="A296" s="206" t="s">
        <v>54</v>
      </c>
      <c r="B296" s="206"/>
      <c r="C296" s="4" t="s">
        <v>553</v>
      </c>
      <c r="D296" s="20" t="s">
        <v>554</v>
      </c>
      <c r="E296" s="27"/>
      <c r="F296" s="67">
        <f>F291+F295</f>
        <v>0</v>
      </c>
      <c r="G296" s="67">
        <f>G291+G295</f>
        <v>0</v>
      </c>
      <c r="H296" s="67">
        <f>H291+H295</f>
        <v>0</v>
      </c>
    </row>
    <row r="297" spans="1:8" ht="25.5" hidden="1" x14ac:dyDescent="0.2">
      <c r="A297" s="206">
        <v>21</v>
      </c>
      <c r="B297" s="206"/>
      <c r="C297" s="4" t="s">
        <v>555</v>
      </c>
      <c r="D297" s="20" t="s">
        <v>556</v>
      </c>
      <c r="E297" s="27"/>
      <c r="F297" s="67">
        <f>SUM(F298:F304)</f>
        <v>0</v>
      </c>
      <c r="G297" s="67">
        <f>SUM(G298:G304)</f>
        <v>0</v>
      </c>
      <c r="H297" s="67">
        <f>SUM(H298:H304)</f>
        <v>0</v>
      </c>
    </row>
    <row r="298" spans="1:8" hidden="1" x14ac:dyDescent="0.2">
      <c r="A298" s="203">
        <v>22</v>
      </c>
      <c r="B298" s="203"/>
      <c r="C298" s="25" t="s">
        <v>168</v>
      </c>
      <c r="D298" s="23" t="s">
        <v>556</v>
      </c>
      <c r="E298" s="26"/>
      <c r="F298" s="66"/>
      <c r="G298" s="66"/>
      <c r="H298" s="66"/>
    </row>
    <row r="299" spans="1:8" hidden="1" x14ac:dyDescent="0.2">
      <c r="A299" s="203">
        <v>23</v>
      </c>
      <c r="B299" s="203"/>
      <c r="C299" s="25" t="s">
        <v>185</v>
      </c>
      <c r="D299" s="23" t="s">
        <v>556</v>
      </c>
      <c r="E299" s="26"/>
      <c r="F299" s="66"/>
      <c r="G299" s="66"/>
      <c r="H299" s="66"/>
    </row>
    <row r="300" spans="1:8" hidden="1" x14ac:dyDescent="0.2">
      <c r="A300" s="203">
        <v>24</v>
      </c>
      <c r="B300" s="203"/>
      <c r="C300" s="25" t="s">
        <v>172</v>
      </c>
      <c r="D300" s="23" t="s">
        <v>556</v>
      </c>
      <c r="E300" s="26"/>
      <c r="F300" s="66"/>
      <c r="G300" s="66"/>
      <c r="H300" s="66"/>
    </row>
    <row r="301" spans="1:8" hidden="1" x14ac:dyDescent="0.2">
      <c r="A301" s="203">
        <v>25</v>
      </c>
      <c r="B301" s="203"/>
      <c r="C301" s="25" t="s">
        <v>189</v>
      </c>
      <c r="D301" s="23" t="s">
        <v>556</v>
      </c>
      <c r="E301" s="26"/>
      <c r="F301" s="66"/>
      <c r="G301" s="66"/>
      <c r="H301" s="66"/>
    </row>
    <row r="302" spans="1:8" hidden="1" x14ac:dyDescent="0.2">
      <c r="A302" s="203">
        <v>26</v>
      </c>
      <c r="B302" s="203"/>
      <c r="C302" s="25" t="s">
        <v>557</v>
      </c>
      <c r="D302" s="23" t="s">
        <v>556</v>
      </c>
      <c r="E302" s="26"/>
      <c r="F302" s="66"/>
      <c r="G302" s="66"/>
      <c r="H302" s="66"/>
    </row>
    <row r="303" spans="1:8" ht="38.25" hidden="1" x14ac:dyDescent="0.2">
      <c r="A303" s="203">
        <v>27</v>
      </c>
      <c r="B303" s="203"/>
      <c r="C303" s="25" t="s">
        <v>558</v>
      </c>
      <c r="D303" s="23" t="s">
        <v>556</v>
      </c>
      <c r="E303" s="26"/>
      <c r="F303" s="66"/>
      <c r="G303" s="66"/>
      <c r="H303" s="66"/>
    </row>
    <row r="304" spans="1:8" hidden="1" x14ac:dyDescent="0.2">
      <c r="A304" s="203">
        <v>28</v>
      </c>
      <c r="B304" s="203"/>
      <c r="C304" s="25" t="s">
        <v>559</v>
      </c>
      <c r="D304" s="23" t="s">
        <v>556</v>
      </c>
      <c r="E304" s="26"/>
      <c r="F304" s="66"/>
      <c r="G304" s="66"/>
      <c r="H304" s="66"/>
    </row>
    <row r="305" spans="1:8" hidden="1" x14ac:dyDescent="0.2">
      <c r="A305" s="203" t="s">
        <v>66</v>
      </c>
      <c r="B305" s="203"/>
      <c r="C305" s="3" t="s">
        <v>560</v>
      </c>
      <c r="D305" s="23" t="s">
        <v>561</v>
      </c>
      <c r="E305" s="24"/>
      <c r="F305" s="66"/>
      <c r="G305" s="66"/>
      <c r="H305" s="66"/>
    </row>
    <row r="306" spans="1:8" hidden="1" x14ac:dyDescent="0.2">
      <c r="A306" s="203" t="s">
        <v>67</v>
      </c>
      <c r="B306" s="203"/>
      <c r="C306" s="3" t="s">
        <v>562</v>
      </c>
      <c r="D306" s="23" t="s">
        <v>563</v>
      </c>
      <c r="E306" s="24"/>
      <c r="F306" s="66"/>
      <c r="G306" s="66"/>
      <c r="H306" s="66"/>
    </row>
    <row r="307" spans="1:8" hidden="1" x14ac:dyDescent="0.2">
      <c r="A307" s="203" t="s">
        <v>68</v>
      </c>
      <c r="B307" s="203"/>
      <c r="C307" s="3" t="s">
        <v>564</v>
      </c>
      <c r="D307" s="23" t="s">
        <v>565</v>
      </c>
      <c r="E307" s="24"/>
      <c r="F307" s="66"/>
      <c r="G307" s="66"/>
      <c r="H307" s="66"/>
    </row>
    <row r="308" spans="1:8" hidden="1" x14ac:dyDescent="0.2">
      <c r="A308" s="206" t="s">
        <v>69</v>
      </c>
      <c r="B308" s="206"/>
      <c r="C308" s="4" t="s">
        <v>566</v>
      </c>
      <c r="D308" s="20" t="s">
        <v>567</v>
      </c>
      <c r="E308" s="27"/>
      <c r="F308" s="67">
        <f>SUM(F305:F307)</f>
        <v>0</v>
      </c>
      <c r="G308" s="67">
        <f>SUM(G305:G307)</f>
        <v>0</v>
      </c>
      <c r="H308" s="67">
        <f>SUM(H305:H307)</f>
        <v>0</v>
      </c>
    </row>
    <row r="309" spans="1:8" hidden="1" x14ac:dyDescent="0.2">
      <c r="A309" s="203" t="s">
        <v>72</v>
      </c>
      <c r="B309" s="203"/>
      <c r="C309" s="3" t="s">
        <v>568</v>
      </c>
      <c r="D309" s="23" t="s">
        <v>569</v>
      </c>
      <c r="E309" s="24"/>
      <c r="F309" s="66"/>
      <c r="G309" s="66"/>
      <c r="H309" s="66"/>
    </row>
    <row r="310" spans="1:8" hidden="1" x14ac:dyDescent="0.2">
      <c r="A310" s="203" t="s">
        <v>73</v>
      </c>
      <c r="B310" s="203"/>
      <c r="C310" s="3" t="s">
        <v>570</v>
      </c>
      <c r="D310" s="23" t="s">
        <v>571</v>
      </c>
      <c r="E310" s="24"/>
      <c r="F310" s="66"/>
      <c r="G310" s="66"/>
      <c r="H310" s="66"/>
    </row>
    <row r="311" spans="1:8" hidden="1" x14ac:dyDescent="0.2">
      <c r="A311" s="206" t="s">
        <v>74</v>
      </c>
      <c r="B311" s="206"/>
      <c r="C311" s="4" t="s">
        <v>572</v>
      </c>
      <c r="D311" s="20" t="s">
        <v>573</v>
      </c>
      <c r="E311" s="27"/>
      <c r="F311" s="67">
        <f>SUM(F309:F310)</f>
        <v>0</v>
      </c>
      <c r="G311" s="67">
        <f>SUM(G309:G310)</f>
        <v>0</v>
      </c>
      <c r="H311" s="67">
        <f>SUM(H309:H310)</f>
        <v>0</v>
      </c>
    </row>
    <row r="312" spans="1:8" hidden="1" x14ac:dyDescent="0.2">
      <c r="A312" s="203" t="s">
        <v>75</v>
      </c>
      <c r="B312" s="203"/>
      <c r="C312" s="3" t="s">
        <v>574</v>
      </c>
      <c r="D312" s="23" t="s">
        <v>575</v>
      </c>
      <c r="E312" s="24"/>
      <c r="F312" s="66"/>
      <c r="G312" s="66"/>
      <c r="H312" s="66"/>
    </row>
    <row r="313" spans="1:8" hidden="1" x14ac:dyDescent="0.2">
      <c r="A313" s="203" t="s">
        <v>76</v>
      </c>
      <c r="B313" s="203"/>
      <c r="C313" s="3" t="s">
        <v>576</v>
      </c>
      <c r="D313" s="23" t="s">
        <v>577</v>
      </c>
      <c r="E313" s="24"/>
      <c r="F313" s="66"/>
      <c r="G313" s="66"/>
      <c r="H313" s="66"/>
    </row>
    <row r="314" spans="1:8" hidden="1" x14ac:dyDescent="0.2">
      <c r="A314" s="203" t="s">
        <v>77</v>
      </c>
      <c r="B314" s="203"/>
      <c r="C314" s="3" t="s">
        <v>578</v>
      </c>
      <c r="D314" s="23" t="s">
        <v>579</v>
      </c>
      <c r="E314" s="24"/>
      <c r="F314" s="66"/>
      <c r="G314" s="66"/>
      <c r="H314" s="66"/>
    </row>
    <row r="315" spans="1:8" ht="25.5" hidden="1" x14ac:dyDescent="0.2">
      <c r="A315" s="203" t="s">
        <v>78</v>
      </c>
      <c r="B315" s="203"/>
      <c r="C315" s="25" t="s">
        <v>580</v>
      </c>
      <c r="D315" s="23" t="s">
        <v>579</v>
      </c>
      <c r="E315" s="26"/>
      <c r="F315" s="66"/>
      <c r="G315" s="66"/>
      <c r="H315" s="66"/>
    </row>
    <row r="316" spans="1:8" hidden="1" x14ac:dyDescent="0.2">
      <c r="A316" s="203" t="s">
        <v>79</v>
      </c>
      <c r="B316" s="203"/>
      <c r="C316" s="3" t="s">
        <v>581</v>
      </c>
      <c r="D316" s="23" t="s">
        <v>582</v>
      </c>
      <c r="E316" s="24"/>
      <c r="F316" s="66"/>
      <c r="G316" s="66"/>
      <c r="H316" s="66"/>
    </row>
    <row r="317" spans="1:8" hidden="1" x14ac:dyDescent="0.2">
      <c r="A317" s="203" t="s">
        <v>80</v>
      </c>
      <c r="B317" s="203"/>
      <c r="C317" s="28" t="s">
        <v>583</v>
      </c>
      <c r="D317" s="23" t="s">
        <v>584</v>
      </c>
      <c r="E317" s="29"/>
      <c r="F317" s="68"/>
      <c r="G317" s="68"/>
      <c r="H317" s="68"/>
    </row>
    <row r="318" spans="1:8" hidden="1" x14ac:dyDescent="0.2">
      <c r="A318" s="203" t="s">
        <v>81</v>
      </c>
      <c r="B318" s="203"/>
      <c r="C318" s="25" t="s">
        <v>355</v>
      </c>
      <c r="D318" s="23" t="s">
        <v>584</v>
      </c>
      <c r="E318" s="26"/>
      <c r="F318" s="66"/>
      <c r="G318" s="66"/>
      <c r="H318" s="66"/>
    </row>
    <row r="319" spans="1:8" x14ac:dyDescent="0.2">
      <c r="A319" s="203" t="s">
        <v>82</v>
      </c>
      <c r="B319" s="203"/>
      <c r="C319" s="3" t="s">
        <v>585</v>
      </c>
      <c r="D319" s="23" t="s">
        <v>586</v>
      </c>
      <c r="E319" s="24"/>
      <c r="F319" s="66">
        <f>1218+246</f>
        <v>1464</v>
      </c>
      <c r="G319" s="66">
        <v>7</v>
      </c>
      <c r="H319" s="66">
        <v>1471</v>
      </c>
    </row>
    <row r="320" spans="1:8" x14ac:dyDescent="0.2">
      <c r="A320" s="203" t="s">
        <v>85</v>
      </c>
      <c r="B320" s="203"/>
      <c r="C320" s="3" t="s">
        <v>587</v>
      </c>
      <c r="D320" s="23" t="s">
        <v>588</v>
      </c>
      <c r="E320" s="24"/>
      <c r="F320" s="66"/>
      <c r="G320" s="66"/>
      <c r="H320" s="66"/>
    </row>
    <row r="321" spans="1:8" x14ac:dyDescent="0.2">
      <c r="A321" s="203" t="s">
        <v>88</v>
      </c>
      <c r="B321" s="203"/>
      <c r="C321" s="25" t="s">
        <v>589</v>
      </c>
      <c r="D321" s="23" t="s">
        <v>588</v>
      </c>
      <c r="E321" s="26"/>
      <c r="F321" s="66"/>
      <c r="G321" s="66"/>
      <c r="H321" s="66"/>
    </row>
    <row r="322" spans="1:8" x14ac:dyDescent="0.2">
      <c r="A322" s="206" t="s">
        <v>91</v>
      </c>
      <c r="B322" s="206"/>
      <c r="C322" s="4" t="s">
        <v>590</v>
      </c>
      <c r="D322" s="20" t="s">
        <v>591</v>
      </c>
      <c r="E322" s="27"/>
      <c r="F322" s="67">
        <f>SUM(F312:F320)</f>
        <v>1464</v>
      </c>
      <c r="G322" s="67">
        <f>SUM(G312:G320)</f>
        <v>7</v>
      </c>
      <c r="H322" s="67">
        <f>SUM(H312:H320)</f>
        <v>1471</v>
      </c>
    </row>
    <row r="323" spans="1:8" hidden="1" x14ac:dyDescent="0.2">
      <c r="A323" s="203" t="s">
        <v>94</v>
      </c>
      <c r="B323" s="203"/>
      <c r="C323" s="3" t="s">
        <v>592</v>
      </c>
      <c r="D323" s="23" t="s">
        <v>593</v>
      </c>
      <c r="E323" s="24"/>
      <c r="F323" s="66"/>
      <c r="G323" s="66"/>
      <c r="H323" s="66"/>
    </row>
    <row r="324" spans="1:8" hidden="1" x14ac:dyDescent="0.2">
      <c r="A324" s="203" t="s">
        <v>95</v>
      </c>
      <c r="B324" s="203"/>
      <c r="C324" s="3" t="s">
        <v>594</v>
      </c>
      <c r="D324" s="23" t="s">
        <v>595</v>
      </c>
      <c r="E324" s="24"/>
      <c r="F324" s="66"/>
      <c r="G324" s="66"/>
      <c r="H324" s="66"/>
    </row>
    <row r="325" spans="1:8" hidden="1" x14ac:dyDescent="0.2">
      <c r="A325" s="206" t="s">
        <v>96</v>
      </c>
      <c r="B325" s="206"/>
      <c r="C325" s="4" t="s">
        <v>596</v>
      </c>
      <c r="D325" s="20" t="s">
        <v>597</v>
      </c>
      <c r="E325" s="27"/>
      <c r="F325" s="67">
        <f>SUM(F323:F324)</f>
        <v>0</v>
      </c>
      <c r="G325" s="67">
        <f>SUM(G323:G324)</f>
        <v>0</v>
      </c>
      <c r="H325" s="67">
        <f>SUM(H323:H324)</f>
        <v>0</v>
      </c>
    </row>
    <row r="326" spans="1:8" hidden="1" x14ac:dyDescent="0.2">
      <c r="A326" s="203" t="s">
        <v>97</v>
      </c>
      <c r="B326" s="203"/>
      <c r="C326" s="3" t="s">
        <v>598</v>
      </c>
      <c r="D326" s="23" t="s">
        <v>599</v>
      </c>
      <c r="E326" s="24"/>
      <c r="F326" s="66"/>
      <c r="G326" s="66"/>
      <c r="H326" s="66"/>
    </row>
    <row r="327" spans="1:8" hidden="1" x14ac:dyDescent="0.2">
      <c r="A327" s="203" t="s">
        <v>98</v>
      </c>
      <c r="B327" s="203"/>
      <c r="C327" s="3" t="s">
        <v>600</v>
      </c>
      <c r="D327" s="23" t="s">
        <v>601</v>
      </c>
      <c r="E327" s="24"/>
      <c r="F327" s="66"/>
      <c r="G327" s="66"/>
      <c r="H327" s="66"/>
    </row>
    <row r="328" spans="1:8" hidden="1" x14ac:dyDescent="0.2">
      <c r="A328" s="203" t="s">
        <v>99</v>
      </c>
      <c r="B328" s="203"/>
      <c r="C328" s="3" t="s">
        <v>602</v>
      </c>
      <c r="D328" s="23" t="s">
        <v>603</v>
      </c>
      <c r="E328" s="24"/>
      <c r="F328" s="66"/>
      <c r="G328" s="66"/>
      <c r="H328" s="66"/>
    </row>
    <row r="329" spans="1:8" hidden="1" x14ac:dyDescent="0.2">
      <c r="A329" s="203" t="s">
        <v>100</v>
      </c>
      <c r="B329" s="203"/>
      <c r="C329" s="25" t="s">
        <v>355</v>
      </c>
      <c r="D329" s="23" t="s">
        <v>603</v>
      </c>
      <c r="E329" s="26"/>
      <c r="F329" s="66"/>
      <c r="G329" s="66"/>
      <c r="H329" s="66"/>
    </row>
    <row r="330" spans="1:8" hidden="1" x14ac:dyDescent="0.2">
      <c r="A330" s="203" t="s">
        <v>101</v>
      </c>
      <c r="B330" s="203"/>
      <c r="C330" s="25" t="s">
        <v>604</v>
      </c>
      <c r="D330" s="23" t="s">
        <v>603</v>
      </c>
      <c r="E330" s="26"/>
      <c r="F330" s="66"/>
      <c r="G330" s="66"/>
      <c r="H330" s="66"/>
    </row>
    <row r="331" spans="1:8" hidden="1" x14ac:dyDescent="0.2">
      <c r="A331" s="203" t="s">
        <v>102</v>
      </c>
      <c r="B331" s="203"/>
      <c r="C331" s="3" t="s">
        <v>605</v>
      </c>
      <c r="D331" s="23" t="s">
        <v>606</v>
      </c>
      <c r="E331" s="24"/>
      <c r="F331" s="66"/>
      <c r="G331" s="66"/>
      <c r="H331" s="66"/>
    </row>
    <row r="332" spans="1:8" hidden="1" x14ac:dyDescent="0.2">
      <c r="A332" s="203" t="s">
        <v>103</v>
      </c>
      <c r="B332" s="203"/>
      <c r="C332" s="25" t="s">
        <v>607</v>
      </c>
      <c r="D332" s="23" t="s">
        <v>606</v>
      </c>
      <c r="E332" s="26"/>
      <c r="F332" s="66"/>
      <c r="G332" s="66"/>
      <c r="H332" s="66"/>
    </row>
    <row r="333" spans="1:8" ht="25.5" hidden="1" x14ac:dyDescent="0.2">
      <c r="A333" s="203" t="s">
        <v>104</v>
      </c>
      <c r="B333" s="203"/>
      <c r="C333" s="25" t="s">
        <v>608</v>
      </c>
      <c r="D333" s="23" t="s">
        <v>606</v>
      </c>
      <c r="E333" s="26"/>
      <c r="F333" s="66"/>
      <c r="G333" s="66"/>
      <c r="H333" s="66"/>
    </row>
    <row r="334" spans="1:8" hidden="1" x14ac:dyDescent="0.2">
      <c r="A334" s="203" t="s">
        <v>107</v>
      </c>
      <c r="B334" s="203"/>
      <c r="C334" s="25" t="s">
        <v>609</v>
      </c>
      <c r="D334" s="23" t="s">
        <v>606</v>
      </c>
      <c r="E334" s="26"/>
      <c r="F334" s="66"/>
      <c r="G334" s="66"/>
      <c r="H334" s="66"/>
    </row>
    <row r="335" spans="1:8" hidden="1" x14ac:dyDescent="0.2">
      <c r="A335" s="203" t="s">
        <v>108</v>
      </c>
      <c r="B335" s="203"/>
      <c r="C335" s="3" t="s">
        <v>610</v>
      </c>
      <c r="D335" s="23" t="s">
        <v>611</v>
      </c>
      <c r="E335" s="24"/>
      <c r="F335" s="66"/>
      <c r="G335" s="66"/>
      <c r="H335" s="66"/>
    </row>
    <row r="336" spans="1:8" ht="25.5" hidden="1" x14ac:dyDescent="0.2">
      <c r="A336" s="206" t="s">
        <v>109</v>
      </c>
      <c r="B336" s="206"/>
      <c r="C336" s="4" t="s">
        <v>612</v>
      </c>
      <c r="D336" s="20" t="s">
        <v>613</v>
      </c>
      <c r="E336" s="27"/>
      <c r="F336" s="67">
        <f>F326+F327+F328+F331+F335</f>
        <v>0</v>
      </c>
      <c r="G336" s="67">
        <f>G326+G327+G328+G331+G335</f>
        <v>0</v>
      </c>
      <c r="H336" s="67">
        <f>H326+H327+H328+H331+H335</f>
        <v>0</v>
      </c>
    </row>
    <row r="337" spans="1:8" x14ac:dyDescent="0.2">
      <c r="A337" s="206" t="s">
        <v>110</v>
      </c>
      <c r="B337" s="206"/>
      <c r="C337" s="4" t="s">
        <v>614</v>
      </c>
      <c r="D337" s="20" t="s">
        <v>615</v>
      </c>
      <c r="E337" s="27"/>
      <c r="F337" s="67">
        <f>F308+F311+F322+F325+F336</f>
        <v>1464</v>
      </c>
      <c r="G337" s="67">
        <f>G308+G311+G322+G325+G336</f>
        <v>7</v>
      </c>
      <c r="H337" s="67">
        <f>H308+H311+H322+H325+H336</f>
        <v>1471</v>
      </c>
    </row>
    <row r="338" spans="1:8" hidden="1" x14ac:dyDescent="0.2">
      <c r="A338" s="203" t="s">
        <v>111</v>
      </c>
      <c r="B338" s="203"/>
      <c r="C338" s="5" t="s">
        <v>616</v>
      </c>
      <c r="D338" s="23" t="s">
        <v>617</v>
      </c>
      <c r="E338" s="30"/>
      <c r="F338" s="69"/>
      <c r="G338" s="69"/>
      <c r="H338" s="69"/>
    </row>
    <row r="339" spans="1:8" hidden="1" x14ac:dyDescent="0.2">
      <c r="A339" s="207" t="s">
        <v>112</v>
      </c>
      <c r="B339" s="207"/>
      <c r="C339" s="5" t="s">
        <v>618</v>
      </c>
      <c r="D339" s="35" t="s">
        <v>619</v>
      </c>
      <c r="E339" s="30"/>
      <c r="F339" s="69">
        <f>SUM(F340:F355)</f>
        <v>0</v>
      </c>
      <c r="G339" s="69">
        <f>SUM(G340:G355)</f>
        <v>0</v>
      </c>
      <c r="H339" s="69">
        <f>SUM(H340:H355)</f>
        <v>0</v>
      </c>
    </row>
    <row r="340" spans="1:8" hidden="1" x14ac:dyDescent="0.2">
      <c r="A340" s="203" t="s">
        <v>113</v>
      </c>
      <c r="B340" s="203"/>
      <c r="C340" s="5" t="s">
        <v>620</v>
      </c>
      <c r="D340" s="23" t="s">
        <v>619</v>
      </c>
      <c r="E340" s="30"/>
      <c r="F340" s="69"/>
      <c r="G340" s="69"/>
      <c r="H340" s="69"/>
    </row>
    <row r="341" spans="1:8" hidden="1" x14ac:dyDescent="0.2">
      <c r="A341" s="203" t="s">
        <v>114</v>
      </c>
      <c r="B341" s="203"/>
      <c r="C341" s="5" t="s">
        <v>621</v>
      </c>
      <c r="D341" s="23" t="s">
        <v>619</v>
      </c>
      <c r="E341" s="30"/>
      <c r="F341" s="69"/>
      <c r="G341" s="69"/>
      <c r="H341" s="69"/>
    </row>
    <row r="342" spans="1:8" hidden="1" x14ac:dyDescent="0.2">
      <c r="A342" s="203" t="s">
        <v>115</v>
      </c>
      <c r="B342" s="203"/>
      <c r="C342" s="5" t="s">
        <v>622</v>
      </c>
      <c r="D342" s="23" t="s">
        <v>619</v>
      </c>
      <c r="E342" s="30"/>
      <c r="F342" s="69"/>
      <c r="G342" s="69"/>
      <c r="H342" s="69"/>
    </row>
    <row r="343" spans="1:8" hidden="1" x14ac:dyDescent="0.2">
      <c r="A343" s="203" t="s">
        <v>116</v>
      </c>
      <c r="B343" s="203"/>
      <c r="C343" s="5" t="s">
        <v>623</v>
      </c>
      <c r="D343" s="23" t="s">
        <v>619</v>
      </c>
      <c r="E343" s="30"/>
      <c r="F343" s="69"/>
      <c r="G343" s="69"/>
      <c r="H343" s="69"/>
    </row>
    <row r="344" spans="1:8" ht="25.5" hidden="1" x14ac:dyDescent="0.2">
      <c r="A344" s="203" t="s">
        <v>117</v>
      </c>
      <c r="B344" s="203"/>
      <c r="C344" s="5" t="s">
        <v>624</v>
      </c>
      <c r="D344" s="23" t="s">
        <v>619</v>
      </c>
      <c r="E344" s="30"/>
      <c r="F344" s="69"/>
      <c r="G344" s="69"/>
      <c r="H344" s="69"/>
    </row>
    <row r="345" spans="1:8" hidden="1" x14ac:dyDescent="0.2">
      <c r="A345" s="203" t="s">
        <v>120</v>
      </c>
      <c r="B345" s="203"/>
      <c r="C345" s="5" t="s">
        <v>625</v>
      </c>
      <c r="D345" s="23" t="s">
        <v>619</v>
      </c>
      <c r="E345" s="30"/>
      <c r="F345" s="69"/>
      <c r="G345" s="69"/>
      <c r="H345" s="69"/>
    </row>
    <row r="346" spans="1:8" hidden="1" x14ac:dyDescent="0.2">
      <c r="A346" s="203" t="s">
        <v>121</v>
      </c>
      <c r="B346" s="203"/>
      <c r="C346" s="5" t="s">
        <v>626</v>
      </c>
      <c r="D346" s="23" t="s">
        <v>619</v>
      </c>
      <c r="E346" s="30"/>
      <c r="F346" s="69"/>
      <c r="G346" s="69"/>
      <c r="H346" s="69"/>
    </row>
    <row r="347" spans="1:8" ht="25.5" hidden="1" x14ac:dyDescent="0.2">
      <c r="A347" s="203" t="s">
        <v>122</v>
      </c>
      <c r="B347" s="203"/>
      <c r="C347" s="5" t="s">
        <v>627</v>
      </c>
      <c r="D347" s="23" t="s">
        <v>619</v>
      </c>
      <c r="E347" s="30"/>
      <c r="F347" s="69"/>
      <c r="G347" s="69"/>
      <c r="H347" s="69"/>
    </row>
    <row r="348" spans="1:8" hidden="1" x14ac:dyDescent="0.2">
      <c r="A348" s="203" t="s">
        <v>123</v>
      </c>
      <c r="B348" s="203"/>
      <c r="C348" s="5" t="s">
        <v>628</v>
      </c>
      <c r="D348" s="23" t="s">
        <v>619</v>
      </c>
      <c r="E348" s="30"/>
      <c r="F348" s="69"/>
      <c r="G348" s="69"/>
      <c r="H348" s="69"/>
    </row>
    <row r="349" spans="1:8" ht="25.5" hidden="1" x14ac:dyDescent="0.2">
      <c r="A349" s="203" t="s">
        <v>124</v>
      </c>
      <c r="B349" s="203"/>
      <c r="C349" s="5" t="s">
        <v>629</v>
      </c>
      <c r="D349" s="23" t="s">
        <v>619</v>
      </c>
      <c r="E349" s="30"/>
      <c r="F349" s="69"/>
      <c r="G349" s="69"/>
      <c r="H349" s="69"/>
    </row>
    <row r="350" spans="1:8" ht="25.5" hidden="1" x14ac:dyDescent="0.2">
      <c r="A350" s="203" t="s">
        <v>125</v>
      </c>
      <c r="B350" s="203"/>
      <c r="C350" s="5" t="s">
        <v>630</v>
      </c>
      <c r="D350" s="23" t="s">
        <v>619</v>
      </c>
      <c r="E350" s="30"/>
      <c r="F350" s="69"/>
      <c r="G350" s="69"/>
      <c r="H350" s="69"/>
    </row>
    <row r="351" spans="1:8" ht="25.5" hidden="1" x14ac:dyDescent="0.2">
      <c r="A351" s="203" t="s">
        <v>126</v>
      </c>
      <c r="B351" s="203"/>
      <c r="C351" s="5" t="s">
        <v>631</v>
      </c>
      <c r="D351" s="23" t="s">
        <v>619</v>
      </c>
      <c r="E351" s="30"/>
      <c r="F351" s="69"/>
      <c r="G351" s="69"/>
      <c r="H351" s="69"/>
    </row>
    <row r="352" spans="1:8" hidden="1" x14ac:dyDescent="0.2">
      <c r="A352" s="203" t="s">
        <v>127</v>
      </c>
      <c r="B352" s="203"/>
      <c r="C352" s="5" t="s">
        <v>632</v>
      </c>
      <c r="D352" s="23" t="s">
        <v>619</v>
      </c>
      <c r="E352" s="30"/>
      <c r="F352" s="69"/>
      <c r="G352" s="69"/>
      <c r="H352" s="69"/>
    </row>
    <row r="353" spans="1:8" ht="25.5" hidden="1" x14ac:dyDescent="0.2">
      <c r="A353" s="203" t="s">
        <v>128</v>
      </c>
      <c r="B353" s="203"/>
      <c r="C353" s="5" t="s">
        <v>633</v>
      </c>
      <c r="D353" s="23" t="s">
        <v>619</v>
      </c>
      <c r="E353" s="30"/>
      <c r="F353" s="69"/>
      <c r="G353" s="69"/>
      <c r="H353" s="69"/>
    </row>
    <row r="354" spans="1:8" ht="25.5" hidden="1" x14ac:dyDescent="0.2">
      <c r="A354" s="203" t="s">
        <v>129</v>
      </c>
      <c r="B354" s="203"/>
      <c r="C354" s="5" t="s">
        <v>634</v>
      </c>
      <c r="D354" s="23" t="s">
        <v>619</v>
      </c>
      <c r="E354" s="30"/>
      <c r="F354" s="69"/>
      <c r="G354" s="69"/>
      <c r="H354" s="69"/>
    </row>
    <row r="355" spans="1:8" ht="25.5" hidden="1" x14ac:dyDescent="0.2">
      <c r="A355" s="203" t="s">
        <v>130</v>
      </c>
      <c r="B355" s="203"/>
      <c r="C355" s="5" t="s">
        <v>635</v>
      </c>
      <c r="D355" s="23" t="s">
        <v>619</v>
      </c>
      <c r="E355" s="30"/>
      <c r="F355" s="69"/>
      <c r="G355" s="69"/>
      <c r="H355" s="69"/>
    </row>
    <row r="356" spans="1:8" hidden="1" x14ac:dyDescent="0.2">
      <c r="A356" s="206" t="s">
        <v>133</v>
      </c>
      <c r="B356" s="206"/>
      <c r="C356" s="31" t="s">
        <v>636</v>
      </c>
      <c r="D356" s="20" t="s">
        <v>637</v>
      </c>
      <c r="E356" s="32"/>
      <c r="F356" s="70"/>
      <c r="G356" s="70"/>
      <c r="H356" s="70"/>
    </row>
    <row r="357" spans="1:8" ht="25.5" hidden="1" x14ac:dyDescent="0.2">
      <c r="A357" s="203" t="s">
        <v>136</v>
      </c>
      <c r="B357" s="203"/>
      <c r="C357" s="5" t="s">
        <v>638</v>
      </c>
      <c r="D357" s="23" t="s">
        <v>637</v>
      </c>
      <c r="E357" s="30"/>
      <c r="F357" s="69"/>
      <c r="G357" s="69"/>
      <c r="H357" s="69"/>
    </row>
    <row r="358" spans="1:8" hidden="1" x14ac:dyDescent="0.2">
      <c r="A358" s="203" t="s">
        <v>138</v>
      </c>
      <c r="B358" s="203"/>
      <c r="C358" s="5" t="s">
        <v>639</v>
      </c>
      <c r="D358" s="23" t="s">
        <v>637</v>
      </c>
      <c r="E358" s="30"/>
      <c r="F358" s="69"/>
      <c r="G358" s="69"/>
      <c r="H358" s="69"/>
    </row>
    <row r="359" spans="1:8" hidden="1" x14ac:dyDescent="0.2">
      <c r="A359" s="203" t="s">
        <v>140</v>
      </c>
      <c r="B359" s="203"/>
      <c r="C359" s="5" t="s">
        <v>640</v>
      </c>
      <c r="D359" s="23" t="s">
        <v>637</v>
      </c>
      <c r="E359" s="30"/>
      <c r="F359" s="69"/>
      <c r="G359" s="69"/>
      <c r="H359" s="69"/>
    </row>
    <row r="360" spans="1:8" ht="25.5" hidden="1" x14ac:dyDescent="0.2">
      <c r="A360" s="207" t="s">
        <v>142</v>
      </c>
      <c r="B360" s="207"/>
      <c r="C360" s="5" t="s">
        <v>641</v>
      </c>
      <c r="D360" s="35" t="s">
        <v>642</v>
      </c>
      <c r="E360" s="30"/>
      <c r="F360" s="69">
        <f>SUM(F361:F369)</f>
        <v>0</v>
      </c>
      <c r="G360" s="69">
        <f>SUM(G361:G369)</f>
        <v>0</v>
      </c>
      <c r="H360" s="69">
        <f>SUM(H361:H369)</f>
        <v>0</v>
      </c>
    </row>
    <row r="361" spans="1:8" hidden="1" x14ac:dyDescent="0.2">
      <c r="A361" s="203" t="s">
        <v>145</v>
      </c>
      <c r="B361" s="203"/>
      <c r="C361" s="25" t="s">
        <v>643</v>
      </c>
      <c r="D361" s="23" t="s">
        <v>642</v>
      </c>
      <c r="E361" s="26"/>
      <c r="F361" s="66"/>
      <c r="G361" s="66"/>
      <c r="H361" s="66"/>
    </row>
    <row r="362" spans="1:8" hidden="1" x14ac:dyDescent="0.2">
      <c r="A362" s="203" t="s">
        <v>147</v>
      </c>
      <c r="B362" s="203"/>
      <c r="C362" s="5" t="s">
        <v>644</v>
      </c>
      <c r="D362" s="23" t="s">
        <v>642</v>
      </c>
      <c r="E362" s="30"/>
      <c r="F362" s="69"/>
      <c r="G362" s="69"/>
      <c r="H362" s="69"/>
    </row>
    <row r="363" spans="1:8" hidden="1" x14ac:dyDescent="0.2">
      <c r="A363" s="203" t="s">
        <v>149</v>
      </c>
      <c r="B363" s="203"/>
      <c r="C363" s="5" t="s">
        <v>645</v>
      </c>
      <c r="D363" s="23" t="s">
        <v>642</v>
      </c>
      <c r="E363" s="30"/>
      <c r="F363" s="69"/>
      <c r="G363" s="69"/>
      <c r="H363" s="69"/>
    </row>
    <row r="364" spans="1:8" ht="25.5" hidden="1" x14ac:dyDescent="0.2">
      <c r="A364" s="203" t="s">
        <v>151</v>
      </c>
      <c r="B364" s="203"/>
      <c r="C364" s="5" t="s">
        <v>646</v>
      </c>
      <c r="D364" s="23" t="s">
        <v>642</v>
      </c>
      <c r="E364" s="30"/>
      <c r="F364" s="69"/>
      <c r="G364" s="69"/>
      <c r="H364" s="69"/>
    </row>
    <row r="365" spans="1:8" ht="25.5" hidden="1" x14ac:dyDescent="0.2">
      <c r="A365" s="203" t="s">
        <v>153</v>
      </c>
      <c r="B365" s="203"/>
      <c r="C365" s="5" t="s">
        <v>647</v>
      </c>
      <c r="D365" s="23" t="s">
        <v>642</v>
      </c>
      <c r="E365" s="30"/>
      <c r="F365" s="69"/>
      <c r="G365" s="69"/>
      <c r="H365" s="69"/>
    </row>
    <row r="366" spans="1:8" ht="25.5" hidden="1" x14ac:dyDescent="0.2">
      <c r="A366" s="203" t="s">
        <v>155</v>
      </c>
      <c r="B366" s="203"/>
      <c r="C366" s="5" t="s">
        <v>648</v>
      </c>
      <c r="D366" s="23" t="s">
        <v>642</v>
      </c>
      <c r="E366" s="30"/>
      <c r="F366" s="69"/>
      <c r="G366" s="69"/>
      <c r="H366" s="69"/>
    </row>
    <row r="367" spans="1:8" hidden="1" x14ac:dyDescent="0.2">
      <c r="A367" s="203" t="s">
        <v>157</v>
      </c>
      <c r="B367" s="203"/>
      <c r="C367" s="5" t="s">
        <v>649</v>
      </c>
      <c r="D367" s="23" t="s">
        <v>642</v>
      </c>
      <c r="E367" s="30"/>
      <c r="F367" s="69"/>
      <c r="G367" s="69"/>
      <c r="H367" s="69"/>
    </row>
    <row r="368" spans="1:8" hidden="1" x14ac:dyDescent="0.2">
      <c r="A368" s="203" t="s">
        <v>159</v>
      </c>
      <c r="B368" s="203"/>
      <c r="C368" s="5" t="s">
        <v>650</v>
      </c>
      <c r="D368" s="23" t="s">
        <v>642</v>
      </c>
      <c r="E368" s="30"/>
      <c r="F368" s="69"/>
      <c r="G368" s="69"/>
      <c r="H368" s="69"/>
    </row>
    <row r="369" spans="1:8" ht="25.5" hidden="1" x14ac:dyDescent="0.2">
      <c r="A369" s="203" t="s">
        <v>161</v>
      </c>
      <c r="B369" s="203"/>
      <c r="C369" s="5" t="s">
        <v>651</v>
      </c>
      <c r="D369" s="23" t="s">
        <v>642</v>
      </c>
      <c r="E369" s="30"/>
      <c r="F369" s="69"/>
      <c r="G369" s="69"/>
      <c r="H369" s="69"/>
    </row>
    <row r="370" spans="1:8" ht="25.5" hidden="1" x14ac:dyDescent="0.2">
      <c r="A370" s="207" t="s">
        <v>164</v>
      </c>
      <c r="B370" s="207"/>
      <c r="C370" s="6" t="s">
        <v>652</v>
      </c>
      <c r="D370" s="35" t="s">
        <v>653</v>
      </c>
      <c r="E370" s="33"/>
      <c r="F370" s="71">
        <f>SUM(F371:F379)</f>
        <v>0</v>
      </c>
      <c r="G370" s="71">
        <f>SUM(G371:G379)</f>
        <v>0</v>
      </c>
      <c r="H370" s="71">
        <f>SUM(H371:H379)</f>
        <v>0</v>
      </c>
    </row>
    <row r="371" spans="1:8" ht="51" hidden="1" x14ac:dyDescent="0.2">
      <c r="A371" s="203" t="s">
        <v>167</v>
      </c>
      <c r="B371" s="203"/>
      <c r="C371" s="5" t="s">
        <v>654</v>
      </c>
      <c r="D371" s="23" t="s">
        <v>653</v>
      </c>
      <c r="E371" s="30"/>
      <c r="F371" s="69"/>
      <c r="G371" s="69"/>
      <c r="H371" s="69"/>
    </row>
    <row r="372" spans="1:8" ht="25.5" hidden="1" x14ac:dyDescent="0.2">
      <c r="A372" s="203" t="s">
        <v>169</v>
      </c>
      <c r="B372" s="203"/>
      <c r="C372" s="5" t="s">
        <v>655</v>
      </c>
      <c r="D372" s="23" t="s">
        <v>653</v>
      </c>
      <c r="E372" s="30"/>
      <c r="F372" s="69"/>
      <c r="G372" s="69"/>
      <c r="H372" s="69"/>
    </row>
    <row r="373" spans="1:8" ht="25.5" hidden="1" x14ac:dyDescent="0.2">
      <c r="A373" s="203" t="s">
        <v>171</v>
      </c>
      <c r="B373" s="203"/>
      <c r="C373" s="5" t="s">
        <v>656</v>
      </c>
      <c r="D373" s="23" t="s">
        <v>653</v>
      </c>
      <c r="E373" s="30"/>
      <c r="F373" s="69"/>
      <c r="G373" s="69"/>
      <c r="H373" s="69"/>
    </row>
    <row r="374" spans="1:8" hidden="1" x14ac:dyDescent="0.2">
      <c r="A374" s="203" t="s">
        <v>173</v>
      </c>
      <c r="B374" s="203"/>
      <c r="C374" s="5" t="s">
        <v>657</v>
      </c>
      <c r="D374" s="23" t="s">
        <v>653</v>
      </c>
      <c r="E374" s="30"/>
      <c r="F374" s="69"/>
      <c r="G374" s="69"/>
      <c r="H374" s="69"/>
    </row>
    <row r="375" spans="1:8" hidden="1" x14ac:dyDescent="0.2">
      <c r="A375" s="203" t="s">
        <v>175</v>
      </c>
      <c r="B375" s="203"/>
      <c r="C375" s="5" t="s">
        <v>658</v>
      </c>
      <c r="D375" s="23" t="s">
        <v>653</v>
      </c>
      <c r="E375" s="30"/>
      <c r="F375" s="69"/>
      <c r="G375" s="69"/>
      <c r="H375" s="69"/>
    </row>
    <row r="376" spans="1:8" ht="25.5" hidden="1" x14ac:dyDescent="0.2">
      <c r="A376" s="203" t="s">
        <v>177</v>
      </c>
      <c r="B376" s="203"/>
      <c r="C376" s="5" t="s">
        <v>659</v>
      </c>
      <c r="D376" s="23" t="s">
        <v>653</v>
      </c>
      <c r="E376" s="30"/>
      <c r="F376" s="69"/>
      <c r="G376" s="69"/>
      <c r="H376" s="69"/>
    </row>
    <row r="377" spans="1:8" hidden="1" x14ac:dyDescent="0.2">
      <c r="A377" s="203" t="s">
        <v>179</v>
      </c>
      <c r="B377" s="203"/>
      <c r="C377" s="5" t="s">
        <v>660</v>
      </c>
      <c r="D377" s="23" t="s">
        <v>653</v>
      </c>
      <c r="E377" s="30"/>
      <c r="F377" s="69"/>
      <c r="G377" s="69"/>
      <c r="H377" s="69"/>
    </row>
    <row r="378" spans="1:8" ht="25.5" hidden="1" x14ac:dyDescent="0.2">
      <c r="A378" s="203" t="s">
        <v>182</v>
      </c>
      <c r="B378" s="203"/>
      <c r="C378" s="5" t="s">
        <v>661</v>
      </c>
      <c r="D378" s="23" t="s">
        <v>653</v>
      </c>
      <c r="E378" s="30"/>
      <c r="F378" s="69"/>
      <c r="G378" s="69"/>
      <c r="H378" s="69"/>
    </row>
    <row r="379" spans="1:8" hidden="1" x14ac:dyDescent="0.2">
      <c r="A379" s="203" t="s">
        <v>184</v>
      </c>
      <c r="B379" s="203"/>
      <c r="C379" s="5" t="s">
        <v>662</v>
      </c>
      <c r="D379" s="23" t="s">
        <v>653</v>
      </c>
      <c r="E379" s="30"/>
      <c r="F379" s="69"/>
      <c r="G379" s="69"/>
      <c r="H379" s="69"/>
    </row>
    <row r="380" spans="1:8" hidden="1" x14ac:dyDescent="0.2">
      <c r="A380" s="207" t="s">
        <v>186</v>
      </c>
      <c r="B380" s="207"/>
      <c r="C380" s="5" t="s">
        <v>663</v>
      </c>
      <c r="D380" s="35" t="s">
        <v>664</v>
      </c>
      <c r="E380" s="30"/>
      <c r="F380" s="69">
        <f>SUM(F381:F386)</f>
        <v>0</v>
      </c>
      <c r="G380" s="69">
        <f>SUM(G381:G386)</f>
        <v>0</v>
      </c>
      <c r="H380" s="69">
        <f>SUM(H381:H386)</f>
        <v>0</v>
      </c>
    </row>
    <row r="381" spans="1:8" hidden="1" x14ac:dyDescent="0.2">
      <c r="A381" s="203" t="s">
        <v>188</v>
      </c>
      <c r="B381" s="203"/>
      <c r="C381" s="5" t="s">
        <v>665</v>
      </c>
      <c r="D381" s="23" t="s">
        <v>664</v>
      </c>
      <c r="E381" s="30"/>
      <c r="F381" s="69"/>
      <c r="G381" s="69"/>
      <c r="H381" s="69"/>
    </row>
    <row r="382" spans="1:8" hidden="1" x14ac:dyDescent="0.2">
      <c r="A382" s="203" t="s">
        <v>190</v>
      </c>
      <c r="B382" s="203"/>
      <c r="C382" s="5" t="s">
        <v>666</v>
      </c>
      <c r="D382" s="23" t="s">
        <v>664</v>
      </c>
      <c r="E382" s="30"/>
      <c r="F382" s="69"/>
      <c r="G382" s="69"/>
      <c r="H382" s="69"/>
    </row>
    <row r="383" spans="1:8" ht="25.5" hidden="1" x14ac:dyDescent="0.2">
      <c r="A383" s="203" t="s">
        <v>192</v>
      </c>
      <c r="B383" s="203"/>
      <c r="C383" s="5" t="s">
        <v>667</v>
      </c>
      <c r="D383" s="23" t="s">
        <v>664</v>
      </c>
      <c r="E383" s="30"/>
      <c r="F383" s="69"/>
      <c r="G383" s="69"/>
      <c r="H383" s="69"/>
    </row>
    <row r="384" spans="1:8" ht="25.5" hidden="1" x14ac:dyDescent="0.2">
      <c r="A384" s="203" t="s">
        <v>194</v>
      </c>
      <c r="B384" s="203"/>
      <c r="C384" s="5" t="s">
        <v>668</v>
      </c>
      <c r="D384" s="23" t="s">
        <v>664</v>
      </c>
      <c r="E384" s="30"/>
      <c r="F384" s="69"/>
      <c r="G384" s="69"/>
      <c r="H384" s="69"/>
    </row>
    <row r="385" spans="1:8" ht="25.5" hidden="1" x14ac:dyDescent="0.2">
      <c r="A385" s="203" t="s">
        <v>197</v>
      </c>
      <c r="B385" s="203"/>
      <c r="C385" s="5" t="s">
        <v>669</v>
      </c>
      <c r="D385" s="23" t="s">
        <v>664</v>
      </c>
      <c r="E385" s="30"/>
      <c r="F385" s="69"/>
      <c r="G385" s="69"/>
      <c r="H385" s="69"/>
    </row>
    <row r="386" spans="1:8" ht="38.25" hidden="1" x14ac:dyDescent="0.2">
      <c r="A386" s="203" t="s">
        <v>199</v>
      </c>
      <c r="B386" s="203"/>
      <c r="C386" s="6" t="s">
        <v>670</v>
      </c>
      <c r="D386" s="23" t="s">
        <v>664</v>
      </c>
      <c r="E386" s="33"/>
      <c r="F386" s="71"/>
      <c r="G386" s="71"/>
      <c r="H386" s="71"/>
    </row>
    <row r="387" spans="1:8" hidden="1" x14ac:dyDescent="0.2">
      <c r="A387" s="203" t="s">
        <v>201</v>
      </c>
      <c r="B387" s="203"/>
      <c r="C387" s="5" t="s">
        <v>671</v>
      </c>
      <c r="D387" s="23" t="s">
        <v>672</v>
      </c>
      <c r="E387" s="30"/>
      <c r="F387" s="69"/>
      <c r="G387" s="69"/>
      <c r="H387" s="69"/>
    </row>
    <row r="388" spans="1:8" hidden="1" x14ac:dyDescent="0.2">
      <c r="A388" s="203" t="s">
        <v>203</v>
      </c>
      <c r="B388" s="203"/>
      <c r="C388" s="5" t="s">
        <v>673</v>
      </c>
      <c r="D388" s="23" t="s">
        <v>672</v>
      </c>
      <c r="E388" s="30"/>
      <c r="F388" s="69"/>
      <c r="G388" s="69"/>
      <c r="H388" s="69"/>
    </row>
    <row r="389" spans="1:8" hidden="1" x14ac:dyDescent="0.2">
      <c r="A389" s="203" t="s">
        <v>205</v>
      </c>
      <c r="B389" s="203"/>
      <c r="C389" s="5" t="s">
        <v>674</v>
      </c>
      <c r="D389" s="23" t="s">
        <v>672</v>
      </c>
      <c r="E389" s="30"/>
      <c r="F389" s="69"/>
      <c r="G389" s="69"/>
      <c r="H389" s="69"/>
    </row>
    <row r="390" spans="1:8" hidden="1" x14ac:dyDescent="0.2">
      <c r="A390" s="207" t="s">
        <v>207</v>
      </c>
      <c r="B390" s="207"/>
      <c r="C390" s="5" t="s">
        <v>675</v>
      </c>
      <c r="D390" s="35" t="s">
        <v>676</v>
      </c>
      <c r="E390" s="30"/>
      <c r="F390" s="69"/>
      <c r="G390" s="69"/>
      <c r="H390" s="69"/>
    </row>
    <row r="391" spans="1:8" hidden="1" x14ac:dyDescent="0.2">
      <c r="A391" s="203" t="s">
        <v>209</v>
      </c>
      <c r="B391" s="203"/>
      <c r="C391" s="5" t="s">
        <v>677</v>
      </c>
      <c r="D391" s="23" t="s">
        <v>676</v>
      </c>
      <c r="E391" s="30"/>
      <c r="F391" s="69"/>
      <c r="G391" s="69"/>
      <c r="H391" s="69"/>
    </row>
    <row r="392" spans="1:8" ht="25.5" hidden="1" x14ac:dyDescent="0.2">
      <c r="A392" s="203" t="s">
        <v>211</v>
      </c>
      <c r="B392" s="203"/>
      <c r="C392" s="5" t="s">
        <v>678</v>
      </c>
      <c r="D392" s="23" t="s">
        <v>676</v>
      </c>
      <c r="E392" s="30"/>
      <c r="F392" s="69"/>
      <c r="G392" s="69"/>
      <c r="H392" s="69"/>
    </row>
    <row r="393" spans="1:8" hidden="1" x14ac:dyDescent="0.2">
      <c r="A393" s="203" t="s">
        <v>213</v>
      </c>
      <c r="B393" s="203"/>
      <c r="C393" s="5" t="s">
        <v>679</v>
      </c>
      <c r="D393" s="23" t="s">
        <v>676</v>
      </c>
      <c r="E393" s="30"/>
      <c r="F393" s="69"/>
      <c r="G393" s="69"/>
      <c r="H393" s="69"/>
    </row>
    <row r="394" spans="1:8" hidden="1" x14ac:dyDescent="0.2">
      <c r="A394" s="203" t="s">
        <v>216</v>
      </c>
      <c r="B394" s="203"/>
      <c r="C394" s="5" t="s">
        <v>680</v>
      </c>
      <c r="D394" s="23" t="s">
        <v>676</v>
      </c>
      <c r="E394" s="30"/>
      <c r="F394" s="69"/>
      <c r="G394" s="69"/>
      <c r="H394" s="69"/>
    </row>
    <row r="395" spans="1:8" hidden="1" x14ac:dyDescent="0.2">
      <c r="A395" s="203" t="s">
        <v>218</v>
      </c>
      <c r="B395" s="203"/>
      <c r="C395" s="5" t="s">
        <v>681</v>
      </c>
      <c r="D395" s="23" t="s">
        <v>676</v>
      </c>
      <c r="E395" s="30"/>
      <c r="F395" s="69"/>
      <c r="G395" s="69"/>
      <c r="H395" s="69"/>
    </row>
    <row r="396" spans="1:8" ht="25.5" hidden="1" x14ac:dyDescent="0.2">
      <c r="A396" s="203" t="s">
        <v>220</v>
      </c>
      <c r="B396" s="203"/>
      <c r="C396" s="5" t="s">
        <v>682</v>
      </c>
      <c r="D396" s="23" t="s">
        <v>676</v>
      </c>
      <c r="E396" s="30"/>
      <c r="F396" s="69"/>
      <c r="G396" s="69"/>
      <c r="H396" s="69"/>
    </row>
    <row r="397" spans="1:8" ht="25.5" hidden="1" x14ac:dyDescent="0.2">
      <c r="A397" s="203" t="s">
        <v>222</v>
      </c>
      <c r="B397" s="203"/>
      <c r="C397" s="5" t="s">
        <v>683</v>
      </c>
      <c r="D397" s="23" t="s">
        <v>676</v>
      </c>
      <c r="E397" s="30"/>
      <c r="F397" s="69"/>
      <c r="G397" s="69"/>
      <c r="H397" s="69"/>
    </row>
    <row r="398" spans="1:8" ht="38.25" hidden="1" x14ac:dyDescent="0.2">
      <c r="A398" s="203" t="s">
        <v>224</v>
      </c>
      <c r="B398" s="203"/>
      <c r="C398" s="5" t="s">
        <v>684</v>
      </c>
      <c r="D398" s="23" t="s">
        <v>676</v>
      </c>
      <c r="E398" s="30"/>
      <c r="F398" s="69"/>
      <c r="G398" s="69"/>
      <c r="H398" s="69"/>
    </row>
    <row r="399" spans="1:8" ht="25.5" hidden="1" x14ac:dyDescent="0.2">
      <c r="A399" s="203" t="s">
        <v>226</v>
      </c>
      <c r="B399" s="203"/>
      <c r="C399" s="5" t="s">
        <v>685</v>
      </c>
      <c r="D399" s="23" t="s">
        <v>676</v>
      </c>
      <c r="E399" s="30"/>
      <c r="F399" s="69"/>
      <c r="G399" s="69"/>
      <c r="H399" s="69"/>
    </row>
    <row r="400" spans="1:8" ht="25.5" hidden="1" x14ac:dyDescent="0.2">
      <c r="A400" s="203" t="s">
        <v>228</v>
      </c>
      <c r="B400" s="203"/>
      <c r="C400" s="5" t="s">
        <v>686</v>
      </c>
      <c r="D400" s="23" t="s">
        <v>676</v>
      </c>
      <c r="E400" s="30"/>
      <c r="F400" s="69"/>
      <c r="G400" s="69"/>
      <c r="H400" s="69"/>
    </row>
    <row r="401" spans="1:8" hidden="1" x14ac:dyDescent="0.2">
      <c r="A401" s="203" t="s">
        <v>230</v>
      </c>
      <c r="B401" s="203"/>
      <c r="C401" s="5" t="s">
        <v>687</v>
      </c>
      <c r="D401" s="23" t="s">
        <v>676</v>
      </c>
      <c r="E401" s="30"/>
      <c r="F401" s="69"/>
      <c r="G401" s="69"/>
      <c r="H401" s="69"/>
    </row>
    <row r="402" spans="1:8" ht="25.5" hidden="1" x14ac:dyDescent="0.2">
      <c r="A402" s="203" t="s">
        <v>232</v>
      </c>
      <c r="B402" s="203"/>
      <c r="C402" s="5" t="s">
        <v>688</v>
      </c>
      <c r="D402" s="23" t="s">
        <v>676</v>
      </c>
      <c r="E402" s="30"/>
      <c r="F402" s="69"/>
      <c r="G402" s="69"/>
      <c r="H402" s="69"/>
    </row>
    <row r="403" spans="1:8" hidden="1" x14ac:dyDescent="0.2">
      <c r="A403" s="203" t="s">
        <v>234</v>
      </c>
      <c r="B403" s="203"/>
      <c r="C403" s="5" t="s">
        <v>689</v>
      </c>
      <c r="D403" s="23" t="s">
        <v>676</v>
      </c>
      <c r="E403" s="30"/>
      <c r="F403" s="69"/>
      <c r="G403" s="69"/>
      <c r="H403" s="69"/>
    </row>
    <row r="404" spans="1:8" hidden="1" x14ac:dyDescent="0.2">
      <c r="A404" s="203" t="s">
        <v>236</v>
      </c>
      <c r="B404" s="203"/>
      <c r="C404" s="5" t="s">
        <v>690</v>
      </c>
      <c r="D404" s="23" t="s">
        <v>676</v>
      </c>
      <c r="E404" s="30"/>
      <c r="F404" s="69"/>
      <c r="G404" s="69"/>
      <c r="H404" s="69"/>
    </row>
    <row r="405" spans="1:8" ht="25.5" hidden="1" x14ac:dyDescent="0.2">
      <c r="A405" s="203" t="s">
        <v>238</v>
      </c>
      <c r="B405" s="203"/>
      <c r="C405" s="5" t="s">
        <v>691</v>
      </c>
      <c r="D405" s="23" t="s">
        <v>676</v>
      </c>
      <c r="E405" s="30"/>
      <c r="F405" s="69"/>
      <c r="G405" s="69"/>
      <c r="H405" s="69"/>
    </row>
    <row r="406" spans="1:8" hidden="1" x14ac:dyDescent="0.2">
      <c r="A406" s="203" t="s">
        <v>240</v>
      </c>
      <c r="B406" s="203"/>
      <c r="C406" s="5" t="s">
        <v>692</v>
      </c>
      <c r="D406" s="23" t="s">
        <v>676</v>
      </c>
      <c r="E406" s="30"/>
      <c r="F406" s="69"/>
      <c r="G406" s="69"/>
      <c r="H406" s="69"/>
    </row>
    <row r="407" spans="1:8" hidden="1" x14ac:dyDescent="0.2">
      <c r="A407" s="203" t="s">
        <v>242</v>
      </c>
      <c r="B407" s="203"/>
      <c r="C407" s="5" t="s">
        <v>693</v>
      </c>
      <c r="D407" s="23" t="s">
        <v>676</v>
      </c>
      <c r="E407" s="30"/>
      <c r="F407" s="69"/>
      <c r="G407" s="69"/>
      <c r="H407" s="69"/>
    </row>
    <row r="408" spans="1:8" ht="25.5" hidden="1" x14ac:dyDescent="0.2">
      <c r="A408" s="203" t="s">
        <v>244</v>
      </c>
      <c r="B408" s="203"/>
      <c r="C408" s="5" t="s">
        <v>694</v>
      </c>
      <c r="D408" s="23" t="s">
        <v>676</v>
      </c>
      <c r="E408" s="30"/>
      <c r="F408" s="69"/>
      <c r="G408" s="69"/>
      <c r="H408" s="69"/>
    </row>
    <row r="409" spans="1:8" ht="25.5" hidden="1" x14ac:dyDescent="0.2">
      <c r="A409" s="203" t="s">
        <v>246</v>
      </c>
      <c r="B409" s="203"/>
      <c r="C409" s="5" t="s">
        <v>695</v>
      </c>
      <c r="D409" s="23" t="s">
        <v>676</v>
      </c>
      <c r="E409" s="30"/>
      <c r="F409" s="69"/>
      <c r="G409" s="69"/>
      <c r="H409" s="69"/>
    </row>
    <row r="410" spans="1:8" hidden="1" x14ac:dyDescent="0.2">
      <c r="A410" s="203" t="s">
        <v>248</v>
      </c>
      <c r="B410" s="203"/>
      <c r="C410" s="5" t="s">
        <v>696</v>
      </c>
      <c r="D410" s="23" t="s">
        <v>676</v>
      </c>
      <c r="E410" s="30"/>
      <c r="F410" s="69"/>
      <c r="G410" s="69"/>
      <c r="H410" s="69"/>
    </row>
    <row r="411" spans="1:8" hidden="1" x14ac:dyDescent="0.2">
      <c r="A411" s="203" t="s">
        <v>250</v>
      </c>
      <c r="B411" s="203"/>
      <c r="C411" s="5" t="s">
        <v>697</v>
      </c>
      <c r="D411" s="23" t="s">
        <v>676</v>
      </c>
      <c r="E411" s="30"/>
      <c r="F411" s="69"/>
      <c r="G411" s="69"/>
      <c r="H411" s="69"/>
    </row>
    <row r="412" spans="1:8" hidden="1" x14ac:dyDescent="0.2">
      <c r="A412" s="203" t="s">
        <v>252</v>
      </c>
      <c r="B412" s="203"/>
      <c r="C412" s="5" t="s">
        <v>698</v>
      </c>
      <c r="D412" s="23" t="s">
        <v>676</v>
      </c>
      <c r="E412" s="30"/>
      <c r="F412" s="69"/>
      <c r="G412" s="69"/>
      <c r="H412" s="69"/>
    </row>
    <row r="413" spans="1:8" ht="25.5" hidden="1" x14ac:dyDescent="0.2">
      <c r="A413" s="203" t="s">
        <v>254</v>
      </c>
      <c r="B413" s="203"/>
      <c r="C413" s="5" t="s">
        <v>699</v>
      </c>
      <c r="D413" s="23" t="s">
        <v>676</v>
      </c>
      <c r="E413" s="30"/>
      <c r="F413" s="69"/>
      <c r="G413" s="69"/>
      <c r="H413" s="69"/>
    </row>
    <row r="414" spans="1:8" ht="25.5" hidden="1" x14ac:dyDescent="0.2">
      <c r="A414" s="203" t="s">
        <v>257</v>
      </c>
      <c r="B414" s="203"/>
      <c r="C414" s="5" t="s">
        <v>700</v>
      </c>
      <c r="D414" s="23" t="s">
        <v>676</v>
      </c>
      <c r="E414" s="30"/>
      <c r="F414" s="69"/>
      <c r="G414" s="69"/>
      <c r="H414" s="69"/>
    </row>
    <row r="415" spans="1:8" ht="25.5" hidden="1" x14ac:dyDescent="0.2">
      <c r="A415" s="203" t="s">
        <v>259</v>
      </c>
      <c r="B415" s="203"/>
      <c r="C415" s="5" t="s">
        <v>701</v>
      </c>
      <c r="D415" s="23" t="s">
        <v>676</v>
      </c>
      <c r="E415" s="30"/>
      <c r="F415" s="69"/>
      <c r="G415" s="69"/>
      <c r="H415" s="69"/>
    </row>
    <row r="416" spans="1:8" ht="25.5" hidden="1" x14ac:dyDescent="0.2">
      <c r="A416" s="206" t="s">
        <v>261</v>
      </c>
      <c r="B416" s="206"/>
      <c r="C416" s="7" t="s">
        <v>702</v>
      </c>
      <c r="D416" s="20" t="s">
        <v>703</v>
      </c>
      <c r="E416" s="34"/>
      <c r="F416" s="72">
        <f>F338+F339+F356+F360+F370+F380+F387+F390</f>
        <v>0</v>
      </c>
      <c r="G416" s="72">
        <f>G338+G339+G356+G360+G370+G380+G387+G390</f>
        <v>0</v>
      </c>
      <c r="H416" s="72">
        <f>H338+H339+H356+H360+H370+H380+H387+H390</f>
        <v>0</v>
      </c>
    </row>
    <row r="417" spans="1:8" hidden="1" x14ac:dyDescent="0.2">
      <c r="A417" s="203" t="s">
        <v>263</v>
      </c>
      <c r="B417" s="203"/>
      <c r="C417" s="5" t="s">
        <v>704</v>
      </c>
      <c r="D417" s="23" t="s">
        <v>705</v>
      </c>
      <c r="E417" s="30"/>
      <c r="F417" s="69"/>
      <c r="G417" s="69"/>
      <c r="H417" s="69"/>
    </row>
    <row r="418" spans="1:8" hidden="1" x14ac:dyDescent="0.2">
      <c r="A418" s="203" t="s">
        <v>266</v>
      </c>
      <c r="B418" s="203"/>
      <c r="C418" s="5" t="s">
        <v>706</v>
      </c>
      <c r="D418" s="23" t="s">
        <v>705</v>
      </c>
      <c r="E418" s="30"/>
      <c r="F418" s="69"/>
      <c r="G418" s="69"/>
      <c r="H418" s="69"/>
    </row>
    <row r="419" spans="1:8" hidden="1" x14ac:dyDescent="0.2">
      <c r="A419" s="203" t="s">
        <v>269</v>
      </c>
      <c r="B419" s="203"/>
      <c r="C419" s="5" t="s">
        <v>707</v>
      </c>
      <c r="D419" s="23" t="s">
        <v>708</v>
      </c>
      <c r="E419" s="30"/>
      <c r="F419" s="69"/>
      <c r="G419" s="69"/>
      <c r="H419" s="69"/>
    </row>
    <row r="420" spans="1:8" ht="25.5" hidden="1" x14ac:dyDescent="0.2">
      <c r="A420" s="203" t="s">
        <v>271</v>
      </c>
      <c r="B420" s="203"/>
      <c r="C420" s="5" t="s">
        <v>709</v>
      </c>
      <c r="D420" s="23" t="s">
        <v>710</v>
      </c>
      <c r="E420" s="30"/>
      <c r="F420" s="69"/>
      <c r="G420" s="69"/>
      <c r="H420" s="69"/>
    </row>
    <row r="421" spans="1:8" ht="25.5" hidden="1" x14ac:dyDescent="0.2">
      <c r="A421" s="203" t="s">
        <v>273</v>
      </c>
      <c r="B421" s="203"/>
      <c r="C421" s="5" t="s">
        <v>711</v>
      </c>
      <c r="D421" s="23" t="s">
        <v>712</v>
      </c>
      <c r="E421" s="30"/>
      <c r="F421" s="69">
        <f>SUM(F422:F431)</f>
        <v>0</v>
      </c>
      <c r="G421" s="69">
        <f>SUM(G422:G431)</f>
        <v>0</v>
      </c>
      <c r="H421" s="69">
        <f>SUM(H422:H431)</f>
        <v>0</v>
      </c>
    </row>
    <row r="422" spans="1:8" hidden="1" x14ac:dyDescent="0.2">
      <c r="A422" s="203" t="s">
        <v>275</v>
      </c>
      <c r="B422" s="203"/>
      <c r="C422" s="5" t="s">
        <v>37</v>
      </c>
      <c r="D422" s="23" t="s">
        <v>712</v>
      </c>
      <c r="E422" s="30"/>
      <c r="F422" s="69"/>
      <c r="G422" s="69"/>
      <c r="H422" s="69"/>
    </row>
    <row r="423" spans="1:8" hidden="1" x14ac:dyDescent="0.2">
      <c r="A423" s="203" t="s">
        <v>277</v>
      </c>
      <c r="B423" s="203"/>
      <c r="C423" s="5" t="s">
        <v>39</v>
      </c>
      <c r="D423" s="23" t="s">
        <v>712</v>
      </c>
      <c r="E423" s="30"/>
      <c r="F423" s="69"/>
      <c r="G423" s="69"/>
      <c r="H423" s="69"/>
    </row>
    <row r="424" spans="1:8" ht="25.5" hidden="1" x14ac:dyDescent="0.2">
      <c r="A424" s="203" t="s">
        <v>280</v>
      </c>
      <c r="B424" s="203"/>
      <c r="C424" s="5" t="s">
        <v>41</v>
      </c>
      <c r="D424" s="23" t="s">
        <v>712</v>
      </c>
      <c r="E424" s="30"/>
      <c r="F424" s="69"/>
      <c r="G424" s="69"/>
      <c r="H424" s="69"/>
    </row>
    <row r="425" spans="1:8" hidden="1" x14ac:dyDescent="0.2">
      <c r="A425" s="203" t="s">
        <v>282</v>
      </c>
      <c r="B425" s="203"/>
      <c r="C425" s="5" t="s">
        <v>43</v>
      </c>
      <c r="D425" s="23" t="s">
        <v>712</v>
      </c>
      <c r="E425" s="30"/>
      <c r="F425" s="69"/>
      <c r="G425" s="69"/>
      <c r="H425" s="69"/>
    </row>
    <row r="426" spans="1:8" hidden="1" x14ac:dyDescent="0.2">
      <c r="A426" s="203" t="s">
        <v>284</v>
      </c>
      <c r="B426" s="203"/>
      <c r="C426" s="5" t="s">
        <v>45</v>
      </c>
      <c r="D426" s="23" t="s">
        <v>712</v>
      </c>
      <c r="E426" s="30"/>
      <c r="F426" s="69"/>
      <c r="G426" s="69"/>
      <c r="H426" s="69"/>
    </row>
    <row r="427" spans="1:8" hidden="1" x14ac:dyDescent="0.2">
      <c r="A427" s="203" t="s">
        <v>286</v>
      </c>
      <c r="B427" s="203"/>
      <c r="C427" s="5" t="s">
        <v>47</v>
      </c>
      <c r="D427" s="23" t="s">
        <v>712</v>
      </c>
      <c r="E427" s="30"/>
      <c r="F427" s="69"/>
      <c r="G427" s="69"/>
      <c r="H427" s="69"/>
    </row>
    <row r="428" spans="1:8" hidden="1" x14ac:dyDescent="0.2">
      <c r="A428" s="203" t="s">
        <v>288</v>
      </c>
      <c r="B428" s="203"/>
      <c r="C428" s="5" t="s">
        <v>49</v>
      </c>
      <c r="D428" s="23" t="s">
        <v>712</v>
      </c>
      <c r="E428" s="30"/>
      <c r="F428" s="69"/>
      <c r="G428" s="69"/>
      <c r="H428" s="69"/>
    </row>
    <row r="429" spans="1:8" hidden="1" x14ac:dyDescent="0.2">
      <c r="A429" s="203" t="s">
        <v>290</v>
      </c>
      <c r="B429" s="203"/>
      <c r="C429" s="5" t="s">
        <v>51</v>
      </c>
      <c r="D429" s="23" t="s">
        <v>712</v>
      </c>
      <c r="E429" s="30"/>
      <c r="F429" s="69"/>
      <c r="G429" s="69"/>
      <c r="H429" s="69"/>
    </row>
    <row r="430" spans="1:8" hidden="1" x14ac:dyDescent="0.2">
      <c r="A430" s="203" t="s">
        <v>292</v>
      </c>
      <c r="B430" s="203"/>
      <c r="C430" s="5" t="s">
        <v>53</v>
      </c>
      <c r="D430" s="23" t="s">
        <v>712</v>
      </c>
      <c r="E430" s="30"/>
      <c r="F430" s="69"/>
      <c r="G430" s="69"/>
      <c r="H430" s="69"/>
    </row>
    <row r="431" spans="1:8" hidden="1" x14ac:dyDescent="0.2">
      <c r="A431" s="203" t="s">
        <v>294</v>
      </c>
      <c r="B431" s="203"/>
      <c r="C431" s="5" t="s">
        <v>55</v>
      </c>
      <c r="D431" s="23" t="s">
        <v>712</v>
      </c>
      <c r="E431" s="30"/>
      <c r="F431" s="69"/>
      <c r="G431" s="69"/>
      <c r="H431" s="69"/>
    </row>
    <row r="432" spans="1:8" ht="25.5" hidden="1" x14ac:dyDescent="0.2">
      <c r="A432" s="203" t="s">
        <v>296</v>
      </c>
      <c r="B432" s="203"/>
      <c r="C432" s="5" t="s">
        <v>713</v>
      </c>
      <c r="D432" s="23" t="s">
        <v>714</v>
      </c>
      <c r="E432" s="30"/>
      <c r="F432" s="69">
        <f>SUM(F433:F442)</f>
        <v>0</v>
      </c>
      <c r="G432" s="69">
        <f>SUM(G433:G442)</f>
        <v>0</v>
      </c>
      <c r="H432" s="69">
        <f>SUM(H433:H442)</f>
        <v>0</v>
      </c>
    </row>
    <row r="433" spans="1:8" hidden="1" x14ac:dyDescent="0.2">
      <c r="A433" s="203" t="s">
        <v>298</v>
      </c>
      <c r="B433" s="203"/>
      <c r="C433" s="5" t="s">
        <v>37</v>
      </c>
      <c r="D433" s="23" t="s">
        <v>714</v>
      </c>
      <c r="E433" s="30"/>
      <c r="F433" s="69"/>
      <c r="G433" s="69"/>
      <c r="H433" s="69"/>
    </row>
    <row r="434" spans="1:8" hidden="1" x14ac:dyDescent="0.2">
      <c r="A434" s="203" t="s">
        <v>300</v>
      </c>
      <c r="B434" s="203"/>
      <c r="C434" s="5" t="s">
        <v>39</v>
      </c>
      <c r="D434" s="23" t="s">
        <v>714</v>
      </c>
      <c r="E434" s="30"/>
      <c r="F434" s="69"/>
      <c r="G434" s="69"/>
      <c r="H434" s="69"/>
    </row>
    <row r="435" spans="1:8" ht="25.5" hidden="1" x14ac:dyDescent="0.2">
      <c r="A435" s="203" t="s">
        <v>302</v>
      </c>
      <c r="B435" s="203"/>
      <c r="C435" s="5" t="s">
        <v>41</v>
      </c>
      <c r="D435" s="23" t="s">
        <v>714</v>
      </c>
      <c r="E435" s="30"/>
      <c r="F435" s="69"/>
      <c r="G435" s="69"/>
      <c r="H435" s="69"/>
    </row>
    <row r="436" spans="1:8" hidden="1" x14ac:dyDescent="0.2">
      <c r="A436" s="203" t="s">
        <v>304</v>
      </c>
      <c r="B436" s="203"/>
      <c r="C436" s="5" t="s">
        <v>43</v>
      </c>
      <c r="D436" s="23" t="s">
        <v>714</v>
      </c>
      <c r="E436" s="30"/>
      <c r="F436" s="69"/>
      <c r="G436" s="69"/>
      <c r="H436" s="69"/>
    </row>
    <row r="437" spans="1:8" hidden="1" x14ac:dyDescent="0.2">
      <c r="A437" s="203" t="s">
        <v>306</v>
      </c>
      <c r="B437" s="203"/>
      <c r="C437" s="5" t="s">
        <v>45</v>
      </c>
      <c r="D437" s="23" t="s">
        <v>714</v>
      </c>
      <c r="E437" s="30"/>
      <c r="F437" s="69"/>
      <c r="G437" s="69"/>
      <c r="H437" s="69"/>
    </row>
    <row r="438" spans="1:8" hidden="1" x14ac:dyDescent="0.2">
      <c r="A438" s="203" t="s">
        <v>308</v>
      </c>
      <c r="B438" s="203"/>
      <c r="C438" s="5" t="s">
        <v>47</v>
      </c>
      <c r="D438" s="23" t="s">
        <v>714</v>
      </c>
      <c r="E438" s="30"/>
      <c r="F438" s="69"/>
      <c r="G438" s="69"/>
      <c r="H438" s="69"/>
    </row>
    <row r="439" spans="1:8" hidden="1" x14ac:dyDescent="0.2">
      <c r="A439" s="203" t="s">
        <v>310</v>
      </c>
      <c r="B439" s="203"/>
      <c r="C439" s="5" t="s">
        <v>49</v>
      </c>
      <c r="D439" s="23" t="s">
        <v>714</v>
      </c>
      <c r="E439" s="30"/>
      <c r="F439" s="69"/>
      <c r="G439" s="69"/>
      <c r="H439" s="69"/>
    </row>
    <row r="440" spans="1:8" hidden="1" x14ac:dyDescent="0.2">
      <c r="A440" s="203" t="s">
        <v>313</v>
      </c>
      <c r="B440" s="203"/>
      <c r="C440" s="5" t="s">
        <v>51</v>
      </c>
      <c r="D440" s="23" t="s">
        <v>714</v>
      </c>
      <c r="E440" s="30"/>
      <c r="F440" s="69"/>
      <c r="G440" s="69"/>
      <c r="H440" s="69"/>
    </row>
    <row r="441" spans="1:8" hidden="1" x14ac:dyDescent="0.2">
      <c r="A441" s="203" t="s">
        <v>315</v>
      </c>
      <c r="B441" s="203"/>
      <c r="C441" s="5" t="s">
        <v>53</v>
      </c>
      <c r="D441" s="23" t="s">
        <v>714</v>
      </c>
      <c r="E441" s="30"/>
      <c r="F441" s="69"/>
      <c r="G441" s="69"/>
      <c r="H441" s="69"/>
    </row>
    <row r="442" spans="1:8" hidden="1" x14ac:dyDescent="0.2">
      <c r="A442" s="203" t="s">
        <v>317</v>
      </c>
      <c r="B442" s="203"/>
      <c r="C442" s="5" t="s">
        <v>55</v>
      </c>
      <c r="D442" s="23" t="s">
        <v>714</v>
      </c>
      <c r="E442" s="30"/>
      <c r="F442" s="69"/>
      <c r="G442" s="69"/>
      <c r="H442" s="69"/>
    </row>
    <row r="443" spans="1:8" ht="25.5" hidden="1" x14ac:dyDescent="0.2">
      <c r="A443" s="203" t="s">
        <v>319</v>
      </c>
      <c r="B443" s="203"/>
      <c r="C443" s="5" t="s">
        <v>715</v>
      </c>
      <c r="D443" s="23" t="s">
        <v>716</v>
      </c>
      <c r="E443" s="30"/>
      <c r="F443" s="69">
        <f>SUM(F444:F453)</f>
        <v>0</v>
      </c>
      <c r="G443" s="69">
        <f>SUM(G444:G453)</f>
        <v>0</v>
      </c>
      <c r="H443" s="69">
        <f>SUM(H444:H453)</f>
        <v>0</v>
      </c>
    </row>
    <row r="444" spans="1:8" hidden="1" x14ac:dyDescent="0.2">
      <c r="A444" s="203" t="s">
        <v>321</v>
      </c>
      <c r="B444" s="203"/>
      <c r="C444" s="5" t="s">
        <v>37</v>
      </c>
      <c r="D444" s="23" t="s">
        <v>716</v>
      </c>
      <c r="E444" s="30"/>
      <c r="F444" s="69"/>
      <c r="G444" s="69"/>
      <c r="H444" s="69"/>
    </row>
    <row r="445" spans="1:8" hidden="1" x14ac:dyDescent="0.2">
      <c r="A445" s="203" t="s">
        <v>323</v>
      </c>
      <c r="B445" s="203"/>
      <c r="C445" s="5" t="s">
        <v>39</v>
      </c>
      <c r="D445" s="23" t="s">
        <v>716</v>
      </c>
      <c r="E445" s="30"/>
      <c r="F445" s="69"/>
      <c r="G445" s="69"/>
      <c r="H445" s="69"/>
    </row>
    <row r="446" spans="1:8" ht="25.5" hidden="1" x14ac:dyDescent="0.2">
      <c r="A446" s="203" t="s">
        <v>325</v>
      </c>
      <c r="B446" s="203"/>
      <c r="C446" s="5" t="s">
        <v>41</v>
      </c>
      <c r="D446" s="23" t="s">
        <v>716</v>
      </c>
      <c r="E446" s="30"/>
      <c r="F446" s="69"/>
      <c r="G446" s="69"/>
      <c r="H446" s="69"/>
    </row>
    <row r="447" spans="1:8" hidden="1" x14ac:dyDescent="0.2">
      <c r="A447" s="203" t="s">
        <v>327</v>
      </c>
      <c r="B447" s="203"/>
      <c r="C447" s="5" t="s">
        <v>43</v>
      </c>
      <c r="D447" s="23" t="s">
        <v>716</v>
      </c>
      <c r="E447" s="30"/>
      <c r="F447" s="69"/>
      <c r="G447" s="69"/>
      <c r="H447" s="69"/>
    </row>
    <row r="448" spans="1:8" hidden="1" x14ac:dyDescent="0.2">
      <c r="A448" s="203" t="s">
        <v>329</v>
      </c>
      <c r="B448" s="203"/>
      <c r="C448" s="5" t="s">
        <v>45</v>
      </c>
      <c r="D448" s="23" t="s">
        <v>716</v>
      </c>
      <c r="E448" s="30"/>
      <c r="F448" s="69"/>
      <c r="G448" s="69"/>
      <c r="H448" s="69"/>
    </row>
    <row r="449" spans="1:8" hidden="1" x14ac:dyDescent="0.2">
      <c r="A449" s="203" t="s">
        <v>331</v>
      </c>
      <c r="B449" s="203"/>
      <c r="C449" s="5" t="s">
        <v>47</v>
      </c>
      <c r="D449" s="23" t="s">
        <v>716</v>
      </c>
      <c r="E449" s="30"/>
      <c r="F449" s="69"/>
      <c r="G449" s="69"/>
      <c r="H449" s="69"/>
    </row>
    <row r="450" spans="1:8" hidden="1" x14ac:dyDescent="0.2">
      <c r="A450" s="203" t="s">
        <v>333</v>
      </c>
      <c r="B450" s="203"/>
      <c r="C450" s="5" t="s">
        <v>49</v>
      </c>
      <c r="D450" s="23" t="s">
        <v>716</v>
      </c>
      <c r="E450" s="30"/>
      <c r="F450" s="69"/>
      <c r="G450" s="69"/>
      <c r="H450" s="69"/>
    </row>
    <row r="451" spans="1:8" hidden="1" x14ac:dyDescent="0.2">
      <c r="A451" s="203" t="s">
        <v>335</v>
      </c>
      <c r="B451" s="203"/>
      <c r="C451" s="5" t="s">
        <v>51</v>
      </c>
      <c r="D451" s="23" t="s">
        <v>716</v>
      </c>
      <c r="E451" s="30"/>
      <c r="F451" s="69"/>
      <c r="G451" s="69"/>
      <c r="H451" s="69"/>
    </row>
    <row r="452" spans="1:8" hidden="1" x14ac:dyDescent="0.2">
      <c r="A452" s="203" t="s">
        <v>337</v>
      </c>
      <c r="B452" s="203"/>
      <c r="C452" s="5" t="s">
        <v>53</v>
      </c>
      <c r="D452" s="23" t="s">
        <v>716</v>
      </c>
      <c r="E452" s="30"/>
      <c r="F452" s="69"/>
      <c r="G452" s="69"/>
      <c r="H452" s="69"/>
    </row>
    <row r="453" spans="1:8" hidden="1" x14ac:dyDescent="0.2">
      <c r="A453" s="203" t="s">
        <v>339</v>
      </c>
      <c r="B453" s="203"/>
      <c r="C453" s="5" t="s">
        <v>55</v>
      </c>
      <c r="D453" s="23" t="s">
        <v>716</v>
      </c>
      <c r="E453" s="30"/>
      <c r="F453" s="69"/>
      <c r="G453" s="69"/>
      <c r="H453" s="69"/>
    </row>
    <row r="454" spans="1:8" ht="25.5" hidden="1" x14ac:dyDescent="0.2">
      <c r="A454" s="203" t="s">
        <v>342</v>
      </c>
      <c r="B454" s="203"/>
      <c r="C454" s="5" t="s">
        <v>717</v>
      </c>
      <c r="D454" s="23" t="s">
        <v>718</v>
      </c>
      <c r="E454" s="30"/>
      <c r="F454" s="69"/>
      <c r="G454" s="69"/>
      <c r="H454" s="69"/>
    </row>
    <row r="455" spans="1:8" ht="25.5" hidden="1" x14ac:dyDescent="0.2">
      <c r="A455" s="203" t="s">
        <v>345</v>
      </c>
      <c r="B455" s="203"/>
      <c r="C455" s="5" t="s">
        <v>719</v>
      </c>
      <c r="D455" s="23" t="s">
        <v>718</v>
      </c>
      <c r="E455" s="30"/>
      <c r="F455" s="69"/>
      <c r="G455" s="69"/>
      <c r="H455" s="69"/>
    </row>
    <row r="456" spans="1:8" ht="25.5" hidden="1" x14ac:dyDescent="0.2">
      <c r="A456" s="203" t="s">
        <v>347</v>
      </c>
      <c r="B456" s="203"/>
      <c r="C456" s="5" t="s">
        <v>720</v>
      </c>
      <c r="D456" s="23" t="s">
        <v>721</v>
      </c>
      <c r="E456" s="30"/>
      <c r="F456" s="69">
        <f>SUM(F457:F466)</f>
        <v>0</v>
      </c>
      <c r="G456" s="69">
        <f>SUM(G457:G466)</f>
        <v>0</v>
      </c>
      <c r="H456" s="69">
        <f>SUM(H457:H466)</f>
        <v>0</v>
      </c>
    </row>
    <row r="457" spans="1:8" hidden="1" x14ac:dyDescent="0.2">
      <c r="A457" s="203" t="s">
        <v>349</v>
      </c>
      <c r="B457" s="203"/>
      <c r="C457" s="5" t="s">
        <v>442</v>
      </c>
      <c r="D457" s="3" t="s">
        <v>721</v>
      </c>
      <c r="E457" s="30"/>
      <c r="F457" s="69"/>
      <c r="G457" s="69"/>
      <c r="H457" s="69"/>
    </row>
    <row r="458" spans="1:8" hidden="1" x14ac:dyDescent="0.2">
      <c r="A458" s="203" t="s">
        <v>351</v>
      </c>
      <c r="B458" s="203"/>
      <c r="C458" s="5" t="s">
        <v>444</v>
      </c>
      <c r="D458" s="3" t="s">
        <v>721</v>
      </c>
      <c r="E458" s="30"/>
      <c r="F458" s="69"/>
      <c r="G458" s="69"/>
      <c r="H458" s="69"/>
    </row>
    <row r="459" spans="1:8" hidden="1" x14ac:dyDescent="0.2">
      <c r="A459" s="203" t="s">
        <v>354</v>
      </c>
      <c r="B459" s="203"/>
      <c r="C459" s="5" t="s">
        <v>446</v>
      </c>
      <c r="D459" s="3" t="s">
        <v>721</v>
      </c>
      <c r="E459" s="30"/>
      <c r="F459" s="69"/>
      <c r="G459" s="69"/>
      <c r="H459" s="69"/>
    </row>
    <row r="460" spans="1:8" hidden="1" x14ac:dyDescent="0.2">
      <c r="A460" s="203" t="s">
        <v>356</v>
      </c>
      <c r="B460" s="203"/>
      <c r="C460" s="3" t="s">
        <v>448</v>
      </c>
      <c r="D460" s="3" t="s">
        <v>721</v>
      </c>
      <c r="E460" s="24"/>
      <c r="F460" s="66"/>
      <c r="G460" s="66"/>
      <c r="H460" s="66"/>
    </row>
    <row r="461" spans="1:8" hidden="1" x14ac:dyDescent="0.2">
      <c r="A461" s="203" t="s">
        <v>359</v>
      </c>
      <c r="B461" s="203"/>
      <c r="C461" s="3" t="s">
        <v>450</v>
      </c>
      <c r="D461" s="3" t="s">
        <v>721</v>
      </c>
      <c r="E461" s="24"/>
      <c r="F461" s="66"/>
      <c r="G461" s="66"/>
      <c r="H461" s="66"/>
    </row>
    <row r="462" spans="1:8" ht="25.5" hidden="1" x14ac:dyDescent="0.2">
      <c r="A462" s="203" t="s">
        <v>361</v>
      </c>
      <c r="B462" s="203"/>
      <c r="C462" s="3" t="s">
        <v>452</v>
      </c>
      <c r="D462" s="3" t="s">
        <v>721</v>
      </c>
      <c r="E462" s="24"/>
      <c r="F462" s="66"/>
      <c r="G462" s="66"/>
      <c r="H462" s="66"/>
    </row>
    <row r="463" spans="1:8" hidden="1" x14ac:dyDescent="0.2">
      <c r="A463" s="203" t="s">
        <v>363</v>
      </c>
      <c r="B463" s="203"/>
      <c r="C463" s="5" t="s">
        <v>454</v>
      </c>
      <c r="D463" s="3" t="s">
        <v>721</v>
      </c>
      <c r="E463" s="30"/>
      <c r="F463" s="69"/>
      <c r="G463" s="69"/>
      <c r="H463" s="69"/>
    </row>
    <row r="464" spans="1:8" hidden="1" x14ac:dyDescent="0.2">
      <c r="A464" s="203" t="s">
        <v>365</v>
      </c>
      <c r="B464" s="203"/>
      <c r="C464" s="5" t="s">
        <v>456</v>
      </c>
      <c r="D464" s="3" t="s">
        <v>721</v>
      </c>
      <c r="E464" s="30"/>
      <c r="F464" s="69"/>
      <c r="G464" s="69"/>
      <c r="H464" s="69"/>
    </row>
    <row r="465" spans="1:8" hidden="1" x14ac:dyDescent="0.2">
      <c r="A465" s="203" t="s">
        <v>367</v>
      </c>
      <c r="B465" s="203"/>
      <c r="C465" s="5" t="s">
        <v>458</v>
      </c>
      <c r="D465" s="3" t="s">
        <v>721</v>
      </c>
      <c r="E465" s="30"/>
      <c r="F465" s="69"/>
      <c r="G465" s="69"/>
      <c r="H465" s="69"/>
    </row>
    <row r="466" spans="1:8" hidden="1" x14ac:dyDescent="0.2">
      <c r="A466" s="203" t="s">
        <v>369</v>
      </c>
      <c r="B466" s="203"/>
      <c r="C466" s="5" t="s">
        <v>460</v>
      </c>
      <c r="D466" s="3" t="s">
        <v>721</v>
      </c>
      <c r="E466" s="30"/>
      <c r="F466" s="69"/>
      <c r="G466" s="69"/>
      <c r="H466" s="69"/>
    </row>
    <row r="467" spans="1:8" hidden="1" x14ac:dyDescent="0.2">
      <c r="A467" s="203" t="s">
        <v>371</v>
      </c>
      <c r="B467" s="203"/>
      <c r="C467" s="5" t="s">
        <v>722</v>
      </c>
      <c r="D467" s="23" t="s">
        <v>723</v>
      </c>
      <c r="E467" s="30"/>
      <c r="F467" s="69"/>
      <c r="G467" s="69"/>
      <c r="H467" s="69"/>
    </row>
    <row r="468" spans="1:8" hidden="1" x14ac:dyDescent="0.2">
      <c r="A468" s="203" t="s">
        <v>374</v>
      </c>
      <c r="B468" s="203"/>
      <c r="C468" s="5" t="s">
        <v>724</v>
      </c>
      <c r="D468" s="23" t="s">
        <v>725</v>
      </c>
      <c r="E468" s="30"/>
      <c r="F468" s="69"/>
      <c r="G468" s="69"/>
      <c r="H468" s="69"/>
    </row>
    <row r="469" spans="1:8" ht="25.5" hidden="1" x14ac:dyDescent="0.2">
      <c r="A469" s="203" t="s">
        <v>377</v>
      </c>
      <c r="B469" s="203"/>
      <c r="C469" s="5" t="s">
        <v>726</v>
      </c>
      <c r="D469" s="23" t="s">
        <v>727</v>
      </c>
      <c r="E469" s="30"/>
      <c r="F469" s="69">
        <f>SUM(F470:F479)</f>
        <v>0</v>
      </c>
      <c r="G469" s="69">
        <f>SUM(G470:G479)</f>
        <v>0</v>
      </c>
      <c r="H469" s="69">
        <f>SUM(H470:H479)</f>
        <v>0</v>
      </c>
    </row>
    <row r="470" spans="1:8" hidden="1" x14ac:dyDescent="0.2">
      <c r="A470" s="203" t="s">
        <v>380</v>
      </c>
      <c r="B470" s="203"/>
      <c r="C470" s="5" t="s">
        <v>442</v>
      </c>
      <c r="D470" s="3" t="s">
        <v>727</v>
      </c>
      <c r="E470" s="30"/>
      <c r="F470" s="69"/>
      <c r="G470" s="69"/>
      <c r="H470" s="69"/>
    </row>
    <row r="471" spans="1:8" hidden="1" x14ac:dyDescent="0.2">
      <c r="A471" s="203" t="s">
        <v>383</v>
      </c>
      <c r="B471" s="203"/>
      <c r="C471" s="5" t="s">
        <v>444</v>
      </c>
      <c r="D471" s="3" t="s">
        <v>727</v>
      </c>
      <c r="E471" s="30"/>
      <c r="F471" s="69"/>
      <c r="G471" s="69"/>
      <c r="H471" s="69"/>
    </row>
    <row r="472" spans="1:8" hidden="1" x14ac:dyDescent="0.2">
      <c r="A472" s="203" t="s">
        <v>384</v>
      </c>
      <c r="B472" s="203"/>
      <c r="C472" s="5" t="s">
        <v>446</v>
      </c>
      <c r="D472" s="3" t="s">
        <v>727</v>
      </c>
      <c r="E472" s="30"/>
      <c r="F472" s="69"/>
      <c r="G472" s="69"/>
      <c r="H472" s="69"/>
    </row>
    <row r="473" spans="1:8" hidden="1" x14ac:dyDescent="0.2">
      <c r="A473" s="203" t="s">
        <v>386</v>
      </c>
      <c r="B473" s="203"/>
      <c r="C473" s="3" t="s">
        <v>448</v>
      </c>
      <c r="D473" s="3" t="s">
        <v>727</v>
      </c>
      <c r="E473" s="24"/>
      <c r="F473" s="66"/>
      <c r="G473" s="66"/>
      <c r="H473" s="66"/>
    </row>
    <row r="474" spans="1:8" hidden="1" x14ac:dyDescent="0.2">
      <c r="A474" s="203" t="s">
        <v>388</v>
      </c>
      <c r="B474" s="203"/>
      <c r="C474" s="3" t="s">
        <v>450</v>
      </c>
      <c r="D474" s="3" t="s">
        <v>727</v>
      </c>
      <c r="E474" s="24"/>
      <c r="F474" s="66"/>
      <c r="G474" s="66"/>
      <c r="H474" s="66"/>
    </row>
    <row r="475" spans="1:8" ht="25.5" hidden="1" x14ac:dyDescent="0.2">
      <c r="A475" s="203" t="s">
        <v>391</v>
      </c>
      <c r="B475" s="203"/>
      <c r="C475" s="3" t="s">
        <v>452</v>
      </c>
      <c r="D475" s="3" t="s">
        <v>727</v>
      </c>
      <c r="E475" s="24"/>
      <c r="F475" s="66"/>
      <c r="G475" s="66"/>
      <c r="H475" s="66"/>
    </row>
    <row r="476" spans="1:8" hidden="1" x14ac:dyDescent="0.2">
      <c r="A476" s="203" t="s">
        <v>393</v>
      </c>
      <c r="B476" s="203"/>
      <c r="C476" s="5" t="s">
        <v>454</v>
      </c>
      <c r="D476" s="3" t="s">
        <v>727</v>
      </c>
      <c r="E476" s="30"/>
      <c r="F476" s="69"/>
      <c r="G476" s="69"/>
      <c r="H476" s="69"/>
    </row>
    <row r="477" spans="1:8" hidden="1" x14ac:dyDescent="0.2">
      <c r="A477" s="203" t="s">
        <v>395</v>
      </c>
      <c r="B477" s="203"/>
      <c r="C477" s="5" t="s">
        <v>456</v>
      </c>
      <c r="D477" s="3" t="s">
        <v>727</v>
      </c>
      <c r="E477" s="30"/>
      <c r="F477" s="69"/>
      <c r="G477" s="69"/>
      <c r="H477" s="69"/>
    </row>
    <row r="478" spans="1:8" hidden="1" x14ac:dyDescent="0.2">
      <c r="A478" s="203" t="s">
        <v>397</v>
      </c>
      <c r="B478" s="203"/>
      <c r="C478" s="5" t="s">
        <v>458</v>
      </c>
      <c r="D478" s="3" t="s">
        <v>727</v>
      </c>
      <c r="E478" s="30"/>
      <c r="F478" s="69"/>
      <c r="G478" s="69"/>
      <c r="H478" s="69"/>
    </row>
    <row r="479" spans="1:8" hidden="1" x14ac:dyDescent="0.2">
      <c r="A479" s="203" t="s">
        <v>399</v>
      </c>
      <c r="B479" s="203"/>
      <c r="C479" s="5" t="s">
        <v>460</v>
      </c>
      <c r="D479" s="3" t="s">
        <v>727</v>
      </c>
      <c r="E479" s="30"/>
      <c r="F479" s="69"/>
      <c r="G479" s="69"/>
      <c r="H479" s="69"/>
    </row>
    <row r="480" spans="1:8" hidden="1" x14ac:dyDescent="0.2">
      <c r="A480" s="203" t="s">
        <v>402</v>
      </c>
      <c r="B480" s="203"/>
      <c r="C480" s="5" t="s">
        <v>728</v>
      </c>
      <c r="D480" s="23" t="s">
        <v>729</v>
      </c>
      <c r="E480" s="30"/>
      <c r="F480" s="69"/>
      <c r="G480" s="69"/>
      <c r="H480" s="69"/>
    </row>
    <row r="481" spans="1:8" ht="25.5" hidden="1" x14ac:dyDescent="0.2">
      <c r="A481" s="206" t="s">
        <v>404</v>
      </c>
      <c r="B481" s="206"/>
      <c r="C481" s="7" t="s">
        <v>730</v>
      </c>
      <c r="D481" s="20" t="s">
        <v>731</v>
      </c>
      <c r="E481" s="34"/>
      <c r="F481" s="72">
        <f>F417+F419+F420+F421+F432+F443+F454+F456+F467+F468+F469+F480</f>
        <v>0</v>
      </c>
      <c r="G481" s="72">
        <f>G417+G419+G420+G421+G432+G443+G454+G456+G467+G468+G469+G480</f>
        <v>0</v>
      </c>
      <c r="H481" s="72">
        <f>H417+H419+H420+H421+H432+H443+H454+H456+H467+H468+H469+H480</f>
        <v>0</v>
      </c>
    </row>
    <row r="482" spans="1:8" hidden="1" x14ac:dyDescent="0.2">
      <c r="A482" s="203" t="s">
        <v>406</v>
      </c>
      <c r="B482" s="203"/>
      <c r="C482" s="5" t="s">
        <v>732</v>
      </c>
      <c r="D482" s="23" t="s">
        <v>733</v>
      </c>
      <c r="E482" s="30"/>
      <c r="F482" s="69"/>
      <c r="G482" s="69"/>
      <c r="H482" s="69"/>
    </row>
    <row r="483" spans="1:8" hidden="1" x14ac:dyDescent="0.2">
      <c r="A483" s="203" t="s">
        <v>408</v>
      </c>
      <c r="B483" s="203"/>
      <c r="C483" s="5" t="s">
        <v>734</v>
      </c>
      <c r="D483" s="23" t="s">
        <v>735</v>
      </c>
      <c r="E483" s="30"/>
      <c r="F483" s="69"/>
      <c r="G483" s="69"/>
      <c r="H483" s="69"/>
    </row>
    <row r="484" spans="1:8" hidden="1" x14ac:dyDescent="0.2">
      <c r="A484" s="203" t="s">
        <v>411</v>
      </c>
      <c r="B484" s="203"/>
      <c r="C484" s="5" t="s">
        <v>736</v>
      </c>
      <c r="D484" s="23" t="s">
        <v>735</v>
      </c>
      <c r="E484" s="30"/>
      <c r="F484" s="69"/>
      <c r="G484" s="69"/>
      <c r="H484" s="69"/>
    </row>
    <row r="485" spans="1:8" hidden="1" x14ac:dyDescent="0.2">
      <c r="A485" s="203" t="s">
        <v>414</v>
      </c>
      <c r="B485" s="203"/>
      <c r="C485" s="3" t="s">
        <v>737</v>
      </c>
      <c r="D485" s="23" t="s">
        <v>738</v>
      </c>
      <c r="E485" s="24"/>
      <c r="F485" s="66"/>
      <c r="G485" s="66"/>
      <c r="H485" s="66"/>
    </row>
    <row r="486" spans="1:8" hidden="1" x14ac:dyDescent="0.2">
      <c r="A486" s="203" t="s">
        <v>416</v>
      </c>
      <c r="B486" s="203"/>
      <c r="C486" s="5" t="s">
        <v>739</v>
      </c>
      <c r="D486" s="23" t="s">
        <v>740</v>
      </c>
      <c r="E486" s="30"/>
      <c r="F486" s="69"/>
      <c r="G486" s="69"/>
      <c r="H486" s="69"/>
    </row>
    <row r="487" spans="1:8" hidden="1" x14ac:dyDescent="0.2">
      <c r="A487" s="203" t="s">
        <v>419</v>
      </c>
      <c r="B487" s="203"/>
      <c r="C487" s="5" t="s">
        <v>741</v>
      </c>
      <c r="D487" s="23" t="s">
        <v>742</v>
      </c>
      <c r="E487" s="30"/>
      <c r="F487" s="69"/>
      <c r="G487" s="69"/>
      <c r="H487" s="69"/>
    </row>
    <row r="488" spans="1:8" hidden="1" x14ac:dyDescent="0.2">
      <c r="A488" s="203" t="s">
        <v>421</v>
      </c>
      <c r="B488" s="203"/>
      <c r="C488" s="3" t="s">
        <v>743</v>
      </c>
      <c r="D488" s="23" t="s">
        <v>744</v>
      </c>
      <c r="E488" s="24"/>
      <c r="F488" s="66"/>
      <c r="G488" s="66"/>
      <c r="H488" s="66"/>
    </row>
    <row r="489" spans="1:8" hidden="1" x14ac:dyDescent="0.2">
      <c r="A489" s="203" t="s">
        <v>424</v>
      </c>
      <c r="B489" s="203"/>
      <c r="C489" s="3" t="s">
        <v>745</v>
      </c>
      <c r="D489" s="23" t="s">
        <v>746</v>
      </c>
      <c r="E489" s="24"/>
      <c r="F489" s="66"/>
      <c r="G489" s="66"/>
      <c r="H489" s="66"/>
    </row>
    <row r="490" spans="1:8" hidden="1" x14ac:dyDescent="0.2">
      <c r="A490" s="206" t="s">
        <v>427</v>
      </c>
      <c r="B490" s="206"/>
      <c r="C490" s="7" t="s">
        <v>747</v>
      </c>
      <c r="D490" s="20" t="s">
        <v>748</v>
      </c>
      <c r="E490" s="34"/>
      <c r="F490" s="72">
        <f>F482+F483+F485+F486+F487+F488+F489</f>
        <v>0</v>
      </c>
      <c r="G490" s="72">
        <f>G482+G483+G485+G486+G487+G488+G489</f>
        <v>0</v>
      </c>
      <c r="H490" s="72">
        <f>H482+H483+H485+H486+H487+H488+H489</f>
        <v>0</v>
      </c>
    </row>
    <row r="491" spans="1:8" hidden="1" x14ac:dyDescent="0.2">
      <c r="A491" s="203" t="s">
        <v>429</v>
      </c>
      <c r="B491" s="203"/>
      <c r="C491" s="5" t="s">
        <v>749</v>
      </c>
      <c r="D491" s="23" t="s">
        <v>750</v>
      </c>
      <c r="E491" s="30"/>
      <c r="F491" s="69"/>
      <c r="G491" s="69"/>
      <c r="H491" s="69"/>
    </row>
    <row r="492" spans="1:8" hidden="1" x14ac:dyDescent="0.2">
      <c r="A492" s="203" t="s">
        <v>432</v>
      </c>
      <c r="B492" s="203"/>
      <c r="C492" s="5" t="s">
        <v>751</v>
      </c>
      <c r="D492" s="23" t="s">
        <v>752</v>
      </c>
      <c r="E492" s="30"/>
      <c r="F492" s="69"/>
      <c r="G492" s="69"/>
      <c r="H492" s="69"/>
    </row>
    <row r="493" spans="1:8" hidden="1" x14ac:dyDescent="0.2">
      <c r="A493" s="203" t="s">
        <v>435</v>
      </c>
      <c r="B493" s="203"/>
      <c r="C493" s="5" t="s">
        <v>753</v>
      </c>
      <c r="D493" s="23" t="s">
        <v>754</v>
      </c>
      <c r="E493" s="30"/>
      <c r="F493" s="69"/>
      <c r="G493" s="69"/>
      <c r="H493" s="69"/>
    </row>
    <row r="494" spans="1:8" hidden="1" x14ac:dyDescent="0.2">
      <c r="A494" s="203" t="s">
        <v>438</v>
      </c>
      <c r="B494" s="203"/>
      <c r="C494" s="5" t="s">
        <v>755</v>
      </c>
      <c r="D494" s="23" t="s">
        <v>756</v>
      </c>
      <c r="E494" s="30"/>
      <c r="F494" s="69"/>
      <c r="G494" s="69"/>
      <c r="H494" s="69"/>
    </row>
    <row r="495" spans="1:8" hidden="1" x14ac:dyDescent="0.2">
      <c r="A495" s="206" t="s">
        <v>441</v>
      </c>
      <c r="B495" s="206"/>
      <c r="C495" s="7" t="s">
        <v>757</v>
      </c>
      <c r="D495" s="20" t="s">
        <v>758</v>
      </c>
      <c r="E495" s="34"/>
      <c r="F495" s="72">
        <f>SUM(F491:F494)</f>
        <v>0</v>
      </c>
      <c r="G495" s="72">
        <f>SUM(G491:G494)</f>
        <v>0</v>
      </c>
      <c r="H495" s="72">
        <f>SUM(H491:H494)</f>
        <v>0</v>
      </c>
    </row>
    <row r="496" spans="1:8" ht="25.5" hidden="1" x14ac:dyDescent="0.2">
      <c r="A496" s="203" t="s">
        <v>443</v>
      </c>
      <c r="B496" s="203"/>
      <c r="C496" s="5" t="s">
        <v>759</v>
      </c>
      <c r="D496" s="23" t="s">
        <v>760</v>
      </c>
      <c r="E496" s="30"/>
      <c r="F496" s="69"/>
      <c r="G496" s="69"/>
      <c r="H496" s="69"/>
    </row>
    <row r="497" spans="1:8" ht="25.5" hidden="1" x14ac:dyDescent="0.2">
      <c r="A497" s="203" t="s">
        <v>445</v>
      </c>
      <c r="B497" s="203"/>
      <c r="C497" s="5" t="s">
        <v>761</v>
      </c>
      <c r="D497" s="23" t="s">
        <v>762</v>
      </c>
      <c r="E497" s="30"/>
      <c r="F497" s="69">
        <f>SUM(F498:F507)</f>
        <v>0</v>
      </c>
      <c r="G497" s="69">
        <f>SUM(G498:G507)</f>
        <v>0</v>
      </c>
      <c r="H497" s="69">
        <f>SUM(H498:H507)</f>
        <v>0</v>
      </c>
    </row>
    <row r="498" spans="1:8" hidden="1" x14ac:dyDescent="0.2">
      <c r="A498" s="203" t="s">
        <v>447</v>
      </c>
      <c r="B498" s="203"/>
      <c r="C498" s="5" t="s">
        <v>37</v>
      </c>
      <c r="D498" s="23" t="s">
        <v>762</v>
      </c>
      <c r="E498" s="30"/>
      <c r="F498" s="69"/>
      <c r="G498" s="69"/>
      <c r="H498" s="69"/>
    </row>
    <row r="499" spans="1:8" hidden="1" x14ac:dyDescent="0.2">
      <c r="A499" s="203" t="s">
        <v>449</v>
      </c>
      <c r="B499" s="203"/>
      <c r="C499" s="5" t="s">
        <v>39</v>
      </c>
      <c r="D499" s="23" t="s">
        <v>762</v>
      </c>
      <c r="E499" s="30"/>
      <c r="F499" s="69"/>
      <c r="G499" s="69"/>
      <c r="H499" s="69"/>
    </row>
    <row r="500" spans="1:8" ht="25.5" hidden="1" x14ac:dyDescent="0.2">
      <c r="A500" s="203" t="s">
        <v>451</v>
      </c>
      <c r="B500" s="203"/>
      <c r="C500" s="5" t="s">
        <v>41</v>
      </c>
      <c r="D500" s="23" t="s">
        <v>762</v>
      </c>
      <c r="E500" s="30"/>
      <c r="F500" s="69"/>
      <c r="G500" s="69"/>
      <c r="H500" s="69"/>
    </row>
    <row r="501" spans="1:8" hidden="1" x14ac:dyDescent="0.2">
      <c r="A501" s="203" t="s">
        <v>453</v>
      </c>
      <c r="B501" s="203"/>
      <c r="C501" s="5" t="s">
        <v>43</v>
      </c>
      <c r="D501" s="23" t="s">
        <v>762</v>
      </c>
      <c r="E501" s="30"/>
      <c r="F501" s="69"/>
      <c r="G501" s="69"/>
      <c r="H501" s="69"/>
    </row>
    <row r="502" spans="1:8" hidden="1" x14ac:dyDescent="0.2">
      <c r="A502" s="203" t="s">
        <v>455</v>
      </c>
      <c r="B502" s="203"/>
      <c r="C502" s="5" t="s">
        <v>45</v>
      </c>
      <c r="D502" s="23" t="s">
        <v>762</v>
      </c>
      <c r="E502" s="30"/>
      <c r="F502" s="69"/>
      <c r="G502" s="69"/>
      <c r="H502" s="69"/>
    </row>
    <row r="503" spans="1:8" hidden="1" x14ac:dyDescent="0.2">
      <c r="A503" s="203" t="s">
        <v>457</v>
      </c>
      <c r="B503" s="203"/>
      <c r="C503" s="5" t="s">
        <v>47</v>
      </c>
      <c r="D503" s="23" t="s">
        <v>762</v>
      </c>
      <c r="E503" s="30"/>
      <c r="F503" s="69"/>
      <c r="G503" s="69"/>
      <c r="H503" s="69"/>
    </row>
    <row r="504" spans="1:8" hidden="1" x14ac:dyDescent="0.2">
      <c r="A504" s="203" t="s">
        <v>459</v>
      </c>
      <c r="B504" s="203"/>
      <c r="C504" s="5" t="s">
        <v>49</v>
      </c>
      <c r="D504" s="23" t="s">
        <v>762</v>
      </c>
      <c r="E504" s="30"/>
      <c r="F504" s="69"/>
      <c r="G504" s="69"/>
      <c r="H504" s="69"/>
    </row>
    <row r="505" spans="1:8" hidden="1" x14ac:dyDescent="0.2">
      <c r="A505" s="203" t="s">
        <v>461</v>
      </c>
      <c r="B505" s="203"/>
      <c r="C505" s="5" t="s">
        <v>51</v>
      </c>
      <c r="D505" s="23" t="s">
        <v>762</v>
      </c>
      <c r="E505" s="30"/>
      <c r="F505" s="69"/>
      <c r="G505" s="69"/>
      <c r="H505" s="69"/>
    </row>
    <row r="506" spans="1:8" hidden="1" x14ac:dyDescent="0.2">
      <c r="A506" s="203" t="s">
        <v>464</v>
      </c>
      <c r="B506" s="203"/>
      <c r="C506" s="5" t="s">
        <v>53</v>
      </c>
      <c r="D506" s="23" t="s">
        <v>762</v>
      </c>
      <c r="E506" s="30"/>
      <c r="F506" s="69"/>
      <c r="G506" s="69"/>
      <c r="H506" s="69"/>
    </row>
    <row r="507" spans="1:8" hidden="1" x14ac:dyDescent="0.2">
      <c r="A507" s="203" t="s">
        <v>465</v>
      </c>
      <c r="B507" s="203"/>
      <c r="C507" s="5" t="s">
        <v>55</v>
      </c>
      <c r="D507" s="23" t="s">
        <v>762</v>
      </c>
      <c r="E507" s="30"/>
      <c r="F507" s="69"/>
      <c r="G507" s="69"/>
      <c r="H507" s="69"/>
    </row>
    <row r="508" spans="1:8" ht="25.5" hidden="1" x14ac:dyDescent="0.2">
      <c r="A508" s="203" t="s">
        <v>466</v>
      </c>
      <c r="B508" s="203"/>
      <c r="C508" s="5" t="s">
        <v>763</v>
      </c>
      <c r="D508" s="23" t="s">
        <v>764</v>
      </c>
      <c r="E508" s="30"/>
      <c r="F508" s="69">
        <f>SUM(F509:F518)</f>
        <v>0</v>
      </c>
      <c r="G508" s="69">
        <f>SUM(G509:G518)</f>
        <v>0</v>
      </c>
      <c r="H508" s="69">
        <f>SUM(H509:H518)</f>
        <v>0</v>
      </c>
    </row>
    <row r="509" spans="1:8" hidden="1" x14ac:dyDescent="0.2">
      <c r="A509" s="203" t="s">
        <v>467</v>
      </c>
      <c r="B509" s="203"/>
      <c r="C509" s="5" t="s">
        <v>37</v>
      </c>
      <c r="D509" s="23" t="s">
        <v>764</v>
      </c>
      <c r="E509" s="30"/>
      <c r="F509" s="69"/>
      <c r="G509" s="69"/>
      <c r="H509" s="69"/>
    </row>
    <row r="510" spans="1:8" hidden="1" x14ac:dyDescent="0.2">
      <c r="A510" s="203" t="s">
        <v>468</v>
      </c>
      <c r="B510" s="203"/>
      <c r="C510" s="5" t="s">
        <v>39</v>
      </c>
      <c r="D510" s="23" t="s">
        <v>764</v>
      </c>
      <c r="E510" s="30"/>
      <c r="F510" s="69"/>
      <c r="G510" s="69"/>
      <c r="H510" s="69"/>
    </row>
    <row r="511" spans="1:8" ht="25.5" hidden="1" x14ac:dyDescent="0.2">
      <c r="A511" s="203" t="s">
        <v>469</v>
      </c>
      <c r="B511" s="203"/>
      <c r="C511" s="5" t="s">
        <v>41</v>
      </c>
      <c r="D511" s="23" t="s">
        <v>764</v>
      </c>
      <c r="E511" s="30"/>
      <c r="F511" s="69"/>
      <c r="G511" s="69"/>
      <c r="H511" s="69"/>
    </row>
    <row r="512" spans="1:8" hidden="1" x14ac:dyDescent="0.2">
      <c r="A512" s="203" t="s">
        <v>470</v>
      </c>
      <c r="B512" s="203"/>
      <c r="C512" s="5" t="s">
        <v>43</v>
      </c>
      <c r="D512" s="23" t="s">
        <v>764</v>
      </c>
      <c r="E512" s="30"/>
      <c r="F512" s="69"/>
      <c r="G512" s="69"/>
      <c r="H512" s="69"/>
    </row>
    <row r="513" spans="1:8" hidden="1" x14ac:dyDescent="0.2">
      <c r="A513" s="203" t="s">
        <v>471</v>
      </c>
      <c r="B513" s="203"/>
      <c r="C513" s="5" t="s">
        <v>45</v>
      </c>
      <c r="D513" s="23" t="s">
        <v>764</v>
      </c>
      <c r="E513" s="30"/>
      <c r="F513" s="69"/>
      <c r="G513" s="69"/>
      <c r="H513" s="69"/>
    </row>
    <row r="514" spans="1:8" hidden="1" x14ac:dyDescent="0.2">
      <c r="A514" s="203" t="s">
        <v>472</v>
      </c>
      <c r="B514" s="203"/>
      <c r="C514" s="5" t="s">
        <v>47</v>
      </c>
      <c r="D514" s="23" t="s">
        <v>764</v>
      </c>
      <c r="E514" s="30"/>
      <c r="F514" s="69"/>
      <c r="G514" s="69"/>
      <c r="H514" s="69"/>
    </row>
    <row r="515" spans="1:8" hidden="1" x14ac:dyDescent="0.2">
      <c r="A515" s="203" t="s">
        <v>473</v>
      </c>
      <c r="B515" s="203"/>
      <c r="C515" s="5" t="s">
        <v>49</v>
      </c>
      <c r="D515" s="23" t="s">
        <v>764</v>
      </c>
      <c r="E515" s="30"/>
      <c r="F515" s="69"/>
      <c r="G515" s="69"/>
      <c r="H515" s="69"/>
    </row>
    <row r="516" spans="1:8" hidden="1" x14ac:dyDescent="0.2">
      <c r="A516" s="203" t="s">
        <v>474</v>
      </c>
      <c r="B516" s="203"/>
      <c r="C516" s="5" t="s">
        <v>51</v>
      </c>
      <c r="D516" s="23" t="s">
        <v>764</v>
      </c>
      <c r="E516" s="30"/>
      <c r="F516" s="69"/>
      <c r="G516" s="69"/>
      <c r="H516" s="69"/>
    </row>
    <row r="517" spans="1:8" hidden="1" x14ac:dyDescent="0.2">
      <c r="A517" s="203" t="s">
        <v>477</v>
      </c>
      <c r="B517" s="203"/>
      <c r="C517" s="5" t="s">
        <v>53</v>
      </c>
      <c r="D517" s="23" t="s">
        <v>764</v>
      </c>
      <c r="E517" s="30"/>
      <c r="F517" s="69"/>
      <c r="G517" s="69"/>
      <c r="H517" s="69"/>
    </row>
    <row r="518" spans="1:8" hidden="1" x14ac:dyDescent="0.2">
      <c r="A518" s="203" t="s">
        <v>480</v>
      </c>
      <c r="B518" s="203"/>
      <c r="C518" s="5" t="s">
        <v>55</v>
      </c>
      <c r="D518" s="23" t="s">
        <v>764</v>
      </c>
      <c r="E518" s="30"/>
      <c r="F518" s="69"/>
      <c r="G518" s="69"/>
      <c r="H518" s="69"/>
    </row>
    <row r="519" spans="1:8" ht="25.5" hidden="1" x14ac:dyDescent="0.2">
      <c r="A519" s="203" t="s">
        <v>483</v>
      </c>
      <c r="B519" s="203"/>
      <c r="C519" s="5" t="s">
        <v>765</v>
      </c>
      <c r="D519" s="23" t="s">
        <v>766</v>
      </c>
      <c r="E519" s="30"/>
      <c r="F519" s="69">
        <f>SUM(F520:F529)</f>
        <v>0</v>
      </c>
      <c r="G519" s="69">
        <f>SUM(G520:G529)</f>
        <v>0</v>
      </c>
      <c r="H519" s="69">
        <f>SUM(H520:H529)</f>
        <v>0</v>
      </c>
    </row>
    <row r="520" spans="1:8" hidden="1" x14ac:dyDescent="0.2">
      <c r="A520" s="203" t="s">
        <v>484</v>
      </c>
      <c r="B520" s="203"/>
      <c r="C520" s="5" t="s">
        <v>37</v>
      </c>
      <c r="D520" s="23" t="s">
        <v>766</v>
      </c>
      <c r="E520" s="30"/>
      <c r="F520" s="69"/>
      <c r="G520" s="69"/>
      <c r="H520" s="69"/>
    </row>
    <row r="521" spans="1:8" hidden="1" x14ac:dyDescent="0.2">
      <c r="A521" s="203" t="s">
        <v>485</v>
      </c>
      <c r="B521" s="203"/>
      <c r="C521" s="5" t="s">
        <v>39</v>
      </c>
      <c r="D521" s="23" t="s">
        <v>766</v>
      </c>
      <c r="E521" s="30"/>
      <c r="F521" s="69"/>
      <c r="G521" s="69"/>
      <c r="H521" s="69"/>
    </row>
    <row r="522" spans="1:8" ht="25.5" hidden="1" x14ac:dyDescent="0.2">
      <c r="A522" s="203" t="s">
        <v>486</v>
      </c>
      <c r="B522" s="203"/>
      <c r="C522" s="5" t="s">
        <v>41</v>
      </c>
      <c r="D522" s="23" t="s">
        <v>766</v>
      </c>
      <c r="E522" s="30"/>
      <c r="F522" s="69"/>
      <c r="G522" s="69"/>
      <c r="H522" s="69"/>
    </row>
    <row r="523" spans="1:8" hidden="1" x14ac:dyDescent="0.2">
      <c r="A523" s="203" t="s">
        <v>487</v>
      </c>
      <c r="B523" s="203"/>
      <c r="C523" s="5" t="s">
        <v>43</v>
      </c>
      <c r="D523" s="23" t="s">
        <v>766</v>
      </c>
      <c r="E523" s="30"/>
      <c r="F523" s="69"/>
      <c r="G523" s="69"/>
      <c r="H523" s="69"/>
    </row>
    <row r="524" spans="1:8" hidden="1" x14ac:dyDescent="0.2">
      <c r="A524" s="203" t="s">
        <v>488</v>
      </c>
      <c r="B524" s="203"/>
      <c r="C524" s="5" t="s">
        <v>45</v>
      </c>
      <c r="D524" s="23" t="s">
        <v>766</v>
      </c>
      <c r="E524" s="30"/>
      <c r="F524" s="69"/>
      <c r="G524" s="69"/>
      <c r="H524" s="69"/>
    </row>
    <row r="525" spans="1:8" hidden="1" x14ac:dyDescent="0.2">
      <c r="A525" s="203" t="s">
        <v>489</v>
      </c>
      <c r="B525" s="203"/>
      <c r="C525" s="5" t="s">
        <v>47</v>
      </c>
      <c r="D525" s="23" t="s">
        <v>766</v>
      </c>
      <c r="E525" s="30"/>
      <c r="F525" s="69"/>
      <c r="G525" s="69"/>
      <c r="H525" s="69"/>
    </row>
    <row r="526" spans="1:8" hidden="1" x14ac:dyDescent="0.2">
      <c r="A526" s="203" t="s">
        <v>490</v>
      </c>
      <c r="B526" s="203"/>
      <c r="C526" s="5" t="s">
        <v>49</v>
      </c>
      <c r="D526" s="23" t="s">
        <v>766</v>
      </c>
      <c r="E526" s="30"/>
      <c r="F526" s="69"/>
      <c r="G526" s="69"/>
      <c r="H526" s="69"/>
    </row>
    <row r="527" spans="1:8" hidden="1" x14ac:dyDescent="0.2">
      <c r="A527" s="203" t="s">
        <v>491</v>
      </c>
      <c r="B527" s="203"/>
      <c r="C527" s="5" t="s">
        <v>51</v>
      </c>
      <c r="D527" s="23" t="s">
        <v>766</v>
      </c>
      <c r="E527" s="30"/>
      <c r="F527" s="69"/>
      <c r="G527" s="69"/>
      <c r="H527" s="69"/>
    </row>
    <row r="528" spans="1:8" hidden="1" x14ac:dyDescent="0.2">
      <c r="A528" s="203" t="s">
        <v>492</v>
      </c>
      <c r="B528" s="203"/>
      <c r="C528" s="5" t="s">
        <v>53</v>
      </c>
      <c r="D528" s="23" t="s">
        <v>766</v>
      </c>
      <c r="E528" s="30"/>
      <c r="F528" s="69"/>
      <c r="G528" s="69"/>
      <c r="H528" s="69"/>
    </row>
    <row r="529" spans="1:8" hidden="1" x14ac:dyDescent="0.2">
      <c r="A529" s="203" t="s">
        <v>493</v>
      </c>
      <c r="B529" s="203"/>
      <c r="C529" s="5" t="s">
        <v>55</v>
      </c>
      <c r="D529" s="23" t="s">
        <v>766</v>
      </c>
      <c r="E529" s="30"/>
      <c r="F529" s="69"/>
      <c r="G529" s="69"/>
      <c r="H529" s="69"/>
    </row>
    <row r="530" spans="1:8" ht="25.5" hidden="1" x14ac:dyDescent="0.2">
      <c r="A530" s="203" t="s">
        <v>496</v>
      </c>
      <c r="B530" s="203"/>
      <c r="C530" s="5" t="s">
        <v>767</v>
      </c>
      <c r="D530" s="23" t="s">
        <v>768</v>
      </c>
      <c r="E530" s="30"/>
      <c r="F530" s="69"/>
      <c r="G530" s="69"/>
      <c r="H530" s="69"/>
    </row>
    <row r="531" spans="1:8" ht="25.5" hidden="1" x14ac:dyDescent="0.2">
      <c r="A531" s="203" t="s">
        <v>497</v>
      </c>
      <c r="B531" s="203"/>
      <c r="C531" s="5" t="s">
        <v>719</v>
      </c>
      <c r="D531" s="23" t="s">
        <v>768</v>
      </c>
      <c r="E531" s="30"/>
      <c r="F531" s="69"/>
      <c r="G531" s="69"/>
      <c r="H531" s="69"/>
    </row>
    <row r="532" spans="1:8" ht="25.5" hidden="1" x14ac:dyDescent="0.2">
      <c r="A532" s="203" t="s">
        <v>498</v>
      </c>
      <c r="B532" s="203"/>
      <c r="C532" s="5" t="s">
        <v>769</v>
      </c>
      <c r="D532" s="23" t="s">
        <v>770</v>
      </c>
      <c r="E532" s="30"/>
      <c r="F532" s="69">
        <f>SUM(F533:F542)</f>
        <v>0</v>
      </c>
      <c r="G532" s="69">
        <f>SUM(G533:G542)</f>
        <v>0</v>
      </c>
      <c r="H532" s="69">
        <f>SUM(H533:H542)</f>
        <v>0</v>
      </c>
    </row>
    <row r="533" spans="1:8" hidden="1" x14ac:dyDescent="0.2">
      <c r="A533" s="203" t="s">
        <v>499</v>
      </c>
      <c r="B533" s="203"/>
      <c r="C533" s="5" t="s">
        <v>442</v>
      </c>
      <c r="D533" s="3" t="s">
        <v>770</v>
      </c>
      <c r="E533" s="30"/>
      <c r="F533" s="69"/>
      <c r="G533" s="69"/>
      <c r="H533" s="69"/>
    </row>
    <row r="534" spans="1:8" hidden="1" x14ac:dyDescent="0.2">
      <c r="A534" s="203" t="s">
        <v>500</v>
      </c>
      <c r="B534" s="203"/>
      <c r="C534" s="5" t="s">
        <v>444</v>
      </c>
      <c r="D534" s="23" t="s">
        <v>770</v>
      </c>
      <c r="E534" s="30"/>
      <c r="F534" s="69"/>
      <c r="G534" s="69"/>
      <c r="H534" s="69"/>
    </row>
    <row r="535" spans="1:8" hidden="1" x14ac:dyDescent="0.2">
      <c r="A535" s="203" t="s">
        <v>501</v>
      </c>
      <c r="B535" s="203"/>
      <c r="C535" s="5" t="s">
        <v>446</v>
      </c>
      <c r="D535" s="3" t="s">
        <v>770</v>
      </c>
      <c r="E535" s="30"/>
      <c r="F535" s="69"/>
      <c r="G535" s="69"/>
      <c r="H535" s="69"/>
    </row>
    <row r="536" spans="1:8" hidden="1" x14ac:dyDescent="0.2">
      <c r="A536" s="203" t="s">
        <v>502</v>
      </c>
      <c r="B536" s="203"/>
      <c r="C536" s="3" t="s">
        <v>448</v>
      </c>
      <c r="D536" s="23" t="s">
        <v>770</v>
      </c>
      <c r="E536" s="24"/>
      <c r="F536" s="66"/>
      <c r="G536" s="66"/>
      <c r="H536" s="66"/>
    </row>
    <row r="537" spans="1:8" hidden="1" x14ac:dyDescent="0.2">
      <c r="A537" s="203" t="s">
        <v>503</v>
      </c>
      <c r="B537" s="203"/>
      <c r="C537" s="3" t="s">
        <v>450</v>
      </c>
      <c r="D537" s="3" t="s">
        <v>770</v>
      </c>
      <c r="E537" s="24"/>
      <c r="F537" s="66"/>
      <c r="G537" s="66"/>
      <c r="H537" s="66"/>
    </row>
    <row r="538" spans="1:8" ht="25.5" hidden="1" x14ac:dyDescent="0.2">
      <c r="A538" s="203" t="s">
        <v>504</v>
      </c>
      <c r="B538" s="203"/>
      <c r="C538" s="3" t="s">
        <v>452</v>
      </c>
      <c r="D538" s="23" t="s">
        <v>770</v>
      </c>
      <c r="E538" s="24"/>
      <c r="F538" s="66"/>
      <c r="G538" s="66"/>
      <c r="H538" s="66"/>
    </row>
    <row r="539" spans="1:8" hidden="1" x14ac:dyDescent="0.2">
      <c r="A539" s="203" t="s">
        <v>505</v>
      </c>
      <c r="B539" s="203"/>
      <c r="C539" s="5" t="s">
        <v>454</v>
      </c>
      <c r="D539" s="3" t="s">
        <v>770</v>
      </c>
      <c r="E539" s="30"/>
      <c r="F539" s="69"/>
      <c r="G539" s="69"/>
      <c r="H539" s="69"/>
    </row>
    <row r="540" spans="1:8" hidden="1" x14ac:dyDescent="0.2">
      <c r="A540" s="203" t="s">
        <v>506</v>
      </c>
      <c r="B540" s="203"/>
      <c r="C540" s="5" t="s">
        <v>456</v>
      </c>
      <c r="D540" s="23" t="s">
        <v>770</v>
      </c>
      <c r="E540" s="30"/>
      <c r="F540" s="69"/>
      <c r="G540" s="69"/>
      <c r="H540" s="69"/>
    </row>
    <row r="541" spans="1:8" hidden="1" x14ac:dyDescent="0.2">
      <c r="A541" s="203" t="s">
        <v>509</v>
      </c>
      <c r="B541" s="203"/>
      <c r="C541" s="5" t="s">
        <v>458</v>
      </c>
      <c r="D541" s="3" t="s">
        <v>770</v>
      </c>
      <c r="E541" s="30"/>
      <c r="F541" s="69"/>
      <c r="G541" s="69"/>
      <c r="H541" s="69"/>
    </row>
    <row r="542" spans="1:8" hidden="1" x14ac:dyDescent="0.2">
      <c r="A542" s="203" t="s">
        <v>771</v>
      </c>
      <c r="B542" s="203"/>
      <c r="C542" s="5" t="s">
        <v>460</v>
      </c>
      <c r="D542" s="23" t="s">
        <v>770</v>
      </c>
      <c r="E542" s="30"/>
      <c r="F542" s="69"/>
      <c r="G542" s="69"/>
      <c r="H542" s="69"/>
    </row>
    <row r="543" spans="1:8" hidden="1" x14ac:dyDescent="0.2">
      <c r="A543" s="203" t="s">
        <v>772</v>
      </c>
      <c r="B543" s="203"/>
      <c r="C543" s="5" t="s">
        <v>773</v>
      </c>
      <c r="D543" s="23" t="s">
        <v>774</v>
      </c>
      <c r="E543" s="30"/>
      <c r="F543" s="69"/>
      <c r="G543" s="69"/>
      <c r="H543" s="69"/>
    </row>
    <row r="544" spans="1:8" ht="25.5" hidden="1" x14ac:dyDescent="0.2">
      <c r="A544" s="203" t="s">
        <v>775</v>
      </c>
      <c r="B544" s="203"/>
      <c r="C544" s="5" t="s">
        <v>776</v>
      </c>
      <c r="D544" s="23" t="s">
        <v>777</v>
      </c>
      <c r="E544" s="30"/>
      <c r="F544" s="69">
        <f>SUM(F545:F554)</f>
        <v>0</v>
      </c>
      <c r="G544" s="69">
        <f>SUM(G545:G554)</f>
        <v>0</v>
      </c>
      <c r="H544" s="69">
        <f>SUM(H545:H554)</f>
        <v>0</v>
      </c>
    </row>
    <row r="545" spans="1:8" hidden="1" x14ac:dyDescent="0.2">
      <c r="A545" s="203" t="s">
        <v>778</v>
      </c>
      <c r="B545" s="203"/>
      <c r="C545" s="5" t="s">
        <v>442</v>
      </c>
      <c r="D545" s="3" t="s">
        <v>777</v>
      </c>
      <c r="E545" s="30"/>
      <c r="F545" s="69"/>
      <c r="G545" s="69"/>
      <c r="H545" s="69"/>
    </row>
    <row r="546" spans="1:8" hidden="1" x14ac:dyDescent="0.2">
      <c r="A546" s="203" t="s">
        <v>779</v>
      </c>
      <c r="B546" s="203"/>
      <c r="C546" s="5" t="s">
        <v>444</v>
      </c>
      <c r="D546" s="3" t="s">
        <v>777</v>
      </c>
      <c r="E546" s="30"/>
      <c r="F546" s="69"/>
      <c r="G546" s="69"/>
      <c r="H546" s="69"/>
    </row>
    <row r="547" spans="1:8" hidden="1" x14ac:dyDescent="0.2">
      <c r="A547" s="203" t="s">
        <v>780</v>
      </c>
      <c r="B547" s="203"/>
      <c r="C547" s="5" t="s">
        <v>446</v>
      </c>
      <c r="D547" s="3" t="s">
        <v>777</v>
      </c>
      <c r="E547" s="30"/>
      <c r="F547" s="69"/>
      <c r="G547" s="69"/>
      <c r="H547" s="69"/>
    </row>
    <row r="548" spans="1:8" hidden="1" x14ac:dyDescent="0.2">
      <c r="A548" s="203" t="s">
        <v>781</v>
      </c>
      <c r="B548" s="203"/>
      <c r="C548" s="3" t="s">
        <v>448</v>
      </c>
      <c r="D548" s="3" t="s">
        <v>777</v>
      </c>
      <c r="E548" s="24"/>
      <c r="F548" s="66"/>
      <c r="G548" s="66"/>
      <c r="H548" s="66"/>
    </row>
    <row r="549" spans="1:8" hidden="1" x14ac:dyDescent="0.2">
      <c r="A549" s="203" t="s">
        <v>782</v>
      </c>
      <c r="B549" s="203"/>
      <c r="C549" s="3" t="s">
        <v>450</v>
      </c>
      <c r="D549" s="3" t="s">
        <v>777</v>
      </c>
      <c r="E549" s="24"/>
      <c r="F549" s="66"/>
      <c r="G549" s="66"/>
      <c r="H549" s="66"/>
    </row>
    <row r="550" spans="1:8" ht="25.5" hidden="1" x14ac:dyDescent="0.2">
      <c r="A550" s="203" t="s">
        <v>783</v>
      </c>
      <c r="B550" s="203"/>
      <c r="C550" s="3" t="s">
        <v>452</v>
      </c>
      <c r="D550" s="3" t="s">
        <v>777</v>
      </c>
      <c r="E550" s="24"/>
      <c r="F550" s="66"/>
      <c r="G550" s="66"/>
      <c r="H550" s="66"/>
    </row>
    <row r="551" spans="1:8" hidden="1" x14ac:dyDescent="0.2">
      <c r="A551" s="203" t="s">
        <v>784</v>
      </c>
      <c r="B551" s="203"/>
      <c r="C551" s="5" t="s">
        <v>454</v>
      </c>
      <c r="D551" s="3" t="s">
        <v>777</v>
      </c>
      <c r="E551" s="30"/>
      <c r="F551" s="69"/>
      <c r="G551" s="69"/>
      <c r="H551" s="69"/>
    </row>
    <row r="552" spans="1:8" hidden="1" x14ac:dyDescent="0.2">
      <c r="A552" s="203" t="s">
        <v>785</v>
      </c>
      <c r="B552" s="203"/>
      <c r="C552" s="5" t="s">
        <v>456</v>
      </c>
      <c r="D552" s="3" t="s">
        <v>777</v>
      </c>
      <c r="E552" s="30"/>
      <c r="F552" s="69"/>
      <c r="G552" s="69"/>
      <c r="H552" s="69"/>
    </row>
    <row r="553" spans="1:8" hidden="1" x14ac:dyDescent="0.2">
      <c r="A553" s="203" t="s">
        <v>786</v>
      </c>
      <c r="B553" s="203"/>
      <c r="C553" s="5" t="s">
        <v>458</v>
      </c>
      <c r="D553" s="3" t="s">
        <v>777</v>
      </c>
      <c r="E553" s="30"/>
      <c r="F553" s="69"/>
      <c r="G553" s="69"/>
      <c r="H553" s="69"/>
    </row>
    <row r="554" spans="1:8" hidden="1" x14ac:dyDescent="0.2">
      <c r="A554" s="203" t="s">
        <v>787</v>
      </c>
      <c r="B554" s="203"/>
      <c r="C554" s="5" t="s">
        <v>460</v>
      </c>
      <c r="D554" s="3" t="s">
        <v>777</v>
      </c>
      <c r="E554" s="30"/>
      <c r="F554" s="69"/>
      <c r="G554" s="69"/>
      <c r="H554" s="69"/>
    </row>
    <row r="555" spans="1:8" ht="25.5" hidden="1" x14ac:dyDescent="0.2">
      <c r="A555" s="206" t="s">
        <v>788</v>
      </c>
      <c r="B555" s="206"/>
      <c r="C555" s="7" t="s">
        <v>789</v>
      </c>
      <c r="D555" s="20" t="s">
        <v>790</v>
      </c>
      <c r="E555" s="34"/>
      <c r="F555" s="72">
        <f>F496+F497+F508+F519+F530+F532+F543+F544</f>
        <v>0</v>
      </c>
      <c r="G555" s="72">
        <f>G496+G497+G508+G519+G530+G532+G543+G544</f>
        <v>0</v>
      </c>
      <c r="H555" s="72">
        <f>H496+H497+H508+H519+H530+H532+H543+H544</f>
        <v>0</v>
      </c>
    </row>
    <row r="556" spans="1:8" ht="31.5" customHeight="1" x14ac:dyDescent="0.2">
      <c r="A556" s="206" t="s">
        <v>791</v>
      </c>
      <c r="B556" s="206"/>
      <c r="C556" s="7" t="s">
        <v>792</v>
      </c>
      <c r="D556" s="38" t="s">
        <v>793</v>
      </c>
      <c r="E556" s="34"/>
      <c r="F556" s="72">
        <f>F296+F297+F337+F416+F481+F490+F495+F555</f>
        <v>1464</v>
      </c>
      <c r="G556" s="72">
        <f>G296+G297+G337+G416+G481+G490+G495+G555</f>
        <v>7</v>
      </c>
      <c r="H556" s="72">
        <f>H296+H297+H337+H416+H481+H490+H495+H555</f>
        <v>1471</v>
      </c>
    </row>
    <row r="557" spans="1:8" x14ac:dyDescent="0.2">
      <c r="D557" s="11"/>
    </row>
    <row r="558" spans="1:8" ht="15.75" x14ac:dyDescent="0.25">
      <c r="A558" s="88"/>
      <c r="B558" s="88"/>
      <c r="C558" s="7" t="s">
        <v>802</v>
      </c>
      <c r="D558" s="82"/>
      <c r="E558" s="89"/>
      <c r="F558" s="89">
        <v>0</v>
      </c>
      <c r="G558" s="89">
        <v>0</v>
      </c>
      <c r="H558" s="89">
        <v>0</v>
      </c>
    </row>
    <row r="559" spans="1:8" x14ac:dyDescent="0.2">
      <c r="A559" s="88"/>
      <c r="B559" s="88"/>
      <c r="C559" s="5" t="s">
        <v>803</v>
      </c>
      <c r="D559" s="82"/>
      <c r="E559" s="88"/>
      <c r="F559" s="88">
        <v>0</v>
      </c>
      <c r="G559" s="88">
        <v>0</v>
      </c>
      <c r="H559" s="88">
        <v>0</v>
      </c>
    </row>
    <row r="560" spans="1:8" x14ac:dyDescent="0.2">
      <c r="D560" s="11"/>
    </row>
    <row r="561" spans="1:7" x14ac:dyDescent="0.2">
      <c r="D561" s="11"/>
    </row>
    <row r="562" spans="1:7" x14ac:dyDescent="0.2">
      <c r="C562"/>
      <c r="D562" s="11"/>
    </row>
    <row r="563" spans="1:7" x14ac:dyDescent="0.2">
      <c r="C563"/>
      <c r="D563" s="11"/>
    </row>
    <row r="564" spans="1:7" x14ac:dyDescent="0.2">
      <c r="C564"/>
      <c r="D564" s="11"/>
    </row>
    <row r="565" spans="1:7" x14ac:dyDescent="0.2">
      <c r="C565"/>
      <c r="D565" s="11"/>
    </row>
    <row r="566" spans="1:7" x14ac:dyDescent="0.2">
      <c r="C566"/>
      <c r="D566" s="11"/>
    </row>
    <row r="567" spans="1:7" x14ac:dyDescent="0.2">
      <c r="C567"/>
      <c r="D567" s="11"/>
    </row>
    <row r="568" spans="1:7" x14ac:dyDescent="0.2">
      <c r="C568"/>
      <c r="D568" s="11"/>
    </row>
    <row r="569" spans="1:7" x14ac:dyDescent="0.2">
      <c r="C569"/>
      <c r="D569" s="11"/>
    </row>
    <row r="570" spans="1:7" x14ac:dyDescent="0.2">
      <c r="C570"/>
      <c r="D570" s="11"/>
    </row>
    <row r="571" spans="1:7" x14ac:dyDescent="0.2">
      <c r="C571"/>
      <c r="D571" s="11"/>
    </row>
    <row r="572" spans="1:7" x14ac:dyDescent="0.2">
      <c r="C572"/>
      <c r="D572" s="11"/>
    </row>
    <row r="573" spans="1:7" x14ac:dyDescent="0.2">
      <c r="C573"/>
      <c r="D573" s="11"/>
    </row>
    <row r="574" spans="1:7" x14ac:dyDescent="0.2">
      <c r="C574"/>
      <c r="D574" s="11"/>
    </row>
    <row r="575" spans="1:7" x14ac:dyDescent="0.2">
      <c r="C575"/>
      <c r="D575" s="11"/>
    </row>
    <row r="576" spans="1:7" x14ac:dyDescent="0.2">
      <c r="A576" s="185">
        <v>25</v>
      </c>
      <c r="B576" s="185"/>
      <c r="C576" s="185"/>
      <c r="D576" s="185"/>
      <c r="E576" s="185"/>
      <c r="F576" s="185"/>
      <c r="G576" s="185"/>
    </row>
    <row r="577" spans="3:4" x14ac:dyDescent="0.2">
      <c r="C577"/>
      <c r="D577" s="11"/>
    </row>
    <row r="578" spans="3:4" x14ac:dyDescent="0.2">
      <c r="C578"/>
      <c r="D578" s="11"/>
    </row>
    <row r="579" spans="3:4" x14ac:dyDescent="0.2">
      <c r="C579"/>
      <c r="D579" s="11"/>
    </row>
    <row r="580" spans="3:4" x14ac:dyDescent="0.2">
      <c r="C580"/>
      <c r="D580" s="11"/>
    </row>
    <row r="581" spans="3:4" x14ac:dyDescent="0.2">
      <c r="C581"/>
      <c r="D581" s="11"/>
    </row>
    <row r="582" spans="3:4" x14ac:dyDescent="0.2">
      <c r="C582"/>
      <c r="D582" s="11"/>
    </row>
    <row r="583" spans="3:4" x14ac:dyDescent="0.2">
      <c r="C583"/>
      <c r="D583" s="11"/>
    </row>
    <row r="584" spans="3:4" x14ac:dyDescent="0.2">
      <c r="C584"/>
      <c r="D584" s="11"/>
    </row>
    <row r="585" spans="3:4" x14ac:dyDescent="0.2">
      <c r="C585"/>
      <c r="D585" s="11"/>
    </row>
    <row r="586" spans="3:4" x14ac:dyDescent="0.2">
      <c r="C586"/>
      <c r="D586" s="11"/>
    </row>
    <row r="587" spans="3:4" x14ac:dyDescent="0.2">
      <c r="C587"/>
      <c r="D587" s="11"/>
    </row>
    <row r="588" spans="3:4" x14ac:dyDescent="0.2">
      <c r="C588"/>
      <c r="D588" s="11"/>
    </row>
    <row r="589" spans="3:4" x14ac:dyDescent="0.2">
      <c r="C589"/>
      <c r="D589" s="11"/>
    </row>
    <row r="590" spans="3:4" x14ac:dyDescent="0.2">
      <c r="C590"/>
      <c r="D590" s="11"/>
    </row>
    <row r="591" spans="3:4" x14ac:dyDescent="0.2">
      <c r="C591"/>
      <c r="D591" s="11"/>
    </row>
    <row r="592" spans="3:4" x14ac:dyDescent="0.2">
      <c r="C592"/>
      <c r="D592" s="11"/>
    </row>
    <row r="593" spans="3:4" x14ac:dyDescent="0.2">
      <c r="C593"/>
      <c r="D593" s="11"/>
    </row>
    <row r="594" spans="3:4" x14ac:dyDescent="0.2">
      <c r="C594"/>
      <c r="D594" s="11"/>
    </row>
    <row r="595" spans="3:4" x14ac:dyDescent="0.2">
      <c r="C595"/>
      <c r="D595" s="11"/>
    </row>
    <row r="596" spans="3:4" x14ac:dyDescent="0.2">
      <c r="C596"/>
      <c r="D596" s="11"/>
    </row>
    <row r="597" spans="3:4" x14ac:dyDescent="0.2">
      <c r="C597"/>
      <c r="D597" s="11"/>
    </row>
    <row r="598" spans="3:4" x14ac:dyDescent="0.2">
      <c r="C598"/>
      <c r="D598" s="11"/>
    </row>
    <row r="599" spans="3:4" x14ac:dyDescent="0.2">
      <c r="C599"/>
      <c r="D599" s="11"/>
    </row>
    <row r="600" spans="3:4" x14ac:dyDescent="0.2">
      <c r="C600"/>
      <c r="D600" s="11"/>
    </row>
    <row r="601" spans="3:4" x14ac:dyDescent="0.2">
      <c r="C601"/>
      <c r="D601" s="11"/>
    </row>
    <row r="602" spans="3:4" x14ac:dyDescent="0.2">
      <c r="C602"/>
      <c r="D602" s="11"/>
    </row>
    <row r="603" spans="3:4" x14ac:dyDescent="0.2">
      <c r="C603"/>
      <c r="D603" s="11"/>
    </row>
    <row r="604" spans="3:4" x14ac:dyDescent="0.2">
      <c r="C604"/>
      <c r="D604" s="11"/>
    </row>
    <row r="605" spans="3:4" x14ac:dyDescent="0.2">
      <c r="C605"/>
      <c r="D605" s="11"/>
    </row>
    <row r="606" spans="3:4" x14ac:dyDescent="0.2">
      <c r="C606"/>
      <c r="D606" s="11"/>
    </row>
    <row r="607" spans="3:4" x14ac:dyDescent="0.2">
      <c r="C607"/>
      <c r="D607" s="11"/>
    </row>
    <row r="608" spans="3:4" x14ac:dyDescent="0.2">
      <c r="C608"/>
      <c r="D608" s="11"/>
    </row>
    <row r="609" spans="3:4" x14ac:dyDescent="0.2">
      <c r="C609"/>
      <c r="D609" s="11"/>
    </row>
    <row r="610" spans="3:4" x14ac:dyDescent="0.2">
      <c r="C610"/>
      <c r="D610" s="11"/>
    </row>
    <row r="611" spans="3:4" x14ac:dyDescent="0.2">
      <c r="C611"/>
      <c r="D611" s="11"/>
    </row>
    <row r="612" spans="3:4" x14ac:dyDescent="0.2">
      <c r="C612"/>
      <c r="D612" s="11"/>
    </row>
    <row r="613" spans="3:4" x14ac:dyDescent="0.2">
      <c r="C613"/>
      <c r="D613" s="11"/>
    </row>
    <row r="614" spans="3:4" x14ac:dyDescent="0.2">
      <c r="C614"/>
      <c r="D614" s="11"/>
    </row>
    <row r="615" spans="3:4" x14ac:dyDescent="0.2">
      <c r="C615"/>
      <c r="D615" s="11"/>
    </row>
    <row r="616" spans="3:4" x14ac:dyDescent="0.2">
      <c r="C616"/>
      <c r="D616" s="11"/>
    </row>
    <row r="617" spans="3:4" x14ac:dyDescent="0.2">
      <c r="C617"/>
      <c r="D617" s="11"/>
    </row>
    <row r="618" spans="3:4" x14ac:dyDescent="0.2">
      <c r="C618"/>
      <c r="D618" s="11"/>
    </row>
    <row r="619" spans="3:4" x14ac:dyDescent="0.2">
      <c r="C619"/>
      <c r="D619" s="11"/>
    </row>
    <row r="620" spans="3:4" x14ac:dyDescent="0.2">
      <c r="C620"/>
      <c r="D620" s="11"/>
    </row>
    <row r="621" spans="3:4" x14ac:dyDescent="0.2">
      <c r="C621"/>
      <c r="D621" s="11"/>
    </row>
    <row r="622" spans="3:4" x14ac:dyDescent="0.2">
      <c r="C622"/>
      <c r="D622" s="11"/>
    </row>
    <row r="623" spans="3:4" x14ac:dyDescent="0.2">
      <c r="C623"/>
      <c r="D623" s="11"/>
    </row>
    <row r="624" spans="3:4" x14ac:dyDescent="0.2">
      <c r="C624"/>
      <c r="D624" s="11"/>
    </row>
    <row r="625" spans="3:4" x14ac:dyDescent="0.2">
      <c r="C625"/>
      <c r="D625" s="11"/>
    </row>
    <row r="626" spans="3:4" x14ac:dyDescent="0.2">
      <c r="C626"/>
      <c r="D626" s="11"/>
    </row>
    <row r="627" spans="3:4" x14ac:dyDescent="0.2">
      <c r="C627"/>
      <c r="D627" s="11"/>
    </row>
    <row r="628" spans="3:4" x14ac:dyDescent="0.2">
      <c r="C628"/>
      <c r="D628" s="11"/>
    </row>
    <row r="629" spans="3:4" x14ac:dyDescent="0.2">
      <c r="C629"/>
      <c r="D629" s="11"/>
    </row>
    <row r="630" spans="3:4" x14ac:dyDescent="0.2">
      <c r="C630"/>
      <c r="D630" s="11"/>
    </row>
    <row r="631" spans="3:4" x14ac:dyDescent="0.2">
      <c r="C631"/>
      <c r="D631" s="11"/>
    </row>
    <row r="632" spans="3:4" x14ac:dyDescent="0.2">
      <c r="C632"/>
      <c r="D632" s="11"/>
    </row>
    <row r="633" spans="3:4" x14ac:dyDescent="0.2">
      <c r="C633"/>
      <c r="D633" s="11"/>
    </row>
    <row r="634" spans="3:4" x14ac:dyDescent="0.2">
      <c r="C634"/>
      <c r="D634" s="11"/>
    </row>
    <row r="635" spans="3:4" x14ac:dyDescent="0.2">
      <c r="C635"/>
      <c r="D635" s="11"/>
    </row>
    <row r="636" spans="3:4" x14ac:dyDescent="0.2">
      <c r="C636"/>
      <c r="D636" s="11"/>
    </row>
    <row r="637" spans="3:4" x14ac:dyDescent="0.2">
      <c r="C637"/>
      <c r="D637" s="11"/>
    </row>
    <row r="638" spans="3:4" x14ac:dyDescent="0.2">
      <c r="C638"/>
      <c r="D638" s="11"/>
    </row>
    <row r="639" spans="3:4" x14ac:dyDescent="0.2">
      <c r="C639"/>
      <c r="D639" s="11"/>
    </row>
    <row r="640" spans="3:4" x14ac:dyDescent="0.2">
      <c r="C640"/>
      <c r="D640" s="11"/>
    </row>
    <row r="641" spans="3:4" x14ac:dyDescent="0.2">
      <c r="C641"/>
      <c r="D641" s="11"/>
    </row>
    <row r="642" spans="3:4" x14ac:dyDescent="0.2">
      <c r="C642"/>
      <c r="D642" s="11"/>
    </row>
    <row r="643" spans="3:4" x14ac:dyDescent="0.2">
      <c r="C643"/>
      <c r="D643" s="11"/>
    </row>
    <row r="644" spans="3:4" x14ac:dyDescent="0.2">
      <c r="C644"/>
      <c r="D644" s="11"/>
    </row>
    <row r="645" spans="3:4" x14ac:dyDescent="0.2">
      <c r="C645"/>
      <c r="D645" s="11"/>
    </row>
    <row r="646" spans="3:4" x14ac:dyDescent="0.2">
      <c r="C646"/>
      <c r="D646" s="11"/>
    </row>
    <row r="647" spans="3:4" x14ac:dyDescent="0.2">
      <c r="C647"/>
      <c r="D647" s="11"/>
    </row>
    <row r="648" spans="3:4" x14ac:dyDescent="0.2">
      <c r="C648"/>
      <c r="D648" s="11"/>
    </row>
    <row r="649" spans="3:4" x14ac:dyDescent="0.2">
      <c r="C649"/>
      <c r="D649" s="11"/>
    </row>
    <row r="650" spans="3:4" x14ac:dyDescent="0.2">
      <c r="C650"/>
      <c r="D650" s="11"/>
    </row>
    <row r="651" spans="3:4" x14ac:dyDescent="0.2">
      <c r="C651"/>
      <c r="D651" s="11"/>
    </row>
    <row r="652" spans="3:4" x14ac:dyDescent="0.2">
      <c r="C652"/>
      <c r="D652" s="11"/>
    </row>
    <row r="653" spans="3:4" x14ac:dyDescent="0.2">
      <c r="C653"/>
      <c r="D653" s="11"/>
    </row>
    <row r="654" spans="3:4" x14ac:dyDescent="0.2">
      <c r="C654"/>
      <c r="D654" s="11"/>
    </row>
    <row r="655" spans="3:4" x14ac:dyDescent="0.2">
      <c r="C655"/>
      <c r="D655" s="11"/>
    </row>
    <row r="656" spans="3:4" x14ac:dyDescent="0.2">
      <c r="C656"/>
      <c r="D656" s="11"/>
    </row>
    <row r="657" spans="3:4" x14ac:dyDescent="0.2">
      <c r="C657"/>
      <c r="D657" s="11"/>
    </row>
    <row r="658" spans="3:4" x14ac:dyDescent="0.2">
      <c r="C658"/>
      <c r="D658" s="11"/>
    </row>
    <row r="659" spans="3:4" x14ac:dyDescent="0.2">
      <c r="C659"/>
      <c r="D659" s="11"/>
    </row>
    <row r="660" spans="3:4" x14ac:dyDescent="0.2">
      <c r="C660"/>
      <c r="D660" s="11"/>
    </row>
    <row r="661" spans="3:4" x14ac:dyDescent="0.2">
      <c r="C661"/>
      <c r="D661" s="11"/>
    </row>
    <row r="662" spans="3:4" x14ac:dyDescent="0.2">
      <c r="C662"/>
      <c r="D662" s="11"/>
    </row>
    <row r="663" spans="3:4" x14ac:dyDescent="0.2">
      <c r="C663"/>
      <c r="D663" s="11"/>
    </row>
    <row r="664" spans="3:4" x14ac:dyDescent="0.2">
      <c r="C664"/>
      <c r="D664" s="11"/>
    </row>
    <row r="665" spans="3:4" x14ac:dyDescent="0.2">
      <c r="C665"/>
      <c r="D665" s="11"/>
    </row>
    <row r="666" spans="3:4" x14ac:dyDescent="0.2">
      <c r="C666"/>
      <c r="D666" s="11"/>
    </row>
    <row r="667" spans="3:4" x14ac:dyDescent="0.2">
      <c r="C667"/>
      <c r="D667" s="11"/>
    </row>
    <row r="668" spans="3:4" x14ac:dyDescent="0.2">
      <c r="C668"/>
      <c r="D668" s="11"/>
    </row>
    <row r="669" spans="3:4" x14ac:dyDescent="0.2">
      <c r="C669"/>
      <c r="D669" s="11"/>
    </row>
    <row r="670" spans="3:4" x14ac:dyDescent="0.2">
      <c r="C670"/>
      <c r="D670" s="11"/>
    </row>
    <row r="671" spans="3:4" x14ac:dyDescent="0.2">
      <c r="C671"/>
      <c r="D671" s="11"/>
    </row>
    <row r="672" spans="3:4" x14ac:dyDescent="0.2">
      <c r="C672"/>
      <c r="D672" s="11"/>
    </row>
    <row r="673" spans="3:4" x14ac:dyDescent="0.2">
      <c r="C673"/>
      <c r="D673" s="11"/>
    </row>
    <row r="674" spans="3:4" x14ac:dyDescent="0.2">
      <c r="C674"/>
      <c r="D674" s="11"/>
    </row>
    <row r="675" spans="3:4" x14ac:dyDescent="0.2">
      <c r="C675"/>
      <c r="D675" s="11"/>
    </row>
    <row r="676" spans="3:4" x14ac:dyDescent="0.2">
      <c r="C676"/>
      <c r="D676" s="11"/>
    </row>
    <row r="677" spans="3:4" x14ac:dyDescent="0.2">
      <c r="C677"/>
      <c r="D677" s="11"/>
    </row>
    <row r="678" spans="3:4" x14ac:dyDescent="0.2">
      <c r="C678"/>
      <c r="D678" s="11"/>
    </row>
    <row r="679" spans="3:4" x14ac:dyDescent="0.2">
      <c r="C679"/>
      <c r="D679" s="11"/>
    </row>
    <row r="680" spans="3:4" x14ac:dyDescent="0.2">
      <c r="C680"/>
      <c r="D680" s="11"/>
    </row>
    <row r="681" spans="3:4" x14ac:dyDescent="0.2">
      <c r="C681"/>
      <c r="D681" s="11"/>
    </row>
    <row r="682" spans="3:4" x14ac:dyDescent="0.2">
      <c r="C682"/>
      <c r="D682" s="11"/>
    </row>
    <row r="683" spans="3:4" x14ac:dyDescent="0.2">
      <c r="C683"/>
      <c r="D683" s="11"/>
    </row>
    <row r="684" spans="3:4" x14ac:dyDescent="0.2">
      <c r="C684"/>
      <c r="D684" s="11"/>
    </row>
    <row r="685" spans="3:4" x14ac:dyDescent="0.2">
      <c r="C685"/>
      <c r="D685" s="11"/>
    </row>
    <row r="686" spans="3:4" x14ac:dyDescent="0.2">
      <c r="C686"/>
      <c r="D686" s="11"/>
    </row>
    <row r="687" spans="3:4" x14ac:dyDescent="0.2">
      <c r="C687"/>
      <c r="D687" s="11"/>
    </row>
    <row r="688" spans="3:4" x14ac:dyDescent="0.2">
      <c r="C688"/>
      <c r="D688" s="11"/>
    </row>
    <row r="689" spans="3:4" x14ac:dyDescent="0.2">
      <c r="C689"/>
      <c r="D689" s="11"/>
    </row>
    <row r="690" spans="3:4" x14ac:dyDescent="0.2">
      <c r="C690"/>
      <c r="D690" s="11"/>
    </row>
    <row r="691" spans="3:4" x14ac:dyDescent="0.2">
      <c r="C691"/>
      <c r="D691" s="11"/>
    </row>
    <row r="692" spans="3:4" x14ac:dyDescent="0.2">
      <c r="C692"/>
      <c r="D692" s="11"/>
    </row>
    <row r="693" spans="3:4" x14ac:dyDescent="0.2">
      <c r="C693"/>
      <c r="D693" s="11"/>
    </row>
    <row r="694" spans="3:4" x14ac:dyDescent="0.2">
      <c r="C694"/>
      <c r="D694" s="11"/>
    </row>
    <row r="695" spans="3:4" x14ac:dyDescent="0.2">
      <c r="C695"/>
      <c r="D695" s="11"/>
    </row>
    <row r="696" spans="3:4" x14ac:dyDescent="0.2">
      <c r="C696"/>
      <c r="D696" s="11"/>
    </row>
    <row r="697" spans="3:4" x14ac:dyDescent="0.2">
      <c r="C697"/>
      <c r="D697" s="11"/>
    </row>
    <row r="698" spans="3:4" x14ac:dyDescent="0.2">
      <c r="C698"/>
      <c r="D698" s="11"/>
    </row>
    <row r="699" spans="3:4" x14ac:dyDescent="0.2">
      <c r="C699"/>
      <c r="D699" s="11"/>
    </row>
    <row r="700" spans="3:4" x14ac:dyDescent="0.2">
      <c r="C700"/>
      <c r="D700" s="11"/>
    </row>
    <row r="701" spans="3:4" x14ac:dyDescent="0.2">
      <c r="C701"/>
      <c r="D701" s="11"/>
    </row>
    <row r="702" spans="3:4" x14ac:dyDescent="0.2">
      <c r="C702"/>
      <c r="D702" s="11"/>
    </row>
    <row r="703" spans="3:4" x14ac:dyDescent="0.2">
      <c r="C703"/>
      <c r="D703" s="11"/>
    </row>
    <row r="704" spans="3:4" x14ac:dyDescent="0.2">
      <c r="C704"/>
      <c r="D704" s="11"/>
    </row>
    <row r="705" spans="3:4" x14ac:dyDescent="0.2">
      <c r="C705"/>
      <c r="D705" s="11"/>
    </row>
    <row r="706" spans="3:4" x14ac:dyDescent="0.2">
      <c r="C706"/>
      <c r="D706" s="11"/>
    </row>
    <row r="707" spans="3:4" x14ac:dyDescent="0.2">
      <c r="C707"/>
      <c r="D707" s="11"/>
    </row>
    <row r="708" spans="3:4" x14ac:dyDescent="0.2">
      <c r="C708"/>
      <c r="D708" s="11"/>
    </row>
    <row r="709" spans="3:4" x14ac:dyDescent="0.2">
      <c r="C709"/>
      <c r="D709" s="11"/>
    </row>
    <row r="710" spans="3:4" x14ac:dyDescent="0.2">
      <c r="C710"/>
      <c r="D710" s="11"/>
    </row>
    <row r="711" spans="3:4" x14ac:dyDescent="0.2">
      <c r="C711"/>
      <c r="D711" s="11"/>
    </row>
    <row r="712" spans="3:4" x14ac:dyDescent="0.2">
      <c r="C712"/>
      <c r="D712" s="11"/>
    </row>
    <row r="713" spans="3:4" x14ac:dyDescent="0.2">
      <c r="C713"/>
      <c r="D713" s="11"/>
    </row>
    <row r="714" spans="3:4" x14ac:dyDescent="0.2">
      <c r="C714"/>
      <c r="D714" s="11"/>
    </row>
    <row r="715" spans="3:4" x14ac:dyDescent="0.2">
      <c r="C715"/>
      <c r="D715" s="11"/>
    </row>
    <row r="716" spans="3:4" x14ac:dyDescent="0.2">
      <c r="C716"/>
      <c r="D716" s="11"/>
    </row>
    <row r="717" spans="3:4" x14ac:dyDescent="0.2">
      <c r="C717"/>
      <c r="D717" s="11"/>
    </row>
    <row r="718" spans="3:4" x14ac:dyDescent="0.2">
      <c r="C718"/>
      <c r="D718" s="11"/>
    </row>
    <row r="719" spans="3:4" x14ac:dyDescent="0.2">
      <c r="C719"/>
      <c r="D719" s="11"/>
    </row>
    <row r="720" spans="3:4" x14ac:dyDescent="0.2">
      <c r="C720"/>
      <c r="D720" s="11"/>
    </row>
    <row r="721" spans="3:4" x14ac:dyDescent="0.2">
      <c r="C721"/>
      <c r="D721" s="11"/>
    </row>
    <row r="722" spans="3:4" x14ac:dyDescent="0.2">
      <c r="C722"/>
      <c r="D722" s="11"/>
    </row>
    <row r="723" spans="3:4" x14ac:dyDescent="0.2">
      <c r="C723"/>
      <c r="D723" s="11"/>
    </row>
    <row r="724" spans="3:4" x14ac:dyDescent="0.2">
      <c r="C724"/>
      <c r="D724" s="11"/>
    </row>
    <row r="725" spans="3:4" x14ac:dyDescent="0.2">
      <c r="C725"/>
      <c r="D725" s="11"/>
    </row>
    <row r="726" spans="3:4" x14ac:dyDescent="0.2">
      <c r="C726"/>
      <c r="D726" s="11"/>
    </row>
    <row r="727" spans="3:4" x14ac:dyDescent="0.2">
      <c r="C727"/>
      <c r="D727" s="11"/>
    </row>
    <row r="728" spans="3:4" x14ac:dyDescent="0.2">
      <c r="C728"/>
      <c r="D728" s="11"/>
    </row>
    <row r="729" spans="3:4" x14ac:dyDescent="0.2">
      <c r="C729"/>
      <c r="D729" s="11"/>
    </row>
    <row r="730" spans="3:4" x14ac:dyDescent="0.2">
      <c r="C730"/>
      <c r="D730" s="11"/>
    </row>
    <row r="731" spans="3:4" x14ac:dyDescent="0.2">
      <c r="C731"/>
      <c r="D731" s="11"/>
    </row>
    <row r="732" spans="3:4" x14ac:dyDescent="0.2">
      <c r="C732"/>
      <c r="D732" s="11"/>
    </row>
    <row r="733" spans="3:4" x14ac:dyDescent="0.2">
      <c r="C733"/>
      <c r="D733" s="11"/>
    </row>
    <row r="734" spans="3:4" x14ac:dyDescent="0.2">
      <c r="C734"/>
      <c r="D734" s="11"/>
    </row>
    <row r="735" spans="3:4" x14ac:dyDescent="0.2">
      <c r="C735"/>
      <c r="D735" s="11"/>
    </row>
    <row r="736" spans="3:4" x14ac:dyDescent="0.2">
      <c r="C736"/>
      <c r="D736" s="11"/>
    </row>
    <row r="737" spans="3:4" x14ac:dyDescent="0.2">
      <c r="C737"/>
      <c r="D737" s="11"/>
    </row>
    <row r="738" spans="3:4" x14ac:dyDescent="0.2">
      <c r="C738"/>
      <c r="D738" s="11"/>
    </row>
    <row r="739" spans="3:4" x14ac:dyDescent="0.2">
      <c r="C739"/>
      <c r="D739" s="11"/>
    </row>
    <row r="740" spans="3:4" x14ac:dyDescent="0.2">
      <c r="C740"/>
      <c r="D740" s="11"/>
    </row>
    <row r="741" spans="3:4" x14ac:dyDescent="0.2">
      <c r="C741"/>
      <c r="D741" s="11"/>
    </row>
    <row r="742" spans="3:4" x14ac:dyDescent="0.2">
      <c r="C742"/>
      <c r="D742" s="11"/>
    </row>
    <row r="743" spans="3:4" x14ac:dyDescent="0.2">
      <c r="C743"/>
      <c r="D743" s="11"/>
    </row>
    <row r="744" spans="3:4" x14ac:dyDescent="0.2">
      <c r="C744"/>
      <c r="D744" s="11"/>
    </row>
    <row r="745" spans="3:4" x14ac:dyDescent="0.2">
      <c r="C745"/>
      <c r="D745" s="11"/>
    </row>
    <row r="746" spans="3:4" x14ac:dyDescent="0.2">
      <c r="C746"/>
      <c r="D746" s="11"/>
    </row>
    <row r="747" spans="3:4" x14ac:dyDescent="0.2">
      <c r="C747"/>
      <c r="D747" s="11"/>
    </row>
    <row r="748" spans="3:4" x14ac:dyDescent="0.2">
      <c r="C748"/>
      <c r="D748" s="11"/>
    </row>
    <row r="749" spans="3:4" x14ac:dyDescent="0.2">
      <c r="C749"/>
      <c r="D749" s="11"/>
    </row>
    <row r="750" spans="3:4" x14ac:dyDescent="0.2">
      <c r="C750"/>
      <c r="D750" s="11"/>
    </row>
    <row r="751" spans="3:4" x14ac:dyDescent="0.2">
      <c r="C751"/>
      <c r="D751" s="11"/>
    </row>
    <row r="752" spans="3:4" x14ac:dyDescent="0.2">
      <c r="C752"/>
      <c r="D752" s="11"/>
    </row>
    <row r="753" spans="3:4" x14ac:dyDescent="0.2">
      <c r="C753"/>
      <c r="D753" s="11"/>
    </row>
    <row r="754" spans="3:4" x14ac:dyDescent="0.2">
      <c r="C754"/>
      <c r="D754" s="11"/>
    </row>
    <row r="755" spans="3:4" x14ac:dyDescent="0.2">
      <c r="C755"/>
      <c r="D755" s="11"/>
    </row>
    <row r="756" spans="3:4" x14ac:dyDescent="0.2">
      <c r="C756"/>
      <c r="D756" s="11"/>
    </row>
    <row r="757" spans="3:4" x14ac:dyDescent="0.2">
      <c r="C757"/>
      <c r="D757" s="11"/>
    </row>
    <row r="758" spans="3:4" x14ac:dyDescent="0.2">
      <c r="C758"/>
      <c r="D758" s="11"/>
    </row>
    <row r="759" spans="3:4" x14ac:dyDescent="0.2">
      <c r="C759"/>
      <c r="D759" s="11"/>
    </row>
    <row r="760" spans="3:4" x14ac:dyDescent="0.2">
      <c r="C760"/>
      <c r="D760" s="11"/>
    </row>
    <row r="761" spans="3:4" x14ac:dyDescent="0.2">
      <c r="C761"/>
      <c r="D761" s="11"/>
    </row>
    <row r="762" spans="3:4" x14ac:dyDescent="0.2">
      <c r="C762"/>
      <c r="D762" s="11"/>
    </row>
    <row r="763" spans="3:4" x14ac:dyDescent="0.2">
      <c r="C763"/>
      <c r="D763" s="11"/>
    </row>
    <row r="764" spans="3:4" x14ac:dyDescent="0.2">
      <c r="C764"/>
      <c r="D764" s="11"/>
    </row>
    <row r="765" spans="3:4" x14ac:dyDescent="0.2">
      <c r="C765"/>
      <c r="D765" s="11"/>
    </row>
    <row r="766" spans="3:4" x14ac:dyDescent="0.2">
      <c r="C766"/>
      <c r="D766" s="11"/>
    </row>
    <row r="767" spans="3:4" x14ac:dyDescent="0.2">
      <c r="C767"/>
      <c r="D767" s="11"/>
    </row>
    <row r="768" spans="3:4" x14ac:dyDescent="0.2">
      <c r="C768"/>
      <c r="D768" s="11"/>
    </row>
    <row r="769" spans="3:4" x14ac:dyDescent="0.2">
      <c r="C769"/>
      <c r="D769" s="11"/>
    </row>
    <row r="770" spans="3:4" x14ac:dyDescent="0.2">
      <c r="C770"/>
      <c r="D770" s="11"/>
    </row>
    <row r="771" spans="3:4" x14ac:dyDescent="0.2">
      <c r="C771"/>
      <c r="D771" s="11"/>
    </row>
    <row r="772" spans="3:4" x14ac:dyDescent="0.2">
      <c r="C772"/>
      <c r="D772" s="11"/>
    </row>
    <row r="773" spans="3:4" x14ac:dyDescent="0.2">
      <c r="C773"/>
      <c r="D773" s="11"/>
    </row>
    <row r="774" spans="3:4" x14ac:dyDescent="0.2">
      <c r="C774"/>
      <c r="D774" s="11"/>
    </row>
    <row r="775" spans="3:4" x14ac:dyDescent="0.2">
      <c r="C775"/>
      <c r="D775" s="11"/>
    </row>
    <row r="776" spans="3:4" x14ac:dyDescent="0.2">
      <c r="C776"/>
      <c r="D776" s="11"/>
    </row>
    <row r="777" spans="3:4" x14ac:dyDescent="0.2">
      <c r="C777"/>
      <c r="D777" s="11"/>
    </row>
    <row r="778" spans="3:4" x14ac:dyDescent="0.2">
      <c r="C778"/>
      <c r="D778" s="11"/>
    </row>
    <row r="779" spans="3:4" x14ac:dyDescent="0.2">
      <c r="C779"/>
      <c r="D779" s="11"/>
    </row>
    <row r="780" spans="3:4" x14ac:dyDescent="0.2">
      <c r="C780"/>
      <c r="D780" s="11"/>
    </row>
    <row r="781" spans="3:4" x14ac:dyDescent="0.2">
      <c r="C781"/>
      <c r="D781" s="11"/>
    </row>
    <row r="782" spans="3:4" x14ac:dyDescent="0.2">
      <c r="C782"/>
      <c r="D782" s="11"/>
    </row>
    <row r="783" spans="3:4" x14ac:dyDescent="0.2">
      <c r="C783"/>
      <c r="D783" s="11"/>
    </row>
    <row r="784" spans="3:4" x14ac:dyDescent="0.2">
      <c r="C784"/>
      <c r="D784" s="11"/>
    </row>
    <row r="785" spans="3:4" x14ac:dyDescent="0.2">
      <c r="C785"/>
      <c r="D785" s="11"/>
    </row>
    <row r="786" spans="3:4" x14ac:dyDescent="0.2">
      <c r="C786"/>
      <c r="D786" s="11"/>
    </row>
    <row r="787" spans="3:4" x14ac:dyDescent="0.2">
      <c r="C787"/>
      <c r="D787" s="11"/>
    </row>
    <row r="788" spans="3:4" x14ac:dyDescent="0.2">
      <c r="C788"/>
      <c r="D788" s="11"/>
    </row>
    <row r="789" spans="3:4" x14ac:dyDescent="0.2">
      <c r="C789"/>
      <c r="D789" s="11"/>
    </row>
    <row r="790" spans="3:4" x14ac:dyDescent="0.2">
      <c r="C790"/>
      <c r="D790" s="11"/>
    </row>
    <row r="791" spans="3:4" x14ac:dyDescent="0.2">
      <c r="C791"/>
      <c r="D791" s="11"/>
    </row>
    <row r="792" spans="3:4" x14ac:dyDescent="0.2">
      <c r="C792"/>
      <c r="D792" s="11"/>
    </row>
    <row r="793" spans="3:4" x14ac:dyDescent="0.2">
      <c r="C793"/>
      <c r="D793" s="11"/>
    </row>
    <row r="794" spans="3:4" x14ac:dyDescent="0.2">
      <c r="C794"/>
      <c r="D794" s="11"/>
    </row>
    <row r="795" spans="3:4" x14ac:dyDescent="0.2">
      <c r="C795"/>
      <c r="D795" s="11"/>
    </row>
    <row r="796" spans="3:4" x14ac:dyDescent="0.2">
      <c r="C796"/>
      <c r="D796" s="11"/>
    </row>
    <row r="797" spans="3:4" x14ac:dyDescent="0.2">
      <c r="C797"/>
      <c r="D797" s="11"/>
    </row>
    <row r="798" spans="3:4" x14ac:dyDescent="0.2">
      <c r="C798"/>
      <c r="D798" s="11"/>
    </row>
    <row r="799" spans="3:4" x14ac:dyDescent="0.2">
      <c r="C799"/>
      <c r="D799" s="11"/>
    </row>
    <row r="800" spans="3:4" x14ac:dyDescent="0.2">
      <c r="C800"/>
      <c r="D800" s="11"/>
    </row>
    <row r="801" spans="3:4" x14ac:dyDescent="0.2">
      <c r="C801"/>
      <c r="D801" s="11"/>
    </row>
    <row r="802" spans="3:4" x14ac:dyDescent="0.2">
      <c r="C802"/>
      <c r="D802" s="11"/>
    </row>
    <row r="803" spans="3:4" x14ac:dyDescent="0.2">
      <c r="C803"/>
      <c r="D803" s="11"/>
    </row>
    <row r="804" spans="3:4" x14ac:dyDescent="0.2">
      <c r="C804"/>
      <c r="D804" s="11"/>
    </row>
    <row r="805" spans="3:4" x14ac:dyDescent="0.2">
      <c r="C805"/>
      <c r="D805" s="11"/>
    </row>
    <row r="806" spans="3:4" x14ac:dyDescent="0.2">
      <c r="C806"/>
      <c r="D806" s="11"/>
    </row>
    <row r="807" spans="3:4" x14ac:dyDescent="0.2">
      <c r="C807"/>
      <c r="D807" s="11"/>
    </row>
    <row r="808" spans="3:4" x14ac:dyDescent="0.2">
      <c r="C808"/>
      <c r="D808" s="11"/>
    </row>
    <row r="809" spans="3:4" x14ac:dyDescent="0.2">
      <c r="C809"/>
      <c r="D809" s="11"/>
    </row>
    <row r="810" spans="3:4" x14ac:dyDescent="0.2">
      <c r="C810"/>
      <c r="D810" s="11"/>
    </row>
    <row r="811" spans="3:4" x14ac:dyDescent="0.2">
      <c r="C811"/>
      <c r="D811" s="11"/>
    </row>
    <row r="812" spans="3:4" x14ac:dyDescent="0.2">
      <c r="C812"/>
      <c r="D812" s="11"/>
    </row>
    <row r="813" spans="3:4" x14ac:dyDescent="0.2">
      <c r="C813"/>
      <c r="D813" s="11"/>
    </row>
    <row r="814" spans="3:4" x14ac:dyDescent="0.2">
      <c r="C814"/>
      <c r="D814" s="11"/>
    </row>
    <row r="815" spans="3:4" x14ac:dyDescent="0.2">
      <c r="C815"/>
      <c r="D815" s="11"/>
    </row>
    <row r="816" spans="3:4" x14ac:dyDescent="0.2">
      <c r="C816"/>
      <c r="D816" s="11"/>
    </row>
    <row r="817" spans="3:4" x14ac:dyDescent="0.2">
      <c r="C817"/>
      <c r="D817" s="11"/>
    </row>
    <row r="818" spans="3:4" x14ac:dyDescent="0.2">
      <c r="C818"/>
      <c r="D818" s="11"/>
    </row>
    <row r="819" spans="3:4" x14ac:dyDescent="0.2">
      <c r="C819"/>
      <c r="D819" s="11"/>
    </row>
    <row r="820" spans="3:4" x14ac:dyDescent="0.2">
      <c r="C820"/>
      <c r="D820" s="11"/>
    </row>
    <row r="821" spans="3:4" x14ac:dyDescent="0.2">
      <c r="C821"/>
      <c r="D821" s="11"/>
    </row>
    <row r="822" spans="3:4" x14ac:dyDescent="0.2">
      <c r="C822"/>
      <c r="D822" s="11"/>
    </row>
    <row r="823" spans="3:4" x14ac:dyDescent="0.2">
      <c r="C823"/>
      <c r="D823" s="11"/>
    </row>
    <row r="824" spans="3:4" x14ac:dyDescent="0.2">
      <c r="C824"/>
      <c r="D824" s="11"/>
    </row>
    <row r="825" spans="3:4" x14ac:dyDescent="0.2">
      <c r="C825"/>
      <c r="D825" s="11"/>
    </row>
    <row r="826" spans="3:4" x14ac:dyDescent="0.2">
      <c r="C826"/>
      <c r="D826" s="11"/>
    </row>
    <row r="827" spans="3:4" x14ac:dyDescent="0.2">
      <c r="C827"/>
      <c r="D827" s="11"/>
    </row>
    <row r="828" spans="3:4" x14ac:dyDescent="0.2">
      <c r="C828"/>
      <c r="D828" s="11"/>
    </row>
    <row r="829" spans="3:4" x14ac:dyDescent="0.2">
      <c r="C829"/>
      <c r="D829" s="11"/>
    </row>
    <row r="830" spans="3:4" x14ac:dyDescent="0.2">
      <c r="C830"/>
      <c r="D830" s="11"/>
    </row>
    <row r="831" spans="3:4" x14ac:dyDescent="0.2">
      <c r="C831"/>
      <c r="D831" s="11"/>
    </row>
    <row r="832" spans="3:4" x14ac:dyDescent="0.2">
      <c r="C832"/>
      <c r="D832" s="11"/>
    </row>
    <row r="833" spans="3:4" x14ac:dyDescent="0.2">
      <c r="C833"/>
      <c r="D833" s="11"/>
    </row>
    <row r="834" spans="3:4" x14ac:dyDescent="0.2">
      <c r="C834"/>
      <c r="D834" s="11"/>
    </row>
    <row r="835" spans="3:4" x14ac:dyDescent="0.2">
      <c r="C835"/>
      <c r="D835" s="11"/>
    </row>
    <row r="836" spans="3:4" x14ac:dyDescent="0.2">
      <c r="C836"/>
      <c r="D836" s="11"/>
    </row>
    <row r="837" spans="3:4" x14ac:dyDescent="0.2">
      <c r="C837"/>
      <c r="D837" s="11"/>
    </row>
    <row r="838" spans="3:4" x14ac:dyDescent="0.2">
      <c r="C838"/>
      <c r="D838" s="11"/>
    </row>
    <row r="839" spans="3:4" x14ac:dyDescent="0.2">
      <c r="C839"/>
      <c r="D839" s="11"/>
    </row>
    <row r="840" spans="3:4" x14ac:dyDescent="0.2">
      <c r="C840"/>
      <c r="D840" s="11"/>
    </row>
    <row r="841" spans="3:4" x14ac:dyDescent="0.2">
      <c r="C841"/>
      <c r="D841" s="11"/>
    </row>
    <row r="842" spans="3:4" x14ac:dyDescent="0.2">
      <c r="C842"/>
      <c r="D842" s="11"/>
    </row>
    <row r="843" spans="3:4" x14ac:dyDescent="0.2">
      <c r="C843"/>
      <c r="D843" s="11"/>
    </row>
    <row r="844" spans="3:4" x14ac:dyDescent="0.2">
      <c r="C844"/>
      <c r="D844" s="11"/>
    </row>
    <row r="845" spans="3:4" x14ac:dyDescent="0.2">
      <c r="C845"/>
      <c r="D845" s="11"/>
    </row>
    <row r="846" spans="3:4" x14ac:dyDescent="0.2">
      <c r="C846"/>
      <c r="D846" s="11"/>
    </row>
    <row r="847" spans="3:4" x14ac:dyDescent="0.2">
      <c r="C847"/>
      <c r="D847" s="11"/>
    </row>
    <row r="848" spans="3:4" x14ac:dyDescent="0.2">
      <c r="C848"/>
      <c r="D848" s="11"/>
    </row>
    <row r="849" spans="3:4" x14ac:dyDescent="0.2">
      <c r="C849"/>
      <c r="D849" s="11"/>
    </row>
    <row r="850" spans="3:4" x14ac:dyDescent="0.2">
      <c r="C850"/>
      <c r="D850" s="11"/>
    </row>
    <row r="851" spans="3:4" x14ac:dyDescent="0.2">
      <c r="C851"/>
      <c r="D851" s="11"/>
    </row>
    <row r="852" spans="3:4" x14ac:dyDescent="0.2">
      <c r="C852"/>
      <c r="D852" s="11"/>
    </row>
    <row r="853" spans="3:4" x14ac:dyDescent="0.2">
      <c r="C853"/>
      <c r="D853" s="11"/>
    </row>
    <row r="854" spans="3:4" x14ac:dyDescent="0.2">
      <c r="C854"/>
      <c r="D854" s="11"/>
    </row>
    <row r="855" spans="3:4" x14ac:dyDescent="0.2">
      <c r="C855"/>
      <c r="D855" s="11"/>
    </row>
    <row r="856" spans="3:4" x14ac:dyDescent="0.2">
      <c r="C856"/>
      <c r="D856" s="11"/>
    </row>
    <row r="857" spans="3:4" x14ac:dyDescent="0.2">
      <c r="C857"/>
      <c r="D857" s="11"/>
    </row>
    <row r="858" spans="3:4" x14ac:dyDescent="0.2">
      <c r="C858"/>
      <c r="D858" s="11"/>
    </row>
    <row r="859" spans="3:4" x14ac:dyDescent="0.2">
      <c r="C859"/>
      <c r="D859" s="11"/>
    </row>
    <row r="860" spans="3:4" x14ac:dyDescent="0.2">
      <c r="C860"/>
      <c r="D860" s="11"/>
    </row>
    <row r="861" spans="3:4" x14ac:dyDescent="0.2">
      <c r="C861"/>
      <c r="D861" s="11"/>
    </row>
    <row r="862" spans="3:4" x14ac:dyDescent="0.2">
      <c r="C862"/>
      <c r="D862" s="11"/>
    </row>
    <row r="863" spans="3:4" x14ac:dyDescent="0.2">
      <c r="C863"/>
      <c r="D863" s="11"/>
    </row>
    <row r="864" spans="3:4" x14ac:dyDescent="0.2">
      <c r="C864"/>
      <c r="D864" s="11"/>
    </row>
    <row r="865" spans="3:4" x14ac:dyDescent="0.2">
      <c r="C865"/>
      <c r="D865" s="11"/>
    </row>
    <row r="866" spans="3:4" x14ac:dyDescent="0.2">
      <c r="C866"/>
      <c r="D866" s="11"/>
    </row>
    <row r="867" spans="3:4" x14ac:dyDescent="0.2">
      <c r="C867"/>
      <c r="D867" s="11"/>
    </row>
    <row r="868" spans="3:4" x14ac:dyDescent="0.2">
      <c r="C868"/>
      <c r="D868" s="11"/>
    </row>
    <row r="869" spans="3:4" x14ac:dyDescent="0.2">
      <c r="C869"/>
      <c r="D869" s="11"/>
    </row>
    <row r="870" spans="3:4" x14ac:dyDescent="0.2">
      <c r="C870"/>
      <c r="D870" s="11"/>
    </row>
    <row r="871" spans="3:4" x14ac:dyDescent="0.2">
      <c r="C871"/>
      <c r="D871" s="11"/>
    </row>
    <row r="872" spans="3:4" x14ac:dyDescent="0.2">
      <c r="C872"/>
      <c r="D872" s="11"/>
    </row>
    <row r="873" spans="3:4" x14ac:dyDescent="0.2">
      <c r="C873"/>
      <c r="D873" s="11"/>
    </row>
    <row r="874" spans="3:4" x14ac:dyDescent="0.2">
      <c r="C874"/>
      <c r="D874" s="11"/>
    </row>
    <row r="875" spans="3:4" x14ac:dyDescent="0.2">
      <c r="C875"/>
      <c r="D875" s="11"/>
    </row>
    <row r="876" spans="3:4" x14ac:dyDescent="0.2">
      <c r="C876"/>
      <c r="D876" s="11"/>
    </row>
    <row r="877" spans="3:4" x14ac:dyDescent="0.2">
      <c r="C877"/>
      <c r="D877" s="11"/>
    </row>
    <row r="878" spans="3:4" x14ac:dyDescent="0.2">
      <c r="C878"/>
      <c r="D878" s="11"/>
    </row>
    <row r="879" spans="3:4" x14ac:dyDescent="0.2">
      <c r="C879"/>
      <c r="D879" s="11"/>
    </row>
    <row r="880" spans="3:4" x14ac:dyDescent="0.2">
      <c r="C880"/>
      <c r="D880" s="11"/>
    </row>
    <row r="881" spans="3:4" x14ac:dyDescent="0.2">
      <c r="C881"/>
      <c r="D881" s="11"/>
    </row>
    <row r="882" spans="3:4" x14ac:dyDescent="0.2">
      <c r="C882"/>
      <c r="D882" s="11"/>
    </row>
    <row r="883" spans="3:4" x14ac:dyDescent="0.2">
      <c r="C883"/>
      <c r="D883" s="11"/>
    </row>
    <row r="884" spans="3:4" x14ac:dyDescent="0.2">
      <c r="C884"/>
      <c r="D884" s="11"/>
    </row>
    <row r="885" spans="3:4" x14ac:dyDescent="0.2">
      <c r="C885"/>
      <c r="D885" s="11"/>
    </row>
    <row r="886" spans="3:4" x14ac:dyDescent="0.2">
      <c r="C886"/>
      <c r="D886" s="11"/>
    </row>
    <row r="887" spans="3:4" x14ac:dyDescent="0.2">
      <c r="C887"/>
      <c r="D887" s="11"/>
    </row>
    <row r="888" spans="3:4" x14ac:dyDescent="0.2">
      <c r="C888"/>
      <c r="D888" s="11"/>
    </row>
    <row r="889" spans="3:4" x14ac:dyDescent="0.2">
      <c r="C889"/>
      <c r="D889" s="11"/>
    </row>
    <row r="890" spans="3:4" x14ac:dyDescent="0.2">
      <c r="C890"/>
      <c r="D890" s="11"/>
    </row>
    <row r="891" spans="3:4" x14ac:dyDescent="0.2">
      <c r="C891"/>
      <c r="D891" s="11"/>
    </row>
    <row r="892" spans="3:4" x14ac:dyDescent="0.2">
      <c r="C892"/>
      <c r="D892" s="11"/>
    </row>
    <row r="893" spans="3:4" x14ac:dyDescent="0.2">
      <c r="C893"/>
      <c r="D893" s="11"/>
    </row>
    <row r="894" spans="3:4" x14ac:dyDescent="0.2">
      <c r="C894"/>
      <c r="D894" s="11"/>
    </row>
    <row r="895" spans="3:4" x14ac:dyDescent="0.2">
      <c r="C895"/>
      <c r="D895" s="11"/>
    </row>
    <row r="896" spans="3:4" x14ac:dyDescent="0.2">
      <c r="C896"/>
      <c r="D896" s="11"/>
    </row>
    <row r="897" spans="3:4" x14ac:dyDescent="0.2">
      <c r="C897"/>
      <c r="D897" s="11"/>
    </row>
    <row r="898" spans="3:4" x14ac:dyDescent="0.2">
      <c r="C898"/>
      <c r="D898" s="11"/>
    </row>
    <row r="899" spans="3:4" x14ac:dyDescent="0.2">
      <c r="C899"/>
      <c r="D899" s="11"/>
    </row>
    <row r="900" spans="3:4" x14ac:dyDescent="0.2">
      <c r="C900"/>
      <c r="D900" s="11"/>
    </row>
    <row r="901" spans="3:4" x14ac:dyDescent="0.2">
      <c r="C901"/>
      <c r="D901" s="11"/>
    </row>
    <row r="902" spans="3:4" x14ac:dyDescent="0.2">
      <c r="C902"/>
      <c r="D902" s="11"/>
    </row>
    <row r="903" spans="3:4" x14ac:dyDescent="0.2">
      <c r="C903"/>
      <c r="D903" s="11"/>
    </row>
    <row r="904" spans="3:4" x14ac:dyDescent="0.2">
      <c r="C904"/>
      <c r="D904" s="11"/>
    </row>
    <row r="905" spans="3:4" x14ac:dyDescent="0.2">
      <c r="C905"/>
      <c r="D905" s="11"/>
    </row>
    <row r="906" spans="3:4" x14ac:dyDescent="0.2">
      <c r="C906"/>
      <c r="D906" s="11"/>
    </row>
    <row r="907" spans="3:4" x14ac:dyDescent="0.2">
      <c r="C907"/>
      <c r="D907" s="11"/>
    </row>
    <row r="908" spans="3:4" x14ac:dyDescent="0.2">
      <c r="C908"/>
      <c r="D908" s="11"/>
    </row>
    <row r="909" spans="3:4" x14ac:dyDescent="0.2">
      <c r="C909"/>
      <c r="D909" s="11"/>
    </row>
    <row r="910" spans="3:4" x14ac:dyDescent="0.2">
      <c r="C910"/>
      <c r="D910" s="11"/>
    </row>
    <row r="911" spans="3:4" x14ac:dyDescent="0.2">
      <c r="C911"/>
      <c r="D911" s="11"/>
    </row>
    <row r="912" spans="3:4" x14ac:dyDescent="0.2">
      <c r="C912"/>
      <c r="D912" s="11"/>
    </row>
    <row r="913" spans="3:4" x14ac:dyDescent="0.2">
      <c r="C913"/>
      <c r="D913" s="11"/>
    </row>
    <row r="914" spans="3:4" x14ac:dyDescent="0.2">
      <c r="C914"/>
      <c r="D914" s="11"/>
    </row>
    <row r="915" spans="3:4" x14ac:dyDescent="0.2">
      <c r="C915"/>
      <c r="D915" s="11"/>
    </row>
    <row r="916" spans="3:4" x14ac:dyDescent="0.2">
      <c r="C916"/>
      <c r="D916" s="11"/>
    </row>
    <row r="917" spans="3:4" x14ac:dyDescent="0.2">
      <c r="C917"/>
      <c r="D917" s="11"/>
    </row>
    <row r="918" spans="3:4" x14ac:dyDescent="0.2">
      <c r="C918"/>
      <c r="D918" s="11"/>
    </row>
    <row r="919" spans="3:4" x14ac:dyDescent="0.2">
      <c r="C919"/>
      <c r="D919" s="11"/>
    </row>
    <row r="920" spans="3:4" x14ac:dyDescent="0.2">
      <c r="C920"/>
      <c r="D920" s="11"/>
    </row>
    <row r="921" spans="3:4" x14ac:dyDescent="0.2">
      <c r="C921"/>
      <c r="D921" s="11"/>
    </row>
    <row r="922" spans="3:4" x14ac:dyDescent="0.2">
      <c r="C922"/>
      <c r="D922" s="11"/>
    </row>
    <row r="923" spans="3:4" x14ac:dyDescent="0.2">
      <c r="C923"/>
      <c r="D923" s="11"/>
    </row>
    <row r="924" spans="3:4" x14ac:dyDescent="0.2">
      <c r="C924"/>
      <c r="D924" s="11"/>
    </row>
    <row r="925" spans="3:4" x14ac:dyDescent="0.2">
      <c r="C925"/>
      <c r="D925" s="11"/>
    </row>
    <row r="926" spans="3:4" x14ac:dyDescent="0.2">
      <c r="C926"/>
      <c r="D926" s="11"/>
    </row>
    <row r="927" spans="3:4" x14ac:dyDescent="0.2">
      <c r="C927"/>
      <c r="D927" s="11"/>
    </row>
    <row r="928" spans="3:4" x14ac:dyDescent="0.2">
      <c r="C928"/>
      <c r="D928" s="11"/>
    </row>
    <row r="929" spans="3:4" x14ac:dyDescent="0.2">
      <c r="C929"/>
      <c r="D929" s="11"/>
    </row>
    <row r="930" spans="3:4" x14ac:dyDescent="0.2">
      <c r="C930"/>
      <c r="D930" s="11"/>
    </row>
    <row r="931" spans="3:4" x14ac:dyDescent="0.2">
      <c r="C931"/>
      <c r="D931" s="11"/>
    </row>
    <row r="932" spans="3:4" x14ac:dyDescent="0.2">
      <c r="C932"/>
      <c r="D932" s="11"/>
    </row>
    <row r="933" spans="3:4" x14ac:dyDescent="0.2">
      <c r="C933"/>
      <c r="D933" s="11"/>
    </row>
    <row r="934" spans="3:4" x14ac:dyDescent="0.2">
      <c r="C934"/>
      <c r="D934" s="11"/>
    </row>
    <row r="935" spans="3:4" x14ac:dyDescent="0.2">
      <c r="C935"/>
      <c r="D935" s="11"/>
    </row>
    <row r="936" spans="3:4" x14ac:dyDescent="0.2">
      <c r="C936"/>
      <c r="D936" s="11"/>
    </row>
    <row r="937" spans="3:4" x14ac:dyDescent="0.2">
      <c r="C937"/>
      <c r="D937" s="11"/>
    </row>
    <row r="938" spans="3:4" x14ac:dyDescent="0.2">
      <c r="C938"/>
      <c r="D938" s="11"/>
    </row>
    <row r="939" spans="3:4" x14ac:dyDescent="0.2">
      <c r="C939"/>
      <c r="D939" s="11"/>
    </row>
    <row r="940" spans="3:4" x14ac:dyDescent="0.2">
      <c r="C940"/>
      <c r="D940" s="11"/>
    </row>
    <row r="941" spans="3:4" x14ac:dyDescent="0.2">
      <c r="C941"/>
      <c r="D941" s="11"/>
    </row>
    <row r="942" spans="3:4" x14ac:dyDescent="0.2">
      <c r="C942"/>
      <c r="D942" s="11"/>
    </row>
    <row r="943" spans="3:4" x14ac:dyDescent="0.2">
      <c r="C943"/>
      <c r="D943" s="11"/>
    </row>
    <row r="944" spans="3:4" x14ac:dyDescent="0.2">
      <c r="C944"/>
      <c r="D944" s="11"/>
    </row>
    <row r="945" spans="3:4" x14ac:dyDescent="0.2">
      <c r="C945"/>
      <c r="D945" s="11"/>
    </row>
    <row r="946" spans="3:4" x14ac:dyDescent="0.2">
      <c r="C946"/>
      <c r="D946" s="11"/>
    </row>
    <row r="947" spans="3:4" x14ac:dyDescent="0.2">
      <c r="C947"/>
      <c r="D947" s="11"/>
    </row>
    <row r="948" spans="3:4" x14ac:dyDescent="0.2">
      <c r="C948"/>
      <c r="D948" s="11"/>
    </row>
    <row r="949" spans="3:4" x14ac:dyDescent="0.2">
      <c r="C949"/>
      <c r="D949" s="11"/>
    </row>
    <row r="950" spans="3:4" x14ac:dyDescent="0.2">
      <c r="C950"/>
      <c r="D950" s="11"/>
    </row>
    <row r="951" spans="3:4" x14ac:dyDescent="0.2">
      <c r="C951"/>
      <c r="D951" s="11"/>
    </row>
    <row r="952" spans="3:4" x14ac:dyDescent="0.2">
      <c r="C952"/>
      <c r="D952" s="11"/>
    </row>
    <row r="953" spans="3:4" x14ac:dyDescent="0.2">
      <c r="C953"/>
      <c r="D953" s="11"/>
    </row>
    <row r="954" spans="3:4" x14ac:dyDescent="0.2">
      <c r="C954"/>
      <c r="D954" s="11"/>
    </row>
    <row r="955" spans="3:4" x14ac:dyDescent="0.2">
      <c r="C955"/>
      <c r="D955" s="11"/>
    </row>
    <row r="956" spans="3:4" x14ac:dyDescent="0.2">
      <c r="C956"/>
      <c r="D956" s="11"/>
    </row>
    <row r="957" spans="3:4" x14ac:dyDescent="0.2">
      <c r="C957"/>
      <c r="D957" s="11"/>
    </row>
    <row r="958" spans="3:4" x14ac:dyDescent="0.2">
      <c r="C958"/>
      <c r="D958" s="11"/>
    </row>
    <row r="959" spans="3:4" x14ac:dyDescent="0.2">
      <c r="C959"/>
      <c r="D959" s="11"/>
    </row>
    <row r="960" spans="3:4" x14ac:dyDescent="0.2">
      <c r="C960"/>
      <c r="D960" s="11"/>
    </row>
    <row r="961" spans="3:4" x14ac:dyDescent="0.2">
      <c r="C961"/>
      <c r="D961" s="11"/>
    </row>
    <row r="962" spans="3:4" x14ac:dyDescent="0.2">
      <c r="C962"/>
      <c r="D962" s="11"/>
    </row>
    <row r="963" spans="3:4" x14ac:dyDescent="0.2">
      <c r="C963"/>
      <c r="D963" s="11"/>
    </row>
    <row r="964" spans="3:4" x14ac:dyDescent="0.2">
      <c r="C964"/>
      <c r="D964" s="11"/>
    </row>
    <row r="965" spans="3:4" x14ac:dyDescent="0.2">
      <c r="C965"/>
      <c r="D965" s="11"/>
    </row>
    <row r="966" spans="3:4" x14ac:dyDescent="0.2">
      <c r="C966"/>
      <c r="D966" s="11"/>
    </row>
    <row r="967" spans="3:4" x14ac:dyDescent="0.2">
      <c r="C967"/>
      <c r="D967" s="11"/>
    </row>
    <row r="968" spans="3:4" x14ac:dyDescent="0.2">
      <c r="C968"/>
      <c r="D968" s="11"/>
    </row>
    <row r="969" spans="3:4" x14ac:dyDescent="0.2">
      <c r="C969"/>
      <c r="D969" s="11"/>
    </row>
    <row r="970" spans="3:4" x14ac:dyDescent="0.2">
      <c r="C970"/>
      <c r="D970" s="11"/>
    </row>
    <row r="971" spans="3:4" x14ac:dyDescent="0.2">
      <c r="C971"/>
      <c r="D971" s="11"/>
    </row>
    <row r="972" spans="3:4" x14ac:dyDescent="0.2">
      <c r="C972"/>
      <c r="D972" s="11"/>
    </row>
    <row r="973" spans="3:4" x14ac:dyDescent="0.2">
      <c r="C973"/>
      <c r="D973" s="11"/>
    </row>
    <row r="974" spans="3:4" x14ac:dyDescent="0.2">
      <c r="C974"/>
      <c r="D974" s="11"/>
    </row>
    <row r="975" spans="3:4" x14ac:dyDescent="0.2">
      <c r="C975"/>
      <c r="D975" s="11"/>
    </row>
    <row r="976" spans="3:4" x14ac:dyDescent="0.2">
      <c r="C976"/>
      <c r="D976" s="11"/>
    </row>
    <row r="977" spans="3:4" x14ac:dyDescent="0.2">
      <c r="C977"/>
      <c r="D977" s="11"/>
    </row>
    <row r="978" spans="3:4" x14ac:dyDescent="0.2">
      <c r="C978"/>
      <c r="D978" s="11"/>
    </row>
    <row r="979" spans="3:4" x14ac:dyDescent="0.2">
      <c r="C979"/>
      <c r="D979" s="11"/>
    </row>
    <row r="980" spans="3:4" x14ac:dyDescent="0.2">
      <c r="C980"/>
      <c r="D980" s="11"/>
    </row>
    <row r="981" spans="3:4" x14ac:dyDescent="0.2">
      <c r="C981"/>
      <c r="D981" s="11"/>
    </row>
    <row r="982" spans="3:4" x14ac:dyDescent="0.2">
      <c r="C982"/>
      <c r="D982" s="11"/>
    </row>
    <row r="983" spans="3:4" x14ac:dyDescent="0.2">
      <c r="C983"/>
      <c r="D983" s="11"/>
    </row>
    <row r="984" spans="3:4" x14ac:dyDescent="0.2">
      <c r="C984"/>
      <c r="D984" s="11"/>
    </row>
    <row r="985" spans="3:4" x14ac:dyDescent="0.2">
      <c r="C985"/>
      <c r="D985" s="11"/>
    </row>
    <row r="986" spans="3:4" x14ac:dyDescent="0.2">
      <c r="C986"/>
      <c r="D986" s="11"/>
    </row>
    <row r="987" spans="3:4" x14ac:dyDescent="0.2">
      <c r="C987"/>
      <c r="D987" s="11"/>
    </row>
    <row r="988" spans="3:4" x14ac:dyDescent="0.2">
      <c r="C988"/>
      <c r="D988" s="11"/>
    </row>
    <row r="989" spans="3:4" x14ac:dyDescent="0.2">
      <c r="C989"/>
      <c r="D989" s="11"/>
    </row>
    <row r="990" spans="3:4" x14ac:dyDescent="0.2">
      <c r="C990"/>
      <c r="D990" s="11"/>
    </row>
    <row r="991" spans="3:4" x14ac:dyDescent="0.2">
      <c r="C991"/>
      <c r="D991" s="11"/>
    </row>
    <row r="992" spans="3:4" x14ac:dyDescent="0.2">
      <c r="C992"/>
      <c r="D992" s="11"/>
    </row>
    <row r="993" spans="3:4" x14ac:dyDescent="0.2">
      <c r="C993"/>
      <c r="D993" s="11"/>
    </row>
    <row r="994" spans="3:4" x14ac:dyDescent="0.2">
      <c r="C994"/>
      <c r="D994" s="11"/>
    </row>
    <row r="995" spans="3:4" x14ac:dyDescent="0.2">
      <c r="C995"/>
      <c r="D995" s="11"/>
    </row>
    <row r="996" spans="3:4" x14ac:dyDescent="0.2">
      <c r="C996"/>
      <c r="D996" s="11"/>
    </row>
    <row r="997" spans="3:4" x14ac:dyDescent="0.2">
      <c r="C997"/>
      <c r="D997" s="11"/>
    </row>
    <row r="998" spans="3:4" x14ac:dyDescent="0.2">
      <c r="C998"/>
      <c r="D998" s="11"/>
    </row>
    <row r="999" spans="3:4" x14ac:dyDescent="0.2">
      <c r="C999"/>
      <c r="D999" s="11"/>
    </row>
    <row r="1000" spans="3:4" x14ac:dyDescent="0.2">
      <c r="C1000"/>
      <c r="D1000" s="11"/>
    </row>
    <row r="1001" spans="3:4" x14ac:dyDescent="0.2">
      <c r="C1001"/>
      <c r="D1001" s="11"/>
    </row>
    <row r="1002" spans="3:4" x14ac:dyDescent="0.2">
      <c r="C1002"/>
      <c r="D1002" s="11"/>
    </row>
    <row r="1003" spans="3:4" x14ac:dyDescent="0.2">
      <c r="C1003"/>
      <c r="D1003" s="11"/>
    </row>
    <row r="1004" spans="3:4" x14ac:dyDescent="0.2">
      <c r="C1004"/>
      <c r="D1004" s="11"/>
    </row>
    <row r="1005" spans="3:4" x14ac:dyDescent="0.2">
      <c r="C1005"/>
      <c r="D1005" s="11"/>
    </row>
    <row r="1006" spans="3:4" x14ac:dyDescent="0.2">
      <c r="C1006"/>
      <c r="D1006" s="11"/>
    </row>
    <row r="1007" spans="3:4" x14ac:dyDescent="0.2">
      <c r="C1007"/>
      <c r="D1007" s="11"/>
    </row>
    <row r="1008" spans="3:4" x14ac:dyDescent="0.2">
      <c r="C1008"/>
      <c r="D1008" s="11"/>
    </row>
    <row r="1009" spans="3:4" x14ac:dyDescent="0.2">
      <c r="C1009"/>
      <c r="D1009" s="11"/>
    </row>
    <row r="1010" spans="3:4" x14ac:dyDescent="0.2">
      <c r="C1010"/>
      <c r="D1010" s="11"/>
    </row>
    <row r="1011" spans="3:4" x14ac:dyDescent="0.2">
      <c r="C1011"/>
      <c r="D1011" s="11"/>
    </row>
    <row r="1012" spans="3:4" x14ac:dyDescent="0.2">
      <c r="C1012"/>
      <c r="D1012" s="11"/>
    </row>
    <row r="1013" spans="3:4" x14ac:dyDescent="0.2">
      <c r="C1013"/>
      <c r="D1013" s="11"/>
    </row>
    <row r="1014" spans="3:4" x14ac:dyDescent="0.2">
      <c r="C1014"/>
      <c r="D1014" s="11"/>
    </row>
    <row r="1015" spans="3:4" x14ac:dyDescent="0.2">
      <c r="C1015"/>
      <c r="D1015" s="11"/>
    </row>
    <row r="1016" spans="3:4" x14ac:dyDescent="0.2">
      <c r="C1016"/>
      <c r="D1016" s="11"/>
    </row>
    <row r="1017" spans="3:4" x14ac:dyDescent="0.2">
      <c r="C1017"/>
      <c r="D1017" s="11"/>
    </row>
    <row r="1018" spans="3:4" x14ac:dyDescent="0.2">
      <c r="C1018"/>
      <c r="D1018" s="11"/>
    </row>
    <row r="1019" spans="3:4" x14ac:dyDescent="0.2">
      <c r="C1019"/>
      <c r="D1019" s="11"/>
    </row>
    <row r="1020" spans="3:4" x14ac:dyDescent="0.2">
      <c r="C1020"/>
      <c r="D1020" s="11"/>
    </row>
    <row r="1021" spans="3:4" x14ac:dyDescent="0.2">
      <c r="C1021"/>
      <c r="D1021" s="11"/>
    </row>
    <row r="1022" spans="3:4" x14ac:dyDescent="0.2">
      <c r="C1022"/>
      <c r="D1022" s="11"/>
    </row>
    <row r="1023" spans="3:4" x14ac:dyDescent="0.2">
      <c r="C1023"/>
      <c r="D1023" s="11"/>
    </row>
    <row r="1024" spans="3:4" x14ac:dyDescent="0.2">
      <c r="C1024"/>
      <c r="D1024" s="11"/>
    </row>
    <row r="1025" spans="3:4" x14ac:dyDescent="0.2">
      <c r="C1025"/>
      <c r="D1025" s="11"/>
    </row>
    <row r="1026" spans="3:4" x14ac:dyDescent="0.2">
      <c r="C1026"/>
      <c r="D1026" s="11"/>
    </row>
    <row r="1027" spans="3:4" x14ac:dyDescent="0.2">
      <c r="C1027"/>
      <c r="D1027" s="11"/>
    </row>
    <row r="1028" spans="3:4" x14ac:dyDescent="0.2">
      <c r="C1028"/>
      <c r="D1028" s="11"/>
    </row>
    <row r="1029" spans="3:4" x14ac:dyDescent="0.2">
      <c r="C1029"/>
      <c r="D1029" s="11"/>
    </row>
    <row r="1030" spans="3:4" x14ac:dyDescent="0.2">
      <c r="C1030"/>
      <c r="D1030" s="11"/>
    </row>
    <row r="1031" spans="3:4" x14ac:dyDescent="0.2">
      <c r="C1031"/>
      <c r="D1031" s="11"/>
    </row>
    <row r="1032" spans="3:4" x14ac:dyDescent="0.2">
      <c r="C1032"/>
      <c r="D1032" s="11"/>
    </row>
    <row r="1033" spans="3:4" x14ac:dyDescent="0.2">
      <c r="C1033"/>
      <c r="D1033" s="11"/>
    </row>
    <row r="1034" spans="3:4" x14ac:dyDescent="0.2">
      <c r="C1034"/>
      <c r="D1034" s="11"/>
    </row>
    <row r="1035" spans="3:4" x14ac:dyDescent="0.2">
      <c r="C1035"/>
      <c r="D1035" s="11"/>
    </row>
    <row r="1036" spans="3:4" x14ac:dyDescent="0.2">
      <c r="C1036"/>
      <c r="D1036" s="11"/>
    </row>
    <row r="1037" spans="3:4" x14ac:dyDescent="0.2">
      <c r="C1037"/>
      <c r="D1037" s="11"/>
    </row>
    <row r="1038" spans="3:4" x14ac:dyDescent="0.2">
      <c r="C1038"/>
      <c r="D1038" s="11"/>
    </row>
    <row r="1039" spans="3:4" x14ac:dyDescent="0.2">
      <c r="C1039"/>
      <c r="D1039" s="11"/>
    </row>
    <row r="1040" spans="3:4" x14ac:dyDescent="0.2">
      <c r="C1040"/>
      <c r="D1040" s="11"/>
    </row>
    <row r="1041" spans="3:4" x14ac:dyDescent="0.2">
      <c r="C1041"/>
      <c r="D1041" s="11"/>
    </row>
    <row r="1042" spans="3:4" x14ac:dyDescent="0.2">
      <c r="C1042"/>
      <c r="D1042" s="11"/>
    </row>
    <row r="1043" spans="3:4" x14ac:dyDescent="0.2">
      <c r="C1043"/>
      <c r="D1043" s="11"/>
    </row>
    <row r="1044" spans="3:4" x14ac:dyDescent="0.2">
      <c r="C1044"/>
      <c r="D1044" s="11"/>
    </row>
    <row r="1045" spans="3:4" x14ac:dyDescent="0.2">
      <c r="C1045"/>
      <c r="D1045" s="11"/>
    </row>
    <row r="1046" spans="3:4" x14ac:dyDescent="0.2">
      <c r="C1046"/>
      <c r="D1046" s="11"/>
    </row>
    <row r="1047" spans="3:4" x14ac:dyDescent="0.2">
      <c r="C1047"/>
      <c r="D1047" s="11"/>
    </row>
    <row r="1048" spans="3:4" x14ac:dyDescent="0.2">
      <c r="C1048"/>
      <c r="D1048" s="11"/>
    </row>
    <row r="1049" spans="3:4" x14ac:dyDescent="0.2">
      <c r="C1049"/>
      <c r="D1049" s="11"/>
    </row>
    <row r="1050" spans="3:4" x14ac:dyDescent="0.2">
      <c r="C1050"/>
      <c r="D1050" s="11"/>
    </row>
    <row r="1051" spans="3:4" x14ac:dyDescent="0.2">
      <c r="C1051"/>
      <c r="D1051" s="11"/>
    </row>
    <row r="1052" spans="3:4" x14ac:dyDescent="0.2">
      <c r="C1052"/>
      <c r="D1052" s="11"/>
    </row>
    <row r="1053" spans="3:4" x14ac:dyDescent="0.2">
      <c r="C1053"/>
      <c r="D1053" s="11"/>
    </row>
    <row r="1054" spans="3:4" x14ac:dyDescent="0.2">
      <c r="C1054"/>
      <c r="D1054" s="11"/>
    </row>
    <row r="1055" spans="3:4" x14ac:dyDescent="0.2">
      <c r="C1055"/>
      <c r="D1055" s="11"/>
    </row>
    <row r="1056" spans="3:4" x14ac:dyDescent="0.2">
      <c r="C1056"/>
      <c r="D1056" s="11"/>
    </row>
    <row r="1057" spans="3:4" x14ac:dyDescent="0.2">
      <c r="C1057"/>
      <c r="D1057" s="11"/>
    </row>
    <row r="1058" spans="3:4" x14ac:dyDescent="0.2">
      <c r="C1058"/>
      <c r="D1058" s="11"/>
    </row>
    <row r="1059" spans="3:4" x14ac:dyDescent="0.2">
      <c r="C1059"/>
      <c r="D1059" s="11"/>
    </row>
    <row r="1060" spans="3:4" x14ac:dyDescent="0.2">
      <c r="C1060"/>
      <c r="D1060" s="11"/>
    </row>
    <row r="1061" spans="3:4" x14ac:dyDescent="0.2">
      <c r="C1061"/>
      <c r="D1061" s="11"/>
    </row>
    <row r="1062" spans="3:4" x14ac:dyDescent="0.2">
      <c r="C1062"/>
      <c r="D1062" s="11"/>
    </row>
    <row r="1063" spans="3:4" x14ac:dyDescent="0.2">
      <c r="C1063"/>
      <c r="D1063" s="11"/>
    </row>
    <row r="1064" spans="3:4" x14ac:dyDescent="0.2">
      <c r="C1064"/>
      <c r="D1064" s="11"/>
    </row>
    <row r="1065" spans="3:4" x14ac:dyDescent="0.2">
      <c r="C1065"/>
      <c r="D1065" s="11"/>
    </row>
    <row r="1066" spans="3:4" x14ac:dyDescent="0.2">
      <c r="C1066"/>
      <c r="D1066" s="11"/>
    </row>
    <row r="1067" spans="3:4" x14ac:dyDescent="0.2">
      <c r="C1067"/>
      <c r="D1067" s="11"/>
    </row>
    <row r="1068" spans="3:4" x14ac:dyDescent="0.2">
      <c r="C1068"/>
      <c r="D1068" s="11"/>
    </row>
    <row r="1069" spans="3:4" x14ac:dyDescent="0.2">
      <c r="C1069"/>
      <c r="D1069" s="11"/>
    </row>
    <row r="1070" spans="3:4" x14ac:dyDescent="0.2">
      <c r="C1070"/>
      <c r="D1070" s="11"/>
    </row>
    <row r="1071" spans="3:4" x14ac:dyDescent="0.2">
      <c r="C1071"/>
      <c r="D1071" s="11"/>
    </row>
    <row r="1072" spans="3:4" x14ac:dyDescent="0.2">
      <c r="C1072"/>
      <c r="D1072" s="11"/>
    </row>
    <row r="1073" spans="3:4" x14ac:dyDescent="0.2">
      <c r="C1073"/>
      <c r="D1073" s="11"/>
    </row>
    <row r="1074" spans="3:4" x14ac:dyDescent="0.2">
      <c r="C1074"/>
      <c r="D1074" s="11"/>
    </row>
    <row r="1075" spans="3:4" x14ac:dyDescent="0.2">
      <c r="C1075"/>
      <c r="D1075" s="11"/>
    </row>
    <row r="1076" spans="3:4" x14ac:dyDescent="0.2">
      <c r="C1076"/>
      <c r="D1076" s="11"/>
    </row>
    <row r="1077" spans="3:4" x14ac:dyDescent="0.2">
      <c r="C1077"/>
      <c r="D1077" s="11"/>
    </row>
    <row r="1078" spans="3:4" x14ac:dyDescent="0.2">
      <c r="C1078"/>
      <c r="D1078" s="11"/>
    </row>
    <row r="1079" spans="3:4" x14ac:dyDescent="0.2">
      <c r="C1079"/>
      <c r="D1079" s="11"/>
    </row>
    <row r="1080" spans="3:4" x14ac:dyDescent="0.2">
      <c r="C1080"/>
      <c r="D1080" s="11"/>
    </row>
    <row r="1081" spans="3:4" x14ac:dyDescent="0.2">
      <c r="C1081"/>
      <c r="D1081" s="11"/>
    </row>
    <row r="1082" spans="3:4" x14ac:dyDescent="0.2">
      <c r="C1082"/>
      <c r="D1082" s="11"/>
    </row>
    <row r="1083" spans="3:4" x14ac:dyDescent="0.2">
      <c r="C1083"/>
      <c r="D1083" s="11"/>
    </row>
    <row r="1084" spans="3:4" x14ac:dyDescent="0.2">
      <c r="C1084"/>
      <c r="D1084" s="11"/>
    </row>
    <row r="1085" spans="3:4" x14ac:dyDescent="0.2">
      <c r="C1085"/>
      <c r="D1085" s="11"/>
    </row>
    <row r="1086" spans="3:4" x14ac:dyDescent="0.2">
      <c r="C1086"/>
      <c r="D1086" s="11"/>
    </row>
    <row r="1087" spans="3:4" x14ac:dyDescent="0.2">
      <c r="C1087"/>
      <c r="D1087" s="11"/>
    </row>
    <row r="1088" spans="3:4" x14ac:dyDescent="0.2">
      <c r="C1088"/>
      <c r="D1088" s="11"/>
    </row>
    <row r="1089" spans="3:4" x14ac:dyDescent="0.2">
      <c r="C1089"/>
      <c r="D1089" s="11"/>
    </row>
    <row r="1090" spans="3:4" x14ac:dyDescent="0.2">
      <c r="C1090"/>
      <c r="D1090" s="11"/>
    </row>
    <row r="1091" spans="3:4" x14ac:dyDescent="0.2">
      <c r="C1091"/>
      <c r="D1091" s="11"/>
    </row>
    <row r="1092" spans="3:4" x14ac:dyDescent="0.2">
      <c r="C1092"/>
      <c r="D1092" s="11"/>
    </row>
    <row r="1093" spans="3:4" x14ac:dyDescent="0.2">
      <c r="C1093"/>
      <c r="D1093" s="11"/>
    </row>
    <row r="1094" spans="3:4" x14ac:dyDescent="0.2">
      <c r="C1094"/>
      <c r="D1094" s="11"/>
    </row>
    <row r="1095" spans="3:4" x14ac:dyDescent="0.2">
      <c r="C1095"/>
      <c r="D1095" s="11"/>
    </row>
    <row r="1096" spans="3:4" x14ac:dyDescent="0.2">
      <c r="C1096"/>
      <c r="D1096" s="11"/>
    </row>
    <row r="1097" spans="3:4" x14ac:dyDescent="0.2">
      <c r="C1097"/>
      <c r="D1097" s="11"/>
    </row>
    <row r="1098" spans="3:4" x14ac:dyDescent="0.2">
      <c r="C1098"/>
      <c r="D1098" s="11"/>
    </row>
    <row r="1099" spans="3:4" x14ac:dyDescent="0.2">
      <c r="C1099"/>
      <c r="D1099" s="11"/>
    </row>
    <row r="1100" spans="3:4" x14ac:dyDescent="0.2">
      <c r="C1100"/>
      <c r="D1100" s="11"/>
    </row>
    <row r="1101" spans="3:4" x14ac:dyDescent="0.2">
      <c r="C1101"/>
      <c r="D1101" s="11"/>
    </row>
    <row r="1102" spans="3:4" x14ac:dyDescent="0.2">
      <c r="C1102"/>
      <c r="D1102" s="11"/>
    </row>
    <row r="1103" spans="3:4" x14ac:dyDescent="0.2">
      <c r="C1103"/>
      <c r="D1103" s="11"/>
    </row>
    <row r="1104" spans="3:4" x14ac:dyDescent="0.2">
      <c r="C1104"/>
      <c r="D1104" s="11"/>
    </row>
    <row r="1105" spans="3:4" x14ac:dyDescent="0.2">
      <c r="C1105"/>
      <c r="D1105" s="11"/>
    </row>
    <row r="1106" spans="3:4" x14ac:dyDescent="0.2">
      <c r="C1106"/>
      <c r="D1106" s="11"/>
    </row>
    <row r="1107" spans="3:4" x14ac:dyDescent="0.2">
      <c r="C1107"/>
      <c r="D1107" s="11"/>
    </row>
    <row r="1108" spans="3:4" x14ac:dyDescent="0.2">
      <c r="C1108"/>
      <c r="D1108" s="11"/>
    </row>
    <row r="1109" spans="3:4" x14ac:dyDescent="0.2">
      <c r="C1109"/>
      <c r="D1109" s="11"/>
    </row>
    <row r="1110" spans="3:4" x14ac:dyDescent="0.2">
      <c r="C1110"/>
      <c r="D1110" s="11"/>
    </row>
    <row r="1111" spans="3:4" x14ac:dyDescent="0.2">
      <c r="C1111"/>
      <c r="D1111" s="11"/>
    </row>
    <row r="1112" spans="3:4" x14ac:dyDescent="0.2">
      <c r="C1112"/>
      <c r="D1112" s="11"/>
    </row>
    <row r="1113" spans="3:4" x14ac:dyDescent="0.2">
      <c r="C1113"/>
      <c r="D1113" s="11"/>
    </row>
    <row r="1114" spans="3:4" x14ac:dyDescent="0.2">
      <c r="C1114"/>
      <c r="D1114" s="11"/>
    </row>
    <row r="1115" spans="3:4" x14ac:dyDescent="0.2">
      <c r="C1115"/>
      <c r="D1115" s="11"/>
    </row>
    <row r="1116" spans="3:4" x14ac:dyDescent="0.2">
      <c r="C1116"/>
      <c r="D1116" s="11"/>
    </row>
    <row r="1117" spans="3:4" x14ac:dyDescent="0.2">
      <c r="C1117"/>
      <c r="D1117" s="11"/>
    </row>
    <row r="1118" spans="3:4" x14ac:dyDescent="0.2">
      <c r="C1118"/>
      <c r="D1118" s="11"/>
    </row>
    <row r="1119" spans="3:4" x14ac:dyDescent="0.2">
      <c r="C1119"/>
      <c r="D1119" s="11"/>
    </row>
    <row r="1120" spans="3:4" x14ac:dyDescent="0.2">
      <c r="C1120"/>
      <c r="D1120" s="11"/>
    </row>
    <row r="1121" spans="3:4" x14ac:dyDescent="0.2">
      <c r="C1121"/>
      <c r="D1121" s="11"/>
    </row>
    <row r="1122" spans="3:4" x14ac:dyDescent="0.2">
      <c r="C1122"/>
      <c r="D1122" s="11"/>
    </row>
    <row r="1123" spans="3:4" x14ac:dyDescent="0.2">
      <c r="C1123"/>
      <c r="D1123" s="11"/>
    </row>
    <row r="1124" spans="3:4" x14ac:dyDescent="0.2">
      <c r="C1124"/>
      <c r="D1124" s="11"/>
    </row>
    <row r="1125" spans="3:4" x14ac:dyDescent="0.2">
      <c r="C1125"/>
      <c r="D1125" s="11"/>
    </row>
    <row r="1126" spans="3:4" x14ac:dyDescent="0.2">
      <c r="C1126"/>
      <c r="D1126" s="11"/>
    </row>
    <row r="1127" spans="3:4" x14ac:dyDescent="0.2">
      <c r="C1127"/>
      <c r="D1127" s="11"/>
    </row>
    <row r="1128" spans="3:4" x14ac:dyDescent="0.2">
      <c r="C1128"/>
      <c r="D1128" s="11"/>
    </row>
    <row r="1129" spans="3:4" x14ac:dyDescent="0.2">
      <c r="C1129"/>
      <c r="D1129" s="11"/>
    </row>
    <row r="1130" spans="3:4" x14ac:dyDescent="0.2">
      <c r="C1130"/>
      <c r="D1130" s="11"/>
    </row>
    <row r="1131" spans="3:4" x14ac:dyDescent="0.2">
      <c r="C1131"/>
      <c r="D1131" s="11"/>
    </row>
    <row r="1132" spans="3:4" x14ac:dyDescent="0.2">
      <c r="C1132"/>
      <c r="D1132" s="11"/>
    </row>
    <row r="1133" spans="3:4" x14ac:dyDescent="0.2">
      <c r="C1133"/>
      <c r="D1133" s="11"/>
    </row>
    <row r="1134" spans="3:4" x14ac:dyDescent="0.2">
      <c r="C1134"/>
      <c r="D1134" s="11"/>
    </row>
    <row r="1135" spans="3:4" x14ac:dyDescent="0.2">
      <c r="C1135"/>
      <c r="D1135" s="11"/>
    </row>
    <row r="1136" spans="3:4" x14ac:dyDescent="0.2">
      <c r="C1136"/>
      <c r="D1136" s="11"/>
    </row>
    <row r="1137" spans="3:4" x14ac:dyDescent="0.2">
      <c r="C1137"/>
      <c r="D1137" s="11"/>
    </row>
    <row r="1138" spans="3:4" x14ac:dyDescent="0.2">
      <c r="C1138"/>
      <c r="D1138" s="11"/>
    </row>
    <row r="1139" spans="3:4" x14ac:dyDescent="0.2">
      <c r="C1139"/>
      <c r="D1139" s="11"/>
    </row>
    <row r="1140" spans="3:4" x14ac:dyDescent="0.2">
      <c r="C1140"/>
      <c r="D1140" s="11"/>
    </row>
    <row r="1141" spans="3:4" x14ac:dyDescent="0.2">
      <c r="C1141"/>
      <c r="D1141" s="11"/>
    </row>
    <row r="1142" spans="3:4" x14ac:dyDescent="0.2">
      <c r="C1142"/>
      <c r="D1142" s="11"/>
    </row>
    <row r="1143" spans="3:4" x14ac:dyDescent="0.2">
      <c r="C1143"/>
      <c r="D1143" s="11"/>
    </row>
    <row r="1144" spans="3:4" x14ac:dyDescent="0.2">
      <c r="C1144"/>
      <c r="D1144" s="11"/>
    </row>
    <row r="1145" spans="3:4" x14ac:dyDescent="0.2">
      <c r="C1145"/>
      <c r="D1145" s="11"/>
    </row>
    <row r="1146" spans="3:4" x14ac:dyDescent="0.2">
      <c r="C1146"/>
      <c r="D1146" s="11"/>
    </row>
    <row r="1147" spans="3:4" x14ac:dyDescent="0.2">
      <c r="C1147"/>
      <c r="D1147" s="11"/>
    </row>
    <row r="1148" spans="3:4" x14ac:dyDescent="0.2">
      <c r="C1148"/>
      <c r="D1148" s="11"/>
    </row>
    <row r="1149" spans="3:4" x14ac:dyDescent="0.2">
      <c r="C1149"/>
      <c r="D1149" s="11"/>
    </row>
    <row r="1150" spans="3:4" x14ac:dyDescent="0.2">
      <c r="C1150"/>
      <c r="D1150" s="11"/>
    </row>
    <row r="1151" spans="3:4" x14ac:dyDescent="0.2">
      <c r="C1151"/>
      <c r="D1151" s="11"/>
    </row>
    <row r="1152" spans="3:4" x14ac:dyDescent="0.2">
      <c r="C1152"/>
      <c r="D1152" s="11"/>
    </row>
    <row r="1153" spans="3:4" x14ac:dyDescent="0.2">
      <c r="C1153"/>
      <c r="D1153" s="11"/>
    </row>
    <row r="1154" spans="3:4" x14ac:dyDescent="0.2">
      <c r="C1154"/>
      <c r="D1154" s="11"/>
    </row>
    <row r="1155" spans="3:4" x14ac:dyDescent="0.2">
      <c r="C1155"/>
      <c r="D1155" s="11"/>
    </row>
    <row r="1156" spans="3:4" x14ac:dyDescent="0.2">
      <c r="C1156"/>
      <c r="D1156" s="11"/>
    </row>
    <row r="1157" spans="3:4" x14ac:dyDescent="0.2">
      <c r="C1157"/>
      <c r="D1157" s="11"/>
    </row>
    <row r="1158" spans="3:4" x14ac:dyDescent="0.2">
      <c r="C1158"/>
      <c r="D1158" s="11"/>
    </row>
    <row r="1159" spans="3:4" x14ac:dyDescent="0.2">
      <c r="C1159"/>
      <c r="D1159" s="11"/>
    </row>
    <row r="1160" spans="3:4" x14ac:dyDescent="0.2">
      <c r="C1160"/>
      <c r="D1160" s="11"/>
    </row>
    <row r="1161" spans="3:4" x14ac:dyDescent="0.2">
      <c r="C1161"/>
      <c r="D1161" s="11"/>
    </row>
    <row r="1162" spans="3:4" x14ac:dyDescent="0.2">
      <c r="C1162"/>
      <c r="D1162" s="11"/>
    </row>
    <row r="1163" spans="3:4" x14ac:dyDescent="0.2">
      <c r="C1163"/>
      <c r="D1163" s="11"/>
    </row>
    <row r="1164" spans="3:4" x14ac:dyDescent="0.2">
      <c r="C1164"/>
      <c r="D1164" s="11"/>
    </row>
    <row r="1165" spans="3:4" x14ac:dyDescent="0.2">
      <c r="C1165"/>
      <c r="D1165" s="11"/>
    </row>
    <row r="1166" spans="3:4" x14ac:dyDescent="0.2">
      <c r="C1166"/>
      <c r="D1166" s="11"/>
    </row>
    <row r="1167" spans="3:4" x14ac:dyDescent="0.2">
      <c r="C1167"/>
      <c r="D1167" s="11"/>
    </row>
    <row r="1168" spans="3:4" x14ac:dyDescent="0.2">
      <c r="C1168"/>
      <c r="D1168" s="11"/>
    </row>
    <row r="1169" spans="3:4" x14ac:dyDescent="0.2">
      <c r="C1169"/>
      <c r="D1169" s="11"/>
    </row>
    <row r="1170" spans="3:4" x14ac:dyDescent="0.2">
      <c r="C1170"/>
      <c r="D1170" s="11"/>
    </row>
    <row r="1171" spans="3:4" x14ac:dyDescent="0.2">
      <c r="C1171"/>
      <c r="D1171" s="11"/>
    </row>
    <row r="1172" spans="3:4" x14ac:dyDescent="0.2">
      <c r="C1172"/>
      <c r="D1172" s="11"/>
    </row>
    <row r="1173" spans="3:4" x14ac:dyDescent="0.2">
      <c r="C1173"/>
      <c r="D1173" s="11"/>
    </row>
    <row r="1174" spans="3:4" x14ac:dyDescent="0.2">
      <c r="C1174"/>
      <c r="D1174" s="11"/>
    </row>
    <row r="1175" spans="3:4" x14ac:dyDescent="0.2">
      <c r="C1175"/>
      <c r="D1175" s="11"/>
    </row>
    <row r="1176" spans="3:4" x14ac:dyDescent="0.2">
      <c r="C1176"/>
      <c r="D1176" s="11"/>
    </row>
    <row r="1177" spans="3:4" x14ac:dyDescent="0.2">
      <c r="C1177"/>
      <c r="D1177" s="11"/>
    </row>
    <row r="1178" spans="3:4" x14ac:dyDescent="0.2">
      <c r="C1178"/>
      <c r="D1178" s="11"/>
    </row>
    <row r="1179" spans="3:4" x14ac:dyDescent="0.2">
      <c r="C1179"/>
      <c r="D1179" s="11"/>
    </row>
    <row r="1180" spans="3:4" x14ac:dyDescent="0.2">
      <c r="C1180"/>
      <c r="D1180" s="11"/>
    </row>
    <row r="1181" spans="3:4" x14ac:dyDescent="0.2">
      <c r="C1181"/>
      <c r="D1181" s="11"/>
    </row>
    <row r="1182" spans="3:4" x14ac:dyDescent="0.2">
      <c r="C1182"/>
      <c r="D1182" s="11"/>
    </row>
    <row r="1183" spans="3:4" x14ac:dyDescent="0.2">
      <c r="C1183"/>
      <c r="D1183" s="11"/>
    </row>
    <row r="1184" spans="3:4" x14ac:dyDescent="0.2">
      <c r="C1184"/>
      <c r="D1184" s="11"/>
    </row>
    <row r="1185" spans="3:4" x14ac:dyDescent="0.2">
      <c r="C1185"/>
      <c r="D1185" s="11"/>
    </row>
    <row r="1186" spans="3:4" x14ac:dyDescent="0.2">
      <c r="C1186"/>
      <c r="D1186" s="11"/>
    </row>
    <row r="1187" spans="3:4" x14ac:dyDescent="0.2">
      <c r="C1187"/>
      <c r="D1187" s="11"/>
    </row>
    <row r="1188" spans="3:4" x14ac:dyDescent="0.2">
      <c r="C1188"/>
      <c r="D1188" s="11"/>
    </row>
    <row r="1189" spans="3:4" x14ac:dyDescent="0.2">
      <c r="C1189"/>
      <c r="D1189" s="11"/>
    </row>
    <row r="1190" spans="3:4" x14ac:dyDescent="0.2">
      <c r="C1190"/>
      <c r="D1190" s="11"/>
    </row>
    <row r="1191" spans="3:4" x14ac:dyDescent="0.2">
      <c r="C1191"/>
      <c r="D1191" s="11"/>
    </row>
    <row r="1192" spans="3:4" x14ac:dyDescent="0.2">
      <c r="C1192"/>
      <c r="D1192" s="11"/>
    </row>
    <row r="1193" spans="3:4" x14ac:dyDescent="0.2">
      <c r="C1193"/>
      <c r="D1193" s="11"/>
    </row>
    <row r="1194" spans="3:4" x14ac:dyDescent="0.2">
      <c r="C1194"/>
      <c r="D1194" s="11"/>
    </row>
    <row r="1195" spans="3:4" x14ac:dyDescent="0.2">
      <c r="C1195"/>
      <c r="D1195" s="11"/>
    </row>
    <row r="1196" spans="3:4" x14ac:dyDescent="0.2">
      <c r="C1196"/>
      <c r="D1196" s="11"/>
    </row>
    <row r="1197" spans="3:4" x14ac:dyDescent="0.2">
      <c r="C1197"/>
      <c r="D1197" s="11"/>
    </row>
    <row r="1198" spans="3:4" x14ac:dyDescent="0.2">
      <c r="C1198"/>
      <c r="D1198" s="11"/>
    </row>
    <row r="1199" spans="3:4" x14ac:dyDescent="0.2">
      <c r="C1199"/>
      <c r="D1199" s="11"/>
    </row>
    <row r="1200" spans="3:4" x14ac:dyDescent="0.2">
      <c r="C1200"/>
      <c r="D1200" s="11"/>
    </row>
    <row r="1201" spans="3:4" x14ac:dyDescent="0.2">
      <c r="C1201"/>
      <c r="D1201" s="11"/>
    </row>
    <row r="1202" spans="3:4" x14ac:dyDescent="0.2">
      <c r="C1202"/>
      <c r="D1202" s="11"/>
    </row>
    <row r="1203" spans="3:4" x14ac:dyDescent="0.2">
      <c r="C1203"/>
      <c r="D1203" s="11"/>
    </row>
    <row r="1204" spans="3:4" x14ac:dyDescent="0.2">
      <c r="C1204"/>
      <c r="D1204" s="11"/>
    </row>
    <row r="1205" spans="3:4" x14ac:dyDescent="0.2">
      <c r="C1205"/>
      <c r="D1205" s="11"/>
    </row>
    <row r="1206" spans="3:4" x14ac:dyDescent="0.2">
      <c r="C1206"/>
      <c r="D1206" s="11"/>
    </row>
    <row r="1207" spans="3:4" x14ac:dyDescent="0.2">
      <c r="C1207"/>
      <c r="D1207" s="11"/>
    </row>
    <row r="1208" spans="3:4" x14ac:dyDescent="0.2">
      <c r="C1208"/>
      <c r="D1208" s="11"/>
    </row>
    <row r="1209" spans="3:4" x14ac:dyDescent="0.2">
      <c r="C1209"/>
      <c r="D1209" s="11"/>
    </row>
    <row r="1210" spans="3:4" x14ac:dyDescent="0.2">
      <c r="C1210"/>
      <c r="D1210" s="11"/>
    </row>
    <row r="1211" spans="3:4" x14ac:dyDescent="0.2">
      <c r="C1211"/>
      <c r="D1211" s="11"/>
    </row>
    <row r="1212" spans="3:4" x14ac:dyDescent="0.2">
      <c r="C1212"/>
      <c r="D1212" s="11"/>
    </row>
    <row r="1213" spans="3:4" x14ac:dyDescent="0.2">
      <c r="C1213"/>
      <c r="D1213" s="11"/>
    </row>
    <row r="1214" spans="3:4" x14ac:dyDescent="0.2">
      <c r="C1214"/>
      <c r="D1214" s="11"/>
    </row>
    <row r="1215" spans="3:4" x14ac:dyDescent="0.2">
      <c r="C1215"/>
      <c r="D1215" s="11"/>
    </row>
    <row r="1216" spans="3:4" x14ac:dyDescent="0.2">
      <c r="C1216"/>
      <c r="D1216" s="11"/>
    </row>
    <row r="1217" spans="3:4" x14ac:dyDescent="0.2">
      <c r="C1217"/>
      <c r="D1217" s="11"/>
    </row>
    <row r="1218" spans="3:4" x14ac:dyDescent="0.2">
      <c r="C1218"/>
      <c r="D1218" s="11"/>
    </row>
    <row r="1219" spans="3:4" x14ac:dyDescent="0.2">
      <c r="C1219"/>
      <c r="D1219" s="11"/>
    </row>
    <row r="1220" spans="3:4" x14ac:dyDescent="0.2">
      <c r="C1220"/>
      <c r="D1220" s="11"/>
    </row>
    <row r="1221" spans="3:4" x14ac:dyDescent="0.2">
      <c r="C1221"/>
      <c r="D1221" s="11"/>
    </row>
    <row r="1222" spans="3:4" x14ac:dyDescent="0.2">
      <c r="C1222"/>
      <c r="D1222" s="11"/>
    </row>
    <row r="1223" spans="3:4" x14ac:dyDescent="0.2">
      <c r="C1223"/>
      <c r="D1223" s="11"/>
    </row>
    <row r="1224" spans="3:4" x14ac:dyDescent="0.2">
      <c r="C1224"/>
      <c r="D1224" s="11"/>
    </row>
    <row r="1225" spans="3:4" x14ac:dyDescent="0.2">
      <c r="C1225"/>
      <c r="D1225" s="11"/>
    </row>
    <row r="1226" spans="3:4" x14ac:dyDescent="0.2">
      <c r="C1226"/>
      <c r="D1226" s="11"/>
    </row>
    <row r="1227" spans="3:4" x14ac:dyDescent="0.2">
      <c r="C1227"/>
      <c r="D1227" s="11"/>
    </row>
    <row r="1228" spans="3:4" x14ac:dyDescent="0.2">
      <c r="C1228"/>
      <c r="D1228" s="11"/>
    </row>
    <row r="1229" spans="3:4" x14ac:dyDescent="0.2">
      <c r="C1229"/>
      <c r="D1229" s="11"/>
    </row>
    <row r="1230" spans="3:4" x14ac:dyDescent="0.2">
      <c r="C1230"/>
      <c r="D1230" s="11"/>
    </row>
    <row r="1231" spans="3:4" x14ac:dyDescent="0.2">
      <c r="C1231"/>
      <c r="D1231" s="11"/>
    </row>
    <row r="1232" spans="3:4" x14ac:dyDescent="0.2">
      <c r="C1232"/>
      <c r="D1232" s="11"/>
    </row>
    <row r="1233" spans="3:4" x14ac:dyDescent="0.2">
      <c r="C1233"/>
      <c r="D1233" s="11"/>
    </row>
    <row r="1234" spans="3:4" x14ac:dyDescent="0.2">
      <c r="C1234"/>
      <c r="D1234" s="11"/>
    </row>
    <row r="1235" spans="3:4" x14ac:dyDescent="0.2">
      <c r="C1235"/>
      <c r="D1235" s="11"/>
    </row>
    <row r="1236" spans="3:4" x14ac:dyDescent="0.2">
      <c r="C1236"/>
      <c r="D1236" s="11"/>
    </row>
    <row r="1237" spans="3:4" x14ac:dyDescent="0.2">
      <c r="C1237"/>
      <c r="D1237" s="11"/>
    </row>
    <row r="1238" spans="3:4" x14ac:dyDescent="0.2">
      <c r="C1238"/>
      <c r="D1238" s="11"/>
    </row>
    <row r="1239" spans="3:4" x14ac:dyDescent="0.2">
      <c r="C1239"/>
      <c r="D1239" s="11"/>
    </row>
    <row r="1240" spans="3:4" x14ac:dyDescent="0.2">
      <c r="C1240"/>
      <c r="D1240" s="11"/>
    </row>
    <row r="1241" spans="3:4" x14ac:dyDescent="0.2">
      <c r="C1241"/>
      <c r="D1241" s="11"/>
    </row>
    <row r="1242" spans="3:4" x14ac:dyDescent="0.2">
      <c r="C1242"/>
      <c r="D1242" s="11"/>
    </row>
    <row r="1243" spans="3:4" x14ac:dyDescent="0.2">
      <c r="C1243"/>
      <c r="D1243" s="11"/>
    </row>
    <row r="1244" spans="3:4" x14ac:dyDescent="0.2">
      <c r="C1244"/>
      <c r="D1244" s="11"/>
    </row>
    <row r="1245" spans="3:4" x14ac:dyDescent="0.2">
      <c r="C1245"/>
      <c r="D1245" s="11"/>
    </row>
    <row r="1246" spans="3:4" x14ac:dyDescent="0.2">
      <c r="C1246"/>
      <c r="D1246" s="11"/>
    </row>
    <row r="1247" spans="3:4" x14ac:dyDescent="0.2">
      <c r="C1247"/>
      <c r="D1247" s="11"/>
    </row>
    <row r="1248" spans="3:4" x14ac:dyDescent="0.2">
      <c r="C1248"/>
      <c r="D1248" s="11"/>
    </row>
    <row r="1249" spans="3:4" x14ac:dyDescent="0.2">
      <c r="C1249"/>
      <c r="D1249" s="11"/>
    </row>
    <row r="1250" spans="3:4" x14ac:dyDescent="0.2">
      <c r="C1250"/>
      <c r="D1250" s="11"/>
    </row>
    <row r="1251" spans="3:4" x14ac:dyDescent="0.2">
      <c r="C1251"/>
      <c r="D1251" s="11"/>
    </row>
    <row r="1252" spans="3:4" x14ac:dyDescent="0.2">
      <c r="C1252"/>
      <c r="D1252" s="11"/>
    </row>
    <row r="1253" spans="3:4" x14ac:dyDescent="0.2">
      <c r="C1253"/>
      <c r="D1253" s="11"/>
    </row>
    <row r="1254" spans="3:4" x14ac:dyDescent="0.2">
      <c r="C1254"/>
      <c r="D1254" s="11"/>
    </row>
    <row r="1255" spans="3:4" x14ac:dyDescent="0.2">
      <c r="C1255"/>
      <c r="D1255" s="11"/>
    </row>
    <row r="1256" spans="3:4" x14ac:dyDescent="0.2">
      <c r="C1256"/>
      <c r="D1256" s="11"/>
    </row>
    <row r="1257" spans="3:4" x14ac:dyDescent="0.2">
      <c r="C1257"/>
      <c r="D1257" s="11"/>
    </row>
    <row r="1258" spans="3:4" x14ac:dyDescent="0.2">
      <c r="C1258"/>
      <c r="D1258" s="11"/>
    </row>
    <row r="1259" spans="3:4" x14ac:dyDescent="0.2">
      <c r="C1259"/>
      <c r="D1259" s="11"/>
    </row>
    <row r="1260" spans="3:4" x14ac:dyDescent="0.2">
      <c r="C1260"/>
      <c r="D1260" s="11"/>
    </row>
    <row r="1261" spans="3:4" x14ac:dyDescent="0.2">
      <c r="C1261"/>
      <c r="D1261" s="11"/>
    </row>
    <row r="1262" spans="3:4" x14ac:dyDescent="0.2">
      <c r="C1262"/>
      <c r="D1262" s="11"/>
    </row>
    <row r="1263" spans="3:4" x14ac:dyDescent="0.2">
      <c r="C1263"/>
      <c r="D1263" s="11"/>
    </row>
    <row r="1264" spans="3:4" x14ac:dyDescent="0.2">
      <c r="C1264"/>
      <c r="D1264" s="11"/>
    </row>
    <row r="1265" spans="3:4" x14ac:dyDescent="0.2">
      <c r="C1265"/>
      <c r="D1265" s="11"/>
    </row>
    <row r="1266" spans="3:4" x14ac:dyDescent="0.2">
      <c r="C1266"/>
      <c r="D1266" s="11"/>
    </row>
    <row r="1267" spans="3:4" x14ac:dyDescent="0.2">
      <c r="C1267"/>
      <c r="D1267" s="11"/>
    </row>
    <row r="1268" spans="3:4" x14ac:dyDescent="0.2">
      <c r="C1268"/>
      <c r="D1268" s="11"/>
    </row>
    <row r="1269" spans="3:4" x14ac:dyDescent="0.2">
      <c r="C1269"/>
      <c r="D1269" s="11"/>
    </row>
    <row r="1270" spans="3:4" x14ac:dyDescent="0.2">
      <c r="C1270"/>
      <c r="D1270" s="11"/>
    </row>
    <row r="1271" spans="3:4" x14ac:dyDescent="0.2">
      <c r="C1271"/>
      <c r="D1271" s="11"/>
    </row>
    <row r="1272" spans="3:4" x14ac:dyDescent="0.2">
      <c r="C1272"/>
      <c r="D1272" s="11"/>
    </row>
    <row r="1273" spans="3:4" x14ac:dyDescent="0.2">
      <c r="C1273"/>
      <c r="D1273" s="11"/>
    </row>
    <row r="1274" spans="3:4" x14ac:dyDescent="0.2">
      <c r="C1274"/>
      <c r="D1274" s="11"/>
    </row>
    <row r="1275" spans="3:4" x14ac:dyDescent="0.2">
      <c r="C1275"/>
      <c r="D1275" s="11"/>
    </row>
    <row r="1276" spans="3:4" x14ac:dyDescent="0.2">
      <c r="C1276"/>
      <c r="D1276" s="11"/>
    </row>
    <row r="1277" spans="3:4" x14ac:dyDescent="0.2">
      <c r="C1277"/>
      <c r="D1277" s="11"/>
    </row>
    <row r="1278" spans="3:4" x14ac:dyDescent="0.2">
      <c r="C1278"/>
      <c r="D1278" s="11"/>
    </row>
    <row r="1279" spans="3:4" x14ac:dyDescent="0.2">
      <c r="C1279"/>
      <c r="D1279" s="11"/>
    </row>
    <row r="1280" spans="3:4" x14ac:dyDescent="0.2">
      <c r="C1280"/>
      <c r="D1280" s="11"/>
    </row>
    <row r="1281" spans="3:4" x14ac:dyDescent="0.2">
      <c r="C1281"/>
      <c r="D1281" s="11"/>
    </row>
    <row r="1282" spans="3:4" x14ac:dyDescent="0.2">
      <c r="C1282"/>
      <c r="D1282" s="11"/>
    </row>
    <row r="1283" spans="3:4" x14ac:dyDescent="0.2">
      <c r="C1283"/>
      <c r="D1283" s="11"/>
    </row>
    <row r="1284" spans="3:4" x14ac:dyDescent="0.2">
      <c r="C1284"/>
      <c r="D1284" s="11"/>
    </row>
    <row r="1285" spans="3:4" x14ac:dyDescent="0.2">
      <c r="C1285"/>
      <c r="D1285" s="11"/>
    </row>
    <row r="1286" spans="3:4" x14ac:dyDescent="0.2">
      <c r="C1286"/>
      <c r="D1286" s="11"/>
    </row>
    <row r="1287" spans="3:4" x14ac:dyDescent="0.2">
      <c r="C1287"/>
      <c r="D1287" s="11"/>
    </row>
    <row r="1288" spans="3:4" x14ac:dyDescent="0.2">
      <c r="C1288"/>
      <c r="D1288" s="11"/>
    </row>
    <row r="1289" spans="3:4" x14ac:dyDescent="0.2">
      <c r="C1289"/>
      <c r="D1289" s="11"/>
    </row>
    <row r="1290" spans="3:4" x14ac:dyDescent="0.2">
      <c r="C1290"/>
      <c r="D1290" s="11"/>
    </row>
    <row r="1291" spans="3:4" x14ac:dyDescent="0.2">
      <c r="C1291"/>
      <c r="D1291" s="11"/>
    </row>
    <row r="1292" spans="3:4" x14ac:dyDescent="0.2">
      <c r="C1292"/>
      <c r="D1292" s="11"/>
    </row>
    <row r="1293" spans="3:4" x14ac:dyDescent="0.2">
      <c r="C1293"/>
      <c r="D1293" s="11"/>
    </row>
    <row r="1294" spans="3:4" x14ac:dyDescent="0.2">
      <c r="C1294"/>
      <c r="D1294" s="11"/>
    </row>
    <row r="1295" spans="3:4" x14ac:dyDescent="0.2">
      <c r="C1295"/>
      <c r="D1295" s="11"/>
    </row>
    <row r="1296" spans="3:4" x14ac:dyDescent="0.2">
      <c r="C1296"/>
      <c r="D1296" s="11"/>
    </row>
    <row r="1297" spans="3:4" x14ac:dyDescent="0.2">
      <c r="C1297"/>
      <c r="D1297" s="11"/>
    </row>
    <row r="1298" spans="3:4" x14ac:dyDescent="0.2">
      <c r="C1298"/>
      <c r="D1298" s="11"/>
    </row>
    <row r="1299" spans="3:4" x14ac:dyDescent="0.2">
      <c r="C1299"/>
      <c r="D1299" s="11"/>
    </row>
    <row r="1300" spans="3:4" x14ac:dyDescent="0.2">
      <c r="C1300"/>
      <c r="D1300" s="11"/>
    </row>
    <row r="1301" spans="3:4" x14ac:dyDescent="0.2">
      <c r="C1301"/>
      <c r="D1301" s="11"/>
    </row>
    <row r="1302" spans="3:4" x14ac:dyDescent="0.2">
      <c r="C1302"/>
      <c r="D1302" s="11"/>
    </row>
    <row r="1303" spans="3:4" x14ac:dyDescent="0.2">
      <c r="C1303"/>
      <c r="D1303" s="11"/>
    </row>
    <row r="1304" spans="3:4" x14ac:dyDescent="0.2">
      <c r="C1304"/>
      <c r="D1304" s="11"/>
    </row>
    <row r="1305" spans="3:4" x14ac:dyDescent="0.2">
      <c r="C1305"/>
      <c r="D1305" s="11"/>
    </row>
    <row r="1306" spans="3:4" x14ac:dyDescent="0.2">
      <c r="C1306"/>
      <c r="D1306" s="11"/>
    </row>
    <row r="1307" spans="3:4" x14ac:dyDescent="0.2">
      <c r="C1307"/>
      <c r="D1307" s="11"/>
    </row>
    <row r="1308" spans="3:4" x14ac:dyDescent="0.2">
      <c r="C1308"/>
      <c r="D1308" s="11"/>
    </row>
    <row r="1309" spans="3:4" x14ac:dyDescent="0.2">
      <c r="C1309"/>
      <c r="D1309" s="11"/>
    </row>
    <row r="1310" spans="3:4" x14ac:dyDescent="0.2">
      <c r="C1310"/>
      <c r="D1310" s="11"/>
    </row>
    <row r="1311" spans="3:4" x14ac:dyDescent="0.2">
      <c r="C1311"/>
      <c r="D1311" s="11"/>
    </row>
    <row r="1312" spans="3:4" x14ac:dyDescent="0.2">
      <c r="C1312"/>
      <c r="D1312" s="11"/>
    </row>
    <row r="1313" spans="3:4" x14ac:dyDescent="0.2">
      <c r="C1313"/>
      <c r="D1313" s="11"/>
    </row>
    <row r="1314" spans="3:4" x14ac:dyDescent="0.2">
      <c r="C1314"/>
      <c r="D1314" s="11"/>
    </row>
    <row r="1315" spans="3:4" x14ac:dyDescent="0.2">
      <c r="C1315"/>
      <c r="D1315" s="11"/>
    </row>
    <row r="1316" spans="3:4" x14ac:dyDescent="0.2">
      <c r="C1316"/>
      <c r="D1316" s="11"/>
    </row>
    <row r="1317" spans="3:4" x14ac:dyDescent="0.2">
      <c r="C1317"/>
      <c r="D1317" s="11"/>
    </row>
    <row r="1318" spans="3:4" x14ac:dyDescent="0.2">
      <c r="C1318"/>
      <c r="D1318" s="11"/>
    </row>
    <row r="1319" spans="3:4" x14ac:dyDescent="0.2">
      <c r="C1319"/>
      <c r="D1319" s="11"/>
    </row>
    <row r="1320" spans="3:4" x14ac:dyDescent="0.2">
      <c r="C1320"/>
      <c r="D1320" s="11"/>
    </row>
    <row r="1321" spans="3:4" x14ac:dyDescent="0.2">
      <c r="C1321"/>
      <c r="D1321" s="11"/>
    </row>
    <row r="1322" spans="3:4" x14ac:dyDescent="0.2">
      <c r="C1322"/>
      <c r="D1322" s="11"/>
    </row>
    <row r="1323" spans="3:4" x14ac:dyDescent="0.2">
      <c r="C1323"/>
      <c r="D1323" s="11"/>
    </row>
    <row r="1324" spans="3:4" x14ac:dyDescent="0.2">
      <c r="C1324"/>
      <c r="D1324" s="11"/>
    </row>
    <row r="1325" spans="3:4" x14ac:dyDescent="0.2">
      <c r="C1325"/>
      <c r="D1325" s="11"/>
    </row>
    <row r="1326" spans="3:4" x14ac:dyDescent="0.2">
      <c r="C1326"/>
      <c r="D1326" s="11"/>
    </row>
    <row r="1327" spans="3:4" x14ac:dyDescent="0.2">
      <c r="C1327"/>
      <c r="D1327" s="11"/>
    </row>
    <row r="1328" spans="3:4" x14ac:dyDescent="0.2">
      <c r="C1328"/>
      <c r="D1328" s="11"/>
    </row>
    <row r="1329" spans="3:4" x14ac:dyDescent="0.2">
      <c r="C1329"/>
      <c r="D1329" s="11"/>
    </row>
    <row r="1330" spans="3:4" x14ac:dyDescent="0.2">
      <c r="C1330"/>
      <c r="D1330" s="11"/>
    </row>
    <row r="1331" spans="3:4" x14ac:dyDescent="0.2">
      <c r="C1331"/>
      <c r="D1331" s="11"/>
    </row>
    <row r="1332" spans="3:4" x14ac:dyDescent="0.2">
      <c r="C1332"/>
      <c r="D1332" s="11"/>
    </row>
    <row r="1333" spans="3:4" x14ac:dyDescent="0.2">
      <c r="C1333"/>
      <c r="D1333" s="11"/>
    </row>
    <row r="1334" spans="3:4" x14ac:dyDescent="0.2">
      <c r="C1334"/>
      <c r="D1334" s="11"/>
    </row>
    <row r="1335" spans="3:4" x14ac:dyDescent="0.2">
      <c r="C1335"/>
      <c r="D1335" s="11"/>
    </row>
    <row r="1336" spans="3:4" x14ac:dyDescent="0.2">
      <c r="C1336"/>
      <c r="D1336" s="11"/>
    </row>
    <row r="1337" spans="3:4" x14ac:dyDescent="0.2">
      <c r="C1337"/>
      <c r="D1337" s="11"/>
    </row>
    <row r="1338" spans="3:4" x14ac:dyDescent="0.2">
      <c r="C1338"/>
      <c r="D1338" s="11"/>
    </row>
    <row r="1339" spans="3:4" x14ac:dyDescent="0.2">
      <c r="C1339"/>
      <c r="D1339" s="11"/>
    </row>
    <row r="1340" spans="3:4" x14ac:dyDescent="0.2">
      <c r="C1340"/>
      <c r="D1340" s="11"/>
    </row>
    <row r="1341" spans="3:4" x14ac:dyDescent="0.2">
      <c r="C1341"/>
      <c r="D1341" s="11"/>
    </row>
    <row r="1342" spans="3:4" x14ac:dyDescent="0.2">
      <c r="C1342"/>
      <c r="D1342" s="11"/>
    </row>
    <row r="1343" spans="3:4" x14ac:dyDescent="0.2">
      <c r="C1343"/>
      <c r="D1343" s="11"/>
    </row>
    <row r="1344" spans="3:4" x14ac:dyDescent="0.2">
      <c r="C1344"/>
      <c r="D1344" s="11"/>
    </row>
    <row r="1345" spans="3:4" x14ac:dyDescent="0.2">
      <c r="C1345"/>
      <c r="D1345" s="11"/>
    </row>
    <row r="1346" spans="3:4" x14ac:dyDescent="0.2">
      <c r="C1346"/>
      <c r="D1346" s="11"/>
    </row>
    <row r="1347" spans="3:4" x14ac:dyDescent="0.2">
      <c r="C1347"/>
      <c r="D1347" s="11"/>
    </row>
    <row r="1348" spans="3:4" x14ac:dyDescent="0.2">
      <c r="C1348"/>
      <c r="D1348" s="11"/>
    </row>
    <row r="1349" spans="3:4" x14ac:dyDescent="0.2">
      <c r="C1349"/>
      <c r="D1349" s="11"/>
    </row>
    <row r="1350" spans="3:4" x14ac:dyDescent="0.2">
      <c r="C1350"/>
      <c r="D1350" s="11"/>
    </row>
    <row r="1351" spans="3:4" x14ac:dyDescent="0.2">
      <c r="C1351"/>
      <c r="D1351" s="11"/>
    </row>
    <row r="1352" spans="3:4" x14ac:dyDescent="0.2">
      <c r="C1352"/>
      <c r="D1352" s="11"/>
    </row>
    <row r="1353" spans="3:4" x14ac:dyDescent="0.2">
      <c r="C1353"/>
      <c r="D1353" s="11"/>
    </row>
    <row r="1354" spans="3:4" x14ac:dyDescent="0.2">
      <c r="C1354"/>
      <c r="D1354" s="11"/>
    </row>
    <row r="1355" spans="3:4" x14ac:dyDescent="0.2">
      <c r="C1355"/>
      <c r="D1355" s="11"/>
    </row>
    <row r="1356" spans="3:4" x14ac:dyDescent="0.2">
      <c r="C1356"/>
      <c r="D1356" s="11"/>
    </row>
    <row r="1357" spans="3:4" x14ac:dyDescent="0.2">
      <c r="C1357"/>
      <c r="D1357" s="11"/>
    </row>
    <row r="1358" spans="3:4" x14ac:dyDescent="0.2">
      <c r="C1358"/>
      <c r="D1358" s="11"/>
    </row>
    <row r="1359" spans="3:4" x14ac:dyDescent="0.2">
      <c r="C1359"/>
      <c r="D1359" s="11"/>
    </row>
    <row r="1360" spans="3:4" x14ac:dyDescent="0.2">
      <c r="C1360"/>
      <c r="D1360" s="11"/>
    </row>
    <row r="1361" spans="3:4" x14ac:dyDescent="0.2">
      <c r="C1361"/>
      <c r="D1361" s="11"/>
    </row>
    <row r="1362" spans="3:4" x14ac:dyDescent="0.2">
      <c r="C1362"/>
      <c r="D1362" s="11"/>
    </row>
    <row r="1363" spans="3:4" x14ac:dyDescent="0.2">
      <c r="C1363"/>
      <c r="D1363" s="11"/>
    </row>
    <row r="1364" spans="3:4" x14ac:dyDescent="0.2">
      <c r="C1364"/>
      <c r="D1364" s="11"/>
    </row>
    <row r="1365" spans="3:4" x14ac:dyDescent="0.2">
      <c r="C1365"/>
      <c r="D1365" s="11"/>
    </row>
    <row r="1366" spans="3:4" x14ac:dyDescent="0.2">
      <c r="C1366"/>
      <c r="D1366" s="11"/>
    </row>
    <row r="1367" spans="3:4" x14ac:dyDescent="0.2">
      <c r="C1367"/>
      <c r="D1367" s="11"/>
    </row>
    <row r="1368" spans="3:4" x14ac:dyDescent="0.2">
      <c r="C1368"/>
      <c r="D1368" s="11"/>
    </row>
    <row r="1369" spans="3:4" x14ac:dyDescent="0.2">
      <c r="C1369"/>
      <c r="D1369" s="11"/>
    </row>
    <row r="1370" spans="3:4" x14ac:dyDescent="0.2">
      <c r="C1370"/>
      <c r="D1370" s="11"/>
    </row>
    <row r="1371" spans="3:4" x14ac:dyDescent="0.2">
      <c r="C1371"/>
      <c r="D1371" s="11"/>
    </row>
    <row r="1372" spans="3:4" x14ac:dyDescent="0.2">
      <c r="C1372"/>
      <c r="D1372" s="11"/>
    </row>
    <row r="1373" spans="3:4" x14ac:dyDescent="0.2">
      <c r="C1373"/>
      <c r="D1373" s="11"/>
    </row>
    <row r="1374" spans="3:4" x14ac:dyDescent="0.2">
      <c r="C1374"/>
      <c r="D1374" s="11"/>
    </row>
    <row r="1375" spans="3:4" x14ac:dyDescent="0.2">
      <c r="C1375"/>
      <c r="D1375" s="11"/>
    </row>
    <row r="1376" spans="3:4" x14ac:dyDescent="0.2">
      <c r="C1376"/>
      <c r="D1376" s="11"/>
    </row>
    <row r="1377" spans="3:4" x14ac:dyDescent="0.2">
      <c r="C1377"/>
      <c r="D1377" s="11"/>
    </row>
    <row r="1378" spans="3:4" x14ac:dyDescent="0.2">
      <c r="C1378"/>
      <c r="D1378" s="11"/>
    </row>
    <row r="1379" spans="3:4" x14ac:dyDescent="0.2">
      <c r="C1379"/>
      <c r="D1379" s="11"/>
    </row>
    <row r="1380" spans="3:4" x14ac:dyDescent="0.2">
      <c r="C1380"/>
      <c r="D1380" s="11"/>
    </row>
    <row r="1381" spans="3:4" x14ac:dyDescent="0.2">
      <c r="C1381"/>
      <c r="D1381" s="11"/>
    </row>
    <row r="1382" spans="3:4" x14ac:dyDescent="0.2">
      <c r="C1382"/>
      <c r="D1382" s="11"/>
    </row>
    <row r="1383" spans="3:4" x14ac:dyDescent="0.2">
      <c r="C1383"/>
      <c r="D1383" s="11"/>
    </row>
    <row r="1384" spans="3:4" x14ac:dyDescent="0.2">
      <c r="C1384"/>
      <c r="D1384" s="11"/>
    </row>
    <row r="1385" spans="3:4" x14ac:dyDescent="0.2">
      <c r="C1385"/>
      <c r="D1385" s="11"/>
    </row>
    <row r="1386" spans="3:4" x14ac:dyDescent="0.2">
      <c r="C1386"/>
      <c r="D1386" s="11"/>
    </row>
    <row r="1387" spans="3:4" x14ac:dyDescent="0.2">
      <c r="C1387"/>
      <c r="D1387" s="11"/>
    </row>
    <row r="1388" spans="3:4" x14ac:dyDescent="0.2">
      <c r="C1388"/>
      <c r="D1388" s="11"/>
    </row>
    <row r="1389" spans="3:4" x14ac:dyDescent="0.2">
      <c r="C1389"/>
      <c r="D1389" s="11"/>
    </row>
    <row r="1390" spans="3:4" x14ac:dyDescent="0.2">
      <c r="C1390"/>
      <c r="D1390" s="11"/>
    </row>
    <row r="1391" spans="3:4" x14ac:dyDescent="0.2">
      <c r="C1391"/>
      <c r="D1391" s="11"/>
    </row>
    <row r="1392" spans="3:4" x14ac:dyDescent="0.2">
      <c r="C1392"/>
      <c r="D1392" s="11"/>
    </row>
    <row r="1393" spans="3:4" x14ac:dyDescent="0.2">
      <c r="C1393"/>
      <c r="D1393" s="11"/>
    </row>
    <row r="1394" spans="3:4" x14ac:dyDescent="0.2">
      <c r="C1394"/>
      <c r="D1394" s="11"/>
    </row>
    <row r="1395" spans="3:4" x14ac:dyDescent="0.2">
      <c r="C1395"/>
      <c r="D1395" s="11"/>
    </row>
    <row r="1396" spans="3:4" x14ac:dyDescent="0.2">
      <c r="C1396"/>
      <c r="D1396" s="11"/>
    </row>
    <row r="1397" spans="3:4" x14ac:dyDescent="0.2">
      <c r="C1397"/>
      <c r="D1397" s="11"/>
    </row>
    <row r="1398" spans="3:4" x14ac:dyDescent="0.2">
      <c r="C1398"/>
      <c r="D1398" s="11"/>
    </row>
    <row r="1399" spans="3:4" x14ac:dyDescent="0.2">
      <c r="C1399"/>
      <c r="D1399" s="11"/>
    </row>
    <row r="1400" spans="3:4" x14ac:dyDescent="0.2">
      <c r="C1400"/>
      <c r="D1400" s="11"/>
    </row>
    <row r="1401" spans="3:4" x14ac:dyDescent="0.2">
      <c r="C1401"/>
      <c r="D1401" s="11"/>
    </row>
    <row r="1402" spans="3:4" x14ac:dyDescent="0.2">
      <c r="C1402"/>
      <c r="D1402" s="11"/>
    </row>
    <row r="1403" spans="3:4" x14ac:dyDescent="0.2">
      <c r="C1403"/>
      <c r="D1403" s="11"/>
    </row>
    <row r="1404" spans="3:4" x14ac:dyDescent="0.2">
      <c r="C1404"/>
      <c r="D1404" s="11"/>
    </row>
    <row r="1405" spans="3:4" x14ac:dyDescent="0.2">
      <c r="C1405"/>
      <c r="D1405" s="11"/>
    </row>
    <row r="1406" spans="3:4" x14ac:dyDescent="0.2">
      <c r="C1406"/>
      <c r="D1406" s="11"/>
    </row>
    <row r="1407" spans="3:4" x14ac:dyDescent="0.2">
      <c r="C1407"/>
      <c r="D1407" s="11"/>
    </row>
    <row r="1408" spans="3:4" x14ac:dyDescent="0.2">
      <c r="C1408"/>
      <c r="D1408" s="11"/>
    </row>
    <row r="1409" spans="3:4" x14ac:dyDescent="0.2">
      <c r="C1409"/>
      <c r="D1409" s="11"/>
    </row>
    <row r="1410" spans="3:4" x14ac:dyDescent="0.2">
      <c r="C1410"/>
      <c r="D1410" s="11"/>
    </row>
    <row r="1411" spans="3:4" x14ac:dyDescent="0.2">
      <c r="C1411"/>
      <c r="D1411" s="11"/>
    </row>
    <row r="1412" spans="3:4" x14ac:dyDescent="0.2">
      <c r="C1412"/>
      <c r="D1412" s="11"/>
    </row>
    <row r="1413" spans="3:4" x14ac:dyDescent="0.2">
      <c r="C1413"/>
      <c r="D1413" s="11"/>
    </row>
    <row r="1414" spans="3:4" x14ac:dyDescent="0.2">
      <c r="C1414"/>
      <c r="D1414" s="11"/>
    </row>
    <row r="1415" spans="3:4" x14ac:dyDescent="0.2">
      <c r="C1415"/>
      <c r="D1415" s="11"/>
    </row>
    <row r="1416" spans="3:4" x14ac:dyDescent="0.2">
      <c r="C1416"/>
      <c r="D1416" s="11"/>
    </row>
    <row r="1417" spans="3:4" x14ac:dyDescent="0.2">
      <c r="C1417"/>
      <c r="D1417" s="11"/>
    </row>
    <row r="1418" spans="3:4" x14ac:dyDescent="0.2">
      <c r="C1418"/>
      <c r="D1418" s="11"/>
    </row>
    <row r="1419" spans="3:4" x14ac:dyDescent="0.2">
      <c r="C1419"/>
      <c r="D1419" s="11"/>
    </row>
    <row r="1420" spans="3:4" x14ac:dyDescent="0.2">
      <c r="C1420"/>
      <c r="D1420" s="11"/>
    </row>
    <row r="1421" spans="3:4" x14ac:dyDescent="0.2">
      <c r="C1421"/>
      <c r="D1421" s="11"/>
    </row>
    <row r="1422" spans="3:4" x14ac:dyDescent="0.2">
      <c r="C1422"/>
      <c r="D1422" s="11"/>
    </row>
    <row r="1423" spans="3:4" x14ac:dyDescent="0.2">
      <c r="C1423"/>
      <c r="D1423" s="11"/>
    </row>
    <row r="1424" spans="3:4" x14ac:dyDescent="0.2">
      <c r="C1424"/>
      <c r="D1424" s="11"/>
    </row>
    <row r="1425" spans="3:4" x14ac:dyDescent="0.2">
      <c r="C1425"/>
      <c r="D1425" s="11"/>
    </row>
    <row r="1426" spans="3:4" x14ac:dyDescent="0.2">
      <c r="C1426"/>
      <c r="D1426" s="11"/>
    </row>
    <row r="1427" spans="3:4" x14ac:dyDescent="0.2">
      <c r="C1427"/>
      <c r="D1427" s="11"/>
    </row>
    <row r="1428" spans="3:4" x14ac:dyDescent="0.2">
      <c r="C1428"/>
      <c r="D1428" s="11"/>
    </row>
    <row r="1429" spans="3:4" x14ac:dyDescent="0.2">
      <c r="C1429"/>
      <c r="D1429" s="11"/>
    </row>
    <row r="1430" spans="3:4" x14ac:dyDescent="0.2">
      <c r="C1430"/>
      <c r="D1430" s="11"/>
    </row>
    <row r="1431" spans="3:4" x14ac:dyDescent="0.2">
      <c r="C1431"/>
      <c r="D1431" s="11"/>
    </row>
    <row r="1432" spans="3:4" x14ac:dyDescent="0.2">
      <c r="C1432"/>
      <c r="D1432" s="11"/>
    </row>
    <row r="1433" spans="3:4" x14ac:dyDescent="0.2">
      <c r="C1433"/>
      <c r="D1433" s="11"/>
    </row>
    <row r="1434" spans="3:4" x14ac:dyDescent="0.2">
      <c r="C1434"/>
      <c r="D1434" s="11"/>
    </row>
    <row r="1435" spans="3:4" x14ac:dyDescent="0.2">
      <c r="C1435"/>
      <c r="D1435" s="11"/>
    </row>
    <row r="1436" spans="3:4" x14ac:dyDescent="0.2">
      <c r="C1436"/>
      <c r="D1436" s="11"/>
    </row>
    <row r="1437" spans="3:4" x14ac:dyDescent="0.2">
      <c r="C1437"/>
      <c r="D1437" s="11"/>
    </row>
    <row r="1438" spans="3:4" x14ac:dyDescent="0.2">
      <c r="C1438"/>
      <c r="D1438" s="11"/>
    </row>
    <row r="1439" spans="3:4" x14ac:dyDescent="0.2">
      <c r="C1439"/>
      <c r="D1439" s="11"/>
    </row>
    <row r="1440" spans="3:4" x14ac:dyDescent="0.2">
      <c r="C1440"/>
      <c r="D1440" s="11"/>
    </row>
    <row r="1441" spans="3:4" x14ac:dyDescent="0.2">
      <c r="C1441"/>
      <c r="D1441" s="11"/>
    </row>
    <row r="1442" spans="3:4" x14ac:dyDescent="0.2">
      <c r="C1442"/>
      <c r="D1442" s="11"/>
    </row>
    <row r="1443" spans="3:4" x14ac:dyDescent="0.2">
      <c r="C1443"/>
      <c r="D1443" s="11"/>
    </row>
    <row r="1444" spans="3:4" x14ac:dyDescent="0.2">
      <c r="C1444"/>
      <c r="D1444" s="11"/>
    </row>
    <row r="1445" spans="3:4" x14ac:dyDescent="0.2">
      <c r="C1445"/>
      <c r="D1445" s="11"/>
    </row>
    <row r="1446" spans="3:4" x14ac:dyDescent="0.2">
      <c r="C1446"/>
      <c r="D1446" s="11"/>
    </row>
    <row r="1447" spans="3:4" x14ac:dyDescent="0.2">
      <c r="C1447"/>
      <c r="D1447" s="11"/>
    </row>
    <row r="1448" spans="3:4" x14ac:dyDescent="0.2">
      <c r="C1448"/>
      <c r="D1448" s="11"/>
    </row>
    <row r="1449" spans="3:4" x14ac:dyDescent="0.2">
      <c r="C1449"/>
      <c r="D1449" s="11"/>
    </row>
    <row r="1450" spans="3:4" x14ac:dyDescent="0.2">
      <c r="C1450"/>
      <c r="D1450" s="11"/>
    </row>
    <row r="1451" spans="3:4" x14ac:dyDescent="0.2">
      <c r="C1451"/>
      <c r="D1451" s="11"/>
    </row>
    <row r="1452" spans="3:4" x14ac:dyDescent="0.2">
      <c r="C1452"/>
      <c r="D1452" s="11"/>
    </row>
    <row r="1453" spans="3:4" x14ac:dyDescent="0.2">
      <c r="C1453"/>
      <c r="D1453" s="11"/>
    </row>
    <row r="1454" spans="3:4" x14ac:dyDescent="0.2">
      <c r="C1454"/>
      <c r="D1454" s="11"/>
    </row>
    <row r="1455" spans="3:4" x14ac:dyDescent="0.2">
      <c r="C1455"/>
      <c r="D1455" s="11"/>
    </row>
    <row r="1456" spans="3:4" x14ac:dyDescent="0.2">
      <c r="C1456"/>
      <c r="D1456" s="11"/>
    </row>
    <row r="1457" spans="3:4" x14ac:dyDescent="0.2">
      <c r="C1457"/>
      <c r="D1457" s="11"/>
    </row>
    <row r="1458" spans="3:4" x14ac:dyDescent="0.2">
      <c r="C1458"/>
      <c r="D1458" s="11"/>
    </row>
    <row r="1459" spans="3:4" x14ac:dyDescent="0.2">
      <c r="C1459"/>
      <c r="D1459" s="11"/>
    </row>
    <row r="1460" spans="3:4" x14ac:dyDescent="0.2">
      <c r="C1460"/>
      <c r="D1460" s="11"/>
    </row>
    <row r="1461" spans="3:4" x14ac:dyDescent="0.2">
      <c r="C1461"/>
      <c r="D1461" s="11"/>
    </row>
    <row r="1462" spans="3:4" x14ac:dyDescent="0.2">
      <c r="C1462"/>
      <c r="D1462" s="11"/>
    </row>
    <row r="1463" spans="3:4" x14ac:dyDescent="0.2">
      <c r="C1463"/>
      <c r="D1463" s="11"/>
    </row>
    <row r="1464" spans="3:4" x14ac:dyDescent="0.2">
      <c r="C1464"/>
      <c r="D1464" s="11"/>
    </row>
    <row r="1465" spans="3:4" x14ac:dyDescent="0.2">
      <c r="C1465"/>
      <c r="D1465" s="11"/>
    </row>
    <row r="1466" spans="3:4" x14ac:dyDescent="0.2">
      <c r="C1466"/>
      <c r="D1466" s="11"/>
    </row>
    <row r="1467" spans="3:4" x14ac:dyDescent="0.2">
      <c r="C1467"/>
      <c r="D1467" s="11"/>
    </row>
    <row r="1468" spans="3:4" x14ac:dyDescent="0.2">
      <c r="C1468"/>
      <c r="D1468" s="11"/>
    </row>
    <row r="1469" spans="3:4" x14ac:dyDescent="0.2">
      <c r="C1469"/>
      <c r="D1469" s="11"/>
    </row>
    <row r="1470" spans="3:4" x14ac:dyDescent="0.2">
      <c r="C1470"/>
      <c r="D1470" s="11"/>
    </row>
    <row r="1471" spans="3:4" x14ac:dyDescent="0.2">
      <c r="C1471"/>
      <c r="D1471" s="11"/>
    </row>
    <row r="1472" spans="3:4" x14ac:dyDescent="0.2">
      <c r="C1472"/>
      <c r="D1472" s="11"/>
    </row>
    <row r="1473" spans="3:4" x14ac:dyDescent="0.2">
      <c r="C1473"/>
      <c r="D1473" s="11"/>
    </row>
    <row r="1474" spans="3:4" x14ac:dyDescent="0.2">
      <c r="C1474"/>
      <c r="D1474" s="11"/>
    </row>
    <row r="1475" spans="3:4" x14ac:dyDescent="0.2">
      <c r="C1475"/>
      <c r="D1475" s="11"/>
    </row>
    <row r="1476" spans="3:4" x14ac:dyDescent="0.2">
      <c r="C1476"/>
      <c r="D1476" s="11"/>
    </row>
    <row r="1477" spans="3:4" x14ac:dyDescent="0.2">
      <c r="C1477"/>
      <c r="D1477" s="11"/>
    </row>
    <row r="1478" spans="3:4" x14ac:dyDescent="0.2">
      <c r="C1478"/>
      <c r="D1478" s="11"/>
    </row>
    <row r="1479" spans="3:4" x14ac:dyDescent="0.2">
      <c r="C1479"/>
      <c r="D1479" s="11"/>
    </row>
    <row r="1480" spans="3:4" x14ac:dyDescent="0.2">
      <c r="C1480"/>
      <c r="D1480" s="11"/>
    </row>
    <row r="1481" spans="3:4" x14ac:dyDescent="0.2">
      <c r="C1481"/>
      <c r="D1481" s="11"/>
    </row>
    <row r="1482" spans="3:4" x14ac:dyDescent="0.2">
      <c r="C1482"/>
      <c r="D1482" s="11"/>
    </row>
    <row r="1483" spans="3:4" x14ac:dyDescent="0.2">
      <c r="C1483"/>
      <c r="D1483" s="11"/>
    </row>
    <row r="1484" spans="3:4" x14ac:dyDescent="0.2">
      <c r="C1484"/>
      <c r="D1484" s="11"/>
    </row>
    <row r="1485" spans="3:4" x14ac:dyDescent="0.2">
      <c r="C1485"/>
      <c r="D1485" s="11"/>
    </row>
    <row r="1486" spans="3:4" x14ac:dyDescent="0.2">
      <c r="C1486"/>
      <c r="D1486" s="11"/>
    </row>
    <row r="1487" spans="3:4" x14ac:dyDescent="0.2">
      <c r="C1487"/>
      <c r="D1487" s="11"/>
    </row>
    <row r="1488" spans="3:4" x14ac:dyDescent="0.2">
      <c r="C1488"/>
      <c r="D1488" s="11"/>
    </row>
    <row r="1489" spans="3:4" x14ac:dyDescent="0.2">
      <c r="C1489"/>
      <c r="D1489" s="11"/>
    </row>
    <row r="1490" spans="3:4" x14ac:dyDescent="0.2">
      <c r="C1490"/>
      <c r="D1490" s="11"/>
    </row>
    <row r="1491" spans="3:4" x14ac:dyDescent="0.2">
      <c r="C1491"/>
      <c r="D1491" s="11"/>
    </row>
    <row r="1492" spans="3:4" x14ac:dyDescent="0.2">
      <c r="C1492"/>
      <c r="D1492" s="11"/>
    </row>
    <row r="1493" spans="3:4" x14ac:dyDescent="0.2">
      <c r="C1493"/>
      <c r="D1493" s="11"/>
    </row>
    <row r="1494" spans="3:4" x14ac:dyDescent="0.2">
      <c r="C1494"/>
      <c r="D1494" s="11"/>
    </row>
    <row r="1495" spans="3:4" x14ac:dyDescent="0.2">
      <c r="C1495"/>
      <c r="D1495" s="11"/>
    </row>
    <row r="1496" spans="3:4" x14ac:dyDescent="0.2">
      <c r="C1496"/>
      <c r="D1496" s="11"/>
    </row>
    <row r="1497" spans="3:4" x14ac:dyDescent="0.2">
      <c r="C1497"/>
      <c r="D1497" s="11"/>
    </row>
    <row r="1498" spans="3:4" x14ac:dyDescent="0.2">
      <c r="C1498"/>
      <c r="D1498" s="11"/>
    </row>
    <row r="1499" spans="3:4" x14ac:dyDescent="0.2">
      <c r="C1499"/>
      <c r="D1499" s="11"/>
    </row>
    <row r="1500" spans="3:4" x14ac:dyDescent="0.2">
      <c r="C1500"/>
      <c r="D1500" s="11"/>
    </row>
    <row r="1501" spans="3:4" x14ac:dyDescent="0.2">
      <c r="C1501"/>
      <c r="D1501" s="11"/>
    </row>
    <row r="1502" spans="3:4" x14ac:dyDescent="0.2">
      <c r="C1502"/>
      <c r="D1502" s="11"/>
    </row>
    <row r="1503" spans="3:4" x14ac:dyDescent="0.2">
      <c r="C1503"/>
      <c r="D1503" s="11"/>
    </row>
    <row r="1504" spans="3:4" x14ac:dyDescent="0.2">
      <c r="C1504"/>
      <c r="D1504" s="11"/>
    </row>
    <row r="1505" spans="3:4" x14ac:dyDescent="0.2">
      <c r="C1505"/>
      <c r="D1505" s="11"/>
    </row>
    <row r="1506" spans="3:4" x14ac:dyDescent="0.2">
      <c r="C1506"/>
      <c r="D1506" s="11"/>
    </row>
    <row r="1507" spans="3:4" x14ac:dyDescent="0.2">
      <c r="C1507"/>
      <c r="D1507" s="11"/>
    </row>
    <row r="1508" spans="3:4" x14ac:dyDescent="0.2">
      <c r="C1508"/>
      <c r="D1508" s="11"/>
    </row>
    <row r="1509" spans="3:4" x14ac:dyDescent="0.2">
      <c r="C1509"/>
      <c r="D1509" s="11"/>
    </row>
    <row r="1510" spans="3:4" x14ac:dyDescent="0.2">
      <c r="C1510"/>
      <c r="D1510" s="11"/>
    </row>
    <row r="1511" spans="3:4" x14ac:dyDescent="0.2">
      <c r="C1511"/>
      <c r="D1511" s="11"/>
    </row>
    <row r="1512" spans="3:4" x14ac:dyDescent="0.2">
      <c r="C1512"/>
      <c r="D1512" s="11"/>
    </row>
    <row r="1513" spans="3:4" x14ac:dyDescent="0.2">
      <c r="C1513"/>
      <c r="D1513" s="11"/>
    </row>
    <row r="1514" spans="3:4" x14ac:dyDescent="0.2">
      <c r="C1514"/>
      <c r="D1514" s="11"/>
    </row>
    <row r="1515" spans="3:4" x14ac:dyDescent="0.2">
      <c r="C1515"/>
      <c r="D1515" s="11"/>
    </row>
    <row r="1516" spans="3:4" x14ac:dyDescent="0.2">
      <c r="C1516"/>
      <c r="D1516" s="11"/>
    </row>
    <row r="1517" spans="3:4" x14ac:dyDescent="0.2">
      <c r="C1517"/>
      <c r="D1517" s="11"/>
    </row>
    <row r="1518" spans="3:4" x14ac:dyDescent="0.2">
      <c r="C1518"/>
      <c r="D1518" s="11"/>
    </row>
    <row r="1519" spans="3:4" x14ac:dyDescent="0.2">
      <c r="C1519"/>
      <c r="D1519" s="11"/>
    </row>
    <row r="1520" spans="3:4" x14ac:dyDescent="0.2">
      <c r="C1520"/>
      <c r="D1520" s="11"/>
    </row>
    <row r="1521" spans="3:4" x14ac:dyDescent="0.2">
      <c r="C1521"/>
      <c r="D1521" s="11"/>
    </row>
    <row r="1522" spans="3:4" x14ac:dyDescent="0.2">
      <c r="C1522"/>
      <c r="D1522" s="11"/>
    </row>
    <row r="1523" spans="3:4" x14ac:dyDescent="0.2">
      <c r="C1523"/>
      <c r="D1523" s="11"/>
    </row>
    <row r="1524" spans="3:4" x14ac:dyDescent="0.2">
      <c r="C1524"/>
      <c r="D1524" s="11"/>
    </row>
    <row r="1525" spans="3:4" x14ac:dyDescent="0.2">
      <c r="C1525"/>
      <c r="D1525" s="11"/>
    </row>
    <row r="1526" spans="3:4" x14ac:dyDescent="0.2">
      <c r="C1526"/>
      <c r="D1526" s="11"/>
    </row>
    <row r="1527" spans="3:4" x14ac:dyDescent="0.2">
      <c r="C1527"/>
      <c r="D1527" s="11"/>
    </row>
    <row r="1528" spans="3:4" x14ac:dyDescent="0.2">
      <c r="C1528"/>
      <c r="D1528" s="11"/>
    </row>
    <row r="1529" spans="3:4" x14ac:dyDescent="0.2">
      <c r="C1529"/>
      <c r="D1529" s="11"/>
    </row>
    <row r="1530" spans="3:4" x14ac:dyDescent="0.2">
      <c r="C1530"/>
      <c r="D1530" s="11"/>
    </row>
    <row r="1531" spans="3:4" x14ac:dyDescent="0.2">
      <c r="C1531"/>
      <c r="D1531" s="11"/>
    </row>
    <row r="1532" spans="3:4" x14ac:dyDescent="0.2">
      <c r="C1532"/>
      <c r="D1532" s="11"/>
    </row>
    <row r="1533" spans="3:4" x14ac:dyDescent="0.2">
      <c r="C1533"/>
      <c r="D1533" s="11"/>
    </row>
    <row r="1534" spans="3:4" x14ac:dyDescent="0.2">
      <c r="C1534"/>
      <c r="D1534" s="11"/>
    </row>
    <row r="1535" spans="3:4" x14ac:dyDescent="0.2">
      <c r="C1535"/>
      <c r="D1535" s="11"/>
    </row>
    <row r="1536" spans="3:4" x14ac:dyDescent="0.2">
      <c r="C1536"/>
      <c r="D1536" s="11"/>
    </row>
    <row r="1537" spans="3:4" x14ac:dyDescent="0.2">
      <c r="C1537"/>
      <c r="D1537" s="11"/>
    </row>
    <row r="1538" spans="3:4" x14ac:dyDescent="0.2">
      <c r="C1538"/>
      <c r="D1538" s="11"/>
    </row>
    <row r="1539" spans="3:4" x14ac:dyDescent="0.2">
      <c r="C1539"/>
      <c r="D1539" s="11"/>
    </row>
    <row r="1540" spans="3:4" x14ac:dyDescent="0.2">
      <c r="C1540"/>
      <c r="D1540" s="11"/>
    </row>
    <row r="1541" spans="3:4" x14ac:dyDescent="0.2">
      <c r="C1541"/>
      <c r="D1541" s="11"/>
    </row>
    <row r="1542" spans="3:4" x14ac:dyDescent="0.2">
      <c r="C1542"/>
      <c r="D1542" s="11"/>
    </row>
    <row r="1543" spans="3:4" x14ac:dyDescent="0.2">
      <c r="C1543"/>
      <c r="D1543" s="11"/>
    </row>
    <row r="1544" spans="3:4" x14ac:dyDescent="0.2">
      <c r="C1544"/>
      <c r="D1544" s="11"/>
    </row>
    <row r="1545" spans="3:4" x14ac:dyDescent="0.2">
      <c r="C1545"/>
      <c r="D1545" s="11"/>
    </row>
    <row r="1546" spans="3:4" x14ac:dyDescent="0.2">
      <c r="C1546"/>
      <c r="D1546" s="11"/>
    </row>
    <row r="1547" spans="3:4" x14ac:dyDescent="0.2">
      <c r="C1547"/>
      <c r="D1547" s="11"/>
    </row>
    <row r="1548" spans="3:4" x14ac:dyDescent="0.2">
      <c r="C1548"/>
      <c r="D1548" s="11"/>
    </row>
    <row r="1549" spans="3:4" x14ac:dyDescent="0.2">
      <c r="C1549"/>
      <c r="D1549" s="11"/>
    </row>
    <row r="1550" spans="3:4" x14ac:dyDescent="0.2">
      <c r="C1550"/>
      <c r="D1550" s="11"/>
    </row>
    <row r="1551" spans="3:4" x14ac:dyDescent="0.2">
      <c r="C1551"/>
      <c r="D1551" s="11"/>
    </row>
    <row r="1552" spans="3:4" x14ac:dyDescent="0.2">
      <c r="C1552"/>
      <c r="D1552" s="11"/>
    </row>
    <row r="1553" spans="3:4" x14ac:dyDescent="0.2">
      <c r="C1553"/>
      <c r="D1553" s="11"/>
    </row>
    <row r="1554" spans="3:4" x14ac:dyDescent="0.2">
      <c r="C1554"/>
      <c r="D1554" s="11"/>
    </row>
    <row r="1555" spans="3:4" x14ac:dyDescent="0.2">
      <c r="C1555"/>
      <c r="D1555" s="11"/>
    </row>
    <row r="1556" spans="3:4" x14ac:dyDescent="0.2">
      <c r="C1556"/>
      <c r="D1556" s="11"/>
    </row>
    <row r="1557" spans="3:4" x14ac:dyDescent="0.2">
      <c r="C1557"/>
      <c r="D1557" s="11"/>
    </row>
    <row r="1558" spans="3:4" x14ac:dyDescent="0.2">
      <c r="C1558"/>
      <c r="D1558" s="11"/>
    </row>
    <row r="1559" spans="3:4" x14ac:dyDescent="0.2">
      <c r="C1559"/>
      <c r="D1559" s="11"/>
    </row>
    <row r="1560" spans="3:4" x14ac:dyDescent="0.2">
      <c r="C1560"/>
      <c r="D1560" s="11"/>
    </row>
    <row r="1561" spans="3:4" x14ac:dyDescent="0.2">
      <c r="C1561"/>
      <c r="D1561" s="11"/>
    </row>
    <row r="1562" spans="3:4" x14ac:dyDescent="0.2">
      <c r="C1562"/>
      <c r="D1562" s="11"/>
    </row>
    <row r="1563" spans="3:4" x14ac:dyDescent="0.2">
      <c r="C1563"/>
      <c r="D1563" s="11"/>
    </row>
    <row r="1564" spans="3:4" x14ac:dyDescent="0.2">
      <c r="C1564"/>
      <c r="D1564" s="11"/>
    </row>
    <row r="1565" spans="3:4" x14ac:dyDescent="0.2">
      <c r="C1565"/>
      <c r="D1565" s="11"/>
    </row>
    <row r="1566" spans="3:4" x14ac:dyDescent="0.2">
      <c r="C1566"/>
      <c r="D1566" s="11"/>
    </row>
    <row r="1567" spans="3:4" x14ac:dyDescent="0.2">
      <c r="C1567"/>
      <c r="D1567" s="11"/>
    </row>
    <row r="1568" spans="3:4" x14ac:dyDescent="0.2">
      <c r="C1568"/>
      <c r="D1568" s="11"/>
    </row>
    <row r="1569" spans="3:4" x14ac:dyDescent="0.2">
      <c r="C1569"/>
      <c r="D1569" s="11"/>
    </row>
    <row r="1570" spans="3:4" x14ac:dyDescent="0.2">
      <c r="C1570"/>
      <c r="D1570" s="11"/>
    </row>
    <row r="1571" spans="3:4" x14ac:dyDescent="0.2">
      <c r="C1571"/>
      <c r="D1571" s="11"/>
    </row>
    <row r="1572" spans="3:4" x14ac:dyDescent="0.2">
      <c r="C1572"/>
      <c r="D1572" s="11"/>
    </row>
    <row r="1573" spans="3:4" x14ac:dyDescent="0.2">
      <c r="C1573"/>
      <c r="D1573" s="11"/>
    </row>
    <row r="1574" spans="3:4" x14ac:dyDescent="0.2">
      <c r="C1574"/>
      <c r="D1574" s="11"/>
    </row>
    <row r="1575" spans="3:4" x14ac:dyDescent="0.2">
      <c r="C1575"/>
      <c r="D1575" s="11"/>
    </row>
    <row r="1576" spans="3:4" x14ac:dyDescent="0.2">
      <c r="C1576"/>
      <c r="D1576" s="11"/>
    </row>
    <row r="1577" spans="3:4" x14ac:dyDescent="0.2">
      <c r="C1577"/>
      <c r="D1577" s="11"/>
    </row>
    <row r="1578" spans="3:4" x14ac:dyDescent="0.2">
      <c r="C1578"/>
      <c r="D1578" s="11"/>
    </row>
    <row r="1579" spans="3:4" x14ac:dyDescent="0.2">
      <c r="C1579"/>
      <c r="D1579" s="11"/>
    </row>
    <row r="1580" spans="3:4" x14ac:dyDescent="0.2">
      <c r="C1580"/>
      <c r="D1580" s="11"/>
    </row>
    <row r="1581" spans="3:4" x14ac:dyDescent="0.2">
      <c r="C1581"/>
      <c r="D1581" s="11"/>
    </row>
    <row r="1582" spans="3:4" x14ac:dyDescent="0.2">
      <c r="C1582"/>
      <c r="D1582" s="11"/>
    </row>
    <row r="1583" spans="3:4" x14ac:dyDescent="0.2">
      <c r="C1583"/>
      <c r="D1583" s="11"/>
    </row>
    <row r="1584" spans="3:4" x14ac:dyDescent="0.2">
      <c r="C1584"/>
      <c r="D1584" s="11"/>
    </row>
    <row r="1585" spans="3:4" x14ac:dyDescent="0.2">
      <c r="C1585"/>
      <c r="D1585" s="11"/>
    </row>
    <row r="1586" spans="3:4" x14ac:dyDescent="0.2">
      <c r="C1586"/>
      <c r="D1586" s="11"/>
    </row>
    <row r="1587" spans="3:4" x14ac:dyDescent="0.2">
      <c r="C1587"/>
      <c r="D1587" s="11"/>
    </row>
    <row r="1588" spans="3:4" x14ac:dyDescent="0.2">
      <c r="C1588"/>
      <c r="D1588" s="11"/>
    </row>
    <row r="1589" spans="3:4" x14ac:dyDescent="0.2">
      <c r="C1589"/>
      <c r="D1589" s="11"/>
    </row>
    <row r="1590" spans="3:4" x14ac:dyDescent="0.2">
      <c r="C1590"/>
      <c r="D1590" s="11"/>
    </row>
    <row r="1591" spans="3:4" x14ac:dyDescent="0.2">
      <c r="C1591"/>
      <c r="D1591" s="11"/>
    </row>
    <row r="1592" spans="3:4" x14ac:dyDescent="0.2">
      <c r="C1592"/>
      <c r="D1592" s="11"/>
    </row>
    <row r="1593" spans="3:4" x14ac:dyDescent="0.2">
      <c r="C1593"/>
      <c r="D1593" s="11"/>
    </row>
    <row r="1594" spans="3:4" x14ac:dyDescent="0.2">
      <c r="C1594"/>
      <c r="D1594" s="11"/>
    </row>
    <row r="1595" spans="3:4" x14ac:dyDescent="0.2">
      <c r="C1595"/>
      <c r="D1595" s="11"/>
    </row>
    <row r="1596" spans="3:4" x14ac:dyDescent="0.2">
      <c r="C1596"/>
      <c r="D1596" s="11"/>
    </row>
    <row r="1597" spans="3:4" x14ac:dyDescent="0.2">
      <c r="C1597"/>
      <c r="D1597" s="11"/>
    </row>
    <row r="1598" spans="3:4" x14ac:dyDescent="0.2">
      <c r="C1598"/>
      <c r="D1598" s="11"/>
    </row>
    <row r="1599" spans="3:4" x14ac:dyDescent="0.2">
      <c r="C1599"/>
      <c r="D1599" s="11"/>
    </row>
    <row r="1600" spans="3:4" x14ac:dyDescent="0.2">
      <c r="C1600"/>
      <c r="D1600" s="11"/>
    </row>
    <row r="1601" spans="3:4" x14ac:dyDescent="0.2">
      <c r="C1601"/>
      <c r="D1601" s="11"/>
    </row>
    <row r="1602" spans="3:4" x14ac:dyDescent="0.2">
      <c r="C1602"/>
      <c r="D1602" s="11"/>
    </row>
    <row r="1603" spans="3:4" x14ac:dyDescent="0.2">
      <c r="C1603"/>
      <c r="D1603" s="11"/>
    </row>
    <row r="1604" spans="3:4" x14ac:dyDescent="0.2">
      <c r="C1604"/>
      <c r="D1604" s="11"/>
    </row>
    <row r="1605" spans="3:4" x14ac:dyDescent="0.2">
      <c r="C1605"/>
      <c r="D1605" s="11"/>
    </row>
    <row r="1606" spans="3:4" x14ac:dyDescent="0.2">
      <c r="C1606"/>
      <c r="D1606" s="11"/>
    </row>
    <row r="1607" spans="3:4" x14ac:dyDescent="0.2">
      <c r="C1607"/>
      <c r="D1607" s="11"/>
    </row>
    <row r="1608" spans="3:4" x14ac:dyDescent="0.2">
      <c r="C1608"/>
      <c r="D1608" s="11"/>
    </row>
    <row r="1609" spans="3:4" x14ac:dyDescent="0.2">
      <c r="C1609"/>
      <c r="D1609" s="11"/>
    </row>
    <row r="1610" spans="3:4" x14ac:dyDescent="0.2">
      <c r="C1610"/>
      <c r="D1610" s="11"/>
    </row>
    <row r="1611" spans="3:4" x14ac:dyDescent="0.2">
      <c r="C1611"/>
      <c r="D1611" s="11"/>
    </row>
    <row r="1612" spans="3:4" x14ac:dyDescent="0.2">
      <c r="C1612"/>
      <c r="D1612" s="11"/>
    </row>
    <row r="1613" spans="3:4" x14ac:dyDescent="0.2">
      <c r="C1613"/>
      <c r="D1613" s="11"/>
    </row>
    <row r="1614" spans="3:4" x14ac:dyDescent="0.2">
      <c r="C1614"/>
      <c r="D1614" s="11"/>
    </row>
    <row r="1615" spans="3:4" x14ac:dyDescent="0.2">
      <c r="C1615"/>
      <c r="D1615" s="11"/>
    </row>
    <row r="1616" spans="3:4" x14ac:dyDescent="0.2">
      <c r="C1616"/>
      <c r="D1616" s="11"/>
    </row>
    <row r="1617" spans="3:4" x14ac:dyDescent="0.2">
      <c r="C1617"/>
      <c r="D1617" s="11"/>
    </row>
    <row r="1618" spans="3:4" x14ac:dyDescent="0.2">
      <c r="C1618"/>
      <c r="D1618" s="11"/>
    </row>
    <row r="1619" spans="3:4" x14ac:dyDescent="0.2">
      <c r="C1619"/>
      <c r="D1619" s="11"/>
    </row>
    <row r="1620" spans="3:4" x14ac:dyDescent="0.2">
      <c r="C1620"/>
      <c r="D1620" s="11"/>
    </row>
    <row r="1621" spans="3:4" x14ac:dyDescent="0.2">
      <c r="C1621"/>
      <c r="D1621" s="11"/>
    </row>
    <row r="1622" spans="3:4" x14ac:dyDescent="0.2">
      <c r="C1622"/>
      <c r="D1622" s="11"/>
    </row>
    <row r="1623" spans="3:4" x14ac:dyDescent="0.2">
      <c r="C1623"/>
      <c r="D1623" s="11"/>
    </row>
    <row r="1624" spans="3:4" x14ac:dyDescent="0.2">
      <c r="C1624"/>
      <c r="D1624" s="11"/>
    </row>
    <row r="1625" spans="3:4" x14ac:dyDescent="0.2">
      <c r="C1625"/>
      <c r="D1625" s="11"/>
    </row>
    <row r="1626" spans="3:4" x14ac:dyDescent="0.2">
      <c r="C1626"/>
      <c r="D1626" s="11"/>
    </row>
    <row r="1627" spans="3:4" x14ac:dyDescent="0.2">
      <c r="C1627"/>
      <c r="D1627" s="11"/>
    </row>
    <row r="1628" spans="3:4" x14ac:dyDescent="0.2">
      <c r="C1628"/>
      <c r="D1628" s="11"/>
    </row>
    <row r="1629" spans="3:4" x14ac:dyDescent="0.2">
      <c r="C1629"/>
      <c r="D1629" s="11"/>
    </row>
    <row r="1630" spans="3:4" x14ac:dyDescent="0.2">
      <c r="C1630"/>
      <c r="D1630" s="11"/>
    </row>
    <row r="1631" spans="3:4" x14ac:dyDescent="0.2">
      <c r="C1631"/>
      <c r="D1631" s="11"/>
    </row>
    <row r="1632" spans="3:4" x14ac:dyDescent="0.2">
      <c r="C1632"/>
      <c r="D1632" s="11"/>
    </row>
    <row r="1633" spans="3:4" x14ac:dyDescent="0.2">
      <c r="C1633"/>
      <c r="D1633" s="11"/>
    </row>
    <row r="1634" spans="3:4" x14ac:dyDescent="0.2">
      <c r="C1634"/>
      <c r="D1634" s="11"/>
    </row>
    <row r="1635" spans="3:4" x14ac:dyDescent="0.2">
      <c r="C1635"/>
      <c r="D1635" s="11"/>
    </row>
    <row r="1636" spans="3:4" x14ac:dyDescent="0.2">
      <c r="C1636"/>
      <c r="D1636" s="11"/>
    </row>
    <row r="1637" spans="3:4" x14ac:dyDescent="0.2">
      <c r="C1637"/>
      <c r="D1637" s="11"/>
    </row>
    <row r="1638" spans="3:4" x14ac:dyDescent="0.2">
      <c r="C1638"/>
      <c r="D1638" s="11"/>
    </row>
    <row r="1639" spans="3:4" x14ac:dyDescent="0.2">
      <c r="C1639"/>
      <c r="D1639" s="11"/>
    </row>
    <row r="1640" spans="3:4" x14ac:dyDescent="0.2">
      <c r="C1640"/>
      <c r="D1640" s="11"/>
    </row>
    <row r="1641" spans="3:4" x14ac:dyDescent="0.2">
      <c r="C1641"/>
      <c r="D1641" s="11"/>
    </row>
    <row r="1642" spans="3:4" x14ac:dyDescent="0.2">
      <c r="C1642"/>
      <c r="D1642" s="11"/>
    </row>
    <row r="1643" spans="3:4" x14ac:dyDescent="0.2">
      <c r="C1643"/>
      <c r="D1643" s="11"/>
    </row>
    <row r="1644" spans="3:4" x14ac:dyDescent="0.2">
      <c r="C1644"/>
      <c r="D1644" s="11"/>
    </row>
    <row r="1645" spans="3:4" x14ac:dyDescent="0.2">
      <c r="C1645"/>
      <c r="D1645" s="11"/>
    </row>
    <row r="1646" spans="3:4" x14ac:dyDescent="0.2">
      <c r="C1646"/>
      <c r="D1646" s="11"/>
    </row>
    <row r="1647" spans="3:4" x14ac:dyDescent="0.2">
      <c r="C1647"/>
      <c r="D1647" s="11"/>
    </row>
    <row r="1648" spans="3:4" x14ac:dyDescent="0.2">
      <c r="C1648"/>
      <c r="D1648" s="11"/>
    </row>
    <row r="1649" spans="3:4" x14ac:dyDescent="0.2">
      <c r="C1649"/>
      <c r="D1649" s="11"/>
    </row>
    <row r="1650" spans="3:4" x14ac:dyDescent="0.2">
      <c r="C1650"/>
      <c r="D1650" s="11"/>
    </row>
    <row r="1651" spans="3:4" x14ac:dyDescent="0.2">
      <c r="C1651"/>
      <c r="D1651" s="11"/>
    </row>
    <row r="1652" spans="3:4" x14ac:dyDescent="0.2">
      <c r="C1652"/>
      <c r="D1652" s="11"/>
    </row>
    <row r="1653" spans="3:4" x14ac:dyDescent="0.2">
      <c r="C1653"/>
      <c r="D1653" s="11"/>
    </row>
    <row r="1654" spans="3:4" x14ac:dyDescent="0.2">
      <c r="C1654"/>
      <c r="D1654" s="11"/>
    </row>
    <row r="1655" spans="3:4" x14ac:dyDescent="0.2">
      <c r="C1655"/>
      <c r="D1655" s="11"/>
    </row>
    <row r="1656" spans="3:4" x14ac:dyDescent="0.2">
      <c r="C1656"/>
      <c r="D1656" s="11"/>
    </row>
    <row r="1657" spans="3:4" x14ac:dyDescent="0.2">
      <c r="C1657"/>
      <c r="D1657" s="11"/>
    </row>
    <row r="1658" spans="3:4" x14ac:dyDescent="0.2">
      <c r="C1658"/>
      <c r="D1658" s="11"/>
    </row>
    <row r="1659" spans="3:4" x14ac:dyDescent="0.2">
      <c r="C1659"/>
      <c r="D1659" s="11"/>
    </row>
    <row r="1660" spans="3:4" x14ac:dyDescent="0.2">
      <c r="C1660"/>
      <c r="D1660" s="11"/>
    </row>
    <row r="1661" spans="3:4" x14ac:dyDescent="0.2">
      <c r="C1661"/>
      <c r="D1661" s="11"/>
    </row>
    <row r="1662" spans="3:4" x14ac:dyDescent="0.2">
      <c r="C1662"/>
      <c r="D1662" s="11"/>
    </row>
    <row r="1663" spans="3:4" x14ac:dyDescent="0.2">
      <c r="C1663"/>
      <c r="D1663" s="11"/>
    </row>
    <row r="1664" spans="3:4" x14ac:dyDescent="0.2">
      <c r="C1664"/>
      <c r="D1664" s="11"/>
    </row>
    <row r="1665" spans="3:4" x14ac:dyDescent="0.2">
      <c r="C1665"/>
      <c r="D1665" s="11"/>
    </row>
    <row r="1666" spans="3:4" x14ac:dyDescent="0.2">
      <c r="C1666"/>
      <c r="D1666" s="11"/>
    </row>
    <row r="1667" spans="3:4" x14ac:dyDescent="0.2">
      <c r="C1667"/>
      <c r="D1667" s="11"/>
    </row>
    <row r="1668" spans="3:4" x14ac:dyDescent="0.2">
      <c r="C1668"/>
      <c r="D1668" s="11"/>
    </row>
    <row r="1669" spans="3:4" x14ac:dyDescent="0.2">
      <c r="C1669"/>
      <c r="D1669" s="11"/>
    </row>
    <row r="1670" spans="3:4" x14ac:dyDescent="0.2">
      <c r="C1670"/>
      <c r="D1670" s="11"/>
    </row>
    <row r="1671" spans="3:4" x14ac:dyDescent="0.2">
      <c r="C1671"/>
      <c r="D1671" s="11"/>
    </row>
    <row r="1672" spans="3:4" x14ac:dyDescent="0.2">
      <c r="C1672"/>
      <c r="D1672" s="11"/>
    </row>
    <row r="1673" spans="3:4" x14ac:dyDescent="0.2">
      <c r="C1673"/>
      <c r="D1673" s="11"/>
    </row>
    <row r="1674" spans="3:4" x14ac:dyDescent="0.2">
      <c r="C1674"/>
      <c r="D1674" s="11"/>
    </row>
    <row r="1675" spans="3:4" x14ac:dyDescent="0.2">
      <c r="C1675"/>
      <c r="D1675" s="11"/>
    </row>
    <row r="1676" spans="3:4" x14ac:dyDescent="0.2">
      <c r="C1676"/>
      <c r="D1676" s="11"/>
    </row>
    <row r="1677" spans="3:4" x14ac:dyDescent="0.2">
      <c r="C1677"/>
      <c r="D1677" s="11"/>
    </row>
    <row r="1678" spans="3:4" x14ac:dyDescent="0.2">
      <c r="C1678"/>
      <c r="D1678" s="11"/>
    </row>
    <row r="1679" spans="3:4" x14ac:dyDescent="0.2">
      <c r="C1679"/>
      <c r="D1679" s="11"/>
    </row>
    <row r="1680" spans="3:4" x14ac:dyDescent="0.2">
      <c r="C1680"/>
      <c r="D1680" s="11"/>
    </row>
    <row r="1681" spans="3:4" x14ac:dyDescent="0.2">
      <c r="C1681"/>
      <c r="D1681" s="11"/>
    </row>
    <row r="1682" spans="3:4" x14ac:dyDescent="0.2">
      <c r="C1682"/>
      <c r="D1682" s="11"/>
    </row>
    <row r="1683" spans="3:4" x14ac:dyDescent="0.2">
      <c r="C1683"/>
      <c r="D1683" s="11"/>
    </row>
    <row r="1684" spans="3:4" x14ac:dyDescent="0.2">
      <c r="C1684"/>
      <c r="D1684" s="11"/>
    </row>
    <row r="1685" spans="3:4" x14ac:dyDescent="0.2">
      <c r="C1685"/>
      <c r="D1685" s="11"/>
    </row>
    <row r="1686" spans="3:4" x14ac:dyDescent="0.2">
      <c r="C1686"/>
      <c r="D1686" s="11"/>
    </row>
    <row r="1687" spans="3:4" x14ac:dyDescent="0.2">
      <c r="C1687"/>
      <c r="D1687" s="11"/>
    </row>
    <row r="1688" spans="3:4" x14ac:dyDescent="0.2">
      <c r="C1688"/>
      <c r="D1688" s="11"/>
    </row>
    <row r="1689" spans="3:4" x14ac:dyDescent="0.2">
      <c r="C1689"/>
      <c r="D1689" s="11"/>
    </row>
    <row r="1690" spans="3:4" x14ac:dyDescent="0.2">
      <c r="C1690"/>
      <c r="D1690" s="11"/>
    </row>
    <row r="1691" spans="3:4" x14ac:dyDescent="0.2">
      <c r="C1691"/>
      <c r="D1691" s="11"/>
    </row>
    <row r="1692" spans="3:4" x14ac:dyDescent="0.2">
      <c r="C1692"/>
      <c r="D1692" s="11"/>
    </row>
    <row r="1693" spans="3:4" x14ac:dyDescent="0.2">
      <c r="C1693"/>
      <c r="D1693" s="11"/>
    </row>
    <row r="1694" spans="3:4" x14ac:dyDescent="0.2">
      <c r="C1694"/>
      <c r="D1694" s="11"/>
    </row>
    <row r="1695" spans="3:4" x14ac:dyDescent="0.2">
      <c r="C1695"/>
      <c r="D1695" s="11"/>
    </row>
    <row r="1696" spans="3:4" x14ac:dyDescent="0.2">
      <c r="C1696"/>
      <c r="D1696" s="11"/>
    </row>
    <row r="1697" spans="3:4" x14ac:dyDescent="0.2">
      <c r="C1697"/>
      <c r="D1697" s="11"/>
    </row>
    <row r="1698" spans="3:4" x14ac:dyDescent="0.2">
      <c r="C1698"/>
      <c r="D1698" s="11"/>
    </row>
    <row r="1699" spans="3:4" x14ac:dyDescent="0.2">
      <c r="C1699"/>
      <c r="D1699" s="11"/>
    </row>
    <row r="1700" spans="3:4" x14ac:dyDescent="0.2">
      <c r="C1700"/>
      <c r="D1700" s="11"/>
    </row>
    <row r="1701" spans="3:4" x14ac:dyDescent="0.2">
      <c r="C1701"/>
      <c r="D1701" s="11"/>
    </row>
    <row r="1702" spans="3:4" x14ac:dyDescent="0.2">
      <c r="C1702"/>
      <c r="D1702" s="11"/>
    </row>
    <row r="1703" spans="3:4" x14ac:dyDescent="0.2">
      <c r="C1703"/>
      <c r="D1703" s="11"/>
    </row>
    <row r="1704" spans="3:4" x14ac:dyDescent="0.2">
      <c r="C1704"/>
      <c r="D1704" s="11"/>
    </row>
    <row r="1705" spans="3:4" x14ac:dyDescent="0.2">
      <c r="C1705"/>
      <c r="D1705" s="11"/>
    </row>
    <row r="1706" spans="3:4" x14ac:dyDescent="0.2">
      <c r="C1706"/>
      <c r="D1706" s="11"/>
    </row>
    <row r="1707" spans="3:4" x14ac:dyDescent="0.2">
      <c r="C1707"/>
      <c r="D1707" s="11"/>
    </row>
    <row r="1708" spans="3:4" x14ac:dyDescent="0.2">
      <c r="C1708"/>
      <c r="D1708" s="11"/>
    </row>
    <row r="1709" spans="3:4" x14ac:dyDescent="0.2">
      <c r="C1709"/>
      <c r="D1709" s="11"/>
    </row>
    <row r="1710" spans="3:4" x14ac:dyDescent="0.2">
      <c r="C1710"/>
      <c r="D1710" s="11"/>
    </row>
    <row r="1711" spans="3:4" x14ac:dyDescent="0.2">
      <c r="C1711"/>
      <c r="D1711" s="11"/>
    </row>
    <row r="1712" spans="3:4" x14ac:dyDescent="0.2">
      <c r="C1712"/>
      <c r="D1712" s="11"/>
    </row>
    <row r="1713" spans="3:4" x14ac:dyDescent="0.2">
      <c r="C1713"/>
      <c r="D1713" s="11"/>
    </row>
    <row r="1714" spans="3:4" x14ac:dyDescent="0.2">
      <c r="C1714"/>
      <c r="D1714" s="11"/>
    </row>
    <row r="1715" spans="3:4" x14ac:dyDescent="0.2">
      <c r="C1715"/>
      <c r="D1715" s="11"/>
    </row>
    <row r="1716" spans="3:4" x14ac:dyDescent="0.2">
      <c r="C1716"/>
      <c r="D1716" s="11"/>
    </row>
    <row r="1717" spans="3:4" x14ac:dyDescent="0.2">
      <c r="C1717"/>
      <c r="D1717" s="11"/>
    </row>
    <row r="1718" spans="3:4" x14ac:dyDescent="0.2">
      <c r="C1718"/>
      <c r="D1718" s="11"/>
    </row>
    <row r="1719" spans="3:4" x14ac:dyDescent="0.2">
      <c r="C1719"/>
      <c r="D1719" s="11"/>
    </row>
    <row r="1720" spans="3:4" x14ac:dyDescent="0.2">
      <c r="C1720"/>
      <c r="D1720" s="11"/>
    </row>
    <row r="1721" spans="3:4" x14ac:dyDescent="0.2">
      <c r="C1721"/>
      <c r="D1721" s="11"/>
    </row>
    <row r="1722" spans="3:4" x14ac:dyDescent="0.2">
      <c r="C1722"/>
      <c r="D1722" s="11"/>
    </row>
    <row r="1723" spans="3:4" x14ac:dyDescent="0.2">
      <c r="C1723"/>
      <c r="D1723" s="11"/>
    </row>
    <row r="1724" spans="3:4" x14ac:dyDescent="0.2">
      <c r="C1724"/>
      <c r="D1724" s="11"/>
    </row>
    <row r="1725" spans="3:4" x14ac:dyDescent="0.2">
      <c r="C1725"/>
      <c r="D1725" s="11"/>
    </row>
    <row r="1726" spans="3:4" x14ac:dyDescent="0.2">
      <c r="C1726"/>
      <c r="D1726" s="11"/>
    </row>
    <row r="1727" spans="3:4" x14ac:dyDescent="0.2">
      <c r="C1727"/>
      <c r="D1727" s="11"/>
    </row>
    <row r="1728" spans="3:4" x14ac:dyDescent="0.2">
      <c r="C1728"/>
      <c r="D1728" s="11"/>
    </row>
    <row r="1729" spans="3:4" x14ac:dyDescent="0.2">
      <c r="C1729"/>
      <c r="D1729" s="11"/>
    </row>
    <row r="1730" spans="3:4" x14ac:dyDescent="0.2">
      <c r="C1730"/>
      <c r="D1730" s="11"/>
    </row>
    <row r="1731" spans="3:4" x14ac:dyDescent="0.2">
      <c r="C1731"/>
      <c r="D1731" s="11"/>
    </row>
    <row r="1732" spans="3:4" x14ac:dyDescent="0.2">
      <c r="C1732"/>
      <c r="D1732" s="11"/>
    </row>
    <row r="1733" spans="3:4" x14ac:dyDescent="0.2">
      <c r="C1733"/>
      <c r="D1733" s="11"/>
    </row>
    <row r="1734" spans="3:4" x14ac:dyDescent="0.2">
      <c r="C1734"/>
      <c r="D1734" s="11"/>
    </row>
    <row r="1735" spans="3:4" x14ac:dyDescent="0.2">
      <c r="C1735"/>
      <c r="D1735" s="11"/>
    </row>
    <row r="1736" spans="3:4" x14ac:dyDescent="0.2">
      <c r="C1736"/>
      <c r="D1736" s="11"/>
    </row>
    <row r="1737" spans="3:4" x14ac:dyDescent="0.2">
      <c r="C1737"/>
      <c r="D1737" s="11"/>
    </row>
    <row r="1738" spans="3:4" x14ac:dyDescent="0.2">
      <c r="C1738"/>
      <c r="D1738" s="11"/>
    </row>
    <row r="1739" spans="3:4" x14ac:dyDescent="0.2">
      <c r="C1739"/>
      <c r="D1739" s="11"/>
    </row>
    <row r="1740" spans="3:4" x14ac:dyDescent="0.2">
      <c r="C1740"/>
      <c r="D1740" s="11"/>
    </row>
    <row r="1741" spans="3:4" x14ac:dyDescent="0.2">
      <c r="C1741"/>
      <c r="D1741" s="11"/>
    </row>
    <row r="1742" spans="3:4" x14ac:dyDescent="0.2">
      <c r="C1742"/>
      <c r="D1742" s="11"/>
    </row>
    <row r="1743" spans="3:4" x14ac:dyDescent="0.2">
      <c r="C1743"/>
      <c r="D1743" s="11"/>
    </row>
    <row r="1744" spans="3:4" x14ac:dyDescent="0.2">
      <c r="C1744"/>
      <c r="D1744" s="11"/>
    </row>
    <row r="1745" spans="3:4" x14ac:dyDescent="0.2">
      <c r="C1745"/>
      <c r="D1745" s="11"/>
    </row>
    <row r="1746" spans="3:4" x14ac:dyDescent="0.2">
      <c r="C1746"/>
      <c r="D1746" s="11"/>
    </row>
    <row r="1747" spans="3:4" x14ac:dyDescent="0.2">
      <c r="C1747"/>
      <c r="D1747" s="11"/>
    </row>
    <row r="1748" spans="3:4" x14ac:dyDescent="0.2">
      <c r="C1748"/>
      <c r="D1748" s="11"/>
    </row>
    <row r="1749" spans="3:4" x14ac:dyDescent="0.2">
      <c r="C1749"/>
      <c r="D1749" s="11"/>
    </row>
    <row r="1750" spans="3:4" x14ac:dyDescent="0.2">
      <c r="C1750"/>
      <c r="D1750" s="11"/>
    </row>
    <row r="1751" spans="3:4" x14ac:dyDescent="0.2">
      <c r="C1751"/>
      <c r="D1751" s="11"/>
    </row>
    <row r="1752" spans="3:4" x14ac:dyDescent="0.2">
      <c r="C1752"/>
      <c r="D1752" s="11"/>
    </row>
    <row r="1753" spans="3:4" x14ac:dyDescent="0.2">
      <c r="C1753"/>
      <c r="D1753" s="11"/>
    </row>
    <row r="1754" spans="3:4" x14ac:dyDescent="0.2">
      <c r="C1754"/>
      <c r="D1754" s="11"/>
    </row>
    <row r="1755" spans="3:4" x14ac:dyDescent="0.2">
      <c r="C1755"/>
      <c r="D1755" s="11"/>
    </row>
    <row r="1756" spans="3:4" x14ac:dyDescent="0.2">
      <c r="C1756"/>
      <c r="D1756" s="11"/>
    </row>
    <row r="1757" spans="3:4" x14ac:dyDescent="0.2">
      <c r="C1757"/>
      <c r="D1757" s="11"/>
    </row>
    <row r="1758" spans="3:4" x14ac:dyDescent="0.2">
      <c r="C1758"/>
      <c r="D1758" s="11"/>
    </row>
    <row r="1759" spans="3:4" x14ac:dyDescent="0.2">
      <c r="C1759"/>
      <c r="D1759" s="11"/>
    </row>
    <row r="1760" spans="3:4" x14ac:dyDescent="0.2">
      <c r="C1760"/>
      <c r="D1760" s="11"/>
    </row>
    <row r="1761" spans="3:4" x14ac:dyDescent="0.2">
      <c r="C1761"/>
      <c r="D1761" s="11"/>
    </row>
    <row r="1762" spans="3:4" x14ac:dyDescent="0.2">
      <c r="C1762"/>
      <c r="D1762" s="11"/>
    </row>
    <row r="1763" spans="3:4" x14ac:dyDescent="0.2">
      <c r="C1763"/>
      <c r="D1763" s="11"/>
    </row>
    <row r="1764" spans="3:4" x14ac:dyDescent="0.2">
      <c r="C1764"/>
      <c r="D1764" s="11"/>
    </row>
    <row r="1765" spans="3:4" x14ac:dyDescent="0.2">
      <c r="C1765"/>
      <c r="D1765" s="11"/>
    </row>
    <row r="1766" spans="3:4" x14ac:dyDescent="0.2">
      <c r="C1766"/>
      <c r="D1766" s="11"/>
    </row>
    <row r="1767" spans="3:4" x14ac:dyDescent="0.2">
      <c r="C1767"/>
      <c r="D1767" s="11"/>
    </row>
    <row r="1768" spans="3:4" x14ac:dyDescent="0.2">
      <c r="C1768"/>
      <c r="D1768" s="11"/>
    </row>
    <row r="1769" spans="3:4" x14ac:dyDescent="0.2">
      <c r="C1769"/>
      <c r="D1769" s="11"/>
    </row>
    <row r="1770" spans="3:4" x14ac:dyDescent="0.2">
      <c r="C1770"/>
      <c r="D1770" s="11"/>
    </row>
    <row r="1771" spans="3:4" x14ac:dyDescent="0.2">
      <c r="C1771"/>
      <c r="D1771" s="11"/>
    </row>
    <row r="1772" spans="3:4" x14ac:dyDescent="0.2">
      <c r="C1772"/>
      <c r="D1772" s="11"/>
    </row>
    <row r="1773" spans="3:4" x14ac:dyDescent="0.2">
      <c r="C1773"/>
      <c r="D1773" s="11"/>
    </row>
    <row r="1774" spans="3:4" x14ac:dyDescent="0.2">
      <c r="C1774"/>
      <c r="D1774" s="11"/>
    </row>
    <row r="1775" spans="3:4" x14ac:dyDescent="0.2">
      <c r="C1775"/>
      <c r="D1775" s="11"/>
    </row>
    <row r="1776" spans="3:4" x14ac:dyDescent="0.2">
      <c r="C1776"/>
      <c r="D1776" s="11"/>
    </row>
    <row r="1777" spans="3:4" x14ac:dyDescent="0.2">
      <c r="C1777"/>
      <c r="D1777" s="11"/>
    </row>
    <row r="1778" spans="3:4" x14ac:dyDescent="0.2">
      <c r="C1778"/>
      <c r="D1778" s="11"/>
    </row>
    <row r="1779" spans="3:4" x14ac:dyDescent="0.2">
      <c r="C1779"/>
      <c r="D1779" s="11"/>
    </row>
    <row r="1780" spans="3:4" x14ac:dyDescent="0.2">
      <c r="C1780"/>
      <c r="D1780" s="11"/>
    </row>
    <row r="1781" spans="3:4" x14ac:dyDescent="0.2">
      <c r="C1781"/>
      <c r="D1781" s="11"/>
    </row>
    <row r="1782" spans="3:4" x14ac:dyDescent="0.2">
      <c r="C1782"/>
      <c r="D1782" s="11"/>
    </row>
    <row r="1783" spans="3:4" x14ac:dyDescent="0.2">
      <c r="C1783"/>
      <c r="D1783" s="11"/>
    </row>
    <row r="1784" spans="3:4" x14ac:dyDescent="0.2">
      <c r="C1784"/>
      <c r="D1784" s="11"/>
    </row>
    <row r="1785" spans="3:4" x14ac:dyDescent="0.2">
      <c r="C1785"/>
      <c r="D1785" s="11"/>
    </row>
    <row r="1786" spans="3:4" x14ac:dyDescent="0.2">
      <c r="C1786"/>
      <c r="D1786" s="11"/>
    </row>
    <row r="1787" spans="3:4" x14ac:dyDescent="0.2">
      <c r="C1787"/>
      <c r="D1787" s="11"/>
    </row>
    <row r="1788" spans="3:4" x14ac:dyDescent="0.2">
      <c r="C1788"/>
      <c r="D1788" s="11"/>
    </row>
    <row r="1789" spans="3:4" x14ac:dyDescent="0.2">
      <c r="C1789"/>
      <c r="D1789" s="11"/>
    </row>
    <row r="1790" spans="3:4" x14ac:dyDescent="0.2">
      <c r="C1790"/>
      <c r="D1790" s="11"/>
    </row>
    <row r="1791" spans="3:4" x14ac:dyDescent="0.2">
      <c r="C1791"/>
      <c r="D1791" s="11"/>
    </row>
    <row r="1792" spans="3:4" x14ac:dyDescent="0.2">
      <c r="C1792"/>
      <c r="D1792" s="11"/>
    </row>
    <row r="1793" spans="3:4" x14ac:dyDescent="0.2">
      <c r="C1793"/>
      <c r="D1793" s="11"/>
    </row>
    <row r="1794" spans="3:4" x14ac:dyDescent="0.2">
      <c r="C1794"/>
      <c r="D1794" s="11"/>
    </row>
    <row r="1795" spans="3:4" x14ac:dyDescent="0.2">
      <c r="C1795"/>
      <c r="D1795" s="11"/>
    </row>
    <row r="1796" spans="3:4" x14ac:dyDescent="0.2">
      <c r="C1796"/>
      <c r="D1796" s="11"/>
    </row>
    <row r="1797" spans="3:4" x14ac:dyDescent="0.2">
      <c r="C1797"/>
      <c r="D1797" s="11"/>
    </row>
    <row r="1798" spans="3:4" x14ac:dyDescent="0.2">
      <c r="C1798"/>
      <c r="D1798" s="11"/>
    </row>
    <row r="1799" spans="3:4" x14ac:dyDescent="0.2">
      <c r="C1799"/>
      <c r="D1799" s="11"/>
    </row>
    <row r="1800" spans="3:4" x14ac:dyDescent="0.2">
      <c r="C1800"/>
      <c r="D1800" s="11"/>
    </row>
    <row r="1801" spans="3:4" x14ac:dyDescent="0.2">
      <c r="C1801"/>
      <c r="D1801" s="11"/>
    </row>
    <row r="1802" spans="3:4" x14ac:dyDescent="0.2">
      <c r="C1802"/>
      <c r="D1802" s="11"/>
    </row>
    <row r="1803" spans="3:4" x14ac:dyDescent="0.2">
      <c r="C1803"/>
      <c r="D1803" s="11"/>
    </row>
    <row r="1804" spans="3:4" x14ac:dyDescent="0.2">
      <c r="C1804"/>
      <c r="D1804" s="11"/>
    </row>
    <row r="1805" spans="3:4" x14ac:dyDescent="0.2">
      <c r="C1805"/>
      <c r="D1805" s="11"/>
    </row>
    <row r="1806" spans="3:4" x14ac:dyDescent="0.2">
      <c r="C1806"/>
      <c r="D1806" s="11"/>
    </row>
    <row r="1807" spans="3:4" x14ac:dyDescent="0.2">
      <c r="C1807"/>
      <c r="D1807" s="11"/>
    </row>
    <row r="1808" spans="3:4" x14ac:dyDescent="0.2">
      <c r="C1808"/>
      <c r="D1808" s="11"/>
    </row>
    <row r="1809" spans="3:4" x14ac:dyDescent="0.2">
      <c r="C1809"/>
      <c r="D1809" s="11"/>
    </row>
    <row r="1810" spans="3:4" x14ac:dyDescent="0.2">
      <c r="C1810"/>
      <c r="D1810" s="11"/>
    </row>
    <row r="1811" spans="3:4" x14ac:dyDescent="0.2">
      <c r="C1811"/>
      <c r="D1811" s="11"/>
    </row>
    <row r="1812" spans="3:4" x14ac:dyDescent="0.2">
      <c r="C1812"/>
      <c r="D1812" s="11"/>
    </row>
    <row r="1813" spans="3:4" x14ac:dyDescent="0.2">
      <c r="C1813"/>
      <c r="D1813" s="11"/>
    </row>
    <row r="1814" spans="3:4" x14ac:dyDescent="0.2">
      <c r="C1814"/>
      <c r="D1814" s="11"/>
    </row>
    <row r="1815" spans="3:4" x14ac:dyDescent="0.2">
      <c r="C1815"/>
      <c r="D1815" s="11"/>
    </row>
    <row r="1816" spans="3:4" x14ac:dyDescent="0.2">
      <c r="C1816"/>
      <c r="D1816" s="11"/>
    </row>
    <row r="1817" spans="3:4" x14ac:dyDescent="0.2">
      <c r="C1817"/>
      <c r="D1817" s="11"/>
    </row>
    <row r="1818" spans="3:4" x14ac:dyDescent="0.2">
      <c r="C1818"/>
      <c r="D1818" s="11"/>
    </row>
    <row r="1819" spans="3:4" x14ac:dyDescent="0.2">
      <c r="C1819"/>
      <c r="D1819" s="11"/>
    </row>
    <row r="1820" spans="3:4" x14ac:dyDescent="0.2">
      <c r="C1820"/>
      <c r="D1820" s="11"/>
    </row>
    <row r="1821" spans="3:4" x14ac:dyDescent="0.2">
      <c r="C1821"/>
      <c r="D1821" s="11"/>
    </row>
    <row r="1822" spans="3:4" x14ac:dyDescent="0.2">
      <c r="C1822"/>
      <c r="D1822" s="11"/>
    </row>
    <row r="1823" spans="3:4" x14ac:dyDescent="0.2">
      <c r="C1823"/>
      <c r="D1823" s="11"/>
    </row>
    <row r="1824" spans="3:4" x14ac:dyDescent="0.2">
      <c r="C1824"/>
      <c r="D1824" s="11"/>
    </row>
    <row r="1825" spans="3:4" x14ac:dyDescent="0.2">
      <c r="C1825"/>
      <c r="D1825" s="11"/>
    </row>
    <row r="1826" spans="3:4" x14ac:dyDescent="0.2">
      <c r="C1826"/>
      <c r="D1826" s="11"/>
    </row>
    <row r="1827" spans="3:4" x14ac:dyDescent="0.2">
      <c r="C1827"/>
      <c r="D1827" s="11"/>
    </row>
    <row r="1828" spans="3:4" x14ac:dyDescent="0.2">
      <c r="C1828"/>
      <c r="D1828" s="11"/>
    </row>
    <row r="1829" spans="3:4" x14ac:dyDescent="0.2">
      <c r="C1829"/>
      <c r="D1829" s="11"/>
    </row>
    <row r="1830" spans="3:4" x14ac:dyDescent="0.2">
      <c r="C1830"/>
      <c r="D1830" s="11"/>
    </row>
    <row r="1831" spans="3:4" x14ac:dyDescent="0.2">
      <c r="C1831"/>
      <c r="D1831" s="11"/>
    </row>
    <row r="1832" spans="3:4" x14ac:dyDescent="0.2">
      <c r="C1832"/>
      <c r="D1832" s="11"/>
    </row>
    <row r="1833" spans="3:4" x14ac:dyDescent="0.2">
      <c r="C1833"/>
      <c r="D1833" s="11"/>
    </row>
    <row r="1834" spans="3:4" x14ac:dyDescent="0.2">
      <c r="C1834"/>
      <c r="D1834" s="11"/>
    </row>
    <row r="1835" spans="3:4" x14ac:dyDescent="0.2">
      <c r="C1835"/>
      <c r="D1835" s="11"/>
    </row>
    <row r="1836" spans="3:4" x14ac:dyDescent="0.2">
      <c r="C1836"/>
      <c r="D1836" s="11"/>
    </row>
    <row r="1837" spans="3:4" x14ac:dyDescent="0.2">
      <c r="C1837"/>
      <c r="D1837" s="11"/>
    </row>
    <row r="1838" spans="3:4" x14ac:dyDescent="0.2">
      <c r="C1838"/>
      <c r="D1838" s="11"/>
    </row>
    <row r="1839" spans="3:4" x14ac:dyDescent="0.2">
      <c r="C1839"/>
      <c r="D1839" s="11"/>
    </row>
    <row r="1840" spans="3:4" x14ac:dyDescent="0.2">
      <c r="C1840"/>
      <c r="D1840" s="11"/>
    </row>
    <row r="1841" spans="3:4" x14ac:dyDescent="0.2">
      <c r="C1841"/>
      <c r="D1841" s="11"/>
    </row>
    <row r="1842" spans="3:4" x14ac:dyDescent="0.2">
      <c r="C1842"/>
      <c r="D1842" s="11"/>
    </row>
    <row r="1843" spans="3:4" x14ac:dyDescent="0.2">
      <c r="C1843"/>
      <c r="D1843" s="11"/>
    </row>
    <row r="1844" spans="3:4" x14ac:dyDescent="0.2">
      <c r="C1844"/>
      <c r="D1844" s="11"/>
    </row>
    <row r="1845" spans="3:4" x14ac:dyDescent="0.2">
      <c r="C1845"/>
      <c r="D1845" s="11"/>
    </row>
    <row r="1846" spans="3:4" x14ac:dyDescent="0.2">
      <c r="C1846"/>
      <c r="D1846" s="11"/>
    </row>
    <row r="1847" spans="3:4" x14ac:dyDescent="0.2">
      <c r="C1847"/>
      <c r="D1847" s="11"/>
    </row>
    <row r="1848" spans="3:4" x14ac:dyDescent="0.2">
      <c r="C1848"/>
      <c r="D1848" s="11"/>
    </row>
    <row r="1849" spans="3:4" x14ac:dyDescent="0.2">
      <c r="C1849"/>
      <c r="D1849" s="11"/>
    </row>
    <row r="1850" spans="3:4" x14ac:dyDescent="0.2">
      <c r="C1850"/>
      <c r="D1850" s="11"/>
    </row>
    <row r="1851" spans="3:4" x14ac:dyDescent="0.2">
      <c r="C1851"/>
      <c r="D1851" s="11"/>
    </row>
    <row r="1852" spans="3:4" x14ac:dyDescent="0.2">
      <c r="C1852"/>
      <c r="D1852" s="11"/>
    </row>
    <row r="1853" spans="3:4" x14ac:dyDescent="0.2">
      <c r="C1853"/>
      <c r="D1853" s="11"/>
    </row>
    <row r="1854" spans="3:4" x14ac:dyDescent="0.2">
      <c r="C1854"/>
      <c r="D1854" s="11"/>
    </row>
    <row r="1855" spans="3:4" x14ac:dyDescent="0.2">
      <c r="C1855"/>
      <c r="D1855" s="11"/>
    </row>
    <row r="1856" spans="3:4" x14ac:dyDescent="0.2">
      <c r="C1856"/>
      <c r="D1856" s="11"/>
    </row>
    <row r="1857" spans="3:4" x14ac:dyDescent="0.2">
      <c r="C1857"/>
      <c r="D1857" s="11"/>
    </row>
    <row r="1858" spans="3:4" x14ac:dyDescent="0.2">
      <c r="C1858"/>
      <c r="D1858" s="11"/>
    </row>
    <row r="1859" spans="3:4" x14ac:dyDescent="0.2">
      <c r="C1859"/>
      <c r="D1859" s="11"/>
    </row>
    <row r="1860" spans="3:4" x14ac:dyDescent="0.2">
      <c r="C1860"/>
      <c r="D1860" s="11"/>
    </row>
    <row r="1861" spans="3:4" x14ac:dyDescent="0.2">
      <c r="C1861"/>
      <c r="D1861" s="11"/>
    </row>
    <row r="1862" spans="3:4" x14ac:dyDescent="0.2">
      <c r="C1862"/>
      <c r="D1862" s="11"/>
    </row>
    <row r="1863" spans="3:4" x14ac:dyDescent="0.2">
      <c r="C1863"/>
      <c r="D1863" s="11"/>
    </row>
    <row r="1864" spans="3:4" x14ac:dyDescent="0.2">
      <c r="C1864"/>
      <c r="D1864" s="11"/>
    </row>
    <row r="1865" spans="3:4" x14ac:dyDescent="0.2">
      <c r="C1865"/>
      <c r="D1865" s="11"/>
    </row>
    <row r="1866" spans="3:4" x14ac:dyDescent="0.2">
      <c r="C1866"/>
      <c r="D1866" s="11"/>
    </row>
    <row r="1867" spans="3:4" x14ac:dyDescent="0.2">
      <c r="C1867"/>
      <c r="D1867" s="11"/>
    </row>
    <row r="1868" spans="3:4" x14ac:dyDescent="0.2">
      <c r="C1868"/>
      <c r="D1868" s="11"/>
    </row>
    <row r="1869" spans="3:4" x14ac:dyDescent="0.2">
      <c r="C1869"/>
      <c r="D1869" s="11"/>
    </row>
    <row r="1870" spans="3:4" x14ac:dyDescent="0.2">
      <c r="C1870"/>
      <c r="D1870" s="11"/>
    </row>
    <row r="1871" spans="3:4" x14ac:dyDescent="0.2">
      <c r="C1871"/>
      <c r="D1871" s="11"/>
    </row>
    <row r="1872" spans="3:4" x14ac:dyDescent="0.2">
      <c r="C1872"/>
      <c r="D1872" s="11"/>
    </row>
    <row r="1873" spans="3:4" x14ac:dyDescent="0.2">
      <c r="C1873"/>
      <c r="D1873" s="11"/>
    </row>
    <row r="1874" spans="3:4" x14ac:dyDescent="0.2">
      <c r="C1874"/>
      <c r="D1874" s="11"/>
    </row>
    <row r="1875" spans="3:4" x14ac:dyDescent="0.2">
      <c r="C1875"/>
      <c r="D1875" s="11"/>
    </row>
    <row r="1876" spans="3:4" x14ac:dyDescent="0.2">
      <c r="C1876"/>
      <c r="D1876" s="11"/>
    </row>
    <row r="1877" spans="3:4" x14ac:dyDescent="0.2">
      <c r="C1877"/>
      <c r="D1877" s="11"/>
    </row>
    <row r="1878" spans="3:4" x14ac:dyDescent="0.2">
      <c r="C1878"/>
      <c r="D1878" s="11"/>
    </row>
    <row r="1879" spans="3:4" x14ac:dyDescent="0.2">
      <c r="C1879"/>
      <c r="D1879" s="11"/>
    </row>
    <row r="1880" spans="3:4" x14ac:dyDescent="0.2">
      <c r="C1880"/>
      <c r="D1880" s="11"/>
    </row>
    <row r="1881" spans="3:4" x14ac:dyDescent="0.2">
      <c r="C1881"/>
      <c r="D1881" s="11"/>
    </row>
    <row r="1882" spans="3:4" x14ac:dyDescent="0.2">
      <c r="C1882"/>
      <c r="D1882" s="11"/>
    </row>
    <row r="1883" spans="3:4" x14ac:dyDescent="0.2">
      <c r="C1883"/>
      <c r="D1883" s="11"/>
    </row>
    <row r="1884" spans="3:4" x14ac:dyDescent="0.2">
      <c r="C1884"/>
      <c r="D1884" s="11"/>
    </row>
    <row r="1885" spans="3:4" x14ac:dyDescent="0.2">
      <c r="C1885"/>
      <c r="D1885" s="11"/>
    </row>
    <row r="1886" spans="3:4" x14ac:dyDescent="0.2">
      <c r="C1886"/>
      <c r="D1886" s="11"/>
    </row>
    <row r="1887" spans="3:4" x14ac:dyDescent="0.2">
      <c r="C1887"/>
      <c r="D1887" s="11"/>
    </row>
    <row r="1888" spans="3:4" x14ac:dyDescent="0.2">
      <c r="C1888"/>
      <c r="D1888" s="11"/>
    </row>
    <row r="1889" spans="3:4" x14ac:dyDescent="0.2">
      <c r="C1889"/>
      <c r="D1889" s="11"/>
    </row>
    <row r="1890" spans="3:4" x14ac:dyDescent="0.2">
      <c r="C1890"/>
      <c r="D1890" s="11"/>
    </row>
    <row r="1891" spans="3:4" x14ac:dyDescent="0.2">
      <c r="C1891"/>
      <c r="D1891" s="11"/>
    </row>
    <row r="1892" spans="3:4" x14ac:dyDescent="0.2">
      <c r="C1892"/>
      <c r="D1892" s="11"/>
    </row>
    <row r="1893" spans="3:4" x14ac:dyDescent="0.2">
      <c r="C1893"/>
      <c r="D1893" s="11"/>
    </row>
    <row r="1894" spans="3:4" x14ac:dyDescent="0.2">
      <c r="C1894"/>
      <c r="D1894" s="11"/>
    </row>
    <row r="1895" spans="3:4" x14ac:dyDescent="0.2">
      <c r="C1895"/>
      <c r="D1895" s="11"/>
    </row>
    <row r="1896" spans="3:4" x14ac:dyDescent="0.2">
      <c r="C1896"/>
      <c r="D1896" s="11"/>
    </row>
    <row r="1897" spans="3:4" x14ac:dyDescent="0.2">
      <c r="C1897"/>
      <c r="D1897" s="11"/>
    </row>
    <row r="1898" spans="3:4" x14ac:dyDescent="0.2">
      <c r="C1898"/>
      <c r="D1898" s="11"/>
    </row>
    <row r="1899" spans="3:4" x14ac:dyDescent="0.2">
      <c r="C1899"/>
      <c r="D1899" s="11"/>
    </row>
    <row r="1900" spans="3:4" x14ac:dyDescent="0.2">
      <c r="C1900"/>
      <c r="D1900" s="11"/>
    </row>
    <row r="1901" spans="3:4" x14ac:dyDescent="0.2">
      <c r="C1901"/>
      <c r="D1901" s="11"/>
    </row>
    <row r="1902" spans="3:4" x14ac:dyDescent="0.2">
      <c r="C1902"/>
      <c r="D1902" s="11"/>
    </row>
    <row r="1903" spans="3:4" x14ac:dyDescent="0.2">
      <c r="C1903"/>
      <c r="D1903" s="11"/>
    </row>
    <row r="1904" spans="3:4" x14ac:dyDescent="0.2">
      <c r="C1904"/>
      <c r="D1904" s="11"/>
    </row>
    <row r="1905" spans="3:4" x14ac:dyDescent="0.2">
      <c r="C1905"/>
      <c r="D1905" s="11"/>
    </row>
    <row r="1906" spans="3:4" x14ac:dyDescent="0.2">
      <c r="C1906"/>
      <c r="D1906" s="11"/>
    </row>
    <row r="1907" spans="3:4" x14ac:dyDescent="0.2">
      <c r="C1907"/>
      <c r="D1907" s="11"/>
    </row>
    <row r="1908" spans="3:4" x14ac:dyDescent="0.2">
      <c r="C1908"/>
      <c r="D1908" s="11"/>
    </row>
    <row r="1909" spans="3:4" x14ac:dyDescent="0.2">
      <c r="C1909"/>
      <c r="D1909" s="11"/>
    </row>
    <row r="1910" spans="3:4" x14ac:dyDescent="0.2">
      <c r="C1910"/>
      <c r="D1910" s="11"/>
    </row>
    <row r="1911" spans="3:4" x14ac:dyDescent="0.2">
      <c r="C1911"/>
      <c r="D1911" s="11"/>
    </row>
    <row r="1912" spans="3:4" x14ac:dyDescent="0.2">
      <c r="C1912"/>
      <c r="D1912" s="11"/>
    </row>
    <row r="1913" spans="3:4" x14ac:dyDescent="0.2">
      <c r="C1913"/>
      <c r="D1913" s="11"/>
    </row>
    <row r="1914" spans="3:4" x14ac:dyDescent="0.2">
      <c r="C1914"/>
      <c r="D1914" s="11"/>
    </row>
    <row r="1915" spans="3:4" x14ac:dyDescent="0.2">
      <c r="C1915"/>
      <c r="D1915" s="11"/>
    </row>
    <row r="1916" spans="3:4" x14ac:dyDescent="0.2">
      <c r="C1916"/>
      <c r="D1916" s="11"/>
    </row>
    <row r="1917" spans="3:4" x14ac:dyDescent="0.2">
      <c r="C1917"/>
      <c r="D1917" s="11"/>
    </row>
    <row r="1918" spans="3:4" x14ac:dyDescent="0.2">
      <c r="C1918"/>
      <c r="D1918" s="11"/>
    </row>
    <row r="1919" spans="3:4" x14ac:dyDescent="0.2">
      <c r="C1919"/>
      <c r="D1919" s="11"/>
    </row>
    <row r="1920" spans="3:4" x14ac:dyDescent="0.2">
      <c r="C1920"/>
      <c r="D1920" s="11"/>
    </row>
    <row r="1921" spans="3:4" x14ac:dyDescent="0.2">
      <c r="C1921"/>
      <c r="D1921" s="11"/>
    </row>
    <row r="1922" spans="3:4" x14ac:dyDescent="0.2">
      <c r="C1922"/>
      <c r="D1922" s="11"/>
    </row>
    <row r="1923" spans="3:4" x14ac:dyDescent="0.2">
      <c r="C1923"/>
      <c r="D1923" s="11"/>
    </row>
    <row r="1924" spans="3:4" x14ac:dyDescent="0.2">
      <c r="C1924"/>
      <c r="D1924" s="11"/>
    </row>
    <row r="1925" spans="3:4" x14ac:dyDescent="0.2">
      <c r="C1925"/>
      <c r="D1925" s="11"/>
    </row>
    <row r="1926" spans="3:4" x14ac:dyDescent="0.2">
      <c r="C1926"/>
      <c r="D1926" s="11"/>
    </row>
    <row r="1927" spans="3:4" x14ac:dyDescent="0.2">
      <c r="C1927"/>
      <c r="D1927" s="11"/>
    </row>
    <row r="1928" spans="3:4" x14ac:dyDescent="0.2">
      <c r="C1928"/>
      <c r="D1928" s="11"/>
    </row>
    <row r="1929" spans="3:4" x14ac:dyDescent="0.2">
      <c r="C1929"/>
      <c r="D1929" s="11"/>
    </row>
    <row r="1930" spans="3:4" x14ac:dyDescent="0.2">
      <c r="C1930"/>
      <c r="D1930" s="11"/>
    </row>
    <row r="1931" spans="3:4" x14ac:dyDescent="0.2">
      <c r="C1931"/>
      <c r="D1931" s="11"/>
    </row>
    <row r="1932" spans="3:4" x14ac:dyDescent="0.2">
      <c r="C1932"/>
      <c r="D1932" s="11"/>
    </row>
    <row r="1933" spans="3:4" x14ac:dyDescent="0.2">
      <c r="C1933"/>
      <c r="D1933" s="11"/>
    </row>
    <row r="1934" spans="3:4" x14ac:dyDescent="0.2">
      <c r="C1934"/>
      <c r="D1934" s="11"/>
    </row>
    <row r="1935" spans="3:4" x14ac:dyDescent="0.2">
      <c r="C1935"/>
      <c r="D1935" s="11"/>
    </row>
    <row r="1936" spans="3:4" x14ac:dyDescent="0.2">
      <c r="C1936"/>
      <c r="D1936" s="11"/>
    </row>
    <row r="1937" spans="3:4" x14ac:dyDescent="0.2">
      <c r="C1937"/>
      <c r="D1937" s="11"/>
    </row>
    <row r="1938" spans="3:4" x14ac:dyDescent="0.2">
      <c r="C1938"/>
      <c r="D1938" s="11"/>
    </row>
    <row r="1939" spans="3:4" x14ac:dyDescent="0.2">
      <c r="C1939"/>
      <c r="D1939" s="11"/>
    </row>
    <row r="1940" spans="3:4" x14ac:dyDescent="0.2">
      <c r="C1940"/>
      <c r="D1940" s="11"/>
    </row>
    <row r="1941" spans="3:4" x14ac:dyDescent="0.2">
      <c r="C1941"/>
      <c r="D1941" s="11"/>
    </row>
    <row r="1942" spans="3:4" x14ac:dyDescent="0.2">
      <c r="C1942"/>
      <c r="D1942" s="11"/>
    </row>
    <row r="1943" spans="3:4" x14ac:dyDescent="0.2">
      <c r="C1943"/>
      <c r="D1943" s="11"/>
    </row>
    <row r="1944" spans="3:4" x14ac:dyDescent="0.2">
      <c r="C1944"/>
      <c r="D1944" s="11"/>
    </row>
    <row r="1945" spans="3:4" x14ac:dyDescent="0.2">
      <c r="C1945"/>
      <c r="D1945" s="11"/>
    </row>
    <row r="1946" spans="3:4" x14ac:dyDescent="0.2">
      <c r="C1946"/>
      <c r="D1946" s="11"/>
    </row>
    <row r="1947" spans="3:4" x14ac:dyDescent="0.2">
      <c r="C1947"/>
      <c r="D1947" s="11"/>
    </row>
    <row r="1948" spans="3:4" x14ac:dyDescent="0.2">
      <c r="C1948"/>
      <c r="D1948" s="11"/>
    </row>
    <row r="1949" spans="3:4" x14ac:dyDescent="0.2">
      <c r="C1949"/>
      <c r="D1949" s="11"/>
    </row>
    <row r="1950" spans="3:4" x14ac:dyDescent="0.2">
      <c r="C1950"/>
      <c r="D1950" s="11"/>
    </row>
    <row r="1951" spans="3:4" x14ac:dyDescent="0.2">
      <c r="C1951"/>
      <c r="D1951" s="11"/>
    </row>
    <row r="1952" spans="3:4" x14ac:dyDescent="0.2">
      <c r="C1952"/>
      <c r="D1952" s="11"/>
    </row>
    <row r="1953" spans="3:4" x14ac:dyDescent="0.2">
      <c r="C1953"/>
      <c r="D1953" s="11"/>
    </row>
    <row r="1954" spans="3:4" x14ac:dyDescent="0.2">
      <c r="C1954"/>
      <c r="D1954" s="11"/>
    </row>
    <row r="1955" spans="3:4" x14ac:dyDescent="0.2">
      <c r="C1955"/>
      <c r="D1955" s="11"/>
    </row>
    <row r="1956" spans="3:4" x14ac:dyDescent="0.2">
      <c r="C1956"/>
      <c r="D1956" s="11"/>
    </row>
    <row r="1957" spans="3:4" x14ac:dyDescent="0.2">
      <c r="C1957"/>
      <c r="D1957" s="11"/>
    </row>
    <row r="1958" spans="3:4" x14ac:dyDescent="0.2">
      <c r="C1958"/>
      <c r="D1958" s="11"/>
    </row>
    <row r="1959" spans="3:4" x14ac:dyDescent="0.2">
      <c r="C1959"/>
      <c r="D1959" s="11"/>
    </row>
    <row r="1960" spans="3:4" x14ac:dyDescent="0.2">
      <c r="C1960"/>
      <c r="D1960" s="11"/>
    </row>
    <row r="1961" spans="3:4" x14ac:dyDescent="0.2">
      <c r="C1961"/>
      <c r="D1961" s="11"/>
    </row>
    <row r="1962" spans="3:4" x14ac:dyDescent="0.2">
      <c r="C1962"/>
      <c r="D1962" s="11"/>
    </row>
    <row r="1963" spans="3:4" x14ac:dyDescent="0.2">
      <c r="C1963"/>
      <c r="D1963" s="11"/>
    </row>
    <row r="1964" spans="3:4" x14ac:dyDescent="0.2">
      <c r="C1964"/>
      <c r="D1964" s="11"/>
    </row>
    <row r="1965" spans="3:4" x14ac:dyDescent="0.2">
      <c r="C1965"/>
      <c r="D1965" s="11"/>
    </row>
    <row r="1966" spans="3:4" x14ac:dyDescent="0.2">
      <c r="C1966"/>
      <c r="D1966" s="11"/>
    </row>
    <row r="1967" spans="3:4" x14ac:dyDescent="0.2">
      <c r="C1967"/>
      <c r="D1967" s="11"/>
    </row>
    <row r="1968" spans="3:4" x14ac:dyDescent="0.2">
      <c r="C1968"/>
      <c r="D1968" s="11"/>
    </row>
    <row r="1969" spans="3:4" x14ac:dyDescent="0.2">
      <c r="C1969"/>
      <c r="D1969" s="11"/>
    </row>
    <row r="1970" spans="3:4" x14ac:dyDescent="0.2">
      <c r="C1970"/>
      <c r="D1970" s="11"/>
    </row>
    <row r="1971" spans="3:4" x14ac:dyDescent="0.2">
      <c r="C1971"/>
      <c r="D1971" s="11"/>
    </row>
    <row r="1972" spans="3:4" x14ac:dyDescent="0.2">
      <c r="C1972"/>
      <c r="D1972" s="11"/>
    </row>
    <row r="1973" spans="3:4" x14ac:dyDescent="0.2">
      <c r="C1973"/>
      <c r="D1973" s="11"/>
    </row>
    <row r="1974" spans="3:4" x14ac:dyDescent="0.2">
      <c r="C1974"/>
      <c r="D1974" s="11"/>
    </row>
    <row r="1975" spans="3:4" x14ac:dyDescent="0.2">
      <c r="C1975"/>
      <c r="D1975" s="11"/>
    </row>
    <row r="1976" spans="3:4" x14ac:dyDescent="0.2">
      <c r="C1976"/>
      <c r="D1976" s="11"/>
    </row>
    <row r="1977" spans="3:4" x14ac:dyDescent="0.2">
      <c r="C1977"/>
      <c r="D1977" s="11"/>
    </row>
    <row r="1978" spans="3:4" x14ac:dyDescent="0.2">
      <c r="C1978"/>
      <c r="D1978" s="11"/>
    </row>
    <row r="1979" spans="3:4" x14ac:dyDescent="0.2">
      <c r="C1979"/>
      <c r="D1979" s="11"/>
    </row>
    <row r="1980" spans="3:4" x14ac:dyDescent="0.2">
      <c r="C1980"/>
      <c r="D1980" s="11"/>
    </row>
    <row r="1981" spans="3:4" x14ac:dyDescent="0.2">
      <c r="C1981"/>
      <c r="D1981" s="11"/>
    </row>
    <row r="1982" spans="3:4" x14ac:dyDescent="0.2">
      <c r="C1982"/>
      <c r="D1982" s="11"/>
    </row>
    <row r="1983" spans="3:4" x14ac:dyDescent="0.2">
      <c r="C1983"/>
      <c r="D1983" s="11"/>
    </row>
    <row r="1984" spans="3:4" x14ac:dyDescent="0.2">
      <c r="C1984"/>
      <c r="D1984" s="11"/>
    </row>
    <row r="1985" spans="3:4" x14ac:dyDescent="0.2">
      <c r="C1985"/>
      <c r="D1985" s="11"/>
    </row>
    <row r="1986" spans="3:4" x14ac:dyDescent="0.2">
      <c r="C1986"/>
      <c r="D1986" s="11"/>
    </row>
    <row r="1987" spans="3:4" x14ac:dyDescent="0.2">
      <c r="C1987"/>
      <c r="D1987" s="11"/>
    </row>
    <row r="1988" spans="3:4" x14ac:dyDescent="0.2">
      <c r="C1988"/>
      <c r="D1988" s="11"/>
    </row>
    <row r="1989" spans="3:4" x14ac:dyDescent="0.2">
      <c r="C1989"/>
      <c r="D1989" s="11"/>
    </row>
    <row r="1990" spans="3:4" x14ac:dyDescent="0.2">
      <c r="C1990"/>
      <c r="D1990" s="11"/>
    </row>
    <row r="1991" spans="3:4" x14ac:dyDescent="0.2">
      <c r="C1991"/>
      <c r="D1991" s="11"/>
    </row>
    <row r="1992" spans="3:4" x14ac:dyDescent="0.2">
      <c r="C1992"/>
      <c r="D1992" s="11"/>
    </row>
    <row r="1993" spans="3:4" x14ac:dyDescent="0.2">
      <c r="C1993"/>
      <c r="D1993" s="11"/>
    </row>
    <row r="1994" spans="3:4" x14ac:dyDescent="0.2">
      <c r="C1994"/>
      <c r="D1994" s="11"/>
    </row>
    <row r="1995" spans="3:4" x14ac:dyDescent="0.2">
      <c r="C1995"/>
      <c r="D1995" s="11"/>
    </row>
    <row r="1996" spans="3:4" x14ac:dyDescent="0.2">
      <c r="C1996"/>
      <c r="D1996" s="11"/>
    </row>
    <row r="1997" spans="3:4" x14ac:dyDescent="0.2">
      <c r="C1997"/>
      <c r="D1997" s="11"/>
    </row>
    <row r="1998" spans="3:4" x14ac:dyDescent="0.2">
      <c r="C1998"/>
      <c r="D1998" s="11"/>
    </row>
    <row r="1999" spans="3:4" x14ac:dyDescent="0.2">
      <c r="C1999"/>
      <c r="D1999" s="11"/>
    </row>
    <row r="2000" spans="3:4" x14ac:dyDescent="0.2">
      <c r="C2000"/>
      <c r="D2000" s="11"/>
    </row>
    <row r="2001" spans="3:4" x14ac:dyDescent="0.2">
      <c r="C2001"/>
      <c r="D2001" s="11"/>
    </row>
    <row r="2002" spans="3:4" x14ac:dyDescent="0.2">
      <c r="C2002"/>
      <c r="D2002" s="11"/>
    </row>
    <row r="2003" spans="3:4" x14ac:dyDescent="0.2">
      <c r="C2003"/>
      <c r="D2003" s="11"/>
    </row>
    <row r="2004" spans="3:4" x14ac:dyDescent="0.2">
      <c r="C2004"/>
      <c r="D2004" s="11"/>
    </row>
    <row r="2005" spans="3:4" x14ac:dyDescent="0.2">
      <c r="C2005"/>
      <c r="D2005" s="11"/>
    </row>
    <row r="2006" spans="3:4" x14ac:dyDescent="0.2">
      <c r="C2006"/>
      <c r="D2006" s="11"/>
    </row>
    <row r="2007" spans="3:4" x14ac:dyDescent="0.2">
      <c r="C2007"/>
      <c r="D2007" s="11"/>
    </row>
    <row r="2008" spans="3:4" x14ac:dyDescent="0.2">
      <c r="C2008"/>
      <c r="D2008" s="11"/>
    </row>
    <row r="2009" spans="3:4" x14ac:dyDescent="0.2">
      <c r="C2009"/>
      <c r="D2009" s="11"/>
    </row>
    <row r="2010" spans="3:4" x14ac:dyDescent="0.2">
      <c r="C2010"/>
      <c r="D2010" s="11"/>
    </row>
    <row r="2011" spans="3:4" x14ac:dyDescent="0.2">
      <c r="C2011"/>
      <c r="D2011" s="11"/>
    </row>
    <row r="2012" spans="3:4" x14ac:dyDescent="0.2">
      <c r="C2012"/>
      <c r="D2012" s="11"/>
    </row>
    <row r="2013" spans="3:4" x14ac:dyDescent="0.2">
      <c r="C2013"/>
      <c r="D2013" s="11"/>
    </row>
    <row r="2014" spans="3:4" x14ac:dyDescent="0.2">
      <c r="C2014"/>
      <c r="D2014" s="11"/>
    </row>
    <row r="2015" spans="3:4" x14ac:dyDescent="0.2">
      <c r="C2015"/>
      <c r="D2015" s="11"/>
    </row>
    <row r="2016" spans="3:4" x14ac:dyDescent="0.2">
      <c r="C2016"/>
      <c r="D2016" s="11"/>
    </row>
    <row r="2017" spans="3:4" x14ac:dyDescent="0.2">
      <c r="C2017"/>
      <c r="D2017" s="11"/>
    </row>
    <row r="2018" spans="3:4" x14ac:dyDescent="0.2">
      <c r="C2018"/>
      <c r="D2018" s="11"/>
    </row>
    <row r="2019" spans="3:4" x14ac:dyDescent="0.2">
      <c r="C2019"/>
      <c r="D2019" s="11"/>
    </row>
    <row r="2020" spans="3:4" x14ac:dyDescent="0.2">
      <c r="C2020"/>
      <c r="D2020" s="11"/>
    </row>
    <row r="2021" spans="3:4" x14ac:dyDescent="0.2">
      <c r="C2021"/>
      <c r="D2021" s="11"/>
    </row>
    <row r="2022" spans="3:4" x14ac:dyDescent="0.2">
      <c r="C2022"/>
      <c r="D2022" s="11"/>
    </row>
    <row r="2023" spans="3:4" x14ac:dyDescent="0.2">
      <c r="C2023"/>
      <c r="D2023" s="11"/>
    </row>
    <row r="2024" spans="3:4" x14ac:dyDescent="0.2">
      <c r="C2024"/>
      <c r="D2024" s="11"/>
    </row>
    <row r="2025" spans="3:4" x14ac:dyDescent="0.2">
      <c r="C2025"/>
      <c r="D2025" s="11"/>
    </row>
    <row r="2026" spans="3:4" x14ac:dyDescent="0.2">
      <c r="C2026"/>
      <c r="D2026" s="11"/>
    </row>
    <row r="2027" spans="3:4" x14ac:dyDescent="0.2">
      <c r="C2027"/>
      <c r="D2027" s="11"/>
    </row>
    <row r="2028" spans="3:4" x14ac:dyDescent="0.2">
      <c r="C2028"/>
      <c r="D2028" s="11"/>
    </row>
    <row r="2029" spans="3:4" x14ac:dyDescent="0.2">
      <c r="C2029"/>
      <c r="D2029" s="11"/>
    </row>
    <row r="2030" spans="3:4" x14ac:dyDescent="0.2">
      <c r="C2030"/>
      <c r="D2030" s="11"/>
    </row>
    <row r="2031" spans="3:4" x14ac:dyDescent="0.2">
      <c r="C2031"/>
      <c r="D2031" s="11"/>
    </row>
    <row r="2032" spans="3:4" x14ac:dyDescent="0.2">
      <c r="C2032"/>
      <c r="D2032" s="11"/>
    </row>
    <row r="2033" spans="3:4" x14ac:dyDescent="0.2">
      <c r="C2033"/>
      <c r="D2033" s="11"/>
    </row>
    <row r="2034" spans="3:4" x14ac:dyDescent="0.2">
      <c r="C2034"/>
      <c r="D2034" s="11"/>
    </row>
    <row r="2035" spans="3:4" x14ac:dyDescent="0.2">
      <c r="C2035"/>
      <c r="D2035" s="11"/>
    </row>
    <row r="2036" spans="3:4" x14ac:dyDescent="0.2">
      <c r="C2036"/>
      <c r="D2036" s="11"/>
    </row>
    <row r="2037" spans="3:4" x14ac:dyDescent="0.2">
      <c r="C2037"/>
      <c r="D2037" s="11"/>
    </row>
    <row r="2038" spans="3:4" x14ac:dyDescent="0.2">
      <c r="C2038"/>
      <c r="D2038" s="11"/>
    </row>
    <row r="2039" spans="3:4" x14ac:dyDescent="0.2">
      <c r="C2039"/>
      <c r="D2039" s="11"/>
    </row>
    <row r="2040" spans="3:4" x14ac:dyDescent="0.2">
      <c r="C2040"/>
      <c r="D2040" s="11"/>
    </row>
    <row r="2041" spans="3:4" x14ac:dyDescent="0.2">
      <c r="C2041"/>
      <c r="D2041" s="11"/>
    </row>
    <row r="2042" spans="3:4" x14ac:dyDescent="0.2">
      <c r="C2042"/>
      <c r="D2042" s="11"/>
    </row>
    <row r="2043" spans="3:4" x14ac:dyDescent="0.2">
      <c r="C2043"/>
      <c r="D2043" s="11"/>
    </row>
    <row r="2044" spans="3:4" x14ac:dyDescent="0.2">
      <c r="C2044"/>
      <c r="D2044" s="11"/>
    </row>
    <row r="2045" spans="3:4" x14ac:dyDescent="0.2">
      <c r="C2045"/>
      <c r="D2045" s="11"/>
    </row>
    <row r="2046" spans="3:4" x14ac:dyDescent="0.2">
      <c r="C2046"/>
      <c r="D2046" s="11"/>
    </row>
    <row r="2047" spans="3:4" x14ac:dyDescent="0.2">
      <c r="C2047"/>
      <c r="D2047" s="11"/>
    </row>
    <row r="2048" spans="3:4" x14ac:dyDescent="0.2">
      <c r="C2048"/>
      <c r="D2048" s="11"/>
    </row>
    <row r="2049" spans="3:4" x14ac:dyDescent="0.2">
      <c r="C2049"/>
      <c r="D2049" s="11"/>
    </row>
    <row r="2050" spans="3:4" x14ac:dyDescent="0.2">
      <c r="C2050"/>
      <c r="D2050" s="11"/>
    </row>
    <row r="2051" spans="3:4" x14ac:dyDescent="0.2">
      <c r="C2051"/>
      <c r="D2051" s="11"/>
    </row>
    <row r="2052" spans="3:4" x14ac:dyDescent="0.2">
      <c r="C2052"/>
      <c r="D2052" s="11"/>
    </row>
    <row r="2053" spans="3:4" x14ac:dyDescent="0.2">
      <c r="C2053"/>
      <c r="D2053" s="11"/>
    </row>
    <row r="2054" spans="3:4" x14ac:dyDescent="0.2">
      <c r="C2054"/>
      <c r="D2054" s="11"/>
    </row>
    <row r="2055" spans="3:4" x14ac:dyDescent="0.2">
      <c r="C2055"/>
      <c r="D2055" s="11"/>
    </row>
    <row r="2056" spans="3:4" x14ac:dyDescent="0.2">
      <c r="C2056"/>
      <c r="D2056" s="11"/>
    </row>
    <row r="2057" spans="3:4" x14ac:dyDescent="0.2">
      <c r="C2057"/>
      <c r="D2057" s="11"/>
    </row>
    <row r="2058" spans="3:4" x14ac:dyDescent="0.2">
      <c r="C2058"/>
      <c r="D2058" s="11"/>
    </row>
    <row r="2059" spans="3:4" x14ac:dyDescent="0.2">
      <c r="C2059"/>
      <c r="D2059" s="11"/>
    </row>
    <row r="2060" spans="3:4" x14ac:dyDescent="0.2">
      <c r="C2060"/>
      <c r="D2060" s="11"/>
    </row>
    <row r="2061" spans="3:4" x14ac:dyDescent="0.2">
      <c r="C2061"/>
      <c r="D2061" s="11"/>
    </row>
    <row r="2062" spans="3:4" x14ac:dyDescent="0.2">
      <c r="C2062"/>
      <c r="D2062" s="11"/>
    </row>
    <row r="2063" spans="3:4" x14ac:dyDescent="0.2">
      <c r="C2063"/>
      <c r="D2063" s="11"/>
    </row>
    <row r="2064" spans="3:4" x14ac:dyDescent="0.2">
      <c r="C2064"/>
      <c r="D2064" s="11"/>
    </row>
    <row r="2065" spans="3:4" x14ac:dyDescent="0.2">
      <c r="C2065"/>
      <c r="D2065" s="11"/>
    </row>
    <row r="2066" spans="3:4" x14ac:dyDescent="0.2">
      <c r="C2066"/>
      <c r="D2066" s="11"/>
    </row>
    <row r="2067" spans="3:4" x14ac:dyDescent="0.2">
      <c r="C2067"/>
      <c r="D2067" s="11"/>
    </row>
    <row r="2068" spans="3:4" x14ac:dyDescent="0.2">
      <c r="C2068"/>
      <c r="D2068" s="11"/>
    </row>
    <row r="2069" spans="3:4" x14ac:dyDescent="0.2">
      <c r="C2069"/>
      <c r="D2069" s="11"/>
    </row>
    <row r="2070" spans="3:4" x14ac:dyDescent="0.2">
      <c r="C2070"/>
      <c r="D2070" s="11"/>
    </row>
    <row r="2071" spans="3:4" x14ac:dyDescent="0.2">
      <c r="C2071"/>
      <c r="D2071" s="11"/>
    </row>
    <row r="2072" spans="3:4" x14ac:dyDescent="0.2">
      <c r="C2072"/>
      <c r="D2072" s="11"/>
    </row>
    <row r="2073" spans="3:4" x14ac:dyDescent="0.2">
      <c r="C2073"/>
      <c r="D2073" s="11"/>
    </row>
    <row r="2074" spans="3:4" x14ac:dyDescent="0.2">
      <c r="C2074"/>
      <c r="D2074" s="11"/>
    </row>
    <row r="2075" spans="3:4" x14ac:dyDescent="0.2">
      <c r="C2075"/>
      <c r="D2075" s="11"/>
    </row>
    <row r="2076" spans="3:4" x14ac:dyDescent="0.2">
      <c r="C2076"/>
      <c r="D2076" s="11"/>
    </row>
    <row r="2077" spans="3:4" x14ac:dyDescent="0.2">
      <c r="C2077"/>
      <c r="D2077" s="11"/>
    </row>
    <row r="2078" spans="3:4" x14ac:dyDescent="0.2">
      <c r="C2078"/>
      <c r="D2078" s="11"/>
    </row>
    <row r="2079" spans="3:4" x14ac:dyDescent="0.2">
      <c r="C2079"/>
      <c r="D2079" s="11"/>
    </row>
    <row r="2080" spans="3:4" x14ac:dyDescent="0.2">
      <c r="C2080"/>
      <c r="D2080" s="11"/>
    </row>
    <row r="2081" spans="3:4" x14ac:dyDescent="0.2">
      <c r="C2081"/>
      <c r="D2081" s="11"/>
    </row>
    <row r="2082" spans="3:4" x14ac:dyDescent="0.2">
      <c r="C2082"/>
      <c r="D2082" s="11"/>
    </row>
    <row r="2083" spans="3:4" x14ac:dyDescent="0.2">
      <c r="C2083"/>
      <c r="D2083" s="11"/>
    </row>
    <row r="2084" spans="3:4" x14ac:dyDescent="0.2">
      <c r="C2084"/>
      <c r="D2084" s="11"/>
    </row>
    <row r="2085" spans="3:4" x14ac:dyDescent="0.2">
      <c r="C2085"/>
      <c r="D2085" s="11"/>
    </row>
    <row r="2086" spans="3:4" x14ac:dyDescent="0.2">
      <c r="C2086"/>
      <c r="D2086" s="11"/>
    </row>
    <row r="2087" spans="3:4" x14ac:dyDescent="0.2">
      <c r="C2087"/>
      <c r="D2087" s="11"/>
    </row>
    <row r="2088" spans="3:4" x14ac:dyDescent="0.2">
      <c r="C2088"/>
      <c r="D2088" s="11"/>
    </row>
    <row r="2089" spans="3:4" x14ac:dyDescent="0.2">
      <c r="C2089"/>
      <c r="D2089" s="11"/>
    </row>
    <row r="2090" spans="3:4" x14ac:dyDescent="0.2">
      <c r="C2090"/>
      <c r="D2090" s="11"/>
    </row>
    <row r="2091" spans="3:4" x14ac:dyDescent="0.2">
      <c r="C2091"/>
      <c r="D2091" s="11"/>
    </row>
    <row r="2092" spans="3:4" x14ac:dyDescent="0.2">
      <c r="C2092"/>
      <c r="D2092" s="11"/>
    </row>
    <row r="2093" spans="3:4" x14ac:dyDescent="0.2">
      <c r="C2093"/>
      <c r="D2093" s="11"/>
    </row>
    <row r="2094" spans="3:4" x14ac:dyDescent="0.2">
      <c r="C2094"/>
      <c r="D2094" s="11"/>
    </row>
    <row r="2095" spans="3:4" x14ac:dyDescent="0.2">
      <c r="C2095"/>
      <c r="D2095" s="11"/>
    </row>
    <row r="2096" spans="3:4" x14ac:dyDescent="0.2">
      <c r="C2096"/>
      <c r="D2096" s="11"/>
    </row>
    <row r="2097" spans="3:4" x14ac:dyDescent="0.2">
      <c r="C2097"/>
      <c r="D2097" s="11"/>
    </row>
    <row r="2098" spans="3:4" x14ac:dyDescent="0.2">
      <c r="C2098"/>
      <c r="D2098" s="11"/>
    </row>
    <row r="2099" spans="3:4" x14ac:dyDescent="0.2">
      <c r="C2099"/>
      <c r="D2099" s="11"/>
    </row>
    <row r="2100" spans="3:4" x14ac:dyDescent="0.2">
      <c r="C2100"/>
      <c r="D2100" s="11"/>
    </row>
    <row r="2101" spans="3:4" x14ac:dyDescent="0.2">
      <c r="C2101"/>
      <c r="D2101" s="11"/>
    </row>
    <row r="2102" spans="3:4" x14ac:dyDescent="0.2">
      <c r="C2102"/>
      <c r="D2102" s="11"/>
    </row>
    <row r="2103" spans="3:4" x14ac:dyDescent="0.2">
      <c r="C2103"/>
      <c r="D2103" s="11"/>
    </row>
    <row r="2104" spans="3:4" x14ac:dyDescent="0.2">
      <c r="C2104"/>
      <c r="D2104" s="11"/>
    </row>
    <row r="2105" spans="3:4" x14ac:dyDescent="0.2">
      <c r="C2105"/>
      <c r="D2105" s="11"/>
    </row>
    <row r="2106" spans="3:4" x14ac:dyDescent="0.2">
      <c r="C2106"/>
      <c r="D2106" s="11"/>
    </row>
    <row r="2107" spans="3:4" x14ac:dyDescent="0.2">
      <c r="C2107"/>
      <c r="D2107" s="11"/>
    </row>
    <row r="2108" spans="3:4" x14ac:dyDescent="0.2">
      <c r="C2108"/>
      <c r="D2108" s="11"/>
    </row>
    <row r="2109" spans="3:4" x14ac:dyDescent="0.2">
      <c r="C2109"/>
      <c r="D2109" s="11"/>
    </row>
    <row r="2110" spans="3:4" x14ac:dyDescent="0.2">
      <c r="C2110"/>
      <c r="D2110" s="11"/>
    </row>
    <row r="2111" spans="3:4" x14ac:dyDescent="0.2">
      <c r="C2111"/>
      <c r="D2111" s="11"/>
    </row>
    <row r="2112" spans="3:4" x14ac:dyDescent="0.2">
      <c r="C2112"/>
      <c r="D2112" s="11"/>
    </row>
    <row r="2113" spans="3:4" x14ac:dyDescent="0.2">
      <c r="C2113"/>
      <c r="D2113" s="11"/>
    </row>
    <row r="2114" spans="3:4" x14ac:dyDescent="0.2">
      <c r="C2114"/>
      <c r="D2114" s="11"/>
    </row>
    <row r="2115" spans="3:4" x14ac:dyDescent="0.2">
      <c r="C2115"/>
      <c r="D2115" s="11"/>
    </row>
    <row r="2116" spans="3:4" x14ac:dyDescent="0.2">
      <c r="C2116"/>
      <c r="D2116" s="11"/>
    </row>
    <row r="2117" spans="3:4" x14ac:dyDescent="0.2">
      <c r="C2117"/>
      <c r="D2117" s="11"/>
    </row>
    <row r="2118" spans="3:4" x14ac:dyDescent="0.2">
      <c r="C2118"/>
      <c r="D2118" s="11"/>
    </row>
    <row r="2119" spans="3:4" x14ac:dyDescent="0.2">
      <c r="C2119"/>
      <c r="D2119" s="11"/>
    </row>
    <row r="2120" spans="3:4" x14ac:dyDescent="0.2">
      <c r="C2120"/>
      <c r="D2120" s="11"/>
    </row>
    <row r="2121" spans="3:4" x14ac:dyDescent="0.2">
      <c r="C2121"/>
      <c r="D2121" s="11"/>
    </row>
    <row r="2122" spans="3:4" x14ac:dyDescent="0.2">
      <c r="C2122"/>
      <c r="D2122" s="11"/>
    </row>
    <row r="2123" spans="3:4" x14ac:dyDescent="0.2">
      <c r="C2123"/>
      <c r="D2123" s="11"/>
    </row>
    <row r="2124" spans="3:4" x14ac:dyDescent="0.2">
      <c r="C2124"/>
      <c r="D2124" s="11"/>
    </row>
    <row r="2125" spans="3:4" x14ac:dyDescent="0.2">
      <c r="C2125"/>
      <c r="D2125" s="11"/>
    </row>
    <row r="2126" spans="3:4" x14ac:dyDescent="0.2">
      <c r="C2126"/>
      <c r="D2126" s="11"/>
    </row>
    <row r="2127" spans="3:4" x14ac:dyDescent="0.2">
      <c r="C2127"/>
      <c r="D2127" s="11"/>
    </row>
    <row r="2128" spans="3:4" x14ac:dyDescent="0.2">
      <c r="C2128"/>
      <c r="D2128" s="11"/>
    </row>
    <row r="2129" spans="3:4" x14ac:dyDescent="0.2">
      <c r="C2129"/>
      <c r="D2129" s="11"/>
    </row>
    <row r="2130" spans="3:4" x14ac:dyDescent="0.2">
      <c r="C2130"/>
      <c r="D2130" s="11"/>
    </row>
    <row r="2131" spans="3:4" x14ac:dyDescent="0.2">
      <c r="C2131"/>
      <c r="D2131" s="11"/>
    </row>
    <row r="2132" spans="3:4" x14ac:dyDescent="0.2">
      <c r="C2132"/>
      <c r="D2132" s="11"/>
    </row>
    <row r="2133" spans="3:4" x14ac:dyDescent="0.2">
      <c r="C2133"/>
      <c r="D2133" s="11"/>
    </row>
    <row r="2134" spans="3:4" x14ac:dyDescent="0.2">
      <c r="C2134"/>
      <c r="D2134" s="11"/>
    </row>
    <row r="2135" spans="3:4" x14ac:dyDescent="0.2">
      <c r="C2135"/>
      <c r="D2135" s="11"/>
    </row>
    <row r="2136" spans="3:4" x14ac:dyDescent="0.2">
      <c r="C2136"/>
      <c r="D2136" s="11"/>
    </row>
    <row r="2137" spans="3:4" x14ac:dyDescent="0.2">
      <c r="C2137"/>
      <c r="D2137" s="11"/>
    </row>
    <row r="2138" spans="3:4" x14ac:dyDescent="0.2">
      <c r="C2138"/>
      <c r="D2138" s="11"/>
    </row>
    <row r="2139" spans="3:4" x14ac:dyDescent="0.2">
      <c r="C2139"/>
      <c r="D2139" s="11"/>
    </row>
    <row r="2140" spans="3:4" x14ac:dyDescent="0.2">
      <c r="C2140"/>
      <c r="D2140" s="11"/>
    </row>
    <row r="2141" spans="3:4" x14ac:dyDescent="0.2">
      <c r="C2141"/>
      <c r="D2141" s="11"/>
    </row>
    <row r="2142" spans="3:4" x14ac:dyDescent="0.2">
      <c r="C2142"/>
      <c r="D2142" s="11"/>
    </row>
    <row r="2143" spans="3:4" x14ac:dyDescent="0.2">
      <c r="C2143"/>
      <c r="D2143" s="11"/>
    </row>
    <row r="2144" spans="3:4" x14ac:dyDescent="0.2">
      <c r="C2144"/>
      <c r="D2144" s="11"/>
    </row>
    <row r="2145" spans="3:4" x14ac:dyDescent="0.2">
      <c r="C2145"/>
      <c r="D2145" s="11"/>
    </row>
    <row r="2146" spans="3:4" x14ac:dyDescent="0.2">
      <c r="C2146"/>
      <c r="D2146" s="11"/>
    </row>
    <row r="2147" spans="3:4" x14ac:dyDescent="0.2">
      <c r="C2147"/>
      <c r="D2147" s="11"/>
    </row>
    <row r="2148" spans="3:4" x14ac:dyDescent="0.2">
      <c r="C2148"/>
      <c r="D2148" s="11"/>
    </row>
    <row r="2149" spans="3:4" x14ac:dyDescent="0.2">
      <c r="C2149"/>
      <c r="D2149" s="11"/>
    </row>
    <row r="2150" spans="3:4" x14ac:dyDescent="0.2">
      <c r="C2150"/>
      <c r="D2150" s="11"/>
    </row>
    <row r="2151" spans="3:4" x14ac:dyDescent="0.2">
      <c r="C2151"/>
      <c r="D2151" s="11"/>
    </row>
    <row r="2152" spans="3:4" x14ac:dyDescent="0.2">
      <c r="C2152"/>
      <c r="D2152" s="11"/>
    </row>
    <row r="2153" spans="3:4" x14ac:dyDescent="0.2">
      <c r="C2153"/>
      <c r="D2153" s="11"/>
    </row>
    <row r="2154" spans="3:4" x14ac:dyDescent="0.2">
      <c r="C2154"/>
      <c r="D2154" s="11"/>
    </row>
    <row r="2155" spans="3:4" x14ac:dyDescent="0.2">
      <c r="C2155"/>
      <c r="D2155" s="11"/>
    </row>
    <row r="2156" spans="3:4" x14ac:dyDescent="0.2">
      <c r="C2156"/>
      <c r="D2156" s="11"/>
    </row>
    <row r="2157" spans="3:4" x14ac:dyDescent="0.2">
      <c r="C2157"/>
      <c r="D2157" s="11"/>
    </row>
    <row r="2158" spans="3:4" x14ac:dyDescent="0.2">
      <c r="C2158"/>
      <c r="D2158" s="11"/>
    </row>
    <row r="2159" spans="3:4" x14ac:dyDescent="0.2">
      <c r="C2159"/>
      <c r="D2159" s="11"/>
    </row>
    <row r="2160" spans="3:4" x14ac:dyDescent="0.2">
      <c r="C2160"/>
      <c r="D2160" s="11"/>
    </row>
    <row r="2161" spans="3:4" x14ac:dyDescent="0.2">
      <c r="C2161"/>
      <c r="D2161" s="11"/>
    </row>
    <row r="2162" spans="3:4" x14ac:dyDescent="0.2">
      <c r="C2162"/>
      <c r="D2162" s="11"/>
    </row>
    <row r="2163" spans="3:4" x14ac:dyDescent="0.2">
      <c r="C2163"/>
      <c r="D2163" s="11"/>
    </row>
    <row r="2164" spans="3:4" x14ac:dyDescent="0.2">
      <c r="C2164"/>
      <c r="D2164" s="11"/>
    </row>
    <row r="2165" spans="3:4" x14ac:dyDescent="0.2">
      <c r="C2165"/>
      <c r="D2165" s="11"/>
    </row>
    <row r="2166" spans="3:4" x14ac:dyDescent="0.2">
      <c r="C2166"/>
      <c r="D2166" s="11"/>
    </row>
    <row r="2167" spans="3:4" x14ac:dyDescent="0.2">
      <c r="C2167"/>
      <c r="D2167" s="11"/>
    </row>
    <row r="2168" spans="3:4" x14ac:dyDescent="0.2">
      <c r="C2168"/>
      <c r="D2168" s="11"/>
    </row>
    <row r="2169" spans="3:4" x14ac:dyDescent="0.2">
      <c r="C2169"/>
      <c r="D2169" s="11"/>
    </row>
    <row r="2170" spans="3:4" x14ac:dyDescent="0.2">
      <c r="C2170"/>
      <c r="D2170" s="11"/>
    </row>
    <row r="2171" spans="3:4" x14ac:dyDescent="0.2">
      <c r="C2171"/>
      <c r="D2171" s="11"/>
    </row>
    <row r="2172" spans="3:4" x14ac:dyDescent="0.2">
      <c r="C2172"/>
      <c r="D2172" s="11"/>
    </row>
    <row r="2173" spans="3:4" x14ac:dyDescent="0.2">
      <c r="C2173"/>
      <c r="D2173" s="11"/>
    </row>
    <row r="2174" spans="3:4" x14ac:dyDescent="0.2">
      <c r="C2174"/>
      <c r="D2174" s="11"/>
    </row>
    <row r="2175" spans="3:4" x14ac:dyDescent="0.2">
      <c r="C2175"/>
      <c r="D2175" s="11"/>
    </row>
    <row r="2176" spans="3:4" x14ac:dyDescent="0.2">
      <c r="C2176"/>
      <c r="D2176" s="11"/>
    </row>
    <row r="2177" spans="3:4" x14ac:dyDescent="0.2">
      <c r="C2177"/>
      <c r="D2177" s="11"/>
    </row>
    <row r="2178" spans="3:4" x14ac:dyDescent="0.2">
      <c r="C2178"/>
      <c r="D2178" s="11"/>
    </row>
    <row r="2179" spans="3:4" x14ac:dyDescent="0.2">
      <c r="C2179"/>
      <c r="D2179" s="11"/>
    </row>
    <row r="2180" spans="3:4" x14ac:dyDescent="0.2">
      <c r="C2180"/>
      <c r="D2180" s="11"/>
    </row>
    <row r="2181" spans="3:4" x14ac:dyDescent="0.2">
      <c r="C2181"/>
      <c r="D2181" s="11"/>
    </row>
    <row r="2182" spans="3:4" x14ac:dyDescent="0.2">
      <c r="C2182"/>
      <c r="D2182" s="11"/>
    </row>
    <row r="2183" spans="3:4" x14ac:dyDescent="0.2">
      <c r="C2183"/>
      <c r="D2183" s="11"/>
    </row>
    <row r="2184" spans="3:4" x14ac:dyDescent="0.2">
      <c r="C2184"/>
      <c r="D2184" s="11"/>
    </row>
    <row r="2185" spans="3:4" x14ac:dyDescent="0.2">
      <c r="C2185"/>
      <c r="D2185" s="11"/>
    </row>
    <row r="2186" spans="3:4" x14ac:dyDescent="0.2">
      <c r="C2186"/>
      <c r="D2186" s="11"/>
    </row>
    <row r="2187" spans="3:4" x14ac:dyDescent="0.2">
      <c r="C2187"/>
      <c r="D2187" s="11"/>
    </row>
    <row r="2188" spans="3:4" x14ac:dyDescent="0.2">
      <c r="C2188"/>
      <c r="D2188" s="11"/>
    </row>
    <row r="2189" spans="3:4" x14ac:dyDescent="0.2">
      <c r="C2189"/>
      <c r="D2189" s="11"/>
    </row>
    <row r="2190" spans="3:4" x14ac:dyDescent="0.2">
      <c r="C2190"/>
      <c r="D2190" s="11"/>
    </row>
    <row r="2191" spans="3:4" x14ac:dyDescent="0.2">
      <c r="C2191"/>
      <c r="D2191" s="11"/>
    </row>
    <row r="2192" spans="3:4" x14ac:dyDescent="0.2">
      <c r="C2192"/>
      <c r="D2192" s="11"/>
    </row>
    <row r="2193" spans="3:4" x14ac:dyDescent="0.2">
      <c r="C2193"/>
      <c r="D2193" s="11"/>
    </row>
    <row r="2194" spans="3:4" x14ac:dyDescent="0.2">
      <c r="C2194"/>
      <c r="D2194" s="11"/>
    </row>
    <row r="2195" spans="3:4" x14ac:dyDescent="0.2">
      <c r="C2195"/>
      <c r="D2195" s="11"/>
    </row>
    <row r="2196" spans="3:4" x14ac:dyDescent="0.2">
      <c r="C2196"/>
      <c r="D2196" s="11"/>
    </row>
    <row r="2197" spans="3:4" x14ac:dyDescent="0.2">
      <c r="C2197"/>
      <c r="D2197" s="11"/>
    </row>
    <row r="2198" spans="3:4" x14ac:dyDescent="0.2">
      <c r="C2198"/>
      <c r="D2198" s="11"/>
    </row>
    <row r="2199" spans="3:4" x14ac:dyDescent="0.2">
      <c r="C2199"/>
      <c r="D2199" s="11"/>
    </row>
    <row r="2200" spans="3:4" x14ac:dyDescent="0.2">
      <c r="C2200"/>
      <c r="D2200" s="11"/>
    </row>
    <row r="2201" spans="3:4" x14ac:dyDescent="0.2">
      <c r="C2201"/>
      <c r="D2201" s="11"/>
    </row>
    <row r="2202" spans="3:4" x14ac:dyDescent="0.2">
      <c r="C2202"/>
      <c r="D2202" s="11"/>
    </row>
    <row r="2203" spans="3:4" x14ac:dyDescent="0.2">
      <c r="C2203"/>
      <c r="D2203" s="11"/>
    </row>
    <row r="2204" spans="3:4" x14ac:dyDescent="0.2">
      <c r="C2204"/>
      <c r="D2204" s="11"/>
    </row>
    <row r="2205" spans="3:4" x14ac:dyDescent="0.2">
      <c r="C2205"/>
      <c r="D2205" s="11"/>
    </row>
    <row r="2206" spans="3:4" x14ac:dyDescent="0.2">
      <c r="C2206"/>
      <c r="D2206" s="11"/>
    </row>
    <row r="2207" spans="3:4" x14ac:dyDescent="0.2">
      <c r="C2207"/>
      <c r="D2207" s="11"/>
    </row>
    <row r="2208" spans="3:4" x14ac:dyDescent="0.2">
      <c r="C2208"/>
      <c r="D2208" s="11"/>
    </row>
    <row r="2209" spans="3:4" x14ac:dyDescent="0.2">
      <c r="C2209"/>
      <c r="D2209" s="11"/>
    </row>
    <row r="2210" spans="3:4" x14ac:dyDescent="0.2">
      <c r="C2210"/>
      <c r="D2210" s="11"/>
    </row>
    <row r="2211" spans="3:4" x14ac:dyDescent="0.2">
      <c r="C2211"/>
      <c r="D2211" s="11"/>
    </row>
    <row r="2212" spans="3:4" x14ac:dyDescent="0.2">
      <c r="C2212"/>
      <c r="D2212" s="11"/>
    </row>
    <row r="2213" spans="3:4" x14ac:dyDescent="0.2">
      <c r="C2213"/>
      <c r="D2213" s="11"/>
    </row>
    <row r="2214" spans="3:4" x14ac:dyDescent="0.2">
      <c r="C2214"/>
      <c r="D2214" s="11"/>
    </row>
    <row r="2215" spans="3:4" x14ac:dyDescent="0.2">
      <c r="C2215"/>
      <c r="D2215" s="11"/>
    </row>
    <row r="2216" spans="3:4" x14ac:dyDescent="0.2">
      <c r="C2216"/>
      <c r="D2216" s="11"/>
    </row>
    <row r="2217" spans="3:4" x14ac:dyDescent="0.2">
      <c r="C2217"/>
      <c r="D2217" s="11"/>
    </row>
    <row r="2218" spans="3:4" x14ac:dyDescent="0.2">
      <c r="C2218"/>
      <c r="D2218" s="11"/>
    </row>
    <row r="2219" spans="3:4" x14ac:dyDescent="0.2">
      <c r="C2219"/>
      <c r="D2219" s="11"/>
    </row>
    <row r="2220" spans="3:4" x14ac:dyDescent="0.2">
      <c r="C2220"/>
      <c r="D2220" s="11"/>
    </row>
    <row r="2221" spans="3:4" x14ac:dyDescent="0.2">
      <c r="C2221"/>
      <c r="D2221" s="11"/>
    </row>
    <row r="2222" spans="3:4" x14ac:dyDescent="0.2">
      <c r="C2222"/>
      <c r="D2222" s="11"/>
    </row>
    <row r="2223" spans="3:4" x14ac:dyDescent="0.2">
      <c r="C2223"/>
      <c r="D2223" s="11"/>
    </row>
    <row r="2224" spans="3:4" x14ac:dyDescent="0.2">
      <c r="C2224"/>
      <c r="D2224" s="11"/>
    </row>
    <row r="2225" spans="3:4" x14ac:dyDescent="0.2">
      <c r="C2225"/>
      <c r="D2225" s="11"/>
    </row>
    <row r="2226" spans="3:4" x14ac:dyDescent="0.2">
      <c r="C2226"/>
      <c r="D2226" s="11"/>
    </row>
    <row r="2227" spans="3:4" x14ac:dyDescent="0.2">
      <c r="C2227"/>
      <c r="D2227" s="11"/>
    </row>
    <row r="2228" spans="3:4" x14ac:dyDescent="0.2">
      <c r="C2228"/>
      <c r="D2228" s="11"/>
    </row>
    <row r="2229" spans="3:4" x14ac:dyDescent="0.2">
      <c r="C2229"/>
      <c r="D2229" s="11"/>
    </row>
    <row r="2230" spans="3:4" x14ac:dyDescent="0.2">
      <c r="C2230"/>
      <c r="D2230" s="11"/>
    </row>
    <row r="2231" spans="3:4" x14ac:dyDescent="0.2">
      <c r="C2231"/>
      <c r="D2231" s="11"/>
    </row>
    <row r="2232" spans="3:4" x14ac:dyDescent="0.2">
      <c r="C2232"/>
      <c r="D2232" s="11"/>
    </row>
    <row r="2233" spans="3:4" x14ac:dyDescent="0.2">
      <c r="C2233"/>
      <c r="D2233" s="11"/>
    </row>
    <row r="2234" spans="3:4" x14ac:dyDescent="0.2">
      <c r="C2234"/>
      <c r="D2234" s="11"/>
    </row>
    <row r="2235" spans="3:4" x14ac:dyDescent="0.2">
      <c r="C2235"/>
      <c r="D2235" s="11"/>
    </row>
    <row r="2236" spans="3:4" x14ac:dyDescent="0.2">
      <c r="C2236"/>
      <c r="D2236" s="11"/>
    </row>
    <row r="2237" spans="3:4" x14ac:dyDescent="0.2">
      <c r="C2237"/>
      <c r="D2237" s="11"/>
    </row>
    <row r="2238" spans="3:4" x14ac:dyDescent="0.2">
      <c r="C2238"/>
      <c r="D2238" s="11"/>
    </row>
    <row r="2239" spans="3:4" x14ac:dyDescent="0.2">
      <c r="C2239"/>
      <c r="D2239" s="11"/>
    </row>
    <row r="2240" spans="3:4" x14ac:dyDescent="0.2">
      <c r="C2240"/>
      <c r="D2240" s="11"/>
    </row>
    <row r="2241" spans="3:4" x14ac:dyDescent="0.2">
      <c r="C2241"/>
      <c r="D2241" s="11"/>
    </row>
    <row r="2242" spans="3:4" x14ac:dyDescent="0.2">
      <c r="C2242"/>
      <c r="D2242" s="11"/>
    </row>
    <row r="2243" spans="3:4" x14ac:dyDescent="0.2">
      <c r="C2243"/>
      <c r="D2243" s="11"/>
    </row>
    <row r="2244" spans="3:4" x14ac:dyDescent="0.2">
      <c r="C2244"/>
      <c r="D2244" s="11"/>
    </row>
    <row r="2245" spans="3:4" x14ac:dyDescent="0.2">
      <c r="C2245"/>
      <c r="D2245" s="11"/>
    </row>
    <row r="2246" spans="3:4" x14ac:dyDescent="0.2">
      <c r="C2246"/>
      <c r="D2246" s="11"/>
    </row>
    <row r="2247" spans="3:4" x14ac:dyDescent="0.2">
      <c r="C2247"/>
      <c r="D2247" s="11"/>
    </row>
    <row r="2248" spans="3:4" x14ac:dyDescent="0.2">
      <c r="C2248"/>
      <c r="D2248" s="11"/>
    </row>
    <row r="2249" spans="3:4" x14ac:dyDescent="0.2">
      <c r="C2249"/>
      <c r="D2249" s="11"/>
    </row>
    <row r="2250" spans="3:4" x14ac:dyDescent="0.2">
      <c r="C2250"/>
      <c r="D2250" s="11"/>
    </row>
    <row r="2251" spans="3:4" x14ac:dyDescent="0.2">
      <c r="C2251"/>
      <c r="D2251" s="11"/>
    </row>
    <row r="2252" spans="3:4" x14ac:dyDescent="0.2">
      <c r="C2252"/>
      <c r="D2252" s="11"/>
    </row>
    <row r="2253" spans="3:4" x14ac:dyDescent="0.2">
      <c r="C2253"/>
      <c r="D2253" s="11"/>
    </row>
    <row r="2254" spans="3:4" x14ac:dyDescent="0.2">
      <c r="C2254"/>
      <c r="D2254" s="11"/>
    </row>
    <row r="2255" spans="3:4" x14ac:dyDescent="0.2">
      <c r="C2255"/>
      <c r="D2255" s="11"/>
    </row>
    <row r="2256" spans="3:4" x14ac:dyDescent="0.2">
      <c r="C2256"/>
      <c r="D2256" s="11"/>
    </row>
    <row r="2257" spans="3:4" x14ac:dyDescent="0.2">
      <c r="C2257"/>
      <c r="D2257" s="11"/>
    </row>
    <row r="2258" spans="3:4" x14ac:dyDescent="0.2">
      <c r="C2258"/>
      <c r="D2258" s="11"/>
    </row>
    <row r="2259" spans="3:4" x14ac:dyDescent="0.2">
      <c r="C2259"/>
      <c r="D2259" s="11"/>
    </row>
    <row r="2260" spans="3:4" x14ac:dyDescent="0.2">
      <c r="C2260"/>
      <c r="D2260" s="11"/>
    </row>
    <row r="2261" spans="3:4" x14ac:dyDescent="0.2">
      <c r="C2261"/>
      <c r="D2261" s="11"/>
    </row>
    <row r="2262" spans="3:4" x14ac:dyDescent="0.2">
      <c r="C2262"/>
      <c r="D2262" s="11"/>
    </row>
    <row r="2263" spans="3:4" x14ac:dyDescent="0.2">
      <c r="C2263"/>
      <c r="D2263" s="11"/>
    </row>
    <row r="2264" spans="3:4" x14ac:dyDescent="0.2">
      <c r="C2264"/>
      <c r="D2264" s="11"/>
    </row>
    <row r="2265" spans="3:4" x14ac:dyDescent="0.2">
      <c r="C2265"/>
      <c r="D2265" s="11"/>
    </row>
    <row r="2266" spans="3:4" x14ac:dyDescent="0.2">
      <c r="C2266"/>
      <c r="D2266" s="11"/>
    </row>
    <row r="2267" spans="3:4" x14ac:dyDescent="0.2">
      <c r="C2267"/>
      <c r="D2267" s="11"/>
    </row>
    <row r="2268" spans="3:4" x14ac:dyDescent="0.2">
      <c r="C2268"/>
      <c r="D2268" s="11"/>
    </row>
    <row r="2269" spans="3:4" x14ac:dyDescent="0.2">
      <c r="C2269"/>
      <c r="D2269" s="11"/>
    </row>
    <row r="2270" spans="3:4" x14ac:dyDescent="0.2">
      <c r="C2270"/>
      <c r="D2270" s="11"/>
    </row>
    <row r="2271" spans="3:4" x14ac:dyDescent="0.2">
      <c r="C2271"/>
      <c r="D2271" s="11"/>
    </row>
    <row r="2272" spans="3:4" x14ac:dyDescent="0.2">
      <c r="C2272"/>
      <c r="D2272" s="11"/>
    </row>
    <row r="2273" spans="3:4" x14ac:dyDescent="0.2">
      <c r="C2273"/>
      <c r="D2273" s="11"/>
    </row>
    <row r="2274" spans="3:4" x14ac:dyDescent="0.2">
      <c r="C2274"/>
      <c r="D2274" s="11"/>
    </row>
    <row r="2275" spans="3:4" x14ac:dyDescent="0.2">
      <c r="C2275"/>
      <c r="D2275" s="11"/>
    </row>
    <row r="2276" spans="3:4" x14ac:dyDescent="0.2">
      <c r="C2276"/>
      <c r="D2276" s="11"/>
    </row>
    <row r="2277" spans="3:4" x14ac:dyDescent="0.2">
      <c r="C2277"/>
      <c r="D2277" s="11"/>
    </row>
    <row r="2278" spans="3:4" x14ac:dyDescent="0.2">
      <c r="C2278"/>
      <c r="D2278" s="11"/>
    </row>
    <row r="2279" spans="3:4" x14ac:dyDescent="0.2">
      <c r="C2279"/>
      <c r="D2279" s="11"/>
    </row>
    <row r="2280" spans="3:4" x14ac:dyDescent="0.2">
      <c r="C2280"/>
      <c r="D2280" s="11"/>
    </row>
    <row r="2281" spans="3:4" x14ac:dyDescent="0.2">
      <c r="C2281"/>
      <c r="D2281" s="11"/>
    </row>
    <row r="2282" spans="3:4" x14ac:dyDescent="0.2">
      <c r="C2282"/>
      <c r="D2282" s="11"/>
    </row>
    <row r="2283" spans="3:4" x14ac:dyDescent="0.2">
      <c r="C2283"/>
      <c r="D2283" s="11"/>
    </row>
    <row r="2284" spans="3:4" x14ac:dyDescent="0.2">
      <c r="C2284"/>
      <c r="D2284" s="11"/>
    </row>
    <row r="2285" spans="3:4" x14ac:dyDescent="0.2">
      <c r="C2285"/>
      <c r="D2285" s="11"/>
    </row>
    <row r="2286" spans="3:4" x14ac:dyDescent="0.2">
      <c r="C2286"/>
      <c r="D2286" s="11"/>
    </row>
    <row r="2287" spans="3:4" x14ac:dyDescent="0.2">
      <c r="C2287"/>
      <c r="D2287" s="11"/>
    </row>
    <row r="2288" spans="3:4" x14ac:dyDescent="0.2">
      <c r="C2288"/>
      <c r="D2288" s="11"/>
    </row>
    <row r="2289" spans="3:4" x14ac:dyDescent="0.2">
      <c r="C2289"/>
      <c r="D2289" s="11"/>
    </row>
    <row r="2290" spans="3:4" x14ac:dyDescent="0.2">
      <c r="C2290"/>
      <c r="D2290" s="11"/>
    </row>
    <row r="2291" spans="3:4" x14ac:dyDescent="0.2">
      <c r="C2291"/>
      <c r="D2291" s="11"/>
    </row>
    <row r="2292" spans="3:4" x14ac:dyDescent="0.2">
      <c r="C2292"/>
      <c r="D2292" s="11"/>
    </row>
    <row r="2293" spans="3:4" x14ac:dyDescent="0.2">
      <c r="C2293"/>
      <c r="D2293" s="11"/>
    </row>
    <row r="2294" spans="3:4" x14ac:dyDescent="0.2">
      <c r="C2294"/>
      <c r="D2294" s="11"/>
    </row>
    <row r="2295" spans="3:4" x14ac:dyDescent="0.2">
      <c r="C2295"/>
      <c r="D2295" s="11"/>
    </row>
    <row r="2296" spans="3:4" x14ac:dyDescent="0.2">
      <c r="C2296"/>
      <c r="D2296" s="11"/>
    </row>
    <row r="2297" spans="3:4" x14ac:dyDescent="0.2">
      <c r="C2297"/>
      <c r="D2297" s="11"/>
    </row>
    <row r="2298" spans="3:4" x14ac:dyDescent="0.2">
      <c r="C2298"/>
      <c r="D2298" s="11"/>
    </row>
    <row r="2299" spans="3:4" x14ac:dyDescent="0.2">
      <c r="C2299"/>
      <c r="D2299" s="11"/>
    </row>
    <row r="2300" spans="3:4" x14ac:dyDescent="0.2">
      <c r="C2300"/>
      <c r="D2300" s="11"/>
    </row>
    <row r="2301" spans="3:4" x14ac:dyDescent="0.2">
      <c r="C2301"/>
      <c r="D2301" s="11"/>
    </row>
    <row r="2302" spans="3:4" x14ac:dyDescent="0.2">
      <c r="C2302"/>
      <c r="D2302" s="11"/>
    </row>
    <row r="2303" spans="3:4" x14ac:dyDescent="0.2">
      <c r="C2303"/>
      <c r="D2303" s="11"/>
    </row>
    <row r="2304" spans="3:4" x14ac:dyDescent="0.2">
      <c r="C2304"/>
      <c r="D2304" s="11"/>
    </row>
    <row r="2305" spans="3:4" x14ac:dyDescent="0.2">
      <c r="C2305"/>
      <c r="D2305" s="11"/>
    </row>
    <row r="2306" spans="3:4" x14ac:dyDescent="0.2">
      <c r="C2306"/>
      <c r="D2306" s="11"/>
    </row>
    <row r="2307" spans="3:4" x14ac:dyDescent="0.2">
      <c r="C2307"/>
      <c r="D2307" s="11"/>
    </row>
    <row r="2308" spans="3:4" x14ac:dyDescent="0.2">
      <c r="C2308"/>
      <c r="D2308" s="11"/>
    </row>
    <row r="2309" spans="3:4" x14ac:dyDescent="0.2">
      <c r="C2309"/>
      <c r="D2309" s="11"/>
    </row>
    <row r="2310" spans="3:4" x14ac:dyDescent="0.2">
      <c r="C2310"/>
      <c r="D2310" s="11"/>
    </row>
    <row r="2311" spans="3:4" x14ac:dyDescent="0.2">
      <c r="C2311"/>
      <c r="D2311" s="11"/>
    </row>
    <row r="2312" spans="3:4" x14ac:dyDescent="0.2">
      <c r="C2312"/>
      <c r="D2312" s="11"/>
    </row>
    <row r="2313" spans="3:4" x14ac:dyDescent="0.2">
      <c r="C2313"/>
      <c r="D2313" s="11"/>
    </row>
    <row r="2314" spans="3:4" x14ac:dyDescent="0.2">
      <c r="C2314"/>
      <c r="D2314" s="11"/>
    </row>
    <row r="2315" spans="3:4" x14ac:dyDescent="0.2">
      <c r="C2315"/>
      <c r="D2315" s="11"/>
    </row>
    <row r="2316" spans="3:4" x14ac:dyDescent="0.2">
      <c r="C2316"/>
      <c r="D2316" s="11"/>
    </row>
    <row r="2317" spans="3:4" x14ac:dyDescent="0.2">
      <c r="C2317"/>
      <c r="D2317" s="11"/>
    </row>
    <row r="2318" spans="3:4" x14ac:dyDescent="0.2">
      <c r="C2318"/>
      <c r="D2318" s="11"/>
    </row>
    <row r="2319" spans="3:4" x14ac:dyDescent="0.2">
      <c r="C2319"/>
      <c r="D2319" s="11"/>
    </row>
    <row r="2320" spans="3:4" x14ac:dyDescent="0.2">
      <c r="C2320"/>
      <c r="D2320" s="11"/>
    </row>
    <row r="2321" spans="3:4" x14ac:dyDescent="0.2">
      <c r="C2321"/>
      <c r="D2321" s="11"/>
    </row>
    <row r="2322" spans="3:4" x14ac:dyDescent="0.2">
      <c r="C2322"/>
      <c r="D2322" s="11"/>
    </row>
    <row r="2323" spans="3:4" x14ac:dyDescent="0.2">
      <c r="C2323"/>
      <c r="D2323" s="11"/>
    </row>
    <row r="2324" spans="3:4" x14ac:dyDescent="0.2">
      <c r="C2324"/>
      <c r="D2324" s="11"/>
    </row>
    <row r="2325" spans="3:4" x14ac:dyDescent="0.2">
      <c r="C2325"/>
      <c r="D2325" s="11"/>
    </row>
    <row r="2326" spans="3:4" x14ac:dyDescent="0.2">
      <c r="C2326"/>
      <c r="D2326" s="11"/>
    </row>
    <row r="2327" spans="3:4" x14ac:dyDescent="0.2">
      <c r="C2327"/>
      <c r="D2327" s="11"/>
    </row>
    <row r="2328" spans="3:4" x14ac:dyDescent="0.2">
      <c r="C2328"/>
      <c r="D2328" s="11"/>
    </row>
    <row r="2329" spans="3:4" x14ac:dyDescent="0.2">
      <c r="C2329"/>
      <c r="D2329" s="11"/>
    </row>
    <row r="2330" spans="3:4" x14ac:dyDescent="0.2">
      <c r="C2330"/>
      <c r="D2330" s="11"/>
    </row>
    <row r="2331" spans="3:4" x14ac:dyDescent="0.2">
      <c r="C2331"/>
      <c r="D2331" s="11"/>
    </row>
    <row r="2332" spans="3:4" x14ac:dyDescent="0.2">
      <c r="C2332"/>
      <c r="D2332" s="11"/>
    </row>
    <row r="2333" spans="3:4" x14ac:dyDescent="0.2">
      <c r="C2333"/>
      <c r="D2333" s="11"/>
    </row>
    <row r="2334" spans="3:4" x14ac:dyDescent="0.2">
      <c r="C2334"/>
      <c r="D2334" s="11"/>
    </row>
    <row r="2335" spans="3:4" x14ac:dyDescent="0.2">
      <c r="C2335"/>
      <c r="D2335" s="11"/>
    </row>
    <row r="2336" spans="3:4" x14ac:dyDescent="0.2">
      <c r="C2336"/>
      <c r="D2336" s="11"/>
    </row>
    <row r="2337" spans="3:4" x14ac:dyDescent="0.2">
      <c r="C2337"/>
      <c r="D2337" s="11"/>
    </row>
    <row r="2338" spans="3:4" x14ac:dyDescent="0.2">
      <c r="C2338"/>
      <c r="D2338" s="11"/>
    </row>
    <row r="2339" spans="3:4" x14ac:dyDescent="0.2">
      <c r="C2339"/>
      <c r="D2339" s="11"/>
    </row>
    <row r="2340" spans="3:4" x14ac:dyDescent="0.2">
      <c r="C2340"/>
      <c r="D2340" s="11"/>
    </row>
    <row r="2341" spans="3:4" x14ac:dyDescent="0.2">
      <c r="C2341"/>
      <c r="D2341" s="11"/>
    </row>
    <row r="2342" spans="3:4" x14ac:dyDescent="0.2">
      <c r="C2342"/>
      <c r="D2342" s="11"/>
    </row>
    <row r="2343" spans="3:4" x14ac:dyDescent="0.2">
      <c r="C2343"/>
      <c r="D2343" s="11"/>
    </row>
    <row r="2344" spans="3:4" x14ac:dyDescent="0.2">
      <c r="C2344"/>
      <c r="D2344" s="11"/>
    </row>
    <row r="2345" spans="3:4" x14ac:dyDescent="0.2">
      <c r="C2345"/>
      <c r="D2345" s="11"/>
    </row>
    <row r="2346" spans="3:4" x14ac:dyDescent="0.2">
      <c r="C2346"/>
      <c r="D2346" s="11"/>
    </row>
    <row r="2347" spans="3:4" x14ac:dyDescent="0.2">
      <c r="C2347"/>
      <c r="D2347" s="11"/>
    </row>
    <row r="2348" spans="3:4" x14ac:dyDescent="0.2">
      <c r="C2348"/>
      <c r="D2348" s="11"/>
    </row>
    <row r="2349" spans="3:4" x14ac:dyDescent="0.2">
      <c r="C2349"/>
      <c r="D2349" s="11"/>
    </row>
    <row r="2350" spans="3:4" x14ac:dyDescent="0.2">
      <c r="C2350"/>
      <c r="D2350" s="11"/>
    </row>
    <row r="2351" spans="3:4" x14ac:dyDescent="0.2">
      <c r="C2351"/>
      <c r="D2351" s="11"/>
    </row>
    <row r="2352" spans="3:4" x14ac:dyDescent="0.2">
      <c r="C2352"/>
      <c r="D2352" s="11"/>
    </row>
    <row r="2353" spans="3:4" x14ac:dyDescent="0.2">
      <c r="C2353"/>
      <c r="D2353" s="11"/>
    </row>
    <row r="2354" spans="3:4" x14ac:dyDescent="0.2">
      <c r="C2354"/>
      <c r="D2354" s="11"/>
    </row>
    <row r="2355" spans="3:4" x14ac:dyDescent="0.2">
      <c r="C2355"/>
      <c r="D2355" s="11"/>
    </row>
    <row r="2356" spans="3:4" x14ac:dyDescent="0.2">
      <c r="C2356"/>
      <c r="D2356" s="11"/>
    </row>
    <row r="2357" spans="3:4" x14ac:dyDescent="0.2">
      <c r="C2357"/>
      <c r="D2357" s="11"/>
    </row>
    <row r="2358" spans="3:4" x14ac:dyDescent="0.2">
      <c r="C2358"/>
      <c r="D2358" s="11"/>
    </row>
    <row r="2359" spans="3:4" x14ac:dyDescent="0.2">
      <c r="C2359"/>
      <c r="D2359" s="11"/>
    </row>
    <row r="2360" spans="3:4" x14ac:dyDescent="0.2">
      <c r="C2360"/>
      <c r="D2360" s="11"/>
    </row>
    <row r="2361" spans="3:4" x14ac:dyDescent="0.2">
      <c r="C2361"/>
      <c r="D2361" s="11"/>
    </row>
    <row r="2362" spans="3:4" x14ac:dyDescent="0.2">
      <c r="C2362"/>
      <c r="D2362" s="11"/>
    </row>
    <row r="2363" spans="3:4" x14ac:dyDescent="0.2">
      <c r="C2363"/>
      <c r="D2363" s="11"/>
    </row>
    <row r="2364" spans="3:4" x14ac:dyDescent="0.2">
      <c r="C2364"/>
      <c r="D2364" s="11"/>
    </row>
    <row r="2365" spans="3:4" x14ac:dyDescent="0.2">
      <c r="C2365"/>
      <c r="D2365" s="11"/>
    </row>
    <row r="2366" spans="3:4" x14ac:dyDescent="0.2">
      <c r="C2366"/>
      <c r="D2366" s="11"/>
    </row>
    <row r="2367" spans="3:4" x14ac:dyDescent="0.2">
      <c r="C2367"/>
      <c r="D2367" s="11"/>
    </row>
    <row r="2368" spans="3:4" x14ac:dyDescent="0.2">
      <c r="C2368"/>
      <c r="D2368" s="11"/>
    </row>
    <row r="2369" spans="3:4" x14ac:dyDescent="0.2">
      <c r="C2369"/>
      <c r="D2369" s="11"/>
    </row>
    <row r="2370" spans="3:4" x14ac:dyDescent="0.2">
      <c r="C2370"/>
      <c r="D2370" s="11"/>
    </row>
    <row r="2371" spans="3:4" x14ac:dyDescent="0.2">
      <c r="C2371"/>
      <c r="D2371" s="11"/>
    </row>
    <row r="2372" spans="3:4" x14ac:dyDescent="0.2">
      <c r="C2372"/>
      <c r="D2372" s="11"/>
    </row>
    <row r="2373" spans="3:4" x14ac:dyDescent="0.2">
      <c r="C2373"/>
      <c r="D2373" s="11"/>
    </row>
    <row r="2374" spans="3:4" x14ac:dyDescent="0.2">
      <c r="C2374"/>
      <c r="D2374" s="11"/>
    </row>
    <row r="2375" spans="3:4" x14ac:dyDescent="0.2">
      <c r="C2375"/>
      <c r="D2375" s="11"/>
    </row>
    <row r="2376" spans="3:4" x14ac:dyDescent="0.2">
      <c r="C2376"/>
      <c r="D2376" s="11"/>
    </row>
    <row r="2377" spans="3:4" x14ac:dyDescent="0.2">
      <c r="C2377"/>
      <c r="D2377" s="11"/>
    </row>
    <row r="2378" spans="3:4" x14ac:dyDescent="0.2">
      <c r="C2378"/>
      <c r="D2378" s="11"/>
    </row>
    <row r="2379" spans="3:4" x14ac:dyDescent="0.2">
      <c r="C2379"/>
      <c r="D2379" s="11"/>
    </row>
    <row r="2380" spans="3:4" x14ac:dyDescent="0.2">
      <c r="C2380"/>
      <c r="D2380" s="11"/>
    </row>
    <row r="2381" spans="3:4" x14ac:dyDescent="0.2">
      <c r="C2381"/>
      <c r="D2381" s="11"/>
    </row>
    <row r="2382" spans="3:4" x14ac:dyDescent="0.2">
      <c r="C2382"/>
      <c r="D2382" s="11"/>
    </row>
    <row r="2383" spans="3:4" x14ac:dyDescent="0.2">
      <c r="C2383"/>
      <c r="D2383" s="11"/>
    </row>
    <row r="2384" spans="3:4" x14ac:dyDescent="0.2">
      <c r="C2384"/>
      <c r="D2384" s="11"/>
    </row>
    <row r="2385" spans="3:4" x14ac:dyDescent="0.2">
      <c r="C2385"/>
      <c r="D2385" s="11"/>
    </row>
    <row r="2386" spans="3:4" x14ac:dyDescent="0.2">
      <c r="C2386"/>
      <c r="D2386" s="11"/>
    </row>
    <row r="2387" spans="3:4" x14ac:dyDescent="0.2">
      <c r="C2387"/>
      <c r="D2387" s="11"/>
    </row>
    <row r="2388" spans="3:4" x14ac:dyDescent="0.2">
      <c r="C2388"/>
      <c r="D2388" s="11"/>
    </row>
    <row r="2389" spans="3:4" x14ac:dyDescent="0.2">
      <c r="C2389"/>
      <c r="D2389" s="11"/>
    </row>
    <row r="2390" spans="3:4" x14ac:dyDescent="0.2">
      <c r="C2390"/>
      <c r="D2390" s="11"/>
    </row>
    <row r="2391" spans="3:4" x14ac:dyDescent="0.2">
      <c r="C2391"/>
      <c r="D2391" s="11"/>
    </row>
    <row r="2392" spans="3:4" x14ac:dyDescent="0.2">
      <c r="C2392"/>
      <c r="D2392" s="11"/>
    </row>
    <row r="2393" spans="3:4" x14ac:dyDescent="0.2">
      <c r="C2393"/>
      <c r="D2393" s="11"/>
    </row>
    <row r="2394" spans="3:4" x14ac:dyDescent="0.2">
      <c r="C2394"/>
      <c r="D2394" s="11"/>
    </row>
    <row r="2395" spans="3:4" x14ac:dyDescent="0.2">
      <c r="C2395"/>
      <c r="D2395" s="11"/>
    </row>
    <row r="2396" spans="3:4" x14ac:dyDescent="0.2">
      <c r="C2396"/>
      <c r="D2396" s="11"/>
    </row>
    <row r="2397" spans="3:4" x14ac:dyDescent="0.2">
      <c r="C2397"/>
      <c r="D2397" s="11"/>
    </row>
    <row r="2398" spans="3:4" x14ac:dyDescent="0.2">
      <c r="C2398"/>
      <c r="D2398" s="11"/>
    </row>
    <row r="2399" spans="3:4" x14ac:dyDescent="0.2">
      <c r="C2399"/>
      <c r="D2399" s="11"/>
    </row>
    <row r="2400" spans="3:4" x14ac:dyDescent="0.2">
      <c r="C2400"/>
      <c r="D2400" s="11"/>
    </row>
    <row r="2401" spans="3:4" x14ac:dyDescent="0.2">
      <c r="C2401"/>
      <c r="D2401" s="11"/>
    </row>
    <row r="2402" spans="3:4" x14ac:dyDescent="0.2">
      <c r="C2402"/>
      <c r="D2402" s="11"/>
    </row>
    <row r="2403" spans="3:4" x14ac:dyDescent="0.2">
      <c r="C2403"/>
      <c r="D2403" s="11"/>
    </row>
    <row r="2404" spans="3:4" x14ac:dyDescent="0.2">
      <c r="C2404"/>
      <c r="D2404" s="11"/>
    </row>
    <row r="2405" spans="3:4" x14ac:dyDescent="0.2">
      <c r="C2405"/>
      <c r="D2405" s="11"/>
    </row>
    <row r="2406" spans="3:4" x14ac:dyDescent="0.2">
      <c r="C2406"/>
      <c r="D2406" s="11"/>
    </row>
    <row r="2407" spans="3:4" x14ac:dyDescent="0.2">
      <c r="C2407"/>
      <c r="D2407" s="11"/>
    </row>
    <row r="2408" spans="3:4" x14ac:dyDescent="0.2">
      <c r="C2408"/>
      <c r="D2408" s="11"/>
    </row>
    <row r="2409" spans="3:4" x14ac:dyDescent="0.2">
      <c r="C2409"/>
      <c r="D2409" s="11"/>
    </row>
    <row r="2410" spans="3:4" x14ac:dyDescent="0.2">
      <c r="C2410"/>
      <c r="D2410" s="11"/>
    </row>
    <row r="2411" spans="3:4" x14ac:dyDescent="0.2">
      <c r="C2411"/>
      <c r="D2411" s="11"/>
    </row>
    <row r="2412" spans="3:4" x14ac:dyDescent="0.2">
      <c r="C2412"/>
      <c r="D2412" s="11"/>
    </row>
    <row r="2413" spans="3:4" x14ac:dyDescent="0.2">
      <c r="C2413"/>
      <c r="D2413" s="11"/>
    </row>
    <row r="2414" spans="3:4" x14ac:dyDescent="0.2">
      <c r="C2414"/>
      <c r="D2414" s="11"/>
    </row>
    <row r="2415" spans="3:4" x14ac:dyDescent="0.2">
      <c r="C2415"/>
      <c r="D2415" s="11"/>
    </row>
    <row r="2416" spans="3:4" x14ac:dyDescent="0.2">
      <c r="C2416"/>
      <c r="D2416" s="11"/>
    </row>
    <row r="2417" spans="3:4" x14ac:dyDescent="0.2">
      <c r="C2417"/>
      <c r="D2417" s="11"/>
    </row>
    <row r="2418" spans="3:4" x14ac:dyDescent="0.2">
      <c r="C2418"/>
      <c r="D2418" s="11"/>
    </row>
    <row r="2419" spans="3:4" x14ac:dyDescent="0.2">
      <c r="C2419"/>
      <c r="D2419" s="11"/>
    </row>
    <row r="2420" spans="3:4" x14ac:dyDescent="0.2">
      <c r="C2420"/>
      <c r="D2420" s="11"/>
    </row>
    <row r="2421" spans="3:4" x14ac:dyDescent="0.2">
      <c r="C2421"/>
      <c r="D2421" s="11"/>
    </row>
    <row r="2422" spans="3:4" x14ac:dyDescent="0.2">
      <c r="C2422"/>
      <c r="D2422" s="11"/>
    </row>
    <row r="2423" spans="3:4" x14ac:dyDescent="0.2">
      <c r="C2423"/>
      <c r="D2423" s="11"/>
    </row>
    <row r="2424" spans="3:4" x14ac:dyDescent="0.2">
      <c r="C2424"/>
      <c r="D2424" s="11"/>
    </row>
    <row r="2425" spans="3:4" x14ac:dyDescent="0.2">
      <c r="C2425"/>
      <c r="D2425" s="11"/>
    </row>
    <row r="2426" spans="3:4" x14ac:dyDescent="0.2">
      <c r="C2426"/>
      <c r="D2426" s="11"/>
    </row>
    <row r="2427" spans="3:4" x14ac:dyDescent="0.2">
      <c r="C2427"/>
      <c r="D2427" s="11"/>
    </row>
    <row r="2428" spans="3:4" x14ac:dyDescent="0.2">
      <c r="C2428"/>
      <c r="D2428" s="11"/>
    </row>
    <row r="2429" spans="3:4" x14ac:dyDescent="0.2">
      <c r="C2429"/>
      <c r="D2429" s="11"/>
    </row>
    <row r="2430" spans="3:4" x14ac:dyDescent="0.2">
      <c r="C2430"/>
      <c r="D2430" s="11"/>
    </row>
    <row r="2431" spans="3:4" x14ac:dyDescent="0.2">
      <c r="C2431"/>
      <c r="D2431" s="11"/>
    </row>
    <row r="2432" spans="3:4" x14ac:dyDescent="0.2">
      <c r="C2432"/>
      <c r="D2432" s="11"/>
    </row>
    <row r="2433" spans="3:4" x14ac:dyDescent="0.2">
      <c r="C2433"/>
      <c r="D2433" s="11"/>
    </row>
    <row r="2434" spans="3:4" x14ac:dyDescent="0.2">
      <c r="C2434"/>
      <c r="D2434" s="11"/>
    </row>
    <row r="2435" spans="3:4" x14ac:dyDescent="0.2">
      <c r="C2435"/>
      <c r="D2435" s="11"/>
    </row>
    <row r="2436" spans="3:4" x14ac:dyDescent="0.2">
      <c r="C2436"/>
      <c r="D2436" s="11"/>
    </row>
    <row r="2437" spans="3:4" x14ac:dyDescent="0.2">
      <c r="C2437"/>
      <c r="D2437" s="11"/>
    </row>
    <row r="2438" spans="3:4" x14ac:dyDescent="0.2">
      <c r="C2438"/>
      <c r="D2438" s="11"/>
    </row>
    <row r="2439" spans="3:4" x14ac:dyDescent="0.2">
      <c r="C2439"/>
      <c r="D2439" s="11"/>
    </row>
    <row r="2440" spans="3:4" x14ac:dyDescent="0.2">
      <c r="C2440"/>
      <c r="D2440" s="11"/>
    </row>
    <row r="2441" spans="3:4" x14ac:dyDescent="0.2">
      <c r="C2441"/>
      <c r="D2441" s="11"/>
    </row>
    <row r="2442" spans="3:4" x14ac:dyDescent="0.2">
      <c r="C2442"/>
      <c r="D2442" s="11"/>
    </row>
    <row r="2443" spans="3:4" x14ac:dyDescent="0.2">
      <c r="C2443"/>
      <c r="D2443" s="11"/>
    </row>
    <row r="2444" spans="3:4" x14ac:dyDescent="0.2">
      <c r="C2444"/>
      <c r="D2444" s="11"/>
    </row>
    <row r="2445" spans="3:4" x14ac:dyDescent="0.2">
      <c r="C2445"/>
      <c r="D2445" s="11"/>
    </row>
    <row r="2446" spans="3:4" x14ac:dyDescent="0.2">
      <c r="C2446"/>
      <c r="D2446" s="11"/>
    </row>
    <row r="2447" spans="3:4" x14ac:dyDescent="0.2">
      <c r="C2447"/>
      <c r="D2447" s="11"/>
    </row>
    <row r="2448" spans="3:4" x14ac:dyDescent="0.2">
      <c r="C2448"/>
      <c r="D2448" s="11"/>
    </row>
    <row r="2449" spans="3:4" x14ac:dyDescent="0.2">
      <c r="C2449"/>
      <c r="D2449" s="11"/>
    </row>
    <row r="2450" spans="3:4" x14ac:dyDescent="0.2">
      <c r="C2450"/>
      <c r="D2450" s="11"/>
    </row>
    <row r="2451" spans="3:4" x14ac:dyDescent="0.2">
      <c r="C2451"/>
      <c r="D2451" s="11"/>
    </row>
    <row r="2452" spans="3:4" x14ac:dyDescent="0.2">
      <c r="C2452"/>
      <c r="D2452" s="11"/>
    </row>
    <row r="2453" spans="3:4" x14ac:dyDescent="0.2">
      <c r="C2453"/>
      <c r="D2453" s="11"/>
    </row>
    <row r="2454" spans="3:4" x14ac:dyDescent="0.2">
      <c r="C2454"/>
      <c r="D2454" s="11"/>
    </row>
    <row r="2455" spans="3:4" x14ac:dyDescent="0.2">
      <c r="C2455"/>
      <c r="D2455" s="11"/>
    </row>
    <row r="2456" spans="3:4" x14ac:dyDescent="0.2">
      <c r="C2456"/>
      <c r="D2456" s="11"/>
    </row>
    <row r="2457" spans="3:4" x14ac:dyDescent="0.2">
      <c r="C2457"/>
      <c r="D2457" s="11"/>
    </row>
    <row r="2458" spans="3:4" x14ac:dyDescent="0.2">
      <c r="C2458"/>
      <c r="D2458" s="11"/>
    </row>
    <row r="2459" spans="3:4" x14ac:dyDescent="0.2">
      <c r="C2459"/>
      <c r="D2459" s="11"/>
    </row>
    <row r="2460" spans="3:4" x14ac:dyDescent="0.2">
      <c r="C2460"/>
      <c r="D2460" s="11"/>
    </row>
    <row r="2461" spans="3:4" x14ac:dyDescent="0.2">
      <c r="C2461"/>
      <c r="D2461" s="11"/>
    </row>
    <row r="2462" spans="3:4" x14ac:dyDescent="0.2">
      <c r="C2462"/>
      <c r="D2462" s="11"/>
    </row>
    <row r="2463" spans="3:4" x14ac:dyDescent="0.2">
      <c r="C2463"/>
      <c r="D2463" s="11"/>
    </row>
    <row r="2464" spans="3:4" x14ac:dyDescent="0.2">
      <c r="C2464"/>
      <c r="D2464" s="11"/>
    </row>
    <row r="2465" spans="3:4" x14ac:dyDescent="0.2">
      <c r="C2465"/>
      <c r="D2465" s="11"/>
    </row>
    <row r="2466" spans="3:4" x14ac:dyDescent="0.2">
      <c r="C2466"/>
      <c r="D2466" s="11"/>
    </row>
    <row r="2467" spans="3:4" x14ac:dyDescent="0.2">
      <c r="C2467"/>
      <c r="D2467" s="11"/>
    </row>
    <row r="2468" spans="3:4" x14ac:dyDescent="0.2">
      <c r="C2468"/>
      <c r="D2468" s="11"/>
    </row>
    <row r="2469" spans="3:4" x14ac:dyDescent="0.2">
      <c r="C2469"/>
      <c r="D2469" s="11"/>
    </row>
    <row r="2470" spans="3:4" x14ac:dyDescent="0.2">
      <c r="C2470"/>
      <c r="D2470" s="11"/>
    </row>
    <row r="2471" spans="3:4" x14ac:dyDescent="0.2">
      <c r="C2471"/>
      <c r="D2471" s="11"/>
    </row>
    <row r="2472" spans="3:4" x14ac:dyDescent="0.2">
      <c r="C2472"/>
      <c r="D2472" s="11"/>
    </row>
    <row r="2473" spans="3:4" x14ac:dyDescent="0.2">
      <c r="C2473"/>
      <c r="D2473" s="11"/>
    </row>
    <row r="2474" spans="3:4" x14ac:dyDescent="0.2">
      <c r="C2474"/>
      <c r="D2474" s="11"/>
    </row>
    <row r="2475" spans="3:4" x14ac:dyDescent="0.2">
      <c r="C2475"/>
      <c r="D2475" s="11"/>
    </row>
    <row r="2476" spans="3:4" x14ac:dyDescent="0.2">
      <c r="C2476"/>
      <c r="D2476" s="11"/>
    </row>
    <row r="2477" spans="3:4" x14ac:dyDescent="0.2">
      <c r="C2477"/>
      <c r="D2477" s="11"/>
    </row>
    <row r="2478" spans="3:4" x14ac:dyDescent="0.2">
      <c r="C2478"/>
      <c r="D2478" s="11"/>
    </row>
    <row r="2479" spans="3:4" x14ac:dyDescent="0.2">
      <c r="C2479"/>
      <c r="D2479" s="11"/>
    </row>
    <row r="2480" spans="3:4" x14ac:dyDescent="0.2">
      <c r="C2480"/>
      <c r="D2480" s="11"/>
    </row>
    <row r="2481" spans="3:4" x14ac:dyDescent="0.2">
      <c r="C2481"/>
      <c r="D2481" s="11"/>
    </row>
    <row r="2482" spans="3:4" x14ac:dyDescent="0.2">
      <c r="C2482"/>
      <c r="D2482" s="11"/>
    </row>
    <row r="2483" spans="3:4" x14ac:dyDescent="0.2">
      <c r="C2483"/>
      <c r="D2483" s="11"/>
    </row>
    <row r="2484" spans="3:4" x14ac:dyDescent="0.2">
      <c r="C2484"/>
      <c r="D2484" s="11"/>
    </row>
    <row r="2485" spans="3:4" x14ac:dyDescent="0.2">
      <c r="C2485"/>
      <c r="D2485" s="11"/>
    </row>
    <row r="2486" spans="3:4" x14ac:dyDescent="0.2">
      <c r="C2486"/>
      <c r="D2486" s="11"/>
    </row>
    <row r="2487" spans="3:4" x14ac:dyDescent="0.2">
      <c r="C2487"/>
      <c r="D2487" s="11"/>
    </row>
    <row r="2488" spans="3:4" x14ac:dyDescent="0.2">
      <c r="C2488"/>
      <c r="D2488" s="11"/>
    </row>
    <row r="2489" spans="3:4" x14ac:dyDescent="0.2">
      <c r="C2489"/>
      <c r="D2489" s="11"/>
    </row>
    <row r="2490" spans="3:4" x14ac:dyDescent="0.2">
      <c r="C2490"/>
      <c r="D2490" s="11"/>
    </row>
    <row r="2491" spans="3:4" x14ac:dyDescent="0.2">
      <c r="C2491"/>
      <c r="D2491" s="11"/>
    </row>
    <row r="2492" spans="3:4" x14ac:dyDescent="0.2">
      <c r="C2492"/>
      <c r="D2492" s="11"/>
    </row>
    <row r="2493" spans="3:4" x14ac:dyDescent="0.2">
      <c r="C2493"/>
      <c r="D2493" s="11"/>
    </row>
    <row r="2494" spans="3:4" x14ac:dyDescent="0.2">
      <c r="C2494"/>
      <c r="D2494" s="11"/>
    </row>
    <row r="2495" spans="3:4" x14ac:dyDescent="0.2">
      <c r="C2495"/>
      <c r="D2495" s="11"/>
    </row>
    <row r="2496" spans="3:4" x14ac:dyDescent="0.2">
      <c r="C2496"/>
      <c r="D2496" s="11"/>
    </row>
    <row r="2497" spans="3:4" x14ac:dyDescent="0.2">
      <c r="C2497"/>
      <c r="D2497" s="11"/>
    </row>
    <row r="2498" spans="3:4" x14ac:dyDescent="0.2">
      <c r="C2498"/>
      <c r="D2498" s="11"/>
    </row>
    <row r="2499" spans="3:4" x14ac:dyDescent="0.2">
      <c r="C2499"/>
      <c r="D2499" s="11"/>
    </row>
    <row r="2500" spans="3:4" x14ac:dyDescent="0.2">
      <c r="C2500"/>
      <c r="D2500" s="11"/>
    </row>
    <row r="2501" spans="3:4" x14ac:dyDescent="0.2">
      <c r="C2501"/>
      <c r="D2501" s="11"/>
    </row>
    <row r="2502" spans="3:4" x14ac:dyDescent="0.2">
      <c r="C2502"/>
      <c r="D2502" s="11"/>
    </row>
    <row r="2503" spans="3:4" x14ac:dyDescent="0.2">
      <c r="C2503"/>
      <c r="D2503" s="11"/>
    </row>
    <row r="2504" spans="3:4" x14ac:dyDescent="0.2">
      <c r="C2504"/>
      <c r="D2504" s="11"/>
    </row>
    <row r="2505" spans="3:4" x14ac:dyDescent="0.2">
      <c r="C2505"/>
      <c r="D2505" s="11"/>
    </row>
    <row r="2506" spans="3:4" x14ac:dyDescent="0.2">
      <c r="C2506"/>
      <c r="D2506" s="11"/>
    </row>
    <row r="2507" spans="3:4" x14ac:dyDescent="0.2">
      <c r="C2507"/>
      <c r="D2507" s="11"/>
    </row>
    <row r="2508" spans="3:4" x14ac:dyDescent="0.2">
      <c r="C2508"/>
      <c r="D2508" s="11"/>
    </row>
    <row r="2509" spans="3:4" x14ac:dyDescent="0.2">
      <c r="C2509"/>
      <c r="D2509" s="11"/>
    </row>
    <row r="2510" spans="3:4" x14ac:dyDescent="0.2">
      <c r="C2510"/>
      <c r="D2510" s="11"/>
    </row>
    <row r="2511" spans="3:4" x14ac:dyDescent="0.2">
      <c r="C2511"/>
      <c r="D2511" s="11"/>
    </row>
    <row r="2512" spans="3:4" x14ac:dyDescent="0.2">
      <c r="C2512"/>
      <c r="D2512" s="11"/>
    </row>
    <row r="2513" spans="3:4" x14ac:dyDescent="0.2">
      <c r="C2513"/>
      <c r="D2513" s="11"/>
    </row>
    <row r="2514" spans="3:4" x14ac:dyDescent="0.2">
      <c r="C2514"/>
      <c r="D2514" s="11"/>
    </row>
    <row r="2515" spans="3:4" x14ac:dyDescent="0.2">
      <c r="C2515"/>
      <c r="D2515" s="11"/>
    </row>
    <row r="2516" spans="3:4" x14ac:dyDescent="0.2">
      <c r="C2516"/>
      <c r="D2516" s="11"/>
    </row>
    <row r="2517" spans="3:4" x14ac:dyDescent="0.2">
      <c r="C2517"/>
      <c r="D2517" s="11"/>
    </row>
    <row r="2518" spans="3:4" x14ac:dyDescent="0.2">
      <c r="C2518"/>
      <c r="D2518" s="11"/>
    </row>
    <row r="2519" spans="3:4" x14ac:dyDescent="0.2">
      <c r="C2519"/>
      <c r="D2519" s="11"/>
    </row>
    <row r="2520" spans="3:4" x14ac:dyDescent="0.2">
      <c r="C2520"/>
      <c r="D2520" s="11"/>
    </row>
    <row r="2521" spans="3:4" x14ac:dyDescent="0.2">
      <c r="C2521"/>
      <c r="D2521" s="11"/>
    </row>
    <row r="2522" spans="3:4" x14ac:dyDescent="0.2">
      <c r="C2522"/>
      <c r="D2522" s="11"/>
    </row>
    <row r="2523" spans="3:4" x14ac:dyDescent="0.2">
      <c r="C2523"/>
      <c r="D2523" s="11"/>
    </row>
    <row r="2524" spans="3:4" x14ac:dyDescent="0.2">
      <c r="C2524"/>
      <c r="D2524" s="11"/>
    </row>
    <row r="2525" spans="3:4" x14ac:dyDescent="0.2">
      <c r="C2525"/>
      <c r="D2525" s="11"/>
    </row>
    <row r="2526" spans="3:4" x14ac:dyDescent="0.2">
      <c r="C2526"/>
      <c r="D2526" s="11"/>
    </row>
    <row r="2527" spans="3:4" x14ac:dyDescent="0.2">
      <c r="C2527"/>
      <c r="D2527" s="11"/>
    </row>
    <row r="2528" spans="3:4" x14ac:dyDescent="0.2">
      <c r="C2528"/>
      <c r="D2528" s="11"/>
    </row>
    <row r="2529" spans="3:4" x14ac:dyDescent="0.2">
      <c r="C2529"/>
      <c r="D2529" s="11"/>
    </row>
    <row r="2530" spans="3:4" x14ac:dyDescent="0.2">
      <c r="C2530"/>
      <c r="D2530" s="11"/>
    </row>
    <row r="2531" spans="3:4" x14ac:dyDescent="0.2">
      <c r="C2531"/>
      <c r="D2531" s="11"/>
    </row>
    <row r="2532" spans="3:4" x14ac:dyDescent="0.2">
      <c r="C2532"/>
      <c r="D2532" s="11"/>
    </row>
    <row r="2533" spans="3:4" x14ac:dyDescent="0.2">
      <c r="C2533"/>
      <c r="D2533" s="11"/>
    </row>
    <row r="2534" spans="3:4" x14ac:dyDescent="0.2">
      <c r="C2534"/>
      <c r="D2534" s="11"/>
    </row>
    <row r="2535" spans="3:4" x14ac:dyDescent="0.2">
      <c r="C2535"/>
      <c r="D2535" s="11"/>
    </row>
    <row r="2536" spans="3:4" x14ac:dyDescent="0.2">
      <c r="C2536"/>
      <c r="D2536" s="11"/>
    </row>
    <row r="2537" spans="3:4" x14ac:dyDescent="0.2">
      <c r="C2537"/>
      <c r="D2537" s="11"/>
    </row>
    <row r="2538" spans="3:4" x14ac:dyDescent="0.2">
      <c r="C2538"/>
      <c r="D2538" s="11"/>
    </row>
    <row r="2539" spans="3:4" x14ac:dyDescent="0.2">
      <c r="C2539"/>
      <c r="D2539" s="11"/>
    </row>
    <row r="2540" spans="3:4" x14ac:dyDescent="0.2">
      <c r="C2540"/>
      <c r="D2540" s="11"/>
    </row>
    <row r="2541" spans="3:4" x14ac:dyDescent="0.2">
      <c r="C2541"/>
      <c r="D2541" s="11"/>
    </row>
    <row r="2542" spans="3:4" x14ac:dyDescent="0.2">
      <c r="C2542"/>
      <c r="D2542" s="11"/>
    </row>
    <row r="2543" spans="3:4" x14ac:dyDescent="0.2">
      <c r="C2543"/>
      <c r="D2543" s="11"/>
    </row>
    <row r="2544" spans="3:4" x14ac:dyDescent="0.2">
      <c r="C2544"/>
      <c r="D2544" s="11"/>
    </row>
    <row r="2545" spans="3:4" x14ac:dyDescent="0.2">
      <c r="C2545"/>
      <c r="D2545" s="11"/>
    </row>
    <row r="2546" spans="3:4" x14ac:dyDescent="0.2">
      <c r="C2546"/>
      <c r="D2546" s="11"/>
    </row>
    <row r="2547" spans="3:4" x14ac:dyDescent="0.2">
      <c r="C2547"/>
      <c r="D2547" s="11"/>
    </row>
    <row r="2548" spans="3:4" x14ac:dyDescent="0.2">
      <c r="C2548"/>
      <c r="D2548" s="11"/>
    </row>
    <row r="2549" spans="3:4" x14ac:dyDescent="0.2">
      <c r="C2549"/>
      <c r="D2549" s="11"/>
    </row>
    <row r="2550" spans="3:4" x14ac:dyDescent="0.2">
      <c r="C2550"/>
      <c r="D2550" s="11"/>
    </row>
    <row r="2551" spans="3:4" x14ac:dyDescent="0.2">
      <c r="C2551"/>
      <c r="D2551" s="11"/>
    </row>
    <row r="2552" spans="3:4" x14ac:dyDescent="0.2">
      <c r="C2552"/>
      <c r="D2552" s="11"/>
    </row>
    <row r="2553" spans="3:4" x14ac:dyDescent="0.2">
      <c r="C2553"/>
      <c r="D2553" s="11"/>
    </row>
    <row r="2554" spans="3:4" x14ac:dyDescent="0.2">
      <c r="C2554"/>
      <c r="D2554" s="11"/>
    </row>
    <row r="2555" spans="3:4" x14ac:dyDescent="0.2">
      <c r="C2555"/>
      <c r="D2555" s="11"/>
    </row>
    <row r="2556" spans="3:4" x14ac:dyDescent="0.2">
      <c r="C2556"/>
      <c r="D2556" s="11"/>
    </row>
    <row r="2557" spans="3:4" x14ac:dyDescent="0.2">
      <c r="C2557"/>
      <c r="D2557" s="11"/>
    </row>
    <row r="2558" spans="3:4" x14ac:dyDescent="0.2">
      <c r="C2558"/>
      <c r="D2558" s="11"/>
    </row>
    <row r="2559" spans="3:4" x14ac:dyDescent="0.2">
      <c r="C2559"/>
      <c r="D2559" s="11"/>
    </row>
    <row r="2560" spans="3:4" x14ac:dyDescent="0.2">
      <c r="C2560"/>
      <c r="D2560" s="11"/>
    </row>
    <row r="2561" spans="3:4" x14ac:dyDescent="0.2">
      <c r="C2561"/>
      <c r="D2561" s="11"/>
    </row>
    <row r="2562" spans="3:4" x14ac:dyDescent="0.2">
      <c r="C2562"/>
      <c r="D2562" s="11"/>
    </row>
    <row r="2563" spans="3:4" x14ac:dyDescent="0.2">
      <c r="C2563"/>
      <c r="D2563" s="11"/>
    </row>
    <row r="2564" spans="3:4" x14ac:dyDescent="0.2">
      <c r="C2564"/>
      <c r="D2564" s="11"/>
    </row>
    <row r="2565" spans="3:4" x14ac:dyDescent="0.2">
      <c r="C2565"/>
      <c r="D2565" s="11"/>
    </row>
    <row r="2566" spans="3:4" x14ac:dyDescent="0.2">
      <c r="C2566"/>
      <c r="D2566" s="11"/>
    </row>
    <row r="2567" spans="3:4" x14ac:dyDescent="0.2">
      <c r="C2567"/>
      <c r="D2567" s="11"/>
    </row>
    <row r="2568" spans="3:4" x14ac:dyDescent="0.2">
      <c r="C2568"/>
      <c r="D2568" s="11"/>
    </row>
    <row r="2569" spans="3:4" x14ac:dyDescent="0.2">
      <c r="C2569"/>
      <c r="D2569" s="11"/>
    </row>
    <row r="2570" spans="3:4" x14ac:dyDescent="0.2">
      <c r="C2570"/>
      <c r="D2570" s="11"/>
    </row>
    <row r="2571" spans="3:4" x14ac:dyDescent="0.2">
      <c r="C2571"/>
      <c r="D2571" s="11"/>
    </row>
    <row r="2572" spans="3:4" x14ac:dyDescent="0.2">
      <c r="C2572"/>
      <c r="D2572" s="11"/>
    </row>
    <row r="2573" spans="3:4" x14ac:dyDescent="0.2">
      <c r="C2573"/>
      <c r="D2573" s="11"/>
    </row>
    <row r="2574" spans="3:4" x14ac:dyDescent="0.2">
      <c r="C2574"/>
      <c r="D2574" s="11"/>
    </row>
    <row r="2575" spans="3:4" x14ac:dyDescent="0.2">
      <c r="C2575"/>
      <c r="D2575" s="11"/>
    </row>
    <row r="2576" spans="3:4" x14ac:dyDescent="0.2">
      <c r="C2576"/>
      <c r="D2576" s="11"/>
    </row>
    <row r="2577" spans="3:4" x14ac:dyDescent="0.2">
      <c r="C2577"/>
      <c r="D2577" s="11"/>
    </row>
    <row r="2578" spans="3:4" x14ac:dyDescent="0.2">
      <c r="C2578"/>
      <c r="D2578" s="11"/>
    </row>
    <row r="2579" spans="3:4" x14ac:dyDescent="0.2">
      <c r="C2579"/>
      <c r="D2579" s="11"/>
    </row>
    <row r="2580" spans="3:4" x14ac:dyDescent="0.2">
      <c r="C2580"/>
      <c r="D2580" s="11"/>
    </row>
    <row r="2581" spans="3:4" x14ac:dyDescent="0.2">
      <c r="C2581"/>
      <c r="D2581" s="11"/>
    </row>
    <row r="2582" spans="3:4" x14ac:dyDescent="0.2">
      <c r="C2582"/>
      <c r="D2582" s="11"/>
    </row>
    <row r="2583" spans="3:4" x14ac:dyDescent="0.2">
      <c r="C2583"/>
      <c r="D2583" s="11"/>
    </row>
    <row r="2584" spans="3:4" x14ac:dyDescent="0.2">
      <c r="C2584"/>
      <c r="D2584" s="11"/>
    </row>
    <row r="2585" spans="3:4" x14ac:dyDescent="0.2">
      <c r="C2585"/>
      <c r="D2585" s="11"/>
    </row>
    <row r="2586" spans="3:4" x14ac:dyDescent="0.2">
      <c r="C2586"/>
      <c r="D2586" s="11"/>
    </row>
    <row r="2587" spans="3:4" x14ac:dyDescent="0.2">
      <c r="C2587"/>
      <c r="D2587" s="11"/>
    </row>
    <row r="2588" spans="3:4" x14ac:dyDescent="0.2">
      <c r="C2588"/>
      <c r="D2588" s="11"/>
    </row>
    <row r="2589" spans="3:4" x14ac:dyDescent="0.2">
      <c r="C2589"/>
      <c r="D2589" s="11"/>
    </row>
    <row r="2590" spans="3:4" x14ac:dyDescent="0.2">
      <c r="C2590"/>
      <c r="D2590" s="11"/>
    </row>
    <row r="2591" spans="3:4" x14ac:dyDescent="0.2">
      <c r="C2591"/>
      <c r="D2591" s="11"/>
    </row>
    <row r="2592" spans="3:4" x14ac:dyDescent="0.2">
      <c r="C2592"/>
      <c r="D2592" s="11"/>
    </row>
    <row r="2593" spans="3:4" x14ac:dyDescent="0.2">
      <c r="C2593"/>
      <c r="D2593" s="11"/>
    </row>
    <row r="2594" spans="3:4" x14ac:dyDescent="0.2">
      <c r="C2594"/>
      <c r="D2594" s="11"/>
    </row>
    <row r="2595" spans="3:4" x14ac:dyDescent="0.2">
      <c r="C2595"/>
      <c r="D2595" s="11"/>
    </row>
    <row r="2596" spans="3:4" x14ac:dyDescent="0.2">
      <c r="C2596"/>
      <c r="D2596" s="11"/>
    </row>
    <row r="2597" spans="3:4" x14ac:dyDescent="0.2">
      <c r="C2597"/>
      <c r="D2597" s="11"/>
    </row>
    <row r="2598" spans="3:4" x14ac:dyDescent="0.2">
      <c r="C2598"/>
      <c r="D2598" s="11"/>
    </row>
    <row r="2599" spans="3:4" x14ac:dyDescent="0.2">
      <c r="C2599"/>
      <c r="D2599" s="11"/>
    </row>
    <row r="2600" spans="3:4" x14ac:dyDescent="0.2">
      <c r="C2600"/>
      <c r="D2600" s="11"/>
    </row>
    <row r="2601" spans="3:4" x14ac:dyDescent="0.2">
      <c r="C2601"/>
      <c r="D2601" s="11"/>
    </row>
    <row r="2602" spans="3:4" x14ac:dyDescent="0.2">
      <c r="C2602"/>
      <c r="D2602" s="11"/>
    </row>
    <row r="2603" spans="3:4" x14ac:dyDescent="0.2">
      <c r="C2603"/>
      <c r="D2603" s="11"/>
    </row>
    <row r="2604" spans="3:4" x14ac:dyDescent="0.2">
      <c r="C2604"/>
      <c r="D2604" s="11"/>
    </row>
    <row r="2605" spans="3:4" x14ac:dyDescent="0.2">
      <c r="C2605"/>
      <c r="D2605" s="11"/>
    </row>
    <row r="2606" spans="3:4" x14ac:dyDescent="0.2">
      <c r="C2606"/>
      <c r="D2606" s="11"/>
    </row>
    <row r="2607" spans="3:4" x14ac:dyDescent="0.2">
      <c r="C2607"/>
      <c r="D2607" s="11"/>
    </row>
    <row r="2608" spans="3:4" x14ac:dyDescent="0.2">
      <c r="C2608"/>
      <c r="D2608" s="11"/>
    </row>
    <row r="2609" spans="3:4" x14ac:dyDescent="0.2">
      <c r="C2609"/>
      <c r="D2609" s="11"/>
    </row>
    <row r="2610" spans="3:4" x14ac:dyDescent="0.2">
      <c r="C2610"/>
      <c r="D2610" s="11"/>
    </row>
    <row r="2611" spans="3:4" x14ac:dyDescent="0.2">
      <c r="C2611"/>
      <c r="D2611" s="11"/>
    </row>
    <row r="2612" spans="3:4" x14ac:dyDescent="0.2">
      <c r="C2612"/>
      <c r="D2612" s="11"/>
    </row>
    <row r="2613" spans="3:4" x14ac:dyDescent="0.2">
      <c r="C2613"/>
      <c r="D2613" s="11"/>
    </row>
    <row r="2614" spans="3:4" x14ac:dyDescent="0.2">
      <c r="C2614"/>
      <c r="D2614" s="11"/>
    </row>
    <row r="2615" spans="3:4" x14ac:dyDescent="0.2">
      <c r="C2615"/>
      <c r="D2615" s="11"/>
    </row>
    <row r="2616" spans="3:4" x14ac:dyDescent="0.2">
      <c r="C2616"/>
      <c r="D2616" s="11"/>
    </row>
    <row r="2617" spans="3:4" x14ac:dyDescent="0.2">
      <c r="C2617"/>
      <c r="D2617" s="11"/>
    </row>
    <row r="2618" spans="3:4" x14ac:dyDescent="0.2">
      <c r="C2618"/>
      <c r="D2618" s="11"/>
    </row>
    <row r="2619" spans="3:4" x14ac:dyDescent="0.2">
      <c r="C2619"/>
      <c r="D2619" s="11"/>
    </row>
    <row r="2620" spans="3:4" x14ac:dyDescent="0.2">
      <c r="C2620"/>
      <c r="D2620" s="11"/>
    </row>
    <row r="2621" spans="3:4" x14ac:dyDescent="0.2">
      <c r="C2621"/>
      <c r="D2621" s="11"/>
    </row>
    <row r="2622" spans="3:4" x14ac:dyDescent="0.2">
      <c r="C2622"/>
      <c r="D2622" s="11"/>
    </row>
    <row r="2623" spans="3:4" x14ac:dyDescent="0.2">
      <c r="C2623"/>
      <c r="D2623" s="11"/>
    </row>
    <row r="2624" spans="3:4" x14ac:dyDescent="0.2">
      <c r="C2624"/>
      <c r="D2624" s="11"/>
    </row>
    <row r="2625" spans="3:4" x14ac:dyDescent="0.2">
      <c r="C2625"/>
      <c r="D2625" s="11"/>
    </row>
    <row r="2626" spans="3:4" x14ac:dyDescent="0.2">
      <c r="C2626"/>
      <c r="D2626" s="11"/>
    </row>
    <row r="2627" spans="3:4" x14ac:dyDescent="0.2">
      <c r="C2627"/>
      <c r="D2627" s="11"/>
    </row>
    <row r="2628" spans="3:4" x14ac:dyDescent="0.2">
      <c r="C2628"/>
      <c r="D2628" s="11"/>
    </row>
    <row r="2629" spans="3:4" x14ac:dyDescent="0.2">
      <c r="C2629"/>
      <c r="D2629" s="11"/>
    </row>
    <row r="2630" spans="3:4" x14ac:dyDescent="0.2">
      <c r="C2630"/>
      <c r="D2630" s="11"/>
    </row>
    <row r="2631" spans="3:4" x14ac:dyDescent="0.2">
      <c r="C2631"/>
      <c r="D2631" s="11"/>
    </row>
    <row r="2632" spans="3:4" x14ac:dyDescent="0.2">
      <c r="C2632"/>
      <c r="D2632" s="11"/>
    </row>
    <row r="2633" spans="3:4" x14ac:dyDescent="0.2">
      <c r="C2633"/>
      <c r="D2633" s="11"/>
    </row>
    <row r="2634" spans="3:4" x14ac:dyDescent="0.2">
      <c r="C2634"/>
      <c r="D2634" s="11"/>
    </row>
    <row r="2635" spans="3:4" x14ac:dyDescent="0.2">
      <c r="C2635"/>
      <c r="D2635" s="11"/>
    </row>
    <row r="2636" spans="3:4" x14ac:dyDescent="0.2">
      <c r="C2636"/>
      <c r="D2636" s="11"/>
    </row>
    <row r="2637" spans="3:4" x14ac:dyDescent="0.2">
      <c r="C2637"/>
      <c r="D2637" s="11"/>
    </row>
    <row r="2638" spans="3:4" x14ac:dyDescent="0.2">
      <c r="C2638"/>
      <c r="D2638" s="11"/>
    </row>
    <row r="2639" spans="3:4" x14ac:dyDescent="0.2">
      <c r="C2639"/>
      <c r="D2639" s="11"/>
    </row>
    <row r="2640" spans="3:4" x14ac:dyDescent="0.2">
      <c r="C2640"/>
      <c r="D2640" s="11"/>
    </row>
    <row r="2641" spans="3:4" x14ac:dyDescent="0.2">
      <c r="C2641"/>
      <c r="D2641" s="11"/>
    </row>
    <row r="2642" spans="3:4" x14ac:dyDescent="0.2">
      <c r="C2642"/>
      <c r="D2642" s="11"/>
    </row>
    <row r="2643" spans="3:4" x14ac:dyDescent="0.2">
      <c r="C2643"/>
      <c r="D2643" s="11"/>
    </row>
    <row r="2644" spans="3:4" x14ac:dyDescent="0.2">
      <c r="C2644"/>
      <c r="D2644" s="11"/>
    </row>
    <row r="2645" spans="3:4" x14ac:dyDescent="0.2">
      <c r="C2645"/>
      <c r="D2645" s="11"/>
    </row>
    <row r="2646" spans="3:4" x14ac:dyDescent="0.2">
      <c r="C2646"/>
      <c r="D2646" s="11"/>
    </row>
    <row r="2647" spans="3:4" x14ac:dyDescent="0.2">
      <c r="C2647"/>
      <c r="D2647" s="11"/>
    </row>
    <row r="2648" spans="3:4" x14ac:dyDescent="0.2">
      <c r="C2648"/>
      <c r="D2648" s="11"/>
    </row>
    <row r="2649" spans="3:4" x14ac:dyDescent="0.2">
      <c r="C2649"/>
      <c r="D2649" s="11"/>
    </row>
    <row r="2650" spans="3:4" x14ac:dyDescent="0.2">
      <c r="C2650"/>
      <c r="D2650" s="11"/>
    </row>
    <row r="2651" spans="3:4" x14ac:dyDescent="0.2">
      <c r="C2651"/>
      <c r="D2651" s="11"/>
    </row>
    <row r="2652" spans="3:4" x14ac:dyDescent="0.2">
      <c r="C2652"/>
      <c r="D2652" s="11"/>
    </row>
    <row r="2653" spans="3:4" x14ac:dyDescent="0.2">
      <c r="C2653"/>
      <c r="D2653" s="11"/>
    </row>
    <row r="2654" spans="3:4" x14ac:dyDescent="0.2">
      <c r="C2654"/>
      <c r="D2654" s="11"/>
    </row>
    <row r="2655" spans="3:4" x14ac:dyDescent="0.2">
      <c r="C2655"/>
      <c r="D2655" s="11"/>
    </row>
    <row r="2656" spans="3:4" x14ac:dyDescent="0.2">
      <c r="C2656"/>
      <c r="D2656" s="11"/>
    </row>
    <row r="2657" spans="3:4" x14ac:dyDescent="0.2">
      <c r="C2657"/>
      <c r="D2657" s="11"/>
    </row>
    <row r="2658" spans="3:4" x14ac:dyDescent="0.2">
      <c r="C2658"/>
      <c r="D2658" s="11"/>
    </row>
    <row r="2659" spans="3:4" x14ac:dyDescent="0.2">
      <c r="C2659"/>
      <c r="D2659" s="11"/>
    </row>
    <row r="2660" spans="3:4" x14ac:dyDescent="0.2">
      <c r="C2660"/>
      <c r="D2660" s="11"/>
    </row>
    <row r="2661" spans="3:4" x14ac:dyDescent="0.2">
      <c r="C2661"/>
      <c r="D2661" s="11"/>
    </row>
    <row r="2662" spans="3:4" x14ac:dyDescent="0.2">
      <c r="C2662"/>
      <c r="D2662" s="11"/>
    </row>
    <row r="2663" spans="3:4" x14ac:dyDescent="0.2">
      <c r="C2663"/>
      <c r="D2663" s="11"/>
    </row>
    <row r="2664" spans="3:4" x14ac:dyDescent="0.2">
      <c r="C2664"/>
      <c r="D2664" s="11"/>
    </row>
    <row r="2665" spans="3:4" x14ac:dyDescent="0.2">
      <c r="C2665"/>
      <c r="D2665" s="11"/>
    </row>
    <row r="2666" spans="3:4" x14ac:dyDescent="0.2">
      <c r="C2666"/>
      <c r="D2666" s="11"/>
    </row>
    <row r="2667" spans="3:4" x14ac:dyDescent="0.2">
      <c r="C2667"/>
      <c r="D2667" s="11"/>
    </row>
    <row r="2668" spans="3:4" x14ac:dyDescent="0.2">
      <c r="C2668"/>
      <c r="D2668" s="11"/>
    </row>
    <row r="2669" spans="3:4" x14ac:dyDescent="0.2">
      <c r="C2669"/>
      <c r="D2669" s="11"/>
    </row>
    <row r="2670" spans="3:4" x14ac:dyDescent="0.2">
      <c r="C2670"/>
      <c r="D2670" s="11"/>
    </row>
    <row r="2671" spans="3:4" x14ac:dyDescent="0.2">
      <c r="C2671"/>
      <c r="D2671" s="11"/>
    </row>
    <row r="2672" spans="3:4" x14ac:dyDescent="0.2">
      <c r="C2672"/>
      <c r="D2672" s="11"/>
    </row>
    <row r="2673" spans="3:4" x14ac:dyDescent="0.2">
      <c r="C2673"/>
      <c r="D2673" s="11"/>
    </row>
    <row r="2674" spans="3:4" x14ac:dyDescent="0.2">
      <c r="C2674"/>
      <c r="D2674" s="11"/>
    </row>
    <row r="2675" spans="3:4" x14ac:dyDescent="0.2">
      <c r="C2675"/>
      <c r="D2675" s="11"/>
    </row>
    <row r="2676" spans="3:4" x14ac:dyDescent="0.2">
      <c r="C2676"/>
      <c r="D2676" s="11"/>
    </row>
    <row r="2677" spans="3:4" x14ac:dyDescent="0.2">
      <c r="C2677"/>
      <c r="D2677" s="11"/>
    </row>
    <row r="2678" spans="3:4" x14ac:dyDescent="0.2">
      <c r="C2678"/>
      <c r="D2678" s="11"/>
    </row>
    <row r="2679" spans="3:4" x14ac:dyDescent="0.2">
      <c r="C2679"/>
      <c r="D2679" s="11"/>
    </row>
    <row r="2680" spans="3:4" x14ac:dyDescent="0.2">
      <c r="C2680"/>
      <c r="D2680" s="11"/>
    </row>
    <row r="2681" spans="3:4" x14ac:dyDescent="0.2">
      <c r="C2681"/>
      <c r="D2681" s="11"/>
    </row>
    <row r="2682" spans="3:4" x14ac:dyDescent="0.2">
      <c r="C2682"/>
      <c r="D2682" s="11"/>
    </row>
    <row r="2683" spans="3:4" x14ac:dyDescent="0.2">
      <c r="C2683"/>
      <c r="D2683" s="11"/>
    </row>
    <row r="2684" spans="3:4" x14ac:dyDescent="0.2">
      <c r="C2684"/>
      <c r="D2684" s="11"/>
    </row>
    <row r="2685" spans="3:4" x14ac:dyDescent="0.2">
      <c r="C2685"/>
      <c r="D2685" s="11"/>
    </row>
    <row r="2686" spans="3:4" x14ac:dyDescent="0.2">
      <c r="C2686"/>
      <c r="D2686" s="11"/>
    </row>
    <row r="2687" spans="3:4" x14ac:dyDescent="0.2">
      <c r="C2687"/>
      <c r="D2687" s="11"/>
    </row>
    <row r="2688" spans="3:4" x14ac:dyDescent="0.2">
      <c r="C2688"/>
      <c r="D2688" s="11"/>
    </row>
    <row r="2689" spans="3:4" x14ac:dyDescent="0.2">
      <c r="C2689"/>
      <c r="D2689" s="11"/>
    </row>
    <row r="2690" spans="3:4" x14ac:dyDescent="0.2">
      <c r="C2690"/>
      <c r="D2690" s="11"/>
    </row>
    <row r="2691" spans="3:4" x14ac:dyDescent="0.2">
      <c r="C2691"/>
      <c r="D2691" s="11"/>
    </row>
    <row r="2692" spans="3:4" x14ac:dyDescent="0.2">
      <c r="C2692"/>
      <c r="D2692" s="11"/>
    </row>
    <row r="2693" spans="3:4" x14ac:dyDescent="0.2">
      <c r="C2693"/>
      <c r="D2693" s="11"/>
    </row>
    <row r="2694" spans="3:4" x14ac:dyDescent="0.2">
      <c r="C2694"/>
      <c r="D2694" s="11"/>
    </row>
    <row r="2695" spans="3:4" x14ac:dyDescent="0.2">
      <c r="C2695"/>
      <c r="D2695" s="11"/>
    </row>
    <row r="2696" spans="3:4" x14ac:dyDescent="0.2">
      <c r="C2696"/>
      <c r="D2696" s="11"/>
    </row>
    <row r="2697" spans="3:4" x14ac:dyDescent="0.2">
      <c r="C2697"/>
      <c r="D2697" s="11"/>
    </row>
    <row r="2698" spans="3:4" x14ac:dyDescent="0.2">
      <c r="C2698"/>
      <c r="D2698" s="11"/>
    </row>
    <row r="2699" spans="3:4" x14ac:dyDescent="0.2">
      <c r="C2699"/>
      <c r="D2699" s="11"/>
    </row>
    <row r="2700" spans="3:4" x14ac:dyDescent="0.2">
      <c r="C2700"/>
      <c r="D2700" s="11"/>
    </row>
    <row r="2701" spans="3:4" x14ac:dyDescent="0.2">
      <c r="C2701"/>
      <c r="D2701" s="11"/>
    </row>
    <row r="2702" spans="3:4" x14ac:dyDescent="0.2">
      <c r="C2702"/>
      <c r="D2702" s="11"/>
    </row>
    <row r="2703" spans="3:4" x14ac:dyDescent="0.2">
      <c r="C2703"/>
      <c r="D2703" s="11"/>
    </row>
    <row r="2704" spans="3:4" x14ac:dyDescent="0.2">
      <c r="C2704"/>
      <c r="D2704" s="11"/>
    </row>
    <row r="2705" spans="3:4" x14ac:dyDescent="0.2">
      <c r="C2705"/>
      <c r="D2705" s="11"/>
    </row>
    <row r="2706" spans="3:4" x14ac:dyDescent="0.2">
      <c r="C2706"/>
      <c r="D2706" s="11"/>
    </row>
    <row r="2707" spans="3:4" x14ac:dyDescent="0.2">
      <c r="C2707"/>
      <c r="D2707" s="11"/>
    </row>
    <row r="2708" spans="3:4" x14ac:dyDescent="0.2">
      <c r="C2708"/>
      <c r="D2708" s="11"/>
    </row>
    <row r="2709" spans="3:4" x14ac:dyDescent="0.2">
      <c r="C2709"/>
      <c r="D2709" s="11"/>
    </row>
    <row r="2710" spans="3:4" x14ac:dyDescent="0.2">
      <c r="C2710"/>
      <c r="D2710" s="11"/>
    </row>
    <row r="2711" spans="3:4" x14ac:dyDescent="0.2">
      <c r="C2711"/>
      <c r="D2711" s="11"/>
    </row>
    <row r="2712" spans="3:4" x14ac:dyDescent="0.2">
      <c r="C2712"/>
      <c r="D2712" s="11"/>
    </row>
    <row r="2713" spans="3:4" x14ac:dyDescent="0.2">
      <c r="C2713"/>
      <c r="D2713" s="11"/>
    </row>
    <row r="2714" spans="3:4" x14ac:dyDescent="0.2">
      <c r="C2714"/>
      <c r="D2714" s="11"/>
    </row>
    <row r="2715" spans="3:4" x14ac:dyDescent="0.2">
      <c r="C2715"/>
      <c r="D2715" s="11"/>
    </row>
    <row r="2716" spans="3:4" x14ac:dyDescent="0.2">
      <c r="C2716"/>
      <c r="D2716" s="11"/>
    </row>
    <row r="2717" spans="3:4" x14ac:dyDescent="0.2">
      <c r="C2717"/>
      <c r="D2717" s="11"/>
    </row>
    <row r="2718" spans="3:4" x14ac:dyDescent="0.2">
      <c r="C2718"/>
      <c r="D2718" s="11"/>
    </row>
    <row r="2719" spans="3:4" x14ac:dyDescent="0.2">
      <c r="C2719"/>
      <c r="D2719" s="11"/>
    </row>
    <row r="2720" spans="3:4" x14ac:dyDescent="0.2">
      <c r="C2720"/>
      <c r="D2720" s="11"/>
    </row>
    <row r="2721" spans="3:4" x14ac:dyDescent="0.2">
      <c r="C2721"/>
      <c r="D2721" s="11"/>
    </row>
    <row r="2722" spans="3:4" x14ac:dyDescent="0.2">
      <c r="C2722"/>
      <c r="D2722" s="11"/>
    </row>
    <row r="2723" spans="3:4" x14ac:dyDescent="0.2">
      <c r="C2723"/>
      <c r="D2723" s="11"/>
    </row>
    <row r="2724" spans="3:4" x14ac:dyDescent="0.2">
      <c r="C2724"/>
      <c r="D2724" s="11"/>
    </row>
    <row r="2725" spans="3:4" x14ac:dyDescent="0.2">
      <c r="C2725"/>
      <c r="D2725" s="11"/>
    </row>
    <row r="2726" spans="3:4" x14ac:dyDescent="0.2">
      <c r="C2726"/>
      <c r="D2726" s="11"/>
    </row>
    <row r="2727" spans="3:4" x14ac:dyDescent="0.2">
      <c r="C2727"/>
      <c r="D2727" s="11"/>
    </row>
    <row r="2728" spans="3:4" x14ac:dyDescent="0.2">
      <c r="C2728"/>
      <c r="D2728" s="11"/>
    </row>
    <row r="2729" spans="3:4" x14ac:dyDescent="0.2">
      <c r="C2729"/>
      <c r="D2729" s="11"/>
    </row>
    <row r="2730" spans="3:4" x14ac:dyDescent="0.2">
      <c r="C2730"/>
      <c r="D2730" s="11"/>
    </row>
    <row r="2731" spans="3:4" x14ac:dyDescent="0.2">
      <c r="C2731"/>
      <c r="D2731" s="11"/>
    </row>
    <row r="2732" spans="3:4" x14ac:dyDescent="0.2">
      <c r="C2732"/>
      <c r="D2732" s="11"/>
    </row>
    <row r="2733" spans="3:4" x14ac:dyDescent="0.2">
      <c r="C2733"/>
      <c r="D2733" s="11"/>
    </row>
    <row r="2734" spans="3:4" x14ac:dyDescent="0.2">
      <c r="C2734"/>
      <c r="D2734" s="11"/>
    </row>
    <row r="2735" spans="3:4" x14ac:dyDescent="0.2">
      <c r="C2735"/>
      <c r="D2735" s="11"/>
    </row>
    <row r="2736" spans="3:4" x14ac:dyDescent="0.2">
      <c r="C2736"/>
      <c r="D2736" s="11"/>
    </row>
    <row r="2737" spans="3:4" x14ac:dyDescent="0.2">
      <c r="C2737"/>
      <c r="D2737" s="11"/>
    </row>
    <row r="2738" spans="3:4" x14ac:dyDescent="0.2">
      <c r="C2738"/>
      <c r="D2738" s="11"/>
    </row>
    <row r="2739" spans="3:4" x14ac:dyDescent="0.2">
      <c r="C2739"/>
      <c r="D2739" s="11"/>
    </row>
    <row r="2740" spans="3:4" x14ac:dyDescent="0.2">
      <c r="C2740"/>
      <c r="D2740" s="11"/>
    </row>
    <row r="2741" spans="3:4" x14ac:dyDescent="0.2">
      <c r="C2741"/>
      <c r="D2741" s="11"/>
    </row>
    <row r="2742" spans="3:4" x14ac:dyDescent="0.2">
      <c r="C2742"/>
      <c r="D2742" s="11"/>
    </row>
    <row r="2743" spans="3:4" x14ac:dyDescent="0.2">
      <c r="C2743"/>
      <c r="D2743" s="11"/>
    </row>
    <row r="2744" spans="3:4" x14ac:dyDescent="0.2">
      <c r="C2744"/>
      <c r="D2744" s="11"/>
    </row>
    <row r="2745" spans="3:4" x14ac:dyDescent="0.2">
      <c r="C2745"/>
      <c r="D2745" s="11"/>
    </row>
    <row r="2746" spans="3:4" x14ac:dyDescent="0.2">
      <c r="C2746"/>
      <c r="D2746" s="11"/>
    </row>
    <row r="2747" spans="3:4" x14ac:dyDescent="0.2">
      <c r="C2747"/>
      <c r="D2747" s="11"/>
    </row>
    <row r="2748" spans="3:4" x14ac:dyDescent="0.2">
      <c r="C2748"/>
      <c r="D2748" s="11"/>
    </row>
    <row r="2749" spans="3:4" x14ac:dyDescent="0.2">
      <c r="C2749"/>
      <c r="D2749" s="11"/>
    </row>
    <row r="2750" spans="3:4" x14ac:dyDescent="0.2">
      <c r="C2750"/>
      <c r="D2750" s="11"/>
    </row>
    <row r="2751" spans="3:4" x14ac:dyDescent="0.2">
      <c r="C2751"/>
      <c r="D2751" s="11"/>
    </row>
    <row r="2752" spans="3:4" x14ac:dyDescent="0.2">
      <c r="C2752"/>
      <c r="D2752" s="11"/>
    </row>
    <row r="2753" spans="3:4" x14ac:dyDescent="0.2">
      <c r="C2753"/>
      <c r="D2753" s="11"/>
    </row>
    <row r="2754" spans="3:4" x14ac:dyDescent="0.2">
      <c r="C2754"/>
      <c r="D2754" s="11"/>
    </row>
    <row r="2755" spans="3:4" x14ac:dyDescent="0.2">
      <c r="C2755"/>
      <c r="D2755" s="11"/>
    </row>
    <row r="2756" spans="3:4" x14ac:dyDescent="0.2">
      <c r="C2756"/>
      <c r="D2756" s="11"/>
    </row>
    <row r="2757" spans="3:4" x14ac:dyDescent="0.2">
      <c r="C2757"/>
      <c r="D2757" s="11"/>
    </row>
    <row r="2758" spans="3:4" x14ac:dyDescent="0.2">
      <c r="C2758"/>
      <c r="D2758" s="11"/>
    </row>
    <row r="2759" spans="3:4" x14ac:dyDescent="0.2">
      <c r="C2759"/>
      <c r="D2759" s="11"/>
    </row>
    <row r="2760" spans="3:4" x14ac:dyDescent="0.2">
      <c r="C2760"/>
      <c r="D2760" s="11"/>
    </row>
    <row r="2761" spans="3:4" x14ac:dyDescent="0.2">
      <c r="C2761"/>
      <c r="D2761" s="11"/>
    </row>
    <row r="2762" spans="3:4" x14ac:dyDescent="0.2">
      <c r="C2762"/>
      <c r="D2762" s="11"/>
    </row>
    <row r="2763" spans="3:4" x14ac:dyDescent="0.2">
      <c r="C2763"/>
      <c r="D2763" s="11"/>
    </row>
    <row r="2764" spans="3:4" x14ac:dyDescent="0.2">
      <c r="C2764"/>
      <c r="D2764" s="11"/>
    </row>
    <row r="2765" spans="3:4" x14ac:dyDescent="0.2">
      <c r="C2765"/>
      <c r="D2765" s="11"/>
    </row>
    <row r="2766" spans="3:4" x14ac:dyDescent="0.2">
      <c r="C2766"/>
      <c r="D2766" s="11"/>
    </row>
    <row r="2767" spans="3:4" x14ac:dyDescent="0.2">
      <c r="C2767"/>
      <c r="D2767" s="11"/>
    </row>
    <row r="2768" spans="3:4" x14ac:dyDescent="0.2">
      <c r="C2768"/>
      <c r="D2768" s="11"/>
    </row>
    <row r="2769" spans="3:4" x14ac:dyDescent="0.2">
      <c r="C2769"/>
      <c r="D2769" s="11"/>
    </row>
    <row r="2770" spans="3:4" x14ac:dyDescent="0.2">
      <c r="C2770"/>
      <c r="D2770" s="11"/>
    </row>
    <row r="2771" spans="3:4" x14ac:dyDescent="0.2">
      <c r="C2771"/>
      <c r="D2771" s="11"/>
    </row>
    <row r="2772" spans="3:4" x14ac:dyDescent="0.2">
      <c r="C2772"/>
      <c r="D2772" s="11"/>
    </row>
    <row r="2773" spans="3:4" x14ac:dyDescent="0.2">
      <c r="C2773"/>
      <c r="D2773" s="11"/>
    </row>
    <row r="2774" spans="3:4" x14ac:dyDescent="0.2">
      <c r="C2774"/>
      <c r="D2774" s="11"/>
    </row>
    <row r="2775" spans="3:4" x14ac:dyDescent="0.2">
      <c r="C2775"/>
      <c r="D2775" s="11"/>
    </row>
    <row r="2776" spans="3:4" x14ac:dyDescent="0.2">
      <c r="C2776"/>
      <c r="D2776" s="11"/>
    </row>
    <row r="2777" spans="3:4" x14ac:dyDescent="0.2">
      <c r="C2777"/>
      <c r="D2777" s="11"/>
    </row>
    <row r="2778" spans="3:4" x14ac:dyDescent="0.2">
      <c r="C2778"/>
      <c r="D2778" s="11"/>
    </row>
    <row r="2779" spans="3:4" x14ac:dyDescent="0.2">
      <c r="C2779"/>
      <c r="D2779" s="11"/>
    </row>
    <row r="2780" spans="3:4" x14ac:dyDescent="0.2">
      <c r="C2780"/>
      <c r="D2780" s="11"/>
    </row>
    <row r="2781" spans="3:4" x14ac:dyDescent="0.2">
      <c r="C2781"/>
      <c r="D2781" s="11"/>
    </row>
    <row r="2782" spans="3:4" x14ac:dyDescent="0.2">
      <c r="C2782"/>
      <c r="D2782" s="11"/>
    </row>
    <row r="2783" spans="3:4" x14ac:dyDescent="0.2">
      <c r="C2783"/>
      <c r="D2783" s="11"/>
    </row>
    <row r="2784" spans="3:4" x14ac:dyDescent="0.2">
      <c r="C2784"/>
      <c r="D2784" s="11"/>
    </row>
    <row r="2785" spans="3:4" x14ac:dyDescent="0.2">
      <c r="C2785"/>
      <c r="D2785" s="11"/>
    </row>
    <row r="2786" spans="3:4" x14ac:dyDescent="0.2">
      <c r="C2786"/>
      <c r="D2786" s="11"/>
    </row>
    <row r="2787" spans="3:4" x14ac:dyDescent="0.2">
      <c r="C2787"/>
      <c r="D2787" s="11"/>
    </row>
    <row r="2788" spans="3:4" x14ac:dyDescent="0.2">
      <c r="C2788"/>
      <c r="D2788" s="11"/>
    </row>
    <row r="2789" spans="3:4" x14ac:dyDescent="0.2">
      <c r="C2789"/>
      <c r="D2789" s="11"/>
    </row>
    <row r="2790" spans="3:4" x14ac:dyDescent="0.2">
      <c r="C2790"/>
      <c r="D2790" s="11"/>
    </row>
    <row r="2791" spans="3:4" x14ac:dyDescent="0.2">
      <c r="C2791"/>
      <c r="D2791" s="11"/>
    </row>
    <row r="2792" spans="3:4" x14ac:dyDescent="0.2">
      <c r="C2792"/>
      <c r="D2792" s="11"/>
    </row>
    <row r="2793" spans="3:4" x14ac:dyDescent="0.2">
      <c r="C2793"/>
      <c r="D2793" s="11"/>
    </row>
    <row r="2794" spans="3:4" x14ac:dyDescent="0.2">
      <c r="C2794"/>
      <c r="D2794" s="11"/>
    </row>
    <row r="2795" spans="3:4" x14ac:dyDescent="0.2">
      <c r="C2795"/>
      <c r="D2795" s="11"/>
    </row>
    <row r="2796" spans="3:4" x14ac:dyDescent="0.2">
      <c r="C2796"/>
      <c r="D2796" s="11"/>
    </row>
    <row r="2797" spans="3:4" x14ac:dyDescent="0.2">
      <c r="C2797"/>
      <c r="D2797" s="11"/>
    </row>
    <row r="2798" spans="3:4" x14ac:dyDescent="0.2">
      <c r="C2798"/>
      <c r="D2798" s="11"/>
    </row>
    <row r="2799" spans="3:4" x14ac:dyDescent="0.2">
      <c r="C2799"/>
      <c r="D2799" s="11"/>
    </row>
    <row r="2800" spans="3:4" x14ac:dyDescent="0.2">
      <c r="C2800"/>
      <c r="D2800" s="11"/>
    </row>
    <row r="2801" spans="3:4" x14ac:dyDescent="0.2">
      <c r="C2801"/>
      <c r="D2801" s="11"/>
    </row>
    <row r="2802" spans="3:4" x14ac:dyDescent="0.2">
      <c r="C2802"/>
      <c r="D2802" s="11"/>
    </row>
    <row r="2803" spans="3:4" x14ac:dyDescent="0.2">
      <c r="C2803"/>
      <c r="D2803" s="11"/>
    </row>
    <row r="2804" spans="3:4" x14ac:dyDescent="0.2">
      <c r="C2804"/>
      <c r="D2804" s="11"/>
    </row>
    <row r="2805" spans="3:4" x14ac:dyDescent="0.2">
      <c r="C2805"/>
      <c r="D2805" s="11"/>
    </row>
    <row r="2806" spans="3:4" x14ac:dyDescent="0.2">
      <c r="C2806"/>
      <c r="D2806" s="11"/>
    </row>
    <row r="2807" spans="3:4" x14ac:dyDescent="0.2">
      <c r="C2807"/>
      <c r="D2807" s="11"/>
    </row>
    <row r="2808" spans="3:4" x14ac:dyDescent="0.2">
      <c r="C2808"/>
      <c r="D2808" s="11"/>
    </row>
    <row r="2809" spans="3:4" x14ac:dyDescent="0.2">
      <c r="C2809"/>
      <c r="D2809" s="11"/>
    </row>
    <row r="2810" spans="3:4" x14ac:dyDescent="0.2">
      <c r="C2810"/>
      <c r="D2810" s="11"/>
    </row>
    <row r="2811" spans="3:4" x14ac:dyDescent="0.2">
      <c r="C2811"/>
      <c r="D2811" s="11"/>
    </row>
    <row r="2812" spans="3:4" x14ac:dyDescent="0.2">
      <c r="C2812"/>
      <c r="D2812" s="11"/>
    </row>
    <row r="2813" spans="3:4" x14ac:dyDescent="0.2">
      <c r="C2813"/>
      <c r="D2813" s="11"/>
    </row>
    <row r="2814" spans="3:4" x14ac:dyDescent="0.2">
      <c r="C2814"/>
      <c r="D2814" s="11"/>
    </row>
    <row r="2815" spans="3:4" x14ac:dyDescent="0.2">
      <c r="C2815"/>
      <c r="D2815" s="11"/>
    </row>
    <row r="2816" spans="3:4" x14ac:dyDescent="0.2">
      <c r="C2816"/>
      <c r="D2816" s="11"/>
    </row>
    <row r="2817" spans="3:4" x14ac:dyDescent="0.2">
      <c r="C2817"/>
      <c r="D2817" s="11"/>
    </row>
    <row r="2818" spans="3:4" x14ac:dyDescent="0.2">
      <c r="C2818"/>
      <c r="D2818" s="11"/>
    </row>
    <row r="2819" spans="3:4" x14ac:dyDescent="0.2">
      <c r="C2819"/>
      <c r="D2819" s="11"/>
    </row>
    <row r="2820" spans="3:4" x14ac:dyDescent="0.2">
      <c r="C2820"/>
      <c r="D2820" s="11"/>
    </row>
    <row r="2821" spans="3:4" x14ac:dyDescent="0.2">
      <c r="C2821"/>
      <c r="D2821" s="11"/>
    </row>
    <row r="2822" spans="3:4" x14ac:dyDescent="0.2">
      <c r="C2822"/>
      <c r="D2822" s="11"/>
    </row>
    <row r="2823" spans="3:4" x14ac:dyDescent="0.2">
      <c r="C2823"/>
      <c r="D2823" s="11"/>
    </row>
    <row r="2824" spans="3:4" x14ac:dyDescent="0.2">
      <c r="C2824"/>
      <c r="D2824" s="11"/>
    </row>
    <row r="2825" spans="3:4" x14ac:dyDescent="0.2">
      <c r="C2825"/>
      <c r="D2825" s="11"/>
    </row>
    <row r="2826" spans="3:4" x14ac:dyDescent="0.2">
      <c r="C2826"/>
      <c r="D2826" s="11"/>
    </row>
    <row r="2827" spans="3:4" x14ac:dyDescent="0.2">
      <c r="C2827"/>
      <c r="D2827" s="11"/>
    </row>
    <row r="2828" spans="3:4" x14ac:dyDescent="0.2">
      <c r="C2828"/>
      <c r="D2828" s="11"/>
    </row>
    <row r="2829" spans="3:4" x14ac:dyDescent="0.2">
      <c r="C2829"/>
      <c r="D2829" s="11"/>
    </row>
    <row r="2830" spans="3:4" x14ac:dyDescent="0.2">
      <c r="C2830"/>
      <c r="D2830" s="11"/>
    </row>
    <row r="2831" spans="3:4" x14ac:dyDescent="0.2">
      <c r="C2831"/>
      <c r="D2831" s="11"/>
    </row>
    <row r="2832" spans="3:4" x14ac:dyDescent="0.2">
      <c r="C2832"/>
      <c r="D2832" s="11"/>
    </row>
    <row r="2833" spans="3:4" x14ac:dyDescent="0.2">
      <c r="C2833"/>
      <c r="D2833" s="11"/>
    </row>
    <row r="2834" spans="3:4" x14ac:dyDescent="0.2">
      <c r="C2834"/>
      <c r="D2834" s="11"/>
    </row>
    <row r="2835" spans="3:4" x14ac:dyDescent="0.2">
      <c r="C2835"/>
      <c r="D2835" s="11"/>
    </row>
    <row r="2836" spans="3:4" x14ac:dyDescent="0.2">
      <c r="C2836"/>
      <c r="D2836" s="11"/>
    </row>
    <row r="2837" spans="3:4" x14ac:dyDescent="0.2">
      <c r="C2837"/>
      <c r="D2837" s="11"/>
    </row>
    <row r="2838" spans="3:4" x14ac:dyDescent="0.2">
      <c r="C2838"/>
      <c r="D2838" s="11"/>
    </row>
    <row r="2839" spans="3:4" x14ac:dyDescent="0.2">
      <c r="C2839"/>
      <c r="D2839" s="11"/>
    </row>
    <row r="2840" spans="3:4" x14ac:dyDescent="0.2">
      <c r="C2840"/>
      <c r="D2840" s="11"/>
    </row>
    <row r="2841" spans="3:4" x14ac:dyDescent="0.2">
      <c r="C2841"/>
      <c r="D2841" s="11"/>
    </row>
    <row r="2842" spans="3:4" x14ac:dyDescent="0.2">
      <c r="C2842"/>
      <c r="D2842" s="11"/>
    </row>
    <row r="2843" spans="3:4" x14ac:dyDescent="0.2">
      <c r="C2843"/>
      <c r="D2843" s="11"/>
    </row>
    <row r="2844" spans="3:4" x14ac:dyDescent="0.2">
      <c r="C2844"/>
      <c r="D2844" s="11"/>
    </row>
    <row r="2845" spans="3:4" x14ac:dyDescent="0.2">
      <c r="C2845"/>
      <c r="D2845" s="11"/>
    </row>
    <row r="2846" spans="3:4" x14ac:dyDescent="0.2">
      <c r="C2846"/>
      <c r="D2846" s="11"/>
    </row>
    <row r="2847" spans="3:4" x14ac:dyDescent="0.2">
      <c r="C2847"/>
      <c r="D2847" s="11"/>
    </row>
    <row r="2848" spans="3:4" x14ac:dyDescent="0.2">
      <c r="C2848"/>
      <c r="D2848" s="11"/>
    </row>
    <row r="2849" spans="3:4" x14ac:dyDescent="0.2">
      <c r="C2849"/>
      <c r="D2849" s="11"/>
    </row>
    <row r="2850" spans="3:4" x14ac:dyDescent="0.2">
      <c r="C2850"/>
      <c r="D2850" s="11"/>
    </row>
    <row r="2851" spans="3:4" x14ac:dyDescent="0.2">
      <c r="C2851"/>
      <c r="D2851" s="11"/>
    </row>
    <row r="2852" spans="3:4" x14ac:dyDescent="0.2">
      <c r="C2852"/>
      <c r="D2852" s="11"/>
    </row>
    <row r="2853" spans="3:4" x14ac:dyDescent="0.2">
      <c r="C2853"/>
      <c r="D2853" s="11"/>
    </row>
    <row r="2854" spans="3:4" x14ac:dyDescent="0.2">
      <c r="C2854"/>
      <c r="D2854" s="11"/>
    </row>
    <row r="2855" spans="3:4" x14ac:dyDescent="0.2">
      <c r="C2855"/>
      <c r="D2855" s="11"/>
    </row>
    <row r="2856" spans="3:4" x14ac:dyDescent="0.2">
      <c r="C2856"/>
      <c r="D2856" s="11"/>
    </row>
    <row r="2857" spans="3:4" x14ac:dyDescent="0.2">
      <c r="C2857"/>
      <c r="D2857" s="11"/>
    </row>
    <row r="2858" spans="3:4" x14ac:dyDescent="0.2">
      <c r="C2858"/>
      <c r="D2858" s="11"/>
    </row>
    <row r="2859" spans="3:4" x14ac:dyDescent="0.2">
      <c r="C2859"/>
      <c r="D2859" s="11"/>
    </row>
    <row r="2860" spans="3:4" x14ac:dyDescent="0.2">
      <c r="C2860"/>
      <c r="D2860" s="11"/>
    </row>
    <row r="2861" spans="3:4" x14ac:dyDescent="0.2">
      <c r="C2861"/>
      <c r="D2861" s="11"/>
    </row>
    <row r="2862" spans="3:4" x14ac:dyDescent="0.2">
      <c r="C2862"/>
      <c r="D2862" s="11"/>
    </row>
    <row r="2863" spans="3:4" x14ac:dyDescent="0.2">
      <c r="C2863"/>
      <c r="D2863" s="11"/>
    </row>
    <row r="2864" spans="3:4" x14ac:dyDescent="0.2">
      <c r="C2864"/>
      <c r="D2864" s="11"/>
    </row>
    <row r="2865" spans="3:4" x14ac:dyDescent="0.2">
      <c r="C2865"/>
      <c r="D2865" s="11"/>
    </row>
    <row r="2866" spans="3:4" x14ac:dyDescent="0.2">
      <c r="C2866"/>
      <c r="D2866" s="11"/>
    </row>
    <row r="2867" spans="3:4" x14ac:dyDescent="0.2">
      <c r="C2867"/>
      <c r="D2867" s="11"/>
    </row>
    <row r="2868" spans="3:4" x14ac:dyDescent="0.2">
      <c r="C2868"/>
      <c r="D2868" s="11"/>
    </row>
    <row r="2869" spans="3:4" x14ac:dyDescent="0.2">
      <c r="C2869"/>
      <c r="D2869" s="11"/>
    </row>
    <row r="2870" spans="3:4" x14ac:dyDescent="0.2">
      <c r="C2870"/>
      <c r="D2870" s="11"/>
    </row>
    <row r="2871" spans="3:4" x14ac:dyDescent="0.2">
      <c r="C2871"/>
      <c r="D2871" s="11"/>
    </row>
    <row r="2872" spans="3:4" x14ac:dyDescent="0.2">
      <c r="C2872"/>
      <c r="D2872" s="11"/>
    </row>
    <row r="2873" spans="3:4" x14ac:dyDescent="0.2">
      <c r="C2873"/>
      <c r="D2873" s="11"/>
    </row>
    <row r="2874" spans="3:4" x14ac:dyDescent="0.2">
      <c r="C2874"/>
      <c r="D2874" s="11"/>
    </row>
    <row r="2875" spans="3:4" x14ac:dyDescent="0.2">
      <c r="C2875"/>
      <c r="D2875" s="11"/>
    </row>
    <row r="2876" spans="3:4" x14ac:dyDescent="0.2">
      <c r="C2876"/>
      <c r="D2876" s="11"/>
    </row>
    <row r="2877" spans="3:4" x14ac:dyDescent="0.2">
      <c r="C2877"/>
      <c r="D2877" s="11"/>
    </row>
    <row r="2878" spans="3:4" x14ac:dyDescent="0.2">
      <c r="C2878"/>
      <c r="D2878" s="11"/>
    </row>
    <row r="2879" spans="3:4" x14ac:dyDescent="0.2">
      <c r="C2879"/>
      <c r="D2879" s="11"/>
    </row>
    <row r="2880" spans="3:4" x14ac:dyDescent="0.2">
      <c r="C2880"/>
      <c r="D2880" s="11"/>
    </row>
    <row r="2881" spans="3:4" x14ac:dyDescent="0.2">
      <c r="C2881"/>
      <c r="D2881" s="11"/>
    </row>
    <row r="2882" spans="3:4" x14ac:dyDescent="0.2">
      <c r="C2882"/>
      <c r="D2882" s="11"/>
    </row>
    <row r="2883" spans="3:4" x14ac:dyDescent="0.2">
      <c r="C2883"/>
      <c r="D2883" s="11"/>
    </row>
    <row r="2884" spans="3:4" x14ac:dyDescent="0.2">
      <c r="C2884"/>
      <c r="D2884" s="11"/>
    </row>
    <row r="2885" spans="3:4" x14ac:dyDescent="0.2">
      <c r="C2885"/>
      <c r="D2885" s="11"/>
    </row>
    <row r="2886" spans="3:4" x14ac:dyDescent="0.2">
      <c r="C2886"/>
      <c r="D2886" s="11"/>
    </row>
    <row r="2887" spans="3:4" x14ac:dyDescent="0.2">
      <c r="C2887"/>
      <c r="D2887" s="11"/>
    </row>
    <row r="2888" spans="3:4" x14ac:dyDescent="0.2">
      <c r="C2888"/>
      <c r="D2888" s="11"/>
    </row>
    <row r="2889" spans="3:4" x14ac:dyDescent="0.2">
      <c r="C2889"/>
      <c r="D2889" s="11"/>
    </row>
    <row r="2890" spans="3:4" x14ac:dyDescent="0.2">
      <c r="C2890"/>
      <c r="D2890" s="11"/>
    </row>
    <row r="2891" spans="3:4" x14ac:dyDescent="0.2">
      <c r="C2891"/>
      <c r="D2891" s="11"/>
    </row>
    <row r="2892" spans="3:4" x14ac:dyDescent="0.2">
      <c r="C2892"/>
      <c r="D2892" s="11"/>
    </row>
    <row r="2893" spans="3:4" x14ac:dyDescent="0.2">
      <c r="C2893"/>
      <c r="D2893" s="11"/>
    </row>
    <row r="2894" spans="3:4" x14ac:dyDescent="0.2">
      <c r="C2894"/>
      <c r="D2894" s="11"/>
    </row>
    <row r="2895" spans="3:4" x14ac:dyDescent="0.2">
      <c r="C2895"/>
      <c r="D2895" s="11"/>
    </row>
    <row r="2896" spans="3:4" x14ac:dyDescent="0.2">
      <c r="C2896"/>
      <c r="D2896" s="11"/>
    </row>
    <row r="2897" spans="3:4" x14ac:dyDescent="0.2">
      <c r="C2897"/>
      <c r="D2897" s="11"/>
    </row>
    <row r="2898" spans="3:4" x14ac:dyDescent="0.2">
      <c r="C2898"/>
      <c r="D2898" s="11"/>
    </row>
    <row r="2899" spans="3:4" x14ac:dyDescent="0.2">
      <c r="C2899"/>
      <c r="D2899" s="11"/>
    </row>
    <row r="2900" spans="3:4" x14ac:dyDescent="0.2">
      <c r="C2900"/>
      <c r="D2900" s="11"/>
    </row>
    <row r="2901" spans="3:4" x14ac:dyDescent="0.2">
      <c r="C2901"/>
      <c r="D2901" s="11"/>
    </row>
    <row r="2902" spans="3:4" x14ac:dyDescent="0.2">
      <c r="C2902"/>
      <c r="D2902" s="11"/>
    </row>
    <row r="2903" spans="3:4" x14ac:dyDescent="0.2">
      <c r="C2903"/>
      <c r="D2903" s="11"/>
    </row>
    <row r="2904" spans="3:4" x14ac:dyDescent="0.2">
      <c r="C2904"/>
      <c r="D2904" s="11"/>
    </row>
    <row r="2905" spans="3:4" x14ac:dyDescent="0.2">
      <c r="C2905"/>
      <c r="D2905" s="11"/>
    </row>
    <row r="2906" spans="3:4" x14ac:dyDescent="0.2">
      <c r="C2906"/>
      <c r="D2906" s="11"/>
    </row>
    <row r="2907" spans="3:4" x14ac:dyDescent="0.2">
      <c r="C2907"/>
      <c r="D2907" s="11"/>
    </row>
    <row r="2908" spans="3:4" x14ac:dyDescent="0.2">
      <c r="C2908"/>
      <c r="D2908" s="11"/>
    </row>
    <row r="2909" spans="3:4" x14ac:dyDescent="0.2">
      <c r="C2909"/>
      <c r="D2909" s="11"/>
    </row>
    <row r="2910" spans="3:4" x14ac:dyDescent="0.2">
      <c r="C2910"/>
      <c r="D2910" s="11"/>
    </row>
    <row r="2911" spans="3:4" x14ac:dyDescent="0.2">
      <c r="C2911"/>
      <c r="D2911" s="11"/>
    </row>
    <row r="2912" spans="3:4" x14ac:dyDescent="0.2">
      <c r="C2912"/>
      <c r="D2912" s="11"/>
    </row>
    <row r="2913" spans="3:4" x14ac:dyDescent="0.2">
      <c r="C2913"/>
      <c r="D2913" s="11"/>
    </row>
    <row r="2914" spans="3:4" x14ac:dyDescent="0.2">
      <c r="C2914"/>
      <c r="D2914" s="11"/>
    </row>
    <row r="2915" spans="3:4" x14ac:dyDescent="0.2">
      <c r="C2915"/>
      <c r="D2915" s="11"/>
    </row>
    <row r="2916" spans="3:4" x14ac:dyDescent="0.2">
      <c r="C2916"/>
      <c r="D2916" s="11"/>
    </row>
    <row r="2917" spans="3:4" x14ac:dyDescent="0.2">
      <c r="C2917"/>
      <c r="D2917" s="11"/>
    </row>
    <row r="2918" spans="3:4" x14ac:dyDescent="0.2">
      <c r="C2918"/>
      <c r="D2918" s="11"/>
    </row>
    <row r="2919" spans="3:4" x14ac:dyDescent="0.2">
      <c r="C2919"/>
      <c r="D2919" s="11"/>
    </row>
    <row r="2920" spans="3:4" x14ac:dyDescent="0.2">
      <c r="C2920"/>
      <c r="D2920" s="11"/>
    </row>
    <row r="2921" spans="3:4" x14ac:dyDescent="0.2">
      <c r="C2921"/>
      <c r="D2921" s="11"/>
    </row>
    <row r="2922" spans="3:4" x14ac:dyDescent="0.2">
      <c r="C2922"/>
      <c r="D2922" s="11"/>
    </row>
    <row r="2923" spans="3:4" x14ac:dyDescent="0.2">
      <c r="C2923"/>
      <c r="D2923" s="11"/>
    </row>
    <row r="2924" spans="3:4" x14ac:dyDescent="0.2">
      <c r="C2924"/>
      <c r="D2924" s="11"/>
    </row>
    <row r="2925" spans="3:4" x14ac:dyDescent="0.2">
      <c r="C2925"/>
      <c r="D2925" s="11"/>
    </row>
    <row r="2926" spans="3:4" x14ac:dyDescent="0.2">
      <c r="C2926"/>
      <c r="D2926" s="11"/>
    </row>
    <row r="2927" spans="3:4" x14ac:dyDescent="0.2">
      <c r="C2927"/>
      <c r="D2927" s="11"/>
    </row>
    <row r="2928" spans="3:4" x14ac:dyDescent="0.2">
      <c r="C2928"/>
      <c r="D2928" s="11"/>
    </row>
    <row r="2929" spans="3:4" x14ac:dyDescent="0.2">
      <c r="C2929"/>
      <c r="D2929" s="11"/>
    </row>
    <row r="2930" spans="3:4" x14ac:dyDescent="0.2">
      <c r="C2930"/>
      <c r="D2930" s="11"/>
    </row>
    <row r="2931" spans="3:4" x14ac:dyDescent="0.2">
      <c r="C2931"/>
      <c r="D2931" s="11"/>
    </row>
    <row r="2932" spans="3:4" x14ac:dyDescent="0.2">
      <c r="C2932"/>
      <c r="D2932" s="11"/>
    </row>
    <row r="2933" spans="3:4" x14ac:dyDescent="0.2">
      <c r="C2933"/>
      <c r="D2933" s="11"/>
    </row>
    <row r="2934" spans="3:4" x14ac:dyDescent="0.2">
      <c r="C2934"/>
      <c r="D2934" s="11"/>
    </row>
    <row r="2935" spans="3:4" x14ac:dyDescent="0.2">
      <c r="C2935"/>
      <c r="D2935" s="11"/>
    </row>
    <row r="2936" spans="3:4" x14ac:dyDescent="0.2">
      <c r="C2936"/>
      <c r="D2936" s="11"/>
    </row>
    <row r="2937" spans="3:4" x14ac:dyDescent="0.2">
      <c r="C2937"/>
      <c r="D2937" s="11"/>
    </row>
    <row r="2938" spans="3:4" x14ac:dyDescent="0.2">
      <c r="C2938"/>
      <c r="D2938" s="11"/>
    </row>
    <row r="2939" spans="3:4" x14ac:dyDescent="0.2">
      <c r="C2939"/>
      <c r="D2939" s="11"/>
    </row>
    <row r="2940" spans="3:4" x14ac:dyDescent="0.2">
      <c r="C2940"/>
      <c r="D2940" s="11"/>
    </row>
    <row r="2941" spans="3:4" x14ac:dyDescent="0.2">
      <c r="C2941"/>
      <c r="D2941" s="11"/>
    </row>
    <row r="2942" spans="3:4" x14ac:dyDescent="0.2">
      <c r="C2942"/>
      <c r="D2942" s="11"/>
    </row>
    <row r="2943" spans="3:4" x14ac:dyDescent="0.2">
      <c r="C2943"/>
      <c r="D2943" s="11"/>
    </row>
    <row r="2944" spans="3:4" x14ac:dyDescent="0.2">
      <c r="C2944"/>
      <c r="D2944" s="11"/>
    </row>
    <row r="2945" spans="3:4" x14ac:dyDescent="0.2">
      <c r="C2945"/>
      <c r="D2945" s="11"/>
    </row>
    <row r="2946" spans="3:4" x14ac:dyDescent="0.2">
      <c r="C2946"/>
      <c r="D2946" s="11"/>
    </row>
    <row r="2947" spans="3:4" x14ac:dyDescent="0.2">
      <c r="C2947"/>
      <c r="D2947" s="11"/>
    </row>
    <row r="2948" spans="3:4" x14ac:dyDescent="0.2">
      <c r="C2948"/>
      <c r="D2948" s="11"/>
    </row>
    <row r="2949" spans="3:4" x14ac:dyDescent="0.2">
      <c r="C2949"/>
      <c r="D2949" s="11"/>
    </row>
    <row r="2950" spans="3:4" x14ac:dyDescent="0.2">
      <c r="C2950"/>
      <c r="D2950" s="11"/>
    </row>
    <row r="2951" spans="3:4" x14ac:dyDescent="0.2">
      <c r="C2951"/>
      <c r="D2951" s="11"/>
    </row>
    <row r="2952" spans="3:4" x14ac:dyDescent="0.2">
      <c r="C2952"/>
      <c r="D2952" s="11"/>
    </row>
    <row r="2953" spans="3:4" x14ac:dyDescent="0.2">
      <c r="C2953"/>
      <c r="D2953" s="11"/>
    </row>
    <row r="2954" spans="3:4" x14ac:dyDescent="0.2">
      <c r="C2954"/>
      <c r="D2954" s="11"/>
    </row>
    <row r="2955" spans="3:4" x14ac:dyDescent="0.2">
      <c r="C2955"/>
      <c r="D2955" s="11"/>
    </row>
    <row r="2956" spans="3:4" x14ac:dyDescent="0.2">
      <c r="C2956"/>
      <c r="D2956" s="11"/>
    </row>
    <row r="2957" spans="3:4" x14ac:dyDescent="0.2">
      <c r="C2957"/>
      <c r="D2957" s="11"/>
    </row>
    <row r="2958" spans="3:4" x14ac:dyDescent="0.2">
      <c r="C2958"/>
      <c r="D2958" s="11"/>
    </row>
    <row r="2959" spans="3:4" x14ac:dyDescent="0.2">
      <c r="C2959"/>
      <c r="D2959" s="11"/>
    </row>
    <row r="2960" spans="3:4" x14ac:dyDescent="0.2">
      <c r="C2960"/>
      <c r="D2960" s="11"/>
    </row>
    <row r="2961" spans="3:4" x14ac:dyDescent="0.2">
      <c r="C2961"/>
      <c r="D2961" s="11"/>
    </row>
    <row r="2962" spans="3:4" x14ac:dyDescent="0.2">
      <c r="C2962"/>
      <c r="D2962" s="11"/>
    </row>
    <row r="2963" spans="3:4" x14ac:dyDescent="0.2">
      <c r="C2963"/>
      <c r="D2963" s="11"/>
    </row>
    <row r="2964" spans="3:4" x14ac:dyDescent="0.2">
      <c r="C2964"/>
      <c r="D2964" s="11"/>
    </row>
    <row r="2965" spans="3:4" x14ac:dyDescent="0.2">
      <c r="C2965"/>
      <c r="D2965" s="11"/>
    </row>
    <row r="2966" spans="3:4" x14ac:dyDescent="0.2">
      <c r="C2966"/>
      <c r="D2966" s="11"/>
    </row>
    <row r="2967" spans="3:4" x14ac:dyDescent="0.2">
      <c r="C2967"/>
      <c r="D2967" s="11"/>
    </row>
    <row r="2968" spans="3:4" x14ac:dyDescent="0.2">
      <c r="C2968"/>
      <c r="D2968" s="11"/>
    </row>
    <row r="2969" spans="3:4" x14ac:dyDescent="0.2">
      <c r="C2969"/>
      <c r="D2969" s="11"/>
    </row>
    <row r="2970" spans="3:4" x14ac:dyDescent="0.2">
      <c r="C2970"/>
      <c r="D2970" s="11"/>
    </row>
    <row r="2971" spans="3:4" x14ac:dyDescent="0.2">
      <c r="C2971"/>
      <c r="D2971" s="11"/>
    </row>
    <row r="2972" spans="3:4" x14ac:dyDescent="0.2">
      <c r="C2972"/>
      <c r="D2972" s="11"/>
    </row>
    <row r="2973" spans="3:4" x14ac:dyDescent="0.2">
      <c r="C2973"/>
      <c r="D2973" s="11"/>
    </row>
    <row r="2974" spans="3:4" x14ac:dyDescent="0.2">
      <c r="C2974"/>
      <c r="D2974" s="11"/>
    </row>
    <row r="2975" spans="3:4" x14ac:dyDescent="0.2">
      <c r="C2975"/>
      <c r="D2975" s="11"/>
    </row>
    <row r="2976" spans="3:4" x14ac:dyDescent="0.2">
      <c r="C2976"/>
      <c r="D2976" s="11"/>
    </row>
    <row r="2977" spans="3:4" x14ac:dyDescent="0.2">
      <c r="C2977"/>
      <c r="D2977" s="11"/>
    </row>
    <row r="2978" spans="3:4" x14ac:dyDescent="0.2">
      <c r="C2978"/>
      <c r="D2978" s="11"/>
    </row>
    <row r="2979" spans="3:4" x14ac:dyDescent="0.2">
      <c r="C2979"/>
      <c r="D2979" s="11"/>
    </row>
    <row r="2980" spans="3:4" x14ac:dyDescent="0.2">
      <c r="C2980"/>
      <c r="D2980" s="11"/>
    </row>
    <row r="2981" spans="3:4" x14ac:dyDescent="0.2">
      <c r="C2981"/>
      <c r="D2981" s="11"/>
    </row>
    <row r="2982" spans="3:4" x14ac:dyDescent="0.2">
      <c r="C2982"/>
      <c r="D2982" s="11"/>
    </row>
    <row r="2983" spans="3:4" x14ac:dyDescent="0.2">
      <c r="C2983"/>
      <c r="D2983" s="11"/>
    </row>
    <row r="2984" spans="3:4" x14ac:dyDescent="0.2">
      <c r="C2984"/>
      <c r="D2984" s="11"/>
    </row>
    <row r="2985" spans="3:4" x14ac:dyDescent="0.2">
      <c r="C2985"/>
      <c r="D2985" s="11"/>
    </row>
    <row r="2986" spans="3:4" x14ac:dyDescent="0.2">
      <c r="C2986"/>
      <c r="D2986" s="11"/>
    </row>
    <row r="2987" spans="3:4" x14ac:dyDescent="0.2">
      <c r="C2987"/>
      <c r="D2987" s="11"/>
    </row>
    <row r="2988" spans="3:4" x14ac:dyDescent="0.2">
      <c r="C2988"/>
      <c r="D2988" s="11"/>
    </row>
    <row r="2989" spans="3:4" x14ac:dyDescent="0.2">
      <c r="C2989"/>
      <c r="D2989" s="11"/>
    </row>
    <row r="2990" spans="3:4" x14ac:dyDescent="0.2">
      <c r="C2990"/>
      <c r="D2990" s="11"/>
    </row>
    <row r="2991" spans="3:4" x14ac:dyDescent="0.2">
      <c r="C2991"/>
      <c r="D2991" s="11"/>
    </row>
    <row r="2992" spans="3:4" x14ac:dyDescent="0.2">
      <c r="C2992"/>
      <c r="D2992" s="11"/>
    </row>
    <row r="2993" spans="3:4" x14ac:dyDescent="0.2">
      <c r="C2993"/>
      <c r="D2993" s="11"/>
    </row>
    <row r="2994" spans="3:4" x14ac:dyDescent="0.2">
      <c r="C2994"/>
      <c r="D2994" s="11"/>
    </row>
    <row r="2995" spans="3:4" x14ac:dyDescent="0.2">
      <c r="C2995"/>
      <c r="D2995" s="11"/>
    </row>
    <row r="2996" spans="3:4" x14ac:dyDescent="0.2">
      <c r="C2996"/>
      <c r="D2996" s="11"/>
    </row>
    <row r="2997" spans="3:4" x14ac:dyDescent="0.2">
      <c r="C2997"/>
      <c r="D2997" s="11"/>
    </row>
    <row r="2998" spans="3:4" x14ac:dyDescent="0.2">
      <c r="C2998"/>
      <c r="D2998" s="11"/>
    </row>
    <row r="2999" spans="3:4" x14ac:dyDescent="0.2">
      <c r="C2999"/>
      <c r="D2999" s="11"/>
    </row>
    <row r="3000" spans="3:4" x14ac:dyDescent="0.2">
      <c r="C3000"/>
      <c r="D3000" s="11"/>
    </row>
    <row r="3001" spans="3:4" x14ac:dyDescent="0.2">
      <c r="C3001"/>
      <c r="D3001" s="11"/>
    </row>
    <row r="3002" spans="3:4" x14ac:dyDescent="0.2">
      <c r="C3002"/>
      <c r="D3002" s="11"/>
    </row>
    <row r="3003" spans="3:4" x14ac:dyDescent="0.2">
      <c r="C3003"/>
      <c r="D3003" s="11"/>
    </row>
    <row r="3004" spans="3:4" x14ac:dyDescent="0.2">
      <c r="C3004"/>
      <c r="D3004" s="11"/>
    </row>
    <row r="3005" spans="3:4" x14ac:dyDescent="0.2">
      <c r="C3005"/>
      <c r="D3005" s="11"/>
    </row>
    <row r="3006" spans="3:4" x14ac:dyDescent="0.2">
      <c r="C3006"/>
      <c r="D3006" s="11"/>
    </row>
    <row r="3007" spans="3:4" x14ac:dyDescent="0.2">
      <c r="C3007"/>
      <c r="D3007" s="11"/>
    </row>
    <row r="3008" spans="3:4" x14ac:dyDescent="0.2">
      <c r="C3008"/>
      <c r="D3008" s="11"/>
    </row>
    <row r="3009" spans="3:4" x14ac:dyDescent="0.2">
      <c r="C3009"/>
      <c r="D3009" s="11"/>
    </row>
    <row r="3010" spans="3:4" x14ac:dyDescent="0.2">
      <c r="C3010"/>
      <c r="D3010" s="11"/>
    </row>
    <row r="3011" spans="3:4" x14ac:dyDescent="0.2">
      <c r="C3011"/>
      <c r="D3011" s="11"/>
    </row>
    <row r="3012" spans="3:4" x14ac:dyDescent="0.2">
      <c r="C3012"/>
      <c r="D3012" s="11"/>
    </row>
    <row r="3013" spans="3:4" x14ac:dyDescent="0.2">
      <c r="C3013"/>
      <c r="D3013" s="11"/>
    </row>
    <row r="3014" spans="3:4" x14ac:dyDescent="0.2">
      <c r="C3014"/>
      <c r="D3014" s="11"/>
    </row>
    <row r="3015" spans="3:4" x14ac:dyDescent="0.2">
      <c r="C3015"/>
      <c r="D3015" s="11"/>
    </row>
    <row r="3016" spans="3:4" x14ac:dyDescent="0.2">
      <c r="C3016"/>
      <c r="D3016" s="11"/>
    </row>
    <row r="3017" spans="3:4" x14ac:dyDescent="0.2">
      <c r="C3017"/>
      <c r="D3017" s="11"/>
    </row>
    <row r="3018" spans="3:4" x14ac:dyDescent="0.2">
      <c r="C3018"/>
      <c r="D3018" s="11"/>
    </row>
    <row r="3019" spans="3:4" x14ac:dyDescent="0.2">
      <c r="C3019"/>
      <c r="D3019" s="11"/>
    </row>
    <row r="3020" spans="3:4" x14ac:dyDescent="0.2">
      <c r="C3020"/>
      <c r="D3020" s="11"/>
    </row>
    <row r="3021" spans="3:4" x14ac:dyDescent="0.2">
      <c r="C3021"/>
      <c r="D3021" s="11"/>
    </row>
    <row r="3022" spans="3:4" x14ac:dyDescent="0.2">
      <c r="C3022"/>
      <c r="D3022" s="11"/>
    </row>
    <row r="3023" spans="3:4" x14ac:dyDescent="0.2">
      <c r="C3023"/>
      <c r="D3023" s="11"/>
    </row>
    <row r="3024" spans="3:4" x14ac:dyDescent="0.2">
      <c r="C3024"/>
      <c r="D3024" s="11"/>
    </row>
    <row r="3025" spans="3:4" x14ac:dyDescent="0.2">
      <c r="C3025"/>
      <c r="D3025" s="11"/>
    </row>
    <row r="3026" spans="3:4" x14ac:dyDescent="0.2">
      <c r="C3026"/>
      <c r="D3026" s="11"/>
    </row>
    <row r="3027" spans="3:4" x14ac:dyDescent="0.2">
      <c r="C3027"/>
      <c r="D3027" s="11"/>
    </row>
    <row r="3028" spans="3:4" x14ac:dyDescent="0.2">
      <c r="C3028"/>
      <c r="D3028" s="11"/>
    </row>
    <row r="3029" spans="3:4" x14ac:dyDescent="0.2">
      <c r="C3029"/>
      <c r="D3029" s="11"/>
    </row>
    <row r="3030" spans="3:4" x14ac:dyDescent="0.2">
      <c r="C3030"/>
      <c r="D3030" s="11"/>
    </row>
    <row r="3031" spans="3:4" x14ac:dyDescent="0.2">
      <c r="C3031"/>
      <c r="D3031" s="11"/>
    </row>
    <row r="3032" spans="3:4" x14ac:dyDescent="0.2">
      <c r="C3032"/>
      <c r="D3032" s="11"/>
    </row>
    <row r="3033" spans="3:4" x14ac:dyDescent="0.2">
      <c r="C3033"/>
      <c r="D3033" s="11"/>
    </row>
    <row r="3034" spans="3:4" x14ac:dyDescent="0.2">
      <c r="C3034"/>
      <c r="D3034" s="11"/>
    </row>
    <row r="3035" spans="3:4" x14ac:dyDescent="0.2">
      <c r="C3035"/>
      <c r="D3035" s="11"/>
    </row>
    <row r="3036" spans="3:4" x14ac:dyDescent="0.2">
      <c r="C3036"/>
      <c r="D3036" s="11"/>
    </row>
    <row r="3037" spans="3:4" x14ac:dyDescent="0.2">
      <c r="C3037"/>
      <c r="D3037" s="11"/>
    </row>
    <row r="3038" spans="3:4" x14ac:dyDescent="0.2">
      <c r="C3038"/>
      <c r="D3038" s="11"/>
    </row>
    <row r="3039" spans="3:4" x14ac:dyDescent="0.2">
      <c r="C3039"/>
      <c r="D3039" s="11"/>
    </row>
    <row r="3040" spans="3:4" x14ac:dyDescent="0.2">
      <c r="C3040"/>
      <c r="D3040" s="11"/>
    </row>
    <row r="3041" spans="3:4" x14ac:dyDescent="0.2">
      <c r="C3041"/>
      <c r="D3041" s="11"/>
    </row>
    <row r="3042" spans="3:4" x14ac:dyDescent="0.2">
      <c r="C3042"/>
      <c r="D3042" s="11"/>
    </row>
    <row r="3043" spans="3:4" x14ac:dyDescent="0.2">
      <c r="C3043"/>
      <c r="D3043" s="11"/>
    </row>
    <row r="3044" spans="3:4" x14ac:dyDescent="0.2">
      <c r="C3044"/>
      <c r="D3044" s="11"/>
    </row>
    <row r="3045" spans="3:4" x14ac:dyDescent="0.2">
      <c r="C3045"/>
      <c r="D3045" s="11"/>
    </row>
    <row r="3046" spans="3:4" x14ac:dyDescent="0.2">
      <c r="C3046"/>
      <c r="D3046" s="11"/>
    </row>
    <row r="3047" spans="3:4" x14ac:dyDescent="0.2">
      <c r="C3047"/>
      <c r="D3047" s="11"/>
    </row>
    <row r="3048" spans="3:4" x14ac:dyDescent="0.2">
      <c r="C3048"/>
      <c r="D3048" s="11"/>
    </row>
    <row r="3049" spans="3:4" x14ac:dyDescent="0.2">
      <c r="C3049"/>
      <c r="D3049" s="11"/>
    </row>
    <row r="3050" spans="3:4" x14ac:dyDescent="0.2">
      <c r="C3050"/>
      <c r="D3050" s="11"/>
    </row>
    <row r="3051" spans="3:4" x14ac:dyDescent="0.2">
      <c r="C3051"/>
      <c r="D3051" s="11"/>
    </row>
    <row r="3052" spans="3:4" x14ac:dyDescent="0.2">
      <c r="C3052"/>
      <c r="D3052" s="11"/>
    </row>
    <row r="3053" spans="3:4" x14ac:dyDescent="0.2">
      <c r="C3053"/>
      <c r="D3053" s="11"/>
    </row>
    <row r="3054" spans="3:4" x14ac:dyDescent="0.2">
      <c r="C3054"/>
      <c r="D3054" s="11"/>
    </row>
    <row r="3055" spans="3:4" x14ac:dyDescent="0.2">
      <c r="C3055"/>
      <c r="D3055" s="11"/>
    </row>
    <row r="3056" spans="3:4" x14ac:dyDescent="0.2">
      <c r="C3056"/>
      <c r="D3056" s="11"/>
    </row>
    <row r="3057" spans="3:4" x14ac:dyDescent="0.2">
      <c r="C3057"/>
      <c r="D3057" s="11"/>
    </row>
    <row r="3058" spans="3:4" x14ac:dyDescent="0.2">
      <c r="C3058"/>
      <c r="D3058" s="11"/>
    </row>
    <row r="3059" spans="3:4" x14ac:dyDescent="0.2">
      <c r="C3059"/>
      <c r="D3059" s="11"/>
    </row>
    <row r="3060" spans="3:4" x14ac:dyDescent="0.2">
      <c r="C3060"/>
      <c r="D3060" s="11"/>
    </row>
    <row r="3061" spans="3:4" x14ac:dyDescent="0.2">
      <c r="C3061"/>
      <c r="D3061" s="11"/>
    </row>
    <row r="3062" spans="3:4" x14ac:dyDescent="0.2">
      <c r="C3062"/>
      <c r="D3062" s="11"/>
    </row>
    <row r="3063" spans="3:4" x14ac:dyDescent="0.2">
      <c r="C3063"/>
      <c r="D3063" s="11"/>
    </row>
    <row r="3064" spans="3:4" x14ac:dyDescent="0.2">
      <c r="C3064"/>
      <c r="D3064" s="11"/>
    </row>
    <row r="3065" spans="3:4" x14ac:dyDescent="0.2">
      <c r="C3065"/>
      <c r="D3065" s="11"/>
    </row>
    <row r="3066" spans="3:4" x14ac:dyDescent="0.2">
      <c r="C3066"/>
      <c r="D3066" s="11"/>
    </row>
    <row r="3067" spans="3:4" x14ac:dyDescent="0.2">
      <c r="C3067"/>
      <c r="D3067" s="11"/>
    </row>
    <row r="3068" spans="3:4" x14ac:dyDescent="0.2">
      <c r="C3068"/>
      <c r="D3068" s="11"/>
    </row>
    <row r="3069" spans="3:4" x14ac:dyDescent="0.2">
      <c r="C3069"/>
      <c r="D3069" s="11"/>
    </row>
    <row r="3070" spans="3:4" x14ac:dyDescent="0.2">
      <c r="C3070"/>
      <c r="D3070" s="11"/>
    </row>
    <row r="3071" spans="3:4" x14ac:dyDescent="0.2">
      <c r="C3071"/>
      <c r="D3071" s="11"/>
    </row>
    <row r="3072" spans="3:4" x14ac:dyDescent="0.2">
      <c r="C3072"/>
      <c r="D3072" s="11"/>
    </row>
    <row r="3073" spans="3:4" x14ac:dyDescent="0.2">
      <c r="C3073"/>
      <c r="D3073" s="11"/>
    </row>
    <row r="3074" spans="3:4" x14ac:dyDescent="0.2">
      <c r="C3074"/>
      <c r="D3074" s="11"/>
    </row>
    <row r="3075" spans="3:4" x14ac:dyDescent="0.2">
      <c r="C3075"/>
      <c r="D3075" s="11"/>
    </row>
    <row r="3076" spans="3:4" x14ac:dyDescent="0.2">
      <c r="C3076"/>
      <c r="D3076" s="11"/>
    </row>
    <row r="3077" spans="3:4" x14ac:dyDescent="0.2">
      <c r="C3077"/>
      <c r="D3077" s="11"/>
    </row>
    <row r="3078" spans="3:4" x14ac:dyDescent="0.2">
      <c r="C3078"/>
      <c r="D3078" s="11"/>
    </row>
    <row r="3079" spans="3:4" x14ac:dyDescent="0.2">
      <c r="C3079"/>
      <c r="D3079" s="11"/>
    </row>
    <row r="3080" spans="3:4" x14ac:dyDescent="0.2">
      <c r="C3080"/>
      <c r="D3080" s="11"/>
    </row>
    <row r="3081" spans="3:4" x14ac:dyDescent="0.2">
      <c r="C3081"/>
      <c r="D3081" s="11"/>
    </row>
    <row r="3082" spans="3:4" x14ac:dyDescent="0.2">
      <c r="C3082"/>
      <c r="D3082" s="11"/>
    </row>
    <row r="3083" spans="3:4" x14ac:dyDescent="0.2">
      <c r="C3083"/>
      <c r="D3083" s="11"/>
    </row>
    <row r="3084" spans="3:4" x14ac:dyDescent="0.2">
      <c r="C3084"/>
      <c r="D3084" s="11"/>
    </row>
    <row r="3085" spans="3:4" x14ac:dyDescent="0.2">
      <c r="C3085"/>
      <c r="D3085" s="11"/>
    </row>
    <row r="3086" spans="3:4" x14ac:dyDescent="0.2">
      <c r="C3086"/>
      <c r="D3086" s="11"/>
    </row>
    <row r="3087" spans="3:4" x14ac:dyDescent="0.2">
      <c r="C3087"/>
      <c r="D3087" s="11"/>
    </row>
    <row r="3088" spans="3:4" x14ac:dyDescent="0.2">
      <c r="C3088"/>
      <c r="D3088" s="11"/>
    </row>
    <row r="3089" spans="3:4" x14ac:dyDescent="0.2">
      <c r="C3089"/>
      <c r="D3089" s="11"/>
    </row>
    <row r="3090" spans="3:4" x14ac:dyDescent="0.2">
      <c r="C3090"/>
      <c r="D3090" s="11"/>
    </row>
    <row r="3091" spans="3:4" x14ac:dyDescent="0.2">
      <c r="C3091"/>
      <c r="D3091" s="11"/>
    </row>
    <row r="3092" spans="3:4" x14ac:dyDescent="0.2">
      <c r="C3092"/>
      <c r="D3092" s="11"/>
    </row>
    <row r="3093" spans="3:4" x14ac:dyDescent="0.2">
      <c r="C3093"/>
      <c r="D3093" s="11"/>
    </row>
    <row r="3094" spans="3:4" x14ac:dyDescent="0.2">
      <c r="C3094"/>
      <c r="D3094" s="11"/>
    </row>
    <row r="3095" spans="3:4" x14ac:dyDescent="0.2">
      <c r="C3095"/>
      <c r="D3095" s="11"/>
    </row>
    <row r="3096" spans="3:4" x14ac:dyDescent="0.2">
      <c r="C3096"/>
      <c r="D3096" s="11"/>
    </row>
    <row r="3097" spans="3:4" x14ac:dyDescent="0.2">
      <c r="C3097"/>
      <c r="D3097" s="11"/>
    </row>
    <row r="3098" spans="3:4" x14ac:dyDescent="0.2">
      <c r="C3098"/>
      <c r="D3098" s="11"/>
    </row>
    <row r="3099" spans="3:4" x14ac:dyDescent="0.2">
      <c r="C3099"/>
      <c r="D3099" s="11"/>
    </row>
    <row r="3100" spans="3:4" x14ac:dyDescent="0.2">
      <c r="C3100"/>
      <c r="D3100" s="11"/>
    </row>
    <row r="3101" spans="3:4" x14ac:dyDescent="0.2">
      <c r="C3101"/>
      <c r="D3101" s="11"/>
    </row>
    <row r="3102" spans="3:4" x14ac:dyDescent="0.2">
      <c r="C3102"/>
      <c r="D3102" s="11"/>
    </row>
    <row r="3103" spans="3:4" x14ac:dyDescent="0.2">
      <c r="C3103"/>
      <c r="D3103" s="11"/>
    </row>
    <row r="3104" spans="3:4" x14ac:dyDescent="0.2">
      <c r="C3104"/>
      <c r="D3104" s="11"/>
    </row>
    <row r="3105" spans="3:4" x14ac:dyDescent="0.2">
      <c r="C3105"/>
      <c r="D3105" s="11"/>
    </row>
    <row r="3106" spans="3:4" x14ac:dyDescent="0.2">
      <c r="C3106"/>
      <c r="D3106" s="11"/>
    </row>
    <row r="3107" spans="3:4" x14ac:dyDescent="0.2">
      <c r="C3107"/>
      <c r="D3107" s="11"/>
    </row>
    <row r="3108" spans="3:4" x14ac:dyDescent="0.2">
      <c r="C3108"/>
      <c r="D3108" s="11"/>
    </row>
    <row r="3109" spans="3:4" x14ac:dyDescent="0.2">
      <c r="C3109"/>
      <c r="D3109" s="11"/>
    </row>
    <row r="3110" spans="3:4" x14ac:dyDescent="0.2">
      <c r="C3110"/>
      <c r="D3110" s="11"/>
    </row>
    <row r="3111" spans="3:4" x14ac:dyDescent="0.2">
      <c r="C3111"/>
      <c r="D3111" s="11"/>
    </row>
    <row r="3112" spans="3:4" x14ac:dyDescent="0.2">
      <c r="C3112"/>
      <c r="D3112" s="11"/>
    </row>
    <row r="3113" spans="3:4" x14ac:dyDescent="0.2">
      <c r="C3113"/>
      <c r="D3113" s="11"/>
    </row>
    <row r="3114" spans="3:4" x14ac:dyDescent="0.2">
      <c r="C3114"/>
      <c r="D3114" s="11"/>
    </row>
    <row r="3115" spans="3:4" x14ac:dyDescent="0.2">
      <c r="C3115"/>
      <c r="D3115" s="11"/>
    </row>
    <row r="3116" spans="3:4" x14ac:dyDescent="0.2">
      <c r="C3116"/>
      <c r="D3116" s="11"/>
    </row>
    <row r="3117" spans="3:4" x14ac:dyDescent="0.2">
      <c r="C3117"/>
      <c r="D3117" s="11"/>
    </row>
    <row r="3118" spans="3:4" x14ac:dyDescent="0.2">
      <c r="C3118"/>
      <c r="D3118" s="11"/>
    </row>
    <row r="3119" spans="3:4" x14ac:dyDescent="0.2">
      <c r="C3119"/>
      <c r="D3119" s="11"/>
    </row>
    <row r="3120" spans="3:4" x14ac:dyDescent="0.2">
      <c r="C3120"/>
      <c r="D3120" s="11"/>
    </row>
    <row r="3121" spans="3:4" x14ac:dyDescent="0.2">
      <c r="C3121"/>
      <c r="D3121" s="11"/>
    </row>
    <row r="3122" spans="3:4" x14ac:dyDescent="0.2">
      <c r="C3122"/>
      <c r="D3122" s="11"/>
    </row>
    <row r="3123" spans="3:4" x14ac:dyDescent="0.2">
      <c r="C3123"/>
      <c r="D3123" s="11"/>
    </row>
    <row r="3124" spans="3:4" x14ac:dyDescent="0.2">
      <c r="C3124"/>
      <c r="D3124" s="11"/>
    </row>
    <row r="3125" spans="3:4" x14ac:dyDescent="0.2">
      <c r="C3125"/>
      <c r="D3125" s="11"/>
    </row>
    <row r="3126" spans="3:4" x14ac:dyDescent="0.2">
      <c r="C3126"/>
      <c r="D3126" s="11"/>
    </row>
    <row r="3127" spans="3:4" x14ac:dyDescent="0.2">
      <c r="C3127"/>
      <c r="D3127" s="11"/>
    </row>
    <row r="3128" spans="3:4" x14ac:dyDescent="0.2">
      <c r="C3128"/>
      <c r="D3128" s="11"/>
    </row>
    <row r="3129" spans="3:4" x14ac:dyDescent="0.2">
      <c r="C3129"/>
      <c r="D3129" s="11"/>
    </row>
    <row r="3130" spans="3:4" x14ac:dyDescent="0.2">
      <c r="C3130"/>
      <c r="D3130" s="11"/>
    </row>
    <row r="3131" spans="3:4" x14ac:dyDescent="0.2">
      <c r="C3131"/>
      <c r="D3131" s="11"/>
    </row>
    <row r="3132" spans="3:4" x14ac:dyDescent="0.2">
      <c r="C3132"/>
      <c r="D3132" s="11"/>
    </row>
    <row r="3133" spans="3:4" x14ac:dyDescent="0.2">
      <c r="C3133"/>
      <c r="D3133" s="11"/>
    </row>
    <row r="3134" spans="3:4" x14ac:dyDescent="0.2">
      <c r="C3134"/>
      <c r="D3134" s="11"/>
    </row>
    <row r="3135" spans="3:4" x14ac:dyDescent="0.2">
      <c r="C3135"/>
      <c r="D3135" s="11"/>
    </row>
    <row r="3136" spans="3:4" x14ac:dyDescent="0.2">
      <c r="C3136"/>
      <c r="D3136" s="11"/>
    </row>
    <row r="3137" spans="3:4" x14ac:dyDescent="0.2">
      <c r="C3137"/>
      <c r="D3137" s="11"/>
    </row>
    <row r="3138" spans="3:4" x14ac:dyDescent="0.2">
      <c r="C3138"/>
      <c r="D3138" s="11"/>
    </row>
    <row r="3139" spans="3:4" x14ac:dyDescent="0.2">
      <c r="C3139"/>
      <c r="D3139" s="11"/>
    </row>
    <row r="3140" spans="3:4" x14ac:dyDescent="0.2">
      <c r="C3140"/>
      <c r="D3140" s="11"/>
    </row>
    <row r="3141" spans="3:4" x14ac:dyDescent="0.2">
      <c r="C3141"/>
      <c r="D3141" s="11"/>
    </row>
    <row r="3142" spans="3:4" x14ac:dyDescent="0.2">
      <c r="C3142"/>
      <c r="D3142" s="11"/>
    </row>
    <row r="3143" spans="3:4" x14ac:dyDescent="0.2">
      <c r="C3143"/>
      <c r="D3143" s="11"/>
    </row>
    <row r="3144" spans="3:4" x14ac:dyDescent="0.2">
      <c r="C3144"/>
      <c r="D3144" s="11"/>
    </row>
    <row r="3145" spans="3:4" x14ac:dyDescent="0.2">
      <c r="C3145"/>
      <c r="D3145" s="11"/>
    </row>
    <row r="3146" spans="3:4" x14ac:dyDescent="0.2">
      <c r="C3146"/>
      <c r="D3146" s="11"/>
    </row>
    <row r="3147" spans="3:4" x14ac:dyDescent="0.2">
      <c r="C3147"/>
      <c r="D3147" s="11"/>
    </row>
    <row r="3148" spans="3:4" x14ac:dyDescent="0.2">
      <c r="C3148"/>
      <c r="D3148" s="11"/>
    </row>
    <row r="3149" spans="3:4" x14ac:dyDescent="0.2">
      <c r="C3149"/>
      <c r="D3149" s="11"/>
    </row>
    <row r="3150" spans="3:4" x14ac:dyDescent="0.2">
      <c r="C3150"/>
      <c r="D3150" s="11"/>
    </row>
    <row r="3151" spans="3:4" x14ac:dyDescent="0.2">
      <c r="C3151"/>
      <c r="D3151" s="11"/>
    </row>
    <row r="3152" spans="3:4" x14ac:dyDescent="0.2">
      <c r="C3152"/>
      <c r="D3152" s="11"/>
    </row>
    <row r="3153" spans="3:4" x14ac:dyDescent="0.2">
      <c r="C3153"/>
      <c r="D3153" s="11"/>
    </row>
    <row r="3154" spans="3:4" x14ac:dyDescent="0.2">
      <c r="C3154"/>
      <c r="D3154" s="11"/>
    </row>
    <row r="3155" spans="3:4" x14ac:dyDescent="0.2">
      <c r="C3155"/>
      <c r="D3155" s="11"/>
    </row>
    <row r="3156" spans="3:4" x14ac:dyDescent="0.2">
      <c r="C3156"/>
      <c r="D3156" s="11"/>
    </row>
    <row r="3157" spans="3:4" x14ac:dyDescent="0.2">
      <c r="C3157"/>
      <c r="D3157" s="11"/>
    </row>
    <row r="3158" spans="3:4" x14ac:dyDescent="0.2">
      <c r="C3158"/>
      <c r="D3158" s="11"/>
    </row>
    <row r="3159" spans="3:4" x14ac:dyDescent="0.2">
      <c r="C3159"/>
      <c r="D3159" s="11"/>
    </row>
    <row r="3160" spans="3:4" x14ac:dyDescent="0.2">
      <c r="C3160"/>
      <c r="D3160" s="11"/>
    </row>
    <row r="3161" spans="3:4" x14ac:dyDescent="0.2">
      <c r="C3161"/>
      <c r="D3161" s="11"/>
    </row>
    <row r="3162" spans="3:4" x14ac:dyDescent="0.2">
      <c r="C3162"/>
      <c r="D3162" s="11"/>
    </row>
    <row r="3163" spans="3:4" x14ac:dyDescent="0.2">
      <c r="C3163"/>
      <c r="D3163" s="11"/>
    </row>
    <row r="3164" spans="3:4" x14ac:dyDescent="0.2">
      <c r="C3164"/>
      <c r="D3164" s="11"/>
    </row>
    <row r="3165" spans="3:4" x14ac:dyDescent="0.2">
      <c r="C3165"/>
      <c r="D3165" s="11"/>
    </row>
    <row r="3166" spans="3:4" x14ac:dyDescent="0.2">
      <c r="C3166"/>
      <c r="D3166" s="11"/>
    </row>
    <row r="3167" spans="3:4" x14ac:dyDescent="0.2">
      <c r="C3167"/>
      <c r="D3167" s="11"/>
    </row>
    <row r="3168" spans="3:4" x14ac:dyDescent="0.2">
      <c r="C3168"/>
      <c r="D3168" s="11"/>
    </row>
    <row r="3169" spans="3:4" x14ac:dyDescent="0.2">
      <c r="C3169"/>
      <c r="D3169" s="11"/>
    </row>
    <row r="3170" spans="3:4" x14ac:dyDescent="0.2">
      <c r="C3170"/>
      <c r="D3170" s="11"/>
    </row>
    <row r="3171" spans="3:4" x14ac:dyDescent="0.2">
      <c r="C3171"/>
      <c r="D3171" s="11"/>
    </row>
    <row r="3172" spans="3:4" x14ac:dyDescent="0.2">
      <c r="C3172"/>
      <c r="D3172" s="11"/>
    </row>
    <row r="3173" spans="3:4" x14ac:dyDescent="0.2">
      <c r="C3173"/>
      <c r="D3173" s="11"/>
    </row>
    <row r="3174" spans="3:4" x14ac:dyDescent="0.2">
      <c r="C3174"/>
      <c r="D3174" s="11"/>
    </row>
    <row r="3175" spans="3:4" x14ac:dyDescent="0.2">
      <c r="C3175"/>
      <c r="D3175" s="11"/>
    </row>
    <row r="3176" spans="3:4" x14ac:dyDescent="0.2">
      <c r="C3176"/>
      <c r="D3176" s="11"/>
    </row>
    <row r="3177" spans="3:4" x14ac:dyDescent="0.2">
      <c r="C3177"/>
      <c r="D3177" s="11"/>
    </row>
    <row r="3178" spans="3:4" x14ac:dyDescent="0.2">
      <c r="C3178"/>
      <c r="D3178" s="11"/>
    </row>
    <row r="3179" spans="3:4" x14ac:dyDescent="0.2">
      <c r="C3179"/>
      <c r="D3179" s="11"/>
    </row>
    <row r="3180" spans="3:4" x14ac:dyDescent="0.2">
      <c r="C3180"/>
      <c r="D3180" s="11"/>
    </row>
    <row r="3181" spans="3:4" x14ac:dyDescent="0.2">
      <c r="C3181"/>
      <c r="D3181" s="11"/>
    </row>
    <row r="3182" spans="3:4" x14ac:dyDescent="0.2">
      <c r="C3182"/>
      <c r="D3182" s="11"/>
    </row>
    <row r="3183" spans="3:4" x14ac:dyDescent="0.2">
      <c r="C3183"/>
      <c r="D3183" s="11"/>
    </row>
    <row r="3184" spans="3:4" x14ac:dyDescent="0.2">
      <c r="C3184"/>
      <c r="D3184" s="11"/>
    </row>
    <row r="3185" spans="3:4" x14ac:dyDescent="0.2">
      <c r="C3185"/>
      <c r="D3185" s="11"/>
    </row>
    <row r="3186" spans="3:4" x14ac:dyDescent="0.2">
      <c r="C3186"/>
      <c r="D3186" s="11"/>
    </row>
    <row r="3187" spans="3:4" x14ac:dyDescent="0.2">
      <c r="C3187"/>
      <c r="D3187" s="11"/>
    </row>
    <row r="3188" spans="3:4" x14ac:dyDescent="0.2">
      <c r="C3188"/>
      <c r="D3188" s="11"/>
    </row>
    <row r="3189" spans="3:4" x14ac:dyDescent="0.2">
      <c r="C3189"/>
      <c r="D3189" s="11"/>
    </row>
    <row r="3190" spans="3:4" x14ac:dyDescent="0.2">
      <c r="C3190"/>
      <c r="D3190" s="11"/>
    </row>
    <row r="3191" spans="3:4" x14ac:dyDescent="0.2">
      <c r="C3191"/>
      <c r="D3191" s="11"/>
    </row>
    <row r="3192" spans="3:4" x14ac:dyDescent="0.2">
      <c r="C3192"/>
      <c r="D3192" s="11"/>
    </row>
    <row r="3193" spans="3:4" x14ac:dyDescent="0.2">
      <c r="C3193"/>
      <c r="D3193" s="11"/>
    </row>
    <row r="3194" spans="3:4" x14ac:dyDescent="0.2">
      <c r="C3194"/>
      <c r="D3194" s="11"/>
    </row>
    <row r="3195" spans="3:4" x14ac:dyDescent="0.2">
      <c r="C3195"/>
      <c r="D3195" s="11"/>
    </row>
    <row r="3196" spans="3:4" x14ac:dyDescent="0.2">
      <c r="C3196"/>
      <c r="D3196" s="11"/>
    </row>
    <row r="3197" spans="3:4" x14ac:dyDescent="0.2">
      <c r="C3197"/>
      <c r="D3197" s="11"/>
    </row>
    <row r="3198" spans="3:4" x14ac:dyDescent="0.2">
      <c r="C3198"/>
      <c r="D3198" s="11"/>
    </row>
    <row r="3199" spans="3:4" x14ac:dyDescent="0.2">
      <c r="C3199"/>
      <c r="D3199" s="11"/>
    </row>
    <row r="3200" spans="3:4" x14ac:dyDescent="0.2">
      <c r="C3200"/>
      <c r="D3200" s="11"/>
    </row>
    <row r="3201" spans="3:4" x14ac:dyDescent="0.2">
      <c r="C3201"/>
      <c r="D3201" s="11"/>
    </row>
    <row r="3202" spans="3:4" x14ac:dyDescent="0.2">
      <c r="C3202"/>
      <c r="D3202" s="11"/>
    </row>
    <row r="3203" spans="3:4" x14ac:dyDescent="0.2">
      <c r="C3203"/>
      <c r="D3203" s="11"/>
    </row>
    <row r="3204" spans="3:4" x14ac:dyDescent="0.2">
      <c r="C3204"/>
      <c r="D3204" s="11"/>
    </row>
    <row r="3205" spans="3:4" x14ac:dyDescent="0.2">
      <c r="C3205"/>
      <c r="D3205" s="11"/>
    </row>
    <row r="3206" spans="3:4" x14ac:dyDescent="0.2">
      <c r="C3206"/>
      <c r="D3206" s="11"/>
    </row>
    <row r="3207" spans="3:4" x14ac:dyDescent="0.2">
      <c r="C3207"/>
      <c r="D3207" s="11"/>
    </row>
    <row r="3208" spans="3:4" x14ac:dyDescent="0.2">
      <c r="C3208"/>
      <c r="D3208" s="11"/>
    </row>
    <row r="3209" spans="3:4" x14ac:dyDescent="0.2">
      <c r="C3209"/>
      <c r="D3209" s="11"/>
    </row>
    <row r="3210" spans="3:4" x14ac:dyDescent="0.2">
      <c r="C3210"/>
      <c r="D3210" s="11"/>
    </row>
    <row r="3211" spans="3:4" x14ac:dyDescent="0.2">
      <c r="C3211"/>
      <c r="D3211" s="11"/>
    </row>
    <row r="3212" spans="3:4" x14ac:dyDescent="0.2">
      <c r="C3212"/>
      <c r="D3212" s="11"/>
    </row>
    <row r="3213" spans="3:4" x14ac:dyDescent="0.2">
      <c r="C3213"/>
      <c r="D3213" s="11"/>
    </row>
    <row r="3214" spans="3:4" x14ac:dyDescent="0.2">
      <c r="C3214"/>
      <c r="D3214" s="11"/>
    </row>
    <row r="3215" spans="3:4" x14ac:dyDescent="0.2">
      <c r="C3215"/>
      <c r="D3215" s="11"/>
    </row>
    <row r="3216" spans="3:4" x14ac:dyDescent="0.2">
      <c r="C3216"/>
      <c r="D3216" s="11"/>
    </row>
    <row r="3217" spans="3:4" x14ac:dyDescent="0.2">
      <c r="C3217"/>
      <c r="D3217" s="11"/>
    </row>
    <row r="3218" spans="3:4" x14ac:dyDescent="0.2">
      <c r="C3218"/>
      <c r="D3218" s="11"/>
    </row>
    <row r="3219" spans="3:4" x14ac:dyDescent="0.2">
      <c r="C3219"/>
      <c r="D3219" s="11"/>
    </row>
    <row r="3220" spans="3:4" x14ac:dyDescent="0.2">
      <c r="C3220"/>
      <c r="D3220" s="11"/>
    </row>
    <row r="3221" spans="3:4" x14ac:dyDescent="0.2">
      <c r="C3221"/>
      <c r="D3221" s="11"/>
    </row>
    <row r="3222" spans="3:4" x14ac:dyDescent="0.2">
      <c r="C3222"/>
      <c r="D3222" s="11"/>
    </row>
    <row r="3223" spans="3:4" x14ac:dyDescent="0.2">
      <c r="C3223"/>
      <c r="D3223" s="11"/>
    </row>
    <row r="3224" spans="3:4" x14ac:dyDescent="0.2">
      <c r="C3224"/>
      <c r="D3224" s="11"/>
    </row>
    <row r="3225" spans="3:4" x14ac:dyDescent="0.2">
      <c r="C3225"/>
      <c r="D3225" s="11"/>
    </row>
    <row r="3226" spans="3:4" x14ac:dyDescent="0.2">
      <c r="C3226"/>
      <c r="D3226" s="11"/>
    </row>
    <row r="3227" spans="3:4" x14ac:dyDescent="0.2">
      <c r="C3227"/>
      <c r="D3227" s="11"/>
    </row>
    <row r="3228" spans="3:4" x14ac:dyDescent="0.2">
      <c r="C3228"/>
      <c r="D3228" s="11"/>
    </row>
    <row r="3229" spans="3:4" x14ac:dyDescent="0.2">
      <c r="C3229"/>
      <c r="D3229" s="11"/>
    </row>
    <row r="3230" spans="3:4" x14ac:dyDescent="0.2">
      <c r="C3230"/>
      <c r="D3230" s="11"/>
    </row>
    <row r="3231" spans="3:4" x14ac:dyDescent="0.2">
      <c r="C3231"/>
      <c r="D3231" s="11"/>
    </row>
    <row r="3232" spans="3:4" x14ac:dyDescent="0.2">
      <c r="C3232"/>
      <c r="D3232" s="11"/>
    </row>
    <row r="3233" spans="3:4" x14ac:dyDescent="0.2">
      <c r="C3233"/>
      <c r="D3233" s="11"/>
    </row>
    <row r="3234" spans="3:4" x14ac:dyDescent="0.2">
      <c r="C3234"/>
      <c r="D3234" s="11"/>
    </row>
    <row r="3235" spans="3:4" x14ac:dyDescent="0.2">
      <c r="C3235"/>
      <c r="D3235" s="11"/>
    </row>
    <row r="3236" spans="3:4" x14ac:dyDescent="0.2">
      <c r="C3236"/>
      <c r="D3236" s="11"/>
    </row>
    <row r="3237" spans="3:4" x14ac:dyDescent="0.2">
      <c r="C3237"/>
      <c r="D3237" s="11"/>
    </row>
    <row r="3238" spans="3:4" x14ac:dyDescent="0.2">
      <c r="C3238"/>
      <c r="D3238" s="11"/>
    </row>
    <row r="3239" spans="3:4" x14ac:dyDescent="0.2">
      <c r="C3239"/>
      <c r="D3239" s="11"/>
    </row>
    <row r="3240" spans="3:4" x14ac:dyDescent="0.2">
      <c r="C3240"/>
      <c r="D3240" s="11"/>
    </row>
    <row r="3241" spans="3:4" x14ac:dyDescent="0.2">
      <c r="C3241"/>
      <c r="D3241" s="11"/>
    </row>
    <row r="3242" spans="3:4" x14ac:dyDescent="0.2">
      <c r="C3242"/>
      <c r="D3242" s="11"/>
    </row>
    <row r="3243" spans="3:4" x14ac:dyDescent="0.2">
      <c r="C3243"/>
      <c r="D3243" s="11"/>
    </row>
    <row r="3244" spans="3:4" x14ac:dyDescent="0.2">
      <c r="C3244"/>
      <c r="D3244" s="11"/>
    </row>
    <row r="3245" spans="3:4" x14ac:dyDescent="0.2">
      <c r="C3245"/>
      <c r="D3245" s="11"/>
    </row>
    <row r="3246" spans="3:4" x14ac:dyDescent="0.2">
      <c r="C3246"/>
      <c r="D3246" s="11"/>
    </row>
    <row r="3247" spans="3:4" x14ac:dyDescent="0.2">
      <c r="C3247"/>
      <c r="D3247" s="11"/>
    </row>
    <row r="3248" spans="3:4" x14ac:dyDescent="0.2">
      <c r="C3248"/>
      <c r="D3248" s="11"/>
    </row>
    <row r="3249" spans="3:4" x14ac:dyDescent="0.2">
      <c r="C3249"/>
      <c r="D3249" s="11"/>
    </row>
    <row r="3250" spans="3:4" x14ac:dyDescent="0.2">
      <c r="C3250"/>
      <c r="D3250" s="11"/>
    </row>
    <row r="3251" spans="3:4" x14ac:dyDescent="0.2">
      <c r="C3251"/>
      <c r="D3251" s="11"/>
    </row>
    <row r="3252" spans="3:4" x14ac:dyDescent="0.2">
      <c r="C3252"/>
      <c r="D3252" s="11"/>
    </row>
    <row r="3253" spans="3:4" x14ac:dyDescent="0.2">
      <c r="C3253"/>
      <c r="D3253" s="11"/>
    </row>
    <row r="3254" spans="3:4" x14ac:dyDescent="0.2">
      <c r="C3254"/>
      <c r="D3254" s="11"/>
    </row>
    <row r="3255" spans="3:4" x14ac:dyDescent="0.2">
      <c r="C3255"/>
      <c r="D3255" s="11"/>
    </row>
    <row r="3256" spans="3:4" x14ac:dyDescent="0.2">
      <c r="C3256"/>
      <c r="D3256" s="11"/>
    </row>
    <row r="3257" spans="3:4" x14ac:dyDescent="0.2">
      <c r="C3257"/>
      <c r="D3257" s="11"/>
    </row>
    <row r="3258" spans="3:4" x14ac:dyDescent="0.2">
      <c r="C3258"/>
      <c r="D3258" s="11"/>
    </row>
    <row r="3259" spans="3:4" x14ac:dyDescent="0.2">
      <c r="C3259"/>
      <c r="D3259" s="11"/>
    </row>
    <row r="3260" spans="3:4" x14ac:dyDescent="0.2">
      <c r="C3260"/>
      <c r="D3260" s="11"/>
    </row>
    <row r="3261" spans="3:4" x14ac:dyDescent="0.2">
      <c r="C3261"/>
      <c r="D3261" s="11"/>
    </row>
    <row r="3262" spans="3:4" x14ac:dyDescent="0.2">
      <c r="C3262"/>
      <c r="D3262" s="11"/>
    </row>
    <row r="3263" spans="3:4" x14ac:dyDescent="0.2">
      <c r="C3263"/>
      <c r="D3263" s="11"/>
    </row>
    <row r="3264" spans="3:4" x14ac:dyDescent="0.2">
      <c r="C3264"/>
      <c r="D3264" s="11"/>
    </row>
    <row r="3265" spans="3:4" x14ac:dyDescent="0.2">
      <c r="C3265"/>
      <c r="D3265" s="11"/>
    </row>
    <row r="3266" spans="3:4" x14ac:dyDescent="0.2">
      <c r="C3266"/>
      <c r="D3266" s="11"/>
    </row>
    <row r="3267" spans="3:4" x14ac:dyDescent="0.2">
      <c r="C3267"/>
      <c r="D3267" s="11"/>
    </row>
    <row r="3268" spans="3:4" x14ac:dyDescent="0.2">
      <c r="C3268"/>
      <c r="D3268" s="11"/>
    </row>
    <row r="3269" spans="3:4" x14ac:dyDescent="0.2">
      <c r="C3269"/>
      <c r="D3269" s="11"/>
    </row>
    <row r="3270" spans="3:4" x14ac:dyDescent="0.2">
      <c r="C3270"/>
      <c r="D3270" s="11"/>
    </row>
    <row r="3271" spans="3:4" x14ac:dyDescent="0.2">
      <c r="C3271"/>
      <c r="D3271" s="11"/>
    </row>
    <row r="3272" spans="3:4" x14ac:dyDescent="0.2">
      <c r="C3272"/>
      <c r="D3272" s="11"/>
    </row>
    <row r="3273" spans="3:4" x14ac:dyDescent="0.2">
      <c r="C3273"/>
      <c r="D3273" s="11"/>
    </row>
    <row r="3274" spans="3:4" x14ac:dyDescent="0.2">
      <c r="C3274"/>
      <c r="D3274" s="11"/>
    </row>
    <row r="3275" spans="3:4" x14ac:dyDescent="0.2">
      <c r="C3275"/>
      <c r="D3275" s="11"/>
    </row>
    <row r="3276" spans="3:4" x14ac:dyDescent="0.2">
      <c r="C3276"/>
      <c r="D3276" s="11"/>
    </row>
    <row r="3277" spans="3:4" x14ac:dyDescent="0.2">
      <c r="C3277"/>
      <c r="D3277" s="11"/>
    </row>
    <row r="3278" spans="3:4" x14ac:dyDescent="0.2">
      <c r="C3278"/>
      <c r="D3278" s="11"/>
    </row>
    <row r="3279" spans="3:4" x14ac:dyDescent="0.2">
      <c r="C3279"/>
      <c r="D3279" s="11"/>
    </row>
    <row r="3280" spans="3:4" x14ac:dyDescent="0.2">
      <c r="C3280"/>
      <c r="D3280" s="11"/>
    </row>
    <row r="3281" spans="3:4" x14ac:dyDescent="0.2">
      <c r="C3281"/>
      <c r="D3281" s="11"/>
    </row>
    <row r="3282" spans="3:4" x14ac:dyDescent="0.2">
      <c r="C3282"/>
      <c r="D3282" s="11"/>
    </row>
    <row r="3283" spans="3:4" x14ac:dyDescent="0.2">
      <c r="C3283"/>
      <c r="D3283" s="11"/>
    </row>
    <row r="3284" spans="3:4" x14ac:dyDescent="0.2">
      <c r="C3284"/>
      <c r="D3284" s="11"/>
    </row>
    <row r="3285" spans="3:4" x14ac:dyDescent="0.2">
      <c r="C3285"/>
      <c r="D3285" s="11"/>
    </row>
    <row r="3286" spans="3:4" x14ac:dyDescent="0.2">
      <c r="C3286"/>
      <c r="D3286" s="11"/>
    </row>
    <row r="3287" spans="3:4" x14ac:dyDescent="0.2">
      <c r="C3287"/>
      <c r="D3287" s="11"/>
    </row>
    <row r="3288" spans="3:4" x14ac:dyDescent="0.2">
      <c r="C3288"/>
      <c r="D3288" s="11"/>
    </row>
    <row r="3289" spans="3:4" x14ac:dyDescent="0.2">
      <c r="C3289"/>
      <c r="D3289" s="11"/>
    </row>
    <row r="3290" spans="3:4" x14ac:dyDescent="0.2">
      <c r="C3290"/>
      <c r="D3290" s="11"/>
    </row>
    <row r="3291" spans="3:4" x14ac:dyDescent="0.2">
      <c r="C3291"/>
      <c r="D3291" s="11"/>
    </row>
    <row r="3292" spans="3:4" x14ac:dyDescent="0.2">
      <c r="C3292"/>
      <c r="D3292" s="11"/>
    </row>
    <row r="3293" spans="3:4" x14ac:dyDescent="0.2">
      <c r="C3293"/>
      <c r="D3293" s="11"/>
    </row>
    <row r="3294" spans="3:4" x14ac:dyDescent="0.2">
      <c r="C3294"/>
      <c r="D3294" s="11"/>
    </row>
    <row r="3295" spans="3:4" x14ac:dyDescent="0.2">
      <c r="C3295"/>
      <c r="D3295" s="11"/>
    </row>
    <row r="3296" spans="3:4" x14ac:dyDescent="0.2">
      <c r="C3296"/>
      <c r="D3296" s="11"/>
    </row>
    <row r="3297" spans="3:4" x14ac:dyDescent="0.2">
      <c r="C3297"/>
      <c r="D3297" s="11"/>
    </row>
    <row r="3298" spans="3:4" x14ac:dyDescent="0.2">
      <c r="C3298"/>
      <c r="D3298" s="11"/>
    </row>
    <row r="3299" spans="3:4" x14ac:dyDescent="0.2">
      <c r="C3299"/>
      <c r="D3299" s="11"/>
    </row>
    <row r="3300" spans="3:4" x14ac:dyDescent="0.2">
      <c r="C3300"/>
      <c r="D3300" s="11"/>
    </row>
    <row r="3301" spans="3:4" x14ac:dyDescent="0.2">
      <c r="C3301"/>
      <c r="D3301" s="11"/>
    </row>
    <row r="3302" spans="3:4" x14ac:dyDescent="0.2">
      <c r="C3302"/>
      <c r="D3302" s="11"/>
    </row>
    <row r="3303" spans="3:4" x14ac:dyDescent="0.2">
      <c r="C3303"/>
      <c r="D3303" s="11"/>
    </row>
    <row r="3304" spans="3:4" x14ac:dyDescent="0.2">
      <c r="C3304"/>
      <c r="D3304" s="11"/>
    </row>
    <row r="3305" spans="3:4" x14ac:dyDescent="0.2">
      <c r="C3305"/>
      <c r="D3305" s="11"/>
    </row>
    <row r="3306" spans="3:4" x14ac:dyDescent="0.2">
      <c r="C3306"/>
      <c r="D3306" s="11"/>
    </row>
    <row r="3307" spans="3:4" x14ac:dyDescent="0.2">
      <c r="C3307"/>
      <c r="D3307" s="11"/>
    </row>
    <row r="3308" spans="3:4" x14ac:dyDescent="0.2">
      <c r="C3308"/>
      <c r="D3308" s="11"/>
    </row>
    <row r="3309" spans="3:4" x14ac:dyDescent="0.2">
      <c r="C3309"/>
      <c r="D3309" s="11"/>
    </row>
    <row r="3310" spans="3:4" x14ac:dyDescent="0.2">
      <c r="C3310"/>
      <c r="D3310" s="11"/>
    </row>
    <row r="3311" spans="3:4" x14ac:dyDescent="0.2">
      <c r="C3311"/>
      <c r="D3311" s="11"/>
    </row>
    <row r="3312" spans="3:4" x14ac:dyDescent="0.2">
      <c r="C3312"/>
      <c r="D3312" s="11"/>
    </row>
    <row r="3313" spans="3:4" x14ac:dyDescent="0.2">
      <c r="C3313"/>
      <c r="D3313" s="11"/>
    </row>
    <row r="3314" spans="3:4" x14ac:dyDescent="0.2">
      <c r="C3314"/>
      <c r="D3314" s="11"/>
    </row>
    <row r="3315" spans="3:4" x14ac:dyDescent="0.2">
      <c r="C3315"/>
      <c r="D3315" s="11"/>
    </row>
    <row r="3316" spans="3:4" x14ac:dyDescent="0.2">
      <c r="C3316"/>
      <c r="D3316" s="11"/>
    </row>
    <row r="3317" spans="3:4" x14ac:dyDescent="0.2">
      <c r="C3317"/>
      <c r="D3317" s="11"/>
    </row>
    <row r="3318" spans="3:4" x14ac:dyDescent="0.2">
      <c r="C3318"/>
      <c r="D3318" s="11"/>
    </row>
    <row r="3319" spans="3:4" x14ac:dyDescent="0.2">
      <c r="C3319"/>
      <c r="D3319" s="11"/>
    </row>
    <row r="3320" spans="3:4" x14ac:dyDescent="0.2">
      <c r="C3320"/>
      <c r="D3320" s="11"/>
    </row>
    <row r="3321" spans="3:4" x14ac:dyDescent="0.2">
      <c r="C3321"/>
      <c r="D3321" s="11"/>
    </row>
    <row r="3322" spans="3:4" x14ac:dyDescent="0.2">
      <c r="C3322"/>
      <c r="D3322" s="11"/>
    </row>
    <row r="3323" spans="3:4" x14ac:dyDescent="0.2">
      <c r="C3323"/>
      <c r="D3323" s="11"/>
    </row>
    <row r="3324" spans="3:4" x14ac:dyDescent="0.2">
      <c r="C3324"/>
      <c r="D3324" s="11"/>
    </row>
    <row r="3325" spans="3:4" x14ac:dyDescent="0.2">
      <c r="C3325"/>
      <c r="D3325" s="11"/>
    </row>
    <row r="3326" spans="3:4" x14ac:dyDescent="0.2">
      <c r="C3326"/>
      <c r="D3326" s="11"/>
    </row>
    <row r="3327" spans="3:4" x14ac:dyDescent="0.2">
      <c r="C3327"/>
      <c r="D3327" s="11"/>
    </row>
    <row r="3328" spans="3:4" x14ac:dyDescent="0.2">
      <c r="C3328"/>
      <c r="D3328" s="11"/>
    </row>
    <row r="3329" spans="3:4" x14ac:dyDescent="0.2">
      <c r="C3329"/>
      <c r="D3329" s="11"/>
    </row>
    <row r="3330" spans="3:4" x14ac:dyDescent="0.2">
      <c r="C3330"/>
      <c r="D3330" s="11"/>
    </row>
    <row r="3331" spans="3:4" x14ac:dyDescent="0.2">
      <c r="C3331"/>
      <c r="D3331" s="11"/>
    </row>
    <row r="3332" spans="3:4" x14ac:dyDescent="0.2">
      <c r="C3332"/>
      <c r="D3332" s="11"/>
    </row>
    <row r="3333" spans="3:4" x14ac:dyDescent="0.2">
      <c r="C3333"/>
      <c r="D3333" s="11"/>
    </row>
    <row r="3334" spans="3:4" x14ac:dyDescent="0.2">
      <c r="C3334"/>
      <c r="D3334" s="11"/>
    </row>
    <row r="3335" spans="3:4" x14ac:dyDescent="0.2">
      <c r="C3335"/>
      <c r="D3335" s="11"/>
    </row>
    <row r="3336" spans="3:4" x14ac:dyDescent="0.2">
      <c r="C3336"/>
      <c r="D3336" s="11"/>
    </row>
    <row r="3337" spans="3:4" x14ac:dyDescent="0.2">
      <c r="C3337"/>
      <c r="D3337" s="11"/>
    </row>
    <row r="3338" spans="3:4" x14ac:dyDescent="0.2">
      <c r="C3338"/>
      <c r="D3338" s="11"/>
    </row>
    <row r="3339" spans="3:4" x14ac:dyDescent="0.2">
      <c r="C3339"/>
      <c r="D3339" s="11"/>
    </row>
    <row r="3340" spans="3:4" x14ac:dyDescent="0.2">
      <c r="C3340"/>
      <c r="D3340" s="11"/>
    </row>
    <row r="3341" spans="3:4" x14ac:dyDescent="0.2">
      <c r="C3341"/>
      <c r="D3341" s="11"/>
    </row>
    <row r="3342" spans="3:4" x14ac:dyDescent="0.2">
      <c r="C3342"/>
      <c r="D3342" s="11"/>
    </row>
    <row r="3343" spans="3:4" x14ac:dyDescent="0.2">
      <c r="C3343"/>
      <c r="D3343" s="11"/>
    </row>
    <row r="3344" spans="3:4" x14ac:dyDescent="0.2">
      <c r="C3344"/>
      <c r="D3344" s="11"/>
    </row>
    <row r="3345" spans="3:4" x14ac:dyDescent="0.2">
      <c r="C3345"/>
      <c r="D3345" s="11"/>
    </row>
    <row r="3346" spans="3:4" x14ac:dyDescent="0.2">
      <c r="C3346"/>
      <c r="D3346" s="11"/>
    </row>
    <row r="3347" spans="3:4" x14ac:dyDescent="0.2">
      <c r="C3347"/>
      <c r="D3347" s="11"/>
    </row>
    <row r="3348" spans="3:4" x14ac:dyDescent="0.2">
      <c r="C3348"/>
      <c r="D3348" s="11"/>
    </row>
    <row r="3349" spans="3:4" x14ac:dyDescent="0.2">
      <c r="C3349"/>
      <c r="D3349" s="11"/>
    </row>
    <row r="3350" spans="3:4" x14ac:dyDescent="0.2">
      <c r="C3350"/>
      <c r="D3350" s="11"/>
    </row>
    <row r="3351" spans="3:4" x14ac:dyDescent="0.2">
      <c r="C3351"/>
      <c r="D3351" s="11"/>
    </row>
    <row r="3352" spans="3:4" x14ac:dyDescent="0.2">
      <c r="C3352"/>
      <c r="D3352" s="11"/>
    </row>
    <row r="3353" spans="3:4" x14ac:dyDescent="0.2">
      <c r="C3353"/>
      <c r="D3353" s="11"/>
    </row>
    <row r="3354" spans="3:4" x14ac:dyDescent="0.2">
      <c r="C3354"/>
      <c r="D3354" s="11"/>
    </row>
    <row r="3355" spans="3:4" x14ac:dyDescent="0.2">
      <c r="C3355"/>
      <c r="D3355" s="11"/>
    </row>
    <row r="3356" spans="3:4" x14ac:dyDescent="0.2">
      <c r="C3356"/>
      <c r="D3356" s="11"/>
    </row>
    <row r="3357" spans="3:4" x14ac:dyDescent="0.2">
      <c r="C3357"/>
      <c r="D3357" s="11"/>
    </row>
    <row r="3358" spans="3:4" x14ac:dyDescent="0.2">
      <c r="C3358"/>
      <c r="D3358" s="11"/>
    </row>
    <row r="3359" spans="3:4" x14ac:dyDescent="0.2">
      <c r="C3359"/>
      <c r="D3359" s="11"/>
    </row>
    <row r="3360" spans="3:4" x14ac:dyDescent="0.2">
      <c r="C3360"/>
      <c r="D3360" s="11"/>
    </row>
    <row r="3361" spans="3:4" x14ac:dyDescent="0.2">
      <c r="C3361"/>
      <c r="D3361" s="11"/>
    </row>
    <row r="3362" spans="3:4" x14ac:dyDescent="0.2">
      <c r="C3362"/>
      <c r="D3362" s="11"/>
    </row>
    <row r="3363" spans="3:4" x14ac:dyDescent="0.2">
      <c r="C3363"/>
      <c r="D3363" s="11"/>
    </row>
    <row r="3364" spans="3:4" x14ac:dyDescent="0.2">
      <c r="C3364"/>
      <c r="D3364" s="11"/>
    </row>
    <row r="3365" spans="3:4" x14ac:dyDescent="0.2">
      <c r="C3365"/>
      <c r="D3365" s="11"/>
    </row>
    <row r="3366" spans="3:4" x14ac:dyDescent="0.2">
      <c r="C3366"/>
      <c r="D3366" s="11"/>
    </row>
    <row r="3367" spans="3:4" x14ac:dyDescent="0.2">
      <c r="C3367"/>
      <c r="D3367" s="11"/>
    </row>
    <row r="3368" spans="3:4" x14ac:dyDescent="0.2">
      <c r="C3368"/>
      <c r="D3368" s="11"/>
    </row>
    <row r="3369" spans="3:4" x14ac:dyDescent="0.2">
      <c r="C3369"/>
      <c r="D3369" s="11"/>
    </row>
    <row r="3370" spans="3:4" x14ac:dyDescent="0.2">
      <c r="C3370"/>
      <c r="D3370" s="11"/>
    </row>
    <row r="3371" spans="3:4" x14ac:dyDescent="0.2">
      <c r="C3371"/>
      <c r="D3371" s="11"/>
    </row>
    <row r="3372" spans="3:4" x14ac:dyDescent="0.2">
      <c r="C3372"/>
      <c r="D3372" s="11"/>
    </row>
    <row r="3373" spans="3:4" x14ac:dyDescent="0.2">
      <c r="C3373"/>
      <c r="D3373" s="11"/>
    </row>
    <row r="3374" spans="3:4" x14ac:dyDescent="0.2">
      <c r="C3374"/>
      <c r="D3374" s="11"/>
    </row>
    <row r="3375" spans="3:4" x14ac:dyDescent="0.2">
      <c r="C3375"/>
      <c r="D3375" s="11"/>
    </row>
    <row r="3376" spans="3:4" x14ac:dyDescent="0.2">
      <c r="C3376"/>
      <c r="D3376" s="11"/>
    </row>
    <row r="3377" spans="3:4" x14ac:dyDescent="0.2">
      <c r="C3377"/>
      <c r="D3377" s="11"/>
    </row>
    <row r="3378" spans="3:4" x14ac:dyDescent="0.2">
      <c r="C3378"/>
      <c r="D3378" s="11"/>
    </row>
    <row r="3379" spans="3:4" x14ac:dyDescent="0.2">
      <c r="C3379"/>
      <c r="D3379" s="11"/>
    </row>
    <row r="3380" spans="3:4" x14ac:dyDescent="0.2">
      <c r="C3380"/>
      <c r="D3380" s="11"/>
    </row>
    <row r="3381" spans="3:4" x14ac:dyDescent="0.2">
      <c r="C3381"/>
      <c r="D3381" s="11"/>
    </row>
    <row r="3382" spans="3:4" x14ac:dyDescent="0.2">
      <c r="C3382"/>
      <c r="D3382" s="11"/>
    </row>
    <row r="3383" spans="3:4" x14ac:dyDescent="0.2">
      <c r="C3383"/>
      <c r="D3383" s="11"/>
    </row>
    <row r="3384" spans="3:4" x14ac:dyDescent="0.2">
      <c r="C3384"/>
      <c r="D3384" s="11"/>
    </row>
    <row r="3385" spans="3:4" x14ac:dyDescent="0.2">
      <c r="C3385"/>
      <c r="D3385" s="11"/>
    </row>
    <row r="3386" spans="3:4" x14ac:dyDescent="0.2">
      <c r="C3386"/>
      <c r="D3386" s="11"/>
    </row>
    <row r="3387" spans="3:4" x14ac:dyDescent="0.2">
      <c r="C3387"/>
      <c r="D3387" s="11"/>
    </row>
    <row r="3388" spans="3:4" x14ac:dyDescent="0.2">
      <c r="C3388"/>
      <c r="D3388" s="11"/>
    </row>
    <row r="3389" spans="3:4" x14ac:dyDescent="0.2">
      <c r="C3389"/>
      <c r="D3389" s="11"/>
    </row>
    <row r="3390" spans="3:4" x14ac:dyDescent="0.2">
      <c r="C3390"/>
      <c r="D3390" s="11"/>
    </row>
    <row r="3391" spans="3:4" x14ac:dyDescent="0.2">
      <c r="C3391"/>
      <c r="D3391" s="11"/>
    </row>
    <row r="3392" spans="3:4" x14ac:dyDescent="0.2">
      <c r="C3392"/>
      <c r="D3392" s="11"/>
    </row>
    <row r="3393" spans="3:4" x14ac:dyDescent="0.2">
      <c r="C3393"/>
      <c r="D3393" s="11"/>
    </row>
    <row r="3394" spans="3:4" x14ac:dyDescent="0.2">
      <c r="C3394"/>
      <c r="D3394" s="11"/>
    </row>
    <row r="3395" spans="3:4" x14ac:dyDescent="0.2">
      <c r="C3395"/>
      <c r="D3395" s="11"/>
    </row>
    <row r="3396" spans="3:4" x14ac:dyDescent="0.2">
      <c r="C3396"/>
      <c r="D3396" s="11"/>
    </row>
    <row r="3397" spans="3:4" x14ac:dyDescent="0.2">
      <c r="C3397"/>
      <c r="D3397" s="11"/>
    </row>
    <row r="3398" spans="3:4" x14ac:dyDescent="0.2">
      <c r="C3398"/>
      <c r="D3398" s="11"/>
    </row>
    <row r="3399" spans="3:4" x14ac:dyDescent="0.2">
      <c r="C3399"/>
      <c r="D3399" s="11"/>
    </row>
    <row r="3400" spans="3:4" x14ac:dyDescent="0.2">
      <c r="C3400"/>
      <c r="D3400" s="11"/>
    </row>
    <row r="3401" spans="3:4" x14ac:dyDescent="0.2">
      <c r="C3401"/>
      <c r="D3401" s="11"/>
    </row>
    <row r="3402" spans="3:4" x14ac:dyDescent="0.2">
      <c r="C3402"/>
      <c r="D3402" s="11"/>
    </row>
    <row r="3403" spans="3:4" x14ac:dyDescent="0.2">
      <c r="C3403"/>
      <c r="D3403" s="11"/>
    </row>
    <row r="3404" spans="3:4" x14ac:dyDescent="0.2">
      <c r="C3404"/>
      <c r="D3404" s="11"/>
    </row>
    <row r="3405" spans="3:4" x14ac:dyDescent="0.2">
      <c r="C3405"/>
      <c r="D3405" s="11"/>
    </row>
    <row r="3406" spans="3:4" x14ac:dyDescent="0.2">
      <c r="C3406"/>
      <c r="D3406" s="11"/>
    </row>
    <row r="3407" spans="3:4" x14ac:dyDescent="0.2">
      <c r="C3407"/>
      <c r="D3407" s="11"/>
    </row>
    <row r="3408" spans="3:4" x14ac:dyDescent="0.2">
      <c r="C3408"/>
      <c r="D3408" s="11"/>
    </row>
    <row r="3409" spans="3:4" x14ac:dyDescent="0.2">
      <c r="C3409"/>
      <c r="D3409" s="11"/>
    </row>
    <row r="3410" spans="3:4" x14ac:dyDescent="0.2">
      <c r="C3410"/>
      <c r="D3410" s="11"/>
    </row>
    <row r="3411" spans="3:4" x14ac:dyDescent="0.2">
      <c r="C3411"/>
      <c r="D3411" s="11"/>
    </row>
    <row r="3412" spans="3:4" x14ac:dyDescent="0.2">
      <c r="C3412"/>
      <c r="D3412" s="11"/>
    </row>
    <row r="3413" spans="3:4" x14ac:dyDescent="0.2">
      <c r="C3413"/>
      <c r="D3413" s="11"/>
    </row>
    <row r="3414" spans="3:4" x14ac:dyDescent="0.2">
      <c r="C3414"/>
      <c r="D3414" s="11"/>
    </row>
    <row r="3415" spans="3:4" x14ac:dyDescent="0.2">
      <c r="C3415"/>
      <c r="D3415" s="11"/>
    </row>
    <row r="3416" spans="3:4" x14ac:dyDescent="0.2">
      <c r="C3416"/>
      <c r="D3416" s="11"/>
    </row>
    <row r="3417" spans="3:4" x14ac:dyDescent="0.2">
      <c r="C3417"/>
      <c r="D3417" s="11"/>
    </row>
    <row r="3418" spans="3:4" x14ac:dyDescent="0.2">
      <c r="C3418"/>
      <c r="D3418" s="11"/>
    </row>
    <row r="3419" spans="3:4" x14ac:dyDescent="0.2">
      <c r="C3419"/>
      <c r="D3419" s="11"/>
    </row>
    <row r="3420" spans="3:4" x14ac:dyDescent="0.2">
      <c r="C3420"/>
      <c r="D3420" s="11"/>
    </row>
    <row r="3421" spans="3:4" x14ac:dyDescent="0.2">
      <c r="C3421"/>
      <c r="D3421" s="11"/>
    </row>
    <row r="3422" spans="3:4" x14ac:dyDescent="0.2">
      <c r="C3422"/>
      <c r="D3422" s="11"/>
    </row>
    <row r="3423" spans="3:4" x14ac:dyDescent="0.2">
      <c r="C3423"/>
      <c r="D3423" s="11"/>
    </row>
    <row r="3424" spans="3:4" x14ac:dyDescent="0.2">
      <c r="C3424"/>
      <c r="D3424" s="11"/>
    </row>
    <row r="3425" spans="3:4" x14ac:dyDescent="0.2">
      <c r="C3425"/>
      <c r="D3425" s="11"/>
    </row>
    <row r="3426" spans="3:4" x14ac:dyDescent="0.2">
      <c r="C3426"/>
      <c r="D3426" s="11"/>
    </row>
    <row r="3427" spans="3:4" x14ac:dyDescent="0.2">
      <c r="C3427"/>
      <c r="D3427" s="11"/>
    </row>
    <row r="3428" spans="3:4" x14ac:dyDescent="0.2">
      <c r="C3428"/>
      <c r="D3428" s="11"/>
    </row>
    <row r="3429" spans="3:4" x14ac:dyDescent="0.2">
      <c r="C3429"/>
      <c r="D3429" s="11"/>
    </row>
    <row r="3430" spans="3:4" x14ac:dyDescent="0.2">
      <c r="C3430"/>
      <c r="D3430" s="11"/>
    </row>
    <row r="3431" spans="3:4" x14ac:dyDescent="0.2">
      <c r="C3431"/>
      <c r="D3431" s="11"/>
    </row>
    <row r="3432" spans="3:4" x14ac:dyDescent="0.2">
      <c r="C3432"/>
      <c r="D3432" s="11"/>
    </row>
    <row r="3433" spans="3:4" x14ac:dyDescent="0.2">
      <c r="C3433"/>
      <c r="D3433" s="11"/>
    </row>
    <row r="3434" spans="3:4" x14ac:dyDescent="0.2">
      <c r="C3434"/>
      <c r="D3434" s="11"/>
    </row>
    <row r="3435" spans="3:4" x14ac:dyDescent="0.2">
      <c r="C3435"/>
      <c r="D3435" s="11"/>
    </row>
    <row r="3436" spans="3:4" x14ac:dyDescent="0.2">
      <c r="C3436"/>
      <c r="D3436" s="11"/>
    </row>
    <row r="3437" spans="3:4" x14ac:dyDescent="0.2">
      <c r="C3437"/>
      <c r="D3437" s="11"/>
    </row>
    <row r="3438" spans="3:4" x14ac:dyDescent="0.2">
      <c r="C3438"/>
      <c r="D3438" s="11"/>
    </row>
    <row r="3439" spans="3:4" x14ac:dyDescent="0.2">
      <c r="C3439"/>
      <c r="D3439" s="11"/>
    </row>
    <row r="3440" spans="3:4" x14ac:dyDescent="0.2">
      <c r="C3440"/>
      <c r="D3440" s="11"/>
    </row>
    <row r="3441" spans="3:4" x14ac:dyDescent="0.2">
      <c r="C3441"/>
      <c r="D3441" s="11"/>
    </row>
    <row r="3442" spans="3:4" x14ac:dyDescent="0.2">
      <c r="C3442"/>
      <c r="D3442" s="11"/>
    </row>
    <row r="3443" spans="3:4" x14ac:dyDescent="0.2">
      <c r="C3443"/>
      <c r="D3443" s="11"/>
    </row>
    <row r="3444" spans="3:4" x14ac:dyDescent="0.2">
      <c r="C3444"/>
      <c r="D3444" s="11"/>
    </row>
    <row r="3445" spans="3:4" x14ac:dyDescent="0.2">
      <c r="C3445"/>
      <c r="D3445" s="11"/>
    </row>
    <row r="3446" spans="3:4" x14ac:dyDescent="0.2">
      <c r="C3446"/>
      <c r="D3446" s="11"/>
    </row>
    <row r="3447" spans="3:4" x14ac:dyDescent="0.2">
      <c r="C3447"/>
      <c r="D3447" s="11"/>
    </row>
    <row r="3448" spans="3:4" x14ac:dyDescent="0.2">
      <c r="C3448"/>
      <c r="D3448" s="11"/>
    </row>
    <row r="3449" spans="3:4" x14ac:dyDescent="0.2">
      <c r="C3449"/>
      <c r="D3449" s="11"/>
    </row>
    <row r="3450" spans="3:4" x14ac:dyDescent="0.2">
      <c r="C3450"/>
      <c r="D3450" s="11"/>
    </row>
    <row r="3451" spans="3:4" x14ac:dyDescent="0.2">
      <c r="C3451"/>
      <c r="D3451" s="11"/>
    </row>
    <row r="3452" spans="3:4" x14ac:dyDescent="0.2">
      <c r="C3452"/>
      <c r="D3452" s="11"/>
    </row>
    <row r="3453" spans="3:4" x14ac:dyDescent="0.2">
      <c r="C3453"/>
      <c r="D3453" s="11"/>
    </row>
    <row r="3454" spans="3:4" x14ac:dyDescent="0.2">
      <c r="C3454"/>
      <c r="D3454" s="11"/>
    </row>
    <row r="3455" spans="3:4" x14ac:dyDescent="0.2">
      <c r="C3455"/>
      <c r="D3455" s="11"/>
    </row>
    <row r="3456" spans="3:4" x14ac:dyDescent="0.2">
      <c r="C3456"/>
      <c r="D3456" s="11"/>
    </row>
    <row r="3457" spans="3:4" x14ac:dyDescent="0.2">
      <c r="C3457"/>
      <c r="D3457" s="11"/>
    </row>
    <row r="3458" spans="3:4" x14ac:dyDescent="0.2">
      <c r="C3458"/>
      <c r="D3458" s="11"/>
    </row>
    <row r="3459" spans="3:4" x14ac:dyDescent="0.2">
      <c r="C3459"/>
      <c r="D3459" s="11"/>
    </row>
    <row r="3460" spans="3:4" x14ac:dyDescent="0.2">
      <c r="C3460"/>
      <c r="D3460" s="11"/>
    </row>
    <row r="3461" spans="3:4" x14ac:dyDescent="0.2">
      <c r="C3461"/>
      <c r="D3461" s="11"/>
    </row>
    <row r="3462" spans="3:4" x14ac:dyDescent="0.2">
      <c r="C3462"/>
      <c r="D3462" s="11"/>
    </row>
    <row r="3463" spans="3:4" x14ac:dyDescent="0.2">
      <c r="C3463"/>
      <c r="D3463" s="11"/>
    </row>
    <row r="3464" spans="3:4" x14ac:dyDescent="0.2">
      <c r="C3464"/>
      <c r="D3464" s="11"/>
    </row>
    <row r="3465" spans="3:4" x14ac:dyDescent="0.2">
      <c r="C3465"/>
      <c r="D3465" s="11"/>
    </row>
    <row r="3466" spans="3:4" x14ac:dyDescent="0.2">
      <c r="C3466"/>
      <c r="D3466" s="11"/>
    </row>
    <row r="3467" spans="3:4" x14ac:dyDescent="0.2">
      <c r="C3467"/>
      <c r="D3467" s="11"/>
    </row>
    <row r="3468" spans="3:4" x14ac:dyDescent="0.2">
      <c r="C3468"/>
      <c r="D3468" s="11"/>
    </row>
    <row r="3469" spans="3:4" x14ac:dyDescent="0.2">
      <c r="C3469"/>
      <c r="D3469" s="11"/>
    </row>
    <row r="3470" spans="3:4" x14ac:dyDescent="0.2">
      <c r="C3470"/>
      <c r="D3470" s="11"/>
    </row>
    <row r="3471" spans="3:4" x14ac:dyDescent="0.2">
      <c r="C3471"/>
      <c r="D3471" s="11"/>
    </row>
    <row r="3472" spans="3:4" x14ac:dyDescent="0.2">
      <c r="C3472"/>
      <c r="D3472" s="11"/>
    </row>
    <row r="3473" spans="3:4" x14ac:dyDescent="0.2">
      <c r="C3473"/>
      <c r="D3473" s="11"/>
    </row>
    <row r="3474" spans="3:4" x14ac:dyDescent="0.2">
      <c r="C3474"/>
      <c r="D3474" s="11"/>
    </row>
    <row r="3475" spans="3:4" x14ac:dyDescent="0.2">
      <c r="C3475"/>
      <c r="D3475" s="11"/>
    </row>
    <row r="3476" spans="3:4" x14ac:dyDescent="0.2">
      <c r="C3476"/>
      <c r="D3476" s="11"/>
    </row>
    <row r="3477" spans="3:4" x14ac:dyDescent="0.2">
      <c r="C3477"/>
      <c r="D3477" s="11"/>
    </row>
    <row r="3478" spans="3:4" x14ac:dyDescent="0.2">
      <c r="C3478"/>
      <c r="D3478" s="11"/>
    </row>
    <row r="3479" spans="3:4" x14ac:dyDescent="0.2">
      <c r="C3479"/>
      <c r="D3479" s="11"/>
    </row>
    <row r="3480" spans="3:4" x14ac:dyDescent="0.2">
      <c r="C3480"/>
      <c r="D3480" s="11"/>
    </row>
    <row r="3481" spans="3:4" x14ac:dyDescent="0.2">
      <c r="C3481"/>
      <c r="D3481" s="11"/>
    </row>
    <row r="3482" spans="3:4" x14ac:dyDescent="0.2">
      <c r="C3482"/>
      <c r="D3482" s="11"/>
    </row>
    <row r="3483" spans="3:4" x14ac:dyDescent="0.2">
      <c r="C3483"/>
      <c r="D3483" s="11"/>
    </row>
    <row r="3484" spans="3:4" x14ac:dyDescent="0.2">
      <c r="C3484"/>
      <c r="D3484" s="11"/>
    </row>
    <row r="3485" spans="3:4" x14ac:dyDescent="0.2">
      <c r="C3485"/>
      <c r="D3485" s="11"/>
    </row>
    <row r="3486" spans="3:4" x14ac:dyDescent="0.2">
      <c r="C3486"/>
      <c r="D3486" s="11"/>
    </row>
    <row r="3487" spans="3:4" x14ac:dyDescent="0.2">
      <c r="C3487"/>
      <c r="D3487" s="11"/>
    </row>
    <row r="3488" spans="3:4" x14ac:dyDescent="0.2">
      <c r="C3488"/>
      <c r="D3488" s="11"/>
    </row>
    <row r="3489" spans="3:4" x14ac:dyDescent="0.2">
      <c r="C3489"/>
      <c r="D3489" s="11"/>
    </row>
    <row r="3490" spans="3:4" x14ac:dyDescent="0.2">
      <c r="C3490"/>
      <c r="D3490" s="11"/>
    </row>
    <row r="3491" spans="3:4" x14ac:dyDescent="0.2">
      <c r="C3491"/>
      <c r="D3491" s="11"/>
    </row>
    <row r="3492" spans="3:4" x14ac:dyDescent="0.2">
      <c r="C3492"/>
      <c r="D3492" s="11"/>
    </row>
    <row r="3493" spans="3:4" x14ac:dyDescent="0.2">
      <c r="C3493"/>
      <c r="D3493" s="11"/>
    </row>
    <row r="3494" spans="3:4" x14ac:dyDescent="0.2">
      <c r="C3494"/>
      <c r="D3494" s="11"/>
    </row>
    <row r="3495" spans="3:4" x14ac:dyDescent="0.2">
      <c r="C3495"/>
      <c r="D3495" s="11"/>
    </row>
    <row r="3496" spans="3:4" x14ac:dyDescent="0.2">
      <c r="C3496"/>
      <c r="D3496" s="11"/>
    </row>
    <row r="3497" spans="3:4" x14ac:dyDescent="0.2">
      <c r="C3497"/>
      <c r="D3497" s="11"/>
    </row>
    <row r="3498" spans="3:4" x14ac:dyDescent="0.2">
      <c r="C3498"/>
      <c r="D3498" s="11"/>
    </row>
    <row r="3499" spans="3:4" x14ac:dyDescent="0.2">
      <c r="C3499"/>
      <c r="D3499" s="11"/>
    </row>
    <row r="3500" spans="3:4" x14ac:dyDescent="0.2">
      <c r="C3500"/>
      <c r="D3500" s="11"/>
    </row>
    <row r="3501" spans="3:4" x14ac:dyDescent="0.2">
      <c r="C3501"/>
      <c r="D3501" s="11"/>
    </row>
    <row r="3502" spans="3:4" x14ac:dyDescent="0.2">
      <c r="C3502"/>
      <c r="D3502" s="11"/>
    </row>
    <row r="3503" spans="3:4" x14ac:dyDescent="0.2">
      <c r="C3503"/>
      <c r="D3503" s="11"/>
    </row>
    <row r="3504" spans="3:4" x14ac:dyDescent="0.2">
      <c r="C3504"/>
      <c r="D3504" s="11"/>
    </row>
    <row r="3505" spans="3:4" x14ac:dyDescent="0.2">
      <c r="C3505"/>
      <c r="D3505" s="11"/>
    </row>
    <row r="3506" spans="3:4" x14ac:dyDescent="0.2">
      <c r="C3506"/>
      <c r="D3506" s="11"/>
    </row>
    <row r="3507" spans="3:4" x14ac:dyDescent="0.2">
      <c r="C3507"/>
      <c r="D3507" s="11"/>
    </row>
    <row r="3508" spans="3:4" x14ac:dyDescent="0.2">
      <c r="C3508"/>
      <c r="D3508" s="11"/>
    </row>
    <row r="3509" spans="3:4" x14ac:dyDescent="0.2">
      <c r="C3509"/>
      <c r="D3509" s="11"/>
    </row>
    <row r="3510" spans="3:4" x14ac:dyDescent="0.2">
      <c r="C3510"/>
      <c r="D3510" s="11"/>
    </row>
    <row r="3511" spans="3:4" x14ac:dyDescent="0.2">
      <c r="C3511"/>
      <c r="D3511" s="11"/>
    </row>
    <row r="3512" spans="3:4" x14ac:dyDescent="0.2">
      <c r="C3512"/>
      <c r="D3512" s="11"/>
    </row>
    <row r="3513" spans="3:4" x14ac:dyDescent="0.2">
      <c r="C3513"/>
      <c r="D3513" s="11"/>
    </row>
    <row r="3514" spans="3:4" x14ac:dyDescent="0.2">
      <c r="C3514"/>
      <c r="D3514" s="11"/>
    </row>
    <row r="3515" spans="3:4" x14ac:dyDescent="0.2">
      <c r="C3515"/>
      <c r="D3515" s="11"/>
    </row>
    <row r="3516" spans="3:4" x14ac:dyDescent="0.2">
      <c r="C3516"/>
      <c r="D3516" s="11"/>
    </row>
    <row r="3517" spans="3:4" x14ac:dyDescent="0.2">
      <c r="C3517"/>
      <c r="D3517" s="11"/>
    </row>
    <row r="3518" spans="3:4" x14ac:dyDescent="0.2">
      <c r="C3518"/>
      <c r="D3518" s="11"/>
    </row>
    <row r="3519" spans="3:4" x14ac:dyDescent="0.2">
      <c r="C3519"/>
      <c r="D3519" s="11"/>
    </row>
    <row r="3520" spans="3:4" x14ac:dyDescent="0.2">
      <c r="C3520"/>
      <c r="D3520" s="11"/>
    </row>
    <row r="3521" spans="3:4" x14ac:dyDescent="0.2">
      <c r="C3521"/>
      <c r="D3521" s="11"/>
    </row>
    <row r="3522" spans="3:4" x14ac:dyDescent="0.2">
      <c r="C3522"/>
      <c r="D3522" s="11"/>
    </row>
    <row r="3523" spans="3:4" x14ac:dyDescent="0.2">
      <c r="C3523"/>
      <c r="D3523" s="11"/>
    </row>
    <row r="3524" spans="3:4" x14ac:dyDescent="0.2">
      <c r="C3524"/>
      <c r="D3524" s="11"/>
    </row>
    <row r="3525" spans="3:4" x14ac:dyDescent="0.2">
      <c r="C3525"/>
      <c r="D3525" s="11"/>
    </row>
    <row r="3526" spans="3:4" x14ac:dyDescent="0.2">
      <c r="C3526"/>
      <c r="D3526" s="11"/>
    </row>
    <row r="3527" spans="3:4" x14ac:dyDescent="0.2">
      <c r="C3527"/>
      <c r="D3527" s="11"/>
    </row>
    <row r="3528" spans="3:4" x14ac:dyDescent="0.2">
      <c r="C3528"/>
      <c r="D3528" s="11"/>
    </row>
  </sheetData>
  <mergeCells count="563">
    <mergeCell ref="A553:B553"/>
    <mergeCell ref="A554:B554"/>
    <mergeCell ref="A555:B555"/>
    <mergeCell ref="A556:B556"/>
    <mergeCell ref="A547:B547"/>
    <mergeCell ref="A548:B548"/>
    <mergeCell ref="A549:B549"/>
    <mergeCell ref="A550:B550"/>
    <mergeCell ref="A551:B551"/>
    <mergeCell ref="A552:B552"/>
    <mergeCell ref="A541:B541"/>
    <mergeCell ref="A542:B542"/>
    <mergeCell ref="A543:B543"/>
    <mergeCell ref="A544:B544"/>
    <mergeCell ref="A545:B545"/>
    <mergeCell ref="A546:B546"/>
    <mergeCell ref="A535:B535"/>
    <mergeCell ref="A536:B536"/>
    <mergeCell ref="A537:B537"/>
    <mergeCell ref="A538:B538"/>
    <mergeCell ref="A539:B539"/>
    <mergeCell ref="A540:B540"/>
    <mergeCell ref="A529:B529"/>
    <mergeCell ref="A530:B530"/>
    <mergeCell ref="A531:B531"/>
    <mergeCell ref="A532:B532"/>
    <mergeCell ref="A533:B533"/>
    <mergeCell ref="A534:B534"/>
    <mergeCell ref="A523:B523"/>
    <mergeCell ref="A524:B524"/>
    <mergeCell ref="A525:B525"/>
    <mergeCell ref="A526:B526"/>
    <mergeCell ref="A527:B527"/>
    <mergeCell ref="A528:B528"/>
    <mergeCell ref="A517:B517"/>
    <mergeCell ref="A518:B518"/>
    <mergeCell ref="A519:B519"/>
    <mergeCell ref="A520:B520"/>
    <mergeCell ref="A521:B521"/>
    <mergeCell ref="A522:B522"/>
    <mergeCell ref="A511:B511"/>
    <mergeCell ref="A512:B512"/>
    <mergeCell ref="A513:B513"/>
    <mergeCell ref="A514:B514"/>
    <mergeCell ref="A515:B515"/>
    <mergeCell ref="A516:B516"/>
    <mergeCell ref="A505:B505"/>
    <mergeCell ref="A506:B506"/>
    <mergeCell ref="A507:B507"/>
    <mergeCell ref="A508:B508"/>
    <mergeCell ref="A509:B509"/>
    <mergeCell ref="A510:B510"/>
    <mergeCell ref="A499:B499"/>
    <mergeCell ref="A500:B500"/>
    <mergeCell ref="A501:B501"/>
    <mergeCell ref="A502:B502"/>
    <mergeCell ref="A503:B503"/>
    <mergeCell ref="A504:B504"/>
    <mergeCell ref="A493:B493"/>
    <mergeCell ref="A494:B494"/>
    <mergeCell ref="A495:B495"/>
    <mergeCell ref="A496:B496"/>
    <mergeCell ref="A497:B497"/>
    <mergeCell ref="A498:B498"/>
    <mergeCell ref="A487:B487"/>
    <mergeCell ref="A488:B488"/>
    <mergeCell ref="A489:B489"/>
    <mergeCell ref="A490:B490"/>
    <mergeCell ref="A491:B491"/>
    <mergeCell ref="A492:B492"/>
    <mergeCell ref="A481:B481"/>
    <mergeCell ref="A482:B482"/>
    <mergeCell ref="A483:B483"/>
    <mergeCell ref="A484:B484"/>
    <mergeCell ref="A485:B485"/>
    <mergeCell ref="A486:B486"/>
    <mergeCell ref="A475:B475"/>
    <mergeCell ref="A476:B476"/>
    <mergeCell ref="A477:B477"/>
    <mergeCell ref="A478:B478"/>
    <mergeCell ref="A479:B479"/>
    <mergeCell ref="A480:B480"/>
    <mergeCell ref="A469:B469"/>
    <mergeCell ref="A470:B470"/>
    <mergeCell ref="A471:B471"/>
    <mergeCell ref="A472:B472"/>
    <mergeCell ref="A473:B473"/>
    <mergeCell ref="A474:B474"/>
    <mergeCell ref="A463:B463"/>
    <mergeCell ref="A464:B464"/>
    <mergeCell ref="A465:B465"/>
    <mergeCell ref="A466:B466"/>
    <mergeCell ref="A467:B467"/>
    <mergeCell ref="A468:B468"/>
    <mergeCell ref="A457:B457"/>
    <mergeCell ref="A458:B458"/>
    <mergeCell ref="A459:B459"/>
    <mergeCell ref="A460:B460"/>
    <mergeCell ref="A461:B461"/>
    <mergeCell ref="A462:B462"/>
    <mergeCell ref="A451:B451"/>
    <mergeCell ref="A452:B452"/>
    <mergeCell ref="A453:B453"/>
    <mergeCell ref="A454:B454"/>
    <mergeCell ref="A455:B455"/>
    <mergeCell ref="A456:B456"/>
    <mergeCell ref="A445:B445"/>
    <mergeCell ref="A446:B446"/>
    <mergeCell ref="A447:B447"/>
    <mergeCell ref="A448:B448"/>
    <mergeCell ref="A449:B449"/>
    <mergeCell ref="A450:B450"/>
    <mergeCell ref="A439:B439"/>
    <mergeCell ref="A440:B440"/>
    <mergeCell ref="A441:B441"/>
    <mergeCell ref="A442:B442"/>
    <mergeCell ref="A443:B443"/>
    <mergeCell ref="A444:B444"/>
    <mergeCell ref="A433:B433"/>
    <mergeCell ref="A434:B434"/>
    <mergeCell ref="A435:B435"/>
    <mergeCell ref="A436:B436"/>
    <mergeCell ref="A437:B437"/>
    <mergeCell ref="A438:B438"/>
    <mergeCell ref="A427:B427"/>
    <mergeCell ref="A428:B428"/>
    <mergeCell ref="A429:B429"/>
    <mergeCell ref="A430:B430"/>
    <mergeCell ref="A431:B431"/>
    <mergeCell ref="A432:B432"/>
    <mergeCell ref="A421:B421"/>
    <mergeCell ref="A422:B422"/>
    <mergeCell ref="A423:B423"/>
    <mergeCell ref="A424:B424"/>
    <mergeCell ref="A425:B425"/>
    <mergeCell ref="A426:B426"/>
    <mergeCell ref="A415:B415"/>
    <mergeCell ref="A416:B416"/>
    <mergeCell ref="A417:B417"/>
    <mergeCell ref="A418:B418"/>
    <mergeCell ref="A419:B419"/>
    <mergeCell ref="A420:B420"/>
    <mergeCell ref="A409:B409"/>
    <mergeCell ref="A410:B410"/>
    <mergeCell ref="A411:B411"/>
    <mergeCell ref="A412:B412"/>
    <mergeCell ref="A413:B413"/>
    <mergeCell ref="A414:B414"/>
    <mergeCell ref="A403:B403"/>
    <mergeCell ref="A404:B404"/>
    <mergeCell ref="A405:B405"/>
    <mergeCell ref="A406:B406"/>
    <mergeCell ref="A407:B407"/>
    <mergeCell ref="A408:B408"/>
    <mergeCell ref="A397:B397"/>
    <mergeCell ref="A398:B398"/>
    <mergeCell ref="A399:B399"/>
    <mergeCell ref="A400:B400"/>
    <mergeCell ref="A401:B401"/>
    <mergeCell ref="A402:B402"/>
    <mergeCell ref="A391:B391"/>
    <mergeCell ref="A392:B392"/>
    <mergeCell ref="A393:B393"/>
    <mergeCell ref="A394:B394"/>
    <mergeCell ref="A395:B395"/>
    <mergeCell ref="A396:B396"/>
    <mergeCell ref="A385:B385"/>
    <mergeCell ref="A386:B386"/>
    <mergeCell ref="A387:B387"/>
    <mergeCell ref="A388:B388"/>
    <mergeCell ref="A389:B389"/>
    <mergeCell ref="A390:B390"/>
    <mergeCell ref="A379:B379"/>
    <mergeCell ref="A380:B380"/>
    <mergeCell ref="A381:B381"/>
    <mergeCell ref="A382:B382"/>
    <mergeCell ref="A383:B383"/>
    <mergeCell ref="A384:B384"/>
    <mergeCell ref="A373:B373"/>
    <mergeCell ref="A374:B374"/>
    <mergeCell ref="A375:B375"/>
    <mergeCell ref="A376:B376"/>
    <mergeCell ref="A377:B377"/>
    <mergeCell ref="A378:B378"/>
    <mergeCell ref="A367:B367"/>
    <mergeCell ref="A368:B368"/>
    <mergeCell ref="A369:B369"/>
    <mergeCell ref="A370:B370"/>
    <mergeCell ref="A371:B371"/>
    <mergeCell ref="A372:B372"/>
    <mergeCell ref="A361:B361"/>
    <mergeCell ref="A362:B362"/>
    <mergeCell ref="A363:B363"/>
    <mergeCell ref="A364:B364"/>
    <mergeCell ref="A365:B365"/>
    <mergeCell ref="A366:B366"/>
    <mergeCell ref="A355:B355"/>
    <mergeCell ref="A356:B356"/>
    <mergeCell ref="A357:B357"/>
    <mergeCell ref="A358:B358"/>
    <mergeCell ref="A359:B359"/>
    <mergeCell ref="A360:B360"/>
    <mergeCell ref="A349:B349"/>
    <mergeCell ref="A350:B350"/>
    <mergeCell ref="A351:B351"/>
    <mergeCell ref="A352:B352"/>
    <mergeCell ref="A353:B353"/>
    <mergeCell ref="A354:B354"/>
    <mergeCell ref="A343:B343"/>
    <mergeCell ref="A344:B344"/>
    <mergeCell ref="A345:B345"/>
    <mergeCell ref="A346:B346"/>
    <mergeCell ref="A347:B347"/>
    <mergeCell ref="A348:B348"/>
    <mergeCell ref="A337:B337"/>
    <mergeCell ref="A338:B338"/>
    <mergeCell ref="A339:B339"/>
    <mergeCell ref="A340:B340"/>
    <mergeCell ref="A341:B341"/>
    <mergeCell ref="A342:B342"/>
    <mergeCell ref="A331:B331"/>
    <mergeCell ref="A332:B332"/>
    <mergeCell ref="A333:B333"/>
    <mergeCell ref="A334:B334"/>
    <mergeCell ref="A335:B335"/>
    <mergeCell ref="A336:B336"/>
    <mergeCell ref="A325:B325"/>
    <mergeCell ref="A326:B326"/>
    <mergeCell ref="A327:B327"/>
    <mergeCell ref="A328:B328"/>
    <mergeCell ref="A329:B329"/>
    <mergeCell ref="A330:B330"/>
    <mergeCell ref="A319:B319"/>
    <mergeCell ref="A320:B320"/>
    <mergeCell ref="A321:B321"/>
    <mergeCell ref="A322:B322"/>
    <mergeCell ref="A323:B323"/>
    <mergeCell ref="A324:B324"/>
    <mergeCell ref="A313:B313"/>
    <mergeCell ref="A314:B314"/>
    <mergeCell ref="A315:B315"/>
    <mergeCell ref="A316:B316"/>
    <mergeCell ref="A317:B317"/>
    <mergeCell ref="A318:B318"/>
    <mergeCell ref="A307:B307"/>
    <mergeCell ref="A308:B308"/>
    <mergeCell ref="A309:B309"/>
    <mergeCell ref="A310:B310"/>
    <mergeCell ref="A311:B311"/>
    <mergeCell ref="A312:B312"/>
    <mergeCell ref="A301:B301"/>
    <mergeCell ref="A302:B302"/>
    <mergeCell ref="A303:B303"/>
    <mergeCell ref="A304:B304"/>
    <mergeCell ref="A305:B305"/>
    <mergeCell ref="A306:B306"/>
    <mergeCell ref="A295:B295"/>
    <mergeCell ref="A296:B296"/>
    <mergeCell ref="A297:B297"/>
    <mergeCell ref="A298:B298"/>
    <mergeCell ref="A299:B299"/>
    <mergeCell ref="A300:B300"/>
    <mergeCell ref="A289:B289"/>
    <mergeCell ref="A290:B290"/>
    <mergeCell ref="A291:B291"/>
    <mergeCell ref="A292:B292"/>
    <mergeCell ref="A293:B293"/>
    <mergeCell ref="A294:B294"/>
    <mergeCell ref="A283:B283"/>
    <mergeCell ref="A284:B284"/>
    <mergeCell ref="A285:B285"/>
    <mergeCell ref="A286:B286"/>
    <mergeCell ref="A287:B287"/>
    <mergeCell ref="A288:B288"/>
    <mergeCell ref="A277:B277"/>
    <mergeCell ref="A278:B278"/>
    <mergeCell ref="A279:B279"/>
    <mergeCell ref="A280:B280"/>
    <mergeCell ref="A281:B281"/>
    <mergeCell ref="A282:B282"/>
    <mergeCell ref="A272:B272"/>
    <mergeCell ref="A274:B275"/>
    <mergeCell ref="C274:C275"/>
    <mergeCell ref="D274:D275"/>
    <mergeCell ref="F274:F275"/>
    <mergeCell ref="A276:B276"/>
    <mergeCell ref="A266:B266"/>
    <mergeCell ref="A267:B267"/>
    <mergeCell ref="A268:B268"/>
    <mergeCell ref="A269:B269"/>
    <mergeCell ref="A270:B270"/>
    <mergeCell ref="A271:B271"/>
    <mergeCell ref="A260:B260"/>
    <mergeCell ref="A261:B261"/>
    <mergeCell ref="A262:B262"/>
    <mergeCell ref="A263:B263"/>
    <mergeCell ref="A264:B264"/>
    <mergeCell ref="A265:B265"/>
    <mergeCell ref="A254:B254"/>
    <mergeCell ref="A255:B255"/>
    <mergeCell ref="A256:B256"/>
    <mergeCell ref="A257:B257"/>
    <mergeCell ref="A258:B258"/>
    <mergeCell ref="A259:B259"/>
    <mergeCell ref="A248:B248"/>
    <mergeCell ref="A249:B249"/>
    <mergeCell ref="A250:B250"/>
    <mergeCell ref="A251:B251"/>
    <mergeCell ref="A252:B252"/>
    <mergeCell ref="A253:B253"/>
    <mergeCell ref="A242:B242"/>
    <mergeCell ref="A243:B243"/>
    <mergeCell ref="A244:B244"/>
    <mergeCell ref="A245:B245"/>
    <mergeCell ref="A246:B246"/>
    <mergeCell ref="A247:B247"/>
    <mergeCell ref="A236:B236"/>
    <mergeCell ref="A237:B237"/>
    <mergeCell ref="A238:B238"/>
    <mergeCell ref="A239:B239"/>
    <mergeCell ref="A240:B240"/>
    <mergeCell ref="A241:B241"/>
    <mergeCell ref="A230:B230"/>
    <mergeCell ref="A231:B231"/>
    <mergeCell ref="A232:B232"/>
    <mergeCell ref="A233:B233"/>
    <mergeCell ref="A234:B234"/>
    <mergeCell ref="A235:B235"/>
    <mergeCell ref="A224:B224"/>
    <mergeCell ref="A225:B225"/>
    <mergeCell ref="A226:B226"/>
    <mergeCell ref="A227:B227"/>
    <mergeCell ref="A228:B228"/>
    <mergeCell ref="A229:B229"/>
    <mergeCell ref="A218:B218"/>
    <mergeCell ref="A219:B219"/>
    <mergeCell ref="A220:B220"/>
    <mergeCell ref="A221:B221"/>
    <mergeCell ref="A222:B222"/>
    <mergeCell ref="A223:B223"/>
    <mergeCell ref="A212:B212"/>
    <mergeCell ref="A213:B213"/>
    <mergeCell ref="A214:B214"/>
    <mergeCell ref="A215:B215"/>
    <mergeCell ref="A216:B216"/>
    <mergeCell ref="A217:B217"/>
    <mergeCell ref="A206:B206"/>
    <mergeCell ref="A207:B207"/>
    <mergeCell ref="A208:B208"/>
    <mergeCell ref="A209:B209"/>
    <mergeCell ref="A210:B210"/>
    <mergeCell ref="A211:B211"/>
    <mergeCell ref="A200:B200"/>
    <mergeCell ref="A201:B201"/>
    <mergeCell ref="A202:B202"/>
    <mergeCell ref="A203:B203"/>
    <mergeCell ref="A204:B204"/>
    <mergeCell ref="A205:B205"/>
    <mergeCell ref="A194:B194"/>
    <mergeCell ref="A195:B195"/>
    <mergeCell ref="A196:B196"/>
    <mergeCell ref="A197:B197"/>
    <mergeCell ref="A198:B198"/>
    <mergeCell ref="A199:B199"/>
    <mergeCell ref="A188:B188"/>
    <mergeCell ref="A189:B189"/>
    <mergeCell ref="A190:B190"/>
    <mergeCell ref="A191:B191"/>
    <mergeCell ref="A192:B192"/>
    <mergeCell ref="A193:B193"/>
    <mergeCell ref="A182:B182"/>
    <mergeCell ref="A183:B183"/>
    <mergeCell ref="A184:B184"/>
    <mergeCell ref="A185:B185"/>
    <mergeCell ref="A186:B186"/>
    <mergeCell ref="A187:B187"/>
    <mergeCell ref="A176:B176"/>
    <mergeCell ref="A177:B177"/>
    <mergeCell ref="A178:B178"/>
    <mergeCell ref="A179:B179"/>
    <mergeCell ref="A180:B180"/>
    <mergeCell ref="A181:B181"/>
    <mergeCell ref="A170:B170"/>
    <mergeCell ref="A171:B171"/>
    <mergeCell ref="A172:B172"/>
    <mergeCell ref="A173:B173"/>
    <mergeCell ref="A174:B174"/>
    <mergeCell ref="A175:B175"/>
    <mergeCell ref="A164:B164"/>
    <mergeCell ref="A165:B165"/>
    <mergeCell ref="A166:B166"/>
    <mergeCell ref="A167:B167"/>
    <mergeCell ref="A168:B168"/>
    <mergeCell ref="A169:B169"/>
    <mergeCell ref="A158:B158"/>
    <mergeCell ref="A159:B159"/>
    <mergeCell ref="A160:B160"/>
    <mergeCell ref="A161:B161"/>
    <mergeCell ref="A162:B162"/>
    <mergeCell ref="A163:B163"/>
    <mergeCell ref="A152:B152"/>
    <mergeCell ref="A153:B153"/>
    <mergeCell ref="A154:B154"/>
    <mergeCell ref="A155:B155"/>
    <mergeCell ref="A156:B156"/>
    <mergeCell ref="A157:B157"/>
    <mergeCell ref="A146:B146"/>
    <mergeCell ref="A147:B147"/>
    <mergeCell ref="A148:B148"/>
    <mergeCell ref="A149:B149"/>
    <mergeCell ref="A150:B150"/>
    <mergeCell ref="A151:B151"/>
    <mergeCell ref="A140:B140"/>
    <mergeCell ref="A141:B141"/>
    <mergeCell ref="A142:B142"/>
    <mergeCell ref="A143:B143"/>
    <mergeCell ref="A144:B144"/>
    <mergeCell ref="A145:B145"/>
    <mergeCell ref="A134:B134"/>
    <mergeCell ref="A135:B135"/>
    <mergeCell ref="A136:B136"/>
    <mergeCell ref="A137:B137"/>
    <mergeCell ref="A138:B138"/>
    <mergeCell ref="A139:B139"/>
    <mergeCell ref="A128:B128"/>
    <mergeCell ref="A129:B129"/>
    <mergeCell ref="A130:B130"/>
    <mergeCell ref="A131:B131"/>
    <mergeCell ref="A132:B132"/>
    <mergeCell ref="A133:B133"/>
    <mergeCell ref="A122:B122"/>
    <mergeCell ref="A123:B123"/>
    <mergeCell ref="A124:B124"/>
    <mergeCell ref="A125:B125"/>
    <mergeCell ref="A126:B126"/>
    <mergeCell ref="A127:B127"/>
    <mergeCell ref="A116:B116"/>
    <mergeCell ref="A117:B117"/>
    <mergeCell ref="A118:B118"/>
    <mergeCell ref="A119:B119"/>
    <mergeCell ref="A120:B120"/>
    <mergeCell ref="A121:B121"/>
    <mergeCell ref="A110:B110"/>
    <mergeCell ref="A111:B111"/>
    <mergeCell ref="A112:B112"/>
    <mergeCell ref="A113:B113"/>
    <mergeCell ref="A114:B114"/>
    <mergeCell ref="A115:B115"/>
    <mergeCell ref="A104:B104"/>
    <mergeCell ref="A105:B105"/>
    <mergeCell ref="A106:B106"/>
    <mergeCell ref="A107:B107"/>
    <mergeCell ref="A108:B108"/>
    <mergeCell ref="A109:B109"/>
    <mergeCell ref="A98:B98"/>
    <mergeCell ref="A99:B99"/>
    <mergeCell ref="A100:B100"/>
    <mergeCell ref="A101:B101"/>
    <mergeCell ref="A102:B102"/>
    <mergeCell ref="A103:B103"/>
    <mergeCell ref="A92:B92"/>
    <mergeCell ref="A93:B93"/>
    <mergeCell ref="A94:B94"/>
    <mergeCell ref="A95:B95"/>
    <mergeCell ref="A96:B96"/>
    <mergeCell ref="A97:B97"/>
    <mergeCell ref="A86:B86"/>
    <mergeCell ref="A87:B87"/>
    <mergeCell ref="A88:B88"/>
    <mergeCell ref="A89:B89"/>
    <mergeCell ref="A90:B90"/>
    <mergeCell ref="A91:B91"/>
    <mergeCell ref="A80:B80"/>
    <mergeCell ref="A81:B81"/>
    <mergeCell ref="A82:B82"/>
    <mergeCell ref="A83:B83"/>
    <mergeCell ref="A84:B84"/>
    <mergeCell ref="A85:B85"/>
    <mergeCell ref="A74:B74"/>
    <mergeCell ref="A75:B75"/>
    <mergeCell ref="A76:B76"/>
    <mergeCell ref="A77:B77"/>
    <mergeCell ref="A78:B78"/>
    <mergeCell ref="A79:B79"/>
    <mergeCell ref="A68:B68"/>
    <mergeCell ref="A69:B69"/>
    <mergeCell ref="A70:B70"/>
    <mergeCell ref="A71:B71"/>
    <mergeCell ref="A72:B72"/>
    <mergeCell ref="A73:B73"/>
    <mergeCell ref="A62:B62"/>
    <mergeCell ref="A63:B63"/>
    <mergeCell ref="A64:B64"/>
    <mergeCell ref="A65:B65"/>
    <mergeCell ref="A66:B66"/>
    <mergeCell ref="A67:B67"/>
    <mergeCell ref="A56:B56"/>
    <mergeCell ref="A57:B57"/>
    <mergeCell ref="A58:B58"/>
    <mergeCell ref="A59:B59"/>
    <mergeCell ref="A60:B60"/>
    <mergeCell ref="A61:B61"/>
    <mergeCell ref="A50:B50"/>
    <mergeCell ref="A51:B51"/>
    <mergeCell ref="A52:B52"/>
    <mergeCell ref="A53:B53"/>
    <mergeCell ref="A54:B54"/>
    <mergeCell ref="A55:B55"/>
    <mergeCell ref="A44:B44"/>
    <mergeCell ref="A45:B45"/>
    <mergeCell ref="A46:B46"/>
    <mergeCell ref="A47:B47"/>
    <mergeCell ref="A48:B48"/>
    <mergeCell ref="A49:B49"/>
    <mergeCell ref="A38:B38"/>
    <mergeCell ref="A39:B39"/>
    <mergeCell ref="A40:B40"/>
    <mergeCell ref="A41:B41"/>
    <mergeCell ref="A42:B42"/>
    <mergeCell ref="A43:B43"/>
    <mergeCell ref="A34:B34"/>
    <mergeCell ref="A35:B35"/>
    <mergeCell ref="A36:B36"/>
    <mergeCell ref="A37:B37"/>
    <mergeCell ref="A26:B26"/>
    <mergeCell ref="A27:B27"/>
    <mergeCell ref="A28:B28"/>
    <mergeCell ref="A29:B29"/>
    <mergeCell ref="A30:B30"/>
    <mergeCell ref="A31:B31"/>
    <mergeCell ref="A25:B25"/>
    <mergeCell ref="A14:B14"/>
    <mergeCell ref="A15:B15"/>
    <mergeCell ref="A16:B16"/>
    <mergeCell ref="A17:B17"/>
    <mergeCell ref="A18:B18"/>
    <mergeCell ref="A19:B19"/>
    <mergeCell ref="A32:B32"/>
    <mergeCell ref="A33:B33"/>
    <mergeCell ref="G5:G6"/>
    <mergeCell ref="G274:G275"/>
    <mergeCell ref="H5:H6"/>
    <mergeCell ref="H274:H275"/>
    <mergeCell ref="D1:G1"/>
    <mergeCell ref="A576:G576"/>
    <mergeCell ref="A8:B8"/>
    <mergeCell ref="A9:B9"/>
    <mergeCell ref="A10:B10"/>
    <mergeCell ref="A11:B11"/>
    <mergeCell ref="A12:B12"/>
    <mergeCell ref="A13:B13"/>
    <mergeCell ref="C2:F2"/>
    <mergeCell ref="C3:F3"/>
    <mergeCell ref="A5:B6"/>
    <mergeCell ref="D5:D6"/>
    <mergeCell ref="F5:F6"/>
    <mergeCell ref="A7:B7"/>
    <mergeCell ref="C5:C6"/>
    <mergeCell ref="A20:B20"/>
    <mergeCell ref="A21:B21"/>
    <mergeCell ref="A22:B22"/>
    <mergeCell ref="A23:B23"/>
    <mergeCell ref="A24:B24"/>
  </mergeCells>
  <pageMargins left="0.7" right="0.7" top="0.75" bottom="0.75" header="0.3" footer="0.3"/>
  <pageSetup paperSize="9" scale="90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I1:P3528"/>
  <sheetViews>
    <sheetView topLeftCell="D1" zoomScaleNormal="100" workbookViewId="0">
      <selection activeCell="P8" sqref="P8"/>
    </sheetView>
  </sheetViews>
  <sheetFormatPr defaultRowHeight="15" x14ac:dyDescent="0.2"/>
  <cols>
    <col min="9" max="9" width="5.21875" customWidth="1"/>
    <col min="10" max="10" width="8.88671875" hidden="1" customWidth="1"/>
    <col min="11" max="11" width="42.6640625" style="9" customWidth="1"/>
    <col min="12" max="12" width="4.88671875" style="102" customWidth="1"/>
    <col min="13" max="13" width="0" hidden="1" customWidth="1"/>
  </cols>
  <sheetData>
    <row r="1" spans="9:16" x14ac:dyDescent="0.2">
      <c r="L1" s="208" t="s">
        <v>885</v>
      </c>
      <c r="M1" s="208"/>
      <c r="N1" s="208"/>
      <c r="O1" s="208"/>
    </row>
    <row r="2" spans="9:16" x14ac:dyDescent="0.2">
      <c r="K2" s="185" t="s">
        <v>796</v>
      </c>
      <c r="L2" s="185"/>
      <c r="M2" s="185"/>
      <c r="N2" s="185"/>
    </row>
    <row r="3" spans="9:16" x14ac:dyDescent="0.2">
      <c r="K3" s="184" t="s">
        <v>848</v>
      </c>
      <c r="L3" s="184"/>
      <c r="M3" s="184"/>
      <c r="N3" s="184"/>
    </row>
    <row r="4" spans="9:16" x14ac:dyDescent="0.2">
      <c r="L4" s="11"/>
    </row>
    <row r="5" spans="9:16" ht="15" customHeight="1" x14ac:dyDescent="0.2">
      <c r="I5" s="194" t="s">
        <v>0</v>
      </c>
      <c r="J5" s="195"/>
      <c r="K5" s="204" t="s">
        <v>861</v>
      </c>
      <c r="L5" s="186" t="s">
        <v>2</v>
      </c>
      <c r="M5" s="101"/>
      <c r="N5" s="186" t="s">
        <v>512</v>
      </c>
      <c r="O5" s="186" t="s">
        <v>910</v>
      </c>
      <c r="P5" s="186" t="s">
        <v>911</v>
      </c>
    </row>
    <row r="6" spans="9:16" x14ac:dyDescent="0.2">
      <c r="I6" s="196"/>
      <c r="J6" s="197"/>
      <c r="K6" s="205"/>
      <c r="L6" s="186"/>
      <c r="M6" s="101"/>
      <c r="N6" s="186"/>
      <c r="O6" s="186"/>
      <c r="P6" s="186"/>
    </row>
    <row r="7" spans="9:16" x14ac:dyDescent="0.2">
      <c r="I7" s="198" t="s">
        <v>3</v>
      </c>
      <c r="J7" s="199"/>
      <c r="K7" s="103" t="s">
        <v>4</v>
      </c>
      <c r="L7" s="100" t="s">
        <v>5</v>
      </c>
      <c r="M7" s="100"/>
      <c r="N7" s="162" t="s">
        <v>513</v>
      </c>
      <c r="O7" s="162" t="s">
        <v>909</v>
      </c>
      <c r="P7" s="162" t="s">
        <v>912</v>
      </c>
    </row>
    <row r="8" spans="9:16" x14ac:dyDescent="0.2">
      <c r="I8" s="192" t="s">
        <v>6</v>
      </c>
      <c r="J8" s="193"/>
      <c r="K8" s="3" t="s">
        <v>7</v>
      </c>
      <c r="L8" s="14" t="s">
        <v>8</v>
      </c>
      <c r="M8" s="14"/>
      <c r="N8" s="85">
        <v>10638</v>
      </c>
      <c r="O8" s="85">
        <v>-10638</v>
      </c>
      <c r="P8" s="85">
        <f>SUM(N8:O8)</f>
        <v>0</v>
      </c>
    </row>
    <row r="9" spans="9:16" ht="25.5" x14ac:dyDescent="0.2">
      <c r="I9" s="192" t="s">
        <v>9</v>
      </c>
      <c r="J9" s="193"/>
      <c r="K9" s="3" t="s">
        <v>10</v>
      </c>
      <c r="L9" s="14" t="s">
        <v>11</v>
      </c>
      <c r="M9" s="14"/>
      <c r="N9" s="85"/>
      <c r="O9" s="85"/>
      <c r="P9" s="85"/>
    </row>
    <row r="10" spans="9:16" ht="25.5" x14ac:dyDescent="0.2">
      <c r="I10" s="192" t="s">
        <v>12</v>
      </c>
      <c r="J10" s="193"/>
      <c r="K10" s="3" t="s">
        <v>13</v>
      </c>
      <c r="L10" s="14" t="s">
        <v>14</v>
      </c>
      <c r="M10" s="14"/>
      <c r="N10" s="85"/>
      <c r="O10" s="85"/>
      <c r="P10" s="85"/>
    </row>
    <row r="11" spans="9:16" x14ac:dyDescent="0.2">
      <c r="I11" s="192" t="s">
        <v>15</v>
      </c>
      <c r="J11" s="193"/>
      <c r="K11" s="3" t="s">
        <v>16</v>
      </c>
      <c r="L11" s="14" t="s">
        <v>17</v>
      </c>
      <c r="M11" s="14"/>
      <c r="N11" s="85"/>
      <c r="O11" s="85"/>
      <c r="P11" s="85"/>
    </row>
    <row r="12" spans="9:16" x14ac:dyDescent="0.2">
      <c r="I12" s="192" t="s">
        <v>18</v>
      </c>
      <c r="J12" s="193"/>
      <c r="K12" s="3" t="s">
        <v>19</v>
      </c>
      <c r="L12" s="14" t="s">
        <v>20</v>
      </c>
      <c r="M12" s="14"/>
      <c r="N12" s="85"/>
      <c r="O12" s="85"/>
      <c r="P12" s="85"/>
    </row>
    <row r="13" spans="9:16" x14ac:dyDescent="0.2">
      <c r="I13" s="192" t="s">
        <v>21</v>
      </c>
      <c r="J13" s="193"/>
      <c r="K13" s="3" t="s">
        <v>22</v>
      </c>
      <c r="L13" s="14" t="s">
        <v>23</v>
      </c>
      <c r="M13" s="14"/>
      <c r="N13" s="85"/>
      <c r="O13" s="85"/>
      <c r="P13" s="85"/>
    </row>
    <row r="14" spans="9:16" x14ac:dyDescent="0.2">
      <c r="I14" s="200" t="s">
        <v>24</v>
      </c>
      <c r="J14" s="201"/>
      <c r="K14" s="4" t="s">
        <v>25</v>
      </c>
      <c r="L14" s="15" t="s">
        <v>26</v>
      </c>
      <c r="M14" s="15"/>
      <c r="N14" s="86">
        <f>SUM(N8:N13)</f>
        <v>10638</v>
      </c>
      <c r="O14" s="86">
        <f>SUM(O8:O13)</f>
        <v>-10638</v>
      </c>
      <c r="P14" s="86">
        <f>SUM(P8:P13)</f>
        <v>0</v>
      </c>
    </row>
    <row r="15" spans="9:16" hidden="1" x14ac:dyDescent="0.2">
      <c r="I15" s="192" t="s">
        <v>27</v>
      </c>
      <c r="J15" s="193"/>
      <c r="K15" s="3" t="s">
        <v>28</v>
      </c>
      <c r="L15" s="14" t="s">
        <v>29</v>
      </c>
      <c r="M15" s="14"/>
      <c r="N15" s="85"/>
      <c r="O15" s="85"/>
      <c r="P15" s="85"/>
    </row>
    <row r="16" spans="9:16" ht="25.5" hidden="1" x14ac:dyDescent="0.2">
      <c r="I16" s="192" t="s">
        <v>30</v>
      </c>
      <c r="J16" s="193"/>
      <c r="K16" s="3" t="s">
        <v>31</v>
      </c>
      <c r="L16" s="14" t="s">
        <v>32</v>
      </c>
      <c r="M16" s="14"/>
      <c r="N16" s="85"/>
      <c r="O16" s="85"/>
      <c r="P16" s="85"/>
    </row>
    <row r="17" spans="9:16" ht="25.5" hidden="1" x14ac:dyDescent="0.2">
      <c r="I17" s="192" t="s">
        <v>33</v>
      </c>
      <c r="J17" s="193"/>
      <c r="K17" s="3" t="s">
        <v>34</v>
      </c>
      <c r="L17" s="14" t="s">
        <v>35</v>
      </c>
      <c r="M17" s="14"/>
      <c r="N17" s="85">
        <f>SUM(N18:N27)</f>
        <v>0</v>
      </c>
      <c r="O17" s="85">
        <f>SUM(O18:O27)</f>
        <v>0</v>
      </c>
      <c r="P17" s="85">
        <f>SUM(P18:P27)</f>
        <v>0</v>
      </c>
    </row>
    <row r="18" spans="9:16" hidden="1" x14ac:dyDescent="0.2">
      <c r="I18" s="192" t="s">
        <v>36</v>
      </c>
      <c r="J18" s="193"/>
      <c r="K18" s="5" t="s">
        <v>37</v>
      </c>
      <c r="L18" s="14" t="s">
        <v>35</v>
      </c>
      <c r="M18" s="14"/>
      <c r="N18" s="85"/>
      <c r="O18" s="85"/>
      <c r="P18" s="85"/>
    </row>
    <row r="19" spans="9:16" hidden="1" x14ac:dyDescent="0.2">
      <c r="I19" s="192" t="s">
        <v>38</v>
      </c>
      <c r="J19" s="193"/>
      <c r="K19" s="5" t="s">
        <v>39</v>
      </c>
      <c r="L19" s="14" t="s">
        <v>35</v>
      </c>
      <c r="M19" s="14"/>
      <c r="N19" s="85"/>
      <c r="O19" s="85"/>
      <c r="P19" s="85"/>
    </row>
    <row r="20" spans="9:16" ht="25.5" hidden="1" x14ac:dyDescent="0.2">
      <c r="I20" s="192" t="s">
        <v>40</v>
      </c>
      <c r="J20" s="193"/>
      <c r="K20" s="5" t="s">
        <v>41</v>
      </c>
      <c r="L20" s="14" t="s">
        <v>35</v>
      </c>
      <c r="M20" s="14"/>
      <c r="N20" s="85"/>
      <c r="O20" s="85"/>
      <c r="P20" s="85"/>
    </row>
    <row r="21" spans="9:16" hidden="1" x14ac:dyDescent="0.2">
      <c r="I21" s="192" t="s">
        <v>42</v>
      </c>
      <c r="J21" s="193"/>
      <c r="K21" s="5" t="s">
        <v>43</v>
      </c>
      <c r="L21" s="14" t="s">
        <v>35</v>
      </c>
      <c r="M21" s="14"/>
      <c r="N21" s="85"/>
      <c r="O21" s="85"/>
      <c r="P21" s="85"/>
    </row>
    <row r="22" spans="9:16" hidden="1" x14ac:dyDescent="0.2">
      <c r="I22" s="192" t="s">
        <v>44</v>
      </c>
      <c r="J22" s="193"/>
      <c r="K22" s="5" t="s">
        <v>45</v>
      </c>
      <c r="L22" s="14" t="s">
        <v>35</v>
      </c>
      <c r="M22" s="14"/>
      <c r="N22" s="85"/>
      <c r="O22" s="85"/>
      <c r="P22" s="85"/>
    </row>
    <row r="23" spans="9:16" hidden="1" x14ac:dyDescent="0.2">
      <c r="I23" s="192" t="s">
        <v>46</v>
      </c>
      <c r="J23" s="193"/>
      <c r="K23" s="5" t="s">
        <v>47</v>
      </c>
      <c r="L23" s="14" t="s">
        <v>35</v>
      </c>
      <c r="M23" s="14"/>
      <c r="N23" s="85"/>
      <c r="O23" s="85"/>
      <c r="P23" s="85"/>
    </row>
    <row r="24" spans="9:16" hidden="1" x14ac:dyDescent="0.2">
      <c r="I24" s="192" t="s">
        <v>48</v>
      </c>
      <c r="J24" s="193"/>
      <c r="K24" s="5" t="s">
        <v>49</v>
      </c>
      <c r="L24" s="14" t="s">
        <v>35</v>
      </c>
      <c r="M24" s="14"/>
      <c r="N24" s="85"/>
      <c r="O24" s="85"/>
      <c r="P24" s="85"/>
    </row>
    <row r="25" spans="9:16" hidden="1" x14ac:dyDescent="0.2">
      <c r="I25" s="192" t="s">
        <v>50</v>
      </c>
      <c r="J25" s="193"/>
      <c r="K25" s="5" t="s">
        <v>51</v>
      </c>
      <c r="L25" s="14" t="s">
        <v>35</v>
      </c>
      <c r="M25" s="14"/>
      <c r="N25" s="85"/>
      <c r="O25" s="85"/>
      <c r="P25" s="85"/>
    </row>
    <row r="26" spans="9:16" hidden="1" x14ac:dyDescent="0.2">
      <c r="I26" s="192" t="s">
        <v>52</v>
      </c>
      <c r="J26" s="193"/>
      <c r="K26" s="5" t="s">
        <v>53</v>
      </c>
      <c r="L26" s="14" t="s">
        <v>35</v>
      </c>
      <c r="M26" s="14"/>
      <c r="N26" s="85"/>
      <c r="O26" s="85"/>
      <c r="P26" s="85"/>
    </row>
    <row r="27" spans="9:16" hidden="1" x14ac:dyDescent="0.2">
      <c r="I27" s="192" t="s">
        <v>54</v>
      </c>
      <c r="J27" s="193"/>
      <c r="K27" s="5" t="s">
        <v>55</v>
      </c>
      <c r="L27" s="14" t="s">
        <v>35</v>
      </c>
      <c r="M27" s="14"/>
      <c r="N27" s="85"/>
      <c r="O27" s="85"/>
      <c r="P27" s="85"/>
    </row>
    <row r="28" spans="9:16" ht="25.5" hidden="1" x14ac:dyDescent="0.2">
      <c r="I28" s="192" t="s">
        <v>56</v>
      </c>
      <c r="J28" s="193"/>
      <c r="K28" s="3" t="s">
        <v>57</v>
      </c>
      <c r="L28" s="14" t="s">
        <v>58</v>
      </c>
      <c r="M28" s="14"/>
      <c r="N28" s="85">
        <f>SUM(N29:N38)</f>
        <v>0</v>
      </c>
      <c r="O28" s="85">
        <f>SUM(O29:O38)</f>
        <v>0</v>
      </c>
      <c r="P28" s="85">
        <f>SUM(P29:P38)</f>
        <v>0</v>
      </c>
    </row>
    <row r="29" spans="9:16" hidden="1" x14ac:dyDescent="0.2">
      <c r="I29" s="192" t="s">
        <v>59</v>
      </c>
      <c r="J29" s="193"/>
      <c r="K29" s="5" t="s">
        <v>37</v>
      </c>
      <c r="L29" s="14" t="s">
        <v>58</v>
      </c>
      <c r="M29" s="14"/>
      <c r="N29" s="85"/>
      <c r="O29" s="85"/>
      <c r="P29" s="85"/>
    </row>
    <row r="30" spans="9:16" hidden="1" x14ac:dyDescent="0.2">
      <c r="I30" s="192" t="s">
        <v>60</v>
      </c>
      <c r="J30" s="193"/>
      <c r="K30" s="5" t="s">
        <v>39</v>
      </c>
      <c r="L30" s="14" t="s">
        <v>58</v>
      </c>
      <c r="M30" s="14"/>
      <c r="N30" s="85"/>
      <c r="O30" s="85"/>
      <c r="P30" s="85"/>
    </row>
    <row r="31" spans="9:16" ht="25.5" hidden="1" x14ac:dyDescent="0.2">
      <c r="I31" s="192" t="s">
        <v>61</v>
      </c>
      <c r="J31" s="193"/>
      <c r="K31" s="5" t="s">
        <v>41</v>
      </c>
      <c r="L31" s="14" t="s">
        <v>58</v>
      </c>
      <c r="M31" s="14"/>
      <c r="N31" s="85"/>
      <c r="O31" s="85"/>
      <c r="P31" s="85"/>
    </row>
    <row r="32" spans="9:16" hidden="1" x14ac:dyDescent="0.2">
      <c r="I32" s="192" t="s">
        <v>62</v>
      </c>
      <c r="J32" s="193"/>
      <c r="K32" s="5" t="s">
        <v>43</v>
      </c>
      <c r="L32" s="14" t="s">
        <v>58</v>
      </c>
      <c r="M32" s="14"/>
      <c r="N32" s="85"/>
      <c r="O32" s="85"/>
      <c r="P32" s="85"/>
    </row>
    <row r="33" spans="9:16" hidden="1" x14ac:dyDescent="0.2">
      <c r="I33" s="192" t="s">
        <v>63</v>
      </c>
      <c r="J33" s="193"/>
      <c r="K33" s="5" t="s">
        <v>45</v>
      </c>
      <c r="L33" s="14" t="s">
        <v>58</v>
      </c>
      <c r="M33" s="14"/>
      <c r="N33" s="85"/>
      <c r="O33" s="85"/>
      <c r="P33" s="85"/>
    </row>
    <row r="34" spans="9:16" hidden="1" x14ac:dyDescent="0.2">
      <c r="I34" s="192" t="s">
        <v>64</v>
      </c>
      <c r="J34" s="193"/>
      <c r="K34" s="5" t="s">
        <v>47</v>
      </c>
      <c r="L34" s="14" t="s">
        <v>58</v>
      </c>
      <c r="M34" s="14"/>
      <c r="N34" s="85"/>
      <c r="O34" s="85"/>
      <c r="P34" s="85"/>
    </row>
    <row r="35" spans="9:16" hidden="1" x14ac:dyDescent="0.2">
      <c r="I35" s="192" t="s">
        <v>65</v>
      </c>
      <c r="J35" s="193"/>
      <c r="K35" s="5" t="s">
        <v>49</v>
      </c>
      <c r="L35" s="14" t="s">
        <v>58</v>
      </c>
      <c r="M35" s="14"/>
      <c r="N35" s="85"/>
      <c r="O35" s="85"/>
      <c r="P35" s="85"/>
    </row>
    <row r="36" spans="9:16" hidden="1" x14ac:dyDescent="0.2">
      <c r="I36" s="192" t="s">
        <v>66</v>
      </c>
      <c r="J36" s="193"/>
      <c r="K36" s="5" t="s">
        <v>51</v>
      </c>
      <c r="L36" s="14" t="s">
        <v>58</v>
      </c>
      <c r="M36" s="14"/>
      <c r="N36" s="85"/>
      <c r="O36" s="85"/>
      <c r="P36" s="85"/>
    </row>
    <row r="37" spans="9:16" hidden="1" x14ac:dyDescent="0.2">
      <c r="I37" s="192" t="s">
        <v>67</v>
      </c>
      <c r="J37" s="193"/>
      <c r="K37" s="5" t="s">
        <v>53</v>
      </c>
      <c r="L37" s="14" t="s">
        <v>58</v>
      </c>
      <c r="M37" s="14"/>
      <c r="N37" s="85"/>
      <c r="O37" s="85"/>
      <c r="P37" s="85"/>
    </row>
    <row r="38" spans="9:16" hidden="1" x14ac:dyDescent="0.2">
      <c r="I38" s="192" t="s">
        <v>68</v>
      </c>
      <c r="J38" s="193"/>
      <c r="K38" s="5" t="s">
        <v>55</v>
      </c>
      <c r="L38" s="14" t="s">
        <v>58</v>
      </c>
      <c r="M38" s="14"/>
      <c r="N38" s="85"/>
      <c r="O38" s="85"/>
      <c r="P38" s="85"/>
    </row>
    <row r="39" spans="9:16" ht="25.5" x14ac:dyDescent="0.2">
      <c r="I39" s="192" t="s">
        <v>69</v>
      </c>
      <c r="J39" s="193"/>
      <c r="K39" s="3" t="s">
        <v>70</v>
      </c>
      <c r="L39" s="14" t="s">
        <v>71</v>
      </c>
      <c r="M39" s="14"/>
      <c r="N39" s="85">
        <f>SUM(N40:N49)</f>
        <v>21252</v>
      </c>
      <c r="O39" s="85">
        <f>SUM(O40:O49)</f>
        <v>0</v>
      </c>
      <c r="P39" s="85">
        <f>SUM(P40:P49)</f>
        <v>21252</v>
      </c>
    </row>
    <row r="40" spans="9:16" x14ac:dyDescent="0.2">
      <c r="I40" s="192" t="s">
        <v>72</v>
      </c>
      <c r="J40" s="193"/>
      <c r="K40" s="5" t="s">
        <v>37</v>
      </c>
      <c r="L40" s="14" t="s">
        <v>71</v>
      </c>
      <c r="M40" s="14"/>
      <c r="N40" s="85">
        <v>21252</v>
      </c>
      <c r="O40" s="85"/>
      <c r="P40" s="85">
        <v>21252</v>
      </c>
    </row>
    <row r="41" spans="9:16" hidden="1" x14ac:dyDescent="0.2">
      <c r="I41" s="192" t="s">
        <v>73</v>
      </c>
      <c r="J41" s="193"/>
      <c r="K41" s="5" t="s">
        <v>39</v>
      </c>
      <c r="L41" s="14" t="s">
        <v>71</v>
      </c>
      <c r="M41" s="14"/>
      <c r="N41" s="85"/>
      <c r="O41" s="85"/>
      <c r="P41" s="85"/>
    </row>
    <row r="42" spans="9:16" ht="25.5" hidden="1" x14ac:dyDescent="0.2">
      <c r="I42" s="192" t="s">
        <v>74</v>
      </c>
      <c r="J42" s="193"/>
      <c r="K42" s="5" t="s">
        <v>41</v>
      </c>
      <c r="L42" s="14" t="s">
        <v>71</v>
      </c>
      <c r="M42" s="14"/>
      <c r="N42" s="85"/>
      <c r="O42" s="85"/>
      <c r="P42" s="85"/>
    </row>
    <row r="43" spans="9:16" hidden="1" x14ac:dyDescent="0.2">
      <c r="I43" s="192" t="s">
        <v>75</v>
      </c>
      <c r="J43" s="193"/>
      <c r="K43" s="5" t="s">
        <v>43</v>
      </c>
      <c r="L43" s="14" t="s">
        <v>71</v>
      </c>
      <c r="M43" s="14"/>
      <c r="N43" s="85"/>
      <c r="O43" s="85"/>
      <c r="P43" s="85"/>
    </row>
    <row r="44" spans="9:16" hidden="1" x14ac:dyDescent="0.2">
      <c r="I44" s="192" t="s">
        <v>76</v>
      </c>
      <c r="J44" s="193"/>
      <c r="K44" s="5" t="s">
        <v>45</v>
      </c>
      <c r="L44" s="14" t="s">
        <v>71</v>
      </c>
      <c r="M44" s="14"/>
      <c r="N44" s="85"/>
      <c r="O44" s="85"/>
      <c r="P44" s="85"/>
    </row>
    <row r="45" spans="9:16" hidden="1" x14ac:dyDescent="0.2">
      <c r="I45" s="192" t="s">
        <v>77</v>
      </c>
      <c r="J45" s="193"/>
      <c r="K45" s="5" t="s">
        <v>47</v>
      </c>
      <c r="L45" s="14" t="s">
        <v>71</v>
      </c>
      <c r="M45" s="14"/>
      <c r="N45" s="85"/>
      <c r="O45" s="85"/>
      <c r="P45" s="85"/>
    </row>
    <row r="46" spans="9:16" hidden="1" x14ac:dyDescent="0.2">
      <c r="I46" s="192" t="s">
        <v>78</v>
      </c>
      <c r="J46" s="193"/>
      <c r="K46" s="5" t="s">
        <v>49</v>
      </c>
      <c r="L46" s="14" t="s">
        <v>71</v>
      </c>
      <c r="M46" s="14"/>
      <c r="N46" s="85"/>
      <c r="O46" s="85"/>
      <c r="P46" s="85"/>
    </row>
    <row r="47" spans="9:16" hidden="1" x14ac:dyDescent="0.2">
      <c r="I47" s="192" t="s">
        <v>79</v>
      </c>
      <c r="J47" s="193"/>
      <c r="K47" s="5" t="s">
        <v>51</v>
      </c>
      <c r="L47" s="14" t="s">
        <v>71</v>
      </c>
      <c r="M47" s="14"/>
      <c r="N47" s="85"/>
      <c r="O47" s="85"/>
      <c r="P47" s="85"/>
    </row>
    <row r="48" spans="9:16" hidden="1" x14ac:dyDescent="0.2">
      <c r="I48" s="192" t="s">
        <v>80</v>
      </c>
      <c r="J48" s="193"/>
      <c r="K48" s="5" t="s">
        <v>53</v>
      </c>
      <c r="L48" s="14" t="s">
        <v>71</v>
      </c>
      <c r="M48" s="14"/>
      <c r="N48" s="85"/>
      <c r="O48" s="85"/>
      <c r="P48" s="85"/>
    </row>
    <row r="49" spans="9:16" hidden="1" x14ac:dyDescent="0.2">
      <c r="I49" s="192" t="s">
        <v>81</v>
      </c>
      <c r="J49" s="193"/>
      <c r="K49" s="5" t="s">
        <v>55</v>
      </c>
      <c r="L49" s="14" t="s">
        <v>71</v>
      </c>
      <c r="M49" s="14"/>
      <c r="N49" s="85"/>
      <c r="O49" s="85"/>
      <c r="P49" s="85"/>
    </row>
    <row r="50" spans="9:16" ht="25.5" x14ac:dyDescent="0.2">
      <c r="I50" s="200" t="s">
        <v>82</v>
      </c>
      <c r="J50" s="201"/>
      <c r="K50" s="4" t="s">
        <v>83</v>
      </c>
      <c r="L50" s="15" t="s">
        <v>84</v>
      </c>
      <c r="M50" s="15"/>
      <c r="N50" s="86">
        <f>N14+N15+N16+N17+N28+N39</f>
        <v>31890</v>
      </c>
      <c r="O50" s="86">
        <f>O14+O15+O16+O17+O28+O39</f>
        <v>-10638</v>
      </c>
      <c r="P50" s="86">
        <f>P14+P15+P16+P17+P28+P39</f>
        <v>21252</v>
      </c>
    </row>
    <row r="51" spans="9:16" hidden="1" x14ac:dyDescent="0.2">
      <c r="I51" s="192" t="s">
        <v>85</v>
      </c>
      <c r="J51" s="193"/>
      <c r="K51" s="3" t="s">
        <v>86</v>
      </c>
      <c r="L51" s="14" t="s">
        <v>87</v>
      </c>
      <c r="M51" s="14"/>
      <c r="N51" s="85"/>
      <c r="O51" s="85"/>
      <c r="P51" s="85"/>
    </row>
    <row r="52" spans="9:16" ht="25.5" hidden="1" x14ac:dyDescent="0.2">
      <c r="I52" s="192" t="s">
        <v>88</v>
      </c>
      <c r="J52" s="193"/>
      <c r="K52" s="3" t="s">
        <v>89</v>
      </c>
      <c r="L52" s="14" t="s">
        <v>90</v>
      </c>
      <c r="M52" s="14"/>
      <c r="N52" s="85"/>
      <c r="O52" s="85"/>
      <c r="P52" s="85"/>
    </row>
    <row r="53" spans="9:16" ht="25.5" hidden="1" x14ac:dyDescent="0.2">
      <c r="I53" s="192" t="s">
        <v>91</v>
      </c>
      <c r="J53" s="193"/>
      <c r="K53" s="3" t="s">
        <v>92</v>
      </c>
      <c r="L53" s="14" t="s">
        <v>93</v>
      </c>
      <c r="M53" s="14"/>
      <c r="N53" s="85">
        <f>SUM(N54:N63)</f>
        <v>0</v>
      </c>
      <c r="O53" s="85">
        <f>SUM(O54:O63)</f>
        <v>0</v>
      </c>
      <c r="P53" s="85">
        <f>SUM(P54:P63)</f>
        <v>0</v>
      </c>
    </row>
    <row r="54" spans="9:16" hidden="1" x14ac:dyDescent="0.2">
      <c r="I54" s="192" t="s">
        <v>94</v>
      </c>
      <c r="J54" s="193"/>
      <c r="K54" s="5" t="s">
        <v>37</v>
      </c>
      <c r="L54" s="14" t="s">
        <v>93</v>
      </c>
      <c r="M54" s="14"/>
      <c r="N54" s="85"/>
      <c r="O54" s="85"/>
      <c r="P54" s="85"/>
    </row>
    <row r="55" spans="9:16" hidden="1" x14ac:dyDescent="0.2">
      <c r="I55" s="192" t="s">
        <v>95</v>
      </c>
      <c r="J55" s="193"/>
      <c r="K55" s="5" t="s">
        <v>39</v>
      </c>
      <c r="L55" s="14" t="s">
        <v>93</v>
      </c>
      <c r="M55" s="14"/>
      <c r="N55" s="85"/>
      <c r="O55" s="85"/>
      <c r="P55" s="85"/>
    </row>
    <row r="56" spans="9:16" ht="25.5" hidden="1" x14ac:dyDescent="0.2">
      <c r="I56" s="192" t="s">
        <v>96</v>
      </c>
      <c r="J56" s="193"/>
      <c r="K56" s="5" t="s">
        <v>41</v>
      </c>
      <c r="L56" s="14" t="s">
        <v>93</v>
      </c>
      <c r="M56" s="14"/>
      <c r="N56" s="85"/>
      <c r="O56" s="85"/>
      <c r="P56" s="85"/>
    </row>
    <row r="57" spans="9:16" hidden="1" x14ac:dyDescent="0.2">
      <c r="I57" s="192" t="s">
        <v>97</v>
      </c>
      <c r="J57" s="193"/>
      <c r="K57" s="5" t="s">
        <v>43</v>
      </c>
      <c r="L57" s="14" t="s">
        <v>93</v>
      </c>
      <c r="M57" s="14"/>
      <c r="N57" s="85"/>
      <c r="O57" s="85"/>
      <c r="P57" s="85"/>
    </row>
    <row r="58" spans="9:16" hidden="1" x14ac:dyDescent="0.2">
      <c r="I58" s="192" t="s">
        <v>98</v>
      </c>
      <c r="J58" s="193"/>
      <c r="K58" s="5" t="s">
        <v>45</v>
      </c>
      <c r="L58" s="14" t="s">
        <v>93</v>
      </c>
      <c r="M58" s="14"/>
      <c r="N58" s="85"/>
      <c r="O58" s="85"/>
      <c r="P58" s="85"/>
    </row>
    <row r="59" spans="9:16" hidden="1" x14ac:dyDescent="0.2">
      <c r="I59" s="192" t="s">
        <v>99</v>
      </c>
      <c r="J59" s="193"/>
      <c r="K59" s="5" t="s">
        <v>47</v>
      </c>
      <c r="L59" s="14" t="s">
        <v>93</v>
      </c>
      <c r="M59" s="14"/>
      <c r="N59" s="85"/>
      <c r="O59" s="85"/>
      <c r="P59" s="85"/>
    </row>
    <row r="60" spans="9:16" hidden="1" x14ac:dyDescent="0.2">
      <c r="I60" s="189" t="s">
        <v>100</v>
      </c>
      <c r="J60" s="190"/>
      <c r="K60" s="5" t="s">
        <v>49</v>
      </c>
      <c r="L60" s="14" t="s">
        <v>93</v>
      </c>
      <c r="M60" s="14"/>
      <c r="N60" s="85"/>
      <c r="O60" s="85"/>
      <c r="P60" s="85"/>
    </row>
    <row r="61" spans="9:16" hidden="1" x14ac:dyDescent="0.2">
      <c r="I61" s="189" t="s">
        <v>101</v>
      </c>
      <c r="J61" s="190"/>
      <c r="K61" s="5" t="s">
        <v>51</v>
      </c>
      <c r="L61" s="14" t="s">
        <v>93</v>
      </c>
      <c r="M61" s="14"/>
      <c r="N61" s="85"/>
      <c r="O61" s="85"/>
      <c r="P61" s="85"/>
    </row>
    <row r="62" spans="9:16" hidden="1" x14ac:dyDescent="0.2">
      <c r="I62" s="189" t="s">
        <v>102</v>
      </c>
      <c r="J62" s="190"/>
      <c r="K62" s="5" t="s">
        <v>53</v>
      </c>
      <c r="L62" s="14" t="s">
        <v>93</v>
      </c>
      <c r="M62" s="14"/>
      <c r="N62" s="85"/>
      <c r="O62" s="85"/>
      <c r="P62" s="85"/>
    </row>
    <row r="63" spans="9:16" hidden="1" x14ac:dyDescent="0.2">
      <c r="I63" s="189" t="s">
        <v>103</v>
      </c>
      <c r="J63" s="190"/>
      <c r="K63" s="5" t="s">
        <v>55</v>
      </c>
      <c r="L63" s="14" t="s">
        <v>93</v>
      </c>
      <c r="M63" s="14"/>
      <c r="N63" s="85"/>
      <c r="O63" s="85"/>
      <c r="P63" s="85"/>
    </row>
    <row r="64" spans="9:16" ht="25.5" hidden="1" x14ac:dyDescent="0.2">
      <c r="I64" s="189" t="s">
        <v>104</v>
      </c>
      <c r="J64" s="190"/>
      <c r="K64" s="3" t="s">
        <v>105</v>
      </c>
      <c r="L64" s="14" t="s">
        <v>106</v>
      </c>
      <c r="M64" s="14"/>
      <c r="N64" s="85">
        <f>SUM(N65:N74)</f>
        <v>0</v>
      </c>
      <c r="O64" s="85">
        <f>SUM(O65:O74)</f>
        <v>0</v>
      </c>
      <c r="P64" s="85">
        <f>SUM(P65:P74)</f>
        <v>0</v>
      </c>
    </row>
    <row r="65" spans="9:16" hidden="1" x14ac:dyDescent="0.2">
      <c r="I65" s="189" t="s">
        <v>107</v>
      </c>
      <c r="J65" s="190"/>
      <c r="K65" s="5" t="s">
        <v>37</v>
      </c>
      <c r="L65" s="14" t="s">
        <v>106</v>
      </c>
      <c r="M65" s="14"/>
      <c r="N65" s="85"/>
      <c r="O65" s="85"/>
      <c r="P65" s="85"/>
    </row>
    <row r="66" spans="9:16" hidden="1" x14ac:dyDescent="0.2">
      <c r="I66" s="189" t="s">
        <v>108</v>
      </c>
      <c r="J66" s="190"/>
      <c r="K66" s="5" t="s">
        <v>39</v>
      </c>
      <c r="L66" s="14" t="s">
        <v>106</v>
      </c>
      <c r="M66" s="14"/>
      <c r="N66" s="85"/>
      <c r="O66" s="85"/>
      <c r="P66" s="85"/>
    </row>
    <row r="67" spans="9:16" ht="25.5" hidden="1" x14ac:dyDescent="0.2">
      <c r="I67" s="189" t="s">
        <v>109</v>
      </c>
      <c r="J67" s="190"/>
      <c r="K67" s="5" t="s">
        <v>41</v>
      </c>
      <c r="L67" s="14" t="s">
        <v>106</v>
      </c>
      <c r="M67" s="14"/>
      <c r="N67" s="85"/>
      <c r="O67" s="85"/>
      <c r="P67" s="85"/>
    </row>
    <row r="68" spans="9:16" hidden="1" x14ac:dyDescent="0.2">
      <c r="I68" s="189" t="s">
        <v>110</v>
      </c>
      <c r="J68" s="190"/>
      <c r="K68" s="5" t="s">
        <v>43</v>
      </c>
      <c r="L68" s="14" t="s">
        <v>106</v>
      </c>
      <c r="M68" s="14"/>
      <c r="N68" s="85"/>
      <c r="O68" s="85"/>
      <c r="P68" s="85"/>
    </row>
    <row r="69" spans="9:16" hidden="1" x14ac:dyDescent="0.2">
      <c r="I69" s="189" t="s">
        <v>111</v>
      </c>
      <c r="J69" s="190"/>
      <c r="K69" s="5" t="s">
        <v>45</v>
      </c>
      <c r="L69" s="14" t="s">
        <v>106</v>
      </c>
      <c r="M69" s="14"/>
      <c r="N69" s="85"/>
      <c r="O69" s="85"/>
      <c r="P69" s="85"/>
    </row>
    <row r="70" spans="9:16" hidden="1" x14ac:dyDescent="0.2">
      <c r="I70" s="189" t="s">
        <v>112</v>
      </c>
      <c r="J70" s="190"/>
      <c r="K70" s="5" t="s">
        <v>47</v>
      </c>
      <c r="L70" s="14" t="s">
        <v>106</v>
      </c>
      <c r="M70" s="14"/>
      <c r="N70" s="85"/>
      <c r="O70" s="85"/>
      <c r="P70" s="85"/>
    </row>
    <row r="71" spans="9:16" hidden="1" x14ac:dyDescent="0.2">
      <c r="I71" s="189" t="s">
        <v>113</v>
      </c>
      <c r="J71" s="190"/>
      <c r="K71" s="5" t="s">
        <v>49</v>
      </c>
      <c r="L71" s="14" t="s">
        <v>106</v>
      </c>
      <c r="M71" s="14"/>
      <c r="N71" s="85"/>
      <c r="O71" s="85"/>
      <c r="P71" s="85"/>
    </row>
    <row r="72" spans="9:16" hidden="1" x14ac:dyDescent="0.2">
      <c r="I72" s="189" t="s">
        <v>114</v>
      </c>
      <c r="J72" s="190"/>
      <c r="K72" s="5" t="s">
        <v>51</v>
      </c>
      <c r="L72" s="14" t="s">
        <v>106</v>
      </c>
      <c r="M72" s="14"/>
      <c r="N72" s="85"/>
      <c r="O72" s="85"/>
      <c r="P72" s="85"/>
    </row>
    <row r="73" spans="9:16" hidden="1" x14ac:dyDescent="0.2">
      <c r="I73" s="189" t="s">
        <v>115</v>
      </c>
      <c r="J73" s="190"/>
      <c r="K73" s="5" t="s">
        <v>53</v>
      </c>
      <c r="L73" s="14" t="s">
        <v>106</v>
      </c>
      <c r="M73" s="14"/>
      <c r="N73" s="85"/>
      <c r="O73" s="85"/>
      <c r="P73" s="85"/>
    </row>
    <row r="74" spans="9:16" hidden="1" x14ac:dyDescent="0.2">
      <c r="I74" s="189" t="s">
        <v>116</v>
      </c>
      <c r="J74" s="190"/>
      <c r="K74" s="5" t="s">
        <v>55</v>
      </c>
      <c r="L74" s="14" t="s">
        <v>106</v>
      </c>
      <c r="M74" s="14"/>
      <c r="N74" s="85"/>
      <c r="O74" s="85"/>
      <c r="P74" s="85"/>
    </row>
    <row r="75" spans="9:16" ht="25.5" hidden="1" x14ac:dyDescent="0.2">
      <c r="I75" s="189" t="s">
        <v>117</v>
      </c>
      <c r="J75" s="190"/>
      <c r="K75" s="3" t="s">
        <v>118</v>
      </c>
      <c r="L75" s="14" t="s">
        <v>119</v>
      </c>
      <c r="M75" s="14"/>
      <c r="N75" s="85">
        <f>SUM(N76:N85)</f>
        <v>0</v>
      </c>
      <c r="O75" s="85">
        <f>SUM(O76:O85)</f>
        <v>0</v>
      </c>
      <c r="P75" s="85">
        <f>SUM(P76:P85)</f>
        <v>0</v>
      </c>
    </row>
    <row r="76" spans="9:16" hidden="1" x14ac:dyDescent="0.2">
      <c r="I76" s="189" t="s">
        <v>120</v>
      </c>
      <c r="J76" s="190"/>
      <c r="K76" s="5" t="s">
        <v>37</v>
      </c>
      <c r="L76" s="14" t="s">
        <v>119</v>
      </c>
      <c r="M76" s="14"/>
      <c r="N76" s="85"/>
      <c r="O76" s="85"/>
      <c r="P76" s="85"/>
    </row>
    <row r="77" spans="9:16" hidden="1" x14ac:dyDescent="0.2">
      <c r="I77" s="189" t="s">
        <v>121</v>
      </c>
      <c r="J77" s="190"/>
      <c r="K77" s="5" t="s">
        <v>39</v>
      </c>
      <c r="L77" s="14" t="s">
        <v>119</v>
      </c>
      <c r="M77" s="14"/>
      <c r="N77" s="85"/>
      <c r="O77" s="85"/>
      <c r="P77" s="85"/>
    </row>
    <row r="78" spans="9:16" ht="25.5" hidden="1" x14ac:dyDescent="0.2">
      <c r="I78" s="189" t="s">
        <v>122</v>
      </c>
      <c r="J78" s="190"/>
      <c r="K78" s="5" t="s">
        <v>41</v>
      </c>
      <c r="L78" s="14" t="s">
        <v>119</v>
      </c>
      <c r="M78" s="14"/>
      <c r="N78" s="85"/>
      <c r="O78" s="85"/>
      <c r="P78" s="85"/>
    </row>
    <row r="79" spans="9:16" hidden="1" x14ac:dyDescent="0.2">
      <c r="I79" s="189" t="s">
        <v>123</v>
      </c>
      <c r="J79" s="190"/>
      <c r="K79" s="5" t="s">
        <v>43</v>
      </c>
      <c r="L79" s="14" t="s">
        <v>119</v>
      </c>
      <c r="M79" s="14"/>
      <c r="N79" s="85"/>
      <c r="O79" s="85"/>
      <c r="P79" s="85"/>
    </row>
    <row r="80" spans="9:16" hidden="1" x14ac:dyDescent="0.2">
      <c r="I80" s="189" t="s">
        <v>124</v>
      </c>
      <c r="J80" s="190"/>
      <c r="K80" s="5" t="s">
        <v>45</v>
      </c>
      <c r="L80" s="14" t="s">
        <v>119</v>
      </c>
      <c r="M80" s="14"/>
      <c r="N80" s="85"/>
      <c r="O80" s="85"/>
      <c r="P80" s="85"/>
    </row>
    <row r="81" spans="9:16" hidden="1" x14ac:dyDescent="0.2">
      <c r="I81" s="189" t="s">
        <v>125</v>
      </c>
      <c r="J81" s="190"/>
      <c r="K81" s="5" t="s">
        <v>47</v>
      </c>
      <c r="L81" s="14" t="s">
        <v>119</v>
      </c>
      <c r="M81" s="14"/>
      <c r="N81" s="85"/>
      <c r="O81" s="85"/>
      <c r="P81" s="85"/>
    </row>
    <row r="82" spans="9:16" hidden="1" x14ac:dyDescent="0.2">
      <c r="I82" s="189" t="s">
        <v>126</v>
      </c>
      <c r="J82" s="190"/>
      <c r="K82" s="5" t="s">
        <v>49</v>
      </c>
      <c r="L82" s="14" t="s">
        <v>119</v>
      </c>
      <c r="M82" s="14"/>
      <c r="N82" s="85"/>
      <c r="O82" s="85"/>
      <c r="P82" s="85"/>
    </row>
    <row r="83" spans="9:16" hidden="1" x14ac:dyDescent="0.2">
      <c r="I83" s="189" t="s">
        <v>127</v>
      </c>
      <c r="J83" s="190"/>
      <c r="K83" s="5" t="s">
        <v>51</v>
      </c>
      <c r="L83" s="14" t="s">
        <v>119</v>
      </c>
      <c r="M83" s="14"/>
      <c r="N83" s="85"/>
      <c r="O83" s="85"/>
      <c r="P83" s="85"/>
    </row>
    <row r="84" spans="9:16" hidden="1" x14ac:dyDescent="0.2">
      <c r="I84" s="189" t="s">
        <v>128</v>
      </c>
      <c r="J84" s="190"/>
      <c r="K84" s="5" t="s">
        <v>53</v>
      </c>
      <c r="L84" s="14" t="s">
        <v>119</v>
      </c>
      <c r="M84" s="14"/>
      <c r="N84" s="85"/>
      <c r="O84" s="85"/>
      <c r="P84" s="85"/>
    </row>
    <row r="85" spans="9:16" hidden="1" x14ac:dyDescent="0.2">
      <c r="I85" s="189" t="s">
        <v>129</v>
      </c>
      <c r="J85" s="190"/>
      <c r="K85" s="5" t="s">
        <v>55</v>
      </c>
      <c r="L85" s="14" t="s">
        <v>119</v>
      </c>
      <c r="M85" s="14"/>
      <c r="N85" s="85"/>
      <c r="O85" s="85"/>
      <c r="P85" s="85"/>
    </row>
    <row r="86" spans="9:16" ht="25.5" hidden="1" x14ac:dyDescent="0.2">
      <c r="I86" s="187" t="s">
        <v>130</v>
      </c>
      <c r="J86" s="188"/>
      <c r="K86" s="4" t="s">
        <v>131</v>
      </c>
      <c r="L86" s="15" t="s">
        <v>132</v>
      </c>
      <c r="M86" s="15"/>
      <c r="N86" s="86">
        <f>N51+N52+N53+N64+N75</f>
        <v>0</v>
      </c>
      <c r="O86" s="86">
        <f>O51+O52+O53+O64+O75</f>
        <v>0</v>
      </c>
      <c r="P86" s="86">
        <f>P51+P52+P53+P64+P75</f>
        <v>0</v>
      </c>
    </row>
    <row r="87" spans="9:16" hidden="1" x14ac:dyDescent="0.2">
      <c r="I87" s="189" t="s">
        <v>133</v>
      </c>
      <c r="J87" s="190"/>
      <c r="K87" s="3" t="s">
        <v>134</v>
      </c>
      <c r="L87" s="14" t="s">
        <v>135</v>
      </c>
      <c r="M87" s="14"/>
      <c r="N87" s="85">
        <f>SUM(N88:N90)</f>
        <v>0</v>
      </c>
      <c r="O87" s="85">
        <f>SUM(O88:O90)</f>
        <v>0</v>
      </c>
      <c r="P87" s="85">
        <f>SUM(P88:P90)</f>
        <v>0</v>
      </c>
    </row>
    <row r="88" spans="9:16" hidden="1" x14ac:dyDescent="0.2">
      <c r="I88" s="189" t="s">
        <v>136</v>
      </c>
      <c r="J88" s="190"/>
      <c r="K88" s="3" t="s">
        <v>137</v>
      </c>
      <c r="L88" s="14" t="s">
        <v>135</v>
      </c>
      <c r="M88" s="14"/>
      <c r="N88" s="85"/>
      <c r="O88" s="85"/>
      <c r="P88" s="85"/>
    </row>
    <row r="89" spans="9:16" ht="25.5" hidden="1" x14ac:dyDescent="0.2">
      <c r="I89" s="189" t="s">
        <v>138</v>
      </c>
      <c r="J89" s="190"/>
      <c r="K89" s="3" t="s">
        <v>139</v>
      </c>
      <c r="L89" s="14" t="s">
        <v>135</v>
      </c>
      <c r="M89" s="14"/>
      <c r="N89" s="85"/>
      <c r="O89" s="85"/>
      <c r="P89" s="85"/>
    </row>
    <row r="90" spans="9:16" ht="25.5" hidden="1" x14ac:dyDescent="0.2">
      <c r="I90" s="189" t="s">
        <v>140</v>
      </c>
      <c r="J90" s="190"/>
      <c r="K90" s="3" t="s">
        <v>141</v>
      </c>
      <c r="L90" s="14" t="s">
        <v>135</v>
      </c>
      <c r="M90" s="14"/>
      <c r="N90" s="85"/>
      <c r="O90" s="85"/>
      <c r="P90" s="85"/>
    </row>
    <row r="91" spans="9:16" hidden="1" x14ac:dyDescent="0.2">
      <c r="I91" s="189" t="s">
        <v>142</v>
      </c>
      <c r="J91" s="190"/>
      <c r="K91" s="3" t="s">
        <v>143</v>
      </c>
      <c r="L91" s="14" t="s">
        <v>144</v>
      </c>
      <c r="M91" s="14"/>
      <c r="N91" s="85">
        <f>SUM(N92:N99)</f>
        <v>0</v>
      </c>
      <c r="O91" s="85">
        <f>SUM(O92:O99)</f>
        <v>0</v>
      </c>
      <c r="P91" s="85">
        <f>SUM(P92:P99)</f>
        <v>0</v>
      </c>
    </row>
    <row r="92" spans="9:16" hidden="1" x14ac:dyDescent="0.2">
      <c r="I92" s="189">
        <v>85</v>
      </c>
      <c r="J92" s="190"/>
      <c r="K92" s="3" t="s">
        <v>146</v>
      </c>
      <c r="L92" s="14" t="s">
        <v>144</v>
      </c>
      <c r="M92" s="14"/>
      <c r="N92" s="85"/>
      <c r="O92" s="85"/>
      <c r="P92" s="85"/>
    </row>
    <row r="93" spans="9:16" hidden="1" x14ac:dyDescent="0.2">
      <c r="I93" s="189" t="s">
        <v>147</v>
      </c>
      <c r="J93" s="190"/>
      <c r="K93" s="3" t="s">
        <v>148</v>
      </c>
      <c r="L93" s="14" t="s">
        <v>144</v>
      </c>
      <c r="M93" s="14"/>
      <c r="N93" s="85"/>
      <c r="O93" s="85"/>
      <c r="P93" s="85"/>
    </row>
    <row r="94" spans="9:16" hidden="1" x14ac:dyDescent="0.2">
      <c r="I94" s="189" t="s">
        <v>149</v>
      </c>
      <c r="J94" s="190"/>
      <c r="K94" s="3" t="s">
        <v>150</v>
      </c>
      <c r="L94" s="14" t="s">
        <v>144</v>
      </c>
      <c r="M94" s="14"/>
      <c r="N94" s="85"/>
      <c r="O94" s="85"/>
      <c r="P94" s="85"/>
    </row>
    <row r="95" spans="9:16" hidden="1" x14ac:dyDescent="0.2">
      <c r="I95" s="189" t="s">
        <v>151</v>
      </c>
      <c r="J95" s="190"/>
      <c r="K95" s="3" t="s">
        <v>152</v>
      </c>
      <c r="L95" s="14" t="s">
        <v>144</v>
      </c>
      <c r="M95" s="14"/>
      <c r="N95" s="85"/>
      <c r="O95" s="85"/>
      <c r="P95" s="85"/>
    </row>
    <row r="96" spans="9:16" hidden="1" x14ac:dyDescent="0.2">
      <c r="I96" s="189" t="s">
        <v>153</v>
      </c>
      <c r="J96" s="190"/>
      <c r="K96" s="3" t="s">
        <v>154</v>
      </c>
      <c r="L96" s="14" t="s">
        <v>144</v>
      </c>
      <c r="M96" s="14"/>
      <c r="N96" s="85"/>
      <c r="O96" s="85"/>
      <c r="P96" s="85"/>
    </row>
    <row r="97" spans="9:16" hidden="1" x14ac:dyDescent="0.2">
      <c r="I97" s="189" t="s">
        <v>155</v>
      </c>
      <c r="J97" s="190"/>
      <c r="K97" s="3" t="s">
        <v>156</v>
      </c>
      <c r="L97" s="14" t="s">
        <v>144</v>
      </c>
      <c r="M97" s="14"/>
      <c r="N97" s="85"/>
      <c r="O97" s="85"/>
      <c r="P97" s="85"/>
    </row>
    <row r="98" spans="9:16" hidden="1" x14ac:dyDescent="0.2">
      <c r="I98" s="189" t="s">
        <v>157</v>
      </c>
      <c r="J98" s="190"/>
      <c r="K98" s="3" t="s">
        <v>158</v>
      </c>
      <c r="L98" s="14" t="s">
        <v>144</v>
      </c>
      <c r="M98" s="14"/>
      <c r="N98" s="85"/>
      <c r="O98" s="85"/>
      <c r="P98" s="85"/>
    </row>
    <row r="99" spans="9:16" hidden="1" x14ac:dyDescent="0.2">
      <c r="I99" s="189" t="s">
        <v>159</v>
      </c>
      <c r="J99" s="190"/>
      <c r="K99" s="3" t="s">
        <v>160</v>
      </c>
      <c r="L99" s="14" t="s">
        <v>144</v>
      </c>
      <c r="M99" s="14"/>
      <c r="N99" s="85"/>
      <c r="O99" s="85"/>
      <c r="P99" s="85"/>
    </row>
    <row r="100" spans="9:16" hidden="1" x14ac:dyDescent="0.2">
      <c r="I100" s="187" t="s">
        <v>161</v>
      </c>
      <c r="J100" s="188"/>
      <c r="K100" s="4" t="s">
        <v>162</v>
      </c>
      <c r="L100" s="15" t="s">
        <v>163</v>
      </c>
      <c r="M100" s="15"/>
      <c r="N100" s="86">
        <f>N87+N91</f>
        <v>0</v>
      </c>
      <c r="O100" s="86">
        <f>O87+O91</f>
        <v>0</v>
      </c>
      <c r="P100" s="86">
        <f>P87+P91</f>
        <v>0</v>
      </c>
    </row>
    <row r="101" spans="9:16" hidden="1" x14ac:dyDescent="0.2">
      <c r="I101" s="189" t="s">
        <v>164</v>
      </c>
      <c r="J101" s="190"/>
      <c r="K101" s="3" t="s">
        <v>165</v>
      </c>
      <c r="L101" s="14" t="s">
        <v>166</v>
      </c>
      <c r="M101" s="14"/>
      <c r="N101" s="85">
        <f>SUM(N102:N107)</f>
        <v>0</v>
      </c>
      <c r="O101" s="85">
        <f>SUM(O102:O107)</f>
        <v>0</v>
      </c>
      <c r="P101" s="85">
        <f>SUM(P102:P107)</f>
        <v>0</v>
      </c>
    </row>
    <row r="102" spans="9:16" hidden="1" x14ac:dyDescent="0.2">
      <c r="I102" s="189" t="s">
        <v>167</v>
      </c>
      <c r="J102" s="190"/>
      <c r="K102" s="3" t="s">
        <v>168</v>
      </c>
      <c r="L102" s="14" t="s">
        <v>166</v>
      </c>
      <c r="M102" s="14"/>
      <c r="N102" s="85"/>
      <c r="O102" s="85"/>
      <c r="P102" s="85"/>
    </row>
    <row r="103" spans="9:16" ht="25.5" hidden="1" x14ac:dyDescent="0.2">
      <c r="I103" s="189" t="s">
        <v>169</v>
      </c>
      <c r="J103" s="190"/>
      <c r="K103" s="3" t="s">
        <v>170</v>
      </c>
      <c r="L103" s="14" t="s">
        <v>166</v>
      </c>
      <c r="M103" s="14"/>
      <c r="N103" s="85"/>
      <c r="O103" s="85"/>
      <c r="P103" s="85"/>
    </row>
    <row r="104" spans="9:16" hidden="1" x14ac:dyDescent="0.2">
      <c r="I104" s="189" t="s">
        <v>171</v>
      </c>
      <c r="J104" s="190"/>
      <c r="K104" s="3" t="s">
        <v>172</v>
      </c>
      <c r="L104" s="14" t="s">
        <v>166</v>
      </c>
      <c r="M104" s="14"/>
      <c r="N104" s="85"/>
      <c r="O104" s="85"/>
      <c r="P104" s="85"/>
    </row>
    <row r="105" spans="9:16" hidden="1" x14ac:dyDescent="0.2">
      <c r="I105" s="189" t="s">
        <v>173</v>
      </c>
      <c r="J105" s="190"/>
      <c r="K105" s="3" t="s">
        <v>174</v>
      </c>
      <c r="L105" s="14" t="s">
        <v>166</v>
      </c>
      <c r="M105" s="14"/>
      <c r="N105" s="85"/>
      <c r="O105" s="85"/>
      <c r="P105" s="85"/>
    </row>
    <row r="106" spans="9:16" hidden="1" x14ac:dyDescent="0.2">
      <c r="I106" s="189" t="s">
        <v>175</v>
      </c>
      <c r="J106" s="190"/>
      <c r="K106" s="3" t="s">
        <v>176</v>
      </c>
      <c r="L106" s="14" t="s">
        <v>166</v>
      </c>
      <c r="M106" s="14"/>
      <c r="N106" s="85"/>
      <c r="O106" s="85"/>
      <c r="P106" s="85"/>
    </row>
    <row r="107" spans="9:16" hidden="1" x14ac:dyDescent="0.2">
      <c r="I107" s="189" t="s">
        <v>177</v>
      </c>
      <c r="J107" s="190"/>
      <c r="K107" s="3" t="s">
        <v>178</v>
      </c>
      <c r="L107" s="14" t="s">
        <v>166</v>
      </c>
      <c r="M107" s="14"/>
      <c r="N107" s="85"/>
      <c r="O107" s="85"/>
      <c r="P107" s="85"/>
    </row>
    <row r="108" spans="9:16" hidden="1" x14ac:dyDescent="0.2">
      <c r="I108" s="189" t="s">
        <v>179</v>
      </c>
      <c r="J108" s="190"/>
      <c r="K108" s="3" t="s">
        <v>180</v>
      </c>
      <c r="L108" s="14" t="s">
        <v>181</v>
      </c>
      <c r="M108" s="14"/>
      <c r="N108" s="85">
        <f>SUM(N109:N114)</f>
        <v>0</v>
      </c>
      <c r="O108" s="85">
        <f>SUM(O109:O114)</f>
        <v>0</v>
      </c>
      <c r="P108" s="85">
        <f>SUM(P109:P114)</f>
        <v>0</v>
      </c>
    </row>
    <row r="109" spans="9:16" hidden="1" x14ac:dyDescent="0.2">
      <c r="I109" s="189" t="s">
        <v>182</v>
      </c>
      <c r="J109" s="190"/>
      <c r="K109" s="3" t="s">
        <v>183</v>
      </c>
      <c r="L109" s="14" t="s">
        <v>181</v>
      </c>
      <c r="M109" s="14"/>
      <c r="N109" s="85"/>
      <c r="O109" s="85"/>
      <c r="P109" s="85"/>
    </row>
    <row r="110" spans="9:16" hidden="1" x14ac:dyDescent="0.2">
      <c r="I110" s="189" t="s">
        <v>184</v>
      </c>
      <c r="J110" s="190"/>
      <c r="K110" s="3" t="s">
        <v>185</v>
      </c>
      <c r="L110" s="14" t="s">
        <v>181</v>
      </c>
      <c r="M110" s="14"/>
      <c r="N110" s="85"/>
      <c r="O110" s="85"/>
      <c r="P110" s="85"/>
    </row>
    <row r="111" spans="9:16" hidden="1" x14ac:dyDescent="0.2">
      <c r="I111" s="189" t="s">
        <v>186</v>
      </c>
      <c r="J111" s="190"/>
      <c r="K111" s="3" t="s">
        <v>187</v>
      </c>
      <c r="L111" s="14" t="s">
        <v>181</v>
      </c>
      <c r="M111" s="14"/>
      <c r="N111" s="85"/>
      <c r="O111" s="85"/>
      <c r="P111" s="85"/>
    </row>
    <row r="112" spans="9:16" hidden="1" x14ac:dyDescent="0.2">
      <c r="I112" s="189" t="s">
        <v>188</v>
      </c>
      <c r="J112" s="190"/>
      <c r="K112" s="3" t="s">
        <v>189</v>
      </c>
      <c r="L112" s="14" t="s">
        <v>181</v>
      </c>
      <c r="M112" s="14"/>
      <c r="N112" s="85"/>
      <c r="O112" s="85"/>
      <c r="P112" s="85"/>
    </row>
    <row r="113" spans="9:16" hidden="1" x14ac:dyDescent="0.2">
      <c r="I113" s="189" t="s">
        <v>190</v>
      </c>
      <c r="J113" s="190"/>
      <c r="K113" s="3" t="s">
        <v>191</v>
      </c>
      <c r="L113" s="14" t="s">
        <v>181</v>
      </c>
      <c r="M113" s="14"/>
      <c r="N113" s="85"/>
      <c r="O113" s="85"/>
      <c r="P113" s="85"/>
    </row>
    <row r="114" spans="9:16" hidden="1" x14ac:dyDescent="0.2">
      <c r="I114" s="189" t="s">
        <v>192</v>
      </c>
      <c r="J114" s="190"/>
      <c r="K114" s="3" t="s">
        <v>193</v>
      </c>
      <c r="L114" s="14" t="s">
        <v>181</v>
      </c>
      <c r="M114" s="14"/>
      <c r="N114" s="85"/>
      <c r="O114" s="85"/>
      <c r="P114" s="85"/>
    </row>
    <row r="115" spans="9:16" hidden="1" x14ac:dyDescent="0.2">
      <c r="I115" s="189" t="s">
        <v>194</v>
      </c>
      <c r="J115" s="190"/>
      <c r="K115" s="3" t="s">
        <v>195</v>
      </c>
      <c r="L115" s="14" t="s">
        <v>196</v>
      </c>
      <c r="M115" s="14"/>
      <c r="N115" s="85">
        <f>SUM(N116:N123)</f>
        <v>0</v>
      </c>
      <c r="O115" s="85">
        <f>SUM(O116:O123)</f>
        <v>0</v>
      </c>
      <c r="P115" s="85">
        <f>SUM(P116:P123)</f>
        <v>0</v>
      </c>
    </row>
    <row r="116" spans="9:16" hidden="1" x14ac:dyDescent="0.2">
      <c r="I116" s="189" t="s">
        <v>197</v>
      </c>
      <c r="J116" s="190"/>
      <c r="K116" s="3" t="s">
        <v>198</v>
      </c>
      <c r="L116" s="16" t="s">
        <v>196</v>
      </c>
      <c r="M116" s="16"/>
      <c r="N116" s="87"/>
      <c r="O116" s="87"/>
      <c r="P116" s="87"/>
    </row>
    <row r="117" spans="9:16" hidden="1" x14ac:dyDescent="0.2">
      <c r="I117" s="189" t="s">
        <v>199</v>
      </c>
      <c r="J117" s="190"/>
      <c r="K117" s="3" t="s">
        <v>200</v>
      </c>
      <c r="L117" s="16" t="s">
        <v>196</v>
      </c>
      <c r="M117" s="16"/>
      <c r="N117" s="87"/>
      <c r="O117" s="87"/>
      <c r="P117" s="87"/>
    </row>
    <row r="118" spans="9:16" hidden="1" x14ac:dyDescent="0.2">
      <c r="I118" s="189" t="s">
        <v>201</v>
      </c>
      <c r="J118" s="190"/>
      <c r="K118" s="3" t="s">
        <v>202</v>
      </c>
      <c r="L118" s="16" t="s">
        <v>196</v>
      </c>
      <c r="M118" s="16"/>
      <c r="N118" s="87"/>
      <c r="O118" s="87"/>
      <c r="P118" s="87"/>
    </row>
    <row r="119" spans="9:16" hidden="1" x14ac:dyDescent="0.2">
      <c r="I119" s="189" t="s">
        <v>203</v>
      </c>
      <c r="J119" s="190"/>
      <c r="K119" s="3" t="s">
        <v>204</v>
      </c>
      <c r="L119" s="16" t="s">
        <v>196</v>
      </c>
      <c r="M119" s="16"/>
      <c r="N119" s="87"/>
      <c r="O119" s="87"/>
      <c r="P119" s="87"/>
    </row>
    <row r="120" spans="9:16" hidden="1" x14ac:dyDescent="0.2">
      <c r="I120" s="189" t="s">
        <v>205</v>
      </c>
      <c r="J120" s="190"/>
      <c r="K120" s="3" t="s">
        <v>206</v>
      </c>
      <c r="L120" s="16" t="s">
        <v>196</v>
      </c>
      <c r="M120" s="16"/>
      <c r="N120" s="87"/>
      <c r="O120" s="87"/>
      <c r="P120" s="87"/>
    </row>
    <row r="121" spans="9:16" hidden="1" x14ac:dyDescent="0.2">
      <c r="I121" s="189" t="s">
        <v>207</v>
      </c>
      <c r="J121" s="190"/>
      <c r="K121" s="3" t="s">
        <v>208</v>
      </c>
      <c r="L121" s="16" t="s">
        <v>196</v>
      </c>
      <c r="M121" s="16"/>
      <c r="N121" s="87"/>
      <c r="O121" s="87"/>
      <c r="P121" s="87"/>
    </row>
    <row r="122" spans="9:16" hidden="1" x14ac:dyDescent="0.2">
      <c r="I122" s="189" t="s">
        <v>209</v>
      </c>
      <c r="J122" s="190"/>
      <c r="K122" s="3" t="s">
        <v>210</v>
      </c>
      <c r="L122" s="16" t="s">
        <v>196</v>
      </c>
      <c r="M122" s="16"/>
      <c r="N122" s="87"/>
      <c r="O122" s="87"/>
      <c r="P122" s="87"/>
    </row>
    <row r="123" spans="9:16" hidden="1" x14ac:dyDescent="0.2">
      <c r="I123" s="189" t="s">
        <v>211</v>
      </c>
      <c r="J123" s="190"/>
      <c r="K123" s="3" t="s">
        <v>212</v>
      </c>
      <c r="L123" s="16" t="s">
        <v>196</v>
      </c>
      <c r="M123" s="16"/>
      <c r="N123" s="87"/>
      <c r="O123" s="87"/>
      <c r="P123" s="87"/>
    </row>
    <row r="124" spans="9:16" hidden="1" x14ac:dyDescent="0.2">
      <c r="I124" s="189" t="s">
        <v>213</v>
      </c>
      <c r="J124" s="190"/>
      <c r="K124" s="3" t="s">
        <v>214</v>
      </c>
      <c r="L124" s="14" t="s">
        <v>215</v>
      </c>
      <c r="M124" s="14"/>
      <c r="N124" s="85">
        <f>SUM(N125:N143)</f>
        <v>0</v>
      </c>
      <c r="O124" s="85">
        <f>SUM(O125:O143)</f>
        <v>0</v>
      </c>
      <c r="P124" s="85">
        <f>SUM(P125:P143)</f>
        <v>0</v>
      </c>
    </row>
    <row r="125" spans="9:16" hidden="1" x14ac:dyDescent="0.2">
      <c r="I125" s="191">
        <v>118</v>
      </c>
      <c r="J125" s="190"/>
      <c r="K125" s="3" t="s">
        <v>217</v>
      </c>
      <c r="L125" s="16" t="s">
        <v>215</v>
      </c>
      <c r="M125" s="16"/>
      <c r="N125" s="87"/>
      <c r="O125" s="87"/>
      <c r="P125" s="87"/>
    </row>
    <row r="126" spans="9:16" hidden="1" x14ac:dyDescent="0.2">
      <c r="I126" s="191">
        <v>119</v>
      </c>
      <c r="J126" s="190"/>
      <c r="K126" s="3" t="s">
        <v>219</v>
      </c>
      <c r="L126" s="16" t="s">
        <v>215</v>
      </c>
      <c r="M126" s="16"/>
      <c r="N126" s="87"/>
      <c r="O126" s="87"/>
      <c r="P126" s="87"/>
    </row>
    <row r="127" spans="9:16" hidden="1" x14ac:dyDescent="0.2">
      <c r="I127" s="191">
        <v>120</v>
      </c>
      <c r="J127" s="190"/>
      <c r="K127" s="3" t="s">
        <v>221</v>
      </c>
      <c r="L127" s="16" t="s">
        <v>215</v>
      </c>
      <c r="M127" s="16"/>
      <c r="N127" s="87"/>
      <c r="O127" s="87"/>
      <c r="P127" s="87"/>
    </row>
    <row r="128" spans="9:16" hidden="1" x14ac:dyDescent="0.2">
      <c r="I128" s="191">
        <v>121</v>
      </c>
      <c r="J128" s="190"/>
      <c r="K128" s="3" t="s">
        <v>223</v>
      </c>
      <c r="L128" s="16" t="s">
        <v>215</v>
      </c>
      <c r="M128" s="16"/>
      <c r="N128" s="87"/>
      <c r="O128" s="87"/>
      <c r="P128" s="87"/>
    </row>
    <row r="129" spans="9:16" hidden="1" x14ac:dyDescent="0.2">
      <c r="I129" s="191">
        <v>122</v>
      </c>
      <c r="J129" s="190"/>
      <c r="K129" s="3" t="s">
        <v>225</v>
      </c>
      <c r="L129" s="16" t="s">
        <v>215</v>
      </c>
      <c r="M129" s="16"/>
      <c r="N129" s="87"/>
      <c r="O129" s="87"/>
      <c r="P129" s="87"/>
    </row>
    <row r="130" spans="9:16" hidden="1" x14ac:dyDescent="0.2">
      <c r="I130" s="191">
        <v>123</v>
      </c>
      <c r="J130" s="190"/>
      <c r="K130" s="3" t="s">
        <v>227</v>
      </c>
      <c r="L130" s="16" t="s">
        <v>215</v>
      </c>
      <c r="M130" s="16"/>
      <c r="N130" s="87"/>
      <c r="O130" s="87"/>
      <c r="P130" s="87"/>
    </row>
    <row r="131" spans="9:16" ht="25.5" hidden="1" x14ac:dyDescent="0.2">
      <c r="I131" s="191">
        <v>124</v>
      </c>
      <c r="J131" s="190"/>
      <c r="K131" s="3" t="s">
        <v>229</v>
      </c>
      <c r="L131" s="16" t="s">
        <v>215</v>
      </c>
      <c r="M131" s="16"/>
      <c r="N131" s="87"/>
      <c r="O131" s="87"/>
      <c r="P131" s="87"/>
    </row>
    <row r="132" spans="9:16" ht="25.5" hidden="1" x14ac:dyDescent="0.2">
      <c r="I132" s="191">
        <v>125</v>
      </c>
      <c r="J132" s="190"/>
      <c r="K132" s="3" t="s">
        <v>231</v>
      </c>
      <c r="L132" s="16" t="s">
        <v>215</v>
      </c>
      <c r="M132" s="16"/>
      <c r="N132" s="87"/>
      <c r="O132" s="87"/>
      <c r="P132" s="87"/>
    </row>
    <row r="133" spans="9:16" hidden="1" x14ac:dyDescent="0.2">
      <c r="I133" s="191">
        <v>126</v>
      </c>
      <c r="J133" s="190"/>
      <c r="K133" s="3" t="s">
        <v>233</v>
      </c>
      <c r="L133" s="16" t="s">
        <v>215</v>
      </c>
      <c r="M133" s="16"/>
      <c r="N133" s="87"/>
      <c r="O133" s="87"/>
      <c r="P133" s="87"/>
    </row>
    <row r="134" spans="9:16" hidden="1" x14ac:dyDescent="0.2">
      <c r="I134" s="191">
        <v>127</v>
      </c>
      <c r="J134" s="190"/>
      <c r="K134" s="3" t="s">
        <v>235</v>
      </c>
      <c r="L134" s="16" t="s">
        <v>215</v>
      </c>
      <c r="M134" s="16"/>
      <c r="N134" s="87"/>
      <c r="O134" s="87"/>
      <c r="P134" s="87"/>
    </row>
    <row r="135" spans="9:16" ht="25.5" hidden="1" x14ac:dyDescent="0.2">
      <c r="I135" s="189" t="s">
        <v>236</v>
      </c>
      <c r="J135" s="190"/>
      <c r="K135" s="3" t="s">
        <v>237</v>
      </c>
      <c r="L135" s="16" t="s">
        <v>215</v>
      </c>
      <c r="M135" s="16"/>
      <c r="N135" s="87"/>
      <c r="O135" s="87"/>
      <c r="P135" s="87"/>
    </row>
    <row r="136" spans="9:16" ht="25.5" hidden="1" x14ac:dyDescent="0.2">
      <c r="I136" s="189" t="s">
        <v>238</v>
      </c>
      <c r="J136" s="190"/>
      <c r="K136" s="3" t="s">
        <v>239</v>
      </c>
      <c r="L136" s="16" t="s">
        <v>215</v>
      </c>
      <c r="M136" s="16"/>
      <c r="N136" s="87"/>
      <c r="O136" s="87"/>
      <c r="P136" s="87"/>
    </row>
    <row r="137" spans="9:16" ht="25.5" hidden="1" x14ac:dyDescent="0.2">
      <c r="I137" s="189" t="s">
        <v>240</v>
      </c>
      <c r="J137" s="190"/>
      <c r="K137" s="3" t="s">
        <v>241</v>
      </c>
      <c r="L137" s="16" t="s">
        <v>215</v>
      </c>
      <c r="M137" s="16"/>
      <c r="N137" s="87"/>
      <c r="O137" s="87"/>
      <c r="P137" s="87"/>
    </row>
    <row r="138" spans="9:16" ht="25.5" hidden="1" x14ac:dyDescent="0.2">
      <c r="I138" s="189" t="s">
        <v>242</v>
      </c>
      <c r="J138" s="190"/>
      <c r="K138" s="3" t="s">
        <v>243</v>
      </c>
      <c r="L138" s="16" t="s">
        <v>215</v>
      </c>
      <c r="M138" s="16"/>
      <c r="N138" s="87"/>
      <c r="O138" s="87"/>
      <c r="P138" s="87"/>
    </row>
    <row r="139" spans="9:16" ht="38.25" hidden="1" x14ac:dyDescent="0.2">
      <c r="I139" s="189" t="s">
        <v>244</v>
      </c>
      <c r="J139" s="190"/>
      <c r="K139" s="3" t="s">
        <v>245</v>
      </c>
      <c r="L139" s="16" t="s">
        <v>215</v>
      </c>
      <c r="M139" s="16"/>
      <c r="N139" s="87"/>
      <c r="O139" s="87"/>
      <c r="P139" s="87"/>
    </row>
    <row r="140" spans="9:16" hidden="1" x14ac:dyDescent="0.2">
      <c r="I140" s="189" t="s">
        <v>246</v>
      </c>
      <c r="J140" s="190"/>
      <c r="K140" s="3" t="s">
        <v>247</v>
      </c>
      <c r="L140" s="16" t="s">
        <v>215</v>
      </c>
      <c r="M140" s="16"/>
      <c r="N140" s="87"/>
      <c r="O140" s="87"/>
      <c r="P140" s="87"/>
    </row>
    <row r="141" spans="9:16" hidden="1" x14ac:dyDescent="0.2">
      <c r="I141" s="189" t="s">
        <v>248</v>
      </c>
      <c r="J141" s="190"/>
      <c r="K141" s="3" t="s">
        <v>249</v>
      </c>
      <c r="L141" s="16" t="s">
        <v>215</v>
      </c>
      <c r="M141" s="16"/>
      <c r="N141" s="87"/>
      <c r="O141" s="87"/>
      <c r="P141" s="87"/>
    </row>
    <row r="142" spans="9:16" hidden="1" x14ac:dyDescent="0.2">
      <c r="I142" s="189" t="s">
        <v>250</v>
      </c>
      <c r="J142" s="190"/>
      <c r="K142" s="3" t="s">
        <v>251</v>
      </c>
      <c r="L142" s="16" t="s">
        <v>215</v>
      </c>
      <c r="M142" s="16"/>
      <c r="N142" s="87"/>
      <c r="O142" s="87"/>
      <c r="P142" s="87"/>
    </row>
    <row r="143" spans="9:16" hidden="1" x14ac:dyDescent="0.2">
      <c r="I143" s="189" t="s">
        <v>252</v>
      </c>
      <c r="J143" s="190"/>
      <c r="K143" s="3" t="s">
        <v>253</v>
      </c>
      <c r="L143" s="16" t="s">
        <v>215</v>
      </c>
      <c r="M143" s="16"/>
      <c r="N143" s="87"/>
      <c r="O143" s="87"/>
      <c r="P143" s="87"/>
    </row>
    <row r="144" spans="9:16" hidden="1" x14ac:dyDescent="0.2">
      <c r="I144" s="189" t="s">
        <v>254</v>
      </c>
      <c r="J144" s="190"/>
      <c r="K144" s="3" t="s">
        <v>255</v>
      </c>
      <c r="L144" s="14" t="s">
        <v>256</v>
      </c>
      <c r="M144" s="14"/>
      <c r="N144" s="85">
        <f>SUM(N145:N147)</f>
        <v>0</v>
      </c>
      <c r="O144" s="85">
        <f>SUM(O145:O147)</f>
        <v>0</v>
      </c>
      <c r="P144" s="85">
        <f>SUM(P145:P147)</f>
        <v>0</v>
      </c>
    </row>
    <row r="145" spans="9:16" hidden="1" x14ac:dyDescent="0.2">
      <c r="I145" s="189" t="s">
        <v>257</v>
      </c>
      <c r="J145" s="190"/>
      <c r="K145" s="3" t="s">
        <v>258</v>
      </c>
      <c r="L145" s="16" t="s">
        <v>256</v>
      </c>
      <c r="M145" s="16"/>
      <c r="N145" s="87"/>
      <c r="O145" s="87"/>
      <c r="P145" s="87"/>
    </row>
    <row r="146" spans="9:16" hidden="1" x14ac:dyDescent="0.2">
      <c r="I146" s="189" t="s">
        <v>259</v>
      </c>
      <c r="J146" s="190"/>
      <c r="K146" s="3" t="s">
        <v>260</v>
      </c>
      <c r="L146" s="16" t="s">
        <v>256</v>
      </c>
      <c r="M146" s="16"/>
      <c r="N146" s="87"/>
      <c r="O146" s="87"/>
      <c r="P146" s="87"/>
    </row>
    <row r="147" spans="9:16" hidden="1" x14ac:dyDescent="0.2">
      <c r="I147" s="189" t="s">
        <v>261</v>
      </c>
      <c r="J147" s="190"/>
      <c r="K147" s="3" t="s">
        <v>262</v>
      </c>
      <c r="L147" s="16" t="s">
        <v>256</v>
      </c>
      <c r="M147" s="16"/>
      <c r="N147" s="87"/>
      <c r="O147" s="87"/>
      <c r="P147" s="87"/>
    </row>
    <row r="148" spans="9:16" hidden="1" x14ac:dyDescent="0.2">
      <c r="I148" s="189" t="s">
        <v>263</v>
      </c>
      <c r="J148" s="190"/>
      <c r="K148" s="3" t="s">
        <v>264</v>
      </c>
      <c r="L148" s="14" t="s">
        <v>265</v>
      </c>
      <c r="M148" s="14"/>
      <c r="N148" s="85"/>
      <c r="O148" s="85"/>
      <c r="P148" s="85"/>
    </row>
    <row r="149" spans="9:16" hidden="1" x14ac:dyDescent="0.2">
      <c r="I149" s="189" t="s">
        <v>266</v>
      </c>
      <c r="J149" s="190"/>
      <c r="K149" s="3" t="s">
        <v>267</v>
      </c>
      <c r="L149" s="14" t="s">
        <v>268</v>
      </c>
      <c r="M149" s="14"/>
      <c r="N149" s="85">
        <f>SUM(N150:N153)</f>
        <v>0</v>
      </c>
      <c r="O149" s="85">
        <f>SUM(O150:O153)</f>
        <v>0</v>
      </c>
      <c r="P149" s="85">
        <f>SUM(P150:P153)</f>
        <v>0</v>
      </c>
    </row>
    <row r="150" spans="9:16" ht="25.5" hidden="1" x14ac:dyDescent="0.2">
      <c r="I150" s="189" t="s">
        <v>269</v>
      </c>
      <c r="J150" s="190"/>
      <c r="K150" s="3" t="s">
        <v>270</v>
      </c>
      <c r="L150" s="16" t="s">
        <v>268</v>
      </c>
      <c r="M150" s="16"/>
      <c r="N150" s="87"/>
      <c r="O150" s="87"/>
      <c r="P150" s="87"/>
    </row>
    <row r="151" spans="9:16" ht="25.5" hidden="1" x14ac:dyDescent="0.2">
      <c r="I151" s="189" t="s">
        <v>271</v>
      </c>
      <c r="J151" s="190"/>
      <c r="K151" s="3" t="s">
        <v>272</v>
      </c>
      <c r="L151" s="16" t="s">
        <v>268</v>
      </c>
      <c r="M151" s="16"/>
      <c r="N151" s="87"/>
      <c r="O151" s="87"/>
      <c r="P151" s="87"/>
    </row>
    <row r="152" spans="9:16" hidden="1" x14ac:dyDescent="0.2">
      <c r="I152" s="189" t="s">
        <v>273</v>
      </c>
      <c r="J152" s="190"/>
      <c r="K152" s="3" t="s">
        <v>274</v>
      </c>
      <c r="L152" s="16" t="s">
        <v>268</v>
      </c>
      <c r="M152" s="16"/>
      <c r="N152" s="87"/>
      <c r="O152" s="87"/>
      <c r="P152" s="87"/>
    </row>
    <row r="153" spans="9:16" hidden="1" x14ac:dyDescent="0.2">
      <c r="I153" s="189" t="s">
        <v>275</v>
      </c>
      <c r="J153" s="190"/>
      <c r="K153" s="3" t="s">
        <v>276</v>
      </c>
      <c r="L153" s="16" t="s">
        <v>268</v>
      </c>
      <c r="M153" s="16"/>
      <c r="N153" s="87"/>
      <c r="O153" s="87"/>
      <c r="P153" s="87"/>
    </row>
    <row r="154" spans="9:16" hidden="1" x14ac:dyDescent="0.2">
      <c r="I154" s="189" t="s">
        <v>277</v>
      </c>
      <c r="J154" s="190"/>
      <c r="K154" s="3" t="s">
        <v>278</v>
      </c>
      <c r="L154" s="14" t="s">
        <v>279</v>
      </c>
      <c r="M154" s="14"/>
      <c r="N154" s="85">
        <f>SUM(N155:N169)</f>
        <v>0</v>
      </c>
      <c r="O154" s="85">
        <f>SUM(O155:O169)</f>
        <v>0</v>
      </c>
      <c r="P154" s="85">
        <f>SUM(P155:P169)</f>
        <v>0</v>
      </c>
    </row>
    <row r="155" spans="9:16" hidden="1" x14ac:dyDescent="0.2">
      <c r="I155" s="189" t="s">
        <v>280</v>
      </c>
      <c r="J155" s="190"/>
      <c r="K155" s="3" t="s">
        <v>281</v>
      </c>
      <c r="L155" s="16" t="s">
        <v>279</v>
      </c>
      <c r="M155" s="16"/>
      <c r="N155" s="87"/>
      <c r="O155" s="87"/>
      <c r="P155" s="87"/>
    </row>
    <row r="156" spans="9:16" hidden="1" x14ac:dyDescent="0.2">
      <c r="I156" s="189" t="s">
        <v>282</v>
      </c>
      <c r="J156" s="190"/>
      <c r="K156" s="3" t="s">
        <v>283</v>
      </c>
      <c r="L156" s="16" t="s">
        <v>279</v>
      </c>
      <c r="M156" s="16"/>
      <c r="N156" s="87"/>
      <c r="O156" s="87"/>
      <c r="P156" s="87"/>
    </row>
    <row r="157" spans="9:16" ht="25.5" hidden="1" x14ac:dyDescent="0.2">
      <c r="I157" s="189" t="s">
        <v>284</v>
      </c>
      <c r="J157" s="190"/>
      <c r="K157" s="3" t="s">
        <v>285</v>
      </c>
      <c r="L157" s="16" t="s">
        <v>279</v>
      </c>
      <c r="M157" s="16"/>
      <c r="N157" s="87"/>
      <c r="O157" s="87"/>
      <c r="P157" s="87"/>
    </row>
    <row r="158" spans="9:16" hidden="1" x14ac:dyDescent="0.2">
      <c r="I158" s="189" t="s">
        <v>286</v>
      </c>
      <c r="J158" s="190"/>
      <c r="K158" s="3" t="s">
        <v>287</v>
      </c>
      <c r="L158" s="16" t="s">
        <v>279</v>
      </c>
      <c r="M158" s="16"/>
      <c r="N158" s="87"/>
      <c r="O158" s="87"/>
      <c r="P158" s="87"/>
    </row>
    <row r="159" spans="9:16" hidden="1" x14ac:dyDescent="0.2">
      <c r="I159" s="189" t="s">
        <v>288</v>
      </c>
      <c r="J159" s="190"/>
      <c r="K159" s="3" t="s">
        <v>289</v>
      </c>
      <c r="L159" s="16" t="s">
        <v>279</v>
      </c>
      <c r="M159" s="16"/>
      <c r="N159" s="87"/>
      <c r="O159" s="87"/>
      <c r="P159" s="87"/>
    </row>
    <row r="160" spans="9:16" hidden="1" x14ac:dyDescent="0.2">
      <c r="I160" s="189" t="s">
        <v>290</v>
      </c>
      <c r="J160" s="190"/>
      <c r="K160" s="3" t="s">
        <v>291</v>
      </c>
      <c r="L160" s="16" t="s">
        <v>279</v>
      </c>
      <c r="M160" s="16"/>
      <c r="N160" s="87"/>
      <c r="O160" s="87"/>
      <c r="P160" s="87"/>
    </row>
    <row r="161" spans="9:16" hidden="1" x14ac:dyDescent="0.2">
      <c r="I161" s="189" t="s">
        <v>292</v>
      </c>
      <c r="J161" s="190"/>
      <c r="K161" s="3" t="s">
        <v>293</v>
      </c>
      <c r="L161" s="16" t="s">
        <v>279</v>
      </c>
      <c r="M161" s="16"/>
      <c r="N161" s="87"/>
      <c r="O161" s="87"/>
      <c r="P161" s="87"/>
    </row>
    <row r="162" spans="9:16" hidden="1" x14ac:dyDescent="0.2">
      <c r="I162" s="189" t="s">
        <v>294</v>
      </c>
      <c r="J162" s="190"/>
      <c r="K162" s="3" t="s">
        <v>295</v>
      </c>
      <c r="L162" s="16" t="s">
        <v>279</v>
      </c>
      <c r="M162" s="16"/>
      <c r="N162" s="87"/>
      <c r="O162" s="87"/>
      <c r="P162" s="87"/>
    </row>
    <row r="163" spans="9:16" hidden="1" x14ac:dyDescent="0.2">
      <c r="I163" s="189" t="s">
        <v>296</v>
      </c>
      <c r="J163" s="190"/>
      <c r="K163" s="3" t="s">
        <v>297</v>
      </c>
      <c r="L163" s="16" t="s">
        <v>279</v>
      </c>
      <c r="M163" s="16"/>
      <c r="N163" s="87"/>
      <c r="O163" s="87"/>
      <c r="P163" s="87"/>
    </row>
    <row r="164" spans="9:16" hidden="1" x14ac:dyDescent="0.2">
      <c r="I164" s="189" t="s">
        <v>298</v>
      </c>
      <c r="J164" s="190"/>
      <c r="K164" s="3" t="s">
        <v>299</v>
      </c>
      <c r="L164" s="16" t="s">
        <v>279</v>
      </c>
      <c r="M164" s="16"/>
      <c r="N164" s="87"/>
      <c r="O164" s="87"/>
      <c r="P164" s="87"/>
    </row>
    <row r="165" spans="9:16" hidden="1" x14ac:dyDescent="0.2">
      <c r="I165" s="189" t="s">
        <v>300</v>
      </c>
      <c r="J165" s="190"/>
      <c r="K165" s="3" t="s">
        <v>301</v>
      </c>
      <c r="L165" s="16" t="s">
        <v>279</v>
      </c>
      <c r="M165" s="16"/>
      <c r="N165" s="87"/>
      <c r="O165" s="87"/>
      <c r="P165" s="87"/>
    </row>
    <row r="166" spans="9:16" hidden="1" x14ac:dyDescent="0.2">
      <c r="I166" s="189" t="s">
        <v>302</v>
      </c>
      <c r="J166" s="190"/>
      <c r="K166" s="3" t="s">
        <v>303</v>
      </c>
      <c r="L166" s="16" t="s">
        <v>279</v>
      </c>
      <c r="M166" s="16"/>
      <c r="N166" s="87"/>
      <c r="O166" s="87"/>
      <c r="P166" s="87"/>
    </row>
    <row r="167" spans="9:16" hidden="1" x14ac:dyDescent="0.2">
      <c r="I167" s="189" t="s">
        <v>304</v>
      </c>
      <c r="J167" s="190"/>
      <c r="K167" s="3" t="s">
        <v>305</v>
      </c>
      <c r="L167" s="16" t="s">
        <v>279</v>
      </c>
      <c r="M167" s="16"/>
      <c r="N167" s="87"/>
      <c r="O167" s="87"/>
      <c r="P167" s="87"/>
    </row>
    <row r="168" spans="9:16" hidden="1" x14ac:dyDescent="0.2">
      <c r="I168" s="189" t="s">
        <v>306</v>
      </c>
      <c r="J168" s="190"/>
      <c r="K168" s="3" t="s">
        <v>307</v>
      </c>
      <c r="L168" s="16" t="s">
        <v>279</v>
      </c>
      <c r="M168" s="16"/>
      <c r="N168" s="87"/>
      <c r="O168" s="87"/>
      <c r="P168" s="87"/>
    </row>
    <row r="169" spans="9:16" ht="25.5" hidden="1" x14ac:dyDescent="0.2">
      <c r="I169" s="189" t="s">
        <v>308</v>
      </c>
      <c r="J169" s="190"/>
      <c r="K169" s="3" t="s">
        <v>309</v>
      </c>
      <c r="L169" s="16" t="s">
        <v>279</v>
      </c>
      <c r="M169" s="16"/>
      <c r="N169" s="87"/>
      <c r="O169" s="87"/>
      <c r="P169" s="87"/>
    </row>
    <row r="170" spans="9:16" hidden="1" x14ac:dyDescent="0.2">
      <c r="I170" s="187" t="s">
        <v>310</v>
      </c>
      <c r="J170" s="188"/>
      <c r="K170" s="4" t="s">
        <v>311</v>
      </c>
      <c r="L170" s="15" t="s">
        <v>312</v>
      </c>
      <c r="M170" s="15"/>
      <c r="N170" s="86">
        <f>N124+N144+N149+N154</f>
        <v>0</v>
      </c>
      <c r="O170" s="86">
        <f>O124+O144+O149+O154</f>
        <v>0</v>
      </c>
      <c r="P170" s="86">
        <f>P124+P144+P149+P154</f>
        <v>0</v>
      </c>
    </row>
    <row r="171" spans="9:16" hidden="1" x14ac:dyDescent="0.2">
      <c r="I171" s="189" t="s">
        <v>313</v>
      </c>
      <c r="J171" s="190"/>
      <c r="K171" s="3" t="s">
        <v>514</v>
      </c>
      <c r="L171" s="14" t="s">
        <v>314</v>
      </c>
      <c r="M171" s="14"/>
      <c r="N171" s="85"/>
      <c r="O171" s="85"/>
      <c r="P171" s="85"/>
    </row>
    <row r="172" spans="9:16" hidden="1" x14ac:dyDescent="0.2">
      <c r="I172" s="189" t="s">
        <v>315</v>
      </c>
      <c r="J172" s="190"/>
      <c r="K172" s="3" t="s">
        <v>316</v>
      </c>
      <c r="L172" s="16" t="s">
        <v>314</v>
      </c>
      <c r="M172" s="16"/>
      <c r="N172" s="87"/>
      <c r="O172" s="87"/>
      <c r="P172" s="87"/>
    </row>
    <row r="173" spans="9:16" hidden="1" x14ac:dyDescent="0.2">
      <c r="I173" s="189" t="s">
        <v>317</v>
      </c>
      <c r="J173" s="190"/>
      <c r="K173" s="3" t="s">
        <v>318</v>
      </c>
      <c r="L173" s="16" t="s">
        <v>314</v>
      </c>
      <c r="M173" s="16"/>
      <c r="N173" s="87"/>
      <c r="O173" s="87"/>
      <c r="P173" s="87"/>
    </row>
    <row r="174" spans="9:16" hidden="1" x14ac:dyDescent="0.2">
      <c r="I174" s="189" t="s">
        <v>319</v>
      </c>
      <c r="J174" s="190"/>
      <c r="K174" s="3" t="s">
        <v>320</v>
      </c>
      <c r="L174" s="16" t="s">
        <v>314</v>
      </c>
      <c r="M174" s="16"/>
      <c r="N174" s="87"/>
      <c r="O174" s="87"/>
      <c r="P174" s="87"/>
    </row>
    <row r="175" spans="9:16" hidden="1" x14ac:dyDescent="0.2">
      <c r="I175" s="189" t="s">
        <v>321</v>
      </c>
      <c r="J175" s="190"/>
      <c r="K175" s="3" t="s">
        <v>322</v>
      </c>
      <c r="L175" s="16" t="s">
        <v>314</v>
      </c>
      <c r="M175" s="16"/>
      <c r="N175" s="87"/>
      <c r="O175" s="87"/>
      <c r="P175" s="87"/>
    </row>
    <row r="176" spans="9:16" hidden="1" x14ac:dyDescent="0.2">
      <c r="I176" s="189" t="s">
        <v>323</v>
      </c>
      <c r="J176" s="190"/>
      <c r="K176" s="3" t="s">
        <v>324</v>
      </c>
      <c r="L176" s="16" t="s">
        <v>314</v>
      </c>
      <c r="M176" s="16"/>
      <c r="N176" s="87"/>
      <c r="O176" s="87"/>
      <c r="P176" s="87"/>
    </row>
    <row r="177" spans="9:16" ht="38.25" hidden="1" x14ac:dyDescent="0.2">
      <c r="I177" s="189" t="s">
        <v>325</v>
      </c>
      <c r="J177" s="190"/>
      <c r="K177" s="3" t="s">
        <v>326</v>
      </c>
      <c r="L177" s="16" t="s">
        <v>314</v>
      </c>
      <c r="M177" s="16"/>
      <c r="N177" s="87"/>
      <c r="O177" s="87"/>
      <c r="P177" s="87"/>
    </row>
    <row r="178" spans="9:16" hidden="1" x14ac:dyDescent="0.2">
      <c r="I178" s="189" t="s">
        <v>327</v>
      </c>
      <c r="J178" s="190"/>
      <c r="K178" s="3" t="s">
        <v>328</v>
      </c>
      <c r="L178" s="16" t="s">
        <v>314</v>
      </c>
      <c r="M178" s="16"/>
      <c r="N178" s="87"/>
      <c r="O178" s="87"/>
      <c r="P178" s="87"/>
    </row>
    <row r="179" spans="9:16" hidden="1" x14ac:dyDescent="0.2">
      <c r="I179" s="189" t="s">
        <v>329</v>
      </c>
      <c r="J179" s="190"/>
      <c r="K179" s="3" t="s">
        <v>330</v>
      </c>
      <c r="L179" s="16" t="s">
        <v>314</v>
      </c>
      <c r="M179" s="16"/>
      <c r="N179" s="87"/>
      <c r="O179" s="87"/>
      <c r="P179" s="87"/>
    </row>
    <row r="180" spans="9:16" hidden="1" x14ac:dyDescent="0.2">
      <c r="I180" s="189" t="s">
        <v>331</v>
      </c>
      <c r="J180" s="190"/>
      <c r="K180" s="3" t="s">
        <v>332</v>
      </c>
      <c r="L180" s="16" t="s">
        <v>314</v>
      </c>
      <c r="M180" s="16"/>
      <c r="N180" s="87"/>
      <c r="O180" s="87"/>
      <c r="P180" s="87"/>
    </row>
    <row r="181" spans="9:16" hidden="1" x14ac:dyDescent="0.2">
      <c r="I181" s="189" t="s">
        <v>333</v>
      </c>
      <c r="J181" s="190"/>
      <c r="K181" s="3" t="s">
        <v>334</v>
      </c>
      <c r="L181" s="16" t="s">
        <v>314</v>
      </c>
      <c r="M181" s="16"/>
      <c r="N181" s="87"/>
      <c r="O181" s="87"/>
      <c r="P181" s="87"/>
    </row>
    <row r="182" spans="9:16" ht="38.25" hidden="1" x14ac:dyDescent="0.2">
      <c r="I182" s="189" t="s">
        <v>335</v>
      </c>
      <c r="J182" s="190"/>
      <c r="K182" s="3" t="s">
        <v>336</v>
      </c>
      <c r="L182" s="16" t="s">
        <v>314</v>
      </c>
      <c r="M182" s="16"/>
      <c r="N182" s="87"/>
      <c r="O182" s="87"/>
      <c r="P182" s="87"/>
    </row>
    <row r="183" spans="9:16" hidden="1" x14ac:dyDescent="0.2">
      <c r="I183" s="189" t="s">
        <v>337</v>
      </c>
      <c r="J183" s="190"/>
      <c r="K183" s="3" t="s">
        <v>338</v>
      </c>
      <c r="L183" s="16" t="s">
        <v>314</v>
      </c>
      <c r="M183" s="16"/>
      <c r="N183" s="87"/>
      <c r="O183" s="87"/>
      <c r="P183" s="87"/>
    </row>
    <row r="184" spans="9:16" hidden="1" x14ac:dyDescent="0.2">
      <c r="I184" s="187" t="s">
        <v>339</v>
      </c>
      <c r="J184" s="188"/>
      <c r="K184" s="4" t="s">
        <v>340</v>
      </c>
      <c r="L184" s="15" t="s">
        <v>341</v>
      </c>
      <c r="M184" s="15"/>
      <c r="N184" s="86">
        <f>N100+N101+N108+N115+N170+N171</f>
        <v>0</v>
      </c>
      <c r="O184" s="86">
        <f>O100+O101+O108+O115+O170+O171</f>
        <v>0</v>
      </c>
      <c r="P184" s="86">
        <f>P100+P101+P108+P115+P170+P171</f>
        <v>0</v>
      </c>
    </row>
    <row r="185" spans="9:16" hidden="1" x14ac:dyDescent="0.2">
      <c r="I185" s="189" t="s">
        <v>342</v>
      </c>
      <c r="J185" s="190"/>
      <c r="K185" s="5" t="s">
        <v>343</v>
      </c>
      <c r="L185" s="14" t="s">
        <v>344</v>
      </c>
      <c r="M185" s="14"/>
      <c r="N185" s="85"/>
      <c r="O185" s="85"/>
      <c r="P185" s="85"/>
    </row>
    <row r="186" spans="9:16" hidden="1" x14ac:dyDescent="0.2">
      <c r="I186" s="189" t="s">
        <v>345</v>
      </c>
      <c r="J186" s="190"/>
      <c r="K186" s="5" t="s">
        <v>515</v>
      </c>
      <c r="L186" s="14" t="s">
        <v>346</v>
      </c>
      <c r="M186" s="14"/>
      <c r="N186" s="85"/>
      <c r="O186" s="85"/>
      <c r="P186" s="85"/>
    </row>
    <row r="187" spans="9:16" hidden="1" x14ac:dyDescent="0.2">
      <c r="I187" s="189" t="s">
        <v>347</v>
      </c>
      <c r="J187" s="190"/>
      <c r="K187" s="6" t="s">
        <v>348</v>
      </c>
      <c r="L187" s="16" t="s">
        <v>346</v>
      </c>
      <c r="M187" s="16"/>
      <c r="N187" s="87"/>
      <c r="O187" s="87"/>
      <c r="P187" s="87"/>
    </row>
    <row r="188" spans="9:16" ht="25.5" hidden="1" x14ac:dyDescent="0.2">
      <c r="I188" s="189" t="s">
        <v>349</v>
      </c>
      <c r="J188" s="190"/>
      <c r="K188" s="5" t="s">
        <v>350</v>
      </c>
      <c r="L188" s="16" t="s">
        <v>346</v>
      </c>
      <c r="M188" s="16"/>
      <c r="N188" s="87"/>
      <c r="O188" s="87"/>
      <c r="P188" s="87"/>
    </row>
    <row r="189" spans="9:16" hidden="1" x14ac:dyDescent="0.2">
      <c r="I189" s="189" t="s">
        <v>351</v>
      </c>
      <c r="J189" s="190"/>
      <c r="K189" s="5" t="s">
        <v>352</v>
      </c>
      <c r="L189" s="14" t="s">
        <v>353</v>
      </c>
      <c r="M189" s="14"/>
      <c r="N189" s="85"/>
      <c r="O189" s="85"/>
      <c r="P189" s="85"/>
    </row>
    <row r="190" spans="9:16" hidden="1" x14ac:dyDescent="0.2">
      <c r="I190" s="189" t="s">
        <v>354</v>
      </c>
      <c r="J190" s="190"/>
      <c r="K190" s="5" t="s">
        <v>355</v>
      </c>
      <c r="L190" s="14" t="s">
        <v>353</v>
      </c>
      <c r="M190" s="14"/>
      <c r="N190" s="85"/>
      <c r="O190" s="85"/>
      <c r="P190" s="85"/>
    </row>
    <row r="191" spans="9:16" hidden="1" x14ac:dyDescent="0.2">
      <c r="I191" s="189" t="s">
        <v>356</v>
      </c>
      <c r="J191" s="190"/>
      <c r="K191" s="5" t="s">
        <v>357</v>
      </c>
      <c r="L191" s="14" t="s">
        <v>358</v>
      </c>
      <c r="M191" s="14"/>
      <c r="N191" s="85"/>
      <c r="O191" s="85"/>
      <c r="P191" s="85"/>
    </row>
    <row r="192" spans="9:16" hidden="1" x14ac:dyDescent="0.2">
      <c r="I192" s="189" t="s">
        <v>359</v>
      </c>
      <c r="J192" s="190"/>
      <c r="K192" s="6" t="s">
        <v>360</v>
      </c>
      <c r="L192" s="16" t="s">
        <v>358</v>
      </c>
      <c r="M192" s="16"/>
      <c r="N192" s="87"/>
      <c r="O192" s="87"/>
      <c r="P192" s="87"/>
    </row>
    <row r="193" spans="9:16" ht="25.5" hidden="1" x14ac:dyDescent="0.2">
      <c r="I193" s="189" t="s">
        <v>361</v>
      </c>
      <c r="J193" s="190"/>
      <c r="K193" s="5" t="s">
        <v>362</v>
      </c>
      <c r="L193" s="16" t="s">
        <v>358</v>
      </c>
      <c r="M193" s="16"/>
      <c r="N193" s="87"/>
      <c r="O193" s="87"/>
      <c r="P193" s="87"/>
    </row>
    <row r="194" spans="9:16" ht="25.5" hidden="1" x14ac:dyDescent="0.2">
      <c r="I194" s="189" t="s">
        <v>363</v>
      </c>
      <c r="J194" s="190"/>
      <c r="K194" s="5" t="s">
        <v>364</v>
      </c>
      <c r="L194" s="16" t="s">
        <v>358</v>
      </c>
      <c r="M194" s="16"/>
      <c r="N194" s="87"/>
      <c r="O194" s="87"/>
      <c r="P194" s="87"/>
    </row>
    <row r="195" spans="9:16" hidden="1" x14ac:dyDescent="0.2">
      <c r="I195" s="189" t="s">
        <v>365</v>
      </c>
      <c r="J195" s="190"/>
      <c r="K195" s="5" t="s">
        <v>366</v>
      </c>
      <c r="L195" s="16" t="s">
        <v>358</v>
      </c>
      <c r="M195" s="16"/>
      <c r="N195" s="87"/>
      <c r="O195" s="87"/>
      <c r="P195" s="87"/>
    </row>
    <row r="196" spans="9:16" ht="25.5" hidden="1" x14ac:dyDescent="0.2">
      <c r="I196" s="189" t="s">
        <v>367</v>
      </c>
      <c r="J196" s="190"/>
      <c r="K196" s="5" t="s">
        <v>368</v>
      </c>
      <c r="L196" s="16" t="s">
        <v>358</v>
      </c>
      <c r="M196" s="16"/>
      <c r="N196" s="87"/>
      <c r="O196" s="87"/>
      <c r="P196" s="87"/>
    </row>
    <row r="197" spans="9:16" hidden="1" x14ac:dyDescent="0.2">
      <c r="I197" s="189" t="s">
        <v>369</v>
      </c>
      <c r="J197" s="190"/>
      <c r="K197" s="5" t="s">
        <v>370</v>
      </c>
      <c r="L197" s="16" t="s">
        <v>358</v>
      </c>
      <c r="M197" s="16"/>
      <c r="N197" s="87"/>
      <c r="O197" s="87"/>
      <c r="P197" s="87"/>
    </row>
    <row r="198" spans="9:16" hidden="1" x14ac:dyDescent="0.2">
      <c r="I198" s="189" t="s">
        <v>371</v>
      </c>
      <c r="J198" s="190"/>
      <c r="K198" s="5" t="s">
        <v>372</v>
      </c>
      <c r="L198" s="14" t="s">
        <v>373</v>
      </c>
      <c r="M198" s="14"/>
      <c r="N198" s="85"/>
      <c r="O198" s="85"/>
      <c r="P198" s="85"/>
    </row>
    <row r="199" spans="9:16" hidden="1" x14ac:dyDescent="0.2">
      <c r="I199" s="189" t="s">
        <v>374</v>
      </c>
      <c r="J199" s="190"/>
      <c r="K199" s="5" t="s">
        <v>375</v>
      </c>
      <c r="L199" s="14" t="s">
        <v>376</v>
      </c>
      <c r="M199" s="14"/>
      <c r="N199" s="85"/>
      <c r="O199" s="85"/>
      <c r="P199" s="85"/>
    </row>
    <row r="200" spans="9:16" hidden="1" x14ac:dyDescent="0.2">
      <c r="I200" s="189" t="s">
        <v>377</v>
      </c>
      <c r="J200" s="190"/>
      <c r="K200" s="5" t="s">
        <v>378</v>
      </c>
      <c r="L200" s="14" t="s">
        <v>379</v>
      </c>
      <c r="M200" s="14"/>
      <c r="N200" s="85"/>
      <c r="O200" s="85"/>
      <c r="P200" s="85"/>
    </row>
    <row r="201" spans="9:16" hidden="1" x14ac:dyDescent="0.2">
      <c r="I201" s="189" t="s">
        <v>380</v>
      </c>
      <c r="J201" s="190"/>
      <c r="K201" s="5" t="s">
        <v>381</v>
      </c>
      <c r="L201" s="14" t="s">
        <v>382</v>
      </c>
      <c r="M201" s="14"/>
      <c r="N201" s="85"/>
      <c r="O201" s="85"/>
      <c r="P201" s="85"/>
    </row>
    <row r="202" spans="9:16" hidden="1" x14ac:dyDescent="0.2">
      <c r="I202" s="189" t="s">
        <v>383</v>
      </c>
      <c r="J202" s="190"/>
      <c r="K202" s="5" t="s">
        <v>355</v>
      </c>
      <c r="L202" s="14" t="s">
        <v>382</v>
      </c>
      <c r="M202" s="14"/>
      <c r="N202" s="85"/>
      <c r="O202" s="85"/>
      <c r="P202" s="85"/>
    </row>
    <row r="203" spans="9:16" hidden="1" x14ac:dyDescent="0.2">
      <c r="I203" s="189" t="s">
        <v>384</v>
      </c>
      <c r="J203" s="190"/>
      <c r="K203" s="5" t="s">
        <v>385</v>
      </c>
      <c r="L203" s="14" t="s">
        <v>382</v>
      </c>
      <c r="M203" s="14"/>
      <c r="N203" s="85"/>
      <c r="O203" s="85"/>
      <c r="P203" s="85"/>
    </row>
    <row r="204" spans="9:16" hidden="1" x14ac:dyDescent="0.2">
      <c r="I204" s="189" t="s">
        <v>386</v>
      </c>
      <c r="J204" s="190"/>
      <c r="K204" s="5" t="s">
        <v>387</v>
      </c>
      <c r="L204" s="14" t="s">
        <v>382</v>
      </c>
      <c r="M204" s="14"/>
      <c r="N204" s="85"/>
      <c r="O204" s="85"/>
      <c r="P204" s="85"/>
    </row>
    <row r="205" spans="9:16" hidden="1" x14ac:dyDescent="0.2">
      <c r="I205" s="189" t="s">
        <v>388</v>
      </c>
      <c r="J205" s="190"/>
      <c r="K205" s="5" t="s">
        <v>389</v>
      </c>
      <c r="L205" s="14" t="s">
        <v>390</v>
      </c>
      <c r="M205" s="14"/>
      <c r="N205" s="85"/>
      <c r="O205" s="85"/>
      <c r="P205" s="85"/>
    </row>
    <row r="206" spans="9:16" ht="25.5" hidden="1" x14ac:dyDescent="0.2">
      <c r="I206" s="189" t="s">
        <v>391</v>
      </c>
      <c r="J206" s="190"/>
      <c r="K206" s="5" t="s">
        <v>392</v>
      </c>
      <c r="L206" s="14" t="s">
        <v>390</v>
      </c>
      <c r="M206" s="14"/>
      <c r="N206" s="85"/>
      <c r="O206" s="85"/>
      <c r="P206" s="85"/>
    </row>
    <row r="207" spans="9:16" ht="25.5" hidden="1" x14ac:dyDescent="0.2">
      <c r="I207" s="189" t="s">
        <v>393</v>
      </c>
      <c r="J207" s="190"/>
      <c r="K207" s="5" t="s">
        <v>394</v>
      </c>
      <c r="L207" s="14" t="s">
        <v>390</v>
      </c>
      <c r="M207" s="14"/>
      <c r="N207" s="85"/>
      <c r="O207" s="85"/>
      <c r="P207" s="85"/>
    </row>
    <row r="208" spans="9:16" ht="25.5" hidden="1" x14ac:dyDescent="0.2">
      <c r="I208" s="189" t="s">
        <v>395</v>
      </c>
      <c r="J208" s="190"/>
      <c r="K208" s="5" t="s">
        <v>396</v>
      </c>
      <c r="L208" s="14" t="s">
        <v>390</v>
      </c>
      <c r="M208" s="14"/>
      <c r="N208" s="85"/>
      <c r="O208" s="85"/>
      <c r="P208" s="85"/>
    </row>
    <row r="209" spans="9:16" hidden="1" x14ac:dyDescent="0.2">
      <c r="I209" s="189" t="s">
        <v>397</v>
      </c>
      <c r="J209" s="190"/>
      <c r="K209" s="5" t="s">
        <v>398</v>
      </c>
      <c r="L209" s="14" t="s">
        <v>390</v>
      </c>
      <c r="M209" s="14"/>
      <c r="N209" s="85"/>
      <c r="O209" s="85"/>
      <c r="P209" s="85"/>
    </row>
    <row r="210" spans="9:16" hidden="1" x14ac:dyDescent="0.2">
      <c r="I210" s="189" t="s">
        <v>399</v>
      </c>
      <c r="J210" s="190"/>
      <c r="K210" s="5" t="s">
        <v>400</v>
      </c>
      <c r="L210" s="14" t="s">
        <v>401</v>
      </c>
      <c r="M210" s="14"/>
      <c r="N210" s="85"/>
      <c r="O210" s="85"/>
      <c r="P210" s="85"/>
    </row>
    <row r="211" spans="9:16" hidden="1" x14ac:dyDescent="0.2">
      <c r="I211" s="189" t="s">
        <v>402</v>
      </c>
      <c r="J211" s="190"/>
      <c r="K211" s="5" t="s">
        <v>403</v>
      </c>
      <c r="L211" s="14" t="s">
        <v>401</v>
      </c>
      <c r="M211" s="14"/>
      <c r="N211" s="85"/>
      <c r="O211" s="85"/>
      <c r="P211" s="85"/>
    </row>
    <row r="212" spans="9:16" ht="51" hidden="1" x14ac:dyDescent="0.2">
      <c r="I212" s="189" t="s">
        <v>404</v>
      </c>
      <c r="J212" s="190"/>
      <c r="K212" s="5" t="s">
        <v>405</v>
      </c>
      <c r="L212" s="14" t="s">
        <v>401</v>
      </c>
      <c r="M212" s="14"/>
      <c r="N212" s="85"/>
      <c r="O212" s="85"/>
      <c r="P212" s="85"/>
    </row>
    <row r="213" spans="9:16" hidden="1" x14ac:dyDescent="0.2">
      <c r="I213" s="189" t="s">
        <v>406</v>
      </c>
      <c r="J213" s="190"/>
      <c r="K213" s="5" t="s">
        <v>407</v>
      </c>
      <c r="L213" s="14" t="s">
        <v>401</v>
      </c>
      <c r="M213" s="14"/>
      <c r="N213" s="85"/>
      <c r="O213" s="85"/>
      <c r="P213" s="85"/>
    </row>
    <row r="214" spans="9:16" ht="25.5" hidden="1" x14ac:dyDescent="0.2">
      <c r="I214" s="187" t="s">
        <v>408</v>
      </c>
      <c r="J214" s="188"/>
      <c r="K214" s="7" t="s">
        <v>409</v>
      </c>
      <c r="L214" s="15" t="s">
        <v>410</v>
      </c>
      <c r="M214" s="15"/>
      <c r="N214" s="86">
        <f>N185+N186+N189+N191+N198+N199+N200+N201+N205+N210</f>
        <v>0</v>
      </c>
      <c r="O214" s="86">
        <f>O185+O186+O189+O191+O198+O199+O200+O201+O205+O210</f>
        <v>0</v>
      </c>
      <c r="P214" s="86">
        <f>P185+P186+P189+P191+P198+P199+P200+P201+P205+P210</f>
        <v>0</v>
      </c>
    </row>
    <row r="215" spans="9:16" hidden="1" x14ac:dyDescent="0.2">
      <c r="I215" s="189" t="s">
        <v>411</v>
      </c>
      <c r="J215" s="190"/>
      <c r="K215" s="5" t="s">
        <v>412</v>
      </c>
      <c r="L215" s="14" t="s">
        <v>413</v>
      </c>
      <c r="M215" s="14"/>
      <c r="N215" s="85"/>
      <c r="O215" s="85"/>
      <c r="P215" s="85"/>
    </row>
    <row r="216" spans="9:16" ht="25.5" hidden="1" x14ac:dyDescent="0.2">
      <c r="I216" s="189" t="s">
        <v>414</v>
      </c>
      <c r="J216" s="190"/>
      <c r="K216" s="5" t="s">
        <v>415</v>
      </c>
      <c r="L216" s="14" t="s">
        <v>413</v>
      </c>
      <c r="M216" s="14"/>
      <c r="N216" s="85"/>
      <c r="O216" s="85"/>
      <c r="P216" s="85"/>
    </row>
    <row r="217" spans="9:16" hidden="1" x14ac:dyDescent="0.2">
      <c r="I217" s="189" t="s">
        <v>416</v>
      </c>
      <c r="J217" s="190"/>
      <c r="K217" s="5" t="s">
        <v>417</v>
      </c>
      <c r="L217" s="14" t="s">
        <v>418</v>
      </c>
      <c r="M217" s="14"/>
      <c r="N217" s="85"/>
      <c r="O217" s="85"/>
      <c r="P217" s="85"/>
    </row>
    <row r="218" spans="9:16" hidden="1" x14ac:dyDescent="0.2">
      <c r="I218" s="189" t="s">
        <v>419</v>
      </c>
      <c r="J218" s="190"/>
      <c r="K218" s="5" t="s">
        <v>420</v>
      </c>
      <c r="L218" s="14" t="s">
        <v>418</v>
      </c>
      <c r="M218" s="14"/>
      <c r="N218" s="85"/>
      <c r="O218" s="85"/>
      <c r="P218" s="85"/>
    </row>
    <row r="219" spans="9:16" hidden="1" x14ac:dyDescent="0.2">
      <c r="I219" s="189" t="s">
        <v>421</v>
      </c>
      <c r="J219" s="190"/>
      <c r="K219" s="5" t="s">
        <v>422</v>
      </c>
      <c r="L219" s="14" t="s">
        <v>423</v>
      </c>
      <c r="M219" s="14"/>
      <c r="N219" s="85"/>
      <c r="O219" s="85"/>
      <c r="P219" s="85"/>
    </row>
    <row r="220" spans="9:16" hidden="1" x14ac:dyDescent="0.2">
      <c r="I220" s="189" t="s">
        <v>424</v>
      </c>
      <c r="J220" s="190"/>
      <c r="K220" s="5" t="s">
        <v>425</v>
      </c>
      <c r="L220" s="14" t="s">
        <v>426</v>
      </c>
      <c r="M220" s="14"/>
      <c r="N220" s="85"/>
      <c r="O220" s="85"/>
      <c r="P220" s="85"/>
    </row>
    <row r="221" spans="9:16" hidden="1" x14ac:dyDescent="0.2">
      <c r="I221" s="189" t="s">
        <v>427</v>
      </c>
      <c r="J221" s="190"/>
      <c r="K221" s="5" t="s">
        <v>428</v>
      </c>
      <c r="L221" s="14" t="s">
        <v>426</v>
      </c>
      <c r="M221" s="14"/>
      <c r="N221" s="85"/>
      <c r="O221" s="85"/>
      <c r="P221" s="85"/>
    </row>
    <row r="222" spans="9:16" hidden="1" x14ac:dyDescent="0.2">
      <c r="I222" s="189" t="s">
        <v>429</v>
      </c>
      <c r="J222" s="190"/>
      <c r="K222" s="5" t="s">
        <v>430</v>
      </c>
      <c r="L222" s="14" t="s">
        <v>431</v>
      </c>
      <c r="M222" s="14"/>
      <c r="N222" s="85"/>
      <c r="O222" s="85"/>
      <c r="P222" s="85"/>
    </row>
    <row r="223" spans="9:16" hidden="1" x14ac:dyDescent="0.2">
      <c r="I223" s="187" t="s">
        <v>432</v>
      </c>
      <c r="J223" s="188"/>
      <c r="K223" s="4" t="s">
        <v>433</v>
      </c>
      <c r="L223" s="15" t="s">
        <v>434</v>
      </c>
      <c r="M223" s="15"/>
      <c r="N223" s="86">
        <f>N215+N217+N219+N220+N222</f>
        <v>0</v>
      </c>
      <c r="O223" s="86">
        <f>O215+O217+O219+O220+O222</f>
        <v>0</v>
      </c>
      <c r="P223" s="86">
        <f>P215+P217+P219+P220+P222</f>
        <v>0</v>
      </c>
    </row>
    <row r="224" spans="9:16" ht="25.5" hidden="1" x14ac:dyDescent="0.2">
      <c r="I224" s="189" t="s">
        <v>435</v>
      </c>
      <c r="J224" s="190"/>
      <c r="K224" s="5" t="s">
        <v>436</v>
      </c>
      <c r="L224" s="14" t="s">
        <v>437</v>
      </c>
      <c r="M224" s="14"/>
      <c r="N224" s="85"/>
      <c r="O224" s="85"/>
      <c r="P224" s="85"/>
    </row>
    <row r="225" spans="9:16" ht="25.5" hidden="1" x14ac:dyDescent="0.2">
      <c r="I225" s="189" t="s">
        <v>438</v>
      </c>
      <c r="J225" s="190"/>
      <c r="K225" s="3" t="s">
        <v>439</v>
      </c>
      <c r="L225" s="14" t="s">
        <v>440</v>
      </c>
      <c r="M225" s="14"/>
      <c r="N225" s="85">
        <f>SUM(N226:N235)</f>
        <v>0</v>
      </c>
      <c r="O225" s="85">
        <f>SUM(O226:O235)</f>
        <v>0</v>
      </c>
      <c r="P225" s="85">
        <f>SUM(P226:P235)</f>
        <v>0</v>
      </c>
    </row>
    <row r="226" spans="9:16" hidden="1" x14ac:dyDescent="0.2">
      <c r="I226" s="189" t="s">
        <v>441</v>
      </c>
      <c r="J226" s="190"/>
      <c r="K226" s="5" t="s">
        <v>442</v>
      </c>
      <c r="L226" s="16" t="s">
        <v>440</v>
      </c>
      <c r="M226" s="16"/>
      <c r="N226" s="87"/>
      <c r="O226" s="87"/>
      <c r="P226" s="87"/>
    </row>
    <row r="227" spans="9:16" hidden="1" x14ac:dyDescent="0.2">
      <c r="I227" s="189" t="s">
        <v>443</v>
      </c>
      <c r="J227" s="190"/>
      <c r="K227" s="5" t="s">
        <v>444</v>
      </c>
      <c r="L227" s="16" t="s">
        <v>440</v>
      </c>
      <c r="M227" s="16"/>
      <c r="N227" s="87"/>
      <c r="O227" s="87"/>
      <c r="P227" s="87"/>
    </row>
    <row r="228" spans="9:16" hidden="1" x14ac:dyDescent="0.2">
      <c r="I228" s="189" t="s">
        <v>445</v>
      </c>
      <c r="J228" s="190"/>
      <c r="K228" s="5" t="s">
        <v>446</v>
      </c>
      <c r="L228" s="16" t="s">
        <v>440</v>
      </c>
      <c r="M228" s="16"/>
      <c r="N228" s="87"/>
      <c r="O228" s="87"/>
      <c r="P228" s="87"/>
    </row>
    <row r="229" spans="9:16" hidden="1" x14ac:dyDescent="0.2">
      <c r="I229" s="189" t="s">
        <v>447</v>
      </c>
      <c r="J229" s="190"/>
      <c r="K229" s="3" t="s">
        <v>448</v>
      </c>
      <c r="L229" s="16" t="s">
        <v>440</v>
      </c>
      <c r="M229" s="16"/>
      <c r="N229" s="87"/>
      <c r="O229" s="87"/>
      <c r="P229" s="87"/>
    </row>
    <row r="230" spans="9:16" hidden="1" x14ac:dyDescent="0.2">
      <c r="I230" s="189" t="s">
        <v>449</v>
      </c>
      <c r="J230" s="190"/>
      <c r="K230" s="3" t="s">
        <v>450</v>
      </c>
      <c r="L230" s="16" t="s">
        <v>440</v>
      </c>
      <c r="M230" s="16"/>
      <c r="N230" s="87"/>
      <c r="O230" s="87"/>
      <c r="P230" s="87"/>
    </row>
    <row r="231" spans="9:16" ht="25.5" hidden="1" x14ac:dyDescent="0.2">
      <c r="I231" s="189" t="s">
        <v>451</v>
      </c>
      <c r="J231" s="190"/>
      <c r="K231" s="3" t="s">
        <v>452</v>
      </c>
      <c r="L231" s="16" t="s">
        <v>440</v>
      </c>
      <c r="M231" s="16"/>
      <c r="N231" s="87"/>
      <c r="O231" s="87"/>
      <c r="P231" s="87"/>
    </row>
    <row r="232" spans="9:16" hidden="1" x14ac:dyDescent="0.2">
      <c r="I232" s="189" t="s">
        <v>453</v>
      </c>
      <c r="J232" s="190"/>
      <c r="K232" s="5" t="s">
        <v>454</v>
      </c>
      <c r="L232" s="16" t="s">
        <v>440</v>
      </c>
      <c r="M232" s="16"/>
      <c r="N232" s="87"/>
      <c r="O232" s="87"/>
      <c r="P232" s="87"/>
    </row>
    <row r="233" spans="9:16" hidden="1" x14ac:dyDescent="0.2">
      <c r="I233" s="189" t="s">
        <v>455</v>
      </c>
      <c r="J233" s="190"/>
      <c r="K233" s="5" t="s">
        <v>456</v>
      </c>
      <c r="L233" s="16" t="s">
        <v>440</v>
      </c>
      <c r="M233" s="16"/>
      <c r="N233" s="87"/>
      <c r="O233" s="87"/>
      <c r="P233" s="87"/>
    </row>
    <row r="234" spans="9:16" hidden="1" x14ac:dyDescent="0.2">
      <c r="I234" s="189" t="s">
        <v>457</v>
      </c>
      <c r="J234" s="190"/>
      <c r="K234" s="5" t="s">
        <v>458</v>
      </c>
      <c r="L234" s="16" t="s">
        <v>440</v>
      </c>
      <c r="M234" s="16"/>
      <c r="N234" s="87"/>
      <c r="O234" s="87"/>
      <c r="P234" s="87"/>
    </row>
    <row r="235" spans="9:16" hidden="1" x14ac:dyDescent="0.2">
      <c r="I235" s="189" t="s">
        <v>459</v>
      </c>
      <c r="J235" s="190"/>
      <c r="K235" s="5" t="s">
        <v>460</v>
      </c>
      <c r="L235" s="16" t="s">
        <v>440</v>
      </c>
      <c r="M235" s="16"/>
      <c r="N235" s="87"/>
      <c r="O235" s="87"/>
      <c r="P235" s="87"/>
    </row>
    <row r="236" spans="9:16" hidden="1" x14ac:dyDescent="0.2">
      <c r="I236" s="189" t="s">
        <v>461</v>
      </c>
      <c r="J236" s="190"/>
      <c r="K236" s="5" t="s">
        <v>462</v>
      </c>
      <c r="L236" s="14" t="s">
        <v>463</v>
      </c>
      <c r="M236" s="14"/>
      <c r="N236" s="85">
        <f>SUM(N237:N246)</f>
        <v>0</v>
      </c>
      <c r="O236" s="85">
        <f>SUM(O237:O246)</f>
        <v>0</v>
      </c>
      <c r="P236" s="85">
        <f>SUM(P237:P246)</f>
        <v>0</v>
      </c>
    </row>
    <row r="237" spans="9:16" hidden="1" x14ac:dyDescent="0.2">
      <c r="I237" s="189" t="s">
        <v>464</v>
      </c>
      <c r="J237" s="190"/>
      <c r="K237" s="5" t="s">
        <v>442</v>
      </c>
      <c r="L237" s="16" t="s">
        <v>463</v>
      </c>
      <c r="M237" s="16"/>
      <c r="N237" s="87"/>
      <c r="O237" s="87"/>
      <c r="P237" s="87"/>
    </row>
    <row r="238" spans="9:16" hidden="1" x14ac:dyDescent="0.2">
      <c r="I238" s="189" t="s">
        <v>465</v>
      </c>
      <c r="J238" s="190"/>
      <c r="K238" s="5" t="s">
        <v>444</v>
      </c>
      <c r="L238" s="16" t="s">
        <v>463</v>
      </c>
      <c r="M238" s="16"/>
      <c r="N238" s="87"/>
      <c r="O238" s="87"/>
      <c r="P238" s="87"/>
    </row>
    <row r="239" spans="9:16" hidden="1" x14ac:dyDescent="0.2">
      <c r="I239" s="189" t="s">
        <v>466</v>
      </c>
      <c r="J239" s="190"/>
      <c r="K239" s="5" t="s">
        <v>446</v>
      </c>
      <c r="L239" s="16" t="s">
        <v>463</v>
      </c>
      <c r="M239" s="16"/>
      <c r="N239" s="87"/>
      <c r="O239" s="87"/>
      <c r="P239" s="87"/>
    </row>
    <row r="240" spans="9:16" hidden="1" x14ac:dyDescent="0.2">
      <c r="I240" s="189" t="s">
        <v>467</v>
      </c>
      <c r="J240" s="190"/>
      <c r="K240" s="3" t="s">
        <v>448</v>
      </c>
      <c r="L240" s="16" t="s">
        <v>463</v>
      </c>
      <c r="M240" s="16"/>
      <c r="N240" s="87"/>
      <c r="O240" s="87"/>
      <c r="P240" s="87"/>
    </row>
    <row r="241" spans="9:16" hidden="1" x14ac:dyDescent="0.2">
      <c r="I241" s="189" t="s">
        <v>468</v>
      </c>
      <c r="J241" s="190"/>
      <c r="K241" s="3" t="s">
        <v>450</v>
      </c>
      <c r="L241" s="16" t="s">
        <v>463</v>
      </c>
      <c r="M241" s="16"/>
      <c r="N241" s="87"/>
      <c r="O241" s="87"/>
      <c r="P241" s="87"/>
    </row>
    <row r="242" spans="9:16" ht="25.5" hidden="1" x14ac:dyDescent="0.2">
      <c r="I242" s="189" t="s">
        <v>469</v>
      </c>
      <c r="J242" s="190"/>
      <c r="K242" s="3" t="s">
        <v>452</v>
      </c>
      <c r="L242" s="16" t="s">
        <v>463</v>
      </c>
      <c r="M242" s="16"/>
      <c r="N242" s="87"/>
      <c r="O242" s="87"/>
      <c r="P242" s="87"/>
    </row>
    <row r="243" spans="9:16" hidden="1" x14ac:dyDescent="0.2">
      <c r="I243" s="189" t="s">
        <v>470</v>
      </c>
      <c r="J243" s="190"/>
      <c r="K243" s="5" t="s">
        <v>454</v>
      </c>
      <c r="L243" s="16" t="s">
        <v>463</v>
      </c>
      <c r="M243" s="16"/>
      <c r="N243" s="87"/>
      <c r="O243" s="87"/>
      <c r="P243" s="87"/>
    </row>
    <row r="244" spans="9:16" hidden="1" x14ac:dyDescent="0.2">
      <c r="I244" s="189" t="s">
        <v>471</v>
      </c>
      <c r="J244" s="190"/>
      <c r="K244" s="5" t="s">
        <v>456</v>
      </c>
      <c r="L244" s="16" t="s">
        <v>463</v>
      </c>
      <c r="M244" s="16"/>
      <c r="N244" s="87"/>
      <c r="O244" s="87"/>
      <c r="P244" s="87"/>
    </row>
    <row r="245" spans="9:16" hidden="1" x14ac:dyDescent="0.2">
      <c r="I245" s="189" t="s">
        <v>472</v>
      </c>
      <c r="J245" s="190"/>
      <c r="K245" s="5" t="s">
        <v>458</v>
      </c>
      <c r="L245" s="16" t="s">
        <v>463</v>
      </c>
      <c r="M245" s="16"/>
      <c r="N245" s="87"/>
      <c r="O245" s="87"/>
      <c r="P245" s="87"/>
    </row>
    <row r="246" spans="9:16" hidden="1" x14ac:dyDescent="0.2">
      <c r="I246" s="189" t="s">
        <v>473</v>
      </c>
      <c r="J246" s="190"/>
      <c r="K246" s="5" t="s">
        <v>460</v>
      </c>
      <c r="L246" s="16" t="s">
        <v>463</v>
      </c>
      <c r="M246" s="16"/>
      <c r="N246" s="87"/>
      <c r="O246" s="87"/>
      <c r="P246" s="87"/>
    </row>
    <row r="247" spans="9:16" hidden="1" x14ac:dyDescent="0.2">
      <c r="I247" s="187" t="s">
        <v>474</v>
      </c>
      <c r="J247" s="188"/>
      <c r="K247" s="4" t="s">
        <v>475</v>
      </c>
      <c r="L247" s="15" t="s">
        <v>476</v>
      </c>
      <c r="M247" s="15"/>
      <c r="N247" s="86">
        <f>N224+N225+N236</f>
        <v>0</v>
      </c>
      <c r="O247" s="86">
        <f>O224+O225+O236</f>
        <v>0</v>
      </c>
      <c r="P247" s="86">
        <f>P224+P225+P236</f>
        <v>0</v>
      </c>
    </row>
    <row r="248" spans="9:16" ht="25.5" hidden="1" x14ac:dyDescent="0.2">
      <c r="I248" s="189" t="s">
        <v>477</v>
      </c>
      <c r="J248" s="190"/>
      <c r="K248" s="5" t="s">
        <v>478</v>
      </c>
      <c r="L248" s="14" t="s">
        <v>479</v>
      </c>
      <c r="M248" s="14"/>
      <c r="N248" s="85"/>
      <c r="O248" s="85"/>
      <c r="P248" s="85"/>
    </row>
    <row r="249" spans="9:16" ht="25.5" hidden="1" x14ac:dyDescent="0.2">
      <c r="I249" s="189" t="s">
        <v>480</v>
      </c>
      <c r="J249" s="190"/>
      <c r="K249" s="3" t="s">
        <v>481</v>
      </c>
      <c r="L249" s="14" t="s">
        <v>482</v>
      </c>
      <c r="M249" s="14"/>
      <c r="N249" s="85">
        <f>SUM(N250:N259)</f>
        <v>0</v>
      </c>
      <c r="O249" s="85">
        <f>SUM(O250:O259)</f>
        <v>0</v>
      </c>
      <c r="P249" s="85">
        <f>SUM(P250:P259)</f>
        <v>0</v>
      </c>
    </row>
    <row r="250" spans="9:16" hidden="1" x14ac:dyDescent="0.2">
      <c r="I250" s="189" t="s">
        <v>483</v>
      </c>
      <c r="J250" s="190"/>
      <c r="K250" s="5" t="s">
        <v>442</v>
      </c>
      <c r="L250" s="16" t="s">
        <v>482</v>
      </c>
      <c r="M250" s="16"/>
      <c r="N250" s="87"/>
      <c r="O250" s="87"/>
      <c r="P250" s="87"/>
    </row>
    <row r="251" spans="9:16" hidden="1" x14ac:dyDescent="0.2">
      <c r="I251" s="189" t="s">
        <v>484</v>
      </c>
      <c r="J251" s="190"/>
      <c r="K251" s="5" t="s">
        <v>444</v>
      </c>
      <c r="L251" s="16" t="s">
        <v>482</v>
      </c>
      <c r="M251" s="16"/>
      <c r="N251" s="87"/>
      <c r="O251" s="87"/>
      <c r="P251" s="87"/>
    </row>
    <row r="252" spans="9:16" hidden="1" x14ac:dyDescent="0.2">
      <c r="I252" s="189" t="s">
        <v>485</v>
      </c>
      <c r="J252" s="190"/>
      <c r="K252" s="5" t="s">
        <v>446</v>
      </c>
      <c r="L252" s="16" t="s">
        <v>482</v>
      </c>
      <c r="M252" s="16"/>
      <c r="N252" s="87"/>
      <c r="O252" s="87"/>
      <c r="P252" s="87"/>
    </row>
    <row r="253" spans="9:16" hidden="1" x14ac:dyDescent="0.2">
      <c r="I253" s="189" t="s">
        <v>486</v>
      </c>
      <c r="J253" s="190"/>
      <c r="K253" s="3" t="s">
        <v>448</v>
      </c>
      <c r="L253" s="16" t="s">
        <v>482</v>
      </c>
      <c r="M253" s="16"/>
      <c r="N253" s="87"/>
      <c r="O253" s="87"/>
      <c r="P253" s="87"/>
    </row>
    <row r="254" spans="9:16" hidden="1" x14ac:dyDescent="0.2">
      <c r="I254" s="189" t="s">
        <v>487</v>
      </c>
      <c r="J254" s="190"/>
      <c r="K254" s="3" t="s">
        <v>450</v>
      </c>
      <c r="L254" s="16" t="s">
        <v>482</v>
      </c>
      <c r="M254" s="16"/>
      <c r="N254" s="87"/>
      <c r="O254" s="87"/>
      <c r="P254" s="87"/>
    </row>
    <row r="255" spans="9:16" ht="25.5" hidden="1" x14ac:dyDescent="0.2">
      <c r="I255" s="189" t="s">
        <v>488</v>
      </c>
      <c r="J255" s="190"/>
      <c r="K255" s="3" t="s">
        <v>452</v>
      </c>
      <c r="L255" s="16" t="s">
        <v>482</v>
      </c>
      <c r="M255" s="16"/>
      <c r="N255" s="87"/>
      <c r="O255" s="87"/>
      <c r="P255" s="87"/>
    </row>
    <row r="256" spans="9:16" hidden="1" x14ac:dyDescent="0.2">
      <c r="I256" s="189" t="s">
        <v>489</v>
      </c>
      <c r="J256" s="190"/>
      <c r="K256" s="5" t="s">
        <v>454</v>
      </c>
      <c r="L256" s="16" t="s">
        <v>482</v>
      </c>
      <c r="M256" s="16"/>
      <c r="N256" s="87"/>
      <c r="O256" s="87"/>
      <c r="P256" s="87"/>
    </row>
    <row r="257" spans="9:16" hidden="1" x14ac:dyDescent="0.2">
      <c r="I257" s="189" t="s">
        <v>490</v>
      </c>
      <c r="J257" s="190"/>
      <c r="K257" s="5" t="s">
        <v>456</v>
      </c>
      <c r="L257" s="16" t="s">
        <v>482</v>
      </c>
      <c r="M257" s="16"/>
      <c r="N257" s="87"/>
      <c r="O257" s="87"/>
      <c r="P257" s="87"/>
    </row>
    <row r="258" spans="9:16" hidden="1" x14ac:dyDescent="0.2">
      <c r="I258" s="189" t="s">
        <v>491</v>
      </c>
      <c r="J258" s="190"/>
      <c r="K258" s="5" t="s">
        <v>458</v>
      </c>
      <c r="L258" s="16" t="s">
        <v>482</v>
      </c>
      <c r="M258" s="16"/>
      <c r="N258" s="87"/>
      <c r="O258" s="87"/>
      <c r="P258" s="87"/>
    </row>
    <row r="259" spans="9:16" hidden="1" x14ac:dyDescent="0.2">
      <c r="I259" s="189" t="s">
        <v>492</v>
      </c>
      <c r="J259" s="190"/>
      <c r="K259" s="5" t="s">
        <v>460</v>
      </c>
      <c r="L259" s="16" t="s">
        <v>482</v>
      </c>
      <c r="M259" s="16"/>
      <c r="N259" s="87"/>
      <c r="O259" s="87"/>
      <c r="P259" s="87"/>
    </row>
    <row r="260" spans="9:16" hidden="1" x14ac:dyDescent="0.2">
      <c r="I260" s="189" t="s">
        <v>493</v>
      </c>
      <c r="J260" s="190"/>
      <c r="K260" s="5" t="s">
        <v>494</v>
      </c>
      <c r="L260" s="14" t="s">
        <v>495</v>
      </c>
      <c r="M260" s="14"/>
      <c r="N260" s="85">
        <f>SUM(N261:N270)</f>
        <v>0</v>
      </c>
      <c r="O260" s="85">
        <f>SUM(O261:O270)</f>
        <v>0</v>
      </c>
      <c r="P260" s="85">
        <f>SUM(P261:P270)</f>
        <v>0</v>
      </c>
    </row>
    <row r="261" spans="9:16" hidden="1" x14ac:dyDescent="0.2">
      <c r="I261" s="189" t="s">
        <v>496</v>
      </c>
      <c r="J261" s="190"/>
      <c r="K261" s="5" t="s">
        <v>442</v>
      </c>
      <c r="L261" s="16" t="s">
        <v>495</v>
      </c>
      <c r="M261" s="16"/>
      <c r="N261" s="87"/>
      <c r="O261" s="87"/>
      <c r="P261" s="87"/>
    </row>
    <row r="262" spans="9:16" hidden="1" x14ac:dyDescent="0.2">
      <c r="I262" s="189" t="s">
        <v>497</v>
      </c>
      <c r="J262" s="190"/>
      <c r="K262" s="5" t="s">
        <v>444</v>
      </c>
      <c r="L262" s="16" t="s">
        <v>495</v>
      </c>
      <c r="M262" s="16"/>
      <c r="N262" s="87"/>
      <c r="O262" s="87"/>
      <c r="P262" s="87"/>
    </row>
    <row r="263" spans="9:16" hidden="1" x14ac:dyDescent="0.2">
      <c r="I263" s="189" t="s">
        <v>498</v>
      </c>
      <c r="J263" s="190"/>
      <c r="K263" s="5" t="s">
        <v>446</v>
      </c>
      <c r="L263" s="16" t="s">
        <v>495</v>
      </c>
      <c r="M263" s="16"/>
      <c r="N263" s="87"/>
      <c r="O263" s="87"/>
      <c r="P263" s="87"/>
    </row>
    <row r="264" spans="9:16" hidden="1" x14ac:dyDescent="0.2">
      <c r="I264" s="189" t="s">
        <v>499</v>
      </c>
      <c r="J264" s="190"/>
      <c r="K264" s="3" t="s">
        <v>448</v>
      </c>
      <c r="L264" s="16" t="s">
        <v>495</v>
      </c>
      <c r="M264" s="16"/>
      <c r="N264" s="87"/>
      <c r="O264" s="87"/>
      <c r="P264" s="87"/>
    </row>
    <row r="265" spans="9:16" hidden="1" x14ac:dyDescent="0.2">
      <c r="I265" s="189" t="s">
        <v>500</v>
      </c>
      <c r="J265" s="190"/>
      <c r="K265" s="3" t="s">
        <v>450</v>
      </c>
      <c r="L265" s="16" t="s">
        <v>495</v>
      </c>
      <c r="M265" s="16"/>
      <c r="N265" s="87"/>
      <c r="O265" s="87"/>
      <c r="P265" s="87"/>
    </row>
    <row r="266" spans="9:16" ht="25.5" hidden="1" x14ac:dyDescent="0.2">
      <c r="I266" s="189" t="s">
        <v>501</v>
      </c>
      <c r="J266" s="190"/>
      <c r="K266" s="3" t="s">
        <v>452</v>
      </c>
      <c r="L266" s="16" t="s">
        <v>495</v>
      </c>
      <c r="M266" s="16"/>
      <c r="N266" s="87"/>
      <c r="O266" s="87"/>
      <c r="P266" s="87"/>
    </row>
    <row r="267" spans="9:16" hidden="1" x14ac:dyDescent="0.2">
      <c r="I267" s="189" t="s">
        <v>502</v>
      </c>
      <c r="J267" s="190"/>
      <c r="K267" s="5" t="s">
        <v>454</v>
      </c>
      <c r="L267" s="16" t="s">
        <v>495</v>
      </c>
      <c r="M267" s="16"/>
      <c r="N267" s="87"/>
      <c r="O267" s="87"/>
      <c r="P267" s="87"/>
    </row>
    <row r="268" spans="9:16" hidden="1" x14ac:dyDescent="0.2">
      <c r="I268" s="189" t="s">
        <v>503</v>
      </c>
      <c r="J268" s="190"/>
      <c r="K268" s="5" t="s">
        <v>456</v>
      </c>
      <c r="L268" s="16" t="s">
        <v>495</v>
      </c>
      <c r="M268" s="16"/>
      <c r="N268" s="87"/>
      <c r="O268" s="87"/>
      <c r="P268" s="87"/>
    </row>
    <row r="269" spans="9:16" hidden="1" x14ac:dyDescent="0.2">
      <c r="I269" s="189" t="s">
        <v>504</v>
      </c>
      <c r="J269" s="190"/>
      <c r="K269" s="5" t="s">
        <v>458</v>
      </c>
      <c r="L269" s="16" t="s">
        <v>495</v>
      </c>
      <c r="M269" s="16"/>
      <c r="N269" s="87"/>
      <c r="O269" s="87"/>
      <c r="P269" s="87"/>
    </row>
    <row r="270" spans="9:16" hidden="1" x14ac:dyDescent="0.2">
      <c r="I270" s="189" t="s">
        <v>505</v>
      </c>
      <c r="J270" s="190"/>
      <c r="K270" s="5" t="s">
        <v>460</v>
      </c>
      <c r="L270" s="16" t="s">
        <v>495</v>
      </c>
      <c r="M270" s="16"/>
      <c r="N270" s="87"/>
      <c r="O270" s="87"/>
      <c r="P270" s="87"/>
    </row>
    <row r="271" spans="9:16" hidden="1" x14ac:dyDescent="0.2">
      <c r="I271" s="187" t="s">
        <v>506</v>
      </c>
      <c r="J271" s="188"/>
      <c r="K271" s="4" t="s">
        <v>507</v>
      </c>
      <c r="L271" s="15" t="s">
        <v>508</v>
      </c>
      <c r="M271" s="15"/>
      <c r="N271" s="86">
        <f>N248+N249+N260</f>
        <v>0</v>
      </c>
      <c r="O271" s="86">
        <f>O248+O249+O260</f>
        <v>0</v>
      </c>
      <c r="P271" s="86">
        <f>P248+P249+P260</f>
        <v>0</v>
      </c>
    </row>
    <row r="272" spans="9:16" x14ac:dyDescent="0.2">
      <c r="I272" s="187" t="s">
        <v>509</v>
      </c>
      <c r="J272" s="188"/>
      <c r="K272" s="7" t="s">
        <v>510</v>
      </c>
      <c r="L272" s="15" t="s">
        <v>511</v>
      </c>
      <c r="M272" s="15"/>
      <c r="N272" s="86">
        <f>N50+N86+N184+N214+N223+N247+N271</f>
        <v>31890</v>
      </c>
      <c r="O272" s="86">
        <f>O50+O86+O184+O214+O223+O247+O271</f>
        <v>-10638</v>
      </c>
      <c r="P272" s="86">
        <f>P50+P86+P184+P214+P223+P247+P271</f>
        <v>21252</v>
      </c>
    </row>
    <row r="274" spans="9:16" ht="25.5" customHeight="1" x14ac:dyDescent="0.2">
      <c r="I274" s="186" t="s">
        <v>0</v>
      </c>
      <c r="J274" s="186"/>
      <c r="K274" s="204" t="s">
        <v>862</v>
      </c>
      <c r="L274" s="194" t="s">
        <v>2</v>
      </c>
      <c r="M274" s="21"/>
      <c r="N274" s="186" t="s">
        <v>512</v>
      </c>
      <c r="O274" s="186" t="s">
        <v>910</v>
      </c>
      <c r="P274" s="186" t="s">
        <v>911</v>
      </c>
    </row>
    <row r="275" spans="9:16" x14ac:dyDescent="0.2">
      <c r="I275" s="186"/>
      <c r="J275" s="186"/>
      <c r="K275" s="205"/>
      <c r="L275" s="196"/>
      <c r="M275" s="22"/>
      <c r="N275" s="186"/>
      <c r="O275" s="186"/>
      <c r="P275" s="186"/>
    </row>
    <row r="276" spans="9:16" x14ac:dyDescent="0.2">
      <c r="I276" s="202" t="s">
        <v>3</v>
      </c>
      <c r="J276" s="202"/>
      <c r="K276" s="103" t="s">
        <v>4</v>
      </c>
      <c r="L276" s="103" t="s">
        <v>5</v>
      </c>
      <c r="M276" s="54"/>
      <c r="N276" s="162" t="s">
        <v>513</v>
      </c>
      <c r="O276" s="162" t="s">
        <v>909</v>
      </c>
      <c r="P276" s="162" t="s">
        <v>912</v>
      </c>
    </row>
    <row r="277" spans="9:16" hidden="1" x14ac:dyDescent="0.2">
      <c r="I277" s="203" t="s">
        <v>6</v>
      </c>
      <c r="J277" s="203"/>
      <c r="K277" s="3" t="s">
        <v>516</v>
      </c>
      <c r="L277" s="23" t="s">
        <v>517</v>
      </c>
      <c r="M277" s="24"/>
      <c r="N277" s="66"/>
      <c r="O277" s="66"/>
      <c r="P277" s="66"/>
    </row>
    <row r="278" spans="9:16" hidden="1" x14ac:dyDescent="0.2">
      <c r="I278" s="203" t="s">
        <v>9</v>
      </c>
      <c r="J278" s="203"/>
      <c r="K278" s="3" t="s">
        <v>518</v>
      </c>
      <c r="L278" s="23" t="s">
        <v>519</v>
      </c>
      <c r="M278" s="24"/>
      <c r="N278" s="66"/>
      <c r="O278" s="66"/>
      <c r="P278" s="66"/>
    </row>
    <row r="279" spans="9:16" hidden="1" x14ac:dyDescent="0.2">
      <c r="I279" s="203" t="s">
        <v>12</v>
      </c>
      <c r="J279" s="203"/>
      <c r="K279" s="3" t="s">
        <v>520</v>
      </c>
      <c r="L279" s="23" t="s">
        <v>521</v>
      </c>
      <c r="M279" s="24"/>
      <c r="N279" s="66"/>
      <c r="O279" s="66"/>
      <c r="P279" s="66"/>
    </row>
    <row r="280" spans="9:16" hidden="1" x14ac:dyDescent="0.2">
      <c r="I280" s="203" t="s">
        <v>15</v>
      </c>
      <c r="J280" s="203"/>
      <c r="K280" s="3" t="s">
        <v>522</v>
      </c>
      <c r="L280" s="23" t="s">
        <v>523</v>
      </c>
      <c r="M280" s="24"/>
      <c r="N280" s="66"/>
      <c r="O280" s="66"/>
      <c r="P280" s="66"/>
    </row>
    <row r="281" spans="9:16" hidden="1" x14ac:dyDescent="0.2">
      <c r="I281" s="203" t="s">
        <v>18</v>
      </c>
      <c r="J281" s="203"/>
      <c r="K281" s="3" t="s">
        <v>524</v>
      </c>
      <c r="L281" s="23" t="s">
        <v>525</v>
      </c>
      <c r="M281" s="24"/>
      <c r="N281" s="66"/>
      <c r="O281" s="66"/>
      <c r="P281" s="66"/>
    </row>
    <row r="282" spans="9:16" hidden="1" x14ac:dyDescent="0.2">
      <c r="I282" s="203" t="s">
        <v>21</v>
      </c>
      <c r="J282" s="203"/>
      <c r="K282" s="3" t="s">
        <v>526</v>
      </c>
      <c r="L282" s="23" t="s">
        <v>527</v>
      </c>
      <c r="M282" s="24"/>
      <c r="N282" s="66"/>
      <c r="O282" s="66"/>
      <c r="P282" s="66"/>
    </row>
    <row r="283" spans="9:16" hidden="1" x14ac:dyDescent="0.2">
      <c r="I283" s="203" t="s">
        <v>24</v>
      </c>
      <c r="J283" s="203"/>
      <c r="K283" s="3" t="s">
        <v>528</v>
      </c>
      <c r="L283" s="23" t="s">
        <v>529</v>
      </c>
      <c r="M283" s="24"/>
      <c r="N283" s="66"/>
      <c r="O283" s="66"/>
      <c r="P283" s="66"/>
    </row>
    <row r="284" spans="9:16" hidden="1" x14ac:dyDescent="0.2">
      <c r="I284" s="203" t="s">
        <v>27</v>
      </c>
      <c r="J284" s="203"/>
      <c r="K284" s="3" t="s">
        <v>530</v>
      </c>
      <c r="L284" s="23" t="s">
        <v>531</v>
      </c>
      <c r="M284" s="24"/>
      <c r="N284" s="66"/>
      <c r="O284" s="66"/>
      <c r="P284" s="66"/>
    </row>
    <row r="285" spans="9:16" hidden="1" x14ac:dyDescent="0.2">
      <c r="I285" s="203" t="s">
        <v>30</v>
      </c>
      <c r="J285" s="203"/>
      <c r="K285" s="3" t="s">
        <v>532</v>
      </c>
      <c r="L285" s="23" t="s">
        <v>533</v>
      </c>
      <c r="M285" s="24"/>
      <c r="N285" s="66"/>
      <c r="O285" s="66"/>
      <c r="P285" s="66"/>
    </row>
    <row r="286" spans="9:16" hidden="1" x14ac:dyDescent="0.2">
      <c r="I286" s="203" t="s">
        <v>33</v>
      </c>
      <c r="J286" s="203"/>
      <c r="K286" s="3" t="s">
        <v>534</v>
      </c>
      <c r="L286" s="23" t="s">
        <v>535</v>
      </c>
      <c r="M286" s="24"/>
      <c r="N286" s="66"/>
      <c r="O286" s="66"/>
      <c r="P286" s="66"/>
    </row>
    <row r="287" spans="9:16" hidden="1" x14ac:dyDescent="0.2">
      <c r="I287" s="203" t="s">
        <v>36</v>
      </c>
      <c r="J287" s="203"/>
      <c r="K287" s="3" t="s">
        <v>536</v>
      </c>
      <c r="L287" s="23" t="s">
        <v>537</v>
      </c>
      <c r="M287" s="24"/>
      <c r="N287" s="66"/>
      <c r="O287" s="66"/>
      <c r="P287" s="66"/>
    </row>
    <row r="288" spans="9:16" hidden="1" x14ac:dyDescent="0.2">
      <c r="I288" s="203" t="s">
        <v>38</v>
      </c>
      <c r="J288" s="203"/>
      <c r="K288" s="3" t="s">
        <v>538</v>
      </c>
      <c r="L288" s="23" t="s">
        <v>539</v>
      </c>
      <c r="M288" s="24"/>
      <c r="N288" s="66"/>
      <c r="O288" s="66"/>
      <c r="P288" s="66"/>
    </row>
    <row r="289" spans="9:16" hidden="1" x14ac:dyDescent="0.2">
      <c r="I289" s="203" t="s">
        <v>40</v>
      </c>
      <c r="J289" s="203"/>
      <c r="K289" s="3" t="s">
        <v>540</v>
      </c>
      <c r="L289" s="23" t="s">
        <v>541</v>
      </c>
      <c r="M289" s="24"/>
      <c r="N289" s="66"/>
      <c r="O289" s="66"/>
      <c r="P289" s="66"/>
    </row>
    <row r="290" spans="9:16" hidden="1" x14ac:dyDescent="0.2">
      <c r="I290" s="203" t="s">
        <v>42</v>
      </c>
      <c r="J290" s="203"/>
      <c r="K290" s="25" t="s">
        <v>542</v>
      </c>
      <c r="L290" s="23" t="s">
        <v>541</v>
      </c>
      <c r="M290" s="26"/>
      <c r="N290" s="66"/>
      <c r="O290" s="66"/>
      <c r="P290" s="66"/>
    </row>
    <row r="291" spans="9:16" hidden="1" x14ac:dyDescent="0.2">
      <c r="I291" s="206" t="s">
        <v>44</v>
      </c>
      <c r="J291" s="206"/>
      <c r="K291" s="4" t="s">
        <v>543</v>
      </c>
      <c r="L291" s="20" t="s">
        <v>544</v>
      </c>
      <c r="M291" s="27"/>
      <c r="N291" s="67">
        <f>SUM(N277:N289)</f>
        <v>0</v>
      </c>
      <c r="O291" s="67">
        <f>SUM(O277:O289)</f>
        <v>0</v>
      </c>
      <c r="P291" s="67">
        <f>SUM(P277:P289)</f>
        <v>0</v>
      </c>
    </row>
    <row r="292" spans="9:16" hidden="1" x14ac:dyDescent="0.2">
      <c r="I292" s="203" t="s">
        <v>46</v>
      </c>
      <c r="J292" s="203"/>
      <c r="K292" s="3" t="s">
        <v>545</v>
      </c>
      <c r="L292" s="23" t="s">
        <v>546</v>
      </c>
      <c r="M292" s="24"/>
      <c r="N292" s="66"/>
      <c r="O292" s="66"/>
      <c r="P292" s="66"/>
    </row>
    <row r="293" spans="9:16" ht="25.5" hidden="1" x14ac:dyDescent="0.2">
      <c r="I293" s="203" t="s">
        <v>48</v>
      </c>
      <c r="J293" s="203"/>
      <c r="K293" s="3" t="s">
        <v>547</v>
      </c>
      <c r="L293" s="23" t="s">
        <v>548</v>
      </c>
      <c r="M293" s="24"/>
      <c r="N293" s="66"/>
      <c r="O293" s="66"/>
      <c r="P293" s="66"/>
    </row>
    <row r="294" spans="9:16" hidden="1" x14ac:dyDescent="0.2">
      <c r="I294" s="203" t="s">
        <v>50</v>
      </c>
      <c r="J294" s="203"/>
      <c r="K294" s="3" t="s">
        <v>549</v>
      </c>
      <c r="L294" s="23" t="s">
        <v>550</v>
      </c>
      <c r="M294" s="24"/>
      <c r="N294" s="66"/>
      <c r="O294" s="66"/>
      <c r="P294" s="66"/>
    </row>
    <row r="295" spans="9:16" hidden="1" x14ac:dyDescent="0.2">
      <c r="I295" s="206" t="s">
        <v>52</v>
      </c>
      <c r="J295" s="206"/>
      <c r="K295" s="4" t="s">
        <v>551</v>
      </c>
      <c r="L295" s="20" t="s">
        <v>552</v>
      </c>
      <c r="M295" s="27"/>
      <c r="N295" s="67">
        <f>SUM(N292:N294)</f>
        <v>0</v>
      </c>
      <c r="O295" s="67">
        <f>SUM(O292:O294)</f>
        <v>0</v>
      </c>
      <c r="P295" s="67">
        <f>SUM(P292:P294)</f>
        <v>0</v>
      </c>
    </row>
    <row r="296" spans="9:16" hidden="1" x14ac:dyDescent="0.2">
      <c r="I296" s="206" t="s">
        <v>54</v>
      </c>
      <c r="J296" s="206"/>
      <c r="K296" s="4" t="s">
        <v>553</v>
      </c>
      <c r="L296" s="20" t="s">
        <v>554</v>
      </c>
      <c r="M296" s="27"/>
      <c r="N296" s="67">
        <f>N291+N295</f>
        <v>0</v>
      </c>
      <c r="O296" s="67">
        <f>O291+O295</f>
        <v>0</v>
      </c>
      <c r="P296" s="67">
        <f>P291+P295</f>
        <v>0</v>
      </c>
    </row>
    <row r="297" spans="9:16" ht="25.5" hidden="1" x14ac:dyDescent="0.2">
      <c r="I297" s="206">
        <v>21</v>
      </c>
      <c r="J297" s="206"/>
      <c r="K297" s="4" t="s">
        <v>555</v>
      </c>
      <c r="L297" s="20" t="s">
        <v>556</v>
      </c>
      <c r="M297" s="27"/>
      <c r="N297" s="67">
        <f>SUM(N298:N304)</f>
        <v>0</v>
      </c>
      <c r="O297" s="67">
        <f>SUM(O298:O304)</f>
        <v>0</v>
      </c>
      <c r="P297" s="67">
        <f>SUM(P298:P304)</f>
        <v>0</v>
      </c>
    </row>
    <row r="298" spans="9:16" hidden="1" x14ac:dyDescent="0.2">
      <c r="I298" s="203">
        <v>22</v>
      </c>
      <c r="J298" s="203"/>
      <c r="K298" s="25" t="s">
        <v>168</v>
      </c>
      <c r="L298" s="23" t="s">
        <v>556</v>
      </c>
      <c r="M298" s="26"/>
      <c r="N298" s="66"/>
      <c r="O298" s="66"/>
      <c r="P298" s="66"/>
    </row>
    <row r="299" spans="9:16" hidden="1" x14ac:dyDescent="0.2">
      <c r="I299" s="203">
        <v>23</v>
      </c>
      <c r="J299" s="203"/>
      <c r="K299" s="25" t="s">
        <v>185</v>
      </c>
      <c r="L299" s="23" t="s">
        <v>556</v>
      </c>
      <c r="M299" s="26"/>
      <c r="N299" s="66"/>
      <c r="O299" s="66"/>
      <c r="P299" s="66"/>
    </row>
    <row r="300" spans="9:16" hidden="1" x14ac:dyDescent="0.2">
      <c r="I300" s="203">
        <v>24</v>
      </c>
      <c r="J300" s="203"/>
      <c r="K300" s="25" t="s">
        <v>172</v>
      </c>
      <c r="L300" s="23" t="s">
        <v>556</v>
      </c>
      <c r="M300" s="26"/>
      <c r="N300" s="66"/>
      <c r="O300" s="66"/>
      <c r="P300" s="66"/>
    </row>
    <row r="301" spans="9:16" hidden="1" x14ac:dyDescent="0.2">
      <c r="I301" s="203">
        <v>25</v>
      </c>
      <c r="J301" s="203"/>
      <c r="K301" s="25" t="s">
        <v>189</v>
      </c>
      <c r="L301" s="23" t="s">
        <v>556</v>
      </c>
      <c r="M301" s="26"/>
      <c r="N301" s="66"/>
      <c r="O301" s="66"/>
      <c r="P301" s="66"/>
    </row>
    <row r="302" spans="9:16" hidden="1" x14ac:dyDescent="0.2">
      <c r="I302" s="203">
        <v>26</v>
      </c>
      <c r="J302" s="203"/>
      <c r="K302" s="25" t="s">
        <v>557</v>
      </c>
      <c r="L302" s="23" t="s">
        <v>556</v>
      </c>
      <c r="M302" s="26"/>
      <c r="N302" s="66"/>
      <c r="O302" s="66"/>
      <c r="P302" s="66"/>
    </row>
    <row r="303" spans="9:16" ht="38.25" hidden="1" x14ac:dyDescent="0.2">
      <c r="I303" s="203">
        <v>27</v>
      </c>
      <c r="J303" s="203"/>
      <c r="K303" s="25" t="s">
        <v>558</v>
      </c>
      <c r="L303" s="23" t="s">
        <v>556</v>
      </c>
      <c r="M303" s="26"/>
      <c r="N303" s="66"/>
      <c r="O303" s="66"/>
      <c r="P303" s="66"/>
    </row>
    <row r="304" spans="9:16" hidden="1" x14ac:dyDescent="0.2">
      <c r="I304" s="203">
        <v>28</v>
      </c>
      <c r="J304" s="203"/>
      <c r="K304" s="25" t="s">
        <v>559</v>
      </c>
      <c r="L304" s="23" t="s">
        <v>556</v>
      </c>
      <c r="M304" s="26"/>
      <c r="N304" s="66"/>
      <c r="O304" s="66"/>
      <c r="P304" s="66"/>
    </row>
    <row r="305" spans="9:16" hidden="1" x14ac:dyDescent="0.2">
      <c r="I305" s="203" t="s">
        <v>66</v>
      </c>
      <c r="J305" s="203"/>
      <c r="K305" s="3" t="s">
        <v>560</v>
      </c>
      <c r="L305" s="23" t="s">
        <v>561</v>
      </c>
      <c r="M305" s="24"/>
      <c r="N305" s="66"/>
      <c r="O305" s="66"/>
      <c r="P305" s="66"/>
    </row>
    <row r="306" spans="9:16" hidden="1" x14ac:dyDescent="0.2">
      <c r="I306" s="203" t="s">
        <v>67</v>
      </c>
      <c r="J306" s="203"/>
      <c r="K306" s="3" t="s">
        <v>562</v>
      </c>
      <c r="L306" s="23" t="s">
        <v>563</v>
      </c>
      <c r="M306" s="24"/>
      <c r="N306" s="66"/>
      <c r="O306" s="66"/>
      <c r="P306" s="66"/>
    </row>
    <row r="307" spans="9:16" hidden="1" x14ac:dyDescent="0.2">
      <c r="I307" s="203" t="s">
        <v>68</v>
      </c>
      <c r="J307" s="203"/>
      <c r="K307" s="3" t="s">
        <v>564</v>
      </c>
      <c r="L307" s="23" t="s">
        <v>565</v>
      </c>
      <c r="M307" s="24"/>
      <c r="N307" s="66"/>
      <c r="O307" s="66"/>
      <c r="P307" s="66"/>
    </row>
    <row r="308" spans="9:16" hidden="1" x14ac:dyDescent="0.2">
      <c r="I308" s="206" t="s">
        <v>69</v>
      </c>
      <c r="J308" s="206"/>
      <c r="K308" s="4" t="s">
        <v>566</v>
      </c>
      <c r="L308" s="20" t="s">
        <v>567</v>
      </c>
      <c r="M308" s="27"/>
      <c r="N308" s="67">
        <f>SUM(N305:N307)</f>
        <v>0</v>
      </c>
      <c r="O308" s="67">
        <f>SUM(O305:O307)</f>
        <v>0</v>
      </c>
      <c r="P308" s="67">
        <f>SUM(P305:P307)</f>
        <v>0</v>
      </c>
    </row>
    <row r="309" spans="9:16" hidden="1" x14ac:dyDescent="0.2">
      <c r="I309" s="203" t="s">
        <v>72</v>
      </c>
      <c r="J309" s="203"/>
      <c r="K309" s="3" t="s">
        <v>568</v>
      </c>
      <c r="L309" s="23" t="s">
        <v>569</v>
      </c>
      <c r="M309" s="24"/>
      <c r="N309" s="66"/>
      <c r="O309" s="66"/>
      <c r="P309" s="66"/>
    </row>
    <row r="310" spans="9:16" hidden="1" x14ac:dyDescent="0.2">
      <c r="I310" s="203" t="s">
        <v>73</v>
      </c>
      <c r="J310" s="203"/>
      <c r="K310" s="3" t="s">
        <v>570</v>
      </c>
      <c r="L310" s="23" t="s">
        <v>571</v>
      </c>
      <c r="M310" s="24"/>
      <c r="N310" s="66"/>
      <c r="O310" s="66"/>
      <c r="P310" s="66"/>
    </row>
    <row r="311" spans="9:16" hidden="1" x14ac:dyDescent="0.2">
      <c r="I311" s="206" t="s">
        <v>74</v>
      </c>
      <c r="J311" s="206"/>
      <c r="K311" s="4" t="s">
        <v>572</v>
      </c>
      <c r="L311" s="20" t="s">
        <v>573</v>
      </c>
      <c r="M311" s="27"/>
      <c r="N311" s="67">
        <f>SUM(N309:N310)</f>
        <v>0</v>
      </c>
      <c r="O311" s="67">
        <f>SUM(O309:O310)</f>
        <v>0</v>
      </c>
      <c r="P311" s="67">
        <f>SUM(P309:P310)</f>
        <v>0</v>
      </c>
    </row>
    <row r="312" spans="9:16" hidden="1" x14ac:dyDescent="0.2">
      <c r="I312" s="203" t="s">
        <v>75</v>
      </c>
      <c r="J312" s="203"/>
      <c r="K312" s="3" t="s">
        <v>574</v>
      </c>
      <c r="L312" s="23" t="s">
        <v>575</v>
      </c>
      <c r="M312" s="24"/>
      <c r="N312" s="66"/>
      <c r="O312" s="66"/>
      <c r="P312" s="66"/>
    </row>
    <row r="313" spans="9:16" hidden="1" x14ac:dyDescent="0.2">
      <c r="I313" s="203" t="s">
        <v>76</v>
      </c>
      <c r="J313" s="203"/>
      <c r="K313" s="3" t="s">
        <v>576</v>
      </c>
      <c r="L313" s="23" t="s">
        <v>577</v>
      </c>
      <c r="M313" s="24"/>
      <c r="N313" s="66"/>
      <c r="O313" s="66"/>
      <c r="P313" s="66"/>
    </row>
    <row r="314" spans="9:16" hidden="1" x14ac:dyDescent="0.2">
      <c r="I314" s="203" t="s">
        <v>77</v>
      </c>
      <c r="J314" s="203"/>
      <c r="K314" s="3" t="s">
        <v>578</v>
      </c>
      <c r="L314" s="23" t="s">
        <v>579</v>
      </c>
      <c r="M314" s="24"/>
      <c r="N314" s="66"/>
      <c r="O314" s="66"/>
      <c r="P314" s="66"/>
    </row>
    <row r="315" spans="9:16" ht="25.5" hidden="1" x14ac:dyDescent="0.2">
      <c r="I315" s="203" t="s">
        <v>78</v>
      </c>
      <c r="J315" s="203"/>
      <c r="K315" s="25" t="s">
        <v>580</v>
      </c>
      <c r="L315" s="23" t="s">
        <v>579</v>
      </c>
      <c r="M315" s="26"/>
      <c r="N315" s="66"/>
      <c r="O315" s="66"/>
      <c r="P315" s="66"/>
    </row>
    <row r="316" spans="9:16" hidden="1" x14ac:dyDescent="0.2">
      <c r="I316" s="203" t="s">
        <v>79</v>
      </c>
      <c r="J316" s="203"/>
      <c r="K316" s="3" t="s">
        <v>581</v>
      </c>
      <c r="L316" s="23" t="s">
        <v>582</v>
      </c>
      <c r="M316" s="24"/>
      <c r="N316" s="66"/>
      <c r="O316" s="66"/>
      <c r="P316" s="66"/>
    </row>
    <row r="317" spans="9:16" hidden="1" x14ac:dyDescent="0.2">
      <c r="I317" s="203" t="s">
        <v>80</v>
      </c>
      <c r="J317" s="203"/>
      <c r="K317" s="28" t="s">
        <v>583</v>
      </c>
      <c r="L317" s="23" t="s">
        <v>584</v>
      </c>
      <c r="M317" s="29"/>
      <c r="N317" s="68"/>
      <c r="O317" s="68"/>
      <c r="P317" s="68"/>
    </row>
    <row r="318" spans="9:16" hidden="1" x14ac:dyDescent="0.2">
      <c r="I318" s="203" t="s">
        <v>81</v>
      </c>
      <c r="J318" s="203"/>
      <c r="K318" s="25" t="s">
        <v>355</v>
      </c>
      <c r="L318" s="23" t="s">
        <v>584</v>
      </c>
      <c r="M318" s="26"/>
      <c r="N318" s="66"/>
      <c r="O318" s="66"/>
      <c r="P318" s="66"/>
    </row>
    <row r="319" spans="9:16" hidden="1" x14ac:dyDescent="0.2">
      <c r="I319" s="203" t="s">
        <v>82</v>
      </c>
      <c r="J319" s="203"/>
      <c r="K319" s="3" t="s">
        <v>585</v>
      </c>
      <c r="L319" s="23" t="s">
        <v>586</v>
      </c>
      <c r="M319" s="24"/>
      <c r="N319" s="66"/>
      <c r="O319" s="66"/>
      <c r="P319" s="66"/>
    </row>
    <row r="320" spans="9:16" hidden="1" x14ac:dyDescent="0.2">
      <c r="I320" s="203" t="s">
        <v>85</v>
      </c>
      <c r="J320" s="203"/>
      <c r="K320" s="3" t="s">
        <v>587</v>
      </c>
      <c r="L320" s="23" t="s">
        <v>588</v>
      </c>
      <c r="M320" s="24"/>
      <c r="N320" s="66"/>
      <c r="O320" s="66"/>
      <c r="P320" s="66"/>
    </row>
    <row r="321" spans="9:16" hidden="1" x14ac:dyDescent="0.2">
      <c r="I321" s="203" t="s">
        <v>88</v>
      </c>
      <c r="J321" s="203"/>
      <c r="K321" s="25" t="s">
        <v>589</v>
      </c>
      <c r="L321" s="23" t="s">
        <v>588</v>
      </c>
      <c r="M321" s="26"/>
      <c r="N321" s="66"/>
      <c r="O321" s="66"/>
      <c r="P321" s="66"/>
    </row>
    <row r="322" spans="9:16" hidden="1" x14ac:dyDescent="0.2">
      <c r="I322" s="206" t="s">
        <v>91</v>
      </c>
      <c r="J322" s="206"/>
      <c r="K322" s="4" t="s">
        <v>590</v>
      </c>
      <c r="L322" s="20" t="s">
        <v>591</v>
      </c>
      <c r="M322" s="27"/>
      <c r="N322" s="67">
        <f>SUM(N312:N320)</f>
        <v>0</v>
      </c>
      <c r="O322" s="67">
        <f>SUM(O312:O320)</f>
        <v>0</v>
      </c>
      <c r="P322" s="67">
        <f>SUM(P312:P320)</f>
        <v>0</v>
      </c>
    </row>
    <row r="323" spans="9:16" hidden="1" x14ac:dyDescent="0.2">
      <c r="I323" s="203" t="s">
        <v>94</v>
      </c>
      <c r="J323" s="203"/>
      <c r="K323" s="3" t="s">
        <v>592</v>
      </c>
      <c r="L323" s="23" t="s">
        <v>593</v>
      </c>
      <c r="M323" s="24"/>
      <c r="N323" s="66"/>
      <c r="O323" s="66"/>
      <c r="P323" s="66"/>
    </row>
    <row r="324" spans="9:16" hidden="1" x14ac:dyDescent="0.2">
      <c r="I324" s="203" t="s">
        <v>95</v>
      </c>
      <c r="J324" s="203"/>
      <c r="K324" s="3" t="s">
        <v>594</v>
      </c>
      <c r="L324" s="23" t="s">
        <v>595</v>
      </c>
      <c r="M324" s="24"/>
      <c r="N324" s="66"/>
      <c r="O324" s="66"/>
      <c r="P324" s="66"/>
    </row>
    <row r="325" spans="9:16" hidden="1" x14ac:dyDescent="0.2">
      <c r="I325" s="206" t="s">
        <v>96</v>
      </c>
      <c r="J325" s="206"/>
      <c r="K325" s="4" t="s">
        <v>596</v>
      </c>
      <c r="L325" s="20" t="s">
        <v>597</v>
      </c>
      <c r="M325" s="27"/>
      <c r="N325" s="67">
        <f>SUM(N323:N324)</f>
        <v>0</v>
      </c>
      <c r="O325" s="67">
        <f>SUM(O323:O324)</f>
        <v>0</v>
      </c>
      <c r="P325" s="67">
        <f>SUM(P323:P324)</f>
        <v>0</v>
      </c>
    </row>
    <row r="326" spans="9:16" hidden="1" x14ac:dyDescent="0.2">
      <c r="I326" s="203" t="s">
        <v>97</v>
      </c>
      <c r="J326" s="203"/>
      <c r="K326" s="3" t="s">
        <v>598</v>
      </c>
      <c r="L326" s="23" t="s">
        <v>599</v>
      </c>
      <c r="M326" s="24"/>
      <c r="N326" s="66"/>
      <c r="O326" s="66"/>
      <c r="P326" s="66"/>
    </row>
    <row r="327" spans="9:16" hidden="1" x14ac:dyDescent="0.2">
      <c r="I327" s="203" t="s">
        <v>98</v>
      </c>
      <c r="J327" s="203"/>
      <c r="K327" s="3" t="s">
        <v>600</v>
      </c>
      <c r="L327" s="23" t="s">
        <v>601</v>
      </c>
      <c r="M327" s="24"/>
      <c r="N327" s="66"/>
      <c r="O327" s="66"/>
      <c r="P327" s="66"/>
    </row>
    <row r="328" spans="9:16" hidden="1" x14ac:dyDescent="0.2">
      <c r="I328" s="203" t="s">
        <v>99</v>
      </c>
      <c r="J328" s="203"/>
      <c r="K328" s="3" t="s">
        <v>602</v>
      </c>
      <c r="L328" s="23" t="s">
        <v>603</v>
      </c>
      <c r="M328" s="24"/>
      <c r="N328" s="66"/>
      <c r="O328" s="66"/>
      <c r="P328" s="66"/>
    </row>
    <row r="329" spans="9:16" hidden="1" x14ac:dyDescent="0.2">
      <c r="I329" s="203" t="s">
        <v>100</v>
      </c>
      <c r="J329" s="203"/>
      <c r="K329" s="25" t="s">
        <v>355</v>
      </c>
      <c r="L329" s="23" t="s">
        <v>603</v>
      </c>
      <c r="M329" s="26"/>
      <c r="N329" s="66"/>
      <c r="O329" s="66"/>
      <c r="P329" s="66"/>
    </row>
    <row r="330" spans="9:16" hidden="1" x14ac:dyDescent="0.2">
      <c r="I330" s="203" t="s">
        <v>101</v>
      </c>
      <c r="J330" s="203"/>
      <c r="K330" s="25" t="s">
        <v>604</v>
      </c>
      <c r="L330" s="23" t="s">
        <v>603</v>
      </c>
      <c r="M330" s="26"/>
      <c r="N330" s="66"/>
      <c r="O330" s="66"/>
      <c r="P330" s="66"/>
    </row>
    <row r="331" spans="9:16" hidden="1" x14ac:dyDescent="0.2">
      <c r="I331" s="203" t="s">
        <v>102</v>
      </c>
      <c r="J331" s="203"/>
      <c r="K331" s="3" t="s">
        <v>605</v>
      </c>
      <c r="L331" s="23" t="s">
        <v>606</v>
      </c>
      <c r="M331" s="24"/>
      <c r="N331" s="66"/>
      <c r="O331" s="66"/>
      <c r="P331" s="66"/>
    </row>
    <row r="332" spans="9:16" hidden="1" x14ac:dyDescent="0.2">
      <c r="I332" s="203" t="s">
        <v>103</v>
      </c>
      <c r="J332" s="203"/>
      <c r="K332" s="25" t="s">
        <v>607</v>
      </c>
      <c r="L332" s="23" t="s">
        <v>606</v>
      </c>
      <c r="M332" s="26"/>
      <c r="N332" s="66"/>
      <c r="O332" s="66"/>
      <c r="P332" s="66"/>
    </row>
    <row r="333" spans="9:16" ht="25.5" hidden="1" x14ac:dyDescent="0.2">
      <c r="I333" s="203" t="s">
        <v>104</v>
      </c>
      <c r="J333" s="203"/>
      <c r="K333" s="25" t="s">
        <v>608</v>
      </c>
      <c r="L333" s="23" t="s">
        <v>606</v>
      </c>
      <c r="M333" s="26"/>
      <c r="N333" s="66"/>
      <c r="O333" s="66"/>
      <c r="P333" s="66"/>
    </row>
    <row r="334" spans="9:16" hidden="1" x14ac:dyDescent="0.2">
      <c r="I334" s="203" t="s">
        <v>107</v>
      </c>
      <c r="J334" s="203"/>
      <c r="K334" s="25" t="s">
        <v>609</v>
      </c>
      <c r="L334" s="23" t="s">
        <v>606</v>
      </c>
      <c r="M334" s="26"/>
      <c r="N334" s="66"/>
      <c r="O334" s="66"/>
      <c r="P334" s="66"/>
    </row>
    <row r="335" spans="9:16" hidden="1" x14ac:dyDescent="0.2">
      <c r="I335" s="203" t="s">
        <v>108</v>
      </c>
      <c r="J335" s="203"/>
      <c r="K335" s="3" t="s">
        <v>610</v>
      </c>
      <c r="L335" s="23" t="s">
        <v>611</v>
      </c>
      <c r="M335" s="24"/>
      <c r="N335" s="66"/>
      <c r="O335" s="66"/>
      <c r="P335" s="66"/>
    </row>
    <row r="336" spans="9:16" ht="25.5" hidden="1" x14ac:dyDescent="0.2">
      <c r="I336" s="206" t="s">
        <v>109</v>
      </c>
      <c r="J336" s="206"/>
      <c r="K336" s="4" t="s">
        <v>612</v>
      </c>
      <c r="L336" s="20" t="s">
        <v>613</v>
      </c>
      <c r="M336" s="27"/>
      <c r="N336" s="67">
        <f>N326+N327+N328+N331+N335</f>
        <v>0</v>
      </c>
      <c r="O336" s="67">
        <f>O326+O327+O328+O331+O335</f>
        <v>0</v>
      </c>
      <c r="P336" s="67">
        <f>P326+P327+P328+P331+P335</f>
        <v>0</v>
      </c>
    </row>
    <row r="337" spans="9:16" hidden="1" x14ac:dyDescent="0.2">
      <c r="I337" s="206" t="s">
        <v>110</v>
      </c>
      <c r="J337" s="206"/>
      <c r="K337" s="4" t="s">
        <v>614</v>
      </c>
      <c r="L337" s="20" t="s">
        <v>615</v>
      </c>
      <c r="M337" s="27"/>
      <c r="N337" s="67">
        <f>N308+N311+N322+N325+N336</f>
        <v>0</v>
      </c>
      <c r="O337" s="67">
        <f>O308+O311+O322+O325+O336</f>
        <v>0</v>
      </c>
      <c r="P337" s="67">
        <f>P308+P311+P322+P325+P336</f>
        <v>0</v>
      </c>
    </row>
    <row r="338" spans="9:16" hidden="1" x14ac:dyDescent="0.2">
      <c r="I338" s="203" t="s">
        <v>111</v>
      </c>
      <c r="J338" s="203"/>
      <c r="K338" s="5" t="s">
        <v>616</v>
      </c>
      <c r="L338" s="23" t="s">
        <v>617</v>
      </c>
      <c r="M338" s="30"/>
      <c r="N338" s="69"/>
      <c r="O338" s="69"/>
      <c r="P338" s="69"/>
    </row>
    <row r="339" spans="9:16" hidden="1" x14ac:dyDescent="0.2">
      <c r="I339" s="207" t="s">
        <v>112</v>
      </c>
      <c r="J339" s="207"/>
      <c r="K339" s="5" t="s">
        <v>618</v>
      </c>
      <c r="L339" s="35" t="s">
        <v>619</v>
      </c>
      <c r="M339" s="30"/>
      <c r="N339" s="69">
        <f>SUM(N340:N355)</f>
        <v>0</v>
      </c>
      <c r="O339" s="69">
        <f>SUM(O340:O355)</f>
        <v>0</v>
      </c>
      <c r="P339" s="69">
        <f>SUM(P340:P355)</f>
        <v>0</v>
      </c>
    </row>
    <row r="340" spans="9:16" hidden="1" x14ac:dyDescent="0.2">
      <c r="I340" s="203" t="s">
        <v>113</v>
      </c>
      <c r="J340" s="203"/>
      <c r="K340" s="5" t="s">
        <v>620</v>
      </c>
      <c r="L340" s="23" t="s">
        <v>619</v>
      </c>
      <c r="M340" s="30"/>
      <c r="N340" s="69"/>
      <c r="O340" s="69"/>
      <c r="P340" s="69"/>
    </row>
    <row r="341" spans="9:16" hidden="1" x14ac:dyDescent="0.2">
      <c r="I341" s="203" t="s">
        <v>114</v>
      </c>
      <c r="J341" s="203"/>
      <c r="K341" s="5" t="s">
        <v>621</v>
      </c>
      <c r="L341" s="23" t="s">
        <v>619</v>
      </c>
      <c r="M341" s="30"/>
      <c r="N341" s="69"/>
      <c r="O341" s="69"/>
      <c r="P341" s="69"/>
    </row>
    <row r="342" spans="9:16" hidden="1" x14ac:dyDescent="0.2">
      <c r="I342" s="203" t="s">
        <v>115</v>
      </c>
      <c r="J342" s="203"/>
      <c r="K342" s="5" t="s">
        <v>622</v>
      </c>
      <c r="L342" s="23" t="s">
        <v>619</v>
      </c>
      <c r="M342" s="30"/>
      <c r="N342" s="69"/>
      <c r="O342" s="69"/>
      <c r="P342" s="69"/>
    </row>
    <row r="343" spans="9:16" hidden="1" x14ac:dyDescent="0.2">
      <c r="I343" s="203" t="s">
        <v>116</v>
      </c>
      <c r="J343" s="203"/>
      <c r="K343" s="5" t="s">
        <v>623</v>
      </c>
      <c r="L343" s="23" t="s">
        <v>619</v>
      </c>
      <c r="M343" s="30"/>
      <c r="N343" s="69"/>
      <c r="O343" s="69"/>
      <c r="P343" s="69"/>
    </row>
    <row r="344" spans="9:16" ht="25.5" hidden="1" x14ac:dyDescent="0.2">
      <c r="I344" s="203" t="s">
        <v>117</v>
      </c>
      <c r="J344" s="203"/>
      <c r="K344" s="5" t="s">
        <v>624</v>
      </c>
      <c r="L344" s="23" t="s">
        <v>619</v>
      </c>
      <c r="M344" s="30"/>
      <c r="N344" s="69"/>
      <c r="O344" s="69"/>
      <c r="P344" s="69"/>
    </row>
    <row r="345" spans="9:16" hidden="1" x14ac:dyDescent="0.2">
      <c r="I345" s="203" t="s">
        <v>120</v>
      </c>
      <c r="J345" s="203"/>
      <c r="K345" s="5" t="s">
        <v>625</v>
      </c>
      <c r="L345" s="23" t="s">
        <v>619</v>
      </c>
      <c r="M345" s="30"/>
      <c r="N345" s="69"/>
      <c r="O345" s="69"/>
      <c r="P345" s="69"/>
    </row>
    <row r="346" spans="9:16" hidden="1" x14ac:dyDescent="0.2">
      <c r="I346" s="203" t="s">
        <v>121</v>
      </c>
      <c r="J346" s="203"/>
      <c r="K346" s="5" t="s">
        <v>626</v>
      </c>
      <c r="L346" s="23" t="s">
        <v>619</v>
      </c>
      <c r="M346" s="30"/>
      <c r="N346" s="69"/>
      <c r="O346" s="69"/>
      <c r="P346" s="69"/>
    </row>
    <row r="347" spans="9:16" ht="25.5" hidden="1" x14ac:dyDescent="0.2">
      <c r="I347" s="203" t="s">
        <v>122</v>
      </c>
      <c r="J347" s="203"/>
      <c r="K347" s="5" t="s">
        <v>627</v>
      </c>
      <c r="L347" s="23" t="s">
        <v>619</v>
      </c>
      <c r="M347" s="30"/>
      <c r="N347" s="69"/>
      <c r="O347" s="69"/>
      <c r="P347" s="69"/>
    </row>
    <row r="348" spans="9:16" hidden="1" x14ac:dyDescent="0.2">
      <c r="I348" s="203" t="s">
        <v>123</v>
      </c>
      <c r="J348" s="203"/>
      <c r="K348" s="5" t="s">
        <v>628</v>
      </c>
      <c r="L348" s="23" t="s">
        <v>619</v>
      </c>
      <c r="M348" s="30"/>
      <c r="N348" s="69"/>
      <c r="O348" s="69"/>
      <c r="P348" s="69"/>
    </row>
    <row r="349" spans="9:16" ht="25.5" hidden="1" x14ac:dyDescent="0.2">
      <c r="I349" s="203" t="s">
        <v>124</v>
      </c>
      <c r="J349" s="203"/>
      <c r="K349" s="5" t="s">
        <v>629</v>
      </c>
      <c r="L349" s="23" t="s">
        <v>619</v>
      </c>
      <c r="M349" s="30"/>
      <c r="N349" s="69"/>
      <c r="O349" s="69"/>
      <c r="P349" s="69"/>
    </row>
    <row r="350" spans="9:16" ht="25.5" hidden="1" x14ac:dyDescent="0.2">
      <c r="I350" s="203" t="s">
        <v>125</v>
      </c>
      <c r="J350" s="203"/>
      <c r="K350" s="5" t="s">
        <v>630</v>
      </c>
      <c r="L350" s="23" t="s">
        <v>619</v>
      </c>
      <c r="M350" s="30"/>
      <c r="N350" s="69"/>
      <c r="O350" s="69"/>
      <c r="P350" s="69"/>
    </row>
    <row r="351" spans="9:16" ht="25.5" hidden="1" x14ac:dyDescent="0.2">
      <c r="I351" s="203" t="s">
        <v>126</v>
      </c>
      <c r="J351" s="203"/>
      <c r="K351" s="5" t="s">
        <v>631</v>
      </c>
      <c r="L351" s="23" t="s">
        <v>619</v>
      </c>
      <c r="M351" s="30"/>
      <c r="N351" s="69"/>
      <c r="O351" s="69"/>
      <c r="P351" s="69"/>
    </row>
    <row r="352" spans="9:16" hidden="1" x14ac:dyDescent="0.2">
      <c r="I352" s="203" t="s">
        <v>127</v>
      </c>
      <c r="J352" s="203"/>
      <c r="K352" s="5" t="s">
        <v>632</v>
      </c>
      <c r="L352" s="23" t="s">
        <v>619</v>
      </c>
      <c r="M352" s="30"/>
      <c r="N352" s="69"/>
      <c r="O352" s="69"/>
      <c r="P352" s="69"/>
    </row>
    <row r="353" spans="9:16" ht="25.5" hidden="1" x14ac:dyDescent="0.2">
      <c r="I353" s="203" t="s">
        <v>128</v>
      </c>
      <c r="J353" s="203"/>
      <c r="K353" s="5" t="s">
        <v>633</v>
      </c>
      <c r="L353" s="23" t="s">
        <v>619</v>
      </c>
      <c r="M353" s="30"/>
      <c r="N353" s="69"/>
      <c r="O353" s="69"/>
      <c r="P353" s="69"/>
    </row>
    <row r="354" spans="9:16" ht="25.5" hidden="1" x14ac:dyDescent="0.2">
      <c r="I354" s="203" t="s">
        <v>129</v>
      </c>
      <c r="J354" s="203"/>
      <c r="K354" s="5" t="s">
        <v>634</v>
      </c>
      <c r="L354" s="23" t="s">
        <v>619</v>
      </c>
      <c r="M354" s="30"/>
      <c r="N354" s="69"/>
      <c r="O354" s="69"/>
      <c r="P354" s="69"/>
    </row>
    <row r="355" spans="9:16" ht="25.5" hidden="1" x14ac:dyDescent="0.2">
      <c r="I355" s="203" t="s">
        <v>130</v>
      </c>
      <c r="J355" s="203"/>
      <c r="K355" s="5" t="s">
        <v>635</v>
      </c>
      <c r="L355" s="23" t="s">
        <v>619</v>
      </c>
      <c r="M355" s="30"/>
      <c r="N355" s="69"/>
      <c r="O355" s="69"/>
      <c r="P355" s="69"/>
    </row>
    <row r="356" spans="9:16" hidden="1" x14ac:dyDescent="0.2">
      <c r="I356" s="206" t="s">
        <v>133</v>
      </c>
      <c r="J356" s="206"/>
      <c r="K356" s="31" t="s">
        <v>636</v>
      </c>
      <c r="L356" s="20" t="s">
        <v>637</v>
      </c>
      <c r="M356" s="32"/>
      <c r="N356" s="70"/>
      <c r="O356" s="70"/>
      <c r="P356" s="70"/>
    </row>
    <row r="357" spans="9:16" ht="25.5" hidden="1" x14ac:dyDescent="0.2">
      <c r="I357" s="203" t="s">
        <v>136</v>
      </c>
      <c r="J357" s="203"/>
      <c r="K357" s="5" t="s">
        <v>638</v>
      </c>
      <c r="L357" s="23" t="s">
        <v>637</v>
      </c>
      <c r="M357" s="30"/>
      <c r="N357" s="69"/>
      <c r="O357" s="69"/>
      <c r="P357" s="69"/>
    </row>
    <row r="358" spans="9:16" hidden="1" x14ac:dyDescent="0.2">
      <c r="I358" s="203" t="s">
        <v>138</v>
      </c>
      <c r="J358" s="203"/>
      <c r="K358" s="5" t="s">
        <v>639</v>
      </c>
      <c r="L358" s="23" t="s">
        <v>637</v>
      </c>
      <c r="M358" s="30"/>
      <c r="N358" s="69"/>
      <c r="O358" s="69"/>
      <c r="P358" s="69"/>
    </row>
    <row r="359" spans="9:16" hidden="1" x14ac:dyDescent="0.2">
      <c r="I359" s="203" t="s">
        <v>140</v>
      </c>
      <c r="J359" s="203"/>
      <c r="K359" s="5" t="s">
        <v>640</v>
      </c>
      <c r="L359" s="23" t="s">
        <v>637</v>
      </c>
      <c r="M359" s="30"/>
      <c r="N359" s="69"/>
      <c r="O359" s="69"/>
      <c r="P359" s="69"/>
    </row>
    <row r="360" spans="9:16" ht="25.5" hidden="1" x14ac:dyDescent="0.2">
      <c r="I360" s="207" t="s">
        <v>142</v>
      </c>
      <c r="J360" s="207"/>
      <c r="K360" s="5" t="s">
        <v>641</v>
      </c>
      <c r="L360" s="35" t="s">
        <v>642</v>
      </c>
      <c r="M360" s="30"/>
      <c r="N360" s="69">
        <f>SUM(N361:N369)</f>
        <v>0</v>
      </c>
      <c r="O360" s="69">
        <f>SUM(O361:O369)</f>
        <v>0</v>
      </c>
      <c r="P360" s="69">
        <f>SUM(P361:P369)</f>
        <v>0</v>
      </c>
    </row>
    <row r="361" spans="9:16" hidden="1" x14ac:dyDescent="0.2">
      <c r="I361" s="203" t="s">
        <v>145</v>
      </c>
      <c r="J361" s="203"/>
      <c r="K361" s="25" t="s">
        <v>643</v>
      </c>
      <c r="L361" s="23" t="s">
        <v>642</v>
      </c>
      <c r="M361" s="26"/>
      <c r="N361" s="66"/>
      <c r="O361" s="66"/>
      <c r="P361" s="66"/>
    </row>
    <row r="362" spans="9:16" hidden="1" x14ac:dyDescent="0.2">
      <c r="I362" s="203" t="s">
        <v>147</v>
      </c>
      <c r="J362" s="203"/>
      <c r="K362" s="5" t="s">
        <v>644</v>
      </c>
      <c r="L362" s="23" t="s">
        <v>642</v>
      </c>
      <c r="M362" s="30"/>
      <c r="N362" s="69"/>
      <c r="O362" s="69"/>
      <c r="P362" s="69"/>
    </row>
    <row r="363" spans="9:16" hidden="1" x14ac:dyDescent="0.2">
      <c r="I363" s="203" t="s">
        <v>149</v>
      </c>
      <c r="J363" s="203"/>
      <c r="K363" s="5" t="s">
        <v>645</v>
      </c>
      <c r="L363" s="23" t="s">
        <v>642</v>
      </c>
      <c r="M363" s="30"/>
      <c r="N363" s="69"/>
      <c r="O363" s="69"/>
      <c r="P363" s="69"/>
    </row>
    <row r="364" spans="9:16" ht="25.5" hidden="1" x14ac:dyDescent="0.2">
      <c r="I364" s="203" t="s">
        <v>151</v>
      </c>
      <c r="J364" s="203"/>
      <c r="K364" s="5" t="s">
        <v>646</v>
      </c>
      <c r="L364" s="23" t="s">
        <v>642</v>
      </c>
      <c r="M364" s="30"/>
      <c r="N364" s="69"/>
      <c r="O364" s="69"/>
      <c r="P364" s="69"/>
    </row>
    <row r="365" spans="9:16" ht="25.5" hidden="1" x14ac:dyDescent="0.2">
      <c r="I365" s="203" t="s">
        <v>153</v>
      </c>
      <c r="J365" s="203"/>
      <c r="K365" s="5" t="s">
        <v>647</v>
      </c>
      <c r="L365" s="23" t="s">
        <v>642</v>
      </c>
      <c r="M365" s="30"/>
      <c r="N365" s="69"/>
      <c r="O365" s="69"/>
      <c r="P365" s="69"/>
    </row>
    <row r="366" spans="9:16" ht="25.5" hidden="1" x14ac:dyDescent="0.2">
      <c r="I366" s="203" t="s">
        <v>155</v>
      </c>
      <c r="J366" s="203"/>
      <c r="K366" s="5" t="s">
        <v>648</v>
      </c>
      <c r="L366" s="23" t="s">
        <v>642</v>
      </c>
      <c r="M366" s="30"/>
      <c r="N366" s="69"/>
      <c r="O366" s="69"/>
      <c r="P366" s="69"/>
    </row>
    <row r="367" spans="9:16" hidden="1" x14ac:dyDescent="0.2">
      <c r="I367" s="203" t="s">
        <v>157</v>
      </c>
      <c r="J367" s="203"/>
      <c r="K367" s="5" t="s">
        <v>649</v>
      </c>
      <c r="L367" s="23" t="s">
        <v>642</v>
      </c>
      <c r="M367" s="30"/>
      <c r="N367" s="69"/>
      <c r="O367" s="69"/>
      <c r="P367" s="69"/>
    </row>
    <row r="368" spans="9:16" hidden="1" x14ac:dyDescent="0.2">
      <c r="I368" s="203" t="s">
        <v>159</v>
      </c>
      <c r="J368" s="203"/>
      <c r="K368" s="5" t="s">
        <v>650</v>
      </c>
      <c r="L368" s="23" t="s">
        <v>642</v>
      </c>
      <c r="M368" s="30"/>
      <c r="N368" s="69"/>
      <c r="O368" s="69"/>
      <c r="P368" s="69"/>
    </row>
    <row r="369" spans="9:16" ht="25.5" hidden="1" x14ac:dyDescent="0.2">
      <c r="I369" s="203" t="s">
        <v>161</v>
      </c>
      <c r="J369" s="203"/>
      <c r="K369" s="5" t="s">
        <v>651</v>
      </c>
      <c r="L369" s="23" t="s">
        <v>642</v>
      </c>
      <c r="M369" s="30"/>
      <c r="N369" s="69"/>
      <c r="O369" s="69"/>
      <c r="P369" s="69"/>
    </row>
    <row r="370" spans="9:16" ht="25.5" hidden="1" x14ac:dyDescent="0.2">
      <c r="I370" s="207" t="s">
        <v>164</v>
      </c>
      <c r="J370" s="207"/>
      <c r="K370" s="6" t="s">
        <v>652</v>
      </c>
      <c r="L370" s="35" t="s">
        <v>653</v>
      </c>
      <c r="M370" s="33"/>
      <c r="N370" s="71">
        <f>SUM(N371:N379)</f>
        <v>0</v>
      </c>
      <c r="O370" s="71">
        <f>SUM(O371:O379)</f>
        <v>0</v>
      </c>
      <c r="P370" s="71">
        <f>SUM(P371:P379)</f>
        <v>0</v>
      </c>
    </row>
    <row r="371" spans="9:16" ht="51" hidden="1" x14ac:dyDescent="0.2">
      <c r="I371" s="203" t="s">
        <v>167</v>
      </c>
      <c r="J371" s="203"/>
      <c r="K371" s="5" t="s">
        <v>654</v>
      </c>
      <c r="L371" s="23" t="s">
        <v>653</v>
      </c>
      <c r="M371" s="30"/>
      <c r="N371" s="69"/>
      <c r="O371" s="69"/>
      <c r="P371" s="69"/>
    </row>
    <row r="372" spans="9:16" ht="25.5" hidden="1" x14ac:dyDescent="0.2">
      <c r="I372" s="203" t="s">
        <v>169</v>
      </c>
      <c r="J372" s="203"/>
      <c r="K372" s="5" t="s">
        <v>655</v>
      </c>
      <c r="L372" s="23" t="s">
        <v>653</v>
      </c>
      <c r="M372" s="30"/>
      <c r="N372" s="69"/>
      <c r="O372" s="69"/>
      <c r="P372" s="69"/>
    </row>
    <row r="373" spans="9:16" ht="25.5" hidden="1" x14ac:dyDescent="0.2">
      <c r="I373" s="203" t="s">
        <v>171</v>
      </c>
      <c r="J373" s="203"/>
      <c r="K373" s="5" t="s">
        <v>656</v>
      </c>
      <c r="L373" s="23" t="s">
        <v>653</v>
      </c>
      <c r="M373" s="30"/>
      <c r="N373" s="69"/>
      <c r="O373" s="69"/>
      <c r="P373" s="69"/>
    </row>
    <row r="374" spans="9:16" hidden="1" x14ac:dyDescent="0.2">
      <c r="I374" s="203" t="s">
        <v>173</v>
      </c>
      <c r="J374" s="203"/>
      <c r="K374" s="5" t="s">
        <v>657</v>
      </c>
      <c r="L374" s="23" t="s">
        <v>653</v>
      </c>
      <c r="M374" s="30"/>
      <c r="N374" s="69"/>
      <c r="O374" s="69"/>
      <c r="P374" s="69"/>
    </row>
    <row r="375" spans="9:16" hidden="1" x14ac:dyDescent="0.2">
      <c r="I375" s="203" t="s">
        <v>175</v>
      </c>
      <c r="J375" s="203"/>
      <c r="K375" s="5" t="s">
        <v>658</v>
      </c>
      <c r="L375" s="23" t="s">
        <v>653</v>
      </c>
      <c r="M375" s="30"/>
      <c r="N375" s="69"/>
      <c r="O375" s="69"/>
      <c r="P375" s="69"/>
    </row>
    <row r="376" spans="9:16" ht="25.5" hidden="1" x14ac:dyDescent="0.2">
      <c r="I376" s="203" t="s">
        <v>177</v>
      </c>
      <c r="J376" s="203"/>
      <c r="K376" s="5" t="s">
        <v>659</v>
      </c>
      <c r="L376" s="23" t="s">
        <v>653</v>
      </c>
      <c r="M376" s="30"/>
      <c r="N376" s="69"/>
      <c r="O376" s="69"/>
      <c r="P376" s="69"/>
    </row>
    <row r="377" spans="9:16" hidden="1" x14ac:dyDescent="0.2">
      <c r="I377" s="203" t="s">
        <v>179</v>
      </c>
      <c r="J377" s="203"/>
      <c r="K377" s="5" t="s">
        <v>660</v>
      </c>
      <c r="L377" s="23" t="s">
        <v>653</v>
      </c>
      <c r="M377" s="30"/>
      <c r="N377" s="69"/>
      <c r="O377" s="69"/>
      <c r="P377" s="69"/>
    </row>
    <row r="378" spans="9:16" ht="25.5" hidden="1" x14ac:dyDescent="0.2">
      <c r="I378" s="203" t="s">
        <v>182</v>
      </c>
      <c r="J378" s="203"/>
      <c r="K378" s="5" t="s">
        <v>661</v>
      </c>
      <c r="L378" s="23" t="s">
        <v>653</v>
      </c>
      <c r="M378" s="30"/>
      <c r="N378" s="69"/>
      <c r="O378" s="69"/>
      <c r="P378" s="69"/>
    </row>
    <row r="379" spans="9:16" hidden="1" x14ac:dyDescent="0.2">
      <c r="I379" s="203" t="s">
        <v>184</v>
      </c>
      <c r="J379" s="203"/>
      <c r="K379" s="5" t="s">
        <v>662</v>
      </c>
      <c r="L379" s="23" t="s">
        <v>653</v>
      </c>
      <c r="M379" s="30"/>
      <c r="N379" s="69"/>
      <c r="O379" s="69"/>
      <c r="P379" s="69"/>
    </row>
    <row r="380" spans="9:16" hidden="1" x14ac:dyDescent="0.2">
      <c r="I380" s="207" t="s">
        <v>186</v>
      </c>
      <c r="J380" s="207"/>
      <c r="K380" s="5" t="s">
        <v>663</v>
      </c>
      <c r="L380" s="35" t="s">
        <v>664</v>
      </c>
      <c r="M380" s="30"/>
      <c r="N380" s="69">
        <f>SUM(N381:N386)</f>
        <v>0</v>
      </c>
      <c r="O380" s="69">
        <f>SUM(O381:O386)</f>
        <v>0</v>
      </c>
      <c r="P380" s="69">
        <f>SUM(P381:P386)</f>
        <v>0</v>
      </c>
    </row>
    <row r="381" spans="9:16" hidden="1" x14ac:dyDescent="0.2">
      <c r="I381" s="203" t="s">
        <v>188</v>
      </c>
      <c r="J381" s="203"/>
      <c r="K381" s="5" t="s">
        <v>665</v>
      </c>
      <c r="L381" s="23" t="s">
        <v>664</v>
      </c>
      <c r="M381" s="30"/>
      <c r="N381" s="69"/>
      <c r="O381" s="69"/>
      <c r="P381" s="69"/>
    </row>
    <row r="382" spans="9:16" hidden="1" x14ac:dyDescent="0.2">
      <c r="I382" s="203" t="s">
        <v>190</v>
      </c>
      <c r="J382" s="203"/>
      <c r="K382" s="5" t="s">
        <v>666</v>
      </c>
      <c r="L382" s="23" t="s">
        <v>664</v>
      </c>
      <c r="M382" s="30"/>
      <c r="N382" s="69"/>
      <c r="O382" s="69"/>
      <c r="P382" s="69"/>
    </row>
    <row r="383" spans="9:16" ht="25.5" hidden="1" x14ac:dyDescent="0.2">
      <c r="I383" s="203" t="s">
        <v>192</v>
      </c>
      <c r="J383" s="203"/>
      <c r="K383" s="5" t="s">
        <v>667</v>
      </c>
      <c r="L383" s="23" t="s">
        <v>664</v>
      </c>
      <c r="M383" s="30"/>
      <c r="N383" s="69"/>
      <c r="O383" s="69"/>
      <c r="P383" s="69"/>
    </row>
    <row r="384" spans="9:16" ht="25.5" hidden="1" x14ac:dyDescent="0.2">
      <c r="I384" s="203" t="s">
        <v>194</v>
      </c>
      <c r="J384" s="203"/>
      <c r="K384" s="5" t="s">
        <v>668</v>
      </c>
      <c r="L384" s="23" t="s">
        <v>664</v>
      </c>
      <c r="M384" s="30"/>
      <c r="N384" s="69"/>
      <c r="O384" s="69"/>
      <c r="P384" s="69"/>
    </row>
    <row r="385" spans="9:16" ht="25.5" hidden="1" x14ac:dyDescent="0.2">
      <c r="I385" s="203" t="s">
        <v>197</v>
      </c>
      <c r="J385" s="203"/>
      <c r="K385" s="5" t="s">
        <v>669</v>
      </c>
      <c r="L385" s="23" t="s">
        <v>664</v>
      </c>
      <c r="M385" s="30"/>
      <c r="N385" s="69"/>
      <c r="O385" s="69"/>
      <c r="P385" s="69"/>
    </row>
    <row r="386" spans="9:16" ht="38.25" hidden="1" x14ac:dyDescent="0.2">
      <c r="I386" s="203" t="s">
        <v>199</v>
      </c>
      <c r="J386" s="203"/>
      <c r="K386" s="6" t="s">
        <v>670</v>
      </c>
      <c r="L386" s="23" t="s">
        <v>664</v>
      </c>
      <c r="M386" s="33"/>
      <c r="N386" s="71"/>
      <c r="O386" s="71"/>
      <c r="P386" s="71"/>
    </row>
    <row r="387" spans="9:16" hidden="1" x14ac:dyDescent="0.2">
      <c r="I387" s="203" t="s">
        <v>201</v>
      </c>
      <c r="J387" s="203"/>
      <c r="K387" s="5" t="s">
        <v>671</v>
      </c>
      <c r="L387" s="23" t="s">
        <v>672</v>
      </c>
      <c r="M387" s="30"/>
      <c r="N387" s="69"/>
      <c r="O387" s="69"/>
      <c r="P387" s="69"/>
    </row>
    <row r="388" spans="9:16" hidden="1" x14ac:dyDescent="0.2">
      <c r="I388" s="203" t="s">
        <v>203</v>
      </c>
      <c r="J388" s="203"/>
      <c r="K388" s="5" t="s">
        <v>673</v>
      </c>
      <c r="L388" s="23" t="s">
        <v>672</v>
      </c>
      <c r="M388" s="30"/>
      <c r="N388" s="69"/>
      <c r="O388" s="69"/>
      <c r="P388" s="69"/>
    </row>
    <row r="389" spans="9:16" hidden="1" x14ac:dyDescent="0.2">
      <c r="I389" s="203" t="s">
        <v>205</v>
      </c>
      <c r="J389" s="203"/>
      <c r="K389" s="5" t="s">
        <v>674</v>
      </c>
      <c r="L389" s="23" t="s">
        <v>672</v>
      </c>
      <c r="M389" s="30"/>
      <c r="N389" s="69"/>
      <c r="O389" s="69"/>
      <c r="P389" s="69"/>
    </row>
    <row r="390" spans="9:16" x14ac:dyDescent="0.2">
      <c r="I390" s="207" t="s">
        <v>207</v>
      </c>
      <c r="J390" s="207"/>
      <c r="K390" s="5" t="s">
        <v>675</v>
      </c>
      <c r="L390" s="35" t="s">
        <v>676</v>
      </c>
      <c r="M390" s="30"/>
      <c r="N390" s="69">
        <f>SUM(N391:N415)</f>
        <v>10150</v>
      </c>
      <c r="O390" s="69">
        <f>SUM(O391:O415)</f>
        <v>0</v>
      </c>
      <c r="P390" s="69">
        <f>SUM(P391:P415)</f>
        <v>10150</v>
      </c>
    </row>
    <row r="391" spans="9:16" hidden="1" x14ac:dyDescent="0.2">
      <c r="I391" s="203" t="s">
        <v>209</v>
      </c>
      <c r="J391" s="203"/>
      <c r="K391" s="5" t="s">
        <v>677</v>
      </c>
      <c r="L391" s="23" t="s">
        <v>676</v>
      </c>
      <c r="M391" s="30"/>
      <c r="N391" s="69"/>
      <c r="O391" s="69"/>
      <c r="P391" s="69"/>
    </row>
    <row r="392" spans="9:16" ht="25.5" hidden="1" x14ac:dyDescent="0.2">
      <c r="I392" s="203" t="s">
        <v>211</v>
      </c>
      <c r="J392" s="203"/>
      <c r="K392" s="5" t="s">
        <v>678</v>
      </c>
      <c r="L392" s="23" t="s">
        <v>676</v>
      </c>
      <c r="M392" s="30"/>
      <c r="N392" s="69"/>
      <c r="O392" s="69"/>
      <c r="P392" s="69"/>
    </row>
    <row r="393" spans="9:16" hidden="1" x14ac:dyDescent="0.2">
      <c r="I393" s="203" t="s">
        <v>213</v>
      </c>
      <c r="J393" s="203"/>
      <c r="K393" s="5" t="s">
        <v>679</v>
      </c>
      <c r="L393" s="23" t="s">
        <v>676</v>
      </c>
      <c r="M393" s="30"/>
      <c r="N393" s="69"/>
      <c r="O393" s="69"/>
      <c r="P393" s="69"/>
    </row>
    <row r="394" spans="9:16" hidden="1" x14ac:dyDescent="0.2">
      <c r="I394" s="203" t="s">
        <v>216</v>
      </c>
      <c r="J394" s="203"/>
      <c r="K394" s="5" t="s">
        <v>680</v>
      </c>
      <c r="L394" s="23" t="s">
        <v>676</v>
      </c>
      <c r="M394" s="30"/>
      <c r="N394" s="69"/>
      <c r="O394" s="69"/>
      <c r="P394" s="69"/>
    </row>
    <row r="395" spans="9:16" hidden="1" x14ac:dyDescent="0.2">
      <c r="I395" s="203" t="s">
        <v>218</v>
      </c>
      <c r="J395" s="203"/>
      <c r="K395" s="5" t="s">
        <v>681</v>
      </c>
      <c r="L395" s="23" t="s">
        <v>676</v>
      </c>
      <c r="M395" s="30"/>
      <c r="N395" s="69"/>
      <c r="O395" s="69"/>
      <c r="P395" s="69"/>
    </row>
    <row r="396" spans="9:16" ht="25.5" hidden="1" x14ac:dyDescent="0.2">
      <c r="I396" s="203" t="s">
        <v>220</v>
      </c>
      <c r="J396" s="203"/>
      <c r="K396" s="5" t="s">
        <v>682</v>
      </c>
      <c r="L396" s="23" t="s">
        <v>676</v>
      </c>
      <c r="M396" s="30"/>
      <c r="N396" s="69"/>
      <c r="O396" s="69"/>
      <c r="P396" s="69"/>
    </row>
    <row r="397" spans="9:16" ht="25.5" hidden="1" x14ac:dyDescent="0.2">
      <c r="I397" s="203" t="s">
        <v>222</v>
      </c>
      <c r="J397" s="203"/>
      <c r="K397" s="5" t="s">
        <v>683</v>
      </c>
      <c r="L397" s="23" t="s">
        <v>676</v>
      </c>
      <c r="M397" s="30"/>
      <c r="N397" s="69"/>
      <c r="O397" s="69"/>
      <c r="P397" s="69"/>
    </row>
    <row r="398" spans="9:16" ht="38.25" hidden="1" x14ac:dyDescent="0.2">
      <c r="I398" s="203" t="s">
        <v>224</v>
      </c>
      <c r="J398" s="203"/>
      <c r="K398" s="5" t="s">
        <v>684</v>
      </c>
      <c r="L398" s="23" t="s">
        <v>676</v>
      </c>
      <c r="M398" s="30"/>
      <c r="N398" s="69"/>
      <c r="O398" s="69"/>
      <c r="P398" s="69"/>
    </row>
    <row r="399" spans="9:16" ht="25.5" hidden="1" x14ac:dyDescent="0.2">
      <c r="I399" s="203" t="s">
        <v>226</v>
      </c>
      <c r="J399" s="203"/>
      <c r="K399" s="5" t="s">
        <v>685</v>
      </c>
      <c r="L399" s="23" t="s">
        <v>676</v>
      </c>
      <c r="M399" s="30"/>
      <c r="N399" s="69"/>
      <c r="O399" s="69"/>
      <c r="P399" s="69"/>
    </row>
    <row r="400" spans="9:16" ht="25.5" hidden="1" x14ac:dyDescent="0.2">
      <c r="I400" s="203" t="s">
        <v>228</v>
      </c>
      <c r="J400" s="203"/>
      <c r="K400" s="5" t="s">
        <v>686</v>
      </c>
      <c r="L400" s="23" t="s">
        <v>676</v>
      </c>
      <c r="M400" s="30"/>
      <c r="N400" s="69"/>
      <c r="O400" s="69"/>
      <c r="P400" s="69"/>
    </row>
    <row r="401" spans="9:16" hidden="1" x14ac:dyDescent="0.2">
      <c r="I401" s="203" t="s">
        <v>230</v>
      </c>
      <c r="J401" s="203"/>
      <c r="K401" s="5" t="s">
        <v>687</v>
      </c>
      <c r="L401" s="23" t="s">
        <v>676</v>
      </c>
      <c r="M401" s="30"/>
      <c r="N401" s="69"/>
      <c r="O401" s="69"/>
      <c r="P401" s="69"/>
    </row>
    <row r="402" spans="9:16" ht="25.5" hidden="1" x14ac:dyDescent="0.2">
      <c r="I402" s="203" t="s">
        <v>232</v>
      </c>
      <c r="J402" s="203"/>
      <c r="K402" s="5" t="s">
        <v>688</v>
      </c>
      <c r="L402" s="23" t="s">
        <v>676</v>
      </c>
      <c r="M402" s="30"/>
      <c r="N402" s="69"/>
      <c r="O402" s="69"/>
      <c r="P402" s="69"/>
    </row>
    <row r="403" spans="9:16" hidden="1" x14ac:dyDescent="0.2">
      <c r="I403" s="203" t="s">
        <v>234</v>
      </c>
      <c r="J403" s="203"/>
      <c r="K403" s="5" t="s">
        <v>689</v>
      </c>
      <c r="L403" s="23" t="s">
        <v>676</v>
      </c>
      <c r="M403" s="30"/>
      <c r="N403" s="69"/>
      <c r="O403" s="69"/>
      <c r="P403" s="69"/>
    </row>
    <row r="404" spans="9:16" hidden="1" x14ac:dyDescent="0.2">
      <c r="I404" s="203" t="s">
        <v>236</v>
      </c>
      <c r="J404" s="203"/>
      <c r="K404" s="5" t="s">
        <v>690</v>
      </c>
      <c r="L404" s="23" t="s">
        <v>676</v>
      </c>
      <c r="M404" s="30"/>
      <c r="N404" s="69"/>
      <c r="O404" s="69"/>
      <c r="P404" s="69"/>
    </row>
    <row r="405" spans="9:16" ht="25.5" hidden="1" x14ac:dyDescent="0.2">
      <c r="I405" s="203" t="s">
        <v>238</v>
      </c>
      <c r="J405" s="203"/>
      <c r="K405" s="5" t="s">
        <v>691</v>
      </c>
      <c r="L405" s="23" t="s">
        <v>676</v>
      </c>
      <c r="M405" s="30"/>
      <c r="N405" s="69"/>
      <c r="O405" s="69"/>
      <c r="P405" s="69"/>
    </row>
    <row r="406" spans="9:16" x14ac:dyDescent="0.2">
      <c r="I406" s="203" t="s">
        <v>240</v>
      </c>
      <c r="J406" s="203"/>
      <c r="K406" s="5" t="s">
        <v>692</v>
      </c>
      <c r="L406" s="23" t="s">
        <v>676</v>
      </c>
      <c r="M406" s="30"/>
      <c r="N406" s="69"/>
      <c r="O406" s="69"/>
      <c r="P406" s="69"/>
    </row>
    <row r="407" spans="9:16" x14ac:dyDescent="0.2">
      <c r="I407" s="203" t="s">
        <v>242</v>
      </c>
      <c r="J407" s="203"/>
      <c r="K407" s="5" t="s">
        <v>693</v>
      </c>
      <c r="L407" s="23" t="s">
        <v>676</v>
      </c>
      <c r="M407" s="30"/>
      <c r="N407" s="69">
        <v>250</v>
      </c>
      <c r="O407" s="69"/>
      <c r="P407" s="69">
        <v>250</v>
      </c>
    </row>
    <row r="408" spans="9:16" ht="25.5" x14ac:dyDescent="0.2">
      <c r="I408" s="203" t="s">
        <v>244</v>
      </c>
      <c r="J408" s="203"/>
      <c r="K408" s="5" t="s">
        <v>694</v>
      </c>
      <c r="L408" s="23" t="s">
        <v>676</v>
      </c>
      <c r="M408" s="30"/>
      <c r="N408" s="69">
        <v>3170</v>
      </c>
      <c r="O408" s="69"/>
      <c r="P408" s="69">
        <f>N408+O408</f>
        <v>3170</v>
      </c>
    </row>
    <row r="409" spans="9:16" ht="25.5" x14ac:dyDescent="0.2">
      <c r="I409" s="203" t="s">
        <v>246</v>
      </c>
      <c r="J409" s="203"/>
      <c r="K409" s="5" t="s">
        <v>695</v>
      </c>
      <c r="L409" s="23" t="s">
        <v>676</v>
      </c>
      <c r="M409" s="30"/>
      <c r="N409" s="69">
        <v>30</v>
      </c>
      <c r="O409" s="69"/>
      <c r="P409" s="69">
        <v>30</v>
      </c>
    </row>
    <row r="410" spans="9:16" x14ac:dyDescent="0.2">
      <c r="I410" s="203" t="s">
        <v>248</v>
      </c>
      <c r="J410" s="203"/>
      <c r="K410" s="5" t="s">
        <v>696</v>
      </c>
      <c r="L410" s="23" t="s">
        <v>676</v>
      </c>
      <c r="M410" s="30"/>
      <c r="N410" s="69"/>
      <c r="O410" s="69"/>
      <c r="P410" s="69"/>
    </row>
    <row r="411" spans="9:16" x14ac:dyDescent="0.2">
      <c r="I411" s="203" t="s">
        <v>250</v>
      </c>
      <c r="J411" s="203"/>
      <c r="K411" s="5" t="s">
        <v>697</v>
      </c>
      <c r="L411" s="23" t="s">
        <v>676</v>
      </c>
      <c r="M411" s="30"/>
      <c r="N411" s="69"/>
      <c r="O411" s="69"/>
      <c r="P411" s="69"/>
    </row>
    <row r="412" spans="9:16" x14ac:dyDescent="0.2">
      <c r="I412" s="203" t="s">
        <v>252</v>
      </c>
      <c r="J412" s="203"/>
      <c r="K412" s="5" t="s">
        <v>698</v>
      </c>
      <c r="L412" s="23" t="s">
        <v>676</v>
      </c>
      <c r="M412" s="30"/>
      <c r="N412" s="69">
        <v>500</v>
      </c>
      <c r="O412" s="69"/>
      <c r="P412" s="69">
        <v>500</v>
      </c>
    </row>
    <row r="413" spans="9:16" ht="25.5" x14ac:dyDescent="0.2">
      <c r="I413" s="203" t="s">
        <v>254</v>
      </c>
      <c r="J413" s="203"/>
      <c r="K413" s="5" t="s">
        <v>699</v>
      </c>
      <c r="L413" s="23" t="s">
        <v>676</v>
      </c>
      <c r="M413" s="30"/>
      <c r="N413" s="69">
        <v>6000</v>
      </c>
      <c r="O413" s="69"/>
      <c r="P413" s="69">
        <v>6000</v>
      </c>
    </row>
    <row r="414" spans="9:16" ht="25.5" x14ac:dyDescent="0.2">
      <c r="I414" s="203" t="s">
        <v>257</v>
      </c>
      <c r="J414" s="203"/>
      <c r="K414" s="5" t="s">
        <v>700</v>
      </c>
      <c r="L414" s="23" t="s">
        <v>676</v>
      </c>
      <c r="M414" s="30"/>
      <c r="N414" s="69">
        <v>200</v>
      </c>
      <c r="O414" s="69"/>
      <c r="P414" s="69">
        <v>200</v>
      </c>
    </row>
    <row r="415" spans="9:16" ht="25.5" x14ac:dyDescent="0.2">
      <c r="I415" s="203" t="s">
        <v>259</v>
      </c>
      <c r="J415" s="203"/>
      <c r="K415" s="5" t="s">
        <v>701</v>
      </c>
      <c r="L415" s="23" t="s">
        <v>676</v>
      </c>
      <c r="M415" s="30"/>
      <c r="N415" s="69"/>
      <c r="O415" s="69"/>
      <c r="P415" s="69"/>
    </row>
    <row r="416" spans="9:16" ht="25.5" x14ac:dyDescent="0.2">
      <c r="I416" s="206" t="s">
        <v>261</v>
      </c>
      <c r="J416" s="206"/>
      <c r="K416" s="7" t="s">
        <v>702</v>
      </c>
      <c r="L416" s="20" t="s">
        <v>703</v>
      </c>
      <c r="M416" s="34"/>
      <c r="N416" s="72">
        <f>N338+N339+N356+N360+N370+N380+N387+N390</f>
        <v>10150</v>
      </c>
      <c r="O416" s="72">
        <f>O338+O339+O356+O360+O370+O380+O387+O390</f>
        <v>0</v>
      </c>
      <c r="P416" s="72">
        <f>P338+P339+P356+P360+P370+P380+P387+P390</f>
        <v>10150</v>
      </c>
    </row>
    <row r="417" spans="9:16" hidden="1" x14ac:dyDescent="0.2">
      <c r="I417" s="203" t="s">
        <v>263</v>
      </c>
      <c r="J417" s="203"/>
      <c r="K417" s="5" t="s">
        <v>704</v>
      </c>
      <c r="L417" s="23" t="s">
        <v>705</v>
      </c>
      <c r="M417" s="30"/>
      <c r="N417" s="69"/>
      <c r="O417" s="69"/>
      <c r="P417" s="69"/>
    </row>
    <row r="418" spans="9:16" hidden="1" x14ac:dyDescent="0.2">
      <c r="I418" s="203" t="s">
        <v>266</v>
      </c>
      <c r="J418" s="203"/>
      <c r="K418" s="5" t="s">
        <v>706</v>
      </c>
      <c r="L418" s="23" t="s">
        <v>705</v>
      </c>
      <c r="M418" s="30"/>
      <c r="N418" s="69"/>
      <c r="O418" s="69"/>
      <c r="P418" s="69"/>
    </row>
    <row r="419" spans="9:16" hidden="1" x14ac:dyDescent="0.2">
      <c r="I419" s="203" t="s">
        <v>269</v>
      </c>
      <c r="J419" s="203"/>
      <c r="K419" s="5" t="s">
        <v>707</v>
      </c>
      <c r="L419" s="23" t="s">
        <v>708</v>
      </c>
      <c r="M419" s="30"/>
      <c r="N419" s="69"/>
      <c r="O419" s="69"/>
      <c r="P419" s="69"/>
    </row>
    <row r="420" spans="9:16" ht="25.5" hidden="1" x14ac:dyDescent="0.2">
      <c r="I420" s="203" t="s">
        <v>271</v>
      </c>
      <c r="J420" s="203"/>
      <c r="K420" s="5" t="s">
        <v>709</v>
      </c>
      <c r="L420" s="23" t="s">
        <v>710</v>
      </c>
      <c r="M420" s="30"/>
      <c r="N420" s="69"/>
      <c r="O420" s="69"/>
      <c r="P420" s="69"/>
    </row>
    <row r="421" spans="9:16" ht="25.5" hidden="1" x14ac:dyDescent="0.2">
      <c r="I421" s="203" t="s">
        <v>273</v>
      </c>
      <c r="J421" s="203"/>
      <c r="K421" s="5" t="s">
        <v>711</v>
      </c>
      <c r="L421" s="23" t="s">
        <v>712</v>
      </c>
      <c r="M421" s="30"/>
      <c r="N421" s="69">
        <f>SUM(N422:N431)</f>
        <v>0</v>
      </c>
      <c r="O421" s="69">
        <f>SUM(O422:O431)</f>
        <v>0</v>
      </c>
      <c r="P421" s="69">
        <f>SUM(P422:P431)</f>
        <v>0</v>
      </c>
    </row>
    <row r="422" spans="9:16" hidden="1" x14ac:dyDescent="0.2">
      <c r="I422" s="203" t="s">
        <v>275</v>
      </c>
      <c r="J422" s="203"/>
      <c r="K422" s="5" t="s">
        <v>37</v>
      </c>
      <c r="L422" s="23" t="s">
        <v>712</v>
      </c>
      <c r="M422" s="30"/>
      <c r="N422" s="69"/>
      <c r="O422" s="69"/>
      <c r="P422" s="69"/>
    </row>
    <row r="423" spans="9:16" hidden="1" x14ac:dyDescent="0.2">
      <c r="I423" s="203" t="s">
        <v>277</v>
      </c>
      <c r="J423" s="203"/>
      <c r="K423" s="5" t="s">
        <v>39</v>
      </c>
      <c r="L423" s="23" t="s">
        <v>712</v>
      </c>
      <c r="M423" s="30"/>
      <c r="N423" s="69"/>
      <c r="O423" s="69"/>
      <c r="P423" s="69"/>
    </row>
    <row r="424" spans="9:16" ht="25.5" hidden="1" x14ac:dyDescent="0.2">
      <c r="I424" s="203" t="s">
        <v>280</v>
      </c>
      <c r="J424" s="203"/>
      <c r="K424" s="5" t="s">
        <v>41</v>
      </c>
      <c r="L424" s="23" t="s">
        <v>712</v>
      </c>
      <c r="M424" s="30"/>
      <c r="N424" s="69"/>
      <c r="O424" s="69"/>
      <c r="P424" s="69"/>
    </row>
    <row r="425" spans="9:16" hidden="1" x14ac:dyDescent="0.2">
      <c r="I425" s="203" t="s">
        <v>282</v>
      </c>
      <c r="J425" s="203"/>
      <c r="K425" s="5" t="s">
        <v>43</v>
      </c>
      <c r="L425" s="23" t="s">
        <v>712</v>
      </c>
      <c r="M425" s="30"/>
      <c r="N425" s="69"/>
      <c r="O425" s="69"/>
      <c r="P425" s="69"/>
    </row>
    <row r="426" spans="9:16" hidden="1" x14ac:dyDescent="0.2">
      <c r="I426" s="203" t="s">
        <v>284</v>
      </c>
      <c r="J426" s="203"/>
      <c r="K426" s="5" t="s">
        <v>45</v>
      </c>
      <c r="L426" s="23" t="s">
        <v>712</v>
      </c>
      <c r="M426" s="30"/>
      <c r="N426" s="69"/>
      <c r="O426" s="69"/>
      <c r="P426" s="69"/>
    </row>
    <row r="427" spans="9:16" hidden="1" x14ac:dyDescent="0.2">
      <c r="I427" s="203" t="s">
        <v>286</v>
      </c>
      <c r="J427" s="203"/>
      <c r="K427" s="5" t="s">
        <v>47</v>
      </c>
      <c r="L427" s="23" t="s">
        <v>712</v>
      </c>
      <c r="M427" s="30"/>
      <c r="N427" s="69"/>
      <c r="O427" s="69"/>
      <c r="P427" s="69"/>
    </row>
    <row r="428" spans="9:16" hidden="1" x14ac:dyDescent="0.2">
      <c r="I428" s="203" t="s">
        <v>288</v>
      </c>
      <c r="J428" s="203"/>
      <c r="K428" s="5" t="s">
        <v>49</v>
      </c>
      <c r="L428" s="23" t="s">
        <v>712</v>
      </c>
      <c r="M428" s="30"/>
      <c r="N428" s="69"/>
      <c r="O428" s="69"/>
      <c r="P428" s="69"/>
    </row>
    <row r="429" spans="9:16" hidden="1" x14ac:dyDescent="0.2">
      <c r="I429" s="203" t="s">
        <v>290</v>
      </c>
      <c r="J429" s="203"/>
      <c r="K429" s="5" t="s">
        <v>51</v>
      </c>
      <c r="L429" s="23" t="s">
        <v>712</v>
      </c>
      <c r="M429" s="30"/>
      <c r="N429" s="69"/>
      <c r="O429" s="69"/>
      <c r="P429" s="69"/>
    </row>
    <row r="430" spans="9:16" hidden="1" x14ac:dyDescent="0.2">
      <c r="I430" s="203" t="s">
        <v>292</v>
      </c>
      <c r="J430" s="203"/>
      <c r="K430" s="5" t="s">
        <v>53</v>
      </c>
      <c r="L430" s="23" t="s">
        <v>712</v>
      </c>
      <c r="M430" s="30"/>
      <c r="N430" s="69"/>
      <c r="O430" s="69"/>
      <c r="P430" s="69"/>
    </row>
    <row r="431" spans="9:16" hidden="1" x14ac:dyDescent="0.2">
      <c r="I431" s="203" t="s">
        <v>294</v>
      </c>
      <c r="J431" s="203"/>
      <c r="K431" s="5" t="s">
        <v>55</v>
      </c>
      <c r="L431" s="23" t="s">
        <v>712</v>
      </c>
      <c r="M431" s="30"/>
      <c r="N431" s="69"/>
      <c r="O431" s="69"/>
      <c r="P431" s="69"/>
    </row>
    <row r="432" spans="9:16" ht="25.5" hidden="1" x14ac:dyDescent="0.2">
      <c r="I432" s="203" t="s">
        <v>296</v>
      </c>
      <c r="J432" s="203"/>
      <c r="K432" s="5" t="s">
        <v>713</v>
      </c>
      <c r="L432" s="23" t="s">
        <v>714</v>
      </c>
      <c r="M432" s="30"/>
      <c r="N432" s="69">
        <f>SUM(N433:N442)</f>
        <v>0</v>
      </c>
      <c r="O432" s="69">
        <f>SUM(O433:O442)</f>
        <v>0</v>
      </c>
      <c r="P432" s="69">
        <f>SUM(P433:P442)</f>
        <v>0</v>
      </c>
    </row>
    <row r="433" spans="9:16" hidden="1" x14ac:dyDescent="0.2">
      <c r="I433" s="203" t="s">
        <v>298</v>
      </c>
      <c r="J433" s="203"/>
      <c r="K433" s="5" t="s">
        <v>37</v>
      </c>
      <c r="L433" s="23" t="s">
        <v>714</v>
      </c>
      <c r="M433" s="30"/>
      <c r="N433" s="69"/>
      <c r="O433" s="69"/>
      <c r="P433" s="69"/>
    </row>
    <row r="434" spans="9:16" hidden="1" x14ac:dyDescent="0.2">
      <c r="I434" s="203" t="s">
        <v>300</v>
      </c>
      <c r="J434" s="203"/>
      <c r="K434" s="5" t="s">
        <v>39</v>
      </c>
      <c r="L434" s="23" t="s">
        <v>714</v>
      </c>
      <c r="M434" s="30"/>
      <c r="N434" s="69"/>
      <c r="O434" s="69"/>
      <c r="P434" s="69"/>
    </row>
    <row r="435" spans="9:16" ht="25.5" hidden="1" x14ac:dyDescent="0.2">
      <c r="I435" s="203" t="s">
        <v>302</v>
      </c>
      <c r="J435" s="203"/>
      <c r="K435" s="5" t="s">
        <v>41</v>
      </c>
      <c r="L435" s="23" t="s">
        <v>714</v>
      </c>
      <c r="M435" s="30"/>
      <c r="N435" s="69"/>
      <c r="O435" s="69"/>
      <c r="P435" s="69"/>
    </row>
    <row r="436" spans="9:16" hidden="1" x14ac:dyDescent="0.2">
      <c r="I436" s="203" t="s">
        <v>304</v>
      </c>
      <c r="J436" s="203"/>
      <c r="K436" s="5" t="s">
        <v>43</v>
      </c>
      <c r="L436" s="23" t="s">
        <v>714</v>
      </c>
      <c r="M436" s="30"/>
      <c r="N436" s="69"/>
      <c r="O436" s="69"/>
      <c r="P436" s="69"/>
    </row>
    <row r="437" spans="9:16" hidden="1" x14ac:dyDescent="0.2">
      <c r="I437" s="203" t="s">
        <v>306</v>
      </c>
      <c r="J437" s="203"/>
      <c r="K437" s="5" t="s">
        <v>45</v>
      </c>
      <c r="L437" s="23" t="s">
        <v>714</v>
      </c>
      <c r="M437" s="30"/>
      <c r="N437" s="69"/>
      <c r="O437" s="69"/>
      <c r="P437" s="69"/>
    </row>
    <row r="438" spans="9:16" hidden="1" x14ac:dyDescent="0.2">
      <c r="I438" s="203" t="s">
        <v>308</v>
      </c>
      <c r="J438" s="203"/>
      <c r="K438" s="5" t="s">
        <v>47</v>
      </c>
      <c r="L438" s="23" t="s">
        <v>714</v>
      </c>
      <c r="M438" s="30"/>
      <c r="N438" s="69"/>
      <c r="O438" s="69"/>
      <c r="P438" s="69"/>
    </row>
    <row r="439" spans="9:16" hidden="1" x14ac:dyDescent="0.2">
      <c r="I439" s="203" t="s">
        <v>310</v>
      </c>
      <c r="J439" s="203"/>
      <c r="K439" s="5" t="s">
        <v>49</v>
      </c>
      <c r="L439" s="23" t="s">
        <v>714</v>
      </c>
      <c r="M439" s="30"/>
      <c r="N439" s="69"/>
      <c r="O439" s="69"/>
      <c r="P439" s="69"/>
    </row>
    <row r="440" spans="9:16" hidden="1" x14ac:dyDescent="0.2">
      <c r="I440" s="203" t="s">
        <v>313</v>
      </c>
      <c r="J440" s="203"/>
      <c r="K440" s="5" t="s">
        <v>51</v>
      </c>
      <c r="L440" s="23" t="s">
        <v>714</v>
      </c>
      <c r="M440" s="30"/>
      <c r="N440" s="69"/>
      <c r="O440" s="69"/>
      <c r="P440" s="69"/>
    </row>
    <row r="441" spans="9:16" hidden="1" x14ac:dyDescent="0.2">
      <c r="I441" s="203" t="s">
        <v>315</v>
      </c>
      <c r="J441" s="203"/>
      <c r="K441" s="5" t="s">
        <v>53</v>
      </c>
      <c r="L441" s="23" t="s">
        <v>714</v>
      </c>
      <c r="M441" s="30"/>
      <c r="N441" s="69"/>
      <c r="O441" s="69"/>
      <c r="P441" s="69"/>
    </row>
    <row r="442" spans="9:16" hidden="1" x14ac:dyDescent="0.2">
      <c r="I442" s="203" t="s">
        <v>317</v>
      </c>
      <c r="J442" s="203"/>
      <c r="K442" s="5" t="s">
        <v>55</v>
      </c>
      <c r="L442" s="23" t="s">
        <v>714</v>
      </c>
      <c r="M442" s="30"/>
      <c r="N442" s="69"/>
      <c r="O442" s="69"/>
      <c r="P442" s="69"/>
    </row>
    <row r="443" spans="9:16" ht="25.5" hidden="1" x14ac:dyDescent="0.2">
      <c r="I443" s="203" t="s">
        <v>319</v>
      </c>
      <c r="J443" s="203"/>
      <c r="K443" s="5" t="s">
        <v>715</v>
      </c>
      <c r="L443" s="23" t="s">
        <v>716</v>
      </c>
      <c r="M443" s="30"/>
      <c r="N443" s="69">
        <f>SUM(N444:N453)</f>
        <v>0</v>
      </c>
      <c r="O443" s="69">
        <f>SUM(O444:O453)</f>
        <v>0</v>
      </c>
      <c r="P443" s="69">
        <f>SUM(P444:P453)</f>
        <v>0</v>
      </c>
    </row>
    <row r="444" spans="9:16" hidden="1" x14ac:dyDescent="0.2">
      <c r="I444" s="203" t="s">
        <v>321</v>
      </c>
      <c r="J444" s="203"/>
      <c r="K444" s="5" t="s">
        <v>37</v>
      </c>
      <c r="L444" s="23" t="s">
        <v>716</v>
      </c>
      <c r="M444" s="30"/>
      <c r="N444" s="69"/>
      <c r="O444" s="69"/>
      <c r="P444" s="69"/>
    </row>
    <row r="445" spans="9:16" hidden="1" x14ac:dyDescent="0.2">
      <c r="I445" s="203" t="s">
        <v>323</v>
      </c>
      <c r="J445" s="203"/>
      <c r="K445" s="5" t="s">
        <v>39</v>
      </c>
      <c r="L445" s="23" t="s">
        <v>716</v>
      </c>
      <c r="M445" s="30"/>
      <c r="N445" s="69"/>
      <c r="O445" s="69"/>
      <c r="P445" s="69"/>
    </row>
    <row r="446" spans="9:16" ht="25.5" hidden="1" x14ac:dyDescent="0.2">
      <c r="I446" s="203" t="s">
        <v>325</v>
      </c>
      <c r="J446" s="203"/>
      <c r="K446" s="5" t="s">
        <v>41</v>
      </c>
      <c r="L446" s="23" t="s">
        <v>716</v>
      </c>
      <c r="M446" s="30"/>
      <c r="N446" s="69"/>
      <c r="O446" s="69"/>
      <c r="P446" s="69"/>
    </row>
    <row r="447" spans="9:16" hidden="1" x14ac:dyDescent="0.2">
      <c r="I447" s="203" t="s">
        <v>327</v>
      </c>
      <c r="J447" s="203"/>
      <c r="K447" s="5" t="s">
        <v>43</v>
      </c>
      <c r="L447" s="23" t="s">
        <v>716</v>
      </c>
      <c r="M447" s="30"/>
      <c r="N447" s="69"/>
      <c r="O447" s="69"/>
      <c r="P447" s="69"/>
    </row>
    <row r="448" spans="9:16" hidden="1" x14ac:dyDescent="0.2">
      <c r="I448" s="203" t="s">
        <v>329</v>
      </c>
      <c r="J448" s="203"/>
      <c r="K448" s="5" t="s">
        <v>45</v>
      </c>
      <c r="L448" s="23" t="s">
        <v>716</v>
      </c>
      <c r="M448" s="30"/>
      <c r="N448" s="69"/>
      <c r="O448" s="69"/>
      <c r="P448" s="69"/>
    </row>
    <row r="449" spans="9:16" hidden="1" x14ac:dyDescent="0.2">
      <c r="I449" s="203" t="s">
        <v>331</v>
      </c>
      <c r="J449" s="203"/>
      <c r="K449" s="5" t="s">
        <v>47</v>
      </c>
      <c r="L449" s="23" t="s">
        <v>716</v>
      </c>
      <c r="M449" s="30"/>
      <c r="N449" s="69"/>
      <c r="O449" s="69"/>
      <c r="P449" s="69"/>
    </row>
    <row r="450" spans="9:16" hidden="1" x14ac:dyDescent="0.2">
      <c r="I450" s="203" t="s">
        <v>333</v>
      </c>
      <c r="J450" s="203"/>
      <c r="K450" s="5" t="s">
        <v>49</v>
      </c>
      <c r="L450" s="23" t="s">
        <v>716</v>
      </c>
      <c r="M450" s="30"/>
      <c r="N450" s="69"/>
      <c r="O450" s="69"/>
      <c r="P450" s="69"/>
    </row>
    <row r="451" spans="9:16" hidden="1" x14ac:dyDescent="0.2">
      <c r="I451" s="203" t="s">
        <v>335</v>
      </c>
      <c r="J451" s="203"/>
      <c r="K451" s="5" t="s">
        <v>51</v>
      </c>
      <c r="L451" s="23" t="s">
        <v>716</v>
      </c>
      <c r="M451" s="30"/>
      <c r="N451" s="69"/>
      <c r="O451" s="69"/>
      <c r="P451" s="69"/>
    </row>
    <row r="452" spans="9:16" hidden="1" x14ac:dyDescent="0.2">
      <c r="I452" s="203" t="s">
        <v>337</v>
      </c>
      <c r="J452" s="203"/>
      <c r="K452" s="5" t="s">
        <v>53</v>
      </c>
      <c r="L452" s="23" t="s">
        <v>716</v>
      </c>
      <c r="M452" s="30"/>
      <c r="N452" s="69"/>
      <c r="O452" s="69"/>
      <c r="P452" s="69"/>
    </row>
    <row r="453" spans="9:16" hidden="1" x14ac:dyDescent="0.2">
      <c r="I453" s="203" t="s">
        <v>339</v>
      </c>
      <c r="J453" s="203"/>
      <c r="K453" s="5" t="s">
        <v>55</v>
      </c>
      <c r="L453" s="23" t="s">
        <v>716</v>
      </c>
      <c r="M453" s="30"/>
      <c r="N453" s="69"/>
      <c r="O453" s="69"/>
      <c r="P453" s="69"/>
    </row>
    <row r="454" spans="9:16" ht="25.5" hidden="1" x14ac:dyDescent="0.2">
      <c r="I454" s="203" t="s">
        <v>342</v>
      </c>
      <c r="J454" s="203"/>
      <c r="K454" s="5" t="s">
        <v>717</v>
      </c>
      <c r="L454" s="23" t="s">
        <v>718</v>
      </c>
      <c r="M454" s="30"/>
      <c r="N454" s="69"/>
      <c r="O454" s="69"/>
      <c r="P454" s="69"/>
    </row>
    <row r="455" spans="9:16" ht="25.5" hidden="1" x14ac:dyDescent="0.2">
      <c r="I455" s="203" t="s">
        <v>345</v>
      </c>
      <c r="J455" s="203"/>
      <c r="K455" s="5" t="s">
        <v>719</v>
      </c>
      <c r="L455" s="23" t="s">
        <v>718</v>
      </c>
      <c r="M455" s="30"/>
      <c r="N455" s="69"/>
      <c r="O455" s="69"/>
      <c r="P455" s="69"/>
    </row>
    <row r="456" spans="9:16" ht="25.5" hidden="1" x14ac:dyDescent="0.2">
      <c r="I456" s="203" t="s">
        <v>347</v>
      </c>
      <c r="J456" s="203"/>
      <c r="K456" s="5" t="s">
        <v>720</v>
      </c>
      <c r="L456" s="23" t="s">
        <v>721</v>
      </c>
      <c r="M456" s="30"/>
      <c r="N456" s="69">
        <f>SUM(N457:N466)</f>
        <v>0</v>
      </c>
      <c r="O456" s="69">
        <f>SUM(O457:O466)</f>
        <v>0</v>
      </c>
      <c r="P456" s="69">
        <f>SUM(P457:P466)</f>
        <v>0</v>
      </c>
    </row>
    <row r="457" spans="9:16" hidden="1" x14ac:dyDescent="0.2">
      <c r="I457" s="203" t="s">
        <v>349</v>
      </c>
      <c r="J457" s="203"/>
      <c r="K457" s="5" t="s">
        <v>442</v>
      </c>
      <c r="L457" s="3" t="s">
        <v>721</v>
      </c>
      <c r="M457" s="30"/>
      <c r="N457" s="69"/>
      <c r="O457" s="69"/>
      <c r="P457" s="69"/>
    </row>
    <row r="458" spans="9:16" hidden="1" x14ac:dyDescent="0.2">
      <c r="I458" s="203" t="s">
        <v>351</v>
      </c>
      <c r="J458" s="203"/>
      <c r="K458" s="5" t="s">
        <v>444</v>
      </c>
      <c r="L458" s="3" t="s">
        <v>721</v>
      </c>
      <c r="M458" s="30"/>
      <c r="N458" s="69"/>
      <c r="O458" s="69"/>
      <c r="P458" s="69"/>
    </row>
    <row r="459" spans="9:16" hidden="1" x14ac:dyDescent="0.2">
      <c r="I459" s="203" t="s">
        <v>354</v>
      </c>
      <c r="J459" s="203"/>
      <c r="K459" s="5" t="s">
        <v>446</v>
      </c>
      <c r="L459" s="3" t="s">
        <v>721</v>
      </c>
      <c r="M459" s="30"/>
      <c r="N459" s="69"/>
      <c r="O459" s="69"/>
      <c r="P459" s="69"/>
    </row>
    <row r="460" spans="9:16" hidden="1" x14ac:dyDescent="0.2">
      <c r="I460" s="203" t="s">
        <v>356</v>
      </c>
      <c r="J460" s="203"/>
      <c r="K460" s="3" t="s">
        <v>448</v>
      </c>
      <c r="L460" s="3" t="s">
        <v>721</v>
      </c>
      <c r="M460" s="24"/>
      <c r="N460" s="66"/>
      <c r="O460" s="66"/>
      <c r="P460" s="66"/>
    </row>
    <row r="461" spans="9:16" hidden="1" x14ac:dyDescent="0.2">
      <c r="I461" s="203" t="s">
        <v>359</v>
      </c>
      <c r="J461" s="203"/>
      <c r="K461" s="3" t="s">
        <v>450</v>
      </c>
      <c r="L461" s="3" t="s">
        <v>721</v>
      </c>
      <c r="M461" s="24"/>
      <c r="N461" s="66"/>
      <c r="O461" s="66"/>
      <c r="P461" s="66"/>
    </row>
    <row r="462" spans="9:16" ht="25.5" hidden="1" x14ac:dyDescent="0.2">
      <c r="I462" s="203" t="s">
        <v>361</v>
      </c>
      <c r="J462" s="203"/>
      <c r="K462" s="3" t="s">
        <v>452</v>
      </c>
      <c r="L462" s="3" t="s">
        <v>721</v>
      </c>
      <c r="M462" s="24"/>
      <c r="N462" s="66"/>
      <c r="O462" s="66"/>
      <c r="P462" s="66"/>
    </row>
    <row r="463" spans="9:16" hidden="1" x14ac:dyDescent="0.2">
      <c r="I463" s="203" t="s">
        <v>363</v>
      </c>
      <c r="J463" s="203"/>
      <c r="K463" s="5" t="s">
        <v>454</v>
      </c>
      <c r="L463" s="3" t="s">
        <v>721</v>
      </c>
      <c r="M463" s="30"/>
      <c r="N463" s="69"/>
      <c r="O463" s="69"/>
      <c r="P463" s="69"/>
    </row>
    <row r="464" spans="9:16" hidden="1" x14ac:dyDescent="0.2">
      <c r="I464" s="203" t="s">
        <v>365</v>
      </c>
      <c r="J464" s="203"/>
      <c r="K464" s="5" t="s">
        <v>456</v>
      </c>
      <c r="L464" s="3" t="s">
        <v>721</v>
      </c>
      <c r="M464" s="30"/>
      <c r="N464" s="69"/>
      <c r="O464" s="69"/>
      <c r="P464" s="69"/>
    </row>
    <row r="465" spans="9:16" hidden="1" x14ac:dyDescent="0.2">
      <c r="I465" s="203" t="s">
        <v>367</v>
      </c>
      <c r="J465" s="203"/>
      <c r="K465" s="5" t="s">
        <v>458</v>
      </c>
      <c r="L465" s="3" t="s">
        <v>721</v>
      </c>
      <c r="M465" s="30"/>
      <c r="N465" s="69"/>
      <c r="O465" s="69"/>
      <c r="P465" s="69"/>
    </row>
    <row r="466" spans="9:16" hidden="1" x14ac:dyDescent="0.2">
      <c r="I466" s="203" t="s">
        <v>369</v>
      </c>
      <c r="J466" s="203"/>
      <c r="K466" s="5" t="s">
        <v>460</v>
      </c>
      <c r="L466" s="3" t="s">
        <v>721</v>
      </c>
      <c r="M466" s="30"/>
      <c r="N466" s="69"/>
      <c r="O466" s="69"/>
      <c r="P466" s="69"/>
    </row>
    <row r="467" spans="9:16" hidden="1" x14ac:dyDescent="0.2">
      <c r="I467" s="203" t="s">
        <v>371</v>
      </c>
      <c r="J467" s="203"/>
      <c r="K467" s="5" t="s">
        <v>722</v>
      </c>
      <c r="L467" s="23" t="s">
        <v>723</v>
      </c>
      <c r="M467" s="30"/>
      <c r="N467" s="69"/>
      <c r="O467" s="69"/>
      <c r="P467" s="69"/>
    </row>
    <row r="468" spans="9:16" hidden="1" x14ac:dyDescent="0.2">
      <c r="I468" s="203" t="s">
        <v>374</v>
      </c>
      <c r="J468" s="203"/>
      <c r="K468" s="5" t="s">
        <v>724</v>
      </c>
      <c r="L468" s="23" t="s">
        <v>725</v>
      </c>
      <c r="M468" s="30"/>
      <c r="N468" s="69"/>
      <c r="O468" s="69"/>
      <c r="P468" s="69"/>
    </row>
    <row r="469" spans="9:16" ht="25.5" hidden="1" x14ac:dyDescent="0.2">
      <c r="I469" s="203" t="s">
        <v>377</v>
      </c>
      <c r="J469" s="203"/>
      <c r="K469" s="5" t="s">
        <v>726</v>
      </c>
      <c r="L469" s="23" t="s">
        <v>727</v>
      </c>
      <c r="M469" s="30"/>
      <c r="N469" s="69">
        <f>SUM(N470:N479)</f>
        <v>0</v>
      </c>
      <c r="O469" s="69">
        <f>SUM(O470:O479)</f>
        <v>0</v>
      </c>
      <c r="P469" s="69">
        <f>SUM(P470:P479)</f>
        <v>0</v>
      </c>
    </row>
    <row r="470" spans="9:16" hidden="1" x14ac:dyDescent="0.2">
      <c r="I470" s="203" t="s">
        <v>380</v>
      </c>
      <c r="J470" s="203"/>
      <c r="K470" s="5" t="s">
        <v>442</v>
      </c>
      <c r="L470" s="3" t="s">
        <v>727</v>
      </c>
      <c r="M470" s="30"/>
      <c r="N470" s="69"/>
      <c r="O470" s="69"/>
      <c r="P470" s="69"/>
    </row>
    <row r="471" spans="9:16" hidden="1" x14ac:dyDescent="0.2">
      <c r="I471" s="203" t="s">
        <v>383</v>
      </c>
      <c r="J471" s="203"/>
      <c r="K471" s="5" t="s">
        <v>444</v>
      </c>
      <c r="L471" s="3" t="s">
        <v>727</v>
      </c>
      <c r="M471" s="30"/>
      <c r="N471" s="69"/>
      <c r="O471" s="69"/>
      <c r="P471" s="69"/>
    </row>
    <row r="472" spans="9:16" hidden="1" x14ac:dyDescent="0.2">
      <c r="I472" s="203" t="s">
        <v>384</v>
      </c>
      <c r="J472" s="203"/>
      <c r="K472" s="5" t="s">
        <v>446</v>
      </c>
      <c r="L472" s="3" t="s">
        <v>727</v>
      </c>
      <c r="M472" s="30"/>
      <c r="N472" s="69"/>
      <c r="O472" s="69"/>
      <c r="P472" s="69"/>
    </row>
    <row r="473" spans="9:16" hidden="1" x14ac:dyDescent="0.2">
      <c r="I473" s="203" t="s">
        <v>386</v>
      </c>
      <c r="J473" s="203"/>
      <c r="K473" s="3" t="s">
        <v>448</v>
      </c>
      <c r="L473" s="3" t="s">
        <v>727</v>
      </c>
      <c r="M473" s="24"/>
      <c r="N473" s="66"/>
      <c r="O473" s="66"/>
      <c r="P473" s="66"/>
    </row>
    <row r="474" spans="9:16" hidden="1" x14ac:dyDescent="0.2">
      <c r="I474" s="203" t="s">
        <v>388</v>
      </c>
      <c r="J474" s="203"/>
      <c r="K474" s="3" t="s">
        <v>450</v>
      </c>
      <c r="L474" s="3" t="s">
        <v>727</v>
      </c>
      <c r="M474" s="24"/>
      <c r="N474" s="66"/>
      <c r="O474" s="66"/>
      <c r="P474" s="66"/>
    </row>
    <row r="475" spans="9:16" ht="25.5" hidden="1" x14ac:dyDescent="0.2">
      <c r="I475" s="203" t="s">
        <v>391</v>
      </c>
      <c r="J475" s="203"/>
      <c r="K475" s="3" t="s">
        <v>452</v>
      </c>
      <c r="L475" s="3" t="s">
        <v>727</v>
      </c>
      <c r="M475" s="24"/>
      <c r="N475" s="66"/>
      <c r="O475" s="66"/>
      <c r="P475" s="66"/>
    </row>
    <row r="476" spans="9:16" hidden="1" x14ac:dyDescent="0.2">
      <c r="I476" s="203" t="s">
        <v>393</v>
      </c>
      <c r="J476" s="203"/>
      <c r="K476" s="5" t="s">
        <v>454</v>
      </c>
      <c r="L476" s="3" t="s">
        <v>727</v>
      </c>
      <c r="M476" s="30"/>
      <c r="N476" s="69"/>
      <c r="O476" s="69"/>
      <c r="P476" s="69"/>
    </row>
    <row r="477" spans="9:16" hidden="1" x14ac:dyDescent="0.2">
      <c r="I477" s="203" t="s">
        <v>395</v>
      </c>
      <c r="J477" s="203"/>
      <c r="K477" s="5" t="s">
        <v>456</v>
      </c>
      <c r="L477" s="3" t="s">
        <v>727</v>
      </c>
      <c r="M477" s="30"/>
      <c r="N477" s="69"/>
      <c r="O477" s="69"/>
      <c r="P477" s="69"/>
    </row>
    <row r="478" spans="9:16" hidden="1" x14ac:dyDescent="0.2">
      <c r="I478" s="203" t="s">
        <v>397</v>
      </c>
      <c r="J478" s="203"/>
      <c r="K478" s="5" t="s">
        <v>458</v>
      </c>
      <c r="L478" s="3" t="s">
        <v>727</v>
      </c>
      <c r="M478" s="30"/>
      <c r="N478" s="69"/>
      <c r="O478" s="69"/>
      <c r="P478" s="69"/>
    </row>
    <row r="479" spans="9:16" hidden="1" x14ac:dyDescent="0.2">
      <c r="I479" s="203" t="s">
        <v>399</v>
      </c>
      <c r="J479" s="203"/>
      <c r="K479" s="5" t="s">
        <v>460</v>
      </c>
      <c r="L479" s="3" t="s">
        <v>727</v>
      </c>
      <c r="M479" s="30"/>
      <c r="N479" s="69"/>
      <c r="O479" s="69"/>
      <c r="P479" s="69"/>
    </row>
    <row r="480" spans="9:16" hidden="1" x14ac:dyDescent="0.2">
      <c r="I480" s="203" t="s">
        <v>402</v>
      </c>
      <c r="J480" s="203"/>
      <c r="K480" s="5" t="s">
        <v>728</v>
      </c>
      <c r="L480" s="23" t="s">
        <v>729</v>
      </c>
      <c r="M480" s="30"/>
      <c r="N480" s="69"/>
      <c r="O480" s="69"/>
      <c r="P480" s="69"/>
    </row>
    <row r="481" spans="9:16" ht="25.5" hidden="1" x14ac:dyDescent="0.2">
      <c r="I481" s="206" t="s">
        <v>404</v>
      </c>
      <c r="J481" s="206"/>
      <c r="K481" s="7" t="s">
        <v>730</v>
      </c>
      <c r="L481" s="20" t="s">
        <v>731</v>
      </c>
      <c r="M481" s="34"/>
      <c r="N481" s="72">
        <f>N417+N419+N420+N421+N432+N443+N454+N456+N467+N468+N469+N480</f>
        <v>0</v>
      </c>
      <c r="O481" s="72">
        <f>O417+O419+O420+O421+O432+O443+O454+O456+O467+O468+O469+O480</f>
        <v>0</v>
      </c>
      <c r="P481" s="72">
        <f>P417+P419+P420+P421+P432+P443+P454+P456+P467+P468+P469+P480</f>
        <v>0</v>
      </c>
    </row>
    <row r="482" spans="9:16" hidden="1" x14ac:dyDescent="0.2">
      <c r="I482" s="203" t="s">
        <v>406</v>
      </c>
      <c r="J482" s="203"/>
      <c r="K482" s="5" t="s">
        <v>732</v>
      </c>
      <c r="L482" s="23" t="s">
        <v>733</v>
      </c>
      <c r="M482" s="30"/>
      <c r="N482" s="69"/>
      <c r="O482" s="69"/>
      <c r="P482" s="69"/>
    </row>
    <row r="483" spans="9:16" hidden="1" x14ac:dyDescent="0.2">
      <c r="I483" s="203" t="s">
        <v>408</v>
      </c>
      <c r="J483" s="203"/>
      <c r="K483" s="5" t="s">
        <v>734</v>
      </c>
      <c r="L483" s="23" t="s">
        <v>735</v>
      </c>
      <c r="M483" s="30"/>
      <c r="N483" s="69"/>
      <c r="O483" s="69"/>
      <c r="P483" s="69"/>
    </row>
    <row r="484" spans="9:16" hidden="1" x14ac:dyDescent="0.2">
      <c r="I484" s="203" t="s">
        <v>411</v>
      </c>
      <c r="J484" s="203"/>
      <c r="K484" s="5" t="s">
        <v>736</v>
      </c>
      <c r="L484" s="23" t="s">
        <v>735</v>
      </c>
      <c r="M484" s="30"/>
      <c r="N484" s="69"/>
      <c r="O484" s="69"/>
      <c r="P484" s="69"/>
    </row>
    <row r="485" spans="9:16" hidden="1" x14ac:dyDescent="0.2">
      <c r="I485" s="203" t="s">
        <v>414</v>
      </c>
      <c r="J485" s="203"/>
      <c r="K485" s="3" t="s">
        <v>737</v>
      </c>
      <c r="L485" s="23" t="s">
        <v>738</v>
      </c>
      <c r="M485" s="24"/>
      <c r="N485" s="66"/>
      <c r="O485" s="66"/>
      <c r="P485" s="66"/>
    </row>
    <row r="486" spans="9:16" hidden="1" x14ac:dyDescent="0.2">
      <c r="I486" s="203" t="s">
        <v>416</v>
      </c>
      <c r="J486" s="203"/>
      <c r="K486" s="5" t="s">
        <v>739</v>
      </c>
      <c r="L486" s="23" t="s">
        <v>740</v>
      </c>
      <c r="M486" s="30"/>
      <c r="N486" s="69"/>
      <c r="O486" s="69"/>
      <c r="P486" s="69"/>
    </row>
    <row r="487" spans="9:16" hidden="1" x14ac:dyDescent="0.2">
      <c r="I487" s="203" t="s">
        <v>419</v>
      </c>
      <c r="J487" s="203"/>
      <c r="K487" s="5" t="s">
        <v>741</v>
      </c>
      <c r="L487" s="23" t="s">
        <v>742</v>
      </c>
      <c r="M487" s="30"/>
      <c r="N487" s="69"/>
      <c r="O487" s="69"/>
      <c r="P487" s="69"/>
    </row>
    <row r="488" spans="9:16" hidden="1" x14ac:dyDescent="0.2">
      <c r="I488" s="203" t="s">
        <v>421</v>
      </c>
      <c r="J488" s="203"/>
      <c r="K488" s="3" t="s">
        <v>743</v>
      </c>
      <c r="L488" s="23" t="s">
        <v>744</v>
      </c>
      <c r="M488" s="24"/>
      <c r="N488" s="66"/>
      <c r="O488" s="66"/>
      <c r="P488" s="66"/>
    </row>
    <row r="489" spans="9:16" hidden="1" x14ac:dyDescent="0.2">
      <c r="I489" s="203" t="s">
        <v>424</v>
      </c>
      <c r="J489" s="203"/>
      <c r="K489" s="3" t="s">
        <v>745</v>
      </c>
      <c r="L489" s="23" t="s">
        <v>746</v>
      </c>
      <c r="M489" s="24"/>
      <c r="N489" s="66"/>
      <c r="O489" s="66"/>
      <c r="P489" s="66"/>
    </row>
    <row r="490" spans="9:16" hidden="1" x14ac:dyDescent="0.2">
      <c r="I490" s="206" t="s">
        <v>427</v>
      </c>
      <c r="J490" s="206"/>
      <c r="K490" s="7" t="s">
        <v>747</v>
      </c>
      <c r="L490" s="20" t="s">
        <v>748</v>
      </c>
      <c r="M490" s="34"/>
      <c r="N490" s="72">
        <f>N482+N483+N485+N486+N487+N488+N489</f>
        <v>0</v>
      </c>
      <c r="O490" s="72">
        <f>O482+O483+O485+O486+O487+O488+O489</f>
        <v>0</v>
      </c>
      <c r="P490" s="72">
        <f>P482+P483+P485+P486+P487+P488+P489</f>
        <v>0</v>
      </c>
    </row>
    <row r="491" spans="9:16" hidden="1" x14ac:dyDescent="0.2">
      <c r="I491" s="203" t="s">
        <v>429</v>
      </c>
      <c r="J491" s="203"/>
      <c r="K491" s="5" t="s">
        <v>749</v>
      </c>
      <c r="L491" s="23" t="s">
        <v>750</v>
      </c>
      <c r="M491" s="30"/>
      <c r="N491" s="69"/>
      <c r="O491" s="69"/>
      <c r="P491" s="69"/>
    </row>
    <row r="492" spans="9:16" hidden="1" x14ac:dyDescent="0.2">
      <c r="I492" s="203" t="s">
        <v>432</v>
      </c>
      <c r="J492" s="203"/>
      <c r="K492" s="5" t="s">
        <v>751</v>
      </c>
      <c r="L492" s="23" t="s">
        <v>752</v>
      </c>
      <c r="M492" s="30"/>
      <c r="N492" s="69"/>
      <c r="O492" s="69"/>
      <c r="P492" s="69"/>
    </row>
    <row r="493" spans="9:16" hidden="1" x14ac:dyDescent="0.2">
      <c r="I493" s="203" t="s">
        <v>435</v>
      </c>
      <c r="J493" s="203"/>
      <c r="K493" s="5" t="s">
        <v>753</v>
      </c>
      <c r="L493" s="23" t="s">
        <v>754</v>
      </c>
      <c r="M493" s="30"/>
      <c r="N493" s="69"/>
      <c r="O493" s="69"/>
      <c r="P493" s="69"/>
    </row>
    <row r="494" spans="9:16" hidden="1" x14ac:dyDescent="0.2">
      <c r="I494" s="203" t="s">
        <v>438</v>
      </c>
      <c r="J494" s="203"/>
      <c r="K494" s="5" t="s">
        <v>755</v>
      </c>
      <c r="L494" s="23" t="s">
        <v>756</v>
      </c>
      <c r="M494" s="30"/>
      <c r="N494" s="69"/>
      <c r="O494" s="69"/>
      <c r="P494" s="69"/>
    </row>
    <row r="495" spans="9:16" hidden="1" x14ac:dyDescent="0.2">
      <c r="I495" s="206" t="s">
        <v>441</v>
      </c>
      <c r="J495" s="206"/>
      <c r="K495" s="7" t="s">
        <v>757</v>
      </c>
      <c r="L495" s="20" t="s">
        <v>758</v>
      </c>
      <c r="M495" s="34"/>
      <c r="N495" s="72">
        <f>SUM(N491:N494)</f>
        <v>0</v>
      </c>
      <c r="O495" s="72">
        <f>SUM(O491:O494)</f>
        <v>0</v>
      </c>
      <c r="P495" s="72">
        <f>SUM(P491:P494)</f>
        <v>0</v>
      </c>
    </row>
    <row r="496" spans="9:16" ht="25.5" hidden="1" x14ac:dyDescent="0.2">
      <c r="I496" s="203" t="s">
        <v>443</v>
      </c>
      <c r="J496" s="203"/>
      <c r="K496" s="5" t="s">
        <v>759</v>
      </c>
      <c r="L496" s="23" t="s">
        <v>760</v>
      </c>
      <c r="M496" s="30"/>
      <c r="N496" s="69"/>
      <c r="O496" s="69"/>
      <c r="P496" s="69"/>
    </row>
    <row r="497" spans="9:16" ht="25.5" hidden="1" x14ac:dyDescent="0.2">
      <c r="I497" s="203" t="s">
        <v>445</v>
      </c>
      <c r="J497" s="203"/>
      <c r="K497" s="5" t="s">
        <v>761</v>
      </c>
      <c r="L497" s="23" t="s">
        <v>762</v>
      </c>
      <c r="M497" s="30"/>
      <c r="N497" s="69">
        <f>SUM(N498:N507)</f>
        <v>0</v>
      </c>
      <c r="O497" s="69">
        <f>SUM(O498:O507)</f>
        <v>0</v>
      </c>
      <c r="P497" s="69">
        <f>SUM(P498:P507)</f>
        <v>0</v>
      </c>
    </row>
    <row r="498" spans="9:16" hidden="1" x14ac:dyDescent="0.2">
      <c r="I498" s="203" t="s">
        <v>447</v>
      </c>
      <c r="J498" s="203"/>
      <c r="K498" s="5" t="s">
        <v>37</v>
      </c>
      <c r="L498" s="23" t="s">
        <v>762</v>
      </c>
      <c r="M498" s="30"/>
      <c r="N498" s="69"/>
      <c r="O498" s="69"/>
      <c r="P498" s="69"/>
    </row>
    <row r="499" spans="9:16" hidden="1" x14ac:dyDescent="0.2">
      <c r="I499" s="203" t="s">
        <v>449</v>
      </c>
      <c r="J499" s="203"/>
      <c r="K499" s="5" t="s">
        <v>39</v>
      </c>
      <c r="L499" s="23" t="s">
        <v>762</v>
      </c>
      <c r="M499" s="30"/>
      <c r="N499" s="69"/>
      <c r="O499" s="69"/>
      <c r="P499" s="69"/>
    </row>
    <row r="500" spans="9:16" ht="25.5" hidden="1" x14ac:dyDescent="0.2">
      <c r="I500" s="203" t="s">
        <v>451</v>
      </c>
      <c r="J500" s="203"/>
      <c r="K500" s="5" t="s">
        <v>41</v>
      </c>
      <c r="L500" s="23" t="s">
        <v>762</v>
      </c>
      <c r="M500" s="30"/>
      <c r="N500" s="69"/>
      <c r="O500" s="69"/>
      <c r="P500" s="69"/>
    </row>
    <row r="501" spans="9:16" hidden="1" x14ac:dyDescent="0.2">
      <c r="I501" s="203" t="s">
        <v>453</v>
      </c>
      <c r="J501" s="203"/>
      <c r="K501" s="5" t="s">
        <v>43</v>
      </c>
      <c r="L501" s="23" t="s">
        <v>762</v>
      </c>
      <c r="M501" s="30"/>
      <c r="N501" s="69"/>
      <c r="O501" s="69"/>
      <c r="P501" s="69"/>
    </row>
    <row r="502" spans="9:16" hidden="1" x14ac:dyDescent="0.2">
      <c r="I502" s="203" t="s">
        <v>455</v>
      </c>
      <c r="J502" s="203"/>
      <c r="K502" s="5" t="s">
        <v>45</v>
      </c>
      <c r="L502" s="23" t="s">
        <v>762</v>
      </c>
      <c r="M502" s="30"/>
      <c r="N502" s="69"/>
      <c r="O502" s="69"/>
      <c r="P502" s="69"/>
    </row>
    <row r="503" spans="9:16" hidden="1" x14ac:dyDescent="0.2">
      <c r="I503" s="203" t="s">
        <v>457</v>
      </c>
      <c r="J503" s="203"/>
      <c r="K503" s="5" t="s">
        <v>47</v>
      </c>
      <c r="L503" s="23" t="s">
        <v>762</v>
      </c>
      <c r="M503" s="30"/>
      <c r="N503" s="69"/>
      <c r="O503" s="69"/>
      <c r="P503" s="69"/>
    </row>
    <row r="504" spans="9:16" hidden="1" x14ac:dyDescent="0.2">
      <c r="I504" s="203" t="s">
        <v>459</v>
      </c>
      <c r="J504" s="203"/>
      <c r="K504" s="5" t="s">
        <v>49</v>
      </c>
      <c r="L504" s="23" t="s">
        <v>762</v>
      </c>
      <c r="M504" s="30"/>
      <c r="N504" s="69"/>
      <c r="O504" s="69"/>
      <c r="P504" s="69"/>
    </row>
    <row r="505" spans="9:16" hidden="1" x14ac:dyDescent="0.2">
      <c r="I505" s="203" t="s">
        <v>461</v>
      </c>
      <c r="J505" s="203"/>
      <c r="K505" s="5" t="s">
        <v>51</v>
      </c>
      <c r="L505" s="23" t="s">
        <v>762</v>
      </c>
      <c r="M505" s="30"/>
      <c r="N505" s="69"/>
      <c r="O505" s="69"/>
      <c r="P505" s="69"/>
    </row>
    <row r="506" spans="9:16" hidden="1" x14ac:dyDescent="0.2">
      <c r="I506" s="203" t="s">
        <v>464</v>
      </c>
      <c r="J506" s="203"/>
      <c r="K506" s="5" t="s">
        <v>53</v>
      </c>
      <c r="L506" s="23" t="s">
        <v>762</v>
      </c>
      <c r="M506" s="30"/>
      <c r="N506" s="69"/>
      <c r="O506" s="69"/>
      <c r="P506" s="69"/>
    </row>
    <row r="507" spans="9:16" hidden="1" x14ac:dyDescent="0.2">
      <c r="I507" s="203" t="s">
        <v>465</v>
      </c>
      <c r="J507" s="203"/>
      <c r="K507" s="5" t="s">
        <v>55</v>
      </c>
      <c r="L507" s="23" t="s">
        <v>762</v>
      </c>
      <c r="M507" s="30"/>
      <c r="N507" s="69"/>
      <c r="O507" s="69"/>
      <c r="P507" s="69"/>
    </row>
    <row r="508" spans="9:16" ht="25.5" hidden="1" x14ac:dyDescent="0.2">
      <c r="I508" s="203" t="s">
        <v>466</v>
      </c>
      <c r="J508" s="203"/>
      <c r="K508" s="5" t="s">
        <v>763</v>
      </c>
      <c r="L508" s="23" t="s">
        <v>764</v>
      </c>
      <c r="M508" s="30"/>
      <c r="N508" s="69">
        <f>SUM(N509:N518)</f>
        <v>0</v>
      </c>
      <c r="O508" s="69">
        <f>SUM(O509:O518)</f>
        <v>0</v>
      </c>
      <c r="P508" s="69">
        <f>SUM(P509:P518)</f>
        <v>0</v>
      </c>
    </row>
    <row r="509" spans="9:16" hidden="1" x14ac:dyDescent="0.2">
      <c r="I509" s="203" t="s">
        <v>467</v>
      </c>
      <c r="J509" s="203"/>
      <c r="K509" s="5" t="s">
        <v>37</v>
      </c>
      <c r="L509" s="23" t="s">
        <v>764</v>
      </c>
      <c r="M509" s="30"/>
      <c r="N509" s="69"/>
      <c r="O509" s="69"/>
      <c r="P509" s="69"/>
    </row>
    <row r="510" spans="9:16" hidden="1" x14ac:dyDescent="0.2">
      <c r="I510" s="203" t="s">
        <v>468</v>
      </c>
      <c r="J510" s="203"/>
      <c r="K510" s="5" t="s">
        <v>39</v>
      </c>
      <c r="L510" s="23" t="s">
        <v>764</v>
      </c>
      <c r="M510" s="30"/>
      <c r="N510" s="69"/>
      <c r="O510" s="69"/>
      <c r="P510" s="69"/>
    </row>
    <row r="511" spans="9:16" ht="25.5" hidden="1" x14ac:dyDescent="0.2">
      <c r="I511" s="203" t="s">
        <v>469</v>
      </c>
      <c r="J511" s="203"/>
      <c r="K511" s="5" t="s">
        <v>41</v>
      </c>
      <c r="L511" s="23" t="s">
        <v>764</v>
      </c>
      <c r="M511" s="30"/>
      <c r="N511" s="69"/>
      <c r="O511" s="69"/>
      <c r="P511" s="69"/>
    </row>
    <row r="512" spans="9:16" hidden="1" x14ac:dyDescent="0.2">
      <c r="I512" s="203" t="s">
        <v>470</v>
      </c>
      <c r="J512" s="203"/>
      <c r="K512" s="5" t="s">
        <v>43</v>
      </c>
      <c r="L512" s="23" t="s">
        <v>764</v>
      </c>
      <c r="M512" s="30"/>
      <c r="N512" s="69"/>
      <c r="O512" s="69"/>
      <c r="P512" s="69"/>
    </row>
    <row r="513" spans="9:16" hidden="1" x14ac:dyDescent="0.2">
      <c r="I513" s="203" t="s">
        <v>471</v>
      </c>
      <c r="J513" s="203"/>
      <c r="K513" s="5" t="s">
        <v>45</v>
      </c>
      <c r="L513" s="23" t="s">
        <v>764</v>
      </c>
      <c r="M513" s="30"/>
      <c r="N513" s="69"/>
      <c r="O513" s="69"/>
      <c r="P513" s="69"/>
    </row>
    <row r="514" spans="9:16" hidden="1" x14ac:dyDescent="0.2">
      <c r="I514" s="203" t="s">
        <v>472</v>
      </c>
      <c r="J514" s="203"/>
      <c r="K514" s="5" t="s">
        <v>47</v>
      </c>
      <c r="L514" s="23" t="s">
        <v>764</v>
      </c>
      <c r="M514" s="30"/>
      <c r="N514" s="69"/>
      <c r="O514" s="69"/>
      <c r="P514" s="69"/>
    </row>
    <row r="515" spans="9:16" hidden="1" x14ac:dyDescent="0.2">
      <c r="I515" s="203" t="s">
        <v>473</v>
      </c>
      <c r="J515" s="203"/>
      <c r="K515" s="5" t="s">
        <v>49</v>
      </c>
      <c r="L515" s="23" t="s">
        <v>764</v>
      </c>
      <c r="M515" s="30"/>
      <c r="N515" s="69"/>
      <c r="O515" s="69"/>
      <c r="P515" s="69"/>
    </row>
    <row r="516" spans="9:16" hidden="1" x14ac:dyDescent="0.2">
      <c r="I516" s="203" t="s">
        <v>474</v>
      </c>
      <c r="J516" s="203"/>
      <c r="K516" s="5" t="s">
        <v>51</v>
      </c>
      <c r="L516" s="23" t="s">
        <v>764</v>
      </c>
      <c r="M516" s="30"/>
      <c r="N516" s="69"/>
      <c r="O516" s="69"/>
      <c r="P516" s="69"/>
    </row>
    <row r="517" spans="9:16" hidden="1" x14ac:dyDescent="0.2">
      <c r="I517" s="203" t="s">
        <v>477</v>
      </c>
      <c r="J517" s="203"/>
      <c r="K517" s="5" t="s">
        <v>53</v>
      </c>
      <c r="L517" s="23" t="s">
        <v>764</v>
      </c>
      <c r="M517" s="30"/>
      <c r="N517" s="69"/>
      <c r="O517" s="69"/>
      <c r="P517" s="69"/>
    </row>
    <row r="518" spans="9:16" hidden="1" x14ac:dyDescent="0.2">
      <c r="I518" s="203" t="s">
        <v>480</v>
      </c>
      <c r="J518" s="203"/>
      <c r="K518" s="5" t="s">
        <v>55</v>
      </c>
      <c r="L518" s="23" t="s">
        <v>764</v>
      </c>
      <c r="M518" s="30"/>
      <c r="N518" s="69"/>
      <c r="O518" s="69"/>
      <c r="P518" s="69"/>
    </row>
    <row r="519" spans="9:16" ht="25.5" hidden="1" x14ac:dyDescent="0.2">
      <c r="I519" s="203" t="s">
        <v>483</v>
      </c>
      <c r="J519" s="203"/>
      <c r="K519" s="5" t="s">
        <v>765</v>
      </c>
      <c r="L519" s="23" t="s">
        <v>766</v>
      </c>
      <c r="M519" s="30"/>
      <c r="N519" s="69">
        <f>SUM(N520:N529)</f>
        <v>0</v>
      </c>
      <c r="O519" s="69">
        <f>SUM(O520:O529)</f>
        <v>0</v>
      </c>
      <c r="P519" s="69">
        <f>SUM(P520:P529)</f>
        <v>0</v>
      </c>
    </row>
    <row r="520" spans="9:16" hidden="1" x14ac:dyDescent="0.2">
      <c r="I520" s="203" t="s">
        <v>484</v>
      </c>
      <c r="J520" s="203"/>
      <c r="K520" s="5" t="s">
        <v>37</v>
      </c>
      <c r="L520" s="23" t="s">
        <v>766</v>
      </c>
      <c r="M520" s="30"/>
      <c r="N520" s="69"/>
      <c r="O520" s="69"/>
      <c r="P520" s="69"/>
    </row>
    <row r="521" spans="9:16" hidden="1" x14ac:dyDescent="0.2">
      <c r="I521" s="203" t="s">
        <v>485</v>
      </c>
      <c r="J521" s="203"/>
      <c r="K521" s="5" t="s">
        <v>39</v>
      </c>
      <c r="L521" s="23" t="s">
        <v>766</v>
      </c>
      <c r="M521" s="30"/>
      <c r="N521" s="69"/>
      <c r="O521" s="69"/>
      <c r="P521" s="69"/>
    </row>
    <row r="522" spans="9:16" ht="25.5" hidden="1" x14ac:dyDescent="0.2">
      <c r="I522" s="203" t="s">
        <v>486</v>
      </c>
      <c r="J522" s="203"/>
      <c r="K522" s="5" t="s">
        <v>41</v>
      </c>
      <c r="L522" s="23" t="s">
        <v>766</v>
      </c>
      <c r="M522" s="30"/>
      <c r="N522" s="69"/>
      <c r="O522" s="69"/>
      <c r="P522" s="69"/>
    </row>
    <row r="523" spans="9:16" hidden="1" x14ac:dyDescent="0.2">
      <c r="I523" s="203" t="s">
        <v>487</v>
      </c>
      <c r="J523" s="203"/>
      <c r="K523" s="5" t="s">
        <v>43</v>
      </c>
      <c r="L523" s="23" t="s">
        <v>766</v>
      </c>
      <c r="M523" s="30"/>
      <c r="N523" s="69"/>
      <c r="O523" s="69"/>
      <c r="P523" s="69"/>
    </row>
    <row r="524" spans="9:16" hidden="1" x14ac:dyDescent="0.2">
      <c r="I524" s="203" t="s">
        <v>488</v>
      </c>
      <c r="J524" s="203"/>
      <c r="K524" s="5" t="s">
        <v>45</v>
      </c>
      <c r="L524" s="23" t="s">
        <v>766</v>
      </c>
      <c r="M524" s="30"/>
      <c r="N524" s="69"/>
      <c r="O524" s="69"/>
      <c r="P524" s="69"/>
    </row>
    <row r="525" spans="9:16" hidden="1" x14ac:dyDescent="0.2">
      <c r="I525" s="203" t="s">
        <v>489</v>
      </c>
      <c r="J525" s="203"/>
      <c r="K525" s="5" t="s">
        <v>47</v>
      </c>
      <c r="L525" s="23" t="s">
        <v>766</v>
      </c>
      <c r="M525" s="30"/>
      <c r="N525" s="69"/>
      <c r="O525" s="69"/>
      <c r="P525" s="69"/>
    </row>
    <row r="526" spans="9:16" hidden="1" x14ac:dyDescent="0.2">
      <c r="I526" s="203" t="s">
        <v>490</v>
      </c>
      <c r="J526" s="203"/>
      <c r="K526" s="5" t="s">
        <v>49</v>
      </c>
      <c r="L526" s="23" t="s">
        <v>766</v>
      </c>
      <c r="M526" s="30"/>
      <c r="N526" s="69"/>
      <c r="O526" s="69"/>
      <c r="P526" s="69"/>
    </row>
    <row r="527" spans="9:16" hidden="1" x14ac:dyDescent="0.2">
      <c r="I527" s="203" t="s">
        <v>491</v>
      </c>
      <c r="J527" s="203"/>
      <c r="K527" s="5" t="s">
        <v>51</v>
      </c>
      <c r="L527" s="23" t="s">
        <v>766</v>
      </c>
      <c r="M527" s="30"/>
      <c r="N527" s="69"/>
      <c r="O527" s="69"/>
      <c r="P527" s="69"/>
    </row>
    <row r="528" spans="9:16" hidden="1" x14ac:dyDescent="0.2">
      <c r="I528" s="203" t="s">
        <v>492</v>
      </c>
      <c r="J528" s="203"/>
      <c r="K528" s="5" t="s">
        <v>53</v>
      </c>
      <c r="L528" s="23" t="s">
        <v>766</v>
      </c>
      <c r="M528" s="30"/>
      <c r="N528" s="69"/>
      <c r="O528" s="69"/>
      <c r="P528" s="69"/>
    </row>
    <row r="529" spans="9:16" hidden="1" x14ac:dyDescent="0.2">
      <c r="I529" s="203" t="s">
        <v>493</v>
      </c>
      <c r="J529" s="203"/>
      <c r="K529" s="5" t="s">
        <v>55</v>
      </c>
      <c r="L529" s="23" t="s">
        <v>766</v>
      </c>
      <c r="M529" s="30"/>
      <c r="N529" s="69"/>
      <c r="O529" s="69"/>
      <c r="P529" s="69"/>
    </row>
    <row r="530" spans="9:16" ht="25.5" hidden="1" x14ac:dyDescent="0.2">
      <c r="I530" s="203" t="s">
        <v>496</v>
      </c>
      <c r="J530" s="203"/>
      <c r="K530" s="5" t="s">
        <v>767</v>
      </c>
      <c r="L530" s="23" t="s">
        <v>768</v>
      </c>
      <c r="M530" s="30"/>
      <c r="N530" s="69"/>
      <c r="O530" s="69"/>
      <c r="P530" s="69"/>
    </row>
    <row r="531" spans="9:16" ht="25.5" hidden="1" x14ac:dyDescent="0.2">
      <c r="I531" s="203" t="s">
        <v>497</v>
      </c>
      <c r="J531" s="203"/>
      <c r="K531" s="5" t="s">
        <v>719</v>
      </c>
      <c r="L531" s="23" t="s">
        <v>768</v>
      </c>
      <c r="M531" s="30"/>
      <c r="N531" s="69"/>
      <c r="O531" s="69"/>
      <c r="P531" s="69"/>
    </row>
    <row r="532" spans="9:16" ht="25.5" hidden="1" x14ac:dyDescent="0.2">
      <c r="I532" s="203" t="s">
        <v>498</v>
      </c>
      <c r="J532" s="203"/>
      <c r="K532" s="5" t="s">
        <v>769</v>
      </c>
      <c r="L532" s="23" t="s">
        <v>770</v>
      </c>
      <c r="M532" s="30"/>
      <c r="N532" s="69">
        <f>SUM(N533:N542)</f>
        <v>0</v>
      </c>
      <c r="O532" s="69">
        <f>SUM(O533:O542)</f>
        <v>0</v>
      </c>
      <c r="P532" s="69">
        <f>SUM(P533:P542)</f>
        <v>0</v>
      </c>
    </row>
    <row r="533" spans="9:16" hidden="1" x14ac:dyDescent="0.2">
      <c r="I533" s="203" t="s">
        <v>499</v>
      </c>
      <c r="J533" s="203"/>
      <c r="K533" s="5" t="s">
        <v>442</v>
      </c>
      <c r="L533" s="3" t="s">
        <v>770</v>
      </c>
      <c r="M533" s="30"/>
      <c r="N533" s="69"/>
      <c r="O533" s="69"/>
      <c r="P533" s="69"/>
    </row>
    <row r="534" spans="9:16" hidden="1" x14ac:dyDescent="0.2">
      <c r="I534" s="203" t="s">
        <v>500</v>
      </c>
      <c r="J534" s="203"/>
      <c r="K534" s="5" t="s">
        <v>444</v>
      </c>
      <c r="L534" s="23" t="s">
        <v>770</v>
      </c>
      <c r="M534" s="30"/>
      <c r="N534" s="69"/>
      <c r="O534" s="69"/>
      <c r="P534" s="69"/>
    </row>
    <row r="535" spans="9:16" hidden="1" x14ac:dyDescent="0.2">
      <c r="I535" s="203" t="s">
        <v>501</v>
      </c>
      <c r="J535" s="203"/>
      <c r="K535" s="5" t="s">
        <v>446</v>
      </c>
      <c r="L535" s="3" t="s">
        <v>770</v>
      </c>
      <c r="M535" s="30"/>
      <c r="N535" s="69"/>
      <c r="O535" s="69"/>
      <c r="P535" s="69"/>
    </row>
    <row r="536" spans="9:16" hidden="1" x14ac:dyDescent="0.2">
      <c r="I536" s="203" t="s">
        <v>502</v>
      </c>
      <c r="J536" s="203"/>
      <c r="K536" s="3" t="s">
        <v>448</v>
      </c>
      <c r="L536" s="23" t="s">
        <v>770</v>
      </c>
      <c r="M536" s="24"/>
      <c r="N536" s="66"/>
      <c r="O536" s="66"/>
      <c r="P536" s="66"/>
    </row>
    <row r="537" spans="9:16" hidden="1" x14ac:dyDescent="0.2">
      <c r="I537" s="203" t="s">
        <v>503</v>
      </c>
      <c r="J537" s="203"/>
      <c r="K537" s="3" t="s">
        <v>450</v>
      </c>
      <c r="L537" s="3" t="s">
        <v>770</v>
      </c>
      <c r="M537" s="24"/>
      <c r="N537" s="66"/>
      <c r="O537" s="66"/>
      <c r="P537" s="66"/>
    </row>
    <row r="538" spans="9:16" ht="25.5" hidden="1" x14ac:dyDescent="0.2">
      <c r="I538" s="203" t="s">
        <v>504</v>
      </c>
      <c r="J538" s="203"/>
      <c r="K538" s="3" t="s">
        <v>452</v>
      </c>
      <c r="L538" s="23" t="s">
        <v>770</v>
      </c>
      <c r="M538" s="24"/>
      <c r="N538" s="66"/>
      <c r="O538" s="66"/>
      <c r="P538" s="66"/>
    </row>
    <row r="539" spans="9:16" hidden="1" x14ac:dyDescent="0.2">
      <c r="I539" s="203" t="s">
        <v>505</v>
      </c>
      <c r="J539" s="203"/>
      <c r="K539" s="5" t="s">
        <v>454</v>
      </c>
      <c r="L539" s="3" t="s">
        <v>770</v>
      </c>
      <c r="M539" s="30"/>
      <c r="N539" s="69"/>
      <c r="O539" s="69"/>
      <c r="P539" s="69"/>
    </row>
    <row r="540" spans="9:16" hidden="1" x14ac:dyDescent="0.2">
      <c r="I540" s="203" t="s">
        <v>506</v>
      </c>
      <c r="J540" s="203"/>
      <c r="K540" s="5" t="s">
        <v>456</v>
      </c>
      <c r="L540" s="23" t="s">
        <v>770</v>
      </c>
      <c r="M540" s="30"/>
      <c r="N540" s="69"/>
      <c r="O540" s="69"/>
      <c r="P540" s="69"/>
    </row>
    <row r="541" spans="9:16" hidden="1" x14ac:dyDescent="0.2">
      <c r="I541" s="203" t="s">
        <v>509</v>
      </c>
      <c r="J541" s="203"/>
      <c r="K541" s="5" t="s">
        <v>458</v>
      </c>
      <c r="L541" s="3" t="s">
        <v>770</v>
      </c>
      <c r="M541" s="30"/>
      <c r="N541" s="69"/>
      <c r="O541" s="69"/>
      <c r="P541" s="69"/>
    </row>
    <row r="542" spans="9:16" hidden="1" x14ac:dyDescent="0.2">
      <c r="I542" s="203" t="s">
        <v>771</v>
      </c>
      <c r="J542" s="203"/>
      <c r="K542" s="5" t="s">
        <v>460</v>
      </c>
      <c r="L542" s="23" t="s">
        <v>770</v>
      </c>
      <c r="M542" s="30"/>
      <c r="N542" s="69"/>
      <c r="O542" s="69"/>
      <c r="P542" s="69"/>
    </row>
    <row r="543" spans="9:16" hidden="1" x14ac:dyDescent="0.2">
      <c r="I543" s="203" t="s">
        <v>772</v>
      </c>
      <c r="J543" s="203"/>
      <c r="K543" s="5" t="s">
        <v>773</v>
      </c>
      <c r="L543" s="23" t="s">
        <v>774</v>
      </c>
      <c r="M543" s="30"/>
      <c r="N543" s="69"/>
      <c r="O543" s="69"/>
      <c r="P543" s="69"/>
    </row>
    <row r="544" spans="9:16" ht="25.5" hidden="1" x14ac:dyDescent="0.2">
      <c r="I544" s="203" t="s">
        <v>775</v>
      </c>
      <c r="J544" s="203"/>
      <c r="K544" s="5" t="s">
        <v>776</v>
      </c>
      <c r="L544" s="23" t="s">
        <v>777</v>
      </c>
      <c r="M544" s="30"/>
      <c r="N544" s="69">
        <f>SUM(N545:N554)</f>
        <v>0</v>
      </c>
      <c r="O544" s="69">
        <f>SUM(O545:O554)</f>
        <v>0</v>
      </c>
      <c r="P544" s="69">
        <f>SUM(P545:P554)</f>
        <v>0</v>
      </c>
    </row>
    <row r="545" spans="9:16" hidden="1" x14ac:dyDescent="0.2">
      <c r="I545" s="203" t="s">
        <v>778</v>
      </c>
      <c r="J545" s="203"/>
      <c r="K545" s="5" t="s">
        <v>442</v>
      </c>
      <c r="L545" s="3" t="s">
        <v>777</v>
      </c>
      <c r="M545" s="30"/>
      <c r="N545" s="69"/>
      <c r="O545" s="69"/>
      <c r="P545" s="69"/>
    </row>
    <row r="546" spans="9:16" hidden="1" x14ac:dyDescent="0.2">
      <c r="I546" s="203" t="s">
        <v>779</v>
      </c>
      <c r="J546" s="203"/>
      <c r="K546" s="5" t="s">
        <v>444</v>
      </c>
      <c r="L546" s="3" t="s">
        <v>777</v>
      </c>
      <c r="M546" s="30"/>
      <c r="N546" s="69"/>
      <c r="O546" s="69"/>
      <c r="P546" s="69"/>
    </row>
    <row r="547" spans="9:16" hidden="1" x14ac:dyDescent="0.2">
      <c r="I547" s="203" t="s">
        <v>780</v>
      </c>
      <c r="J547" s="203"/>
      <c r="K547" s="5" t="s">
        <v>446</v>
      </c>
      <c r="L547" s="3" t="s">
        <v>777</v>
      </c>
      <c r="M547" s="30"/>
      <c r="N547" s="69"/>
      <c r="O547" s="69"/>
      <c r="P547" s="69"/>
    </row>
    <row r="548" spans="9:16" hidden="1" x14ac:dyDescent="0.2">
      <c r="I548" s="203" t="s">
        <v>781</v>
      </c>
      <c r="J548" s="203"/>
      <c r="K548" s="3" t="s">
        <v>448</v>
      </c>
      <c r="L548" s="3" t="s">
        <v>777</v>
      </c>
      <c r="M548" s="24"/>
      <c r="N548" s="66"/>
      <c r="O548" s="66"/>
      <c r="P548" s="66"/>
    </row>
    <row r="549" spans="9:16" hidden="1" x14ac:dyDescent="0.2">
      <c r="I549" s="203" t="s">
        <v>782</v>
      </c>
      <c r="J549" s="203"/>
      <c r="K549" s="3" t="s">
        <v>450</v>
      </c>
      <c r="L549" s="3" t="s">
        <v>777</v>
      </c>
      <c r="M549" s="24"/>
      <c r="N549" s="66"/>
      <c r="O549" s="66"/>
      <c r="P549" s="66"/>
    </row>
    <row r="550" spans="9:16" ht="25.5" hidden="1" x14ac:dyDescent="0.2">
      <c r="I550" s="203" t="s">
        <v>783</v>
      </c>
      <c r="J550" s="203"/>
      <c r="K550" s="3" t="s">
        <v>452</v>
      </c>
      <c r="L550" s="3" t="s">
        <v>777</v>
      </c>
      <c r="M550" s="24"/>
      <c r="N550" s="66"/>
      <c r="O550" s="66"/>
      <c r="P550" s="66"/>
    </row>
    <row r="551" spans="9:16" hidden="1" x14ac:dyDescent="0.2">
      <c r="I551" s="203" t="s">
        <v>784</v>
      </c>
      <c r="J551" s="203"/>
      <c r="K551" s="5" t="s">
        <v>454</v>
      </c>
      <c r="L551" s="3" t="s">
        <v>777</v>
      </c>
      <c r="M551" s="30"/>
      <c r="N551" s="69"/>
      <c r="O551" s="69"/>
      <c r="P551" s="69"/>
    </row>
    <row r="552" spans="9:16" hidden="1" x14ac:dyDescent="0.2">
      <c r="I552" s="203" t="s">
        <v>785</v>
      </c>
      <c r="J552" s="203"/>
      <c r="K552" s="5" t="s">
        <v>456</v>
      </c>
      <c r="L552" s="3" t="s">
        <v>777</v>
      </c>
      <c r="M552" s="30"/>
      <c r="N552" s="69"/>
      <c r="O552" s="69"/>
      <c r="P552" s="69"/>
    </row>
    <row r="553" spans="9:16" hidden="1" x14ac:dyDescent="0.2">
      <c r="I553" s="203" t="s">
        <v>786</v>
      </c>
      <c r="J553" s="203"/>
      <c r="K553" s="5" t="s">
        <v>458</v>
      </c>
      <c r="L553" s="3" t="s">
        <v>777</v>
      </c>
      <c r="M553" s="30"/>
      <c r="N553" s="69"/>
      <c r="O553" s="69"/>
      <c r="P553" s="69"/>
    </row>
    <row r="554" spans="9:16" hidden="1" x14ac:dyDescent="0.2">
      <c r="I554" s="203" t="s">
        <v>787</v>
      </c>
      <c r="J554" s="203"/>
      <c r="K554" s="5" t="s">
        <v>460</v>
      </c>
      <c r="L554" s="3" t="s">
        <v>777</v>
      </c>
      <c r="M554" s="30"/>
      <c r="N554" s="69"/>
      <c r="O554" s="69"/>
      <c r="P554" s="69"/>
    </row>
    <row r="555" spans="9:16" ht="25.5" hidden="1" x14ac:dyDescent="0.2">
      <c r="I555" s="206" t="s">
        <v>788</v>
      </c>
      <c r="J555" s="206"/>
      <c r="K555" s="7" t="s">
        <v>789</v>
      </c>
      <c r="L555" s="20" t="s">
        <v>790</v>
      </c>
      <c r="M555" s="34"/>
      <c r="N555" s="72">
        <f>N496+N497+N508+N519+N530+N532+N543+N544</f>
        <v>0</v>
      </c>
      <c r="O555" s="72">
        <f>O496+O497+O508+O519+O530+O532+O543+O544</f>
        <v>0</v>
      </c>
      <c r="P555" s="72">
        <f>P496+P497+P508+P519+P530+P532+P543+P544</f>
        <v>0</v>
      </c>
    </row>
    <row r="556" spans="9:16" ht="27.75" customHeight="1" x14ac:dyDescent="0.2">
      <c r="I556" s="206" t="s">
        <v>791</v>
      </c>
      <c r="J556" s="206"/>
      <c r="K556" s="7" t="s">
        <v>792</v>
      </c>
      <c r="L556" s="38" t="s">
        <v>793</v>
      </c>
      <c r="M556" s="34"/>
      <c r="N556" s="72">
        <f>N296+N297+N337+N416+N481+N490+N495+N555</f>
        <v>10150</v>
      </c>
      <c r="O556" s="72">
        <f>O296+O297+O337+O416+O481+O490+O495+O555</f>
        <v>0</v>
      </c>
      <c r="P556" s="72">
        <f>P296+P297+P337+P416+P481+P490+P495+P555</f>
        <v>10150</v>
      </c>
    </row>
    <row r="557" spans="9:16" x14ac:dyDescent="0.2">
      <c r="L557" s="11"/>
    </row>
    <row r="558" spans="9:16" ht="15.75" x14ac:dyDescent="0.25">
      <c r="I558" s="88"/>
      <c r="J558" s="88"/>
      <c r="K558" s="7" t="s">
        <v>802</v>
      </c>
      <c r="L558" s="101"/>
      <c r="M558" s="89"/>
      <c r="N558" s="89">
        <v>0</v>
      </c>
      <c r="O558" s="89">
        <v>0</v>
      </c>
      <c r="P558" s="89">
        <v>0</v>
      </c>
    </row>
    <row r="559" spans="9:16" x14ac:dyDescent="0.2">
      <c r="I559" s="88"/>
      <c r="J559" s="88"/>
      <c r="K559" s="5" t="s">
        <v>803</v>
      </c>
      <c r="L559" s="101"/>
      <c r="M559" s="88"/>
      <c r="N559" s="88">
        <v>0</v>
      </c>
      <c r="O559" s="88">
        <v>0</v>
      </c>
      <c r="P559" s="88">
        <v>0</v>
      </c>
    </row>
    <row r="560" spans="9:16" x14ac:dyDescent="0.2">
      <c r="L560" s="11"/>
    </row>
    <row r="561" spans="9:15" x14ac:dyDescent="0.2">
      <c r="L561" s="11"/>
    </row>
    <row r="562" spans="9:15" x14ac:dyDescent="0.2">
      <c r="I562" s="185">
        <v>26</v>
      </c>
      <c r="J562" s="185"/>
      <c r="K562" s="185"/>
      <c r="L562" s="185"/>
      <c r="M562" s="185"/>
      <c r="N562" s="185"/>
      <c r="O562" s="185"/>
    </row>
    <row r="563" spans="9:15" x14ac:dyDescent="0.2">
      <c r="K563"/>
      <c r="L563" s="11"/>
    </row>
    <row r="564" spans="9:15" x14ac:dyDescent="0.2">
      <c r="K564"/>
      <c r="L564" s="11"/>
    </row>
    <row r="565" spans="9:15" x14ac:dyDescent="0.2">
      <c r="K565"/>
      <c r="L565" s="11"/>
    </row>
    <row r="566" spans="9:15" x14ac:dyDescent="0.2">
      <c r="K566"/>
      <c r="L566" s="11"/>
    </row>
    <row r="567" spans="9:15" x14ac:dyDescent="0.2">
      <c r="K567"/>
      <c r="L567" s="11"/>
    </row>
    <row r="568" spans="9:15" x14ac:dyDescent="0.2">
      <c r="K568"/>
      <c r="L568" s="11"/>
    </row>
    <row r="569" spans="9:15" x14ac:dyDescent="0.2">
      <c r="K569"/>
      <c r="L569" s="11"/>
    </row>
    <row r="570" spans="9:15" x14ac:dyDescent="0.2">
      <c r="K570"/>
      <c r="L570" s="11"/>
    </row>
    <row r="571" spans="9:15" x14ac:dyDescent="0.2">
      <c r="K571"/>
      <c r="L571" s="11"/>
    </row>
    <row r="572" spans="9:15" x14ac:dyDescent="0.2">
      <c r="K572"/>
      <c r="L572" s="11"/>
    </row>
    <row r="573" spans="9:15" x14ac:dyDescent="0.2">
      <c r="K573"/>
      <c r="L573" s="11"/>
    </row>
    <row r="574" spans="9:15" x14ac:dyDescent="0.2">
      <c r="K574"/>
      <c r="L574" s="11"/>
    </row>
    <row r="575" spans="9:15" x14ac:dyDescent="0.2">
      <c r="K575"/>
      <c r="L575" s="11"/>
    </row>
    <row r="576" spans="9:15" x14ac:dyDescent="0.2">
      <c r="K576"/>
      <c r="L576" s="11"/>
    </row>
    <row r="577" spans="11:12" x14ac:dyDescent="0.2">
      <c r="K577"/>
      <c r="L577" s="11"/>
    </row>
    <row r="578" spans="11:12" x14ac:dyDescent="0.2">
      <c r="K578"/>
      <c r="L578" s="11"/>
    </row>
    <row r="579" spans="11:12" x14ac:dyDescent="0.2">
      <c r="K579"/>
      <c r="L579" s="11"/>
    </row>
    <row r="580" spans="11:12" x14ac:dyDescent="0.2">
      <c r="K580"/>
      <c r="L580" s="11"/>
    </row>
    <row r="581" spans="11:12" x14ac:dyDescent="0.2">
      <c r="K581"/>
      <c r="L581" s="11"/>
    </row>
    <row r="582" spans="11:12" x14ac:dyDescent="0.2">
      <c r="K582"/>
      <c r="L582" s="11"/>
    </row>
    <row r="583" spans="11:12" x14ac:dyDescent="0.2">
      <c r="K583"/>
      <c r="L583" s="11"/>
    </row>
    <row r="584" spans="11:12" x14ac:dyDescent="0.2">
      <c r="K584"/>
      <c r="L584" s="11"/>
    </row>
    <row r="585" spans="11:12" x14ac:dyDescent="0.2">
      <c r="K585"/>
      <c r="L585" s="11"/>
    </row>
    <row r="586" spans="11:12" x14ac:dyDescent="0.2">
      <c r="K586"/>
      <c r="L586" s="11"/>
    </row>
    <row r="587" spans="11:12" x14ac:dyDescent="0.2">
      <c r="K587"/>
      <c r="L587" s="11"/>
    </row>
    <row r="588" spans="11:12" x14ac:dyDescent="0.2">
      <c r="K588"/>
      <c r="L588" s="11"/>
    </row>
    <row r="589" spans="11:12" x14ac:dyDescent="0.2">
      <c r="K589"/>
      <c r="L589" s="11"/>
    </row>
    <row r="590" spans="11:12" x14ac:dyDescent="0.2">
      <c r="K590"/>
      <c r="L590" s="11"/>
    </row>
    <row r="591" spans="11:12" x14ac:dyDescent="0.2">
      <c r="K591"/>
      <c r="L591" s="11"/>
    </row>
    <row r="592" spans="11:12" x14ac:dyDescent="0.2">
      <c r="K592"/>
      <c r="L592" s="11"/>
    </row>
    <row r="593" spans="11:12" x14ac:dyDescent="0.2">
      <c r="K593"/>
      <c r="L593" s="11"/>
    </row>
    <row r="594" spans="11:12" x14ac:dyDescent="0.2">
      <c r="K594"/>
      <c r="L594" s="11"/>
    </row>
    <row r="595" spans="11:12" x14ac:dyDescent="0.2">
      <c r="K595"/>
      <c r="L595" s="11"/>
    </row>
    <row r="596" spans="11:12" x14ac:dyDescent="0.2">
      <c r="K596"/>
      <c r="L596" s="11"/>
    </row>
    <row r="597" spans="11:12" x14ac:dyDescent="0.2">
      <c r="K597"/>
      <c r="L597" s="11"/>
    </row>
    <row r="598" spans="11:12" x14ac:dyDescent="0.2">
      <c r="K598"/>
      <c r="L598" s="11"/>
    </row>
    <row r="599" spans="11:12" x14ac:dyDescent="0.2">
      <c r="K599"/>
      <c r="L599" s="11"/>
    </row>
    <row r="600" spans="11:12" x14ac:dyDescent="0.2">
      <c r="K600"/>
      <c r="L600" s="11"/>
    </row>
    <row r="601" spans="11:12" x14ac:dyDescent="0.2">
      <c r="K601"/>
      <c r="L601" s="11"/>
    </row>
    <row r="602" spans="11:12" x14ac:dyDescent="0.2">
      <c r="K602"/>
      <c r="L602" s="11"/>
    </row>
    <row r="603" spans="11:12" x14ac:dyDescent="0.2">
      <c r="K603"/>
      <c r="L603" s="11"/>
    </row>
    <row r="604" spans="11:12" x14ac:dyDescent="0.2">
      <c r="K604"/>
      <c r="L604" s="11"/>
    </row>
    <row r="605" spans="11:12" x14ac:dyDescent="0.2">
      <c r="K605"/>
      <c r="L605" s="11"/>
    </row>
    <row r="606" spans="11:12" x14ac:dyDescent="0.2">
      <c r="K606"/>
      <c r="L606" s="11"/>
    </row>
    <row r="607" spans="11:12" x14ac:dyDescent="0.2">
      <c r="K607"/>
      <c r="L607" s="11"/>
    </row>
    <row r="608" spans="11:12" x14ac:dyDescent="0.2">
      <c r="K608"/>
      <c r="L608" s="11"/>
    </row>
    <row r="609" spans="11:12" x14ac:dyDescent="0.2">
      <c r="K609"/>
      <c r="L609" s="11"/>
    </row>
    <row r="610" spans="11:12" x14ac:dyDescent="0.2">
      <c r="K610"/>
      <c r="L610" s="11"/>
    </row>
    <row r="611" spans="11:12" x14ac:dyDescent="0.2">
      <c r="K611"/>
      <c r="L611" s="11"/>
    </row>
    <row r="612" spans="11:12" x14ac:dyDescent="0.2">
      <c r="K612"/>
      <c r="L612" s="11"/>
    </row>
    <row r="613" spans="11:12" x14ac:dyDescent="0.2">
      <c r="K613"/>
      <c r="L613" s="11"/>
    </row>
    <row r="614" spans="11:12" x14ac:dyDescent="0.2">
      <c r="K614"/>
      <c r="L614" s="11"/>
    </row>
    <row r="615" spans="11:12" x14ac:dyDescent="0.2">
      <c r="K615"/>
      <c r="L615" s="11"/>
    </row>
    <row r="616" spans="11:12" x14ac:dyDescent="0.2">
      <c r="K616"/>
      <c r="L616" s="11"/>
    </row>
    <row r="617" spans="11:12" x14ac:dyDescent="0.2">
      <c r="K617"/>
      <c r="L617" s="11"/>
    </row>
    <row r="618" spans="11:12" x14ac:dyDescent="0.2">
      <c r="K618"/>
      <c r="L618" s="11"/>
    </row>
    <row r="619" spans="11:12" x14ac:dyDescent="0.2">
      <c r="K619"/>
      <c r="L619" s="11"/>
    </row>
    <row r="620" spans="11:12" x14ac:dyDescent="0.2">
      <c r="K620"/>
      <c r="L620" s="11"/>
    </row>
    <row r="621" spans="11:12" x14ac:dyDescent="0.2">
      <c r="K621"/>
      <c r="L621" s="11"/>
    </row>
    <row r="622" spans="11:12" x14ac:dyDescent="0.2">
      <c r="K622"/>
      <c r="L622" s="11"/>
    </row>
    <row r="623" spans="11:12" x14ac:dyDescent="0.2">
      <c r="K623"/>
      <c r="L623" s="11"/>
    </row>
    <row r="624" spans="11:12" x14ac:dyDescent="0.2">
      <c r="K624"/>
      <c r="L624" s="11"/>
    </row>
    <row r="625" spans="11:12" x14ac:dyDescent="0.2">
      <c r="K625"/>
      <c r="L625" s="11"/>
    </row>
    <row r="626" spans="11:12" x14ac:dyDescent="0.2">
      <c r="K626"/>
      <c r="L626" s="11"/>
    </row>
    <row r="627" spans="11:12" x14ac:dyDescent="0.2">
      <c r="K627"/>
      <c r="L627" s="11"/>
    </row>
    <row r="628" spans="11:12" x14ac:dyDescent="0.2">
      <c r="K628"/>
      <c r="L628" s="11"/>
    </row>
    <row r="629" spans="11:12" x14ac:dyDescent="0.2">
      <c r="K629"/>
      <c r="L629" s="11"/>
    </row>
    <row r="630" spans="11:12" x14ac:dyDescent="0.2">
      <c r="K630"/>
      <c r="L630" s="11"/>
    </row>
    <row r="631" spans="11:12" x14ac:dyDescent="0.2">
      <c r="K631"/>
      <c r="L631" s="11"/>
    </row>
    <row r="632" spans="11:12" x14ac:dyDescent="0.2">
      <c r="K632"/>
      <c r="L632" s="11"/>
    </row>
    <row r="633" spans="11:12" x14ac:dyDescent="0.2">
      <c r="K633"/>
      <c r="L633" s="11"/>
    </row>
    <row r="634" spans="11:12" x14ac:dyDescent="0.2">
      <c r="K634"/>
      <c r="L634" s="11"/>
    </row>
    <row r="635" spans="11:12" x14ac:dyDescent="0.2">
      <c r="K635"/>
      <c r="L635" s="11"/>
    </row>
    <row r="636" spans="11:12" x14ac:dyDescent="0.2">
      <c r="K636"/>
      <c r="L636" s="11"/>
    </row>
    <row r="637" spans="11:12" x14ac:dyDescent="0.2">
      <c r="K637"/>
      <c r="L637" s="11"/>
    </row>
    <row r="638" spans="11:12" x14ac:dyDescent="0.2">
      <c r="K638"/>
      <c r="L638" s="11"/>
    </row>
    <row r="639" spans="11:12" x14ac:dyDescent="0.2">
      <c r="K639"/>
      <c r="L639" s="11"/>
    </row>
    <row r="640" spans="11:12" x14ac:dyDescent="0.2">
      <c r="K640"/>
      <c r="L640" s="11"/>
    </row>
    <row r="641" spans="11:12" x14ac:dyDescent="0.2">
      <c r="K641"/>
      <c r="L641" s="11"/>
    </row>
    <row r="642" spans="11:12" x14ac:dyDescent="0.2">
      <c r="K642"/>
      <c r="L642" s="11"/>
    </row>
    <row r="643" spans="11:12" x14ac:dyDescent="0.2">
      <c r="K643"/>
      <c r="L643" s="11"/>
    </row>
    <row r="644" spans="11:12" x14ac:dyDescent="0.2">
      <c r="K644"/>
      <c r="L644" s="11"/>
    </row>
    <row r="645" spans="11:12" x14ac:dyDescent="0.2">
      <c r="K645"/>
      <c r="L645" s="11"/>
    </row>
    <row r="646" spans="11:12" x14ac:dyDescent="0.2">
      <c r="K646"/>
      <c r="L646" s="11"/>
    </row>
    <row r="647" spans="11:12" x14ac:dyDescent="0.2">
      <c r="K647"/>
      <c r="L647" s="11"/>
    </row>
    <row r="648" spans="11:12" x14ac:dyDescent="0.2">
      <c r="K648"/>
      <c r="L648" s="11"/>
    </row>
    <row r="649" spans="11:12" x14ac:dyDescent="0.2">
      <c r="K649"/>
      <c r="L649" s="11"/>
    </row>
    <row r="650" spans="11:12" x14ac:dyDescent="0.2">
      <c r="K650"/>
      <c r="L650" s="11"/>
    </row>
    <row r="651" spans="11:12" x14ac:dyDescent="0.2">
      <c r="K651"/>
      <c r="L651" s="11"/>
    </row>
    <row r="652" spans="11:12" x14ac:dyDescent="0.2">
      <c r="K652"/>
      <c r="L652" s="11"/>
    </row>
    <row r="653" spans="11:12" x14ac:dyDescent="0.2">
      <c r="K653"/>
      <c r="L653" s="11"/>
    </row>
    <row r="654" spans="11:12" x14ac:dyDescent="0.2">
      <c r="K654"/>
      <c r="L654" s="11"/>
    </row>
    <row r="655" spans="11:12" x14ac:dyDescent="0.2">
      <c r="K655"/>
      <c r="L655" s="11"/>
    </row>
    <row r="656" spans="11:12" x14ac:dyDescent="0.2">
      <c r="K656"/>
      <c r="L656" s="11"/>
    </row>
    <row r="657" spans="11:12" x14ac:dyDescent="0.2">
      <c r="K657"/>
      <c r="L657" s="11"/>
    </row>
    <row r="658" spans="11:12" x14ac:dyDescent="0.2">
      <c r="K658"/>
      <c r="L658" s="11"/>
    </row>
    <row r="659" spans="11:12" x14ac:dyDescent="0.2">
      <c r="K659"/>
      <c r="L659" s="11"/>
    </row>
    <row r="660" spans="11:12" x14ac:dyDescent="0.2">
      <c r="K660"/>
      <c r="L660" s="11"/>
    </row>
    <row r="661" spans="11:12" x14ac:dyDescent="0.2">
      <c r="K661"/>
      <c r="L661" s="11"/>
    </row>
    <row r="662" spans="11:12" x14ac:dyDescent="0.2">
      <c r="K662"/>
      <c r="L662" s="11"/>
    </row>
    <row r="663" spans="11:12" x14ac:dyDescent="0.2">
      <c r="K663"/>
      <c r="L663" s="11"/>
    </row>
    <row r="664" spans="11:12" x14ac:dyDescent="0.2">
      <c r="K664"/>
      <c r="L664" s="11"/>
    </row>
    <row r="665" spans="11:12" x14ac:dyDescent="0.2">
      <c r="K665"/>
      <c r="L665" s="11"/>
    </row>
    <row r="666" spans="11:12" x14ac:dyDescent="0.2">
      <c r="K666"/>
      <c r="L666" s="11"/>
    </row>
    <row r="667" spans="11:12" x14ac:dyDescent="0.2">
      <c r="K667"/>
      <c r="L667" s="11"/>
    </row>
    <row r="668" spans="11:12" x14ac:dyDescent="0.2">
      <c r="K668"/>
      <c r="L668" s="11"/>
    </row>
    <row r="669" spans="11:12" x14ac:dyDescent="0.2">
      <c r="K669"/>
      <c r="L669" s="11"/>
    </row>
    <row r="670" spans="11:12" x14ac:dyDescent="0.2">
      <c r="K670"/>
      <c r="L670" s="11"/>
    </row>
    <row r="671" spans="11:12" x14ac:dyDescent="0.2">
      <c r="K671"/>
      <c r="L671" s="11"/>
    </row>
    <row r="672" spans="11:12" x14ac:dyDescent="0.2">
      <c r="K672"/>
      <c r="L672" s="11"/>
    </row>
    <row r="673" spans="11:12" x14ac:dyDescent="0.2">
      <c r="K673"/>
      <c r="L673" s="11"/>
    </row>
    <row r="674" spans="11:12" x14ac:dyDescent="0.2">
      <c r="K674"/>
      <c r="L674" s="11"/>
    </row>
    <row r="675" spans="11:12" x14ac:dyDescent="0.2">
      <c r="K675"/>
      <c r="L675" s="11"/>
    </row>
    <row r="676" spans="11:12" x14ac:dyDescent="0.2">
      <c r="K676"/>
      <c r="L676" s="11"/>
    </row>
    <row r="677" spans="11:12" x14ac:dyDescent="0.2">
      <c r="K677"/>
      <c r="L677" s="11"/>
    </row>
    <row r="678" spans="11:12" x14ac:dyDescent="0.2">
      <c r="K678"/>
      <c r="L678" s="11"/>
    </row>
    <row r="679" spans="11:12" x14ac:dyDescent="0.2">
      <c r="K679"/>
      <c r="L679" s="11"/>
    </row>
    <row r="680" spans="11:12" x14ac:dyDescent="0.2">
      <c r="K680"/>
      <c r="L680" s="11"/>
    </row>
    <row r="681" spans="11:12" x14ac:dyDescent="0.2">
      <c r="K681"/>
      <c r="L681" s="11"/>
    </row>
    <row r="682" spans="11:12" x14ac:dyDescent="0.2">
      <c r="K682"/>
      <c r="L682" s="11"/>
    </row>
    <row r="683" spans="11:12" x14ac:dyDescent="0.2">
      <c r="K683"/>
      <c r="L683" s="11"/>
    </row>
    <row r="684" spans="11:12" x14ac:dyDescent="0.2">
      <c r="K684"/>
      <c r="L684" s="11"/>
    </row>
    <row r="685" spans="11:12" x14ac:dyDescent="0.2">
      <c r="K685"/>
      <c r="L685" s="11"/>
    </row>
    <row r="686" spans="11:12" x14ac:dyDescent="0.2">
      <c r="K686"/>
      <c r="L686" s="11"/>
    </row>
    <row r="687" spans="11:12" x14ac:dyDescent="0.2">
      <c r="K687"/>
      <c r="L687" s="11"/>
    </row>
    <row r="688" spans="11:12" x14ac:dyDescent="0.2">
      <c r="K688"/>
      <c r="L688" s="11"/>
    </row>
    <row r="689" spans="11:12" x14ac:dyDescent="0.2">
      <c r="K689"/>
      <c r="L689" s="11"/>
    </row>
    <row r="690" spans="11:12" x14ac:dyDescent="0.2">
      <c r="K690"/>
      <c r="L690" s="11"/>
    </row>
    <row r="691" spans="11:12" x14ac:dyDescent="0.2">
      <c r="K691"/>
      <c r="L691" s="11"/>
    </row>
    <row r="692" spans="11:12" x14ac:dyDescent="0.2">
      <c r="K692"/>
      <c r="L692" s="11"/>
    </row>
    <row r="693" spans="11:12" x14ac:dyDescent="0.2">
      <c r="K693"/>
      <c r="L693" s="11"/>
    </row>
    <row r="694" spans="11:12" x14ac:dyDescent="0.2">
      <c r="K694"/>
      <c r="L694" s="11"/>
    </row>
    <row r="695" spans="11:12" x14ac:dyDescent="0.2">
      <c r="K695"/>
      <c r="L695" s="11"/>
    </row>
    <row r="696" spans="11:12" x14ac:dyDescent="0.2">
      <c r="K696"/>
      <c r="L696" s="11"/>
    </row>
    <row r="697" spans="11:12" x14ac:dyDescent="0.2">
      <c r="K697"/>
      <c r="L697" s="11"/>
    </row>
    <row r="698" spans="11:12" x14ac:dyDescent="0.2">
      <c r="K698"/>
      <c r="L698" s="11"/>
    </row>
    <row r="699" spans="11:12" x14ac:dyDescent="0.2">
      <c r="K699"/>
      <c r="L699" s="11"/>
    </row>
    <row r="700" spans="11:12" x14ac:dyDescent="0.2">
      <c r="K700"/>
      <c r="L700" s="11"/>
    </row>
    <row r="701" spans="11:12" x14ac:dyDescent="0.2">
      <c r="K701"/>
      <c r="L701" s="11"/>
    </row>
    <row r="702" spans="11:12" x14ac:dyDescent="0.2">
      <c r="K702"/>
      <c r="L702" s="11"/>
    </row>
    <row r="703" spans="11:12" x14ac:dyDescent="0.2">
      <c r="K703"/>
      <c r="L703" s="11"/>
    </row>
    <row r="704" spans="11:12" x14ac:dyDescent="0.2">
      <c r="K704"/>
      <c r="L704" s="11"/>
    </row>
    <row r="705" spans="11:12" x14ac:dyDescent="0.2">
      <c r="K705"/>
      <c r="L705" s="11"/>
    </row>
    <row r="706" spans="11:12" x14ac:dyDescent="0.2">
      <c r="K706"/>
      <c r="L706" s="11"/>
    </row>
    <row r="707" spans="11:12" x14ac:dyDescent="0.2">
      <c r="K707"/>
      <c r="L707" s="11"/>
    </row>
    <row r="708" spans="11:12" x14ac:dyDescent="0.2">
      <c r="K708"/>
      <c r="L708" s="11"/>
    </row>
    <row r="709" spans="11:12" x14ac:dyDescent="0.2">
      <c r="K709"/>
      <c r="L709" s="11"/>
    </row>
    <row r="710" spans="11:12" x14ac:dyDescent="0.2">
      <c r="K710"/>
      <c r="L710" s="11"/>
    </row>
    <row r="711" spans="11:12" x14ac:dyDescent="0.2">
      <c r="K711"/>
      <c r="L711" s="11"/>
    </row>
    <row r="712" spans="11:12" x14ac:dyDescent="0.2">
      <c r="K712"/>
      <c r="L712" s="11"/>
    </row>
    <row r="713" spans="11:12" x14ac:dyDescent="0.2">
      <c r="K713"/>
      <c r="L713" s="11"/>
    </row>
    <row r="714" spans="11:12" x14ac:dyDescent="0.2">
      <c r="K714"/>
      <c r="L714" s="11"/>
    </row>
    <row r="715" spans="11:12" x14ac:dyDescent="0.2">
      <c r="K715"/>
      <c r="L715" s="11"/>
    </row>
    <row r="716" spans="11:12" x14ac:dyDescent="0.2">
      <c r="K716"/>
      <c r="L716" s="11"/>
    </row>
    <row r="717" spans="11:12" x14ac:dyDescent="0.2">
      <c r="K717"/>
      <c r="L717" s="11"/>
    </row>
    <row r="718" spans="11:12" x14ac:dyDescent="0.2">
      <c r="K718"/>
      <c r="L718" s="11"/>
    </row>
    <row r="719" spans="11:12" x14ac:dyDescent="0.2">
      <c r="K719"/>
      <c r="L719" s="11"/>
    </row>
    <row r="720" spans="11:12" x14ac:dyDescent="0.2">
      <c r="K720"/>
      <c r="L720" s="11"/>
    </row>
    <row r="721" spans="11:12" x14ac:dyDescent="0.2">
      <c r="K721"/>
      <c r="L721" s="11"/>
    </row>
    <row r="722" spans="11:12" x14ac:dyDescent="0.2">
      <c r="K722"/>
      <c r="L722" s="11"/>
    </row>
    <row r="723" spans="11:12" x14ac:dyDescent="0.2">
      <c r="K723"/>
      <c r="L723" s="11"/>
    </row>
    <row r="724" spans="11:12" x14ac:dyDescent="0.2">
      <c r="K724"/>
      <c r="L724" s="11"/>
    </row>
    <row r="725" spans="11:12" x14ac:dyDescent="0.2">
      <c r="K725"/>
      <c r="L725" s="11"/>
    </row>
    <row r="726" spans="11:12" x14ac:dyDescent="0.2">
      <c r="K726"/>
      <c r="L726" s="11"/>
    </row>
    <row r="727" spans="11:12" x14ac:dyDescent="0.2">
      <c r="K727"/>
      <c r="L727" s="11"/>
    </row>
    <row r="728" spans="11:12" x14ac:dyDescent="0.2">
      <c r="K728"/>
      <c r="L728" s="11"/>
    </row>
    <row r="729" spans="11:12" x14ac:dyDescent="0.2">
      <c r="K729"/>
      <c r="L729" s="11"/>
    </row>
    <row r="730" spans="11:12" x14ac:dyDescent="0.2">
      <c r="K730"/>
      <c r="L730" s="11"/>
    </row>
    <row r="731" spans="11:12" x14ac:dyDescent="0.2">
      <c r="K731"/>
      <c r="L731" s="11"/>
    </row>
    <row r="732" spans="11:12" x14ac:dyDescent="0.2">
      <c r="K732"/>
      <c r="L732" s="11"/>
    </row>
    <row r="733" spans="11:12" x14ac:dyDescent="0.2">
      <c r="K733"/>
      <c r="L733" s="11"/>
    </row>
    <row r="734" spans="11:12" x14ac:dyDescent="0.2">
      <c r="K734"/>
      <c r="L734" s="11"/>
    </row>
    <row r="735" spans="11:12" x14ac:dyDescent="0.2">
      <c r="K735"/>
      <c r="L735" s="11"/>
    </row>
    <row r="736" spans="11:12" x14ac:dyDescent="0.2">
      <c r="K736"/>
      <c r="L736" s="11"/>
    </row>
    <row r="737" spans="11:12" x14ac:dyDescent="0.2">
      <c r="K737"/>
      <c r="L737" s="11"/>
    </row>
    <row r="738" spans="11:12" x14ac:dyDescent="0.2">
      <c r="K738"/>
      <c r="L738" s="11"/>
    </row>
    <row r="739" spans="11:12" x14ac:dyDescent="0.2">
      <c r="K739"/>
      <c r="L739" s="11"/>
    </row>
    <row r="740" spans="11:12" x14ac:dyDescent="0.2">
      <c r="K740"/>
      <c r="L740" s="11"/>
    </row>
    <row r="741" spans="11:12" x14ac:dyDescent="0.2">
      <c r="K741"/>
      <c r="L741" s="11"/>
    </row>
    <row r="742" spans="11:12" x14ac:dyDescent="0.2">
      <c r="K742"/>
      <c r="L742" s="11"/>
    </row>
    <row r="743" spans="11:12" x14ac:dyDescent="0.2">
      <c r="K743"/>
      <c r="L743" s="11"/>
    </row>
    <row r="744" spans="11:12" x14ac:dyDescent="0.2">
      <c r="K744"/>
      <c r="L744" s="11"/>
    </row>
    <row r="745" spans="11:12" x14ac:dyDescent="0.2">
      <c r="K745"/>
      <c r="L745" s="11"/>
    </row>
    <row r="746" spans="11:12" x14ac:dyDescent="0.2">
      <c r="K746"/>
      <c r="L746" s="11"/>
    </row>
    <row r="747" spans="11:12" x14ac:dyDescent="0.2">
      <c r="K747"/>
      <c r="L747" s="11"/>
    </row>
    <row r="748" spans="11:12" x14ac:dyDescent="0.2">
      <c r="K748"/>
      <c r="L748" s="11"/>
    </row>
    <row r="749" spans="11:12" x14ac:dyDescent="0.2">
      <c r="K749"/>
      <c r="L749" s="11"/>
    </row>
    <row r="750" spans="11:12" x14ac:dyDescent="0.2">
      <c r="K750"/>
      <c r="L750" s="11"/>
    </row>
    <row r="751" spans="11:12" x14ac:dyDescent="0.2">
      <c r="K751"/>
      <c r="L751" s="11"/>
    </row>
    <row r="752" spans="11:12" x14ac:dyDescent="0.2">
      <c r="K752"/>
      <c r="L752" s="11"/>
    </row>
    <row r="753" spans="11:12" x14ac:dyDescent="0.2">
      <c r="K753"/>
      <c r="L753" s="11"/>
    </row>
    <row r="754" spans="11:12" x14ac:dyDescent="0.2">
      <c r="K754"/>
      <c r="L754" s="11"/>
    </row>
    <row r="755" spans="11:12" x14ac:dyDescent="0.2">
      <c r="K755"/>
      <c r="L755" s="11"/>
    </row>
    <row r="756" spans="11:12" x14ac:dyDescent="0.2">
      <c r="K756"/>
      <c r="L756" s="11"/>
    </row>
    <row r="757" spans="11:12" x14ac:dyDescent="0.2">
      <c r="K757"/>
      <c r="L757" s="11"/>
    </row>
    <row r="758" spans="11:12" x14ac:dyDescent="0.2">
      <c r="K758"/>
      <c r="L758" s="11"/>
    </row>
    <row r="759" spans="11:12" x14ac:dyDescent="0.2">
      <c r="K759"/>
      <c r="L759" s="11"/>
    </row>
    <row r="760" spans="11:12" x14ac:dyDescent="0.2">
      <c r="K760"/>
      <c r="L760" s="11"/>
    </row>
    <row r="761" spans="11:12" x14ac:dyDescent="0.2">
      <c r="K761"/>
      <c r="L761" s="11"/>
    </row>
    <row r="762" spans="11:12" x14ac:dyDescent="0.2">
      <c r="K762"/>
      <c r="L762" s="11"/>
    </row>
    <row r="763" spans="11:12" x14ac:dyDescent="0.2">
      <c r="K763"/>
      <c r="L763" s="11"/>
    </row>
    <row r="764" spans="11:12" x14ac:dyDescent="0.2">
      <c r="K764"/>
      <c r="L764" s="11"/>
    </row>
    <row r="765" spans="11:12" x14ac:dyDescent="0.2">
      <c r="K765"/>
      <c r="L765" s="11"/>
    </row>
    <row r="766" spans="11:12" x14ac:dyDescent="0.2">
      <c r="K766"/>
      <c r="L766" s="11"/>
    </row>
    <row r="767" spans="11:12" x14ac:dyDescent="0.2">
      <c r="K767"/>
      <c r="L767" s="11"/>
    </row>
    <row r="768" spans="11:12" x14ac:dyDescent="0.2">
      <c r="K768"/>
      <c r="L768" s="11"/>
    </row>
    <row r="769" spans="11:12" x14ac:dyDescent="0.2">
      <c r="K769"/>
      <c r="L769" s="11"/>
    </row>
    <row r="770" spans="11:12" x14ac:dyDescent="0.2">
      <c r="K770"/>
      <c r="L770" s="11"/>
    </row>
    <row r="771" spans="11:12" x14ac:dyDescent="0.2">
      <c r="K771"/>
      <c r="L771" s="11"/>
    </row>
    <row r="772" spans="11:12" x14ac:dyDescent="0.2">
      <c r="K772"/>
      <c r="L772" s="11"/>
    </row>
    <row r="773" spans="11:12" x14ac:dyDescent="0.2">
      <c r="K773"/>
      <c r="L773" s="11"/>
    </row>
    <row r="774" spans="11:12" x14ac:dyDescent="0.2">
      <c r="K774"/>
      <c r="L774" s="11"/>
    </row>
    <row r="775" spans="11:12" x14ac:dyDescent="0.2">
      <c r="K775"/>
      <c r="L775" s="11"/>
    </row>
    <row r="776" spans="11:12" x14ac:dyDescent="0.2">
      <c r="K776"/>
      <c r="L776" s="11"/>
    </row>
    <row r="777" spans="11:12" x14ac:dyDescent="0.2">
      <c r="K777"/>
      <c r="L777" s="11"/>
    </row>
    <row r="778" spans="11:12" x14ac:dyDescent="0.2">
      <c r="K778"/>
      <c r="L778" s="11"/>
    </row>
    <row r="779" spans="11:12" x14ac:dyDescent="0.2">
      <c r="K779"/>
      <c r="L779" s="11"/>
    </row>
    <row r="780" spans="11:12" x14ac:dyDescent="0.2">
      <c r="K780"/>
      <c r="L780" s="11"/>
    </row>
    <row r="781" spans="11:12" x14ac:dyDescent="0.2">
      <c r="K781"/>
      <c r="L781" s="11"/>
    </row>
    <row r="782" spans="11:12" x14ac:dyDescent="0.2">
      <c r="K782"/>
      <c r="L782" s="11"/>
    </row>
    <row r="783" spans="11:12" x14ac:dyDescent="0.2">
      <c r="K783"/>
      <c r="L783" s="11"/>
    </row>
    <row r="784" spans="11:12" x14ac:dyDescent="0.2">
      <c r="K784"/>
      <c r="L784" s="11"/>
    </row>
    <row r="785" spans="11:12" x14ac:dyDescent="0.2">
      <c r="K785"/>
      <c r="L785" s="11"/>
    </row>
    <row r="786" spans="11:12" x14ac:dyDescent="0.2">
      <c r="K786"/>
      <c r="L786" s="11"/>
    </row>
    <row r="787" spans="11:12" x14ac:dyDescent="0.2">
      <c r="K787"/>
      <c r="L787" s="11"/>
    </row>
    <row r="788" spans="11:12" x14ac:dyDescent="0.2">
      <c r="K788"/>
      <c r="L788" s="11"/>
    </row>
    <row r="789" spans="11:12" x14ac:dyDescent="0.2">
      <c r="K789"/>
      <c r="L789" s="11"/>
    </row>
    <row r="790" spans="11:12" x14ac:dyDescent="0.2">
      <c r="K790"/>
      <c r="L790" s="11"/>
    </row>
    <row r="791" spans="11:12" x14ac:dyDescent="0.2">
      <c r="K791"/>
      <c r="L791" s="11"/>
    </row>
    <row r="792" spans="11:12" x14ac:dyDescent="0.2">
      <c r="K792"/>
      <c r="L792" s="11"/>
    </row>
    <row r="793" spans="11:12" x14ac:dyDescent="0.2">
      <c r="K793"/>
      <c r="L793" s="11"/>
    </row>
    <row r="794" spans="11:12" x14ac:dyDescent="0.2">
      <c r="K794"/>
      <c r="L794" s="11"/>
    </row>
    <row r="795" spans="11:12" x14ac:dyDescent="0.2">
      <c r="K795"/>
      <c r="L795" s="11"/>
    </row>
    <row r="796" spans="11:12" x14ac:dyDescent="0.2">
      <c r="K796"/>
      <c r="L796" s="11"/>
    </row>
    <row r="797" spans="11:12" x14ac:dyDescent="0.2">
      <c r="K797"/>
      <c r="L797" s="11"/>
    </row>
    <row r="798" spans="11:12" x14ac:dyDescent="0.2">
      <c r="K798"/>
      <c r="L798" s="11"/>
    </row>
    <row r="799" spans="11:12" x14ac:dyDescent="0.2">
      <c r="K799"/>
      <c r="L799" s="11"/>
    </row>
    <row r="800" spans="11:12" x14ac:dyDescent="0.2">
      <c r="K800"/>
      <c r="L800" s="11"/>
    </row>
    <row r="801" spans="11:12" x14ac:dyDescent="0.2">
      <c r="K801"/>
      <c r="L801" s="11"/>
    </row>
    <row r="802" spans="11:12" x14ac:dyDescent="0.2">
      <c r="K802"/>
      <c r="L802" s="11"/>
    </row>
    <row r="803" spans="11:12" x14ac:dyDescent="0.2">
      <c r="K803"/>
      <c r="L803" s="11"/>
    </row>
    <row r="804" spans="11:12" x14ac:dyDescent="0.2">
      <c r="K804"/>
      <c r="L804" s="11"/>
    </row>
    <row r="805" spans="11:12" x14ac:dyDescent="0.2">
      <c r="K805"/>
      <c r="L805" s="11"/>
    </row>
    <row r="806" spans="11:12" x14ac:dyDescent="0.2">
      <c r="K806"/>
      <c r="L806" s="11"/>
    </row>
    <row r="807" spans="11:12" x14ac:dyDescent="0.2">
      <c r="K807"/>
      <c r="L807" s="11"/>
    </row>
    <row r="808" spans="11:12" x14ac:dyDescent="0.2">
      <c r="K808"/>
      <c r="L808" s="11"/>
    </row>
    <row r="809" spans="11:12" x14ac:dyDescent="0.2">
      <c r="K809"/>
      <c r="L809" s="11"/>
    </row>
    <row r="810" spans="11:12" x14ac:dyDescent="0.2">
      <c r="K810"/>
      <c r="L810" s="11"/>
    </row>
    <row r="811" spans="11:12" x14ac:dyDescent="0.2">
      <c r="K811"/>
      <c r="L811" s="11"/>
    </row>
    <row r="812" spans="11:12" x14ac:dyDescent="0.2">
      <c r="K812"/>
      <c r="L812" s="11"/>
    </row>
    <row r="813" spans="11:12" x14ac:dyDescent="0.2">
      <c r="K813"/>
      <c r="L813" s="11"/>
    </row>
    <row r="814" spans="11:12" x14ac:dyDescent="0.2">
      <c r="K814"/>
      <c r="L814" s="11"/>
    </row>
    <row r="815" spans="11:12" x14ac:dyDescent="0.2">
      <c r="K815"/>
      <c r="L815" s="11"/>
    </row>
    <row r="816" spans="11:12" x14ac:dyDescent="0.2">
      <c r="K816"/>
      <c r="L816" s="11"/>
    </row>
    <row r="817" spans="11:12" x14ac:dyDescent="0.2">
      <c r="K817"/>
      <c r="L817" s="11"/>
    </row>
    <row r="818" spans="11:12" x14ac:dyDescent="0.2">
      <c r="K818"/>
      <c r="L818" s="11"/>
    </row>
    <row r="819" spans="11:12" x14ac:dyDescent="0.2">
      <c r="K819"/>
      <c r="L819" s="11"/>
    </row>
    <row r="820" spans="11:12" x14ac:dyDescent="0.2">
      <c r="K820"/>
      <c r="L820" s="11"/>
    </row>
    <row r="821" spans="11:12" x14ac:dyDescent="0.2">
      <c r="K821"/>
      <c r="L821" s="11"/>
    </row>
    <row r="822" spans="11:12" x14ac:dyDescent="0.2">
      <c r="K822"/>
      <c r="L822" s="11"/>
    </row>
    <row r="823" spans="11:12" x14ac:dyDescent="0.2">
      <c r="K823"/>
      <c r="L823" s="11"/>
    </row>
    <row r="824" spans="11:12" x14ac:dyDescent="0.2">
      <c r="K824"/>
      <c r="L824" s="11"/>
    </row>
    <row r="825" spans="11:12" x14ac:dyDescent="0.2">
      <c r="K825"/>
      <c r="L825" s="11"/>
    </row>
    <row r="826" spans="11:12" x14ac:dyDescent="0.2">
      <c r="K826"/>
      <c r="L826" s="11"/>
    </row>
    <row r="827" spans="11:12" x14ac:dyDescent="0.2">
      <c r="K827"/>
      <c r="L827" s="11"/>
    </row>
    <row r="828" spans="11:12" x14ac:dyDescent="0.2">
      <c r="K828"/>
      <c r="L828" s="11"/>
    </row>
    <row r="829" spans="11:12" x14ac:dyDescent="0.2">
      <c r="K829"/>
      <c r="L829" s="11"/>
    </row>
    <row r="830" spans="11:12" x14ac:dyDescent="0.2">
      <c r="K830"/>
      <c r="L830" s="11"/>
    </row>
    <row r="831" spans="11:12" x14ac:dyDescent="0.2">
      <c r="K831"/>
      <c r="L831" s="11"/>
    </row>
    <row r="832" spans="11:12" x14ac:dyDescent="0.2">
      <c r="K832"/>
      <c r="L832" s="11"/>
    </row>
    <row r="833" spans="11:12" x14ac:dyDescent="0.2">
      <c r="K833"/>
      <c r="L833" s="11"/>
    </row>
    <row r="834" spans="11:12" x14ac:dyDescent="0.2">
      <c r="K834"/>
      <c r="L834" s="11"/>
    </row>
    <row r="835" spans="11:12" x14ac:dyDescent="0.2">
      <c r="K835"/>
      <c r="L835" s="11"/>
    </row>
    <row r="836" spans="11:12" x14ac:dyDescent="0.2">
      <c r="K836"/>
      <c r="L836" s="11"/>
    </row>
    <row r="837" spans="11:12" x14ac:dyDescent="0.2">
      <c r="K837"/>
      <c r="L837" s="11"/>
    </row>
    <row r="838" spans="11:12" x14ac:dyDescent="0.2">
      <c r="K838"/>
      <c r="L838" s="11"/>
    </row>
    <row r="839" spans="11:12" x14ac:dyDescent="0.2">
      <c r="K839"/>
      <c r="L839" s="11"/>
    </row>
    <row r="840" spans="11:12" x14ac:dyDescent="0.2">
      <c r="K840"/>
      <c r="L840" s="11"/>
    </row>
    <row r="841" spans="11:12" x14ac:dyDescent="0.2">
      <c r="K841"/>
      <c r="L841" s="11"/>
    </row>
    <row r="842" spans="11:12" x14ac:dyDescent="0.2">
      <c r="K842"/>
      <c r="L842" s="11"/>
    </row>
    <row r="843" spans="11:12" x14ac:dyDescent="0.2">
      <c r="K843"/>
      <c r="L843" s="11"/>
    </row>
    <row r="844" spans="11:12" x14ac:dyDescent="0.2">
      <c r="K844"/>
      <c r="L844" s="11"/>
    </row>
    <row r="845" spans="11:12" x14ac:dyDescent="0.2">
      <c r="K845"/>
      <c r="L845" s="11"/>
    </row>
    <row r="846" spans="11:12" x14ac:dyDescent="0.2">
      <c r="K846"/>
      <c r="L846" s="11"/>
    </row>
    <row r="847" spans="11:12" x14ac:dyDescent="0.2">
      <c r="K847"/>
      <c r="L847" s="11"/>
    </row>
    <row r="848" spans="11:12" x14ac:dyDescent="0.2">
      <c r="K848"/>
      <c r="L848" s="11"/>
    </row>
    <row r="849" spans="11:12" x14ac:dyDescent="0.2">
      <c r="K849"/>
      <c r="L849" s="11"/>
    </row>
    <row r="850" spans="11:12" x14ac:dyDescent="0.2">
      <c r="K850"/>
      <c r="L850" s="11"/>
    </row>
    <row r="851" spans="11:12" x14ac:dyDescent="0.2">
      <c r="K851"/>
      <c r="L851" s="11"/>
    </row>
    <row r="852" spans="11:12" x14ac:dyDescent="0.2">
      <c r="K852"/>
      <c r="L852" s="11"/>
    </row>
    <row r="853" spans="11:12" x14ac:dyDescent="0.2">
      <c r="K853"/>
      <c r="L853" s="11"/>
    </row>
    <row r="854" spans="11:12" x14ac:dyDescent="0.2">
      <c r="K854"/>
      <c r="L854" s="11"/>
    </row>
    <row r="855" spans="11:12" x14ac:dyDescent="0.2">
      <c r="K855"/>
      <c r="L855" s="11"/>
    </row>
    <row r="856" spans="11:12" x14ac:dyDescent="0.2">
      <c r="K856"/>
      <c r="L856" s="11"/>
    </row>
    <row r="857" spans="11:12" x14ac:dyDescent="0.2">
      <c r="K857"/>
      <c r="L857" s="11"/>
    </row>
    <row r="858" spans="11:12" x14ac:dyDescent="0.2">
      <c r="K858"/>
      <c r="L858" s="11"/>
    </row>
    <row r="859" spans="11:12" x14ac:dyDescent="0.2">
      <c r="K859"/>
      <c r="L859" s="11"/>
    </row>
    <row r="860" spans="11:12" x14ac:dyDescent="0.2">
      <c r="K860"/>
      <c r="L860" s="11"/>
    </row>
    <row r="861" spans="11:12" x14ac:dyDescent="0.2">
      <c r="K861"/>
      <c r="L861" s="11"/>
    </row>
    <row r="862" spans="11:12" x14ac:dyDescent="0.2">
      <c r="K862"/>
      <c r="L862" s="11"/>
    </row>
    <row r="863" spans="11:12" x14ac:dyDescent="0.2">
      <c r="K863"/>
      <c r="L863" s="11"/>
    </row>
    <row r="864" spans="11:12" x14ac:dyDescent="0.2">
      <c r="K864"/>
      <c r="L864" s="11"/>
    </row>
    <row r="865" spans="11:12" x14ac:dyDescent="0.2">
      <c r="K865"/>
      <c r="L865" s="11"/>
    </row>
    <row r="866" spans="11:12" x14ac:dyDescent="0.2">
      <c r="K866"/>
      <c r="L866" s="11"/>
    </row>
    <row r="867" spans="11:12" x14ac:dyDescent="0.2">
      <c r="K867"/>
      <c r="L867" s="11"/>
    </row>
    <row r="868" spans="11:12" x14ac:dyDescent="0.2">
      <c r="K868"/>
      <c r="L868" s="11"/>
    </row>
    <row r="869" spans="11:12" x14ac:dyDescent="0.2">
      <c r="K869"/>
      <c r="L869" s="11"/>
    </row>
    <row r="870" spans="11:12" x14ac:dyDescent="0.2">
      <c r="K870"/>
      <c r="L870" s="11"/>
    </row>
    <row r="871" spans="11:12" x14ac:dyDescent="0.2">
      <c r="K871"/>
      <c r="L871" s="11"/>
    </row>
    <row r="872" spans="11:12" x14ac:dyDescent="0.2">
      <c r="K872"/>
      <c r="L872" s="11"/>
    </row>
    <row r="873" spans="11:12" x14ac:dyDescent="0.2">
      <c r="K873"/>
      <c r="L873" s="11"/>
    </row>
    <row r="874" spans="11:12" x14ac:dyDescent="0.2">
      <c r="K874"/>
      <c r="L874" s="11"/>
    </row>
    <row r="875" spans="11:12" x14ac:dyDescent="0.2">
      <c r="K875"/>
      <c r="L875" s="11"/>
    </row>
    <row r="876" spans="11:12" x14ac:dyDescent="0.2">
      <c r="K876"/>
      <c r="L876" s="11"/>
    </row>
    <row r="877" spans="11:12" x14ac:dyDescent="0.2">
      <c r="K877"/>
      <c r="L877" s="11"/>
    </row>
    <row r="878" spans="11:12" x14ac:dyDescent="0.2">
      <c r="K878"/>
      <c r="L878" s="11"/>
    </row>
    <row r="879" spans="11:12" x14ac:dyDescent="0.2">
      <c r="K879"/>
      <c r="L879" s="11"/>
    </row>
    <row r="880" spans="11:12" x14ac:dyDescent="0.2">
      <c r="K880"/>
      <c r="L880" s="11"/>
    </row>
    <row r="881" spans="11:12" x14ac:dyDescent="0.2">
      <c r="K881"/>
      <c r="L881" s="11"/>
    </row>
    <row r="882" spans="11:12" x14ac:dyDescent="0.2">
      <c r="K882"/>
      <c r="L882" s="11"/>
    </row>
    <row r="883" spans="11:12" x14ac:dyDescent="0.2">
      <c r="K883"/>
      <c r="L883" s="11"/>
    </row>
    <row r="884" spans="11:12" x14ac:dyDescent="0.2">
      <c r="K884"/>
      <c r="L884" s="11"/>
    </row>
    <row r="885" spans="11:12" x14ac:dyDescent="0.2">
      <c r="K885"/>
      <c r="L885" s="11"/>
    </row>
    <row r="886" spans="11:12" x14ac:dyDescent="0.2">
      <c r="K886"/>
      <c r="L886" s="11"/>
    </row>
    <row r="887" spans="11:12" x14ac:dyDescent="0.2">
      <c r="K887"/>
      <c r="L887" s="11"/>
    </row>
    <row r="888" spans="11:12" x14ac:dyDescent="0.2">
      <c r="K888"/>
      <c r="L888" s="11"/>
    </row>
    <row r="889" spans="11:12" x14ac:dyDescent="0.2">
      <c r="K889"/>
      <c r="L889" s="11"/>
    </row>
    <row r="890" spans="11:12" x14ac:dyDescent="0.2">
      <c r="K890"/>
      <c r="L890" s="11"/>
    </row>
    <row r="891" spans="11:12" x14ac:dyDescent="0.2">
      <c r="K891"/>
      <c r="L891" s="11"/>
    </row>
    <row r="892" spans="11:12" x14ac:dyDescent="0.2">
      <c r="K892"/>
      <c r="L892" s="11"/>
    </row>
    <row r="893" spans="11:12" x14ac:dyDescent="0.2">
      <c r="K893"/>
      <c r="L893" s="11"/>
    </row>
    <row r="894" spans="11:12" x14ac:dyDescent="0.2">
      <c r="K894"/>
      <c r="L894" s="11"/>
    </row>
    <row r="895" spans="11:12" x14ac:dyDescent="0.2">
      <c r="K895"/>
      <c r="L895" s="11"/>
    </row>
    <row r="896" spans="11:12" x14ac:dyDescent="0.2">
      <c r="K896"/>
      <c r="L896" s="11"/>
    </row>
    <row r="897" spans="11:12" x14ac:dyDescent="0.2">
      <c r="K897"/>
      <c r="L897" s="11"/>
    </row>
    <row r="898" spans="11:12" x14ac:dyDescent="0.2">
      <c r="K898"/>
      <c r="L898" s="11"/>
    </row>
    <row r="899" spans="11:12" x14ac:dyDescent="0.2">
      <c r="K899"/>
      <c r="L899" s="11"/>
    </row>
    <row r="900" spans="11:12" x14ac:dyDescent="0.2">
      <c r="K900"/>
      <c r="L900" s="11"/>
    </row>
    <row r="901" spans="11:12" x14ac:dyDescent="0.2">
      <c r="K901"/>
      <c r="L901" s="11"/>
    </row>
    <row r="902" spans="11:12" x14ac:dyDescent="0.2">
      <c r="K902"/>
      <c r="L902" s="11"/>
    </row>
    <row r="903" spans="11:12" x14ac:dyDescent="0.2">
      <c r="K903"/>
      <c r="L903" s="11"/>
    </row>
    <row r="904" spans="11:12" x14ac:dyDescent="0.2">
      <c r="K904"/>
      <c r="L904" s="11"/>
    </row>
    <row r="905" spans="11:12" x14ac:dyDescent="0.2">
      <c r="K905"/>
      <c r="L905" s="11"/>
    </row>
    <row r="906" spans="11:12" x14ac:dyDescent="0.2">
      <c r="K906"/>
      <c r="L906" s="11"/>
    </row>
    <row r="907" spans="11:12" x14ac:dyDescent="0.2">
      <c r="K907"/>
      <c r="L907" s="11"/>
    </row>
    <row r="908" spans="11:12" x14ac:dyDescent="0.2">
      <c r="K908"/>
      <c r="L908" s="11"/>
    </row>
    <row r="909" spans="11:12" x14ac:dyDescent="0.2">
      <c r="K909"/>
      <c r="L909" s="11"/>
    </row>
    <row r="910" spans="11:12" x14ac:dyDescent="0.2">
      <c r="K910"/>
      <c r="L910" s="11"/>
    </row>
    <row r="911" spans="11:12" x14ac:dyDescent="0.2">
      <c r="K911"/>
      <c r="L911" s="11"/>
    </row>
    <row r="912" spans="11:12" x14ac:dyDescent="0.2">
      <c r="K912"/>
      <c r="L912" s="11"/>
    </row>
    <row r="913" spans="11:12" x14ac:dyDescent="0.2">
      <c r="K913"/>
      <c r="L913" s="11"/>
    </row>
    <row r="914" spans="11:12" x14ac:dyDescent="0.2">
      <c r="K914"/>
      <c r="L914" s="11"/>
    </row>
    <row r="915" spans="11:12" x14ac:dyDescent="0.2">
      <c r="K915"/>
      <c r="L915" s="11"/>
    </row>
    <row r="916" spans="11:12" x14ac:dyDescent="0.2">
      <c r="K916"/>
      <c r="L916" s="11"/>
    </row>
    <row r="917" spans="11:12" x14ac:dyDescent="0.2">
      <c r="K917"/>
      <c r="L917" s="11"/>
    </row>
    <row r="918" spans="11:12" x14ac:dyDescent="0.2">
      <c r="K918"/>
      <c r="L918" s="11"/>
    </row>
    <row r="919" spans="11:12" x14ac:dyDescent="0.2">
      <c r="K919"/>
      <c r="L919" s="11"/>
    </row>
    <row r="920" spans="11:12" x14ac:dyDescent="0.2">
      <c r="K920"/>
      <c r="L920" s="11"/>
    </row>
    <row r="921" spans="11:12" x14ac:dyDescent="0.2">
      <c r="K921"/>
      <c r="L921" s="11"/>
    </row>
    <row r="922" spans="11:12" x14ac:dyDescent="0.2">
      <c r="K922"/>
      <c r="L922" s="11"/>
    </row>
    <row r="923" spans="11:12" x14ac:dyDescent="0.2">
      <c r="K923"/>
      <c r="L923" s="11"/>
    </row>
    <row r="924" spans="11:12" x14ac:dyDescent="0.2">
      <c r="K924"/>
      <c r="L924" s="11"/>
    </row>
    <row r="925" spans="11:12" x14ac:dyDescent="0.2">
      <c r="K925"/>
      <c r="L925" s="11"/>
    </row>
    <row r="926" spans="11:12" x14ac:dyDescent="0.2">
      <c r="K926"/>
      <c r="L926" s="11"/>
    </row>
    <row r="927" spans="11:12" x14ac:dyDescent="0.2">
      <c r="K927"/>
      <c r="L927" s="11"/>
    </row>
    <row r="928" spans="11:12" x14ac:dyDescent="0.2">
      <c r="K928"/>
      <c r="L928" s="11"/>
    </row>
    <row r="929" spans="11:12" x14ac:dyDescent="0.2">
      <c r="K929"/>
      <c r="L929" s="11"/>
    </row>
    <row r="930" spans="11:12" x14ac:dyDescent="0.2">
      <c r="K930"/>
      <c r="L930" s="11"/>
    </row>
    <row r="931" spans="11:12" x14ac:dyDescent="0.2">
      <c r="K931"/>
      <c r="L931" s="11"/>
    </row>
    <row r="932" spans="11:12" x14ac:dyDescent="0.2">
      <c r="K932"/>
      <c r="L932" s="11"/>
    </row>
    <row r="933" spans="11:12" x14ac:dyDescent="0.2">
      <c r="K933"/>
      <c r="L933" s="11"/>
    </row>
    <row r="934" spans="11:12" x14ac:dyDescent="0.2">
      <c r="K934"/>
      <c r="L934" s="11"/>
    </row>
    <row r="935" spans="11:12" x14ac:dyDescent="0.2">
      <c r="K935"/>
      <c r="L935" s="11"/>
    </row>
    <row r="936" spans="11:12" x14ac:dyDescent="0.2">
      <c r="K936"/>
      <c r="L936" s="11"/>
    </row>
    <row r="937" spans="11:12" x14ac:dyDescent="0.2">
      <c r="K937"/>
      <c r="L937" s="11"/>
    </row>
    <row r="938" spans="11:12" x14ac:dyDescent="0.2">
      <c r="K938"/>
      <c r="L938" s="11"/>
    </row>
    <row r="939" spans="11:12" x14ac:dyDescent="0.2">
      <c r="K939"/>
      <c r="L939" s="11"/>
    </row>
    <row r="940" spans="11:12" x14ac:dyDescent="0.2">
      <c r="K940"/>
      <c r="L940" s="11"/>
    </row>
    <row r="941" spans="11:12" x14ac:dyDescent="0.2">
      <c r="K941"/>
      <c r="L941" s="11"/>
    </row>
    <row r="942" spans="11:12" x14ac:dyDescent="0.2">
      <c r="K942"/>
      <c r="L942" s="11"/>
    </row>
    <row r="943" spans="11:12" x14ac:dyDescent="0.2">
      <c r="K943"/>
      <c r="L943" s="11"/>
    </row>
    <row r="944" spans="11:12" x14ac:dyDescent="0.2">
      <c r="K944"/>
      <c r="L944" s="11"/>
    </row>
    <row r="945" spans="11:12" x14ac:dyDescent="0.2">
      <c r="K945"/>
      <c r="L945" s="11"/>
    </row>
    <row r="946" spans="11:12" x14ac:dyDescent="0.2">
      <c r="K946"/>
      <c r="L946" s="11"/>
    </row>
    <row r="947" spans="11:12" x14ac:dyDescent="0.2">
      <c r="K947"/>
      <c r="L947" s="11"/>
    </row>
    <row r="948" spans="11:12" x14ac:dyDescent="0.2">
      <c r="K948"/>
      <c r="L948" s="11"/>
    </row>
    <row r="949" spans="11:12" x14ac:dyDescent="0.2">
      <c r="K949"/>
      <c r="L949" s="11"/>
    </row>
    <row r="950" spans="11:12" x14ac:dyDescent="0.2">
      <c r="K950"/>
      <c r="L950" s="11"/>
    </row>
    <row r="951" spans="11:12" x14ac:dyDescent="0.2">
      <c r="K951"/>
      <c r="L951" s="11"/>
    </row>
    <row r="952" spans="11:12" x14ac:dyDescent="0.2">
      <c r="K952"/>
      <c r="L952" s="11"/>
    </row>
    <row r="953" spans="11:12" x14ac:dyDescent="0.2">
      <c r="K953"/>
      <c r="L953" s="11"/>
    </row>
    <row r="954" spans="11:12" x14ac:dyDescent="0.2">
      <c r="K954"/>
      <c r="L954" s="11"/>
    </row>
    <row r="955" spans="11:12" x14ac:dyDescent="0.2">
      <c r="K955"/>
      <c r="L955" s="11"/>
    </row>
    <row r="956" spans="11:12" x14ac:dyDescent="0.2">
      <c r="K956"/>
      <c r="L956" s="11"/>
    </row>
    <row r="957" spans="11:12" x14ac:dyDescent="0.2">
      <c r="K957"/>
      <c r="L957" s="11"/>
    </row>
    <row r="958" spans="11:12" x14ac:dyDescent="0.2">
      <c r="K958"/>
      <c r="L958" s="11"/>
    </row>
    <row r="959" spans="11:12" x14ac:dyDescent="0.2">
      <c r="K959"/>
      <c r="L959" s="11"/>
    </row>
    <row r="960" spans="11:12" x14ac:dyDescent="0.2">
      <c r="K960"/>
      <c r="L960" s="11"/>
    </row>
    <row r="961" spans="11:12" x14ac:dyDescent="0.2">
      <c r="K961"/>
      <c r="L961" s="11"/>
    </row>
    <row r="962" spans="11:12" x14ac:dyDescent="0.2">
      <c r="K962"/>
      <c r="L962" s="11"/>
    </row>
    <row r="963" spans="11:12" x14ac:dyDescent="0.2">
      <c r="K963"/>
      <c r="L963" s="11"/>
    </row>
    <row r="964" spans="11:12" x14ac:dyDescent="0.2">
      <c r="K964"/>
      <c r="L964" s="11"/>
    </row>
    <row r="965" spans="11:12" x14ac:dyDescent="0.2">
      <c r="K965"/>
      <c r="L965" s="11"/>
    </row>
    <row r="966" spans="11:12" x14ac:dyDescent="0.2">
      <c r="K966"/>
      <c r="L966" s="11"/>
    </row>
    <row r="967" spans="11:12" x14ac:dyDescent="0.2">
      <c r="K967"/>
      <c r="L967" s="11"/>
    </row>
    <row r="968" spans="11:12" x14ac:dyDescent="0.2">
      <c r="K968"/>
      <c r="L968" s="11"/>
    </row>
    <row r="969" spans="11:12" x14ac:dyDescent="0.2">
      <c r="K969"/>
      <c r="L969" s="11"/>
    </row>
    <row r="970" spans="11:12" x14ac:dyDescent="0.2">
      <c r="K970"/>
      <c r="L970" s="11"/>
    </row>
    <row r="971" spans="11:12" x14ac:dyDescent="0.2">
      <c r="K971"/>
      <c r="L971" s="11"/>
    </row>
    <row r="972" spans="11:12" x14ac:dyDescent="0.2">
      <c r="K972"/>
      <c r="L972" s="11"/>
    </row>
    <row r="973" spans="11:12" x14ac:dyDescent="0.2">
      <c r="K973"/>
      <c r="L973" s="11"/>
    </row>
    <row r="974" spans="11:12" x14ac:dyDescent="0.2">
      <c r="K974"/>
      <c r="L974" s="11"/>
    </row>
    <row r="975" spans="11:12" x14ac:dyDescent="0.2">
      <c r="K975"/>
      <c r="L975" s="11"/>
    </row>
    <row r="976" spans="11:12" x14ac:dyDescent="0.2">
      <c r="K976"/>
      <c r="L976" s="11"/>
    </row>
    <row r="977" spans="11:12" x14ac:dyDescent="0.2">
      <c r="K977"/>
      <c r="L977" s="11"/>
    </row>
    <row r="978" spans="11:12" x14ac:dyDescent="0.2">
      <c r="K978"/>
      <c r="L978" s="11"/>
    </row>
    <row r="979" spans="11:12" x14ac:dyDescent="0.2">
      <c r="K979"/>
      <c r="L979" s="11"/>
    </row>
    <row r="980" spans="11:12" x14ac:dyDescent="0.2">
      <c r="K980"/>
      <c r="L980" s="11"/>
    </row>
    <row r="981" spans="11:12" x14ac:dyDescent="0.2">
      <c r="K981"/>
      <c r="L981" s="11"/>
    </row>
    <row r="982" spans="11:12" x14ac:dyDescent="0.2">
      <c r="K982"/>
      <c r="L982" s="11"/>
    </row>
    <row r="983" spans="11:12" x14ac:dyDescent="0.2">
      <c r="K983"/>
      <c r="L983" s="11"/>
    </row>
    <row r="984" spans="11:12" x14ac:dyDescent="0.2">
      <c r="K984"/>
      <c r="L984" s="11"/>
    </row>
    <row r="985" spans="11:12" x14ac:dyDescent="0.2">
      <c r="K985"/>
      <c r="L985" s="11"/>
    </row>
    <row r="986" spans="11:12" x14ac:dyDescent="0.2">
      <c r="K986"/>
      <c r="L986" s="11"/>
    </row>
    <row r="987" spans="11:12" x14ac:dyDescent="0.2">
      <c r="K987"/>
      <c r="L987" s="11"/>
    </row>
    <row r="988" spans="11:12" x14ac:dyDescent="0.2">
      <c r="K988"/>
      <c r="L988" s="11"/>
    </row>
    <row r="989" spans="11:12" x14ac:dyDescent="0.2">
      <c r="K989"/>
      <c r="L989" s="11"/>
    </row>
    <row r="990" spans="11:12" x14ac:dyDescent="0.2">
      <c r="K990"/>
      <c r="L990" s="11"/>
    </row>
    <row r="991" spans="11:12" x14ac:dyDescent="0.2">
      <c r="K991"/>
      <c r="L991" s="11"/>
    </row>
    <row r="992" spans="11:12" x14ac:dyDescent="0.2">
      <c r="K992"/>
      <c r="L992" s="11"/>
    </row>
    <row r="993" spans="11:12" x14ac:dyDescent="0.2">
      <c r="K993"/>
      <c r="L993" s="11"/>
    </row>
    <row r="994" spans="11:12" x14ac:dyDescent="0.2">
      <c r="K994"/>
      <c r="L994" s="11"/>
    </row>
    <row r="995" spans="11:12" x14ac:dyDescent="0.2">
      <c r="K995"/>
      <c r="L995" s="11"/>
    </row>
    <row r="996" spans="11:12" x14ac:dyDescent="0.2">
      <c r="K996"/>
      <c r="L996" s="11"/>
    </row>
    <row r="997" spans="11:12" x14ac:dyDescent="0.2">
      <c r="K997"/>
      <c r="L997" s="11"/>
    </row>
    <row r="998" spans="11:12" x14ac:dyDescent="0.2">
      <c r="K998"/>
      <c r="L998" s="11"/>
    </row>
    <row r="999" spans="11:12" x14ac:dyDescent="0.2">
      <c r="K999"/>
      <c r="L999" s="11"/>
    </row>
    <row r="1000" spans="11:12" x14ac:dyDescent="0.2">
      <c r="K1000"/>
      <c r="L1000" s="11"/>
    </row>
    <row r="1001" spans="11:12" x14ac:dyDescent="0.2">
      <c r="K1001"/>
      <c r="L1001" s="11"/>
    </row>
    <row r="1002" spans="11:12" x14ac:dyDescent="0.2">
      <c r="K1002"/>
      <c r="L1002" s="11"/>
    </row>
    <row r="1003" spans="11:12" x14ac:dyDescent="0.2">
      <c r="K1003"/>
      <c r="L1003" s="11"/>
    </row>
    <row r="1004" spans="11:12" x14ac:dyDescent="0.2">
      <c r="K1004"/>
      <c r="L1004" s="11"/>
    </row>
    <row r="1005" spans="11:12" x14ac:dyDescent="0.2">
      <c r="K1005"/>
      <c r="L1005" s="11"/>
    </row>
    <row r="1006" spans="11:12" x14ac:dyDescent="0.2">
      <c r="K1006"/>
      <c r="L1006" s="11"/>
    </row>
    <row r="1007" spans="11:12" x14ac:dyDescent="0.2">
      <c r="K1007"/>
      <c r="L1007" s="11"/>
    </row>
    <row r="1008" spans="11:12" x14ac:dyDescent="0.2">
      <c r="K1008"/>
      <c r="L1008" s="11"/>
    </row>
    <row r="1009" spans="11:12" x14ac:dyDescent="0.2">
      <c r="K1009"/>
      <c r="L1009" s="11"/>
    </row>
    <row r="1010" spans="11:12" x14ac:dyDescent="0.2">
      <c r="K1010"/>
      <c r="L1010" s="11"/>
    </row>
    <row r="1011" spans="11:12" x14ac:dyDescent="0.2">
      <c r="K1011"/>
      <c r="L1011" s="11"/>
    </row>
    <row r="1012" spans="11:12" x14ac:dyDescent="0.2">
      <c r="K1012"/>
      <c r="L1012" s="11"/>
    </row>
    <row r="1013" spans="11:12" x14ac:dyDescent="0.2">
      <c r="K1013"/>
      <c r="L1013" s="11"/>
    </row>
    <row r="1014" spans="11:12" x14ac:dyDescent="0.2">
      <c r="K1014"/>
      <c r="L1014" s="11"/>
    </row>
    <row r="1015" spans="11:12" x14ac:dyDescent="0.2">
      <c r="K1015"/>
      <c r="L1015" s="11"/>
    </row>
    <row r="1016" spans="11:12" x14ac:dyDescent="0.2">
      <c r="K1016"/>
      <c r="L1016" s="11"/>
    </row>
    <row r="1017" spans="11:12" x14ac:dyDescent="0.2">
      <c r="K1017"/>
      <c r="L1017" s="11"/>
    </row>
    <row r="1018" spans="11:12" x14ac:dyDescent="0.2">
      <c r="K1018"/>
      <c r="L1018" s="11"/>
    </row>
    <row r="1019" spans="11:12" x14ac:dyDescent="0.2">
      <c r="K1019"/>
      <c r="L1019" s="11"/>
    </row>
    <row r="1020" spans="11:12" x14ac:dyDescent="0.2">
      <c r="K1020"/>
      <c r="L1020" s="11"/>
    </row>
    <row r="1021" spans="11:12" x14ac:dyDescent="0.2">
      <c r="K1021"/>
      <c r="L1021" s="11"/>
    </row>
    <row r="1022" spans="11:12" x14ac:dyDescent="0.2">
      <c r="K1022"/>
      <c r="L1022" s="11"/>
    </row>
    <row r="1023" spans="11:12" x14ac:dyDescent="0.2">
      <c r="K1023"/>
      <c r="L1023" s="11"/>
    </row>
    <row r="1024" spans="11:12" x14ac:dyDescent="0.2">
      <c r="K1024"/>
      <c r="L1024" s="11"/>
    </row>
    <row r="1025" spans="11:12" x14ac:dyDescent="0.2">
      <c r="K1025"/>
      <c r="L1025" s="11"/>
    </row>
    <row r="1026" spans="11:12" x14ac:dyDescent="0.2">
      <c r="K1026"/>
      <c r="L1026" s="11"/>
    </row>
    <row r="1027" spans="11:12" x14ac:dyDescent="0.2">
      <c r="K1027"/>
      <c r="L1027" s="11"/>
    </row>
    <row r="1028" spans="11:12" x14ac:dyDescent="0.2">
      <c r="K1028"/>
      <c r="L1028" s="11"/>
    </row>
    <row r="1029" spans="11:12" x14ac:dyDescent="0.2">
      <c r="K1029"/>
      <c r="L1029" s="11"/>
    </row>
    <row r="1030" spans="11:12" x14ac:dyDescent="0.2">
      <c r="K1030"/>
      <c r="L1030" s="11"/>
    </row>
    <row r="1031" spans="11:12" x14ac:dyDescent="0.2">
      <c r="K1031"/>
      <c r="L1031" s="11"/>
    </row>
    <row r="1032" spans="11:12" x14ac:dyDescent="0.2">
      <c r="K1032"/>
      <c r="L1032" s="11"/>
    </row>
    <row r="1033" spans="11:12" x14ac:dyDescent="0.2">
      <c r="K1033"/>
      <c r="L1033" s="11"/>
    </row>
    <row r="1034" spans="11:12" x14ac:dyDescent="0.2">
      <c r="K1034"/>
      <c r="L1034" s="11"/>
    </row>
    <row r="1035" spans="11:12" x14ac:dyDescent="0.2">
      <c r="K1035"/>
      <c r="L1035" s="11"/>
    </row>
    <row r="1036" spans="11:12" x14ac:dyDescent="0.2">
      <c r="K1036"/>
      <c r="L1036" s="11"/>
    </row>
    <row r="1037" spans="11:12" x14ac:dyDescent="0.2">
      <c r="K1037"/>
      <c r="L1037" s="11"/>
    </row>
    <row r="1038" spans="11:12" x14ac:dyDescent="0.2">
      <c r="K1038"/>
      <c r="L1038" s="11"/>
    </row>
    <row r="1039" spans="11:12" x14ac:dyDescent="0.2">
      <c r="K1039"/>
      <c r="L1039" s="11"/>
    </row>
    <row r="1040" spans="11:12" x14ac:dyDescent="0.2">
      <c r="K1040"/>
      <c r="L1040" s="11"/>
    </row>
    <row r="1041" spans="11:12" x14ac:dyDescent="0.2">
      <c r="K1041"/>
      <c r="L1041" s="11"/>
    </row>
    <row r="1042" spans="11:12" x14ac:dyDescent="0.2">
      <c r="K1042"/>
      <c r="L1042" s="11"/>
    </row>
    <row r="1043" spans="11:12" x14ac:dyDescent="0.2">
      <c r="K1043"/>
      <c r="L1043" s="11"/>
    </row>
    <row r="1044" spans="11:12" x14ac:dyDescent="0.2">
      <c r="K1044"/>
      <c r="L1044" s="11"/>
    </row>
    <row r="1045" spans="11:12" x14ac:dyDescent="0.2">
      <c r="K1045"/>
      <c r="L1045" s="11"/>
    </row>
    <row r="1046" spans="11:12" x14ac:dyDescent="0.2">
      <c r="K1046"/>
      <c r="L1046" s="11"/>
    </row>
    <row r="1047" spans="11:12" x14ac:dyDescent="0.2">
      <c r="K1047"/>
      <c r="L1047" s="11"/>
    </row>
    <row r="1048" spans="11:12" x14ac:dyDescent="0.2">
      <c r="K1048"/>
      <c r="L1048" s="11"/>
    </row>
    <row r="1049" spans="11:12" x14ac:dyDescent="0.2">
      <c r="K1049"/>
      <c r="L1049" s="11"/>
    </row>
    <row r="1050" spans="11:12" x14ac:dyDescent="0.2">
      <c r="K1050"/>
      <c r="L1050" s="11"/>
    </row>
    <row r="1051" spans="11:12" x14ac:dyDescent="0.2">
      <c r="K1051"/>
      <c r="L1051" s="11"/>
    </row>
    <row r="1052" spans="11:12" x14ac:dyDescent="0.2">
      <c r="K1052"/>
      <c r="L1052" s="11"/>
    </row>
    <row r="1053" spans="11:12" x14ac:dyDescent="0.2">
      <c r="K1053"/>
      <c r="L1053" s="11"/>
    </row>
    <row r="1054" spans="11:12" x14ac:dyDescent="0.2">
      <c r="K1054"/>
      <c r="L1054" s="11"/>
    </row>
    <row r="1055" spans="11:12" x14ac:dyDescent="0.2">
      <c r="K1055"/>
      <c r="L1055" s="11"/>
    </row>
    <row r="1056" spans="11:12" x14ac:dyDescent="0.2">
      <c r="K1056"/>
      <c r="L1056" s="11"/>
    </row>
    <row r="1057" spans="11:12" x14ac:dyDescent="0.2">
      <c r="K1057"/>
      <c r="L1057" s="11"/>
    </row>
    <row r="1058" spans="11:12" x14ac:dyDescent="0.2">
      <c r="K1058"/>
      <c r="L1058" s="11"/>
    </row>
    <row r="1059" spans="11:12" x14ac:dyDescent="0.2">
      <c r="K1059"/>
      <c r="L1059" s="11"/>
    </row>
    <row r="1060" spans="11:12" x14ac:dyDescent="0.2">
      <c r="K1060"/>
      <c r="L1060" s="11"/>
    </row>
    <row r="1061" spans="11:12" x14ac:dyDescent="0.2">
      <c r="K1061"/>
      <c r="L1061" s="11"/>
    </row>
    <row r="1062" spans="11:12" x14ac:dyDescent="0.2">
      <c r="K1062"/>
      <c r="L1062" s="11"/>
    </row>
    <row r="1063" spans="11:12" x14ac:dyDescent="0.2">
      <c r="K1063"/>
      <c r="L1063" s="11"/>
    </row>
    <row r="1064" spans="11:12" x14ac:dyDescent="0.2">
      <c r="K1064"/>
      <c r="L1064" s="11"/>
    </row>
    <row r="1065" spans="11:12" x14ac:dyDescent="0.2">
      <c r="K1065"/>
      <c r="L1065" s="11"/>
    </row>
    <row r="1066" spans="11:12" x14ac:dyDescent="0.2">
      <c r="K1066"/>
      <c r="L1066" s="11"/>
    </row>
    <row r="1067" spans="11:12" x14ac:dyDescent="0.2">
      <c r="K1067"/>
      <c r="L1067" s="11"/>
    </row>
    <row r="1068" spans="11:12" x14ac:dyDescent="0.2">
      <c r="K1068"/>
      <c r="L1068" s="11"/>
    </row>
    <row r="1069" spans="11:12" x14ac:dyDescent="0.2">
      <c r="K1069"/>
      <c r="L1069" s="11"/>
    </row>
    <row r="1070" spans="11:12" x14ac:dyDescent="0.2">
      <c r="K1070"/>
      <c r="L1070" s="11"/>
    </row>
    <row r="1071" spans="11:12" x14ac:dyDescent="0.2">
      <c r="K1071"/>
      <c r="L1071" s="11"/>
    </row>
    <row r="1072" spans="11:12" x14ac:dyDescent="0.2">
      <c r="K1072"/>
      <c r="L1072" s="11"/>
    </row>
    <row r="1073" spans="11:12" x14ac:dyDescent="0.2">
      <c r="K1073"/>
      <c r="L1073" s="11"/>
    </row>
    <row r="1074" spans="11:12" x14ac:dyDescent="0.2">
      <c r="K1074"/>
      <c r="L1074" s="11"/>
    </row>
    <row r="1075" spans="11:12" x14ac:dyDescent="0.2">
      <c r="K1075"/>
      <c r="L1075" s="11"/>
    </row>
    <row r="1076" spans="11:12" x14ac:dyDescent="0.2">
      <c r="K1076"/>
      <c r="L1076" s="11"/>
    </row>
    <row r="1077" spans="11:12" x14ac:dyDescent="0.2">
      <c r="K1077"/>
      <c r="L1077" s="11"/>
    </row>
    <row r="1078" spans="11:12" x14ac:dyDescent="0.2">
      <c r="K1078"/>
      <c r="L1078" s="11"/>
    </row>
    <row r="1079" spans="11:12" x14ac:dyDescent="0.2">
      <c r="K1079"/>
      <c r="L1079" s="11"/>
    </row>
    <row r="1080" spans="11:12" x14ac:dyDescent="0.2">
      <c r="K1080"/>
      <c r="L1080" s="11"/>
    </row>
    <row r="1081" spans="11:12" x14ac:dyDescent="0.2">
      <c r="K1081"/>
      <c r="L1081" s="11"/>
    </row>
    <row r="1082" spans="11:12" x14ac:dyDescent="0.2">
      <c r="K1082"/>
      <c r="L1082" s="11"/>
    </row>
    <row r="1083" spans="11:12" x14ac:dyDescent="0.2">
      <c r="K1083"/>
      <c r="L1083" s="11"/>
    </row>
    <row r="1084" spans="11:12" x14ac:dyDescent="0.2">
      <c r="K1084"/>
      <c r="L1084" s="11"/>
    </row>
    <row r="1085" spans="11:12" x14ac:dyDescent="0.2">
      <c r="K1085"/>
      <c r="L1085" s="11"/>
    </row>
    <row r="1086" spans="11:12" x14ac:dyDescent="0.2">
      <c r="K1086"/>
      <c r="L1086" s="11"/>
    </row>
    <row r="1087" spans="11:12" x14ac:dyDescent="0.2">
      <c r="K1087"/>
      <c r="L1087" s="11"/>
    </row>
    <row r="1088" spans="11:12" x14ac:dyDescent="0.2">
      <c r="K1088"/>
      <c r="L1088" s="11"/>
    </row>
    <row r="1089" spans="11:12" x14ac:dyDescent="0.2">
      <c r="K1089"/>
      <c r="L1089" s="11"/>
    </row>
    <row r="1090" spans="11:12" x14ac:dyDescent="0.2">
      <c r="K1090"/>
      <c r="L1090" s="11"/>
    </row>
    <row r="1091" spans="11:12" x14ac:dyDescent="0.2">
      <c r="K1091"/>
      <c r="L1091" s="11"/>
    </row>
    <row r="1092" spans="11:12" x14ac:dyDescent="0.2">
      <c r="K1092"/>
      <c r="L1092" s="11"/>
    </row>
    <row r="1093" spans="11:12" x14ac:dyDescent="0.2">
      <c r="K1093"/>
      <c r="L1093" s="11"/>
    </row>
    <row r="1094" spans="11:12" x14ac:dyDescent="0.2">
      <c r="K1094"/>
      <c r="L1094" s="11"/>
    </row>
    <row r="1095" spans="11:12" x14ac:dyDescent="0.2">
      <c r="K1095"/>
      <c r="L1095" s="11"/>
    </row>
    <row r="1096" spans="11:12" x14ac:dyDescent="0.2">
      <c r="K1096"/>
      <c r="L1096" s="11"/>
    </row>
    <row r="1097" spans="11:12" x14ac:dyDescent="0.2">
      <c r="K1097"/>
      <c r="L1097" s="11"/>
    </row>
    <row r="1098" spans="11:12" x14ac:dyDescent="0.2">
      <c r="K1098"/>
      <c r="L1098" s="11"/>
    </row>
    <row r="1099" spans="11:12" x14ac:dyDescent="0.2">
      <c r="K1099"/>
      <c r="L1099" s="11"/>
    </row>
    <row r="1100" spans="11:12" x14ac:dyDescent="0.2">
      <c r="K1100"/>
      <c r="L1100" s="11"/>
    </row>
    <row r="1101" spans="11:12" x14ac:dyDescent="0.2">
      <c r="K1101"/>
      <c r="L1101" s="11"/>
    </row>
    <row r="1102" spans="11:12" x14ac:dyDescent="0.2">
      <c r="K1102"/>
      <c r="L1102" s="11"/>
    </row>
    <row r="1103" spans="11:12" x14ac:dyDescent="0.2">
      <c r="K1103"/>
      <c r="L1103" s="11"/>
    </row>
    <row r="1104" spans="11:12" x14ac:dyDescent="0.2">
      <c r="K1104"/>
      <c r="L1104" s="11"/>
    </row>
    <row r="1105" spans="11:12" x14ac:dyDescent="0.2">
      <c r="K1105"/>
      <c r="L1105" s="11"/>
    </row>
    <row r="1106" spans="11:12" x14ac:dyDescent="0.2">
      <c r="K1106"/>
      <c r="L1106" s="11"/>
    </row>
    <row r="1107" spans="11:12" x14ac:dyDescent="0.2">
      <c r="K1107"/>
      <c r="L1107" s="11"/>
    </row>
    <row r="1108" spans="11:12" x14ac:dyDescent="0.2">
      <c r="K1108"/>
      <c r="L1108" s="11"/>
    </row>
    <row r="1109" spans="11:12" x14ac:dyDescent="0.2">
      <c r="K1109"/>
      <c r="L1109" s="11"/>
    </row>
    <row r="1110" spans="11:12" x14ac:dyDescent="0.2">
      <c r="K1110"/>
      <c r="L1110" s="11"/>
    </row>
    <row r="1111" spans="11:12" x14ac:dyDescent="0.2">
      <c r="K1111"/>
      <c r="L1111" s="11"/>
    </row>
    <row r="1112" spans="11:12" x14ac:dyDescent="0.2">
      <c r="K1112"/>
      <c r="L1112" s="11"/>
    </row>
    <row r="1113" spans="11:12" x14ac:dyDescent="0.2">
      <c r="K1113"/>
      <c r="L1113" s="11"/>
    </row>
    <row r="1114" spans="11:12" x14ac:dyDescent="0.2">
      <c r="K1114"/>
      <c r="L1114" s="11"/>
    </row>
    <row r="1115" spans="11:12" x14ac:dyDescent="0.2">
      <c r="K1115"/>
      <c r="L1115" s="11"/>
    </row>
    <row r="1116" spans="11:12" x14ac:dyDescent="0.2">
      <c r="K1116"/>
      <c r="L1116" s="11"/>
    </row>
    <row r="1117" spans="11:12" x14ac:dyDescent="0.2">
      <c r="K1117"/>
      <c r="L1117" s="11"/>
    </row>
    <row r="1118" spans="11:12" x14ac:dyDescent="0.2">
      <c r="K1118"/>
      <c r="L1118" s="11"/>
    </row>
    <row r="1119" spans="11:12" x14ac:dyDescent="0.2">
      <c r="K1119"/>
      <c r="L1119" s="11"/>
    </row>
    <row r="1120" spans="11:12" x14ac:dyDescent="0.2">
      <c r="K1120"/>
      <c r="L1120" s="11"/>
    </row>
    <row r="1121" spans="11:12" x14ac:dyDescent="0.2">
      <c r="K1121"/>
      <c r="L1121" s="11"/>
    </row>
    <row r="1122" spans="11:12" x14ac:dyDescent="0.2">
      <c r="K1122"/>
      <c r="L1122" s="11"/>
    </row>
    <row r="1123" spans="11:12" x14ac:dyDescent="0.2">
      <c r="K1123"/>
      <c r="L1123" s="11"/>
    </row>
    <row r="1124" spans="11:12" x14ac:dyDescent="0.2">
      <c r="K1124"/>
      <c r="L1124" s="11"/>
    </row>
    <row r="1125" spans="11:12" x14ac:dyDescent="0.2">
      <c r="K1125"/>
      <c r="L1125" s="11"/>
    </row>
    <row r="1126" spans="11:12" x14ac:dyDescent="0.2">
      <c r="K1126"/>
      <c r="L1126" s="11"/>
    </row>
    <row r="1127" spans="11:12" x14ac:dyDescent="0.2">
      <c r="K1127"/>
      <c r="L1127" s="11"/>
    </row>
    <row r="1128" spans="11:12" x14ac:dyDescent="0.2">
      <c r="K1128"/>
      <c r="L1128" s="11"/>
    </row>
    <row r="1129" spans="11:12" x14ac:dyDescent="0.2">
      <c r="K1129"/>
      <c r="L1129" s="11"/>
    </row>
    <row r="1130" spans="11:12" x14ac:dyDescent="0.2">
      <c r="K1130"/>
      <c r="L1130" s="11"/>
    </row>
    <row r="1131" spans="11:12" x14ac:dyDescent="0.2">
      <c r="K1131"/>
      <c r="L1131" s="11"/>
    </row>
    <row r="1132" spans="11:12" x14ac:dyDescent="0.2">
      <c r="K1132"/>
      <c r="L1132" s="11"/>
    </row>
    <row r="1133" spans="11:12" x14ac:dyDescent="0.2">
      <c r="K1133"/>
      <c r="L1133" s="11"/>
    </row>
    <row r="1134" spans="11:12" x14ac:dyDescent="0.2">
      <c r="K1134"/>
      <c r="L1134" s="11"/>
    </row>
    <row r="1135" spans="11:12" x14ac:dyDescent="0.2">
      <c r="K1135"/>
      <c r="L1135" s="11"/>
    </row>
    <row r="1136" spans="11:12" x14ac:dyDescent="0.2">
      <c r="K1136"/>
      <c r="L1136" s="11"/>
    </row>
    <row r="1137" spans="11:12" x14ac:dyDescent="0.2">
      <c r="K1137"/>
      <c r="L1137" s="11"/>
    </row>
    <row r="1138" spans="11:12" x14ac:dyDescent="0.2">
      <c r="K1138"/>
      <c r="L1138" s="11"/>
    </row>
    <row r="1139" spans="11:12" x14ac:dyDescent="0.2">
      <c r="K1139"/>
      <c r="L1139" s="11"/>
    </row>
    <row r="1140" spans="11:12" x14ac:dyDescent="0.2">
      <c r="K1140"/>
      <c r="L1140" s="11"/>
    </row>
    <row r="1141" spans="11:12" x14ac:dyDescent="0.2">
      <c r="K1141"/>
      <c r="L1141" s="11"/>
    </row>
    <row r="1142" spans="11:12" x14ac:dyDescent="0.2">
      <c r="K1142"/>
      <c r="L1142" s="11"/>
    </row>
    <row r="1143" spans="11:12" x14ac:dyDescent="0.2">
      <c r="K1143"/>
      <c r="L1143" s="11"/>
    </row>
    <row r="1144" spans="11:12" x14ac:dyDescent="0.2">
      <c r="K1144"/>
      <c r="L1144" s="11"/>
    </row>
    <row r="1145" spans="11:12" x14ac:dyDescent="0.2">
      <c r="K1145"/>
      <c r="L1145" s="11"/>
    </row>
    <row r="1146" spans="11:12" x14ac:dyDescent="0.2">
      <c r="K1146"/>
      <c r="L1146" s="11"/>
    </row>
    <row r="1147" spans="11:12" x14ac:dyDescent="0.2">
      <c r="K1147"/>
      <c r="L1147" s="11"/>
    </row>
    <row r="1148" spans="11:12" x14ac:dyDescent="0.2">
      <c r="K1148"/>
      <c r="L1148" s="11"/>
    </row>
    <row r="1149" spans="11:12" x14ac:dyDescent="0.2">
      <c r="K1149"/>
      <c r="L1149" s="11"/>
    </row>
    <row r="1150" spans="11:12" x14ac:dyDescent="0.2">
      <c r="K1150"/>
      <c r="L1150" s="11"/>
    </row>
    <row r="1151" spans="11:12" x14ac:dyDescent="0.2">
      <c r="K1151"/>
      <c r="L1151" s="11"/>
    </row>
    <row r="1152" spans="11:12" x14ac:dyDescent="0.2">
      <c r="K1152"/>
      <c r="L1152" s="11"/>
    </row>
    <row r="1153" spans="11:12" x14ac:dyDescent="0.2">
      <c r="K1153"/>
      <c r="L1153" s="11"/>
    </row>
    <row r="1154" spans="11:12" x14ac:dyDescent="0.2">
      <c r="K1154"/>
      <c r="L1154" s="11"/>
    </row>
    <row r="1155" spans="11:12" x14ac:dyDescent="0.2">
      <c r="K1155"/>
      <c r="L1155" s="11"/>
    </row>
    <row r="1156" spans="11:12" x14ac:dyDescent="0.2">
      <c r="K1156"/>
      <c r="L1156" s="11"/>
    </row>
    <row r="1157" spans="11:12" x14ac:dyDescent="0.2">
      <c r="K1157"/>
      <c r="L1157" s="11"/>
    </row>
    <row r="1158" spans="11:12" x14ac:dyDescent="0.2">
      <c r="K1158"/>
      <c r="L1158" s="11"/>
    </row>
    <row r="1159" spans="11:12" x14ac:dyDescent="0.2">
      <c r="K1159"/>
      <c r="L1159" s="11"/>
    </row>
    <row r="1160" spans="11:12" x14ac:dyDescent="0.2">
      <c r="K1160"/>
      <c r="L1160" s="11"/>
    </row>
    <row r="1161" spans="11:12" x14ac:dyDescent="0.2">
      <c r="K1161"/>
      <c r="L1161" s="11"/>
    </row>
    <row r="1162" spans="11:12" x14ac:dyDescent="0.2">
      <c r="K1162"/>
      <c r="L1162" s="11"/>
    </row>
    <row r="1163" spans="11:12" x14ac:dyDescent="0.2">
      <c r="K1163"/>
      <c r="L1163" s="11"/>
    </row>
    <row r="1164" spans="11:12" x14ac:dyDescent="0.2">
      <c r="K1164"/>
      <c r="L1164" s="11"/>
    </row>
    <row r="1165" spans="11:12" x14ac:dyDescent="0.2">
      <c r="K1165"/>
      <c r="L1165" s="11"/>
    </row>
    <row r="1166" spans="11:12" x14ac:dyDescent="0.2">
      <c r="K1166"/>
      <c r="L1166" s="11"/>
    </row>
    <row r="1167" spans="11:12" x14ac:dyDescent="0.2">
      <c r="K1167"/>
      <c r="L1167" s="11"/>
    </row>
    <row r="1168" spans="11:12" x14ac:dyDescent="0.2">
      <c r="K1168"/>
      <c r="L1168" s="11"/>
    </row>
    <row r="1169" spans="11:12" x14ac:dyDescent="0.2">
      <c r="K1169"/>
      <c r="L1169" s="11"/>
    </row>
    <row r="1170" spans="11:12" x14ac:dyDescent="0.2">
      <c r="K1170"/>
      <c r="L1170" s="11"/>
    </row>
    <row r="1171" spans="11:12" x14ac:dyDescent="0.2">
      <c r="K1171"/>
      <c r="L1171" s="11"/>
    </row>
    <row r="1172" spans="11:12" x14ac:dyDescent="0.2">
      <c r="K1172"/>
      <c r="L1172" s="11"/>
    </row>
    <row r="1173" spans="11:12" x14ac:dyDescent="0.2">
      <c r="K1173"/>
      <c r="L1173" s="11"/>
    </row>
    <row r="1174" spans="11:12" x14ac:dyDescent="0.2">
      <c r="K1174"/>
      <c r="L1174" s="11"/>
    </row>
    <row r="1175" spans="11:12" x14ac:dyDescent="0.2">
      <c r="K1175"/>
      <c r="L1175" s="11"/>
    </row>
    <row r="1176" spans="11:12" x14ac:dyDescent="0.2">
      <c r="K1176"/>
      <c r="L1176" s="11"/>
    </row>
    <row r="1177" spans="11:12" x14ac:dyDescent="0.2">
      <c r="K1177"/>
      <c r="L1177" s="11"/>
    </row>
    <row r="1178" spans="11:12" x14ac:dyDescent="0.2">
      <c r="K1178"/>
      <c r="L1178" s="11"/>
    </row>
    <row r="1179" spans="11:12" x14ac:dyDescent="0.2">
      <c r="K1179"/>
      <c r="L1179" s="11"/>
    </row>
    <row r="1180" spans="11:12" x14ac:dyDescent="0.2">
      <c r="K1180"/>
      <c r="L1180" s="11"/>
    </row>
    <row r="1181" spans="11:12" x14ac:dyDescent="0.2">
      <c r="K1181"/>
      <c r="L1181" s="11"/>
    </row>
    <row r="1182" spans="11:12" x14ac:dyDescent="0.2">
      <c r="K1182"/>
      <c r="L1182" s="11"/>
    </row>
    <row r="1183" spans="11:12" x14ac:dyDescent="0.2">
      <c r="K1183"/>
      <c r="L1183" s="11"/>
    </row>
    <row r="1184" spans="11:12" x14ac:dyDescent="0.2">
      <c r="K1184"/>
      <c r="L1184" s="11"/>
    </row>
    <row r="1185" spans="11:12" x14ac:dyDescent="0.2">
      <c r="K1185"/>
      <c r="L1185" s="11"/>
    </row>
    <row r="1186" spans="11:12" x14ac:dyDescent="0.2">
      <c r="K1186"/>
      <c r="L1186" s="11"/>
    </row>
    <row r="1187" spans="11:12" x14ac:dyDescent="0.2">
      <c r="K1187"/>
      <c r="L1187" s="11"/>
    </row>
    <row r="1188" spans="11:12" x14ac:dyDescent="0.2">
      <c r="K1188"/>
      <c r="L1188" s="11"/>
    </row>
    <row r="1189" spans="11:12" x14ac:dyDescent="0.2">
      <c r="K1189"/>
      <c r="L1189" s="11"/>
    </row>
    <row r="1190" spans="11:12" x14ac:dyDescent="0.2">
      <c r="K1190"/>
      <c r="L1190" s="11"/>
    </row>
    <row r="1191" spans="11:12" x14ac:dyDescent="0.2">
      <c r="K1191"/>
      <c r="L1191" s="11"/>
    </row>
    <row r="1192" spans="11:12" x14ac:dyDescent="0.2">
      <c r="K1192"/>
      <c r="L1192" s="11"/>
    </row>
    <row r="1193" spans="11:12" x14ac:dyDescent="0.2">
      <c r="K1193"/>
      <c r="L1193" s="11"/>
    </row>
    <row r="1194" spans="11:12" x14ac:dyDescent="0.2">
      <c r="K1194"/>
      <c r="L1194" s="11"/>
    </row>
    <row r="1195" spans="11:12" x14ac:dyDescent="0.2">
      <c r="K1195"/>
      <c r="L1195" s="11"/>
    </row>
    <row r="1196" spans="11:12" x14ac:dyDescent="0.2">
      <c r="K1196"/>
      <c r="L1196" s="11"/>
    </row>
    <row r="1197" spans="11:12" x14ac:dyDescent="0.2">
      <c r="K1197"/>
      <c r="L1197" s="11"/>
    </row>
    <row r="1198" spans="11:12" x14ac:dyDescent="0.2">
      <c r="K1198"/>
      <c r="L1198" s="11"/>
    </row>
    <row r="1199" spans="11:12" x14ac:dyDescent="0.2">
      <c r="K1199"/>
      <c r="L1199" s="11"/>
    </row>
    <row r="1200" spans="11:12" x14ac:dyDescent="0.2">
      <c r="K1200"/>
      <c r="L1200" s="11"/>
    </row>
    <row r="1201" spans="11:12" x14ac:dyDescent="0.2">
      <c r="K1201"/>
      <c r="L1201" s="11"/>
    </row>
    <row r="1202" spans="11:12" x14ac:dyDescent="0.2">
      <c r="K1202"/>
      <c r="L1202" s="11"/>
    </row>
    <row r="1203" spans="11:12" x14ac:dyDescent="0.2">
      <c r="K1203"/>
      <c r="L1203" s="11"/>
    </row>
    <row r="1204" spans="11:12" x14ac:dyDescent="0.2">
      <c r="K1204"/>
      <c r="L1204" s="11"/>
    </row>
    <row r="1205" spans="11:12" x14ac:dyDescent="0.2">
      <c r="K1205"/>
      <c r="L1205" s="11"/>
    </row>
    <row r="1206" spans="11:12" x14ac:dyDescent="0.2">
      <c r="K1206"/>
      <c r="L1206" s="11"/>
    </row>
    <row r="1207" spans="11:12" x14ac:dyDescent="0.2">
      <c r="K1207"/>
      <c r="L1207" s="11"/>
    </row>
    <row r="1208" spans="11:12" x14ac:dyDescent="0.2">
      <c r="K1208"/>
      <c r="L1208" s="11"/>
    </row>
    <row r="1209" spans="11:12" x14ac:dyDescent="0.2">
      <c r="K1209"/>
      <c r="L1209" s="11"/>
    </row>
    <row r="1210" spans="11:12" x14ac:dyDescent="0.2">
      <c r="K1210"/>
      <c r="L1210" s="11"/>
    </row>
    <row r="1211" spans="11:12" x14ac:dyDescent="0.2">
      <c r="K1211"/>
      <c r="L1211" s="11"/>
    </row>
    <row r="1212" spans="11:12" x14ac:dyDescent="0.2">
      <c r="K1212"/>
      <c r="L1212" s="11"/>
    </row>
    <row r="1213" spans="11:12" x14ac:dyDescent="0.2">
      <c r="K1213"/>
      <c r="L1213" s="11"/>
    </row>
    <row r="1214" spans="11:12" x14ac:dyDescent="0.2">
      <c r="K1214"/>
      <c r="L1214" s="11"/>
    </row>
    <row r="1215" spans="11:12" x14ac:dyDescent="0.2">
      <c r="K1215"/>
      <c r="L1215" s="11"/>
    </row>
    <row r="1216" spans="11:12" x14ac:dyDescent="0.2">
      <c r="K1216"/>
      <c r="L1216" s="11"/>
    </row>
    <row r="1217" spans="11:12" x14ac:dyDescent="0.2">
      <c r="K1217"/>
      <c r="L1217" s="11"/>
    </row>
    <row r="1218" spans="11:12" x14ac:dyDescent="0.2">
      <c r="K1218"/>
      <c r="L1218" s="11"/>
    </row>
    <row r="1219" spans="11:12" x14ac:dyDescent="0.2">
      <c r="K1219"/>
      <c r="L1219" s="11"/>
    </row>
    <row r="1220" spans="11:12" x14ac:dyDescent="0.2">
      <c r="K1220"/>
      <c r="L1220" s="11"/>
    </row>
    <row r="1221" spans="11:12" x14ac:dyDescent="0.2">
      <c r="K1221"/>
      <c r="L1221" s="11"/>
    </row>
    <row r="1222" spans="11:12" x14ac:dyDescent="0.2">
      <c r="K1222"/>
      <c r="L1222" s="11"/>
    </row>
    <row r="1223" spans="11:12" x14ac:dyDescent="0.2">
      <c r="K1223"/>
      <c r="L1223" s="11"/>
    </row>
    <row r="1224" spans="11:12" x14ac:dyDescent="0.2">
      <c r="K1224"/>
      <c r="L1224" s="11"/>
    </row>
    <row r="1225" spans="11:12" x14ac:dyDescent="0.2">
      <c r="K1225"/>
      <c r="L1225" s="11"/>
    </row>
    <row r="1226" spans="11:12" x14ac:dyDescent="0.2">
      <c r="K1226"/>
      <c r="L1226" s="11"/>
    </row>
    <row r="1227" spans="11:12" x14ac:dyDescent="0.2">
      <c r="K1227"/>
      <c r="L1227" s="11"/>
    </row>
    <row r="1228" spans="11:12" x14ac:dyDescent="0.2">
      <c r="K1228"/>
      <c r="L1228" s="11"/>
    </row>
    <row r="1229" spans="11:12" x14ac:dyDescent="0.2">
      <c r="K1229"/>
      <c r="L1229" s="11"/>
    </row>
    <row r="1230" spans="11:12" x14ac:dyDescent="0.2">
      <c r="K1230"/>
      <c r="L1230" s="11"/>
    </row>
    <row r="1231" spans="11:12" x14ac:dyDescent="0.2">
      <c r="K1231"/>
      <c r="L1231" s="11"/>
    </row>
    <row r="1232" spans="11:12" x14ac:dyDescent="0.2">
      <c r="K1232"/>
      <c r="L1232" s="11"/>
    </row>
    <row r="1233" spans="11:12" x14ac:dyDescent="0.2">
      <c r="K1233"/>
      <c r="L1233" s="11"/>
    </row>
    <row r="1234" spans="11:12" x14ac:dyDescent="0.2">
      <c r="K1234"/>
      <c r="L1234" s="11"/>
    </row>
    <row r="1235" spans="11:12" x14ac:dyDescent="0.2">
      <c r="K1235"/>
      <c r="L1235" s="11"/>
    </row>
    <row r="1236" spans="11:12" x14ac:dyDescent="0.2">
      <c r="K1236"/>
      <c r="L1236" s="11"/>
    </row>
    <row r="1237" spans="11:12" x14ac:dyDescent="0.2">
      <c r="K1237"/>
      <c r="L1237" s="11"/>
    </row>
    <row r="1238" spans="11:12" x14ac:dyDescent="0.2">
      <c r="K1238"/>
      <c r="L1238" s="11"/>
    </row>
    <row r="1239" spans="11:12" x14ac:dyDescent="0.2">
      <c r="K1239"/>
      <c r="L1239" s="11"/>
    </row>
    <row r="1240" spans="11:12" x14ac:dyDescent="0.2">
      <c r="K1240"/>
      <c r="L1240" s="11"/>
    </row>
    <row r="1241" spans="11:12" x14ac:dyDescent="0.2">
      <c r="K1241"/>
      <c r="L1241" s="11"/>
    </row>
    <row r="1242" spans="11:12" x14ac:dyDescent="0.2">
      <c r="K1242"/>
      <c r="L1242" s="11"/>
    </row>
    <row r="1243" spans="11:12" x14ac:dyDescent="0.2">
      <c r="K1243"/>
      <c r="L1243" s="11"/>
    </row>
    <row r="1244" spans="11:12" x14ac:dyDescent="0.2">
      <c r="K1244"/>
      <c r="L1244" s="11"/>
    </row>
    <row r="1245" spans="11:12" x14ac:dyDescent="0.2">
      <c r="K1245"/>
      <c r="L1245" s="11"/>
    </row>
    <row r="1246" spans="11:12" x14ac:dyDescent="0.2">
      <c r="K1246"/>
      <c r="L1246" s="11"/>
    </row>
    <row r="1247" spans="11:12" x14ac:dyDescent="0.2">
      <c r="K1247"/>
      <c r="L1247" s="11"/>
    </row>
    <row r="1248" spans="11:12" x14ac:dyDescent="0.2">
      <c r="K1248"/>
      <c r="L1248" s="11"/>
    </row>
    <row r="1249" spans="11:12" x14ac:dyDescent="0.2">
      <c r="K1249"/>
      <c r="L1249" s="11"/>
    </row>
    <row r="1250" spans="11:12" x14ac:dyDescent="0.2">
      <c r="K1250"/>
      <c r="L1250" s="11"/>
    </row>
    <row r="1251" spans="11:12" x14ac:dyDescent="0.2">
      <c r="K1251"/>
      <c r="L1251" s="11"/>
    </row>
    <row r="1252" spans="11:12" x14ac:dyDescent="0.2">
      <c r="K1252"/>
      <c r="L1252" s="11"/>
    </row>
    <row r="1253" spans="11:12" x14ac:dyDescent="0.2">
      <c r="K1253"/>
      <c r="L1253" s="11"/>
    </row>
    <row r="1254" spans="11:12" x14ac:dyDescent="0.2">
      <c r="K1254"/>
      <c r="L1254" s="11"/>
    </row>
    <row r="1255" spans="11:12" x14ac:dyDescent="0.2">
      <c r="K1255"/>
      <c r="L1255" s="11"/>
    </row>
    <row r="1256" spans="11:12" x14ac:dyDescent="0.2">
      <c r="K1256"/>
      <c r="L1256" s="11"/>
    </row>
    <row r="1257" spans="11:12" x14ac:dyDescent="0.2">
      <c r="K1257"/>
      <c r="L1257" s="11"/>
    </row>
    <row r="1258" spans="11:12" x14ac:dyDescent="0.2">
      <c r="K1258"/>
      <c r="L1258" s="11"/>
    </row>
    <row r="1259" spans="11:12" x14ac:dyDescent="0.2">
      <c r="K1259"/>
      <c r="L1259" s="11"/>
    </row>
    <row r="1260" spans="11:12" x14ac:dyDescent="0.2">
      <c r="K1260"/>
      <c r="L1260" s="11"/>
    </row>
    <row r="1261" spans="11:12" x14ac:dyDescent="0.2">
      <c r="K1261"/>
      <c r="L1261" s="11"/>
    </row>
    <row r="1262" spans="11:12" x14ac:dyDescent="0.2">
      <c r="K1262"/>
      <c r="L1262" s="11"/>
    </row>
    <row r="1263" spans="11:12" x14ac:dyDescent="0.2">
      <c r="K1263"/>
      <c r="L1263" s="11"/>
    </row>
    <row r="1264" spans="11:12" x14ac:dyDescent="0.2">
      <c r="K1264"/>
      <c r="L1264" s="11"/>
    </row>
    <row r="1265" spans="11:12" x14ac:dyDescent="0.2">
      <c r="K1265"/>
      <c r="L1265" s="11"/>
    </row>
    <row r="1266" spans="11:12" x14ac:dyDescent="0.2">
      <c r="K1266"/>
      <c r="L1266" s="11"/>
    </row>
    <row r="1267" spans="11:12" x14ac:dyDescent="0.2">
      <c r="K1267"/>
      <c r="L1267" s="11"/>
    </row>
    <row r="1268" spans="11:12" x14ac:dyDescent="0.2">
      <c r="K1268"/>
      <c r="L1268" s="11"/>
    </row>
    <row r="1269" spans="11:12" x14ac:dyDescent="0.2">
      <c r="K1269"/>
      <c r="L1269" s="11"/>
    </row>
    <row r="1270" spans="11:12" x14ac:dyDescent="0.2">
      <c r="K1270"/>
      <c r="L1270" s="11"/>
    </row>
    <row r="1271" spans="11:12" x14ac:dyDescent="0.2">
      <c r="K1271"/>
      <c r="L1271" s="11"/>
    </row>
    <row r="1272" spans="11:12" x14ac:dyDescent="0.2">
      <c r="K1272"/>
      <c r="L1272" s="11"/>
    </row>
    <row r="1273" spans="11:12" x14ac:dyDescent="0.2">
      <c r="K1273"/>
      <c r="L1273" s="11"/>
    </row>
    <row r="1274" spans="11:12" x14ac:dyDescent="0.2">
      <c r="K1274"/>
      <c r="L1274" s="11"/>
    </row>
    <row r="1275" spans="11:12" x14ac:dyDescent="0.2">
      <c r="K1275"/>
      <c r="L1275" s="11"/>
    </row>
    <row r="1276" spans="11:12" x14ac:dyDescent="0.2">
      <c r="K1276"/>
      <c r="L1276" s="11"/>
    </row>
    <row r="1277" spans="11:12" x14ac:dyDescent="0.2">
      <c r="K1277"/>
      <c r="L1277" s="11"/>
    </row>
    <row r="1278" spans="11:12" x14ac:dyDescent="0.2">
      <c r="K1278"/>
      <c r="L1278" s="11"/>
    </row>
    <row r="1279" spans="11:12" x14ac:dyDescent="0.2">
      <c r="K1279"/>
      <c r="L1279" s="11"/>
    </row>
    <row r="1280" spans="11:12" x14ac:dyDescent="0.2">
      <c r="K1280"/>
      <c r="L1280" s="11"/>
    </row>
    <row r="1281" spans="11:12" x14ac:dyDescent="0.2">
      <c r="K1281"/>
      <c r="L1281" s="11"/>
    </row>
    <row r="1282" spans="11:12" x14ac:dyDescent="0.2">
      <c r="K1282"/>
      <c r="L1282" s="11"/>
    </row>
    <row r="1283" spans="11:12" x14ac:dyDescent="0.2">
      <c r="K1283"/>
      <c r="L1283" s="11"/>
    </row>
    <row r="1284" spans="11:12" x14ac:dyDescent="0.2">
      <c r="K1284"/>
      <c r="L1284" s="11"/>
    </row>
    <row r="1285" spans="11:12" x14ac:dyDescent="0.2">
      <c r="K1285"/>
      <c r="L1285" s="11"/>
    </row>
    <row r="1286" spans="11:12" x14ac:dyDescent="0.2">
      <c r="K1286"/>
      <c r="L1286" s="11"/>
    </row>
    <row r="1287" spans="11:12" x14ac:dyDescent="0.2">
      <c r="K1287"/>
      <c r="L1287" s="11"/>
    </row>
    <row r="1288" spans="11:12" x14ac:dyDescent="0.2">
      <c r="K1288"/>
      <c r="L1288" s="11"/>
    </row>
    <row r="1289" spans="11:12" x14ac:dyDescent="0.2">
      <c r="K1289"/>
      <c r="L1289" s="11"/>
    </row>
    <row r="1290" spans="11:12" x14ac:dyDescent="0.2">
      <c r="K1290"/>
      <c r="L1290" s="11"/>
    </row>
    <row r="1291" spans="11:12" x14ac:dyDescent="0.2">
      <c r="K1291"/>
      <c r="L1291" s="11"/>
    </row>
    <row r="1292" spans="11:12" x14ac:dyDescent="0.2">
      <c r="K1292"/>
      <c r="L1292" s="11"/>
    </row>
    <row r="1293" spans="11:12" x14ac:dyDescent="0.2">
      <c r="K1293"/>
      <c r="L1293" s="11"/>
    </row>
    <row r="1294" spans="11:12" x14ac:dyDescent="0.2">
      <c r="K1294"/>
      <c r="L1294" s="11"/>
    </row>
    <row r="1295" spans="11:12" x14ac:dyDescent="0.2">
      <c r="K1295"/>
      <c r="L1295" s="11"/>
    </row>
    <row r="1296" spans="11:12" x14ac:dyDescent="0.2">
      <c r="K1296"/>
      <c r="L1296" s="11"/>
    </row>
    <row r="1297" spans="11:12" x14ac:dyDescent="0.2">
      <c r="K1297"/>
      <c r="L1297" s="11"/>
    </row>
    <row r="1298" spans="11:12" x14ac:dyDescent="0.2">
      <c r="K1298"/>
      <c r="L1298" s="11"/>
    </row>
    <row r="1299" spans="11:12" x14ac:dyDescent="0.2">
      <c r="K1299"/>
      <c r="L1299" s="11"/>
    </row>
    <row r="1300" spans="11:12" x14ac:dyDescent="0.2">
      <c r="K1300"/>
      <c r="L1300" s="11"/>
    </row>
    <row r="1301" spans="11:12" x14ac:dyDescent="0.2">
      <c r="K1301"/>
      <c r="L1301" s="11"/>
    </row>
    <row r="1302" spans="11:12" x14ac:dyDescent="0.2">
      <c r="K1302"/>
      <c r="L1302" s="11"/>
    </row>
    <row r="1303" spans="11:12" x14ac:dyDescent="0.2">
      <c r="K1303"/>
      <c r="L1303" s="11"/>
    </row>
    <row r="1304" spans="11:12" x14ac:dyDescent="0.2">
      <c r="K1304"/>
      <c r="L1304" s="11"/>
    </row>
    <row r="1305" spans="11:12" x14ac:dyDescent="0.2">
      <c r="K1305"/>
      <c r="L1305" s="11"/>
    </row>
    <row r="1306" spans="11:12" x14ac:dyDescent="0.2">
      <c r="K1306"/>
      <c r="L1306" s="11"/>
    </row>
    <row r="1307" spans="11:12" x14ac:dyDescent="0.2">
      <c r="K1307"/>
      <c r="L1307" s="11"/>
    </row>
    <row r="1308" spans="11:12" x14ac:dyDescent="0.2">
      <c r="K1308"/>
      <c r="L1308" s="11"/>
    </row>
    <row r="1309" spans="11:12" x14ac:dyDescent="0.2">
      <c r="K1309"/>
      <c r="L1309" s="11"/>
    </row>
    <row r="1310" spans="11:12" x14ac:dyDescent="0.2">
      <c r="K1310"/>
      <c r="L1310" s="11"/>
    </row>
    <row r="1311" spans="11:12" x14ac:dyDescent="0.2">
      <c r="K1311"/>
      <c r="L1311" s="11"/>
    </row>
    <row r="1312" spans="11:12" x14ac:dyDescent="0.2">
      <c r="K1312"/>
      <c r="L1312" s="11"/>
    </row>
    <row r="1313" spans="11:12" x14ac:dyDescent="0.2">
      <c r="K1313"/>
      <c r="L1313" s="11"/>
    </row>
    <row r="1314" spans="11:12" x14ac:dyDescent="0.2">
      <c r="K1314"/>
      <c r="L1314" s="11"/>
    </row>
    <row r="1315" spans="11:12" x14ac:dyDescent="0.2">
      <c r="K1315"/>
      <c r="L1315" s="11"/>
    </row>
    <row r="1316" spans="11:12" x14ac:dyDescent="0.2">
      <c r="K1316"/>
      <c r="L1316" s="11"/>
    </row>
    <row r="1317" spans="11:12" x14ac:dyDescent="0.2">
      <c r="K1317"/>
      <c r="L1317" s="11"/>
    </row>
    <row r="1318" spans="11:12" x14ac:dyDescent="0.2">
      <c r="K1318"/>
      <c r="L1318" s="11"/>
    </row>
    <row r="1319" spans="11:12" x14ac:dyDescent="0.2">
      <c r="K1319"/>
      <c r="L1319" s="11"/>
    </row>
    <row r="1320" spans="11:12" x14ac:dyDescent="0.2">
      <c r="K1320"/>
      <c r="L1320" s="11"/>
    </row>
    <row r="1321" spans="11:12" x14ac:dyDescent="0.2">
      <c r="K1321"/>
      <c r="L1321" s="11"/>
    </row>
    <row r="1322" spans="11:12" x14ac:dyDescent="0.2">
      <c r="K1322"/>
      <c r="L1322" s="11"/>
    </row>
    <row r="1323" spans="11:12" x14ac:dyDescent="0.2">
      <c r="K1323"/>
      <c r="L1323" s="11"/>
    </row>
    <row r="1324" spans="11:12" x14ac:dyDescent="0.2">
      <c r="K1324"/>
      <c r="L1324" s="11"/>
    </row>
    <row r="1325" spans="11:12" x14ac:dyDescent="0.2">
      <c r="K1325"/>
      <c r="L1325" s="11"/>
    </row>
    <row r="1326" spans="11:12" x14ac:dyDescent="0.2">
      <c r="K1326"/>
      <c r="L1326" s="11"/>
    </row>
    <row r="1327" spans="11:12" x14ac:dyDescent="0.2">
      <c r="K1327"/>
      <c r="L1327" s="11"/>
    </row>
    <row r="1328" spans="11:12" x14ac:dyDescent="0.2">
      <c r="K1328"/>
      <c r="L1328" s="11"/>
    </row>
    <row r="1329" spans="11:12" x14ac:dyDescent="0.2">
      <c r="K1329"/>
      <c r="L1329" s="11"/>
    </row>
    <row r="1330" spans="11:12" x14ac:dyDescent="0.2">
      <c r="K1330"/>
      <c r="L1330" s="11"/>
    </row>
    <row r="1331" spans="11:12" x14ac:dyDescent="0.2">
      <c r="K1331"/>
      <c r="L1331" s="11"/>
    </row>
    <row r="1332" spans="11:12" x14ac:dyDescent="0.2">
      <c r="K1332"/>
      <c r="L1332" s="11"/>
    </row>
    <row r="1333" spans="11:12" x14ac:dyDescent="0.2">
      <c r="K1333"/>
      <c r="L1333" s="11"/>
    </row>
    <row r="1334" spans="11:12" x14ac:dyDescent="0.2">
      <c r="K1334"/>
      <c r="L1334" s="11"/>
    </row>
    <row r="1335" spans="11:12" x14ac:dyDescent="0.2">
      <c r="K1335"/>
      <c r="L1335" s="11"/>
    </row>
    <row r="1336" spans="11:12" x14ac:dyDescent="0.2">
      <c r="K1336"/>
      <c r="L1336" s="11"/>
    </row>
    <row r="1337" spans="11:12" x14ac:dyDescent="0.2">
      <c r="K1337"/>
      <c r="L1337" s="11"/>
    </row>
    <row r="1338" spans="11:12" x14ac:dyDescent="0.2">
      <c r="K1338"/>
      <c r="L1338" s="11"/>
    </row>
    <row r="1339" spans="11:12" x14ac:dyDescent="0.2">
      <c r="K1339"/>
      <c r="L1339" s="11"/>
    </row>
    <row r="1340" spans="11:12" x14ac:dyDescent="0.2">
      <c r="K1340"/>
      <c r="L1340" s="11"/>
    </row>
    <row r="1341" spans="11:12" x14ac:dyDescent="0.2">
      <c r="K1341"/>
      <c r="L1341" s="11"/>
    </row>
    <row r="1342" spans="11:12" x14ac:dyDescent="0.2">
      <c r="K1342"/>
      <c r="L1342" s="11"/>
    </row>
    <row r="1343" spans="11:12" x14ac:dyDescent="0.2">
      <c r="K1343"/>
      <c r="L1343" s="11"/>
    </row>
    <row r="1344" spans="11:12" x14ac:dyDescent="0.2">
      <c r="K1344"/>
      <c r="L1344" s="11"/>
    </row>
    <row r="1345" spans="11:12" x14ac:dyDescent="0.2">
      <c r="K1345"/>
      <c r="L1345" s="11"/>
    </row>
    <row r="1346" spans="11:12" x14ac:dyDescent="0.2">
      <c r="K1346"/>
      <c r="L1346" s="11"/>
    </row>
    <row r="1347" spans="11:12" x14ac:dyDescent="0.2">
      <c r="K1347"/>
      <c r="L1347" s="11"/>
    </row>
    <row r="1348" spans="11:12" x14ac:dyDescent="0.2">
      <c r="K1348"/>
      <c r="L1348" s="11"/>
    </row>
    <row r="1349" spans="11:12" x14ac:dyDescent="0.2">
      <c r="K1349"/>
      <c r="L1349" s="11"/>
    </row>
    <row r="1350" spans="11:12" x14ac:dyDescent="0.2">
      <c r="K1350"/>
      <c r="L1350" s="11"/>
    </row>
    <row r="1351" spans="11:12" x14ac:dyDescent="0.2">
      <c r="K1351"/>
      <c r="L1351" s="11"/>
    </row>
    <row r="1352" spans="11:12" x14ac:dyDescent="0.2">
      <c r="K1352"/>
      <c r="L1352" s="11"/>
    </row>
    <row r="1353" spans="11:12" x14ac:dyDescent="0.2">
      <c r="K1353"/>
      <c r="L1353" s="11"/>
    </row>
    <row r="1354" spans="11:12" x14ac:dyDescent="0.2">
      <c r="K1354"/>
      <c r="L1354" s="11"/>
    </row>
    <row r="1355" spans="11:12" x14ac:dyDescent="0.2">
      <c r="K1355"/>
      <c r="L1355" s="11"/>
    </row>
    <row r="1356" spans="11:12" x14ac:dyDescent="0.2">
      <c r="K1356"/>
      <c r="L1356" s="11"/>
    </row>
    <row r="1357" spans="11:12" x14ac:dyDescent="0.2">
      <c r="K1357"/>
      <c r="L1357" s="11"/>
    </row>
    <row r="1358" spans="11:12" x14ac:dyDescent="0.2">
      <c r="K1358"/>
      <c r="L1358" s="11"/>
    </row>
    <row r="1359" spans="11:12" x14ac:dyDescent="0.2">
      <c r="K1359"/>
      <c r="L1359" s="11"/>
    </row>
    <row r="1360" spans="11:12" x14ac:dyDescent="0.2">
      <c r="K1360"/>
      <c r="L1360" s="11"/>
    </row>
    <row r="1361" spans="11:12" x14ac:dyDescent="0.2">
      <c r="K1361"/>
      <c r="L1361" s="11"/>
    </row>
    <row r="1362" spans="11:12" x14ac:dyDescent="0.2">
      <c r="K1362"/>
      <c r="L1362" s="11"/>
    </row>
    <row r="1363" spans="11:12" x14ac:dyDescent="0.2">
      <c r="K1363"/>
      <c r="L1363" s="11"/>
    </row>
    <row r="1364" spans="11:12" x14ac:dyDescent="0.2">
      <c r="K1364"/>
      <c r="L1364" s="11"/>
    </row>
    <row r="1365" spans="11:12" x14ac:dyDescent="0.2">
      <c r="K1365"/>
      <c r="L1365" s="11"/>
    </row>
    <row r="1366" spans="11:12" x14ac:dyDescent="0.2">
      <c r="K1366"/>
      <c r="L1366" s="11"/>
    </row>
    <row r="1367" spans="11:12" x14ac:dyDescent="0.2">
      <c r="K1367"/>
      <c r="L1367" s="11"/>
    </row>
    <row r="1368" spans="11:12" x14ac:dyDescent="0.2">
      <c r="K1368"/>
      <c r="L1368" s="11"/>
    </row>
    <row r="1369" spans="11:12" x14ac:dyDescent="0.2">
      <c r="K1369"/>
      <c r="L1369" s="11"/>
    </row>
    <row r="1370" spans="11:12" x14ac:dyDescent="0.2">
      <c r="K1370"/>
      <c r="L1370" s="11"/>
    </row>
    <row r="1371" spans="11:12" x14ac:dyDescent="0.2">
      <c r="K1371"/>
      <c r="L1371" s="11"/>
    </row>
    <row r="1372" spans="11:12" x14ac:dyDescent="0.2">
      <c r="K1372"/>
      <c r="L1372" s="11"/>
    </row>
    <row r="1373" spans="11:12" x14ac:dyDescent="0.2">
      <c r="K1373"/>
      <c r="L1373" s="11"/>
    </row>
    <row r="1374" spans="11:12" x14ac:dyDescent="0.2">
      <c r="K1374"/>
      <c r="L1374" s="11"/>
    </row>
    <row r="1375" spans="11:12" x14ac:dyDescent="0.2">
      <c r="K1375"/>
      <c r="L1375" s="11"/>
    </row>
    <row r="1376" spans="11:12" x14ac:dyDescent="0.2">
      <c r="K1376"/>
      <c r="L1376" s="11"/>
    </row>
    <row r="1377" spans="11:12" x14ac:dyDescent="0.2">
      <c r="K1377"/>
      <c r="L1377" s="11"/>
    </row>
    <row r="1378" spans="11:12" x14ac:dyDescent="0.2">
      <c r="K1378"/>
      <c r="L1378" s="11"/>
    </row>
    <row r="1379" spans="11:12" x14ac:dyDescent="0.2">
      <c r="K1379"/>
      <c r="L1379" s="11"/>
    </row>
    <row r="1380" spans="11:12" x14ac:dyDescent="0.2">
      <c r="K1380"/>
      <c r="L1380" s="11"/>
    </row>
    <row r="1381" spans="11:12" x14ac:dyDescent="0.2">
      <c r="K1381"/>
      <c r="L1381" s="11"/>
    </row>
    <row r="1382" spans="11:12" x14ac:dyDescent="0.2">
      <c r="K1382"/>
      <c r="L1382" s="11"/>
    </row>
    <row r="1383" spans="11:12" x14ac:dyDescent="0.2">
      <c r="K1383"/>
      <c r="L1383" s="11"/>
    </row>
    <row r="1384" spans="11:12" x14ac:dyDescent="0.2">
      <c r="K1384"/>
      <c r="L1384" s="11"/>
    </row>
    <row r="1385" spans="11:12" x14ac:dyDescent="0.2">
      <c r="K1385"/>
      <c r="L1385" s="11"/>
    </row>
    <row r="1386" spans="11:12" x14ac:dyDescent="0.2">
      <c r="K1386"/>
      <c r="L1386" s="11"/>
    </row>
    <row r="1387" spans="11:12" x14ac:dyDescent="0.2">
      <c r="K1387"/>
      <c r="L1387" s="11"/>
    </row>
    <row r="1388" spans="11:12" x14ac:dyDescent="0.2">
      <c r="K1388"/>
      <c r="L1388" s="11"/>
    </row>
    <row r="1389" spans="11:12" x14ac:dyDescent="0.2">
      <c r="K1389"/>
      <c r="L1389" s="11"/>
    </row>
    <row r="1390" spans="11:12" x14ac:dyDescent="0.2">
      <c r="K1390"/>
      <c r="L1390" s="11"/>
    </row>
    <row r="1391" spans="11:12" x14ac:dyDescent="0.2">
      <c r="K1391"/>
      <c r="L1391" s="11"/>
    </row>
    <row r="1392" spans="11:12" x14ac:dyDescent="0.2">
      <c r="K1392"/>
      <c r="L1392" s="11"/>
    </row>
    <row r="1393" spans="11:12" x14ac:dyDescent="0.2">
      <c r="K1393"/>
      <c r="L1393" s="11"/>
    </row>
    <row r="1394" spans="11:12" x14ac:dyDescent="0.2">
      <c r="K1394"/>
      <c r="L1394" s="11"/>
    </row>
    <row r="1395" spans="11:12" x14ac:dyDescent="0.2">
      <c r="K1395"/>
      <c r="L1395" s="11"/>
    </row>
    <row r="1396" spans="11:12" x14ac:dyDescent="0.2">
      <c r="K1396"/>
      <c r="L1396" s="11"/>
    </row>
    <row r="1397" spans="11:12" x14ac:dyDescent="0.2">
      <c r="K1397"/>
      <c r="L1397" s="11"/>
    </row>
    <row r="1398" spans="11:12" x14ac:dyDescent="0.2">
      <c r="K1398"/>
      <c r="L1398" s="11"/>
    </row>
    <row r="1399" spans="11:12" x14ac:dyDescent="0.2">
      <c r="K1399"/>
      <c r="L1399" s="11"/>
    </row>
    <row r="1400" spans="11:12" x14ac:dyDescent="0.2">
      <c r="K1400"/>
      <c r="L1400" s="11"/>
    </row>
    <row r="1401" spans="11:12" x14ac:dyDescent="0.2">
      <c r="K1401"/>
      <c r="L1401" s="11"/>
    </row>
    <row r="1402" spans="11:12" x14ac:dyDescent="0.2">
      <c r="K1402"/>
      <c r="L1402" s="11"/>
    </row>
    <row r="1403" spans="11:12" x14ac:dyDescent="0.2">
      <c r="K1403"/>
      <c r="L1403" s="11"/>
    </row>
    <row r="1404" spans="11:12" x14ac:dyDescent="0.2">
      <c r="K1404"/>
      <c r="L1404" s="11"/>
    </row>
    <row r="1405" spans="11:12" x14ac:dyDescent="0.2">
      <c r="K1405"/>
      <c r="L1405" s="11"/>
    </row>
    <row r="1406" spans="11:12" x14ac:dyDescent="0.2">
      <c r="K1406"/>
      <c r="L1406" s="11"/>
    </row>
    <row r="1407" spans="11:12" x14ac:dyDescent="0.2">
      <c r="K1407"/>
      <c r="L1407" s="11"/>
    </row>
    <row r="1408" spans="11:12" x14ac:dyDescent="0.2">
      <c r="K1408"/>
      <c r="L1408" s="11"/>
    </row>
    <row r="1409" spans="11:12" x14ac:dyDescent="0.2">
      <c r="K1409"/>
      <c r="L1409" s="11"/>
    </row>
    <row r="1410" spans="11:12" x14ac:dyDescent="0.2">
      <c r="K1410"/>
      <c r="L1410" s="11"/>
    </row>
    <row r="1411" spans="11:12" x14ac:dyDescent="0.2">
      <c r="K1411"/>
      <c r="L1411" s="11"/>
    </row>
    <row r="1412" spans="11:12" x14ac:dyDescent="0.2">
      <c r="K1412"/>
      <c r="L1412" s="11"/>
    </row>
    <row r="1413" spans="11:12" x14ac:dyDescent="0.2">
      <c r="K1413"/>
      <c r="L1413" s="11"/>
    </row>
    <row r="1414" spans="11:12" x14ac:dyDescent="0.2">
      <c r="K1414"/>
      <c r="L1414" s="11"/>
    </row>
    <row r="1415" spans="11:12" x14ac:dyDescent="0.2">
      <c r="K1415"/>
      <c r="L1415" s="11"/>
    </row>
    <row r="1416" spans="11:12" x14ac:dyDescent="0.2">
      <c r="K1416"/>
      <c r="L1416" s="11"/>
    </row>
    <row r="1417" spans="11:12" x14ac:dyDescent="0.2">
      <c r="K1417"/>
      <c r="L1417" s="11"/>
    </row>
    <row r="1418" spans="11:12" x14ac:dyDescent="0.2">
      <c r="K1418"/>
      <c r="L1418" s="11"/>
    </row>
    <row r="1419" spans="11:12" x14ac:dyDescent="0.2">
      <c r="K1419"/>
      <c r="L1419" s="11"/>
    </row>
    <row r="1420" spans="11:12" x14ac:dyDescent="0.2">
      <c r="K1420"/>
      <c r="L1420" s="11"/>
    </row>
    <row r="1421" spans="11:12" x14ac:dyDescent="0.2">
      <c r="K1421"/>
      <c r="L1421" s="11"/>
    </row>
    <row r="1422" spans="11:12" x14ac:dyDescent="0.2">
      <c r="K1422"/>
      <c r="L1422" s="11"/>
    </row>
    <row r="1423" spans="11:12" x14ac:dyDescent="0.2">
      <c r="K1423"/>
      <c r="L1423" s="11"/>
    </row>
    <row r="1424" spans="11:12" x14ac:dyDescent="0.2">
      <c r="K1424"/>
      <c r="L1424" s="11"/>
    </row>
    <row r="1425" spans="11:12" x14ac:dyDescent="0.2">
      <c r="K1425"/>
      <c r="L1425" s="11"/>
    </row>
    <row r="1426" spans="11:12" x14ac:dyDescent="0.2">
      <c r="K1426"/>
      <c r="L1426" s="11"/>
    </row>
    <row r="1427" spans="11:12" x14ac:dyDescent="0.2">
      <c r="K1427"/>
      <c r="L1427" s="11"/>
    </row>
    <row r="1428" spans="11:12" x14ac:dyDescent="0.2">
      <c r="K1428"/>
      <c r="L1428" s="11"/>
    </row>
    <row r="1429" spans="11:12" x14ac:dyDescent="0.2">
      <c r="K1429"/>
      <c r="L1429" s="11"/>
    </row>
    <row r="1430" spans="11:12" x14ac:dyDescent="0.2">
      <c r="K1430"/>
      <c r="L1430" s="11"/>
    </row>
    <row r="1431" spans="11:12" x14ac:dyDescent="0.2">
      <c r="K1431"/>
      <c r="L1431" s="11"/>
    </row>
    <row r="1432" spans="11:12" x14ac:dyDescent="0.2">
      <c r="K1432"/>
      <c r="L1432" s="11"/>
    </row>
    <row r="1433" spans="11:12" x14ac:dyDescent="0.2">
      <c r="K1433"/>
      <c r="L1433" s="11"/>
    </row>
    <row r="1434" spans="11:12" x14ac:dyDescent="0.2">
      <c r="K1434"/>
      <c r="L1434" s="11"/>
    </row>
    <row r="1435" spans="11:12" x14ac:dyDescent="0.2">
      <c r="K1435"/>
      <c r="L1435" s="11"/>
    </row>
    <row r="1436" spans="11:12" x14ac:dyDescent="0.2">
      <c r="K1436"/>
      <c r="L1436" s="11"/>
    </row>
    <row r="1437" spans="11:12" x14ac:dyDescent="0.2">
      <c r="K1437"/>
      <c r="L1437" s="11"/>
    </row>
    <row r="1438" spans="11:12" x14ac:dyDescent="0.2">
      <c r="K1438"/>
      <c r="L1438" s="11"/>
    </row>
    <row r="1439" spans="11:12" x14ac:dyDescent="0.2">
      <c r="K1439"/>
      <c r="L1439" s="11"/>
    </row>
    <row r="1440" spans="11:12" x14ac:dyDescent="0.2">
      <c r="K1440"/>
      <c r="L1440" s="11"/>
    </row>
    <row r="1441" spans="11:12" x14ac:dyDescent="0.2">
      <c r="K1441"/>
      <c r="L1441" s="11"/>
    </row>
    <row r="1442" spans="11:12" x14ac:dyDescent="0.2">
      <c r="K1442"/>
      <c r="L1442" s="11"/>
    </row>
    <row r="1443" spans="11:12" x14ac:dyDescent="0.2">
      <c r="K1443"/>
      <c r="L1443" s="11"/>
    </row>
    <row r="1444" spans="11:12" x14ac:dyDescent="0.2">
      <c r="K1444"/>
      <c r="L1444" s="11"/>
    </row>
    <row r="1445" spans="11:12" x14ac:dyDescent="0.2">
      <c r="K1445"/>
      <c r="L1445" s="11"/>
    </row>
    <row r="1446" spans="11:12" x14ac:dyDescent="0.2">
      <c r="K1446"/>
      <c r="L1446" s="11"/>
    </row>
    <row r="1447" spans="11:12" x14ac:dyDescent="0.2">
      <c r="K1447"/>
      <c r="L1447" s="11"/>
    </row>
    <row r="1448" spans="11:12" x14ac:dyDescent="0.2">
      <c r="K1448"/>
      <c r="L1448" s="11"/>
    </row>
    <row r="1449" spans="11:12" x14ac:dyDescent="0.2">
      <c r="K1449"/>
      <c r="L1449" s="11"/>
    </row>
    <row r="1450" spans="11:12" x14ac:dyDescent="0.2">
      <c r="K1450"/>
      <c r="L1450" s="11"/>
    </row>
    <row r="1451" spans="11:12" x14ac:dyDescent="0.2">
      <c r="K1451"/>
      <c r="L1451" s="11"/>
    </row>
    <row r="1452" spans="11:12" x14ac:dyDescent="0.2">
      <c r="K1452"/>
      <c r="L1452" s="11"/>
    </row>
    <row r="1453" spans="11:12" x14ac:dyDescent="0.2">
      <c r="K1453"/>
      <c r="L1453" s="11"/>
    </row>
    <row r="1454" spans="11:12" x14ac:dyDescent="0.2">
      <c r="K1454"/>
      <c r="L1454" s="11"/>
    </row>
    <row r="1455" spans="11:12" x14ac:dyDescent="0.2">
      <c r="K1455"/>
      <c r="L1455" s="11"/>
    </row>
    <row r="1456" spans="11:12" x14ac:dyDescent="0.2">
      <c r="K1456"/>
      <c r="L1456" s="11"/>
    </row>
    <row r="1457" spans="11:12" x14ac:dyDescent="0.2">
      <c r="K1457"/>
      <c r="L1457" s="11"/>
    </row>
    <row r="1458" spans="11:12" x14ac:dyDescent="0.2">
      <c r="K1458"/>
      <c r="L1458" s="11"/>
    </row>
    <row r="1459" spans="11:12" x14ac:dyDescent="0.2">
      <c r="K1459"/>
      <c r="L1459" s="11"/>
    </row>
    <row r="1460" spans="11:12" x14ac:dyDescent="0.2">
      <c r="K1460"/>
      <c r="L1460" s="11"/>
    </row>
    <row r="1461" spans="11:12" x14ac:dyDescent="0.2">
      <c r="K1461"/>
      <c r="L1461" s="11"/>
    </row>
    <row r="1462" spans="11:12" x14ac:dyDescent="0.2">
      <c r="K1462"/>
      <c r="L1462" s="11"/>
    </row>
    <row r="1463" spans="11:12" x14ac:dyDescent="0.2">
      <c r="K1463"/>
      <c r="L1463" s="11"/>
    </row>
    <row r="1464" spans="11:12" x14ac:dyDescent="0.2">
      <c r="K1464"/>
      <c r="L1464" s="11"/>
    </row>
    <row r="1465" spans="11:12" x14ac:dyDescent="0.2">
      <c r="K1465"/>
      <c r="L1465" s="11"/>
    </row>
    <row r="1466" spans="11:12" x14ac:dyDescent="0.2">
      <c r="K1466"/>
      <c r="L1466" s="11"/>
    </row>
    <row r="1467" spans="11:12" x14ac:dyDescent="0.2">
      <c r="K1467"/>
      <c r="L1467" s="11"/>
    </row>
    <row r="1468" spans="11:12" x14ac:dyDescent="0.2">
      <c r="K1468"/>
      <c r="L1468" s="11"/>
    </row>
    <row r="1469" spans="11:12" x14ac:dyDescent="0.2">
      <c r="K1469"/>
      <c r="L1469" s="11"/>
    </row>
    <row r="1470" spans="11:12" x14ac:dyDescent="0.2">
      <c r="K1470"/>
      <c r="L1470" s="11"/>
    </row>
    <row r="1471" spans="11:12" x14ac:dyDescent="0.2">
      <c r="K1471"/>
      <c r="L1471" s="11"/>
    </row>
    <row r="1472" spans="11:12" x14ac:dyDescent="0.2">
      <c r="K1472"/>
      <c r="L1472" s="11"/>
    </row>
    <row r="1473" spans="11:12" x14ac:dyDescent="0.2">
      <c r="K1473"/>
      <c r="L1473" s="11"/>
    </row>
    <row r="1474" spans="11:12" x14ac:dyDescent="0.2">
      <c r="K1474"/>
      <c r="L1474" s="11"/>
    </row>
    <row r="1475" spans="11:12" x14ac:dyDescent="0.2">
      <c r="K1475"/>
      <c r="L1475" s="11"/>
    </row>
    <row r="1476" spans="11:12" x14ac:dyDescent="0.2">
      <c r="K1476"/>
      <c r="L1476" s="11"/>
    </row>
    <row r="1477" spans="11:12" x14ac:dyDescent="0.2">
      <c r="K1477"/>
      <c r="L1477" s="11"/>
    </row>
    <row r="1478" spans="11:12" x14ac:dyDescent="0.2">
      <c r="K1478"/>
      <c r="L1478" s="11"/>
    </row>
    <row r="1479" spans="11:12" x14ac:dyDescent="0.2">
      <c r="K1479"/>
      <c r="L1479" s="11"/>
    </row>
    <row r="1480" spans="11:12" x14ac:dyDescent="0.2">
      <c r="K1480"/>
      <c r="L1480" s="11"/>
    </row>
    <row r="1481" spans="11:12" x14ac:dyDescent="0.2">
      <c r="K1481"/>
      <c r="L1481" s="11"/>
    </row>
    <row r="1482" spans="11:12" x14ac:dyDescent="0.2">
      <c r="K1482"/>
      <c r="L1482" s="11"/>
    </row>
    <row r="1483" spans="11:12" x14ac:dyDescent="0.2">
      <c r="K1483"/>
      <c r="L1483" s="11"/>
    </row>
    <row r="1484" spans="11:12" x14ac:dyDescent="0.2">
      <c r="K1484"/>
      <c r="L1484" s="11"/>
    </row>
    <row r="1485" spans="11:12" x14ac:dyDescent="0.2">
      <c r="K1485"/>
      <c r="L1485" s="11"/>
    </row>
    <row r="1486" spans="11:12" x14ac:dyDescent="0.2">
      <c r="K1486"/>
      <c r="L1486" s="11"/>
    </row>
    <row r="1487" spans="11:12" x14ac:dyDescent="0.2">
      <c r="K1487"/>
      <c r="L1487" s="11"/>
    </row>
    <row r="1488" spans="11:12" x14ac:dyDescent="0.2">
      <c r="K1488"/>
      <c r="L1488" s="11"/>
    </row>
    <row r="1489" spans="11:12" x14ac:dyDescent="0.2">
      <c r="K1489"/>
      <c r="L1489" s="11"/>
    </row>
    <row r="1490" spans="11:12" x14ac:dyDescent="0.2">
      <c r="K1490"/>
      <c r="L1490" s="11"/>
    </row>
    <row r="1491" spans="11:12" x14ac:dyDescent="0.2">
      <c r="K1491"/>
      <c r="L1491" s="11"/>
    </row>
    <row r="1492" spans="11:12" x14ac:dyDescent="0.2">
      <c r="K1492"/>
      <c r="L1492" s="11"/>
    </row>
    <row r="1493" spans="11:12" x14ac:dyDescent="0.2">
      <c r="K1493"/>
      <c r="L1493" s="11"/>
    </row>
    <row r="1494" spans="11:12" x14ac:dyDescent="0.2">
      <c r="K1494"/>
      <c r="L1494" s="11"/>
    </row>
    <row r="1495" spans="11:12" x14ac:dyDescent="0.2">
      <c r="K1495"/>
      <c r="L1495" s="11"/>
    </row>
    <row r="1496" spans="11:12" x14ac:dyDescent="0.2">
      <c r="K1496"/>
      <c r="L1496" s="11"/>
    </row>
    <row r="1497" spans="11:12" x14ac:dyDescent="0.2">
      <c r="K1497"/>
      <c r="L1497" s="11"/>
    </row>
    <row r="1498" spans="11:12" x14ac:dyDescent="0.2">
      <c r="K1498"/>
      <c r="L1498" s="11"/>
    </row>
    <row r="1499" spans="11:12" x14ac:dyDescent="0.2">
      <c r="K1499"/>
      <c r="L1499" s="11"/>
    </row>
    <row r="1500" spans="11:12" x14ac:dyDescent="0.2">
      <c r="K1500"/>
      <c r="L1500" s="11"/>
    </row>
    <row r="1501" spans="11:12" x14ac:dyDescent="0.2">
      <c r="K1501"/>
      <c r="L1501" s="11"/>
    </row>
    <row r="1502" spans="11:12" x14ac:dyDescent="0.2">
      <c r="K1502"/>
      <c r="L1502" s="11"/>
    </row>
    <row r="1503" spans="11:12" x14ac:dyDescent="0.2">
      <c r="K1503"/>
      <c r="L1503" s="11"/>
    </row>
    <row r="1504" spans="11:12" x14ac:dyDescent="0.2">
      <c r="K1504"/>
      <c r="L1504" s="11"/>
    </row>
    <row r="1505" spans="11:12" x14ac:dyDescent="0.2">
      <c r="K1505"/>
      <c r="L1505" s="11"/>
    </row>
    <row r="1506" spans="11:12" x14ac:dyDescent="0.2">
      <c r="K1506"/>
      <c r="L1506" s="11"/>
    </row>
    <row r="1507" spans="11:12" x14ac:dyDescent="0.2">
      <c r="K1507"/>
      <c r="L1507" s="11"/>
    </row>
    <row r="1508" spans="11:12" x14ac:dyDescent="0.2">
      <c r="K1508"/>
      <c r="L1508" s="11"/>
    </row>
    <row r="1509" spans="11:12" x14ac:dyDescent="0.2">
      <c r="K1509"/>
      <c r="L1509" s="11"/>
    </row>
    <row r="1510" spans="11:12" x14ac:dyDescent="0.2">
      <c r="K1510"/>
      <c r="L1510" s="11"/>
    </row>
    <row r="1511" spans="11:12" x14ac:dyDescent="0.2">
      <c r="K1511"/>
      <c r="L1511" s="11"/>
    </row>
    <row r="1512" spans="11:12" x14ac:dyDescent="0.2">
      <c r="K1512"/>
      <c r="L1512" s="11"/>
    </row>
    <row r="1513" spans="11:12" x14ac:dyDescent="0.2">
      <c r="K1513"/>
      <c r="L1513" s="11"/>
    </row>
    <row r="1514" spans="11:12" x14ac:dyDescent="0.2">
      <c r="K1514"/>
      <c r="L1514" s="11"/>
    </row>
    <row r="1515" spans="11:12" x14ac:dyDescent="0.2">
      <c r="K1515"/>
      <c r="L1515" s="11"/>
    </row>
    <row r="1516" spans="11:12" x14ac:dyDescent="0.2">
      <c r="K1516"/>
      <c r="L1516" s="11"/>
    </row>
    <row r="1517" spans="11:12" x14ac:dyDescent="0.2">
      <c r="K1517"/>
      <c r="L1517" s="11"/>
    </row>
    <row r="1518" spans="11:12" x14ac:dyDescent="0.2">
      <c r="K1518"/>
      <c r="L1518" s="11"/>
    </row>
    <row r="1519" spans="11:12" x14ac:dyDescent="0.2">
      <c r="K1519"/>
      <c r="L1519" s="11"/>
    </row>
    <row r="1520" spans="11:12" x14ac:dyDescent="0.2">
      <c r="K1520"/>
      <c r="L1520" s="11"/>
    </row>
    <row r="1521" spans="11:12" x14ac:dyDescent="0.2">
      <c r="K1521"/>
      <c r="L1521" s="11"/>
    </row>
    <row r="1522" spans="11:12" x14ac:dyDescent="0.2">
      <c r="K1522"/>
      <c r="L1522" s="11"/>
    </row>
    <row r="1523" spans="11:12" x14ac:dyDescent="0.2">
      <c r="K1523"/>
      <c r="L1523" s="11"/>
    </row>
    <row r="1524" spans="11:12" x14ac:dyDescent="0.2">
      <c r="K1524"/>
      <c r="L1524" s="11"/>
    </row>
    <row r="1525" spans="11:12" x14ac:dyDescent="0.2">
      <c r="K1525"/>
      <c r="L1525" s="11"/>
    </row>
    <row r="1526" spans="11:12" x14ac:dyDescent="0.2">
      <c r="K1526"/>
      <c r="L1526" s="11"/>
    </row>
    <row r="1527" spans="11:12" x14ac:dyDescent="0.2">
      <c r="K1527"/>
      <c r="L1527" s="11"/>
    </row>
    <row r="1528" spans="11:12" x14ac:dyDescent="0.2">
      <c r="K1528"/>
      <c r="L1528" s="11"/>
    </row>
    <row r="1529" spans="11:12" x14ac:dyDescent="0.2">
      <c r="K1529"/>
      <c r="L1529" s="11"/>
    </row>
    <row r="1530" spans="11:12" x14ac:dyDescent="0.2">
      <c r="K1530"/>
      <c r="L1530" s="11"/>
    </row>
    <row r="1531" spans="11:12" x14ac:dyDescent="0.2">
      <c r="K1531"/>
      <c r="L1531" s="11"/>
    </row>
    <row r="1532" spans="11:12" x14ac:dyDescent="0.2">
      <c r="K1532"/>
      <c r="L1532" s="11"/>
    </row>
    <row r="1533" spans="11:12" x14ac:dyDescent="0.2">
      <c r="K1533"/>
      <c r="L1533" s="11"/>
    </row>
    <row r="1534" spans="11:12" x14ac:dyDescent="0.2">
      <c r="K1534"/>
      <c r="L1534" s="11"/>
    </row>
    <row r="1535" spans="11:12" x14ac:dyDescent="0.2">
      <c r="K1535"/>
      <c r="L1535" s="11"/>
    </row>
    <row r="1536" spans="11:12" x14ac:dyDescent="0.2">
      <c r="K1536"/>
      <c r="L1536" s="11"/>
    </row>
    <row r="1537" spans="11:12" x14ac:dyDescent="0.2">
      <c r="K1537"/>
      <c r="L1537" s="11"/>
    </row>
    <row r="1538" spans="11:12" x14ac:dyDescent="0.2">
      <c r="K1538"/>
      <c r="L1538" s="11"/>
    </row>
    <row r="1539" spans="11:12" x14ac:dyDescent="0.2">
      <c r="K1539"/>
      <c r="L1539" s="11"/>
    </row>
    <row r="1540" spans="11:12" x14ac:dyDescent="0.2">
      <c r="K1540"/>
      <c r="L1540" s="11"/>
    </row>
    <row r="1541" spans="11:12" x14ac:dyDescent="0.2">
      <c r="K1541"/>
      <c r="L1541" s="11"/>
    </row>
    <row r="1542" spans="11:12" x14ac:dyDescent="0.2">
      <c r="K1542"/>
      <c r="L1542" s="11"/>
    </row>
    <row r="1543" spans="11:12" x14ac:dyDescent="0.2">
      <c r="K1543"/>
      <c r="L1543" s="11"/>
    </row>
    <row r="1544" spans="11:12" x14ac:dyDescent="0.2">
      <c r="K1544"/>
      <c r="L1544" s="11"/>
    </row>
    <row r="1545" spans="11:12" x14ac:dyDescent="0.2">
      <c r="K1545"/>
      <c r="L1545" s="11"/>
    </row>
    <row r="1546" spans="11:12" x14ac:dyDescent="0.2">
      <c r="K1546"/>
      <c r="L1546" s="11"/>
    </row>
    <row r="1547" spans="11:12" x14ac:dyDescent="0.2">
      <c r="K1547"/>
      <c r="L1547" s="11"/>
    </row>
    <row r="1548" spans="11:12" x14ac:dyDescent="0.2">
      <c r="K1548"/>
      <c r="L1548" s="11"/>
    </row>
    <row r="1549" spans="11:12" x14ac:dyDescent="0.2">
      <c r="K1549"/>
      <c r="L1549" s="11"/>
    </row>
    <row r="1550" spans="11:12" x14ac:dyDescent="0.2">
      <c r="K1550"/>
      <c r="L1550" s="11"/>
    </row>
    <row r="1551" spans="11:12" x14ac:dyDescent="0.2">
      <c r="K1551"/>
      <c r="L1551" s="11"/>
    </row>
    <row r="1552" spans="11:12" x14ac:dyDescent="0.2">
      <c r="K1552"/>
      <c r="L1552" s="11"/>
    </row>
    <row r="1553" spans="11:12" x14ac:dyDescent="0.2">
      <c r="K1553"/>
      <c r="L1553" s="11"/>
    </row>
    <row r="1554" spans="11:12" x14ac:dyDescent="0.2">
      <c r="K1554"/>
      <c r="L1554" s="11"/>
    </row>
    <row r="1555" spans="11:12" x14ac:dyDescent="0.2">
      <c r="K1555"/>
      <c r="L1555" s="11"/>
    </row>
    <row r="1556" spans="11:12" x14ac:dyDescent="0.2">
      <c r="K1556"/>
      <c r="L1556" s="11"/>
    </row>
    <row r="1557" spans="11:12" x14ac:dyDescent="0.2">
      <c r="K1557"/>
      <c r="L1557" s="11"/>
    </row>
    <row r="1558" spans="11:12" x14ac:dyDescent="0.2">
      <c r="K1558"/>
      <c r="L1558" s="11"/>
    </row>
    <row r="1559" spans="11:12" x14ac:dyDescent="0.2">
      <c r="K1559"/>
      <c r="L1559" s="11"/>
    </row>
    <row r="1560" spans="11:12" x14ac:dyDescent="0.2">
      <c r="K1560"/>
      <c r="L1560" s="11"/>
    </row>
    <row r="1561" spans="11:12" x14ac:dyDescent="0.2">
      <c r="K1561"/>
      <c r="L1561" s="11"/>
    </row>
    <row r="1562" spans="11:12" x14ac:dyDescent="0.2">
      <c r="K1562"/>
      <c r="L1562" s="11"/>
    </row>
    <row r="1563" spans="11:12" x14ac:dyDescent="0.2">
      <c r="K1563"/>
      <c r="L1563" s="11"/>
    </row>
    <row r="1564" spans="11:12" x14ac:dyDescent="0.2">
      <c r="K1564"/>
      <c r="L1564" s="11"/>
    </row>
    <row r="1565" spans="11:12" x14ac:dyDescent="0.2">
      <c r="K1565"/>
      <c r="L1565" s="11"/>
    </row>
    <row r="1566" spans="11:12" x14ac:dyDescent="0.2">
      <c r="K1566"/>
      <c r="L1566" s="11"/>
    </row>
    <row r="1567" spans="11:12" x14ac:dyDescent="0.2">
      <c r="K1567"/>
      <c r="L1567" s="11"/>
    </row>
    <row r="1568" spans="11:12" x14ac:dyDescent="0.2">
      <c r="K1568"/>
      <c r="L1568" s="11"/>
    </row>
    <row r="1569" spans="11:12" x14ac:dyDescent="0.2">
      <c r="K1569"/>
      <c r="L1569" s="11"/>
    </row>
    <row r="1570" spans="11:12" x14ac:dyDescent="0.2">
      <c r="K1570"/>
      <c r="L1570" s="11"/>
    </row>
    <row r="1571" spans="11:12" x14ac:dyDescent="0.2">
      <c r="K1571"/>
      <c r="L1571" s="11"/>
    </row>
    <row r="1572" spans="11:12" x14ac:dyDescent="0.2">
      <c r="K1572"/>
      <c r="L1572" s="11"/>
    </row>
    <row r="1573" spans="11:12" x14ac:dyDescent="0.2">
      <c r="K1573"/>
      <c r="L1573" s="11"/>
    </row>
    <row r="1574" spans="11:12" x14ac:dyDescent="0.2">
      <c r="K1574"/>
      <c r="L1574" s="11"/>
    </row>
    <row r="1575" spans="11:12" x14ac:dyDescent="0.2">
      <c r="K1575"/>
      <c r="L1575" s="11"/>
    </row>
    <row r="1576" spans="11:12" x14ac:dyDescent="0.2">
      <c r="K1576"/>
      <c r="L1576" s="11"/>
    </row>
    <row r="1577" spans="11:12" x14ac:dyDescent="0.2">
      <c r="K1577"/>
      <c r="L1577" s="11"/>
    </row>
    <row r="1578" spans="11:12" x14ac:dyDescent="0.2">
      <c r="K1578"/>
      <c r="L1578" s="11"/>
    </row>
    <row r="1579" spans="11:12" x14ac:dyDescent="0.2">
      <c r="K1579"/>
      <c r="L1579" s="11"/>
    </row>
    <row r="1580" spans="11:12" x14ac:dyDescent="0.2">
      <c r="K1580"/>
      <c r="L1580" s="11"/>
    </row>
    <row r="1581" spans="11:12" x14ac:dyDescent="0.2">
      <c r="K1581"/>
      <c r="L1581" s="11"/>
    </row>
    <row r="1582" spans="11:12" x14ac:dyDescent="0.2">
      <c r="K1582"/>
      <c r="L1582" s="11"/>
    </row>
    <row r="1583" spans="11:12" x14ac:dyDescent="0.2">
      <c r="K1583"/>
      <c r="L1583" s="11"/>
    </row>
    <row r="1584" spans="11:12" x14ac:dyDescent="0.2">
      <c r="K1584"/>
      <c r="L1584" s="11"/>
    </row>
    <row r="1585" spans="11:12" x14ac:dyDescent="0.2">
      <c r="K1585"/>
      <c r="L1585" s="11"/>
    </row>
    <row r="1586" spans="11:12" x14ac:dyDescent="0.2">
      <c r="K1586"/>
      <c r="L1586" s="11"/>
    </row>
    <row r="1587" spans="11:12" x14ac:dyDescent="0.2">
      <c r="K1587"/>
      <c r="L1587" s="11"/>
    </row>
    <row r="1588" spans="11:12" x14ac:dyDescent="0.2">
      <c r="K1588"/>
      <c r="L1588" s="11"/>
    </row>
    <row r="1589" spans="11:12" x14ac:dyDescent="0.2">
      <c r="K1589"/>
      <c r="L1589" s="11"/>
    </row>
    <row r="1590" spans="11:12" x14ac:dyDescent="0.2">
      <c r="K1590"/>
      <c r="L1590" s="11"/>
    </row>
    <row r="1591" spans="11:12" x14ac:dyDescent="0.2">
      <c r="K1591"/>
      <c r="L1591" s="11"/>
    </row>
    <row r="1592" spans="11:12" x14ac:dyDescent="0.2">
      <c r="K1592"/>
      <c r="L1592" s="11"/>
    </row>
    <row r="1593" spans="11:12" x14ac:dyDescent="0.2">
      <c r="K1593"/>
      <c r="L1593" s="11"/>
    </row>
    <row r="1594" spans="11:12" x14ac:dyDescent="0.2">
      <c r="K1594"/>
      <c r="L1594" s="11"/>
    </row>
    <row r="1595" spans="11:12" x14ac:dyDescent="0.2">
      <c r="K1595"/>
      <c r="L1595" s="11"/>
    </row>
    <row r="1596" spans="11:12" x14ac:dyDescent="0.2">
      <c r="K1596"/>
      <c r="L1596" s="11"/>
    </row>
    <row r="1597" spans="11:12" x14ac:dyDescent="0.2">
      <c r="K1597"/>
      <c r="L1597" s="11"/>
    </row>
    <row r="1598" spans="11:12" x14ac:dyDescent="0.2">
      <c r="K1598"/>
      <c r="L1598" s="11"/>
    </row>
    <row r="1599" spans="11:12" x14ac:dyDescent="0.2">
      <c r="K1599"/>
      <c r="L1599" s="11"/>
    </row>
    <row r="1600" spans="11:12" x14ac:dyDescent="0.2">
      <c r="K1600"/>
      <c r="L1600" s="11"/>
    </row>
    <row r="1601" spans="11:12" x14ac:dyDescent="0.2">
      <c r="K1601"/>
      <c r="L1601" s="11"/>
    </row>
    <row r="1602" spans="11:12" x14ac:dyDescent="0.2">
      <c r="K1602"/>
      <c r="L1602" s="11"/>
    </row>
    <row r="1603" spans="11:12" x14ac:dyDescent="0.2">
      <c r="K1603"/>
      <c r="L1603" s="11"/>
    </row>
    <row r="1604" spans="11:12" x14ac:dyDescent="0.2">
      <c r="K1604"/>
      <c r="L1604" s="11"/>
    </row>
    <row r="1605" spans="11:12" x14ac:dyDescent="0.2">
      <c r="K1605"/>
      <c r="L1605" s="11"/>
    </row>
    <row r="1606" spans="11:12" x14ac:dyDescent="0.2">
      <c r="K1606"/>
      <c r="L1606" s="11"/>
    </row>
    <row r="1607" spans="11:12" x14ac:dyDescent="0.2">
      <c r="K1607"/>
      <c r="L1607" s="11"/>
    </row>
    <row r="1608" spans="11:12" x14ac:dyDescent="0.2">
      <c r="K1608"/>
      <c r="L1608" s="11"/>
    </row>
    <row r="1609" spans="11:12" x14ac:dyDescent="0.2">
      <c r="K1609"/>
      <c r="L1609" s="11"/>
    </row>
    <row r="1610" spans="11:12" x14ac:dyDescent="0.2">
      <c r="K1610"/>
      <c r="L1610" s="11"/>
    </row>
    <row r="1611" spans="11:12" x14ac:dyDescent="0.2">
      <c r="K1611"/>
      <c r="L1611" s="11"/>
    </row>
    <row r="1612" spans="11:12" x14ac:dyDescent="0.2">
      <c r="K1612"/>
      <c r="L1612" s="11"/>
    </row>
    <row r="1613" spans="11:12" x14ac:dyDescent="0.2">
      <c r="K1613"/>
      <c r="L1613" s="11"/>
    </row>
    <row r="1614" spans="11:12" x14ac:dyDescent="0.2">
      <c r="K1614"/>
      <c r="L1614" s="11"/>
    </row>
    <row r="1615" spans="11:12" x14ac:dyDescent="0.2">
      <c r="K1615"/>
      <c r="L1615" s="11"/>
    </row>
    <row r="1616" spans="11:12" x14ac:dyDescent="0.2">
      <c r="K1616"/>
      <c r="L1616" s="11"/>
    </row>
    <row r="1617" spans="11:12" x14ac:dyDescent="0.2">
      <c r="K1617"/>
      <c r="L1617" s="11"/>
    </row>
    <row r="1618" spans="11:12" x14ac:dyDescent="0.2">
      <c r="K1618"/>
      <c r="L1618" s="11"/>
    </row>
    <row r="1619" spans="11:12" x14ac:dyDescent="0.2">
      <c r="K1619"/>
      <c r="L1619" s="11"/>
    </row>
    <row r="1620" spans="11:12" x14ac:dyDescent="0.2">
      <c r="K1620"/>
      <c r="L1620" s="11"/>
    </row>
    <row r="1621" spans="11:12" x14ac:dyDescent="0.2">
      <c r="K1621"/>
      <c r="L1621" s="11"/>
    </row>
    <row r="1622" spans="11:12" x14ac:dyDescent="0.2">
      <c r="K1622"/>
      <c r="L1622" s="11"/>
    </row>
    <row r="1623" spans="11:12" x14ac:dyDescent="0.2">
      <c r="K1623"/>
      <c r="L1623" s="11"/>
    </row>
    <row r="1624" spans="11:12" x14ac:dyDescent="0.2">
      <c r="K1624"/>
      <c r="L1624" s="11"/>
    </row>
    <row r="1625" spans="11:12" x14ac:dyDescent="0.2">
      <c r="K1625"/>
      <c r="L1625" s="11"/>
    </row>
    <row r="1626" spans="11:12" x14ac:dyDescent="0.2">
      <c r="K1626"/>
      <c r="L1626" s="11"/>
    </row>
    <row r="1627" spans="11:12" x14ac:dyDescent="0.2">
      <c r="K1627"/>
      <c r="L1627" s="11"/>
    </row>
    <row r="1628" spans="11:12" x14ac:dyDescent="0.2">
      <c r="K1628"/>
      <c r="L1628" s="11"/>
    </row>
    <row r="1629" spans="11:12" x14ac:dyDescent="0.2">
      <c r="K1629"/>
      <c r="L1629" s="11"/>
    </row>
    <row r="1630" spans="11:12" x14ac:dyDescent="0.2">
      <c r="K1630"/>
      <c r="L1630" s="11"/>
    </row>
    <row r="1631" spans="11:12" x14ac:dyDescent="0.2">
      <c r="K1631"/>
      <c r="L1631" s="11"/>
    </row>
    <row r="1632" spans="11:12" x14ac:dyDescent="0.2">
      <c r="K1632"/>
      <c r="L1632" s="11"/>
    </row>
    <row r="1633" spans="11:12" x14ac:dyDescent="0.2">
      <c r="K1633"/>
      <c r="L1633" s="11"/>
    </row>
    <row r="1634" spans="11:12" x14ac:dyDescent="0.2">
      <c r="K1634"/>
      <c r="L1634" s="11"/>
    </row>
    <row r="1635" spans="11:12" x14ac:dyDescent="0.2">
      <c r="K1635"/>
      <c r="L1635" s="11"/>
    </row>
    <row r="1636" spans="11:12" x14ac:dyDescent="0.2">
      <c r="K1636"/>
      <c r="L1636" s="11"/>
    </row>
    <row r="1637" spans="11:12" x14ac:dyDescent="0.2">
      <c r="K1637"/>
      <c r="L1637" s="11"/>
    </row>
    <row r="1638" spans="11:12" x14ac:dyDescent="0.2">
      <c r="K1638"/>
      <c r="L1638" s="11"/>
    </row>
    <row r="1639" spans="11:12" x14ac:dyDescent="0.2">
      <c r="K1639"/>
      <c r="L1639" s="11"/>
    </row>
    <row r="1640" spans="11:12" x14ac:dyDescent="0.2">
      <c r="K1640"/>
      <c r="L1640" s="11"/>
    </row>
    <row r="1641" spans="11:12" x14ac:dyDescent="0.2">
      <c r="K1641"/>
      <c r="L1641" s="11"/>
    </row>
    <row r="1642" spans="11:12" x14ac:dyDescent="0.2">
      <c r="K1642"/>
      <c r="L1642" s="11"/>
    </row>
    <row r="1643" spans="11:12" x14ac:dyDescent="0.2">
      <c r="K1643"/>
      <c r="L1643" s="11"/>
    </row>
    <row r="1644" spans="11:12" x14ac:dyDescent="0.2">
      <c r="K1644"/>
      <c r="L1644" s="11"/>
    </row>
    <row r="1645" spans="11:12" x14ac:dyDescent="0.2">
      <c r="K1645"/>
      <c r="L1645" s="11"/>
    </row>
    <row r="1646" spans="11:12" x14ac:dyDescent="0.2">
      <c r="K1646"/>
      <c r="L1646" s="11"/>
    </row>
    <row r="1647" spans="11:12" x14ac:dyDescent="0.2">
      <c r="K1647"/>
      <c r="L1647" s="11"/>
    </row>
    <row r="1648" spans="11:12" x14ac:dyDescent="0.2">
      <c r="K1648"/>
      <c r="L1648" s="11"/>
    </row>
    <row r="1649" spans="11:12" x14ac:dyDescent="0.2">
      <c r="K1649"/>
      <c r="L1649" s="11"/>
    </row>
    <row r="1650" spans="11:12" x14ac:dyDescent="0.2">
      <c r="K1650"/>
      <c r="L1650" s="11"/>
    </row>
    <row r="1651" spans="11:12" x14ac:dyDescent="0.2">
      <c r="K1651"/>
      <c r="L1651" s="11"/>
    </row>
    <row r="1652" spans="11:12" x14ac:dyDescent="0.2">
      <c r="K1652"/>
      <c r="L1652" s="11"/>
    </row>
    <row r="1653" spans="11:12" x14ac:dyDescent="0.2">
      <c r="K1653"/>
      <c r="L1653" s="11"/>
    </row>
    <row r="1654" spans="11:12" x14ac:dyDescent="0.2">
      <c r="K1654"/>
      <c r="L1654" s="11"/>
    </row>
    <row r="1655" spans="11:12" x14ac:dyDescent="0.2">
      <c r="K1655"/>
      <c r="L1655" s="11"/>
    </row>
    <row r="1656" spans="11:12" x14ac:dyDescent="0.2">
      <c r="K1656"/>
      <c r="L1656" s="11"/>
    </row>
    <row r="1657" spans="11:12" x14ac:dyDescent="0.2">
      <c r="K1657"/>
      <c r="L1657" s="11"/>
    </row>
    <row r="1658" spans="11:12" x14ac:dyDescent="0.2">
      <c r="K1658"/>
      <c r="L1658" s="11"/>
    </row>
    <row r="1659" spans="11:12" x14ac:dyDescent="0.2">
      <c r="K1659"/>
      <c r="L1659" s="11"/>
    </row>
    <row r="1660" spans="11:12" x14ac:dyDescent="0.2">
      <c r="K1660"/>
      <c r="L1660" s="11"/>
    </row>
    <row r="1661" spans="11:12" x14ac:dyDescent="0.2">
      <c r="K1661"/>
      <c r="L1661" s="11"/>
    </row>
    <row r="1662" spans="11:12" x14ac:dyDescent="0.2">
      <c r="K1662"/>
      <c r="L1662" s="11"/>
    </row>
    <row r="1663" spans="11:12" x14ac:dyDescent="0.2">
      <c r="K1663"/>
      <c r="L1663" s="11"/>
    </row>
    <row r="1664" spans="11:12" x14ac:dyDescent="0.2">
      <c r="K1664"/>
      <c r="L1664" s="11"/>
    </row>
    <row r="1665" spans="11:12" x14ac:dyDescent="0.2">
      <c r="K1665"/>
      <c r="L1665" s="11"/>
    </row>
    <row r="1666" spans="11:12" x14ac:dyDescent="0.2">
      <c r="K1666"/>
      <c r="L1666" s="11"/>
    </row>
    <row r="1667" spans="11:12" x14ac:dyDescent="0.2">
      <c r="K1667"/>
      <c r="L1667" s="11"/>
    </row>
    <row r="1668" spans="11:12" x14ac:dyDescent="0.2">
      <c r="K1668"/>
      <c r="L1668" s="11"/>
    </row>
    <row r="1669" spans="11:12" x14ac:dyDescent="0.2">
      <c r="K1669"/>
      <c r="L1669" s="11"/>
    </row>
    <row r="1670" spans="11:12" x14ac:dyDescent="0.2">
      <c r="K1670"/>
      <c r="L1670" s="11"/>
    </row>
    <row r="1671" spans="11:12" x14ac:dyDescent="0.2">
      <c r="K1671"/>
      <c r="L1671" s="11"/>
    </row>
    <row r="1672" spans="11:12" x14ac:dyDescent="0.2">
      <c r="K1672"/>
      <c r="L1672" s="11"/>
    </row>
    <row r="1673" spans="11:12" x14ac:dyDescent="0.2">
      <c r="K1673"/>
      <c r="L1673" s="11"/>
    </row>
    <row r="1674" spans="11:12" x14ac:dyDescent="0.2">
      <c r="K1674"/>
      <c r="L1674" s="11"/>
    </row>
    <row r="1675" spans="11:12" x14ac:dyDescent="0.2">
      <c r="K1675"/>
      <c r="L1675" s="11"/>
    </row>
    <row r="1676" spans="11:12" x14ac:dyDescent="0.2">
      <c r="K1676"/>
      <c r="L1676" s="11"/>
    </row>
    <row r="1677" spans="11:12" x14ac:dyDescent="0.2">
      <c r="K1677"/>
      <c r="L1677" s="11"/>
    </row>
    <row r="1678" spans="11:12" x14ac:dyDescent="0.2">
      <c r="K1678"/>
      <c r="L1678" s="11"/>
    </row>
    <row r="1679" spans="11:12" x14ac:dyDescent="0.2">
      <c r="K1679"/>
      <c r="L1679" s="11"/>
    </row>
    <row r="1680" spans="11:12" x14ac:dyDescent="0.2">
      <c r="K1680"/>
      <c r="L1680" s="11"/>
    </row>
    <row r="1681" spans="11:12" x14ac:dyDescent="0.2">
      <c r="K1681"/>
      <c r="L1681" s="11"/>
    </row>
    <row r="1682" spans="11:12" x14ac:dyDescent="0.2">
      <c r="K1682"/>
      <c r="L1682" s="11"/>
    </row>
    <row r="1683" spans="11:12" x14ac:dyDescent="0.2">
      <c r="K1683"/>
      <c r="L1683" s="11"/>
    </row>
    <row r="1684" spans="11:12" x14ac:dyDescent="0.2">
      <c r="K1684"/>
      <c r="L1684" s="11"/>
    </row>
    <row r="1685" spans="11:12" x14ac:dyDescent="0.2">
      <c r="K1685"/>
      <c r="L1685" s="11"/>
    </row>
    <row r="1686" spans="11:12" x14ac:dyDescent="0.2">
      <c r="K1686"/>
      <c r="L1686" s="11"/>
    </row>
    <row r="1687" spans="11:12" x14ac:dyDescent="0.2">
      <c r="K1687"/>
      <c r="L1687" s="11"/>
    </row>
    <row r="1688" spans="11:12" x14ac:dyDescent="0.2">
      <c r="K1688"/>
      <c r="L1688" s="11"/>
    </row>
    <row r="1689" spans="11:12" x14ac:dyDescent="0.2">
      <c r="K1689"/>
      <c r="L1689" s="11"/>
    </row>
    <row r="1690" spans="11:12" x14ac:dyDescent="0.2">
      <c r="K1690"/>
      <c r="L1690" s="11"/>
    </row>
    <row r="1691" spans="11:12" x14ac:dyDescent="0.2">
      <c r="K1691"/>
      <c r="L1691" s="11"/>
    </row>
    <row r="1692" spans="11:12" x14ac:dyDescent="0.2">
      <c r="K1692"/>
      <c r="L1692" s="11"/>
    </row>
    <row r="1693" spans="11:12" x14ac:dyDescent="0.2">
      <c r="K1693"/>
      <c r="L1693" s="11"/>
    </row>
    <row r="1694" spans="11:12" x14ac:dyDescent="0.2">
      <c r="K1694"/>
      <c r="L1694" s="11"/>
    </row>
    <row r="1695" spans="11:12" x14ac:dyDescent="0.2">
      <c r="K1695"/>
      <c r="L1695" s="11"/>
    </row>
    <row r="1696" spans="11:12" x14ac:dyDescent="0.2">
      <c r="K1696"/>
      <c r="L1696" s="11"/>
    </row>
    <row r="1697" spans="11:12" x14ac:dyDescent="0.2">
      <c r="K1697"/>
      <c r="L1697" s="11"/>
    </row>
    <row r="1698" spans="11:12" x14ac:dyDescent="0.2">
      <c r="K1698"/>
      <c r="L1698" s="11"/>
    </row>
    <row r="1699" spans="11:12" x14ac:dyDescent="0.2">
      <c r="K1699"/>
      <c r="L1699" s="11"/>
    </row>
    <row r="1700" spans="11:12" x14ac:dyDescent="0.2">
      <c r="K1700"/>
      <c r="L1700" s="11"/>
    </row>
    <row r="1701" spans="11:12" x14ac:dyDescent="0.2">
      <c r="K1701"/>
      <c r="L1701" s="11"/>
    </row>
    <row r="1702" spans="11:12" x14ac:dyDescent="0.2">
      <c r="K1702"/>
      <c r="L1702" s="11"/>
    </row>
    <row r="1703" spans="11:12" x14ac:dyDescent="0.2">
      <c r="K1703"/>
      <c r="L1703" s="11"/>
    </row>
    <row r="1704" spans="11:12" x14ac:dyDescent="0.2">
      <c r="K1704"/>
      <c r="L1704" s="11"/>
    </row>
    <row r="1705" spans="11:12" x14ac:dyDescent="0.2">
      <c r="K1705"/>
      <c r="L1705" s="11"/>
    </row>
    <row r="1706" spans="11:12" x14ac:dyDescent="0.2">
      <c r="K1706"/>
      <c r="L1706" s="11"/>
    </row>
    <row r="1707" spans="11:12" x14ac:dyDescent="0.2">
      <c r="K1707"/>
      <c r="L1707" s="11"/>
    </row>
    <row r="1708" spans="11:12" x14ac:dyDescent="0.2">
      <c r="K1708"/>
      <c r="L1708" s="11"/>
    </row>
    <row r="1709" spans="11:12" x14ac:dyDescent="0.2">
      <c r="K1709"/>
      <c r="L1709" s="11"/>
    </row>
    <row r="1710" spans="11:12" x14ac:dyDescent="0.2">
      <c r="K1710"/>
      <c r="L1710" s="11"/>
    </row>
    <row r="1711" spans="11:12" x14ac:dyDescent="0.2">
      <c r="K1711"/>
      <c r="L1711" s="11"/>
    </row>
    <row r="1712" spans="11:12" x14ac:dyDescent="0.2">
      <c r="K1712"/>
      <c r="L1712" s="11"/>
    </row>
    <row r="1713" spans="11:12" x14ac:dyDescent="0.2">
      <c r="K1713"/>
      <c r="L1713" s="11"/>
    </row>
    <row r="1714" spans="11:12" x14ac:dyDescent="0.2">
      <c r="K1714"/>
      <c r="L1714" s="11"/>
    </row>
    <row r="1715" spans="11:12" x14ac:dyDescent="0.2">
      <c r="K1715"/>
      <c r="L1715" s="11"/>
    </row>
    <row r="1716" spans="11:12" x14ac:dyDescent="0.2">
      <c r="K1716"/>
      <c r="L1716" s="11"/>
    </row>
    <row r="1717" spans="11:12" x14ac:dyDescent="0.2">
      <c r="K1717"/>
      <c r="L1717" s="11"/>
    </row>
    <row r="1718" spans="11:12" x14ac:dyDescent="0.2">
      <c r="K1718"/>
      <c r="L1718" s="11"/>
    </row>
    <row r="1719" spans="11:12" x14ac:dyDescent="0.2">
      <c r="K1719"/>
      <c r="L1719" s="11"/>
    </row>
    <row r="1720" spans="11:12" x14ac:dyDescent="0.2">
      <c r="K1720"/>
      <c r="L1720" s="11"/>
    </row>
    <row r="1721" spans="11:12" x14ac:dyDescent="0.2">
      <c r="K1721"/>
      <c r="L1721" s="11"/>
    </row>
    <row r="1722" spans="11:12" x14ac:dyDescent="0.2">
      <c r="K1722"/>
      <c r="L1722" s="11"/>
    </row>
    <row r="1723" spans="11:12" x14ac:dyDescent="0.2">
      <c r="K1723"/>
      <c r="L1723" s="11"/>
    </row>
    <row r="1724" spans="11:12" x14ac:dyDescent="0.2">
      <c r="K1724"/>
      <c r="L1724" s="11"/>
    </row>
    <row r="1725" spans="11:12" x14ac:dyDescent="0.2">
      <c r="K1725"/>
      <c r="L1725" s="11"/>
    </row>
    <row r="1726" spans="11:12" x14ac:dyDescent="0.2">
      <c r="K1726"/>
      <c r="L1726" s="11"/>
    </row>
    <row r="1727" spans="11:12" x14ac:dyDescent="0.2">
      <c r="K1727"/>
      <c r="L1727" s="11"/>
    </row>
    <row r="1728" spans="11:12" x14ac:dyDescent="0.2">
      <c r="K1728"/>
      <c r="L1728" s="11"/>
    </row>
    <row r="1729" spans="11:12" x14ac:dyDescent="0.2">
      <c r="K1729"/>
      <c r="L1729" s="11"/>
    </row>
    <row r="1730" spans="11:12" x14ac:dyDescent="0.2">
      <c r="K1730"/>
      <c r="L1730" s="11"/>
    </row>
    <row r="1731" spans="11:12" x14ac:dyDescent="0.2">
      <c r="K1731"/>
      <c r="L1731" s="11"/>
    </row>
    <row r="1732" spans="11:12" x14ac:dyDescent="0.2">
      <c r="K1732"/>
      <c r="L1732" s="11"/>
    </row>
    <row r="1733" spans="11:12" x14ac:dyDescent="0.2">
      <c r="K1733"/>
      <c r="L1733" s="11"/>
    </row>
    <row r="1734" spans="11:12" x14ac:dyDescent="0.2">
      <c r="K1734"/>
      <c r="L1734" s="11"/>
    </row>
    <row r="1735" spans="11:12" x14ac:dyDescent="0.2">
      <c r="K1735"/>
      <c r="L1735" s="11"/>
    </row>
    <row r="1736" spans="11:12" x14ac:dyDescent="0.2">
      <c r="K1736"/>
      <c r="L1736" s="11"/>
    </row>
    <row r="1737" spans="11:12" x14ac:dyDescent="0.2">
      <c r="K1737"/>
      <c r="L1737" s="11"/>
    </row>
    <row r="1738" spans="11:12" x14ac:dyDescent="0.2">
      <c r="K1738"/>
      <c r="L1738" s="11"/>
    </row>
    <row r="1739" spans="11:12" x14ac:dyDescent="0.2">
      <c r="K1739"/>
      <c r="L1739" s="11"/>
    </row>
    <row r="1740" spans="11:12" x14ac:dyDescent="0.2">
      <c r="K1740"/>
      <c r="L1740" s="11"/>
    </row>
    <row r="1741" spans="11:12" x14ac:dyDescent="0.2">
      <c r="K1741"/>
      <c r="L1741" s="11"/>
    </row>
    <row r="1742" spans="11:12" x14ac:dyDescent="0.2">
      <c r="K1742"/>
      <c r="L1742" s="11"/>
    </row>
    <row r="1743" spans="11:12" x14ac:dyDescent="0.2">
      <c r="K1743"/>
      <c r="L1743" s="11"/>
    </row>
    <row r="1744" spans="11:12" x14ac:dyDescent="0.2">
      <c r="K1744"/>
      <c r="L1744" s="11"/>
    </row>
    <row r="1745" spans="11:12" x14ac:dyDescent="0.2">
      <c r="K1745"/>
      <c r="L1745" s="11"/>
    </row>
    <row r="1746" spans="11:12" x14ac:dyDescent="0.2">
      <c r="K1746"/>
      <c r="L1746" s="11"/>
    </row>
    <row r="1747" spans="11:12" x14ac:dyDescent="0.2">
      <c r="K1747"/>
      <c r="L1747" s="11"/>
    </row>
    <row r="1748" spans="11:12" x14ac:dyDescent="0.2">
      <c r="K1748"/>
      <c r="L1748" s="11"/>
    </row>
    <row r="1749" spans="11:12" x14ac:dyDescent="0.2">
      <c r="K1749"/>
      <c r="L1749" s="11"/>
    </row>
    <row r="1750" spans="11:12" x14ac:dyDescent="0.2">
      <c r="K1750"/>
      <c r="L1750" s="11"/>
    </row>
    <row r="1751" spans="11:12" x14ac:dyDescent="0.2">
      <c r="K1751"/>
      <c r="L1751" s="11"/>
    </row>
    <row r="1752" spans="11:12" x14ac:dyDescent="0.2">
      <c r="K1752"/>
      <c r="L1752" s="11"/>
    </row>
    <row r="1753" spans="11:12" x14ac:dyDescent="0.2">
      <c r="K1753"/>
      <c r="L1753" s="11"/>
    </row>
    <row r="1754" spans="11:12" x14ac:dyDescent="0.2">
      <c r="K1754"/>
      <c r="L1754" s="11"/>
    </row>
    <row r="1755" spans="11:12" x14ac:dyDescent="0.2">
      <c r="K1755"/>
      <c r="L1755" s="11"/>
    </row>
    <row r="1756" spans="11:12" x14ac:dyDescent="0.2">
      <c r="K1756"/>
      <c r="L1756" s="11"/>
    </row>
    <row r="1757" spans="11:12" x14ac:dyDescent="0.2">
      <c r="K1757"/>
      <c r="L1757" s="11"/>
    </row>
    <row r="1758" spans="11:12" x14ac:dyDescent="0.2">
      <c r="K1758"/>
      <c r="L1758" s="11"/>
    </row>
    <row r="1759" spans="11:12" x14ac:dyDescent="0.2">
      <c r="K1759"/>
      <c r="L1759" s="11"/>
    </row>
    <row r="1760" spans="11:12" x14ac:dyDescent="0.2">
      <c r="K1760"/>
      <c r="L1760" s="11"/>
    </row>
    <row r="1761" spans="11:12" x14ac:dyDescent="0.2">
      <c r="K1761"/>
      <c r="L1761" s="11"/>
    </row>
    <row r="1762" spans="11:12" x14ac:dyDescent="0.2">
      <c r="K1762"/>
      <c r="L1762" s="11"/>
    </row>
    <row r="1763" spans="11:12" x14ac:dyDescent="0.2">
      <c r="K1763"/>
      <c r="L1763" s="11"/>
    </row>
    <row r="1764" spans="11:12" x14ac:dyDescent="0.2">
      <c r="K1764"/>
      <c r="L1764" s="11"/>
    </row>
    <row r="1765" spans="11:12" x14ac:dyDescent="0.2">
      <c r="K1765"/>
      <c r="L1765" s="11"/>
    </row>
    <row r="1766" spans="11:12" x14ac:dyDescent="0.2">
      <c r="K1766"/>
      <c r="L1766" s="11"/>
    </row>
    <row r="1767" spans="11:12" x14ac:dyDescent="0.2">
      <c r="K1767"/>
      <c r="L1767" s="11"/>
    </row>
    <row r="1768" spans="11:12" x14ac:dyDescent="0.2">
      <c r="K1768"/>
      <c r="L1768" s="11"/>
    </row>
    <row r="1769" spans="11:12" x14ac:dyDescent="0.2">
      <c r="K1769"/>
      <c r="L1769" s="11"/>
    </row>
    <row r="1770" spans="11:12" x14ac:dyDescent="0.2">
      <c r="K1770"/>
      <c r="L1770" s="11"/>
    </row>
    <row r="1771" spans="11:12" x14ac:dyDescent="0.2">
      <c r="K1771"/>
      <c r="L1771" s="11"/>
    </row>
    <row r="1772" spans="11:12" x14ac:dyDescent="0.2">
      <c r="K1772"/>
      <c r="L1772" s="11"/>
    </row>
    <row r="1773" spans="11:12" x14ac:dyDescent="0.2">
      <c r="K1773"/>
      <c r="L1773" s="11"/>
    </row>
    <row r="1774" spans="11:12" x14ac:dyDescent="0.2">
      <c r="K1774"/>
      <c r="L1774" s="11"/>
    </row>
    <row r="1775" spans="11:12" x14ac:dyDescent="0.2">
      <c r="K1775"/>
      <c r="L1775" s="11"/>
    </row>
    <row r="1776" spans="11:12" x14ac:dyDescent="0.2">
      <c r="K1776"/>
      <c r="L1776" s="11"/>
    </row>
    <row r="1777" spans="11:12" x14ac:dyDescent="0.2">
      <c r="K1777"/>
      <c r="L1777" s="11"/>
    </row>
    <row r="1778" spans="11:12" x14ac:dyDescent="0.2">
      <c r="K1778"/>
      <c r="L1778" s="11"/>
    </row>
    <row r="1779" spans="11:12" x14ac:dyDescent="0.2">
      <c r="K1779"/>
      <c r="L1779" s="11"/>
    </row>
    <row r="1780" spans="11:12" x14ac:dyDescent="0.2">
      <c r="K1780"/>
      <c r="L1780" s="11"/>
    </row>
    <row r="1781" spans="11:12" x14ac:dyDescent="0.2">
      <c r="K1781"/>
      <c r="L1781" s="11"/>
    </row>
    <row r="1782" spans="11:12" x14ac:dyDescent="0.2">
      <c r="K1782"/>
      <c r="L1782" s="11"/>
    </row>
    <row r="1783" spans="11:12" x14ac:dyDescent="0.2">
      <c r="K1783"/>
      <c r="L1783" s="11"/>
    </row>
    <row r="1784" spans="11:12" x14ac:dyDescent="0.2">
      <c r="K1784"/>
      <c r="L1784" s="11"/>
    </row>
    <row r="1785" spans="11:12" x14ac:dyDescent="0.2">
      <c r="K1785"/>
      <c r="L1785" s="11"/>
    </row>
    <row r="1786" spans="11:12" x14ac:dyDescent="0.2">
      <c r="K1786"/>
      <c r="L1786" s="11"/>
    </row>
    <row r="1787" spans="11:12" x14ac:dyDescent="0.2">
      <c r="K1787"/>
      <c r="L1787" s="11"/>
    </row>
    <row r="1788" spans="11:12" x14ac:dyDescent="0.2">
      <c r="K1788"/>
      <c r="L1788" s="11"/>
    </row>
    <row r="1789" spans="11:12" x14ac:dyDescent="0.2">
      <c r="K1789"/>
      <c r="L1789" s="11"/>
    </row>
    <row r="1790" spans="11:12" x14ac:dyDescent="0.2">
      <c r="K1790"/>
      <c r="L1790" s="11"/>
    </row>
    <row r="1791" spans="11:12" x14ac:dyDescent="0.2">
      <c r="K1791"/>
      <c r="L1791" s="11"/>
    </row>
    <row r="1792" spans="11:12" x14ac:dyDescent="0.2">
      <c r="K1792"/>
      <c r="L1792" s="11"/>
    </row>
    <row r="1793" spans="11:12" x14ac:dyDescent="0.2">
      <c r="K1793"/>
      <c r="L1793" s="11"/>
    </row>
    <row r="1794" spans="11:12" x14ac:dyDescent="0.2">
      <c r="K1794"/>
      <c r="L1794" s="11"/>
    </row>
    <row r="1795" spans="11:12" x14ac:dyDescent="0.2">
      <c r="K1795"/>
      <c r="L1795" s="11"/>
    </row>
    <row r="1796" spans="11:12" x14ac:dyDescent="0.2">
      <c r="K1796"/>
      <c r="L1796" s="11"/>
    </row>
    <row r="1797" spans="11:12" x14ac:dyDescent="0.2">
      <c r="K1797"/>
      <c r="L1797" s="11"/>
    </row>
    <row r="1798" spans="11:12" x14ac:dyDescent="0.2">
      <c r="K1798"/>
      <c r="L1798" s="11"/>
    </row>
    <row r="1799" spans="11:12" x14ac:dyDescent="0.2">
      <c r="K1799"/>
      <c r="L1799" s="11"/>
    </row>
    <row r="1800" spans="11:12" x14ac:dyDescent="0.2">
      <c r="K1800"/>
      <c r="L1800" s="11"/>
    </row>
    <row r="1801" spans="11:12" x14ac:dyDescent="0.2">
      <c r="K1801"/>
      <c r="L1801" s="11"/>
    </row>
    <row r="1802" spans="11:12" x14ac:dyDescent="0.2">
      <c r="K1802"/>
      <c r="L1802" s="11"/>
    </row>
    <row r="1803" spans="11:12" x14ac:dyDescent="0.2">
      <c r="K1803"/>
      <c r="L1803" s="11"/>
    </row>
    <row r="1804" spans="11:12" x14ac:dyDescent="0.2">
      <c r="K1804"/>
      <c r="L1804" s="11"/>
    </row>
    <row r="1805" spans="11:12" x14ac:dyDescent="0.2">
      <c r="K1805"/>
      <c r="L1805" s="11"/>
    </row>
    <row r="1806" spans="11:12" x14ac:dyDescent="0.2">
      <c r="K1806"/>
      <c r="L1806" s="11"/>
    </row>
    <row r="1807" spans="11:12" x14ac:dyDescent="0.2">
      <c r="K1807"/>
      <c r="L1807" s="11"/>
    </row>
    <row r="1808" spans="11:12" x14ac:dyDescent="0.2">
      <c r="K1808"/>
      <c r="L1808" s="11"/>
    </row>
    <row r="1809" spans="11:12" x14ac:dyDescent="0.2">
      <c r="K1809"/>
      <c r="L1809" s="11"/>
    </row>
    <row r="1810" spans="11:12" x14ac:dyDescent="0.2">
      <c r="K1810"/>
      <c r="L1810" s="11"/>
    </row>
    <row r="1811" spans="11:12" x14ac:dyDescent="0.2">
      <c r="K1811"/>
      <c r="L1811" s="11"/>
    </row>
    <row r="1812" spans="11:12" x14ac:dyDescent="0.2">
      <c r="K1812"/>
      <c r="L1812" s="11"/>
    </row>
    <row r="1813" spans="11:12" x14ac:dyDescent="0.2">
      <c r="K1813"/>
      <c r="L1813" s="11"/>
    </row>
    <row r="1814" spans="11:12" x14ac:dyDescent="0.2">
      <c r="K1814"/>
      <c r="L1814" s="11"/>
    </row>
    <row r="1815" spans="11:12" x14ac:dyDescent="0.2">
      <c r="K1815"/>
      <c r="L1815" s="11"/>
    </row>
    <row r="1816" spans="11:12" x14ac:dyDescent="0.2">
      <c r="K1816"/>
      <c r="L1816" s="11"/>
    </row>
    <row r="1817" spans="11:12" x14ac:dyDescent="0.2">
      <c r="K1817"/>
      <c r="L1817" s="11"/>
    </row>
    <row r="1818" spans="11:12" x14ac:dyDescent="0.2">
      <c r="K1818"/>
      <c r="L1818" s="11"/>
    </row>
    <row r="1819" spans="11:12" x14ac:dyDescent="0.2">
      <c r="K1819"/>
      <c r="L1819" s="11"/>
    </row>
    <row r="1820" spans="11:12" x14ac:dyDescent="0.2">
      <c r="K1820"/>
      <c r="L1820" s="11"/>
    </row>
    <row r="1821" spans="11:12" x14ac:dyDescent="0.2">
      <c r="K1821"/>
      <c r="L1821" s="11"/>
    </row>
    <row r="1822" spans="11:12" x14ac:dyDescent="0.2">
      <c r="K1822"/>
      <c r="L1822" s="11"/>
    </row>
    <row r="1823" spans="11:12" x14ac:dyDescent="0.2">
      <c r="K1823"/>
      <c r="L1823" s="11"/>
    </row>
    <row r="1824" spans="11:12" x14ac:dyDescent="0.2">
      <c r="K1824"/>
      <c r="L1824" s="11"/>
    </row>
    <row r="1825" spans="11:12" x14ac:dyDescent="0.2">
      <c r="K1825"/>
      <c r="L1825" s="11"/>
    </row>
    <row r="1826" spans="11:12" x14ac:dyDescent="0.2">
      <c r="K1826"/>
      <c r="L1826" s="11"/>
    </row>
    <row r="1827" spans="11:12" x14ac:dyDescent="0.2">
      <c r="K1827"/>
      <c r="L1827" s="11"/>
    </row>
    <row r="1828" spans="11:12" x14ac:dyDescent="0.2">
      <c r="K1828"/>
      <c r="L1828" s="11"/>
    </row>
    <row r="1829" spans="11:12" x14ac:dyDescent="0.2">
      <c r="K1829"/>
      <c r="L1829" s="11"/>
    </row>
    <row r="1830" spans="11:12" x14ac:dyDescent="0.2">
      <c r="K1830"/>
      <c r="L1830" s="11"/>
    </row>
    <row r="1831" spans="11:12" x14ac:dyDescent="0.2">
      <c r="K1831"/>
      <c r="L1831" s="11"/>
    </row>
    <row r="1832" spans="11:12" x14ac:dyDescent="0.2">
      <c r="K1832"/>
      <c r="L1832" s="11"/>
    </row>
    <row r="1833" spans="11:12" x14ac:dyDescent="0.2">
      <c r="K1833"/>
      <c r="L1833" s="11"/>
    </row>
    <row r="1834" spans="11:12" x14ac:dyDescent="0.2">
      <c r="K1834"/>
      <c r="L1834" s="11"/>
    </row>
    <row r="1835" spans="11:12" x14ac:dyDescent="0.2">
      <c r="K1835"/>
      <c r="L1835" s="11"/>
    </row>
    <row r="1836" spans="11:12" x14ac:dyDescent="0.2">
      <c r="K1836"/>
      <c r="L1836" s="11"/>
    </row>
    <row r="1837" spans="11:12" x14ac:dyDescent="0.2">
      <c r="K1837"/>
      <c r="L1837" s="11"/>
    </row>
    <row r="1838" spans="11:12" x14ac:dyDescent="0.2">
      <c r="K1838"/>
      <c r="L1838" s="11"/>
    </row>
    <row r="1839" spans="11:12" x14ac:dyDescent="0.2">
      <c r="K1839"/>
      <c r="L1839" s="11"/>
    </row>
    <row r="1840" spans="11:12" x14ac:dyDescent="0.2">
      <c r="K1840"/>
      <c r="L1840" s="11"/>
    </row>
    <row r="1841" spans="11:12" x14ac:dyDescent="0.2">
      <c r="K1841"/>
      <c r="L1841" s="11"/>
    </row>
    <row r="1842" spans="11:12" x14ac:dyDescent="0.2">
      <c r="K1842"/>
      <c r="L1842" s="11"/>
    </row>
    <row r="1843" spans="11:12" x14ac:dyDescent="0.2">
      <c r="K1843"/>
      <c r="L1843" s="11"/>
    </row>
    <row r="1844" spans="11:12" x14ac:dyDescent="0.2">
      <c r="K1844"/>
      <c r="L1844" s="11"/>
    </row>
    <row r="1845" spans="11:12" x14ac:dyDescent="0.2">
      <c r="K1845"/>
      <c r="L1845" s="11"/>
    </row>
    <row r="1846" spans="11:12" x14ac:dyDescent="0.2">
      <c r="K1846"/>
      <c r="L1846" s="11"/>
    </row>
    <row r="1847" spans="11:12" x14ac:dyDescent="0.2">
      <c r="K1847"/>
      <c r="L1847" s="11"/>
    </row>
    <row r="1848" spans="11:12" x14ac:dyDescent="0.2">
      <c r="K1848"/>
      <c r="L1848" s="11"/>
    </row>
    <row r="1849" spans="11:12" x14ac:dyDescent="0.2">
      <c r="K1849"/>
      <c r="L1849" s="11"/>
    </row>
    <row r="1850" spans="11:12" x14ac:dyDescent="0.2">
      <c r="K1850"/>
      <c r="L1850" s="11"/>
    </row>
    <row r="1851" spans="11:12" x14ac:dyDescent="0.2">
      <c r="K1851"/>
      <c r="L1851" s="11"/>
    </row>
    <row r="1852" spans="11:12" x14ac:dyDescent="0.2">
      <c r="K1852"/>
      <c r="L1852" s="11"/>
    </row>
    <row r="1853" spans="11:12" x14ac:dyDescent="0.2">
      <c r="K1853"/>
      <c r="L1853" s="11"/>
    </row>
    <row r="1854" spans="11:12" x14ac:dyDescent="0.2">
      <c r="K1854"/>
      <c r="L1854" s="11"/>
    </row>
    <row r="1855" spans="11:12" x14ac:dyDescent="0.2">
      <c r="K1855"/>
      <c r="L1855" s="11"/>
    </row>
    <row r="1856" spans="11:12" x14ac:dyDescent="0.2">
      <c r="K1856"/>
      <c r="L1856" s="11"/>
    </row>
    <row r="1857" spans="11:12" x14ac:dyDescent="0.2">
      <c r="K1857"/>
      <c r="L1857" s="11"/>
    </row>
    <row r="1858" spans="11:12" x14ac:dyDescent="0.2">
      <c r="K1858"/>
      <c r="L1858" s="11"/>
    </row>
    <row r="1859" spans="11:12" x14ac:dyDescent="0.2">
      <c r="K1859"/>
      <c r="L1859" s="11"/>
    </row>
    <row r="1860" spans="11:12" x14ac:dyDescent="0.2">
      <c r="K1860"/>
      <c r="L1860" s="11"/>
    </row>
    <row r="1861" spans="11:12" x14ac:dyDescent="0.2">
      <c r="K1861"/>
      <c r="L1861" s="11"/>
    </row>
    <row r="1862" spans="11:12" x14ac:dyDescent="0.2">
      <c r="K1862"/>
      <c r="L1862" s="11"/>
    </row>
    <row r="1863" spans="11:12" x14ac:dyDescent="0.2">
      <c r="K1863"/>
      <c r="L1863" s="11"/>
    </row>
    <row r="1864" spans="11:12" x14ac:dyDescent="0.2">
      <c r="K1864"/>
      <c r="L1864" s="11"/>
    </row>
    <row r="1865" spans="11:12" x14ac:dyDescent="0.2">
      <c r="K1865"/>
      <c r="L1865" s="11"/>
    </row>
    <row r="1866" spans="11:12" x14ac:dyDescent="0.2">
      <c r="K1866"/>
      <c r="L1866" s="11"/>
    </row>
    <row r="1867" spans="11:12" x14ac:dyDescent="0.2">
      <c r="K1867"/>
      <c r="L1867" s="11"/>
    </row>
    <row r="1868" spans="11:12" x14ac:dyDescent="0.2">
      <c r="K1868"/>
      <c r="L1868" s="11"/>
    </row>
    <row r="1869" spans="11:12" x14ac:dyDescent="0.2">
      <c r="K1869"/>
      <c r="L1869" s="11"/>
    </row>
    <row r="1870" spans="11:12" x14ac:dyDescent="0.2">
      <c r="K1870"/>
      <c r="L1870" s="11"/>
    </row>
    <row r="1871" spans="11:12" x14ac:dyDescent="0.2">
      <c r="K1871"/>
      <c r="L1871" s="11"/>
    </row>
    <row r="1872" spans="11:12" x14ac:dyDescent="0.2">
      <c r="K1872"/>
      <c r="L1872" s="11"/>
    </row>
    <row r="1873" spans="11:12" x14ac:dyDescent="0.2">
      <c r="K1873"/>
      <c r="L1873" s="11"/>
    </row>
    <row r="1874" spans="11:12" x14ac:dyDescent="0.2">
      <c r="K1874"/>
      <c r="L1874" s="11"/>
    </row>
    <row r="1875" spans="11:12" x14ac:dyDescent="0.2">
      <c r="K1875"/>
      <c r="L1875" s="11"/>
    </row>
    <row r="1876" spans="11:12" x14ac:dyDescent="0.2">
      <c r="K1876"/>
      <c r="L1876" s="11"/>
    </row>
    <row r="1877" spans="11:12" x14ac:dyDescent="0.2">
      <c r="K1877"/>
      <c r="L1877" s="11"/>
    </row>
    <row r="1878" spans="11:12" x14ac:dyDescent="0.2">
      <c r="K1878"/>
      <c r="L1878" s="11"/>
    </row>
    <row r="1879" spans="11:12" x14ac:dyDescent="0.2">
      <c r="K1879"/>
      <c r="L1879" s="11"/>
    </row>
    <row r="1880" spans="11:12" x14ac:dyDescent="0.2">
      <c r="K1880"/>
      <c r="L1880" s="11"/>
    </row>
    <row r="1881" spans="11:12" x14ac:dyDescent="0.2">
      <c r="K1881"/>
      <c r="L1881" s="11"/>
    </row>
    <row r="1882" spans="11:12" x14ac:dyDescent="0.2">
      <c r="K1882"/>
      <c r="L1882" s="11"/>
    </row>
    <row r="1883" spans="11:12" x14ac:dyDescent="0.2">
      <c r="K1883"/>
      <c r="L1883" s="11"/>
    </row>
    <row r="1884" spans="11:12" x14ac:dyDescent="0.2">
      <c r="K1884"/>
      <c r="L1884" s="11"/>
    </row>
    <row r="1885" spans="11:12" x14ac:dyDescent="0.2">
      <c r="K1885"/>
      <c r="L1885" s="11"/>
    </row>
    <row r="1886" spans="11:12" x14ac:dyDescent="0.2">
      <c r="K1886"/>
      <c r="L1886" s="11"/>
    </row>
    <row r="1887" spans="11:12" x14ac:dyDescent="0.2">
      <c r="K1887"/>
      <c r="L1887" s="11"/>
    </row>
    <row r="1888" spans="11:12" x14ac:dyDescent="0.2">
      <c r="K1888"/>
      <c r="L1888" s="11"/>
    </row>
    <row r="1889" spans="11:12" x14ac:dyDescent="0.2">
      <c r="K1889"/>
      <c r="L1889" s="11"/>
    </row>
    <row r="1890" spans="11:12" x14ac:dyDescent="0.2">
      <c r="K1890"/>
      <c r="L1890" s="11"/>
    </row>
    <row r="1891" spans="11:12" x14ac:dyDescent="0.2">
      <c r="K1891"/>
      <c r="L1891" s="11"/>
    </row>
    <row r="1892" spans="11:12" x14ac:dyDescent="0.2">
      <c r="K1892"/>
      <c r="L1892" s="11"/>
    </row>
    <row r="1893" spans="11:12" x14ac:dyDescent="0.2">
      <c r="K1893"/>
      <c r="L1893" s="11"/>
    </row>
    <row r="1894" spans="11:12" x14ac:dyDescent="0.2">
      <c r="K1894"/>
      <c r="L1894" s="11"/>
    </row>
    <row r="1895" spans="11:12" x14ac:dyDescent="0.2">
      <c r="K1895"/>
      <c r="L1895" s="11"/>
    </row>
    <row r="1896" spans="11:12" x14ac:dyDescent="0.2">
      <c r="K1896"/>
      <c r="L1896" s="11"/>
    </row>
    <row r="1897" spans="11:12" x14ac:dyDescent="0.2">
      <c r="K1897"/>
      <c r="L1897" s="11"/>
    </row>
    <row r="1898" spans="11:12" x14ac:dyDescent="0.2">
      <c r="K1898"/>
      <c r="L1898" s="11"/>
    </row>
    <row r="1899" spans="11:12" x14ac:dyDescent="0.2">
      <c r="K1899"/>
      <c r="L1899" s="11"/>
    </row>
    <row r="1900" spans="11:12" x14ac:dyDescent="0.2">
      <c r="K1900"/>
      <c r="L1900" s="11"/>
    </row>
    <row r="1901" spans="11:12" x14ac:dyDescent="0.2">
      <c r="K1901"/>
      <c r="L1901" s="11"/>
    </row>
    <row r="1902" spans="11:12" x14ac:dyDescent="0.2">
      <c r="K1902"/>
      <c r="L1902" s="11"/>
    </row>
    <row r="1903" spans="11:12" x14ac:dyDescent="0.2">
      <c r="K1903"/>
      <c r="L1903" s="11"/>
    </row>
    <row r="1904" spans="11:12" x14ac:dyDescent="0.2">
      <c r="K1904"/>
      <c r="L1904" s="11"/>
    </row>
    <row r="1905" spans="11:12" x14ac:dyDescent="0.2">
      <c r="K1905"/>
      <c r="L1905" s="11"/>
    </row>
    <row r="1906" spans="11:12" x14ac:dyDescent="0.2">
      <c r="K1906"/>
      <c r="L1906" s="11"/>
    </row>
    <row r="1907" spans="11:12" x14ac:dyDescent="0.2">
      <c r="K1907"/>
      <c r="L1907" s="11"/>
    </row>
    <row r="1908" spans="11:12" x14ac:dyDescent="0.2">
      <c r="K1908"/>
      <c r="L1908" s="11"/>
    </row>
    <row r="1909" spans="11:12" x14ac:dyDescent="0.2">
      <c r="K1909"/>
      <c r="L1909" s="11"/>
    </row>
    <row r="1910" spans="11:12" x14ac:dyDescent="0.2">
      <c r="K1910"/>
      <c r="L1910" s="11"/>
    </row>
    <row r="1911" spans="11:12" x14ac:dyDescent="0.2">
      <c r="K1911"/>
      <c r="L1911" s="11"/>
    </row>
    <row r="1912" spans="11:12" x14ac:dyDescent="0.2">
      <c r="K1912"/>
      <c r="L1912" s="11"/>
    </row>
    <row r="1913" spans="11:12" x14ac:dyDescent="0.2">
      <c r="K1913"/>
      <c r="L1913" s="11"/>
    </row>
    <row r="1914" spans="11:12" x14ac:dyDescent="0.2">
      <c r="K1914"/>
      <c r="L1914" s="11"/>
    </row>
    <row r="1915" spans="11:12" x14ac:dyDescent="0.2">
      <c r="K1915"/>
      <c r="L1915" s="11"/>
    </row>
    <row r="1916" spans="11:12" x14ac:dyDescent="0.2">
      <c r="K1916"/>
      <c r="L1916" s="11"/>
    </row>
    <row r="1917" spans="11:12" x14ac:dyDescent="0.2">
      <c r="K1917"/>
      <c r="L1917" s="11"/>
    </row>
    <row r="1918" spans="11:12" x14ac:dyDescent="0.2">
      <c r="K1918"/>
      <c r="L1918" s="11"/>
    </row>
    <row r="1919" spans="11:12" x14ac:dyDescent="0.2">
      <c r="K1919"/>
      <c r="L1919" s="11"/>
    </row>
    <row r="1920" spans="11:12" x14ac:dyDescent="0.2">
      <c r="K1920"/>
      <c r="L1920" s="11"/>
    </row>
    <row r="1921" spans="11:12" x14ac:dyDescent="0.2">
      <c r="K1921"/>
      <c r="L1921" s="11"/>
    </row>
    <row r="1922" spans="11:12" x14ac:dyDescent="0.2">
      <c r="K1922"/>
      <c r="L1922" s="11"/>
    </row>
    <row r="1923" spans="11:12" x14ac:dyDescent="0.2">
      <c r="K1923"/>
      <c r="L1923" s="11"/>
    </row>
    <row r="1924" spans="11:12" x14ac:dyDescent="0.2">
      <c r="K1924"/>
      <c r="L1924" s="11"/>
    </row>
    <row r="1925" spans="11:12" x14ac:dyDescent="0.2">
      <c r="K1925"/>
      <c r="L1925" s="11"/>
    </row>
    <row r="1926" spans="11:12" x14ac:dyDescent="0.2">
      <c r="K1926"/>
      <c r="L1926" s="11"/>
    </row>
    <row r="1927" spans="11:12" x14ac:dyDescent="0.2">
      <c r="K1927"/>
      <c r="L1927" s="11"/>
    </row>
    <row r="1928" spans="11:12" x14ac:dyDescent="0.2">
      <c r="K1928"/>
      <c r="L1928" s="11"/>
    </row>
    <row r="1929" spans="11:12" x14ac:dyDescent="0.2">
      <c r="K1929"/>
      <c r="L1929" s="11"/>
    </row>
    <row r="1930" spans="11:12" x14ac:dyDescent="0.2">
      <c r="K1930"/>
      <c r="L1930" s="11"/>
    </row>
    <row r="1931" spans="11:12" x14ac:dyDescent="0.2">
      <c r="K1931"/>
      <c r="L1931" s="11"/>
    </row>
    <row r="1932" spans="11:12" x14ac:dyDescent="0.2">
      <c r="K1932"/>
      <c r="L1932" s="11"/>
    </row>
    <row r="1933" spans="11:12" x14ac:dyDescent="0.2">
      <c r="K1933"/>
      <c r="L1933" s="11"/>
    </row>
    <row r="1934" spans="11:12" x14ac:dyDescent="0.2">
      <c r="K1934"/>
      <c r="L1934" s="11"/>
    </row>
    <row r="1935" spans="11:12" x14ac:dyDescent="0.2">
      <c r="K1935"/>
      <c r="L1935" s="11"/>
    </row>
    <row r="1936" spans="11:12" x14ac:dyDescent="0.2">
      <c r="K1936"/>
      <c r="L1936" s="11"/>
    </row>
    <row r="1937" spans="11:12" x14ac:dyDescent="0.2">
      <c r="K1937"/>
      <c r="L1937" s="11"/>
    </row>
    <row r="1938" spans="11:12" x14ac:dyDescent="0.2">
      <c r="K1938"/>
      <c r="L1938" s="11"/>
    </row>
    <row r="1939" spans="11:12" x14ac:dyDescent="0.2">
      <c r="K1939"/>
      <c r="L1939" s="11"/>
    </row>
    <row r="1940" spans="11:12" x14ac:dyDescent="0.2">
      <c r="K1940"/>
      <c r="L1940" s="11"/>
    </row>
    <row r="1941" spans="11:12" x14ac:dyDescent="0.2">
      <c r="K1941"/>
      <c r="L1941" s="11"/>
    </row>
    <row r="1942" spans="11:12" x14ac:dyDescent="0.2">
      <c r="K1942"/>
      <c r="L1942" s="11"/>
    </row>
    <row r="1943" spans="11:12" x14ac:dyDescent="0.2">
      <c r="K1943"/>
      <c r="L1943" s="11"/>
    </row>
    <row r="1944" spans="11:12" x14ac:dyDescent="0.2">
      <c r="K1944"/>
      <c r="L1944" s="11"/>
    </row>
    <row r="1945" spans="11:12" x14ac:dyDescent="0.2">
      <c r="K1945"/>
      <c r="L1945" s="11"/>
    </row>
    <row r="1946" spans="11:12" x14ac:dyDescent="0.2">
      <c r="K1946"/>
      <c r="L1946" s="11"/>
    </row>
    <row r="1947" spans="11:12" x14ac:dyDescent="0.2">
      <c r="K1947"/>
      <c r="L1947" s="11"/>
    </row>
    <row r="1948" spans="11:12" x14ac:dyDescent="0.2">
      <c r="K1948"/>
      <c r="L1948" s="11"/>
    </row>
    <row r="1949" spans="11:12" x14ac:dyDescent="0.2">
      <c r="K1949"/>
      <c r="L1949" s="11"/>
    </row>
    <row r="1950" spans="11:12" x14ac:dyDescent="0.2">
      <c r="K1950"/>
      <c r="L1950" s="11"/>
    </row>
    <row r="1951" spans="11:12" x14ac:dyDescent="0.2">
      <c r="K1951"/>
      <c r="L1951" s="11"/>
    </row>
    <row r="1952" spans="11:12" x14ac:dyDescent="0.2">
      <c r="K1952"/>
      <c r="L1952" s="11"/>
    </row>
    <row r="1953" spans="11:12" x14ac:dyDescent="0.2">
      <c r="K1953"/>
      <c r="L1953" s="11"/>
    </row>
    <row r="1954" spans="11:12" x14ac:dyDescent="0.2">
      <c r="K1954"/>
      <c r="L1954" s="11"/>
    </row>
    <row r="1955" spans="11:12" x14ac:dyDescent="0.2">
      <c r="K1955"/>
      <c r="L1955" s="11"/>
    </row>
    <row r="1956" spans="11:12" x14ac:dyDescent="0.2">
      <c r="K1956"/>
      <c r="L1956" s="11"/>
    </row>
    <row r="1957" spans="11:12" x14ac:dyDescent="0.2">
      <c r="K1957"/>
      <c r="L1957" s="11"/>
    </row>
    <row r="1958" spans="11:12" x14ac:dyDescent="0.2">
      <c r="K1958"/>
      <c r="L1958" s="11"/>
    </row>
    <row r="1959" spans="11:12" x14ac:dyDescent="0.2">
      <c r="K1959"/>
      <c r="L1959" s="11"/>
    </row>
    <row r="1960" spans="11:12" x14ac:dyDescent="0.2">
      <c r="K1960"/>
      <c r="L1960" s="11"/>
    </row>
    <row r="1961" spans="11:12" x14ac:dyDescent="0.2">
      <c r="K1961"/>
      <c r="L1961" s="11"/>
    </row>
    <row r="1962" spans="11:12" x14ac:dyDescent="0.2">
      <c r="K1962"/>
      <c r="L1962" s="11"/>
    </row>
    <row r="1963" spans="11:12" x14ac:dyDescent="0.2">
      <c r="K1963"/>
      <c r="L1963" s="11"/>
    </row>
    <row r="1964" spans="11:12" x14ac:dyDescent="0.2">
      <c r="K1964"/>
      <c r="L1964" s="11"/>
    </row>
    <row r="1965" spans="11:12" x14ac:dyDescent="0.2">
      <c r="K1965"/>
      <c r="L1965" s="11"/>
    </row>
    <row r="1966" spans="11:12" x14ac:dyDescent="0.2">
      <c r="K1966"/>
      <c r="L1966" s="11"/>
    </row>
    <row r="1967" spans="11:12" x14ac:dyDescent="0.2">
      <c r="K1967"/>
      <c r="L1967" s="11"/>
    </row>
    <row r="1968" spans="11:12" x14ac:dyDescent="0.2">
      <c r="K1968"/>
      <c r="L1968" s="11"/>
    </row>
    <row r="1969" spans="11:12" x14ac:dyDescent="0.2">
      <c r="K1969"/>
      <c r="L1969" s="11"/>
    </row>
    <row r="1970" spans="11:12" x14ac:dyDescent="0.2">
      <c r="K1970"/>
      <c r="L1970" s="11"/>
    </row>
    <row r="1971" spans="11:12" x14ac:dyDescent="0.2">
      <c r="K1971"/>
      <c r="L1971" s="11"/>
    </row>
    <row r="1972" spans="11:12" x14ac:dyDescent="0.2">
      <c r="K1972"/>
      <c r="L1972" s="11"/>
    </row>
    <row r="1973" spans="11:12" x14ac:dyDescent="0.2">
      <c r="K1973"/>
      <c r="L1973" s="11"/>
    </row>
    <row r="1974" spans="11:12" x14ac:dyDescent="0.2">
      <c r="K1974"/>
      <c r="L1974" s="11"/>
    </row>
    <row r="1975" spans="11:12" x14ac:dyDescent="0.2">
      <c r="K1975"/>
      <c r="L1975" s="11"/>
    </row>
    <row r="1976" spans="11:12" x14ac:dyDescent="0.2">
      <c r="K1976"/>
      <c r="L1976" s="11"/>
    </row>
    <row r="1977" spans="11:12" x14ac:dyDescent="0.2">
      <c r="K1977"/>
      <c r="L1977" s="11"/>
    </row>
    <row r="1978" spans="11:12" x14ac:dyDescent="0.2">
      <c r="K1978"/>
      <c r="L1978" s="11"/>
    </row>
    <row r="1979" spans="11:12" x14ac:dyDescent="0.2">
      <c r="K1979"/>
      <c r="L1979" s="11"/>
    </row>
    <row r="1980" spans="11:12" x14ac:dyDescent="0.2">
      <c r="K1980"/>
      <c r="L1980" s="11"/>
    </row>
    <row r="1981" spans="11:12" x14ac:dyDescent="0.2">
      <c r="K1981"/>
      <c r="L1981" s="11"/>
    </row>
    <row r="1982" spans="11:12" x14ac:dyDescent="0.2">
      <c r="K1982"/>
      <c r="L1982" s="11"/>
    </row>
    <row r="1983" spans="11:12" x14ac:dyDescent="0.2">
      <c r="K1983"/>
      <c r="L1983" s="11"/>
    </row>
    <row r="1984" spans="11:12" x14ac:dyDescent="0.2">
      <c r="K1984"/>
      <c r="L1984" s="11"/>
    </row>
    <row r="1985" spans="11:12" x14ac:dyDescent="0.2">
      <c r="K1985"/>
      <c r="L1985" s="11"/>
    </row>
    <row r="1986" spans="11:12" x14ac:dyDescent="0.2">
      <c r="K1986"/>
      <c r="L1986" s="11"/>
    </row>
    <row r="1987" spans="11:12" x14ac:dyDescent="0.2">
      <c r="K1987"/>
      <c r="L1987" s="11"/>
    </row>
    <row r="1988" spans="11:12" x14ac:dyDescent="0.2">
      <c r="K1988"/>
      <c r="L1988" s="11"/>
    </row>
    <row r="1989" spans="11:12" x14ac:dyDescent="0.2">
      <c r="K1989"/>
      <c r="L1989" s="11"/>
    </row>
    <row r="1990" spans="11:12" x14ac:dyDescent="0.2">
      <c r="K1990"/>
      <c r="L1990" s="11"/>
    </row>
    <row r="1991" spans="11:12" x14ac:dyDescent="0.2">
      <c r="K1991"/>
      <c r="L1991" s="11"/>
    </row>
    <row r="1992" spans="11:12" x14ac:dyDescent="0.2">
      <c r="K1992"/>
      <c r="L1992" s="11"/>
    </row>
    <row r="1993" spans="11:12" x14ac:dyDescent="0.2">
      <c r="K1993"/>
      <c r="L1993" s="11"/>
    </row>
    <row r="1994" spans="11:12" x14ac:dyDescent="0.2">
      <c r="K1994"/>
      <c r="L1994" s="11"/>
    </row>
    <row r="1995" spans="11:12" x14ac:dyDescent="0.2">
      <c r="K1995"/>
      <c r="L1995" s="11"/>
    </row>
    <row r="1996" spans="11:12" x14ac:dyDescent="0.2">
      <c r="K1996"/>
      <c r="L1996" s="11"/>
    </row>
    <row r="1997" spans="11:12" x14ac:dyDescent="0.2">
      <c r="K1997"/>
      <c r="L1997" s="11"/>
    </row>
    <row r="1998" spans="11:12" x14ac:dyDescent="0.2">
      <c r="K1998"/>
      <c r="L1998" s="11"/>
    </row>
    <row r="1999" spans="11:12" x14ac:dyDescent="0.2">
      <c r="K1999"/>
      <c r="L1999" s="11"/>
    </row>
    <row r="2000" spans="11:12" x14ac:dyDescent="0.2">
      <c r="K2000"/>
      <c r="L2000" s="11"/>
    </row>
    <row r="2001" spans="11:12" x14ac:dyDescent="0.2">
      <c r="K2001"/>
      <c r="L2001" s="11"/>
    </row>
    <row r="2002" spans="11:12" x14ac:dyDescent="0.2">
      <c r="K2002"/>
      <c r="L2002" s="11"/>
    </row>
    <row r="2003" spans="11:12" x14ac:dyDescent="0.2">
      <c r="K2003"/>
      <c r="L2003" s="11"/>
    </row>
    <row r="2004" spans="11:12" x14ac:dyDescent="0.2">
      <c r="K2004"/>
      <c r="L2004" s="11"/>
    </row>
    <row r="2005" spans="11:12" x14ac:dyDescent="0.2">
      <c r="K2005"/>
      <c r="L2005" s="11"/>
    </row>
    <row r="2006" spans="11:12" x14ac:dyDescent="0.2">
      <c r="K2006"/>
      <c r="L2006" s="11"/>
    </row>
    <row r="2007" spans="11:12" x14ac:dyDescent="0.2">
      <c r="K2007"/>
      <c r="L2007" s="11"/>
    </row>
    <row r="2008" spans="11:12" x14ac:dyDescent="0.2">
      <c r="K2008"/>
      <c r="L2008" s="11"/>
    </row>
    <row r="2009" spans="11:12" x14ac:dyDescent="0.2">
      <c r="K2009"/>
      <c r="L2009" s="11"/>
    </row>
    <row r="2010" spans="11:12" x14ac:dyDescent="0.2">
      <c r="K2010"/>
      <c r="L2010" s="11"/>
    </row>
    <row r="2011" spans="11:12" x14ac:dyDescent="0.2">
      <c r="K2011"/>
      <c r="L2011" s="11"/>
    </row>
    <row r="2012" spans="11:12" x14ac:dyDescent="0.2">
      <c r="K2012"/>
      <c r="L2012" s="11"/>
    </row>
    <row r="2013" spans="11:12" x14ac:dyDescent="0.2">
      <c r="K2013"/>
      <c r="L2013" s="11"/>
    </row>
    <row r="2014" spans="11:12" x14ac:dyDescent="0.2">
      <c r="K2014"/>
      <c r="L2014" s="11"/>
    </row>
    <row r="2015" spans="11:12" x14ac:dyDescent="0.2">
      <c r="K2015"/>
      <c r="L2015" s="11"/>
    </row>
    <row r="2016" spans="11:12" x14ac:dyDescent="0.2">
      <c r="K2016"/>
      <c r="L2016" s="11"/>
    </row>
    <row r="2017" spans="11:12" x14ac:dyDescent="0.2">
      <c r="K2017"/>
      <c r="L2017" s="11"/>
    </row>
    <row r="2018" spans="11:12" x14ac:dyDescent="0.2">
      <c r="K2018"/>
      <c r="L2018" s="11"/>
    </row>
    <row r="2019" spans="11:12" x14ac:dyDescent="0.2">
      <c r="K2019"/>
      <c r="L2019" s="11"/>
    </row>
    <row r="2020" spans="11:12" x14ac:dyDescent="0.2">
      <c r="K2020"/>
      <c r="L2020" s="11"/>
    </row>
    <row r="2021" spans="11:12" x14ac:dyDescent="0.2">
      <c r="K2021"/>
      <c r="L2021" s="11"/>
    </row>
    <row r="2022" spans="11:12" x14ac:dyDescent="0.2">
      <c r="K2022"/>
      <c r="L2022" s="11"/>
    </row>
    <row r="2023" spans="11:12" x14ac:dyDescent="0.2">
      <c r="K2023"/>
      <c r="L2023" s="11"/>
    </row>
    <row r="2024" spans="11:12" x14ac:dyDescent="0.2">
      <c r="K2024"/>
      <c r="L2024" s="11"/>
    </row>
    <row r="2025" spans="11:12" x14ac:dyDescent="0.2">
      <c r="K2025"/>
      <c r="L2025" s="11"/>
    </row>
    <row r="2026" spans="11:12" x14ac:dyDescent="0.2">
      <c r="K2026"/>
      <c r="L2026" s="11"/>
    </row>
    <row r="2027" spans="11:12" x14ac:dyDescent="0.2">
      <c r="K2027"/>
      <c r="L2027" s="11"/>
    </row>
    <row r="2028" spans="11:12" x14ac:dyDescent="0.2">
      <c r="K2028"/>
      <c r="L2028" s="11"/>
    </row>
    <row r="2029" spans="11:12" x14ac:dyDescent="0.2">
      <c r="K2029"/>
      <c r="L2029" s="11"/>
    </row>
    <row r="2030" spans="11:12" x14ac:dyDescent="0.2">
      <c r="K2030"/>
      <c r="L2030" s="11"/>
    </row>
    <row r="2031" spans="11:12" x14ac:dyDescent="0.2">
      <c r="K2031"/>
      <c r="L2031" s="11"/>
    </row>
    <row r="2032" spans="11:12" x14ac:dyDescent="0.2">
      <c r="K2032"/>
      <c r="L2032" s="11"/>
    </row>
    <row r="2033" spans="11:12" x14ac:dyDescent="0.2">
      <c r="K2033"/>
      <c r="L2033" s="11"/>
    </row>
    <row r="2034" spans="11:12" x14ac:dyDescent="0.2">
      <c r="K2034"/>
      <c r="L2034" s="11"/>
    </row>
    <row r="2035" spans="11:12" x14ac:dyDescent="0.2">
      <c r="K2035"/>
      <c r="L2035" s="11"/>
    </row>
    <row r="2036" spans="11:12" x14ac:dyDescent="0.2">
      <c r="K2036"/>
      <c r="L2036" s="11"/>
    </row>
    <row r="2037" spans="11:12" x14ac:dyDescent="0.2">
      <c r="K2037"/>
      <c r="L2037" s="11"/>
    </row>
    <row r="2038" spans="11:12" x14ac:dyDescent="0.2">
      <c r="K2038"/>
      <c r="L2038" s="11"/>
    </row>
    <row r="2039" spans="11:12" x14ac:dyDescent="0.2">
      <c r="K2039"/>
      <c r="L2039" s="11"/>
    </row>
    <row r="2040" spans="11:12" x14ac:dyDescent="0.2">
      <c r="K2040"/>
      <c r="L2040" s="11"/>
    </row>
    <row r="2041" spans="11:12" x14ac:dyDescent="0.2">
      <c r="K2041"/>
      <c r="L2041" s="11"/>
    </row>
    <row r="2042" spans="11:12" x14ac:dyDescent="0.2">
      <c r="K2042"/>
      <c r="L2042" s="11"/>
    </row>
    <row r="2043" spans="11:12" x14ac:dyDescent="0.2">
      <c r="K2043"/>
      <c r="L2043" s="11"/>
    </row>
    <row r="2044" spans="11:12" x14ac:dyDescent="0.2">
      <c r="K2044"/>
      <c r="L2044" s="11"/>
    </row>
    <row r="2045" spans="11:12" x14ac:dyDescent="0.2">
      <c r="K2045"/>
      <c r="L2045" s="11"/>
    </row>
    <row r="2046" spans="11:12" x14ac:dyDescent="0.2">
      <c r="K2046"/>
      <c r="L2046" s="11"/>
    </row>
    <row r="2047" spans="11:12" x14ac:dyDescent="0.2">
      <c r="K2047"/>
      <c r="L2047" s="11"/>
    </row>
    <row r="2048" spans="11:12" x14ac:dyDescent="0.2">
      <c r="K2048"/>
      <c r="L2048" s="11"/>
    </row>
    <row r="2049" spans="11:12" x14ac:dyDescent="0.2">
      <c r="K2049"/>
      <c r="L2049" s="11"/>
    </row>
    <row r="2050" spans="11:12" x14ac:dyDescent="0.2">
      <c r="K2050"/>
      <c r="L2050" s="11"/>
    </row>
    <row r="2051" spans="11:12" x14ac:dyDescent="0.2">
      <c r="K2051"/>
      <c r="L2051" s="11"/>
    </row>
    <row r="2052" spans="11:12" x14ac:dyDescent="0.2">
      <c r="K2052"/>
      <c r="L2052" s="11"/>
    </row>
    <row r="2053" spans="11:12" x14ac:dyDescent="0.2">
      <c r="K2053"/>
      <c r="L2053" s="11"/>
    </row>
    <row r="2054" spans="11:12" x14ac:dyDescent="0.2">
      <c r="K2054"/>
      <c r="L2054" s="11"/>
    </row>
    <row r="2055" spans="11:12" x14ac:dyDescent="0.2">
      <c r="K2055"/>
      <c r="L2055" s="11"/>
    </row>
    <row r="2056" spans="11:12" x14ac:dyDescent="0.2">
      <c r="K2056"/>
      <c r="L2056" s="11"/>
    </row>
    <row r="2057" spans="11:12" x14ac:dyDescent="0.2">
      <c r="K2057"/>
      <c r="L2057" s="11"/>
    </row>
    <row r="2058" spans="11:12" x14ac:dyDescent="0.2">
      <c r="K2058"/>
      <c r="L2058" s="11"/>
    </row>
    <row r="2059" spans="11:12" x14ac:dyDescent="0.2">
      <c r="K2059"/>
      <c r="L2059" s="11"/>
    </row>
    <row r="2060" spans="11:12" x14ac:dyDescent="0.2">
      <c r="K2060"/>
      <c r="L2060" s="11"/>
    </row>
    <row r="2061" spans="11:12" x14ac:dyDescent="0.2">
      <c r="K2061"/>
      <c r="L2061" s="11"/>
    </row>
    <row r="2062" spans="11:12" x14ac:dyDescent="0.2">
      <c r="K2062"/>
      <c r="L2062" s="11"/>
    </row>
    <row r="2063" spans="11:12" x14ac:dyDescent="0.2">
      <c r="K2063"/>
      <c r="L2063" s="11"/>
    </row>
    <row r="2064" spans="11:12" x14ac:dyDescent="0.2">
      <c r="K2064"/>
      <c r="L2064" s="11"/>
    </row>
    <row r="2065" spans="11:12" x14ac:dyDescent="0.2">
      <c r="K2065"/>
      <c r="L2065" s="11"/>
    </row>
    <row r="2066" spans="11:12" x14ac:dyDescent="0.2">
      <c r="K2066"/>
      <c r="L2066" s="11"/>
    </row>
    <row r="2067" spans="11:12" x14ac:dyDescent="0.2">
      <c r="K2067"/>
      <c r="L2067" s="11"/>
    </row>
    <row r="2068" spans="11:12" x14ac:dyDescent="0.2">
      <c r="K2068"/>
      <c r="L2068" s="11"/>
    </row>
    <row r="2069" spans="11:12" x14ac:dyDescent="0.2">
      <c r="K2069"/>
      <c r="L2069" s="11"/>
    </row>
    <row r="2070" spans="11:12" x14ac:dyDescent="0.2">
      <c r="K2070"/>
      <c r="L2070" s="11"/>
    </row>
    <row r="2071" spans="11:12" x14ac:dyDescent="0.2">
      <c r="K2071"/>
      <c r="L2071" s="11"/>
    </row>
    <row r="2072" spans="11:12" x14ac:dyDescent="0.2">
      <c r="K2072"/>
      <c r="L2072" s="11"/>
    </row>
    <row r="2073" spans="11:12" x14ac:dyDescent="0.2">
      <c r="K2073"/>
      <c r="L2073" s="11"/>
    </row>
    <row r="2074" spans="11:12" x14ac:dyDescent="0.2">
      <c r="K2074"/>
      <c r="L2074" s="11"/>
    </row>
    <row r="2075" spans="11:12" x14ac:dyDescent="0.2">
      <c r="K2075"/>
      <c r="L2075" s="11"/>
    </row>
    <row r="2076" spans="11:12" x14ac:dyDescent="0.2">
      <c r="K2076"/>
      <c r="L2076" s="11"/>
    </row>
    <row r="2077" spans="11:12" x14ac:dyDescent="0.2">
      <c r="K2077"/>
      <c r="L2077" s="11"/>
    </row>
    <row r="2078" spans="11:12" x14ac:dyDescent="0.2">
      <c r="K2078"/>
      <c r="L2078" s="11"/>
    </row>
    <row r="2079" spans="11:12" x14ac:dyDescent="0.2">
      <c r="K2079"/>
      <c r="L2079" s="11"/>
    </row>
    <row r="2080" spans="11:12" x14ac:dyDescent="0.2">
      <c r="K2080"/>
      <c r="L2080" s="11"/>
    </row>
    <row r="2081" spans="11:12" x14ac:dyDescent="0.2">
      <c r="K2081"/>
      <c r="L2081" s="11"/>
    </row>
    <row r="2082" spans="11:12" x14ac:dyDescent="0.2">
      <c r="K2082"/>
      <c r="L2082" s="11"/>
    </row>
    <row r="2083" spans="11:12" x14ac:dyDescent="0.2">
      <c r="K2083"/>
      <c r="L2083" s="11"/>
    </row>
    <row r="2084" spans="11:12" x14ac:dyDescent="0.2">
      <c r="K2084"/>
      <c r="L2084" s="11"/>
    </row>
    <row r="2085" spans="11:12" x14ac:dyDescent="0.2">
      <c r="K2085"/>
      <c r="L2085" s="11"/>
    </row>
    <row r="2086" spans="11:12" x14ac:dyDescent="0.2">
      <c r="K2086"/>
      <c r="L2086" s="11"/>
    </row>
    <row r="2087" spans="11:12" x14ac:dyDescent="0.2">
      <c r="K2087"/>
      <c r="L2087" s="11"/>
    </row>
    <row r="2088" spans="11:12" x14ac:dyDescent="0.2">
      <c r="K2088"/>
      <c r="L2088" s="11"/>
    </row>
    <row r="2089" spans="11:12" x14ac:dyDescent="0.2">
      <c r="K2089"/>
      <c r="L2089" s="11"/>
    </row>
    <row r="2090" spans="11:12" x14ac:dyDescent="0.2">
      <c r="K2090"/>
      <c r="L2090" s="11"/>
    </row>
    <row r="2091" spans="11:12" x14ac:dyDescent="0.2">
      <c r="K2091"/>
      <c r="L2091" s="11"/>
    </row>
    <row r="2092" spans="11:12" x14ac:dyDescent="0.2">
      <c r="K2092"/>
      <c r="L2092" s="11"/>
    </row>
    <row r="2093" spans="11:12" x14ac:dyDescent="0.2">
      <c r="K2093"/>
      <c r="L2093" s="11"/>
    </row>
    <row r="2094" spans="11:12" x14ac:dyDescent="0.2">
      <c r="K2094"/>
      <c r="L2094" s="11"/>
    </row>
    <row r="2095" spans="11:12" x14ac:dyDescent="0.2">
      <c r="K2095"/>
      <c r="L2095" s="11"/>
    </row>
    <row r="2096" spans="11:12" x14ac:dyDescent="0.2">
      <c r="K2096"/>
      <c r="L2096" s="11"/>
    </row>
    <row r="2097" spans="11:12" x14ac:dyDescent="0.2">
      <c r="K2097"/>
      <c r="L2097" s="11"/>
    </row>
    <row r="2098" spans="11:12" x14ac:dyDescent="0.2">
      <c r="K2098"/>
      <c r="L2098" s="11"/>
    </row>
    <row r="2099" spans="11:12" x14ac:dyDescent="0.2">
      <c r="K2099"/>
      <c r="L2099" s="11"/>
    </row>
    <row r="2100" spans="11:12" x14ac:dyDescent="0.2">
      <c r="K2100"/>
      <c r="L2100" s="11"/>
    </row>
    <row r="2101" spans="11:12" x14ac:dyDescent="0.2">
      <c r="K2101"/>
      <c r="L2101" s="11"/>
    </row>
    <row r="2102" spans="11:12" x14ac:dyDescent="0.2">
      <c r="K2102"/>
      <c r="L2102" s="11"/>
    </row>
    <row r="2103" spans="11:12" x14ac:dyDescent="0.2">
      <c r="K2103"/>
      <c r="L2103" s="11"/>
    </row>
    <row r="2104" spans="11:12" x14ac:dyDescent="0.2">
      <c r="K2104"/>
      <c r="L2104" s="11"/>
    </row>
    <row r="2105" spans="11:12" x14ac:dyDescent="0.2">
      <c r="K2105"/>
      <c r="L2105" s="11"/>
    </row>
    <row r="2106" spans="11:12" x14ac:dyDescent="0.2">
      <c r="K2106"/>
      <c r="L2106" s="11"/>
    </row>
    <row r="2107" spans="11:12" x14ac:dyDescent="0.2">
      <c r="K2107"/>
      <c r="L2107" s="11"/>
    </row>
    <row r="2108" spans="11:12" x14ac:dyDescent="0.2">
      <c r="K2108"/>
      <c r="L2108" s="11"/>
    </row>
    <row r="2109" spans="11:12" x14ac:dyDescent="0.2">
      <c r="K2109"/>
      <c r="L2109" s="11"/>
    </row>
    <row r="2110" spans="11:12" x14ac:dyDescent="0.2">
      <c r="K2110"/>
      <c r="L2110" s="11"/>
    </row>
    <row r="2111" spans="11:12" x14ac:dyDescent="0.2">
      <c r="K2111"/>
      <c r="L2111" s="11"/>
    </row>
    <row r="2112" spans="11:12" x14ac:dyDescent="0.2">
      <c r="K2112"/>
      <c r="L2112" s="11"/>
    </row>
    <row r="2113" spans="11:12" x14ac:dyDescent="0.2">
      <c r="K2113"/>
      <c r="L2113" s="11"/>
    </row>
    <row r="2114" spans="11:12" x14ac:dyDescent="0.2">
      <c r="K2114"/>
      <c r="L2114" s="11"/>
    </row>
    <row r="2115" spans="11:12" x14ac:dyDescent="0.2">
      <c r="K2115"/>
      <c r="L2115" s="11"/>
    </row>
    <row r="2116" spans="11:12" x14ac:dyDescent="0.2">
      <c r="K2116"/>
      <c r="L2116" s="11"/>
    </row>
    <row r="2117" spans="11:12" x14ac:dyDescent="0.2">
      <c r="K2117"/>
      <c r="L2117" s="11"/>
    </row>
    <row r="2118" spans="11:12" x14ac:dyDescent="0.2">
      <c r="K2118"/>
      <c r="L2118" s="11"/>
    </row>
    <row r="2119" spans="11:12" x14ac:dyDescent="0.2">
      <c r="K2119"/>
      <c r="L2119" s="11"/>
    </row>
    <row r="2120" spans="11:12" x14ac:dyDescent="0.2">
      <c r="K2120"/>
      <c r="L2120" s="11"/>
    </row>
    <row r="2121" spans="11:12" x14ac:dyDescent="0.2">
      <c r="K2121"/>
      <c r="L2121" s="11"/>
    </row>
    <row r="2122" spans="11:12" x14ac:dyDescent="0.2">
      <c r="K2122"/>
      <c r="L2122" s="11"/>
    </row>
    <row r="2123" spans="11:12" x14ac:dyDescent="0.2">
      <c r="K2123"/>
      <c r="L2123" s="11"/>
    </row>
    <row r="2124" spans="11:12" x14ac:dyDescent="0.2">
      <c r="K2124"/>
      <c r="L2124" s="11"/>
    </row>
    <row r="2125" spans="11:12" x14ac:dyDescent="0.2">
      <c r="K2125"/>
      <c r="L2125" s="11"/>
    </row>
    <row r="2126" spans="11:12" x14ac:dyDescent="0.2">
      <c r="K2126"/>
      <c r="L2126" s="11"/>
    </row>
    <row r="2127" spans="11:12" x14ac:dyDescent="0.2">
      <c r="K2127"/>
      <c r="L2127" s="11"/>
    </row>
    <row r="2128" spans="11:12" x14ac:dyDescent="0.2">
      <c r="K2128"/>
      <c r="L2128" s="11"/>
    </row>
    <row r="2129" spans="11:12" x14ac:dyDescent="0.2">
      <c r="K2129"/>
      <c r="L2129" s="11"/>
    </row>
    <row r="2130" spans="11:12" x14ac:dyDescent="0.2">
      <c r="K2130"/>
      <c r="L2130" s="11"/>
    </row>
    <row r="2131" spans="11:12" x14ac:dyDescent="0.2">
      <c r="K2131"/>
      <c r="L2131" s="11"/>
    </row>
    <row r="2132" spans="11:12" x14ac:dyDescent="0.2">
      <c r="K2132"/>
      <c r="L2132" s="11"/>
    </row>
    <row r="2133" spans="11:12" x14ac:dyDescent="0.2">
      <c r="K2133"/>
      <c r="L2133" s="11"/>
    </row>
    <row r="2134" spans="11:12" x14ac:dyDescent="0.2">
      <c r="K2134"/>
      <c r="L2134" s="11"/>
    </row>
    <row r="2135" spans="11:12" x14ac:dyDescent="0.2">
      <c r="K2135"/>
      <c r="L2135" s="11"/>
    </row>
    <row r="2136" spans="11:12" x14ac:dyDescent="0.2">
      <c r="K2136"/>
      <c r="L2136" s="11"/>
    </row>
    <row r="2137" spans="11:12" x14ac:dyDescent="0.2">
      <c r="K2137"/>
      <c r="L2137" s="11"/>
    </row>
    <row r="2138" spans="11:12" x14ac:dyDescent="0.2">
      <c r="K2138"/>
      <c r="L2138" s="11"/>
    </row>
    <row r="2139" spans="11:12" x14ac:dyDescent="0.2">
      <c r="K2139"/>
      <c r="L2139" s="11"/>
    </row>
    <row r="2140" spans="11:12" x14ac:dyDescent="0.2">
      <c r="K2140"/>
      <c r="L2140" s="11"/>
    </row>
    <row r="2141" spans="11:12" x14ac:dyDescent="0.2">
      <c r="K2141"/>
      <c r="L2141" s="11"/>
    </row>
    <row r="2142" spans="11:12" x14ac:dyDescent="0.2">
      <c r="K2142"/>
      <c r="L2142" s="11"/>
    </row>
    <row r="2143" spans="11:12" x14ac:dyDescent="0.2">
      <c r="K2143"/>
      <c r="L2143" s="11"/>
    </row>
    <row r="2144" spans="11:12" x14ac:dyDescent="0.2">
      <c r="K2144"/>
      <c r="L2144" s="11"/>
    </row>
    <row r="2145" spans="11:12" x14ac:dyDescent="0.2">
      <c r="K2145"/>
      <c r="L2145" s="11"/>
    </row>
    <row r="2146" spans="11:12" x14ac:dyDescent="0.2">
      <c r="K2146"/>
      <c r="L2146" s="11"/>
    </row>
    <row r="2147" spans="11:12" x14ac:dyDescent="0.2">
      <c r="K2147"/>
      <c r="L2147" s="11"/>
    </row>
    <row r="2148" spans="11:12" x14ac:dyDescent="0.2">
      <c r="K2148"/>
      <c r="L2148" s="11"/>
    </row>
    <row r="2149" spans="11:12" x14ac:dyDescent="0.2">
      <c r="K2149"/>
      <c r="L2149" s="11"/>
    </row>
    <row r="2150" spans="11:12" x14ac:dyDescent="0.2">
      <c r="K2150"/>
      <c r="L2150" s="11"/>
    </row>
    <row r="2151" spans="11:12" x14ac:dyDescent="0.2">
      <c r="K2151"/>
      <c r="L2151" s="11"/>
    </row>
    <row r="2152" spans="11:12" x14ac:dyDescent="0.2">
      <c r="K2152"/>
      <c r="L2152" s="11"/>
    </row>
    <row r="2153" spans="11:12" x14ac:dyDescent="0.2">
      <c r="K2153"/>
      <c r="L2153" s="11"/>
    </row>
    <row r="2154" spans="11:12" x14ac:dyDescent="0.2">
      <c r="K2154"/>
      <c r="L2154" s="11"/>
    </row>
    <row r="2155" spans="11:12" x14ac:dyDescent="0.2">
      <c r="K2155"/>
      <c r="L2155" s="11"/>
    </row>
    <row r="2156" spans="11:12" x14ac:dyDescent="0.2">
      <c r="K2156"/>
      <c r="L2156" s="11"/>
    </row>
    <row r="2157" spans="11:12" x14ac:dyDescent="0.2">
      <c r="K2157"/>
      <c r="L2157" s="11"/>
    </row>
    <row r="2158" spans="11:12" x14ac:dyDescent="0.2">
      <c r="K2158"/>
      <c r="L2158" s="11"/>
    </row>
    <row r="2159" spans="11:12" x14ac:dyDescent="0.2">
      <c r="K2159"/>
      <c r="L2159" s="11"/>
    </row>
    <row r="2160" spans="11:12" x14ac:dyDescent="0.2">
      <c r="K2160"/>
      <c r="L2160" s="11"/>
    </row>
    <row r="2161" spans="11:12" x14ac:dyDescent="0.2">
      <c r="K2161"/>
      <c r="L2161" s="11"/>
    </row>
    <row r="2162" spans="11:12" x14ac:dyDescent="0.2">
      <c r="K2162"/>
      <c r="L2162" s="11"/>
    </row>
    <row r="2163" spans="11:12" x14ac:dyDescent="0.2">
      <c r="K2163"/>
      <c r="L2163" s="11"/>
    </row>
    <row r="2164" spans="11:12" x14ac:dyDescent="0.2">
      <c r="K2164"/>
      <c r="L2164" s="11"/>
    </row>
    <row r="2165" spans="11:12" x14ac:dyDescent="0.2">
      <c r="K2165"/>
      <c r="L2165" s="11"/>
    </row>
    <row r="2166" spans="11:12" x14ac:dyDescent="0.2">
      <c r="K2166"/>
      <c r="L2166" s="11"/>
    </row>
    <row r="2167" spans="11:12" x14ac:dyDescent="0.2">
      <c r="K2167"/>
      <c r="L2167" s="11"/>
    </row>
    <row r="2168" spans="11:12" x14ac:dyDescent="0.2">
      <c r="K2168"/>
      <c r="L2168" s="11"/>
    </row>
    <row r="2169" spans="11:12" x14ac:dyDescent="0.2">
      <c r="K2169"/>
      <c r="L2169" s="11"/>
    </row>
    <row r="2170" spans="11:12" x14ac:dyDescent="0.2">
      <c r="K2170"/>
      <c r="L2170" s="11"/>
    </row>
    <row r="2171" spans="11:12" x14ac:dyDescent="0.2">
      <c r="K2171"/>
      <c r="L2171" s="11"/>
    </row>
    <row r="2172" spans="11:12" x14ac:dyDescent="0.2">
      <c r="K2172"/>
      <c r="L2172" s="11"/>
    </row>
    <row r="2173" spans="11:12" x14ac:dyDescent="0.2">
      <c r="K2173"/>
      <c r="L2173" s="11"/>
    </row>
    <row r="2174" spans="11:12" x14ac:dyDescent="0.2">
      <c r="K2174"/>
      <c r="L2174" s="11"/>
    </row>
    <row r="2175" spans="11:12" x14ac:dyDescent="0.2">
      <c r="K2175"/>
      <c r="L2175" s="11"/>
    </row>
    <row r="2176" spans="11:12" x14ac:dyDescent="0.2">
      <c r="K2176"/>
      <c r="L2176" s="11"/>
    </row>
    <row r="2177" spans="11:12" x14ac:dyDescent="0.2">
      <c r="K2177"/>
      <c r="L2177" s="11"/>
    </row>
    <row r="2178" spans="11:12" x14ac:dyDescent="0.2">
      <c r="K2178"/>
      <c r="L2178" s="11"/>
    </row>
    <row r="2179" spans="11:12" x14ac:dyDescent="0.2">
      <c r="K2179"/>
      <c r="L2179" s="11"/>
    </row>
    <row r="2180" spans="11:12" x14ac:dyDescent="0.2">
      <c r="K2180"/>
      <c r="L2180" s="11"/>
    </row>
    <row r="2181" spans="11:12" x14ac:dyDescent="0.2">
      <c r="K2181"/>
      <c r="L2181" s="11"/>
    </row>
    <row r="2182" spans="11:12" x14ac:dyDescent="0.2">
      <c r="K2182"/>
      <c r="L2182" s="11"/>
    </row>
    <row r="2183" spans="11:12" x14ac:dyDescent="0.2">
      <c r="K2183"/>
      <c r="L2183" s="11"/>
    </row>
    <row r="2184" spans="11:12" x14ac:dyDescent="0.2">
      <c r="K2184"/>
      <c r="L2184" s="11"/>
    </row>
    <row r="2185" spans="11:12" x14ac:dyDescent="0.2">
      <c r="K2185"/>
      <c r="L2185" s="11"/>
    </row>
    <row r="2186" spans="11:12" x14ac:dyDescent="0.2">
      <c r="K2186"/>
      <c r="L2186" s="11"/>
    </row>
    <row r="2187" spans="11:12" x14ac:dyDescent="0.2">
      <c r="K2187"/>
      <c r="L2187" s="11"/>
    </row>
    <row r="2188" spans="11:12" x14ac:dyDescent="0.2">
      <c r="K2188"/>
      <c r="L2188" s="11"/>
    </row>
    <row r="2189" spans="11:12" x14ac:dyDescent="0.2">
      <c r="K2189"/>
      <c r="L2189" s="11"/>
    </row>
    <row r="2190" spans="11:12" x14ac:dyDescent="0.2">
      <c r="K2190"/>
      <c r="L2190" s="11"/>
    </row>
    <row r="2191" spans="11:12" x14ac:dyDescent="0.2">
      <c r="K2191"/>
      <c r="L2191" s="11"/>
    </row>
    <row r="2192" spans="11:12" x14ac:dyDescent="0.2">
      <c r="K2192"/>
      <c r="L2192" s="11"/>
    </row>
    <row r="2193" spans="11:12" x14ac:dyDescent="0.2">
      <c r="K2193"/>
      <c r="L2193" s="11"/>
    </row>
    <row r="2194" spans="11:12" x14ac:dyDescent="0.2">
      <c r="K2194"/>
      <c r="L2194" s="11"/>
    </row>
    <row r="2195" spans="11:12" x14ac:dyDescent="0.2">
      <c r="K2195"/>
      <c r="L2195" s="11"/>
    </row>
    <row r="2196" spans="11:12" x14ac:dyDescent="0.2">
      <c r="K2196"/>
      <c r="L2196" s="11"/>
    </row>
    <row r="2197" spans="11:12" x14ac:dyDescent="0.2">
      <c r="K2197"/>
      <c r="L2197" s="11"/>
    </row>
    <row r="2198" spans="11:12" x14ac:dyDescent="0.2">
      <c r="K2198"/>
      <c r="L2198" s="11"/>
    </row>
    <row r="2199" spans="11:12" x14ac:dyDescent="0.2">
      <c r="K2199"/>
      <c r="L2199" s="11"/>
    </row>
    <row r="2200" spans="11:12" x14ac:dyDescent="0.2">
      <c r="K2200"/>
      <c r="L2200" s="11"/>
    </row>
    <row r="2201" spans="11:12" x14ac:dyDescent="0.2">
      <c r="K2201"/>
      <c r="L2201" s="11"/>
    </row>
    <row r="2202" spans="11:12" x14ac:dyDescent="0.2">
      <c r="K2202"/>
      <c r="L2202" s="11"/>
    </row>
    <row r="2203" spans="11:12" x14ac:dyDescent="0.2">
      <c r="K2203"/>
      <c r="L2203" s="11"/>
    </row>
    <row r="2204" spans="11:12" x14ac:dyDescent="0.2">
      <c r="K2204"/>
      <c r="L2204" s="11"/>
    </row>
    <row r="2205" spans="11:12" x14ac:dyDescent="0.2">
      <c r="K2205"/>
      <c r="L2205" s="11"/>
    </row>
    <row r="2206" spans="11:12" x14ac:dyDescent="0.2">
      <c r="K2206"/>
      <c r="L2206" s="11"/>
    </row>
    <row r="2207" spans="11:12" x14ac:dyDescent="0.2">
      <c r="K2207"/>
      <c r="L2207" s="11"/>
    </row>
    <row r="2208" spans="11:12" x14ac:dyDescent="0.2">
      <c r="K2208"/>
      <c r="L2208" s="11"/>
    </row>
    <row r="2209" spans="11:12" x14ac:dyDescent="0.2">
      <c r="K2209"/>
      <c r="L2209" s="11"/>
    </row>
    <row r="2210" spans="11:12" x14ac:dyDescent="0.2">
      <c r="K2210"/>
      <c r="L2210" s="11"/>
    </row>
    <row r="2211" spans="11:12" x14ac:dyDescent="0.2">
      <c r="K2211"/>
      <c r="L2211" s="11"/>
    </row>
    <row r="2212" spans="11:12" x14ac:dyDescent="0.2">
      <c r="K2212"/>
      <c r="L2212" s="11"/>
    </row>
    <row r="2213" spans="11:12" x14ac:dyDescent="0.2">
      <c r="K2213"/>
      <c r="L2213" s="11"/>
    </row>
    <row r="2214" spans="11:12" x14ac:dyDescent="0.2">
      <c r="K2214"/>
      <c r="L2214" s="11"/>
    </row>
    <row r="2215" spans="11:12" x14ac:dyDescent="0.2">
      <c r="K2215"/>
      <c r="L2215" s="11"/>
    </row>
    <row r="2216" spans="11:12" x14ac:dyDescent="0.2">
      <c r="K2216"/>
      <c r="L2216" s="11"/>
    </row>
    <row r="2217" spans="11:12" x14ac:dyDescent="0.2">
      <c r="K2217"/>
      <c r="L2217" s="11"/>
    </row>
    <row r="2218" spans="11:12" x14ac:dyDescent="0.2">
      <c r="K2218"/>
      <c r="L2218" s="11"/>
    </row>
    <row r="2219" spans="11:12" x14ac:dyDescent="0.2">
      <c r="K2219"/>
      <c r="L2219" s="11"/>
    </row>
    <row r="2220" spans="11:12" x14ac:dyDescent="0.2">
      <c r="K2220"/>
      <c r="L2220" s="11"/>
    </row>
    <row r="2221" spans="11:12" x14ac:dyDescent="0.2">
      <c r="K2221"/>
      <c r="L2221" s="11"/>
    </row>
    <row r="2222" spans="11:12" x14ac:dyDescent="0.2">
      <c r="K2222"/>
      <c r="L2222" s="11"/>
    </row>
    <row r="2223" spans="11:12" x14ac:dyDescent="0.2">
      <c r="K2223"/>
      <c r="L2223" s="11"/>
    </row>
    <row r="2224" spans="11:12" x14ac:dyDescent="0.2">
      <c r="K2224"/>
      <c r="L2224" s="11"/>
    </row>
    <row r="2225" spans="11:12" x14ac:dyDescent="0.2">
      <c r="K2225"/>
      <c r="L2225" s="11"/>
    </row>
    <row r="2226" spans="11:12" x14ac:dyDescent="0.2">
      <c r="K2226"/>
      <c r="L2226" s="11"/>
    </row>
    <row r="2227" spans="11:12" x14ac:dyDescent="0.2">
      <c r="K2227"/>
      <c r="L2227" s="11"/>
    </row>
    <row r="2228" spans="11:12" x14ac:dyDescent="0.2">
      <c r="K2228"/>
      <c r="L2228" s="11"/>
    </row>
    <row r="2229" spans="11:12" x14ac:dyDescent="0.2">
      <c r="K2229"/>
      <c r="L2229" s="11"/>
    </row>
    <row r="2230" spans="11:12" x14ac:dyDescent="0.2">
      <c r="K2230"/>
      <c r="L2230" s="11"/>
    </row>
    <row r="2231" spans="11:12" x14ac:dyDescent="0.2">
      <c r="K2231"/>
      <c r="L2231" s="11"/>
    </row>
    <row r="2232" spans="11:12" x14ac:dyDescent="0.2">
      <c r="K2232"/>
      <c r="L2232" s="11"/>
    </row>
    <row r="2233" spans="11:12" x14ac:dyDescent="0.2">
      <c r="K2233"/>
      <c r="L2233" s="11"/>
    </row>
    <row r="2234" spans="11:12" x14ac:dyDescent="0.2">
      <c r="K2234"/>
      <c r="L2234" s="11"/>
    </row>
    <row r="2235" spans="11:12" x14ac:dyDescent="0.2">
      <c r="K2235"/>
      <c r="L2235" s="11"/>
    </row>
    <row r="2236" spans="11:12" x14ac:dyDescent="0.2">
      <c r="K2236"/>
      <c r="L2236" s="11"/>
    </row>
    <row r="2237" spans="11:12" x14ac:dyDescent="0.2">
      <c r="K2237"/>
      <c r="L2237" s="11"/>
    </row>
    <row r="2238" spans="11:12" x14ac:dyDescent="0.2">
      <c r="K2238"/>
      <c r="L2238" s="11"/>
    </row>
    <row r="2239" spans="11:12" x14ac:dyDescent="0.2">
      <c r="K2239"/>
      <c r="L2239" s="11"/>
    </row>
    <row r="2240" spans="11:12" x14ac:dyDescent="0.2">
      <c r="K2240"/>
      <c r="L2240" s="11"/>
    </row>
    <row r="2241" spans="11:12" x14ac:dyDescent="0.2">
      <c r="K2241"/>
      <c r="L2241" s="11"/>
    </row>
    <row r="2242" spans="11:12" x14ac:dyDescent="0.2">
      <c r="K2242"/>
      <c r="L2242" s="11"/>
    </row>
    <row r="2243" spans="11:12" x14ac:dyDescent="0.2">
      <c r="K2243"/>
      <c r="L2243" s="11"/>
    </row>
    <row r="2244" spans="11:12" x14ac:dyDescent="0.2">
      <c r="K2244"/>
      <c r="L2244" s="11"/>
    </row>
    <row r="2245" spans="11:12" x14ac:dyDescent="0.2">
      <c r="K2245"/>
      <c r="L2245" s="11"/>
    </row>
    <row r="2246" spans="11:12" x14ac:dyDescent="0.2">
      <c r="K2246"/>
      <c r="L2246" s="11"/>
    </row>
    <row r="2247" spans="11:12" x14ac:dyDescent="0.2">
      <c r="K2247"/>
      <c r="L2247" s="11"/>
    </row>
    <row r="2248" spans="11:12" x14ac:dyDescent="0.2">
      <c r="K2248"/>
      <c r="L2248" s="11"/>
    </row>
    <row r="2249" spans="11:12" x14ac:dyDescent="0.2">
      <c r="K2249"/>
      <c r="L2249" s="11"/>
    </row>
    <row r="2250" spans="11:12" x14ac:dyDescent="0.2">
      <c r="K2250"/>
      <c r="L2250" s="11"/>
    </row>
    <row r="2251" spans="11:12" x14ac:dyDescent="0.2">
      <c r="K2251"/>
      <c r="L2251" s="11"/>
    </row>
    <row r="2252" spans="11:12" x14ac:dyDescent="0.2">
      <c r="K2252"/>
      <c r="L2252" s="11"/>
    </row>
    <row r="2253" spans="11:12" x14ac:dyDescent="0.2">
      <c r="K2253"/>
      <c r="L2253" s="11"/>
    </row>
    <row r="2254" spans="11:12" x14ac:dyDescent="0.2">
      <c r="K2254"/>
      <c r="L2254" s="11"/>
    </row>
    <row r="2255" spans="11:12" x14ac:dyDescent="0.2">
      <c r="K2255"/>
      <c r="L2255" s="11"/>
    </row>
    <row r="2256" spans="11:12" x14ac:dyDescent="0.2">
      <c r="K2256"/>
      <c r="L2256" s="11"/>
    </row>
    <row r="2257" spans="11:12" x14ac:dyDescent="0.2">
      <c r="K2257"/>
      <c r="L2257" s="11"/>
    </row>
    <row r="2258" spans="11:12" x14ac:dyDescent="0.2">
      <c r="K2258"/>
      <c r="L2258" s="11"/>
    </row>
    <row r="2259" spans="11:12" x14ac:dyDescent="0.2">
      <c r="K2259"/>
      <c r="L2259" s="11"/>
    </row>
    <row r="2260" spans="11:12" x14ac:dyDescent="0.2">
      <c r="K2260"/>
      <c r="L2260" s="11"/>
    </row>
    <row r="2261" spans="11:12" x14ac:dyDescent="0.2">
      <c r="K2261"/>
      <c r="L2261" s="11"/>
    </row>
    <row r="2262" spans="11:12" x14ac:dyDescent="0.2">
      <c r="K2262"/>
      <c r="L2262" s="11"/>
    </row>
    <row r="2263" spans="11:12" x14ac:dyDescent="0.2">
      <c r="K2263"/>
      <c r="L2263" s="11"/>
    </row>
    <row r="2264" spans="11:12" x14ac:dyDescent="0.2">
      <c r="K2264"/>
      <c r="L2264" s="11"/>
    </row>
    <row r="2265" spans="11:12" x14ac:dyDescent="0.2">
      <c r="K2265"/>
      <c r="L2265" s="11"/>
    </row>
    <row r="2266" spans="11:12" x14ac:dyDescent="0.2">
      <c r="K2266"/>
      <c r="L2266" s="11"/>
    </row>
    <row r="2267" spans="11:12" x14ac:dyDescent="0.2">
      <c r="K2267"/>
      <c r="L2267" s="11"/>
    </row>
    <row r="2268" spans="11:12" x14ac:dyDescent="0.2">
      <c r="K2268"/>
      <c r="L2268" s="11"/>
    </row>
    <row r="2269" spans="11:12" x14ac:dyDescent="0.2">
      <c r="K2269"/>
      <c r="L2269" s="11"/>
    </row>
    <row r="2270" spans="11:12" x14ac:dyDescent="0.2">
      <c r="K2270"/>
      <c r="L2270" s="11"/>
    </row>
    <row r="2271" spans="11:12" x14ac:dyDescent="0.2">
      <c r="K2271"/>
      <c r="L2271" s="11"/>
    </row>
    <row r="2272" spans="11:12" x14ac:dyDescent="0.2">
      <c r="K2272"/>
      <c r="L2272" s="11"/>
    </row>
    <row r="2273" spans="11:12" x14ac:dyDescent="0.2">
      <c r="K2273"/>
      <c r="L2273" s="11"/>
    </row>
    <row r="2274" spans="11:12" x14ac:dyDescent="0.2">
      <c r="K2274"/>
      <c r="L2274" s="11"/>
    </row>
    <row r="2275" spans="11:12" x14ac:dyDescent="0.2">
      <c r="K2275"/>
      <c r="L2275" s="11"/>
    </row>
    <row r="2276" spans="11:12" x14ac:dyDescent="0.2">
      <c r="K2276"/>
      <c r="L2276" s="11"/>
    </row>
    <row r="2277" spans="11:12" x14ac:dyDescent="0.2">
      <c r="K2277"/>
      <c r="L2277" s="11"/>
    </row>
    <row r="2278" spans="11:12" x14ac:dyDescent="0.2">
      <c r="K2278"/>
      <c r="L2278" s="11"/>
    </row>
    <row r="2279" spans="11:12" x14ac:dyDescent="0.2">
      <c r="K2279"/>
      <c r="L2279" s="11"/>
    </row>
    <row r="2280" spans="11:12" x14ac:dyDescent="0.2">
      <c r="K2280"/>
      <c r="L2280" s="11"/>
    </row>
    <row r="2281" spans="11:12" x14ac:dyDescent="0.2">
      <c r="K2281"/>
      <c r="L2281" s="11"/>
    </row>
    <row r="2282" spans="11:12" x14ac:dyDescent="0.2">
      <c r="K2282"/>
      <c r="L2282" s="11"/>
    </row>
    <row r="2283" spans="11:12" x14ac:dyDescent="0.2">
      <c r="K2283"/>
      <c r="L2283" s="11"/>
    </row>
    <row r="2284" spans="11:12" x14ac:dyDescent="0.2">
      <c r="K2284"/>
      <c r="L2284" s="11"/>
    </row>
    <row r="2285" spans="11:12" x14ac:dyDescent="0.2">
      <c r="K2285"/>
      <c r="L2285" s="11"/>
    </row>
    <row r="2286" spans="11:12" x14ac:dyDescent="0.2">
      <c r="K2286"/>
      <c r="L2286" s="11"/>
    </row>
    <row r="2287" spans="11:12" x14ac:dyDescent="0.2">
      <c r="K2287"/>
      <c r="L2287" s="11"/>
    </row>
    <row r="2288" spans="11:12" x14ac:dyDescent="0.2">
      <c r="K2288"/>
      <c r="L2288" s="11"/>
    </row>
    <row r="2289" spans="11:12" x14ac:dyDescent="0.2">
      <c r="K2289"/>
      <c r="L2289" s="11"/>
    </row>
    <row r="2290" spans="11:12" x14ac:dyDescent="0.2">
      <c r="K2290"/>
      <c r="L2290" s="11"/>
    </row>
    <row r="2291" spans="11:12" x14ac:dyDescent="0.2">
      <c r="K2291"/>
      <c r="L2291" s="11"/>
    </row>
    <row r="2292" spans="11:12" x14ac:dyDescent="0.2">
      <c r="K2292"/>
      <c r="L2292" s="11"/>
    </row>
    <row r="2293" spans="11:12" x14ac:dyDescent="0.2">
      <c r="K2293"/>
      <c r="L2293" s="11"/>
    </row>
    <row r="2294" spans="11:12" x14ac:dyDescent="0.2">
      <c r="K2294"/>
      <c r="L2294" s="11"/>
    </row>
    <row r="2295" spans="11:12" x14ac:dyDescent="0.2">
      <c r="K2295"/>
      <c r="L2295" s="11"/>
    </row>
    <row r="2296" spans="11:12" x14ac:dyDescent="0.2">
      <c r="K2296"/>
      <c r="L2296" s="11"/>
    </row>
    <row r="2297" spans="11:12" x14ac:dyDescent="0.2">
      <c r="K2297"/>
      <c r="L2297" s="11"/>
    </row>
    <row r="2298" spans="11:12" x14ac:dyDescent="0.2">
      <c r="K2298"/>
      <c r="L2298" s="11"/>
    </row>
    <row r="2299" spans="11:12" x14ac:dyDescent="0.2">
      <c r="K2299"/>
      <c r="L2299" s="11"/>
    </row>
    <row r="2300" spans="11:12" x14ac:dyDescent="0.2">
      <c r="K2300"/>
      <c r="L2300" s="11"/>
    </row>
    <row r="2301" spans="11:12" x14ac:dyDescent="0.2">
      <c r="K2301"/>
      <c r="L2301" s="11"/>
    </row>
    <row r="2302" spans="11:12" x14ac:dyDescent="0.2">
      <c r="K2302"/>
      <c r="L2302" s="11"/>
    </row>
    <row r="2303" spans="11:12" x14ac:dyDescent="0.2">
      <c r="K2303"/>
      <c r="L2303" s="11"/>
    </row>
    <row r="2304" spans="11:12" x14ac:dyDescent="0.2">
      <c r="K2304"/>
      <c r="L2304" s="11"/>
    </row>
    <row r="2305" spans="11:12" x14ac:dyDescent="0.2">
      <c r="K2305"/>
      <c r="L2305" s="11"/>
    </row>
    <row r="2306" spans="11:12" x14ac:dyDescent="0.2">
      <c r="K2306"/>
      <c r="L2306" s="11"/>
    </row>
    <row r="2307" spans="11:12" x14ac:dyDescent="0.2">
      <c r="K2307"/>
      <c r="L2307" s="11"/>
    </row>
    <row r="2308" spans="11:12" x14ac:dyDescent="0.2">
      <c r="K2308"/>
      <c r="L2308" s="11"/>
    </row>
    <row r="2309" spans="11:12" x14ac:dyDescent="0.2">
      <c r="K2309"/>
      <c r="L2309" s="11"/>
    </row>
    <row r="2310" spans="11:12" x14ac:dyDescent="0.2">
      <c r="K2310"/>
      <c r="L2310" s="11"/>
    </row>
    <row r="2311" spans="11:12" x14ac:dyDescent="0.2">
      <c r="K2311"/>
      <c r="L2311" s="11"/>
    </row>
    <row r="2312" spans="11:12" x14ac:dyDescent="0.2">
      <c r="K2312"/>
      <c r="L2312" s="11"/>
    </row>
    <row r="2313" spans="11:12" x14ac:dyDescent="0.2">
      <c r="K2313"/>
      <c r="L2313" s="11"/>
    </row>
    <row r="2314" spans="11:12" x14ac:dyDescent="0.2">
      <c r="K2314"/>
      <c r="L2314" s="11"/>
    </row>
    <row r="2315" spans="11:12" x14ac:dyDescent="0.2">
      <c r="K2315"/>
      <c r="L2315" s="11"/>
    </row>
    <row r="2316" spans="11:12" x14ac:dyDescent="0.2">
      <c r="K2316"/>
      <c r="L2316" s="11"/>
    </row>
    <row r="2317" spans="11:12" x14ac:dyDescent="0.2">
      <c r="K2317"/>
      <c r="L2317" s="11"/>
    </row>
    <row r="2318" spans="11:12" x14ac:dyDescent="0.2">
      <c r="K2318"/>
      <c r="L2318" s="11"/>
    </row>
    <row r="2319" spans="11:12" x14ac:dyDescent="0.2">
      <c r="K2319"/>
      <c r="L2319" s="11"/>
    </row>
    <row r="2320" spans="11:12" x14ac:dyDescent="0.2">
      <c r="K2320"/>
      <c r="L2320" s="11"/>
    </row>
    <row r="2321" spans="11:12" x14ac:dyDescent="0.2">
      <c r="K2321"/>
      <c r="L2321" s="11"/>
    </row>
    <row r="2322" spans="11:12" x14ac:dyDescent="0.2">
      <c r="K2322"/>
      <c r="L2322" s="11"/>
    </row>
    <row r="2323" spans="11:12" x14ac:dyDescent="0.2">
      <c r="K2323"/>
      <c r="L2323" s="11"/>
    </row>
    <row r="2324" spans="11:12" x14ac:dyDescent="0.2">
      <c r="K2324"/>
      <c r="L2324" s="11"/>
    </row>
    <row r="2325" spans="11:12" x14ac:dyDescent="0.2">
      <c r="K2325"/>
      <c r="L2325" s="11"/>
    </row>
    <row r="2326" spans="11:12" x14ac:dyDescent="0.2">
      <c r="K2326"/>
      <c r="L2326" s="11"/>
    </row>
    <row r="2327" spans="11:12" x14ac:dyDescent="0.2">
      <c r="K2327"/>
      <c r="L2327" s="11"/>
    </row>
    <row r="2328" spans="11:12" x14ac:dyDescent="0.2">
      <c r="K2328"/>
      <c r="L2328" s="11"/>
    </row>
    <row r="2329" spans="11:12" x14ac:dyDescent="0.2">
      <c r="K2329"/>
      <c r="L2329" s="11"/>
    </row>
    <row r="2330" spans="11:12" x14ac:dyDescent="0.2">
      <c r="K2330"/>
      <c r="L2330" s="11"/>
    </row>
    <row r="2331" spans="11:12" x14ac:dyDescent="0.2">
      <c r="K2331"/>
      <c r="L2331" s="11"/>
    </row>
    <row r="2332" spans="11:12" x14ac:dyDescent="0.2">
      <c r="K2332"/>
      <c r="L2332" s="11"/>
    </row>
    <row r="2333" spans="11:12" x14ac:dyDescent="0.2">
      <c r="K2333"/>
      <c r="L2333" s="11"/>
    </row>
    <row r="2334" spans="11:12" x14ac:dyDescent="0.2">
      <c r="K2334"/>
      <c r="L2334" s="11"/>
    </row>
    <row r="2335" spans="11:12" x14ac:dyDescent="0.2">
      <c r="K2335"/>
      <c r="L2335" s="11"/>
    </row>
    <row r="2336" spans="11:12" x14ac:dyDescent="0.2">
      <c r="K2336"/>
      <c r="L2336" s="11"/>
    </row>
    <row r="2337" spans="11:12" x14ac:dyDescent="0.2">
      <c r="K2337"/>
      <c r="L2337" s="11"/>
    </row>
    <row r="2338" spans="11:12" x14ac:dyDescent="0.2">
      <c r="K2338"/>
      <c r="L2338" s="11"/>
    </row>
    <row r="2339" spans="11:12" x14ac:dyDescent="0.2">
      <c r="K2339"/>
      <c r="L2339" s="11"/>
    </row>
    <row r="2340" spans="11:12" x14ac:dyDescent="0.2">
      <c r="K2340"/>
      <c r="L2340" s="11"/>
    </row>
    <row r="2341" spans="11:12" x14ac:dyDescent="0.2">
      <c r="K2341"/>
      <c r="L2341" s="11"/>
    </row>
    <row r="2342" spans="11:12" x14ac:dyDescent="0.2">
      <c r="K2342"/>
      <c r="L2342" s="11"/>
    </row>
    <row r="2343" spans="11:12" x14ac:dyDescent="0.2">
      <c r="K2343"/>
      <c r="L2343" s="11"/>
    </row>
    <row r="2344" spans="11:12" x14ac:dyDescent="0.2">
      <c r="K2344"/>
      <c r="L2344" s="11"/>
    </row>
    <row r="2345" spans="11:12" x14ac:dyDescent="0.2">
      <c r="K2345"/>
      <c r="L2345" s="11"/>
    </row>
    <row r="2346" spans="11:12" x14ac:dyDescent="0.2">
      <c r="K2346"/>
      <c r="L2346" s="11"/>
    </row>
    <row r="2347" spans="11:12" x14ac:dyDescent="0.2">
      <c r="K2347"/>
      <c r="L2347" s="11"/>
    </row>
    <row r="2348" spans="11:12" x14ac:dyDescent="0.2">
      <c r="K2348"/>
      <c r="L2348" s="11"/>
    </row>
    <row r="2349" spans="11:12" x14ac:dyDescent="0.2">
      <c r="K2349"/>
      <c r="L2349" s="11"/>
    </row>
    <row r="2350" spans="11:12" x14ac:dyDescent="0.2">
      <c r="K2350"/>
      <c r="L2350" s="11"/>
    </row>
    <row r="2351" spans="11:12" x14ac:dyDescent="0.2">
      <c r="K2351"/>
      <c r="L2351" s="11"/>
    </row>
    <row r="2352" spans="11:12" x14ac:dyDescent="0.2">
      <c r="K2352"/>
      <c r="L2352" s="11"/>
    </row>
    <row r="2353" spans="11:12" x14ac:dyDescent="0.2">
      <c r="K2353"/>
      <c r="L2353" s="11"/>
    </row>
    <row r="2354" spans="11:12" x14ac:dyDescent="0.2">
      <c r="K2354"/>
      <c r="L2354" s="11"/>
    </row>
    <row r="2355" spans="11:12" x14ac:dyDescent="0.2">
      <c r="K2355"/>
      <c r="L2355" s="11"/>
    </row>
    <row r="2356" spans="11:12" x14ac:dyDescent="0.2">
      <c r="K2356"/>
      <c r="L2356" s="11"/>
    </row>
    <row r="2357" spans="11:12" x14ac:dyDescent="0.2">
      <c r="K2357"/>
      <c r="L2357" s="11"/>
    </row>
    <row r="2358" spans="11:12" x14ac:dyDescent="0.2">
      <c r="K2358"/>
      <c r="L2358" s="11"/>
    </row>
    <row r="2359" spans="11:12" x14ac:dyDescent="0.2">
      <c r="K2359"/>
      <c r="L2359" s="11"/>
    </row>
    <row r="2360" spans="11:12" x14ac:dyDescent="0.2">
      <c r="K2360"/>
      <c r="L2360" s="11"/>
    </row>
    <row r="2361" spans="11:12" x14ac:dyDescent="0.2">
      <c r="K2361"/>
      <c r="L2361" s="11"/>
    </row>
    <row r="2362" spans="11:12" x14ac:dyDescent="0.2">
      <c r="K2362"/>
      <c r="L2362" s="11"/>
    </row>
    <row r="2363" spans="11:12" x14ac:dyDescent="0.2">
      <c r="K2363"/>
      <c r="L2363" s="11"/>
    </row>
    <row r="2364" spans="11:12" x14ac:dyDescent="0.2">
      <c r="K2364"/>
      <c r="L2364" s="11"/>
    </row>
    <row r="2365" spans="11:12" x14ac:dyDescent="0.2">
      <c r="K2365"/>
      <c r="L2365" s="11"/>
    </row>
    <row r="2366" spans="11:12" x14ac:dyDescent="0.2">
      <c r="K2366"/>
      <c r="L2366" s="11"/>
    </row>
    <row r="2367" spans="11:12" x14ac:dyDescent="0.2">
      <c r="K2367"/>
      <c r="L2367" s="11"/>
    </row>
    <row r="2368" spans="11:12" x14ac:dyDescent="0.2">
      <c r="K2368"/>
      <c r="L2368" s="11"/>
    </row>
    <row r="2369" spans="11:12" x14ac:dyDescent="0.2">
      <c r="K2369"/>
      <c r="L2369" s="11"/>
    </row>
    <row r="2370" spans="11:12" x14ac:dyDescent="0.2">
      <c r="K2370"/>
      <c r="L2370" s="11"/>
    </row>
    <row r="2371" spans="11:12" x14ac:dyDescent="0.2">
      <c r="K2371"/>
      <c r="L2371" s="11"/>
    </row>
    <row r="2372" spans="11:12" x14ac:dyDescent="0.2">
      <c r="K2372"/>
      <c r="L2372" s="11"/>
    </row>
    <row r="2373" spans="11:12" x14ac:dyDescent="0.2">
      <c r="K2373"/>
      <c r="L2373" s="11"/>
    </row>
    <row r="2374" spans="11:12" x14ac:dyDescent="0.2">
      <c r="K2374"/>
      <c r="L2374" s="11"/>
    </row>
    <row r="2375" spans="11:12" x14ac:dyDescent="0.2">
      <c r="K2375"/>
      <c r="L2375" s="11"/>
    </row>
    <row r="2376" spans="11:12" x14ac:dyDescent="0.2">
      <c r="K2376"/>
      <c r="L2376" s="11"/>
    </row>
    <row r="2377" spans="11:12" x14ac:dyDescent="0.2">
      <c r="K2377"/>
      <c r="L2377" s="11"/>
    </row>
    <row r="2378" spans="11:12" x14ac:dyDescent="0.2">
      <c r="K2378"/>
      <c r="L2378" s="11"/>
    </row>
    <row r="2379" spans="11:12" x14ac:dyDescent="0.2">
      <c r="K2379"/>
      <c r="L2379" s="11"/>
    </row>
    <row r="2380" spans="11:12" x14ac:dyDescent="0.2">
      <c r="K2380"/>
      <c r="L2380" s="11"/>
    </row>
    <row r="2381" spans="11:12" x14ac:dyDescent="0.2">
      <c r="K2381"/>
      <c r="L2381" s="11"/>
    </row>
    <row r="2382" spans="11:12" x14ac:dyDescent="0.2">
      <c r="K2382"/>
      <c r="L2382" s="11"/>
    </row>
    <row r="2383" spans="11:12" x14ac:dyDescent="0.2">
      <c r="K2383"/>
      <c r="L2383" s="11"/>
    </row>
    <row r="2384" spans="11:12" x14ac:dyDescent="0.2">
      <c r="K2384"/>
      <c r="L2384" s="11"/>
    </row>
    <row r="2385" spans="11:12" x14ac:dyDescent="0.2">
      <c r="K2385"/>
      <c r="L2385" s="11"/>
    </row>
    <row r="2386" spans="11:12" x14ac:dyDescent="0.2">
      <c r="K2386"/>
      <c r="L2386" s="11"/>
    </row>
    <row r="2387" spans="11:12" x14ac:dyDescent="0.2">
      <c r="K2387"/>
      <c r="L2387" s="11"/>
    </row>
    <row r="2388" spans="11:12" x14ac:dyDescent="0.2">
      <c r="K2388"/>
      <c r="L2388" s="11"/>
    </row>
    <row r="2389" spans="11:12" x14ac:dyDescent="0.2">
      <c r="K2389"/>
      <c r="L2389" s="11"/>
    </row>
    <row r="2390" spans="11:12" x14ac:dyDescent="0.2">
      <c r="K2390"/>
      <c r="L2390" s="11"/>
    </row>
    <row r="2391" spans="11:12" x14ac:dyDescent="0.2">
      <c r="K2391"/>
      <c r="L2391" s="11"/>
    </row>
    <row r="2392" spans="11:12" x14ac:dyDescent="0.2">
      <c r="K2392"/>
      <c r="L2392" s="11"/>
    </row>
    <row r="2393" spans="11:12" x14ac:dyDescent="0.2">
      <c r="K2393"/>
      <c r="L2393" s="11"/>
    </row>
    <row r="2394" spans="11:12" x14ac:dyDescent="0.2">
      <c r="K2394"/>
      <c r="L2394" s="11"/>
    </row>
    <row r="2395" spans="11:12" x14ac:dyDescent="0.2">
      <c r="K2395"/>
      <c r="L2395" s="11"/>
    </row>
    <row r="2396" spans="11:12" x14ac:dyDescent="0.2">
      <c r="K2396"/>
      <c r="L2396" s="11"/>
    </row>
    <row r="2397" spans="11:12" x14ac:dyDescent="0.2">
      <c r="K2397"/>
      <c r="L2397" s="11"/>
    </row>
    <row r="2398" spans="11:12" x14ac:dyDescent="0.2">
      <c r="K2398"/>
      <c r="L2398" s="11"/>
    </row>
    <row r="2399" spans="11:12" x14ac:dyDescent="0.2">
      <c r="K2399"/>
      <c r="L2399" s="11"/>
    </row>
    <row r="2400" spans="11:12" x14ac:dyDescent="0.2">
      <c r="K2400"/>
      <c r="L2400" s="11"/>
    </row>
    <row r="2401" spans="11:12" x14ac:dyDescent="0.2">
      <c r="K2401"/>
      <c r="L2401" s="11"/>
    </row>
    <row r="2402" spans="11:12" x14ac:dyDescent="0.2">
      <c r="K2402"/>
      <c r="L2402" s="11"/>
    </row>
    <row r="2403" spans="11:12" x14ac:dyDescent="0.2">
      <c r="K2403"/>
      <c r="L2403" s="11"/>
    </row>
    <row r="2404" spans="11:12" x14ac:dyDescent="0.2">
      <c r="K2404"/>
      <c r="L2404" s="11"/>
    </row>
    <row r="2405" spans="11:12" x14ac:dyDescent="0.2">
      <c r="K2405"/>
      <c r="L2405" s="11"/>
    </row>
    <row r="2406" spans="11:12" x14ac:dyDescent="0.2">
      <c r="K2406"/>
      <c r="L2406" s="11"/>
    </row>
    <row r="2407" spans="11:12" x14ac:dyDescent="0.2">
      <c r="K2407"/>
      <c r="L2407" s="11"/>
    </row>
    <row r="2408" spans="11:12" x14ac:dyDescent="0.2">
      <c r="K2408"/>
      <c r="L2408" s="11"/>
    </row>
    <row r="2409" spans="11:12" x14ac:dyDescent="0.2">
      <c r="K2409"/>
      <c r="L2409" s="11"/>
    </row>
    <row r="2410" spans="11:12" x14ac:dyDescent="0.2">
      <c r="K2410"/>
      <c r="L2410" s="11"/>
    </row>
    <row r="2411" spans="11:12" x14ac:dyDescent="0.2">
      <c r="K2411"/>
      <c r="L2411" s="11"/>
    </row>
    <row r="2412" spans="11:12" x14ac:dyDescent="0.2">
      <c r="K2412"/>
      <c r="L2412" s="11"/>
    </row>
    <row r="2413" spans="11:12" x14ac:dyDescent="0.2">
      <c r="K2413"/>
      <c r="L2413" s="11"/>
    </row>
    <row r="2414" spans="11:12" x14ac:dyDescent="0.2">
      <c r="K2414"/>
      <c r="L2414" s="11"/>
    </row>
    <row r="2415" spans="11:12" x14ac:dyDescent="0.2">
      <c r="K2415"/>
      <c r="L2415" s="11"/>
    </row>
    <row r="2416" spans="11:12" x14ac:dyDescent="0.2">
      <c r="K2416"/>
      <c r="L2416" s="11"/>
    </row>
    <row r="2417" spans="11:12" x14ac:dyDescent="0.2">
      <c r="K2417"/>
      <c r="L2417" s="11"/>
    </row>
    <row r="2418" spans="11:12" x14ac:dyDescent="0.2">
      <c r="K2418"/>
      <c r="L2418" s="11"/>
    </row>
    <row r="2419" spans="11:12" x14ac:dyDescent="0.2">
      <c r="K2419"/>
      <c r="L2419" s="11"/>
    </row>
    <row r="2420" spans="11:12" x14ac:dyDescent="0.2">
      <c r="K2420"/>
      <c r="L2420" s="11"/>
    </row>
    <row r="2421" spans="11:12" x14ac:dyDescent="0.2">
      <c r="K2421"/>
      <c r="L2421" s="11"/>
    </row>
    <row r="2422" spans="11:12" x14ac:dyDescent="0.2">
      <c r="K2422"/>
      <c r="L2422" s="11"/>
    </row>
    <row r="2423" spans="11:12" x14ac:dyDescent="0.2">
      <c r="K2423"/>
      <c r="L2423" s="11"/>
    </row>
    <row r="2424" spans="11:12" x14ac:dyDescent="0.2">
      <c r="K2424"/>
      <c r="L2424" s="11"/>
    </row>
    <row r="2425" spans="11:12" x14ac:dyDescent="0.2">
      <c r="K2425"/>
      <c r="L2425" s="11"/>
    </row>
    <row r="2426" spans="11:12" x14ac:dyDescent="0.2">
      <c r="K2426"/>
      <c r="L2426" s="11"/>
    </row>
    <row r="2427" spans="11:12" x14ac:dyDescent="0.2">
      <c r="K2427"/>
      <c r="L2427" s="11"/>
    </row>
    <row r="2428" spans="11:12" x14ac:dyDescent="0.2">
      <c r="K2428"/>
      <c r="L2428" s="11"/>
    </row>
    <row r="2429" spans="11:12" x14ac:dyDescent="0.2">
      <c r="K2429"/>
      <c r="L2429" s="11"/>
    </row>
    <row r="2430" spans="11:12" x14ac:dyDescent="0.2">
      <c r="K2430"/>
      <c r="L2430" s="11"/>
    </row>
    <row r="2431" spans="11:12" x14ac:dyDescent="0.2">
      <c r="K2431"/>
      <c r="L2431" s="11"/>
    </row>
    <row r="2432" spans="11:12" x14ac:dyDescent="0.2">
      <c r="K2432"/>
      <c r="L2432" s="11"/>
    </row>
    <row r="2433" spans="11:12" x14ac:dyDescent="0.2">
      <c r="K2433"/>
      <c r="L2433" s="11"/>
    </row>
    <row r="2434" spans="11:12" x14ac:dyDescent="0.2">
      <c r="K2434"/>
      <c r="L2434" s="11"/>
    </row>
    <row r="2435" spans="11:12" x14ac:dyDescent="0.2">
      <c r="K2435"/>
      <c r="L2435" s="11"/>
    </row>
    <row r="2436" spans="11:12" x14ac:dyDescent="0.2">
      <c r="K2436"/>
      <c r="L2436" s="11"/>
    </row>
    <row r="2437" spans="11:12" x14ac:dyDescent="0.2">
      <c r="K2437"/>
      <c r="L2437" s="11"/>
    </row>
    <row r="2438" spans="11:12" x14ac:dyDescent="0.2">
      <c r="K2438"/>
      <c r="L2438" s="11"/>
    </row>
    <row r="2439" spans="11:12" x14ac:dyDescent="0.2">
      <c r="K2439"/>
      <c r="L2439" s="11"/>
    </row>
    <row r="2440" spans="11:12" x14ac:dyDescent="0.2">
      <c r="K2440"/>
      <c r="L2440" s="11"/>
    </row>
    <row r="2441" spans="11:12" x14ac:dyDescent="0.2">
      <c r="K2441"/>
      <c r="L2441" s="11"/>
    </row>
    <row r="2442" spans="11:12" x14ac:dyDescent="0.2">
      <c r="K2442"/>
      <c r="L2442" s="11"/>
    </row>
    <row r="2443" spans="11:12" x14ac:dyDescent="0.2">
      <c r="K2443"/>
      <c r="L2443" s="11"/>
    </row>
    <row r="2444" spans="11:12" x14ac:dyDescent="0.2">
      <c r="K2444"/>
      <c r="L2444" s="11"/>
    </row>
    <row r="2445" spans="11:12" x14ac:dyDescent="0.2">
      <c r="K2445"/>
      <c r="L2445" s="11"/>
    </row>
    <row r="2446" spans="11:12" x14ac:dyDescent="0.2">
      <c r="K2446"/>
      <c r="L2446" s="11"/>
    </row>
    <row r="2447" spans="11:12" x14ac:dyDescent="0.2">
      <c r="K2447"/>
      <c r="L2447" s="11"/>
    </row>
    <row r="2448" spans="11:12" x14ac:dyDescent="0.2">
      <c r="K2448"/>
      <c r="L2448" s="11"/>
    </row>
    <row r="2449" spans="11:12" x14ac:dyDescent="0.2">
      <c r="K2449"/>
      <c r="L2449" s="11"/>
    </row>
    <row r="2450" spans="11:12" x14ac:dyDescent="0.2">
      <c r="K2450"/>
      <c r="L2450" s="11"/>
    </row>
    <row r="2451" spans="11:12" x14ac:dyDescent="0.2">
      <c r="K2451"/>
      <c r="L2451" s="11"/>
    </row>
    <row r="2452" spans="11:12" x14ac:dyDescent="0.2">
      <c r="K2452"/>
      <c r="L2452" s="11"/>
    </row>
    <row r="2453" spans="11:12" x14ac:dyDescent="0.2">
      <c r="K2453"/>
      <c r="L2453" s="11"/>
    </row>
    <row r="2454" spans="11:12" x14ac:dyDescent="0.2">
      <c r="K2454"/>
      <c r="L2454" s="11"/>
    </row>
    <row r="2455" spans="11:12" x14ac:dyDescent="0.2">
      <c r="K2455"/>
      <c r="L2455" s="11"/>
    </row>
    <row r="2456" spans="11:12" x14ac:dyDescent="0.2">
      <c r="K2456"/>
      <c r="L2456" s="11"/>
    </row>
    <row r="2457" spans="11:12" x14ac:dyDescent="0.2">
      <c r="K2457"/>
      <c r="L2457" s="11"/>
    </row>
    <row r="2458" spans="11:12" x14ac:dyDescent="0.2">
      <c r="K2458"/>
      <c r="L2458" s="11"/>
    </row>
    <row r="2459" spans="11:12" x14ac:dyDescent="0.2">
      <c r="K2459"/>
      <c r="L2459" s="11"/>
    </row>
    <row r="2460" spans="11:12" x14ac:dyDescent="0.2">
      <c r="K2460"/>
      <c r="L2460" s="11"/>
    </row>
    <row r="2461" spans="11:12" x14ac:dyDescent="0.2">
      <c r="K2461"/>
      <c r="L2461" s="11"/>
    </row>
    <row r="2462" spans="11:12" x14ac:dyDescent="0.2">
      <c r="K2462"/>
      <c r="L2462" s="11"/>
    </row>
    <row r="2463" spans="11:12" x14ac:dyDescent="0.2">
      <c r="K2463"/>
      <c r="L2463" s="11"/>
    </row>
    <row r="2464" spans="11:12" x14ac:dyDescent="0.2">
      <c r="K2464"/>
      <c r="L2464" s="11"/>
    </row>
    <row r="2465" spans="11:12" x14ac:dyDescent="0.2">
      <c r="K2465"/>
      <c r="L2465" s="11"/>
    </row>
    <row r="2466" spans="11:12" x14ac:dyDescent="0.2">
      <c r="K2466"/>
      <c r="L2466" s="11"/>
    </row>
    <row r="2467" spans="11:12" x14ac:dyDescent="0.2">
      <c r="K2467"/>
      <c r="L2467" s="11"/>
    </row>
    <row r="2468" spans="11:12" x14ac:dyDescent="0.2">
      <c r="K2468"/>
      <c r="L2468" s="11"/>
    </row>
    <row r="2469" spans="11:12" x14ac:dyDescent="0.2">
      <c r="K2469"/>
      <c r="L2469" s="11"/>
    </row>
    <row r="2470" spans="11:12" x14ac:dyDescent="0.2">
      <c r="K2470"/>
      <c r="L2470" s="11"/>
    </row>
    <row r="2471" spans="11:12" x14ac:dyDescent="0.2">
      <c r="K2471"/>
      <c r="L2471" s="11"/>
    </row>
    <row r="2472" spans="11:12" x14ac:dyDescent="0.2">
      <c r="K2472"/>
      <c r="L2472" s="11"/>
    </row>
    <row r="2473" spans="11:12" x14ac:dyDescent="0.2">
      <c r="K2473"/>
      <c r="L2473" s="11"/>
    </row>
    <row r="2474" spans="11:12" x14ac:dyDescent="0.2">
      <c r="K2474"/>
      <c r="L2474" s="11"/>
    </row>
    <row r="2475" spans="11:12" x14ac:dyDescent="0.2">
      <c r="K2475"/>
      <c r="L2475" s="11"/>
    </row>
    <row r="2476" spans="11:12" x14ac:dyDescent="0.2">
      <c r="K2476"/>
      <c r="L2476" s="11"/>
    </row>
    <row r="2477" spans="11:12" x14ac:dyDescent="0.2">
      <c r="K2477"/>
      <c r="L2477" s="11"/>
    </row>
    <row r="2478" spans="11:12" x14ac:dyDescent="0.2">
      <c r="K2478"/>
      <c r="L2478" s="11"/>
    </row>
    <row r="2479" spans="11:12" x14ac:dyDescent="0.2">
      <c r="K2479"/>
      <c r="L2479" s="11"/>
    </row>
    <row r="2480" spans="11:12" x14ac:dyDescent="0.2">
      <c r="K2480"/>
      <c r="L2480" s="11"/>
    </row>
    <row r="2481" spans="11:12" x14ac:dyDescent="0.2">
      <c r="K2481"/>
      <c r="L2481" s="11"/>
    </row>
    <row r="2482" spans="11:12" x14ac:dyDescent="0.2">
      <c r="K2482"/>
      <c r="L2482" s="11"/>
    </row>
    <row r="2483" spans="11:12" x14ac:dyDescent="0.2">
      <c r="K2483"/>
      <c r="L2483" s="11"/>
    </row>
    <row r="2484" spans="11:12" x14ac:dyDescent="0.2">
      <c r="K2484"/>
      <c r="L2484" s="11"/>
    </row>
    <row r="2485" spans="11:12" x14ac:dyDescent="0.2">
      <c r="K2485"/>
      <c r="L2485" s="11"/>
    </row>
    <row r="2486" spans="11:12" x14ac:dyDescent="0.2">
      <c r="K2486"/>
      <c r="L2486" s="11"/>
    </row>
    <row r="2487" spans="11:12" x14ac:dyDescent="0.2">
      <c r="K2487"/>
      <c r="L2487" s="11"/>
    </row>
    <row r="2488" spans="11:12" x14ac:dyDescent="0.2">
      <c r="K2488"/>
      <c r="L2488" s="11"/>
    </row>
    <row r="2489" spans="11:12" x14ac:dyDescent="0.2">
      <c r="K2489"/>
      <c r="L2489" s="11"/>
    </row>
    <row r="2490" spans="11:12" x14ac:dyDescent="0.2">
      <c r="K2490"/>
      <c r="L2490" s="11"/>
    </row>
    <row r="2491" spans="11:12" x14ac:dyDescent="0.2">
      <c r="K2491"/>
      <c r="L2491" s="11"/>
    </row>
    <row r="2492" spans="11:12" x14ac:dyDescent="0.2">
      <c r="K2492"/>
      <c r="L2492" s="11"/>
    </row>
    <row r="2493" spans="11:12" x14ac:dyDescent="0.2">
      <c r="K2493"/>
      <c r="L2493" s="11"/>
    </row>
    <row r="2494" spans="11:12" x14ac:dyDescent="0.2">
      <c r="K2494"/>
      <c r="L2494" s="11"/>
    </row>
    <row r="2495" spans="11:12" x14ac:dyDescent="0.2">
      <c r="K2495"/>
      <c r="L2495" s="11"/>
    </row>
    <row r="2496" spans="11:12" x14ac:dyDescent="0.2">
      <c r="K2496"/>
      <c r="L2496" s="11"/>
    </row>
    <row r="2497" spans="11:12" x14ac:dyDescent="0.2">
      <c r="K2497"/>
      <c r="L2497" s="11"/>
    </row>
    <row r="2498" spans="11:12" x14ac:dyDescent="0.2">
      <c r="K2498"/>
      <c r="L2498" s="11"/>
    </row>
    <row r="2499" spans="11:12" x14ac:dyDescent="0.2">
      <c r="K2499"/>
      <c r="L2499" s="11"/>
    </row>
    <row r="2500" spans="11:12" x14ac:dyDescent="0.2">
      <c r="K2500"/>
      <c r="L2500" s="11"/>
    </row>
    <row r="2501" spans="11:12" x14ac:dyDescent="0.2">
      <c r="K2501"/>
      <c r="L2501" s="11"/>
    </row>
    <row r="2502" spans="11:12" x14ac:dyDescent="0.2">
      <c r="K2502"/>
      <c r="L2502" s="11"/>
    </row>
    <row r="2503" spans="11:12" x14ac:dyDescent="0.2">
      <c r="K2503"/>
      <c r="L2503" s="11"/>
    </row>
    <row r="2504" spans="11:12" x14ac:dyDescent="0.2">
      <c r="K2504"/>
      <c r="L2504" s="11"/>
    </row>
    <row r="2505" spans="11:12" x14ac:dyDescent="0.2">
      <c r="K2505"/>
      <c r="L2505" s="11"/>
    </row>
    <row r="2506" spans="11:12" x14ac:dyDescent="0.2">
      <c r="K2506"/>
      <c r="L2506" s="11"/>
    </row>
    <row r="2507" spans="11:12" x14ac:dyDescent="0.2">
      <c r="K2507"/>
      <c r="L2507" s="11"/>
    </row>
    <row r="2508" spans="11:12" x14ac:dyDescent="0.2">
      <c r="K2508"/>
      <c r="L2508" s="11"/>
    </row>
    <row r="2509" spans="11:12" x14ac:dyDescent="0.2">
      <c r="K2509"/>
      <c r="L2509" s="11"/>
    </row>
    <row r="2510" spans="11:12" x14ac:dyDescent="0.2">
      <c r="K2510"/>
      <c r="L2510" s="11"/>
    </row>
    <row r="2511" spans="11:12" x14ac:dyDescent="0.2">
      <c r="K2511"/>
      <c r="L2511" s="11"/>
    </row>
    <row r="2512" spans="11:12" x14ac:dyDescent="0.2">
      <c r="K2512"/>
      <c r="L2512" s="11"/>
    </row>
    <row r="2513" spans="11:12" x14ac:dyDescent="0.2">
      <c r="K2513"/>
      <c r="L2513" s="11"/>
    </row>
    <row r="2514" spans="11:12" x14ac:dyDescent="0.2">
      <c r="K2514"/>
      <c r="L2514" s="11"/>
    </row>
    <row r="2515" spans="11:12" x14ac:dyDescent="0.2">
      <c r="K2515"/>
      <c r="L2515" s="11"/>
    </row>
    <row r="2516" spans="11:12" x14ac:dyDescent="0.2">
      <c r="K2516"/>
      <c r="L2516" s="11"/>
    </row>
    <row r="2517" spans="11:12" x14ac:dyDescent="0.2">
      <c r="K2517"/>
      <c r="L2517" s="11"/>
    </row>
    <row r="2518" spans="11:12" x14ac:dyDescent="0.2">
      <c r="K2518"/>
      <c r="L2518" s="11"/>
    </row>
    <row r="2519" spans="11:12" x14ac:dyDescent="0.2">
      <c r="K2519"/>
      <c r="L2519" s="11"/>
    </row>
    <row r="2520" spans="11:12" x14ac:dyDescent="0.2">
      <c r="K2520"/>
      <c r="L2520" s="11"/>
    </row>
    <row r="2521" spans="11:12" x14ac:dyDescent="0.2">
      <c r="K2521"/>
      <c r="L2521" s="11"/>
    </row>
    <row r="2522" spans="11:12" x14ac:dyDescent="0.2">
      <c r="K2522"/>
      <c r="L2522" s="11"/>
    </row>
    <row r="2523" spans="11:12" x14ac:dyDescent="0.2">
      <c r="K2523"/>
      <c r="L2523" s="11"/>
    </row>
    <row r="2524" spans="11:12" x14ac:dyDescent="0.2">
      <c r="K2524"/>
      <c r="L2524" s="11"/>
    </row>
    <row r="2525" spans="11:12" x14ac:dyDescent="0.2">
      <c r="K2525"/>
      <c r="L2525" s="11"/>
    </row>
    <row r="2526" spans="11:12" x14ac:dyDescent="0.2">
      <c r="K2526"/>
      <c r="L2526" s="11"/>
    </row>
    <row r="2527" spans="11:12" x14ac:dyDescent="0.2">
      <c r="K2527"/>
      <c r="L2527" s="11"/>
    </row>
    <row r="2528" spans="11:12" x14ac:dyDescent="0.2">
      <c r="K2528"/>
      <c r="L2528" s="11"/>
    </row>
    <row r="2529" spans="11:12" x14ac:dyDescent="0.2">
      <c r="K2529"/>
      <c r="L2529" s="11"/>
    </row>
    <row r="2530" spans="11:12" x14ac:dyDescent="0.2">
      <c r="K2530"/>
      <c r="L2530" s="11"/>
    </row>
    <row r="2531" spans="11:12" x14ac:dyDescent="0.2">
      <c r="K2531"/>
      <c r="L2531" s="11"/>
    </row>
    <row r="2532" spans="11:12" x14ac:dyDescent="0.2">
      <c r="K2532"/>
      <c r="L2532" s="11"/>
    </row>
    <row r="2533" spans="11:12" x14ac:dyDescent="0.2">
      <c r="K2533"/>
      <c r="L2533" s="11"/>
    </row>
    <row r="2534" spans="11:12" x14ac:dyDescent="0.2">
      <c r="K2534"/>
      <c r="L2534" s="11"/>
    </row>
    <row r="2535" spans="11:12" x14ac:dyDescent="0.2">
      <c r="K2535"/>
      <c r="L2535" s="11"/>
    </row>
    <row r="2536" spans="11:12" x14ac:dyDescent="0.2">
      <c r="K2536"/>
      <c r="L2536" s="11"/>
    </row>
    <row r="2537" spans="11:12" x14ac:dyDescent="0.2">
      <c r="K2537"/>
      <c r="L2537" s="11"/>
    </row>
    <row r="2538" spans="11:12" x14ac:dyDescent="0.2">
      <c r="K2538"/>
      <c r="L2538" s="11"/>
    </row>
    <row r="2539" spans="11:12" x14ac:dyDescent="0.2">
      <c r="K2539"/>
      <c r="L2539" s="11"/>
    </row>
    <row r="2540" spans="11:12" x14ac:dyDescent="0.2">
      <c r="K2540"/>
      <c r="L2540" s="11"/>
    </row>
    <row r="2541" spans="11:12" x14ac:dyDescent="0.2">
      <c r="K2541"/>
      <c r="L2541" s="11"/>
    </row>
    <row r="2542" spans="11:12" x14ac:dyDescent="0.2">
      <c r="K2542"/>
      <c r="L2542" s="11"/>
    </row>
    <row r="2543" spans="11:12" x14ac:dyDescent="0.2">
      <c r="K2543"/>
      <c r="L2543" s="11"/>
    </row>
    <row r="2544" spans="11:12" x14ac:dyDescent="0.2">
      <c r="K2544"/>
      <c r="L2544" s="11"/>
    </row>
    <row r="2545" spans="11:12" x14ac:dyDescent="0.2">
      <c r="K2545"/>
      <c r="L2545" s="11"/>
    </row>
    <row r="2546" spans="11:12" x14ac:dyDescent="0.2">
      <c r="K2546"/>
      <c r="L2546" s="11"/>
    </row>
    <row r="2547" spans="11:12" x14ac:dyDescent="0.2">
      <c r="K2547"/>
      <c r="L2547" s="11"/>
    </row>
    <row r="2548" spans="11:12" x14ac:dyDescent="0.2">
      <c r="K2548"/>
      <c r="L2548" s="11"/>
    </row>
    <row r="2549" spans="11:12" x14ac:dyDescent="0.2">
      <c r="K2549"/>
      <c r="L2549" s="11"/>
    </row>
    <row r="2550" spans="11:12" x14ac:dyDescent="0.2">
      <c r="K2550"/>
      <c r="L2550" s="11"/>
    </row>
    <row r="2551" spans="11:12" x14ac:dyDescent="0.2">
      <c r="K2551"/>
      <c r="L2551" s="11"/>
    </row>
    <row r="2552" spans="11:12" x14ac:dyDescent="0.2">
      <c r="K2552"/>
      <c r="L2552" s="11"/>
    </row>
    <row r="2553" spans="11:12" x14ac:dyDescent="0.2">
      <c r="K2553"/>
      <c r="L2553" s="11"/>
    </row>
    <row r="2554" spans="11:12" x14ac:dyDescent="0.2">
      <c r="K2554"/>
      <c r="L2554" s="11"/>
    </row>
    <row r="2555" spans="11:12" x14ac:dyDescent="0.2">
      <c r="K2555"/>
      <c r="L2555" s="11"/>
    </row>
    <row r="2556" spans="11:12" x14ac:dyDescent="0.2">
      <c r="K2556"/>
      <c r="L2556" s="11"/>
    </row>
    <row r="2557" spans="11:12" x14ac:dyDescent="0.2">
      <c r="K2557"/>
      <c r="L2557" s="11"/>
    </row>
    <row r="2558" spans="11:12" x14ac:dyDescent="0.2">
      <c r="K2558"/>
      <c r="L2558" s="11"/>
    </row>
    <row r="2559" spans="11:12" x14ac:dyDescent="0.2">
      <c r="K2559"/>
      <c r="L2559" s="11"/>
    </row>
    <row r="2560" spans="11:12" x14ac:dyDescent="0.2">
      <c r="K2560"/>
      <c r="L2560" s="11"/>
    </row>
    <row r="2561" spans="11:12" x14ac:dyDescent="0.2">
      <c r="K2561"/>
      <c r="L2561" s="11"/>
    </row>
    <row r="2562" spans="11:12" x14ac:dyDescent="0.2">
      <c r="K2562"/>
      <c r="L2562" s="11"/>
    </row>
    <row r="2563" spans="11:12" x14ac:dyDescent="0.2">
      <c r="K2563"/>
      <c r="L2563" s="11"/>
    </row>
    <row r="2564" spans="11:12" x14ac:dyDescent="0.2">
      <c r="K2564"/>
      <c r="L2564" s="11"/>
    </row>
    <row r="2565" spans="11:12" x14ac:dyDescent="0.2">
      <c r="K2565"/>
      <c r="L2565" s="11"/>
    </row>
    <row r="2566" spans="11:12" x14ac:dyDescent="0.2">
      <c r="K2566"/>
      <c r="L2566" s="11"/>
    </row>
    <row r="2567" spans="11:12" x14ac:dyDescent="0.2">
      <c r="K2567"/>
      <c r="L2567" s="11"/>
    </row>
    <row r="2568" spans="11:12" x14ac:dyDescent="0.2">
      <c r="K2568"/>
      <c r="L2568" s="11"/>
    </row>
    <row r="2569" spans="11:12" x14ac:dyDescent="0.2">
      <c r="K2569"/>
      <c r="L2569" s="11"/>
    </row>
    <row r="2570" spans="11:12" x14ac:dyDescent="0.2">
      <c r="K2570"/>
      <c r="L2570" s="11"/>
    </row>
    <row r="2571" spans="11:12" x14ac:dyDescent="0.2">
      <c r="K2571"/>
      <c r="L2571" s="11"/>
    </row>
    <row r="2572" spans="11:12" x14ac:dyDescent="0.2">
      <c r="K2572"/>
      <c r="L2572" s="11"/>
    </row>
    <row r="2573" spans="11:12" x14ac:dyDescent="0.2">
      <c r="K2573"/>
      <c r="L2573" s="11"/>
    </row>
    <row r="2574" spans="11:12" x14ac:dyDescent="0.2">
      <c r="K2574"/>
      <c r="L2574" s="11"/>
    </row>
    <row r="2575" spans="11:12" x14ac:dyDescent="0.2">
      <c r="K2575"/>
      <c r="L2575" s="11"/>
    </row>
    <row r="2576" spans="11:12" x14ac:dyDescent="0.2">
      <c r="K2576"/>
      <c r="L2576" s="11"/>
    </row>
    <row r="2577" spans="11:12" x14ac:dyDescent="0.2">
      <c r="K2577"/>
      <c r="L2577" s="11"/>
    </row>
    <row r="2578" spans="11:12" x14ac:dyDescent="0.2">
      <c r="K2578"/>
      <c r="L2578" s="11"/>
    </row>
    <row r="2579" spans="11:12" x14ac:dyDescent="0.2">
      <c r="K2579"/>
      <c r="L2579" s="11"/>
    </row>
    <row r="2580" spans="11:12" x14ac:dyDescent="0.2">
      <c r="K2580"/>
      <c r="L2580" s="11"/>
    </row>
    <row r="2581" spans="11:12" x14ac:dyDescent="0.2">
      <c r="K2581"/>
      <c r="L2581" s="11"/>
    </row>
    <row r="2582" spans="11:12" x14ac:dyDescent="0.2">
      <c r="K2582"/>
      <c r="L2582" s="11"/>
    </row>
    <row r="2583" spans="11:12" x14ac:dyDescent="0.2">
      <c r="K2583"/>
      <c r="L2583" s="11"/>
    </row>
    <row r="2584" spans="11:12" x14ac:dyDescent="0.2">
      <c r="K2584"/>
      <c r="L2584" s="11"/>
    </row>
    <row r="2585" spans="11:12" x14ac:dyDescent="0.2">
      <c r="K2585"/>
      <c r="L2585" s="11"/>
    </row>
    <row r="2586" spans="11:12" x14ac:dyDescent="0.2">
      <c r="K2586"/>
      <c r="L2586" s="11"/>
    </row>
    <row r="2587" spans="11:12" x14ac:dyDescent="0.2">
      <c r="K2587"/>
      <c r="L2587" s="11"/>
    </row>
    <row r="2588" spans="11:12" x14ac:dyDescent="0.2">
      <c r="K2588"/>
      <c r="L2588" s="11"/>
    </row>
    <row r="2589" spans="11:12" x14ac:dyDescent="0.2">
      <c r="K2589"/>
      <c r="L2589" s="11"/>
    </row>
    <row r="2590" spans="11:12" x14ac:dyDescent="0.2">
      <c r="K2590"/>
      <c r="L2590" s="11"/>
    </row>
    <row r="2591" spans="11:12" x14ac:dyDescent="0.2">
      <c r="K2591"/>
      <c r="L2591" s="11"/>
    </row>
    <row r="2592" spans="11:12" x14ac:dyDescent="0.2">
      <c r="K2592"/>
      <c r="L2592" s="11"/>
    </row>
    <row r="2593" spans="11:12" x14ac:dyDescent="0.2">
      <c r="K2593"/>
      <c r="L2593" s="11"/>
    </row>
    <row r="2594" spans="11:12" x14ac:dyDescent="0.2">
      <c r="K2594"/>
      <c r="L2594" s="11"/>
    </row>
    <row r="2595" spans="11:12" x14ac:dyDescent="0.2">
      <c r="K2595"/>
      <c r="L2595" s="11"/>
    </row>
    <row r="2596" spans="11:12" x14ac:dyDescent="0.2">
      <c r="K2596"/>
      <c r="L2596" s="11"/>
    </row>
    <row r="2597" spans="11:12" x14ac:dyDescent="0.2">
      <c r="K2597"/>
      <c r="L2597" s="11"/>
    </row>
    <row r="2598" spans="11:12" x14ac:dyDescent="0.2">
      <c r="K2598"/>
      <c r="L2598" s="11"/>
    </row>
    <row r="2599" spans="11:12" x14ac:dyDescent="0.2">
      <c r="K2599"/>
      <c r="L2599" s="11"/>
    </row>
    <row r="2600" spans="11:12" x14ac:dyDescent="0.2">
      <c r="K2600"/>
      <c r="L2600" s="11"/>
    </row>
    <row r="2601" spans="11:12" x14ac:dyDescent="0.2">
      <c r="K2601"/>
      <c r="L2601" s="11"/>
    </row>
    <row r="2602" spans="11:12" x14ac:dyDescent="0.2">
      <c r="K2602"/>
      <c r="L2602" s="11"/>
    </row>
    <row r="2603" spans="11:12" x14ac:dyDescent="0.2">
      <c r="K2603"/>
      <c r="L2603" s="11"/>
    </row>
    <row r="2604" spans="11:12" x14ac:dyDescent="0.2">
      <c r="K2604"/>
      <c r="L2604" s="11"/>
    </row>
    <row r="2605" spans="11:12" x14ac:dyDescent="0.2">
      <c r="K2605"/>
      <c r="L2605" s="11"/>
    </row>
    <row r="2606" spans="11:12" x14ac:dyDescent="0.2">
      <c r="K2606"/>
      <c r="L2606" s="11"/>
    </row>
    <row r="2607" spans="11:12" x14ac:dyDescent="0.2">
      <c r="K2607"/>
      <c r="L2607" s="11"/>
    </row>
    <row r="2608" spans="11:12" x14ac:dyDescent="0.2">
      <c r="K2608"/>
      <c r="L2608" s="11"/>
    </row>
    <row r="2609" spans="11:12" x14ac:dyDescent="0.2">
      <c r="K2609"/>
      <c r="L2609" s="11"/>
    </row>
    <row r="2610" spans="11:12" x14ac:dyDescent="0.2">
      <c r="K2610"/>
      <c r="L2610" s="11"/>
    </row>
    <row r="2611" spans="11:12" x14ac:dyDescent="0.2">
      <c r="K2611"/>
      <c r="L2611" s="11"/>
    </row>
    <row r="2612" spans="11:12" x14ac:dyDescent="0.2">
      <c r="K2612"/>
      <c r="L2612" s="11"/>
    </row>
    <row r="2613" spans="11:12" x14ac:dyDescent="0.2">
      <c r="K2613"/>
      <c r="L2613" s="11"/>
    </row>
    <row r="2614" spans="11:12" x14ac:dyDescent="0.2">
      <c r="K2614"/>
      <c r="L2614" s="11"/>
    </row>
    <row r="2615" spans="11:12" x14ac:dyDescent="0.2">
      <c r="K2615"/>
      <c r="L2615" s="11"/>
    </row>
    <row r="2616" spans="11:12" x14ac:dyDescent="0.2">
      <c r="K2616"/>
      <c r="L2616" s="11"/>
    </row>
    <row r="2617" spans="11:12" x14ac:dyDescent="0.2">
      <c r="K2617"/>
      <c r="L2617" s="11"/>
    </row>
    <row r="2618" spans="11:12" x14ac:dyDescent="0.2">
      <c r="K2618"/>
      <c r="L2618" s="11"/>
    </row>
    <row r="2619" spans="11:12" x14ac:dyDescent="0.2">
      <c r="K2619"/>
      <c r="L2619" s="11"/>
    </row>
    <row r="2620" spans="11:12" x14ac:dyDescent="0.2">
      <c r="K2620"/>
      <c r="L2620" s="11"/>
    </row>
    <row r="2621" spans="11:12" x14ac:dyDescent="0.2">
      <c r="K2621"/>
      <c r="L2621" s="11"/>
    </row>
    <row r="2622" spans="11:12" x14ac:dyDescent="0.2">
      <c r="K2622"/>
      <c r="L2622" s="11"/>
    </row>
    <row r="2623" spans="11:12" x14ac:dyDescent="0.2">
      <c r="K2623"/>
      <c r="L2623" s="11"/>
    </row>
    <row r="2624" spans="11:12" x14ac:dyDescent="0.2">
      <c r="K2624"/>
      <c r="L2624" s="11"/>
    </row>
    <row r="2625" spans="11:12" x14ac:dyDescent="0.2">
      <c r="K2625"/>
      <c r="L2625" s="11"/>
    </row>
    <row r="2626" spans="11:12" x14ac:dyDescent="0.2">
      <c r="K2626"/>
      <c r="L2626" s="11"/>
    </row>
    <row r="2627" spans="11:12" x14ac:dyDescent="0.2">
      <c r="K2627"/>
      <c r="L2627" s="11"/>
    </row>
    <row r="2628" spans="11:12" x14ac:dyDescent="0.2">
      <c r="K2628"/>
      <c r="L2628" s="11"/>
    </row>
    <row r="2629" spans="11:12" x14ac:dyDescent="0.2">
      <c r="K2629"/>
      <c r="L2629" s="11"/>
    </row>
    <row r="2630" spans="11:12" x14ac:dyDescent="0.2">
      <c r="K2630"/>
      <c r="L2630" s="11"/>
    </row>
    <row r="2631" spans="11:12" x14ac:dyDescent="0.2">
      <c r="K2631"/>
      <c r="L2631" s="11"/>
    </row>
    <row r="2632" spans="11:12" x14ac:dyDescent="0.2">
      <c r="K2632"/>
      <c r="L2632" s="11"/>
    </row>
    <row r="2633" spans="11:12" x14ac:dyDescent="0.2">
      <c r="K2633"/>
      <c r="L2633" s="11"/>
    </row>
    <row r="2634" spans="11:12" x14ac:dyDescent="0.2">
      <c r="K2634"/>
      <c r="L2634" s="11"/>
    </row>
    <row r="2635" spans="11:12" x14ac:dyDescent="0.2">
      <c r="K2635"/>
      <c r="L2635" s="11"/>
    </row>
    <row r="2636" spans="11:12" x14ac:dyDescent="0.2">
      <c r="K2636"/>
      <c r="L2636" s="11"/>
    </row>
    <row r="2637" spans="11:12" x14ac:dyDescent="0.2">
      <c r="K2637"/>
      <c r="L2637" s="11"/>
    </row>
    <row r="2638" spans="11:12" x14ac:dyDescent="0.2">
      <c r="K2638"/>
      <c r="L2638" s="11"/>
    </row>
    <row r="2639" spans="11:12" x14ac:dyDescent="0.2">
      <c r="K2639"/>
      <c r="L2639" s="11"/>
    </row>
    <row r="2640" spans="11:12" x14ac:dyDescent="0.2">
      <c r="K2640"/>
      <c r="L2640" s="11"/>
    </row>
    <row r="2641" spans="11:12" x14ac:dyDescent="0.2">
      <c r="K2641"/>
      <c r="L2641" s="11"/>
    </row>
    <row r="2642" spans="11:12" x14ac:dyDescent="0.2">
      <c r="K2642"/>
      <c r="L2642" s="11"/>
    </row>
    <row r="2643" spans="11:12" x14ac:dyDescent="0.2">
      <c r="K2643"/>
      <c r="L2643" s="11"/>
    </row>
    <row r="2644" spans="11:12" x14ac:dyDescent="0.2">
      <c r="K2644"/>
      <c r="L2644" s="11"/>
    </row>
    <row r="2645" spans="11:12" x14ac:dyDescent="0.2">
      <c r="K2645"/>
      <c r="L2645" s="11"/>
    </row>
    <row r="2646" spans="11:12" x14ac:dyDescent="0.2">
      <c r="K2646"/>
      <c r="L2646" s="11"/>
    </row>
    <row r="2647" spans="11:12" x14ac:dyDescent="0.2">
      <c r="K2647"/>
      <c r="L2647" s="11"/>
    </row>
    <row r="2648" spans="11:12" x14ac:dyDescent="0.2">
      <c r="K2648"/>
      <c r="L2648" s="11"/>
    </row>
    <row r="2649" spans="11:12" x14ac:dyDescent="0.2">
      <c r="K2649"/>
      <c r="L2649" s="11"/>
    </row>
    <row r="2650" spans="11:12" x14ac:dyDescent="0.2">
      <c r="K2650"/>
      <c r="L2650" s="11"/>
    </row>
    <row r="2651" spans="11:12" x14ac:dyDescent="0.2">
      <c r="K2651"/>
      <c r="L2651" s="11"/>
    </row>
    <row r="2652" spans="11:12" x14ac:dyDescent="0.2">
      <c r="K2652"/>
      <c r="L2652" s="11"/>
    </row>
    <row r="2653" spans="11:12" x14ac:dyDescent="0.2">
      <c r="K2653"/>
      <c r="L2653" s="11"/>
    </row>
    <row r="2654" spans="11:12" x14ac:dyDescent="0.2">
      <c r="K2654"/>
      <c r="L2654" s="11"/>
    </row>
    <row r="2655" spans="11:12" x14ac:dyDescent="0.2">
      <c r="K2655"/>
      <c r="L2655" s="11"/>
    </row>
    <row r="2656" spans="11:12" x14ac:dyDescent="0.2">
      <c r="K2656"/>
      <c r="L2656" s="11"/>
    </row>
    <row r="2657" spans="11:12" x14ac:dyDescent="0.2">
      <c r="K2657"/>
      <c r="L2657" s="11"/>
    </row>
    <row r="2658" spans="11:12" x14ac:dyDescent="0.2">
      <c r="K2658"/>
      <c r="L2658" s="11"/>
    </row>
    <row r="2659" spans="11:12" x14ac:dyDescent="0.2">
      <c r="K2659"/>
      <c r="L2659" s="11"/>
    </row>
    <row r="2660" spans="11:12" x14ac:dyDescent="0.2">
      <c r="K2660"/>
      <c r="L2660" s="11"/>
    </row>
    <row r="2661" spans="11:12" x14ac:dyDescent="0.2">
      <c r="K2661"/>
      <c r="L2661" s="11"/>
    </row>
    <row r="2662" spans="11:12" x14ac:dyDescent="0.2">
      <c r="K2662"/>
      <c r="L2662" s="11"/>
    </row>
    <row r="2663" spans="11:12" x14ac:dyDescent="0.2">
      <c r="K2663"/>
      <c r="L2663" s="11"/>
    </row>
    <row r="2664" spans="11:12" x14ac:dyDescent="0.2">
      <c r="K2664"/>
      <c r="L2664" s="11"/>
    </row>
    <row r="2665" spans="11:12" x14ac:dyDescent="0.2">
      <c r="K2665"/>
      <c r="L2665" s="11"/>
    </row>
    <row r="2666" spans="11:12" x14ac:dyDescent="0.2">
      <c r="K2666"/>
      <c r="L2666" s="11"/>
    </row>
    <row r="2667" spans="11:12" x14ac:dyDescent="0.2">
      <c r="K2667"/>
      <c r="L2667" s="11"/>
    </row>
    <row r="2668" spans="11:12" x14ac:dyDescent="0.2">
      <c r="K2668"/>
      <c r="L2668" s="11"/>
    </row>
    <row r="2669" spans="11:12" x14ac:dyDescent="0.2">
      <c r="K2669"/>
      <c r="L2669" s="11"/>
    </row>
    <row r="2670" spans="11:12" x14ac:dyDescent="0.2">
      <c r="K2670"/>
      <c r="L2670" s="11"/>
    </row>
    <row r="2671" spans="11:12" x14ac:dyDescent="0.2">
      <c r="K2671"/>
      <c r="L2671" s="11"/>
    </row>
    <row r="2672" spans="11:12" x14ac:dyDescent="0.2">
      <c r="K2672"/>
      <c r="L2672" s="11"/>
    </row>
    <row r="2673" spans="11:12" x14ac:dyDescent="0.2">
      <c r="K2673"/>
      <c r="L2673" s="11"/>
    </row>
    <row r="2674" spans="11:12" x14ac:dyDescent="0.2">
      <c r="K2674"/>
      <c r="L2674" s="11"/>
    </row>
    <row r="2675" spans="11:12" x14ac:dyDescent="0.2">
      <c r="K2675"/>
      <c r="L2675" s="11"/>
    </row>
    <row r="2676" spans="11:12" x14ac:dyDescent="0.2">
      <c r="K2676"/>
      <c r="L2676" s="11"/>
    </row>
    <row r="2677" spans="11:12" x14ac:dyDescent="0.2">
      <c r="K2677"/>
      <c r="L2677" s="11"/>
    </row>
    <row r="2678" spans="11:12" x14ac:dyDescent="0.2">
      <c r="K2678"/>
      <c r="L2678" s="11"/>
    </row>
    <row r="2679" spans="11:12" x14ac:dyDescent="0.2">
      <c r="K2679"/>
      <c r="L2679" s="11"/>
    </row>
    <row r="2680" spans="11:12" x14ac:dyDescent="0.2">
      <c r="K2680"/>
      <c r="L2680" s="11"/>
    </row>
    <row r="2681" spans="11:12" x14ac:dyDescent="0.2">
      <c r="K2681"/>
      <c r="L2681" s="11"/>
    </row>
    <row r="2682" spans="11:12" x14ac:dyDescent="0.2">
      <c r="K2682"/>
      <c r="L2682" s="11"/>
    </row>
    <row r="2683" spans="11:12" x14ac:dyDescent="0.2">
      <c r="K2683"/>
      <c r="L2683" s="11"/>
    </row>
    <row r="2684" spans="11:12" x14ac:dyDescent="0.2">
      <c r="K2684"/>
      <c r="L2684" s="11"/>
    </row>
    <row r="2685" spans="11:12" x14ac:dyDescent="0.2">
      <c r="K2685"/>
      <c r="L2685" s="11"/>
    </row>
    <row r="2686" spans="11:12" x14ac:dyDescent="0.2">
      <c r="K2686"/>
      <c r="L2686" s="11"/>
    </row>
    <row r="2687" spans="11:12" x14ac:dyDescent="0.2">
      <c r="K2687"/>
      <c r="L2687" s="11"/>
    </row>
    <row r="2688" spans="11:12" x14ac:dyDescent="0.2">
      <c r="K2688"/>
      <c r="L2688" s="11"/>
    </row>
    <row r="2689" spans="11:12" x14ac:dyDescent="0.2">
      <c r="K2689"/>
      <c r="L2689" s="11"/>
    </row>
    <row r="2690" spans="11:12" x14ac:dyDescent="0.2">
      <c r="K2690"/>
      <c r="L2690" s="11"/>
    </row>
    <row r="2691" spans="11:12" x14ac:dyDescent="0.2">
      <c r="K2691"/>
      <c r="L2691" s="11"/>
    </row>
    <row r="2692" spans="11:12" x14ac:dyDescent="0.2">
      <c r="K2692"/>
      <c r="L2692" s="11"/>
    </row>
    <row r="2693" spans="11:12" x14ac:dyDescent="0.2">
      <c r="K2693"/>
      <c r="L2693" s="11"/>
    </row>
    <row r="2694" spans="11:12" x14ac:dyDescent="0.2">
      <c r="K2694"/>
      <c r="L2694" s="11"/>
    </row>
    <row r="2695" spans="11:12" x14ac:dyDescent="0.2">
      <c r="K2695"/>
      <c r="L2695" s="11"/>
    </row>
    <row r="2696" spans="11:12" x14ac:dyDescent="0.2">
      <c r="K2696"/>
      <c r="L2696" s="11"/>
    </row>
    <row r="2697" spans="11:12" x14ac:dyDescent="0.2">
      <c r="K2697"/>
      <c r="L2697" s="11"/>
    </row>
    <row r="2698" spans="11:12" x14ac:dyDescent="0.2">
      <c r="K2698"/>
      <c r="L2698" s="11"/>
    </row>
    <row r="2699" spans="11:12" x14ac:dyDescent="0.2">
      <c r="K2699"/>
      <c r="L2699" s="11"/>
    </row>
    <row r="2700" spans="11:12" x14ac:dyDescent="0.2">
      <c r="K2700"/>
      <c r="L2700" s="11"/>
    </row>
    <row r="2701" spans="11:12" x14ac:dyDescent="0.2">
      <c r="K2701"/>
      <c r="L2701" s="11"/>
    </row>
    <row r="2702" spans="11:12" x14ac:dyDescent="0.2">
      <c r="K2702"/>
      <c r="L2702" s="11"/>
    </row>
    <row r="2703" spans="11:12" x14ac:dyDescent="0.2">
      <c r="K2703"/>
      <c r="L2703" s="11"/>
    </row>
    <row r="2704" spans="11:12" x14ac:dyDescent="0.2">
      <c r="K2704"/>
      <c r="L2704" s="11"/>
    </row>
    <row r="2705" spans="11:12" x14ac:dyDescent="0.2">
      <c r="K2705"/>
      <c r="L2705" s="11"/>
    </row>
    <row r="2706" spans="11:12" x14ac:dyDescent="0.2">
      <c r="K2706"/>
      <c r="L2706" s="11"/>
    </row>
    <row r="2707" spans="11:12" x14ac:dyDescent="0.2">
      <c r="K2707"/>
      <c r="L2707" s="11"/>
    </row>
    <row r="2708" spans="11:12" x14ac:dyDescent="0.2">
      <c r="K2708"/>
      <c r="L2708" s="11"/>
    </row>
    <row r="2709" spans="11:12" x14ac:dyDescent="0.2">
      <c r="K2709"/>
      <c r="L2709" s="11"/>
    </row>
    <row r="2710" spans="11:12" x14ac:dyDescent="0.2">
      <c r="K2710"/>
      <c r="L2710" s="11"/>
    </row>
    <row r="2711" spans="11:12" x14ac:dyDescent="0.2">
      <c r="K2711"/>
      <c r="L2711" s="11"/>
    </row>
    <row r="2712" spans="11:12" x14ac:dyDescent="0.2">
      <c r="K2712"/>
      <c r="L2712" s="11"/>
    </row>
    <row r="2713" spans="11:12" x14ac:dyDescent="0.2">
      <c r="K2713"/>
      <c r="L2713" s="11"/>
    </row>
    <row r="2714" spans="11:12" x14ac:dyDescent="0.2">
      <c r="K2714"/>
      <c r="L2714" s="11"/>
    </row>
    <row r="2715" spans="11:12" x14ac:dyDescent="0.2">
      <c r="K2715"/>
      <c r="L2715" s="11"/>
    </row>
    <row r="2716" spans="11:12" x14ac:dyDescent="0.2">
      <c r="K2716"/>
      <c r="L2716" s="11"/>
    </row>
    <row r="2717" spans="11:12" x14ac:dyDescent="0.2">
      <c r="K2717"/>
      <c r="L2717" s="11"/>
    </row>
    <row r="2718" spans="11:12" x14ac:dyDescent="0.2">
      <c r="K2718"/>
      <c r="L2718" s="11"/>
    </row>
    <row r="2719" spans="11:12" x14ac:dyDescent="0.2">
      <c r="K2719"/>
      <c r="L2719" s="11"/>
    </row>
    <row r="2720" spans="11:12" x14ac:dyDescent="0.2">
      <c r="K2720"/>
      <c r="L2720" s="11"/>
    </row>
    <row r="2721" spans="11:12" x14ac:dyDescent="0.2">
      <c r="K2721"/>
      <c r="L2721" s="11"/>
    </row>
    <row r="2722" spans="11:12" x14ac:dyDescent="0.2">
      <c r="K2722"/>
      <c r="L2722" s="11"/>
    </row>
    <row r="2723" spans="11:12" x14ac:dyDescent="0.2">
      <c r="K2723"/>
      <c r="L2723" s="11"/>
    </row>
    <row r="2724" spans="11:12" x14ac:dyDescent="0.2">
      <c r="K2724"/>
      <c r="L2724" s="11"/>
    </row>
    <row r="2725" spans="11:12" x14ac:dyDescent="0.2">
      <c r="K2725"/>
      <c r="L2725" s="11"/>
    </row>
    <row r="2726" spans="11:12" x14ac:dyDescent="0.2">
      <c r="K2726"/>
      <c r="L2726" s="11"/>
    </row>
    <row r="2727" spans="11:12" x14ac:dyDescent="0.2">
      <c r="K2727"/>
      <c r="L2727" s="11"/>
    </row>
    <row r="2728" spans="11:12" x14ac:dyDescent="0.2">
      <c r="K2728"/>
      <c r="L2728" s="11"/>
    </row>
    <row r="2729" spans="11:12" x14ac:dyDescent="0.2">
      <c r="K2729"/>
      <c r="L2729" s="11"/>
    </row>
    <row r="2730" spans="11:12" x14ac:dyDescent="0.2">
      <c r="K2730"/>
      <c r="L2730" s="11"/>
    </row>
    <row r="2731" spans="11:12" x14ac:dyDescent="0.2">
      <c r="K2731"/>
      <c r="L2731" s="11"/>
    </row>
    <row r="2732" spans="11:12" x14ac:dyDescent="0.2">
      <c r="K2732"/>
      <c r="L2732" s="11"/>
    </row>
    <row r="2733" spans="11:12" x14ac:dyDescent="0.2">
      <c r="K2733"/>
      <c r="L2733" s="11"/>
    </row>
    <row r="2734" spans="11:12" x14ac:dyDescent="0.2">
      <c r="K2734"/>
      <c r="L2734" s="11"/>
    </row>
    <row r="2735" spans="11:12" x14ac:dyDescent="0.2">
      <c r="K2735"/>
      <c r="L2735" s="11"/>
    </row>
    <row r="2736" spans="11:12" x14ac:dyDescent="0.2">
      <c r="K2736"/>
      <c r="L2736" s="11"/>
    </row>
    <row r="2737" spans="11:12" x14ac:dyDescent="0.2">
      <c r="K2737"/>
      <c r="L2737" s="11"/>
    </row>
    <row r="2738" spans="11:12" x14ac:dyDescent="0.2">
      <c r="K2738"/>
      <c r="L2738" s="11"/>
    </row>
    <row r="2739" spans="11:12" x14ac:dyDescent="0.2">
      <c r="K2739"/>
      <c r="L2739" s="11"/>
    </row>
    <row r="2740" spans="11:12" x14ac:dyDescent="0.2">
      <c r="K2740"/>
      <c r="L2740" s="11"/>
    </row>
    <row r="2741" spans="11:12" x14ac:dyDescent="0.2">
      <c r="K2741"/>
      <c r="L2741" s="11"/>
    </row>
    <row r="2742" spans="11:12" x14ac:dyDescent="0.2">
      <c r="K2742"/>
      <c r="L2742" s="11"/>
    </row>
    <row r="2743" spans="11:12" x14ac:dyDescent="0.2">
      <c r="K2743"/>
      <c r="L2743" s="11"/>
    </row>
    <row r="2744" spans="11:12" x14ac:dyDescent="0.2">
      <c r="K2744"/>
      <c r="L2744" s="11"/>
    </row>
    <row r="2745" spans="11:12" x14ac:dyDescent="0.2">
      <c r="K2745"/>
      <c r="L2745" s="11"/>
    </row>
    <row r="2746" spans="11:12" x14ac:dyDescent="0.2">
      <c r="K2746"/>
      <c r="L2746" s="11"/>
    </row>
    <row r="2747" spans="11:12" x14ac:dyDescent="0.2">
      <c r="K2747"/>
      <c r="L2747" s="11"/>
    </row>
    <row r="2748" spans="11:12" x14ac:dyDescent="0.2">
      <c r="K2748"/>
      <c r="L2748" s="11"/>
    </row>
    <row r="2749" spans="11:12" x14ac:dyDescent="0.2">
      <c r="K2749"/>
      <c r="L2749" s="11"/>
    </row>
    <row r="2750" spans="11:12" x14ac:dyDescent="0.2">
      <c r="K2750"/>
      <c r="L2750" s="11"/>
    </row>
    <row r="2751" spans="11:12" x14ac:dyDescent="0.2">
      <c r="K2751"/>
      <c r="L2751" s="11"/>
    </row>
    <row r="2752" spans="11:12" x14ac:dyDescent="0.2">
      <c r="K2752"/>
      <c r="L2752" s="11"/>
    </row>
    <row r="2753" spans="11:12" x14ac:dyDescent="0.2">
      <c r="K2753"/>
      <c r="L2753" s="11"/>
    </row>
    <row r="2754" spans="11:12" x14ac:dyDescent="0.2">
      <c r="K2754"/>
      <c r="L2754" s="11"/>
    </row>
    <row r="2755" spans="11:12" x14ac:dyDescent="0.2">
      <c r="K2755"/>
      <c r="L2755" s="11"/>
    </row>
    <row r="2756" spans="11:12" x14ac:dyDescent="0.2">
      <c r="K2756"/>
      <c r="L2756" s="11"/>
    </row>
    <row r="2757" spans="11:12" x14ac:dyDescent="0.2">
      <c r="K2757"/>
      <c r="L2757" s="11"/>
    </row>
    <row r="2758" spans="11:12" x14ac:dyDescent="0.2">
      <c r="K2758"/>
      <c r="L2758" s="11"/>
    </row>
    <row r="2759" spans="11:12" x14ac:dyDescent="0.2">
      <c r="K2759"/>
      <c r="L2759" s="11"/>
    </row>
    <row r="2760" spans="11:12" x14ac:dyDescent="0.2">
      <c r="K2760"/>
      <c r="L2760" s="11"/>
    </row>
    <row r="2761" spans="11:12" x14ac:dyDescent="0.2">
      <c r="K2761"/>
      <c r="L2761" s="11"/>
    </row>
    <row r="2762" spans="11:12" x14ac:dyDescent="0.2">
      <c r="K2762"/>
      <c r="L2762" s="11"/>
    </row>
    <row r="2763" spans="11:12" x14ac:dyDescent="0.2">
      <c r="K2763"/>
      <c r="L2763" s="11"/>
    </row>
    <row r="2764" spans="11:12" x14ac:dyDescent="0.2">
      <c r="K2764"/>
      <c r="L2764" s="11"/>
    </row>
    <row r="2765" spans="11:12" x14ac:dyDescent="0.2">
      <c r="K2765"/>
      <c r="L2765" s="11"/>
    </row>
    <row r="2766" spans="11:12" x14ac:dyDescent="0.2">
      <c r="K2766"/>
      <c r="L2766" s="11"/>
    </row>
    <row r="2767" spans="11:12" x14ac:dyDescent="0.2">
      <c r="K2767"/>
      <c r="L2767" s="11"/>
    </row>
    <row r="2768" spans="11:12" x14ac:dyDescent="0.2">
      <c r="K2768"/>
      <c r="L2768" s="11"/>
    </row>
    <row r="2769" spans="11:12" x14ac:dyDescent="0.2">
      <c r="K2769"/>
      <c r="L2769" s="11"/>
    </row>
    <row r="2770" spans="11:12" x14ac:dyDescent="0.2">
      <c r="K2770"/>
      <c r="L2770" s="11"/>
    </row>
    <row r="2771" spans="11:12" x14ac:dyDescent="0.2">
      <c r="K2771"/>
      <c r="L2771" s="11"/>
    </row>
    <row r="2772" spans="11:12" x14ac:dyDescent="0.2">
      <c r="K2772"/>
      <c r="L2772" s="11"/>
    </row>
    <row r="2773" spans="11:12" x14ac:dyDescent="0.2">
      <c r="K2773"/>
      <c r="L2773" s="11"/>
    </row>
    <row r="2774" spans="11:12" x14ac:dyDescent="0.2">
      <c r="K2774"/>
      <c r="L2774" s="11"/>
    </row>
    <row r="2775" spans="11:12" x14ac:dyDescent="0.2">
      <c r="K2775"/>
      <c r="L2775" s="11"/>
    </row>
    <row r="2776" spans="11:12" x14ac:dyDescent="0.2">
      <c r="K2776"/>
      <c r="L2776" s="11"/>
    </row>
    <row r="2777" spans="11:12" x14ac:dyDescent="0.2">
      <c r="K2777"/>
      <c r="L2777" s="11"/>
    </row>
    <row r="2778" spans="11:12" x14ac:dyDescent="0.2">
      <c r="K2778"/>
      <c r="L2778" s="11"/>
    </row>
    <row r="2779" spans="11:12" x14ac:dyDescent="0.2">
      <c r="K2779"/>
      <c r="L2779" s="11"/>
    </row>
    <row r="2780" spans="11:12" x14ac:dyDescent="0.2">
      <c r="K2780"/>
      <c r="L2780" s="11"/>
    </row>
    <row r="2781" spans="11:12" x14ac:dyDescent="0.2">
      <c r="K2781"/>
      <c r="L2781" s="11"/>
    </row>
    <row r="2782" spans="11:12" x14ac:dyDescent="0.2">
      <c r="K2782"/>
      <c r="L2782" s="11"/>
    </row>
    <row r="2783" spans="11:12" x14ac:dyDescent="0.2">
      <c r="K2783"/>
      <c r="L2783" s="11"/>
    </row>
    <row r="2784" spans="11:12" x14ac:dyDescent="0.2">
      <c r="K2784"/>
      <c r="L2784" s="11"/>
    </row>
    <row r="2785" spans="11:12" x14ac:dyDescent="0.2">
      <c r="K2785"/>
      <c r="L2785" s="11"/>
    </row>
    <row r="2786" spans="11:12" x14ac:dyDescent="0.2">
      <c r="K2786"/>
      <c r="L2786" s="11"/>
    </row>
    <row r="2787" spans="11:12" x14ac:dyDescent="0.2">
      <c r="K2787"/>
      <c r="L2787" s="11"/>
    </row>
    <row r="2788" spans="11:12" x14ac:dyDescent="0.2">
      <c r="K2788"/>
      <c r="L2788" s="11"/>
    </row>
    <row r="2789" spans="11:12" x14ac:dyDescent="0.2">
      <c r="K2789"/>
      <c r="L2789" s="11"/>
    </row>
    <row r="2790" spans="11:12" x14ac:dyDescent="0.2">
      <c r="K2790"/>
      <c r="L2790" s="11"/>
    </row>
    <row r="2791" spans="11:12" x14ac:dyDescent="0.2">
      <c r="K2791"/>
      <c r="L2791" s="11"/>
    </row>
    <row r="2792" spans="11:12" x14ac:dyDescent="0.2">
      <c r="K2792"/>
      <c r="L2792" s="11"/>
    </row>
    <row r="2793" spans="11:12" x14ac:dyDescent="0.2">
      <c r="K2793"/>
      <c r="L2793" s="11"/>
    </row>
    <row r="2794" spans="11:12" x14ac:dyDescent="0.2">
      <c r="K2794"/>
      <c r="L2794" s="11"/>
    </row>
    <row r="2795" spans="11:12" x14ac:dyDescent="0.2">
      <c r="K2795"/>
      <c r="L2795" s="11"/>
    </row>
    <row r="2796" spans="11:12" x14ac:dyDescent="0.2">
      <c r="K2796"/>
      <c r="L2796" s="11"/>
    </row>
    <row r="2797" spans="11:12" x14ac:dyDescent="0.2">
      <c r="K2797"/>
      <c r="L2797" s="11"/>
    </row>
    <row r="2798" spans="11:12" x14ac:dyDescent="0.2">
      <c r="K2798"/>
      <c r="L2798" s="11"/>
    </row>
    <row r="2799" spans="11:12" x14ac:dyDescent="0.2">
      <c r="K2799"/>
      <c r="L2799" s="11"/>
    </row>
    <row r="2800" spans="11:12" x14ac:dyDescent="0.2">
      <c r="K2800"/>
      <c r="L2800" s="11"/>
    </row>
    <row r="2801" spans="11:12" x14ac:dyDescent="0.2">
      <c r="K2801"/>
      <c r="L2801" s="11"/>
    </row>
    <row r="2802" spans="11:12" x14ac:dyDescent="0.2">
      <c r="K2802"/>
      <c r="L2802" s="11"/>
    </row>
    <row r="2803" spans="11:12" x14ac:dyDescent="0.2">
      <c r="K2803"/>
      <c r="L2803" s="11"/>
    </row>
    <row r="2804" spans="11:12" x14ac:dyDescent="0.2">
      <c r="K2804"/>
      <c r="L2804" s="11"/>
    </row>
    <row r="2805" spans="11:12" x14ac:dyDescent="0.2">
      <c r="K2805"/>
      <c r="L2805" s="11"/>
    </row>
    <row r="2806" spans="11:12" x14ac:dyDescent="0.2">
      <c r="K2806"/>
      <c r="L2806" s="11"/>
    </row>
    <row r="2807" spans="11:12" x14ac:dyDescent="0.2">
      <c r="K2807"/>
      <c r="L2807" s="11"/>
    </row>
    <row r="2808" spans="11:12" x14ac:dyDescent="0.2">
      <c r="K2808"/>
      <c r="L2808" s="11"/>
    </row>
    <row r="2809" spans="11:12" x14ac:dyDescent="0.2">
      <c r="K2809"/>
      <c r="L2809" s="11"/>
    </row>
    <row r="2810" spans="11:12" x14ac:dyDescent="0.2">
      <c r="K2810"/>
      <c r="L2810" s="11"/>
    </row>
    <row r="2811" spans="11:12" x14ac:dyDescent="0.2">
      <c r="K2811"/>
      <c r="L2811" s="11"/>
    </row>
    <row r="2812" spans="11:12" x14ac:dyDescent="0.2">
      <c r="K2812"/>
      <c r="L2812" s="11"/>
    </row>
    <row r="2813" spans="11:12" x14ac:dyDescent="0.2">
      <c r="K2813"/>
      <c r="L2813" s="11"/>
    </row>
    <row r="2814" spans="11:12" x14ac:dyDescent="0.2">
      <c r="K2814"/>
      <c r="L2814" s="11"/>
    </row>
    <row r="2815" spans="11:12" x14ac:dyDescent="0.2">
      <c r="K2815"/>
      <c r="L2815" s="11"/>
    </row>
    <row r="2816" spans="11:12" x14ac:dyDescent="0.2">
      <c r="K2816"/>
      <c r="L2816" s="11"/>
    </row>
    <row r="2817" spans="11:12" x14ac:dyDescent="0.2">
      <c r="K2817"/>
      <c r="L2817" s="11"/>
    </row>
    <row r="2818" spans="11:12" x14ac:dyDescent="0.2">
      <c r="K2818"/>
      <c r="L2818" s="11"/>
    </row>
    <row r="2819" spans="11:12" x14ac:dyDescent="0.2">
      <c r="K2819"/>
      <c r="L2819" s="11"/>
    </row>
    <row r="2820" spans="11:12" x14ac:dyDescent="0.2">
      <c r="K2820"/>
      <c r="L2820" s="11"/>
    </row>
    <row r="2821" spans="11:12" x14ac:dyDescent="0.2">
      <c r="K2821"/>
      <c r="L2821" s="11"/>
    </row>
    <row r="2822" spans="11:12" x14ac:dyDescent="0.2">
      <c r="K2822"/>
      <c r="L2822" s="11"/>
    </row>
    <row r="2823" spans="11:12" x14ac:dyDescent="0.2">
      <c r="K2823"/>
      <c r="L2823" s="11"/>
    </row>
    <row r="2824" spans="11:12" x14ac:dyDescent="0.2">
      <c r="K2824"/>
      <c r="L2824" s="11"/>
    </row>
    <row r="2825" spans="11:12" x14ac:dyDescent="0.2">
      <c r="K2825"/>
      <c r="L2825" s="11"/>
    </row>
    <row r="2826" spans="11:12" x14ac:dyDescent="0.2">
      <c r="K2826"/>
      <c r="L2826" s="11"/>
    </row>
    <row r="2827" spans="11:12" x14ac:dyDescent="0.2">
      <c r="K2827"/>
      <c r="L2827" s="11"/>
    </row>
    <row r="2828" spans="11:12" x14ac:dyDescent="0.2">
      <c r="K2828"/>
      <c r="L2828" s="11"/>
    </row>
    <row r="2829" spans="11:12" x14ac:dyDescent="0.2">
      <c r="K2829"/>
      <c r="L2829" s="11"/>
    </row>
    <row r="2830" spans="11:12" x14ac:dyDescent="0.2">
      <c r="K2830"/>
      <c r="L2830" s="11"/>
    </row>
    <row r="2831" spans="11:12" x14ac:dyDescent="0.2">
      <c r="K2831"/>
      <c r="L2831" s="11"/>
    </row>
    <row r="2832" spans="11:12" x14ac:dyDescent="0.2">
      <c r="K2832"/>
      <c r="L2832" s="11"/>
    </row>
    <row r="2833" spans="11:12" x14ac:dyDescent="0.2">
      <c r="K2833"/>
      <c r="L2833" s="11"/>
    </row>
    <row r="2834" spans="11:12" x14ac:dyDescent="0.2">
      <c r="K2834"/>
      <c r="L2834" s="11"/>
    </row>
    <row r="2835" spans="11:12" x14ac:dyDescent="0.2">
      <c r="K2835"/>
      <c r="L2835" s="11"/>
    </row>
    <row r="2836" spans="11:12" x14ac:dyDescent="0.2">
      <c r="K2836"/>
      <c r="L2836" s="11"/>
    </row>
    <row r="2837" spans="11:12" x14ac:dyDescent="0.2">
      <c r="K2837"/>
      <c r="L2837" s="11"/>
    </row>
    <row r="2838" spans="11:12" x14ac:dyDescent="0.2">
      <c r="K2838"/>
      <c r="L2838" s="11"/>
    </row>
    <row r="2839" spans="11:12" x14ac:dyDescent="0.2">
      <c r="K2839"/>
      <c r="L2839" s="11"/>
    </row>
    <row r="2840" spans="11:12" x14ac:dyDescent="0.2">
      <c r="K2840"/>
      <c r="L2840" s="11"/>
    </row>
    <row r="2841" spans="11:12" x14ac:dyDescent="0.2">
      <c r="K2841"/>
      <c r="L2841" s="11"/>
    </row>
    <row r="2842" spans="11:12" x14ac:dyDescent="0.2">
      <c r="K2842"/>
      <c r="L2842" s="11"/>
    </row>
    <row r="2843" spans="11:12" x14ac:dyDescent="0.2">
      <c r="K2843"/>
      <c r="L2843" s="11"/>
    </row>
    <row r="2844" spans="11:12" x14ac:dyDescent="0.2">
      <c r="K2844"/>
      <c r="L2844" s="11"/>
    </row>
    <row r="2845" spans="11:12" x14ac:dyDescent="0.2">
      <c r="K2845"/>
      <c r="L2845" s="11"/>
    </row>
    <row r="2846" spans="11:12" x14ac:dyDescent="0.2">
      <c r="K2846"/>
      <c r="L2846" s="11"/>
    </row>
    <row r="2847" spans="11:12" x14ac:dyDescent="0.2">
      <c r="K2847"/>
      <c r="L2847" s="11"/>
    </row>
    <row r="2848" spans="11:12" x14ac:dyDescent="0.2">
      <c r="K2848"/>
      <c r="L2848" s="11"/>
    </row>
    <row r="2849" spans="11:12" x14ac:dyDescent="0.2">
      <c r="K2849"/>
      <c r="L2849" s="11"/>
    </row>
    <row r="2850" spans="11:12" x14ac:dyDescent="0.2">
      <c r="K2850"/>
      <c r="L2850" s="11"/>
    </row>
    <row r="2851" spans="11:12" x14ac:dyDescent="0.2">
      <c r="K2851"/>
      <c r="L2851" s="11"/>
    </row>
    <row r="2852" spans="11:12" x14ac:dyDescent="0.2">
      <c r="K2852"/>
      <c r="L2852" s="11"/>
    </row>
    <row r="2853" spans="11:12" x14ac:dyDescent="0.2">
      <c r="K2853"/>
      <c r="L2853" s="11"/>
    </row>
    <row r="2854" spans="11:12" x14ac:dyDescent="0.2">
      <c r="K2854"/>
      <c r="L2854" s="11"/>
    </row>
    <row r="2855" spans="11:12" x14ac:dyDescent="0.2">
      <c r="K2855"/>
      <c r="L2855" s="11"/>
    </row>
    <row r="2856" spans="11:12" x14ac:dyDescent="0.2">
      <c r="K2856"/>
      <c r="L2856" s="11"/>
    </row>
    <row r="2857" spans="11:12" x14ac:dyDescent="0.2">
      <c r="K2857"/>
      <c r="L2857" s="11"/>
    </row>
    <row r="2858" spans="11:12" x14ac:dyDescent="0.2">
      <c r="K2858"/>
      <c r="L2858" s="11"/>
    </row>
    <row r="2859" spans="11:12" x14ac:dyDescent="0.2">
      <c r="K2859"/>
      <c r="L2859" s="11"/>
    </row>
    <row r="2860" spans="11:12" x14ac:dyDescent="0.2">
      <c r="K2860"/>
      <c r="L2860" s="11"/>
    </row>
    <row r="2861" spans="11:12" x14ac:dyDescent="0.2">
      <c r="K2861"/>
      <c r="L2861" s="11"/>
    </row>
    <row r="2862" spans="11:12" x14ac:dyDescent="0.2">
      <c r="K2862"/>
      <c r="L2862" s="11"/>
    </row>
    <row r="2863" spans="11:12" x14ac:dyDescent="0.2">
      <c r="K2863"/>
      <c r="L2863" s="11"/>
    </row>
    <row r="2864" spans="11:12" x14ac:dyDescent="0.2">
      <c r="K2864"/>
      <c r="L2864" s="11"/>
    </row>
    <row r="2865" spans="11:12" x14ac:dyDescent="0.2">
      <c r="K2865"/>
      <c r="L2865" s="11"/>
    </row>
    <row r="2866" spans="11:12" x14ac:dyDescent="0.2">
      <c r="K2866"/>
      <c r="L2866" s="11"/>
    </row>
    <row r="2867" spans="11:12" x14ac:dyDescent="0.2">
      <c r="K2867"/>
      <c r="L2867" s="11"/>
    </row>
    <row r="2868" spans="11:12" x14ac:dyDescent="0.2">
      <c r="K2868"/>
      <c r="L2868" s="11"/>
    </row>
    <row r="2869" spans="11:12" x14ac:dyDescent="0.2">
      <c r="K2869"/>
      <c r="L2869" s="11"/>
    </row>
    <row r="2870" spans="11:12" x14ac:dyDescent="0.2">
      <c r="K2870"/>
      <c r="L2870" s="11"/>
    </row>
    <row r="2871" spans="11:12" x14ac:dyDescent="0.2">
      <c r="K2871"/>
      <c r="L2871" s="11"/>
    </row>
    <row r="2872" spans="11:12" x14ac:dyDescent="0.2">
      <c r="K2872"/>
      <c r="L2872" s="11"/>
    </row>
    <row r="2873" spans="11:12" x14ac:dyDescent="0.2">
      <c r="K2873"/>
      <c r="L2873" s="11"/>
    </row>
    <row r="2874" spans="11:12" x14ac:dyDescent="0.2">
      <c r="K2874"/>
      <c r="L2874" s="11"/>
    </row>
    <row r="2875" spans="11:12" x14ac:dyDescent="0.2">
      <c r="K2875"/>
      <c r="L2875" s="11"/>
    </row>
    <row r="2876" spans="11:12" x14ac:dyDescent="0.2">
      <c r="K2876"/>
      <c r="L2876" s="11"/>
    </row>
    <row r="2877" spans="11:12" x14ac:dyDescent="0.2">
      <c r="K2877"/>
      <c r="L2877" s="11"/>
    </row>
    <row r="2878" spans="11:12" x14ac:dyDescent="0.2">
      <c r="K2878"/>
      <c r="L2878" s="11"/>
    </row>
    <row r="2879" spans="11:12" x14ac:dyDescent="0.2">
      <c r="K2879"/>
      <c r="L2879" s="11"/>
    </row>
    <row r="2880" spans="11:12" x14ac:dyDescent="0.2">
      <c r="K2880"/>
      <c r="L2880" s="11"/>
    </row>
    <row r="2881" spans="11:12" x14ac:dyDescent="0.2">
      <c r="K2881"/>
      <c r="L2881" s="11"/>
    </row>
    <row r="2882" spans="11:12" x14ac:dyDescent="0.2">
      <c r="K2882"/>
      <c r="L2882" s="11"/>
    </row>
    <row r="2883" spans="11:12" x14ac:dyDescent="0.2">
      <c r="K2883"/>
      <c r="L2883" s="11"/>
    </row>
    <row r="2884" spans="11:12" x14ac:dyDescent="0.2">
      <c r="K2884"/>
      <c r="L2884" s="11"/>
    </row>
    <row r="2885" spans="11:12" x14ac:dyDescent="0.2">
      <c r="K2885"/>
      <c r="L2885" s="11"/>
    </row>
    <row r="2886" spans="11:12" x14ac:dyDescent="0.2">
      <c r="K2886"/>
      <c r="L2886" s="11"/>
    </row>
    <row r="2887" spans="11:12" x14ac:dyDescent="0.2">
      <c r="K2887"/>
      <c r="L2887" s="11"/>
    </row>
    <row r="2888" spans="11:12" x14ac:dyDescent="0.2">
      <c r="K2888"/>
      <c r="L2888" s="11"/>
    </row>
    <row r="2889" spans="11:12" x14ac:dyDescent="0.2">
      <c r="K2889"/>
      <c r="L2889" s="11"/>
    </row>
    <row r="2890" spans="11:12" x14ac:dyDescent="0.2">
      <c r="K2890"/>
      <c r="L2890" s="11"/>
    </row>
    <row r="2891" spans="11:12" x14ac:dyDescent="0.2">
      <c r="K2891"/>
      <c r="L2891" s="11"/>
    </row>
    <row r="2892" spans="11:12" x14ac:dyDescent="0.2">
      <c r="K2892"/>
      <c r="L2892" s="11"/>
    </row>
    <row r="2893" spans="11:12" x14ac:dyDescent="0.2">
      <c r="K2893"/>
      <c r="L2893" s="11"/>
    </row>
    <row r="2894" spans="11:12" x14ac:dyDescent="0.2">
      <c r="K2894"/>
      <c r="L2894" s="11"/>
    </row>
    <row r="2895" spans="11:12" x14ac:dyDescent="0.2">
      <c r="K2895"/>
      <c r="L2895" s="11"/>
    </row>
    <row r="2896" spans="11:12" x14ac:dyDescent="0.2">
      <c r="K2896"/>
      <c r="L2896" s="11"/>
    </row>
    <row r="2897" spans="11:12" x14ac:dyDescent="0.2">
      <c r="K2897"/>
      <c r="L2897" s="11"/>
    </row>
    <row r="2898" spans="11:12" x14ac:dyDescent="0.2">
      <c r="K2898"/>
      <c r="L2898" s="11"/>
    </row>
    <row r="2899" spans="11:12" x14ac:dyDescent="0.2">
      <c r="K2899"/>
      <c r="L2899" s="11"/>
    </row>
    <row r="2900" spans="11:12" x14ac:dyDescent="0.2">
      <c r="K2900"/>
      <c r="L2900" s="11"/>
    </row>
    <row r="2901" spans="11:12" x14ac:dyDescent="0.2">
      <c r="K2901"/>
      <c r="L2901" s="11"/>
    </row>
    <row r="2902" spans="11:12" x14ac:dyDescent="0.2">
      <c r="K2902"/>
      <c r="L2902" s="11"/>
    </row>
    <row r="2903" spans="11:12" x14ac:dyDescent="0.2">
      <c r="K2903"/>
      <c r="L2903" s="11"/>
    </row>
    <row r="2904" spans="11:12" x14ac:dyDescent="0.2">
      <c r="K2904"/>
      <c r="L2904" s="11"/>
    </row>
    <row r="2905" spans="11:12" x14ac:dyDescent="0.2">
      <c r="K2905"/>
      <c r="L2905" s="11"/>
    </row>
    <row r="2906" spans="11:12" x14ac:dyDescent="0.2">
      <c r="K2906"/>
      <c r="L2906" s="11"/>
    </row>
    <row r="2907" spans="11:12" x14ac:dyDescent="0.2">
      <c r="K2907"/>
      <c r="L2907" s="11"/>
    </row>
    <row r="2908" spans="11:12" x14ac:dyDescent="0.2">
      <c r="K2908"/>
      <c r="L2908" s="11"/>
    </row>
    <row r="2909" spans="11:12" x14ac:dyDescent="0.2">
      <c r="K2909"/>
      <c r="L2909" s="11"/>
    </row>
    <row r="2910" spans="11:12" x14ac:dyDescent="0.2">
      <c r="K2910"/>
      <c r="L2910" s="11"/>
    </row>
    <row r="2911" spans="11:12" x14ac:dyDescent="0.2">
      <c r="K2911"/>
      <c r="L2911" s="11"/>
    </row>
    <row r="2912" spans="11:12" x14ac:dyDescent="0.2">
      <c r="K2912"/>
      <c r="L2912" s="11"/>
    </row>
    <row r="2913" spans="11:12" x14ac:dyDescent="0.2">
      <c r="K2913"/>
      <c r="L2913" s="11"/>
    </row>
    <row r="2914" spans="11:12" x14ac:dyDescent="0.2">
      <c r="K2914"/>
      <c r="L2914" s="11"/>
    </row>
    <row r="2915" spans="11:12" x14ac:dyDescent="0.2">
      <c r="K2915"/>
      <c r="L2915" s="11"/>
    </row>
    <row r="2916" spans="11:12" x14ac:dyDescent="0.2">
      <c r="K2916"/>
      <c r="L2916" s="11"/>
    </row>
    <row r="2917" spans="11:12" x14ac:dyDescent="0.2">
      <c r="K2917"/>
      <c r="L2917" s="11"/>
    </row>
    <row r="2918" spans="11:12" x14ac:dyDescent="0.2">
      <c r="K2918"/>
      <c r="L2918" s="11"/>
    </row>
    <row r="2919" spans="11:12" x14ac:dyDescent="0.2">
      <c r="K2919"/>
      <c r="L2919" s="11"/>
    </row>
    <row r="2920" spans="11:12" x14ac:dyDescent="0.2">
      <c r="K2920"/>
      <c r="L2920" s="11"/>
    </row>
    <row r="2921" spans="11:12" x14ac:dyDescent="0.2">
      <c r="K2921"/>
      <c r="L2921" s="11"/>
    </row>
    <row r="2922" spans="11:12" x14ac:dyDescent="0.2">
      <c r="K2922"/>
      <c r="L2922" s="11"/>
    </row>
    <row r="2923" spans="11:12" x14ac:dyDescent="0.2">
      <c r="K2923"/>
      <c r="L2923" s="11"/>
    </row>
    <row r="2924" spans="11:12" x14ac:dyDescent="0.2">
      <c r="K2924"/>
      <c r="L2924" s="11"/>
    </row>
    <row r="2925" spans="11:12" x14ac:dyDescent="0.2">
      <c r="K2925"/>
      <c r="L2925" s="11"/>
    </row>
    <row r="2926" spans="11:12" x14ac:dyDescent="0.2">
      <c r="K2926"/>
      <c r="L2926" s="11"/>
    </row>
    <row r="2927" spans="11:12" x14ac:dyDescent="0.2">
      <c r="K2927"/>
      <c r="L2927" s="11"/>
    </row>
    <row r="2928" spans="11:12" x14ac:dyDescent="0.2">
      <c r="K2928"/>
      <c r="L2928" s="11"/>
    </row>
    <row r="2929" spans="11:12" x14ac:dyDescent="0.2">
      <c r="K2929"/>
      <c r="L2929" s="11"/>
    </row>
    <row r="2930" spans="11:12" x14ac:dyDescent="0.2">
      <c r="K2930"/>
      <c r="L2930" s="11"/>
    </row>
    <row r="2931" spans="11:12" x14ac:dyDescent="0.2">
      <c r="K2931"/>
      <c r="L2931" s="11"/>
    </row>
    <row r="2932" spans="11:12" x14ac:dyDescent="0.2">
      <c r="K2932"/>
      <c r="L2932" s="11"/>
    </row>
    <row r="2933" spans="11:12" x14ac:dyDescent="0.2">
      <c r="K2933"/>
      <c r="L2933" s="11"/>
    </row>
    <row r="2934" spans="11:12" x14ac:dyDescent="0.2">
      <c r="K2934"/>
      <c r="L2934" s="11"/>
    </row>
    <row r="2935" spans="11:12" x14ac:dyDescent="0.2">
      <c r="K2935"/>
      <c r="L2935" s="11"/>
    </row>
    <row r="2936" spans="11:12" x14ac:dyDescent="0.2">
      <c r="K2936"/>
      <c r="L2936" s="11"/>
    </row>
    <row r="2937" spans="11:12" x14ac:dyDescent="0.2">
      <c r="K2937"/>
      <c r="L2937" s="11"/>
    </row>
    <row r="2938" spans="11:12" x14ac:dyDescent="0.2">
      <c r="K2938"/>
      <c r="L2938" s="11"/>
    </row>
    <row r="2939" spans="11:12" x14ac:dyDescent="0.2">
      <c r="K2939"/>
      <c r="L2939" s="11"/>
    </row>
    <row r="2940" spans="11:12" x14ac:dyDescent="0.2">
      <c r="K2940"/>
      <c r="L2940" s="11"/>
    </row>
    <row r="2941" spans="11:12" x14ac:dyDescent="0.2">
      <c r="K2941"/>
      <c r="L2941" s="11"/>
    </row>
    <row r="2942" spans="11:12" x14ac:dyDescent="0.2">
      <c r="K2942"/>
      <c r="L2942" s="11"/>
    </row>
    <row r="2943" spans="11:12" x14ac:dyDescent="0.2">
      <c r="K2943"/>
      <c r="L2943" s="11"/>
    </row>
    <row r="2944" spans="11:12" x14ac:dyDescent="0.2">
      <c r="K2944"/>
      <c r="L2944" s="11"/>
    </row>
    <row r="2945" spans="11:12" x14ac:dyDescent="0.2">
      <c r="K2945"/>
      <c r="L2945" s="11"/>
    </row>
    <row r="2946" spans="11:12" x14ac:dyDescent="0.2">
      <c r="K2946"/>
      <c r="L2946" s="11"/>
    </row>
    <row r="2947" spans="11:12" x14ac:dyDescent="0.2">
      <c r="K2947"/>
      <c r="L2947" s="11"/>
    </row>
    <row r="2948" spans="11:12" x14ac:dyDescent="0.2">
      <c r="K2948"/>
      <c r="L2948" s="11"/>
    </row>
    <row r="2949" spans="11:12" x14ac:dyDescent="0.2">
      <c r="K2949"/>
      <c r="L2949" s="11"/>
    </row>
    <row r="2950" spans="11:12" x14ac:dyDescent="0.2">
      <c r="K2950"/>
      <c r="L2950" s="11"/>
    </row>
    <row r="2951" spans="11:12" x14ac:dyDescent="0.2">
      <c r="K2951"/>
      <c r="L2951" s="11"/>
    </row>
    <row r="2952" spans="11:12" x14ac:dyDescent="0.2">
      <c r="K2952"/>
      <c r="L2952" s="11"/>
    </row>
    <row r="2953" spans="11:12" x14ac:dyDescent="0.2">
      <c r="K2953"/>
      <c r="L2953" s="11"/>
    </row>
    <row r="2954" spans="11:12" x14ac:dyDescent="0.2">
      <c r="K2954"/>
      <c r="L2954" s="11"/>
    </row>
    <row r="2955" spans="11:12" x14ac:dyDescent="0.2">
      <c r="K2955"/>
      <c r="L2955" s="11"/>
    </row>
    <row r="2956" spans="11:12" x14ac:dyDescent="0.2">
      <c r="K2956"/>
      <c r="L2956" s="11"/>
    </row>
    <row r="2957" spans="11:12" x14ac:dyDescent="0.2">
      <c r="K2957"/>
      <c r="L2957" s="11"/>
    </row>
    <row r="2958" spans="11:12" x14ac:dyDescent="0.2">
      <c r="K2958"/>
      <c r="L2958" s="11"/>
    </row>
    <row r="2959" spans="11:12" x14ac:dyDescent="0.2">
      <c r="K2959"/>
      <c r="L2959" s="11"/>
    </row>
    <row r="2960" spans="11:12" x14ac:dyDescent="0.2">
      <c r="K2960"/>
      <c r="L2960" s="11"/>
    </row>
    <row r="2961" spans="11:12" x14ac:dyDescent="0.2">
      <c r="K2961"/>
      <c r="L2961" s="11"/>
    </row>
    <row r="2962" spans="11:12" x14ac:dyDescent="0.2">
      <c r="K2962"/>
      <c r="L2962" s="11"/>
    </row>
    <row r="2963" spans="11:12" x14ac:dyDescent="0.2">
      <c r="K2963"/>
      <c r="L2963" s="11"/>
    </row>
    <row r="2964" spans="11:12" x14ac:dyDescent="0.2">
      <c r="K2964"/>
      <c r="L2964" s="11"/>
    </row>
    <row r="2965" spans="11:12" x14ac:dyDescent="0.2">
      <c r="K2965"/>
      <c r="L2965" s="11"/>
    </row>
    <row r="2966" spans="11:12" x14ac:dyDescent="0.2">
      <c r="K2966"/>
      <c r="L2966" s="11"/>
    </row>
    <row r="2967" spans="11:12" x14ac:dyDescent="0.2">
      <c r="K2967"/>
      <c r="L2967" s="11"/>
    </row>
    <row r="2968" spans="11:12" x14ac:dyDescent="0.2">
      <c r="K2968"/>
      <c r="L2968" s="11"/>
    </row>
    <row r="2969" spans="11:12" x14ac:dyDescent="0.2">
      <c r="K2969"/>
      <c r="L2969" s="11"/>
    </row>
    <row r="2970" spans="11:12" x14ac:dyDescent="0.2">
      <c r="K2970"/>
      <c r="L2970" s="11"/>
    </row>
    <row r="2971" spans="11:12" x14ac:dyDescent="0.2">
      <c r="K2971"/>
      <c r="L2971" s="11"/>
    </row>
    <row r="2972" spans="11:12" x14ac:dyDescent="0.2">
      <c r="K2972"/>
      <c r="L2972" s="11"/>
    </row>
    <row r="2973" spans="11:12" x14ac:dyDescent="0.2">
      <c r="K2973"/>
      <c r="L2973" s="11"/>
    </row>
    <row r="2974" spans="11:12" x14ac:dyDescent="0.2">
      <c r="K2974"/>
      <c r="L2974" s="11"/>
    </row>
    <row r="2975" spans="11:12" x14ac:dyDescent="0.2">
      <c r="K2975"/>
      <c r="L2975" s="11"/>
    </row>
    <row r="2976" spans="11:12" x14ac:dyDescent="0.2">
      <c r="K2976"/>
      <c r="L2976" s="11"/>
    </row>
    <row r="2977" spans="11:12" x14ac:dyDescent="0.2">
      <c r="K2977"/>
      <c r="L2977" s="11"/>
    </row>
    <row r="2978" spans="11:12" x14ac:dyDescent="0.2">
      <c r="K2978"/>
      <c r="L2978" s="11"/>
    </row>
    <row r="2979" spans="11:12" x14ac:dyDescent="0.2">
      <c r="K2979"/>
      <c r="L2979" s="11"/>
    </row>
    <row r="2980" spans="11:12" x14ac:dyDescent="0.2">
      <c r="K2980"/>
      <c r="L2980" s="11"/>
    </row>
    <row r="2981" spans="11:12" x14ac:dyDescent="0.2">
      <c r="K2981"/>
      <c r="L2981" s="11"/>
    </row>
    <row r="2982" spans="11:12" x14ac:dyDescent="0.2">
      <c r="K2982"/>
      <c r="L2982" s="11"/>
    </row>
    <row r="2983" spans="11:12" x14ac:dyDescent="0.2">
      <c r="K2983"/>
      <c r="L2983" s="11"/>
    </row>
    <row r="2984" spans="11:12" x14ac:dyDescent="0.2">
      <c r="K2984"/>
      <c r="L2984" s="11"/>
    </row>
    <row r="2985" spans="11:12" x14ac:dyDescent="0.2">
      <c r="K2985"/>
      <c r="L2985" s="11"/>
    </row>
    <row r="2986" spans="11:12" x14ac:dyDescent="0.2">
      <c r="K2986"/>
      <c r="L2986" s="11"/>
    </row>
    <row r="2987" spans="11:12" x14ac:dyDescent="0.2">
      <c r="K2987"/>
      <c r="L2987" s="11"/>
    </row>
    <row r="2988" spans="11:12" x14ac:dyDescent="0.2">
      <c r="K2988"/>
      <c r="L2988" s="11"/>
    </row>
    <row r="2989" spans="11:12" x14ac:dyDescent="0.2">
      <c r="K2989"/>
      <c r="L2989" s="11"/>
    </row>
    <row r="2990" spans="11:12" x14ac:dyDescent="0.2">
      <c r="K2990"/>
      <c r="L2990" s="11"/>
    </row>
    <row r="2991" spans="11:12" x14ac:dyDescent="0.2">
      <c r="K2991"/>
      <c r="L2991" s="11"/>
    </row>
    <row r="2992" spans="11:12" x14ac:dyDescent="0.2">
      <c r="K2992"/>
      <c r="L2992" s="11"/>
    </row>
    <row r="2993" spans="11:12" x14ac:dyDescent="0.2">
      <c r="K2993"/>
      <c r="L2993" s="11"/>
    </row>
    <row r="2994" spans="11:12" x14ac:dyDescent="0.2">
      <c r="K2994"/>
      <c r="L2994" s="11"/>
    </row>
    <row r="2995" spans="11:12" x14ac:dyDescent="0.2">
      <c r="K2995"/>
      <c r="L2995" s="11"/>
    </row>
    <row r="2996" spans="11:12" x14ac:dyDescent="0.2">
      <c r="K2996"/>
      <c r="L2996" s="11"/>
    </row>
    <row r="2997" spans="11:12" x14ac:dyDescent="0.2">
      <c r="K2997"/>
      <c r="L2997" s="11"/>
    </row>
    <row r="2998" spans="11:12" x14ac:dyDescent="0.2">
      <c r="K2998"/>
      <c r="L2998" s="11"/>
    </row>
    <row r="2999" spans="11:12" x14ac:dyDescent="0.2">
      <c r="K2999"/>
      <c r="L2999" s="11"/>
    </row>
    <row r="3000" spans="11:12" x14ac:dyDescent="0.2">
      <c r="K3000"/>
      <c r="L3000" s="11"/>
    </row>
    <row r="3001" spans="11:12" x14ac:dyDescent="0.2">
      <c r="K3001"/>
      <c r="L3001" s="11"/>
    </row>
    <row r="3002" spans="11:12" x14ac:dyDescent="0.2">
      <c r="K3002"/>
      <c r="L3002" s="11"/>
    </row>
    <row r="3003" spans="11:12" x14ac:dyDescent="0.2">
      <c r="K3003"/>
      <c r="L3003" s="11"/>
    </row>
    <row r="3004" spans="11:12" x14ac:dyDescent="0.2">
      <c r="K3004"/>
      <c r="L3004" s="11"/>
    </row>
    <row r="3005" spans="11:12" x14ac:dyDescent="0.2">
      <c r="K3005"/>
      <c r="L3005" s="11"/>
    </row>
    <row r="3006" spans="11:12" x14ac:dyDescent="0.2">
      <c r="K3006"/>
      <c r="L3006" s="11"/>
    </row>
    <row r="3007" spans="11:12" x14ac:dyDescent="0.2">
      <c r="K3007"/>
      <c r="L3007" s="11"/>
    </row>
    <row r="3008" spans="11:12" x14ac:dyDescent="0.2">
      <c r="K3008"/>
      <c r="L3008" s="11"/>
    </row>
    <row r="3009" spans="11:12" x14ac:dyDescent="0.2">
      <c r="K3009"/>
      <c r="L3009" s="11"/>
    </row>
    <row r="3010" spans="11:12" x14ac:dyDescent="0.2">
      <c r="K3010"/>
      <c r="L3010" s="11"/>
    </row>
    <row r="3011" spans="11:12" x14ac:dyDescent="0.2">
      <c r="K3011"/>
      <c r="L3011" s="11"/>
    </row>
    <row r="3012" spans="11:12" x14ac:dyDescent="0.2">
      <c r="K3012"/>
      <c r="L3012" s="11"/>
    </row>
    <row r="3013" spans="11:12" x14ac:dyDescent="0.2">
      <c r="K3013"/>
      <c r="L3013" s="11"/>
    </row>
    <row r="3014" spans="11:12" x14ac:dyDescent="0.2">
      <c r="K3014"/>
      <c r="L3014" s="11"/>
    </row>
    <row r="3015" spans="11:12" x14ac:dyDescent="0.2">
      <c r="K3015"/>
      <c r="L3015" s="11"/>
    </row>
    <row r="3016" spans="11:12" x14ac:dyDescent="0.2">
      <c r="K3016"/>
      <c r="L3016" s="11"/>
    </row>
    <row r="3017" spans="11:12" x14ac:dyDescent="0.2">
      <c r="K3017"/>
      <c r="L3017" s="11"/>
    </row>
    <row r="3018" spans="11:12" x14ac:dyDescent="0.2">
      <c r="K3018"/>
      <c r="L3018" s="11"/>
    </row>
    <row r="3019" spans="11:12" x14ac:dyDescent="0.2">
      <c r="K3019"/>
      <c r="L3019" s="11"/>
    </row>
    <row r="3020" spans="11:12" x14ac:dyDescent="0.2">
      <c r="K3020"/>
      <c r="L3020" s="11"/>
    </row>
    <row r="3021" spans="11:12" x14ac:dyDescent="0.2">
      <c r="K3021"/>
      <c r="L3021" s="11"/>
    </row>
    <row r="3022" spans="11:12" x14ac:dyDescent="0.2">
      <c r="K3022"/>
      <c r="L3022" s="11"/>
    </row>
    <row r="3023" spans="11:12" x14ac:dyDescent="0.2">
      <c r="K3023"/>
      <c r="L3023" s="11"/>
    </row>
    <row r="3024" spans="11:12" x14ac:dyDescent="0.2">
      <c r="K3024"/>
      <c r="L3024" s="11"/>
    </row>
    <row r="3025" spans="11:12" x14ac:dyDescent="0.2">
      <c r="K3025"/>
      <c r="L3025" s="11"/>
    </row>
    <row r="3026" spans="11:12" x14ac:dyDescent="0.2">
      <c r="K3026"/>
      <c r="L3026" s="11"/>
    </row>
    <row r="3027" spans="11:12" x14ac:dyDescent="0.2">
      <c r="K3027"/>
      <c r="L3027" s="11"/>
    </row>
    <row r="3028" spans="11:12" x14ac:dyDescent="0.2">
      <c r="K3028"/>
      <c r="L3028" s="11"/>
    </row>
    <row r="3029" spans="11:12" x14ac:dyDescent="0.2">
      <c r="K3029"/>
      <c r="L3029" s="11"/>
    </row>
    <row r="3030" spans="11:12" x14ac:dyDescent="0.2">
      <c r="K3030"/>
      <c r="L3030" s="11"/>
    </row>
    <row r="3031" spans="11:12" x14ac:dyDescent="0.2">
      <c r="K3031"/>
      <c r="L3031" s="11"/>
    </row>
    <row r="3032" spans="11:12" x14ac:dyDescent="0.2">
      <c r="K3032"/>
      <c r="L3032" s="11"/>
    </row>
    <row r="3033" spans="11:12" x14ac:dyDescent="0.2">
      <c r="K3033"/>
      <c r="L3033" s="11"/>
    </row>
    <row r="3034" spans="11:12" x14ac:dyDescent="0.2">
      <c r="K3034"/>
      <c r="L3034" s="11"/>
    </row>
    <row r="3035" spans="11:12" x14ac:dyDescent="0.2">
      <c r="K3035"/>
      <c r="L3035" s="11"/>
    </row>
    <row r="3036" spans="11:12" x14ac:dyDescent="0.2">
      <c r="K3036"/>
      <c r="L3036" s="11"/>
    </row>
    <row r="3037" spans="11:12" x14ac:dyDescent="0.2">
      <c r="K3037"/>
      <c r="L3037" s="11"/>
    </row>
    <row r="3038" spans="11:12" x14ac:dyDescent="0.2">
      <c r="K3038"/>
      <c r="L3038" s="11"/>
    </row>
    <row r="3039" spans="11:12" x14ac:dyDescent="0.2">
      <c r="K3039"/>
      <c r="L3039" s="11"/>
    </row>
    <row r="3040" spans="11:12" x14ac:dyDescent="0.2">
      <c r="K3040"/>
      <c r="L3040" s="11"/>
    </row>
    <row r="3041" spans="11:12" x14ac:dyDescent="0.2">
      <c r="K3041"/>
      <c r="L3041" s="11"/>
    </row>
    <row r="3042" spans="11:12" x14ac:dyDescent="0.2">
      <c r="K3042"/>
      <c r="L3042" s="11"/>
    </row>
    <row r="3043" spans="11:12" x14ac:dyDescent="0.2">
      <c r="K3043"/>
      <c r="L3043" s="11"/>
    </row>
    <row r="3044" spans="11:12" x14ac:dyDescent="0.2">
      <c r="K3044"/>
      <c r="L3044" s="11"/>
    </row>
    <row r="3045" spans="11:12" x14ac:dyDescent="0.2">
      <c r="K3045"/>
      <c r="L3045" s="11"/>
    </row>
    <row r="3046" spans="11:12" x14ac:dyDescent="0.2">
      <c r="K3046"/>
      <c r="L3046" s="11"/>
    </row>
    <row r="3047" spans="11:12" x14ac:dyDescent="0.2">
      <c r="K3047"/>
      <c r="L3047" s="11"/>
    </row>
    <row r="3048" spans="11:12" x14ac:dyDescent="0.2">
      <c r="K3048"/>
      <c r="L3048" s="11"/>
    </row>
    <row r="3049" spans="11:12" x14ac:dyDescent="0.2">
      <c r="K3049"/>
      <c r="L3049" s="11"/>
    </row>
    <row r="3050" spans="11:12" x14ac:dyDescent="0.2">
      <c r="K3050"/>
      <c r="L3050" s="11"/>
    </row>
    <row r="3051" spans="11:12" x14ac:dyDescent="0.2">
      <c r="K3051"/>
      <c r="L3051" s="11"/>
    </row>
    <row r="3052" spans="11:12" x14ac:dyDescent="0.2">
      <c r="K3052"/>
      <c r="L3052" s="11"/>
    </row>
    <row r="3053" spans="11:12" x14ac:dyDescent="0.2">
      <c r="K3053"/>
      <c r="L3053" s="11"/>
    </row>
    <row r="3054" spans="11:12" x14ac:dyDescent="0.2">
      <c r="K3054"/>
      <c r="L3054" s="11"/>
    </row>
    <row r="3055" spans="11:12" x14ac:dyDescent="0.2">
      <c r="K3055"/>
      <c r="L3055" s="11"/>
    </row>
    <row r="3056" spans="11:12" x14ac:dyDescent="0.2">
      <c r="K3056"/>
      <c r="L3056" s="11"/>
    </row>
    <row r="3057" spans="11:12" x14ac:dyDescent="0.2">
      <c r="K3057"/>
      <c r="L3057" s="11"/>
    </row>
    <row r="3058" spans="11:12" x14ac:dyDescent="0.2">
      <c r="K3058"/>
      <c r="L3058" s="11"/>
    </row>
    <row r="3059" spans="11:12" x14ac:dyDescent="0.2">
      <c r="K3059"/>
      <c r="L3059" s="11"/>
    </row>
    <row r="3060" spans="11:12" x14ac:dyDescent="0.2">
      <c r="K3060"/>
      <c r="L3060" s="11"/>
    </row>
    <row r="3061" spans="11:12" x14ac:dyDescent="0.2">
      <c r="K3061"/>
      <c r="L3061" s="11"/>
    </row>
    <row r="3062" spans="11:12" x14ac:dyDescent="0.2">
      <c r="K3062"/>
      <c r="L3062" s="11"/>
    </row>
    <row r="3063" spans="11:12" x14ac:dyDescent="0.2">
      <c r="K3063"/>
      <c r="L3063" s="11"/>
    </row>
    <row r="3064" spans="11:12" x14ac:dyDescent="0.2">
      <c r="K3064"/>
      <c r="L3064" s="11"/>
    </row>
    <row r="3065" spans="11:12" x14ac:dyDescent="0.2">
      <c r="K3065"/>
      <c r="L3065" s="11"/>
    </row>
    <row r="3066" spans="11:12" x14ac:dyDescent="0.2">
      <c r="K3066"/>
      <c r="L3066" s="11"/>
    </row>
    <row r="3067" spans="11:12" x14ac:dyDescent="0.2">
      <c r="K3067"/>
      <c r="L3067" s="11"/>
    </row>
    <row r="3068" spans="11:12" x14ac:dyDescent="0.2">
      <c r="K3068"/>
      <c r="L3068" s="11"/>
    </row>
    <row r="3069" spans="11:12" x14ac:dyDescent="0.2">
      <c r="K3069"/>
      <c r="L3069" s="11"/>
    </row>
    <row r="3070" spans="11:12" x14ac:dyDescent="0.2">
      <c r="K3070"/>
      <c r="L3070" s="11"/>
    </row>
    <row r="3071" spans="11:12" x14ac:dyDescent="0.2">
      <c r="K3071"/>
      <c r="L3071" s="11"/>
    </row>
    <row r="3072" spans="11:12" x14ac:dyDescent="0.2">
      <c r="K3072"/>
      <c r="L3072" s="11"/>
    </row>
    <row r="3073" spans="11:12" x14ac:dyDescent="0.2">
      <c r="K3073"/>
      <c r="L3073" s="11"/>
    </row>
    <row r="3074" spans="11:12" x14ac:dyDescent="0.2">
      <c r="K3074"/>
      <c r="L3074" s="11"/>
    </row>
    <row r="3075" spans="11:12" x14ac:dyDescent="0.2">
      <c r="K3075"/>
      <c r="L3075" s="11"/>
    </row>
    <row r="3076" spans="11:12" x14ac:dyDescent="0.2">
      <c r="K3076"/>
      <c r="L3076" s="11"/>
    </row>
    <row r="3077" spans="11:12" x14ac:dyDescent="0.2">
      <c r="K3077"/>
      <c r="L3077" s="11"/>
    </row>
    <row r="3078" spans="11:12" x14ac:dyDescent="0.2">
      <c r="K3078"/>
      <c r="L3078" s="11"/>
    </row>
    <row r="3079" spans="11:12" x14ac:dyDescent="0.2">
      <c r="K3079"/>
      <c r="L3079" s="11"/>
    </row>
    <row r="3080" spans="11:12" x14ac:dyDescent="0.2">
      <c r="K3080"/>
      <c r="L3080" s="11"/>
    </row>
    <row r="3081" spans="11:12" x14ac:dyDescent="0.2">
      <c r="K3081"/>
      <c r="L3081" s="11"/>
    </row>
    <row r="3082" spans="11:12" x14ac:dyDescent="0.2">
      <c r="K3082"/>
      <c r="L3082" s="11"/>
    </row>
    <row r="3083" spans="11:12" x14ac:dyDescent="0.2">
      <c r="K3083"/>
      <c r="L3083" s="11"/>
    </row>
    <row r="3084" spans="11:12" x14ac:dyDescent="0.2">
      <c r="K3084"/>
      <c r="L3084" s="11"/>
    </row>
    <row r="3085" spans="11:12" x14ac:dyDescent="0.2">
      <c r="K3085"/>
      <c r="L3085" s="11"/>
    </row>
    <row r="3086" spans="11:12" x14ac:dyDescent="0.2">
      <c r="K3086"/>
      <c r="L3086" s="11"/>
    </row>
    <row r="3087" spans="11:12" x14ac:dyDescent="0.2">
      <c r="K3087"/>
      <c r="L3087" s="11"/>
    </row>
    <row r="3088" spans="11:12" x14ac:dyDescent="0.2">
      <c r="K3088"/>
      <c r="L3088" s="11"/>
    </row>
    <row r="3089" spans="11:12" x14ac:dyDescent="0.2">
      <c r="K3089"/>
      <c r="L3089" s="11"/>
    </row>
    <row r="3090" spans="11:12" x14ac:dyDescent="0.2">
      <c r="K3090"/>
      <c r="L3090" s="11"/>
    </row>
    <row r="3091" spans="11:12" x14ac:dyDescent="0.2">
      <c r="K3091"/>
      <c r="L3091" s="11"/>
    </row>
    <row r="3092" spans="11:12" x14ac:dyDescent="0.2">
      <c r="K3092"/>
      <c r="L3092" s="11"/>
    </row>
    <row r="3093" spans="11:12" x14ac:dyDescent="0.2">
      <c r="K3093"/>
      <c r="L3093" s="11"/>
    </row>
    <row r="3094" spans="11:12" x14ac:dyDescent="0.2">
      <c r="K3094"/>
      <c r="L3094" s="11"/>
    </row>
    <row r="3095" spans="11:12" x14ac:dyDescent="0.2">
      <c r="K3095"/>
      <c r="L3095" s="11"/>
    </row>
    <row r="3096" spans="11:12" x14ac:dyDescent="0.2">
      <c r="K3096"/>
      <c r="L3096" s="11"/>
    </row>
    <row r="3097" spans="11:12" x14ac:dyDescent="0.2">
      <c r="K3097"/>
      <c r="L3097" s="11"/>
    </row>
    <row r="3098" spans="11:12" x14ac:dyDescent="0.2">
      <c r="K3098"/>
      <c r="L3098" s="11"/>
    </row>
    <row r="3099" spans="11:12" x14ac:dyDescent="0.2">
      <c r="K3099"/>
      <c r="L3099" s="11"/>
    </row>
    <row r="3100" spans="11:12" x14ac:dyDescent="0.2">
      <c r="K3100"/>
      <c r="L3100" s="11"/>
    </row>
    <row r="3101" spans="11:12" x14ac:dyDescent="0.2">
      <c r="K3101"/>
      <c r="L3101" s="11"/>
    </row>
    <row r="3102" spans="11:12" x14ac:dyDescent="0.2">
      <c r="K3102"/>
      <c r="L3102" s="11"/>
    </row>
    <row r="3103" spans="11:12" x14ac:dyDescent="0.2">
      <c r="K3103"/>
      <c r="L3103" s="11"/>
    </row>
    <row r="3104" spans="11:12" x14ac:dyDescent="0.2">
      <c r="K3104"/>
      <c r="L3104" s="11"/>
    </row>
    <row r="3105" spans="11:12" x14ac:dyDescent="0.2">
      <c r="K3105"/>
      <c r="L3105" s="11"/>
    </row>
    <row r="3106" spans="11:12" x14ac:dyDescent="0.2">
      <c r="K3106"/>
      <c r="L3106" s="11"/>
    </row>
    <row r="3107" spans="11:12" x14ac:dyDescent="0.2">
      <c r="K3107"/>
      <c r="L3107" s="11"/>
    </row>
    <row r="3108" spans="11:12" x14ac:dyDescent="0.2">
      <c r="K3108"/>
      <c r="L3108" s="11"/>
    </row>
    <row r="3109" spans="11:12" x14ac:dyDescent="0.2">
      <c r="K3109"/>
      <c r="L3109" s="11"/>
    </row>
    <row r="3110" spans="11:12" x14ac:dyDescent="0.2">
      <c r="K3110"/>
      <c r="L3110" s="11"/>
    </row>
    <row r="3111" spans="11:12" x14ac:dyDescent="0.2">
      <c r="K3111"/>
      <c r="L3111" s="11"/>
    </row>
    <row r="3112" spans="11:12" x14ac:dyDescent="0.2">
      <c r="K3112"/>
      <c r="L3112" s="11"/>
    </row>
    <row r="3113" spans="11:12" x14ac:dyDescent="0.2">
      <c r="K3113"/>
      <c r="L3113" s="11"/>
    </row>
    <row r="3114" spans="11:12" x14ac:dyDescent="0.2">
      <c r="K3114"/>
      <c r="L3114" s="11"/>
    </row>
    <row r="3115" spans="11:12" x14ac:dyDescent="0.2">
      <c r="K3115"/>
      <c r="L3115" s="11"/>
    </row>
    <row r="3116" spans="11:12" x14ac:dyDescent="0.2">
      <c r="K3116"/>
      <c r="L3116" s="11"/>
    </row>
    <row r="3117" spans="11:12" x14ac:dyDescent="0.2">
      <c r="K3117"/>
      <c r="L3117" s="11"/>
    </row>
    <row r="3118" spans="11:12" x14ac:dyDescent="0.2">
      <c r="K3118"/>
      <c r="L3118" s="11"/>
    </row>
    <row r="3119" spans="11:12" x14ac:dyDescent="0.2">
      <c r="K3119"/>
      <c r="L3119" s="11"/>
    </row>
    <row r="3120" spans="11:12" x14ac:dyDescent="0.2">
      <c r="K3120"/>
      <c r="L3120" s="11"/>
    </row>
    <row r="3121" spans="11:12" x14ac:dyDescent="0.2">
      <c r="K3121"/>
      <c r="L3121" s="11"/>
    </row>
    <row r="3122" spans="11:12" x14ac:dyDescent="0.2">
      <c r="K3122"/>
      <c r="L3122" s="11"/>
    </row>
    <row r="3123" spans="11:12" x14ac:dyDescent="0.2">
      <c r="K3123"/>
      <c r="L3123" s="11"/>
    </row>
    <row r="3124" spans="11:12" x14ac:dyDescent="0.2">
      <c r="K3124"/>
      <c r="L3124" s="11"/>
    </row>
    <row r="3125" spans="11:12" x14ac:dyDescent="0.2">
      <c r="K3125"/>
      <c r="L3125" s="11"/>
    </row>
    <row r="3126" spans="11:12" x14ac:dyDescent="0.2">
      <c r="K3126"/>
      <c r="L3126" s="11"/>
    </row>
    <row r="3127" spans="11:12" x14ac:dyDescent="0.2">
      <c r="K3127"/>
      <c r="L3127" s="11"/>
    </row>
    <row r="3128" spans="11:12" x14ac:dyDescent="0.2">
      <c r="K3128"/>
      <c r="L3128" s="11"/>
    </row>
    <row r="3129" spans="11:12" x14ac:dyDescent="0.2">
      <c r="K3129"/>
      <c r="L3129" s="11"/>
    </row>
    <row r="3130" spans="11:12" x14ac:dyDescent="0.2">
      <c r="K3130"/>
      <c r="L3130" s="11"/>
    </row>
    <row r="3131" spans="11:12" x14ac:dyDescent="0.2">
      <c r="K3131"/>
      <c r="L3131" s="11"/>
    </row>
    <row r="3132" spans="11:12" x14ac:dyDescent="0.2">
      <c r="K3132"/>
      <c r="L3132" s="11"/>
    </row>
    <row r="3133" spans="11:12" x14ac:dyDescent="0.2">
      <c r="K3133"/>
      <c r="L3133" s="11"/>
    </row>
    <row r="3134" spans="11:12" x14ac:dyDescent="0.2">
      <c r="K3134"/>
      <c r="L3134" s="11"/>
    </row>
    <row r="3135" spans="11:12" x14ac:dyDescent="0.2">
      <c r="K3135"/>
      <c r="L3135" s="11"/>
    </row>
    <row r="3136" spans="11:12" x14ac:dyDescent="0.2">
      <c r="K3136"/>
      <c r="L3136" s="11"/>
    </row>
    <row r="3137" spans="11:12" x14ac:dyDescent="0.2">
      <c r="K3137"/>
      <c r="L3137" s="11"/>
    </row>
    <row r="3138" spans="11:12" x14ac:dyDescent="0.2">
      <c r="K3138"/>
      <c r="L3138" s="11"/>
    </row>
    <row r="3139" spans="11:12" x14ac:dyDescent="0.2">
      <c r="K3139"/>
      <c r="L3139" s="11"/>
    </row>
    <row r="3140" spans="11:12" x14ac:dyDescent="0.2">
      <c r="K3140"/>
      <c r="L3140" s="11"/>
    </row>
    <row r="3141" spans="11:12" x14ac:dyDescent="0.2">
      <c r="K3141"/>
      <c r="L3141" s="11"/>
    </row>
    <row r="3142" spans="11:12" x14ac:dyDescent="0.2">
      <c r="K3142"/>
      <c r="L3142" s="11"/>
    </row>
    <row r="3143" spans="11:12" x14ac:dyDescent="0.2">
      <c r="K3143"/>
      <c r="L3143" s="11"/>
    </row>
    <row r="3144" spans="11:12" x14ac:dyDescent="0.2">
      <c r="K3144"/>
      <c r="L3144" s="11"/>
    </row>
    <row r="3145" spans="11:12" x14ac:dyDescent="0.2">
      <c r="K3145"/>
      <c r="L3145" s="11"/>
    </row>
    <row r="3146" spans="11:12" x14ac:dyDescent="0.2">
      <c r="K3146"/>
      <c r="L3146" s="11"/>
    </row>
    <row r="3147" spans="11:12" x14ac:dyDescent="0.2">
      <c r="K3147"/>
      <c r="L3147" s="11"/>
    </row>
    <row r="3148" spans="11:12" x14ac:dyDescent="0.2">
      <c r="K3148"/>
      <c r="L3148" s="11"/>
    </row>
    <row r="3149" spans="11:12" x14ac:dyDescent="0.2">
      <c r="K3149"/>
      <c r="L3149" s="11"/>
    </row>
    <row r="3150" spans="11:12" x14ac:dyDescent="0.2">
      <c r="K3150"/>
      <c r="L3150" s="11"/>
    </row>
    <row r="3151" spans="11:12" x14ac:dyDescent="0.2">
      <c r="K3151"/>
      <c r="L3151" s="11"/>
    </row>
    <row r="3152" spans="11:12" x14ac:dyDescent="0.2">
      <c r="K3152"/>
      <c r="L3152" s="11"/>
    </row>
    <row r="3153" spans="11:12" x14ac:dyDescent="0.2">
      <c r="K3153"/>
      <c r="L3153" s="11"/>
    </row>
    <row r="3154" spans="11:12" x14ac:dyDescent="0.2">
      <c r="K3154"/>
      <c r="L3154" s="11"/>
    </row>
    <row r="3155" spans="11:12" x14ac:dyDescent="0.2">
      <c r="K3155"/>
      <c r="L3155" s="11"/>
    </row>
    <row r="3156" spans="11:12" x14ac:dyDescent="0.2">
      <c r="K3156"/>
      <c r="L3156" s="11"/>
    </row>
    <row r="3157" spans="11:12" x14ac:dyDescent="0.2">
      <c r="K3157"/>
      <c r="L3157" s="11"/>
    </row>
    <row r="3158" spans="11:12" x14ac:dyDescent="0.2">
      <c r="K3158"/>
      <c r="L3158" s="11"/>
    </row>
    <row r="3159" spans="11:12" x14ac:dyDescent="0.2">
      <c r="K3159"/>
      <c r="L3159" s="11"/>
    </row>
    <row r="3160" spans="11:12" x14ac:dyDescent="0.2">
      <c r="K3160"/>
      <c r="L3160" s="11"/>
    </row>
    <row r="3161" spans="11:12" x14ac:dyDescent="0.2">
      <c r="K3161"/>
      <c r="L3161" s="11"/>
    </row>
    <row r="3162" spans="11:12" x14ac:dyDescent="0.2">
      <c r="K3162"/>
      <c r="L3162" s="11"/>
    </row>
    <row r="3163" spans="11:12" x14ac:dyDescent="0.2">
      <c r="K3163"/>
      <c r="L3163" s="11"/>
    </row>
    <row r="3164" spans="11:12" x14ac:dyDescent="0.2">
      <c r="K3164"/>
      <c r="L3164" s="11"/>
    </row>
    <row r="3165" spans="11:12" x14ac:dyDescent="0.2">
      <c r="K3165"/>
      <c r="L3165" s="11"/>
    </row>
    <row r="3166" spans="11:12" x14ac:dyDescent="0.2">
      <c r="K3166"/>
      <c r="L3166" s="11"/>
    </row>
    <row r="3167" spans="11:12" x14ac:dyDescent="0.2">
      <c r="K3167"/>
      <c r="L3167" s="11"/>
    </row>
    <row r="3168" spans="11:12" x14ac:dyDescent="0.2">
      <c r="K3168"/>
      <c r="L3168" s="11"/>
    </row>
    <row r="3169" spans="11:12" x14ac:dyDescent="0.2">
      <c r="K3169"/>
      <c r="L3169" s="11"/>
    </row>
    <row r="3170" spans="11:12" x14ac:dyDescent="0.2">
      <c r="K3170"/>
      <c r="L3170" s="11"/>
    </row>
    <row r="3171" spans="11:12" x14ac:dyDescent="0.2">
      <c r="K3171"/>
      <c r="L3171" s="11"/>
    </row>
    <row r="3172" spans="11:12" x14ac:dyDescent="0.2">
      <c r="K3172"/>
      <c r="L3172" s="11"/>
    </row>
    <row r="3173" spans="11:12" x14ac:dyDescent="0.2">
      <c r="K3173"/>
      <c r="L3173" s="11"/>
    </row>
    <row r="3174" spans="11:12" x14ac:dyDescent="0.2">
      <c r="K3174"/>
      <c r="L3174" s="11"/>
    </row>
    <row r="3175" spans="11:12" x14ac:dyDescent="0.2">
      <c r="K3175"/>
      <c r="L3175" s="11"/>
    </row>
    <row r="3176" spans="11:12" x14ac:dyDescent="0.2">
      <c r="K3176"/>
      <c r="L3176" s="11"/>
    </row>
    <row r="3177" spans="11:12" x14ac:dyDescent="0.2">
      <c r="K3177"/>
      <c r="L3177" s="11"/>
    </row>
    <row r="3178" spans="11:12" x14ac:dyDescent="0.2">
      <c r="K3178"/>
      <c r="L3178" s="11"/>
    </row>
    <row r="3179" spans="11:12" x14ac:dyDescent="0.2">
      <c r="K3179"/>
      <c r="L3179" s="11"/>
    </row>
    <row r="3180" spans="11:12" x14ac:dyDescent="0.2">
      <c r="K3180"/>
      <c r="L3180" s="11"/>
    </row>
    <row r="3181" spans="11:12" x14ac:dyDescent="0.2">
      <c r="K3181"/>
      <c r="L3181" s="11"/>
    </row>
    <row r="3182" spans="11:12" x14ac:dyDescent="0.2">
      <c r="K3182"/>
      <c r="L3182" s="11"/>
    </row>
    <row r="3183" spans="11:12" x14ac:dyDescent="0.2">
      <c r="K3183"/>
      <c r="L3183" s="11"/>
    </row>
    <row r="3184" spans="11:12" x14ac:dyDescent="0.2">
      <c r="K3184"/>
      <c r="L3184" s="11"/>
    </row>
    <row r="3185" spans="11:12" x14ac:dyDescent="0.2">
      <c r="K3185"/>
      <c r="L3185" s="11"/>
    </row>
    <row r="3186" spans="11:12" x14ac:dyDescent="0.2">
      <c r="K3186"/>
      <c r="L3186" s="11"/>
    </row>
    <row r="3187" spans="11:12" x14ac:dyDescent="0.2">
      <c r="K3187"/>
      <c r="L3187" s="11"/>
    </row>
    <row r="3188" spans="11:12" x14ac:dyDescent="0.2">
      <c r="K3188"/>
      <c r="L3188" s="11"/>
    </row>
    <row r="3189" spans="11:12" x14ac:dyDescent="0.2">
      <c r="K3189"/>
      <c r="L3189" s="11"/>
    </row>
    <row r="3190" spans="11:12" x14ac:dyDescent="0.2">
      <c r="K3190"/>
      <c r="L3190" s="11"/>
    </row>
    <row r="3191" spans="11:12" x14ac:dyDescent="0.2">
      <c r="K3191"/>
      <c r="L3191" s="11"/>
    </row>
    <row r="3192" spans="11:12" x14ac:dyDescent="0.2">
      <c r="K3192"/>
      <c r="L3192" s="11"/>
    </row>
    <row r="3193" spans="11:12" x14ac:dyDescent="0.2">
      <c r="K3193"/>
      <c r="L3193" s="11"/>
    </row>
    <row r="3194" spans="11:12" x14ac:dyDescent="0.2">
      <c r="K3194"/>
      <c r="L3194" s="11"/>
    </row>
    <row r="3195" spans="11:12" x14ac:dyDescent="0.2">
      <c r="K3195"/>
      <c r="L3195" s="11"/>
    </row>
    <row r="3196" spans="11:12" x14ac:dyDescent="0.2">
      <c r="K3196"/>
      <c r="L3196" s="11"/>
    </row>
    <row r="3197" spans="11:12" x14ac:dyDescent="0.2">
      <c r="K3197"/>
      <c r="L3197" s="11"/>
    </row>
    <row r="3198" spans="11:12" x14ac:dyDescent="0.2">
      <c r="K3198"/>
      <c r="L3198" s="11"/>
    </row>
    <row r="3199" spans="11:12" x14ac:dyDescent="0.2">
      <c r="K3199"/>
      <c r="L3199" s="11"/>
    </row>
    <row r="3200" spans="11:12" x14ac:dyDescent="0.2">
      <c r="K3200"/>
      <c r="L3200" s="11"/>
    </row>
    <row r="3201" spans="11:12" x14ac:dyDescent="0.2">
      <c r="K3201"/>
      <c r="L3201" s="11"/>
    </row>
    <row r="3202" spans="11:12" x14ac:dyDescent="0.2">
      <c r="K3202"/>
      <c r="L3202" s="11"/>
    </row>
    <row r="3203" spans="11:12" x14ac:dyDescent="0.2">
      <c r="K3203"/>
      <c r="L3203" s="11"/>
    </row>
    <row r="3204" spans="11:12" x14ac:dyDescent="0.2">
      <c r="K3204"/>
      <c r="L3204" s="11"/>
    </row>
    <row r="3205" spans="11:12" x14ac:dyDescent="0.2">
      <c r="K3205"/>
      <c r="L3205" s="11"/>
    </row>
    <row r="3206" spans="11:12" x14ac:dyDescent="0.2">
      <c r="K3206"/>
      <c r="L3206" s="11"/>
    </row>
    <row r="3207" spans="11:12" x14ac:dyDescent="0.2">
      <c r="K3207"/>
      <c r="L3207" s="11"/>
    </row>
    <row r="3208" spans="11:12" x14ac:dyDescent="0.2">
      <c r="K3208"/>
      <c r="L3208" s="11"/>
    </row>
    <row r="3209" spans="11:12" x14ac:dyDescent="0.2">
      <c r="K3209"/>
      <c r="L3209" s="11"/>
    </row>
    <row r="3210" spans="11:12" x14ac:dyDescent="0.2">
      <c r="K3210"/>
      <c r="L3210" s="11"/>
    </row>
    <row r="3211" spans="11:12" x14ac:dyDescent="0.2">
      <c r="K3211"/>
      <c r="L3211" s="11"/>
    </row>
    <row r="3212" spans="11:12" x14ac:dyDescent="0.2">
      <c r="K3212"/>
      <c r="L3212" s="11"/>
    </row>
    <row r="3213" spans="11:12" x14ac:dyDescent="0.2">
      <c r="K3213"/>
      <c r="L3213" s="11"/>
    </row>
    <row r="3214" spans="11:12" x14ac:dyDescent="0.2">
      <c r="K3214"/>
      <c r="L3214" s="11"/>
    </row>
    <row r="3215" spans="11:12" x14ac:dyDescent="0.2">
      <c r="K3215"/>
      <c r="L3215" s="11"/>
    </row>
    <row r="3216" spans="11:12" x14ac:dyDescent="0.2">
      <c r="K3216"/>
      <c r="L3216" s="11"/>
    </row>
    <row r="3217" spans="11:12" x14ac:dyDescent="0.2">
      <c r="K3217"/>
      <c r="L3217" s="11"/>
    </row>
    <row r="3218" spans="11:12" x14ac:dyDescent="0.2">
      <c r="K3218"/>
      <c r="L3218" s="11"/>
    </row>
    <row r="3219" spans="11:12" x14ac:dyDescent="0.2">
      <c r="K3219"/>
      <c r="L3219" s="11"/>
    </row>
    <row r="3220" spans="11:12" x14ac:dyDescent="0.2">
      <c r="K3220"/>
      <c r="L3220" s="11"/>
    </row>
    <row r="3221" spans="11:12" x14ac:dyDescent="0.2">
      <c r="K3221"/>
      <c r="L3221" s="11"/>
    </row>
    <row r="3222" spans="11:12" x14ac:dyDescent="0.2">
      <c r="K3222"/>
      <c r="L3222" s="11"/>
    </row>
    <row r="3223" spans="11:12" x14ac:dyDescent="0.2">
      <c r="K3223"/>
      <c r="L3223" s="11"/>
    </row>
    <row r="3224" spans="11:12" x14ac:dyDescent="0.2">
      <c r="K3224"/>
      <c r="L3224" s="11"/>
    </row>
    <row r="3225" spans="11:12" x14ac:dyDescent="0.2">
      <c r="K3225"/>
      <c r="L3225" s="11"/>
    </row>
    <row r="3226" spans="11:12" x14ac:dyDescent="0.2">
      <c r="K3226"/>
      <c r="L3226" s="11"/>
    </row>
    <row r="3227" spans="11:12" x14ac:dyDescent="0.2">
      <c r="K3227"/>
      <c r="L3227" s="11"/>
    </row>
    <row r="3228" spans="11:12" x14ac:dyDescent="0.2">
      <c r="K3228"/>
      <c r="L3228" s="11"/>
    </row>
    <row r="3229" spans="11:12" x14ac:dyDescent="0.2">
      <c r="K3229"/>
      <c r="L3229" s="11"/>
    </row>
    <row r="3230" spans="11:12" x14ac:dyDescent="0.2">
      <c r="K3230"/>
      <c r="L3230" s="11"/>
    </row>
    <row r="3231" spans="11:12" x14ac:dyDescent="0.2">
      <c r="K3231"/>
      <c r="L3231" s="11"/>
    </row>
    <row r="3232" spans="11:12" x14ac:dyDescent="0.2">
      <c r="K3232"/>
      <c r="L3232" s="11"/>
    </row>
    <row r="3233" spans="11:12" x14ac:dyDescent="0.2">
      <c r="K3233"/>
      <c r="L3233" s="11"/>
    </row>
    <row r="3234" spans="11:12" x14ac:dyDescent="0.2">
      <c r="K3234"/>
      <c r="L3234" s="11"/>
    </row>
    <row r="3235" spans="11:12" x14ac:dyDescent="0.2">
      <c r="K3235"/>
      <c r="L3235" s="11"/>
    </row>
    <row r="3236" spans="11:12" x14ac:dyDescent="0.2">
      <c r="K3236"/>
      <c r="L3236" s="11"/>
    </row>
    <row r="3237" spans="11:12" x14ac:dyDescent="0.2">
      <c r="K3237"/>
      <c r="L3237" s="11"/>
    </row>
    <row r="3238" spans="11:12" x14ac:dyDescent="0.2">
      <c r="K3238"/>
      <c r="L3238" s="11"/>
    </row>
    <row r="3239" spans="11:12" x14ac:dyDescent="0.2">
      <c r="K3239"/>
      <c r="L3239" s="11"/>
    </row>
    <row r="3240" spans="11:12" x14ac:dyDescent="0.2">
      <c r="K3240"/>
      <c r="L3240" s="11"/>
    </row>
    <row r="3241" spans="11:12" x14ac:dyDescent="0.2">
      <c r="K3241"/>
      <c r="L3241" s="11"/>
    </row>
    <row r="3242" spans="11:12" x14ac:dyDescent="0.2">
      <c r="K3242"/>
      <c r="L3242" s="11"/>
    </row>
    <row r="3243" spans="11:12" x14ac:dyDescent="0.2">
      <c r="K3243"/>
      <c r="L3243" s="11"/>
    </row>
    <row r="3244" spans="11:12" x14ac:dyDescent="0.2">
      <c r="K3244"/>
      <c r="L3244" s="11"/>
    </row>
    <row r="3245" spans="11:12" x14ac:dyDescent="0.2">
      <c r="K3245"/>
      <c r="L3245" s="11"/>
    </row>
    <row r="3246" spans="11:12" x14ac:dyDescent="0.2">
      <c r="K3246"/>
      <c r="L3246" s="11"/>
    </row>
    <row r="3247" spans="11:12" x14ac:dyDescent="0.2">
      <c r="K3247"/>
      <c r="L3247" s="11"/>
    </row>
    <row r="3248" spans="11:12" x14ac:dyDescent="0.2">
      <c r="K3248"/>
      <c r="L3248" s="11"/>
    </row>
    <row r="3249" spans="11:12" x14ac:dyDescent="0.2">
      <c r="K3249"/>
      <c r="L3249" s="11"/>
    </row>
    <row r="3250" spans="11:12" x14ac:dyDescent="0.2">
      <c r="K3250"/>
      <c r="L3250" s="11"/>
    </row>
    <row r="3251" spans="11:12" x14ac:dyDescent="0.2">
      <c r="K3251"/>
      <c r="L3251" s="11"/>
    </row>
    <row r="3252" spans="11:12" x14ac:dyDescent="0.2">
      <c r="K3252"/>
      <c r="L3252" s="11"/>
    </row>
    <row r="3253" spans="11:12" x14ac:dyDescent="0.2">
      <c r="K3253"/>
      <c r="L3253" s="11"/>
    </row>
    <row r="3254" spans="11:12" x14ac:dyDescent="0.2">
      <c r="K3254"/>
      <c r="L3254" s="11"/>
    </row>
    <row r="3255" spans="11:12" x14ac:dyDescent="0.2">
      <c r="K3255"/>
      <c r="L3255" s="11"/>
    </row>
    <row r="3256" spans="11:12" x14ac:dyDescent="0.2">
      <c r="K3256"/>
      <c r="L3256" s="11"/>
    </row>
    <row r="3257" spans="11:12" x14ac:dyDescent="0.2">
      <c r="K3257"/>
      <c r="L3257" s="11"/>
    </row>
    <row r="3258" spans="11:12" x14ac:dyDescent="0.2">
      <c r="K3258"/>
      <c r="L3258" s="11"/>
    </row>
    <row r="3259" spans="11:12" x14ac:dyDescent="0.2">
      <c r="K3259"/>
      <c r="L3259" s="11"/>
    </row>
    <row r="3260" spans="11:12" x14ac:dyDescent="0.2">
      <c r="K3260"/>
      <c r="L3260" s="11"/>
    </row>
    <row r="3261" spans="11:12" x14ac:dyDescent="0.2">
      <c r="K3261"/>
      <c r="L3261" s="11"/>
    </row>
    <row r="3262" spans="11:12" x14ac:dyDescent="0.2">
      <c r="K3262"/>
      <c r="L3262" s="11"/>
    </row>
    <row r="3263" spans="11:12" x14ac:dyDescent="0.2">
      <c r="K3263"/>
      <c r="L3263" s="11"/>
    </row>
    <row r="3264" spans="11:12" x14ac:dyDescent="0.2">
      <c r="K3264"/>
      <c r="L3264" s="11"/>
    </row>
    <row r="3265" spans="11:12" x14ac:dyDescent="0.2">
      <c r="K3265"/>
      <c r="L3265" s="11"/>
    </row>
    <row r="3266" spans="11:12" x14ac:dyDescent="0.2">
      <c r="K3266"/>
      <c r="L3266" s="11"/>
    </row>
    <row r="3267" spans="11:12" x14ac:dyDescent="0.2">
      <c r="K3267"/>
      <c r="L3267" s="11"/>
    </row>
    <row r="3268" spans="11:12" x14ac:dyDescent="0.2">
      <c r="K3268"/>
      <c r="L3268" s="11"/>
    </row>
    <row r="3269" spans="11:12" x14ac:dyDescent="0.2">
      <c r="K3269"/>
      <c r="L3269" s="11"/>
    </row>
    <row r="3270" spans="11:12" x14ac:dyDescent="0.2">
      <c r="K3270"/>
      <c r="L3270" s="11"/>
    </row>
    <row r="3271" spans="11:12" x14ac:dyDescent="0.2">
      <c r="K3271"/>
      <c r="L3271" s="11"/>
    </row>
    <row r="3272" spans="11:12" x14ac:dyDescent="0.2">
      <c r="K3272"/>
      <c r="L3272" s="11"/>
    </row>
    <row r="3273" spans="11:12" x14ac:dyDescent="0.2">
      <c r="K3273"/>
      <c r="L3273" s="11"/>
    </row>
    <row r="3274" spans="11:12" x14ac:dyDescent="0.2">
      <c r="K3274"/>
      <c r="L3274" s="11"/>
    </row>
    <row r="3275" spans="11:12" x14ac:dyDescent="0.2">
      <c r="K3275"/>
      <c r="L3275" s="11"/>
    </row>
    <row r="3276" spans="11:12" x14ac:dyDescent="0.2">
      <c r="K3276"/>
      <c r="L3276" s="11"/>
    </row>
    <row r="3277" spans="11:12" x14ac:dyDescent="0.2">
      <c r="K3277"/>
      <c r="L3277" s="11"/>
    </row>
    <row r="3278" spans="11:12" x14ac:dyDescent="0.2">
      <c r="K3278"/>
      <c r="L3278" s="11"/>
    </row>
    <row r="3279" spans="11:12" x14ac:dyDescent="0.2">
      <c r="K3279"/>
      <c r="L3279" s="11"/>
    </row>
    <row r="3280" spans="11:12" x14ac:dyDescent="0.2">
      <c r="K3280"/>
      <c r="L3280" s="11"/>
    </row>
    <row r="3281" spans="11:12" x14ac:dyDescent="0.2">
      <c r="K3281"/>
      <c r="L3281" s="11"/>
    </row>
    <row r="3282" spans="11:12" x14ac:dyDescent="0.2">
      <c r="K3282"/>
      <c r="L3282" s="11"/>
    </row>
    <row r="3283" spans="11:12" x14ac:dyDescent="0.2">
      <c r="K3283"/>
      <c r="L3283" s="11"/>
    </row>
    <row r="3284" spans="11:12" x14ac:dyDescent="0.2">
      <c r="K3284"/>
      <c r="L3284" s="11"/>
    </row>
    <row r="3285" spans="11:12" x14ac:dyDescent="0.2">
      <c r="K3285"/>
      <c r="L3285" s="11"/>
    </row>
    <row r="3286" spans="11:12" x14ac:dyDescent="0.2">
      <c r="K3286"/>
      <c r="L3286" s="11"/>
    </row>
    <row r="3287" spans="11:12" x14ac:dyDescent="0.2">
      <c r="K3287"/>
      <c r="L3287" s="11"/>
    </row>
    <row r="3288" spans="11:12" x14ac:dyDescent="0.2">
      <c r="K3288"/>
      <c r="L3288" s="11"/>
    </row>
    <row r="3289" spans="11:12" x14ac:dyDescent="0.2">
      <c r="K3289"/>
      <c r="L3289" s="11"/>
    </row>
    <row r="3290" spans="11:12" x14ac:dyDescent="0.2">
      <c r="K3290"/>
      <c r="L3290" s="11"/>
    </row>
    <row r="3291" spans="11:12" x14ac:dyDescent="0.2">
      <c r="K3291"/>
      <c r="L3291" s="11"/>
    </row>
    <row r="3292" spans="11:12" x14ac:dyDescent="0.2">
      <c r="K3292"/>
      <c r="L3292" s="11"/>
    </row>
    <row r="3293" spans="11:12" x14ac:dyDescent="0.2">
      <c r="K3293"/>
      <c r="L3293" s="11"/>
    </row>
    <row r="3294" spans="11:12" x14ac:dyDescent="0.2">
      <c r="K3294"/>
      <c r="L3294" s="11"/>
    </row>
    <row r="3295" spans="11:12" x14ac:dyDescent="0.2">
      <c r="K3295"/>
      <c r="L3295" s="11"/>
    </row>
    <row r="3296" spans="11:12" x14ac:dyDescent="0.2">
      <c r="K3296"/>
      <c r="L3296" s="11"/>
    </row>
    <row r="3297" spans="11:12" x14ac:dyDescent="0.2">
      <c r="K3297"/>
      <c r="L3297" s="11"/>
    </row>
    <row r="3298" spans="11:12" x14ac:dyDescent="0.2">
      <c r="K3298"/>
      <c r="L3298" s="11"/>
    </row>
    <row r="3299" spans="11:12" x14ac:dyDescent="0.2">
      <c r="K3299"/>
      <c r="L3299" s="11"/>
    </row>
    <row r="3300" spans="11:12" x14ac:dyDescent="0.2">
      <c r="K3300"/>
      <c r="L3300" s="11"/>
    </row>
    <row r="3301" spans="11:12" x14ac:dyDescent="0.2">
      <c r="K3301"/>
      <c r="L3301" s="11"/>
    </row>
    <row r="3302" spans="11:12" x14ac:dyDescent="0.2">
      <c r="K3302"/>
      <c r="L3302" s="11"/>
    </row>
    <row r="3303" spans="11:12" x14ac:dyDescent="0.2">
      <c r="K3303"/>
      <c r="L3303" s="11"/>
    </row>
    <row r="3304" spans="11:12" x14ac:dyDescent="0.2">
      <c r="K3304"/>
      <c r="L3304" s="11"/>
    </row>
    <row r="3305" spans="11:12" x14ac:dyDescent="0.2">
      <c r="K3305"/>
      <c r="L3305" s="11"/>
    </row>
    <row r="3306" spans="11:12" x14ac:dyDescent="0.2">
      <c r="K3306"/>
      <c r="L3306" s="11"/>
    </row>
    <row r="3307" spans="11:12" x14ac:dyDescent="0.2">
      <c r="K3307"/>
      <c r="L3307" s="11"/>
    </row>
    <row r="3308" spans="11:12" x14ac:dyDescent="0.2">
      <c r="K3308"/>
      <c r="L3308" s="11"/>
    </row>
    <row r="3309" spans="11:12" x14ac:dyDescent="0.2">
      <c r="K3309"/>
      <c r="L3309" s="11"/>
    </row>
    <row r="3310" spans="11:12" x14ac:dyDescent="0.2">
      <c r="K3310"/>
      <c r="L3310" s="11"/>
    </row>
    <row r="3311" spans="11:12" x14ac:dyDescent="0.2">
      <c r="K3311"/>
      <c r="L3311" s="11"/>
    </row>
    <row r="3312" spans="11:12" x14ac:dyDescent="0.2">
      <c r="K3312"/>
      <c r="L3312" s="11"/>
    </row>
    <row r="3313" spans="11:12" x14ac:dyDescent="0.2">
      <c r="K3313"/>
      <c r="L3313" s="11"/>
    </row>
    <row r="3314" spans="11:12" x14ac:dyDescent="0.2">
      <c r="K3314"/>
      <c r="L3314" s="11"/>
    </row>
    <row r="3315" spans="11:12" x14ac:dyDescent="0.2">
      <c r="K3315"/>
      <c r="L3315" s="11"/>
    </row>
    <row r="3316" spans="11:12" x14ac:dyDescent="0.2">
      <c r="K3316"/>
      <c r="L3316" s="11"/>
    </row>
    <row r="3317" spans="11:12" x14ac:dyDescent="0.2">
      <c r="K3317"/>
      <c r="L3317" s="11"/>
    </row>
    <row r="3318" spans="11:12" x14ac:dyDescent="0.2">
      <c r="K3318"/>
      <c r="L3318" s="11"/>
    </row>
    <row r="3319" spans="11:12" x14ac:dyDescent="0.2">
      <c r="K3319"/>
      <c r="L3319" s="11"/>
    </row>
    <row r="3320" spans="11:12" x14ac:dyDescent="0.2">
      <c r="K3320"/>
      <c r="L3320" s="11"/>
    </row>
    <row r="3321" spans="11:12" x14ac:dyDescent="0.2">
      <c r="K3321"/>
      <c r="L3321" s="11"/>
    </row>
    <row r="3322" spans="11:12" x14ac:dyDescent="0.2">
      <c r="K3322"/>
      <c r="L3322" s="11"/>
    </row>
    <row r="3323" spans="11:12" x14ac:dyDescent="0.2">
      <c r="K3323"/>
      <c r="L3323" s="11"/>
    </row>
    <row r="3324" spans="11:12" x14ac:dyDescent="0.2">
      <c r="K3324"/>
      <c r="L3324" s="11"/>
    </row>
    <row r="3325" spans="11:12" x14ac:dyDescent="0.2">
      <c r="K3325"/>
      <c r="L3325" s="11"/>
    </row>
    <row r="3326" spans="11:12" x14ac:dyDescent="0.2">
      <c r="K3326"/>
      <c r="L3326" s="11"/>
    </row>
    <row r="3327" spans="11:12" x14ac:dyDescent="0.2">
      <c r="K3327"/>
      <c r="L3327" s="11"/>
    </row>
    <row r="3328" spans="11:12" x14ac:dyDescent="0.2">
      <c r="K3328"/>
      <c r="L3328" s="11"/>
    </row>
    <row r="3329" spans="11:12" x14ac:dyDescent="0.2">
      <c r="K3329"/>
      <c r="L3329" s="11"/>
    </row>
    <row r="3330" spans="11:12" x14ac:dyDescent="0.2">
      <c r="K3330"/>
      <c r="L3330" s="11"/>
    </row>
    <row r="3331" spans="11:12" x14ac:dyDescent="0.2">
      <c r="K3331"/>
      <c r="L3331" s="11"/>
    </row>
    <row r="3332" spans="11:12" x14ac:dyDescent="0.2">
      <c r="K3332"/>
      <c r="L3332" s="11"/>
    </row>
    <row r="3333" spans="11:12" x14ac:dyDescent="0.2">
      <c r="K3333"/>
      <c r="L3333" s="11"/>
    </row>
    <row r="3334" spans="11:12" x14ac:dyDescent="0.2">
      <c r="K3334"/>
      <c r="L3334" s="11"/>
    </row>
    <row r="3335" spans="11:12" x14ac:dyDescent="0.2">
      <c r="K3335"/>
      <c r="L3335" s="11"/>
    </row>
    <row r="3336" spans="11:12" x14ac:dyDescent="0.2">
      <c r="K3336"/>
      <c r="L3336" s="11"/>
    </row>
    <row r="3337" spans="11:12" x14ac:dyDescent="0.2">
      <c r="K3337"/>
      <c r="L3337" s="11"/>
    </row>
    <row r="3338" spans="11:12" x14ac:dyDescent="0.2">
      <c r="K3338"/>
      <c r="L3338" s="11"/>
    </row>
    <row r="3339" spans="11:12" x14ac:dyDescent="0.2">
      <c r="K3339"/>
      <c r="L3339" s="11"/>
    </row>
    <row r="3340" spans="11:12" x14ac:dyDescent="0.2">
      <c r="K3340"/>
      <c r="L3340" s="11"/>
    </row>
    <row r="3341" spans="11:12" x14ac:dyDescent="0.2">
      <c r="K3341"/>
      <c r="L3341" s="11"/>
    </row>
    <row r="3342" spans="11:12" x14ac:dyDescent="0.2">
      <c r="K3342"/>
      <c r="L3342" s="11"/>
    </row>
    <row r="3343" spans="11:12" x14ac:dyDescent="0.2">
      <c r="K3343"/>
      <c r="L3343" s="11"/>
    </row>
    <row r="3344" spans="11:12" x14ac:dyDescent="0.2">
      <c r="K3344"/>
      <c r="L3344" s="11"/>
    </row>
    <row r="3345" spans="11:12" x14ac:dyDescent="0.2">
      <c r="K3345"/>
      <c r="L3345" s="11"/>
    </row>
    <row r="3346" spans="11:12" x14ac:dyDescent="0.2">
      <c r="K3346"/>
      <c r="L3346" s="11"/>
    </row>
    <row r="3347" spans="11:12" x14ac:dyDescent="0.2">
      <c r="K3347"/>
      <c r="L3347" s="11"/>
    </row>
    <row r="3348" spans="11:12" x14ac:dyDescent="0.2">
      <c r="K3348"/>
      <c r="L3348" s="11"/>
    </row>
    <row r="3349" spans="11:12" x14ac:dyDescent="0.2">
      <c r="K3349"/>
      <c r="L3349" s="11"/>
    </row>
    <row r="3350" spans="11:12" x14ac:dyDescent="0.2">
      <c r="K3350"/>
      <c r="L3350" s="11"/>
    </row>
    <row r="3351" spans="11:12" x14ac:dyDescent="0.2">
      <c r="K3351"/>
      <c r="L3351" s="11"/>
    </row>
    <row r="3352" spans="11:12" x14ac:dyDescent="0.2">
      <c r="K3352"/>
      <c r="L3352" s="11"/>
    </row>
    <row r="3353" spans="11:12" x14ac:dyDescent="0.2">
      <c r="K3353"/>
      <c r="L3353" s="11"/>
    </row>
    <row r="3354" spans="11:12" x14ac:dyDescent="0.2">
      <c r="K3354"/>
      <c r="L3354" s="11"/>
    </row>
    <row r="3355" spans="11:12" x14ac:dyDescent="0.2">
      <c r="K3355"/>
      <c r="L3355" s="11"/>
    </row>
    <row r="3356" spans="11:12" x14ac:dyDescent="0.2">
      <c r="K3356"/>
      <c r="L3356" s="11"/>
    </row>
    <row r="3357" spans="11:12" x14ac:dyDescent="0.2">
      <c r="K3357"/>
      <c r="L3357" s="11"/>
    </row>
    <row r="3358" spans="11:12" x14ac:dyDescent="0.2">
      <c r="K3358"/>
      <c r="L3358" s="11"/>
    </row>
    <row r="3359" spans="11:12" x14ac:dyDescent="0.2">
      <c r="K3359"/>
      <c r="L3359" s="11"/>
    </row>
    <row r="3360" spans="11:12" x14ac:dyDescent="0.2">
      <c r="K3360"/>
      <c r="L3360" s="11"/>
    </row>
    <row r="3361" spans="11:12" x14ac:dyDescent="0.2">
      <c r="K3361"/>
      <c r="L3361" s="11"/>
    </row>
    <row r="3362" spans="11:12" x14ac:dyDescent="0.2">
      <c r="K3362"/>
      <c r="L3362" s="11"/>
    </row>
    <row r="3363" spans="11:12" x14ac:dyDescent="0.2">
      <c r="K3363"/>
      <c r="L3363" s="11"/>
    </row>
    <row r="3364" spans="11:12" x14ac:dyDescent="0.2">
      <c r="K3364"/>
      <c r="L3364" s="11"/>
    </row>
    <row r="3365" spans="11:12" x14ac:dyDescent="0.2">
      <c r="K3365"/>
      <c r="L3365" s="11"/>
    </row>
    <row r="3366" spans="11:12" x14ac:dyDescent="0.2">
      <c r="K3366"/>
      <c r="L3366" s="11"/>
    </row>
    <row r="3367" spans="11:12" x14ac:dyDescent="0.2">
      <c r="K3367"/>
      <c r="L3367" s="11"/>
    </row>
    <row r="3368" spans="11:12" x14ac:dyDescent="0.2">
      <c r="K3368"/>
      <c r="L3368" s="11"/>
    </row>
    <row r="3369" spans="11:12" x14ac:dyDescent="0.2">
      <c r="K3369"/>
      <c r="L3369" s="11"/>
    </row>
    <row r="3370" spans="11:12" x14ac:dyDescent="0.2">
      <c r="K3370"/>
      <c r="L3370" s="11"/>
    </row>
    <row r="3371" spans="11:12" x14ac:dyDescent="0.2">
      <c r="K3371"/>
      <c r="L3371" s="11"/>
    </row>
    <row r="3372" spans="11:12" x14ac:dyDescent="0.2">
      <c r="K3372"/>
      <c r="L3372" s="11"/>
    </row>
    <row r="3373" spans="11:12" x14ac:dyDescent="0.2">
      <c r="K3373"/>
      <c r="L3373" s="11"/>
    </row>
    <row r="3374" spans="11:12" x14ac:dyDescent="0.2">
      <c r="K3374"/>
      <c r="L3374" s="11"/>
    </row>
    <row r="3375" spans="11:12" x14ac:dyDescent="0.2">
      <c r="K3375"/>
      <c r="L3375" s="11"/>
    </row>
    <row r="3376" spans="11:12" x14ac:dyDescent="0.2">
      <c r="K3376"/>
      <c r="L3376" s="11"/>
    </row>
    <row r="3377" spans="11:12" x14ac:dyDescent="0.2">
      <c r="K3377"/>
      <c r="L3377" s="11"/>
    </row>
    <row r="3378" spans="11:12" x14ac:dyDescent="0.2">
      <c r="K3378"/>
      <c r="L3378" s="11"/>
    </row>
    <row r="3379" spans="11:12" x14ac:dyDescent="0.2">
      <c r="K3379"/>
      <c r="L3379" s="11"/>
    </row>
    <row r="3380" spans="11:12" x14ac:dyDescent="0.2">
      <c r="K3380"/>
      <c r="L3380" s="11"/>
    </row>
    <row r="3381" spans="11:12" x14ac:dyDescent="0.2">
      <c r="K3381"/>
      <c r="L3381" s="11"/>
    </row>
    <row r="3382" spans="11:12" x14ac:dyDescent="0.2">
      <c r="K3382"/>
      <c r="L3382" s="11"/>
    </row>
    <row r="3383" spans="11:12" x14ac:dyDescent="0.2">
      <c r="K3383"/>
      <c r="L3383" s="11"/>
    </row>
    <row r="3384" spans="11:12" x14ac:dyDescent="0.2">
      <c r="K3384"/>
      <c r="L3384" s="11"/>
    </row>
    <row r="3385" spans="11:12" x14ac:dyDescent="0.2">
      <c r="K3385"/>
      <c r="L3385" s="11"/>
    </row>
    <row r="3386" spans="11:12" x14ac:dyDescent="0.2">
      <c r="K3386"/>
      <c r="L3386" s="11"/>
    </row>
    <row r="3387" spans="11:12" x14ac:dyDescent="0.2">
      <c r="K3387"/>
      <c r="L3387" s="11"/>
    </row>
    <row r="3388" spans="11:12" x14ac:dyDescent="0.2">
      <c r="K3388"/>
      <c r="L3388" s="11"/>
    </row>
    <row r="3389" spans="11:12" x14ac:dyDescent="0.2">
      <c r="K3389"/>
      <c r="L3389" s="11"/>
    </row>
    <row r="3390" spans="11:12" x14ac:dyDescent="0.2">
      <c r="K3390"/>
      <c r="L3390" s="11"/>
    </row>
    <row r="3391" spans="11:12" x14ac:dyDescent="0.2">
      <c r="K3391"/>
      <c r="L3391" s="11"/>
    </row>
    <row r="3392" spans="11:12" x14ac:dyDescent="0.2">
      <c r="K3392"/>
      <c r="L3392" s="11"/>
    </row>
    <row r="3393" spans="11:12" x14ac:dyDescent="0.2">
      <c r="K3393"/>
      <c r="L3393" s="11"/>
    </row>
    <row r="3394" spans="11:12" x14ac:dyDescent="0.2">
      <c r="K3394"/>
      <c r="L3394" s="11"/>
    </row>
    <row r="3395" spans="11:12" x14ac:dyDescent="0.2">
      <c r="K3395"/>
      <c r="L3395" s="11"/>
    </row>
    <row r="3396" spans="11:12" x14ac:dyDescent="0.2">
      <c r="K3396"/>
      <c r="L3396" s="11"/>
    </row>
    <row r="3397" spans="11:12" x14ac:dyDescent="0.2">
      <c r="K3397"/>
      <c r="L3397" s="11"/>
    </row>
    <row r="3398" spans="11:12" x14ac:dyDescent="0.2">
      <c r="K3398"/>
      <c r="L3398" s="11"/>
    </row>
    <row r="3399" spans="11:12" x14ac:dyDescent="0.2">
      <c r="K3399"/>
      <c r="L3399" s="11"/>
    </row>
    <row r="3400" spans="11:12" x14ac:dyDescent="0.2">
      <c r="K3400"/>
      <c r="L3400" s="11"/>
    </row>
    <row r="3401" spans="11:12" x14ac:dyDescent="0.2">
      <c r="K3401"/>
      <c r="L3401" s="11"/>
    </row>
    <row r="3402" spans="11:12" x14ac:dyDescent="0.2">
      <c r="K3402"/>
      <c r="L3402" s="11"/>
    </row>
    <row r="3403" spans="11:12" x14ac:dyDescent="0.2">
      <c r="K3403"/>
      <c r="L3403" s="11"/>
    </row>
    <row r="3404" spans="11:12" x14ac:dyDescent="0.2">
      <c r="K3404"/>
      <c r="L3404" s="11"/>
    </row>
    <row r="3405" spans="11:12" x14ac:dyDescent="0.2">
      <c r="K3405"/>
      <c r="L3405" s="11"/>
    </row>
    <row r="3406" spans="11:12" x14ac:dyDescent="0.2">
      <c r="K3406"/>
      <c r="L3406" s="11"/>
    </row>
    <row r="3407" spans="11:12" x14ac:dyDescent="0.2">
      <c r="K3407"/>
      <c r="L3407" s="11"/>
    </row>
    <row r="3408" spans="11:12" x14ac:dyDescent="0.2">
      <c r="K3408"/>
      <c r="L3408" s="11"/>
    </row>
    <row r="3409" spans="11:12" x14ac:dyDescent="0.2">
      <c r="K3409"/>
      <c r="L3409" s="11"/>
    </row>
    <row r="3410" spans="11:12" x14ac:dyDescent="0.2">
      <c r="K3410"/>
      <c r="L3410" s="11"/>
    </row>
    <row r="3411" spans="11:12" x14ac:dyDescent="0.2">
      <c r="K3411"/>
      <c r="L3411" s="11"/>
    </row>
    <row r="3412" spans="11:12" x14ac:dyDescent="0.2">
      <c r="K3412"/>
      <c r="L3412" s="11"/>
    </row>
    <row r="3413" spans="11:12" x14ac:dyDescent="0.2">
      <c r="K3413"/>
      <c r="L3413" s="11"/>
    </row>
    <row r="3414" spans="11:12" x14ac:dyDescent="0.2">
      <c r="K3414"/>
      <c r="L3414" s="11"/>
    </row>
    <row r="3415" spans="11:12" x14ac:dyDescent="0.2">
      <c r="K3415"/>
      <c r="L3415" s="11"/>
    </row>
    <row r="3416" spans="11:12" x14ac:dyDescent="0.2">
      <c r="K3416"/>
      <c r="L3416" s="11"/>
    </row>
    <row r="3417" spans="11:12" x14ac:dyDescent="0.2">
      <c r="K3417"/>
      <c r="L3417" s="11"/>
    </row>
    <row r="3418" spans="11:12" x14ac:dyDescent="0.2">
      <c r="K3418"/>
      <c r="L3418" s="11"/>
    </row>
    <row r="3419" spans="11:12" x14ac:dyDescent="0.2">
      <c r="K3419"/>
      <c r="L3419" s="11"/>
    </row>
    <row r="3420" spans="11:12" x14ac:dyDescent="0.2">
      <c r="K3420"/>
      <c r="L3420" s="11"/>
    </row>
    <row r="3421" spans="11:12" x14ac:dyDescent="0.2">
      <c r="K3421"/>
      <c r="L3421" s="11"/>
    </row>
    <row r="3422" spans="11:12" x14ac:dyDescent="0.2">
      <c r="K3422"/>
      <c r="L3422" s="11"/>
    </row>
    <row r="3423" spans="11:12" x14ac:dyDescent="0.2">
      <c r="K3423"/>
      <c r="L3423" s="11"/>
    </row>
    <row r="3424" spans="11:12" x14ac:dyDescent="0.2">
      <c r="K3424"/>
      <c r="L3424" s="11"/>
    </row>
    <row r="3425" spans="11:12" x14ac:dyDescent="0.2">
      <c r="K3425"/>
      <c r="L3425" s="11"/>
    </row>
    <row r="3426" spans="11:12" x14ac:dyDescent="0.2">
      <c r="K3426"/>
      <c r="L3426" s="11"/>
    </row>
    <row r="3427" spans="11:12" x14ac:dyDescent="0.2">
      <c r="K3427"/>
      <c r="L3427" s="11"/>
    </row>
    <row r="3428" spans="11:12" x14ac:dyDescent="0.2">
      <c r="K3428"/>
      <c r="L3428" s="11"/>
    </row>
    <row r="3429" spans="11:12" x14ac:dyDescent="0.2">
      <c r="K3429"/>
      <c r="L3429" s="11"/>
    </row>
    <row r="3430" spans="11:12" x14ac:dyDescent="0.2">
      <c r="K3430"/>
      <c r="L3430" s="11"/>
    </row>
    <row r="3431" spans="11:12" x14ac:dyDescent="0.2">
      <c r="K3431"/>
      <c r="L3431" s="11"/>
    </row>
    <row r="3432" spans="11:12" x14ac:dyDescent="0.2">
      <c r="K3432"/>
      <c r="L3432" s="11"/>
    </row>
    <row r="3433" spans="11:12" x14ac:dyDescent="0.2">
      <c r="K3433"/>
      <c r="L3433" s="11"/>
    </row>
    <row r="3434" spans="11:12" x14ac:dyDescent="0.2">
      <c r="K3434"/>
      <c r="L3434" s="11"/>
    </row>
    <row r="3435" spans="11:12" x14ac:dyDescent="0.2">
      <c r="K3435"/>
      <c r="L3435" s="11"/>
    </row>
    <row r="3436" spans="11:12" x14ac:dyDescent="0.2">
      <c r="K3436"/>
      <c r="L3436" s="11"/>
    </row>
    <row r="3437" spans="11:12" x14ac:dyDescent="0.2">
      <c r="K3437"/>
      <c r="L3437" s="11"/>
    </row>
    <row r="3438" spans="11:12" x14ac:dyDescent="0.2">
      <c r="K3438"/>
      <c r="L3438" s="11"/>
    </row>
    <row r="3439" spans="11:12" x14ac:dyDescent="0.2">
      <c r="K3439"/>
      <c r="L3439" s="11"/>
    </row>
    <row r="3440" spans="11:12" x14ac:dyDescent="0.2">
      <c r="K3440"/>
      <c r="L3440" s="11"/>
    </row>
    <row r="3441" spans="11:12" x14ac:dyDescent="0.2">
      <c r="K3441"/>
      <c r="L3441" s="11"/>
    </row>
    <row r="3442" spans="11:12" x14ac:dyDescent="0.2">
      <c r="K3442"/>
      <c r="L3442" s="11"/>
    </row>
    <row r="3443" spans="11:12" x14ac:dyDescent="0.2">
      <c r="K3443"/>
      <c r="L3443" s="11"/>
    </row>
    <row r="3444" spans="11:12" x14ac:dyDescent="0.2">
      <c r="K3444"/>
      <c r="L3444" s="11"/>
    </row>
    <row r="3445" spans="11:12" x14ac:dyDescent="0.2">
      <c r="K3445"/>
      <c r="L3445" s="11"/>
    </row>
    <row r="3446" spans="11:12" x14ac:dyDescent="0.2">
      <c r="K3446"/>
      <c r="L3446" s="11"/>
    </row>
    <row r="3447" spans="11:12" x14ac:dyDescent="0.2">
      <c r="K3447"/>
      <c r="L3447" s="11"/>
    </row>
    <row r="3448" spans="11:12" x14ac:dyDescent="0.2">
      <c r="K3448"/>
      <c r="L3448" s="11"/>
    </row>
    <row r="3449" spans="11:12" x14ac:dyDescent="0.2">
      <c r="K3449"/>
      <c r="L3449" s="11"/>
    </row>
    <row r="3450" spans="11:12" x14ac:dyDescent="0.2">
      <c r="K3450"/>
      <c r="L3450" s="11"/>
    </row>
    <row r="3451" spans="11:12" x14ac:dyDescent="0.2">
      <c r="K3451"/>
      <c r="L3451" s="11"/>
    </row>
    <row r="3452" spans="11:12" x14ac:dyDescent="0.2">
      <c r="K3452"/>
      <c r="L3452" s="11"/>
    </row>
    <row r="3453" spans="11:12" x14ac:dyDescent="0.2">
      <c r="K3453"/>
      <c r="L3453" s="11"/>
    </row>
    <row r="3454" spans="11:12" x14ac:dyDescent="0.2">
      <c r="K3454"/>
      <c r="L3454" s="11"/>
    </row>
    <row r="3455" spans="11:12" x14ac:dyDescent="0.2">
      <c r="K3455"/>
      <c r="L3455" s="11"/>
    </row>
    <row r="3456" spans="11:12" x14ac:dyDescent="0.2">
      <c r="K3456"/>
      <c r="L3456" s="11"/>
    </row>
    <row r="3457" spans="11:12" x14ac:dyDescent="0.2">
      <c r="K3457"/>
      <c r="L3457" s="11"/>
    </row>
    <row r="3458" spans="11:12" x14ac:dyDescent="0.2">
      <c r="K3458"/>
      <c r="L3458" s="11"/>
    </row>
    <row r="3459" spans="11:12" x14ac:dyDescent="0.2">
      <c r="K3459"/>
      <c r="L3459" s="11"/>
    </row>
    <row r="3460" spans="11:12" x14ac:dyDescent="0.2">
      <c r="K3460"/>
      <c r="L3460" s="11"/>
    </row>
    <row r="3461" spans="11:12" x14ac:dyDescent="0.2">
      <c r="K3461"/>
      <c r="L3461" s="11"/>
    </row>
    <row r="3462" spans="11:12" x14ac:dyDescent="0.2">
      <c r="K3462"/>
      <c r="L3462" s="11"/>
    </row>
    <row r="3463" spans="11:12" x14ac:dyDescent="0.2">
      <c r="K3463"/>
      <c r="L3463" s="11"/>
    </row>
    <row r="3464" spans="11:12" x14ac:dyDescent="0.2">
      <c r="K3464"/>
      <c r="L3464" s="11"/>
    </row>
    <row r="3465" spans="11:12" x14ac:dyDescent="0.2">
      <c r="K3465"/>
      <c r="L3465" s="11"/>
    </row>
    <row r="3466" spans="11:12" x14ac:dyDescent="0.2">
      <c r="K3466"/>
      <c r="L3466" s="11"/>
    </row>
    <row r="3467" spans="11:12" x14ac:dyDescent="0.2">
      <c r="K3467"/>
      <c r="L3467" s="11"/>
    </row>
    <row r="3468" spans="11:12" x14ac:dyDescent="0.2">
      <c r="K3468"/>
      <c r="L3468" s="11"/>
    </row>
    <row r="3469" spans="11:12" x14ac:dyDescent="0.2">
      <c r="K3469"/>
      <c r="L3469" s="11"/>
    </row>
    <row r="3470" spans="11:12" x14ac:dyDescent="0.2">
      <c r="K3470"/>
      <c r="L3470" s="11"/>
    </row>
    <row r="3471" spans="11:12" x14ac:dyDescent="0.2">
      <c r="K3471"/>
      <c r="L3471" s="11"/>
    </row>
    <row r="3472" spans="11:12" x14ac:dyDescent="0.2">
      <c r="K3472"/>
      <c r="L3472" s="11"/>
    </row>
    <row r="3473" spans="11:12" x14ac:dyDescent="0.2">
      <c r="K3473"/>
      <c r="L3473" s="11"/>
    </row>
    <row r="3474" spans="11:12" x14ac:dyDescent="0.2">
      <c r="K3474"/>
      <c r="L3474" s="11"/>
    </row>
    <row r="3475" spans="11:12" x14ac:dyDescent="0.2">
      <c r="K3475"/>
      <c r="L3475" s="11"/>
    </row>
    <row r="3476" spans="11:12" x14ac:dyDescent="0.2">
      <c r="K3476"/>
      <c r="L3476" s="11"/>
    </row>
    <row r="3477" spans="11:12" x14ac:dyDescent="0.2">
      <c r="K3477"/>
      <c r="L3477" s="11"/>
    </row>
    <row r="3478" spans="11:12" x14ac:dyDescent="0.2">
      <c r="K3478"/>
      <c r="L3478" s="11"/>
    </row>
    <row r="3479" spans="11:12" x14ac:dyDescent="0.2">
      <c r="K3479"/>
      <c r="L3479" s="11"/>
    </row>
    <row r="3480" spans="11:12" x14ac:dyDescent="0.2">
      <c r="K3480"/>
      <c r="L3480" s="11"/>
    </row>
    <row r="3481" spans="11:12" x14ac:dyDescent="0.2">
      <c r="K3481"/>
      <c r="L3481" s="11"/>
    </row>
    <row r="3482" spans="11:12" x14ac:dyDescent="0.2">
      <c r="K3482"/>
      <c r="L3482" s="11"/>
    </row>
    <row r="3483" spans="11:12" x14ac:dyDescent="0.2">
      <c r="K3483"/>
      <c r="L3483" s="11"/>
    </row>
    <row r="3484" spans="11:12" x14ac:dyDescent="0.2">
      <c r="K3484"/>
      <c r="L3484" s="11"/>
    </row>
    <row r="3485" spans="11:12" x14ac:dyDescent="0.2">
      <c r="K3485"/>
      <c r="L3485" s="11"/>
    </row>
    <row r="3486" spans="11:12" x14ac:dyDescent="0.2">
      <c r="K3486"/>
      <c r="L3486" s="11"/>
    </row>
    <row r="3487" spans="11:12" x14ac:dyDescent="0.2">
      <c r="K3487"/>
      <c r="L3487" s="11"/>
    </row>
    <row r="3488" spans="11:12" x14ac:dyDescent="0.2">
      <c r="K3488"/>
      <c r="L3488" s="11"/>
    </row>
    <row r="3489" spans="11:12" x14ac:dyDescent="0.2">
      <c r="K3489"/>
      <c r="L3489" s="11"/>
    </row>
    <row r="3490" spans="11:12" x14ac:dyDescent="0.2">
      <c r="K3490"/>
      <c r="L3490" s="11"/>
    </row>
    <row r="3491" spans="11:12" x14ac:dyDescent="0.2">
      <c r="K3491"/>
      <c r="L3491" s="11"/>
    </row>
    <row r="3492" spans="11:12" x14ac:dyDescent="0.2">
      <c r="K3492"/>
      <c r="L3492" s="11"/>
    </row>
    <row r="3493" spans="11:12" x14ac:dyDescent="0.2">
      <c r="K3493"/>
      <c r="L3493" s="11"/>
    </row>
    <row r="3494" spans="11:12" x14ac:dyDescent="0.2">
      <c r="K3494"/>
      <c r="L3494" s="11"/>
    </row>
    <row r="3495" spans="11:12" x14ac:dyDescent="0.2">
      <c r="K3495"/>
      <c r="L3495" s="11"/>
    </row>
    <row r="3496" spans="11:12" x14ac:dyDescent="0.2">
      <c r="K3496"/>
      <c r="L3496" s="11"/>
    </row>
    <row r="3497" spans="11:12" x14ac:dyDescent="0.2">
      <c r="K3497"/>
      <c r="L3497" s="11"/>
    </row>
    <row r="3498" spans="11:12" x14ac:dyDescent="0.2">
      <c r="K3498"/>
      <c r="L3498" s="11"/>
    </row>
    <row r="3499" spans="11:12" x14ac:dyDescent="0.2">
      <c r="K3499"/>
      <c r="L3499" s="11"/>
    </row>
    <row r="3500" spans="11:12" x14ac:dyDescent="0.2">
      <c r="K3500"/>
      <c r="L3500" s="11"/>
    </row>
    <row r="3501" spans="11:12" x14ac:dyDescent="0.2">
      <c r="K3501"/>
      <c r="L3501" s="11"/>
    </row>
    <row r="3502" spans="11:12" x14ac:dyDescent="0.2">
      <c r="K3502"/>
      <c r="L3502" s="11"/>
    </row>
    <row r="3503" spans="11:12" x14ac:dyDescent="0.2">
      <c r="K3503"/>
      <c r="L3503" s="11"/>
    </row>
    <row r="3504" spans="11:12" x14ac:dyDescent="0.2">
      <c r="K3504"/>
      <c r="L3504" s="11"/>
    </row>
    <row r="3505" spans="11:12" x14ac:dyDescent="0.2">
      <c r="K3505"/>
      <c r="L3505" s="11"/>
    </row>
    <row r="3506" spans="11:12" x14ac:dyDescent="0.2">
      <c r="K3506"/>
      <c r="L3506" s="11"/>
    </row>
    <row r="3507" spans="11:12" x14ac:dyDescent="0.2">
      <c r="K3507"/>
      <c r="L3507" s="11"/>
    </row>
    <row r="3508" spans="11:12" x14ac:dyDescent="0.2">
      <c r="K3508"/>
      <c r="L3508" s="11"/>
    </row>
    <row r="3509" spans="11:12" x14ac:dyDescent="0.2">
      <c r="K3509"/>
      <c r="L3509" s="11"/>
    </row>
    <row r="3510" spans="11:12" x14ac:dyDescent="0.2">
      <c r="K3510"/>
      <c r="L3510" s="11"/>
    </row>
    <row r="3511" spans="11:12" x14ac:dyDescent="0.2">
      <c r="K3511"/>
      <c r="L3511" s="11"/>
    </row>
    <row r="3512" spans="11:12" x14ac:dyDescent="0.2">
      <c r="K3512"/>
      <c r="L3512" s="11"/>
    </row>
    <row r="3513" spans="11:12" x14ac:dyDescent="0.2">
      <c r="K3513"/>
      <c r="L3513" s="11"/>
    </row>
    <row r="3514" spans="11:12" x14ac:dyDescent="0.2">
      <c r="K3514"/>
      <c r="L3514" s="11"/>
    </row>
    <row r="3515" spans="11:12" x14ac:dyDescent="0.2">
      <c r="K3515"/>
      <c r="L3515" s="11"/>
    </row>
    <row r="3516" spans="11:12" x14ac:dyDescent="0.2">
      <c r="K3516"/>
      <c r="L3516" s="11"/>
    </row>
    <row r="3517" spans="11:12" x14ac:dyDescent="0.2">
      <c r="K3517"/>
      <c r="L3517" s="11"/>
    </row>
    <row r="3518" spans="11:12" x14ac:dyDescent="0.2">
      <c r="K3518"/>
      <c r="L3518" s="11"/>
    </row>
    <row r="3519" spans="11:12" x14ac:dyDescent="0.2">
      <c r="K3519"/>
      <c r="L3519" s="11"/>
    </row>
    <row r="3520" spans="11:12" x14ac:dyDescent="0.2">
      <c r="K3520"/>
      <c r="L3520" s="11"/>
    </row>
    <row r="3521" spans="11:12" x14ac:dyDescent="0.2">
      <c r="K3521"/>
      <c r="L3521" s="11"/>
    </row>
    <row r="3522" spans="11:12" x14ac:dyDescent="0.2">
      <c r="K3522"/>
      <c r="L3522" s="11"/>
    </row>
    <row r="3523" spans="11:12" x14ac:dyDescent="0.2">
      <c r="K3523"/>
      <c r="L3523" s="11"/>
    </row>
    <row r="3524" spans="11:12" x14ac:dyDescent="0.2">
      <c r="K3524"/>
      <c r="L3524" s="11"/>
    </row>
    <row r="3525" spans="11:12" x14ac:dyDescent="0.2">
      <c r="K3525"/>
      <c r="L3525" s="11"/>
    </row>
    <row r="3526" spans="11:12" x14ac:dyDescent="0.2">
      <c r="K3526"/>
      <c r="L3526" s="11"/>
    </row>
    <row r="3527" spans="11:12" x14ac:dyDescent="0.2">
      <c r="K3527"/>
      <c r="L3527" s="11"/>
    </row>
    <row r="3528" spans="11:12" x14ac:dyDescent="0.2">
      <c r="K3528"/>
      <c r="L3528" s="11"/>
    </row>
  </sheetData>
  <mergeCells count="563">
    <mergeCell ref="I553:J553"/>
    <mergeCell ref="I554:J554"/>
    <mergeCell ref="I555:J555"/>
    <mergeCell ref="I556:J556"/>
    <mergeCell ref="I547:J547"/>
    <mergeCell ref="I548:J548"/>
    <mergeCell ref="I549:J549"/>
    <mergeCell ref="I550:J550"/>
    <mergeCell ref="I551:J551"/>
    <mergeCell ref="I552:J552"/>
    <mergeCell ref="I541:J541"/>
    <mergeCell ref="I542:J542"/>
    <mergeCell ref="I543:J543"/>
    <mergeCell ref="I544:J544"/>
    <mergeCell ref="I545:J545"/>
    <mergeCell ref="I546:J546"/>
    <mergeCell ref="I535:J535"/>
    <mergeCell ref="I536:J536"/>
    <mergeCell ref="I537:J537"/>
    <mergeCell ref="I538:J538"/>
    <mergeCell ref="I539:J539"/>
    <mergeCell ref="I540:J540"/>
    <mergeCell ref="I529:J529"/>
    <mergeCell ref="I530:J530"/>
    <mergeCell ref="I531:J531"/>
    <mergeCell ref="I532:J532"/>
    <mergeCell ref="I533:J533"/>
    <mergeCell ref="I534:J534"/>
    <mergeCell ref="I523:J523"/>
    <mergeCell ref="I524:J524"/>
    <mergeCell ref="I525:J525"/>
    <mergeCell ref="I526:J526"/>
    <mergeCell ref="I527:J527"/>
    <mergeCell ref="I528:J528"/>
    <mergeCell ref="I517:J517"/>
    <mergeCell ref="I518:J518"/>
    <mergeCell ref="I519:J519"/>
    <mergeCell ref="I520:J520"/>
    <mergeCell ref="I521:J521"/>
    <mergeCell ref="I522:J522"/>
    <mergeCell ref="I511:J511"/>
    <mergeCell ref="I512:J512"/>
    <mergeCell ref="I513:J513"/>
    <mergeCell ref="I514:J514"/>
    <mergeCell ref="I515:J515"/>
    <mergeCell ref="I516:J516"/>
    <mergeCell ref="I505:J505"/>
    <mergeCell ref="I506:J506"/>
    <mergeCell ref="I507:J507"/>
    <mergeCell ref="I508:J508"/>
    <mergeCell ref="I509:J509"/>
    <mergeCell ref="I510:J510"/>
    <mergeCell ref="I499:J499"/>
    <mergeCell ref="I500:J500"/>
    <mergeCell ref="I501:J501"/>
    <mergeCell ref="I502:J502"/>
    <mergeCell ref="I503:J503"/>
    <mergeCell ref="I504:J504"/>
    <mergeCell ref="I493:J493"/>
    <mergeCell ref="I494:J494"/>
    <mergeCell ref="I495:J495"/>
    <mergeCell ref="I496:J496"/>
    <mergeCell ref="I497:J497"/>
    <mergeCell ref="I498:J498"/>
    <mergeCell ref="I487:J487"/>
    <mergeCell ref="I488:J488"/>
    <mergeCell ref="I489:J489"/>
    <mergeCell ref="I490:J490"/>
    <mergeCell ref="I491:J491"/>
    <mergeCell ref="I492:J492"/>
    <mergeCell ref="I481:J481"/>
    <mergeCell ref="I482:J482"/>
    <mergeCell ref="I483:J483"/>
    <mergeCell ref="I484:J484"/>
    <mergeCell ref="I485:J485"/>
    <mergeCell ref="I486:J486"/>
    <mergeCell ref="I475:J475"/>
    <mergeCell ref="I476:J476"/>
    <mergeCell ref="I477:J477"/>
    <mergeCell ref="I478:J478"/>
    <mergeCell ref="I479:J479"/>
    <mergeCell ref="I480:J480"/>
    <mergeCell ref="I469:J469"/>
    <mergeCell ref="I470:J470"/>
    <mergeCell ref="I471:J471"/>
    <mergeCell ref="I472:J472"/>
    <mergeCell ref="I473:J473"/>
    <mergeCell ref="I474:J474"/>
    <mergeCell ref="I463:J463"/>
    <mergeCell ref="I464:J464"/>
    <mergeCell ref="I465:J465"/>
    <mergeCell ref="I466:J466"/>
    <mergeCell ref="I467:J467"/>
    <mergeCell ref="I468:J468"/>
    <mergeCell ref="I457:J457"/>
    <mergeCell ref="I458:J458"/>
    <mergeCell ref="I459:J459"/>
    <mergeCell ref="I460:J460"/>
    <mergeCell ref="I461:J461"/>
    <mergeCell ref="I462:J462"/>
    <mergeCell ref="I451:J451"/>
    <mergeCell ref="I452:J452"/>
    <mergeCell ref="I453:J453"/>
    <mergeCell ref="I454:J454"/>
    <mergeCell ref="I455:J455"/>
    <mergeCell ref="I456:J456"/>
    <mergeCell ref="I445:J445"/>
    <mergeCell ref="I446:J446"/>
    <mergeCell ref="I447:J447"/>
    <mergeCell ref="I448:J448"/>
    <mergeCell ref="I449:J449"/>
    <mergeCell ref="I450:J450"/>
    <mergeCell ref="I439:J439"/>
    <mergeCell ref="I440:J440"/>
    <mergeCell ref="I441:J441"/>
    <mergeCell ref="I442:J442"/>
    <mergeCell ref="I443:J443"/>
    <mergeCell ref="I444:J444"/>
    <mergeCell ref="I433:J433"/>
    <mergeCell ref="I434:J434"/>
    <mergeCell ref="I435:J435"/>
    <mergeCell ref="I436:J436"/>
    <mergeCell ref="I437:J437"/>
    <mergeCell ref="I438:J438"/>
    <mergeCell ref="I427:J427"/>
    <mergeCell ref="I428:J428"/>
    <mergeCell ref="I429:J429"/>
    <mergeCell ref="I430:J430"/>
    <mergeCell ref="I431:J431"/>
    <mergeCell ref="I432:J432"/>
    <mergeCell ref="I421:J421"/>
    <mergeCell ref="I422:J422"/>
    <mergeCell ref="I423:J423"/>
    <mergeCell ref="I424:J424"/>
    <mergeCell ref="I425:J425"/>
    <mergeCell ref="I426:J426"/>
    <mergeCell ref="I415:J415"/>
    <mergeCell ref="I416:J416"/>
    <mergeCell ref="I417:J417"/>
    <mergeCell ref="I418:J418"/>
    <mergeCell ref="I419:J419"/>
    <mergeCell ref="I420:J420"/>
    <mergeCell ref="I409:J409"/>
    <mergeCell ref="I410:J410"/>
    <mergeCell ref="I411:J411"/>
    <mergeCell ref="I412:J412"/>
    <mergeCell ref="I413:J413"/>
    <mergeCell ref="I414:J414"/>
    <mergeCell ref="I403:J403"/>
    <mergeCell ref="I404:J404"/>
    <mergeCell ref="I405:J405"/>
    <mergeCell ref="I406:J406"/>
    <mergeCell ref="I407:J407"/>
    <mergeCell ref="I408:J408"/>
    <mergeCell ref="I397:J397"/>
    <mergeCell ref="I398:J398"/>
    <mergeCell ref="I399:J399"/>
    <mergeCell ref="I400:J400"/>
    <mergeCell ref="I401:J401"/>
    <mergeCell ref="I402:J402"/>
    <mergeCell ref="I391:J391"/>
    <mergeCell ref="I392:J392"/>
    <mergeCell ref="I393:J393"/>
    <mergeCell ref="I394:J394"/>
    <mergeCell ref="I395:J395"/>
    <mergeCell ref="I396:J396"/>
    <mergeCell ref="I385:J385"/>
    <mergeCell ref="I386:J386"/>
    <mergeCell ref="I387:J387"/>
    <mergeCell ref="I388:J388"/>
    <mergeCell ref="I389:J389"/>
    <mergeCell ref="I390:J390"/>
    <mergeCell ref="I379:J379"/>
    <mergeCell ref="I380:J380"/>
    <mergeCell ref="I381:J381"/>
    <mergeCell ref="I382:J382"/>
    <mergeCell ref="I383:J383"/>
    <mergeCell ref="I384:J384"/>
    <mergeCell ref="I373:J373"/>
    <mergeCell ref="I374:J374"/>
    <mergeCell ref="I375:J375"/>
    <mergeCell ref="I376:J376"/>
    <mergeCell ref="I377:J377"/>
    <mergeCell ref="I378:J378"/>
    <mergeCell ref="I367:J367"/>
    <mergeCell ref="I368:J368"/>
    <mergeCell ref="I369:J369"/>
    <mergeCell ref="I370:J370"/>
    <mergeCell ref="I371:J371"/>
    <mergeCell ref="I372:J372"/>
    <mergeCell ref="I361:J361"/>
    <mergeCell ref="I362:J362"/>
    <mergeCell ref="I363:J363"/>
    <mergeCell ref="I364:J364"/>
    <mergeCell ref="I365:J365"/>
    <mergeCell ref="I366:J366"/>
    <mergeCell ref="I355:J355"/>
    <mergeCell ref="I356:J356"/>
    <mergeCell ref="I357:J357"/>
    <mergeCell ref="I358:J358"/>
    <mergeCell ref="I359:J359"/>
    <mergeCell ref="I360:J360"/>
    <mergeCell ref="I349:J349"/>
    <mergeCell ref="I350:J350"/>
    <mergeCell ref="I351:J351"/>
    <mergeCell ref="I352:J352"/>
    <mergeCell ref="I353:J353"/>
    <mergeCell ref="I354:J354"/>
    <mergeCell ref="I343:J343"/>
    <mergeCell ref="I344:J344"/>
    <mergeCell ref="I345:J345"/>
    <mergeCell ref="I346:J346"/>
    <mergeCell ref="I347:J347"/>
    <mergeCell ref="I348:J348"/>
    <mergeCell ref="I337:J337"/>
    <mergeCell ref="I338:J338"/>
    <mergeCell ref="I339:J339"/>
    <mergeCell ref="I340:J340"/>
    <mergeCell ref="I341:J341"/>
    <mergeCell ref="I342:J342"/>
    <mergeCell ref="I331:J331"/>
    <mergeCell ref="I332:J332"/>
    <mergeCell ref="I333:J333"/>
    <mergeCell ref="I334:J334"/>
    <mergeCell ref="I335:J335"/>
    <mergeCell ref="I336:J336"/>
    <mergeCell ref="I325:J325"/>
    <mergeCell ref="I326:J326"/>
    <mergeCell ref="I327:J327"/>
    <mergeCell ref="I328:J328"/>
    <mergeCell ref="I329:J329"/>
    <mergeCell ref="I330:J330"/>
    <mergeCell ref="I319:J319"/>
    <mergeCell ref="I320:J320"/>
    <mergeCell ref="I321:J321"/>
    <mergeCell ref="I322:J322"/>
    <mergeCell ref="I323:J323"/>
    <mergeCell ref="I324:J324"/>
    <mergeCell ref="I313:J313"/>
    <mergeCell ref="I314:J314"/>
    <mergeCell ref="I315:J315"/>
    <mergeCell ref="I316:J316"/>
    <mergeCell ref="I317:J317"/>
    <mergeCell ref="I318:J318"/>
    <mergeCell ref="I307:J307"/>
    <mergeCell ref="I308:J308"/>
    <mergeCell ref="I309:J309"/>
    <mergeCell ref="I310:J310"/>
    <mergeCell ref="I311:J311"/>
    <mergeCell ref="I312:J312"/>
    <mergeCell ref="I301:J301"/>
    <mergeCell ref="I302:J302"/>
    <mergeCell ref="I303:J303"/>
    <mergeCell ref="I304:J304"/>
    <mergeCell ref="I305:J305"/>
    <mergeCell ref="I306:J306"/>
    <mergeCell ref="I295:J295"/>
    <mergeCell ref="I296:J296"/>
    <mergeCell ref="I297:J297"/>
    <mergeCell ref="I298:J298"/>
    <mergeCell ref="I299:J299"/>
    <mergeCell ref="I300:J300"/>
    <mergeCell ref="I289:J289"/>
    <mergeCell ref="I290:J290"/>
    <mergeCell ref="I291:J291"/>
    <mergeCell ref="I292:J292"/>
    <mergeCell ref="I293:J293"/>
    <mergeCell ref="I294:J294"/>
    <mergeCell ref="I283:J283"/>
    <mergeCell ref="I284:J284"/>
    <mergeCell ref="I285:J285"/>
    <mergeCell ref="I286:J286"/>
    <mergeCell ref="I287:J287"/>
    <mergeCell ref="I288:J288"/>
    <mergeCell ref="I277:J277"/>
    <mergeCell ref="I278:J278"/>
    <mergeCell ref="I279:J279"/>
    <mergeCell ref="I280:J280"/>
    <mergeCell ref="I281:J281"/>
    <mergeCell ref="I282:J282"/>
    <mergeCell ref="I272:J272"/>
    <mergeCell ref="I274:J275"/>
    <mergeCell ref="K274:K275"/>
    <mergeCell ref="L274:L275"/>
    <mergeCell ref="N274:N275"/>
    <mergeCell ref="I276:J276"/>
    <mergeCell ref="I266:J266"/>
    <mergeCell ref="I267:J267"/>
    <mergeCell ref="I268:J268"/>
    <mergeCell ref="I269:J269"/>
    <mergeCell ref="I270:J270"/>
    <mergeCell ref="I271:J271"/>
    <mergeCell ref="I260:J260"/>
    <mergeCell ref="I261:J261"/>
    <mergeCell ref="I262:J262"/>
    <mergeCell ref="I263:J263"/>
    <mergeCell ref="I264:J264"/>
    <mergeCell ref="I265:J265"/>
    <mergeCell ref="I254:J254"/>
    <mergeCell ref="I255:J255"/>
    <mergeCell ref="I256:J256"/>
    <mergeCell ref="I257:J257"/>
    <mergeCell ref="I258:J258"/>
    <mergeCell ref="I259:J259"/>
    <mergeCell ref="I248:J248"/>
    <mergeCell ref="I249:J249"/>
    <mergeCell ref="I250:J250"/>
    <mergeCell ref="I251:J251"/>
    <mergeCell ref="I252:J252"/>
    <mergeCell ref="I253:J253"/>
    <mergeCell ref="I242:J242"/>
    <mergeCell ref="I243:J243"/>
    <mergeCell ref="I244:J244"/>
    <mergeCell ref="I245:J245"/>
    <mergeCell ref="I246:J246"/>
    <mergeCell ref="I247:J247"/>
    <mergeCell ref="I236:J236"/>
    <mergeCell ref="I237:J237"/>
    <mergeCell ref="I238:J238"/>
    <mergeCell ref="I239:J239"/>
    <mergeCell ref="I240:J240"/>
    <mergeCell ref="I241:J241"/>
    <mergeCell ref="I230:J230"/>
    <mergeCell ref="I231:J231"/>
    <mergeCell ref="I232:J232"/>
    <mergeCell ref="I233:J233"/>
    <mergeCell ref="I234:J234"/>
    <mergeCell ref="I235:J235"/>
    <mergeCell ref="I224:J224"/>
    <mergeCell ref="I225:J225"/>
    <mergeCell ref="I226:J226"/>
    <mergeCell ref="I227:J227"/>
    <mergeCell ref="I228:J228"/>
    <mergeCell ref="I229:J229"/>
    <mergeCell ref="I218:J218"/>
    <mergeCell ref="I219:J219"/>
    <mergeCell ref="I220:J220"/>
    <mergeCell ref="I221:J221"/>
    <mergeCell ref="I222:J222"/>
    <mergeCell ref="I223:J223"/>
    <mergeCell ref="I212:J212"/>
    <mergeCell ref="I213:J213"/>
    <mergeCell ref="I214:J214"/>
    <mergeCell ref="I215:J215"/>
    <mergeCell ref="I216:J216"/>
    <mergeCell ref="I217:J217"/>
    <mergeCell ref="I206:J206"/>
    <mergeCell ref="I207:J207"/>
    <mergeCell ref="I208:J208"/>
    <mergeCell ref="I209:J209"/>
    <mergeCell ref="I210:J210"/>
    <mergeCell ref="I211:J211"/>
    <mergeCell ref="I200:J200"/>
    <mergeCell ref="I201:J201"/>
    <mergeCell ref="I202:J202"/>
    <mergeCell ref="I203:J203"/>
    <mergeCell ref="I204:J204"/>
    <mergeCell ref="I205:J205"/>
    <mergeCell ref="I194:J194"/>
    <mergeCell ref="I195:J195"/>
    <mergeCell ref="I196:J196"/>
    <mergeCell ref="I197:J197"/>
    <mergeCell ref="I198:J198"/>
    <mergeCell ref="I199:J199"/>
    <mergeCell ref="I188:J188"/>
    <mergeCell ref="I189:J189"/>
    <mergeCell ref="I190:J190"/>
    <mergeCell ref="I191:J191"/>
    <mergeCell ref="I192:J192"/>
    <mergeCell ref="I193:J193"/>
    <mergeCell ref="I182:J182"/>
    <mergeCell ref="I183:J183"/>
    <mergeCell ref="I184:J184"/>
    <mergeCell ref="I185:J185"/>
    <mergeCell ref="I186:J186"/>
    <mergeCell ref="I187:J187"/>
    <mergeCell ref="I176:J176"/>
    <mergeCell ref="I177:J177"/>
    <mergeCell ref="I178:J178"/>
    <mergeCell ref="I179:J179"/>
    <mergeCell ref="I180:J180"/>
    <mergeCell ref="I181:J181"/>
    <mergeCell ref="I170:J170"/>
    <mergeCell ref="I171:J171"/>
    <mergeCell ref="I172:J172"/>
    <mergeCell ref="I173:J173"/>
    <mergeCell ref="I174:J174"/>
    <mergeCell ref="I175:J175"/>
    <mergeCell ref="I164:J164"/>
    <mergeCell ref="I165:J165"/>
    <mergeCell ref="I166:J166"/>
    <mergeCell ref="I167:J167"/>
    <mergeCell ref="I168:J168"/>
    <mergeCell ref="I169:J169"/>
    <mergeCell ref="I158:J158"/>
    <mergeCell ref="I159:J159"/>
    <mergeCell ref="I160:J160"/>
    <mergeCell ref="I161:J161"/>
    <mergeCell ref="I162:J162"/>
    <mergeCell ref="I163:J163"/>
    <mergeCell ref="I152:J152"/>
    <mergeCell ref="I153:J153"/>
    <mergeCell ref="I154:J154"/>
    <mergeCell ref="I155:J155"/>
    <mergeCell ref="I156:J156"/>
    <mergeCell ref="I157:J157"/>
    <mergeCell ref="I146:J146"/>
    <mergeCell ref="I147:J147"/>
    <mergeCell ref="I148:J148"/>
    <mergeCell ref="I149:J149"/>
    <mergeCell ref="I150:J150"/>
    <mergeCell ref="I151:J151"/>
    <mergeCell ref="I140:J140"/>
    <mergeCell ref="I141:J141"/>
    <mergeCell ref="I142:J142"/>
    <mergeCell ref="I143:J143"/>
    <mergeCell ref="I144:J144"/>
    <mergeCell ref="I145:J145"/>
    <mergeCell ref="I134:J134"/>
    <mergeCell ref="I135:J135"/>
    <mergeCell ref="I136:J136"/>
    <mergeCell ref="I137:J137"/>
    <mergeCell ref="I138:J138"/>
    <mergeCell ref="I139:J139"/>
    <mergeCell ref="I128:J128"/>
    <mergeCell ref="I129:J129"/>
    <mergeCell ref="I130:J130"/>
    <mergeCell ref="I131:J131"/>
    <mergeCell ref="I132:J132"/>
    <mergeCell ref="I133:J133"/>
    <mergeCell ref="I122:J122"/>
    <mergeCell ref="I123:J123"/>
    <mergeCell ref="I124:J124"/>
    <mergeCell ref="I125:J125"/>
    <mergeCell ref="I126:J126"/>
    <mergeCell ref="I127:J127"/>
    <mergeCell ref="I116:J116"/>
    <mergeCell ref="I117:J117"/>
    <mergeCell ref="I118:J118"/>
    <mergeCell ref="I119:J119"/>
    <mergeCell ref="I120:J120"/>
    <mergeCell ref="I121:J121"/>
    <mergeCell ref="I110:J110"/>
    <mergeCell ref="I111:J111"/>
    <mergeCell ref="I112:J112"/>
    <mergeCell ref="I113:J113"/>
    <mergeCell ref="I114:J114"/>
    <mergeCell ref="I115:J115"/>
    <mergeCell ref="I104:J104"/>
    <mergeCell ref="I105:J105"/>
    <mergeCell ref="I106:J106"/>
    <mergeCell ref="I107:J107"/>
    <mergeCell ref="I108:J108"/>
    <mergeCell ref="I109:J109"/>
    <mergeCell ref="I98:J98"/>
    <mergeCell ref="I99:J99"/>
    <mergeCell ref="I100:J100"/>
    <mergeCell ref="I101:J101"/>
    <mergeCell ref="I102:J102"/>
    <mergeCell ref="I103:J103"/>
    <mergeCell ref="I92:J92"/>
    <mergeCell ref="I93:J93"/>
    <mergeCell ref="I94:J94"/>
    <mergeCell ref="I95:J95"/>
    <mergeCell ref="I96:J96"/>
    <mergeCell ref="I97:J97"/>
    <mergeCell ref="I86:J86"/>
    <mergeCell ref="I87:J87"/>
    <mergeCell ref="I88:J88"/>
    <mergeCell ref="I89:J89"/>
    <mergeCell ref="I90:J90"/>
    <mergeCell ref="I91:J91"/>
    <mergeCell ref="I80:J80"/>
    <mergeCell ref="I81:J81"/>
    <mergeCell ref="I82:J82"/>
    <mergeCell ref="I83:J83"/>
    <mergeCell ref="I84:J84"/>
    <mergeCell ref="I85:J85"/>
    <mergeCell ref="I74:J74"/>
    <mergeCell ref="I75:J75"/>
    <mergeCell ref="I76:J76"/>
    <mergeCell ref="I77:J77"/>
    <mergeCell ref="I78:J78"/>
    <mergeCell ref="I79:J79"/>
    <mergeCell ref="I68:J68"/>
    <mergeCell ref="I69:J69"/>
    <mergeCell ref="I70:J70"/>
    <mergeCell ref="I71:J71"/>
    <mergeCell ref="I72:J72"/>
    <mergeCell ref="I73:J73"/>
    <mergeCell ref="I62:J62"/>
    <mergeCell ref="I63:J63"/>
    <mergeCell ref="I64:J64"/>
    <mergeCell ref="I65:J65"/>
    <mergeCell ref="I66:J66"/>
    <mergeCell ref="I67:J67"/>
    <mergeCell ref="I56:J56"/>
    <mergeCell ref="I57:J57"/>
    <mergeCell ref="I58:J58"/>
    <mergeCell ref="I59:J59"/>
    <mergeCell ref="I60:J60"/>
    <mergeCell ref="I61:J61"/>
    <mergeCell ref="I50:J50"/>
    <mergeCell ref="I51:J51"/>
    <mergeCell ref="I52:J52"/>
    <mergeCell ref="I53:J53"/>
    <mergeCell ref="I54:J54"/>
    <mergeCell ref="I55:J55"/>
    <mergeCell ref="I44:J44"/>
    <mergeCell ref="I45:J45"/>
    <mergeCell ref="I46:J46"/>
    <mergeCell ref="I47:J47"/>
    <mergeCell ref="I48:J48"/>
    <mergeCell ref="I49:J49"/>
    <mergeCell ref="I38:J38"/>
    <mergeCell ref="I39:J39"/>
    <mergeCell ref="I40:J40"/>
    <mergeCell ref="I41:J41"/>
    <mergeCell ref="I42:J42"/>
    <mergeCell ref="I43:J43"/>
    <mergeCell ref="I34:J34"/>
    <mergeCell ref="I35:J35"/>
    <mergeCell ref="I36:J36"/>
    <mergeCell ref="I37:J37"/>
    <mergeCell ref="I26:J26"/>
    <mergeCell ref="I27:J27"/>
    <mergeCell ref="I28:J28"/>
    <mergeCell ref="I29:J29"/>
    <mergeCell ref="I30:J30"/>
    <mergeCell ref="I31:J31"/>
    <mergeCell ref="I25:J25"/>
    <mergeCell ref="I14:J14"/>
    <mergeCell ref="I15:J15"/>
    <mergeCell ref="I16:J16"/>
    <mergeCell ref="I17:J17"/>
    <mergeCell ref="I18:J18"/>
    <mergeCell ref="I19:J19"/>
    <mergeCell ref="I32:J32"/>
    <mergeCell ref="I33:J33"/>
    <mergeCell ref="O5:O6"/>
    <mergeCell ref="O274:O275"/>
    <mergeCell ref="P5:P6"/>
    <mergeCell ref="P274:P275"/>
    <mergeCell ref="L1:O1"/>
    <mergeCell ref="I562:O562"/>
    <mergeCell ref="I8:J8"/>
    <mergeCell ref="I9:J9"/>
    <mergeCell ref="I10:J10"/>
    <mergeCell ref="I11:J11"/>
    <mergeCell ref="I12:J12"/>
    <mergeCell ref="I13:J13"/>
    <mergeCell ref="K2:N2"/>
    <mergeCell ref="K3:N3"/>
    <mergeCell ref="I5:J6"/>
    <mergeCell ref="L5:L6"/>
    <mergeCell ref="N5:N6"/>
    <mergeCell ref="I7:J7"/>
    <mergeCell ref="K5:K6"/>
    <mergeCell ref="I20:J20"/>
    <mergeCell ref="I21:J21"/>
    <mergeCell ref="I22:J22"/>
    <mergeCell ref="I23:J23"/>
    <mergeCell ref="I24:J24"/>
  </mergeCells>
  <pageMargins left="0.7" right="0.7" top="0.75" bottom="0.75" header="0.3" footer="0.3"/>
  <pageSetup paperSize="9" scale="90" orientation="portrait" r:id="rId1"/>
  <colBreaks count="1" manualBreakCount="1">
    <brk id="8" max="561" man="1"/>
  </col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528"/>
  <sheetViews>
    <sheetView view="pageBreakPreview" zoomScaleNormal="100" zoomScaleSheetLayoutView="100" workbookViewId="0">
      <selection activeCell="H320" sqref="H320"/>
    </sheetView>
  </sheetViews>
  <sheetFormatPr defaultRowHeight="15" x14ac:dyDescent="0.2"/>
  <cols>
    <col min="1" max="1" width="5.21875" customWidth="1"/>
    <col min="2" max="2" width="8.88671875" hidden="1" customWidth="1"/>
    <col min="3" max="3" width="42.6640625" style="9" customWidth="1"/>
    <col min="4" max="4" width="4.88671875" style="83" customWidth="1"/>
    <col min="5" max="5" width="0" hidden="1" customWidth="1"/>
    <col min="6" max="6" width="9.33203125" bestFit="1" customWidth="1"/>
  </cols>
  <sheetData>
    <row r="1" spans="1:8" x14ac:dyDescent="0.2">
      <c r="D1" s="208" t="s">
        <v>886</v>
      </c>
      <c r="E1" s="208"/>
      <c r="F1" s="208"/>
      <c r="G1" s="208"/>
    </row>
    <row r="2" spans="1:8" x14ac:dyDescent="0.2">
      <c r="C2" s="185" t="s">
        <v>796</v>
      </c>
      <c r="D2" s="185"/>
      <c r="E2" s="185"/>
      <c r="F2" s="185"/>
    </row>
    <row r="3" spans="1:8" x14ac:dyDescent="0.2">
      <c r="C3" s="184" t="s">
        <v>811</v>
      </c>
      <c r="D3" s="184"/>
      <c r="E3" s="184"/>
      <c r="F3" s="184"/>
    </row>
    <row r="4" spans="1:8" x14ac:dyDescent="0.2">
      <c r="D4" s="11"/>
    </row>
    <row r="5" spans="1:8" ht="15" customHeight="1" x14ac:dyDescent="0.2">
      <c r="A5" s="194" t="s">
        <v>0</v>
      </c>
      <c r="B5" s="195"/>
      <c r="C5" s="204" t="s">
        <v>861</v>
      </c>
      <c r="D5" s="186" t="s">
        <v>2</v>
      </c>
      <c r="E5" s="82"/>
      <c r="F5" s="186" t="s">
        <v>512</v>
      </c>
      <c r="G5" s="186" t="s">
        <v>910</v>
      </c>
      <c r="H5" s="186" t="s">
        <v>911</v>
      </c>
    </row>
    <row r="6" spans="1:8" x14ac:dyDescent="0.2">
      <c r="A6" s="196"/>
      <c r="B6" s="197"/>
      <c r="C6" s="205"/>
      <c r="D6" s="186"/>
      <c r="E6" s="82"/>
      <c r="F6" s="186"/>
      <c r="G6" s="186"/>
      <c r="H6" s="186"/>
    </row>
    <row r="7" spans="1:8" x14ac:dyDescent="0.2">
      <c r="A7" s="198" t="s">
        <v>3</v>
      </c>
      <c r="B7" s="199"/>
      <c r="C7" s="84" t="s">
        <v>4</v>
      </c>
      <c r="D7" s="81" t="s">
        <v>5</v>
      </c>
      <c r="E7" s="81"/>
      <c r="F7" s="162" t="s">
        <v>513</v>
      </c>
      <c r="G7" s="162" t="s">
        <v>909</v>
      </c>
      <c r="H7" s="162" t="s">
        <v>912</v>
      </c>
    </row>
    <row r="8" spans="1:8" x14ac:dyDescent="0.2">
      <c r="A8" s="192" t="s">
        <v>6</v>
      </c>
      <c r="B8" s="193"/>
      <c r="C8" s="3" t="s">
        <v>7</v>
      </c>
      <c r="D8" s="14" t="s">
        <v>8</v>
      </c>
      <c r="E8" s="14"/>
      <c r="F8" s="85"/>
      <c r="G8" s="85"/>
      <c r="H8" s="85"/>
    </row>
    <row r="9" spans="1:8" ht="25.5" x14ac:dyDescent="0.2">
      <c r="A9" s="192" t="s">
        <v>9</v>
      </c>
      <c r="B9" s="193"/>
      <c r="C9" s="3" t="s">
        <v>10</v>
      </c>
      <c r="D9" s="14" t="s">
        <v>11</v>
      </c>
      <c r="E9" s="14"/>
      <c r="F9" s="85"/>
      <c r="G9" s="85"/>
      <c r="H9" s="85"/>
    </row>
    <row r="10" spans="1:8" ht="25.5" x14ac:dyDescent="0.2">
      <c r="A10" s="192" t="s">
        <v>12</v>
      </c>
      <c r="B10" s="193"/>
      <c r="C10" s="3" t="s">
        <v>13</v>
      </c>
      <c r="D10" s="14" t="s">
        <v>14</v>
      </c>
      <c r="E10" s="14"/>
      <c r="F10" s="85">
        <v>1218</v>
      </c>
      <c r="G10" s="85">
        <v>-1218</v>
      </c>
      <c r="H10" s="85">
        <v>0</v>
      </c>
    </row>
    <row r="11" spans="1:8" x14ac:dyDescent="0.2">
      <c r="A11" s="192" t="s">
        <v>15</v>
      </c>
      <c r="B11" s="193"/>
      <c r="C11" s="3" t="s">
        <v>16</v>
      </c>
      <c r="D11" s="14" t="s">
        <v>17</v>
      </c>
      <c r="E11" s="14"/>
      <c r="F11" s="85"/>
      <c r="G11" s="85"/>
      <c r="H11" s="85"/>
    </row>
    <row r="12" spans="1:8" x14ac:dyDescent="0.2">
      <c r="A12" s="192" t="s">
        <v>18</v>
      </c>
      <c r="B12" s="193"/>
      <c r="C12" s="3" t="s">
        <v>19</v>
      </c>
      <c r="D12" s="14" t="s">
        <v>20</v>
      </c>
      <c r="E12" s="14"/>
      <c r="F12" s="85"/>
      <c r="G12" s="85"/>
      <c r="H12" s="85"/>
    </row>
    <row r="13" spans="1:8" x14ac:dyDescent="0.2">
      <c r="A13" s="192" t="s">
        <v>21</v>
      </c>
      <c r="B13" s="193"/>
      <c r="C13" s="3" t="s">
        <v>22</v>
      </c>
      <c r="D13" s="14" t="s">
        <v>23</v>
      </c>
      <c r="E13" s="14"/>
      <c r="F13" s="85"/>
      <c r="G13" s="85"/>
      <c r="H13" s="85"/>
    </row>
    <row r="14" spans="1:8" x14ac:dyDescent="0.2">
      <c r="A14" s="200" t="s">
        <v>24</v>
      </c>
      <c r="B14" s="201"/>
      <c r="C14" s="4" t="s">
        <v>25</v>
      </c>
      <c r="D14" s="15" t="s">
        <v>26</v>
      </c>
      <c r="E14" s="15"/>
      <c r="F14" s="86">
        <f>SUM(F8:F13)</f>
        <v>1218</v>
      </c>
      <c r="G14" s="86">
        <f>SUM(G8:G13)</f>
        <v>-1218</v>
      </c>
      <c r="H14" s="86">
        <f>SUM(H8:H13)</f>
        <v>0</v>
      </c>
    </row>
    <row r="15" spans="1:8" hidden="1" x14ac:dyDescent="0.2">
      <c r="A15" s="192" t="s">
        <v>27</v>
      </c>
      <c r="B15" s="193"/>
      <c r="C15" s="3" t="s">
        <v>28</v>
      </c>
      <c r="D15" s="14" t="s">
        <v>29</v>
      </c>
      <c r="E15" s="14"/>
      <c r="F15" s="85"/>
      <c r="G15" s="85"/>
      <c r="H15" s="85"/>
    </row>
    <row r="16" spans="1:8" ht="25.5" hidden="1" x14ac:dyDescent="0.2">
      <c r="A16" s="192" t="s">
        <v>30</v>
      </c>
      <c r="B16" s="193"/>
      <c r="C16" s="3" t="s">
        <v>31</v>
      </c>
      <c r="D16" s="14" t="s">
        <v>32</v>
      </c>
      <c r="E16" s="14"/>
      <c r="F16" s="85"/>
      <c r="G16" s="85"/>
      <c r="H16" s="85"/>
    </row>
    <row r="17" spans="1:8" ht="25.5" hidden="1" x14ac:dyDescent="0.2">
      <c r="A17" s="192" t="s">
        <v>33</v>
      </c>
      <c r="B17" s="193"/>
      <c r="C17" s="3" t="s">
        <v>34</v>
      </c>
      <c r="D17" s="14" t="s">
        <v>35</v>
      </c>
      <c r="E17" s="14"/>
      <c r="F17" s="85">
        <f>SUM(F18:F27)</f>
        <v>0</v>
      </c>
      <c r="G17" s="85">
        <f>SUM(G18:G27)</f>
        <v>0</v>
      </c>
      <c r="H17" s="85">
        <f>SUM(H18:H27)</f>
        <v>0</v>
      </c>
    </row>
    <row r="18" spans="1:8" hidden="1" x14ac:dyDescent="0.2">
      <c r="A18" s="192" t="s">
        <v>36</v>
      </c>
      <c r="B18" s="193"/>
      <c r="C18" s="5" t="s">
        <v>37</v>
      </c>
      <c r="D18" s="14" t="s">
        <v>35</v>
      </c>
      <c r="E18" s="14"/>
      <c r="F18" s="85"/>
      <c r="G18" s="85"/>
      <c r="H18" s="85"/>
    </row>
    <row r="19" spans="1:8" hidden="1" x14ac:dyDescent="0.2">
      <c r="A19" s="192" t="s">
        <v>38</v>
      </c>
      <c r="B19" s="193"/>
      <c r="C19" s="5" t="s">
        <v>39</v>
      </c>
      <c r="D19" s="14" t="s">
        <v>35</v>
      </c>
      <c r="E19" s="14"/>
      <c r="F19" s="85"/>
      <c r="G19" s="85"/>
      <c r="H19" s="85"/>
    </row>
    <row r="20" spans="1:8" ht="25.5" hidden="1" x14ac:dyDescent="0.2">
      <c r="A20" s="192" t="s">
        <v>40</v>
      </c>
      <c r="B20" s="193"/>
      <c r="C20" s="5" t="s">
        <v>41</v>
      </c>
      <c r="D20" s="14" t="s">
        <v>35</v>
      </c>
      <c r="E20" s="14"/>
      <c r="F20" s="85"/>
      <c r="G20" s="85"/>
      <c r="H20" s="85"/>
    </row>
    <row r="21" spans="1:8" hidden="1" x14ac:dyDescent="0.2">
      <c r="A21" s="192" t="s">
        <v>42</v>
      </c>
      <c r="B21" s="193"/>
      <c r="C21" s="5" t="s">
        <v>43</v>
      </c>
      <c r="D21" s="14" t="s">
        <v>35</v>
      </c>
      <c r="E21" s="14"/>
      <c r="F21" s="85"/>
      <c r="G21" s="85"/>
      <c r="H21" s="85"/>
    </row>
    <row r="22" spans="1:8" hidden="1" x14ac:dyDescent="0.2">
      <c r="A22" s="192" t="s">
        <v>44</v>
      </c>
      <c r="B22" s="193"/>
      <c r="C22" s="5" t="s">
        <v>45</v>
      </c>
      <c r="D22" s="14" t="s">
        <v>35</v>
      </c>
      <c r="E22" s="14"/>
      <c r="F22" s="85"/>
      <c r="G22" s="85"/>
      <c r="H22" s="85"/>
    </row>
    <row r="23" spans="1:8" hidden="1" x14ac:dyDescent="0.2">
      <c r="A23" s="192" t="s">
        <v>46</v>
      </c>
      <c r="B23" s="193"/>
      <c r="C23" s="5" t="s">
        <v>47</v>
      </c>
      <c r="D23" s="14" t="s">
        <v>35</v>
      </c>
      <c r="E23" s="14"/>
      <c r="F23" s="85"/>
      <c r="G23" s="85"/>
      <c r="H23" s="85"/>
    </row>
    <row r="24" spans="1:8" hidden="1" x14ac:dyDescent="0.2">
      <c r="A24" s="192" t="s">
        <v>48</v>
      </c>
      <c r="B24" s="193"/>
      <c r="C24" s="5" t="s">
        <v>49</v>
      </c>
      <c r="D24" s="14" t="s">
        <v>35</v>
      </c>
      <c r="E24" s="14"/>
      <c r="F24" s="85"/>
      <c r="G24" s="85"/>
      <c r="H24" s="85"/>
    </row>
    <row r="25" spans="1:8" hidden="1" x14ac:dyDescent="0.2">
      <c r="A25" s="192" t="s">
        <v>50</v>
      </c>
      <c r="B25" s="193"/>
      <c r="C25" s="5" t="s">
        <v>51</v>
      </c>
      <c r="D25" s="14" t="s">
        <v>35</v>
      </c>
      <c r="E25" s="14"/>
      <c r="F25" s="85"/>
      <c r="G25" s="85"/>
      <c r="H25" s="85"/>
    </row>
    <row r="26" spans="1:8" hidden="1" x14ac:dyDescent="0.2">
      <c r="A26" s="192" t="s">
        <v>52</v>
      </c>
      <c r="B26" s="193"/>
      <c r="C26" s="5" t="s">
        <v>53</v>
      </c>
      <c r="D26" s="14" t="s">
        <v>35</v>
      </c>
      <c r="E26" s="14"/>
      <c r="F26" s="85"/>
      <c r="G26" s="85"/>
      <c r="H26" s="85"/>
    </row>
    <row r="27" spans="1:8" hidden="1" x14ac:dyDescent="0.2">
      <c r="A27" s="192" t="s">
        <v>54</v>
      </c>
      <c r="B27" s="193"/>
      <c r="C27" s="5" t="s">
        <v>55</v>
      </c>
      <c r="D27" s="14" t="s">
        <v>35</v>
      </c>
      <c r="E27" s="14"/>
      <c r="F27" s="85"/>
      <c r="G27" s="85"/>
      <c r="H27" s="85"/>
    </row>
    <row r="28" spans="1:8" ht="25.5" hidden="1" x14ac:dyDescent="0.2">
      <c r="A28" s="192" t="s">
        <v>56</v>
      </c>
      <c r="B28" s="193"/>
      <c r="C28" s="3" t="s">
        <v>57</v>
      </c>
      <c r="D28" s="14" t="s">
        <v>58</v>
      </c>
      <c r="E28" s="14"/>
      <c r="F28" s="85">
        <f>SUM(F29:F38)</f>
        <v>0</v>
      </c>
      <c r="G28" s="85">
        <f>SUM(G29:G38)</f>
        <v>0</v>
      </c>
      <c r="H28" s="85">
        <f>SUM(H29:H38)</f>
        <v>0</v>
      </c>
    </row>
    <row r="29" spans="1:8" hidden="1" x14ac:dyDescent="0.2">
      <c r="A29" s="192" t="s">
        <v>59</v>
      </c>
      <c r="B29" s="193"/>
      <c r="C29" s="5" t="s">
        <v>37</v>
      </c>
      <c r="D29" s="14" t="s">
        <v>58</v>
      </c>
      <c r="E29" s="14"/>
      <c r="F29" s="85"/>
      <c r="G29" s="85"/>
      <c r="H29" s="85"/>
    </row>
    <row r="30" spans="1:8" hidden="1" x14ac:dyDescent="0.2">
      <c r="A30" s="192" t="s">
        <v>60</v>
      </c>
      <c r="B30" s="193"/>
      <c r="C30" s="5" t="s">
        <v>39</v>
      </c>
      <c r="D30" s="14" t="s">
        <v>58</v>
      </c>
      <c r="E30" s="14"/>
      <c r="F30" s="85"/>
      <c r="G30" s="85"/>
      <c r="H30" s="85"/>
    </row>
    <row r="31" spans="1:8" ht="25.5" hidden="1" x14ac:dyDescent="0.2">
      <c r="A31" s="192" t="s">
        <v>61</v>
      </c>
      <c r="B31" s="193"/>
      <c r="C31" s="5" t="s">
        <v>41</v>
      </c>
      <c r="D31" s="14" t="s">
        <v>58</v>
      </c>
      <c r="E31" s="14"/>
      <c r="F31" s="85"/>
      <c r="G31" s="85"/>
      <c r="H31" s="85"/>
    </row>
    <row r="32" spans="1:8" hidden="1" x14ac:dyDescent="0.2">
      <c r="A32" s="192" t="s">
        <v>62</v>
      </c>
      <c r="B32" s="193"/>
      <c r="C32" s="5" t="s">
        <v>43</v>
      </c>
      <c r="D32" s="14" t="s">
        <v>58</v>
      </c>
      <c r="E32" s="14"/>
      <c r="F32" s="85"/>
      <c r="G32" s="85"/>
      <c r="H32" s="85"/>
    </row>
    <row r="33" spans="1:8" hidden="1" x14ac:dyDescent="0.2">
      <c r="A33" s="192" t="s">
        <v>63</v>
      </c>
      <c r="B33" s="193"/>
      <c r="C33" s="5" t="s">
        <v>45</v>
      </c>
      <c r="D33" s="14" t="s">
        <v>58</v>
      </c>
      <c r="E33" s="14"/>
      <c r="F33" s="85"/>
      <c r="G33" s="85"/>
      <c r="H33" s="85"/>
    </row>
    <row r="34" spans="1:8" hidden="1" x14ac:dyDescent="0.2">
      <c r="A34" s="192" t="s">
        <v>64</v>
      </c>
      <c r="B34" s="193"/>
      <c r="C34" s="5" t="s">
        <v>47</v>
      </c>
      <c r="D34" s="14" t="s">
        <v>58</v>
      </c>
      <c r="E34" s="14"/>
      <c r="F34" s="85"/>
      <c r="G34" s="85"/>
      <c r="H34" s="85"/>
    </row>
    <row r="35" spans="1:8" hidden="1" x14ac:dyDescent="0.2">
      <c r="A35" s="192" t="s">
        <v>65</v>
      </c>
      <c r="B35" s="193"/>
      <c r="C35" s="5" t="s">
        <v>49</v>
      </c>
      <c r="D35" s="14" t="s">
        <v>58</v>
      </c>
      <c r="E35" s="14"/>
      <c r="F35" s="85"/>
      <c r="G35" s="85"/>
      <c r="H35" s="85"/>
    </row>
    <row r="36" spans="1:8" hidden="1" x14ac:dyDescent="0.2">
      <c r="A36" s="192" t="s">
        <v>66</v>
      </c>
      <c r="B36" s="193"/>
      <c r="C36" s="5" t="s">
        <v>51</v>
      </c>
      <c r="D36" s="14" t="s">
        <v>58</v>
      </c>
      <c r="E36" s="14"/>
      <c r="F36" s="85"/>
      <c r="G36" s="85"/>
      <c r="H36" s="85"/>
    </row>
    <row r="37" spans="1:8" hidden="1" x14ac:dyDescent="0.2">
      <c r="A37" s="192" t="s">
        <v>67</v>
      </c>
      <c r="B37" s="193"/>
      <c r="C37" s="5" t="s">
        <v>53</v>
      </c>
      <c r="D37" s="14" t="s">
        <v>58</v>
      </c>
      <c r="E37" s="14"/>
      <c r="F37" s="85"/>
      <c r="G37" s="85"/>
      <c r="H37" s="85"/>
    </row>
    <row r="38" spans="1:8" hidden="1" x14ac:dyDescent="0.2">
      <c r="A38" s="192" t="s">
        <v>68</v>
      </c>
      <c r="B38" s="193"/>
      <c r="C38" s="5" t="s">
        <v>55</v>
      </c>
      <c r="D38" s="14" t="s">
        <v>58</v>
      </c>
      <c r="E38" s="14"/>
      <c r="F38" s="85"/>
      <c r="G38" s="85"/>
      <c r="H38" s="85"/>
    </row>
    <row r="39" spans="1:8" ht="25.5" hidden="1" x14ac:dyDescent="0.2">
      <c r="A39" s="192" t="s">
        <v>69</v>
      </c>
      <c r="B39" s="193"/>
      <c r="C39" s="3" t="s">
        <v>70</v>
      </c>
      <c r="D39" s="14" t="s">
        <v>71</v>
      </c>
      <c r="E39" s="14"/>
      <c r="F39" s="85">
        <f>SUM(F40:F49)</f>
        <v>0</v>
      </c>
      <c r="G39" s="85">
        <f>SUM(G40:G49)</f>
        <v>0</v>
      </c>
      <c r="H39" s="85">
        <f>SUM(H40:H49)</f>
        <v>0</v>
      </c>
    </row>
    <row r="40" spans="1:8" hidden="1" x14ac:dyDescent="0.2">
      <c r="A40" s="192" t="s">
        <v>72</v>
      </c>
      <c r="B40" s="193"/>
      <c r="C40" s="5" t="s">
        <v>37</v>
      </c>
      <c r="D40" s="14" t="s">
        <v>71</v>
      </c>
      <c r="E40" s="14"/>
      <c r="F40" s="85"/>
      <c r="G40" s="85"/>
      <c r="H40" s="85"/>
    </row>
    <row r="41" spans="1:8" hidden="1" x14ac:dyDescent="0.2">
      <c r="A41" s="192" t="s">
        <v>73</v>
      </c>
      <c r="B41" s="193"/>
      <c r="C41" s="5" t="s">
        <v>39</v>
      </c>
      <c r="D41" s="14" t="s">
        <v>71</v>
      </c>
      <c r="E41" s="14"/>
      <c r="F41" s="85"/>
      <c r="G41" s="85"/>
      <c r="H41" s="85"/>
    </row>
    <row r="42" spans="1:8" ht="25.5" hidden="1" x14ac:dyDescent="0.2">
      <c r="A42" s="192" t="s">
        <v>74</v>
      </c>
      <c r="B42" s="193"/>
      <c r="C42" s="5" t="s">
        <v>41</v>
      </c>
      <c r="D42" s="14" t="s">
        <v>71</v>
      </c>
      <c r="E42" s="14"/>
      <c r="F42" s="85"/>
      <c r="G42" s="85"/>
      <c r="H42" s="85"/>
    </row>
    <row r="43" spans="1:8" hidden="1" x14ac:dyDescent="0.2">
      <c r="A43" s="192" t="s">
        <v>75</v>
      </c>
      <c r="B43" s="193"/>
      <c r="C43" s="5" t="s">
        <v>43</v>
      </c>
      <c r="D43" s="14" t="s">
        <v>71</v>
      </c>
      <c r="E43" s="14"/>
      <c r="F43" s="85"/>
      <c r="G43" s="85"/>
      <c r="H43" s="85"/>
    </row>
    <row r="44" spans="1:8" hidden="1" x14ac:dyDescent="0.2">
      <c r="A44" s="192" t="s">
        <v>76</v>
      </c>
      <c r="B44" s="193"/>
      <c r="C44" s="5" t="s">
        <v>45</v>
      </c>
      <c r="D44" s="14" t="s">
        <v>71</v>
      </c>
      <c r="E44" s="14"/>
      <c r="F44" s="85"/>
      <c r="G44" s="85"/>
      <c r="H44" s="85"/>
    </row>
    <row r="45" spans="1:8" hidden="1" x14ac:dyDescent="0.2">
      <c r="A45" s="192" t="s">
        <v>77</v>
      </c>
      <c r="B45" s="193"/>
      <c r="C45" s="5" t="s">
        <v>47</v>
      </c>
      <c r="D45" s="14" t="s">
        <v>71</v>
      </c>
      <c r="E45" s="14"/>
      <c r="F45" s="85"/>
      <c r="G45" s="85"/>
      <c r="H45" s="85"/>
    </row>
    <row r="46" spans="1:8" hidden="1" x14ac:dyDescent="0.2">
      <c r="A46" s="192" t="s">
        <v>78</v>
      </c>
      <c r="B46" s="193"/>
      <c r="C46" s="5" t="s">
        <v>49</v>
      </c>
      <c r="D46" s="14" t="s">
        <v>71</v>
      </c>
      <c r="E46" s="14"/>
      <c r="F46" s="85"/>
      <c r="G46" s="85"/>
      <c r="H46" s="85"/>
    </row>
    <row r="47" spans="1:8" hidden="1" x14ac:dyDescent="0.2">
      <c r="A47" s="192" t="s">
        <v>79</v>
      </c>
      <c r="B47" s="193"/>
      <c r="C47" s="5" t="s">
        <v>51</v>
      </c>
      <c r="D47" s="14" t="s">
        <v>71</v>
      </c>
      <c r="E47" s="14"/>
      <c r="F47" s="85"/>
      <c r="G47" s="85"/>
      <c r="H47" s="85"/>
    </row>
    <row r="48" spans="1:8" hidden="1" x14ac:dyDescent="0.2">
      <c r="A48" s="192" t="s">
        <v>80</v>
      </c>
      <c r="B48" s="193"/>
      <c r="C48" s="5" t="s">
        <v>53</v>
      </c>
      <c r="D48" s="14" t="s">
        <v>71</v>
      </c>
      <c r="E48" s="14"/>
      <c r="F48" s="85"/>
      <c r="G48" s="85"/>
      <c r="H48" s="85"/>
    </row>
    <row r="49" spans="1:8" hidden="1" x14ac:dyDescent="0.2">
      <c r="A49" s="192" t="s">
        <v>81</v>
      </c>
      <c r="B49" s="193"/>
      <c r="C49" s="5" t="s">
        <v>55</v>
      </c>
      <c r="D49" s="14" t="s">
        <v>71</v>
      </c>
      <c r="E49" s="14"/>
      <c r="F49" s="85"/>
      <c r="G49" s="85"/>
      <c r="H49" s="85"/>
    </row>
    <row r="50" spans="1:8" ht="25.5" x14ac:dyDescent="0.2">
      <c r="A50" s="200" t="s">
        <v>82</v>
      </c>
      <c r="B50" s="201"/>
      <c r="C50" s="4" t="s">
        <v>83</v>
      </c>
      <c r="D50" s="15" t="s">
        <v>84</v>
      </c>
      <c r="E50" s="15"/>
      <c r="F50" s="86">
        <f>F14+F15+F16+F17+F28+F39</f>
        <v>1218</v>
      </c>
      <c r="G50" s="86">
        <f>G14+G15+G16+G17+G28+G39</f>
        <v>-1218</v>
      </c>
      <c r="H50" s="86">
        <f>H14+H15+H16+H17+H28+H39</f>
        <v>0</v>
      </c>
    </row>
    <row r="51" spans="1:8" hidden="1" x14ac:dyDescent="0.2">
      <c r="A51" s="192" t="s">
        <v>85</v>
      </c>
      <c r="B51" s="193"/>
      <c r="C51" s="3" t="s">
        <v>86</v>
      </c>
      <c r="D51" s="14" t="s">
        <v>87</v>
      </c>
      <c r="E51" s="14"/>
      <c r="F51" s="85"/>
      <c r="G51" s="85"/>
      <c r="H51" s="85"/>
    </row>
    <row r="52" spans="1:8" ht="25.5" hidden="1" x14ac:dyDescent="0.2">
      <c r="A52" s="192" t="s">
        <v>88</v>
      </c>
      <c r="B52" s="193"/>
      <c r="C52" s="3" t="s">
        <v>89</v>
      </c>
      <c r="D52" s="14" t="s">
        <v>90</v>
      </c>
      <c r="E52" s="14"/>
      <c r="F52" s="85"/>
      <c r="G52" s="85"/>
      <c r="H52" s="85"/>
    </row>
    <row r="53" spans="1:8" ht="25.5" hidden="1" x14ac:dyDescent="0.2">
      <c r="A53" s="192" t="s">
        <v>91</v>
      </c>
      <c r="B53" s="193"/>
      <c r="C53" s="3" t="s">
        <v>92</v>
      </c>
      <c r="D53" s="14" t="s">
        <v>93</v>
      </c>
      <c r="E53" s="14"/>
      <c r="F53" s="85">
        <f>SUM(F54:F63)</f>
        <v>0</v>
      </c>
      <c r="G53" s="85">
        <f>SUM(G54:G63)</f>
        <v>0</v>
      </c>
      <c r="H53" s="85">
        <f>SUM(H54:H63)</f>
        <v>0</v>
      </c>
    </row>
    <row r="54" spans="1:8" hidden="1" x14ac:dyDescent="0.2">
      <c r="A54" s="192" t="s">
        <v>94</v>
      </c>
      <c r="B54" s="193"/>
      <c r="C54" s="5" t="s">
        <v>37</v>
      </c>
      <c r="D54" s="14" t="s">
        <v>93</v>
      </c>
      <c r="E54" s="14"/>
      <c r="F54" s="85"/>
      <c r="G54" s="85"/>
      <c r="H54" s="85"/>
    </row>
    <row r="55" spans="1:8" hidden="1" x14ac:dyDescent="0.2">
      <c r="A55" s="192" t="s">
        <v>95</v>
      </c>
      <c r="B55" s="193"/>
      <c r="C55" s="5" t="s">
        <v>39</v>
      </c>
      <c r="D55" s="14" t="s">
        <v>93</v>
      </c>
      <c r="E55" s="14"/>
      <c r="F55" s="85"/>
      <c r="G55" s="85"/>
      <c r="H55" s="85"/>
    </row>
    <row r="56" spans="1:8" ht="25.5" hidden="1" x14ac:dyDescent="0.2">
      <c r="A56" s="192" t="s">
        <v>96</v>
      </c>
      <c r="B56" s="193"/>
      <c r="C56" s="5" t="s">
        <v>41</v>
      </c>
      <c r="D56" s="14" t="s">
        <v>93</v>
      </c>
      <c r="E56" s="14"/>
      <c r="F56" s="85"/>
      <c r="G56" s="85"/>
      <c r="H56" s="85"/>
    </row>
    <row r="57" spans="1:8" hidden="1" x14ac:dyDescent="0.2">
      <c r="A57" s="192" t="s">
        <v>97</v>
      </c>
      <c r="B57" s="193"/>
      <c r="C57" s="5" t="s">
        <v>43</v>
      </c>
      <c r="D57" s="14" t="s">
        <v>93</v>
      </c>
      <c r="E57" s="14"/>
      <c r="F57" s="85"/>
      <c r="G57" s="85"/>
      <c r="H57" s="85"/>
    </row>
    <row r="58" spans="1:8" hidden="1" x14ac:dyDescent="0.2">
      <c r="A58" s="192" t="s">
        <v>98</v>
      </c>
      <c r="B58" s="193"/>
      <c r="C58" s="5" t="s">
        <v>45</v>
      </c>
      <c r="D58" s="14" t="s">
        <v>93</v>
      </c>
      <c r="E58" s="14"/>
      <c r="F58" s="85"/>
      <c r="G58" s="85"/>
      <c r="H58" s="85"/>
    </row>
    <row r="59" spans="1:8" hidden="1" x14ac:dyDescent="0.2">
      <c r="A59" s="192" t="s">
        <v>99</v>
      </c>
      <c r="B59" s="193"/>
      <c r="C59" s="5" t="s">
        <v>47</v>
      </c>
      <c r="D59" s="14" t="s">
        <v>93</v>
      </c>
      <c r="E59" s="14"/>
      <c r="F59" s="85"/>
      <c r="G59" s="85"/>
      <c r="H59" s="85"/>
    </row>
    <row r="60" spans="1:8" hidden="1" x14ac:dyDescent="0.2">
      <c r="A60" s="189" t="s">
        <v>100</v>
      </c>
      <c r="B60" s="190"/>
      <c r="C60" s="5" t="s">
        <v>49</v>
      </c>
      <c r="D60" s="14" t="s">
        <v>93</v>
      </c>
      <c r="E60" s="14"/>
      <c r="F60" s="85"/>
      <c r="G60" s="85"/>
      <c r="H60" s="85"/>
    </row>
    <row r="61" spans="1:8" hidden="1" x14ac:dyDescent="0.2">
      <c r="A61" s="189" t="s">
        <v>101</v>
      </c>
      <c r="B61" s="190"/>
      <c r="C61" s="5" t="s">
        <v>51</v>
      </c>
      <c r="D61" s="14" t="s">
        <v>93</v>
      </c>
      <c r="E61" s="14"/>
      <c r="F61" s="85"/>
      <c r="G61" s="85"/>
      <c r="H61" s="85"/>
    </row>
    <row r="62" spans="1:8" hidden="1" x14ac:dyDescent="0.2">
      <c r="A62" s="189" t="s">
        <v>102</v>
      </c>
      <c r="B62" s="190"/>
      <c r="C62" s="5" t="s">
        <v>53</v>
      </c>
      <c r="D62" s="14" t="s">
        <v>93</v>
      </c>
      <c r="E62" s="14"/>
      <c r="F62" s="85"/>
      <c r="G62" s="85"/>
      <c r="H62" s="85"/>
    </row>
    <row r="63" spans="1:8" hidden="1" x14ac:dyDescent="0.2">
      <c r="A63" s="189" t="s">
        <v>103</v>
      </c>
      <c r="B63" s="190"/>
      <c r="C63" s="5" t="s">
        <v>55</v>
      </c>
      <c r="D63" s="14" t="s">
        <v>93</v>
      </c>
      <c r="E63" s="14"/>
      <c r="F63" s="85"/>
      <c r="G63" s="85"/>
      <c r="H63" s="85"/>
    </row>
    <row r="64" spans="1:8" ht="25.5" hidden="1" x14ac:dyDescent="0.2">
      <c r="A64" s="189" t="s">
        <v>104</v>
      </c>
      <c r="B64" s="190"/>
      <c r="C64" s="3" t="s">
        <v>105</v>
      </c>
      <c r="D64" s="14" t="s">
        <v>106</v>
      </c>
      <c r="E64" s="14"/>
      <c r="F64" s="85">
        <f>SUM(F65:F74)</f>
        <v>0</v>
      </c>
      <c r="G64" s="85">
        <f>SUM(G65:G74)</f>
        <v>0</v>
      </c>
      <c r="H64" s="85">
        <f>SUM(H65:H74)</f>
        <v>0</v>
      </c>
    </row>
    <row r="65" spans="1:8" hidden="1" x14ac:dyDescent="0.2">
      <c r="A65" s="189" t="s">
        <v>107</v>
      </c>
      <c r="B65" s="190"/>
      <c r="C65" s="5" t="s">
        <v>37</v>
      </c>
      <c r="D65" s="14" t="s">
        <v>106</v>
      </c>
      <c r="E65" s="14"/>
      <c r="F65" s="85"/>
      <c r="G65" s="85"/>
      <c r="H65" s="85"/>
    </row>
    <row r="66" spans="1:8" hidden="1" x14ac:dyDescent="0.2">
      <c r="A66" s="189" t="s">
        <v>108</v>
      </c>
      <c r="B66" s="190"/>
      <c r="C66" s="5" t="s">
        <v>39</v>
      </c>
      <c r="D66" s="14" t="s">
        <v>106</v>
      </c>
      <c r="E66" s="14"/>
      <c r="F66" s="85"/>
      <c r="G66" s="85"/>
      <c r="H66" s="85"/>
    </row>
    <row r="67" spans="1:8" ht="25.5" hidden="1" x14ac:dyDescent="0.2">
      <c r="A67" s="189" t="s">
        <v>109</v>
      </c>
      <c r="B67" s="190"/>
      <c r="C67" s="5" t="s">
        <v>41</v>
      </c>
      <c r="D67" s="14" t="s">
        <v>106</v>
      </c>
      <c r="E67" s="14"/>
      <c r="F67" s="85"/>
      <c r="G67" s="85"/>
      <c r="H67" s="85"/>
    </row>
    <row r="68" spans="1:8" hidden="1" x14ac:dyDescent="0.2">
      <c r="A68" s="189" t="s">
        <v>110</v>
      </c>
      <c r="B68" s="190"/>
      <c r="C68" s="5" t="s">
        <v>43</v>
      </c>
      <c r="D68" s="14" t="s">
        <v>106</v>
      </c>
      <c r="E68" s="14"/>
      <c r="F68" s="85"/>
      <c r="G68" s="85"/>
      <c r="H68" s="85"/>
    </row>
    <row r="69" spans="1:8" hidden="1" x14ac:dyDescent="0.2">
      <c r="A69" s="189" t="s">
        <v>111</v>
      </c>
      <c r="B69" s="190"/>
      <c r="C69" s="5" t="s">
        <v>45</v>
      </c>
      <c r="D69" s="14" t="s">
        <v>106</v>
      </c>
      <c r="E69" s="14"/>
      <c r="F69" s="85"/>
      <c r="G69" s="85"/>
      <c r="H69" s="85"/>
    </row>
    <row r="70" spans="1:8" hidden="1" x14ac:dyDescent="0.2">
      <c r="A70" s="189" t="s">
        <v>112</v>
      </c>
      <c r="B70" s="190"/>
      <c r="C70" s="5" t="s">
        <v>47</v>
      </c>
      <c r="D70" s="14" t="s">
        <v>106</v>
      </c>
      <c r="E70" s="14"/>
      <c r="F70" s="85"/>
      <c r="G70" s="85"/>
      <c r="H70" s="85"/>
    </row>
    <row r="71" spans="1:8" hidden="1" x14ac:dyDescent="0.2">
      <c r="A71" s="189" t="s">
        <v>113</v>
      </c>
      <c r="B71" s="190"/>
      <c r="C71" s="5" t="s">
        <v>49</v>
      </c>
      <c r="D71" s="14" t="s">
        <v>106</v>
      </c>
      <c r="E71" s="14"/>
      <c r="F71" s="85"/>
      <c r="G71" s="85"/>
      <c r="H71" s="85"/>
    </row>
    <row r="72" spans="1:8" hidden="1" x14ac:dyDescent="0.2">
      <c r="A72" s="189" t="s">
        <v>114</v>
      </c>
      <c r="B72" s="190"/>
      <c r="C72" s="5" t="s">
        <v>51</v>
      </c>
      <c r="D72" s="14" t="s">
        <v>106</v>
      </c>
      <c r="E72" s="14"/>
      <c r="F72" s="85"/>
      <c r="G72" s="85"/>
      <c r="H72" s="85"/>
    </row>
    <row r="73" spans="1:8" hidden="1" x14ac:dyDescent="0.2">
      <c r="A73" s="189" t="s">
        <v>115</v>
      </c>
      <c r="B73" s="190"/>
      <c r="C73" s="5" t="s">
        <v>53</v>
      </c>
      <c r="D73" s="14" t="s">
        <v>106</v>
      </c>
      <c r="E73" s="14"/>
      <c r="F73" s="85"/>
      <c r="G73" s="85"/>
      <c r="H73" s="85"/>
    </row>
    <row r="74" spans="1:8" hidden="1" x14ac:dyDescent="0.2">
      <c r="A74" s="189" t="s">
        <v>116</v>
      </c>
      <c r="B74" s="190"/>
      <c r="C74" s="5" t="s">
        <v>55</v>
      </c>
      <c r="D74" s="14" t="s">
        <v>106</v>
      </c>
      <c r="E74" s="14"/>
      <c r="F74" s="85"/>
      <c r="G74" s="85"/>
      <c r="H74" s="85"/>
    </row>
    <row r="75" spans="1:8" ht="25.5" hidden="1" x14ac:dyDescent="0.2">
      <c r="A75" s="189" t="s">
        <v>117</v>
      </c>
      <c r="B75" s="190"/>
      <c r="C75" s="3" t="s">
        <v>118</v>
      </c>
      <c r="D75" s="14" t="s">
        <v>119</v>
      </c>
      <c r="E75" s="14"/>
      <c r="F75" s="85">
        <f>SUM(F76:F85)</f>
        <v>0</v>
      </c>
      <c r="G75" s="85">
        <f>SUM(G76:G85)</f>
        <v>0</v>
      </c>
      <c r="H75" s="85">
        <f>SUM(H76:H85)</f>
        <v>0</v>
      </c>
    </row>
    <row r="76" spans="1:8" hidden="1" x14ac:dyDescent="0.2">
      <c r="A76" s="189" t="s">
        <v>120</v>
      </c>
      <c r="B76" s="190"/>
      <c r="C76" s="5" t="s">
        <v>37</v>
      </c>
      <c r="D76" s="14" t="s">
        <v>119</v>
      </c>
      <c r="E76" s="14"/>
      <c r="F76" s="85"/>
      <c r="G76" s="85"/>
      <c r="H76" s="85"/>
    </row>
    <row r="77" spans="1:8" hidden="1" x14ac:dyDescent="0.2">
      <c r="A77" s="189" t="s">
        <v>121</v>
      </c>
      <c r="B77" s="190"/>
      <c r="C77" s="5" t="s">
        <v>39</v>
      </c>
      <c r="D77" s="14" t="s">
        <v>119</v>
      </c>
      <c r="E77" s="14"/>
      <c r="F77" s="85"/>
      <c r="G77" s="85"/>
      <c r="H77" s="85"/>
    </row>
    <row r="78" spans="1:8" ht="25.5" hidden="1" x14ac:dyDescent="0.2">
      <c r="A78" s="189" t="s">
        <v>122</v>
      </c>
      <c r="B78" s="190"/>
      <c r="C78" s="5" t="s">
        <v>41</v>
      </c>
      <c r="D78" s="14" t="s">
        <v>119</v>
      </c>
      <c r="E78" s="14"/>
      <c r="F78" s="85"/>
      <c r="G78" s="85"/>
      <c r="H78" s="85"/>
    </row>
    <row r="79" spans="1:8" hidden="1" x14ac:dyDescent="0.2">
      <c r="A79" s="189" t="s">
        <v>123</v>
      </c>
      <c r="B79" s="190"/>
      <c r="C79" s="5" t="s">
        <v>43</v>
      </c>
      <c r="D79" s="14" t="s">
        <v>119</v>
      </c>
      <c r="E79" s="14"/>
      <c r="F79" s="85"/>
      <c r="G79" s="85"/>
      <c r="H79" s="85"/>
    </row>
    <row r="80" spans="1:8" hidden="1" x14ac:dyDescent="0.2">
      <c r="A80" s="189" t="s">
        <v>124</v>
      </c>
      <c r="B80" s="190"/>
      <c r="C80" s="5" t="s">
        <v>45</v>
      </c>
      <c r="D80" s="14" t="s">
        <v>119</v>
      </c>
      <c r="E80" s="14"/>
      <c r="F80" s="85"/>
      <c r="G80" s="85"/>
      <c r="H80" s="85"/>
    </row>
    <row r="81" spans="1:8" hidden="1" x14ac:dyDescent="0.2">
      <c r="A81" s="189" t="s">
        <v>125</v>
      </c>
      <c r="B81" s="190"/>
      <c r="C81" s="5" t="s">
        <v>47</v>
      </c>
      <c r="D81" s="14" t="s">
        <v>119</v>
      </c>
      <c r="E81" s="14"/>
      <c r="F81" s="85"/>
      <c r="G81" s="85"/>
      <c r="H81" s="85"/>
    </row>
    <row r="82" spans="1:8" hidden="1" x14ac:dyDescent="0.2">
      <c r="A82" s="189" t="s">
        <v>126</v>
      </c>
      <c r="B82" s="190"/>
      <c r="C82" s="5" t="s">
        <v>49</v>
      </c>
      <c r="D82" s="14" t="s">
        <v>119</v>
      </c>
      <c r="E82" s="14"/>
      <c r="F82" s="85"/>
      <c r="G82" s="85"/>
      <c r="H82" s="85"/>
    </row>
    <row r="83" spans="1:8" hidden="1" x14ac:dyDescent="0.2">
      <c r="A83" s="189" t="s">
        <v>127</v>
      </c>
      <c r="B83" s="190"/>
      <c r="C83" s="5" t="s">
        <v>51</v>
      </c>
      <c r="D83" s="14" t="s">
        <v>119</v>
      </c>
      <c r="E83" s="14"/>
      <c r="F83" s="85"/>
      <c r="G83" s="85"/>
      <c r="H83" s="85"/>
    </row>
    <row r="84" spans="1:8" hidden="1" x14ac:dyDescent="0.2">
      <c r="A84" s="189" t="s">
        <v>128</v>
      </c>
      <c r="B84" s="190"/>
      <c r="C84" s="5" t="s">
        <v>53</v>
      </c>
      <c r="D84" s="14" t="s">
        <v>119</v>
      </c>
      <c r="E84" s="14"/>
      <c r="F84" s="85"/>
      <c r="G84" s="85"/>
      <c r="H84" s="85"/>
    </row>
    <row r="85" spans="1:8" hidden="1" x14ac:dyDescent="0.2">
      <c r="A85" s="189" t="s">
        <v>129</v>
      </c>
      <c r="B85" s="190"/>
      <c r="C85" s="5" t="s">
        <v>55</v>
      </c>
      <c r="D85" s="14" t="s">
        <v>119</v>
      </c>
      <c r="E85" s="14"/>
      <c r="F85" s="85"/>
      <c r="G85" s="85"/>
      <c r="H85" s="85"/>
    </row>
    <row r="86" spans="1:8" ht="25.5" hidden="1" x14ac:dyDescent="0.2">
      <c r="A86" s="187" t="s">
        <v>130</v>
      </c>
      <c r="B86" s="188"/>
      <c r="C86" s="4" t="s">
        <v>131</v>
      </c>
      <c r="D86" s="15" t="s">
        <v>132</v>
      </c>
      <c r="E86" s="15"/>
      <c r="F86" s="86">
        <f>F51+F52+F53+F64+F75</f>
        <v>0</v>
      </c>
      <c r="G86" s="86">
        <f>G51+G52+G53+G64+G75</f>
        <v>0</v>
      </c>
      <c r="H86" s="86">
        <f>H51+H52+H53+H64+H75</f>
        <v>0</v>
      </c>
    </row>
    <row r="87" spans="1:8" hidden="1" x14ac:dyDescent="0.2">
      <c r="A87" s="189" t="s">
        <v>133</v>
      </c>
      <c r="B87" s="190"/>
      <c r="C87" s="3" t="s">
        <v>134</v>
      </c>
      <c r="D87" s="14" t="s">
        <v>135</v>
      </c>
      <c r="E87" s="14"/>
      <c r="F87" s="85">
        <f>SUM(F88:F90)</f>
        <v>0</v>
      </c>
      <c r="G87" s="85">
        <f>SUM(G88:G90)</f>
        <v>0</v>
      </c>
      <c r="H87" s="85">
        <f>SUM(H88:H90)</f>
        <v>0</v>
      </c>
    </row>
    <row r="88" spans="1:8" hidden="1" x14ac:dyDescent="0.2">
      <c r="A88" s="189" t="s">
        <v>136</v>
      </c>
      <c r="B88" s="190"/>
      <c r="C88" s="3" t="s">
        <v>137</v>
      </c>
      <c r="D88" s="14" t="s">
        <v>135</v>
      </c>
      <c r="E88" s="14"/>
      <c r="F88" s="85"/>
      <c r="G88" s="85"/>
      <c r="H88" s="85"/>
    </row>
    <row r="89" spans="1:8" ht="25.5" hidden="1" x14ac:dyDescent="0.2">
      <c r="A89" s="189" t="s">
        <v>138</v>
      </c>
      <c r="B89" s="190"/>
      <c r="C89" s="3" t="s">
        <v>139</v>
      </c>
      <c r="D89" s="14" t="s">
        <v>135</v>
      </c>
      <c r="E89" s="14"/>
      <c r="F89" s="85"/>
      <c r="G89" s="85"/>
      <c r="H89" s="85"/>
    </row>
    <row r="90" spans="1:8" ht="25.5" hidden="1" x14ac:dyDescent="0.2">
      <c r="A90" s="189" t="s">
        <v>140</v>
      </c>
      <c r="B90" s="190"/>
      <c r="C90" s="3" t="s">
        <v>141</v>
      </c>
      <c r="D90" s="14" t="s">
        <v>135</v>
      </c>
      <c r="E90" s="14"/>
      <c r="F90" s="85"/>
      <c r="G90" s="85"/>
      <c r="H90" s="85"/>
    </row>
    <row r="91" spans="1:8" hidden="1" x14ac:dyDescent="0.2">
      <c r="A91" s="189" t="s">
        <v>142</v>
      </c>
      <c r="B91" s="190"/>
      <c r="C91" s="3" t="s">
        <v>143</v>
      </c>
      <c r="D91" s="14" t="s">
        <v>144</v>
      </c>
      <c r="E91" s="14"/>
      <c r="F91" s="85">
        <f>SUM(F92:F99)</f>
        <v>0</v>
      </c>
      <c r="G91" s="85">
        <f>SUM(G92:G99)</f>
        <v>0</v>
      </c>
      <c r="H91" s="85">
        <f>SUM(H92:H99)</f>
        <v>0</v>
      </c>
    </row>
    <row r="92" spans="1:8" hidden="1" x14ac:dyDescent="0.2">
      <c r="A92" s="189">
        <v>85</v>
      </c>
      <c r="B92" s="190"/>
      <c r="C92" s="3" t="s">
        <v>146</v>
      </c>
      <c r="D92" s="14" t="s">
        <v>144</v>
      </c>
      <c r="E92" s="14"/>
      <c r="F92" s="85"/>
      <c r="G92" s="85"/>
      <c r="H92" s="85"/>
    </row>
    <row r="93" spans="1:8" hidden="1" x14ac:dyDescent="0.2">
      <c r="A93" s="189" t="s">
        <v>147</v>
      </c>
      <c r="B93" s="190"/>
      <c r="C93" s="3" t="s">
        <v>148</v>
      </c>
      <c r="D93" s="14" t="s">
        <v>144</v>
      </c>
      <c r="E93" s="14"/>
      <c r="F93" s="85"/>
      <c r="G93" s="85"/>
      <c r="H93" s="85"/>
    </row>
    <row r="94" spans="1:8" hidden="1" x14ac:dyDescent="0.2">
      <c r="A94" s="189" t="s">
        <v>149</v>
      </c>
      <c r="B94" s="190"/>
      <c r="C94" s="3" t="s">
        <v>150</v>
      </c>
      <c r="D94" s="14" t="s">
        <v>144</v>
      </c>
      <c r="E94" s="14"/>
      <c r="F94" s="85"/>
      <c r="G94" s="85"/>
      <c r="H94" s="85"/>
    </row>
    <row r="95" spans="1:8" hidden="1" x14ac:dyDescent="0.2">
      <c r="A95" s="189" t="s">
        <v>151</v>
      </c>
      <c r="B95" s="190"/>
      <c r="C95" s="3" t="s">
        <v>152</v>
      </c>
      <c r="D95" s="14" t="s">
        <v>144</v>
      </c>
      <c r="E95" s="14"/>
      <c r="F95" s="85"/>
      <c r="G95" s="85"/>
      <c r="H95" s="85"/>
    </row>
    <row r="96" spans="1:8" hidden="1" x14ac:dyDescent="0.2">
      <c r="A96" s="189" t="s">
        <v>153</v>
      </c>
      <c r="B96" s="190"/>
      <c r="C96" s="3" t="s">
        <v>154</v>
      </c>
      <c r="D96" s="14" t="s">
        <v>144</v>
      </c>
      <c r="E96" s="14"/>
      <c r="F96" s="85"/>
      <c r="G96" s="85"/>
      <c r="H96" s="85"/>
    </row>
    <row r="97" spans="1:8" hidden="1" x14ac:dyDescent="0.2">
      <c r="A97" s="189" t="s">
        <v>155</v>
      </c>
      <c r="B97" s="190"/>
      <c r="C97" s="3" t="s">
        <v>156</v>
      </c>
      <c r="D97" s="14" t="s">
        <v>144</v>
      </c>
      <c r="E97" s="14"/>
      <c r="F97" s="85"/>
      <c r="G97" s="85"/>
      <c r="H97" s="85"/>
    </row>
    <row r="98" spans="1:8" hidden="1" x14ac:dyDescent="0.2">
      <c r="A98" s="189" t="s">
        <v>157</v>
      </c>
      <c r="B98" s="190"/>
      <c r="C98" s="3" t="s">
        <v>158</v>
      </c>
      <c r="D98" s="14" t="s">
        <v>144</v>
      </c>
      <c r="E98" s="14"/>
      <c r="F98" s="85"/>
      <c r="G98" s="85"/>
      <c r="H98" s="85"/>
    </row>
    <row r="99" spans="1:8" hidden="1" x14ac:dyDescent="0.2">
      <c r="A99" s="189" t="s">
        <v>159</v>
      </c>
      <c r="B99" s="190"/>
      <c r="C99" s="3" t="s">
        <v>160</v>
      </c>
      <c r="D99" s="14" t="s">
        <v>144</v>
      </c>
      <c r="E99" s="14"/>
      <c r="F99" s="85"/>
      <c r="G99" s="85"/>
      <c r="H99" s="85"/>
    </row>
    <row r="100" spans="1:8" hidden="1" x14ac:dyDescent="0.2">
      <c r="A100" s="187" t="s">
        <v>161</v>
      </c>
      <c r="B100" s="188"/>
      <c r="C100" s="4" t="s">
        <v>162</v>
      </c>
      <c r="D100" s="15" t="s">
        <v>163</v>
      </c>
      <c r="E100" s="15"/>
      <c r="F100" s="86">
        <f>F87+F91</f>
        <v>0</v>
      </c>
      <c r="G100" s="86">
        <f>G87+G91</f>
        <v>0</v>
      </c>
      <c r="H100" s="86">
        <f>H87+H91</f>
        <v>0</v>
      </c>
    </row>
    <row r="101" spans="1:8" hidden="1" x14ac:dyDescent="0.2">
      <c r="A101" s="189" t="s">
        <v>164</v>
      </c>
      <c r="B101" s="190"/>
      <c r="C101" s="3" t="s">
        <v>165</v>
      </c>
      <c r="D101" s="14" t="s">
        <v>166</v>
      </c>
      <c r="E101" s="14"/>
      <c r="F101" s="85">
        <f>SUM(F102:F107)</f>
        <v>0</v>
      </c>
      <c r="G101" s="85">
        <f>SUM(G102:G107)</f>
        <v>0</v>
      </c>
      <c r="H101" s="85">
        <f>SUM(H102:H107)</f>
        <v>0</v>
      </c>
    </row>
    <row r="102" spans="1:8" hidden="1" x14ac:dyDescent="0.2">
      <c r="A102" s="189" t="s">
        <v>167</v>
      </c>
      <c r="B102" s="190"/>
      <c r="C102" s="3" t="s">
        <v>168</v>
      </c>
      <c r="D102" s="14" t="s">
        <v>166</v>
      </c>
      <c r="E102" s="14"/>
      <c r="F102" s="85"/>
      <c r="G102" s="85"/>
      <c r="H102" s="85"/>
    </row>
    <row r="103" spans="1:8" ht="25.5" hidden="1" x14ac:dyDescent="0.2">
      <c r="A103" s="189" t="s">
        <v>169</v>
      </c>
      <c r="B103" s="190"/>
      <c r="C103" s="3" t="s">
        <v>170</v>
      </c>
      <c r="D103" s="14" t="s">
        <v>166</v>
      </c>
      <c r="E103" s="14"/>
      <c r="F103" s="85"/>
      <c r="G103" s="85"/>
      <c r="H103" s="85"/>
    </row>
    <row r="104" spans="1:8" hidden="1" x14ac:dyDescent="0.2">
      <c r="A104" s="189" t="s">
        <v>171</v>
      </c>
      <c r="B104" s="190"/>
      <c r="C104" s="3" t="s">
        <v>172</v>
      </c>
      <c r="D104" s="14" t="s">
        <v>166</v>
      </c>
      <c r="E104" s="14"/>
      <c r="F104" s="85"/>
      <c r="G104" s="85"/>
      <c r="H104" s="85"/>
    </row>
    <row r="105" spans="1:8" hidden="1" x14ac:dyDescent="0.2">
      <c r="A105" s="189" t="s">
        <v>173</v>
      </c>
      <c r="B105" s="190"/>
      <c r="C105" s="3" t="s">
        <v>174</v>
      </c>
      <c r="D105" s="14" t="s">
        <v>166</v>
      </c>
      <c r="E105" s="14"/>
      <c r="F105" s="85"/>
      <c r="G105" s="85"/>
      <c r="H105" s="85"/>
    </row>
    <row r="106" spans="1:8" hidden="1" x14ac:dyDescent="0.2">
      <c r="A106" s="189" t="s">
        <v>175</v>
      </c>
      <c r="B106" s="190"/>
      <c r="C106" s="3" t="s">
        <v>176</v>
      </c>
      <c r="D106" s="14" t="s">
        <v>166</v>
      </c>
      <c r="E106" s="14"/>
      <c r="F106" s="85"/>
      <c r="G106" s="85"/>
      <c r="H106" s="85"/>
    </row>
    <row r="107" spans="1:8" hidden="1" x14ac:dyDescent="0.2">
      <c r="A107" s="189" t="s">
        <v>177</v>
      </c>
      <c r="B107" s="190"/>
      <c r="C107" s="3" t="s">
        <v>178</v>
      </c>
      <c r="D107" s="14" t="s">
        <v>166</v>
      </c>
      <c r="E107" s="14"/>
      <c r="F107" s="85"/>
      <c r="G107" s="85"/>
      <c r="H107" s="85"/>
    </row>
    <row r="108" spans="1:8" hidden="1" x14ac:dyDescent="0.2">
      <c r="A108" s="189" t="s">
        <v>179</v>
      </c>
      <c r="B108" s="190"/>
      <c r="C108" s="3" t="s">
        <v>180</v>
      </c>
      <c r="D108" s="14" t="s">
        <v>181</v>
      </c>
      <c r="E108" s="14"/>
      <c r="F108" s="85">
        <f>SUM(F109:F114)</f>
        <v>0</v>
      </c>
      <c r="G108" s="85">
        <f>SUM(G109:G114)</f>
        <v>0</v>
      </c>
      <c r="H108" s="85">
        <f>SUM(H109:H114)</f>
        <v>0</v>
      </c>
    </row>
    <row r="109" spans="1:8" hidden="1" x14ac:dyDescent="0.2">
      <c r="A109" s="189" t="s">
        <v>182</v>
      </c>
      <c r="B109" s="190"/>
      <c r="C109" s="3" t="s">
        <v>183</v>
      </c>
      <c r="D109" s="14" t="s">
        <v>181</v>
      </c>
      <c r="E109" s="14"/>
      <c r="F109" s="85"/>
      <c r="G109" s="85"/>
      <c r="H109" s="85"/>
    </row>
    <row r="110" spans="1:8" hidden="1" x14ac:dyDescent="0.2">
      <c r="A110" s="189" t="s">
        <v>184</v>
      </c>
      <c r="B110" s="190"/>
      <c r="C110" s="3" t="s">
        <v>185</v>
      </c>
      <c r="D110" s="14" t="s">
        <v>181</v>
      </c>
      <c r="E110" s="14"/>
      <c r="F110" s="85"/>
      <c r="G110" s="85"/>
      <c r="H110" s="85"/>
    </row>
    <row r="111" spans="1:8" hidden="1" x14ac:dyDescent="0.2">
      <c r="A111" s="189" t="s">
        <v>186</v>
      </c>
      <c r="B111" s="190"/>
      <c r="C111" s="3" t="s">
        <v>187</v>
      </c>
      <c r="D111" s="14" t="s">
        <v>181</v>
      </c>
      <c r="E111" s="14"/>
      <c r="F111" s="85"/>
      <c r="G111" s="85"/>
      <c r="H111" s="85"/>
    </row>
    <row r="112" spans="1:8" hidden="1" x14ac:dyDescent="0.2">
      <c r="A112" s="189" t="s">
        <v>188</v>
      </c>
      <c r="B112" s="190"/>
      <c r="C112" s="3" t="s">
        <v>189</v>
      </c>
      <c r="D112" s="14" t="s">
        <v>181</v>
      </c>
      <c r="E112" s="14"/>
      <c r="F112" s="85"/>
      <c r="G112" s="85"/>
      <c r="H112" s="85"/>
    </row>
    <row r="113" spans="1:8" hidden="1" x14ac:dyDescent="0.2">
      <c r="A113" s="189" t="s">
        <v>190</v>
      </c>
      <c r="B113" s="190"/>
      <c r="C113" s="3" t="s">
        <v>191</v>
      </c>
      <c r="D113" s="14" t="s">
        <v>181</v>
      </c>
      <c r="E113" s="14"/>
      <c r="F113" s="85"/>
      <c r="G113" s="85"/>
      <c r="H113" s="85"/>
    </row>
    <row r="114" spans="1:8" hidden="1" x14ac:dyDescent="0.2">
      <c r="A114" s="189" t="s">
        <v>192</v>
      </c>
      <c r="B114" s="190"/>
      <c r="C114" s="3" t="s">
        <v>193</v>
      </c>
      <c r="D114" s="14" t="s">
        <v>181</v>
      </c>
      <c r="E114" s="14"/>
      <c r="F114" s="85"/>
      <c r="G114" s="85"/>
      <c r="H114" s="85"/>
    </row>
    <row r="115" spans="1:8" hidden="1" x14ac:dyDescent="0.2">
      <c r="A115" s="189" t="s">
        <v>194</v>
      </c>
      <c r="B115" s="190"/>
      <c r="C115" s="3" t="s">
        <v>195</v>
      </c>
      <c r="D115" s="14" t="s">
        <v>196</v>
      </c>
      <c r="E115" s="14"/>
      <c r="F115" s="85">
        <f>SUM(F116:F123)</f>
        <v>0</v>
      </c>
      <c r="G115" s="85">
        <f>SUM(G116:G123)</f>
        <v>0</v>
      </c>
      <c r="H115" s="85">
        <f>SUM(H116:H123)</f>
        <v>0</v>
      </c>
    </row>
    <row r="116" spans="1:8" hidden="1" x14ac:dyDescent="0.2">
      <c r="A116" s="189" t="s">
        <v>197</v>
      </c>
      <c r="B116" s="190"/>
      <c r="C116" s="3" t="s">
        <v>198</v>
      </c>
      <c r="D116" s="16" t="s">
        <v>196</v>
      </c>
      <c r="E116" s="16"/>
      <c r="F116" s="87"/>
      <c r="G116" s="87"/>
      <c r="H116" s="87"/>
    </row>
    <row r="117" spans="1:8" hidden="1" x14ac:dyDescent="0.2">
      <c r="A117" s="189" t="s">
        <v>199</v>
      </c>
      <c r="B117" s="190"/>
      <c r="C117" s="3" t="s">
        <v>200</v>
      </c>
      <c r="D117" s="16" t="s">
        <v>196</v>
      </c>
      <c r="E117" s="16"/>
      <c r="F117" s="87"/>
      <c r="G117" s="87"/>
      <c r="H117" s="87"/>
    </row>
    <row r="118" spans="1:8" hidden="1" x14ac:dyDescent="0.2">
      <c r="A118" s="189" t="s">
        <v>201</v>
      </c>
      <c r="B118" s="190"/>
      <c r="C118" s="3" t="s">
        <v>202</v>
      </c>
      <c r="D118" s="16" t="s">
        <v>196</v>
      </c>
      <c r="E118" s="16"/>
      <c r="F118" s="87"/>
      <c r="G118" s="87"/>
      <c r="H118" s="87"/>
    </row>
    <row r="119" spans="1:8" hidden="1" x14ac:dyDescent="0.2">
      <c r="A119" s="189" t="s">
        <v>203</v>
      </c>
      <c r="B119" s="190"/>
      <c r="C119" s="3" t="s">
        <v>204</v>
      </c>
      <c r="D119" s="16" t="s">
        <v>196</v>
      </c>
      <c r="E119" s="16"/>
      <c r="F119" s="87"/>
      <c r="G119" s="87"/>
      <c r="H119" s="87"/>
    </row>
    <row r="120" spans="1:8" hidden="1" x14ac:dyDescent="0.2">
      <c r="A120" s="189" t="s">
        <v>205</v>
      </c>
      <c r="B120" s="190"/>
      <c r="C120" s="3" t="s">
        <v>206</v>
      </c>
      <c r="D120" s="16" t="s">
        <v>196</v>
      </c>
      <c r="E120" s="16"/>
      <c r="F120" s="87"/>
      <c r="G120" s="87"/>
      <c r="H120" s="87"/>
    </row>
    <row r="121" spans="1:8" hidden="1" x14ac:dyDescent="0.2">
      <c r="A121" s="189" t="s">
        <v>207</v>
      </c>
      <c r="B121" s="190"/>
      <c r="C121" s="3" t="s">
        <v>208</v>
      </c>
      <c r="D121" s="16" t="s">
        <v>196</v>
      </c>
      <c r="E121" s="16"/>
      <c r="F121" s="87"/>
      <c r="G121" s="87"/>
      <c r="H121" s="87"/>
    </row>
    <row r="122" spans="1:8" hidden="1" x14ac:dyDescent="0.2">
      <c r="A122" s="189" t="s">
        <v>209</v>
      </c>
      <c r="B122" s="190"/>
      <c r="C122" s="3" t="s">
        <v>210</v>
      </c>
      <c r="D122" s="16" t="s">
        <v>196</v>
      </c>
      <c r="E122" s="16"/>
      <c r="F122" s="87"/>
      <c r="G122" s="87"/>
      <c r="H122" s="87"/>
    </row>
    <row r="123" spans="1:8" hidden="1" x14ac:dyDescent="0.2">
      <c r="A123" s="189" t="s">
        <v>211</v>
      </c>
      <c r="B123" s="190"/>
      <c r="C123" s="3" t="s">
        <v>212</v>
      </c>
      <c r="D123" s="16" t="s">
        <v>196</v>
      </c>
      <c r="E123" s="16"/>
      <c r="F123" s="87"/>
      <c r="G123" s="87"/>
      <c r="H123" s="87"/>
    </row>
    <row r="124" spans="1:8" hidden="1" x14ac:dyDescent="0.2">
      <c r="A124" s="189" t="s">
        <v>213</v>
      </c>
      <c r="B124" s="190"/>
      <c r="C124" s="3" t="s">
        <v>214</v>
      </c>
      <c r="D124" s="14" t="s">
        <v>215</v>
      </c>
      <c r="E124" s="14"/>
      <c r="F124" s="85">
        <f>SUM(F125:F143)</f>
        <v>0</v>
      </c>
      <c r="G124" s="85">
        <f>SUM(G125:G143)</f>
        <v>0</v>
      </c>
      <c r="H124" s="85">
        <f>SUM(H125:H143)</f>
        <v>0</v>
      </c>
    </row>
    <row r="125" spans="1:8" hidden="1" x14ac:dyDescent="0.2">
      <c r="A125" s="191">
        <v>118</v>
      </c>
      <c r="B125" s="190"/>
      <c r="C125" s="3" t="s">
        <v>217</v>
      </c>
      <c r="D125" s="16" t="s">
        <v>215</v>
      </c>
      <c r="E125" s="16"/>
      <c r="F125" s="87"/>
      <c r="G125" s="87"/>
      <c r="H125" s="87"/>
    </row>
    <row r="126" spans="1:8" hidden="1" x14ac:dyDescent="0.2">
      <c r="A126" s="191">
        <v>119</v>
      </c>
      <c r="B126" s="190"/>
      <c r="C126" s="3" t="s">
        <v>219</v>
      </c>
      <c r="D126" s="16" t="s">
        <v>215</v>
      </c>
      <c r="E126" s="16"/>
      <c r="F126" s="87"/>
      <c r="G126" s="87"/>
      <c r="H126" s="87"/>
    </row>
    <row r="127" spans="1:8" hidden="1" x14ac:dyDescent="0.2">
      <c r="A127" s="191">
        <v>120</v>
      </c>
      <c r="B127" s="190"/>
      <c r="C127" s="3" t="s">
        <v>221</v>
      </c>
      <c r="D127" s="16" t="s">
        <v>215</v>
      </c>
      <c r="E127" s="16"/>
      <c r="F127" s="87"/>
      <c r="G127" s="87"/>
      <c r="H127" s="87"/>
    </row>
    <row r="128" spans="1:8" hidden="1" x14ac:dyDescent="0.2">
      <c r="A128" s="191">
        <v>121</v>
      </c>
      <c r="B128" s="190"/>
      <c r="C128" s="3" t="s">
        <v>223</v>
      </c>
      <c r="D128" s="16" t="s">
        <v>215</v>
      </c>
      <c r="E128" s="16"/>
      <c r="F128" s="87"/>
      <c r="G128" s="87"/>
      <c r="H128" s="87"/>
    </row>
    <row r="129" spans="1:8" hidden="1" x14ac:dyDescent="0.2">
      <c r="A129" s="191">
        <v>122</v>
      </c>
      <c r="B129" s="190"/>
      <c r="C129" s="3" t="s">
        <v>225</v>
      </c>
      <c r="D129" s="16" t="s">
        <v>215</v>
      </c>
      <c r="E129" s="16"/>
      <c r="F129" s="87"/>
      <c r="G129" s="87"/>
      <c r="H129" s="87"/>
    </row>
    <row r="130" spans="1:8" hidden="1" x14ac:dyDescent="0.2">
      <c r="A130" s="191">
        <v>123</v>
      </c>
      <c r="B130" s="190"/>
      <c r="C130" s="3" t="s">
        <v>227</v>
      </c>
      <c r="D130" s="16" t="s">
        <v>215</v>
      </c>
      <c r="E130" s="16"/>
      <c r="F130" s="87"/>
      <c r="G130" s="87"/>
      <c r="H130" s="87"/>
    </row>
    <row r="131" spans="1:8" ht="25.5" hidden="1" x14ac:dyDescent="0.2">
      <c r="A131" s="191">
        <v>124</v>
      </c>
      <c r="B131" s="190"/>
      <c r="C131" s="3" t="s">
        <v>229</v>
      </c>
      <c r="D131" s="16" t="s">
        <v>215</v>
      </c>
      <c r="E131" s="16"/>
      <c r="F131" s="87"/>
      <c r="G131" s="87"/>
      <c r="H131" s="87"/>
    </row>
    <row r="132" spans="1:8" ht="25.5" hidden="1" x14ac:dyDescent="0.2">
      <c r="A132" s="191">
        <v>125</v>
      </c>
      <c r="B132" s="190"/>
      <c r="C132" s="3" t="s">
        <v>231</v>
      </c>
      <c r="D132" s="16" t="s">
        <v>215</v>
      </c>
      <c r="E132" s="16"/>
      <c r="F132" s="87"/>
      <c r="G132" s="87"/>
      <c r="H132" s="87"/>
    </row>
    <row r="133" spans="1:8" hidden="1" x14ac:dyDescent="0.2">
      <c r="A133" s="191">
        <v>126</v>
      </c>
      <c r="B133" s="190"/>
      <c r="C133" s="3" t="s">
        <v>233</v>
      </c>
      <c r="D133" s="16" t="s">
        <v>215</v>
      </c>
      <c r="E133" s="16"/>
      <c r="F133" s="87"/>
      <c r="G133" s="87"/>
      <c r="H133" s="87"/>
    </row>
    <row r="134" spans="1:8" hidden="1" x14ac:dyDescent="0.2">
      <c r="A134" s="191">
        <v>127</v>
      </c>
      <c r="B134" s="190"/>
      <c r="C134" s="3" t="s">
        <v>235</v>
      </c>
      <c r="D134" s="16" t="s">
        <v>215</v>
      </c>
      <c r="E134" s="16"/>
      <c r="F134" s="87"/>
      <c r="G134" s="87"/>
      <c r="H134" s="87"/>
    </row>
    <row r="135" spans="1:8" ht="25.5" hidden="1" x14ac:dyDescent="0.2">
      <c r="A135" s="189" t="s">
        <v>236</v>
      </c>
      <c r="B135" s="190"/>
      <c r="C135" s="3" t="s">
        <v>237</v>
      </c>
      <c r="D135" s="16" t="s">
        <v>215</v>
      </c>
      <c r="E135" s="16"/>
      <c r="F135" s="87"/>
      <c r="G135" s="87"/>
      <c r="H135" s="87"/>
    </row>
    <row r="136" spans="1:8" ht="25.5" hidden="1" x14ac:dyDescent="0.2">
      <c r="A136" s="189" t="s">
        <v>238</v>
      </c>
      <c r="B136" s="190"/>
      <c r="C136" s="3" t="s">
        <v>239</v>
      </c>
      <c r="D136" s="16" t="s">
        <v>215</v>
      </c>
      <c r="E136" s="16"/>
      <c r="F136" s="87"/>
      <c r="G136" s="87"/>
      <c r="H136" s="87"/>
    </row>
    <row r="137" spans="1:8" ht="25.5" hidden="1" x14ac:dyDescent="0.2">
      <c r="A137" s="189" t="s">
        <v>240</v>
      </c>
      <c r="B137" s="190"/>
      <c r="C137" s="3" t="s">
        <v>241</v>
      </c>
      <c r="D137" s="16" t="s">
        <v>215</v>
      </c>
      <c r="E137" s="16"/>
      <c r="F137" s="87"/>
      <c r="G137" s="87"/>
      <c r="H137" s="87"/>
    </row>
    <row r="138" spans="1:8" ht="25.5" hidden="1" x14ac:dyDescent="0.2">
      <c r="A138" s="189" t="s">
        <v>242</v>
      </c>
      <c r="B138" s="190"/>
      <c r="C138" s="3" t="s">
        <v>243</v>
      </c>
      <c r="D138" s="16" t="s">
        <v>215</v>
      </c>
      <c r="E138" s="16"/>
      <c r="F138" s="87"/>
      <c r="G138" s="87"/>
      <c r="H138" s="87"/>
    </row>
    <row r="139" spans="1:8" ht="38.25" hidden="1" x14ac:dyDescent="0.2">
      <c r="A139" s="189" t="s">
        <v>244</v>
      </c>
      <c r="B139" s="190"/>
      <c r="C139" s="3" t="s">
        <v>245</v>
      </c>
      <c r="D139" s="16" t="s">
        <v>215</v>
      </c>
      <c r="E139" s="16"/>
      <c r="F139" s="87"/>
      <c r="G139" s="87"/>
      <c r="H139" s="87"/>
    </row>
    <row r="140" spans="1:8" hidden="1" x14ac:dyDescent="0.2">
      <c r="A140" s="189" t="s">
        <v>246</v>
      </c>
      <c r="B140" s="190"/>
      <c r="C140" s="3" t="s">
        <v>247</v>
      </c>
      <c r="D140" s="16" t="s">
        <v>215</v>
      </c>
      <c r="E140" s="16"/>
      <c r="F140" s="87"/>
      <c r="G140" s="87"/>
      <c r="H140" s="87"/>
    </row>
    <row r="141" spans="1:8" hidden="1" x14ac:dyDescent="0.2">
      <c r="A141" s="189" t="s">
        <v>248</v>
      </c>
      <c r="B141" s="190"/>
      <c r="C141" s="3" t="s">
        <v>249</v>
      </c>
      <c r="D141" s="16" t="s">
        <v>215</v>
      </c>
      <c r="E141" s="16"/>
      <c r="F141" s="87"/>
      <c r="G141" s="87"/>
      <c r="H141" s="87"/>
    </row>
    <row r="142" spans="1:8" hidden="1" x14ac:dyDescent="0.2">
      <c r="A142" s="189" t="s">
        <v>250</v>
      </c>
      <c r="B142" s="190"/>
      <c r="C142" s="3" t="s">
        <v>251</v>
      </c>
      <c r="D142" s="16" t="s">
        <v>215</v>
      </c>
      <c r="E142" s="16"/>
      <c r="F142" s="87"/>
      <c r="G142" s="87"/>
      <c r="H142" s="87"/>
    </row>
    <row r="143" spans="1:8" hidden="1" x14ac:dyDescent="0.2">
      <c r="A143" s="189" t="s">
        <v>252</v>
      </c>
      <c r="B143" s="190"/>
      <c r="C143" s="3" t="s">
        <v>253</v>
      </c>
      <c r="D143" s="16" t="s">
        <v>215</v>
      </c>
      <c r="E143" s="16"/>
      <c r="F143" s="87"/>
      <c r="G143" s="87"/>
      <c r="H143" s="87"/>
    </row>
    <row r="144" spans="1:8" hidden="1" x14ac:dyDescent="0.2">
      <c r="A144" s="189" t="s">
        <v>254</v>
      </c>
      <c r="B144" s="190"/>
      <c r="C144" s="3" t="s">
        <v>255</v>
      </c>
      <c r="D144" s="14" t="s">
        <v>256</v>
      </c>
      <c r="E144" s="14"/>
      <c r="F144" s="85">
        <f>SUM(F145:F147)</f>
        <v>0</v>
      </c>
      <c r="G144" s="85">
        <f>SUM(G145:G147)</f>
        <v>0</v>
      </c>
      <c r="H144" s="85">
        <f>SUM(H145:H147)</f>
        <v>0</v>
      </c>
    </row>
    <row r="145" spans="1:8" hidden="1" x14ac:dyDescent="0.2">
      <c r="A145" s="189" t="s">
        <v>257</v>
      </c>
      <c r="B145" s="190"/>
      <c r="C145" s="3" t="s">
        <v>258</v>
      </c>
      <c r="D145" s="16" t="s">
        <v>256</v>
      </c>
      <c r="E145" s="16"/>
      <c r="F145" s="87"/>
      <c r="G145" s="87"/>
      <c r="H145" s="87"/>
    </row>
    <row r="146" spans="1:8" hidden="1" x14ac:dyDescent="0.2">
      <c r="A146" s="189" t="s">
        <v>259</v>
      </c>
      <c r="B146" s="190"/>
      <c r="C146" s="3" t="s">
        <v>260</v>
      </c>
      <c r="D146" s="16" t="s">
        <v>256</v>
      </c>
      <c r="E146" s="16"/>
      <c r="F146" s="87"/>
      <c r="G146" s="87"/>
      <c r="H146" s="87"/>
    </row>
    <row r="147" spans="1:8" hidden="1" x14ac:dyDescent="0.2">
      <c r="A147" s="189" t="s">
        <v>261</v>
      </c>
      <c r="B147" s="190"/>
      <c r="C147" s="3" t="s">
        <v>262</v>
      </c>
      <c r="D147" s="16" t="s">
        <v>256</v>
      </c>
      <c r="E147" s="16"/>
      <c r="F147" s="87"/>
      <c r="G147" s="87"/>
      <c r="H147" s="87"/>
    </row>
    <row r="148" spans="1:8" hidden="1" x14ac:dyDescent="0.2">
      <c r="A148" s="189" t="s">
        <v>263</v>
      </c>
      <c r="B148" s="190"/>
      <c r="C148" s="3" t="s">
        <v>264</v>
      </c>
      <c r="D148" s="14" t="s">
        <v>265</v>
      </c>
      <c r="E148" s="14"/>
      <c r="F148" s="85"/>
      <c r="G148" s="85"/>
      <c r="H148" s="85"/>
    </row>
    <row r="149" spans="1:8" hidden="1" x14ac:dyDescent="0.2">
      <c r="A149" s="189" t="s">
        <v>266</v>
      </c>
      <c r="B149" s="190"/>
      <c r="C149" s="3" t="s">
        <v>267</v>
      </c>
      <c r="D149" s="14" t="s">
        <v>268</v>
      </c>
      <c r="E149" s="14"/>
      <c r="F149" s="85">
        <f>SUM(F150:F153)</f>
        <v>0</v>
      </c>
      <c r="G149" s="85">
        <f>SUM(G150:G153)</f>
        <v>0</v>
      </c>
      <c r="H149" s="85">
        <f>SUM(H150:H153)</f>
        <v>0</v>
      </c>
    </row>
    <row r="150" spans="1:8" ht="25.5" hidden="1" x14ac:dyDescent="0.2">
      <c r="A150" s="189" t="s">
        <v>269</v>
      </c>
      <c r="B150" s="190"/>
      <c r="C150" s="3" t="s">
        <v>270</v>
      </c>
      <c r="D150" s="16" t="s">
        <v>268</v>
      </c>
      <c r="E150" s="16"/>
      <c r="F150" s="87"/>
      <c r="G150" s="87"/>
      <c r="H150" s="87"/>
    </row>
    <row r="151" spans="1:8" ht="25.5" hidden="1" x14ac:dyDescent="0.2">
      <c r="A151" s="189" t="s">
        <v>271</v>
      </c>
      <c r="B151" s="190"/>
      <c r="C151" s="3" t="s">
        <v>272</v>
      </c>
      <c r="D151" s="16" t="s">
        <v>268</v>
      </c>
      <c r="E151" s="16"/>
      <c r="F151" s="87"/>
      <c r="G151" s="87"/>
      <c r="H151" s="87"/>
    </row>
    <row r="152" spans="1:8" hidden="1" x14ac:dyDescent="0.2">
      <c r="A152" s="189" t="s">
        <v>273</v>
      </c>
      <c r="B152" s="190"/>
      <c r="C152" s="3" t="s">
        <v>274</v>
      </c>
      <c r="D152" s="16" t="s">
        <v>268</v>
      </c>
      <c r="E152" s="16"/>
      <c r="F152" s="87"/>
      <c r="G152" s="87"/>
      <c r="H152" s="87"/>
    </row>
    <row r="153" spans="1:8" hidden="1" x14ac:dyDescent="0.2">
      <c r="A153" s="189" t="s">
        <v>275</v>
      </c>
      <c r="B153" s="190"/>
      <c r="C153" s="3" t="s">
        <v>276</v>
      </c>
      <c r="D153" s="16" t="s">
        <v>268</v>
      </c>
      <c r="E153" s="16"/>
      <c r="F153" s="87"/>
      <c r="G153" s="87"/>
      <c r="H153" s="87"/>
    </row>
    <row r="154" spans="1:8" hidden="1" x14ac:dyDescent="0.2">
      <c r="A154" s="189" t="s">
        <v>277</v>
      </c>
      <c r="B154" s="190"/>
      <c r="C154" s="3" t="s">
        <v>278</v>
      </c>
      <c r="D154" s="14" t="s">
        <v>279</v>
      </c>
      <c r="E154" s="14"/>
      <c r="F154" s="85">
        <f>SUM(F155:F169)</f>
        <v>0</v>
      </c>
      <c r="G154" s="85">
        <f>SUM(G155:G169)</f>
        <v>0</v>
      </c>
      <c r="H154" s="85">
        <f>SUM(H155:H169)</f>
        <v>0</v>
      </c>
    </row>
    <row r="155" spans="1:8" hidden="1" x14ac:dyDescent="0.2">
      <c r="A155" s="189" t="s">
        <v>280</v>
      </c>
      <c r="B155" s="190"/>
      <c r="C155" s="3" t="s">
        <v>281</v>
      </c>
      <c r="D155" s="16" t="s">
        <v>279</v>
      </c>
      <c r="E155" s="16"/>
      <c r="F155" s="87"/>
      <c r="G155" s="87"/>
      <c r="H155" s="87"/>
    </row>
    <row r="156" spans="1:8" hidden="1" x14ac:dyDescent="0.2">
      <c r="A156" s="189" t="s">
        <v>282</v>
      </c>
      <c r="B156" s="190"/>
      <c r="C156" s="3" t="s">
        <v>283</v>
      </c>
      <c r="D156" s="16" t="s">
        <v>279</v>
      </c>
      <c r="E156" s="16"/>
      <c r="F156" s="87"/>
      <c r="G156" s="87"/>
      <c r="H156" s="87"/>
    </row>
    <row r="157" spans="1:8" ht="25.5" hidden="1" x14ac:dyDescent="0.2">
      <c r="A157" s="189" t="s">
        <v>284</v>
      </c>
      <c r="B157" s="190"/>
      <c r="C157" s="3" t="s">
        <v>285</v>
      </c>
      <c r="D157" s="16" t="s">
        <v>279</v>
      </c>
      <c r="E157" s="16"/>
      <c r="F157" s="87"/>
      <c r="G157" s="87"/>
      <c r="H157" s="87"/>
    </row>
    <row r="158" spans="1:8" hidden="1" x14ac:dyDescent="0.2">
      <c r="A158" s="189" t="s">
        <v>286</v>
      </c>
      <c r="B158" s="190"/>
      <c r="C158" s="3" t="s">
        <v>287</v>
      </c>
      <c r="D158" s="16" t="s">
        <v>279</v>
      </c>
      <c r="E158" s="16"/>
      <c r="F158" s="87"/>
      <c r="G158" s="87"/>
      <c r="H158" s="87"/>
    </row>
    <row r="159" spans="1:8" hidden="1" x14ac:dyDescent="0.2">
      <c r="A159" s="189" t="s">
        <v>288</v>
      </c>
      <c r="B159" s="190"/>
      <c r="C159" s="3" t="s">
        <v>289</v>
      </c>
      <c r="D159" s="16" t="s">
        <v>279</v>
      </c>
      <c r="E159" s="16"/>
      <c r="F159" s="87"/>
      <c r="G159" s="87"/>
      <c r="H159" s="87"/>
    </row>
    <row r="160" spans="1:8" hidden="1" x14ac:dyDescent="0.2">
      <c r="A160" s="189" t="s">
        <v>290</v>
      </c>
      <c r="B160" s="190"/>
      <c r="C160" s="3" t="s">
        <v>291</v>
      </c>
      <c r="D160" s="16" t="s">
        <v>279</v>
      </c>
      <c r="E160" s="16"/>
      <c r="F160" s="87"/>
      <c r="G160" s="87"/>
      <c r="H160" s="87"/>
    </row>
    <row r="161" spans="1:8" hidden="1" x14ac:dyDescent="0.2">
      <c r="A161" s="189" t="s">
        <v>292</v>
      </c>
      <c r="B161" s="190"/>
      <c r="C161" s="3" t="s">
        <v>293</v>
      </c>
      <c r="D161" s="16" t="s">
        <v>279</v>
      </c>
      <c r="E161" s="16"/>
      <c r="F161" s="87"/>
      <c r="G161" s="87"/>
      <c r="H161" s="87"/>
    </row>
    <row r="162" spans="1:8" hidden="1" x14ac:dyDescent="0.2">
      <c r="A162" s="189" t="s">
        <v>294</v>
      </c>
      <c r="B162" s="190"/>
      <c r="C162" s="3" t="s">
        <v>295</v>
      </c>
      <c r="D162" s="16" t="s">
        <v>279</v>
      </c>
      <c r="E162" s="16"/>
      <c r="F162" s="87"/>
      <c r="G162" s="87"/>
      <c r="H162" s="87"/>
    </row>
    <row r="163" spans="1:8" hidden="1" x14ac:dyDescent="0.2">
      <c r="A163" s="189" t="s">
        <v>296</v>
      </c>
      <c r="B163" s="190"/>
      <c r="C163" s="3" t="s">
        <v>297</v>
      </c>
      <c r="D163" s="16" t="s">
        <v>279</v>
      </c>
      <c r="E163" s="16"/>
      <c r="F163" s="87"/>
      <c r="G163" s="87"/>
      <c r="H163" s="87"/>
    </row>
    <row r="164" spans="1:8" hidden="1" x14ac:dyDescent="0.2">
      <c r="A164" s="189" t="s">
        <v>298</v>
      </c>
      <c r="B164" s="190"/>
      <c r="C164" s="3" t="s">
        <v>299</v>
      </c>
      <c r="D164" s="16" t="s">
        <v>279</v>
      </c>
      <c r="E164" s="16"/>
      <c r="F164" s="87"/>
      <c r="G164" s="87"/>
      <c r="H164" s="87"/>
    </row>
    <row r="165" spans="1:8" hidden="1" x14ac:dyDescent="0.2">
      <c r="A165" s="189" t="s">
        <v>300</v>
      </c>
      <c r="B165" s="190"/>
      <c r="C165" s="3" t="s">
        <v>301</v>
      </c>
      <c r="D165" s="16" t="s">
        <v>279</v>
      </c>
      <c r="E165" s="16"/>
      <c r="F165" s="87"/>
      <c r="G165" s="87"/>
      <c r="H165" s="87"/>
    </row>
    <row r="166" spans="1:8" hidden="1" x14ac:dyDescent="0.2">
      <c r="A166" s="189" t="s">
        <v>302</v>
      </c>
      <c r="B166" s="190"/>
      <c r="C166" s="3" t="s">
        <v>303</v>
      </c>
      <c r="D166" s="16" t="s">
        <v>279</v>
      </c>
      <c r="E166" s="16"/>
      <c r="F166" s="87"/>
      <c r="G166" s="87"/>
      <c r="H166" s="87"/>
    </row>
    <row r="167" spans="1:8" hidden="1" x14ac:dyDescent="0.2">
      <c r="A167" s="189" t="s">
        <v>304</v>
      </c>
      <c r="B167" s="190"/>
      <c r="C167" s="3" t="s">
        <v>305</v>
      </c>
      <c r="D167" s="16" t="s">
        <v>279</v>
      </c>
      <c r="E167" s="16"/>
      <c r="F167" s="87"/>
      <c r="G167" s="87"/>
      <c r="H167" s="87"/>
    </row>
    <row r="168" spans="1:8" hidden="1" x14ac:dyDescent="0.2">
      <c r="A168" s="189" t="s">
        <v>306</v>
      </c>
      <c r="B168" s="190"/>
      <c r="C168" s="3" t="s">
        <v>307</v>
      </c>
      <c r="D168" s="16" t="s">
        <v>279</v>
      </c>
      <c r="E168" s="16"/>
      <c r="F168" s="87"/>
      <c r="G168" s="87"/>
      <c r="H168" s="87"/>
    </row>
    <row r="169" spans="1:8" ht="25.5" hidden="1" x14ac:dyDescent="0.2">
      <c r="A169" s="189" t="s">
        <v>308</v>
      </c>
      <c r="B169" s="190"/>
      <c r="C169" s="3" t="s">
        <v>309</v>
      </c>
      <c r="D169" s="16" t="s">
        <v>279</v>
      </c>
      <c r="E169" s="16"/>
      <c r="F169" s="87"/>
      <c r="G169" s="87"/>
      <c r="H169" s="87"/>
    </row>
    <row r="170" spans="1:8" hidden="1" x14ac:dyDescent="0.2">
      <c r="A170" s="187" t="s">
        <v>310</v>
      </c>
      <c r="B170" s="188"/>
      <c r="C170" s="4" t="s">
        <v>311</v>
      </c>
      <c r="D170" s="15" t="s">
        <v>312</v>
      </c>
      <c r="E170" s="15"/>
      <c r="F170" s="86">
        <f>F124+F144+F149+F154</f>
        <v>0</v>
      </c>
      <c r="G170" s="86">
        <f>G124+G144+G149+G154</f>
        <v>0</v>
      </c>
      <c r="H170" s="86">
        <f>H124+H144+H149+H154</f>
        <v>0</v>
      </c>
    </row>
    <row r="171" spans="1:8" hidden="1" x14ac:dyDescent="0.2">
      <c r="A171" s="189" t="s">
        <v>313</v>
      </c>
      <c r="B171" s="190"/>
      <c r="C171" s="3" t="s">
        <v>514</v>
      </c>
      <c r="D171" s="14" t="s">
        <v>314</v>
      </c>
      <c r="E171" s="14"/>
      <c r="F171" s="85"/>
      <c r="G171" s="85"/>
      <c r="H171" s="85"/>
    </row>
    <row r="172" spans="1:8" hidden="1" x14ac:dyDescent="0.2">
      <c r="A172" s="189" t="s">
        <v>315</v>
      </c>
      <c r="B172" s="190"/>
      <c r="C172" s="3" t="s">
        <v>316</v>
      </c>
      <c r="D172" s="16" t="s">
        <v>314</v>
      </c>
      <c r="E172" s="16"/>
      <c r="F172" s="87"/>
      <c r="G172" s="87"/>
      <c r="H172" s="87"/>
    </row>
    <row r="173" spans="1:8" hidden="1" x14ac:dyDescent="0.2">
      <c r="A173" s="189" t="s">
        <v>317</v>
      </c>
      <c r="B173" s="190"/>
      <c r="C173" s="3" t="s">
        <v>318</v>
      </c>
      <c r="D173" s="16" t="s">
        <v>314</v>
      </c>
      <c r="E173" s="16"/>
      <c r="F173" s="87"/>
      <c r="G173" s="87"/>
      <c r="H173" s="87"/>
    </row>
    <row r="174" spans="1:8" hidden="1" x14ac:dyDescent="0.2">
      <c r="A174" s="189" t="s">
        <v>319</v>
      </c>
      <c r="B174" s="190"/>
      <c r="C174" s="3" t="s">
        <v>320</v>
      </c>
      <c r="D174" s="16" t="s">
        <v>314</v>
      </c>
      <c r="E174" s="16"/>
      <c r="F174" s="87"/>
      <c r="G174" s="87"/>
      <c r="H174" s="87"/>
    </row>
    <row r="175" spans="1:8" hidden="1" x14ac:dyDescent="0.2">
      <c r="A175" s="189" t="s">
        <v>321</v>
      </c>
      <c r="B175" s="190"/>
      <c r="C175" s="3" t="s">
        <v>322</v>
      </c>
      <c r="D175" s="16" t="s">
        <v>314</v>
      </c>
      <c r="E175" s="16"/>
      <c r="F175" s="87"/>
      <c r="G175" s="87"/>
      <c r="H175" s="87"/>
    </row>
    <row r="176" spans="1:8" hidden="1" x14ac:dyDescent="0.2">
      <c r="A176" s="189" t="s">
        <v>323</v>
      </c>
      <c r="B176" s="190"/>
      <c r="C176" s="3" t="s">
        <v>324</v>
      </c>
      <c r="D176" s="16" t="s">
        <v>314</v>
      </c>
      <c r="E176" s="16"/>
      <c r="F176" s="87"/>
      <c r="G176" s="87"/>
      <c r="H176" s="87"/>
    </row>
    <row r="177" spans="1:8" ht="38.25" hidden="1" x14ac:dyDescent="0.2">
      <c r="A177" s="189" t="s">
        <v>325</v>
      </c>
      <c r="B177" s="190"/>
      <c r="C177" s="3" t="s">
        <v>326</v>
      </c>
      <c r="D177" s="16" t="s">
        <v>314</v>
      </c>
      <c r="E177" s="16"/>
      <c r="F177" s="87"/>
      <c r="G177" s="87"/>
      <c r="H177" s="87"/>
    </row>
    <row r="178" spans="1:8" hidden="1" x14ac:dyDescent="0.2">
      <c r="A178" s="189" t="s">
        <v>327</v>
      </c>
      <c r="B178" s="190"/>
      <c r="C178" s="3" t="s">
        <v>328</v>
      </c>
      <c r="D178" s="16" t="s">
        <v>314</v>
      </c>
      <c r="E178" s="16"/>
      <c r="F178" s="87"/>
      <c r="G178" s="87"/>
      <c r="H178" s="87"/>
    </row>
    <row r="179" spans="1:8" hidden="1" x14ac:dyDescent="0.2">
      <c r="A179" s="189" t="s">
        <v>329</v>
      </c>
      <c r="B179" s="190"/>
      <c r="C179" s="3" t="s">
        <v>330</v>
      </c>
      <c r="D179" s="16" t="s">
        <v>314</v>
      </c>
      <c r="E179" s="16"/>
      <c r="F179" s="87"/>
      <c r="G179" s="87"/>
      <c r="H179" s="87"/>
    </row>
    <row r="180" spans="1:8" hidden="1" x14ac:dyDescent="0.2">
      <c r="A180" s="189" t="s">
        <v>331</v>
      </c>
      <c r="B180" s="190"/>
      <c r="C180" s="3" t="s">
        <v>332</v>
      </c>
      <c r="D180" s="16" t="s">
        <v>314</v>
      </c>
      <c r="E180" s="16"/>
      <c r="F180" s="87"/>
      <c r="G180" s="87"/>
      <c r="H180" s="87"/>
    </row>
    <row r="181" spans="1:8" hidden="1" x14ac:dyDescent="0.2">
      <c r="A181" s="189" t="s">
        <v>333</v>
      </c>
      <c r="B181" s="190"/>
      <c r="C181" s="3" t="s">
        <v>334</v>
      </c>
      <c r="D181" s="16" t="s">
        <v>314</v>
      </c>
      <c r="E181" s="16"/>
      <c r="F181" s="87"/>
      <c r="G181" s="87"/>
      <c r="H181" s="87"/>
    </row>
    <row r="182" spans="1:8" ht="38.25" hidden="1" x14ac:dyDescent="0.2">
      <c r="A182" s="189" t="s">
        <v>335</v>
      </c>
      <c r="B182" s="190"/>
      <c r="C182" s="3" t="s">
        <v>336</v>
      </c>
      <c r="D182" s="16" t="s">
        <v>314</v>
      </c>
      <c r="E182" s="16"/>
      <c r="F182" s="87"/>
      <c r="G182" s="87"/>
      <c r="H182" s="87"/>
    </row>
    <row r="183" spans="1:8" hidden="1" x14ac:dyDescent="0.2">
      <c r="A183" s="189" t="s">
        <v>337</v>
      </c>
      <c r="B183" s="190"/>
      <c r="C183" s="3" t="s">
        <v>338</v>
      </c>
      <c r="D183" s="16" t="s">
        <v>314</v>
      </c>
      <c r="E183" s="16"/>
      <c r="F183" s="87"/>
      <c r="G183" s="87"/>
      <c r="H183" s="87"/>
    </row>
    <row r="184" spans="1:8" hidden="1" x14ac:dyDescent="0.2">
      <c r="A184" s="187" t="s">
        <v>339</v>
      </c>
      <c r="B184" s="188"/>
      <c r="C184" s="4" t="s">
        <v>340</v>
      </c>
      <c r="D184" s="15" t="s">
        <v>341</v>
      </c>
      <c r="E184" s="15"/>
      <c r="F184" s="86">
        <f>F100+F101+F108+F115+F170+F171</f>
        <v>0</v>
      </c>
      <c r="G184" s="86">
        <f>G100+G101+G108+G115+G170+G171</f>
        <v>0</v>
      </c>
      <c r="H184" s="86">
        <f>H100+H101+H108+H115+H170+H171</f>
        <v>0</v>
      </c>
    </row>
    <row r="185" spans="1:8" hidden="1" x14ac:dyDescent="0.2">
      <c r="A185" s="189" t="s">
        <v>342</v>
      </c>
      <c r="B185" s="190"/>
      <c r="C185" s="5" t="s">
        <v>343</v>
      </c>
      <c r="D185" s="14" t="s">
        <v>344</v>
      </c>
      <c r="E185" s="14"/>
      <c r="F185" s="85"/>
      <c r="G185" s="85"/>
      <c r="H185" s="85"/>
    </row>
    <row r="186" spans="1:8" hidden="1" x14ac:dyDescent="0.2">
      <c r="A186" s="189" t="s">
        <v>345</v>
      </c>
      <c r="B186" s="190"/>
      <c r="C186" s="5" t="s">
        <v>515</v>
      </c>
      <c r="D186" s="14" t="s">
        <v>346</v>
      </c>
      <c r="E186" s="14"/>
      <c r="F186" s="85"/>
      <c r="G186" s="85"/>
      <c r="H186" s="85"/>
    </row>
    <row r="187" spans="1:8" hidden="1" x14ac:dyDescent="0.2">
      <c r="A187" s="189" t="s">
        <v>347</v>
      </c>
      <c r="B187" s="190"/>
      <c r="C187" s="6" t="s">
        <v>348</v>
      </c>
      <c r="D187" s="16" t="s">
        <v>346</v>
      </c>
      <c r="E187" s="16"/>
      <c r="F187" s="87"/>
      <c r="G187" s="87"/>
      <c r="H187" s="87"/>
    </row>
    <row r="188" spans="1:8" ht="25.5" hidden="1" x14ac:dyDescent="0.2">
      <c r="A188" s="189" t="s">
        <v>349</v>
      </c>
      <c r="B188" s="190"/>
      <c r="C188" s="5" t="s">
        <v>350</v>
      </c>
      <c r="D188" s="16" t="s">
        <v>346</v>
      </c>
      <c r="E188" s="16"/>
      <c r="F188" s="87"/>
      <c r="G188" s="87"/>
      <c r="H188" s="87"/>
    </row>
    <row r="189" spans="1:8" hidden="1" x14ac:dyDescent="0.2">
      <c r="A189" s="189" t="s">
        <v>351</v>
      </c>
      <c r="B189" s="190"/>
      <c r="C189" s="5" t="s">
        <v>352</v>
      </c>
      <c r="D189" s="14" t="s">
        <v>353</v>
      </c>
      <c r="E189" s="14"/>
      <c r="F189" s="85"/>
      <c r="G189" s="85"/>
      <c r="H189" s="85"/>
    </row>
    <row r="190" spans="1:8" hidden="1" x14ac:dyDescent="0.2">
      <c r="A190" s="189" t="s">
        <v>354</v>
      </c>
      <c r="B190" s="190"/>
      <c r="C190" s="5" t="s">
        <v>355</v>
      </c>
      <c r="D190" s="14" t="s">
        <v>353</v>
      </c>
      <c r="E190" s="14"/>
      <c r="F190" s="85"/>
      <c r="G190" s="85"/>
      <c r="H190" s="85"/>
    </row>
    <row r="191" spans="1:8" hidden="1" x14ac:dyDescent="0.2">
      <c r="A191" s="189" t="s">
        <v>356</v>
      </c>
      <c r="B191" s="190"/>
      <c r="C191" s="5" t="s">
        <v>357</v>
      </c>
      <c r="D191" s="14" t="s">
        <v>358</v>
      </c>
      <c r="E191" s="14"/>
      <c r="F191" s="85"/>
      <c r="G191" s="85"/>
      <c r="H191" s="85"/>
    </row>
    <row r="192" spans="1:8" hidden="1" x14ac:dyDescent="0.2">
      <c r="A192" s="189" t="s">
        <v>359</v>
      </c>
      <c r="B192" s="190"/>
      <c r="C192" s="6" t="s">
        <v>360</v>
      </c>
      <c r="D192" s="16" t="s">
        <v>358</v>
      </c>
      <c r="E192" s="16"/>
      <c r="F192" s="87"/>
      <c r="G192" s="87"/>
      <c r="H192" s="87"/>
    </row>
    <row r="193" spans="1:8" ht="25.5" hidden="1" x14ac:dyDescent="0.2">
      <c r="A193" s="189" t="s">
        <v>361</v>
      </c>
      <c r="B193" s="190"/>
      <c r="C193" s="5" t="s">
        <v>362</v>
      </c>
      <c r="D193" s="16" t="s">
        <v>358</v>
      </c>
      <c r="E193" s="16"/>
      <c r="F193" s="87"/>
      <c r="G193" s="87"/>
      <c r="H193" s="87"/>
    </row>
    <row r="194" spans="1:8" ht="25.5" hidden="1" x14ac:dyDescent="0.2">
      <c r="A194" s="189" t="s">
        <v>363</v>
      </c>
      <c r="B194" s="190"/>
      <c r="C194" s="5" t="s">
        <v>364</v>
      </c>
      <c r="D194" s="16" t="s">
        <v>358</v>
      </c>
      <c r="E194" s="16"/>
      <c r="F194" s="87"/>
      <c r="G194" s="87"/>
      <c r="H194" s="87"/>
    </row>
    <row r="195" spans="1:8" hidden="1" x14ac:dyDescent="0.2">
      <c r="A195" s="189" t="s">
        <v>365</v>
      </c>
      <c r="B195" s="190"/>
      <c r="C195" s="5" t="s">
        <v>366</v>
      </c>
      <c r="D195" s="16" t="s">
        <v>358</v>
      </c>
      <c r="E195" s="16"/>
      <c r="F195" s="87"/>
      <c r="G195" s="87"/>
      <c r="H195" s="87"/>
    </row>
    <row r="196" spans="1:8" ht="25.5" hidden="1" x14ac:dyDescent="0.2">
      <c r="A196" s="189" t="s">
        <v>367</v>
      </c>
      <c r="B196" s="190"/>
      <c r="C196" s="5" t="s">
        <v>368</v>
      </c>
      <c r="D196" s="16" t="s">
        <v>358</v>
      </c>
      <c r="E196" s="16"/>
      <c r="F196" s="87"/>
      <c r="G196" s="87"/>
      <c r="H196" s="87"/>
    </row>
    <row r="197" spans="1:8" hidden="1" x14ac:dyDescent="0.2">
      <c r="A197" s="189" t="s">
        <v>369</v>
      </c>
      <c r="B197" s="190"/>
      <c r="C197" s="5" t="s">
        <v>370</v>
      </c>
      <c r="D197" s="16" t="s">
        <v>358</v>
      </c>
      <c r="E197" s="16"/>
      <c r="F197" s="87"/>
      <c r="G197" s="87"/>
      <c r="H197" s="87"/>
    </row>
    <row r="198" spans="1:8" hidden="1" x14ac:dyDescent="0.2">
      <c r="A198" s="189" t="s">
        <v>371</v>
      </c>
      <c r="B198" s="190"/>
      <c r="C198" s="5" t="s">
        <v>372</v>
      </c>
      <c r="D198" s="14" t="s">
        <v>373</v>
      </c>
      <c r="E198" s="14"/>
      <c r="F198" s="85"/>
      <c r="G198" s="85"/>
      <c r="H198" s="85"/>
    </row>
    <row r="199" spans="1:8" hidden="1" x14ac:dyDescent="0.2">
      <c r="A199" s="189" t="s">
        <v>374</v>
      </c>
      <c r="B199" s="190"/>
      <c r="C199" s="5" t="s">
        <v>375</v>
      </c>
      <c r="D199" s="14" t="s">
        <v>376</v>
      </c>
      <c r="E199" s="14"/>
      <c r="F199" s="85"/>
      <c r="G199" s="85"/>
      <c r="H199" s="85"/>
    </row>
    <row r="200" spans="1:8" hidden="1" x14ac:dyDescent="0.2">
      <c r="A200" s="189" t="s">
        <v>377</v>
      </c>
      <c r="B200" s="190"/>
      <c r="C200" s="5" t="s">
        <v>378</v>
      </c>
      <c r="D200" s="14" t="s">
        <v>379</v>
      </c>
      <c r="E200" s="14"/>
      <c r="F200" s="85"/>
      <c r="G200" s="85"/>
      <c r="H200" s="85"/>
    </row>
    <row r="201" spans="1:8" hidden="1" x14ac:dyDescent="0.2">
      <c r="A201" s="189" t="s">
        <v>380</v>
      </c>
      <c r="B201" s="190"/>
      <c r="C201" s="5" t="s">
        <v>381</v>
      </c>
      <c r="D201" s="14" t="s">
        <v>382</v>
      </c>
      <c r="E201" s="14"/>
      <c r="F201" s="85"/>
      <c r="G201" s="85"/>
      <c r="H201" s="85"/>
    </row>
    <row r="202" spans="1:8" hidden="1" x14ac:dyDescent="0.2">
      <c r="A202" s="189" t="s">
        <v>383</v>
      </c>
      <c r="B202" s="190"/>
      <c r="C202" s="5" t="s">
        <v>355</v>
      </c>
      <c r="D202" s="14" t="s">
        <v>382</v>
      </c>
      <c r="E202" s="14"/>
      <c r="F202" s="85"/>
      <c r="G202" s="85"/>
      <c r="H202" s="85"/>
    </row>
    <row r="203" spans="1:8" hidden="1" x14ac:dyDescent="0.2">
      <c r="A203" s="189" t="s">
        <v>384</v>
      </c>
      <c r="B203" s="190"/>
      <c r="C203" s="5" t="s">
        <v>385</v>
      </c>
      <c r="D203" s="14" t="s">
        <v>382</v>
      </c>
      <c r="E203" s="14"/>
      <c r="F203" s="85"/>
      <c r="G203" s="85"/>
      <c r="H203" s="85"/>
    </row>
    <row r="204" spans="1:8" hidden="1" x14ac:dyDescent="0.2">
      <c r="A204" s="189" t="s">
        <v>386</v>
      </c>
      <c r="B204" s="190"/>
      <c r="C204" s="5" t="s">
        <v>387</v>
      </c>
      <c r="D204" s="14" t="s">
        <v>382</v>
      </c>
      <c r="E204" s="14"/>
      <c r="F204" s="85"/>
      <c r="G204" s="85"/>
      <c r="H204" s="85"/>
    </row>
    <row r="205" spans="1:8" hidden="1" x14ac:dyDescent="0.2">
      <c r="A205" s="189" t="s">
        <v>388</v>
      </c>
      <c r="B205" s="190"/>
      <c r="C205" s="5" t="s">
        <v>389</v>
      </c>
      <c r="D205" s="14" t="s">
        <v>390</v>
      </c>
      <c r="E205" s="14"/>
      <c r="F205" s="85"/>
      <c r="G205" s="85"/>
      <c r="H205" s="85"/>
    </row>
    <row r="206" spans="1:8" ht="25.5" hidden="1" x14ac:dyDescent="0.2">
      <c r="A206" s="189" t="s">
        <v>391</v>
      </c>
      <c r="B206" s="190"/>
      <c r="C206" s="5" t="s">
        <v>392</v>
      </c>
      <c r="D206" s="14" t="s">
        <v>390</v>
      </c>
      <c r="E206" s="14"/>
      <c r="F206" s="85"/>
      <c r="G206" s="85"/>
      <c r="H206" s="85"/>
    </row>
    <row r="207" spans="1:8" ht="25.5" hidden="1" x14ac:dyDescent="0.2">
      <c r="A207" s="189" t="s">
        <v>393</v>
      </c>
      <c r="B207" s="190"/>
      <c r="C207" s="5" t="s">
        <v>394</v>
      </c>
      <c r="D207" s="14" t="s">
        <v>390</v>
      </c>
      <c r="E207" s="14"/>
      <c r="F207" s="85"/>
      <c r="G207" s="85"/>
      <c r="H207" s="85"/>
    </row>
    <row r="208" spans="1:8" ht="25.5" hidden="1" x14ac:dyDescent="0.2">
      <c r="A208" s="189" t="s">
        <v>395</v>
      </c>
      <c r="B208" s="190"/>
      <c r="C208" s="5" t="s">
        <v>396</v>
      </c>
      <c r="D208" s="14" t="s">
        <v>390</v>
      </c>
      <c r="E208" s="14"/>
      <c r="F208" s="85"/>
      <c r="G208" s="85"/>
      <c r="H208" s="85"/>
    </row>
    <row r="209" spans="1:8" hidden="1" x14ac:dyDescent="0.2">
      <c r="A209" s="189" t="s">
        <v>397</v>
      </c>
      <c r="B209" s="190"/>
      <c r="C209" s="5" t="s">
        <v>398</v>
      </c>
      <c r="D209" s="14" t="s">
        <v>390</v>
      </c>
      <c r="E209" s="14"/>
      <c r="F209" s="85"/>
      <c r="G209" s="85"/>
      <c r="H209" s="85"/>
    </row>
    <row r="210" spans="1:8" hidden="1" x14ac:dyDescent="0.2">
      <c r="A210" s="189" t="s">
        <v>399</v>
      </c>
      <c r="B210" s="190"/>
      <c r="C210" s="5" t="s">
        <v>400</v>
      </c>
      <c r="D210" s="14" t="s">
        <v>401</v>
      </c>
      <c r="E210" s="14"/>
      <c r="F210" s="85"/>
      <c r="G210" s="85"/>
      <c r="H210" s="85"/>
    </row>
    <row r="211" spans="1:8" hidden="1" x14ac:dyDescent="0.2">
      <c r="A211" s="189" t="s">
        <v>402</v>
      </c>
      <c r="B211" s="190"/>
      <c r="C211" s="5" t="s">
        <v>403</v>
      </c>
      <c r="D211" s="14" t="s">
        <v>401</v>
      </c>
      <c r="E211" s="14"/>
      <c r="F211" s="85"/>
      <c r="G211" s="85"/>
      <c r="H211" s="85"/>
    </row>
    <row r="212" spans="1:8" ht="51" hidden="1" x14ac:dyDescent="0.2">
      <c r="A212" s="189" t="s">
        <v>404</v>
      </c>
      <c r="B212" s="190"/>
      <c r="C212" s="5" t="s">
        <v>405</v>
      </c>
      <c r="D212" s="14" t="s">
        <v>401</v>
      </c>
      <c r="E212" s="14"/>
      <c r="F212" s="85"/>
      <c r="G212" s="85"/>
      <c r="H212" s="85"/>
    </row>
    <row r="213" spans="1:8" hidden="1" x14ac:dyDescent="0.2">
      <c r="A213" s="189" t="s">
        <v>406</v>
      </c>
      <c r="B213" s="190"/>
      <c r="C213" s="5" t="s">
        <v>407</v>
      </c>
      <c r="D213" s="14" t="s">
        <v>401</v>
      </c>
      <c r="E213" s="14"/>
      <c r="F213" s="85"/>
      <c r="G213" s="85"/>
      <c r="H213" s="85"/>
    </row>
    <row r="214" spans="1:8" ht="25.5" hidden="1" x14ac:dyDescent="0.2">
      <c r="A214" s="187" t="s">
        <v>408</v>
      </c>
      <c r="B214" s="188"/>
      <c r="C214" s="7" t="s">
        <v>409</v>
      </c>
      <c r="D214" s="15" t="s">
        <v>410</v>
      </c>
      <c r="E214" s="15"/>
      <c r="F214" s="86">
        <f>F185+F186+F189+F191+F198+F199+F200+F201+F205+F210</f>
        <v>0</v>
      </c>
      <c r="G214" s="86">
        <f>G185+G186+G189+G191+G198+G199+G200+G201+G205+G210</f>
        <v>0</v>
      </c>
      <c r="H214" s="86">
        <f>H185+H186+H189+H191+H198+H199+H200+H201+H205+H210</f>
        <v>0</v>
      </c>
    </row>
    <row r="215" spans="1:8" hidden="1" x14ac:dyDescent="0.2">
      <c r="A215" s="189" t="s">
        <v>411</v>
      </c>
      <c r="B215" s="190"/>
      <c r="C215" s="5" t="s">
        <v>412</v>
      </c>
      <c r="D215" s="14" t="s">
        <v>413</v>
      </c>
      <c r="E215" s="14"/>
      <c r="F215" s="85"/>
      <c r="G215" s="85"/>
      <c r="H215" s="85"/>
    </row>
    <row r="216" spans="1:8" ht="25.5" hidden="1" x14ac:dyDescent="0.2">
      <c r="A216" s="189" t="s">
        <v>414</v>
      </c>
      <c r="B216" s="190"/>
      <c r="C216" s="5" t="s">
        <v>415</v>
      </c>
      <c r="D216" s="14" t="s">
        <v>413</v>
      </c>
      <c r="E216" s="14"/>
      <c r="F216" s="85"/>
      <c r="G216" s="85"/>
      <c r="H216" s="85"/>
    </row>
    <row r="217" spans="1:8" hidden="1" x14ac:dyDescent="0.2">
      <c r="A217" s="189" t="s">
        <v>416</v>
      </c>
      <c r="B217" s="190"/>
      <c r="C217" s="5" t="s">
        <v>417</v>
      </c>
      <c r="D217" s="14" t="s">
        <v>418</v>
      </c>
      <c r="E217" s="14"/>
      <c r="F217" s="85"/>
      <c r="G217" s="85"/>
      <c r="H217" s="85"/>
    </row>
    <row r="218" spans="1:8" hidden="1" x14ac:dyDescent="0.2">
      <c r="A218" s="189" t="s">
        <v>419</v>
      </c>
      <c r="B218" s="190"/>
      <c r="C218" s="5" t="s">
        <v>420</v>
      </c>
      <c r="D218" s="14" t="s">
        <v>418</v>
      </c>
      <c r="E218" s="14"/>
      <c r="F218" s="85"/>
      <c r="G218" s="85"/>
      <c r="H218" s="85"/>
    </row>
    <row r="219" spans="1:8" hidden="1" x14ac:dyDescent="0.2">
      <c r="A219" s="189" t="s">
        <v>421</v>
      </c>
      <c r="B219" s="190"/>
      <c r="C219" s="5" t="s">
        <v>422</v>
      </c>
      <c r="D219" s="14" t="s">
        <v>423</v>
      </c>
      <c r="E219" s="14"/>
      <c r="F219" s="85"/>
      <c r="G219" s="85"/>
      <c r="H219" s="85"/>
    </row>
    <row r="220" spans="1:8" hidden="1" x14ac:dyDescent="0.2">
      <c r="A220" s="189" t="s">
        <v>424</v>
      </c>
      <c r="B220" s="190"/>
      <c r="C220" s="5" t="s">
        <v>425</v>
      </c>
      <c r="D220" s="14" t="s">
        <v>426</v>
      </c>
      <c r="E220" s="14"/>
      <c r="F220" s="85"/>
      <c r="G220" s="85"/>
      <c r="H220" s="85"/>
    </row>
    <row r="221" spans="1:8" hidden="1" x14ac:dyDescent="0.2">
      <c r="A221" s="189" t="s">
        <v>427</v>
      </c>
      <c r="B221" s="190"/>
      <c r="C221" s="5" t="s">
        <v>428</v>
      </c>
      <c r="D221" s="14" t="s">
        <v>426</v>
      </c>
      <c r="E221" s="14"/>
      <c r="F221" s="85"/>
      <c r="G221" s="85"/>
      <c r="H221" s="85"/>
    </row>
    <row r="222" spans="1:8" hidden="1" x14ac:dyDescent="0.2">
      <c r="A222" s="189" t="s">
        <v>429</v>
      </c>
      <c r="B222" s="190"/>
      <c r="C222" s="5" t="s">
        <v>430</v>
      </c>
      <c r="D222" s="14" t="s">
        <v>431</v>
      </c>
      <c r="E222" s="14"/>
      <c r="F222" s="85"/>
      <c r="G222" s="85"/>
      <c r="H222" s="85"/>
    </row>
    <row r="223" spans="1:8" hidden="1" x14ac:dyDescent="0.2">
      <c r="A223" s="187" t="s">
        <v>432</v>
      </c>
      <c r="B223" s="188"/>
      <c r="C223" s="4" t="s">
        <v>433</v>
      </c>
      <c r="D223" s="15" t="s">
        <v>434</v>
      </c>
      <c r="E223" s="15"/>
      <c r="F223" s="86">
        <f>F215+F217+F219+F220+F222</f>
        <v>0</v>
      </c>
      <c r="G223" s="86">
        <f>G215+G217+G219+G220+G222</f>
        <v>0</v>
      </c>
      <c r="H223" s="86">
        <f>H215+H217+H219+H220+H222</f>
        <v>0</v>
      </c>
    </row>
    <row r="224" spans="1:8" ht="25.5" hidden="1" x14ac:dyDescent="0.2">
      <c r="A224" s="189" t="s">
        <v>435</v>
      </c>
      <c r="B224" s="190"/>
      <c r="C224" s="5" t="s">
        <v>436</v>
      </c>
      <c r="D224" s="14" t="s">
        <v>437</v>
      </c>
      <c r="E224" s="14"/>
      <c r="F224" s="85"/>
      <c r="G224" s="85"/>
      <c r="H224" s="85"/>
    </row>
    <row r="225" spans="1:8" ht="25.5" hidden="1" x14ac:dyDescent="0.2">
      <c r="A225" s="189" t="s">
        <v>438</v>
      </c>
      <c r="B225" s="190"/>
      <c r="C225" s="3" t="s">
        <v>439</v>
      </c>
      <c r="D225" s="14" t="s">
        <v>440</v>
      </c>
      <c r="E225" s="14"/>
      <c r="F225" s="85">
        <f>SUM(F226:F235)</f>
        <v>0</v>
      </c>
      <c r="G225" s="85">
        <f>SUM(G226:G235)</f>
        <v>0</v>
      </c>
      <c r="H225" s="85">
        <f>SUM(H226:H235)</f>
        <v>0</v>
      </c>
    </row>
    <row r="226" spans="1:8" hidden="1" x14ac:dyDescent="0.2">
      <c r="A226" s="189" t="s">
        <v>441</v>
      </c>
      <c r="B226" s="190"/>
      <c r="C226" s="5" t="s">
        <v>442</v>
      </c>
      <c r="D226" s="16" t="s">
        <v>440</v>
      </c>
      <c r="E226" s="16"/>
      <c r="F226" s="87"/>
      <c r="G226" s="87"/>
      <c r="H226" s="87"/>
    </row>
    <row r="227" spans="1:8" hidden="1" x14ac:dyDescent="0.2">
      <c r="A227" s="189" t="s">
        <v>443</v>
      </c>
      <c r="B227" s="190"/>
      <c r="C227" s="5" t="s">
        <v>444</v>
      </c>
      <c r="D227" s="16" t="s">
        <v>440</v>
      </c>
      <c r="E227" s="16"/>
      <c r="F227" s="87"/>
      <c r="G227" s="87"/>
      <c r="H227" s="87"/>
    </row>
    <row r="228" spans="1:8" hidden="1" x14ac:dyDescent="0.2">
      <c r="A228" s="189" t="s">
        <v>445</v>
      </c>
      <c r="B228" s="190"/>
      <c r="C228" s="5" t="s">
        <v>446</v>
      </c>
      <c r="D228" s="16" t="s">
        <v>440</v>
      </c>
      <c r="E228" s="16"/>
      <c r="F228" s="87"/>
      <c r="G228" s="87"/>
      <c r="H228" s="87"/>
    </row>
    <row r="229" spans="1:8" hidden="1" x14ac:dyDescent="0.2">
      <c r="A229" s="189" t="s">
        <v>447</v>
      </c>
      <c r="B229" s="190"/>
      <c r="C229" s="3" t="s">
        <v>448</v>
      </c>
      <c r="D229" s="16" t="s">
        <v>440</v>
      </c>
      <c r="E229" s="16"/>
      <c r="F229" s="87"/>
      <c r="G229" s="87"/>
      <c r="H229" s="87"/>
    </row>
    <row r="230" spans="1:8" hidden="1" x14ac:dyDescent="0.2">
      <c r="A230" s="189" t="s">
        <v>449</v>
      </c>
      <c r="B230" s="190"/>
      <c r="C230" s="3" t="s">
        <v>450</v>
      </c>
      <c r="D230" s="16" t="s">
        <v>440</v>
      </c>
      <c r="E230" s="16"/>
      <c r="F230" s="87"/>
      <c r="G230" s="87"/>
      <c r="H230" s="87"/>
    </row>
    <row r="231" spans="1:8" ht="25.5" hidden="1" x14ac:dyDescent="0.2">
      <c r="A231" s="189" t="s">
        <v>451</v>
      </c>
      <c r="B231" s="190"/>
      <c r="C231" s="3" t="s">
        <v>452</v>
      </c>
      <c r="D231" s="16" t="s">
        <v>440</v>
      </c>
      <c r="E231" s="16"/>
      <c r="F231" s="87"/>
      <c r="G231" s="87"/>
      <c r="H231" s="87"/>
    </row>
    <row r="232" spans="1:8" hidden="1" x14ac:dyDescent="0.2">
      <c r="A232" s="189" t="s">
        <v>453</v>
      </c>
      <c r="B232" s="190"/>
      <c r="C232" s="5" t="s">
        <v>454</v>
      </c>
      <c r="D232" s="16" t="s">
        <v>440</v>
      </c>
      <c r="E232" s="16"/>
      <c r="F232" s="87"/>
      <c r="G232" s="87"/>
      <c r="H232" s="87"/>
    </row>
    <row r="233" spans="1:8" hidden="1" x14ac:dyDescent="0.2">
      <c r="A233" s="189" t="s">
        <v>455</v>
      </c>
      <c r="B233" s="190"/>
      <c r="C233" s="5" t="s">
        <v>456</v>
      </c>
      <c r="D233" s="16" t="s">
        <v>440</v>
      </c>
      <c r="E233" s="16"/>
      <c r="F233" s="87"/>
      <c r="G233" s="87"/>
      <c r="H233" s="87"/>
    </row>
    <row r="234" spans="1:8" hidden="1" x14ac:dyDescent="0.2">
      <c r="A234" s="189" t="s">
        <v>457</v>
      </c>
      <c r="B234" s="190"/>
      <c r="C234" s="5" t="s">
        <v>458</v>
      </c>
      <c r="D234" s="16" t="s">
        <v>440</v>
      </c>
      <c r="E234" s="16"/>
      <c r="F234" s="87"/>
      <c r="G234" s="87"/>
      <c r="H234" s="87"/>
    </row>
    <row r="235" spans="1:8" hidden="1" x14ac:dyDescent="0.2">
      <c r="A235" s="189" t="s">
        <v>459</v>
      </c>
      <c r="B235" s="190"/>
      <c r="C235" s="5" t="s">
        <v>460</v>
      </c>
      <c r="D235" s="16" t="s">
        <v>440</v>
      </c>
      <c r="E235" s="16"/>
      <c r="F235" s="87"/>
      <c r="G235" s="87"/>
      <c r="H235" s="87"/>
    </row>
    <row r="236" spans="1:8" hidden="1" x14ac:dyDescent="0.2">
      <c r="A236" s="189" t="s">
        <v>461</v>
      </c>
      <c r="B236" s="190"/>
      <c r="C236" s="5" t="s">
        <v>462</v>
      </c>
      <c r="D236" s="14" t="s">
        <v>463</v>
      </c>
      <c r="E236" s="14"/>
      <c r="F236" s="85">
        <f>SUM(F237:F246)</f>
        <v>0</v>
      </c>
      <c r="G236" s="85">
        <f>SUM(G237:G246)</f>
        <v>0</v>
      </c>
      <c r="H236" s="85">
        <f>SUM(H237:H246)</f>
        <v>0</v>
      </c>
    </row>
    <row r="237" spans="1:8" hidden="1" x14ac:dyDescent="0.2">
      <c r="A237" s="189" t="s">
        <v>464</v>
      </c>
      <c r="B237" s="190"/>
      <c r="C237" s="5" t="s">
        <v>442</v>
      </c>
      <c r="D237" s="16" t="s">
        <v>463</v>
      </c>
      <c r="E237" s="16"/>
      <c r="F237" s="87"/>
      <c r="G237" s="87"/>
      <c r="H237" s="87"/>
    </row>
    <row r="238" spans="1:8" hidden="1" x14ac:dyDescent="0.2">
      <c r="A238" s="189" t="s">
        <v>465</v>
      </c>
      <c r="B238" s="190"/>
      <c r="C238" s="5" t="s">
        <v>444</v>
      </c>
      <c r="D238" s="16" t="s">
        <v>463</v>
      </c>
      <c r="E238" s="16"/>
      <c r="F238" s="87"/>
      <c r="G238" s="87"/>
      <c r="H238" s="87"/>
    </row>
    <row r="239" spans="1:8" hidden="1" x14ac:dyDescent="0.2">
      <c r="A239" s="189" t="s">
        <v>466</v>
      </c>
      <c r="B239" s="190"/>
      <c r="C239" s="5" t="s">
        <v>446</v>
      </c>
      <c r="D239" s="16" t="s">
        <v>463</v>
      </c>
      <c r="E239" s="16"/>
      <c r="F239" s="87"/>
      <c r="G239" s="87"/>
      <c r="H239" s="87"/>
    </row>
    <row r="240" spans="1:8" hidden="1" x14ac:dyDescent="0.2">
      <c r="A240" s="189" t="s">
        <v>467</v>
      </c>
      <c r="B240" s="190"/>
      <c r="C240" s="3" t="s">
        <v>448</v>
      </c>
      <c r="D240" s="16" t="s">
        <v>463</v>
      </c>
      <c r="E240" s="16"/>
      <c r="F240" s="87"/>
      <c r="G240" s="87"/>
      <c r="H240" s="87"/>
    </row>
    <row r="241" spans="1:8" hidden="1" x14ac:dyDescent="0.2">
      <c r="A241" s="189" t="s">
        <v>468</v>
      </c>
      <c r="B241" s="190"/>
      <c r="C241" s="3" t="s">
        <v>450</v>
      </c>
      <c r="D241" s="16" t="s">
        <v>463</v>
      </c>
      <c r="E241" s="16"/>
      <c r="F241" s="87"/>
      <c r="G241" s="87"/>
      <c r="H241" s="87"/>
    </row>
    <row r="242" spans="1:8" ht="25.5" hidden="1" x14ac:dyDescent="0.2">
      <c r="A242" s="189" t="s">
        <v>469</v>
      </c>
      <c r="B242" s="190"/>
      <c r="C242" s="3" t="s">
        <v>452</v>
      </c>
      <c r="D242" s="16" t="s">
        <v>463</v>
      </c>
      <c r="E242" s="16"/>
      <c r="F242" s="87"/>
      <c r="G242" s="87"/>
      <c r="H242" s="87"/>
    </row>
    <row r="243" spans="1:8" hidden="1" x14ac:dyDescent="0.2">
      <c r="A243" s="189" t="s">
        <v>470</v>
      </c>
      <c r="B243" s="190"/>
      <c r="C243" s="5" t="s">
        <v>454</v>
      </c>
      <c r="D243" s="16" t="s">
        <v>463</v>
      </c>
      <c r="E243" s="16"/>
      <c r="F243" s="87"/>
      <c r="G243" s="87"/>
      <c r="H243" s="87"/>
    </row>
    <row r="244" spans="1:8" hidden="1" x14ac:dyDescent="0.2">
      <c r="A244" s="189" t="s">
        <v>471</v>
      </c>
      <c r="B244" s="190"/>
      <c r="C244" s="5" t="s">
        <v>456</v>
      </c>
      <c r="D244" s="16" t="s">
        <v>463</v>
      </c>
      <c r="E244" s="16"/>
      <c r="F244" s="87"/>
      <c r="G244" s="87"/>
      <c r="H244" s="87"/>
    </row>
    <row r="245" spans="1:8" hidden="1" x14ac:dyDescent="0.2">
      <c r="A245" s="189" t="s">
        <v>472</v>
      </c>
      <c r="B245" s="190"/>
      <c r="C245" s="5" t="s">
        <v>458</v>
      </c>
      <c r="D245" s="16" t="s">
        <v>463</v>
      </c>
      <c r="E245" s="16"/>
      <c r="F245" s="87"/>
      <c r="G245" s="87"/>
      <c r="H245" s="87"/>
    </row>
    <row r="246" spans="1:8" hidden="1" x14ac:dyDescent="0.2">
      <c r="A246" s="189" t="s">
        <v>473</v>
      </c>
      <c r="B246" s="190"/>
      <c r="C246" s="5" t="s">
        <v>460</v>
      </c>
      <c r="D246" s="16" t="s">
        <v>463</v>
      </c>
      <c r="E246" s="16"/>
      <c r="F246" s="87"/>
      <c r="G246" s="87"/>
      <c r="H246" s="87"/>
    </row>
    <row r="247" spans="1:8" hidden="1" x14ac:dyDescent="0.2">
      <c r="A247" s="187" t="s">
        <v>474</v>
      </c>
      <c r="B247" s="188"/>
      <c r="C247" s="4" t="s">
        <v>475</v>
      </c>
      <c r="D247" s="15" t="s">
        <v>476</v>
      </c>
      <c r="E247" s="15"/>
      <c r="F247" s="86">
        <f>F224+F225+F236</f>
        <v>0</v>
      </c>
      <c r="G247" s="86">
        <f>G224+G225+G236</f>
        <v>0</v>
      </c>
      <c r="H247" s="86">
        <f>H224+H225+H236</f>
        <v>0</v>
      </c>
    </row>
    <row r="248" spans="1:8" ht="25.5" hidden="1" x14ac:dyDescent="0.2">
      <c r="A248" s="189" t="s">
        <v>477</v>
      </c>
      <c r="B248" s="190"/>
      <c r="C248" s="5" t="s">
        <v>478</v>
      </c>
      <c r="D248" s="14" t="s">
        <v>479</v>
      </c>
      <c r="E248" s="14"/>
      <c r="F248" s="85"/>
      <c r="G248" s="85"/>
      <c r="H248" s="85"/>
    </row>
    <row r="249" spans="1:8" ht="25.5" hidden="1" x14ac:dyDescent="0.2">
      <c r="A249" s="189" t="s">
        <v>480</v>
      </c>
      <c r="B249" s="190"/>
      <c r="C249" s="3" t="s">
        <v>481</v>
      </c>
      <c r="D249" s="14" t="s">
        <v>482</v>
      </c>
      <c r="E249" s="14"/>
      <c r="F249" s="85">
        <f>SUM(F250:F259)</f>
        <v>0</v>
      </c>
      <c r="G249" s="85">
        <f>SUM(G250:G259)</f>
        <v>0</v>
      </c>
      <c r="H249" s="85">
        <f>SUM(H250:H259)</f>
        <v>0</v>
      </c>
    </row>
    <row r="250" spans="1:8" hidden="1" x14ac:dyDescent="0.2">
      <c r="A250" s="189" t="s">
        <v>483</v>
      </c>
      <c r="B250" s="190"/>
      <c r="C250" s="5" t="s">
        <v>442</v>
      </c>
      <c r="D250" s="16" t="s">
        <v>482</v>
      </c>
      <c r="E250" s="16"/>
      <c r="F250" s="87"/>
      <c r="G250" s="87"/>
      <c r="H250" s="87"/>
    </row>
    <row r="251" spans="1:8" hidden="1" x14ac:dyDescent="0.2">
      <c r="A251" s="189" t="s">
        <v>484</v>
      </c>
      <c r="B251" s="190"/>
      <c r="C251" s="5" t="s">
        <v>444</v>
      </c>
      <c r="D251" s="16" t="s">
        <v>482</v>
      </c>
      <c r="E251" s="16"/>
      <c r="F251" s="87"/>
      <c r="G251" s="87"/>
      <c r="H251" s="87"/>
    </row>
    <row r="252" spans="1:8" hidden="1" x14ac:dyDescent="0.2">
      <c r="A252" s="189" t="s">
        <v>485</v>
      </c>
      <c r="B252" s="190"/>
      <c r="C252" s="5" t="s">
        <v>446</v>
      </c>
      <c r="D252" s="16" t="s">
        <v>482</v>
      </c>
      <c r="E252" s="16"/>
      <c r="F252" s="87"/>
      <c r="G252" s="87"/>
      <c r="H252" s="87"/>
    </row>
    <row r="253" spans="1:8" hidden="1" x14ac:dyDescent="0.2">
      <c r="A253" s="189" t="s">
        <v>486</v>
      </c>
      <c r="B253" s="190"/>
      <c r="C253" s="3" t="s">
        <v>448</v>
      </c>
      <c r="D253" s="16" t="s">
        <v>482</v>
      </c>
      <c r="E253" s="16"/>
      <c r="F253" s="87"/>
      <c r="G253" s="87"/>
      <c r="H253" s="87"/>
    </row>
    <row r="254" spans="1:8" hidden="1" x14ac:dyDescent="0.2">
      <c r="A254" s="189" t="s">
        <v>487</v>
      </c>
      <c r="B254" s="190"/>
      <c r="C254" s="3" t="s">
        <v>450</v>
      </c>
      <c r="D254" s="16" t="s">
        <v>482</v>
      </c>
      <c r="E254" s="16"/>
      <c r="F254" s="87"/>
      <c r="G254" s="87"/>
      <c r="H254" s="87"/>
    </row>
    <row r="255" spans="1:8" ht="25.5" hidden="1" x14ac:dyDescent="0.2">
      <c r="A255" s="189" t="s">
        <v>488</v>
      </c>
      <c r="B255" s="190"/>
      <c r="C255" s="3" t="s">
        <v>452</v>
      </c>
      <c r="D255" s="16" t="s">
        <v>482</v>
      </c>
      <c r="E255" s="16"/>
      <c r="F255" s="87"/>
      <c r="G255" s="87"/>
      <c r="H255" s="87"/>
    </row>
    <row r="256" spans="1:8" hidden="1" x14ac:dyDescent="0.2">
      <c r="A256" s="189" t="s">
        <v>489</v>
      </c>
      <c r="B256" s="190"/>
      <c r="C256" s="5" t="s">
        <v>454</v>
      </c>
      <c r="D256" s="16" t="s">
        <v>482</v>
      </c>
      <c r="E256" s="16"/>
      <c r="F256" s="87"/>
      <c r="G256" s="87"/>
      <c r="H256" s="87"/>
    </row>
    <row r="257" spans="1:8" hidden="1" x14ac:dyDescent="0.2">
      <c r="A257" s="189" t="s">
        <v>490</v>
      </c>
      <c r="B257" s="190"/>
      <c r="C257" s="5" t="s">
        <v>456</v>
      </c>
      <c r="D257" s="16" t="s">
        <v>482</v>
      </c>
      <c r="E257" s="16"/>
      <c r="F257" s="87"/>
      <c r="G257" s="87"/>
      <c r="H257" s="87"/>
    </row>
    <row r="258" spans="1:8" hidden="1" x14ac:dyDescent="0.2">
      <c r="A258" s="189" t="s">
        <v>491</v>
      </c>
      <c r="B258" s="190"/>
      <c r="C258" s="5" t="s">
        <v>458</v>
      </c>
      <c r="D258" s="16" t="s">
        <v>482</v>
      </c>
      <c r="E258" s="16"/>
      <c r="F258" s="87"/>
      <c r="G258" s="87"/>
      <c r="H258" s="87"/>
    </row>
    <row r="259" spans="1:8" hidden="1" x14ac:dyDescent="0.2">
      <c r="A259" s="189" t="s">
        <v>492</v>
      </c>
      <c r="B259" s="190"/>
      <c r="C259" s="5" t="s">
        <v>460</v>
      </c>
      <c r="D259" s="16" t="s">
        <v>482</v>
      </c>
      <c r="E259" s="16"/>
      <c r="F259" s="87"/>
      <c r="G259" s="87"/>
      <c r="H259" s="87"/>
    </row>
    <row r="260" spans="1:8" hidden="1" x14ac:dyDescent="0.2">
      <c r="A260" s="189" t="s">
        <v>493</v>
      </c>
      <c r="B260" s="190"/>
      <c r="C260" s="5" t="s">
        <v>494</v>
      </c>
      <c r="D260" s="14" t="s">
        <v>495</v>
      </c>
      <c r="E260" s="14"/>
      <c r="F260" s="85">
        <f>SUM(F261:F270)</f>
        <v>0</v>
      </c>
      <c r="G260" s="85">
        <f>SUM(G261:G270)</f>
        <v>0</v>
      </c>
      <c r="H260" s="85">
        <f>SUM(H261:H270)</f>
        <v>0</v>
      </c>
    </row>
    <row r="261" spans="1:8" hidden="1" x14ac:dyDescent="0.2">
      <c r="A261" s="189" t="s">
        <v>496</v>
      </c>
      <c r="B261" s="190"/>
      <c r="C261" s="5" t="s">
        <v>442</v>
      </c>
      <c r="D261" s="16" t="s">
        <v>495</v>
      </c>
      <c r="E261" s="16"/>
      <c r="F261" s="87"/>
      <c r="G261" s="87"/>
      <c r="H261" s="87"/>
    </row>
    <row r="262" spans="1:8" hidden="1" x14ac:dyDescent="0.2">
      <c r="A262" s="189" t="s">
        <v>497</v>
      </c>
      <c r="B262" s="190"/>
      <c r="C262" s="5" t="s">
        <v>444</v>
      </c>
      <c r="D262" s="16" t="s">
        <v>495</v>
      </c>
      <c r="E262" s="16"/>
      <c r="F262" s="87"/>
      <c r="G262" s="87"/>
      <c r="H262" s="87"/>
    </row>
    <row r="263" spans="1:8" hidden="1" x14ac:dyDescent="0.2">
      <c r="A263" s="189" t="s">
        <v>498</v>
      </c>
      <c r="B263" s="190"/>
      <c r="C263" s="5" t="s">
        <v>446</v>
      </c>
      <c r="D263" s="16" t="s">
        <v>495</v>
      </c>
      <c r="E263" s="16"/>
      <c r="F263" s="87"/>
      <c r="G263" s="87"/>
      <c r="H263" s="87"/>
    </row>
    <row r="264" spans="1:8" hidden="1" x14ac:dyDescent="0.2">
      <c r="A264" s="189" t="s">
        <v>499</v>
      </c>
      <c r="B264" s="190"/>
      <c r="C264" s="3" t="s">
        <v>448</v>
      </c>
      <c r="D264" s="16" t="s">
        <v>495</v>
      </c>
      <c r="E264" s="16"/>
      <c r="F264" s="87"/>
      <c r="G264" s="87"/>
      <c r="H264" s="87"/>
    </row>
    <row r="265" spans="1:8" hidden="1" x14ac:dyDescent="0.2">
      <c r="A265" s="189" t="s">
        <v>500</v>
      </c>
      <c r="B265" s="190"/>
      <c r="C265" s="3" t="s">
        <v>450</v>
      </c>
      <c r="D265" s="16" t="s">
        <v>495</v>
      </c>
      <c r="E265" s="16"/>
      <c r="F265" s="87"/>
      <c r="G265" s="87"/>
      <c r="H265" s="87"/>
    </row>
    <row r="266" spans="1:8" ht="25.5" hidden="1" x14ac:dyDescent="0.2">
      <c r="A266" s="189" t="s">
        <v>501</v>
      </c>
      <c r="B266" s="190"/>
      <c r="C266" s="3" t="s">
        <v>452</v>
      </c>
      <c r="D266" s="16" t="s">
        <v>495</v>
      </c>
      <c r="E266" s="16"/>
      <c r="F266" s="87"/>
      <c r="G266" s="87"/>
      <c r="H266" s="87"/>
    </row>
    <row r="267" spans="1:8" hidden="1" x14ac:dyDescent="0.2">
      <c r="A267" s="189" t="s">
        <v>502</v>
      </c>
      <c r="B267" s="190"/>
      <c r="C267" s="5" t="s">
        <v>454</v>
      </c>
      <c r="D267" s="16" t="s">
        <v>495</v>
      </c>
      <c r="E267" s="16"/>
      <c r="F267" s="87"/>
      <c r="G267" s="87"/>
      <c r="H267" s="87"/>
    </row>
    <row r="268" spans="1:8" hidden="1" x14ac:dyDescent="0.2">
      <c r="A268" s="189" t="s">
        <v>503</v>
      </c>
      <c r="B268" s="190"/>
      <c r="C268" s="5" t="s">
        <v>456</v>
      </c>
      <c r="D268" s="16" t="s">
        <v>495</v>
      </c>
      <c r="E268" s="16"/>
      <c r="F268" s="87"/>
      <c r="G268" s="87"/>
      <c r="H268" s="87"/>
    </row>
    <row r="269" spans="1:8" hidden="1" x14ac:dyDescent="0.2">
      <c r="A269" s="189" t="s">
        <v>504</v>
      </c>
      <c r="B269" s="190"/>
      <c r="C269" s="5" t="s">
        <v>458</v>
      </c>
      <c r="D269" s="16" t="s">
        <v>495</v>
      </c>
      <c r="E269" s="16"/>
      <c r="F269" s="87"/>
      <c r="G269" s="87"/>
      <c r="H269" s="87"/>
    </row>
    <row r="270" spans="1:8" hidden="1" x14ac:dyDescent="0.2">
      <c r="A270" s="189" t="s">
        <v>505</v>
      </c>
      <c r="B270" s="190"/>
      <c r="C270" s="5" t="s">
        <v>460</v>
      </c>
      <c r="D270" s="16" t="s">
        <v>495</v>
      </c>
      <c r="E270" s="16"/>
      <c r="F270" s="87"/>
      <c r="G270" s="87"/>
      <c r="H270" s="87"/>
    </row>
    <row r="271" spans="1:8" hidden="1" x14ac:dyDescent="0.2">
      <c r="A271" s="187" t="s">
        <v>506</v>
      </c>
      <c r="B271" s="188"/>
      <c r="C271" s="4" t="s">
        <v>507</v>
      </c>
      <c r="D271" s="15" t="s">
        <v>508</v>
      </c>
      <c r="E271" s="15"/>
      <c r="F271" s="86">
        <f>F248+F249+F260</f>
        <v>0</v>
      </c>
      <c r="G271" s="86">
        <f>G248+G249+G260</f>
        <v>0</v>
      </c>
      <c r="H271" s="86">
        <f>H248+H249+H260</f>
        <v>0</v>
      </c>
    </row>
    <row r="272" spans="1:8" x14ac:dyDescent="0.2">
      <c r="A272" s="187" t="s">
        <v>509</v>
      </c>
      <c r="B272" s="188"/>
      <c r="C272" s="7" t="s">
        <v>510</v>
      </c>
      <c r="D272" s="15" t="s">
        <v>511</v>
      </c>
      <c r="E272" s="15"/>
      <c r="F272" s="86">
        <f>F50+F86+F184+F214+F223+F247+F271</f>
        <v>1218</v>
      </c>
      <c r="G272" s="86">
        <f>G50+G86+G184+G214+G223+G247+G271</f>
        <v>-1218</v>
      </c>
      <c r="H272" s="86">
        <f>H50+H86+H184+H214+H223+H247+H271</f>
        <v>0</v>
      </c>
    </row>
    <row r="274" spans="1:8" ht="25.5" customHeight="1" x14ac:dyDescent="0.2">
      <c r="A274" s="186" t="s">
        <v>0</v>
      </c>
      <c r="B274" s="186"/>
      <c r="C274" s="204" t="s">
        <v>862</v>
      </c>
      <c r="D274" s="194" t="s">
        <v>2</v>
      </c>
      <c r="E274" s="21"/>
      <c r="F274" s="186" t="s">
        <v>512</v>
      </c>
      <c r="G274" s="186" t="s">
        <v>910</v>
      </c>
      <c r="H274" s="186" t="s">
        <v>911</v>
      </c>
    </row>
    <row r="275" spans="1:8" x14ac:dyDescent="0.2">
      <c r="A275" s="186"/>
      <c r="B275" s="186"/>
      <c r="C275" s="205"/>
      <c r="D275" s="196"/>
      <c r="E275" s="22"/>
      <c r="F275" s="186"/>
      <c r="G275" s="186"/>
      <c r="H275" s="186"/>
    </row>
    <row r="276" spans="1:8" x14ac:dyDescent="0.2">
      <c r="A276" s="202" t="s">
        <v>3</v>
      </c>
      <c r="B276" s="202"/>
      <c r="C276" s="84" t="s">
        <v>4</v>
      </c>
      <c r="D276" s="84" t="s">
        <v>5</v>
      </c>
      <c r="E276" s="54"/>
      <c r="F276" s="162" t="s">
        <v>513</v>
      </c>
      <c r="G276" s="162" t="s">
        <v>909</v>
      </c>
      <c r="H276" s="162" t="s">
        <v>912</v>
      </c>
    </row>
    <row r="277" spans="1:8" hidden="1" x14ac:dyDescent="0.2">
      <c r="A277" s="203" t="s">
        <v>6</v>
      </c>
      <c r="B277" s="203"/>
      <c r="C277" s="3" t="s">
        <v>516</v>
      </c>
      <c r="D277" s="23" t="s">
        <v>517</v>
      </c>
      <c r="E277" s="24"/>
      <c r="F277" s="66"/>
      <c r="G277" s="46"/>
    </row>
    <row r="278" spans="1:8" hidden="1" x14ac:dyDescent="0.2">
      <c r="A278" s="203" t="s">
        <v>9</v>
      </c>
      <c r="B278" s="203"/>
      <c r="C278" s="3" t="s">
        <v>518</v>
      </c>
      <c r="D278" s="23" t="s">
        <v>519</v>
      </c>
      <c r="E278" s="24"/>
      <c r="F278" s="66"/>
      <c r="G278" s="46"/>
    </row>
    <row r="279" spans="1:8" hidden="1" x14ac:dyDescent="0.2">
      <c r="A279" s="203" t="s">
        <v>12</v>
      </c>
      <c r="B279" s="203"/>
      <c r="C279" s="3" t="s">
        <v>520</v>
      </c>
      <c r="D279" s="23" t="s">
        <v>521</v>
      </c>
      <c r="E279" s="24"/>
      <c r="F279" s="66"/>
      <c r="G279" s="46"/>
    </row>
    <row r="280" spans="1:8" hidden="1" x14ac:dyDescent="0.2">
      <c r="A280" s="203" t="s">
        <v>15</v>
      </c>
      <c r="B280" s="203"/>
      <c r="C280" s="3" t="s">
        <v>522</v>
      </c>
      <c r="D280" s="23" t="s">
        <v>523</v>
      </c>
      <c r="E280" s="24"/>
      <c r="F280" s="66"/>
      <c r="G280" s="46"/>
    </row>
    <row r="281" spans="1:8" hidden="1" x14ac:dyDescent="0.2">
      <c r="A281" s="203" t="s">
        <v>18</v>
      </c>
      <c r="B281" s="203"/>
      <c r="C281" s="3" t="s">
        <v>524</v>
      </c>
      <c r="D281" s="23" t="s">
        <v>525</v>
      </c>
      <c r="E281" s="24"/>
      <c r="F281" s="66"/>
      <c r="G281" s="46"/>
    </row>
    <row r="282" spans="1:8" hidden="1" x14ac:dyDescent="0.2">
      <c r="A282" s="203" t="s">
        <v>21</v>
      </c>
      <c r="B282" s="203"/>
      <c r="C282" s="3" t="s">
        <v>526</v>
      </c>
      <c r="D282" s="23" t="s">
        <v>527</v>
      </c>
      <c r="E282" s="24"/>
      <c r="F282" s="66"/>
      <c r="G282" s="46"/>
    </row>
    <row r="283" spans="1:8" hidden="1" x14ac:dyDescent="0.2">
      <c r="A283" s="203" t="s">
        <v>24</v>
      </c>
      <c r="B283" s="203"/>
      <c r="C283" s="3" t="s">
        <v>528</v>
      </c>
      <c r="D283" s="23" t="s">
        <v>529</v>
      </c>
      <c r="E283" s="24"/>
      <c r="F283" s="66"/>
      <c r="G283" s="46"/>
    </row>
    <row r="284" spans="1:8" hidden="1" x14ac:dyDescent="0.2">
      <c r="A284" s="203" t="s">
        <v>27</v>
      </c>
      <c r="B284" s="203"/>
      <c r="C284" s="3" t="s">
        <v>530</v>
      </c>
      <c r="D284" s="23" t="s">
        <v>531</v>
      </c>
      <c r="E284" s="24"/>
      <c r="F284" s="66"/>
      <c r="G284" s="46"/>
    </row>
    <row r="285" spans="1:8" hidden="1" x14ac:dyDescent="0.2">
      <c r="A285" s="203" t="s">
        <v>30</v>
      </c>
      <c r="B285" s="203"/>
      <c r="C285" s="3" t="s">
        <v>532</v>
      </c>
      <c r="D285" s="23" t="s">
        <v>533</v>
      </c>
      <c r="E285" s="24"/>
      <c r="F285" s="66"/>
      <c r="G285" s="46"/>
    </row>
    <row r="286" spans="1:8" hidden="1" x14ac:dyDescent="0.2">
      <c r="A286" s="203" t="s">
        <v>33</v>
      </c>
      <c r="B286" s="203"/>
      <c r="C286" s="3" t="s">
        <v>534</v>
      </c>
      <c r="D286" s="23" t="s">
        <v>535</v>
      </c>
      <c r="E286" s="24"/>
      <c r="F286" s="66"/>
      <c r="G286" s="46"/>
    </row>
    <row r="287" spans="1:8" hidden="1" x14ac:dyDescent="0.2">
      <c r="A287" s="203" t="s">
        <v>36</v>
      </c>
      <c r="B287" s="203"/>
      <c r="C287" s="3" t="s">
        <v>536</v>
      </c>
      <c r="D287" s="23" t="s">
        <v>537</v>
      </c>
      <c r="E287" s="24"/>
      <c r="F287" s="66"/>
      <c r="G287" s="46"/>
    </row>
    <row r="288" spans="1:8" hidden="1" x14ac:dyDescent="0.2">
      <c r="A288" s="203" t="s">
        <v>38</v>
      </c>
      <c r="B288" s="203"/>
      <c r="C288" s="3" t="s">
        <v>538</v>
      </c>
      <c r="D288" s="23" t="s">
        <v>539</v>
      </c>
      <c r="E288" s="24"/>
      <c r="F288" s="66"/>
      <c r="G288" s="46"/>
    </row>
    <row r="289" spans="1:7" hidden="1" x14ac:dyDescent="0.2">
      <c r="A289" s="203" t="s">
        <v>40</v>
      </c>
      <c r="B289" s="203"/>
      <c r="C289" s="3" t="s">
        <v>540</v>
      </c>
      <c r="D289" s="23" t="s">
        <v>541</v>
      </c>
      <c r="E289" s="24"/>
      <c r="F289" s="66"/>
      <c r="G289" s="46"/>
    </row>
    <row r="290" spans="1:7" hidden="1" x14ac:dyDescent="0.2">
      <c r="A290" s="203" t="s">
        <v>42</v>
      </c>
      <c r="B290" s="203"/>
      <c r="C290" s="25" t="s">
        <v>542</v>
      </c>
      <c r="D290" s="23" t="s">
        <v>541</v>
      </c>
      <c r="E290" s="26"/>
      <c r="F290" s="66"/>
      <c r="G290" s="47"/>
    </row>
    <row r="291" spans="1:7" hidden="1" x14ac:dyDescent="0.2">
      <c r="A291" s="206" t="s">
        <v>44</v>
      </c>
      <c r="B291" s="206"/>
      <c r="C291" s="4" t="s">
        <v>543</v>
      </c>
      <c r="D291" s="20" t="s">
        <v>544</v>
      </c>
      <c r="E291" s="27"/>
      <c r="F291" s="67">
        <f>SUM(F277:F289)</f>
        <v>0</v>
      </c>
      <c r="G291" s="48"/>
    </row>
    <row r="292" spans="1:7" hidden="1" x14ac:dyDescent="0.2">
      <c r="A292" s="203" t="s">
        <v>46</v>
      </c>
      <c r="B292" s="203"/>
      <c r="C292" s="3" t="s">
        <v>545</v>
      </c>
      <c r="D292" s="23" t="s">
        <v>546</v>
      </c>
      <c r="E292" s="24"/>
      <c r="F292" s="66"/>
      <c r="G292" s="46"/>
    </row>
    <row r="293" spans="1:7" ht="25.5" hidden="1" x14ac:dyDescent="0.2">
      <c r="A293" s="203" t="s">
        <v>48</v>
      </c>
      <c r="B293" s="203"/>
      <c r="C293" s="3" t="s">
        <v>547</v>
      </c>
      <c r="D293" s="23" t="s">
        <v>548</v>
      </c>
      <c r="E293" s="24"/>
      <c r="F293" s="66"/>
      <c r="G293" s="46"/>
    </row>
    <row r="294" spans="1:7" hidden="1" x14ac:dyDescent="0.2">
      <c r="A294" s="203" t="s">
        <v>50</v>
      </c>
      <c r="B294" s="203"/>
      <c r="C294" s="3" t="s">
        <v>549</v>
      </c>
      <c r="D294" s="23" t="s">
        <v>550</v>
      </c>
      <c r="E294" s="24"/>
      <c r="F294" s="66"/>
      <c r="G294" s="46"/>
    </row>
    <row r="295" spans="1:7" hidden="1" x14ac:dyDescent="0.2">
      <c r="A295" s="206" t="s">
        <v>52</v>
      </c>
      <c r="B295" s="206"/>
      <c r="C295" s="4" t="s">
        <v>551</v>
      </c>
      <c r="D295" s="20" t="s">
        <v>552</v>
      </c>
      <c r="E295" s="27"/>
      <c r="F295" s="67">
        <f>SUM(F292:F294)</f>
        <v>0</v>
      </c>
      <c r="G295" s="48"/>
    </row>
    <row r="296" spans="1:7" hidden="1" x14ac:dyDescent="0.2">
      <c r="A296" s="206" t="s">
        <v>54</v>
      </c>
      <c r="B296" s="206"/>
      <c r="C296" s="4" t="s">
        <v>553</v>
      </c>
      <c r="D296" s="20" t="s">
        <v>554</v>
      </c>
      <c r="E296" s="27"/>
      <c r="F296" s="67">
        <f>F291+F295</f>
        <v>0</v>
      </c>
      <c r="G296" s="48"/>
    </row>
    <row r="297" spans="1:7" ht="25.5" hidden="1" x14ac:dyDescent="0.2">
      <c r="A297" s="206">
        <v>21</v>
      </c>
      <c r="B297" s="206"/>
      <c r="C297" s="4" t="s">
        <v>555</v>
      </c>
      <c r="D297" s="20" t="s">
        <v>556</v>
      </c>
      <c r="E297" s="27"/>
      <c r="F297" s="67">
        <f>SUM(F298:F304)</f>
        <v>0</v>
      </c>
      <c r="G297" s="48"/>
    </row>
    <row r="298" spans="1:7" hidden="1" x14ac:dyDescent="0.2">
      <c r="A298" s="203">
        <v>22</v>
      </c>
      <c r="B298" s="203"/>
      <c r="C298" s="25" t="s">
        <v>168</v>
      </c>
      <c r="D298" s="23" t="s">
        <v>556</v>
      </c>
      <c r="E298" s="26"/>
      <c r="F298" s="66"/>
      <c r="G298" s="47"/>
    </row>
    <row r="299" spans="1:7" hidden="1" x14ac:dyDescent="0.2">
      <c r="A299" s="203">
        <v>23</v>
      </c>
      <c r="B299" s="203"/>
      <c r="C299" s="25" t="s">
        <v>185</v>
      </c>
      <c r="D299" s="23" t="s">
        <v>556</v>
      </c>
      <c r="E299" s="26"/>
      <c r="F299" s="66"/>
      <c r="G299" s="47"/>
    </row>
    <row r="300" spans="1:7" hidden="1" x14ac:dyDescent="0.2">
      <c r="A300" s="203">
        <v>24</v>
      </c>
      <c r="B300" s="203"/>
      <c r="C300" s="25" t="s">
        <v>172</v>
      </c>
      <c r="D300" s="23" t="s">
        <v>556</v>
      </c>
      <c r="E300" s="26"/>
      <c r="F300" s="66"/>
      <c r="G300" s="47"/>
    </row>
    <row r="301" spans="1:7" hidden="1" x14ac:dyDescent="0.2">
      <c r="A301" s="203">
        <v>25</v>
      </c>
      <c r="B301" s="203"/>
      <c r="C301" s="25" t="s">
        <v>189</v>
      </c>
      <c r="D301" s="23" t="s">
        <v>556</v>
      </c>
      <c r="E301" s="26"/>
      <c r="F301" s="66"/>
      <c r="G301" s="47"/>
    </row>
    <row r="302" spans="1:7" hidden="1" x14ac:dyDescent="0.2">
      <c r="A302" s="203">
        <v>26</v>
      </c>
      <c r="B302" s="203"/>
      <c r="C302" s="25" t="s">
        <v>557</v>
      </c>
      <c r="D302" s="23" t="s">
        <v>556</v>
      </c>
      <c r="E302" s="26"/>
      <c r="F302" s="66"/>
      <c r="G302" s="47"/>
    </row>
    <row r="303" spans="1:7" ht="38.25" hidden="1" x14ac:dyDescent="0.2">
      <c r="A303" s="203">
        <v>27</v>
      </c>
      <c r="B303" s="203"/>
      <c r="C303" s="25" t="s">
        <v>558</v>
      </c>
      <c r="D303" s="23" t="s">
        <v>556</v>
      </c>
      <c r="E303" s="26"/>
      <c r="F303" s="66"/>
      <c r="G303" s="47"/>
    </row>
    <row r="304" spans="1:7" hidden="1" x14ac:dyDescent="0.2">
      <c r="A304" s="203">
        <v>28</v>
      </c>
      <c r="B304" s="203"/>
      <c r="C304" s="25" t="s">
        <v>559</v>
      </c>
      <c r="D304" s="23" t="s">
        <v>556</v>
      </c>
      <c r="E304" s="26"/>
      <c r="F304" s="66"/>
      <c r="G304" s="47"/>
    </row>
    <row r="305" spans="1:8" hidden="1" x14ac:dyDescent="0.2">
      <c r="A305" s="203" t="s">
        <v>66</v>
      </c>
      <c r="B305" s="203"/>
      <c r="C305" s="3" t="s">
        <v>560</v>
      </c>
      <c r="D305" s="23" t="s">
        <v>561</v>
      </c>
      <c r="E305" s="24"/>
      <c r="F305" s="66"/>
      <c r="G305" s="46"/>
    </row>
    <row r="306" spans="1:8" hidden="1" x14ac:dyDescent="0.2">
      <c r="A306" s="203" t="s">
        <v>67</v>
      </c>
      <c r="B306" s="203"/>
      <c r="C306" s="3" t="s">
        <v>562</v>
      </c>
      <c r="D306" s="23" t="s">
        <v>563</v>
      </c>
      <c r="E306" s="24"/>
      <c r="F306" s="66"/>
      <c r="G306" s="46"/>
    </row>
    <row r="307" spans="1:8" hidden="1" x14ac:dyDescent="0.2">
      <c r="A307" s="203" t="s">
        <v>68</v>
      </c>
      <c r="B307" s="203"/>
      <c r="C307" s="3" t="s">
        <v>564</v>
      </c>
      <c r="D307" s="23" t="s">
        <v>565</v>
      </c>
      <c r="E307" s="24"/>
      <c r="F307" s="66"/>
      <c r="G307" s="46"/>
    </row>
    <row r="308" spans="1:8" hidden="1" x14ac:dyDescent="0.2">
      <c r="A308" s="206" t="s">
        <v>69</v>
      </c>
      <c r="B308" s="206"/>
      <c r="C308" s="4" t="s">
        <v>566</v>
      </c>
      <c r="D308" s="20" t="s">
        <v>567</v>
      </c>
      <c r="E308" s="27"/>
      <c r="F308" s="67">
        <f>SUM(F305:F307)</f>
        <v>0</v>
      </c>
      <c r="G308" s="48"/>
    </row>
    <row r="309" spans="1:8" hidden="1" x14ac:dyDescent="0.2">
      <c r="A309" s="203" t="s">
        <v>72</v>
      </c>
      <c r="B309" s="203"/>
      <c r="C309" s="3" t="s">
        <v>568</v>
      </c>
      <c r="D309" s="23" t="s">
        <v>569</v>
      </c>
      <c r="E309" s="24"/>
      <c r="F309" s="66"/>
      <c r="G309" s="46"/>
    </row>
    <row r="310" spans="1:8" hidden="1" x14ac:dyDescent="0.2">
      <c r="A310" s="203" t="s">
        <v>73</v>
      </c>
      <c r="B310" s="203"/>
      <c r="C310" s="3" t="s">
        <v>570</v>
      </c>
      <c r="D310" s="23" t="s">
        <v>571</v>
      </c>
      <c r="E310" s="24"/>
      <c r="F310" s="66"/>
      <c r="G310" s="46"/>
    </row>
    <row r="311" spans="1:8" hidden="1" x14ac:dyDescent="0.2">
      <c r="A311" s="206" t="s">
        <v>74</v>
      </c>
      <c r="B311" s="206"/>
      <c r="C311" s="4" t="s">
        <v>572</v>
      </c>
      <c r="D311" s="20" t="s">
        <v>573</v>
      </c>
      <c r="E311" s="27"/>
      <c r="F311" s="67">
        <f>SUM(F309:F310)</f>
        <v>0</v>
      </c>
      <c r="G311" s="48"/>
    </row>
    <row r="312" spans="1:8" hidden="1" x14ac:dyDescent="0.2">
      <c r="A312" s="203" t="s">
        <v>75</v>
      </c>
      <c r="B312" s="203"/>
      <c r="C312" s="3" t="s">
        <v>574</v>
      </c>
      <c r="D312" s="23" t="s">
        <v>575</v>
      </c>
      <c r="E312" s="24"/>
      <c r="F312" s="66"/>
      <c r="G312" s="46"/>
    </row>
    <row r="313" spans="1:8" hidden="1" x14ac:dyDescent="0.2">
      <c r="A313" s="203" t="s">
        <v>76</v>
      </c>
      <c r="B313" s="203"/>
      <c r="C313" s="3" t="s">
        <v>576</v>
      </c>
      <c r="D313" s="23" t="s">
        <v>577</v>
      </c>
      <c r="E313" s="24"/>
      <c r="F313" s="66"/>
      <c r="G313" s="46"/>
    </row>
    <row r="314" spans="1:8" hidden="1" x14ac:dyDescent="0.2">
      <c r="A314" s="203" t="s">
        <v>77</v>
      </c>
      <c r="B314" s="203"/>
      <c r="C314" s="3" t="s">
        <v>578</v>
      </c>
      <c r="D314" s="23" t="s">
        <v>579</v>
      </c>
      <c r="E314" s="24"/>
      <c r="F314" s="66"/>
      <c r="G314" s="46"/>
    </row>
    <row r="315" spans="1:8" ht="25.5" hidden="1" x14ac:dyDescent="0.2">
      <c r="A315" s="203" t="s">
        <v>78</v>
      </c>
      <c r="B315" s="203"/>
      <c r="C315" s="25" t="s">
        <v>580</v>
      </c>
      <c r="D315" s="23" t="s">
        <v>579</v>
      </c>
      <c r="E315" s="26"/>
      <c r="F315" s="66"/>
      <c r="G315" s="47"/>
    </row>
    <row r="316" spans="1:8" hidden="1" x14ac:dyDescent="0.2">
      <c r="A316" s="203" t="s">
        <v>79</v>
      </c>
      <c r="B316" s="203"/>
      <c r="C316" s="3" t="s">
        <v>581</v>
      </c>
      <c r="D316" s="23" t="s">
        <v>582</v>
      </c>
      <c r="E316" s="24"/>
      <c r="F316" s="66"/>
      <c r="G316" s="46"/>
    </row>
    <row r="317" spans="1:8" hidden="1" x14ac:dyDescent="0.2">
      <c r="A317" s="203" t="s">
        <v>80</v>
      </c>
      <c r="B317" s="203"/>
      <c r="C317" s="28" t="s">
        <v>583</v>
      </c>
      <c r="D317" s="23" t="s">
        <v>584</v>
      </c>
      <c r="E317" s="29"/>
      <c r="F317" s="68"/>
      <c r="G317" s="49"/>
    </row>
    <row r="318" spans="1:8" hidden="1" x14ac:dyDescent="0.2">
      <c r="A318" s="203" t="s">
        <v>81</v>
      </c>
      <c r="B318" s="203"/>
      <c r="C318" s="25" t="s">
        <v>355</v>
      </c>
      <c r="D318" s="23" t="s">
        <v>584</v>
      </c>
      <c r="E318" s="26"/>
      <c r="F318" s="66"/>
      <c r="G318" s="47"/>
    </row>
    <row r="319" spans="1:8" x14ac:dyDescent="0.2">
      <c r="A319" s="203" t="s">
        <v>82</v>
      </c>
      <c r="B319" s="203"/>
      <c r="C319" s="3" t="s">
        <v>585</v>
      </c>
      <c r="D319" s="23" t="s">
        <v>586</v>
      </c>
      <c r="E319" s="24"/>
      <c r="F319" s="66">
        <f>1218+246</f>
        <v>1464</v>
      </c>
      <c r="G319" s="66">
        <v>5</v>
      </c>
      <c r="H319" s="66">
        <v>1469</v>
      </c>
    </row>
    <row r="320" spans="1:8" x14ac:dyDescent="0.2">
      <c r="A320" s="203" t="s">
        <v>85</v>
      </c>
      <c r="B320" s="203"/>
      <c r="C320" s="3" t="s">
        <v>587</v>
      </c>
      <c r="D320" s="23" t="s">
        <v>588</v>
      </c>
      <c r="E320" s="24"/>
      <c r="F320" s="66"/>
      <c r="G320" s="66"/>
      <c r="H320" s="66"/>
    </row>
    <row r="321" spans="1:8" x14ac:dyDescent="0.2">
      <c r="A321" s="203" t="s">
        <v>88</v>
      </c>
      <c r="B321" s="203"/>
      <c r="C321" s="25" t="s">
        <v>589</v>
      </c>
      <c r="D321" s="23" t="s">
        <v>588</v>
      </c>
      <c r="E321" s="26"/>
      <c r="F321" s="66"/>
      <c r="G321" s="66"/>
      <c r="H321" s="66"/>
    </row>
    <row r="322" spans="1:8" x14ac:dyDescent="0.2">
      <c r="A322" s="206" t="s">
        <v>91</v>
      </c>
      <c r="B322" s="206"/>
      <c r="C322" s="4" t="s">
        <v>590</v>
      </c>
      <c r="D322" s="20" t="s">
        <v>591</v>
      </c>
      <c r="E322" s="27"/>
      <c r="F322" s="67">
        <f>SUM(F312:F320)</f>
        <v>1464</v>
      </c>
      <c r="G322" s="67">
        <f>SUM(G312:G320)</f>
        <v>5</v>
      </c>
      <c r="H322" s="67">
        <f>SUM(H312:H320)</f>
        <v>1469</v>
      </c>
    </row>
    <row r="323" spans="1:8" hidden="1" x14ac:dyDescent="0.2">
      <c r="A323" s="203" t="s">
        <v>94</v>
      </c>
      <c r="B323" s="203"/>
      <c r="C323" s="3" t="s">
        <v>592</v>
      </c>
      <c r="D323" s="23" t="s">
        <v>593</v>
      </c>
      <c r="E323" s="24"/>
      <c r="F323" s="66"/>
      <c r="G323" s="66"/>
      <c r="H323" s="66"/>
    </row>
    <row r="324" spans="1:8" hidden="1" x14ac:dyDescent="0.2">
      <c r="A324" s="203" t="s">
        <v>95</v>
      </c>
      <c r="B324" s="203"/>
      <c r="C324" s="3" t="s">
        <v>594</v>
      </c>
      <c r="D324" s="23" t="s">
        <v>595</v>
      </c>
      <c r="E324" s="24"/>
      <c r="F324" s="66"/>
      <c r="G324" s="66"/>
      <c r="H324" s="66"/>
    </row>
    <row r="325" spans="1:8" hidden="1" x14ac:dyDescent="0.2">
      <c r="A325" s="206" t="s">
        <v>96</v>
      </c>
      <c r="B325" s="206"/>
      <c r="C325" s="4" t="s">
        <v>596</v>
      </c>
      <c r="D325" s="20" t="s">
        <v>597</v>
      </c>
      <c r="E325" s="27"/>
      <c r="F325" s="67">
        <f>SUM(F323:F324)</f>
        <v>0</v>
      </c>
      <c r="G325" s="67">
        <f>SUM(G323:G324)</f>
        <v>0</v>
      </c>
      <c r="H325" s="67">
        <f>SUM(H323:H324)</f>
        <v>0</v>
      </c>
    </row>
    <row r="326" spans="1:8" hidden="1" x14ac:dyDescent="0.2">
      <c r="A326" s="203" t="s">
        <v>97</v>
      </c>
      <c r="B326" s="203"/>
      <c r="C326" s="3" t="s">
        <v>598</v>
      </c>
      <c r="D326" s="23" t="s">
        <v>599</v>
      </c>
      <c r="E326" s="24"/>
      <c r="F326" s="66"/>
      <c r="G326" s="66"/>
      <c r="H326" s="66"/>
    </row>
    <row r="327" spans="1:8" hidden="1" x14ac:dyDescent="0.2">
      <c r="A327" s="203" t="s">
        <v>98</v>
      </c>
      <c r="B327" s="203"/>
      <c r="C327" s="3" t="s">
        <v>600</v>
      </c>
      <c r="D327" s="23" t="s">
        <v>601</v>
      </c>
      <c r="E327" s="24"/>
      <c r="F327" s="66"/>
      <c r="G327" s="66"/>
      <c r="H327" s="66"/>
    </row>
    <row r="328" spans="1:8" hidden="1" x14ac:dyDescent="0.2">
      <c r="A328" s="203" t="s">
        <v>99</v>
      </c>
      <c r="B328" s="203"/>
      <c r="C328" s="3" t="s">
        <v>602</v>
      </c>
      <c r="D328" s="23" t="s">
        <v>603</v>
      </c>
      <c r="E328" s="24"/>
      <c r="F328" s="66"/>
      <c r="G328" s="66"/>
      <c r="H328" s="66"/>
    </row>
    <row r="329" spans="1:8" hidden="1" x14ac:dyDescent="0.2">
      <c r="A329" s="203" t="s">
        <v>100</v>
      </c>
      <c r="B329" s="203"/>
      <c r="C329" s="25" t="s">
        <v>355</v>
      </c>
      <c r="D329" s="23" t="s">
        <v>603</v>
      </c>
      <c r="E329" s="26"/>
      <c r="F329" s="66"/>
      <c r="G329" s="66"/>
      <c r="H329" s="66"/>
    </row>
    <row r="330" spans="1:8" hidden="1" x14ac:dyDescent="0.2">
      <c r="A330" s="203" t="s">
        <v>101</v>
      </c>
      <c r="B330" s="203"/>
      <c r="C330" s="25" t="s">
        <v>604</v>
      </c>
      <c r="D330" s="23" t="s">
        <v>603</v>
      </c>
      <c r="E330" s="26"/>
      <c r="F330" s="66"/>
      <c r="G330" s="66"/>
      <c r="H330" s="66"/>
    </row>
    <row r="331" spans="1:8" hidden="1" x14ac:dyDescent="0.2">
      <c r="A331" s="203" t="s">
        <v>102</v>
      </c>
      <c r="B331" s="203"/>
      <c r="C331" s="3" t="s">
        <v>605</v>
      </c>
      <c r="D331" s="23" t="s">
        <v>606</v>
      </c>
      <c r="E331" s="24"/>
      <c r="F331" s="66"/>
      <c r="G331" s="66"/>
      <c r="H331" s="66"/>
    </row>
    <row r="332" spans="1:8" hidden="1" x14ac:dyDescent="0.2">
      <c r="A332" s="203" t="s">
        <v>103</v>
      </c>
      <c r="B332" s="203"/>
      <c r="C332" s="25" t="s">
        <v>607</v>
      </c>
      <c r="D332" s="23" t="s">
        <v>606</v>
      </c>
      <c r="E332" s="26"/>
      <c r="F332" s="66"/>
      <c r="G332" s="66"/>
      <c r="H332" s="66"/>
    </row>
    <row r="333" spans="1:8" ht="25.5" hidden="1" x14ac:dyDescent="0.2">
      <c r="A333" s="203" t="s">
        <v>104</v>
      </c>
      <c r="B333" s="203"/>
      <c r="C333" s="25" t="s">
        <v>608</v>
      </c>
      <c r="D333" s="23" t="s">
        <v>606</v>
      </c>
      <c r="E333" s="26"/>
      <c r="F333" s="66"/>
      <c r="G333" s="66"/>
      <c r="H333" s="66"/>
    </row>
    <row r="334" spans="1:8" hidden="1" x14ac:dyDescent="0.2">
      <c r="A334" s="203" t="s">
        <v>107</v>
      </c>
      <c r="B334" s="203"/>
      <c r="C334" s="25" t="s">
        <v>609</v>
      </c>
      <c r="D334" s="23" t="s">
        <v>606</v>
      </c>
      <c r="E334" s="26"/>
      <c r="F334" s="66"/>
      <c r="G334" s="66"/>
      <c r="H334" s="66"/>
    </row>
    <row r="335" spans="1:8" hidden="1" x14ac:dyDescent="0.2">
      <c r="A335" s="203" t="s">
        <v>108</v>
      </c>
      <c r="B335" s="203"/>
      <c r="C335" s="3" t="s">
        <v>610</v>
      </c>
      <c r="D335" s="23" t="s">
        <v>611</v>
      </c>
      <c r="E335" s="24"/>
      <c r="F335" s="66"/>
      <c r="G335" s="66"/>
      <c r="H335" s="66"/>
    </row>
    <row r="336" spans="1:8" ht="25.5" hidden="1" x14ac:dyDescent="0.2">
      <c r="A336" s="206" t="s">
        <v>109</v>
      </c>
      <c r="B336" s="206"/>
      <c r="C336" s="4" t="s">
        <v>612</v>
      </c>
      <c r="D336" s="20" t="s">
        <v>613</v>
      </c>
      <c r="E336" s="27"/>
      <c r="F336" s="67">
        <f>F326+F327+F328+F331+F335</f>
        <v>0</v>
      </c>
      <c r="G336" s="67">
        <f>G326+G327+G328+G331+G335</f>
        <v>0</v>
      </c>
      <c r="H336" s="67">
        <f>H326+H327+H328+H331+H335</f>
        <v>0</v>
      </c>
    </row>
    <row r="337" spans="1:8" x14ac:dyDescent="0.2">
      <c r="A337" s="206" t="s">
        <v>110</v>
      </c>
      <c r="B337" s="206"/>
      <c r="C337" s="4" t="s">
        <v>614</v>
      </c>
      <c r="D337" s="20" t="s">
        <v>615</v>
      </c>
      <c r="E337" s="27"/>
      <c r="F337" s="67">
        <f>F308+F311+F322+F325+F336</f>
        <v>1464</v>
      </c>
      <c r="G337" s="67">
        <f>G308+G311+G322+G325+G336</f>
        <v>5</v>
      </c>
      <c r="H337" s="67">
        <f>H308+H311+H322+H325+H336</f>
        <v>1469</v>
      </c>
    </row>
    <row r="338" spans="1:8" hidden="1" x14ac:dyDescent="0.2">
      <c r="A338" s="203" t="s">
        <v>111</v>
      </c>
      <c r="B338" s="203"/>
      <c r="C338" s="5" t="s">
        <v>616</v>
      </c>
      <c r="D338" s="23" t="s">
        <v>617</v>
      </c>
      <c r="E338" s="30"/>
      <c r="F338" s="69"/>
      <c r="G338" s="69"/>
      <c r="H338" s="69"/>
    </row>
    <row r="339" spans="1:8" hidden="1" x14ac:dyDescent="0.2">
      <c r="A339" s="207" t="s">
        <v>112</v>
      </c>
      <c r="B339" s="207"/>
      <c r="C339" s="5" t="s">
        <v>618</v>
      </c>
      <c r="D339" s="35" t="s">
        <v>619</v>
      </c>
      <c r="E339" s="30"/>
      <c r="F339" s="69">
        <f>SUM(F340:F355)</f>
        <v>0</v>
      </c>
      <c r="G339" s="69">
        <f>SUM(G340:G355)</f>
        <v>0</v>
      </c>
      <c r="H339" s="69">
        <f>SUM(H340:H355)</f>
        <v>0</v>
      </c>
    </row>
    <row r="340" spans="1:8" hidden="1" x14ac:dyDescent="0.2">
      <c r="A340" s="203" t="s">
        <v>113</v>
      </c>
      <c r="B340" s="203"/>
      <c r="C340" s="5" t="s">
        <v>620</v>
      </c>
      <c r="D340" s="23" t="s">
        <v>619</v>
      </c>
      <c r="E340" s="30"/>
      <c r="F340" s="69"/>
      <c r="G340" s="69"/>
      <c r="H340" s="69"/>
    </row>
    <row r="341" spans="1:8" hidden="1" x14ac:dyDescent="0.2">
      <c r="A341" s="203" t="s">
        <v>114</v>
      </c>
      <c r="B341" s="203"/>
      <c r="C341" s="5" t="s">
        <v>621</v>
      </c>
      <c r="D341" s="23" t="s">
        <v>619</v>
      </c>
      <c r="E341" s="30"/>
      <c r="F341" s="69"/>
      <c r="G341" s="69"/>
      <c r="H341" s="69"/>
    </row>
    <row r="342" spans="1:8" hidden="1" x14ac:dyDescent="0.2">
      <c r="A342" s="203" t="s">
        <v>115</v>
      </c>
      <c r="B342" s="203"/>
      <c r="C342" s="5" t="s">
        <v>622</v>
      </c>
      <c r="D342" s="23" t="s">
        <v>619</v>
      </c>
      <c r="E342" s="30"/>
      <c r="F342" s="69"/>
      <c r="G342" s="69"/>
      <c r="H342" s="69"/>
    </row>
    <row r="343" spans="1:8" hidden="1" x14ac:dyDescent="0.2">
      <c r="A343" s="203" t="s">
        <v>116</v>
      </c>
      <c r="B343" s="203"/>
      <c r="C343" s="5" t="s">
        <v>623</v>
      </c>
      <c r="D343" s="23" t="s">
        <v>619</v>
      </c>
      <c r="E343" s="30"/>
      <c r="F343" s="69"/>
      <c r="G343" s="69"/>
      <c r="H343" s="69"/>
    </row>
    <row r="344" spans="1:8" ht="25.5" hidden="1" x14ac:dyDescent="0.2">
      <c r="A344" s="203" t="s">
        <v>117</v>
      </c>
      <c r="B344" s="203"/>
      <c r="C344" s="5" t="s">
        <v>624</v>
      </c>
      <c r="D344" s="23" t="s">
        <v>619</v>
      </c>
      <c r="E344" s="30"/>
      <c r="F344" s="69"/>
      <c r="G344" s="69"/>
      <c r="H344" s="69"/>
    </row>
    <row r="345" spans="1:8" hidden="1" x14ac:dyDescent="0.2">
      <c r="A345" s="203" t="s">
        <v>120</v>
      </c>
      <c r="B345" s="203"/>
      <c r="C345" s="5" t="s">
        <v>625</v>
      </c>
      <c r="D345" s="23" t="s">
        <v>619</v>
      </c>
      <c r="E345" s="30"/>
      <c r="F345" s="69"/>
      <c r="G345" s="69"/>
      <c r="H345" s="69"/>
    </row>
    <row r="346" spans="1:8" hidden="1" x14ac:dyDescent="0.2">
      <c r="A346" s="203" t="s">
        <v>121</v>
      </c>
      <c r="B346" s="203"/>
      <c r="C346" s="5" t="s">
        <v>626</v>
      </c>
      <c r="D346" s="23" t="s">
        <v>619</v>
      </c>
      <c r="E346" s="30"/>
      <c r="F346" s="69"/>
      <c r="G346" s="69"/>
      <c r="H346" s="69"/>
    </row>
    <row r="347" spans="1:8" ht="25.5" hidden="1" x14ac:dyDescent="0.2">
      <c r="A347" s="203" t="s">
        <v>122</v>
      </c>
      <c r="B347" s="203"/>
      <c r="C347" s="5" t="s">
        <v>627</v>
      </c>
      <c r="D347" s="23" t="s">
        <v>619</v>
      </c>
      <c r="E347" s="30"/>
      <c r="F347" s="69"/>
      <c r="G347" s="69"/>
      <c r="H347" s="69"/>
    </row>
    <row r="348" spans="1:8" hidden="1" x14ac:dyDescent="0.2">
      <c r="A348" s="203" t="s">
        <v>123</v>
      </c>
      <c r="B348" s="203"/>
      <c r="C348" s="5" t="s">
        <v>628</v>
      </c>
      <c r="D348" s="23" t="s">
        <v>619</v>
      </c>
      <c r="E348" s="30"/>
      <c r="F348" s="69"/>
      <c r="G348" s="69"/>
      <c r="H348" s="69"/>
    </row>
    <row r="349" spans="1:8" ht="25.5" hidden="1" x14ac:dyDescent="0.2">
      <c r="A349" s="203" t="s">
        <v>124</v>
      </c>
      <c r="B349" s="203"/>
      <c r="C349" s="5" t="s">
        <v>629</v>
      </c>
      <c r="D349" s="23" t="s">
        <v>619</v>
      </c>
      <c r="E349" s="30"/>
      <c r="F349" s="69"/>
      <c r="G349" s="69"/>
      <c r="H349" s="69"/>
    </row>
    <row r="350" spans="1:8" ht="25.5" hidden="1" x14ac:dyDescent="0.2">
      <c r="A350" s="203" t="s">
        <v>125</v>
      </c>
      <c r="B350" s="203"/>
      <c r="C350" s="5" t="s">
        <v>630</v>
      </c>
      <c r="D350" s="23" t="s">
        <v>619</v>
      </c>
      <c r="E350" s="30"/>
      <c r="F350" s="69"/>
      <c r="G350" s="69"/>
      <c r="H350" s="69"/>
    </row>
    <row r="351" spans="1:8" ht="25.5" hidden="1" x14ac:dyDescent="0.2">
      <c r="A351" s="203" t="s">
        <v>126</v>
      </c>
      <c r="B351" s="203"/>
      <c r="C351" s="5" t="s">
        <v>631</v>
      </c>
      <c r="D351" s="23" t="s">
        <v>619</v>
      </c>
      <c r="E351" s="30"/>
      <c r="F351" s="69"/>
      <c r="G351" s="69"/>
      <c r="H351" s="69"/>
    </row>
    <row r="352" spans="1:8" hidden="1" x14ac:dyDescent="0.2">
      <c r="A352" s="203" t="s">
        <v>127</v>
      </c>
      <c r="B352" s="203"/>
      <c r="C352" s="5" t="s">
        <v>632</v>
      </c>
      <c r="D352" s="23" t="s">
        <v>619</v>
      </c>
      <c r="E352" s="30"/>
      <c r="F352" s="69"/>
      <c r="G352" s="69"/>
      <c r="H352" s="69"/>
    </row>
    <row r="353" spans="1:8" ht="25.5" hidden="1" x14ac:dyDescent="0.2">
      <c r="A353" s="203" t="s">
        <v>128</v>
      </c>
      <c r="B353" s="203"/>
      <c r="C353" s="5" t="s">
        <v>633</v>
      </c>
      <c r="D353" s="23" t="s">
        <v>619</v>
      </c>
      <c r="E353" s="30"/>
      <c r="F353" s="69"/>
      <c r="G353" s="69"/>
      <c r="H353" s="69"/>
    </row>
    <row r="354" spans="1:8" ht="25.5" hidden="1" x14ac:dyDescent="0.2">
      <c r="A354" s="203" t="s">
        <v>129</v>
      </c>
      <c r="B354" s="203"/>
      <c r="C354" s="5" t="s">
        <v>634</v>
      </c>
      <c r="D354" s="23" t="s">
        <v>619</v>
      </c>
      <c r="E354" s="30"/>
      <c r="F354" s="69"/>
      <c r="G354" s="69"/>
      <c r="H354" s="69"/>
    </row>
    <row r="355" spans="1:8" ht="25.5" hidden="1" x14ac:dyDescent="0.2">
      <c r="A355" s="203" t="s">
        <v>130</v>
      </c>
      <c r="B355" s="203"/>
      <c r="C355" s="5" t="s">
        <v>635</v>
      </c>
      <c r="D355" s="23" t="s">
        <v>619</v>
      </c>
      <c r="E355" s="30"/>
      <c r="F355" s="69"/>
      <c r="G355" s="69"/>
      <c r="H355" s="69"/>
    </row>
    <row r="356" spans="1:8" hidden="1" x14ac:dyDescent="0.2">
      <c r="A356" s="206" t="s">
        <v>133</v>
      </c>
      <c r="B356" s="206"/>
      <c r="C356" s="31" t="s">
        <v>636</v>
      </c>
      <c r="D356" s="20" t="s">
        <v>637</v>
      </c>
      <c r="E356" s="32"/>
      <c r="F356" s="70"/>
      <c r="G356" s="70"/>
      <c r="H356" s="70"/>
    </row>
    <row r="357" spans="1:8" ht="25.5" hidden="1" x14ac:dyDescent="0.2">
      <c r="A357" s="203" t="s">
        <v>136</v>
      </c>
      <c r="B357" s="203"/>
      <c r="C357" s="5" t="s">
        <v>638</v>
      </c>
      <c r="D357" s="23" t="s">
        <v>637</v>
      </c>
      <c r="E357" s="30"/>
      <c r="F357" s="69"/>
      <c r="G357" s="69"/>
      <c r="H357" s="69"/>
    </row>
    <row r="358" spans="1:8" hidden="1" x14ac:dyDescent="0.2">
      <c r="A358" s="203" t="s">
        <v>138</v>
      </c>
      <c r="B358" s="203"/>
      <c r="C358" s="5" t="s">
        <v>639</v>
      </c>
      <c r="D358" s="23" t="s">
        <v>637</v>
      </c>
      <c r="E358" s="30"/>
      <c r="F358" s="69"/>
      <c r="G358" s="69"/>
      <c r="H358" s="69"/>
    </row>
    <row r="359" spans="1:8" hidden="1" x14ac:dyDescent="0.2">
      <c r="A359" s="203" t="s">
        <v>140</v>
      </c>
      <c r="B359" s="203"/>
      <c r="C359" s="5" t="s">
        <v>640</v>
      </c>
      <c r="D359" s="23" t="s">
        <v>637</v>
      </c>
      <c r="E359" s="30"/>
      <c r="F359" s="69"/>
      <c r="G359" s="69"/>
      <c r="H359" s="69"/>
    </row>
    <row r="360" spans="1:8" ht="25.5" hidden="1" x14ac:dyDescent="0.2">
      <c r="A360" s="207" t="s">
        <v>142</v>
      </c>
      <c r="B360" s="207"/>
      <c r="C360" s="5" t="s">
        <v>641</v>
      </c>
      <c r="D360" s="35" t="s">
        <v>642</v>
      </c>
      <c r="E360" s="30"/>
      <c r="F360" s="69">
        <f>SUM(F361:F369)</f>
        <v>0</v>
      </c>
      <c r="G360" s="69">
        <f>SUM(G361:G369)</f>
        <v>0</v>
      </c>
      <c r="H360" s="69">
        <f>SUM(H361:H369)</f>
        <v>0</v>
      </c>
    </row>
    <row r="361" spans="1:8" hidden="1" x14ac:dyDescent="0.2">
      <c r="A361" s="203" t="s">
        <v>145</v>
      </c>
      <c r="B361" s="203"/>
      <c r="C361" s="25" t="s">
        <v>643</v>
      </c>
      <c r="D361" s="23" t="s">
        <v>642</v>
      </c>
      <c r="E361" s="26"/>
      <c r="F361" s="66"/>
      <c r="G361" s="66"/>
      <c r="H361" s="66"/>
    </row>
    <row r="362" spans="1:8" hidden="1" x14ac:dyDescent="0.2">
      <c r="A362" s="203" t="s">
        <v>147</v>
      </c>
      <c r="B362" s="203"/>
      <c r="C362" s="5" t="s">
        <v>644</v>
      </c>
      <c r="D362" s="23" t="s">
        <v>642</v>
      </c>
      <c r="E362" s="30"/>
      <c r="F362" s="69"/>
      <c r="G362" s="69"/>
      <c r="H362" s="69"/>
    </row>
    <row r="363" spans="1:8" hidden="1" x14ac:dyDescent="0.2">
      <c r="A363" s="203" t="s">
        <v>149</v>
      </c>
      <c r="B363" s="203"/>
      <c r="C363" s="5" t="s">
        <v>645</v>
      </c>
      <c r="D363" s="23" t="s">
        <v>642</v>
      </c>
      <c r="E363" s="30"/>
      <c r="F363" s="69"/>
      <c r="G363" s="69"/>
      <c r="H363" s="69"/>
    </row>
    <row r="364" spans="1:8" ht="25.5" hidden="1" x14ac:dyDescent="0.2">
      <c r="A364" s="203" t="s">
        <v>151</v>
      </c>
      <c r="B364" s="203"/>
      <c r="C364" s="5" t="s">
        <v>646</v>
      </c>
      <c r="D364" s="23" t="s">
        <v>642</v>
      </c>
      <c r="E364" s="30"/>
      <c r="F364" s="69"/>
      <c r="G364" s="69"/>
      <c r="H364" s="69"/>
    </row>
    <row r="365" spans="1:8" ht="25.5" hidden="1" x14ac:dyDescent="0.2">
      <c r="A365" s="203" t="s">
        <v>153</v>
      </c>
      <c r="B365" s="203"/>
      <c r="C365" s="5" t="s">
        <v>647</v>
      </c>
      <c r="D365" s="23" t="s">
        <v>642</v>
      </c>
      <c r="E365" s="30"/>
      <c r="F365" s="69"/>
      <c r="G365" s="69"/>
      <c r="H365" s="69"/>
    </row>
    <row r="366" spans="1:8" ht="25.5" hidden="1" x14ac:dyDescent="0.2">
      <c r="A366" s="203" t="s">
        <v>155</v>
      </c>
      <c r="B366" s="203"/>
      <c r="C366" s="5" t="s">
        <v>648</v>
      </c>
      <c r="D366" s="23" t="s">
        <v>642</v>
      </c>
      <c r="E366" s="30"/>
      <c r="F366" s="69"/>
      <c r="G366" s="69"/>
      <c r="H366" s="69"/>
    </row>
    <row r="367" spans="1:8" hidden="1" x14ac:dyDescent="0.2">
      <c r="A367" s="203" t="s">
        <v>157</v>
      </c>
      <c r="B367" s="203"/>
      <c r="C367" s="5" t="s">
        <v>649</v>
      </c>
      <c r="D367" s="23" t="s">
        <v>642</v>
      </c>
      <c r="E367" s="30"/>
      <c r="F367" s="69"/>
      <c r="G367" s="69"/>
      <c r="H367" s="69"/>
    </row>
    <row r="368" spans="1:8" hidden="1" x14ac:dyDescent="0.2">
      <c r="A368" s="203" t="s">
        <v>159</v>
      </c>
      <c r="B368" s="203"/>
      <c r="C368" s="5" t="s">
        <v>650</v>
      </c>
      <c r="D368" s="23" t="s">
        <v>642</v>
      </c>
      <c r="E368" s="30"/>
      <c r="F368" s="69"/>
      <c r="G368" s="69"/>
      <c r="H368" s="69"/>
    </row>
    <row r="369" spans="1:8" ht="25.5" hidden="1" x14ac:dyDescent="0.2">
      <c r="A369" s="203" t="s">
        <v>161</v>
      </c>
      <c r="B369" s="203"/>
      <c r="C369" s="5" t="s">
        <v>651</v>
      </c>
      <c r="D369" s="23" t="s">
        <v>642</v>
      </c>
      <c r="E369" s="30"/>
      <c r="F369" s="69"/>
      <c r="G369" s="69"/>
      <c r="H369" s="69"/>
    </row>
    <row r="370" spans="1:8" ht="25.5" hidden="1" x14ac:dyDescent="0.2">
      <c r="A370" s="207" t="s">
        <v>164</v>
      </c>
      <c r="B370" s="207"/>
      <c r="C370" s="6" t="s">
        <v>652</v>
      </c>
      <c r="D370" s="35" t="s">
        <v>653</v>
      </c>
      <c r="E370" s="33"/>
      <c r="F370" s="71">
        <f>SUM(F371:F379)</f>
        <v>0</v>
      </c>
      <c r="G370" s="71">
        <f>SUM(G371:G379)</f>
        <v>0</v>
      </c>
      <c r="H370" s="71">
        <f>SUM(H371:H379)</f>
        <v>0</v>
      </c>
    </row>
    <row r="371" spans="1:8" ht="51" hidden="1" x14ac:dyDescent="0.2">
      <c r="A371" s="203" t="s">
        <v>167</v>
      </c>
      <c r="B371" s="203"/>
      <c r="C371" s="5" t="s">
        <v>654</v>
      </c>
      <c r="D371" s="23" t="s">
        <v>653</v>
      </c>
      <c r="E371" s="30"/>
      <c r="F371" s="69"/>
      <c r="G371" s="69"/>
      <c r="H371" s="69"/>
    </row>
    <row r="372" spans="1:8" ht="25.5" hidden="1" x14ac:dyDescent="0.2">
      <c r="A372" s="203" t="s">
        <v>169</v>
      </c>
      <c r="B372" s="203"/>
      <c r="C372" s="5" t="s">
        <v>655</v>
      </c>
      <c r="D372" s="23" t="s">
        <v>653</v>
      </c>
      <c r="E372" s="30"/>
      <c r="F372" s="69"/>
      <c r="G372" s="69"/>
      <c r="H372" s="69"/>
    </row>
    <row r="373" spans="1:8" ht="25.5" hidden="1" x14ac:dyDescent="0.2">
      <c r="A373" s="203" t="s">
        <v>171</v>
      </c>
      <c r="B373" s="203"/>
      <c r="C373" s="5" t="s">
        <v>656</v>
      </c>
      <c r="D373" s="23" t="s">
        <v>653</v>
      </c>
      <c r="E373" s="30"/>
      <c r="F373" s="69"/>
      <c r="G373" s="69"/>
      <c r="H373" s="69"/>
    </row>
    <row r="374" spans="1:8" hidden="1" x14ac:dyDescent="0.2">
      <c r="A374" s="203" t="s">
        <v>173</v>
      </c>
      <c r="B374" s="203"/>
      <c r="C374" s="5" t="s">
        <v>657</v>
      </c>
      <c r="D374" s="23" t="s">
        <v>653</v>
      </c>
      <c r="E374" s="30"/>
      <c r="F374" s="69"/>
      <c r="G374" s="69"/>
      <c r="H374" s="69"/>
    </row>
    <row r="375" spans="1:8" hidden="1" x14ac:dyDescent="0.2">
      <c r="A375" s="203" t="s">
        <v>175</v>
      </c>
      <c r="B375" s="203"/>
      <c r="C375" s="5" t="s">
        <v>658</v>
      </c>
      <c r="D375" s="23" t="s">
        <v>653</v>
      </c>
      <c r="E375" s="30"/>
      <c r="F375" s="69"/>
      <c r="G375" s="69"/>
      <c r="H375" s="69"/>
    </row>
    <row r="376" spans="1:8" ht="25.5" hidden="1" x14ac:dyDescent="0.2">
      <c r="A376" s="203" t="s">
        <v>177</v>
      </c>
      <c r="B376" s="203"/>
      <c r="C376" s="5" t="s">
        <v>659</v>
      </c>
      <c r="D376" s="23" t="s">
        <v>653</v>
      </c>
      <c r="E376" s="30"/>
      <c r="F376" s="69"/>
      <c r="G376" s="69"/>
      <c r="H376" s="69"/>
    </row>
    <row r="377" spans="1:8" hidden="1" x14ac:dyDescent="0.2">
      <c r="A377" s="203" t="s">
        <v>179</v>
      </c>
      <c r="B377" s="203"/>
      <c r="C377" s="5" t="s">
        <v>660</v>
      </c>
      <c r="D377" s="23" t="s">
        <v>653</v>
      </c>
      <c r="E377" s="30"/>
      <c r="F377" s="69"/>
      <c r="G377" s="69"/>
      <c r="H377" s="69"/>
    </row>
    <row r="378" spans="1:8" ht="25.5" hidden="1" x14ac:dyDescent="0.2">
      <c r="A378" s="203" t="s">
        <v>182</v>
      </c>
      <c r="B378" s="203"/>
      <c r="C378" s="5" t="s">
        <v>661</v>
      </c>
      <c r="D378" s="23" t="s">
        <v>653</v>
      </c>
      <c r="E378" s="30"/>
      <c r="F378" s="69"/>
      <c r="G378" s="69"/>
      <c r="H378" s="69"/>
    </row>
    <row r="379" spans="1:8" hidden="1" x14ac:dyDescent="0.2">
      <c r="A379" s="203" t="s">
        <v>184</v>
      </c>
      <c r="B379" s="203"/>
      <c r="C379" s="5" t="s">
        <v>662</v>
      </c>
      <c r="D379" s="23" t="s">
        <v>653</v>
      </c>
      <c r="E379" s="30"/>
      <c r="F379" s="69"/>
      <c r="G379" s="69"/>
      <c r="H379" s="69"/>
    </row>
    <row r="380" spans="1:8" hidden="1" x14ac:dyDescent="0.2">
      <c r="A380" s="207" t="s">
        <v>186</v>
      </c>
      <c r="B380" s="207"/>
      <c r="C380" s="5" t="s">
        <v>663</v>
      </c>
      <c r="D380" s="35" t="s">
        <v>664</v>
      </c>
      <c r="E380" s="30"/>
      <c r="F380" s="69">
        <f>SUM(F381:F386)</f>
        <v>0</v>
      </c>
      <c r="G380" s="69">
        <f>SUM(G381:G386)</f>
        <v>0</v>
      </c>
      <c r="H380" s="69">
        <f>SUM(H381:H386)</f>
        <v>0</v>
      </c>
    </row>
    <row r="381" spans="1:8" hidden="1" x14ac:dyDescent="0.2">
      <c r="A381" s="203" t="s">
        <v>188</v>
      </c>
      <c r="B381" s="203"/>
      <c r="C381" s="5" t="s">
        <v>665</v>
      </c>
      <c r="D381" s="23" t="s">
        <v>664</v>
      </c>
      <c r="E381" s="30"/>
      <c r="F381" s="69"/>
      <c r="G381" s="69"/>
      <c r="H381" s="69"/>
    </row>
    <row r="382" spans="1:8" hidden="1" x14ac:dyDescent="0.2">
      <c r="A382" s="203" t="s">
        <v>190</v>
      </c>
      <c r="B382" s="203"/>
      <c r="C382" s="5" t="s">
        <v>666</v>
      </c>
      <c r="D382" s="23" t="s">
        <v>664</v>
      </c>
      <c r="E382" s="30"/>
      <c r="F382" s="69"/>
      <c r="G382" s="69"/>
      <c r="H382" s="69"/>
    </row>
    <row r="383" spans="1:8" ht="25.5" hidden="1" x14ac:dyDescent="0.2">
      <c r="A383" s="203" t="s">
        <v>192</v>
      </c>
      <c r="B383" s="203"/>
      <c r="C383" s="5" t="s">
        <v>667</v>
      </c>
      <c r="D383" s="23" t="s">
        <v>664</v>
      </c>
      <c r="E383" s="30"/>
      <c r="F383" s="69"/>
      <c r="G383" s="69"/>
      <c r="H383" s="69"/>
    </row>
    <row r="384" spans="1:8" ht="25.5" hidden="1" x14ac:dyDescent="0.2">
      <c r="A384" s="203" t="s">
        <v>194</v>
      </c>
      <c r="B384" s="203"/>
      <c r="C384" s="5" t="s">
        <v>668</v>
      </c>
      <c r="D384" s="23" t="s">
        <v>664</v>
      </c>
      <c r="E384" s="30"/>
      <c r="F384" s="69"/>
      <c r="G384" s="69"/>
      <c r="H384" s="69"/>
    </row>
    <row r="385" spans="1:8" ht="25.5" hidden="1" x14ac:dyDescent="0.2">
      <c r="A385" s="203" t="s">
        <v>197</v>
      </c>
      <c r="B385" s="203"/>
      <c r="C385" s="5" t="s">
        <v>669</v>
      </c>
      <c r="D385" s="23" t="s">
        <v>664</v>
      </c>
      <c r="E385" s="30"/>
      <c r="F385" s="69"/>
      <c r="G385" s="69"/>
      <c r="H385" s="69"/>
    </row>
    <row r="386" spans="1:8" ht="38.25" hidden="1" x14ac:dyDescent="0.2">
      <c r="A386" s="203" t="s">
        <v>199</v>
      </c>
      <c r="B386" s="203"/>
      <c r="C386" s="6" t="s">
        <v>670</v>
      </c>
      <c r="D386" s="23" t="s">
        <v>664</v>
      </c>
      <c r="E386" s="33"/>
      <c r="F386" s="71"/>
      <c r="G386" s="71"/>
      <c r="H386" s="71"/>
    </row>
    <row r="387" spans="1:8" hidden="1" x14ac:dyDescent="0.2">
      <c r="A387" s="203" t="s">
        <v>201</v>
      </c>
      <c r="B387" s="203"/>
      <c r="C387" s="5" t="s">
        <v>671</v>
      </c>
      <c r="D387" s="23" t="s">
        <v>672</v>
      </c>
      <c r="E387" s="30"/>
      <c r="F387" s="69"/>
      <c r="G387" s="69"/>
      <c r="H387" s="69"/>
    </row>
    <row r="388" spans="1:8" hidden="1" x14ac:dyDescent="0.2">
      <c r="A388" s="203" t="s">
        <v>203</v>
      </c>
      <c r="B388" s="203"/>
      <c r="C388" s="5" t="s">
        <v>673</v>
      </c>
      <c r="D388" s="23" t="s">
        <v>672</v>
      </c>
      <c r="E388" s="30"/>
      <c r="F388" s="69"/>
      <c r="G388" s="69"/>
      <c r="H388" s="69"/>
    </row>
    <row r="389" spans="1:8" hidden="1" x14ac:dyDescent="0.2">
      <c r="A389" s="203" t="s">
        <v>205</v>
      </c>
      <c r="B389" s="203"/>
      <c r="C389" s="5" t="s">
        <v>674</v>
      </c>
      <c r="D389" s="23" t="s">
        <v>672</v>
      </c>
      <c r="E389" s="30"/>
      <c r="F389" s="69"/>
      <c r="G389" s="69"/>
      <c r="H389" s="69"/>
    </row>
    <row r="390" spans="1:8" hidden="1" x14ac:dyDescent="0.2">
      <c r="A390" s="207" t="s">
        <v>207</v>
      </c>
      <c r="B390" s="207"/>
      <c r="C390" s="5" t="s">
        <v>675</v>
      </c>
      <c r="D390" s="35" t="s">
        <v>676</v>
      </c>
      <c r="E390" s="30"/>
      <c r="F390" s="69"/>
      <c r="G390" s="69"/>
      <c r="H390" s="69"/>
    </row>
    <row r="391" spans="1:8" hidden="1" x14ac:dyDescent="0.2">
      <c r="A391" s="203" t="s">
        <v>209</v>
      </c>
      <c r="B391" s="203"/>
      <c r="C391" s="5" t="s">
        <v>677</v>
      </c>
      <c r="D391" s="23" t="s">
        <v>676</v>
      </c>
      <c r="E391" s="30"/>
      <c r="F391" s="69"/>
      <c r="G391" s="69"/>
      <c r="H391" s="69"/>
    </row>
    <row r="392" spans="1:8" ht="25.5" hidden="1" x14ac:dyDescent="0.2">
      <c r="A392" s="203" t="s">
        <v>211</v>
      </c>
      <c r="B392" s="203"/>
      <c r="C392" s="5" t="s">
        <v>678</v>
      </c>
      <c r="D392" s="23" t="s">
        <v>676</v>
      </c>
      <c r="E392" s="30"/>
      <c r="F392" s="69"/>
      <c r="G392" s="69"/>
      <c r="H392" s="69"/>
    </row>
    <row r="393" spans="1:8" hidden="1" x14ac:dyDescent="0.2">
      <c r="A393" s="203" t="s">
        <v>213</v>
      </c>
      <c r="B393" s="203"/>
      <c r="C393" s="5" t="s">
        <v>679</v>
      </c>
      <c r="D393" s="23" t="s">
        <v>676</v>
      </c>
      <c r="E393" s="30"/>
      <c r="F393" s="69"/>
      <c r="G393" s="69"/>
      <c r="H393" s="69"/>
    </row>
    <row r="394" spans="1:8" hidden="1" x14ac:dyDescent="0.2">
      <c r="A394" s="203" t="s">
        <v>216</v>
      </c>
      <c r="B394" s="203"/>
      <c r="C394" s="5" t="s">
        <v>680</v>
      </c>
      <c r="D394" s="23" t="s">
        <v>676</v>
      </c>
      <c r="E394" s="30"/>
      <c r="F394" s="69"/>
      <c r="G394" s="69"/>
      <c r="H394" s="69"/>
    </row>
    <row r="395" spans="1:8" hidden="1" x14ac:dyDescent="0.2">
      <c r="A395" s="203" t="s">
        <v>218</v>
      </c>
      <c r="B395" s="203"/>
      <c r="C395" s="5" t="s">
        <v>681</v>
      </c>
      <c r="D395" s="23" t="s">
        <v>676</v>
      </c>
      <c r="E395" s="30"/>
      <c r="F395" s="69"/>
      <c r="G395" s="69"/>
      <c r="H395" s="69"/>
    </row>
    <row r="396" spans="1:8" ht="25.5" hidden="1" x14ac:dyDescent="0.2">
      <c r="A396" s="203" t="s">
        <v>220</v>
      </c>
      <c r="B396" s="203"/>
      <c r="C396" s="5" t="s">
        <v>682</v>
      </c>
      <c r="D396" s="23" t="s">
        <v>676</v>
      </c>
      <c r="E396" s="30"/>
      <c r="F396" s="69"/>
      <c r="G396" s="69"/>
      <c r="H396" s="69"/>
    </row>
    <row r="397" spans="1:8" ht="25.5" hidden="1" x14ac:dyDescent="0.2">
      <c r="A397" s="203" t="s">
        <v>222</v>
      </c>
      <c r="B397" s="203"/>
      <c r="C397" s="5" t="s">
        <v>683</v>
      </c>
      <c r="D397" s="23" t="s">
        <v>676</v>
      </c>
      <c r="E397" s="30"/>
      <c r="F397" s="69"/>
      <c r="G397" s="69"/>
      <c r="H397" s="69"/>
    </row>
    <row r="398" spans="1:8" ht="38.25" hidden="1" x14ac:dyDescent="0.2">
      <c r="A398" s="203" t="s">
        <v>224</v>
      </c>
      <c r="B398" s="203"/>
      <c r="C398" s="5" t="s">
        <v>684</v>
      </c>
      <c r="D398" s="23" t="s">
        <v>676</v>
      </c>
      <c r="E398" s="30"/>
      <c r="F398" s="69"/>
      <c r="G398" s="69"/>
      <c r="H398" s="69"/>
    </row>
    <row r="399" spans="1:8" ht="25.5" hidden="1" x14ac:dyDescent="0.2">
      <c r="A399" s="203" t="s">
        <v>226</v>
      </c>
      <c r="B399" s="203"/>
      <c r="C399" s="5" t="s">
        <v>685</v>
      </c>
      <c r="D399" s="23" t="s">
        <v>676</v>
      </c>
      <c r="E399" s="30"/>
      <c r="F399" s="69"/>
      <c r="G399" s="69"/>
      <c r="H399" s="69"/>
    </row>
    <row r="400" spans="1:8" ht="25.5" hidden="1" x14ac:dyDescent="0.2">
      <c r="A400" s="203" t="s">
        <v>228</v>
      </c>
      <c r="B400" s="203"/>
      <c r="C400" s="5" t="s">
        <v>686</v>
      </c>
      <c r="D400" s="23" t="s">
        <v>676</v>
      </c>
      <c r="E400" s="30"/>
      <c r="F400" s="69"/>
      <c r="G400" s="69"/>
      <c r="H400" s="69"/>
    </row>
    <row r="401" spans="1:8" hidden="1" x14ac:dyDescent="0.2">
      <c r="A401" s="203" t="s">
        <v>230</v>
      </c>
      <c r="B401" s="203"/>
      <c r="C401" s="5" t="s">
        <v>687</v>
      </c>
      <c r="D401" s="23" t="s">
        <v>676</v>
      </c>
      <c r="E401" s="30"/>
      <c r="F401" s="69"/>
      <c r="G401" s="69"/>
      <c r="H401" s="69"/>
    </row>
    <row r="402" spans="1:8" ht="25.5" hidden="1" x14ac:dyDescent="0.2">
      <c r="A402" s="203" t="s">
        <v>232</v>
      </c>
      <c r="B402" s="203"/>
      <c r="C402" s="5" t="s">
        <v>688</v>
      </c>
      <c r="D402" s="23" t="s">
        <v>676</v>
      </c>
      <c r="E402" s="30"/>
      <c r="F402" s="69"/>
      <c r="G402" s="69"/>
      <c r="H402" s="69"/>
    </row>
    <row r="403" spans="1:8" hidden="1" x14ac:dyDescent="0.2">
      <c r="A403" s="203" t="s">
        <v>234</v>
      </c>
      <c r="B403" s="203"/>
      <c r="C403" s="5" t="s">
        <v>689</v>
      </c>
      <c r="D403" s="23" t="s">
        <v>676</v>
      </c>
      <c r="E403" s="30"/>
      <c r="F403" s="69"/>
      <c r="G403" s="69"/>
      <c r="H403" s="69"/>
    </row>
    <row r="404" spans="1:8" hidden="1" x14ac:dyDescent="0.2">
      <c r="A404" s="203" t="s">
        <v>236</v>
      </c>
      <c r="B404" s="203"/>
      <c r="C404" s="5" t="s">
        <v>690</v>
      </c>
      <c r="D404" s="23" t="s">
        <v>676</v>
      </c>
      <c r="E404" s="30"/>
      <c r="F404" s="69"/>
      <c r="G404" s="69"/>
      <c r="H404" s="69"/>
    </row>
    <row r="405" spans="1:8" ht="25.5" hidden="1" x14ac:dyDescent="0.2">
      <c r="A405" s="203" t="s">
        <v>238</v>
      </c>
      <c r="B405" s="203"/>
      <c r="C405" s="5" t="s">
        <v>691</v>
      </c>
      <c r="D405" s="23" t="s">
        <v>676</v>
      </c>
      <c r="E405" s="30"/>
      <c r="F405" s="69"/>
      <c r="G405" s="69"/>
      <c r="H405" s="69"/>
    </row>
    <row r="406" spans="1:8" hidden="1" x14ac:dyDescent="0.2">
      <c r="A406" s="203" t="s">
        <v>240</v>
      </c>
      <c r="B406" s="203"/>
      <c r="C406" s="5" t="s">
        <v>692</v>
      </c>
      <c r="D406" s="23" t="s">
        <v>676</v>
      </c>
      <c r="E406" s="30"/>
      <c r="F406" s="69"/>
      <c r="G406" s="69"/>
      <c r="H406" s="69"/>
    </row>
    <row r="407" spans="1:8" hidden="1" x14ac:dyDescent="0.2">
      <c r="A407" s="203" t="s">
        <v>242</v>
      </c>
      <c r="B407" s="203"/>
      <c r="C407" s="5" t="s">
        <v>693</v>
      </c>
      <c r="D407" s="23" t="s">
        <v>676</v>
      </c>
      <c r="E407" s="30"/>
      <c r="F407" s="69"/>
      <c r="G407" s="69"/>
      <c r="H407" s="69"/>
    </row>
    <row r="408" spans="1:8" ht="25.5" hidden="1" x14ac:dyDescent="0.2">
      <c r="A408" s="203" t="s">
        <v>244</v>
      </c>
      <c r="B408" s="203"/>
      <c r="C408" s="5" t="s">
        <v>694</v>
      </c>
      <c r="D408" s="23" t="s">
        <v>676</v>
      </c>
      <c r="E408" s="30"/>
      <c r="F408" s="69"/>
      <c r="G408" s="69"/>
      <c r="H408" s="69"/>
    </row>
    <row r="409" spans="1:8" ht="25.5" hidden="1" x14ac:dyDescent="0.2">
      <c r="A409" s="203" t="s">
        <v>246</v>
      </c>
      <c r="B409" s="203"/>
      <c r="C409" s="5" t="s">
        <v>695</v>
      </c>
      <c r="D409" s="23" t="s">
        <v>676</v>
      </c>
      <c r="E409" s="30"/>
      <c r="F409" s="69"/>
      <c r="G409" s="69"/>
      <c r="H409" s="69"/>
    </row>
    <row r="410" spans="1:8" hidden="1" x14ac:dyDescent="0.2">
      <c r="A410" s="203" t="s">
        <v>248</v>
      </c>
      <c r="B410" s="203"/>
      <c r="C410" s="5" t="s">
        <v>696</v>
      </c>
      <c r="D410" s="23" t="s">
        <v>676</v>
      </c>
      <c r="E410" s="30"/>
      <c r="F410" s="69"/>
      <c r="G410" s="69"/>
      <c r="H410" s="69"/>
    </row>
    <row r="411" spans="1:8" hidden="1" x14ac:dyDescent="0.2">
      <c r="A411" s="203" t="s">
        <v>250</v>
      </c>
      <c r="B411" s="203"/>
      <c r="C411" s="5" t="s">
        <v>697</v>
      </c>
      <c r="D411" s="23" t="s">
        <v>676</v>
      </c>
      <c r="E411" s="30"/>
      <c r="F411" s="69"/>
      <c r="G411" s="69"/>
      <c r="H411" s="69"/>
    </row>
    <row r="412" spans="1:8" hidden="1" x14ac:dyDescent="0.2">
      <c r="A412" s="203" t="s">
        <v>252</v>
      </c>
      <c r="B412" s="203"/>
      <c r="C412" s="5" t="s">
        <v>698</v>
      </c>
      <c r="D412" s="23" t="s">
        <v>676</v>
      </c>
      <c r="E412" s="30"/>
      <c r="F412" s="69"/>
      <c r="G412" s="69"/>
      <c r="H412" s="69"/>
    </row>
    <row r="413" spans="1:8" ht="25.5" hidden="1" x14ac:dyDescent="0.2">
      <c r="A413" s="203" t="s">
        <v>254</v>
      </c>
      <c r="B413" s="203"/>
      <c r="C413" s="5" t="s">
        <v>699</v>
      </c>
      <c r="D413" s="23" t="s">
        <v>676</v>
      </c>
      <c r="E413" s="30"/>
      <c r="F413" s="69"/>
      <c r="G413" s="69"/>
      <c r="H413" s="69"/>
    </row>
    <row r="414" spans="1:8" ht="25.5" hidden="1" x14ac:dyDescent="0.2">
      <c r="A414" s="203" t="s">
        <v>257</v>
      </c>
      <c r="B414" s="203"/>
      <c r="C414" s="5" t="s">
        <v>700</v>
      </c>
      <c r="D414" s="23" t="s">
        <v>676</v>
      </c>
      <c r="E414" s="30"/>
      <c r="F414" s="69"/>
      <c r="G414" s="69"/>
      <c r="H414" s="69"/>
    </row>
    <row r="415" spans="1:8" ht="25.5" hidden="1" x14ac:dyDescent="0.2">
      <c r="A415" s="203" t="s">
        <v>259</v>
      </c>
      <c r="B415" s="203"/>
      <c r="C415" s="5" t="s">
        <v>701</v>
      </c>
      <c r="D415" s="23" t="s">
        <v>676</v>
      </c>
      <c r="E415" s="30"/>
      <c r="F415" s="69"/>
      <c r="G415" s="69"/>
      <c r="H415" s="69"/>
    </row>
    <row r="416" spans="1:8" ht="25.5" hidden="1" x14ac:dyDescent="0.2">
      <c r="A416" s="206" t="s">
        <v>261</v>
      </c>
      <c r="B416" s="206"/>
      <c r="C416" s="7" t="s">
        <v>702</v>
      </c>
      <c r="D416" s="20" t="s">
        <v>703</v>
      </c>
      <c r="E416" s="34"/>
      <c r="F416" s="72">
        <f>F338+F339+F356+F360+F370+F380+F387+F390</f>
        <v>0</v>
      </c>
      <c r="G416" s="72">
        <f>G338+G339+G356+G360+G370+G380+G387+G390</f>
        <v>0</v>
      </c>
      <c r="H416" s="72">
        <f>H338+H339+H356+H360+H370+H380+H387+H390</f>
        <v>0</v>
      </c>
    </row>
    <row r="417" spans="1:8" hidden="1" x14ac:dyDescent="0.2">
      <c r="A417" s="203" t="s">
        <v>263</v>
      </c>
      <c r="B417" s="203"/>
      <c r="C417" s="5" t="s">
        <v>704</v>
      </c>
      <c r="D417" s="23" t="s">
        <v>705</v>
      </c>
      <c r="E417" s="30"/>
      <c r="F417" s="69"/>
      <c r="G417" s="69"/>
      <c r="H417" s="69"/>
    </row>
    <row r="418" spans="1:8" hidden="1" x14ac:dyDescent="0.2">
      <c r="A418" s="203" t="s">
        <v>266</v>
      </c>
      <c r="B418" s="203"/>
      <c r="C418" s="5" t="s">
        <v>706</v>
      </c>
      <c r="D418" s="23" t="s">
        <v>705</v>
      </c>
      <c r="E418" s="30"/>
      <c r="F418" s="69"/>
      <c r="G418" s="69"/>
      <c r="H418" s="69"/>
    </row>
    <row r="419" spans="1:8" hidden="1" x14ac:dyDescent="0.2">
      <c r="A419" s="203" t="s">
        <v>269</v>
      </c>
      <c r="B419" s="203"/>
      <c r="C419" s="5" t="s">
        <v>707</v>
      </c>
      <c r="D419" s="23" t="s">
        <v>708</v>
      </c>
      <c r="E419" s="30"/>
      <c r="F419" s="69"/>
      <c r="G419" s="69"/>
      <c r="H419" s="69"/>
    </row>
    <row r="420" spans="1:8" ht="25.5" hidden="1" x14ac:dyDescent="0.2">
      <c r="A420" s="203" t="s">
        <v>271</v>
      </c>
      <c r="B420" s="203"/>
      <c r="C420" s="5" t="s">
        <v>709</v>
      </c>
      <c r="D420" s="23" t="s">
        <v>710</v>
      </c>
      <c r="E420" s="30"/>
      <c r="F420" s="69"/>
      <c r="G420" s="69"/>
      <c r="H420" s="69"/>
    </row>
    <row r="421" spans="1:8" ht="25.5" hidden="1" x14ac:dyDescent="0.2">
      <c r="A421" s="203" t="s">
        <v>273</v>
      </c>
      <c r="B421" s="203"/>
      <c r="C421" s="5" t="s">
        <v>711</v>
      </c>
      <c r="D421" s="23" t="s">
        <v>712</v>
      </c>
      <c r="E421" s="30"/>
      <c r="F421" s="69">
        <f>SUM(F422:F431)</f>
        <v>0</v>
      </c>
      <c r="G421" s="69">
        <f>SUM(G422:G431)</f>
        <v>0</v>
      </c>
      <c r="H421" s="69">
        <f>SUM(H422:H431)</f>
        <v>0</v>
      </c>
    </row>
    <row r="422" spans="1:8" hidden="1" x14ac:dyDescent="0.2">
      <c r="A422" s="203" t="s">
        <v>275</v>
      </c>
      <c r="B422" s="203"/>
      <c r="C422" s="5" t="s">
        <v>37</v>
      </c>
      <c r="D422" s="23" t="s">
        <v>712</v>
      </c>
      <c r="E422" s="30"/>
      <c r="F422" s="69"/>
      <c r="G422" s="69"/>
      <c r="H422" s="69"/>
    </row>
    <row r="423" spans="1:8" hidden="1" x14ac:dyDescent="0.2">
      <c r="A423" s="203" t="s">
        <v>277</v>
      </c>
      <c r="B423" s="203"/>
      <c r="C423" s="5" t="s">
        <v>39</v>
      </c>
      <c r="D423" s="23" t="s">
        <v>712</v>
      </c>
      <c r="E423" s="30"/>
      <c r="F423" s="69"/>
      <c r="G423" s="69"/>
      <c r="H423" s="69"/>
    </row>
    <row r="424" spans="1:8" ht="25.5" hidden="1" x14ac:dyDescent="0.2">
      <c r="A424" s="203" t="s">
        <v>280</v>
      </c>
      <c r="B424" s="203"/>
      <c r="C424" s="5" t="s">
        <v>41</v>
      </c>
      <c r="D424" s="23" t="s">
        <v>712</v>
      </c>
      <c r="E424" s="30"/>
      <c r="F424" s="69"/>
      <c r="G424" s="69"/>
      <c r="H424" s="69"/>
    </row>
    <row r="425" spans="1:8" hidden="1" x14ac:dyDescent="0.2">
      <c r="A425" s="203" t="s">
        <v>282</v>
      </c>
      <c r="B425" s="203"/>
      <c r="C425" s="5" t="s">
        <v>43</v>
      </c>
      <c r="D425" s="23" t="s">
        <v>712</v>
      </c>
      <c r="E425" s="30"/>
      <c r="F425" s="69"/>
      <c r="G425" s="69"/>
      <c r="H425" s="69"/>
    </row>
    <row r="426" spans="1:8" hidden="1" x14ac:dyDescent="0.2">
      <c r="A426" s="203" t="s">
        <v>284</v>
      </c>
      <c r="B426" s="203"/>
      <c r="C426" s="5" t="s">
        <v>45</v>
      </c>
      <c r="D426" s="23" t="s">
        <v>712</v>
      </c>
      <c r="E426" s="30"/>
      <c r="F426" s="69"/>
      <c r="G426" s="69"/>
      <c r="H426" s="69"/>
    </row>
    <row r="427" spans="1:8" hidden="1" x14ac:dyDescent="0.2">
      <c r="A427" s="203" t="s">
        <v>286</v>
      </c>
      <c r="B427" s="203"/>
      <c r="C427" s="5" t="s">
        <v>47</v>
      </c>
      <c r="D427" s="23" t="s">
        <v>712</v>
      </c>
      <c r="E427" s="30"/>
      <c r="F427" s="69"/>
      <c r="G427" s="69"/>
      <c r="H427" s="69"/>
    </row>
    <row r="428" spans="1:8" hidden="1" x14ac:dyDescent="0.2">
      <c r="A428" s="203" t="s">
        <v>288</v>
      </c>
      <c r="B428" s="203"/>
      <c r="C428" s="5" t="s">
        <v>49</v>
      </c>
      <c r="D428" s="23" t="s">
        <v>712</v>
      </c>
      <c r="E428" s="30"/>
      <c r="F428" s="69"/>
      <c r="G428" s="69"/>
      <c r="H428" s="69"/>
    </row>
    <row r="429" spans="1:8" hidden="1" x14ac:dyDescent="0.2">
      <c r="A429" s="203" t="s">
        <v>290</v>
      </c>
      <c r="B429" s="203"/>
      <c r="C429" s="5" t="s">
        <v>51</v>
      </c>
      <c r="D429" s="23" t="s">
        <v>712</v>
      </c>
      <c r="E429" s="30"/>
      <c r="F429" s="69"/>
      <c r="G429" s="69"/>
      <c r="H429" s="69"/>
    </row>
    <row r="430" spans="1:8" hidden="1" x14ac:dyDescent="0.2">
      <c r="A430" s="203" t="s">
        <v>292</v>
      </c>
      <c r="B430" s="203"/>
      <c r="C430" s="5" t="s">
        <v>53</v>
      </c>
      <c r="D430" s="23" t="s">
        <v>712</v>
      </c>
      <c r="E430" s="30"/>
      <c r="F430" s="69"/>
      <c r="G430" s="69"/>
      <c r="H430" s="69"/>
    </row>
    <row r="431" spans="1:8" hidden="1" x14ac:dyDescent="0.2">
      <c r="A431" s="203" t="s">
        <v>294</v>
      </c>
      <c r="B431" s="203"/>
      <c r="C431" s="5" t="s">
        <v>55</v>
      </c>
      <c r="D431" s="23" t="s">
        <v>712</v>
      </c>
      <c r="E431" s="30"/>
      <c r="F431" s="69"/>
      <c r="G431" s="69"/>
      <c r="H431" s="69"/>
    </row>
    <row r="432" spans="1:8" ht="25.5" hidden="1" x14ac:dyDescent="0.2">
      <c r="A432" s="203" t="s">
        <v>296</v>
      </c>
      <c r="B432" s="203"/>
      <c r="C432" s="5" t="s">
        <v>713</v>
      </c>
      <c r="D432" s="23" t="s">
        <v>714</v>
      </c>
      <c r="E432" s="30"/>
      <c r="F432" s="69">
        <f>SUM(F433:F442)</f>
        <v>0</v>
      </c>
      <c r="G432" s="69">
        <f>SUM(G433:G442)</f>
        <v>0</v>
      </c>
      <c r="H432" s="69">
        <f>SUM(H433:H442)</f>
        <v>0</v>
      </c>
    </row>
    <row r="433" spans="1:8" hidden="1" x14ac:dyDescent="0.2">
      <c r="A433" s="203" t="s">
        <v>298</v>
      </c>
      <c r="B433" s="203"/>
      <c r="C433" s="5" t="s">
        <v>37</v>
      </c>
      <c r="D433" s="23" t="s">
        <v>714</v>
      </c>
      <c r="E433" s="30"/>
      <c r="F433" s="69"/>
      <c r="G433" s="69"/>
      <c r="H433" s="69"/>
    </row>
    <row r="434" spans="1:8" hidden="1" x14ac:dyDescent="0.2">
      <c r="A434" s="203" t="s">
        <v>300</v>
      </c>
      <c r="B434" s="203"/>
      <c r="C434" s="5" t="s">
        <v>39</v>
      </c>
      <c r="D434" s="23" t="s">
        <v>714</v>
      </c>
      <c r="E434" s="30"/>
      <c r="F434" s="69"/>
      <c r="G434" s="69"/>
      <c r="H434" s="69"/>
    </row>
    <row r="435" spans="1:8" ht="25.5" hidden="1" x14ac:dyDescent="0.2">
      <c r="A435" s="203" t="s">
        <v>302</v>
      </c>
      <c r="B435" s="203"/>
      <c r="C435" s="5" t="s">
        <v>41</v>
      </c>
      <c r="D435" s="23" t="s">
        <v>714</v>
      </c>
      <c r="E435" s="30"/>
      <c r="F435" s="69"/>
      <c r="G435" s="69"/>
      <c r="H435" s="69"/>
    </row>
    <row r="436" spans="1:8" hidden="1" x14ac:dyDescent="0.2">
      <c r="A436" s="203" t="s">
        <v>304</v>
      </c>
      <c r="B436" s="203"/>
      <c r="C436" s="5" t="s">
        <v>43</v>
      </c>
      <c r="D436" s="23" t="s">
        <v>714</v>
      </c>
      <c r="E436" s="30"/>
      <c r="F436" s="69"/>
      <c r="G436" s="69"/>
      <c r="H436" s="69"/>
    </row>
    <row r="437" spans="1:8" hidden="1" x14ac:dyDescent="0.2">
      <c r="A437" s="203" t="s">
        <v>306</v>
      </c>
      <c r="B437" s="203"/>
      <c r="C437" s="5" t="s">
        <v>45</v>
      </c>
      <c r="D437" s="23" t="s">
        <v>714</v>
      </c>
      <c r="E437" s="30"/>
      <c r="F437" s="69"/>
      <c r="G437" s="69"/>
      <c r="H437" s="69"/>
    </row>
    <row r="438" spans="1:8" hidden="1" x14ac:dyDescent="0.2">
      <c r="A438" s="203" t="s">
        <v>308</v>
      </c>
      <c r="B438" s="203"/>
      <c r="C438" s="5" t="s">
        <v>47</v>
      </c>
      <c r="D438" s="23" t="s">
        <v>714</v>
      </c>
      <c r="E438" s="30"/>
      <c r="F438" s="69"/>
      <c r="G438" s="69"/>
      <c r="H438" s="69"/>
    </row>
    <row r="439" spans="1:8" hidden="1" x14ac:dyDescent="0.2">
      <c r="A439" s="203" t="s">
        <v>310</v>
      </c>
      <c r="B439" s="203"/>
      <c r="C439" s="5" t="s">
        <v>49</v>
      </c>
      <c r="D439" s="23" t="s">
        <v>714</v>
      </c>
      <c r="E439" s="30"/>
      <c r="F439" s="69"/>
      <c r="G439" s="69"/>
      <c r="H439" s="69"/>
    </row>
    <row r="440" spans="1:8" hidden="1" x14ac:dyDescent="0.2">
      <c r="A440" s="203" t="s">
        <v>313</v>
      </c>
      <c r="B440" s="203"/>
      <c r="C440" s="5" t="s">
        <v>51</v>
      </c>
      <c r="D440" s="23" t="s">
        <v>714</v>
      </c>
      <c r="E440" s="30"/>
      <c r="F440" s="69"/>
      <c r="G440" s="69"/>
      <c r="H440" s="69"/>
    </row>
    <row r="441" spans="1:8" hidden="1" x14ac:dyDescent="0.2">
      <c r="A441" s="203" t="s">
        <v>315</v>
      </c>
      <c r="B441" s="203"/>
      <c r="C441" s="5" t="s">
        <v>53</v>
      </c>
      <c r="D441" s="23" t="s">
        <v>714</v>
      </c>
      <c r="E441" s="30"/>
      <c r="F441" s="69"/>
      <c r="G441" s="69"/>
      <c r="H441" s="69"/>
    </row>
    <row r="442" spans="1:8" hidden="1" x14ac:dyDescent="0.2">
      <c r="A442" s="203" t="s">
        <v>317</v>
      </c>
      <c r="B442" s="203"/>
      <c r="C442" s="5" t="s">
        <v>55</v>
      </c>
      <c r="D442" s="23" t="s">
        <v>714</v>
      </c>
      <c r="E442" s="30"/>
      <c r="F442" s="69"/>
      <c r="G442" s="69"/>
      <c r="H442" s="69"/>
    </row>
    <row r="443" spans="1:8" ht="25.5" hidden="1" x14ac:dyDescent="0.2">
      <c r="A443" s="203" t="s">
        <v>319</v>
      </c>
      <c r="B443" s="203"/>
      <c r="C443" s="5" t="s">
        <v>715</v>
      </c>
      <c r="D443" s="23" t="s">
        <v>716</v>
      </c>
      <c r="E443" s="30"/>
      <c r="F443" s="69">
        <f>SUM(F444:F453)</f>
        <v>0</v>
      </c>
      <c r="G443" s="69">
        <f>SUM(G444:G453)</f>
        <v>0</v>
      </c>
      <c r="H443" s="69">
        <f>SUM(H444:H453)</f>
        <v>0</v>
      </c>
    </row>
    <row r="444" spans="1:8" hidden="1" x14ac:dyDescent="0.2">
      <c r="A444" s="203" t="s">
        <v>321</v>
      </c>
      <c r="B444" s="203"/>
      <c r="C444" s="5" t="s">
        <v>37</v>
      </c>
      <c r="D444" s="23" t="s">
        <v>716</v>
      </c>
      <c r="E444" s="30"/>
      <c r="F444" s="69"/>
      <c r="G444" s="69"/>
      <c r="H444" s="69"/>
    </row>
    <row r="445" spans="1:8" hidden="1" x14ac:dyDescent="0.2">
      <c r="A445" s="203" t="s">
        <v>323</v>
      </c>
      <c r="B445" s="203"/>
      <c r="C445" s="5" t="s">
        <v>39</v>
      </c>
      <c r="D445" s="23" t="s">
        <v>716</v>
      </c>
      <c r="E445" s="30"/>
      <c r="F445" s="69"/>
      <c r="G445" s="69"/>
      <c r="H445" s="69"/>
    </row>
    <row r="446" spans="1:8" ht="25.5" hidden="1" x14ac:dyDescent="0.2">
      <c r="A446" s="203" t="s">
        <v>325</v>
      </c>
      <c r="B446" s="203"/>
      <c r="C446" s="5" t="s">
        <v>41</v>
      </c>
      <c r="D446" s="23" t="s">
        <v>716</v>
      </c>
      <c r="E446" s="30"/>
      <c r="F446" s="69"/>
      <c r="G446" s="69"/>
      <c r="H446" s="69"/>
    </row>
    <row r="447" spans="1:8" hidden="1" x14ac:dyDescent="0.2">
      <c r="A447" s="203" t="s">
        <v>327</v>
      </c>
      <c r="B447" s="203"/>
      <c r="C447" s="5" t="s">
        <v>43</v>
      </c>
      <c r="D447" s="23" t="s">
        <v>716</v>
      </c>
      <c r="E447" s="30"/>
      <c r="F447" s="69"/>
      <c r="G447" s="69"/>
      <c r="H447" s="69"/>
    </row>
    <row r="448" spans="1:8" hidden="1" x14ac:dyDescent="0.2">
      <c r="A448" s="203" t="s">
        <v>329</v>
      </c>
      <c r="B448" s="203"/>
      <c r="C448" s="5" t="s">
        <v>45</v>
      </c>
      <c r="D448" s="23" t="s">
        <v>716</v>
      </c>
      <c r="E448" s="30"/>
      <c r="F448" s="69"/>
      <c r="G448" s="69"/>
      <c r="H448" s="69"/>
    </row>
    <row r="449" spans="1:8" hidden="1" x14ac:dyDescent="0.2">
      <c r="A449" s="203" t="s">
        <v>331</v>
      </c>
      <c r="B449" s="203"/>
      <c r="C449" s="5" t="s">
        <v>47</v>
      </c>
      <c r="D449" s="23" t="s">
        <v>716</v>
      </c>
      <c r="E449" s="30"/>
      <c r="F449" s="69"/>
      <c r="G449" s="69"/>
      <c r="H449" s="69"/>
    </row>
    <row r="450" spans="1:8" hidden="1" x14ac:dyDescent="0.2">
      <c r="A450" s="203" t="s">
        <v>333</v>
      </c>
      <c r="B450" s="203"/>
      <c r="C450" s="5" t="s">
        <v>49</v>
      </c>
      <c r="D450" s="23" t="s">
        <v>716</v>
      </c>
      <c r="E450" s="30"/>
      <c r="F450" s="69"/>
      <c r="G450" s="69"/>
      <c r="H450" s="69"/>
    </row>
    <row r="451" spans="1:8" hidden="1" x14ac:dyDescent="0.2">
      <c r="A451" s="203" t="s">
        <v>335</v>
      </c>
      <c r="B451" s="203"/>
      <c r="C451" s="5" t="s">
        <v>51</v>
      </c>
      <c r="D451" s="23" t="s">
        <v>716</v>
      </c>
      <c r="E451" s="30"/>
      <c r="F451" s="69"/>
      <c r="G451" s="69"/>
      <c r="H451" s="69"/>
    </row>
    <row r="452" spans="1:8" hidden="1" x14ac:dyDescent="0.2">
      <c r="A452" s="203" t="s">
        <v>337</v>
      </c>
      <c r="B452" s="203"/>
      <c r="C452" s="5" t="s">
        <v>53</v>
      </c>
      <c r="D452" s="23" t="s">
        <v>716</v>
      </c>
      <c r="E452" s="30"/>
      <c r="F452" s="69"/>
      <c r="G452" s="69"/>
      <c r="H452" s="69"/>
    </row>
    <row r="453" spans="1:8" hidden="1" x14ac:dyDescent="0.2">
      <c r="A453" s="203" t="s">
        <v>339</v>
      </c>
      <c r="B453" s="203"/>
      <c r="C453" s="5" t="s">
        <v>55</v>
      </c>
      <c r="D453" s="23" t="s">
        <v>716</v>
      </c>
      <c r="E453" s="30"/>
      <c r="F453" s="69"/>
      <c r="G453" s="69"/>
      <c r="H453" s="69"/>
    </row>
    <row r="454" spans="1:8" ht="25.5" hidden="1" x14ac:dyDescent="0.2">
      <c r="A454" s="203" t="s">
        <v>342</v>
      </c>
      <c r="B454" s="203"/>
      <c r="C454" s="5" t="s">
        <v>717</v>
      </c>
      <c r="D454" s="23" t="s">
        <v>718</v>
      </c>
      <c r="E454" s="30"/>
      <c r="F454" s="69"/>
      <c r="G454" s="69"/>
      <c r="H454" s="69"/>
    </row>
    <row r="455" spans="1:8" ht="25.5" hidden="1" x14ac:dyDescent="0.2">
      <c r="A455" s="203" t="s">
        <v>345</v>
      </c>
      <c r="B455" s="203"/>
      <c r="C455" s="5" t="s">
        <v>719</v>
      </c>
      <c r="D455" s="23" t="s">
        <v>718</v>
      </c>
      <c r="E455" s="30"/>
      <c r="F455" s="69"/>
      <c r="G455" s="69"/>
      <c r="H455" s="69"/>
    </row>
    <row r="456" spans="1:8" ht="25.5" hidden="1" x14ac:dyDescent="0.2">
      <c r="A456" s="203" t="s">
        <v>347</v>
      </c>
      <c r="B456" s="203"/>
      <c r="C456" s="5" t="s">
        <v>720</v>
      </c>
      <c r="D456" s="23" t="s">
        <v>721</v>
      </c>
      <c r="E456" s="30"/>
      <c r="F456" s="69">
        <f>SUM(F457:F466)</f>
        <v>0</v>
      </c>
      <c r="G456" s="69">
        <f>SUM(G457:G466)</f>
        <v>0</v>
      </c>
      <c r="H456" s="69">
        <f>SUM(H457:H466)</f>
        <v>0</v>
      </c>
    </row>
    <row r="457" spans="1:8" hidden="1" x14ac:dyDescent="0.2">
      <c r="A457" s="203" t="s">
        <v>349</v>
      </c>
      <c r="B457" s="203"/>
      <c r="C457" s="5" t="s">
        <v>442</v>
      </c>
      <c r="D457" s="3" t="s">
        <v>721</v>
      </c>
      <c r="E457" s="30"/>
      <c r="F457" s="69"/>
      <c r="G457" s="69"/>
      <c r="H457" s="69"/>
    </row>
    <row r="458" spans="1:8" hidden="1" x14ac:dyDescent="0.2">
      <c r="A458" s="203" t="s">
        <v>351</v>
      </c>
      <c r="B458" s="203"/>
      <c r="C458" s="5" t="s">
        <v>444</v>
      </c>
      <c r="D458" s="3" t="s">
        <v>721</v>
      </c>
      <c r="E458" s="30"/>
      <c r="F458" s="69"/>
      <c r="G458" s="69"/>
      <c r="H458" s="69"/>
    </row>
    <row r="459" spans="1:8" hidden="1" x14ac:dyDescent="0.2">
      <c r="A459" s="203" t="s">
        <v>354</v>
      </c>
      <c r="B459" s="203"/>
      <c r="C459" s="5" t="s">
        <v>446</v>
      </c>
      <c r="D459" s="3" t="s">
        <v>721</v>
      </c>
      <c r="E459" s="30"/>
      <c r="F459" s="69"/>
      <c r="G459" s="69"/>
      <c r="H459" s="69"/>
    </row>
    <row r="460" spans="1:8" hidden="1" x14ac:dyDescent="0.2">
      <c r="A460" s="203" t="s">
        <v>356</v>
      </c>
      <c r="B460" s="203"/>
      <c r="C460" s="3" t="s">
        <v>448</v>
      </c>
      <c r="D460" s="3" t="s">
        <v>721</v>
      </c>
      <c r="E460" s="24"/>
      <c r="F460" s="66"/>
      <c r="G460" s="66"/>
      <c r="H460" s="66"/>
    </row>
    <row r="461" spans="1:8" hidden="1" x14ac:dyDescent="0.2">
      <c r="A461" s="203" t="s">
        <v>359</v>
      </c>
      <c r="B461" s="203"/>
      <c r="C461" s="3" t="s">
        <v>450</v>
      </c>
      <c r="D461" s="3" t="s">
        <v>721</v>
      </c>
      <c r="E461" s="24"/>
      <c r="F461" s="66"/>
      <c r="G461" s="66"/>
      <c r="H461" s="66"/>
    </row>
    <row r="462" spans="1:8" ht="25.5" hidden="1" x14ac:dyDescent="0.2">
      <c r="A462" s="203" t="s">
        <v>361</v>
      </c>
      <c r="B462" s="203"/>
      <c r="C462" s="3" t="s">
        <v>452</v>
      </c>
      <c r="D462" s="3" t="s">
        <v>721</v>
      </c>
      <c r="E462" s="24"/>
      <c r="F462" s="66"/>
      <c r="G462" s="66"/>
      <c r="H462" s="66"/>
    </row>
    <row r="463" spans="1:8" hidden="1" x14ac:dyDescent="0.2">
      <c r="A463" s="203" t="s">
        <v>363</v>
      </c>
      <c r="B463" s="203"/>
      <c r="C463" s="5" t="s">
        <v>454</v>
      </c>
      <c r="D463" s="3" t="s">
        <v>721</v>
      </c>
      <c r="E463" s="30"/>
      <c r="F463" s="69"/>
      <c r="G463" s="69"/>
      <c r="H463" s="69"/>
    </row>
    <row r="464" spans="1:8" hidden="1" x14ac:dyDescent="0.2">
      <c r="A464" s="203" t="s">
        <v>365</v>
      </c>
      <c r="B464" s="203"/>
      <c r="C464" s="5" t="s">
        <v>456</v>
      </c>
      <c r="D464" s="3" t="s">
        <v>721</v>
      </c>
      <c r="E464" s="30"/>
      <c r="F464" s="69"/>
      <c r="G464" s="69"/>
      <c r="H464" s="69"/>
    </row>
    <row r="465" spans="1:8" hidden="1" x14ac:dyDescent="0.2">
      <c r="A465" s="203" t="s">
        <v>367</v>
      </c>
      <c r="B465" s="203"/>
      <c r="C465" s="5" t="s">
        <v>458</v>
      </c>
      <c r="D465" s="3" t="s">
        <v>721</v>
      </c>
      <c r="E465" s="30"/>
      <c r="F465" s="69"/>
      <c r="G465" s="69"/>
      <c r="H465" s="69"/>
    </row>
    <row r="466" spans="1:8" hidden="1" x14ac:dyDescent="0.2">
      <c r="A466" s="203" t="s">
        <v>369</v>
      </c>
      <c r="B466" s="203"/>
      <c r="C466" s="5" t="s">
        <v>460</v>
      </c>
      <c r="D466" s="3" t="s">
        <v>721</v>
      </c>
      <c r="E466" s="30"/>
      <c r="F466" s="69"/>
      <c r="G466" s="69"/>
      <c r="H466" s="69"/>
    </row>
    <row r="467" spans="1:8" hidden="1" x14ac:dyDescent="0.2">
      <c r="A467" s="203" t="s">
        <v>371</v>
      </c>
      <c r="B467" s="203"/>
      <c r="C467" s="5" t="s">
        <v>722</v>
      </c>
      <c r="D467" s="23" t="s">
        <v>723</v>
      </c>
      <c r="E467" s="30"/>
      <c r="F467" s="69"/>
      <c r="G467" s="69"/>
      <c r="H467" s="69"/>
    </row>
    <row r="468" spans="1:8" hidden="1" x14ac:dyDescent="0.2">
      <c r="A468" s="203" t="s">
        <v>374</v>
      </c>
      <c r="B468" s="203"/>
      <c r="C468" s="5" t="s">
        <v>724</v>
      </c>
      <c r="D468" s="23" t="s">
        <v>725</v>
      </c>
      <c r="E468" s="30"/>
      <c r="F468" s="69"/>
      <c r="G468" s="69"/>
      <c r="H468" s="69"/>
    </row>
    <row r="469" spans="1:8" ht="25.5" hidden="1" x14ac:dyDescent="0.2">
      <c r="A469" s="203" t="s">
        <v>377</v>
      </c>
      <c r="B469" s="203"/>
      <c r="C469" s="5" t="s">
        <v>726</v>
      </c>
      <c r="D469" s="23" t="s">
        <v>727</v>
      </c>
      <c r="E469" s="30"/>
      <c r="F469" s="69">
        <f>SUM(F470:F479)</f>
        <v>0</v>
      </c>
      <c r="G469" s="69">
        <f>SUM(G470:G479)</f>
        <v>0</v>
      </c>
      <c r="H469" s="69">
        <f>SUM(H470:H479)</f>
        <v>0</v>
      </c>
    </row>
    <row r="470" spans="1:8" hidden="1" x14ac:dyDescent="0.2">
      <c r="A470" s="203" t="s">
        <v>380</v>
      </c>
      <c r="B470" s="203"/>
      <c r="C470" s="5" t="s">
        <v>442</v>
      </c>
      <c r="D470" s="3" t="s">
        <v>727</v>
      </c>
      <c r="E470" s="30"/>
      <c r="F470" s="69"/>
      <c r="G470" s="69"/>
      <c r="H470" s="69"/>
    </row>
    <row r="471" spans="1:8" hidden="1" x14ac:dyDescent="0.2">
      <c r="A471" s="203" t="s">
        <v>383</v>
      </c>
      <c r="B471" s="203"/>
      <c r="C471" s="5" t="s">
        <v>444</v>
      </c>
      <c r="D471" s="3" t="s">
        <v>727</v>
      </c>
      <c r="E471" s="30"/>
      <c r="F471" s="69"/>
      <c r="G471" s="69"/>
      <c r="H471" s="69"/>
    </row>
    <row r="472" spans="1:8" hidden="1" x14ac:dyDescent="0.2">
      <c r="A472" s="203" t="s">
        <v>384</v>
      </c>
      <c r="B472" s="203"/>
      <c r="C472" s="5" t="s">
        <v>446</v>
      </c>
      <c r="D472" s="3" t="s">
        <v>727</v>
      </c>
      <c r="E472" s="30"/>
      <c r="F472" s="69"/>
      <c r="G472" s="69"/>
      <c r="H472" s="69"/>
    </row>
    <row r="473" spans="1:8" hidden="1" x14ac:dyDescent="0.2">
      <c r="A473" s="203" t="s">
        <v>386</v>
      </c>
      <c r="B473" s="203"/>
      <c r="C473" s="3" t="s">
        <v>448</v>
      </c>
      <c r="D473" s="3" t="s">
        <v>727</v>
      </c>
      <c r="E473" s="24"/>
      <c r="F473" s="66"/>
      <c r="G473" s="66"/>
      <c r="H473" s="66"/>
    </row>
    <row r="474" spans="1:8" hidden="1" x14ac:dyDescent="0.2">
      <c r="A474" s="203" t="s">
        <v>388</v>
      </c>
      <c r="B474" s="203"/>
      <c r="C474" s="3" t="s">
        <v>450</v>
      </c>
      <c r="D474" s="3" t="s">
        <v>727</v>
      </c>
      <c r="E474" s="24"/>
      <c r="F474" s="66"/>
      <c r="G474" s="66"/>
      <c r="H474" s="66"/>
    </row>
    <row r="475" spans="1:8" ht="25.5" hidden="1" x14ac:dyDescent="0.2">
      <c r="A475" s="203" t="s">
        <v>391</v>
      </c>
      <c r="B475" s="203"/>
      <c r="C475" s="3" t="s">
        <v>452</v>
      </c>
      <c r="D475" s="3" t="s">
        <v>727</v>
      </c>
      <c r="E475" s="24"/>
      <c r="F475" s="66"/>
      <c r="G475" s="66"/>
      <c r="H475" s="66"/>
    </row>
    <row r="476" spans="1:8" hidden="1" x14ac:dyDescent="0.2">
      <c r="A476" s="203" t="s">
        <v>393</v>
      </c>
      <c r="B476" s="203"/>
      <c r="C476" s="5" t="s">
        <v>454</v>
      </c>
      <c r="D476" s="3" t="s">
        <v>727</v>
      </c>
      <c r="E476" s="30"/>
      <c r="F476" s="69"/>
      <c r="G476" s="69"/>
      <c r="H476" s="69"/>
    </row>
    <row r="477" spans="1:8" hidden="1" x14ac:dyDescent="0.2">
      <c r="A477" s="203" t="s">
        <v>395</v>
      </c>
      <c r="B477" s="203"/>
      <c r="C477" s="5" t="s">
        <v>456</v>
      </c>
      <c r="D477" s="3" t="s">
        <v>727</v>
      </c>
      <c r="E477" s="30"/>
      <c r="F477" s="69"/>
      <c r="G477" s="69"/>
      <c r="H477" s="69"/>
    </row>
    <row r="478" spans="1:8" hidden="1" x14ac:dyDescent="0.2">
      <c r="A478" s="203" t="s">
        <v>397</v>
      </c>
      <c r="B478" s="203"/>
      <c r="C478" s="5" t="s">
        <v>458</v>
      </c>
      <c r="D478" s="3" t="s">
        <v>727</v>
      </c>
      <c r="E478" s="30"/>
      <c r="F478" s="69"/>
      <c r="G478" s="69"/>
      <c r="H478" s="69"/>
    </row>
    <row r="479" spans="1:8" hidden="1" x14ac:dyDescent="0.2">
      <c r="A479" s="203" t="s">
        <v>399</v>
      </c>
      <c r="B479" s="203"/>
      <c r="C479" s="5" t="s">
        <v>460</v>
      </c>
      <c r="D479" s="3" t="s">
        <v>727</v>
      </c>
      <c r="E479" s="30"/>
      <c r="F479" s="69"/>
      <c r="G479" s="69"/>
      <c r="H479" s="69"/>
    </row>
    <row r="480" spans="1:8" hidden="1" x14ac:dyDescent="0.2">
      <c r="A480" s="203" t="s">
        <v>402</v>
      </c>
      <c r="B480" s="203"/>
      <c r="C480" s="5" t="s">
        <v>728</v>
      </c>
      <c r="D480" s="23" t="s">
        <v>729</v>
      </c>
      <c r="E480" s="30"/>
      <c r="F480" s="69"/>
      <c r="G480" s="69"/>
      <c r="H480" s="69"/>
    </row>
    <row r="481" spans="1:8" ht="25.5" hidden="1" x14ac:dyDescent="0.2">
      <c r="A481" s="206" t="s">
        <v>404</v>
      </c>
      <c r="B481" s="206"/>
      <c r="C481" s="7" t="s">
        <v>730</v>
      </c>
      <c r="D481" s="20" t="s">
        <v>731</v>
      </c>
      <c r="E481" s="34"/>
      <c r="F481" s="72">
        <f>F417+F419+F420+F421+F432+F443+F454+F456+F467+F468+F469+F480</f>
        <v>0</v>
      </c>
      <c r="G481" s="72">
        <f>G417+G419+G420+G421+G432+G443+G454+G456+G467+G468+G469+G480</f>
        <v>0</v>
      </c>
      <c r="H481" s="72">
        <f>H417+H419+H420+H421+H432+H443+H454+H456+H467+H468+H469+H480</f>
        <v>0</v>
      </c>
    </row>
    <row r="482" spans="1:8" hidden="1" x14ac:dyDescent="0.2">
      <c r="A482" s="203" t="s">
        <v>406</v>
      </c>
      <c r="B482" s="203"/>
      <c r="C482" s="5" t="s">
        <v>732</v>
      </c>
      <c r="D482" s="23" t="s">
        <v>733</v>
      </c>
      <c r="E482" s="30"/>
      <c r="F482" s="69"/>
      <c r="G482" s="69"/>
      <c r="H482" s="69"/>
    </row>
    <row r="483" spans="1:8" hidden="1" x14ac:dyDescent="0.2">
      <c r="A483" s="203" t="s">
        <v>408</v>
      </c>
      <c r="B483" s="203"/>
      <c r="C483" s="5" t="s">
        <v>734</v>
      </c>
      <c r="D483" s="23" t="s">
        <v>735</v>
      </c>
      <c r="E483" s="30"/>
      <c r="F483" s="69"/>
      <c r="G483" s="69"/>
      <c r="H483" s="69"/>
    </row>
    <row r="484" spans="1:8" hidden="1" x14ac:dyDescent="0.2">
      <c r="A484" s="203" t="s">
        <v>411</v>
      </c>
      <c r="B484" s="203"/>
      <c r="C484" s="5" t="s">
        <v>736</v>
      </c>
      <c r="D484" s="23" t="s">
        <v>735</v>
      </c>
      <c r="E484" s="30"/>
      <c r="F484" s="69"/>
      <c r="G484" s="69"/>
      <c r="H484" s="69"/>
    </row>
    <row r="485" spans="1:8" hidden="1" x14ac:dyDescent="0.2">
      <c r="A485" s="203" t="s">
        <v>414</v>
      </c>
      <c r="B485" s="203"/>
      <c r="C485" s="3" t="s">
        <v>737</v>
      </c>
      <c r="D485" s="23" t="s">
        <v>738</v>
      </c>
      <c r="E485" s="24"/>
      <c r="F485" s="66"/>
      <c r="G485" s="66"/>
      <c r="H485" s="66"/>
    </row>
    <row r="486" spans="1:8" hidden="1" x14ac:dyDescent="0.2">
      <c r="A486" s="203" t="s">
        <v>416</v>
      </c>
      <c r="B486" s="203"/>
      <c r="C486" s="5" t="s">
        <v>739</v>
      </c>
      <c r="D486" s="23" t="s">
        <v>740</v>
      </c>
      <c r="E486" s="30"/>
      <c r="F486" s="69"/>
      <c r="G486" s="69"/>
      <c r="H486" s="69"/>
    </row>
    <row r="487" spans="1:8" hidden="1" x14ac:dyDescent="0.2">
      <c r="A487" s="203" t="s">
        <v>419</v>
      </c>
      <c r="B487" s="203"/>
      <c r="C487" s="5" t="s">
        <v>741</v>
      </c>
      <c r="D487" s="23" t="s">
        <v>742</v>
      </c>
      <c r="E487" s="30"/>
      <c r="F487" s="69"/>
      <c r="G487" s="69"/>
      <c r="H487" s="69"/>
    </row>
    <row r="488" spans="1:8" hidden="1" x14ac:dyDescent="0.2">
      <c r="A488" s="203" t="s">
        <v>421</v>
      </c>
      <c r="B488" s="203"/>
      <c r="C488" s="3" t="s">
        <v>743</v>
      </c>
      <c r="D488" s="23" t="s">
        <v>744</v>
      </c>
      <c r="E488" s="24"/>
      <c r="F488" s="66"/>
      <c r="G488" s="66"/>
      <c r="H488" s="66"/>
    </row>
    <row r="489" spans="1:8" hidden="1" x14ac:dyDescent="0.2">
      <c r="A489" s="203" t="s">
        <v>424</v>
      </c>
      <c r="B489" s="203"/>
      <c r="C489" s="3" t="s">
        <v>745</v>
      </c>
      <c r="D489" s="23" t="s">
        <v>746</v>
      </c>
      <c r="E489" s="24"/>
      <c r="F489" s="66"/>
      <c r="G489" s="66"/>
      <c r="H489" s="66"/>
    </row>
    <row r="490" spans="1:8" hidden="1" x14ac:dyDescent="0.2">
      <c r="A490" s="206" t="s">
        <v>427</v>
      </c>
      <c r="B490" s="206"/>
      <c r="C490" s="7" t="s">
        <v>747</v>
      </c>
      <c r="D490" s="20" t="s">
        <v>748</v>
      </c>
      <c r="E490" s="34"/>
      <c r="F490" s="72">
        <f>F482+F483+F485+F486+F487+F488+F489</f>
        <v>0</v>
      </c>
      <c r="G490" s="72">
        <f>G482+G483+G485+G486+G487+G488+G489</f>
        <v>0</v>
      </c>
      <c r="H490" s="72">
        <f>H482+H483+H485+H486+H487+H488+H489</f>
        <v>0</v>
      </c>
    </row>
    <row r="491" spans="1:8" hidden="1" x14ac:dyDescent="0.2">
      <c r="A491" s="203" t="s">
        <v>429</v>
      </c>
      <c r="B491" s="203"/>
      <c r="C491" s="5" t="s">
        <v>749</v>
      </c>
      <c r="D491" s="23" t="s">
        <v>750</v>
      </c>
      <c r="E491" s="30"/>
      <c r="F491" s="69"/>
      <c r="G491" s="69"/>
      <c r="H491" s="69"/>
    </row>
    <row r="492" spans="1:8" hidden="1" x14ac:dyDescent="0.2">
      <c r="A492" s="203" t="s">
        <v>432</v>
      </c>
      <c r="B492" s="203"/>
      <c r="C492" s="5" t="s">
        <v>751</v>
      </c>
      <c r="D492" s="23" t="s">
        <v>752</v>
      </c>
      <c r="E492" s="30"/>
      <c r="F492" s="69"/>
      <c r="G492" s="69"/>
      <c r="H492" s="69"/>
    </row>
    <row r="493" spans="1:8" hidden="1" x14ac:dyDescent="0.2">
      <c r="A493" s="203" t="s">
        <v>435</v>
      </c>
      <c r="B493" s="203"/>
      <c r="C493" s="5" t="s">
        <v>753</v>
      </c>
      <c r="D493" s="23" t="s">
        <v>754</v>
      </c>
      <c r="E493" s="30"/>
      <c r="F493" s="69"/>
      <c r="G493" s="69"/>
      <c r="H493" s="69"/>
    </row>
    <row r="494" spans="1:8" hidden="1" x14ac:dyDescent="0.2">
      <c r="A494" s="203" t="s">
        <v>438</v>
      </c>
      <c r="B494" s="203"/>
      <c r="C494" s="5" t="s">
        <v>755</v>
      </c>
      <c r="D494" s="23" t="s">
        <v>756</v>
      </c>
      <c r="E494" s="30"/>
      <c r="F494" s="69"/>
      <c r="G494" s="69"/>
      <c r="H494" s="69"/>
    </row>
    <row r="495" spans="1:8" hidden="1" x14ac:dyDescent="0.2">
      <c r="A495" s="206" t="s">
        <v>441</v>
      </c>
      <c r="B495" s="206"/>
      <c r="C495" s="7" t="s">
        <v>757</v>
      </c>
      <c r="D495" s="20" t="s">
        <v>758</v>
      </c>
      <c r="E495" s="34"/>
      <c r="F495" s="72">
        <f>SUM(F491:F494)</f>
        <v>0</v>
      </c>
      <c r="G495" s="72">
        <f>SUM(G491:G494)</f>
        <v>0</v>
      </c>
      <c r="H495" s="72">
        <f>SUM(H491:H494)</f>
        <v>0</v>
      </c>
    </row>
    <row r="496" spans="1:8" ht="25.5" hidden="1" x14ac:dyDescent="0.2">
      <c r="A496" s="203" t="s">
        <v>443</v>
      </c>
      <c r="B496" s="203"/>
      <c r="C496" s="5" t="s">
        <v>759</v>
      </c>
      <c r="D496" s="23" t="s">
        <v>760</v>
      </c>
      <c r="E496" s="30"/>
      <c r="F496" s="69"/>
      <c r="G496" s="69"/>
      <c r="H496" s="69"/>
    </row>
    <row r="497" spans="1:8" ht="25.5" hidden="1" x14ac:dyDescent="0.2">
      <c r="A497" s="203" t="s">
        <v>445</v>
      </c>
      <c r="B497" s="203"/>
      <c r="C497" s="5" t="s">
        <v>761</v>
      </c>
      <c r="D497" s="23" t="s">
        <v>762</v>
      </c>
      <c r="E497" s="30"/>
      <c r="F497" s="69">
        <f>SUM(F498:F507)</f>
        <v>0</v>
      </c>
      <c r="G497" s="69">
        <f>SUM(G498:G507)</f>
        <v>0</v>
      </c>
      <c r="H497" s="69">
        <f>SUM(H498:H507)</f>
        <v>0</v>
      </c>
    </row>
    <row r="498" spans="1:8" hidden="1" x14ac:dyDescent="0.2">
      <c r="A498" s="203" t="s">
        <v>447</v>
      </c>
      <c r="B498" s="203"/>
      <c r="C498" s="5" t="s">
        <v>37</v>
      </c>
      <c r="D498" s="23" t="s">
        <v>762</v>
      </c>
      <c r="E498" s="30"/>
      <c r="F498" s="69"/>
      <c r="G498" s="69"/>
      <c r="H498" s="69"/>
    </row>
    <row r="499" spans="1:8" hidden="1" x14ac:dyDescent="0.2">
      <c r="A499" s="203" t="s">
        <v>449</v>
      </c>
      <c r="B499" s="203"/>
      <c r="C499" s="5" t="s">
        <v>39</v>
      </c>
      <c r="D499" s="23" t="s">
        <v>762</v>
      </c>
      <c r="E499" s="30"/>
      <c r="F499" s="69"/>
      <c r="G499" s="69"/>
      <c r="H499" s="69"/>
    </row>
    <row r="500" spans="1:8" ht="25.5" hidden="1" x14ac:dyDescent="0.2">
      <c r="A500" s="203" t="s">
        <v>451</v>
      </c>
      <c r="B500" s="203"/>
      <c r="C500" s="5" t="s">
        <v>41</v>
      </c>
      <c r="D500" s="23" t="s">
        <v>762</v>
      </c>
      <c r="E500" s="30"/>
      <c r="F500" s="69"/>
      <c r="G500" s="69"/>
      <c r="H500" s="69"/>
    </row>
    <row r="501" spans="1:8" hidden="1" x14ac:dyDescent="0.2">
      <c r="A501" s="203" t="s">
        <v>453</v>
      </c>
      <c r="B501" s="203"/>
      <c r="C501" s="5" t="s">
        <v>43</v>
      </c>
      <c r="D501" s="23" t="s">
        <v>762</v>
      </c>
      <c r="E501" s="30"/>
      <c r="F501" s="69"/>
      <c r="G501" s="69"/>
      <c r="H501" s="69"/>
    </row>
    <row r="502" spans="1:8" hidden="1" x14ac:dyDescent="0.2">
      <c r="A502" s="203" t="s">
        <v>455</v>
      </c>
      <c r="B502" s="203"/>
      <c r="C502" s="5" t="s">
        <v>45</v>
      </c>
      <c r="D502" s="23" t="s">
        <v>762</v>
      </c>
      <c r="E502" s="30"/>
      <c r="F502" s="69"/>
      <c r="G502" s="69"/>
      <c r="H502" s="69"/>
    </row>
    <row r="503" spans="1:8" hidden="1" x14ac:dyDescent="0.2">
      <c r="A503" s="203" t="s">
        <v>457</v>
      </c>
      <c r="B503" s="203"/>
      <c r="C503" s="5" t="s">
        <v>47</v>
      </c>
      <c r="D503" s="23" t="s">
        <v>762</v>
      </c>
      <c r="E503" s="30"/>
      <c r="F503" s="69"/>
      <c r="G503" s="69"/>
      <c r="H503" s="69"/>
    </row>
    <row r="504" spans="1:8" hidden="1" x14ac:dyDescent="0.2">
      <c r="A504" s="203" t="s">
        <v>459</v>
      </c>
      <c r="B504" s="203"/>
      <c r="C504" s="5" t="s">
        <v>49</v>
      </c>
      <c r="D504" s="23" t="s">
        <v>762</v>
      </c>
      <c r="E504" s="30"/>
      <c r="F504" s="69"/>
      <c r="G504" s="69"/>
      <c r="H504" s="69"/>
    </row>
    <row r="505" spans="1:8" hidden="1" x14ac:dyDescent="0.2">
      <c r="A505" s="203" t="s">
        <v>461</v>
      </c>
      <c r="B505" s="203"/>
      <c r="C505" s="5" t="s">
        <v>51</v>
      </c>
      <c r="D505" s="23" t="s">
        <v>762</v>
      </c>
      <c r="E505" s="30"/>
      <c r="F505" s="69"/>
      <c r="G505" s="69"/>
      <c r="H505" s="69"/>
    </row>
    <row r="506" spans="1:8" hidden="1" x14ac:dyDescent="0.2">
      <c r="A506" s="203" t="s">
        <v>464</v>
      </c>
      <c r="B506" s="203"/>
      <c r="C506" s="5" t="s">
        <v>53</v>
      </c>
      <c r="D506" s="23" t="s">
        <v>762</v>
      </c>
      <c r="E506" s="30"/>
      <c r="F506" s="69"/>
      <c r="G506" s="69"/>
      <c r="H506" s="69"/>
    </row>
    <row r="507" spans="1:8" hidden="1" x14ac:dyDescent="0.2">
      <c r="A507" s="203" t="s">
        <v>465</v>
      </c>
      <c r="B507" s="203"/>
      <c r="C507" s="5" t="s">
        <v>55</v>
      </c>
      <c r="D507" s="23" t="s">
        <v>762</v>
      </c>
      <c r="E507" s="30"/>
      <c r="F507" s="69"/>
      <c r="G507" s="69"/>
      <c r="H507" s="69"/>
    </row>
    <row r="508" spans="1:8" ht="25.5" hidden="1" x14ac:dyDescent="0.2">
      <c r="A508" s="203" t="s">
        <v>466</v>
      </c>
      <c r="B508" s="203"/>
      <c r="C508" s="5" t="s">
        <v>763</v>
      </c>
      <c r="D508" s="23" t="s">
        <v>764</v>
      </c>
      <c r="E508" s="30"/>
      <c r="F508" s="69">
        <f>SUM(F509:F518)</f>
        <v>0</v>
      </c>
      <c r="G508" s="69">
        <f>SUM(G509:G518)</f>
        <v>0</v>
      </c>
      <c r="H508" s="69">
        <f>SUM(H509:H518)</f>
        <v>0</v>
      </c>
    </row>
    <row r="509" spans="1:8" hidden="1" x14ac:dyDescent="0.2">
      <c r="A509" s="203" t="s">
        <v>467</v>
      </c>
      <c r="B509" s="203"/>
      <c r="C509" s="5" t="s">
        <v>37</v>
      </c>
      <c r="D509" s="23" t="s">
        <v>764</v>
      </c>
      <c r="E509" s="30"/>
      <c r="F509" s="69"/>
      <c r="G509" s="69"/>
      <c r="H509" s="69"/>
    </row>
    <row r="510" spans="1:8" hidden="1" x14ac:dyDescent="0.2">
      <c r="A510" s="203" t="s">
        <v>468</v>
      </c>
      <c r="B510" s="203"/>
      <c r="C510" s="5" t="s">
        <v>39</v>
      </c>
      <c r="D510" s="23" t="s">
        <v>764</v>
      </c>
      <c r="E510" s="30"/>
      <c r="F510" s="69"/>
      <c r="G510" s="69"/>
      <c r="H510" s="69"/>
    </row>
    <row r="511" spans="1:8" ht="25.5" hidden="1" x14ac:dyDescent="0.2">
      <c r="A511" s="203" t="s">
        <v>469</v>
      </c>
      <c r="B511" s="203"/>
      <c r="C511" s="5" t="s">
        <v>41</v>
      </c>
      <c r="D511" s="23" t="s">
        <v>764</v>
      </c>
      <c r="E511" s="30"/>
      <c r="F511" s="69"/>
      <c r="G511" s="69"/>
      <c r="H511" s="69"/>
    </row>
    <row r="512" spans="1:8" hidden="1" x14ac:dyDescent="0.2">
      <c r="A512" s="203" t="s">
        <v>470</v>
      </c>
      <c r="B512" s="203"/>
      <c r="C512" s="5" t="s">
        <v>43</v>
      </c>
      <c r="D512" s="23" t="s">
        <v>764</v>
      </c>
      <c r="E512" s="30"/>
      <c r="F512" s="69"/>
      <c r="G512" s="69"/>
      <c r="H512" s="69"/>
    </row>
    <row r="513" spans="1:8" hidden="1" x14ac:dyDescent="0.2">
      <c r="A513" s="203" t="s">
        <v>471</v>
      </c>
      <c r="B513" s="203"/>
      <c r="C513" s="5" t="s">
        <v>45</v>
      </c>
      <c r="D513" s="23" t="s">
        <v>764</v>
      </c>
      <c r="E513" s="30"/>
      <c r="F513" s="69"/>
      <c r="G513" s="69"/>
      <c r="H513" s="69"/>
    </row>
    <row r="514" spans="1:8" hidden="1" x14ac:dyDescent="0.2">
      <c r="A514" s="203" t="s">
        <v>472</v>
      </c>
      <c r="B514" s="203"/>
      <c r="C514" s="5" t="s">
        <v>47</v>
      </c>
      <c r="D514" s="23" t="s">
        <v>764</v>
      </c>
      <c r="E514" s="30"/>
      <c r="F514" s="69"/>
      <c r="G514" s="69"/>
      <c r="H514" s="69"/>
    </row>
    <row r="515" spans="1:8" hidden="1" x14ac:dyDescent="0.2">
      <c r="A515" s="203" t="s">
        <v>473</v>
      </c>
      <c r="B515" s="203"/>
      <c r="C515" s="5" t="s">
        <v>49</v>
      </c>
      <c r="D515" s="23" t="s">
        <v>764</v>
      </c>
      <c r="E515" s="30"/>
      <c r="F515" s="69"/>
      <c r="G515" s="69"/>
      <c r="H515" s="69"/>
    </row>
    <row r="516" spans="1:8" hidden="1" x14ac:dyDescent="0.2">
      <c r="A516" s="203" t="s">
        <v>474</v>
      </c>
      <c r="B516" s="203"/>
      <c r="C516" s="5" t="s">
        <v>51</v>
      </c>
      <c r="D516" s="23" t="s">
        <v>764</v>
      </c>
      <c r="E516" s="30"/>
      <c r="F516" s="69"/>
      <c r="G516" s="69"/>
      <c r="H516" s="69"/>
    </row>
    <row r="517" spans="1:8" hidden="1" x14ac:dyDescent="0.2">
      <c r="A517" s="203" t="s">
        <v>477</v>
      </c>
      <c r="B517" s="203"/>
      <c r="C517" s="5" t="s">
        <v>53</v>
      </c>
      <c r="D517" s="23" t="s">
        <v>764</v>
      </c>
      <c r="E517" s="30"/>
      <c r="F517" s="69"/>
      <c r="G517" s="69"/>
      <c r="H517" s="69"/>
    </row>
    <row r="518" spans="1:8" hidden="1" x14ac:dyDescent="0.2">
      <c r="A518" s="203" t="s">
        <v>480</v>
      </c>
      <c r="B518" s="203"/>
      <c r="C518" s="5" t="s">
        <v>55</v>
      </c>
      <c r="D518" s="23" t="s">
        <v>764</v>
      </c>
      <c r="E518" s="30"/>
      <c r="F518" s="69"/>
      <c r="G518" s="69"/>
      <c r="H518" s="69"/>
    </row>
    <row r="519" spans="1:8" ht="25.5" hidden="1" x14ac:dyDescent="0.2">
      <c r="A519" s="203" t="s">
        <v>483</v>
      </c>
      <c r="B519" s="203"/>
      <c r="C519" s="5" t="s">
        <v>765</v>
      </c>
      <c r="D519" s="23" t="s">
        <v>766</v>
      </c>
      <c r="E519" s="30"/>
      <c r="F519" s="69">
        <f>SUM(F520:F529)</f>
        <v>0</v>
      </c>
      <c r="G519" s="69">
        <f>SUM(G520:G529)</f>
        <v>0</v>
      </c>
      <c r="H519" s="69">
        <f>SUM(H520:H529)</f>
        <v>0</v>
      </c>
    </row>
    <row r="520" spans="1:8" hidden="1" x14ac:dyDescent="0.2">
      <c r="A520" s="203" t="s">
        <v>484</v>
      </c>
      <c r="B520" s="203"/>
      <c r="C520" s="5" t="s">
        <v>37</v>
      </c>
      <c r="D520" s="23" t="s">
        <v>766</v>
      </c>
      <c r="E520" s="30"/>
      <c r="F520" s="69"/>
      <c r="G520" s="69"/>
      <c r="H520" s="69"/>
    </row>
    <row r="521" spans="1:8" hidden="1" x14ac:dyDescent="0.2">
      <c r="A521" s="203" t="s">
        <v>485</v>
      </c>
      <c r="B521" s="203"/>
      <c r="C521" s="5" t="s">
        <v>39</v>
      </c>
      <c r="D521" s="23" t="s">
        <v>766</v>
      </c>
      <c r="E521" s="30"/>
      <c r="F521" s="69"/>
      <c r="G521" s="69"/>
      <c r="H521" s="69"/>
    </row>
    <row r="522" spans="1:8" ht="25.5" hidden="1" x14ac:dyDescent="0.2">
      <c r="A522" s="203" t="s">
        <v>486</v>
      </c>
      <c r="B522" s="203"/>
      <c r="C522" s="5" t="s">
        <v>41</v>
      </c>
      <c r="D522" s="23" t="s">
        <v>766</v>
      </c>
      <c r="E522" s="30"/>
      <c r="F522" s="69"/>
      <c r="G522" s="69"/>
      <c r="H522" s="69"/>
    </row>
    <row r="523" spans="1:8" hidden="1" x14ac:dyDescent="0.2">
      <c r="A523" s="203" t="s">
        <v>487</v>
      </c>
      <c r="B523" s="203"/>
      <c r="C523" s="5" t="s">
        <v>43</v>
      </c>
      <c r="D523" s="23" t="s">
        <v>766</v>
      </c>
      <c r="E523" s="30"/>
      <c r="F523" s="69"/>
      <c r="G523" s="69"/>
      <c r="H523" s="69"/>
    </row>
    <row r="524" spans="1:8" hidden="1" x14ac:dyDescent="0.2">
      <c r="A524" s="203" t="s">
        <v>488</v>
      </c>
      <c r="B524" s="203"/>
      <c r="C524" s="5" t="s">
        <v>45</v>
      </c>
      <c r="D524" s="23" t="s">
        <v>766</v>
      </c>
      <c r="E524" s="30"/>
      <c r="F524" s="69"/>
      <c r="G524" s="69"/>
      <c r="H524" s="69"/>
    </row>
    <row r="525" spans="1:8" hidden="1" x14ac:dyDescent="0.2">
      <c r="A525" s="203" t="s">
        <v>489</v>
      </c>
      <c r="B525" s="203"/>
      <c r="C525" s="5" t="s">
        <v>47</v>
      </c>
      <c r="D525" s="23" t="s">
        <v>766</v>
      </c>
      <c r="E525" s="30"/>
      <c r="F525" s="69"/>
      <c r="G525" s="69"/>
      <c r="H525" s="69"/>
    </row>
    <row r="526" spans="1:8" hidden="1" x14ac:dyDescent="0.2">
      <c r="A526" s="203" t="s">
        <v>490</v>
      </c>
      <c r="B526" s="203"/>
      <c r="C526" s="5" t="s">
        <v>49</v>
      </c>
      <c r="D526" s="23" t="s">
        <v>766</v>
      </c>
      <c r="E526" s="30"/>
      <c r="F526" s="69"/>
      <c r="G526" s="69"/>
      <c r="H526" s="69"/>
    </row>
    <row r="527" spans="1:8" hidden="1" x14ac:dyDescent="0.2">
      <c r="A527" s="203" t="s">
        <v>491</v>
      </c>
      <c r="B527" s="203"/>
      <c r="C527" s="5" t="s">
        <v>51</v>
      </c>
      <c r="D527" s="23" t="s">
        <v>766</v>
      </c>
      <c r="E527" s="30"/>
      <c r="F527" s="69"/>
      <c r="G527" s="69"/>
      <c r="H527" s="69"/>
    </row>
    <row r="528" spans="1:8" hidden="1" x14ac:dyDescent="0.2">
      <c r="A528" s="203" t="s">
        <v>492</v>
      </c>
      <c r="B528" s="203"/>
      <c r="C528" s="5" t="s">
        <v>53</v>
      </c>
      <c r="D528" s="23" t="s">
        <v>766</v>
      </c>
      <c r="E528" s="30"/>
      <c r="F528" s="69"/>
      <c r="G528" s="69"/>
      <c r="H528" s="69"/>
    </row>
    <row r="529" spans="1:8" hidden="1" x14ac:dyDescent="0.2">
      <c r="A529" s="203" t="s">
        <v>493</v>
      </c>
      <c r="B529" s="203"/>
      <c r="C529" s="5" t="s">
        <v>55</v>
      </c>
      <c r="D529" s="23" t="s">
        <v>766</v>
      </c>
      <c r="E529" s="30"/>
      <c r="F529" s="69"/>
      <c r="G529" s="69"/>
      <c r="H529" s="69"/>
    </row>
    <row r="530" spans="1:8" ht="25.5" hidden="1" x14ac:dyDescent="0.2">
      <c r="A530" s="203" t="s">
        <v>496</v>
      </c>
      <c r="B530" s="203"/>
      <c r="C530" s="5" t="s">
        <v>767</v>
      </c>
      <c r="D530" s="23" t="s">
        <v>768</v>
      </c>
      <c r="E530" s="30"/>
      <c r="F530" s="69"/>
      <c r="G530" s="69"/>
      <c r="H530" s="69"/>
    </row>
    <row r="531" spans="1:8" ht="25.5" hidden="1" x14ac:dyDescent="0.2">
      <c r="A531" s="203" t="s">
        <v>497</v>
      </c>
      <c r="B531" s="203"/>
      <c r="C531" s="5" t="s">
        <v>719</v>
      </c>
      <c r="D531" s="23" t="s">
        <v>768</v>
      </c>
      <c r="E531" s="30"/>
      <c r="F531" s="69"/>
      <c r="G531" s="69"/>
      <c r="H531" s="69"/>
    </row>
    <row r="532" spans="1:8" ht="25.5" hidden="1" x14ac:dyDescent="0.2">
      <c r="A532" s="203" t="s">
        <v>498</v>
      </c>
      <c r="B532" s="203"/>
      <c r="C532" s="5" t="s">
        <v>769</v>
      </c>
      <c r="D532" s="23" t="s">
        <v>770</v>
      </c>
      <c r="E532" s="30"/>
      <c r="F532" s="69">
        <f>SUM(F533:F542)</f>
        <v>0</v>
      </c>
      <c r="G532" s="69">
        <f>SUM(G533:G542)</f>
        <v>0</v>
      </c>
      <c r="H532" s="69">
        <f>SUM(H533:H542)</f>
        <v>0</v>
      </c>
    </row>
    <row r="533" spans="1:8" hidden="1" x14ac:dyDescent="0.2">
      <c r="A533" s="203" t="s">
        <v>499</v>
      </c>
      <c r="B533" s="203"/>
      <c r="C533" s="5" t="s">
        <v>442</v>
      </c>
      <c r="D533" s="3" t="s">
        <v>770</v>
      </c>
      <c r="E533" s="30"/>
      <c r="F533" s="69"/>
      <c r="G533" s="69"/>
      <c r="H533" s="69"/>
    </row>
    <row r="534" spans="1:8" hidden="1" x14ac:dyDescent="0.2">
      <c r="A534" s="203" t="s">
        <v>500</v>
      </c>
      <c r="B534" s="203"/>
      <c r="C534" s="5" t="s">
        <v>444</v>
      </c>
      <c r="D534" s="23" t="s">
        <v>770</v>
      </c>
      <c r="E534" s="30"/>
      <c r="F534" s="69"/>
      <c r="G534" s="69"/>
      <c r="H534" s="69"/>
    </row>
    <row r="535" spans="1:8" hidden="1" x14ac:dyDescent="0.2">
      <c r="A535" s="203" t="s">
        <v>501</v>
      </c>
      <c r="B535" s="203"/>
      <c r="C535" s="5" t="s">
        <v>446</v>
      </c>
      <c r="D535" s="3" t="s">
        <v>770</v>
      </c>
      <c r="E535" s="30"/>
      <c r="F535" s="69"/>
      <c r="G535" s="69"/>
      <c r="H535" s="69"/>
    </row>
    <row r="536" spans="1:8" hidden="1" x14ac:dyDescent="0.2">
      <c r="A536" s="203" t="s">
        <v>502</v>
      </c>
      <c r="B536" s="203"/>
      <c r="C536" s="3" t="s">
        <v>448</v>
      </c>
      <c r="D536" s="23" t="s">
        <v>770</v>
      </c>
      <c r="E536" s="24"/>
      <c r="F536" s="66"/>
      <c r="G536" s="66"/>
      <c r="H536" s="66"/>
    </row>
    <row r="537" spans="1:8" hidden="1" x14ac:dyDescent="0.2">
      <c r="A537" s="203" t="s">
        <v>503</v>
      </c>
      <c r="B537" s="203"/>
      <c r="C537" s="3" t="s">
        <v>450</v>
      </c>
      <c r="D537" s="3" t="s">
        <v>770</v>
      </c>
      <c r="E537" s="24"/>
      <c r="F537" s="66"/>
      <c r="G537" s="66"/>
      <c r="H537" s="66"/>
    </row>
    <row r="538" spans="1:8" ht="25.5" hidden="1" x14ac:dyDescent="0.2">
      <c r="A538" s="203" t="s">
        <v>504</v>
      </c>
      <c r="B538" s="203"/>
      <c r="C538" s="3" t="s">
        <v>452</v>
      </c>
      <c r="D538" s="23" t="s">
        <v>770</v>
      </c>
      <c r="E538" s="24"/>
      <c r="F538" s="66"/>
      <c r="G538" s="66"/>
      <c r="H538" s="66"/>
    </row>
    <row r="539" spans="1:8" hidden="1" x14ac:dyDescent="0.2">
      <c r="A539" s="203" t="s">
        <v>505</v>
      </c>
      <c r="B539" s="203"/>
      <c r="C539" s="5" t="s">
        <v>454</v>
      </c>
      <c r="D539" s="3" t="s">
        <v>770</v>
      </c>
      <c r="E539" s="30"/>
      <c r="F539" s="69"/>
      <c r="G539" s="69"/>
      <c r="H539" s="69"/>
    </row>
    <row r="540" spans="1:8" hidden="1" x14ac:dyDescent="0.2">
      <c r="A540" s="203" t="s">
        <v>506</v>
      </c>
      <c r="B540" s="203"/>
      <c r="C540" s="5" t="s">
        <v>456</v>
      </c>
      <c r="D540" s="23" t="s">
        <v>770</v>
      </c>
      <c r="E540" s="30"/>
      <c r="F540" s="69"/>
      <c r="G540" s="69"/>
      <c r="H540" s="69"/>
    </row>
    <row r="541" spans="1:8" hidden="1" x14ac:dyDescent="0.2">
      <c r="A541" s="203" t="s">
        <v>509</v>
      </c>
      <c r="B541" s="203"/>
      <c r="C541" s="5" t="s">
        <v>458</v>
      </c>
      <c r="D541" s="3" t="s">
        <v>770</v>
      </c>
      <c r="E541" s="30"/>
      <c r="F541" s="69"/>
      <c r="G541" s="69"/>
      <c r="H541" s="69"/>
    </row>
    <row r="542" spans="1:8" hidden="1" x14ac:dyDescent="0.2">
      <c r="A542" s="203" t="s">
        <v>771</v>
      </c>
      <c r="B542" s="203"/>
      <c r="C542" s="5" t="s">
        <v>460</v>
      </c>
      <c r="D542" s="23" t="s">
        <v>770</v>
      </c>
      <c r="E542" s="30"/>
      <c r="F542" s="69"/>
      <c r="G542" s="69"/>
      <c r="H542" s="69"/>
    </row>
    <row r="543" spans="1:8" hidden="1" x14ac:dyDescent="0.2">
      <c r="A543" s="203" t="s">
        <v>772</v>
      </c>
      <c r="B543" s="203"/>
      <c r="C543" s="5" t="s">
        <v>773</v>
      </c>
      <c r="D543" s="23" t="s">
        <v>774</v>
      </c>
      <c r="E543" s="30"/>
      <c r="F543" s="69"/>
      <c r="G543" s="69"/>
      <c r="H543" s="69"/>
    </row>
    <row r="544" spans="1:8" ht="25.5" hidden="1" x14ac:dyDescent="0.2">
      <c r="A544" s="203" t="s">
        <v>775</v>
      </c>
      <c r="B544" s="203"/>
      <c r="C544" s="5" t="s">
        <v>776</v>
      </c>
      <c r="D544" s="23" t="s">
        <v>777</v>
      </c>
      <c r="E544" s="30"/>
      <c r="F544" s="69">
        <f>SUM(F545:F554)</f>
        <v>0</v>
      </c>
      <c r="G544" s="69">
        <f>SUM(G545:G554)</f>
        <v>0</v>
      </c>
      <c r="H544" s="69">
        <f>SUM(H545:H554)</f>
        <v>0</v>
      </c>
    </row>
    <row r="545" spans="1:8" hidden="1" x14ac:dyDescent="0.2">
      <c r="A545" s="203" t="s">
        <v>778</v>
      </c>
      <c r="B545" s="203"/>
      <c r="C545" s="5" t="s">
        <v>442</v>
      </c>
      <c r="D545" s="3" t="s">
        <v>777</v>
      </c>
      <c r="E545" s="30"/>
      <c r="F545" s="69"/>
      <c r="G545" s="69"/>
      <c r="H545" s="69"/>
    </row>
    <row r="546" spans="1:8" hidden="1" x14ac:dyDescent="0.2">
      <c r="A546" s="203" t="s">
        <v>779</v>
      </c>
      <c r="B546" s="203"/>
      <c r="C546" s="5" t="s">
        <v>444</v>
      </c>
      <c r="D546" s="3" t="s">
        <v>777</v>
      </c>
      <c r="E546" s="30"/>
      <c r="F546" s="69"/>
      <c r="G546" s="69"/>
      <c r="H546" s="69"/>
    </row>
    <row r="547" spans="1:8" hidden="1" x14ac:dyDescent="0.2">
      <c r="A547" s="203" t="s">
        <v>780</v>
      </c>
      <c r="B547" s="203"/>
      <c r="C547" s="5" t="s">
        <v>446</v>
      </c>
      <c r="D547" s="3" t="s">
        <v>777</v>
      </c>
      <c r="E547" s="30"/>
      <c r="F547" s="69"/>
      <c r="G547" s="69"/>
      <c r="H547" s="69"/>
    </row>
    <row r="548" spans="1:8" hidden="1" x14ac:dyDescent="0.2">
      <c r="A548" s="203" t="s">
        <v>781</v>
      </c>
      <c r="B548" s="203"/>
      <c r="C548" s="3" t="s">
        <v>448</v>
      </c>
      <c r="D548" s="3" t="s">
        <v>777</v>
      </c>
      <c r="E548" s="24"/>
      <c r="F548" s="66"/>
      <c r="G548" s="66"/>
      <c r="H548" s="66"/>
    </row>
    <row r="549" spans="1:8" hidden="1" x14ac:dyDescent="0.2">
      <c r="A549" s="203" t="s">
        <v>782</v>
      </c>
      <c r="B549" s="203"/>
      <c r="C549" s="3" t="s">
        <v>450</v>
      </c>
      <c r="D549" s="3" t="s">
        <v>777</v>
      </c>
      <c r="E549" s="24"/>
      <c r="F549" s="66"/>
      <c r="G549" s="66"/>
      <c r="H549" s="66"/>
    </row>
    <row r="550" spans="1:8" ht="25.5" hidden="1" x14ac:dyDescent="0.2">
      <c r="A550" s="203" t="s">
        <v>783</v>
      </c>
      <c r="B550" s="203"/>
      <c r="C550" s="3" t="s">
        <v>452</v>
      </c>
      <c r="D550" s="3" t="s">
        <v>777</v>
      </c>
      <c r="E550" s="24"/>
      <c r="F550" s="66"/>
      <c r="G550" s="66"/>
      <c r="H550" s="66"/>
    </row>
    <row r="551" spans="1:8" hidden="1" x14ac:dyDescent="0.2">
      <c r="A551" s="203" t="s">
        <v>784</v>
      </c>
      <c r="B551" s="203"/>
      <c r="C551" s="5" t="s">
        <v>454</v>
      </c>
      <c r="D551" s="3" t="s">
        <v>777</v>
      </c>
      <c r="E551" s="30"/>
      <c r="F551" s="69"/>
      <c r="G551" s="69"/>
      <c r="H551" s="69"/>
    </row>
    <row r="552" spans="1:8" hidden="1" x14ac:dyDescent="0.2">
      <c r="A552" s="203" t="s">
        <v>785</v>
      </c>
      <c r="B552" s="203"/>
      <c r="C552" s="5" t="s">
        <v>456</v>
      </c>
      <c r="D552" s="3" t="s">
        <v>777</v>
      </c>
      <c r="E552" s="30"/>
      <c r="F552" s="69"/>
      <c r="G552" s="69"/>
      <c r="H552" s="69"/>
    </row>
    <row r="553" spans="1:8" hidden="1" x14ac:dyDescent="0.2">
      <c r="A553" s="203" t="s">
        <v>786</v>
      </c>
      <c r="B553" s="203"/>
      <c r="C553" s="5" t="s">
        <v>458</v>
      </c>
      <c r="D553" s="3" t="s">
        <v>777</v>
      </c>
      <c r="E553" s="30"/>
      <c r="F553" s="69"/>
      <c r="G553" s="69"/>
      <c r="H553" s="69"/>
    </row>
    <row r="554" spans="1:8" hidden="1" x14ac:dyDescent="0.2">
      <c r="A554" s="203" t="s">
        <v>787</v>
      </c>
      <c r="B554" s="203"/>
      <c r="C554" s="5" t="s">
        <v>460</v>
      </c>
      <c r="D554" s="3" t="s">
        <v>777</v>
      </c>
      <c r="E554" s="30"/>
      <c r="F554" s="69"/>
      <c r="G554" s="69"/>
      <c r="H554" s="69"/>
    </row>
    <row r="555" spans="1:8" ht="25.5" hidden="1" x14ac:dyDescent="0.2">
      <c r="A555" s="206" t="s">
        <v>788</v>
      </c>
      <c r="B555" s="206"/>
      <c r="C555" s="7" t="s">
        <v>789</v>
      </c>
      <c r="D555" s="20" t="s">
        <v>790</v>
      </c>
      <c r="E555" s="34"/>
      <c r="F555" s="72">
        <f>F496+F497+F508+F519+F530+F532+F543+F544</f>
        <v>0</v>
      </c>
      <c r="G555" s="72">
        <f>G496+G497+G508+G519+G530+G532+G543+G544</f>
        <v>0</v>
      </c>
      <c r="H555" s="72">
        <f>H496+H497+H508+H519+H530+H532+H543+H544</f>
        <v>0</v>
      </c>
    </row>
    <row r="556" spans="1:8" ht="27.75" customHeight="1" x14ac:dyDescent="0.2">
      <c r="A556" s="206" t="s">
        <v>791</v>
      </c>
      <c r="B556" s="206"/>
      <c r="C556" s="7" t="s">
        <v>792</v>
      </c>
      <c r="D556" s="38" t="s">
        <v>793</v>
      </c>
      <c r="E556" s="34"/>
      <c r="F556" s="72">
        <f>F296+F297+F337+F416+F481+F490+F495+F555</f>
        <v>1464</v>
      </c>
      <c r="G556" s="72">
        <f>G296+G297+G337+G416+G481+G490+G495+G555</f>
        <v>5</v>
      </c>
      <c r="H556" s="72">
        <f>H296+H297+H337+H416+H481+H490+H495+H555</f>
        <v>1469</v>
      </c>
    </row>
    <row r="557" spans="1:8" x14ac:dyDescent="0.2">
      <c r="D557" s="11"/>
    </row>
    <row r="558" spans="1:8" ht="15.75" x14ac:dyDescent="0.25">
      <c r="A558" s="88"/>
      <c r="B558" s="88"/>
      <c r="C558" s="7" t="s">
        <v>802</v>
      </c>
      <c r="D558" s="82"/>
      <c r="E558" s="89"/>
      <c r="F558" s="89">
        <v>0</v>
      </c>
      <c r="G558" s="89">
        <v>0</v>
      </c>
      <c r="H558" s="89">
        <v>0</v>
      </c>
    </row>
    <row r="559" spans="1:8" x14ac:dyDescent="0.2">
      <c r="A559" s="88"/>
      <c r="B559" s="88"/>
      <c r="C559" s="5" t="s">
        <v>803</v>
      </c>
      <c r="D559" s="82"/>
      <c r="E559" s="88"/>
      <c r="F559" s="88">
        <v>0</v>
      </c>
      <c r="G559" s="88">
        <v>0</v>
      </c>
      <c r="H559" s="88">
        <v>0</v>
      </c>
    </row>
    <row r="560" spans="1:8" x14ac:dyDescent="0.2">
      <c r="D560" s="11"/>
    </row>
    <row r="561" spans="1:7" x14ac:dyDescent="0.2">
      <c r="D561" s="11"/>
    </row>
    <row r="562" spans="1:7" x14ac:dyDescent="0.2">
      <c r="C562"/>
      <c r="D562" s="11"/>
    </row>
    <row r="563" spans="1:7" x14ac:dyDescent="0.2">
      <c r="C563"/>
      <c r="D563" s="11"/>
    </row>
    <row r="564" spans="1:7" x14ac:dyDescent="0.2">
      <c r="C564"/>
      <c r="D564" s="11"/>
    </row>
    <row r="565" spans="1:7" x14ac:dyDescent="0.2">
      <c r="C565"/>
      <c r="D565" s="11"/>
    </row>
    <row r="566" spans="1:7" x14ac:dyDescent="0.2">
      <c r="C566"/>
      <c r="D566" s="11"/>
    </row>
    <row r="567" spans="1:7" x14ac:dyDescent="0.2">
      <c r="C567"/>
      <c r="D567" s="11"/>
    </row>
    <row r="568" spans="1:7" x14ac:dyDescent="0.2">
      <c r="C568"/>
      <c r="D568" s="11"/>
    </row>
    <row r="569" spans="1:7" x14ac:dyDescent="0.2">
      <c r="C569"/>
      <c r="D569" s="11"/>
    </row>
    <row r="570" spans="1:7" x14ac:dyDescent="0.2">
      <c r="C570"/>
      <c r="D570" s="11"/>
    </row>
    <row r="571" spans="1:7" x14ac:dyDescent="0.2">
      <c r="C571"/>
      <c r="D571" s="11"/>
    </row>
    <row r="572" spans="1:7" x14ac:dyDescent="0.2">
      <c r="C572"/>
      <c r="D572" s="11"/>
    </row>
    <row r="573" spans="1:7" x14ac:dyDescent="0.2">
      <c r="C573"/>
      <c r="D573" s="11"/>
    </row>
    <row r="574" spans="1:7" x14ac:dyDescent="0.2">
      <c r="C574"/>
      <c r="D574" s="11"/>
    </row>
    <row r="575" spans="1:7" x14ac:dyDescent="0.2">
      <c r="C575"/>
      <c r="D575" s="11"/>
    </row>
    <row r="576" spans="1:7" x14ac:dyDescent="0.2">
      <c r="A576" s="185">
        <v>27</v>
      </c>
      <c r="B576" s="185"/>
      <c r="C576" s="185"/>
      <c r="D576" s="185"/>
      <c r="E576" s="185"/>
      <c r="F576" s="185"/>
      <c r="G576" s="185"/>
    </row>
    <row r="577" spans="3:4" x14ac:dyDescent="0.2">
      <c r="C577"/>
      <c r="D577" s="11"/>
    </row>
    <row r="578" spans="3:4" x14ac:dyDescent="0.2">
      <c r="C578"/>
      <c r="D578" s="11"/>
    </row>
    <row r="579" spans="3:4" x14ac:dyDescent="0.2">
      <c r="C579"/>
      <c r="D579" s="11"/>
    </row>
    <row r="580" spans="3:4" x14ac:dyDescent="0.2">
      <c r="C580"/>
      <c r="D580" s="11"/>
    </row>
    <row r="581" spans="3:4" x14ac:dyDescent="0.2">
      <c r="C581"/>
      <c r="D581" s="11"/>
    </row>
    <row r="582" spans="3:4" x14ac:dyDescent="0.2">
      <c r="C582"/>
      <c r="D582" s="11"/>
    </row>
    <row r="583" spans="3:4" x14ac:dyDescent="0.2">
      <c r="C583"/>
      <c r="D583" s="11"/>
    </row>
    <row r="584" spans="3:4" x14ac:dyDescent="0.2">
      <c r="C584"/>
      <c r="D584" s="11"/>
    </row>
    <row r="585" spans="3:4" x14ac:dyDescent="0.2">
      <c r="C585"/>
      <c r="D585" s="11"/>
    </row>
    <row r="586" spans="3:4" x14ac:dyDescent="0.2">
      <c r="C586"/>
      <c r="D586" s="11"/>
    </row>
    <row r="587" spans="3:4" x14ac:dyDescent="0.2">
      <c r="C587"/>
      <c r="D587" s="11"/>
    </row>
    <row r="588" spans="3:4" x14ac:dyDescent="0.2">
      <c r="C588"/>
      <c r="D588" s="11"/>
    </row>
    <row r="589" spans="3:4" x14ac:dyDescent="0.2">
      <c r="C589"/>
      <c r="D589" s="11"/>
    </row>
    <row r="590" spans="3:4" x14ac:dyDescent="0.2">
      <c r="C590"/>
      <c r="D590" s="11"/>
    </row>
    <row r="591" spans="3:4" x14ac:dyDescent="0.2">
      <c r="C591"/>
      <c r="D591" s="11"/>
    </row>
    <row r="592" spans="3:4" x14ac:dyDescent="0.2">
      <c r="C592"/>
      <c r="D592" s="11"/>
    </row>
    <row r="593" spans="3:4" x14ac:dyDescent="0.2">
      <c r="C593"/>
      <c r="D593" s="11"/>
    </row>
    <row r="594" spans="3:4" x14ac:dyDescent="0.2">
      <c r="C594"/>
      <c r="D594" s="11"/>
    </row>
    <row r="595" spans="3:4" x14ac:dyDescent="0.2">
      <c r="C595"/>
      <c r="D595" s="11"/>
    </row>
    <row r="596" spans="3:4" x14ac:dyDescent="0.2">
      <c r="C596"/>
      <c r="D596" s="11"/>
    </row>
    <row r="597" spans="3:4" x14ac:dyDescent="0.2">
      <c r="C597"/>
      <c r="D597" s="11"/>
    </row>
    <row r="598" spans="3:4" x14ac:dyDescent="0.2">
      <c r="C598"/>
      <c r="D598" s="11"/>
    </row>
    <row r="599" spans="3:4" x14ac:dyDescent="0.2">
      <c r="C599"/>
      <c r="D599" s="11"/>
    </row>
    <row r="600" spans="3:4" x14ac:dyDescent="0.2">
      <c r="C600"/>
      <c r="D600" s="11"/>
    </row>
    <row r="601" spans="3:4" x14ac:dyDescent="0.2">
      <c r="C601"/>
      <c r="D601" s="11"/>
    </row>
    <row r="602" spans="3:4" x14ac:dyDescent="0.2">
      <c r="C602"/>
      <c r="D602" s="11"/>
    </row>
    <row r="603" spans="3:4" x14ac:dyDescent="0.2">
      <c r="C603"/>
      <c r="D603" s="11"/>
    </row>
    <row r="604" spans="3:4" x14ac:dyDescent="0.2">
      <c r="C604"/>
      <c r="D604" s="11"/>
    </row>
    <row r="605" spans="3:4" x14ac:dyDescent="0.2">
      <c r="C605"/>
      <c r="D605" s="11"/>
    </row>
    <row r="606" spans="3:4" x14ac:dyDescent="0.2">
      <c r="C606"/>
      <c r="D606" s="11"/>
    </row>
    <row r="607" spans="3:4" x14ac:dyDescent="0.2">
      <c r="C607"/>
      <c r="D607" s="11"/>
    </row>
    <row r="608" spans="3:4" x14ac:dyDescent="0.2">
      <c r="C608"/>
      <c r="D608" s="11"/>
    </row>
    <row r="609" spans="3:4" x14ac:dyDescent="0.2">
      <c r="C609"/>
      <c r="D609" s="11"/>
    </row>
    <row r="610" spans="3:4" x14ac:dyDescent="0.2">
      <c r="C610"/>
      <c r="D610" s="11"/>
    </row>
    <row r="611" spans="3:4" x14ac:dyDescent="0.2">
      <c r="C611"/>
      <c r="D611" s="11"/>
    </row>
    <row r="612" spans="3:4" x14ac:dyDescent="0.2">
      <c r="C612"/>
      <c r="D612" s="11"/>
    </row>
    <row r="613" spans="3:4" x14ac:dyDescent="0.2">
      <c r="C613"/>
      <c r="D613" s="11"/>
    </row>
    <row r="614" spans="3:4" x14ac:dyDescent="0.2">
      <c r="C614"/>
      <c r="D614" s="11"/>
    </row>
    <row r="615" spans="3:4" x14ac:dyDescent="0.2">
      <c r="C615"/>
      <c r="D615" s="11"/>
    </row>
    <row r="616" spans="3:4" x14ac:dyDescent="0.2">
      <c r="C616"/>
      <c r="D616" s="11"/>
    </row>
    <row r="617" spans="3:4" x14ac:dyDescent="0.2">
      <c r="C617"/>
      <c r="D617" s="11"/>
    </row>
    <row r="618" spans="3:4" x14ac:dyDescent="0.2">
      <c r="C618"/>
      <c r="D618" s="11"/>
    </row>
    <row r="619" spans="3:4" x14ac:dyDescent="0.2">
      <c r="C619"/>
      <c r="D619" s="11"/>
    </row>
    <row r="620" spans="3:4" x14ac:dyDescent="0.2">
      <c r="C620"/>
      <c r="D620" s="11"/>
    </row>
    <row r="621" spans="3:4" x14ac:dyDescent="0.2">
      <c r="C621"/>
      <c r="D621" s="11"/>
    </row>
    <row r="622" spans="3:4" x14ac:dyDescent="0.2">
      <c r="C622"/>
      <c r="D622" s="11"/>
    </row>
    <row r="623" spans="3:4" x14ac:dyDescent="0.2">
      <c r="C623"/>
      <c r="D623" s="11"/>
    </row>
    <row r="624" spans="3:4" x14ac:dyDescent="0.2">
      <c r="C624"/>
      <c r="D624" s="11"/>
    </row>
    <row r="625" spans="3:4" x14ac:dyDescent="0.2">
      <c r="C625"/>
      <c r="D625" s="11"/>
    </row>
    <row r="626" spans="3:4" x14ac:dyDescent="0.2">
      <c r="C626"/>
      <c r="D626" s="11"/>
    </row>
    <row r="627" spans="3:4" x14ac:dyDescent="0.2">
      <c r="C627"/>
      <c r="D627" s="11"/>
    </row>
    <row r="628" spans="3:4" x14ac:dyDescent="0.2">
      <c r="C628"/>
      <c r="D628" s="11"/>
    </row>
    <row r="629" spans="3:4" x14ac:dyDescent="0.2">
      <c r="C629"/>
      <c r="D629" s="11"/>
    </row>
    <row r="630" spans="3:4" x14ac:dyDescent="0.2">
      <c r="C630"/>
      <c r="D630" s="11"/>
    </row>
    <row r="631" spans="3:4" x14ac:dyDescent="0.2">
      <c r="C631"/>
      <c r="D631" s="11"/>
    </row>
    <row r="632" spans="3:4" x14ac:dyDescent="0.2">
      <c r="C632"/>
      <c r="D632" s="11"/>
    </row>
    <row r="633" spans="3:4" x14ac:dyDescent="0.2">
      <c r="C633"/>
      <c r="D633" s="11"/>
    </row>
    <row r="634" spans="3:4" x14ac:dyDescent="0.2">
      <c r="C634"/>
      <c r="D634" s="11"/>
    </row>
    <row r="635" spans="3:4" x14ac:dyDescent="0.2">
      <c r="C635"/>
      <c r="D635" s="11"/>
    </row>
    <row r="636" spans="3:4" x14ac:dyDescent="0.2">
      <c r="C636"/>
      <c r="D636" s="11"/>
    </row>
    <row r="637" spans="3:4" x14ac:dyDescent="0.2">
      <c r="C637"/>
      <c r="D637" s="11"/>
    </row>
    <row r="638" spans="3:4" x14ac:dyDescent="0.2">
      <c r="C638"/>
      <c r="D638" s="11"/>
    </row>
    <row r="639" spans="3:4" x14ac:dyDescent="0.2">
      <c r="C639"/>
      <c r="D639" s="11"/>
    </row>
    <row r="640" spans="3:4" x14ac:dyDescent="0.2">
      <c r="C640"/>
      <c r="D640" s="11"/>
    </row>
    <row r="641" spans="3:4" x14ac:dyDescent="0.2">
      <c r="C641"/>
      <c r="D641" s="11"/>
    </row>
    <row r="642" spans="3:4" x14ac:dyDescent="0.2">
      <c r="C642"/>
      <c r="D642" s="11"/>
    </row>
    <row r="643" spans="3:4" x14ac:dyDescent="0.2">
      <c r="C643"/>
      <c r="D643" s="11"/>
    </row>
    <row r="644" spans="3:4" x14ac:dyDescent="0.2">
      <c r="C644"/>
      <c r="D644" s="11"/>
    </row>
    <row r="645" spans="3:4" x14ac:dyDescent="0.2">
      <c r="C645"/>
      <c r="D645" s="11"/>
    </row>
    <row r="646" spans="3:4" x14ac:dyDescent="0.2">
      <c r="C646"/>
      <c r="D646" s="11"/>
    </row>
    <row r="647" spans="3:4" x14ac:dyDescent="0.2">
      <c r="C647"/>
      <c r="D647" s="11"/>
    </row>
    <row r="648" spans="3:4" x14ac:dyDescent="0.2">
      <c r="C648"/>
      <c r="D648" s="11"/>
    </row>
    <row r="649" spans="3:4" x14ac:dyDescent="0.2">
      <c r="C649"/>
      <c r="D649" s="11"/>
    </row>
    <row r="650" spans="3:4" x14ac:dyDescent="0.2">
      <c r="C650"/>
      <c r="D650" s="11"/>
    </row>
    <row r="651" spans="3:4" x14ac:dyDescent="0.2">
      <c r="C651"/>
      <c r="D651" s="11"/>
    </row>
    <row r="652" spans="3:4" x14ac:dyDescent="0.2">
      <c r="C652"/>
      <c r="D652" s="11"/>
    </row>
    <row r="653" spans="3:4" x14ac:dyDescent="0.2">
      <c r="C653"/>
      <c r="D653" s="11"/>
    </row>
    <row r="654" spans="3:4" x14ac:dyDescent="0.2">
      <c r="C654"/>
      <c r="D654" s="11"/>
    </row>
    <row r="655" spans="3:4" x14ac:dyDescent="0.2">
      <c r="C655"/>
      <c r="D655" s="11"/>
    </row>
    <row r="656" spans="3:4" x14ac:dyDescent="0.2">
      <c r="C656"/>
      <c r="D656" s="11"/>
    </row>
    <row r="657" spans="3:4" x14ac:dyDescent="0.2">
      <c r="C657"/>
      <c r="D657" s="11"/>
    </row>
    <row r="658" spans="3:4" x14ac:dyDescent="0.2">
      <c r="C658"/>
      <c r="D658" s="11"/>
    </row>
    <row r="659" spans="3:4" x14ac:dyDescent="0.2">
      <c r="C659"/>
      <c r="D659" s="11"/>
    </row>
    <row r="660" spans="3:4" x14ac:dyDescent="0.2">
      <c r="C660"/>
      <c r="D660" s="11"/>
    </row>
    <row r="661" spans="3:4" x14ac:dyDescent="0.2">
      <c r="C661"/>
      <c r="D661" s="11"/>
    </row>
    <row r="662" spans="3:4" x14ac:dyDescent="0.2">
      <c r="C662"/>
      <c r="D662" s="11"/>
    </row>
    <row r="663" spans="3:4" x14ac:dyDescent="0.2">
      <c r="C663"/>
      <c r="D663" s="11"/>
    </row>
    <row r="664" spans="3:4" x14ac:dyDescent="0.2">
      <c r="C664"/>
      <c r="D664" s="11"/>
    </row>
    <row r="665" spans="3:4" x14ac:dyDescent="0.2">
      <c r="C665"/>
      <c r="D665" s="11"/>
    </row>
    <row r="666" spans="3:4" x14ac:dyDescent="0.2">
      <c r="C666"/>
      <c r="D666" s="11"/>
    </row>
    <row r="667" spans="3:4" x14ac:dyDescent="0.2">
      <c r="C667"/>
      <c r="D667" s="11"/>
    </row>
    <row r="668" spans="3:4" x14ac:dyDescent="0.2">
      <c r="C668"/>
      <c r="D668" s="11"/>
    </row>
    <row r="669" spans="3:4" x14ac:dyDescent="0.2">
      <c r="C669"/>
      <c r="D669" s="11"/>
    </row>
    <row r="670" spans="3:4" x14ac:dyDescent="0.2">
      <c r="C670"/>
      <c r="D670" s="11"/>
    </row>
    <row r="671" spans="3:4" x14ac:dyDescent="0.2">
      <c r="C671"/>
      <c r="D671" s="11"/>
    </row>
    <row r="672" spans="3:4" x14ac:dyDescent="0.2">
      <c r="C672"/>
      <c r="D672" s="11"/>
    </row>
    <row r="673" spans="3:4" x14ac:dyDescent="0.2">
      <c r="C673"/>
      <c r="D673" s="11"/>
    </row>
    <row r="674" spans="3:4" x14ac:dyDescent="0.2">
      <c r="C674"/>
      <c r="D674" s="11"/>
    </row>
    <row r="675" spans="3:4" x14ac:dyDescent="0.2">
      <c r="C675"/>
      <c r="D675" s="11"/>
    </row>
    <row r="676" spans="3:4" x14ac:dyDescent="0.2">
      <c r="C676"/>
      <c r="D676" s="11"/>
    </row>
    <row r="677" spans="3:4" x14ac:dyDescent="0.2">
      <c r="C677"/>
      <c r="D677" s="11"/>
    </row>
    <row r="678" spans="3:4" x14ac:dyDescent="0.2">
      <c r="C678"/>
      <c r="D678" s="11"/>
    </row>
    <row r="679" spans="3:4" x14ac:dyDescent="0.2">
      <c r="C679"/>
      <c r="D679" s="11"/>
    </row>
    <row r="680" spans="3:4" x14ac:dyDescent="0.2">
      <c r="C680"/>
      <c r="D680" s="11"/>
    </row>
    <row r="681" spans="3:4" x14ac:dyDescent="0.2">
      <c r="C681"/>
      <c r="D681" s="11"/>
    </row>
    <row r="682" spans="3:4" x14ac:dyDescent="0.2">
      <c r="C682"/>
      <c r="D682" s="11"/>
    </row>
    <row r="683" spans="3:4" x14ac:dyDescent="0.2">
      <c r="C683"/>
      <c r="D683" s="11"/>
    </row>
    <row r="684" spans="3:4" x14ac:dyDescent="0.2">
      <c r="C684"/>
      <c r="D684" s="11"/>
    </row>
    <row r="685" spans="3:4" x14ac:dyDescent="0.2">
      <c r="C685"/>
      <c r="D685" s="11"/>
    </row>
    <row r="686" spans="3:4" x14ac:dyDescent="0.2">
      <c r="C686"/>
      <c r="D686" s="11"/>
    </row>
    <row r="687" spans="3:4" x14ac:dyDescent="0.2">
      <c r="C687"/>
      <c r="D687" s="11"/>
    </row>
    <row r="688" spans="3:4" x14ac:dyDescent="0.2">
      <c r="C688"/>
      <c r="D688" s="11"/>
    </row>
    <row r="689" spans="3:4" x14ac:dyDescent="0.2">
      <c r="C689"/>
      <c r="D689" s="11"/>
    </row>
    <row r="690" spans="3:4" x14ac:dyDescent="0.2">
      <c r="C690"/>
      <c r="D690" s="11"/>
    </row>
    <row r="691" spans="3:4" x14ac:dyDescent="0.2">
      <c r="C691"/>
      <c r="D691" s="11"/>
    </row>
    <row r="692" spans="3:4" x14ac:dyDescent="0.2">
      <c r="C692"/>
      <c r="D692" s="11"/>
    </row>
    <row r="693" spans="3:4" x14ac:dyDescent="0.2">
      <c r="C693"/>
      <c r="D693" s="11"/>
    </row>
    <row r="694" spans="3:4" x14ac:dyDescent="0.2">
      <c r="C694"/>
      <c r="D694" s="11"/>
    </row>
    <row r="695" spans="3:4" x14ac:dyDescent="0.2">
      <c r="C695"/>
      <c r="D695" s="11"/>
    </row>
    <row r="696" spans="3:4" x14ac:dyDescent="0.2">
      <c r="C696"/>
      <c r="D696" s="11"/>
    </row>
    <row r="697" spans="3:4" x14ac:dyDescent="0.2">
      <c r="C697"/>
      <c r="D697" s="11"/>
    </row>
    <row r="698" spans="3:4" x14ac:dyDescent="0.2">
      <c r="C698"/>
      <c r="D698" s="11"/>
    </row>
    <row r="699" spans="3:4" x14ac:dyDescent="0.2">
      <c r="C699"/>
      <c r="D699" s="11"/>
    </row>
    <row r="700" spans="3:4" x14ac:dyDescent="0.2">
      <c r="C700"/>
      <c r="D700" s="11"/>
    </row>
    <row r="701" spans="3:4" x14ac:dyDescent="0.2">
      <c r="C701"/>
      <c r="D701" s="11"/>
    </row>
    <row r="702" spans="3:4" x14ac:dyDescent="0.2">
      <c r="C702"/>
      <c r="D702" s="11"/>
    </row>
    <row r="703" spans="3:4" x14ac:dyDescent="0.2">
      <c r="C703"/>
      <c r="D703" s="11"/>
    </row>
    <row r="704" spans="3:4" x14ac:dyDescent="0.2">
      <c r="C704"/>
      <c r="D704" s="11"/>
    </row>
    <row r="705" spans="3:4" x14ac:dyDescent="0.2">
      <c r="C705"/>
      <c r="D705" s="11"/>
    </row>
    <row r="706" spans="3:4" x14ac:dyDescent="0.2">
      <c r="C706"/>
      <c r="D706" s="11"/>
    </row>
    <row r="707" spans="3:4" x14ac:dyDescent="0.2">
      <c r="C707"/>
      <c r="D707" s="11"/>
    </row>
    <row r="708" spans="3:4" x14ac:dyDescent="0.2">
      <c r="C708"/>
      <c r="D708" s="11"/>
    </row>
    <row r="709" spans="3:4" x14ac:dyDescent="0.2">
      <c r="C709"/>
      <c r="D709" s="11"/>
    </row>
    <row r="710" spans="3:4" x14ac:dyDescent="0.2">
      <c r="C710"/>
      <c r="D710" s="11"/>
    </row>
    <row r="711" spans="3:4" x14ac:dyDescent="0.2">
      <c r="C711"/>
      <c r="D711" s="11"/>
    </row>
    <row r="712" spans="3:4" x14ac:dyDescent="0.2">
      <c r="C712"/>
      <c r="D712" s="11"/>
    </row>
    <row r="713" spans="3:4" x14ac:dyDescent="0.2">
      <c r="C713"/>
      <c r="D713" s="11"/>
    </row>
    <row r="714" spans="3:4" x14ac:dyDescent="0.2">
      <c r="C714"/>
      <c r="D714" s="11"/>
    </row>
    <row r="715" spans="3:4" x14ac:dyDescent="0.2">
      <c r="C715"/>
      <c r="D715" s="11"/>
    </row>
    <row r="716" spans="3:4" x14ac:dyDescent="0.2">
      <c r="C716"/>
      <c r="D716" s="11"/>
    </row>
    <row r="717" spans="3:4" x14ac:dyDescent="0.2">
      <c r="C717"/>
      <c r="D717" s="11"/>
    </row>
    <row r="718" spans="3:4" x14ac:dyDescent="0.2">
      <c r="C718"/>
      <c r="D718" s="11"/>
    </row>
    <row r="719" spans="3:4" x14ac:dyDescent="0.2">
      <c r="C719"/>
      <c r="D719" s="11"/>
    </row>
    <row r="720" spans="3:4" x14ac:dyDescent="0.2">
      <c r="C720"/>
      <c r="D720" s="11"/>
    </row>
    <row r="721" spans="3:4" x14ac:dyDescent="0.2">
      <c r="C721"/>
      <c r="D721" s="11"/>
    </row>
    <row r="722" spans="3:4" x14ac:dyDescent="0.2">
      <c r="C722"/>
      <c r="D722" s="11"/>
    </row>
    <row r="723" spans="3:4" x14ac:dyDescent="0.2">
      <c r="C723"/>
      <c r="D723" s="11"/>
    </row>
    <row r="724" spans="3:4" x14ac:dyDescent="0.2">
      <c r="C724"/>
      <c r="D724" s="11"/>
    </row>
    <row r="725" spans="3:4" x14ac:dyDescent="0.2">
      <c r="C725"/>
      <c r="D725" s="11"/>
    </row>
    <row r="726" spans="3:4" x14ac:dyDescent="0.2">
      <c r="C726"/>
      <c r="D726" s="11"/>
    </row>
    <row r="727" spans="3:4" x14ac:dyDescent="0.2">
      <c r="C727"/>
      <c r="D727" s="11"/>
    </row>
    <row r="728" spans="3:4" x14ac:dyDescent="0.2">
      <c r="C728"/>
      <c r="D728" s="11"/>
    </row>
    <row r="729" spans="3:4" x14ac:dyDescent="0.2">
      <c r="C729"/>
      <c r="D729" s="11"/>
    </row>
    <row r="730" spans="3:4" x14ac:dyDescent="0.2">
      <c r="C730"/>
      <c r="D730" s="11"/>
    </row>
    <row r="731" spans="3:4" x14ac:dyDescent="0.2">
      <c r="C731"/>
      <c r="D731" s="11"/>
    </row>
    <row r="732" spans="3:4" x14ac:dyDescent="0.2">
      <c r="C732"/>
      <c r="D732" s="11"/>
    </row>
    <row r="733" spans="3:4" x14ac:dyDescent="0.2">
      <c r="C733"/>
      <c r="D733" s="11"/>
    </row>
    <row r="734" spans="3:4" x14ac:dyDescent="0.2">
      <c r="C734"/>
      <c r="D734" s="11"/>
    </row>
    <row r="735" spans="3:4" x14ac:dyDescent="0.2">
      <c r="C735"/>
      <c r="D735" s="11"/>
    </row>
    <row r="736" spans="3:4" x14ac:dyDescent="0.2">
      <c r="C736"/>
      <c r="D736" s="11"/>
    </row>
    <row r="737" spans="3:4" x14ac:dyDescent="0.2">
      <c r="C737"/>
      <c r="D737" s="11"/>
    </row>
    <row r="738" spans="3:4" x14ac:dyDescent="0.2">
      <c r="C738"/>
      <c r="D738" s="11"/>
    </row>
    <row r="739" spans="3:4" x14ac:dyDescent="0.2">
      <c r="C739"/>
      <c r="D739" s="11"/>
    </row>
    <row r="740" spans="3:4" x14ac:dyDescent="0.2">
      <c r="C740"/>
      <c r="D740" s="11"/>
    </row>
    <row r="741" spans="3:4" x14ac:dyDescent="0.2">
      <c r="C741"/>
      <c r="D741" s="11"/>
    </row>
    <row r="742" spans="3:4" x14ac:dyDescent="0.2">
      <c r="C742"/>
      <c r="D742" s="11"/>
    </row>
    <row r="743" spans="3:4" x14ac:dyDescent="0.2">
      <c r="C743"/>
      <c r="D743" s="11"/>
    </row>
    <row r="744" spans="3:4" x14ac:dyDescent="0.2">
      <c r="C744"/>
      <c r="D744" s="11"/>
    </row>
    <row r="745" spans="3:4" x14ac:dyDescent="0.2">
      <c r="C745"/>
      <c r="D745" s="11"/>
    </row>
    <row r="746" spans="3:4" x14ac:dyDescent="0.2">
      <c r="C746"/>
      <c r="D746" s="11"/>
    </row>
    <row r="747" spans="3:4" x14ac:dyDescent="0.2">
      <c r="C747"/>
      <c r="D747" s="11"/>
    </row>
    <row r="748" spans="3:4" x14ac:dyDescent="0.2">
      <c r="C748"/>
      <c r="D748" s="11"/>
    </row>
    <row r="749" spans="3:4" x14ac:dyDescent="0.2">
      <c r="C749"/>
      <c r="D749" s="11"/>
    </row>
    <row r="750" spans="3:4" x14ac:dyDescent="0.2">
      <c r="C750"/>
      <c r="D750" s="11"/>
    </row>
    <row r="751" spans="3:4" x14ac:dyDescent="0.2">
      <c r="C751"/>
      <c r="D751" s="11"/>
    </row>
    <row r="752" spans="3:4" x14ac:dyDescent="0.2">
      <c r="C752"/>
      <c r="D752" s="11"/>
    </row>
    <row r="753" spans="3:4" x14ac:dyDescent="0.2">
      <c r="C753"/>
      <c r="D753" s="11"/>
    </row>
    <row r="754" spans="3:4" x14ac:dyDescent="0.2">
      <c r="C754"/>
      <c r="D754" s="11"/>
    </row>
    <row r="755" spans="3:4" x14ac:dyDescent="0.2">
      <c r="C755"/>
      <c r="D755" s="11"/>
    </row>
    <row r="756" spans="3:4" x14ac:dyDescent="0.2">
      <c r="C756"/>
      <c r="D756" s="11"/>
    </row>
    <row r="757" spans="3:4" x14ac:dyDescent="0.2">
      <c r="C757"/>
      <c r="D757" s="11"/>
    </row>
    <row r="758" spans="3:4" x14ac:dyDescent="0.2">
      <c r="C758"/>
      <c r="D758" s="11"/>
    </row>
    <row r="759" spans="3:4" x14ac:dyDescent="0.2">
      <c r="C759"/>
      <c r="D759" s="11"/>
    </row>
    <row r="760" spans="3:4" x14ac:dyDescent="0.2">
      <c r="C760"/>
      <c r="D760" s="11"/>
    </row>
    <row r="761" spans="3:4" x14ac:dyDescent="0.2">
      <c r="C761"/>
      <c r="D761" s="11"/>
    </row>
    <row r="762" spans="3:4" x14ac:dyDescent="0.2">
      <c r="C762"/>
      <c r="D762" s="11"/>
    </row>
    <row r="763" spans="3:4" x14ac:dyDescent="0.2">
      <c r="C763"/>
      <c r="D763" s="11"/>
    </row>
    <row r="764" spans="3:4" x14ac:dyDescent="0.2">
      <c r="C764"/>
      <c r="D764" s="11"/>
    </row>
    <row r="765" spans="3:4" x14ac:dyDescent="0.2">
      <c r="C765"/>
      <c r="D765" s="11"/>
    </row>
    <row r="766" spans="3:4" x14ac:dyDescent="0.2">
      <c r="C766"/>
      <c r="D766" s="11"/>
    </row>
    <row r="767" spans="3:4" x14ac:dyDescent="0.2">
      <c r="C767"/>
      <c r="D767" s="11"/>
    </row>
    <row r="768" spans="3:4" x14ac:dyDescent="0.2">
      <c r="C768"/>
      <c r="D768" s="11"/>
    </row>
    <row r="769" spans="3:4" x14ac:dyDescent="0.2">
      <c r="C769"/>
      <c r="D769" s="11"/>
    </row>
    <row r="770" spans="3:4" x14ac:dyDescent="0.2">
      <c r="C770"/>
      <c r="D770" s="11"/>
    </row>
    <row r="771" spans="3:4" x14ac:dyDescent="0.2">
      <c r="C771"/>
      <c r="D771" s="11"/>
    </row>
    <row r="772" spans="3:4" x14ac:dyDescent="0.2">
      <c r="C772"/>
      <c r="D772" s="11"/>
    </row>
    <row r="773" spans="3:4" x14ac:dyDescent="0.2">
      <c r="C773"/>
      <c r="D773" s="11"/>
    </row>
    <row r="774" spans="3:4" x14ac:dyDescent="0.2">
      <c r="C774"/>
      <c r="D774" s="11"/>
    </row>
    <row r="775" spans="3:4" x14ac:dyDescent="0.2">
      <c r="C775"/>
      <c r="D775" s="11"/>
    </row>
    <row r="776" spans="3:4" x14ac:dyDescent="0.2">
      <c r="C776"/>
      <c r="D776" s="11"/>
    </row>
    <row r="777" spans="3:4" x14ac:dyDescent="0.2">
      <c r="C777"/>
      <c r="D777" s="11"/>
    </row>
    <row r="778" spans="3:4" x14ac:dyDescent="0.2">
      <c r="C778"/>
      <c r="D778" s="11"/>
    </row>
    <row r="779" spans="3:4" x14ac:dyDescent="0.2">
      <c r="C779"/>
      <c r="D779" s="11"/>
    </row>
    <row r="780" spans="3:4" x14ac:dyDescent="0.2">
      <c r="C780"/>
      <c r="D780" s="11"/>
    </row>
    <row r="781" spans="3:4" x14ac:dyDescent="0.2">
      <c r="C781"/>
      <c r="D781" s="11"/>
    </row>
    <row r="782" spans="3:4" x14ac:dyDescent="0.2">
      <c r="C782"/>
      <c r="D782" s="11"/>
    </row>
    <row r="783" spans="3:4" x14ac:dyDescent="0.2">
      <c r="C783"/>
      <c r="D783" s="11"/>
    </row>
    <row r="784" spans="3:4" x14ac:dyDescent="0.2">
      <c r="C784"/>
      <c r="D784" s="11"/>
    </row>
    <row r="785" spans="3:4" x14ac:dyDescent="0.2">
      <c r="C785"/>
      <c r="D785" s="11"/>
    </row>
    <row r="786" spans="3:4" x14ac:dyDescent="0.2">
      <c r="C786"/>
      <c r="D786" s="11"/>
    </row>
    <row r="787" spans="3:4" x14ac:dyDescent="0.2">
      <c r="C787"/>
      <c r="D787" s="11"/>
    </row>
    <row r="788" spans="3:4" x14ac:dyDescent="0.2">
      <c r="C788"/>
      <c r="D788" s="11"/>
    </row>
    <row r="789" spans="3:4" x14ac:dyDescent="0.2">
      <c r="C789"/>
      <c r="D789" s="11"/>
    </row>
    <row r="790" spans="3:4" x14ac:dyDescent="0.2">
      <c r="C790"/>
      <c r="D790" s="11"/>
    </row>
    <row r="791" spans="3:4" x14ac:dyDescent="0.2">
      <c r="C791"/>
      <c r="D791" s="11"/>
    </row>
    <row r="792" spans="3:4" x14ac:dyDescent="0.2">
      <c r="C792"/>
      <c r="D792" s="11"/>
    </row>
    <row r="793" spans="3:4" x14ac:dyDescent="0.2">
      <c r="C793"/>
      <c r="D793" s="11"/>
    </row>
    <row r="794" spans="3:4" x14ac:dyDescent="0.2">
      <c r="C794"/>
      <c r="D794" s="11"/>
    </row>
    <row r="795" spans="3:4" x14ac:dyDescent="0.2">
      <c r="C795"/>
      <c r="D795" s="11"/>
    </row>
    <row r="796" spans="3:4" x14ac:dyDescent="0.2">
      <c r="C796"/>
      <c r="D796" s="11"/>
    </row>
    <row r="797" spans="3:4" x14ac:dyDescent="0.2">
      <c r="C797"/>
      <c r="D797" s="11"/>
    </row>
    <row r="798" spans="3:4" x14ac:dyDescent="0.2">
      <c r="C798"/>
      <c r="D798" s="11"/>
    </row>
    <row r="799" spans="3:4" x14ac:dyDescent="0.2">
      <c r="C799"/>
      <c r="D799" s="11"/>
    </row>
    <row r="800" spans="3:4" x14ac:dyDescent="0.2">
      <c r="C800"/>
      <c r="D800" s="11"/>
    </row>
    <row r="801" spans="3:4" x14ac:dyDescent="0.2">
      <c r="C801"/>
      <c r="D801" s="11"/>
    </row>
    <row r="802" spans="3:4" x14ac:dyDescent="0.2">
      <c r="C802"/>
      <c r="D802" s="11"/>
    </row>
    <row r="803" spans="3:4" x14ac:dyDescent="0.2">
      <c r="C803"/>
      <c r="D803" s="11"/>
    </row>
    <row r="804" spans="3:4" x14ac:dyDescent="0.2">
      <c r="C804"/>
      <c r="D804" s="11"/>
    </row>
    <row r="805" spans="3:4" x14ac:dyDescent="0.2">
      <c r="C805"/>
      <c r="D805" s="11"/>
    </row>
    <row r="806" spans="3:4" x14ac:dyDescent="0.2">
      <c r="C806"/>
      <c r="D806" s="11"/>
    </row>
    <row r="807" spans="3:4" x14ac:dyDescent="0.2">
      <c r="C807"/>
      <c r="D807" s="11"/>
    </row>
    <row r="808" spans="3:4" x14ac:dyDescent="0.2">
      <c r="C808"/>
      <c r="D808" s="11"/>
    </row>
    <row r="809" spans="3:4" x14ac:dyDescent="0.2">
      <c r="C809"/>
      <c r="D809" s="11"/>
    </row>
    <row r="810" spans="3:4" x14ac:dyDescent="0.2">
      <c r="C810"/>
      <c r="D810" s="11"/>
    </row>
    <row r="811" spans="3:4" x14ac:dyDescent="0.2">
      <c r="C811"/>
      <c r="D811" s="11"/>
    </row>
    <row r="812" spans="3:4" x14ac:dyDescent="0.2">
      <c r="C812"/>
      <c r="D812" s="11"/>
    </row>
    <row r="813" spans="3:4" x14ac:dyDescent="0.2">
      <c r="C813"/>
      <c r="D813" s="11"/>
    </row>
    <row r="814" spans="3:4" x14ac:dyDescent="0.2">
      <c r="C814"/>
      <c r="D814" s="11"/>
    </row>
    <row r="815" spans="3:4" x14ac:dyDescent="0.2">
      <c r="C815"/>
      <c r="D815" s="11"/>
    </row>
    <row r="816" spans="3:4" x14ac:dyDescent="0.2">
      <c r="C816"/>
      <c r="D816" s="11"/>
    </row>
    <row r="817" spans="3:4" x14ac:dyDescent="0.2">
      <c r="C817"/>
      <c r="D817" s="11"/>
    </row>
    <row r="818" spans="3:4" x14ac:dyDescent="0.2">
      <c r="C818"/>
      <c r="D818" s="11"/>
    </row>
    <row r="819" spans="3:4" x14ac:dyDescent="0.2">
      <c r="C819"/>
      <c r="D819" s="11"/>
    </row>
    <row r="820" spans="3:4" x14ac:dyDescent="0.2">
      <c r="C820"/>
      <c r="D820" s="11"/>
    </row>
    <row r="821" spans="3:4" x14ac:dyDescent="0.2">
      <c r="C821"/>
      <c r="D821" s="11"/>
    </row>
    <row r="822" spans="3:4" x14ac:dyDescent="0.2">
      <c r="C822"/>
      <c r="D822" s="11"/>
    </row>
    <row r="823" spans="3:4" x14ac:dyDescent="0.2">
      <c r="C823"/>
      <c r="D823" s="11"/>
    </row>
    <row r="824" spans="3:4" x14ac:dyDescent="0.2">
      <c r="C824"/>
      <c r="D824" s="11"/>
    </row>
    <row r="825" spans="3:4" x14ac:dyDescent="0.2">
      <c r="C825"/>
      <c r="D825" s="11"/>
    </row>
    <row r="826" spans="3:4" x14ac:dyDescent="0.2">
      <c r="C826"/>
      <c r="D826" s="11"/>
    </row>
    <row r="827" spans="3:4" x14ac:dyDescent="0.2">
      <c r="C827"/>
      <c r="D827" s="11"/>
    </row>
    <row r="828" spans="3:4" x14ac:dyDescent="0.2">
      <c r="C828"/>
      <c r="D828" s="11"/>
    </row>
    <row r="829" spans="3:4" x14ac:dyDescent="0.2">
      <c r="C829"/>
      <c r="D829" s="11"/>
    </row>
    <row r="830" spans="3:4" x14ac:dyDescent="0.2">
      <c r="C830"/>
      <c r="D830" s="11"/>
    </row>
    <row r="831" spans="3:4" x14ac:dyDescent="0.2">
      <c r="C831"/>
      <c r="D831" s="11"/>
    </row>
    <row r="832" spans="3:4" x14ac:dyDescent="0.2">
      <c r="C832"/>
      <c r="D832" s="11"/>
    </row>
    <row r="833" spans="3:4" x14ac:dyDescent="0.2">
      <c r="C833"/>
      <c r="D833" s="11"/>
    </row>
    <row r="834" spans="3:4" x14ac:dyDescent="0.2">
      <c r="C834"/>
      <c r="D834" s="11"/>
    </row>
    <row r="835" spans="3:4" x14ac:dyDescent="0.2">
      <c r="C835"/>
      <c r="D835" s="11"/>
    </row>
    <row r="836" spans="3:4" x14ac:dyDescent="0.2">
      <c r="C836"/>
      <c r="D836" s="11"/>
    </row>
    <row r="837" spans="3:4" x14ac:dyDescent="0.2">
      <c r="C837"/>
      <c r="D837" s="11"/>
    </row>
    <row r="838" spans="3:4" x14ac:dyDescent="0.2">
      <c r="C838"/>
      <c r="D838" s="11"/>
    </row>
    <row r="839" spans="3:4" x14ac:dyDescent="0.2">
      <c r="C839"/>
      <c r="D839" s="11"/>
    </row>
    <row r="840" spans="3:4" x14ac:dyDescent="0.2">
      <c r="C840"/>
      <c r="D840" s="11"/>
    </row>
    <row r="841" spans="3:4" x14ac:dyDescent="0.2">
      <c r="C841"/>
      <c r="D841" s="11"/>
    </row>
    <row r="842" spans="3:4" x14ac:dyDescent="0.2">
      <c r="C842"/>
      <c r="D842" s="11"/>
    </row>
    <row r="843" spans="3:4" x14ac:dyDescent="0.2">
      <c r="C843"/>
      <c r="D843" s="11"/>
    </row>
    <row r="844" spans="3:4" x14ac:dyDescent="0.2">
      <c r="C844"/>
      <c r="D844" s="11"/>
    </row>
    <row r="845" spans="3:4" x14ac:dyDescent="0.2">
      <c r="C845"/>
      <c r="D845" s="11"/>
    </row>
    <row r="846" spans="3:4" x14ac:dyDescent="0.2">
      <c r="C846"/>
      <c r="D846" s="11"/>
    </row>
    <row r="847" spans="3:4" x14ac:dyDescent="0.2">
      <c r="C847"/>
      <c r="D847" s="11"/>
    </row>
    <row r="848" spans="3:4" x14ac:dyDescent="0.2">
      <c r="C848"/>
      <c r="D848" s="11"/>
    </row>
    <row r="849" spans="3:4" x14ac:dyDescent="0.2">
      <c r="C849"/>
      <c r="D849" s="11"/>
    </row>
    <row r="850" spans="3:4" x14ac:dyDescent="0.2">
      <c r="C850"/>
      <c r="D850" s="11"/>
    </row>
    <row r="851" spans="3:4" x14ac:dyDescent="0.2">
      <c r="C851"/>
      <c r="D851" s="11"/>
    </row>
    <row r="852" spans="3:4" x14ac:dyDescent="0.2">
      <c r="C852"/>
      <c r="D852" s="11"/>
    </row>
    <row r="853" spans="3:4" x14ac:dyDescent="0.2">
      <c r="C853"/>
      <c r="D853" s="11"/>
    </row>
    <row r="854" spans="3:4" x14ac:dyDescent="0.2">
      <c r="C854"/>
      <c r="D854" s="11"/>
    </row>
    <row r="855" spans="3:4" x14ac:dyDescent="0.2">
      <c r="C855"/>
      <c r="D855" s="11"/>
    </row>
    <row r="856" spans="3:4" x14ac:dyDescent="0.2">
      <c r="C856"/>
      <c r="D856" s="11"/>
    </row>
    <row r="857" spans="3:4" x14ac:dyDescent="0.2">
      <c r="C857"/>
      <c r="D857" s="11"/>
    </row>
    <row r="858" spans="3:4" x14ac:dyDescent="0.2">
      <c r="C858"/>
      <c r="D858" s="11"/>
    </row>
    <row r="859" spans="3:4" x14ac:dyDescent="0.2">
      <c r="C859"/>
      <c r="D859" s="11"/>
    </row>
    <row r="860" spans="3:4" x14ac:dyDescent="0.2">
      <c r="C860"/>
      <c r="D860" s="11"/>
    </row>
    <row r="861" spans="3:4" x14ac:dyDescent="0.2">
      <c r="C861"/>
      <c r="D861" s="11"/>
    </row>
    <row r="862" spans="3:4" x14ac:dyDescent="0.2">
      <c r="C862"/>
      <c r="D862" s="11"/>
    </row>
    <row r="863" spans="3:4" x14ac:dyDescent="0.2">
      <c r="C863"/>
      <c r="D863" s="11"/>
    </row>
    <row r="864" spans="3:4" x14ac:dyDescent="0.2">
      <c r="C864"/>
      <c r="D864" s="11"/>
    </row>
    <row r="865" spans="3:4" x14ac:dyDescent="0.2">
      <c r="C865"/>
      <c r="D865" s="11"/>
    </row>
    <row r="866" spans="3:4" x14ac:dyDescent="0.2">
      <c r="C866"/>
      <c r="D866" s="11"/>
    </row>
    <row r="867" spans="3:4" x14ac:dyDescent="0.2">
      <c r="C867"/>
      <c r="D867" s="11"/>
    </row>
    <row r="868" spans="3:4" x14ac:dyDescent="0.2">
      <c r="C868"/>
      <c r="D868" s="11"/>
    </row>
    <row r="869" spans="3:4" x14ac:dyDescent="0.2">
      <c r="C869"/>
      <c r="D869" s="11"/>
    </row>
    <row r="870" spans="3:4" x14ac:dyDescent="0.2">
      <c r="C870"/>
      <c r="D870" s="11"/>
    </row>
    <row r="871" spans="3:4" x14ac:dyDescent="0.2">
      <c r="C871"/>
      <c r="D871" s="11"/>
    </row>
    <row r="872" spans="3:4" x14ac:dyDescent="0.2">
      <c r="C872"/>
      <c r="D872" s="11"/>
    </row>
    <row r="873" spans="3:4" x14ac:dyDescent="0.2">
      <c r="C873"/>
      <c r="D873" s="11"/>
    </row>
    <row r="874" spans="3:4" x14ac:dyDescent="0.2">
      <c r="C874"/>
      <c r="D874" s="11"/>
    </row>
    <row r="875" spans="3:4" x14ac:dyDescent="0.2">
      <c r="C875"/>
      <c r="D875" s="11"/>
    </row>
    <row r="876" spans="3:4" x14ac:dyDescent="0.2">
      <c r="C876"/>
      <c r="D876" s="11"/>
    </row>
    <row r="877" spans="3:4" x14ac:dyDescent="0.2">
      <c r="C877"/>
      <c r="D877" s="11"/>
    </row>
    <row r="878" spans="3:4" x14ac:dyDescent="0.2">
      <c r="C878"/>
      <c r="D878" s="11"/>
    </row>
    <row r="879" spans="3:4" x14ac:dyDescent="0.2">
      <c r="C879"/>
      <c r="D879" s="11"/>
    </row>
    <row r="880" spans="3:4" x14ac:dyDescent="0.2">
      <c r="C880"/>
      <c r="D880" s="11"/>
    </row>
    <row r="881" spans="3:4" x14ac:dyDescent="0.2">
      <c r="C881"/>
      <c r="D881" s="11"/>
    </row>
    <row r="882" spans="3:4" x14ac:dyDescent="0.2">
      <c r="C882"/>
      <c r="D882" s="11"/>
    </row>
    <row r="883" spans="3:4" x14ac:dyDescent="0.2">
      <c r="C883"/>
      <c r="D883" s="11"/>
    </row>
    <row r="884" spans="3:4" x14ac:dyDescent="0.2">
      <c r="C884"/>
      <c r="D884" s="11"/>
    </row>
    <row r="885" spans="3:4" x14ac:dyDescent="0.2">
      <c r="C885"/>
      <c r="D885" s="11"/>
    </row>
    <row r="886" spans="3:4" x14ac:dyDescent="0.2">
      <c r="C886"/>
      <c r="D886" s="11"/>
    </row>
    <row r="887" spans="3:4" x14ac:dyDescent="0.2">
      <c r="C887"/>
      <c r="D887" s="11"/>
    </row>
    <row r="888" spans="3:4" x14ac:dyDescent="0.2">
      <c r="C888"/>
      <c r="D888" s="11"/>
    </row>
    <row r="889" spans="3:4" x14ac:dyDescent="0.2">
      <c r="C889"/>
      <c r="D889" s="11"/>
    </row>
    <row r="890" spans="3:4" x14ac:dyDescent="0.2">
      <c r="C890"/>
      <c r="D890" s="11"/>
    </row>
    <row r="891" spans="3:4" x14ac:dyDescent="0.2">
      <c r="C891"/>
      <c r="D891" s="11"/>
    </row>
    <row r="892" spans="3:4" x14ac:dyDescent="0.2">
      <c r="C892"/>
      <c r="D892" s="11"/>
    </row>
    <row r="893" spans="3:4" x14ac:dyDescent="0.2">
      <c r="C893"/>
      <c r="D893" s="11"/>
    </row>
    <row r="894" spans="3:4" x14ac:dyDescent="0.2">
      <c r="C894"/>
      <c r="D894" s="11"/>
    </row>
    <row r="895" spans="3:4" x14ac:dyDescent="0.2">
      <c r="C895"/>
      <c r="D895" s="11"/>
    </row>
    <row r="896" spans="3:4" x14ac:dyDescent="0.2">
      <c r="C896"/>
      <c r="D896" s="11"/>
    </row>
    <row r="897" spans="3:4" x14ac:dyDescent="0.2">
      <c r="C897"/>
      <c r="D897" s="11"/>
    </row>
    <row r="898" spans="3:4" x14ac:dyDescent="0.2">
      <c r="C898"/>
      <c r="D898" s="11"/>
    </row>
    <row r="899" spans="3:4" x14ac:dyDescent="0.2">
      <c r="C899"/>
      <c r="D899" s="11"/>
    </row>
    <row r="900" spans="3:4" x14ac:dyDescent="0.2">
      <c r="C900"/>
      <c r="D900" s="11"/>
    </row>
    <row r="901" spans="3:4" x14ac:dyDescent="0.2">
      <c r="C901"/>
      <c r="D901" s="11"/>
    </row>
    <row r="902" spans="3:4" x14ac:dyDescent="0.2">
      <c r="C902"/>
      <c r="D902" s="11"/>
    </row>
    <row r="903" spans="3:4" x14ac:dyDescent="0.2">
      <c r="C903"/>
      <c r="D903" s="11"/>
    </row>
    <row r="904" spans="3:4" x14ac:dyDescent="0.2">
      <c r="C904"/>
      <c r="D904" s="11"/>
    </row>
    <row r="905" spans="3:4" x14ac:dyDescent="0.2">
      <c r="C905"/>
      <c r="D905" s="11"/>
    </row>
    <row r="906" spans="3:4" x14ac:dyDescent="0.2">
      <c r="C906"/>
      <c r="D906" s="11"/>
    </row>
    <row r="907" spans="3:4" x14ac:dyDescent="0.2">
      <c r="C907"/>
      <c r="D907" s="11"/>
    </row>
    <row r="908" spans="3:4" x14ac:dyDescent="0.2">
      <c r="C908"/>
      <c r="D908" s="11"/>
    </row>
    <row r="909" spans="3:4" x14ac:dyDescent="0.2">
      <c r="C909"/>
      <c r="D909" s="11"/>
    </row>
    <row r="910" spans="3:4" x14ac:dyDescent="0.2">
      <c r="C910"/>
      <c r="D910" s="11"/>
    </row>
    <row r="911" spans="3:4" x14ac:dyDescent="0.2">
      <c r="C911"/>
      <c r="D911" s="11"/>
    </row>
    <row r="912" spans="3:4" x14ac:dyDescent="0.2">
      <c r="C912"/>
      <c r="D912" s="11"/>
    </row>
    <row r="913" spans="3:4" x14ac:dyDescent="0.2">
      <c r="C913"/>
      <c r="D913" s="11"/>
    </row>
    <row r="914" spans="3:4" x14ac:dyDescent="0.2">
      <c r="C914"/>
      <c r="D914" s="11"/>
    </row>
    <row r="915" spans="3:4" x14ac:dyDescent="0.2">
      <c r="C915"/>
      <c r="D915" s="11"/>
    </row>
    <row r="916" spans="3:4" x14ac:dyDescent="0.2">
      <c r="C916"/>
      <c r="D916" s="11"/>
    </row>
    <row r="917" spans="3:4" x14ac:dyDescent="0.2">
      <c r="C917"/>
      <c r="D917" s="11"/>
    </row>
    <row r="918" spans="3:4" x14ac:dyDescent="0.2">
      <c r="C918"/>
      <c r="D918" s="11"/>
    </row>
    <row r="919" spans="3:4" x14ac:dyDescent="0.2">
      <c r="C919"/>
      <c r="D919" s="11"/>
    </row>
    <row r="920" spans="3:4" x14ac:dyDescent="0.2">
      <c r="C920"/>
      <c r="D920" s="11"/>
    </row>
    <row r="921" spans="3:4" x14ac:dyDescent="0.2">
      <c r="C921"/>
      <c r="D921" s="11"/>
    </row>
    <row r="922" spans="3:4" x14ac:dyDescent="0.2">
      <c r="C922"/>
      <c r="D922" s="11"/>
    </row>
    <row r="923" spans="3:4" x14ac:dyDescent="0.2">
      <c r="C923"/>
      <c r="D923" s="11"/>
    </row>
    <row r="924" spans="3:4" x14ac:dyDescent="0.2">
      <c r="C924"/>
      <c r="D924" s="11"/>
    </row>
    <row r="925" spans="3:4" x14ac:dyDescent="0.2">
      <c r="C925"/>
      <c r="D925" s="11"/>
    </row>
    <row r="926" spans="3:4" x14ac:dyDescent="0.2">
      <c r="C926"/>
      <c r="D926" s="11"/>
    </row>
    <row r="927" spans="3:4" x14ac:dyDescent="0.2">
      <c r="C927"/>
      <c r="D927" s="11"/>
    </row>
    <row r="928" spans="3:4" x14ac:dyDescent="0.2">
      <c r="C928"/>
      <c r="D928" s="11"/>
    </row>
    <row r="929" spans="3:4" x14ac:dyDescent="0.2">
      <c r="C929"/>
      <c r="D929" s="11"/>
    </row>
    <row r="930" spans="3:4" x14ac:dyDescent="0.2">
      <c r="C930"/>
      <c r="D930" s="11"/>
    </row>
    <row r="931" spans="3:4" x14ac:dyDescent="0.2">
      <c r="C931"/>
      <c r="D931" s="11"/>
    </row>
    <row r="932" spans="3:4" x14ac:dyDescent="0.2">
      <c r="C932"/>
      <c r="D932" s="11"/>
    </row>
    <row r="933" spans="3:4" x14ac:dyDescent="0.2">
      <c r="C933"/>
      <c r="D933" s="11"/>
    </row>
    <row r="934" spans="3:4" x14ac:dyDescent="0.2">
      <c r="C934"/>
      <c r="D934" s="11"/>
    </row>
    <row r="935" spans="3:4" x14ac:dyDescent="0.2">
      <c r="C935"/>
      <c r="D935" s="11"/>
    </row>
    <row r="936" spans="3:4" x14ac:dyDescent="0.2">
      <c r="C936"/>
      <c r="D936" s="11"/>
    </row>
    <row r="937" spans="3:4" x14ac:dyDescent="0.2">
      <c r="C937"/>
      <c r="D937" s="11"/>
    </row>
    <row r="938" spans="3:4" x14ac:dyDescent="0.2">
      <c r="C938"/>
      <c r="D938" s="11"/>
    </row>
    <row r="939" spans="3:4" x14ac:dyDescent="0.2">
      <c r="C939"/>
      <c r="D939" s="11"/>
    </row>
    <row r="940" spans="3:4" x14ac:dyDescent="0.2">
      <c r="C940"/>
      <c r="D940" s="11"/>
    </row>
    <row r="941" spans="3:4" x14ac:dyDescent="0.2">
      <c r="C941"/>
      <c r="D941" s="11"/>
    </row>
    <row r="942" spans="3:4" x14ac:dyDescent="0.2">
      <c r="C942"/>
      <c r="D942" s="11"/>
    </row>
    <row r="943" spans="3:4" x14ac:dyDescent="0.2">
      <c r="C943"/>
      <c r="D943" s="11"/>
    </row>
    <row r="944" spans="3:4" x14ac:dyDescent="0.2">
      <c r="C944"/>
      <c r="D944" s="11"/>
    </row>
    <row r="945" spans="3:4" x14ac:dyDescent="0.2">
      <c r="C945"/>
      <c r="D945" s="11"/>
    </row>
    <row r="946" spans="3:4" x14ac:dyDescent="0.2">
      <c r="C946"/>
      <c r="D946" s="11"/>
    </row>
    <row r="947" spans="3:4" x14ac:dyDescent="0.2">
      <c r="C947"/>
      <c r="D947" s="11"/>
    </row>
    <row r="948" spans="3:4" x14ac:dyDescent="0.2">
      <c r="C948"/>
      <c r="D948" s="11"/>
    </row>
    <row r="949" spans="3:4" x14ac:dyDescent="0.2">
      <c r="C949"/>
      <c r="D949" s="11"/>
    </row>
    <row r="950" spans="3:4" x14ac:dyDescent="0.2">
      <c r="C950"/>
      <c r="D950" s="11"/>
    </row>
    <row r="951" spans="3:4" x14ac:dyDescent="0.2">
      <c r="C951"/>
      <c r="D951" s="11"/>
    </row>
    <row r="952" spans="3:4" x14ac:dyDescent="0.2">
      <c r="C952"/>
      <c r="D952" s="11"/>
    </row>
    <row r="953" spans="3:4" x14ac:dyDescent="0.2">
      <c r="C953"/>
      <c r="D953" s="11"/>
    </row>
    <row r="954" spans="3:4" x14ac:dyDescent="0.2">
      <c r="C954"/>
      <c r="D954" s="11"/>
    </row>
    <row r="955" spans="3:4" x14ac:dyDescent="0.2">
      <c r="C955"/>
      <c r="D955" s="11"/>
    </row>
    <row r="956" spans="3:4" x14ac:dyDescent="0.2">
      <c r="C956"/>
      <c r="D956" s="11"/>
    </row>
    <row r="957" spans="3:4" x14ac:dyDescent="0.2">
      <c r="C957"/>
      <c r="D957" s="11"/>
    </row>
    <row r="958" spans="3:4" x14ac:dyDescent="0.2">
      <c r="C958"/>
      <c r="D958" s="11"/>
    </row>
    <row r="959" spans="3:4" x14ac:dyDescent="0.2">
      <c r="C959"/>
      <c r="D959" s="11"/>
    </row>
    <row r="960" spans="3:4" x14ac:dyDescent="0.2">
      <c r="C960"/>
      <c r="D960" s="11"/>
    </row>
    <row r="961" spans="3:4" x14ac:dyDescent="0.2">
      <c r="C961"/>
      <c r="D961" s="11"/>
    </row>
    <row r="962" spans="3:4" x14ac:dyDescent="0.2">
      <c r="C962"/>
      <c r="D962" s="11"/>
    </row>
    <row r="963" spans="3:4" x14ac:dyDescent="0.2">
      <c r="C963"/>
      <c r="D963" s="11"/>
    </row>
    <row r="964" spans="3:4" x14ac:dyDescent="0.2">
      <c r="C964"/>
      <c r="D964" s="11"/>
    </row>
    <row r="965" spans="3:4" x14ac:dyDescent="0.2">
      <c r="C965"/>
      <c r="D965" s="11"/>
    </row>
    <row r="966" spans="3:4" x14ac:dyDescent="0.2">
      <c r="C966"/>
      <c r="D966" s="11"/>
    </row>
    <row r="967" spans="3:4" x14ac:dyDescent="0.2">
      <c r="C967"/>
      <c r="D967" s="11"/>
    </row>
    <row r="968" spans="3:4" x14ac:dyDescent="0.2">
      <c r="C968"/>
      <c r="D968" s="11"/>
    </row>
    <row r="969" spans="3:4" x14ac:dyDescent="0.2">
      <c r="C969"/>
      <c r="D969" s="11"/>
    </row>
    <row r="970" spans="3:4" x14ac:dyDescent="0.2">
      <c r="C970"/>
      <c r="D970" s="11"/>
    </row>
    <row r="971" spans="3:4" x14ac:dyDescent="0.2">
      <c r="C971"/>
      <c r="D971" s="11"/>
    </row>
    <row r="972" spans="3:4" x14ac:dyDescent="0.2">
      <c r="C972"/>
      <c r="D972" s="11"/>
    </row>
    <row r="973" spans="3:4" x14ac:dyDescent="0.2">
      <c r="C973"/>
      <c r="D973" s="11"/>
    </row>
    <row r="974" spans="3:4" x14ac:dyDescent="0.2">
      <c r="C974"/>
      <c r="D974" s="11"/>
    </row>
    <row r="975" spans="3:4" x14ac:dyDescent="0.2">
      <c r="C975"/>
      <c r="D975" s="11"/>
    </row>
    <row r="976" spans="3:4" x14ac:dyDescent="0.2">
      <c r="C976"/>
      <c r="D976" s="11"/>
    </row>
    <row r="977" spans="3:4" x14ac:dyDescent="0.2">
      <c r="C977"/>
      <c r="D977" s="11"/>
    </row>
    <row r="978" spans="3:4" x14ac:dyDescent="0.2">
      <c r="C978"/>
      <c r="D978" s="11"/>
    </row>
    <row r="979" spans="3:4" x14ac:dyDescent="0.2">
      <c r="C979"/>
      <c r="D979" s="11"/>
    </row>
    <row r="980" spans="3:4" x14ac:dyDescent="0.2">
      <c r="C980"/>
      <c r="D980" s="11"/>
    </row>
    <row r="981" spans="3:4" x14ac:dyDescent="0.2">
      <c r="C981"/>
      <c r="D981" s="11"/>
    </row>
    <row r="982" spans="3:4" x14ac:dyDescent="0.2">
      <c r="C982"/>
      <c r="D982" s="11"/>
    </row>
    <row r="983" spans="3:4" x14ac:dyDescent="0.2">
      <c r="C983"/>
      <c r="D983" s="11"/>
    </row>
    <row r="984" spans="3:4" x14ac:dyDescent="0.2">
      <c r="C984"/>
      <c r="D984" s="11"/>
    </row>
    <row r="985" spans="3:4" x14ac:dyDescent="0.2">
      <c r="C985"/>
      <c r="D985" s="11"/>
    </row>
    <row r="986" spans="3:4" x14ac:dyDescent="0.2">
      <c r="C986"/>
      <c r="D986" s="11"/>
    </row>
    <row r="987" spans="3:4" x14ac:dyDescent="0.2">
      <c r="C987"/>
      <c r="D987" s="11"/>
    </row>
    <row r="988" spans="3:4" x14ac:dyDescent="0.2">
      <c r="C988"/>
      <c r="D988" s="11"/>
    </row>
    <row r="989" spans="3:4" x14ac:dyDescent="0.2">
      <c r="C989"/>
      <c r="D989" s="11"/>
    </row>
    <row r="990" spans="3:4" x14ac:dyDescent="0.2">
      <c r="C990"/>
      <c r="D990" s="11"/>
    </row>
    <row r="991" spans="3:4" x14ac:dyDescent="0.2">
      <c r="C991"/>
      <c r="D991" s="11"/>
    </row>
    <row r="992" spans="3:4" x14ac:dyDescent="0.2">
      <c r="C992"/>
      <c r="D992" s="11"/>
    </row>
    <row r="993" spans="3:4" x14ac:dyDescent="0.2">
      <c r="C993"/>
      <c r="D993" s="11"/>
    </row>
    <row r="994" spans="3:4" x14ac:dyDescent="0.2">
      <c r="C994"/>
      <c r="D994" s="11"/>
    </row>
    <row r="995" spans="3:4" x14ac:dyDescent="0.2">
      <c r="C995"/>
      <c r="D995" s="11"/>
    </row>
    <row r="996" spans="3:4" x14ac:dyDescent="0.2">
      <c r="C996"/>
      <c r="D996" s="11"/>
    </row>
    <row r="997" spans="3:4" x14ac:dyDescent="0.2">
      <c r="C997"/>
      <c r="D997" s="11"/>
    </row>
    <row r="998" spans="3:4" x14ac:dyDescent="0.2">
      <c r="C998"/>
      <c r="D998" s="11"/>
    </row>
    <row r="999" spans="3:4" x14ac:dyDescent="0.2">
      <c r="C999"/>
      <c r="D999" s="11"/>
    </row>
    <row r="1000" spans="3:4" x14ac:dyDescent="0.2">
      <c r="C1000"/>
      <c r="D1000" s="11"/>
    </row>
    <row r="1001" spans="3:4" x14ac:dyDescent="0.2">
      <c r="C1001"/>
      <c r="D1001" s="11"/>
    </row>
    <row r="1002" spans="3:4" x14ac:dyDescent="0.2">
      <c r="C1002"/>
      <c r="D1002" s="11"/>
    </row>
    <row r="1003" spans="3:4" x14ac:dyDescent="0.2">
      <c r="C1003"/>
      <c r="D1003" s="11"/>
    </row>
    <row r="1004" spans="3:4" x14ac:dyDescent="0.2">
      <c r="C1004"/>
      <c r="D1004" s="11"/>
    </row>
    <row r="1005" spans="3:4" x14ac:dyDescent="0.2">
      <c r="C1005"/>
      <c r="D1005" s="11"/>
    </row>
    <row r="1006" spans="3:4" x14ac:dyDescent="0.2">
      <c r="C1006"/>
      <c r="D1006" s="11"/>
    </row>
    <row r="1007" spans="3:4" x14ac:dyDescent="0.2">
      <c r="C1007"/>
      <c r="D1007" s="11"/>
    </row>
    <row r="1008" spans="3:4" x14ac:dyDescent="0.2">
      <c r="C1008"/>
      <c r="D1008" s="11"/>
    </row>
    <row r="1009" spans="3:4" x14ac:dyDescent="0.2">
      <c r="C1009"/>
      <c r="D1009" s="11"/>
    </row>
    <row r="1010" spans="3:4" x14ac:dyDescent="0.2">
      <c r="C1010"/>
      <c r="D1010" s="11"/>
    </row>
    <row r="1011" spans="3:4" x14ac:dyDescent="0.2">
      <c r="C1011"/>
      <c r="D1011" s="11"/>
    </row>
    <row r="1012" spans="3:4" x14ac:dyDescent="0.2">
      <c r="C1012"/>
      <c r="D1012" s="11"/>
    </row>
    <row r="1013" spans="3:4" x14ac:dyDescent="0.2">
      <c r="C1013"/>
      <c r="D1013" s="11"/>
    </row>
    <row r="1014" spans="3:4" x14ac:dyDescent="0.2">
      <c r="C1014"/>
      <c r="D1014" s="11"/>
    </row>
    <row r="1015" spans="3:4" x14ac:dyDescent="0.2">
      <c r="C1015"/>
      <c r="D1015" s="11"/>
    </row>
    <row r="1016" spans="3:4" x14ac:dyDescent="0.2">
      <c r="C1016"/>
      <c r="D1016" s="11"/>
    </row>
    <row r="1017" spans="3:4" x14ac:dyDescent="0.2">
      <c r="C1017"/>
      <c r="D1017" s="11"/>
    </row>
    <row r="1018" spans="3:4" x14ac:dyDescent="0.2">
      <c r="C1018"/>
      <c r="D1018" s="11"/>
    </row>
    <row r="1019" spans="3:4" x14ac:dyDescent="0.2">
      <c r="C1019"/>
      <c r="D1019" s="11"/>
    </row>
    <row r="1020" spans="3:4" x14ac:dyDescent="0.2">
      <c r="C1020"/>
      <c r="D1020" s="11"/>
    </row>
    <row r="1021" spans="3:4" x14ac:dyDescent="0.2">
      <c r="C1021"/>
      <c r="D1021" s="11"/>
    </row>
    <row r="1022" spans="3:4" x14ac:dyDescent="0.2">
      <c r="C1022"/>
      <c r="D1022" s="11"/>
    </row>
    <row r="1023" spans="3:4" x14ac:dyDescent="0.2">
      <c r="C1023"/>
      <c r="D1023" s="11"/>
    </row>
    <row r="1024" spans="3:4" x14ac:dyDescent="0.2">
      <c r="C1024"/>
      <c r="D1024" s="11"/>
    </row>
    <row r="1025" spans="3:4" x14ac:dyDescent="0.2">
      <c r="C1025"/>
      <c r="D1025" s="11"/>
    </row>
    <row r="1026" spans="3:4" x14ac:dyDescent="0.2">
      <c r="C1026"/>
      <c r="D1026" s="11"/>
    </row>
    <row r="1027" spans="3:4" x14ac:dyDescent="0.2">
      <c r="C1027"/>
      <c r="D1027" s="11"/>
    </row>
    <row r="1028" spans="3:4" x14ac:dyDescent="0.2">
      <c r="C1028"/>
      <c r="D1028" s="11"/>
    </row>
    <row r="1029" spans="3:4" x14ac:dyDescent="0.2">
      <c r="C1029"/>
      <c r="D1029" s="11"/>
    </row>
    <row r="1030" spans="3:4" x14ac:dyDescent="0.2">
      <c r="C1030"/>
      <c r="D1030" s="11"/>
    </row>
    <row r="1031" spans="3:4" x14ac:dyDescent="0.2">
      <c r="C1031"/>
      <c r="D1031" s="11"/>
    </row>
    <row r="1032" spans="3:4" x14ac:dyDescent="0.2">
      <c r="C1032"/>
      <c r="D1032" s="11"/>
    </row>
    <row r="1033" spans="3:4" x14ac:dyDescent="0.2">
      <c r="C1033"/>
      <c r="D1033" s="11"/>
    </row>
    <row r="1034" spans="3:4" x14ac:dyDescent="0.2">
      <c r="C1034"/>
      <c r="D1034" s="11"/>
    </row>
    <row r="1035" spans="3:4" x14ac:dyDescent="0.2">
      <c r="C1035"/>
      <c r="D1035" s="11"/>
    </row>
    <row r="1036" spans="3:4" x14ac:dyDescent="0.2">
      <c r="C1036"/>
      <c r="D1036" s="11"/>
    </row>
    <row r="1037" spans="3:4" x14ac:dyDescent="0.2">
      <c r="C1037"/>
      <c r="D1037" s="11"/>
    </row>
    <row r="1038" spans="3:4" x14ac:dyDescent="0.2">
      <c r="C1038"/>
      <c r="D1038" s="11"/>
    </row>
    <row r="1039" spans="3:4" x14ac:dyDescent="0.2">
      <c r="C1039"/>
      <c r="D1039" s="11"/>
    </row>
    <row r="1040" spans="3:4" x14ac:dyDescent="0.2">
      <c r="C1040"/>
      <c r="D1040" s="11"/>
    </row>
    <row r="1041" spans="3:4" x14ac:dyDescent="0.2">
      <c r="C1041"/>
      <c r="D1041" s="11"/>
    </row>
    <row r="1042" spans="3:4" x14ac:dyDescent="0.2">
      <c r="C1042"/>
      <c r="D1042" s="11"/>
    </row>
    <row r="1043" spans="3:4" x14ac:dyDescent="0.2">
      <c r="C1043"/>
      <c r="D1043" s="11"/>
    </row>
    <row r="1044" spans="3:4" x14ac:dyDescent="0.2">
      <c r="C1044"/>
      <c r="D1044" s="11"/>
    </row>
    <row r="1045" spans="3:4" x14ac:dyDescent="0.2">
      <c r="C1045"/>
      <c r="D1045" s="11"/>
    </row>
    <row r="1046" spans="3:4" x14ac:dyDescent="0.2">
      <c r="C1046"/>
      <c r="D1046" s="11"/>
    </row>
    <row r="1047" spans="3:4" x14ac:dyDescent="0.2">
      <c r="C1047"/>
      <c r="D1047" s="11"/>
    </row>
    <row r="1048" spans="3:4" x14ac:dyDescent="0.2">
      <c r="C1048"/>
      <c r="D1048" s="11"/>
    </row>
    <row r="1049" spans="3:4" x14ac:dyDescent="0.2">
      <c r="C1049"/>
      <c r="D1049" s="11"/>
    </row>
    <row r="1050" spans="3:4" x14ac:dyDescent="0.2">
      <c r="C1050"/>
      <c r="D1050" s="11"/>
    </row>
    <row r="1051" spans="3:4" x14ac:dyDescent="0.2">
      <c r="C1051"/>
      <c r="D1051" s="11"/>
    </row>
    <row r="1052" spans="3:4" x14ac:dyDescent="0.2">
      <c r="C1052"/>
      <c r="D1052" s="11"/>
    </row>
    <row r="1053" spans="3:4" x14ac:dyDescent="0.2">
      <c r="C1053"/>
      <c r="D1053" s="11"/>
    </row>
    <row r="1054" spans="3:4" x14ac:dyDescent="0.2">
      <c r="C1054"/>
      <c r="D1054" s="11"/>
    </row>
    <row r="1055" spans="3:4" x14ac:dyDescent="0.2">
      <c r="C1055"/>
      <c r="D1055" s="11"/>
    </row>
    <row r="1056" spans="3:4" x14ac:dyDescent="0.2">
      <c r="C1056"/>
      <c r="D1056" s="11"/>
    </row>
    <row r="1057" spans="3:4" x14ac:dyDescent="0.2">
      <c r="C1057"/>
      <c r="D1057" s="11"/>
    </row>
    <row r="1058" spans="3:4" x14ac:dyDescent="0.2">
      <c r="C1058"/>
      <c r="D1058" s="11"/>
    </row>
    <row r="1059" spans="3:4" x14ac:dyDescent="0.2">
      <c r="C1059"/>
      <c r="D1059" s="11"/>
    </row>
    <row r="1060" spans="3:4" x14ac:dyDescent="0.2">
      <c r="C1060"/>
      <c r="D1060" s="11"/>
    </row>
    <row r="1061" spans="3:4" x14ac:dyDescent="0.2">
      <c r="C1061"/>
      <c r="D1061" s="11"/>
    </row>
    <row r="1062" spans="3:4" x14ac:dyDescent="0.2">
      <c r="C1062"/>
      <c r="D1062" s="11"/>
    </row>
    <row r="1063" spans="3:4" x14ac:dyDescent="0.2">
      <c r="C1063"/>
      <c r="D1063" s="11"/>
    </row>
    <row r="1064" spans="3:4" x14ac:dyDescent="0.2">
      <c r="C1064"/>
      <c r="D1064" s="11"/>
    </row>
    <row r="1065" spans="3:4" x14ac:dyDescent="0.2">
      <c r="C1065"/>
      <c r="D1065" s="11"/>
    </row>
    <row r="1066" spans="3:4" x14ac:dyDescent="0.2">
      <c r="C1066"/>
      <c r="D1066" s="11"/>
    </row>
    <row r="1067" spans="3:4" x14ac:dyDescent="0.2">
      <c r="C1067"/>
      <c r="D1067" s="11"/>
    </row>
    <row r="1068" spans="3:4" x14ac:dyDescent="0.2">
      <c r="C1068"/>
      <c r="D1068" s="11"/>
    </row>
    <row r="1069" spans="3:4" x14ac:dyDescent="0.2">
      <c r="C1069"/>
      <c r="D1069" s="11"/>
    </row>
    <row r="1070" spans="3:4" x14ac:dyDescent="0.2">
      <c r="C1070"/>
      <c r="D1070" s="11"/>
    </row>
    <row r="1071" spans="3:4" x14ac:dyDescent="0.2">
      <c r="C1071"/>
      <c r="D1071" s="11"/>
    </row>
    <row r="1072" spans="3:4" x14ac:dyDescent="0.2">
      <c r="C1072"/>
      <c r="D1072" s="11"/>
    </row>
    <row r="1073" spans="3:4" x14ac:dyDescent="0.2">
      <c r="C1073"/>
      <c r="D1073" s="11"/>
    </row>
    <row r="1074" spans="3:4" x14ac:dyDescent="0.2">
      <c r="C1074"/>
      <c r="D1074" s="11"/>
    </row>
    <row r="1075" spans="3:4" x14ac:dyDescent="0.2">
      <c r="C1075"/>
      <c r="D1075" s="11"/>
    </row>
    <row r="1076" spans="3:4" x14ac:dyDescent="0.2">
      <c r="C1076"/>
      <c r="D1076" s="11"/>
    </row>
    <row r="1077" spans="3:4" x14ac:dyDescent="0.2">
      <c r="C1077"/>
      <c r="D1077" s="11"/>
    </row>
    <row r="1078" spans="3:4" x14ac:dyDescent="0.2">
      <c r="C1078"/>
      <c r="D1078" s="11"/>
    </row>
    <row r="1079" spans="3:4" x14ac:dyDescent="0.2">
      <c r="C1079"/>
      <c r="D1079" s="11"/>
    </row>
    <row r="1080" spans="3:4" x14ac:dyDescent="0.2">
      <c r="C1080"/>
      <c r="D1080" s="11"/>
    </row>
    <row r="1081" spans="3:4" x14ac:dyDescent="0.2">
      <c r="C1081"/>
      <c r="D1081" s="11"/>
    </row>
    <row r="1082" spans="3:4" x14ac:dyDescent="0.2">
      <c r="C1082"/>
      <c r="D1082" s="11"/>
    </row>
    <row r="1083" spans="3:4" x14ac:dyDescent="0.2">
      <c r="C1083"/>
      <c r="D1083" s="11"/>
    </row>
    <row r="1084" spans="3:4" x14ac:dyDescent="0.2">
      <c r="C1084"/>
      <c r="D1084" s="11"/>
    </row>
    <row r="1085" spans="3:4" x14ac:dyDescent="0.2">
      <c r="C1085"/>
      <c r="D1085" s="11"/>
    </row>
    <row r="1086" spans="3:4" x14ac:dyDescent="0.2">
      <c r="C1086"/>
      <c r="D1086" s="11"/>
    </row>
    <row r="1087" spans="3:4" x14ac:dyDescent="0.2">
      <c r="C1087"/>
      <c r="D1087" s="11"/>
    </row>
    <row r="1088" spans="3:4" x14ac:dyDescent="0.2">
      <c r="C1088"/>
      <c r="D1088" s="11"/>
    </row>
    <row r="1089" spans="3:4" x14ac:dyDescent="0.2">
      <c r="C1089"/>
      <c r="D1089" s="11"/>
    </row>
    <row r="1090" spans="3:4" x14ac:dyDescent="0.2">
      <c r="C1090"/>
      <c r="D1090" s="11"/>
    </row>
    <row r="1091" spans="3:4" x14ac:dyDescent="0.2">
      <c r="C1091"/>
      <c r="D1091" s="11"/>
    </row>
    <row r="1092" spans="3:4" x14ac:dyDescent="0.2">
      <c r="C1092"/>
      <c r="D1092" s="11"/>
    </row>
    <row r="1093" spans="3:4" x14ac:dyDescent="0.2">
      <c r="C1093"/>
      <c r="D1093" s="11"/>
    </row>
    <row r="1094" spans="3:4" x14ac:dyDescent="0.2">
      <c r="C1094"/>
      <c r="D1094" s="11"/>
    </row>
    <row r="1095" spans="3:4" x14ac:dyDescent="0.2">
      <c r="C1095"/>
      <c r="D1095" s="11"/>
    </row>
    <row r="1096" spans="3:4" x14ac:dyDescent="0.2">
      <c r="C1096"/>
      <c r="D1096" s="11"/>
    </row>
    <row r="1097" spans="3:4" x14ac:dyDescent="0.2">
      <c r="C1097"/>
      <c r="D1097" s="11"/>
    </row>
    <row r="1098" spans="3:4" x14ac:dyDescent="0.2">
      <c r="C1098"/>
      <c r="D1098" s="11"/>
    </row>
    <row r="1099" spans="3:4" x14ac:dyDescent="0.2">
      <c r="C1099"/>
      <c r="D1099" s="11"/>
    </row>
    <row r="1100" spans="3:4" x14ac:dyDescent="0.2">
      <c r="C1100"/>
      <c r="D1100" s="11"/>
    </row>
    <row r="1101" spans="3:4" x14ac:dyDescent="0.2">
      <c r="C1101"/>
      <c r="D1101" s="11"/>
    </row>
    <row r="1102" spans="3:4" x14ac:dyDescent="0.2">
      <c r="C1102"/>
      <c r="D1102" s="11"/>
    </row>
    <row r="1103" spans="3:4" x14ac:dyDescent="0.2">
      <c r="C1103"/>
      <c r="D1103" s="11"/>
    </row>
    <row r="1104" spans="3:4" x14ac:dyDescent="0.2">
      <c r="C1104"/>
      <c r="D1104" s="11"/>
    </row>
    <row r="1105" spans="3:4" x14ac:dyDescent="0.2">
      <c r="C1105"/>
      <c r="D1105" s="11"/>
    </row>
    <row r="1106" spans="3:4" x14ac:dyDescent="0.2">
      <c r="C1106"/>
      <c r="D1106" s="11"/>
    </row>
    <row r="1107" spans="3:4" x14ac:dyDescent="0.2">
      <c r="C1107"/>
      <c r="D1107" s="11"/>
    </row>
    <row r="1108" spans="3:4" x14ac:dyDescent="0.2">
      <c r="C1108"/>
      <c r="D1108" s="11"/>
    </row>
    <row r="1109" spans="3:4" x14ac:dyDescent="0.2">
      <c r="C1109"/>
      <c r="D1109" s="11"/>
    </row>
    <row r="1110" spans="3:4" x14ac:dyDescent="0.2">
      <c r="C1110"/>
      <c r="D1110" s="11"/>
    </row>
    <row r="1111" spans="3:4" x14ac:dyDescent="0.2">
      <c r="C1111"/>
      <c r="D1111" s="11"/>
    </row>
    <row r="1112" spans="3:4" x14ac:dyDescent="0.2">
      <c r="C1112"/>
      <c r="D1112" s="11"/>
    </row>
    <row r="1113" spans="3:4" x14ac:dyDescent="0.2">
      <c r="C1113"/>
      <c r="D1113" s="11"/>
    </row>
    <row r="1114" spans="3:4" x14ac:dyDescent="0.2">
      <c r="C1114"/>
      <c r="D1114" s="11"/>
    </row>
    <row r="1115" spans="3:4" x14ac:dyDescent="0.2">
      <c r="C1115"/>
      <c r="D1115" s="11"/>
    </row>
    <row r="1116" spans="3:4" x14ac:dyDescent="0.2">
      <c r="C1116"/>
      <c r="D1116" s="11"/>
    </row>
    <row r="1117" spans="3:4" x14ac:dyDescent="0.2">
      <c r="C1117"/>
      <c r="D1117" s="11"/>
    </row>
    <row r="1118" spans="3:4" x14ac:dyDescent="0.2">
      <c r="C1118"/>
      <c r="D1118" s="11"/>
    </row>
    <row r="1119" spans="3:4" x14ac:dyDescent="0.2">
      <c r="C1119"/>
      <c r="D1119" s="11"/>
    </row>
    <row r="1120" spans="3:4" x14ac:dyDescent="0.2">
      <c r="C1120"/>
      <c r="D1120" s="11"/>
    </row>
    <row r="1121" spans="3:4" x14ac:dyDescent="0.2">
      <c r="C1121"/>
      <c r="D1121" s="11"/>
    </row>
    <row r="1122" spans="3:4" x14ac:dyDescent="0.2">
      <c r="C1122"/>
      <c r="D1122" s="11"/>
    </row>
    <row r="1123" spans="3:4" x14ac:dyDescent="0.2">
      <c r="C1123"/>
      <c r="D1123" s="11"/>
    </row>
    <row r="1124" spans="3:4" x14ac:dyDescent="0.2">
      <c r="C1124"/>
      <c r="D1124" s="11"/>
    </row>
    <row r="1125" spans="3:4" x14ac:dyDescent="0.2">
      <c r="C1125"/>
      <c r="D1125" s="11"/>
    </row>
    <row r="1126" spans="3:4" x14ac:dyDescent="0.2">
      <c r="C1126"/>
      <c r="D1126" s="11"/>
    </row>
    <row r="1127" spans="3:4" x14ac:dyDescent="0.2">
      <c r="C1127"/>
      <c r="D1127" s="11"/>
    </row>
    <row r="1128" spans="3:4" x14ac:dyDescent="0.2">
      <c r="C1128"/>
      <c r="D1128" s="11"/>
    </row>
    <row r="1129" spans="3:4" x14ac:dyDescent="0.2">
      <c r="C1129"/>
      <c r="D1129" s="11"/>
    </row>
    <row r="1130" spans="3:4" x14ac:dyDescent="0.2">
      <c r="C1130"/>
      <c r="D1130" s="11"/>
    </row>
    <row r="1131" spans="3:4" x14ac:dyDescent="0.2">
      <c r="C1131"/>
      <c r="D1131" s="11"/>
    </row>
    <row r="1132" spans="3:4" x14ac:dyDescent="0.2">
      <c r="C1132"/>
      <c r="D1132" s="11"/>
    </row>
    <row r="1133" spans="3:4" x14ac:dyDescent="0.2">
      <c r="C1133"/>
      <c r="D1133" s="11"/>
    </row>
    <row r="1134" spans="3:4" x14ac:dyDescent="0.2">
      <c r="C1134"/>
      <c r="D1134" s="11"/>
    </row>
    <row r="1135" spans="3:4" x14ac:dyDescent="0.2">
      <c r="C1135"/>
      <c r="D1135" s="11"/>
    </row>
    <row r="1136" spans="3:4" x14ac:dyDescent="0.2">
      <c r="C1136"/>
      <c r="D1136" s="11"/>
    </row>
    <row r="1137" spans="3:4" x14ac:dyDescent="0.2">
      <c r="C1137"/>
      <c r="D1137" s="11"/>
    </row>
    <row r="1138" spans="3:4" x14ac:dyDescent="0.2">
      <c r="C1138"/>
      <c r="D1138" s="11"/>
    </row>
    <row r="1139" spans="3:4" x14ac:dyDescent="0.2">
      <c r="C1139"/>
      <c r="D1139" s="11"/>
    </row>
    <row r="1140" spans="3:4" x14ac:dyDescent="0.2">
      <c r="C1140"/>
      <c r="D1140" s="11"/>
    </row>
    <row r="1141" spans="3:4" x14ac:dyDescent="0.2">
      <c r="C1141"/>
      <c r="D1141" s="11"/>
    </row>
    <row r="1142" spans="3:4" x14ac:dyDescent="0.2">
      <c r="C1142"/>
      <c r="D1142" s="11"/>
    </row>
    <row r="1143" spans="3:4" x14ac:dyDescent="0.2">
      <c r="C1143"/>
      <c r="D1143" s="11"/>
    </row>
    <row r="1144" spans="3:4" x14ac:dyDescent="0.2">
      <c r="C1144"/>
      <c r="D1144" s="11"/>
    </row>
    <row r="1145" spans="3:4" x14ac:dyDescent="0.2">
      <c r="C1145"/>
      <c r="D1145" s="11"/>
    </row>
    <row r="1146" spans="3:4" x14ac:dyDescent="0.2">
      <c r="C1146"/>
      <c r="D1146" s="11"/>
    </row>
    <row r="1147" spans="3:4" x14ac:dyDescent="0.2">
      <c r="C1147"/>
      <c r="D1147" s="11"/>
    </row>
    <row r="1148" spans="3:4" x14ac:dyDescent="0.2">
      <c r="C1148"/>
      <c r="D1148" s="11"/>
    </row>
    <row r="1149" spans="3:4" x14ac:dyDescent="0.2">
      <c r="C1149"/>
      <c r="D1149" s="11"/>
    </row>
    <row r="1150" spans="3:4" x14ac:dyDescent="0.2">
      <c r="C1150"/>
      <c r="D1150" s="11"/>
    </row>
    <row r="1151" spans="3:4" x14ac:dyDescent="0.2">
      <c r="C1151"/>
      <c r="D1151" s="11"/>
    </row>
    <row r="1152" spans="3:4" x14ac:dyDescent="0.2">
      <c r="C1152"/>
      <c r="D1152" s="11"/>
    </row>
    <row r="1153" spans="3:4" x14ac:dyDescent="0.2">
      <c r="C1153"/>
      <c r="D1153" s="11"/>
    </row>
    <row r="1154" spans="3:4" x14ac:dyDescent="0.2">
      <c r="C1154"/>
      <c r="D1154" s="11"/>
    </row>
    <row r="1155" spans="3:4" x14ac:dyDescent="0.2">
      <c r="C1155"/>
      <c r="D1155" s="11"/>
    </row>
    <row r="1156" spans="3:4" x14ac:dyDescent="0.2">
      <c r="C1156"/>
      <c r="D1156" s="11"/>
    </row>
    <row r="1157" spans="3:4" x14ac:dyDescent="0.2">
      <c r="C1157"/>
      <c r="D1157" s="11"/>
    </row>
    <row r="1158" spans="3:4" x14ac:dyDescent="0.2">
      <c r="C1158"/>
      <c r="D1158" s="11"/>
    </row>
    <row r="1159" spans="3:4" x14ac:dyDescent="0.2">
      <c r="C1159"/>
      <c r="D1159" s="11"/>
    </row>
    <row r="1160" spans="3:4" x14ac:dyDescent="0.2">
      <c r="C1160"/>
      <c r="D1160" s="11"/>
    </row>
    <row r="1161" spans="3:4" x14ac:dyDescent="0.2">
      <c r="C1161"/>
      <c r="D1161" s="11"/>
    </row>
    <row r="1162" spans="3:4" x14ac:dyDescent="0.2">
      <c r="C1162"/>
      <c r="D1162" s="11"/>
    </row>
    <row r="1163" spans="3:4" x14ac:dyDescent="0.2">
      <c r="C1163"/>
      <c r="D1163" s="11"/>
    </row>
    <row r="1164" spans="3:4" x14ac:dyDescent="0.2">
      <c r="C1164"/>
      <c r="D1164" s="11"/>
    </row>
    <row r="1165" spans="3:4" x14ac:dyDescent="0.2">
      <c r="C1165"/>
      <c r="D1165" s="11"/>
    </row>
    <row r="1166" spans="3:4" x14ac:dyDescent="0.2">
      <c r="C1166"/>
      <c r="D1166" s="11"/>
    </row>
    <row r="1167" spans="3:4" x14ac:dyDescent="0.2">
      <c r="C1167"/>
      <c r="D1167" s="11"/>
    </row>
    <row r="1168" spans="3:4" x14ac:dyDescent="0.2">
      <c r="C1168"/>
      <c r="D1168" s="11"/>
    </row>
    <row r="1169" spans="3:4" x14ac:dyDescent="0.2">
      <c r="C1169"/>
      <c r="D1169" s="11"/>
    </row>
    <row r="1170" spans="3:4" x14ac:dyDescent="0.2">
      <c r="C1170"/>
      <c r="D1170" s="11"/>
    </row>
    <row r="1171" spans="3:4" x14ac:dyDescent="0.2">
      <c r="C1171"/>
      <c r="D1171" s="11"/>
    </row>
    <row r="1172" spans="3:4" x14ac:dyDescent="0.2">
      <c r="C1172"/>
      <c r="D1172" s="11"/>
    </row>
    <row r="1173" spans="3:4" x14ac:dyDescent="0.2">
      <c r="C1173"/>
      <c r="D1173" s="11"/>
    </row>
    <row r="1174" spans="3:4" x14ac:dyDescent="0.2">
      <c r="C1174"/>
      <c r="D1174" s="11"/>
    </row>
    <row r="1175" spans="3:4" x14ac:dyDescent="0.2">
      <c r="C1175"/>
      <c r="D1175" s="11"/>
    </row>
    <row r="1176" spans="3:4" x14ac:dyDescent="0.2">
      <c r="C1176"/>
      <c r="D1176" s="11"/>
    </row>
    <row r="1177" spans="3:4" x14ac:dyDescent="0.2">
      <c r="C1177"/>
      <c r="D1177" s="11"/>
    </row>
    <row r="1178" spans="3:4" x14ac:dyDescent="0.2">
      <c r="C1178"/>
      <c r="D1178" s="11"/>
    </row>
    <row r="1179" spans="3:4" x14ac:dyDescent="0.2">
      <c r="C1179"/>
      <c r="D1179" s="11"/>
    </row>
    <row r="1180" spans="3:4" x14ac:dyDescent="0.2">
      <c r="C1180"/>
      <c r="D1180" s="11"/>
    </row>
    <row r="1181" spans="3:4" x14ac:dyDescent="0.2">
      <c r="C1181"/>
      <c r="D1181" s="11"/>
    </row>
    <row r="1182" spans="3:4" x14ac:dyDescent="0.2">
      <c r="C1182"/>
      <c r="D1182" s="11"/>
    </row>
    <row r="1183" spans="3:4" x14ac:dyDescent="0.2">
      <c r="C1183"/>
      <c r="D1183" s="11"/>
    </row>
    <row r="1184" spans="3:4" x14ac:dyDescent="0.2">
      <c r="C1184"/>
      <c r="D1184" s="11"/>
    </row>
    <row r="1185" spans="3:4" x14ac:dyDescent="0.2">
      <c r="C1185"/>
      <c r="D1185" s="11"/>
    </row>
    <row r="1186" spans="3:4" x14ac:dyDescent="0.2">
      <c r="C1186"/>
      <c r="D1186" s="11"/>
    </row>
    <row r="1187" spans="3:4" x14ac:dyDescent="0.2">
      <c r="C1187"/>
      <c r="D1187" s="11"/>
    </row>
    <row r="1188" spans="3:4" x14ac:dyDescent="0.2">
      <c r="C1188"/>
      <c r="D1188" s="11"/>
    </row>
    <row r="1189" spans="3:4" x14ac:dyDescent="0.2">
      <c r="C1189"/>
      <c r="D1189" s="11"/>
    </row>
    <row r="1190" spans="3:4" x14ac:dyDescent="0.2">
      <c r="C1190"/>
      <c r="D1190" s="11"/>
    </row>
    <row r="1191" spans="3:4" x14ac:dyDescent="0.2">
      <c r="C1191"/>
      <c r="D1191" s="11"/>
    </row>
    <row r="1192" spans="3:4" x14ac:dyDescent="0.2">
      <c r="C1192"/>
      <c r="D1192" s="11"/>
    </row>
    <row r="1193" spans="3:4" x14ac:dyDescent="0.2">
      <c r="C1193"/>
      <c r="D1193" s="11"/>
    </row>
    <row r="1194" spans="3:4" x14ac:dyDescent="0.2">
      <c r="C1194"/>
      <c r="D1194" s="11"/>
    </row>
    <row r="1195" spans="3:4" x14ac:dyDescent="0.2">
      <c r="C1195"/>
      <c r="D1195" s="11"/>
    </row>
    <row r="1196" spans="3:4" x14ac:dyDescent="0.2">
      <c r="C1196"/>
      <c r="D1196" s="11"/>
    </row>
    <row r="1197" spans="3:4" x14ac:dyDescent="0.2">
      <c r="C1197"/>
      <c r="D1197" s="11"/>
    </row>
    <row r="1198" spans="3:4" x14ac:dyDescent="0.2">
      <c r="C1198"/>
      <c r="D1198" s="11"/>
    </row>
    <row r="1199" spans="3:4" x14ac:dyDescent="0.2">
      <c r="C1199"/>
      <c r="D1199" s="11"/>
    </row>
    <row r="1200" spans="3:4" x14ac:dyDescent="0.2">
      <c r="C1200"/>
      <c r="D1200" s="11"/>
    </row>
    <row r="1201" spans="3:4" x14ac:dyDescent="0.2">
      <c r="C1201"/>
      <c r="D1201" s="11"/>
    </row>
    <row r="1202" spans="3:4" x14ac:dyDescent="0.2">
      <c r="C1202"/>
      <c r="D1202" s="11"/>
    </row>
    <row r="1203" spans="3:4" x14ac:dyDescent="0.2">
      <c r="C1203"/>
      <c r="D1203" s="11"/>
    </row>
    <row r="1204" spans="3:4" x14ac:dyDescent="0.2">
      <c r="C1204"/>
      <c r="D1204" s="11"/>
    </row>
    <row r="1205" spans="3:4" x14ac:dyDescent="0.2">
      <c r="C1205"/>
      <c r="D1205" s="11"/>
    </row>
    <row r="1206" spans="3:4" x14ac:dyDescent="0.2">
      <c r="C1206"/>
      <c r="D1206" s="11"/>
    </row>
    <row r="1207" spans="3:4" x14ac:dyDescent="0.2">
      <c r="C1207"/>
      <c r="D1207" s="11"/>
    </row>
    <row r="1208" spans="3:4" x14ac:dyDescent="0.2">
      <c r="C1208"/>
      <c r="D1208" s="11"/>
    </row>
    <row r="1209" spans="3:4" x14ac:dyDescent="0.2">
      <c r="C1209"/>
      <c r="D1209" s="11"/>
    </row>
    <row r="1210" spans="3:4" x14ac:dyDescent="0.2">
      <c r="C1210"/>
      <c r="D1210" s="11"/>
    </row>
    <row r="1211" spans="3:4" x14ac:dyDescent="0.2">
      <c r="C1211"/>
      <c r="D1211" s="11"/>
    </row>
    <row r="1212" spans="3:4" x14ac:dyDescent="0.2">
      <c r="C1212"/>
      <c r="D1212" s="11"/>
    </row>
    <row r="1213" spans="3:4" x14ac:dyDescent="0.2">
      <c r="C1213"/>
      <c r="D1213" s="11"/>
    </row>
    <row r="1214" spans="3:4" x14ac:dyDescent="0.2">
      <c r="C1214"/>
      <c r="D1214" s="11"/>
    </row>
    <row r="1215" spans="3:4" x14ac:dyDescent="0.2">
      <c r="C1215"/>
      <c r="D1215" s="11"/>
    </row>
    <row r="1216" spans="3:4" x14ac:dyDescent="0.2">
      <c r="C1216"/>
      <c r="D1216" s="11"/>
    </row>
    <row r="1217" spans="3:4" x14ac:dyDescent="0.2">
      <c r="C1217"/>
      <c r="D1217" s="11"/>
    </row>
    <row r="1218" spans="3:4" x14ac:dyDescent="0.2">
      <c r="C1218"/>
      <c r="D1218" s="11"/>
    </row>
    <row r="1219" spans="3:4" x14ac:dyDescent="0.2">
      <c r="C1219"/>
      <c r="D1219" s="11"/>
    </row>
    <row r="1220" spans="3:4" x14ac:dyDescent="0.2">
      <c r="C1220"/>
      <c r="D1220" s="11"/>
    </row>
    <row r="1221" spans="3:4" x14ac:dyDescent="0.2">
      <c r="C1221"/>
      <c r="D1221" s="11"/>
    </row>
    <row r="1222" spans="3:4" x14ac:dyDescent="0.2">
      <c r="C1222"/>
      <c r="D1222" s="11"/>
    </row>
    <row r="1223" spans="3:4" x14ac:dyDescent="0.2">
      <c r="C1223"/>
      <c r="D1223" s="11"/>
    </row>
    <row r="1224" spans="3:4" x14ac:dyDescent="0.2">
      <c r="C1224"/>
      <c r="D1224" s="11"/>
    </row>
    <row r="1225" spans="3:4" x14ac:dyDescent="0.2">
      <c r="C1225"/>
      <c r="D1225" s="11"/>
    </row>
    <row r="1226" spans="3:4" x14ac:dyDescent="0.2">
      <c r="C1226"/>
      <c r="D1226" s="11"/>
    </row>
    <row r="1227" spans="3:4" x14ac:dyDescent="0.2">
      <c r="C1227"/>
      <c r="D1227" s="11"/>
    </row>
    <row r="1228" spans="3:4" x14ac:dyDescent="0.2">
      <c r="C1228"/>
      <c r="D1228" s="11"/>
    </row>
    <row r="1229" spans="3:4" x14ac:dyDescent="0.2">
      <c r="C1229"/>
      <c r="D1229" s="11"/>
    </row>
    <row r="1230" spans="3:4" x14ac:dyDescent="0.2">
      <c r="C1230"/>
      <c r="D1230" s="11"/>
    </row>
    <row r="1231" spans="3:4" x14ac:dyDescent="0.2">
      <c r="C1231"/>
      <c r="D1231" s="11"/>
    </row>
    <row r="1232" spans="3:4" x14ac:dyDescent="0.2">
      <c r="C1232"/>
      <c r="D1232" s="11"/>
    </row>
    <row r="1233" spans="3:4" x14ac:dyDescent="0.2">
      <c r="C1233"/>
      <c r="D1233" s="11"/>
    </row>
    <row r="1234" spans="3:4" x14ac:dyDescent="0.2">
      <c r="C1234"/>
      <c r="D1234" s="11"/>
    </row>
    <row r="1235" spans="3:4" x14ac:dyDescent="0.2">
      <c r="C1235"/>
      <c r="D1235" s="11"/>
    </row>
    <row r="1236" spans="3:4" x14ac:dyDescent="0.2">
      <c r="C1236"/>
      <c r="D1236" s="11"/>
    </row>
    <row r="1237" spans="3:4" x14ac:dyDescent="0.2">
      <c r="C1237"/>
      <c r="D1237" s="11"/>
    </row>
    <row r="1238" spans="3:4" x14ac:dyDescent="0.2">
      <c r="C1238"/>
      <c r="D1238" s="11"/>
    </row>
    <row r="1239" spans="3:4" x14ac:dyDescent="0.2">
      <c r="C1239"/>
      <c r="D1239" s="11"/>
    </row>
    <row r="1240" spans="3:4" x14ac:dyDescent="0.2">
      <c r="C1240"/>
      <c r="D1240" s="11"/>
    </row>
    <row r="1241" spans="3:4" x14ac:dyDescent="0.2">
      <c r="C1241"/>
      <c r="D1241" s="11"/>
    </row>
    <row r="1242" spans="3:4" x14ac:dyDescent="0.2">
      <c r="C1242"/>
      <c r="D1242" s="11"/>
    </row>
    <row r="1243" spans="3:4" x14ac:dyDescent="0.2">
      <c r="C1243"/>
      <c r="D1243" s="11"/>
    </row>
    <row r="1244" spans="3:4" x14ac:dyDescent="0.2">
      <c r="C1244"/>
      <c r="D1244" s="11"/>
    </row>
    <row r="1245" spans="3:4" x14ac:dyDescent="0.2">
      <c r="C1245"/>
      <c r="D1245" s="11"/>
    </row>
    <row r="1246" spans="3:4" x14ac:dyDescent="0.2">
      <c r="C1246"/>
      <c r="D1246" s="11"/>
    </row>
    <row r="1247" spans="3:4" x14ac:dyDescent="0.2">
      <c r="C1247"/>
      <c r="D1247" s="11"/>
    </row>
    <row r="1248" spans="3:4" x14ac:dyDescent="0.2">
      <c r="C1248"/>
      <c r="D1248" s="11"/>
    </row>
    <row r="1249" spans="3:4" x14ac:dyDescent="0.2">
      <c r="C1249"/>
      <c r="D1249" s="11"/>
    </row>
    <row r="1250" spans="3:4" x14ac:dyDescent="0.2">
      <c r="C1250"/>
      <c r="D1250" s="11"/>
    </row>
    <row r="1251" spans="3:4" x14ac:dyDescent="0.2">
      <c r="C1251"/>
      <c r="D1251" s="11"/>
    </row>
    <row r="1252" spans="3:4" x14ac:dyDescent="0.2">
      <c r="C1252"/>
      <c r="D1252" s="11"/>
    </row>
    <row r="1253" spans="3:4" x14ac:dyDescent="0.2">
      <c r="C1253"/>
      <c r="D1253" s="11"/>
    </row>
    <row r="1254" spans="3:4" x14ac:dyDescent="0.2">
      <c r="C1254"/>
      <c r="D1254" s="11"/>
    </row>
    <row r="1255" spans="3:4" x14ac:dyDescent="0.2">
      <c r="C1255"/>
      <c r="D1255" s="11"/>
    </row>
    <row r="1256" spans="3:4" x14ac:dyDescent="0.2">
      <c r="C1256"/>
      <c r="D1256" s="11"/>
    </row>
    <row r="1257" spans="3:4" x14ac:dyDescent="0.2">
      <c r="C1257"/>
      <c r="D1257" s="11"/>
    </row>
    <row r="1258" spans="3:4" x14ac:dyDescent="0.2">
      <c r="C1258"/>
      <c r="D1258" s="11"/>
    </row>
    <row r="1259" spans="3:4" x14ac:dyDescent="0.2">
      <c r="C1259"/>
      <c r="D1259" s="11"/>
    </row>
    <row r="1260" spans="3:4" x14ac:dyDescent="0.2">
      <c r="C1260"/>
      <c r="D1260" s="11"/>
    </row>
    <row r="1261" spans="3:4" x14ac:dyDescent="0.2">
      <c r="C1261"/>
      <c r="D1261" s="11"/>
    </row>
    <row r="1262" spans="3:4" x14ac:dyDescent="0.2">
      <c r="C1262"/>
      <c r="D1262" s="11"/>
    </row>
    <row r="1263" spans="3:4" x14ac:dyDescent="0.2">
      <c r="C1263"/>
      <c r="D1263" s="11"/>
    </row>
    <row r="1264" spans="3:4" x14ac:dyDescent="0.2">
      <c r="C1264"/>
      <c r="D1264" s="11"/>
    </row>
    <row r="1265" spans="3:4" x14ac:dyDescent="0.2">
      <c r="C1265"/>
      <c r="D1265" s="11"/>
    </row>
    <row r="1266" spans="3:4" x14ac:dyDescent="0.2">
      <c r="C1266"/>
      <c r="D1266" s="11"/>
    </row>
    <row r="1267" spans="3:4" x14ac:dyDescent="0.2">
      <c r="C1267"/>
      <c r="D1267" s="11"/>
    </row>
    <row r="1268" spans="3:4" x14ac:dyDescent="0.2">
      <c r="C1268"/>
      <c r="D1268" s="11"/>
    </row>
    <row r="1269" spans="3:4" x14ac:dyDescent="0.2">
      <c r="C1269"/>
      <c r="D1269" s="11"/>
    </row>
    <row r="1270" spans="3:4" x14ac:dyDescent="0.2">
      <c r="C1270"/>
      <c r="D1270" s="11"/>
    </row>
    <row r="1271" spans="3:4" x14ac:dyDescent="0.2">
      <c r="C1271"/>
      <c r="D1271" s="11"/>
    </row>
    <row r="1272" spans="3:4" x14ac:dyDescent="0.2">
      <c r="C1272"/>
      <c r="D1272" s="11"/>
    </row>
    <row r="1273" spans="3:4" x14ac:dyDescent="0.2">
      <c r="C1273"/>
      <c r="D1273" s="11"/>
    </row>
    <row r="1274" spans="3:4" x14ac:dyDescent="0.2">
      <c r="C1274"/>
      <c r="D1274" s="11"/>
    </row>
    <row r="1275" spans="3:4" x14ac:dyDescent="0.2">
      <c r="C1275"/>
      <c r="D1275" s="11"/>
    </row>
    <row r="1276" spans="3:4" x14ac:dyDescent="0.2">
      <c r="C1276"/>
      <c r="D1276" s="11"/>
    </row>
    <row r="1277" spans="3:4" x14ac:dyDescent="0.2">
      <c r="C1277"/>
      <c r="D1277" s="11"/>
    </row>
    <row r="1278" spans="3:4" x14ac:dyDescent="0.2">
      <c r="C1278"/>
      <c r="D1278" s="11"/>
    </row>
    <row r="1279" spans="3:4" x14ac:dyDescent="0.2">
      <c r="C1279"/>
      <c r="D1279" s="11"/>
    </row>
    <row r="1280" spans="3:4" x14ac:dyDescent="0.2">
      <c r="C1280"/>
      <c r="D1280" s="11"/>
    </row>
    <row r="1281" spans="3:4" x14ac:dyDescent="0.2">
      <c r="C1281"/>
      <c r="D1281" s="11"/>
    </row>
    <row r="1282" spans="3:4" x14ac:dyDescent="0.2">
      <c r="C1282"/>
      <c r="D1282" s="11"/>
    </row>
    <row r="1283" spans="3:4" x14ac:dyDescent="0.2">
      <c r="C1283"/>
      <c r="D1283" s="11"/>
    </row>
    <row r="1284" spans="3:4" x14ac:dyDescent="0.2">
      <c r="C1284"/>
      <c r="D1284" s="11"/>
    </row>
    <row r="1285" spans="3:4" x14ac:dyDescent="0.2">
      <c r="C1285"/>
      <c r="D1285" s="11"/>
    </row>
    <row r="1286" spans="3:4" x14ac:dyDescent="0.2">
      <c r="C1286"/>
      <c r="D1286" s="11"/>
    </row>
    <row r="1287" spans="3:4" x14ac:dyDescent="0.2">
      <c r="C1287"/>
      <c r="D1287" s="11"/>
    </row>
    <row r="1288" spans="3:4" x14ac:dyDescent="0.2">
      <c r="C1288"/>
      <c r="D1288" s="11"/>
    </row>
    <row r="1289" spans="3:4" x14ac:dyDescent="0.2">
      <c r="C1289"/>
      <c r="D1289" s="11"/>
    </row>
    <row r="1290" spans="3:4" x14ac:dyDescent="0.2">
      <c r="C1290"/>
      <c r="D1290" s="11"/>
    </row>
    <row r="1291" spans="3:4" x14ac:dyDescent="0.2">
      <c r="C1291"/>
      <c r="D1291" s="11"/>
    </row>
    <row r="1292" spans="3:4" x14ac:dyDescent="0.2">
      <c r="C1292"/>
      <c r="D1292" s="11"/>
    </row>
    <row r="1293" spans="3:4" x14ac:dyDescent="0.2">
      <c r="C1293"/>
      <c r="D1293" s="11"/>
    </row>
    <row r="1294" spans="3:4" x14ac:dyDescent="0.2">
      <c r="C1294"/>
      <c r="D1294" s="11"/>
    </row>
    <row r="1295" spans="3:4" x14ac:dyDescent="0.2">
      <c r="C1295"/>
      <c r="D1295" s="11"/>
    </row>
    <row r="1296" spans="3:4" x14ac:dyDescent="0.2">
      <c r="C1296"/>
      <c r="D1296" s="11"/>
    </row>
    <row r="1297" spans="3:4" x14ac:dyDescent="0.2">
      <c r="C1297"/>
      <c r="D1297" s="11"/>
    </row>
    <row r="1298" spans="3:4" x14ac:dyDescent="0.2">
      <c r="C1298"/>
      <c r="D1298" s="11"/>
    </row>
    <row r="1299" spans="3:4" x14ac:dyDescent="0.2">
      <c r="C1299"/>
      <c r="D1299" s="11"/>
    </row>
    <row r="1300" spans="3:4" x14ac:dyDescent="0.2">
      <c r="C1300"/>
      <c r="D1300" s="11"/>
    </row>
    <row r="1301" spans="3:4" x14ac:dyDescent="0.2">
      <c r="C1301"/>
      <c r="D1301" s="11"/>
    </row>
    <row r="1302" spans="3:4" x14ac:dyDescent="0.2">
      <c r="C1302"/>
      <c r="D1302" s="11"/>
    </row>
    <row r="1303" spans="3:4" x14ac:dyDescent="0.2">
      <c r="C1303"/>
      <c r="D1303" s="11"/>
    </row>
    <row r="1304" spans="3:4" x14ac:dyDescent="0.2">
      <c r="C1304"/>
      <c r="D1304" s="11"/>
    </row>
    <row r="1305" spans="3:4" x14ac:dyDescent="0.2">
      <c r="C1305"/>
      <c r="D1305" s="11"/>
    </row>
    <row r="1306" spans="3:4" x14ac:dyDescent="0.2">
      <c r="C1306"/>
      <c r="D1306" s="11"/>
    </row>
    <row r="1307" spans="3:4" x14ac:dyDescent="0.2">
      <c r="C1307"/>
      <c r="D1307" s="11"/>
    </row>
    <row r="1308" spans="3:4" x14ac:dyDescent="0.2">
      <c r="C1308"/>
      <c r="D1308" s="11"/>
    </row>
    <row r="1309" spans="3:4" x14ac:dyDescent="0.2">
      <c r="C1309"/>
      <c r="D1309" s="11"/>
    </row>
    <row r="1310" spans="3:4" x14ac:dyDescent="0.2">
      <c r="C1310"/>
      <c r="D1310" s="11"/>
    </row>
    <row r="1311" spans="3:4" x14ac:dyDescent="0.2">
      <c r="C1311"/>
      <c r="D1311" s="11"/>
    </row>
    <row r="1312" spans="3:4" x14ac:dyDescent="0.2">
      <c r="C1312"/>
      <c r="D1312" s="11"/>
    </row>
    <row r="1313" spans="3:4" x14ac:dyDescent="0.2">
      <c r="C1313"/>
      <c r="D1313" s="11"/>
    </row>
    <row r="1314" spans="3:4" x14ac:dyDescent="0.2">
      <c r="C1314"/>
      <c r="D1314" s="11"/>
    </row>
    <row r="1315" spans="3:4" x14ac:dyDescent="0.2">
      <c r="C1315"/>
      <c r="D1315" s="11"/>
    </row>
    <row r="1316" spans="3:4" x14ac:dyDescent="0.2">
      <c r="C1316"/>
      <c r="D1316" s="11"/>
    </row>
    <row r="1317" spans="3:4" x14ac:dyDescent="0.2">
      <c r="C1317"/>
      <c r="D1317" s="11"/>
    </row>
    <row r="1318" spans="3:4" x14ac:dyDescent="0.2">
      <c r="C1318"/>
      <c r="D1318" s="11"/>
    </row>
    <row r="1319" spans="3:4" x14ac:dyDescent="0.2">
      <c r="C1319"/>
      <c r="D1319" s="11"/>
    </row>
    <row r="1320" spans="3:4" x14ac:dyDescent="0.2">
      <c r="C1320"/>
      <c r="D1320" s="11"/>
    </row>
    <row r="1321" spans="3:4" x14ac:dyDescent="0.2">
      <c r="C1321"/>
      <c r="D1321" s="11"/>
    </row>
    <row r="1322" spans="3:4" x14ac:dyDescent="0.2">
      <c r="C1322"/>
      <c r="D1322" s="11"/>
    </row>
    <row r="1323" spans="3:4" x14ac:dyDescent="0.2">
      <c r="C1323"/>
      <c r="D1323" s="11"/>
    </row>
    <row r="1324" spans="3:4" x14ac:dyDescent="0.2">
      <c r="C1324"/>
      <c r="D1324" s="11"/>
    </row>
    <row r="1325" spans="3:4" x14ac:dyDescent="0.2">
      <c r="C1325"/>
      <c r="D1325" s="11"/>
    </row>
    <row r="1326" spans="3:4" x14ac:dyDescent="0.2">
      <c r="C1326"/>
      <c r="D1326" s="11"/>
    </row>
    <row r="1327" spans="3:4" x14ac:dyDescent="0.2">
      <c r="C1327"/>
      <c r="D1327" s="11"/>
    </row>
    <row r="1328" spans="3:4" x14ac:dyDescent="0.2">
      <c r="C1328"/>
      <c r="D1328" s="11"/>
    </row>
    <row r="1329" spans="3:4" x14ac:dyDescent="0.2">
      <c r="C1329"/>
      <c r="D1329" s="11"/>
    </row>
    <row r="1330" spans="3:4" x14ac:dyDescent="0.2">
      <c r="C1330"/>
      <c r="D1330" s="11"/>
    </row>
    <row r="1331" spans="3:4" x14ac:dyDescent="0.2">
      <c r="C1331"/>
      <c r="D1331" s="11"/>
    </row>
    <row r="1332" spans="3:4" x14ac:dyDescent="0.2">
      <c r="C1332"/>
      <c r="D1332" s="11"/>
    </row>
    <row r="1333" spans="3:4" x14ac:dyDescent="0.2">
      <c r="C1333"/>
      <c r="D1333" s="11"/>
    </row>
    <row r="1334" spans="3:4" x14ac:dyDescent="0.2">
      <c r="C1334"/>
      <c r="D1334" s="11"/>
    </row>
    <row r="1335" spans="3:4" x14ac:dyDescent="0.2">
      <c r="C1335"/>
      <c r="D1335" s="11"/>
    </row>
    <row r="1336" spans="3:4" x14ac:dyDescent="0.2">
      <c r="C1336"/>
      <c r="D1336" s="11"/>
    </row>
    <row r="1337" spans="3:4" x14ac:dyDescent="0.2">
      <c r="C1337"/>
      <c r="D1337" s="11"/>
    </row>
    <row r="1338" spans="3:4" x14ac:dyDescent="0.2">
      <c r="C1338"/>
      <c r="D1338" s="11"/>
    </row>
    <row r="1339" spans="3:4" x14ac:dyDescent="0.2">
      <c r="C1339"/>
      <c r="D1339" s="11"/>
    </row>
    <row r="1340" spans="3:4" x14ac:dyDescent="0.2">
      <c r="C1340"/>
      <c r="D1340" s="11"/>
    </row>
    <row r="1341" spans="3:4" x14ac:dyDescent="0.2">
      <c r="C1341"/>
      <c r="D1341" s="11"/>
    </row>
    <row r="1342" spans="3:4" x14ac:dyDescent="0.2">
      <c r="C1342"/>
      <c r="D1342" s="11"/>
    </row>
    <row r="1343" spans="3:4" x14ac:dyDescent="0.2">
      <c r="C1343"/>
      <c r="D1343" s="11"/>
    </row>
    <row r="1344" spans="3:4" x14ac:dyDescent="0.2">
      <c r="C1344"/>
      <c r="D1344" s="11"/>
    </row>
    <row r="1345" spans="3:4" x14ac:dyDescent="0.2">
      <c r="C1345"/>
      <c r="D1345" s="11"/>
    </row>
    <row r="1346" spans="3:4" x14ac:dyDescent="0.2">
      <c r="C1346"/>
      <c r="D1346" s="11"/>
    </row>
    <row r="1347" spans="3:4" x14ac:dyDescent="0.2">
      <c r="C1347"/>
      <c r="D1347" s="11"/>
    </row>
    <row r="1348" spans="3:4" x14ac:dyDescent="0.2">
      <c r="C1348"/>
      <c r="D1348" s="11"/>
    </row>
    <row r="1349" spans="3:4" x14ac:dyDescent="0.2">
      <c r="C1349"/>
      <c r="D1349" s="11"/>
    </row>
    <row r="1350" spans="3:4" x14ac:dyDescent="0.2">
      <c r="C1350"/>
      <c r="D1350" s="11"/>
    </row>
    <row r="1351" spans="3:4" x14ac:dyDescent="0.2">
      <c r="C1351"/>
      <c r="D1351" s="11"/>
    </row>
    <row r="1352" spans="3:4" x14ac:dyDescent="0.2">
      <c r="C1352"/>
      <c r="D1352" s="11"/>
    </row>
    <row r="1353" spans="3:4" x14ac:dyDescent="0.2">
      <c r="C1353"/>
      <c r="D1353" s="11"/>
    </row>
    <row r="1354" spans="3:4" x14ac:dyDescent="0.2">
      <c r="C1354"/>
      <c r="D1354" s="11"/>
    </row>
    <row r="1355" spans="3:4" x14ac:dyDescent="0.2">
      <c r="C1355"/>
      <c r="D1355" s="11"/>
    </row>
    <row r="1356" spans="3:4" x14ac:dyDescent="0.2">
      <c r="C1356"/>
      <c r="D1356" s="11"/>
    </row>
    <row r="1357" spans="3:4" x14ac:dyDescent="0.2">
      <c r="C1357"/>
      <c r="D1357" s="11"/>
    </row>
    <row r="1358" spans="3:4" x14ac:dyDescent="0.2">
      <c r="C1358"/>
      <c r="D1358" s="11"/>
    </row>
    <row r="1359" spans="3:4" x14ac:dyDescent="0.2">
      <c r="C1359"/>
      <c r="D1359" s="11"/>
    </row>
    <row r="1360" spans="3:4" x14ac:dyDescent="0.2">
      <c r="C1360"/>
      <c r="D1360" s="11"/>
    </row>
    <row r="1361" spans="3:4" x14ac:dyDescent="0.2">
      <c r="C1361"/>
      <c r="D1361" s="11"/>
    </row>
    <row r="1362" spans="3:4" x14ac:dyDescent="0.2">
      <c r="C1362"/>
      <c r="D1362" s="11"/>
    </row>
    <row r="1363" spans="3:4" x14ac:dyDescent="0.2">
      <c r="C1363"/>
      <c r="D1363" s="11"/>
    </row>
    <row r="1364" spans="3:4" x14ac:dyDescent="0.2">
      <c r="C1364"/>
      <c r="D1364" s="11"/>
    </row>
    <row r="1365" spans="3:4" x14ac:dyDescent="0.2">
      <c r="C1365"/>
      <c r="D1365" s="11"/>
    </row>
    <row r="1366" spans="3:4" x14ac:dyDescent="0.2">
      <c r="C1366"/>
      <c r="D1366" s="11"/>
    </row>
    <row r="1367" spans="3:4" x14ac:dyDescent="0.2">
      <c r="C1367"/>
      <c r="D1367" s="11"/>
    </row>
    <row r="1368" spans="3:4" x14ac:dyDescent="0.2">
      <c r="C1368"/>
      <c r="D1368" s="11"/>
    </row>
    <row r="1369" spans="3:4" x14ac:dyDescent="0.2">
      <c r="C1369"/>
      <c r="D1369" s="11"/>
    </row>
    <row r="1370" spans="3:4" x14ac:dyDescent="0.2">
      <c r="C1370"/>
      <c r="D1370" s="11"/>
    </row>
    <row r="1371" spans="3:4" x14ac:dyDescent="0.2">
      <c r="C1371"/>
      <c r="D1371" s="11"/>
    </row>
    <row r="1372" spans="3:4" x14ac:dyDescent="0.2">
      <c r="C1372"/>
      <c r="D1372" s="11"/>
    </row>
    <row r="1373" spans="3:4" x14ac:dyDescent="0.2">
      <c r="C1373"/>
      <c r="D1373" s="11"/>
    </row>
    <row r="1374" spans="3:4" x14ac:dyDescent="0.2">
      <c r="C1374"/>
      <c r="D1374" s="11"/>
    </row>
    <row r="1375" spans="3:4" x14ac:dyDescent="0.2">
      <c r="C1375"/>
      <c r="D1375" s="11"/>
    </row>
    <row r="1376" spans="3:4" x14ac:dyDescent="0.2">
      <c r="C1376"/>
      <c r="D1376" s="11"/>
    </row>
    <row r="1377" spans="3:4" x14ac:dyDescent="0.2">
      <c r="C1377"/>
      <c r="D1377" s="11"/>
    </row>
    <row r="1378" spans="3:4" x14ac:dyDescent="0.2">
      <c r="C1378"/>
      <c r="D1378" s="11"/>
    </row>
    <row r="1379" spans="3:4" x14ac:dyDescent="0.2">
      <c r="C1379"/>
      <c r="D1379" s="11"/>
    </row>
    <row r="1380" spans="3:4" x14ac:dyDescent="0.2">
      <c r="C1380"/>
      <c r="D1380" s="11"/>
    </row>
    <row r="1381" spans="3:4" x14ac:dyDescent="0.2">
      <c r="C1381"/>
      <c r="D1381" s="11"/>
    </row>
    <row r="1382" spans="3:4" x14ac:dyDescent="0.2">
      <c r="C1382"/>
      <c r="D1382" s="11"/>
    </row>
    <row r="1383" spans="3:4" x14ac:dyDescent="0.2">
      <c r="C1383"/>
      <c r="D1383" s="11"/>
    </row>
    <row r="1384" spans="3:4" x14ac:dyDescent="0.2">
      <c r="C1384"/>
      <c r="D1384" s="11"/>
    </row>
    <row r="1385" spans="3:4" x14ac:dyDescent="0.2">
      <c r="C1385"/>
      <c r="D1385" s="11"/>
    </row>
    <row r="1386" spans="3:4" x14ac:dyDescent="0.2">
      <c r="C1386"/>
      <c r="D1386" s="11"/>
    </row>
    <row r="1387" spans="3:4" x14ac:dyDescent="0.2">
      <c r="C1387"/>
      <c r="D1387" s="11"/>
    </row>
    <row r="1388" spans="3:4" x14ac:dyDescent="0.2">
      <c r="C1388"/>
      <c r="D1388" s="11"/>
    </row>
    <row r="1389" spans="3:4" x14ac:dyDescent="0.2">
      <c r="C1389"/>
      <c r="D1389" s="11"/>
    </row>
    <row r="1390" spans="3:4" x14ac:dyDescent="0.2">
      <c r="C1390"/>
      <c r="D1390" s="11"/>
    </row>
    <row r="1391" spans="3:4" x14ac:dyDescent="0.2">
      <c r="C1391"/>
      <c r="D1391" s="11"/>
    </row>
    <row r="1392" spans="3:4" x14ac:dyDescent="0.2">
      <c r="C1392"/>
      <c r="D1392" s="11"/>
    </row>
    <row r="1393" spans="3:4" x14ac:dyDescent="0.2">
      <c r="C1393"/>
      <c r="D1393" s="11"/>
    </row>
    <row r="1394" spans="3:4" x14ac:dyDescent="0.2">
      <c r="C1394"/>
      <c r="D1394" s="11"/>
    </row>
    <row r="1395" spans="3:4" x14ac:dyDescent="0.2">
      <c r="C1395"/>
      <c r="D1395" s="11"/>
    </row>
    <row r="1396" spans="3:4" x14ac:dyDescent="0.2">
      <c r="C1396"/>
      <c r="D1396" s="11"/>
    </row>
    <row r="1397" spans="3:4" x14ac:dyDescent="0.2">
      <c r="C1397"/>
      <c r="D1397" s="11"/>
    </row>
    <row r="1398" spans="3:4" x14ac:dyDescent="0.2">
      <c r="C1398"/>
      <c r="D1398" s="11"/>
    </row>
    <row r="1399" spans="3:4" x14ac:dyDescent="0.2">
      <c r="C1399"/>
      <c r="D1399" s="11"/>
    </row>
    <row r="1400" spans="3:4" x14ac:dyDescent="0.2">
      <c r="C1400"/>
      <c r="D1400" s="11"/>
    </row>
    <row r="1401" spans="3:4" x14ac:dyDescent="0.2">
      <c r="C1401"/>
      <c r="D1401" s="11"/>
    </row>
    <row r="1402" spans="3:4" x14ac:dyDescent="0.2">
      <c r="C1402"/>
      <c r="D1402" s="11"/>
    </row>
    <row r="1403" spans="3:4" x14ac:dyDescent="0.2">
      <c r="C1403"/>
      <c r="D1403" s="11"/>
    </row>
    <row r="1404" spans="3:4" x14ac:dyDescent="0.2">
      <c r="C1404"/>
      <c r="D1404" s="11"/>
    </row>
    <row r="1405" spans="3:4" x14ac:dyDescent="0.2">
      <c r="C1405"/>
      <c r="D1405" s="11"/>
    </row>
    <row r="1406" spans="3:4" x14ac:dyDescent="0.2">
      <c r="C1406"/>
      <c r="D1406" s="11"/>
    </row>
    <row r="1407" spans="3:4" x14ac:dyDescent="0.2">
      <c r="C1407"/>
      <c r="D1407" s="11"/>
    </row>
    <row r="1408" spans="3:4" x14ac:dyDescent="0.2">
      <c r="C1408"/>
      <c r="D1408" s="11"/>
    </row>
    <row r="1409" spans="3:4" x14ac:dyDescent="0.2">
      <c r="C1409"/>
      <c r="D1409" s="11"/>
    </row>
    <row r="1410" spans="3:4" x14ac:dyDescent="0.2">
      <c r="C1410"/>
      <c r="D1410" s="11"/>
    </row>
    <row r="1411" spans="3:4" x14ac:dyDescent="0.2">
      <c r="C1411"/>
      <c r="D1411" s="11"/>
    </row>
    <row r="1412" spans="3:4" x14ac:dyDescent="0.2">
      <c r="C1412"/>
      <c r="D1412" s="11"/>
    </row>
    <row r="1413" spans="3:4" x14ac:dyDescent="0.2">
      <c r="C1413"/>
      <c r="D1413" s="11"/>
    </row>
    <row r="1414" spans="3:4" x14ac:dyDescent="0.2">
      <c r="C1414"/>
      <c r="D1414" s="11"/>
    </row>
    <row r="1415" spans="3:4" x14ac:dyDescent="0.2">
      <c r="C1415"/>
      <c r="D1415" s="11"/>
    </row>
    <row r="1416" spans="3:4" x14ac:dyDescent="0.2">
      <c r="C1416"/>
      <c r="D1416" s="11"/>
    </row>
    <row r="1417" spans="3:4" x14ac:dyDescent="0.2">
      <c r="C1417"/>
      <c r="D1417" s="11"/>
    </row>
    <row r="1418" spans="3:4" x14ac:dyDescent="0.2">
      <c r="C1418"/>
      <c r="D1418" s="11"/>
    </row>
    <row r="1419" spans="3:4" x14ac:dyDescent="0.2">
      <c r="C1419"/>
      <c r="D1419" s="11"/>
    </row>
    <row r="1420" spans="3:4" x14ac:dyDescent="0.2">
      <c r="C1420"/>
      <c r="D1420" s="11"/>
    </row>
    <row r="1421" spans="3:4" x14ac:dyDescent="0.2">
      <c r="C1421"/>
      <c r="D1421" s="11"/>
    </row>
    <row r="1422" spans="3:4" x14ac:dyDescent="0.2">
      <c r="C1422"/>
      <c r="D1422" s="11"/>
    </row>
    <row r="1423" spans="3:4" x14ac:dyDescent="0.2">
      <c r="C1423"/>
      <c r="D1423" s="11"/>
    </row>
    <row r="1424" spans="3:4" x14ac:dyDescent="0.2">
      <c r="C1424"/>
      <c r="D1424" s="11"/>
    </row>
    <row r="1425" spans="3:4" x14ac:dyDescent="0.2">
      <c r="C1425"/>
      <c r="D1425" s="11"/>
    </row>
    <row r="1426" spans="3:4" x14ac:dyDescent="0.2">
      <c r="C1426"/>
      <c r="D1426" s="11"/>
    </row>
    <row r="1427" spans="3:4" x14ac:dyDescent="0.2">
      <c r="C1427"/>
      <c r="D1427" s="11"/>
    </row>
    <row r="1428" spans="3:4" x14ac:dyDescent="0.2">
      <c r="C1428"/>
      <c r="D1428" s="11"/>
    </row>
    <row r="1429" spans="3:4" x14ac:dyDescent="0.2">
      <c r="C1429"/>
      <c r="D1429" s="11"/>
    </row>
    <row r="1430" spans="3:4" x14ac:dyDescent="0.2">
      <c r="C1430"/>
      <c r="D1430" s="11"/>
    </row>
    <row r="1431" spans="3:4" x14ac:dyDescent="0.2">
      <c r="C1431"/>
      <c r="D1431" s="11"/>
    </row>
    <row r="1432" spans="3:4" x14ac:dyDescent="0.2">
      <c r="C1432"/>
      <c r="D1432" s="11"/>
    </row>
    <row r="1433" spans="3:4" x14ac:dyDescent="0.2">
      <c r="C1433"/>
      <c r="D1433" s="11"/>
    </row>
    <row r="1434" spans="3:4" x14ac:dyDescent="0.2">
      <c r="C1434"/>
      <c r="D1434" s="11"/>
    </row>
    <row r="1435" spans="3:4" x14ac:dyDescent="0.2">
      <c r="C1435"/>
      <c r="D1435" s="11"/>
    </row>
    <row r="1436" spans="3:4" x14ac:dyDescent="0.2">
      <c r="C1436"/>
      <c r="D1436" s="11"/>
    </row>
    <row r="1437" spans="3:4" x14ac:dyDescent="0.2">
      <c r="C1437"/>
      <c r="D1437" s="11"/>
    </row>
    <row r="1438" spans="3:4" x14ac:dyDescent="0.2">
      <c r="C1438"/>
      <c r="D1438" s="11"/>
    </row>
    <row r="1439" spans="3:4" x14ac:dyDescent="0.2">
      <c r="C1439"/>
      <c r="D1439" s="11"/>
    </row>
    <row r="1440" spans="3:4" x14ac:dyDescent="0.2">
      <c r="C1440"/>
      <c r="D1440" s="11"/>
    </row>
    <row r="1441" spans="3:4" x14ac:dyDescent="0.2">
      <c r="C1441"/>
      <c r="D1441" s="11"/>
    </row>
    <row r="1442" spans="3:4" x14ac:dyDescent="0.2">
      <c r="C1442"/>
      <c r="D1442" s="11"/>
    </row>
    <row r="1443" spans="3:4" x14ac:dyDescent="0.2">
      <c r="C1443"/>
      <c r="D1443" s="11"/>
    </row>
    <row r="1444" spans="3:4" x14ac:dyDescent="0.2">
      <c r="C1444"/>
      <c r="D1444" s="11"/>
    </row>
    <row r="1445" spans="3:4" x14ac:dyDescent="0.2">
      <c r="C1445"/>
      <c r="D1445" s="11"/>
    </row>
    <row r="1446" spans="3:4" x14ac:dyDescent="0.2">
      <c r="C1446"/>
      <c r="D1446" s="11"/>
    </row>
    <row r="1447" spans="3:4" x14ac:dyDescent="0.2">
      <c r="C1447"/>
      <c r="D1447" s="11"/>
    </row>
    <row r="1448" spans="3:4" x14ac:dyDescent="0.2">
      <c r="C1448"/>
      <c r="D1448" s="11"/>
    </row>
    <row r="1449" spans="3:4" x14ac:dyDescent="0.2">
      <c r="C1449"/>
      <c r="D1449" s="11"/>
    </row>
    <row r="1450" spans="3:4" x14ac:dyDescent="0.2">
      <c r="C1450"/>
      <c r="D1450" s="11"/>
    </row>
    <row r="1451" spans="3:4" x14ac:dyDescent="0.2">
      <c r="C1451"/>
      <c r="D1451" s="11"/>
    </row>
    <row r="1452" spans="3:4" x14ac:dyDescent="0.2">
      <c r="C1452"/>
      <c r="D1452" s="11"/>
    </row>
    <row r="1453" spans="3:4" x14ac:dyDescent="0.2">
      <c r="C1453"/>
      <c r="D1453" s="11"/>
    </row>
    <row r="1454" spans="3:4" x14ac:dyDescent="0.2">
      <c r="C1454"/>
      <c r="D1454" s="11"/>
    </row>
    <row r="1455" spans="3:4" x14ac:dyDescent="0.2">
      <c r="C1455"/>
      <c r="D1455" s="11"/>
    </row>
    <row r="1456" spans="3:4" x14ac:dyDescent="0.2">
      <c r="C1456"/>
      <c r="D1456" s="11"/>
    </row>
    <row r="1457" spans="3:4" x14ac:dyDescent="0.2">
      <c r="C1457"/>
      <c r="D1457" s="11"/>
    </row>
    <row r="1458" spans="3:4" x14ac:dyDescent="0.2">
      <c r="C1458"/>
      <c r="D1458" s="11"/>
    </row>
    <row r="1459" spans="3:4" x14ac:dyDescent="0.2">
      <c r="C1459"/>
      <c r="D1459" s="11"/>
    </row>
    <row r="1460" spans="3:4" x14ac:dyDescent="0.2">
      <c r="C1460"/>
      <c r="D1460" s="11"/>
    </row>
    <row r="1461" spans="3:4" x14ac:dyDescent="0.2">
      <c r="C1461"/>
      <c r="D1461" s="11"/>
    </row>
    <row r="1462" spans="3:4" x14ac:dyDescent="0.2">
      <c r="C1462"/>
      <c r="D1462" s="11"/>
    </row>
    <row r="1463" spans="3:4" x14ac:dyDescent="0.2">
      <c r="C1463"/>
      <c r="D1463" s="11"/>
    </row>
    <row r="1464" spans="3:4" x14ac:dyDescent="0.2">
      <c r="C1464"/>
      <c r="D1464" s="11"/>
    </row>
    <row r="1465" spans="3:4" x14ac:dyDescent="0.2">
      <c r="C1465"/>
      <c r="D1465" s="11"/>
    </row>
    <row r="1466" spans="3:4" x14ac:dyDescent="0.2">
      <c r="C1466"/>
      <c r="D1466" s="11"/>
    </row>
    <row r="1467" spans="3:4" x14ac:dyDescent="0.2">
      <c r="C1467"/>
      <c r="D1467" s="11"/>
    </row>
    <row r="1468" spans="3:4" x14ac:dyDescent="0.2">
      <c r="C1468"/>
      <c r="D1468" s="11"/>
    </row>
    <row r="1469" spans="3:4" x14ac:dyDescent="0.2">
      <c r="C1469"/>
      <c r="D1469" s="11"/>
    </row>
    <row r="1470" spans="3:4" x14ac:dyDescent="0.2">
      <c r="C1470"/>
      <c r="D1470" s="11"/>
    </row>
    <row r="1471" spans="3:4" x14ac:dyDescent="0.2">
      <c r="C1471"/>
      <c r="D1471" s="11"/>
    </row>
    <row r="1472" spans="3:4" x14ac:dyDescent="0.2">
      <c r="C1472"/>
      <c r="D1472" s="11"/>
    </row>
    <row r="1473" spans="3:4" x14ac:dyDescent="0.2">
      <c r="C1473"/>
      <c r="D1473" s="11"/>
    </row>
    <row r="1474" spans="3:4" x14ac:dyDescent="0.2">
      <c r="C1474"/>
      <c r="D1474" s="11"/>
    </row>
    <row r="1475" spans="3:4" x14ac:dyDescent="0.2">
      <c r="C1475"/>
      <c r="D1475" s="11"/>
    </row>
    <row r="1476" spans="3:4" x14ac:dyDescent="0.2">
      <c r="C1476"/>
      <c r="D1476" s="11"/>
    </row>
    <row r="1477" spans="3:4" x14ac:dyDescent="0.2">
      <c r="C1477"/>
      <c r="D1477" s="11"/>
    </row>
    <row r="1478" spans="3:4" x14ac:dyDescent="0.2">
      <c r="C1478"/>
      <c r="D1478" s="11"/>
    </row>
    <row r="1479" spans="3:4" x14ac:dyDescent="0.2">
      <c r="C1479"/>
      <c r="D1479" s="11"/>
    </row>
    <row r="1480" spans="3:4" x14ac:dyDescent="0.2">
      <c r="C1480"/>
      <c r="D1480" s="11"/>
    </row>
    <row r="1481" spans="3:4" x14ac:dyDescent="0.2">
      <c r="C1481"/>
      <c r="D1481" s="11"/>
    </row>
    <row r="1482" spans="3:4" x14ac:dyDescent="0.2">
      <c r="C1482"/>
      <c r="D1482" s="11"/>
    </row>
    <row r="1483" spans="3:4" x14ac:dyDescent="0.2">
      <c r="C1483"/>
      <c r="D1483" s="11"/>
    </row>
    <row r="1484" spans="3:4" x14ac:dyDescent="0.2">
      <c r="C1484"/>
      <c r="D1484" s="11"/>
    </row>
    <row r="1485" spans="3:4" x14ac:dyDescent="0.2">
      <c r="C1485"/>
      <c r="D1485" s="11"/>
    </row>
    <row r="1486" spans="3:4" x14ac:dyDescent="0.2">
      <c r="C1486"/>
      <c r="D1486" s="11"/>
    </row>
    <row r="1487" spans="3:4" x14ac:dyDescent="0.2">
      <c r="C1487"/>
      <c r="D1487" s="11"/>
    </row>
    <row r="1488" spans="3:4" x14ac:dyDescent="0.2">
      <c r="C1488"/>
      <c r="D1488" s="11"/>
    </row>
    <row r="1489" spans="3:4" x14ac:dyDescent="0.2">
      <c r="C1489"/>
      <c r="D1489" s="11"/>
    </row>
    <row r="1490" spans="3:4" x14ac:dyDescent="0.2">
      <c r="C1490"/>
      <c r="D1490" s="11"/>
    </row>
    <row r="1491" spans="3:4" x14ac:dyDescent="0.2">
      <c r="C1491"/>
      <c r="D1491" s="11"/>
    </row>
    <row r="1492" spans="3:4" x14ac:dyDescent="0.2">
      <c r="C1492"/>
      <c r="D1492" s="11"/>
    </row>
    <row r="1493" spans="3:4" x14ac:dyDescent="0.2">
      <c r="C1493"/>
      <c r="D1493" s="11"/>
    </row>
    <row r="1494" spans="3:4" x14ac:dyDescent="0.2">
      <c r="C1494"/>
      <c r="D1494" s="11"/>
    </row>
    <row r="1495" spans="3:4" x14ac:dyDescent="0.2">
      <c r="C1495"/>
      <c r="D1495" s="11"/>
    </row>
    <row r="1496" spans="3:4" x14ac:dyDescent="0.2">
      <c r="C1496"/>
      <c r="D1496" s="11"/>
    </row>
    <row r="1497" spans="3:4" x14ac:dyDescent="0.2">
      <c r="C1497"/>
      <c r="D1497" s="11"/>
    </row>
    <row r="1498" spans="3:4" x14ac:dyDescent="0.2">
      <c r="C1498"/>
      <c r="D1498" s="11"/>
    </row>
    <row r="1499" spans="3:4" x14ac:dyDescent="0.2">
      <c r="C1499"/>
      <c r="D1499" s="11"/>
    </row>
    <row r="1500" spans="3:4" x14ac:dyDescent="0.2">
      <c r="C1500"/>
      <c r="D1500" s="11"/>
    </row>
    <row r="1501" spans="3:4" x14ac:dyDescent="0.2">
      <c r="C1501"/>
      <c r="D1501" s="11"/>
    </row>
    <row r="1502" spans="3:4" x14ac:dyDescent="0.2">
      <c r="C1502"/>
      <c r="D1502" s="11"/>
    </row>
    <row r="1503" spans="3:4" x14ac:dyDescent="0.2">
      <c r="C1503"/>
      <c r="D1503" s="11"/>
    </row>
    <row r="1504" spans="3:4" x14ac:dyDescent="0.2">
      <c r="C1504"/>
      <c r="D1504" s="11"/>
    </row>
    <row r="1505" spans="3:4" x14ac:dyDescent="0.2">
      <c r="C1505"/>
      <c r="D1505" s="11"/>
    </row>
    <row r="1506" spans="3:4" x14ac:dyDescent="0.2">
      <c r="C1506"/>
      <c r="D1506" s="11"/>
    </row>
    <row r="1507" spans="3:4" x14ac:dyDescent="0.2">
      <c r="C1507"/>
      <c r="D1507" s="11"/>
    </row>
    <row r="1508" spans="3:4" x14ac:dyDescent="0.2">
      <c r="C1508"/>
      <c r="D1508" s="11"/>
    </row>
    <row r="1509" spans="3:4" x14ac:dyDescent="0.2">
      <c r="C1509"/>
      <c r="D1509" s="11"/>
    </row>
    <row r="1510" spans="3:4" x14ac:dyDescent="0.2">
      <c r="C1510"/>
      <c r="D1510" s="11"/>
    </row>
    <row r="1511" spans="3:4" x14ac:dyDescent="0.2">
      <c r="C1511"/>
      <c r="D1511" s="11"/>
    </row>
    <row r="1512" spans="3:4" x14ac:dyDescent="0.2">
      <c r="C1512"/>
      <c r="D1512" s="11"/>
    </row>
    <row r="1513" spans="3:4" x14ac:dyDescent="0.2">
      <c r="C1513"/>
      <c r="D1513" s="11"/>
    </row>
    <row r="1514" spans="3:4" x14ac:dyDescent="0.2">
      <c r="C1514"/>
      <c r="D1514" s="11"/>
    </row>
    <row r="1515" spans="3:4" x14ac:dyDescent="0.2">
      <c r="C1515"/>
      <c r="D1515" s="11"/>
    </row>
    <row r="1516" spans="3:4" x14ac:dyDescent="0.2">
      <c r="C1516"/>
      <c r="D1516" s="11"/>
    </row>
    <row r="1517" spans="3:4" x14ac:dyDescent="0.2">
      <c r="C1517"/>
      <c r="D1517" s="11"/>
    </row>
    <row r="1518" spans="3:4" x14ac:dyDescent="0.2">
      <c r="C1518"/>
      <c r="D1518" s="11"/>
    </row>
    <row r="1519" spans="3:4" x14ac:dyDescent="0.2">
      <c r="C1519"/>
      <c r="D1519" s="11"/>
    </row>
    <row r="1520" spans="3:4" x14ac:dyDescent="0.2">
      <c r="C1520"/>
      <c r="D1520" s="11"/>
    </row>
    <row r="1521" spans="3:4" x14ac:dyDescent="0.2">
      <c r="C1521"/>
      <c r="D1521" s="11"/>
    </row>
    <row r="1522" spans="3:4" x14ac:dyDescent="0.2">
      <c r="C1522"/>
      <c r="D1522" s="11"/>
    </row>
    <row r="1523" spans="3:4" x14ac:dyDescent="0.2">
      <c r="C1523"/>
      <c r="D1523" s="11"/>
    </row>
    <row r="1524" spans="3:4" x14ac:dyDescent="0.2">
      <c r="C1524"/>
      <c r="D1524" s="11"/>
    </row>
    <row r="1525" spans="3:4" x14ac:dyDescent="0.2">
      <c r="C1525"/>
      <c r="D1525" s="11"/>
    </row>
    <row r="1526" spans="3:4" x14ac:dyDescent="0.2">
      <c r="C1526"/>
      <c r="D1526" s="11"/>
    </row>
    <row r="1527" spans="3:4" x14ac:dyDescent="0.2">
      <c r="C1527"/>
      <c r="D1527" s="11"/>
    </row>
    <row r="1528" spans="3:4" x14ac:dyDescent="0.2">
      <c r="C1528"/>
      <c r="D1528" s="11"/>
    </row>
    <row r="1529" spans="3:4" x14ac:dyDescent="0.2">
      <c r="C1529"/>
      <c r="D1529" s="11"/>
    </row>
    <row r="1530" spans="3:4" x14ac:dyDescent="0.2">
      <c r="C1530"/>
      <c r="D1530" s="11"/>
    </row>
    <row r="1531" spans="3:4" x14ac:dyDescent="0.2">
      <c r="C1531"/>
      <c r="D1531" s="11"/>
    </row>
    <row r="1532" spans="3:4" x14ac:dyDescent="0.2">
      <c r="C1532"/>
      <c r="D1532" s="11"/>
    </row>
    <row r="1533" spans="3:4" x14ac:dyDescent="0.2">
      <c r="C1533"/>
      <c r="D1533" s="11"/>
    </row>
    <row r="1534" spans="3:4" x14ac:dyDescent="0.2">
      <c r="C1534"/>
      <c r="D1534" s="11"/>
    </row>
    <row r="1535" spans="3:4" x14ac:dyDescent="0.2">
      <c r="C1535"/>
      <c r="D1535" s="11"/>
    </row>
    <row r="1536" spans="3:4" x14ac:dyDescent="0.2">
      <c r="C1536"/>
      <c r="D1536" s="11"/>
    </row>
    <row r="1537" spans="3:4" x14ac:dyDescent="0.2">
      <c r="C1537"/>
      <c r="D1537" s="11"/>
    </row>
    <row r="1538" spans="3:4" x14ac:dyDescent="0.2">
      <c r="C1538"/>
      <c r="D1538" s="11"/>
    </row>
    <row r="1539" spans="3:4" x14ac:dyDescent="0.2">
      <c r="C1539"/>
      <c r="D1539" s="11"/>
    </row>
    <row r="1540" spans="3:4" x14ac:dyDescent="0.2">
      <c r="C1540"/>
      <c r="D1540" s="11"/>
    </row>
    <row r="1541" spans="3:4" x14ac:dyDescent="0.2">
      <c r="C1541"/>
      <c r="D1541" s="11"/>
    </row>
    <row r="1542" spans="3:4" x14ac:dyDescent="0.2">
      <c r="C1542"/>
      <c r="D1542" s="11"/>
    </row>
    <row r="1543" spans="3:4" x14ac:dyDescent="0.2">
      <c r="C1543"/>
      <c r="D1543" s="11"/>
    </row>
    <row r="1544" spans="3:4" x14ac:dyDescent="0.2">
      <c r="C1544"/>
      <c r="D1544" s="11"/>
    </row>
    <row r="1545" spans="3:4" x14ac:dyDescent="0.2">
      <c r="C1545"/>
      <c r="D1545" s="11"/>
    </row>
    <row r="1546" spans="3:4" x14ac:dyDescent="0.2">
      <c r="C1546"/>
      <c r="D1546" s="11"/>
    </row>
    <row r="1547" spans="3:4" x14ac:dyDescent="0.2">
      <c r="C1547"/>
      <c r="D1547" s="11"/>
    </row>
    <row r="1548" spans="3:4" x14ac:dyDescent="0.2">
      <c r="C1548"/>
      <c r="D1548" s="11"/>
    </row>
    <row r="1549" spans="3:4" x14ac:dyDescent="0.2">
      <c r="C1549"/>
      <c r="D1549" s="11"/>
    </row>
    <row r="1550" spans="3:4" x14ac:dyDescent="0.2">
      <c r="C1550"/>
      <c r="D1550" s="11"/>
    </row>
    <row r="1551" spans="3:4" x14ac:dyDescent="0.2">
      <c r="C1551"/>
      <c r="D1551" s="11"/>
    </row>
    <row r="1552" spans="3:4" x14ac:dyDescent="0.2">
      <c r="C1552"/>
      <c r="D1552" s="11"/>
    </row>
    <row r="1553" spans="3:4" x14ac:dyDescent="0.2">
      <c r="C1553"/>
      <c r="D1553" s="11"/>
    </row>
    <row r="1554" spans="3:4" x14ac:dyDescent="0.2">
      <c r="C1554"/>
      <c r="D1554" s="11"/>
    </row>
    <row r="1555" spans="3:4" x14ac:dyDescent="0.2">
      <c r="C1555"/>
      <c r="D1555" s="11"/>
    </row>
    <row r="1556" spans="3:4" x14ac:dyDescent="0.2">
      <c r="C1556"/>
      <c r="D1556" s="11"/>
    </row>
    <row r="1557" spans="3:4" x14ac:dyDescent="0.2">
      <c r="C1557"/>
      <c r="D1557" s="11"/>
    </row>
    <row r="1558" spans="3:4" x14ac:dyDescent="0.2">
      <c r="C1558"/>
      <c r="D1558" s="11"/>
    </row>
    <row r="1559" spans="3:4" x14ac:dyDescent="0.2">
      <c r="C1559"/>
      <c r="D1559" s="11"/>
    </row>
    <row r="1560" spans="3:4" x14ac:dyDescent="0.2">
      <c r="C1560"/>
      <c r="D1560" s="11"/>
    </row>
    <row r="1561" spans="3:4" x14ac:dyDescent="0.2">
      <c r="C1561"/>
      <c r="D1561" s="11"/>
    </row>
    <row r="1562" spans="3:4" x14ac:dyDescent="0.2">
      <c r="C1562"/>
      <c r="D1562" s="11"/>
    </row>
    <row r="1563" spans="3:4" x14ac:dyDescent="0.2">
      <c r="C1563"/>
      <c r="D1563" s="11"/>
    </row>
    <row r="1564" spans="3:4" x14ac:dyDescent="0.2">
      <c r="C1564"/>
      <c r="D1564" s="11"/>
    </row>
    <row r="1565" spans="3:4" x14ac:dyDescent="0.2">
      <c r="C1565"/>
      <c r="D1565" s="11"/>
    </row>
    <row r="1566" spans="3:4" x14ac:dyDescent="0.2">
      <c r="C1566"/>
      <c r="D1566" s="11"/>
    </row>
    <row r="1567" spans="3:4" x14ac:dyDescent="0.2">
      <c r="C1567"/>
      <c r="D1567" s="11"/>
    </row>
    <row r="1568" spans="3:4" x14ac:dyDescent="0.2">
      <c r="C1568"/>
      <c r="D1568" s="11"/>
    </row>
    <row r="1569" spans="3:4" x14ac:dyDescent="0.2">
      <c r="C1569"/>
      <c r="D1569" s="11"/>
    </row>
    <row r="1570" spans="3:4" x14ac:dyDescent="0.2">
      <c r="C1570"/>
      <c r="D1570" s="11"/>
    </row>
    <row r="1571" spans="3:4" x14ac:dyDescent="0.2">
      <c r="C1571"/>
      <c r="D1571" s="11"/>
    </row>
    <row r="1572" spans="3:4" x14ac:dyDescent="0.2">
      <c r="C1572"/>
      <c r="D1572" s="11"/>
    </row>
    <row r="1573" spans="3:4" x14ac:dyDescent="0.2">
      <c r="C1573"/>
      <c r="D1573" s="11"/>
    </row>
    <row r="1574" spans="3:4" x14ac:dyDescent="0.2">
      <c r="C1574"/>
      <c r="D1574" s="11"/>
    </row>
    <row r="1575" spans="3:4" x14ac:dyDescent="0.2">
      <c r="C1575"/>
      <c r="D1575" s="11"/>
    </row>
    <row r="1576" spans="3:4" x14ac:dyDescent="0.2">
      <c r="C1576"/>
      <c r="D1576" s="11"/>
    </row>
    <row r="1577" spans="3:4" x14ac:dyDescent="0.2">
      <c r="C1577"/>
      <c r="D1577" s="11"/>
    </row>
    <row r="1578" spans="3:4" x14ac:dyDescent="0.2">
      <c r="C1578"/>
      <c r="D1578" s="11"/>
    </row>
    <row r="1579" spans="3:4" x14ac:dyDescent="0.2">
      <c r="C1579"/>
      <c r="D1579" s="11"/>
    </row>
    <row r="1580" spans="3:4" x14ac:dyDescent="0.2">
      <c r="C1580"/>
      <c r="D1580" s="11"/>
    </row>
    <row r="1581" spans="3:4" x14ac:dyDescent="0.2">
      <c r="C1581"/>
      <c r="D1581" s="11"/>
    </row>
    <row r="1582" spans="3:4" x14ac:dyDescent="0.2">
      <c r="C1582"/>
      <c r="D1582" s="11"/>
    </row>
    <row r="1583" spans="3:4" x14ac:dyDescent="0.2">
      <c r="C1583"/>
      <c r="D1583" s="11"/>
    </row>
    <row r="1584" spans="3:4" x14ac:dyDescent="0.2">
      <c r="C1584"/>
      <c r="D1584" s="11"/>
    </row>
    <row r="1585" spans="3:4" x14ac:dyDescent="0.2">
      <c r="C1585"/>
      <c r="D1585" s="11"/>
    </row>
    <row r="1586" spans="3:4" x14ac:dyDescent="0.2">
      <c r="C1586"/>
      <c r="D1586" s="11"/>
    </row>
    <row r="1587" spans="3:4" x14ac:dyDescent="0.2">
      <c r="C1587"/>
      <c r="D1587" s="11"/>
    </row>
    <row r="1588" spans="3:4" x14ac:dyDescent="0.2">
      <c r="C1588"/>
      <c r="D1588" s="11"/>
    </row>
    <row r="1589" spans="3:4" x14ac:dyDescent="0.2">
      <c r="C1589"/>
      <c r="D1589" s="11"/>
    </row>
    <row r="1590" spans="3:4" x14ac:dyDescent="0.2">
      <c r="C1590"/>
      <c r="D1590" s="11"/>
    </row>
    <row r="1591" spans="3:4" x14ac:dyDescent="0.2">
      <c r="C1591"/>
      <c r="D1591" s="11"/>
    </row>
    <row r="1592" spans="3:4" x14ac:dyDescent="0.2">
      <c r="C1592"/>
      <c r="D1592" s="11"/>
    </row>
    <row r="1593" spans="3:4" x14ac:dyDescent="0.2">
      <c r="C1593"/>
      <c r="D1593" s="11"/>
    </row>
    <row r="1594" spans="3:4" x14ac:dyDescent="0.2">
      <c r="C1594"/>
      <c r="D1594" s="11"/>
    </row>
    <row r="1595" spans="3:4" x14ac:dyDescent="0.2">
      <c r="C1595"/>
      <c r="D1595" s="11"/>
    </row>
    <row r="1596" spans="3:4" x14ac:dyDescent="0.2">
      <c r="C1596"/>
      <c r="D1596" s="11"/>
    </row>
    <row r="1597" spans="3:4" x14ac:dyDescent="0.2">
      <c r="C1597"/>
      <c r="D1597" s="11"/>
    </row>
    <row r="1598" spans="3:4" x14ac:dyDescent="0.2">
      <c r="C1598"/>
      <c r="D1598" s="11"/>
    </row>
    <row r="1599" spans="3:4" x14ac:dyDescent="0.2">
      <c r="C1599"/>
      <c r="D1599" s="11"/>
    </row>
    <row r="1600" spans="3:4" x14ac:dyDescent="0.2">
      <c r="C1600"/>
      <c r="D1600" s="11"/>
    </row>
    <row r="1601" spans="3:4" x14ac:dyDescent="0.2">
      <c r="C1601"/>
      <c r="D1601" s="11"/>
    </row>
    <row r="1602" spans="3:4" x14ac:dyDescent="0.2">
      <c r="C1602"/>
      <c r="D1602" s="11"/>
    </row>
    <row r="1603" spans="3:4" x14ac:dyDescent="0.2">
      <c r="C1603"/>
      <c r="D1603" s="11"/>
    </row>
    <row r="1604" spans="3:4" x14ac:dyDescent="0.2">
      <c r="C1604"/>
      <c r="D1604" s="11"/>
    </row>
    <row r="1605" spans="3:4" x14ac:dyDescent="0.2">
      <c r="C1605"/>
      <c r="D1605" s="11"/>
    </row>
    <row r="1606" spans="3:4" x14ac:dyDescent="0.2">
      <c r="C1606"/>
      <c r="D1606" s="11"/>
    </row>
    <row r="1607" spans="3:4" x14ac:dyDescent="0.2">
      <c r="C1607"/>
      <c r="D1607" s="11"/>
    </row>
    <row r="1608" spans="3:4" x14ac:dyDescent="0.2">
      <c r="C1608"/>
      <c r="D1608" s="11"/>
    </row>
    <row r="1609" spans="3:4" x14ac:dyDescent="0.2">
      <c r="C1609"/>
      <c r="D1609" s="11"/>
    </row>
    <row r="1610" spans="3:4" x14ac:dyDescent="0.2">
      <c r="C1610"/>
      <c r="D1610" s="11"/>
    </row>
    <row r="1611" spans="3:4" x14ac:dyDescent="0.2">
      <c r="C1611"/>
      <c r="D1611" s="11"/>
    </row>
    <row r="1612" spans="3:4" x14ac:dyDescent="0.2">
      <c r="C1612"/>
      <c r="D1612" s="11"/>
    </row>
    <row r="1613" spans="3:4" x14ac:dyDescent="0.2">
      <c r="C1613"/>
      <c r="D1613" s="11"/>
    </row>
    <row r="1614" spans="3:4" x14ac:dyDescent="0.2">
      <c r="C1614"/>
      <c r="D1614" s="11"/>
    </row>
    <row r="1615" spans="3:4" x14ac:dyDescent="0.2">
      <c r="C1615"/>
      <c r="D1615" s="11"/>
    </row>
    <row r="1616" spans="3:4" x14ac:dyDescent="0.2">
      <c r="C1616"/>
      <c r="D1616" s="11"/>
    </row>
    <row r="1617" spans="3:4" x14ac:dyDescent="0.2">
      <c r="C1617"/>
      <c r="D1617" s="11"/>
    </row>
    <row r="1618" spans="3:4" x14ac:dyDescent="0.2">
      <c r="C1618"/>
      <c r="D1618" s="11"/>
    </row>
    <row r="1619" spans="3:4" x14ac:dyDescent="0.2">
      <c r="C1619"/>
      <c r="D1619" s="11"/>
    </row>
    <row r="1620" spans="3:4" x14ac:dyDescent="0.2">
      <c r="C1620"/>
      <c r="D1620" s="11"/>
    </row>
    <row r="1621" spans="3:4" x14ac:dyDescent="0.2">
      <c r="C1621"/>
      <c r="D1621" s="11"/>
    </row>
    <row r="1622" spans="3:4" x14ac:dyDescent="0.2">
      <c r="C1622"/>
      <c r="D1622" s="11"/>
    </row>
    <row r="1623" spans="3:4" x14ac:dyDescent="0.2">
      <c r="C1623"/>
      <c r="D1623" s="11"/>
    </row>
    <row r="1624" spans="3:4" x14ac:dyDescent="0.2">
      <c r="C1624"/>
      <c r="D1624" s="11"/>
    </row>
    <row r="1625" spans="3:4" x14ac:dyDescent="0.2">
      <c r="C1625"/>
      <c r="D1625" s="11"/>
    </row>
    <row r="1626" spans="3:4" x14ac:dyDescent="0.2">
      <c r="C1626"/>
      <c r="D1626" s="11"/>
    </row>
    <row r="1627" spans="3:4" x14ac:dyDescent="0.2">
      <c r="C1627"/>
      <c r="D1627" s="11"/>
    </row>
    <row r="1628" spans="3:4" x14ac:dyDescent="0.2">
      <c r="C1628"/>
      <c r="D1628" s="11"/>
    </row>
    <row r="1629" spans="3:4" x14ac:dyDescent="0.2">
      <c r="C1629"/>
      <c r="D1629" s="11"/>
    </row>
    <row r="1630" spans="3:4" x14ac:dyDescent="0.2">
      <c r="C1630"/>
      <c r="D1630" s="11"/>
    </row>
    <row r="1631" spans="3:4" x14ac:dyDescent="0.2">
      <c r="C1631"/>
      <c r="D1631" s="11"/>
    </row>
    <row r="1632" spans="3:4" x14ac:dyDescent="0.2">
      <c r="C1632"/>
      <c r="D1632" s="11"/>
    </row>
    <row r="1633" spans="3:4" x14ac:dyDescent="0.2">
      <c r="C1633"/>
      <c r="D1633" s="11"/>
    </row>
    <row r="1634" spans="3:4" x14ac:dyDescent="0.2">
      <c r="C1634"/>
      <c r="D1634" s="11"/>
    </row>
    <row r="1635" spans="3:4" x14ac:dyDescent="0.2">
      <c r="C1635"/>
      <c r="D1635" s="11"/>
    </row>
    <row r="1636" spans="3:4" x14ac:dyDescent="0.2">
      <c r="C1636"/>
      <c r="D1636" s="11"/>
    </row>
    <row r="1637" spans="3:4" x14ac:dyDescent="0.2">
      <c r="C1637"/>
      <c r="D1637" s="11"/>
    </row>
    <row r="1638" spans="3:4" x14ac:dyDescent="0.2">
      <c r="C1638"/>
      <c r="D1638" s="11"/>
    </row>
    <row r="1639" spans="3:4" x14ac:dyDescent="0.2">
      <c r="C1639"/>
      <c r="D1639" s="11"/>
    </row>
    <row r="1640" spans="3:4" x14ac:dyDescent="0.2">
      <c r="C1640"/>
      <c r="D1640" s="11"/>
    </row>
    <row r="1641" spans="3:4" x14ac:dyDescent="0.2">
      <c r="C1641"/>
      <c r="D1641" s="11"/>
    </row>
    <row r="1642" spans="3:4" x14ac:dyDescent="0.2">
      <c r="C1642"/>
      <c r="D1642" s="11"/>
    </row>
    <row r="1643" spans="3:4" x14ac:dyDescent="0.2">
      <c r="C1643"/>
      <c r="D1643" s="11"/>
    </row>
    <row r="1644" spans="3:4" x14ac:dyDescent="0.2">
      <c r="C1644"/>
      <c r="D1644" s="11"/>
    </row>
    <row r="1645" spans="3:4" x14ac:dyDescent="0.2">
      <c r="C1645"/>
      <c r="D1645" s="11"/>
    </row>
    <row r="1646" spans="3:4" x14ac:dyDescent="0.2">
      <c r="C1646"/>
      <c r="D1646" s="11"/>
    </row>
    <row r="1647" spans="3:4" x14ac:dyDescent="0.2">
      <c r="C1647"/>
      <c r="D1647" s="11"/>
    </row>
    <row r="1648" spans="3:4" x14ac:dyDescent="0.2">
      <c r="C1648"/>
      <c r="D1648" s="11"/>
    </row>
    <row r="1649" spans="3:4" x14ac:dyDescent="0.2">
      <c r="C1649"/>
      <c r="D1649" s="11"/>
    </row>
    <row r="1650" spans="3:4" x14ac:dyDescent="0.2">
      <c r="C1650"/>
      <c r="D1650" s="11"/>
    </row>
    <row r="1651" spans="3:4" x14ac:dyDescent="0.2">
      <c r="C1651"/>
      <c r="D1651" s="11"/>
    </row>
    <row r="1652" spans="3:4" x14ac:dyDescent="0.2">
      <c r="C1652"/>
      <c r="D1652" s="11"/>
    </row>
    <row r="1653" spans="3:4" x14ac:dyDescent="0.2">
      <c r="C1653"/>
      <c r="D1653" s="11"/>
    </row>
    <row r="1654" spans="3:4" x14ac:dyDescent="0.2">
      <c r="C1654"/>
      <c r="D1654" s="11"/>
    </row>
    <row r="1655" spans="3:4" x14ac:dyDescent="0.2">
      <c r="C1655"/>
      <c r="D1655" s="11"/>
    </row>
    <row r="1656" spans="3:4" x14ac:dyDescent="0.2">
      <c r="C1656"/>
      <c r="D1656" s="11"/>
    </row>
    <row r="1657" spans="3:4" x14ac:dyDescent="0.2">
      <c r="C1657"/>
      <c r="D1657" s="11"/>
    </row>
    <row r="1658" spans="3:4" x14ac:dyDescent="0.2">
      <c r="C1658"/>
      <c r="D1658" s="11"/>
    </row>
    <row r="1659" spans="3:4" x14ac:dyDescent="0.2">
      <c r="C1659"/>
      <c r="D1659" s="11"/>
    </row>
    <row r="1660" spans="3:4" x14ac:dyDescent="0.2">
      <c r="C1660"/>
      <c r="D1660" s="11"/>
    </row>
    <row r="1661" spans="3:4" x14ac:dyDescent="0.2">
      <c r="C1661"/>
      <c r="D1661" s="11"/>
    </row>
    <row r="1662" spans="3:4" x14ac:dyDescent="0.2">
      <c r="C1662"/>
      <c r="D1662" s="11"/>
    </row>
    <row r="1663" spans="3:4" x14ac:dyDescent="0.2">
      <c r="C1663"/>
      <c r="D1663" s="11"/>
    </row>
    <row r="1664" spans="3:4" x14ac:dyDescent="0.2">
      <c r="C1664"/>
      <c r="D1664" s="11"/>
    </row>
    <row r="1665" spans="3:4" x14ac:dyDescent="0.2">
      <c r="C1665"/>
      <c r="D1665" s="11"/>
    </row>
    <row r="1666" spans="3:4" x14ac:dyDescent="0.2">
      <c r="C1666"/>
      <c r="D1666" s="11"/>
    </row>
    <row r="1667" spans="3:4" x14ac:dyDescent="0.2">
      <c r="C1667"/>
      <c r="D1667" s="11"/>
    </row>
    <row r="1668" spans="3:4" x14ac:dyDescent="0.2">
      <c r="C1668"/>
      <c r="D1668" s="11"/>
    </row>
    <row r="1669" spans="3:4" x14ac:dyDescent="0.2">
      <c r="C1669"/>
      <c r="D1669" s="11"/>
    </row>
    <row r="1670" spans="3:4" x14ac:dyDescent="0.2">
      <c r="C1670"/>
      <c r="D1670" s="11"/>
    </row>
    <row r="1671" spans="3:4" x14ac:dyDescent="0.2">
      <c r="C1671"/>
      <c r="D1671" s="11"/>
    </row>
    <row r="1672" spans="3:4" x14ac:dyDescent="0.2">
      <c r="C1672"/>
      <c r="D1672" s="11"/>
    </row>
    <row r="1673" spans="3:4" x14ac:dyDescent="0.2">
      <c r="C1673"/>
      <c r="D1673" s="11"/>
    </row>
    <row r="1674" spans="3:4" x14ac:dyDescent="0.2">
      <c r="C1674"/>
      <c r="D1674" s="11"/>
    </row>
    <row r="1675" spans="3:4" x14ac:dyDescent="0.2">
      <c r="C1675"/>
      <c r="D1675" s="11"/>
    </row>
    <row r="1676" spans="3:4" x14ac:dyDescent="0.2">
      <c r="C1676"/>
      <c r="D1676" s="11"/>
    </row>
    <row r="1677" spans="3:4" x14ac:dyDescent="0.2">
      <c r="C1677"/>
      <c r="D1677" s="11"/>
    </row>
    <row r="1678" spans="3:4" x14ac:dyDescent="0.2">
      <c r="C1678"/>
      <c r="D1678" s="11"/>
    </row>
    <row r="1679" spans="3:4" x14ac:dyDescent="0.2">
      <c r="C1679"/>
      <c r="D1679" s="11"/>
    </row>
    <row r="1680" spans="3:4" x14ac:dyDescent="0.2">
      <c r="C1680"/>
      <c r="D1680" s="11"/>
    </row>
    <row r="1681" spans="3:4" x14ac:dyDescent="0.2">
      <c r="C1681"/>
      <c r="D1681" s="11"/>
    </row>
    <row r="1682" spans="3:4" x14ac:dyDescent="0.2">
      <c r="C1682"/>
      <c r="D1682" s="11"/>
    </row>
    <row r="1683" spans="3:4" x14ac:dyDescent="0.2">
      <c r="C1683"/>
      <c r="D1683" s="11"/>
    </row>
    <row r="1684" spans="3:4" x14ac:dyDescent="0.2">
      <c r="C1684"/>
      <c r="D1684" s="11"/>
    </row>
    <row r="1685" spans="3:4" x14ac:dyDescent="0.2">
      <c r="C1685"/>
      <c r="D1685" s="11"/>
    </row>
    <row r="1686" spans="3:4" x14ac:dyDescent="0.2">
      <c r="C1686"/>
      <c r="D1686" s="11"/>
    </row>
    <row r="1687" spans="3:4" x14ac:dyDescent="0.2">
      <c r="C1687"/>
      <c r="D1687" s="11"/>
    </row>
    <row r="1688" spans="3:4" x14ac:dyDescent="0.2">
      <c r="C1688"/>
      <c r="D1688" s="11"/>
    </row>
    <row r="1689" spans="3:4" x14ac:dyDescent="0.2">
      <c r="C1689"/>
      <c r="D1689" s="11"/>
    </row>
    <row r="1690" spans="3:4" x14ac:dyDescent="0.2">
      <c r="C1690"/>
      <c r="D1690" s="11"/>
    </row>
    <row r="1691" spans="3:4" x14ac:dyDescent="0.2">
      <c r="C1691"/>
      <c r="D1691" s="11"/>
    </row>
    <row r="1692" spans="3:4" x14ac:dyDescent="0.2">
      <c r="C1692"/>
      <c r="D1692" s="11"/>
    </row>
    <row r="1693" spans="3:4" x14ac:dyDescent="0.2">
      <c r="C1693"/>
      <c r="D1693" s="11"/>
    </row>
    <row r="1694" spans="3:4" x14ac:dyDescent="0.2">
      <c r="C1694"/>
      <c r="D1694" s="11"/>
    </row>
    <row r="1695" spans="3:4" x14ac:dyDescent="0.2">
      <c r="C1695"/>
      <c r="D1695" s="11"/>
    </row>
    <row r="1696" spans="3:4" x14ac:dyDescent="0.2">
      <c r="C1696"/>
      <c r="D1696" s="11"/>
    </row>
    <row r="1697" spans="3:4" x14ac:dyDescent="0.2">
      <c r="C1697"/>
      <c r="D1697" s="11"/>
    </row>
    <row r="1698" spans="3:4" x14ac:dyDescent="0.2">
      <c r="C1698"/>
      <c r="D1698" s="11"/>
    </row>
    <row r="1699" spans="3:4" x14ac:dyDescent="0.2">
      <c r="C1699"/>
      <c r="D1699" s="11"/>
    </row>
    <row r="1700" spans="3:4" x14ac:dyDescent="0.2">
      <c r="C1700"/>
      <c r="D1700" s="11"/>
    </row>
    <row r="1701" spans="3:4" x14ac:dyDescent="0.2">
      <c r="C1701"/>
      <c r="D1701" s="11"/>
    </row>
    <row r="1702" spans="3:4" x14ac:dyDescent="0.2">
      <c r="C1702"/>
      <c r="D1702" s="11"/>
    </row>
    <row r="1703" spans="3:4" x14ac:dyDescent="0.2">
      <c r="C1703"/>
      <c r="D1703" s="11"/>
    </row>
    <row r="1704" spans="3:4" x14ac:dyDescent="0.2">
      <c r="C1704"/>
      <c r="D1704" s="11"/>
    </row>
    <row r="1705" spans="3:4" x14ac:dyDescent="0.2">
      <c r="C1705"/>
      <c r="D1705" s="11"/>
    </row>
    <row r="1706" spans="3:4" x14ac:dyDescent="0.2">
      <c r="C1706"/>
      <c r="D1706" s="11"/>
    </row>
    <row r="1707" spans="3:4" x14ac:dyDescent="0.2">
      <c r="C1707"/>
      <c r="D1707" s="11"/>
    </row>
    <row r="1708" spans="3:4" x14ac:dyDescent="0.2">
      <c r="C1708"/>
      <c r="D1708" s="11"/>
    </row>
    <row r="1709" spans="3:4" x14ac:dyDescent="0.2">
      <c r="C1709"/>
      <c r="D1709" s="11"/>
    </row>
    <row r="1710" spans="3:4" x14ac:dyDescent="0.2">
      <c r="C1710"/>
      <c r="D1710" s="11"/>
    </row>
    <row r="1711" spans="3:4" x14ac:dyDescent="0.2">
      <c r="C1711"/>
      <c r="D1711" s="11"/>
    </row>
    <row r="1712" spans="3:4" x14ac:dyDescent="0.2">
      <c r="C1712"/>
      <c r="D1712" s="11"/>
    </row>
    <row r="1713" spans="3:4" x14ac:dyDescent="0.2">
      <c r="C1713"/>
      <c r="D1713" s="11"/>
    </row>
    <row r="1714" spans="3:4" x14ac:dyDescent="0.2">
      <c r="C1714"/>
      <c r="D1714" s="11"/>
    </row>
    <row r="1715" spans="3:4" x14ac:dyDescent="0.2">
      <c r="C1715"/>
      <c r="D1715" s="11"/>
    </row>
    <row r="1716" spans="3:4" x14ac:dyDescent="0.2">
      <c r="C1716"/>
      <c r="D1716" s="11"/>
    </row>
    <row r="1717" spans="3:4" x14ac:dyDescent="0.2">
      <c r="C1717"/>
      <c r="D1717" s="11"/>
    </row>
    <row r="1718" spans="3:4" x14ac:dyDescent="0.2">
      <c r="C1718"/>
      <c r="D1718" s="11"/>
    </row>
    <row r="1719" spans="3:4" x14ac:dyDescent="0.2">
      <c r="C1719"/>
      <c r="D1719" s="11"/>
    </row>
    <row r="1720" spans="3:4" x14ac:dyDescent="0.2">
      <c r="C1720"/>
      <c r="D1720" s="11"/>
    </row>
    <row r="1721" spans="3:4" x14ac:dyDescent="0.2">
      <c r="C1721"/>
      <c r="D1721" s="11"/>
    </row>
    <row r="1722" spans="3:4" x14ac:dyDescent="0.2">
      <c r="C1722"/>
      <c r="D1722" s="11"/>
    </row>
    <row r="1723" spans="3:4" x14ac:dyDescent="0.2">
      <c r="C1723"/>
      <c r="D1723" s="11"/>
    </row>
    <row r="1724" spans="3:4" x14ac:dyDescent="0.2">
      <c r="C1724"/>
      <c r="D1724" s="11"/>
    </row>
    <row r="1725" spans="3:4" x14ac:dyDescent="0.2">
      <c r="C1725"/>
      <c r="D1725" s="11"/>
    </row>
    <row r="1726" spans="3:4" x14ac:dyDescent="0.2">
      <c r="C1726"/>
      <c r="D1726" s="11"/>
    </row>
    <row r="1727" spans="3:4" x14ac:dyDescent="0.2">
      <c r="C1727"/>
      <c r="D1727" s="11"/>
    </row>
    <row r="1728" spans="3:4" x14ac:dyDescent="0.2">
      <c r="C1728"/>
      <c r="D1728" s="11"/>
    </row>
    <row r="1729" spans="3:4" x14ac:dyDescent="0.2">
      <c r="C1729"/>
      <c r="D1729" s="11"/>
    </row>
    <row r="1730" spans="3:4" x14ac:dyDescent="0.2">
      <c r="C1730"/>
      <c r="D1730" s="11"/>
    </row>
    <row r="1731" spans="3:4" x14ac:dyDescent="0.2">
      <c r="C1731"/>
      <c r="D1731" s="11"/>
    </row>
    <row r="1732" spans="3:4" x14ac:dyDescent="0.2">
      <c r="C1732"/>
      <c r="D1732" s="11"/>
    </row>
    <row r="1733" spans="3:4" x14ac:dyDescent="0.2">
      <c r="C1733"/>
      <c r="D1733" s="11"/>
    </row>
    <row r="1734" spans="3:4" x14ac:dyDescent="0.2">
      <c r="C1734"/>
      <c r="D1734" s="11"/>
    </row>
    <row r="1735" spans="3:4" x14ac:dyDescent="0.2">
      <c r="C1735"/>
      <c r="D1735" s="11"/>
    </row>
    <row r="1736" spans="3:4" x14ac:dyDescent="0.2">
      <c r="C1736"/>
      <c r="D1736" s="11"/>
    </row>
    <row r="1737" spans="3:4" x14ac:dyDescent="0.2">
      <c r="C1737"/>
      <c r="D1737" s="11"/>
    </row>
    <row r="1738" spans="3:4" x14ac:dyDescent="0.2">
      <c r="C1738"/>
      <c r="D1738" s="11"/>
    </row>
    <row r="1739" spans="3:4" x14ac:dyDescent="0.2">
      <c r="C1739"/>
      <c r="D1739" s="11"/>
    </row>
    <row r="1740" spans="3:4" x14ac:dyDescent="0.2">
      <c r="C1740"/>
      <c r="D1740" s="11"/>
    </row>
    <row r="1741" spans="3:4" x14ac:dyDescent="0.2">
      <c r="C1741"/>
      <c r="D1741" s="11"/>
    </row>
    <row r="1742" spans="3:4" x14ac:dyDescent="0.2">
      <c r="C1742"/>
      <c r="D1742" s="11"/>
    </row>
    <row r="1743" spans="3:4" x14ac:dyDescent="0.2">
      <c r="C1743"/>
      <c r="D1743" s="11"/>
    </row>
    <row r="1744" spans="3:4" x14ac:dyDescent="0.2">
      <c r="C1744"/>
      <c r="D1744" s="11"/>
    </row>
    <row r="1745" spans="3:4" x14ac:dyDescent="0.2">
      <c r="C1745"/>
      <c r="D1745" s="11"/>
    </row>
    <row r="1746" spans="3:4" x14ac:dyDescent="0.2">
      <c r="C1746"/>
      <c r="D1746" s="11"/>
    </row>
    <row r="1747" spans="3:4" x14ac:dyDescent="0.2">
      <c r="C1747"/>
      <c r="D1747" s="11"/>
    </row>
    <row r="1748" spans="3:4" x14ac:dyDescent="0.2">
      <c r="C1748"/>
      <c r="D1748" s="11"/>
    </row>
    <row r="1749" spans="3:4" x14ac:dyDescent="0.2">
      <c r="C1749"/>
      <c r="D1749" s="11"/>
    </row>
    <row r="1750" spans="3:4" x14ac:dyDescent="0.2">
      <c r="C1750"/>
      <c r="D1750" s="11"/>
    </row>
    <row r="1751" spans="3:4" x14ac:dyDescent="0.2">
      <c r="C1751"/>
      <c r="D1751" s="11"/>
    </row>
    <row r="1752" spans="3:4" x14ac:dyDescent="0.2">
      <c r="C1752"/>
      <c r="D1752" s="11"/>
    </row>
    <row r="1753" spans="3:4" x14ac:dyDescent="0.2">
      <c r="C1753"/>
      <c r="D1753" s="11"/>
    </row>
    <row r="1754" spans="3:4" x14ac:dyDescent="0.2">
      <c r="C1754"/>
      <c r="D1754" s="11"/>
    </row>
    <row r="1755" spans="3:4" x14ac:dyDescent="0.2">
      <c r="C1755"/>
      <c r="D1755" s="11"/>
    </row>
    <row r="1756" spans="3:4" x14ac:dyDescent="0.2">
      <c r="C1756"/>
      <c r="D1756" s="11"/>
    </row>
    <row r="1757" spans="3:4" x14ac:dyDescent="0.2">
      <c r="C1757"/>
      <c r="D1757" s="11"/>
    </row>
    <row r="1758" spans="3:4" x14ac:dyDescent="0.2">
      <c r="C1758"/>
      <c r="D1758" s="11"/>
    </row>
    <row r="1759" spans="3:4" x14ac:dyDescent="0.2">
      <c r="C1759"/>
      <c r="D1759" s="11"/>
    </row>
    <row r="1760" spans="3:4" x14ac:dyDescent="0.2">
      <c r="C1760"/>
      <c r="D1760" s="11"/>
    </row>
    <row r="1761" spans="3:4" x14ac:dyDescent="0.2">
      <c r="C1761"/>
      <c r="D1761" s="11"/>
    </row>
    <row r="1762" spans="3:4" x14ac:dyDescent="0.2">
      <c r="C1762"/>
      <c r="D1762" s="11"/>
    </row>
    <row r="1763" spans="3:4" x14ac:dyDescent="0.2">
      <c r="C1763"/>
      <c r="D1763" s="11"/>
    </row>
    <row r="1764" spans="3:4" x14ac:dyDescent="0.2">
      <c r="C1764"/>
      <c r="D1764" s="11"/>
    </row>
    <row r="1765" spans="3:4" x14ac:dyDescent="0.2">
      <c r="C1765"/>
      <c r="D1765" s="11"/>
    </row>
    <row r="1766" spans="3:4" x14ac:dyDescent="0.2">
      <c r="C1766"/>
      <c r="D1766" s="11"/>
    </row>
    <row r="1767" spans="3:4" x14ac:dyDescent="0.2">
      <c r="C1767"/>
      <c r="D1767" s="11"/>
    </row>
    <row r="1768" spans="3:4" x14ac:dyDescent="0.2">
      <c r="C1768"/>
      <c r="D1768" s="11"/>
    </row>
    <row r="1769" spans="3:4" x14ac:dyDescent="0.2">
      <c r="C1769"/>
      <c r="D1769" s="11"/>
    </row>
    <row r="1770" spans="3:4" x14ac:dyDescent="0.2">
      <c r="C1770"/>
      <c r="D1770" s="11"/>
    </row>
    <row r="1771" spans="3:4" x14ac:dyDescent="0.2">
      <c r="C1771"/>
      <c r="D1771" s="11"/>
    </row>
    <row r="1772" spans="3:4" x14ac:dyDescent="0.2">
      <c r="C1772"/>
      <c r="D1772" s="11"/>
    </row>
    <row r="1773" spans="3:4" x14ac:dyDescent="0.2">
      <c r="C1773"/>
      <c r="D1773" s="11"/>
    </row>
    <row r="1774" spans="3:4" x14ac:dyDescent="0.2">
      <c r="C1774"/>
      <c r="D1774" s="11"/>
    </row>
    <row r="1775" spans="3:4" x14ac:dyDescent="0.2">
      <c r="C1775"/>
      <c r="D1775" s="11"/>
    </row>
    <row r="1776" spans="3:4" x14ac:dyDescent="0.2">
      <c r="C1776"/>
      <c r="D1776" s="11"/>
    </row>
    <row r="1777" spans="3:4" x14ac:dyDescent="0.2">
      <c r="C1777"/>
      <c r="D1777" s="11"/>
    </row>
    <row r="1778" spans="3:4" x14ac:dyDescent="0.2">
      <c r="C1778"/>
      <c r="D1778" s="11"/>
    </row>
    <row r="1779" spans="3:4" x14ac:dyDescent="0.2">
      <c r="C1779"/>
      <c r="D1779" s="11"/>
    </row>
    <row r="1780" spans="3:4" x14ac:dyDescent="0.2">
      <c r="C1780"/>
      <c r="D1780" s="11"/>
    </row>
    <row r="1781" spans="3:4" x14ac:dyDescent="0.2">
      <c r="C1781"/>
      <c r="D1781" s="11"/>
    </row>
    <row r="1782" spans="3:4" x14ac:dyDescent="0.2">
      <c r="C1782"/>
      <c r="D1782" s="11"/>
    </row>
    <row r="1783" spans="3:4" x14ac:dyDescent="0.2">
      <c r="C1783"/>
      <c r="D1783" s="11"/>
    </row>
    <row r="1784" spans="3:4" x14ac:dyDescent="0.2">
      <c r="C1784"/>
      <c r="D1784" s="11"/>
    </row>
    <row r="1785" spans="3:4" x14ac:dyDescent="0.2">
      <c r="C1785"/>
      <c r="D1785" s="11"/>
    </row>
    <row r="1786" spans="3:4" x14ac:dyDescent="0.2">
      <c r="C1786"/>
      <c r="D1786" s="11"/>
    </row>
    <row r="1787" spans="3:4" x14ac:dyDescent="0.2">
      <c r="C1787"/>
      <c r="D1787" s="11"/>
    </row>
    <row r="1788" spans="3:4" x14ac:dyDescent="0.2">
      <c r="C1788"/>
      <c r="D1788" s="11"/>
    </row>
    <row r="1789" spans="3:4" x14ac:dyDescent="0.2">
      <c r="C1789"/>
      <c r="D1789" s="11"/>
    </row>
    <row r="1790" spans="3:4" x14ac:dyDescent="0.2">
      <c r="C1790"/>
      <c r="D1790" s="11"/>
    </row>
    <row r="1791" spans="3:4" x14ac:dyDescent="0.2">
      <c r="C1791"/>
      <c r="D1791" s="11"/>
    </row>
    <row r="1792" spans="3:4" x14ac:dyDescent="0.2">
      <c r="C1792"/>
      <c r="D1792" s="11"/>
    </row>
    <row r="1793" spans="3:4" x14ac:dyDescent="0.2">
      <c r="C1793"/>
      <c r="D1793" s="11"/>
    </row>
    <row r="1794" spans="3:4" x14ac:dyDescent="0.2">
      <c r="C1794"/>
      <c r="D1794" s="11"/>
    </row>
    <row r="1795" spans="3:4" x14ac:dyDescent="0.2">
      <c r="C1795"/>
      <c r="D1795" s="11"/>
    </row>
    <row r="1796" spans="3:4" x14ac:dyDescent="0.2">
      <c r="C1796"/>
      <c r="D1796" s="11"/>
    </row>
    <row r="1797" spans="3:4" x14ac:dyDescent="0.2">
      <c r="C1797"/>
      <c r="D1797" s="11"/>
    </row>
    <row r="1798" spans="3:4" x14ac:dyDescent="0.2">
      <c r="C1798"/>
      <c r="D1798" s="11"/>
    </row>
    <row r="1799" spans="3:4" x14ac:dyDescent="0.2">
      <c r="C1799"/>
      <c r="D1799" s="11"/>
    </row>
    <row r="1800" spans="3:4" x14ac:dyDescent="0.2">
      <c r="C1800"/>
      <c r="D1800" s="11"/>
    </row>
    <row r="1801" spans="3:4" x14ac:dyDescent="0.2">
      <c r="C1801"/>
      <c r="D1801" s="11"/>
    </row>
    <row r="1802" spans="3:4" x14ac:dyDescent="0.2">
      <c r="C1802"/>
      <c r="D1802" s="11"/>
    </row>
    <row r="1803" spans="3:4" x14ac:dyDescent="0.2">
      <c r="C1803"/>
      <c r="D1803" s="11"/>
    </row>
    <row r="1804" spans="3:4" x14ac:dyDescent="0.2">
      <c r="C1804"/>
      <c r="D1804" s="11"/>
    </row>
    <row r="1805" spans="3:4" x14ac:dyDescent="0.2">
      <c r="C1805"/>
      <c r="D1805" s="11"/>
    </row>
    <row r="1806" spans="3:4" x14ac:dyDescent="0.2">
      <c r="C1806"/>
      <c r="D1806" s="11"/>
    </row>
    <row r="1807" spans="3:4" x14ac:dyDescent="0.2">
      <c r="C1807"/>
      <c r="D1807" s="11"/>
    </row>
    <row r="1808" spans="3:4" x14ac:dyDescent="0.2">
      <c r="C1808"/>
      <c r="D1808" s="11"/>
    </row>
    <row r="1809" spans="3:4" x14ac:dyDescent="0.2">
      <c r="C1809"/>
      <c r="D1809" s="11"/>
    </row>
    <row r="1810" spans="3:4" x14ac:dyDescent="0.2">
      <c r="C1810"/>
      <c r="D1810" s="11"/>
    </row>
    <row r="1811" spans="3:4" x14ac:dyDescent="0.2">
      <c r="C1811"/>
      <c r="D1811" s="11"/>
    </row>
    <row r="1812" spans="3:4" x14ac:dyDescent="0.2">
      <c r="C1812"/>
      <c r="D1812" s="11"/>
    </row>
    <row r="1813" spans="3:4" x14ac:dyDescent="0.2">
      <c r="C1813"/>
      <c r="D1813" s="11"/>
    </row>
    <row r="1814" spans="3:4" x14ac:dyDescent="0.2">
      <c r="C1814"/>
      <c r="D1814" s="11"/>
    </row>
    <row r="1815" spans="3:4" x14ac:dyDescent="0.2">
      <c r="C1815"/>
      <c r="D1815" s="11"/>
    </row>
    <row r="1816" spans="3:4" x14ac:dyDescent="0.2">
      <c r="C1816"/>
      <c r="D1816" s="11"/>
    </row>
    <row r="1817" spans="3:4" x14ac:dyDescent="0.2">
      <c r="C1817"/>
      <c r="D1817" s="11"/>
    </row>
    <row r="1818" spans="3:4" x14ac:dyDescent="0.2">
      <c r="C1818"/>
      <c r="D1818" s="11"/>
    </row>
    <row r="1819" spans="3:4" x14ac:dyDescent="0.2">
      <c r="C1819"/>
      <c r="D1819" s="11"/>
    </row>
    <row r="1820" spans="3:4" x14ac:dyDescent="0.2">
      <c r="C1820"/>
      <c r="D1820" s="11"/>
    </row>
    <row r="1821" spans="3:4" x14ac:dyDescent="0.2">
      <c r="C1821"/>
      <c r="D1821" s="11"/>
    </row>
    <row r="1822" spans="3:4" x14ac:dyDescent="0.2">
      <c r="C1822"/>
      <c r="D1822" s="11"/>
    </row>
    <row r="1823" spans="3:4" x14ac:dyDescent="0.2">
      <c r="C1823"/>
      <c r="D1823" s="11"/>
    </row>
    <row r="1824" spans="3:4" x14ac:dyDescent="0.2">
      <c r="C1824"/>
      <c r="D1824" s="11"/>
    </row>
    <row r="1825" spans="3:4" x14ac:dyDescent="0.2">
      <c r="C1825"/>
      <c r="D1825" s="11"/>
    </row>
    <row r="1826" spans="3:4" x14ac:dyDescent="0.2">
      <c r="C1826"/>
      <c r="D1826" s="11"/>
    </row>
    <row r="1827" spans="3:4" x14ac:dyDescent="0.2">
      <c r="C1827"/>
      <c r="D1827" s="11"/>
    </row>
    <row r="1828" spans="3:4" x14ac:dyDescent="0.2">
      <c r="C1828"/>
      <c r="D1828" s="11"/>
    </row>
    <row r="1829" spans="3:4" x14ac:dyDescent="0.2">
      <c r="C1829"/>
      <c r="D1829" s="11"/>
    </row>
    <row r="1830" spans="3:4" x14ac:dyDescent="0.2">
      <c r="C1830"/>
      <c r="D1830" s="11"/>
    </row>
    <row r="1831" spans="3:4" x14ac:dyDescent="0.2">
      <c r="C1831"/>
      <c r="D1831" s="11"/>
    </row>
    <row r="1832" spans="3:4" x14ac:dyDescent="0.2">
      <c r="C1832"/>
      <c r="D1832" s="11"/>
    </row>
    <row r="1833" spans="3:4" x14ac:dyDescent="0.2">
      <c r="C1833"/>
      <c r="D1833" s="11"/>
    </row>
    <row r="1834" spans="3:4" x14ac:dyDescent="0.2">
      <c r="C1834"/>
      <c r="D1834" s="11"/>
    </row>
    <row r="1835" spans="3:4" x14ac:dyDescent="0.2">
      <c r="C1835"/>
      <c r="D1835" s="11"/>
    </row>
    <row r="1836" spans="3:4" x14ac:dyDescent="0.2">
      <c r="C1836"/>
      <c r="D1836" s="11"/>
    </row>
    <row r="1837" spans="3:4" x14ac:dyDescent="0.2">
      <c r="C1837"/>
      <c r="D1837" s="11"/>
    </row>
    <row r="1838" spans="3:4" x14ac:dyDescent="0.2">
      <c r="C1838"/>
      <c r="D1838" s="11"/>
    </row>
    <row r="1839" spans="3:4" x14ac:dyDescent="0.2">
      <c r="C1839"/>
      <c r="D1839" s="11"/>
    </row>
    <row r="1840" spans="3:4" x14ac:dyDescent="0.2">
      <c r="C1840"/>
      <c r="D1840" s="11"/>
    </row>
    <row r="1841" spans="3:4" x14ac:dyDescent="0.2">
      <c r="C1841"/>
      <c r="D1841" s="11"/>
    </row>
    <row r="1842" spans="3:4" x14ac:dyDescent="0.2">
      <c r="C1842"/>
      <c r="D1842" s="11"/>
    </row>
    <row r="1843" spans="3:4" x14ac:dyDescent="0.2">
      <c r="C1843"/>
      <c r="D1843" s="11"/>
    </row>
    <row r="1844" spans="3:4" x14ac:dyDescent="0.2">
      <c r="C1844"/>
      <c r="D1844" s="11"/>
    </row>
    <row r="1845" spans="3:4" x14ac:dyDescent="0.2">
      <c r="C1845"/>
      <c r="D1845" s="11"/>
    </row>
    <row r="1846" spans="3:4" x14ac:dyDescent="0.2">
      <c r="C1846"/>
      <c r="D1846" s="11"/>
    </row>
    <row r="1847" spans="3:4" x14ac:dyDescent="0.2">
      <c r="C1847"/>
      <c r="D1847" s="11"/>
    </row>
    <row r="1848" spans="3:4" x14ac:dyDescent="0.2">
      <c r="C1848"/>
      <c r="D1848" s="11"/>
    </row>
    <row r="1849" spans="3:4" x14ac:dyDescent="0.2">
      <c r="C1849"/>
      <c r="D1849" s="11"/>
    </row>
    <row r="1850" spans="3:4" x14ac:dyDescent="0.2">
      <c r="C1850"/>
      <c r="D1850" s="11"/>
    </row>
    <row r="1851" spans="3:4" x14ac:dyDescent="0.2">
      <c r="C1851"/>
      <c r="D1851" s="11"/>
    </row>
    <row r="1852" spans="3:4" x14ac:dyDescent="0.2">
      <c r="C1852"/>
      <c r="D1852" s="11"/>
    </row>
    <row r="1853" spans="3:4" x14ac:dyDescent="0.2">
      <c r="C1853"/>
      <c r="D1853" s="11"/>
    </row>
    <row r="1854" spans="3:4" x14ac:dyDescent="0.2">
      <c r="C1854"/>
      <c r="D1854" s="11"/>
    </row>
    <row r="1855" spans="3:4" x14ac:dyDescent="0.2">
      <c r="C1855"/>
      <c r="D1855" s="11"/>
    </row>
    <row r="1856" spans="3:4" x14ac:dyDescent="0.2">
      <c r="C1856"/>
      <c r="D1856" s="11"/>
    </row>
    <row r="1857" spans="3:4" x14ac:dyDescent="0.2">
      <c r="C1857"/>
      <c r="D1857" s="11"/>
    </row>
    <row r="1858" spans="3:4" x14ac:dyDescent="0.2">
      <c r="C1858"/>
      <c r="D1858" s="11"/>
    </row>
    <row r="1859" spans="3:4" x14ac:dyDescent="0.2">
      <c r="C1859"/>
      <c r="D1859" s="11"/>
    </row>
    <row r="1860" spans="3:4" x14ac:dyDescent="0.2">
      <c r="C1860"/>
      <c r="D1860" s="11"/>
    </row>
    <row r="1861" spans="3:4" x14ac:dyDescent="0.2">
      <c r="C1861"/>
      <c r="D1861" s="11"/>
    </row>
    <row r="1862" spans="3:4" x14ac:dyDescent="0.2">
      <c r="C1862"/>
      <c r="D1862" s="11"/>
    </row>
    <row r="1863" spans="3:4" x14ac:dyDescent="0.2">
      <c r="C1863"/>
      <c r="D1863" s="11"/>
    </row>
    <row r="1864" spans="3:4" x14ac:dyDescent="0.2">
      <c r="C1864"/>
      <c r="D1864" s="11"/>
    </row>
    <row r="1865" spans="3:4" x14ac:dyDescent="0.2">
      <c r="C1865"/>
      <c r="D1865" s="11"/>
    </row>
    <row r="1866" spans="3:4" x14ac:dyDescent="0.2">
      <c r="C1866"/>
      <c r="D1866" s="11"/>
    </row>
    <row r="1867" spans="3:4" x14ac:dyDescent="0.2">
      <c r="C1867"/>
      <c r="D1867" s="11"/>
    </row>
    <row r="1868" spans="3:4" x14ac:dyDescent="0.2">
      <c r="C1868"/>
      <c r="D1868" s="11"/>
    </row>
    <row r="1869" spans="3:4" x14ac:dyDescent="0.2">
      <c r="C1869"/>
      <c r="D1869" s="11"/>
    </row>
    <row r="1870" spans="3:4" x14ac:dyDescent="0.2">
      <c r="C1870"/>
      <c r="D1870" s="11"/>
    </row>
    <row r="1871" spans="3:4" x14ac:dyDescent="0.2">
      <c r="C1871"/>
      <c r="D1871" s="11"/>
    </row>
    <row r="1872" spans="3:4" x14ac:dyDescent="0.2">
      <c r="C1872"/>
      <c r="D1872" s="11"/>
    </row>
    <row r="1873" spans="3:4" x14ac:dyDescent="0.2">
      <c r="C1873"/>
      <c r="D1873" s="11"/>
    </row>
    <row r="1874" spans="3:4" x14ac:dyDescent="0.2">
      <c r="C1874"/>
      <c r="D1874" s="11"/>
    </row>
    <row r="1875" spans="3:4" x14ac:dyDescent="0.2">
      <c r="C1875"/>
      <c r="D1875" s="11"/>
    </row>
    <row r="1876" spans="3:4" x14ac:dyDescent="0.2">
      <c r="C1876"/>
      <c r="D1876" s="11"/>
    </row>
    <row r="1877" spans="3:4" x14ac:dyDescent="0.2">
      <c r="C1877"/>
      <c r="D1877" s="11"/>
    </row>
    <row r="1878" spans="3:4" x14ac:dyDescent="0.2">
      <c r="C1878"/>
      <c r="D1878" s="11"/>
    </row>
    <row r="1879" spans="3:4" x14ac:dyDescent="0.2">
      <c r="C1879"/>
      <c r="D1879" s="11"/>
    </row>
    <row r="1880" spans="3:4" x14ac:dyDescent="0.2">
      <c r="C1880"/>
      <c r="D1880" s="11"/>
    </row>
    <row r="1881" spans="3:4" x14ac:dyDescent="0.2">
      <c r="C1881"/>
      <c r="D1881" s="11"/>
    </row>
    <row r="1882" spans="3:4" x14ac:dyDescent="0.2">
      <c r="C1882"/>
      <c r="D1882" s="11"/>
    </row>
    <row r="1883" spans="3:4" x14ac:dyDescent="0.2">
      <c r="C1883"/>
      <c r="D1883" s="11"/>
    </row>
    <row r="1884" spans="3:4" x14ac:dyDescent="0.2">
      <c r="C1884"/>
      <c r="D1884" s="11"/>
    </row>
    <row r="1885" spans="3:4" x14ac:dyDescent="0.2">
      <c r="C1885"/>
      <c r="D1885" s="11"/>
    </row>
    <row r="1886" spans="3:4" x14ac:dyDescent="0.2">
      <c r="C1886"/>
      <c r="D1886" s="11"/>
    </row>
    <row r="1887" spans="3:4" x14ac:dyDescent="0.2">
      <c r="C1887"/>
      <c r="D1887" s="11"/>
    </row>
    <row r="1888" spans="3:4" x14ac:dyDescent="0.2">
      <c r="C1888"/>
      <c r="D1888" s="11"/>
    </row>
    <row r="1889" spans="3:4" x14ac:dyDescent="0.2">
      <c r="C1889"/>
      <c r="D1889" s="11"/>
    </row>
    <row r="1890" spans="3:4" x14ac:dyDescent="0.2">
      <c r="C1890"/>
      <c r="D1890" s="11"/>
    </row>
    <row r="1891" spans="3:4" x14ac:dyDescent="0.2">
      <c r="C1891"/>
      <c r="D1891" s="11"/>
    </row>
    <row r="1892" spans="3:4" x14ac:dyDescent="0.2">
      <c r="C1892"/>
      <c r="D1892" s="11"/>
    </row>
    <row r="1893" spans="3:4" x14ac:dyDescent="0.2">
      <c r="C1893"/>
      <c r="D1893" s="11"/>
    </row>
    <row r="1894" spans="3:4" x14ac:dyDescent="0.2">
      <c r="C1894"/>
      <c r="D1894" s="11"/>
    </row>
    <row r="1895" spans="3:4" x14ac:dyDescent="0.2">
      <c r="C1895"/>
      <c r="D1895" s="11"/>
    </row>
    <row r="1896" spans="3:4" x14ac:dyDescent="0.2">
      <c r="C1896"/>
      <c r="D1896" s="11"/>
    </row>
    <row r="1897" spans="3:4" x14ac:dyDescent="0.2">
      <c r="C1897"/>
      <c r="D1897" s="11"/>
    </row>
    <row r="1898" spans="3:4" x14ac:dyDescent="0.2">
      <c r="C1898"/>
      <c r="D1898" s="11"/>
    </row>
    <row r="1899" spans="3:4" x14ac:dyDescent="0.2">
      <c r="C1899"/>
      <c r="D1899" s="11"/>
    </row>
    <row r="1900" spans="3:4" x14ac:dyDescent="0.2">
      <c r="C1900"/>
      <c r="D1900" s="11"/>
    </row>
    <row r="1901" spans="3:4" x14ac:dyDescent="0.2">
      <c r="C1901"/>
      <c r="D1901" s="11"/>
    </row>
    <row r="1902" spans="3:4" x14ac:dyDescent="0.2">
      <c r="C1902"/>
      <c r="D1902" s="11"/>
    </row>
    <row r="1903" spans="3:4" x14ac:dyDescent="0.2">
      <c r="C1903"/>
      <c r="D1903" s="11"/>
    </row>
    <row r="1904" spans="3:4" x14ac:dyDescent="0.2">
      <c r="C1904"/>
      <c r="D1904" s="11"/>
    </row>
    <row r="1905" spans="3:4" x14ac:dyDescent="0.2">
      <c r="C1905"/>
      <c r="D1905" s="11"/>
    </row>
    <row r="1906" spans="3:4" x14ac:dyDescent="0.2">
      <c r="C1906"/>
      <c r="D1906" s="11"/>
    </row>
    <row r="1907" spans="3:4" x14ac:dyDescent="0.2">
      <c r="C1907"/>
      <c r="D1907" s="11"/>
    </row>
    <row r="1908" spans="3:4" x14ac:dyDescent="0.2">
      <c r="C1908"/>
      <c r="D1908" s="11"/>
    </row>
    <row r="1909" spans="3:4" x14ac:dyDescent="0.2">
      <c r="C1909"/>
      <c r="D1909" s="11"/>
    </row>
    <row r="1910" spans="3:4" x14ac:dyDescent="0.2">
      <c r="C1910"/>
      <c r="D1910" s="11"/>
    </row>
    <row r="1911" spans="3:4" x14ac:dyDescent="0.2">
      <c r="C1911"/>
      <c r="D1911" s="11"/>
    </row>
    <row r="1912" spans="3:4" x14ac:dyDescent="0.2">
      <c r="C1912"/>
      <c r="D1912" s="11"/>
    </row>
    <row r="1913" spans="3:4" x14ac:dyDescent="0.2">
      <c r="C1913"/>
      <c r="D1913" s="11"/>
    </row>
    <row r="1914" spans="3:4" x14ac:dyDescent="0.2">
      <c r="C1914"/>
      <c r="D1914" s="11"/>
    </row>
    <row r="1915" spans="3:4" x14ac:dyDescent="0.2">
      <c r="C1915"/>
      <c r="D1915" s="11"/>
    </row>
    <row r="1916" spans="3:4" x14ac:dyDescent="0.2">
      <c r="C1916"/>
      <c r="D1916" s="11"/>
    </row>
    <row r="1917" spans="3:4" x14ac:dyDescent="0.2">
      <c r="C1917"/>
      <c r="D1917" s="11"/>
    </row>
    <row r="1918" spans="3:4" x14ac:dyDescent="0.2">
      <c r="C1918"/>
      <c r="D1918" s="11"/>
    </row>
    <row r="1919" spans="3:4" x14ac:dyDescent="0.2">
      <c r="C1919"/>
      <c r="D1919" s="11"/>
    </row>
    <row r="1920" spans="3:4" x14ac:dyDescent="0.2">
      <c r="C1920"/>
      <c r="D1920" s="11"/>
    </row>
    <row r="1921" spans="3:4" x14ac:dyDescent="0.2">
      <c r="C1921"/>
      <c r="D1921" s="11"/>
    </row>
    <row r="1922" spans="3:4" x14ac:dyDescent="0.2">
      <c r="C1922"/>
      <c r="D1922" s="11"/>
    </row>
    <row r="1923" spans="3:4" x14ac:dyDescent="0.2">
      <c r="C1923"/>
      <c r="D1923" s="11"/>
    </row>
    <row r="1924" spans="3:4" x14ac:dyDescent="0.2">
      <c r="C1924"/>
      <c r="D1924" s="11"/>
    </row>
    <row r="1925" spans="3:4" x14ac:dyDescent="0.2">
      <c r="C1925"/>
      <c r="D1925" s="11"/>
    </row>
    <row r="1926" spans="3:4" x14ac:dyDescent="0.2">
      <c r="C1926"/>
      <c r="D1926" s="11"/>
    </row>
    <row r="1927" spans="3:4" x14ac:dyDescent="0.2">
      <c r="C1927"/>
      <c r="D1927" s="11"/>
    </row>
    <row r="1928" spans="3:4" x14ac:dyDescent="0.2">
      <c r="C1928"/>
      <c r="D1928" s="11"/>
    </row>
    <row r="1929" spans="3:4" x14ac:dyDescent="0.2">
      <c r="C1929"/>
      <c r="D1929" s="11"/>
    </row>
    <row r="1930" spans="3:4" x14ac:dyDescent="0.2">
      <c r="C1930"/>
      <c r="D1930" s="11"/>
    </row>
    <row r="1931" spans="3:4" x14ac:dyDescent="0.2">
      <c r="C1931"/>
      <c r="D1931" s="11"/>
    </row>
    <row r="1932" spans="3:4" x14ac:dyDescent="0.2">
      <c r="C1932"/>
      <c r="D1932" s="11"/>
    </row>
    <row r="1933" spans="3:4" x14ac:dyDescent="0.2">
      <c r="C1933"/>
      <c r="D1933" s="11"/>
    </row>
    <row r="1934" spans="3:4" x14ac:dyDescent="0.2">
      <c r="C1934"/>
      <c r="D1934" s="11"/>
    </row>
    <row r="1935" spans="3:4" x14ac:dyDescent="0.2">
      <c r="C1935"/>
      <c r="D1935" s="11"/>
    </row>
    <row r="1936" spans="3:4" x14ac:dyDescent="0.2">
      <c r="C1936"/>
      <c r="D1936" s="11"/>
    </row>
    <row r="1937" spans="3:4" x14ac:dyDescent="0.2">
      <c r="C1937"/>
      <c r="D1937" s="11"/>
    </row>
    <row r="1938" spans="3:4" x14ac:dyDescent="0.2">
      <c r="C1938"/>
      <c r="D1938" s="11"/>
    </row>
    <row r="1939" spans="3:4" x14ac:dyDescent="0.2">
      <c r="C1939"/>
      <c r="D1939" s="11"/>
    </row>
    <row r="1940" spans="3:4" x14ac:dyDescent="0.2">
      <c r="C1940"/>
      <c r="D1940" s="11"/>
    </row>
    <row r="1941" spans="3:4" x14ac:dyDescent="0.2">
      <c r="C1941"/>
      <c r="D1941" s="11"/>
    </row>
    <row r="1942" spans="3:4" x14ac:dyDescent="0.2">
      <c r="C1942"/>
      <c r="D1942" s="11"/>
    </row>
    <row r="1943" spans="3:4" x14ac:dyDescent="0.2">
      <c r="C1943"/>
      <c r="D1943" s="11"/>
    </row>
    <row r="1944" spans="3:4" x14ac:dyDescent="0.2">
      <c r="C1944"/>
      <c r="D1944" s="11"/>
    </row>
    <row r="1945" spans="3:4" x14ac:dyDescent="0.2">
      <c r="C1945"/>
      <c r="D1945" s="11"/>
    </row>
    <row r="1946" spans="3:4" x14ac:dyDescent="0.2">
      <c r="C1946"/>
      <c r="D1946" s="11"/>
    </row>
    <row r="1947" spans="3:4" x14ac:dyDescent="0.2">
      <c r="C1947"/>
      <c r="D1947" s="11"/>
    </row>
    <row r="1948" spans="3:4" x14ac:dyDescent="0.2">
      <c r="C1948"/>
      <c r="D1948" s="11"/>
    </row>
    <row r="1949" spans="3:4" x14ac:dyDescent="0.2">
      <c r="C1949"/>
      <c r="D1949" s="11"/>
    </row>
    <row r="1950" spans="3:4" x14ac:dyDescent="0.2">
      <c r="C1950"/>
      <c r="D1950" s="11"/>
    </row>
    <row r="1951" spans="3:4" x14ac:dyDescent="0.2">
      <c r="C1951"/>
      <c r="D1951" s="11"/>
    </row>
    <row r="1952" spans="3:4" x14ac:dyDescent="0.2">
      <c r="C1952"/>
      <c r="D1952" s="11"/>
    </row>
    <row r="1953" spans="3:4" x14ac:dyDescent="0.2">
      <c r="C1953"/>
      <c r="D1953" s="11"/>
    </row>
    <row r="1954" spans="3:4" x14ac:dyDescent="0.2">
      <c r="C1954"/>
      <c r="D1954" s="11"/>
    </row>
    <row r="1955" spans="3:4" x14ac:dyDescent="0.2">
      <c r="C1955"/>
      <c r="D1955" s="11"/>
    </row>
    <row r="1956" spans="3:4" x14ac:dyDescent="0.2">
      <c r="C1956"/>
      <c r="D1956" s="11"/>
    </row>
    <row r="1957" spans="3:4" x14ac:dyDescent="0.2">
      <c r="C1957"/>
      <c r="D1957" s="11"/>
    </row>
    <row r="1958" spans="3:4" x14ac:dyDescent="0.2">
      <c r="C1958"/>
      <c r="D1958" s="11"/>
    </row>
    <row r="1959" spans="3:4" x14ac:dyDescent="0.2">
      <c r="C1959"/>
      <c r="D1959" s="11"/>
    </row>
    <row r="1960" spans="3:4" x14ac:dyDescent="0.2">
      <c r="C1960"/>
      <c r="D1960" s="11"/>
    </row>
    <row r="1961" spans="3:4" x14ac:dyDescent="0.2">
      <c r="C1961"/>
      <c r="D1961" s="11"/>
    </row>
    <row r="1962" spans="3:4" x14ac:dyDescent="0.2">
      <c r="C1962"/>
      <c r="D1962" s="11"/>
    </row>
    <row r="1963" spans="3:4" x14ac:dyDescent="0.2">
      <c r="C1963"/>
      <c r="D1963" s="11"/>
    </row>
    <row r="1964" spans="3:4" x14ac:dyDescent="0.2">
      <c r="C1964"/>
      <c r="D1964" s="11"/>
    </row>
    <row r="1965" spans="3:4" x14ac:dyDescent="0.2">
      <c r="C1965"/>
      <c r="D1965" s="11"/>
    </row>
    <row r="1966" spans="3:4" x14ac:dyDescent="0.2">
      <c r="C1966"/>
      <c r="D1966" s="11"/>
    </row>
    <row r="1967" spans="3:4" x14ac:dyDescent="0.2">
      <c r="C1967"/>
      <c r="D1967" s="11"/>
    </row>
    <row r="1968" spans="3:4" x14ac:dyDescent="0.2">
      <c r="C1968"/>
      <c r="D1968" s="11"/>
    </row>
    <row r="1969" spans="3:4" x14ac:dyDescent="0.2">
      <c r="C1969"/>
      <c r="D1969" s="11"/>
    </row>
    <row r="1970" spans="3:4" x14ac:dyDescent="0.2">
      <c r="C1970"/>
      <c r="D1970" s="11"/>
    </row>
    <row r="1971" spans="3:4" x14ac:dyDescent="0.2">
      <c r="C1971"/>
      <c r="D1971" s="11"/>
    </row>
    <row r="1972" spans="3:4" x14ac:dyDescent="0.2">
      <c r="C1972"/>
      <c r="D1972" s="11"/>
    </row>
    <row r="1973" spans="3:4" x14ac:dyDescent="0.2">
      <c r="C1973"/>
      <c r="D1973" s="11"/>
    </row>
    <row r="1974" spans="3:4" x14ac:dyDescent="0.2">
      <c r="C1974"/>
      <c r="D1974" s="11"/>
    </row>
    <row r="1975" spans="3:4" x14ac:dyDescent="0.2">
      <c r="C1975"/>
      <c r="D1975" s="11"/>
    </row>
    <row r="1976" spans="3:4" x14ac:dyDescent="0.2">
      <c r="C1976"/>
      <c r="D1976" s="11"/>
    </row>
    <row r="1977" spans="3:4" x14ac:dyDescent="0.2">
      <c r="C1977"/>
      <c r="D1977" s="11"/>
    </row>
    <row r="1978" spans="3:4" x14ac:dyDescent="0.2">
      <c r="C1978"/>
      <c r="D1978" s="11"/>
    </row>
    <row r="1979" spans="3:4" x14ac:dyDescent="0.2">
      <c r="C1979"/>
      <c r="D1979" s="11"/>
    </row>
    <row r="1980" spans="3:4" x14ac:dyDescent="0.2">
      <c r="C1980"/>
      <c r="D1980" s="11"/>
    </row>
    <row r="1981" spans="3:4" x14ac:dyDescent="0.2">
      <c r="C1981"/>
      <c r="D1981" s="11"/>
    </row>
    <row r="1982" spans="3:4" x14ac:dyDescent="0.2">
      <c r="C1982"/>
      <c r="D1982" s="11"/>
    </row>
    <row r="1983" spans="3:4" x14ac:dyDescent="0.2">
      <c r="C1983"/>
      <c r="D1983" s="11"/>
    </row>
    <row r="1984" spans="3:4" x14ac:dyDescent="0.2">
      <c r="C1984"/>
      <c r="D1984" s="11"/>
    </row>
    <row r="1985" spans="3:4" x14ac:dyDescent="0.2">
      <c r="C1985"/>
      <c r="D1985" s="11"/>
    </row>
    <row r="1986" spans="3:4" x14ac:dyDescent="0.2">
      <c r="C1986"/>
      <c r="D1986" s="11"/>
    </row>
    <row r="1987" spans="3:4" x14ac:dyDescent="0.2">
      <c r="C1987"/>
      <c r="D1987" s="11"/>
    </row>
    <row r="1988" spans="3:4" x14ac:dyDescent="0.2">
      <c r="C1988"/>
      <c r="D1988" s="11"/>
    </row>
    <row r="1989" spans="3:4" x14ac:dyDescent="0.2">
      <c r="C1989"/>
      <c r="D1989" s="11"/>
    </row>
    <row r="1990" spans="3:4" x14ac:dyDescent="0.2">
      <c r="C1990"/>
      <c r="D1990" s="11"/>
    </row>
    <row r="1991" spans="3:4" x14ac:dyDescent="0.2">
      <c r="C1991"/>
      <c r="D1991" s="11"/>
    </row>
    <row r="1992" spans="3:4" x14ac:dyDescent="0.2">
      <c r="C1992"/>
      <c r="D1992" s="11"/>
    </row>
    <row r="1993" spans="3:4" x14ac:dyDescent="0.2">
      <c r="C1993"/>
      <c r="D1993" s="11"/>
    </row>
    <row r="1994" spans="3:4" x14ac:dyDescent="0.2">
      <c r="C1994"/>
      <c r="D1994" s="11"/>
    </row>
    <row r="1995" spans="3:4" x14ac:dyDescent="0.2">
      <c r="C1995"/>
      <c r="D1995" s="11"/>
    </row>
    <row r="1996" spans="3:4" x14ac:dyDescent="0.2">
      <c r="C1996"/>
      <c r="D1996" s="11"/>
    </row>
    <row r="1997" spans="3:4" x14ac:dyDescent="0.2">
      <c r="C1997"/>
      <c r="D1997" s="11"/>
    </row>
    <row r="1998" spans="3:4" x14ac:dyDescent="0.2">
      <c r="C1998"/>
      <c r="D1998" s="11"/>
    </row>
    <row r="1999" spans="3:4" x14ac:dyDescent="0.2">
      <c r="C1999"/>
      <c r="D1999" s="11"/>
    </row>
    <row r="2000" spans="3:4" x14ac:dyDescent="0.2">
      <c r="C2000"/>
      <c r="D2000" s="11"/>
    </row>
    <row r="2001" spans="3:4" x14ac:dyDescent="0.2">
      <c r="C2001"/>
      <c r="D2001" s="11"/>
    </row>
    <row r="2002" spans="3:4" x14ac:dyDescent="0.2">
      <c r="C2002"/>
      <c r="D2002" s="11"/>
    </row>
    <row r="2003" spans="3:4" x14ac:dyDescent="0.2">
      <c r="C2003"/>
      <c r="D2003" s="11"/>
    </row>
    <row r="2004" spans="3:4" x14ac:dyDescent="0.2">
      <c r="C2004"/>
      <c r="D2004" s="11"/>
    </row>
    <row r="2005" spans="3:4" x14ac:dyDescent="0.2">
      <c r="C2005"/>
      <c r="D2005" s="11"/>
    </row>
    <row r="2006" spans="3:4" x14ac:dyDescent="0.2">
      <c r="C2006"/>
      <c r="D2006" s="11"/>
    </row>
    <row r="2007" spans="3:4" x14ac:dyDescent="0.2">
      <c r="C2007"/>
      <c r="D2007" s="11"/>
    </row>
    <row r="2008" spans="3:4" x14ac:dyDescent="0.2">
      <c r="C2008"/>
      <c r="D2008" s="11"/>
    </row>
    <row r="2009" spans="3:4" x14ac:dyDescent="0.2">
      <c r="C2009"/>
      <c r="D2009" s="11"/>
    </row>
    <row r="2010" spans="3:4" x14ac:dyDescent="0.2">
      <c r="C2010"/>
      <c r="D2010" s="11"/>
    </row>
    <row r="2011" spans="3:4" x14ac:dyDescent="0.2">
      <c r="C2011"/>
      <c r="D2011" s="11"/>
    </row>
    <row r="2012" spans="3:4" x14ac:dyDescent="0.2">
      <c r="C2012"/>
      <c r="D2012" s="11"/>
    </row>
    <row r="2013" spans="3:4" x14ac:dyDescent="0.2">
      <c r="C2013"/>
      <c r="D2013" s="11"/>
    </row>
    <row r="2014" spans="3:4" x14ac:dyDescent="0.2">
      <c r="C2014"/>
      <c r="D2014" s="11"/>
    </row>
    <row r="2015" spans="3:4" x14ac:dyDescent="0.2">
      <c r="C2015"/>
      <c r="D2015" s="11"/>
    </row>
    <row r="2016" spans="3:4" x14ac:dyDescent="0.2">
      <c r="C2016"/>
      <c r="D2016" s="11"/>
    </row>
    <row r="2017" spans="3:4" x14ac:dyDescent="0.2">
      <c r="C2017"/>
      <c r="D2017" s="11"/>
    </row>
    <row r="2018" spans="3:4" x14ac:dyDescent="0.2">
      <c r="C2018"/>
      <c r="D2018" s="11"/>
    </row>
    <row r="2019" spans="3:4" x14ac:dyDescent="0.2">
      <c r="C2019"/>
      <c r="D2019" s="11"/>
    </row>
    <row r="2020" spans="3:4" x14ac:dyDescent="0.2">
      <c r="C2020"/>
      <c r="D2020" s="11"/>
    </row>
    <row r="2021" spans="3:4" x14ac:dyDescent="0.2">
      <c r="C2021"/>
      <c r="D2021" s="11"/>
    </row>
    <row r="2022" spans="3:4" x14ac:dyDescent="0.2">
      <c r="C2022"/>
      <c r="D2022" s="11"/>
    </row>
    <row r="2023" spans="3:4" x14ac:dyDescent="0.2">
      <c r="C2023"/>
      <c r="D2023" s="11"/>
    </row>
    <row r="2024" spans="3:4" x14ac:dyDescent="0.2">
      <c r="C2024"/>
      <c r="D2024" s="11"/>
    </row>
    <row r="2025" spans="3:4" x14ac:dyDescent="0.2">
      <c r="C2025"/>
      <c r="D2025" s="11"/>
    </row>
    <row r="2026" spans="3:4" x14ac:dyDescent="0.2">
      <c r="C2026"/>
      <c r="D2026" s="11"/>
    </row>
    <row r="2027" spans="3:4" x14ac:dyDescent="0.2">
      <c r="C2027"/>
      <c r="D2027" s="11"/>
    </row>
    <row r="2028" spans="3:4" x14ac:dyDescent="0.2">
      <c r="C2028"/>
      <c r="D2028" s="11"/>
    </row>
    <row r="2029" spans="3:4" x14ac:dyDescent="0.2">
      <c r="C2029"/>
      <c r="D2029" s="11"/>
    </row>
    <row r="2030" spans="3:4" x14ac:dyDescent="0.2">
      <c r="C2030"/>
      <c r="D2030" s="11"/>
    </row>
    <row r="2031" spans="3:4" x14ac:dyDescent="0.2">
      <c r="C2031"/>
      <c r="D2031" s="11"/>
    </row>
    <row r="2032" spans="3:4" x14ac:dyDescent="0.2">
      <c r="C2032"/>
      <c r="D2032" s="11"/>
    </row>
    <row r="2033" spans="3:4" x14ac:dyDescent="0.2">
      <c r="C2033"/>
      <c r="D2033" s="11"/>
    </row>
    <row r="2034" spans="3:4" x14ac:dyDescent="0.2">
      <c r="C2034"/>
      <c r="D2034" s="11"/>
    </row>
    <row r="2035" spans="3:4" x14ac:dyDescent="0.2">
      <c r="C2035"/>
      <c r="D2035" s="11"/>
    </row>
    <row r="2036" spans="3:4" x14ac:dyDescent="0.2">
      <c r="C2036"/>
      <c r="D2036" s="11"/>
    </row>
    <row r="2037" spans="3:4" x14ac:dyDescent="0.2">
      <c r="C2037"/>
      <c r="D2037" s="11"/>
    </row>
    <row r="2038" spans="3:4" x14ac:dyDescent="0.2">
      <c r="C2038"/>
      <c r="D2038" s="11"/>
    </row>
    <row r="2039" spans="3:4" x14ac:dyDescent="0.2">
      <c r="C2039"/>
      <c r="D2039" s="11"/>
    </row>
    <row r="2040" spans="3:4" x14ac:dyDescent="0.2">
      <c r="C2040"/>
      <c r="D2040" s="11"/>
    </row>
    <row r="2041" spans="3:4" x14ac:dyDescent="0.2">
      <c r="C2041"/>
      <c r="D2041" s="11"/>
    </row>
    <row r="2042" spans="3:4" x14ac:dyDescent="0.2">
      <c r="C2042"/>
      <c r="D2042" s="11"/>
    </row>
    <row r="2043" spans="3:4" x14ac:dyDescent="0.2">
      <c r="C2043"/>
      <c r="D2043" s="11"/>
    </row>
    <row r="2044" spans="3:4" x14ac:dyDescent="0.2">
      <c r="C2044"/>
      <c r="D2044" s="11"/>
    </row>
    <row r="2045" spans="3:4" x14ac:dyDescent="0.2">
      <c r="C2045"/>
      <c r="D2045" s="11"/>
    </row>
    <row r="2046" spans="3:4" x14ac:dyDescent="0.2">
      <c r="C2046"/>
      <c r="D2046" s="11"/>
    </row>
    <row r="2047" spans="3:4" x14ac:dyDescent="0.2">
      <c r="C2047"/>
      <c r="D2047" s="11"/>
    </row>
    <row r="2048" spans="3:4" x14ac:dyDescent="0.2">
      <c r="C2048"/>
      <c r="D2048" s="11"/>
    </row>
    <row r="2049" spans="3:4" x14ac:dyDescent="0.2">
      <c r="C2049"/>
      <c r="D2049" s="11"/>
    </row>
    <row r="2050" spans="3:4" x14ac:dyDescent="0.2">
      <c r="C2050"/>
      <c r="D2050" s="11"/>
    </row>
    <row r="2051" spans="3:4" x14ac:dyDescent="0.2">
      <c r="C2051"/>
      <c r="D2051" s="11"/>
    </row>
    <row r="2052" spans="3:4" x14ac:dyDescent="0.2">
      <c r="C2052"/>
      <c r="D2052" s="11"/>
    </row>
    <row r="2053" spans="3:4" x14ac:dyDescent="0.2">
      <c r="C2053"/>
      <c r="D2053" s="11"/>
    </row>
    <row r="2054" spans="3:4" x14ac:dyDescent="0.2">
      <c r="C2054"/>
      <c r="D2054" s="11"/>
    </row>
    <row r="2055" spans="3:4" x14ac:dyDescent="0.2">
      <c r="C2055"/>
      <c r="D2055" s="11"/>
    </row>
    <row r="2056" spans="3:4" x14ac:dyDescent="0.2">
      <c r="C2056"/>
      <c r="D2056" s="11"/>
    </row>
    <row r="2057" spans="3:4" x14ac:dyDescent="0.2">
      <c r="C2057"/>
      <c r="D2057" s="11"/>
    </row>
    <row r="2058" spans="3:4" x14ac:dyDescent="0.2">
      <c r="C2058"/>
      <c r="D2058" s="11"/>
    </row>
    <row r="2059" spans="3:4" x14ac:dyDescent="0.2">
      <c r="C2059"/>
      <c r="D2059" s="11"/>
    </row>
    <row r="2060" spans="3:4" x14ac:dyDescent="0.2">
      <c r="C2060"/>
      <c r="D2060" s="11"/>
    </row>
    <row r="2061" spans="3:4" x14ac:dyDescent="0.2">
      <c r="C2061"/>
      <c r="D2061" s="11"/>
    </row>
    <row r="2062" spans="3:4" x14ac:dyDescent="0.2">
      <c r="C2062"/>
      <c r="D2062" s="11"/>
    </row>
    <row r="2063" spans="3:4" x14ac:dyDescent="0.2">
      <c r="C2063"/>
      <c r="D2063" s="11"/>
    </row>
    <row r="2064" spans="3:4" x14ac:dyDescent="0.2">
      <c r="C2064"/>
      <c r="D2064" s="11"/>
    </row>
    <row r="2065" spans="3:4" x14ac:dyDescent="0.2">
      <c r="C2065"/>
      <c r="D2065" s="11"/>
    </row>
    <row r="2066" spans="3:4" x14ac:dyDescent="0.2">
      <c r="C2066"/>
      <c r="D2066" s="11"/>
    </row>
    <row r="2067" spans="3:4" x14ac:dyDescent="0.2">
      <c r="C2067"/>
      <c r="D2067" s="11"/>
    </row>
    <row r="2068" spans="3:4" x14ac:dyDescent="0.2">
      <c r="C2068"/>
      <c r="D2068" s="11"/>
    </row>
    <row r="2069" spans="3:4" x14ac:dyDescent="0.2">
      <c r="C2069"/>
      <c r="D2069" s="11"/>
    </row>
    <row r="2070" spans="3:4" x14ac:dyDescent="0.2">
      <c r="C2070"/>
      <c r="D2070" s="11"/>
    </row>
    <row r="2071" spans="3:4" x14ac:dyDescent="0.2">
      <c r="C2071"/>
      <c r="D2071" s="11"/>
    </row>
    <row r="2072" spans="3:4" x14ac:dyDescent="0.2">
      <c r="C2072"/>
      <c r="D2072" s="11"/>
    </row>
    <row r="2073" spans="3:4" x14ac:dyDescent="0.2">
      <c r="C2073"/>
      <c r="D2073" s="11"/>
    </row>
    <row r="2074" spans="3:4" x14ac:dyDescent="0.2">
      <c r="C2074"/>
      <c r="D2074" s="11"/>
    </row>
    <row r="2075" spans="3:4" x14ac:dyDescent="0.2">
      <c r="C2075"/>
      <c r="D2075" s="11"/>
    </row>
    <row r="2076" spans="3:4" x14ac:dyDescent="0.2">
      <c r="C2076"/>
      <c r="D2076" s="11"/>
    </row>
    <row r="2077" spans="3:4" x14ac:dyDescent="0.2">
      <c r="C2077"/>
      <c r="D2077" s="11"/>
    </row>
    <row r="2078" spans="3:4" x14ac:dyDescent="0.2">
      <c r="C2078"/>
      <c r="D2078" s="11"/>
    </row>
    <row r="2079" spans="3:4" x14ac:dyDescent="0.2">
      <c r="C2079"/>
      <c r="D2079" s="11"/>
    </row>
    <row r="2080" spans="3:4" x14ac:dyDescent="0.2">
      <c r="C2080"/>
      <c r="D2080" s="11"/>
    </row>
    <row r="2081" spans="3:4" x14ac:dyDescent="0.2">
      <c r="C2081"/>
      <c r="D2081" s="11"/>
    </row>
    <row r="2082" spans="3:4" x14ac:dyDescent="0.2">
      <c r="C2082"/>
      <c r="D2082" s="11"/>
    </row>
    <row r="2083" spans="3:4" x14ac:dyDescent="0.2">
      <c r="C2083"/>
      <c r="D2083" s="11"/>
    </row>
    <row r="2084" spans="3:4" x14ac:dyDescent="0.2">
      <c r="C2084"/>
      <c r="D2084" s="11"/>
    </row>
    <row r="2085" spans="3:4" x14ac:dyDescent="0.2">
      <c r="C2085"/>
      <c r="D2085" s="11"/>
    </row>
    <row r="2086" spans="3:4" x14ac:dyDescent="0.2">
      <c r="C2086"/>
      <c r="D2086" s="11"/>
    </row>
    <row r="2087" spans="3:4" x14ac:dyDescent="0.2">
      <c r="C2087"/>
      <c r="D2087" s="11"/>
    </row>
    <row r="2088" spans="3:4" x14ac:dyDescent="0.2">
      <c r="C2088"/>
      <c r="D2088" s="11"/>
    </row>
    <row r="2089" spans="3:4" x14ac:dyDescent="0.2">
      <c r="C2089"/>
      <c r="D2089" s="11"/>
    </row>
    <row r="2090" spans="3:4" x14ac:dyDescent="0.2">
      <c r="C2090"/>
      <c r="D2090" s="11"/>
    </row>
    <row r="2091" spans="3:4" x14ac:dyDescent="0.2">
      <c r="C2091"/>
      <c r="D2091" s="11"/>
    </row>
    <row r="2092" spans="3:4" x14ac:dyDescent="0.2">
      <c r="C2092"/>
      <c r="D2092" s="11"/>
    </row>
    <row r="2093" spans="3:4" x14ac:dyDescent="0.2">
      <c r="C2093"/>
      <c r="D2093" s="11"/>
    </row>
    <row r="2094" spans="3:4" x14ac:dyDescent="0.2">
      <c r="C2094"/>
      <c r="D2094" s="11"/>
    </row>
    <row r="2095" spans="3:4" x14ac:dyDescent="0.2">
      <c r="C2095"/>
      <c r="D2095" s="11"/>
    </row>
    <row r="2096" spans="3:4" x14ac:dyDescent="0.2">
      <c r="C2096"/>
      <c r="D2096" s="11"/>
    </row>
    <row r="2097" spans="3:4" x14ac:dyDescent="0.2">
      <c r="C2097"/>
      <c r="D2097" s="11"/>
    </row>
    <row r="2098" spans="3:4" x14ac:dyDescent="0.2">
      <c r="C2098"/>
      <c r="D2098" s="11"/>
    </row>
    <row r="2099" spans="3:4" x14ac:dyDescent="0.2">
      <c r="C2099"/>
      <c r="D2099" s="11"/>
    </row>
    <row r="2100" spans="3:4" x14ac:dyDescent="0.2">
      <c r="C2100"/>
      <c r="D2100" s="11"/>
    </row>
    <row r="2101" spans="3:4" x14ac:dyDescent="0.2">
      <c r="C2101"/>
      <c r="D2101" s="11"/>
    </row>
    <row r="2102" spans="3:4" x14ac:dyDescent="0.2">
      <c r="C2102"/>
      <c r="D2102" s="11"/>
    </row>
    <row r="2103" spans="3:4" x14ac:dyDescent="0.2">
      <c r="C2103"/>
      <c r="D2103" s="11"/>
    </row>
    <row r="2104" spans="3:4" x14ac:dyDescent="0.2">
      <c r="C2104"/>
      <c r="D2104" s="11"/>
    </row>
    <row r="2105" spans="3:4" x14ac:dyDescent="0.2">
      <c r="C2105"/>
      <c r="D2105" s="11"/>
    </row>
    <row r="2106" spans="3:4" x14ac:dyDescent="0.2">
      <c r="C2106"/>
      <c r="D2106" s="11"/>
    </row>
    <row r="2107" spans="3:4" x14ac:dyDescent="0.2">
      <c r="C2107"/>
      <c r="D2107" s="11"/>
    </row>
    <row r="2108" spans="3:4" x14ac:dyDescent="0.2">
      <c r="C2108"/>
      <c r="D2108" s="11"/>
    </row>
    <row r="2109" spans="3:4" x14ac:dyDescent="0.2">
      <c r="C2109"/>
      <c r="D2109" s="11"/>
    </row>
    <row r="2110" spans="3:4" x14ac:dyDescent="0.2">
      <c r="C2110"/>
      <c r="D2110" s="11"/>
    </row>
    <row r="2111" spans="3:4" x14ac:dyDescent="0.2">
      <c r="C2111"/>
      <c r="D2111" s="11"/>
    </row>
    <row r="2112" spans="3:4" x14ac:dyDescent="0.2">
      <c r="C2112"/>
      <c r="D2112" s="11"/>
    </row>
    <row r="2113" spans="3:4" x14ac:dyDescent="0.2">
      <c r="C2113"/>
      <c r="D2113" s="11"/>
    </row>
    <row r="2114" spans="3:4" x14ac:dyDescent="0.2">
      <c r="C2114"/>
      <c r="D2114" s="11"/>
    </row>
    <row r="2115" spans="3:4" x14ac:dyDescent="0.2">
      <c r="C2115"/>
      <c r="D2115" s="11"/>
    </row>
    <row r="2116" spans="3:4" x14ac:dyDescent="0.2">
      <c r="C2116"/>
      <c r="D2116" s="11"/>
    </row>
    <row r="2117" spans="3:4" x14ac:dyDescent="0.2">
      <c r="C2117"/>
      <c r="D2117" s="11"/>
    </row>
    <row r="2118" spans="3:4" x14ac:dyDescent="0.2">
      <c r="C2118"/>
      <c r="D2118" s="11"/>
    </row>
    <row r="2119" spans="3:4" x14ac:dyDescent="0.2">
      <c r="C2119"/>
      <c r="D2119" s="11"/>
    </row>
    <row r="2120" spans="3:4" x14ac:dyDescent="0.2">
      <c r="C2120"/>
      <c r="D2120" s="11"/>
    </row>
    <row r="2121" spans="3:4" x14ac:dyDescent="0.2">
      <c r="C2121"/>
      <c r="D2121" s="11"/>
    </row>
    <row r="2122" spans="3:4" x14ac:dyDescent="0.2">
      <c r="C2122"/>
      <c r="D2122" s="11"/>
    </row>
    <row r="2123" spans="3:4" x14ac:dyDescent="0.2">
      <c r="C2123"/>
      <c r="D2123" s="11"/>
    </row>
    <row r="2124" spans="3:4" x14ac:dyDescent="0.2">
      <c r="C2124"/>
      <c r="D2124" s="11"/>
    </row>
    <row r="2125" spans="3:4" x14ac:dyDescent="0.2">
      <c r="C2125"/>
      <c r="D2125" s="11"/>
    </row>
    <row r="2126" spans="3:4" x14ac:dyDescent="0.2">
      <c r="C2126"/>
      <c r="D2126" s="11"/>
    </row>
    <row r="2127" spans="3:4" x14ac:dyDescent="0.2">
      <c r="C2127"/>
      <c r="D2127" s="11"/>
    </row>
    <row r="2128" spans="3:4" x14ac:dyDescent="0.2">
      <c r="C2128"/>
      <c r="D2128" s="11"/>
    </row>
    <row r="2129" spans="3:4" x14ac:dyDescent="0.2">
      <c r="C2129"/>
      <c r="D2129" s="11"/>
    </row>
    <row r="2130" spans="3:4" x14ac:dyDescent="0.2">
      <c r="C2130"/>
      <c r="D2130" s="11"/>
    </row>
    <row r="2131" spans="3:4" x14ac:dyDescent="0.2">
      <c r="C2131"/>
      <c r="D2131" s="11"/>
    </row>
    <row r="2132" spans="3:4" x14ac:dyDescent="0.2">
      <c r="C2132"/>
      <c r="D2132" s="11"/>
    </row>
    <row r="2133" spans="3:4" x14ac:dyDescent="0.2">
      <c r="C2133"/>
      <c r="D2133" s="11"/>
    </row>
    <row r="2134" spans="3:4" x14ac:dyDescent="0.2">
      <c r="C2134"/>
      <c r="D2134" s="11"/>
    </row>
    <row r="2135" spans="3:4" x14ac:dyDescent="0.2">
      <c r="C2135"/>
      <c r="D2135" s="11"/>
    </row>
    <row r="2136" spans="3:4" x14ac:dyDescent="0.2">
      <c r="C2136"/>
      <c r="D2136" s="11"/>
    </row>
    <row r="2137" spans="3:4" x14ac:dyDescent="0.2">
      <c r="C2137"/>
      <c r="D2137" s="11"/>
    </row>
    <row r="2138" spans="3:4" x14ac:dyDescent="0.2">
      <c r="C2138"/>
      <c r="D2138" s="11"/>
    </row>
    <row r="2139" spans="3:4" x14ac:dyDescent="0.2">
      <c r="C2139"/>
      <c r="D2139" s="11"/>
    </row>
    <row r="2140" spans="3:4" x14ac:dyDescent="0.2">
      <c r="C2140"/>
      <c r="D2140" s="11"/>
    </row>
    <row r="2141" spans="3:4" x14ac:dyDescent="0.2">
      <c r="C2141"/>
      <c r="D2141" s="11"/>
    </row>
    <row r="2142" spans="3:4" x14ac:dyDescent="0.2">
      <c r="C2142"/>
      <c r="D2142" s="11"/>
    </row>
    <row r="2143" spans="3:4" x14ac:dyDescent="0.2">
      <c r="C2143"/>
      <c r="D2143" s="11"/>
    </row>
    <row r="2144" spans="3:4" x14ac:dyDescent="0.2">
      <c r="C2144"/>
      <c r="D2144" s="11"/>
    </row>
    <row r="2145" spans="3:4" x14ac:dyDescent="0.2">
      <c r="C2145"/>
      <c r="D2145" s="11"/>
    </row>
    <row r="2146" spans="3:4" x14ac:dyDescent="0.2">
      <c r="C2146"/>
      <c r="D2146" s="11"/>
    </row>
    <row r="2147" spans="3:4" x14ac:dyDescent="0.2">
      <c r="C2147"/>
      <c r="D2147" s="11"/>
    </row>
    <row r="2148" spans="3:4" x14ac:dyDescent="0.2">
      <c r="C2148"/>
      <c r="D2148" s="11"/>
    </row>
    <row r="2149" spans="3:4" x14ac:dyDescent="0.2">
      <c r="C2149"/>
      <c r="D2149" s="11"/>
    </row>
    <row r="2150" spans="3:4" x14ac:dyDescent="0.2">
      <c r="C2150"/>
      <c r="D2150" s="11"/>
    </row>
    <row r="2151" spans="3:4" x14ac:dyDescent="0.2">
      <c r="C2151"/>
      <c r="D2151" s="11"/>
    </row>
    <row r="2152" spans="3:4" x14ac:dyDescent="0.2">
      <c r="C2152"/>
      <c r="D2152" s="11"/>
    </row>
    <row r="2153" spans="3:4" x14ac:dyDescent="0.2">
      <c r="C2153"/>
      <c r="D2153" s="11"/>
    </row>
    <row r="2154" spans="3:4" x14ac:dyDescent="0.2">
      <c r="C2154"/>
      <c r="D2154" s="11"/>
    </row>
    <row r="2155" spans="3:4" x14ac:dyDescent="0.2">
      <c r="C2155"/>
      <c r="D2155" s="11"/>
    </row>
    <row r="2156" spans="3:4" x14ac:dyDescent="0.2">
      <c r="C2156"/>
      <c r="D2156" s="11"/>
    </row>
    <row r="2157" spans="3:4" x14ac:dyDescent="0.2">
      <c r="C2157"/>
      <c r="D2157" s="11"/>
    </row>
    <row r="2158" spans="3:4" x14ac:dyDescent="0.2">
      <c r="C2158"/>
      <c r="D2158" s="11"/>
    </row>
    <row r="2159" spans="3:4" x14ac:dyDescent="0.2">
      <c r="C2159"/>
      <c r="D2159" s="11"/>
    </row>
    <row r="2160" spans="3:4" x14ac:dyDescent="0.2">
      <c r="C2160"/>
      <c r="D2160" s="11"/>
    </row>
    <row r="2161" spans="3:4" x14ac:dyDescent="0.2">
      <c r="C2161"/>
      <c r="D2161" s="11"/>
    </row>
    <row r="2162" spans="3:4" x14ac:dyDescent="0.2">
      <c r="C2162"/>
      <c r="D2162" s="11"/>
    </row>
    <row r="2163" spans="3:4" x14ac:dyDescent="0.2">
      <c r="C2163"/>
      <c r="D2163" s="11"/>
    </row>
    <row r="2164" spans="3:4" x14ac:dyDescent="0.2">
      <c r="C2164"/>
      <c r="D2164" s="11"/>
    </row>
    <row r="2165" spans="3:4" x14ac:dyDescent="0.2">
      <c r="C2165"/>
      <c r="D2165" s="11"/>
    </row>
    <row r="2166" spans="3:4" x14ac:dyDescent="0.2">
      <c r="C2166"/>
      <c r="D2166" s="11"/>
    </row>
    <row r="2167" spans="3:4" x14ac:dyDescent="0.2">
      <c r="C2167"/>
      <c r="D2167" s="11"/>
    </row>
    <row r="2168" spans="3:4" x14ac:dyDescent="0.2">
      <c r="C2168"/>
      <c r="D2168" s="11"/>
    </row>
    <row r="2169" spans="3:4" x14ac:dyDescent="0.2">
      <c r="C2169"/>
      <c r="D2169" s="11"/>
    </row>
    <row r="2170" spans="3:4" x14ac:dyDescent="0.2">
      <c r="C2170"/>
      <c r="D2170" s="11"/>
    </row>
    <row r="2171" spans="3:4" x14ac:dyDescent="0.2">
      <c r="C2171"/>
      <c r="D2171" s="11"/>
    </row>
    <row r="2172" spans="3:4" x14ac:dyDescent="0.2">
      <c r="C2172"/>
      <c r="D2172" s="11"/>
    </row>
    <row r="2173" spans="3:4" x14ac:dyDescent="0.2">
      <c r="C2173"/>
      <c r="D2173" s="11"/>
    </row>
    <row r="2174" spans="3:4" x14ac:dyDescent="0.2">
      <c r="C2174"/>
      <c r="D2174" s="11"/>
    </row>
    <row r="2175" spans="3:4" x14ac:dyDescent="0.2">
      <c r="C2175"/>
      <c r="D2175" s="11"/>
    </row>
    <row r="2176" spans="3:4" x14ac:dyDescent="0.2">
      <c r="C2176"/>
      <c r="D2176" s="11"/>
    </row>
    <row r="2177" spans="3:4" x14ac:dyDescent="0.2">
      <c r="C2177"/>
      <c r="D2177" s="11"/>
    </row>
    <row r="2178" spans="3:4" x14ac:dyDescent="0.2">
      <c r="C2178"/>
      <c r="D2178" s="11"/>
    </row>
    <row r="2179" spans="3:4" x14ac:dyDescent="0.2">
      <c r="C2179"/>
      <c r="D2179" s="11"/>
    </row>
    <row r="2180" spans="3:4" x14ac:dyDescent="0.2">
      <c r="C2180"/>
      <c r="D2180" s="11"/>
    </row>
    <row r="2181" spans="3:4" x14ac:dyDescent="0.2">
      <c r="C2181"/>
      <c r="D2181" s="11"/>
    </row>
    <row r="2182" spans="3:4" x14ac:dyDescent="0.2">
      <c r="C2182"/>
      <c r="D2182" s="11"/>
    </row>
    <row r="2183" spans="3:4" x14ac:dyDescent="0.2">
      <c r="C2183"/>
      <c r="D2183" s="11"/>
    </row>
    <row r="2184" spans="3:4" x14ac:dyDescent="0.2">
      <c r="C2184"/>
      <c r="D2184" s="11"/>
    </row>
    <row r="2185" spans="3:4" x14ac:dyDescent="0.2">
      <c r="C2185"/>
      <c r="D2185" s="11"/>
    </row>
    <row r="2186" spans="3:4" x14ac:dyDescent="0.2">
      <c r="C2186"/>
      <c r="D2186" s="11"/>
    </row>
    <row r="2187" spans="3:4" x14ac:dyDescent="0.2">
      <c r="C2187"/>
      <c r="D2187" s="11"/>
    </row>
    <row r="2188" spans="3:4" x14ac:dyDescent="0.2">
      <c r="C2188"/>
      <c r="D2188" s="11"/>
    </row>
    <row r="2189" spans="3:4" x14ac:dyDescent="0.2">
      <c r="C2189"/>
      <c r="D2189" s="11"/>
    </row>
    <row r="2190" spans="3:4" x14ac:dyDescent="0.2">
      <c r="C2190"/>
      <c r="D2190" s="11"/>
    </row>
    <row r="2191" spans="3:4" x14ac:dyDescent="0.2">
      <c r="C2191"/>
      <c r="D2191" s="11"/>
    </row>
    <row r="2192" spans="3:4" x14ac:dyDescent="0.2">
      <c r="C2192"/>
      <c r="D2192" s="11"/>
    </row>
    <row r="2193" spans="3:4" x14ac:dyDescent="0.2">
      <c r="C2193"/>
      <c r="D2193" s="11"/>
    </row>
    <row r="2194" spans="3:4" x14ac:dyDescent="0.2">
      <c r="C2194"/>
      <c r="D2194" s="11"/>
    </row>
    <row r="2195" spans="3:4" x14ac:dyDescent="0.2">
      <c r="C2195"/>
      <c r="D2195" s="11"/>
    </row>
    <row r="2196" spans="3:4" x14ac:dyDescent="0.2">
      <c r="C2196"/>
      <c r="D2196" s="11"/>
    </row>
    <row r="2197" spans="3:4" x14ac:dyDescent="0.2">
      <c r="C2197"/>
      <c r="D2197" s="11"/>
    </row>
    <row r="2198" spans="3:4" x14ac:dyDescent="0.2">
      <c r="C2198"/>
      <c r="D2198" s="11"/>
    </row>
    <row r="2199" spans="3:4" x14ac:dyDescent="0.2">
      <c r="C2199"/>
      <c r="D2199" s="11"/>
    </row>
    <row r="2200" spans="3:4" x14ac:dyDescent="0.2">
      <c r="C2200"/>
      <c r="D2200" s="11"/>
    </row>
    <row r="2201" spans="3:4" x14ac:dyDescent="0.2">
      <c r="C2201"/>
      <c r="D2201" s="11"/>
    </row>
    <row r="2202" spans="3:4" x14ac:dyDescent="0.2">
      <c r="C2202"/>
      <c r="D2202" s="11"/>
    </row>
    <row r="2203" spans="3:4" x14ac:dyDescent="0.2">
      <c r="C2203"/>
      <c r="D2203" s="11"/>
    </row>
    <row r="2204" spans="3:4" x14ac:dyDescent="0.2">
      <c r="C2204"/>
      <c r="D2204" s="11"/>
    </row>
    <row r="2205" spans="3:4" x14ac:dyDescent="0.2">
      <c r="C2205"/>
      <c r="D2205" s="11"/>
    </row>
    <row r="2206" spans="3:4" x14ac:dyDescent="0.2">
      <c r="C2206"/>
      <c r="D2206" s="11"/>
    </row>
    <row r="2207" spans="3:4" x14ac:dyDescent="0.2">
      <c r="C2207"/>
      <c r="D2207" s="11"/>
    </row>
    <row r="2208" spans="3:4" x14ac:dyDescent="0.2">
      <c r="C2208"/>
      <c r="D2208" s="11"/>
    </row>
    <row r="2209" spans="3:4" x14ac:dyDescent="0.2">
      <c r="C2209"/>
      <c r="D2209" s="11"/>
    </row>
    <row r="2210" spans="3:4" x14ac:dyDescent="0.2">
      <c r="C2210"/>
      <c r="D2210" s="11"/>
    </row>
    <row r="2211" spans="3:4" x14ac:dyDescent="0.2">
      <c r="C2211"/>
      <c r="D2211" s="11"/>
    </row>
    <row r="2212" spans="3:4" x14ac:dyDescent="0.2">
      <c r="C2212"/>
      <c r="D2212" s="11"/>
    </row>
    <row r="2213" spans="3:4" x14ac:dyDescent="0.2">
      <c r="C2213"/>
      <c r="D2213" s="11"/>
    </row>
    <row r="2214" spans="3:4" x14ac:dyDescent="0.2">
      <c r="C2214"/>
      <c r="D2214" s="11"/>
    </row>
    <row r="2215" spans="3:4" x14ac:dyDescent="0.2">
      <c r="C2215"/>
      <c r="D2215" s="11"/>
    </row>
    <row r="2216" spans="3:4" x14ac:dyDescent="0.2">
      <c r="C2216"/>
      <c r="D2216" s="11"/>
    </row>
    <row r="2217" spans="3:4" x14ac:dyDescent="0.2">
      <c r="C2217"/>
      <c r="D2217" s="11"/>
    </row>
    <row r="2218" spans="3:4" x14ac:dyDescent="0.2">
      <c r="C2218"/>
      <c r="D2218" s="11"/>
    </row>
    <row r="2219" spans="3:4" x14ac:dyDescent="0.2">
      <c r="C2219"/>
      <c r="D2219" s="11"/>
    </row>
    <row r="2220" spans="3:4" x14ac:dyDescent="0.2">
      <c r="C2220"/>
      <c r="D2220" s="11"/>
    </row>
    <row r="2221" spans="3:4" x14ac:dyDescent="0.2">
      <c r="C2221"/>
      <c r="D2221" s="11"/>
    </row>
    <row r="2222" spans="3:4" x14ac:dyDescent="0.2">
      <c r="C2222"/>
      <c r="D2222" s="11"/>
    </row>
    <row r="2223" spans="3:4" x14ac:dyDescent="0.2">
      <c r="C2223"/>
      <c r="D2223" s="11"/>
    </row>
    <row r="2224" spans="3:4" x14ac:dyDescent="0.2">
      <c r="C2224"/>
      <c r="D2224" s="11"/>
    </row>
    <row r="2225" spans="3:4" x14ac:dyDescent="0.2">
      <c r="C2225"/>
      <c r="D2225" s="11"/>
    </row>
    <row r="2226" spans="3:4" x14ac:dyDescent="0.2">
      <c r="C2226"/>
      <c r="D2226" s="11"/>
    </row>
    <row r="2227" spans="3:4" x14ac:dyDescent="0.2">
      <c r="C2227"/>
      <c r="D2227" s="11"/>
    </row>
    <row r="2228" spans="3:4" x14ac:dyDescent="0.2">
      <c r="C2228"/>
      <c r="D2228" s="11"/>
    </row>
    <row r="2229" spans="3:4" x14ac:dyDescent="0.2">
      <c r="C2229"/>
      <c r="D2229" s="11"/>
    </row>
    <row r="2230" spans="3:4" x14ac:dyDescent="0.2">
      <c r="C2230"/>
      <c r="D2230" s="11"/>
    </row>
    <row r="2231" spans="3:4" x14ac:dyDescent="0.2">
      <c r="C2231"/>
      <c r="D2231" s="11"/>
    </row>
    <row r="2232" spans="3:4" x14ac:dyDescent="0.2">
      <c r="C2232"/>
      <c r="D2232" s="11"/>
    </row>
    <row r="2233" spans="3:4" x14ac:dyDescent="0.2">
      <c r="C2233"/>
      <c r="D2233" s="11"/>
    </row>
    <row r="2234" spans="3:4" x14ac:dyDescent="0.2">
      <c r="C2234"/>
      <c r="D2234" s="11"/>
    </row>
    <row r="2235" spans="3:4" x14ac:dyDescent="0.2">
      <c r="C2235"/>
      <c r="D2235" s="11"/>
    </row>
    <row r="2236" spans="3:4" x14ac:dyDescent="0.2">
      <c r="C2236"/>
      <c r="D2236" s="11"/>
    </row>
    <row r="2237" spans="3:4" x14ac:dyDescent="0.2">
      <c r="C2237"/>
      <c r="D2237" s="11"/>
    </row>
    <row r="2238" spans="3:4" x14ac:dyDescent="0.2">
      <c r="C2238"/>
      <c r="D2238" s="11"/>
    </row>
    <row r="2239" spans="3:4" x14ac:dyDescent="0.2">
      <c r="C2239"/>
      <c r="D2239" s="11"/>
    </row>
    <row r="2240" spans="3:4" x14ac:dyDescent="0.2">
      <c r="C2240"/>
      <c r="D2240" s="11"/>
    </row>
    <row r="2241" spans="3:4" x14ac:dyDescent="0.2">
      <c r="C2241"/>
      <c r="D2241" s="11"/>
    </row>
    <row r="2242" spans="3:4" x14ac:dyDescent="0.2">
      <c r="C2242"/>
      <c r="D2242" s="11"/>
    </row>
    <row r="2243" spans="3:4" x14ac:dyDescent="0.2">
      <c r="C2243"/>
      <c r="D2243" s="11"/>
    </row>
    <row r="2244" spans="3:4" x14ac:dyDescent="0.2">
      <c r="C2244"/>
      <c r="D2244" s="11"/>
    </row>
    <row r="2245" spans="3:4" x14ac:dyDescent="0.2">
      <c r="C2245"/>
      <c r="D2245" s="11"/>
    </row>
    <row r="2246" spans="3:4" x14ac:dyDescent="0.2">
      <c r="C2246"/>
      <c r="D2246" s="11"/>
    </row>
    <row r="2247" spans="3:4" x14ac:dyDescent="0.2">
      <c r="C2247"/>
      <c r="D2247" s="11"/>
    </row>
    <row r="2248" spans="3:4" x14ac:dyDescent="0.2">
      <c r="C2248"/>
      <c r="D2248" s="11"/>
    </row>
    <row r="2249" spans="3:4" x14ac:dyDescent="0.2">
      <c r="C2249"/>
      <c r="D2249" s="11"/>
    </row>
    <row r="2250" spans="3:4" x14ac:dyDescent="0.2">
      <c r="C2250"/>
      <c r="D2250" s="11"/>
    </row>
    <row r="2251" spans="3:4" x14ac:dyDescent="0.2">
      <c r="C2251"/>
      <c r="D2251" s="11"/>
    </row>
    <row r="2252" spans="3:4" x14ac:dyDescent="0.2">
      <c r="C2252"/>
      <c r="D2252" s="11"/>
    </row>
    <row r="2253" spans="3:4" x14ac:dyDescent="0.2">
      <c r="C2253"/>
      <c r="D2253" s="11"/>
    </row>
    <row r="2254" spans="3:4" x14ac:dyDescent="0.2">
      <c r="C2254"/>
      <c r="D2254" s="11"/>
    </row>
    <row r="2255" spans="3:4" x14ac:dyDescent="0.2">
      <c r="C2255"/>
      <c r="D2255" s="11"/>
    </row>
    <row r="2256" spans="3:4" x14ac:dyDescent="0.2">
      <c r="C2256"/>
      <c r="D2256" s="11"/>
    </row>
    <row r="2257" spans="3:4" x14ac:dyDescent="0.2">
      <c r="C2257"/>
      <c r="D2257" s="11"/>
    </row>
    <row r="2258" spans="3:4" x14ac:dyDescent="0.2">
      <c r="C2258"/>
      <c r="D2258" s="11"/>
    </row>
    <row r="2259" spans="3:4" x14ac:dyDescent="0.2">
      <c r="C2259"/>
      <c r="D2259" s="11"/>
    </row>
    <row r="2260" spans="3:4" x14ac:dyDescent="0.2">
      <c r="C2260"/>
      <c r="D2260" s="11"/>
    </row>
    <row r="2261" spans="3:4" x14ac:dyDescent="0.2">
      <c r="C2261"/>
      <c r="D2261" s="11"/>
    </row>
    <row r="2262" spans="3:4" x14ac:dyDescent="0.2">
      <c r="C2262"/>
      <c r="D2262" s="11"/>
    </row>
    <row r="2263" spans="3:4" x14ac:dyDescent="0.2">
      <c r="C2263"/>
      <c r="D2263" s="11"/>
    </row>
    <row r="2264" spans="3:4" x14ac:dyDescent="0.2">
      <c r="C2264"/>
      <c r="D2264" s="11"/>
    </row>
    <row r="2265" spans="3:4" x14ac:dyDescent="0.2">
      <c r="C2265"/>
      <c r="D2265" s="11"/>
    </row>
    <row r="2266" spans="3:4" x14ac:dyDescent="0.2">
      <c r="C2266"/>
      <c r="D2266" s="11"/>
    </row>
    <row r="2267" spans="3:4" x14ac:dyDescent="0.2">
      <c r="C2267"/>
      <c r="D2267" s="11"/>
    </row>
    <row r="2268" spans="3:4" x14ac:dyDescent="0.2">
      <c r="C2268"/>
      <c r="D2268" s="11"/>
    </row>
    <row r="2269" spans="3:4" x14ac:dyDescent="0.2">
      <c r="C2269"/>
      <c r="D2269" s="11"/>
    </row>
    <row r="2270" spans="3:4" x14ac:dyDescent="0.2">
      <c r="C2270"/>
      <c r="D2270" s="11"/>
    </row>
    <row r="2271" spans="3:4" x14ac:dyDescent="0.2">
      <c r="C2271"/>
      <c r="D2271" s="11"/>
    </row>
    <row r="2272" spans="3:4" x14ac:dyDescent="0.2">
      <c r="C2272"/>
      <c r="D2272" s="11"/>
    </row>
    <row r="2273" spans="3:4" x14ac:dyDescent="0.2">
      <c r="C2273"/>
      <c r="D2273" s="11"/>
    </row>
    <row r="2274" spans="3:4" x14ac:dyDescent="0.2">
      <c r="C2274"/>
      <c r="D2274" s="11"/>
    </row>
    <row r="2275" spans="3:4" x14ac:dyDescent="0.2">
      <c r="C2275"/>
      <c r="D2275" s="11"/>
    </row>
    <row r="2276" spans="3:4" x14ac:dyDescent="0.2">
      <c r="C2276"/>
      <c r="D2276" s="11"/>
    </row>
    <row r="2277" spans="3:4" x14ac:dyDescent="0.2">
      <c r="C2277"/>
      <c r="D2277" s="11"/>
    </row>
    <row r="2278" spans="3:4" x14ac:dyDescent="0.2">
      <c r="C2278"/>
      <c r="D2278" s="11"/>
    </row>
    <row r="2279" spans="3:4" x14ac:dyDescent="0.2">
      <c r="C2279"/>
      <c r="D2279" s="11"/>
    </row>
    <row r="2280" spans="3:4" x14ac:dyDescent="0.2">
      <c r="C2280"/>
      <c r="D2280" s="11"/>
    </row>
    <row r="2281" spans="3:4" x14ac:dyDescent="0.2">
      <c r="C2281"/>
      <c r="D2281" s="11"/>
    </row>
    <row r="2282" spans="3:4" x14ac:dyDescent="0.2">
      <c r="C2282"/>
      <c r="D2282" s="11"/>
    </row>
    <row r="2283" spans="3:4" x14ac:dyDescent="0.2">
      <c r="C2283"/>
      <c r="D2283" s="11"/>
    </row>
    <row r="2284" spans="3:4" x14ac:dyDescent="0.2">
      <c r="C2284"/>
      <c r="D2284" s="11"/>
    </row>
    <row r="2285" spans="3:4" x14ac:dyDescent="0.2">
      <c r="C2285"/>
      <c r="D2285" s="11"/>
    </row>
    <row r="2286" spans="3:4" x14ac:dyDescent="0.2">
      <c r="C2286"/>
      <c r="D2286" s="11"/>
    </row>
    <row r="2287" spans="3:4" x14ac:dyDescent="0.2">
      <c r="C2287"/>
      <c r="D2287" s="11"/>
    </row>
    <row r="2288" spans="3:4" x14ac:dyDescent="0.2">
      <c r="C2288"/>
      <c r="D2288" s="11"/>
    </row>
    <row r="2289" spans="3:4" x14ac:dyDescent="0.2">
      <c r="C2289"/>
      <c r="D2289" s="11"/>
    </row>
    <row r="2290" spans="3:4" x14ac:dyDescent="0.2">
      <c r="C2290"/>
      <c r="D2290" s="11"/>
    </row>
    <row r="2291" spans="3:4" x14ac:dyDescent="0.2">
      <c r="C2291"/>
      <c r="D2291" s="11"/>
    </row>
    <row r="2292" spans="3:4" x14ac:dyDescent="0.2">
      <c r="C2292"/>
      <c r="D2292" s="11"/>
    </row>
    <row r="2293" spans="3:4" x14ac:dyDescent="0.2">
      <c r="C2293"/>
      <c r="D2293" s="11"/>
    </row>
    <row r="2294" spans="3:4" x14ac:dyDescent="0.2">
      <c r="C2294"/>
      <c r="D2294" s="11"/>
    </row>
    <row r="2295" spans="3:4" x14ac:dyDescent="0.2">
      <c r="C2295"/>
      <c r="D2295" s="11"/>
    </row>
    <row r="2296" spans="3:4" x14ac:dyDescent="0.2">
      <c r="C2296"/>
      <c r="D2296" s="11"/>
    </row>
    <row r="2297" spans="3:4" x14ac:dyDescent="0.2">
      <c r="C2297"/>
      <c r="D2297" s="11"/>
    </row>
    <row r="2298" spans="3:4" x14ac:dyDescent="0.2">
      <c r="C2298"/>
      <c r="D2298" s="11"/>
    </row>
    <row r="2299" spans="3:4" x14ac:dyDescent="0.2">
      <c r="C2299"/>
      <c r="D2299" s="11"/>
    </row>
    <row r="2300" spans="3:4" x14ac:dyDescent="0.2">
      <c r="C2300"/>
      <c r="D2300" s="11"/>
    </row>
    <row r="2301" spans="3:4" x14ac:dyDescent="0.2">
      <c r="C2301"/>
      <c r="D2301" s="11"/>
    </row>
    <row r="2302" spans="3:4" x14ac:dyDescent="0.2">
      <c r="C2302"/>
      <c r="D2302" s="11"/>
    </row>
    <row r="2303" spans="3:4" x14ac:dyDescent="0.2">
      <c r="C2303"/>
      <c r="D2303" s="11"/>
    </row>
    <row r="2304" spans="3:4" x14ac:dyDescent="0.2">
      <c r="C2304"/>
      <c r="D2304" s="11"/>
    </row>
    <row r="2305" spans="3:4" x14ac:dyDescent="0.2">
      <c r="C2305"/>
      <c r="D2305" s="11"/>
    </row>
    <row r="2306" spans="3:4" x14ac:dyDescent="0.2">
      <c r="C2306"/>
      <c r="D2306" s="11"/>
    </row>
    <row r="2307" spans="3:4" x14ac:dyDescent="0.2">
      <c r="C2307"/>
      <c r="D2307" s="11"/>
    </row>
    <row r="2308" spans="3:4" x14ac:dyDescent="0.2">
      <c r="C2308"/>
      <c r="D2308" s="11"/>
    </row>
    <row r="2309" spans="3:4" x14ac:dyDescent="0.2">
      <c r="C2309"/>
      <c r="D2309" s="11"/>
    </row>
    <row r="2310" spans="3:4" x14ac:dyDescent="0.2">
      <c r="C2310"/>
      <c r="D2310" s="11"/>
    </row>
    <row r="2311" spans="3:4" x14ac:dyDescent="0.2">
      <c r="C2311"/>
      <c r="D2311" s="11"/>
    </row>
    <row r="2312" spans="3:4" x14ac:dyDescent="0.2">
      <c r="C2312"/>
      <c r="D2312" s="11"/>
    </row>
    <row r="2313" spans="3:4" x14ac:dyDescent="0.2">
      <c r="C2313"/>
      <c r="D2313" s="11"/>
    </row>
    <row r="2314" spans="3:4" x14ac:dyDescent="0.2">
      <c r="C2314"/>
      <c r="D2314" s="11"/>
    </row>
    <row r="2315" spans="3:4" x14ac:dyDescent="0.2">
      <c r="C2315"/>
      <c r="D2315" s="11"/>
    </row>
    <row r="2316" spans="3:4" x14ac:dyDescent="0.2">
      <c r="C2316"/>
      <c r="D2316" s="11"/>
    </row>
    <row r="2317" spans="3:4" x14ac:dyDescent="0.2">
      <c r="C2317"/>
      <c r="D2317" s="11"/>
    </row>
    <row r="2318" spans="3:4" x14ac:dyDescent="0.2">
      <c r="C2318"/>
      <c r="D2318" s="11"/>
    </row>
    <row r="2319" spans="3:4" x14ac:dyDescent="0.2">
      <c r="C2319"/>
      <c r="D2319" s="11"/>
    </row>
    <row r="2320" spans="3:4" x14ac:dyDescent="0.2">
      <c r="C2320"/>
      <c r="D2320" s="11"/>
    </row>
    <row r="2321" spans="3:4" x14ac:dyDescent="0.2">
      <c r="C2321"/>
      <c r="D2321" s="11"/>
    </row>
    <row r="2322" spans="3:4" x14ac:dyDescent="0.2">
      <c r="C2322"/>
      <c r="D2322" s="11"/>
    </row>
    <row r="2323" spans="3:4" x14ac:dyDescent="0.2">
      <c r="C2323"/>
      <c r="D2323" s="11"/>
    </row>
    <row r="2324" spans="3:4" x14ac:dyDescent="0.2">
      <c r="C2324"/>
      <c r="D2324" s="11"/>
    </row>
    <row r="2325" spans="3:4" x14ac:dyDescent="0.2">
      <c r="C2325"/>
      <c r="D2325" s="11"/>
    </row>
    <row r="2326" spans="3:4" x14ac:dyDescent="0.2">
      <c r="C2326"/>
      <c r="D2326" s="11"/>
    </row>
    <row r="2327" spans="3:4" x14ac:dyDescent="0.2">
      <c r="C2327"/>
      <c r="D2327" s="11"/>
    </row>
    <row r="2328" spans="3:4" x14ac:dyDescent="0.2">
      <c r="C2328"/>
      <c r="D2328" s="11"/>
    </row>
    <row r="2329" spans="3:4" x14ac:dyDescent="0.2">
      <c r="C2329"/>
      <c r="D2329" s="11"/>
    </row>
    <row r="2330" spans="3:4" x14ac:dyDescent="0.2">
      <c r="C2330"/>
      <c r="D2330" s="11"/>
    </row>
    <row r="2331" spans="3:4" x14ac:dyDescent="0.2">
      <c r="C2331"/>
      <c r="D2331" s="11"/>
    </row>
    <row r="2332" spans="3:4" x14ac:dyDescent="0.2">
      <c r="C2332"/>
      <c r="D2332" s="11"/>
    </row>
    <row r="2333" spans="3:4" x14ac:dyDescent="0.2">
      <c r="C2333"/>
      <c r="D2333" s="11"/>
    </row>
    <row r="2334" spans="3:4" x14ac:dyDescent="0.2">
      <c r="C2334"/>
      <c r="D2334" s="11"/>
    </row>
    <row r="2335" spans="3:4" x14ac:dyDescent="0.2">
      <c r="C2335"/>
      <c r="D2335" s="11"/>
    </row>
    <row r="2336" spans="3:4" x14ac:dyDescent="0.2">
      <c r="C2336"/>
      <c r="D2336" s="11"/>
    </row>
    <row r="2337" spans="3:4" x14ac:dyDescent="0.2">
      <c r="C2337"/>
      <c r="D2337" s="11"/>
    </row>
    <row r="2338" spans="3:4" x14ac:dyDescent="0.2">
      <c r="C2338"/>
      <c r="D2338" s="11"/>
    </row>
    <row r="2339" spans="3:4" x14ac:dyDescent="0.2">
      <c r="C2339"/>
      <c r="D2339" s="11"/>
    </row>
    <row r="2340" spans="3:4" x14ac:dyDescent="0.2">
      <c r="C2340"/>
      <c r="D2340" s="11"/>
    </row>
    <row r="2341" spans="3:4" x14ac:dyDescent="0.2">
      <c r="C2341"/>
      <c r="D2341" s="11"/>
    </row>
    <row r="2342" spans="3:4" x14ac:dyDescent="0.2">
      <c r="C2342"/>
      <c r="D2342" s="11"/>
    </row>
    <row r="2343" spans="3:4" x14ac:dyDescent="0.2">
      <c r="C2343"/>
      <c r="D2343" s="11"/>
    </row>
    <row r="2344" spans="3:4" x14ac:dyDescent="0.2">
      <c r="C2344"/>
      <c r="D2344" s="11"/>
    </row>
    <row r="2345" spans="3:4" x14ac:dyDescent="0.2">
      <c r="C2345"/>
      <c r="D2345" s="11"/>
    </row>
    <row r="2346" spans="3:4" x14ac:dyDescent="0.2">
      <c r="C2346"/>
      <c r="D2346" s="11"/>
    </row>
    <row r="2347" spans="3:4" x14ac:dyDescent="0.2">
      <c r="C2347"/>
      <c r="D2347" s="11"/>
    </row>
    <row r="2348" spans="3:4" x14ac:dyDescent="0.2">
      <c r="C2348"/>
      <c r="D2348" s="11"/>
    </row>
    <row r="2349" spans="3:4" x14ac:dyDescent="0.2">
      <c r="C2349"/>
      <c r="D2349" s="11"/>
    </row>
    <row r="2350" spans="3:4" x14ac:dyDescent="0.2">
      <c r="C2350"/>
      <c r="D2350" s="11"/>
    </row>
    <row r="2351" spans="3:4" x14ac:dyDescent="0.2">
      <c r="C2351"/>
      <c r="D2351" s="11"/>
    </row>
    <row r="2352" spans="3:4" x14ac:dyDescent="0.2">
      <c r="C2352"/>
      <c r="D2352" s="11"/>
    </row>
    <row r="2353" spans="3:4" x14ac:dyDescent="0.2">
      <c r="C2353"/>
      <c r="D2353" s="11"/>
    </row>
    <row r="2354" spans="3:4" x14ac:dyDescent="0.2">
      <c r="C2354"/>
      <c r="D2354" s="11"/>
    </row>
    <row r="2355" spans="3:4" x14ac:dyDescent="0.2">
      <c r="C2355"/>
      <c r="D2355" s="11"/>
    </row>
    <row r="2356" spans="3:4" x14ac:dyDescent="0.2">
      <c r="C2356"/>
      <c r="D2356" s="11"/>
    </row>
    <row r="2357" spans="3:4" x14ac:dyDescent="0.2">
      <c r="C2357"/>
      <c r="D2357" s="11"/>
    </row>
    <row r="2358" spans="3:4" x14ac:dyDescent="0.2">
      <c r="C2358"/>
      <c r="D2358" s="11"/>
    </row>
    <row r="2359" spans="3:4" x14ac:dyDescent="0.2">
      <c r="C2359"/>
      <c r="D2359" s="11"/>
    </row>
    <row r="2360" spans="3:4" x14ac:dyDescent="0.2">
      <c r="C2360"/>
      <c r="D2360" s="11"/>
    </row>
    <row r="2361" spans="3:4" x14ac:dyDescent="0.2">
      <c r="C2361"/>
      <c r="D2361" s="11"/>
    </row>
    <row r="2362" spans="3:4" x14ac:dyDescent="0.2">
      <c r="C2362"/>
      <c r="D2362" s="11"/>
    </row>
    <row r="2363" spans="3:4" x14ac:dyDescent="0.2">
      <c r="C2363"/>
      <c r="D2363" s="11"/>
    </row>
    <row r="2364" spans="3:4" x14ac:dyDescent="0.2">
      <c r="C2364"/>
      <c r="D2364" s="11"/>
    </row>
    <row r="2365" spans="3:4" x14ac:dyDescent="0.2">
      <c r="C2365"/>
      <c r="D2365" s="11"/>
    </row>
    <row r="2366" spans="3:4" x14ac:dyDescent="0.2">
      <c r="C2366"/>
      <c r="D2366" s="11"/>
    </row>
    <row r="2367" spans="3:4" x14ac:dyDescent="0.2">
      <c r="C2367"/>
      <c r="D2367" s="11"/>
    </row>
    <row r="2368" spans="3:4" x14ac:dyDescent="0.2">
      <c r="C2368"/>
      <c r="D2368" s="11"/>
    </row>
    <row r="2369" spans="3:4" x14ac:dyDescent="0.2">
      <c r="C2369"/>
      <c r="D2369" s="11"/>
    </row>
    <row r="2370" spans="3:4" x14ac:dyDescent="0.2">
      <c r="C2370"/>
      <c r="D2370" s="11"/>
    </row>
    <row r="2371" spans="3:4" x14ac:dyDescent="0.2">
      <c r="C2371"/>
      <c r="D2371" s="11"/>
    </row>
    <row r="2372" spans="3:4" x14ac:dyDescent="0.2">
      <c r="C2372"/>
      <c r="D2372" s="11"/>
    </row>
    <row r="2373" spans="3:4" x14ac:dyDescent="0.2">
      <c r="C2373"/>
      <c r="D2373" s="11"/>
    </row>
    <row r="2374" spans="3:4" x14ac:dyDescent="0.2">
      <c r="C2374"/>
      <c r="D2374" s="11"/>
    </row>
    <row r="2375" spans="3:4" x14ac:dyDescent="0.2">
      <c r="C2375"/>
      <c r="D2375" s="11"/>
    </row>
    <row r="2376" spans="3:4" x14ac:dyDescent="0.2">
      <c r="C2376"/>
      <c r="D2376" s="11"/>
    </row>
    <row r="2377" spans="3:4" x14ac:dyDescent="0.2">
      <c r="C2377"/>
      <c r="D2377" s="11"/>
    </row>
    <row r="2378" spans="3:4" x14ac:dyDescent="0.2">
      <c r="C2378"/>
      <c r="D2378" s="11"/>
    </row>
    <row r="2379" spans="3:4" x14ac:dyDescent="0.2">
      <c r="C2379"/>
      <c r="D2379" s="11"/>
    </row>
    <row r="2380" spans="3:4" x14ac:dyDescent="0.2">
      <c r="C2380"/>
      <c r="D2380" s="11"/>
    </row>
    <row r="2381" spans="3:4" x14ac:dyDescent="0.2">
      <c r="C2381"/>
      <c r="D2381" s="11"/>
    </row>
    <row r="2382" spans="3:4" x14ac:dyDescent="0.2">
      <c r="C2382"/>
      <c r="D2382" s="11"/>
    </row>
    <row r="2383" spans="3:4" x14ac:dyDescent="0.2">
      <c r="C2383"/>
      <c r="D2383" s="11"/>
    </row>
    <row r="2384" spans="3:4" x14ac:dyDescent="0.2">
      <c r="C2384"/>
      <c r="D2384" s="11"/>
    </row>
    <row r="2385" spans="3:4" x14ac:dyDescent="0.2">
      <c r="C2385"/>
      <c r="D2385" s="11"/>
    </row>
    <row r="2386" spans="3:4" x14ac:dyDescent="0.2">
      <c r="C2386"/>
      <c r="D2386" s="11"/>
    </row>
    <row r="2387" spans="3:4" x14ac:dyDescent="0.2">
      <c r="C2387"/>
      <c r="D2387" s="11"/>
    </row>
    <row r="2388" spans="3:4" x14ac:dyDescent="0.2">
      <c r="C2388"/>
      <c r="D2388" s="11"/>
    </row>
    <row r="2389" spans="3:4" x14ac:dyDescent="0.2">
      <c r="C2389"/>
      <c r="D2389" s="11"/>
    </row>
    <row r="2390" spans="3:4" x14ac:dyDescent="0.2">
      <c r="C2390"/>
      <c r="D2390" s="11"/>
    </row>
    <row r="2391" spans="3:4" x14ac:dyDescent="0.2">
      <c r="C2391"/>
      <c r="D2391" s="11"/>
    </row>
    <row r="2392" spans="3:4" x14ac:dyDescent="0.2">
      <c r="C2392"/>
      <c r="D2392" s="11"/>
    </row>
    <row r="2393" spans="3:4" x14ac:dyDescent="0.2">
      <c r="C2393"/>
      <c r="D2393" s="11"/>
    </row>
    <row r="2394" spans="3:4" x14ac:dyDescent="0.2">
      <c r="C2394"/>
      <c r="D2394" s="11"/>
    </row>
    <row r="2395" spans="3:4" x14ac:dyDescent="0.2">
      <c r="C2395"/>
      <c r="D2395" s="11"/>
    </row>
    <row r="2396" spans="3:4" x14ac:dyDescent="0.2">
      <c r="C2396"/>
      <c r="D2396" s="11"/>
    </row>
    <row r="2397" spans="3:4" x14ac:dyDescent="0.2">
      <c r="C2397"/>
      <c r="D2397" s="11"/>
    </row>
    <row r="2398" spans="3:4" x14ac:dyDescent="0.2">
      <c r="C2398"/>
      <c r="D2398" s="11"/>
    </row>
    <row r="2399" spans="3:4" x14ac:dyDescent="0.2">
      <c r="C2399"/>
      <c r="D2399" s="11"/>
    </row>
    <row r="2400" spans="3:4" x14ac:dyDescent="0.2">
      <c r="C2400"/>
      <c r="D2400" s="11"/>
    </row>
    <row r="2401" spans="3:4" x14ac:dyDescent="0.2">
      <c r="C2401"/>
      <c r="D2401" s="11"/>
    </row>
    <row r="2402" spans="3:4" x14ac:dyDescent="0.2">
      <c r="C2402"/>
      <c r="D2402" s="11"/>
    </row>
    <row r="2403" spans="3:4" x14ac:dyDescent="0.2">
      <c r="C2403"/>
      <c r="D2403" s="11"/>
    </row>
    <row r="2404" spans="3:4" x14ac:dyDescent="0.2">
      <c r="C2404"/>
      <c r="D2404" s="11"/>
    </row>
    <row r="2405" spans="3:4" x14ac:dyDescent="0.2">
      <c r="C2405"/>
      <c r="D2405" s="11"/>
    </row>
    <row r="2406" spans="3:4" x14ac:dyDescent="0.2">
      <c r="C2406"/>
      <c r="D2406" s="11"/>
    </row>
    <row r="2407" spans="3:4" x14ac:dyDescent="0.2">
      <c r="C2407"/>
      <c r="D2407" s="11"/>
    </row>
    <row r="2408" spans="3:4" x14ac:dyDescent="0.2">
      <c r="C2408"/>
      <c r="D2408" s="11"/>
    </row>
    <row r="2409" spans="3:4" x14ac:dyDescent="0.2">
      <c r="C2409"/>
      <c r="D2409" s="11"/>
    </row>
    <row r="2410" spans="3:4" x14ac:dyDescent="0.2">
      <c r="C2410"/>
      <c r="D2410" s="11"/>
    </row>
    <row r="2411" spans="3:4" x14ac:dyDescent="0.2">
      <c r="C2411"/>
      <c r="D2411" s="11"/>
    </row>
    <row r="2412" spans="3:4" x14ac:dyDescent="0.2">
      <c r="C2412"/>
      <c r="D2412" s="11"/>
    </row>
    <row r="2413" spans="3:4" x14ac:dyDescent="0.2">
      <c r="C2413"/>
      <c r="D2413" s="11"/>
    </row>
    <row r="2414" spans="3:4" x14ac:dyDescent="0.2">
      <c r="C2414"/>
      <c r="D2414" s="11"/>
    </row>
    <row r="2415" spans="3:4" x14ac:dyDescent="0.2">
      <c r="C2415"/>
      <c r="D2415" s="11"/>
    </row>
    <row r="2416" spans="3:4" x14ac:dyDescent="0.2">
      <c r="C2416"/>
      <c r="D2416" s="11"/>
    </row>
    <row r="2417" spans="3:4" x14ac:dyDescent="0.2">
      <c r="C2417"/>
      <c r="D2417" s="11"/>
    </row>
    <row r="2418" spans="3:4" x14ac:dyDescent="0.2">
      <c r="C2418"/>
      <c r="D2418" s="11"/>
    </row>
    <row r="2419" spans="3:4" x14ac:dyDescent="0.2">
      <c r="C2419"/>
      <c r="D2419" s="11"/>
    </row>
    <row r="2420" spans="3:4" x14ac:dyDescent="0.2">
      <c r="C2420"/>
      <c r="D2420" s="11"/>
    </row>
    <row r="2421" spans="3:4" x14ac:dyDescent="0.2">
      <c r="C2421"/>
      <c r="D2421" s="11"/>
    </row>
    <row r="2422" spans="3:4" x14ac:dyDescent="0.2">
      <c r="C2422"/>
      <c r="D2422" s="11"/>
    </row>
    <row r="2423" spans="3:4" x14ac:dyDescent="0.2">
      <c r="C2423"/>
      <c r="D2423" s="11"/>
    </row>
    <row r="2424" spans="3:4" x14ac:dyDescent="0.2">
      <c r="C2424"/>
      <c r="D2424" s="11"/>
    </row>
    <row r="2425" spans="3:4" x14ac:dyDescent="0.2">
      <c r="C2425"/>
      <c r="D2425" s="11"/>
    </row>
    <row r="2426" spans="3:4" x14ac:dyDescent="0.2">
      <c r="C2426"/>
      <c r="D2426" s="11"/>
    </row>
    <row r="2427" spans="3:4" x14ac:dyDescent="0.2">
      <c r="C2427"/>
      <c r="D2427" s="11"/>
    </row>
    <row r="2428" spans="3:4" x14ac:dyDescent="0.2">
      <c r="C2428"/>
      <c r="D2428" s="11"/>
    </row>
    <row r="2429" spans="3:4" x14ac:dyDescent="0.2">
      <c r="C2429"/>
      <c r="D2429" s="11"/>
    </row>
    <row r="2430" spans="3:4" x14ac:dyDescent="0.2">
      <c r="C2430"/>
      <c r="D2430" s="11"/>
    </row>
    <row r="2431" spans="3:4" x14ac:dyDescent="0.2">
      <c r="C2431"/>
      <c r="D2431" s="11"/>
    </row>
    <row r="2432" spans="3:4" x14ac:dyDescent="0.2">
      <c r="C2432"/>
      <c r="D2432" s="11"/>
    </row>
    <row r="2433" spans="3:4" x14ac:dyDescent="0.2">
      <c r="C2433"/>
      <c r="D2433" s="11"/>
    </row>
    <row r="2434" spans="3:4" x14ac:dyDescent="0.2">
      <c r="C2434"/>
      <c r="D2434" s="11"/>
    </row>
    <row r="2435" spans="3:4" x14ac:dyDescent="0.2">
      <c r="C2435"/>
      <c r="D2435" s="11"/>
    </row>
    <row r="2436" spans="3:4" x14ac:dyDescent="0.2">
      <c r="C2436"/>
      <c r="D2436" s="11"/>
    </row>
    <row r="2437" spans="3:4" x14ac:dyDescent="0.2">
      <c r="C2437"/>
      <c r="D2437" s="11"/>
    </row>
    <row r="2438" spans="3:4" x14ac:dyDescent="0.2">
      <c r="C2438"/>
      <c r="D2438" s="11"/>
    </row>
    <row r="2439" spans="3:4" x14ac:dyDescent="0.2">
      <c r="C2439"/>
      <c r="D2439" s="11"/>
    </row>
    <row r="2440" spans="3:4" x14ac:dyDescent="0.2">
      <c r="C2440"/>
      <c r="D2440" s="11"/>
    </row>
    <row r="2441" spans="3:4" x14ac:dyDescent="0.2">
      <c r="C2441"/>
      <c r="D2441" s="11"/>
    </row>
    <row r="2442" spans="3:4" x14ac:dyDescent="0.2">
      <c r="C2442"/>
      <c r="D2442" s="11"/>
    </row>
    <row r="2443" spans="3:4" x14ac:dyDescent="0.2">
      <c r="C2443"/>
      <c r="D2443" s="11"/>
    </row>
    <row r="2444" spans="3:4" x14ac:dyDescent="0.2">
      <c r="C2444"/>
      <c r="D2444" s="11"/>
    </row>
    <row r="2445" spans="3:4" x14ac:dyDescent="0.2">
      <c r="C2445"/>
      <c r="D2445" s="11"/>
    </row>
    <row r="2446" spans="3:4" x14ac:dyDescent="0.2">
      <c r="C2446"/>
      <c r="D2446" s="11"/>
    </row>
    <row r="2447" spans="3:4" x14ac:dyDescent="0.2">
      <c r="C2447"/>
      <c r="D2447" s="11"/>
    </row>
    <row r="2448" spans="3:4" x14ac:dyDescent="0.2">
      <c r="C2448"/>
      <c r="D2448" s="11"/>
    </row>
    <row r="2449" spans="3:4" x14ac:dyDescent="0.2">
      <c r="C2449"/>
      <c r="D2449" s="11"/>
    </row>
    <row r="2450" spans="3:4" x14ac:dyDescent="0.2">
      <c r="C2450"/>
      <c r="D2450" s="11"/>
    </row>
    <row r="2451" spans="3:4" x14ac:dyDescent="0.2">
      <c r="C2451"/>
      <c r="D2451" s="11"/>
    </row>
    <row r="2452" spans="3:4" x14ac:dyDescent="0.2">
      <c r="C2452"/>
      <c r="D2452" s="11"/>
    </row>
    <row r="2453" spans="3:4" x14ac:dyDescent="0.2">
      <c r="C2453"/>
      <c r="D2453" s="11"/>
    </row>
    <row r="2454" spans="3:4" x14ac:dyDescent="0.2">
      <c r="C2454"/>
      <c r="D2454" s="11"/>
    </row>
    <row r="2455" spans="3:4" x14ac:dyDescent="0.2">
      <c r="C2455"/>
      <c r="D2455" s="11"/>
    </row>
    <row r="2456" spans="3:4" x14ac:dyDescent="0.2">
      <c r="C2456"/>
      <c r="D2456" s="11"/>
    </row>
    <row r="2457" spans="3:4" x14ac:dyDescent="0.2">
      <c r="C2457"/>
      <c r="D2457" s="11"/>
    </row>
    <row r="2458" spans="3:4" x14ac:dyDescent="0.2">
      <c r="C2458"/>
      <c r="D2458" s="11"/>
    </row>
    <row r="2459" spans="3:4" x14ac:dyDescent="0.2">
      <c r="C2459"/>
      <c r="D2459" s="11"/>
    </row>
    <row r="2460" spans="3:4" x14ac:dyDescent="0.2">
      <c r="C2460"/>
      <c r="D2460" s="11"/>
    </row>
    <row r="2461" spans="3:4" x14ac:dyDescent="0.2">
      <c r="C2461"/>
      <c r="D2461" s="11"/>
    </row>
    <row r="2462" spans="3:4" x14ac:dyDescent="0.2">
      <c r="C2462"/>
      <c r="D2462" s="11"/>
    </row>
    <row r="2463" spans="3:4" x14ac:dyDescent="0.2">
      <c r="C2463"/>
      <c r="D2463" s="11"/>
    </row>
    <row r="2464" spans="3:4" x14ac:dyDescent="0.2">
      <c r="C2464"/>
      <c r="D2464" s="11"/>
    </row>
    <row r="2465" spans="3:4" x14ac:dyDescent="0.2">
      <c r="C2465"/>
      <c r="D2465" s="11"/>
    </row>
    <row r="2466" spans="3:4" x14ac:dyDescent="0.2">
      <c r="C2466"/>
      <c r="D2466" s="11"/>
    </row>
    <row r="2467" spans="3:4" x14ac:dyDescent="0.2">
      <c r="C2467"/>
      <c r="D2467" s="11"/>
    </row>
    <row r="2468" spans="3:4" x14ac:dyDescent="0.2">
      <c r="C2468"/>
      <c r="D2468" s="11"/>
    </row>
    <row r="2469" spans="3:4" x14ac:dyDescent="0.2">
      <c r="C2469"/>
      <c r="D2469" s="11"/>
    </row>
    <row r="2470" spans="3:4" x14ac:dyDescent="0.2">
      <c r="C2470"/>
      <c r="D2470" s="11"/>
    </row>
    <row r="2471" spans="3:4" x14ac:dyDescent="0.2">
      <c r="C2471"/>
      <c r="D2471" s="11"/>
    </row>
    <row r="2472" spans="3:4" x14ac:dyDescent="0.2">
      <c r="C2472"/>
      <c r="D2472" s="11"/>
    </row>
    <row r="2473" spans="3:4" x14ac:dyDescent="0.2">
      <c r="C2473"/>
      <c r="D2473" s="11"/>
    </row>
    <row r="2474" spans="3:4" x14ac:dyDescent="0.2">
      <c r="C2474"/>
      <c r="D2474" s="11"/>
    </row>
    <row r="2475" spans="3:4" x14ac:dyDescent="0.2">
      <c r="C2475"/>
      <c r="D2475" s="11"/>
    </row>
    <row r="2476" spans="3:4" x14ac:dyDescent="0.2">
      <c r="C2476"/>
      <c r="D2476" s="11"/>
    </row>
    <row r="2477" spans="3:4" x14ac:dyDescent="0.2">
      <c r="C2477"/>
      <c r="D2477" s="11"/>
    </row>
    <row r="2478" spans="3:4" x14ac:dyDescent="0.2">
      <c r="C2478"/>
      <c r="D2478" s="11"/>
    </row>
    <row r="2479" spans="3:4" x14ac:dyDescent="0.2">
      <c r="C2479"/>
      <c r="D2479" s="11"/>
    </row>
    <row r="2480" spans="3:4" x14ac:dyDescent="0.2">
      <c r="C2480"/>
      <c r="D2480" s="11"/>
    </row>
    <row r="2481" spans="3:4" x14ac:dyDescent="0.2">
      <c r="C2481"/>
      <c r="D2481" s="11"/>
    </row>
    <row r="2482" spans="3:4" x14ac:dyDescent="0.2">
      <c r="C2482"/>
      <c r="D2482" s="11"/>
    </row>
    <row r="2483" spans="3:4" x14ac:dyDescent="0.2">
      <c r="C2483"/>
      <c r="D2483" s="11"/>
    </row>
    <row r="2484" spans="3:4" x14ac:dyDescent="0.2">
      <c r="C2484"/>
      <c r="D2484" s="11"/>
    </row>
    <row r="2485" spans="3:4" x14ac:dyDescent="0.2">
      <c r="C2485"/>
      <c r="D2485" s="11"/>
    </row>
    <row r="2486" spans="3:4" x14ac:dyDescent="0.2">
      <c r="C2486"/>
      <c r="D2486" s="11"/>
    </row>
    <row r="2487" spans="3:4" x14ac:dyDescent="0.2">
      <c r="C2487"/>
      <c r="D2487" s="11"/>
    </row>
    <row r="2488" spans="3:4" x14ac:dyDescent="0.2">
      <c r="C2488"/>
      <c r="D2488" s="11"/>
    </row>
    <row r="2489" spans="3:4" x14ac:dyDescent="0.2">
      <c r="C2489"/>
      <c r="D2489" s="11"/>
    </row>
    <row r="2490" spans="3:4" x14ac:dyDescent="0.2">
      <c r="C2490"/>
      <c r="D2490" s="11"/>
    </row>
    <row r="2491" spans="3:4" x14ac:dyDescent="0.2">
      <c r="C2491"/>
      <c r="D2491" s="11"/>
    </row>
    <row r="2492" spans="3:4" x14ac:dyDescent="0.2">
      <c r="C2492"/>
      <c r="D2492" s="11"/>
    </row>
    <row r="2493" spans="3:4" x14ac:dyDescent="0.2">
      <c r="C2493"/>
      <c r="D2493" s="11"/>
    </row>
    <row r="2494" spans="3:4" x14ac:dyDescent="0.2">
      <c r="C2494"/>
      <c r="D2494" s="11"/>
    </row>
    <row r="2495" spans="3:4" x14ac:dyDescent="0.2">
      <c r="C2495"/>
      <c r="D2495" s="11"/>
    </row>
    <row r="2496" spans="3:4" x14ac:dyDescent="0.2">
      <c r="C2496"/>
      <c r="D2496" s="11"/>
    </row>
    <row r="2497" spans="3:4" x14ac:dyDescent="0.2">
      <c r="C2497"/>
      <c r="D2497" s="11"/>
    </row>
    <row r="2498" spans="3:4" x14ac:dyDescent="0.2">
      <c r="C2498"/>
      <c r="D2498" s="11"/>
    </row>
    <row r="2499" spans="3:4" x14ac:dyDescent="0.2">
      <c r="C2499"/>
      <c r="D2499" s="11"/>
    </row>
    <row r="2500" spans="3:4" x14ac:dyDescent="0.2">
      <c r="C2500"/>
      <c r="D2500" s="11"/>
    </row>
    <row r="2501" spans="3:4" x14ac:dyDescent="0.2">
      <c r="C2501"/>
      <c r="D2501" s="11"/>
    </row>
    <row r="2502" spans="3:4" x14ac:dyDescent="0.2">
      <c r="C2502"/>
      <c r="D2502" s="11"/>
    </row>
    <row r="2503" spans="3:4" x14ac:dyDescent="0.2">
      <c r="C2503"/>
      <c r="D2503" s="11"/>
    </row>
    <row r="2504" spans="3:4" x14ac:dyDescent="0.2">
      <c r="C2504"/>
      <c r="D2504" s="11"/>
    </row>
    <row r="2505" spans="3:4" x14ac:dyDescent="0.2">
      <c r="C2505"/>
      <c r="D2505" s="11"/>
    </row>
    <row r="2506" spans="3:4" x14ac:dyDescent="0.2">
      <c r="C2506"/>
      <c r="D2506" s="11"/>
    </row>
    <row r="2507" spans="3:4" x14ac:dyDescent="0.2">
      <c r="C2507"/>
      <c r="D2507" s="11"/>
    </row>
    <row r="2508" spans="3:4" x14ac:dyDescent="0.2">
      <c r="C2508"/>
      <c r="D2508" s="11"/>
    </row>
    <row r="2509" spans="3:4" x14ac:dyDescent="0.2">
      <c r="C2509"/>
      <c r="D2509" s="11"/>
    </row>
    <row r="2510" spans="3:4" x14ac:dyDescent="0.2">
      <c r="C2510"/>
      <c r="D2510" s="11"/>
    </row>
    <row r="2511" spans="3:4" x14ac:dyDescent="0.2">
      <c r="C2511"/>
      <c r="D2511" s="11"/>
    </row>
    <row r="2512" spans="3:4" x14ac:dyDescent="0.2">
      <c r="C2512"/>
      <c r="D2512" s="11"/>
    </row>
    <row r="2513" spans="3:4" x14ac:dyDescent="0.2">
      <c r="C2513"/>
      <c r="D2513" s="11"/>
    </row>
    <row r="2514" spans="3:4" x14ac:dyDescent="0.2">
      <c r="C2514"/>
      <c r="D2514" s="11"/>
    </row>
    <row r="2515" spans="3:4" x14ac:dyDescent="0.2">
      <c r="C2515"/>
      <c r="D2515" s="11"/>
    </row>
    <row r="2516" spans="3:4" x14ac:dyDescent="0.2">
      <c r="C2516"/>
      <c r="D2516" s="11"/>
    </row>
    <row r="2517" spans="3:4" x14ac:dyDescent="0.2">
      <c r="C2517"/>
      <c r="D2517" s="11"/>
    </row>
    <row r="2518" spans="3:4" x14ac:dyDescent="0.2">
      <c r="C2518"/>
      <c r="D2518" s="11"/>
    </row>
    <row r="2519" spans="3:4" x14ac:dyDescent="0.2">
      <c r="C2519"/>
      <c r="D2519" s="11"/>
    </row>
    <row r="2520" spans="3:4" x14ac:dyDescent="0.2">
      <c r="C2520"/>
      <c r="D2520" s="11"/>
    </row>
    <row r="2521" spans="3:4" x14ac:dyDescent="0.2">
      <c r="C2521"/>
      <c r="D2521" s="11"/>
    </row>
    <row r="2522" spans="3:4" x14ac:dyDescent="0.2">
      <c r="C2522"/>
      <c r="D2522" s="11"/>
    </row>
    <row r="2523" spans="3:4" x14ac:dyDescent="0.2">
      <c r="C2523"/>
      <c r="D2523" s="11"/>
    </row>
    <row r="2524" spans="3:4" x14ac:dyDescent="0.2">
      <c r="C2524"/>
      <c r="D2524" s="11"/>
    </row>
    <row r="2525" spans="3:4" x14ac:dyDescent="0.2">
      <c r="C2525"/>
      <c r="D2525" s="11"/>
    </row>
    <row r="2526" spans="3:4" x14ac:dyDescent="0.2">
      <c r="C2526"/>
      <c r="D2526" s="11"/>
    </row>
    <row r="2527" spans="3:4" x14ac:dyDescent="0.2">
      <c r="C2527"/>
      <c r="D2527" s="11"/>
    </row>
    <row r="2528" spans="3:4" x14ac:dyDescent="0.2">
      <c r="C2528"/>
      <c r="D2528" s="11"/>
    </row>
    <row r="2529" spans="3:4" x14ac:dyDescent="0.2">
      <c r="C2529"/>
      <c r="D2529" s="11"/>
    </row>
    <row r="2530" spans="3:4" x14ac:dyDescent="0.2">
      <c r="C2530"/>
      <c r="D2530" s="11"/>
    </row>
    <row r="2531" spans="3:4" x14ac:dyDescent="0.2">
      <c r="C2531"/>
      <c r="D2531" s="11"/>
    </row>
    <row r="2532" spans="3:4" x14ac:dyDescent="0.2">
      <c r="C2532"/>
      <c r="D2532" s="11"/>
    </row>
    <row r="2533" spans="3:4" x14ac:dyDescent="0.2">
      <c r="C2533"/>
      <c r="D2533" s="11"/>
    </row>
    <row r="2534" spans="3:4" x14ac:dyDescent="0.2">
      <c r="C2534"/>
      <c r="D2534" s="11"/>
    </row>
    <row r="2535" spans="3:4" x14ac:dyDescent="0.2">
      <c r="C2535"/>
      <c r="D2535" s="11"/>
    </row>
    <row r="2536" spans="3:4" x14ac:dyDescent="0.2">
      <c r="C2536"/>
      <c r="D2536" s="11"/>
    </row>
    <row r="2537" spans="3:4" x14ac:dyDescent="0.2">
      <c r="C2537"/>
      <c r="D2537" s="11"/>
    </row>
    <row r="2538" spans="3:4" x14ac:dyDescent="0.2">
      <c r="C2538"/>
      <c r="D2538" s="11"/>
    </row>
    <row r="2539" spans="3:4" x14ac:dyDescent="0.2">
      <c r="C2539"/>
      <c r="D2539" s="11"/>
    </row>
    <row r="2540" spans="3:4" x14ac:dyDescent="0.2">
      <c r="C2540"/>
      <c r="D2540" s="11"/>
    </row>
    <row r="2541" spans="3:4" x14ac:dyDescent="0.2">
      <c r="C2541"/>
      <c r="D2541" s="11"/>
    </row>
    <row r="2542" spans="3:4" x14ac:dyDescent="0.2">
      <c r="C2542"/>
      <c r="D2542" s="11"/>
    </row>
    <row r="2543" spans="3:4" x14ac:dyDescent="0.2">
      <c r="C2543"/>
      <c r="D2543" s="11"/>
    </row>
    <row r="2544" spans="3:4" x14ac:dyDescent="0.2">
      <c r="C2544"/>
      <c r="D2544" s="11"/>
    </row>
    <row r="2545" spans="3:4" x14ac:dyDescent="0.2">
      <c r="C2545"/>
      <c r="D2545" s="11"/>
    </row>
    <row r="2546" spans="3:4" x14ac:dyDescent="0.2">
      <c r="C2546"/>
      <c r="D2546" s="11"/>
    </row>
    <row r="2547" spans="3:4" x14ac:dyDescent="0.2">
      <c r="C2547"/>
      <c r="D2547" s="11"/>
    </row>
    <row r="2548" spans="3:4" x14ac:dyDescent="0.2">
      <c r="C2548"/>
      <c r="D2548" s="11"/>
    </row>
    <row r="2549" spans="3:4" x14ac:dyDescent="0.2">
      <c r="C2549"/>
      <c r="D2549" s="11"/>
    </row>
    <row r="2550" spans="3:4" x14ac:dyDescent="0.2">
      <c r="C2550"/>
      <c r="D2550" s="11"/>
    </row>
    <row r="2551" spans="3:4" x14ac:dyDescent="0.2">
      <c r="C2551"/>
      <c r="D2551" s="11"/>
    </row>
    <row r="2552" spans="3:4" x14ac:dyDescent="0.2">
      <c r="C2552"/>
      <c r="D2552" s="11"/>
    </row>
    <row r="2553" spans="3:4" x14ac:dyDescent="0.2">
      <c r="C2553"/>
      <c r="D2553" s="11"/>
    </row>
    <row r="2554" spans="3:4" x14ac:dyDescent="0.2">
      <c r="C2554"/>
      <c r="D2554" s="11"/>
    </row>
    <row r="2555" spans="3:4" x14ac:dyDescent="0.2">
      <c r="C2555"/>
      <c r="D2555" s="11"/>
    </row>
    <row r="2556" spans="3:4" x14ac:dyDescent="0.2">
      <c r="C2556"/>
      <c r="D2556" s="11"/>
    </row>
    <row r="2557" spans="3:4" x14ac:dyDescent="0.2">
      <c r="C2557"/>
      <c r="D2557" s="11"/>
    </row>
    <row r="2558" spans="3:4" x14ac:dyDescent="0.2">
      <c r="C2558"/>
      <c r="D2558" s="11"/>
    </row>
    <row r="2559" spans="3:4" x14ac:dyDescent="0.2">
      <c r="C2559"/>
      <c r="D2559" s="11"/>
    </row>
    <row r="2560" spans="3:4" x14ac:dyDescent="0.2">
      <c r="C2560"/>
      <c r="D2560" s="11"/>
    </row>
    <row r="2561" spans="3:4" x14ac:dyDescent="0.2">
      <c r="C2561"/>
      <c r="D2561" s="11"/>
    </row>
    <row r="2562" spans="3:4" x14ac:dyDescent="0.2">
      <c r="C2562"/>
      <c r="D2562" s="11"/>
    </row>
    <row r="2563" spans="3:4" x14ac:dyDescent="0.2">
      <c r="C2563"/>
      <c r="D2563" s="11"/>
    </row>
    <row r="2564" spans="3:4" x14ac:dyDescent="0.2">
      <c r="C2564"/>
      <c r="D2564" s="11"/>
    </row>
    <row r="2565" spans="3:4" x14ac:dyDescent="0.2">
      <c r="C2565"/>
      <c r="D2565" s="11"/>
    </row>
    <row r="2566" spans="3:4" x14ac:dyDescent="0.2">
      <c r="C2566"/>
      <c r="D2566" s="11"/>
    </row>
    <row r="2567" spans="3:4" x14ac:dyDescent="0.2">
      <c r="C2567"/>
      <c r="D2567" s="11"/>
    </row>
    <row r="2568" spans="3:4" x14ac:dyDescent="0.2">
      <c r="C2568"/>
      <c r="D2568" s="11"/>
    </row>
    <row r="2569" spans="3:4" x14ac:dyDescent="0.2">
      <c r="C2569"/>
      <c r="D2569" s="11"/>
    </row>
    <row r="2570" spans="3:4" x14ac:dyDescent="0.2">
      <c r="C2570"/>
      <c r="D2570" s="11"/>
    </row>
    <row r="2571" spans="3:4" x14ac:dyDescent="0.2">
      <c r="C2571"/>
      <c r="D2571" s="11"/>
    </row>
    <row r="2572" spans="3:4" x14ac:dyDescent="0.2">
      <c r="C2572"/>
      <c r="D2572" s="11"/>
    </row>
    <row r="2573" spans="3:4" x14ac:dyDescent="0.2">
      <c r="C2573"/>
      <c r="D2573" s="11"/>
    </row>
    <row r="2574" spans="3:4" x14ac:dyDescent="0.2">
      <c r="C2574"/>
      <c r="D2574" s="11"/>
    </row>
    <row r="2575" spans="3:4" x14ac:dyDescent="0.2">
      <c r="C2575"/>
      <c r="D2575" s="11"/>
    </row>
    <row r="2576" spans="3:4" x14ac:dyDescent="0.2">
      <c r="C2576"/>
      <c r="D2576" s="11"/>
    </row>
    <row r="2577" spans="3:4" x14ac:dyDescent="0.2">
      <c r="C2577"/>
      <c r="D2577" s="11"/>
    </row>
    <row r="2578" spans="3:4" x14ac:dyDescent="0.2">
      <c r="C2578"/>
      <c r="D2578" s="11"/>
    </row>
    <row r="2579" spans="3:4" x14ac:dyDescent="0.2">
      <c r="C2579"/>
      <c r="D2579" s="11"/>
    </row>
    <row r="2580" spans="3:4" x14ac:dyDescent="0.2">
      <c r="C2580"/>
      <c r="D2580" s="11"/>
    </row>
    <row r="2581" spans="3:4" x14ac:dyDescent="0.2">
      <c r="C2581"/>
      <c r="D2581" s="11"/>
    </row>
    <row r="2582" spans="3:4" x14ac:dyDescent="0.2">
      <c r="C2582"/>
      <c r="D2582" s="11"/>
    </row>
    <row r="2583" spans="3:4" x14ac:dyDescent="0.2">
      <c r="C2583"/>
      <c r="D2583" s="11"/>
    </row>
    <row r="2584" spans="3:4" x14ac:dyDescent="0.2">
      <c r="C2584"/>
      <c r="D2584" s="11"/>
    </row>
    <row r="2585" spans="3:4" x14ac:dyDescent="0.2">
      <c r="C2585"/>
      <c r="D2585" s="11"/>
    </row>
    <row r="2586" spans="3:4" x14ac:dyDescent="0.2">
      <c r="C2586"/>
      <c r="D2586" s="11"/>
    </row>
    <row r="2587" spans="3:4" x14ac:dyDescent="0.2">
      <c r="C2587"/>
      <c r="D2587" s="11"/>
    </row>
    <row r="2588" spans="3:4" x14ac:dyDescent="0.2">
      <c r="C2588"/>
      <c r="D2588" s="11"/>
    </row>
    <row r="2589" spans="3:4" x14ac:dyDescent="0.2">
      <c r="C2589"/>
      <c r="D2589" s="11"/>
    </row>
    <row r="2590" spans="3:4" x14ac:dyDescent="0.2">
      <c r="C2590"/>
      <c r="D2590" s="11"/>
    </row>
    <row r="2591" spans="3:4" x14ac:dyDescent="0.2">
      <c r="C2591"/>
      <c r="D2591" s="11"/>
    </row>
    <row r="2592" spans="3:4" x14ac:dyDescent="0.2">
      <c r="C2592"/>
      <c r="D2592" s="11"/>
    </row>
    <row r="2593" spans="3:4" x14ac:dyDescent="0.2">
      <c r="C2593"/>
      <c r="D2593" s="11"/>
    </row>
    <row r="2594" spans="3:4" x14ac:dyDescent="0.2">
      <c r="C2594"/>
      <c r="D2594" s="11"/>
    </row>
    <row r="2595" spans="3:4" x14ac:dyDescent="0.2">
      <c r="C2595"/>
      <c r="D2595" s="11"/>
    </row>
    <row r="2596" spans="3:4" x14ac:dyDescent="0.2">
      <c r="C2596"/>
      <c r="D2596" s="11"/>
    </row>
    <row r="2597" spans="3:4" x14ac:dyDescent="0.2">
      <c r="C2597"/>
      <c r="D2597" s="11"/>
    </row>
    <row r="2598" spans="3:4" x14ac:dyDescent="0.2">
      <c r="C2598"/>
      <c r="D2598" s="11"/>
    </row>
    <row r="2599" spans="3:4" x14ac:dyDescent="0.2">
      <c r="C2599"/>
      <c r="D2599" s="11"/>
    </row>
    <row r="2600" spans="3:4" x14ac:dyDescent="0.2">
      <c r="C2600"/>
      <c r="D2600" s="11"/>
    </row>
    <row r="2601" spans="3:4" x14ac:dyDescent="0.2">
      <c r="C2601"/>
      <c r="D2601" s="11"/>
    </row>
    <row r="2602" spans="3:4" x14ac:dyDescent="0.2">
      <c r="C2602"/>
      <c r="D2602" s="11"/>
    </row>
    <row r="2603" spans="3:4" x14ac:dyDescent="0.2">
      <c r="C2603"/>
      <c r="D2603" s="11"/>
    </row>
    <row r="2604" spans="3:4" x14ac:dyDescent="0.2">
      <c r="C2604"/>
      <c r="D2604" s="11"/>
    </row>
    <row r="2605" spans="3:4" x14ac:dyDescent="0.2">
      <c r="C2605"/>
      <c r="D2605" s="11"/>
    </row>
    <row r="2606" spans="3:4" x14ac:dyDescent="0.2">
      <c r="C2606"/>
      <c r="D2606" s="11"/>
    </row>
    <row r="2607" spans="3:4" x14ac:dyDescent="0.2">
      <c r="C2607"/>
      <c r="D2607" s="11"/>
    </row>
    <row r="2608" spans="3:4" x14ac:dyDescent="0.2">
      <c r="C2608"/>
      <c r="D2608" s="11"/>
    </row>
    <row r="2609" spans="3:4" x14ac:dyDescent="0.2">
      <c r="C2609"/>
      <c r="D2609" s="11"/>
    </row>
    <row r="2610" spans="3:4" x14ac:dyDescent="0.2">
      <c r="C2610"/>
      <c r="D2610" s="11"/>
    </row>
    <row r="2611" spans="3:4" x14ac:dyDescent="0.2">
      <c r="C2611"/>
      <c r="D2611" s="11"/>
    </row>
    <row r="2612" spans="3:4" x14ac:dyDescent="0.2">
      <c r="C2612"/>
      <c r="D2612" s="11"/>
    </row>
    <row r="2613" spans="3:4" x14ac:dyDescent="0.2">
      <c r="C2613"/>
      <c r="D2613" s="11"/>
    </row>
    <row r="2614" spans="3:4" x14ac:dyDescent="0.2">
      <c r="C2614"/>
      <c r="D2614" s="11"/>
    </row>
    <row r="2615" spans="3:4" x14ac:dyDescent="0.2">
      <c r="C2615"/>
      <c r="D2615" s="11"/>
    </row>
    <row r="2616" spans="3:4" x14ac:dyDescent="0.2">
      <c r="C2616"/>
      <c r="D2616" s="11"/>
    </row>
    <row r="2617" spans="3:4" x14ac:dyDescent="0.2">
      <c r="C2617"/>
      <c r="D2617" s="11"/>
    </row>
    <row r="2618" spans="3:4" x14ac:dyDescent="0.2">
      <c r="C2618"/>
      <c r="D2618" s="11"/>
    </row>
    <row r="2619" spans="3:4" x14ac:dyDescent="0.2">
      <c r="C2619"/>
      <c r="D2619" s="11"/>
    </row>
    <row r="2620" spans="3:4" x14ac:dyDescent="0.2">
      <c r="C2620"/>
      <c r="D2620" s="11"/>
    </row>
    <row r="2621" spans="3:4" x14ac:dyDescent="0.2">
      <c r="C2621"/>
      <c r="D2621" s="11"/>
    </row>
    <row r="2622" spans="3:4" x14ac:dyDescent="0.2">
      <c r="C2622"/>
      <c r="D2622" s="11"/>
    </row>
    <row r="2623" spans="3:4" x14ac:dyDescent="0.2">
      <c r="C2623"/>
      <c r="D2623" s="11"/>
    </row>
    <row r="2624" spans="3:4" x14ac:dyDescent="0.2">
      <c r="C2624"/>
      <c r="D2624" s="11"/>
    </row>
    <row r="2625" spans="3:4" x14ac:dyDescent="0.2">
      <c r="C2625"/>
      <c r="D2625" s="11"/>
    </row>
    <row r="2626" spans="3:4" x14ac:dyDescent="0.2">
      <c r="C2626"/>
      <c r="D2626" s="11"/>
    </row>
    <row r="2627" spans="3:4" x14ac:dyDescent="0.2">
      <c r="C2627"/>
      <c r="D2627" s="11"/>
    </row>
    <row r="2628" spans="3:4" x14ac:dyDescent="0.2">
      <c r="C2628"/>
      <c r="D2628" s="11"/>
    </row>
    <row r="2629" spans="3:4" x14ac:dyDescent="0.2">
      <c r="C2629"/>
      <c r="D2629" s="11"/>
    </row>
    <row r="2630" spans="3:4" x14ac:dyDescent="0.2">
      <c r="C2630"/>
      <c r="D2630" s="11"/>
    </row>
    <row r="2631" spans="3:4" x14ac:dyDescent="0.2">
      <c r="C2631"/>
      <c r="D2631" s="11"/>
    </row>
    <row r="2632" spans="3:4" x14ac:dyDescent="0.2">
      <c r="C2632"/>
      <c r="D2632" s="11"/>
    </row>
    <row r="2633" spans="3:4" x14ac:dyDescent="0.2">
      <c r="C2633"/>
      <c r="D2633" s="11"/>
    </row>
    <row r="2634" spans="3:4" x14ac:dyDescent="0.2">
      <c r="C2634"/>
      <c r="D2634" s="11"/>
    </row>
    <row r="2635" spans="3:4" x14ac:dyDescent="0.2">
      <c r="C2635"/>
      <c r="D2635" s="11"/>
    </row>
    <row r="2636" spans="3:4" x14ac:dyDescent="0.2">
      <c r="C2636"/>
      <c r="D2636" s="11"/>
    </row>
    <row r="2637" spans="3:4" x14ac:dyDescent="0.2">
      <c r="C2637"/>
      <c r="D2637" s="11"/>
    </row>
    <row r="2638" spans="3:4" x14ac:dyDescent="0.2">
      <c r="C2638"/>
      <c r="D2638" s="11"/>
    </row>
    <row r="2639" spans="3:4" x14ac:dyDescent="0.2">
      <c r="C2639"/>
      <c r="D2639" s="11"/>
    </row>
    <row r="2640" spans="3:4" x14ac:dyDescent="0.2">
      <c r="C2640"/>
      <c r="D2640" s="11"/>
    </row>
    <row r="2641" spans="3:4" x14ac:dyDescent="0.2">
      <c r="C2641"/>
      <c r="D2641" s="11"/>
    </row>
    <row r="2642" spans="3:4" x14ac:dyDescent="0.2">
      <c r="C2642"/>
      <c r="D2642" s="11"/>
    </row>
    <row r="2643" spans="3:4" x14ac:dyDescent="0.2">
      <c r="C2643"/>
      <c r="D2643" s="11"/>
    </row>
    <row r="2644" spans="3:4" x14ac:dyDescent="0.2">
      <c r="C2644"/>
      <c r="D2644" s="11"/>
    </row>
    <row r="2645" spans="3:4" x14ac:dyDescent="0.2">
      <c r="C2645"/>
      <c r="D2645" s="11"/>
    </row>
    <row r="2646" spans="3:4" x14ac:dyDescent="0.2">
      <c r="C2646"/>
      <c r="D2646" s="11"/>
    </row>
    <row r="2647" spans="3:4" x14ac:dyDescent="0.2">
      <c r="C2647"/>
      <c r="D2647" s="11"/>
    </row>
    <row r="2648" spans="3:4" x14ac:dyDescent="0.2">
      <c r="C2648"/>
      <c r="D2648" s="11"/>
    </row>
    <row r="2649" spans="3:4" x14ac:dyDescent="0.2">
      <c r="C2649"/>
      <c r="D2649" s="11"/>
    </row>
    <row r="2650" spans="3:4" x14ac:dyDescent="0.2">
      <c r="C2650"/>
      <c r="D2650" s="11"/>
    </row>
    <row r="2651" spans="3:4" x14ac:dyDescent="0.2">
      <c r="C2651"/>
      <c r="D2651" s="11"/>
    </row>
    <row r="2652" spans="3:4" x14ac:dyDescent="0.2">
      <c r="C2652"/>
      <c r="D2652" s="11"/>
    </row>
    <row r="2653" spans="3:4" x14ac:dyDescent="0.2">
      <c r="C2653"/>
      <c r="D2653" s="11"/>
    </row>
    <row r="2654" spans="3:4" x14ac:dyDescent="0.2">
      <c r="C2654"/>
      <c r="D2654" s="11"/>
    </row>
    <row r="2655" spans="3:4" x14ac:dyDescent="0.2">
      <c r="C2655"/>
      <c r="D2655" s="11"/>
    </row>
    <row r="2656" spans="3:4" x14ac:dyDescent="0.2">
      <c r="C2656"/>
      <c r="D2656" s="11"/>
    </row>
    <row r="2657" spans="3:4" x14ac:dyDescent="0.2">
      <c r="C2657"/>
      <c r="D2657" s="11"/>
    </row>
    <row r="2658" spans="3:4" x14ac:dyDescent="0.2">
      <c r="C2658"/>
      <c r="D2658" s="11"/>
    </row>
    <row r="2659" spans="3:4" x14ac:dyDescent="0.2">
      <c r="C2659"/>
      <c r="D2659" s="11"/>
    </row>
    <row r="2660" spans="3:4" x14ac:dyDescent="0.2">
      <c r="C2660"/>
      <c r="D2660" s="11"/>
    </row>
    <row r="2661" spans="3:4" x14ac:dyDescent="0.2">
      <c r="C2661"/>
      <c r="D2661" s="11"/>
    </row>
    <row r="2662" spans="3:4" x14ac:dyDescent="0.2">
      <c r="C2662"/>
      <c r="D2662" s="11"/>
    </row>
    <row r="2663" spans="3:4" x14ac:dyDescent="0.2">
      <c r="C2663"/>
      <c r="D2663" s="11"/>
    </row>
    <row r="2664" spans="3:4" x14ac:dyDescent="0.2">
      <c r="C2664"/>
      <c r="D2664" s="11"/>
    </row>
    <row r="2665" spans="3:4" x14ac:dyDescent="0.2">
      <c r="C2665"/>
      <c r="D2665" s="11"/>
    </row>
    <row r="2666" spans="3:4" x14ac:dyDescent="0.2">
      <c r="C2666"/>
      <c r="D2666" s="11"/>
    </row>
    <row r="2667" spans="3:4" x14ac:dyDescent="0.2">
      <c r="C2667"/>
      <c r="D2667" s="11"/>
    </row>
    <row r="2668" spans="3:4" x14ac:dyDescent="0.2">
      <c r="C2668"/>
      <c r="D2668" s="11"/>
    </row>
    <row r="2669" spans="3:4" x14ac:dyDescent="0.2">
      <c r="C2669"/>
      <c r="D2669" s="11"/>
    </row>
    <row r="2670" spans="3:4" x14ac:dyDescent="0.2">
      <c r="C2670"/>
      <c r="D2670" s="11"/>
    </row>
    <row r="2671" spans="3:4" x14ac:dyDescent="0.2">
      <c r="C2671"/>
      <c r="D2671" s="11"/>
    </row>
    <row r="2672" spans="3:4" x14ac:dyDescent="0.2">
      <c r="C2672"/>
      <c r="D2672" s="11"/>
    </row>
    <row r="2673" spans="3:4" x14ac:dyDescent="0.2">
      <c r="C2673"/>
      <c r="D2673" s="11"/>
    </row>
    <row r="2674" spans="3:4" x14ac:dyDescent="0.2">
      <c r="C2674"/>
      <c r="D2674" s="11"/>
    </row>
    <row r="2675" spans="3:4" x14ac:dyDescent="0.2">
      <c r="C2675"/>
      <c r="D2675" s="11"/>
    </row>
    <row r="2676" spans="3:4" x14ac:dyDescent="0.2">
      <c r="C2676"/>
      <c r="D2676" s="11"/>
    </row>
    <row r="2677" spans="3:4" x14ac:dyDescent="0.2">
      <c r="C2677"/>
      <c r="D2677" s="11"/>
    </row>
    <row r="2678" spans="3:4" x14ac:dyDescent="0.2">
      <c r="C2678"/>
      <c r="D2678" s="11"/>
    </row>
    <row r="2679" spans="3:4" x14ac:dyDescent="0.2">
      <c r="C2679"/>
      <c r="D2679" s="11"/>
    </row>
    <row r="2680" spans="3:4" x14ac:dyDescent="0.2">
      <c r="C2680"/>
      <c r="D2680" s="11"/>
    </row>
    <row r="2681" spans="3:4" x14ac:dyDescent="0.2">
      <c r="C2681"/>
      <c r="D2681" s="11"/>
    </row>
    <row r="2682" spans="3:4" x14ac:dyDescent="0.2">
      <c r="C2682"/>
      <c r="D2682" s="11"/>
    </row>
    <row r="2683" spans="3:4" x14ac:dyDescent="0.2">
      <c r="C2683"/>
      <c r="D2683" s="11"/>
    </row>
    <row r="2684" spans="3:4" x14ac:dyDescent="0.2">
      <c r="C2684"/>
      <c r="D2684" s="11"/>
    </row>
    <row r="2685" spans="3:4" x14ac:dyDescent="0.2">
      <c r="C2685"/>
      <c r="D2685" s="11"/>
    </row>
    <row r="2686" spans="3:4" x14ac:dyDescent="0.2">
      <c r="C2686"/>
      <c r="D2686" s="11"/>
    </row>
    <row r="2687" spans="3:4" x14ac:dyDescent="0.2">
      <c r="C2687"/>
      <c r="D2687" s="11"/>
    </row>
    <row r="2688" spans="3:4" x14ac:dyDescent="0.2">
      <c r="C2688"/>
      <c r="D2688" s="11"/>
    </row>
    <row r="2689" spans="3:4" x14ac:dyDescent="0.2">
      <c r="C2689"/>
      <c r="D2689" s="11"/>
    </row>
    <row r="2690" spans="3:4" x14ac:dyDescent="0.2">
      <c r="C2690"/>
      <c r="D2690" s="11"/>
    </row>
    <row r="2691" spans="3:4" x14ac:dyDescent="0.2">
      <c r="C2691"/>
      <c r="D2691" s="11"/>
    </row>
    <row r="2692" spans="3:4" x14ac:dyDescent="0.2">
      <c r="C2692"/>
      <c r="D2692" s="11"/>
    </row>
    <row r="2693" spans="3:4" x14ac:dyDescent="0.2">
      <c r="C2693"/>
      <c r="D2693" s="11"/>
    </row>
    <row r="2694" spans="3:4" x14ac:dyDescent="0.2">
      <c r="C2694"/>
      <c r="D2694" s="11"/>
    </row>
    <row r="2695" spans="3:4" x14ac:dyDescent="0.2">
      <c r="C2695"/>
      <c r="D2695" s="11"/>
    </row>
    <row r="2696" spans="3:4" x14ac:dyDescent="0.2">
      <c r="C2696"/>
      <c r="D2696" s="11"/>
    </row>
    <row r="2697" spans="3:4" x14ac:dyDescent="0.2">
      <c r="C2697"/>
      <c r="D2697" s="11"/>
    </row>
    <row r="2698" spans="3:4" x14ac:dyDescent="0.2">
      <c r="C2698"/>
      <c r="D2698" s="11"/>
    </row>
    <row r="2699" spans="3:4" x14ac:dyDescent="0.2">
      <c r="C2699"/>
      <c r="D2699" s="11"/>
    </row>
    <row r="2700" spans="3:4" x14ac:dyDescent="0.2">
      <c r="C2700"/>
      <c r="D2700" s="11"/>
    </row>
    <row r="2701" spans="3:4" x14ac:dyDescent="0.2">
      <c r="C2701"/>
      <c r="D2701" s="11"/>
    </row>
    <row r="2702" spans="3:4" x14ac:dyDescent="0.2">
      <c r="C2702"/>
      <c r="D2702" s="11"/>
    </row>
    <row r="2703" spans="3:4" x14ac:dyDescent="0.2">
      <c r="C2703"/>
      <c r="D2703" s="11"/>
    </row>
    <row r="2704" spans="3:4" x14ac:dyDescent="0.2">
      <c r="C2704"/>
      <c r="D2704" s="11"/>
    </row>
    <row r="2705" spans="3:4" x14ac:dyDescent="0.2">
      <c r="C2705"/>
      <c r="D2705" s="11"/>
    </row>
    <row r="2706" spans="3:4" x14ac:dyDescent="0.2">
      <c r="C2706"/>
      <c r="D2706" s="11"/>
    </row>
    <row r="2707" spans="3:4" x14ac:dyDescent="0.2">
      <c r="C2707"/>
      <c r="D2707" s="11"/>
    </row>
    <row r="2708" spans="3:4" x14ac:dyDescent="0.2">
      <c r="C2708"/>
      <c r="D2708" s="11"/>
    </row>
    <row r="2709" spans="3:4" x14ac:dyDescent="0.2">
      <c r="C2709"/>
      <c r="D2709" s="11"/>
    </row>
    <row r="2710" spans="3:4" x14ac:dyDescent="0.2">
      <c r="C2710"/>
      <c r="D2710" s="11"/>
    </row>
    <row r="2711" spans="3:4" x14ac:dyDescent="0.2">
      <c r="C2711"/>
      <c r="D2711" s="11"/>
    </row>
    <row r="2712" spans="3:4" x14ac:dyDescent="0.2">
      <c r="C2712"/>
      <c r="D2712" s="11"/>
    </row>
    <row r="2713" spans="3:4" x14ac:dyDescent="0.2">
      <c r="C2713"/>
      <c r="D2713" s="11"/>
    </row>
    <row r="2714" spans="3:4" x14ac:dyDescent="0.2">
      <c r="C2714"/>
      <c r="D2714" s="11"/>
    </row>
    <row r="2715" spans="3:4" x14ac:dyDescent="0.2">
      <c r="C2715"/>
      <c r="D2715" s="11"/>
    </row>
    <row r="2716" spans="3:4" x14ac:dyDescent="0.2">
      <c r="C2716"/>
      <c r="D2716" s="11"/>
    </row>
    <row r="2717" spans="3:4" x14ac:dyDescent="0.2">
      <c r="C2717"/>
      <c r="D2717" s="11"/>
    </row>
    <row r="2718" spans="3:4" x14ac:dyDescent="0.2">
      <c r="C2718"/>
      <c r="D2718" s="11"/>
    </row>
    <row r="2719" spans="3:4" x14ac:dyDescent="0.2">
      <c r="C2719"/>
      <c r="D2719" s="11"/>
    </row>
    <row r="2720" spans="3:4" x14ac:dyDescent="0.2">
      <c r="C2720"/>
      <c r="D2720" s="11"/>
    </row>
    <row r="2721" spans="3:4" x14ac:dyDescent="0.2">
      <c r="C2721"/>
      <c r="D2721" s="11"/>
    </row>
    <row r="2722" spans="3:4" x14ac:dyDescent="0.2">
      <c r="C2722"/>
      <c r="D2722" s="11"/>
    </row>
    <row r="2723" spans="3:4" x14ac:dyDescent="0.2">
      <c r="C2723"/>
      <c r="D2723" s="11"/>
    </row>
    <row r="2724" spans="3:4" x14ac:dyDescent="0.2">
      <c r="C2724"/>
      <c r="D2724" s="11"/>
    </row>
    <row r="2725" spans="3:4" x14ac:dyDescent="0.2">
      <c r="C2725"/>
      <c r="D2725" s="11"/>
    </row>
    <row r="2726" spans="3:4" x14ac:dyDescent="0.2">
      <c r="C2726"/>
      <c r="D2726" s="11"/>
    </row>
    <row r="2727" spans="3:4" x14ac:dyDescent="0.2">
      <c r="C2727"/>
      <c r="D2727" s="11"/>
    </row>
    <row r="2728" spans="3:4" x14ac:dyDescent="0.2">
      <c r="C2728"/>
      <c r="D2728" s="11"/>
    </row>
    <row r="2729" spans="3:4" x14ac:dyDescent="0.2">
      <c r="C2729"/>
      <c r="D2729" s="11"/>
    </row>
    <row r="2730" spans="3:4" x14ac:dyDescent="0.2">
      <c r="C2730"/>
      <c r="D2730" s="11"/>
    </row>
    <row r="2731" spans="3:4" x14ac:dyDescent="0.2">
      <c r="C2731"/>
      <c r="D2731" s="11"/>
    </row>
    <row r="2732" spans="3:4" x14ac:dyDescent="0.2">
      <c r="C2732"/>
      <c r="D2732" s="11"/>
    </row>
    <row r="2733" spans="3:4" x14ac:dyDescent="0.2">
      <c r="C2733"/>
      <c r="D2733" s="11"/>
    </row>
    <row r="2734" spans="3:4" x14ac:dyDescent="0.2">
      <c r="C2734"/>
      <c r="D2734" s="11"/>
    </row>
    <row r="2735" spans="3:4" x14ac:dyDescent="0.2">
      <c r="C2735"/>
      <c r="D2735" s="11"/>
    </row>
    <row r="2736" spans="3:4" x14ac:dyDescent="0.2">
      <c r="C2736"/>
      <c r="D2736" s="11"/>
    </row>
    <row r="2737" spans="3:4" x14ac:dyDescent="0.2">
      <c r="C2737"/>
      <c r="D2737" s="11"/>
    </row>
    <row r="2738" spans="3:4" x14ac:dyDescent="0.2">
      <c r="C2738"/>
      <c r="D2738" s="11"/>
    </row>
    <row r="2739" spans="3:4" x14ac:dyDescent="0.2">
      <c r="C2739"/>
      <c r="D2739" s="11"/>
    </row>
    <row r="2740" spans="3:4" x14ac:dyDescent="0.2">
      <c r="C2740"/>
      <c r="D2740" s="11"/>
    </row>
    <row r="2741" spans="3:4" x14ac:dyDescent="0.2">
      <c r="C2741"/>
      <c r="D2741" s="11"/>
    </row>
    <row r="2742" spans="3:4" x14ac:dyDescent="0.2">
      <c r="C2742"/>
      <c r="D2742" s="11"/>
    </row>
    <row r="2743" spans="3:4" x14ac:dyDescent="0.2">
      <c r="C2743"/>
      <c r="D2743" s="11"/>
    </row>
    <row r="2744" spans="3:4" x14ac:dyDescent="0.2">
      <c r="C2744"/>
      <c r="D2744" s="11"/>
    </row>
    <row r="2745" spans="3:4" x14ac:dyDescent="0.2">
      <c r="C2745"/>
      <c r="D2745" s="11"/>
    </row>
    <row r="2746" spans="3:4" x14ac:dyDescent="0.2">
      <c r="C2746"/>
      <c r="D2746" s="11"/>
    </row>
    <row r="2747" spans="3:4" x14ac:dyDescent="0.2">
      <c r="C2747"/>
      <c r="D2747" s="11"/>
    </row>
    <row r="2748" spans="3:4" x14ac:dyDescent="0.2">
      <c r="C2748"/>
      <c r="D2748" s="11"/>
    </row>
    <row r="2749" spans="3:4" x14ac:dyDescent="0.2">
      <c r="C2749"/>
      <c r="D2749" s="11"/>
    </row>
    <row r="2750" spans="3:4" x14ac:dyDescent="0.2">
      <c r="C2750"/>
      <c r="D2750" s="11"/>
    </row>
    <row r="2751" spans="3:4" x14ac:dyDescent="0.2">
      <c r="C2751"/>
      <c r="D2751" s="11"/>
    </row>
    <row r="2752" spans="3:4" x14ac:dyDescent="0.2">
      <c r="C2752"/>
      <c r="D2752" s="11"/>
    </row>
    <row r="2753" spans="3:4" x14ac:dyDescent="0.2">
      <c r="C2753"/>
      <c r="D2753" s="11"/>
    </row>
    <row r="2754" spans="3:4" x14ac:dyDescent="0.2">
      <c r="C2754"/>
      <c r="D2754" s="11"/>
    </row>
    <row r="2755" spans="3:4" x14ac:dyDescent="0.2">
      <c r="C2755"/>
      <c r="D2755" s="11"/>
    </row>
    <row r="2756" spans="3:4" x14ac:dyDescent="0.2">
      <c r="C2756"/>
      <c r="D2756" s="11"/>
    </row>
    <row r="2757" spans="3:4" x14ac:dyDescent="0.2">
      <c r="C2757"/>
      <c r="D2757" s="11"/>
    </row>
    <row r="2758" spans="3:4" x14ac:dyDescent="0.2">
      <c r="C2758"/>
      <c r="D2758" s="11"/>
    </row>
    <row r="2759" spans="3:4" x14ac:dyDescent="0.2">
      <c r="C2759"/>
      <c r="D2759" s="11"/>
    </row>
    <row r="2760" spans="3:4" x14ac:dyDescent="0.2">
      <c r="C2760"/>
      <c r="D2760" s="11"/>
    </row>
    <row r="2761" spans="3:4" x14ac:dyDescent="0.2">
      <c r="C2761"/>
      <c r="D2761" s="11"/>
    </row>
    <row r="2762" spans="3:4" x14ac:dyDescent="0.2">
      <c r="C2762"/>
      <c r="D2762" s="11"/>
    </row>
    <row r="2763" spans="3:4" x14ac:dyDescent="0.2">
      <c r="C2763"/>
      <c r="D2763" s="11"/>
    </row>
    <row r="2764" spans="3:4" x14ac:dyDescent="0.2">
      <c r="C2764"/>
      <c r="D2764" s="11"/>
    </row>
    <row r="2765" spans="3:4" x14ac:dyDescent="0.2">
      <c r="C2765"/>
      <c r="D2765" s="11"/>
    </row>
    <row r="2766" spans="3:4" x14ac:dyDescent="0.2">
      <c r="C2766"/>
      <c r="D2766" s="11"/>
    </row>
    <row r="2767" spans="3:4" x14ac:dyDescent="0.2">
      <c r="C2767"/>
      <c r="D2767" s="11"/>
    </row>
    <row r="2768" spans="3:4" x14ac:dyDescent="0.2">
      <c r="C2768"/>
      <c r="D2768" s="11"/>
    </row>
    <row r="2769" spans="3:4" x14ac:dyDescent="0.2">
      <c r="C2769"/>
      <c r="D2769" s="11"/>
    </row>
    <row r="2770" spans="3:4" x14ac:dyDescent="0.2">
      <c r="C2770"/>
      <c r="D2770" s="11"/>
    </row>
    <row r="2771" spans="3:4" x14ac:dyDescent="0.2">
      <c r="C2771"/>
      <c r="D2771" s="11"/>
    </row>
    <row r="2772" spans="3:4" x14ac:dyDescent="0.2">
      <c r="C2772"/>
      <c r="D2772" s="11"/>
    </row>
    <row r="2773" spans="3:4" x14ac:dyDescent="0.2">
      <c r="C2773"/>
      <c r="D2773" s="11"/>
    </row>
    <row r="2774" spans="3:4" x14ac:dyDescent="0.2">
      <c r="C2774"/>
      <c r="D2774" s="11"/>
    </row>
    <row r="2775" spans="3:4" x14ac:dyDescent="0.2">
      <c r="C2775"/>
      <c r="D2775" s="11"/>
    </row>
    <row r="2776" spans="3:4" x14ac:dyDescent="0.2">
      <c r="C2776"/>
      <c r="D2776" s="11"/>
    </row>
    <row r="2777" spans="3:4" x14ac:dyDescent="0.2">
      <c r="C2777"/>
      <c r="D2777" s="11"/>
    </row>
    <row r="2778" spans="3:4" x14ac:dyDescent="0.2">
      <c r="C2778"/>
      <c r="D2778" s="11"/>
    </row>
    <row r="2779" spans="3:4" x14ac:dyDescent="0.2">
      <c r="C2779"/>
      <c r="D2779" s="11"/>
    </row>
    <row r="2780" spans="3:4" x14ac:dyDescent="0.2">
      <c r="C2780"/>
      <c r="D2780" s="11"/>
    </row>
    <row r="2781" spans="3:4" x14ac:dyDescent="0.2">
      <c r="C2781"/>
      <c r="D2781" s="11"/>
    </row>
    <row r="2782" spans="3:4" x14ac:dyDescent="0.2">
      <c r="C2782"/>
      <c r="D2782" s="11"/>
    </row>
    <row r="2783" spans="3:4" x14ac:dyDescent="0.2">
      <c r="C2783"/>
      <c r="D2783" s="11"/>
    </row>
    <row r="2784" spans="3:4" x14ac:dyDescent="0.2">
      <c r="C2784"/>
      <c r="D2784" s="11"/>
    </row>
    <row r="2785" spans="3:4" x14ac:dyDescent="0.2">
      <c r="C2785"/>
      <c r="D2785" s="11"/>
    </row>
    <row r="2786" spans="3:4" x14ac:dyDescent="0.2">
      <c r="C2786"/>
      <c r="D2786" s="11"/>
    </row>
    <row r="2787" spans="3:4" x14ac:dyDescent="0.2">
      <c r="C2787"/>
      <c r="D2787" s="11"/>
    </row>
    <row r="2788" spans="3:4" x14ac:dyDescent="0.2">
      <c r="C2788"/>
      <c r="D2788" s="11"/>
    </row>
    <row r="2789" spans="3:4" x14ac:dyDescent="0.2">
      <c r="C2789"/>
      <c r="D2789" s="11"/>
    </row>
    <row r="2790" spans="3:4" x14ac:dyDescent="0.2">
      <c r="C2790"/>
      <c r="D2790" s="11"/>
    </row>
    <row r="2791" spans="3:4" x14ac:dyDescent="0.2">
      <c r="C2791"/>
      <c r="D2791" s="11"/>
    </row>
    <row r="2792" spans="3:4" x14ac:dyDescent="0.2">
      <c r="C2792"/>
      <c r="D2792" s="11"/>
    </row>
    <row r="2793" spans="3:4" x14ac:dyDescent="0.2">
      <c r="C2793"/>
      <c r="D2793" s="11"/>
    </row>
    <row r="2794" spans="3:4" x14ac:dyDescent="0.2">
      <c r="C2794"/>
      <c r="D2794" s="11"/>
    </row>
    <row r="2795" spans="3:4" x14ac:dyDescent="0.2">
      <c r="C2795"/>
      <c r="D2795" s="11"/>
    </row>
    <row r="2796" spans="3:4" x14ac:dyDescent="0.2">
      <c r="C2796"/>
      <c r="D2796" s="11"/>
    </row>
    <row r="2797" spans="3:4" x14ac:dyDescent="0.2">
      <c r="C2797"/>
      <c r="D2797" s="11"/>
    </row>
    <row r="2798" spans="3:4" x14ac:dyDescent="0.2">
      <c r="C2798"/>
      <c r="D2798" s="11"/>
    </row>
    <row r="2799" spans="3:4" x14ac:dyDescent="0.2">
      <c r="C2799"/>
      <c r="D2799" s="11"/>
    </row>
    <row r="2800" spans="3:4" x14ac:dyDescent="0.2">
      <c r="C2800"/>
      <c r="D2800" s="11"/>
    </row>
    <row r="2801" spans="3:4" x14ac:dyDescent="0.2">
      <c r="C2801"/>
      <c r="D2801" s="11"/>
    </row>
    <row r="2802" spans="3:4" x14ac:dyDescent="0.2">
      <c r="C2802"/>
      <c r="D2802" s="11"/>
    </row>
    <row r="2803" spans="3:4" x14ac:dyDescent="0.2">
      <c r="C2803"/>
      <c r="D2803" s="11"/>
    </row>
    <row r="2804" spans="3:4" x14ac:dyDescent="0.2">
      <c r="C2804"/>
      <c r="D2804" s="11"/>
    </row>
    <row r="2805" spans="3:4" x14ac:dyDescent="0.2">
      <c r="C2805"/>
      <c r="D2805" s="11"/>
    </row>
    <row r="2806" spans="3:4" x14ac:dyDescent="0.2">
      <c r="C2806"/>
      <c r="D2806" s="11"/>
    </row>
    <row r="2807" spans="3:4" x14ac:dyDescent="0.2">
      <c r="C2807"/>
      <c r="D2807" s="11"/>
    </row>
    <row r="2808" spans="3:4" x14ac:dyDescent="0.2">
      <c r="C2808"/>
      <c r="D2808" s="11"/>
    </row>
    <row r="2809" spans="3:4" x14ac:dyDescent="0.2">
      <c r="C2809"/>
      <c r="D2809" s="11"/>
    </row>
    <row r="2810" spans="3:4" x14ac:dyDescent="0.2">
      <c r="C2810"/>
      <c r="D2810" s="11"/>
    </row>
    <row r="2811" spans="3:4" x14ac:dyDescent="0.2">
      <c r="C2811"/>
      <c r="D2811" s="11"/>
    </row>
    <row r="2812" spans="3:4" x14ac:dyDescent="0.2">
      <c r="C2812"/>
      <c r="D2812" s="11"/>
    </row>
    <row r="2813" spans="3:4" x14ac:dyDescent="0.2">
      <c r="C2813"/>
      <c r="D2813" s="11"/>
    </row>
    <row r="2814" spans="3:4" x14ac:dyDescent="0.2">
      <c r="C2814"/>
      <c r="D2814" s="11"/>
    </row>
    <row r="2815" spans="3:4" x14ac:dyDescent="0.2">
      <c r="C2815"/>
      <c r="D2815" s="11"/>
    </row>
    <row r="2816" spans="3:4" x14ac:dyDescent="0.2">
      <c r="C2816"/>
      <c r="D2816" s="11"/>
    </row>
    <row r="2817" spans="3:4" x14ac:dyDescent="0.2">
      <c r="C2817"/>
      <c r="D2817" s="11"/>
    </row>
    <row r="2818" spans="3:4" x14ac:dyDescent="0.2">
      <c r="C2818"/>
      <c r="D2818" s="11"/>
    </row>
    <row r="2819" spans="3:4" x14ac:dyDescent="0.2">
      <c r="C2819"/>
      <c r="D2819" s="11"/>
    </row>
    <row r="2820" spans="3:4" x14ac:dyDescent="0.2">
      <c r="C2820"/>
      <c r="D2820" s="11"/>
    </row>
    <row r="2821" spans="3:4" x14ac:dyDescent="0.2">
      <c r="C2821"/>
      <c r="D2821" s="11"/>
    </row>
    <row r="2822" spans="3:4" x14ac:dyDescent="0.2">
      <c r="C2822"/>
      <c r="D2822" s="11"/>
    </row>
    <row r="2823" spans="3:4" x14ac:dyDescent="0.2">
      <c r="C2823"/>
      <c r="D2823" s="11"/>
    </row>
    <row r="2824" spans="3:4" x14ac:dyDescent="0.2">
      <c r="C2824"/>
      <c r="D2824" s="11"/>
    </row>
    <row r="2825" spans="3:4" x14ac:dyDescent="0.2">
      <c r="C2825"/>
      <c r="D2825" s="11"/>
    </row>
    <row r="2826" spans="3:4" x14ac:dyDescent="0.2">
      <c r="C2826"/>
      <c r="D2826" s="11"/>
    </row>
    <row r="2827" spans="3:4" x14ac:dyDescent="0.2">
      <c r="C2827"/>
      <c r="D2827" s="11"/>
    </row>
    <row r="2828" spans="3:4" x14ac:dyDescent="0.2">
      <c r="C2828"/>
      <c r="D2828" s="11"/>
    </row>
    <row r="2829" spans="3:4" x14ac:dyDescent="0.2">
      <c r="C2829"/>
      <c r="D2829" s="11"/>
    </row>
    <row r="2830" spans="3:4" x14ac:dyDescent="0.2">
      <c r="C2830"/>
      <c r="D2830" s="11"/>
    </row>
    <row r="2831" spans="3:4" x14ac:dyDescent="0.2">
      <c r="C2831"/>
      <c r="D2831" s="11"/>
    </row>
    <row r="2832" spans="3:4" x14ac:dyDescent="0.2">
      <c r="C2832"/>
      <c r="D2832" s="11"/>
    </row>
    <row r="2833" spans="3:4" x14ac:dyDescent="0.2">
      <c r="C2833"/>
      <c r="D2833" s="11"/>
    </row>
    <row r="2834" spans="3:4" x14ac:dyDescent="0.2">
      <c r="C2834"/>
      <c r="D2834" s="11"/>
    </row>
    <row r="2835" spans="3:4" x14ac:dyDescent="0.2">
      <c r="C2835"/>
      <c r="D2835" s="11"/>
    </row>
    <row r="2836" spans="3:4" x14ac:dyDescent="0.2">
      <c r="C2836"/>
      <c r="D2836" s="11"/>
    </row>
    <row r="2837" spans="3:4" x14ac:dyDescent="0.2">
      <c r="C2837"/>
      <c r="D2837" s="11"/>
    </row>
    <row r="2838" spans="3:4" x14ac:dyDescent="0.2">
      <c r="C2838"/>
      <c r="D2838" s="11"/>
    </row>
    <row r="2839" spans="3:4" x14ac:dyDescent="0.2">
      <c r="C2839"/>
      <c r="D2839" s="11"/>
    </row>
    <row r="2840" spans="3:4" x14ac:dyDescent="0.2">
      <c r="C2840"/>
      <c r="D2840" s="11"/>
    </row>
    <row r="2841" spans="3:4" x14ac:dyDescent="0.2">
      <c r="C2841"/>
      <c r="D2841" s="11"/>
    </row>
    <row r="2842" spans="3:4" x14ac:dyDescent="0.2">
      <c r="C2842"/>
      <c r="D2842" s="11"/>
    </row>
    <row r="2843" spans="3:4" x14ac:dyDescent="0.2">
      <c r="C2843"/>
      <c r="D2843" s="11"/>
    </row>
    <row r="2844" spans="3:4" x14ac:dyDescent="0.2">
      <c r="C2844"/>
      <c r="D2844" s="11"/>
    </row>
    <row r="2845" spans="3:4" x14ac:dyDescent="0.2">
      <c r="C2845"/>
      <c r="D2845" s="11"/>
    </row>
    <row r="2846" spans="3:4" x14ac:dyDescent="0.2">
      <c r="C2846"/>
      <c r="D2846" s="11"/>
    </row>
    <row r="2847" spans="3:4" x14ac:dyDescent="0.2">
      <c r="C2847"/>
      <c r="D2847" s="11"/>
    </row>
    <row r="2848" spans="3:4" x14ac:dyDescent="0.2">
      <c r="C2848"/>
      <c r="D2848" s="11"/>
    </row>
    <row r="2849" spans="3:4" x14ac:dyDescent="0.2">
      <c r="C2849"/>
      <c r="D2849" s="11"/>
    </row>
    <row r="2850" spans="3:4" x14ac:dyDescent="0.2">
      <c r="C2850"/>
      <c r="D2850" s="11"/>
    </row>
    <row r="2851" spans="3:4" x14ac:dyDescent="0.2">
      <c r="C2851"/>
      <c r="D2851" s="11"/>
    </row>
    <row r="2852" spans="3:4" x14ac:dyDescent="0.2">
      <c r="C2852"/>
      <c r="D2852" s="11"/>
    </row>
    <row r="2853" spans="3:4" x14ac:dyDescent="0.2">
      <c r="C2853"/>
      <c r="D2853" s="11"/>
    </row>
    <row r="2854" spans="3:4" x14ac:dyDescent="0.2">
      <c r="C2854"/>
      <c r="D2854" s="11"/>
    </row>
    <row r="2855" spans="3:4" x14ac:dyDescent="0.2">
      <c r="C2855"/>
      <c r="D2855" s="11"/>
    </row>
    <row r="2856" spans="3:4" x14ac:dyDescent="0.2">
      <c r="C2856"/>
      <c r="D2856" s="11"/>
    </row>
    <row r="2857" spans="3:4" x14ac:dyDescent="0.2">
      <c r="C2857"/>
      <c r="D2857" s="11"/>
    </row>
    <row r="2858" spans="3:4" x14ac:dyDescent="0.2">
      <c r="C2858"/>
      <c r="D2858" s="11"/>
    </row>
    <row r="2859" spans="3:4" x14ac:dyDescent="0.2">
      <c r="C2859"/>
      <c r="D2859" s="11"/>
    </row>
    <row r="2860" spans="3:4" x14ac:dyDescent="0.2">
      <c r="C2860"/>
      <c r="D2860" s="11"/>
    </row>
    <row r="2861" spans="3:4" x14ac:dyDescent="0.2">
      <c r="C2861"/>
      <c r="D2861" s="11"/>
    </row>
    <row r="2862" spans="3:4" x14ac:dyDescent="0.2">
      <c r="C2862"/>
      <c r="D2862" s="11"/>
    </row>
    <row r="2863" spans="3:4" x14ac:dyDescent="0.2">
      <c r="C2863"/>
      <c r="D2863" s="11"/>
    </row>
    <row r="2864" spans="3:4" x14ac:dyDescent="0.2">
      <c r="C2864"/>
      <c r="D2864" s="11"/>
    </row>
    <row r="2865" spans="3:4" x14ac:dyDescent="0.2">
      <c r="C2865"/>
      <c r="D2865" s="11"/>
    </row>
    <row r="2866" spans="3:4" x14ac:dyDescent="0.2">
      <c r="C2866"/>
      <c r="D2866" s="11"/>
    </row>
    <row r="2867" spans="3:4" x14ac:dyDescent="0.2">
      <c r="C2867"/>
      <c r="D2867" s="11"/>
    </row>
    <row r="2868" spans="3:4" x14ac:dyDescent="0.2">
      <c r="C2868"/>
      <c r="D2868" s="11"/>
    </row>
    <row r="2869" spans="3:4" x14ac:dyDescent="0.2">
      <c r="C2869"/>
      <c r="D2869" s="11"/>
    </row>
    <row r="2870" spans="3:4" x14ac:dyDescent="0.2">
      <c r="C2870"/>
      <c r="D2870" s="11"/>
    </row>
    <row r="2871" spans="3:4" x14ac:dyDescent="0.2">
      <c r="C2871"/>
      <c r="D2871" s="11"/>
    </row>
    <row r="2872" spans="3:4" x14ac:dyDescent="0.2">
      <c r="C2872"/>
      <c r="D2872" s="11"/>
    </row>
    <row r="2873" spans="3:4" x14ac:dyDescent="0.2">
      <c r="C2873"/>
      <c r="D2873" s="11"/>
    </row>
    <row r="2874" spans="3:4" x14ac:dyDescent="0.2">
      <c r="C2874"/>
      <c r="D2874" s="11"/>
    </row>
    <row r="2875" spans="3:4" x14ac:dyDescent="0.2">
      <c r="C2875"/>
      <c r="D2875" s="11"/>
    </row>
    <row r="2876" spans="3:4" x14ac:dyDescent="0.2">
      <c r="C2876"/>
      <c r="D2876" s="11"/>
    </row>
    <row r="2877" spans="3:4" x14ac:dyDescent="0.2">
      <c r="C2877"/>
      <c r="D2877" s="11"/>
    </row>
    <row r="2878" spans="3:4" x14ac:dyDescent="0.2">
      <c r="C2878"/>
      <c r="D2878" s="11"/>
    </row>
    <row r="2879" spans="3:4" x14ac:dyDescent="0.2">
      <c r="C2879"/>
      <c r="D2879" s="11"/>
    </row>
    <row r="2880" spans="3:4" x14ac:dyDescent="0.2">
      <c r="C2880"/>
      <c r="D2880" s="11"/>
    </row>
    <row r="2881" spans="3:4" x14ac:dyDescent="0.2">
      <c r="C2881"/>
      <c r="D2881" s="11"/>
    </row>
    <row r="2882" spans="3:4" x14ac:dyDescent="0.2">
      <c r="C2882"/>
      <c r="D2882" s="11"/>
    </row>
    <row r="2883" spans="3:4" x14ac:dyDescent="0.2">
      <c r="C2883"/>
      <c r="D2883" s="11"/>
    </row>
    <row r="2884" spans="3:4" x14ac:dyDescent="0.2">
      <c r="C2884"/>
      <c r="D2884" s="11"/>
    </row>
    <row r="2885" spans="3:4" x14ac:dyDescent="0.2">
      <c r="C2885"/>
      <c r="D2885" s="11"/>
    </row>
    <row r="2886" spans="3:4" x14ac:dyDescent="0.2">
      <c r="C2886"/>
      <c r="D2886" s="11"/>
    </row>
    <row r="2887" spans="3:4" x14ac:dyDescent="0.2">
      <c r="C2887"/>
      <c r="D2887" s="11"/>
    </row>
    <row r="2888" spans="3:4" x14ac:dyDescent="0.2">
      <c r="C2888"/>
      <c r="D2888" s="11"/>
    </row>
    <row r="2889" spans="3:4" x14ac:dyDescent="0.2">
      <c r="C2889"/>
      <c r="D2889" s="11"/>
    </row>
    <row r="2890" spans="3:4" x14ac:dyDescent="0.2">
      <c r="C2890"/>
      <c r="D2890" s="11"/>
    </row>
    <row r="2891" spans="3:4" x14ac:dyDescent="0.2">
      <c r="C2891"/>
      <c r="D2891" s="11"/>
    </row>
    <row r="2892" spans="3:4" x14ac:dyDescent="0.2">
      <c r="C2892"/>
      <c r="D2892" s="11"/>
    </row>
    <row r="2893" spans="3:4" x14ac:dyDescent="0.2">
      <c r="C2893"/>
      <c r="D2893" s="11"/>
    </row>
    <row r="2894" spans="3:4" x14ac:dyDescent="0.2">
      <c r="C2894"/>
      <c r="D2894" s="11"/>
    </row>
    <row r="2895" spans="3:4" x14ac:dyDescent="0.2">
      <c r="C2895"/>
      <c r="D2895" s="11"/>
    </row>
    <row r="2896" spans="3:4" x14ac:dyDescent="0.2">
      <c r="C2896"/>
      <c r="D2896" s="11"/>
    </row>
    <row r="2897" spans="3:4" x14ac:dyDescent="0.2">
      <c r="C2897"/>
      <c r="D2897" s="11"/>
    </row>
    <row r="2898" spans="3:4" x14ac:dyDescent="0.2">
      <c r="C2898"/>
      <c r="D2898" s="11"/>
    </row>
    <row r="2899" spans="3:4" x14ac:dyDescent="0.2">
      <c r="C2899"/>
      <c r="D2899" s="11"/>
    </row>
    <row r="2900" spans="3:4" x14ac:dyDescent="0.2">
      <c r="C2900"/>
      <c r="D2900" s="11"/>
    </row>
    <row r="2901" spans="3:4" x14ac:dyDescent="0.2">
      <c r="C2901"/>
      <c r="D2901" s="11"/>
    </row>
    <row r="2902" spans="3:4" x14ac:dyDescent="0.2">
      <c r="C2902"/>
      <c r="D2902" s="11"/>
    </row>
    <row r="2903" spans="3:4" x14ac:dyDescent="0.2">
      <c r="C2903"/>
      <c r="D2903" s="11"/>
    </row>
    <row r="2904" spans="3:4" x14ac:dyDescent="0.2">
      <c r="C2904"/>
      <c r="D2904" s="11"/>
    </row>
    <row r="2905" spans="3:4" x14ac:dyDescent="0.2">
      <c r="C2905"/>
      <c r="D2905" s="11"/>
    </row>
    <row r="2906" spans="3:4" x14ac:dyDescent="0.2">
      <c r="C2906"/>
      <c r="D2906" s="11"/>
    </row>
    <row r="2907" spans="3:4" x14ac:dyDescent="0.2">
      <c r="C2907"/>
      <c r="D2907" s="11"/>
    </row>
    <row r="2908" spans="3:4" x14ac:dyDescent="0.2">
      <c r="C2908"/>
      <c r="D2908" s="11"/>
    </row>
    <row r="2909" spans="3:4" x14ac:dyDescent="0.2">
      <c r="C2909"/>
      <c r="D2909" s="11"/>
    </row>
    <row r="2910" spans="3:4" x14ac:dyDescent="0.2">
      <c r="C2910"/>
      <c r="D2910" s="11"/>
    </row>
    <row r="2911" spans="3:4" x14ac:dyDescent="0.2">
      <c r="C2911"/>
      <c r="D2911" s="11"/>
    </row>
    <row r="2912" spans="3:4" x14ac:dyDescent="0.2">
      <c r="C2912"/>
      <c r="D2912" s="11"/>
    </row>
    <row r="2913" spans="3:4" x14ac:dyDescent="0.2">
      <c r="C2913"/>
      <c r="D2913" s="11"/>
    </row>
    <row r="2914" spans="3:4" x14ac:dyDescent="0.2">
      <c r="C2914"/>
      <c r="D2914" s="11"/>
    </row>
    <row r="2915" spans="3:4" x14ac:dyDescent="0.2">
      <c r="C2915"/>
      <c r="D2915" s="11"/>
    </row>
    <row r="2916" spans="3:4" x14ac:dyDescent="0.2">
      <c r="C2916"/>
      <c r="D2916" s="11"/>
    </row>
    <row r="2917" spans="3:4" x14ac:dyDescent="0.2">
      <c r="C2917"/>
      <c r="D2917" s="11"/>
    </row>
    <row r="2918" spans="3:4" x14ac:dyDescent="0.2">
      <c r="C2918"/>
      <c r="D2918" s="11"/>
    </row>
    <row r="2919" spans="3:4" x14ac:dyDescent="0.2">
      <c r="C2919"/>
      <c r="D2919" s="11"/>
    </row>
    <row r="2920" spans="3:4" x14ac:dyDescent="0.2">
      <c r="C2920"/>
      <c r="D2920" s="11"/>
    </row>
    <row r="2921" spans="3:4" x14ac:dyDescent="0.2">
      <c r="C2921"/>
      <c r="D2921" s="11"/>
    </row>
    <row r="2922" spans="3:4" x14ac:dyDescent="0.2">
      <c r="C2922"/>
      <c r="D2922" s="11"/>
    </row>
    <row r="2923" spans="3:4" x14ac:dyDescent="0.2">
      <c r="C2923"/>
      <c r="D2923" s="11"/>
    </row>
    <row r="2924" spans="3:4" x14ac:dyDescent="0.2">
      <c r="C2924"/>
      <c r="D2924" s="11"/>
    </row>
    <row r="2925" spans="3:4" x14ac:dyDescent="0.2">
      <c r="C2925"/>
      <c r="D2925" s="11"/>
    </row>
    <row r="2926" spans="3:4" x14ac:dyDescent="0.2">
      <c r="C2926"/>
      <c r="D2926" s="11"/>
    </row>
    <row r="2927" spans="3:4" x14ac:dyDescent="0.2">
      <c r="C2927"/>
      <c r="D2927" s="11"/>
    </row>
    <row r="2928" spans="3:4" x14ac:dyDescent="0.2">
      <c r="C2928"/>
      <c r="D2928" s="11"/>
    </row>
    <row r="2929" spans="3:4" x14ac:dyDescent="0.2">
      <c r="C2929"/>
      <c r="D2929" s="11"/>
    </row>
    <row r="2930" spans="3:4" x14ac:dyDescent="0.2">
      <c r="C2930"/>
      <c r="D2930" s="11"/>
    </row>
    <row r="2931" spans="3:4" x14ac:dyDescent="0.2">
      <c r="C2931"/>
      <c r="D2931" s="11"/>
    </row>
    <row r="2932" spans="3:4" x14ac:dyDescent="0.2">
      <c r="C2932"/>
      <c r="D2932" s="11"/>
    </row>
    <row r="2933" spans="3:4" x14ac:dyDescent="0.2">
      <c r="C2933"/>
      <c r="D2933" s="11"/>
    </row>
    <row r="2934" spans="3:4" x14ac:dyDescent="0.2">
      <c r="C2934"/>
      <c r="D2934" s="11"/>
    </row>
    <row r="2935" spans="3:4" x14ac:dyDescent="0.2">
      <c r="C2935"/>
      <c r="D2935" s="11"/>
    </row>
    <row r="2936" spans="3:4" x14ac:dyDescent="0.2">
      <c r="C2936"/>
      <c r="D2936" s="11"/>
    </row>
    <row r="2937" spans="3:4" x14ac:dyDescent="0.2">
      <c r="C2937"/>
      <c r="D2937" s="11"/>
    </row>
    <row r="2938" spans="3:4" x14ac:dyDescent="0.2">
      <c r="C2938"/>
      <c r="D2938" s="11"/>
    </row>
    <row r="2939" spans="3:4" x14ac:dyDescent="0.2">
      <c r="C2939"/>
      <c r="D2939" s="11"/>
    </row>
    <row r="2940" spans="3:4" x14ac:dyDescent="0.2">
      <c r="C2940"/>
      <c r="D2940" s="11"/>
    </row>
    <row r="2941" spans="3:4" x14ac:dyDescent="0.2">
      <c r="C2941"/>
      <c r="D2941" s="11"/>
    </row>
    <row r="2942" spans="3:4" x14ac:dyDescent="0.2">
      <c r="C2942"/>
      <c r="D2942" s="11"/>
    </row>
    <row r="2943" spans="3:4" x14ac:dyDescent="0.2">
      <c r="C2943"/>
      <c r="D2943" s="11"/>
    </row>
    <row r="2944" spans="3:4" x14ac:dyDescent="0.2">
      <c r="C2944"/>
      <c r="D2944" s="11"/>
    </row>
    <row r="2945" spans="3:4" x14ac:dyDescent="0.2">
      <c r="C2945"/>
      <c r="D2945" s="11"/>
    </row>
    <row r="2946" spans="3:4" x14ac:dyDescent="0.2">
      <c r="C2946"/>
      <c r="D2946" s="11"/>
    </row>
    <row r="2947" spans="3:4" x14ac:dyDescent="0.2">
      <c r="C2947"/>
      <c r="D2947" s="11"/>
    </row>
    <row r="2948" spans="3:4" x14ac:dyDescent="0.2">
      <c r="C2948"/>
      <c r="D2948" s="11"/>
    </row>
    <row r="2949" spans="3:4" x14ac:dyDescent="0.2">
      <c r="C2949"/>
      <c r="D2949" s="11"/>
    </row>
    <row r="2950" spans="3:4" x14ac:dyDescent="0.2">
      <c r="C2950"/>
      <c r="D2950" s="11"/>
    </row>
    <row r="2951" spans="3:4" x14ac:dyDescent="0.2">
      <c r="C2951"/>
      <c r="D2951" s="11"/>
    </row>
    <row r="2952" spans="3:4" x14ac:dyDescent="0.2">
      <c r="C2952"/>
      <c r="D2952" s="11"/>
    </row>
    <row r="2953" spans="3:4" x14ac:dyDescent="0.2">
      <c r="C2953"/>
      <c r="D2953" s="11"/>
    </row>
    <row r="2954" spans="3:4" x14ac:dyDescent="0.2">
      <c r="C2954"/>
      <c r="D2954" s="11"/>
    </row>
    <row r="2955" spans="3:4" x14ac:dyDescent="0.2">
      <c r="C2955"/>
      <c r="D2955" s="11"/>
    </row>
    <row r="2956" spans="3:4" x14ac:dyDescent="0.2">
      <c r="C2956"/>
      <c r="D2956" s="11"/>
    </row>
    <row r="2957" spans="3:4" x14ac:dyDescent="0.2">
      <c r="C2957"/>
      <c r="D2957" s="11"/>
    </row>
    <row r="2958" spans="3:4" x14ac:dyDescent="0.2">
      <c r="C2958"/>
      <c r="D2958" s="11"/>
    </row>
    <row r="2959" spans="3:4" x14ac:dyDescent="0.2">
      <c r="C2959"/>
      <c r="D2959" s="11"/>
    </row>
    <row r="2960" spans="3:4" x14ac:dyDescent="0.2">
      <c r="C2960"/>
      <c r="D2960" s="11"/>
    </row>
    <row r="2961" spans="3:4" x14ac:dyDescent="0.2">
      <c r="C2961"/>
      <c r="D2961" s="11"/>
    </row>
    <row r="2962" spans="3:4" x14ac:dyDescent="0.2">
      <c r="C2962"/>
      <c r="D2962" s="11"/>
    </row>
    <row r="2963" spans="3:4" x14ac:dyDescent="0.2">
      <c r="C2963"/>
      <c r="D2963" s="11"/>
    </row>
    <row r="2964" spans="3:4" x14ac:dyDescent="0.2">
      <c r="C2964"/>
      <c r="D2964" s="11"/>
    </row>
    <row r="2965" spans="3:4" x14ac:dyDescent="0.2">
      <c r="C2965"/>
      <c r="D2965" s="11"/>
    </row>
    <row r="2966" spans="3:4" x14ac:dyDescent="0.2">
      <c r="C2966"/>
      <c r="D2966" s="11"/>
    </row>
    <row r="2967" spans="3:4" x14ac:dyDescent="0.2">
      <c r="C2967"/>
      <c r="D2967" s="11"/>
    </row>
    <row r="2968" spans="3:4" x14ac:dyDescent="0.2">
      <c r="C2968"/>
      <c r="D2968" s="11"/>
    </row>
    <row r="2969" spans="3:4" x14ac:dyDescent="0.2">
      <c r="C2969"/>
      <c r="D2969" s="11"/>
    </row>
    <row r="2970" spans="3:4" x14ac:dyDescent="0.2">
      <c r="C2970"/>
      <c r="D2970" s="11"/>
    </row>
    <row r="2971" spans="3:4" x14ac:dyDescent="0.2">
      <c r="C2971"/>
      <c r="D2971" s="11"/>
    </row>
    <row r="2972" spans="3:4" x14ac:dyDescent="0.2">
      <c r="C2972"/>
      <c r="D2972" s="11"/>
    </row>
    <row r="2973" spans="3:4" x14ac:dyDescent="0.2">
      <c r="C2973"/>
      <c r="D2973" s="11"/>
    </row>
    <row r="2974" spans="3:4" x14ac:dyDescent="0.2">
      <c r="C2974"/>
      <c r="D2974" s="11"/>
    </row>
    <row r="2975" spans="3:4" x14ac:dyDescent="0.2">
      <c r="C2975"/>
      <c r="D2975" s="11"/>
    </row>
    <row r="2976" spans="3:4" x14ac:dyDescent="0.2">
      <c r="C2976"/>
      <c r="D2976" s="11"/>
    </row>
    <row r="2977" spans="3:4" x14ac:dyDescent="0.2">
      <c r="C2977"/>
      <c r="D2977" s="11"/>
    </row>
    <row r="2978" spans="3:4" x14ac:dyDescent="0.2">
      <c r="C2978"/>
      <c r="D2978" s="11"/>
    </row>
    <row r="2979" spans="3:4" x14ac:dyDescent="0.2">
      <c r="C2979"/>
      <c r="D2979" s="11"/>
    </row>
    <row r="2980" spans="3:4" x14ac:dyDescent="0.2">
      <c r="C2980"/>
      <c r="D2980" s="11"/>
    </row>
    <row r="2981" spans="3:4" x14ac:dyDescent="0.2">
      <c r="C2981"/>
      <c r="D2981" s="11"/>
    </row>
    <row r="2982" spans="3:4" x14ac:dyDescent="0.2">
      <c r="C2982"/>
      <c r="D2982" s="11"/>
    </row>
    <row r="2983" spans="3:4" x14ac:dyDescent="0.2">
      <c r="C2983"/>
      <c r="D2983" s="11"/>
    </row>
    <row r="2984" spans="3:4" x14ac:dyDescent="0.2">
      <c r="C2984"/>
      <c r="D2984" s="11"/>
    </row>
    <row r="2985" spans="3:4" x14ac:dyDescent="0.2">
      <c r="C2985"/>
      <c r="D2985" s="11"/>
    </row>
    <row r="2986" spans="3:4" x14ac:dyDescent="0.2">
      <c r="C2986"/>
      <c r="D2986" s="11"/>
    </row>
    <row r="2987" spans="3:4" x14ac:dyDescent="0.2">
      <c r="C2987"/>
      <c r="D2987" s="11"/>
    </row>
    <row r="2988" spans="3:4" x14ac:dyDescent="0.2">
      <c r="C2988"/>
      <c r="D2988" s="11"/>
    </row>
    <row r="2989" spans="3:4" x14ac:dyDescent="0.2">
      <c r="C2989"/>
      <c r="D2989" s="11"/>
    </row>
    <row r="2990" spans="3:4" x14ac:dyDescent="0.2">
      <c r="C2990"/>
      <c r="D2990" s="11"/>
    </row>
    <row r="2991" spans="3:4" x14ac:dyDescent="0.2">
      <c r="C2991"/>
      <c r="D2991" s="11"/>
    </row>
    <row r="2992" spans="3:4" x14ac:dyDescent="0.2">
      <c r="C2992"/>
      <c r="D2992" s="11"/>
    </row>
    <row r="2993" spans="3:4" x14ac:dyDescent="0.2">
      <c r="C2993"/>
      <c r="D2993" s="11"/>
    </row>
    <row r="2994" spans="3:4" x14ac:dyDescent="0.2">
      <c r="C2994"/>
      <c r="D2994" s="11"/>
    </row>
    <row r="2995" spans="3:4" x14ac:dyDescent="0.2">
      <c r="C2995"/>
      <c r="D2995" s="11"/>
    </row>
    <row r="2996" spans="3:4" x14ac:dyDescent="0.2">
      <c r="C2996"/>
      <c r="D2996" s="11"/>
    </row>
    <row r="2997" spans="3:4" x14ac:dyDescent="0.2">
      <c r="C2997"/>
      <c r="D2997" s="11"/>
    </row>
    <row r="2998" spans="3:4" x14ac:dyDescent="0.2">
      <c r="C2998"/>
      <c r="D2998" s="11"/>
    </row>
    <row r="2999" spans="3:4" x14ac:dyDescent="0.2">
      <c r="C2999"/>
      <c r="D2999" s="11"/>
    </row>
    <row r="3000" spans="3:4" x14ac:dyDescent="0.2">
      <c r="C3000"/>
      <c r="D3000" s="11"/>
    </row>
    <row r="3001" spans="3:4" x14ac:dyDescent="0.2">
      <c r="C3001"/>
      <c r="D3001" s="11"/>
    </row>
    <row r="3002" spans="3:4" x14ac:dyDescent="0.2">
      <c r="C3002"/>
      <c r="D3002" s="11"/>
    </row>
    <row r="3003" spans="3:4" x14ac:dyDescent="0.2">
      <c r="C3003"/>
      <c r="D3003" s="11"/>
    </row>
    <row r="3004" spans="3:4" x14ac:dyDescent="0.2">
      <c r="C3004"/>
      <c r="D3004" s="11"/>
    </row>
    <row r="3005" spans="3:4" x14ac:dyDescent="0.2">
      <c r="C3005"/>
      <c r="D3005" s="11"/>
    </row>
    <row r="3006" spans="3:4" x14ac:dyDescent="0.2">
      <c r="C3006"/>
      <c r="D3006" s="11"/>
    </row>
    <row r="3007" spans="3:4" x14ac:dyDescent="0.2">
      <c r="C3007"/>
      <c r="D3007" s="11"/>
    </row>
    <row r="3008" spans="3:4" x14ac:dyDescent="0.2">
      <c r="C3008"/>
      <c r="D3008" s="11"/>
    </row>
    <row r="3009" spans="3:4" x14ac:dyDescent="0.2">
      <c r="C3009"/>
      <c r="D3009" s="11"/>
    </row>
    <row r="3010" spans="3:4" x14ac:dyDescent="0.2">
      <c r="C3010"/>
      <c r="D3010" s="11"/>
    </row>
    <row r="3011" spans="3:4" x14ac:dyDescent="0.2">
      <c r="C3011"/>
      <c r="D3011" s="11"/>
    </row>
    <row r="3012" spans="3:4" x14ac:dyDescent="0.2">
      <c r="C3012"/>
      <c r="D3012" s="11"/>
    </row>
    <row r="3013" spans="3:4" x14ac:dyDescent="0.2">
      <c r="C3013"/>
      <c r="D3013" s="11"/>
    </row>
    <row r="3014" spans="3:4" x14ac:dyDescent="0.2">
      <c r="C3014"/>
      <c r="D3014" s="11"/>
    </row>
    <row r="3015" spans="3:4" x14ac:dyDescent="0.2">
      <c r="C3015"/>
      <c r="D3015" s="11"/>
    </row>
    <row r="3016" spans="3:4" x14ac:dyDescent="0.2">
      <c r="C3016"/>
      <c r="D3016" s="11"/>
    </row>
    <row r="3017" spans="3:4" x14ac:dyDescent="0.2">
      <c r="C3017"/>
      <c r="D3017" s="11"/>
    </row>
    <row r="3018" spans="3:4" x14ac:dyDescent="0.2">
      <c r="C3018"/>
      <c r="D3018" s="11"/>
    </row>
    <row r="3019" spans="3:4" x14ac:dyDescent="0.2">
      <c r="C3019"/>
      <c r="D3019" s="11"/>
    </row>
    <row r="3020" spans="3:4" x14ac:dyDescent="0.2">
      <c r="C3020"/>
      <c r="D3020" s="11"/>
    </row>
    <row r="3021" spans="3:4" x14ac:dyDescent="0.2">
      <c r="C3021"/>
      <c r="D3021" s="11"/>
    </row>
    <row r="3022" spans="3:4" x14ac:dyDescent="0.2">
      <c r="C3022"/>
      <c r="D3022" s="11"/>
    </row>
    <row r="3023" spans="3:4" x14ac:dyDescent="0.2">
      <c r="C3023"/>
      <c r="D3023" s="11"/>
    </row>
    <row r="3024" spans="3:4" x14ac:dyDescent="0.2">
      <c r="C3024"/>
      <c r="D3024" s="11"/>
    </row>
    <row r="3025" spans="3:4" x14ac:dyDescent="0.2">
      <c r="C3025"/>
      <c r="D3025" s="11"/>
    </row>
    <row r="3026" spans="3:4" x14ac:dyDescent="0.2">
      <c r="C3026"/>
      <c r="D3026" s="11"/>
    </row>
    <row r="3027" spans="3:4" x14ac:dyDescent="0.2">
      <c r="C3027"/>
      <c r="D3027" s="11"/>
    </row>
    <row r="3028" spans="3:4" x14ac:dyDescent="0.2">
      <c r="C3028"/>
      <c r="D3028" s="11"/>
    </row>
    <row r="3029" spans="3:4" x14ac:dyDescent="0.2">
      <c r="C3029"/>
      <c r="D3029" s="11"/>
    </row>
    <row r="3030" spans="3:4" x14ac:dyDescent="0.2">
      <c r="C3030"/>
      <c r="D3030" s="11"/>
    </row>
    <row r="3031" spans="3:4" x14ac:dyDescent="0.2">
      <c r="C3031"/>
      <c r="D3031" s="11"/>
    </row>
    <row r="3032" spans="3:4" x14ac:dyDescent="0.2">
      <c r="C3032"/>
      <c r="D3032" s="11"/>
    </row>
    <row r="3033" spans="3:4" x14ac:dyDescent="0.2">
      <c r="C3033"/>
      <c r="D3033" s="11"/>
    </row>
    <row r="3034" spans="3:4" x14ac:dyDescent="0.2">
      <c r="C3034"/>
      <c r="D3034" s="11"/>
    </row>
    <row r="3035" spans="3:4" x14ac:dyDescent="0.2">
      <c r="C3035"/>
      <c r="D3035" s="11"/>
    </row>
    <row r="3036" spans="3:4" x14ac:dyDescent="0.2">
      <c r="C3036"/>
      <c r="D3036" s="11"/>
    </row>
    <row r="3037" spans="3:4" x14ac:dyDescent="0.2">
      <c r="C3037"/>
      <c r="D3037" s="11"/>
    </row>
    <row r="3038" spans="3:4" x14ac:dyDescent="0.2">
      <c r="C3038"/>
      <c r="D3038" s="11"/>
    </row>
    <row r="3039" spans="3:4" x14ac:dyDescent="0.2">
      <c r="C3039"/>
      <c r="D3039" s="11"/>
    </row>
    <row r="3040" spans="3:4" x14ac:dyDescent="0.2">
      <c r="C3040"/>
      <c r="D3040" s="11"/>
    </row>
    <row r="3041" spans="3:4" x14ac:dyDescent="0.2">
      <c r="C3041"/>
      <c r="D3041" s="11"/>
    </row>
    <row r="3042" spans="3:4" x14ac:dyDescent="0.2">
      <c r="C3042"/>
      <c r="D3042" s="11"/>
    </row>
    <row r="3043" spans="3:4" x14ac:dyDescent="0.2">
      <c r="C3043"/>
      <c r="D3043" s="11"/>
    </row>
    <row r="3044" spans="3:4" x14ac:dyDescent="0.2">
      <c r="C3044"/>
      <c r="D3044" s="11"/>
    </row>
    <row r="3045" spans="3:4" x14ac:dyDescent="0.2">
      <c r="C3045"/>
      <c r="D3045" s="11"/>
    </row>
    <row r="3046" spans="3:4" x14ac:dyDescent="0.2">
      <c r="C3046"/>
      <c r="D3046" s="11"/>
    </row>
    <row r="3047" spans="3:4" x14ac:dyDescent="0.2">
      <c r="C3047"/>
      <c r="D3047" s="11"/>
    </row>
    <row r="3048" spans="3:4" x14ac:dyDescent="0.2">
      <c r="C3048"/>
      <c r="D3048" s="11"/>
    </row>
    <row r="3049" spans="3:4" x14ac:dyDescent="0.2">
      <c r="C3049"/>
      <c r="D3049" s="11"/>
    </row>
    <row r="3050" spans="3:4" x14ac:dyDescent="0.2">
      <c r="C3050"/>
      <c r="D3050" s="11"/>
    </row>
    <row r="3051" spans="3:4" x14ac:dyDescent="0.2">
      <c r="C3051"/>
      <c r="D3051" s="11"/>
    </row>
    <row r="3052" spans="3:4" x14ac:dyDescent="0.2">
      <c r="C3052"/>
      <c r="D3052" s="11"/>
    </row>
    <row r="3053" spans="3:4" x14ac:dyDescent="0.2">
      <c r="C3053"/>
      <c r="D3053" s="11"/>
    </row>
    <row r="3054" spans="3:4" x14ac:dyDescent="0.2">
      <c r="C3054"/>
      <c r="D3054" s="11"/>
    </row>
    <row r="3055" spans="3:4" x14ac:dyDescent="0.2">
      <c r="C3055"/>
      <c r="D3055" s="11"/>
    </row>
    <row r="3056" spans="3:4" x14ac:dyDescent="0.2">
      <c r="C3056"/>
      <c r="D3056" s="11"/>
    </row>
    <row r="3057" spans="3:4" x14ac:dyDescent="0.2">
      <c r="C3057"/>
      <c r="D3057" s="11"/>
    </row>
    <row r="3058" spans="3:4" x14ac:dyDescent="0.2">
      <c r="C3058"/>
      <c r="D3058" s="11"/>
    </row>
    <row r="3059" spans="3:4" x14ac:dyDescent="0.2">
      <c r="C3059"/>
      <c r="D3059" s="11"/>
    </row>
    <row r="3060" spans="3:4" x14ac:dyDescent="0.2">
      <c r="C3060"/>
      <c r="D3060" s="11"/>
    </row>
    <row r="3061" spans="3:4" x14ac:dyDescent="0.2">
      <c r="C3061"/>
      <c r="D3061" s="11"/>
    </row>
    <row r="3062" spans="3:4" x14ac:dyDescent="0.2">
      <c r="C3062"/>
      <c r="D3062" s="11"/>
    </row>
    <row r="3063" spans="3:4" x14ac:dyDescent="0.2">
      <c r="C3063"/>
      <c r="D3063" s="11"/>
    </row>
    <row r="3064" spans="3:4" x14ac:dyDescent="0.2">
      <c r="C3064"/>
      <c r="D3064" s="11"/>
    </row>
    <row r="3065" spans="3:4" x14ac:dyDescent="0.2">
      <c r="C3065"/>
      <c r="D3065" s="11"/>
    </row>
    <row r="3066" spans="3:4" x14ac:dyDescent="0.2">
      <c r="C3066"/>
      <c r="D3066" s="11"/>
    </row>
    <row r="3067" spans="3:4" x14ac:dyDescent="0.2">
      <c r="C3067"/>
      <c r="D3067" s="11"/>
    </row>
    <row r="3068" spans="3:4" x14ac:dyDescent="0.2">
      <c r="C3068"/>
      <c r="D3068" s="11"/>
    </row>
    <row r="3069" spans="3:4" x14ac:dyDescent="0.2">
      <c r="C3069"/>
      <c r="D3069" s="11"/>
    </row>
    <row r="3070" spans="3:4" x14ac:dyDescent="0.2">
      <c r="C3070"/>
      <c r="D3070" s="11"/>
    </row>
    <row r="3071" spans="3:4" x14ac:dyDescent="0.2">
      <c r="C3071"/>
      <c r="D3071" s="11"/>
    </row>
    <row r="3072" spans="3:4" x14ac:dyDescent="0.2">
      <c r="C3072"/>
      <c r="D3072" s="11"/>
    </row>
    <row r="3073" spans="3:4" x14ac:dyDescent="0.2">
      <c r="C3073"/>
      <c r="D3073" s="11"/>
    </row>
    <row r="3074" spans="3:4" x14ac:dyDescent="0.2">
      <c r="C3074"/>
      <c r="D3074" s="11"/>
    </row>
    <row r="3075" spans="3:4" x14ac:dyDescent="0.2">
      <c r="C3075"/>
      <c r="D3075" s="11"/>
    </row>
    <row r="3076" spans="3:4" x14ac:dyDescent="0.2">
      <c r="C3076"/>
      <c r="D3076" s="11"/>
    </row>
    <row r="3077" spans="3:4" x14ac:dyDescent="0.2">
      <c r="C3077"/>
      <c r="D3077" s="11"/>
    </row>
    <row r="3078" spans="3:4" x14ac:dyDescent="0.2">
      <c r="C3078"/>
      <c r="D3078" s="11"/>
    </row>
    <row r="3079" spans="3:4" x14ac:dyDescent="0.2">
      <c r="C3079"/>
      <c r="D3079" s="11"/>
    </row>
    <row r="3080" spans="3:4" x14ac:dyDescent="0.2">
      <c r="C3080"/>
      <c r="D3080" s="11"/>
    </row>
    <row r="3081" spans="3:4" x14ac:dyDescent="0.2">
      <c r="C3081"/>
      <c r="D3081" s="11"/>
    </row>
    <row r="3082" spans="3:4" x14ac:dyDescent="0.2">
      <c r="C3082"/>
      <c r="D3082" s="11"/>
    </row>
    <row r="3083" spans="3:4" x14ac:dyDescent="0.2">
      <c r="C3083"/>
      <c r="D3083" s="11"/>
    </row>
    <row r="3084" spans="3:4" x14ac:dyDescent="0.2">
      <c r="C3084"/>
      <c r="D3084" s="11"/>
    </row>
    <row r="3085" spans="3:4" x14ac:dyDescent="0.2">
      <c r="C3085"/>
      <c r="D3085" s="11"/>
    </row>
    <row r="3086" spans="3:4" x14ac:dyDescent="0.2">
      <c r="C3086"/>
      <c r="D3086" s="11"/>
    </row>
    <row r="3087" spans="3:4" x14ac:dyDescent="0.2">
      <c r="C3087"/>
      <c r="D3087" s="11"/>
    </row>
    <row r="3088" spans="3:4" x14ac:dyDescent="0.2">
      <c r="C3088"/>
      <c r="D3088" s="11"/>
    </row>
    <row r="3089" spans="3:4" x14ac:dyDescent="0.2">
      <c r="C3089"/>
      <c r="D3089" s="11"/>
    </row>
    <row r="3090" spans="3:4" x14ac:dyDescent="0.2">
      <c r="C3090"/>
      <c r="D3090" s="11"/>
    </row>
    <row r="3091" spans="3:4" x14ac:dyDescent="0.2">
      <c r="C3091"/>
      <c r="D3091" s="11"/>
    </row>
    <row r="3092" spans="3:4" x14ac:dyDescent="0.2">
      <c r="C3092"/>
      <c r="D3092" s="11"/>
    </row>
    <row r="3093" spans="3:4" x14ac:dyDescent="0.2">
      <c r="C3093"/>
      <c r="D3093" s="11"/>
    </row>
    <row r="3094" spans="3:4" x14ac:dyDescent="0.2">
      <c r="C3094"/>
      <c r="D3094" s="11"/>
    </row>
    <row r="3095" spans="3:4" x14ac:dyDescent="0.2">
      <c r="C3095"/>
      <c r="D3095" s="11"/>
    </row>
    <row r="3096" spans="3:4" x14ac:dyDescent="0.2">
      <c r="C3096"/>
      <c r="D3096" s="11"/>
    </row>
    <row r="3097" spans="3:4" x14ac:dyDescent="0.2">
      <c r="C3097"/>
      <c r="D3097" s="11"/>
    </row>
    <row r="3098" spans="3:4" x14ac:dyDescent="0.2">
      <c r="C3098"/>
      <c r="D3098" s="11"/>
    </row>
    <row r="3099" spans="3:4" x14ac:dyDescent="0.2">
      <c r="C3099"/>
      <c r="D3099" s="11"/>
    </row>
    <row r="3100" spans="3:4" x14ac:dyDescent="0.2">
      <c r="C3100"/>
      <c r="D3100" s="11"/>
    </row>
    <row r="3101" spans="3:4" x14ac:dyDescent="0.2">
      <c r="C3101"/>
      <c r="D3101" s="11"/>
    </row>
    <row r="3102" spans="3:4" x14ac:dyDescent="0.2">
      <c r="C3102"/>
      <c r="D3102" s="11"/>
    </row>
    <row r="3103" spans="3:4" x14ac:dyDescent="0.2">
      <c r="C3103"/>
      <c r="D3103" s="11"/>
    </row>
    <row r="3104" spans="3:4" x14ac:dyDescent="0.2">
      <c r="C3104"/>
      <c r="D3104" s="11"/>
    </row>
    <row r="3105" spans="3:4" x14ac:dyDescent="0.2">
      <c r="C3105"/>
      <c r="D3105" s="11"/>
    </row>
    <row r="3106" spans="3:4" x14ac:dyDescent="0.2">
      <c r="C3106"/>
      <c r="D3106" s="11"/>
    </row>
    <row r="3107" spans="3:4" x14ac:dyDescent="0.2">
      <c r="C3107"/>
      <c r="D3107" s="11"/>
    </row>
    <row r="3108" spans="3:4" x14ac:dyDescent="0.2">
      <c r="C3108"/>
      <c r="D3108" s="11"/>
    </row>
    <row r="3109" spans="3:4" x14ac:dyDescent="0.2">
      <c r="C3109"/>
      <c r="D3109" s="11"/>
    </row>
    <row r="3110" spans="3:4" x14ac:dyDescent="0.2">
      <c r="C3110"/>
      <c r="D3110" s="11"/>
    </row>
    <row r="3111" spans="3:4" x14ac:dyDescent="0.2">
      <c r="C3111"/>
      <c r="D3111" s="11"/>
    </row>
    <row r="3112" spans="3:4" x14ac:dyDescent="0.2">
      <c r="C3112"/>
      <c r="D3112" s="11"/>
    </row>
    <row r="3113" spans="3:4" x14ac:dyDescent="0.2">
      <c r="C3113"/>
      <c r="D3113" s="11"/>
    </row>
    <row r="3114" spans="3:4" x14ac:dyDescent="0.2">
      <c r="C3114"/>
      <c r="D3114" s="11"/>
    </row>
    <row r="3115" spans="3:4" x14ac:dyDescent="0.2">
      <c r="C3115"/>
      <c r="D3115" s="11"/>
    </row>
    <row r="3116" spans="3:4" x14ac:dyDescent="0.2">
      <c r="C3116"/>
      <c r="D3116" s="11"/>
    </row>
    <row r="3117" spans="3:4" x14ac:dyDescent="0.2">
      <c r="C3117"/>
      <c r="D3117" s="11"/>
    </row>
    <row r="3118" spans="3:4" x14ac:dyDescent="0.2">
      <c r="C3118"/>
      <c r="D3118" s="11"/>
    </row>
    <row r="3119" spans="3:4" x14ac:dyDescent="0.2">
      <c r="C3119"/>
      <c r="D3119" s="11"/>
    </row>
    <row r="3120" spans="3:4" x14ac:dyDescent="0.2">
      <c r="C3120"/>
      <c r="D3120" s="11"/>
    </row>
    <row r="3121" spans="3:4" x14ac:dyDescent="0.2">
      <c r="C3121"/>
      <c r="D3121" s="11"/>
    </row>
    <row r="3122" spans="3:4" x14ac:dyDescent="0.2">
      <c r="C3122"/>
      <c r="D3122" s="11"/>
    </row>
    <row r="3123" spans="3:4" x14ac:dyDescent="0.2">
      <c r="C3123"/>
      <c r="D3123" s="11"/>
    </row>
    <row r="3124" spans="3:4" x14ac:dyDescent="0.2">
      <c r="C3124"/>
      <c r="D3124" s="11"/>
    </row>
    <row r="3125" spans="3:4" x14ac:dyDescent="0.2">
      <c r="C3125"/>
      <c r="D3125" s="11"/>
    </row>
    <row r="3126" spans="3:4" x14ac:dyDescent="0.2">
      <c r="C3126"/>
      <c r="D3126" s="11"/>
    </row>
    <row r="3127" spans="3:4" x14ac:dyDescent="0.2">
      <c r="C3127"/>
      <c r="D3127" s="11"/>
    </row>
    <row r="3128" spans="3:4" x14ac:dyDescent="0.2">
      <c r="C3128"/>
      <c r="D3128" s="11"/>
    </row>
    <row r="3129" spans="3:4" x14ac:dyDescent="0.2">
      <c r="C3129"/>
      <c r="D3129" s="11"/>
    </row>
    <row r="3130" spans="3:4" x14ac:dyDescent="0.2">
      <c r="C3130"/>
      <c r="D3130" s="11"/>
    </row>
    <row r="3131" spans="3:4" x14ac:dyDescent="0.2">
      <c r="C3131"/>
      <c r="D3131" s="11"/>
    </row>
    <row r="3132" spans="3:4" x14ac:dyDescent="0.2">
      <c r="C3132"/>
      <c r="D3132" s="11"/>
    </row>
    <row r="3133" spans="3:4" x14ac:dyDescent="0.2">
      <c r="C3133"/>
      <c r="D3133" s="11"/>
    </row>
    <row r="3134" spans="3:4" x14ac:dyDescent="0.2">
      <c r="C3134"/>
      <c r="D3134" s="11"/>
    </row>
    <row r="3135" spans="3:4" x14ac:dyDescent="0.2">
      <c r="C3135"/>
      <c r="D3135" s="11"/>
    </row>
    <row r="3136" spans="3:4" x14ac:dyDescent="0.2">
      <c r="C3136"/>
      <c r="D3136" s="11"/>
    </row>
    <row r="3137" spans="3:4" x14ac:dyDescent="0.2">
      <c r="C3137"/>
      <c r="D3137" s="11"/>
    </row>
    <row r="3138" spans="3:4" x14ac:dyDescent="0.2">
      <c r="C3138"/>
      <c r="D3138" s="11"/>
    </row>
    <row r="3139" spans="3:4" x14ac:dyDescent="0.2">
      <c r="C3139"/>
      <c r="D3139" s="11"/>
    </row>
    <row r="3140" spans="3:4" x14ac:dyDescent="0.2">
      <c r="C3140"/>
      <c r="D3140" s="11"/>
    </row>
    <row r="3141" spans="3:4" x14ac:dyDescent="0.2">
      <c r="C3141"/>
      <c r="D3141" s="11"/>
    </row>
    <row r="3142" spans="3:4" x14ac:dyDescent="0.2">
      <c r="C3142"/>
      <c r="D3142" s="11"/>
    </row>
    <row r="3143" spans="3:4" x14ac:dyDescent="0.2">
      <c r="C3143"/>
      <c r="D3143" s="11"/>
    </row>
    <row r="3144" spans="3:4" x14ac:dyDescent="0.2">
      <c r="C3144"/>
      <c r="D3144" s="11"/>
    </row>
    <row r="3145" spans="3:4" x14ac:dyDescent="0.2">
      <c r="C3145"/>
      <c r="D3145" s="11"/>
    </row>
    <row r="3146" spans="3:4" x14ac:dyDescent="0.2">
      <c r="C3146"/>
      <c r="D3146" s="11"/>
    </row>
    <row r="3147" spans="3:4" x14ac:dyDescent="0.2">
      <c r="C3147"/>
      <c r="D3147" s="11"/>
    </row>
    <row r="3148" spans="3:4" x14ac:dyDescent="0.2">
      <c r="C3148"/>
      <c r="D3148" s="11"/>
    </row>
    <row r="3149" spans="3:4" x14ac:dyDescent="0.2">
      <c r="C3149"/>
      <c r="D3149" s="11"/>
    </row>
    <row r="3150" spans="3:4" x14ac:dyDescent="0.2">
      <c r="C3150"/>
      <c r="D3150" s="11"/>
    </row>
    <row r="3151" spans="3:4" x14ac:dyDescent="0.2">
      <c r="C3151"/>
      <c r="D3151" s="11"/>
    </row>
    <row r="3152" spans="3:4" x14ac:dyDescent="0.2">
      <c r="C3152"/>
      <c r="D3152" s="11"/>
    </row>
    <row r="3153" spans="3:4" x14ac:dyDescent="0.2">
      <c r="C3153"/>
      <c r="D3153" s="11"/>
    </row>
    <row r="3154" spans="3:4" x14ac:dyDescent="0.2">
      <c r="C3154"/>
      <c r="D3154" s="11"/>
    </row>
    <row r="3155" spans="3:4" x14ac:dyDescent="0.2">
      <c r="C3155"/>
      <c r="D3155" s="11"/>
    </row>
    <row r="3156" spans="3:4" x14ac:dyDescent="0.2">
      <c r="C3156"/>
      <c r="D3156" s="11"/>
    </row>
    <row r="3157" spans="3:4" x14ac:dyDescent="0.2">
      <c r="C3157"/>
      <c r="D3157" s="11"/>
    </row>
    <row r="3158" spans="3:4" x14ac:dyDescent="0.2">
      <c r="C3158"/>
      <c r="D3158" s="11"/>
    </row>
    <row r="3159" spans="3:4" x14ac:dyDescent="0.2">
      <c r="C3159"/>
      <c r="D3159" s="11"/>
    </row>
    <row r="3160" spans="3:4" x14ac:dyDescent="0.2">
      <c r="C3160"/>
      <c r="D3160" s="11"/>
    </row>
    <row r="3161" spans="3:4" x14ac:dyDescent="0.2">
      <c r="C3161"/>
      <c r="D3161" s="11"/>
    </row>
    <row r="3162" spans="3:4" x14ac:dyDescent="0.2">
      <c r="C3162"/>
      <c r="D3162" s="11"/>
    </row>
    <row r="3163" spans="3:4" x14ac:dyDescent="0.2">
      <c r="C3163"/>
      <c r="D3163" s="11"/>
    </row>
    <row r="3164" spans="3:4" x14ac:dyDescent="0.2">
      <c r="C3164"/>
      <c r="D3164" s="11"/>
    </row>
    <row r="3165" spans="3:4" x14ac:dyDescent="0.2">
      <c r="C3165"/>
      <c r="D3165" s="11"/>
    </row>
    <row r="3166" spans="3:4" x14ac:dyDescent="0.2">
      <c r="C3166"/>
      <c r="D3166" s="11"/>
    </row>
    <row r="3167" spans="3:4" x14ac:dyDescent="0.2">
      <c r="C3167"/>
      <c r="D3167" s="11"/>
    </row>
    <row r="3168" spans="3:4" x14ac:dyDescent="0.2">
      <c r="C3168"/>
      <c r="D3168" s="11"/>
    </row>
    <row r="3169" spans="3:4" x14ac:dyDescent="0.2">
      <c r="C3169"/>
      <c r="D3169" s="11"/>
    </row>
    <row r="3170" spans="3:4" x14ac:dyDescent="0.2">
      <c r="C3170"/>
      <c r="D3170" s="11"/>
    </row>
    <row r="3171" spans="3:4" x14ac:dyDescent="0.2">
      <c r="C3171"/>
      <c r="D3171" s="11"/>
    </row>
    <row r="3172" spans="3:4" x14ac:dyDescent="0.2">
      <c r="C3172"/>
      <c r="D3172" s="11"/>
    </row>
    <row r="3173" spans="3:4" x14ac:dyDescent="0.2">
      <c r="C3173"/>
      <c r="D3173" s="11"/>
    </row>
    <row r="3174" spans="3:4" x14ac:dyDescent="0.2">
      <c r="C3174"/>
      <c r="D3174" s="11"/>
    </row>
    <row r="3175" spans="3:4" x14ac:dyDescent="0.2">
      <c r="C3175"/>
      <c r="D3175" s="11"/>
    </row>
    <row r="3176" spans="3:4" x14ac:dyDescent="0.2">
      <c r="C3176"/>
      <c r="D3176" s="11"/>
    </row>
    <row r="3177" spans="3:4" x14ac:dyDescent="0.2">
      <c r="C3177"/>
      <c r="D3177" s="11"/>
    </row>
    <row r="3178" spans="3:4" x14ac:dyDescent="0.2">
      <c r="C3178"/>
      <c r="D3178" s="11"/>
    </row>
    <row r="3179" spans="3:4" x14ac:dyDescent="0.2">
      <c r="C3179"/>
      <c r="D3179" s="11"/>
    </row>
    <row r="3180" spans="3:4" x14ac:dyDescent="0.2">
      <c r="C3180"/>
      <c r="D3180" s="11"/>
    </row>
    <row r="3181" spans="3:4" x14ac:dyDescent="0.2">
      <c r="C3181"/>
      <c r="D3181" s="11"/>
    </row>
    <row r="3182" spans="3:4" x14ac:dyDescent="0.2">
      <c r="C3182"/>
      <c r="D3182" s="11"/>
    </row>
    <row r="3183" spans="3:4" x14ac:dyDescent="0.2">
      <c r="C3183"/>
      <c r="D3183" s="11"/>
    </row>
    <row r="3184" spans="3:4" x14ac:dyDescent="0.2">
      <c r="C3184"/>
      <c r="D3184" s="11"/>
    </row>
    <row r="3185" spans="3:4" x14ac:dyDescent="0.2">
      <c r="C3185"/>
      <c r="D3185" s="11"/>
    </row>
    <row r="3186" spans="3:4" x14ac:dyDescent="0.2">
      <c r="C3186"/>
      <c r="D3186" s="11"/>
    </row>
    <row r="3187" spans="3:4" x14ac:dyDescent="0.2">
      <c r="C3187"/>
      <c r="D3187" s="11"/>
    </row>
    <row r="3188" spans="3:4" x14ac:dyDescent="0.2">
      <c r="C3188"/>
      <c r="D3188" s="11"/>
    </row>
    <row r="3189" spans="3:4" x14ac:dyDescent="0.2">
      <c r="C3189"/>
      <c r="D3189" s="11"/>
    </row>
    <row r="3190" spans="3:4" x14ac:dyDescent="0.2">
      <c r="C3190"/>
      <c r="D3190" s="11"/>
    </row>
    <row r="3191" spans="3:4" x14ac:dyDescent="0.2">
      <c r="C3191"/>
      <c r="D3191" s="11"/>
    </row>
    <row r="3192" spans="3:4" x14ac:dyDescent="0.2">
      <c r="C3192"/>
      <c r="D3192" s="11"/>
    </row>
    <row r="3193" spans="3:4" x14ac:dyDescent="0.2">
      <c r="C3193"/>
      <c r="D3193" s="11"/>
    </row>
    <row r="3194" spans="3:4" x14ac:dyDescent="0.2">
      <c r="C3194"/>
      <c r="D3194" s="11"/>
    </row>
    <row r="3195" spans="3:4" x14ac:dyDescent="0.2">
      <c r="C3195"/>
      <c r="D3195" s="11"/>
    </row>
    <row r="3196" spans="3:4" x14ac:dyDescent="0.2">
      <c r="C3196"/>
      <c r="D3196" s="11"/>
    </row>
    <row r="3197" spans="3:4" x14ac:dyDescent="0.2">
      <c r="C3197"/>
      <c r="D3197" s="11"/>
    </row>
    <row r="3198" spans="3:4" x14ac:dyDescent="0.2">
      <c r="C3198"/>
      <c r="D3198" s="11"/>
    </row>
    <row r="3199" spans="3:4" x14ac:dyDescent="0.2">
      <c r="C3199"/>
      <c r="D3199" s="11"/>
    </row>
    <row r="3200" spans="3:4" x14ac:dyDescent="0.2">
      <c r="C3200"/>
      <c r="D3200" s="11"/>
    </row>
    <row r="3201" spans="3:4" x14ac:dyDescent="0.2">
      <c r="C3201"/>
      <c r="D3201" s="11"/>
    </row>
    <row r="3202" spans="3:4" x14ac:dyDescent="0.2">
      <c r="C3202"/>
      <c r="D3202" s="11"/>
    </row>
    <row r="3203" spans="3:4" x14ac:dyDescent="0.2">
      <c r="C3203"/>
      <c r="D3203" s="11"/>
    </row>
    <row r="3204" spans="3:4" x14ac:dyDescent="0.2">
      <c r="C3204"/>
      <c r="D3204" s="11"/>
    </row>
    <row r="3205" spans="3:4" x14ac:dyDescent="0.2">
      <c r="C3205"/>
      <c r="D3205" s="11"/>
    </row>
    <row r="3206" spans="3:4" x14ac:dyDescent="0.2">
      <c r="C3206"/>
      <c r="D3206" s="11"/>
    </row>
    <row r="3207" spans="3:4" x14ac:dyDescent="0.2">
      <c r="C3207"/>
      <c r="D3207" s="11"/>
    </row>
    <row r="3208" spans="3:4" x14ac:dyDescent="0.2">
      <c r="C3208"/>
      <c r="D3208" s="11"/>
    </row>
    <row r="3209" spans="3:4" x14ac:dyDescent="0.2">
      <c r="C3209"/>
      <c r="D3209" s="11"/>
    </row>
    <row r="3210" spans="3:4" x14ac:dyDescent="0.2">
      <c r="C3210"/>
      <c r="D3210" s="11"/>
    </row>
    <row r="3211" spans="3:4" x14ac:dyDescent="0.2">
      <c r="C3211"/>
      <c r="D3211" s="11"/>
    </row>
    <row r="3212" spans="3:4" x14ac:dyDescent="0.2">
      <c r="C3212"/>
      <c r="D3212" s="11"/>
    </row>
    <row r="3213" spans="3:4" x14ac:dyDescent="0.2">
      <c r="C3213"/>
      <c r="D3213" s="11"/>
    </row>
    <row r="3214" spans="3:4" x14ac:dyDescent="0.2">
      <c r="C3214"/>
      <c r="D3214" s="11"/>
    </row>
    <row r="3215" spans="3:4" x14ac:dyDescent="0.2">
      <c r="C3215"/>
      <c r="D3215" s="11"/>
    </row>
    <row r="3216" spans="3:4" x14ac:dyDescent="0.2">
      <c r="C3216"/>
      <c r="D3216" s="11"/>
    </row>
    <row r="3217" spans="3:4" x14ac:dyDescent="0.2">
      <c r="C3217"/>
      <c r="D3217" s="11"/>
    </row>
    <row r="3218" spans="3:4" x14ac:dyDescent="0.2">
      <c r="C3218"/>
      <c r="D3218" s="11"/>
    </row>
    <row r="3219" spans="3:4" x14ac:dyDescent="0.2">
      <c r="C3219"/>
      <c r="D3219" s="11"/>
    </row>
    <row r="3220" spans="3:4" x14ac:dyDescent="0.2">
      <c r="C3220"/>
      <c r="D3220" s="11"/>
    </row>
    <row r="3221" spans="3:4" x14ac:dyDescent="0.2">
      <c r="C3221"/>
      <c r="D3221" s="11"/>
    </row>
    <row r="3222" spans="3:4" x14ac:dyDescent="0.2">
      <c r="C3222"/>
      <c r="D3222" s="11"/>
    </row>
    <row r="3223" spans="3:4" x14ac:dyDescent="0.2">
      <c r="C3223"/>
      <c r="D3223" s="11"/>
    </row>
    <row r="3224" spans="3:4" x14ac:dyDescent="0.2">
      <c r="C3224"/>
      <c r="D3224" s="11"/>
    </row>
    <row r="3225" spans="3:4" x14ac:dyDescent="0.2">
      <c r="C3225"/>
      <c r="D3225" s="11"/>
    </row>
    <row r="3226" spans="3:4" x14ac:dyDescent="0.2">
      <c r="C3226"/>
      <c r="D3226" s="11"/>
    </row>
    <row r="3227" spans="3:4" x14ac:dyDescent="0.2">
      <c r="C3227"/>
      <c r="D3227" s="11"/>
    </row>
    <row r="3228" spans="3:4" x14ac:dyDescent="0.2">
      <c r="C3228"/>
      <c r="D3228" s="11"/>
    </row>
    <row r="3229" spans="3:4" x14ac:dyDescent="0.2">
      <c r="C3229"/>
      <c r="D3229" s="11"/>
    </row>
    <row r="3230" spans="3:4" x14ac:dyDescent="0.2">
      <c r="C3230"/>
      <c r="D3230" s="11"/>
    </row>
    <row r="3231" spans="3:4" x14ac:dyDescent="0.2">
      <c r="C3231"/>
      <c r="D3231" s="11"/>
    </row>
    <row r="3232" spans="3:4" x14ac:dyDescent="0.2">
      <c r="C3232"/>
      <c r="D3232" s="11"/>
    </row>
    <row r="3233" spans="3:4" x14ac:dyDescent="0.2">
      <c r="C3233"/>
      <c r="D3233" s="11"/>
    </row>
    <row r="3234" spans="3:4" x14ac:dyDescent="0.2">
      <c r="C3234"/>
      <c r="D3234" s="11"/>
    </row>
    <row r="3235" spans="3:4" x14ac:dyDescent="0.2">
      <c r="C3235"/>
      <c r="D3235" s="11"/>
    </row>
    <row r="3236" spans="3:4" x14ac:dyDescent="0.2">
      <c r="C3236"/>
      <c r="D3236" s="11"/>
    </row>
    <row r="3237" spans="3:4" x14ac:dyDescent="0.2">
      <c r="C3237"/>
      <c r="D3237" s="11"/>
    </row>
    <row r="3238" spans="3:4" x14ac:dyDescent="0.2">
      <c r="C3238"/>
      <c r="D3238" s="11"/>
    </row>
    <row r="3239" spans="3:4" x14ac:dyDescent="0.2">
      <c r="C3239"/>
      <c r="D3239" s="11"/>
    </row>
    <row r="3240" spans="3:4" x14ac:dyDescent="0.2">
      <c r="C3240"/>
      <c r="D3240" s="11"/>
    </row>
    <row r="3241" spans="3:4" x14ac:dyDescent="0.2">
      <c r="C3241"/>
      <c r="D3241" s="11"/>
    </row>
    <row r="3242" spans="3:4" x14ac:dyDescent="0.2">
      <c r="C3242"/>
      <c r="D3242" s="11"/>
    </row>
    <row r="3243" spans="3:4" x14ac:dyDescent="0.2">
      <c r="C3243"/>
      <c r="D3243" s="11"/>
    </row>
    <row r="3244" spans="3:4" x14ac:dyDescent="0.2">
      <c r="C3244"/>
      <c r="D3244" s="11"/>
    </row>
    <row r="3245" spans="3:4" x14ac:dyDescent="0.2">
      <c r="C3245"/>
      <c r="D3245" s="11"/>
    </row>
    <row r="3246" spans="3:4" x14ac:dyDescent="0.2">
      <c r="C3246"/>
      <c r="D3246" s="11"/>
    </row>
    <row r="3247" spans="3:4" x14ac:dyDescent="0.2">
      <c r="C3247"/>
      <c r="D3247" s="11"/>
    </row>
    <row r="3248" spans="3:4" x14ac:dyDescent="0.2">
      <c r="C3248"/>
      <c r="D3248" s="11"/>
    </row>
    <row r="3249" spans="3:4" x14ac:dyDescent="0.2">
      <c r="C3249"/>
      <c r="D3249" s="11"/>
    </row>
    <row r="3250" spans="3:4" x14ac:dyDescent="0.2">
      <c r="C3250"/>
      <c r="D3250" s="11"/>
    </row>
    <row r="3251" spans="3:4" x14ac:dyDescent="0.2">
      <c r="C3251"/>
      <c r="D3251" s="11"/>
    </row>
    <row r="3252" spans="3:4" x14ac:dyDescent="0.2">
      <c r="C3252"/>
      <c r="D3252" s="11"/>
    </row>
    <row r="3253" spans="3:4" x14ac:dyDescent="0.2">
      <c r="C3253"/>
      <c r="D3253" s="11"/>
    </row>
    <row r="3254" spans="3:4" x14ac:dyDescent="0.2">
      <c r="C3254"/>
      <c r="D3254" s="11"/>
    </row>
    <row r="3255" spans="3:4" x14ac:dyDescent="0.2">
      <c r="C3255"/>
      <c r="D3255" s="11"/>
    </row>
    <row r="3256" spans="3:4" x14ac:dyDescent="0.2">
      <c r="C3256"/>
      <c r="D3256" s="11"/>
    </row>
    <row r="3257" spans="3:4" x14ac:dyDescent="0.2">
      <c r="C3257"/>
      <c r="D3257" s="11"/>
    </row>
    <row r="3258" spans="3:4" x14ac:dyDescent="0.2">
      <c r="C3258"/>
      <c r="D3258" s="11"/>
    </row>
    <row r="3259" spans="3:4" x14ac:dyDescent="0.2">
      <c r="C3259"/>
      <c r="D3259" s="11"/>
    </row>
    <row r="3260" spans="3:4" x14ac:dyDescent="0.2">
      <c r="C3260"/>
      <c r="D3260" s="11"/>
    </row>
    <row r="3261" spans="3:4" x14ac:dyDescent="0.2">
      <c r="C3261"/>
      <c r="D3261" s="11"/>
    </row>
    <row r="3262" spans="3:4" x14ac:dyDescent="0.2">
      <c r="C3262"/>
      <c r="D3262" s="11"/>
    </row>
    <row r="3263" spans="3:4" x14ac:dyDescent="0.2">
      <c r="C3263"/>
      <c r="D3263" s="11"/>
    </row>
    <row r="3264" spans="3:4" x14ac:dyDescent="0.2">
      <c r="C3264"/>
      <c r="D3264" s="11"/>
    </row>
    <row r="3265" spans="3:4" x14ac:dyDescent="0.2">
      <c r="C3265"/>
      <c r="D3265" s="11"/>
    </row>
    <row r="3266" spans="3:4" x14ac:dyDescent="0.2">
      <c r="C3266"/>
      <c r="D3266" s="11"/>
    </row>
    <row r="3267" spans="3:4" x14ac:dyDescent="0.2">
      <c r="C3267"/>
      <c r="D3267" s="11"/>
    </row>
    <row r="3268" spans="3:4" x14ac:dyDescent="0.2">
      <c r="C3268"/>
      <c r="D3268" s="11"/>
    </row>
    <row r="3269" spans="3:4" x14ac:dyDescent="0.2">
      <c r="C3269"/>
      <c r="D3269" s="11"/>
    </row>
    <row r="3270" spans="3:4" x14ac:dyDescent="0.2">
      <c r="C3270"/>
      <c r="D3270" s="11"/>
    </row>
    <row r="3271" spans="3:4" x14ac:dyDescent="0.2">
      <c r="C3271"/>
      <c r="D3271" s="11"/>
    </row>
    <row r="3272" spans="3:4" x14ac:dyDescent="0.2">
      <c r="C3272"/>
      <c r="D3272" s="11"/>
    </row>
    <row r="3273" spans="3:4" x14ac:dyDescent="0.2">
      <c r="C3273"/>
      <c r="D3273" s="11"/>
    </row>
    <row r="3274" spans="3:4" x14ac:dyDescent="0.2">
      <c r="C3274"/>
      <c r="D3274" s="11"/>
    </row>
    <row r="3275" spans="3:4" x14ac:dyDescent="0.2">
      <c r="C3275"/>
      <c r="D3275" s="11"/>
    </row>
    <row r="3276" spans="3:4" x14ac:dyDescent="0.2">
      <c r="C3276"/>
      <c r="D3276" s="11"/>
    </row>
    <row r="3277" spans="3:4" x14ac:dyDescent="0.2">
      <c r="C3277"/>
      <c r="D3277" s="11"/>
    </row>
    <row r="3278" spans="3:4" x14ac:dyDescent="0.2">
      <c r="C3278"/>
      <c r="D3278" s="11"/>
    </row>
    <row r="3279" spans="3:4" x14ac:dyDescent="0.2">
      <c r="C3279"/>
      <c r="D3279" s="11"/>
    </row>
    <row r="3280" spans="3:4" x14ac:dyDescent="0.2">
      <c r="C3280"/>
      <c r="D3280" s="11"/>
    </row>
    <row r="3281" spans="3:4" x14ac:dyDescent="0.2">
      <c r="C3281"/>
      <c r="D3281" s="11"/>
    </row>
    <row r="3282" spans="3:4" x14ac:dyDescent="0.2">
      <c r="C3282"/>
      <c r="D3282" s="11"/>
    </row>
    <row r="3283" spans="3:4" x14ac:dyDescent="0.2">
      <c r="C3283"/>
      <c r="D3283" s="11"/>
    </row>
    <row r="3284" spans="3:4" x14ac:dyDescent="0.2">
      <c r="C3284"/>
      <c r="D3284" s="11"/>
    </row>
    <row r="3285" spans="3:4" x14ac:dyDescent="0.2">
      <c r="C3285"/>
      <c r="D3285" s="11"/>
    </row>
    <row r="3286" spans="3:4" x14ac:dyDescent="0.2">
      <c r="C3286"/>
      <c r="D3286" s="11"/>
    </row>
    <row r="3287" spans="3:4" x14ac:dyDescent="0.2">
      <c r="C3287"/>
      <c r="D3287" s="11"/>
    </row>
    <row r="3288" spans="3:4" x14ac:dyDescent="0.2">
      <c r="C3288"/>
      <c r="D3288" s="11"/>
    </row>
    <row r="3289" spans="3:4" x14ac:dyDescent="0.2">
      <c r="C3289"/>
      <c r="D3289" s="11"/>
    </row>
    <row r="3290" spans="3:4" x14ac:dyDescent="0.2">
      <c r="C3290"/>
      <c r="D3290" s="11"/>
    </row>
    <row r="3291" spans="3:4" x14ac:dyDescent="0.2">
      <c r="C3291"/>
      <c r="D3291" s="11"/>
    </row>
    <row r="3292" spans="3:4" x14ac:dyDescent="0.2">
      <c r="C3292"/>
      <c r="D3292" s="11"/>
    </row>
    <row r="3293" spans="3:4" x14ac:dyDescent="0.2">
      <c r="C3293"/>
      <c r="D3293" s="11"/>
    </row>
    <row r="3294" spans="3:4" x14ac:dyDescent="0.2">
      <c r="C3294"/>
      <c r="D3294" s="11"/>
    </row>
    <row r="3295" spans="3:4" x14ac:dyDescent="0.2">
      <c r="C3295"/>
      <c r="D3295" s="11"/>
    </row>
    <row r="3296" spans="3:4" x14ac:dyDescent="0.2">
      <c r="C3296"/>
      <c r="D3296" s="11"/>
    </row>
    <row r="3297" spans="3:4" x14ac:dyDescent="0.2">
      <c r="C3297"/>
      <c r="D3297" s="11"/>
    </row>
    <row r="3298" spans="3:4" x14ac:dyDescent="0.2">
      <c r="C3298"/>
      <c r="D3298" s="11"/>
    </row>
    <row r="3299" spans="3:4" x14ac:dyDescent="0.2">
      <c r="C3299"/>
      <c r="D3299" s="11"/>
    </row>
    <row r="3300" spans="3:4" x14ac:dyDescent="0.2">
      <c r="C3300"/>
      <c r="D3300" s="11"/>
    </row>
    <row r="3301" spans="3:4" x14ac:dyDescent="0.2">
      <c r="C3301"/>
      <c r="D3301" s="11"/>
    </row>
    <row r="3302" spans="3:4" x14ac:dyDescent="0.2">
      <c r="C3302"/>
      <c r="D3302" s="11"/>
    </row>
    <row r="3303" spans="3:4" x14ac:dyDescent="0.2">
      <c r="C3303"/>
      <c r="D3303" s="11"/>
    </row>
    <row r="3304" spans="3:4" x14ac:dyDescent="0.2">
      <c r="C3304"/>
      <c r="D3304" s="11"/>
    </row>
    <row r="3305" spans="3:4" x14ac:dyDescent="0.2">
      <c r="C3305"/>
      <c r="D3305" s="11"/>
    </row>
    <row r="3306" spans="3:4" x14ac:dyDescent="0.2">
      <c r="C3306"/>
      <c r="D3306" s="11"/>
    </row>
    <row r="3307" spans="3:4" x14ac:dyDescent="0.2">
      <c r="C3307"/>
      <c r="D3307" s="11"/>
    </row>
    <row r="3308" spans="3:4" x14ac:dyDescent="0.2">
      <c r="C3308"/>
      <c r="D3308" s="11"/>
    </row>
    <row r="3309" spans="3:4" x14ac:dyDescent="0.2">
      <c r="C3309"/>
      <c r="D3309" s="11"/>
    </row>
    <row r="3310" spans="3:4" x14ac:dyDescent="0.2">
      <c r="C3310"/>
      <c r="D3310" s="11"/>
    </row>
    <row r="3311" spans="3:4" x14ac:dyDescent="0.2">
      <c r="C3311"/>
      <c r="D3311" s="11"/>
    </row>
    <row r="3312" spans="3:4" x14ac:dyDescent="0.2">
      <c r="C3312"/>
      <c r="D3312" s="11"/>
    </row>
    <row r="3313" spans="3:4" x14ac:dyDescent="0.2">
      <c r="C3313"/>
      <c r="D3313" s="11"/>
    </row>
    <row r="3314" spans="3:4" x14ac:dyDescent="0.2">
      <c r="C3314"/>
      <c r="D3314" s="11"/>
    </row>
    <row r="3315" spans="3:4" x14ac:dyDescent="0.2">
      <c r="C3315"/>
      <c r="D3315" s="11"/>
    </row>
    <row r="3316" spans="3:4" x14ac:dyDescent="0.2">
      <c r="C3316"/>
      <c r="D3316" s="11"/>
    </row>
    <row r="3317" spans="3:4" x14ac:dyDescent="0.2">
      <c r="C3317"/>
      <c r="D3317" s="11"/>
    </row>
    <row r="3318" spans="3:4" x14ac:dyDescent="0.2">
      <c r="C3318"/>
      <c r="D3318" s="11"/>
    </row>
    <row r="3319" spans="3:4" x14ac:dyDescent="0.2">
      <c r="C3319"/>
      <c r="D3319" s="11"/>
    </row>
    <row r="3320" spans="3:4" x14ac:dyDescent="0.2">
      <c r="C3320"/>
      <c r="D3320" s="11"/>
    </row>
    <row r="3321" spans="3:4" x14ac:dyDescent="0.2">
      <c r="C3321"/>
      <c r="D3321" s="11"/>
    </row>
    <row r="3322" spans="3:4" x14ac:dyDescent="0.2">
      <c r="C3322"/>
      <c r="D3322" s="11"/>
    </row>
    <row r="3323" spans="3:4" x14ac:dyDescent="0.2">
      <c r="C3323"/>
      <c r="D3323" s="11"/>
    </row>
    <row r="3324" spans="3:4" x14ac:dyDescent="0.2">
      <c r="C3324"/>
      <c r="D3324" s="11"/>
    </row>
    <row r="3325" spans="3:4" x14ac:dyDescent="0.2">
      <c r="C3325"/>
      <c r="D3325" s="11"/>
    </row>
    <row r="3326" spans="3:4" x14ac:dyDescent="0.2">
      <c r="C3326"/>
      <c r="D3326" s="11"/>
    </row>
    <row r="3327" spans="3:4" x14ac:dyDescent="0.2">
      <c r="C3327"/>
      <c r="D3327" s="11"/>
    </row>
    <row r="3328" spans="3:4" x14ac:dyDescent="0.2">
      <c r="C3328"/>
      <c r="D3328" s="11"/>
    </row>
    <row r="3329" spans="3:4" x14ac:dyDescent="0.2">
      <c r="C3329"/>
      <c r="D3329" s="11"/>
    </row>
    <row r="3330" spans="3:4" x14ac:dyDescent="0.2">
      <c r="C3330"/>
      <c r="D3330" s="11"/>
    </row>
    <row r="3331" spans="3:4" x14ac:dyDescent="0.2">
      <c r="C3331"/>
      <c r="D3331" s="11"/>
    </row>
    <row r="3332" spans="3:4" x14ac:dyDescent="0.2">
      <c r="C3332"/>
      <c r="D3332" s="11"/>
    </row>
    <row r="3333" spans="3:4" x14ac:dyDescent="0.2">
      <c r="C3333"/>
      <c r="D3333" s="11"/>
    </row>
    <row r="3334" spans="3:4" x14ac:dyDescent="0.2">
      <c r="C3334"/>
      <c r="D3334" s="11"/>
    </row>
    <row r="3335" spans="3:4" x14ac:dyDescent="0.2">
      <c r="C3335"/>
      <c r="D3335" s="11"/>
    </row>
    <row r="3336" spans="3:4" x14ac:dyDescent="0.2">
      <c r="C3336"/>
      <c r="D3336" s="11"/>
    </row>
    <row r="3337" spans="3:4" x14ac:dyDescent="0.2">
      <c r="C3337"/>
      <c r="D3337" s="11"/>
    </row>
    <row r="3338" spans="3:4" x14ac:dyDescent="0.2">
      <c r="C3338"/>
      <c r="D3338" s="11"/>
    </row>
    <row r="3339" spans="3:4" x14ac:dyDescent="0.2">
      <c r="C3339"/>
      <c r="D3339" s="11"/>
    </row>
    <row r="3340" spans="3:4" x14ac:dyDescent="0.2">
      <c r="C3340"/>
      <c r="D3340" s="11"/>
    </row>
    <row r="3341" spans="3:4" x14ac:dyDescent="0.2">
      <c r="C3341"/>
      <c r="D3341" s="11"/>
    </row>
    <row r="3342" spans="3:4" x14ac:dyDescent="0.2">
      <c r="C3342"/>
      <c r="D3342" s="11"/>
    </row>
    <row r="3343" spans="3:4" x14ac:dyDescent="0.2">
      <c r="C3343"/>
      <c r="D3343" s="11"/>
    </row>
    <row r="3344" spans="3:4" x14ac:dyDescent="0.2">
      <c r="C3344"/>
      <c r="D3344" s="11"/>
    </row>
    <row r="3345" spans="3:4" x14ac:dyDescent="0.2">
      <c r="C3345"/>
      <c r="D3345" s="11"/>
    </row>
    <row r="3346" spans="3:4" x14ac:dyDescent="0.2">
      <c r="C3346"/>
      <c r="D3346" s="11"/>
    </row>
    <row r="3347" spans="3:4" x14ac:dyDescent="0.2">
      <c r="C3347"/>
      <c r="D3347" s="11"/>
    </row>
    <row r="3348" spans="3:4" x14ac:dyDescent="0.2">
      <c r="C3348"/>
      <c r="D3348" s="11"/>
    </row>
    <row r="3349" spans="3:4" x14ac:dyDescent="0.2">
      <c r="C3349"/>
      <c r="D3349" s="11"/>
    </row>
    <row r="3350" spans="3:4" x14ac:dyDescent="0.2">
      <c r="C3350"/>
      <c r="D3350" s="11"/>
    </row>
    <row r="3351" spans="3:4" x14ac:dyDescent="0.2">
      <c r="C3351"/>
      <c r="D3351" s="11"/>
    </row>
    <row r="3352" spans="3:4" x14ac:dyDescent="0.2">
      <c r="C3352"/>
      <c r="D3352" s="11"/>
    </row>
    <row r="3353" spans="3:4" x14ac:dyDescent="0.2">
      <c r="C3353"/>
      <c r="D3353" s="11"/>
    </row>
    <row r="3354" spans="3:4" x14ac:dyDescent="0.2">
      <c r="C3354"/>
      <c r="D3354" s="11"/>
    </row>
    <row r="3355" spans="3:4" x14ac:dyDescent="0.2">
      <c r="C3355"/>
      <c r="D3355" s="11"/>
    </row>
    <row r="3356" spans="3:4" x14ac:dyDescent="0.2">
      <c r="C3356"/>
      <c r="D3356" s="11"/>
    </row>
    <row r="3357" spans="3:4" x14ac:dyDescent="0.2">
      <c r="C3357"/>
      <c r="D3357" s="11"/>
    </row>
    <row r="3358" spans="3:4" x14ac:dyDescent="0.2">
      <c r="C3358"/>
      <c r="D3358" s="11"/>
    </row>
    <row r="3359" spans="3:4" x14ac:dyDescent="0.2">
      <c r="C3359"/>
      <c r="D3359" s="11"/>
    </row>
    <row r="3360" spans="3:4" x14ac:dyDescent="0.2">
      <c r="C3360"/>
      <c r="D3360" s="11"/>
    </row>
    <row r="3361" spans="3:4" x14ac:dyDescent="0.2">
      <c r="C3361"/>
      <c r="D3361" s="11"/>
    </row>
    <row r="3362" spans="3:4" x14ac:dyDescent="0.2">
      <c r="C3362"/>
      <c r="D3362" s="11"/>
    </row>
    <row r="3363" spans="3:4" x14ac:dyDescent="0.2">
      <c r="C3363"/>
      <c r="D3363" s="11"/>
    </row>
    <row r="3364" spans="3:4" x14ac:dyDescent="0.2">
      <c r="C3364"/>
      <c r="D3364" s="11"/>
    </row>
    <row r="3365" spans="3:4" x14ac:dyDescent="0.2">
      <c r="C3365"/>
      <c r="D3365" s="11"/>
    </row>
    <row r="3366" spans="3:4" x14ac:dyDescent="0.2">
      <c r="C3366"/>
      <c r="D3366" s="11"/>
    </row>
    <row r="3367" spans="3:4" x14ac:dyDescent="0.2">
      <c r="C3367"/>
      <c r="D3367" s="11"/>
    </row>
    <row r="3368" spans="3:4" x14ac:dyDescent="0.2">
      <c r="C3368"/>
      <c r="D3368" s="11"/>
    </row>
    <row r="3369" spans="3:4" x14ac:dyDescent="0.2">
      <c r="C3369"/>
      <c r="D3369" s="11"/>
    </row>
    <row r="3370" spans="3:4" x14ac:dyDescent="0.2">
      <c r="C3370"/>
      <c r="D3370" s="11"/>
    </row>
    <row r="3371" spans="3:4" x14ac:dyDescent="0.2">
      <c r="C3371"/>
      <c r="D3371" s="11"/>
    </row>
    <row r="3372" spans="3:4" x14ac:dyDescent="0.2">
      <c r="C3372"/>
      <c r="D3372" s="11"/>
    </row>
    <row r="3373" spans="3:4" x14ac:dyDescent="0.2">
      <c r="C3373"/>
      <c r="D3373" s="11"/>
    </row>
    <row r="3374" spans="3:4" x14ac:dyDescent="0.2">
      <c r="C3374"/>
      <c r="D3374" s="11"/>
    </row>
    <row r="3375" spans="3:4" x14ac:dyDescent="0.2">
      <c r="C3375"/>
      <c r="D3375" s="11"/>
    </row>
    <row r="3376" spans="3:4" x14ac:dyDescent="0.2">
      <c r="C3376"/>
      <c r="D3376" s="11"/>
    </row>
    <row r="3377" spans="3:4" x14ac:dyDescent="0.2">
      <c r="C3377"/>
      <c r="D3377" s="11"/>
    </row>
    <row r="3378" spans="3:4" x14ac:dyDescent="0.2">
      <c r="C3378"/>
      <c r="D3378" s="11"/>
    </row>
    <row r="3379" spans="3:4" x14ac:dyDescent="0.2">
      <c r="C3379"/>
      <c r="D3379" s="11"/>
    </row>
    <row r="3380" spans="3:4" x14ac:dyDescent="0.2">
      <c r="C3380"/>
      <c r="D3380" s="11"/>
    </row>
    <row r="3381" spans="3:4" x14ac:dyDescent="0.2">
      <c r="C3381"/>
      <c r="D3381" s="11"/>
    </row>
    <row r="3382" spans="3:4" x14ac:dyDescent="0.2">
      <c r="C3382"/>
      <c r="D3382" s="11"/>
    </row>
    <row r="3383" spans="3:4" x14ac:dyDescent="0.2">
      <c r="C3383"/>
      <c r="D3383" s="11"/>
    </row>
    <row r="3384" spans="3:4" x14ac:dyDescent="0.2">
      <c r="C3384"/>
      <c r="D3384" s="11"/>
    </row>
    <row r="3385" spans="3:4" x14ac:dyDescent="0.2">
      <c r="C3385"/>
      <c r="D3385" s="11"/>
    </row>
    <row r="3386" spans="3:4" x14ac:dyDescent="0.2">
      <c r="C3386"/>
      <c r="D3386" s="11"/>
    </row>
    <row r="3387" spans="3:4" x14ac:dyDescent="0.2">
      <c r="C3387"/>
      <c r="D3387" s="11"/>
    </row>
    <row r="3388" spans="3:4" x14ac:dyDescent="0.2">
      <c r="C3388"/>
      <c r="D3388" s="11"/>
    </row>
    <row r="3389" spans="3:4" x14ac:dyDescent="0.2">
      <c r="C3389"/>
      <c r="D3389" s="11"/>
    </row>
    <row r="3390" spans="3:4" x14ac:dyDescent="0.2">
      <c r="C3390"/>
      <c r="D3390" s="11"/>
    </row>
    <row r="3391" spans="3:4" x14ac:dyDescent="0.2">
      <c r="C3391"/>
      <c r="D3391" s="11"/>
    </row>
    <row r="3392" spans="3:4" x14ac:dyDescent="0.2">
      <c r="C3392"/>
      <c r="D3392" s="11"/>
    </row>
    <row r="3393" spans="3:4" x14ac:dyDescent="0.2">
      <c r="C3393"/>
      <c r="D3393" s="11"/>
    </row>
    <row r="3394" spans="3:4" x14ac:dyDescent="0.2">
      <c r="C3394"/>
      <c r="D3394" s="11"/>
    </row>
    <row r="3395" spans="3:4" x14ac:dyDescent="0.2">
      <c r="C3395"/>
      <c r="D3395" s="11"/>
    </row>
    <row r="3396" spans="3:4" x14ac:dyDescent="0.2">
      <c r="C3396"/>
      <c r="D3396" s="11"/>
    </row>
    <row r="3397" spans="3:4" x14ac:dyDescent="0.2">
      <c r="C3397"/>
      <c r="D3397" s="11"/>
    </row>
    <row r="3398" spans="3:4" x14ac:dyDescent="0.2">
      <c r="C3398"/>
      <c r="D3398" s="11"/>
    </row>
    <row r="3399" spans="3:4" x14ac:dyDescent="0.2">
      <c r="C3399"/>
      <c r="D3399" s="11"/>
    </row>
    <row r="3400" spans="3:4" x14ac:dyDescent="0.2">
      <c r="C3400"/>
      <c r="D3400" s="11"/>
    </row>
    <row r="3401" spans="3:4" x14ac:dyDescent="0.2">
      <c r="C3401"/>
      <c r="D3401" s="11"/>
    </row>
    <row r="3402" spans="3:4" x14ac:dyDescent="0.2">
      <c r="C3402"/>
      <c r="D3402" s="11"/>
    </row>
    <row r="3403" spans="3:4" x14ac:dyDescent="0.2">
      <c r="C3403"/>
      <c r="D3403" s="11"/>
    </row>
    <row r="3404" spans="3:4" x14ac:dyDescent="0.2">
      <c r="C3404"/>
      <c r="D3404" s="11"/>
    </row>
    <row r="3405" spans="3:4" x14ac:dyDescent="0.2">
      <c r="C3405"/>
      <c r="D3405" s="11"/>
    </row>
    <row r="3406" spans="3:4" x14ac:dyDescent="0.2">
      <c r="C3406"/>
      <c r="D3406" s="11"/>
    </row>
    <row r="3407" spans="3:4" x14ac:dyDescent="0.2">
      <c r="C3407"/>
      <c r="D3407" s="11"/>
    </row>
    <row r="3408" spans="3:4" x14ac:dyDescent="0.2">
      <c r="C3408"/>
      <c r="D3408" s="11"/>
    </row>
    <row r="3409" spans="3:4" x14ac:dyDescent="0.2">
      <c r="C3409"/>
      <c r="D3409" s="11"/>
    </row>
    <row r="3410" spans="3:4" x14ac:dyDescent="0.2">
      <c r="C3410"/>
      <c r="D3410" s="11"/>
    </row>
    <row r="3411" spans="3:4" x14ac:dyDescent="0.2">
      <c r="C3411"/>
      <c r="D3411" s="11"/>
    </row>
    <row r="3412" spans="3:4" x14ac:dyDescent="0.2">
      <c r="C3412"/>
      <c r="D3412" s="11"/>
    </row>
    <row r="3413" spans="3:4" x14ac:dyDescent="0.2">
      <c r="C3413"/>
      <c r="D3413" s="11"/>
    </row>
    <row r="3414" spans="3:4" x14ac:dyDescent="0.2">
      <c r="C3414"/>
      <c r="D3414" s="11"/>
    </row>
    <row r="3415" spans="3:4" x14ac:dyDescent="0.2">
      <c r="C3415"/>
      <c r="D3415" s="11"/>
    </row>
    <row r="3416" spans="3:4" x14ac:dyDescent="0.2">
      <c r="C3416"/>
      <c r="D3416" s="11"/>
    </row>
    <row r="3417" spans="3:4" x14ac:dyDescent="0.2">
      <c r="C3417"/>
      <c r="D3417" s="11"/>
    </row>
    <row r="3418" spans="3:4" x14ac:dyDescent="0.2">
      <c r="C3418"/>
      <c r="D3418" s="11"/>
    </row>
    <row r="3419" spans="3:4" x14ac:dyDescent="0.2">
      <c r="C3419"/>
      <c r="D3419" s="11"/>
    </row>
    <row r="3420" spans="3:4" x14ac:dyDescent="0.2">
      <c r="C3420"/>
      <c r="D3420" s="11"/>
    </row>
    <row r="3421" spans="3:4" x14ac:dyDescent="0.2">
      <c r="C3421"/>
      <c r="D3421" s="11"/>
    </row>
    <row r="3422" spans="3:4" x14ac:dyDescent="0.2">
      <c r="C3422"/>
      <c r="D3422" s="11"/>
    </row>
    <row r="3423" spans="3:4" x14ac:dyDescent="0.2">
      <c r="C3423"/>
      <c r="D3423" s="11"/>
    </row>
    <row r="3424" spans="3:4" x14ac:dyDescent="0.2">
      <c r="C3424"/>
      <c r="D3424" s="11"/>
    </row>
    <row r="3425" spans="3:4" x14ac:dyDescent="0.2">
      <c r="C3425"/>
      <c r="D3425" s="11"/>
    </row>
    <row r="3426" spans="3:4" x14ac:dyDescent="0.2">
      <c r="C3426"/>
      <c r="D3426" s="11"/>
    </row>
    <row r="3427" spans="3:4" x14ac:dyDescent="0.2">
      <c r="C3427"/>
      <c r="D3427" s="11"/>
    </row>
    <row r="3428" spans="3:4" x14ac:dyDescent="0.2">
      <c r="C3428"/>
      <c r="D3428" s="11"/>
    </row>
    <row r="3429" spans="3:4" x14ac:dyDescent="0.2">
      <c r="C3429"/>
      <c r="D3429" s="11"/>
    </row>
    <row r="3430" spans="3:4" x14ac:dyDescent="0.2">
      <c r="C3430"/>
      <c r="D3430" s="11"/>
    </row>
    <row r="3431" spans="3:4" x14ac:dyDescent="0.2">
      <c r="C3431"/>
      <c r="D3431" s="11"/>
    </row>
    <row r="3432" spans="3:4" x14ac:dyDescent="0.2">
      <c r="C3432"/>
      <c r="D3432" s="11"/>
    </row>
    <row r="3433" spans="3:4" x14ac:dyDescent="0.2">
      <c r="C3433"/>
      <c r="D3433" s="11"/>
    </row>
    <row r="3434" spans="3:4" x14ac:dyDescent="0.2">
      <c r="C3434"/>
      <c r="D3434" s="11"/>
    </row>
    <row r="3435" spans="3:4" x14ac:dyDescent="0.2">
      <c r="C3435"/>
      <c r="D3435" s="11"/>
    </row>
    <row r="3436" spans="3:4" x14ac:dyDescent="0.2">
      <c r="C3436"/>
      <c r="D3436" s="11"/>
    </row>
    <row r="3437" spans="3:4" x14ac:dyDescent="0.2">
      <c r="C3437"/>
      <c r="D3437" s="11"/>
    </row>
    <row r="3438" spans="3:4" x14ac:dyDescent="0.2">
      <c r="C3438"/>
      <c r="D3438" s="11"/>
    </row>
    <row r="3439" spans="3:4" x14ac:dyDescent="0.2">
      <c r="C3439"/>
      <c r="D3439" s="11"/>
    </row>
    <row r="3440" spans="3:4" x14ac:dyDescent="0.2">
      <c r="C3440"/>
      <c r="D3440" s="11"/>
    </row>
    <row r="3441" spans="3:4" x14ac:dyDescent="0.2">
      <c r="C3441"/>
      <c r="D3441" s="11"/>
    </row>
    <row r="3442" spans="3:4" x14ac:dyDescent="0.2">
      <c r="C3442"/>
      <c r="D3442" s="11"/>
    </row>
    <row r="3443" spans="3:4" x14ac:dyDescent="0.2">
      <c r="C3443"/>
      <c r="D3443" s="11"/>
    </row>
    <row r="3444" spans="3:4" x14ac:dyDescent="0.2">
      <c r="C3444"/>
      <c r="D3444" s="11"/>
    </row>
    <row r="3445" spans="3:4" x14ac:dyDescent="0.2">
      <c r="C3445"/>
      <c r="D3445" s="11"/>
    </row>
    <row r="3446" spans="3:4" x14ac:dyDescent="0.2">
      <c r="C3446"/>
      <c r="D3446" s="11"/>
    </row>
    <row r="3447" spans="3:4" x14ac:dyDescent="0.2">
      <c r="C3447"/>
      <c r="D3447" s="11"/>
    </row>
    <row r="3448" spans="3:4" x14ac:dyDescent="0.2">
      <c r="C3448"/>
      <c r="D3448" s="11"/>
    </row>
    <row r="3449" spans="3:4" x14ac:dyDescent="0.2">
      <c r="C3449"/>
      <c r="D3449" s="11"/>
    </row>
    <row r="3450" spans="3:4" x14ac:dyDescent="0.2">
      <c r="C3450"/>
      <c r="D3450" s="11"/>
    </row>
    <row r="3451" spans="3:4" x14ac:dyDescent="0.2">
      <c r="C3451"/>
      <c r="D3451" s="11"/>
    </row>
    <row r="3452" spans="3:4" x14ac:dyDescent="0.2">
      <c r="C3452"/>
      <c r="D3452" s="11"/>
    </row>
    <row r="3453" spans="3:4" x14ac:dyDescent="0.2">
      <c r="C3453"/>
      <c r="D3453" s="11"/>
    </row>
    <row r="3454" spans="3:4" x14ac:dyDescent="0.2">
      <c r="C3454"/>
      <c r="D3454" s="11"/>
    </row>
    <row r="3455" spans="3:4" x14ac:dyDescent="0.2">
      <c r="C3455"/>
      <c r="D3455" s="11"/>
    </row>
    <row r="3456" spans="3:4" x14ac:dyDescent="0.2">
      <c r="C3456"/>
      <c r="D3456" s="11"/>
    </row>
    <row r="3457" spans="3:4" x14ac:dyDescent="0.2">
      <c r="C3457"/>
      <c r="D3457" s="11"/>
    </row>
    <row r="3458" spans="3:4" x14ac:dyDescent="0.2">
      <c r="C3458"/>
      <c r="D3458" s="11"/>
    </row>
    <row r="3459" spans="3:4" x14ac:dyDescent="0.2">
      <c r="C3459"/>
      <c r="D3459" s="11"/>
    </row>
    <row r="3460" spans="3:4" x14ac:dyDescent="0.2">
      <c r="C3460"/>
      <c r="D3460" s="11"/>
    </row>
    <row r="3461" spans="3:4" x14ac:dyDescent="0.2">
      <c r="C3461"/>
      <c r="D3461" s="11"/>
    </row>
    <row r="3462" spans="3:4" x14ac:dyDescent="0.2">
      <c r="C3462"/>
      <c r="D3462" s="11"/>
    </row>
    <row r="3463" spans="3:4" x14ac:dyDescent="0.2">
      <c r="C3463"/>
      <c r="D3463" s="11"/>
    </row>
    <row r="3464" spans="3:4" x14ac:dyDescent="0.2">
      <c r="C3464"/>
      <c r="D3464" s="11"/>
    </row>
    <row r="3465" spans="3:4" x14ac:dyDescent="0.2">
      <c r="C3465"/>
      <c r="D3465" s="11"/>
    </row>
    <row r="3466" spans="3:4" x14ac:dyDescent="0.2">
      <c r="C3466"/>
      <c r="D3466" s="11"/>
    </row>
    <row r="3467" spans="3:4" x14ac:dyDescent="0.2">
      <c r="C3467"/>
      <c r="D3467" s="11"/>
    </row>
    <row r="3468" spans="3:4" x14ac:dyDescent="0.2">
      <c r="C3468"/>
      <c r="D3468" s="11"/>
    </row>
    <row r="3469" spans="3:4" x14ac:dyDescent="0.2">
      <c r="C3469"/>
      <c r="D3469" s="11"/>
    </row>
    <row r="3470" spans="3:4" x14ac:dyDescent="0.2">
      <c r="C3470"/>
      <c r="D3470" s="11"/>
    </row>
    <row r="3471" spans="3:4" x14ac:dyDescent="0.2">
      <c r="C3471"/>
      <c r="D3471" s="11"/>
    </row>
    <row r="3472" spans="3:4" x14ac:dyDescent="0.2">
      <c r="C3472"/>
      <c r="D3472" s="11"/>
    </row>
    <row r="3473" spans="3:4" x14ac:dyDescent="0.2">
      <c r="C3473"/>
      <c r="D3473" s="11"/>
    </row>
    <row r="3474" spans="3:4" x14ac:dyDescent="0.2">
      <c r="C3474"/>
      <c r="D3474" s="11"/>
    </row>
    <row r="3475" spans="3:4" x14ac:dyDescent="0.2">
      <c r="C3475"/>
      <c r="D3475" s="11"/>
    </row>
    <row r="3476" spans="3:4" x14ac:dyDescent="0.2">
      <c r="C3476"/>
      <c r="D3476" s="11"/>
    </row>
    <row r="3477" spans="3:4" x14ac:dyDescent="0.2">
      <c r="C3477"/>
      <c r="D3477" s="11"/>
    </row>
    <row r="3478" spans="3:4" x14ac:dyDescent="0.2">
      <c r="C3478"/>
      <c r="D3478" s="11"/>
    </row>
    <row r="3479" spans="3:4" x14ac:dyDescent="0.2">
      <c r="C3479"/>
      <c r="D3479" s="11"/>
    </row>
    <row r="3480" spans="3:4" x14ac:dyDescent="0.2">
      <c r="C3480"/>
      <c r="D3480" s="11"/>
    </row>
    <row r="3481" spans="3:4" x14ac:dyDescent="0.2">
      <c r="C3481"/>
      <c r="D3481" s="11"/>
    </row>
    <row r="3482" spans="3:4" x14ac:dyDescent="0.2">
      <c r="C3482"/>
      <c r="D3482" s="11"/>
    </row>
    <row r="3483" spans="3:4" x14ac:dyDescent="0.2">
      <c r="C3483"/>
      <c r="D3483" s="11"/>
    </row>
    <row r="3484" spans="3:4" x14ac:dyDescent="0.2">
      <c r="C3484"/>
      <c r="D3484" s="11"/>
    </row>
    <row r="3485" spans="3:4" x14ac:dyDescent="0.2">
      <c r="C3485"/>
      <c r="D3485" s="11"/>
    </row>
    <row r="3486" spans="3:4" x14ac:dyDescent="0.2">
      <c r="C3486"/>
      <c r="D3486" s="11"/>
    </row>
    <row r="3487" spans="3:4" x14ac:dyDescent="0.2">
      <c r="C3487"/>
      <c r="D3487" s="11"/>
    </row>
    <row r="3488" spans="3:4" x14ac:dyDescent="0.2">
      <c r="C3488"/>
      <c r="D3488" s="11"/>
    </row>
    <row r="3489" spans="3:4" x14ac:dyDescent="0.2">
      <c r="C3489"/>
      <c r="D3489" s="11"/>
    </row>
    <row r="3490" spans="3:4" x14ac:dyDescent="0.2">
      <c r="C3490"/>
      <c r="D3490" s="11"/>
    </row>
    <row r="3491" spans="3:4" x14ac:dyDescent="0.2">
      <c r="C3491"/>
      <c r="D3491" s="11"/>
    </row>
    <row r="3492" spans="3:4" x14ac:dyDescent="0.2">
      <c r="C3492"/>
      <c r="D3492" s="11"/>
    </row>
    <row r="3493" spans="3:4" x14ac:dyDescent="0.2">
      <c r="C3493"/>
      <c r="D3493" s="11"/>
    </row>
    <row r="3494" spans="3:4" x14ac:dyDescent="0.2">
      <c r="C3494"/>
      <c r="D3494" s="11"/>
    </row>
    <row r="3495" spans="3:4" x14ac:dyDescent="0.2">
      <c r="C3495"/>
      <c r="D3495" s="11"/>
    </row>
    <row r="3496" spans="3:4" x14ac:dyDescent="0.2">
      <c r="C3496"/>
      <c r="D3496" s="11"/>
    </row>
    <row r="3497" spans="3:4" x14ac:dyDescent="0.2">
      <c r="C3497"/>
      <c r="D3497" s="11"/>
    </row>
    <row r="3498" spans="3:4" x14ac:dyDescent="0.2">
      <c r="C3498"/>
      <c r="D3498" s="11"/>
    </row>
    <row r="3499" spans="3:4" x14ac:dyDescent="0.2">
      <c r="C3499"/>
      <c r="D3499" s="11"/>
    </row>
    <row r="3500" spans="3:4" x14ac:dyDescent="0.2">
      <c r="C3500"/>
      <c r="D3500" s="11"/>
    </row>
    <row r="3501" spans="3:4" x14ac:dyDescent="0.2">
      <c r="C3501"/>
      <c r="D3501" s="11"/>
    </row>
    <row r="3502" spans="3:4" x14ac:dyDescent="0.2">
      <c r="C3502"/>
      <c r="D3502" s="11"/>
    </row>
    <row r="3503" spans="3:4" x14ac:dyDescent="0.2">
      <c r="C3503"/>
      <c r="D3503" s="11"/>
    </row>
    <row r="3504" spans="3:4" x14ac:dyDescent="0.2">
      <c r="C3504"/>
      <c r="D3504" s="11"/>
    </row>
    <row r="3505" spans="3:4" x14ac:dyDescent="0.2">
      <c r="C3505"/>
      <c r="D3505" s="11"/>
    </row>
    <row r="3506" spans="3:4" x14ac:dyDescent="0.2">
      <c r="C3506"/>
      <c r="D3506" s="11"/>
    </row>
    <row r="3507" spans="3:4" x14ac:dyDescent="0.2">
      <c r="C3507"/>
      <c r="D3507" s="11"/>
    </row>
    <row r="3508" spans="3:4" x14ac:dyDescent="0.2">
      <c r="C3508"/>
      <c r="D3508" s="11"/>
    </row>
    <row r="3509" spans="3:4" x14ac:dyDescent="0.2">
      <c r="C3509"/>
      <c r="D3509" s="11"/>
    </row>
    <row r="3510" spans="3:4" x14ac:dyDescent="0.2">
      <c r="C3510"/>
      <c r="D3510" s="11"/>
    </row>
    <row r="3511" spans="3:4" x14ac:dyDescent="0.2">
      <c r="C3511"/>
      <c r="D3511" s="11"/>
    </row>
    <row r="3512" spans="3:4" x14ac:dyDescent="0.2">
      <c r="C3512"/>
      <c r="D3512" s="11"/>
    </row>
    <row r="3513" spans="3:4" x14ac:dyDescent="0.2">
      <c r="C3513"/>
      <c r="D3513" s="11"/>
    </row>
    <row r="3514" spans="3:4" x14ac:dyDescent="0.2">
      <c r="C3514"/>
      <c r="D3514" s="11"/>
    </row>
    <row r="3515" spans="3:4" x14ac:dyDescent="0.2">
      <c r="C3515"/>
      <c r="D3515" s="11"/>
    </row>
    <row r="3516" spans="3:4" x14ac:dyDescent="0.2">
      <c r="C3516"/>
      <c r="D3516" s="11"/>
    </row>
    <row r="3517" spans="3:4" x14ac:dyDescent="0.2">
      <c r="C3517"/>
      <c r="D3517" s="11"/>
    </row>
    <row r="3518" spans="3:4" x14ac:dyDescent="0.2">
      <c r="C3518"/>
      <c r="D3518" s="11"/>
    </row>
    <row r="3519" spans="3:4" x14ac:dyDescent="0.2">
      <c r="C3519"/>
      <c r="D3519" s="11"/>
    </row>
    <row r="3520" spans="3:4" x14ac:dyDescent="0.2">
      <c r="C3520"/>
      <c r="D3520" s="11"/>
    </row>
    <row r="3521" spans="3:4" x14ac:dyDescent="0.2">
      <c r="C3521"/>
      <c r="D3521" s="11"/>
    </row>
    <row r="3522" spans="3:4" x14ac:dyDescent="0.2">
      <c r="C3522"/>
      <c r="D3522" s="11"/>
    </row>
    <row r="3523" spans="3:4" x14ac:dyDescent="0.2">
      <c r="C3523"/>
      <c r="D3523" s="11"/>
    </row>
    <row r="3524" spans="3:4" x14ac:dyDescent="0.2">
      <c r="C3524"/>
      <c r="D3524" s="11"/>
    </row>
    <row r="3525" spans="3:4" x14ac:dyDescent="0.2">
      <c r="C3525"/>
      <c r="D3525" s="11"/>
    </row>
    <row r="3526" spans="3:4" x14ac:dyDescent="0.2">
      <c r="C3526"/>
      <c r="D3526" s="11"/>
    </row>
    <row r="3527" spans="3:4" x14ac:dyDescent="0.2">
      <c r="C3527"/>
      <c r="D3527" s="11"/>
    </row>
    <row r="3528" spans="3:4" x14ac:dyDescent="0.2">
      <c r="C3528"/>
      <c r="D3528" s="11"/>
    </row>
  </sheetData>
  <mergeCells count="563">
    <mergeCell ref="A553:B553"/>
    <mergeCell ref="A554:B554"/>
    <mergeCell ref="A555:B555"/>
    <mergeCell ref="A556:B556"/>
    <mergeCell ref="A547:B547"/>
    <mergeCell ref="A548:B548"/>
    <mergeCell ref="A549:B549"/>
    <mergeCell ref="A550:B550"/>
    <mergeCell ref="A551:B551"/>
    <mergeCell ref="A552:B552"/>
    <mergeCell ref="A541:B541"/>
    <mergeCell ref="A542:B542"/>
    <mergeCell ref="A543:B543"/>
    <mergeCell ref="A544:B544"/>
    <mergeCell ref="A545:B545"/>
    <mergeCell ref="A546:B546"/>
    <mergeCell ref="A535:B535"/>
    <mergeCell ref="A536:B536"/>
    <mergeCell ref="A537:B537"/>
    <mergeCell ref="A538:B538"/>
    <mergeCell ref="A539:B539"/>
    <mergeCell ref="A540:B540"/>
    <mergeCell ref="A529:B529"/>
    <mergeCell ref="A530:B530"/>
    <mergeCell ref="A531:B531"/>
    <mergeCell ref="A532:B532"/>
    <mergeCell ref="A533:B533"/>
    <mergeCell ref="A534:B534"/>
    <mergeCell ref="A523:B523"/>
    <mergeCell ref="A524:B524"/>
    <mergeCell ref="A525:B525"/>
    <mergeCell ref="A526:B526"/>
    <mergeCell ref="A527:B527"/>
    <mergeCell ref="A528:B528"/>
    <mergeCell ref="A517:B517"/>
    <mergeCell ref="A518:B518"/>
    <mergeCell ref="A519:B519"/>
    <mergeCell ref="A520:B520"/>
    <mergeCell ref="A521:B521"/>
    <mergeCell ref="A522:B522"/>
    <mergeCell ref="A511:B511"/>
    <mergeCell ref="A512:B512"/>
    <mergeCell ref="A513:B513"/>
    <mergeCell ref="A514:B514"/>
    <mergeCell ref="A515:B515"/>
    <mergeCell ref="A516:B516"/>
    <mergeCell ref="A505:B505"/>
    <mergeCell ref="A506:B506"/>
    <mergeCell ref="A507:B507"/>
    <mergeCell ref="A508:B508"/>
    <mergeCell ref="A509:B509"/>
    <mergeCell ref="A510:B510"/>
    <mergeCell ref="A499:B499"/>
    <mergeCell ref="A500:B500"/>
    <mergeCell ref="A501:B501"/>
    <mergeCell ref="A502:B502"/>
    <mergeCell ref="A503:B503"/>
    <mergeCell ref="A504:B504"/>
    <mergeCell ref="A493:B493"/>
    <mergeCell ref="A494:B494"/>
    <mergeCell ref="A495:B495"/>
    <mergeCell ref="A496:B496"/>
    <mergeCell ref="A497:B497"/>
    <mergeCell ref="A498:B498"/>
    <mergeCell ref="A487:B487"/>
    <mergeCell ref="A488:B488"/>
    <mergeCell ref="A489:B489"/>
    <mergeCell ref="A490:B490"/>
    <mergeCell ref="A491:B491"/>
    <mergeCell ref="A492:B492"/>
    <mergeCell ref="A481:B481"/>
    <mergeCell ref="A482:B482"/>
    <mergeCell ref="A483:B483"/>
    <mergeCell ref="A484:B484"/>
    <mergeCell ref="A485:B485"/>
    <mergeCell ref="A486:B486"/>
    <mergeCell ref="A475:B475"/>
    <mergeCell ref="A476:B476"/>
    <mergeCell ref="A477:B477"/>
    <mergeCell ref="A478:B478"/>
    <mergeCell ref="A479:B479"/>
    <mergeCell ref="A480:B480"/>
    <mergeCell ref="A469:B469"/>
    <mergeCell ref="A470:B470"/>
    <mergeCell ref="A471:B471"/>
    <mergeCell ref="A472:B472"/>
    <mergeCell ref="A473:B473"/>
    <mergeCell ref="A474:B474"/>
    <mergeCell ref="A463:B463"/>
    <mergeCell ref="A464:B464"/>
    <mergeCell ref="A465:B465"/>
    <mergeCell ref="A466:B466"/>
    <mergeCell ref="A467:B467"/>
    <mergeCell ref="A468:B468"/>
    <mergeCell ref="A457:B457"/>
    <mergeCell ref="A458:B458"/>
    <mergeCell ref="A459:B459"/>
    <mergeCell ref="A460:B460"/>
    <mergeCell ref="A461:B461"/>
    <mergeCell ref="A462:B462"/>
    <mergeCell ref="A451:B451"/>
    <mergeCell ref="A452:B452"/>
    <mergeCell ref="A453:B453"/>
    <mergeCell ref="A454:B454"/>
    <mergeCell ref="A455:B455"/>
    <mergeCell ref="A456:B456"/>
    <mergeCell ref="A445:B445"/>
    <mergeCell ref="A446:B446"/>
    <mergeCell ref="A447:B447"/>
    <mergeCell ref="A448:B448"/>
    <mergeCell ref="A449:B449"/>
    <mergeCell ref="A450:B450"/>
    <mergeCell ref="A439:B439"/>
    <mergeCell ref="A440:B440"/>
    <mergeCell ref="A441:B441"/>
    <mergeCell ref="A442:B442"/>
    <mergeCell ref="A443:B443"/>
    <mergeCell ref="A444:B444"/>
    <mergeCell ref="A433:B433"/>
    <mergeCell ref="A434:B434"/>
    <mergeCell ref="A435:B435"/>
    <mergeCell ref="A436:B436"/>
    <mergeCell ref="A437:B437"/>
    <mergeCell ref="A438:B438"/>
    <mergeCell ref="A427:B427"/>
    <mergeCell ref="A428:B428"/>
    <mergeCell ref="A429:B429"/>
    <mergeCell ref="A430:B430"/>
    <mergeCell ref="A431:B431"/>
    <mergeCell ref="A432:B432"/>
    <mergeCell ref="A421:B421"/>
    <mergeCell ref="A422:B422"/>
    <mergeCell ref="A423:B423"/>
    <mergeCell ref="A424:B424"/>
    <mergeCell ref="A425:B425"/>
    <mergeCell ref="A426:B426"/>
    <mergeCell ref="A415:B415"/>
    <mergeCell ref="A416:B416"/>
    <mergeCell ref="A417:B417"/>
    <mergeCell ref="A418:B418"/>
    <mergeCell ref="A419:B419"/>
    <mergeCell ref="A420:B420"/>
    <mergeCell ref="A409:B409"/>
    <mergeCell ref="A410:B410"/>
    <mergeCell ref="A411:B411"/>
    <mergeCell ref="A412:B412"/>
    <mergeCell ref="A413:B413"/>
    <mergeCell ref="A414:B414"/>
    <mergeCell ref="A403:B403"/>
    <mergeCell ref="A404:B404"/>
    <mergeCell ref="A405:B405"/>
    <mergeCell ref="A406:B406"/>
    <mergeCell ref="A407:B407"/>
    <mergeCell ref="A408:B408"/>
    <mergeCell ref="A397:B397"/>
    <mergeCell ref="A398:B398"/>
    <mergeCell ref="A399:B399"/>
    <mergeCell ref="A400:B400"/>
    <mergeCell ref="A401:B401"/>
    <mergeCell ref="A402:B402"/>
    <mergeCell ref="A391:B391"/>
    <mergeCell ref="A392:B392"/>
    <mergeCell ref="A393:B393"/>
    <mergeCell ref="A394:B394"/>
    <mergeCell ref="A395:B395"/>
    <mergeCell ref="A396:B396"/>
    <mergeCell ref="A385:B385"/>
    <mergeCell ref="A386:B386"/>
    <mergeCell ref="A387:B387"/>
    <mergeCell ref="A388:B388"/>
    <mergeCell ref="A389:B389"/>
    <mergeCell ref="A390:B390"/>
    <mergeCell ref="A379:B379"/>
    <mergeCell ref="A380:B380"/>
    <mergeCell ref="A381:B381"/>
    <mergeCell ref="A382:B382"/>
    <mergeCell ref="A383:B383"/>
    <mergeCell ref="A384:B384"/>
    <mergeCell ref="A373:B373"/>
    <mergeCell ref="A374:B374"/>
    <mergeCell ref="A375:B375"/>
    <mergeCell ref="A376:B376"/>
    <mergeCell ref="A377:B377"/>
    <mergeCell ref="A378:B378"/>
    <mergeCell ref="A367:B367"/>
    <mergeCell ref="A368:B368"/>
    <mergeCell ref="A369:B369"/>
    <mergeCell ref="A370:B370"/>
    <mergeCell ref="A371:B371"/>
    <mergeCell ref="A372:B372"/>
    <mergeCell ref="A361:B361"/>
    <mergeCell ref="A362:B362"/>
    <mergeCell ref="A363:B363"/>
    <mergeCell ref="A364:B364"/>
    <mergeCell ref="A365:B365"/>
    <mergeCell ref="A366:B366"/>
    <mergeCell ref="A355:B355"/>
    <mergeCell ref="A356:B356"/>
    <mergeCell ref="A357:B357"/>
    <mergeCell ref="A358:B358"/>
    <mergeCell ref="A359:B359"/>
    <mergeCell ref="A360:B360"/>
    <mergeCell ref="A349:B349"/>
    <mergeCell ref="A350:B350"/>
    <mergeCell ref="A351:B351"/>
    <mergeCell ref="A352:B352"/>
    <mergeCell ref="A353:B353"/>
    <mergeCell ref="A354:B354"/>
    <mergeCell ref="A343:B343"/>
    <mergeCell ref="A344:B344"/>
    <mergeCell ref="A345:B345"/>
    <mergeCell ref="A346:B346"/>
    <mergeCell ref="A347:B347"/>
    <mergeCell ref="A348:B348"/>
    <mergeCell ref="A337:B337"/>
    <mergeCell ref="A338:B338"/>
    <mergeCell ref="A339:B339"/>
    <mergeCell ref="A340:B340"/>
    <mergeCell ref="A341:B341"/>
    <mergeCell ref="A342:B342"/>
    <mergeCell ref="A331:B331"/>
    <mergeCell ref="A332:B332"/>
    <mergeCell ref="A333:B333"/>
    <mergeCell ref="A334:B334"/>
    <mergeCell ref="A335:B335"/>
    <mergeCell ref="A336:B336"/>
    <mergeCell ref="A325:B325"/>
    <mergeCell ref="A326:B326"/>
    <mergeCell ref="A327:B327"/>
    <mergeCell ref="A328:B328"/>
    <mergeCell ref="A329:B329"/>
    <mergeCell ref="A330:B330"/>
    <mergeCell ref="A319:B319"/>
    <mergeCell ref="A320:B320"/>
    <mergeCell ref="A321:B321"/>
    <mergeCell ref="A322:B322"/>
    <mergeCell ref="A323:B323"/>
    <mergeCell ref="A324:B324"/>
    <mergeCell ref="A313:B313"/>
    <mergeCell ref="A314:B314"/>
    <mergeCell ref="A315:B315"/>
    <mergeCell ref="A316:B316"/>
    <mergeCell ref="A317:B317"/>
    <mergeCell ref="A318:B318"/>
    <mergeCell ref="A307:B307"/>
    <mergeCell ref="A308:B308"/>
    <mergeCell ref="A309:B309"/>
    <mergeCell ref="A310:B310"/>
    <mergeCell ref="A311:B311"/>
    <mergeCell ref="A312:B312"/>
    <mergeCell ref="A301:B301"/>
    <mergeCell ref="A302:B302"/>
    <mergeCell ref="A303:B303"/>
    <mergeCell ref="A304:B304"/>
    <mergeCell ref="A305:B305"/>
    <mergeCell ref="A306:B306"/>
    <mergeCell ref="A295:B295"/>
    <mergeCell ref="A296:B296"/>
    <mergeCell ref="A297:B297"/>
    <mergeCell ref="A298:B298"/>
    <mergeCell ref="A299:B299"/>
    <mergeCell ref="A300:B300"/>
    <mergeCell ref="A289:B289"/>
    <mergeCell ref="A290:B290"/>
    <mergeCell ref="A291:B291"/>
    <mergeCell ref="A292:B292"/>
    <mergeCell ref="A293:B293"/>
    <mergeCell ref="A294:B294"/>
    <mergeCell ref="A283:B283"/>
    <mergeCell ref="A284:B284"/>
    <mergeCell ref="A285:B285"/>
    <mergeCell ref="A286:B286"/>
    <mergeCell ref="A287:B287"/>
    <mergeCell ref="A288:B288"/>
    <mergeCell ref="A277:B277"/>
    <mergeCell ref="A278:B278"/>
    <mergeCell ref="A279:B279"/>
    <mergeCell ref="A280:B280"/>
    <mergeCell ref="A281:B281"/>
    <mergeCell ref="A282:B282"/>
    <mergeCell ref="A272:B272"/>
    <mergeCell ref="A274:B275"/>
    <mergeCell ref="C274:C275"/>
    <mergeCell ref="D274:D275"/>
    <mergeCell ref="F274:F275"/>
    <mergeCell ref="A276:B276"/>
    <mergeCell ref="A266:B266"/>
    <mergeCell ref="A267:B267"/>
    <mergeCell ref="A268:B268"/>
    <mergeCell ref="A269:B269"/>
    <mergeCell ref="A270:B270"/>
    <mergeCell ref="A271:B271"/>
    <mergeCell ref="A260:B260"/>
    <mergeCell ref="A261:B261"/>
    <mergeCell ref="A262:B262"/>
    <mergeCell ref="A263:B263"/>
    <mergeCell ref="A264:B264"/>
    <mergeCell ref="A265:B265"/>
    <mergeCell ref="A254:B254"/>
    <mergeCell ref="A255:B255"/>
    <mergeCell ref="A256:B256"/>
    <mergeCell ref="A257:B257"/>
    <mergeCell ref="A258:B258"/>
    <mergeCell ref="A259:B259"/>
    <mergeCell ref="A248:B248"/>
    <mergeCell ref="A249:B249"/>
    <mergeCell ref="A250:B250"/>
    <mergeCell ref="A251:B251"/>
    <mergeCell ref="A252:B252"/>
    <mergeCell ref="A253:B253"/>
    <mergeCell ref="A242:B242"/>
    <mergeCell ref="A243:B243"/>
    <mergeCell ref="A244:B244"/>
    <mergeCell ref="A245:B245"/>
    <mergeCell ref="A246:B246"/>
    <mergeCell ref="A247:B247"/>
    <mergeCell ref="A236:B236"/>
    <mergeCell ref="A237:B237"/>
    <mergeCell ref="A238:B238"/>
    <mergeCell ref="A239:B239"/>
    <mergeCell ref="A240:B240"/>
    <mergeCell ref="A241:B241"/>
    <mergeCell ref="A230:B230"/>
    <mergeCell ref="A231:B231"/>
    <mergeCell ref="A232:B232"/>
    <mergeCell ref="A233:B233"/>
    <mergeCell ref="A234:B234"/>
    <mergeCell ref="A235:B235"/>
    <mergeCell ref="A224:B224"/>
    <mergeCell ref="A225:B225"/>
    <mergeCell ref="A226:B226"/>
    <mergeCell ref="A227:B227"/>
    <mergeCell ref="A228:B228"/>
    <mergeCell ref="A229:B229"/>
    <mergeCell ref="A218:B218"/>
    <mergeCell ref="A219:B219"/>
    <mergeCell ref="A220:B220"/>
    <mergeCell ref="A221:B221"/>
    <mergeCell ref="A222:B222"/>
    <mergeCell ref="A223:B223"/>
    <mergeCell ref="A212:B212"/>
    <mergeCell ref="A213:B213"/>
    <mergeCell ref="A214:B214"/>
    <mergeCell ref="A215:B215"/>
    <mergeCell ref="A216:B216"/>
    <mergeCell ref="A217:B217"/>
    <mergeCell ref="A206:B206"/>
    <mergeCell ref="A207:B207"/>
    <mergeCell ref="A208:B208"/>
    <mergeCell ref="A209:B209"/>
    <mergeCell ref="A210:B210"/>
    <mergeCell ref="A211:B211"/>
    <mergeCell ref="A200:B200"/>
    <mergeCell ref="A201:B201"/>
    <mergeCell ref="A202:B202"/>
    <mergeCell ref="A203:B203"/>
    <mergeCell ref="A204:B204"/>
    <mergeCell ref="A205:B205"/>
    <mergeCell ref="A194:B194"/>
    <mergeCell ref="A195:B195"/>
    <mergeCell ref="A196:B196"/>
    <mergeCell ref="A197:B197"/>
    <mergeCell ref="A198:B198"/>
    <mergeCell ref="A199:B199"/>
    <mergeCell ref="A188:B188"/>
    <mergeCell ref="A189:B189"/>
    <mergeCell ref="A190:B190"/>
    <mergeCell ref="A191:B191"/>
    <mergeCell ref="A192:B192"/>
    <mergeCell ref="A193:B193"/>
    <mergeCell ref="A182:B182"/>
    <mergeCell ref="A183:B183"/>
    <mergeCell ref="A184:B184"/>
    <mergeCell ref="A185:B185"/>
    <mergeCell ref="A186:B186"/>
    <mergeCell ref="A187:B187"/>
    <mergeCell ref="A176:B176"/>
    <mergeCell ref="A177:B177"/>
    <mergeCell ref="A178:B178"/>
    <mergeCell ref="A179:B179"/>
    <mergeCell ref="A180:B180"/>
    <mergeCell ref="A181:B181"/>
    <mergeCell ref="A170:B170"/>
    <mergeCell ref="A171:B171"/>
    <mergeCell ref="A172:B172"/>
    <mergeCell ref="A173:B173"/>
    <mergeCell ref="A174:B174"/>
    <mergeCell ref="A175:B175"/>
    <mergeCell ref="A164:B164"/>
    <mergeCell ref="A165:B165"/>
    <mergeCell ref="A166:B166"/>
    <mergeCell ref="A167:B167"/>
    <mergeCell ref="A168:B168"/>
    <mergeCell ref="A169:B169"/>
    <mergeCell ref="A158:B158"/>
    <mergeCell ref="A159:B159"/>
    <mergeCell ref="A160:B160"/>
    <mergeCell ref="A161:B161"/>
    <mergeCell ref="A162:B162"/>
    <mergeCell ref="A163:B163"/>
    <mergeCell ref="A152:B152"/>
    <mergeCell ref="A153:B153"/>
    <mergeCell ref="A154:B154"/>
    <mergeCell ref="A155:B155"/>
    <mergeCell ref="A156:B156"/>
    <mergeCell ref="A157:B157"/>
    <mergeCell ref="A146:B146"/>
    <mergeCell ref="A147:B147"/>
    <mergeCell ref="A148:B148"/>
    <mergeCell ref="A149:B149"/>
    <mergeCell ref="A150:B150"/>
    <mergeCell ref="A151:B151"/>
    <mergeCell ref="A140:B140"/>
    <mergeCell ref="A141:B141"/>
    <mergeCell ref="A142:B142"/>
    <mergeCell ref="A143:B143"/>
    <mergeCell ref="A144:B144"/>
    <mergeCell ref="A145:B145"/>
    <mergeCell ref="A134:B134"/>
    <mergeCell ref="A135:B135"/>
    <mergeCell ref="A136:B136"/>
    <mergeCell ref="A137:B137"/>
    <mergeCell ref="A138:B138"/>
    <mergeCell ref="A139:B139"/>
    <mergeCell ref="A128:B128"/>
    <mergeCell ref="A129:B129"/>
    <mergeCell ref="A130:B130"/>
    <mergeCell ref="A131:B131"/>
    <mergeCell ref="A132:B132"/>
    <mergeCell ref="A133:B133"/>
    <mergeCell ref="A122:B122"/>
    <mergeCell ref="A123:B123"/>
    <mergeCell ref="A124:B124"/>
    <mergeCell ref="A125:B125"/>
    <mergeCell ref="A126:B126"/>
    <mergeCell ref="A127:B127"/>
    <mergeCell ref="A116:B116"/>
    <mergeCell ref="A117:B117"/>
    <mergeCell ref="A118:B118"/>
    <mergeCell ref="A119:B119"/>
    <mergeCell ref="A120:B120"/>
    <mergeCell ref="A121:B121"/>
    <mergeCell ref="A110:B110"/>
    <mergeCell ref="A111:B111"/>
    <mergeCell ref="A112:B112"/>
    <mergeCell ref="A113:B113"/>
    <mergeCell ref="A114:B114"/>
    <mergeCell ref="A115:B115"/>
    <mergeCell ref="A104:B104"/>
    <mergeCell ref="A105:B105"/>
    <mergeCell ref="A106:B106"/>
    <mergeCell ref="A107:B107"/>
    <mergeCell ref="A108:B108"/>
    <mergeCell ref="A109:B109"/>
    <mergeCell ref="A98:B98"/>
    <mergeCell ref="A99:B99"/>
    <mergeCell ref="A100:B100"/>
    <mergeCell ref="A101:B101"/>
    <mergeCell ref="A102:B102"/>
    <mergeCell ref="A103:B103"/>
    <mergeCell ref="A92:B92"/>
    <mergeCell ref="A93:B93"/>
    <mergeCell ref="A94:B94"/>
    <mergeCell ref="A95:B95"/>
    <mergeCell ref="A96:B96"/>
    <mergeCell ref="A97:B97"/>
    <mergeCell ref="A86:B86"/>
    <mergeCell ref="A87:B87"/>
    <mergeCell ref="A88:B88"/>
    <mergeCell ref="A89:B89"/>
    <mergeCell ref="A90:B90"/>
    <mergeCell ref="A91:B91"/>
    <mergeCell ref="A80:B80"/>
    <mergeCell ref="A81:B81"/>
    <mergeCell ref="A82:B82"/>
    <mergeCell ref="A83:B83"/>
    <mergeCell ref="A84:B84"/>
    <mergeCell ref="A85:B85"/>
    <mergeCell ref="A74:B74"/>
    <mergeCell ref="A75:B75"/>
    <mergeCell ref="A76:B76"/>
    <mergeCell ref="A77:B77"/>
    <mergeCell ref="A78:B78"/>
    <mergeCell ref="A79:B79"/>
    <mergeCell ref="A68:B68"/>
    <mergeCell ref="A69:B69"/>
    <mergeCell ref="A70:B70"/>
    <mergeCell ref="A71:B71"/>
    <mergeCell ref="A72:B72"/>
    <mergeCell ref="A73:B73"/>
    <mergeCell ref="A62:B62"/>
    <mergeCell ref="A63:B63"/>
    <mergeCell ref="A64:B64"/>
    <mergeCell ref="A65:B65"/>
    <mergeCell ref="A66:B66"/>
    <mergeCell ref="A67:B67"/>
    <mergeCell ref="A56:B56"/>
    <mergeCell ref="A57:B57"/>
    <mergeCell ref="A58:B58"/>
    <mergeCell ref="A59:B59"/>
    <mergeCell ref="A60:B60"/>
    <mergeCell ref="A61:B61"/>
    <mergeCell ref="A50:B50"/>
    <mergeCell ref="A51:B51"/>
    <mergeCell ref="A52:B52"/>
    <mergeCell ref="A53:B53"/>
    <mergeCell ref="A54:B54"/>
    <mergeCell ref="A55:B55"/>
    <mergeCell ref="A44:B44"/>
    <mergeCell ref="A45:B45"/>
    <mergeCell ref="A46:B46"/>
    <mergeCell ref="A47:B47"/>
    <mergeCell ref="A48:B48"/>
    <mergeCell ref="A49:B49"/>
    <mergeCell ref="A38:B38"/>
    <mergeCell ref="A39:B39"/>
    <mergeCell ref="A40:B40"/>
    <mergeCell ref="A41:B41"/>
    <mergeCell ref="A42:B42"/>
    <mergeCell ref="A43:B43"/>
    <mergeCell ref="A34:B34"/>
    <mergeCell ref="A35:B35"/>
    <mergeCell ref="A36:B36"/>
    <mergeCell ref="A37:B37"/>
    <mergeCell ref="A26:B26"/>
    <mergeCell ref="A27:B27"/>
    <mergeCell ref="A28:B28"/>
    <mergeCell ref="A29:B29"/>
    <mergeCell ref="A30:B30"/>
    <mergeCell ref="A31:B31"/>
    <mergeCell ref="A25:B25"/>
    <mergeCell ref="A14:B14"/>
    <mergeCell ref="A15:B15"/>
    <mergeCell ref="A16:B16"/>
    <mergeCell ref="A17:B17"/>
    <mergeCell ref="A18:B18"/>
    <mergeCell ref="A19:B19"/>
    <mergeCell ref="A32:B32"/>
    <mergeCell ref="A33:B33"/>
    <mergeCell ref="G5:G6"/>
    <mergeCell ref="H5:H6"/>
    <mergeCell ref="G274:G275"/>
    <mergeCell ref="H274:H275"/>
    <mergeCell ref="D1:G1"/>
    <mergeCell ref="A576:G576"/>
    <mergeCell ref="A8:B8"/>
    <mergeCell ref="A9:B9"/>
    <mergeCell ref="A10:B10"/>
    <mergeCell ref="A11:B11"/>
    <mergeCell ref="A12:B12"/>
    <mergeCell ref="A13:B13"/>
    <mergeCell ref="C2:F2"/>
    <mergeCell ref="C3:F3"/>
    <mergeCell ref="A5:B6"/>
    <mergeCell ref="D5:D6"/>
    <mergeCell ref="F5:F6"/>
    <mergeCell ref="A7:B7"/>
    <mergeCell ref="C5:C6"/>
    <mergeCell ref="A20:B20"/>
    <mergeCell ref="A21:B21"/>
    <mergeCell ref="A22:B22"/>
    <mergeCell ref="A23:B23"/>
    <mergeCell ref="A24:B24"/>
  </mergeCells>
  <pageMargins left="0.7" right="0.7" top="0.75" bottom="0.75" header="0.3" footer="0.3"/>
  <pageSetup paperSize="9" scale="90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I1:P2844"/>
  <sheetViews>
    <sheetView view="pageBreakPreview" topLeftCell="C1" zoomScaleNormal="100" zoomScaleSheetLayoutView="100" workbookViewId="0">
      <selection activeCell="P14" sqref="P14"/>
    </sheetView>
  </sheetViews>
  <sheetFormatPr defaultRowHeight="15" x14ac:dyDescent="0.2"/>
  <cols>
    <col min="9" max="9" width="5.21875" customWidth="1"/>
    <col min="10" max="10" width="8.88671875" hidden="1" customWidth="1"/>
    <col min="11" max="11" width="30.6640625" style="9" customWidth="1"/>
    <col min="12" max="12" width="4.88671875" style="96" customWidth="1"/>
    <col min="13" max="13" width="0" hidden="1" customWidth="1"/>
    <col min="14" max="14" width="12" bestFit="1" customWidth="1"/>
    <col min="15" max="15" width="10.5546875" customWidth="1"/>
    <col min="16" max="16" width="11.33203125" customWidth="1"/>
  </cols>
  <sheetData>
    <row r="1" spans="9:16" x14ac:dyDescent="0.2">
      <c r="L1" s="208" t="s">
        <v>889</v>
      </c>
      <c r="M1" s="208"/>
      <c r="N1" s="208"/>
      <c r="O1" s="208"/>
    </row>
    <row r="2" spans="9:16" x14ac:dyDescent="0.2">
      <c r="K2" s="185" t="s">
        <v>796</v>
      </c>
      <c r="L2" s="185"/>
      <c r="M2" s="185"/>
      <c r="N2" s="185"/>
    </row>
    <row r="3" spans="9:16" ht="28.5" customHeight="1" x14ac:dyDescent="0.2">
      <c r="K3" s="184" t="s">
        <v>841</v>
      </c>
      <c r="L3" s="184"/>
      <c r="M3" s="184"/>
      <c r="N3" s="184"/>
    </row>
    <row r="4" spans="9:16" x14ac:dyDescent="0.2">
      <c r="K4"/>
      <c r="L4" s="11"/>
    </row>
    <row r="5" spans="9:16" x14ac:dyDescent="0.2">
      <c r="K5"/>
      <c r="L5" s="11"/>
    </row>
    <row r="6" spans="9:16" ht="15" customHeight="1" x14ac:dyDescent="0.2">
      <c r="I6" s="194" t="s">
        <v>0</v>
      </c>
      <c r="J6" s="195"/>
      <c r="K6" s="204" t="s">
        <v>862</v>
      </c>
      <c r="L6" s="186" t="s">
        <v>2</v>
      </c>
      <c r="M6" s="95"/>
      <c r="N6" s="186" t="s">
        <v>512</v>
      </c>
      <c r="O6" s="186" t="s">
        <v>910</v>
      </c>
      <c r="P6" s="186" t="s">
        <v>911</v>
      </c>
    </row>
    <row r="7" spans="9:16" x14ac:dyDescent="0.2">
      <c r="I7" s="196"/>
      <c r="J7" s="197"/>
      <c r="K7" s="205"/>
      <c r="L7" s="186"/>
      <c r="M7" s="95"/>
      <c r="N7" s="186"/>
      <c r="O7" s="186"/>
      <c r="P7" s="186"/>
    </row>
    <row r="8" spans="9:16" x14ac:dyDescent="0.2">
      <c r="I8" s="198" t="s">
        <v>3</v>
      </c>
      <c r="J8" s="199"/>
      <c r="K8" s="97" t="s">
        <v>4</v>
      </c>
      <c r="L8" s="98" t="s">
        <v>5</v>
      </c>
      <c r="M8" s="98"/>
      <c r="N8" s="162" t="s">
        <v>513</v>
      </c>
      <c r="O8" s="162" t="s">
        <v>909</v>
      </c>
      <c r="P8" s="162" t="s">
        <v>912</v>
      </c>
    </row>
    <row r="9" spans="9:16" ht="33.75" customHeight="1" x14ac:dyDescent="0.2">
      <c r="I9" s="88" t="s">
        <v>3</v>
      </c>
      <c r="J9" s="88"/>
      <c r="K9" s="163" t="s">
        <v>843</v>
      </c>
      <c r="L9" s="95" t="s">
        <v>842</v>
      </c>
      <c r="M9" s="88"/>
      <c r="N9" s="129">
        <v>26453</v>
      </c>
      <c r="O9" s="129">
        <v>-2352</v>
      </c>
      <c r="P9" s="129">
        <f>N9+O9</f>
        <v>24101</v>
      </c>
    </row>
    <row r="10" spans="9:16" x14ac:dyDescent="0.2">
      <c r="I10" s="88" t="s">
        <v>4</v>
      </c>
      <c r="J10" s="88"/>
      <c r="K10" s="88" t="s">
        <v>844</v>
      </c>
      <c r="L10" s="95" t="s">
        <v>842</v>
      </c>
      <c r="M10" s="88"/>
      <c r="N10" s="129">
        <f>59340-39421-2582</f>
        <v>17337</v>
      </c>
      <c r="O10" s="129">
        <v>-3834</v>
      </c>
      <c r="P10" s="129">
        <f>N10+O10</f>
        <v>13503</v>
      </c>
    </row>
    <row r="11" spans="9:16" ht="15.75" x14ac:dyDescent="0.25">
      <c r="I11" s="88"/>
      <c r="J11" s="88"/>
      <c r="K11" s="89" t="s">
        <v>845</v>
      </c>
      <c r="L11" s="95"/>
      <c r="M11" s="89"/>
      <c r="N11" s="115">
        <f>SUM(N9:N10)</f>
        <v>43790</v>
      </c>
      <c r="O11" s="115">
        <f>SUM(O9:O10)</f>
        <v>-6186</v>
      </c>
      <c r="P11" s="115">
        <f>SUM(P9:P10)</f>
        <v>37604</v>
      </c>
    </row>
    <row r="12" spans="9:16" x14ac:dyDescent="0.2">
      <c r="K12"/>
      <c r="L12" s="11"/>
    </row>
    <row r="13" spans="9:16" x14ac:dyDescent="0.2">
      <c r="K13"/>
      <c r="L13" s="11"/>
    </row>
    <row r="14" spans="9:16" x14ac:dyDescent="0.2">
      <c r="K14" s="136" t="s">
        <v>887</v>
      </c>
      <c r="L14" s="11"/>
    </row>
    <row r="15" spans="9:16" x14ac:dyDescent="0.2">
      <c r="K15" s="136" t="s">
        <v>888</v>
      </c>
      <c r="L15" s="11"/>
    </row>
    <row r="16" spans="9:16" x14ac:dyDescent="0.2">
      <c r="K16"/>
      <c r="L16" s="11"/>
    </row>
    <row r="17" spans="11:12" x14ac:dyDescent="0.2">
      <c r="K17"/>
      <c r="L17" s="11"/>
    </row>
    <row r="18" spans="11:12" x14ac:dyDescent="0.2">
      <c r="K18"/>
      <c r="L18" s="11"/>
    </row>
    <row r="19" spans="11:12" x14ac:dyDescent="0.2">
      <c r="K19"/>
      <c r="L19" s="11"/>
    </row>
    <row r="20" spans="11:12" x14ac:dyDescent="0.2">
      <c r="K20"/>
      <c r="L20" s="11"/>
    </row>
    <row r="21" spans="11:12" x14ac:dyDescent="0.2">
      <c r="K21"/>
      <c r="L21" s="11"/>
    </row>
    <row r="22" spans="11:12" x14ac:dyDescent="0.2">
      <c r="K22"/>
      <c r="L22" s="11"/>
    </row>
    <row r="23" spans="11:12" x14ac:dyDescent="0.2">
      <c r="K23"/>
      <c r="L23" s="11"/>
    </row>
    <row r="24" spans="11:12" x14ac:dyDescent="0.2">
      <c r="K24"/>
      <c r="L24" s="11"/>
    </row>
    <row r="25" spans="11:12" x14ac:dyDescent="0.2">
      <c r="K25"/>
      <c r="L25" s="11"/>
    </row>
    <row r="26" spans="11:12" x14ac:dyDescent="0.2">
      <c r="K26"/>
      <c r="L26" s="11"/>
    </row>
    <row r="27" spans="11:12" x14ac:dyDescent="0.2">
      <c r="K27"/>
      <c r="L27" s="11"/>
    </row>
    <row r="28" spans="11:12" x14ac:dyDescent="0.2">
      <c r="K28"/>
      <c r="L28" s="11"/>
    </row>
    <row r="29" spans="11:12" x14ac:dyDescent="0.2">
      <c r="K29"/>
      <c r="L29" s="11"/>
    </row>
    <row r="30" spans="11:12" x14ac:dyDescent="0.2">
      <c r="K30"/>
      <c r="L30" s="11"/>
    </row>
    <row r="31" spans="11:12" x14ac:dyDescent="0.2">
      <c r="K31"/>
      <c r="L31" s="11"/>
    </row>
    <row r="32" spans="11:12" x14ac:dyDescent="0.2">
      <c r="K32"/>
      <c r="L32" s="11"/>
    </row>
    <row r="33" spans="9:14" x14ac:dyDescent="0.2">
      <c r="K33"/>
      <c r="L33" s="11"/>
    </row>
    <row r="34" spans="9:14" x14ac:dyDescent="0.2">
      <c r="K34"/>
      <c r="L34" s="11"/>
    </row>
    <row r="35" spans="9:14" x14ac:dyDescent="0.2">
      <c r="K35"/>
      <c r="L35" s="11"/>
    </row>
    <row r="36" spans="9:14" x14ac:dyDescent="0.2">
      <c r="K36"/>
      <c r="L36" s="11"/>
    </row>
    <row r="37" spans="9:14" x14ac:dyDescent="0.2">
      <c r="K37"/>
      <c r="L37" s="11"/>
    </row>
    <row r="38" spans="9:14" x14ac:dyDescent="0.2">
      <c r="K38"/>
      <c r="L38" s="11"/>
    </row>
    <row r="39" spans="9:14" x14ac:dyDescent="0.2">
      <c r="K39"/>
      <c r="L39" s="11"/>
    </row>
    <row r="40" spans="9:14" x14ac:dyDescent="0.2">
      <c r="K40"/>
      <c r="L40" s="11"/>
    </row>
    <row r="41" spans="9:14" x14ac:dyDescent="0.2">
      <c r="K41"/>
      <c r="L41" s="11"/>
    </row>
    <row r="42" spans="9:14" x14ac:dyDescent="0.2">
      <c r="K42"/>
      <c r="L42" s="11"/>
    </row>
    <row r="43" spans="9:14" x14ac:dyDescent="0.2">
      <c r="K43"/>
      <c r="L43" s="11"/>
    </row>
    <row r="44" spans="9:14" x14ac:dyDescent="0.2">
      <c r="K44"/>
      <c r="L44" s="11"/>
    </row>
    <row r="45" spans="9:14" x14ac:dyDescent="0.2">
      <c r="K45"/>
      <c r="L45" s="11"/>
    </row>
    <row r="46" spans="9:14" x14ac:dyDescent="0.2">
      <c r="K46"/>
      <c r="L46" s="11"/>
    </row>
    <row r="47" spans="9:14" x14ac:dyDescent="0.2">
      <c r="I47" s="185">
        <v>28</v>
      </c>
      <c r="J47" s="185"/>
      <c r="K47" s="185"/>
      <c r="L47" s="185"/>
      <c r="M47" s="185"/>
      <c r="N47" s="185"/>
    </row>
    <row r="48" spans="9:14" x14ac:dyDescent="0.2">
      <c r="K48"/>
      <c r="L48" s="11"/>
    </row>
    <row r="49" spans="11:12" x14ac:dyDescent="0.2">
      <c r="K49"/>
      <c r="L49" s="11"/>
    </row>
    <row r="50" spans="11:12" x14ac:dyDescent="0.2">
      <c r="K50"/>
      <c r="L50" s="11"/>
    </row>
    <row r="51" spans="11:12" x14ac:dyDescent="0.2">
      <c r="K51"/>
      <c r="L51" s="11"/>
    </row>
    <row r="52" spans="11:12" x14ac:dyDescent="0.2">
      <c r="K52"/>
      <c r="L52" s="11"/>
    </row>
    <row r="53" spans="11:12" x14ac:dyDescent="0.2">
      <c r="K53"/>
      <c r="L53" s="11"/>
    </row>
    <row r="54" spans="11:12" x14ac:dyDescent="0.2">
      <c r="K54"/>
      <c r="L54" s="11"/>
    </row>
    <row r="55" spans="11:12" x14ac:dyDescent="0.2">
      <c r="K55"/>
      <c r="L55" s="11"/>
    </row>
    <row r="56" spans="11:12" x14ac:dyDescent="0.2">
      <c r="K56"/>
      <c r="L56" s="11"/>
    </row>
    <row r="57" spans="11:12" x14ac:dyDescent="0.2">
      <c r="K57"/>
      <c r="L57" s="11"/>
    </row>
    <row r="58" spans="11:12" x14ac:dyDescent="0.2">
      <c r="K58"/>
      <c r="L58" s="11"/>
    </row>
    <row r="59" spans="11:12" x14ac:dyDescent="0.2">
      <c r="K59"/>
      <c r="L59" s="11"/>
    </row>
    <row r="60" spans="11:12" x14ac:dyDescent="0.2">
      <c r="K60"/>
      <c r="L60" s="11"/>
    </row>
    <row r="61" spans="11:12" x14ac:dyDescent="0.2">
      <c r="K61"/>
      <c r="L61" s="11"/>
    </row>
    <row r="62" spans="11:12" x14ac:dyDescent="0.2">
      <c r="K62"/>
      <c r="L62" s="11"/>
    </row>
    <row r="63" spans="11:12" x14ac:dyDescent="0.2">
      <c r="K63"/>
      <c r="L63" s="11"/>
    </row>
    <row r="64" spans="11:12" x14ac:dyDescent="0.2">
      <c r="K64"/>
      <c r="L64" s="11"/>
    </row>
    <row r="65" spans="11:12" x14ac:dyDescent="0.2">
      <c r="K65"/>
      <c r="L65" s="11"/>
    </row>
    <row r="66" spans="11:12" x14ac:dyDescent="0.2">
      <c r="K66"/>
      <c r="L66" s="11"/>
    </row>
    <row r="67" spans="11:12" x14ac:dyDescent="0.2">
      <c r="K67"/>
      <c r="L67" s="11"/>
    </row>
    <row r="68" spans="11:12" x14ac:dyDescent="0.2">
      <c r="K68"/>
      <c r="L68" s="11"/>
    </row>
    <row r="69" spans="11:12" x14ac:dyDescent="0.2">
      <c r="K69"/>
      <c r="L69" s="11"/>
    </row>
    <row r="70" spans="11:12" x14ac:dyDescent="0.2">
      <c r="K70"/>
      <c r="L70" s="11"/>
    </row>
    <row r="71" spans="11:12" x14ac:dyDescent="0.2">
      <c r="K71"/>
      <c r="L71" s="11"/>
    </row>
    <row r="72" spans="11:12" x14ac:dyDescent="0.2">
      <c r="K72"/>
      <c r="L72" s="11"/>
    </row>
    <row r="73" spans="11:12" x14ac:dyDescent="0.2">
      <c r="K73"/>
      <c r="L73" s="11"/>
    </row>
    <row r="74" spans="11:12" x14ac:dyDescent="0.2">
      <c r="K74"/>
      <c r="L74" s="11"/>
    </row>
    <row r="75" spans="11:12" x14ac:dyDescent="0.2">
      <c r="K75"/>
      <c r="L75" s="11"/>
    </row>
    <row r="76" spans="11:12" x14ac:dyDescent="0.2">
      <c r="K76"/>
      <c r="L76" s="11"/>
    </row>
    <row r="77" spans="11:12" x14ac:dyDescent="0.2">
      <c r="K77"/>
      <c r="L77" s="11"/>
    </row>
    <row r="78" spans="11:12" x14ac:dyDescent="0.2">
      <c r="K78"/>
      <c r="L78" s="11"/>
    </row>
    <row r="79" spans="11:12" x14ac:dyDescent="0.2">
      <c r="K79"/>
      <c r="L79" s="11"/>
    </row>
    <row r="80" spans="11:12" x14ac:dyDescent="0.2">
      <c r="K80"/>
      <c r="L80" s="11"/>
    </row>
    <row r="81" spans="11:12" x14ac:dyDescent="0.2">
      <c r="K81"/>
      <c r="L81" s="11"/>
    </row>
    <row r="82" spans="11:12" x14ac:dyDescent="0.2">
      <c r="K82"/>
      <c r="L82" s="11"/>
    </row>
    <row r="83" spans="11:12" x14ac:dyDescent="0.2">
      <c r="K83"/>
      <c r="L83" s="11"/>
    </row>
    <row r="84" spans="11:12" x14ac:dyDescent="0.2">
      <c r="K84"/>
      <c r="L84" s="11"/>
    </row>
    <row r="85" spans="11:12" x14ac:dyDescent="0.2">
      <c r="K85"/>
      <c r="L85" s="11"/>
    </row>
    <row r="86" spans="11:12" x14ac:dyDescent="0.2">
      <c r="K86"/>
      <c r="L86" s="11"/>
    </row>
    <row r="87" spans="11:12" x14ac:dyDescent="0.2">
      <c r="K87"/>
      <c r="L87" s="11"/>
    </row>
    <row r="88" spans="11:12" x14ac:dyDescent="0.2">
      <c r="K88"/>
      <c r="L88" s="11"/>
    </row>
    <row r="89" spans="11:12" x14ac:dyDescent="0.2">
      <c r="K89"/>
      <c r="L89" s="11"/>
    </row>
    <row r="90" spans="11:12" x14ac:dyDescent="0.2">
      <c r="K90"/>
      <c r="L90" s="11"/>
    </row>
    <row r="91" spans="11:12" x14ac:dyDescent="0.2">
      <c r="K91"/>
      <c r="L91" s="11"/>
    </row>
    <row r="92" spans="11:12" x14ac:dyDescent="0.2">
      <c r="K92"/>
      <c r="L92" s="11"/>
    </row>
    <row r="93" spans="11:12" x14ac:dyDescent="0.2">
      <c r="K93"/>
      <c r="L93" s="11"/>
    </row>
    <row r="94" spans="11:12" x14ac:dyDescent="0.2">
      <c r="K94"/>
      <c r="L94" s="11"/>
    </row>
    <row r="95" spans="11:12" x14ac:dyDescent="0.2">
      <c r="K95"/>
      <c r="L95" s="11"/>
    </row>
    <row r="96" spans="11:12" x14ac:dyDescent="0.2">
      <c r="K96"/>
      <c r="L96" s="11"/>
    </row>
    <row r="97" spans="11:12" x14ac:dyDescent="0.2">
      <c r="K97"/>
      <c r="L97" s="11"/>
    </row>
    <row r="98" spans="11:12" x14ac:dyDescent="0.2">
      <c r="K98"/>
      <c r="L98" s="11"/>
    </row>
    <row r="99" spans="11:12" x14ac:dyDescent="0.2">
      <c r="K99"/>
      <c r="L99" s="11"/>
    </row>
    <row r="100" spans="11:12" x14ac:dyDescent="0.2">
      <c r="K100"/>
      <c r="L100" s="11"/>
    </row>
    <row r="101" spans="11:12" x14ac:dyDescent="0.2">
      <c r="K101"/>
      <c r="L101" s="11"/>
    </row>
    <row r="102" spans="11:12" x14ac:dyDescent="0.2">
      <c r="K102"/>
      <c r="L102" s="11"/>
    </row>
    <row r="103" spans="11:12" x14ac:dyDescent="0.2">
      <c r="K103"/>
      <c r="L103" s="11"/>
    </row>
    <row r="104" spans="11:12" x14ac:dyDescent="0.2">
      <c r="K104"/>
      <c r="L104" s="11"/>
    </row>
    <row r="105" spans="11:12" x14ac:dyDescent="0.2">
      <c r="K105"/>
      <c r="L105" s="11"/>
    </row>
    <row r="106" spans="11:12" x14ac:dyDescent="0.2">
      <c r="K106"/>
      <c r="L106" s="11"/>
    </row>
    <row r="107" spans="11:12" x14ac:dyDescent="0.2">
      <c r="K107"/>
      <c r="L107" s="11"/>
    </row>
    <row r="108" spans="11:12" x14ac:dyDescent="0.2">
      <c r="K108"/>
      <c r="L108" s="11"/>
    </row>
    <row r="109" spans="11:12" x14ac:dyDescent="0.2">
      <c r="K109"/>
      <c r="L109" s="11"/>
    </row>
    <row r="110" spans="11:12" x14ac:dyDescent="0.2">
      <c r="K110"/>
      <c r="L110" s="11"/>
    </row>
    <row r="111" spans="11:12" x14ac:dyDescent="0.2">
      <c r="K111"/>
      <c r="L111" s="11"/>
    </row>
    <row r="112" spans="11:12" x14ac:dyDescent="0.2">
      <c r="K112"/>
      <c r="L112" s="11"/>
    </row>
    <row r="113" spans="11:12" x14ac:dyDescent="0.2">
      <c r="K113"/>
      <c r="L113" s="11"/>
    </row>
    <row r="114" spans="11:12" x14ac:dyDescent="0.2">
      <c r="K114"/>
      <c r="L114" s="11"/>
    </row>
    <row r="115" spans="11:12" x14ac:dyDescent="0.2">
      <c r="K115"/>
      <c r="L115" s="11"/>
    </row>
    <row r="116" spans="11:12" x14ac:dyDescent="0.2">
      <c r="K116"/>
      <c r="L116" s="11"/>
    </row>
    <row r="117" spans="11:12" x14ac:dyDescent="0.2">
      <c r="K117"/>
      <c r="L117" s="11"/>
    </row>
    <row r="118" spans="11:12" x14ac:dyDescent="0.2">
      <c r="K118"/>
      <c r="L118" s="11"/>
    </row>
    <row r="119" spans="11:12" x14ac:dyDescent="0.2">
      <c r="K119"/>
      <c r="L119" s="11"/>
    </row>
    <row r="120" spans="11:12" x14ac:dyDescent="0.2">
      <c r="K120"/>
      <c r="L120" s="11"/>
    </row>
    <row r="121" spans="11:12" x14ac:dyDescent="0.2">
      <c r="K121"/>
      <c r="L121" s="11"/>
    </row>
    <row r="122" spans="11:12" x14ac:dyDescent="0.2">
      <c r="K122"/>
      <c r="L122" s="11"/>
    </row>
    <row r="123" spans="11:12" x14ac:dyDescent="0.2">
      <c r="K123"/>
      <c r="L123" s="11"/>
    </row>
    <row r="124" spans="11:12" x14ac:dyDescent="0.2">
      <c r="K124"/>
      <c r="L124" s="11"/>
    </row>
    <row r="125" spans="11:12" x14ac:dyDescent="0.2">
      <c r="K125"/>
      <c r="L125" s="11"/>
    </row>
    <row r="126" spans="11:12" x14ac:dyDescent="0.2">
      <c r="K126"/>
      <c r="L126" s="11"/>
    </row>
    <row r="127" spans="11:12" x14ac:dyDescent="0.2">
      <c r="K127"/>
      <c r="L127" s="11"/>
    </row>
    <row r="128" spans="11:12" x14ac:dyDescent="0.2">
      <c r="K128"/>
      <c r="L128" s="11"/>
    </row>
    <row r="129" spans="11:12" x14ac:dyDescent="0.2">
      <c r="K129"/>
      <c r="L129" s="11"/>
    </row>
    <row r="130" spans="11:12" x14ac:dyDescent="0.2">
      <c r="K130"/>
      <c r="L130" s="11"/>
    </row>
    <row r="131" spans="11:12" x14ac:dyDescent="0.2">
      <c r="K131"/>
      <c r="L131" s="11"/>
    </row>
    <row r="132" spans="11:12" x14ac:dyDescent="0.2">
      <c r="K132"/>
      <c r="L132" s="11"/>
    </row>
    <row r="133" spans="11:12" x14ac:dyDescent="0.2">
      <c r="K133"/>
      <c r="L133" s="11"/>
    </row>
    <row r="134" spans="11:12" x14ac:dyDescent="0.2">
      <c r="K134"/>
      <c r="L134" s="11"/>
    </row>
    <row r="135" spans="11:12" x14ac:dyDescent="0.2">
      <c r="K135"/>
      <c r="L135" s="11"/>
    </row>
    <row r="136" spans="11:12" x14ac:dyDescent="0.2">
      <c r="K136"/>
      <c r="L136" s="11"/>
    </row>
    <row r="137" spans="11:12" x14ac:dyDescent="0.2">
      <c r="K137"/>
      <c r="L137" s="11"/>
    </row>
    <row r="138" spans="11:12" x14ac:dyDescent="0.2">
      <c r="K138"/>
      <c r="L138" s="11"/>
    </row>
    <row r="139" spans="11:12" x14ac:dyDescent="0.2">
      <c r="K139"/>
      <c r="L139" s="11"/>
    </row>
    <row r="140" spans="11:12" x14ac:dyDescent="0.2">
      <c r="K140"/>
      <c r="L140" s="11"/>
    </row>
    <row r="141" spans="11:12" x14ac:dyDescent="0.2">
      <c r="K141"/>
      <c r="L141" s="11"/>
    </row>
    <row r="142" spans="11:12" x14ac:dyDescent="0.2">
      <c r="K142"/>
      <c r="L142" s="11"/>
    </row>
    <row r="143" spans="11:12" x14ac:dyDescent="0.2">
      <c r="K143"/>
      <c r="L143" s="11"/>
    </row>
    <row r="144" spans="11:12" x14ac:dyDescent="0.2">
      <c r="K144"/>
      <c r="L144" s="11"/>
    </row>
    <row r="145" spans="11:12" x14ac:dyDescent="0.2">
      <c r="K145"/>
      <c r="L145" s="11"/>
    </row>
    <row r="146" spans="11:12" x14ac:dyDescent="0.2">
      <c r="K146"/>
      <c r="L146" s="11"/>
    </row>
    <row r="147" spans="11:12" x14ac:dyDescent="0.2">
      <c r="K147"/>
      <c r="L147" s="11"/>
    </row>
    <row r="148" spans="11:12" x14ac:dyDescent="0.2">
      <c r="K148"/>
      <c r="L148" s="11"/>
    </row>
    <row r="149" spans="11:12" x14ac:dyDescent="0.2">
      <c r="K149"/>
      <c r="L149" s="11"/>
    </row>
    <row r="150" spans="11:12" x14ac:dyDescent="0.2">
      <c r="K150"/>
      <c r="L150" s="11"/>
    </row>
    <row r="151" spans="11:12" x14ac:dyDescent="0.2">
      <c r="K151"/>
      <c r="L151" s="11"/>
    </row>
    <row r="152" spans="11:12" x14ac:dyDescent="0.2">
      <c r="K152"/>
      <c r="L152" s="11"/>
    </row>
    <row r="153" spans="11:12" x14ac:dyDescent="0.2">
      <c r="K153"/>
      <c r="L153" s="11"/>
    </row>
    <row r="154" spans="11:12" x14ac:dyDescent="0.2">
      <c r="K154"/>
      <c r="L154" s="11"/>
    </row>
    <row r="155" spans="11:12" x14ac:dyDescent="0.2">
      <c r="K155"/>
      <c r="L155" s="11"/>
    </row>
    <row r="156" spans="11:12" x14ac:dyDescent="0.2">
      <c r="K156"/>
      <c r="L156" s="11"/>
    </row>
    <row r="157" spans="11:12" x14ac:dyDescent="0.2">
      <c r="K157"/>
      <c r="L157" s="11"/>
    </row>
    <row r="158" spans="11:12" x14ac:dyDescent="0.2">
      <c r="K158"/>
      <c r="L158" s="11"/>
    </row>
    <row r="159" spans="11:12" x14ac:dyDescent="0.2">
      <c r="K159"/>
      <c r="L159" s="11"/>
    </row>
    <row r="160" spans="11:12" x14ac:dyDescent="0.2">
      <c r="K160"/>
      <c r="L160" s="11"/>
    </row>
    <row r="161" spans="11:12" x14ac:dyDescent="0.2">
      <c r="K161"/>
      <c r="L161" s="11"/>
    </row>
    <row r="162" spans="11:12" x14ac:dyDescent="0.2">
      <c r="K162"/>
      <c r="L162" s="11"/>
    </row>
    <row r="163" spans="11:12" x14ac:dyDescent="0.2">
      <c r="K163"/>
      <c r="L163" s="11"/>
    </row>
    <row r="164" spans="11:12" x14ac:dyDescent="0.2">
      <c r="K164"/>
      <c r="L164" s="11"/>
    </row>
    <row r="165" spans="11:12" x14ac:dyDescent="0.2">
      <c r="K165"/>
      <c r="L165" s="11"/>
    </row>
    <row r="166" spans="11:12" x14ac:dyDescent="0.2">
      <c r="K166"/>
      <c r="L166" s="11"/>
    </row>
    <row r="167" spans="11:12" x14ac:dyDescent="0.2">
      <c r="K167"/>
      <c r="L167" s="11"/>
    </row>
    <row r="168" spans="11:12" x14ac:dyDescent="0.2">
      <c r="K168"/>
      <c r="L168" s="11"/>
    </row>
    <row r="169" spans="11:12" x14ac:dyDescent="0.2">
      <c r="K169"/>
      <c r="L169" s="11"/>
    </row>
    <row r="170" spans="11:12" x14ac:dyDescent="0.2">
      <c r="K170"/>
      <c r="L170" s="11"/>
    </row>
    <row r="171" spans="11:12" x14ac:dyDescent="0.2">
      <c r="K171"/>
      <c r="L171" s="11"/>
    </row>
    <row r="172" spans="11:12" x14ac:dyDescent="0.2">
      <c r="K172"/>
      <c r="L172" s="11"/>
    </row>
    <row r="173" spans="11:12" x14ac:dyDescent="0.2">
      <c r="K173"/>
      <c r="L173" s="11"/>
    </row>
    <row r="174" spans="11:12" x14ac:dyDescent="0.2">
      <c r="K174"/>
      <c r="L174" s="11"/>
    </row>
    <row r="175" spans="11:12" x14ac:dyDescent="0.2">
      <c r="K175"/>
      <c r="L175" s="11"/>
    </row>
    <row r="176" spans="11:12" x14ac:dyDescent="0.2">
      <c r="K176"/>
      <c r="L176" s="11"/>
    </row>
    <row r="177" spans="11:12" x14ac:dyDescent="0.2">
      <c r="K177"/>
      <c r="L177" s="11"/>
    </row>
    <row r="178" spans="11:12" x14ac:dyDescent="0.2">
      <c r="K178"/>
      <c r="L178" s="11"/>
    </row>
    <row r="179" spans="11:12" x14ac:dyDescent="0.2">
      <c r="K179"/>
      <c r="L179" s="11"/>
    </row>
    <row r="180" spans="11:12" x14ac:dyDescent="0.2">
      <c r="K180"/>
      <c r="L180" s="11"/>
    </row>
    <row r="181" spans="11:12" x14ac:dyDescent="0.2">
      <c r="K181"/>
      <c r="L181" s="11"/>
    </row>
    <row r="182" spans="11:12" x14ac:dyDescent="0.2">
      <c r="K182"/>
      <c r="L182" s="11"/>
    </row>
    <row r="183" spans="11:12" x14ac:dyDescent="0.2">
      <c r="K183"/>
      <c r="L183" s="11"/>
    </row>
    <row r="184" spans="11:12" x14ac:dyDescent="0.2">
      <c r="K184"/>
      <c r="L184" s="11"/>
    </row>
    <row r="185" spans="11:12" x14ac:dyDescent="0.2">
      <c r="K185"/>
      <c r="L185" s="11"/>
    </row>
    <row r="186" spans="11:12" x14ac:dyDescent="0.2">
      <c r="K186"/>
      <c r="L186" s="11"/>
    </row>
    <row r="187" spans="11:12" x14ac:dyDescent="0.2">
      <c r="K187"/>
      <c r="L187" s="11"/>
    </row>
    <row r="188" spans="11:12" x14ac:dyDescent="0.2">
      <c r="K188"/>
      <c r="L188" s="11"/>
    </row>
    <row r="189" spans="11:12" x14ac:dyDescent="0.2">
      <c r="K189"/>
      <c r="L189" s="11"/>
    </row>
    <row r="190" spans="11:12" x14ac:dyDescent="0.2">
      <c r="K190"/>
      <c r="L190" s="11"/>
    </row>
    <row r="191" spans="11:12" x14ac:dyDescent="0.2">
      <c r="K191"/>
      <c r="L191" s="11"/>
    </row>
    <row r="192" spans="11:12" x14ac:dyDescent="0.2">
      <c r="K192"/>
      <c r="L192" s="11"/>
    </row>
    <row r="193" spans="11:12" x14ac:dyDescent="0.2">
      <c r="K193"/>
      <c r="L193" s="11"/>
    </row>
    <row r="194" spans="11:12" x14ac:dyDescent="0.2">
      <c r="K194"/>
      <c r="L194" s="11"/>
    </row>
    <row r="195" spans="11:12" x14ac:dyDescent="0.2">
      <c r="K195"/>
      <c r="L195" s="11"/>
    </row>
    <row r="196" spans="11:12" x14ac:dyDescent="0.2">
      <c r="K196"/>
      <c r="L196" s="11"/>
    </row>
    <row r="197" spans="11:12" x14ac:dyDescent="0.2">
      <c r="K197"/>
      <c r="L197" s="11"/>
    </row>
    <row r="198" spans="11:12" x14ac:dyDescent="0.2">
      <c r="K198"/>
      <c r="L198" s="11"/>
    </row>
    <row r="199" spans="11:12" x14ac:dyDescent="0.2">
      <c r="K199"/>
      <c r="L199" s="11"/>
    </row>
    <row r="200" spans="11:12" x14ac:dyDescent="0.2">
      <c r="K200"/>
      <c r="L200" s="11"/>
    </row>
    <row r="201" spans="11:12" x14ac:dyDescent="0.2">
      <c r="K201"/>
      <c r="L201" s="11"/>
    </row>
    <row r="202" spans="11:12" x14ac:dyDescent="0.2">
      <c r="K202"/>
      <c r="L202" s="11"/>
    </row>
    <row r="203" spans="11:12" x14ac:dyDescent="0.2">
      <c r="K203"/>
      <c r="L203" s="11"/>
    </row>
    <row r="204" spans="11:12" x14ac:dyDescent="0.2">
      <c r="K204"/>
      <c r="L204" s="11"/>
    </row>
    <row r="205" spans="11:12" x14ac:dyDescent="0.2">
      <c r="K205"/>
      <c r="L205" s="11"/>
    </row>
    <row r="206" spans="11:12" x14ac:dyDescent="0.2">
      <c r="K206"/>
      <c r="L206" s="11"/>
    </row>
    <row r="207" spans="11:12" x14ac:dyDescent="0.2">
      <c r="K207"/>
      <c r="L207" s="11"/>
    </row>
    <row r="208" spans="11:12" x14ac:dyDescent="0.2">
      <c r="K208"/>
      <c r="L208" s="11"/>
    </row>
    <row r="209" spans="11:12" x14ac:dyDescent="0.2">
      <c r="K209"/>
      <c r="L209" s="11"/>
    </row>
    <row r="210" spans="11:12" x14ac:dyDescent="0.2">
      <c r="K210"/>
      <c r="L210" s="11"/>
    </row>
    <row r="211" spans="11:12" x14ac:dyDescent="0.2">
      <c r="K211"/>
      <c r="L211" s="11"/>
    </row>
    <row r="212" spans="11:12" x14ac:dyDescent="0.2">
      <c r="K212"/>
      <c r="L212" s="11"/>
    </row>
    <row r="213" spans="11:12" x14ac:dyDescent="0.2">
      <c r="K213"/>
      <c r="L213" s="11"/>
    </row>
    <row r="214" spans="11:12" x14ac:dyDescent="0.2">
      <c r="K214"/>
      <c r="L214" s="11"/>
    </row>
    <row r="215" spans="11:12" x14ac:dyDescent="0.2">
      <c r="K215"/>
      <c r="L215" s="11"/>
    </row>
    <row r="216" spans="11:12" x14ac:dyDescent="0.2">
      <c r="K216"/>
      <c r="L216" s="11"/>
    </row>
    <row r="217" spans="11:12" x14ac:dyDescent="0.2">
      <c r="K217"/>
      <c r="L217" s="11"/>
    </row>
    <row r="218" spans="11:12" x14ac:dyDescent="0.2">
      <c r="K218"/>
      <c r="L218" s="11"/>
    </row>
    <row r="219" spans="11:12" x14ac:dyDescent="0.2">
      <c r="K219"/>
      <c r="L219" s="11"/>
    </row>
    <row r="220" spans="11:12" x14ac:dyDescent="0.2">
      <c r="K220"/>
      <c r="L220" s="11"/>
    </row>
    <row r="221" spans="11:12" x14ac:dyDescent="0.2">
      <c r="K221"/>
      <c r="L221" s="11"/>
    </row>
    <row r="222" spans="11:12" x14ac:dyDescent="0.2">
      <c r="K222"/>
      <c r="L222" s="11"/>
    </row>
    <row r="223" spans="11:12" x14ac:dyDescent="0.2">
      <c r="K223"/>
      <c r="L223" s="11"/>
    </row>
    <row r="224" spans="11:12" x14ac:dyDescent="0.2">
      <c r="K224"/>
      <c r="L224" s="11"/>
    </row>
    <row r="225" spans="11:12" x14ac:dyDescent="0.2">
      <c r="K225"/>
      <c r="L225" s="11"/>
    </row>
    <row r="226" spans="11:12" x14ac:dyDescent="0.2">
      <c r="K226"/>
      <c r="L226" s="11"/>
    </row>
    <row r="227" spans="11:12" x14ac:dyDescent="0.2">
      <c r="K227"/>
      <c r="L227" s="11"/>
    </row>
    <row r="228" spans="11:12" x14ac:dyDescent="0.2">
      <c r="K228"/>
      <c r="L228" s="11"/>
    </row>
    <row r="229" spans="11:12" x14ac:dyDescent="0.2">
      <c r="K229"/>
      <c r="L229" s="11"/>
    </row>
    <row r="230" spans="11:12" x14ac:dyDescent="0.2">
      <c r="K230"/>
      <c r="L230" s="11"/>
    </row>
    <row r="231" spans="11:12" x14ac:dyDescent="0.2">
      <c r="K231"/>
      <c r="L231" s="11"/>
    </row>
    <row r="232" spans="11:12" x14ac:dyDescent="0.2">
      <c r="K232"/>
      <c r="L232" s="11"/>
    </row>
    <row r="233" spans="11:12" x14ac:dyDescent="0.2">
      <c r="K233"/>
      <c r="L233" s="11"/>
    </row>
    <row r="234" spans="11:12" x14ac:dyDescent="0.2">
      <c r="K234"/>
      <c r="L234" s="11"/>
    </row>
    <row r="235" spans="11:12" x14ac:dyDescent="0.2">
      <c r="K235"/>
      <c r="L235" s="11"/>
    </row>
    <row r="236" spans="11:12" x14ac:dyDescent="0.2">
      <c r="K236"/>
      <c r="L236" s="11"/>
    </row>
    <row r="237" spans="11:12" x14ac:dyDescent="0.2">
      <c r="K237"/>
      <c r="L237" s="11"/>
    </row>
    <row r="238" spans="11:12" x14ac:dyDescent="0.2">
      <c r="K238"/>
      <c r="L238" s="11"/>
    </row>
    <row r="239" spans="11:12" x14ac:dyDescent="0.2">
      <c r="K239"/>
      <c r="L239" s="11"/>
    </row>
    <row r="240" spans="11:12" x14ac:dyDescent="0.2">
      <c r="K240"/>
      <c r="L240" s="11"/>
    </row>
    <row r="241" spans="11:12" x14ac:dyDescent="0.2">
      <c r="K241"/>
      <c r="L241" s="11"/>
    </row>
    <row r="242" spans="11:12" x14ac:dyDescent="0.2">
      <c r="K242"/>
      <c r="L242" s="11"/>
    </row>
    <row r="243" spans="11:12" x14ac:dyDescent="0.2">
      <c r="K243"/>
      <c r="L243" s="11"/>
    </row>
    <row r="244" spans="11:12" x14ac:dyDescent="0.2">
      <c r="K244"/>
      <c r="L244" s="11"/>
    </row>
    <row r="245" spans="11:12" x14ac:dyDescent="0.2">
      <c r="K245"/>
      <c r="L245" s="11"/>
    </row>
    <row r="246" spans="11:12" x14ac:dyDescent="0.2">
      <c r="K246"/>
      <c r="L246" s="11"/>
    </row>
    <row r="247" spans="11:12" x14ac:dyDescent="0.2">
      <c r="K247"/>
      <c r="L247" s="11"/>
    </row>
    <row r="248" spans="11:12" x14ac:dyDescent="0.2">
      <c r="K248"/>
      <c r="L248" s="11"/>
    </row>
    <row r="249" spans="11:12" x14ac:dyDescent="0.2">
      <c r="K249"/>
      <c r="L249" s="11"/>
    </row>
    <row r="250" spans="11:12" x14ac:dyDescent="0.2">
      <c r="K250"/>
      <c r="L250" s="11"/>
    </row>
    <row r="251" spans="11:12" x14ac:dyDescent="0.2">
      <c r="K251"/>
      <c r="L251" s="11"/>
    </row>
    <row r="252" spans="11:12" x14ac:dyDescent="0.2">
      <c r="K252"/>
      <c r="L252" s="11"/>
    </row>
    <row r="253" spans="11:12" x14ac:dyDescent="0.2">
      <c r="K253"/>
      <c r="L253" s="11"/>
    </row>
    <row r="254" spans="11:12" x14ac:dyDescent="0.2">
      <c r="K254"/>
      <c r="L254" s="11"/>
    </row>
    <row r="255" spans="11:12" x14ac:dyDescent="0.2">
      <c r="K255"/>
      <c r="L255" s="11"/>
    </row>
    <row r="256" spans="11:12" x14ac:dyDescent="0.2">
      <c r="K256"/>
      <c r="L256" s="11"/>
    </row>
    <row r="257" spans="11:12" x14ac:dyDescent="0.2">
      <c r="K257"/>
      <c r="L257" s="11"/>
    </row>
    <row r="258" spans="11:12" x14ac:dyDescent="0.2">
      <c r="K258"/>
      <c r="L258" s="11"/>
    </row>
    <row r="259" spans="11:12" x14ac:dyDescent="0.2">
      <c r="K259"/>
      <c r="L259" s="11"/>
    </row>
    <row r="260" spans="11:12" x14ac:dyDescent="0.2">
      <c r="K260"/>
      <c r="L260" s="11"/>
    </row>
    <row r="261" spans="11:12" x14ac:dyDescent="0.2">
      <c r="K261"/>
      <c r="L261" s="11"/>
    </row>
    <row r="262" spans="11:12" x14ac:dyDescent="0.2">
      <c r="K262"/>
      <c r="L262" s="11"/>
    </row>
    <row r="263" spans="11:12" x14ac:dyDescent="0.2">
      <c r="K263"/>
      <c r="L263" s="11"/>
    </row>
    <row r="264" spans="11:12" x14ac:dyDescent="0.2">
      <c r="K264"/>
      <c r="L264" s="11"/>
    </row>
    <row r="265" spans="11:12" x14ac:dyDescent="0.2">
      <c r="K265"/>
      <c r="L265" s="11"/>
    </row>
    <row r="266" spans="11:12" x14ac:dyDescent="0.2">
      <c r="K266"/>
      <c r="L266" s="11"/>
    </row>
    <row r="267" spans="11:12" x14ac:dyDescent="0.2">
      <c r="K267"/>
      <c r="L267" s="11"/>
    </row>
    <row r="268" spans="11:12" x14ac:dyDescent="0.2">
      <c r="K268"/>
      <c r="L268" s="11"/>
    </row>
    <row r="269" spans="11:12" x14ac:dyDescent="0.2">
      <c r="K269"/>
      <c r="L269" s="11"/>
    </row>
    <row r="270" spans="11:12" x14ac:dyDescent="0.2">
      <c r="K270"/>
      <c r="L270" s="11"/>
    </row>
    <row r="271" spans="11:12" x14ac:dyDescent="0.2">
      <c r="K271"/>
      <c r="L271" s="11"/>
    </row>
    <row r="272" spans="11:12" x14ac:dyDescent="0.2">
      <c r="K272"/>
      <c r="L272" s="11"/>
    </row>
    <row r="273" spans="11:12" x14ac:dyDescent="0.2">
      <c r="K273"/>
      <c r="L273" s="11"/>
    </row>
    <row r="274" spans="11:12" x14ac:dyDescent="0.2">
      <c r="K274"/>
      <c r="L274" s="11"/>
    </row>
    <row r="275" spans="11:12" x14ac:dyDescent="0.2">
      <c r="K275"/>
      <c r="L275" s="11"/>
    </row>
    <row r="276" spans="11:12" x14ac:dyDescent="0.2">
      <c r="K276"/>
      <c r="L276" s="11"/>
    </row>
    <row r="277" spans="11:12" x14ac:dyDescent="0.2">
      <c r="K277"/>
      <c r="L277" s="11"/>
    </row>
    <row r="278" spans="11:12" x14ac:dyDescent="0.2">
      <c r="K278"/>
      <c r="L278" s="11"/>
    </row>
    <row r="279" spans="11:12" x14ac:dyDescent="0.2">
      <c r="K279"/>
      <c r="L279" s="11"/>
    </row>
    <row r="280" spans="11:12" x14ac:dyDescent="0.2">
      <c r="K280"/>
      <c r="L280" s="11"/>
    </row>
    <row r="281" spans="11:12" x14ac:dyDescent="0.2">
      <c r="K281"/>
      <c r="L281" s="11"/>
    </row>
    <row r="282" spans="11:12" x14ac:dyDescent="0.2">
      <c r="K282"/>
      <c r="L282" s="11"/>
    </row>
    <row r="283" spans="11:12" x14ac:dyDescent="0.2">
      <c r="K283"/>
      <c r="L283" s="11"/>
    </row>
    <row r="284" spans="11:12" x14ac:dyDescent="0.2">
      <c r="K284"/>
      <c r="L284" s="11"/>
    </row>
    <row r="285" spans="11:12" x14ac:dyDescent="0.2">
      <c r="K285"/>
      <c r="L285" s="11"/>
    </row>
    <row r="286" spans="11:12" x14ac:dyDescent="0.2">
      <c r="K286"/>
      <c r="L286" s="11"/>
    </row>
    <row r="287" spans="11:12" x14ac:dyDescent="0.2">
      <c r="K287"/>
      <c r="L287" s="11"/>
    </row>
    <row r="288" spans="11:12" x14ac:dyDescent="0.2">
      <c r="K288"/>
      <c r="L288" s="11"/>
    </row>
    <row r="289" spans="11:12" x14ac:dyDescent="0.2">
      <c r="K289"/>
      <c r="L289" s="11"/>
    </row>
    <row r="290" spans="11:12" x14ac:dyDescent="0.2">
      <c r="K290"/>
      <c r="L290" s="11"/>
    </row>
    <row r="291" spans="11:12" x14ac:dyDescent="0.2">
      <c r="K291"/>
      <c r="L291" s="11"/>
    </row>
    <row r="292" spans="11:12" x14ac:dyDescent="0.2">
      <c r="K292"/>
      <c r="L292" s="11"/>
    </row>
    <row r="293" spans="11:12" x14ac:dyDescent="0.2">
      <c r="K293"/>
      <c r="L293" s="11"/>
    </row>
    <row r="294" spans="11:12" x14ac:dyDescent="0.2">
      <c r="K294"/>
      <c r="L294" s="11"/>
    </row>
    <row r="295" spans="11:12" x14ac:dyDescent="0.2">
      <c r="K295"/>
      <c r="L295" s="11"/>
    </row>
    <row r="296" spans="11:12" x14ac:dyDescent="0.2">
      <c r="K296"/>
      <c r="L296" s="11"/>
    </row>
    <row r="297" spans="11:12" x14ac:dyDescent="0.2">
      <c r="K297"/>
      <c r="L297" s="11"/>
    </row>
    <row r="298" spans="11:12" x14ac:dyDescent="0.2">
      <c r="K298"/>
      <c r="L298" s="11"/>
    </row>
    <row r="299" spans="11:12" x14ac:dyDescent="0.2">
      <c r="K299"/>
      <c r="L299" s="11"/>
    </row>
    <row r="300" spans="11:12" x14ac:dyDescent="0.2">
      <c r="K300"/>
      <c r="L300" s="11"/>
    </row>
    <row r="301" spans="11:12" x14ac:dyDescent="0.2">
      <c r="K301"/>
      <c r="L301" s="11"/>
    </row>
    <row r="302" spans="11:12" x14ac:dyDescent="0.2">
      <c r="K302"/>
      <c r="L302" s="11"/>
    </row>
    <row r="303" spans="11:12" x14ac:dyDescent="0.2">
      <c r="K303"/>
      <c r="L303" s="11"/>
    </row>
    <row r="304" spans="11:12" x14ac:dyDescent="0.2">
      <c r="K304"/>
      <c r="L304" s="11"/>
    </row>
    <row r="305" spans="11:12" x14ac:dyDescent="0.2">
      <c r="K305"/>
      <c r="L305" s="11"/>
    </row>
    <row r="306" spans="11:12" x14ac:dyDescent="0.2">
      <c r="K306"/>
      <c r="L306" s="11"/>
    </row>
    <row r="307" spans="11:12" x14ac:dyDescent="0.2">
      <c r="K307"/>
      <c r="L307" s="11"/>
    </row>
    <row r="308" spans="11:12" x14ac:dyDescent="0.2">
      <c r="K308"/>
      <c r="L308" s="11"/>
    </row>
    <row r="309" spans="11:12" x14ac:dyDescent="0.2">
      <c r="K309"/>
      <c r="L309" s="11"/>
    </row>
    <row r="310" spans="11:12" x14ac:dyDescent="0.2">
      <c r="K310"/>
      <c r="L310" s="11"/>
    </row>
    <row r="311" spans="11:12" x14ac:dyDescent="0.2">
      <c r="K311"/>
      <c r="L311" s="11"/>
    </row>
    <row r="312" spans="11:12" x14ac:dyDescent="0.2">
      <c r="K312"/>
      <c r="L312" s="11"/>
    </row>
    <row r="313" spans="11:12" x14ac:dyDescent="0.2">
      <c r="K313"/>
      <c r="L313" s="11"/>
    </row>
    <row r="314" spans="11:12" x14ac:dyDescent="0.2">
      <c r="K314"/>
      <c r="L314" s="11"/>
    </row>
    <row r="315" spans="11:12" x14ac:dyDescent="0.2">
      <c r="K315"/>
      <c r="L315" s="11"/>
    </row>
    <row r="316" spans="11:12" x14ac:dyDescent="0.2">
      <c r="K316"/>
      <c r="L316" s="11"/>
    </row>
    <row r="317" spans="11:12" x14ac:dyDescent="0.2">
      <c r="K317"/>
      <c r="L317" s="11"/>
    </row>
    <row r="318" spans="11:12" x14ac:dyDescent="0.2">
      <c r="K318"/>
      <c r="L318" s="11"/>
    </row>
    <row r="319" spans="11:12" x14ac:dyDescent="0.2">
      <c r="K319"/>
      <c r="L319" s="11"/>
    </row>
    <row r="320" spans="11:12" x14ac:dyDescent="0.2">
      <c r="K320"/>
      <c r="L320" s="11"/>
    </row>
    <row r="321" spans="11:12" x14ac:dyDescent="0.2">
      <c r="K321"/>
      <c r="L321" s="11"/>
    </row>
    <row r="322" spans="11:12" x14ac:dyDescent="0.2">
      <c r="K322"/>
      <c r="L322" s="11"/>
    </row>
    <row r="323" spans="11:12" x14ac:dyDescent="0.2">
      <c r="K323"/>
      <c r="L323" s="11"/>
    </row>
    <row r="324" spans="11:12" x14ac:dyDescent="0.2">
      <c r="K324"/>
      <c r="L324" s="11"/>
    </row>
    <row r="325" spans="11:12" x14ac:dyDescent="0.2">
      <c r="K325"/>
      <c r="L325" s="11"/>
    </row>
    <row r="326" spans="11:12" x14ac:dyDescent="0.2">
      <c r="K326"/>
      <c r="L326" s="11"/>
    </row>
    <row r="327" spans="11:12" x14ac:dyDescent="0.2">
      <c r="K327"/>
      <c r="L327" s="11"/>
    </row>
    <row r="328" spans="11:12" x14ac:dyDescent="0.2">
      <c r="K328"/>
      <c r="L328" s="11"/>
    </row>
    <row r="329" spans="11:12" x14ac:dyDescent="0.2">
      <c r="K329"/>
      <c r="L329" s="11"/>
    </row>
    <row r="330" spans="11:12" x14ac:dyDescent="0.2">
      <c r="K330"/>
      <c r="L330" s="11"/>
    </row>
    <row r="331" spans="11:12" x14ac:dyDescent="0.2">
      <c r="K331"/>
      <c r="L331" s="11"/>
    </row>
    <row r="332" spans="11:12" x14ac:dyDescent="0.2">
      <c r="K332"/>
      <c r="L332" s="11"/>
    </row>
    <row r="333" spans="11:12" x14ac:dyDescent="0.2">
      <c r="K333"/>
      <c r="L333" s="11"/>
    </row>
    <row r="334" spans="11:12" x14ac:dyDescent="0.2">
      <c r="K334"/>
      <c r="L334" s="11"/>
    </row>
    <row r="335" spans="11:12" x14ac:dyDescent="0.2">
      <c r="K335"/>
      <c r="L335" s="11"/>
    </row>
    <row r="336" spans="11:12" x14ac:dyDescent="0.2">
      <c r="K336"/>
      <c r="L336" s="11"/>
    </row>
    <row r="337" spans="11:12" x14ac:dyDescent="0.2">
      <c r="K337"/>
      <c r="L337" s="11"/>
    </row>
    <row r="338" spans="11:12" x14ac:dyDescent="0.2">
      <c r="K338"/>
      <c r="L338" s="11"/>
    </row>
    <row r="339" spans="11:12" x14ac:dyDescent="0.2">
      <c r="K339"/>
      <c r="L339" s="11"/>
    </row>
    <row r="340" spans="11:12" x14ac:dyDescent="0.2">
      <c r="K340"/>
      <c r="L340" s="11"/>
    </row>
    <row r="341" spans="11:12" x14ac:dyDescent="0.2">
      <c r="K341"/>
      <c r="L341" s="11"/>
    </row>
    <row r="342" spans="11:12" x14ac:dyDescent="0.2">
      <c r="K342"/>
      <c r="L342" s="11"/>
    </row>
    <row r="343" spans="11:12" x14ac:dyDescent="0.2">
      <c r="K343"/>
      <c r="L343" s="11"/>
    </row>
    <row r="344" spans="11:12" x14ac:dyDescent="0.2">
      <c r="K344"/>
      <c r="L344" s="11"/>
    </row>
    <row r="345" spans="11:12" x14ac:dyDescent="0.2">
      <c r="K345"/>
      <c r="L345" s="11"/>
    </row>
    <row r="346" spans="11:12" x14ac:dyDescent="0.2">
      <c r="K346"/>
      <c r="L346" s="11"/>
    </row>
    <row r="347" spans="11:12" x14ac:dyDescent="0.2">
      <c r="K347"/>
      <c r="L347" s="11"/>
    </row>
    <row r="348" spans="11:12" x14ac:dyDescent="0.2">
      <c r="K348"/>
      <c r="L348" s="11"/>
    </row>
    <row r="349" spans="11:12" x14ac:dyDescent="0.2">
      <c r="K349"/>
      <c r="L349" s="11"/>
    </row>
    <row r="350" spans="11:12" x14ac:dyDescent="0.2">
      <c r="K350"/>
      <c r="L350" s="11"/>
    </row>
    <row r="351" spans="11:12" x14ac:dyDescent="0.2">
      <c r="K351"/>
      <c r="L351" s="11"/>
    </row>
    <row r="352" spans="11:12" x14ac:dyDescent="0.2">
      <c r="K352"/>
      <c r="L352" s="11"/>
    </row>
    <row r="353" spans="11:12" x14ac:dyDescent="0.2">
      <c r="K353"/>
      <c r="L353" s="11"/>
    </row>
    <row r="354" spans="11:12" x14ac:dyDescent="0.2">
      <c r="K354"/>
      <c r="L354" s="11"/>
    </row>
    <row r="355" spans="11:12" x14ac:dyDescent="0.2">
      <c r="K355"/>
      <c r="L355" s="11"/>
    </row>
    <row r="356" spans="11:12" x14ac:dyDescent="0.2">
      <c r="K356"/>
      <c r="L356" s="11"/>
    </row>
    <row r="357" spans="11:12" x14ac:dyDescent="0.2">
      <c r="K357"/>
      <c r="L357" s="11"/>
    </row>
    <row r="358" spans="11:12" x14ac:dyDescent="0.2">
      <c r="K358"/>
      <c r="L358" s="11"/>
    </row>
    <row r="359" spans="11:12" x14ac:dyDescent="0.2">
      <c r="K359"/>
      <c r="L359" s="11"/>
    </row>
    <row r="360" spans="11:12" x14ac:dyDescent="0.2">
      <c r="K360"/>
      <c r="L360" s="11"/>
    </row>
    <row r="361" spans="11:12" x14ac:dyDescent="0.2">
      <c r="K361"/>
      <c r="L361" s="11"/>
    </row>
    <row r="362" spans="11:12" x14ac:dyDescent="0.2">
      <c r="K362"/>
      <c r="L362" s="11"/>
    </row>
    <row r="363" spans="11:12" x14ac:dyDescent="0.2">
      <c r="K363"/>
      <c r="L363" s="11"/>
    </row>
    <row r="364" spans="11:12" x14ac:dyDescent="0.2">
      <c r="K364"/>
      <c r="L364" s="11"/>
    </row>
    <row r="365" spans="11:12" x14ac:dyDescent="0.2">
      <c r="K365"/>
      <c r="L365" s="11"/>
    </row>
    <row r="366" spans="11:12" x14ac:dyDescent="0.2">
      <c r="K366"/>
      <c r="L366" s="11"/>
    </row>
    <row r="367" spans="11:12" x14ac:dyDescent="0.2">
      <c r="K367"/>
      <c r="L367" s="11"/>
    </row>
    <row r="368" spans="11:12" x14ac:dyDescent="0.2">
      <c r="K368"/>
      <c r="L368" s="11"/>
    </row>
    <row r="369" spans="11:12" x14ac:dyDescent="0.2">
      <c r="K369"/>
      <c r="L369" s="11"/>
    </row>
    <row r="370" spans="11:12" x14ac:dyDescent="0.2">
      <c r="K370"/>
      <c r="L370" s="11"/>
    </row>
    <row r="371" spans="11:12" x14ac:dyDescent="0.2">
      <c r="K371"/>
      <c r="L371" s="11"/>
    </row>
    <row r="372" spans="11:12" x14ac:dyDescent="0.2">
      <c r="K372"/>
      <c r="L372" s="11"/>
    </row>
    <row r="373" spans="11:12" x14ac:dyDescent="0.2">
      <c r="K373"/>
      <c r="L373" s="11"/>
    </row>
    <row r="374" spans="11:12" x14ac:dyDescent="0.2">
      <c r="K374"/>
      <c r="L374" s="11"/>
    </row>
    <row r="375" spans="11:12" x14ac:dyDescent="0.2">
      <c r="K375"/>
      <c r="L375" s="11"/>
    </row>
    <row r="376" spans="11:12" x14ac:dyDescent="0.2">
      <c r="K376"/>
      <c r="L376" s="11"/>
    </row>
    <row r="377" spans="11:12" x14ac:dyDescent="0.2">
      <c r="K377"/>
      <c r="L377" s="11"/>
    </row>
    <row r="378" spans="11:12" x14ac:dyDescent="0.2">
      <c r="K378"/>
      <c r="L378" s="11"/>
    </row>
    <row r="379" spans="11:12" x14ac:dyDescent="0.2">
      <c r="K379"/>
      <c r="L379" s="11"/>
    </row>
    <row r="380" spans="11:12" x14ac:dyDescent="0.2">
      <c r="K380"/>
      <c r="L380" s="11"/>
    </row>
    <row r="381" spans="11:12" x14ac:dyDescent="0.2">
      <c r="K381"/>
      <c r="L381" s="11"/>
    </row>
    <row r="382" spans="11:12" x14ac:dyDescent="0.2">
      <c r="K382"/>
      <c r="L382" s="11"/>
    </row>
    <row r="383" spans="11:12" x14ac:dyDescent="0.2">
      <c r="K383"/>
      <c r="L383" s="11"/>
    </row>
    <row r="384" spans="11:12" x14ac:dyDescent="0.2">
      <c r="K384"/>
      <c r="L384" s="11"/>
    </row>
    <row r="385" spans="11:12" x14ac:dyDescent="0.2">
      <c r="K385"/>
      <c r="L385" s="11"/>
    </row>
    <row r="386" spans="11:12" x14ac:dyDescent="0.2">
      <c r="K386"/>
      <c r="L386" s="11"/>
    </row>
    <row r="387" spans="11:12" x14ac:dyDescent="0.2">
      <c r="K387"/>
      <c r="L387" s="11"/>
    </row>
    <row r="388" spans="11:12" x14ac:dyDescent="0.2">
      <c r="K388"/>
      <c r="L388" s="11"/>
    </row>
    <row r="389" spans="11:12" x14ac:dyDescent="0.2">
      <c r="K389"/>
      <c r="L389" s="11"/>
    </row>
    <row r="390" spans="11:12" x14ac:dyDescent="0.2">
      <c r="K390"/>
      <c r="L390" s="11"/>
    </row>
    <row r="391" spans="11:12" x14ac:dyDescent="0.2">
      <c r="K391"/>
      <c r="L391" s="11"/>
    </row>
    <row r="392" spans="11:12" x14ac:dyDescent="0.2">
      <c r="K392"/>
      <c r="L392" s="11"/>
    </row>
    <row r="393" spans="11:12" x14ac:dyDescent="0.2">
      <c r="K393"/>
      <c r="L393" s="11"/>
    </row>
    <row r="394" spans="11:12" x14ac:dyDescent="0.2">
      <c r="K394"/>
      <c r="L394" s="11"/>
    </row>
    <row r="395" spans="11:12" x14ac:dyDescent="0.2">
      <c r="K395"/>
      <c r="L395" s="11"/>
    </row>
    <row r="396" spans="11:12" x14ac:dyDescent="0.2">
      <c r="K396"/>
      <c r="L396" s="11"/>
    </row>
    <row r="397" spans="11:12" x14ac:dyDescent="0.2">
      <c r="K397"/>
      <c r="L397" s="11"/>
    </row>
    <row r="398" spans="11:12" x14ac:dyDescent="0.2">
      <c r="K398"/>
      <c r="L398" s="11"/>
    </row>
    <row r="399" spans="11:12" x14ac:dyDescent="0.2">
      <c r="K399"/>
      <c r="L399" s="11"/>
    </row>
    <row r="400" spans="11:12" x14ac:dyDescent="0.2">
      <c r="K400"/>
      <c r="L400" s="11"/>
    </row>
    <row r="401" spans="11:12" x14ac:dyDescent="0.2">
      <c r="K401"/>
      <c r="L401" s="11"/>
    </row>
    <row r="402" spans="11:12" x14ac:dyDescent="0.2">
      <c r="K402"/>
      <c r="L402" s="11"/>
    </row>
    <row r="403" spans="11:12" x14ac:dyDescent="0.2">
      <c r="K403"/>
      <c r="L403" s="11"/>
    </row>
    <row r="404" spans="11:12" x14ac:dyDescent="0.2">
      <c r="K404"/>
      <c r="L404" s="11"/>
    </row>
    <row r="405" spans="11:12" x14ac:dyDescent="0.2">
      <c r="K405"/>
      <c r="L405" s="11"/>
    </row>
    <row r="406" spans="11:12" x14ac:dyDescent="0.2">
      <c r="K406"/>
      <c r="L406" s="11"/>
    </row>
    <row r="407" spans="11:12" x14ac:dyDescent="0.2">
      <c r="K407"/>
      <c r="L407" s="11"/>
    </row>
    <row r="408" spans="11:12" x14ac:dyDescent="0.2">
      <c r="K408"/>
      <c r="L408" s="11"/>
    </row>
    <row r="409" spans="11:12" x14ac:dyDescent="0.2">
      <c r="K409"/>
      <c r="L409" s="11"/>
    </row>
    <row r="410" spans="11:12" x14ac:dyDescent="0.2">
      <c r="K410"/>
      <c r="L410" s="11"/>
    </row>
    <row r="411" spans="11:12" x14ac:dyDescent="0.2">
      <c r="K411"/>
      <c r="L411" s="11"/>
    </row>
    <row r="412" spans="11:12" x14ac:dyDescent="0.2">
      <c r="K412"/>
      <c r="L412" s="11"/>
    </row>
    <row r="413" spans="11:12" x14ac:dyDescent="0.2">
      <c r="K413"/>
      <c r="L413" s="11"/>
    </row>
    <row r="414" spans="11:12" x14ac:dyDescent="0.2">
      <c r="K414"/>
      <c r="L414" s="11"/>
    </row>
    <row r="415" spans="11:12" x14ac:dyDescent="0.2">
      <c r="K415"/>
      <c r="L415" s="11"/>
    </row>
    <row r="416" spans="11:12" x14ac:dyDescent="0.2">
      <c r="K416"/>
      <c r="L416" s="11"/>
    </row>
    <row r="417" spans="11:12" x14ac:dyDescent="0.2">
      <c r="K417"/>
      <c r="L417" s="11"/>
    </row>
    <row r="418" spans="11:12" x14ac:dyDescent="0.2">
      <c r="K418"/>
      <c r="L418" s="11"/>
    </row>
    <row r="419" spans="11:12" x14ac:dyDescent="0.2">
      <c r="K419"/>
      <c r="L419" s="11"/>
    </row>
    <row r="420" spans="11:12" x14ac:dyDescent="0.2">
      <c r="K420"/>
      <c r="L420" s="11"/>
    </row>
    <row r="421" spans="11:12" x14ac:dyDescent="0.2">
      <c r="K421"/>
      <c r="L421" s="11"/>
    </row>
    <row r="422" spans="11:12" x14ac:dyDescent="0.2">
      <c r="K422"/>
      <c r="L422" s="11"/>
    </row>
    <row r="423" spans="11:12" x14ac:dyDescent="0.2">
      <c r="K423"/>
      <c r="L423" s="11"/>
    </row>
    <row r="424" spans="11:12" x14ac:dyDescent="0.2">
      <c r="K424"/>
      <c r="L424" s="11"/>
    </row>
    <row r="425" spans="11:12" x14ac:dyDescent="0.2">
      <c r="K425"/>
      <c r="L425" s="11"/>
    </row>
    <row r="426" spans="11:12" x14ac:dyDescent="0.2">
      <c r="K426"/>
      <c r="L426" s="11"/>
    </row>
    <row r="427" spans="11:12" x14ac:dyDescent="0.2">
      <c r="K427"/>
      <c r="L427" s="11"/>
    </row>
    <row r="428" spans="11:12" x14ac:dyDescent="0.2">
      <c r="K428"/>
      <c r="L428" s="11"/>
    </row>
    <row r="429" spans="11:12" x14ac:dyDescent="0.2">
      <c r="K429"/>
      <c r="L429" s="11"/>
    </row>
    <row r="430" spans="11:12" x14ac:dyDescent="0.2">
      <c r="K430"/>
      <c r="L430" s="11"/>
    </row>
    <row r="431" spans="11:12" x14ac:dyDescent="0.2">
      <c r="K431"/>
      <c r="L431" s="11"/>
    </row>
    <row r="432" spans="11:12" x14ac:dyDescent="0.2">
      <c r="K432"/>
      <c r="L432" s="11"/>
    </row>
    <row r="433" spans="11:12" x14ac:dyDescent="0.2">
      <c r="K433"/>
      <c r="L433" s="11"/>
    </row>
    <row r="434" spans="11:12" x14ac:dyDescent="0.2">
      <c r="K434"/>
      <c r="L434" s="11"/>
    </row>
    <row r="435" spans="11:12" x14ac:dyDescent="0.2">
      <c r="K435"/>
      <c r="L435" s="11"/>
    </row>
    <row r="436" spans="11:12" x14ac:dyDescent="0.2">
      <c r="K436"/>
      <c r="L436" s="11"/>
    </row>
    <row r="437" spans="11:12" x14ac:dyDescent="0.2">
      <c r="K437"/>
      <c r="L437" s="11"/>
    </row>
    <row r="438" spans="11:12" x14ac:dyDescent="0.2">
      <c r="K438"/>
      <c r="L438" s="11"/>
    </row>
    <row r="439" spans="11:12" x14ac:dyDescent="0.2">
      <c r="K439"/>
      <c r="L439" s="11"/>
    </row>
    <row r="440" spans="11:12" x14ac:dyDescent="0.2">
      <c r="K440"/>
      <c r="L440" s="11"/>
    </row>
    <row r="441" spans="11:12" x14ac:dyDescent="0.2">
      <c r="K441"/>
      <c r="L441" s="11"/>
    </row>
    <row r="442" spans="11:12" x14ac:dyDescent="0.2">
      <c r="K442"/>
      <c r="L442" s="11"/>
    </row>
    <row r="443" spans="11:12" x14ac:dyDescent="0.2">
      <c r="K443"/>
      <c r="L443" s="11"/>
    </row>
    <row r="444" spans="11:12" x14ac:dyDescent="0.2">
      <c r="K444"/>
      <c r="L444" s="11"/>
    </row>
    <row r="445" spans="11:12" x14ac:dyDescent="0.2">
      <c r="K445"/>
      <c r="L445" s="11"/>
    </row>
    <row r="446" spans="11:12" x14ac:dyDescent="0.2">
      <c r="K446"/>
      <c r="L446" s="11"/>
    </row>
    <row r="447" spans="11:12" x14ac:dyDescent="0.2">
      <c r="K447"/>
      <c r="L447" s="11"/>
    </row>
    <row r="448" spans="11:12" x14ac:dyDescent="0.2">
      <c r="K448"/>
      <c r="L448" s="11"/>
    </row>
    <row r="449" spans="11:12" x14ac:dyDescent="0.2">
      <c r="K449"/>
      <c r="L449" s="11"/>
    </row>
    <row r="450" spans="11:12" x14ac:dyDescent="0.2">
      <c r="K450"/>
      <c r="L450" s="11"/>
    </row>
    <row r="451" spans="11:12" x14ac:dyDescent="0.2">
      <c r="K451"/>
      <c r="L451" s="11"/>
    </row>
    <row r="452" spans="11:12" x14ac:dyDescent="0.2">
      <c r="K452"/>
      <c r="L452" s="11"/>
    </row>
    <row r="453" spans="11:12" x14ac:dyDescent="0.2">
      <c r="K453"/>
      <c r="L453" s="11"/>
    </row>
    <row r="454" spans="11:12" x14ac:dyDescent="0.2">
      <c r="K454"/>
      <c r="L454" s="11"/>
    </row>
    <row r="455" spans="11:12" x14ac:dyDescent="0.2">
      <c r="K455"/>
      <c r="L455" s="11"/>
    </row>
    <row r="456" spans="11:12" x14ac:dyDescent="0.2">
      <c r="K456"/>
      <c r="L456" s="11"/>
    </row>
    <row r="457" spans="11:12" x14ac:dyDescent="0.2">
      <c r="K457"/>
      <c r="L457" s="11"/>
    </row>
    <row r="458" spans="11:12" x14ac:dyDescent="0.2">
      <c r="K458"/>
      <c r="L458" s="11"/>
    </row>
    <row r="459" spans="11:12" x14ac:dyDescent="0.2">
      <c r="K459"/>
      <c r="L459" s="11"/>
    </row>
    <row r="460" spans="11:12" x14ac:dyDescent="0.2">
      <c r="K460"/>
      <c r="L460" s="11"/>
    </row>
    <row r="461" spans="11:12" x14ac:dyDescent="0.2">
      <c r="K461"/>
      <c r="L461" s="11"/>
    </row>
    <row r="462" spans="11:12" x14ac:dyDescent="0.2">
      <c r="K462"/>
      <c r="L462" s="11"/>
    </row>
    <row r="463" spans="11:12" x14ac:dyDescent="0.2">
      <c r="K463"/>
      <c r="L463" s="11"/>
    </row>
    <row r="464" spans="11:12" x14ac:dyDescent="0.2">
      <c r="K464"/>
      <c r="L464" s="11"/>
    </row>
    <row r="465" spans="11:12" x14ac:dyDescent="0.2">
      <c r="K465"/>
      <c r="L465" s="11"/>
    </row>
    <row r="466" spans="11:12" x14ac:dyDescent="0.2">
      <c r="K466"/>
      <c r="L466" s="11"/>
    </row>
    <row r="467" spans="11:12" x14ac:dyDescent="0.2">
      <c r="K467"/>
      <c r="L467" s="11"/>
    </row>
    <row r="468" spans="11:12" x14ac:dyDescent="0.2">
      <c r="K468"/>
      <c r="L468" s="11"/>
    </row>
    <row r="469" spans="11:12" x14ac:dyDescent="0.2">
      <c r="K469"/>
      <c r="L469" s="11"/>
    </row>
    <row r="470" spans="11:12" x14ac:dyDescent="0.2">
      <c r="K470"/>
      <c r="L470" s="11"/>
    </row>
    <row r="471" spans="11:12" x14ac:dyDescent="0.2">
      <c r="K471"/>
      <c r="L471" s="11"/>
    </row>
    <row r="472" spans="11:12" x14ac:dyDescent="0.2">
      <c r="K472"/>
      <c r="L472" s="11"/>
    </row>
    <row r="473" spans="11:12" x14ac:dyDescent="0.2">
      <c r="K473"/>
      <c r="L473" s="11"/>
    </row>
    <row r="474" spans="11:12" x14ac:dyDescent="0.2">
      <c r="K474"/>
      <c r="L474" s="11"/>
    </row>
    <row r="475" spans="11:12" x14ac:dyDescent="0.2">
      <c r="K475"/>
      <c r="L475" s="11"/>
    </row>
    <row r="476" spans="11:12" x14ac:dyDescent="0.2">
      <c r="K476"/>
      <c r="L476" s="11"/>
    </row>
    <row r="477" spans="11:12" x14ac:dyDescent="0.2">
      <c r="K477"/>
      <c r="L477" s="11"/>
    </row>
    <row r="478" spans="11:12" x14ac:dyDescent="0.2">
      <c r="K478"/>
      <c r="L478" s="11"/>
    </row>
    <row r="479" spans="11:12" x14ac:dyDescent="0.2">
      <c r="K479"/>
      <c r="L479" s="11"/>
    </row>
    <row r="480" spans="11:12" x14ac:dyDescent="0.2">
      <c r="K480"/>
      <c r="L480" s="11"/>
    </row>
    <row r="481" spans="11:12" x14ac:dyDescent="0.2">
      <c r="K481"/>
      <c r="L481" s="11"/>
    </row>
    <row r="482" spans="11:12" x14ac:dyDescent="0.2">
      <c r="K482"/>
      <c r="L482" s="11"/>
    </row>
    <row r="483" spans="11:12" x14ac:dyDescent="0.2">
      <c r="K483"/>
      <c r="L483" s="11"/>
    </row>
    <row r="484" spans="11:12" x14ac:dyDescent="0.2">
      <c r="K484"/>
      <c r="L484" s="11"/>
    </row>
    <row r="485" spans="11:12" x14ac:dyDescent="0.2">
      <c r="K485"/>
      <c r="L485" s="11"/>
    </row>
    <row r="486" spans="11:12" x14ac:dyDescent="0.2">
      <c r="K486"/>
      <c r="L486" s="11"/>
    </row>
    <row r="487" spans="11:12" x14ac:dyDescent="0.2">
      <c r="K487"/>
      <c r="L487" s="11"/>
    </row>
    <row r="488" spans="11:12" x14ac:dyDescent="0.2">
      <c r="K488"/>
      <c r="L488" s="11"/>
    </row>
    <row r="489" spans="11:12" x14ac:dyDescent="0.2">
      <c r="K489"/>
      <c r="L489" s="11"/>
    </row>
    <row r="490" spans="11:12" x14ac:dyDescent="0.2">
      <c r="K490"/>
      <c r="L490" s="11"/>
    </row>
    <row r="491" spans="11:12" x14ac:dyDescent="0.2">
      <c r="K491"/>
      <c r="L491" s="11"/>
    </row>
    <row r="492" spans="11:12" x14ac:dyDescent="0.2">
      <c r="K492"/>
      <c r="L492" s="11"/>
    </row>
    <row r="493" spans="11:12" x14ac:dyDescent="0.2">
      <c r="K493"/>
      <c r="L493" s="11"/>
    </row>
    <row r="494" spans="11:12" x14ac:dyDescent="0.2">
      <c r="K494"/>
      <c r="L494" s="11"/>
    </row>
    <row r="495" spans="11:12" x14ac:dyDescent="0.2">
      <c r="K495"/>
      <c r="L495" s="11"/>
    </row>
    <row r="496" spans="11:12" x14ac:dyDescent="0.2">
      <c r="K496"/>
      <c r="L496" s="11"/>
    </row>
    <row r="497" spans="11:12" x14ac:dyDescent="0.2">
      <c r="K497"/>
      <c r="L497" s="11"/>
    </row>
    <row r="498" spans="11:12" x14ac:dyDescent="0.2">
      <c r="K498"/>
      <c r="L498" s="11"/>
    </row>
    <row r="499" spans="11:12" x14ac:dyDescent="0.2">
      <c r="K499"/>
      <c r="L499" s="11"/>
    </row>
    <row r="500" spans="11:12" x14ac:dyDescent="0.2">
      <c r="K500"/>
      <c r="L500" s="11"/>
    </row>
    <row r="501" spans="11:12" x14ac:dyDescent="0.2">
      <c r="K501"/>
      <c r="L501" s="11"/>
    </row>
    <row r="502" spans="11:12" x14ac:dyDescent="0.2">
      <c r="K502"/>
      <c r="L502" s="11"/>
    </row>
    <row r="503" spans="11:12" x14ac:dyDescent="0.2">
      <c r="K503"/>
      <c r="L503" s="11"/>
    </row>
    <row r="504" spans="11:12" x14ac:dyDescent="0.2">
      <c r="K504"/>
      <c r="L504" s="11"/>
    </row>
    <row r="505" spans="11:12" x14ac:dyDescent="0.2">
      <c r="K505"/>
      <c r="L505" s="11"/>
    </row>
    <row r="506" spans="11:12" x14ac:dyDescent="0.2">
      <c r="K506"/>
      <c r="L506" s="11"/>
    </row>
    <row r="507" spans="11:12" x14ac:dyDescent="0.2">
      <c r="K507"/>
      <c r="L507" s="11"/>
    </row>
    <row r="508" spans="11:12" x14ac:dyDescent="0.2">
      <c r="K508"/>
      <c r="L508" s="11"/>
    </row>
    <row r="509" spans="11:12" x14ac:dyDescent="0.2">
      <c r="K509"/>
      <c r="L509" s="11"/>
    </row>
    <row r="510" spans="11:12" x14ac:dyDescent="0.2">
      <c r="K510"/>
      <c r="L510" s="11"/>
    </row>
    <row r="511" spans="11:12" x14ac:dyDescent="0.2">
      <c r="K511"/>
      <c r="L511" s="11"/>
    </row>
    <row r="512" spans="11:12" x14ac:dyDescent="0.2">
      <c r="K512"/>
      <c r="L512" s="11"/>
    </row>
    <row r="513" spans="11:12" x14ac:dyDescent="0.2">
      <c r="K513"/>
      <c r="L513" s="11"/>
    </row>
    <row r="514" spans="11:12" x14ac:dyDescent="0.2">
      <c r="K514"/>
      <c r="L514" s="11"/>
    </row>
    <row r="515" spans="11:12" x14ac:dyDescent="0.2">
      <c r="K515"/>
      <c r="L515" s="11"/>
    </row>
    <row r="516" spans="11:12" x14ac:dyDescent="0.2">
      <c r="K516"/>
      <c r="L516" s="11"/>
    </row>
    <row r="517" spans="11:12" x14ac:dyDescent="0.2">
      <c r="K517"/>
      <c r="L517" s="11"/>
    </row>
    <row r="518" spans="11:12" x14ac:dyDescent="0.2">
      <c r="K518"/>
      <c r="L518" s="11"/>
    </row>
    <row r="519" spans="11:12" x14ac:dyDescent="0.2">
      <c r="K519"/>
      <c r="L519" s="11"/>
    </row>
    <row r="520" spans="11:12" x14ac:dyDescent="0.2">
      <c r="K520"/>
      <c r="L520" s="11"/>
    </row>
    <row r="521" spans="11:12" x14ac:dyDescent="0.2">
      <c r="K521"/>
      <c r="L521" s="11"/>
    </row>
    <row r="522" spans="11:12" x14ac:dyDescent="0.2">
      <c r="K522"/>
      <c r="L522" s="11"/>
    </row>
    <row r="523" spans="11:12" x14ac:dyDescent="0.2">
      <c r="K523"/>
      <c r="L523" s="11"/>
    </row>
    <row r="524" spans="11:12" x14ac:dyDescent="0.2">
      <c r="K524"/>
      <c r="L524" s="11"/>
    </row>
    <row r="525" spans="11:12" x14ac:dyDescent="0.2">
      <c r="K525"/>
      <c r="L525" s="11"/>
    </row>
    <row r="526" spans="11:12" x14ac:dyDescent="0.2">
      <c r="K526"/>
      <c r="L526" s="11"/>
    </row>
    <row r="527" spans="11:12" x14ac:dyDescent="0.2">
      <c r="K527"/>
      <c r="L527" s="11"/>
    </row>
    <row r="528" spans="11:12" x14ac:dyDescent="0.2">
      <c r="K528"/>
      <c r="L528" s="11"/>
    </row>
    <row r="529" spans="11:12" x14ac:dyDescent="0.2">
      <c r="K529"/>
      <c r="L529" s="11"/>
    </row>
    <row r="530" spans="11:12" x14ac:dyDescent="0.2">
      <c r="K530"/>
      <c r="L530" s="11"/>
    </row>
    <row r="531" spans="11:12" x14ac:dyDescent="0.2">
      <c r="K531"/>
      <c r="L531" s="11"/>
    </row>
    <row r="532" spans="11:12" x14ac:dyDescent="0.2">
      <c r="K532"/>
      <c r="L532" s="11"/>
    </row>
    <row r="533" spans="11:12" x14ac:dyDescent="0.2">
      <c r="K533"/>
      <c r="L533" s="11"/>
    </row>
    <row r="534" spans="11:12" x14ac:dyDescent="0.2">
      <c r="K534"/>
      <c r="L534" s="11"/>
    </row>
    <row r="535" spans="11:12" x14ac:dyDescent="0.2">
      <c r="K535"/>
      <c r="L535" s="11"/>
    </row>
    <row r="536" spans="11:12" x14ac:dyDescent="0.2">
      <c r="K536"/>
      <c r="L536" s="11"/>
    </row>
    <row r="537" spans="11:12" x14ac:dyDescent="0.2">
      <c r="K537"/>
      <c r="L537" s="11"/>
    </row>
    <row r="538" spans="11:12" x14ac:dyDescent="0.2">
      <c r="K538"/>
      <c r="L538" s="11"/>
    </row>
    <row r="539" spans="11:12" x14ac:dyDescent="0.2">
      <c r="K539"/>
      <c r="L539" s="11"/>
    </row>
    <row r="540" spans="11:12" x14ac:dyDescent="0.2">
      <c r="K540"/>
      <c r="L540" s="11"/>
    </row>
    <row r="541" spans="11:12" x14ac:dyDescent="0.2">
      <c r="K541"/>
      <c r="L541" s="11"/>
    </row>
    <row r="542" spans="11:12" x14ac:dyDescent="0.2">
      <c r="K542"/>
      <c r="L542" s="11"/>
    </row>
    <row r="543" spans="11:12" x14ac:dyDescent="0.2">
      <c r="K543"/>
      <c r="L543" s="11"/>
    </row>
    <row r="544" spans="11:12" x14ac:dyDescent="0.2">
      <c r="K544"/>
      <c r="L544" s="11"/>
    </row>
    <row r="545" spans="11:12" x14ac:dyDescent="0.2">
      <c r="K545"/>
      <c r="L545" s="11"/>
    </row>
    <row r="546" spans="11:12" x14ac:dyDescent="0.2">
      <c r="K546"/>
      <c r="L546" s="11"/>
    </row>
    <row r="547" spans="11:12" x14ac:dyDescent="0.2">
      <c r="K547"/>
      <c r="L547" s="11"/>
    </row>
    <row r="548" spans="11:12" x14ac:dyDescent="0.2">
      <c r="K548"/>
      <c r="L548" s="11"/>
    </row>
    <row r="549" spans="11:12" x14ac:dyDescent="0.2">
      <c r="K549"/>
      <c r="L549" s="11"/>
    </row>
    <row r="550" spans="11:12" x14ac:dyDescent="0.2">
      <c r="K550"/>
      <c r="L550" s="11"/>
    </row>
    <row r="551" spans="11:12" x14ac:dyDescent="0.2">
      <c r="K551"/>
      <c r="L551" s="11"/>
    </row>
    <row r="552" spans="11:12" x14ac:dyDescent="0.2">
      <c r="K552"/>
      <c r="L552" s="11"/>
    </row>
    <row r="553" spans="11:12" x14ac:dyDescent="0.2">
      <c r="K553"/>
      <c r="L553" s="11"/>
    </row>
    <row r="554" spans="11:12" x14ac:dyDescent="0.2">
      <c r="K554"/>
      <c r="L554" s="11"/>
    </row>
    <row r="555" spans="11:12" x14ac:dyDescent="0.2">
      <c r="K555"/>
      <c r="L555" s="11"/>
    </row>
    <row r="556" spans="11:12" x14ac:dyDescent="0.2">
      <c r="K556"/>
      <c r="L556" s="11"/>
    </row>
    <row r="557" spans="11:12" x14ac:dyDescent="0.2">
      <c r="K557"/>
      <c r="L557" s="11"/>
    </row>
    <row r="558" spans="11:12" x14ac:dyDescent="0.2">
      <c r="K558"/>
      <c r="L558" s="11"/>
    </row>
    <row r="559" spans="11:12" x14ac:dyDescent="0.2">
      <c r="K559"/>
      <c r="L559" s="11"/>
    </row>
    <row r="560" spans="11:12" x14ac:dyDescent="0.2">
      <c r="K560"/>
      <c r="L560" s="11"/>
    </row>
    <row r="561" spans="11:12" x14ac:dyDescent="0.2">
      <c r="K561"/>
      <c r="L561" s="11"/>
    </row>
    <row r="562" spans="11:12" x14ac:dyDescent="0.2">
      <c r="K562"/>
      <c r="L562" s="11"/>
    </row>
    <row r="563" spans="11:12" x14ac:dyDescent="0.2">
      <c r="K563"/>
      <c r="L563" s="11"/>
    </row>
    <row r="564" spans="11:12" x14ac:dyDescent="0.2">
      <c r="K564"/>
      <c r="L564" s="11"/>
    </row>
    <row r="565" spans="11:12" x14ac:dyDescent="0.2">
      <c r="K565"/>
      <c r="L565" s="11"/>
    </row>
    <row r="566" spans="11:12" x14ac:dyDescent="0.2">
      <c r="K566"/>
      <c r="L566" s="11"/>
    </row>
    <row r="567" spans="11:12" x14ac:dyDescent="0.2">
      <c r="K567"/>
      <c r="L567" s="11"/>
    </row>
    <row r="568" spans="11:12" x14ac:dyDescent="0.2">
      <c r="K568"/>
      <c r="L568" s="11"/>
    </row>
    <row r="569" spans="11:12" x14ac:dyDescent="0.2">
      <c r="K569"/>
      <c r="L569" s="11"/>
    </row>
    <row r="570" spans="11:12" x14ac:dyDescent="0.2">
      <c r="K570"/>
      <c r="L570" s="11"/>
    </row>
    <row r="571" spans="11:12" x14ac:dyDescent="0.2">
      <c r="K571"/>
      <c r="L571" s="11"/>
    </row>
    <row r="572" spans="11:12" x14ac:dyDescent="0.2">
      <c r="K572"/>
      <c r="L572" s="11"/>
    </row>
    <row r="573" spans="11:12" x14ac:dyDescent="0.2">
      <c r="K573"/>
      <c r="L573" s="11"/>
    </row>
    <row r="574" spans="11:12" x14ac:dyDescent="0.2">
      <c r="K574"/>
      <c r="L574" s="11"/>
    </row>
    <row r="575" spans="11:12" x14ac:dyDescent="0.2">
      <c r="K575"/>
      <c r="L575" s="11"/>
    </row>
    <row r="576" spans="11:12" x14ac:dyDescent="0.2">
      <c r="K576"/>
      <c r="L576" s="11"/>
    </row>
    <row r="577" spans="11:12" x14ac:dyDescent="0.2">
      <c r="K577"/>
      <c r="L577" s="11"/>
    </row>
    <row r="578" spans="11:12" x14ac:dyDescent="0.2">
      <c r="K578"/>
      <c r="L578" s="11"/>
    </row>
    <row r="579" spans="11:12" x14ac:dyDescent="0.2">
      <c r="K579"/>
      <c r="L579" s="11"/>
    </row>
    <row r="580" spans="11:12" x14ac:dyDescent="0.2">
      <c r="K580"/>
      <c r="L580" s="11"/>
    </row>
    <row r="581" spans="11:12" x14ac:dyDescent="0.2">
      <c r="K581"/>
      <c r="L581" s="11"/>
    </row>
    <row r="582" spans="11:12" x14ac:dyDescent="0.2">
      <c r="K582"/>
      <c r="L582" s="11"/>
    </row>
    <row r="583" spans="11:12" x14ac:dyDescent="0.2">
      <c r="K583"/>
      <c r="L583" s="11"/>
    </row>
    <row r="584" spans="11:12" x14ac:dyDescent="0.2">
      <c r="K584"/>
      <c r="L584" s="11"/>
    </row>
    <row r="585" spans="11:12" x14ac:dyDescent="0.2">
      <c r="K585"/>
      <c r="L585" s="11"/>
    </row>
    <row r="586" spans="11:12" x14ac:dyDescent="0.2">
      <c r="K586"/>
      <c r="L586" s="11"/>
    </row>
    <row r="587" spans="11:12" x14ac:dyDescent="0.2">
      <c r="K587"/>
      <c r="L587" s="11"/>
    </row>
    <row r="588" spans="11:12" x14ac:dyDescent="0.2">
      <c r="K588"/>
      <c r="L588" s="11"/>
    </row>
    <row r="589" spans="11:12" x14ac:dyDescent="0.2">
      <c r="K589"/>
      <c r="L589" s="11"/>
    </row>
    <row r="590" spans="11:12" x14ac:dyDescent="0.2">
      <c r="K590"/>
      <c r="L590" s="11"/>
    </row>
    <row r="591" spans="11:12" x14ac:dyDescent="0.2">
      <c r="K591"/>
      <c r="L591" s="11"/>
    </row>
    <row r="592" spans="11:12" x14ac:dyDescent="0.2">
      <c r="K592"/>
      <c r="L592" s="11"/>
    </row>
    <row r="593" spans="11:12" x14ac:dyDescent="0.2">
      <c r="K593"/>
      <c r="L593" s="11"/>
    </row>
    <row r="594" spans="11:12" x14ac:dyDescent="0.2">
      <c r="K594"/>
      <c r="L594" s="11"/>
    </row>
    <row r="595" spans="11:12" x14ac:dyDescent="0.2">
      <c r="K595"/>
      <c r="L595" s="11"/>
    </row>
    <row r="596" spans="11:12" x14ac:dyDescent="0.2">
      <c r="K596"/>
      <c r="L596" s="11"/>
    </row>
    <row r="597" spans="11:12" x14ac:dyDescent="0.2">
      <c r="K597"/>
      <c r="L597" s="11"/>
    </row>
    <row r="598" spans="11:12" x14ac:dyDescent="0.2">
      <c r="K598"/>
      <c r="L598" s="11"/>
    </row>
    <row r="599" spans="11:12" x14ac:dyDescent="0.2">
      <c r="K599"/>
      <c r="L599" s="11"/>
    </row>
    <row r="600" spans="11:12" x14ac:dyDescent="0.2">
      <c r="K600"/>
      <c r="L600" s="11"/>
    </row>
    <row r="601" spans="11:12" x14ac:dyDescent="0.2">
      <c r="K601"/>
      <c r="L601" s="11"/>
    </row>
    <row r="602" spans="11:12" x14ac:dyDescent="0.2">
      <c r="K602"/>
      <c r="L602" s="11"/>
    </row>
    <row r="603" spans="11:12" x14ac:dyDescent="0.2">
      <c r="K603"/>
      <c r="L603" s="11"/>
    </row>
    <row r="604" spans="11:12" x14ac:dyDescent="0.2">
      <c r="K604"/>
      <c r="L604" s="11"/>
    </row>
    <row r="605" spans="11:12" x14ac:dyDescent="0.2">
      <c r="K605"/>
      <c r="L605" s="11"/>
    </row>
    <row r="606" spans="11:12" x14ac:dyDescent="0.2">
      <c r="K606"/>
      <c r="L606" s="11"/>
    </row>
    <row r="607" spans="11:12" x14ac:dyDescent="0.2">
      <c r="K607"/>
      <c r="L607" s="11"/>
    </row>
    <row r="608" spans="11:12" x14ac:dyDescent="0.2">
      <c r="K608"/>
      <c r="L608" s="11"/>
    </row>
    <row r="609" spans="11:12" x14ac:dyDescent="0.2">
      <c r="K609"/>
      <c r="L609" s="11"/>
    </row>
    <row r="610" spans="11:12" x14ac:dyDescent="0.2">
      <c r="K610"/>
      <c r="L610" s="11"/>
    </row>
    <row r="611" spans="11:12" x14ac:dyDescent="0.2">
      <c r="K611"/>
      <c r="L611" s="11"/>
    </row>
    <row r="612" spans="11:12" x14ac:dyDescent="0.2">
      <c r="K612"/>
      <c r="L612" s="11"/>
    </row>
    <row r="613" spans="11:12" x14ac:dyDescent="0.2">
      <c r="K613"/>
      <c r="L613" s="11"/>
    </row>
    <row r="614" spans="11:12" x14ac:dyDescent="0.2">
      <c r="K614"/>
      <c r="L614" s="11"/>
    </row>
    <row r="615" spans="11:12" x14ac:dyDescent="0.2">
      <c r="K615"/>
      <c r="L615" s="11"/>
    </row>
    <row r="616" spans="11:12" x14ac:dyDescent="0.2">
      <c r="K616"/>
      <c r="L616" s="11"/>
    </row>
    <row r="617" spans="11:12" x14ac:dyDescent="0.2">
      <c r="K617"/>
      <c r="L617" s="11"/>
    </row>
    <row r="618" spans="11:12" x14ac:dyDescent="0.2">
      <c r="K618"/>
      <c r="L618" s="11"/>
    </row>
    <row r="619" spans="11:12" x14ac:dyDescent="0.2">
      <c r="K619"/>
      <c r="L619" s="11"/>
    </row>
    <row r="620" spans="11:12" x14ac:dyDescent="0.2">
      <c r="K620"/>
      <c r="L620" s="11"/>
    </row>
    <row r="621" spans="11:12" x14ac:dyDescent="0.2">
      <c r="K621"/>
      <c r="L621" s="11"/>
    </row>
    <row r="622" spans="11:12" x14ac:dyDescent="0.2">
      <c r="K622"/>
      <c r="L622" s="11"/>
    </row>
    <row r="623" spans="11:12" x14ac:dyDescent="0.2">
      <c r="K623"/>
      <c r="L623" s="11"/>
    </row>
    <row r="624" spans="11:12" x14ac:dyDescent="0.2">
      <c r="K624"/>
      <c r="L624" s="11"/>
    </row>
    <row r="625" spans="11:12" x14ac:dyDescent="0.2">
      <c r="K625"/>
      <c r="L625" s="11"/>
    </row>
    <row r="626" spans="11:12" x14ac:dyDescent="0.2">
      <c r="K626"/>
      <c r="L626" s="11"/>
    </row>
    <row r="627" spans="11:12" x14ac:dyDescent="0.2">
      <c r="K627"/>
      <c r="L627" s="11"/>
    </row>
    <row r="628" spans="11:12" x14ac:dyDescent="0.2">
      <c r="K628"/>
      <c r="L628" s="11"/>
    </row>
    <row r="629" spans="11:12" x14ac:dyDescent="0.2">
      <c r="K629"/>
      <c r="L629" s="11"/>
    </row>
    <row r="630" spans="11:12" x14ac:dyDescent="0.2">
      <c r="K630"/>
      <c r="L630" s="11"/>
    </row>
    <row r="631" spans="11:12" x14ac:dyDescent="0.2">
      <c r="K631"/>
      <c r="L631" s="11"/>
    </row>
    <row r="632" spans="11:12" x14ac:dyDescent="0.2">
      <c r="K632"/>
      <c r="L632" s="11"/>
    </row>
    <row r="633" spans="11:12" x14ac:dyDescent="0.2">
      <c r="K633"/>
      <c r="L633" s="11"/>
    </row>
    <row r="634" spans="11:12" x14ac:dyDescent="0.2">
      <c r="K634"/>
      <c r="L634" s="11"/>
    </row>
    <row r="635" spans="11:12" x14ac:dyDescent="0.2">
      <c r="K635"/>
      <c r="L635" s="11"/>
    </row>
    <row r="636" spans="11:12" x14ac:dyDescent="0.2">
      <c r="K636"/>
      <c r="L636" s="11"/>
    </row>
    <row r="637" spans="11:12" x14ac:dyDescent="0.2">
      <c r="K637"/>
      <c r="L637" s="11"/>
    </row>
    <row r="638" spans="11:12" x14ac:dyDescent="0.2">
      <c r="K638"/>
      <c r="L638" s="11"/>
    </row>
    <row r="639" spans="11:12" x14ac:dyDescent="0.2">
      <c r="K639"/>
      <c r="L639" s="11"/>
    </row>
    <row r="640" spans="11:12" x14ac:dyDescent="0.2">
      <c r="K640"/>
      <c r="L640" s="11"/>
    </row>
    <row r="641" spans="11:12" x14ac:dyDescent="0.2">
      <c r="K641"/>
      <c r="L641" s="11"/>
    </row>
    <row r="642" spans="11:12" x14ac:dyDescent="0.2">
      <c r="K642"/>
      <c r="L642" s="11"/>
    </row>
    <row r="643" spans="11:12" x14ac:dyDescent="0.2">
      <c r="K643"/>
      <c r="L643" s="11"/>
    </row>
    <row r="644" spans="11:12" x14ac:dyDescent="0.2">
      <c r="K644"/>
      <c r="L644" s="11"/>
    </row>
    <row r="645" spans="11:12" x14ac:dyDescent="0.2">
      <c r="K645"/>
      <c r="L645" s="11"/>
    </row>
    <row r="646" spans="11:12" x14ac:dyDescent="0.2">
      <c r="K646"/>
      <c r="L646" s="11"/>
    </row>
    <row r="647" spans="11:12" x14ac:dyDescent="0.2">
      <c r="K647"/>
      <c r="L647" s="11"/>
    </row>
    <row r="648" spans="11:12" x14ac:dyDescent="0.2">
      <c r="K648"/>
      <c r="L648" s="11"/>
    </row>
    <row r="649" spans="11:12" x14ac:dyDescent="0.2">
      <c r="K649"/>
      <c r="L649" s="11"/>
    </row>
    <row r="650" spans="11:12" x14ac:dyDescent="0.2">
      <c r="K650"/>
      <c r="L650" s="11"/>
    </row>
    <row r="651" spans="11:12" x14ac:dyDescent="0.2">
      <c r="K651"/>
      <c r="L651" s="11"/>
    </row>
    <row r="652" spans="11:12" x14ac:dyDescent="0.2">
      <c r="K652"/>
      <c r="L652" s="11"/>
    </row>
    <row r="653" spans="11:12" x14ac:dyDescent="0.2">
      <c r="K653"/>
      <c r="L653" s="11"/>
    </row>
    <row r="654" spans="11:12" x14ac:dyDescent="0.2">
      <c r="K654"/>
      <c r="L654" s="11"/>
    </row>
    <row r="655" spans="11:12" x14ac:dyDescent="0.2">
      <c r="K655"/>
      <c r="L655" s="11"/>
    </row>
    <row r="656" spans="11:12" x14ac:dyDescent="0.2">
      <c r="K656"/>
      <c r="L656" s="11"/>
    </row>
    <row r="657" spans="11:12" x14ac:dyDescent="0.2">
      <c r="K657"/>
      <c r="L657" s="11"/>
    </row>
    <row r="658" spans="11:12" x14ac:dyDescent="0.2">
      <c r="K658"/>
      <c r="L658" s="11"/>
    </row>
    <row r="659" spans="11:12" x14ac:dyDescent="0.2">
      <c r="K659"/>
      <c r="L659" s="11"/>
    </row>
    <row r="660" spans="11:12" x14ac:dyDescent="0.2">
      <c r="K660"/>
      <c r="L660" s="11"/>
    </row>
    <row r="661" spans="11:12" x14ac:dyDescent="0.2">
      <c r="K661"/>
      <c r="L661" s="11"/>
    </row>
    <row r="662" spans="11:12" x14ac:dyDescent="0.2">
      <c r="K662"/>
      <c r="L662" s="11"/>
    </row>
    <row r="663" spans="11:12" x14ac:dyDescent="0.2">
      <c r="K663"/>
      <c r="L663" s="11"/>
    </row>
    <row r="664" spans="11:12" x14ac:dyDescent="0.2">
      <c r="K664"/>
      <c r="L664" s="11"/>
    </row>
    <row r="665" spans="11:12" x14ac:dyDescent="0.2">
      <c r="K665"/>
      <c r="L665" s="11"/>
    </row>
    <row r="666" spans="11:12" x14ac:dyDescent="0.2">
      <c r="K666"/>
      <c r="L666" s="11"/>
    </row>
    <row r="667" spans="11:12" x14ac:dyDescent="0.2">
      <c r="K667"/>
      <c r="L667" s="11"/>
    </row>
    <row r="668" spans="11:12" x14ac:dyDescent="0.2">
      <c r="K668"/>
      <c r="L668" s="11"/>
    </row>
    <row r="669" spans="11:12" x14ac:dyDescent="0.2">
      <c r="K669"/>
      <c r="L669" s="11"/>
    </row>
    <row r="670" spans="11:12" x14ac:dyDescent="0.2">
      <c r="K670"/>
      <c r="L670" s="11"/>
    </row>
    <row r="671" spans="11:12" x14ac:dyDescent="0.2">
      <c r="K671"/>
      <c r="L671" s="11"/>
    </row>
    <row r="672" spans="11:12" x14ac:dyDescent="0.2">
      <c r="K672"/>
      <c r="L672" s="11"/>
    </row>
    <row r="673" spans="11:12" x14ac:dyDescent="0.2">
      <c r="K673"/>
      <c r="L673" s="11"/>
    </row>
    <row r="674" spans="11:12" x14ac:dyDescent="0.2">
      <c r="K674"/>
      <c r="L674" s="11"/>
    </row>
    <row r="675" spans="11:12" x14ac:dyDescent="0.2">
      <c r="K675"/>
      <c r="L675" s="11"/>
    </row>
    <row r="676" spans="11:12" x14ac:dyDescent="0.2">
      <c r="K676"/>
      <c r="L676" s="11"/>
    </row>
    <row r="677" spans="11:12" x14ac:dyDescent="0.2">
      <c r="K677"/>
      <c r="L677" s="11"/>
    </row>
    <row r="678" spans="11:12" x14ac:dyDescent="0.2">
      <c r="K678"/>
      <c r="L678" s="11"/>
    </row>
    <row r="679" spans="11:12" x14ac:dyDescent="0.2">
      <c r="K679"/>
      <c r="L679" s="11"/>
    </row>
    <row r="680" spans="11:12" x14ac:dyDescent="0.2">
      <c r="K680"/>
      <c r="L680" s="11"/>
    </row>
    <row r="681" spans="11:12" x14ac:dyDescent="0.2">
      <c r="K681"/>
      <c r="L681" s="11"/>
    </row>
    <row r="682" spans="11:12" x14ac:dyDescent="0.2">
      <c r="K682"/>
      <c r="L682" s="11"/>
    </row>
    <row r="683" spans="11:12" x14ac:dyDescent="0.2">
      <c r="K683"/>
      <c r="L683" s="11"/>
    </row>
    <row r="684" spans="11:12" x14ac:dyDescent="0.2">
      <c r="K684"/>
      <c r="L684" s="11"/>
    </row>
    <row r="685" spans="11:12" x14ac:dyDescent="0.2">
      <c r="K685"/>
      <c r="L685" s="11"/>
    </row>
    <row r="686" spans="11:12" x14ac:dyDescent="0.2">
      <c r="K686"/>
      <c r="L686" s="11"/>
    </row>
    <row r="687" spans="11:12" x14ac:dyDescent="0.2">
      <c r="K687"/>
      <c r="L687" s="11"/>
    </row>
    <row r="688" spans="11:12" x14ac:dyDescent="0.2">
      <c r="K688"/>
      <c r="L688" s="11"/>
    </row>
    <row r="689" spans="11:12" x14ac:dyDescent="0.2">
      <c r="K689"/>
      <c r="L689" s="11"/>
    </row>
    <row r="690" spans="11:12" x14ac:dyDescent="0.2">
      <c r="K690"/>
      <c r="L690" s="11"/>
    </row>
    <row r="691" spans="11:12" x14ac:dyDescent="0.2">
      <c r="K691"/>
      <c r="L691" s="11"/>
    </row>
    <row r="692" spans="11:12" x14ac:dyDescent="0.2">
      <c r="K692"/>
      <c r="L692" s="11"/>
    </row>
    <row r="693" spans="11:12" x14ac:dyDescent="0.2">
      <c r="K693"/>
      <c r="L693" s="11"/>
    </row>
    <row r="694" spans="11:12" x14ac:dyDescent="0.2">
      <c r="K694"/>
      <c r="L694" s="11"/>
    </row>
    <row r="695" spans="11:12" x14ac:dyDescent="0.2">
      <c r="K695"/>
      <c r="L695" s="11"/>
    </row>
    <row r="696" spans="11:12" x14ac:dyDescent="0.2">
      <c r="K696"/>
      <c r="L696" s="11"/>
    </row>
    <row r="697" spans="11:12" x14ac:dyDescent="0.2">
      <c r="K697"/>
      <c r="L697" s="11"/>
    </row>
    <row r="698" spans="11:12" x14ac:dyDescent="0.2">
      <c r="K698"/>
      <c r="L698" s="11"/>
    </row>
    <row r="699" spans="11:12" x14ac:dyDescent="0.2">
      <c r="K699"/>
      <c r="L699" s="11"/>
    </row>
    <row r="700" spans="11:12" x14ac:dyDescent="0.2">
      <c r="K700"/>
      <c r="L700" s="11"/>
    </row>
    <row r="701" spans="11:12" x14ac:dyDescent="0.2">
      <c r="K701"/>
      <c r="L701" s="11"/>
    </row>
    <row r="702" spans="11:12" x14ac:dyDescent="0.2">
      <c r="K702"/>
      <c r="L702" s="11"/>
    </row>
    <row r="703" spans="11:12" x14ac:dyDescent="0.2">
      <c r="K703"/>
      <c r="L703" s="11"/>
    </row>
    <row r="704" spans="11:12" x14ac:dyDescent="0.2">
      <c r="K704"/>
      <c r="L704" s="11"/>
    </row>
    <row r="705" spans="11:12" x14ac:dyDescent="0.2">
      <c r="K705"/>
      <c r="L705" s="11"/>
    </row>
    <row r="706" spans="11:12" x14ac:dyDescent="0.2">
      <c r="K706"/>
      <c r="L706" s="11"/>
    </row>
    <row r="707" spans="11:12" x14ac:dyDescent="0.2">
      <c r="K707"/>
      <c r="L707" s="11"/>
    </row>
    <row r="708" spans="11:12" x14ac:dyDescent="0.2">
      <c r="K708"/>
      <c r="L708" s="11"/>
    </row>
    <row r="709" spans="11:12" x14ac:dyDescent="0.2">
      <c r="K709"/>
      <c r="L709" s="11"/>
    </row>
    <row r="710" spans="11:12" x14ac:dyDescent="0.2">
      <c r="K710"/>
      <c r="L710" s="11"/>
    </row>
    <row r="711" spans="11:12" x14ac:dyDescent="0.2">
      <c r="K711"/>
      <c r="L711" s="11"/>
    </row>
    <row r="712" spans="11:12" x14ac:dyDescent="0.2">
      <c r="K712"/>
      <c r="L712" s="11"/>
    </row>
    <row r="713" spans="11:12" x14ac:dyDescent="0.2">
      <c r="K713"/>
      <c r="L713" s="11"/>
    </row>
    <row r="714" spans="11:12" x14ac:dyDescent="0.2">
      <c r="K714"/>
      <c r="L714" s="11"/>
    </row>
    <row r="715" spans="11:12" x14ac:dyDescent="0.2">
      <c r="K715"/>
      <c r="L715" s="11"/>
    </row>
    <row r="716" spans="11:12" x14ac:dyDescent="0.2">
      <c r="K716"/>
      <c r="L716" s="11"/>
    </row>
    <row r="717" spans="11:12" x14ac:dyDescent="0.2">
      <c r="K717"/>
      <c r="L717" s="11"/>
    </row>
    <row r="718" spans="11:12" x14ac:dyDescent="0.2">
      <c r="K718"/>
      <c r="L718" s="11"/>
    </row>
    <row r="719" spans="11:12" x14ac:dyDescent="0.2">
      <c r="K719"/>
      <c r="L719" s="11"/>
    </row>
    <row r="720" spans="11:12" x14ac:dyDescent="0.2">
      <c r="K720"/>
      <c r="L720" s="11"/>
    </row>
    <row r="721" spans="11:12" x14ac:dyDescent="0.2">
      <c r="K721"/>
      <c r="L721" s="11"/>
    </row>
    <row r="722" spans="11:12" x14ac:dyDescent="0.2">
      <c r="K722"/>
      <c r="L722" s="11"/>
    </row>
    <row r="723" spans="11:12" x14ac:dyDescent="0.2">
      <c r="K723"/>
      <c r="L723" s="11"/>
    </row>
    <row r="724" spans="11:12" x14ac:dyDescent="0.2">
      <c r="K724"/>
      <c r="L724" s="11"/>
    </row>
    <row r="725" spans="11:12" x14ac:dyDescent="0.2">
      <c r="K725"/>
      <c r="L725" s="11"/>
    </row>
    <row r="726" spans="11:12" x14ac:dyDescent="0.2">
      <c r="K726"/>
      <c r="L726" s="11"/>
    </row>
    <row r="727" spans="11:12" x14ac:dyDescent="0.2">
      <c r="K727"/>
      <c r="L727" s="11"/>
    </row>
    <row r="728" spans="11:12" x14ac:dyDescent="0.2">
      <c r="K728"/>
      <c r="L728" s="11"/>
    </row>
    <row r="729" spans="11:12" x14ac:dyDescent="0.2">
      <c r="K729"/>
      <c r="L729" s="11"/>
    </row>
    <row r="730" spans="11:12" x14ac:dyDescent="0.2">
      <c r="K730"/>
      <c r="L730" s="11"/>
    </row>
    <row r="731" spans="11:12" x14ac:dyDescent="0.2">
      <c r="K731"/>
      <c r="L731" s="11"/>
    </row>
    <row r="732" spans="11:12" x14ac:dyDescent="0.2">
      <c r="K732"/>
      <c r="L732" s="11"/>
    </row>
    <row r="733" spans="11:12" x14ac:dyDescent="0.2">
      <c r="K733"/>
      <c r="L733" s="11"/>
    </row>
    <row r="734" spans="11:12" x14ac:dyDescent="0.2">
      <c r="K734"/>
      <c r="L734" s="11"/>
    </row>
    <row r="735" spans="11:12" x14ac:dyDescent="0.2">
      <c r="K735"/>
      <c r="L735" s="11"/>
    </row>
    <row r="736" spans="11:12" x14ac:dyDescent="0.2">
      <c r="K736"/>
      <c r="L736" s="11"/>
    </row>
    <row r="737" spans="11:12" x14ac:dyDescent="0.2">
      <c r="K737"/>
      <c r="L737" s="11"/>
    </row>
    <row r="738" spans="11:12" x14ac:dyDescent="0.2">
      <c r="K738"/>
      <c r="L738" s="11"/>
    </row>
    <row r="739" spans="11:12" x14ac:dyDescent="0.2">
      <c r="K739"/>
      <c r="L739" s="11"/>
    </row>
    <row r="740" spans="11:12" x14ac:dyDescent="0.2">
      <c r="K740"/>
      <c r="L740" s="11"/>
    </row>
    <row r="741" spans="11:12" x14ac:dyDescent="0.2">
      <c r="K741"/>
      <c r="L741" s="11"/>
    </row>
    <row r="742" spans="11:12" x14ac:dyDescent="0.2">
      <c r="K742"/>
      <c r="L742" s="11"/>
    </row>
    <row r="743" spans="11:12" x14ac:dyDescent="0.2">
      <c r="K743"/>
      <c r="L743" s="11"/>
    </row>
    <row r="744" spans="11:12" x14ac:dyDescent="0.2">
      <c r="K744"/>
      <c r="L744" s="11"/>
    </row>
    <row r="745" spans="11:12" x14ac:dyDescent="0.2">
      <c r="K745"/>
      <c r="L745" s="11"/>
    </row>
    <row r="746" spans="11:12" x14ac:dyDescent="0.2">
      <c r="K746"/>
      <c r="L746" s="11"/>
    </row>
    <row r="747" spans="11:12" x14ac:dyDescent="0.2">
      <c r="K747"/>
      <c r="L747" s="11"/>
    </row>
    <row r="748" spans="11:12" x14ac:dyDescent="0.2">
      <c r="K748"/>
      <c r="L748" s="11"/>
    </row>
    <row r="749" spans="11:12" x14ac:dyDescent="0.2">
      <c r="K749"/>
      <c r="L749" s="11"/>
    </row>
    <row r="750" spans="11:12" x14ac:dyDescent="0.2">
      <c r="K750"/>
      <c r="L750" s="11"/>
    </row>
    <row r="751" spans="11:12" x14ac:dyDescent="0.2">
      <c r="K751"/>
      <c r="L751" s="11"/>
    </row>
    <row r="752" spans="11:12" x14ac:dyDescent="0.2">
      <c r="K752"/>
      <c r="L752" s="11"/>
    </row>
    <row r="753" spans="11:12" x14ac:dyDescent="0.2">
      <c r="K753"/>
      <c r="L753" s="11"/>
    </row>
    <row r="754" spans="11:12" x14ac:dyDescent="0.2">
      <c r="K754"/>
      <c r="L754" s="11"/>
    </row>
    <row r="755" spans="11:12" x14ac:dyDescent="0.2">
      <c r="K755"/>
      <c r="L755" s="11"/>
    </row>
    <row r="756" spans="11:12" x14ac:dyDescent="0.2">
      <c r="K756"/>
      <c r="L756" s="11"/>
    </row>
    <row r="757" spans="11:12" x14ac:dyDescent="0.2">
      <c r="K757"/>
      <c r="L757" s="11"/>
    </row>
    <row r="758" spans="11:12" x14ac:dyDescent="0.2">
      <c r="K758"/>
      <c r="L758" s="11"/>
    </row>
    <row r="759" spans="11:12" x14ac:dyDescent="0.2">
      <c r="K759"/>
      <c r="L759" s="11"/>
    </row>
    <row r="760" spans="11:12" x14ac:dyDescent="0.2">
      <c r="K760"/>
      <c r="L760" s="11"/>
    </row>
    <row r="761" spans="11:12" x14ac:dyDescent="0.2">
      <c r="K761"/>
      <c r="L761" s="11"/>
    </row>
    <row r="762" spans="11:12" x14ac:dyDescent="0.2">
      <c r="K762"/>
      <c r="L762" s="11"/>
    </row>
    <row r="763" spans="11:12" x14ac:dyDescent="0.2">
      <c r="K763"/>
      <c r="L763" s="11"/>
    </row>
    <row r="764" spans="11:12" x14ac:dyDescent="0.2">
      <c r="K764"/>
      <c r="L764" s="11"/>
    </row>
    <row r="765" spans="11:12" x14ac:dyDescent="0.2">
      <c r="K765"/>
      <c r="L765" s="11"/>
    </row>
    <row r="766" spans="11:12" x14ac:dyDescent="0.2">
      <c r="K766"/>
      <c r="L766" s="11"/>
    </row>
    <row r="767" spans="11:12" x14ac:dyDescent="0.2">
      <c r="K767"/>
      <c r="L767" s="11"/>
    </row>
    <row r="768" spans="11:12" x14ac:dyDescent="0.2">
      <c r="K768"/>
      <c r="L768" s="11"/>
    </row>
    <row r="769" spans="11:12" x14ac:dyDescent="0.2">
      <c r="K769"/>
      <c r="L769" s="11"/>
    </row>
    <row r="770" spans="11:12" x14ac:dyDescent="0.2">
      <c r="K770"/>
      <c r="L770" s="11"/>
    </row>
    <row r="771" spans="11:12" x14ac:dyDescent="0.2">
      <c r="K771"/>
      <c r="L771" s="11"/>
    </row>
    <row r="772" spans="11:12" x14ac:dyDescent="0.2">
      <c r="K772"/>
      <c r="L772" s="11"/>
    </row>
    <row r="773" spans="11:12" x14ac:dyDescent="0.2">
      <c r="K773"/>
      <c r="L773" s="11"/>
    </row>
    <row r="774" spans="11:12" x14ac:dyDescent="0.2">
      <c r="K774"/>
      <c r="L774" s="11"/>
    </row>
    <row r="775" spans="11:12" x14ac:dyDescent="0.2">
      <c r="K775"/>
      <c r="L775" s="11"/>
    </row>
    <row r="776" spans="11:12" x14ac:dyDescent="0.2">
      <c r="K776"/>
      <c r="L776" s="11"/>
    </row>
    <row r="777" spans="11:12" x14ac:dyDescent="0.2">
      <c r="K777"/>
      <c r="L777" s="11"/>
    </row>
    <row r="778" spans="11:12" x14ac:dyDescent="0.2">
      <c r="K778"/>
      <c r="L778" s="11"/>
    </row>
    <row r="779" spans="11:12" x14ac:dyDescent="0.2">
      <c r="K779"/>
      <c r="L779" s="11"/>
    </row>
    <row r="780" spans="11:12" x14ac:dyDescent="0.2">
      <c r="K780"/>
      <c r="L780" s="11"/>
    </row>
    <row r="781" spans="11:12" x14ac:dyDescent="0.2">
      <c r="K781"/>
      <c r="L781" s="11"/>
    </row>
    <row r="782" spans="11:12" x14ac:dyDescent="0.2">
      <c r="K782"/>
      <c r="L782" s="11"/>
    </row>
    <row r="783" spans="11:12" x14ac:dyDescent="0.2">
      <c r="K783"/>
      <c r="L783" s="11"/>
    </row>
    <row r="784" spans="11:12" x14ac:dyDescent="0.2">
      <c r="K784"/>
      <c r="L784" s="11"/>
    </row>
    <row r="785" spans="11:12" x14ac:dyDescent="0.2">
      <c r="K785"/>
      <c r="L785" s="11"/>
    </row>
    <row r="786" spans="11:12" x14ac:dyDescent="0.2">
      <c r="K786"/>
      <c r="L786" s="11"/>
    </row>
    <row r="787" spans="11:12" x14ac:dyDescent="0.2">
      <c r="K787"/>
      <c r="L787" s="11"/>
    </row>
    <row r="788" spans="11:12" x14ac:dyDescent="0.2">
      <c r="K788"/>
      <c r="L788" s="11"/>
    </row>
    <row r="789" spans="11:12" x14ac:dyDescent="0.2">
      <c r="K789"/>
      <c r="L789" s="11"/>
    </row>
    <row r="790" spans="11:12" x14ac:dyDescent="0.2">
      <c r="K790"/>
      <c r="L790" s="11"/>
    </row>
    <row r="791" spans="11:12" x14ac:dyDescent="0.2">
      <c r="K791"/>
      <c r="L791" s="11"/>
    </row>
    <row r="792" spans="11:12" x14ac:dyDescent="0.2">
      <c r="K792"/>
      <c r="L792" s="11"/>
    </row>
    <row r="793" spans="11:12" x14ac:dyDescent="0.2">
      <c r="K793"/>
      <c r="L793" s="11"/>
    </row>
    <row r="794" spans="11:12" x14ac:dyDescent="0.2">
      <c r="K794"/>
      <c r="L794" s="11"/>
    </row>
    <row r="795" spans="11:12" x14ac:dyDescent="0.2">
      <c r="K795"/>
      <c r="L795" s="11"/>
    </row>
    <row r="796" spans="11:12" x14ac:dyDescent="0.2">
      <c r="K796"/>
      <c r="L796" s="11"/>
    </row>
    <row r="797" spans="11:12" x14ac:dyDescent="0.2">
      <c r="K797"/>
      <c r="L797" s="11"/>
    </row>
    <row r="798" spans="11:12" x14ac:dyDescent="0.2">
      <c r="K798"/>
      <c r="L798" s="11"/>
    </row>
    <row r="799" spans="11:12" x14ac:dyDescent="0.2">
      <c r="K799"/>
      <c r="L799" s="11"/>
    </row>
    <row r="800" spans="11:12" x14ac:dyDescent="0.2">
      <c r="K800"/>
      <c r="L800" s="11"/>
    </row>
    <row r="801" spans="11:12" x14ac:dyDescent="0.2">
      <c r="K801"/>
      <c r="L801" s="11"/>
    </row>
    <row r="802" spans="11:12" x14ac:dyDescent="0.2">
      <c r="K802"/>
      <c r="L802" s="11"/>
    </row>
    <row r="803" spans="11:12" x14ac:dyDescent="0.2">
      <c r="K803"/>
      <c r="L803" s="11"/>
    </row>
    <row r="804" spans="11:12" x14ac:dyDescent="0.2">
      <c r="K804"/>
      <c r="L804" s="11"/>
    </row>
    <row r="805" spans="11:12" x14ac:dyDescent="0.2">
      <c r="K805"/>
      <c r="L805" s="11"/>
    </row>
    <row r="806" spans="11:12" x14ac:dyDescent="0.2">
      <c r="K806"/>
      <c r="L806" s="11"/>
    </row>
    <row r="807" spans="11:12" x14ac:dyDescent="0.2">
      <c r="K807"/>
      <c r="L807" s="11"/>
    </row>
    <row r="808" spans="11:12" x14ac:dyDescent="0.2">
      <c r="K808"/>
      <c r="L808" s="11"/>
    </row>
    <row r="809" spans="11:12" x14ac:dyDescent="0.2">
      <c r="K809"/>
      <c r="L809" s="11"/>
    </row>
    <row r="810" spans="11:12" x14ac:dyDescent="0.2">
      <c r="K810"/>
      <c r="L810" s="11"/>
    </row>
    <row r="811" spans="11:12" x14ac:dyDescent="0.2">
      <c r="K811"/>
      <c r="L811" s="11"/>
    </row>
    <row r="812" spans="11:12" x14ac:dyDescent="0.2">
      <c r="K812"/>
      <c r="L812" s="11"/>
    </row>
    <row r="813" spans="11:12" x14ac:dyDescent="0.2">
      <c r="K813"/>
      <c r="L813" s="11"/>
    </row>
    <row r="814" spans="11:12" x14ac:dyDescent="0.2">
      <c r="K814"/>
      <c r="L814" s="11"/>
    </row>
    <row r="815" spans="11:12" x14ac:dyDescent="0.2">
      <c r="K815"/>
      <c r="L815" s="11"/>
    </row>
    <row r="816" spans="11:12" x14ac:dyDescent="0.2">
      <c r="K816"/>
      <c r="L816" s="11"/>
    </row>
    <row r="817" spans="11:12" x14ac:dyDescent="0.2">
      <c r="K817"/>
      <c r="L817" s="11"/>
    </row>
    <row r="818" spans="11:12" x14ac:dyDescent="0.2">
      <c r="K818"/>
      <c r="L818" s="11"/>
    </row>
    <row r="819" spans="11:12" x14ac:dyDescent="0.2">
      <c r="K819"/>
      <c r="L819" s="11"/>
    </row>
    <row r="820" spans="11:12" x14ac:dyDescent="0.2">
      <c r="K820"/>
      <c r="L820" s="11"/>
    </row>
    <row r="821" spans="11:12" x14ac:dyDescent="0.2">
      <c r="K821"/>
      <c r="L821" s="11"/>
    </row>
    <row r="822" spans="11:12" x14ac:dyDescent="0.2">
      <c r="K822"/>
      <c r="L822" s="11"/>
    </row>
    <row r="823" spans="11:12" x14ac:dyDescent="0.2">
      <c r="K823"/>
      <c r="L823" s="11"/>
    </row>
    <row r="824" spans="11:12" x14ac:dyDescent="0.2">
      <c r="K824"/>
      <c r="L824" s="11"/>
    </row>
    <row r="825" spans="11:12" x14ac:dyDescent="0.2">
      <c r="K825"/>
      <c r="L825" s="11"/>
    </row>
    <row r="826" spans="11:12" x14ac:dyDescent="0.2">
      <c r="K826"/>
      <c r="L826" s="11"/>
    </row>
    <row r="827" spans="11:12" x14ac:dyDescent="0.2">
      <c r="K827"/>
      <c r="L827" s="11"/>
    </row>
    <row r="828" spans="11:12" x14ac:dyDescent="0.2">
      <c r="K828"/>
      <c r="L828" s="11"/>
    </row>
    <row r="829" spans="11:12" x14ac:dyDescent="0.2">
      <c r="K829"/>
      <c r="L829" s="11"/>
    </row>
    <row r="830" spans="11:12" x14ac:dyDescent="0.2">
      <c r="K830"/>
      <c r="L830" s="11"/>
    </row>
    <row r="831" spans="11:12" x14ac:dyDescent="0.2">
      <c r="K831"/>
      <c r="L831" s="11"/>
    </row>
    <row r="832" spans="11:12" x14ac:dyDescent="0.2">
      <c r="K832"/>
      <c r="L832" s="11"/>
    </row>
    <row r="833" spans="11:12" x14ac:dyDescent="0.2">
      <c r="K833"/>
      <c r="L833" s="11"/>
    </row>
    <row r="834" spans="11:12" x14ac:dyDescent="0.2">
      <c r="K834"/>
      <c r="L834" s="11"/>
    </row>
    <row r="835" spans="11:12" x14ac:dyDescent="0.2">
      <c r="K835"/>
      <c r="L835" s="11"/>
    </row>
    <row r="836" spans="11:12" x14ac:dyDescent="0.2">
      <c r="K836"/>
      <c r="L836" s="11"/>
    </row>
    <row r="837" spans="11:12" x14ac:dyDescent="0.2">
      <c r="K837"/>
      <c r="L837" s="11"/>
    </row>
    <row r="838" spans="11:12" x14ac:dyDescent="0.2">
      <c r="K838"/>
      <c r="L838" s="11"/>
    </row>
    <row r="839" spans="11:12" x14ac:dyDescent="0.2">
      <c r="K839"/>
      <c r="L839" s="11"/>
    </row>
    <row r="840" spans="11:12" x14ac:dyDescent="0.2">
      <c r="K840"/>
      <c r="L840" s="11"/>
    </row>
    <row r="841" spans="11:12" x14ac:dyDescent="0.2">
      <c r="K841"/>
      <c r="L841" s="11"/>
    </row>
    <row r="842" spans="11:12" x14ac:dyDescent="0.2">
      <c r="K842"/>
      <c r="L842" s="11"/>
    </row>
    <row r="843" spans="11:12" x14ac:dyDescent="0.2">
      <c r="K843"/>
      <c r="L843" s="11"/>
    </row>
    <row r="844" spans="11:12" x14ac:dyDescent="0.2">
      <c r="K844"/>
      <c r="L844" s="11"/>
    </row>
    <row r="845" spans="11:12" x14ac:dyDescent="0.2">
      <c r="K845"/>
      <c r="L845" s="11"/>
    </row>
    <row r="846" spans="11:12" x14ac:dyDescent="0.2">
      <c r="K846"/>
      <c r="L846" s="11"/>
    </row>
    <row r="847" spans="11:12" x14ac:dyDescent="0.2">
      <c r="K847"/>
      <c r="L847" s="11"/>
    </row>
    <row r="848" spans="11:12" x14ac:dyDescent="0.2">
      <c r="K848"/>
      <c r="L848" s="11"/>
    </row>
    <row r="849" spans="11:12" x14ac:dyDescent="0.2">
      <c r="K849"/>
      <c r="L849" s="11"/>
    </row>
    <row r="850" spans="11:12" x14ac:dyDescent="0.2">
      <c r="K850"/>
      <c r="L850" s="11"/>
    </row>
    <row r="851" spans="11:12" x14ac:dyDescent="0.2">
      <c r="K851"/>
      <c r="L851" s="11"/>
    </row>
    <row r="852" spans="11:12" x14ac:dyDescent="0.2">
      <c r="K852"/>
      <c r="L852" s="11"/>
    </row>
    <row r="853" spans="11:12" x14ac:dyDescent="0.2">
      <c r="K853"/>
      <c r="L853" s="11"/>
    </row>
    <row r="854" spans="11:12" x14ac:dyDescent="0.2">
      <c r="K854"/>
      <c r="L854" s="11"/>
    </row>
    <row r="855" spans="11:12" x14ac:dyDescent="0.2">
      <c r="K855"/>
      <c r="L855" s="11"/>
    </row>
    <row r="856" spans="11:12" x14ac:dyDescent="0.2">
      <c r="K856"/>
      <c r="L856" s="11"/>
    </row>
    <row r="857" spans="11:12" x14ac:dyDescent="0.2">
      <c r="K857"/>
      <c r="L857" s="11"/>
    </row>
    <row r="858" spans="11:12" x14ac:dyDescent="0.2">
      <c r="K858"/>
      <c r="L858" s="11"/>
    </row>
    <row r="859" spans="11:12" x14ac:dyDescent="0.2">
      <c r="K859"/>
      <c r="L859" s="11"/>
    </row>
    <row r="860" spans="11:12" x14ac:dyDescent="0.2">
      <c r="K860"/>
      <c r="L860" s="11"/>
    </row>
    <row r="861" spans="11:12" x14ac:dyDescent="0.2">
      <c r="K861"/>
      <c r="L861" s="11"/>
    </row>
    <row r="862" spans="11:12" x14ac:dyDescent="0.2">
      <c r="K862"/>
      <c r="L862" s="11"/>
    </row>
    <row r="863" spans="11:12" x14ac:dyDescent="0.2">
      <c r="K863"/>
      <c r="L863" s="11"/>
    </row>
    <row r="864" spans="11:12" x14ac:dyDescent="0.2">
      <c r="K864"/>
      <c r="L864" s="11"/>
    </row>
    <row r="865" spans="11:12" x14ac:dyDescent="0.2">
      <c r="K865"/>
      <c r="L865" s="11"/>
    </row>
    <row r="866" spans="11:12" x14ac:dyDescent="0.2">
      <c r="K866"/>
      <c r="L866" s="11"/>
    </row>
    <row r="867" spans="11:12" x14ac:dyDescent="0.2">
      <c r="K867"/>
      <c r="L867" s="11"/>
    </row>
    <row r="868" spans="11:12" x14ac:dyDescent="0.2">
      <c r="K868"/>
      <c r="L868" s="11"/>
    </row>
    <row r="869" spans="11:12" x14ac:dyDescent="0.2">
      <c r="K869"/>
      <c r="L869" s="11"/>
    </row>
    <row r="870" spans="11:12" x14ac:dyDescent="0.2">
      <c r="K870"/>
      <c r="L870" s="11"/>
    </row>
    <row r="871" spans="11:12" x14ac:dyDescent="0.2">
      <c r="K871"/>
      <c r="L871" s="11"/>
    </row>
    <row r="872" spans="11:12" x14ac:dyDescent="0.2">
      <c r="K872"/>
      <c r="L872" s="11"/>
    </row>
    <row r="873" spans="11:12" x14ac:dyDescent="0.2">
      <c r="K873"/>
      <c r="L873" s="11"/>
    </row>
    <row r="874" spans="11:12" x14ac:dyDescent="0.2">
      <c r="K874"/>
      <c r="L874" s="11"/>
    </row>
    <row r="875" spans="11:12" x14ac:dyDescent="0.2">
      <c r="K875"/>
      <c r="L875" s="11"/>
    </row>
    <row r="876" spans="11:12" x14ac:dyDescent="0.2">
      <c r="K876"/>
      <c r="L876" s="11"/>
    </row>
    <row r="877" spans="11:12" x14ac:dyDescent="0.2">
      <c r="K877"/>
      <c r="L877" s="11"/>
    </row>
    <row r="878" spans="11:12" x14ac:dyDescent="0.2">
      <c r="K878"/>
      <c r="L878" s="11"/>
    </row>
    <row r="879" spans="11:12" x14ac:dyDescent="0.2">
      <c r="K879"/>
      <c r="L879" s="11"/>
    </row>
    <row r="880" spans="11:12" x14ac:dyDescent="0.2">
      <c r="K880"/>
      <c r="L880" s="11"/>
    </row>
    <row r="881" spans="11:12" x14ac:dyDescent="0.2">
      <c r="K881"/>
      <c r="L881" s="11"/>
    </row>
    <row r="882" spans="11:12" x14ac:dyDescent="0.2">
      <c r="K882"/>
      <c r="L882" s="11"/>
    </row>
    <row r="883" spans="11:12" x14ac:dyDescent="0.2">
      <c r="K883"/>
      <c r="L883" s="11"/>
    </row>
    <row r="884" spans="11:12" x14ac:dyDescent="0.2">
      <c r="K884"/>
      <c r="L884" s="11"/>
    </row>
    <row r="885" spans="11:12" x14ac:dyDescent="0.2">
      <c r="K885"/>
      <c r="L885" s="11"/>
    </row>
    <row r="886" spans="11:12" x14ac:dyDescent="0.2">
      <c r="K886"/>
      <c r="L886" s="11"/>
    </row>
    <row r="887" spans="11:12" x14ac:dyDescent="0.2">
      <c r="K887"/>
      <c r="L887" s="11"/>
    </row>
    <row r="888" spans="11:12" x14ac:dyDescent="0.2">
      <c r="K888"/>
      <c r="L888" s="11"/>
    </row>
    <row r="889" spans="11:12" x14ac:dyDescent="0.2">
      <c r="K889"/>
      <c r="L889" s="11"/>
    </row>
    <row r="890" spans="11:12" x14ac:dyDescent="0.2">
      <c r="K890"/>
      <c r="L890" s="11"/>
    </row>
    <row r="891" spans="11:12" x14ac:dyDescent="0.2">
      <c r="K891"/>
      <c r="L891" s="11"/>
    </row>
    <row r="892" spans="11:12" x14ac:dyDescent="0.2">
      <c r="K892"/>
      <c r="L892" s="11"/>
    </row>
    <row r="893" spans="11:12" x14ac:dyDescent="0.2">
      <c r="K893"/>
      <c r="L893" s="11"/>
    </row>
    <row r="894" spans="11:12" x14ac:dyDescent="0.2">
      <c r="K894"/>
      <c r="L894" s="11"/>
    </row>
    <row r="895" spans="11:12" x14ac:dyDescent="0.2">
      <c r="K895"/>
      <c r="L895" s="11"/>
    </row>
    <row r="896" spans="11:12" x14ac:dyDescent="0.2">
      <c r="K896"/>
      <c r="L896" s="11"/>
    </row>
    <row r="897" spans="11:12" x14ac:dyDescent="0.2">
      <c r="K897"/>
      <c r="L897" s="11"/>
    </row>
    <row r="898" spans="11:12" x14ac:dyDescent="0.2">
      <c r="K898"/>
      <c r="L898" s="11"/>
    </row>
    <row r="899" spans="11:12" x14ac:dyDescent="0.2">
      <c r="K899"/>
      <c r="L899" s="11"/>
    </row>
    <row r="900" spans="11:12" x14ac:dyDescent="0.2">
      <c r="K900"/>
      <c r="L900" s="11"/>
    </row>
    <row r="901" spans="11:12" x14ac:dyDescent="0.2">
      <c r="K901"/>
      <c r="L901" s="11"/>
    </row>
    <row r="902" spans="11:12" x14ac:dyDescent="0.2">
      <c r="K902"/>
      <c r="L902" s="11"/>
    </row>
    <row r="903" spans="11:12" x14ac:dyDescent="0.2">
      <c r="K903"/>
      <c r="L903" s="11"/>
    </row>
    <row r="904" spans="11:12" x14ac:dyDescent="0.2">
      <c r="K904"/>
      <c r="L904" s="11"/>
    </row>
    <row r="905" spans="11:12" x14ac:dyDescent="0.2">
      <c r="K905"/>
      <c r="L905" s="11"/>
    </row>
    <row r="906" spans="11:12" x14ac:dyDescent="0.2">
      <c r="K906"/>
      <c r="L906" s="11"/>
    </row>
    <row r="907" spans="11:12" x14ac:dyDescent="0.2">
      <c r="K907"/>
      <c r="L907" s="11"/>
    </row>
    <row r="908" spans="11:12" x14ac:dyDescent="0.2">
      <c r="K908"/>
      <c r="L908" s="11"/>
    </row>
    <row r="909" spans="11:12" x14ac:dyDescent="0.2">
      <c r="K909"/>
      <c r="L909" s="11"/>
    </row>
    <row r="910" spans="11:12" x14ac:dyDescent="0.2">
      <c r="K910"/>
      <c r="L910" s="11"/>
    </row>
    <row r="911" spans="11:12" x14ac:dyDescent="0.2">
      <c r="K911"/>
      <c r="L911" s="11"/>
    </row>
    <row r="912" spans="11:12" x14ac:dyDescent="0.2">
      <c r="K912"/>
      <c r="L912" s="11"/>
    </row>
    <row r="913" spans="11:12" x14ac:dyDescent="0.2">
      <c r="K913"/>
      <c r="L913" s="11"/>
    </row>
    <row r="914" spans="11:12" x14ac:dyDescent="0.2">
      <c r="K914"/>
      <c r="L914" s="11"/>
    </row>
    <row r="915" spans="11:12" x14ac:dyDescent="0.2">
      <c r="K915"/>
      <c r="L915" s="11"/>
    </row>
    <row r="916" spans="11:12" x14ac:dyDescent="0.2">
      <c r="K916"/>
      <c r="L916" s="11"/>
    </row>
    <row r="917" spans="11:12" x14ac:dyDescent="0.2">
      <c r="K917"/>
      <c r="L917" s="11"/>
    </row>
    <row r="918" spans="11:12" x14ac:dyDescent="0.2">
      <c r="K918"/>
      <c r="L918" s="11"/>
    </row>
    <row r="919" spans="11:12" x14ac:dyDescent="0.2">
      <c r="K919"/>
      <c r="L919" s="11"/>
    </row>
    <row r="920" spans="11:12" x14ac:dyDescent="0.2">
      <c r="K920"/>
      <c r="L920" s="11"/>
    </row>
    <row r="921" spans="11:12" x14ac:dyDescent="0.2">
      <c r="K921"/>
      <c r="L921" s="11"/>
    </row>
    <row r="922" spans="11:12" x14ac:dyDescent="0.2">
      <c r="K922"/>
      <c r="L922" s="11"/>
    </row>
    <row r="923" spans="11:12" x14ac:dyDescent="0.2">
      <c r="K923"/>
      <c r="L923" s="11"/>
    </row>
    <row r="924" spans="11:12" x14ac:dyDescent="0.2">
      <c r="K924"/>
      <c r="L924" s="11"/>
    </row>
    <row r="925" spans="11:12" x14ac:dyDescent="0.2">
      <c r="K925"/>
      <c r="L925" s="11"/>
    </row>
    <row r="926" spans="11:12" x14ac:dyDescent="0.2">
      <c r="K926"/>
      <c r="L926" s="11"/>
    </row>
    <row r="927" spans="11:12" x14ac:dyDescent="0.2">
      <c r="K927"/>
      <c r="L927" s="11"/>
    </row>
    <row r="928" spans="11:12" x14ac:dyDescent="0.2">
      <c r="K928"/>
      <c r="L928" s="11"/>
    </row>
    <row r="929" spans="11:12" x14ac:dyDescent="0.2">
      <c r="K929"/>
      <c r="L929" s="11"/>
    </row>
    <row r="930" spans="11:12" x14ac:dyDescent="0.2">
      <c r="K930"/>
      <c r="L930" s="11"/>
    </row>
    <row r="931" spans="11:12" x14ac:dyDescent="0.2">
      <c r="K931"/>
      <c r="L931" s="11"/>
    </row>
    <row r="932" spans="11:12" x14ac:dyDescent="0.2">
      <c r="K932"/>
      <c r="L932" s="11"/>
    </row>
    <row r="933" spans="11:12" x14ac:dyDescent="0.2">
      <c r="K933"/>
      <c r="L933" s="11"/>
    </row>
    <row r="934" spans="11:12" x14ac:dyDescent="0.2">
      <c r="K934"/>
      <c r="L934" s="11"/>
    </row>
    <row r="935" spans="11:12" x14ac:dyDescent="0.2">
      <c r="K935"/>
      <c r="L935" s="11"/>
    </row>
    <row r="936" spans="11:12" x14ac:dyDescent="0.2">
      <c r="K936"/>
      <c r="L936" s="11"/>
    </row>
    <row r="937" spans="11:12" x14ac:dyDescent="0.2">
      <c r="K937"/>
      <c r="L937" s="11"/>
    </row>
    <row r="938" spans="11:12" x14ac:dyDescent="0.2">
      <c r="K938"/>
      <c r="L938" s="11"/>
    </row>
    <row r="939" spans="11:12" x14ac:dyDescent="0.2">
      <c r="K939"/>
      <c r="L939" s="11"/>
    </row>
    <row r="940" spans="11:12" x14ac:dyDescent="0.2">
      <c r="K940"/>
      <c r="L940" s="11"/>
    </row>
    <row r="941" spans="11:12" x14ac:dyDescent="0.2">
      <c r="K941"/>
      <c r="L941" s="11"/>
    </row>
    <row r="942" spans="11:12" x14ac:dyDescent="0.2">
      <c r="K942"/>
      <c r="L942" s="11"/>
    </row>
    <row r="943" spans="11:12" x14ac:dyDescent="0.2">
      <c r="K943"/>
      <c r="L943" s="11"/>
    </row>
    <row r="944" spans="11:12" x14ac:dyDescent="0.2">
      <c r="K944"/>
      <c r="L944" s="11"/>
    </row>
    <row r="945" spans="11:12" x14ac:dyDescent="0.2">
      <c r="K945"/>
      <c r="L945" s="11"/>
    </row>
    <row r="946" spans="11:12" x14ac:dyDescent="0.2">
      <c r="K946"/>
      <c r="L946" s="11"/>
    </row>
    <row r="947" spans="11:12" x14ac:dyDescent="0.2">
      <c r="K947"/>
      <c r="L947" s="11"/>
    </row>
    <row r="948" spans="11:12" x14ac:dyDescent="0.2">
      <c r="K948"/>
      <c r="L948" s="11"/>
    </row>
    <row r="949" spans="11:12" x14ac:dyDescent="0.2">
      <c r="K949"/>
      <c r="L949" s="11"/>
    </row>
    <row r="950" spans="11:12" x14ac:dyDescent="0.2">
      <c r="K950"/>
      <c r="L950" s="11"/>
    </row>
    <row r="951" spans="11:12" x14ac:dyDescent="0.2">
      <c r="K951"/>
      <c r="L951" s="11"/>
    </row>
    <row r="952" spans="11:12" x14ac:dyDescent="0.2">
      <c r="K952"/>
      <c r="L952" s="11"/>
    </row>
    <row r="953" spans="11:12" x14ac:dyDescent="0.2">
      <c r="K953"/>
      <c r="L953" s="11"/>
    </row>
    <row r="954" spans="11:12" x14ac:dyDescent="0.2">
      <c r="K954"/>
      <c r="L954" s="11"/>
    </row>
    <row r="955" spans="11:12" x14ac:dyDescent="0.2">
      <c r="K955"/>
      <c r="L955" s="11"/>
    </row>
    <row r="956" spans="11:12" x14ac:dyDescent="0.2">
      <c r="K956"/>
      <c r="L956" s="11"/>
    </row>
    <row r="957" spans="11:12" x14ac:dyDescent="0.2">
      <c r="K957"/>
      <c r="L957" s="11"/>
    </row>
    <row r="958" spans="11:12" x14ac:dyDescent="0.2">
      <c r="K958"/>
      <c r="L958" s="11"/>
    </row>
    <row r="959" spans="11:12" x14ac:dyDescent="0.2">
      <c r="K959"/>
      <c r="L959" s="11"/>
    </row>
    <row r="960" spans="11:12" x14ac:dyDescent="0.2">
      <c r="K960"/>
      <c r="L960" s="11"/>
    </row>
    <row r="961" spans="11:12" x14ac:dyDescent="0.2">
      <c r="K961"/>
      <c r="L961" s="11"/>
    </row>
    <row r="962" spans="11:12" x14ac:dyDescent="0.2">
      <c r="K962"/>
      <c r="L962" s="11"/>
    </row>
    <row r="963" spans="11:12" x14ac:dyDescent="0.2">
      <c r="K963"/>
      <c r="L963" s="11"/>
    </row>
    <row r="964" spans="11:12" x14ac:dyDescent="0.2">
      <c r="K964"/>
      <c r="L964" s="11"/>
    </row>
    <row r="965" spans="11:12" x14ac:dyDescent="0.2">
      <c r="K965"/>
      <c r="L965" s="11"/>
    </row>
    <row r="966" spans="11:12" x14ac:dyDescent="0.2">
      <c r="K966"/>
      <c r="L966" s="11"/>
    </row>
    <row r="967" spans="11:12" x14ac:dyDescent="0.2">
      <c r="K967"/>
      <c r="L967" s="11"/>
    </row>
    <row r="968" spans="11:12" x14ac:dyDescent="0.2">
      <c r="K968"/>
      <c r="L968" s="11"/>
    </row>
    <row r="969" spans="11:12" x14ac:dyDescent="0.2">
      <c r="K969"/>
      <c r="L969" s="11"/>
    </row>
    <row r="970" spans="11:12" x14ac:dyDescent="0.2">
      <c r="K970"/>
      <c r="L970" s="11"/>
    </row>
    <row r="971" spans="11:12" x14ac:dyDescent="0.2">
      <c r="K971"/>
      <c r="L971" s="11"/>
    </row>
    <row r="972" spans="11:12" x14ac:dyDescent="0.2">
      <c r="K972"/>
      <c r="L972" s="11"/>
    </row>
    <row r="973" spans="11:12" x14ac:dyDescent="0.2">
      <c r="K973"/>
      <c r="L973" s="11"/>
    </row>
    <row r="974" spans="11:12" x14ac:dyDescent="0.2">
      <c r="K974"/>
      <c r="L974" s="11"/>
    </row>
    <row r="975" spans="11:12" x14ac:dyDescent="0.2">
      <c r="K975"/>
      <c r="L975" s="11"/>
    </row>
    <row r="976" spans="11:12" x14ac:dyDescent="0.2">
      <c r="K976"/>
      <c r="L976" s="11"/>
    </row>
    <row r="977" spans="11:12" x14ac:dyDescent="0.2">
      <c r="K977"/>
      <c r="L977" s="11"/>
    </row>
    <row r="978" spans="11:12" x14ac:dyDescent="0.2">
      <c r="K978"/>
      <c r="L978" s="11"/>
    </row>
    <row r="979" spans="11:12" x14ac:dyDescent="0.2">
      <c r="K979"/>
      <c r="L979" s="11"/>
    </row>
    <row r="980" spans="11:12" x14ac:dyDescent="0.2">
      <c r="K980"/>
      <c r="L980" s="11"/>
    </row>
    <row r="981" spans="11:12" x14ac:dyDescent="0.2">
      <c r="K981"/>
      <c r="L981" s="11"/>
    </row>
    <row r="982" spans="11:12" x14ac:dyDescent="0.2">
      <c r="K982"/>
      <c r="L982" s="11"/>
    </row>
    <row r="983" spans="11:12" x14ac:dyDescent="0.2">
      <c r="K983"/>
      <c r="L983" s="11"/>
    </row>
    <row r="984" spans="11:12" x14ac:dyDescent="0.2">
      <c r="K984"/>
      <c r="L984" s="11"/>
    </row>
    <row r="985" spans="11:12" x14ac:dyDescent="0.2">
      <c r="K985"/>
      <c r="L985" s="11"/>
    </row>
    <row r="986" spans="11:12" x14ac:dyDescent="0.2">
      <c r="K986"/>
      <c r="L986" s="11"/>
    </row>
    <row r="987" spans="11:12" x14ac:dyDescent="0.2">
      <c r="K987"/>
      <c r="L987" s="11"/>
    </row>
    <row r="988" spans="11:12" x14ac:dyDescent="0.2">
      <c r="K988"/>
      <c r="L988" s="11"/>
    </row>
    <row r="989" spans="11:12" x14ac:dyDescent="0.2">
      <c r="K989"/>
      <c r="L989" s="11"/>
    </row>
    <row r="990" spans="11:12" x14ac:dyDescent="0.2">
      <c r="K990"/>
      <c r="L990" s="11"/>
    </row>
    <row r="991" spans="11:12" x14ac:dyDescent="0.2">
      <c r="K991"/>
      <c r="L991" s="11"/>
    </row>
    <row r="992" spans="11:12" x14ac:dyDescent="0.2">
      <c r="K992"/>
      <c r="L992" s="11"/>
    </row>
    <row r="993" spans="11:12" x14ac:dyDescent="0.2">
      <c r="K993"/>
      <c r="L993" s="11"/>
    </row>
    <row r="994" spans="11:12" x14ac:dyDescent="0.2">
      <c r="K994"/>
      <c r="L994" s="11"/>
    </row>
    <row r="995" spans="11:12" x14ac:dyDescent="0.2">
      <c r="K995"/>
      <c r="L995" s="11"/>
    </row>
    <row r="996" spans="11:12" x14ac:dyDescent="0.2">
      <c r="K996"/>
      <c r="L996" s="11"/>
    </row>
    <row r="997" spans="11:12" x14ac:dyDescent="0.2">
      <c r="K997"/>
      <c r="L997" s="11"/>
    </row>
    <row r="998" spans="11:12" x14ac:dyDescent="0.2">
      <c r="K998"/>
      <c r="L998" s="11"/>
    </row>
    <row r="999" spans="11:12" x14ac:dyDescent="0.2">
      <c r="K999"/>
      <c r="L999" s="11"/>
    </row>
    <row r="1000" spans="11:12" x14ac:dyDescent="0.2">
      <c r="K1000"/>
      <c r="L1000" s="11"/>
    </row>
    <row r="1001" spans="11:12" x14ac:dyDescent="0.2">
      <c r="K1001"/>
      <c r="L1001" s="11"/>
    </row>
    <row r="1002" spans="11:12" x14ac:dyDescent="0.2">
      <c r="K1002"/>
      <c r="L1002" s="11"/>
    </row>
    <row r="1003" spans="11:12" x14ac:dyDescent="0.2">
      <c r="K1003"/>
      <c r="L1003" s="11"/>
    </row>
    <row r="1004" spans="11:12" x14ac:dyDescent="0.2">
      <c r="K1004"/>
      <c r="L1004" s="11"/>
    </row>
    <row r="1005" spans="11:12" x14ac:dyDescent="0.2">
      <c r="K1005"/>
      <c r="L1005" s="11"/>
    </row>
    <row r="1006" spans="11:12" x14ac:dyDescent="0.2">
      <c r="K1006"/>
      <c r="L1006" s="11"/>
    </row>
    <row r="1007" spans="11:12" x14ac:dyDescent="0.2">
      <c r="K1007"/>
      <c r="L1007" s="11"/>
    </row>
    <row r="1008" spans="11:12" x14ac:dyDescent="0.2">
      <c r="K1008"/>
      <c r="L1008" s="11"/>
    </row>
    <row r="1009" spans="11:12" x14ac:dyDescent="0.2">
      <c r="K1009"/>
      <c r="L1009" s="11"/>
    </row>
    <row r="1010" spans="11:12" x14ac:dyDescent="0.2">
      <c r="K1010"/>
      <c r="L1010" s="11"/>
    </row>
    <row r="1011" spans="11:12" x14ac:dyDescent="0.2">
      <c r="K1011"/>
      <c r="L1011" s="11"/>
    </row>
    <row r="1012" spans="11:12" x14ac:dyDescent="0.2">
      <c r="K1012"/>
      <c r="L1012" s="11"/>
    </row>
    <row r="1013" spans="11:12" x14ac:dyDescent="0.2">
      <c r="K1013"/>
      <c r="L1013" s="11"/>
    </row>
    <row r="1014" spans="11:12" x14ac:dyDescent="0.2">
      <c r="K1014"/>
      <c r="L1014" s="11"/>
    </row>
    <row r="1015" spans="11:12" x14ac:dyDescent="0.2">
      <c r="K1015"/>
      <c r="L1015" s="11"/>
    </row>
    <row r="1016" spans="11:12" x14ac:dyDescent="0.2">
      <c r="K1016"/>
      <c r="L1016" s="11"/>
    </row>
    <row r="1017" spans="11:12" x14ac:dyDescent="0.2">
      <c r="K1017"/>
      <c r="L1017" s="11"/>
    </row>
    <row r="1018" spans="11:12" x14ac:dyDescent="0.2">
      <c r="K1018"/>
      <c r="L1018" s="11"/>
    </row>
    <row r="1019" spans="11:12" x14ac:dyDescent="0.2">
      <c r="K1019"/>
      <c r="L1019" s="11"/>
    </row>
    <row r="1020" spans="11:12" x14ac:dyDescent="0.2">
      <c r="K1020"/>
      <c r="L1020" s="11"/>
    </row>
    <row r="1021" spans="11:12" x14ac:dyDescent="0.2">
      <c r="K1021"/>
      <c r="L1021" s="11"/>
    </row>
    <row r="1022" spans="11:12" x14ac:dyDescent="0.2">
      <c r="K1022"/>
      <c r="L1022" s="11"/>
    </row>
    <row r="1023" spans="11:12" x14ac:dyDescent="0.2">
      <c r="K1023"/>
      <c r="L1023" s="11"/>
    </row>
    <row r="1024" spans="11:12" x14ac:dyDescent="0.2">
      <c r="K1024"/>
      <c r="L1024" s="11"/>
    </row>
    <row r="1025" spans="11:12" x14ac:dyDescent="0.2">
      <c r="K1025"/>
      <c r="L1025" s="11"/>
    </row>
    <row r="1026" spans="11:12" x14ac:dyDescent="0.2">
      <c r="K1026"/>
      <c r="L1026" s="11"/>
    </row>
    <row r="1027" spans="11:12" x14ac:dyDescent="0.2">
      <c r="K1027"/>
      <c r="L1027" s="11"/>
    </row>
    <row r="1028" spans="11:12" x14ac:dyDescent="0.2">
      <c r="K1028"/>
      <c r="L1028" s="11"/>
    </row>
    <row r="1029" spans="11:12" x14ac:dyDescent="0.2">
      <c r="K1029"/>
      <c r="L1029" s="11"/>
    </row>
    <row r="1030" spans="11:12" x14ac:dyDescent="0.2">
      <c r="K1030"/>
      <c r="L1030" s="11"/>
    </row>
    <row r="1031" spans="11:12" x14ac:dyDescent="0.2">
      <c r="K1031"/>
      <c r="L1031" s="11"/>
    </row>
    <row r="1032" spans="11:12" x14ac:dyDescent="0.2">
      <c r="K1032"/>
      <c r="L1032" s="11"/>
    </row>
    <row r="1033" spans="11:12" x14ac:dyDescent="0.2">
      <c r="K1033"/>
      <c r="L1033" s="11"/>
    </row>
    <row r="1034" spans="11:12" x14ac:dyDescent="0.2">
      <c r="K1034"/>
      <c r="L1034" s="11"/>
    </row>
    <row r="1035" spans="11:12" x14ac:dyDescent="0.2">
      <c r="K1035"/>
      <c r="L1035" s="11"/>
    </row>
    <row r="1036" spans="11:12" x14ac:dyDescent="0.2">
      <c r="K1036"/>
      <c r="L1036" s="11"/>
    </row>
    <row r="1037" spans="11:12" x14ac:dyDescent="0.2">
      <c r="K1037"/>
      <c r="L1037" s="11"/>
    </row>
    <row r="1038" spans="11:12" x14ac:dyDescent="0.2">
      <c r="K1038"/>
      <c r="L1038" s="11"/>
    </row>
    <row r="1039" spans="11:12" x14ac:dyDescent="0.2">
      <c r="K1039"/>
      <c r="L1039" s="11"/>
    </row>
    <row r="1040" spans="11:12" x14ac:dyDescent="0.2">
      <c r="K1040"/>
      <c r="L1040" s="11"/>
    </row>
    <row r="1041" spans="11:12" x14ac:dyDescent="0.2">
      <c r="K1041"/>
      <c r="L1041" s="11"/>
    </row>
    <row r="1042" spans="11:12" x14ac:dyDescent="0.2">
      <c r="K1042"/>
      <c r="L1042" s="11"/>
    </row>
    <row r="1043" spans="11:12" x14ac:dyDescent="0.2">
      <c r="K1043"/>
      <c r="L1043" s="11"/>
    </row>
    <row r="1044" spans="11:12" x14ac:dyDescent="0.2">
      <c r="K1044"/>
      <c r="L1044" s="11"/>
    </row>
    <row r="1045" spans="11:12" x14ac:dyDescent="0.2">
      <c r="K1045"/>
      <c r="L1045" s="11"/>
    </row>
    <row r="1046" spans="11:12" x14ac:dyDescent="0.2">
      <c r="K1046"/>
      <c r="L1046" s="11"/>
    </row>
    <row r="1047" spans="11:12" x14ac:dyDescent="0.2">
      <c r="K1047"/>
      <c r="L1047" s="11"/>
    </row>
    <row r="1048" spans="11:12" x14ac:dyDescent="0.2">
      <c r="K1048"/>
      <c r="L1048" s="11"/>
    </row>
    <row r="1049" spans="11:12" x14ac:dyDescent="0.2">
      <c r="K1049"/>
      <c r="L1049" s="11"/>
    </row>
    <row r="1050" spans="11:12" x14ac:dyDescent="0.2">
      <c r="K1050"/>
      <c r="L1050" s="11"/>
    </row>
    <row r="1051" spans="11:12" x14ac:dyDescent="0.2">
      <c r="K1051"/>
      <c r="L1051" s="11"/>
    </row>
    <row r="1052" spans="11:12" x14ac:dyDescent="0.2">
      <c r="K1052"/>
      <c r="L1052" s="11"/>
    </row>
    <row r="1053" spans="11:12" x14ac:dyDescent="0.2">
      <c r="K1053"/>
      <c r="L1053" s="11"/>
    </row>
    <row r="1054" spans="11:12" x14ac:dyDescent="0.2">
      <c r="K1054"/>
      <c r="L1054" s="11"/>
    </row>
    <row r="1055" spans="11:12" x14ac:dyDescent="0.2">
      <c r="K1055"/>
      <c r="L1055" s="11"/>
    </row>
    <row r="1056" spans="11:12" x14ac:dyDescent="0.2">
      <c r="K1056"/>
      <c r="L1056" s="11"/>
    </row>
    <row r="1057" spans="11:12" x14ac:dyDescent="0.2">
      <c r="K1057"/>
      <c r="L1057" s="11"/>
    </row>
    <row r="1058" spans="11:12" x14ac:dyDescent="0.2">
      <c r="K1058"/>
      <c r="L1058" s="11"/>
    </row>
    <row r="1059" spans="11:12" x14ac:dyDescent="0.2">
      <c r="K1059"/>
      <c r="L1059" s="11"/>
    </row>
    <row r="1060" spans="11:12" x14ac:dyDescent="0.2">
      <c r="K1060"/>
      <c r="L1060" s="11"/>
    </row>
    <row r="1061" spans="11:12" x14ac:dyDescent="0.2">
      <c r="K1061"/>
      <c r="L1061" s="11"/>
    </row>
    <row r="1062" spans="11:12" x14ac:dyDescent="0.2">
      <c r="K1062"/>
      <c r="L1062" s="11"/>
    </row>
    <row r="1063" spans="11:12" x14ac:dyDescent="0.2">
      <c r="K1063"/>
      <c r="L1063" s="11"/>
    </row>
    <row r="1064" spans="11:12" x14ac:dyDescent="0.2">
      <c r="K1064"/>
      <c r="L1064" s="11"/>
    </row>
    <row r="1065" spans="11:12" x14ac:dyDescent="0.2">
      <c r="K1065"/>
      <c r="L1065" s="11"/>
    </row>
    <row r="1066" spans="11:12" x14ac:dyDescent="0.2">
      <c r="K1066"/>
      <c r="L1066" s="11"/>
    </row>
    <row r="1067" spans="11:12" x14ac:dyDescent="0.2">
      <c r="K1067"/>
      <c r="L1067" s="11"/>
    </row>
    <row r="1068" spans="11:12" x14ac:dyDescent="0.2">
      <c r="K1068"/>
      <c r="L1068" s="11"/>
    </row>
    <row r="1069" spans="11:12" x14ac:dyDescent="0.2">
      <c r="K1069"/>
      <c r="L1069" s="11"/>
    </row>
    <row r="1070" spans="11:12" x14ac:dyDescent="0.2">
      <c r="K1070"/>
      <c r="L1070" s="11"/>
    </row>
    <row r="1071" spans="11:12" x14ac:dyDescent="0.2">
      <c r="K1071"/>
      <c r="L1071" s="11"/>
    </row>
    <row r="1072" spans="11:12" x14ac:dyDescent="0.2">
      <c r="K1072"/>
      <c r="L1072" s="11"/>
    </row>
    <row r="1073" spans="11:12" x14ac:dyDescent="0.2">
      <c r="K1073"/>
      <c r="L1073" s="11"/>
    </row>
    <row r="1074" spans="11:12" x14ac:dyDescent="0.2">
      <c r="K1074"/>
      <c r="L1074" s="11"/>
    </row>
    <row r="1075" spans="11:12" x14ac:dyDescent="0.2">
      <c r="K1075"/>
      <c r="L1075" s="11"/>
    </row>
    <row r="1076" spans="11:12" x14ac:dyDescent="0.2">
      <c r="K1076"/>
      <c r="L1076" s="11"/>
    </row>
    <row r="1077" spans="11:12" x14ac:dyDescent="0.2">
      <c r="K1077"/>
      <c r="L1077" s="11"/>
    </row>
    <row r="1078" spans="11:12" x14ac:dyDescent="0.2">
      <c r="K1078"/>
      <c r="L1078" s="11"/>
    </row>
    <row r="1079" spans="11:12" x14ac:dyDescent="0.2">
      <c r="K1079"/>
      <c r="L1079" s="11"/>
    </row>
    <row r="1080" spans="11:12" x14ac:dyDescent="0.2">
      <c r="K1080"/>
      <c r="L1080" s="11"/>
    </row>
    <row r="1081" spans="11:12" x14ac:dyDescent="0.2">
      <c r="K1081"/>
      <c r="L1081" s="11"/>
    </row>
    <row r="1082" spans="11:12" x14ac:dyDescent="0.2">
      <c r="K1082"/>
      <c r="L1082" s="11"/>
    </row>
    <row r="1083" spans="11:12" x14ac:dyDescent="0.2">
      <c r="K1083"/>
      <c r="L1083" s="11"/>
    </row>
    <row r="1084" spans="11:12" x14ac:dyDescent="0.2">
      <c r="K1084"/>
      <c r="L1084" s="11"/>
    </row>
    <row r="1085" spans="11:12" x14ac:dyDescent="0.2">
      <c r="K1085"/>
      <c r="L1085" s="11"/>
    </row>
    <row r="1086" spans="11:12" x14ac:dyDescent="0.2">
      <c r="K1086"/>
      <c r="L1086" s="11"/>
    </row>
    <row r="1087" spans="11:12" x14ac:dyDescent="0.2">
      <c r="K1087"/>
      <c r="L1087" s="11"/>
    </row>
    <row r="1088" spans="11:12" x14ac:dyDescent="0.2">
      <c r="K1088"/>
      <c r="L1088" s="11"/>
    </row>
    <row r="1089" spans="11:12" x14ac:dyDescent="0.2">
      <c r="K1089"/>
      <c r="L1089" s="11"/>
    </row>
    <row r="1090" spans="11:12" x14ac:dyDescent="0.2">
      <c r="K1090"/>
      <c r="L1090" s="11"/>
    </row>
    <row r="1091" spans="11:12" x14ac:dyDescent="0.2">
      <c r="K1091"/>
      <c r="L1091" s="11"/>
    </row>
    <row r="1092" spans="11:12" x14ac:dyDescent="0.2">
      <c r="K1092"/>
      <c r="L1092" s="11"/>
    </row>
    <row r="1093" spans="11:12" x14ac:dyDescent="0.2">
      <c r="K1093"/>
      <c r="L1093" s="11"/>
    </row>
    <row r="1094" spans="11:12" x14ac:dyDescent="0.2">
      <c r="K1094"/>
      <c r="L1094" s="11"/>
    </row>
    <row r="1095" spans="11:12" x14ac:dyDescent="0.2">
      <c r="K1095"/>
      <c r="L1095" s="11"/>
    </row>
    <row r="1096" spans="11:12" x14ac:dyDescent="0.2">
      <c r="K1096"/>
      <c r="L1096" s="11"/>
    </row>
    <row r="1097" spans="11:12" x14ac:dyDescent="0.2">
      <c r="K1097"/>
      <c r="L1097" s="11"/>
    </row>
    <row r="1098" spans="11:12" x14ac:dyDescent="0.2">
      <c r="K1098"/>
      <c r="L1098" s="11"/>
    </row>
    <row r="1099" spans="11:12" x14ac:dyDescent="0.2">
      <c r="K1099"/>
      <c r="L1099" s="11"/>
    </row>
    <row r="1100" spans="11:12" x14ac:dyDescent="0.2">
      <c r="K1100"/>
      <c r="L1100" s="11"/>
    </row>
    <row r="1101" spans="11:12" x14ac:dyDescent="0.2">
      <c r="K1101"/>
      <c r="L1101" s="11"/>
    </row>
    <row r="1102" spans="11:12" x14ac:dyDescent="0.2">
      <c r="K1102"/>
      <c r="L1102" s="11"/>
    </row>
    <row r="1103" spans="11:12" x14ac:dyDescent="0.2">
      <c r="K1103"/>
      <c r="L1103" s="11"/>
    </row>
    <row r="1104" spans="11:12" x14ac:dyDescent="0.2">
      <c r="K1104"/>
      <c r="L1104" s="11"/>
    </row>
    <row r="1105" spans="11:12" x14ac:dyDescent="0.2">
      <c r="K1105"/>
      <c r="L1105" s="11"/>
    </row>
    <row r="1106" spans="11:12" x14ac:dyDescent="0.2">
      <c r="K1106"/>
      <c r="L1106" s="11"/>
    </row>
    <row r="1107" spans="11:12" x14ac:dyDescent="0.2">
      <c r="K1107"/>
      <c r="L1107" s="11"/>
    </row>
    <row r="1108" spans="11:12" x14ac:dyDescent="0.2">
      <c r="K1108"/>
      <c r="L1108" s="11"/>
    </row>
    <row r="1109" spans="11:12" x14ac:dyDescent="0.2">
      <c r="K1109"/>
      <c r="L1109" s="11"/>
    </row>
    <row r="1110" spans="11:12" x14ac:dyDescent="0.2">
      <c r="K1110"/>
      <c r="L1110" s="11"/>
    </row>
    <row r="1111" spans="11:12" x14ac:dyDescent="0.2">
      <c r="K1111"/>
      <c r="L1111" s="11"/>
    </row>
    <row r="1112" spans="11:12" x14ac:dyDescent="0.2">
      <c r="K1112"/>
      <c r="L1112" s="11"/>
    </row>
    <row r="1113" spans="11:12" x14ac:dyDescent="0.2">
      <c r="K1113"/>
      <c r="L1113" s="11"/>
    </row>
    <row r="1114" spans="11:12" x14ac:dyDescent="0.2">
      <c r="K1114"/>
      <c r="L1114" s="11"/>
    </row>
    <row r="1115" spans="11:12" x14ac:dyDescent="0.2">
      <c r="K1115"/>
      <c r="L1115" s="11"/>
    </row>
    <row r="1116" spans="11:12" x14ac:dyDescent="0.2">
      <c r="K1116"/>
      <c r="L1116" s="11"/>
    </row>
    <row r="1117" spans="11:12" x14ac:dyDescent="0.2">
      <c r="K1117"/>
      <c r="L1117" s="11"/>
    </row>
    <row r="1118" spans="11:12" x14ac:dyDescent="0.2">
      <c r="K1118"/>
      <c r="L1118" s="11"/>
    </row>
    <row r="1119" spans="11:12" x14ac:dyDescent="0.2">
      <c r="K1119"/>
      <c r="L1119" s="11"/>
    </row>
    <row r="1120" spans="11:12" x14ac:dyDescent="0.2">
      <c r="K1120"/>
      <c r="L1120" s="11"/>
    </row>
    <row r="1121" spans="11:12" x14ac:dyDescent="0.2">
      <c r="K1121"/>
      <c r="L1121" s="11"/>
    </row>
    <row r="1122" spans="11:12" x14ac:dyDescent="0.2">
      <c r="K1122"/>
      <c r="L1122" s="11"/>
    </row>
    <row r="1123" spans="11:12" x14ac:dyDescent="0.2">
      <c r="K1123"/>
      <c r="L1123" s="11"/>
    </row>
    <row r="1124" spans="11:12" x14ac:dyDescent="0.2">
      <c r="K1124"/>
      <c r="L1124" s="11"/>
    </row>
    <row r="1125" spans="11:12" x14ac:dyDescent="0.2">
      <c r="K1125"/>
      <c r="L1125" s="11"/>
    </row>
    <row r="1126" spans="11:12" x14ac:dyDescent="0.2">
      <c r="K1126"/>
      <c r="L1126" s="11"/>
    </row>
    <row r="1127" spans="11:12" x14ac:dyDescent="0.2">
      <c r="K1127"/>
      <c r="L1127" s="11"/>
    </row>
    <row r="1128" spans="11:12" x14ac:dyDescent="0.2">
      <c r="K1128"/>
      <c r="L1128" s="11"/>
    </row>
    <row r="1129" spans="11:12" x14ac:dyDescent="0.2">
      <c r="K1129"/>
      <c r="L1129" s="11"/>
    </row>
    <row r="1130" spans="11:12" x14ac:dyDescent="0.2">
      <c r="K1130"/>
      <c r="L1130" s="11"/>
    </row>
    <row r="1131" spans="11:12" x14ac:dyDescent="0.2">
      <c r="K1131"/>
      <c r="L1131" s="11"/>
    </row>
    <row r="1132" spans="11:12" x14ac:dyDescent="0.2">
      <c r="K1132"/>
      <c r="L1132" s="11"/>
    </row>
    <row r="1133" spans="11:12" x14ac:dyDescent="0.2">
      <c r="K1133"/>
      <c r="L1133" s="11"/>
    </row>
    <row r="1134" spans="11:12" x14ac:dyDescent="0.2">
      <c r="K1134"/>
      <c r="L1134" s="11"/>
    </row>
    <row r="1135" spans="11:12" x14ac:dyDescent="0.2">
      <c r="K1135"/>
      <c r="L1135" s="11"/>
    </row>
    <row r="1136" spans="11:12" x14ac:dyDescent="0.2">
      <c r="K1136"/>
      <c r="L1136" s="11"/>
    </row>
    <row r="1137" spans="11:12" x14ac:dyDescent="0.2">
      <c r="K1137"/>
      <c r="L1137" s="11"/>
    </row>
    <row r="1138" spans="11:12" x14ac:dyDescent="0.2">
      <c r="K1138"/>
      <c r="L1138" s="11"/>
    </row>
    <row r="1139" spans="11:12" x14ac:dyDescent="0.2">
      <c r="K1139"/>
      <c r="L1139" s="11"/>
    </row>
    <row r="1140" spans="11:12" x14ac:dyDescent="0.2">
      <c r="K1140"/>
      <c r="L1140" s="11"/>
    </row>
    <row r="1141" spans="11:12" x14ac:dyDescent="0.2">
      <c r="K1141"/>
      <c r="L1141" s="11"/>
    </row>
    <row r="1142" spans="11:12" x14ac:dyDescent="0.2">
      <c r="K1142"/>
      <c r="L1142" s="11"/>
    </row>
    <row r="1143" spans="11:12" x14ac:dyDescent="0.2">
      <c r="K1143"/>
      <c r="L1143" s="11"/>
    </row>
    <row r="1144" spans="11:12" x14ac:dyDescent="0.2">
      <c r="K1144"/>
      <c r="L1144" s="11"/>
    </row>
    <row r="1145" spans="11:12" x14ac:dyDescent="0.2">
      <c r="K1145"/>
      <c r="L1145" s="11"/>
    </row>
    <row r="1146" spans="11:12" x14ac:dyDescent="0.2">
      <c r="K1146"/>
      <c r="L1146" s="11"/>
    </row>
    <row r="1147" spans="11:12" x14ac:dyDescent="0.2">
      <c r="K1147"/>
      <c r="L1147" s="11"/>
    </row>
    <row r="1148" spans="11:12" x14ac:dyDescent="0.2">
      <c r="K1148"/>
      <c r="L1148" s="11"/>
    </row>
    <row r="1149" spans="11:12" x14ac:dyDescent="0.2">
      <c r="K1149"/>
      <c r="L1149" s="11"/>
    </row>
    <row r="1150" spans="11:12" x14ac:dyDescent="0.2">
      <c r="K1150"/>
      <c r="L1150" s="11"/>
    </row>
    <row r="1151" spans="11:12" x14ac:dyDescent="0.2">
      <c r="K1151"/>
      <c r="L1151" s="11"/>
    </row>
    <row r="1152" spans="11:12" x14ac:dyDescent="0.2">
      <c r="K1152"/>
      <c r="L1152" s="11"/>
    </row>
    <row r="1153" spans="11:12" x14ac:dyDescent="0.2">
      <c r="K1153"/>
      <c r="L1153" s="11"/>
    </row>
    <row r="1154" spans="11:12" x14ac:dyDescent="0.2">
      <c r="K1154"/>
      <c r="L1154" s="11"/>
    </row>
    <row r="1155" spans="11:12" x14ac:dyDescent="0.2">
      <c r="K1155"/>
      <c r="L1155" s="11"/>
    </row>
    <row r="1156" spans="11:12" x14ac:dyDescent="0.2">
      <c r="K1156"/>
      <c r="L1156" s="11"/>
    </row>
    <row r="1157" spans="11:12" x14ac:dyDescent="0.2">
      <c r="K1157"/>
      <c r="L1157" s="11"/>
    </row>
    <row r="1158" spans="11:12" x14ac:dyDescent="0.2">
      <c r="K1158"/>
      <c r="L1158" s="11"/>
    </row>
    <row r="1159" spans="11:12" x14ac:dyDescent="0.2">
      <c r="K1159"/>
      <c r="L1159" s="11"/>
    </row>
    <row r="1160" spans="11:12" x14ac:dyDescent="0.2">
      <c r="K1160"/>
      <c r="L1160" s="11"/>
    </row>
    <row r="1161" spans="11:12" x14ac:dyDescent="0.2">
      <c r="K1161"/>
      <c r="L1161" s="11"/>
    </row>
    <row r="1162" spans="11:12" x14ac:dyDescent="0.2">
      <c r="K1162"/>
      <c r="L1162" s="11"/>
    </row>
    <row r="1163" spans="11:12" x14ac:dyDescent="0.2">
      <c r="K1163"/>
      <c r="L1163" s="11"/>
    </row>
    <row r="1164" spans="11:12" x14ac:dyDescent="0.2">
      <c r="K1164"/>
      <c r="L1164" s="11"/>
    </row>
    <row r="1165" spans="11:12" x14ac:dyDescent="0.2">
      <c r="K1165"/>
      <c r="L1165" s="11"/>
    </row>
    <row r="1166" spans="11:12" x14ac:dyDescent="0.2">
      <c r="K1166"/>
      <c r="L1166" s="11"/>
    </row>
    <row r="1167" spans="11:12" x14ac:dyDescent="0.2">
      <c r="K1167"/>
      <c r="L1167" s="11"/>
    </row>
    <row r="1168" spans="11:12" x14ac:dyDescent="0.2">
      <c r="K1168"/>
      <c r="L1168" s="11"/>
    </row>
    <row r="1169" spans="11:12" x14ac:dyDescent="0.2">
      <c r="K1169"/>
      <c r="L1169" s="11"/>
    </row>
    <row r="1170" spans="11:12" x14ac:dyDescent="0.2">
      <c r="K1170"/>
      <c r="L1170" s="11"/>
    </row>
    <row r="1171" spans="11:12" x14ac:dyDescent="0.2">
      <c r="K1171"/>
      <c r="L1171" s="11"/>
    </row>
    <row r="1172" spans="11:12" x14ac:dyDescent="0.2">
      <c r="K1172"/>
      <c r="L1172" s="11"/>
    </row>
    <row r="1173" spans="11:12" x14ac:dyDescent="0.2">
      <c r="K1173"/>
      <c r="L1173" s="11"/>
    </row>
    <row r="1174" spans="11:12" x14ac:dyDescent="0.2">
      <c r="K1174"/>
      <c r="L1174" s="11"/>
    </row>
    <row r="1175" spans="11:12" x14ac:dyDescent="0.2">
      <c r="K1175"/>
      <c r="L1175" s="11"/>
    </row>
    <row r="1176" spans="11:12" x14ac:dyDescent="0.2">
      <c r="K1176"/>
      <c r="L1176" s="11"/>
    </row>
    <row r="1177" spans="11:12" x14ac:dyDescent="0.2">
      <c r="K1177"/>
      <c r="L1177" s="11"/>
    </row>
    <row r="1178" spans="11:12" x14ac:dyDescent="0.2">
      <c r="K1178"/>
      <c r="L1178" s="11"/>
    </row>
    <row r="1179" spans="11:12" x14ac:dyDescent="0.2">
      <c r="K1179"/>
      <c r="L1179" s="11"/>
    </row>
    <row r="1180" spans="11:12" x14ac:dyDescent="0.2">
      <c r="K1180"/>
      <c r="L1180" s="11"/>
    </row>
    <row r="1181" spans="11:12" x14ac:dyDescent="0.2">
      <c r="K1181"/>
      <c r="L1181" s="11"/>
    </row>
    <row r="1182" spans="11:12" x14ac:dyDescent="0.2">
      <c r="K1182"/>
      <c r="L1182" s="11"/>
    </row>
    <row r="1183" spans="11:12" x14ac:dyDescent="0.2">
      <c r="K1183"/>
      <c r="L1183" s="11"/>
    </row>
    <row r="1184" spans="11:12" x14ac:dyDescent="0.2">
      <c r="K1184"/>
      <c r="L1184" s="11"/>
    </row>
    <row r="1185" spans="11:12" x14ac:dyDescent="0.2">
      <c r="K1185"/>
      <c r="L1185" s="11"/>
    </row>
    <row r="1186" spans="11:12" x14ac:dyDescent="0.2">
      <c r="K1186"/>
      <c r="L1186" s="11"/>
    </row>
    <row r="1187" spans="11:12" x14ac:dyDescent="0.2">
      <c r="K1187"/>
      <c r="L1187" s="11"/>
    </row>
    <row r="1188" spans="11:12" x14ac:dyDescent="0.2">
      <c r="K1188"/>
      <c r="L1188" s="11"/>
    </row>
    <row r="1189" spans="11:12" x14ac:dyDescent="0.2">
      <c r="K1189"/>
      <c r="L1189" s="11"/>
    </row>
    <row r="1190" spans="11:12" x14ac:dyDescent="0.2">
      <c r="K1190"/>
      <c r="L1190" s="11"/>
    </row>
    <row r="1191" spans="11:12" x14ac:dyDescent="0.2">
      <c r="K1191"/>
      <c r="L1191" s="11"/>
    </row>
    <row r="1192" spans="11:12" x14ac:dyDescent="0.2">
      <c r="K1192"/>
      <c r="L1192" s="11"/>
    </row>
    <row r="1193" spans="11:12" x14ac:dyDescent="0.2">
      <c r="K1193"/>
      <c r="L1193" s="11"/>
    </row>
    <row r="1194" spans="11:12" x14ac:dyDescent="0.2">
      <c r="K1194"/>
      <c r="L1194" s="11"/>
    </row>
    <row r="1195" spans="11:12" x14ac:dyDescent="0.2">
      <c r="K1195"/>
      <c r="L1195" s="11"/>
    </row>
    <row r="1196" spans="11:12" x14ac:dyDescent="0.2">
      <c r="K1196"/>
      <c r="L1196" s="11"/>
    </row>
    <row r="1197" spans="11:12" x14ac:dyDescent="0.2">
      <c r="K1197"/>
      <c r="L1197" s="11"/>
    </row>
    <row r="1198" spans="11:12" x14ac:dyDescent="0.2">
      <c r="K1198"/>
      <c r="L1198" s="11"/>
    </row>
    <row r="1199" spans="11:12" x14ac:dyDescent="0.2">
      <c r="K1199"/>
      <c r="L1199" s="11"/>
    </row>
    <row r="1200" spans="11:12" x14ac:dyDescent="0.2">
      <c r="K1200"/>
      <c r="L1200" s="11"/>
    </row>
    <row r="1201" spans="11:12" x14ac:dyDescent="0.2">
      <c r="K1201"/>
      <c r="L1201" s="11"/>
    </row>
    <row r="1202" spans="11:12" x14ac:dyDescent="0.2">
      <c r="K1202"/>
      <c r="L1202" s="11"/>
    </row>
    <row r="1203" spans="11:12" x14ac:dyDescent="0.2">
      <c r="K1203"/>
      <c r="L1203" s="11"/>
    </row>
    <row r="1204" spans="11:12" x14ac:dyDescent="0.2">
      <c r="K1204"/>
      <c r="L1204" s="11"/>
    </row>
    <row r="1205" spans="11:12" x14ac:dyDescent="0.2">
      <c r="K1205"/>
      <c r="L1205" s="11"/>
    </row>
    <row r="1206" spans="11:12" x14ac:dyDescent="0.2">
      <c r="K1206"/>
      <c r="L1206" s="11"/>
    </row>
    <row r="1207" spans="11:12" x14ac:dyDescent="0.2">
      <c r="K1207"/>
      <c r="L1207" s="11"/>
    </row>
    <row r="1208" spans="11:12" x14ac:dyDescent="0.2">
      <c r="K1208"/>
      <c r="L1208" s="11"/>
    </row>
    <row r="1209" spans="11:12" x14ac:dyDescent="0.2">
      <c r="K1209"/>
      <c r="L1209" s="11"/>
    </row>
    <row r="1210" spans="11:12" x14ac:dyDescent="0.2">
      <c r="K1210"/>
      <c r="L1210" s="11"/>
    </row>
    <row r="1211" spans="11:12" x14ac:dyDescent="0.2">
      <c r="K1211"/>
      <c r="L1211" s="11"/>
    </row>
    <row r="1212" spans="11:12" x14ac:dyDescent="0.2">
      <c r="K1212"/>
      <c r="L1212" s="11"/>
    </row>
    <row r="1213" spans="11:12" x14ac:dyDescent="0.2">
      <c r="K1213"/>
      <c r="L1213" s="11"/>
    </row>
    <row r="1214" spans="11:12" x14ac:dyDescent="0.2">
      <c r="K1214"/>
      <c r="L1214" s="11"/>
    </row>
    <row r="1215" spans="11:12" x14ac:dyDescent="0.2">
      <c r="K1215"/>
      <c r="L1215" s="11"/>
    </row>
    <row r="1216" spans="11:12" x14ac:dyDescent="0.2">
      <c r="K1216"/>
      <c r="L1216" s="11"/>
    </row>
    <row r="1217" spans="11:12" x14ac:dyDescent="0.2">
      <c r="K1217"/>
      <c r="L1217" s="11"/>
    </row>
    <row r="1218" spans="11:12" x14ac:dyDescent="0.2">
      <c r="K1218"/>
      <c r="L1218" s="11"/>
    </row>
    <row r="1219" spans="11:12" x14ac:dyDescent="0.2">
      <c r="K1219"/>
      <c r="L1219" s="11"/>
    </row>
    <row r="1220" spans="11:12" x14ac:dyDescent="0.2">
      <c r="K1220"/>
      <c r="L1220" s="11"/>
    </row>
    <row r="1221" spans="11:12" x14ac:dyDescent="0.2">
      <c r="K1221"/>
      <c r="L1221" s="11"/>
    </row>
    <row r="1222" spans="11:12" x14ac:dyDescent="0.2">
      <c r="K1222"/>
      <c r="L1222" s="11"/>
    </row>
    <row r="1223" spans="11:12" x14ac:dyDescent="0.2">
      <c r="K1223"/>
      <c r="L1223" s="11"/>
    </row>
    <row r="1224" spans="11:12" x14ac:dyDescent="0.2">
      <c r="K1224"/>
      <c r="L1224" s="11"/>
    </row>
    <row r="1225" spans="11:12" x14ac:dyDescent="0.2">
      <c r="K1225"/>
      <c r="L1225" s="11"/>
    </row>
    <row r="1226" spans="11:12" x14ac:dyDescent="0.2">
      <c r="K1226"/>
      <c r="L1226" s="11"/>
    </row>
    <row r="1227" spans="11:12" x14ac:dyDescent="0.2">
      <c r="K1227"/>
      <c r="L1227" s="11"/>
    </row>
    <row r="1228" spans="11:12" x14ac:dyDescent="0.2">
      <c r="K1228"/>
      <c r="L1228" s="11"/>
    </row>
    <row r="1229" spans="11:12" x14ac:dyDescent="0.2">
      <c r="K1229"/>
      <c r="L1229" s="11"/>
    </row>
    <row r="1230" spans="11:12" x14ac:dyDescent="0.2">
      <c r="K1230"/>
      <c r="L1230" s="11"/>
    </row>
    <row r="1231" spans="11:12" x14ac:dyDescent="0.2">
      <c r="K1231"/>
      <c r="L1231" s="11"/>
    </row>
    <row r="1232" spans="11:12" x14ac:dyDescent="0.2">
      <c r="K1232"/>
      <c r="L1232" s="11"/>
    </row>
    <row r="1233" spans="11:12" x14ac:dyDescent="0.2">
      <c r="K1233"/>
      <c r="L1233" s="11"/>
    </row>
    <row r="1234" spans="11:12" x14ac:dyDescent="0.2">
      <c r="K1234"/>
      <c r="L1234" s="11"/>
    </row>
    <row r="1235" spans="11:12" x14ac:dyDescent="0.2">
      <c r="K1235"/>
      <c r="L1235" s="11"/>
    </row>
    <row r="1236" spans="11:12" x14ac:dyDescent="0.2">
      <c r="K1236"/>
      <c r="L1236" s="11"/>
    </row>
    <row r="1237" spans="11:12" x14ac:dyDescent="0.2">
      <c r="K1237"/>
      <c r="L1237" s="11"/>
    </row>
    <row r="1238" spans="11:12" x14ac:dyDescent="0.2">
      <c r="K1238"/>
      <c r="L1238" s="11"/>
    </row>
    <row r="1239" spans="11:12" x14ac:dyDescent="0.2">
      <c r="K1239"/>
      <c r="L1239" s="11"/>
    </row>
    <row r="1240" spans="11:12" x14ac:dyDescent="0.2">
      <c r="K1240"/>
      <c r="L1240" s="11"/>
    </row>
    <row r="1241" spans="11:12" x14ac:dyDescent="0.2">
      <c r="K1241"/>
      <c r="L1241" s="11"/>
    </row>
    <row r="1242" spans="11:12" x14ac:dyDescent="0.2">
      <c r="K1242"/>
      <c r="L1242" s="11"/>
    </row>
    <row r="1243" spans="11:12" x14ac:dyDescent="0.2">
      <c r="K1243"/>
      <c r="L1243" s="11"/>
    </row>
    <row r="1244" spans="11:12" x14ac:dyDescent="0.2">
      <c r="K1244"/>
      <c r="L1244" s="11"/>
    </row>
    <row r="1245" spans="11:12" x14ac:dyDescent="0.2">
      <c r="K1245"/>
      <c r="L1245" s="11"/>
    </row>
    <row r="1246" spans="11:12" x14ac:dyDescent="0.2">
      <c r="K1246"/>
      <c r="L1246" s="11"/>
    </row>
    <row r="1247" spans="11:12" x14ac:dyDescent="0.2">
      <c r="K1247"/>
      <c r="L1247" s="11"/>
    </row>
    <row r="1248" spans="11:12" x14ac:dyDescent="0.2">
      <c r="K1248"/>
      <c r="L1248" s="11"/>
    </row>
    <row r="1249" spans="11:12" x14ac:dyDescent="0.2">
      <c r="K1249"/>
      <c r="L1249" s="11"/>
    </row>
    <row r="1250" spans="11:12" x14ac:dyDescent="0.2">
      <c r="K1250"/>
      <c r="L1250" s="11"/>
    </row>
    <row r="1251" spans="11:12" x14ac:dyDescent="0.2">
      <c r="K1251"/>
      <c r="L1251" s="11"/>
    </row>
    <row r="1252" spans="11:12" x14ac:dyDescent="0.2">
      <c r="K1252"/>
      <c r="L1252" s="11"/>
    </row>
    <row r="1253" spans="11:12" x14ac:dyDescent="0.2">
      <c r="K1253"/>
      <c r="L1253" s="11"/>
    </row>
    <row r="1254" spans="11:12" x14ac:dyDescent="0.2">
      <c r="K1254"/>
      <c r="L1254" s="11"/>
    </row>
    <row r="1255" spans="11:12" x14ac:dyDescent="0.2">
      <c r="K1255"/>
      <c r="L1255" s="11"/>
    </row>
    <row r="1256" spans="11:12" x14ac:dyDescent="0.2">
      <c r="K1256"/>
      <c r="L1256" s="11"/>
    </row>
    <row r="1257" spans="11:12" x14ac:dyDescent="0.2">
      <c r="K1257"/>
      <c r="L1257" s="11"/>
    </row>
    <row r="1258" spans="11:12" x14ac:dyDescent="0.2">
      <c r="K1258"/>
      <c r="L1258" s="11"/>
    </row>
    <row r="1259" spans="11:12" x14ac:dyDescent="0.2">
      <c r="K1259"/>
      <c r="L1259" s="11"/>
    </row>
    <row r="1260" spans="11:12" x14ac:dyDescent="0.2">
      <c r="K1260"/>
      <c r="L1260" s="11"/>
    </row>
    <row r="1261" spans="11:12" x14ac:dyDescent="0.2">
      <c r="K1261"/>
      <c r="L1261" s="11"/>
    </row>
    <row r="1262" spans="11:12" x14ac:dyDescent="0.2">
      <c r="K1262"/>
      <c r="L1262" s="11"/>
    </row>
    <row r="1263" spans="11:12" x14ac:dyDescent="0.2">
      <c r="K1263"/>
      <c r="L1263" s="11"/>
    </row>
    <row r="1264" spans="11:12" x14ac:dyDescent="0.2">
      <c r="K1264"/>
      <c r="L1264" s="11"/>
    </row>
    <row r="1265" spans="11:12" x14ac:dyDescent="0.2">
      <c r="K1265"/>
      <c r="L1265" s="11"/>
    </row>
    <row r="1266" spans="11:12" x14ac:dyDescent="0.2">
      <c r="K1266"/>
      <c r="L1266" s="11"/>
    </row>
    <row r="1267" spans="11:12" x14ac:dyDescent="0.2">
      <c r="K1267"/>
      <c r="L1267" s="11"/>
    </row>
    <row r="1268" spans="11:12" x14ac:dyDescent="0.2">
      <c r="K1268"/>
      <c r="L1268" s="11"/>
    </row>
    <row r="1269" spans="11:12" x14ac:dyDescent="0.2">
      <c r="K1269"/>
      <c r="L1269" s="11"/>
    </row>
    <row r="1270" spans="11:12" x14ac:dyDescent="0.2">
      <c r="K1270"/>
      <c r="L1270" s="11"/>
    </row>
    <row r="1271" spans="11:12" x14ac:dyDescent="0.2">
      <c r="K1271"/>
      <c r="L1271" s="11"/>
    </row>
    <row r="1272" spans="11:12" x14ac:dyDescent="0.2">
      <c r="K1272"/>
      <c r="L1272" s="11"/>
    </row>
    <row r="1273" spans="11:12" x14ac:dyDescent="0.2">
      <c r="K1273"/>
      <c r="L1273" s="11"/>
    </row>
    <row r="1274" spans="11:12" x14ac:dyDescent="0.2">
      <c r="K1274"/>
      <c r="L1274" s="11"/>
    </row>
    <row r="1275" spans="11:12" x14ac:dyDescent="0.2">
      <c r="K1275"/>
      <c r="L1275" s="11"/>
    </row>
    <row r="1276" spans="11:12" x14ac:dyDescent="0.2">
      <c r="K1276"/>
      <c r="L1276" s="11"/>
    </row>
    <row r="1277" spans="11:12" x14ac:dyDescent="0.2">
      <c r="K1277"/>
      <c r="L1277" s="11"/>
    </row>
    <row r="1278" spans="11:12" x14ac:dyDescent="0.2">
      <c r="K1278"/>
      <c r="L1278" s="11"/>
    </row>
    <row r="1279" spans="11:12" x14ac:dyDescent="0.2">
      <c r="K1279"/>
      <c r="L1279" s="11"/>
    </row>
    <row r="1280" spans="11:12" x14ac:dyDescent="0.2">
      <c r="K1280"/>
      <c r="L1280" s="11"/>
    </row>
    <row r="1281" spans="11:12" x14ac:dyDescent="0.2">
      <c r="K1281"/>
      <c r="L1281" s="11"/>
    </row>
    <row r="1282" spans="11:12" x14ac:dyDescent="0.2">
      <c r="K1282"/>
      <c r="L1282" s="11"/>
    </row>
    <row r="1283" spans="11:12" x14ac:dyDescent="0.2">
      <c r="K1283"/>
      <c r="L1283" s="11"/>
    </row>
    <row r="1284" spans="11:12" x14ac:dyDescent="0.2">
      <c r="K1284"/>
      <c r="L1284" s="11"/>
    </row>
    <row r="1285" spans="11:12" x14ac:dyDescent="0.2">
      <c r="K1285"/>
      <c r="L1285" s="11"/>
    </row>
    <row r="1286" spans="11:12" x14ac:dyDescent="0.2">
      <c r="K1286"/>
      <c r="L1286" s="11"/>
    </row>
    <row r="1287" spans="11:12" x14ac:dyDescent="0.2">
      <c r="K1287"/>
      <c r="L1287" s="11"/>
    </row>
    <row r="1288" spans="11:12" x14ac:dyDescent="0.2">
      <c r="K1288"/>
      <c r="L1288" s="11"/>
    </row>
    <row r="1289" spans="11:12" x14ac:dyDescent="0.2">
      <c r="K1289"/>
      <c r="L1289" s="11"/>
    </row>
    <row r="1290" spans="11:12" x14ac:dyDescent="0.2">
      <c r="K1290"/>
      <c r="L1290" s="11"/>
    </row>
    <row r="1291" spans="11:12" x14ac:dyDescent="0.2">
      <c r="K1291"/>
      <c r="L1291" s="11"/>
    </row>
    <row r="1292" spans="11:12" x14ac:dyDescent="0.2">
      <c r="K1292"/>
      <c r="L1292" s="11"/>
    </row>
    <row r="1293" spans="11:12" x14ac:dyDescent="0.2">
      <c r="K1293"/>
      <c r="L1293" s="11"/>
    </row>
    <row r="1294" spans="11:12" x14ac:dyDescent="0.2">
      <c r="K1294"/>
      <c r="L1294" s="11"/>
    </row>
    <row r="1295" spans="11:12" x14ac:dyDescent="0.2">
      <c r="K1295"/>
      <c r="L1295" s="11"/>
    </row>
    <row r="1296" spans="11:12" x14ac:dyDescent="0.2">
      <c r="K1296"/>
      <c r="L1296" s="11"/>
    </row>
    <row r="1297" spans="11:12" x14ac:dyDescent="0.2">
      <c r="K1297"/>
      <c r="L1297" s="11"/>
    </row>
    <row r="1298" spans="11:12" x14ac:dyDescent="0.2">
      <c r="K1298"/>
      <c r="L1298" s="11"/>
    </row>
    <row r="1299" spans="11:12" x14ac:dyDescent="0.2">
      <c r="K1299"/>
      <c r="L1299" s="11"/>
    </row>
    <row r="1300" spans="11:12" x14ac:dyDescent="0.2">
      <c r="K1300"/>
      <c r="L1300" s="11"/>
    </row>
    <row r="1301" spans="11:12" x14ac:dyDescent="0.2">
      <c r="K1301"/>
      <c r="L1301" s="11"/>
    </row>
    <row r="1302" spans="11:12" x14ac:dyDescent="0.2">
      <c r="K1302"/>
      <c r="L1302" s="11"/>
    </row>
    <row r="1303" spans="11:12" x14ac:dyDescent="0.2">
      <c r="K1303"/>
      <c r="L1303" s="11"/>
    </row>
    <row r="1304" spans="11:12" x14ac:dyDescent="0.2">
      <c r="K1304"/>
      <c r="L1304" s="11"/>
    </row>
    <row r="1305" spans="11:12" x14ac:dyDescent="0.2">
      <c r="K1305"/>
      <c r="L1305" s="11"/>
    </row>
    <row r="1306" spans="11:12" x14ac:dyDescent="0.2">
      <c r="K1306"/>
      <c r="L1306" s="11"/>
    </row>
    <row r="1307" spans="11:12" x14ac:dyDescent="0.2">
      <c r="K1307"/>
      <c r="L1307" s="11"/>
    </row>
    <row r="1308" spans="11:12" x14ac:dyDescent="0.2">
      <c r="K1308"/>
      <c r="L1308" s="11"/>
    </row>
    <row r="1309" spans="11:12" x14ac:dyDescent="0.2">
      <c r="K1309"/>
      <c r="L1309" s="11"/>
    </row>
    <row r="1310" spans="11:12" x14ac:dyDescent="0.2">
      <c r="K1310"/>
      <c r="L1310" s="11"/>
    </row>
    <row r="1311" spans="11:12" x14ac:dyDescent="0.2">
      <c r="K1311"/>
      <c r="L1311" s="11"/>
    </row>
    <row r="1312" spans="11:12" x14ac:dyDescent="0.2">
      <c r="K1312"/>
      <c r="L1312" s="11"/>
    </row>
    <row r="1313" spans="11:12" x14ac:dyDescent="0.2">
      <c r="K1313"/>
      <c r="L1313" s="11"/>
    </row>
    <row r="1314" spans="11:12" x14ac:dyDescent="0.2">
      <c r="K1314"/>
      <c r="L1314" s="11"/>
    </row>
    <row r="1315" spans="11:12" x14ac:dyDescent="0.2">
      <c r="K1315"/>
      <c r="L1315" s="11"/>
    </row>
    <row r="1316" spans="11:12" x14ac:dyDescent="0.2">
      <c r="K1316"/>
      <c r="L1316" s="11"/>
    </row>
    <row r="1317" spans="11:12" x14ac:dyDescent="0.2">
      <c r="K1317"/>
      <c r="L1317" s="11"/>
    </row>
    <row r="1318" spans="11:12" x14ac:dyDescent="0.2">
      <c r="K1318"/>
      <c r="L1318" s="11"/>
    </row>
    <row r="1319" spans="11:12" x14ac:dyDescent="0.2">
      <c r="K1319"/>
      <c r="L1319" s="11"/>
    </row>
    <row r="1320" spans="11:12" x14ac:dyDescent="0.2">
      <c r="K1320"/>
      <c r="L1320" s="11"/>
    </row>
    <row r="1321" spans="11:12" x14ac:dyDescent="0.2">
      <c r="K1321"/>
      <c r="L1321" s="11"/>
    </row>
    <row r="1322" spans="11:12" x14ac:dyDescent="0.2">
      <c r="K1322"/>
      <c r="L1322" s="11"/>
    </row>
    <row r="1323" spans="11:12" x14ac:dyDescent="0.2">
      <c r="K1323"/>
      <c r="L1323" s="11"/>
    </row>
    <row r="1324" spans="11:12" x14ac:dyDescent="0.2">
      <c r="K1324"/>
      <c r="L1324" s="11"/>
    </row>
    <row r="1325" spans="11:12" x14ac:dyDescent="0.2">
      <c r="K1325"/>
      <c r="L1325" s="11"/>
    </row>
    <row r="1326" spans="11:12" x14ac:dyDescent="0.2">
      <c r="K1326"/>
      <c r="L1326" s="11"/>
    </row>
    <row r="1327" spans="11:12" x14ac:dyDescent="0.2">
      <c r="K1327"/>
      <c r="L1327" s="11"/>
    </row>
    <row r="1328" spans="11:12" x14ac:dyDescent="0.2">
      <c r="K1328"/>
      <c r="L1328" s="11"/>
    </row>
    <row r="1329" spans="11:12" x14ac:dyDescent="0.2">
      <c r="K1329"/>
      <c r="L1329" s="11"/>
    </row>
    <row r="1330" spans="11:12" x14ac:dyDescent="0.2">
      <c r="K1330"/>
      <c r="L1330" s="11"/>
    </row>
    <row r="1331" spans="11:12" x14ac:dyDescent="0.2">
      <c r="K1331"/>
      <c r="L1331" s="11"/>
    </row>
    <row r="1332" spans="11:12" x14ac:dyDescent="0.2">
      <c r="K1332"/>
      <c r="L1332" s="11"/>
    </row>
    <row r="1333" spans="11:12" x14ac:dyDescent="0.2">
      <c r="K1333"/>
      <c r="L1333" s="11"/>
    </row>
    <row r="1334" spans="11:12" x14ac:dyDescent="0.2">
      <c r="K1334"/>
      <c r="L1334" s="11"/>
    </row>
    <row r="1335" spans="11:12" x14ac:dyDescent="0.2">
      <c r="K1335"/>
      <c r="L1335" s="11"/>
    </row>
    <row r="1336" spans="11:12" x14ac:dyDescent="0.2">
      <c r="K1336"/>
      <c r="L1336" s="11"/>
    </row>
    <row r="1337" spans="11:12" x14ac:dyDescent="0.2">
      <c r="K1337"/>
      <c r="L1337" s="11"/>
    </row>
    <row r="1338" spans="11:12" x14ac:dyDescent="0.2">
      <c r="K1338"/>
      <c r="L1338" s="11"/>
    </row>
    <row r="1339" spans="11:12" x14ac:dyDescent="0.2">
      <c r="K1339"/>
      <c r="L1339" s="11"/>
    </row>
    <row r="1340" spans="11:12" x14ac:dyDescent="0.2">
      <c r="K1340"/>
      <c r="L1340" s="11"/>
    </row>
    <row r="1341" spans="11:12" x14ac:dyDescent="0.2">
      <c r="K1341"/>
      <c r="L1341" s="11"/>
    </row>
    <row r="1342" spans="11:12" x14ac:dyDescent="0.2">
      <c r="K1342"/>
      <c r="L1342" s="11"/>
    </row>
    <row r="1343" spans="11:12" x14ac:dyDescent="0.2">
      <c r="K1343"/>
      <c r="L1343" s="11"/>
    </row>
    <row r="1344" spans="11:12" x14ac:dyDescent="0.2">
      <c r="K1344"/>
      <c r="L1344" s="11"/>
    </row>
    <row r="1345" spans="11:12" x14ac:dyDescent="0.2">
      <c r="K1345"/>
      <c r="L1345" s="11"/>
    </row>
    <row r="1346" spans="11:12" x14ac:dyDescent="0.2">
      <c r="K1346"/>
      <c r="L1346" s="11"/>
    </row>
    <row r="1347" spans="11:12" x14ac:dyDescent="0.2">
      <c r="K1347"/>
      <c r="L1347" s="11"/>
    </row>
    <row r="1348" spans="11:12" x14ac:dyDescent="0.2">
      <c r="K1348"/>
      <c r="L1348" s="11"/>
    </row>
    <row r="1349" spans="11:12" x14ac:dyDescent="0.2">
      <c r="K1349"/>
      <c r="L1349" s="11"/>
    </row>
    <row r="1350" spans="11:12" x14ac:dyDescent="0.2">
      <c r="K1350"/>
      <c r="L1350" s="11"/>
    </row>
    <row r="1351" spans="11:12" x14ac:dyDescent="0.2">
      <c r="K1351"/>
      <c r="L1351" s="11"/>
    </row>
    <row r="1352" spans="11:12" x14ac:dyDescent="0.2">
      <c r="K1352"/>
      <c r="L1352" s="11"/>
    </row>
    <row r="1353" spans="11:12" x14ac:dyDescent="0.2">
      <c r="K1353"/>
      <c r="L1353" s="11"/>
    </row>
    <row r="1354" spans="11:12" x14ac:dyDescent="0.2">
      <c r="K1354"/>
      <c r="L1354" s="11"/>
    </row>
    <row r="1355" spans="11:12" x14ac:dyDescent="0.2">
      <c r="K1355"/>
      <c r="L1355" s="11"/>
    </row>
    <row r="1356" spans="11:12" x14ac:dyDescent="0.2">
      <c r="K1356"/>
      <c r="L1356" s="11"/>
    </row>
    <row r="1357" spans="11:12" x14ac:dyDescent="0.2">
      <c r="K1357"/>
      <c r="L1357" s="11"/>
    </row>
    <row r="1358" spans="11:12" x14ac:dyDescent="0.2">
      <c r="K1358"/>
      <c r="L1358" s="11"/>
    </row>
    <row r="1359" spans="11:12" x14ac:dyDescent="0.2">
      <c r="K1359"/>
      <c r="L1359" s="11"/>
    </row>
    <row r="1360" spans="11:12" x14ac:dyDescent="0.2">
      <c r="K1360"/>
      <c r="L1360" s="11"/>
    </row>
    <row r="1361" spans="11:12" x14ac:dyDescent="0.2">
      <c r="K1361"/>
      <c r="L1361" s="11"/>
    </row>
    <row r="1362" spans="11:12" x14ac:dyDescent="0.2">
      <c r="K1362"/>
      <c r="L1362" s="11"/>
    </row>
    <row r="1363" spans="11:12" x14ac:dyDescent="0.2">
      <c r="K1363"/>
      <c r="L1363" s="11"/>
    </row>
    <row r="1364" spans="11:12" x14ac:dyDescent="0.2">
      <c r="K1364"/>
      <c r="L1364" s="11"/>
    </row>
    <row r="1365" spans="11:12" x14ac:dyDescent="0.2">
      <c r="K1365"/>
      <c r="L1365" s="11"/>
    </row>
    <row r="1366" spans="11:12" x14ac:dyDescent="0.2">
      <c r="K1366"/>
      <c r="L1366" s="11"/>
    </row>
    <row r="1367" spans="11:12" x14ac:dyDescent="0.2">
      <c r="K1367"/>
      <c r="L1367" s="11"/>
    </row>
    <row r="1368" spans="11:12" x14ac:dyDescent="0.2">
      <c r="K1368"/>
      <c r="L1368" s="11"/>
    </row>
    <row r="1369" spans="11:12" x14ac:dyDescent="0.2">
      <c r="K1369"/>
      <c r="L1369" s="11"/>
    </row>
    <row r="1370" spans="11:12" x14ac:dyDescent="0.2">
      <c r="K1370"/>
      <c r="L1370" s="11"/>
    </row>
    <row r="1371" spans="11:12" x14ac:dyDescent="0.2">
      <c r="K1371"/>
      <c r="L1371" s="11"/>
    </row>
    <row r="1372" spans="11:12" x14ac:dyDescent="0.2">
      <c r="K1372"/>
      <c r="L1372" s="11"/>
    </row>
    <row r="1373" spans="11:12" x14ac:dyDescent="0.2">
      <c r="K1373"/>
      <c r="L1373" s="11"/>
    </row>
    <row r="1374" spans="11:12" x14ac:dyDescent="0.2">
      <c r="K1374"/>
      <c r="L1374" s="11"/>
    </row>
    <row r="1375" spans="11:12" x14ac:dyDescent="0.2">
      <c r="K1375"/>
      <c r="L1375" s="11"/>
    </row>
    <row r="1376" spans="11:12" x14ac:dyDescent="0.2">
      <c r="K1376"/>
      <c r="L1376" s="11"/>
    </row>
    <row r="1377" spans="11:12" x14ac:dyDescent="0.2">
      <c r="K1377"/>
      <c r="L1377" s="11"/>
    </row>
    <row r="1378" spans="11:12" x14ac:dyDescent="0.2">
      <c r="K1378"/>
      <c r="L1378" s="11"/>
    </row>
    <row r="1379" spans="11:12" x14ac:dyDescent="0.2">
      <c r="K1379"/>
      <c r="L1379" s="11"/>
    </row>
    <row r="1380" spans="11:12" x14ac:dyDescent="0.2">
      <c r="K1380"/>
      <c r="L1380" s="11"/>
    </row>
    <row r="1381" spans="11:12" x14ac:dyDescent="0.2">
      <c r="K1381"/>
      <c r="L1381" s="11"/>
    </row>
    <row r="1382" spans="11:12" x14ac:dyDescent="0.2">
      <c r="K1382"/>
      <c r="L1382" s="11"/>
    </row>
    <row r="1383" spans="11:12" x14ac:dyDescent="0.2">
      <c r="K1383"/>
      <c r="L1383" s="11"/>
    </row>
    <row r="1384" spans="11:12" x14ac:dyDescent="0.2">
      <c r="K1384"/>
      <c r="L1384" s="11"/>
    </row>
    <row r="1385" spans="11:12" x14ac:dyDescent="0.2">
      <c r="K1385"/>
      <c r="L1385" s="11"/>
    </row>
    <row r="1386" spans="11:12" x14ac:dyDescent="0.2">
      <c r="K1386"/>
      <c r="L1386" s="11"/>
    </row>
    <row r="1387" spans="11:12" x14ac:dyDescent="0.2">
      <c r="K1387"/>
      <c r="L1387" s="11"/>
    </row>
    <row r="1388" spans="11:12" x14ac:dyDescent="0.2">
      <c r="K1388"/>
      <c r="L1388" s="11"/>
    </row>
    <row r="1389" spans="11:12" x14ac:dyDescent="0.2">
      <c r="K1389"/>
      <c r="L1389" s="11"/>
    </row>
    <row r="1390" spans="11:12" x14ac:dyDescent="0.2">
      <c r="K1390"/>
      <c r="L1390" s="11"/>
    </row>
    <row r="1391" spans="11:12" x14ac:dyDescent="0.2">
      <c r="K1391"/>
      <c r="L1391" s="11"/>
    </row>
    <row r="1392" spans="11:12" x14ac:dyDescent="0.2">
      <c r="K1392"/>
      <c r="L1392" s="11"/>
    </row>
    <row r="1393" spans="11:12" x14ac:dyDescent="0.2">
      <c r="K1393"/>
      <c r="L1393" s="11"/>
    </row>
    <row r="1394" spans="11:12" x14ac:dyDescent="0.2">
      <c r="K1394"/>
      <c r="L1394" s="11"/>
    </row>
    <row r="1395" spans="11:12" x14ac:dyDescent="0.2">
      <c r="K1395"/>
      <c r="L1395" s="11"/>
    </row>
    <row r="1396" spans="11:12" x14ac:dyDescent="0.2">
      <c r="K1396"/>
      <c r="L1396" s="11"/>
    </row>
    <row r="1397" spans="11:12" x14ac:dyDescent="0.2">
      <c r="K1397"/>
      <c r="L1397" s="11"/>
    </row>
    <row r="1398" spans="11:12" x14ac:dyDescent="0.2">
      <c r="K1398"/>
      <c r="L1398" s="11"/>
    </row>
    <row r="1399" spans="11:12" x14ac:dyDescent="0.2">
      <c r="K1399"/>
      <c r="L1399" s="11"/>
    </row>
    <row r="1400" spans="11:12" x14ac:dyDescent="0.2">
      <c r="K1400"/>
      <c r="L1400" s="11"/>
    </row>
    <row r="1401" spans="11:12" x14ac:dyDescent="0.2">
      <c r="K1401"/>
      <c r="L1401" s="11"/>
    </row>
    <row r="1402" spans="11:12" x14ac:dyDescent="0.2">
      <c r="K1402"/>
      <c r="L1402" s="11"/>
    </row>
    <row r="1403" spans="11:12" x14ac:dyDescent="0.2">
      <c r="K1403"/>
      <c r="L1403" s="11"/>
    </row>
    <row r="1404" spans="11:12" x14ac:dyDescent="0.2">
      <c r="K1404"/>
      <c r="L1404" s="11"/>
    </row>
    <row r="1405" spans="11:12" x14ac:dyDescent="0.2">
      <c r="K1405"/>
      <c r="L1405" s="11"/>
    </row>
    <row r="1406" spans="11:12" x14ac:dyDescent="0.2">
      <c r="K1406"/>
      <c r="L1406" s="11"/>
    </row>
    <row r="1407" spans="11:12" x14ac:dyDescent="0.2">
      <c r="K1407"/>
      <c r="L1407" s="11"/>
    </row>
    <row r="1408" spans="11:12" x14ac:dyDescent="0.2">
      <c r="K1408"/>
      <c r="L1408" s="11"/>
    </row>
    <row r="1409" spans="11:12" x14ac:dyDescent="0.2">
      <c r="K1409"/>
      <c r="L1409" s="11"/>
    </row>
    <row r="1410" spans="11:12" x14ac:dyDescent="0.2">
      <c r="K1410"/>
      <c r="L1410" s="11"/>
    </row>
    <row r="1411" spans="11:12" x14ac:dyDescent="0.2">
      <c r="K1411"/>
      <c r="L1411" s="11"/>
    </row>
    <row r="1412" spans="11:12" x14ac:dyDescent="0.2">
      <c r="K1412"/>
      <c r="L1412" s="11"/>
    </row>
    <row r="1413" spans="11:12" x14ac:dyDescent="0.2">
      <c r="K1413"/>
      <c r="L1413" s="11"/>
    </row>
    <row r="1414" spans="11:12" x14ac:dyDescent="0.2">
      <c r="K1414"/>
      <c r="L1414" s="11"/>
    </row>
    <row r="1415" spans="11:12" x14ac:dyDescent="0.2">
      <c r="K1415"/>
      <c r="L1415" s="11"/>
    </row>
    <row r="1416" spans="11:12" x14ac:dyDescent="0.2">
      <c r="K1416"/>
      <c r="L1416" s="11"/>
    </row>
    <row r="1417" spans="11:12" x14ac:dyDescent="0.2">
      <c r="K1417"/>
      <c r="L1417" s="11"/>
    </row>
    <row r="1418" spans="11:12" x14ac:dyDescent="0.2">
      <c r="K1418"/>
      <c r="L1418" s="11"/>
    </row>
    <row r="1419" spans="11:12" x14ac:dyDescent="0.2">
      <c r="K1419"/>
      <c r="L1419" s="11"/>
    </row>
    <row r="1420" spans="11:12" x14ac:dyDescent="0.2">
      <c r="K1420"/>
      <c r="L1420" s="11"/>
    </row>
    <row r="1421" spans="11:12" x14ac:dyDescent="0.2">
      <c r="K1421"/>
      <c r="L1421" s="11"/>
    </row>
    <row r="1422" spans="11:12" x14ac:dyDescent="0.2">
      <c r="K1422"/>
      <c r="L1422" s="11"/>
    </row>
    <row r="1423" spans="11:12" x14ac:dyDescent="0.2">
      <c r="K1423"/>
      <c r="L1423" s="11"/>
    </row>
    <row r="1424" spans="11:12" x14ac:dyDescent="0.2">
      <c r="K1424"/>
      <c r="L1424" s="11"/>
    </row>
    <row r="1425" spans="11:12" x14ac:dyDescent="0.2">
      <c r="K1425"/>
      <c r="L1425" s="11"/>
    </row>
    <row r="1426" spans="11:12" x14ac:dyDescent="0.2">
      <c r="K1426"/>
      <c r="L1426" s="11"/>
    </row>
    <row r="1427" spans="11:12" x14ac:dyDescent="0.2">
      <c r="K1427"/>
      <c r="L1427" s="11"/>
    </row>
    <row r="1428" spans="11:12" x14ac:dyDescent="0.2">
      <c r="K1428"/>
      <c r="L1428" s="11"/>
    </row>
    <row r="1429" spans="11:12" x14ac:dyDescent="0.2">
      <c r="K1429"/>
      <c r="L1429" s="11"/>
    </row>
    <row r="1430" spans="11:12" x14ac:dyDescent="0.2">
      <c r="K1430"/>
      <c r="L1430" s="11"/>
    </row>
    <row r="1431" spans="11:12" x14ac:dyDescent="0.2">
      <c r="K1431"/>
      <c r="L1431" s="11"/>
    </row>
    <row r="1432" spans="11:12" x14ac:dyDescent="0.2">
      <c r="K1432"/>
      <c r="L1432" s="11"/>
    </row>
    <row r="1433" spans="11:12" x14ac:dyDescent="0.2">
      <c r="K1433"/>
      <c r="L1433" s="11"/>
    </row>
    <row r="1434" spans="11:12" x14ac:dyDescent="0.2">
      <c r="K1434"/>
      <c r="L1434" s="11"/>
    </row>
    <row r="1435" spans="11:12" x14ac:dyDescent="0.2">
      <c r="K1435"/>
      <c r="L1435" s="11"/>
    </row>
    <row r="1436" spans="11:12" x14ac:dyDescent="0.2">
      <c r="K1436"/>
      <c r="L1436" s="11"/>
    </row>
    <row r="1437" spans="11:12" x14ac:dyDescent="0.2">
      <c r="K1437"/>
      <c r="L1437" s="11"/>
    </row>
    <row r="1438" spans="11:12" x14ac:dyDescent="0.2">
      <c r="K1438"/>
      <c r="L1438" s="11"/>
    </row>
    <row r="1439" spans="11:12" x14ac:dyDescent="0.2">
      <c r="K1439"/>
      <c r="L1439" s="11"/>
    </row>
    <row r="1440" spans="11:12" x14ac:dyDescent="0.2">
      <c r="K1440"/>
      <c r="L1440" s="11"/>
    </row>
    <row r="1441" spans="11:12" x14ac:dyDescent="0.2">
      <c r="K1441"/>
      <c r="L1441" s="11"/>
    </row>
    <row r="1442" spans="11:12" x14ac:dyDescent="0.2">
      <c r="K1442"/>
      <c r="L1442" s="11"/>
    </row>
    <row r="1443" spans="11:12" x14ac:dyDescent="0.2">
      <c r="K1443"/>
      <c r="L1443" s="11"/>
    </row>
    <row r="1444" spans="11:12" x14ac:dyDescent="0.2">
      <c r="K1444"/>
      <c r="L1444" s="11"/>
    </row>
    <row r="1445" spans="11:12" x14ac:dyDescent="0.2">
      <c r="K1445"/>
      <c r="L1445" s="11"/>
    </row>
    <row r="1446" spans="11:12" x14ac:dyDescent="0.2">
      <c r="K1446"/>
      <c r="L1446" s="11"/>
    </row>
    <row r="1447" spans="11:12" x14ac:dyDescent="0.2">
      <c r="K1447"/>
      <c r="L1447" s="11"/>
    </row>
    <row r="1448" spans="11:12" x14ac:dyDescent="0.2">
      <c r="K1448"/>
      <c r="L1448" s="11"/>
    </row>
    <row r="1449" spans="11:12" x14ac:dyDescent="0.2">
      <c r="K1449"/>
      <c r="L1449" s="11"/>
    </row>
    <row r="1450" spans="11:12" x14ac:dyDescent="0.2">
      <c r="K1450"/>
      <c r="L1450" s="11"/>
    </row>
    <row r="1451" spans="11:12" x14ac:dyDescent="0.2">
      <c r="K1451"/>
      <c r="L1451" s="11"/>
    </row>
    <row r="1452" spans="11:12" x14ac:dyDescent="0.2">
      <c r="K1452"/>
      <c r="L1452" s="11"/>
    </row>
    <row r="1453" spans="11:12" x14ac:dyDescent="0.2">
      <c r="K1453"/>
      <c r="L1453" s="11"/>
    </row>
    <row r="1454" spans="11:12" x14ac:dyDescent="0.2">
      <c r="K1454"/>
      <c r="L1454" s="11"/>
    </row>
    <row r="1455" spans="11:12" x14ac:dyDescent="0.2">
      <c r="K1455"/>
      <c r="L1455" s="11"/>
    </row>
    <row r="1456" spans="11:12" x14ac:dyDescent="0.2">
      <c r="K1456"/>
      <c r="L1456" s="11"/>
    </row>
    <row r="1457" spans="11:12" x14ac:dyDescent="0.2">
      <c r="K1457"/>
      <c r="L1457" s="11"/>
    </row>
    <row r="1458" spans="11:12" x14ac:dyDescent="0.2">
      <c r="K1458"/>
      <c r="L1458" s="11"/>
    </row>
    <row r="1459" spans="11:12" x14ac:dyDescent="0.2">
      <c r="K1459"/>
      <c r="L1459" s="11"/>
    </row>
    <row r="1460" spans="11:12" x14ac:dyDescent="0.2">
      <c r="K1460"/>
      <c r="L1460" s="11"/>
    </row>
    <row r="1461" spans="11:12" x14ac:dyDescent="0.2">
      <c r="K1461"/>
      <c r="L1461" s="11"/>
    </row>
    <row r="1462" spans="11:12" x14ac:dyDescent="0.2">
      <c r="K1462"/>
      <c r="L1462" s="11"/>
    </row>
    <row r="1463" spans="11:12" x14ac:dyDescent="0.2">
      <c r="K1463"/>
      <c r="L1463" s="11"/>
    </row>
    <row r="1464" spans="11:12" x14ac:dyDescent="0.2">
      <c r="K1464"/>
      <c r="L1464" s="11"/>
    </row>
    <row r="1465" spans="11:12" x14ac:dyDescent="0.2">
      <c r="K1465"/>
      <c r="L1465" s="11"/>
    </row>
    <row r="1466" spans="11:12" x14ac:dyDescent="0.2">
      <c r="K1466"/>
      <c r="L1466" s="11"/>
    </row>
    <row r="1467" spans="11:12" x14ac:dyDescent="0.2">
      <c r="K1467"/>
      <c r="L1467" s="11"/>
    </row>
    <row r="1468" spans="11:12" x14ac:dyDescent="0.2">
      <c r="K1468"/>
      <c r="L1468" s="11"/>
    </row>
    <row r="1469" spans="11:12" x14ac:dyDescent="0.2">
      <c r="K1469"/>
      <c r="L1469" s="11"/>
    </row>
    <row r="1470" spans="11:12" x14ac:dyDescent="0.2">
      <c r="K1470"/>
      <c r="L1470" s="11"/>
    </row>
    <row r="1471" spans="11:12" x14ac:dyDescent="0.2">
      <c r="K1471"/>
      <c r="L1471" s="11"/>
    </row>
    <row r="1472" spans="11:12" x14ac:dyDescent="0.2">
      <c r="K1472"/>
      <c r="L1472" s="11"/>
    </row>
    <row r="1473" spans="11:12" x14ac:dyDescent="0.2">
      <c r="K1473"/>
      <c r="L1473" s="11"/>
    </row>
    <row r="1474" spans="11:12" x14ac:dyDescent="0.2">
      <c r="K1474"/>
      <c r="L1474" s="11"/>
    </row>
    <row r="1475" spans="11:12" x14ac:dyDescent="0.2">
      <c r="K1475"/>
      <c r="L1475" s="11"/>
    </row>
    <row r="1476" spans="11:12" x14ac:dyDescent="0.2">
      <c r="K1476"/>
      <c r="L1476" s="11"/>
    </row>
    <row r="1477" spans="11:12" x14ac:dyDescent="0.2">
      <c r="K1477"/>
      <c r="L1477" s="11"/>
    </row>
    <row r="1478" spans="11:12" x14ac:dyDescent="0.2">
      <c r="K1478"/>
      <c r="L1478" s="11"/>
    </row>
    <row r="1479" spans="11:12" x14ac:dyDescent="0.2">
      <c r="K1479"/>
      <c r="L1479" s="11"/>
    </row>
    <row r="1480" spans="11:12" x14ac:dyDescent="0.2">
      <c r="K1480"/>
      <c r="L1480" s="11"/>
    </row>
    <row r="1481" spans="11:12" x14ac:dyDescent="0.2">
      <c r="K1481"/>
      <c r="L1481" s="11"/>
    </row>
    <row r="1482" spans="11:12" x14ac:dyDescent="0.2">
      <c r="K1482"/>
      <c r="L1482" s="11"/>
    </row>
    <row r="1483" spans="11:12" x14ac:dyDescent="0.2">
      <c r="K1483"/>
      <c r="L1483" s="11"/>
    </row>
    <row r="1484" spans="11:12" x14ac:dyDescent="0.2">
      <c r="K1484"/>
      <c r="L1484" s="11"/>
    </row>
    <row r="1485" spans="11:12" x14ac:dyDescent="0.2">
      <c r="K1485"/>
      <c r="L1485" s="11"/>
    </row>
    <row r="1486" spans="11:12" x14ac:dyDescent="0.2">
      <c r="K1486"/>
      <c r="L1486" s="11"/>
    </row>
    <row r="1487" spans="11:12" x14ac:dyDescent="0.2">
      <c r="K1487"/>
      <c r="L1487" s="11"/>
    </row>
    <row r="1488" spans="11:12" x14ac:dyDescent="0.2">
      <c r="K1488"/>
      <c r="L1488" s="11"/>
    </row>
    <row r="1489" spans="11:12" x14ac:dyDescent="0.2">
      <c r="K1489"/>
      <c r="L1489" s="11"/>
    </row>
    <row r="1490" spans="11:12" x14ac:dyDescent="0.2">
      <c r="K1490"/>
      <c r="L1490" s="11"/>
    </row>
    <row r="1491" spans="11:12" x14ac:dyDescent="0.2">
      <c r="K1491"/>
      <c r="L1491" s="11"/>
    </row>
    <row r="1492" spans="11:12" x14ac:dyDescent="0.2">
      <c r="K1492"/>
      <c r="L1492" s="11"/>
    </row>
    <row r="1493" spans="11:12" x14ac:dyDescent="0.2">
      <c r="K1493"/>
      <c r="L1493" s="11"/>
    </row>
    <row r="1494" spans="11:12" x14ac:dyDescent="0.2">
      <c r="K1494"/>
      <c r="L1494" s="11"/>
    </row>
    <row r="1495" spans="11:12" x14ac:dyDescent="0.2">
      <c r="K1495"/>
      <c r="L1495" s="11"/>
    </row>
    <row r="1496" spans="11:12" x14ac:dyDescent="0.2">
      <c r="K1496"/>
      <c r="L1496" s="11"/>
    </row>
    <row r="1497" spans="11:12" x14ac:dyDescent="0.2">
      <c r="K1497"/>
      <c r="L1497" s="11"/>
    </row>
    <row r="1498" spans="11:12" x14ac:dyDescent="0.2">
      <c r="K1498"/>
      <c r="L1498" s="11"/>
    </row>
    <row r="1499" spans="11:12" x14ac:dyDescent="0.2">
      <c r="K1499"/>
      <c r="L1499" s="11"/>
    </row>
    <row r="1500" spans="11:12" x14ac:dyDescent="0.2">
      <c r="K1500"/>
      <c r="L1500" s="11"/>
    </row>
    <row r="1501" spans="11:12" x14ac:dyDescent="0.2">
      <c r="K1501"/>
      <c r="L1501" s="11"/>
    </row>
    <row r="1502" spans="11:12" x14ac:dyDescent="0.2">
      <c r="K1502"/>
      <c r="L1502" s="11"/>
    </row>
    <row r="1503" spans="11:12" x14ac:dyDescent="0.2">
      <c r="K1503"/>
      <c r="L1503" s="11"/>
    </row>
    <row r="1504" spans="11:12" x14ac:dyDescent="0.2">
      <c r="K1504"/>
      <c r="L1504" s="11"/>
    </row>
    <row r="1505" spans="11:12" x14ac:dyDescent="0.2">
      <c r="K1505"/>
      <c r="L1505" s="11"/>
    </row>
    <row r="1506" spans="11:12" x14ac:dyDescent="0.2">
      <c r="K1506"/>
      <c r="L1506" s="11"/>
    </row>
    <row r="1507" spans="11:12" x14ac:dyDescent="0.2">
      <c r="K1507"/>
      <c r="L1507" s="11"/>
    </row>
    <row r="1508" spans="11:12" x14ac:dyDescent="0.2">
      <c r="K1508"/>
      <c r="L1508" s="11"/>
    </row>
    <row r="1509" spans="11:12" x14ac:dyDescent="0.2">
      <c r="K1509"/>
      <c r="L1509" s="11"/>
    </row>
    <row r="1510" spans="11:12" x14ac:dyDescent="0.2">
      <c r="K1510"/>
      <c r="L1510" s="11"/>
    </row>
    <row r="1511" spans="11:12" x14ac:dyDescent="0.2">
      <c r="K1511"/>
      <c r="L1511" s="11"/>
    </row>
    <row r="1512" spans="11:12" x14ac:dyDescent="0.2">
      <c r="K1512"/>
      <c r="L1512" s="11"/>
    </row>
    <row r="1513" spans="11:12" x14ac:dyDescent="0.2">
      <c r="K1513"/>
      <c r="L1513" s="11"/>
    </row>
    <row r="1514" spans="11:12" x14ac:dyDescent="0.2">
      <c r="K1514"/>
      <c r="L1514" s="11"/>
    </row>
    <row r="1515" spans="11:12" x14ac:dyDescent="0.2">
      <c r="K1515"/>
      <c r="L1515" s="11"/>
    </row>
    <row r="1516" spans="11:12" x14ac:dyDescent="0.2">
      <c r="K1516"/>
      <c r="L1516" s="11"/>
    </row>
    <row r="1517" spans="11:12" x14ac:dyDescent="0.2">
      <c r="K1517"/>
      <c r="L1517" s="11"/>
    </row>
    <row r="1518" spans="11:12" x14ac:dyDescent="0.2">
      <c r="K1518"/>
      <c r="L1518" s="11"/>
    </row>
    <row r="1519" spans="11:12" x14ac:dyDescent="0.2">
      <c r="K1519"/>
      <c r="L1519" s="11"/>
    </row>
    <row r="1520" spans="11:12" x14ac:dyDescent="0.2">
      <c r="K1520"/>
      <c r="L1520" s="11"/>
    </row>
    <row r="1521" spans="11:12" x14ac:dyDescent="0.2">
      <c r="K1521"/>
      <c r="L1521" s="11"/>
    </row>
    <row r="1522" spans="11:12" x14ac:dyDescent="0.2">
      <c r="K1522"/>
      <c r="L1522" s="11"/>
    </row>
    <row r="1523" spans="11:12" x14ac:dyDescent="0.2">
      <c r="K1523"/>
      <c r="L1523" s="11"/>
    </row>
    <row r="1524" spans="11:12" x14ac:dyDescent="0.2">
      <c r="K1524"/>
      <c r="L1524" s="11"/>
    </row>
    <row r="1525" spans="11:12" x14ac:dyDescent="0.2">
      <c r="K1525"/>
      <c r="L1525" s="11"/>
    </row>
    <row r="1526" spans="11:12" x14ac:dyDescent="0.2">
      <c r="K1526"/>
      <c r="L1526" s="11"/>
    </row>
    <row r="1527" spans="11:12" x14ac:dyDescent="0.2">
      <c r="K1527"/>
      <c r="L1527" s="11"/>
    </row>
    <row r="1528" spans="11:12" x14ac:dyDescent="0.2">
      <c r="K1528"/>
      <c r="L1528" s="11"/>
    </row>
    <row r="1529" spans="11:12" x14ac:dyDescent="0.2">
      <c r="K1529"/>
      <c r="L1529" s="11"/>
    </row>
    <row r="1530" spans="11:12" x14ac:dyDescent="0.2">
      <c r="K1530"/>
      <c r="L1530" s="11"/>
    </row>
    <row r="1531" spans="11:12" x14ac:dyDescent="0.2">
      <c r="K1531"/>
      <c r="L1531" s="11"/>
    </row>
    <row r="1532" spans="11:12" x14ac:dyDescent="0.2">
      <c r="K1532"/>
      <c r="L1532" s="11"/>
    </row>
    <row r="1533" spans="11:12" x14ac:dyDescent="0.2">
      <c r="K1533"/>
      <c r="L1533" s="11"/>
    </row>
    <row r="1534" spans="11:12" x14ac:dyDescent="0.2">
      <c r="K1534"/>
      <c r="L1534" s="11"/>
    </row>
    <row r="1535" spans="11:12" x14ac:dyDescent="0.2">
      <c r="K1535"/>
      <c r="L1535" s="11"/>
    </row>
    <row r="1536" spans="11:12" x14ac:dyDescent="0.2">
      <c r="K1536"/>
      <c r="L1536" s="11"/>
    </row>
    <row r="1537" spans="11:12" x14ac:dyDescent="0.2">
      <c r="K1537"/>
      <c r="L1537" s="11"/>
    </row>
    <row r="1538" spans="11:12" x14ac:dyDescent="0.2">
      <c r="K1538"/>
      <c r="L1538" s="11"/>
    </row>
    <row r="1539" spans="11:12" x14ac:dyDescent="0.2">
      <c r="K1539"/>
      <c r="L1539" s="11"/>
    </row>
    <row r="1540" spans="11:12" x14ac:dyDescent="0.2">
      <c r="K1540"/>
      <c r="L1540" s="11"/>
    </row>
    <row r="1541" spans="11:12" x14ac:dyDescent="0.2">
      <c r="K1541"/>
      <c r="L1541" s="11"/>
    </row>
    <row r="1542" spans="11:12" x14ac:dyDescent="0.2">
      <c r="K1542"/>
      <c r="L1542" s="11"/>
    </row>
    <row r="1543" spans="11:12" x14ac:dyDescent="0.2">
      <c r="K1543"/>
      <c r="L1543" s="11"/>
    </row>
    <row r="1544" spans="11:12" x14ac:dyDescent="0.2">
      <c r="K1544"/>
      <c r="L1544" s="11"/>
    </row>
    <row r="1545" spans="11:12" x14ac:dyDescent="0.2">
      <c r="K1545"/>
      <c r="L1545" s="11"/>
    </row>
    <row r="1546" spans="11:12" x14ac:dyDescent="0.2">
      <c r="K1546"/>
      <c r="L1546" s="11"/>
    </row>
    <row r="1547" spans="11:12" x14ac:dyDescent="0.2">
      <c r="K1547"/>
      <c r="L1547" s="11"/>
    </row>
    <row r="1548" spans="11:12" x14ac:dyDescent="0.2">
      <c r="K1548"/>
      <c r="L1548" s="11"/>
    </row>
    <row r="1549" spans="11:12" x14ac:dyDescent="0.2">
      <c r="K1549"/>
      <c r="L1549" s="11"/>
    </row>
    <row r="1550" spans="11:12" x14ac:dyDescent="0.2">
      <c r="K1550"/>
      <c r="L1550" s="11"/>
    </row>
    <row r="1551" spans="11:12" x14ac:dyDescent="0.2">
      <c r="K1551"/>
      <c r="L1551" s="11"/>
    </row>
    <row r="1552" spans="11:12" x14ac:dyDescent="0.2">
      <c r="K1552"/>
      <c r="L1552" s="11"/>
    </row>
    <row r="1553" spans="11:12" x14ac:dyDescent="0.2">
      <c r="K1553"/>
      <c r="L1553" s="11"/>
    </row>
    <row r="1554" spans="11:12" x14ac:dyDescent="0.2">
      <c r="K1554"/>
      <c r="L1554" s="11"/>
    </row>
    <row r="1555" spans="11:12" x14ac:dyDescent="0.2">
      <c r="K1555"/>
      <c r="L1555" s="11"/>
    </row>
    <row r="1556" spans="11:12" x14ac:dyDescent="0.2">
      <c r="K1556"/>
      <c r="L1556" s="11"/>
    </row>
    <row r="1557" spans="11:12" x14ac:dyDescent="0.2">
      <c r="K1557"/>
      <c r="L1557" s="11"/>
    </row>
    <row r="1558" spans="11:12" x14ac:dyDescent="0.2">
      <c r="K1558"/>
      <c r="L1558" s="11"/>
    </row>
    <row r="1559" spans="11:12" x14ac:dyDescent="0.2">
      <c r="K1559"/>
      <c r="L1559" s="11"/>
    </row>
    <row r="1560" spans="11:12" x14ac:dyDescent="0.2">
      <c r="K1560"/>
      <c r="L1560" s="11"/>
    </row>
    <row r="1561" spans="11:12" x14ac:dyDescent="0.2">
      <c r="K1561"/>
      <c r="L1561" s="11"/>
    </row>
    <row r="1562" spans="11:12" x14ac:dyDescent="0.2">
      <c r="K1562"/>
      <c r="L1562" s="11"/>
    </row>
    <row r="1563" spans="11:12" x14ac:dyDescent="0.2">
      <c r="K1563"/>
      <c r="L1563" s="11"/>
    </row>
    <row r="1564" spans="11:12" x14ac:dyDescent="0.2">
      <c r="K1564"/>
      <c r="L1564" s="11"/>
    </row>
    <row r="1565" spans="11:12" x14ac:dyDescent="0.2">
      <c r="K1565"/>
      <c r="L1565" s="11"/>
    </row>
    <row r="1566" spans="11:12" x14ac:dyDescent="0.2">
      <c r="K1566"/>
      <c r="L1566" s="11"/>
    </row>
    <row r="1567" spans="11:12" x14ac:dyDescent="0.2">
      <c r="K1567"/>
      <c r="L1567" s="11"/>
    </row>
    <row r="1568" spans="11:12" x14ac:dyDescent="0.2">
      <c r="K1568"/>
      <c r="L1568" s="11"/>
    </row>
    <row r="1569" spans="11:12" x14ac:dyDescent="0.2">
      <c r="K1569"/>
      <c r="L1569" s="11"/>
    </row>
    <row r="1570" spans="11:12" x14ac:dyDescent="0.2">
      <c r="K1570"/>
      <c r="L1570" s="11"/>
    </row>
    <row r="1571" spans="11:12" x14ac:dyDescent="0.2">
      <c r="K1571"/>
      <c r="L1571" s="11"/>
    </row>
    <row r="1572" spans="11:12" x14ac:dyDescent="0.2">
      <c r="K1572"/>
      <c r="L1572" s="11"/>
    </row>
    <row r="1573" spans="11:12" x14ac:dyDescent="0.2">
      <c r="K1573"/>
      <c r="L1573" s="11"/>
    </row>
    <row r="1574" spans="11:12" x14ac:dyDescent="0.2">
      <c r="K1574"/>
      <c r="L1574" s="11"/>
    </row>
    <row r="1575" spans="11:12" x14ac:dyDescent="0.2">
      <c r="K1575"/>
      <c r="L1575" s="11"/>
    </row>
    <row r="1576" spans="11:12" x14ac:dyDescent="0.2">
      <c r="K1576"/>
      <c r="L1576" s="11"/>
    </row>
    <row r="1577" spans="11:12" x14ac:dyDescent="0.2">
      <c r="K1577"/>
      <c r="L1577" s="11"/>
    </row>
    <row r="1578" spans="11:12" x14ac:dyDescent="0.2">
      <c r="K1578"/>
      <c r="L1578" s="11"/>
    </row>
    <row r="1579" spans="11:12" x14ac:dyDescent="0.2">
      <c r="K1579"/>
      <c r="L1579" s="11"/>
    </row>
    <row r="1580" spans="11:12" x14ac:dyDescent="0.2">
      <c r="K1580"/>
      <c r="L1580" s="11"/>
    </row>
    <row r="1581" spans="11:12" x14ac:dyDescent="0.2">
      <c r="K1581"/>
      <c r="L1581" s="11"/>
    </row>
    <row r="1582" spans="11:12" x14ac:dyDescent="0.2">
      <c r="K1582"/>
      <c r="L1582" s="11"/>
    </row>
    <row r="1583" spans="11:12" x14ac:dyDescent="0.2">
      <c r="K1583"/>
      <c r="L1583" s="11"/>
    </row>
    <row r="1584" spans="11:12" x14ac:dyDescent="0.2">
      <c r="K1584"/>
      <c r="L1584" s="11"/>
    </row>
    <row r="1585" spans="11:12" x14ac:dyDescent="0.2">
      <c r="K1585"/>
      <c r="L1585" s="11"/>
    </row>
    <row r="1586" spans="11:12" x14ac:dyDescent="0.2">
      <c r="K1586"/>
      <c r="L1586" s="11"/>
    </row>
    <row r="1587" spans="11:12" x14ac:dyDescent="0.2">
      <c r="K1587"/>
      <c r="L1587" s="11"/>
    </row>
    <row r="1588" spans="11:12" x14ac:dyDescent="0.2">
      <c r="K1588"/>
      <c r="L1588" s="11"/>
    </row>
    <row r="1589" spans="11:12" x14ac:dyDescent="0.2">
      <c r="K1589"/>
      <c r="L1589" s="11"/>
    </row>
    <row r="1590" spans="11:12" x14ac:dyDescent="0.2">
      <c r="K1590"/>
      <c r="L1590" s="11"/>
    </row>
    <row r="1591" spans="11:12" x14ac:dyDescent="0.2">
      <c r="K1591"/>
      <c r="L1591" s="11"/>
    </row>
    <row r="1592" spans="11:12" x14ac:dyDescent="0.2">
      <c r="K1592"/>
      <c r="L1592" s="11"/>
    </row>
    <row r="1593" spans="11:12" x14ac:dyDescent="0.2">
      <c r="K1593"/>
      <c r="L1593" s="11"/>
    </row>
    <row r="1594" spans="11:12" x14ac:dyDescent="0.2">
      <c r="K1594"/>
      <c r="L1594" s="11"/>
    </row>
    <row r="1595" spans="11:12" x14ac:dyDescent="0.2">
      <c r="K1595"/>
      <c r="L1595" s="11"/>
    </row>
    <row r="1596" spans="11:12" x14ac:dyDescent="0.2">
      <c r="K1596"/>
      <c r="L1596" s="11"/>
    </row>
    <row r="1597" spans="11:12" x14ac:dyDescent="0.2">
      <c r="K1597"/>
      <c r="L1597" s="11"/>
    </row>
    <row r="1598" spans="11:12" x14ac:dyDescent="0.2">
      <c r="K1598"/>
      <c r="L1598" s="11"/>
    </row>
    <row r="1599" spans="11:12" x14ac:dyDescent="0.2">
      <c r="K1599"/>
      <c r="L1599" s="11"/>
    </row>
    <row r="1600" spans="11:12" x14ac:dyDescent="0.2">
      <c r="K1600"/>
      <c r="L1600" s="11"/>
    </row>
    <row r="1601" spans="11:12" x14ac:dyDescent="0.2">
      <c r="K1601"/>
      <c r="L1601" s="11"/>
    </row>
    <row r="1602" spans="11:12" x14ac:dyDescent="0.2">
      <c r="K1602"/>
      <c r="L1602" s="11"/>
    </row>
    <row r="1603" spans="11:12" x14ac:dyDescent="0.2">
      <c r="K1603"/>
      <c r="L1603" s="11"/>
    </row>
    <row r="1604" spans="11:12" x14ac:dyDescent="0.2">
      <c r="K1604"/>
      <c r="L1604" s="11"/>
    </row>
    <row r="1605" spans="11:12" x14ac:dyDescent="0.2">
      <c r="K1605"/>
      <c r="L1605" s="11"/>
    </row>
    <row r="1606" spans="11:12" x14ac:dyDescent="0.2">
      <c r="K1606"/>
      <c r="L1606" s="11"/>
    </row>
    <row r="1607" spans="11:12" x14ac:dyDescent="0.2">
      <c r="K1607"/>
      <c r="L1607" s="11"/>
    </row>
    <row r="1608" spans="11:12" x14ac:dyDescent="0.2">
      <c r="K1608"/>
      <c r="L1608" s="11"/>
    </row>
    <row r="1609" spans="11:12" x14ac:dyDescent="0.2">
      <c r="K1609"/>
      <c r="L1609" s="11"/>
    </row>
    <row r="1610" spans="11:12" x14ac:dyDescent="0.2">
      <c r="K1610"/>
      <c r="L1610" s="11"/>
    </row>
    <row r="1611" spans="11:12" x14ac:dyDescent="0.2">
      <c r="K1611"/>
      <c r="L1611" s="11"/>
    </row>
    <row r="1612" spans="11:12" x14ac:dyDescent="0.2">
      <c r="K1612"/>
      <c r="L1612" s="11"/>
    </row>
    <row r="1613" spans="11:12" x14ac:dyDescent="0.2">
      <c r="K1613"/>
      <c r="L1613" s="11"/>
    </row>
    <row r="1614" spans="11:12" x14ac:dyDescent="0.2">
      <c r="K1614"/>
      <c r="L1614" s="11"/>
    </row>
    <row r="1615" spans="11:12" x14ac:dyDescent="0.2">
      <c r="K1615"/>
      <c r="L1615" s="11"/>
    </row>
    <row r="1616" spans="11:12" x14ac:dyDescent="0.2">
      <c r="K1616"/>
      <c r="L1616" s="11"/>
    </row>
    <row r="1617" spans="11:12" x14ac:dyDescent="0.2">
      <c r="K1617"/>
      <c r="L1617" s="11"/>
    </row>
    <row r="1618" spans="11:12" x14ac:dyDescent="0.2">
      <c r="K1618"/>
      <c r="L1618" s="11"/>
    </row>
    <row r="1619" spans="11:12" x14ac:dyDescent="0.2">
      <c r="K1619"/>
      <c r="L1619" s="11"/>
    </row>
    <row r="1620" spans="11:12" x14ac:dyDescent="0.2">
      <c r="K1620"/>
      <c r="L1620" s="11"/>
    </row>
    <row r="1621" spans="11:12" x14ac:dyDescent="0.2">
      <c r="K1621"/>
      <c r="L1621" s="11"/>
    </row>
    <row r="1622" spans="11:12" x14ac:dyDescent="0.2">
      <c r="K1622"/>
      <c r="L1622" s="11"/>
    </row>
    <row r="1623" spans="11:12" x14ac:dyDescent="0.2">
      <c r="K1623"/>
      <c r="L1623" s="11"/>
    </row>
    <row r="1624" spans="11:12" x14ac:dyDescent="0.2">
      <c r="K1624"/>
      <c r="L1624" s="11"/>
    </row>
    <row r="1625" spans="11:12" x14ac:dyDescent="0.2">
      <c r="K1625"/>
      <c r="L1625" s="11"/>
    </row>
    <row r="1626" spans="11:12" x14ac:dyDescent="0.2">
      <c r="K1626"/>
      <c r="L1626" s="11"/>
    </row>
    <row r="1627" spans="11:12" x14ac:dyDescent="0.2">
      <c r="K1627"/>
      <c r="L1627" s="11"/>
    </row>
    <row r="1628" spans="11:12" x14ac:dyDescent="0.2">
      <c r="K1628"/>
      <c r="L1628" s="11"/>
    </row>
    <row r="1629" spans="11:12" x14ac:dyDescent="0.2">
      <c r="K1629"/>
      <c r="L1629" s="11"/>
    </row>
    <row r="1630" spans="11:12" x14ac:dyDescent="0.2">
      <c r="K1630"/>
      <c r="L1630" s="11"/>
    </row>
    <row r="1631" spans="11:12" x14ac:dyDescent="0.2">
      <c r="K1631"/>
      <c r="L1631" s="11"/>
    </row>
    <row r="1632" spans="11:12" x14ac:dyDescent="0.2">
      <c r="K1632"/>
      <c r="L1632" s="11"/>
    </row>
    <row r="1633" spans="11:12" x14ac:dyDescent="0.2">
      <c r="K1633"/>
      <c r="L1633" s="11"/>
    </row>
    <row r="1634" spans="11:12" x14ac:dyDescent="0.2">
      <c r="K1634"/>
      <c r="L1634" s="11"/>
    </row>
    <row r="1635" spans="11:12" x14ac:dyDescent="0.2">
      <c r="K1635"/>
      <c r="L1635" s="11"/>
    </row>
    <row r="1636" spans="11:12" x14ac:dyDescent="0.2">
      <c r="K1636"/>
      <c r="L1636" s="11"/>
    </row>
    <row r="1637" spans="11:12" x14ac:dyDescent="0.2">
      <c r="K1637"/>
      <c r="L1637" s="11"/>
    </row>
    <row r="1638" spans="11:12" x14ac:dyDescent="0.2">
      <c r="K1638"/>
      <c r="L1638" s="11"/>
    </row>
    <row r="1639" spans="11:12" x14ac:dyDescent="0.2">
      <c r="K1639"/>
      <c r="L1639" s="11"/>
    </row>
    <row r="1640" spans="11:12" x14ac:dyDescent="0.2">
      <c r="K1640"/>
      <c r="L1640" s="11"/>
    </row>
    <row r="1641" spans="11:12" x14ac:dyDescent="0.2">
      <c r="K1641"/>
      <c r="L1641" s="11"/>
    </row>
    <row r="1642" spans="11:12" x14ac:dyDescent="0.2">
      <c r="K1642"/>
      <c r="L1642" s="11"/>
    </row>
    <row r="1643" spans="11:12" x14ac:dyDescent="0.2">
      <c r="K1643"/>
      <c r="L1643" s="11"/>
    </row>
    <row r="1644" spans="11:12" x14ac:dyDescent="0.2">
      <c r="K1644"/>
      <c r="L1644" s="11"/>
    </row>
    <row r="1645" spans="11:12" x14ac:dyDescent="0.2">
      <c r="K1645"/>
      <c r="L1645" s="11"/>
    </row>
    <row r="1646" spans="11:12" x14ac:dyDescent="0.2">
      <c r="K1646"/>
      <c r="L1646" s="11"/>
    </row>
    <row r="1647" spans="11:12" x14ac:dyDescent="0.2">
      <c r="K1647"/>
      <c r="L1647" s="11"/>
    </row>
    <row r="1648" spans="11:12" x14ac:dyDescent="0.2">
      <c r="K1648"/>
      <c r="L1648" s="11"/>
    </row>
    <row r="1649" spans="11:12" x14ac:dyDescent="0.2">
      <c r="K1649"/>
      <c r="L1649" s="11"/>
    </row>
    <row r="1650" spans="11:12" x14ac:dyDescent="0.2">
      <c r="K1650"/>
      <c r="L1650" s="11"/>
    </row>
    <row r="1651" spans="11:12" x14ac:dyDescent="0.2">
      <c r="K1651"/>
      <c r="L1651" s="11"/>
    </row>
    <row r="1652" spans="11:12" x14ac:dyDescent="0.2">
      <c r="K1652"/>
      <c r="L1652" s="11"/>
    </row>
    <row r="1653" spans="11:12" x14ac:dyDescent="0.2">
      <c r="K1653"/>
      <c r="L1653" s="11"/>
    </row>
    <row r="1654" spans="11:12" x14ac:dyDescent="0.2">
      <c r="K1654"/>
      <c r="L1654" s="11"/>
    </row>
    <row r="1655" spans="11:12" x14ac:dyDescent="0.2">
      <c r="K1655"/>
      <c r="L1655" s="11"/>
    </row>
    <row r="1656" spans="11:12" x14ac:dyDescent="0.2">
      <c r="K1656"/>
      <c r="L1656" s="11"/>
    </row>
    <row r="1657" spans="11:12" x14ac:dyDescent="0.2">
      <c r="K1657"/>
      <c r="L1657" s="11"/>
    </row>
    <row r="1658" spans="11:12" x14ac:dyDescent="0.2">
      <c r="K1658"/>
      <c r="L1658" s="11"/>
    </row>
    <row r="1659" spans="11:12" x14ac:dyDescent="0.2">
      <c r="K1659"/>
      <c r="L1659" s="11"/>
    </row>
    <row r="1660" spans="11:12" x14ac:dyDescent="0.2">
      <c r="K1660"/>
      <c r="L1660" s="11"/>
    </row>
    <row r="1661" spans="11:12" x14ac:dyDescent="0.2">
      <c r="K1661"/>
      <c r="L1661" s="11"/>
    </row>
    <row r="1662" spans="11:12" x14ac:dyDescent="0.2">
      <c r="K1662"/>
      <c r="L1662" s="11"/>
    </row>
    <row r="1663" spans="11:12" x14ac:dyDescent="0.2">
      <c r="K1663"/>
      <c r="L1663" s="11"/>
    </row>
    <row r="1664" spans="11:12" x14ac:dyDescent="0.2">
      <c r="K1664"/>
      <c r="L1664" s="11"/>
    </row>
    <row r="1665" spans="11:12" x14ac:dyDescent="0.2">
      <c r="K1665"/>
      <c r="L1665" s="11"/>
    </row>
    <row r="1666" spans="11:12" x14ac:dyDescent="0.2">
      <c r="K1666"/>
      <c r="L1666" s="11"/>
    </row>
    <row r="1667" spans="11:12" x14ac:dyDescent="0.2">
      <c r="K1667"/>
      <c r="L1667" s="11"/>
    </row>
    <row r="1668" spans="11:12" x14ac:dyDescent="0.2">
      <c r="K1668"/>
      <c r="L1668" s="11"/>
    </row>
    <row r="1669" spans="11:12" x14ac:dyDescent="0.2">
      <c r="K1669"/>
      <c r="L1669" s="11"/>
    </row>
    <row r="1670" spans="11:12" x14ac:dyDescent="0.2">
      <c r="K1670"/>
      <c r="L1670" s="11"/>
    </row>
    <row r="1671" spans="11:12" x14ac:dyDescent="0.2">
      <c r="K1671"/>
      <c r="L1671" s="11"/>
    </row>
    <row r="1672" spans="11:12" x14ac:dyDescent="0.2">
      <c r="K1672"/>
      <c r="L1672" s="11"/>
    </row>
    <row r="1673" spans="11:12" x14ac:dyDescent="0.2">
      <c r="K1673"/>
      <c r="L1673" s="11"/>
    </row>
    <row r="1674" spans="11:12" x14ac:dyDescent="0.2">
      <c r="K1674"/>
      <c r="L1674" s="11"/>
    </row>
    <row r="1675" spans="11:12" x14ac:dyDescent="0.2">
      <c r="K1675"/>
      <c r="L1675" s="11"/>
    </row>
    <row r="1676" spans="11:12" x14ac:dyDescent="0.2">
      <c r="K1676"/>
      <c r="L1676" s="11"/>
    </row>
    <row r="1677" spans="11:12" x14ac:dyDescent="0.2">
      <c r="K1677"/>
      <c r="L1677" s="11"/>
    </row>
    <row r="1678" spans="11:12" x14ac:dyDescent="0.2">
      <c r="K1678"/>
      <c r="L1678" s="11"/>
    </row>
    <row r="1679" spans="11:12" x14ac:dyDescent="0.2">
      <c r="K1679"/>
      <c r="L1679" s="11"/>
    </row>
    <row r="1680" spans="11:12" x14ac:dyDescent="0.2">
      <c r="K1680"/>
      <c r="L1680" s="11"/>
    </row>
    <row r="1681" spans="11:12" x14ac:dyDescent="0.2">
      <c r="K1681"/>
      <c r="L1681" s="11"/>
    </row>
    <row r="1682" spans="11:12" x14ac:dyDescent="0.2">
      <c r="K1682"/>
      <c r="L1682" s="11"/>
    </row>
    <row r="1683" spans="11:12" x14ac:dyDescent="0.2">
      <c r="K1683"/>
      <c r="L1683" s="11"/>
    </row>
    <row r="1684" spans="11:12" x14ac:dyDescent="0.2">
      <c r="K1684"/>
      <c r="L1684" s="11"/>
    </row>
    <row r="1685" spans="11:12" x14ac:dyDescent="0.2">
      <c r="K1685"/>
      <c r="L1685" s="11"/>
    </row>
    <row r="1686" spans="11:12" x14ac:dyDescent="0.2">
      <c r="K1686"/>
      <c r="L1686" s="11"/>
    </row>
    <row r="1687" spans="11:12" x14ac:dyDescent="0.2">
      <c r="K1687"/>
      <c r="L1687" s="11"/>
    </row>
    <row r="1688" spans="11:12" x14ac:dyDescent="0.2">
      <c r="K1688"/>
      <c r="L1688" s="11"/>
    </row>
    <row r="1689" spans="11:12" x14ac:dyDescent="0.2">
      <c r="K1689"/>
      <c r="L1689" s="11"/>
    </row>
    <row r="1690" spans="11:12" x14ac:dyDescent="0.2">
      <c r="K1690"/>
      <c r="L1690" s="11"/>
    </row>
    <row r="1691" spans="11:12" x14ac:dyDescent="0.2">
      <c r="K1691"/>
      <c r="L1691" s="11"/>
    </row>
    <row r="1692" spans="11:12" x14ac:dyDescent="0.2">
      <c r="K1692"/>
      <c r="L1692" s="11"/>
    </row>
    <row r="1693" spans="11:12" x14ac:dyDescent="0.2">
      <c r="K1693"/>
      <c r="L1693" s="11"/>
    </row>
    <row r="1694" spans="11:12" x14ac:dyDescent="0.2">
      <c r="K1694"/>
      <c r="L1694" s="11"/>
    </row>
    <row r="1695" spans="11:12" x14ac:dyDescent="0.2">
      <c r="K1695"/>
      <c r="L1695" s="11"/>
    </row>
    <row r="1696" spans="11:12" x14ac:dyDescent="0.2">
      <c r="K1696"/>
      <c r="L1696" s="11"/>
    </row>
    <row r="1697" spans="11:12" x14ac:dyDescent="0.2">
      <c r="K1697"/>
      <c r="L1697" s="11"/>
    </row>
    <row r="1698" spans="11:12" x14ac:dyDescent="0.2">
      <c r="K1698"/>
      <c r="L1698" s="11"/>
    </row>
    <row r="1699" spans="11:12" x14ac:dyDescent="0.2">
      <c r="K1699"/>
      <c r="L1699" s="11"/>
    </row>
    <row r="1700" spans="11:12" x14ac:dyDescent="0.2">
      <c r="K1700"/>
      <c r="L1700" s="11"/>
    </row>
    <row r="1701" spans="11:12" x14ac:dyDescent="0.2">
      <c r="K1701"/>
      <c r="L1701" s="11"/>
    </row>
    <row r="1702" spans="11:12" x14ac:dyDescent="0.2">
      <c r="K1702"/>
      <c r="L1702" s="11"/>
    </row>
    <row r="1703" spans="11:12" x14ac:dyDescent="0.2">
      <c r="K1703"/>
      <c r="L1703" s="11"/>
    </row>
    <row r="1704" spans="11:12" x14ac:dyDescent="0.2">
      <c r="K1704"/>
      <c r="L1704" s="11"/>
    </row>
    <row r="1705" spans="11:12" x14ac:dyDescent="0.2">
      <c r="K1705"/>
      <c r="L1705" s="11"/>
    </row>
    <row r="1706" spans="11:12" x14ac:dyDescent="0.2">
      <c r="K1706"/>
      <c r="L1706" s="11"/>
    </row>
    <row r="1707" spans="11:12" x14ac:dyDescent="0.2">
      <c r="K1707"/>
      <c r="L1707" s="11"/>
    </row>
    <row r="1708" spans="11:12" x14ac:dyDescent="0.2">
      <c r="K1708"/>
      <c r="L1708" s="11"/>
    </row>
    <row r="1709" spans="11:12" x14ac:dyDescent="0.2">
      <c r="K1709"/>
      <c r="L1709" s="11"/>
    </row>
    <row r="1710" spans="11:12" x14ac:dyDescent="0.2">
      <c r="K1710"/>
      <c r="L1710" s="11"/>
    </row>
    <row r="1711" spans="11:12" x14ac:dyDescent="0.2">
      <c r="K1711"/>
      <c r="L1711" s="11"/>
    </row>
    <row r="1712" spans="11:12" x14ac:dyDescent="0.2">
      <c r="K1712"/>
      <c r="L1712" s="11"/>
    </row>
    <row r="1713" spans="11:12" x14ac:dyDescent="0.2">
      <c r="K1713"/>
      <c r="L1713" s="11"/>
    </row>
    <row r="1714" spans="11:12" x14ac:dyDescent="0.2">
      <c r="K1714"/>
      <c r="L1714" s="11"/>
    </row>
    <row r="1715" spans="11:12" x14ac:dyDescent="0.2">
      <c r="K1715"/>
      <c r="L1715" s="11"/>
    </row>
    <row r="1716" spans="11:12" x14ac:dyDescent="0.2">
      <c r="K1716"/>
      <c r="L1716" s="11"/>
    </row>
    <row r="1717" spans="11:12" x14ac:dyDescent="0.2">
      <c r="K1717"/>
      <c r="L1717" s="11"/>
    </row>
    <row r="1718" spans="11:12" x14ac:dyDescent="0.2">
      <c r="K1718"/>
      <c r="L1718" s="11"/>
    </row>
    <row r="1719" spans="11:12" x14ac:dyDescent="0.2">
      <c r="K1719"/>
      <c r="L1719" s="11"/>
    </row>
    <row r="1720" spans="11:12" x14ac:dyDescent="0.2">
      <c r="K1720"/>
      <c r="L1720" s="11"/>
    </row>
    <row r="1721" spans="11:12" x14ac:dyDescent="0.2">
      <c r="K1721"/>
      <c r="L1721" s="11"/>
    </row>
    <row r="1722" spans="11:12" x14ac:dyDescent="0.2">
      <c r="K1722"/>
      <c r="L1722" s="11"/>
    </row>
    <row r="1723" spans="11:12" x14ac:dyDescent="0.2">
      <c r="K1723"/>
      <c r="L1723" s="11"/>
    </row>
    <row r="1724" spans="11:12" x14ac:dyDescent="0.2">
      <c r="K1724"/>
      <c r="L1724" s="11"/>
    </row>
    <row r="1725" spans="11:12" x14ac:dyDescent="0.2">
      <c r="K1725"/>
      <c r="L1725" s="11"/>
    </row>
    <row r="1726" spans="11:12" x14ac:dyDescent="0.2">
      <c r="K1726"/>
      <c r="L1726" s="11"/>
    </row>
    <row r="1727" spans="11:12" x14ac:dyDescent="0.2">
      <c r="K1727"/>
      <c r="L1727" s="11"/>
    </row>
    <row r="1728" spans="11:12" x14ac:dyDescent="0.2">
      <c r="K1728"/>
      <c r="L1728" s="11"/>
    </row>
    <row r="1729" spans="11:12" x14ac:dyDescent="0.2">
      <c r="K1729"/>
      <c r="L1729" s="11"/>
    </row>
    <row r="1730" spans="11:12" x14ac:dyDescent="0.2">
      <c r="K1730"/>
      <c r="L1730" s="11"/>
    </row>
    <row r="1731" spans="11:12" x14ac:dyDescent="0.2">
      <c r="K1731"/>
      <c r="L1731" s="11"/>
    </row>
    <row r="1732" spans="11:12" x14ac:dyDescent="0.2">
      <c r="K1732"/>
      <c r="L1732" s="11"/>
    </row>
    <row r="1733" spans="11:12" x14ac:dyDescent="0.2">
      <c r="K1733"/>
      <c r="L1733" s="11"/>
    </row>
    <row r="1734" spans="11:12" x14ac:dyDescent="0.2">
      <c r="K1734"/>
      <c r="L1734" s="11"/>
    </row>
    <row r="1735" spans="11:12" x14ac:dyDescent="0.2">
      <c r="K1735"/>
      <c r="L1735" s="11"/>
    </row>
    <row r="1736" spans="11:12" x14ac:dyDescent="0.2">
      <c r="K1736"/>
      <c r="L1736" s="11"/>
    </row>
    <row r="1737" spans="11:12" x14ac:dyDescent="0.2">
      <c r="K1737"/>
      <c r="L1737" s="11"/>
    </row>
    <row r="1738" spans="11:12" x14ac:dyDescent="0.2">
      <c r="K1738"/>
      <c r="L1738" s="11"/>
    </row>
    <row r="1739" spans="11:12" x14ac:dyDescent="0.2">
      <c r="K1739"/>
      <c r="L1739" s="11"/>
    </row>
    <row r="1740" spans="11:12" x14ac:dyDescent="0.2">
      <c r="K1740"/>
      <c r="L1740" s="11"/>
    </row>
    <row r="1741" spans="11:12" x14ac:dyDescent="0.2">
      <c r="K1741"/>
      <c r="L1741" s="11"/>
    </row>
    <row r="1742" spans="11:12" x14ac:dyDescent="0.2">
      <c r="K1742"/>
      <c r="L1742" s="11"/>
    </row>
    <row r="1743" spans="11:12" x14ac:dyDescent="0.2">
      <c r="K1743"/>
      <c r="L1743" s="11"/>
    </row>
    <row r="1744" spans="11:12" x14ac:dyDescent="0.2">
      <c r="K1744"/>
      <c r="L1744" s="11"/>
    </row>
    <row r="1745" spans="11:12" x14ac:dyDescent="0.2">
      <c r="K1745"/>
      <c r="L1745" s="11"/>
    </row>
    <row r="1746" spans="11:12" x14ac:dyDescent="0.2">
      <c r="K1746"/>
      <c r="L1746" s="11"/>
    </row>
    <row r="1747" spans="11:12" x14ac:dyDescent="0.2">
      <c r="K1747"/>
      <c r="L1747" s="11"/>
    </row>
    <row r="1748" spans="11:12" x14ac:dyDescent="0.2">
      <c r="K1748"/>
      <c r="L1748" s="11"/>
    </row>
    <row r="1749" spans="11:12" x14ac:dyDescent="0.2">
      <c r="K1749"/>
      <c r="L1749" s="11"/>
    </row>
    <row r="1750" spans="11:12" x14ac:dyDescent="0.2">
      <c r="K1750"/>
      <c r="L1750" s="11"/>
    </row>
    <row r="1751" spans="11:12" x14ac:dyDescent="0.2">
      <c r="K1751"/>
      <c r="L1751" s="11"/>
    </row>
    <row r="1752" spans="11:12" x14ac:dyDescent="0.2">
      <c r="K1752"/>
      <c r="L1752" s="11"/>
    </row>
    <row r="1753" spans="11:12" x14ac:dyDescent="0.2">
      <c r="K1753"/>
      <c r="L1753" s="11"/>
    </row>
    <row r="1754" spans="11:12" x14ac:dyDescent="0.2">
      <c r="K1754"/>
      <c r="L1754" s="11"/>
    </row>
    <row r="1755" spans="11:12" x14ac:dyDescent="0.2">
      <c r="K1755"/>
      <c r="L1755" s="11"/>
    </row>
    <row r="1756" spans="11:12" x14ac:dyDescent="0.2">
      <c r="K1756"/>
      <c r="L1756" s="11"/>
    </row>
    <row r="1757" spans="11:12" x14ac:dyDescent="0.2">
      <c r="K1757"/>
      <c r="L1757" s="11"/>
    </row>
    <row r="1758" spans="11:12" x14ac:dyDescent="0.2">
      <c r="K1758"/>
      <c r="L1758" s="11"/>
    </row>
    <row r="1759" spans="11:12" x14ac:dyDescent="0.2">
      <c r="K1759"/>
      <c r="L1759" s="11"/>
    </row>
    <row r="1760" spans="11:12" x14ac:dyDescent="0.2">
      <c r="K1760"/>
      <c r="L1760" s="11"/>
    </row>
    <row r="1761" spans="11:12" x14ac:dyDescent="0.2">
      <c r="K1761"/>
      <c r="L1761" s="11"/>
    </row>
    <row r="1762" spans="11:12" x14ac:dyDescent="0.2">
      <c r="K1762"/>
      <c r="L1762" s="11"/>
    </row>
    <row r="1763" spans="11:12" x14ac:dyDescent="0.2">
      <c r="K1763"/>
      <c r="L1763" s="11"/>
    </row>
    <row r="1764" spans="11:12" x14ac:dyDescent="0.2">
      <c r="K1764"/>
      <c r="L1764" s="11"/>
    </row>
    <row r="1765" spans="11:12" x14ac:dyDescent="0.2">
      <c r="K1765"/>
      <c r="L1765" s="11"/>
    </row>
    <row r="1766" spans="11:12" x14ac:dyDescent="0.2">
      <c r="K1766"/>
      <c r="L1766" s="11"/>
    </row>
    <row r="1767" spans="11:12" x14ac:dyDescent="0.2">
      <c r="K1767"/>
      <c r="L1767" s="11"/>
    </row>
    <row r="1768" spans="11:12" x14ac:dyDescent="0.2">
      <c r="K1768"/>
      <c r="L1768" s="11"/>
    </row>
    <row r="1769" spans="11:12" x14ac:dyDescent="0.2">
      <c r="K1769"/>
      <c r="L1769" s="11"/>
    </row>
    <row r="1770" spans="11:12" x14ac:dyDescent="0.2">
      <c r="K1770"/>
      <c r="L1770" s="11"/>
    </row>
    <row r="1771" spans="11:12" x14ac:dyDescent="0.2">
      <c r="K1771"/>
      <c r="L1771" s="11"/>
    </row>
    <row r="1772" spans="11:12" x14ac:dyDescent="0.2">
      <c r="K1772"/>
      <c r="L1772" s="11"/>
    </row>
    <row r="1773" spans="11:12" x14ac:dyDescent="0.2">
      <c r="K1773"/>
      <c r="L1773" s="11"/>
    </row>
    <row r="1774" spans="11:12" x14ac:dyDescent="0.2">
      <c r="K1774"/>
      <c r="L1774" s="11"/>
    </row>
    <row r="1775" spans="11:12" x14ac:dyDescent="0.2">
      <c r="K1775"/>
      <c r="L1775" s="11"/>
    </row>
    <row r="1776" spans="11:12" x14ac:dyDescent="0.2">
      <c r="K1776"/>
      <c r="L1776" s="11"/>
    </row>
    <row r="1777" spans="11:12" x14ac:dyDescent="0.2">
      <c r="K1777"/>
      <c r="L1777" s="11"/>
    </row>
    <row r="1778" spans="11:12" x14ac:dyDescent="0.2">
      <c r="K1778"/>
      <c r="L1778" s="11"/>
    </row>
    <row r="1779" spans="11:12" x14ac:dyDescent="0.2">
      <c r="K1779"/>
      <c r="L1779" s="11"/>
    </row>
    <row r="1780" spans="11:12" x14ac:dyDescent="0.2">
      <c r="K1780"/>
      <c r="L1780" s="11"/>
    </row>
    <row r="1781" spans="11:12" x14ac:dyDescent="0.2">
      <c r="K1781"/>
      <c r="L1781" s="11"/>
    </row>
    <row r="1782" spans="11:12" x14ac:dyDescent="0.2">
      <c r="K1782"/>
      <c r="L1782" s="11"/>
    </row>
    <row r="1783" spans="11:12" x14ac:dyDescent="0.2">
      <c r="K1783"/>
      <c r="L1783" s="11"/>
    </row>
    <row r="1784" spans="11:12" x14ac:dyDescent="0.2">
      <c r="K1784"/>
      <c r="L1784" s="11"/>
    </row>
    <row r="1785" spans="11:12" x14ac:dyDescent="0.2">
      <c r="K1785"/>
      <c r="L1785" s="11"/>
    </row>
    <row r="1786" spans="11:12" x14ac:dyDescent="0.2">
      <c r="K1786"/>
      <c r="L1786" s="11"/>
    </row>
    <row r="1787" spans="11:12" x14ac:dyDescent="0.2">
      <c r="K1787"/>
      <c r="L1787" s="11"/>
    </row>
    <row r="1788" spans="11:12" x14ac:dyDescent="0.2">
      <c r="K1788"/>
      <c r="L1788" s="11"/>
    </row>
    <row r="1789" spans="11:12" x14ac:dyDescent="0.2">
      <c r="K1789"/>
      <c r="L1789" s="11"/>
    </row>
    <row r="1790" spans="11:12" x14ac:dyDescent="0.2">
      <c r="K1790"/>
      <c r="L1790" s="11"/>
    </row>
    <row r="1791" spans="11:12" x14ac:dyDescent="0.2">
      <c r="K1791"/>
      <c r="L1791" s="11"/>
    </row>
    <row r="1792" spans="11:12" x14ac:dyDescent="0.2">
      <c r="K1792"/>
      <c r="L1792" s="11"/>
    </row>
    <row r="1793" spans="11:12" x14ac:dyDescent="0.2">
      <c r="K1793"/>
      <c r="L1793" s="11"/>
    </row>
    <row r="1794" spans="11:12" x14ac:dyDescent="0.2">
      <c r="K1794"/>
      <c r="L1794" s="11"/>
    </row>
    <row r="1795" spans="11:12" x14ac:dyDescent="0.2">
      <c r="K1795"/>
      <c r="L1795" s="11"/>
    </row>
    <row r="1796" spans="11:12" x14ac:dyDescent="0.2">
      <c r="K1796"/>
      <c r="L1796" s="11"/>
    </row>
    <row r="1797" spans="11:12" x14ac:dyDescent="0.2">
      <c r="K1797"/>
      <c r="L1797" s="11"/>
    </row>
    <row r="1798" spans="11:12" x14ac:dyDescent="0.2">
      <c r="K1798"/>
      <c r="L1798" s="11"/>
    </row>
    <row r="1799" spans="11:12" x14ac:dyDescent="0.2">
      <c r="K1799"/>
      <c r="L1799" s="11"/>
    </row>
    <row r="1800" spans="11:12" x14ac:dyDescent="0.2">
      <c r="K1800"/>
      <c r="L1800" s="11"/>
    </row>
    <row r="1801" spans="11:12" x14ac:dyDescent="0.2">
      <c r="K1801"/>
      <c r="L1801" s="11"/>
    </row>
    <row r="1802" spans="11:12" x14ac:dyDescent="0.2">
      <c r="K1802"/>
      <c r="L1802" s="11"/>
    </row>
    <row r="1803" spans="11:12" x14ac:dyDescent="0.2">
      <c r="K1803"/>
      <c r="L1803" s="11"/>
    </row>
    <row r="1804" spans="11:12" x14ac:dyDescent="0.2">
      <c r="K1804"/>
      <c r="L1804" s="11"/>
    </row>
    <row r="1805" spans="11:12" x14ac:dyDescent="0.2">
      <c r="K1805"/>
      <c r="L1805" s="11"/>
    </row>
    <row r="1806" spans="11:12" x14ac:dyDescent="0.2">
      <c r="K1806"/>
      <c r="L1806" s="11"/>
    </row>
    <row r="1807" spans="11:12" x14ac:dyDescent="0.2">
      <c r="K1807"/>
      <c r="L1807" s="11"/>
    </row>
    <row r="1808" spans="11:12" x14ac:dyDescent="0.2">
      <c r="K1808"/>
      <c r="L1808" s="11"/>
    </row>
    <row r="1809" spans="11:12" x14ac:dyDescent="0.2">
      <c r="K1809"/>
      <c r="L1809" s="11"/>
    </row>
    <row r="1810" spans="11:12" x14ac:dyDescent="0.2">
      <c r="K1810"/>
      <c r="L1810" s="11"/>
    </row>
    <row r="1811" spans="11:12" x14ac:dyDescent="0.2">
      <c r="K1811"/>
      <c r="L1811" s="11"/>
    </row>
    <row r="1812" spans="11:12" x14ac:dyDescent="0.2">
      <c r="K1812"/>
      <c r="L1812" s="11"/>
    </row>
    <row r="1813" spans="11:12" x14ac:dyDescent="0.2">
      <c r="K1813"/>
      <c r="L1813" s="11"/>
    </row>
    <row r="1814" spans="11:12" x14ac:dyDescent="0.2">
      <c r="K1814"/>
      <c r="L1814" s="11"/>
    </row>
    <row r="1815" spans="11:12" x14ac:dyDescent="0.2">
      <c r="K1815"/>
      <c r="L1815" s="11"/>
    </row>
    <row r="1816" spans="11:12" x14ac:dyDescent="0.2">
      <c r="K1816"/>
      <c r="L1816" s="11"/>
    </row>
    <row r="1817" spans="11:12" x14ac:dyDescent="0.2">
      <c r="K1817"/>
      <c r="L1817" s="11"/>
    </row>
    <row r="1818" spans="11:12" x14ac:dyDescent="0.2">
      <c r="K1818"/>
      <c r="L1818" s="11"/>
    </row>
    <row r="1819" spans="11:12" x14ac:dyDescent="0.2">
      <c r="K1819"/>
      <c r="L1819" s="11"/>
    </row>
    <row r="1820" spans="11:12" x14ac:dyDescent="0.2">
      <c r="K1820"/>
      <c r="L1820" s="11"/>
    </row>
    <row r="1821" spans="11:12" x14ac:dyDescent="0.2">
      <c r="K1821"/>
      <c r="L1821" s="11"/>
    </row>
    <row r="1822" spans="11:12" x14ac:dyDescent="0.2">
      <c r="K1822"/>
      <c r="L1822" s="11"/>
    </row>
    <row r="1823" spans="11:12" x14ac:dyDescent="0.2">
      <c r="K1823"/>
      <c r="L1823" s="11"/>
    </row>
    <row r="1824" spans="11:12" x14ac:dyDescent="0.2">
      <c r="K1824"/>
      <c r="L1824" s="11"/>
    </row>
    <row r="1825" spans="11:12" x14ac:dyDescent="0.2">
      <c r="K1825"/>
      <c r="L1825" s="11"/>
    </row>
    <row r="1826" spans="11:12" x14ac:dyDescent="0.2">
      <c r="K1826"/>
      <c r="L1826" s="11"/>
    </row>
    <row r="1827" spans="11:12" x14ac:dyDescent="0.2">
      <c r="K1827"/>
      <c r="L1827" s="11"/>
    </row>
    <row r="1828" spans="11:12" x14ac:dyDescent="0.2">
      <c r="K1828"/>
      <c r="L1828" s="11"/>
    </row>
    <row r="1829" spans="11:12" x14ac:dyDescent="0.2">
      <c r="K1829"/>
      <c r="L1829" s="11"/>
    </row>
    <row r="1830" spans="11:12" x14ac:dyDescent="0.2">
      <c r="K1830"/>
      <c r="L1830" s="11"/>
    </row>
    <row r="1831" spans="11:12" x14ac:dyDescent="0.2">
      <c r="K1831"/>
      <c r="L1831" s="11"/>
    </row>
    <row r="1832" spans="11:12" x14ac:dyDescent="0.2">
      <c r="K1832"/>
      <c r="L1832" s="11"/>
    </row>
    <row r="1833" spans="11:12" x14ac:dyDescent="0.2">
      <c r="K1833"/>
      <c r="L1833" s="11"/>
    </row>
    <row r="1834" spans="11:12" x14ac:dyDescent="0.2">
      <c r="K1834"/>
      <c r="L1834" s="11"/>
    </row>
    <row r="1835" spans="11:12" x14ac:dyDescent="0.2">
      <c r="K1835"/>
      <c r="L1835" s="11"/>
    </row>
    <row r="1836" spans="11:12" x14ac:dyDescent="0.2">
      <c r="K1836"/>
      <c r="L1836" s="11"/>
    </row>
    <row r="1837" spans="11:12" x14ac:dyDescent="0.2">
      <c r="K1837"/>
      <c r="L1837" s="11"/>
    </row>
    <row r="1838" spans="11:12" x14ac:dyDescent="0.2">
      <c r="K1838"/>
      <c r="L1838" s="11"/>
    </row>
    <row r="1839" spans="11:12" x14ac:dyDescent="0.2">
      <c r="K1839"/>
      <c r="L1839" s="11"/>
    </row>
    <row r="1840" spans="11:12" x14ac:dyDescent="0.2">
      <c r="K1840"/>
      <c r="L1840" s="11"/>
    </row>
    <row r="1841" spans="11:12" x14ac:dyDescent="0.2">
      <c r="K1841"/>
      <c r="L1841" s="11"/>
    </row>
    <row r="1842" spans="11:12" x14ac:dyDescent="0.2">
      <c r="K1842"/>
      <c r="L1842" s="11"/>
    </row>
    <row r="1843" spans="11:12" x14ac:dyDescent="0.2">
      <c r="K1843"/>
      <c r="L1843" s="11"/>
    </row>
    <row r="1844" spans="11:12" x14ac:dyDescent="0.2">
      <c r="K1844"/>
      <c r="L1844" s="11"/>
    </row>
    <row r="1845" spans="11:12" x14ac:dyDescent="0.2">
      <c r="K1845"/>
      <c r="L1845" s="11"/>
    </row>
    <row r="1846" spans="11:12" x14ac:dyDescent="0.2">
      <c r="K1846"/>
      <c r="L1846" s="11"/>
    </row>
    <row r="1847" spans="11:12" x14ac:dyDescent="0.2">
      <c r="K1847"/>
      <c r="L1847" s="11"/>
    </row>
    <row r="1848" spans="11:12" x14ac:dyDescent="0.2">
      <c r="K1848"/>
      <c r="L1848" s="11"/>
    </row>
    <row r="1849" spans="11:12" x14ac:dyDescent="0.2">
      <c r="K1849"/>
      <c r="L1849" s="11"/>
    </row>
    <row r="1850" spans="11:12" x14ac:dyDescent="0.2">
      <c r="K1850"/>
      <c r="L1850" s="11"/>
    </row>
    <row r="1851" spans="11:12" x14ac:dyDescent="0.2">
      <c r="K1851"/>
      <c r="L1851" s="11"/>
    </row>
    <row r="1852" spans="11:12" x14ac:dyDescent="0.2">
      <c r="K1852"/>
      <c r="L1852" s="11"/>
    </row>
    <row r="1853" spans="11:12" x14ac:dyDescent="0.2">
      <c r="K1853"/>
      <c r="L1853" s="11"/>
    </row>
    <row r="1854" spans="11:12" x14ac:dyDescent="0.2">
      <c r="K1854"/>
      <c r="L1854" s="11"/>
    </row>
    <row r="1855" spans="11:12" x14ac:dyDescent="0.2">
      <c r="K1855"/>
      <c r="L1855" s="11"/>
    </row>
    <row r="1856" spans="11:12" x14ac:dyDescent="0.2">
      <c r="K1856"/>
      <c r="L1856" s="11"/>
    </row>
    <row r="1857" spans="11:12" x14ac:dyDescent="0.2">
      <c r="K1857"/>
      <c r="L1857" s="11"/>
    </row>
    <row r="1858" spans="11:12" x14ac:dyDescent="0.2">
      <c r="K1858"/>
      <c r="L1858" s="11"/>
    </row>
    <row r="1859" spans="11:12" x14ac:dyDescent="0.2">
      <c r="K1859"/>
      <c r="L1859" s="11"/>
    </row>
    <row r="1860" spans="11:12" x14ac:dyDescent="0.2">
      <c r="K1860"/>
      <c r="L1860" s="11"/>
    </row>
    <row r="1861" spans="11:12" x14ac:dyDescent="0.2">
      <c r="K1861"/>
      <c r="L1861" s="11"/>
    </row>
    <row r="1862" spans="11:12" x14ac:dyDescent="0.2">
      <c r="K1862"/>
      <c r="L1862" s="11"/>
    </row>
    <row r="1863" spans="11:12" x14ac:dyDescent="0.2">
      <c r="K1863"/>
      <c r="L1863" s="11"/>
    </row>
    <row r="1864" spans="11:12" x14ac:dyDescent="0.2">
      <c r="K1864"/>
      <c r="L1864" s="11"/>
    </row>
    <row r="1865" spans="11:12" x14ac:dyDescent="0.2">
      <c r="K1865"/>
      <c r="L1865" s="11"/>
    </row>
    <row r="1866" spans="11:12" x14ac:dyDescent="0.2">
      <c r="K1866"/>
      <c r="L1866" s="11"/>
    </row>
    <row r="1867" spans="11:12" x14ac:dyDescent="0.2">
      <c r="K1867"/>
      <c r="L1867" s="11"/>
    </row>
    <row r="1868" spans="11:12" x14ac:dyDescent="0.2">
      <c r="K1868"/>
      <c r="L1868" s="11"/>
    </row>
    <row r="1869" spans="11:12" x14ac:dyDescent="0.2">
      <c r="K1869"/>
      <c r="L1869" s="11"/>
    </row>
    <row r="1870" spans="11:12" x14ac:dyDescent="0.2">
      <c r="K1870"/>
      <c r="L1870" s="11"/>
    </row>
    <row r="1871" spans="11:12" x14ac:dyDescent="0.2">
      <c r="K1871"/>
      <c r="L1871" s="11"/>
    </row>
    <row r="1872" spans="11:12" x14ac:dyDescent="0.2">
      <c r="K1872"/>
      <c r="L1872" s="11"/>
    </row>
    <row r="1873" spans="11:12" x14ac:dyDescent="0.2">
      <c r="K1873"/>
      <c r="L1873" s="11"/>
    </row>
    <row r="1874" spans="11:12" x14ac:dyDescent="0.2">
      <c r="K1874"/>
      <c r="L1874" s="11"/>
    </row>
    <row r="1875" spans="11:12" x14ac:dyDescent="0.2">
      <c r="K1875"/>
      <c r="L1875" s="11"/>
    </row>
    <row r="1876" spans="11:12" x14ac:dyDescent="0.2">
      <c r="K1876"/>
      <c r="L1876" s="11"/>
    </row>
    <row r="1877" spans="11:12" x14ac:dyDescent="0.2">
      <c r="K1877"/>
      <c r="L1877" s="11"/>
    </row>
    <row r="1878" spans="11:12" x14ac:dyDescent="0.2">
      <c r="K1878"/>
      <c r="L1878" s="11"/>
    </row>
    <row r="1879" spans="11:12" x14ac:dyDescent="0.2">
      <c r="K1879"/>
      <c r="L1879" s="11"/>
    </row>
    <row r="1880" spans="11:12" x14ac:dyDescent="0.2">
      <c r="K1880"/>
      <c r="L1880" s="11"/>
    </row>
    <row r="1881" spans="11:12" x14ac:dyDescent="0.2">
      <c r="K1881"/>
      <c r="L1881" s="11"/>
    </row>
    <row r="1882" spans="11:12" x14ac:dyDescent="0.2">
      <c r="K1882"/>
      <c r="L1882" s="11"/>
    </row>
    <row r="1883" spans="11:12" x14ac:dyDescent="0.2">
      <c r="K1883"/>
      <c r="L1883" s="11"/>
    </row>
    <row r="1884" spans="11:12" x14ac:dyDescent="0.2">
      <c r="K1884"/>
      <c r="L1884" s="11"/>
    </row>
    <row r="1885" spans="11:12" x14ac:dyDescent="0.2">
      <c r="K1885"/>
      <c r="L1885" s="11"/>
    </row>
    <row r="1886" spans="11:12" x14ac:dyDescent="0.2">
      <c r="K1886"/>
      <c r="L1886" s="11"/>
    </row>
    <row r="1887" spans="11:12" x14ac:dyDescent="0.2">
      <c r="K1887"/>
      <c r="L1887" s="11"/>
    </row>
    <row r="1888" spans="11:12" x14ac:dyDescent="0.2">
      <c r="K1888"/>
      <c r="L1888" s="11"/>
    </row>
    <row r="1889" spans="11:12" x14ac:dyDescent="0.2">
      <c r="K1889"/>
      <c r="L1889" s="11"/>
    </row>
    <row r="1890" spans="11:12" x14ac:dyDescent="0.2">
      <c r="K1890"/>
      <c r="L1890" s="11"/>
    </row>
    <row r="1891" spans="11:12" x14ac:dyDescent="0.2">
      <c r="K1891"/>
      <c r="L1891" s="11"/>
    </row>
    <row r="1892" spans="11:12" x14ac:dyDescent="0.2">
      <c r="K1892"/>
      <c r="L1892" s="11"/>
    </row>
    <row r="1893" spans="11:12" x14ac:dyDescent="0.2">
      <c r="K1893"/>
      <c r="L1893" s="11"/>
    </row>
    <row r="1894" spans="11:12" x14ac:dyDescent="0.2">
      <c r="K1894"/>
      <c r="L1894" s="11"/>
    </row>
    <row r="1895" spans="11:12" x14ac:dyDescent="0.2">
      <c r="K1895"/>
      <c r="L1895" s="11"/>
    </row>
    <row r="1896" spans="11:12" x14ac:dyDescent="0.2">
      <c r="K1896"/>
      <c r="L1896" s="11"/>
    </row>
    <row r="1897" spans="11:12" x14ac:dyDescent="0.2">
      <c r="K1897"/>
      <c r="L1897" s="11"/>
    </row>
    <row r="1898" spans="11:12" x14ac:dyDescent="0.2">
      <c r="K1898"/>
      <c r="L1898" s="11"/>
    </row>
    <row r="1899" spans="11:12" x14ac:dyDescent="0.2">
      <c r="K1899"/>
      <c r="L1899" s="11"/>
    </row>
    <row r="1900" spans="11:12" x14ac:dyDescent="0.2">
      <c r="K1900"/>
      <c r="L1900" s="11"/>
    </row>
    <row r="1901" spans="11:12" x14ac:dyDescent="0.2">
      <c r="K1901"/>
      <c r="L1901" s="11"/>
    </row>
    <row r="1902" spans="11:12" x14ac:dyDescent="0.2">
      <c r="K1902"/>
      <c r="L1902" s="11"/>
    </row>
    <row r="1903" spans="11:12" x14ac:dyDescent="0.2">
      <c r="K1903"/>
      <c r="L1903" s="11"/>
    </row>
    <row r="1904" spans="11:12" x14ac:dyDescent="0.2">
      <c r="K1904"/>
      <c r="L1904" s="11"/>
    </row>
    <row r="1905" spans="11:12" x14ac:dyDescent="0.2">
      <c r="K1905"/>
      <c r="L1905" s="11"/>
    </row>
    <row r="1906" spans="11:12" x14ac:dyDescent="0.2">
      <c r="K1906"/>
      <c r="L1906" s="11"/>
    </row>
    <row r="1907" spans="11:12" x14ac:dyDescent="0.2">
      <c r="K1907"/>
      <c r="L1907" s="11"/>
    </row>
    <row r="1908" spans="11:12" x14ac:dyDescent="0.2">
      <c r="K1908"/>
      <c r="L1908" s="11"/>
    </row>
    <row r="1909" spans="11:12" x14ac:dyDescent="0.2">
      <c r="K1909"/>
      <c r="L1909" s="11"/>
    </row>
    <row r="1910" spans="11:12" x14ac:dyDescent="0.2">
      <c r="K1910"/>
      <c r="L1910" s="11"/>
    </row>
    <row r="1911" spans="11:12" x14ac:dyDescent="0.2">
      <c r="K1911"/>
      <c r="L1911" s="11"/>
    </row>
    <row r="1912" spans="11:12" x14ac:dyDescent="0.2">
      <c r="K1912"/>
      <c r="L1912" s="11"/>
    </row>
    <row r="1913" spans="11:12" x14ac:dyDescent="0.2">
      <c r="K1913"/>
      <c r="L1913" s="11"/>
    </row>
    <row r="1914" spans="11:12" x14ac:dyDescent="0.2">
      <c r="K1914"/>
      <c r="L1914" s="11"/>
    </row>
    <row r="1915" spans="11:12" x14ac:dyDescent="0.2">
      <c r="K1915"/>
      <c r="L1915" s="11"/>
    </row>
    <row r="1916" spans="11:12" x14ac:dyDescent="0.2">
      <c r="K1916"/>
      <c r="L1916" s="11"/>
    </row>
    <row r="1917" spans="11:12" x14ac:dyDescent="0.2">
      <c r="K1917"/>
      <c r="L1917" s="11"/>
    </row>
    <row r="1918" spans="11:12" x14ac:dyDescent="0.2">
      <c r="K1918"/>
      <c r="L1918" s="11"/>
    </row>
    <row r="1919" spans="11:12" x14ac:dyDescent="0.2">
      <c r="K1919"/>
      <c r="L1919" s="11"/>
    </row>
    <row r="1920" spans="11:12" x14ac:dyDescent="0.2">
      <c r="K1920"/>
      <c r="L1920" s="11"/>
    </row>
    <row r="1921" spans="11:12" x14ac:dyDescent="0.2">
      <c r="K1921"/>
      <c r="L1921" s="11"/>
    </row>
    <row r="1922" spans="11:12" x14ac:dyDescent="0.2">
      <c r="K1922"/>
      <c r="L1922" s="11"/>
    </row>
    <row r="1923" spans="11:12" x14ac:dyDescent="0.2">
      <c r="K1923"/>
      <c r="L1923" s="11"/>
    </row>
    <row r="1924" spans="11:12" x14ac:dyDescent="0.2">
      <c r="K1924"/>
      <c r="L1924" s="11"/>
    </row>
    <row r="1925" spans="11:12" x14ac:dyDescent="0.2">
      <c r="K1925"/>
      <c r="L1925" s="11"/>
    </row>
    <row r="1926" spans="11:12" x14ac:dyDescent="0.2">
      <c r="K1926"/>
      <c r="L1926" s="11"/>
    </row>
    <row r="1927" spans="11:12" x14ac:dyDescent="0.2">
      <c r="K1927"/>
      <c r="L1927" s="11"/>
    </row>
    <row r="1928" spans="11:12" x14ac:dyDescent="0.2">
      <c r="K1928"/>
      <c r="L1928" s="11"/>
    </row>
    <row r="1929" spans="11:12" x14ac:dyDescent="0.2">
      <c r="K1929"/>
      <c r="L1929" s="11"/>
    </row>
    <row r="1930" spans="11:12" x14ac:dyDescent="0.2">
      <c r="K1930"/>
      <c r="L1930" s="11"/>
    </row>
    <row r="1931" spans="11:12" x14ac:dyDescent="0.2">
      <c r="K1931"/>
      <c r="L1931" s="11"/>
    </row>
    <row r="1932" spans="11:12" x14ac:dyDescent="0.2">
      <c r="K1932"/>
      <c r="L1932" s="11"/>
    </row>
    <row r="1933" spans="11:12" x14ac:dyDescent="0.2">
      <c r="K1933"/>
      <c r="L1933" s="11"/>
    </row>
    <row r="1934" spans="11:12" x14ac:dyDescent="0.2">
      <c r="K1934"/>
      <c r="L1934" s="11"/>
    </row>
    <row r="1935" spans="11:12" x14ac:dyDescent="0.2">
      <c r="K1935"/>
      <c r="L1935" s="11"/>
    </row>
    <row r="1936" spans="11:12" x14ac:dyDescent="0.2">
      <c r="K1936"/>
      <c r="L1936" s="11"/>
    </row>
    <row r="1937" spans="11:12" x14ac:dyDescent="0.2">
      <c r="K1937"/>
      <c r="L1937" s="11"/>
    </row>
    <row r="1938" spans="11:12" x14ac:dyDescent="0.2">
      <c r="K1938"/>
      <c r="L1938" s="11"/>
    </row>
    <row r="1939" spans="11:12" x14ac:dyDescent="0.2">
      <c r="K1939"/>
      <c r="L1939" s="11"/>
    </row>
    <row r="1940" spans="11:12" x14ac:dyDescent="0.2">
      <c r="K1940"/>
      <c r="L1940" s="11"/>
    </row>
    <row r="1941" spans="11:12" x14ac:dyDescent="0.2">
      <c r="K1941"/>
      <c r="L1941" s="11"/>
    </row>
    <row r="1942" spans="11:12" x14ac:dyDescent="0.2">
      <c r="K1942"/>
      <c r="L1942" s="11"/>
    </row>
    <row r="1943" spans="11:12" x14ac:dyDescent="0.2">
      <c r="K1943"/>
      <c r="L1943" s="11"/>
    </row>
    <row r="1944" spans="11:12" x14ac:dyDescent="0.2">
      <c r="K1944"/>
      <c r="L1944" s="11"/>
    </row>
    <row r="1945" spans="11:12" x14ac:dyDescent="0.2">
      <c r="K1945"/>
      <c r="L1945" s="11"/>
    </row>
    <row r="1946" spans="11:12" x14ac:dyDescent="0.2">
      <c r="K1946"/>
      <c r="L1946" s="11"/>
    </row>
    <row r="1947" spans="11:12" x14ac:dyDescent="0.2">
      <c r="K1947"/>
      <c r="L1947" s="11"/>
    </row>
    <row r="1948" spans="11:12" x14ac:dyDescent="0.2">
      <c r="K1948"/>
      <c r="L1948" s="11"/>
    </row>
    <row r="1949" spans="11:12" x14ac:dyDescent="0.2">
      <c r="K1949"/>
      <c r="L1949" s="11"/>
    </row>
    <row r="1950" spans="11:12" x14ac:dyDescent="0.2">
      <c r="K1950"/>
      <c r="L1950" s="11"/>
    </row>
    <row r="1951" spans="11:12" x14ac:dyDescent="0.2">
      <c r="K1951"/>
      <c r="L1951" s="11"/>
    </row>
    <row r="1952" spans="11:12" x14ac:dyDescent="0.2">
      <c r="K1952"/>
      <c r="L1952" s="11"/>
    </row>
    <row r="1953" spans="11:12" x14ac:dyDescent="0.2">
      <c r="K1953"/>
      <c r="L1953" s="11"/>
    </row>
    <row r="1954" spans="11:12" x14ac:dyDescent="0.2">
      <c r="K1954"/>
      <c r="L1954" s="11"/>
    </row>
    <row r="1955" spans="11:12" x14ac:dyDescent="0.2">
      <c r="K1955"/>
      <c r="L1955" s="11"/>
    </row>
    <row r="1956" spans="11:12" x14ac:dyDescent="0.2">
      <c r="K1956"/>
      <c r="L1956" s="11"/>
    </row>
    <row r="1957" spans="11:12" x14ac:dyDescent="0.2">
      <c r="K1957"/>
      <c r="L1957" s="11"/>
    </row>
    <row r="1958" spans="11:12" x14ac:dyDescent="0.2">
      <c r="K1958"/>
      <c r="L1958" s="11"/>
    </row>
    <row r="1959" spans="11:12" x14ac:dyDescent="0.2">
      <c r="K1959"/>
      <c r="L1959" s="11"/>
    </row>
    <row r="1960" spans="11:12" x14ac:dyDescent="0.2">
      <c r="K1960"/>
      <c r="L1960" s="11"/>
    </row>
    <row r="1961" spans="11:12" x14ac:dyDescent="0.2">
      <c r="K1961"/>
      <c r="L1961" s="11"/>
    </row>
    <row r="1962" spans="11:12" x14ac:dyDescent="0.2">
      <c r="K1962"/>
      <c r="L1962" s="11"/>
    </row>
    <row r="1963" spans="11:12" x14ac:dyDescent="0.2">
      <c r="K1963"/>
      <c r="L1963" s="11"/>
    </row>
    <row r="1964" spans="11:12" x14ac:dyDescent="0.2">
      <c r="K1964"/>
      <c r="L1964" s="11"/>
    </row>
    <row r="1965" spans="11:12" x14ac:dyDescent="0.2">
      <c r="K1965"/>
      <c r="L1965" s="11"/>
    </row>
    <row r="1966" spans="11:12" x14ac:dyDescent="0.2">
      <c r="K1966"/>
      <c r="L1966" s="11"/>
    </row>
    <row r="1967" spans="11:12" x14ac:dyDescent="0.2">
      <c r="K1967"/>
      <c r="L1967" s="11"/>
    </row>
    <row r="1968" spans="11:12" x14ac:dyDescent="0.2">
      <c r="K1968"/>
      <c r="L1968" s="11"/>
    </row>
    <row r="1969" spans="11:12" x14ac:dyDescent="0.2">
      <c r="K1969"/>
      <c r="L1969" s="11"/>
    </row>
    <row r="1970" spans="11:12" x14ac:dyDescent="0.2">
      <c r="K1970"/>
      <c r="L1970" s="11"/>
    </row>
    <row r="1971" spans="11:12" x14ac:dyDescent="0.2">
      <c r="K1971"/>
      <c r="L1971" s="11"/>
    </row>
    <row r="1972" spans="11:12" x14ac:dyDescent="0.2">
      <c r="K1972"/>
      <c r="L1972" s="11"/>
    </row>
    <row r="1973" spans="11:12" x14ac:dyDescent="0.2">
      <c r="K1973"/>
      <c r="L1973" s="11"/>
    </row>
    <row r="1974" spans="11:12" x14ac:dyDescent="0.2">
      <c r="K1974"/>
      <c r="L1974" s="11"/>
    </row>
    <row r="1975" spans="11:12" x14ac:dyDescent="0.2">
      <c r="K1975"/>
      <c r="L1975" s="11"/>
    </row>
    <row r="1976" spans="11:12" x14ac:dyDescent="0.2">
      <c r="K1976"/>
      <c r="L1976" s="11"/>
    </row>
    <row r="1977" spans="11:12" x14ac:dyDescent="0.2">
      <c r="K1977"/>
      <c r="L1977" s="11"/>
    </row>
    <row r="1978" spans="11:12" x14ac:dyDescent="0.2">
      <c r="K1978"/>
      <c r="L1978" s="11"/>
    </row>
    <row r="1979" spans="11:12" x14ac:dyDescent="0.2">
      <c r="K1979"/>
      <c r="L1979" s="11"/>
    </row>
    <row r="1980" spans="11:12" x14ac:dyDescent="0.2">
      <c r="K1980"/>
      <c r="L1980" s="11"/>
    </row>
    <row r="1981" spans="11:12" x14ac:dyDescent="0.2">
      <c r="K1981"/>
      <c r="L1981" s="11"/>
    </row>
    <row r="1982" spans="11:12" x14ac:dyDescent="0.2">
      <c r="K1982"/>
      <c r="L1982" s="11"/>
    </row>
    <row r="1983" spans="11:12" x14ac:dyDescent="0.2">
      <c r="K1983"/>
      <c r="L1983" s="11"/>
    </row>
    <row r="1984" spans="11:12" x14ac:dyDescent="0.2">
      <c r="K1984"/>
      <c r="L1984" s="11"/>
    </row>
    <row r="1985" spans="11:12" x14ac:dyDescent="0.2">
      <c r="K1985"/>
      <c r="L1985" s="11"/>
    </row>
    <row r="1986" spans="11:12" x14ac:dyDescent="0.2">
      <c r="K1986"/>
      <c r="L1986" s="11"/>
    </row>
    <row r="1987" spans="11:12" x14ac:dyDescent="0.2">
      <c r="K1987"/>
      <c r="L1987" s="11"/>
    </row>
    <row r="1988" spans="11:12" x14ac:dyDescent="0.2">
      <c r="K1988"/>
      <c r="L1988" s="11"/>
    </row>
    <row r="1989" spans="11:12" x14ac:dyDescent="0.2">
      <c r="K1989"/>
      <c r="L1989" s="11"/>
    </row>
    <row r="1990" spans="11:12" x14ac:dyDescent="0.2">
      <c r="K1990"/>
      <c r="L1990" s="11"/>
    </row>
    <row r="1991" spans="11:12" x14ac:dyDescent="0.2">
      <c r="K1991"/>
      <c r="L1991" s="11"/>
    </row>
    <row r="1992" spans="11:12" x14ac:dyDescent="0.2">
      <c r="K1992"/>
      <c r="L1992" s="11"/>
    </row>
    <row r="1993" spans="11:12" x14ac:dyDescent="0.2">
      <c r="K1993"/>
      <c r="L1993" s="11"/>
    </row>
    <row r="1994" spans="11:12" x14ac:dyDescent="0.2">
      <c r="K1994"/>
      <c r="L1994" s="11"/>
    </row>
    <row r="1995" spans="11:12" x14ac:dyDescent="0.2">
      <c r="K1995"/>
      <c r="L1995" s="11"/>
    </row>
    <row r="1996" spans="11:12" x14ac:dyDescent="0.2">
      <c r="K1996"/>
      <c r="L1996" s="11"/>
    </row>
    <row r="1997" spans="11:12" x14ac:dyDescent="0.2">
      <c r="K1997"/>
      <c r="L1997" s="11"/>
    </row>
    <row r="1998" spans="11:12" x14ac:dyDescent="0.2">
      <c r="K1998"/>
      <c r="L1998" s="11"/>
    </row>
    <row r="1999" spans="11:12" x14ac:dyDescent="0.2">
      <c r="K1999"/>
      <c r="L1999" s="11"/>
    </row>
    <row r="2000" spans="11:12" x14ac:dyDescent="0.2">
      <c r="K2000"/>
      <c r="L2000" s="11"/>
    </row>
    <row r="2001" spans="11:12" x14ac:dyDescent="0.2">
      <c r="K2001"/>
      <c r="L2001" s="11"/>
    </row>
    <row r="2002" spans="11:12" x14ac:dyDescent="0.2">
      <c r="K2002"/>
      <c r="L2002" s="11"/>
    </row>
    <row r="2003" spans="11:12" x14ac:dyDescent="0.2">
      <c r="K2003"/>
      <c r="L2003" s="11"/>
    </row>
    <row r="2004" spans="11:12" x14ac:dyDescent="0.2">
      <c r="K2004"/>
      <c r="L2004" s="11"/>
    </row>
    <row r="2005" spans="11:12" x14ac:dyDescent="0.2">
      <c r="K2005"/>
      <c r="L2005" s="11"/>
    </row>
    <row r="2006" spans="11:12" x14ac:dyDescent="0.2">
      <c r="K2006"/>
      <c r="L2006" s="11"/>
    </row>
    <row r="2007" spans="11:12" x14ac:dyDescent="0.2">
      <c r="K2007"/>
      <c r="L2007" s="11"/>
    </row>
    <row r="2008" spans="11:12" x14ac:dyDescent="0.2">
      <c r="K2008"/>
      <c r="L2008" s="11"/>
    </row>
    <row r="2009" spans="11:12" x14ac:dyDescent="0.2">
      <c r="K2009"/>
      <c r="L2009" s="11"/>
    </row>
    <row r="2010" spans="11:12" x14ac:dyDescent="0.2">
      <c r="K2010"/>
      <c r="L2010" s="11"/>
    </row>
    <row r="2011" spans="11:12" x14ac:dyDescent="0.2">
      <c r="K2011"/>
      <c r="L2011" s="11"/>
    </row>
    <row r="2012" spans="11:12" x14ac:dyDescent="0.2">
      <c r="K2012"/>
      <c r="L2012" s="11"/>
    </row>
    <row r="2013" spans="11:12" x14ac:dyDescent="0.2">
      <c r="K2013"/>
      <c r="L2013" s="11"/>
    </row>
    <row r="2014" spans="11:12" x14ac:dyDescent="0.2">
      <c r="K2014"/>
      <c r="L2014" s="11"/>
    </row>
    <row r="2015" spans="11:12" x14ac:dyDescent="0.2">
      <c r="K2015"/>
      <c r="L2015" s="11"/>
    </row>
    <row r="2016" spans="11:12" x14ac:dyDescent="0.2">
      <c r="K2016"/>
      <c r="L2016" s="11"/>
    </row>
    <row r="2017" spans="11:12" x14ac:dyDescent="0.2">
      <c r="K2017"/>
      <c r="L2017" s="11"/>
    </row>
    <row r="2018" spans="11:12" x14ac:dyDescent="0.2">
      <c r="K2018"/>
      <c r="L2018" s="11"/>
    </row>
    <row r="2019" spans="11:12" x14ac:dyDescent="0.2">
      <c r="K2019"/>
      <c r="L2019" s="11"/>
    </row>
    <row r="2020" spans="11:12" x14ac:dyDescent="0.2">
      <c r="K2020"/>
      <c r="L2020" s="11"/>
    </row>
    <row r="2021" spans="11:12" x14ac:dyDescent="0.2">
      <c r="K2021"/>
      <c r="L2021" s="11"/>
    </row>
    <row r="2022" spans="11:12" x14ac:dyDescent="0.2">
      <c r="K2022"/>
      <c r="L2022" s="11"/>
    </row>
    <row r="2023" spans="11:12" x14ac:dyDescent="0.2">
      <c r="K2023"/>
      <c r="L2023" s="11"/>
    </row>
    <row r="2024" spans="11:12" x14ac:dyDescent="0.2">
      <c r="K2024"/>
      <c r="L2024" s="11"/>
    </row>
    <row r="2025" spans="11:12" x14ac:dyDescent="0.2">
      <c r="K2025"/>
      <c r="L2025" s="11"/>
    </row>
    <row r="2026" spans="11:12" x14ac:dyDescent="0.2">
      <c r="K2026"/>
      <c r="L2026" s="11"/>
    </row>
    <row r="2027" spans="11:12" x14ac:dyDescent="0.2">
      <c r="K2027"/>
      <c r="L2027" s="11"/>
    </row>
    <row r="2028" spans="11:12" x14ac:dyDescent="0.2">
      <c r="K2028"/>
      <c r="L2028" s="11"/>
    </row>
    <row r="2029" spans="11:12" x14ac:dyDescent="0.2">
      <c r="K2029"/>
      <c r="L2029" s="11"/>
    </row>
    <row r="2030" spans="11:12" x14ac:dyDescent="0.2">
      <c r="K2030"/>
      <c r="L2030" s="11"/>
    </row>
    <row r="2031" spans="11:12" x14ac:dyDescent="0.2">
      <c r="K2031"/>
      <c r="L2031" s="11"/>
    </row>
    <row r="2032" spans="11:12" x14ac:dyDescent="0.2">
      <c r="K2032"/>
      <c r="L2032" s="11"/>
    </row>
    <row r="2033" spans="11:12" x14ac:dyDescent="0.2">
      <c r="K2033"/>
      <c r="L2033" s="11"/>
    </row>
    <row r="2034" spans="11:12" x14ac:dyDescent="0.2">
      <c r="K2034"/>
      <c r="L2034" s="11"/>
    </row>
    <row r="2035" spans="11:12" x14ac:dyDescent="0.2">
      <c r="K2035"/>
      <c r="L2035" s="11"/>
    </row>
    <row r="2036" spans="11:12" x14ac:dyDescent="0.2">
      <c r="K2036"/>
      <c r="L2036" s="11"/>
    </row>
    <row r="2037" spans="11:12" x14ac:dyDescent="0.2">
      <c r="K2037"/>
      <c r="L2037" s="11"/>
    </row>
    <row r="2038" spans="11:12" x14ac:dyDescent="0.2">
      <c r="K2038"/>
      <c r="L2038" s="11"/>
    </row>
    <row r="2039" spans="11:12" x14ac:dyDescent="0.2">
      <c r="K2039"/>
      <c r="L2039" s="11"/>
    </row>
    <row r="2040" spans="11:12" x14ac:dyDescent="0.2">
      <c r="K2040"/>
      <c r="L2040" s="11"/>
    </row>
    <row r="2041" spans="11:12" x14ac:dyDescent="0.2">
      <c r="K2041"/>
      <c r="L2041" s="11"/>
    </row>
    <row r="2042" spans="11:12" x14ac:dyDescent="0.2">
      <c r="K2042"/>
      <c r="L2042" s="11"/>
    </row>
    <row r="2043" spans="11:12" x14ac:dyDescent="0.2">
      <c r="K2043"/>
      <c r="L2043" s="11"/>
    </row>
    <row r="2044" spans="11:12" x14ac:dyDescent="0.2">
      <c r="K2044"/>
      <c r="L2044" s="11"/>
    </row>
    <row r="2045" spans="11:12" x14ac:dyDescent="0.2">
      <c r="K2045"/>
      <c r="L2045" s="11"/>
    </row>
    <row r="2046" spans="11:12" x14ac:dyDescent="0.2">
      <c r="K2046"/>
      <c r="L2046" s="11"/>
    </row>
    <row r="2047" spans="11:12" x14ac:dyDescent="0.2">
      <c r="K2047"/>
      <c r="L2047" s="11"/>
    </row>
    <row r="2048" spans="11:12" x14ac:dyDescent="0.2">
      <c r="K2048"/>
      <c r="L2048" s="11"/>
    </row>
    <row r="2049" spans="11:12" x14ac:dyDescent="0.2">
      <c r="K2049"/>
      <c r="L2049" s="11"/>
    </row>
    <row r="2050" spans="11:12" x14ac:dyDescent="0.2">
      <c r="K2050"/>
      <c r="L2050" s="11"/>
    </row>
    <row r="2051" spans="11:12" x14ac:dyDescent="0.2">
      <c r="K2051"/>
      <c r="L2051" s="11"/>
    </row>
    <row r="2052" spans="11:12" x14ac:dyDescent="0.2">
      <c r="K2052"/>
      <c r="L2052" s="11"/>
    </row>
    <row r="2053" spans="11:12" x14ac:dyDescent="0.2">
      <c r="K2053"/>
      <c r="L2053" s="11"/>
    </row>
    <row r="2054" spans="11:12" x14ac:dyDescent="0.2">
      <c r="K2054"/>
      <c r="L2054" s="11"/>
    </row>
    <row r="2055" spans="11:12" x14ac:dyDescent="0.2">
      <c r="K2055"/>
      <c r="L2055" s="11"/>
    </row>
    <row r="2056" spans="11:12" x14ac:dyDescent="0.2">
      <c r="K2056"/>
      <c r="L2056" s="11"/>
    </row>
    <row r="2057" spans="11:12" x14ac:dyDescent="0.2">
      <c r="K2057"/>
      <c r="L2057" s="11"/>
    </row>
    <row r="2058" spans="11:12" x14ac:dyDescent="0.2">
      <c r="K2058"/>
      <c r="L2058" s="11"/>
    </row>
    <row r="2059" spans="11:12" x14ac:dyDescent="0.2">
      <c r="K2059"/>
      <c r="L2059" s="11"/>
    </row>
    <row r="2060" spans="11:12" x14ac:dyDescent="0.2">
      <c r="K2060"/>
      <c r="L2060" s="11"/>
    </row>
    <row r="2061" spans="11:12" x14ac:dyDescent="0.2">
      <c r="K2061"/>
      <c r="L2061" s="11"/>
    </row>
    <row r="2062" spans="11:12" x14ac:dyDescent="0.2">
      <c r="K2062"/>
      <c r="L2062" s="11"/>
    </row>
    <row r="2063" spans="11:12" x14ac:dyDescent="0.2">
      <c r="K2063"/>
      <c r="L2063" s="11"/>
    </row>
    <row r="2064" spans="11:12" x14ac:dyDescent="0.2">
      <c r="K2064"/>
      <c r="L2064" s="11"/>
    </row>
    <row r="2065" spans="11:12" x14ac:dyDescent="0.2">
      <c r="K2065"/>
      <c r="L2065" s="11"/>
    </row>
    <row r="2066" spans="11:12" x14ac:dyDescent="0.2">
      <c r="K2066"/>
      <c r="L2066" s="11"/>
    </row>
    <row r="2067" spans="11:12" x14ac:dyDescent="0.2">
      <c r="K2067"/>
      <c r="L2067" s="11"/>
    </row>
    <row r="2068" spans="11:12" x14ac:dyDescent="0.2">
      <c r="K2068"/>
      <c r="L2068" s="11"/>
    </row>
    <row r="2069" spans="11:12" x14ac:dyDescent="0.2">
      <c r="K2069"/>
      <c r="L2069" s="11"/>
    </row>
    <row r="2070" spans="11:12" x14ac:dyDescent="0.2">
      <c r="K2070"/>
      <c r="L2070" s="11"/>
    </row>
    <row r="2071" spans="11:12" x14ac:dyDescent="0.2">
      <c r="K2071"/>
      <c r="L2071" s="11"/>
    </row>
    <row r="2072" spans="11:12" x14ac:dyDescent="0.2">
      <c r="K2072"/>
      <c r="L2072" s="11"/>
    </row>
    <row r="2073" spans="11:12" x14ac:dyDescent="0.2">
      <c r="K2073"/>
      <c r="L2073" s="11"/>
    </row>
    <row r="2074" spans="11:12" x14ac:dyDescent="0.2">
      <c r="K2074"/>
      <c r="L2074" s="11"/>
    </row>
    <row r="2075" spans="11:12" x14ac:dyDescent="0.2">
      <c r="K2075"/>
      <c r="L2075" s="11"/>
    </row>
    <row r="2076" spans="11:12" x14ac:dyDescent="0.2">
      <c r="K2076"/>
      <c r="L2076" s="11"/>
    </row>
    <row r="2077" spans="11:12" x14ac:dyDescent="0.2">
      <c r="K2077"/>
      <c r="L2077" s="11"/>
    </row>
    <row r="2078" spans="11:12" x14ac:dyDescent="0.2">
      <c r="K2078"/>
      <c r="L2078" s="11"/>
    </row>
    <row r="2079" spans="11:12" x14ac:dyDescent="0.2">
      <c r="K2079"/>
      <c r="L2079" s="11"/>
    </row>
    <row r="2080" spans="11:12" x14ac:dyDescent="0.2">
      <c r="K2080"/>
      <c r="L2080" s="11"/>
    </row>
    <row r="2081" spans="11:12" x14ac:dyDescent="0.2">
      <c r="K2081"/>
      <c r="L2081" s="11"/>
    </row>
    <row r="2082" spans="11:12" x14ac:dyDescent="0.2">
      <c r="K2082"/>
      <c r="L2082" s="11"/>
    </row>
    <row r="2083" spans="11:12" x14ac:dyDescent="0.2">
      <c r="K2083"/>
      <c r="L2083" s="11"/>
    </row>
    <row r="2084" spans="11:12" x14ac:dyDescent="0.2">
      <c r="K2084"/>
      <c r="L2084" s="11"/>
    </row>
    <row r="2085" spans="11:12" x14ac:dyDescent="0.2">
      <c r="K2085"/>
      <c r="L2085" s="11"/>
    </row>
    <row r="2086" spans="11:12" x14ac:dyDescent="0.2">
      <c r="K2086"/>
      <c r="L2086" s="11"/>
    </row>
    <row r="2087" spans="11:12" x14ac:dyDescent="0.2">
      <c r="K2087"/>
      <c r="L2087" s="11"/>
    </row>
    <row r="2088" spans="11:12" x14ac:dyDescent="0.2">
      <c r="K2088"/>
      <c r="L2088" s="11"/>
    </row>
    <row r="2089" spans="11:12" x14ac:dyDescent="0.2">
      <c r="K2089"/>
      <c r="L2089" s="11"/>
    </row>
    <row r="2090" spans="11:12" x14ac:dyDescent="0.2">
      <c r="K2090"/>
      <c r="L2090" s="11"/>
    </row>
    <row r="2091" spans="11:12" x14ac:dyDescent="0.2">
      <c r="K2091"/>
      <c r="L2091" s="11"/>
    </row>
    <row r="2092" spans="11:12" x14ac:dyDescent="0.2">
      <c r="K2092"/>
      <c r="L2092" s="11"/>
    </row>
    <row r="2093" spans="11:12" x14ac:dyDescent="0.2">
      <c r="K2093"/>
      <c r="L2093" s="11"/>
    </row>
    <row r="2094" spans="11:12" x14ac:dyDescent="0.2">
      <c r="K2094"/>
      <c r="L2094" s="11"/>
    </row>
    <row r="2095" spans="11:12" x14ac:dyDescent="0.2">
      <c r="K2095"/>
      <c r="L2095" s="11"/>
    </row>
    <row r="2096" spans="11:12" x14ac:dyDescent="0.2">
      <c r="K2096"/>
      <c r="L2096" s="11"/>
    </row>
    <row r="2097" spans="11:12" x14ac:dyDescent="0.2">
      <c r="K2097"/>
      <c r="L2097" s="11"/>
    </row>
    <row r="2098" spans="11:12" x14ac:dyDescent="0.2">
      <c r="K2098"/>
      <c r="L2098" s="11"/>
    </row>
    <row r="2099" spans="11:12" x14ac:dyDescent="0.2">
      <c r="K2099"/>
      <c r="L2099" s="11"/>
    </row>
    <row r="2100" spans="11:12" x14ac:dyDescent="0.2">
      <c r="K2100"/>
      <c r="L2100" s="11"/>
    </row>
    <row r="2101" spans="11:12" x14ac:dyDescent="0.2">
      <c r="K2101"/>
      <c r="L2101" s="11"/>
    </row>
    <row r="2102" spans="11:12" x14ac:dyDescent="0.2">
      <c r="K2102"/>
      <c r="L2102" s="11"/>
    </row>
    <row r="2103" spans="11:12" x14ac:dyDescent="0.2">
      <c r="K2103"/>
      <c r="L2103" s="11"/>
    </row>
    <row r="2104" spans="11:12" x14ac:dyDescent="0.2">
      <c r="K2104"/>
      <c r="L2104" s="11"/>
    </row>
    <row r="2105" spans="11:12" x14ac:dyDescent="0.2">
      <c r="K2105"/>
      <c r="L2105" s="11"/>
    </row>
    <row r="2106" spans="11:12" x14ac:dyDescent="0.2">
      <c r="K2106"/>
      <c r="L2106" s="11"/>
    </row>
    <row r="2107" spans="11:12" x14ac:dyDescent="0.2">
      <c r="K2107"/>
      <c r="L2107" s="11"/>
    </row>
    <row r="2108" spans="11:12" x14ac:dyDescent="0.2">
      <c r="K2108"/>
      <c r="L2108" s="11"/>
    </row>
    <row r="2109" spans="11:12" x14ac:dyDescent="0.2">
      <c r="K2109"/>
      <c r="L2109" s="11"/>
    </row>
    <row r="2110" spans="11:12" x14ac:dyDescent="0.2">
      <c r="K2110"/>
      <c r="L2110" s="11"/>
    </row>
    <row r="2111" spans="11:12" x14ac:dyDescent="0.2">
      <c r="K2111"/>
      <c r="L2111" s="11"/>
    </row>
    <row r="2112" spans="11:12" x14ac:dyDescent="0.2">
      <c r="K2112"/>
      <c r="L2112" s="11"/>
    </row>
    <row r="2113" spans="11:12" x14ac:dyDescent="0.2">
      <c r="K2113"/>
      <c r="L2113" s="11"/>
    </row>
    <row r="2114" spans="11:12" x14ac:dyDescent="0.2">
      <c r="K2114"/>
      <c r="L2114" s="11"/>
    </row>
    <row r="2115" spans="11:12" x14ac:dyDescent="0.2">
      <c r="K2115"/>
      <c r="L2115" s="11"/>
    </row>
    <row r="2116" spans="11:12" x14ac:dyDescent="0.2">
      <c r="K2116"/>
      <c r="L2116" s="11"/>
    </row>
    <row r="2117" spans="11:12" x14ac:dyDescent="0.2">
      <c r="K2117"/>
      <c r="L2117" s="11"/>
    </row>
    <row r="2118" spans="11:12" x14ac:dyDescent="0.2">
      <c r="K2118"/>
      <c r="L2118" s="11"/>
    </row>
    <row r="2119" spans="11:12" x14ac:dyDescent="0.2">
      <c r="K2119"/>
      <c r="L2119" s="11"/>
    </row>
    <row r="2120" spans="11:12" x14ac:dyDescent="0.2">
      <c r="K2120"/>
      <c r="L2120" s="11"/>
    </row>
    <row r="2121" spans="11:12" x14ac:dyDescent="0.2">
      <c r="K2121"/>
      <c r="L2121" s="11"/>
    </row>
    <row r="2122" spans="11:12" x14ac:dyDescent="0.2">
      <c r="K2122"/>
      <c r="L2122" s="11"/>
    </row>
    <row r="2123" spans="11:12" x14ac:dyDescent="0.2">
      <c r="K2123"/>
      <c r="L2123" s="11"/>
    </row>
    <row r="2124" spans="11:12" x14ac:dyDescent="0.2">
      <c r="K2124"/>
      <c r="L2124" s="11"/>
    </row>
    <row r="2125" spans="11:12" x14ac:dyDescent="0.2">
      <c r="K2125"/>
      <c r="L2125" s="11"/>
    </row>
    <row r="2126" spans="11:12" x14ac:dyDescent="0.2">
      <c r="K2126"/>
      <c r="L2126" s="11"/>
    </row>
    <row r="2127" spans="11:12" x14ac:dyDescent="0.2">
      <c r="K2127"/>
      <c r="L2127" s="11"/>
    </row>
    <row r="2128" spans="11:12" x14ac:dyDescent="0.2">
      <c r="K2128"/>
      <c r="L2128" s="11"/>
    </row>
    <row r="2129" spans="11:12" x14ac:dyDescent="0.2">
      <c r="K2129"/>
      <c r="L2129" s="11"/>
    </row>
    <row r="2130" spans="11:12" x14ac:dyDescent="0.2">
      <c r="K2130"/>
      <c r="L2130" s="11"/>
    </row>
    <row r="2131" spans="11:12" x14ac:dyDescent="0.2">
      <c r="K2131"/>
      <c r="L2131" s="11"/>
    </row>
    <row r="2132" spans="11:12" x14ac:dyDescent="0.2">
      <c r="K2132"/>
      <c r="L2132" s="11"/>
    </row>
    <row r="2133" spans="11:12" x14ac:dyDescent="0.2">
      <c r="K2133"/>
      <c r="L2133" s="11"/>
    </row>
    <row r="2134" spans="11:12" x14ac:dyDescent="0.2">
      <c r="K2134"/>
      <c r="L2134" s="11"/>
    </row>
    <row r="2135" spans="11:12" x14ac:dyDescent="0.2">
      <c r="K2135"/>
      <c r="L2135" s="11"/>
    </row>
    <row r="2136" spans="11:12" x14ac:dyDescent="0.2">
      <c r="K2136"/>
      <c r="L2136" s="11"/>
    </row>
    <row r="2137" spans="11:12" x14ac:dyDescent="0.2">
      <c r="K2137"/>
      <c r="L2137" s="11"/>
    </row>
    <row r="2138" spans="11:12" x14ac:dyDescent="0.2">
      <c r="K2138"/>
      <c r="L2138" s="11"/>
    </row>
    <row r="2139" spans="11:12" x14ac:dyDescent="0.2">
      <c r="K2139"/>
      <c r="L2139" s="11"/>
    </row>
    <row r="2140" spans="11:12" x14ac:dyDescent="0.2">
      <c r="K2140"/>
      <c r="L2140" s="11"/>
    </row>
    <row r="2141" spans="11:12" x14ac:dyDescent="0.2">
      <c r="K2141"/>
      <c r="L2141" s="11"/>
    </row>
    <row r="2142" spans="11:12" x14ac:dyDescent="0.2">
      <c r="K2142"/>
      <c r="L2142" s="11"/>
    </row>
    <row r="2143" spans="11:12" x14ac:dyDescent="0.2">
      <c r="K2143"/>
      <c r="L2143" s="11"/>
    </row>
    <row r="2144" spans="11:12" x14ac:dyDescent="0.2">
      <c r="K2144"/>
      <c r="L2144" s="11"/>
    </row>
    <row r="2145" spans="11:12" x14ac:dyDescent="0.2">
      <c r="K2145"/>
      <c r="L2145" s="11"/>
    </row>
    <row r="2146" spans="11:12" x14ac:dyDescent="0.2">
      <c r="K2146"/>
      <c r="L2146" s="11"/>
    </row>
    <row r="2147" spans="11:12" x14ac:dyDescent="0.2">
      <c r="K2147"/>
      <c r="L2147" s="11"/>
    </row>
    <row r="2148" spans="11:12" x14ac:dyDescent="0.2">
      <c r="K2148"/>
      <c r="L2148" s="11"/>
    </row>
    <row r="2149" spans="11:12" x14ac:dyDescent="0.2">
      <c r="K2149"/>
      <c r="L2149" s="11"/>
    </row>
    <row r="2150" spans="11:12" x14ac:dyDescent="0.2">
      <c r="K2150"/>
      <c r="L2150" s="11"/>
    </row>
    <row r="2151" spans="11:12" x14ac:dyDescent="0.2">
      <c r="K2151"/>
      <c r="L2151" s="11"/>
    </row>
    <row r="2152" spans="11:12" x14ac:dyDescent="0.2">
      <c r="K2152"/>
      <c r="L2152" s="11"/>
    </row>
    <row r="2153" spans="11:12" x14ac:dyDescent="0.2">
      <c r="K2153"/>
      <c r="L2153" s="11"/>
    </row>
    <row r="2154" spans="11:12" x14ac:dyDescent="0.2">
      <c r="K2154"/>
      <c r="L2154" s="11"/>
    </row>
    <row r="2155" spans="11:12" x14ac:dyDescent="0.2">
      <c r="K2155"/>
      <c r="L2155" s="11"/>
    </row>
    <row r="2156" spans="11:12" x14ac:dyDescent="0.2">
      <c r="K2156"/>
      <c r="L2156" s="11"/>
    </row>
    <row r="2157" spans="11:12" x14ac:dyDescent="0.2">
      <c r="K2157"/>
      <c r="L2157" s="11"/>
    </row>
    <row r="2158" spans="11:12" x14ac:dyDescent="0.2">
      <c r="K2158"/>
      <c r="L2158" s="11"/>
    </row>
    <row r="2159" spans="11:12" x14ac:dyDescent="0.2">
      <c r="K2159"/>
      <c r="L2159" s="11"/>
    </row>
    <row r="2160" spans="11:12" x14ac:dyDescent="0.2">
      <c r="K2160"/>
      <c r="L2160" s="11"/>
    </row>
    <row r="2161" spans="11:12" x14ac:dyDescent="0.2">
      <c r="K2161"/>
      <c r="L2161" s="11"/>
    </row>
    <row r="2162" spans="11:12" x14ac:dyDescent="0.2">
      <c r="K2162"/>
      <c r="L2162" s="11"/>
    </row>
    <row r="2163" spans="11:12" x14ac:dyDescent="0.2">
      <c r="K2163"/>
      <c r="L2163" s="11"/>
    </row>
    <row r="2164" spans="11:12" x14ac:dyDescent="0.2">
      <c r="K2164"/>
      <c r="L2164" s="11"/>
    </row>
    <row r="2165" spans="11:12" x14ac:dyDescent="0.2">
      <c r="K2165"/>
      <c r="L2165" s="11"/>
    </row>
    <row r="2166" spans="11:12" x14ac:dyDescent="0.2">
      <c r="K2166"/>
      <c r="L2166" s="11"/>
    </row>
    <row r="2167" spans="11:12" x14ac:dyDescent="0.2">
      <c r="K2167"/>
      <c r="L2167" s="11"/>
    </row>
    <row r="2168" spans="11:12" x14ac:dyDescent="0.2">
      <c r="K2168"/>
      <c r="L2168" s="11"/>
    </row>
    <row r="2169" spans="11:12" x14ac:dyDescent="0.2">
      <c r="K2169"/>
      <c r="L2169" s="11"/>
    </row>
    <row r="2170" spans="11:12" x14ac:dyDescent="0.2">
      <c r="K2170"/>
      <c r="L2170" s="11"/>
    </row>
    <row r="2171" spans="11:12" x14ac:dyDescent="0.2">
      <c r="K2171"/>
      <c r="L2171" s="11"/>
    </row>
    <row r="2172" spans="11:12" x14ac:dyDescent="0.2">
      <c r="K2172"/>
      <c r="L2172" s="11"/>
    </row>
    <row r="2173" spans="11:12" x14ac:dyDescent="0.2">
      <c r="K2173"/>
      <c r="L2173" s="11"/>
    </row>
    <row r="2174" spans="11:12" x14ac:dyDescent="0.2">
      <c r="K2174"/>
      <c r="L2174" s="11"/>
    </row>
    <row r="2175" spans="11:12" x14ac:dyDescent="0.2">
      <c r="K2175"/>
      <c r="L2175" s="11"/>
    </row>
    <row r="2176" spans="11:12" x14ac:dyDescent="0.2">
      <c r="K2176"/>
      <c r="L2176" s="11"/>
    </row>
    <row r="2177" spans="11:12" x14ac:dyDescent="0.2">
      <c r="K2177"/>
      <c r="L2177" s="11"/>
    </row>
    <row r="2178" spans="11:12" x14ac:dyDescent="0.2">
      <c r="K2178"/>
      <c r="L2178" s="11"/>
    </row>
    <row r="2179" spans="11:12" x14ac:dyDescent="0.2">
      <c r="K2179"/>
      <c r="L2179" s="11"/>
    </row>
    <row r="2180" spans="11:12" x14ac:dyDescent="0.2">
      <c r="K2180"/>
      <c r="L2180" s="11"/>
    </row>
    <row r="2181" spans="11:12" x14ac:dyDescent="0.2">
      <c r="K2181"/>
      <c r="L2181" s="11"/>
    </row>
    <row r="2182" spans="11:12" x14ac:dyDescent="0.2">
      <c r="K2182"/>
      <c r="L2182" s="11"/>
    </row>
    <row r="2183" spans="11:12" x14ac:dyDescent="0.2">
      <c r="K2183"/>
      <c r="L2183" s="11"/>
    </row>
    <row r="2184" spans="11:12" x14ac:dyDescent="0.2">
      <c r="K2184"/>
      <c r="L2184" s="11"/>
    </row>
    <row r="2185" spans="11:12" x14ac:dyDescent="0.2">
      <c r="K2185"/>
      <c r="L2185" s="11"/>
    </row>
    <row r="2186" spans="11:12" x14ac:dyDescent="0.2">
      <c r="K2186"/>
      <c r="L2186" s="11"/>
    </row>
    <row r="2187" spans="11:12" x14ac:dyDescent="0.2">
      <c r="K2187"/>
      <c r="L2187" s="11"/>
    </row>
    <row r="2188" spans="11:12" x14ac:dyDescent="0.2">
      <c r="K2188"/>
      <c r="L2188" s="11"/>
    </row>
    <row r="2189" spans="11:12" x14ac:dyDescent="0.2">
      <c r="K2189"/>
      <c r="L2189" s="11"/>
    </row>
    <row r="2190" spans="11:12" x14ac:dyDescent="0.2">
      <c r="K2190"/>
      <c r="L2190" s="11"/>
    </row>
    <row r="2191" spans="11:12" x14ac:dyDescent="0.2">
      <c r="K2191"/>
      <c r="L2191" s="11"/>
    </row>
    <row r="2192" spans="11:12" x14ac:dyDescent="0.2">
      <c r="K2192"/>
      <c r="L2192" s="11"/>
    </row>
    <row r="2193" spans="11:12" x14ac:dyDescent="0.2">
      <c r="K2193"/>
      <c r="L2193" s="11"/>
    </row>
    <row r="2194" spans="11:12" x14ac:dyDescent="0.2">
      <c r="K2194"/>
      <c r="L2194" s="11"/>
    </row>
    <row r="2195" spans="11:12" x14ac:dyDescent="0.2">
      <c r="K2195"/>
      <c r="L2195" s="11"/>
    </row>
    <row r="2196" spans="11:12" x14ac:dyDescent="0.2">
      <c r="K2196"/>
      <c r="L2196" s="11"/>
    </row>
    <row r="2197" spans="11:12" x14ac:dyDescent="0.2">
      <c r="K2197"/>
      <c r="L2197" s="11"/>
    </row>
    <row r="2198" spans="11:12" x14ac:dyDescent="0.2">
      <c r="K2198"/>
      <c r="L2198" s="11"/>
    </row>
    <row r="2199" spans="11:12" x14ac:dyDescent="0.2">
      <c r="K2199"/>
      <c r="L2199" s="11"/>
    </row>
    <row r="2200" spans="11:12" x14ac:dyDescent="0.2">
      <c r="K2200"/>
      <c r="L2200" s="11"/>
    </row>
    <row r="2201" spans="11:12" x14ac:dyDescent="0.2">
      <c r="K2201"/>
      <c r="L2201" s="11"/>
    </row>
    <row r="2202" spans="11:12" x14ac:dyDescent="0.2">
      <c r="K2202"/>
      <c r="L2202" s="11"/>
    </row>
    <row r="2203" spans="11:12" x14ac:dyDescent="0.2">
      <c r="K2203"/>
      <c r="L2203" s="11"/>
    </row>
    <row r="2204" spans="11:12" x14ac:dyDescent="0.2">
      <c r="K2204"/>
      <c r="L2204" s="11"/>
    </row>
    <row r="2205" spans="11:12" x14ac:dyDescent="0.2">
      <c r="K2205"/>
      <c r="L2205" s="11"/>
    </row>
    <row r="2206" spans="11:12" x14ac:dyDescent="0.2">
      <c r="K2206"/>
      <c r="L2206" s="11"/>
    </row>
    <row r="2207" spans="11:12" x14ac:dyDescent="0.2">
      <c r="K2207"/>
      <c r="L2207" s="11"/>
    </row>
    <row r="2208" spans="11:12" x14ac:dyDescent="0.2">
      <c r="K2208"/>
      <c r="L2208" s="11"/>
    </row>
    <row r="2209" spans="11:12" x14ac:dyDescent="0.2">
      <c r="K2209"/>
      <c r="L2209" s="11"/>
    </row>
    <row r="2210" spans="11:12" x14ac:dyDescent="0.2">
      <c r="K2210"/>
      <c r="L2210" s="11"/>
    </row>
    <row r="2211" spans="11:12" x14ac:dyDescent="0.2">
      <c r="K2211"/>
      <c r="L2211" s="11"/>
    </row>
    <row r="2212" spans="11:12" x14ac:dyDescent="0.2">
      <c r="K2212"/>
      <c r="L2212" s="11"/>
    </row>
    <row r="2213" spans="11:12" x14ac:dyDescent="0.2">
      <c r="K2213"/>
      <c r="L2213" s="11"/>
    </row>
    <row r="2214" spans="11:12" x14ac:dyDescent="0.2">
      <c r="K2214"/>
      <c r="L2214" s="11"/>
    </row>
    <row r="2215" spans="11:12" x14ac:dyDescent="0.2">
      <c r="K2215"/>
      <c r="L2215" s="11"/>
    </row>
    <row r="2216" spans="11:12" x14ac:dyDescent="0.2">
      <c r="K2216"/>
      <c r="L2216" s="11"/>
    </row>
    <row r="2217" spans="11:12" x14ac:dyDescent="0.2">
      <c r="K2217"/>
      <c r="L2217" s="11"/>
    </row>
    <row r="2218" spans="11:12" x14ac:dyDescent="0.2">
      <c r="K2218"/>
      <c r="L2218" s="11"/>
    </row>
    <row r="2219" spans="11:12" x14ac:dyDescent="0.2">
      <c r="K2219"/>
      <c r="L2219" s="11"/>
    </row>
    <row r="2220" spans="11:12" x14ac:dyDescent="0.2">
      <c r="K2220"/>
      <c r="L2220" s="11"/>
    </row>
    <row r="2221" spans="11:12" x14ac:dyDescent="0.2">
      <c r="K2221"/>
      <c r="L2221" s="11"/>
    </row>
    <row r="2222" spans="11:12" x14ac:dyDescent="0.2">
      <c r="K2222"/>
      <c r="L2222" s="11"/>
    </row>
    <row r="2223" spans="11:12" x14ac:dyDescent="0.2">
      <c r="K2223"/>
      <c r="L2223" s="11"/>
    </row>
    <row r="2224" spans="11:12" x14ac:dyDescent="0.2">
      <c r="K2224"/>
      <c r="L2224" s="11"/>
    </row>
    <row r="2225" spans="11:12" x14ac:dyDescent="0.2">
      <c r="K2225"/>
      <c r="L2225" s="11"/>
    </row>
    <row r="2226" spans="11:12" x14ac:dyDescent="0.2">
      <c r="K2226"/>
      <c r="L2226" s="11"/>
    </row>
    <row r="2227" spans="11:12" x14ac:dyDescent="0.2">
      <c r="K2227"/>
      <c r="L2227" s="11"/>
    </row>
    <row r="2228" spans="11:12" x14ac:dyDescent="0.2">
      <c r="K2228"/>
      <c r="L2228" s="11"/>
    </row>
    <row r="2229" spans="11:12" x14ac:dyDescent="0.2">
      <c r="K2229"/>
      <c r="L2229" s="11"/>
    </row>
    <row r="2230" spans="11:12" x14ac:dyDescent="0.2">
      <c r="K2230"/>
      <c r="L2230" s="11"/>
    </row>
    <row r="2231" spans="11:12" x14ac:dyDescent="0.2">
      <c r="K2231"/>
      <c r="L2231" s="11"/>
    </row>
    <row r="2232" spans="11:12" x14ac:dyDescent="0.2">
      <c r="K2232"/>
      <c r="L2232" s="11"/>
    </row>
    <row r="2233" spans="11:12" x14ac:dyDescent="0.2">
      <c r="K2233"/>
      <c r="L2233" s="11"/>
    </row>
    <row r="2234" spans="11:12" x14ac:dyDescent="0.2">
      <c r="K2234"/>
      <c r="L2234" s="11"/>
    </row>
    <row r="2235" spans="11:12" x14ac:dyDescent="0.2">
      <c r="K2235"/>
      <c r="L2235" s="11"/>
    </row>
    <row r="2236" spans="11:12" x14ac:dyDescent="0.2">
      <c r="K2236"/>
      <c r="L2236" s="11"/>
    </row>
    <row r="2237" spans="11:12" x14ac:dyDescent="0.2">
      <c r="K2237"/>
      <c r="L2237" s="11"/>
    </row>
    <row r="2238" spans="11:12" x14ac:dyDescent="0.2">
      <c r="K2238"/>
      <c r="L2238" s="11"/>
    </row>
    <row r="2239" spans="11:12" x14ac:dyDescent="0.2">
      <c r="K2239"/>
      <c r="L2239" s="11"/>
    </row>
    <row r="2240" spans="11:12" x14ac:dyDescent="0.2">
      <c r="K2240"/>
      <c r="L2240" s="11"/>
    </row>
    <row r="2241" spans="11:12" x14ac:dyDescent="0.2">
      <c r="K2241"/>
      <c r="L2241" s="11"/>
    </row>
    <row r="2242" spans="11:12" x14ac:dyDescent="0.2">
      <c r="K2242"/>
      <c r="L2242" s="11"/>
    </row>
    <row r="2243" spans="11:12" x14ac:dyDescent="0.2">
      <c r="K2243"/>
      <c r="L2243" s="11"/>
    </row>
    <row r="2244" spans="11:12" x14ac:dyDescent="0.2">
      <c r="K2244"/>
      <c r="L2244" s="11"/>
    </row>
    <row r="2245" spans="11:12" x14ac:dyDescent="0.2">
      <c r="K2245"/>
      <c r="L2245" s="11"/>
    </row>
    <row r="2246" spans="11:12" x14ac:dyDescent="0.2">
      <c r="K2246"/>
      <c r="L2246" s="11"/>
    </row>
    <row r="2247" spans="11:12" x14ac:dyDescent="0.2">
      <c r="K2247"/>
      <c r="L2247" s="11"/>
    </row>
    <row r="2248" spans="11:12" x14ac:dyDescent="0.2">
      <c r="K2248"/>
      <c r="L2248" s="11"/>
    </row>
    <row r="2249" spans="11:12" x14ac:dyDescent="0.2">
      <c r="K2249"/>
      <c r="L2249" s="11"/>
    </row>
    <row r="2250" spans="11:12" x14ac:dyDescent="0.2">
      <c r="K2250"/>
      <c r="L2250" s="11"/>
    </row>
    <row r="2251" spans="11:12" x14ac:dyDescent="0.2">
      <c r="K2251"/>
      <c r="L2251" s="11"/>
    </row>
    <row r="2252" spans="11:12" x14ac:dyDescent="0.2">
      <c r="K2252"/>
      <c r="L2252" s="11"/>
    </row>
    <row r="2253" spans="11:12" x14ac:dyDescent="0.2">
      <c r="K2253"/>
      <c r="L2253" s="11"/>
    </row>
    <row r="2254" spans="11:12" x14ac:dyDescent="0.2">
      <c r="K2254"/>
      <c r="L2254" s="11"/>
    </row>
    <row r="2255" spans="11:12" x14ac:dyDescent="0.2">
      <c r="K2255"/>
      <c r="L2255" s="11"/>
    </row>
    <row r="2256" spans="11:12" x14ac:dyDescent="0.2">
      <c r="K2256"/>
      <c r="L2256" s="11"/>
    </row>
    <row r="2257" spans="11:12" x14ac:dyDescent="0.2">
      <c r="K2257"/>
      <c r="L2257" s="11"/>
    </row>
    <row r="2258" spans="11:12" x14ac:dyDescent="0.2">
      <c r="K2258"/>
      <c r="L2258" s="11"/>
    </row>
    <row r="2259" spans="11:12" x14ac:dyDescent="0.2">
      <c r="K2259"/>
      <c r="L2259" s="11"/>
    </row>
    <row r="2260" spans="11:12" x14ac:dyDescent="0.2">
      <c r="K2260"/>
      <c r="L2260" s="11"/>
    </row>
    <row r="2261" spans="11:12" x14ac:dyDescent="0.2">
      <c r="K2261"/>
      <c r="L2261" s="11"/>
    </row>
    <row r="2262" spans="11:12" x14ac:dyDescent="0.2">
      <c r="K2262"/>
      <c r="L2262" s="11"/>
    </row>
    <row r="2263" spans="11:12" x14ac:dyDescent="0.2">
      <c r="K2263"/>
      <c r="L2263" s="11"/>
    </row>
    <row r="2264" spans="11:12" x14ac:dyDescent="0.2">
      <c r="K2264"/>
      <c r="L2264" s="11"/>
    </row>
    <row r="2265" spans="11:12" x14ac:dyDescent="0.2">
      <c r="K2265"/>
      <c r="L2265" s="11"/>
    </row>
    <row r="2266" spans="11:12" x14ac:dyDescent="0.2">
      <c r="K2266"/>
      <c r="L2266" s="11"/>
    </row>
    <row r="2267" spans="11:12" x14ac:dyDescent="0.2">
      <c r="K2267"/>
      <c r="L2267" s="11"/>
    </row>
    <row r="2268" spans="11:12" x14ac:dyDescent="0.2">
      <c r="K2268"/>
      <c r="L2268" s="11"/>
    </row>
    <row r="2269" spans="11:12" x14ac:dyDescent="0.2">
      <c r="K2269"/>
      <c r="L2269" s="11"/>
    </row>
    <row r="2270" spans="11:12" x14ac:dyDescent="0.2">
      <c r="K2270"/>
      <c r="L2270" s="11"/>
    </row>
    <row r="2271" spans="11:12" x14ac:dyDescent="0.2">
      <c r="K2271"/>
      <c r="L2271" s="11"/>
    </row>
    <row r="2272" spans="11:12" x14ac:dyDescent="0.2">
      <c r="K2272"/>
      <c r="L2272" s="11"/>
    </row>
    <row r="2273" spans="11:12" x14ac:dyDescent="0.2">
      <c r="K2273"/>
      <c r="L2273" s="11"/>
    </row>
    <row r="2274" spans="11:12" x14ac:dyDescent="0.2">
      <c r="K2274"/>
      <c r="L2274" s="11"/>
    </row>
    <row r="2275" spans="11:12" x14ac:dyDescent="0.2">
      <c r="K2275"/>
      <c r="L2275" s="11"/>
    </row>
    <row r="2276" spans="11:12" x14ac:dyDescent="0.2">
      <c r="K2276"/>
      <c r="L2276" s="11"/>
    </row>
    <row r="2277" spans="11:12" x14ac:dyDescent="0.2">
      <c r="K2277"/>
      <c r="L2277" s="11"/>
    </row>
    <row r="2278" spans="11:12" x14ac:dyDescent="0.2">
      <c r="K2278"/>
      <c r="L2278" s="11"/>
    </row>
    <row r="2279" spans="11:12" x14ac:dyDescent="0.2">
      <c r="K2279"/>
      <c r="L2279" s="11"/>
    </row>
    <row r="2280" spans="11:12" x14ac:dyDescent="0.2">
      <c r="K2280"/>
      <c r="L2280" s="11"/>
    </row>
    <row r="2281" spans="11:12" x14ac:dyDescent="0.2">
      <c r="K2281"/>
      <c r="L2281" s="11"/>
    </row>
    <row r="2282" spans="11:12" x14ac:dyDescent="0.2">
      <c r="K2282"/>
      <c r="L2282" s="11"/>
    </row>
    <row r="2283" spans="11:12" x14ac:dyDescent="0.2">
      <c r="K2283"/>
      <c r="L2283" s="11"/>
    </row>
    <row r="2284" spans="11:12" x14ac:dyDescent="0.2">
      <c r="K2284"/>
      <c r="L2284" s="11"/>
    </row>
    <row r="2285" spans="11:12" x14ac:dyDescent="0.2">
      <c r="K2285"/>
      <c r="L2285" s="11"/>
    </row>
    <row r="2286" spans="11:12" x14ac:dyDescent="0.2">
      <c r="K2286"/>
      <c r="L2286" s="11"/>
    </row>
    <row r="2287" spans="11:12" x14ac:dyDescent="0.2">
      <c r="K2287"/>
      <c r="L2287" s="11"/>
    </row>
    <row r="2288" spans="11:12" x14ac:dyDescent="0.2">
      <c r="K2288"/>
      <c r="L2288" s="11"/>
    </row>
    <row r="2289" spans="11:12" x14ac:dyDescent="0.2">
      <c r="K2289"/>
      <c r="L2289" s="11"/>
    </row>
    <row r="2290" spans="11:12" x14ac:dyDescent="0.2">
      <c r="K2290"/>
      <c r="L2290" s="11"/>
    </row>
    <row r="2291" spans="11:12" x14ac:dyDescent="0.2">
      <c r="K2291"/>
      <c r="L2291" s="11"/>
    </row>
    <row r="2292" spans="11:12" x14ac:dyDescent="0.2">
      <c r="K2292"/>
      <c r="L2292" s="11"/>
    </row>
    <row r="2293" spans="11:12" x14ac:dyDescent="0.2">
      <c r="K2293"/>
      <c r="L2293" s="11"/>
    </row>
    <row r="2294" spans="11:12" x14ac:dyDescent="0.2">
      <c r="K2294"/>
      <c r="L2294" s="11"/>
    </row>
    <row r="2295" spans="11:12" x14ac:dyDescent="0.2">
      <c r="K2295"/>
      <c r="L2295" s="11"/>
    </row>
    <row r="2296" spans="11:12" x14ac:dyDescent="0.2">
      <c r="K2296"/>
      <c r="L2296" s="11"/>
    </row>
    <row r="2297" spans="11:12" x14ac:dyDescent="0.2">
      <c r="K2297"/>
      <c r="L2297" s="11"/>
    </row>
    <row r="2298" spans="11:12" x14ac:dyDescent="0.2">
      <c r="K2298"/>
      <c r="L2298" s="11"/>
    </row>
    <row r="2299" spans="11:12" x14ac:dyDescent="0.2">
      <c r="K2299"/>
      <c r="L2299" s="11"/>
    </row>
    <row r="2300" spans="11:12" x14ac:dyDescent="0.2">
      <c r="K2300"/>
      <c r="L2300" s="11"/>
    </row>
    <row r="2301" spans="11:12" x14ac:dyDescent="0.2">
      <c r="K2301"/>
      <c r="L2301" s="11"/>
    </row>
    <row r="2302" spans="11:12" x14ac:dyDescent="0.2">
      <c r="K2302"/>
      <c r="L2302" s="11"/>
    </row>
    <row r="2303" spans="11:12" x14ac:dyDescent="0.2">
      <c r="K2303"/>
      <c r="L2303" s="11"/>
    </row>
    <row r="2304" spans="11:12" x14ac:dyDescent="0.2">
      <c r="K2304"/>
      <c r="L2304" s="11"/>
    </row>
    <row r="2305" spans="11:12" x14ac:dyDescent="0.2">
      <c r="K2305"/>
      <c r="L2305" s="11"/>
    </row>
    <row r="2306" spans="11:12" x14ac:dyDescent="0.2">
      <c r="K2306"/>
      <c r="L2306" s="11"/>
    </row>
    <row r="2307" spans="11:12" x14ac:dyDescent="0.2">
      <c r="K2307"/>
      <c r="L2307" s="11"/>
    </row>
    <row r="2308" spans="11:12" x14ac:dyDescent="0.2">
      <c r="K2308"/>
      <c r="L2308" s="11"/>
    </row>
    <row r="2309" spans="11:12" x14ac:dyDescent="0.2">
      <c r="K2309"/>
      <c r="L2309" s="11"/>
    </row>
    <row r="2310" spans="11:12" x14ac:dyDescent="0.2">
      <c r="K2310"/>
      <c r="L2310" s="11"/>
    </row>
    <row r="2311" spans="11:12" x14ac:dyDescent="0.2">
      <c r="K2311"/>
      <c r="L2311" s="11"/>
    </row>
    <row r="2312" spans="11:12" x14ac:dyDescent="0.2">
      <c r="K2312"/>
      <c r="L2312" s="11"/>
    </row>
    <row r="2313" spans="11:12" x14ac:dyDescent="0.2">
      <c r="K2313"/>
      <c r="L2313" s="11"/>
    </row>
    <row r="2314" spans="11:12" x14ac:dyDescent="0.2">
      <c r="K2314"/>
      <c r="L2314" s="11"/>
    </row>
    <row r="2315" spans="11:12" x14ac:dyDescent="0.2">
      <c r="K2315"/>
      <c r="L2315" s="11"/>
    </row>
    <row r="2316" spans="11:12" x14ac:dyDescent="0.2">
      <c r="K2316"/>
      <c r="L2316" s="11"/>
    </row>
    <row r="2317" spans="11:12" x14ac:dyDescent="0.2">
      <c r="K2317"/>
      <c r="L2317" s="11"/>
    </row>
    <row r="2318" spans="11:12" x14ac:dyDescent="0.2">
      <c r="K2318"/>
      <c r="L2318" s="11"/>
    </row>
    <row r="2319" spans="11:12" x14ac:dyDescent="0.2">
      <c r="K2319"/>
      <c r="L2319" s="11"/>
    </row>
    <row r="2320" spans="11:12" x14ac:dyDescent="0.2">
      <c r="K2320"/>
      <c r="L2320" s="11"/>
    </row>
    <row r="2321" spans="11:12" x14ac:dyDescent="0.2">
      <c r="K2321"/>
      <c r="L2321" s="11"/>
    </row>
    <row r="2322" spans="11:12" x14ac:dyDescent="0.2">
      <c r="K2322"/>
      <c r="L2322" s="11"/>
    </row>
    <row r="2323" spans="11:12" x14ac:dyDescent="0.2">
      <c r="K2323"/>
      <c r="L2323" s="11"/>
    </row>
    <row r="2324" spans="11:12" x14ac:dyDescent="0.2">
      <c r="K2324"/>
      <c r="L2324" s="11"/>
    </row>
    <row r="2325" spans="11:12" x14ac:dyDescent="0.2">
      <c r="K2325"/>
      <c r="L2325" s="11"/>
    </row>
    <row r="2326" spans="11:12" x14ac:dyDescent="0.2">
      <c r="K2326"/>
      <c r="L2326" s="11"/>
    </row>
    <row r="2327" spans="11:12" x14ac:dyDescent="0.2">
      <c r="K2327"/>
      <c r="L2327" s="11"/>
    </row>
    <row r="2328" spans="11:12" x14ac:dyDescent="0.2">
      <c r="K2328"/>
      <c r="L2328" s="11"/>
    </row>
    <row r="2329" spans="11:12" x14ac:dyDescent="0.2">
      <c r="K2329"/>
      <c r="L2329" s="11"/>
    </row>
    <row r="2330" spans="11:12" x14ac:dyDescent="0.2">
      <c r="K2330"/>
      <c r="L2330" s="11"/>
    </row>
    <row r="2331" spans="11:12" x14ac:dyDescent="0.2">
      <c r="K2331"/>
      <c r="L2331" s="11"/>
    </row>
    <row r="2332" spans="11:12" x14ac:dyDescent="0.2">
      <c r="K2332"/>
      <c r="L2332" s="11"/>
    </row>
    <row r="2333" spans="11:12" x14ac:dyDescent="0.2">
      <c r="K2333"/>
      <c r="L2333" s="11"/>
    </row>
    <row r="2334" spans="11:12" x14ac:dyDescent="0.2">
      <c r="K2334"/>
      <c r="L2334" s="11"/>
    </row>
    <row r="2335" spans="11:12" x14ac:dyDescent="0.2">
      <c r="K2335"/>
      <c r="L2335" s="11"/>
    </row>
    <row r="2336" spans="11:12" x14ac:dyDescent="0.2">
      <c r="K2336"/>
      <c r="L2336" s="11"/>
    </row>
    <row r="2337" spans="11:12" x14ac:dyDescent="0.2">
      <c r="K2337"/>
      <c r="L2337" s="11"/>
    </row>
    <row r="2338" spans="11:12" x14ac:dyDescent="0.2">
      <c r="K2338"/>
      <c r="L2338" s="11"/>
    </row>
    <row r="2339" spans="11:12" x14ac:dyDescent="0.2">
      <c r="K2339"/>
      <c r="L2339" s="11"/>
    </row>
    <row r="2340" spans="11:12" x14ac:dyDescent="0.2">
      <c r="K2340"/>
      <c r="L2340" s="11"/>
    </row>
    <row r="2341" spans="11:12" x14ac:dyDescent="0.2">
      <c r="K2341"/>
      <c r="L2341" s="11"/>
    </row>
    <row r="2342" spans="11:12" x14ac:dyDescent="0.2">
      <c r="K2342"/>
      <c r="L2342" s="11"/>
    </row>
    <row r="2343" spans="11:12" x14ac:dyDescent="0.2">
      <c r="K2343"/>
      <c r="L2343" s="11"/>
    </row>
    <row r="2344" spans="11:12" x14ac:dyDescent="0.2">
      <c r="K2344"/>
      <c r="L2344" s="11"/>
    </row>
    <row r="2345" spans="11:12" x14ac:dyDescent="0.2">
      <c r="K2345"/>
      <c r="L2345" s="11"/>
    </row>
    <row r="2346" spans="11:12" x14ac:dyDescent="0.2">
      <c r="K2346"/>
      <c r="L2346" s="11"/>
    </row>
    <row r="2347" spans="11:12" x14ac:dyDescent="0.2">
      <c r="K2347"/>
      <c r="L2347" s="11"/>
    </row>
    <row r="2348" spans="11:12" x14ac:dyDescent="0.2">
      <c r="K2348"/>
      <c r="L2348" s="11"/>
    </row>
    <row r="2349" spans="11:12" x14ac:dyDescent="0.2">
      <c r="K2349"/>
      <c r="L2349" s="11"/>
    </row>
    <row r="2350" spans="11:12" x14ac:dyDescent="0.2">
      <c r="K2350"/>
      <c r="L2350" s="11"/>
    </row>
    <row r="2351" spans="11:12" x14ac:dyDescent="0.2">
      <c r="K2351"/>
      <c r="L2351" s="11"/>
    </row>
    <row r="2352" spans="11:12" x14ac:dyDescent="0.2">
      <c r="K2352"/>
      <c r="L2352" s="11"/>
    </row>
    <row r="2353" spans="11:12" x14ac:dyDescent="0.2">
      <c r="K2353"/>
      <c r="L2353" s="11"/>
    </row>
    <row r="2354" spans="11:12" x14ac:dyDescent="0.2">
      <c r="K2354"/>
      <c r="L2354" s="11"/>
    </row>
    <row r="2355" spans="11:12" x14ac:dyDescent="0.2">
      <c r="K2355"/>
      <c r="L2355" s="11"/>
    </row>
    <row r="2356" spans="11:12" x14ac:dyDescent="0.2">
      <c r="K2356"/>
      <c r="L2356" s="11"/>
    </row>
    <row r="2357" spans="11:12" x14ac:dyDescent="0.2">
      <c r="K2357"/>
      <c r="L2357" s="11"/>
    </row>
    <row r="2358" spans="11:12" x14ac:dyDescent="0.2">
      <c r="K2358"/>
      <c r="L2358" s="11"/>
    </row>
    <row r="2359" spans="11:12" x14ac:dyDescent="0.2">
      <c r="K2359"/>
      <c r="L2359" s="11"/>
    </row>
    <row r="2360" spans="11:12" x14ac:dyDescent="0.2">
      <c r="K2360"/>
      <c r="L2360" s="11"/>
    </row>
    <row r="2361" spans="11:12" x14ac:dyDescent="0.2">
      <c r="K2361"/>
      <c r="L2361" s="11"/>
    </row>
    <row r="2362" spans="11:12" x14ac:dyDescent="0.2">
      <c r="K2362"/>
      <c r="L2362" s="11"/>
    </row>
    <row r="2363" spans="11:12" x14ac:dyDescent="0.2">
      <c r="K2363"/>
      <c r="L2363" s="11"/>
    </row>
    <row r="2364" spans="11:12" x14ac:dyDescent="0.2">
      <c r="K2364"/>
      <c r="L2364" s="11"/>
    </row>
    <row r="2365" spans="11:12" x14ac:dyDescent="0.2">
      <c r="K2365"/>
      <c r="L2365" s="11"/>
    </row>
    <row r="2366" spans="11:12" x14ac:dyDescent="0.2">
      <c r="K2366"/>
      <c r="L2366" s="11"/>
    </row>
    <row r="2367" spans="11:12" x14ac:dyDescent="0.2">
      <c r="K2367"/>
      <c r="L2367" s="11"/>
    </row>
    <row r="2368" spans="11:12" x14ac:dyDescent="0.2">
      <c r="K2368"/>
      <c r="L2368" s="11"/>
    </row>
    <row r="2369" spans="11:12" x14ac:dyDescent="0.2">
      <c r="K2369"/>
      <c r="L2369" s="11"/>
    </row>
    <row r="2370" spans="11:12" x14ac:dyDescent="0.2">
      <c r="K2370"/>
      <c r="L2370" s="11"/>
    </row>
    <row r="2371" spans="11:12" x14ac:dyDescent="0.2">
      <c r="K2371"/>
      <c r="L2371" s="11"/>
    </row>
    <row r="2372" spans="11:12" x14ac:dyDescent="0.2">
      <c r="K2372"/>
      <c r="L2372" s="11"/>
    </row>
    <row r="2373" spans="11:12" x14ac:dyDescent="0.2">
      <c r="K2373"/>
      <c r="L2373" s="11"/>
    </row>
    <row r="2374" spans="11:12" x14ac:dyDescent="0.2">
      <c r="K2374"/>
      <c r="L2374" s="11"/>
    </row>
    <row r="2375" spans="11:12" x14ac:dyDescent="0.2">
      <c r="K2375"/>
      <c r="L2375" s="11"/>
    </row>
    <row r="2376" spans="11:12" x14ac:dyDescent="0.2">
      <c r="K2376"/>
      <c r="L2376" s="11"/>
    </row>
    <row r="2377" spans="11:12" x14ac:dyDescent="0.2">
      <c r="K2377"/>
      <c r="L2377" s="11"/>
    </row>
    <row r="2378" spans="11:12" x14ac:dyDescent="0.2">
      <c r="K2378"/>
      <c r="L2378" s="11"/>
    </row>
    <row r="2379" spans="11:12" x14ac:dyDescent="0.2">
      <c r="K2379"/>
      <c r="L2379" s="11"/>
    </row>
    <row r="2380" spans="11:12" x14ac:dyDescent="0.2">
      <c r="K2380"/>
      <c r="L2380" s="11"/>
    </row>
    <row r="2381" spans="11:12" x14ac:dyDescent="0.2">
      <c r="K2381"/>
      <c r="L2381" s="11"/>
    </row>
    <row r="2382" spans="11:12" x14ac:dyDescent="0.2">
      <c r="K2382"/>
      <c r="L2382" s="11"/>
    </row>
    <row r="2383" spans="11:12" x14ac:dyDescent="0.2">
      <c r="K2383"/>
      <c r="L2383" s="11"/>
    </row>
    <row r="2384" spans="11:12" x14ac:dyDescent="0.2">
      <c r="K2384"/>
      <c r="L2384" s="11"/>
    </row>
    <row r="2385" spans="11:12" x14ac:dyDescent="0.2">
      <c r="K2385"/>
      <c r="L2385" s="11"/>
    </row>
    <row r="2386" spans="11:12" x14ac:dyDescent="0.2">
      <c r="K2386"/>
      <c r="L2386" s="11"/>
    </row>
    <row r="2387" spans="11:12" x14ac:dyDescent="0.2">
      <c r="K2387"/>
      <c r="L2387" s="11"/>
    </row>
    <row r="2388" spans="11:12" x14ac:dyDescent="0.2">
      <c r="K2388"/>
      <c r="L2388" s="11"/>
    </row>
    <row r="2389" spans="11:12" x14ac:dyDescent="0.2">
      <c r="K2389"/>
      <c r="L2389" s="11"/>
    </row>
    <row r="2390" spans="11:12" x14ac:dyDescent="0.2">
      <c r="K2390"/>
      <c r="L2390" s="11"/>
    </row>
    <row r="2391" spans="11:12" x14ac:dyDescent="0.2">
      <c r="K2391"/>
      <c r="L2391" s="11"/>
    </row>
    <row r="2392" spans="11:12" x14ac:dyDescent="0.2">
      <c r="K2392"/>
      <c r="L2392" s="11"/>
    </row>
    <row r="2393" spans="11:12" x14ac:dyDescent="0.2">
      <c r="K2393"/>
      <c r="L2393" s="11"/>
    </row>
    <row r="2394" spans="11:12" x14ac:dyDescent="0.2">
      <c r="K2394"/>
      <c r="L2394" s="11"/>
    </row>
    <row r="2395" spans="11:12" x14ac:dyDescent="0.2">
      <c r="K2395"/>
      <c r="L2395" s="11"/>
    </row>
    <row r="2396" spans="11:12" x14ac:dyDescent="0.2">
      <c r="K2396"/>
      <c r="L2396" s="11"/>
    </row>
    <row r="2397" spans="11:12" x14ac:dyDescent="0.2">
      <c r="K2397"/>
      <c r="L2397" s="11"/>
    </row>
    <row r="2398" spans="11:12" x14ac:dyDescent="0.2">
      <c r="K2398"/>
      <c r="L2398" s="11"/>
    </row>
    <row r="2399" spans="11:12" x14ac:dyDescent="0.2">
      <c r="K2399"/>
      <c r="L2399" s="11"/>
    </row>
    <row r="2400" spans="11:12" x14ac:dyDescent="0.2">
      <c r="K2400"/>
      <c r="L2400" s="11"/>
    </row>
    <row r="2401" spans="11:12" x14ac:dyDescent="0.2">
      <c r="K2401"/>
      <c r="L2401" s="11"/>
    </row>
    <row r="2402" spans="11:12" x14ac:dyDescent="0.2">
      <c r="K2402"/>
      <c r="L2402" s="11"/>
    </row>
    <row r="2403" spans="11:12" x14ac:dyDescent="0.2">
      <c r="K2403"/>
      <c r="L2403" s="11"/>
    </row>
    <row r="2404" spans="11:12" x14ac:dyDescent="0.2">
      <c r="K2404"/>
      <c r="L2404" s="11"/>
    </row>
    <row r="2405" spans="11:12" x14ac:dyDescent="0.2">
      <c r="K2405"/>
      <c r="L2405" s="11"/>
    </row>
    <row r="2406" spans="11:12" x14ac:dyDescent="0.2">
      <c r="K2406"/>
      <c r="L2406" s="11"/>
    </row>
    <row r="2407" spans="11:12" x14ac:dyDescent="0.2">
      <c r="K2407"/>
      <c r="L2407" s="11"/>
    </row>
    <row r="2408" spans="11:12" x14ac:dyDescent="0.2">
      <c r="K2408"/>
      <c r="L2408" s="11"/>
    </row>
    <row r="2409" spans="11:12" x14ac:dyDescent="0.2">
      <c r="K2409"/>
      <c r="L2409" s="11"/>
    </row>
    <row r="2410" spans="11:12" x14ac:dyDescent="0.2">
      <c r="K2410"/>
      <c r="L2410" s="11"/>
    </row>
    <row r="2411" spans="11:12" x14ac:dyDescent="0.2">
      <c r="K2411"/>
      <c r="L2411" s="11"/>
    </row>
    <row r="2412" spans="11:12" x14ac:dyDescent="0.2">
      <c r="K2412"/>
      <c r="L2412" s="11"/>
    </row>
    <row r="2413" spans="11:12" x14ac:dyDescent="0.2">
      <c r="K2413"/>
      <c r="L2413" s="11"/>
    </row>
    <row r="2414" spans="11:12" x14ac:dyDescent="0.2">
      <c r="K2414"/>
      <c r="L2414" s="11"/>
    </row>
    <row r="2415" spans="11:12" x14ac:dyDescent="0.2">
      <c r="K2415"/>
      <c r="L2415" s="11"/>
    </row>
    <row r="2416" spans="11:12" x14ac:dyDescent="0.2">
      <c r="K2416"/>
      <c r="L2416" s="11"/>
    </row>
    <row r="2417" spans="11:12" x14ac:dyDescent="0.2">
      <c r="K2417"/>
      <c r="L2417" s="11"/>
    </row>
    <row r="2418" spans="11:12" x14ac:dyDescent="0.2">
      <c r="K2418"/>
      <c r="L2418" s="11"/>
    </row>
    <row r="2419" spans="11:12" x14ac:dyDescent="0.2">
      <c r="K2419"/>
      <c r="L2419" s="11"/>
    </row>
    <row r="2420" spans="11:12" x14ac:dyDescent="0.2">
      <c r="K2420"/>
      <c r="L2420" s="11"/>
    </row>
    <row r="2421" spans="11:12" x14ac:dyDescent="0.2">
      <c r="K2421"/>
      <c r="L2421" s="11"/>
    </row>
    <row r="2422" spans="11:12" x14ac:dyDescent="0.2">
      <c r="K2422"/>
      <c r="L2422" s="11"/>
    </row>
    <row r="2423" spans="11:12" x14ac:dyDescent="0.2">
      <c r="K2423"/>
      <c r="L2423" s="11"/>
    </row>
    <row r="2424" spans="11:12" x14ac:dyDescent="0.2">
      <c r="K2424"/>
      <c r="L2424" s="11"/>
    </row>
    <row r="2425" spans="11:12" x14ac:dyDescent="0.2">
      <c r="K2425"/>
      <c r="L2425" s="11"/>
    </row>
    <row r="2426" spans="11:12" x14ac:dyDescent="0.2">
      <c r="K2426"/>
      <c r="L2426" s="11"/>
    </row>
    <row r="2427" spans="11:12" x14ac:dyDescent="0.2">
      <c r="K2427"/>
      <c r="L2427" s="11"/>
    </row>
    <row r="2428" spans="11:12" x14ac:dyDescent="0.2">
      <c r="K2428"/>
      <c r="L2428" s="11"/>
    </row>
    <row r="2429" spans="11:12" x14ac:dyDescent="0.2">
      <c r="K2429"/>
      <c r="L2429" s="11"/>
    </row>
    <row r="2430" spans="11:12" x14ac:dyDescent="0.2">
      <c r="K2430"/>
      <c r="L2430" s="11"/>
    </row>
    <row r="2431" spans="11:12" x14ac:dyDescent="0.2">
      <c r="K2431"/>
      <c r="L2431" s="11"/>
    </row>
    <row r="2432" spans="11:12" x14ac:dyDescent="0.2">
      <c r="K2432"/>
      <c r="L2432" s="11"/>
    </row>
    <row r="2433" spans="11:12" x14ac:dyDescent="0.2">
      <c r="K2433"/>
      <c r="L2433" s="11"/>
    </row>
    <row r="2434" spans="11:12" x14ac:dyDescent="0.2">
      <c r="K2434"/>
      <c r="L2434" s="11"/>
    </row>
    <row r="2435" spans="11:12" x14ac:dyDescent="0.2">
      <c r="K2435"/>
      <c r="L2435" s="11"/>
    </row>
    <row r="2436" spans="11:12" x14ac:dyDescent="0.2">
      <c r="K2436"/>
      <c r="L2436" s="11"/>
    </row>
    <row r="2437" spans="11:12" x14ac:dyDescent="0.2">
      <c r="K2437"/>
      <c r="L2437" s="11"/>
    </row>
    <row r="2438" spans="11:12" x14ac:dyDescent="0.2">
      <c r="K2438"/>
      <c r="L2438" s="11"/>
    </row>
    <row r="2439" spans="11:12" x14ac:dyDescent="0.2">
      <c r="K2439"/>
      <c r="L2439" s="11"/>
    </row>
    <row r="2440" spans="11:12" x14ac:dyDescent="0.2">
      <c r="K2440"/>
      <c r="L2440" s="11"/>
    </row>
    <row r="2441" spans="11:12" x14ac:dyDescent="0.2">
      <c r="K2441"/>
      <c r="L2441" s="11"/>
    </row>
    <row r="2442" spans="11:12" x14ac:dyDescent="0.2">
      <c r="K2442"/>
      <c r="L2442" s="11"/>
    </row>
    <row r="2443" spans="11:12" x14ac:dyDescent="0.2">
      <c r="K2443"/>
      <c r="L2443" s="11"/>
    </row>
    <row r="2444" spans="11:12" x14ac:dyDescent="0.2">
      <c r="K2444"/>
      <c r="L2444" s="11"/>
    </row>
    <row r="2445" spans="11:12" x14ac:dyDescent="0.2">
      <c r="K2445"/>
      <c r="L2445" s="11"/>
    </row>
    <row r="2446" spans="11:12" x14ac:dyDescent="0.2">
      <c r="K2446"/>
      <c r="L2446" s="11"/>
    </row>
    <row r="2447" spans="11:12" x14ac:dyDescent="0.2">
      <c r="K2447"/>
      <c r="L2447" s="11"/>
    </row>
    <row r="2448" spans="11:12" x14ac:dyDescent="0.2">
      <c r="K2448"/>
      <c r="L2448" s="11"/>
    </row>
    <row r="2449" spans="11:12" x14ac:dyDescent="0.2">
      <c r="K2449"/>
      <c r="L2449" s="11"/>
    </row>
    <row r="2450" spans="11:12" x14ac:dyDescent="0.2">
      <c r="K2450"/>
      <c r="L2450" s="11"/>
    </row>
    <row r="2451" spans="11:12" x14ac:dyDescent="0.2">
      <c r="K2451"/>
      <c r="L2451" s="11"/>
    </row>
    <row r="2452" spans="11:12" x14ac:dyDescent="0.2">
      <c r="K2452"/>
      <c r="L2452" s="11"/>
    </row>
    <row r="2453" spans="11:12" x14ac:dyDescent="0.2">
      <c r="K2453"/>
      <c r="L2453" s="11"/>
    </row>
    <row r="2454" spans="11:12" x14ac:dyDescent="0.2">
      <c r="K2454"/>
      <c r="L2454" s="11"/>
    </row>
    <row r="2455" spans="11:12" x14ac:dyDescent="0.2">
      <c r="K2455"/>
      <c r="L2455" s="11"/>
    </row>
    <row r="2456" spans="11:12" x14ac:dyDescent="0.2">
      <c r="K2456"/>
      <c r="L2456" s="11"/>
    </row>
    <row r="2457" spans="11:12" x14ac:dyDescent="0.2">
      <c r="K2457"/>
      <c r="L2457" s="11"/>
    </row>
    <row r="2458" spans="11:12" x14ac:dyDescent="0.2">
      <c r="K2458"/>
      <c r="L2458" s="11"/>
    </row>
    <row r="2459" spans="11:12" x14ac:dyDescent="0.2">
      <c r="K2459"/>
      <c r="L2459" s="11"/>
    </row>
    <row r="2460" spans="11:12" x14ac:dyDescent="0.2">
      <c r="K2460"/>
      <c r="L2460" s="11"/>
    </row>
    <row r="2461" spans="11:12" x14ac:dyDescent="0.2">
      <c r="K2461"/>
      <c r="L2461" s="11"/>
    </row>
    <row r="2462" spans="11:12" x14ac:dyDescent="0.2">
      <c r="K2462"/>
      <c r="L2462" s="11"/>
    </row>
    <row r="2463" spans="11:12" x14ac:dyDescent="0.2">
      <c r="K2463"/>
      <c r="L2463" s="11"/>
    </row>
    <row r="2464" spans="11:12" x14ac:dyDescent="0.2">
      <c r="K2464"/>
      <c r="L2464" s="11"/>
    </row>
    <row r="2465" spans="11:12" x14ac:dyDescent="0.2">
      <c r="K2465"/>
      <c r="L2465" s="11"/>
    </row>
    <row r="2466" spans="11:12" x14ac:dyDescent="0.2">
      <c r="K2466"/>
      <c r="L2466" s="11"/>
    </row>
    <row r="2467" spans="11:12" x14ac:dyDescent="0.2">
      <c r="K2467"/>
      <c r="L2467" s="11"/>
    </row>
    <row r="2468" spans="11:12" x14ac:dyDescent="0.2">
      <c r="K2468"/>
      <c r="L2468" s="11"/>
    </row>
    <row r="2469" spans="11:12" x14ac:dyDescent="0.2">
      <c r="K2469"/>
      <c r="L2469" s="11"/>
    </row>
    <row r="2470" spans="11:12" x14ac:dyDescent="0.2">
      <c r="K2470"/>
      <c r="L2470" s="11"/>
    </row>
    <row r="2471" spans="11:12" x14ac:dyDescent="0.2">
      <c r="K2471"/>
      <c r="L2471" s="11"/>
    </row>
    <row r="2472" spans="11:12" x14ac:dyDescent="0.2">
      <c r="K2472"/>
      <c r="L2472" s="11"/>
    </row>
    <row r="2473" spans="11:12" x14ac:dyDescent="0.2">
      <c r="K2473"/>
      <c r="L2473" s="11"/>
    </row>
    <row r="2474" spans="11:12" x14ac:dyDescent="0.2">
      <c r="K2474"/>
      <c r="L2474" s="11"/>
    </row>
    <row r="2475" spans="11:12" x14ac:dyDescent="0.2">
      <c r="K2475"/>
      <c r="L2475" s="11"/>
    </row>
    <row r="2476" spans="11:12" x14ac:dyDescent="0.2">
      <c r="K2476"/>
      <c r="L2476" s="11"/>
    </row>
    <row r="2477" spans="11:12" x14ac:dyDescent="0.2">
      <c r="K2477"/>
      <c r="L2477" s="11"/>
    </row>
    <row r="2478" spans="11:12" x14ac:dyDescent="0.2">
      <c r="K2478"/>
      <c r="L2478" s="11"/>
    </row>
    <row r="2479" spans="11:12" x14ac:dyDescent="0.2">
      <c r="K2479"/>
      <c r="L2479" s="11"/>
    </row>
    <row r="2480" spans="11:12" x14ac:dyDescent="0.2">
      <c r="K2480"/>
      <c r="L2480" s="11"/>
    </row>
    <row r="2481" spans="11:12" x14ac:dyDescent="0.2">
      <c r="K2481"/>
      <c r="L2481" s="11"/>
    </row>
    <row r="2482" spans="11:12" x14ac:dyDescent="0.2">
      <c r="K2482"/>
      <c r="L2482" s="11"/>
    </row>
    <row r="2483" spans="11:12" x14ac:dyDescent="0.2">
      <c r="K2483"/>
      <c r="L2483" s="11"/>
    </row>
    <row r="2484" spans="11:12" x14ac:dyDescent="0.2">
      <c r="K2484"/>
      <c r="L2484" s="11"/>
    </row>
    <row r="2485" spans="11:12" x14ac:dyDescent="0.2">
      <c r="K2485"/>
      <c r="L2485" s="11"/>
    </row>
    <row r="2486" spans="11:12" x14ac:dyDescent="0.2">
      <c r="K2486"/>
      <c r="L2486" s="11"/>
    </row>
    <row r="2487" spans="11:12" x14ac:dyDescent="0.2">
      <c r="K2487"/>
      <c r="L2487" s="11"/>
    </row>
    <row r="2488" spans="11:12" x14ac:dyDescent="0.2">
      <c r="K2488"/>
      <c r="L2488" s="11"/>
    </row>
    <row r="2489" spans="11:12" x14ac:dyDescent="0.2">
      <c r="K2489"/>
      <c r="L2489" s="11"/>
    </row>
    <row r="2490" spans="11:12" x14ac:dyDescent="0.2">
      <c r="K2490"/>
      <c r="L2490" s="11"/>
    </row>
    <row r="2491" spans="11:12" x14ac:dyDescent="0.2">
      <c r="K2491"/>
      <c r="L2491" s="11"/>
    </row>
    <row r="2492" spans="11:12" x14ac:dyDescent="0.2">
      <c r="K2492"/>
      <c r="L2492" s="11"/>
    </row>
    <row r="2493" spans="11:12" x14ac:dyDescent="0.2">
      <c r="K2493"/>
      <c r="L2493" s="11"/>
    </row>
    <row r="2494" spans="11:12" x14ac:dyDescent="0.2">
      <c r="K2494"/>
      <c r="L2494" s="11"/>
    </row>
    <row r="2495" spans="11:12" x14ac:dyDescent="0.2">
      <c r="K2495"/>
      <c r="L2495" s="11"/>
    </row>
    <row r="2496" spans="11:12" x14ac:dyDescent="0.2">
      <c r="K2496"/>
      <c r="L2496" s="11"/>
    </row>
    <row r="2497" spans="11:12" x14ac:dyDescent="0.2">
      <c r="K2497"/>
      <c r="L2497" s="11"/>
    </row>
    <row r="2498" spans="11:12" x14ac:dyDescent="0.2">
      <c r="K2498"/>
      <c r="L2498" s="11"/>
    </row>
    <row r="2499" spans="11:12" x14ac:dyDescent="0.2">
      <c r="K2499"/>
      <c r="L2499" s="11"/>
    </row>
    <row r="2500" spans="11:12" x14ac:dyDescent="0.2">
      <c r="K2500"/>
      <c r="L2500" s="11"/>
    </row>
    <row r="2501" spans="11:12" x14ac:dyDescent="0.2">
      <c r="K2501"/>
      <c r="L2501" s="11"/>
    </row>
    <row r="2502" spans="11:12" x14ac:dyDescent="0.2">
      <c r="K2502"/>
      <c r="L2502" s="11"/>
    </row>
    <row r="2503" spans="11:12" x14ac:dyDescent="0.2">
      <c r="K2503"/>
      <c r="L2503" s="11"/>
    </row>
    <row r="2504" spans="11:12" x14ac:dyDescent="0.2">
      <c r="K2504"/>
      <c r="L2504" s="11"/>
    </row>
    <row r="2505" spans="11:12" x14ac:dyDescent="0.2">
      <c r="K2505"/>
      <c r="L2505" s="11"/>
    </row>
    <row r="2506" spans="11:12" x14ac:dyDescent="0.2">
      <c r="K2506"/>
      <c r="L2506" s="11"/>
    </row>
    <row r="2507" spans="11:12" x14ac:dyDescent="0.2">
      <c r="K2507"/>
      <c r="L2507" s="11"/>
    </row>
    <row r="2508" spans="11:12" x14ac:dyDescent="0.2">
      <c r="K2508"/>
      <c r="L2508" s="11"/>
    </row>
    <row r="2509" spans="11:12" x14ac:dyDescent="0.2">
      <c r="K2509"/>
      <c r="L2509" s="11"/>
    </row>
    <row r="2510" spans="11:12" x14ac:dyDescent="0.2">
      <c r="K2510"/>
      <c r="L2510" s="11"/>
    </row>
    <row r="2511" spans="11:12" x14ac:dyDescent="0.2">
      <c r="K2511"/>
      <c r="L2511" s="11"/>
    </row>
    <row r="2512" spans="11:12" x14ac:dyDescent="0.2">
      <c r="K2512"/>
      <c r="L2512" s="11"/>
    </row>
    <row r="2513" spans="11:12" x14ac:dyDescent="0.2">
      <c r="K2513"/>
      <c r="L2513" s="11"/>
    </row>
    <row r="2514" spans="11:12" x14ac:dyDescent="0.2">
      <c r="K2514"/>
      <c r="L2514" s="11"/>
    </row>
    <row r="2515" spans="11:12" x14ac:dyDescent="0.2">
      <c r="K2515"/>
      <c r="L2515" s="11"/>
    </row>
    <row r="2516" spans="11:12" x14ac:dyDescent="0.2">
      <c r="K2516"/>
      <c r="L2516" s="11"/>
    </row>
    <row r="2517" spans="11:12" x14ac:dyDescent="0.2">
      <c r="K2517"/>
      <c r="L2517" s="11"/>
    </row>
    <row r="2518" spans="11:12" x14ac:dyDescent="0.2">
      <c r="K2518"/>
      <c r="L2518" s="11"/>
    </row>
    <row r="2519" spans="11:12" x14ac:dyDescent="0.2">
      <c r="K2519"/>
      <c r="L2519" s="11"/>
    </row>
    <row r="2520" spans="11:12" x14ac:dyDescent="0.2">
      <c r="K2520"/>
      <c r="L2520" s="11"/>
    </row>
    <row r="2521" spans="11:12" x14ac:dyDescent="0.2">
      <c r="K2521"/>
      <c r="L2521" s="11"/>
    </row>
    <row r="2522" spans="11:12" x14ac:dyDescent="0.2">
      <c r="K2522"/>
      <c r="L2522" s="11"/>
    </row>
    <row r="2523" spans="11:12" x14ac:dyDescent="0.2">
      <c r="K2523"/>
      <c r="L2523" s="11"/>
    </row>
    <row r="2524" spans="11:12" x14ac:dyDescent="0.2">
      <c r="K2524"/>
      <c r="L2524" s="11"/>
    </row>
    <row r="2525" spans="11:12" x14ac:dyDescent="0.2">
      <c r="K2525"/>
      <c r="L2525" s="11"/>
    </row>
    <row r="2526" spans="11:12" x14ac:dyDescent="0.2">
      <c r="K2526"/>
      <c r="L2526" s="11"/>
    </row>
    <row r="2527" spans="11:12" x14ac:dyDescent="0.2">
      <c r="K2527"/>
      <c r="L2527" s="11"/>
    </row>
    <row r="2528" spans="11:12" x14ac:dyDescent="0.2">
      <c r="K2528"/>
      <c r="L2528" s="11"/>
    </row>
    <row r="2529" spans="11:12" x14ac:dyDescent="0.2">
      <c r="K2529"/>
      <c r="L2529" s="11"/>
    </row>
    <row r="2530" spans="11:12" x14ac:dyDescent="0.2">
      <c r="K2530"/>
      <c r="L2530" s="11"/>
    </row>
    <row r="2531" spans="11:12" x14ac:dyDescent="0.2">
      <c r="K2531"/>
      <c r="L2531" s="11"/>
    </row>
    <row r="2532" spans="11:12" x14ac:dyDescent="0.2">
      <c r="K2532"/>
      <c r="L2532" s="11"/>
    </row>
    <row r="2533" spans="11:12" x14ac:dyDescent="0.2">
      <c r="K2533"/>
      <c r="L2533" s="11"/>
    </row>
    <row r="2534" spans="11:12" x14ac:dyDescent="0.2">
      <c r="K2534"/>
      <c r="L2534" s="11"/>
    </row>
    <row r="2535" spans="11:12" x14ac:dyDescent="0.2">
      <c r="K2535"/>
      <c r="L2535" s="11"/>
    </row>
    <row r="2536" spans="11:12" x14ac:dyDescent="0.2">
      <c r="K2536"/>
      <c r="L2536" s="11"/>
    </row>
    <row r="2537" spans="11:12" x14ac:dyDescent="0.2">
      <c r="K2537"/>
      <c r="L2537" s="11"/>
    </row>
    <row r="2538" spans="11:12" x14ac:dyDescent="0.2">
      <c r="K2538"/>
      <c r="L2538" s="11"/>
    </row>
    <row r="2539" spans="11:12" x14ac:dyDescent="0.2">
      <c r="K2539"/>
      <c r="L2539" s="11"/>
    </row>
    <row r="2540" spans="11:12" x14ac:dyDescent="0.2">
      <c r="K2540"/>
      <c r="L2540" s="11"/>
    </row>
    <row r="2541" spans="11:12" x14ac:dyDescent="0.2">
      <c r="K2541"/>
      <c r="L2541" s="11"/>
    </row>
    <row r="2542" spans="11:12" x14ac:dyDescent="0.2">
      <c r="K2542"/>
      <c r="L2542" s="11"/>
    </row>
    <row r="2543" spans="11:12" x14ac:dyDescent="0.2">
      <c r="K2543"/>
      <c r="L2543" s="11"/>
    </row>
    <row r="2544" spans="11:12" x14ac:dyDescent="0.2">
      <c r="K2544"/>
      <c r="L2544" s="11"/>
    </row>
    <row r="2545" spans="11:12" x14ac:dyDescent="0.2">
      <c r="K2545"/>
      <c r="L2545" s="11"/>
    </row>
    <row r="2546" spans="11:12" x14ac:dyDescent="0.2">
      <c r="K2546"/>
      <c r="L2546" s="11"/>
    </row>
    <row r="2547" spans="11:12" x14ac:dyDescent="0.2">
      <c r="K2547"/>
      <c r="L2547" s="11"/>
    </row>
    <row r="2548" spans="11:12" x14ac:dyDescent="0.2">
      <c r="K2548"/>
      <c r="L2548" s="11"/>
    </row>
    <row r="2549" spans="11:12" x14ac:dyDescent="0.2">
      <c r="K2549"/>
      <c r="L2549" s="11"/>
    </row>
    <row r="2550" spans="11:12" x14ac:dyDescent="0.2">
      <c r="K2550"/>
      <c r="L2550" s="11"/>
    </row>
    <row r="2551" spans="11:12" x14ac:dyDescent="0.2">
      <c r="K2551"/>
      <c r="L2551" s="11"/>
    </row>
    <row r="2552" spans="11:12" x14ac:dyDescent="0.2">
      <c r="K2552"/>
      <c r="L2552" s="11"/>
    </row>
    <row r="2553" spans="11:12" x14ac:dyDescent="0.2">
      <c r="K2553"/>
      <c r="L2553" s="11"/>
    </row>
    <row r="2554" spans="11:12" x14ac:dyDescent="0.2">
      <c r="K2554"/>
      <c r="L2554" s="11"/>
    </row>
    <row r="2555" spans="11:12" x14ac:dyDescent="0.2">
      <c r="K2555"/>
      <c r="L2555" s="11"/>
    </row>
    <row r="2556" spans="11:12" x14ac:dyDescent="0.2">
      <c r="K2556"/>
      <c r="L2556" s="11"/>
    </row>
    <row r="2557" spans="11:12" x14ac:dyDescent="0.2">
      <c r="K2557"/>
      <c r="L2557" s="11"/>
    </row>
    <row r="2558" spans="11:12" x14ac:dyDescent="0.2">
      <c r="K2558"/>
      <c r="L2558" s="11"/>
    </row>
    <row r="2559" spans="11:12" x14ac:dyDescent="0.2">
      <c r="K2559"/>
      <c r="L2559" s="11"/>
    </row>
    <row r="2560" spans="11:12" x14ac:dyDescent="0.2">
      <c r="K2560"/>
      <c r="L2560" s="11"/>
    </row>
    <row r="2561" spans="11:12" x14ac:dyDescent="0.2">
      <c r="K2561"/>
      <c r="L2561" s="11"/>
    </row>
    <row r="2562" spans="11:12" x14ac:dyDescent="0.2">
      <c r="K2562"/>
      <c r="L2562" s="11"/>
    </row>
    <row r="2563" spans="11:12" x14ac:dyDescent="0.2">
      <c r="K2563"/>
      <c r="L2563" s="11"/>
    </row>
    <row r="2564" spans="11:12" x14ac:dyDescent="0.2">
      <c r="K2564"/>
      <c r="L2564" s="11"/>
    </row>
    <row r="2565" spans="11:12" x14ac:dyDescent="0.2">
      <c r="K2565"/>
      <c r="L2565" s="11"/>
    </row>
    <row r="2566" spans="11:12" x14ac:dyDescent="0.2">
      <c r="K2566"/>
      <c r="L2566" s="11"/>
    </row>
    <row r="2567" spans="11:12" x14ac:dyDescent="0.2">
      <c r="K2567"/>
      <c r="L2567" s="11"/>
    </row>
    <row r="2568" spans="11:12" x14ac:dyDescent="0.2">
      <c r="K2568"/>
      <c r="L2568" s="11"/>
    </row>
    <row r="2569" spans="11:12" x14ac:dyDescent="0.2">
      <c r="K2569"/>
      <c r="L2569" s="11"/>
    </row>
    <row r="2570" spans="11:12" x14ac:dyDescent="0.2">
      <c r="K2570"/>
      <c r="L2570" s="11"/>
    </row>
    <row r="2571" spans="11:12" x14ac:dyDescent="0.2">
      <c r="K2571"/>
      <c r="L2571" s="11"/>
    </row>
    <row r="2572" spans="11:12" x14ac:dyDescent="0.2">
      <c r="K2572"/>
      <c r="L2572" s="11"/>
    </row>
    <row r="2573" spans="11:12" x14ac:dyDescent="0.2">
      <c r="K2573"/>
      <c r="L2573" s="11"/>
    </row>
    <row r="2574" spans="11:12" x14ac:dyDescent="0.2">
      <c r="K2574"/>
      <c r="L2574" s="11"/>
    </row>
    <row r="2575" spans="11:12" x14ac:dyDescent="0.2">
      <c r="K2575"/>
      <c r="L2575" s="11"/>
    </row>
    <row r="2576" spans="11:12" x14ac:dyDescent="0.2">
      <c r="K2576"/>
      <c r="L2576" s="11"/>
    </row>
    <row r="2577" spans="11:12" x14ac:dyDescent="0.2">
      <c r="K2577"/>
      <c r="L2577" s="11"/>
    </row>
    <row r="2578" spans="11:12" x14ac:dyDescent="0.2">
      <c r="K2578"/>
      <c r="L2578" s="11"/>
    </row>
    <row r="2579" spans="11:12" x14ac:dyDescent="0.2">
      <c r="K2579"/>
      <c r="L2579" s="11"/>
    </row>
    <row r="2580" spans="11:12" x14ac:dyDescent="0.2">
      <c r="K2580"/>
      <c r="L2580" s="11"/>
    </row>
    <row r="2581" spans="11:12" x14ac:dyDescent="0.2">
      <c r="K2581"/>
      <c r="L2581" s="11"/>
    </row>
    <row r="2582" spans="11:12" x14ac:dyDescent="0.2">
      <c r="K2582"/>
      <c r="L2582" s="11"/>
    </row>
    <row r="2583" spans="11:12" x14ac:dyDescent="0.2">
      <c r="K2583"/>
      <c r="L2583" s="11"/>
    </row>
    <row r="2584" spans="11:12" x14ac:dyDescent="0.2">
      <c r="K2584"/>
      <c r="L2584" s="11"/>
    </row>
    <row r="2585" spans="11:12" x14ac:dyDescent="0.2">
      <c r="K2585"/>
      <c r="L2585" s="11"/>
    </row>
    <row r="2586" spans="11:12" x14ac:dyDescent="0.2">
      <c r="K2586"/>
      <c r="L2586" s="11"/>
    </row>
    <row r="2587" spans="11:12" x14ac:dyDescent="0.2">
      <c r="K2587"/>
      <c r="L2587" s="11"/>
    </row>
    <row r="2588" spans="11:12" x14ac:dyDescent="0.2">
      <c r="K2588"/>
      <c r="L2588" s="11"/>
    </row>
    <row r="2589" spans="11:12" x14ac:dyDescent="0.2">
      <c r="K2589"/>
      <c r="L2589" s="11"/>
    </row>
    <row r="2590" spans="11:12" x14ac:dyDescent="0.2">
      <c r="K2590"/>
      <c r="L2590" s="11"/>
    </row>
    <row r="2591" spans="11:12" x14ac:dyDescent="0.2">
      <c r="K2591"/>
      <c r="L2591" s="11"/>
    </row>
    <row r="2592" spans="11:12" x14ac:dyDescent="0.2">
      <c r="K2592"/>
      <c r="L2592" s="11"/>
    </row>
    <row r="2593" spans="11:12" x14ac:dyDescent="0.2">
      <c r="K2593"/>
      <c r="L2593" s="11"/>
    </row>
    <row r="2594" spans="11:12" x14ac:dyDescent="0.2">
      <c r="K2594"/>
      <c r="L2594" s="11"/>
    </row>
    <row r="2595" spans="11:12" x14ac:dyDescent="0.2">
      <c r="K2595"/>
      <c r="L2595" s="11"/>
    </row>
    <row r="2596" spans="11:12" x14ac:dyDescent="0.2">
      <c r="K2596"/>
      <c r="L2596" s="11"/>
    </row>
    <row r="2597" spans="11:12" x14ac:dyDescent="0.2">
      <c r="K2597"/>
      <c r="L2597" s="11"/>
    </row>
    <row r="2598" spans="11:12" x14ac:dyDescent="0.2">
      <c r="K2598"/>
      <c r="L2598" s="11"/>
    </row>
    <row r="2599" spans="11:12" x14ac:dyDescent="0.2">
      <c r="K2599"/>
      <c r="L2599" s="11"/>
    </row>
    <row r="2600" spans="11:12" x14ac:dyDescent="0.2">
      <c r="K2600"/>
      <c r="L2600" s="11"/>
    </row>
    <row r="2601" spans="11:12" x14ac:dyDescent="0.2">
      <c r="K2601"/>
      <c r="L2601" s="11"/>
    </row>
    <row r="2602" spans="11:12" x14ac:dyDescent="0.2">
      <c r="K2602"/>
      <c r="L2602" s="11"/>
    </row>
    <row r="2603" spans="11:12" x14ac:dyDescent="0.2">
      <c r="K2603"/>
      <c r="L2603" s="11"/>
    </row>
    <row r="2604" spans="11:12" x14ac:dyDescent="0.2">
      <c r="K2604"/>
      <c r="L2604" s="11"/>
    </row>
    <row r="2605" spans="11:12" x14ac:dyDescent="0.2">
      <c r="K2605"/>
      <c r="L2605" s="11"/>
    </row>
    <row r="2606" spans="11:12" x14ac:dyDescent="0.2">
      <c r="K2606"/>
      <c r="L2606" s="11"/>
    </row>
    <row r="2607" spans="11:12" x14ac:dyDescent="0.2">
      <c r="K2607"/>
      <c r="L2607" s="11"/>
    </row>
    <row r="2608" spans="11:12" x14ac:dyDescent="0.2">
      <c r="K2608"/>
      <c r="L2608" s="11"/>
    </row>
    <row r="2609" spans="11:12" x14ac:dyDescent="0.2">
      <c r="K2609"/>
      <c r="L2609" s="11"/>
    </row>
    <row r="2610" spans="11:12" x14ac:dyDescent="0.2">
      <c r="K2610"/>
      <c r="L2610" s="11"/>
    </row>
    <row r="2611" spans="11:12" x14ac:dyDescent="0.2">
      <c r="K2611"/>
      <c r="L2611" s="11"/>
    </row>
    <row r="2612" spans="11:12" x14ac:dyDescent="0.2">
      <c r="K2612"/>
      <c r="L2612" s="11"/>
    </row>
    <row r="2613" spans="11:12" x14ac:dyDescent="0.2">
      <c r="K2613"/>
      <c r="L2613" s="11"/>
    </row>
    <row r="2614" spans="11:12" x14ac:dyDescent="0.2">
      <c r="K2614"/>
      <c r="L2614" s="11"/>
    </row>
    <row r="2615" spans="11:12" x14ac:dyDescent="0.2">
      <c r="K2615"/>
      <c r="L2615" s="11"/>
    </row>
    <row r="2616" spans="11:12" x14ac:dyDescent="0.2">
      <c r="K2616"/>
      <c r="L2616" s="11"/>
    </row>
    <row r="2617" spans="11:12" x14ac:dyDescent="0.2">
      <c r="K2617"/>
      <c r="L2617" s="11"/>
    </row>
    <row r="2618" spans="11:12" x14ac:dyDescent="0.2">
      <c r="K2618"/>
      <c r="L2618" s="11"/>
    </row>
    <row r="2619" spans="11:12" x14ac:dyDescent="0.2">
      <c r="K2619"/>
      <c r="L2619" s="11"/>
    </row>
    <row r="2620" spans="11:12" x14ac:dyDescent="0.2">
      <c r="K2620"/>
      <c r="L2620" s="11"/>
    </row>
    <row r="2621" spans="11:12" x14ac:dyDescent="0.2">
      <c r="K2621"/>
      <c r="L2621" s="11"/>
    </row>
    <row r="2622" spans="11:12" x14ac:dyDescent="0.2">
      <c r="K2622"/>
      <c r="L2622" s="11"/>
    </row>
    <row r="2623" spans="11:12" x14ac:dyDescent="0.2">
      <c r="K2623"/>
      <c r="L2623" s="11"/>
    </row>
    <row r="2624" spans="11:12" x14ac:dyDescent="0.2">
      <c r="K2624"/>
      <c r="L2624" s="11"/>
    </row>
    <row r="2625" spans="11:12" x14ac:dyDescent="0.2">
      <c r="K2625"/>
      <c r="L2625" s="11"/>
    </row>
    <row r="2626" spans="11:12" x14ac:dyDescent="0.2">
      <c r="K2626"/>
      <c r="L2626" s="11"/>
    </row>
    <row r="2627" spans="11:12" x14ac:dyDescent="0.2">
      <c r="K2627"/>
      <c r="L2627" s="11"/>
    </row>
    <row r="2628" spans="11:12" x14ac:dyDescent="0.2">
      <c r="K2628"/>
      <c r="L2628" s="11"/>
    </row>
    <row r="2629" spans="11:12" x14ac:dyDescent="0.2">
      <c r="K2629"/>
      <c r="L2629" s="11"/>
    </row>
    <row r="2630" spans="11:12" x14ac:dyDescent="0.2">
      <c r="K2630"/>
      <c r="L2630" s="11"/>
    </row>
    <row r="2631" spans="11:12" x14ac:dyDescent="0.2">
      <c r="K2631"/>
      <c r="L2631" s="11"/>
    </row>
    <row r="2632" spans="11:12" x14ac:dyDescent="0.2">
      <c r="K2632"/>
      <c r="L2632" s="11"/>
    </row>
    <row r="2633" spans="11:12" x14ac:dyDescent="0.2">
      <c r="K2633"/>
      <c r="L2633" s="11"/>
    </row>
    <row r="2634" spans="11:12" x14ac:dyDescent="0.2">
      <c r="K2634"/>
      <c r="L2634" s="11"/>
    </row>
    <row r="2635" spans="11:12" x14ac:dyDescent="0.2">
      <c r="K2635"/>
      <c r="L2635" s="11"/>
    </row>
    <row r="2636" spans="11:12" x14ac:dyDescent="0.2">
      <c r="K2636"/>
      <c r="L2636" s="11"/>
    </row>
    <row r="2637" spans="11:12" x14ac:dyDescent="0.2">
      <c r="K2637"/>
      <c r="L2637" s="11"/>
    </row>
    <row r="2638" spans="11:12" x14ac:dyDescent="0.2">
      <c r="K2638"/>
      <c r="L2638" s="11"/>
    </row>
    <row r="2639" spans="11:12" x14ac:dyDescent="0.2">
      <c r="K2639"/>
      <c r="L2639" s="11"/>
    </row>
    <row r="2640" spans="11:12" x14ac:dyDescent="0.2">
      <c r="K2640"/>
      <c r="L2640" s="11"/>
    </row>
    <row r="2641" spans="11:12" x14ac:dyDescent="0.2">
      <c r="K2641"/>
      <c r="L2641" s="11"/>
    </row>
    <row r="2642" spans="11:12" x14ac:dyDescent="0.2">
      <c r="K2642"/>
      <c r="L2642" s="11"/>
    </row>
    <row r="2643" spans="11:12" x14ac:dyDescent="0.2">
      <c r="K2643"/>
      <c r="L2643" s="11"/>
    </row>
    <row r="2644" spans="11:12" x14ac:dyDescent="0.2">
      <c r="K2644"/>
      <c r="L2644" s="11"/>
    </row>
    <row r="2645" spans="11:12" x14ac:dyDescent="0.2">
      <c r="K2645"/>
      <c r="L2645" s="11"/>
    </row>
    <row r="2646" spans="11:12" x14ac:dyDescent="0.2">
      <c r="K2646"/>
      <c r="L2646" s="11"/>
    </row>
    <row r="2647" spans="11:12" x14ac:dyDescent="0.2">
      <c r="K2647"/>
      <c r="L2647" s="11"/>
    </row>
    <row r="2648" spans="11:12" x14ac:dyDescent="0.2">
      <c r="K2648"/>
      <c r="L2648" s="11"/>
    </row>
    <row r="2649" spans="11:12" x14ac:dyDescent="0.2">
      <c r="K2649"/>
      <c r="L2649" s="11"/>
    </row>
    <row r="2650" spans="11:12" x14ac:dyDescent="0.2">
      <c r="K2650"/>
      <c r="L2650" s="11"/>
    </row>
    <row r="2651" spans="11:12" x14ac:dyDescent="0.2">
      <c r="K2651"/>
      <c r="L2651" s="11"/>
    </row>
    <row r="2652" spans="11:12" x14ac:dyDescent="0.2">
      <c r="K2652"/>
      <c r="L2652" s="11"/>
    </row>
    <row r="2653" spans="11:12" x14ac:dyDescent="0.2">
      <c r="K2653"/>
      <c r="L2653" s="11"/>
    </row>
    <row r="2654" spans="11:12" x14ac:dyDescent="0.2">
      <c r="K2654"/>
      <c r="L2654" s="11"/>
    </row>
    <row r="2655" spans="11:12" x14ac:dyDescent="0.2">
      <c r="K2655"/>
      <c r="L2655" s="11"/>
    </row>
    <row r="2656" spans="11:12" x14ac:dyDescent="0.2">
      <c r="K2656"/>
      <c r="L2656" s="11"/>
    </row>
    <row r="2657" spans="11:12" x14ac:dyDescent="0.2">
      <c r="K2657"/>
      <c r="L2657" s="11"/>
    </row>
    <row r="2658" spans="11:12" x14ac:dyDescent="0.2">
      <c r="K2658"/>
      <c r="L2658" s="11"/>
    </row>
    <row r="2659" spans="11:12" x14ac:dyDescent="0.2">
      <c r="K2659"/>
      <c r="L2659" s="11"/>
    </row>
    <row r="2660" spans="11:12" x14ac:dyDescent="0.2">
      <c r="K2660"/>
      <c r="L2660" s="11"/>
    </row>
    <row r="2661" spans="11:12" x14ac:dyDescent="0.2">
      <c r="K2661"/>
      <c r="L2661" s="11"/>
    </row>
    <row r="2662" spans="11:12" x14ac:dyDescent="0.2">
      <c r="K2662"/>
      <c r="L2662" s="11"/>
    </row>
    <row r="2663" spans="11:12" x14ac:dyDescent="0.2">
      <c r="K2663"/>
      <c r="L2663" s="11"/>
    </row>
    <row r="2664" spans="11:12" x14ac:dyDescent="0.2">
      <c r="K2664"/>
      <c r="L2664" s="11"/>
    </row>
    <row r="2665" spans="11:12" x14ac:dyDescent="0.2">
      <c r="K2665"/>
      <c r="L2665" s="11"/>
    </row>
    <row r="2666" spans="11:12" x14ac:dyDescent="0.2">
      <c r="K2666"/>
      <c r="L2666" s="11"/>
    </row>
    <row r="2667" spans="11:12" x14ac:dyDescent="0.2">
      <c r="K2667"/>
      <c r="L2667" s="11"/>
    </row>
    <row r="2668" spans="11:12" x14ac:dyDescent="0.2">
      <c r="K2668"/>
      <c r="L2668" s="11"/>
    </row>
    <row r="2669" spans="11:12" x14ac:dyDescent="0.2">
      <c r="K2669"/>
      <c r="L2669" s="11"/>
    </row>
    <row r="2670" spans="11:12" x14ac:dyDescent="0.2">
      <c r="K2670"/>
      <c r="L2670" s="11"/>
    </row>
    <row r="2671" spans="11:12" x14ac:dyDescent="0.2">
      <c r="K2671"/>
      <c r="L2671" s="11"/>
    </row>
    <row r="2672" spans="11:12" x14ac:dyDescent="0.2">
      <c r="K2672"/>
      <c r="L2672" s="11"/>
    </row>
    <row r="2673" spans="11:12" x14ac:dyDescent="0.2">
      <c r="K2673"/>
      <c r="L2673" s="11"/>
    </row>
    <row r="2674" spans="11:12" x14ac:dyDescent="0.2">
      <c r="K2674"/>
      <c r="L2674" s="11"/>
    </row>
    <row r="2675" spans="11:12" x14ac:dyDescent="0.2">
      <c r="K2675"/>
      <c r="L2675" s="11"/>
    </row>
    <row r="2676" spans="11:12" x14ac:dyDescent="0.2">
      <c r="K2676"/>
      <c r="L2676" s="11"/>
    </row>
    <row r="2677" spans="11:12" x14ac:dyDescent="0.2">
      <c r="K2677"/>
      <c r="L2677" s="11"/>
    </row>
    <row r="2678" spans="11:12" x14ac:dyDescent="0.2">
      <c r="K2678"/>
      <c r="L2678" s="11"/>
    </row>
    <row r="2679" spans="11:12" x14ac:dyDescent="0.2">
      <c r="K2679"/>
      <c r="L2679" s="11"/>
    </row>
    <row r="2680" spans="11:12" x14ac:dyDescent="0.2">
      <c r="K2680"/>
      <c r="L2680" s="11"/>
    </row>
    <row r="2681" spans="11:12" x14ac:dyDescent="0.2">
      <c r="K2681"/>
      <c r="L2681" s="11"/>
    </row>
    <row r="2682" spans="11:12" x14ac:dyDescent="0.2">
      <c r="K2682"/>
      <c r="L2682" s="11"/>
    </row>
    <row r="2683" spans="11:12" x14ac:dyDescent="0.2">
      <c r="K2683"/>
      <c r="L2683" s="11"/>
    </row>
    <row r="2684" spans="11:12" x14ac:dyDescent="0.2">
      <c r="K2684"/>
      <c r="L2684" s="11"/>
    </row>
    <row r="2685" spans="11:12" x14ac:dyDescent="0.2">
      <c r="K2685"/>
      <c r="L2685" s="11"/>
    </row>
    <row r="2686" spans="11:12" x14ac:dyDescent="0.2">
      <c r="K2686"/>
      <c r="L2686" s="11"/>
    </row>
    <row r="2687" spans="11:12" x14ac:dyDescent="0.2">
      <c r="K2687"/>
      <c r="L2687" s="11"/>
    </row>
    <row r="2688" spans="11:12" x14ac:dyDescent="0.2">
      <c r="K2688"/>
      <c r="L2688" s="11"/>
    </row>
    <row r="2689" spans="11:12" x14ac:dyDescent="0.2">
      <c r="K2689"/>
      <c r="L2689" s="11"/>
    </row>
    <row r="2690" spans="11:12" x14ac:dyDescent="0.2">
      <c r="K2690"/>
      <c r="L2690" s="11"/>
    </row>
    <row r="2691" spans="11:12" x14ac:dyDescent="0.2">
      <c r="K2691"/>
      <c r="L2691" s="11"/>
    </row>
    <row r="2692" spans="11:12" x14ac:dyDescent="0.2">
      <c r="K2692"/>
      <c r="L2692" s="11"/>
    </row>
    <row r="2693" spans="11:12" x14ac:dyDescent="0.2">
      <c r="K2693"/>
      <c r="L2693" s="11"/>
    </row>
    <row r="2694" spans="11:12" x14ac:dyDescent="0.2">
      <c r="K2694"/>
      <c r="L2694" s="11"/>
    </row>
    <row r="2695" spans="11:12" x14ac:dyDescent="0.2">
      <c r="K2695"/>
      <c r="L2695" s="11"/>
    </row>
    <row r="2696" spans="11:12" x14ac:dyDescent="0.2">
      <c r="K2696"/>
      <c r="L2696" s="11"/>
    </row>
    <row r="2697" spans="11:12" x14ac:dyDescent="0.2">
      <c r="K2697"/>
      <c r="L2697" s="11"/>
    </row>
    <row r="2698" spans="11:12" x14ac:dyDescent="0.2">
      <c r="K2698"/>
      <c r="L2698" s="11"/>
    </row>
    <row r="2699" spans="11:12" x14ac:dyDescent="0.2">
      <c r="K2699"/>
      <c r="L2699" s="11"/>
    </row>
    <row r="2700" spans="11:12" x14ac:dyDescent="0.2">
      <c r="K2700"/>
      <c r="L2700" s="11"/>
    </row>
    <row r="2701" spans="11:12" x14ac:dyDescent="0.2">
      <c r="K2701"/>
      <c r="L2701" s="11"/>
    </row>
    <row r="2702" spans="11:12" x14ac:dyDescent="0.2">
      <c r="K2702"/>
      <c r="L2702" s="11"/>
    </row>
    <row r="2703" spans="11:12" x14ac:dyDescent="0.2">
      <c r="K2703"/>
      <c r="L2703" s="11"/>
    </row>
    <row r="2704" spans="11:12" x14ac:dyDescent="0.2">
      <c r="K2704"/>
      <c r="L2704" s="11"/>
    </row>
    <row r="2705" spans="11:12" x14ac:dyDescent="0.2">
      <c r="K2705"/>
      <c r="L2705" s="11"/>
    </row>
    <row r="2706" spans="11:12" x14ac:dyDescent="0.2">
      <c r="K2706"/>
      <c r="L2706" s="11"/>
    </row>
    <row r="2707" spans="11:12" x14ac:dyDescent="0.2">
      <c r="K2707"/>
      <c r="L2707" s="11"/>
    </row>
    <row r="2708" spans="11:12" x14ac:dyDescent="0.2">
      <c r="K2708"/>
      <c r="L2708" s="11"/>
    </row>
    <row r="2709" spans="11:12" x14ac:dyDescent="0.2">
      <c r="K2709"/>
      <c r="L2709" s="11"/>
    </row>
    <row r="2710" spans="11:12" x14ac:dyDescent="0.2">
      <c r="K2710"/>
      <c r="L2710" s="11"/>
    </row>
    <row r="2711" spans="11:12" x14ac:dyDescent="0.2">
      <c r="K2711"/>
      <c r="L2711" s="11"/>
    </row>
    <row r="2712" spans="11:12" x14ac:dyDescent="0.2">
      <c r="K2712"/>
      <c r="L2712" s="11"/>
    </row>
    <row r="2713" spans="11:12" x14ac:dyDescent="0.2">
      <c r="K2713"/>
      <c r="L2713" s="11"/>
    </row>
    <row r="2714" spans="11:12" x14ac:dyDescent="0.2">
      <c r="K2714"/>
      <c r="L2714" s="11"/>
    </row>
    <row r="2715" spans="11:12" x14ac:dyDescent="0.2">
      <c r="K2715"/>
      <c r="L2715" s="11"/>
    </row>
    <row r="2716" spans="11:12" x14ac:dyDescent="0.2">
      <c r="K2716"/>
      <c r="L2716" s="11"/>
    </row>
    <row r="2717" spans="11:12" x14ac:dyDescent="0.2">
      <c r="K2717"/>
      <c r="L2717" s="11"/>
    </row>
    <row r="2718" spans="11:12" x14ac:dyDescent="0.2">
      <c r="K2718"/>
      <c r="L2718" s="11"/>
    </row>
    <row r="2719" spans="11:12" x14ac:dyDescent="0.2">
      <c r="K2719"/>
      <c r="L2719" s="11"/>
    </row>
    <row r="2720" spans="11:12" x14ac:dyDescent="0.2">
      <c r="K2720"/>
      <c r="L2720" s="11"/>
    </row>
    <row r="2721" spans="11:12" x14ac:dyDescent="0.2">
      <c r="K2721"/>
      <c r="L2721" s="11"/>
    </row>
    <row r="2722" spans="11:12" x14ac:dyDescent="0.2">
      <c r="K2722"/>
      <c r="L2722" s="11"/>
    </row>
    <row r="2723" spans="11:12" x14ac:dyDescent="0.2">
      <c r="K2723"/>
      <c r="L2723" s="11"/>
    </row>
    <row r="2724" spans="11:12" x14ac:dyDescent="0.2">
      <c r="K2724"/>
      <c r="L2724" s="11"/>
    </row>
    <row r="2725" spans="11:12" x14ac:dyDescent="0.2">
      <c r="K2725"/>
      <c r="L2725" s="11"/>
    </row>
    <row r="2726" spans="11:12" x14ac:dyDescent="0.2">
      <c r="K2726"/>
      <c r="L2726" s="11"/>
    </row>
    <row r="2727" spans="11:12" x14ac:dyDescent="0.2">
      <c r="K2727"/>
      <c r="L2727" s="11"/>
    </row>
    <row r="2728" spans="11:12" x14ac:dyDescent="0.2">
      <c r="K2728"/>
      <c r="L2728" s="11"/>
    </row>
    <row r="2729" spans="11:12" x14ac:dyDescent="0.2">
      <c r="K2729"/>
      <c r="L2729" s="11"/>
    </row>
    <row r="2730" spans="11:12" x14ac:dyDescent="0.2">
      <c r="K2730"/>
      <c r="L2730" s="11"/>
    </row>
    <row r="2731" spans="11:12" x14ac:dyDescent="0.2">
      <c r="K2731"/>
      <c r="L2731" s="11"/>
    </row>
    <row r="2732" spans="11:12" x14ac:dyDescent="0.2">
      <c r="K2732"/>
      <c r="L2732" s="11"/>
    </row>
    <row r="2733" spans="11:12" x14ac:dyDescent="0.2">
      <c r="K2733"/>
      <c r="L2733" s="11"/>
    </row>
    <row r="2734" spans="11:12" x14ac:dyDescent="0.2">
      <c r="K2734"/>
      <c r="L2734" s="11"/>
    </row>
    <row r="2735" spans="11:12" x14ac:dyDescent="0.2">
      <c r="K2735"/>
      <c r="L2735" s="11"/>
    </row>
    <row r="2736" spans="11:12" x14ac:dyDescent="0.2">
      <c r="K2736"/>
      <c r="L2736" s="11"/>
    </row>
    <row r="2737" spans="11:12" x14ac:dyDescent="0.2">
      <c r="K2737"/>
      <c r="L2737" s="11"/>
    </row>
    <row r="2738" spans="11:12" x14ac:dyDescent="0.2">
      <c r="K2738"/>
      <c r="L2738" s="11"/>
    </row>
    <row r="2739" spans="11:12" x14ac:dyDescent="0.2">
      <c r="K2739"/>
      <c r="L2739" s="11"/>
    </row>
    <row r="2740" spans="11:12" x14ac:dyDescent="0.2">
      <c r="K2740"/>
      <c r="L2740" s="11"/>
    </row>
    <row r="2741" spans="11:12" x14ac:dyDescent="0.2">
      <c r="K2741"/>
      <c r="L2741" s="11"/>
    </row>
    <row r="2742" spans="11:12" x14ac:dyDescent="0.2">
      <c r="K2742"/>
      <c r="L2742" s="11"/>
    </row>
    <row r="2743" spans="11:12" x14ac:dyDescent="0.2">
      <c r="K2743"/>
      <c r="L2743" s="11"/>
    </row>
    <row r="2744" spans="11:12" x14ac:dyDescent="0.2">
      <c r="K2744"/>
      <c r="L2744" s="11"/>
    </row>
    <row r="2745" spans="11:12" x14ac:dyDescent="0.2">
      <c r="K2745"/>
      <c r="L2745" s="11"/>
    </row>
    <row r="2746" spans="11:12" x14ac:dyDescent="0.2">
      <c r="K2746"/>
      <c r="L2746" s="11"/>
    </row>
    <row r="2747" spans="11:12" x14ac:dyDescent="0.2">
      <c r="K2747"/>
      <c r="L2747" s="11"/>
    </row>
    <row r="2748" spans="11:12" x14ac:dyDescent="0.2">
      <c r="K2748"/>
      <c r="L2748" s="11"/>
    </row>
    <row r="2749" spans="11:12" x14ac:dyDescent="0.2">
      <c r="K2749"/>
      <c r="L2749" s="11"/>
    </row>
    <row r="2750" spans="11:12" x14ac:dyDescent="0.2">
      <c r="K2750"/>
      <c r="L2750" s="11"/>
    </row>
    <row r="2751" spans="11:12" x14ac:dyDescent="0.2">
      <c r="K2751"/>
      <c r="L2751" s="11"/>
    </row>
    <row r="2752" spans="11:12" x14ac:dyDescent="0.2">
      <c r="K2752"/>
      <c r="L2752" s="11"/>
    </row>
    <row r="2753" spans="11:12" x14ac:dyDescent="0.2">
      <c r="K2753"/>
      <c r="L2753" s="11"/>
    </row>
    <row r="2754" spans="11:12" x14ac:dyDescent="0.2">
      <c r="K2754"/>
      <c r="L2754" s="11"/>
    </row>
    <row r="2755" spans="11:12" x14ac:dyDescent="0.2">
      <c r="K2755"/>
      <c r="L2755" s="11"/>
    </row>
    <row r="2756" spans="11:12" x14ac:dyDescent="0.2">
      <c r="K2756"/>
      <c r="L2756" s="11"/>
    </row>
    <row r="2757" spans="11:12" x14ac:dyDescent="0.2">
      <c r="K2757"/>
      <c r="L2757" s="11"/>
    </row>
    <row r="2758" spans="11:12" x14ac:dyDescent="0.2">
      <c r="K2758"/>
      <c r="L2758" s="11"/>
    </row>
    <row r="2759" spans="11:12" x14ac:dyDescent="0.2">
      <c r="K2759"/>
      <c r="L2759" s="11"/>
    </row>
    <row r="2760" spans="11:12" x14ac:dyDescent="0.2">
      <c r="K2760"/>
      <c r="L2760" s="11"/>
    </row>
    <row r="2761" spans="11:12" x14ac:dyDescent="0.2">
      <c r="K2761"/>
      <c r="L2761" s="11"/>
    </row>
    <row r="2762" spans="11:12" x14ac:dyDescent="0.2">
      <c r="K2762"/>
      <c r="L2762" s="11"/>
    </row>
    <row r="2763" spans="11:12" x14ac:dyDescent="0.2">
      <c r="K2763"/>
      <c r="L2763" s="11"/>
    </row>
    <row r="2764" spans="11:12" x14ac:dyDescent="0.2">
      <c r="K2764"/>
      <c r="L2764" s="11"/>
    </row>
    <row r="2765" spans="11:12" x14ac:dyDescent="0.2">
      <c r="K2765"/>
      <c r="L2765" s="11"/>
    </row>
    <row r="2766" spans="11:12" x14ac:dyDescent="0.2">
      <c r="K2766"/>
      <c r="L2766" s="11"/>
    </row>
    <row r="2767" spans="11:12" x14ac:dyDescent="0.2">
      <c r="K2767"/>
      <c r="L2767" s="11"/>
    </row>
    <row r="2768" spans="11:12" x14ac:dyDescent="0.2">
      <c r="K2768"/>
      <c r="L2768" s="11"/>
    </row>
    <row r="2769" spans="11:12" x14ac:dyDescent="0.2">
      <c r="K2769"/>
      <c r="L2769" s="11"/>
    </row>
    <row r="2770" spans="11:12" x14ac:dyDescent="0.2">
      <c r="K2770"/>
      <c r="L2770" s="11"/>
    </row>
    <row r="2771" spans="11:12" x14ac:dyDescent="0.2">
      <c r="K2771"/>
      <c r="L2771" s="11"/>
    </row>
    <row r="2772" spans="11:12" x14ac:dyDescent="0.2">
      <c r="K2772"/>
      <c r="L2772" s="11"/>
    </row>
    <row r="2773" spans="11:12" x14ac:dyDescent="0.2">
      <c r="K2773"/>
      <c r="L2773" s="11"/>
    </row>
    <row r="2774" spans="11:12" x14ac:dyDescent="0.2">
      <c r="K2774"/>
      <c r="L2774" s="11"/>
    </row>
    <row r="2775" spans="11:12" x14ac:dyDescent="0.2">
      <c r="K2775"/>
      <c r="L2775" s="11"/>
    </row>
    <row r="2776" spans="11:12" x14ac:dyDescent="0.2">
      <c r="K2776"/>
      <c r="L2776" s="11"/>
    </row>
    <row r="2777" spans="11:12" x14ac:dyDescent="0.2">
      <c r="K2777"/>
      <c r="L2777" s="11"/>
    </row>
    <row r="2778" spans="11:12" x14ac:dyDescent="0.2">
      <c r="K2778"/>
      <c r="L2778" s="11"/>
    </row>
    <row r="2779" spans="11:12" x14ac:dyDescent="0.2">
      <c r="K2779"/>
      <c r="L2779" s="11"/>
    </row>
    <row r="2780" spans="11:12" x14ac:dyDescent="0.2">
      <c r="K2780"/>
      <c r="L2780" s="11"/>
    </row>
    <row r="2781" spans="11:12" x14ac:dyDescent="0.2">
      <c r="K2781"/>
      <c r="L2781" s="11"/>
    </row>
    <row r="2782" spans="11:12" x14ac:dyDescent="0.2">
      <c r="K2782"/>
      <c r="L2782" s="11"/>
    </row>
    <row r="2783" spans="11:12" x14ac:dyDescent="0.2">
      <c r="K2783"/>
      <c r="L2783" s="11"/>
    </row>
    <row r="2784" spans="11:12" x14ac:dyDescent="0.2">
      <c r="K2784"/>
      <c r="L2784" s="11"/>
    </row>
    <row r="2785" spans="11:12" x14ac:dyDescent="0.2">
      <c r="K2785"/>
      <c r="L2785" s="11"/>
    </row>
    <row r="2786" spans="11:12" x14ac:dyDescent="0.2">
      <c r="K2786"/>
      <c r="L2786" s="11"/>
    </row>
    <row r="2787" spans="11:12" x14ac:dyDescent="0.2">
      <c r="K2787"/>
      <c r="L2787" s="11"/>
    </row>
    <row r="2788" spans="11:12" x14ac:dyDescent="0.2">
      <c r="K2788"/>
      <c r="L2788" s="11"/>
    </row>
    <row r="2789" spans="11:12" x14ac:dyDescent="0.2">
      <c r="K2789"/>
      <c r="L2789" s="11"/>
    </row>
    <row r="2790" spans="11:12" x14ac:dyDescent="0.2">
      <c r="K2790"/>
      <c r="L2790" s="11"/>
    </row>
    <row r="2791" spans="11:12" x14ac:dyDescent="0.2">
      <c r="K2791"/>
      <c r="L2791" s="11"/>
    </row>
    <row r="2792" spans="11:12" x14ac:dyDescent="0.2">
      <c r="K2792"/>
      <c r="L2792" s="11"/>
    </row>
    <row r="2793" spans="11:12" x14ac:dyDescent="0.2">
      <c r="K2793"/>
      <c r="L2793" s="11"/>
    </row>
    <row r="2794" spans="11:12" x14ac:dyDescent="0.2">
      <c r="K2794"/>
      <c r="L2794" s="11"/>
    </row>
    <row r="2795" spans="11:12" x14ac:dyDescent="0.2">
      <c r="K2795"/>
      <c r="L2795" s="11"/>
    </row>
    <row r="2796" spans="11:12" x14ac:dyDescent="0.2">
      <c r="K2796"/>
      <c r="L2796" s="11"/>
    </row>
    <row r="2797" spans="11:12" x14ac:dyDescent="0.2">
      <c r="K2797"/>
      <c r="L2797" s="11"/>
    </row>
    <row r="2798" spans="11:12" x14ac:dyDescent="0.2">
      <c r="K2798"/>
      <c r="L2798" s="11"/>
    </row>
    <row r="2799" spans="11:12" x14ac:dyDescent="0.2">
      <c r="K2799"/>
      <c r="L2799" s="11"/>
    </row>
    <row r="2800" spans="11:12" x14ac:dyDescent="0.2">
      <c r="K2800"/>
      <c r="L2800" s="11"/>
    </row>
    <row r="2801" spans="11:12" x14ac:dyDescent="0.2">
      <c r="K2801"/>
      <c r="L2801" s="11"/>
    </row>
    <row r="2802" spans="11:12" x14ac:dyDescent="0.2">
      <c r="K2802"/>
      <c r="L2802" s="11"/>
    </row>
    <row r="2803" spans="11:12" x14ac:dyDescent="0.2">
      <c r="K2803"/>
      <c r="L2803" s="11"/>
    </row>
    <row r="2804" spans="11:12" x14ac:dyDescent="0.2">
      <c r="K2804"/>
      <c r="L2804" s="11"/>
    </row>
    <row r="2805" spans="11:12" x14ac:dyDescent="0.2">
      <c r="K2805"/>
      <c r="L2805" s="11"/>
    </row>
    <row r="2806" spans="11:12" x14ac:dyDescent="0.2">
      <c r="K2806"/>
      <c r="L2806" s="11"/>
    </row>
    <row r="2807" spans="11:12" x14ac:dyDescent="0.2">
      <c r="K2807"/>
      <c r="L2807" s="11"/>
    </row>
    <row r="2808" spans="11:12" x14ac:dyDescent="0.2">
      <c r="K2808"/>
      <c r="L2808" s="11"/>
    </row>
    <row r="2809" spans="11:12" x14ac:dyDescent="0.2">
      <c r="K2809"/>
      <c r="L2809" s="11"/>
    </row>
    <row r="2810" spans="11:12" x14ac:dyDescent="0.2">
      <c r="K2810"/>
      <c r="L2810" s="11"/>
    </row>
    <row r="2811" spans="11:12" x14ac:dyDescent="0.2">
      <c r="K2811"/>
      <c r="L2811" s="11"/>
    </row>
    <row r="2812" spans="11:12" x14ac:dyDescent="0.2">
      <c r="K2812"/>
      <c r="L2812" s="11"/>
    </row>
    <row r="2813" spans="11:12" x14ac:dyDescent="0.2">
      <c r="K2813"/>
      <c r="L2813" s="11"/>
    </row>
    <row r="2814" spans="11:12" x14ac:dyDescent="0.2">
      <c r="K2814"/>
      <c r="L2814" s="11"/>
    </row>
    <row r="2815" spans="11:12" x14ac:dyDescent="0.2">
      <c r="K2815"/>
      <c r="L2815" s="11"/>
    </row>
    <row r="2816" spans="11:12" x14ac:dyDescent="0.2">
      <c r="K2816"/>
      <c r="L2816" s="11"/>
    </row>
    <row r="2817" spans="11:12" x14ac:dyDescent="0.2">
      <c r="K2817"/>
      <c r="L2817" s="11"/>
    </row>
    <row r="2818" spans="11:12" x14ac:dyDescent="0.2">
      <c r="K2818"/>
      <c r="L2818" s="11"/>
    </row>
    <row r="2819" spans="11:12" x14ac:dyDescent="0.2">
      <c r="K2819"/>
      <c r="L2819" s="11"/>
    </row>
    <row r="2820" spans="11:12" x14ac:dyDescent="0.2">
      <c r="K2820"/>
      <c r="L2820" s="11"/>
    </row>
    <row r="2821" spans="11:12" x14ac:dyDescent="0.2">
      <c r="K2821"/>
      <c r="L2821" s="11"/>
    </row>
    <row r="2822" spans="11:12" x14ac:dyDescent="0.2">
      <c r="K2822"/>
      <c r="L2822" s="11"/>
    </row>
    <row r="2823" spans="11:12" x14ac:dyDescent="0.2">
      <c r="K2823"/>
      <c r="L2823" s="11"/>
    </row>
    <row r="2824" spans="11:12" x14ac:dyDescent="0.2">
      <c r="K2824"/>
      <c r="L2824" s="11"/>
    </row>
    <row r="2825" spans="11:12" x14ac:dyDescent="0.2">
      <c r="K2825"/>
      <c r="L2825" s="11"/>
    </row>
    <row r="2826" spans="11:12" x14ac:dyDescent="0.2">
      <c r="K2826"/>
      <c r="L2826" s="11"/>
    </row>
    <row r="2827" spans="11:12" x14ac:dyDescent="0.2">
      <c r="K2827"/>
      <c r="L2827" s="11"/>
    </row>
    <row r="2828" spans="11:12" x14ac:dyDescent="0.2">
      <c r="K2828"/>
      <c r="L2828" s="11"/>
    </row>
    <row r="2829" spans="11:12" x14ac:dyDescent="0.2">
      <c r="K2829"/>
      <c r="L2829" s="11"/>
    </row>
    <row r="2830" spans="11:12" x14ac:dyDescent="0.2">
      <c r="K2830"/>
      <c r="L2830" s="11"/>
    </row>
    <row r="2831" spans="11:12" x14ac:dyDescent="0.2">
      <c r="K2831"/>
      <c r="L2831" s="11"/>
    </row>
    <row r="2832" spans="11:12" x14ac:dyDescent="0.2">
      <c r="K2832"/>
      <c r="L2832" s="11"/>
    </row>
    <row r="2833" spans="11:12" x14ac:dyDescent="0.2">
      <c r="K2833"/>
      <c r="L2833" s="11"/>
    </row>
    <row r="2834" spans="11:12" x14ac:dyDescent="0.2">
      <c r="K2834"/>
      <c r="L2834" s="11"/>
    </row>
    <row r="2835" spans="11:12" x14ac:dyDescent="0.2">
      <c r="K2835"/>
      <c r="L2835" s="11"/>
    </row>
    <row r="2836" spans="11:12" x14ac:dyDescent="0.2">
      <c r="K2836"/>
      <c r="L2836" s="11"/>
    </row>
    <row r="2837" spans="11:12" x14ac:dyDescent="0.2">
      <c r="K2837"/>
      <c r="L2837" s="11"/>
    </row>
    <row r="2838" spans="11:12" x14ac:dyDescent="0.2">
      <c r="K2838"/>
      <c r="L2838" s="11"/>
    </row>
    <row r="2839" spans="11:12" x14ac:dyDescent="0.2">
      <c r="K2839"/>
      <c r="L2839" s="11"/>
    </row>
    <row r="2840" spans="11:12" x14ac:dyDescent="0.2">
      <c r="K2840"/>
      <c r="L2840" s="11"/>
    </row>
    <row r="2841" spans="11:12" x14ac:dyDescent="0.2">
      <c r="K2841"/>
      <c r="L2841" s="11"/>
    </row>
    <row r="2842" spans="11:12" x14ac:dyDescent="0.2">
      <c r="K2842"/>
      <c r="L2842" s="11"/>
    </row>
    <row r="2843" spans="11:12" x14ac:dyDescent="0.2">
      <c r="K2843"/>
      <c r="L2843" s="11"/>
    </row>
    <row r="2844" spans="11:12" x14ac:dyDescent="0.2">
      <c r="K2844"/>
      <c r="L2844" s="11"/>
    </row>
  </sheetData>
  <mergeCells count="11">
    <mergeCell ref="P6:P7"/>
    <mergeCell ref="I47:N47"/>
    <mergeCell ref="L1:O1"/>
    <mergeCell ref="I8:J8"/>
    <mergeCell ref="K2:N2"/>
    <mergeCell ref="K3:N3"/>
    <mergeCell ref="N6:N7"/>
    <mergeCell ref="K6:K7"/>
    <mergeCell ref="I6:J7"/>
    <mergeCell ref="L6:L7"/>
    <mergeCell ref="O6:O7"/>
  </mergeCells>
  <pageMargins left="0.7" right="0.7" top="0.75" bottom="0.75" header="0.3" footer="0.3"/>
  <pageSetup paperSize="9" scale="90" orientation="portrait" r:id="rId1"/>
  <colBreaks count="1" manualBreakCount="1">
    <brk id="8" max="46" man="1"/>
  </col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528"/>
  <sheetViews>
    <sheetView view="pageLayout" topLeftCell="C214" zoomScaleNormal="100" workbookViewId="0">
      <selection activeCell="H10" sqref="H10"/>
    </sheetView>
  </sheetViews>
  <sheetFormatPr defaultRowHeight="15" x14ac:dyDescent="0.2"/>
  <cols>
    <col min="1" max="1" width="5.21875" customWidth="1"/>
    <col min="2" max="2" width="8.88671875" hidden="1" customWidth="1"/>
    <col min="3" max="3" width="42.6640625" style="9" customWidth="1"/>
    <col min="4" max="4" width="4.88671875" style="96" customWidth="1"/>
    <col min="5" max="5" width="0" hidden="1" customWidth="1"/>
    <col min="6" max="6" width="10.44140625" customWidth="1"/>
  </cols>
  <sheetData>
    <row r="1" spans="1:8" x14ac:dyDescent="0.2">
      <c r="D1" s="208" t="s">
        <v>890</v>
      </c>
      <c r="E1" s="208"/>
      <c r="F1" s="208"/>
      <c r="G1" s="208"/>
    </row>
    <row r="2" spans="1:8" x14ac:dyDescent="0.2">
      <c r="C2" s="185" t="s">
        <v>796</v>
      </c>
      <c r="D2" s="185"/>
      <c r="E2" s="185"/>
      <c r="F2" s="185"/>
    </row>
    <row r="3" spans="1:8" x14ac:dyDescent="0.2">
      <c r="C3" s="184" t="s">
        <v>845</v>
      </c>
      <c r="D3" s="184"/>
      <c r="E3" s="184"/>
      <c r="F3" s="184"/>
    </row>
    <row r="4" spans="1:8" x14ac:dyDescent="0.2">
      <c r="D4" s="11"/>
    </row>
    <row r="5" spans="1:8" ht="15" customHeight="1" x14ac:dyDescent="0.2">
      <c r="A5" s="194" t="s">
        <v>0</v>
      </c>
      <c r="B5" s="195"/>
      <c r="C5" s="204" t="s">
        <v>861</v>
      </c>
      <c r="D5" s="186" t="s">
        <v>2</v>
      </c>
      <c r="E5" s="95"/>
      <c r="F5" s="186" t="s">
        <v>512</v>
      </c>
      <c r="G5" s="186" t="s">
        <v>910</v>
      </c>
      <c r="H5" s="186" t="s">
        <v>911</v>
      </c>
    </row>
    <row r="6" spans="1:8" x14ac:dyDescent="0.2">
      <c r="A6" s="196"/>
      <c r="B6" s="197"/>
      <c r="C6" s="205"/>
      <c r="D6" s="186"/>
      <c r="E6" s="95"/>
      <c r="F6" s="186"/>
      <c r="G6" s="186"/>
      <c r="H6" s="186"/>
    </row>
    <row r="7" spans="1:8" x14ac:dyDescent="0.2">
      <c r="A7" s="198" t="s">
        <v>3</v>
      </c>
      <c r="B7" s="199"/>
      <c r="C7" s="97" t="s">
        <v>4</v>
      </c>
      <c r="D7" s="98" t="s">
        <v>5</v>
      </c>
      <c r="E7" s="98"/>
      <c r="F7" s="162" t="s">
        <v>513</v>
      </c>
      <c r="G7" s="162" t="s">
        <v>909</v>
      </c>
      <c r="H7" s="162" t="s">
        <v>912</v>
      </c>
    </row>
    <row r="8" spans="1:8" x14ac:dyDescent="0.2">
      <c r="A8" s="192" t="s">
        <v>6</v>
      </c>
      <c r="B8" s="193"/>
      <c r="C8" s="3" t="s">
        <v>7</v>
      </c>
      <c r="D8" s="14" t="s">
        <v>8</v>
      </c>
      <c r="E8" s="14"/>
      <c r="F8" s="85">
        <f>igazgatás!F8+adók!F8+temető!N8+Önk.vagyon!F8+rendezvények!N8+rendfenntart.!F8+'téli közf.'!N8+hosszúi.közf.!F8+'út üzemelt.'!N8+közvilágítás!F8+zöldterület!N8+'város-község'!F8+háziorvos!N8+'védőnői szolg.'!F8+sport!F8+könyvtár!N8+közművelődés!F8+közműv.2!F8+'iskola 1-4'!N8+'iskola 5-8'!F8+'iskola étkezés'!N8+gyermekjólét!F8+családseg.!F8+családtámogatás!N8+'Önkorm. elszámolása'!F8</f>
        <v>31452</v>
      </c>
      <c r="G8" s="85">
        <f>igazgatás!G8+adók!G8+temető!O8+Önk.vagyon!G8+rendezvények!O8+rendfenntart.!G8+'téli közf.'!O8+hosszúi.közf.!G8+'út üzemelt.'!O8+közvilágítás!G8+zöldterület!O8+'város-község'!G8+háziorvos!O8+'védőnői szolg.'!G8+sport!G8+könyvtár!O8+közművelődés!G8+közműv.2!G8+'iskola 1-4'!O8+'iskola 5-8'!G8+'iskola étkezés'!O8+gyermekjólét!G8+családseg.!G8+családtámogatás!O8+'Önkorm. elszámolása'!G8</f>
        <v>44518</v>
      </c>
      <c r="H8" s="85">
        <f>igazgatás!H8+adók!H8+temető!P8+Önk.vagyon!H8+rendezvények!P8+rendfenntart.!H8+'téli közf.'!P8+hosszúi.közf.!H8+'út üzemelt.'!P8+közvilágítás!H8+zöldterület!P8+'város-község'!H8+háziorvos!P8+'védőnői szolg.'!H8+sport!H8+könyvtár!P8+közművelődés!H8+közműv.2!H8+'iskola 1-4'!P8+'iskola 5-8'!H8+'iskola étkezés'!P8+gyermekjólét!H8+családseg.!H8+családtámogatás!P8+'Önkorm. elszámolása'!H8</f>
        <v>75970</v>
      </c>
    </row>
    <row r="9" spans="1:8" ht="25.5" x14ac:dyDescent="0.2">
      <c r="A9" s="192" t="s">
        <v>9</v>
      </c>
      <c r="B9" s="193"/>
      <c r="C9" s="3" t="s">
        <v>10</v>
      </c>
      <c r="D9" s="14" t="s">
        <v>11</v>
      </c>
      <c r="E9" s="14"/>
      <c r="F9" s="85">
        <f>igazgatás!F9+adók!F9+temető!N9+Önk.vagyon!F9+rendezvények!N9+rendfenntart.!F9+'téli közf.'!N9+hosszúi.közf.!F9+'út üzemelt.'!N9+közvilágítás!F9+zöldterület!N9+'város-község'!F9+háziorvos!N9+'védőnői szolg.'!F9+sport!F9+könyvtár!N9+közművelődés!F9+közműv.2!F9+'iskola 1-4'!N9+'iskola 5-8'!F9+'iskola étkezés'!N9+gyermekjólét!F9+családseg.!F9+családtámogatás!N9+'Önkorm. elszámolása'!F9</f>
        <v>0</v>
      </c>
      <c r="G9" s="85">
        <f>igazgatás!G9+adók!G9+temető!O9+Önk.vagyon!G9+rendezvények!O9+rendfenntart.!G9+'téli közf.'!O9+hosszúi.közf.!G9+'út üzemelt.'!O9+közvilágítás!G9+zöldterület!O9+'város-község'!G9+háziorvos!O9+'védőnői szolg.'!G9+sport!G9+könyvtár!O9+közművelődés!G9+közműv.2!G9+'iskola 1-4'!O9+'iskola 5-8'!G9+'iskola étkezés'!O9+gyermekjólét!G9+családseg.!G9+családtámogatás!O9+'Önkorm. elszámolása'!G9</f>
        <v>36793</v>
      </c>
      <c r="H9" s="85">
        <f>igazgatás!H9+adók!H9+temető!P9+Önk.vagyon!H9+rendezvények!P9+rendfenntart.!H9+'téli közf.'!P9+hosszúi.közf.!H9+'út üzemelt.'!P9+közvilágítás!H9+zöldterület!P9+'város-község'!H9+háziorvos!P9+'védőnői szolg.'!H9+sport!H9+könyvtár!P9+közművelődés!H9+közműv.2!H9+'iskola 1-4'!P9+'iskola 5-8'!H9+'iskola étkezés'!P9+gyermekjólét!H9+családseg.!H9+családtámogatás!P9+'Önkorm. elszámolása'!H9</f>
        <v>36793</v>
      </c>
    </row>
    <row r="10" spans="1:8" ht="25.5" x14ac:dyDescent="0.2">
      <c r="A10" s="192" t="s">
        <v>12</v>
      </c>
      <c r="B10" s="193"/>
      <c r="C10" s="3" t="s">
        <v>13</v>
      </c>
      <c r="D10" s="14" t="s">
        <v>14</v>
      </c>
      <c r="E10" s="14"/>
      <c r="F10" s="85">
        <f>igazgatás!F10+adók!F10+temető!N10+Önk.vagyon!F10+rendezvények!N10+rendfenntart.!F10+'téli közf.'!N10+hosszúi.közf.!F10+'út üzemelt.'!N10+közvilágítás!F10+zöldterület!N10+'város-község'!F10+háziorvos!N10+'védőnői szolg.'!F10+sport!F10+könyvtár!N10+közművelődés!F10+közműv.2!F10+'iskola 1-4'!N10+'iskola 5-8'!F10+'iskola étkezés'!N10+gyermekjólét!F10+családseg.!F10+családtámogatás!N10+'Önkorm. elszámolása'!F10</f>
        <v>10912</v>
      </c>
      <c r="G10" s="85">
        <f>igazgatás!G10+adók!G10+temető!O10+Önk.vagyon!G10+rendezvények!O10+rendfenntart.!G10+'téli közf.'!O10+hosszúi.közf.!G10+'út üzemelt.'!O10+közvilágítás!G10+zöldterület!O10+'város-község'!G10+háziorvos!O10+'védőnői szolg.'!G10+sport!G10+könyvtár!O10+közművelődés!G10+közműv.2!G10+'iskola 1-4'!O10+'iskola 5-8'!G10+'iskola étkezés'!O10+gyermekjólét!G10+családseg.!G10+családtámogatás!O10+'Önkorm. elszámolása'!G10</f>
        <v>21349</v>
      </c>
      <c r="H10" s="85">
        <f>igazgatás!H10+adók!H10+temető!P10+Önk.vagyon!H10+rendezvények!P10+rendfenntart.!H10+'téli közf.'!P10+hosszúi.közf.!H10+'út üzemelt.'!P10+közvilágítás!H10+zöldterület!P10+'város-község'!H10+háziorvos!P10+'védőnői szolg.'!H10+sport!H10+könyvtár!P10+közművelődés!H10+közműv.2!H10+'iskola 1-4'!P10+'iskola 5-8'!H10+'iskola étkezés'!P10+gyermekjólét!H10+családseg.!H10+családtámogatás!P10+'Önkorm. elszámolása'!H10</f>
        <v>32261</v>
      </c>
    </row>
    <row r="11" spans="1:8" x14ac:dyDescent="0.2">
      <c r="A11" s="192" t="s">
        <v>15</v>
      </c>
      <c r="B11" s="193"/>
      <c r="C11" s="3" t="s">
        <v>16</v>
      </c>
      <c r="D11" s="14" t="s">
        <v>17</v>
      </c>
      <c r="E11" s="14"/>
      <c r="F11" s="85">
        <f>igazgatás!F11+adók!F11+temető!N11+Önk.vagyon!F11+rendezvények!N11+rendfenntart.!F11+'téli közf.'!N11+hosszúi.közf.!F11+'út üzemelt.'!N11+közvilágítás!F11+zöldterület!N11+'város-község'!F11+háziorvos!N11+'védőnői szolg.'!F11+sport!F11+könyvtár!N11+közművelődés!F11+közműv.2!F11+'iskola 1-4'!N11+'iskola 5-8'!F11+'iskola étkezés'!N11+gyermekjólét!F11+családseg.!F11+családtámogatás!N11+'Önkorm. elszámolása'!F11</f>
        <v>3720</v>
      </c>
      <c r="G11" s="85">
        <f>igazgatás!G11+adók!G11+temető!O11+Önk.vagyon!G11+rendezvények!O11+rendfenntart.!G11+'téli közf.'!O11+hosszúi.közf.!G11+'út üzemelt.'!O11+közvilágítás!G11+zöldterület!O11+'város-község'!G11+háziorvos!O11+'védőnői szolg.'!G11+sport!G11+könyvtár!O11+közművelődés!G11+közműv.2!G11+'iskola 1-4'!O11+'iskola 5-8'!G11+'iskola étkezés'!O11+gyermekjólét!G11+családseg.!G11+családtámogatás!O11+'Önkorm. elszámolása'!G11</f>
        <v>-204</v>
      </c>
      <c r="H11" s="85">
        <f>igazgatás!H11+adók!H11+temető!P11+Önk.vagyon!H11+rendezvények!P11+rendfenntart.!H11+'téli közf.'!P11+hosszúi.közf.!H11+'út üzemelt.'!P11+közvilágítás!H11+zöldterület!P11+'város-község'!H11+háziorvos!P11+'védőnői szolg.'!H11+sport!H11+könyvtár!P11+közművelődés!H11+közműv.2!H11+'iskola 1-4'!P11+'iskola 5-8'!H11+'iskola étkezés'!P11+gyermekjólét!H11+családseg.!H11+családtámogatás!P11+'Önkorm. elszámolása'!H11</f>
        <v>3516</v>
      </c>
    </row>
    <row r="12" spans="1:8" x14ac:dyDescent="0.2">
      <c r="A12" s="192" t="s">
        <v>18</v>
      </c>
      <c r="B12" s="193"/>
      <c r="C12" s="3" t="s">
        <v>19</v>
      </c>
      <c r="D12" s="14" t="s">
        <v>20</v>
      </c>
      <c r="E12" s="14"/>
      <c r="F12" s="85">
        <f>igazgatás!F12+adók!F12+temető!N12+Önk.vagyon!F12+rendezvények!N12+rendfenntart.!F12+'téli közf.'!N12+hosszúi.közf.!F12+'út üzemelt.'!N12+közvilágítás!F12+zöldterület!N12+'város-község'!F12+háziorvos!N12+'védőnői szolg.'!F12+sport!F12+könyvtár!N12+közművelődés!F12+közműv.2!F12+'iskola 1-4'!N12+'iskola 5-8'!F12+'iskola étkezés'!N12+gyermekjólét!F12+családseg.!F12+családtámogatás!N12+'Önkorm. elszámolása'!F12</f>
        <v>2209</v>
      </c>
      <c r="G12" s="85">
        <f>igazgatás!G12+adók!G12+temető!O12+Önk.vagyon!G12+rendezvények!O12+rendfenntart.!G12+'téli közf.'!O12+hosszúi.közf.!G12+'út üzemelt.'!O12+közvilágítás!G12+zöldterület!O12+'város-község'!G12+háziorvos!O12+'védőnői szolg.'!G12+sport!G12+könyvtár!O12+közművelődés!G12+közműv.2!G12+'iskola 1-4'!O12+'iskola 5-8'!G12+'iskola étkezés'!O12+gyermekjólét!G12+családseg.!G12+családtámogatás!O12+'Önkorm. elszámolása'!G12</f>
        <v>236</v>
      </c>
      <c r="H12" s="85">
        <f>igazgatás!H12+adók!H12+temető!P12+Önk.vagyon!H12+rendezvények!P12+rendfenntart.!H12+'téli közf.'!P12+hosszúi.közf.!H12+'út üzemelt.'!P12+közvilágítás!H12+zöldterület!P12+'város-község'!H12+háziorvos!P12+'védőnői szolg.'!H12+sport!H12+könyvtár!P12+közművelődés!H12+közműv.2!H12+'iskola 1-4'!P12+'iskola 5-8'!H12+'iskola étkezés'!P12+gyermekjólét!H12+családseg.!H12+családtámogatás!P12+'Önkorm. elszámolása'!H12</f>
        <v>2445</v>
      </c>
    </row>
    <row r="13" spans="1:8" x14ac:dyDescent="0.2">
      <c r="A13" s="192" t="s">
        <v>21</v>
      </c>
      <c r="B13" s="193"/>
      <c r="C13" s="3" t="s">
        <v>22</v>
      </c>
      <c r="D13" s="14" t="s">
        <v>23</v>
      </c>
      <c r="E13" s="14"/>
      <c r="F13" s="85">
        <f>igazgatás!F13+adók!F13+temető!N13+Önk.vagyon!F13+rendezvények!N13+rendfenntart.!F13+'téli közf.'!N13+hosszúi.közf.!F13+'út üzemelt.'!N13+közvilágítás!F13+zöldterület!N13+'város-község'!F13+háziorvos!N13+'védőnői szolg.'!F13+sport!F13+könyvtár!N13+közművelődés!F13+közműv.2!F13+'iskola 1-4'!N13+'iskola 5-8'!F13+'iskola étkezés'!N13+gyermekjólét!F13+családseg.!F13+családtámogatás!N13+'Önkorm. elszámolása'!F13</f>
        <v>0</v>
      </c>
      <c r="G13" s="85">
        <f>igazgatás!G13+adók!G13+temető!O13+Önk.vagyon!G13+rendezvények!O13+rendfenntart.!G13+'téli közf.'!O13+hosszúi.közf.!G13+'út üzemelt.'!O13+közvilágítás!G13+zöldterület!O13+'város-község'!G13+háziorvos!O13+'védőnői szolg.'!G13+sport!G13+könyvtár!O13+közművelődés!G13+közműv.2!G13+'iskola 1-4'!O13+'iskola 5-8'!G13+'iskola étkezés'!O13+gyermekjólét!G13+családseg.!G13+családtámogatás!O13+'Önkorm. elszámolása'!G13</f>
        <v>2022</v>
      </c>
      <c r="H13" s="85">
        <f>igazgatás!H13+adók!H13+temető!P13+Önk.vagyon!H13+rendezvények!P13+rendfenntart.!H13+'téli közf.'!P13+hosszúi.közf.!H13+'út üzemelt.'!P13+közvilágítás!H13+zöldterület!P13+'város-község'!H13+háziorvos!P13+'védőnői szolg.'!H13+sport!H13+könyvtár!P13+közművelődés!H13+közműv.2!H13+'iskola 1-4'!P13+'iskola 5-8'!H13+'iskola étkezés'!P13+gyermekjólét!H13+családseg.!H13+családtámogatás!P13+'Önkorm. elszámolása'!H13</f>
        <v>2022</v>
      </c>
    </row>
    <row r="14" spans="1:8" x14ac:dyDescent="0.2">
      <c r="A14" s="200" t="s">
        <v>24</v>
      </c>
      <c r="B14" s="201"/>
      <c r="C14" s="4" t="s">
        <v>25</v>
      </c>
      <c r="D14" s="15" t="s">
        <v>26</v>
      </c>
      <c r="E14" s="15"/>
      <c r="F14" s="86">
        <f>igazgatás!F14+adók!F14+temető!N14+Önk.vagyon!F14+rendezvények!N14+rendfenntart.!F14+'téli közf.'!N14+hosszúi.közf.!F14+'út üzemelt.'!N14+közvilágítás!F14+zöldterület!N14+'város-község'!F14+háziorvos!N14+'védőnői szolg.'!F14+sport!F14+könyvtár!N14+közművelődés!F14+közműv.2!F14+'iskola 1-4'!N14+'iskola 5-8'!F14+'iskola étkezés'!N14+gyermekjólét!F14+családseg.!F14+családtámogatás!N14+'Önkorm. elszámolása'!F14</f>
        <v>48293</v>
      </c>
      <c r="G14" s="86">
        <f>igazgatás!G14+adók!G14+temető!O14+Önk.vagyon!G14+rendezvények!O14+rendfenntart.!G14+'téli közf.'!O14+hosszúi.közf.!G14+'út üzemelt.'!O14+közvilágítás!G14+zöldterület!O14+'város-község'!G14+háziorvos!O14+'védőnői szolg.'!G14+sport!G14+könyvtár!O14+közművelődés!G14+közműv.2!G14+'iskola 1-4'!O14+'iskola 5-8'!G14+'iskola étkezés'!O14+gyermekjólét!G14+családseg.!G14+családtámogatás!O14+'Önkorm. elszámolása'!G14</f>
        <v>104714</v>
      </c>
      <c r="H14" s="86">
        <f>igazgatás!H14+adók!H14+temető!P14+Önk.vagyon!H14+rendezvények!P14+rendfenntart.!H14+'téli közf.'!P14+hosszúi.közf.!H14+'út üzemelt.'!P14+közvilágítás!H14+zöldterület!P14+'város-község'!H14+háziorvos!P14+'védőnői szolg.'!H14+sport!H14+könyvtár!P14+közművelődés!H14+közműv.2!H14+'iskola 1-4'!P14+'iskola 5-8'!H14+'iskola étkezés'!P14+gyermekjólét!H14+családseg.!H14+családtámogatás!P14+'Önkorm. elszámolása'!H14</f>
        <v>153007</v>
      </c>
    </row>
    <row r="15" spans="1:8" ht="15" hidden="1" customHeight="1" x14ac:dyDescent="0.2">
      <c r="A15" s="192" t="s">
        <v>27</v>
      </c>
      <c r="B15" s="193"/>
      <c r="C15" s="3" t="s">
        <v>28</v>
      </c>
      <c r="D15" s="14" t="s">
        <v>29</v>
      </c>
      <c r="E15" s="14"/>
      <c r="F15" s="85">
        <f>igazgatás!F15+adók!F15+temető!N15+Önk.vagyon!F15+rendezvények!N15+rendfenntart.!F15+'téli közf.'!N15+hosszúi.közf.!F15+'út üzemelt.'!N15+közvilágítás!F15+zöldterület!N15+'város-község'!F15+háziorvos!N15+'védőnői szolg.'!F15+sport!F15+könyvtár!N15+közművelődés!F15+közműv.2!F15+'iskola 1-4'!N15+'iskola 5-8'!F15+'iskola étkezés'!N15+gyermekjólét!F15+családseg.!F15+családtámogatás!N15+'Önkorm. elszámolása'!F15</f>
        <v>0</v>
      </c>
      <c r="G15" s="85">
        <f>igazgatás!G15+adók!G15+temető!O15+Önk.vagyon!G15+rendezvények!O15+rendfenntart.!G15+'téli közf.'!O15+hosszúi.közf.!G15+'út üzemelt.'!O15+közvilágítás!G15+zöldterület!O15+'város-község'!G15+háziorvos!O15+'védőnői szolg.'!G15+sport!G15+könyvtár!O15+közművelődés!G15+közműv.2!G15+'iskola 1-4'!O15+'iskola 5-8'!G15+'iskola étkezés'!O15+gyermekjólét!G15+családseg.!G15+családtámogatás!O15+'Önkorm. elszámolása'!G15</f>
        <v>0</v>
      </c>
      <c r="H15" s="85">
        <f>igazgatás!H15+adók!H15+temető!P15+Önk.vagyon!H15+rendezvények!P15+rendfenntart.!H15+'téli közf.'!P15+hosszúi.közf.!H15+'út üzemelt.'!P15+közvilágítás!H15+zöldterület!P15+'város-község'!H15+háziorvos!P15+'védőnői szolg.'!H15+sport!H15+könyvtár!P15+közművelődés!H15+közműv.2!H15+'iskola 1-4'!P15+'iskola 5-8'!H15+'iskola étkezés'!P15+gyermekjólét!H15+családseg.!H15+családtámogatás!P15+'Önkorm. elszámolása'!H15</f>
        <v>0</v>
      </c>
    </row>
    <row r="16" spans="1:8" ht="25.5" hidden="1" customHeight="1" x14ac:dyDescent="0.2">
      <c r="A16" s="192" t="s">
        <v>30</v>
      </c>
      <c r="B16" s="193"/>
      <c r="C16" s="3" t="s">
        <v>31</v>
      </c>
      <c r="D16" s="14" t="s">
        <v>32</v>
      </c>
      <c r="E16" s="14"/>
      <c r="F16" s="85">
        <f>igazgatás!F16+adók!F16+temető!N16+Önk.vagyon!F16+rendezvények!N16+rendfenntart.!F16+'téli közf.'!N16+hosszúi.közf.!F16+'út üzemelt.'!N16+közvilágítás!F16+zöldterület!N16+'város-község'!F16+háziorvos!N16+'védőnői szolg.'!F16+sport!F16+könyvtár!N16+közművelődés!F16+közműv.2!F16+'iskola 1-4'!N16+'iskola 5-8'!F16+'iskola étkezés'!N16+gyermekjólét!F16+családseg.!F16+családtámogatás!N16+'Önkorm. elszámolása'!F16</f>
        <v>0</v>
      </c>
      <c r="G16" s="85">
        <f>igazgatás!G16+adók!G16+temető!O16+Önk.vagyon!G16+rendezvények!O16+rendfenntart.!G16+'téli közf.'!O16+hosszúi.közf.!G16+'út üzemelt.'!O16+közvilágítás!G16+zöldterület!O16+'város-község'!G16+háziorvos!O16+'védőnői szolg.'!G16+sport!G16+könyvtár!O16+közművelődés!G16+közműv.2!G16+'iskola 1-4'!O16+'iskola 5-8'!G16+'iskola étkezés'!O16+gyermekjólét!G16+családseg.!G16+családtámogatás!O16+'Önkorm. elszámolása'!G16</f>
        <v>0</v>
      </c>
      <c r="H16" s="85">
        <f>igazgatás!H16+adók!H16+temető!P16+Önk.vagyon!H16+rendezvények!P16+rendfenntart.!H16+'téli közf.'!P16+hosszúi.közf.!H16+'út üzemelt.'!P16+közvilágítás!H16+zöldterület!P16+'város-község'!H16+háziorvos!P16+'védőnői szolg.'!H16+sport!H16+könyvtár!P16+közművelődés!H16+közműv.2!H16+'iskola 1-4'!P16+'iskola 5-8'!H16+'iskola étkezés'!P16+gyermekjólét!H16+családseg.!H16+családtámogatás!P16+'Önkorm. elszámolása'!H16</f>
        <v>0</v>
      </c>
    </row>
    <row r="17" spans="1:8" ht="25.5" hidden="1" customHeight="1" x14ac:dyDescent="0.2">
      <c r="A17" s="192" t="s">
        <v>33</v>
      </c>
      <c r="B17" s="193"/>
      <c r="C17" s="3" t="s">
        <v>34</v>
      </c>
      <c r="D17" s="14" t="s">
        <v>35</v>
      </c>
      <c r="E17" s="14"/>
      <c r="F17" s="85">
        <f>igazgatás!F17+adók!F17+temető!N17+Önk.vagyon!F17+rendezvények!N17+rendfenntart.!F17+'téli közf.'!N17+hosszúi.közf.!F17+'út üzemelt.'!N17+közvilágítás!F17+zöldterület!N17+'város-község'!F17+háziorvos!N17+'védőnői szolg.'!F17+sport!F17+könyvtár!N17+közművelődés!F17+közműv.2!F17+'iskola 1-4'!N17+'iskola 5-8'!F17+'iskola étkezés'!N17+gyermekjólét!F17+családseg.!F17+családtámogatás!N17+'Önkorm. elszámolása'!F17</f>
        <v>0</v>
      </c>
      <c r="G17" s="85">
        <f>igazgatás!G17+adók!G17+temető!O17+Önk.vagyon!G17+rendezvények!O17+rendfenntart.!G17+'téli közf.'!O17+hosszúi.közf.!G17+'út üzemelt.'!O17+közvilágítás!G17+zöldterület!O17+'város-község'!G17+háziorvos!O17+'védőnői szolg.'!G17+sport!G17+könyvtár!O17+közművelődés!G17+közműv.2!G17+'iskola 1-4'!O17+'iskola 5-8'!G17+'iskola étkezés'!O17+gyermekjólét!G17+családseg.!G17+családtámogatás!O17+'Önkorm. elszámolása'!G17</f>
        <v>0</v>
      </c>
      <c r="H17" s="85">
        <f>igazgatás!H17+adók!H17+temető!P17+Önk.vagyon!H17+rendezvények!P17+rendfenntart.!H17+'téli közf.'!P17+hosszúi.közf.!H17+'út üzemelt.'!P17+közvilágítás!H17+zöldterület!P17+'város-község'!H17+háziorvos!P17+'védőnői szolg.'!H17+sport!H17+könyvtár!P17+közművelődés!H17+közműv.2!H17+'iskola 1-4'!P17+'iskola 5-8'!H17+'iskola étkezés'!P17+gyermekjólét!H17+családseg.!H17+családtámogatás!P17+'Önkorm. elszámolása'!H17</f>
        <v>0</v>
      </c>
    </row>
    <row r="18" spans="1:8" ht="15" hidden="1" customHeight="1" x14ac:dyDescent="0.2">
      <c r="A18" s="192" t="s">
        <v>36</v>
      </c>
      <c r="B18" s="193"/>
      <c r="C18" s="5" t="s">
        <v>37</v>
      </c>
      <c r="D18" s="14" t="s">
        <v>35</v>
      </c>
      <c r="E18" s="14"/>
      <c r="F18" s="85">
        <f>igazgatás!F18+adók!F18+temető!N18+Önk.vagyon!F18+rendezvények!N18+rendfenntart.!F18+'téli közf.'!N18+hosszúi.közf.!F18+'út üzemelt.'!N18+közvilágítás!F18+zöldterület!N18+'város-község'!F18+háziorvos!N18+'védőnői szolg.'!F18+sport!F18+könyvtár!N18+közművelődés!F18+közműv.2!F18+'iskola 1-4'!N18+'iskola 5-8'!F18+'iskola étkezés'!N18+gyermekjólét!F18+családseg.!F18+családtámogatás!N18+'Önkorm. elszámolása'!F18</f>
        <v>0</v>
      </c>
      <c r="G18" s="85">
        <f>igazgatás!G18+adók!G18+temető!O18+Önk.vagyon!G18+rendezvények!O18+rendfenntart.!G18+'téli közf.'!O18+hosszúi.közf.!G18+'út üzemelt.'!O18+közvilágítás!G18+zöldterület!O18+'város-község'!G18+háziorvos!O18+'védőnői szolg.'!G18+sport!G18+könyvtár!O18+közművelődés!G18+közműv.2!G18+'iskola 1-4'!O18+'iskola 5-8'!G18+'iskola étkezés'!O18+gyermekjólét!G18+családseg.!G18+családtámogatás!O18+'Önkorm. elszámolása'!G18</f>
        <v>0</v>
      </c>
      <c r="H18" s="85">
        <f>igazgatás!H18+adók!H18+temető!P18+Önk.vagyon!H18+rendezvények!P18+rendfenntart.!H18+'téli közf.'!P18+hosszúi.közf.!H18+'út üzemelt.'!P18+közvilágítás!H18+zöldterület!P18+'város-község'!H18+háziorvos!P18+'védőnői szolg.'!H18+sport!H18+könyvtár!P18+közművelődés!H18+közműv.2!H18+'iskola 1-4'!P18+'iskola 5-8'!H18+'iskola étkezés'!P18+gyermekjólét!H18+családseg.!H18+családtámogatás!P18+'Önkorm. elszámolása'!H18</f>
        <v>0</v>
      </c>
    </row>
    <row r="19" spans="1:8" ht="15" hidden="1" customHeight="1" x14ac:dyDescent="0.2">
      <c r="A19" s="192" t="s">
        <v>38</v>
      </c>
      <c r="B19" s="193"/>
      <c r="C19" s="5" t="s">
        <v>39</v>
      </c>
      <c r="D19" s="14" t="s">
        <v>35</v>
      </c>
      <c r="E19" s="14"/>
      <c r="F19" s="85">
        <f>igazgatás!F19+adók!F19+temető!N19+Önk.vagyon!F19+rendezvények!N19+rendfenntart.!F19+'téli közf.'!N19+hosszúi.közf.!F19+'út üzemelt.'!N19+közvilágítás!F19+zöldterület!N19+'város-község'!F19+háziorvos!N19+'védőnői szolg.'!F19+sport!F19+könyvtár!N19+közművelődés!F19+közműv.2!F19+'iskola 1-4'!N19+'iskola 5-8'!F19+'iskola étkezés'!N19+gyermekjólét!F19+családseg.!F19+családtámogatás!N19+'Önkorm. elszámolása'!F19</f>
        <v>0</v>
      </c>
      <c r="G19" s="85">
        <f>igazgatás!G19+adók!G19+temető!O19+Önk.vagyon!G19+rendezvények!O19+rendfenntart.!G19+'téli közf.'!O19+hosszúi.közf.!G19+'út üzemelt.'!O19+közvilágítás!G19+zöldterület!O19+'város-község'!G19+háziorvos!O19+'védőnői szolg.'!G19+sport!G19+könyvtár!O19+közművelődés!G19+közműv.2!G19+'iskola 1-4'!O19+'iskola 5-8'!G19+'iskola étkezés'!O19+gyermekjólét!G19+családseg.!G19+családtámogatás!O19+'Önkorm. elszámolása'!G19</f>
        <v>0</v>
      </c>
      <c r="H19" s="85">
        <f>igazgatás!H19+adók!H19+temető!P19+Önk.vagyon!H19+rendezvények!P19+rendfenntart.!H19+'téli közf.'!P19+hosszúi.közf.!H19+'út üzemelt.'!P19+közvilágítás!H19+zöldterület!P19+'város-község'!H19+háziorvos!P19+'védőnői szolg.'!H19+sport!H19+könyvtár!P19+közművelődés!H19+közműv.2!H19+'iskola 1-4'!P19+'iskola 5-8'!H19+'iskola étkezés'!P19+gyermekjólét!H19+családseg.!H19+családtámogatás!P19+'Önkorm. elszámolása'!H19</f>
        <v>0</v>
      </c>
    </row>
    <row r="20" spans="1:8" ht="25.5" hidden="1" customHeight="1" x14ac:dyDescent="0.2">
      <c r="A20" s="192" t="s">
        <v>40</v>
      </c>
      <c r="B20" s="193"/>
      <c r="C20" s="5" t="s">
        <v>41</v>
      </c>
      <c r="D20" s="14" t="s">
        <v>35</v>
      </c>
      <c r="E20" s="14"/>
      <c r="F20" s="85">
        <f>igazgatás!F20+adók!F20+temető!N20+Önk.vagyon!F20+rendezvények!N20+rendfenntart.!F20+'téli közf.'!N20+hosszúi.közf.!F20+'út üzemelt.'!N20+közvilágítás!F20+zöldterület!N20+'város-község'!F20+háziorvos!N20+'védőnői szolg.'!F20+sport!F20+könyvtár!N20+közművelődés!F20+közműv.2!F20+'iskola 1-4'!N20+'iskola 5-8'!F20+'iskola étkezés'!N20+gyermekjólét!F20+családseg.!F20+családtámogatás!N20+'Önkorm. elszámolása'!F20</f>
        <v>0</v>
      </c>
      <c r="G20" s="85">
        <f>igazgatás!G20+adók!G20+temető!O20+Önk.vagyon!G20+rendezvények!O20+rendfenntart.!G20+'téli közf.'!O20+hosszúi.közf.!G20+'út üzemelt.'!O20+közvilágítás!G20+zöldterület!O20+'város-község'!G20+háziorvos!O20+'védőnői szolg.'!G20+sport!G20+könyvtár!O20+közművelődés!G20+közműv.2!G20+'iskola 1-4'!O20+'iskola 5-8'!G20+'iskola étkezés'!O20+gyermekjólét!G20+családseg.!G20+családtámogatás!O20+'Önkorm. elszámolása'!G20</f>
        <v>0</v>
      </c>
      <c r="H20" s="85">
        <f>igazgatás!H20+adók!H20+temető!P20+Önk.vagyon!H20+rendezvények!P20+rendfenntart.!H20+'téli közf.'!P20+hosszúi.közf.!H20+'út üzemelt.'!P20+közvilágítás!H20+zöldterület!P20+'város-község'!H20+háziorvos!P20+'védőnői szolg.'!H20+sport!H20+könyvtár!P20+közművelődés!H20+közműv.2!H20+'iskola 1-4'!P20+'iskola 5-8'!H20+'iskola étkezés'!P20+gyermekjólét!H20+családseg.!H20+családtámogatás!P20+'Önkorm. elszámolása'!H20</f>
        <v>0</v>
      </c>
    </row>
    <row r="21" spans="1:8" ht="15" hidden="1" customHeight="1" x14ac:dyDescent="0.2">
      <c r="A21" s="192" t="s">
        <v>42</v>
      </c>
      <c r="B21" s="193"/>
      <c r="C21" s="5" t="s">
        <v>43</v>
      </c>
      <c r="D21" s="14" t="s">
        <v>35</v>
      </c>
      <c r="E21" s="14"/>
      <c r="F21" s="85">
        <f>igazgatás!F21+adók!F21+temető!N21+Önk.vagyon!F21+rendezvények!N21+rendfenntart.!F21+'téli közf.'!N21+hosszúi.közf.!F21+'út üzemelt.'!N21+közvilágítás!F21+zöldterület!N21+'város-község'!F21+háziorvos!N21+'védőnői szolg.'!F21+sport!F21+könyvtár!N21+közművelődés!F21+közműv.2!F21+'iskola 1-4'!N21+'iskola 5-8'!F21+'iskola étkezés'!N21+gyermekjólét!F21+családseg.!F21+családtámogatás!N21+'Önkorm. elszámolása'!F21</f>
        <v>0</v>
      </c>
      <c r="G21" s="85">
        <f>igazgatás!G21+adók!G21+temető!O21+Önk.vagyon!G21+rendezvények!O21+rendfenntart.!G21+'téli közf.'!O21+hosszúi.közf.!G21+'út üzemelt.'!O21+közvilágítás!G21+zöldterület!O21+'város-község'!G21+háziorvos!O21+'védőnői szolg.'!G21+sport!G21+könyvtár!O21+közművelődés!G21+közműv.2!G21+'iskola 1-4'!O21+'iskola 5-8'!G21+'iskola étkezés'!O21+gyermekjólét!G21+családseg.!G21+családtámogatás!O21+'Önkorm. elszámolása'!G21</f>
        <v>0</v>
      </c>
      <c r="H21" s="85">
        <f>igazgatás!H21+adók!H21+temető!P21+Önk.vagyon!H21+rendezvények!P21+rendfenntart.!H21+'téli közf.'!P21+hosszúi.közf.!H21+'út üzemelt.'!P21+közvilágítás!H21+zöldterület!P21+'város-község'!H21+háziorvos!P21+'védőnői szolg.'!H21+sport!H21+könyvtár!P21+közművelődés!H21+közműv.2!H21+'iskola 1-4'!P21+'iskola 5-8'!H21+'iskola étkezés'!P21+gyermekjólét!H21+családseg.!H21+családtámogatás!P21+'Önkorm. elszámolása'!H21</f>
        <v>0</v>
      </c>
    </row>
    <row r="22" spans="1:8" ht="15" hidden="1" customHeight="1" x14ac:dyDescent="0.2">
      <c r="A22" s="192" t="s">
        <v>44</v>
      </c>
      <c r="B22" s="193"/>
      <c r="C22" s="5" t="s">
        <v>45</v>
      </c>
      <c r="D22" s="14" t="s">
        <v>35</v>
      </c>
      <c r="E22" s="14"/>
      <c r="F22" s="85">
        <f>igazgatás!F22+adók!F22+temető!N22+Önk.vagyon!F22+rendezvények!N22+rendfenntart.!F22+'téli közf.'!N22+hosszúi.közf.!F22+'út üzemelt.'!N22+közvilágítás!F22+zöldterület!N22+'város-község'!F22+háziorvos!N22+'védőnői szolg.'!F22+sport!F22+könyvtár!N22+közművelődés!F22+közműv.2!F22+'iskola 1-4'!N22+'iskola 5-8'!F22+'iskola étkezés'!N22+gyermekjólét!F22+családseg.!F22+családtámogatás!N22+'Önkorm. elszámolása'!F22</f>
        <v>0</v>
      </c>
      <c r="G22" s="85">
        <f>igazgatás!G22+adók!G22+temető!O22+Önk.vagyon!G22+rendezvények!O22+rendfenntart.!G22+'téli közf.'!O22+hosszúi.közf.!G22+'út üzemelt.'!O22+közvilágítás!G22+zöldterület!O22+'város-község'!G22+háziorvos!O22+'védőnői szolg.'!G22+sport!G22+könyvtár!O22+közművelődés!G22+közműv.2!G22+'iskola 1-4'!O22+'iskola 5-8'!G22+'iskola étkezés'!O22+gyermekjólét!G22+családseg.!G22+családtámogatás!O22+'Önkorm. elszámolása'!G22</f>
        <v>0</v>
      </c>
      <c r="H22" s="85">
        <f>igazgatás!H22+adók!H22+temető!P22+Önk.vagyon!H22+rendezvények!P22+rendfenntart.!H22+'téli közf.'!P22+hosszúi.közf.!H22+'út üzemelt.'!P22+közvilágítás!H22+zöldterület!P22+'város-község'!H22+háziorvos!P22+'védőnői szolg.'!H22+sport!H22+könyvtár!P22+közművelődés!H22+közműv.2!H22+'iskola 1-4'!P22+'iskola 5-8'!H22+'iskola étkezés'!P22+gyermekjólét!H22+családseg.!H22+családtámogatás!P22+'Önkorm. elszámolása'!H22</f>
        <v>0</v>
      </c>
    </row>
    <row r="23" spans="1:8" ht="15" hidden="1" customHeight="1" x14ac:dyDescent="0.2">
      <c r="A23" s="192" t="s">
        <v>46</v>
      </c>
      <c r="B23" s="193"/>
      <c r="C23" s="5" t="s">
        <v>47</v>
      </c>
      <c r="D23" s="14" t="s">
        <v>35</v>
      </c>
      <c r="E23" s="14"/>
      <c r="F23" s="85">
        <f>igazgatás!F23+adók!F23+temető!N23+Önk.vagyon!F23+rendezvények!N23+rendfenntart.!F23+'téli közf.'!N23+hosszúi.közf.!F23+'út üzemelt.'!N23+közvilágítás!F23+zöldterület!N23+'város-község'!F23+háziorvos!N23+'védőnői szolg.'!F23+sport!F23+könyvtár!N23+közművelődés!F23+közműv.2!F23+'iskola 1-4'!N23+'iskola 5-8'!F23+'iskola étkezés'!N23+gyermekjólét!F23+családseg.!F23+családtámogatás!N23+'Önkorm. elszámolása'!F23</f>
        <v>0</v>
      </c>
      <c r="G23" s="85">
        <f>igazgatás!G23+adók!G23+temető!O23+Önk.vagyon!G23+rendezvények!O23+rendfenntart.!G23+'téli közf.'!O23+hosszúi.közf.!G23+'út üzemelt.'!O23+közvilágítás!G23+zöldterület!O23+'város-község'!G23+háziorvos!O23+'védőnői szolg.'!G23+sport!G23+könyvtár!O23+közművelődés!G23+közműv.2!G23+'iskola 1-4'!O23+'iskola 5-8'!G23+'iskola étkezés'!O23+gyermekjólét!G23+családseg.!G23+családtámogatás!O23+'Önkorm. elszámolása'!G23</f>
        <v>0</v>
      </c>
      <c r="H23" s="85">
        <f>igazgatás!H23+adók!H23+temető!P23+Önk.vagyon!H23+rendezvények!P23+rendfenntart.!H23+'téli közf.'!P23+hosszúi.közf.!H23+'út üzemelt.'!P23+közvilágítás!H23+zöldterület!P23+'város-község'!H23+háziorvos!P23+'védőnői szolg.'!H23+sport!H23+könyvtár!P23+közművelődés!H23+közműv.2!H23+'iskola 1-4'!P23+'iskola 5-8'!H23+'iskola étkezés'!P23+gyermekjólét!H23+családseg.!H23+családtámogatás!P23+'Önkorm. elszámolása'!H23</f>
        <v>0</v>
      </c>
    </row>
    <row r="24" spans="1:8" ht="15" hidden="1" customHeight="1" x14ac:dyDescent="0.2">
      <c r="A24" s="192" t="s">
        <v>48</v>
      </c>
      <c r="B24" s="193"/>
      <c r="C24" s="5" t="s">
        <v>49</v>
      </c>
      <c r="D24" s="14" t="s">
        <v>35</v>
      </c>
      <c r="E24" s="14"/>
      <c r="F24" s="85">
        <f>igazgatás!F24+adók!F24+temető!N24+Önk.vagyon!F24+rendezvények!N24+rendfenntart.!F24+'téli közf.'!N24+hosszúi.közf.!F24+'út üzemelt.'!N24+közvilágítás!F24+zöldterület!N24+'város-község'!F24+háziorvos!N24+'védőnői szolg.'!F24+sport!F24+könyvtár!N24+közművelődés!F24+közműv.2!F24+'iskola 1-4'!N24+'iskola 5-8'!F24+'iskola étkezés'!N24+gyermekjólét!F24+családseg.!F24+családtámogatás!N24+'Önkorm. elszámolása'!F24</f>
        <v>0</v>
      </c>
      <c r="G24" s="85">
        <f>igazgatás!G24+adók!G24+temető!O24+Önk.vagyon!G24+rendezvények!O24+rendfenntart.!G24+'téli közf.'!O24+hosszúi.közf.!G24+'út üzemelt.'!O24+közvilágítás!G24+zöldterület!O24+'város-község'!G24+háziorvos!O24+'védőnői szolg.'!G24+sport!G24+könyvtár!O24+közművelődés!G24+közműv.2!G24+'iskola 1-4'!O24+'iskola 5-8'!G24+'iskola étkezés'!O24+gyermekjólét!G24+családseg.!G24+családtámogatás!O24+'Önkorm. elszámolása'!G24</f>
        <v>0</v>
      </c>
      <c r="H24" s="85">
        <f>igazgatás!H24+adók!H24+temető!P24+Önk.vagyon!H24+rendezvények!P24+rendfenntart.!H24+'téli közf.'!P24+hosszúi.közf.!H24+'út üzemelt.'!P24+közvilágítás!H24+zöldterület!P24+'város-község'!H24+háziorvos!P24+'védőnői szolg.'!H24+sport!H24+könyvtár!P24+közművelődés!H24+közműv.2!H24+'iskola 1-4'!P24+'iskola 5-8'!H24+'iskola étkezés'!P24+gyermekjólét!H24+családseg.!H24+családtámogatás!P24+'Önkorm. elszámolása'!H24</f>
        <v>0</v>
      </c>
    </row>
    <row r="25" spans="1:8" ht="15" hidden="1" customHeight="1" x14ac:dyDescent="0.2">
      <c r="A25" s="192" t="s">
        <v>50</v>
      </c>
      <c r="B25" s="193"/>
      <c r="C25" s="5" t="s">
        <v>51</v>
      </c>
      <c r="D25" s="14" t="s">
        <v>35</v>
      </c>
      <c r="E25" s="14"/>
      <c r="F25" s="85">
        <f>igazgatás!F25+adók!F25+temető!N25+Önk.vagyon!F25+rendezvények!N25+rendfenntart.!F25+'téli közf.'!N25+hosszúi.közf.!F25+'út üzemelt.'!N25+közvilágítás!F25+zöldterület!N25+'város-község'!F25+háziorvos!N25+'védőnői szolg.'!F25+sport!F25+könyvtár!N25+közművelődés!F25+közműv.2!F25+'iskola 1-4'!N25+'iskola 5-8'!F25+'iskola étkezés'!N25+gyermekjólét!F25+családseg.!F25+családtámogatás!N25+'Önkorm. elszámolása'!F25</f>
        <v>0</v>
      </c>
      <c r="G25" s="85">
        <f>igazgatás!G25+adók!G25+temető!O25+Önk.vagyon!G25+rendezvények!O25+rendfenntart.!G25+'téli közf.'!O25+hosszúi.közf.!G25+'út üzemelt.'!O25+közvilágítás!G25+zöldterület!O25+'város-község'!G25+háziorvos!O25+'védőnői szolg.'!G25+sport!G25+könyvtár!O25+közművelődés!G25+közműv.2!G25+'iskola 1-4'!O25+'iskola 5-8'!G25+'iskola étkezés'!O25+gyermekjólét!G25+családseg.!G25+családtámogatás!O25+'Önkorm. elszámolása'!G25</f>
        <v>0</v>
      </c>
      <c r="H25" s="85">
        <f>igazgatás!H25+adók!H25+temető!P25+Önk.vagyon!H25+rendezvények!P25+rendfenntart.!H25+'téli közf.'!P25+hosszúi.közf.!H25+'út üzemelt.'!P25+közvilágítás!H25+zöldterület!P25+'város-község'!H25+háziorvos!P25+'védőnői szolg.'!H25+sport!H25+könyvtár!P25+közművelődés!H25+közműv.2!H25+'iskola 1-4'!P25+'iskola 5-8'!H25+'iskola étkezés'!P25+gyermekjólét!H25+családseg.!H25+családtámogatás!P25+'Önkorm. elszámolása'!H25</f>
        <v>0</v>
      </c>
    </row>
    <row r="26" spans="1:8" ht="15" hidden="1" customHeight="1" x14ac:dyDescent="0.2">
      <c r="A26" s="192" t="s">
        <v>52</v>
      </c>
      <c r="B26" s="193"/>
      <c r="C26" s="5" t="s">
        <v>53</v>
      </c>
      <c r="D26" s="14" t="s">
        <v>35</v>
      </c>
      <c r="E26" s="14"/>
      <c r="F26" s="85">
        <f>igazgatás!F26+adók!F26+temető!N26+Önk.vagyon!F26+rendezvények!N26+rendfenntart.!F26+'téli közf.'!N26+hosszúi.közf.!F26+'út üzemelt.'!N26+közvilágítás!F26+zöldterület!N26+'város-község'!F26+háziorvos!N26+'védőnői szolg.'!F26+sport!F26+könyvtár!N26+közművelődés!F26+közműv.2!F26+'iskola 1-4'!N26+'iskola 5-8'!F26+'iskola étkezés'!N26+gyermekjólét!F26+családseg.!F26+családtámogatás!N26+'Önkorm. elszámolása'!F26</f>
        <v>0</v>
      </c>
      <c r="G26" s="85">
        <f>igazgatás!G26+adók!G26+temető!O26+Önk.vagyon!G26+rendezvények!O26+rendfenntart.!G26+'téli közf.'!O26+hosszúi.közf.!G26+'út üzemelt.'!O26+közvilágítás!G26+zöldterület!O26+'város-község'!G26+háziorvos!O26+'védőnői szolg.'!G26+sport!G26+könyvtár!O26+közművelődés!G26+közműv.2!G26+'iskola 1-4'!O26+'iskola 5-8'!G26+'iskola étkezés'!O26+gyermekjólét!G26+családseg.!G26+családtámogatás!O26+'Önkorm. elszámolása'!G26</f>
        <v>0</v>
      </c>
      <c r="H26" s="85">
        <f>igazgatás!H26+adók!H26+temető!P26+Önk.vagyon!H26+rendezvények!P26+rendfenntart.!H26+'téli közf.'!P26+hosszúi.közf.!H26+'út üzemelt.'!P26+közvilágítás!H26+zöldterület!P26+'város-község'!H26+háziorvos!P26+'védőnői szolg.'!H26+sport!H26+könyvtár!P26+közművelődés!H26+közműv.2!H26+'iskola 1-4'!P26+'iskola 5-8'!H26+'iskola étkezés'!P26+gyermekjólét!H26+családseg.!H26+családtámogatás!P26+'Önkorm. elszámolása'!H26</f>
        <v>0</v>
      </c>
    </row>
    <row r="27" spans="1:8" ht="15" hidden="1" customHeight="1" x14ac:dyDescent="0.2">
      <c r="A27" s="192" t="s">
        <v>54</v>
      </c>
      <c r="B27" s="193"/>
      <c r="C27" s="5" t="s">
        <v>55</v>
      </c>
      <c r="D27" s="14" t="s">
        <v>35</v>
      </c>
      <c r="E27" s="14"/>
      <c r="F27" s="85">
        <f>igazgatás!F27+adók!F27+temető!N27+Önk.vagyon!F27+rendezvények!N27+rendfenntart.!F27+'téli közf.'!N27+hosszúi.közf.!F27+'út üzemelt.'!N27+közvilágítás!F27+zöldterület!N27+'város-község'!F27+háziorvos!N27+'védőnői szolg.'!F27+sport!F27+könyvtár!N27+közművelődés!F27+közműv.2!F27+'iskola 1-4'!N27+'iskola 5-8'!F27+'iskola étkezés'!N27+gyermekjólét!F27+családseg.!F27+családtámogatás!N27+'Önkorm. elszámolása'!F27</f>
        <v>0</v>
      </c>
      <c r="G27" s="85">
        <f>igazgatás!G27+adók!G27+temető!O27+Önk.vagyon!G27+rendezvények!O27+rendfenntart.!G27+'téli közf.'!O27+hosszúi.közf.!G27+'út üzemelt.'!O27+közvilágítás!G27+zöldterület!O27+'város-község'!G27+háziorvos!O27+'védőnői szolg.'!G27+sport!G27+könyvtár!O27+közművelődés!G27+közműv.2!G27+'iskola 1-4'!O27+'iskola 5-8'!G27+'iskola étkezés'!O27+gyermekjólét!G27+családseg.!G27+családtámogatás!O27+'Önkorm. elszámolása'!G27</f>
        <v>0</v>
      </c>
      <c r="H27" s="85">
        <f>igazgatás!H27+adók!H27+temető!P27+Önk.vagyon!H27+rendezvények!P27+rendfenntart.!H27+'téli közf.'!P27+hosszúi.közf.!H27+'út üzemelt.'!P27+közvilágítás!H27+zöldterület!P27+'város-község'!H27+háziorvos!P27+'védőnői szolg.'!H27+sport!H27+könyvtár!P27+közművelődés!H27+közműv.2!H27+'iskola 1-4'!P27+'iskola 5-8'!H27+'iskola étkezés'!P27+gyermekjólét!H27+családseg.!H27+családtámogatás!P27+'Önkorm. elszámolása'!H27</f>
        <v>0</v>
      </c>
    </row>
    <row r="28" spans="1:8" ht="25.5" hidden="1" customHeight="1" x14ac:dyDescent="0.2">
      <c r="A28" s="192" t="s">
        <v>56</v>
      </c>
      <c r="B28" s="193"/>
      <c r="C28" s="3" t="s">
        <v>57</v>
      </c>
      <c r="D28" s="14" t="s">
        <v>58</v>
      </c>
      <c r="E28" s="14"/>
      <c r="F28" s="85">
        <f>igazgatás!F28+adók!F28+temető!N28+Önk.vagyon!F28+rendezvények!N28+rendfenntart.!F28+'téli közf.'!N28+hosszúi.közf.!F28+'út üzemelt.'!N28+közvilágítás!F28+zöldterület!N28+'város-község'!F28+háziorvos!N28+'védőnői szolg.'!F28+sport!F28+könyvtár!N28+közművelődés!F28+közműv.2!F28+'iskola 1-4'!N28+'iskola 5-8'!F28+'iskola étkezés'!N28+gyermekjólét!F28+családseg.!F28+családtámogatás!N28+'Önkorm. elszámolása'!F28</f>
        <v>0</v>
      </c>
      <c r="G28" s="85">
        <f>igazgatás!G28+adók!G28+temető!O28+Önk.vagyon!G28+rendezvények!O28+rendfenntart.!G28+'téli közf.'!O28+hosszúi.közf.!G28+'út üzemelt.'!O28+közvilágítás!G28+zöldterület!O28+'város-község'!G28+háziorvos!O28+'védőnői szolg.'!G28+sport!G28+könyvtár!O28+közművelődés!G28+közműv.2!G28+'iskola 1-4'!O28+'iskola 5-8'!G28+'iskola étkezés'!O28+gyermekjólét!G28+családseg.!G28+családtámogatás!O28+'Önkorm. elszámolása'!G28</f>
        <v>0</v>
      </c>
      <c r="H28" s="85">
        <f>igazgatás!H28+adók!H28+temető!P28+Önk.vagyon!H28+rendezvények!P28+rendfenntart.!H28+'téli közf.'!P28+hosszúi.közf.!H28+'út üzemelt.'!P28+közvilágítás!H28+zöldterület!P28+'város-község'!H28+háziorvos!P28+'védőnői szolg.'!H28+sport!H28+könyvtár!P28+közművelődés!H28+közműv.2!H28+'iskola 1-4'!P28+'iskola 5-8'!H28+'iskola étkezés'!P28+gyermekjólét!H28+családseg.!H28+családtámogatás!P28+'Önkorm. elszámolása'!H28</f>
        <v>0</v>
      </c>
    </row>
    <row r="29" spans="1:8" ht="15" hidden="1" customHeight="1" x14ac:dyDescent="0.2">
      <c r="A29" s="192" t="s">
        <v>59</v>
      </c>
      <c r="B29" s="193"/>
      <c r="C29" s="5" t="s">
        <v>37</v>
      </c>
      <c r="D29" s="14" t="s">
        <v>58</v>
      </c>
      <c r="E29" s="14"/>
      <c r="F29" s="85">
        <f>igazgatás!F29+adók!F29+temető!N29+Önk.vagyon!F29+rendezvények!N29+rendfenntart.!F29+'téli közf.'!N29+hosszúi.közf.!F29+'út üzemelt.'!N29+közvilágítás!F29+zöldterület!N29+'város-község'!F29+háziorvos!N29+'védőnői szolg.'!F29+sport!F29+könyvtár!N29+közművelődés!F29+közműv.2!F29+'iskola 1-4'!N29+'iskola 5-8'!F29+'iskola étkezés'!N29+gyermekjólét!F29+családseg.!F29+családtámogatás!N29+'Önkorm. elszámolása'!F29</f>
        <v>0</v>
      </c>
      <c r="G29" s="85">
        <f>igazgatás!G29+adók!G29+temető!O29+Önk.vagyon!G29+rendezvények!O29+rendfenntart.!G29+'téli közf.'!O29+hosszúi.közf.!G29+'út üzemelt.'!O29+közvilágítás!G29+zöldterület!O29+'város-község'!G29+háziorvos!O29+'védőnői szolg.'!G29+sport!G29+könyvtár!O29+közművelődés!G29+közműv.2!G29+'iskola 1-4'!O29+'iskola 5-8'!G29+'iskola étkezés'!O29+gyermekjólét!G29+családseg.!G29+családtámogatás!O29+'Önkorm. elszámolása'!G29</f>
        <v>0</v>
      </c>
      <c r="H29" s="85">
        <f>igazgatás!H29+adók!H29+temető!P29+Önk.vagyon!H29+rendezvények!P29+rendfenntart.!H29+'téli közf.'!P29+hosszúi.közf.!H29+'út üzemelt.'!P29+közvilágítás!H29+zöldterület!P29+'város-község'!H29+háziorvos!P29+'védőnői szolg.'!H29+sport!H29+könyvtár!P29+közművelődés!H29+közműv.2!H29+'iskola 1-4'!P29+'iskola 5-8'!H29+'iskola étkezés'!P29+gyermekjólét!H29+családseg.!H29+családtámogatás!P29+'Önkorm. elszámolása'!H29</f>
        <v>0</v>
      </c>
    </row>
    <row r="30" spans="1:8" ht="15" hidden="1" customHeight="1" x14ac:dyDescent="0.2">
      <c r="A30" s="192" t="s">
        <v>60</v>
      </c>
      <c r="B30" s="193"/>
      <c r="C30" s="5" t="s">
        <v>39</v>
      </c>
      <c r="D30" s="14" t="s">
        <v>58</v>
      </c>
      <c r="E30" s="14"/>
      <c r="F30" s="85">
        <f>igazgatás!F30+adók!F30+temető!N30+Önk.vagyon!F30+rendezvények!N30+rendfenntart.!F30+'téli közf.'!N30+hosszúi.közf.!F30+'út üzemelt.'!N30+közvilágítás!F30+zöldterület!N30+'város-község'!F30+háziorvos!N30+'védőnői szolg.'!F30+sport!F30+könyvtár!N30+közművelődés!F30+közműv.2!F30+'iskola 1-4'!N30+'iskola 5-8'!F30+'iskola étkezés'!N30+gyermekjólét!F30+családseg.!F30+családtámogatás!N30+'Önkorm. elszámolása'!F30</f>
        <v>0</v>
      </c>
      <c r="G30" s="85">
        <f>igazgatás!G30+adók!G30+temető!O30+Önk.vagyon!G30+rendezvények!O30+rendfenntart.!G30+'téli közf.'!O30+hosszúi.közf.!G30+'út üzemelt.'!O30+közvilágítás!G30+zöldterület!O30+'város-község'!G30+háziorvos!O30+'védőnői szolg.'!G30+sport!G30+könyvtár!O30+közművelődés!G30+közműv.2!G30+'iskola 1-4'!O30+'iskola 5-8'!G30+'iskola étkezés'!O30+gyermekjólét!G30+családseg.!G30+családtámogatás!O30+'Önkorm. elszámolása'!G30</f>
        <v>0</v>
      </c>
      <c r="H30" s="85">
        <f>igazgatás!H30+adók!H30+temető!P30+Önk.vagyon!H30+rendezvények!P30+rendfenntart.!H30+'téli közf.'!P30+hosszúi.közf.!H30+'út üzemelt.'!P30+közvilágítás!H30+zöldterület!P30+'város-község'!H30+háziorvos!P30+'védőnői szolg.'!H30+sport!H30+könyvtár!P30+közművelődés!H30+közműv.2!H30+'iskola 1-4'!P30+'iskola 5-8'!H30+'iskola étkezés'!P30+gyermekjólét!H30+családseg.!H30+családtámogatás!P30+'Önkorm. elszámolása'!H30</f>
        <v>0</v>
      </c>
    </row>
    <row r="31" spans="1:8" ht="25.5" hidden="1" customHeight="1" x14ac:dyDescent="0.2">
      <c r="A31" s="192" t="s">
        <v>61</v>
      </c>
      <c r="B31" s="193"/>
      <c r="C31" s="5" t="s">
        <v>41</v>
      </c>
      <c r="D31" s="14" t="s">
        <v>58</v>
      </c>
      <c r="E31" s="14"/>
      <c r="F31" s="85">
        <f>igazgatás!F31+adók!F31+temető!N31+Önk.vagyon!F31+rendezvények!N31+rendfenntart.!F31+'téli közf.'!N31+hosszúi.közf.!F31+'út üzemelt.'!N31+közvilágítás!F31+zöldterület!N31+'város-község'!F31+háziorvos!N31+'védőnői szolg.'!F31+sport!F31+könyvtár!N31+közművelődés!F31+közműv.2!F31+'iskola 1-4'!N31+'iskola 5-8'!F31+'iskola étkezés'!N31+gyermekjólét!F31+családseg.!F31+családtámogatás!N31+'Önkorm. elszámolása'!F31</f>
        <v>0</v>
      </c>
      <c r="G31" s="85">
        <f>igazgatás!G31+adók!G31+temető!O31+Önk.vagyon!G31+rendezvények!O31+rendfenntart.!G31+'téli közf.'!O31+hosszúi.közf.!G31+'út üzemelt.'!O31+közvilágítás!G31+zöldterület!O31+'város-község'!G31+háziorvos!O31+'védőnői szolg.'!G31+sport!G31+könyvtár!O31+közművelődés!G31+közműv.2!G31+'iskola 1-4'!O31+'iskola 5-8'!G31+'iskola étkezés'!O31+gyermekjólét!G31+családseg.!G31+családtámogatás!O31+'Önkorm. elszámolása'!G31</f>
        <v>0</v>
      </c>
      <c r="H31" s="85">
        <f>igazgatás!H31+adók!H31+temető!P31+Önk.vagyon!H31+rendezvények!P31+rendfenntart.!H31+'téli közf.'!P31+hosszúi.közf.!H31+'út üzemelt.'!P31+közvilágítás!H31+zöldterület!P31+'város-község'!H31+háziorvos!P31+'védőnői szolg.'!H31+sport!H31+könyvtár!P31+közművelődés!H31+közműv.2!H31+'iskola 1-4'!P31+'iskola 5-8'!H31+'iskola étkezés'!P31+gyermekjólét!H31+családseg.!H31+családtámogatás!P31+'Önkorm. elszámolása'!H31</f>
        <v>0</v>
      </c>
    </row>
    <row r="32" spans="1:8" ht="15" hidden="1" customHeight="1" x14ac:dyDescent="0.2">
      <c r="A32" s="192" t="s">
        <v>62</v>
      </c>
      <c r="B32" s="193"/>
      <c r="C32" s="5" t="s">
        <v>43</v>
      </c>
      <c r="D32" s="14" t="s">
        <v>58</v>
      </c>
      <c r="E32" s="14"/>
      <c r="F32" s="85">
        <f>igazgatás!F32+adók!F32+temető!N32+Önk.vagyon!F32+rendezvények!N32+rendfenntart.!F32+'téli közf.'!N32+hosszúi.közf.!F32+'út üzemelt.'!N32+közvilágítás!F32+zöldterület!N32+'város-község'!F32+háziorvos!N32+'védőnői szolg.'!F32+sport!F32+könyvtár!N32+közművelődés!F32+közműv.2!F32+'iskola 1-4'!N32+'iskola 5-8'!F32+'iskola étkezés'!N32+gyermekjólét!F32+családseg.!F32+családtámogatás!N32+'Önkorm. elszámolása'!F32</f>
        <v>0</v>
      </c>
      <c r="G32" s="85">
        <f>igazgatás!G32+adók!G32+temető!O32+Önk.vagyon!G32+rendezvények!O32+rendfenntart.!G32+'téli közf.'!O32+hosszúi.közf.!G32+'út üzemelt.'!O32+közvilágítás!G32+zöldterület!O32+'város-község'!G32+háziorvos!O32+'védőnői szolg.'!G32+sport!G32+könyvtár!O32+közművelődés!G32+közműv.2!G32+'iskola 1-4'!O32+'iskola 5-8'!G32+'iskola étkezés'!O32+gyermekjólét!G32+családseg.!G32+családtámogatás!O32+'Önkorm. elszámolása'!G32</f>
        <v>0</v>
      </c>
      <c r="H32" s="85">
        <f>igazgatás!H32+adók!H32+temető!P32+Önk.vagyon!H32+rendezvények!P32+rendfenntart.!H32+'téli közf.'!P32+hosszúi.közf.!H32+'út üzemelt.'!P32+közvilágítás!H32+zöldterület!P32+'város-község'!H32+háziorvos!P32+'védőnői szolg.'!H32+sport!H32+könyvtár!P32+közművelődés!H32+közműv.2!H32+'iskola 1-4'!P32+'iskola 5-8'!H32+'iskola étkezés'!P32+gyermekjólét!H32+családseg.!H32+családtámogatás!P32+'Önkorm. elszámolása'!H32</f>
        <v>0</v>
      </c>
    </row>
    <row r="33" spans="1:8" ht="15" hidden="1" customHeight="1" x14ac:dyDescent="0.2">
      <c r="A33" s="192" t="s">
        <v>63</v>
      </c>
      <c r="B33" s="193"/>
      <c r="C33" s="5" t="s">
        <v>45</v>
      </c>
      <c r="D33" s="14" t="s">
        <v>58</v>
      </c>
      <c r="E33" s="14"/>
      <c r="F33" s="85">
        <f>igazgatás!F33+adók!F33+temető!N33+Önk.vagyon!F33+rendezvények!N33+rendfenntart.!F33+'téli közf.'!N33+hosszúi.közf.!F33+'út üzemelt.'!N33+közvilágítás!F33+zöldterület!N33+'város-község'!F33+háziorvos!N33+'védőnői szolg.'!F33+sport!F33+könyvtár!N33+közművelődés!F33+közműv.2!F33+'iskola 1-4'!N33+'iskola 5-8'!F33+'iskola étkezés'!N33+gyermekjólét!F33+családseg.!F33+családtámogatás!N33+'Önkorm. elszámolása'!F33</f>
        <v>0</v>
      </c>
      <c r="G33" s="85">
        <f>igazgatás!G33+adók!G33+temető!O33+Önk.vagyon!G33+rendezvények!O33+rendfenntart.!G33+'téli közf.'!O33+hosszúi.közf.!G33+'út üzemelt.'!O33+közvilágítás!G33+zöldterület!O33+'város-község'!G33+háziorvos!O33+'védőnői szolg.'!G33+sport!G33+könyvtár!O33+közművelődés!G33+közműv.2!G33+'iskola 1-4'!O33+'iskola 5-8'!G33+'iskola étkezés'!O33+gyermekjólét!G33+családseg.!G33+családtámogatás!O33+'Önkorm. elszámolása'!G33</f>
        <v>0</v>
      </c>
      <c r="H33" s="85">
        <f>igazgatás!H33+adók!H33+temető!P33+Önk.vagyon!H33+rendezvények!P33+rendfenntart.!H33+'téli közf.'!P33+hosszúi.közf.!H33+'út üzemelt.'!P33+közvilágítás!H33+zöldterület!P33+'város-község'!H33+háziorvos!P33+'védőnői szolg.'!H33+sport!H33+könyvtár!P33+közművelődés!H33+közműv.2!H33+'iskola 1-4'!P33+'iskola 5-8'!H33+'iskola étkezés'!P33+gyermekjólét!H33+családseg.!H33+családtámogatás!P33+'Önkorm. elszámolása'!H33</f>
        <v>0</v>
      </c>
    </row>
    <row r="34" spans="1:8" ht="15" hidden="1" customHeight="1" x14ac:dyDescent="0.2">
      <c r="A34" s="192" t="s">
        <v>64</v>
      </c>
      <c r="B34" s="193"/>
      <c r="C34" s="5" t="s">
        <v>47</v>
      </c>
      <c r="D34" s="14" t="s">
        <v>58</v>
      </c>
      <c r="E34" s="14"/>
      <c r="F34" s="85">
        <f>igazgatás!F34+adók!F34+temető!N34+Önk.vagyon!F34+rendezvények!N34+rendfenntart.!F34+'téli közf.'!N34+hosszúi.közf.!F34+'út üzemelt.'!N34+közvilágítás!F34+zöldterület!N34+'város-község'!F34+háziorvos!N34+'védőnői szolg.'!F34+sport!F34+könyvtár!N34+közművelődés!F34+közműv.2!F34+'iskola 1-4'!N34+'iskola 5-8'!F34+'iskola étkezés'!N34+gyermekjólét!F34+családseg.!F34+családtámogatás!N34+'Önkorm. elszámolása'!F34</f>
        <v>0</v>
      </c>
      <c r="G34" s="85">
        <f>igazgatás!G34+adók!G34+temető!O34+Önk.vagyon!G34+rendezvények!O34+rendfenntart.!G34+'téli közf.'!O34+hosszúi.közf.!G34+'út üzemelt.'!O34+közvilágítás!G34+zöldterület!O34+'város-község'!G34+háziorvos!O34+'védőnői szolg.'!G34+sport!G34+könyvtár!O34+közművelődés!G34+közműv.2!G34+'iskola 1-4'!O34+'iskola 5-8'!G34+'iskola étkezés'!O34+gyermekjólét!G34+családseg.!G34+családtámogatás!O34+'Önkorm. elszámolása'!G34</f>
        <v>0</v>
      </c>
      <c r="H34" s="85">
        <f>igazgatás!H34+adók!H34+temető!P34+Önk.vagyon!H34+rendezvények!P34+rendfenntart.!H34+'téli közf.'!P34+hosszúi.közf.!H34+'út üzemelt.'!P34+közvilágítás!H34+zöldterület!P34+'város-község'!H34+háziorvos!P34+'védőnői szolg.'!H34+sport!H34+könyvtár!P34+közművelődés!H34+közműv.2!H34+'iskola 1-4'!P34+'iskola 5-8'!H34+'iskola étkezés'!P34+gyermekjólét!H34+családseg.!H34+családtámogatás!P34+'Önkorm. elszámolása'!H34</f>
        <v>0</v>
      </c>
    </row>
    <row r="35" spans="1:8" ht="15" hidden="1" customHeight="1" x14ac:dyDescent="0.2">
      <c r="A35" s="192" t="s">
        <v>65</v>
      </c>
      <c r="B35" s="193"/>
      <c r="C35" s="5" t="s">
        <v>49</v>
      </c>
      <c r="D35" s="14" t="s">
        <v>58</v>
      </c>
      <c r="E35" s="14"/>
      <c r="F35" s="85">
        <f>igazgatás!F35+adók!F35+temető!N35+Önk.vagyon!F35+rendezvények!N35+rendfenntart.!F35+'téli közf.'!N35+hosszúi.közf.!F35+'út üzemelt.'!N35+közvilágítás!F35+zöldterület!N35+'város-község'!F35+háziorvos!N35+'védőnői szolg.'!F35+sport!F35+könyvtár!N35+közművelődés!F35+közműv.2!F35+'iskola 1-4'!N35+'iskola 5-8'!F35+'iskola étkezés'!N35+gyermekjólét!F35+családseg.!F35+családtámogatás!N35+'Önkorm. elszámolása'!F35</f>
        <v>0</v>
      </c>
      <c r="G35" s="85">
        <f>igazgatás!G35+adók!G35+temető!O35+Önk.vagyon!G35+rendezvények!O35+rendfenntart.!G35+'téli közf.'!O35+hosszúi.közf.!G35+'út üzemelt.'!O35+közvilágítás!G35+zöldterület!O35+'város-község'!G35+háziorvos!O35+'védőnői szolg.'!G35+sport!G35+könyvtár!O35+közművelődés!G35+közműv.2!G35+'iskola 1-4'!O35+'iskola 5-8'!G35+'iskola étkezés'!O35+gyermekjólét!G35+családseg.!G35+családtámogatás!O35+'Önkorm. elszámolása'!G35</f>
        <v>0</v>
      </c>
      <c r="H35" s="85">
        <f>igazgatás!H35+adók!H35+temető!P35+Önk.vagyon!H35+rendezvények!P35+rendfenntart.!H35+'téli közf.'!P35+hosszúi.közf.!H35+'út üzemelt.'!P35+közvilágítás!H35+zöldterület!P35+'város-község'!H35+háziorvos!P35+'védőnői szolg.'!H35+sport!H35+könyvtár!P35+közművelődés!H35+közműv.2!H35+'iskola 1-4'!P35+'iskola 5-8'!H35+'iskola étkezés'!P35+gyermekjólét!H35+családseg.!H35+családtámogatás!P35+'Önkorm. elszámolása'!H35</f>
        <v>0</v>
      </c>
    </row>
    <row r="36" spans="1:8" ht="15" hidden="1" customHeight="1" x14ac:dyDescent="0.2">
      <c r="A36" s="192" t="s">
        <v>66</v>
      </c>
      <c r="B36" s="193"/>
      <c r="C36" s="5" t="s">
        <v>51</v>
      </c>
      <c r="D36" s="14" t="s">
        <v>58</v>
      </c>
      <c r="E36" s="14"/>
      <c r="F36" s="85">
        <f>igazgatás!F36+adók!F36+temető!N36+Önk.vagyon!F36+rendezvények!N36+rendfenntart.!F36+'téli közf.'!N36+hosszúi.közf.!F36+'út üzemelt.'!N36+közvilágítás!F36+zöldterület!N36+'város-község'!F36+háziorvos!N36+'védőnői szolg.'!F36+sport!F36+könyvtár!N36+közművelődés!F36+közműv.2!F36+'iskola 1-4'!N36+'iskola 5-8'!F36+'iskola étkezés'!N36+gyermekjólét!F36+családseg.!F36+családtámogatás!N36+'Önkorm. elszámolása'!F36</f>
        <v>0</v>
      </c>
      <c r="G36" s="85">
        <f>igazgatás!G36+adók!G36+temető!O36+Önk.vagyon!G36+rendezvények!O36+rendfenntart.!G36+'téli közf.'!O36+hosszúi.közf.!G36+'út üzemelt.'!O36+közvilágítás!G36+zöldterület!O36+'város-község'!G36+háziorvos!O36+'védőnői szolg.'!G36+sport!G36+könyvtár!O36+közművelődés!G36+közműv.2!G36+'iskola 1-4'!O36+'iskola 5-8'!G36+'iskola étkezés'!O36+gyermekjólét!G36+családseg.!G36+családtámogatás!O36+'Önkorm. elszámolása'!G36</f>
        <v>0</v>
      </c>
      <c r="H36" s="85">
        <f>igazgatás!H36+adók!H36+temető!P36+Önk.vagyon!H36+rendezvények!P36+rendfenntart.!H36+'téli közf.'!P36+hosszúi.közf.!H36+'út üzemelt.'!P36+közvilágítás!H36+zöldterület!P36+'város-község'!H36+háziorvos!P36+'védőnői szolg.'!H36+sport!H36+könyvtár!P36+közművelődés!H36+közműv.2!H36+'iskola 1-4'!P36+'iskola 5-8'!H36+'iskola étkezés'!P36+gyermekjólét!H36+családseg.!H36+családtámogatás!P36+'Önkorm. elszámolása'!H36</f>
        <v>0</v>
      </c>
    </row>
    <row r="37" spans="1:8" ht="15" hidden="1" customHeight="1" x14ac:dyDescent="0.2">
      <c r="A37" s="192" t="s">
        <v>67</v>
      </c>
      <c r="B37" s="193"/>
      <c r="C37" s="5" t="s">
        <v>53</v>
      </c>
      <c r="D37" s="14" t="s">
        <v>58</v>
      </c>
      <c r="E37" s="14"/>
      <c r="F37" s="85">
        <f>igazgatás!F37+adók!F37+temető!N37+Önk.vagyon!F37+rendezvények!N37+rendfenntart.!F37+'téli közf.'!N37+hosszúi.közf.!F37+'út üzemelt.'!N37+közvilágítás!F37+zöldterület!N37+'város-község'!F37+háziorvos!N37+'védőnői szolg.'!F37+sport!F37+könyvtár!N37+közművelődés!F37+közműv.2!F37+'iskola 1-4'!N37+'iskola 5-8'!F37+'iskola étkezés'!N37+gyermekjólét!F37+családseg.!F37+családtámogatás!N37+'Önkorm. elszámolása'!F37</f>
        <v>0</v>
      </c>
      <c r="G37" s="85">
        <f>igazgatás!G37+adók!G37+temető!O37+Önk.vagyon!G37+rendezvények!O37+rendfenntart.!G37+'téli közf.'!O37+hosszúi.közf.!G37+'út üzemelt.'!O37+közvilágítás!G37+zöldterület!O37+'város-község'!G37+háziorvos!O37+'védőnői szolg.'!G37+sport!G37+könyvtár!O37+közművelődés!G37+közműv.2!G37+'iskola 1-4'!O37+'iskola 5-8'!G37+'iskola étkezés'!O37+gyermekjólét!G37+családseg.!G37+családtámogatás!O37+'Önkorm. elszámolása'!G37</f>
        <v>0</v>
      </c>
      <c r="H37" s="85">
        <f>igazgatás!H37+adók!H37+temető!P37+Önk.vagyon!H37+rendezvények!P37+rendfenntart.!H37+'téli közf.'!P37+hosszúi.közf.!H37+'út üzemelt.'!P37+közvilágítás!H37+zöldterület!P37+'város-község'!H37+háziorvos!P37+'védőnői szolg.'!H37+sport!H37+könyvtár!P37+közművelődés!H37+közműv.2!H37+'iskola 1-4'!P37+'iskola 5-8'!H37+'iskola étkezés'!P37+gyermekjólét!H37+családseg.!H37+családtámogatás!P37+'Önkorm. elszámolása'!H37</f>
        <v>0</v>
      </c>
    </row>
    <row r="38" spans="1:8" ht="15" hidden="1" customHeight="1" x14ac:dyDescent="0.2">
      <c r="A38" s="192" t="s">
        <v>68</v>
      </c>
      <c r="B38" s="193"/>
      <c r="C38" s="5" t="s">
        <v>55</v>
      </c>
      <c r="D38" s="14" t="s">
        <v>58</v>
      </c>
      <c r="E38" s="14"/>
      <c r="F38" s="85">
        <f>igazgatás!F38+adók!F38+temető!N38+Önk.vagyon!F38+rendezvények!N38+rendfenntart.!F38+'téli közf.'!N38+hosszúi.közf.!F38+'út üzemelt.'!N38+közvilágítás!F38+zöldterület!N38+'város-község'!F38+háziorvos!N38+'védőnői szolg.'!F38+sport!F38+könyvtár!N38+közművelődés!F38+közműv.2!F38+'iskola 1-4'!N38+'iskola 5-8'!F38+'iskola étkezés'!N38+gyermekjólét!F38+családseg.!F38+családtámogatás!N38+'Önkorm. elszámolása'!F38</f>
        <v>0</v>
      </c>
      <c r="G38" s="85">
        <f>igazgatás!G38+adók!G38+temető!O38+Önk.vagyon!G38+rendezvények!O38+rendfenntart.!G38+'téli közf.'!O38+hosszúi.közf.!G38+'út üzemelt.'!O38+közvilágítás!G38+zöldterület!O38+'város-község'!G38+háziorvos!O38+'védőnői szolg.'!G38+sport!G38+könyvtár!O38+közművelődés!G38+közműv.2!G38+'iskola 1-4'!O38+'iskola 5-8'!G38+'iskola étkezés'!O38+gyermekjólét!G38+családseg.!G38+családtámogatás!O38+'Önkorm. elszámolása'!G38</f>
        <v>0</v>
      </c>
      <c r="H38" s="85">
        <f>igazgatás!H38+adók!H38+temető!P38+Önk.vagyon!H38+rendezvények!P38+rendfenntart.!H38+'téli közf.'!P38+hosszúi.közf.!H38+'út üzemelt.'!P38+közvilágítás!H38+zöldterület!P38+'város-község'!H38+háziorvos!P38+'védőnői szolg.'!H38+sport!H38+könyvtár!P38+közművelődés!H38+közműv.2!H38+'iskola 1-4'!P38+'iskola 5-8'!H38+'iskola étkezés'!P38+gyermekjólét!H38+családseg.!H38+családtámogatás!P38+'Önkorm. elszámolása'!H38</f>
        <v>0</v>
      </c>
    </row>
    <row r="39" spans="1:8" ht="25.5" x14ac:dyDescent="0.2">
      <c r="A39" s="192" t="s">
        <v>69</v>
      </c>
      <c r="B39" s="193"/>
      <c r="C39" s="3" t="s">
        <v>70</v>
      </c>
      <c r="D39" s="14" t="s">
        <v>71</v>
      </c>
      <c r="E39" s="14"/>
      <c r="F39" s="85">
        <f>igazgatás!F39+adók!F39+temető!N39+Önk.vagyon!F39+rendezvények!N39+rendfenntart.!F39+'téli közf.'!N39+hosszúi.közf.!F39+'út üzemelt.'!N39+közvilágítás!F39+zöldterület!N39+'város-község'!F39+háziorvos!N39+'védőnői szolg.'!F39+sport!F39+könyvtár!N39+közművelődés!F39+közműv.2!F39+'iskola 1-4'!N39+'iskola 5-8'!F39+'iskola étkezés'!N39+gyermekjólét!F39+családseg.!F39+családtámogatás!N39+'Önkorm. elszámolása'!F39</f>
        <v>73558</v>
      </c>
      <c r="G39" s="85">
        <f>igazgatás!G39+adók!G39+temető!O39+Önk.vagyon!G39+rendezvények!O39+rendfenntart.!G39+'téli közf.'!O39+hosszúi.közf.!G39+'út üzemelt.'!O39+közvilágítás!G39+zöldterület!O39+'város-község'!G39+háziorvos!O39+'védőnői szolg.'!G39+sport!G39+könyvtár!O39+közművelődés!G39+közműv.2!G39+'iskola 1-4'!O39+'iskola 5-8'!G39+'iskola étkezés'!O39+gyermekjólét!G39+családseg.!G39+családtámogatás!O39+'Önkorm. elszámolása'!G39</f>
        <v>9523</v>
      </c>
      <c r="H39" s="85">
        <f>igazgatás!H39+adók!H39+temető!P39+Önk.vagyon!H39+rendezvények!P39+rendfenntart.!H39+'téli közf.'!P39+hosszúi.közf.!H39+'út üzemelt.'!P39+közvilágítás!H39+zöldterület!P39+'város-község'!H39+háziorvos!P39+'védőnői szolg.'!H39+sport!H39+könyvtár!P39+közművelődés!H39+közműv.2!H39+'iskola 1-4'!P39+'iskola 5-8'!H39+'iskola étkezés'!P39+gyermekjólét!H39+családseg.!H39+családtámogatás!P39+'Önkorm. elszámolása'!H39</f>
        <v>83081</v>
      </c>
    </row>
    <row r="40" spans="1:8" x14ac:dyDescent="0.2">
      <c r="A40" s="192" t="s">
        <v>72</v>
      </c>
      <c r="B40" s="193"/>
      <c r="C40" s="5" t="s">
        <v>37</v>
      </c>
      <c r="D40" s="14" t="s">
        <v>71</v>
      </c>
      <c r="E40" s="14"/>
      <c r="F40" s="85">
        <f>igazgatás!F40+adók!F40+temető!N40+Önk.vagyon!F40+rendezvények!N40+rendfenntart.!F40+'téli közf.'!N40+hosszúi.közf.!F40+'út üzemelt.'!N40+közvilágítás!F40+zöldterület!N40+'város-község'!F40+háziorvos!N40+'védőnői szolg.'!F40+sport!F40+könyvtár!N40+közművelődés!F40+közműv.2!F40+'iskola 1-4'!N40+'iskola 5-8'!F40+'iskola étkezés'!N40+gyermekjólét!F40+családseg.!F40+családtámogatás!N40+'Önkorm. elszámolása'!F40</f>
        <v>61314</v>
      </c>
      <c r="G40" s="85">
        <f>igazgatás!G40+adók!G40+temető!O40+Önk.vagyon!G40+rendezvények!O40+rendfenntart.!G40+'téli közf.'!O40+hosszúi.közf.!G40+'út üzemelt.'!O40+közvilágítás!G40+zöldterület!O40+'város-község'!G40+háziorvos!O40+'védőnői szolg.'!G40+sport!G40+könyvtár!O40+közművelődés!G40+közműv.2!G40+'iskola 1-4'!O40+'iskola 5-8'!G40+'iskola étkezés'!O40+gyermekjólét!G40+családseg.!G40+családtámogatás!O40+'Önkorm. elszámolása'!G40</f>
        <v>8886</v>
      </c>
      <c r="H40" s="85">
        <f>igazgatás!H40+adók!H40+temető!P40+Önk.vagyon!H40+rendezvények!P40+rendfenntart.!H40+'téli közf.'!P40+hosszúi.közf.!H40+'út üzemelt.'!P40+közvilágítás!H40+zöldterület!P40+'város-község'!H40+háziorvos!P40+'védőnői szolg.'!H40+sport!H40+könyvtár!P40+közművelődés!H40+közműv.2!H40+'iskola 1-4'!P40+'iskola 5-8'!H40+'iskola étkezés'!P40+gyermekjólét!H40+családseg.!H40+családtámogatás!P40+'Önkorm. elszámolása'!H40</f>
        <v>70200</v>
      </c>
    </row>
    <row r="41" spans="1:8" ht="15" hidden="1" customHeight="1" x14ac:dyDescent="0.2">
      <c r="A41" s="192" t="s">
        <v>73</v>
      </c>
      <c r="B41" s="193"/>
      <c r="C41" s="5" t="s">
        <v>39</v>
      </c>
      <c r="D41" s="14" t="s">
        <v>71</v>
      </c>
      <c r="E41" s="14"/>
      <c r="F41" s="85">
        <f>igazgatás!F41+adók!F41+temető!N41+Önk.vagyon!F41+rendezvények!N41+rendfenntart.!F41+'téli közf.'!N41+hosszúi.közf.!F41+'út üzemelt.'!N41+közvilágítás!F41+zöldterület!N41+'város-község'!F41+háziorvos!N41+'védőnői szolg.'!F41+sport!F41+könyvtár!N41+közművelődés!F41+közműv.2!F41+'iskola 1-4'!N41+'iskola 5-8'!F41+'iskola étkezés'!N41+gyermekjólét!F41+családseg.!F41+családtámogatás!N41+'Önkorm. elszámolása'!F41</f>
        <v>0</v>
      </c>
      <c r="G41" s="85">
        <f>igazgatás!G41+adók!G41+temető!O41+Önk.vagyon!G41+rendezvények!O41+rendfenntart.!G41+'téli közf.'!O41+hosszúi.közf.!G41+'út üzemelt.'!O41+közvilágítás!G41+zöldterület!O41+'város-község'!G41+háziorvos!O41+'védőnői szolg.'!G41+sport!G41+könyvtár!O41+közművelődés!G41+közműv.2!G41+'iskola 1-4'!O41+'iskola 5-8'!G41+'iskola étkezés'!O41+gyermekjólét!G41+családseg.!G41+családtámogatás!O41+'Önkorm. elszámolása'!G41</f>
        <v>0</v>
      </c>
      <c r="H41" s="85">
        <f>igazgatás!H41+adók!H41+temető!P41+Önk.vagyon!H41+rendezvények!P41+rendfenntart.!H41+'téli közf.'!P41+hosszúi.közf.!H41+'út üzemelt.'!P41+közvilágítás!H41+zöldterület!P41+'város-község'!H41+háziorvos!P41+'védőnői szolg.'!H41+sport!H41+könyvtár!P41+közművelődés!H41+közműv.2!H41+'iskola 1-4'!P41+'iskola 5-8'!H41+'iskola étkezés'!P41+gyermekjólét!H41+családseg.!H41+családtámogatás!P41+'Önkorm. elszámolása'!H41</f>
        <v>0</v>
      </c>
    </row>
    <row r="42" spans="1:8" ht="25.5" hidden="1" customHeight="1" x14ac:dyDescent="0.2">
      <c r="A42" s="192" t="s">
        <v>74</v>
      </c>
      <c r="B42" s="193"/>
      <c r="C42" s="5" t="s">
        <v>41</v>
      </c>
      <c r="D42" s="14" t="s">
        <v>71</v>
      </c>
      <c r="E42" s="14"/>
      <c r="F42" s="85">
        <f>igazgatás!F42+adók!F42+temető!N42+Önk.vagyon!F42+rendezvények!N42+rendfenntart.!F42+'téli közf.'!N42+hosszúi.közf.!F42+'út üzemelt.'!N42+közvilágítás!F42+zöldterület!N42+'város-község'!F42+háziorvos!N42+'védőnői szolg.'!F42+sport!F42+könyvtár!N42+közművelődés!F42+közműv.2!F42+'iskola 1-4'!N42+'iskola 5-8'!F42+'iskola étkezés'!N42+gyermekjólét!F42+családseg.!F42+családtámogatás!N42+'Önkorm. elszámolása'!F42</f>
        <v>0</v>
      </c>
      <c r="G42" s="85">
        <f>igazgatás!G42+adók!G42+temető!O42+Önk.vagyon!G42+rendezvények!O42+rendfenntart.!G42+'téli közf.'!O42+hosszúi.közf.!G42+'út üzemelt.'!O42+közvilágítás!G42+zöldterület!O42+'város-község'!G42+háziorvos!O42+'védőnői szolg.'!G42+sport!G42+könyvtár!O42+közművelődés!G42+közműv.2!G42+'iskola 1-4'!O42+'iskola 5-8'!G42+'iskola étkezés'!O42+gyermekjólét!G42+családseg.!G42+családtámogatás!O42+'Önkorm. elszámolása'!G42</f>
        <v>0</v>
      </c>
      <c r="H42" s="85">
        <f>igazgatás!H42+adók!H42+temető!P42+Önk.vagyon!H42+rendezvények!P42+rendfenntart.!H42+'téli közf.'!P42+hosszúi.közf.!H42+'út üzemelt.'!P42+közvilágítás!H42+zöldterület!P42+'város-község'!H42+háziorvos!P42+'védőnői szolg.'!H42+sport!H42+könyvtár!P42+közművelődés!H42+közműv.2!H42+'iskola 1-4'!P42+'iskola 5-8'!H42+'iskola étkezés'!P42+gyermekjólét!H42+családseg.!H42+családtámogatás!P42+'Önkorm. elszámolása'!H42</f>
        <v>0</v>
      </c>
    </row>
    <row r="43" spans="1:8" x14ac:dyDescent="0.2">
      <c r="A43" s="192" t="s">
        <v>75</v>
      </c>
      <c r="B43" s="193"/>
      <c r="C43" s="5" t="s">
        <v>43</v>
      </c>
      <c r="D43" s="14" t="s">
        <v>71</v>
      </c>
      <c r="E43" s="14"/>
      <c r="F43" s="85">
        <f>igazgatás!F43+adók!F43+temető!N43+Önk.vagyon!F43+rendezvények!N43+rendfenntart.!F43+'téli közf.'!N43+hosszúi.közf.!F43+'út üzemelt.'!N43+közvilágítás!F43+zöldterület!N43+'város-község'!F43+háziorvos!N43+'védőnői szolg.'!F43+sport!F43+könyvtár!N43+közművelődés!F43+közműv.2!F43+'iskola 1-4'!N43+'iskola 5-8'!F43+'iskola étkezés'!N43+gyermekjólét!F43+családseg.!F43+családtámogatás!N43+'Önkorm. elszámolása'!F43</f>
        <v>0</v>
      </c>
      <c r="G43" s="85">
        <f>igazgatás!G43+adók!G43+temető!O43+Önk.vagyon!G43+rendezvények!O43+rendfenntart.!G43+'téli közf.'!O43+hosszúi.közf.!G43+'út üzemelt.'!O43+közvilágítás!G43+zöldterület!O43+'város-község'!G43+háziorvos!O43+'védőnői szolg.'!G43+sport!G43+könyvtár!O43+közművelődés!G43+közműv.2!G43+'iskola 1-4'!O43+'iskola 5-8'!G43+'iskola étkezés'!O43+gyermekjólét!G43+családseg.!G43+családtámogatás!O43+'Önkorm. elszámolása'!G43</f>
        <v>0</v>
      </c>
      <c r="H43" s="85">
        <f>igazgatás!H43+adók!H43+temető!P43+Önk.vagyon!H43+rendezvények!P43+rendfenntart.!H43+'téli közf.'!P43+hosszúi.közf.!H43+'út üzemelt.'!P43+közvilágítás!H43+zöldterület!P43+'város-község'!H43+háziorvos!P43+'védőnői szolg.'!H43+sport!H43+könyvtár!P43+közművelődés!H43+közműv.2!H43+'iskola 1-4'!P43+'iskola 5-8'!H43+'iskola étkezés'!P43+gyermekjólét!H43+családseg.!H43+családtámogatás!P43+'Önkorm. elszámolása'!H43</f>
        <v>0</v>
      </c>
    </row>
    <row r="44" spans="1:8" x14ac:dyDescent="0.2">
      <c r="A44" s="192" t="s">
        <v>76</v>
      </c>
      <c r="B44" s="193"/>
      <c r="C44" s="5" t="s">
        <v>45</v>
      </c>
      <c r="D44" s="14" t="s">
        <v>71</v>
      </c>
      <c r="E44" s="14"/>
      <c r="F44" s="85">
        <f>igazgatás!F44+adók!F44+temető!N44+Önk.vagyon!F44+rendezvények!N44+rendfenntart.!F44+'téli közf.'!N44+hosszúi.közf.!F44+'út üzemelt.'!N44+közvilágítás!F44+zöldterület!N44+'város-község'!F44+háziorvos!N44+'védőnői szolg.'!F44+sport!F44+könyvtár!N44+közművelődés!F44+közműv.2!F44+'iskola 1-4'!N44+'iskola 5-8'!F44+'iskola étkezés'!N44+gyermekjólét!F44+családseg.!F44+családtámogatás!N44+'Önkorm. elszámolása'!F44</f>
        <v>6500</v>
      </c>
      <c r="G44" s="85">
        <f>igazgatás!G44+adók!G44+temető!O44+Önk.vagyon!G44+rendezvények!O44+rendfenntart.!G44+'téli közf.'!O44+hosszúi.közf.!G44+'út üzemelt.'!O44+közvilágítás!G44+zöldterület!O44+'város-község'!G44+háziorvos!O44+'védőnői szolg.'!G44+sport!G44+könyvtár!O44+közművelődés!G44+közműv.2!G44+'iskola 1-4'!O44+'iskola 5-8'!G44+'iskola étkezés'!O44+gyermekjólét!G44+családseg.!G44+családtámogatás!O44+'Önkorm. elszámolása'!G44</f>
        <v>637</v>
      </c>
      <c r="H44" s="85">
        <f>igazgatás!H44+adók!H44+temető!P44+Önk.vagyon!H44+rendezvények!P44+rendfenntart.!H44+'téli közf.'!P44+hosszúi.közf.!H44+'út üzemelt.'!P44+közvilágítás!H44+zöldterület!P44+'város-község'!H44+háziorvos!P44+'védőnői szolg.'!H44+sport!H44+könyvtár!P44+közművelődés!H44+közműv.2!H44+'iskola 1-4'!P44+'iskola 5-8'!H44+'iskola étkezés'!P44+gyermekjólét!H44+családseg.!H44+családtámogatás!P44+'Önkorm. elszámolása'!H44</f>
        <v>7137</v>
      </c>
    </row>
    <row r="45" spans="1:8" x14ac:dyDescent="0.2">
      <c r="A45" s="192" t="s">
        <v>77</v>
      </c>
      <c r="B45" s="193"/>
      <c r="C45" s="5" t="s">
        <v>47</v>
      </c>
      <c r="D45" s="14" t="s">
        <v>71</v>
      </c>
      <c r="E45" s="14"/>
      <c r="F45" s="85">
        <f>igazgatás!F45+adók!F45+temető!N45+Önk.vagyon!F45+rendezvények!N45+rendfenntart.!F45+'téli közf.'!N45+hosszúi.közf.!F45+'út üzemelt.'!N45+közvilágítás!F45+zöldterület!N45+'város-község'!F45+háziorvos!N45+'védőnői szolg.'!F45+sport!F45+könyvtár!N45+közművelődés!F45+közműv.2!F45+'iskola 1-4'!N45+'iskola 5-8'!F45+'iskola étkezés'!N45+gyermekjólét!F45+családseg.!F45+családtámogatás!N45+'Önkorm. elszámolása'!F45</f>
        <v>0</v>
      </c>
      <c r="G45" s="85">
        <f>igazgatás!G45+adók!G45+temető!O45+Önk.vagyon!G45+rendezvények!O45+rendfenntart.!G45+'téli közf.'!O45+hosszúi.közf.!G45+'út üzemelt.'!O45+közvilágítás!G45+zöldterület!O45+'város-község'!G45+háziorvos!O45+'védőnői szolg.'!G45+sport!G45+könyvtár!O45+közművelődés!G45+közműv.2!G45+'iskola 1-4'!O45+'iskola 5-8'!G45+'iskola étkezés'!O45+gyermekjólét!G45+családseg.!G45+családtámogatás!O45+'Önkorm. elszámolása'!G45</f>
        <v>0</v>
      </c>
      <c r="H45" s="85">
        <f>igazgatás!H45+adók!H45+temető!P45+Önk.vagyon!H45+rendezvények!P45+rendfenntart.!H45+'téli közf.'!P45+hosszúi.közf.!H45+'út üzemelt.'!P45+közvilágítás!H45+zöldterület!P45+'város-község'!H45+háziorvos!P45+'védőnői szolg.'!H45+sport!H45+könyvtár!P45+közművelődés!H45+közműv.2!H45+'iskola 1-4'!P45+'iskola 5-8'!H45+'iskola étkezés'!P45+gyermekjólét!H45+családseg.!H45+családtámogatás!P45+'Önkorm. elszámolása'!H45</f>
        <v>0</v>
      </c>
    </row>
    <row r="46" spans="1:8" x14ac:dyDescent="0.2">
      <c r="A46" s="192" t="s">
        <v>78</v>
      </c>
      <c r="B46" s="193"/>
      <c r="C46" s="5" t="s">
        <v>49</v>
      </c>
      <c r="D46" s="14" t="s">
        <v>71</v>
      </c>
      <c r="E46" s="14"/>
      <c r="F46" s="85">
        <f>igazgatás!F46+adók!F46+temető!N46+Önk.vagyon!F46+rendezvények!N46+rendfenntart.!F46+'téli közf.'!N46+hosszúi.közf.!F46+'út üzemelt.'!N46+közvilágítás!F46+zöldterület!N46+'város-község'!F46+háziorvos!N46+'védőnői szolg.'!F46+sport!F46+könyvtár!N46+közművelődés!F46+közműv.2!F46+'iskola 1-4'!N46+'iskola 5-8'!F46+'iskola étkezés'!N46+gyermekjólét!F46+családseg.!F46+családtámogatás!N46+'Önkorm. elszámolása'!F46</f>
        <v>5744</v>
      </c>
      <c r="G46" s="85">
        <f>igazgatás!G46+adók!G46+temető!O46+Önk.vagyon!G46+rendezvények!O46+rendfenntart.!G46+'téli közf.'!O46+hosszúi.közf.!G46+'út üzemelt.'!O46+közvilágítás!G46+zöldterület!O46+'város-község'!G46+háziorvos!O46+'védőnői szolg.'!G46+sport!G46+könyvtár!O46+közművelődés!G46+közműv.2!G46+'iskola 1-4'!O46+'iskola 5-8'!G46+'iskola étkezés'!O46+gyermekjólét!G46+családseg.!G46+családtámogatás!O46+'Önkorm. elszámolása'!G46</f>
        <v>-56</v>
      </c>
      <c r="H46" s="85">
        <f>igazgatás!H46+adók!H46+temető!P46+Önk.vagyon!H46+rendezvények!P46+rendfenntart.!H46+'téli közf.'!P46+hosszúi.közf.!H46+'út üzemelt.'!P46+közvilágítás!H46+zöldterület!P46+'város-község'!H46+háziorvos!P46+'védőnői szolg.'!H46+sport!H46+könyvtár!P46+közművelődés!H46+közműv.2!H46+'iskola 1-4'!P46+'iskola 5-8'!H46+'iskola étkezés'!P46+gyermekjólét!H46+családseg.!H46+családtámogatás!P46+'Önkorm. elszámolása'!H46</f>
        <v>5688</v>
      </c>
    </row>
    <row r="47" spans="1:8" x14ac:dyDescent="0.2">
      <c r="A47" s="192" t="s">
        <v>79</v>
      </c>
      <c r="B47" s="193"/>
      <c r="C47" s="5" t="s">
        <v>51</v>
      </c>
      <c r="D47" s="14" t="s">
        <v>71</v>
      </c>
      <c r="E47" s="14"/>
      <c r="F47" s="85">
        <f>igazgatás!F47+adók!F47+temető!N47+Önk.vagyon!F47+rendezvények!N47+rendfenntart.!F47+'téli közf.'!N47+hosszúi.közf.!F47+'út üzemelt.'!N47+közvilágítás!F47+zöldterület!N47+'város-község'!F47+háziorvos!N47+'védőnői szolg.'!F47+sport!F47+könyvtár!N47+közművelődés!F47+közműv.2!F47+'iskola 1-4'!N47+'iskola 5-8'!F47+'iskola étkezés'!N47+gyermekjólét!F47+családseg.!F47+családtámogatás!N47+'Önkorm. elszámolása'!F47</f>
        <v>0</v>
      </c>
      <c r="G47" s="85">
        <f>igazgatás!G47+adók!G47+temető!O47+Önk.vagyon!G47+rendezvények!O47+rendfenntart.!G47+'téli közf.'!O47+hosszúi.közf.!G47+'út üzemelt.'!O47+közvilágítás!G47+zöldterület!O47+'város-község'!G47+háziorvos!O47+'védőnői szolg.'!G47+sport!G47+könyvtár!O47+közművelődés!G47+közműv.2!G47+'iskola 1-4'!O47+'iskola 5-8'!G47+'iskola étkezés'!O47+gyermekjólét!G47+családseg.!G47+családtámogatás!O47+'Önkorm. elszámolása'!G47</f>
        <v>0</v>
      </c>
      <c r="H47" s="85">
        <f>igazgatás!H47+adók!H47+temető!P47+Önk.vagyon!H47+rendezvények!P47+rendfenntart.!H47+'téli közf.'!P47+hosszúi.közf.!H47+'út üzemelt.'!P47+közvilágítás!H47+zöldterület!P47+'város-község'!H47+háziorvos!P47+'védőnői szolg.'!H47+sport!H47+könyvtár!P47+közművelődés!H47+közműv.2!H47+'iskola 1-4'!P47+'iskola 5-8'!H47+'iskola étkezés'!P47+gyermekjólét!H47+családseg.!H47+családtámogatás!P47+'Önkorm. elszámolása'!H47</f>
        <v>0</v>
      </c>
    </row>
    <row r="48" spans="1:8" x14ac:dyDescent="0.2">
      <c r="A48" s="192" t="s">
        <v>80</v>
      </c>
      <c r="B48" s="193"/>
      <c r="C48" s="5" t="s">
        <v>53</v>
      </c>
      <c r="D48" s="14" t="s">
        <v>71</v>
      </c>
      <c r="E48" s="14"/>
      <c r="F48" s="85">
        <f>igazgatás!F48+adók!F48+temető!N48+Önk.vagyon!F48+rendezvények!N48+rendfenntart.!F48+'téli közf.'!N48+hosszúi.közf.!F48+'út üzemelt.'!N48+közvilágítás!F48+zöldterület!N48+'város-község'!F48+háziorvos!N48+'védőnői szolg.'!F48+sport!F48+könyvtár!N48+közművelődés!F48+közműv.2!F48+'iskola 1-4'!N48+'iskola 5-8'!F48+'iskola étkezés'!N48+gyermekjólét!F48+családseg.!F48+családtámogatás!N48+'Önkorm. elszámolása'!F48</f>
        <v>0</v>
      </c>
      <c r="G48" s="85">
        <f>igazgatás!G48+adók!G48+temető!O48+Önk.vagyon!G48+rendezvények!O48+rendfenntart.!G48+'téli közf.'!O48+hosszúi.közf.!G48+'út üzemelt.'!O48+közvilágítás!G48+zöldterület!O48+'város-község'!G48+háziorvos!O48+'védőnői szolg.'!G48+sport!G48+könyvtár!O48+közművelődés!G48+közműv.2!G48+'iskola 1-4'!O48+'iskola 5-8'!G48+'iskola étkezés'!O48+gyermekjólét!G48+családseg.!G48+családtámogatás!O48+'Önkorm. elszámolása'!G48</f>
        <v>56</v>
      </c>
      <c r="H48" s="85">
        <f>igazgatás!H48+adók!H48+temető!P48+Önk.vagyon!H48+rendezvények!P48+rendfenntart.!H48+'téli közf.'!P48+hosszúi.közf.!H48+'út üzemelt.'!P48+közvilágítás!H48+zöldterület!P48+'város-község'!H48+háziorvos!P48+'védőnői szolg.'!H48+sport!H48+könyvtár!P48+közművelődés!H48+közműv.2!H48+'iskola 1-4'!P48+'iskola 5-8'!H48+'iskola étkezés'!P48+gyermekjólét!H48+családseg.!H48+családtámogatás!P48+'Önkorm. elszámolása'!H48</f>
        <v>56</v>
      </c>
    </row>
    <row r="49" spans="1:8" x14ac:dyDescent="0.2">
      <c r="A49" s="192" t="s">
        <v>81</v>
      </c>
      <c r="B49" s="193"/>
      <c r="C49" s="5" t="s">
        <v>55</v>
      </c>
      <c r="D49" s="14" t="s">
        <v>71</v>
      </c>
      <c r="E49" s="14"/>
      <c r="F49" s="85">
        <f>igazgatás!F49+adók!F49+temető!N49+Önk.vagyon!F49+rendezvények!N49+rendfenntart.!F49+'téli közf.'!N49+hosszúi.közf.!F49+'út üzemelt.'!N49+közvilágítás!F49+zöldterület!N49+'város-község'!F49+háziorvos!N49+'védőnői szolg.'!F49+sport!F49+könyvtár!N49+közművelődés!F49+közműv.2!F49+'iskola 1-4'!N49+'iskola 5-8'!F49+'iskola étkezés'!N49+gyermekjólét!F49+családseg.!F49+családtámogatás!N49+'Önkorm. elszámolása'!F49</f>
        <v>0</v>
      </c>
      <c r="G49" s="85">
        <f>igazgatás!G49+adók!G49+temető!O49+Önk.vagyon!G49+rendezvények!O49+rendfenntart.!G49+'téli közf.'!O49+hosszúi.közf.!G49+'út üzemelt.'!O49+közvilágítás!G49+zöldterület!O49+'város-község'!G49+háziorvos!O49+'védőnői szolg.'!G49+sport!G49+könyvtár!O49+közművelődés!G49+közműv.2!G49+'iskola 1-4'!O49+'iskola 5-8'!G49+'iskola étkezés'!O49+gyermekjólét!G49+családseg.!G49+családtámogatás!O49+'Önkorm. elszámolása'!G49</f>
        <v>0</v>
      </c>
      <c r="H49" s="85">
        <f>igazgatás!H49+adók!H49+temető!P49+Önk.vagyon!H49+rendezvények!P49+rendfenntart.!H49+'téli közf.'!P49+hosszúi.közf.!H49+'út üzemelt.'!P49+közvilágítás!H49+zöldterület!P49+'város-község'!H49+háziorvos!P49+'védőnői szolg.'!H49+sport!H49+könyvtár!P49+közművelődés!H49+közműv.2!H49+'iskola 1-4'!P49+'iskola 5-8'!H49+'iskola étkezés'!P49+gyermekjólét!H49+családseg.!H49+családtámogatás!P49+'Önkorm. elszámolása'!H49</f>
        <v>0</v>
      </c>
    </row>
    <row r="50" spans="1:8" ht="25.5" x14ac:dyDescent="0.2">
      <c r="A50" s="200" t="s">
        <v>82</v>
      </c>
      <c r="B50" s="201"/>
      <c r="C50" s="4" t="s">
        <v>83</v>
      </c>
      <c r="D50" s="15" t="s">
        <v>84</v>
      </c>
      <c r="E50" s="15"/>
      <c r="F50" s="86">
        <f>igazgatás!F50+adók!F50+temető!N50+Önk.vagyon!F50+rendezvények!N50+rendfenntart.!F50+'téli közf.'!N50+hosszúi.közf.!F50+'út üzemelt.'!N50+közvilágítás!F50+zöldterület!N50+'város-község'!F50+háziorvos!N50+'védőnői szolg.'!F50+sport!F50+könyvtár!N50+közművelődés!F50+közműv.2!F50+'iskola 1-4'!N50+'iskola 5-8'!F50+'iskola étkezés'!N50+gyermekjólét!F50+családseg.!F50+családtámogatás!N50+'Önkorm. elszámolása'!F50</f>
        <v>121851</v>
      </c>
      <c r="G50" s="86">
        <f>igazgatás!G50+adók!G50+temető!O50+Önk.vagyon!G50+rendezvények!O50+rendfenntart.!G50+'téli közf.'!O50+hosszúi.közf.!G50+'út üzemelt.'!O50+közvilágítás!G50+zöldterület!O50+'város-község'!G50+háziorvos!O50+'védőnői szolg.'!G50+sport!G50+könyvtár!O50+közművelődés!G50+közműv.2!G50+'iskola 1-4'!O50+'iskola 5-8'!G50+'iskola étkezés'!O50+gyermekjólét!G50+családseg.!G50+családtámogatás!O50+'Önkorm. elszámolása'!G50</f>
        <v>114237</v>
      </c>
      <c r="H50" s="86">
        <f>igazgatás!H50+adók!H50+temető!P50+Önk.vagyon!H50+rendezvények!P50+rendfenntart.!H50+'téli közf.'!P50+hosszúi.közf.!H50+'út üzemelt.'!P50+közvilágítás!H50+zöldterület!P50+'város-község'!H50+háziorvos!P50+'védőnői szolg.'!H50+sport!H50+könyvtár!P50+közművelődés!H50+közműv.2!H50+'iskola 1-4'!P50+'iskola 5-8'!H50+'iskola étkezés'!P50+gyermekjólét!H50+családseg.!H50+családtámogatás!P50+'Önkorm. elszámolása'!H50</f>
        <v>236088</v>
      </c>
    </row>
    <row r="51" spans="1:8" ht="15" customHeight="1" x14ac:dyDescent="0.2">
      <c r="A51" s="192" t="s">
        <v>85</v>
      </c>
      <c r="B51" s="193"/>
      <c r="C51" s="3" t="s">
        <v>86</v>
      </c>
      <c r="D51" s="14" t="s">
        <v>87</v>
      </c>
      <c r="E51" s="14"/>
      <c r="F51" s="85">
        <f>igazgatás!F51+adók!F51+temető!N51+Önk.vagyon!F51+rendezvények!N51+rendfenntart.!F51+'téli közf.'!N51+hosszúi.közf.!F51+'út üzemelt.'!N51+közvilágítás!F51+zöldterület!N51+'város-község'!F51+háziorvos!N51+'védőnői szolg.'!F51+sport!F51+könyvtár!N51+közművelődés!F51+közműv.2!F51+'iskola 1-4'!N51+'iskola 5-8'!F51+'iskola étkezés'!N51+gyermekjólét!F51+családseg.!F51+családtámogatás!N51+'Önkorm. elszámolása'!F51</f>
        <v>0</v>
      </c>
      <c r="G51" s="85">
        <f>igazgatás!G51+adók!G51+temető!O51+Önk.vagyon!G51+rendezvények!O51+rendfenntart.!G51+'téli közf.'!O51+hosszúi.közf.!G51+'út üzemelt.'!O51+közvilágítás!G51+zöldterület!O51+'város-község'!G51+háziorvos!O51+'védőnői szolg.'!G51+sport!G51+könyvtár!O51+közművelődés!G51+közműv.2!G51+'iskola 1-4'!O51+'iskola 5-8'!G51+'iskola étkezés'!O51+gyermekjólét!G51+családseg.!G51+családtámogatás!O51+'Önkorm. elszámolása'!G51</f>
        <v>164954</v>
      </c>
      <c r="H51" s="85">
        <f>igazgatás!H51+adók!H51+temető!P51+Önk.vagyon!H51+rendezvények!P51+rendfenntart.!H51+'téli közf.'!P51+hosszúi.közf.!H51+'út üzemelt.'!P51+közvilágítás!H51+zöldterület!P51+'város-község'!H51+háziorvos!P51+'védőnői szolg.'!H51+sport!H51+könyvtár!P51+közművelődés!H51+közműv.2!H51+'iskola 1-4'!P51+'iskola 5-8'!H51+'iskola étkezés'!P51+gyermekjólét!H51+családseg.!H51+családtámogatás!P51+'Önkorm. elszámolása'!H51</f>
        <v>164954</v>
      </c>
    </row>
    <row r="52" spans="1:8" ht="25.5" hidden="1" customHeight="1" x14ac:dyDescent="0.2">
      <c r="A52" s="192" t="s">
        <v>88</v>
      </c>
      <c r="B52" s="193"/>
      <c r="C52" s="3" t="s">
        <v>89</v>
      </c>
      <c r="D52" s="14" t="s">
        <v>90</v>
      </c>
      <c r="E52" s="14"/>
      <c r="F52" s="85">
        <f>igazgatás!F52+adók!F52+temető!N52+Önk.vagyon!F52+rendezvények!N52+rendfenntart.!F52+'téli közf.'!N52+hosszúi.közf.!F52+'út üzemelt.'!N52+közvilágítás!F52+zöldterület!N52+'város-község'!F52+háziorvos!N52+'védőnői szolg.'!F52+sport!F52+könyvtár!N52+közművelődés!F52+közműv.2!F52+'iskola 1-4'!N52+'iskola 5-8'!F52+'iskola étkezés'!N52+gyermekjólét!F52+családseg.!F52+családtámogatás!N52+'Önkorm. elszámolása'!F52</f>
        <v>0</v>
      </c>
      <c r="G52" s="85">
        <f>igazgatás!G52+adók!G52+temető!O52+Önk.vagyon!G52+rendezvények!O52+rendfenntart.!G52+'téli közf.'!O52+hosszúi.közf.!G52+'út üzemelt.'!O52+közvilágítás!G52+zöldterület!O52+'város-község'!G52+háziorvos!O52+'védőnői szolg.'!G52+sport!G52+könyvtár!O52+közművelődés!G52+közműv.2!G52+'iskola 1-4'!O52+'iskola 5-8'!G52+'iskola étkezés'!O52+gyermekjólét!G52+családseg.!G52+családtámogatás!O52+'Önkorm. elszámolása'!G52</f>
        <v>0</v>
      </c>
      <c r="H52" s="85">
        <f>igazgatás!H52+adók!H52+temető!P52+Önk.vagyon!H52+rendezvények!P52+rendfenntart.!H52+'téli közf.'!P52+hosszúi.közf.!H52+'út üzemelt.'!P52+közvilágítás!H52+zöldterület!P52+'város-község'!H52+háziorvos!P52+'védőnői szolg.'!H52+sport!H52+könyvtár!P52+közművelődés!H52+közműv.2!H52+'iskola 1-4'!P52+'iskola 5-8'!H52+'iskola étkezés'!P52+gyermekjólét!H52+családseg.!H52+családtámogatás!P52+'Önkorm. elszámolása'!H52</f>
        <v>0</v>
      </c>
    </row>
    <row r="53" spans="1:8" ht="25.5" hidden="1" customHeight="1" x14ac:dyDescent="0.2">
      <c r="A53" s="192" t="s">
        <v>91</v>
      </c>
      <c r="B53" s="193"/>
      <c r="C53" s="3" t="s">
        <v>92</v>
      </c>
      <c r="D53" s="14" t="s">
        <v>93</v>
      </c>
      <c r="E53" s="14"/>
      <c r="F53" s="85">
        <f>igazgatás!F53+adók!F53+temető!N53+Önk.vagyon!F53+rendezvények!N53+rendfenntart.!F53+'téli közf.'!N53+hosszúi.közf.!F53+'út üzemelt.'!N53+közvilágítás!F53+zöldterület!N53+'város-község'!F53+háziorvos!N53+'védőnői szolg.'!F53+sport!F53+könyvtár!N53+közművelődés!F53+közműv.2!F53+'iskola 1-4'!N53+'iskola 5-8'!F53+'iskola étkezés'!N53+gyermekjólét!F53+családseg.!F53+családtámogatás!N53+'Önkorm. elszámolása'!F53</f>
        <v>0</v>
      </c>
      <c r="G53" s="85">
        <f>igazgatás!G53+adók!G53+temető!O53+Önk.vagyon!G53+rendezvények!O53+rendfenntart.!G53+'téli közf.'!O53+hosszúi.közf.!G53+'út üzemelt.'!O53+közvilágítás!G53+zöldterület!O53+'város-község'!G53+háziorvos!O53+'védőnői szolg.'!G53+sport!G53+könyvtár!O53+közművelődés!G53+közműv.2!G53+'iskola 1-4'!O53+'iskola 5-8'!G53+'iskola étkezés'!O53+gyermekjólét!G53+családseg.!G53+családtámogatás!O53+'Önkorm. elszámolása'!G53</f>
        <v>0</v>
      </c>
      <c r="H53" s="85">
        <f>igazgatás!H53+adók!H53+temető!P53+Önk.vagyon!H53+rendezvények!P53+rendfenntart.!H53+'téli közf.'!P53+hosszúi.közf.!H53+'út üzemelt.'!P53+közvilágítás!H53+zöldterület!P53+'város-község'!H53+háziorvos!P53+'védőnői szolg.'!H53+sport!H53+könyvtár!P53+közművelődés!H53+közműv.2!H53+'iskola 1-4'!P53+'iskola 5-8'!H53+'iskola étkezés'!P53+gyermekjólét!H53+családseg.!H53+családtámogatás!P53+'Önkorm. elszámolása'!H53</f>
        <v>0</v>
      </c>
    </row>
    <row r="54" spans="1:8" ht="15" hidden="1" customHeight="1" x14ac:dyDescent="0.2">
      <c r="A54" s="192" t="s">
        <v>94</v>
      </c>
      <c r="B54" s="193"/>
      <c r="C54" s="5" t="s">
        <v>37</v>
      </c>
      <c r="D54" s="14" t="s">
        <v>93</v>
      </c>
      <c r="E54" s="14"/>
      <c r="F54" s="85">
        <f>igazgatás!F54+adók!F54+temető!N54+Önk.vagyon!F54+rendezvények!N54+rendfenntart.!F54+'téli közf.'!N54+hosszúi.közf.!F54+'út üzemelt.'!N54+közvilágítás!F54+zöldterület!N54+'város-község'!F54+háziorvos!N54+'védőnői szolg.'!F54+sport!F54+könyvtár!N54+közművelődés!F54+közműv.2!F54+'iskola 1-4'!N54+'iskola 5-8'!F54+'iskola étkezés'!N54+gyermekjólét!F54+családseg.!F54+családtámogatás!N54+'Önkorm. elszámolása'!F54</f>
        <v>0</v>
      </c>
      <c r="G54" s="85">
        <f>igazgatás!G54+adók!G54+temető!O54+Önk.vagyon!G54+rendezvények!O54+rendfenntart.!G54+'téli közf.'!O54+hosszúi.közf.!G54+'út üzemelt.'!O54+közvilágítás!G54+zöldterület!O54+'város-község'!G54+háziorvos!O54+'védőnői szolg.'!G54+sport!G54+könyvtár!O54+közművelődés!G54+közműv.2!G54+'iskola 1-4'!O54+'iskola 5-8'!G54+'iskola étkezés'!O54+gyermekjólét!G54+családseg.!G54+családtámogatás!O54+'Önkorm. elszámolása'!G54</f>
        <v>0</v>
      </c>
      <c r="H54" s="85">
        <f>igazgatás!H54+adók!H54+temető!P54+Önk.vagyon!H54+rendezvények!P54+rendfenntart.!H54+'téli közf.'!P54+hosszúi.közf.!H54+'út üzemelt.'!P54+közvilágítás!H54+zöldterület!P54+'város-község'!H54+háziorvos!P54+'védőnői szolg.'!H54+sport!H54+könyvtár!P54+közművelődés!H54+közműv.2!H54+'iskola 1-4'!P54+'iskola 5-8'!H54+'iskola étkezés'!P54+gyermekjólét!H54+családseg.!H54+családtámogatás!P54+'Önkorm. elszámolása'!H54</f>
        <v>0</v>
      </c>
    </row>
    <row r="55" spans="1:8" ht="15" hidden="1" customHeight="1" x14ac:dyDescent="0.2">
      <c r="A55" s="192" t="s">
        <v>95</v>
      </c>
      <c r="B55" s="193"/>
      <c r="C55" s="5" t="s">
        <v>39</v>
      </c>
      <c r="D55" s="14" t="s">
        <v>93</v>
      </c>
      <c r="E55" s="14"/>
      <c r="F55" s="85">
        <f>igazgatás!F55+adók!F55+temető!N55+Önk.vagyon!F55+rendezvények!N55+rendfenntart.!F55+'téli közf.'!N55+hosszúi.közf.!F55+'út üzemelt.'!N55+közvilágítás!F55+zöldterület!N55+'város-község'!F55+háziorvos!N55+'védőnői szolg.'!F55+sport!F55+könyvtár!N55+közművelődés!F55+közműv.2!F55+'iskola 1-4'!N55+'iskola 5-8'!F55+'iskola étkezés'!N55+gyermekjólét!F55+családseg.!F55+családtámogatás!N55+'Önkorm. elszámolása'!F55</f>
        <v>0</v>
      </c>
      <c r="G55" s="85">
        <f>igazgatás!G55+adók!G55+temető!O55+Önk.vagyon!G55+rendezvények!O55+rendfenntart.!G55+'téli közf.'!O55+hosszúi.közf.!G55+'út üzemelt.'!O55+közvilágítás!G55+zöldterület!O55+'város-község'!G55+háziorvos!O55+'védőnői szolg.'!G55+sport!G55+könyvtár!O55+közművelődés!G55+közműv.2!G55+'iskola 1-4'!O55+'iskola 5-8'!G55+'iskola étkezés'!O55+gyermekjólét!G55+családseg.!G55+családtámogatás!O55+'Önkorm. elszámolása'!G55</f>
        <v>0</v>
      </c>
      <c r="H55" s="85">
        <f>igazgatás!H55+adók!H55+temető!P55+Önk.vagyon!H55+rendezvények!P55+rendfenntart.!H55+'téli közf.'!P55+hosszúi.közf.!H55+'út üzemelt.'!P55+közvilágítás!H55+zöldterület!P55+'város-község'!H55+háziorvos!P55+'védőnői szolg.'!H55+sport!H55+könyvtár!P55+közművelődés!H55+közműv.2!H55+'iskola 1-4'!P55+'iskola 5-8'!H55+'iskola étkezés'!P55+gyermekjólét!H55+családseg.!H55+családtámogatás!P55+'Önkorm. elszámolása'!H55</f>
        <v>0</v>
      </c>
    </row>
    <row r="56" spans="1:8" ht="25.5" hidden="1" customHeight="1" x14ac:dyDescent="0.2">
      <c r="A56" s="192" t="s">
        <v>96</v>
      </c>
      <c r="B56" s="193"/>
      <c r="C56" s="5" t="s">
        <v>41</v>
      </c>
      <c r="D56" s="14" t="s">
        <v>93</v>
      </c>
      <c r="E56" s="14"/>
      <c r="F56" s="85">
        <f>igazgatás!F56+adók!F56+temető!N56+Önk.vagyon!F56+rendezvények!N56+rendfenntart.!F56+'téli közf.'!N56+hosszúi.közf.!F56+'út üzemelt.'!N56+közvilágítás!F56+zöldterület!N56+'város-község'!F56+háziorvos!N56+'védőnői szolg.'!F56+sport!F56+könyvtár!N56+közművelődés!F56+közműv.2!F56+'iskola 1-4'!N56+'iskola 5-8'!F56+'iskola étkezés'!N56+gyermekjólét!F56+családseg.!F56+családtámogatás!N56+'Önkorm. elszámolása'!F56</f>
        <v>0</v>
      </c>
      <c r="G56" s="85">
        <f>igazgatás!G56+adók!G56+temető!O56+Önk.vagyon!G56+rendezvények!O56+rendfenntart.!G56+'téli közf.'!O56+hosszúi.közf.!G56+'út üzemelt.'!O56+közvilágítás!G56+zöldterület!O56+'város-község'!G56+háziorvos!O56+'védőnői szolg.'!G56+sport!G56+könyvtár!O56+közművelődés!G56+közműv.2!G56+'iskola 1-4'!O56+'iskola 5-8'!G56+'iskola étkezés'!O56+gyermekjólét!G56+családseg.!G56+családtámogatás!O56+'Önkorm. elszámolása'!G56</f>
        <v>0</v>
      </c>
      <c r="H56" s="85">
        <f>igazgatás!H56+adók!H56+temető!P56+Önk.vagyon!H56+rendezvények!P56+rendfenntart.!H56+'téli közf.'!P56+hosszúi.közf.!H56+'út üzemelt.'!P56+közvilágítás!H56+zöldterület!P56+'város-község'!H56+háziorvos!P56+'védőnői szolg.'!H56+sport!H56+könyvtár!P56+közművelődés!H56+közműv.2!H56+'iskola 1-4'!P56+'iskola 5-8'!H56+'iskola étkezés'!P56+gyermekjólét!H56+családseg.!H56+családtámogatás!P56+'Önkorm. elszámolása'!H56</f>
        <v>0</v>
      </c>
    </row>
    <row r="57" spans="1:8" ht="15" hidden="1" customHeight="1" x14ac:dyDescent="0.2">
      <c r="A57" s="192" t="s">
        <v>97</v>
      </c>
      <c r="B57" s="193"/>
      <c r="C57" s="5" t="s">
        <v>43</v>
      </c>
      <c r="D57" s="14" t="s">
        <v>93</v>
      </c>
      <c r="E57" s="14"/>
      <c r="F57" s="85">
        <f>igazgatás!F57+adók!F57+temető!N57+Önk.vagyon!F57+rendezvények!N57+rendfenntart.!F57+'téli közf.'!N57+hosszúi.közf.!F57+'út üzemelt.'!N57+közvilágítás!F57+zöldterület!N57+'város-község'!F57+háziorvos!N57+'védőnői szolg.'!F57+sport!F57+könyvtár!N57+közművelődés!F57+közműv.2!F57+'iskola 1-4'!N57+'iskola 5-8'!F57+'iskola étkezés'!N57+gyermekjólét!F57+családseg.!F57+családtámogatás!N57+'Önkorm. elszámolása'!F57</f>
        <v>0</v>
      </c>
      <c r="G57" s="85">
        <f>igazgatás!G57+adók!G57+temető!O57+Önk.vagyon!G57+rendezvények!O57+rendfenntart.!G57+'téli közf.'!O57+hosszúi.közf.!G57+'út üzemelt.'!O57+közvilágítás!G57+zöldterület!O57+'város-község'!G57+háziorvos!O57+'védőnői szolg.'!G57+sport!G57+könyvtár!O57+közművelődés!G57+közműv.2!G57+'iskola 1-4'!O57+'iskola 5-8'!G57+'iskola étkezés'!O57+gyermekjólét!G57+családseg.!G57+családtámogatás!O57+'Önkorm. elszámolása'!G57</f>
        <v>0</v>
      </c>
      <c r="H57" s="85">
        <f>igazgatás!H57+adók!H57+temető!P57+Önk.vagyon!H57+rendezvények!P57+rendfenntart.!H57+'téli közf.'!P57+hosszúi.közf.!H57+'út üzemelt.'!P57+közvilágítás!H57+zöldterület!P57+'város-község'!H57+háziorvos!P57+'védőnői szolg.'!H57+sport!H57+könyvtár!P57+közművelődés!H57+közműv.2!H57+'iskola 1-4'!P57+'iskola 5-8'!H57+'iskola étkezés'!P57+gyermekjólét!H57+családseg.!H57+családtámogatás!P57+'Önkorm. elszámolása'!H57</f>
        <v>0</v>
      </c>
    </row>
    <row r="58" spans="1:8" ht="15" hidden="1" customHeight="1" x14ac:dyDescent="0.2">
      <c r="A58" s="192" t="s">
        <v>98</v>
      </c>
      <c r="B58" s="193"/>
      <c r="C58" s="5" t="s">
        <v>45</v>
      </c>
      <c r="D58" s="14" t="s">
        <v>93</v>
      </c>
      <c r="E58" s="14"/>
      <c r="F58" s="85">
        <f>igazgatás!F58+adók!F58+temető!N58+Önk.vagyon!F58+rendezvények!N58+rendfenntart.!F58+'téli közf.'!N58+hosszúi.közf.!F58+'út üzemelt.'!N58+közvilágítás!F58+zöldterület!N58+'város-község'!F58+háziorvos!N58+'védőnői szolg.'!F58+sport!F58+könyvtár!N58+közművelődés!F58+közműv.2!F58+'iskola 1-4'!N58+'iskola 5-8'!F58+'iskola étkezés'!N58+gyermekjólét!F58+családseg.!F58+családtámogatás!N58+'Önkorm. elszámolása'!F58</f>
        <v>0</v>
      </c>
      <c r="G58" s="85">
        <f>igazgatás!G58+adók!G58+temető!O58+Önk.vagyon!G58+rendezvények!O58+rendfenntart.!G58+'téli közf.'!O58+hosszúi.közf.!G58+'út üzemelt.'!O58+közvilágítás!G58+zöldterület!O58+'város-község'!G58+háziorvos!O58+'védőnői szolg.'!G58+sport!G58+könyvtár!O58+közművelődés!G58+közműv.2!G58+'iskola 1-4'!O58+'iskola 5-8'!G58+'iskola étkezés'!O58+gyermekjólét!G58+családseg.!G58+családtámogatás!O58+'Önkorm. elszámolása'!G58</f>
        <v>0</v>
      </c>
      <c r="H58" s="85">
        <f>igazgatás!H58+adók!H58+temető!P58+Önk.vagyon!H58+rendezvények!P58+rendfenntart.!H58+'téli közf.'!P58+hosszúi.közf.!H58+'út üzemelt.'!P58+közvilágítás!H58+zöldterület!P58+'város-község'!H58+háziorvos!P58+'védőnői szolg.'!H58+sport!H58+könyvtár!P58+közművelődés!H58+közműv.2!H58+'iskola 1-4'!P58+'iskola 5-8'!H58+'iskola étkezés'!P58+gyermekjólét!H58+családseg.!H58+családtámogatás!P58+'Önkorm. elszámolása'!H58</f>
        <v>0</v>
      </c>
    </row>
    <row r="59" spans="1:8" ht="15" hidden="1" customHeight="1" x14ac:dyDescent="0.2">
      <c r="A59" s="192" t="s">
        <v>99</v>
      </c>
      <c r="B59" s="193"/>
      <c r="C59" s="5" t="s">
        <v>47</v>
      </c>
      <c r="D59" s="14" t="s">
        <v>93</v>
      </c>
      <c r="E59" s="14"/>
      <c r="F59" s="85">
        <f>igazgatás!F59+adók!F59+temető!N59+Önk.vagyon!F59+rendezvények!N59+rendfenntart.!F59+'téli közf.'!N59+hosszúi.közf.!F59+'út üzemelt.'!N59+közvilágítás!F59+zöldterület!N59+'város-község'!F59+háziorvos!N59+'védőnői szolg.'!F59+sport!F59+könyvtár!N59+közművelődés!F59+közműv.2!F59+'iskola 1-4'!N59+'iskola 5-8'!F59+'iskola étkezés'!N59+gyermekjólét!F59+családseg.!F59+családtámogatás!N59+'Önkorm. elszámolása'!F59</f>
        <v>0</v>
      </c>
      <c r="G59" s="85">
        <f>igazgatás!G59+adók!G59+temető!O59+Önk.vagyon!G59+rendezvények!O59+rendfenntart.!G59+'téli közf.'!O59+hosszúi.közf.!G59+'út üzemelt.'!O59+közvilágítás!G59+zöldterület!O59+'város-község'!G59+háziorvos!O59+'védőnői szolg.'!G59+sport!G59+könyvtár!O59+közművelődés!G59+közműv.2!G59+'iskola 1-4'!O59+'iskola 5-8'!G59+'iskola étkezés'!O59+gyermekjólét!G59+családseg.!G59+családtámogatás!O59+'Önkorm. elszámolása'!G59</f>
        <v>0</v>
      </c>
      <c r="H59" s="85">
        <f>igazgatás!H59+adók!H59+temető!P59+Önk.vagyon!H59+rendezvények!P59+rendfenntart.!H59+'téli közf.'!P59+hosszúi.közf.!H59+'út üzemelt.'!P59+közvilágítás!H59+zöldterület!P59+'város-község'!H59+háziorvos!P59+'védőnői szolg.'!H59+sport!H59+könyvtár!P59+közművelődés!H59+közműv.2!H59+'iskola 1-4'!P59+'iskola 5-8'!H59+'iskola étkezés'!P59+gyermekjólét!H59+családseg.!H59+családtámogatás!P59+'Önkorm. elszámolása'!H59</f>
        <v>0</v>
      </c>
    </row>
    <row r="60" spans="1:8" ht="15" hidden="1" customHeight="1" x14ac:dyDescent="0.2">
      <c r="A60" s="189" t="s">
        <v>100</v>
      </c>
      <c r="B60" s="190"/>
      <c r="C60" s="5" t="s">
        <v>49</v>
      </c>
      <c r="D60" s="14" t="s">
        <v>93</v>
      </c>
      <c r="E60" s="14"/>
      <c r="F60" s="85">
        <f>igazgatás!F60+adók!F60+temető!N60+Önk.vagyon!F60+rendezvények!N60+rendfenntart.!F60+'téli közf.'!N60+hosszúi.közf.!F60+'út üzemelt.'!N60+közvilágítás!F60+zöldterület!N60+'város-község'!F60+háziorvos!N60+'védőnői szolg.'!F60+sport!F60+könyvtár!N60+közművelődés!F60+közműv.2!F60+'iskola 1-4'!N60+'iskola 5-8'!F60+'iskola étkezés'!N60+gyermekjólét!F60+családseg.!F60+családtámogatás!N60+'Önkorm. elszámolása'!F60</f>
        <v>0</v>
      </c>
      <c r="G60" s="85">
        <f>igazgatás!G60+adók!G60+temető!O60+Önk.vagyon!G60+rendezvények!O60+rendfenntart.!G60+'téli közf.'!O60+hosszúi.közf.!G60+'út üzemelt.'!O60+közvilágítás!G60+zöldterület!O60+'város-község'!G60+háziorvos!O60+'védőnői szolg.'!G60+sport!G60+könyvtár!O60+közművelődés!G60+közműv.2!G60+'iskola 1-4'!O60+'iskola 5-8'!G60+'iskola étkezés'!O60+gyermekjólét!G60+családseg.!G60+családtámogatás!O60+'Önkorm. elszámolása'!G60</f>
        <v>0</v>
      </c>
      <c r="H60" s="85">
        <f>igazgatás!H60+adók!H60+temető!P60+Önk.vagyon!H60+rendezvények!P60+rendfenntart.!H60+'téli közf.'!P60+hosszúi.közf.!H60+'út üzemelt.'!P60+közvilágítás!H60+zöldterület!P60+'város-község'!H60+háziorvos!P60+'védőnői szolg.'!H60+sport!H60+könyvtár!P60+közművelődés!H60+közműv.2!H60+'iskola 1-4'!P60+'iskola 5-8'!H60+'iskola étkezés'!P60+gyermekjólét!H60+családseg.!H60+családtámogatás!P60+'Önkorm. elszámolása'!H60</f>
        <v>0</v>
      </c>
    </row>
    <row r="61" spans="1:8" ht="15" hidden="1" customHeight="1" x14ac:dyDescent="0.2">
      <c r="A61" s="189" t="s">
        <v>101</v>
      </c>
      <c r="B61" s="190"/>
      <c r="C61" s="5" t="s">
        <v>51</v>
      </c>
      <c r="D61" s="14" t="s">
        <v>93</v>
      </c>
      <c r="E61" s="14"/>
      <c r="F61" s="85">
        <f>igazgatás!F61+adók!F61+temető!N61+Önk.vagyon!F61+rendezvények!N61+rendfenntart.!F61+'téli közf.'!N61+hosszúi.közf.!F61+'út üzemelt.'!N61+közvilágítás!F61+zöldterület!N61+'város-község'!F61+háziorvos!N61+'védőnői szolg.'!F61+sport!F61+könyvtár!N61+közművelődés!F61+közműv.2!F61+'iskola 1-4'!N61+'iskola 5-8'!F61+'iskola étkezés'!N61+gyermekjólét!F61+családseg.!F61+családtámogatás!N61+'Önkorm. elszámolása'!F61</f>
        <v>0</v>
      </c>
      <c r="G61" s="85">
        <f>igazgatás!G61+adók!G61+temető!O61+Önk.vagyon!G61+rendezvények!O61+rendfenntart.!G61+'téli közf.'!O61+hosszúi.közf.!G61+'út üzemelt.'!O61+közvilágítás!G61+zöldterület!O61+'város-község'!G61+háziorvos!O61+'védőnői szolg.'!G61+sport!G61+könyvtár!O61+közművelődés!G61+közműv.2!G61+'iskola 1-4'!O61+'iskola 5-8'!G61+'iskola étkezés'!O61+gyermekjólét!G61+családseg.!G61+családtámogatás!O61+'Önkorm. elszámolása'!G61</f>
        <v>0</v>
      </c>
      <c r="H61" s="85">
        <f>igazgatás!H61+adók!H61+temető!P61+Önk.vagyon!H61+rendezvények!P61+rendfenntart.!H61+'téli közf.'!P61+hosszúi.közf.!H61+'út üzemelt.'!P61+közvilágítás!H61+zöldterület!P61+'város-község'!H61+háziorvos!P61+'védőnői szolg.'!H61+sport!H61+könyvtár!P61+közművelődés!H61+közműv.2!H61+'iskola 1-4'!P61+'iskola 5-8'!H61+'iskola étkezés'!P61+gyermekjólét!H61+családseg.!H61+családtámogatás!P61+'Önkorm. elszámolása'!H61</f>
        <v>0</v>
      </c>
    </row>
    <row r="62" spans="1:8" ht="15" hidden="1" customHeight="1" x14ac:dyDescent="0.2">
      <c r="A62" s="189" t="s">
        <v>102</v>
      </c>
      <c r="B62" s="190"/>
      <c r="C62" s="5" t="s">
        <v>53</v>
      </c>
      <c r="D62" s="14" t="s">
        <v>93</v>
      </c>
      <c r="E62" s="14"/>
      <c r="F62" s="85">
        <f>igazgatás!F62+adók!F62+temető!N62+Önk.vagyon!F62+rendezvények!N62+rendfenntart.!F62+'téli közf.'!N62+hosszúi.közf.!F62+'út üzemelt.'!N62+közvilágítás!F62+zöldterület!N62+'város-község'!F62+háziorvos!N62+'védőnői szolg.'!F62+sport!F62+könyvtár!N62+közművelődés!F62+közműv.2!F62+'iskola 1-4'!N62+'iskola 5-8'!F62+'iskola étkezés'!N62+gyermekjólét!F62+családseg.!F62+családtámogatás!N62+'Önkorm. elszámolása'!F62</f>
        <v>0</v>
      </c>
      <c r="G62" s="85">
        <f>igazgatás!G62+adók!G62+temető!O62+Önk.vagyon!G62+rendezvények!O62+rendfenntart.!G62+'téli közf.'!O62+hosszúi.közf.!G62+'út üzemelt.'!O62+közvilágítás!G62+zöldterület!O62+'város-község'!G62+háziorvos!O62+'védőnői szolg.'!G62+sport!G62+könyvtár!O62+közművelődés!G62+közműv.2!G62+'iskola 1-4'!O62+'iskola 5-8'!G62+'iskola étkezés'!O62+gyermekjólét!G62+családseg.!G62+családtámogatás!O62+'Önkorm. elszámolása'!G62</f>
        <v>0</v>
      </c>
      <c r="H62" s="85">
        <f>igazgatás!H62+adók!H62+temető!P62+Önk.vagyon!H62+rendezvények!P62+rendfenntart.!H62+'téli közf.'!P62+hosszúi.közf.!H62+'út üzemelt.'!P62+közvilágítás!H62+zöldterület!P62+'város-község'!H62+háziorvos!P62+'védőnői szolg.'!H62+sport!H62+könyvtár!P62+közművelődés!H62+közműv.2!H62+'iskola 1-4'!P62+'iskola 5-8'!H62+'iskola étkezés'!P62+gyermekjólét!H62+családseg.!H62+családtámogatás!P62+'Önkorm. elszámolása'!H62</f>
        <v>0</v>
      </c>
    </row>
    <row r="63" spans="1:8" ht="15" hidden="1" customHeight="1" x14ac:dyDescent="0.2">
      <c r="A63" s="189" t="s">
        <v>103</v>
      </c>
      <c r="B63" s="190"/>
      <c r="C63" s="5" t="s">
        <v>55</v>
      </c>
      <c r="D63" s="14" t="s">
        <v>93</v>
      </c>
      <c r="E63" s="14"/>
      <c r="F63" s="85">
        <f>igazgatás!F63+adók!F63+temető!N63+Önk.vagyon!F63+rendezvények!N63+rendfenntart.!F63+'téli közf.'!N63+hosszúi.közf.!F63+'út üzemelt.'!N63+közvilágítás!F63+zöldterület!N63+'város-község'!F63+háziorvos!N63+'védőnői szolg.'!F63+sport!F63+könyvtár!N63+közművelődés!F63+közműv.2!F63+'iskola 1-4'!N63+'iskola 5-8'!F63+'iskola étkezés'!N63+gyermekjólét!F63+családseg.!F63+családtámogatás!N63+'Önkorm. elszámolása'!F63</f>
        <v>0</v>
      </c>
      <c r="G63" s="85">
        <f>igazgatás!G63+adók!G63+temető!O63+Önk.vagyon!G63+rendezvények!O63+rendfenntart.!G63+'téli közf.'!O63+hosszúi.közf.!G63+'út üzemelt.'!O63+közvilágítás!G63+zöldterület!O63+'város-község'!G63+háziorvos!O63+'védőnői szolg.'!G63+sport!G63+könyvtár!O63+közművelődés!G63+közműv.2!G63+'iskola 1-4'!O63+'iskola 5-8'!G63+'iskola étkezés'!O63+gyermekjólét!G63+családseg.!G63+családtámogatás!O63+'Önkorm. elszámolása'!G63</f>
        <v>0</v>
      </c>
      <c r="H63" s="85">
        <f>igazgatás!H63+adók!H63+temető!P63+Önk.vagyon!H63+rendezvények!P63+rendfenntart.!H63+'téli közf.'!P63+hosszúi.közf.!H63+'út üzemelt.'!P63+közvilágítás!H63+zöldterület!P63+'város-község'!H63+háziorvos!P63+'védőnői szolg.'!H63+sport!H63+könyvtár!P63+közművelődés!H63+közműv.2!H63+'iskola 1-4'!P63+'iskola 5-8'!H63+'iskola étkezés'!P63+gyermekjólét!H63+családseg.!H63+családtámogatás!P63+'Önkorm. elszámolása'!H63</f>
        <v>0</v>
      </c>
    </row>
    <row r="64" spans="1:8" ht="25.5" hidden="1" customHeight="1" x14ac:dyDescent="0.2">
      <c r="A64" s="189" t="s">
        <v>104</v>
      </c>
      <c r="B64" s="190"/>
      <c r="C64" s="3" t="s">
        <v>105</v>
      </c>
      <c r="D64" s="14" t="s">
        <v>106</v>
      </c>
      <c r="E64" s="14"/>
      <c r="F64" s="85">
        <f>igazgatás!F64+adók!F64+temető!N64+Önk.vagyon!F64+rendezvények!N64+rendfenntart.!F64+'téli közf.'!N64+hosszúi.közf.!F64+'út üzemelt.'!N64+közvilágítás!F64+zöldterület!N64+'város-község'!F64+háziorvos!N64+'védőnői szolg.'!F64+sport!F64+könyvtár!N64+közművelődés!F64+közműv.2!F64+'iskola 1-4'!N64+'iskola 5-8'!F64+'iskola étkezés'!N64+gyermekjólét!F64+családseg.!F64+családtámogatás!N64+'Önkorm. elszámolása'!F64</f>
        <v>0</v>
      </c>
      <c r="G64" s="85">
        <f>igazgatás!G64+adók!G64+temető!O64+Önk.vagyon!G64+rendezvények!O64+rendfenntart.!G64+'téli közf.'!O64+hosszúi.közf.!G64+'út üzemelt.'!O64+közvilágítás!G64+zöldterület!O64+'város-község'!G64+háziorvos!O64+'védőnői szolg.'!G64+sport!G64+könyvtár!O64+közművelődés!G64+közműv.2!G64+'iskola 1-4'!O64+'iskola 5-8'!G64+'iskola étkezés'!O64+gyermekjólét!G64+családseg.!G64+családtámogatás!O64+'Önkorm. elszámolása'!G64</f>
        <v>0</v>
      </c>
      <c r="H64" s="85">
        <f>igazgatás!H64+adók!H64+temető!P64+Önk.vagyon!H64+rendezvények!P64+rendfenntart.!H64+'téli közf.'!P64+hosszúi.közf.!H64+'út üzemelt.'!P64+közvilágítás!H64+zöldterület!P64+'város-község'!H64+háziorvos!P64+'védőnői szolg.'!H64+sport!H64+könyvtár!P64+közművelődés!H64+közműv.2!H64+'iskola 1-4'!P64+'iskola 5-8'!H64+'iskola étkezés'!P64+gyermekjólét!H64+családseg.!H64+családtámogatás!P64+'Önkorm. elszámolása'!H64</f>
        <v>0</v>
      </c>
    </row>
    <row r="65" spans="1:8" ht="15" hidden="1" customHeight="1" x14ac:dyDescent="0.2">
      <c r="A65" s="189" t="s">
        <v>107</v>
      </c>
      <c r="B65" s="190"/>
      <c r="C65" s="5" t="s">
        <v>37</v>
      </c>
      <c r="D65" s="14" t="s">
        <v>106</v>
      </c>
      <c r="E65" s="14"/>
      <c r="F65" s="85">
        <f>igazgatás!F65+adók!F65+temető!N65+Önk.vagyon!F65+rendezvények!N65+rendfenntart.!F65+'téli közf.'!N65+hosszúi.közf.!F65+'út üzemelt.'!N65+közvilágítás!F65+zöldterület!N65+'város-község'!F65+háziorvos!N65+'védőnői szolg.'!F65+sport!F65+könyvtár!N65+közművelődés!F65+közműv.2!F65+'iskola 1-4'!N65+'iskola 5-8'!F65+'iskola étkezés'!N65+gyermekjólét!F65+családseg.!F65+családtámogatás!N65+'Önkorm. elszámolása'!F65</f>
        <v>0</v>
      </c>
      <c r="G65" s="85">
        <f>igazgatás!G65+adók!G65+temető!O65+Önk.vagyon!G65+rendezvények!O65+rendfenntart.!G65+'téli közf.'!O65+hosszúi.közf.!G65+'út üzemelt.'!O65+közvilágítás!G65+zöldterület!O65+'város-község'!G65+háziorvos!O65+'védőnői szolg.'!G65+sport!G65+könyvtár!O65+közművelődés!G65+közműv.2!G65+'iskola 1-4'!O65+'iskola 5-8'!G65+'iskola étkezés'!O65+gyermekjólét!G65+családseg.!G65+családtámogatás!O65+'Önkorm. elszámolása'!G65</f>
        <v>0</v>
      </c>
      <c r="H65" s="85">
        <f>igazgatás!H65+adók!H65+temető!P65+Önk.vagyon!H65+rendezvények!P65+rendfenntart.!H65+'téli közf.'!P65+hosszúi.közf.!H65+'út üzemelt.'!P65+közvilágítás!H65+zöldterület!P65+'város-község'!H65+háziorvos!P65+'védőnői szolg.'!H65+sport!H65+könyvtár!P65+közművelődés!H65+közműv.2!H65+'iskola 1-4'!P65+'iskola 5-8'!H65+'iskola étkezés'!P65+gyermekjólét!H65+családseg.!H65+családtámogatás!P65+'Önkorm. elszámolása'!H65</f>
        <v>0</v>
      </c>
    </row>
    <row r="66" spans="1:8" ht="15" hidden="1" customHeight="1" x14ac:dyDescent="0.2">
      <c r="A66" s="189" t="s">
        <v>108</v>
      </c>
      <c r="B66" s="190"/>
      <c r="C66" s="5" t="s">
        <v>39</v>
      </c>
      <c r="D66" s="14" t="s">
        <v>106</v>
      </c>
      <c r="E66" s="14"/>
      <c r="F66" s="85">
        <f>igazgatás!F66+adók!F66+temető!N66+Önk.vagyon!F66+rendezvények!N66+rendfenntart.!F66+'téli közf.'!N66+hosszúi.közf.!F66+'út üzemelt.'!N66+közvilágítás!F66+zöldterület!N66+'város-község'!F66+háziorvos!N66+'védőnői szolg.'!F66+sport!F66+könyvtár!N66+közművelődés!F66+közműv.2!F66+'iskola 1-4'!N66+'iskola 5-8'!F66+'iskola étkezés'!N66+gyermekjólét!F66+családseg.!F66+családtámogatás!N66+'Önkorm. elszámolása'!F66</f>
        <v>0</v>
      </c>
      <c r="G66" s="85">
        <f>igazgatás!G66+adók!G66+temető!O66+Önk.vagyon!G66+rendezvények!O66+rendfenntart.!G66+'téli közf.'!O66+hosszúi.közf.!G66+'út üzemelt.'!O66+közvilágítás!G66+zöldterület!O66+'város-község'!G66+háziorvos!O66+'védőnői szolg.'!G66+sport!G66+könyvtár!O66+közművelődés!G66+közműv.2!G66+'iskola 1-4'!O66+'iskola 5-8'!G66+'iskola étkezés'!O66+gyermekjólét!G66+családseg.!G66+családtámogatás!O66+'Önkorm. elszámolása'!G66</f>
        <v>0</v>
      </c>
      <c r="H66" s="85">
        <f>igazgatás!H66+adók!H66+temető!P66+Önk.vagyon!H66+rendezvények!P66+rendfenntart.!H66+'téli közf.'!P66+hosszúi.közf.!H66+'út üzemelt.'!P66+közvilágítás!H66+zöldterület!P66+'város-község'!H66+háziorvos!P66+'védőnői szolg.'!H66+sport!H66+könyvtár!P66+közművelődés!H66+közműv.2!H66+'iskola 1-4'!P66+'iskola 5-8'!H66+'iskola étkezés'!P66+gyermekjólét!H66+családseg.!H66+családtámogatás!P66+'Önkorm. elszámolása'!H66</f>
        <v>0</v>
      </c>
    </row>
    <row r="67" spans="1:8" ht="25.5" hidden="1" customHeight="1" x14ac:dyDescent="0.2">
      <c r="A67" s="189" t="s">
        <v>109</v>
      </c>
      <c r="B67" s="190"/>
      <c r="C67" s="5" t="s">
        <v>41</v>
      </c>
      <c r="D67" s="14" t="s">
        <v>106</v>
      </c>
      <c r="E67" s="14"/>
      <c r="F67" s="85">
        <f>igazgatás!F67+adók!F67+temető!N67+Önk.vagyon!F67+rendezvények!N67+rendfenntart.!F67+'téli közf.'!N67+hosszúi.közf.!F67+'út üzemelt.'!N67+közvilágítás!F67+zöldterület!N67+'város-község'!F67+háziorvos!N67+'védőnői szolg.'!F67+sport!F67+könyvtár!N67+közművelődés!F67+közműv.2!F67+'iskola 1-4'!N67+'iskola 5-8'!F67+'iskola étkezés'!N67+gyermekjólét!F67+családseg.!F67+családtámogatás!N67+'Önkorm. elszámolása'!F67</f>
        <v>0</v>
      </c>
      <c r="G67" s="85">
        <f>igazgatás!G67+adók!G67+temető!O67+Önk.vagyon!G67+rendezvények!O67+rendfenntart.!G67+'téli közf.'!O67+hosszúi.közf.!G67+'út üzemelt.'!O67+közvilágítás!G67+zöldterület!O67+'város-község'!G67+háziorvos!O67+'védőnői szolg.'!G67+sport!G67+könyvtár!O67+közművelődés!G67+közműv.2!G67+'iskola 1-4'!O67+'iskola 5-8'!G67+'iskola étkezés'!O67+gyermekjólét!G67+családseg.!G67+családtámogatás!O67+'Önkorm. elszámolása'!G67</f>
        <v>0</v>
      </c>
      <c r="H67" s="85">
        <f>igazgatás!H67+adók!H67+temető!P67+Önk.vagyon!H67+rendezvények!P67+rendfenntart.!H67+'téli közf.'!P67+hosszúi.közf.!H67+'út üzemelt.'!P67+közvilágítás!H67+zöldterület!P67+'város-község'!H67+háziorvos!P67+'védőnői szolg.'!H67+sport!H67+könyvtár!P67+közművelődés!H67+közműv.2!H67+'iskola 1-4'!P67+'iskola 5-8'!H67+'iskola étkezés'!P67+gyermekjólét!H67+családseg.!H67+családtámogatás!P67+'Önkorm. elszámolása'!H67</f>
        <v>0</v>
      </c>
    </row>
    <row r="68" spans="1:8" ht="15" hidden="1" customHeight="1" x14ac:dyDescent="0.2">
      <c r="A68" s="189" t="s">
        <v>110</v>
      </c>
      <c r="B68" s="190"/>
      <c r="C68" s="5" t="s">
        <v>43</v>
      </c>
      <c r="D68" s="14" t="s">
        <v>106</v>
      </c>
      <c r="E68" s="14"/>
      <c r="F68" s="85">
        <f>igazgatás!F68+adók!F68+temető!N68+Önk.vagyon!F68+rendezvények!N68+rendfenntart.!F68+'téli közf.'!N68+hosszúi.közf.!F68+'út üzemelt.'!N68+közvilágítás!F68+zöldterület!N68+'város-község'!F68+háziorvos!N68+'védőnői szolg.'!F68+sport!F68+könyvtár!N68+közművelődés!F68+közműv.2!F68+'iskola 1-4'!N68+'iskola 5-8'!F68+'iskola étkezés'!N68+gyermekjólét!F68+családseg.!F68+családtámogatás!N68+'Önkorm. elszámolása'!F68</f>
        <v>0</v>
      </c>
      <c r="G68" s="85">
        <f>igazgatás!G68+adók!G68+temető!O68+Önk.vagyon!G68+rendezvények!O68+rendfenntart.!G68+'téli közf.'!O68+hosszúi.közf.!G68+'út üzemelt.'!O68+közvilágítás!G68+zöldterület!O68+'város-község'!G68+háziorvos!O68+'védőnői szolg.'!G68+sport!G68+könyvtár!O68+közművelődés!G68+közműv.2!G68+'iskola 1-4'!O68+'iskola 5-8'!G68+'iskola étkezés'!O68+gyermekjólét!G68+családseg.!G68+családtámogatás!O68+'Önkorm. elszámolása'!G68</f>
        <v>0</v>
      </c>
      <c r="H68" s="85">
        <f>igazgatás!H68+adók!H68+temető!P68+Önk.vagyon!H68+rendezvények!P68+rendfenntart.!H68+'téli közf.'!P68+hosszúi.közf.!H68+'út üzemelt.'!P68+közvilágítás!H68+zöldterület!P68+'város-község'!H68+háziorvos!P68+'védőnői szolg.'!H68+sport!H68+könyvtár!P68+közművelődés!H68+közműv.2!H68+'iskola 1-4'!P68+'iskola 5-8'!H68+'iskola étkezés'!P68+gyermekjólét!H68+családseg.!H68+családtámogatás!P68+'Önkorm. elszámolása'!H68</f>
        <v>0</v>
      </c>
    </row>
    <row r="69" spans="1:8" ht="15" hidden="1" customHeight="1" x14ac:dyDescent="0.2">
      <c r="A69" s="189" t="s">
        <v>111</v>
      </c>
      <c r="B69" s="190"/>
      <c r="C69" s="5" t="s">
        <v>45</v>
      </c>
      <c r="D69" s="14" t="s">
        <v>106</v>
      </c>
      <c r="E69" s="14"/>
      <c r="F69" s="85">
        <f>igazgatás!F69+adók!F69+temető!N69+Önk.vagyon!F69+rendezvények!N69+rendfenntart.!F69+'téli közf.'!N69+hosszúi.közf.!F69+'út üzemelt.'!N69+közvilágítás!F69+zöldterület!N69+'város-község'!F69+háziorvos!N69+'védőnői szolg.'!F69+sport!F69+könyvtár!N69+közművelődés!F69+közműv.2!F69+'iskola 1-4'!N69+'iskola 5-8'!F69+'iskola étkezés'!N69+gyermekjólét!F69+családseg.!F69+családtámogatás!N69+'Önkorm. elszámolása'!F69</f>
        <v>0</v>
      </c>
      <c r="G69" s="85">
        <f>igazgatás!G69+adók!G69+temető!O69+Önk.vagyon!G69+rendezvények!O69+rendfenntart.!G69+'téli közf.'!O69+hosszúi.közf.!G69+'út üzemelt.'!O69+közvilágítás!G69+zöldterület!O69+'város-község'!G69+háziorvos!O69+'védőnői szolg.'!G69+sport!G69+könyvtár!O69+közművelődés!G69+közműv.2!G69+'iskola 1-4'!O69+'iskola 5-8'!G69+'iskola étkezés'!O69+gyermekjólét!G69+családseg.!G69+családtámogatás!O69+'Önkorm. elszámolása'!G69</f>
        <v>0</v>
      </c>
      <c r="H69" s="85">
        <f>igazgatás!H69+adók!H69+temető!P69+Önk.vagyon!H69+rendezvények!P69+rendfenntart.!H69+'téli közf.'!P69+hosszúi.közf.!H69+'út üzemelt.'!P69+közvilágítás!H69+zöldterület!P69+'város-község'!H69+háziorvos!P69+'védőnői szolg.'!H69+sport!H69+könyvtár!P69+közművelődés!H69+közműv.2!H69+'iskola 1-4'!P69+'iskola 5-8'!H69+'iskola étkezés'!P69+gyermekjólét!H69+családseg.!H69+családtámogatás!P69+'Önkorm. elszámolása'!H69</f>
        <v>0</v>
      </c>
    </row>
    <row r="70" spans="1:8" ht="15" hidden="1" customHeight="1" x14ac:dyDescent="0.2">
      <c r="A70" s="189" t="s">
        <v>112</v>
      </c>
      <c r="B70" s="190"/>
      <c r="C70" s="5" t="s">
        <v>47</v>
      </c>
      <c r="D70" s="14" t="s">
        <v>106</v>
      </c>
      <c r="E70" s="14"/>
      <c r="F70" s="85">
        <f>igazgatás!F70+adók!F70+temető!N70+Önk.vagyon!F70+rendezvények!N70+rendfenntart.!F70+'téli közf.'!N70+hosszúi.közf.!F70+'út üzemelt.'!N70+közvilágítás!F70+zöldterület!N70+'város-község'!F70+háziorvos!N70+'védőnői szolg.'!F70+sport!F70+könyvtár!N70+közművelődés!F70+közműv.2!F70+'iskola 1-4'!N70+'iskola 5-8'!F70+'iskola étkezés'!N70+gyermekjólét!F70+családseg.!F70+családtámogatás!N70+'Önkorm. elszámolása'!F70</f>
        <v>0</v>
      </c>
      <c r="G70" s="85">
        <f>igazgatás!G70+adók!G70+temető!O70+Önk.vagyon!G70+rendezvények!O70+rendfenntart.!G70+'téli közf.'!O70+hosszúi.közf.!G70+'út üzemelt.'!O70+közvilágítás!G70+zöldterület!O70+'város-község'!G70+háziorvos!O70+'védőnői szolg.'!G70+sport!G70+könyvtár!O70+közművelődés!G70+közműv.2!G70+'iskola 1-4'!O70+'iskola 5-8'!G70+'iskola étkezés'!O70+gyermekjólét!G70+családseg.!G70+családtámogatás!O70+'Önkorm. elszámolása'!G70</f>
        <v>0</v>
      </c>
      <c r="H70" s="85">
        <f>igazgatás!H70+adók!H70+temető!P70+Önk.vagyon!H70+rendezvények!P70+rendfenntart.!H70+'téli közf.'!P70+hosszúi.közf.!H70+'út üzemelt.'!P70+közvilágítás!H70+zöldterület!P70+'város-község'!H70+háziorvos!P70+'védőnői szolg.'!H70+sport!H70+könyvtár!P70+közművelődés!H70+közműv.2!H70+'iskola 1-4'!P70+'iskola 5-8'!H70+'iskola étkezés'!P70+gyermekjólét!H70+családseg.!H70+családtámogatás!P70+'Önkorm. elszámolása'!H70</f>
        <v>0</v>
      </c>
    </row>
    <row r="71" spans="1:8" ht="15" hidden="1" customHeight="1" x14ac:dyDescent="0.2">
      <c r="A71" s="189" t="s">
        <v>113</v>
      </c>
      <c r="B71" s="190"/>
      <c r="C71" s="5" t="s">
        <v>49</v>
      </c>
      <c r="D71" s="14" t="s">
        <v>106</v>
      </c>
      <c r="E71" s="14"/>
      <c r="F71" s="85">
        <f>igazgatás!F71+adók!F71+temető!N71+Önk.vagyon!F71+rendezvények!N71+rendfenntart.!F71+'téli közf.'!N71+hosszúi.közf.!F71+'út üzemelt.'!N71+közvilágítás!F71+zöldterület!N71+'város-község'!F71+háziorvos!N71+'védőnői szolg.'!F71+sport!F71+könyvtár!N71+közművelődés!F71+közműv.2!F71+'iskola 1-4'!N71+'iskola 5-8'!F71+'iskola étkezés'!N71+gyermekjólét!F71+családseg.!F71+családtámogatás!N71+'Önkorm. elszámolása'!F71</f>
        <v>0</v>
      </c>
      <c r="G71" s="85">
        <f>igazgatás!G71+adók!G71+temető!O71+Önk.vagyon!G71+rendezvények!O71+rendfenntart.!G71+'téli közf.'!O71+hosszúi.közf.!G71+'út üzemelt.'!O71+közvilágítás!G71+zöldterület!O71+'város-község'!G71+háziorvos!O71+'védőnői szolg.'!G71+sport!G71+könyvtár!O71+közművelődés!G71+közműv.2!G71+'iskola 1-4'!O71+'iskola 5-8'!G71+'iskola étkezés'!O71+gyermekjólét!G71+családseg.!G71+családtámogatás!O71+'Önkorm. elszámolása'!G71</f>
        <v>0</v>
      </c>
      <c r="H71" s="85">
        <f>igazgatás!H71+adók!H71+temető!P71+Önk.vagyon!H71+rendezvények!P71+rendfenntart.!H71+'téli közf.'!P71+hosszúi.közf.!H71+'út üzemelt.'!P71+közvilágítás!H71+zöldterület!P71+'város-község'!H71+háziorvos!P71+'védőnői szolg.'!H71+sport!H71+könyvtár!P71+közművelődés!H71+közműv.2!H71+'iskola 1-4'!P71+'iskola 5-8'!H71+'iskola étkezés'!P71+gyermekjólét!H71+családseg.!H71+családtámogatás!P71+'Önkorm. elszámolása'!H71</f>
        <v>0</v>
      </c>
    </row>
    <row r="72" spans="1:8" ht="15" hidden="1" customHeight="1" x14ac:dyDescent="0.2">
      <c r="A72" s="189" t="s">
        <v>114</v>
      </c>
      <c r="B72" s="190"/>
      <c r="C72" s="5" t="s">
        <v>51</v>
      </c>
      <c r="D72" s="14" t="s">
        <v>106</v>
      </c>
      <c r="E72" s="14"/>
      <c r="F72" s="85">
        <f>igazgatás!F72+adók!F72+temető!N72+Önk.vagyon!F72+rendezvények!N72+rendfenntart.!F72+'téli közf.'!N72+hosszúi.közf.!F72+'út üzemelt.'!N72+közvilágítás!F72+zöldterület!N72+'város-község'!F72+háziorvos!N72+'védőnői szolg.'!F72+sport!F72+könyvtár!N72+közművelődés!F72+közműv.2!F72+'iskola 1-4'!N72+'iskola 5-8'!F72+'iskola étkezés'!N72+gyermekjólét!F72+családseg.!F72+családtámogatás!N72+'Önkorm. elszámolása'!F72</f>
        <v>0</v>
      </c>
      <c r="G72" s="85">
        <f>igazgatás!G72+adók!G72+temető!O72+Önk.vagyon!G72+rendezvények!O72+rendfenntart.!G72+'téli közf.'!O72+hosszúi.közf.!G72+'út üzemelt.'!O72+közvilágítás!G72+zöldterület!O72+'város-község'!G72+háziorvos!O72+'védőnői szolg.'!G72+sport!G72+könyvtár!O72+közművelődés!G72+közműv.2!G72+'iskola 1-4'!O72+'iskola 5-8'!G72+'iskola étkezés'!O72+gyermekjólét!G72+családseg.!G72+családtámogatás!O72+'Önkorm. elszámolása'!G72</f>
        <v>0</v>
      </c>
      <c r="H72" s="85">
        <f>igazgatás!H72+adók!H72+temető!P72+Önk.vagyon!H72+rendezvények!P72+rendfenntart.!H72+'téli közf.'!P72+hosszúi.közf.!H72+'út üzemelt.'!P72+közvilágítás!H72+zöldterület!P72+'város-község'!H72+háziorvos!P72+'védőnői szolg.'!H72+sport!H72+könyvtár!P72+közművelődés!H72+közműv.2!H72+'iskola 1-4'!P72+'iskola 5-8'!H72+'iskola étkezés'!P72+gyermekjólét!H72+családseg.!H72+családtámogatás!P72+'Önkorm. elszámolása'!H72</f>
        <v>0</v>
      </c>
    </row>
    <row r="73" spans="1:8" ht="15" hidden="1" customHeight="1" x14ac:dyDescent="0.2">
      <c r="A73" s="189" t="s">
        <v>115</v>
      </c>
      <c r="B73" s="190"/>
      <c r="C73" s="5" t="s">
        <v>53</v>
      </c>
      <c r="D73" s="14" t="s">
        <v>106</v>
      </c>
      <c r="E73" s="14"/>
      <c r="F73" s="85">
        <f>igazgatás!F73+adók!F73+temető!N73+Önk.vagyon!F73+rendezvények!N73+rendfenntart.!F73+'téli közf.'!N73+hosszúi.közf.!F73+'út üzemelt.'!N73+közvilágítás!F73+zöldterület!N73+'város-község'!F73+háziorvos!N73+'védőnői szolg.'!F73+sport!F73+könyvtár!N73+közművelődés!F73+közműv.2!F73+'iskola 1-4'!N73+'iskola 5-8'!F73+'iskola étkezés'!N73+gyermekjólét!F73+családseg.!F73+családtámogatás!N73+'Önkorm. elszámolása'!F73</f>
        <v>0</v>
      </c>
      <c r="G73" s="85">
        <f>igazgatás!G73+adók!G73+temető!O73+Önk.vagyon!G73+rendezvények!O73+rendfenntart.!G73+'téli közf.'!O73+hosszúi.közf.!G73+'út üzemelt.'!O73+közvilágítás!G73+zöldterület!O73+'város-község'!G73+háziorvos!O73+'védőnői szolg.'!G73+sport!G73+könyvtár!O73+közművelődés!G73+közműv.2!G73+'iskola 1-4'!O73+'iskola 5-8'!G73+'iskola étkezés'!O73+gyermekjólét!G73+családseg.!G73+családtámogatás!O73+'Önkorm. elszámolása'!G73</f>
        <v>0</v>
      </c>
      <c r="H73" s="85">
        <f>igazgatás!H73+adók!H73+temető!P73+Önk.vagyon!H73+rendezvények!P73+rendfenntart.!H73+'téli közf.'!P73+hosszúi.közf.!H73+'út üzemelt.'!P73+közvilágítás!H73+zöldterület!P73+'város-község'!H73+háziorvos!P73+'védőnői szolg.'!H73+sport!H73+könyvtár!P73+közművelődés!H73+közműv.2!H73+'iskola 1-4'!P73+'iskola 5-8'!H73+'iskola étkezés'!P73+gyermekjólét!H73+családseg.!H73+családtámogatás!P73+'Önkorm. elszámolása'!H73</f>
        <v>0</v>
      </c>
    </row>
    <row r="74" spans="1:8" ht="15" hidden="1" customHeight="1" x14ac:dyDescent="0.2">
      <c r="A74" s="189" t="s">
        <v>116</v>
      </c>
      <c r="B74" s="190"/>
      <c r="C74" s="5" t="s">
        <v>55</v>
      </c>
      <c r="D74" s="14" t="s">
        <v>106</v>
      </c>
      <c r="E74" s="14"/>
      <c r="F74" s="85">
        <f>igazgatás!F74+adók!F74+temető!N74+Önk.vagyon!F74+rendezvények!N74+rendfenntart.!F74+'téli közf.'!N74+hosszúi.közf.!F74+'út üzemelt.'!N74+közvilágítás!F74+zöldterület!N74+'város-község'!F74+háziorvos!N74+'védőnői szolg.'!F74+sport!F74+könyvtár!N74+közművelődés!F74+közműv.2!F74+'iskola 1-4'!N74+'iskola 5-8'!F74+'iskola étkezés'!N74+gyermekjólét!F74+családseg.!F74+családtámogatás!N74+'Önkorm. elszámolása'!F74</f>
        <v>0</v>
      </c>
      <c r="G74" s="85">
        <f>igazgatás!G74+adók!G74+temető!O74+Önk.vagyon!G74+rendezvények!O74+rendfenntart.!G74+'téli közf.'!O74+hosszúi.közf.!G74+'út üzemelt.'!O74+közvilágítás!G74+zöldterület!O74+'város-község'!G74+háziorvos!O74+'védőnői szolg.'!G74+sport!G74+könyvtár!O74+közművelődés!G74+közműv.2!G74+'iskola 1-4'!O74+'iskola 5-8'!G74+'iskola étkezés'!O74+gyermekjólét!G74+családseg.!G74+családtámogatás!O74+'Önkorm. elszámolása'!G74</f>
        <v>0</v>
      </c>
      <c r="H74" s="85">
        <f>igazgatás!H74+adók!H74+temető!P74+Önk.vagyon!H74+rendezvények!P74+rendfenntart.!H74+'téli közf.'!P74+hosszúi.közf.!H74+'út üzemelt.'!P74+közvilágítás!H74+zöldterület!P74+'város-község'!H74+háziorvos!P74+'védőnői szolg.'!H74+sport!H74+könyvtár!P74+közművelődés!H74+közműv.2!H74+'iskola 1-4'!P74+'iskola 5-8'!H74+'iskola étkezés'!P74+gyermekjólét!H74+családseg.!H74+családtámogatás!P74+'Önkorm. elszámolása'!H74</f>
        <v>0</v>
      </c>
    </row>
    <row r="75" spans="1:8" ht="25.5" x14ac:dyDescent="0.2">
      <c r="A75" s="189" t="s">
        <v>117</v>
      </c>
      <c r="B75" s="190"/>
      <c r="C75" s="3" t="s">
        <v>118</v>
      </c>
      <c r="D75" s="14" t="s">
        <v>119</v>
      </c>
      <c r="E75" s="14"/>
      <c r="F75" s="85">
        <f>igazgatás!F75+adók!F75+temető!N75+Önk.vagyon!F75+rendezvények!N75+rendfenntart.!F75+'téli közf.'!N75+hosszúi.közf.!F75+'út üzemelt.'!N75+közvilágítás!F75+zöldterület!N75+'város-község'!F75+háziorvos!N75+'védőnői szolg.'!F75+sport!F75+könyvtár!N75+közművelődés!F75+közműv.2!F75+'iskola 1-4'!N75+'iskola 5-8'!F75+'iskola étkezés'!N75+gyermekjólét!F75+családseg.!F75+családtámogatás!N75+'Önkorm. elszámolása'!F75</f>
        <v>208227</v>
      </c>
      <c r="G75" s="85">
        <f>igazgatás!G75+adók!G75+temető!O75+Önk.vagyon!G75+rendezvények!O75+rendfenntart.!G75+'téli közf.'!O75+hosszúi.közf.!G75+'út üzemelt.'!O75+közvilágítás!G75+zöldterület!O75+'város-község'!G75+háziorvos!O75+'védőnői szolg.'!G75+sport!G75+könyvtár!O75+közművelődés!G75+közműv.2!G75+'iskola 1-4'!O75+'iskola 5-8'!G75+'iskola étkezés'!O75+gyermekjólét!G75+családseg.!G75+családtámogatás!O75+'Önkorm. elszámolása'!G75</f>
        <v>-159004</v>
      </c>
      <c r="H75" s="85">
        <f>igazgatás!H75+adók!H75+temető!P75+Önk.vagyon!H75+rendezvények!P75+rendfenntart.!H75+'téli közf.'!P75+hosszúi.közf.!H75+'út üzemelt.'!P75+közvilágítás!H75+zöldterület!P75+'város-község'!H75+háziorvos!P75+'védőnői szolg.'!H75+sport!H75+könyvtár!P75+közművelődés!H75+közműv.2!H75+'iskola 1-4'!P75+'iskola 5-8'!H75+'iskola étkezés'!P75+gyermekjólét!H75+családseg.!H75+családtámogatás!P75+'Önkorm. elszámolása'!H75</f>
        <v>49223</v>
      </c>
    </row>
    <row r="76" spans="1:8" x14ac:dyDescent="0.2">
      <c r="A76" s="189" t="s">
        <v>120</v>
      </c>
      <c r="B76" s="190"/>
      <c r="C76" s="5" t="s">
        <v>37</v>
      </c>
      <c r="D76" s="14" t="s">
        <v>119</v>
      </c>
      <c r="E76" s="14"/>
      <c r="F76" s="85">
        <f>igazgatás!F76+adók!F76+temető!N76+Önk.vagyon!F76+rendezvények!N76+rendfenntart.!F76+'téli közf.'!N76+hosszúi.közf.!F76+'út üzemelt.'!N76+közvilágítás!F76+zöldterület!N76+'város-község'!F76+háziorvos!N76+'védőnői szolg.'!F76+sport!F76+könyvtár!N76+közművelődés!F76+közműv.2!F76+'iskola 1-4'!N76+'iskola 5-8'!F76+'iskola étkezés'!N76+gyermekjólét!F76+családseg.!F76+családtámogatás!N76+'Önkorm. elszámolása'!F76</f>
        <v>208227</v>
      </c>
      <c r="G76" s="85">
        <f>igazgatás!G76+adók!G76+temető!O76+Önk.vagyon!G76+rendezvények!O76+rendfenntart.!G76+'téli közf.'!O76+hosszúi.közf.!G76+'út üzemelt.'!O76+közvilágítás!G76+zöldterület!O76+'város-község'!G76+háziorvos!O76+'védőnői szolg.'!G76+sport!G76+könyvtár!O76+közművelődés!G76+közműv.2!G76+'iskola 1-4'!O76+'iskola 5-8'!G76+'iskola étkezés'!O76+gyermekjólét!G76+családseg.!G76+családtámogatás!O76+'Önkorm. elszámolása'!G76</f>
        <v>-159004</v>
      </c>
      <c r="H76" s="85">
        <f>igazgatás!H76+adók!H76+temető!P76+Önk.vagyon!H76+rendezvények!P76+rendfenntart.!H76+'téli közf.'!P76+hosszúi.közf.!H76+'út üzemelt.'!P76+közvilágítás!H76+zöldterület!P76+'város-község'!H76+háziorvos!P76+'védőnői szolg.'!H76+sport!H76+könyvtár!P76+közművelődés!H76+közműv.2!H76+'iskola 1-4'!P76+'iskola 5-8'!H76+'iskola étkezés'!P76+gyermekjólét!H76+családseg.!H76+családtámogatás!P76+'Önkorm. elszámolása'!H76</f>
        <v>49223</v>
      </c>
    </row>
    <row r="77" spans="1:8" x14ac:dyDescent="0.2">
      <c r="A77" s="189" t="s">
        <v>121</v>
      </c>
      <c r="B77" s="190"/>
      <c r="C77" s="5" t="s">
        <v>39</v>
      </c>
      <c r="D77" s="14" t="s">
        <v>119</v>
      </c>
      <c r="E77" s="14"/>
      <c r="F77" s="85">
        <f>igazgatás!F77+adók!F77+temető!N77+Önk.vagyon!F77+rendezvények!N77+rendfenntart.!F77+'téli közf.'!N77+hosszúi.közf.!F77+'út üzemelt.'!N77+közvilágítás!F77+zöldterület!N77+'város-község'!F77+háziorvos!N77+'védőnői szolg.'!F77+sport!F77+könyvtár!N77+közművelődés!F77+közműv.2!F77+'iskola 1-4'!N77+'iskola 5-8'!F77+'iskola étkezés'!N77+gyermekjólét!F77+családseg.!F77+családtámogatás!N77+'Önkorm. elszámolása'!F77</f>
        <v>0</v>
      </c>
      <c r="G77" s="85">
        <f>igazgatás!G77+adók!G77+temető!O77+Önk.vagyon!G77+rendezvények!O77+rendfenntart.!G77+'téli közf.'!O77+hosszúi.közf.!G77+'út üzemelt.'!O77+közvilágítás!G77+zöldterület!O77+'város-község'!G77+háziorvos!O77+'védőnői szolg.'!G77+sport!G77+könyvtár!O77+közművelődés!G77+közműv.2!G77+'iskola 1-4'!O77+'iskola 5-8'!G77+'iskola étkezés'!O77+gyermekjólét!G77+családseg.!G77+családtámogatás!O77+'Önkorm. elszámolása'!G77</f>
        <v>0</v>
      </c>
      <c r="H77" s="85">
        <f>igazgatás!H77+adók!H77+temető!P77+Önk.vagyon!H77+rendezvények!P77+rendfenntart.!H77+'téli közf.'!P77+hosszúi.közf.!H77+'út üzemelt.'!P77+közvilágítás!H77+zöldterület!P77+'város-község'!H77+háziorvos!P77+'védőnői szolg.'!H77+sport!H77+könyvtár!P77+közművelődés!H77+közműv.2!H77+'iskola 1-4'!P77+'iskola 5-8'!H77+'iskola étkezés'!P77+gyermekjólét!H77+családseg.!H77+családtámogatás!P77+'Önkorm. elszámolása'!H77</f>
        <v>0</v>
      </c>
    </row>
    <row r="78" spans="1:8" ht="25.5" x14ac:dyDescent="0.2">
      <c r="A78" s="189" t="s">
        <v>122</v>
      </c>
      <c r="B78" s="190"/>
      <c r="C78" s="5" t="s">
        <v>41</v>
      </c>
      <c r="D78" s="14" t="s">
        <v>119</v>
      </c>
      <c r="E78" s="14"/>
      <c r="F78" s="85">
        <f>igazgatás!F78+adók!F78+temető!N78+Önk.vagyon!F78+rendezvények!N78+rendfenntart.!F78+'téli közf.'!N78+hosszúi.közf.!F78+'út üzemelt.'!N78+közvilágítás!F78+zöldterület!N78+'város-község'!F78+háziorvos!N78+'védőnői szolg.'!F78+sport!F78+könyvtár!N78+közművelődés!F78+közműv.2!F78+'iskola 1-4'!N78+'iskola 5-8'!F78+'iskola étkezés'!N78+gyermekjólét!F78+családseg.!F78+családtámogatás!N78+'Önkorm. elszámolása'!F78</f>
        <v>0</v>
      </c>
      <c r="G78" s="85">
        <f>igazgatás!G78+adók!G78+temető!O78+Önk.vagyon!G78+rendezvények!O78+rendfenntart.!G78+'téli közf.'!O78+hosszúi.közf.!G78+'út üzemelt.'!O78+közvilágítás!G78+zöldterület!O78+'város-község'!G78+háziorvos!O78+'védőnői szolg.'!G78+sport!G78+könyvtár!O78+közművelődés!G78+közműv.2!G78+'iskola 1-4'!O78+'iskola 5-8'!G78+'iskola étkezés'!O78+gyermekjólét!G78+családseg.!G78+családtámogatás!O78+'Önkorm. elszámolása'!G78</f>
        <v>0</v>
      </c>
      <c r="H78" s="85">
        <f>igazgatás!H78+adók!H78+temető!P78+Önk.vagyon!H78+rendezvények!P78+rendfenntart.!H78+'téli közf.'!P78+hosszúi.közf.!H78+'út üzemelt.'!P78+közvilágítás!H78+zöldterület!P78+'város-község'!H78+háziorvos!P78+'védőnői szolg.'!H78+sport!H78+könyvtár!P78+közművelődés!H78+közműv.2!H78+'iskola 1-4'!P78+'iskola 5-8'!H78+'iskola étkezés'!P78+gyermekjólét!H78+családseg.!H78+családtámogatás!P78+'Önkorm. elszámolása'!H78</f>
        <v>0</v>
      </c>
    </row>
    <row r="79" spans="1:8" x14ac:dyDescent="0.2">
      <c r="A79" s="189" t="s">
        <v>123</v>
      </c>
      <c r="B79" s="190"/>
      <c r="C79" s="5" t="s">
        <v>43</v>
      </c>
      <c r="D79" s="14" t="s">
        <v>119</v>
      </c>
      <c r="E79" s="14"/>
      <c r="F79" s="85">
        <f>igazgatás!F79+adók!F79+temető!N79+Önk.vagyon!F79+rendezvények!N79+rendfenntart.!F79+'téli közf.'!N79+hosszúi.közf.!F79+'út üzemelt.'!N79+közvilágítás!F79+zöldterület!N79+'város-község'!F79+háziorvos!N79+'védőnői szolg.'!F79+sport!F79+könyvtár!N79+közművelődés!F79+közműv.2!F79+'iskola 1-4'!N79+'iskola 5-8'!F79+'iskola étkezés'!N79+gyermekjólét!F79+családseg.!F79+családtámogatás!N79+'Önkorm. elszámolása'!F79</f>
        <v>0</v>
      </c>
      <c r="G79" s="85">
        <f>igazgatás!G79+adók!G79+temető!O79+Önk.vagyon!G79+rendezvények!O79+rendfenntart.!G79+'téli közf.'!O79+hosszúi.közf.!G79+'út üzemelt.'!O79+közvilágítás!G79+zöldterület!O79+'város-község'!G79+háziorvos!O79+'védőnői szolg.'!G79+sport!G79+könyvtár!O79+közművelődés!G79+közműv.2!G79+'iskola 1-4'!O79+'iskola 5-8'!G79+'iskola étkezés'!O79+gyermekjólét!G79+családseg.!G79+családtámogatás!O79+'Önkorm. elszámolása'!G79</f>
        <v>0</v>
      </c>
      <c r="H79" s="85">
        <f>igazgatás!H79+adók!H79+temető!P79+Önk.vagyon!H79+rendezvények!P79+rendfenntart.!H79+'téli közf.'!P79+hosszúi.közf.!H79+'út üzemelt.'!P79+közvilágítás!H79+zöldterület!P79+'város-község'!H79+háziorvos!P79+'védőnői szolg.'!H79+sport!H79+könyvtár!P79+közművelődés!H79+közműv.2!H79+'iskola 1-4'!P79+'iskola 5-8'!H79+'iskola étkezés'!P79+gyermekjólét!H79+családseg.!H79+családtámogatás!P79+'Önkorm. elszámolása'!H79</f>
        <v>0</v>
      </c>
    </row>
    <row r="80" spans="1:8" x14ac:dyDescent="0.2">
      <c r="A80" s="189" t="s">
        <v>124</v>
      </c>
      <c r="B80" s="190"/>
      <c r="C80" s="5" t="s">
        <v>45</v>
      </c>
      <c r="D80" s="14" t="s">
        <v>119</v>
      </c>
      <c r="E80" s="14"/>
      <c r="F80" s="85">
        <f>igazgatás!F80+adók!F80+temető!N80+Önk.vagyon!F80+rendezvények!N80+rendfenntart.!F80+'téli közf.'!N80+hosszúi.közf.!F80+'út üzemelt.'!N80+közvilágítás!F80+zöldterület!N80+'város-község'!F80+háziorvos!N80+'védőnői szolg.'!F80+sport!F80+könyvtár!N80+közművelődés!F80+közműv.2!F80+'iskola 1-4'!N80+'iskola 5-8'!F80+'iskola étkezés'!N80+gyermekjólét!F80+családseg.!F80+családtámogatás!N80+'Önkorm. elszámolása'!F80</f>
        <v>0</v>
      </c>
      <c r="G80" s="85">
        <f>igazgatás!G80+adók!G80+temető!O80+Önk.vagyon!G80+rendezvények!O80+rendfenntart.!G80+'téli közf.'!O80+hosszúi.közf.!G80+'út üzemelt.'!O80+közvilágítás!G80+zöldterület!O80+'város-község'!G80+háziorvos!O80+'védőnői szolg.'!G80+sport!G80+könyvtár!O80+közművelődés!G80+közműv.2!G80+'iskola 1-4'!O80+'iskola 5-8'!G80+'iskola étkezés'!O80+gyermekjólét!G80+családseg.!G80+családtámogatás!O80+'Önkorm. elszámolása'!G80</f>
        <v>0</v>
      </c>
      <c r="H80" s="85">
        <f>igazgatás!H80+adók!H80+temető!P80+Önk.vagyon!H80+rendezvények!P80+rendfenntart.!H80+'téli közf.'!P80+hosszúi.közf.!H80+'út üzemelt.'!P80+közvilágítás!H80+zöldterület!P80+'város-község'!H80+háziorvos!P80+'védőnői szolg.'!H80+sport!H80+könyvtár!P80+közművelődés!H80+közműv.2!H80+'iskola 1-4'!P80+'iskola 5-8'!H80+'iskola étkezés'!P80+gyermekjólét!H80+családseg.!H80+családtámogatás!P80+'Önkorm. elszámolása'!H80</f>
        <v>0</v>
      </c>
    </row>
    <row r="81" spans="1:8" x14ac:dyDescent="0.2">
      <c r="A81" s="189" t="s">
        <v>125</v>
      </c>
      <c r="B81" s="190"/>
      <c r="C81" s="5" t="s">
        <v>47</v>
      </c>
      <c r="D81" s="14" t="s">
        <v>119</v>
      </c>
      <c r="E81" s="14"/>
      <c r="F81" s="85">
        <f>igazgatás!F81+adók!F81+temető!N81+Önk.vagyon!F81+rendezvények!N81+rendfenntart.!F81+'téli közf.'!N81+hosszúi.közf.!F81+'út üzemelt.'!N81+közvilágítás!F81+zöldterület!N81+'város-község'!F81+háziorvos!N81+'védőnői szolg.'!F81+sport!F81+könyvtár!N81+közművelődés!F81+közműv.2!F81+'iskola 1-4'!N81+'iskola 5-8'!F81+'iskola étkezés'!N81+gyermekjólét!F81+családseg.!F81+családtámogatás!N81+'Önkorm. elszámolása'!F81</f>
        <v>0</v>
      </c>
      <c r="G81" s="85">
        <f>igazgatás!G81+adók!G81+temető!O81+Önk.vagyon!G81+rendezvények!O81+rendfenntart.!G81+'téli közf.'!O81+hosszúi.közf.!G81+'út üzemelt.'!O81+közvilágítás!G81+zöldterület!O81+'város-község'!G81+háziorvos!O81+'védőnői szolg.'!G81+sport!G81+könyvtár!O81+közművelődés!G81+közműv.2!G81+'iskola 1-4'!O81+'iskola 5-8'!G81+'iskola étkezés'!O81+gyermekjólét!G81+családseg.!G81+családtámogatás!O81+'Önkorm. elszámolása'!G81</f>
        <v>0</v>
      </c>
      <c r="H81" s="85">
        <f>igazgatás!H81+adók!H81+temető!P81+Önk.vagyon!H81+rendezvények!P81+rendfenntart.!H81+'téli közf.'!P81+hosszúi.közf.!H81+'út üzemelt.'!P81+közvilágítás!H81+zöldterület!P81+'város-község'!H81+háziorvos!P81+'védőnői szolg.'!H81+sport!H81+könyvtár!P81+közművelődés!H81+közműv.2!H81+'iskola 1-4'!P81+'iskola 5-8'!H81+'iskola étkezés'!P81+gyermekjólét!H81+családseg.!H81+családtámogatás!P81+'Önkorm. elszámolása'!H81</f>
        <v>0</v>
      </c>
    </row>
    <row r="82" spans="1:8" x14ac:dyDescent="0.2">
      <c r="A82" s="189" t="s">
        <v>126</v>
      </c>
      <c r="B82" s="190"/>
      <c r="C82" s="5" t="s">
        <v>49</v>
      </c>
      <c r="D82" s="14" t="s">
        <v>119</v>
      </c>
      <c r="E82" s="14"/>
      <c r="F82" s="85">
        <f>igazgatás!F82+adók!F82+temető!N82+Önk.vagyon!F82+rendezvények!N82+rendfenntart.!F82+'téli közf.'!N82+hosszúi.közf.!F82+'út üzemelt.'!N82+közvilágítás!F82+zöldterület!N82+'város-község'!F82+háziorvos!N82+'védőnői szolg.'!F82+sport!F82+könyvtár!N82+közművelődés!F82+közműv.2!F82+'iskola 1-4'!N82+'iskola 5-8'!F82+'iskola étkezés'!N82+gyermekjólét!F82+családseg.!F82+családtámogatás!N82+'Önkorm. elszámolása'!F82</f>
        <v>0</v>
      </c>
      <c r="G82" s="85">
        <f>igazgatás!G82+adók!G82+temető!O82+Önk.vagyon!G82+rendezvények!O82+rendfenntart.!G82+'téli közf.'!O82+hosszúi.közf.!G82+'út üzemelt.'!O82+közvilágítás!G82+zöldterület!O82+'város-község'!G82+háziorvos!O82+'védőnői szolg.'!G82+sport!G82+könyvtár!O82+közművelődés!G82+közműv.2!G82+'iskola 1-4'!O82+'iskola 5-8'!G82+'iskola étkezés'!O82+gyermekjólét!G82+családseg.!G82+családtámogatás!O82+'Önkorm. elszámolása'!G82</f>
        <v>0</v>
      </c>
      <c r="H82" s="85">
        <f>igazgatás!H82+adók!H82+temető!P82+Önk.vagyon!H82+rendezvények!P82+rendfenntart.!H82+'téli közf.'!P82+hosszúi.közf.!H82+'út üzemelt.'!P82+közvilágítás!H82+zöldterület!P82+'város-község'!H82+háziorvos!P82+'védőnői szolg.'!H82+sport!H82+könyvtár!P82+közművelődés!H82+közműv.2!H82+'iskola 1-4'!P82+'iskola 5-8'!H82+'iskola étkezés'!P82+gyermekjólét!H82+családseg.!H82+családtámogatás!P82+'Önkorm. elszámolása'!H82</f>
        <v>0</v>
      </c>
    </row>
    <row r="83" spans="1:8" x14ac:dyDescent="0.2">
      <c r="A83" s="189" t="s">
        <v>127</v>
      </c>
      <c r="B83" s="190"/>
      <c r="C83" s="5" t="s">
        <v>51</v>
      </c>
      <c r="D83" s="14" t="s">
        <v>119</v>
      </c>
      <c r="E83" s="14"/>
      <c r="F83" s="85">
        <f>igazgatás!F83+adók!F83+temető!N83+Önk.vagyon!F83+rendezvények!N83+rendfenntart.!F83+'téli közf.'!N83+hosszúi.közf.!F83+'út üzemelt.'!N83+közvilágítás!F83+zöldterület!N83+'város-község'!F83+háziorvos!N83+'védőnői szolg.'!F83+sport!F83+könyvtár!N83+közművelődés!F83+közműv.2!F83+'iskola 1-4'!N83+'iskola 5-8'!F83+'iskola étkezés'!N83+gyermekjólét!F83+családseg.!F83+családtámogatás!N83+'Önkorm. elszámolása'!F83</f>
        <v>0</v>
      </c>
      <c r="G83" s="85">
        <f>igazgatás!G83+adók!G83+temető!O83+Önk.vagyon!G83+rendezvények!O83+rendfenntart.!G83+'téli közf.'!O83+hosszúi.közf.!G83+'út üzemelt.'!O83+közvilágítás!G83+zöldterület!O83+'város-község'!G83+háziorvos!O83+'védőnői szolg.'!G83+sport!G83+könyvtár!O83+közművelődés!G83+közműv.2!G83+'iskola 1-4'!O83+'iskola 5-8'!G83+'iskola étkezés'!O83+gyermekjólét!G83+családseg.!G83+családtámogatás!O83+'Önkorm. elszámolása'!G83</f>
        <v>0</v>
      </c>
      <c r="H83" s="85">
        <f>igazgatás!H83+adók!H83+temető!P83+Önk.vagyon!H83+rendezvények!P83+rendfenntart.!H83+'téli közf.'!P83+hosszúi.közf.!H83+'út üzemelt.'!P83+közvilágítás!H83+zöldterület!P83+'város-község'!H83+háziorvos!P83+'védőnői szolg.'!H83+sport!H83+könyvtár!P83+közművelődés!H83+közműv.2!H83+'iskola 1-4'!P83+'iskola 5-8'!H83+'iskola étkezés'!P83+gyermekjólét!H83+családseg.!H83+családtámogatás!P83+'Önkorm. elszámolása'!H83</f>
        <v>0</v>
      </c>
    </row>
    <row r="84" spans="1:8" x14ac:dyDescent="0.2">
      <c r="A84" s="189" t="s">
        <v>128</v>
      </c>
      <c r="B84" s="190"/>
      <c r="C84" s="5" t="s">
        <v>53</v>
      </c>
      <c r="D84" s="14" t="s">
        <v>119</v>
      </c>
      <c r="E84" s="14"/>
      <c r="F84" s="85">
        <f>igazgatás!F84+adók!F84+temető!N84+Önk.vagyon!F84+rendezvények!N84+rendfenntart.!F84+'téli közf.'!N84+hosszúi.közf.!F84+'út üzemelt.'!N84+közvilágítás!F84+zöldterület!N84+'város-község'!F84+háziorvos!N84+'védőnői szolg.'!F84+sport!F84+könyvtár!N84+közművelődés!F84+közműv.2!F84+'iskola 1-4'!N84+'iskola 5-8'!F84+'iskola étkezés'!N84+gyermekjólét!F84+családseg.!F84+családtámogatás!N84+'Önkorm. elszámolása'!F84</f>
        <v>0</v>
      </c>
      <c r="G84" s="85">
        <f>igazgatás!G84+adók!G84+temető!O84+Önk.vagyon!G84+rendezvények!O84+rendfenntart.!G84+'téli közf.'!O84+hosszúi.közf.!G84+'út üzemelt.'!O84+közvilágítás!G84+zöldterület!O84+'város-község'!G84+háziorvos!O84+'védőnői szolg.'!G84+sport!G84+könyvtár!O84+közművelődés!G84+közműv.2!G84+'iskola 1-4'!O84+'iskola 5-8'!G84+'iskola étkezés'!O84+gyermekjólét!G84+családseg.!G84+családtámogatás!O84+'Önkorm. elszámolása'!G84</f>
        <v>0</v>
      </c>
      <c r="H84" s="85">
        <f>igazgatás!H84+adók!H84+temető!P84+Önk.vagyon!H84+rendezvények!P84+rendfenntart.!H84+'téli közf.'!P84+hosszúi.közf.!H84+'út üzemelt.'!P84+közvilágítás!H84+zöldterület!P84+'város-község'!H84+háziorvos!P84+'védőnői szolg.'!H84+sport!H84+könyvtár!P84+közművelődés!H84+közműv.2!H84+'iskola 1-4'!P84+'iskola 5-8'!H84+'iskola étkezés'!P84+gyermekjólét!H84+családseg.!H84+családtámogatás!P84+'Önkorm. elszámolása'!H84</f>
        <v>0</v>
      </c>
    </row>
    <row r="85" spans="1:8" x14ac:dyDescent="0.2">
      <c r="A85" s="189" t="s">
        <v>129</v>
      </c>
      <c r="B85" s="190"/>
      <c r="C85" s="5" t="s">
        <v>55</v>
      </c>
      <c r="D85" s="14" t="s">
        <v>119</v>
      </c>
      <c r="E85" s="14"/>
      <c r="F85" s="85">
        <f>igazgatás!F85+adók!F85+temető!N85+Önk.vagyon!F85+rendezvények!N85+rendfenntart.!F85+'téli közf.'!N85+hosszúi.közf.!F85+'út üzemelt.'!N85+közvilágítás!F85+zöldterület!N85+'város-község'!F85+háziorvos!N85+'védőnői szolg.'!F85+sport!F85+könyvtár!N85+közművelődés!F85+közműv.2!F85+'iskola 1-4'!N85+'iskola 5-8'!F85+'iskola étkezés'!N85+gyermekjólét!F85+családseg.!F85+családtámogatás!N85+'Önkorm. elszámolása'!F85</f>
        <v>0</v>
      </c>
      <c r="G85" s="85">
        <f>igazgatás!G85+adók!G85+temető!O85+Önk.vagyon!G85+rendezvények!O85+rendfenntart.!G85+'téli közf.'!O85+hosszúi.közf.!G85+'út üzemelt.'!O85+közvilágítás!G85+zöldterület!O85+'város-község'!G85+háziorvos!O85+'védőnői szolg.'!G85+sport!G85+könyvtár!O85+közművelődés!G85+közműv.2!G85+'iskola 1-4'!O85+'iskola 5-8'!G85+'iskola étkezés'!O85+gyermekjólét!G85+családseg.!G85+családtámogatás!O85+'Önkorm. elszámolása'!G85</f>
        <v>0</v>
      </c>
      <c r="H85" s="85">
        <f>igazgatás!H85+adók!H85+temető!P85+Önk.vagyon!H85+rendezvények!P85+rendfenntart.!H85+'téli közf.'!P85+hosszúi.közf.!H85+'út üzemelt.'!P85+közvilágítás!H85+zöldterület!P85+'város-község'!H85+háziorvos!P85+'védőnői szolg.'!H85+sport!H85+könyvtár!P85+közművelődés!H85+közműv.2!H85+'iskola 1-4'!P85+'iskola 5-8'!H85+'iskola étkezés'!P85+gyermekjólét!H85+családseg.!H85+családtámogatás!P85+'Önkorm. elszámolása'!H85</f>
        <v>0</v>
      </c>
    </row>
    <row r="86" spans="1:8" ht="25.5" x14ac:dyDescent="0.2">
      <c r="A86" s="187" t="s">
        <v>130</v>
      </c>
      <c r="B86" s="188"/>
      <c r="C86" s="4" t="s">
        <v>131</v>
      </c>
      <c r="D86" s="15" t="s">
        <v>132</v>
      </c>
      <c r="E86" s="15"/>
      <c r="F86" s="86">
        <f>igazgatás!F86+adók!F86+temető!N86+Önk.vagyon!F86+rendezvények!N86+rendfenntart.!F86+'téli közf.'!N86+hosszúi.közf.!F86+'út üzemelt.'!N86+közvilágítás!F86+zöldterület!N86+'város-község'!F86+háziorvos!N86+'védőnői szolg.'!F86+sport!F86+könyvtár!N86+közművelődés!F86+közműv.2!F86+'iskola 1-4'!N86+'iskola 5-8'!F86+'iskola étkezés'!N86+gyermekjólét!F86+családseg.!F86+családtámogatás!N86+'Önkorm. elszámolása'!F86</f>
        <v>208227</v>
      </c>
      <c r="G86" s="86">
        <f>igazgatás!G86+adók!G86+temető!O86+Önk.vagyon!G86+rendezvények!O86+rendfenntart.!G86+'téli közf.'!O86+hosszúi.közf.!G86+'út üzemelt.'!O86+közvilágítás!G86+zöldterület!O86+'város-község'!G86+háziorvos!O86+'védőnői szolg.'!G86+sport!G86+könyvtár!O86+közművelődés!G86+közműv.2!G86+'iskola 1-4'!O86+'iskola 5-8'!G86+'iskola étkezés'!O86+gyermekjólét!G86+családseg.!G86+családtámogatás!O86+'Önkorm. elszámolása'!G86</f>
        <v>5950</v>
      </c>
      <c r="H86" s="86">
        <f>igazgatás!H86+adók!H86+temető!P86+Önk.vagyon!H86+rendezvények!P86+rendfenntart.!H86+'téli közf.'!P86+hosszúi.közf.!H86+'út üzemelt.'!P86+közvilágítás!H86+zöldterület!P86+'város-község'!H86+háziorvos!P86+'védőnői szolg.'!H86+sport!H86+könyvtár!P86+közművelődés!H86+közműv.2!H86+'iskola 1-4'!P86+'iskola 5-8'!H86+'iskola étkezés'!P86+gyermekjólét!H86+családseg.!H86+családtámogatás!P86+'Önkorm. elszámolása'!H86</f>
        <v>214177</v>
      </c>
    </row>
    <row r="87" spans="1:8" ht="15" hidden="1" customHeight="1" x14ac:dyDescent="0.2">
      <c r="A87" s="189" t="s">
        <v>133</v>
      </c>
      <c r="B87" s="190"/>
      <c r="C87" s="3" t="s">
        <v>134</v>
      </c>
      <c r="D87" s="14" t="s">
        <v>135</v>
      </c>
      <c r="E87" s="14"/>
      <c r="F87" s="85">
        <f>igazgatás!F87+adók!F87+temető!N87+Önk.vagyon!F87+rendezvények!N87+rendfenntart.!F87+'téli közf.'!N87+hosszúi.közf.!F87+'út üzemelt.'!N87+közvilágítás!F87+zöldterület!N87+'város-község'!F87+háziorvos!N87+'védőnői szolg.'!F87+sport!F87+könyvtár!N87+közművelődés!F87+közműv.2!F87+'iskola 1-4'!N87+'iskola 5-8'!F87+'iskola étkezés'!N87+gyermekjólét!F87+családseg.!F87+családtámogatás!N87+'Önkorm. elszámolása'!F87</f>
        <v>0</v>
      </c>
      <c r="G87" s="85">
        <f>igazgatás!G87+adók!G87+temető!O87+Önk.vagyon!G87+rendezvények!O87+rendfenntart.!G87+'téli közf.'!O87+hosszúi.közf.!G87+'út üzemelt.'!O87+közvilágítás!G87+zöldterület!O87+'város-község'!G87+háziorvos!O87+'védőnői szolg.'!G87+sport!G87+könyvtár!O87+közművelődés!G87+közműv.2!G87+'iskola 1-4'!O87+'iskola 5-8'!G87+'iskola étkezés'!O87+gyermekjólét!G87+családseg.!G87+családtámogatás!O87+'Önkorm. elszámolása'!G87</f>
        <v>0</v>
      </c>
      <c r="H87" s="85">
        <f>igazgatás!H87+adók!H87+temető!P87+Önk.vagyon!H87+rendezvények!P87+rendfenntart.!H87+'téli közf.'!P87+hosszúi.közf.!H87+'út üzemelt.'!P87+közvilágítás!H87+zöldterület!P87+'város-község'!H87+háziorvos!P87+'védőnői szolg.'!H87+sport!H87+könyvtár!P87+közművelődés!H87+közműv.2!H87+'iskola 1-4'!P87+'iskola 5-8'!H87+'iskola étkezés'!P87+gyermekjólét!H87+családseg.!H87+családtámogatás!P87+'Önkorm. elszámolása'!H87</f>
        <v>0</v>
      </c>
    </row>
    <row r="88" spans="1:8" ht="15" hidden="1" customHeight="1" x14ac:dyDescent="0.2">
      <c r="A88" s="189" t="s">
        <v>136</v>
      </c>
      <c r="B88" s="190"/>
      <c r="C88" s="3" t="s">
        <v>137</v>
      </c>
      <c r="D88" s="14" t="s">
        <v>135</v>
      </c>
      <c r="E88" s="14"/>
      <c r="F88" s="85">
        <f>igazgatás!F88+adók!F88+temető!N88+Önk.vagyon!F88+rendezvények!N88+rendfenntart.!F88+'téli közf.'!N88+hosszúi.közf.!F88+'út üzemelt.'!N88+közvilágítás!F88+zöldterület!N88+'város-község'!F88+háziorvos!N88+'védőnői szolg.'!F88+sport!F88+könyvtár!N88+közművelődés!F88+közműv.2!F88+'iskola 1-4'!N88+'iskola 5-8'!F88+'iskola étkezés'!N88+gyermekjólét!F88+családseg.!F88+családtámogatás!N88+'Önkorm. elszámolása'!F88</f>
        <v>0</v>
      </c>
      <c r="G88" s="85">
        <f>igazgatás!G88+adók!G88+temető!O88+Önk.vagyon!G88+rendezvények!O88+rendfenntart.!G88+'téli közf.'!O88+hosszúi.közf.!G88+'út üzemelt.'!O88+közvilágítás!G88+zöldterület!O88+'város-község'!G88+háziorvos!O88+'védőnői szolg.'!G88+sport!G88+könyvtár!O88+közművelődés!G88+közműv.2!G88+'iskola 1-4'!O88+'iskola 5-8'!G88+'iskola étkezés'!O88+gyermekjólét!G88+családseg.!G88+családtámogatás!O88+'Önkorm. elszámolása'!G88</f>
        <v>0</v>
      </c>
      <c r="H88" s="85">
        <f>igazgatás!H88+adók!H88+temető!P88+Önk.vagyon!H88+rendezvények!P88+rendfenntart.!H88+'téli közf.'!P88+hosszúi.közf.!H88+'út üzemelt.'!P88+közvilágítás!H88+zöldterület!P88+'város-község'!H88+háziorvos!P88+'védőnői szolg.'!H88+sport!H88+könyvtár!P88+közművelődés!H88+közműv.2!H88+'iskola 1-4'!P88+'iskola 5-8'!H88+'iskola étkezés'!P88+gyermekjólét!H88+családseg.!H88+családtámogatás!P88+'Önkorm. elszámolása'!H88</f>
        <v>0</v>
      </c>
    </row>
    <row r="89" spans="1:8" ht="25.5" hidden="1" customHeight="1" x14ac:dyDescent="0.2">
      <c r="A89" s="189" t="s">
        <v>138</v>
      </c>
      <c r="B89" s="190"/>
      <c r="C89" s="3" t="s">
        <v>139</v>
      </c>
      <c r="D89" s="14" t="s">
        <v>135</v>
      </c>
      <c r="E89" s="14"/>
      <c r="F89" s="85">
        <f>igazgatás!F89+adók!F89+temető!N89+Önk.vagyon!F89+rendezvények!N89+rendfenntart.!F89+'téli közf.'!N89+hosszúi.közf.!F89+'út üzemelt.'!N89+közvilágítás!F89+zöldterület!N89+'város-község'!F89+háziorvos!N89+'védőnői szolg.'!F89+sport!F89+könyvtár!N89+közművelődés!F89+közműv.2!F89+'iskola 1-4'!N89+'iskola 5-8'!F89+'iskola étkezés'!N89+gyermekjólét!F89+családseg.!F89+családtámogatás!N89+'Önkorm. elszámolása'!F89</f>
        <v>0</v>
      </c>
      <c r="G89" s="85">
        <f>igazgatás!G89+adók!G89+temető!O89+Önk.vagyon!G89+rendezvények!O89+rendfenntart.!G89+'téli közf.'!O89+hosszúi.közf.!G89+'út üzemelt.'!O89+közvilágítás!G89+zöldterület!O89+'város-község'!G89+háziorvos!O89+'védőnői szolg.'!G89+sport!G89+könyvtár!O89+közművelődés!G89+közműv.2!G89+'iskola 1-4'!O89+'iskola 5-8'!G89+'iskola étkezés'!O89+gyermekjólét!G89+családseg.!G89+családtámogatás!O89+'Önkorm. elszámolása'!G89</f>
        <v>0</v>
      </c>
      <c r="H89" s="85">
        <f>igazgatás!H89+adók!H89+temető!P89+Önk.vagyon!H89+rendezvények!P89+rendfenntart.!H89+'téli közf.'!P89+hosszúi.közf.!H89+'út üzemelt.'!P89+közvilágítás!H89+zöldterület!P89+'város-község'!H89+háziorvos!P89+'védőnői szolg.'!H89+sport!H89+könyvtár!P89+közművelődés!H89+közműv.2!H89+'iskola 1-4'!P89+'iskola 5-8'!H89+'iskola étkezés'!P89+gyermekjólét!H89+családseg.!H89+családtámogatás!P89+'Önkorm. elszámolása'!H89</f>
        <v>0</v>
      </c>
    </row>
    <row r="90" spans="1:8" ht="25.5" hidden="1" customHeight="1" x14ac:dyDescent="0.2">
      <c r="A90" s="189" t="s">
        <v>140</v>
      </c>
      <c r="B90" s="190"/>
      <c r="C90" s="3" t="s">
        <v>141</v>
      </c>
      <c r="D90" s="14" t="s">
        <v>135</v>
      </c>
      <c r="E90" s="14"/>
      <c r="F90" s="85">
        <f>igazgatás!F90+adók!F90+temető!N90+Önk.vagyon!F90+rendezvények!N90+rendfenntart.!F90+'téli közf.'!N90+hosszúi.közf.!F90+'út üzemelt.'!N90+közvilágítás!F90+zöldterület!N90+'város-község'!F90+háziorvos!N90+'védőnői szolg.'!F90+sport!F90+könyvtár!N90+közművelődés!F90+közműv.2!F90+'iskola 1-4'!N90+'iskola 5-8'!F90+'iskola étkezés'!N90+gyermekjólét!F90+családseg.!F90+családtámogatás!N90+'Önkorm. elszámolása'!F90</f>
        <v>0</v>
      </c>
      <c r="G90" s="85">
        <f>igazgatás!G90+adók!G90+temető!O90+Önk.vagyon!G90+rendezvények!O90+rendfenntart.!G90+'téli közf.'!O90+hosszúi.közf.!G90+'út üzemelt.'!O90+közvilágítás!G90+zöldterület!O90+'város-község'!G90+háziorvos!O90+'védőnői szolg.'!G90+sport!G90+könyvtár!O90+közművelődés!G90+közműv.2!G90+'iskola 1-4'!O90+'iskola 5-8'!G90+'iskola étkezés'!O90+gyermekjólét!G90+családseg.!G90+családtámogatás!O90+'Önkorm. elszámolása'!G90</f>
        <v>0</v>
      </c>
      <c r="H90" s="85">
        <f>igazgatás!H90+adók!H90+temető!P90+Önk.vagyon!H90+rendezvények!P90+rendfenntart.!H90+'téli közf.'!P90+hosszúi.közf.!H90+'út üzemelt.'!P90+közvilágítás!H90+zöldterület!P90+'város-község'!H90+háziorvos!P90+'védőnői szolg.'!H90+sport!H90+könyvtár!P90+közművelődés!H90+közműv.2!H90+'iskola 1-4'!P90+'iskola 5-8'!H90+'iskola étkezés'!P90+gyermekjólét!H90+családseg.!H90+családtámogatás!P90+'Önkorm. elszámolása'!H90</f>
        <v>0</v>
      </c>
    </row>
    <row r="91" spans="1:8" ht="15" hidden="1" customHeight="1" x14ac:dyDescent="0.2">
      <c r="A91" s="189" t="s">
        <v>142</v>
      </c>
      <c r="B91" s="190"/>
      <c r="C91" s="3" t="s">
        <v>143</v>
      </c>
      <c r="D91" s="14" t="s">
        <v>144</v>
      </c>
      <c r="E91" s="14"/>
      <c r="F91" s="85">
        <f>igazgatás!F91+adók!F91+temető!N91+Önk.vagyon!F91+rendezvények!N91+rendfenntart.!F91+'téli közf.'!N91+hosszúi.közf.!F91+'út üzemelt.'!N91+közvilágítás!F91+zöldterület!N91+'város-község'!F91+háziorvos!N91+'védőnői szolg.'!F91+sport!F91+könyvtár!N91+közművelődés!F91+közműv.2!F91+'iskola 1-4'!N91+'iskola 5-8'!F91+'iskola étkezés'!N91+gyermekjólét!F91+családseg.!F91+családtámogatás!N91+'Önkorm. elszámolása'!F91</f>
        <v>0</v>
      </c>
      <c r="G91" s="85">
        <f>igazgatás!G91+adók!G91+temető!O91+Önk.vagyon!G91+rendezvények!O91+rendfenntart.!G91+'téli közf.'!O91+hosszúi.közf.!G91+'út üzemelt.'!O91+közvilágítás!G91+zöldterület!O91+'város-község'!G91+háziorvos!O91+'védőnői szolg.'!G91+sport!G91+könyvtár!O91+közművelődés!G91+közműv.2!G91+'iskola 1-4'!O91+'iskola 5-8'!G91+'iskola étkezés'!O91+gyermekjólét!G91+családseg.!G91+családtámogatás!O91+'Önkorm. elszámolása'!G91</f>
        <v>0</v>
      </c>
      <c r="H91" s="85">
        <f>igazgatás!H91+adók!H91+temető!P91+Önk.vagyon!H91+rendezvények!P91+rendfenntart.!H91+'téli közf.'!P91+hosszúi.közf.!H91+'út üzemelt.'!P91+közvilágítás!H91+zöldterület!P91+'város-község'!H91+háziorvos!P91+'védőnői szolg.'!H91+sport!H91+könyvtár!P91+közművelődés!H91+közműv.2!H91+'iskola 1-4'!P91+'iskola 5-8'!H91+'iskola étkezés'!P91+gyermekjólét!H91+családseg.!H91+családtámogatás!P91+'Önkorm. elszámolása'!H91</f>
        <v>0</v>
      </c>
    </row>
    <row r="92" spans="1:8" ht="15" hidden="1" customHeight="1" x14ac:dyDescent="0.2">
      <c r="A92" s="189">
        <v>85</v>
      </c>
      <c r="B92" s="190"/>
      <c r="C92" s="3" t="s">
        <v>146</v>
      </c>
      <c r="D92" s="14" t="s">
        <v>144</v>
      </c>
      <c r="E92" s="14"/>
      <c r="F92" s="85">
        <f>igazgatás!F92+adók!F92+temető!N92+Önk.vagyon!F92+rendezvények!N92+rendfenntart.!F92+'téli közf.'!N92+hosszúi.közf.!F92+'út üzemelt.'!N92+közvilágítás!F92+zöldterület!N92+'város-község'!F92+háziorvos!N92+'védőnői szolg.'!F92+sport!F92+könyvtár!N92+közművelődés!F92+közműv.2!F92+'iskola 1-4'!N92+'iskola 5-8'!F92+'iskola étkezés'!N92+gyermekjólét!F92+családseg.!F92+családtámogatás!N92+'Önkorm. elszámolása'!F92</f>
        <v>0</v>
      </c>
      <c r="G92" s="85">
        <f>igazgatás!G92+adók!G92+temető!O92+Önk.vagyon!G92+rendezvények!O92+rendfenntart.!G92+'téli közf.'!O92+hosszúi.közf.!G92+'út üzemelt.'!O92+közvilágítás!G92+zöldterület!O92+'város-község'!G92+háziorvos!O92+'védőnői szolg.'!G92+sport!G92+könyvtár!O92+közművelődés!G92+közműv.2!G92+'iskola 1-4'!O92+'iskola 5-8'!G92+'iskola étkezés'!O92+gyermekjólét!G92+családseg.!G92+családtámogatás!O92+'Önkorm. elszámolása'!G92</f>
        <v>0</v>
      </c>
      <c r="H92" s="85">
        <f>igazgatás!H92+adók!H92+temető!P92+Önk.vagyon!H92+rendezvények!P92+rendfenntart.!H92+'téli közf.'!P92+hosszúi.közf.!H92+'út üzemelt.'!P92+közvilágítás!H92+zöldterület!P92+'város-község'!H92+háziorvos!P92+'védőnői szolg.'!H92+sport!H92+könyvtár!P92+közművelődés!H92+közműv.2!H92+'iskola 1-4'!P92+'iskola 5-8'!H92+'iskola étkezés'!P92+gyermekjólét!H92+családseg.!H92+családtámogatás!P92+'Önkorm. elszámolása'!H92</f>
        <v>0</v>
      </c>
    </row>
    <row r="93" spans="1:8" ht="15" hidden="1" customHeight="1" x14ac:dyDescent="0.2">
      <c r="A93" s="189" t="s">
        <v>147</v>
      </c>
      <c r="B93" s="190"/>
      <c r="C93" s="3" t="s">
        <v>148</v>
      </c>
      <c r="D93" s="14" t="s">
        <v>144</v>
      </c>
      <c r="E93" s="14"/>
      <c r="F93" s="85">
        <f>igazgatás!F93+adók!F93+temető!N93+Önk.vagyon!F93+rendezvények!N93+rendfenntart.!F93+'téli közf.'!N93+hosszúi.közf.!F93+'út üzemelt.'!N93+közvilágítás!F93+zöldterület!N93+'város-község'!F93+háziorvos!N93+'védőnői szolg.'!F93+sport!F93+könyvtár!N93+közművelődés!F93+közműv.2!F93+'iskola 1-4'!N93+'iskola 5-8'!F93+'iskola étkezés'!N93+gyermekjólét!F93+családseg.!F93+családtámogatás!N93+'Önkorm. elszámolása'!F93</f>
        <v>0</v>
      </c>
      <c r="G93" s="85">
        <f>igazgatás!G93+adók!G93+temető!O93+Önk.vagyon!G93+rendezvények!O93+rendfenntart.!G93+'téli közf.'!O93+hosszúi.közf.!G93+'út üzemelt.'!O93+közvilágítás!G93+zöldterület!O93+'város-község'!G93+háziorvos!O93+'védőnői szolg.'!G93+sport!G93+könyvtár!O93+közművelődés!G93+közműv.2!G93+'iskola 1-4'!O93+'iskola 5-8'!G93+'iskola étkezés'!O93+gyermekjólét!G93+családseg.!G93+családtámogatás!O93+'Önkorm. elszámolása'!G93</f>
        <v>0</v>
      </c>
      <c r="H93" s="85">
        <f>igazgatás!H93+adók!H93+temető!P93+Önk.vagyon!H93+rendezvények!P93+rendfenntart.!H93+'téli közf.'!P93+hosszúi.közf.!H93+'út üzemelt.'!P93+közvilágítás!H93+zöldterület!P93+'város-község'!H93+háziorvos!P93+'védőnői szolg.'!H93+sport!H93+könyvtár!P93+közművelődés!H93+közműv.2!H93+'iskola 1-4'!P93+'iskola 5-8'!H93+'iskola étkezés'!P93+gyermekjólét!H93+családseg.!H93+családtámogatás!P93+'Önkorm. elszámolása'!H93</f>
        <v>0</v>
      </c>
    </row>
    <row r="94" spans="1:8" ht="15" hidden="1" customHeight="1" x14ac:dyDescent="0.2">
      <c r="A94" s="189" t="s">
        <v>149</v>
      </c>
      <c r="B94" s="190"/>
      <c r="C94" s="3" t="s">
        <v>150</v>
      </c>
      <c r="D94" s="14" t="s">
        <v>144</v>
      </c>
      <c r="E94" s="14"/>
      <c r="F94" s="85">
        <f>igazgatás!F94+adók!F94+temető!N94+Önk.vagyon!F94+rendezvények!N94+rendfenntart.!F94+'téli közf.'!N94+hosszúi.közf.!F94+'út üzemelt.'!N94+közvilágítás!F94+zöldterület!N94+'város-község'!F94+háziorvos!N94+'védőnői szolg.'!F94+sport!F94+könyvtár!N94+közművelődés!F94+közműv.2!F94+'iskola 1-4'!N94+'iskola 5-8'!F94+'iskola étkezés'!N94+gyermekjólét!F94+családseg.!F94+családtámogatás!N94+'Önkorm. elszámolása'!F94</f>
        <v>0</v>
      </c>
      <c r="G94" s="85">
        <f>igazgatás!G94+adók!G94+temető!O94+Önk.vagyon!G94+rendezvények!O94+rendfenntart.!G94+'téli közf.'!O94+hosszúi.közf.!G94+'út üzemelt.'!O94+közvilágítás!G94+zöldterület!O94+'város-község'!G94+háziorvos!O94+'védőnői szolg.'!G94+sport!G94+könyvtár!O94+közművelődés!G94+közműv.2!G94+'iskola 1-4'!O94+'iskola 5-8'!G94+'iskola étkezés'!O94+gyermekjólét!G94+családseg.!G94+családtámogatás!O94+'Önkorm. elszámolása'!G94</f>
        <v>0</v>
      </c>
      <c r="H94" s="85">
        <f>igazgatás!H94+adók!H94+temető!P94+Önk.vagyon!H94+rendezvények!P94+rendfenntart.!H94+'téli közf.'!P94+hosszúi.közf.!H94+'út üzemelt.'!P94+közvilágítás!H94+zöldterület!P94+'város-község'!H94+háziorvos!P94+'védőnői szolg.'!H94+sport!H94+könyvtár!P94+közművelődés!H94+közműv.2!H94+'iskola 1-4'!P94+'iskola 5-8'!H94+'iskola étkezés'!P94+gyermekjólét!H94+családseg.!H94+családtámogatás!P94+'Önkorm. elszámolása'!H94</f>
        <v>0</v>
      </c>
    </row>
    <row r="95" spans="1:8" ht="15" hidden="1" customHeight="1" x14ac:dyDescent="0.2">
      <c r="A95" s="189" t="s">
        <v>151</v>
      </c>
      <c r="B95" s="190"/>
      <c r="C95" s="3" t="s">
        <v>152</v>
      </c>
      <c r="D95" s="14" t="s">
        <v>144</v>
      </c>
      <c r="E95" s="14"/>
      <c r="F95" s="85">
        <f>igazgatás!F95+adók!F95+temető!N95+Önk.vagyon!F95+rendezvények!N95+rendfenntart.!F95+'téli közf.'!N95+hosszúi.közf.!F95+'út üzemelt.'!N95+közvilágítás!F95+zöldterület!N95+'város-község'!F95+háziorvos!N95+'védőnői szolg.'!F95+sport!F95+könyvtár!N95+közművelődés!F95+közműv.2!F95+'iskola 1-4'!N95+'iskola 5-8'!F95+'iskola étkezés'!N95+gyermekjólét!F95+családseg.!F95+családtámogatás!N95+'Önkorm. elszámolása'!F95</f>
        <v>0</v>
      </c>
      <c r="G95" s="85">
        <f>igazgatás!G95+adók!G95+temető!O95+Önk.vagyon!G95+rendezvények!O95+rendfenntart.!G95+'téli közf.'!O95+hosszúi.közf.!G95+'út üzemelt.'!O95+közvilágítás!G95+zöldterület!O95+'város-község'!G95+háziorvos!O95+'védőnői szolg.'!G95+sport!G95+könyvtár!O95+közművelődés!G95+közműv.2!G95+'iskola 1-4'!O95+'iskola 5-8'!G95+'iskola étkezés'!O95+gyermekjólét!G95+családseg.!G95+családtámogatás!O95+'Önkorm. elszámolása'!G95</f>
        <v>0</v>
      </c>
      <c r="H95" s="85">
        <f>igazgatás!H95+adók!H95+temető!P95+Önk.vagyon!H95+rendezvények!P95+rendfenntart.!H95+'téli közf.'!P95+hosszúi.közf.!H95+'út üzemelt.'!P95+közvilágítás!H95+zöldterület!P95+'város-község'!H95+háziorvos!P95+'védőnői szolg.'!H95+sport!H95+könyvtár!P95+közművelődés!H95+közműv.2!H95+'iskola 1-4'!P95+'iskola 5-8'!H95+'iskola étkezés'!P95+gyermekjólét!H95+családseg.!H95+családtámogatás!P95+'Önkorm. elszámolása'!H95</f>
        <v>0</v>
      </c>
    </row>
    <row r="96" spans="1:8" ht="15" hidden="1" customHeight="1" x14ac:dyDescent="0.2">
      <c r="A96" s="189" t="s">
        <v>153</v>
      </c>
      <c r="B96" s="190"/>
      <c r="C96" s="3" t="s">
        <v>154</v>
      </c>
      <c r="D96" s="14" t="s">
        <v>144</v>
      </c>
      <c r="E96" s="14"/>
      <c r="F96" s="85">
        <f>igazgatás!F96+adók!F96+temető!N96+Önk.vagyon!F96+rendezvények!N96+rendfenntart.!F96+'téli közf.'!N96+hosszúi.közf.!F96+'út üzemelt.'!N96+közvilágítás!F96+zöldterület!N96+'város-község'!F96+háziorvos!N96+'védőnői szolg.'!F96+sport!F96+könyvtár!N96+közművelődés!F96+közműv.2!F96+'iskola 1-4'!N96+'iskola 5-8'!F96+'iskola étkezés'!N96+gyermekjólét!F96+családseg.!F96+családtámogatás!N96+'Önkorm. elszámolása'!F96</f>
        <v>0</v>
      </c>
      <c r="G96" s="85">
        <f>igazgatás!G96+adók!G96+temető!O96+Önk.vagyon!G96+rendezvények!O96+rendfenntart.!G96+'téli közf.'!O96+hosszúi.közf.!G96+'út üzemelt.'!O96+közvilágítás!G96+zöldterület!O96+'város-község'!G96+háziorvos!O96+'védőnői szolg.'!G96+sport!G96+könyvtár!O96+közművelődés!G96+közműv.2!G96+'iskola 1-4'!O96+'iskola 5-8'!G96+'iskola étkezés'!O96+gyermekjólét!G96+családseg.!G96+családtámogatás!O96+'Önkorm. elszámolása'!G96</f>
        <v>0</v>
      </c>
      <c r="H96" s="85">
        <f>igazgatás!H96+adók!H96+temető!P96+Önk.vagyon!H96+rendezvények!P96+rendfenntart.!H96+'téli közf.'!P96+hosszúi.közf.!H96+'út üzemelt.'!P96+közvilágítás!H96+zöldterület!P96+'város-község'!H96+háziorvos!P96+'védőnői szolg.'!H96+sport!H96+könyvtár!P96+közművelődés!H96+közműv.2!H96+'iskola 1-4'!P96+'iskola 5-8'!H96+'iskola étkezés'!P96+gyermekjólét!H96+családseg.!H96+családtámogatás!P96+'Önkorm. elszámolása'!H96</f>
        <v>0</v>
      </c>
    </row>
    <row r="97" spans="1:8" ht="15" hidden="1" customHeight="1" x14ac:dyDescent="0.2">
      <c r="A97" s="189" t="s">
        <v>155</v>
      </c>
      <c r="B97" s="190"/>
      <c r="C97" s="3" t="s">
        <v>156</v>
      </c>
      <c r="D97" s="14" t="s">
        <v>144</v>
      </c>
      <c r="E97" s="14"/>
      <c r="F97" s="85">
        <f>igazgatás!F97+adók!F97+temető!N97+Önk.vagyon!F97+rendezvények!N97+rendfenntart.!F97+'téli közf.'!N97+hosszúi.közf.!F97+'út üzemelt.'!N97+közvilágítás!F97+zöldterület!N97+'város-község'!F97+háziorvos!N97+'védőnői szolg.'!F97+sport!F97+könyvtár!N97+közművelődés!F97+közműv.2!F97+'iskola 1-4'!N97+'iskola 5-8'!F97+'iskola étkezés'!N97+gyermekjólét!F97+családseg.!F97+családtámogatás!N97+'Önkorm. elszámolása'!F97</f>
        <v>0</v>
      </c>
      <c r="G97" s="85">
        <f>igazgatás!G97+adók!G97+temető!O97+Önk.vagyon!G97+rendezvények!O97+rendfenntart.!G97+'téli közf.'!O97+hosszúi.közf.!G97+'út üzemelt.'!O97+közvilágítás!G97+zöldterület!O97+'város-község'!G97+háziorvos!O97+'védőnői szolg.'!G97+sport!G97+könyvtár!O97+közművelődés!G97+közműv.2!G97+'iskola 1-4'!O97+'iskola 5-8'!G97+'iskola étkezés'!O97+gyermekjólét!G97+családseg.!G97+családtámogatás!O97+'Önkorm. elszámolása'!G97</f>
        <v>0</v>
      </c>
      <c r="H97" s="85">
        <f>igazgatás!H97+adók!H97+temető!P97+Önk.vagyon!H97+rendezvények!P97+rendfenntart.!H97+'téli közf.'!P97+hosszúi.közf.!H97+'út üzemelt.'!P97+közvilágítás!H97+zöldterület!P97+'város-község'!H97+háziorvos!P97+'védőnői szolg.'!H97+sport!H97+könyvtár!P97+közművelődés!H97+közműv.2!H97+'iskola 1-4'!P97+'iskola 5-8'!H97+'iskola étkezés'!P97+gyermekjólét!H97+családseg.!H97+családtámogatás!P97+'Önkorm. elszámolása'!H97</f>
        <v>0</v>
      </c>
    </row>
    <row r="98" spans="1:8" ht="15" hidden="1" customHeight="1" x14ac:dyDescent="0.2">
      <c r="A98" s="189" t="s">
        <v>157</v>
      </c>
      <c r="B98" s="190"/>
      <c r="C98" s="3" t="s">
        <v>158</v>
      </c>
      <c r="D98" s="14" t="s">
        <v>144</v>
      </c>
      <c r="E98" s="14"/>
      <c r="F98" s="85">
        <f>igazgatás!F98+adók!F98+temető!N98+Önk.vagyon!F98+rendezvények!N98+rendfenntart.!F98+'téli közf.'!N98+hosszúi.közf.!F98+'út üzemelt.'!N98+közvilágítás!F98+zöldterület!N98+'város-község'!F98+háziorvos!N98+'védőnői szolg.'!F98+sport!F98+könyvtár!N98+közművelődés!F98+közműv.2!F98+'iskola 1-4'!N98+'iskola 5-8'!F98+'iskola étkezés'!N98+gyermekjólét!F98+családseg.!F98+családtámogatás!N98+'Önkorm. elszámolása'!F98</f>
        <v>0</v>
      </c>
      <c r="G98" s="85">
        <f>igazgatás!G98+adók!G98+temető!O98+Önk.vagyon!G98+rendezvények!O98+rendfenntart.!G98+'téli közf.'!O98+hosszúi.közf.!G98+'út üzemelt.'!O98+közvilágítás!G98+zöldterület!O98+'város-község'!G98+háziorvos!O98+'védőnői szolg.'!G98+sport!G98+könyvtár!O98+közművelődés!G98+közműv.2!G98+'iskola 1-4'!O98+'iskola 5-8'!G98+'iskola étkezés'!O98+gyermekjólét!G98+családseg.!G98+családtámogatás!O98+'Önkorm. elszámolása'!G98</f>
        <v>0</v>
      </c>
      <c r="H98" s="85">
        <f>igazgatás!H98+adók!H98+temető!P98+Önk.vagyon!H98+rendezvények!P98+rendfenntart.!H98+'téli közf.'!P98+hosszúi.közf.!H98+'út üzemelt.'!P98+közvilágítás!H98+zöldterület!P98+'város-község'!H98+háziorvos!P98+'védőnői szolg.'!H98+sport!H98+könyvtár!P98+közművelődés!H98+közműv.2!H98+'iskola 1-4'!P98+'iskola 5-8'!H98+'iskola étkezés'!P98+gyermekjólét!H98+családseg.!H98+családtámogatás!P98+'Önkorm. elszámolása'!H98</f>
        <v>0</v>
      </c>
    </row>
    <row r="99" spans="1:8" ht="15" hidden="1" customHeight="1" x14ac:dyDescent="0.2">
      <c r="A99" s="189" t="s">
        <v>159</v>
      </c>
      <c r="B99" s="190"/>
      <c r="C99" s="3" t="s">
        <v>160</v>
      </c>
      <c r="D99" s="14" t="s">
        <v>144</v>
      </c>
      <c r="E99" s="14"/>
      <c r="F99" s="85">
        <f>igazgatás!F99+adók!F99+temető!N99+Önk.vagyon!F99+rendezvények!N99+rendfenntart.!F99+'téli közf.'!N99+hosszúi.közf.!F99+'út üzemelt.'!N99+közvilágítás!F99+zöldterület!N99+'város-község'!F99+háziorvos!N99+'védőnői szolg.'!F99+sport!F99+könyvtár!N99+közművelődés!F99+közműv.2!F99+'iskola 1-4'!N99+'iskola 5-8'!F99+'iskola étkezés'!N99+gyermekjólét!F99+családseg.!F99+családtámogatás!N99+'Önkorm. elszámolása'!F99</f>
        <v>0</v>
      </c>
      <c r="G99" s="85">
        <f>igazgatás!G99+adók!G99+temető!O99+Önk.vagyon!G99+rendezvények!O99+rendfenntart.!G99+'téli közf.'!O99+hosszúi.közf.!G99+'út üzemelt.'!O99+közvilágítás!G99+zöldterület!O99+'város-község'!G99+háziorvos!O99+'védőnői szolg.'!G99+sport!G99+könyvtár!O99+közművelődés!G99+közműv.2!G99+'iskola 1-4'!O99+'iskola 5-8'!G99+'iskola étkezés'!O99+gyermekjólét!G99+családseg.!G99+családtámogatás!O99+'Önkorm. elszámolása'!G99</f>
        <v>0</v>
      </c>
      <c r="H99" s="85">
        <f>igazgatás!H99+adók!H99+temető!P99+Önk.vagyon!H99+rendezvények!P99+rendfenntart.!H99+'téli közf.'!P99+hosszúi.közf.!H99+'út üzemelt.'!P99+közvilágítás!H99+zöldterület!P99+'város-község'!H99+háziorvos!P99+'védőnői szolg.'!H99+sport!H99+könyvtár!P99+közművelődés!H99+közműv.2!H99+'iskola 1-4'!P99+'iskola 5-8'!H99+'iskola étkezés'!P99+gyermekjólét!H99+családseg.!H99+családtámogatás!P99+'Önkorm. elszámolása'!H99</f>
        <v>0</v>
      </c>
    </row>
    <row r="100" spans="1:8" ht="15" hidden="1" customHeight="1" x14ac:dyDescent="0.2">
      <c r="A100" s="187" t="s">
        <v>161</v>
      </c>
      <c r="B100" s="188"/>
      <c r="C100" s="4" t="s">
        <v>162</v>
      </c>
      <c r="D100" s="15" t="s">
        <v>163</v>
      </c>
      <c r="E100" s="15"/>
      <c r="F100" s="85">
        <f>igazgatás!F100+adók!F100+temető!N100+Önk.vagyon!F100+rendezvények!N100+rendfenntart.!F100+'téli közf.'!N100+hosszúi.közf.!F100+'út üzemelt.'!N100+közvilágítás!F100+zöldterület!N100+'város-község'!F100+háziorvos!N100+'védőnői szolg.'!F100+sport!F100+könyvtár!N100+közművelődés!F100+közműv.2!F100+'iskola 1-4'!N100+'iskola 5-8'!F100+'iskola étkezés'!N100+gyermekjólét!F100+családseg.!F100+családtámogatás!N100+'Önkorm. elszámolása'!F100</f>
        <v>0</v>
      </c>
      <c r="G100" s="85">
        <f>igazgatás!G100+adók!G100+temető!O100+Önk.vagyon!G100+rendezvények!O100+rendfenntart.!G100+'téli közf.'!O100+hosszúi.közf.!G100+'út üzemelt.'!O100+közvilágítás!G100+zöldterület!O100+'város-község'!G100+háziorvos!O100+'védőnői szolg.'!G100+sport!G100+könyvtár!O100+közművelődés!G100+közműv.2!G100+'iskola 1-4'!O100+'iskola 5-8'!G100+'iskola étkezés'!O100+gyermekjólét!G100+családseg.!G100+családtámogatás!O100+'Önkorm. elszámolása'!G100</f>
        <v>0</v>
      </c>
      <c r="H100" s="85">
        <f>igazgatás!H100+adók!H100+temető!P100+Önk.vagyon!H100+rendezvények!P100+rendfenntart.!H100+'téli közf.'!P100+hosszúi.közf.!H100+'út üzemelt.'!P100+közvilágítás!H100+zöldterület!P100+'város-község'!H100+háziorvos!P100+'védőnői szolg.'!H100+sport!H100+könyvtár!P100+közművelődés!H100+közműv.2!H100+'iskola 1-4'!P100+'iskola 5-8'!H100+'iskola étkezés'!P100+gyermekjólét!H100+családseg.!H100+családtámogatás!P100+'Önkorm. elszámolása'!H100</f>
        <v>0</v>
      </c>
    </row>
    <row r="101" spans="1:8" ht="15" hidden="1" customHeight="1" x14ac:dyDescent="0.2">
      <c r="A101" s="189" t="s">
        <v>164</v>
      </c>
      <c r="B101" s="190"/>
      <c r="C101" s="3" t="s">
        <v>165</v>
      </c>
      <c r="D101" s="14" t="s">
        <v>166</v>
      </c>
      <c r="E101" s="14"/>
      <c r="F101" s="85">
        <f>igazgatás!F101+adók!F101+temető!N101+Önk.vagyon!F101+rendezvények!N101+rendfenntart.!F101+'téli közf.'!N101+hosszúi.közf.!F101+'út üzemelt.'!N101+közvilágítás!F101+zöldterület!N101+'város-község'!F101+háziorvos!N101+'védőnői szolg.'!F101+sport!F101+könyvtár!N101+közművelődés!F101+közműv.2!F101+'iskola 1-4'!N101+'iskola 5-8'!F101+'iskola étkezés'!N101+gyermekjólét!F101+családseg.!F101+családtámogatás!N101+'Önkorm. elszámolása'!F101</f>
        <v>0</v>
      </c>
      <c r="G101" s="85">
        <f>igazgatás!G101+adók!G101+temető!O101+Önk.vagyon!G101+rendezvények!O101+rendfenntart.!G101+'téli közf.'!O101+hosszúi.közf.!G101+'út üzemelt.'!O101+közvilágítás!G101+zöldterület!O101+'város-község'!G101+háziorvos!O101+'védőnői szolg.'!G101+sport!G101+könyvtár!O101+közművelődés!G101+közműv.2!G101+'iskola 1-4'!O101+'iskola 5-8'!G101+'iskola étkezés'!O101+gyermekjólét!G101+családseg.!G101+családtámogatás!O101+'Önkorm. elszámolása'!G101</f>
        <v>0</v>
      </c>
      <c r="H101" s="85">
        <f>igazgatás!H101+adók!H101+temető!P101+Önk.vagyon!H101+rendezvények!P101+rendfenntart.!H101+'téli közf.'!P101+hosszúi.közf.!H101+'út üzemelt.'!P101+közvilágítás!H101+zöldterület!P101+'város-község'!H101+háziorvos!P101+'védőnői szolg.'!H101+sport!H101+könyvtár!P101+közművelődés!H101+közműv.2!H101+'iskola 1-4'!P101+'iskola 5-8'!H101+'iskola étkezés'!P101+gyermekjólét!H101+családseg.!H101+családtámogatás!P101+'Önkorm. elszámolása'!H101</f>
        <v>0</v>
      </c>
    </row>
    <row r="102" spans="1:8" ht="15" hidden="1" customHeight="1" x14ac:dyDescent="0.2">
      <c r="A102" s="189" t="s">
        <v>167</v>
      </c>
      <c r="B102" s="190"/>
      <c r="C102" s="3" t="s">
        <v>168</v>
      </c>
      <c r="D102" s="14" t="s">
        <v>166</v>
      </c>
      <c r="E102" s="14"/>
      <c r="F102" s="85">
        <f>igazgatás!F102+adók!F102+temető!N102+Önk.vagyon!F102+rendezvények!N102+rendfenntart.!F102+'téli közf.'!N102+hosszúi.közf.!F102+'út üzemelt.'!N102+közvilágítás!F102+zöldterület!N102+'város-község'!F102+háziorvos!N102+'védőnői szolg.'!F102+sport!F102+könyvtár!N102+közművelődés!F102+közműv.2!F102+'iskola 1-4'!N102+'iskola 5-8'!F102+'iskola étkezés'!N102+gyermekjólét!F102+családseg.!F102+családtámogatás!N102+'Önkorm. elszámolása'!F102</f>
        <v>0</v>
      </c>
      <c r="G102" s="85">
        <f>igazgatás!G102+adók!G102+temető!O102+Önk.vagyon!G102+rendezvények!O102+rendfenntart.!G102+'téli közf.'!O102+hosszúi.közf.!G102+'út üzemelt.'!O102+közvilágítás!G102+zöldterület!O102+'város-község'!G102+háziorvos!O102+'védőnői szolg.'!G102+sport!G102+könyvtár!O102+közművelődés!G102+közműv.2!G102+'iskola 1-4'!O102+'iskola 5-8'!G102+'iskola étkezés'!O102+gyermekjólét!G102+családseg.!G102+családtámogatás!O102+'Önkorm. elszámolása'!G102</f>
        <v>0</v>
      </c>
      <c r="H102" s="85">
        <f>igazgatás!H102+adók!H102+temető!P102+Önk.vagyon!H102+rendezvények!P102+rendfenntart.!H102+'téli közf.'!P102+hosszúi.közf.!H102+'út üzemelt.'!P102+közvilágítás!H102+zöldterület!P102+'város-község'!H102+háziorvos!P102+'védőnői szolg.'!H102+sport!H102+könyvtár!P102+közművelődés!H102+közműv.2!H102+'iskola 1-4'!P102+'iskola 5-8'!H102+'iskola étkezés'!P102+gyermekjólét!H102+családseg.!H102+családtámogatás!P102+'Önkorm. elszámolása'!H102</f>
        <v>0</v>
      </c>
    </row>
    <row r="103" spans="1:8" ht="25.5" hidden="1" customHeight="1" x14ac:dyDescent="0.2">
      <c r="A103" s="189" t="s">
        <v>169</v>
      </c>
      <c r="B103" s="190"/>
      <c r="C103" s="3" t="s">
        <v>170</v>
      </c>
      <c r="D103" s="14" t="s">
        <v>166</v>
      </c>
      <c r="E103" s="14"/>
      <c r="F103" s="85">
        <f>igazgatás!F103+adók!F103+temető!N103+Önk.vagyon!F103+rendezvények!N103+rendfenntart.!F103+'téli közf.'!N103+hosszúi.közf.!F103+'út üzemelt.'!N103+közvilágítás!F103+zöldterület!N103+'város-község'!F103+háziorvos!N103+'védőnői szolg.'!F103+sport!F103+könyvtár!N103+közművelődés!F103+közműv.2!F103+'iskola 1-4'!N103+'iskola 5-8'!F103+'iskola étkezés'!N103+gyermekjólét!F103+családseg.!F103+családtámogatás!N103+'Önkorm. elszámolása'!F103</f>
        <v>0</v>
      </c>
      <c r="G103" s="85">
        <f>igazgatás!G103+adók!G103+temető!O103+Önk.vagyon!G103+rendezvények!O103+rendfenntart.!G103+'téli közf.'!O103+hosszúi.közf.!G103+'út üzemelt.'!O103+közvilágítás!G103+zöldterület!O103+'város-község'!G103+háziorvos!O103+'védőnői szolg.'!G103+sport!G103+könyvtár!O103+közművelődés!G103+közműv.2!G103+'iskola 1-4'!O103+'iskola 5-8'!G103+'iskola étkezés'!O103+gyermekjólét!G103+családseg.!G103+családtámogatás!O103+'Önkorm. elszámolása'!G103</f>
        <v>0</v>
      </c>
      <c r="H103" s="85">
        <f>igazgatás!H103+adók!H103+temető!P103+Önk.vagyon!H103+rendezvények!P103+rendfenntart.!H103+'téli közf.'!P103+hosszúi.közf.!H103+'út üzemelt.'!P103+közvilágítás!H103+zöldterület!P103+'város-község'!H103+háziorvos!P103+'védőnői szolg.'!H103+sport!H103+könyvtár!P103+közművelődés!H103+közműv.2!H103+'iskola 1-4'!P103+'iskola 5-8'!H103+'iskola étkezés'!P103+gyermekjólét!H103+családseg.!H103+családtámogatás!P103+'Önkorm. elszámolása'!H103</f>
        <v>0</v>
      </c>
    </row>
    <row r="104" spans="1:8" ht="15" hidden="1" customHeight="1" x14ac:dyDescent="0.2">
      <c r="A104" s="189" t="s">
        <v>171</v>
      </c>
      <c r="B104" s="190"/>
      <c r="C104" s="3" t="s">
        <v>172</v>
      </c>
      <c r="D104" s="14" t="s">
        <v>166</v>
      </c>
      <c r="E104" s="14"/>
      <c r="F104" s="85">
        <f>igazgatás!F104+adók!F104+temető!N104+Önk.vagyon!F104+rendezvények!N104+rendfenntart.!F104+'téli közf.'!N104+hosszúi.közf.!F104+'út üzemelt.'!N104+közvilágítás!F104+zöldterület!N104+'város-község'!F104+háziorvos!N104+'védőnői szolg.'!F104+sport!F104+könyvtár!N104+közművelődés!F104+közműv.2!F104+'iskola 1-4'!N104+'iskola 5-8'!F104+'iskola étkezés'!N104+gyermekjólét!F104+családseg.!F104+családtámogatás!N104+'Önkorm. elszámolása'!F104</f>
        <v>0</v>
      </c>
      <c r="G104" s="85">
        <f>igazgatás!G104+adók!G104+temető!O104+Önk.vagyon!G104+rendezvények!O104+rendfenntart.!G104+'téli közf.'!O104+hosszúi.közf.!G104+'út üzemelt.'!O104+közvilágítás!G104+zöldterület!O104+'város-község'!G104+háziorvos!O104+'védőnői szolg.'!G104+sport!G104+könyvtár!O104+közművelődés!G104+közműv.2!G104+'iskola 1-4'!O104+'iskola 5-8'!G104+'iskola étkezés'!O104+gyermekjólét!G104+családseg.!G104+családtámogatás!O104+'Önkorm. elszámolása'!G104</f>
        <v>0</v>
      </c>
      <c r="H104" s="85">
        <f>igazgatás!H104+adók!H104+temető!P104+Önk.vagyon!H104+rendezvények!P104+rendfenntart.!H104+'téli közf.'!P104+hosszúi.közf.!H104+'út üzemelt.'!P104+közvilágítás!H104+zöldterület!P104+'város-község'!H104+háziorvos!P104+'védőnői szolg.'!H104+sport!H104+könyvtár!P104+közművelődés!H104+közműv.2!H104+'iskola 1-4'!P104+'iskola 5-8'!H104+'iskola étkezés'!P104+gyermekjólét!H104+családseg.!H104+családtámogatás!P104+'Önkorm. elszámolása'!H104</f>
        <v>0</v>
      </c>
    </row>
    <row r="105" spans="1:8" ht="15" hidden="1" customHeight="1" x14ac:dyDescent="0.2">
      <c r="A105" s="189" t="s">
        <v>173</v>
      </c>
      <c r="B105" s="190"/>
      <c r="C105" s="3" t="s">
        <v>174</v>
      </c>
      <c r="D105" s="14" t="s">
        <v>166</v>
      </c>
      <c r="E105" s="14"/>
      <c r="F105" s="85">
        <f>igazgatás!F105+adók!F105+temető!N105+Önk.vagyon!F105+rendezvények!N105+rendfenntart.!F105+'téli közf.'!N105+hosszúi.közf.!F105+'út üzemelt.'!N105+közvilágítás!F105+zöldterület!N105+'város-község'!F105+háziorvos!N105+'védőnői szolg.'!F105+sport!F105+könyvtár!N105+közművelődés!F105+közműv.2!F105+'iskola 1-4'!N105+'iskola 5-8'!F105+'iskola étkezés'!N105+gyermekjólét!F105+családseg.!F105+családtámogatás!N105+'Önkorm. elszámolása'!F105</f>
        <v>0</v>
      </c>
      <c r="G105" s="85">
        <f>igazgatás!G105+adók!G105+temető!O105+Önk.vagyon!G105+rendezvények!O105+rendfenntart.!G105+'téli közf.'!O105+hosszúi.közf.!G105+'út üzemelt.'!O105+közvilágítás!G105+zöldterület!O105+'város-község'!G105+háziorvos!O105+'védőnői szolg.'!G105+sport!G105+könyvtár!O105+közművelődés!G105+közműv.2!G105+'iskola 1-4'!O105+'iskola 5-8'!G105+'iskola étkezés'!O105+gyermekjólét!G105+családseg.!G105+családtámogatás!O105+'Önkorm. elszámolása'!G105</f>
        <v>0</v>
      </c>
      <c r="H105" s="85">
        <f>igazgatás!H105+adók!H105+temető!P105+Önk.vagyon!H105+rendezvények!P105+rendfenntart.!H105+'téli közf.'!P105+hosszúi.közf.!H105+'út üzemelt.'!P105+közvilágítás!H105+zöldterület!P105+'város-község'!H105+háziorvos!P105+'védőnői szolg.'!H105+sport!H105+könyvtár!P105+közművelődés!H105+közműv.2!H105+'iskola 1-4'!P105+'iskola 5-8'!H105+'iskola étkezés'!P105+gyermekjólét!H105+családseg.!H105+családtámogatás!P105+'Önkorm. elszámolása'!H105</f>
        <v>0</v>
      </c>
    </row>
    <row r="106" spans="1:8" ht="15" hidden="1" customHeight="1" x14ac:dyDescent="0.2">
      <c r="A106" s="189" t="s">
        <v>175</v>
      </c>
      <c r="B106" s="190"/>
      <c r="C106" s="3" t="s">
        <v>176</v>
      </c>
      <c r="D106" s="14" t="s">
        <v>166</v>
      </c>
      <c r="E106" s="14"/>
      <c r="F106" s="85">
        <f>igazgatás!F106+adók!F106+temető!N106+Önk.vagyon!F106+rendezvények!N106+rendfenntart.!F106+'téli közf.'!N106+hosszúi.közf.!F106+'út üzemelt.'!N106+közvilágítás!F106+zöldterület!N106+'város-község'!F106+háziorvos!N106+'védőnői szolg.'!F106+sport!F106+könyvtár!N106+közművelődés!F106+közműv.2!F106+'iskola 1-4'!N106+'iskola 5-8'!F106+'iskola étkezés'!N106+gyermekjólét!F106+családseg.!F106+családtámogatás!N106+'Önkorm. elszámolása'!F106</f>
        <v>0</v>
      </c>
      <c r="G106" s="85">
        <f>igazgatás!G106+adók!G106+temető!O106+Önk.vagyon!G106+rendezvények!O106+rendfenntart.!G106+'téli közf.'!O106+hosszúi.közf.!G106+'út üzemelt.'!O106+közvilágítás!G106+zöldterület!O106+'város-község'!G106+háziorvos!O106+'védőnői szolg.'!G106+sport!G106+könyvtár!O106+közművelődés!G106+közműv.2!G106+'iskola 1-4'!O106+'iskola 5-8'!G106+'iskola étkezés'!O106+gyermekjólét!G106+családseg.!G106+családtámogatás!O106+'Önkorm. elszámolása'!G106</f>
        <v>0</v>
      </c>
      <c r="H106" s="85">
        <f>igazgatás!H106+adók!H106+temető!P106+Önk.vagyon!H106+rendezvények!P106+rendfenntart.!H106+'téli közf.'!P106+hosszúi.közf.!H106+'út üzemelt.'!P106+közvilágítás!H106+zöldterület!P106+'város-község'!H106+háziorvos!P106+'védőnői szolg.'!H106+sport!H106+könyvtár!P106+közművelődés!H106+közműv.2!H106+'iskola 1-4'!P106+'iskola 5-8'!H106+'iskola étkezés'!P106+gyermekjólét!H106+családseg.!H106+családtámogatás!P106+'Önkorm. elszámolása'!H106</f>
        <v>0</v>
      </c>
    </row>
    <row r="107" spans="1:8" ht="15" hidden="1" customHeight="1" x14ac:dyDescent="0.2">
      <c r="A107" s="189" t="s">
        <v>177</v>
      </c>
      <c r="B107" s="190"/>
      <c r="C107" s="3" t="s">
        <v>178</v>
      </c>
      <c r="D107" s="14" t="s">
        <v>166</v>
      </c>
      <c r="E107" s="14"/>
      <c r="F107" s="85">
        <f>igazgatás!F107+adók!F107+temető!N107+Önk.vagyon!F107+rendezvények!N107+rendfenntart.!F107+'téli közf.'!N107+hosszúi.közf.!F107+'út üzemelt.'!N107+közvilágítás!F107+zöldterület!N107+'város-község'!F107+háziorvos!N107+'védőnői szolg.'!F107+sport!F107+könyvtár!N107+közművelődés!F107+közműv.2!F107+'iskola 1-4'!N107+'iskola 5-8'!F107+'iskola étkezés'!N107+gyermekjólét!F107+családseg.!F107+családtámogatás!N107+'Önkorm. elszámolása'!F107</f>
        <v>0</v>
      </c>
      <c r="G107" s="85">
        <f>igazgatás!G107+adók!G107+temető!O107+Önk.vagyon!G107+rendezvények!O107+rendfenntart.!G107+'téli közf.'!O107+hosszúi.közf.!G107+'út üzemelt.'!O107+közvilágítás!G107+zöldterület!O107+'város-község'!G107+háziorvos!O107+'védőnői szolg.'!G107+sport!G107+könyvtár!O107+közművelődés!G107+közműv.2!G107+'iskola 1-4'!O107+'iskola 5-8'!G107+'iskola étkezés'!O107+gyermekjólét!G107+családseg.!G107+családtámogatás!O107+'Önkorm. elszámolása'!G107</f>
        <v>0</v>
      </c>
      <c r="H107" s="85">
        <f>igazgatás!H107+adók!H107+temető!P107+Önk.vagyon!H107+rendezvények!P107+rendfenntart.!H107+'téli közf.'!P107+hosszúi.közf.!H107+'út üzemelt.'!P107+közvilágítás!H107+zöldterület!P107+'város-község'!H107+háziorvos!P107+'védőnői szolg.'!H107+sport!H107+könyvtár!P107+közművelődés!H107+közműv.2!H107+'iskola 1-4'!P107+'iskola 5-8'!H107+'iskola étkezés'!P107+gyermekjólét!H107+családseg.!H107+családtámogatás!P107+'Önkorm. elszámolása'!H107</f>
        <v>0</v>
      </c>
    </row>
    <row r="108" spans="1:8" ht="15" hidden="1" customHeight="1" x14ac:dyDescent="0.2">
      <c r="A108" s="189" t="s">
        <v>179</v>
      </c>
      <c r="B108" s="190"/>
      <c r="C108" s="3" t="s">
        <v>180</v>
      </c>
      <c r="D108" s="14" t="s">
        <v>181</v>
      </c>
      <c r="E108" s="14"/>
      <c r="F108" s="85">
        <f>igazgatás!F108+adók!F108+temető!N108+Önk.vagyon!F108+rendezvények!N108+rendfenntart.!F108+'téli közf.'!N108+hosszúi.közf.!F108+'út üzemelt.'!N108+közvilágítás!F108+zöldterület!N108+'város-község'!F108+háziorvos!N108+'védőnői szolg.'!F108+sport!F108+könyvtár!N108+közművelődés!F108+közműv.2!F108+'iskola 1-4'!N108+'iskola 5-8'!F108+'iskola étkezés'!N108+gyermekjólét!F108+családseg.!F108+családtámogatás!N108+'Önkorm. elszámolása'!F108</f>
        <v>0</v>
      </c>
      <c r="G108" s="85">
        <f>igazgatás!G108+adók!G108+temető!O108+Önk.vagyon!G108+rendezvények!O108+rendfenntart.!G108+'téli közf.'!O108+hosszúi.közf.!G108+'út üzemelt.'!O108+közvilágítás!G108+zöldterület!O108+'város-község'!G108+háziorvos!O108+'védőnői szolg.'!G108+sport!G108+könyvtár!O108+közművelődés!G108+közműv.2!G108+'iskola 1-4'!O108+'iskola 5-8'!G108+'iskola étkezés'!O108+gyermekjólét!G108+családseg.!G108+családtámogatás!O108+'Önkorm. elszámolása'!G108</f>
        <v>0</v>
      </c>
      <c r="H108" s="85">
        <f>igazgatás!H108+adók!H108+temető!P108+Önk.vagyon!H108+rendezvények!P108+rendfenntart.!H108+'téli közf.'!P108+hosszúi.közf.!H108+'út üzemelt.'!P108+közvilágítás!H108+zöldterület!P108+'város-község'!H108+háziorvos!P108+'védőnői szolg.'!H108+sport!H108+könyvtár!P108+közművelődés!H108+közműv.2!H108+'iskola 1-4'!P108+'iskola 5-8'!H108+'iskola étkezés'!P108+gyermekjólét!H108+családseg.!H108+családtámogatás!P108+'Önkorm. elszámolása'!H108</f>
        <v>0</v>
      </c>
    </row>
    <row r="109" spans="1:8" ht="15" hidden="1" customHeight="1" x14ac:dyDescent="0.2">
      <c r="A109" s="189" t="s">
        <v>182</v>
      </c>
      <c r="B109" s="190"/>
      <c r="C109" s="3" t="s">
        <v>183</v>
      </c>
      <c r="D109" s="14" t="s">
        <v>181</v>
      </c>
      <c r="E109" s="14"/>
      <c r="F109" s="85">
        <f>igazgatás!F109+adók!F109+temető!N109+Önk.vagyon!F109+rendezvények!N109+rendfenntart.!F109+'téli közf.'!N109+hosszúi.közf.!F109+'út üzemelt.'!N109+közvilágítás!F109+zöldterület!N109+'város-község'!F109+háziorvos!N109+'védőnői szolg.'!F109+sport!F109+könyvtár!N109+közművelődés!F109+közműv.2!F109+'iskola 1-4'!N109+'iskola 5-8'!F109+'iskola étkezés'!N109+gyermekjólét!F109+családseg.!F109+családtámogatás!N109+'Önkorm. elszámolása'!F109</f>
        <v>0</v>
      </c>
      <c r="G109" s="85">
        <f>igazgatás!G109+adók!G109+temető!O109+Önk.vagyon!G109+rendezvények!O109+rendfenntart.!G109+'téli közf.'!O109+hosszúi.közf.!G109+'út üzemelt.'!O109+közvilágítás!G109+zöldterület!O109+'város-község'!G109+háziorvos!O109+'védőnői szolg.'!G109+sport!G109+könyvtár!O109+közművelődés!G109+közműv.2!G109+'iskola 1-4'!O109+'iskola 5-8'!G109+'iskola étkezés'!O109+gyermekjólét!G109+családseg.!G109+családtámogatás!O109+'Önkorm. elszámolása'!G109</f>
        <v>0</v>
      </c>
      <c r="H109" s="85">
        <f>igazgatás!H109+adók!H109+temető!P109+Önk.vagyon!H109+rendezvények!P109+rendfenntart.!H109+'téli közf.'!P109+hosszúi.közf.!H109+'út üzemelt.'!P109+közvilágítás!H109+zöldterület!P109+'város-község'!H109+háziorvos!P109+'védőnői szolg.'!H109+sport!H109+könyvtár!P109+közművelődés!H109+közműv.2!H109+'iskola 1-4'!P109+'iskola 5-8'!H109+'iskola étkezés'!P109+gyermekjólét!H109+családseg.!H109+családtámogatás!P109+'Önkorm. elszámolása'!H109</f>
        <v>0</v>
      </c>
    </row>
    <row r="110" spans="1:8" ht="15" hidden="1" customHeight="1" x14ac:dyDescent="0.2">
      <c r="A110" s="189" t="s">
        <v>184</v>
      </c>
      <c r="B110" s="190"/>
      <c r="C110" s="3" t="s">
        <v>185</v>
      </c>
      <c r="D110" s="14" t="s">
        <v>181</v>
      </c>
      <c r="E110" s="14"/>
      <c r="F110" s="85">
        <f>igazgatás!F110+adók!F110+temető!N110+Önk.vagyon!F110+rendezvények!N110+rendfenntart.!F110+'téli közf.'!N110+hosszúi.közf.!F110+'út üzemelt.'!N110+közvilágítás!F110+zöldterület!N110+'város-község'!F110+háziorvos!N110+'védőnői szolg.'!F110+sport!F110+könyvtár!N110+közművelődés!F110+közműv.2!F110+'iskola 1-4'!N110+'iskola 5-8'!F110+'iskola étkezés'!N110+gyermekjólét!F110+családseg.!F110+családtámogatás!N110+'Önkorm. elszámolása'!F110</f>
        <v>0</v>
      </c>
      <c r="G110" s="85">
        <f>igazgatás!G110+adók!G110+temető!O110+Önk.vagyon!G110+rendezvények!O110+rendfenntart.!G110+'téli közf.'!O110+hosszúi.közf.!G110+'út üzemelt.'!O110+közvilágítás!G110+zöldterület!O110+'város-község'!G110+háziorvos!O110+'védőnői szolg.'!G110+sport!G110+könyvtár!O110+közművelődés!G110+közműv.2!G110+'iskola 1-4'!O110+'iskola 5-8'!G110+'iskola étkezés'!O110+gyermekjólét!G110+családseg.!G110+családtámogatás!O110+'Önkorm. elszámolása'!G110</f>
        <v>0</v>
      </c>
      <c r="H110" s="85">
        <f>igazgatás!H110+adók!H110+temető!P110+Önk.vagyon!H110+rendezvények!P110+rendfenntart.!H110+'téli közf.'!P110+hosszúi.közf.!H110+'út üzemelt.'!P110+közvilágítás!H110+zöldterület!P110+'város-község'!H110+háziorvos!P110+'védőnői szolg.'!H110+sport!H110+könyvtár!P110+közművelődés!H110+közműv.2!H110+'iskola 1-4'!P110+'iskola 5-8'!H110+'iskola étkezés'!P110+gyermekjólét!H110+családseg.!H110+családtámogatás!P110+'Önkorm. elszámolása'!H110</f>
        <v>0</v>
      </c>
    </row>
    <row r="111" spans="1:8" ht="15" hidden="1" customHeight="1" x14ac:dyDescent="0.2">
      <c r="A111" s="189" t="s">
        <v>186</v>
      </c>
      <c r="B111" s="190"/>
      <c r="C111" s="3" t="s">
        <v>187</v>
      </c>
      <c r="D111" s="14" t="s">
        <v>181</v>
      </c>
      <c r="E111" s="14"/>
      <c r="F111" s="85">
        <f>igazgatás!F111+adók!F111+temető!N111+Önk.vagyon!F111+rendezvények!N111+rendfenntart.!F111+'téli közf.'!N111+hosszúi.közf.!F111+'út üzemelt.'!N111+közvilágítás!F111+zöldterület!N111+'város-község'!F111+háziorvos!N111+'védőnői szolg.'!F111+sport!F111+könyvtár!N111+közművelődés!F111+közműv.2!F111+'iskola 1-4'!N111+'iskola 5-8'!F111+'iskola étkezés'!N111+gyermekjólét!F111+családseg.!F111+családtámogatás!N111+'Önkorm. elszámolása'!F111</f>
        <v>0</v>
      </c>
      <c r="G111" s="85">
        <f>igazgatás!G111+adók!G111+temető!O111+Önk.vagyon!G111+rendezvények!O111+rendfenntart.!G111+'téli közf.'!O111+hosszúi.közf.!G111+'út üzemelt.'!O111+közvilágítás!G111+zöldterület!O111+'város-község'!G111+háziorvos!O111+'védőnői szolg.'!G111+sport!G111+könyvtár!O111+közművelődés!G111+közműv.2!G111+'iskola 1-4'!O111+'iskola 5-8'!G111+'iskola étkezés'!O111+gyermekjólét!G111+családseg.!G111+családtámogatás!O111+'Önkorm. elszámolása'!G111</f>
        <v>0</v>
      </c>
      <c r="H111" s="85">
        <f>igazgatás!H111+adók!H111+temető!P111+Önk.vagyon!H111+rendezvények!P111+rendfenntart.!H111+'téli közf.'!P111+hosszúi.közf.!H111+'út üzemelt.'!P111+közvilágítás!H111+zöldterület!P111+'város-község'!H111+háziorvos!P111+'védőnői szolg.'!H111+sport!H111+könyvtár!P111+közművelődés!H111+közműv.2!H111+'iskola 1-4'!P111+'iskola 5-8'!H111+'iskola étkezés'!P111+gyermekjólét!H111+családseg.!H111+családtámogatás!P111+'Önkorm. elszámolása'!H111</f>
        <v>0</v>
      </c>
    </row>
    <row r="112" spans="1:8" ht="15" hidden="1" customHeight="1" x14ac:dyDescent="0.2">
      <c r="A112" s="189" t="s">
        <v>188</v>
      </c>
      <c r="B112" s="190"/>
      <c r="C112" s="3" t="s">
        <v>189</v>
      </c>
      <c r="D112" s="14" t="s">
        <v>181</v>
      </c>
      <c r="E112" s="14"/>
      <c r="F112" s="85">
        <f>igazgatás!F112+adók!F112+temető!N112+Önk.vagyon!F112+rendezvények!N112+rendfenntart.!F112+'téli közf.'!N112+hosszúi.közf.!F112+'út üzemelt.'!N112+közvilágítás!F112+zöldterület!N112+'város-község'!F112+háziorvos!N112+'védőnői szolg.'!F112+sport!F112+könyvtár!N112+közművelődés!F112+közműv.2!F112+'iskola 1-4'!N112+'iskola 5-8'!F112+'iskola étkezés'!N112+gyermekjólét!F112+családseg.!F112+családtámogatás!N112+'Önkorm. elszámolása'!F112</f>
        <v>0</v>
      </c>
      <c r="G112" s="85">
        <f>igazgatás!G112+adók!G112+temető!O112+Önk.vagyon!G112+rendezvények!O112+rendfenntart.!G112+'téli közf.'!O112+hosszúi.közf.!G112+'út üzemelt.'!O112+közvilágítás!G112+zöldterület!O112+'város-község'!G112+háziorvos!O112+'védőnői szolg.'!G112+sport!G112+könyvtár!O112+közművelődés!G112+közműv.2!G112+'iskola 1-4'!O112+'iskola 5-8'!G112+'iskola étkezés'!O112+gyermekjólét!G112+családseg.!G112+családtámogatás!O112+'Önkorm. elszámolása'!G112</f>
        <v>0</v>
      </c>
      <c r="H112" s="85">
        <f>igazgatás!H112+adók!H112+temető!P112+Önk.vagyon!H112+rendezvények!P112+rendfenntart.!H112+'téli közf.'!P112+hosszúi.közf.!H112+'út üzemelt.'!P112+közvilágítás!H112+zöldterület!P112+'város-község'!H112+háziorvos!P112+'védőnői szolg.'!H112+sport!H112+könyvtár!P112+közművelődés!H112+közműv.2!H112+'iskola 1-4'!P112+'iskola 5-8'!H112+'iskola étkezés'!P112+gyermekjólét!H112+családseg.!H112+családtámogatás!P112+'Önkorm. elszámolása'!H112</f>
        <v>0</v>
      </c>
    </row>
    <row r="113" spans="1:8" ht="15" hidden="1" customHeight="1" x14ac:dyDescent="0.2">
      <c r="A113" s="189" t="s">
        <v>190</v>
      </c>
      <c r="B113" s="190"/>
      <c r="C113" s="3" t="s">
        <v>191</v>
      </c>
      <c r="D113" s="14" t="s">
        <v>181</v>
      </c>
      <c r="E113" s="14"/>
      <c r="F113" s="85">
        <f>igazgatás!F113+adók!F113+temető!N113+Önk.vagyon!F113+rendezvények!N113+rendfenntart.!F113+'téli közf.'!N113+hosszúi.közf.!F113+'út üzemelt.'!N113+közvilágítás!F113+zöldterület!N113+'város-község'!F113+háziorvos!N113+'védőnői szolg.'!F113+sport!F113+könyvtár!N113+közművelődés!F113+közműv.2!F113+'iskola 1-4'!N113+'iskola 5-8'!F113+'iskola étkezés'!N113+gyermekjólét!F113+családseg.!F113+családtámogatás!N113+'Önkorm. elszámolása'!F113</f>
        <v>0</v>
      </c>
      <c r="G113" s="85">
        <f>igazgatás!G113+adók!G113+temető!O113+Önk.vagyon!G113+rendezvények!O113+rendfenntart.!G113+'téli közf.'!O113+hosszúi.közf.!G113+'út üzemelt.'!O113+közvilágítás!G113+zöldterület!O113+'város-község'!G113+háziorvos!O113+'védőnői szolg.'!G113+sport!G113+könyvtár!O113+közművelődés!G113+közműv.2!G113+'iskola 1-4'!O113+'iskola 5-8'!G113+'iskola étkezés'!O113+gyermekjólét!G113+családseg.!G113+családtámogatás!O113+'Önkorm. elszámolása'!G113</f>
        <v>0</v>
      </c>
      <c r="H113" s="85">
        <f>igazgatás!H113+adók!H113+temető!P113+Önk.vagyon!H113+rendezvények!P113+rendfenntart.!H113+'téli közf.'!P113+hosszúi.közf.!H113+'út üzemelt.'!P113+közvilágítás!H113+zöldterület!P113+'város-község'!H113+háziorvos!P113+'védőnői szolg.'!H113+sport!H113+könyvtár!P113+közművelődés!H113+közműv.2!H113+'iskola 1-4'!P113+'iskola 5-8'!H113+'iskola étkezés'!P113+gyermekjólét!H113+családseg.!H113+családtámogatás!P113+'Önkorm. elszámolása'!H113</f>
        <v>0</v>
      </c>
    </row>
    <row r="114" spans="1:8" ht="15" hidden="1" customHeight="1" x14ac:dyDescent="0.2">
      <c r="A114" s="189" t="s">
        <v>192</v>
      </c>
      <c r="B114" s="190"/>
      <c r="C114" s="3" t="s">
        <v>193</v>
      </c>
      <c r="D114" s="14" t="s">
        <v>181</v>
      </c>
      <c r="E114" s="14"/>
      <c r="F114" s="85">
        <f>igazgatás!F114+adók!F114+temető!N114+Önk.vagyon!F114+rendezvények!N114+rendfenntart.!F114+'téli közf.'!N114+hosszúi.közf.!F114+'út üzemelt.'!N114+közvilágítás!F114+zöldterület!N114+'város-község'!F114+háziorvos!N114+'védőnői szolg.'!F114+sport!F114+könyvtár!N114+közművelődés!F114+közműv.2!F114+'iskola 1-4'!N114+'iskola 5-8'!F114+'iskola étkezés'!N114+gyermekjólét!F114+családseg.!F114+családtámogatás!N114+'Önkorm. elszámolása'!F114</f>
        <v>0</v>
      </c>
      <c r="G114" s="85">
        <f>igazgatás!G114+adók!G114+temető!O114+Önk.vagyon!G114+rendezvények!O114+rendfenntart.!G114+'téli közf.'!O114+hosszúi.közf.!G114+'út üzemelt.'!O114+közvilágítás!G114+zöldterület!O114+'város-község'!G114+háziorvos!O114+'védőnői szolg.'!G114+sport!G114+könyvtár!O114+közművelődés!G114+közműv.2!G114+'iskola 1-4'!O114+'iskola 5-8'!G114+'iskola étkezés'!O114+gyermekjólét!G114+családseg.!G114+családtámogatás!O114+'Önkorm. elszámolása'!G114</f>
        <v>0</v>
      </c>
      <c r="H114" s="85">
        <f>igazgatás!H114+adók!H114+temető!P114+Önk.vagyon!H114+rendezvények!P114+rendfenntart.!H114+'téli közf.'!P114+hosszúi.közf.!H114+'út üzemelt.'!P114+közvilágítás!H114+zöldterület!P114+'város-község'!H114+háziorvos!P114+'védőnői szolg.'!H114+sport!H114+könyvtár!P114+közművelődés!H114+közműv.2!H114+'iskola 1-4'!P114+'iskola 5-8'!H114+'iskola étkezés'!P114+gyermekjólét!H114+családseg.!H114+családtámogatás!P114+'Önkorm. elszámolása'!H114</f>
        <v>0</v>
      </c>
    </row>
    <row r="115" spans="1:8" x14ac:dyDescent="0.2">
      <c r="A115" s="189" t="s">
        <v>194</v>
      </c>
      <c r="B115" s="190"/>
      <c r="C115" s="3" t="s">
        <v>195</v>
      </c>
      <c r="D115" s="14" t="s">
        <v>196</v>
      </c>
      <c r="E115" s="14"/>
      <c r="F115" s="85">
        <f>igazgatás!F115+adók!F115+temető!N115+Önk.vagyon!F115+rendezvények!N115+rendfenntart.!F115+'téli közf.'!N115+hosszúi.közf.!F115+'út üzemelt.'!N115+közvilágítás!F115+zöldterület!N115+'város-község'!F115+háziorvos!N115+'védőnői szolg.'!F115+sport!F115+könyvtár!N115+közművelődés!F115+közműv.2!F115+'iskola 1-4'!N115+'iskola 5-8'!F115+'iskola étkezés'!N115+gyermekjólét!F115+családseg.!F115+családtámogatás!N115+'Önkorm. elszámolása'!F115</f>
        <v>3500</v>
      </c>
      <c r="G115" s="85">
        <f>igazgatás!G115+adók!G115+temető!O115+Önk.vagyon!G115+rendezvények!O115+rendfenntart.!G115+'téli közf.'!O115+hosszúi.közf.!G115+'út üzemelt.'!O115+közvilágítás!G115+zöldterület!O115+'város-község'!G115+háziorvos!O115+'védőnői szolg.'!G115+sport!G115+könyvtár!O115+közművelődés!G115+közműv.2!G115+'iskola 1-4'!O115+'iskola 5-8'!G115+'iskola étkezés'!O115+gyermekjólét!G115+családseg.!G115+családtámogatás!O115+'Önkorm. elszámolása'!G115</f>
        <v>221</v>
      </c>
      <c r="H115" s="85">
        <f>igazgatás!H115+adók!H115+temető!P115+Önk.vagyon!H115+rendezvények!P115+rendfenntart.!H115+'téli közf.'!P115+hosszúi.közf.!H115+'út üzemelt.'!P115+közvilágítás!H115+zöldterület!P115+'város-község'!H115+háziorvos!P115+'védőnői szolg.'!H115+sport!H115+könyvtár!P115+közművelődés!H115+közműv.2!H115+'iskola 1-4'!P115+'iskola 5-8'!H115+'iskola étkezés'!P115+gyermekjólét!H115+családseg.!H115+családtámogatás!P115+'Önkorm. elszámolása'!H115</f>
        <v>3721</v>
      </c>
    </row>
    <row r="116" spans="1:8" ht="15" hidden="1" customHeight="1" x14ac:dyDescent="0.2">
      <c r="A116" s="189" t="s">
        <v>197</v>
      </c>
      <c r="B116" s="190"/>
      <c r="C116" s="3" t="s">
        <v>198</v>
      </c>
      <c r="D116" s="16" t="s">
        <v>196</v>
      </c>
      <c r="E116" s="16"/>
      <c r="F116" s="85">
        <f>igazgatás!F116+adók!F116+temető!N116+Önk.vagyon!F116+rendezvények!N116+rendfenntart.!F116+'téli közf.'!N116+hosszúi.közf.!F116+'út üzemelt.'!N116+közvilágítás!F116+zöldterület!N116+'város-község'!F116+háziorvos!N116+'védőnői szolg.'!F116+sport!F116+könyvtár!N116+közművelődés!F116+közműv.2!F116+'iskola 1-4'!N116+'iskola 5-8'!F116+'iskola étkezés'!N116+gyermekjólét!F116+családseg.!F116+családtámogatás!N116+'Önkorm. elszámolása'!F116</f>
        <v>0</v>
      </c>
      <c r="G116" s="85">
        <f>igazgatás!G116+adók!G116+temető!O116+Önk.vagyon!G116+rendezvények!O116+rendfenntart.!G116+'téli közf.'!O116+hosszúi.közf.!G116+'út üzemelt.'!O116+közvilágítás!G116+zöldterület!O116+'város-község'!G116+háziorvos!O116+'védőnői szolg.'!G116+sport!G116+könyvtár!O116+közművelődés!G116+közműv.2!G116+'iskola 1-4'!O116+'iskola 5-8'!G116+'iskola étkezés'!O116+gyermekjólét!G116+családseg.!G116+családtámogatás!O116+'Önkorm. elszámolása'!G116</f>
        <v>0</v>
      </c>
      <c r="H116" s="85">
        <f>igazgatás!H116+adók!H116+temető!P116+Önk.vagyon!H116+rendezvények!P116+rendfenntart.!H116+'téli közf.'!P116+hosszúi.közf.!H116+'út üzemelt.'!P116+közvilágítás!H116+zöldterület!P116+'város-község'!H116+háziorvos!P116+'védőnői szolg.'!H116+sport!H116+könyvtár!P116+közművelődés!H116+közműv.2!H116+'iskola 1-4'!P116+'iskola 5-8'!H116+'iskola étkezés'!P116+gyermekjólét!H116+családseg.!H116+családtámogatás!P116+'Önkorm. elszámolása'!H116</f>
        <v>0</v>
      </c>
    </row>
    <row r="117" spans="1:8" ht="15" hidden="1" customHeight="1" x14ac:dyDescent="0.2">
      <c r="A117" s="189" t="s">
        <v>199</v>
      </c>
      <c r="B117" s="190"/>
      <c r="C117" s="3" t="s">
        <v>200</v>
      </c>
      <c r="D117" s="16" t="s">
        <v>196</v>
      </c>
      <c r="E117" s="16"/>
      <c r="F117" s="85">
        <f>igazgatás!F117+adók!F117+temető!N117+Önk.vagyon!F117+rendezvények!N117+rendfenntart.!F117+'téli közf.'!N117+hosszúi.közf.!F117+'út üzemelt.'!N117+közvilágítás!F117+zöldterület!N117+'város-község'!F117+háziorvos!N117+'védőnői szolg.'!F117+sport!F117+könyvtár!N117+közművelődés!F117+közműv.2!F117+'iskola 1-4'!N117+'iskola 5-8'!F117+'iskola étkezés'!N117+gyermekjólét!F117+családseg.!F117+családtámogatás!N117+'Önkorm. elszámolása'!F117</f>
        <v>0</v>
      </c>
      <c r="G117" s="85">
        <f>igazgatás!G117+adók!G117+temető!O117+Önk.vagyon!G117+rendezvények!O117+rendfenntart.!G117+'téli közf.'!O117+hosszúi.közf.!G117+'út üzemelt.'!O117+közvilágítás!G117+zöldterület!O117+'város-község'!G117+háziorvos!O117+'védőnői szolg.'!G117+sport!G117+könyvtár!O117+közművelődés!G117+közműv.2!G117+'iskola 1-4'!O117+'iskola 5-8'!G117+'iskola étkezés'!O117+gyermekjólét!G117+családseg.!G117+családtámogatás!O117+'Önkorm. elszámolása'!G117</f>
        <v>0</v>
      </c>
      <c r="H117" s="85">
        <f>igazgatás!H117+adók!H117+temető!P117+Önk.vagyon!H117+rendezvények!P117+rendfenntart.!H117+'téli közf.'!P117+hosszúi.közf.!H117+'út üzemelt.'!P117+közvilágítás!H117+zöldterület!P117+'város-község'!H117+háziorvos!P117+'védőnői szolg.'!H117+sport!H117+könyvtár!P117+közművelődés!H117+közműv.2!H117+'iskola 1-4'!P117+'iskola 5-8'!H117+'iskola étkezés'!P117+gyermekjólét!H117+családseg.!H117+családtámogatás!P117+'Önkorm. elszámolása'!H117</f>
        <v>0</v>
      </c>
    </row>
    <row r="118" spans="1:8" x14ac:dyDescent="0.2">
      <c r="A118" s="189" t="s">
        <v>201</v>
      </c>
      <c r="B118" s="190"/>
      <c r="C118" s="3" t="s">
        <v>202</v>
      </c>
      <c r="D118" s="16" t="s">
        <v>196</v>
      </c>
      <c r="E118" s="16"/>
      <c r="F118" s="85">
        <f>igazgatás!F118+adók!F118+temető!N118+Önk.vagyon!F118+rendezvények!N118+rendfenntart.!F118+'téli közf.'!N118+hosszúi.közf.!F118+'út üzemelt.'!N118+közvilágítás!F118+zöldterület!N118+'város-község'!F118+háziorvos!N118+'védőnői szolg.'!F118+sport!F118+könyvtár!N118+közművelődés!F118+közműv.2!F118+'iskola 1-4'!N118+'iskola 5-8'!F118+'iskola étkezés'!N118+gyermekjólét!F118+családseg.!F118+családtámogatás!N118+'Önkorm. elszámolása'!F118</f>
        <v>3500</v>
      </c>
      <c r="G118" s="85">
        <f>igazgatás!G118+adók!G118+temető!O118+Önk.vagyon!G118+rendezvények!O118+rendfenntart.!G118+'téli közf.'!O118+hosszúi.közf.!G118+'út üzemelt.'!O118+közvilágítás!G118+zöldterület!O118+'város-község'!G118+háziorvos!O118+'védőnői szolg.'!G118+sport!G118+könyvtár!O118+közművelődés!G118+közműv.2!G118+'iskola 1-4'!O118+'iskola 5-8'!G118+'iskola étkezés'!O118+gyermekjólét!G118+családseg.!G118+családtámogatás!O118+'Önkorm. elszámolása'!G118</f>
        <v>221</v>
      </c>
      <c r="H118" s="85">
        <f>igazgatás!H118+adók!H118+temető!P118+Önk.vagyon!H118+rendezvények!P118+rendfenntart.!H118+'téli közf.'!P118+hosszúi.közf.!H118+'út üzemelt.'!P118+közvilágítás!H118+zöldterület!P118+'város-község'!H118+háziorvos!P118+'védőnői szolg.'!H118+sport!H118+könyvtár!P118+közművelődés!H118+közműv.2!H118+'iskola 1-4'!P118+'iskola 5-8'!H118+'iskola étkezés'!P118+gyermekjólét!H118+családseg.!H118+családtámogatás!P118+'Önkorm. elszámolása'!H118</f>
        <v>3721</v>
      </c>
    </row>
    <row r="119" spans="1:8" ht="15" hidden="1" customHeight="1" x14ac:dyDescent="0.2">
      <c r="A119" s="189" t="s">
        <v>203</v>
      </c>
      <c r="B119" s="190"/>
      <c r="C119" s="3" t="s">
        <v>204</v>
      </c>
      <c r="D119" s="16" t="s">
        <v>196</v>
      </c>
      <c r="E119" s="16"/>
      <c r="F119" s="85">
        <f>igazgatás!F119+adók!F119+temető!N119+Önk.vagyon!F119+rendezvények!N119+rendfenntart.!F119+'téli közf.'!N119+hosszúi.közf.!F119+'út üzemelt.'!N119+közvilágítás!F119+zöldterület!N119+'város-község'!F119+háziorvos!N119+'védőnői szolg.'!F119+sport!F119+könyvtár!N119+közművelődés!F119+közműv.2!F119+'iskola 1-4'!N119+'iskola 5-8'!F119+'iskola étkezés'!N119+gyermekjólét!F119+családseg.!F119+családtámogatás!N119+'Önkorm. elszámolása'!F119</f>
        <v>0</v>
      </c>
      <c r="G119" s="85">
        <f>igazgatás!G119+adók!G119+temető!O119+Önk.vagyon!G119+rendezvények!O119+rendfenntart.!G119+'téli közf.'!O119+hosszúi.közf.!G119+'út üzemelt.'!O119+közvilágítás!G119+zöldterület!O119+'város-község'!G119+háziorvos!O119+'védőnői szolg.'!G119+sport!G119+könyvtár!O119+közművelődés!G119+közműv.2!G119+'iskola 1-4'!O119+'iskola 5-8'!G119+'iskola étkezés'!O119+gyermekjólét!G119+családseg.!G119+családtámogatás!O119+'Önkorm. elszámolása'!G119</f>
        <v>0</v>
      </c>
      <c r="H119" s="85">
        <f>igazgatás!H119+adók!H119+temető!P119+Önk.vagyon!H119+rendezvények!P119+rendfenntart.!H119+'téli közf.'!P119+hosszúi.közf.!H119+'út üzemelt.'!P119+közvilágítás!H119+zöldterület!P119+'város-község'!H119+háziorvos!P119+'védőnői szolg.'!H119+sport!H119+könyvtár!P119+közművelődés!H119+közműv.2!H119+'iskola 1-4'!P119+'iskola 5-8'!H119+'iskola étkezés'!P119+gyermekjólét!H119+családseg.!H119+családtámogatás!P119+'Önkorm. elszámolása'!H119</f>
        <v>0</v>
      </c>
    </row>
    <row r="120" spans="1:8" ht="15" hidden="1" customHeight="1" x14ac:dyDescent="0.2">
      <c r="A120" s="189" t="s">
        <v>205</v>
      </c>
      <c r="B120" s="190"/>
      <c r="C120" s="3" t="s">
        <v>206</v>
      </c>
      <c r="D120" s="16" t="s">
        <v>196</v>
      </c>
      <c r="E120" s="16"/>
      <c r="F120" s="85">
        <f>igazgatás!F120+adók!F120+temető!N120+Önk.vagyon!F120+rendezvények!N120+rendfenntart.!F120+'téli közf.'!N120+hosszúi.közf.!F120+'út üzemelt.'!N120+közvilágítás!F120+zöldterület!N120+'város-község'!F120+háziorvos!N120+'védőnői szolg.'!F120+sport!F120+könyvtár!N120+közművelődés!F120+közműv.2!F120+'iskola 1-4'!N120+'iskola 5-8'!F120+'iskola étkezés'!N120+gyermekjólét!F120+családseg.!F120+családtámogatás!N120+'Önkorm. elszámolása'!F120</f>
        <v>0</v>
      </c>
      <c r="G120" s="85">
        <f>igazgatás!G120+adók!G120+temető!O120+Önk.vagyon!G120+rendezvények!O120+rendfenntart.!G120+'téli közf.'!O120+hosszúi.közf.!G120+'út üzemelt.'!O120+közvilágítás!G120+zöldterület!O120+'város-község'!G120+háziorvos!O120+'védőnői szolg.'!G120+sport!G120+könyvtár!O120+közművelődés!G120+közműv.2!G120+'iskola 1-4'!O120+'iskola 5-8'!G120+'iskola étkezés'!O120+gyermekjólét!G120+családseg.!G120+családtámogatás!O120+'Önkorm. elszámolása'!G120</f>
        <v>0</v>
      </c>
      <c r="H120" s="85">
        <f>igazgatás!H120+adók!H120+temető!P120+Önk.vagyon!H120+rendezvények!P120+rendfenntart.!H120+'téli közf.'!P120+hosszúi.közf.!H120+'út üzemelt.'!P120+közvilágítás!H120+zöldterület!P120+'város-község'!H120+háziorvos!P120+'védőnői szolg.'!H120+sport!H120+könyvtár!P120+közművelődés!H120+közműv.2!H120+'iskola 1-4'!P120+'iskola 5-8'!H120+'iskola étkezés'!P120+gyermekjólét!H120+családseg.!H120+családtámogatás!P120+'Önkorm. elszámolása'!H120</f>
        <v>0</v>
      </c>
    </row>
    <row r="121" spans="1:8" ht="15" hidden="1" customHeight="1" x14ac:dyDescent="0.2">
      <c r="A121" s="189" t="s">
        <v>207</v>
      </c>
      <c r="B121" s="190"/>
      <c r="C121" s="3" t="s">
        <v>208</v>
      </c>
      <c r="D121" s="16" t="s">
        <v>196</v>
      </c>
      <c r="E121" s="16"/>
      <c r="F121" s="85">
        <f>igazgatás!F121+adók!F121+temető!N121+Önk.vagyon!F121+rendezvények!N121+rendfenntart.!F121+'téli közf.'!N121+hosszúi.közf.!F121+'út üzemelt.'!N121+közvilágítás!F121+zöldterület!N121+'város-község'!F121+háziorvos!N121+'védőnői szolg.'!F121+sport!F121+könyvtár!N121+közművelődés!F121+közműv.2!F121+'iskola 1-4'!N121+'iskola 5-8'!F121+'iskola étkezés'!N121+gyermekjólét!F121+családseg.!F121+családtámogatás!N121+'Önkorm. elszámolása'!F121</f>
        <v>0</v>
      </c>
      <c r="G121" s="85">
        <f>igazgatás!G121+adók!G121+temető!O121+Önk.vagyon!G121+rendezvények!O121+rendfenntart.!G121+'téli közf.'!O121+hosszúi.közf.!G121+'út üzemelt.'!O121+közvilágítás!G121+zöldterület!O121+'város-község'!G121+háziorvos!O121+'védőnői szolg.'!G121+sport!G121+könyvtár!O121+közművelődés!G121+közműv.2!G121+'iskola 1-4'!O121+'iskola 5-8'!G121+'iskola étkezés'!O121+gyermekjólét!G121+családseg.!G121+családtámogatás!O121+'Önkorm. elszámolása'!G121</f>
        <v>0</v>
      </c>
      <c r="H121" s="85">
        <f>igazgatás!H121+adók!H121+temető!P121+Önk.vagyon!H121+rendezvények!P121+rendfenntart.!H121+'téli közf.'!P121+hosszúi.közf.!H121+'út üzemelt.'!P121+közvilágítás!H121+zöldterület!P121+'város-község'!H121+háziorvos!P121+'védőnői szolg.'!H121+sport!H121+könyvtár!P121+közművelődés!H121+közműv.2!H121+'iskola 1-4'!P121+'iskola 5-8'!H121+'iskola étkezés'!P121+gyermekjólét!H121+családseg.!H121+családtámogatás!P121+'Önkorm. elszámolása'!H121</f>
        <v>0</v>
      </c>
    </row>
    <row r="122" spans="1:8" ht="15" hidden="1" customHeight="1" x14ac:dyDescent="0.2">
      <c r="A122" s="189" t="s">
        <v>209</v>
      </c>
      <c r="B122" s="190"/>
      <c r="C122" s="3" t="s">
        <v>210</v>
      </c>
      <c r="D122" s="16" t="s">
        <v>196</v>
      </c>
      <c r="E122" s="16"/>
      <c r="F122" s="85">
        <f>igazgatás!F122+adók!F122+temető!N122+Önk.vagyon!F122+rendezvények!N122+rendfenntart.!F122+'téli közf.'!N122+hosszúi.közf.!F122+'út üzemelt.'!N122+közvilágítás!F122+zöldterület!N122+'város-község'!F122+háziorvos!N122+'védőnői szolg.'!F122+sport!F122+könyvtár!N122+közművelődés!F122+közműv.2!F122+'iskola 1-4'!N122+'iskola 5-8'!F122+'iskola étkezés'!N122+gyermekjólét!F122+családseg.!F122+családtámogatás!N122+'Önkorm. elszámolása'!F122</f>
        <v>0</v>
      </c>
      <c r="G122" s="85">
        <f>igazgatás!G122+adók!G122+temető!O122+Önk.vagyon!G122+rendezvények!O122+rendfenntart.!G122+'téli közf.'!O122+hosszúi.közf.!G122+'út üzemelt.'!O122+közvilágítás!G122+zöldterület!O122+'város-község'!G122+háziorvos!O122+'védőnői szolg.'!G122+sport!G122+könyvtár!O122+közművelődés!G122+közműv.2!G122+'iskola 1-4'!O122+'iskola 5-8'!G122+'iskola étkezés'!O122+gyermekjólét!G122+családseg.!G122+családtámogatás!O122+'Önkorm. elszámolása'!G122</f>
        <v>0</v>
      </c>
      <c r="H122" s="85">
        <f>igazgatás!H122+adók!H122+temető!P122+Önk.vagyon!H122+rendezvények!P122+rendfenntart.!H122+'téli közf.'!P122+hosszúi.közf.!H122+'út üzemelt.'!P122+közvilágítás!H122+zöldterület!P122+'város-község'!H122+háziorvos!P122+'védőnői szolg.'!H122+sport!H122+könyvtár!P122+közművelődés!H122+közműv.2!H122+'iskola 1-4'!P122+'iskola 5-8'!H122+'iskola étkezés'!P122+gyermekjólét!H122+családseg.!H122+családtámogatás!P122+'Önkorm. elszámolása'!H122</f>
        <v>0</v>
      </c>
    </row>
    <row r="123" spans="1:8" ht="15" hidden="1" customHeight="1" x14ac:dyDescent="0.2">
      <c r="A123" s="189" t="s">
        <v>211</v>
      </c>
      <c r="B123" s="190"/>
      <c r="C123" s="3" t="s">
        <v>212</v>
      </c>
      <c r="D123" s="16" t="s">
        <v>196</v>
      </c>
      <c r="E123" s="16"/>
      <c r="F123" s="85">
        <f>igazgatás!F123+adók!F123+temető!N123+Önk.vagyon!F123+rendezvények!N123+rendfenntart.!F123+'téli közf.'!N123+hosszúi.közf.!F123+'út üzemelt.'!N123+közvilágítás!F123+zöldterület!N123+'város-község'!F123+háziorvos!N123+'védőnői szolg.'!F123+sport!F123+könyvtár!N123+közművelődés!F123+közműv.2!F123+'iskola 1-4'!N123+'iskola 5-8'!F123+'iskola étkezés'!N123+gyermekjólét!F123+családseg.!F123+családtámogatás!N123+'Önkorm. elszámolása'!F123</f>
        <v>0</v>
      </c>
      <c r="G123" s="85">
        <f>igazgatás!G123+adók!G123+temető!O123+Önk.vagyon!G123+rendezvények!O123+rendfenntart.!G123+'téli közf.'!O123+hosszúi.közf.!G123+'út üzemelt.'!O123+közvilágítás!G123+zöldterület!O123+'város-község'!G123+háziorvos!O123+'védőnői szolg.'!G123+sport!G123+könyvtár!O123+közművelődés!G123+közműv.2!G123+'iskola 1-4'!O123+'iskola 5-8'!G123+'iskola étkezés'!O123+gyermekjólét!G123+családseg.!G123+családtámogatás!O123+'Önkorm. elszámolása'!G123</f>
        <v>0</v>
      </c>
      <c r="H123" s="85">
        <f>igazgatás!H123+adók!H123+temető!P123+Önk.vagyon!H123+rendezvények!P123+rendfenntart.!H123+'téli közf.'!P123+hosszúi.közf.!H123+'út üzemelt.'!P123+közvilágítás!H123+zöldterület!P123+'város-község'!H123+háziorvos!P123+'védőnői szolg.'!H123+sport!H123+könyvtár!P123+közművelődés!H123+közműv.2!H123+'iskola 1-4'!P123+'iskola 5-8'!H123+'iskola étkezés'!P123+gyermekjólét!H123+családseg.!H123+családtámogatás!P123+'Önkorm. elszámolása'!H123</f>
        <v>0</v>
      </c>
    </row>
    <row r="124" spans="1:8" x14ac:dyDescent="0.2">
      <c r="A124" s="189" t="s">
        <v>213</v>
      </c>
      <c r="B124" s="190"/>
      <c r="C124" s="3" t="s">
        <v>214</v>
      </c>
      <c r="D124" s="14" t="s">
        <v>215</v>
      </c>
      <c r="E124" s="14"/>
      <c r="F124" s="85">
        <f>igazgatás!F124+adók!F124+temető!N124+Önk.vagyon!F124+rendezvények!N124+rendfenntart.!F124+'téli közf.'!N124+hosszúi.közf.!F124+'út üzemelt.'!N124+közvilágítás!F124+zöldterület!N124+'város-község'!F124+háziorvos!N124+'védőnői szolg.'!F124+sport!F124+könyvtár!N124+közművelődés!F124+közműv.2!F124+'iskola 1-4'!N124+'iskola 5-8'!F124+'iskola étkezés'!N124+gyermekjólét!F124+családseg.!F124+családtámogatás!N124+'Önkorm. elszámolása'!F124</f>
        <v>6500</v>
      </c>
      <c r="G124" s="85">
        <f>igazgatás!G124+adók!G124+temető!O124+Önk.vagyon!G124+rendezvények!O124+rendfenntart.!G124+'téli közf.'!O124+hosszúi.közf.!G124+'út üzemelt.'!O124+közvilágítás!G124+zöldterület!O124+'város-község'!G124+háziorvos!O124+'védőnői szolg.'!G124+sport!G124+könyvtár!O124+közművelődés!G124+közműv.2!G124+'iskola 1-4'!O124+'iskola 5-8'!G124+'iskola étkezés'!O124+gyermekjólét!G124+családseg.!G124+családtámogatás!O124+'Önkorm. elszámolása'!G124</f>
        <v>0</v>
      </c>
      <c r="H124" s="85">
        <f>igazgatás!H124+adók!H124+temető!P124+Önk.vagyon!H124+rendezvények!P124+rendfenntart.!H124+'téli közf.'!P124+hosszúi.közf.!H124+'út üzemelt.'!P124+közvilágítás!H124+zöldterület!P124+'város-község'!H124+háziorvos!P124+'védőnői szolg.'!H124+sport!H124+könyvtár!P124+közművelődés!H124+közműv.2!H124+'iskola 1-4'!P124+'iskola 5-8'!H124+'iskola étkezés'!P124+gyermekjólét!H124+családseg.!H124+családtámogatás!P124+'Önkorm. elszámolása'!H124</f>
        <v>6500</v>
      </c>
    </row>
    <row r="125" spans="1:8" ht="15" hidden="1" customHeight="1" x14ac:dyDescent="0.2">
      <c r="A125" s="191">
        <v>118</v>
      </c>
      <c r="B125" s="190"/>
      <c r="C125" s="3" t="s">
        <v>217</v>
      </c>
      <c r="D125" s="16" t="s">
        <v>215</v>
      </c>
      <c r="E125" s="16"/>
      <c r="F125" s="85">
        <f>igazgatás!F125+adók!F125+temető!N125+Önk.vagyon!F125+rendezvények!N125+rendfenntart.!F125+'téli közf.'!N125+hosszúi.közf.!F125+'út üzemelt.'!N125+közvilágítás!F125+zöldterület!N125+'város-község'!F125+háziorvos!N125+'védőnői szolg.'!F125+sport!F125+könyvtár!N125+közművelődés!F125+közműv.2!F125+'iskola 1-4'!N125+'iskola 5-8'!F125+'iskola étkezés'!N125+gyermekjólét!F125+családseg.!F125+családtámogatás!N125+'Önkorm. elszámolása'!F125</f>
        <v>0</v>
      </c>
      <c r="G125" s="85">
        <f>igazgatás!G125+adók!G125+temető!O125+Önk.vagyon!G125+rendezvények!O125+rendfenntart.!G125+'téli közf.'!O125+hosszúi.közf.!G125+'út üzemelt.'!O125+közvilágítás!G125+zöldterület!O125+'város-község'!G125+háziorvos!O125+'védőnői szolg.'!G125+sport!G125+könyvtár!O125+közművelődés!G125+közműv.2!G125+'iskola 1-4'!O125+'iskola 5-8'!G125+'iskola étkezés'!O125+gyermekjólét!G125+családseg.!G125+családtámogatás!O125+'Önkorm. elszámolása'!G125</f>
        <v>0</v>
      </c>
      <c r="H125" s="85">
        <f>igazgatás!H125+adók!H125+temető!P125+Önk.vagyon!H125+rendezvények!P125+rendfenntart.!H125+'téli közf.'!P125+hosszúi.közf.!H125+'út üzemelt.'!P125+közvilágítás!H125+zöldterület!P125+'város-község'!H125+háziorvos!P125+'védőnői szolg.'!H125+sport!H125+könyvtár!P125+közművelődés!H125+közműv.2!H125+'iskola 1-4'!P125+'iskola 5-8'!H125+'iskola étkezés'!P125+gyermekjólét!H125+családseg.!H125+családtámogatás!P125+'Önkorm. elszámolása'!H125</f>
        <v>0</v>
      </c>
    </row>
    <row r="126" spans="1:8" ht="15" hidden="1" customHeight="1" x14ac:dyDescent="0.2">
      <c r="A126" s="191">
        <v>119</v>
      </c>
      <c r="B126" s="190"/>
      <c r="C126" s="3" t="s">
        <v>219</v>
      </c>
      <c r="D126" s="16" t="s">
        <v>215</v>
      </c>
      <c r="E126" s="16"/>
      <c r="F126" s="85">
        <f>igazgatás!F126+adók!F126+temető!N126+Önk.vagyon!F126+rendezvények!N126+rendfenntart.!F126+'téli közf.'!N126+hosszúi.közf.!F126+'út üzemelt.'!N126+közvilágítás!F126+zöldterület!N126+'város-község'!F126+háziorvos!N126+'védőnői szolg.'!F126+sport!F126+könyvtár!N126+közművelődés!F126+közműv.2!F126+'iskola 1-4'!N126+'iskola 5-8'!F126+'iskola étkezés'!N126+gyermekjólét!F126+családseg.!F126+családtámogatás!N126+'Önkorm. elszámolása'!F126</f>
        <v>0</v>
      </c>
      <c r="G126" s="85">
        <f>igazgatás!G126+adók!G126+temető!O126+Önk.vagyon!G126+rendezvények!O126+rendfenntart.!G126+'téli közf.'!O126+hosszúi.közf.!G126+'út üzemelt.'!O126+közvilágítás!G126+zöldterület!O126+'város-község'!G126+háziorvos!O126+'védőnői szolg.'!G126+sport!G126+könyvtár!O126+közművelődés!G126+közműv.2!G126+'iskola 1-4'!O126+'iskola 5-8'!G126+'iskola étkezés'!O126+gyermekjólét!G126+családseg.!G126+családtámogatás!O126+'Önkorm. elszámolása'!G126</f>
        <v>0</v>
      </c>
      <c r="H126" s="85">
        <f>igazgatás!H126+adók!H126+temető!P126+Önk.vagyon!H126+rendezvények!P126+rendfenntart.!H126+'téli közf.'!P126+hosszúi.közf.!H126+'út üzemelt.'!P126+közvilágítás!H126+zöldterület!P126+'város-község'!H126+háziorvos!P126+'védőnői szolg.'!H126+sport!H126+könyvtár!P126+közművelődés!H126+közműv.2!H126+'iskola 1-4'!P126+'iskola 5-8'!H126+'iskola étkezés'!P126+gyermekjólét!H126+családseg.!H126+családtámogatás!P126+'Önkorm. elszámolása'!H126</f>
        <v>0</v>
      </c>
    </row>
    <row r="127" spans="1:8" ht="15" hidden="1" customHeight="1" x14ac:dyDescent="0.2">
      <c r="A127" s="191">
        <v>120</v>
      </c>
      <c r="B127" s="190"/>
      <c r="C127" s="3" t="s">
        <v>221</v>
      </c>
      <c r="D127" s="16" t="s">
        <v>215</v>
      </c>
      <c r="E127" s="16"/>
      <c r="F127" s="85">
        <f>igazgatás!F127+adók!F127+temető!N127+Önk.vagyon!F127+rendezvények!N127+rendfenntart.!F127+'téli közf.'!N127+hosszúi.közf.!F127+'út üzemelt.'!N127+közvilágítás!F127+zöldterület!N127+'város-község'!F127+háziorvos!N127+'védőnői szolg.'!F127+sport!F127+könyvtár!N127+közművelődés!F127+közműv.2!F127+'iskola 1-4'!N127+'iskola 5-8'!F127+'iskola étkezés'!N127+gyermekjólét!F127+családseg.!F127+családtámogatás!N127+'Önkorm. elszámolása'!F127</f>
        <v>0</v>
      </c>
      <c r="G127" s="85">
        <f>igazgatás!G127+adók!G127+temető!O127+Önk.vagyon!G127+rendezvények!O127+rendfenntart.!G127+'téli közf.'!O127+hosszúi.közf.!G127+'út üzemelt.'!O127+közvilágítás!G127+zöldterület!O127+'város-község'!G127+háziorvos!O127+'védőnői szolg.'!G127+sport!G127+könyvtár!O127+közművelődés!G127+közműv.2!G127+'iskola 1-4'!O127+'iskola 5-8'!G127+'iskola étkezés'!O127+gyermekjólét!G127+családseg.!G127+családtámogatás!O127+'Önkorm. elszámolása'!G127</f>
        <v>0</v>
      </c>
      <c r="H127" s="85">
        <f>igazgatás!H127+adók!H127+temető!P127+Önk.vagyon!H127+rendezvények!P127+rendfenntart.!H127+'téli közf.'!P127+hosszúi.közf.!H127+'út üzemelt.'!P127+közvilágítás!H127+zöldterület!P127+'város-község'!H127+háziorvos!P127+'védőnői szolg.'!H127+sport!H127+könyvtár!P127+közművelődés!H127+közműv.2!H127+'iskola 1-4'!P127+'iskola 5-8'!H127+'iskola étkezés'!P127+gyermekjólét!H127+családseg.!H127+családtámogatás!P127+'Önkorm. elszámolása'!H127</f>
        <v>0</v>
      </c>
    </row>
    <row r="128" spans="1:8" ht="15" hidden="1" customHeight="1" x14ac:dyDescent="0.2">
      <c r="A128" s="191">
        <v>121</v>
      </c>
      <c r="B128" s="190"/>
      <c r="C128" s="3" t="s">
        <v>223</v>
      </c>
      <c r="D128" s="16" t="s">
        <v>215</v>
      </c>
      <c r="E128" s="16"/>
      <c r="F128" s="85">
        <f>igazgatás!F128+adók!F128+temető!N128+Önk.vagyon!F128+rendezvények!N128+rendfenntart.!F128+'téli közf.'!N128+hosszúi.közf.!F128+'út üzemelt.'!N128+közvilágítás!F128+zöldterület!N128+'város-község'!F128+háziorvos!N128+'védőnői szolg.'!F128+sport!F128+könyvtár!N128+közművelődés!F128+közműv.2!F128+'iskola 1-4'!N128+'iskola 5-8'!F128+'iskola étkezés'!N128+gyermekjólét!F128+családseg.!F128+családtámogatás!N128+'Önkorm. elszámolása'!F128</f>
        <v>0</v>
      </c>
      <c r="G128" s="85">
        <f>igazgatás!G128+adók!G128+temető!O128+Önk.vagyon!G128+rendezvények!O128+rendfenntart.!G128+'téli közf.'!O128+hosszúi.közf.!G128+'út üzemelt.'!O128+közvilágítás!G128+zöldterület!O128+'város-község'!G128+háziorvos!O128+'védőnői szolg.'!G128+sport!G128+könyvtár!O128+közművelődés!G128+közműv.2!G128+'iskola 1-4'!O128+'iskola 5-8'!G128+'iskola étkezés'!O128+gyermekjólét!G128+családseg.!G128+családtámogatás!O128+'Önkorm. elszámolása'!G128</f>
        <v>0</v>
      </c>
      <c r="H128" s="85">
        <f>igazgatás!H128+adók!H128+temető!P128+Önk.vagyon!H128+rendezvények!P128+rendfenntart.!H128+'téli közf.'!P128+hosszúi.közf.!H128+'út üzemelt.'!P128+közvilágítás!H128+zöldterület!P128+'város-község'!H128+háziorvos!P128+'védőnői szolg.'!H128+sport!H128+könyvtár!P128+közművelődés!H128+közműv.2!H128+'iskola 1-4'!P128+'iskola 5-8'!H128+'iskola étkezés'!P128+gyermekjólét!H128+családseg.!H128+családtámogatás!P128+'Önkorm. elszámolása'!H128</f>
        <v>0</v>
      </c>
    </row>
    <row r="129" spans="1:8" ht="15" hidden="1" customHeight="1" x14ac:dyDescent="0.2">
      <c r="A129" s="191">
        <v>122</v>
      </c>
      <c r="B129" s="190"/>
      <c r="C129" s="3" t="s">
        <v>225</v>
      </c>
      <c r="D129" s="16" t="s">
        <v>215</v>
      </c>
      <c r="E129" s="16"/>
      <c r="F129" s="85">
        <f>igazgatás!F129+adók!F129+temető!N129+Önk.vagyon!F129+rendezvények!N129+rendfenntart.!F129+'téli közf.'!N129+hosszúi.közf.!F129+'út üzemelt.'!N129+közvilágítás!F129+zöldterület!N129+'város-község'!F129+háziorvos!N129+'védőnői szolg.'!F129+sport!F129+könyvtár!N129+közművelődés!F129+közműv.2!F129+'iskola 1-4'!N129+'iskola 5-8'!F129+'iskola étkezés'!N129+gyermekjólét!F129+családseg.!F129+családtámogatás!N129+'Önkorm. elszámolása'!F129</f>
        <v>0</v>
      </c>
      <c r="G129" s="85">
        <f>igazgatás!G129+adók!G129+temető!O129+Önk.vagyon!G129+rendezvények!O129+rendfenntart.!G129+'téli közf.'!O129+hosszúi.közf.!G129+'út üzemelt.'!O129+közvilágítás!G129+zöldterület!O129+'város-község'!G129+háziorvos!O129+'védőnői szolg.'!G129+sport!G129+könyvtár!O129+közművelődés!G129+közműv.2!G129+'iskola 1-4'!O129+'iskola 5-8'!G129+'iskola étkezés'!O129+gyermekjólét!G129+családseg.!G129+családtámogatás!O129+'Önkorm. elszámolása'!G129</f>
        <v>0</v>
      </c>
      <c r="H129" s="85">
        <f>igazgatás!H129+adók!H129+temető!P129+Önk.vagyon!H129+rendezvények!P129+rendfenntart.!H129+'téli közf.'!P129+hosszúi.közf.!H129+'út üzemelt.'!P129+közvilágítás!H129+zöldterület!P129+'város-község'!H129+háziorvos!P129+'védőnői szolg.'!H129+sport!H129+könyvtár!P129+közművelődés!H129+közműv.2!H129+'iskola 1-4'!P129+'iskola 5-8'!H129+'iskola étkezés'!P129+gyermekjólét!H129+családseg.!H129+családtámogatás!P129+'Önkorm. elszámolása'!H129</f>
        <v>0</v>
      </c>
    </row>
    <row r="130" spans="1:8" ht="15" hidden="1" customHeight="1" x14ac:dyDescent="0.2">
      <c r="A130" s="191">
        <v>123</v>
      </c>
      <c r="B130" s="190"/>
      <c r="C130" s="3" t="s">
        <v>227</v>
      </c>
      <c r="D130" s="16" t="s">
        <v>215</v>
      </c>
      <c r="E130" s="16"/>
      <c r="F130" s="85">
        <f>igazgatás!F130+adók!F130+temető!N130+Önk.vagyon!F130+rendezvények!N130+rendfenntart.!F130+'téli közf.'!N130+hosszúi.közf.!F130+'út üzemelt.'!N130+közvilágítás!F130+zöldterület!N130+'város-község'!F130+háziorvos!N130+'védőnői szolg.'!F130+sport!F130+könyvtár!N130+közművelődés!F130+közműv.2!F130+'iskola 1-4'!N130+'iskola 5-8'!F130+'iskola étkezés'!N130+gyermekjólét!F130+családseg.!F130+családtámogatás!N130+'Önkorm. elszámolása'!F130</f>
        <v>0</v>
      </c>
      <c r="G130" s="85">
        <f>igazgatás!G130+adók!G130+temető!O130+Önk.vagyon!G130+rendezvények!O130+rendfenntart.!G130+'téli közf.'!O130+hosszúi.közf.!G130+'út üzemelt.'!O130+közvilágítás!G130+zöldterület!O130+'város-község'!G130+háziorvos!O130+'védőnői szolg.'!G130+sport!G130+könyvtár!O130+közművelődés!G130+közműv.2!G130+'iskola 1-4'!O130+'iskola 5-8'!G130+'iskola étkezés'!O130+gyermekjólét!G130+családseg.!G130+családtámogatás!O130+'Önkorm. elszámolása'!G130</f>
        <v>0</v>
      </c>
      <c r="H130" s="85">
        <f>igazgatás!H130+adók!H130+temető!P130+Önk.vagyon!H130+rendezvények!P130+rendfenntart.!H130+'téli közf.'!P130+hosszúi.közf.!H130+'út üzemelt.'!P130+közvilágítás!H130+zöldterület!P130+'város-község'!H130+háziorvos!P130+'védőnői szolg.'!H130+sport!H130+könyvtár!P130+közművelődés!H130+közműv.2!H130+'iskola 1-4'!P130+'iskola 5-8'!H130+'iskola étkezés'!P130+gyermekjólét!H130+családseg.!H130+családtámogatás!P130+'Önkorm. elszámolása'!H130</f>
        <v>0</v>
      </c>
    </row>
    <row r="131" spans="1:8" ht="25.5" x14ac:dyDescent="0.2">
      <c r="A131" s="191">
        <v>124</v>
      </c>
      <c r="B131" s="190"/>
      <c r="C131" s="3" t="s">
        <v>229</v>
      </c>
      <c r="D131" s="16" t="s">
        <v>215</v>
      </c>
      <c r="E131" s="16"/>
      <c r="F131" s="85">
        <f>igazgatás!F131+adók!F131+temető!N131+Önk.vagyon!F131+rendezvények!N131+rendfenntart.!F131+'téli közf.'!N131+hosszúi.közf.!F131+'út üzemelt.'!N131+közvilágítás!F131+zöldterület!N131+'város-község'!F131+háziorvos!N131+'védőnői szolg.'!F131+sport!F131+könyvtár!N131+közművelődés!F131+közműv.2!F131+'iskola 1-4'!N131+'iskola 5-8'!F131+'iskola étkezés'!N131+gyermekjólét!F131+családseg.!F131+családtámogatás!N131+'Önkorm. elszámolása'!F131</f>
        <v>6500</v>
      </c>
      <c r="G131" s="85">
        <f>igazgatás!G131+adók!G131+temető!O131+Önk.vagyon!G131+rendezvények!O131+rendfenntart.!G131+'téli közf.'!O131+hosszúi.közf.!G131+'út üzemelt.'!O131+közvilágítás!G131+zöldterület!O131+'város-község'!G131+háziorvos!O131+'védőnői szolg.'!G131+sport!G131+könyvtár!O131+közművelődés!G131+közműv.2!G131+'iskola 1-4'!O131+'iskola 5-8'!G131+'iskola étkezés'!O131+gyermekjólét!G131+családseg.!G131+családtámogatás!O131+'Önkorm. elszámolása'!G131</f>
        <v>0</v>
      </c>
      <c r="H131" s="85">
        <f>igazgatás!H131+adók!H131+temető!P131+Önk.vagyon!H131+rendezvények!P131+rendfenntart.!H131+'téli közf.'!P131+hosszúi.közf.!H131+'út üzemelt.'!P131+közvilágítás!H131+zöldterület!P131+'város-község'!H131+háziorvos!P131+'védőnői szolg.'!H131+sport!H131+könyvtár!P131+közművelődés!H131+közműv.2!H131+'iskola 1-4'!P131+'iskola 5-8'!H131+'iskola étkezés'!P131+gyermekjólét!H131+családseg.!H131+családtámogatás!P131+'Önkorm. elszámolása'!H131</f>
        <v>6500</v>
      </c>
    </row>
    <row r="132" spans="1:8" ht="25.5" hidden="1" customHeight="1" x14ac:dyDescent="0.2">
      <c r="A132" s="191">
        <v>125</v>
      </c>
      <c r="B132" s="190"/>
      <c r="C132" s="3" t="s">
        <v>231</v>
      </c>
      <c r="D132" s="16" t="s">
        <v>215</v>
      </c>
      <c r="E132" s="16"/>
      <c r="F132" s="85">
        <f>igazgatás!F132+adók!F132+temető!N132+Önk.vagyon!F132+rendezvények!N132+rendfenntart.!F132+'téli közf.'!N132+hosszúi.közf.!F132+'út üzemelt.'!N132+közvilágítás!F132+zöldterület!N132+'város-község'!F132+háziorvos!N132+'védőnői szolg.'!F132+sport!F132+könyvtár!N132+közművelődés!F132+közműv.2!F132+'iskola 1-4'!N132+'iskola 5-8'!F132+'iskola étkezés'!N132+gyermekjólét!F132+családseg.!F132+családtámogatás!N132+'Önkorm. elszámolása'!F132</f>
        <v>0</v>
      </c>
      <c r="G132" s="85">
        <f>igazgatás!G132+adók!G132+temető!O132+Önk.vagyon!G132+rendezvények!O132+rendfenntart.!G132+'téli közf.'!O132+hosszúi.közf.!G132+'út üzemelt.'!O132+közvilágítás!G132+zöldterület!O132+'város-község'!G132+háziorvos!O132+'védőnői szolg.'!G132+sport!G132+könyvtár!O132+közművelődés!G132+közműv.2!G132+'iskola 1-4'!O132+'iskola 5-8'!G132+'iskola étkezés'!O132+gyermekjólét!G132+családseg.!G132+családtámogatás!O132+'Önkorm. elszámolása'!G132</f>
        <v>0</v>
      </c>
      <c r="H132" s="85">
        <f>igazgatás!H132+adók!H132+temető!P132+Önk.vagyon!H132+rendezvények!P132+rendfenntart.!H132+'téli közf.'!P132+hosszúi.közf.!H132+'út üzemelt.'!P132+közvilágítás!H132+zöldterület!P132+'város-község'!H132+háziorvos!P132+'védőnői szolg.'!H132+sport!H132+könyvtár!P132+közművelődés!H132+közműv.2!H132+'iskola 1-4'!P132+'iskola 5-8'!H132+'iskola étkezés'!P132+gyermekjólét!H132+családseg.!H132+családtámogatás!P132+'Önkorm. elszámolása'!H132</f>
        <v>0</v>
      </c>
    </row>
    <row r="133" spans="1:8" ht="15" hidden="1" customHeight="1" x14ac:dyDescent="0.2">
      <c r="A133" s="191">
        <v>126</v>
      </c>
      <c r="B133" s="190"/>
      <c r="C133" s="3" t="s">
        <v>233</v>
      </c>
      <c r="D133" s="16" t="s">
        <v>215</v>
      </c>
      <c r="E133" s="16"/>
      <c r="F133" s="85">
        <f>igazgatás!F133+adók!F133+temető!N133+Önk.vagyon!F133+rendezvények!N133+rendfenntart.!F133+'téli közf.'!N133+hosszúi.közf.!F133+'út üzemelt.'!N133+közvilágítás!F133+zöldterület!N133+'város-község'!F133+háziorvos!N133+'védőnői szolg.'!F133+sport!F133+könyvtár!N133+közművelődés!F133+közműv.2!F133+'iskola 1-4'!N133+'iskola 5-8'!F133+'iskola étkezés'!N133+gyermekjólét!F133+családseg.!F133+családtámogatás!N133+'Önkorm. elszámolása'!F133</f>
        <v>0</v>
      </c>
      <c r="G133" s="85">
        <f>igazgatás!G133+adók!G133+temető!O133+Önk.vagyon!G133+rendezvények!O133+rendfenntart.!G133+'téli közf.'!O133+hosszúi.közf.!G133+'út üzemelt.'!O133+közvilágítás!G133+zöldterület!O133+'város-község'!G133+háziorvos!O133+'védőnői szolg.'!G133+sport!G133+könyvtár!O133+közművelődés!G133+közműv.2!G133+'iskola 1-4'!O133+'iskola 5-8'!G133+'iskola étkezés'!O133+gyermekjólét!G133+családseg.!G133+családtámogatás!O133+'Önkorm. elszámolása'!G133</f>
        <v>0</v>
      </c>
      <c r="H133" s="85">
        <f>igazgatás!H133+adók!H133+temető!P133+Önk.vagyon!H133+rendezvények!P133+rendfenntart.!H133+'téli közf.'!P133+hosszúi.közf.!H133+'út üzemelt.'!P133+közvilágítás!H133+zöldterület!P133+'város-község'!H133+háziorvos!P133+'védőnői szolg.'!H133+sport!H133+könyvtár!P133+közművelődés!H133+közműv.2!H133+'iskola 1-4'!P133+'iskola 5-8'!H133+'iskola étkezés'!P133+gyermekjólét!H133+családseg.!H133+családtámogatás!P133+'Önkorm. elszámolása'!H133</f>
        <v>0</v>
      </c>
    </row>
    <row r="134" spans="1:8" ht="15" hidden="1" customHeight="1" x14ac:dyDescent="0.2">
      <c r="A134" s="191">
        <v>127</v>
      </c>
      <c r="B134" s="190"/>
      <c r="C134" s="3" t="s">
        <v>235</v>
      </c>
      <c r="D134" s="16" t="s">
        <v>215</v>
      </c>
      <c r="E134" s="16"/>
      <c r="F134" s="85">
        <f>igazgatás!F134+adók!F134+temető!N134+Önk.vagyon!F134+rendezvények!N134+rendfenntart.!F134+'téli közf.'!N134+hosszúi.közf.!F134+'út üzemelt.'!N134+közvilágítás!F134+zöldterület!N134+'város-község'!F134+háziorvos!N134+'védőnői szolg.'!F134+sport!F134+könyvtár!N134+közművelődés!F134+közműv.2!F134+'iskola 1-4'!N134+'iskola 5-8'!F134+'iskola étkezés'!N134+gyermekjólét!F134+családseg.!F134+családtámogatás!N134+'Önkorm. elszámolása'!F134</f>
        <v>0</v>
      </c>
      <c r="G134" s="85">
        <f>igazgatás!G134+adók!G134+temető!O134+Önk.vagyon!G134+rendezvények!O134+rendfenntart.!G134+'téli közf.'!O134+hosszúi.közf.!G134+'út üzemelt.'!O134+közvilágítás!G134+zöldterület!O134+'város-község'!G134+háziorvos!O134+'védőnői szolg.'!G134+sport!G134+könyvtár!O134+közművelődés!G134+közműv.2!G134+'iskola 1-4'!O134+'iskola 5-8'!G134+'iskola étkezés'!O134+gyermekjólét!G134+családseg.!G134+családtámogatás!O134+'Önkorm. elszámolása'!G134</f>
        <v>0</v>
      </c>
      <c r="H134" s="85">
        <f>igazgatás!H134+adók!H134+temető!P134+Önk.vagyon!H134+rendezvények!P134+rendfenntart.!H134+'téli közf.'!P134+hosszúi.közf.!H134+'út üzemelt.'!P134+közvilágítás!H134+zöldterület!P134+'város-község'!H134+háziorvos!P134+'védőnői szolg.'!H134+sport!H134+könyvtár!P134+közművelődés!H134+közműv.2!H134+'iskola 1-4'!P134+'iskola 5-8'!H134+'iskola étkezés'!P134+gyermekjólét!H134+családseg.!H134+családtámogatás!P134+'Önkorm. elszámolása'!H134</f>
        <v>0</v>
      </c>
    </row>
    <row r="135" spans="1:8" ht="25.5" hidden="1" customHeight="1" x14ac:dyDescent="0.2">
      <c r="A135" s="189" t="s">
        <v>236</v>
      </c>
      <c r="B135" s="190"/>
      <c r="C135" s="3" t="s">
        <v>237</v>
      </c>
      <c r="D135" s="16" t="s">
        <v>215</v>
      </c>
      <c r="E135" s="16"/>
      <c r="F135" s="85">
        <f>igazgatás!F135+adók!F135+temető!N135+Önk.vagyon!F135+rendezvények!N135+rendfenntart.!F135+'téli közf.'!N135+hosszúi.közf.!F135+'út üzemelt.'!N135+közvilágítás!F135+zöldterület!N135+'város-község'!F135+háziorvos!N135+'védőnői szolg.'!F135+sport!F135+könyvtár!N135+közművelődés!F135+közműv.2!F135+'iskola 1-4'!N135+'iskola 5-8'!F135+'iskola étkezés'!N135+gyermekjólét!F135+családseg.!F135+családtámogatás!N135+'Önkorm. elszámolása'!F135</f>
        <v>0</v>
      </c>
      <c r="G135" s="85">
        <f>igazgatás!G135+adók!G135+temető!O135+Önk.vagyon!G135+rendezvények!O135+rendfenntart.!G135+'téli közf.'!O135+hosszúi.közf.!G135+'út üzemelt.'!O135+közvilágítás!G135+zöldterület!O135+'város-község'!G135+háziorvos!O135+'védőnői szolg.'!G135+sport!G135+könyvtár!O135+közművelődés!G135+közműv.2!G135+'iskola 1-4'!O135+'iskola 5-8'!G135+'iskola étkezés'!O135+gyermekjólét!G135+családseg.!G135+családtámogatás!O135+'Önkorm. elszámolása'!G135</f>
        <v>0</v>
      </c>
      <c r="H135" s="85">
        <f>igazgatás!H135+adók!H135+temető!P135+Önk.vagyon!H135+rendezvények!P135+rendfenntart.!H135+'téli közf.'!P135+hosszúi.közf.!H135+'út üzemelt.'!P135+közvilágítás!H135+zöldterület!P135+'város-község'!H135+háziorvos!P135+'védőnői szolg.'!H135+sport!H135+könyvtár!P135+közművelődés!H135+közműv.2!H135+'iskola 1-4'!P135+'iskola 5-8'!H135+'iskola étkezés'!P135+gyermekjólét!H135+családseg.!H135+családtámogatás!P135+'Önkorm. elszámolása'!H135</f>
        <v>0</v>
      </c>
    </row>
    <row r="136" spans="1:8" ht="25.5" hidden="1" customHeight="1" x14ac:dyDescent="0.2">
      <c r="A136" s="189" t="s">
        <v>238</v>
      </c>
      <c r="B136" s="190"/>
      <c r="C136" s="3" t="s">
        <v>239</v>
      </c>
      <c r="D136" s="16" t="s">
        <v>215</v>
      </c>
      <c r="E136" s="16"/>
      <c r="F136" s="85">
        <f>igazgatás!F136+adók!F136+temető!N136+Önk.vagyon!F136+rendezvények!N136+rendfenntart.!F136+'téli közf.'!N136+hosszúi.közf.!F136+'út üzemelt.'!N136+közvilágítás!F136+zöldterület!N136+'város-község'!F136+háziorvos!N136+'védőnői szolg.'!F136+sport!F136+könyvtár!N136+közművelődés!F136+közműv.2!F136+'iskola 1-4'!N136+'iskola 5-8'!F136+'iskola étkezés'!N136+gyermekjólét!F136+családseg.!F136+családtámogatás!N136+'Önkorm. elszámolása'!F136</f>
        <v>0</v>
      </c>
      <c r="G136" s="85">
        <f>igazgatás!G136+adók!G136+temető!O136+Önk.vagyon!G136+rendezvények!O136+rendfenntart.!G136+'téli közf.'!O136+hosszúi.közf.!G136+'út üzemelt.'!O136+közvilágítás!G136+zöldterület!O136+'város-község'!G136+háziorvos!O136+'védőnői szolg.'!G136+sport!G136+könyvtár!O136+közművelődés!G136+közműv.2!G136+'iskola 1-4'!O136+'iskola 5-8'!G136+'iskola étkezés'!O136+gyermekjólét!G136+családseg.!G136+családtámogatás!O136+'Önkorm. elszámolása'!G136</f>
        <v>0</v>
      </c>
      <c r="H136" s="85">
        <f>igazgatás!H136+adók!H136+temető!P136+Önk.vagyon!H136+rendezvények!P136+rendfenntart.!H136+'téli közf.'!P136+hosszúi.közf.!H136+'út üzemelt.'!P136+közvilágítás!H136+zöldterület!P136+'város-község'!H136+háziorvos!P136+'védőnői szolg.'!H136+sport!H136+könyvtár!P136+közművelődés!H136+közműv.2!H136+'iskola 1-4'!P136+'iskola 5-8'!H136+'iskola étkezés'!P136+gyermekjólét!H136+családseg.!H136+családtámogatás!P136+'Önkorm. elszámolása'!H136</f>
        <v>0</v>
      </c>
    </row>
    <row r="137" spans="1:8" ht="25.5" hidden="1" customHeight="1" x14ac:dyDescent="0.2">
      <c r="A137" s="189" t="s">
        <v>240</v>
      </c>
      <c r="B137" s="190"/>
      <c r="C137" s="3" t="s">
        <v>241</v>
      </c>
      <c r="D137" s="16" t="s">
        <v>215</v>
      </c>
      <c r="E137" s="16"/>
      <c r="F137" s="85">
        <f>igazgatás!F137+adók!F137+temető!N137+Önk.vagyon!F137+rendezvények!N137+rendfenntart.!F137+'téli közf.'!N137+hosszúi.közf.!F137+'út üzemelt.'!N137+közvilágítás!F137+zöldterület!N137+'város-község'!F137+háziorvos!N137+'védőnői szolg.'!F137+sport!F137+könyvtár!N137+közművelődés!F137+közműv.2!F137+'iskola 1-4'!N137+'iskola 5-8'!F137+'iskola étkezés'!N137+gyermekjólét!F137+családseg.!F137+családtámogatás!N137+'Önkorm. elszámolása'!F137</f>
        <v>0</v>
      </c>
      <c r="G137" s="85">
        <f>igazgatás!G137+adók!G137+temető!O137+Önk.vagyon!G137+rendezvények!O137+rendfenntart.!G137+'téli közf.'!O137+hosszúi.közf.!G137+'út üzemelt.'!O137+közvilágítás!G137+zöldterület!O137+'város-község'!G137+háziorvos!O137+'védőnői szolg.'!G137+sport!G137+könyvtár!O137+közművelődés!G137+közműv.2!G137+'iskola 1-4'!O137+'iskola 5-8'!G137+'iskola étkezés'!O137+gyermekjólét!G137+családseg.!G137+családtámogatás!O137+'Önkorm. elszámolása'!G137</f>
        <v>0</v>
      </c>
      <c r="H137" s="85">
        <f>igazgatás!H137+adók!H137+temető!P137+Önk.vagyon!H137+rendezvények!P137+rendfenntart.!H137+'téli közf.'!P137+hosszúi.közf.!H137+'út üzemelt.'!P137+közvilágítás!H137+zöldterület!P137+'város-község'!H137+háziorvos!P137+'védőnői szolg.'!H137+sport!H137+könyvtár!P137+közművelődés!H137+közműv.2!H137+'iskola 1-4'!P137+'iskola 5-8'!H137+'iskola étkezés'!P137+gyermekjólét!H137+családseg.!H137+családtámogatás!P137+'Önkorm. elszámolása'!H137</f>
        <v>0</v>
      </c>
    </row>
    <row r="138" spans="1:8" ht="25.5" hidden="1" customHeight="1" x14ac:dyDescent="0.2">
      <c r="A138" s="189" t="s">
        <v>242</v>
      </c>
      <c r="B138" s="190"/>
      <c r="C138" s="3" t="s">
        <v>243</v>
      </c>
      <c r="D138" s="16" t="s">
        <v>215</v>
      </c>
      <c r="E138" s="16"/>
      <c r="F138" s="85">
        <f>igazgatás!F138+adók!F138+temető!N138+Önk.vagyon!F138+rendezvények!N138+rendfenntart.!F138+'téli közf.'!N138+hosszúi.közf.!F138+'út üzemelt.'!N138+közvilágítás!F138+zöldterület!N138+'város-község'!F138+háziorvos!N138+'védőnői szolg.'!F138+sport!F138+könyvtár!N138+közművelődés!F138+közműv.2!F138+'iskola 1-4'!N138+'iskola 5-8'!F138+'iskola étkezés'!N138+gyermekjólét!F138+családseg.!F138+családtámogatás!N138+'Önkorm. elszámolása'!F138</f>
        <v>0</v>
      </c>
      <c r="G138" s="85">
        <f>igazgatás!G138+adók!G138+temető!O138+Önk.vagyon!G138+rendezvények!O138+rendfenntart.!G138+'téli közf.'!O138+hosszúi.közf.!G138+'út üzemelt.'!O138+közvilágítás!G138+zöldterület!O138+'város-község'!G138+háziorvos!O138+'védőnői szolg.'!G138+sport!G138+könyvtár!O138+közművelődés!G138+közműv.2!G138+'iskola 1-4'!O138+'iskola 5-8'!G138+'iskola étkezés'!O138+gyermekjólét!G138+családseg.!G138+családtámogatás!O138+'Önkorm. elszámolása'!G138</f>
        <v>0</v>
      </c>
      <c r="H138" s="85">
        <f>igazgatás!H138+adók!H138+temető!P138+Önk.vagyon!H138+rendezvények!P138+rendfenntart.!H138+'téli közf.'!P138+hosszúi.közf.!H138+'út üzemelt.'!P138+közvilágítás!H138+zöldterület!P138+'város-község'!H138+háziorvos!P138+'védőnői szolg.'!H138+sport!H138+könyvtár!P138+közművelődés!H138+közműv.2!H138+'iskola 1-4'!P138+'iskola 5-8'!H138+'iskola étkezés'!P138+gyermekjólét!H138+családseg.!H138+családtámogatás!P138+'Önkorm. elszámolása'!H138</f>
        <v>0</v>
      </c>
    </row>
    <row r="139" spans="1:8" ht="38.25" hidden="1" customHeight="1" x14ac:dyDescent="0.2">
      <c r="A139" s="189" t="s">
        <v>244</v>
      </c>
      <c r="B139" s="190"/>
      <c r="C139" s="3" t="s">
        <v>245</v>
      </c>
      <c r="D139" s="16" t="s">
        <v>215</v>
      </c>
      <c r="E139" s="16"/>
      <c r="F139" s="85">
        <f>igazgatás!F139+adók!F139+temető!N139+Önk.vagyon!F139+rendezvények!N139+rendfenntart.!F139+'téli közf.'!N139+hosszúi.közf.!F139+'út üzemelt.'!N139+közvilágítás!F139+zöldterület!N139+'város-község'!F139+háziorvos!N139+'védőnői szolg.'!F139+sport!F139+könyvtár!N139+közművelődés!F139+közműv.2!F139+'iskola 1-4'!N139+'iskola 5-8'!F139+'iskola étkezés'!N139+gyermekjólét!F139+családseg.!F139+családtámogatás!N139+'Önkorm. elszámolása'!F139</f>
        <v>0</v>
      </c>
      <c r="G139" s="85">
        <f>igazgatás!G139+adók!G139+temető!O139+Önk.vagyon!G139+rendezvények!O139+rendfenntart.!G139+'téli közf.'!O139+hosszúi.közf.!G139+'út üzemelt.'!O139+közvilágítás!G139+zöldterület!O139+'város-község'!G139+háziorvos!O139+'védőnői szolg.'!G139+sport!G139+könyvtár!O139+közművelődés!G139+közműv.2!G139+'iskola 1-4'!O139+'iskola 5-8'!G139+'iskola étkezés'!O139+gyermekjólét!G139+családseg.!G139+családtámogatás!O139+'Önkorm. elszámolása'!G139</f>
        <v>0</v>
      </c>
      <c r="H139" s="85">
        <f>igazgatás!H139+adók!H139+temető!P139+Önk.vagyon!H139+rendezvények!P139+rendfenntart.!H139+'téli közf.'!P139+hosszúi.közf.!H139+'út üzemelt.'!P139+közvilágítás!H139+zöldterület!P139+'város-község'!H139+háziorvos!P139+'védőnői szolg.'!H139+sport!H139+könyvtár!P139+közművelődés!H139+közműv.2!H139+'iskola 1-4'!P139+'iskola 5-8'!H139+'iskola étkezés'!P139+gyermekjólét!H139+családseg.!H139+családtámogatás!P139+'Önkorm. elszámolása'!H139</f>
        <v>0</v>
      </c>
    </row>
    <row r="140" spans="1:8" ht="15" hidden="1" customHeight="1" x14ac:dyDescent="0.2">
      <c r="A140" s="189" t="s">
        <v>246</v>
      </c>
      <c r="B140" s="190"/>
      <c r="C140" s="3" t="s">
        <v>247</v>
      </c>
      <c r="D140" s="16" t="s">
        <v>215</v>
      </c>
      <c r="E140" s="16"/>
      <c r="F140" s="85">
        <f>igazgatás!F140+adók!F140+temető!N140+Önk.vagyon!F140+rendezvények!N140+rendfenntart.!F140+'téli közf.'!N140+hosszúi.közf.!F140+'út üzemelt.'!N140+közvilágítás!F140+zöldterület!N140+'város-község'!F140+háziorvos!N140+'védőnői szolg.'!F140+sport!F140+könyvtár!N140+közművelődés!F140+közműv.2!F140+'iskola 1-4'!N140+'iskola 5-8'!F140+'iskola étkezés'!N140+gyermekjólét!F140+családseg.!F140+családtámogatás!N140+'Önkorm. elszámolása'!F140</f>
        <v>0</v>
      </c>
      <c r="G140" s="85">
        <f>igazgatás!G140+adók!G140+temető!O140+Önk.vagyon!G140+rendezvények!O140+rendfenntart.!G140+'téli közf.'!O140+hosszúi.közf.!G140+'út üzemelt.'!O140+közvilágítás!G140+zöldterület!O140+'város-község'!G140+háziorvos!O140+'védőnői szolg.'!G140+sport!G140+könyvtár!O140+közművelődés!G140+közműv.2!G140+'iskola 1-4'!O140+'iskola 5-8'!G140+'iskola étkezés'!O140+gyermekjólét!G140+családseg.!G140+családtámogatás!O140+'Önkorm. elszámolása'!G140</f>
        <v>0</v>
      </c>
      <c r="H140" s="85">
        <f>igazgatás!H140+adók!H140+temető!P140+Önk.vagyon!H140+rendezvények!P140+rendfenntart.!H140+'téli közf.'!P140+hosszúi.közf.!H140+'út üzemelt.'!P140+közvilágítás!H140+zöldterület!P140+'város-község'!H140+háziorvos!P140+'védőnői szolg.'!H140+sport!H140+könyvtár!P140+közművelődés!H140+közműv.2!H140+'iskola 1-4'!P140+'iskola 5-8'!H140+'iskola étkezés'!P140+gyermekjólét!H140+családseg.!H140+családtámogatás!P140+'Önkorm. elszámolása'!H140</f>
        <v>0</v>
      </c>
    </row>
    <row r="141" spans="1:8" ht="15" hidden="1" customHeight="1" x14ac:dyDescent="0.2">
      <c r="A141" s="189" t="s">
        <v>248</v>
      </c>
      <c r="B141" s="190"/>
      <c r="C141" s="3" t="s">
        <v>249</v>
      </c>
      <c r="D141" s="16" t="s">
        <v>215</v>
      </c>
      <c r="E141" s="16"/>
      <c r="F141" s="85">
        <f>igazgatás!F141+adók!F141+temető!N141+Önk.vagyon!F141+rendezvények!N141+rendfenntart.!F141+'téli közf.'!N141+hosszúi.közf.!F141+'út üzemelt.'!N141+közvilágítás!F141+zöldterület!N141+'város-község'!F141+háziorvos!N141+'védőnői szolg.'!F141+sport!F141+könyvtár!N141+közművelődés!F141+közműv.2!F141+'iskola 1-4'!N141+'iskola 5-8'!F141+'iskola étkezés'!N141+gyermekjólét!F141+családseg.!F141+családtámogatás!N141+'Önkorm. elszámolása'!F141</f>
        <v>0</v>
      </c>
      <c r="G141" s="85">
        <f>igazgatás!G141+adók!G141+temető!O141+Önk.vagyon!G141+rendezvények!O141+rendfenntart.!G141+'téli közf.'!O141+hosszúi.közf.!G141+'út üzemelt.'!O141+közvilágítás!G141+zöldterület!O141+'város-község'!G141+háziorvos!O141+'védőnői szolg.'!G141+sport!G141+könyvtár!O141+közművelődés!G141+közműv.2!G141+'iskola 1-4'!O141+'iskola 5-8'!G141+'iskola étkezés'!O141+gyermekjólét!G141+családseg.!G141+családtámogatás!O141+'Önkorm. elszámolása'!G141</f>
        <v>0</v>
      </c>
      <c r="H141" s="85">
        <f>igazgatás!H141+adók!H141+temető!P141+Önk.vagyon!H141+rendezvények!P141+rendfenntart.!H141+'téli közf.'!P141+hosszúi.közf.!H141+'út üzemelt.'!P141+közvilágítás!H141+zöldterület!P141+'város-község'!H141+háziorvos!P141+'védőnői szolg.'!H141+sport!H141+könyvtár!P141+közművelődés!H141+közműv.2!H141+'iskola 1-4'!P141+'iskola 5-8'!H141+'iskola étkezés'!P141+gyermekjólét!H141+családseg.!H141+családtámogatás!P141+'Önkorm. elszámolása'!H141</f>
        <v>0</v>
      </c>
    </row>
    <row r="142" spans="1:8" ht="15" hidden="1" customHeight="1" x14ac:dyDescent="0.2">
      <c r="A142" s="189" t="s">
        <v>250</v>
      </c>
      <c r="B142" s="190"/>
      <c r="C142" s="3" t="s">
        <v>251</v>
      </c>
      <c r="D142" s="16" t="s">
        <v>215</v>
      </c>
      <c r="E142" s="16"/>
      <c r="F142" s="85">
        <f>igazgatás!F142+adók!F142+temető!N142+Önk.vagyon!F142+rendezvények!N142+rendfenntart.!F142+'téli közf.'!N142+hosszúi.közf.!F142+'út üzemelt.'!N142+közvilágítás!F142+zöldterület!N142+'város-község'!F142+háziorvos!N142+'védőnői szolg.'!F142+sport!F142+könyvtár!N142+közművelődés!F142+közműv.2!F142+'iskola 1-4'!N142+'iskola 5-8'!F142+'iskola étkezés'!N142+gyermekjólét!F142+családseg.!F142+családtámogatás!N142+'Önkorm. elszámolása'!F142</f>
        <v>0</v>
      </c>
      <c r="G142" s="85">
        <f>igazgatás!G142+adók!G142+temető!O142+Önk.vagyon!G142+rendezvények!O142+rendfenntart.!G142+'téli közf.'!O142+hosszúi.közf.!G142+'út üzemelt.'!O142+közvilágítás!G142+zöldterület!O142+'város-község'!G142+háziorvos!O142+'védőnői szolg.'!G142+sport!G142+könyvtár!O142+közművelődés!G142+közműv.2!G142+'iskola 1-4'!O142+'iskola 5-8'!G142+'iskola étkezés'!O142+gyermekjólét!G142+családseg.!G142+családtámogatás!O142+'Önkorm. elszámolása'!G142</f>
        <v>0</v>
      </c>
      <c r="H142" s="85">
        <f>igazgatás!H142+adók!H142+temető!P142+Önk.vagyon!H142+rendezvények!P142+rendfenntart.!H142+'téli közf.'!P142+hosszúi.közf.!H142+'út üzemelt.'!P142+közvilágítás!H142+zöldterület!P142+'város-község'!H142+háziorvos!P142+'védőnői szolg.'!H142+sport!H142+könyvtár!P142+közművelődés!H142+közműv.2!H142+'iskola 1-4'!P142+'iskola 5-8'!H142+'iskola étkezés'!P142+gyermekjólét!H142+családseg.!H142+családtámogatás!P142+'Önkorm. elszámolása'!H142</f>
        <v>0</v>
      </c>
    </row>
    <row r="143" spans="1:8" ht="15" hidden="1" customHeight="1" x14ac:dyDescent="0.2">
      <c r="A143" s="189" t="s">
        <v>252</v>
      </c>
      <c r="B143" s="190"/>
      <c r="C143" s="3" t="s">
        <v>253</v>
      </c>
      <c r="D143" s="16" t="s">
        <v>215</v>
      </c>
      <c r="E143" s="16"/>
      <c r="F143" s="85">
        <f>igazgatás!F143+adók!F143+temető!N143+Önk.vagyon!F143+rendezvények!N143+rendfenntart.!F143+'téli közf.'!N143+hosszúi.közf.!F143+'út üzemelt.'!N143+közvilágítás!F143+zöldterület!N143+'város-község'!F143+háziorvos!N143+'védőnői szolg.'!F143+sport!F143+könyvtár!N143+közművelődés!F143+közműv.2!F143+'iskola 1-4'!N143+'iskola 5-8'!F143+'iskola étkezés'!N143+gyermekjólét!F143+családseg.!F143+családtámogatás!N143+'Önkorm. elszámolása'!F143</f>
        <v>0</v>
      </c>
      <c r="G143" s="85">
        <f>igazgatás!G143+adók!G143+temető!O143+Önk.vagyon!G143+rendezvények!O143+rendfenntart.!G143+'téli közf.'!O143+hosszúi.közf.!G143+'út üzemelt.'!O143+közvilágítás!G143+zöldterület!O143+'város-község'!G143+háziorvos!O143+'védőnői szolg.'!G143+sport!G143+könyvtár!O143+közművelődés!G143+közműv.2!G143+'iskola 1-4'!O143+'iskola 5-8'!G143+'iskola étkezés'!O143+gyermekjólét!G143+családseg.!G143+családtámogatás!O143+'Önkorm. elszámolása'!G143</f>
        <v>0</v>
      </c>
      <c r="H143" s="85">
        <f>igazgatás!H143+adók!H143+temető!P143+Önk.vagyon!H143+rendezvények!P143+rendfenntart.!H143+'téli közf.'!P143+hosszúi.közf.!H143+'út üzemelt.'!P143+közvilágítás!H143+zöldterület!P143+'város-község'!H143+háziorvos!P143+'védőnői szolg.'!H143+sport!H143+könyvtár!P143+közművelődés!H143+közműv.2!H143+'iskola 1-4'!P143+'iskola 5-8'!H143+'iskola étkezés'!P143+gyermekjólét!H143+családseg.!H143+családtámogatás!P143+'Önkorm. elszámolása'!H143</f>
        <v>0</v>
      </c>
    </row>
    <row r="144" spans="1:8" ht="15" hidden="1" customHeight="1" x14ac:dyDescent="0.2">
      <c r="A144" s="189" t="s">
        <v>254</v>
      </c>
      <c r="B144" s="190"/>
      <c r="C144" s="3" t="s">
        <v>255</v>
      </c>
      <c r="D144" s="14" t="s">
        <v>256</v>
      </c>
      <c r="E144" s="14"/>
      <c r="F144" s="85">
        <f>igazgatás!F144+adók!F144+temető!N144+Önk.vagyon!F144+rendezvények!N144+rendfenntart.!F144+'téli közf.'!N144+hosszúi.közf.!F144+'út üzemelt.'!N144+közvilágítás!F144+zöldterület!N144+'város-község'!F144+háziorvos!N144+'védőnői szolg.'!F144+sport!F144+könyvtár!N144+közművelődés!F144+közműv.2!F144+'iskola 1-4'!N144+'iskola 5-8'!F144+'iskola étkezés'!N144+gyermekjólét!F144+családseg.!F144+családtámogatás!N144+'Önkorm. elszámolása'!F144</f>
        <v>0</v>
      </c>
      <c r="G144" s="85">
        <f>igazgatás!G144+adók!G144+temető!O144+Önk.vagyon!G144+rendezvények!O144+rendfenntart.!G144+'téli közf.'!O144+hosszúi.közf.!G144+'út üzemelt.'!O144+közvilágítás!G144+zöldterület!O144+'város-község'!G144+háziorvos!O144+'védőnői szolg.'!G144+sport!G144+könyvtár!O144+közművelődés!G144+közműv.2!G144+'iskola 1-4'!O144+'iskola 5-8'!G144+'iskola étkezés'!O144+gyermekjólét!G144+családseg.!G144+családtámogatás!O144+'Önkorm. elszámolása'!G144</f>
        <v>0</v>
      </c>
      <c r="H144" s="85">
        <f>igazgatás!H144+adók!H144+temető!P144+Önk.vagyon!H144+rendezvények!P144+rendfenntart.!H144+'téli közf.'!P144+hosszúi.közf.!H144+'út üzemelt.'!P144+közvilágítás!H144+zöldterület!P144+'város-község'!H144+háziorvos!P144+'védőnői szolg.'!H144+sport!H144+könyvtár!P144+közművelődés!H144+közműv.2!H144+'iskola 1-4'!P144+'iskola 5-8'!H144+'iskola étkezés'!P144+gyermekjólét!H144+családseg.!H144+családtámogatás!P144+'Önkorm. elszámolása'!H144</f>
        <v>0</v>
      </c>
    </row>
    <row r="145" spans="1:8" ht="15" hidden="1" customHeight="1" x14ac:dyDescent="0.2">
      <c r="A145" s="189" t="s">
        <v>257</v>
      </c>
      <c r="B145" s="190"/>
      <c r="C145" s="3" t="s">
        <v>258</v>
      </c>
      <c r="D145" s="16" t="s">
        <v>256</v>
      </c>
      <c r="E145" s="16"/>
      <c r="F145" s="85">
        <f>igazgatás!F145+adók!F145+temető!N145+Önk.vagyon!F145+rendezvények!N145+rendfenntart.!F145+'téli közf.'!N145+hosszúi.közf.!F145+'út üzemelt.'!N145+közvilágítás!F145+zöldterület!N145+'város-község'!F145+háziorvos!N145+'védőnői szolg.'!F145+sport!F145+könyvtár!N145+közművelődés!F145+közműv.2!F145+'iskola 1-4'!N145+'iskola 5-8'!F145+'iskola étkezés'!N145+gyermekjólét!F145+családseg.!F145+családtámogatás!N145+'Önkorm. elszámolása'!F145</f>
        <v>0</v>
      </c>
      <c r="G145" s="85">
        <f>igazgatás!G145+adók!G145+temető!O145+Önk.vagyon!G145+rendezvények!O145+rendfenntart.!G145+'téli közf.'!O145+hosszúi.közf.!G145+'út üzemelt.'!O145+közvilágítás!G145+zöldterület!O145+'város-község'!G145+háziorvos!O145+'védőnői szolg.'!G145+sport!G145+könyvtár!O145+közművelődés!G145+közműv.2!G145+'iskola 1-4'!O145+'iskola 5-8'!G145+'iskola étkezés'!O145+gyermekjólét!G145+családseg.!G145+családtámogatás!O145+'Önkorm. elszámolása'!G145</f>
        <v>0</v>
      </c>
      <c r="H145" s="85">
        <f>igazgatás!H145+adók!H145+temető!P145+Önk.vagyon!H145+rendezvények!P145+rendfenntart.!H145+'téli közf.'!P145+hosszúi.közf.!H145+'út üzemelt.'!P145+közvilágítás!H145+zöldterület!P145+'város-község'!H145+háziorvos!P145+'védőnői szolg.'!H145+sport!H145+könyvtár!P145+közművelődés!H145+közműv.2!H145+'iskola 1-4'!P145+'iskola 5-8'!H145+'iskola étkezés'!P145+gyermekjólét!H145+családseg.!H145+családtámogatás!P145+'Önkorm. elszámolása'!H145</f>
        <v>0</v>
      </c>
    </row>
    <row r="146" spans="1:8" ht="15" hidden="1" customHeight="1" x14ac:dyDescent="0.2">
      <c r="A146" s="189" t="s">
        <v>259</v>
      </c>
      <c r="B146" s="190"/>
      <c r="C146" s="3" t="s">
        <v>260</v>
      </c>
      <c r="D146" s="16" t="s">
        <v>256</v>
      </c>
      <c r="E146" s="16"/>
      <c r="F146" s="85">
        <f>igazgatás!F146+adók!F146+temető!N146+Önk.vagyon!F146+rendezvények!N146+rendfenntart.!F146+'téli közf.'!N146+hosszúi.közf.!F146+'út üzemelt.'!N146+közvilágítás!F146+zöldterület!N146+'város-község'!F146+háziorvos!N146+'védőnői szolg.'!F146+sport!F146+könyvtár!N146+közművelődés!F146+közműv.2!F146+'iskola 1-4'!N146+'iskola 5-8'!F146+'iskola étkezés'!N146+gyermekjólét!F146+családseg.!F146+családtámogatás!N146+'Önkorm. elszámolása'!F146</f>
        <v>0</v>
      </c>
      <c r="G146" s="85">
        <f>igazgatás!G146+adók!G146+temető!O146+Önk.vagyon!G146+rendezvények!O146+rendfenntart.!G146+'téli közf.'!O146+hosszúi.közf.!G146+'út üzemelt.'!O146+közvilágítás!G146+zöldterület!O146+'város-község'!G146+háziorvos!O146+'védőnői szolg.'!G146+sport!G146+könyvtár!O146+közművelődés!G146+közműv.2!G146+'iskola 1-4'!O146+'iskola 5-8'!G146+'iskola étkezés'!O146+gyermekjólét!G146+családseg.!G146+családtámogatás!O146+'Önkorm. elszámolása'!G146</f>
        <v>0</v>
      </c>
      <c r="H146" s="85">
        <f>igazgatás!H146+adók!H146+temető!P146+Önk.vagyon!H146+rendezvények!P146+rendfenntart.!H146+'téli közf.'!P146+hosszúi.közf.!H146+'út üzemelt.'!P146+közvilágítás!H146+zöldterület!P146+'város-község'!H146+háziorvos!P146+'védőnői szolg.'!H146+sport!H146+könyvtár!P146+közművelődés!H146+közműv.2!H146+'iskola 1-4'!P146+'iskola 5-8'!H146+'iskola étkezés'!P146+gyermekjólét!H146+családseg.!H146+családtámogatás!P146+'Önkorm. elszámolása'!H146</f>
        <v>0</v>
      </c>
    </row>
    <row r="147" spans="1:8" ht="15" hidden="1" customHeight="1" x14ac:dyDescent="0.2">
      <c r="A147" s="189" t="s">
        <v>261</v>
      </c>
      <c r="B147" s="190"/>
      <c r="C147" s="3" t="s">
        <v>262</v>
      </c>
      <c r="D147" s="16" t="s">
        <v>256</v>
      </c>
      <c r="E147" s="16"/>
      <c r="F147" s="85">
        <f>igazgatás!F147+adók!F147+temető!N147+Önk.vagyon!F147+rendezvények!N147+rendfenntart.!F147+'téli közf.'!N147+hosszúi.közf.!F147+'út üzemelt.'!N147+közvilágítás!F147+zöldterület!N147+'város-község'!F147+háziorvos!N147+'védőnői szolg.'!F147+sport!F147+könyvtár!N147+közművelődés!F147+közműv.2!F147+'iskola 1-4'!N147+'iskola 5-8'!F147+'iskola étkezés'!N147+gyermekjólét!F147+családseg.!F147+családtámogatás!N147+'Önkorm. elszámolása'!F147</f>
        <v>0</v>
      </c>
      <c r="G147" s="85">
        <f>igazgatás!G147+adók!G147+temető!O147+Önk.vagyon!G147+rendezvények!O147+rendfenntart.!G147+'téli közf.'!O147+hosszúi.közf.!G147+'út üzemelt.'!O147+közvilágítás!G147+zöldterület!O147+'város-község'!G147+háziorvos!O147+'védőnői szolg.'!G147+sport!G147+könyvtár!O147+közművelődés!G147+közműv.2!G147+'iskola 1-4'!O147+'iskola 5-8'!G147+'iskola étkezés'!O147+gyermekjólét!G147+családseg.!G147+családtámogatás!O147+'Önkorm. elszámolása'!G147</f>
        <v>0</v>
      </c>
      <c r="H147" s="85">
        <f>igazgatás!H147+adók!H147+temető!P147+Önk.vagyon!H147+rendezvények!P147+rendfenntart.!H147+'téli közf.'!P147+hosszúi.közf.!H147+'út üzemelt.'!P147+közvilágítás!H147+zöldterület!P147+'város-község'!H147+háziorvos!P147+'védőnői szolg.'!H147+sport!H147+könyvtár!P147+közművelődés!H147+közműv.2!H147+'iskola 1-4'!P147+'iskola 5-8'!H147+'iskola étkezés'!P147+gyermekjólét!H147+családseg.!H147+családtámogatás!P147+'Önkorm. elszámolása'!H147</f>
        <v>0</v>
      </c>
    </row>
    <row r="148" spans="1:8" ht="15" hidden="1" customHeight="1" x14ac:dyDescent="0.2">
      <c r="A148" s="189" t="s">
        <v>263</v>
      </c>
      <c r="B148" s="190"/>
      <c r="C148" s="3" t="s">
        <v>264</v>
      </c>
      <c r="D148" s="14" t="s">
        <v>265</v>
      </c>
      <c r="E148" s="14"/>
      <c r="F148" s="85">
        <f>igazgatás!F148+adók!F148+temető!N148+Önk.vagyon!F148+rendezvények!N148+rendfenntart.!F148+'téli közf.'!N148+hosszúi.közf.!F148+'út üzemelt.'!N148+közvilágítás!F148+zöldterület!N148+'város-község'!F148+háziorvos!N148+'védőnői szolg.'!F148+sport!F148+könyvtár!N148+közművelődés!F148+közműv.2!F148+'iskola 1-4'!N148+'iskola 5-8'!F148+'iskola étkezés'!N148+gyermekjólét!F148+családseg.!F148+családtámogatás!N148+'Önkorm. elszámolása'!F148</f>
        <v>0</v>
      </c>
      <c r="G148" s="85">
        <f>igazgatás!G148+adók!G148+temető!O148+Önk.vagyon!G148+rendezvények!O148+rendfenntart.!G148+'téli közf.'!O148+hosszúi.közf.!G148+'út üzemelt.'!O148+közvilágítás!G148+zöldterület!O148+'város-község'!G148+háziorvos!O148+'védőnői szolg.'!G148+sport!G148+könyvtár!O148+közművelődés!G148+közműv.2!G148+'iskola 1-4'!O148+'iskola 5-8'!G148+'iskola étkezés'!O148+gyermekjólét!G148+családseg.!G148+családtámogatás!O148+'Önkorm. elszámolása'!G148</f>
        <v>0</v>
      </c>
      <c r="H148" s="85">
        <f>igazgatás!H148+adók!H148+temető!P148+Önk.vagyon!H148+rendezvények!P148+rendfenntart.!H148+'téli közf.'!P148+hosszúi.közf.!H148+'út üzemelt.'!P148+közvilágítás!H148+zöldterület!P148+'város-község'!H148+háziorvos!P148+'védőnői szolg.'!H148+sport!H148+könyvtár!P148+közművelődés!H148+közműv.2!H148+'iskola 1-4'!P148+'iskola 5-8'!H148+'iskola étkezés'!P148+gyermekjólét!H148+családseg.!H148+családtámogatás!P148+'Önkorm. elszámolása'!H148</f>
        <v>0</v>
      </c>
    </row>
    <row r="149" spans="1:8" x14ac:dyDescent="0.2">
      <c r="A149" s="189" t="s">
        <v>266</v>
      </c>
      <c r="B149" s="190"/>
      <c r="C149" s="3" t="s">
        <v>267</v>
      </c>
      <c r="D149" s="14" t="s">
        <v>268</v>
      </c>
      <c r="E149" s="14"/>
      <c r="F149" s="85">
        <f>igazgatás!F149+adók!F149+temető!N149+Önk.vagyon!F149+rendezvények!N149+rendfenntart.!F149+'téli közf.'!N149+hosszúi.közf.!F149+'út üzemelt.'!N149+közvilágítás!F149+zöldterület!N149+'város-község'!F149+háziorvos!N149+'védőnői szolg.'!F149+sport!F149+könyvtár!N149+közművelődés!F149+közműv.2!F149+'iskola 1-4'!N149+'iskola 5-8'!F149+'iskola étkezés'!N149+gyermekjólét!F149+családseg.!F149+családtámogatás!N149+'Önkorm. elszámolása'!F149</f>
        <v>3000</v>
      </c>
      <c r="G149" s="85">
        <f>igazgatás!G149+adók!G149+temető!O149+Önk.vagyon!G149+rendezvények!O149+rendfenntart.!G149+'téli közf.'!O149+hosszúi.közf.!G149+'út üzemelt.'!O149+közvilágítás!G149+zöldterület!O149+'város-község'!G149+háziorvos!O149+'védőnői szolg.'!G149+sport!G149+könyvtár!O149+közművelődés!G149+közműv.2!G149+'iskola 1-4'!O149+'iskola 5-8'!G149+'iskola étkezés'!O149+gyermekjólét!G149+családseg.!G149+családtámogatás!O149+'Önkorm. elszámolása'!G149</f>
        <v>1592</v>
      </c>
      <c r="H149" s="85">
        <f>igazgatás!H149+adók!H149+temető!P149+Önk.vagyon!H149+rendezvények!P149+rendfenntart.!H149+'téli közf.'!P149+hosszúi.közf.!H149+'út üzemelt.'!P149+közvilágítás!H149+zöldterület!P149+'város-község'!H149+háziorvos!P149+'védőnői szolg.'!H149+sport!H149+könyvtár!P149+közművelődés!H149+közműv.2!H149+'iskola 1-4'!P149+'iskola 5-8'!H149+'iskola étkezés'!P149+gyermekjólét!H149+családseg.!H149+családtámogatás!P149+'Önkorm. elszámolása'!H149</f>
        <v>4592</v>
      </c>
    </row>
    <row r="150" spans="1:8" ht="25.5" x14ac:dyDescent="0.2">
      <c r="A150" s="189" t="s">
        <v>269</v>
      </c>
      <c r="B150" s="190"/>
      <c r="C150" s="3" t="s">
        <v>270</v>
      </c>
      <c r="D150" s="16" t="s">
        <v>268</v>
      </c>
      <c r="E150" s="16"/>
      <c r="F150" s="85">
        <f>igazgatás!F150+adók!F150+temető!N150+Önk.vagyon!F150+rendezvények!N150+rendfenntart.!F150+'téli közf.'!N150+hosszúi.közf.!F150+'út üzemelt.'!N150+közvilágítás!F150+zöldterület!N150+'város-község'!F150+háziorvos!N150+'védőnői szolg.'!F150+sport!F150+könyvtár!N150+közművelődés!F150+közműv.2!F150+'iskola 1-4'!N150+'iskola 5-8'!F150+'iskola étkezés'!N150+gyermekjólét!F150+családseg.!F150+családtámogatás!N150+'Önkorm. elszámolása'!F150</f>
        <v>0</v>
      </c>
      <c r="G150" s="85">
        <f>igazgatás!G150+adók!G150+temető!O150+Önk.vagyon!G150+rendezvények!O150+rendfenntart.!G150+'téli közf.'!O150+hosszúi.közf.!G150+'út üzemelt.'!O150+közvilágítás!G150+zöldterület!O150+'város-község'!G150+háziorvos!O150+'védőnői szolg.'!G150+sport!G150+könyvtár!O150+közművelődés!G150+közműv.2!G150+'iskola 1-4'!O150+'iskola 5-8'!G150+'iskola étkezés'!O150+gyermekjólét!G150+családseg.!G150+családtámogatás!O150+'Önkorm. elszámolása'!G150</f>
        <v>0</v>
      </c>
      <c r="H150" s="85">
        <f>igazgatás!H150+adók!H150+temető!P150+Önk.vagyon!H150+rendezvények!P150+rendfenntart.!H150+'téli közf.'!P150+hosszúi.közf.!H150+'út üzemelt.'!P150+közvilágítás!H150+zöldterület!P150+'város-község'!H150+háziorvos!P150+'védőnői szolg.'!H150+sport!H150+könyvtár!P150+közművelődés!H150+közműv.2!H150+'iskola 1-4'!P150+'iskola 5-8'!H150+'iskola étkezés'!P150+gyermekjólét!H150+családseg.!H150+családtámogatás!P150+'Önkorm. elszámolása'!H150</f>
        <v>0</v>
      </c>
    </row>
    <row r="151" spans="1:8" ht="25.5" x14ac:dyDescent="0.2">
      <c r="A151" s="189" t="s">
        <v>271</v>
      </c>
      <c r="B151" s="190"/>
      <c r="C151" s="3" t="s">
        <v>272</v>
      </c>
      <c r="D151" s="16" t="s">
        <v>268</v>
      </c>
      <c r="E151" s="16"/>
      <c r="F151" s="85">
        <f>igazgatás!F151+adók!F151+temető!N151+Önk.vagyon!F151+rendezvények!N151+rendfenntart.!F151+'téli közf.'!N151+hosszúi.közf.!F151+'út üzemelt.'!N151+közvilágítás!F151+zöldterület!N151+'város-község'!F151+háziorvos!N151+'védőnői szolg.'!F151+sport!F151+könyvtár!N151+közművelődés!F151+közműv.2!F151+'iskola 1-4'!N151+'iskola 5-8'!F151+'iskola étkezés'!N151+gyermekjólét!F151+családseg.!F151+családtámogatás!N151+'Önkorm. elszámolása'!F151</f>
        <v>3000</v>
      </c>
      <c r="G151" s="85">
        <f>igazgatás!G151+adók!G151+temető!O151+Önk.vagyon!G151+rendezvények!O151+rendfenntart.!G151+'téli közf.'!O151+hosszúi.közf.!G151+'út üzemelt.'!O151+közvilágítás!G151+zöldterület!O151+'város-község'!G151+háziorvos!O151+'védőnői szolg.'!G151+sport!G151+könyvtár!O151+közművelődés!G151+közműv.2!G151+'iskola 1-4'!O151+'iskola 5-8'!G151+'iskola étkezés'!O151+gyermekjólét!G151+családseg.!G151+családtámogatás!O151+'Önkorm. elszámolása'!G151</f>
        <v>1592</v>
      </c>
      <c r="H151" s="85">
        <f>igazgatás!H151+adók!H151+temető!P151+Önk.vagyon!H151+rendezvények!P151+rendfenntart.!H151+'téli közf.'!P151+hosszúi.közf.!H151+'út üzemelt.'!P151+közvilágítás!H151+zöldterület!P151+'város-község'!H151+háziorvos!P151+'védőnői szolg.'!H151+sport!H151+könyvtár!P151+közművelődés!H151+közműv.2!H151+'iskola 1-4'!P151+'iskola 5-8'!H151+'iskola étkezés'!P151+gyermekjólét!H151+családseg.!H151+családtámogatás!P151+'Önkorm. elszámolása'!H151</f>
        <v>4592</v>
      </c>
    </row>
    <row r="152" spans="1:8" ht="15" hidden="1" customHeight="1" x14ac:dyDescent="0.2">
      <c r="A152" s="189" t="s">
        <v>273</v>
      </c>
      <c r="B152" s="190"/>
      <c r="C152" s="3" t="s">
        <v>274</v>
      </c>
      <c r="D152" s="16" t="s">
        <v>268</v>
      </c>
      <c r="E152" s="16"/>
      <c r="F152" s="85">
        <f>igazgatás!F152+adók!F152+temető!N152+Önk.vagyon!F152+rendezvények!N152+rendfenntart.!F152+'téli közf.'!N152+hosszúi.közf.!F152+'út üzemelt.'!N152+közvilágítás!F152+zöldterület!N152+'város-község'!F152+háziorvos!N152+'védőnői szolg.'!F152+sport!F152+könyvtár!N152+közművelődés!F152+közműv.2!F152+'iskola 1-4'!N152+'iskola 5-8'!F152+'iskola étkezés'!N152+gyermekjólét!F152+családseg.!F152+családtámogatás!N152+'Önkorm. elszámolása'!F152</f>
        <v>0</v>
      </c>
      <c r="G152" s="85">
        <f>igazgatás!G152+adók!G152+temető!O152+Önk.vagyon!G152+rendezvények!O152+rendfenntart.!G152+'téli közf.'!O152+hosszúi.közf.!G152+'út üzemelt.'!O152+közvilágítás!G152+zöldterület!O152+'város-község'!G152+háziorvos!O152+'védőnői szolg.'!G152+sport!G152+könyvtár!O152+közművelődés!G152+közműv.2!G152+'iskola 1-4'!O152+'iskola 5-8'!G152+'iskola étkezés'!O152+gyermekjólét!G152+családseg.!G152+családtámogatás!O152+'Önkorm. elszámolása'!G152</f>
        <v>0</v>
      </c>
      <c r="H152" s="85">
        <f>igazgatás!H152+adók!H152+temető!P152+Önk.vagyon!H152+rendezvények!P152+rendfenntart.!H152+'téli közf.'!P152+hosszúi.közf.!H152+'út üzemelt.'!P152+közvilágítás!H152+zöldterület!P152+'város-község'!H152+háziorvos!P152+'védőnői szolg.'!H152+sport!H152+könyvtár!P152+közművelődés!H152+közműv.2!H152+'iskola 1-4'!P152+'iskola 5-8'!H152+'iskola étkezés'!P152+gyermekjólét!H152+családseg.!H152+családtámogatás!P152+'Önkorm. elszámolása'!H152</f>
        <v>0</v>
      </c>
    </row>
    <row r="153" spans="1:8" ht="15" hidden="1" customHeight="1" x14ac:dyDescent="0.2">
      <c r="A153" s="189" t="s">
        <v>275</v>
      </c>
      <c r="B153" s="190"/>
      <c r="C153" s="3" t="s">
        <v>276</v>
      </c>
      <c r="D153" s="16" t="s">
        <v>268</v>
      </c>
      <c r="E153" s="16"/>
      <c r="F153" s="85">
        <f>igazgatás!F153+adók!F153+temető!N153+Önk.vagyon!F153+rendezvények!N153+rendfenntart.!F153+'téli közf.'!N153+hosszúi.közf.!F153+'út üzemelt.'!N153+közvilágítás!F153+zöldterület!N153+'város-község'!F153+háziorvos!N153+'védőnői szolg.'!F153+sport!F153+könyvtár!N153+közművelődés!F153+közműv.2!F153+'iskola 1-4'!N153+'iskola 5-8'!F153+'iskola étkezés'!N153+gyermekjólét!F153+családseg.!F153+családtámogatás!N153+'Önkorm. elszámolása'!F153</f>
        <v>0</v>
      </c>
      <c r="G153" s="85">
        <f>igazgatás!G153+adók!G153+temető!O153+Önk.vagyon!G153+rendezvények!O153+rendfenntart.!G153+'téli közf.'!O153+hosszúi.közf.!G153+'út üzemelt.'!O153+közvilágítás!G153+zöldterület!O153+'város-község'!G153+háziorvos!O153+'védőnői szolg.'!G153+sport!G153+könyvtár!O153+közművelődés!G153+közműv.2!G153+'iskola 1-4'!O153+'iskola 5-8'!G153+'iskola étkezés'!O153+gyermekjólét!G153+családseg.!G153+családtámogatás!O153+'Önkorm. elszámolása'!G153</f>
        <v>0</v>
      </c>
      <c r="H153" s="85">
        <f>igazgatás!H153+adók!H153+temető!P153+Önk.vagyon!H153+rendezvények!P153+rendfenntart.!H153+'téli közf.'!P153+hosszúi.közf.!H153+'út üzemelt.'!P153+közvilágítás!H153+zöldterület!P153+'város-község'!H153+háziorvos!P153+'védőnői szolg.'!H153+sport!H153+könyvtár!P153+közművelődés!H153+közműv.2!H153+'iskola 1-4'!P153+'iskola 5-8'!H153+'iskola étkezés'!P153+gyermekjólét!H153+családseg.!H153+családtámogatás!P153+'Önkorm. elszámolása'!H153</f>
        <v>0</v>
      </c>
    </row>
    <row r="154" spans="1:8" ht="15" hidden="1" customHeight="1" x14ac:dyDescent="0.2">
      <c r="A154" s="189" t="s">
        <v>277</v>
      </c>
      <c r="B154" s="190"/>
      <c r="C154" s="3" t="s">
        <v>278</v>
      </c>
      <c r="D154" s="14" t="s">
        <v>279</v>
      </c>
      <c r="E154" s="14"/>
      <c r="F154" s="85">
        <f>igazgatás!F154+adók!F154+temető!N154+Önk.vagyon!F154+rendezvények!N154+rendfenntart.!F154+'téli közf.'!N154+hosszúi.közf.!F154+'út üzemelt.'!N154+közvilágítás!F154+zöldterület!N154+'város-község'!F154+háziorvos!N154+'védőnői szolg.'!F154+sport!F154+könyvtár!N154+közművelődés!F154+közműv.2!F154+'iskola 1-4'!N154+'iskola 5-8'!F154+'iskola étkezés'!N154+gyermekjólét!F154+családseg.!F154+családtámogatás!N154+'Önkorm. elszámolása'!F154</f>
        <v>140</v>
      </c>
      <c r="G154" s="85">
        <f>igazgatás!G154+adók!G154+temető!O154+Önk.vagyon!G154+rendezvények!O154+rendfenntart.!G154+'téli közf.'!O154+hosszúi.közf.!G154+'út üzemelt.'!O154+közvilágítás!G154+zöldterület!O154+'város-község'!G154+háziorvos!O154+'védőnői szolg.'!G154+sport!G154+könyvtár!O154+közművelődés!G154+közműv.2!G154+'iskola 1-4'!O154+'iskola 5-8'!G154+'iskola étkezés'!O154+gyermekjólét!G154+családseg.!G154+családtámogatás!O154+'Önkorm. elszámolása'!G154</f>
        <v>195</v>
      </c>
      <c r="H154" s="85">
        <f>igazgatás!H154+adók!H154+temető!P154+Önk.vagyon!H154+rendezvények!P154+rendfenntart.!H154+'téli közf.'!P154+hosszúi.közf.!H154+'út üzemelt.'!P154+közvilágítás!H154+zöldterület!P154+'város-község'!H154+háziorvos!P154+'védőnői szolg.'!H154+sport!H154+könyvtár!P154+közművelődés!H154+közműv.2!H154+'iskola 1-4'!P154+'iskola 5-8'!H154+'iskola étkezés'!P154+gyermekjólét!H154+családseg.!H154+családtámogatás!P154+'Önkorm. elszámolása'!H154</f>
        <v>335</v>
      </c>
    </row>
    <row r="155" spans="1:8" ht="15" hidden="1" customHeight="1" x14ac:dyDescent="0.2">
      <c r="A155" s="189" t="s">
        <v>280</v>
      </c>
      <c r="B155" s="190"/>
      <c r="C155" s="3" t="s">
        <v>281</v>
      </c>
      <c r="D155" s="16" t="s">
        <v>279</v>
      </c>
      <c r="E155" s="16"/>
      <c r="F155" s="85">
        <f>igazgatás!F155+adók!F155+temető!N155+Önk.vagyon!F155+rendezvények!N155+rendfenntart.!F155+'téli közf.'!N155+hosszúi.közf.!F155+'út üzemelt.'!N155+közvilágítás!F155+zöldterület!N155+'város-község'!F155+háziorvos!N155+'védőnői szolg.'!F155+sport!F155+könyvtár!N155+közművelődés!F155+közműv.2!F155+'iskola 1-4'!N155+'iskola 5-8'!F155+'iskola étkezés'!N155+gyermekjólét!F155+családseg.!F155+családtámogatás!N155+'Önkorm. elszámolása'!F155</f>
        <v>0</v>
      </c>
      <c r="G155" s="85">
        <f>igazgatás!G155+adók!G155+temető!O155+Önk.vagyon!G155+rendezvények!O155+rendfenntart.!G155+'téli közf.'!O155+hosszúi.közf.!G155+'út üzemelt.'!O155+közvilágítás!G155+zöldterület!O155+'város-község'!G155+háziorvos!O155+'védőnői szolg.'!G155+sport!G155+könyvtár!O155+közművelődés!G155+közműv.2!G155+'iskola 1-4'!O155+'iskola 5-8'!G155+'iskola étkezés'!O155+gyermekjólét!G155+családseg.!G155+családtámogatás!O155+'Önkorm. elszámolása'!G155</f>
        <v>0</v>
      </c>
      <c r="H155" s="85">
        <f>igazgatás!H155+adók!H155+temető!P155+Önk.vagyon!H155+rendezvények!P155+rendfenntart.!H155+'téli közf.'!P155+hosszúi.közf.!H155+'út üzemelt.'!P155+közvilágítás!H155+zöldterület!P155+'város-község'!H155+háziorvos!P155+'védőnői szolg.'!H155+sport!H155+könyvtár!P155+közművelődés!H155+közműv.2!H155+'iskola 1-4'!P155+'iskola 5-8'!H155+'iskola étkezés'!P155+gyermekjólét!H155+családseg.!H155+családtámogatás!P155+'Önkorm. elszámolása'!H155</f>
        <v>0</v>
      </c>
    </row>
    <row r="156" spans="1:8" ht="15" hidden="1" customHeight="1" x14ac:dyDescent="0.2">
      <c r="A156" s="189" t="s">
        <v>282</v>
      </c>
      <c r="B156" s="190"/>
      <c r="C156" s="3" t="s">
        <v>283</v>
      </c>
      <c r="D156" s="16" t="s">
        <v>279</v>
      </c>
      <c r="E156" s="16"/>
      <c r="F156" s="85">
        <f>igazgatás!F156+adók!F156+temető!N156+Önk.vagyon!F156+rendezvények!N156+rendfenntart.!F156+'téli közf.'!N156+hosszúi.közf.!F156+'út üzemelt.'!N156+közvilágítás!F156+zöldterület!N156+'város-község'!F156+háziorvos!N156+'védőnői szolg.'!F156+sport!F156+könyvtár!N156+közművelődés!F156+közműv.2!F156+'iskola 1-4'!N156+'iskola 5-8'!F156+'iskola étkezés'!N156+gyermekjólét!F156+családseg.!F156+családtámogatás!N156+'Önkorm. elszámolása'!F156</f>
        <v>0</v>
      </c>
      <c r="G156" s="85">
        <f>igazgatás!G156+adók!G156+temető!O156+Önk.vagyon!G156+rendezvények!O156+rendfenntart.!G156+'téli közf.'!O156+hosszúi.közf.!G156+'út üzemelt.'!O156+közvilágítás!G156+zöldterület!O156+'város-község'!G156+háziorvos!O156+'védőnői szolg.'!G156+sport!G156+könyvtár!O156+közművelődés!G156+közműv.2!G156+'iskola 1-4'!O156+'iskola 5-8'!G156+'iskola étkezés'!O156+gyermekjólét!G156+családseg.!G156+családtámogatás!O156+'Önkorm. elszámolása'!G156</f>
        <v>0</v>
      </c>
      <c r="H156" s="85">
        <f>igazgatás!H156+adók!H156+temető!P156+Önk.vagyon!H156+rendezvények!P156+rendfenntart.!H156+'téli közf.'!P156+hosszúi.közf.!H156+'út üzemelt.'!P156+közvilágítás!H156+zöldterület!P156+'város-község'!H156+háziorvos!P156+'védőnői szolg.'!H156+sport!H156+könyvtár!P156+közművelődés!H156+közműv.2!H156+'iskola 1-4'!P156+'iskola 5-8'!H156+'iskola étkezés'!P156+gyermekjólét!H156+családseg.!H156+családtámogatás!P156+'Önkorm. elszámolása'!H156</f>
        <v>0</v>
      </c>
    </row>
    <row r="157" spans="1:8" ht="25.5" hidden="1" customHeight="1" x14ac:dyDescent="0.2">
      <c r="A157" s="189" t="s">
        <v>284</v>
      </c>
      <c r="B157" s="190"/>
      <c r="C157" s="3" t="s">
        <v>285</v>
      </c>
      <c r="D157" s="16" t="s">
        <v>279</v>
      </c>
      <c r="E157" s="16"/>
      <c r="F157" s="85">
        <f>igazgatás!F157+adók!F157+temető!N157+Önk.vagyon!F157+rendezvények!N157+rendfenntart.!F157+'téli közf.'!N157+hosszúi.közf.!F157+'út üzemelt.'!N157+közvilágítás!F157+zöldterület!N157+'város-község'!F157+háziorvos!N157+'védőnői szolg.'!F157+sport!F157+könyvtár!N157+közművelődés!F157+közműv.2!F157+'iskola 1-4'!N157+'iskola 5-8'!F157+'iskola étkezés'!N157+gyermekjólét!F157+családseg.!F157+családtámogatás!N157+'Önkorm. elszámolása'!F157</f>
        <v>0</v>
      </c>
      <c r="G157" s="85">
        <f>igazgatás!G157+adók!G157+temető!O157+Önk.vagyon!G157+rendezvények!O157+rendfenntart.!G157+'téli közf.'!O157+hosszúi.közf.!G157+'út üzemelt.'!O157+közvilágítás!G157+zöldterület!O157+'város-község'!G157+háziorvos!O157+'védőnői szolg.'!G157+sport!G157+könyvtár!O157+közművelődés!G157+közműv.2!G157+'iskola 1-4'!O157+'iskola 5-8'!G157+'iskola étkezés'!O157+gyermekjólét!G157+családseg.!G157+családtámogatás!O157+'Önkorm. elszámolása'!G157</f>
        <v>0</v>
      </c>
      <c r="H157" s="85">
        <f>igazgatás!H157+adók!H157+temető!P157+Önk.vagyon!H157+rendezvények!P157+rendfenntart.!H157+'téli közf.'!P157+hosszúi.közf.!H157+'út üzemelt.'!P157+közvilágítás!H157+zöldterület!P157+'város-község'!H157+háziorvos!P157+'védőnői szolg.'!H157+sport!H157+könyvtár!P157+közművelődés!H157+közműv.2!H157+'iskola 1-4'!P157+'iskola 5-8'!H157+'iskola étkezés'!P157+gyermekjólét!H157+családseg.!H157+családtámogatás!P157+'Önkorm. elszámolása'!H157</f>
        <v>0</v>
      </c>
    </row>
    <row r="158" spans="1:8" ht="15" hidden="1" customHeight="1" x14ac:dyDescent="0.2">
      <c r="A158" s="189" t="s">
        <v>286</v>
      </c>
      <c r="B158" s="190"/>
      <c r="C158" s="3" t="s">
        <v>287</v>
      </c>
      <c r="D158" s="16" t="s">
        <v>279</v>
      </c>
      <c r="E158" s="16"/>
      <c r="F158" s="85">
        <f>igazgatás!F158+adók!F158+temető!N158+Önk.vagyon!F158+rendezvények!N158+rendfenntart.!F158+'téli közf.'!N158+hosszúi.közf.!F158+'út üzemelt.'!N158+közvilágítás!F158+zöldterület!N158+'város-község'!F158+háziorvos!N158+'védőnői szolg.'!F158+sport!F158+könyvtár!N158+közművelődés!F158+közműv.2!F158+'iskola 1-4'!N158+'iskola 5-8'!F158+'iskola étkezés'!N158+gyermekjólét!F158+családseg.!F158+családtámogatás!N158+'Önkorm. elszámolása'!F158</f>
        <v>0</v>
      </c>
      <c r="G158" s="85">
        <f>igazgatás!G158+adók!G158+temető!O158+Önk.vagyon!G158+rendezvények!O158+rendfenntart.!G158+'téli közf.'!O158+hosszúi.közf.!G158+'út üzemelt.'!O158+közvilágítás!G158+zöldterület!O158+'város-község'!G158+háziorvos!O158+'védőnői szolg.'!G158+sport!G158+könyvtár!O158+közművelődés!G158+közműv.2!G158+'iskola 1-4'!O158+'iskola 5-8'!G158+'iskola étkezés'!O158+gyermekjólét!G158+családseg.!G158+családtámogatás!O158+'Önkorm. elszámolása'!G158</f>
        <v>0</v>
      </c>
      <c r="H158" s="85">
        <f>igazgatás!H158+adók!H158+temető!P158+Önk.vagyon!H158+rendezvények!P158+rendfenntart.!H158+'téli közf.'!P158+hosszúi.közf.!H158+'út üzemelt.'!P158+közvilágítás!H158+zöldterület!P158+'város-község'!H158+háziorvos!P158+'védőnői szolg.'!H158+sport!H158+könyvtár!P158+közművelődés!H158+közműv.2!H158+'iskola 1-4'!P158+'iskola 5-8'!H158+'iskola étkezés'!P158+gyermekjólét!H158+családseg.!H158+családtámogatás!P158+'Önkorm. elszámolása'!H158</f>
        <v>0</v>
      </c>
    </row>
    <row r="159" spans="1:8" ht="15" hidden="1" customHeight="1" x14ac:dyDescent="0.2">
      <c r="A159" s="189" t="s">
        <v>288</v>
      </c>
      <c r="B159" s="190"/>
      <c r="C159" s="3" t="s">
        <v>289</v>
      </c>
      <c r="D159" s="16" t="s">
        <v>279</v>
      </c>
      <c r="E159" s="16"/>
      <c r="F159" s="85">
        <f>igazgatás!F159+adók!F159+temető!N159+Önk.vagyon!F159+rendezvények!N159+rendfenntart.!F159+'téli közf.'!N159+hosszúi.közf.!F159+'út üzemelt.'!N159+közvilágítás!F159+zöldterület!N159+'város-község'!F159+háziorvos!N159+'védőnői szolg.'!F159+sport!F159+könyvtár!N159+közművelődés!F159+közműv.2!F159+'iskola 1-4'!N159+'iskola 5-8'!F159+'iskola étkezés'!N159+gyermekjólét!F159+családseg.!F159+családtámogatás!N159+'Önkorm. elszámolása'!F159</f>
        <v>0</v>
      </c>
      <c r="G159" s="85">
        <f>igazgatás!G159+adók!G159+temető!O159+Önk.vagyon!G159+rendezvények!O159+rendfenntart.!G159+'téli közf.'!O159+hosszúi.közf.!G159+'út üzemelt.'!O159+közvilágítás!G159+zöldterület!O159+'város-község'!G159+háziorvos!O159+'védőnői szolg.'!G159+sport!G159+könyvtár!O159+közművelődés!G159+közműv.2!G159+'iskola 1-4'!O159+'iskola 5-8'!G159+'iskola étkezés'!O159+gyermekjólét!G159+családseg.!G159+családtámogatás!O159+'Önkorm. elszámolása'!G159</f>
        <v>0</v>
      </c>
      <c r="H159" s="85">
        <f>igazgatás!H159+adók!H159+temető!P159+Önk.vagyon!H159+rendezvények!P159+rendfenntart.!H159+'téli közf.'!P159+hosszúi.közf.!H159+'út üzemelt.'!P159+közvilágítás!H159+zöldterület!P159+'város-község'!H159+háziorvos!P159+'védőnői szolg.'!H159+sport!H159+könyvtár!P159+közművelődés!H159+közműv.2!H159+'iskola 1-4'!P159+'iskola 5-8'!H159+'iskola étkezés'!P159+gyermekjólét!H159+családseg.!H159+családtámogatás!P159+'Önkorm. elszámolása'!H159</f>
        <v>0</v>
      </c>
    </row>
    <row r="160" spans="1:8" ht="15" hidden="1" customHeight="1" x14ac:dyDescent="0.2">
      <c r="A160" s="189" t="s">
        <v>290</v>
      </c>
      <c r="B160" s="190"/>
      <c r="C160" s="3" t="s">
        <v>291</v>
      </c>
      <c r="D160" s="16" t="s">
        <v>279</v>
      </c>
      <c r="E160" s="16"/>
      <c r="F160" s="85">
        <f>igazgatás!F160+adók!F160+temető!N160+Önk.vagyon!F160+rendezvények!N160+rendfenntart.!F160+'téli közf.'!N160+hosszúi.közf.!F160+'út üzemelt.'!N160+közvilágítás!F160+zöldterület!N160+'város-község'!F160+háziorvos!N160+'védőnői szolg.'!F160+sport!F160+könyvtár!N160+közművelődés!F160+közműv.2!F160+'iskola 1-4'!N160+'iskola 5-8'!F160+'iskola étkezés'!N160+gyermekjólét!F160+családseg.!F160+családtámogatás!N160+'Önkorm. elszámolása'!F160</f>
        <v>0</v>
      </c>
      <c r="G160" s="85">
        <f>igazgatás!G160+adók!G160+temető!O160+Önk.vagyon!G160+rendezvények!O160+rendfenntart.!G160+'téli közf.'!O160+hosszúi.közf.!G160+'út üzemelt.'!O160+közvilágítás!G160+zöldterület!O160+'város-község'!G160+háziorvos!O160+'védőnői szolg.'!G160+sport!G160+könyvtár!O160+közművelődés!G160+közműv.2!G160+'iskola 1-4'!O160+'iskola 5-8'!G160+'iskola étkezés'!O160+gyermekjólét!G160+családseg.!G160+családtámogatás!O160+'Önkorm. elszámolása'!G160</f>
        <v>0</v>
      </c>
      <c r="H160" s="85">
        <f>igazgatás!H160+adók!H160+temető!P160+Önk.vagyon!H160+rendezvények!P160+rendfenntart.!H160+'téli közf.'!P160+hosszúi.közf.!H160+'út üzemelt.'!P160+közvilágítás!H160+zöldterület!P160+'város-község'!H160+háziorvos!P160+'védőnői szolg.'!H160+sport!H160+könyvtár!P160+közművelődés!H160+közműv.2!H160+'iskola 1-4'!P160+'iskola 5-8'!H160+'iskola étkezés'!P160+gyermekjólét!H160+családseg.!H160+családtámogatás!P160+'Önkorm. elszámolása'!H160</f>
        <v>0</v>
      </c>
    </row>
    <row r="161" spans="1:8" ht="15" hidden="1" customHeight="1" x14ac:dyDescent="0.2">
      <c r="A161" s="189" t="s">
        <v>292</v>
      </c>
      <c r="B161" s="190"/>
      <c r="C161" s="3" t="s">
        <v>293</v>
      </c>
      <c r="D161" s="16" t="s">
        <v>279</v>
      </c>
      <c r="E161" s="16"/>
      <c r="F161" s="85">
        <f>igazgatás!F161+adók!F161+temető!N161+Önk.vagyon!F161+rendezvények!N161+rendfenntart.!F161+'téli közf.'!N161+hosszúi.közf.!F161+'út üzemelt.'!N161+közvilágítás!F161+zöldterület!N161+'város-község'!F161+háziorvos!N161+'védőnői szolg.'!F161+sport!F161+könyvtár!N161+közművelődés!F161+közműv.2!F161+'iskola 1-4'!N161+'iskola 5-8'!F161+'iskola étkezés'!N161+gyermekjólét!F161+családseg.!F161+családtámogatás!N161+'Önkorm. elszámolása'!F161</f>
        <v>0</v>
      </c>
      <c r="G161" s="85">
        <f>igazgatás!G161+adók!G161+temető!O161+Önk.vagyon!G161+rendezvények!O161+rendfenntart.!G161+'téli közf.'!O161+hosszúi.közf.!G161+'út üzemelt.'!O161+közvilágítás!G161+zöldterület!O161+'város-község'!G161+háziorvos!O161+'védőnői szolg.'!G161+sport!G161+könyvtár!O161+közművelődés!G161+közműv.2!G161+'iskola 1-4'!O161+'iskola 5-8'!G161+'iskola étkezés'!O161+gyermekjólét!G161+családseg.!G161+családtámogatás!O161+'Önkorm. elszámolása'!G161</f>
        <v>0</v>
      </c>
      <c r="H161" s="85">
        <f>igazgatás!H161+adók!H161+temető!P161+Önk.vagyon!H161+rendezvények!P161+rendfenntart.!H161+'téli közf.'!P161+hosszúi.közf.!H161+'út üzemelt.'!P161+közvilágítás!H161+zöldterület!P161+'város-község'!H161+háziorvos!P161+'védőnői szolg.'!H161+sport!H161+könyvtár!P161+közművelődés!H161+közműv.2!H161+'iskola 1-4'!P161+'iskola 5-8'!H161+'iskola étkezés'!P161+gyermekjólét!H161+családseg.!H161+családtámogatás!P161+'Önkorm. elszámolása'!H161</f>
        <v>0</v>
      </c>
    </row>
    <row r="162" spans="1:8" ht="15" hidden="1" customHeight="1" x14ac:dyDescent="0.2">
      <c r="A162" s="189" t="s">
        <v>294</v>
      </c>
      <c r="B162" s="190"/>
      <c r="C162" s="3" t="s">
        <v>295</v>
      </c>
      <c r="D162" s="16" t="s">
        <v>279</v>
      </c>
      <c r="E162" s="16"/>
      <c r="F162" s="85">
        <f>igazgatás!F162+adók!F162+temető!N162+Önk.vagyon!F162+rendezvények!N162+rendfenntart.!F162+'téli közf.'!N162+hosszúi.közf.!F162+'út üzemelt.'!N162+közvilágítás!F162+zöldterület!N162+'város-község'!F162+háziorvos!N162+'védőnői szolg.'!F162+sport!F162+könyvtár!N162+közművelődés!F162+közműv.2!F162+'iskola 1-4'!N162+'iskola 5-8'!F162+'iskola étkezés'!N162+gyermekjólét!F162+családseg.!F162+családtámogatás!N162+'Önkorm. elszámolása'!F162</f>
        <v>0</v>
      </c>
      <c r="G162" s="85">
        <f>igazgatás!G162+adók!G162+temető!O162+Önk.vagyon!G162+rendezvények!O162+rendfenntart.!G162+'téli közf.'!O162+hosszúi.közf.!G162+'út üzemelt.'!O162+közvilágítás!G162+zöldterület!O162+'város-község'!G162+háziorvos!O162+'védőnői szolg.'!G162+sport!G162+könyvtár!O162+közművelődés!G162+közműv.2!G162+'iskola 1-4'!O162+'iskola 5-8'!G162+'iskola étkezés'!O162+gyermekjólét!G162+családseg.!G162+családtámogatás!O162+'Önkorm. elszámolása'!G162</f>
        <v>0</v>
      </c>
      <c r="H162" s="85">
        <f>igazgatás!H162+adók!H162+temető!P162+Önk.vagyon!H162+rendezvények!P162+rendfenntart.!H162+'téli közf.'!P162+hosszúi.közf.!H162+'út üzemelt.'!P162+közvilágítás!H162+zöldterület!P162+'város-község'!H162+háziorvos!P162+'védőnői szolg.'!H162+sport!H162+könyvtár!P162+közművelődés!H162+közműv.2!H162+'iskola 1-4'!P162+'iskola 5-8'!H162+'iskola étkezés'!P162+gyermekjólét!H162+családseg.!H162+családtámogatás!P162+'Önkorm. elszámolása'!H162</f>
        <v>0</v>
      </c>
    </row>
    <row r="163" spans="1:8" ht="15" hidden="1" customHeight="1" x14ac:dyDescent="0.2">
      <c r="A163" s="189" t="s">
        <v>296</v>
      </c>
      <c r="B163" s="190"/>
      <c r="C163" s="3" t="s">
        <v>297</v>
      </c>
      <c r="D163" s="16" t="s">
        <v>279</v>
      </c>
      <c r="E163" s="16"/>
      <c r="F163" s="85">
        <f>igazgatás!F163+adók!F163+temető!N163+Önk.vagyon!F163+rendezvények!N163+rendfenntart.!F163+'téli közf.'!N163+hosszúi.közf.!F163+'út üzemelt.'!N163+közvilágítás!F163+zöldterület!N163+'város-község'!F163+háziorvos!N163+'védőnői szolg.'!F163+sport!F163+könyvtár!N163+közművelődés!F163+közműv.2!F163+'iskola 1-4'!N163+'iskola 5-8'!F163+'iskola étkezés'!N163+gyermekjólét!F163+családseg.!F163+családtámogatás!N163+'Önkorm. elszámolása'!F163</f>
        <v>140</v>
      </c>
      <c r="G163" s="85">
        <f>igazgatás!G163+adók!G163+temető!O163+Önk.vagyon!G163+rendezvények!O163+rendfenntart.!G163+'téli közf.'!O163+hosszúi.közf.!G163+'út üzemelt.'!O163+közvilágítás!G163+zöldterület!O163+'város-község'!G163+háziorvos!O163+'védőnői szolg.'!G163+sport!G163+könyvtár!O163+közművelődés!G163+közműv.2!G163+'iskola 1-4'!O163+'iskola 5-8'!G163+'iskola étkezés'!O163+gyermekjólét!G163+családseg.!G163+családtámogatás!O163+'Önkorm. elszámolása'!G163</f>
        <v>195</v>
      </c>
      <c r="H163" s="85">
        <f>igazgatás!H163+adók!H163+temető!P163+Önk.vagyon!H163+rendezvények!P163+rendfenntart.!H163+'téli közf.'!P163+hosszúi.közf.!H163+'út üzemelt.'!P163+közvilágítás!H163+zöldterület!P163+'város-község'!H163+háziorvos!P163+'védőnői szolg.'!H163+sport!H163+könyvtár!P163+közművelődés!H163+közműv.2!H163+'iskola 1-4'!P163+'iskola 5-8'!H163+'iskola étkezés'!P163+gyermekjólét!H163+családseg.!H163+családtámogatás!P163+'Önkorm. elszámolása'!H163</f>
        <v>335</v>
      </c>
    </row>
    <row r="164" spans="1:8" ht="15" hidden="1" customHeight="1" x14ac:dyDescent="0.2">
      <c r="A164" s="189" t="s">
        <v>298</v>
      </c>
      <c r="B164" s="190"/>
      <c r="C164" s="3" t="s">
        <v>299</v>
      </c>
      <c r="D164" s="16" t="s">
        <v>279</v>
      </c>
      <c r="E164" s="16"/>
      <c r="F164" s="85">
        <f>igazgatás!F164+adók!F164+temető!N164+Önk.vagyon!F164+rendezvények!N164+rendfenntart.!F164+'téli közf.'!N164+hosszúi.közf.!F164+'út üzemelt.'!N164+közvilágítás!F164+zöldterület!N164+'város-község'!F164+háziorvos!N164+'védőnői szolg.'!F164+sport!F164+könyvtár!N164+közművelődés!F164+közműv.2!F164+'iskola 1-4'!N164+'iskola 5-8'!F164+'iskola étkezés'!N164+gyermekjólét!F164+családseg.!F164+családtámogatás!N164+'Önkorm. elszámolása'!F164</f>
        <v>0</v>
      </c>
      <c r="G164" s="85">
        <f>igazgatás!G164+adók!G164+temető!O164+Önk.vagyon!G164+rendezvények!O164+rendfenntart.!G164+'téli közf.'!O164+hosszúi.közf.!G164+'út üzemelt.'!O164+közvilágítás!G164+zöldterület!O164+'város-község'!G164+háziorvos!O164+'védőnői szolg.'!G164+sport!G164+könyvtár!O164+közművelődés!G164+közműv.2!G164+'iskola 1-4'!O164+'iskola 5-8'!G164+'iskola étkezés'!O164+gyermekjólét!G164+családseg.!G164+családtámogatás!O164+'Önkorm. elszámolása'!G164</f>
        <v>0</v>
      </c>
      <c r="H164" s="85">
        <f>igazgatás!H164+adók!H164+temető!P164+Önk.vagyon!H164+rendezvények!P164+rendfenntart.!H164+'téli közf.'!P164+hosszúi.közf.!H164+'út üzemelt.'!P164+közvilágítás!H164+zöldterület!P164+'város-község'!H164+háziorvos!P164+'védőnői szolg.'!H164+sport!H164+könyvtár!P164+közművelődés!H164+közműv.2!H164+'iskola 1-4'!P164+'iskola 5-8'!H164+'iskola étkezés'!P164+gyermekjólét!H164+családseg.!H164+családtámogatás!P164+'Önkorm. elszámolása'!H164</f>
        <v>0</v>
      </c>
    </row>
    <row r="165" spans="1:8" ht="15" hidden="1" customHeight="1" x14ac:dyDescent="0.2">
      <c r="A165" s="189" t="s">
        <v>300</v>
      </c>
      <c r="B165" s="190"/>
      <c r="C165" s="3" t="s">
        <v>301</v>
      </c>
      <c r="D165" s="16" t="s">
        <v>279</v>
      </c>
      <c r="E165" s="16"/>
      <c r="F165" s="85">
        <f>igazgatás!F165+adók!F165+temető!N165+Önk.vagyon!F165+rendezvények!N165+rendfenntart.!F165+'téli közf.'!N165+hosszúi.közf.!F165+'út üzemelt.'!N165+közvilágítás!F165+zöldterület!N165+'város-község'!F165+háziorvos!N165+'védőnői szolg.'!F165+sport!F165+könyvtár!N165+közművelődés!F165+közműv.2!F165+'iskola 1-4'!N165+'iskola 5-8'!F165+'iskola étkezés'!N165+gyermekjólét!F165+családseg.!F165+családtámogatás!N165+'Önkorm. elszámolása'!F165</f>
        <v>0</v>
      </c>
      <c r="G165" s="85">
        <f>igazgatás!G165+adók!G165+temető!O165+Önk.vagyon!G165+rendezvények!O165+rendfenntart.!G165+'téli közf.'!O165+hosszúi.közf.!G165+'út üzemelt.'!O165+közvilágítás!G165+zöldterület!O165+'város-község'!G165+háziorvos!O165+'védőnői szolg.'!G165+sport!G165+könyvtár!O165+közművelődés!G165+közműv.2!G165+'iskola 1-4'!O165+'iskola 5-8'!G165+'iskola étkezés'!O165+gyermekjólét!G165+családseg.!G165+családtámogatás!O165+'Önkorm. elszámolása'!G165</f>
        <v>0</v>
      </c>
      <c r="H165" s="85">
        <f>igazgatás!H165+adók!H165+temető!P165+Önk.vagyon!H165+rendezvények!P165+rendfenntart.!H165+'téli közf.'!P165+hosszúi.közf.!H165+'út üzemelt.'!P165+közvilágítás!H165+zöldterület!P165+'város-község'!H165+háziorvos!P165+'védőnői szolg.'!H165+sport!H165+könyvtár!P165+közművelődés!H165+közműv.2!H165+'iskola 1-4'!P165+'iskola 5-8'!H165+'iskola étkezés'!P165+gyermekjólét!H165+családseg.!H165+családtámogatás!P165+'Önkorm. elszámolása'!H165</f>
        <v>0</v>
      </c>
    </row>
    <row r="166" spans="1:8" ht="15" hidden="1" customHeight="1" x14ac:dyDescent="0.2">
      <c r="A166" s="189" t="s">
        <v>302</v>
      </c>
      <c r="B166" s="190"/>
      <c r="C166" s="3" t="s">
        <v>303</v>
      </c>
      <c r="D166" s="16" t="s">
        <v>279</v>
      </c>
      <c r="E166" s="16"/>
      <c r="F166" s="85">
        <f>igazgatás!F166+adók!F166+temető!N166+Önk.vagyon!F166+rendezvények!N166+rendfenntart.!F166+'téli közf.'!N166+hosszúi.közf.!F166+'út üzemelt.'!N166+közvilágítás!F166+zöldterület!N166+'város-község'!F166+háziorvos!N166+'védőnői szolg.'!F166+sport!F166+könyvtár!N166+közművelődés!F166+közműv.2!F166+'iskola 1-4'!N166+'iskola 5-8'!F166+'iskola étkezés'!N166+gyermekjólét!F166+családseg.!F166+családtámogatás!N166+'Önkorm. elszámolása'!F166</f>
        <v>0</v>
      </c>
      <c r="G166" s="85">
        <f>igazgatás!G166+adók!G166+temető!O166+Önk.vagyon!G166+rendezvények!O166+rendfenntart.!G166+'téli közf.'!O166+hosszúi.közf.!G166+'út üzemelt.'!O166+közvilágítás!G166+zöldterület!O166+'város-község'!G166+háziorvos!O166+'védőnői szolg.'!G166+sport!G166+könyvtár!O166+közművelődés!G166+közműv.2!G166+'iskola 1-4'!O166+'iskola 5-8'!G166+'iskola étkezés'!O166+gyermekjólét!G166+családseg.!G166+családtámogatás!O166+'Önkorm. elszámolása'!G166</f>
        <v>0</v>
      </c>
      <c r="H166" s="85">
        <f>igazgatás!H166+adók!H166+temető!P166+Önk.vagyon!H166+rendezvények!P166+rendfenntart.!H166+'téli közf.'!P166+hosszúi.közf.!H166+'út üzemelt.'!P166+közvilágítás!H166+zöldterület!P166+'város-község'!H166+háziorvos!P166+'védőnői szolg.'!H166+sport!H166+könyvtár!P166+közművelődés!H166+közműv.2!H166+'iskola 1-4'!P166+'iskola 5-8'!H166+'iskola étkezés'!P166+gyermekjólét!H166+családseg.!H166+családtámogatás!P166+'Önkorm. elszámolása'!H166</f>
        <v>0</v>
      </c>
    </row>
    <row r="167" spans="1:8" ht="15" hidden="1" customHeight="1" x14ac:dyDescent="0.2">
      <c r="A167" s="189" t="s">
        <v>304</v>
      </c>
      <c r="B167" s="190"/>
      <c r="C167" s="3" t="s">
        <v>305</v>
      </c>
      <c r="D167" s="16" t="s">
        <v>279</v>
      </c>
      <c r="E167" s="16"/>
      <c r="F167" s="85">
        <f>igazgatás!F167+adók!F167+temető!N167+Önk.vagyon!F167+rendezvények!N167+rendfenntart.!F167+'téli közf.'!N167+hosszúi.közf.!F167+'út üzemelt.'!N167+közvilágítás!F167+zöldterület!N167+'város-község'!F167+háziorvos!N167+'védőnői szolg.'!F167+sport!F167+könyvtár!N167+közművelődés!F167+közműv.2!F167+'iskola 1-4'!N167+'iskola 5-8'!F167+'iskola étkezés'!N167+gyermekjólét!F167+családseg.!F167+családtámogatás!N167+'Önkorm. elszámolása'!F167</f>
        <v>0</v>
      </c>
      <c r="G167" s="85">
        <f>igazgatás!G167+adók!G167+temető!O167+Önk.vagyon!G167+rendezvények!O167+rendfenntart.!G167+'téli közf.'!O167+hosszúi.közf.!G167+'út üzemelt.'!O167+közvilágítás!G167+zöldterület!O167+'város-község'!G167+háziorvos!O167+'védőnői szolg.'!G167+sport!G167+könyvtár!O167+közművelődés!G167+közműv.2!G167+'iskola 1-4'!O167+'iskola 5-8'!G167+'iskola étkezés'!O167+gyermekjólét!G167+családseg.!G167+családtámogatás!O167+'Önkorm. elszámolása'!G167</f>
        <v>0</v>
      </c>
      <c r="H167" s="85">
        <f>igazgatás!H167+adók!H167+temető!P167+Önk.vagyon!H167+rendezvények!P167+rendfenntart.!H167+'téli közf.'!P167+hosszúi.közf.!H167+'út üzemelt.'!P167+közvilágítás!H167+zöldterület!P167+'város-község'!H167+háziorvos!P167+'védőnői szolg.'!H167+sport!H167+könyvtár!P167+közművelődés!H167+közműv.2!H167+'iskola 1-4'!P167+'iskola 5-8'!H167+'iskola étkezés'!P167+gyermekjólét!H167+családseg.!H167+családtámogatás!P167+'Önkorm. elszámolása'!H167</f>
        <v>0</v>
      </c>
    </row>
    <row r="168" spans="1:8" ht="15" hidden="1" customHeight="1" x14ac:dyDescent="0.2">
      <c r="A168" s="189" t="s">
        <v>306</v>
      </c>
      <c r="B168" s="190"/>
      <c r="C168" s="3" t="s">
        <v>307</v>
      </c>
      <c r="D168" s="16" t="s">
        <v>279</v>
      </c>
      <c r="E168" s="16"/>
      <c r="F168" s="85">
        <f>igazgatás!F168+adók!F168+temető!N168+Önk.vagyon!F168+rendezvények!N168+rendfenntart.!F168+'téli közf.'!N168+hosszúi.közf.!F168+'út üzemelt.'!N168+közvilágítás!F168+zöldterület!N168+'város-község'!F168+háziorvos!N168+'védőnői szolg.'!F168+sport!F168+könyvtár!N168+közművelődés!F168+közműv.2!F168+'iskola 1-4'!N168+'iskola 5-8'!F168+'iskola étkezés'!N168+gyermekjólét!F168+családseg.!F168+családtámogatás!N168+'Önkorm. elszámolása'!F168</f>
        <v>0</v>
      </c>
      <c r="G168" s="85">
        <f>igazgatás!G168+adók!G168+temető!O168+Önk.vagyon!G168+rendezvények!O168+rendfenntart.!G168+'téli közf.'!O168+hosszúi.közf.!G168+'út üzemelt.'!O168+közvilágítás!G168+zöldterület!O168+'város-község'!G168+háziorvos!O168+'védőnői szolg.'!G168+sport!G168+könyvtár!O168+közművelődés!G168+közműv.2!G168+'iskola 1-4'!O168+'iskola 5-8'!G168+'iskola étkezés'!O168+gyermekjólét!G168+családseg.!G168+családtámogatás!O168+'Önkorm. elszámolása'!G168</f>
        <v>0</v>
      </c>
      <c r="H168" s="85">
        <f>igazgatás!H168+adók!H168+temető!P168+Önk.vagyon!H168+rendezvények!P168+rendfenntart.!H168+'téli közf.'!P168+hosszúi.közf.!H168+'út üzemelt.'!P168+közvilágítás!H168+zöldterület!P168+'város-község'!H168+háziorvos!P168+'védőnői szolg.'!H168+sport!H168+könyvtár!P168+közművelődés!H168+közműv.2!H168+'iskola 1-4'!P168+'iskola 5-8'!H168+'iskola étkezés'!P168+gyermekjólét!H168+családseg.!H168+családtámogatás!P168+'Önkorm. elszámolása'!H168</f>
        <v>0</v>
      </c>
    </row>
    <row r="169" spans="1:8" ht="25.5" hidden="1" customHeight="1" x14ac:dyDescent="0.2">
      <c r="A169" s="189" t="s">
        <v>308</v>
      </c>
      <c r="B169" s="190"/>
      <c r="C169" s="3" t="s">
        <v>309</v>
      </c>
      <c r="D169" s="16" t="s">
        <v>279</v>
      </c>
      <c r="E169" s="16"/>
      <c r="F169" s="85">
        <f>igazgatás!F169+adók!F169+temető!N169+Önk.vagyon!F169+rendezvények!N169+rendfenntart.!F169+'téli közf.'!N169+hosszúi.közf.!F169+'út üzemelt.'!N169+közvilágítás!F169+zöldterület!N169+'város-község'!F169+háziorvos!N169+'védőnői szolg.'!F169+sport!F169+könyvtár!N169+közművelődés!F169+közműv.2!F169+'iskola 1-4'!N169+'iskola 5-8'!F169+'iskola étkezés'!N169+gyermekjólét!F169+családseg.!F169+családtámogatás!N169+'Önkorm. elszámolása'!F169</f>
        <v>0</v>
      </c>
      <c r="G169" s="85">
        <f>igazgatás!G169+adók!G169+temető!O169+Önk.vagyon!G169+rendezvények!O169+rendfenntart.!G169+'téli közf.'!O169+hosszúi.közf.!G169+'út üzemelt.'!O169+közvilágítás!G169+zöldterület!O169+'város-község'!G169+háziorvos!O169+'védőnői szolg.'!G169+sport!G169+könyvtár!O169+közművelődés!G169+közműv.2!G169+'iskola 1-4'!O169+'iskola 5-8'!G169+'iskola étkezés'!O169+gyermekjólét!G169+családseg.!G169+családtámogatás!O169+'Önkorm. elszámolása'!G169</f>
        <v>0</v>
      </c>
      <c r="H169" s="85">
        <f>igazgatás!H169+adók!H169+temető!P169+Önk.vagyon!H169+rendezvények!P169+rendfenntart.!H169+'téli közf.'!P169+hosszúi.közf.!H169+'út üzemelt.'!P169+közvilágítás!H169+zöldterület!P169+'város-község'!H169+háziorvos!P169+'védőnői szolg.'!H169+sport!H169+könyvtár!P169+közművelődés!H169+közműv.2!H169+'iskola 1-4'!P169+'iskola 5-8'!H169+'iskola étkezés'!P169+gyermekjólét!H169+családseg.!H169+családtámogatás!P169+'Önkorm. elszámolása'!H169</f>
        <v>0</v>
      </c>
    </row>
    <row r="170" spans="1:8" x14ac:dyDescent="0.2">
      <c r="A170" s="187" t="s">
        <v>310</v>
      </c>
      <c r="B170" s="188"/>
      <c r="C170" s="4" t="s">
        <v>311</v>
      </c>
      <c r="D170" s="15" t="s">
        <v>312</v>
      </c>
      <c r="E170" s="15"/>
      <c r="F170" s="86">
        <f>igazgatás!F170+adók!F170+temető!N170+Önk.vagyon!F170+rendezvények!N170+rendfenntart.!F170+'téli közf.'!N170+hosszúi.közf.!F170+'út üzemelt.'!N170+közvilágítás!F170+zöldterület!N170+'város-község'!F170+háziorvos!N170+'védőnői szolg.'!F170+sport!F170+könyvtár!N170+közművelődés!F170+közműv.2!F170+'iskola 1-4'!N170+'iskola 5-8'!F170+'iskola étkezés'!N170+gyermekjólét!F170+családseg.!F170+családtámogatás!N170+'Önkorm. elszámolása'!F170</f>
        <v>9640</v>
      </c>
      <c r="G170" s="86">
        <f>igazgatás!G170+adók!G170+temető!O170+Önk.vagyon!G170+rendezvények!O170+rendfenntart.!G170+'téli közf.'!O170+hosszúi.közf.!G170+'út üzemelt.'!O170+közvilágítás!G170+zöldterület!O170+'város-község'!G170+háziorvos!O170+'védőnői szolg.'!G170+sport!G170+könyvtár!O170+közművelődés!G170+közműv.2!G170+'iskola 1-4'!O170+'iskola 5-8'!G170+'iskola étkezés'!O170+gyermekjólét!G170+családseg.!G170+családtámogatás!O170+'Önkorm. elszámolása'!G170</f>
        <v>1787</v>
      </c>
      <c r="H170" s="86">
        <f>igazgatás!H170+adók!H170+temető!P170+Önk.vagyon!H170+rendezvények!P170+rendfenntart.!H170+'téli közf.'!P170+hosszúi.közf.!H170+'út üzemelt.'!P170+közvilágítás!H170+zöldterület!P170+'város-község'!H170+háziorvos!P170+'védőnői szolg.'!H170+sport!H170+könyvtár!P170+közművelődés!H170+közműv.2!H170+'iskola 1-4'!P170+'iskola 5-8'!H170+'iskola étkezés'!P170+gyermekjólét!H170+családseg.!H170+családtámogatás!P170+'Önkorm. elszámolása'!H170</f>
        <v>11427</v>
      </c>
    </row>
    <row r="171" spans="1:8" x14ac:dyDescent="0.2">
      <c r="A171" s="189" t="s">
        <v>313</v>
      </c>
      <c r="B171" s="190"/>
      <c r="C171" s="3" t="s">
        <v>514</v>
      </c>
      <c r="D171" s="14" t="s">
        <v>314</v>
      </c>
      <c r="E171" s="14"/>
      <c r="F171" s="85">
        <f>igazgatás!F171+adók!F171+temető!N171+Önk.vagyon!F171+rendezvények!N171+rendfenntart.!F171+'téli közf.'!N171+hosszúi.közf.!F171+'út üzemelt.'!N171+közvilágítás!F171+zöldterület!N171+'város-község'!F171+háziorvos!N171+'védőnői szolg.'!F171+sport!F171+könyvtár!N171+közművelődés!F171+közműv.2!F171+'iskola 1-4'!N171+'iskola 5-8'!F171+'iskola étkezés'!N171+gyermekjólét!F171+családseg.!F171+családtámogatás!N171+'Önkorm. elszámolása'!F171</f>
        <v>660</v>
      </c>
      <c r="G171" s="85">
        <f>igazgatás!G171+adók!G171+temető!O171+Önk.vagyon!G171+rendezvények!O171+rendfenntart.!G171+'téli közf.'!O171+hosszúi.közf.!G171+'út üzemelt.'!O171+közvilágítás!G171+zöldterület!O171+'város-község'!G171+háziorvos!O171+'védőnői szolg.'!G171+sport!G171+könyvtár!O171+közművelődés!G171+közműv.2!G171+'iskola 1-4'!O171+'iskola 5-8'!G171+'iskola étkezés'!O171+gyermekjólét!G171+családseg.!G171+családtámogatás!O171+'Önkorm. elszámolása'!G171</f>
        <v>259</v>
      </c>
      <c r="H171" s="85">
        <f>igazgatás!H171+adók!H171+temető!P171+Önk.vagyon!H171+rendezvények!P171+rendfenntart.!H171+'téli közf.'!P171+hosszúi.közf.!H171+'út üzemelt.'!P171+közvilágítás!H171+zöldterület!P171+'város-község'!H171+háziorvos!P171+'védőnői szolg.'!H171+sport!H171+könyvtár!P171+közművelődés!H171+közműv.2!H171+'iskola 1-4'!P171+'iskola 5-8'!H171+'iskola étkezés'!P171+gyermekjólét!H171+családseg.!H171+családtámogatás!P171+'Önkorm. elszámolása'!H171</f>
        <v>919</v>
      </c>
    </row>
    <row r="172" spans="1:8" ht="15" hidden="1" customHeight="1" x14ac:dyDescent="0.2">
      <c r="A172" s="189" t="s">
        <v>315</v>
      </c>
      <c r="B172" s="190"/>
      <c r="C172" s="3" t="s">
        <v>316</v>
      </c>
      <c r="D172" s="16" t="s">
        <v>314</v>
      </c>
      <c r="E172" s="16"/>
      <c r="F172" s="85">
        <f>igazgatás!F172+adók!F172+temető!N172+Önk.vagyon!F172+rendezvények!N172+rendfenntart.!F172+'téli közf.'!N172+hosszúi.közf.!F172+'út üzemelt.'!N172+közvilágítás!F172+zöldterület!N172+'város-község'!F172+háziorvos!N172+'védőnői szolg.'!F172+sport!F172+könyvtár!N172+közművelődés!F172+közműv.2!F172+'iskola 1-4'!N172+'iskola 5-8'!F172+'iskola étkezés'!N172+gyermekjólét!F172+családseg.!F172+családtámogatás!N172+'Önkorm. elszámolása'!F172</f>
        <v>0</v>
      </c>
      <c r="G172" s="85">
        <f>igazgatás!G172+adók!G172+temető!O172+Önk.vagyon!G172+rendezvények!O172+rendfenntart.!G172+'téli közf.'!O172+hosszúi.közf.!G172+'út üzemelt.'!O172+közvilágítás!G172+zöldterület!O172+'város-község'!G172+háziorvos!O172+'védőnői szolg.'!G172+sport!G172+könyvtár!O172+közművelődés!G172+közműv.2!G172+'iskola 1-4'!O172+'iskola 5-8'!G172+'iskola étkezés'!O172+gyermekjólét!G172+családseg.!G172+családtámogatás!O172+'Önkorm. elszámolása'!G172</f>
        <v>0</v>
      </c>
      <c r="H172" s="85">
        <f>igazgatás!H172+adók!H172+temető!P172+Önk.vagyon!H172+rendezvények!P172+rendfenntart.!H172+'téli közf.'!P172+hosszúi.közf.!H172+'út üzemelt.'!P172+közvilágítás!H172+zöldterület!P172+'város-község'!H172+háziorvos!P172+'védőnői szolg.'!H172+sport!H172+könyvtár!P172+közművelődés!H172+közműv.2!H172+'iskola 1-4'!P172+'iskola 5-8'!H172+'iskola étkezés'!P172+gyermekjólét!H172+családseg.!H172+családtámogatás!P172+'Önkorm. elszámolása'!H172</f>
        <v>0</v>
      </c>
    </row>
    <row r="173" spans="1:8" ht="15" hidden="1" customHeight="1" x14ac:dyDescent="0.2">
      <c r="A173" s="189" t="s">
        <v>317</v>
      </c>
      <c r="B173" s="190"/>
      <c r="C173" s="3" t="s">
        <v>318</v>
      </c>
      <c r="D173" s="16" t="s">
        <v>314</v>
      </c>
      <c r="E173" s="16"/>
      <c r="F173" s="85">
        <f>igazgatás!F173+adók!F173+temető!N173+Önk.vagyon!F173+rendezvények!N173+rendfenntart.!F173+'téli közf.'!N173+hosszúi.közf.!F173+'út üzemelt.'!N173+közvilágítás!F173+zöldterület!N173+'város-község'!F173+háziorvos!N173+'védőnői szolg.'!F173+sport!F173+könyvtár!N173+közművelődés!F173+közműv.2!F173+'iskola 1-4'!N173+'iskola 5-8'!F173+'iskola étkezés'!N173+gyermekjólét!F173+családseg.!F173+családtámogatás!N173+'Önkorm. elszámolása'!F173</f>
        <v>0</v>
      </c>
      <c r="G173" s="85">
        <f>igazgatás!G173+adók!G173+temető!O173+Önk.vagyon!G173+rendezvények!O173+rendfenntart.!G173+'téli közf.'!O173+hosszúi.közf.!G173+'út üzemelt.'!O173+közvilágítás!G173+zöldterület!O173+'város-község'!G173+háziorvos!O173+'védőnői szolg.'!G173+sport!G173+könyvtár!O173+közművelődés!G173+közműv.2!G173+'iskola 1-4'!O173+'iskola 5-8'!G173+'iskola étkezés'!O173+gyermekjólét!G173+családseg.!G173+családtámogatás!O173+'Önkorm. elszámolása'!G173</f>
        <v>0</v>
      </c>
      <c r="H173" s="85">
        <f>igazgatás!H173+adók!H173+temető!P173+Önk.vagyon!H173+rendezvények!P173+rendfenntart.!H173+'téli közf.'!P173+hosszúi.közf.!H173+'út üzemelt.'!P173+közvilágítás!H173+zöldterület!P173+'város-község'!H173+háziorvos!P173+'védőnői szolg.'!H173+sport!H173+könyvtár!P173+közművelődés!H173+közműv.2!H173+'iskola 1-4'!P173+'iskola 5-8'!H173+'iskola étkezés'!P173+gyermekjólét!H173+családseg.!H173+családtámogatás!P173+'Önkorm. elszámolása'!H173</f>
        <v>0</v>
      </c>
    </row>
    <row r="174" spans="1:8" ht="15" hidden="1" customHeight="1" x14ac:dyDescent="0.2">
      <c r="A174" s="189" t="s">
        <v>319</v>
      </c>
      <c r="B174" s="190"/>
      <c r="C174" s="3" t="s">
        <v>320</v>
      </c>
      <c r="D174" s="16" t="s">
        <v>314</v>
      </c>
      <c r="E174" s="16"/>
      <c r="F174" s="85">
        <f>igazgatás!F174+adók!F174+temető!N174+Önk.vagyon!F174+rendezvények!N174+rendfenntart.!F174+'téli közf.'!N174+hosszúi.közf.!F174+'út üzemelt.'!N174+közvilágítás!F174+zöldterület!N174+'város-község'!F174+háziorvos!N174+'védőnői szolg.'!F174+sport!F174+könyvtár!N174+közművelődés!F174+közműv.2!F174+'iskola 1-4'!N174+'iskola 5-8'!F174+'iskola étkezés'!N174+gyermekjólét!F174+családseg.!F174+családtámogatás!N174+'Önkorm. elszámolása'!F174</f>
        <v>0</v>
      </c>
      <c r="G174" s="85">
        <f>igazgatás!G174+adók!G174+temető!O174+Önk.vagyon!G174+rendezvények!O174+rendfenntart.!G174+'téli közf.'!O174+hosszúi.közf.!G174+'út üzemelt.'!O174+közvilágítás!G174+zöldterület!O174+'város-község'!G174+háziorvos!O174+'védőnői szolg.'!G174+sport!G174+könyvtár!O174+közművelődés!G174+közműv.2!G174+'iskola 1-4'!O174+'iskola 5-8'!G174+'iskola étkezés'!O174+gyermekjólét!G174+családseg.!G174+családtámogatás!O174+'Önkorm. elszámolása'!G174</f>
        <v>0</v>
      </c>
      <c r="H174" s="85">
        <f>igazgatás!H174+adók!H174+temető!P174+Önk.vagyon!H174+rendezvények!P174+rendfenntart.!H174+'téli közf.'!P174+hosszúi.közf.!H174+'út üzemelt.'!P174+közvilágítás!H174+zöldterület!P174+'város-község'!H174+háziorvos!P174+'védőnői szolg.'!H174+sport!H174+könyvtár!P174+közművelődés!H174+közműv.2!H174+'iskola 1-4'!P174+'iskola 5-8'!H174+'iskola étkezés'!P174+gyermekjólét!H174+családseg.!H174+családtámogatás!P174+'Önkorm. elszámolása'!H174</f>
        <v>0</v>
      </c>
    </row>
    <row r="175" spans="1:8" ht="15" hidden="1" customHeight="1" x14ac:dyDescent="0.2">
      <c r="A175" s="189" t="s">
        <v>321</v>
      </c>
      <c r="B175" s="190"/>
      <c r="C175" s="3" t="s">
        <v>322</v>
      </c>
      <c r="D175" s="16" t="s">
        <v>314</v>
      </c>
      <c r="E175" s="16"/>
      <c r="F175" s="85">
        <f>igazgatás!F175+adók!F175+temető!N175+Önk.vagyon!F175+rendezvények!N175+rendfenntart.!F175+'téli közf.'!N175+hosszúi.közf.!F175+'út üzemelt.'!N175+közvilágítás!F175+zöldterület!N175+'város-község'!F175+háziorvos!N175+'védőnői szolg.'!F175+sport!F175+könyvtár!N175+közművelődés!F175+közműv.2!F175+'iskola 1-4'!N175+'iskola 5-8'!F175+'iskola étkezés'!N175+gyermekjólét!F175+családseg.!F175+családtámogatás!N175+'Önkorm. elszámolása'!F175</f>
        <v>0</v>
      </c>
      <c r="G175" s="85">
        <f>igazgatás!G175+adók!G175+temető!O175+Önk.vagyon!G175+rendezvények!O175+rendfenntart.!G175+'téli közf.'!O175+hosszúi.közf.!G175+'út üzemelt.'!O175+közvilágítás!G175+zöldterület!O175+'város-község'!G175+háziorvos!O175+'védőnői szolg.'!G175+sport!G175+könyvtár!O175+közművelődés!G175+közműv.2!G175+'iskola 1-4'!O175+'iskola 5-8'!G175+'iskola étkezés'!O175+gyermekjólét!G175+családseg.!G175+családtámogatás!O175+'Önkorm. elszámolása'!G175</f>
        <v>0</v>
      </c>
      <c r="H175" s="85">
        <f>igazgatás!H175+adók!H175+temető!P175+Önk.vagyon!H175+rendezvények!P175+rendfenntart.!H175+'téli közf.'!P175+hosszúi.közf.!H175+'út üzemelt.'!P175+közvilágítás!H175+zöldterület!P175+'város-község'!H175+háziorvos!P175+'védőnői szolg.'!H175+sport!H175+könyvtár!P175+közművelődés!H175+közműv.2!H175+'iskola 1-4'!P175+'iskola 5-8'!H175+'iskola étkezés'!P175+gyermekjólét!H175+családseg.!H175+családtámogatás!P175+'Önkorm. elszámolása'!H175</f>
        <v>0</v>
      </c>
    </row>
    <row r="176" spans="1:8" ht="15" hidden="1" customHeight="1" x14ac:dyDescent="0.2">
      <c r="A176" s="189" t="s">
        <v>323</v>
      </c>
      <c r="B176" s="190"/>
      <c r="C176" s="3" t="s">
        <v>324</v>
      </c>
      <c r="D176" s="16" t="s">
        <v>314</v>
      </c>
      <c r="E176" s="16"/>
      <c r="F176" s="85">
        <f>igazgatás!F176+adók!F176+temető!N176+Önk.vagyon!F176+rendezvények!N176+rendfenntart.!F176+'téli közf.'!N176+hosszúi.közf.!F176+'út üzemelt.'!N176+közvilágítás!F176+zöldterület!N176+'város-község'!F176+háziorvos!N176+'védőnői szolg.'!F176+sport!F176+könyvtár!N176+közművelődés!F176+közműv.2!F176+'iskola 1-4'!N176+'iskola 5-8'!F176+'iskola étkezés'!N176+gyermekjólét!F176+családseg.!F176+családtámogatás!N176+'Önkorm. elszámolása'!F176</f>
        <v>0</v>
      </c>
      <c r="G176" s="85">
        <f>igazgatás!G176+adók!G176+temető!O176+Önk.vagyon!G176+rendezvények!O176+rendfenntart.!G176+'téli közf.'!O176+hosszúi.közf.!G176+'út üzemelt.'!O176+közvilágítás!G176+zöldterület!O176+'város-község'!G176+háziorvos!O176+'védőnői szolg.'!G176+sport!G176+könyvtár!O176+közművelődés!G176+közműv.2!G176+'iskola 1-4'!O176+'iskola 5-8'!G176+'iskola étkezés'!O176+gyermekjólét!G176+családseg.!G176+családtámogatás!O176+'Önkorm. elszámolása'!G176</f>
        <v>0</v>
      </c>
      <c r="H176" s="85">
        <f>igazgatás!H176+adók!H176+temető!P176+Önk.vagyon!H176+rendezvények!P176+rendfenntart.!H176+'téli közf.'!P176+hosszúi.közf.!H176+'út üzemelt.'!P176+közvilágítás!H176+zöldterület!P176+'város-község'!H176+háziorvos!P176+'védőnői szolg.'!H176+sport!H176+könyvtár!P176+közművelődés!H176+közműv.2!H176+'iskola 1-4'!P176+'iskola 5-8'!H176+'iskola étkezés'!P176+gyermekjólét!H176+családseg.!H176+családtámogatás!P176+'Önkorm. elszámolása'!H176</f>
        <v>0</v>
      </c>
    </row>
    <row r="177" spans="1:8" ht="38.25" hidden="1" customHeight="1" x14ac:dyDescent="0.2">
      <c r="A177" s="189" t="s">
        <v>325</v>
      </c>
      <c r="B177" s="190"/>
      <c r="C177" s="3" t="s">
        <v>326</v>
      </c>
      <c r="D177" s="16" t="s">
        <v>314</v>
      </c>
      <c r="E177" s="16"/>
      <c r="F177" s="85">
        <f>igazgatás!F177+adók!F177+temető!N177+Önk.vagyon!F177+rendezvények!N177+rendfenntart.!F177+'téli közf.'!N177+hosszúi.közf.!F177+'út üzemelt.'!N177+közvilágítás!F177+zöldterület!N177+'város-község'!F177+háziorvos!N177+'védőnői szolg.'!F177+sport!F177+könyvtár!N177+közművelődés!F177+közműv.2!F177+'iskola 1-4'!N177+'iskola 5-8'!F177+'iskola étkezés'!N177+gyermekjólét!F177+családseg.!F177+családtámogatás!N177+'Önkorm. elszámolása'!F177</f>
        <v>0</v>
      </c>
      <c r="G177" s="85">
        <f>igazgatás!G177+adók!G177+temető!O177+Önk.vagyon!G177+rendezvények!O177+rendfenntart.!G177+'téli közf.'!O177+hosszúi.közf.!G177+'út üzemelt.'!O177+közvilágítás!G177+zöldterület!O177+'város-község'!G177+háziorvos!O177+'védőnői szolg.'!G177+sport!G177+könyvtár!O177+közművelődés!G177+közműv.2!G177+'iskola 1-4'!O177+'iskola 5-8'!G177+'iskola étkezés'!O177+gyermekjólét!G177+családseg.!G177+családtámogatás!O177+'Önkorm. elszámolása'!G177</f>
        <v>0</v>
      </c>
      <c r="H177" s="85">
        <f>igazgatás!H177+adók!H177+temető!P177+Önk.vagyon!H177+rendezvények!P177+rendfenntart.!H177+'téli közf.'!P177+hosszúi.közf.!H177+'út üzemelt.'!P177+közvilágítás!H177+zöldterület!P177+'város-község'!H177+háziorvos!P177+'védőnői szolg.'!H177+sport!H177+könyvtár!P177+közművelődés!H177+közműv.2!H177+'iskola 1-4'!P177+'iskola 5-8'!H177+'iskola étkezés'!P177+gyermekjólét!H177+családseg.!H177+családtámogatás!P177+'Önkorm. elszámolása'!H177</f>
        <v>0</v>
      </c>
    </row>
    <row r="178" spans="1:8" ht="15" customHeight="1" x14ac:dyDescent="0.2">
      <c r="A178" s="189" t="s">
        <v>327</v>
      </c>
      <c r="B178" s="190"/>
      <c r="C178" s="3" t="s">
        <v>328</v>
      </c>
      <c r="D178" s="16" t="s">
        <v>314</v>
      </c>
      <c r="E178" s="16"/>
      <c r="F178" s="85">
        <f>igazgatás!F178+adók!F178+temető!N178+Önk.vagyon!F178+rendezvények!N178+rendfenntart.!F178+'téli közf.'!N178+hosszúi.közf.!F178+'út üzemelt.'!N178+közvilágítás!F178+zöldterület!N178+'város-község'!F178+háziorvos!N178+'védőnői szolg.'!F178+sport!F178+könyvtár!N178+közművelődés!F178+közműv.2!F178+'iskola 1-4'!N178+'iskola 5-8'!F178+'iskola étkezés'!N178+gyermekjólét!F178+családseg.!F178+családtámogatás!N178+'Önkorm. elszámolása'!F178</f>
        <v>250</v>
      </c>
      <c r="G178" s="85">
        <f>igazgatás!G178+adók!G178+temető!O178+Önk.vagyon!G178+rendezvények!O178+rendfenntart.!G178+'téli közf.'!O178+hosszúi.közf.!G178+'út üzemelt.'!O178+közvilágítás!G178+zöldterület!O178+'város-község'!G178+háziorvos!O178+'védőnői szolg.'!G178+sport!G178+könyvtár!O178+közművelődés!G178+közműv.2!G178+'iskola 1-4'!O178+'iskola 5-8'!G178+'iskola étkezés'!O178+gyermekjólét!G178+családseg.!G178+családtámogatás!O178+'Önkorm. elszámolása'!G178</f>
        <v>0</v>
      </c>
      <c r="H178" s="85">
        <f>igazgatás!H178+adók!H178+temető!P178+Önk.vagyon!H178+rendezvények!P178+rendfenntart.!H178+'téli közf.'!P178+hosszúi.közf.!H178+'út üzemelt.'!P178+közvilágítás!H178+zöldterület!P178+'város-község'!H178+háziorvos!P178+'védőnői szolg.'!H178+sport!H178+könyvtár!P178+közművelődés!H178+közműv.2!H178+'iskola 1-4'!P178+'iskola 5-8'!H178+'iskola étkezés'!P178+gyermekjólét!H178+családseg.!H178+családtámogatás!P178+'Önkorm. elszámolása'!H178</f>
        <v>250</v>
      </c>
    </row>
    <row r="179" spans="1:8" ht="15" hidden="1" customHeight="1" x14ac:dyDescent="0.2">
      <c r="A179" s="189" t="s">
        <v>329</v>
      </c>
      <c r="B179" s="190"/>
      <c r="C179" s="3" t="s">
        <v>330</v>
      </c>
      <c r="D179" s="16" t="s">
        <v>314</v>
      </c>
      <c r="E179" s="16"/>
      <c r="F179" s="85">
        <f>igazgatás!F179+adók!F179+temető!N179+Önk.vagyon!F179+rendezvények!N179+rendfenntart.!F179+'téli közf.'!N179+hosszúi.közf.!F179+'út üzemelt.'!N179+közvilágítás!F179+zöldterület!N179+'város-község'!F179+háziorvos!N179+'védőnői szolg.'!F179+sport!F179+könyvtár!N179+közművelődés!F179+közműv.2!F179+'iskola 1-4'!N179+'iskola 5-8'!F179+'iskola étkezés'!N179+gyermekjólét!F179+családseg.!F179+családtámogatás!N179+'Önkorm. elszámolása'!F179</f>
        <v>0</v>
      </c>
      <c r="G179" s="85">
        <f>igazgatás!G179+adók!G179+temető!O179+Önk.vagyon!G179+rendezvények!O179+rendfenntart.!G179+'téli közf.'!O179+hosszúi.közf.!G179+'út üzemelt.'!O179+közvilágítás!G179+zöldterület!O179+'város-község'!G179+háziorvos!O179+'védőnői szolg.'!G179+sport!G179+könyvtár!O179+közművelődés!G179+közműv.2!G179+'iskola 1-4'!O179+'iskola 5-8'!G179+'iskola étkezés'!O179+gyermekjólét!G179+családseg.!G179+családtámogatás!O179+'Önkorm. elszámolása'!G179</f>
        <v>0</v>
      </c>
      <c r="H179" s="85">
        <f>igazgatás!H179+adók!H179+temető!P179+Önk.vagyon!H179+rendezvények!P179+rendfenntart.!H179+'téli közf.'!P179+hosszúi.közf.!H179+'út üzemelt.'!P179+közvilágítás!H179+zöldterület!P179+'város-község'!H179+háziorvos!P179+'védőnői szolg.'!H179+sport!H179+könyvtár!P179+közművelődés!H179+közműv.2!H179+'iskola 1-4'!P179+'iskola 5-8'!H179+'iskola étkezés'!P179+gyermekjólét!H179+családseg.!H179+családtámogatás!P179+'Önkorm. elszámolása'!H179</f>
        <v>0</v>
      </c>
    </row>
    <row r="180" spans="1:8" ht="15" hidden="1" customHeight="1" x14ac:dyDescent="0.2">
      <c r="A180" s="189" t="s">
        <v>331</v>
      </c>
      <c r="B180" s="190"/>
      <c r="C180" s="3" t="s">
        <v>332</v>
      </c>
      <c r="D180" s="16" t="s">
        <v>314</v>
      </c>
      <c r="E180" s="16"/>
      <c r="F180" s="85">
        <f>igazgatás!F180+adók!F180+temető!N180+Önk.vagyon!F180+rendezvények!N180+rendfenntart.!F180+'téli közf.'!N180+hosszúi.közf.!F180+'út üzemelt.'!N180+közvilágítás!F180+zöldterület!N180+'város-község'!F180+háziorvos!N180+'védőnői szolg.'!F180+sport!F180+könyvtár!N180+közművelődés!F180+közműv.2!F180+'iskola 1-4'!N180+'iskola 5-8'!F180+'iskola étkezés'!N180+gyermekjólét!F180+családseg.!F180+családtámogatás!N180+'Önkorm. elszámolása'!F180</f>
        <v>0</v>
      </c>
      <c r="G180" s="85">
        <f>igazgatás!G180+adók!G180+temető!O180+Önk.vagyon!G180+rendezvények!O180+rendfenntart.!G180+'téli közf.'!O180+hosszúi.közf.!G180+'út üzemelt.'!O180+közvilágítás!G180+zöldterület!O180+'város-község'!G180+háziorvos!O180+'védőnői szolg.'!G180+sport!G180+könyvtár!O180+közművelődés!G180+közműv.2!G180+'iskola 1-4'!O180+'iskola 5-8'!G180+'iskola étkezés'!O180+gyermekjólét!G180+családseg.!G180+családtámogatás!O180+'Önkorm. elszámolása'!G180</f>
        <v>0</v>
      </c>
      <c r="H180" s="85">
        <f>igazgatás!H180+adók!H180+temető!P180+Önk.vagyon!H180+rendezvények!P180+rendfenntart.!H180+'téli közf.'!P180+hosszúi.közf.!H180+'út üzemelt.'!P180+közvilágítás!H180+zöldterület!P180+'város-község'!H180+háziorvos!P180+'védőnői szolg.'!H180+sport!H180+könyvtár!P180+közművelődés!H180+közműv.2!H180+'iskola 1-4'!P180+'iskola 5-8'!H180+'iskola étkezés'!P180+gyermekjólét!H180+családseg.!H180+családtámogatás!P180+'Önkorm. elszámolása'!H180</f>
        <v>0</v>
      </c>
    </row>
    <row r="181" spans="1:8" ht="15" hidden="1" customHeight="1" x14ac:dyDescent="0.2">
      <c r="A181" s="189" t="s">
        <v>333</v>
      </c>
      <c r="B181" s="190"/>
      <c r="C181" s="3" t="s">
        <v>334</v>
      </c>
      <c r="D181" s="16" t="s">
        <v>314</v>
      </c>
      <c r="E181" s="16"/>
      <c r="F181" s="85">
        <f>igazgatás!F181+adók!F181+temető!N181+Önk.vagyon!F181+rendezvények!N181+rendfenntart.!F181+'téli közf.'!N181+hosszúi.közf.!F181+'út üzemelt.'!N181+közvilágítás!F181+zöldterület!N181+'város-község'!F181+háziorvos!N181+'védőnői szolg.'!F181+sport!F181+könyvtár!N181+közművelődés!F181+közműv.2!F181+'iskola 1-4'!N181+'iskola 5-8'!F181+'iskola étkezés'!N181+gyermekjólét!F181+családseg.!F181+családtámogatás!N181+'Önkorm. elszámolása'!F181</f>
        <v>0</v>
      </c>
      <c r="G181" s="85">
        <f>igazgatás!G181+adók!G181+temető!O181+Önk.vagyon!G181+rendezvények!O181+rendfenntart.!G181+'téli közf.'!O181+hosszúi.közf.!G181+'út üzemelt.'!O181+közvilágítás!G181+zöldterület!O181+'város-község'!G181+háziorvos!O181+'védőnői szolg.'!G181+sport!G181+könyvtár!O181+közművelődés!G181+közműv.2!G181+'iskola 1-4'!O181+'iskola 5-8'!G181+'iskola étkezés'!O181+gyermekjólét!G181+családseg.!G181+családtámogatás!O181+'Önkorm. elszámolása'!G181</f>
        <v>0</v>
      </c>
      <c r="H181" s="85">
        <f>igazgatás!H181+adók!H181+temető!P181+Önk.vagyon!H181+rendezvények!P181+rendfenntart.!H181+'téli közf.'!P181+hosszúi.közf.!H181+'út üzemelt.'!P181+közvilágítás!H181+zöldterület!P181+'város-község'!H181+háziorvos!P181+'védőnői szolg.'!H181+sport!H181+könyvtár!P181+közművelődés!H181+közműv.2!H181+'iskola 1-4'!P181+'iskola 5-8'!H181+'iskola étkezés'!P181+gyermekjólét!H181+családseg.!H181+családtámogatás!P181+'Önkorm. elszámolása'!H181</f>
        <v>0</v>
      </c>
    </row>
    <row r="182" spans="1:8" ht="38.25" hidden="1" customHeight="1" x14ac:dyDescent="0.2">
      <c r="A182" s="189" t="s">
        <v>335</v>
      </c>
      <c r="B182" s="190"/>
      <c r="C182" s="3" t="s">
        <v>336</v>
      </c>
      <c r="D182" s="16" t="s">
        <v>314</v>
      </c>
      <c r="E182" s="16"/>
      <c r="F182" s="85">
        <f>igazgatás!F182+adók!F182+temető!N182+Önk.vagyon!F182+rendezvények!N182+rendfenntart.!F182+'téli közf.'!N182+hosszúi.közf.!F182+'út üzemelt.'!N182+közvilágítás!F182+zöldterület!N182+'város-község'!F182+háziorvos!N182+'védőnői szolg.'!F182+sport!F182+könyvtár!N182+közművelődés!F182+közműv.2!F182+'iskola 1-4'!N182+'iskola 5-8'!F182+'iskola étkezés'!N182+gyermekjólét!F182+családseg.!F182+családtámogatás!N182+'Önkorm. elszámolása'!F182</f>
        <v>0</v>
      </c>
      <c r="G182" s="85">
        <f>igazgatás!G182+adók!G182+temető!O182+Önk.vagyon!G182+rendezvények!O182+rendfenntart.!G182+'téli közf.'!O182+hosszúi.közf.!G182+'út üzemelt.'!O182+közvilágítás!G182+zöldterület!O182+'város-község'!G182+háziorvos!O182+'védőnői szolg.'!G182+sport!G182+könyvtár!O182+közművelődés!G182+közműv.2!G182+'iskola 1-4'!O182+'iskola 5-8'!G182+'iskola étkezés'!O182+gyermekjólét!G182+családseg.!G182+családtámogatás!O182+'Önkorm. elszámolása'!G182</f>
        <v>0</v>
      </c>
      <c r="H182" s="85">
        <f>igazgatás!H182+adók!H182+temető!P182+Önk.vagyon!H182+rendezvények!P182+rendfenntart.!H182+'téli közf.'!P182+hosszúi.közf.!H182+'út üzemelt.'!P182+közvilágítás!H182+zöldterület!P182+'város-község'!H182+háziorvos!P182+'védőnői szolg.'!H182+sport!H182+könyvtár!P182+közművelődés!H182+közműv.2!H182+'iskola 1-4'!P182+'iskola 5-8'!H182+'iskola étkezés'!P182+gyermekjólét!H182+családseg.!H182+családtámogatás!P182+'Önkorm. elszámolása'!H182</f>
        <v>0</v>
      </c>
    </row>
    <row r="183" spans="1:8" x14ac:dyDescent="0.2">
      <c r="A183" s="189" t="s">
        <v>337</v>
      </c>
      <c r="B183" s="190"/>
      <c r="C183" s="3" t="s">
        <v>338</v>
      </c>
      <c r="D183" s="16" t="s">
        <v>314</v>
      </c>
      <c r="E183" s="16"/>
      <c r="F183" s="85">
        <f>igazgatás!F183+adók!F183+temető!N183+Önk.vagyon!F183+rendezvények!N183+rendfenntart.!F183+'téli közf.'!N183+hosszúi.közf.!F183+'út üzemelt.'!N183+közvilágítás!F183+zöldterület!N183+'város-község'!F183+háziorvos!N183+'védőnői szolg.'!F183+sport!F183+könyvtár!N183+közművelődés!F183+közműv.2!F183+'iskola 1-4'!N183+'iskola 5-8'!F183+'iskola étkezés'!N183+gyermekjólét!F183+családseg.!F183+családtámogatás!N183+'Önkorm. elszámolása'!F183</f>
        <v>410</v>
      </c>
      <c r="G183" s="85">
        <f>igazgatás!G183+adók!G183+temető!O183+Önk.vagyon!G183+rendezvények!O183+rendfenntart.!G183+'téli közf.'!O183+hosszúi.közf.!G183+'út üzemelt.'!O183+közvilágítás!G183+zöldterület!O183+'város-község'!G183+háziorvos!O183+'védőnői szolg.'!G183+sport!G183+könyvtár!O183+közművelődés!G183+közműv.2!G183+'iskola 1-4'!O183+'iskola 5-8'!G183+'iskola étkezés'!O183+gyermekjólét!G183+családseg.!G183+családtámogatás!O183+'Önkorm. elszámolása'!G183</f>
        <v>254</v>
      </c>
      <c r="H183" s="85">
        <f>igazgatás!H183+adók!H183+temető!P183+Önk.vagyon!H183+rendezvények!P183+rendfenntart.!H183+'téli közf.'!P183+hosszúi.közf.!H183+'út üzemelt.'!P183+közvilágítás!H183+zöldterület!P183+'város-község'!H183+háziorvos!P183+'védőnői szolg.'!H183+sport!H183+könyvtár!P183+közművelődés!H183+közműv.2!H183+'iskola 1-4'!P183+'iskola 5-8'!H183+'iskola étkezés'!P183+gyermekjólét!H183+családseg.!H183+családtámogatás!P183+'Önkorm. elszámolása'!H183</f>
        <v>664</v>
      </c>
    </row>
    <row r="184" spans="1:8" x14ac:dyDescent="0.2">
      <c r="A184" s="187" t="s">
        <v>339</v>
      </c>
      <c r="B184" s="188"/>
      <c r="C184" s="4" t="s">
        <v>340</v>
      </c>
      <c r="D184" s="15" t="s">
        <v>341</v>
      </c>
      <c r="E184" s="15"/>
      <c r="F184" s="86">
        <f>igazgatás!F184+adók!F184+temető!N184+Önk.vagyon!F184+rendezvények!N184+rendfenntart.!F184+'téli közf.'!N184+hosszúi.közf.!F184+'út üzemelt.'!N184+közvilágítás!F184+zöldterület!N184+'város-község'!F184+háziorvos!N184+'védőnői szolg.'!F184+sport!F184+könyvtár!N184+közművelődés!F184+közműv.2!F184+'iskola 1-4'!N184+'iskola 5-8'!F184+'iskola étkezés'!N184+gyermekjólét!F184+családseg.!F184+családtámogatás!N184+'Önkorm. elszámolása'!F184</f>
        <v>13800</v>
      </c>
      <c r="G184" s="86">
        <f>igazgatás!G184+adók!G184+temető!O184+Önk.vagyon!G184+rendezvények!O184+rendfenntart.!G184+'téli közf.'!O184+hosszúi.közf.!G184+'út üzemelt.'!O184+közvilágítás!G184+zöldterület!O184+'város-község'!G184+háziorvos!O184+'védőnői szolg.'!G184+sport!G184+könyvtár!O184+közművelődés!G184+közműv.2!G184+'iskola 1-4'!O184+'iskola 5-8'!G184+'iskola étkezés'!O184+gyermekjólét!G184+családseg.!G184+családtámogatás!O184+'Önkorm. elszámolása'!G184</f>
        <v>2267</v>
      </c>
      <c r="H184" s="86">
        <f>igazgatás!H184+adók!H184+temető!P184+Önk.vagyon!H184+rendezvények!P184+rendfenntart.!H184+'téli közf.'!P184+hosszúi.közf.!H184+'út üzemelt.'!P184+közvilágítás!H184+zöldterület!P184+'város-község'!H184+háziorvos!P184+'védőnői szolg.'!H184+sport!H184+könyvtár!P184+közművelődés!H184+közműv.2!H184+'iskola 1-4'!P184+'iskola 5-8'!H184+'iskola étkezés'!P184+gyermekjólét!H184+családseg.!H184+családtámogatás!P184+'Önkorm. elszámolása'!H184</f>
        <v>16067</v>
      </c>
    </row>
    <row r="185" spans="1:8" x14ac:dyDescent="0.2">
      <c r="A185" s="189" t="s">
        <v>342</v>
      </c>
      <c r="B185" s="190"/>
      <c r="C185" s="5" t="s">
        <v>343</v>
      </c>
      <c r="D185" s="14" t="s">
        <v>344</v>
      </c>
      <c r="E185" s="14"/>
      <c r="F185" s="85">
        <f>igazgatás!F185+adók!F185+temető!N185+Önk.vagyon!F185+rendezvények!N185+rendfenntart.!F185+'téli közf.'!N185+hosszúi.közf.!F185+'út üzemelt.'!N185+közvilágítás!F185+zöldterület!N185+'város-község'!F185+háziorvos!N185+'védőnői szolg.'!F185+sport!F185+könyvtár!N185+közművelődés!F185+közműv.2!F185+'iskola 1-4'!N185+'iskola 5-8'!F185+'iskola étkezés'!N185+gyermekjólét!F185+családseg.!F185+családtámogatás!N185+'Önkorm. elszámolása'!F185</f>
        <v>20</v>
      </c>
      <c r="G185" s="85">
        <f>igazgatás!G185+adók!G185+temető!O185+Önk.vagyon!G185+rendezvények!O185+rendfenntart.!G185+'téli közf.'!O185+hosszúi.közf.!G185+'út üzemelt.'!O185+közvilágítás!G185+zöldterület!O185+'város-község'!G185+háziorvos!O185+'védőnői szolg.'!G185+sport!G185+könyvtár!O185+közművelődés!G185+közműv.2!G185+'iskola 1-4'!O185+'iskola 5-8'!G185+'iskola étkezés'!O185+gyermekjólét!G185+családseg.!G185+családtámogatás!O185+'Önkorm. elszámolása'!G185</f>
        <v>51</v>
      </c>
      <c r="H185" s="85">
        <f>igazgatás!H185+adók!H185+temető!P185+Önk.vagyon!H185+rendezvények!P185+rendfenntart.!H185+'téli közf.'!P185+hosszúi.közf.!H185+'út üzemelt.'!P185+közvilágítás!H185+zöldterület!P185+'város-község'!H185+háziorvos!P185+'védőnői szolg.'!H185+sport!H185+könyvtár!P185+közművelődés!H185+közműv.2!H185+'iskola 1-4'!P185+'iskola 5-8'!H185+'iskola étkezés'!P185+gyermekjólét!H185+családseg.!H185+családtámogatás!P185+'Önkorm. elszámolása'!H185</f>
        <v>71</v>
      </c>
    </row>
    <row r="186" spans="1:8" x14ac:dyDescent="0.2">
      <c r="A186" s="189" t="s">
        <v>345</v>
      </c>
      <c r="B186" s="190"/>
      <c r="C186" s="5" t="s">
        <v>515</v>
      </c>
      <c r="D186" s="14" t="s">
        <v>346</v>
      </c>
      <c r="E186" s="14"/>
      <c r="F186" s="85">
        <f>igazgatás!F186+adók!F186+temető!N186+Önk.vagyon!F186+rendezvények!N186+rendfenntart.!F186+'téli közf.'!N186+hosszúi.közf.!F186+'út üzemelt.'!N186+közvilágítás!F186+zöldterület!N186+'város-község'!F186+háziorvos!N186+'védőnői szolg.'!F186+sport!F186+könyvtár!N186+közművelődés!F186+közműv.2!F186+'iskola 1-4'!N186+'iskola 5-8'!F186+'iskola étkezés'!N186+gyermekjólét!F186+családseg.!F186+családtámogatás!N186+'Önkorm. elszámolása'!F186</f>
        <v>450</v>
      </c>
      <c r="G186" s="85">
        <f>igazgatás!G186+adók!G186+temető!O186+Önk.vagyon!G186+rendezvények!O186+rendfenntart.!G186+'téli közf.'!O186+hosszúi.közf.!G186+'út üzemelt.'!O186+közvilágítás!G186+zöldterület!O186+'város-község'!G186+háziorvos!O186+'védőnői szolg.'!G186+sport!G186+könyvtár!O186+közművelődés!G186+közműv.2!G186+'iskola 1-4'!O186+'iskola 5-8'!G186+'iskola étkezés'!O186+gyermekjólét!G186+családseg.!G186+családtámogatás!O186+'Önkorm. elszámolása'!G186</f>
        <v>4737</v>
      </c>
      <c r="H186" s="85">
        <f>igazgatás!H186+adók!H186+temető!P186+Önk.vagyon!H186+rendezvények!P186+rendfenntart.!H186+'téli közf.'!P186+hosszúi.közf.!H186+'út üzemelt.'!P186+közvilágítás!H186+zöldterület!P186+'város-község'!H186+háziorvos!P186+'védőnői szolg.'!H186+sport!H186+könyvtár!P186+közművelődés!H186+közműv.2!H186+'iskola 1-4'!P186+'iskola 5-8'!H186+'iskola étkezés'!P186+gyermekjólét!H186+családseg.!H186+családtámogatás!P186+'Önkorm. elszámolása'!H186</f>
        <v>5187</v>
      </c>
    </row>
    <row r="187" spans="1:8" x14ac:dyDescent="0.2">
      <c r="A187" s="189" t="s">
        <v>347</v>
      </c>
      <c r="B187" s="190"/>
      <c r="C187" s="6" t="s">
        <v>348</v>
      </c>
      <c r="D187" s="16" t="s">
        <v>346</v>
      </c>
      <c r="E187" s="16"/>
      <c r="F187" s="85">
        <f>igazgatás!F187+adók!F187+temető!N187+Önk.vagyon!F187+rendezvények!N187+rendfenntart.!F187+'téli közf.'!N187+hosszúi.közf.!F187+'út üzemelt.'!N187+közvilágítás!F187+zöldterület!N187+'város-község'!F187+háziorvos!N187+'védőnői szolg.'!F187+sport!F187+könyvtár!N187+közművelődés!F187+közműv.2!F187+'iskola 1-4'!N187+'iskola 5-8'!F187+'iskola étkezés'!N187+gyermekjólét!F187+családseg.!F187+családtámogatás!N187+'Önkorm. elszámolása'!F187</f>
        <v>0</v>
      </c>
      <c r="G187" s="85">
        <f>igazgatás!G187+adók!G187+temető!O187+Önk.vagyon!G187+rendezvények!O187+rendfenntart.!G187+'téli közf.'!O187+hosszúi.közf.!G187+'út üzemelt.'!O187+közvilágítás!G187+zöldterület!O187+'város-község'!G187+háziorvos!O187+'védőnői szolg.'!G187+sport!G187+könyvtár!O187+közművelődés!G187+közműv.2!G187+'iskola 1-4'!O187+'iskola 5-8'!G187+'iskola étkezés'!O187+gyermekjólét!G187+családseg.!G187+családtámogatás!O187+'Önkorm. elszámolása'!G187</f>
        <v>0</v>
      </c>
      <c r="H187" s="85">
        <f>igazgatás!H187+adók!H187+temető!P187+Önk.vagyon!H187+rendezvények!P187+rendfenntart.!H187+'téli közf.'!P187+hosszúi.közf.!H187+'út üzemelt.'!P187+közvilágítás!H187+zöldterület!P187+'város-község'!H187+háziorvos!P187+'védőnői szolg.'!H187+sport!H187+könyvtár!P187+közművelődés!H187+közműv.2!H187+'iskola 1-4'!P187+'iskola 5-8'!H187+'iskola étkezés'!P187+gyermekjólét!H187+családseg.!H187+családtámogatás!P187+'Önkorm. elszámolása'!H187</f>
        <v>0</v>
      </c>
    </row>
    <row r="188" spans="1:8" ht="25.5" x14ac:dyDescent="0.2">
      <c r="A188" s="189" t="s">
        <v>349</v>
      </c>
      <c r="B188" s="190"/>
      <c r="C188" s="5" t="s">
        <v>350</v>
      </c>
      <c r="D188" s="16" t="s">
        <v>346</v>
      </c>
      <c r="E188" s="16"/>
      <c r="F188" s="85">
        <f>igazgatás!F188+adók!F188+temető!N188+Önk.vagyon!F188+rendezvények!N188+rendfenntart.!F188+'téli közf.'!N188+hosszúi.közf.!F188+'út üzemelt.'!N188+közvilágítás!F188+zöldterület!N188+'város-község'!F188+háziorvos!N188+'védőnői szolg.'!F188+sport!F188+könyvtár!N188+közművelődés!F188+közműv.2!F188+'iskola 1-4'!N188+'iskola 5-8'!F188+'iskola étkezés'!N188+gyermekjólét!F188+családseg.!F188+családtámogatás!N188+'Önkorm. elszámolása'!F188</f>
        <v>0</v>
      </c>
      <c r="G188" s="85">
        <f>igazgatás!G188+adók!G188+temető!O188+Önk.vagyon!G188+rendezvények!O188+rendfenntart.!G188+'téli közf.'!O188+hosszúi.közf.!G188+'út üzemelt.'!O188+közvilágítás!G188+zöldterület!O188+'város-község'!G188+háziorvos!O188+'védőnői szolg.'!G188+sport!G188+könyvtár!O188+közművelődés!G188+közműv.2!G188+'iskola 1-4'!O188+'iskola 5-8'!G188+'iskola étkezés'!O188+gyermekjólét!G188+családseg.!G188+családtámogatás!O188+'Önkorm. elszámolása'!G188</f>
        <v>0</v>
      </c>
      <c r="H188" s="85">
        <f>igazgatás!H188+adók!H188+temető!P188+Önk.vagyon!H188+rendezvények!P188+rendfenntart.!H188+'téli közf.'!P188+hosszúi.közf.!H188+'út üzemelt.'!P188+közvilágítás!H188+zöldterület!P188+'város-község'!H188+háziorvos!P188+'védőnői szolg.'!H188+sport!H188+könyvtár!P188+közművelődés!H188+közműv.2!H188+'iskola 1-4'!P188+'iskola 5-8'!H188+'iskola étkezés'!P188+gyermekjólét!H188+családseg.!H188+családtámogatás!P188+'Önkorm. elszámolása'!H188</f>
        <v>0</v>
      </c>
    </row>
    <row r="189" spans="1:8" x14ac:dyDescent="0.2">
      <c r="A189" s="189" t="s">
        <v>351</v>
      </c>
      <c r="B189" s="190"/>
      <c r="C189" s="5" t="s">
        <v>352</v>
      </c>
      <c r="D189" s="14" t="s">
        <v>353</v>
      </c>
      <c r="E189" s="14"/>
      <c r="F189" s="85">
        <f>igazgatás!F189+adók!F189+temető!N189+Önk.vagyon!F189+rendezvények!N189+rendfenntart.!F189+'téli közf.'!N189+hosszúi.közf.!F189+'út üzemelt.'!N189+közvilágítás!F189+zöldterület!N189+'város-község'!F189+háziorvos!N189+'védőnői szolg.'!F189+sport!F189+könyvtár!N189+közművelődés!F189+közműv.2!F189+'iskola 1-4'!N189+'iskola 5-8'!F189+'iskola étkezés'!N189+gyermekjólét!F189+családseg.!F189+családtámogatás!N189+'Önkorm. elszámolása'!F189</f>
        <v>1626</v>
      </c>
      <c r="G189" s="85">
        <f>igazgatás!G189+adók!G189+temető!O189+Önk.vagyon!G189+rendezvények!O189+rendfenntart.!G189+'téli közf.'!O189+hosszúi.közf.!G189+'út üzemelt.'!O189+közvilágítás!G189+zöldterület!O189+'város-község'!G189+háziorvos!O189+'védőnői szolg.'!G189+sport!G189+könyvtár!O189+közművelődés!G189+közműv.2!G189+'iskola 1-4'!O189+'iskola 5-8'!G189+'iskola étkezés'!O189+gyermekjólét!G189+családseg.!G189+családtámogatás!O189+'Önkorm. elszámolása'!G189</f>
        <v>207</v>
      </c>
      <c r="H189" s="85">
        <f>igazgatás!H189+adók!H189+temető!P189+Önk.vagyon!H189+rendezvények!P189+rendfenntart.!H189+'téli közf.'!P189+hosszúi.közf.!H189+'út üzemelt.'!P189+közvilágítás!H189+zöldterület!P189+'város-község'!H189+háziorvos!P189+'védőnői szolg.'!H189+sport!H189+könyvtár!P189+közművelődés!H189+közműv.2!H189+'iskola 1-4'!P189+'iskola 5-8'!H189+'iskola étkezés'!P189+gyermekjólét!H189+családseg.!H189+családtámogatás!P189+'Önkorm. elszámolása'!H189</f>
        <v>1833</v>
      </c>
    </row>
    <row r="190" spans="1:8" x14ac:dyDescent="0.2">
      <c r="A190" s="189" t="s">
        <v>354</v>
      </c>
      <c r="B190" s="190"/>
      <c r="C190" s="5" t="s">
        <v>355</v>
      </c>
      <c r="D190" s="14" t="s">
        <v>353</v>
      </c>
      <c r="E190" s="14"/>
      <c r="F190" s="85">
        <f>igazgatás!F190+adók!F190+temető!N190+Önk.vagyon!F190+rendezvények!N190+rendfenntart.!F190+'téli közf.'!N190+hosszúi.közf.!F190+'út üzemelt.'!N190+közvilágítás!F190+zöldterület!N190+'város-község'!F190+háziorvos!N190+'védőnői szolg.'!F190+sport!F190+könyvtár!N190+közművelődés!F190+közműv.2!F190+'iskola 1-4'!N190+'iskola 5-8'!F190+'iskola étkezés'!N190+gyermekjólét!F190+családseg.!F190+családtámogatás!N190+'Önkorm. elszámolása'!F190</f>
        <v>0</v>
      </c>
      <c r="G190" s="85">
        <f>igazgatás!G190+adók!G190+temető!O190+Önk.vagyon!G190+rendezvények!O190+rendfenntart.!G190+'téli közf.'!O190+hosszúi.közf.!G190+'út üzemelt.'!O190+közvilágítás!G190+zöldterület!O190+'város-község'!G190+háziorvos!O190+'védőnői szolg.'!G190+sport!G190+könyvtár!O190+közművelődés!G190+közműv.2!G190+'iskola 1-4'!O190+'iskola 5-8'!G190+'iskola étkezés'!O190+gyermekjólét!G190+családseg.!G190+családtámogatás!O190+'Önkorm. elszámolása'!G190</f>
        <v>0</v>
      </c>
      <c r="H190" s="85">
        <f>igazgatás!H190+adók!H190+temető!P190+Önk.vagyon!H190+rendezvények!P190+rendfenntart.!H190+'téli közf.'!P190+hosszúi.közf.!H190+'út üzemelt.'!P190+közvilágítás!H190+zöldterület!P190+'város-község'!H190+háziorvos!P190+'védőnői szolg.'!H190+sport!H190+könyvtár!P190+közművelődés!H190+közműv.2!H190+'iskola 1-4'!P190+'iskola 5-8'!H190+'iskola étkezés'!P190+gyermekjólét!H190+családseg.!H190+családtámogatás!P190+'Önkorm. elszámolása'!H190</f>
        <v>0</v>
      </c>
    </row>
    <row r="191" spans="1:8" x14ac:dyDescent="0.2">
      <c r="A191" s="189" t="s">
        <v>356</v>
      </c>
      <c r="B191" s="190"/>
      <c r="C191" s="5" t="s">
        <v>357</v>
      </c>
      <c r="D191" s="14" t="s">
        <v>358</v>
      </c>
      <c r="E191" s="14"/>
      <c r="F191" s="85">
        <f>igazgatás!F191+adók!F191+temető!N191+Önk.vagyon!F191+rendezvények!N191+rendfenntart.!F191+'téli közf.'!N191+hosszúi.közf.!F191+'út üzemelt.'!N191+közvilágítás!F191+zöldterület!N191+'város-község'!F191+háziorvos!N191+'védőnői szolg.'!F191+sport!F191+könyvtár!N191+közművelődés!F191+közműv.2!F191+'iskola 1-4'!N191+'iskola 5-8'!F191+'iskola étkezés'!N191+gyermekjólét!F191+családseg.!F191+családtámogatás!N191+'Önkorm. elszámolása'!F191</f>
        <v>4246</v>
      </c>
      <c r="G191" s="85">
        <f>igazgatás!G191+adók!G191+temető!O191+Önk.vagyon!G191+rendezvények!O191+rendfenntart.!G191+'téli közf.'!O191+hosszúi.közf.!G191+'út üzemelt.'!O191+közvilágítás!G191+zöldterület!O191+'város-község'!G191+háziorvos!O191+'védőnői szolg.'!G191+sport!G191+könyvtár!O191+közművelődés!G191+közműv.2!G191+'iskola 1-4'!O191+'iskola 5-8'!G191+'iskola étkezés'!O191+gyermekjólét!G191+családseg.!G191+családtámogatás!O191+'Önkorm. elszámolása'!G191</f>
        <v>-4120</v>
      </c>
      <c r="H191" s="85">
        <f>igazgatás!H191+adók!H191+temető!P191+Önk.vagyon!H191+rendezvények!P191+rendfenntart.!H191+'téli közf.'!P191+hosszúi.közf.!H191+'út üzemelt.'!P191+közvilágítás!H191+zöldterület!P191+'város-község'!H191+háziorvos!P191+'védőnői szolg.'!H191+sport!H191+könyvtár!P191+közművelődés!H191+közműv.2!H191+'iskola 1-4'!P191+'iskola 5-8'!H191+'iskola étkezés'!P191+gyermekjólét!H191+családseg.!H191+családtámogatás!P191+'Önkorm. elszámolása'!H191</f>
        <v>126</v>
      </c>
    </row>
    <row r="192" spans="1:8" x14ac:dyDescent="0.2">
      <c r="A192" s="189" t="s">
        <v>359</v>
      </c>
      <c r="B192" s="190"/>
      <c r="C192" s="6" t="s">
        <v>360</v>
      </c>
      <c r="D192" s="16" t="s">
        <v>358</v>
      </c>
      <c r="E192" s="16"/>
      <c r="F192" s="85">
        <f>igazgatás!F192+adók!F192+temető!N192+Önk.vagyon!F192+rendezvények!N192+rendfenntart.!F192+'téli közf.'!N192+hosszúi.közf.!F192+'út üzemelt.'!N192+közvilágítás!F192+zöldterület!N192+'város-község'!F192+háziorvos!N192+'védőnői szolg.'!F192+sport!F192+könyvtár!N192+közművelődés!F192+közműv.2!F192+'iskola 1-4'!N192+'iskola 5-8'!F192+'iskola étkezés'!N192+gyermekjólét!F192+családseg.!F192+családtámogatás!N192+'Önkorm. elszámolása'!F192</f>
        <v>0</v>
      </c>
      <c r="G192" s="85">
        <f>igazgatás!G192+adók!G192+temető!O192+Önk.vagyon!G192+rendezvények!O192+rendfenntart.!G192+'téli közf.'!O192+hosszúi.közf.!G192+'út üzemelt.'!O192+közvilágítás!G192+zöldterület!O192+'város-község'!G192+háziorvos!O192+'védőnői szolg.'!G192+sport!G192+könyvtár!O192+közművelődés!G192+közműv.2!G192+'iskola 1-4'!O192+'iskola 5-8'!G192+'iskola étkezés'!O192+gyermekjólét!G192+családseg.!G192+családtámogatás!O192+'Önkorm. elszámolása'!G192</f>
        <v>0</v>
      </c>
      <c r="H192" s="85">
        <f>igazgatás!H192+adók!H192+temető!P192+Önk.vagyon!H192+rendezvények!P192+rendfenntart.!H192+'téli közf.'!P192+hosszúi.közf.!H192+'út üzemelt.'!P192+közvilágítás!H192+zöldterület!P192+'város-község'!H192+háziorvos!P192+'védőnői szolg.'!H192+sport!H192+könyvtár!P192+közművelődés!H192+közműv.2!H192+'iskola 1-4'!P192+'iskola 5-8'!H192+'iskola étkezés'!P192+gyermekjólét!H192+családseg.!H192+családtámogatás!P192+'Önkorm. elszámolása'!H192</f>
        <v>0</v>
      </c>
    </row>
    <row r="193" spans="1:8" ht="25.5" x14ac:dyDescent="0.2">
      <c r="A193" s="189" t="s">
        <v>361</v>
      </c>
      <c r="B193" s="190"/>
      <c r="C193" s="5" t="s">
        <v>362</v>
      </c>
      <c r="D193" s="16" t="s">
        <v>358</v>
      </c>
      <c r="E193" s="16"/>
      <c r="F193" s="85">
        <f>igazgatás!F193+adók!F193+temető!N193+Önk.vagyon!F193+rendezvények!N193+rendfenntart.!F193+'téli közf.'!N193+hosszúi.közf.!F193+'út üzemelt.'!N193+közvilágítás!F193+zöldterület!N193+'város-község'!F193+háziorvos!N193+'védőnői szolg.'!F193+sport!F193+könyvtár!N193+közművelődés!F193+közműv.2!F193+'iskola 1-4'!N193+'iskola 5-8'!F193+'iskola étkezés'!N193+gyermekjólét!F193+családseg.!F193+családtámogatás!N193+'Önkorm. elszámolása'!F193</f>
        <v>4000</v>
      </c>
      <c r="G193" s="85">
        <f>igazgatás!G193+adók!G193+temető!O193+Önk.vagyon!G193+rendezvények!O193+rendfenntart.!G193+'téli közf.'!O193+hosszúi.közf.!G193+'út üzemelt.'!O193+közvilágítás!G193+zöldterület!O193+'város-község'!G193+háziorvos!O193+'védőnői szolg.'!G193+sport!G193+könyvtár!O193+közművelődés!G193+közműv.2!G193+'iskola 1-4'!O193+'iskola 5-8'!G193+'iskola étkezés'!O193+gyermekjólét!G193+családseg.!G193+családtámogatás!O193+'Önkorm. elszámolása'!G193</f>
        <v>-4000</v>
      </c>
      <c r="H193" s="85">
        <f>igazgatás!H193+adók!H193+temető!P193+Önk.vagyon!H193+rendezvények!P193+rendfenntart.!H193+'téli közf.'!P193+hosszúi.közf.!H193+'út üzemelt.'!P193+közvilágítás!H193+zöldterület!P193+'város-község'!H193+háziorvos!P193+'védőnői szolg.'!H193+sport!H193+könyvtár!P193+közművelődés!H193+közműv.2!H193+'iskola 1-4'!P193+'iskola 5-8'!H193+'iskola étkezés'!P193+gyermekjólét!H193+családseg.!H193+családtámogatás!P193+'Önkorm. elszámolása'!H193</f>
        <v>0</v>
      </c>
    </row>
    <row r="194" spans="1:8" ht="25.5" hidden="1" customHeight="1" x14ac:dyDescent="0.2">
      <c r="A194" s="189" t="s">
        <v>363</v>
      </c>
      <c r="B194" s="190"/>
      <c r="C194" s="5" t="s">
        <v>364</v>
      </c>
      <c r="D194" s="16" t="s">
        <v>358</v>
      </c>
      <c r="E194" s="16"/>
      <c r="F194" s="85">
        <f>igazgatás!F194+adók!F194+temető!N194+Önk.vagyon!F194+rendezvények!N194+rendfenntart.!F194+'téli közf.'!N194+hosszúi.közf.!F194+'út üzemelt.'!N194+közvilágítás!F194+zöldterület!N194+'város-község'!F194+háziorvos!N194+'védőnői szolg.'!F194+sport!F194+könyvtár!N194+közművelődés!F194+közműv.2!F194+'iskola 1-4'!N194+'iskola 5-8'!F194+'iskola étkezés'!N194+gyermekjólét!F194+családseg.!F194+családtámogatás!N194+'Önkorm. elszámolása'!F194</f>
        <v>0</v>
      </c>
      <c r="G194" s="85">
        <f>igazgatás!G194+adók!G194+temető!O194+Önk.vagyon!G194+rendezvények!O194+rendfenntart.!G194+'téli közf.'!O194+hosszúi.közf.!G194+'út üzemelt.'!O194+közvilágítás!G194+zöldterület!O194+'város-község'!G194+háziorvos!O194+'védőnői szolg.'!G194+sport!G194+könyvtár!O194+közművelődés!G194+közműv.2!G194+'iskola 1-4'!O194+'iskola 5-8'!G194+'iskola étkezés'!O194+gyermekjólét!G194+családseg.!G194+családtámogatás!O194+'Önkorm. elszámolása'!G194</f>
        <v>0</v>
      </c>
      <c r="H194" s="85">
        <f>igazgatás!H194+adók!H194+temető!P194+Önk.vagyon!H194+rendezvények!P194+rendfenntart.!H194+'téli közf.'!P194+hosszúi.közf.!H194+'út üzemelt.'!P194+közvilágítás!H194+zöldterület!P194+'város-község'!H194+háziorvos!P194+'védőnői szolg.'!H194+sport!H194+könyvtár!P194+közművelődés!H194+közműv.2!H194+'iskola 1-4'!P194+'iskola 5-8'!H194+'iskola étkezés'!P194+gyermekjólét!H194+családseg.!H194+családtámogatás!P194+'Önkorm. elszámolása'!H194</f>
        <v>0</v>
      </c>
    </row>
    <row r="195" spans="1:8" ht="15" hidden="1" customHeight="1" x14ac:dyDescent="0.2">
      <c r="A195" s="189" t="s">
        <v>365</v>
      </c>
      <c r="B195" s="190"/>
      <c r="C195" s="5" t="s">
        <v>366</v>
      </c>
      <c r="D195" s="16" t="s">
        <v>358</v>
      </c>
      <c r="E195" s="16"/>
      <c r="F195" s="85">
        <f>igazgatás!F195+adók!F195+temető!N195+Önk.vagyon!F195+rendezvények!N195+rendfenntart.!F195+'téli közf.'!N195+hosszúi.közf.!F195+'út üzemelt.'!N195+közvilágítás!F195+zöldterület!N195+'város-község'!F195+háziorvos!N195+'védőnői szolg.'!F195+sport!F195+könyvtár!N195+közművelődés!F195+közműv.2!F195+'iskola 1-4'!N195+'iskola 5-8'!F195+'iskola étkezés'!N195+gyermekjólét!F195+családseg.!F195+családtámogatás!N195+'Önkorm. elszámolása'!F195</f>
        <v>0</v>
      </c>
      <c r="G195" s="85">
        <f>igazgatás!G195+adók!G195+temető!O195+Önk.vagyon!G195+rendezvények!O195+rendfenntart.!G195+'téli közf.'!O195+hosszúi.közf.!G195+'út üzemelt.'!O195+közvilágítás!G195+zöldterület!O195+'város-község'!G195+háziorvos!O195+'védőnői szolg.'!G195+sport!G195+könyvtár!O195+közművelődés!G195+közműv.2!G195+'iskola 1-4'!O195+'iskola 5-8'!G195+'iskola étkezés'!O195+gyermekjólét!G195+családseg.!G195+családtámogatás!O195+'Önkorm. elszámolása'!G195</f>
        <v>0</v>
      </c>
      <c r="H195" s="85">
        <f>igazgatás!H195+adók!H195+temető!P195+Önk.vagyon!H195+rendezvények!P195+rendfenntart.!H195+'téli közf.'!P195+hosszúi.közf.!H195+'út üzemelt.'!P195+közvilágítás!H195+zöldterület!P195+'város-község'!H195+háziorvos!P195+'védőnői szolg.'!H195+sport!H195+könyvtár!P195+közművelődés!H195+közműv.2!H195+'iskola 1-4'!P195+'iskola 5-8'!H195+'iskola étkezés'!P195+gyermekjólét!H195+családseg.!H195+családtámogatás!P195+'Önkorm. elszámolása'!H195</f>
        <v>0</v>
      </c>
    </row>
    <row r="196" spans="1:8" ht="25.5" hidden="1" customHeight="1" x14ac:dyDescent="0.2">
      <c r="A196" s="189" t="s">
        <v>367</v>
      </c>
      <c r="B196" s="190"/>
      <c r="C196" s="5" t="s">
        <v>368</v>
      </c>
      <c r="D196" s="16" t="s">
        <v>358</v>
      </c>
      <c r="E196" s="16"/>
      <c r="F196" s="85">
        <f>igazgatás!F196+adók!F196+temető!N196+Önk.vagyon!F196+rendezvények!N196+rendfenntart.!F196+'téli közf.'!N196+hosszúi.közf.!F196+'út üzemelt.'!N196+közvilágítás!F196+zöldterület!N196+'város-község'!F196+háziorvos!N196+'védőnői szolg.'!F196+sport!F196+könyvtár!N196+közművelődés!F196+közműv.2!F196+'iskola 1-4'!N196+'iskola 5-8'!F196+'iskola étkezés'!N196+gyermekjólét!F196+családseg.!F196+családtámogatás!N196+'Önkorm. elszámolása'!F196</f>
        <v>0</v>
      </c>
      <c r="G196" s="85">
        <f>igazgatás!G196+adók!G196+temető!O196+Önk.vagyon!G196+rendezvények!O196+rendfenntart.!G196+'téli közf.'!O196+hosszúi.közf.!G196+'út üzemelt.'!O196+közvilágítás!G196+zöldterület!O196+'város-község'!G196+háziorvos!O196+'védőnői szolg.'!G196+sport!G196+könyvtár!O196+közművelődés!G196+közműv.2!G196+'iskola 1-4'!O196+'iskola 5-8'!G196+'iskola étkezés'!O196+gyermekjólét!G196+családseg.!G196+családtámogatás!O196+'Önkorm. elszámolása'!G196</f>
        <v>0</v>
      </c>
      <c r="H196" s="85">
        <f>igazgatás!H196+adók!H196+temető!P196+Önk.vagyon!H196+rendezvények!P196+rendfenntart.!H196+'téli közf.'!P196+hosszúi.közf.!H196+'út üzemelt.'!P196+közvilágítás!H196+zöldterület!P196+'város-község'!H196+háziorvos!P196+'védőnői szolg.'!H196+sport!H196+könyvtár!P196+közművelődés!H196+közműv.2!H196+'iskola 1-4'!P196+'iskola 5-8'!H196+'iskola étkezés'!P196+gyermekjólét!H196+családseg.!H196+családtámogatás!P196+'Önkorm. elszámolása'!H196</f>
        <v>0</v>
      </c>
    </row>
    <row r="197" spans="1:8" ht="15" hidden="1" customHeight="1" x14ac:dyDescent="0.2">
      <c r="A197" s="189" t="s">
        <v>369</v>
      </c>
      <c r="B197" s="190"/>
      <c r="C197" s="5" t="s">
        <v>370</v>
      </c>
      <c r="D197" s="16" t="s">
        <v>358</v>
      </c>
      <c r="E197" s="16"/>
      <c r="F197" s="85">
        <f>igazgatás!F197+adók!F197+temető!N197+Önk.vagyon!F197+rendezvények!N197+rendfenntart.!F197+'téli közf.'!N197+hosszúi.közf.!F197+'út üzemelt.'!N197+közvilágítás!F197+zöldterület!N197+'város-község'!F197+háziorvos!N197+'védőnői szolg.'!F197+sport!F197+könyvtár!N197+közművelődés!F197+közműv.2!F197+'iskola 1-4'!N197+'iskola 5-8'!F197+'iskola étkezés'!N197+gyermekjólét!F197+családseg.!F197+családtámogatás!N197+'Önkorm. elszámolása'!F197</f>
        <v>0</v>
      </c>
      <c r="G197" s="85">
        <f>igazgatás!G197+adók!G197+temető!O197+Önk.vagyon!G197+rendezvények!O197+rendfenntart.!G197+'téli közf.'!O197+hosszúi.közf.!G197+'út üzemelt.'!O197+közvilágítás!G197+zöldterület!O197+'város-község'!G197+háziorvos!O197+'védőnői szolg.'!G197+sport!G197+könyvtár!O197+közművelődés!G197+közműv.2!G197+'iskola 1-4'!O197+'iskola 5-8'!G197+'iskola étkezés'!O197+gyermekjólét!G197+családseg.!G197+családtámogatás!O197+'Önkorm. elszámolása'!G197</f>
        <v>0</v>
      </c>
      <c r="H197" s="85">
        <f>igazgatás!H197+adók!H197+temető!P197+Önk.vagyon!H197+rendezvények!P197+rendfenntart.!H197+'téli közf.'!P197+hosszúi.közf.!H197+'út üzemelt.'!P197+közvilágítás!H197+zöldterület!P197+'város-község'!H197+háziorvos!P197+'védőnői szolg.'!H197+sport!H197+könyvtár!P197+közművelődés!H197+közműv.2!H197+'iskola 1-4'!P197+'iskola 5-8'!H197+'iskola étkezés'!P197+gyermekjólét!H197+családseg.!H197+családtámogatás!P197+'Önkorm. elszámolása'!H197</f>
        <v>0</v>
      </c>
    </row>
    <row r="198" spans="1:8" x14ac:dyDescent="0.2">
      <c r="A198" s="189" t="s">
        <v>371</v>
      </c>
      <c r="B198" s="190"/>
      <c r="C198" s="5" t="s">
        <v>372</v>
      </c>
      <c r="D198" s="14" t="s">
        <v>373</v>
      </c>
      <c r="E198" s="14"/>
      <c r="F198" s="85">
        <f>igazgatás!F198+adók!F198+temető!N198+Önk.vagyon!F198+rendezvények!N198+rendfenntart.!F198+'téli közf.'!N198+hosszúi.közf.!F198+'út üzemelt.'!N198+közvilágítás!F198+zöldterület!N198+'város-község'!F198+háziorvos!N198+'védőnői szolg.'!F198+sport!F198+könyvtár!N198+közművelődés!F198+közműv.2!F198+'iskola 1-4'!N198+'iskola 5-8'!F198+'iskola étkezés'!N198+gyermekjólét!F198+családseg.!F198+családtámogatás!N198+'Önkorm. elszámolása'!F198</f>
        <v>4832</v>
      </c>
      <c r="G198" s="85">
        <f>igazgatás!G198+adók!G198+temető!O198+Önk.vagyon!G198+rendezvények!O198+rendfenntart.!G198+'téli közf.'!O198+hosszúi.közf.!G198+'út üzemelt.'!O198+közvilágítás!G198+zöldterület!O198+'város-község'!G198+háziorvos!O198+'védőnői szolg.'!G198+sport!G198+könyvtár!O198+közművelődés!G198+közműv.2!G198+'iskola 1-4'!O198+'iskola 5-8'!G198+'iskola étkezés'!O198+gyermekjólét!G198+családseg.!G198+családtámogatás!O198+'Önkorm. elszámolása'!G198</f>
        <v>229</v>
      </c>
      <c r="H198" s="85">
        <f>igazgatás!H198+adók!H198+temető!P198+Önk.vagyon!H198+rendezvények!P198+rendfenntart.!H198+'téli közf.'!P198+hosszúi.közf.!H198+'út üzemelt.'!P198+közvilágítás!H198+zöldterület!P198+'város-község'!H198+háziorvos!P198+'védőnői szolg.'!H198+sport!H198+könyvtár!P198+közművelődés!H198+közműv.2!H198+'iskola 1-4'!P198+'iskola 5-8'!H198+'iskola étkezés'!P198+gyermekjólét!H198+családseg.!H198+családtámogatás!P198+'Önkorm. elszámolása'!H198</f>
        <v>5061</v>
      </c>
    </row>
    <row r="199" spans="1:8" x14ac:dyDescent="0.2">
      <c r="A199" s="189" t="s">
        <v>374</v>
      </c>
      <c r="B199" s="190"/>
      <c r="C199" s="5" t="s">
        <v>375</v>
      </c>
      <c r="D199" s="14" t="s">
        <v>376</v>
      </c>
      <c r="E199" s="14"/>
      <c r="F199" s="85">
        <f>igazgatás!F199+adók!F199+temető!N199+Önk.vagyon!F199+rendezvények!N199+rendfenntart.!F199+'téli közf.'!N199+hosszúi.közf.!F199+'út üzemelt.'!N199+közvilágítás!F199+zöldterület!N199+'város-község'!F199+háziorvos!N199+'védőnői szolg.'!F199+sport!F199+könyvtár!N199+közművelődés!F199+közműv.2!F199+'iskola 1-4'!N199+'iskola 5-8'!F199+'iskola étkezés'!N199+gyermekjólét!F199+családseg.!F199+családtámogatás!N199+'Önkorm. elszámolása'!F199</f>
        <v>2964</v>
      </c>
      <c r="G199" s="85">
        <f>igazgatás!G199+adók!G199+temető!O199+Önk.vagyon!G199+rendezvények!O199+rendfenntart.!G199+'téli közf.'!O199+hosszúi.közf.!G199+'út üzemelt.'!O199+közvilágítás!G199+zöldterület!O199+'város-község'!G199+háziorvos!O199+'védőnői szolg.'!G199+sport!G199+könyvtár!O199+közművelődés!G199+közműv.2!G199+'iskola 1-4'!O199+'iskola 5-8'!G199+'iskola étkezés'!O199+gyermekjólét!G199+családseg.!G199+családtámogatás!O199+'Önkorm. elszámolása'!G199</f>
        <v>198</v>
      </c>
      <c r="H199" s="85">
        <f>igazgatás!H199+adók!H199+temető!P199+Önk.vagyon!H199+rendezvények!P199+rendfenntart.!H199+'téli közf.'!P199+hosszúi.közf.!H199+'út üzemelt.'!P199+közvilágítás!H199+zöldterület!P199+'város-község'!H199+háziorvos!P199+'védőnői szolg.'!H199+sport!H199+könyvtár!P199+közművelődés!H199+közműv.2!H199+'iskola 1-4'!P199+'iskola 5-8'!H199+'iskola étkezés'!P199+gyermekjólét!H199+családseg.!H199+családtámogatás!P199+'Önkorm. elszámolása'!H199</f>
        <v>3162</v>
      </c>
    </row>
    <row r="200" spans="1:8" x14ac:dyDescent="0.2">
      <c r="A200" s="189" t="s">
        <v>377</v>
      </c>
      <c r="B200" s="190"/>
      <c r="C200" s="5" t="s">
        <v>378</v>
      </c>
      <c r="D200" s="14" t="s">
        <v>379</v>
      </c>
      <c r="E200" s="14"/>
      <c r="F200" s="85">
        <f>igazgatás!F200+adók!F200+temető!N200+Önk.vagyon!F200+rendezvények!N200+rendfenntart.!F200+'téli közf.'!N200+hosszúi.közf.!F200+'út üzemelt.'!N200+közvilágítás!F200+zöldterület!N200+'város-község'!F200+háziorvos!N200+'védőnői szolg.'!F200+sport!F200+könyvtár!N200+közművelődés!F200+közműv.2!F200+'iskola 1-4'!N200+'iskola 5-8'!F200+'iskola étkezés'!N200+gyermekjólét!F200+családseg.!F200+családtámogatás!N200+'Önkorm. elszámolása'!F200</f>
        <v>182</v>
      </c>
      <c r="G200" s="85">
        <f>igazgatás!G200+adók!G200+temető!O200+Önk.vagyon!G200+rendezvények!O200+rendfenntart.!G200+'téli közf.'!O200+hosszúi.közf.!G200+'út üzemelt.'!O200+közvilágítás!G200+zöldterület!O200+'város-község'!G200+háziorvos!O200+'védőnői szolg.'!G200+sport!G200+könyvtár!O200+közművelődés!G200+közműv.2!G200+'iskola 1-4'!O200+'iskola 5-8'!G200+'iskola étkezés'!O200+gyermekjólét!G200+családseg.!G200+családtámogatás!O200+'Önkorm. elszámolása'!G200</f>
        <v>0</v>
      </c>
      <c r="H200" s="85">
        <f>igazgatás!H200+adók!H200+temető!P200+Önk.vagyon!H200+rendezvények!P200+rendfenntart.!H200+'téli közf.'!P200+hosszúi.közf.!H200+'út üzemelt.'!P200+közvilágítás!H200+zöldterület!P200+'város-község'!H200+háziorvos!P200+'védőnői szolg.'!H200+sport!H200+könyvtár!P200+közművelődés!H200+közműv.2!H200+'iskola 1-4'!P200+'iskola 5-8'!H200+'iskola étkezés'!P200+gyermekjólét!H200+családseg.!H200+családtámogatás!P200+'Önkorm. elszámolása'!H200</f>
        <v>182</v>
      </c>
    </row>
    <row r="201" spans="1:8" x14ac:dyDescent="0.2">
      <c r="A201" s="189" t="s">
        <v>380</v>
      </c>
      <c r="B201" s="190"/>
      <c r="C201" s="5" t="s">
        <v>381</v>
      </c>
      <c r="D201" s="14" t="s">
        <v>382</v>
      </c>
      <c r="E201" s="14"/>
      <c r="F201" s="85">
        <f>igazgatás!F201+adók!F201+temető!N201+Önk.vagyon!F201+rendezvények!N201+rendfenntart.!F201+'téli közf.'!N201+hosszúi.közf.!F201+'út üzemelt.'!N201+közvilágítás!F201+zöldterület!N201+'város-község'!F201+háziorvos!N201+'védőnői szolg.'!F201+sport!F201+könyvtár!N201+közművelődés!F201+közműv.2!F201+'iskola 1-4'!N201+'iskola 5-8'!F201+'iskola étkezés'!N201+gyermekjólét!F201+családseg.!F201+családtámogatás!N201+'Önkorm. elszámolása'!F201</f>
        <v>3000</v>
      </c>
      <c r="G201" s="85">
        <f>igazgatás!G201+adók!G201+temető!O201+Önk.vagyon!G201+rendezvények!O201+rendfenntart.!G201+'téli közf.'!O201+hosszúi.közf.!G201+'út üzemelt.'!O201+közvilágítás!G201+zöldterület!O201+'város-község'!G201+háziorvos!O201+'védőnői szolg.'!G201+sport!G201+könyvtár!O201+közművelődés!G201+közműv.2!G201+'iskola 1-4'!O201+'iskola 5-8'!G201+'iskola étkezés'!O201+gyermekjólét!G201+családseg.!G201+családtámogatás!O201+'Önkorm. elszámolása'!G201</f>
        <v>26</v>
      </c>
      <c r="H201" s="85">
        <f>igazgatás!H201+adók!H201+temető!P201+Önk.vagyon!H201+rendezvények!P201+rendfenntart.!H201+'téli közf.'!P201+hosszúi.közf.!H201+'út üzemelt.'!P201+közvilágítás!H201+zöldterület!P201+'város-község'!H201+háziorvos!P201+'védőnői szolg.'!H201+sport!H201+könyvtár!P201+közművelődés!H201+közműv.2!H201+'iskola 1-4'!P201+'iskola 5-8'!H201+'iskola étkezés'!P201+gyermekjólét!H201+családseg.!H201+családtámogatás!P201+'Önkorm. elszámolása'!H201</f>
        <v>3026</v>
      </c>
    </row>
    <row r="202" spans="1:8" ht="15" hidden="1" customHeight="1" x14ac:dyDescent="0.2">
      <c r="A202" s="189" t="s">
        <v>383</v>
      </c>
      <c r="B202" s="190"/>
      <c r="C202" s="5" t="s">
        <v>355</v>
      </c>
      <c r="D202" s="14" t="s">
        <v>382</v>
      </c>
      <c r="E202" s="14"/>
      <c r="F202" s="85">
        <f>igazgatás!F202+adók!F202+temető!N202+Önk.vagyon!F202+rendezvények!N202+rendfenntart.!F202+'téli közf.'!N202+hosszúi.közf.!F202+'út üzemelt.'!N202+közvilágítás!F202+zöldterület!N202+'város-község'!F202+háziorvos!N202+'védőnői szolg.'!F202+sport!F202+könyvtár!N202+közművelődés!F202+közműv.2!F202+'iskola 1-4'!N202+'iskola 5-8'!F202+'iskola étkezés'!N202+gyermekjólét!F202+családseg.!F202+családtámogatás!N202+'Önkorm. elszámolása'!F202</f>
        <v>0</v>
      </c>
      <c r="G202" s="85">
        <f>igazgatás!G202+adók!G202+temető!O202+Önk.vagyon!G202+rendezvények!O202+rendfenntart.!G202+'téli közf.'!O202+hosszúi.közf.!G202+'út üzemelt.'!O202+közvilágítás!G202+zöldterület!O202+'város-község'!G202+háziorvos!O202+'védőnői szolg.'!G202+sport!G202+könyvtár!O202+közművelődés!G202+közműv.2!G202+'iskola 1-4'!O202+'iskola 5-8'!G202+'iskola étkezés'!O202+gyermekjólét!G202+családseg.!G202+családtámogatás!O202+'Önkorm. elszámolása'!G202</f>
        <v>0</v>
      </c>
      <c r="H202" s="85">
        <f>igazgatás!H202+adók!H202+temető!P202+Önk.vagyon!H202+rendezvények!P202+rendfenntart.!H202+'téli közf.'!P202+hosszúi.közf.!H202+'út üzemelt.'!P202+közvilágítás!H202+zöldterület!P202+'város-község'!H202+háziorvos!P202+'védőnői szolg.'!H202+sport!H202+könyvtár!P202+közművelődés!H202+közműv.2!H202+'iskola 1-4'!P202+'iskola 5-8'!H202+'iskola étkezés'!P202+gyermekjólét!H202+családseg.!H202+családtámogatás!P202+'Önkorm. elszámolása'!H202</f>
        <v>0</v>
      </c>
    </row>
    <row r="203" spans="1:8" ht="15" hidden="1" customHeight="1" x14ac:dyDescent="0.2">
      <c r="A203" s="189" t="s">
        <v>384</v>
      </c>
      <c r="B203" s="190"/>
      <c r="C203" s="5" t="s">
        <v>385</v>
      </c>
      <c r="D203" s="14" t="s">
        <v>382</v>
      </c>
      <c r="E203" s="14"/>
      <c r="F203" s="85">
        <f>igazgatás!F203+adók!F203+temető!N203+Önk.vagyon!F203+rendezvények!N203+rendfenntart.!F203+'téli közf.'!N203+hosszúi.közf.!F203+'út üzemelt.'!N203+közvilágítás!F203+zöldterület!N203+'város-község'!F203+háziorvos!N203+'védőnői szolg.'!F203+sport!F203+könyvtár!N203+közművelődés!F203+közműv.2!F203+'iskola 1-4'!N203+'iskola 5-8'!F203+'iskola étkezés'!N203+gyermekjólét!F203+családseg.!F203+családtámogatás!N203+'Önkorm. elszámolása'!F203</f>
        <v>0</v>
      </c>
      <c r="G203" s="85">
        <f>igazgatás!G203+adók!G203+temető!O203+Önk.vagyon!G203+rendezvények!O203+rendfenntart.!G203+'téli közf.'!O203+hosszúi.közf.!G203+'út üzemelt.'!O203+közvilágítás!G203+zöldterület!O203+'város-község'!G203+háziorvos!O203+'védőnői szolg.'!G203+sport!G203+könyvtár!O203+közművelődés!G203+közműv.2!G203+'iskola 1-4'!O203+'iskola 5-8'!G203+'iskola étkezés'!O203+gyermekjólét!G203+családseg.!G203+családtámogatás!O203+'Önkorm. elszámolása'!G203</f>
        <v>0</v>
      </c>
      <c r="H203" s="85">
        <f>igazgatás!H203+adók!H203+temető!P203+Önk.vagyon!H203+rendezvények!P203+rendfenntart.!H203+'téli közf.'!P203+hosszúi.közf.!H203+'út üzemelt.'!P203+közvilágítás!H203+zöldterület!P203+'város-község'!H203+háziorvos!P203+'védőnői szolg.'!H203+sport!H203+könyvtár!P203+közművelődés!H203+közműv.2!H203+'iskola 1-4'!P203+'iskola 5-8'!H203+'iskola étkezés'!P203+gyermekjólét!H203+családseg.!H203+családtámogatás!P203+'Önkorm. elszámolása'!H203</f>
        <v>0</v>
      </c>
    </row>
    <row r="204" spans="1:8" ht="15" hidden="1" customHeight="1" x14ac:dyDescent="0.2">
      <c r="A204" s="189" t="s">
        <v>386</v>
      </c>
      <c r="B204" s="190"/>
      <c r="C204" s="5" t="s">
        <v>387</v>
      </c>
      <c r="D204" s="14" t="s">
        <v>382</v>
      </c>
      <c r="E204" s="14"/>
      <c r="F204" s="85">
        <f>igazgatás!F204+adók!F204+temető!N204+Önk.vagyon!F204+rendezvények!N204+rendfenntart.!F204+'téli közf.'!N204+hosszúi.közf.!F204+'út üzemelt.'!N204+közvilágítás!F204+zöldterület!N204+'város-község'!F204+háziorvos!N204+'védőnői szolg.'!F204+sport!F204+könyvtár!N204+közművelődés!F204+közműv.2!F204+'iskola 1-4'!N204+'iskola 5-8'!F204+'iskola étkezés'!N204+gyermekjólét!F204+családseg.!F204+családtámogatás!N204+'Önkorm. elszámolása'!F204</f>
        <v>0</v>
      </c>
      <c r="G204" s="85">
        <f>igazgatás!G204+adók!G204+temető!O204+Önk.vagyon!G204+rendezvények!O204+rendfenntart.!G204+'téli közf.'!O204+hosszúi.közf.!G204+'út üzemelt.'!O204+közvilágítás!G204+zöldterület!O204+'város-község'!G204+háziorvos!O204+'védőnői szolg.'!G204+sport!G204+könyvtár!O204+közművelődés!G204+közműv.2!G204+'iskola 1-4'!O204+'iskola 5-8'!G204+'iskola étkezés'!O204+gyermekjólét!G204+családseg.!G204+családtámogatás!O204+'Önkorm. elszámolása'!G204</f>
        <v>0</v>
      </c>
      <c r="H204" s="85">
        <f>igazgatás!H204+adók!H204+temető!P204+Önk.vagyon!H204+rendezvények!P204+rendfenntart.!H204+'téli közf.'!P204+hosszúi.közf.!H204+'út üzemelt.'!P204+közvilágítás!H204+zöldterület!P204+'város-község'!H204+háziorvos!P204+'védőnői szolg.'!H204+sport!H204+könyvtár!P204+közművelődés!H204+közműv.2!H204+'iskola 1-4'!P204+'iskola 5-8'!H204+'iskola étkezés'!P204+gyermekjólét!H204+családseg.!H204+családtámogatás!P204+'Önkorm. elszámolása'!H204</f>
        <v>0</v>
      </c>
    </row>
    <row r="205" spans="1:8" ht="15" hidden="1" customHeight="1" x14ac:dyDescent="0.2">
      <c r="A205" s="189" t="s">
        <v>388</v>
      </c>
      <c r="B205" s="190"/>
      <c r="C205" s="5" t="s">
        <v>389</v>
      </c>
      <c r="D205" s="14" t="s">
        <v>390</v>
      </c>
      <c r="E205" s="14"/>
      <c r="F205" s="85">
        <f>igazgatás!F205+adók!F205+temető!N205+Önk.vagyon!F205+rendezvények!N205+rendfenntart.!F205+'téli közf.'!N205+hosszúi.közf.!F205+'út üzemelt.'!N205+közvilágítás!F205+zöldterület!N205+'város-község'!F205+háziorvos!N205+'védőnői szolg.'!F205+sport!F205+könyvtár!N205+közművelődés!F205+közműv.2!F205+'iskola 1-4'!N205+'iskola 5-8'!F205+'iskola étkezés'!N205+gyermekjólét!F205+családseg.!F205+családtámogatás!N205+'Önkorm. elszámolása'!F205</f>
        <v>0</v>
      </c>
      <c r="G205" s="85">
        <f>igazgatás!G205+adók!G205+temető!O205+Önk.vagyon!G205+rendezvények!O205+rendfenntart.!G205+'téli közf.'!O205+hosszúi.közf.!G205+'út üzemelt.'!O205+közvilágítás!G205+zöldterület!O205+'város-község'!G205+háziorvos!O205+'védőnői szolg.'!G205+sport!G205+könyvtár!O205+közművelődés!G205+közműv.2!G205+'iskola 1-4'!O205+'iskola 5-8'!G205+'iskola étkezés'!O205+gyermekjólét!G205+családseg.!G205+családtámogatás!O205+'Önkorm. elszámolása'!G205</f>
        <v>0</v>
      </c>
      <c r="H205" s="85">
        <f>igazgatás!H205+adók!H205+temető!P205+Önk.vagyon!H205+rendezvények!P205+rendfenntart.!H205+'téli közf.'!P205+hosszúi.közf.!H205+'út üzemelt.'!P205+közvilágítás!H205+zöldterület!P205+'város-község'!H205+háziorvos!P205+'védőnői szolg.'!H205+sport!H205+könyvtár!P205+közművelődés!H205+közműv.2!H205+'iskola 1-4'!P205+'iskola 5-8'!H205+'iskola étkezés'!P205+gyermekjólét!H205+családseg.!H205+családtámogatás!P205+'Önkorm. elszámolása'!H205</f>
        <v>0</v>
      </c>
    </row>
    <row r="206" spans="1:8" ht="25.5" hidden="1" customHeight="1" x14ac:dyDescent="0.2">
      <c r="A206" s="189" t="s">
        <v>391</v>
      </c>
      <c r="B206" s="190"/>
      <c r="C206" s="5" t="s">
        <v>392</v>
      </c>
      <c r="D206" s="14" t="s">
        <v>390</v>
      </c>
      <c r="E206" s="14"/>
      <c r="F206" s="85">
        <f>igazgatás!F206+adók!F206+temető!N206+Önk.vagyon!F206+rendezvények!N206+rendfenntart.!F206+'téli közf.'!N206+hosszúi.közf.!F206+'út üzemelt.'!N206+közvilágítás!F206+zöldterület!N206+'város-község'!F206+háziorvos!N206+'védőnői szolg.'!F206+sport!F206+könyvtár!N206+közművelődés!F206+közműv.2!F206+'iskola 1-4'!N206+'iskola 5-8'!F206+'iskola étkezés'!N206+gyermekjólét!F206+családseg.!F206+családtámogatás!N206+'Önkorm. elszámolása'!F206</f>
        <v>0</v>
      </c>
      <c r="G206" s="85">
        <f>igazgatás!G206+adók!G206+temető!O206+Önk.vagyon!G206+rendezvények!O206+rendfenntart.!G206+'téli közf.'!O206+hosszúi.közf.!G206+'út üzemelt.'!O206+közvilágítás!G206+zöldterület!O206+'város-község'!G206+háziorvos!O206+'védőnői szolg.'!G206+sport!G206+könyvtár!O206+közművelődés!G206+közműv.2!G206+'iskola 1-4'!O206+'iskola 5-8'!G206+'iskola étkezés'!O206+gyermekjólét!G206+családseg.!G206+családtámogatás!O206+'Önkorm. elszámolása'!G206</f>
        <v>0</v>
      </c>
      <c r="H206" s="85">
        <f>igazgatás!H206+adók!H206+temető!P206+Önk.vagyon!H206+rendezvények!P206+rendfenntart.!H206+'téli közf.'!P206+hosszúi.közf.!H206+'út üzemelt.'!P206+közvilágítás!H206+zöldterület!P206+'város-község'!H206+háziorvos!P206+'védőnői szolg.'!H206+sport!H206+könyvtár!P206+közművelődés!H206+közműv.2!H206+'iskola 1-4'!P206+'iskola 5-8'!H206+'iskola étkezés'!P206+gyermekjólét!H206+családseg.!H206+családtámogatás!P206+'Önkorm. elszámolása'!H206</f>
        <v>0</v>
      </c>
    </row>
    <row r="207" spans="1:8" ht="25.5" hidden="1" customHeight="1" x14ac:dyDescent="0.2">
      <c r="A207" s="189" t="s">
        <v>393</v>
      </c>
      <c r="B207" s="190"/>
      <c r="C207" s="5" t="s">
        <v>394</v>
      </c>
      <c r="D207" s="14" t="s">
        <v>390</v>
      </c>
      <c r="E207" s="14"/>
      <c r="F207" s="85">
        <f>igazgatás!F207+adók!F207+temető!N207+Önk.vagyon!F207+rendezvények!N207+rendfenntart.!F207+'téli közf.'!N207+hosszúi.közf.!F207+'út üzemelt.'!N207+közvilágítás!F207+zöldterület!N207+'város-község'!F207+háziorvos!N207+'védőnői szolg.'!F207+sport!F207+könyvtár!N207+közművelődés!F207+közműv.2!F207+'iskola 1-4'!N207+'iskola 5-8'!F207+'iskola étkezés'!N207+gyermekjólét!F207+családseg.!F207+családtámogatás!N207+'Önkorm. elszámolása'!F207</f>
        <v>0</v>
      </c>
      <c r="G207" s="85">
        <f>igazgatás!G207+adók!G207+temető!O207+Önk.vagyon!G207+rendezvények!O207+rendfenntart.!G207+'téli közf.'!O207+hosszúi.közf.!G207+'út üzemelt.'!O207+közvilágítás!G207+zöldterület!O207+'város-község'!G207+háziorvos!O207+'védőnői szolg.'!G207+sport!G207+könyvtár!O207+közművelődés!G207+közműv.2!G207+'iskola 1-4'!O207+'iskola 5-8'!G207+'iskola étkezés'!O207+gyermekjólét!G207+családseg.!G207+családtámogatás!O207+'Önkorm. elszámolása'!G207</f>
        <v>0</v>
      </c>
      <c r="H207" s="85">
        <f>igazgatás!H207+adók!H207+temető!P207+Önk.vagyon!H207+rendezvények!P207+rendfenntart.!H207+'téli közf.'!P207+hosszúi.közf.!H207+'út üzemelt.'!P207+közvilágítás!H207+zöldterület!P207+'város-község'!H207+háziorvos!P207+'védőnői szolg.'!H207+sport!H207+könyvtár!P207+közművelődés!H207+közműv.2!H207+'iskola 1-4'!P207+'iskola 5-8'!H207+'iskola étkezés'!P207+gyermekjólét!H207+családseg.!H207+családtámogatás!P207+'Önkorm. elszámolása'!H207</f>
        <v>0</v>
      </c>
    </row>
    <row r="208" spans="1:8" ht="25.5" hidden="1" customHeight="1" x14ac:dyDescent="0.2">
      <c r="A208" s="189" t="s">
        <v>395</v>
      </c>
      <c r="B208" s="190"/>
      <c r="C208" s="5" t="s">
        <v>396</v>
      </c>
      <c r="D208" s="14" t="s">
        <v>390</v>
      </c>
      <c r="E208" s="14"/>
      <c r="F208" s="85">
        <f>igazgatás!F208+adók!F208+temető!N208+Önk.vagyon!F208+rendezvények!N208+rendfenntart.!F208+'téli közf.'!N208+hosszúi.közf.!F208+'út üzemelt.'!N208+közvilágítás!F208+zöldterület!N208+'város-község'!F208+háziorvos!N208+'védőnői szolg.'!F208+sport!F208+könyvtár!N208+közművelődés!F208+közműv.2!F208+'iskola 1-4'!N208+'iskola 5-8'!F208+'iskola étkezés'!N208+gyermekjólét!F208+családseg.!F208+családtámogatás!N208+'Önkorm. elszámolása'!F208</f>
        <v>0</v>
      </c>
      <c r="G208" s="85">
        <f>igazgatás!G208+adók!G208+temető!O208+Önk.vagyon!G208+rendezvények!O208+rendfenntart.!G208+'téli közf.'!O208+hosszúi.közf.!G208+'út üzemelt.'!O208+közvilágítás!G208+zöldterület!O208+'város-község'!G208+háziorvos!O208+'védőnői szolg.'!G208+sport!G208+könyvtár!O208+közművelődés!G208+közműv.2!G208+'iskola 1-4'!O208+'iskola 5-8'!G208+'iskola étkezés'!O208+gyermekjólét!G208+családseg.!G208+családtámogatás!O208+'Önkorm. elszámolása'!G208</f>
        <v>0</v>
      </c>
      <c r="H208" s="85">
        <f>igazgatás!H208+adók!H208+temető!P208+Önk.vagyon!H208+rendezvények!P208+rendfenntart.!H208+'téli közf.'!P208+hosszúi.közf.!H208+'út üzemelt.'!P208+közvilágítás!H208+zöldterület!P208+'város-község'!H208+háziorvos!P208+'védőnői szolg.'!H208+sport!H208+könyvtár!P208+közművelődés!H208+közműv.2!H208+'iskola 1-4'!P208+'iskola 5-8'!H208+'iskola étkezés'!P208+gyermekjólét!H208+családseg.!H208+családtámogatás!P208+'Önkorm. elszámolása'!H208</f>
        <v>0</v>
      </c>
    </row>
    <row r="209" spans="1:8" ht="15" hidden="1" customHeight="1" x14ac:dyDescent="0.2">
      <c r="A209" s="189" t="s">
        <v>397</v>
      </c>
      <c r="B209" s="190"/>
      <c r="C209" s="5" t="s">
        <v>398</v>
      </c>
      <c r="D209" s="14" t="s">
        <v>390</v>
      </c>
      <c r="E209" s="14"/>
      <c r="F209" s="85">
        <f>igazgatás!F209+adók!F209+temető!N209+Önk.vagyon!F209+rendezvények!N209+rendfenntart.!F209+'téli közf.'!N209+hosszúi.közf.!F209+'út üzemelt.'!N209+közvilágítás!F209+zöldterület!N209+'város-község'!F209+háziorvos!N209+'védőnői szolg.'!F209+sport!F209+könyvtár!N209+közművelődés!F209+közműv.2!F209+'iskola 1-4'!N209+'iskola 5-8'!F209+'iskola étkezés'!N209+gyermekjólét!F209+családseg.!F209+családtámogatás!N209+'Önkorm. elszámolása'!F209</f>
        <v>0</v>
      </c>
      <c r="G209" s="85">
        <f>igazgatás!G209+adók!G209+temető!O209+Önk.vagyon!G209+rendezvények!O209+rendfenntart.!G209+'téli közf.'!O209+hosszúi.közf.!G209+'út üzemelt.'!O209+közvilágítás!G209+zöldterület!O209+'város-község'!G209+háziorvos!O209+'védőnői szolg.'!G209+sport!G209+könyvtár!O209+közművelődés!G209+közműv.2!G209+'iskola 1-4'!O209+'iskola 5-8'!G209+'iskola étkezés'!O209+gyermekjólét!G209+családseg.!G209+családtámogatás!O209+'Önkorm. elszámolása'!G209</f>
        <v>0</v>
      </c>
      <c r="H209" s="85">
        <f>igazgatás!H209+adók!H209+temető!P209+Önk.vagyon!H209+rendezvények!P209+rendfenntart.!H209+'téli közf.'!P209+hosszúi.közf.!H209+'út üzemelt.'!P209+közvilágítás!H209+zöldterület!P209+'város-község'!H209+háziorvos!P209+'védőnői szolg.'!H209+sport!H209+könyvtár!P209+közművelődés!H209+közműv.2!H209+'iskola 1-4'!P209+'iskola 5-8'!H209+'iskola étkezés'!P209+gyermekjólét!H209+családseg.!H209+családtámogatás!P209+'Önkorm. elszámolása'!H209</f>
        <v>0</v>
      </c>
    </row>
    <row r="210" spans="1:8" ht="15" hidden="1" customHeight="1" x14ac:dyDescent="0.2">
      <c r="A210" s="189" t="s">
        <v>399</v>
      </c>
      <c r="B210" s="190"/>
      <c r="C210" s="5" t="s">
        <v>400</v>
      </c>
      <c r="D210" s="14" t="s">
        <v>401</v>
      </c>
      <c r="E210" s="14"/>
      <c r="F210" s="85">
        <f>igazgatás!F210+adók!F210+temető!N210+Önk.vagyon!F210+rendezvények!N210+rendfenntart.!F210+'téli közf.'!N210+hosszúi.közf.!F210+'út üzemelt.'!N210+közvilágítás!F210+zöldterület!N210+'város-község'!F210+háziorvos!N210+'védőnői szolg.'!F210+sport!F210+könyvtár!N210+közművelődés!F210+közműv.2!F210+'iskola 1-4'!N210+'iskola 5-8'!F210+'iskola étkezés'!N210+gyermekjólét!F210+családseg.!F210+családtámogatás!N210+'Önkorm. elszámolása'!F210</f>
        <v>0</v>
      </c>
      <c r="G210" s="85">
        <f>igazgatás!G210+adók!G210+temető!O210+Önk.vagyon!G210+rendezvények!O210+rendfenntart.!G210+'téli közf.'!O210+hosszúi.közf.!G210+'út üzemelt.'!O210+közvilágítás!G210+zöldterület!O210+'város-község'!G210+háziorvos!O210+'védőnői szolg.'!G210+sport!G210+könyvtár!O210+közművelődés!G210+közműv.2!G210+'iskola 1-4'!O210+'iskola 5-8'!G210+'iskola étkezés'!O210+gyermekjólét!G210+családseg.!G210+családtámogatás!O210+'Önkorm. elszámolása'!G210</f>
        <v>36</v>
      </c>
      <c r="H210" s="85">
        <f>igazgatás!H210+adók!H210+temető!P210+Önk.vagyon!H210+rendezvények!P210+rendfenntart.!H210+'téli közf.'!P210+hosszúi.közf.!H210+'út üzemelt.'!P210+közvilágítás!H210+zöldterület!P210+'város-község'!H210+háziorvos!P210+'védőnői szolg.'!H210+sport!H210+könyvtár!P210+közművelődés!H210+közműv.2!H210+'iskola 1-4'!P210+'iskola 5-8'!H210+'iskola étkezés'!P210+gyermekjólét!H210+családseg.!H210+családtámogatás!P210+'Önkorm. elszámolása'!H210</f>
        <v>36</v>
      </c>
    </row>
    <row r="211" spans="1:8" ht="15" hidden="1" customHeight="1" x14ac:dyDescent="0.2">
      <c r="A211" s="189" t="s">
        <v>402</v>
      </c>
      <c r="B211" s="190"/>
      <c r="C211" s="5" t="s">
        <v>403</v>
      </c>
      <c r="D211" s="14" t="s">
        <v>401</v>
      </c>
      <c r="E211" s="14"/>
      <c r="F211" s="85">
        <f>igazgatás!F211+adók!F211+temető!N211+Önk.vagyon!F211+rendezvények!N211+rendfenntart.!F211+'téli közf.'!N211+hosszúi.közf.!F211+'út üzemelt.'!N211+közvilágítás!F211+zöldterület!N211+'város-község'!F211+háziorvos!N211+'védőnői szolg.'!F211+sport!F211+könyvtár!N211+közművelődés!F211+közműv.2!F211+'iskola 1-4'!N211+'iskola 5-8'!F211+'iskola étkezés'!N211+gyermekjólét!F211+családseg.!F211+családtámogatás!N211+'Önkorm. elszámolása'!F211</f>
        <v>0</v>
      </c>
      <c r="G211" s="85">
        <f>igazgatás!G211+adók!G211+temető!O211+Önk.vagyon!G211+rendezvények!O211+rendfenntart.!G211+'téli közf.'!O211+hosszúi.közf.!G211+'út üzemelt.'!O211+közvilágítás!G211+zöldterület!O211+'város-község'!G211+háziorvos!O211+'védőnői szolg.'!G211+sport!G211+könyvtár!O211+közművelődés!G211+közműv.2!G211+'iskola 1-4'!O211+'iskola 5-8'!G211+'iskola étkezés'!O211+gyermekjólét!G211+családseg.!G211+családtámogatás!O211+'Önkorm. elszámolása'!G211</f>
        <v>0</v>
      </c>
      <c r="H211" s="85">
        <f>igazgatás!H211+adók!H211+temető!P211+Önk.vagyon!H211+rendezvények!P211+rendfenntart.!H211+'téli közf.'!P211+hosszúi.közf.!H211+'út üzemelt.'!P211+közvilágítás!H211+zöldterület!P211+'város-község'!H211+háziorvos!P211+'védőnői szolg.'!H211+sport!H211+könyvtár!P211+közművelődés!H211+közműv.2!H211+'iskola 1-4'!P211+'iskola 5-8'!H211+'iskola étkezés'!P211+gyermekjólét!H211+családseg.!H211+családtámogatás!P211+'Önkorm. elszámolása'!H211</f>
        <v>0</v>
      </c>
    </row>
    <row r="212" spans="1:8" ht="51" hidden="1" customHeight="1" x14ac:dyDescent="0.2">
      <c r="A212" s="189" t="s">
        <v>404</v>
      </c>
      <c r="B212" s="190"/>
      <c r="C212" s="5" t="s">
        <v>405</v>
      </c>
      <c r="D212" s="14" t="s">
        <v>401</v>
      </c>
      <c r="E212" s="14"/>
      <c r="F212" s="85">
        <f>igazgatás!F212+adók!F212+temető!N212+Önk.vagyon!F212+rendezvények!N212+rendfenntart.!F212+'téli közf.'!N212+hosszúi.közf.!F212+'út üzemelt.'!N212+közvilágítás!F212+zöldterület!N212+'város-község'!F212+háziorvos!N212+'védőnői szolg.'!F212+sport!F212+könyvtár!N212+közművelődés!F212+közműv.2!F212+'iskola 1-4'!N212+'iskola 5-8'!F212+'iskola étkezés'!N212+gyermekjólét!F212+családseg.!F212+családtámogatás!N212+'Önkorm. elszámolása'!F212</f>
        <v>0</v>
      </c>
      <c r="G212" s="85">
        <f>igazgatás!G212+adók!G212+temető!O212+Önk.vagyon!G212+rendezvények!O212+rendfenntart.!G212+'téli közf.'!O212+hosszúi.közf.!G212+'út üzemelt.'!O212+közvilágítás!G212+zöldterület!O212+'város-község'!G212+háziorvos!O212+'védőnői szolg.'!G212+sport!G212+könyvtár!O212+közművelődés!G212+közműv.2!G212+'iskola 1-4'!O212+'iskola 5-8'!G212+'iskola étkezés'!O212+gyermekjólét!G212+családseg.!G212+családtámogatás!O212+'Önkorm. elszámolása'!G212</f>
        <v>0</v>
      </c>
      <c r="H212" s="85">
        <f>igazgatás!H212+adók!H212+temető!P212+Önk.vagyon!H212+rendezvények!P212+rendfenntart.!H212+'téli közf.'!P212+hosszúi.közf.!H212+'út üzemelt.'!P212+közvilágítás!H212+zöldterület!P212+'város-község'!H212+háziorvos!P212+'védőnői szolg.'!H212+sport!H212+könyvtár!P212+közművelődés!H212+közműv.2!H212+'iskola 1-4'!P212+'iskola 5-8'!H212+'iskola étkezés'!P212+gyermekjólét!H212+családseg.!H212+családtámogatás!P212+'Önkorm. elszámolása'!H212</f>
        <v>0</v>
      </c>
    </row>
    <row r="213" spans="1:8" ht="15" hidden="1" customHeight="1" x14ac:dyDescent="0.2">
      <c r="A213" s="189" t="s">
        <v>406</v>
      </c>
      <c r="B213" s="190"/>
      <c r="C213" s="5" t="s">
        <v>407</v>
      </c>
      <c r="D213" s="14" t="s">
        <v>401</v>
      </c>
      <c r="E213" s="14"/>
      <c r="F213" s="85">
        <f>igazgatás!F213+adók!F213+temető!N213+Önk.vagyon!F213+rendezvények!N213+rendfenntart.!F213+'téli közf.'!N213+hosszúi.közf.!F213+'út üzemelt.'!N213+közvilágítás!F213+zöldterület!N213+'város-község'!F213+háziorvos!N213+'védőnői szolg.'!F213+sport!F213+könyvtár!N213+közművelődés!F213+közműv.2!F213+'iskola 1-4'!N213+'iskola 5-8'!F213+'iskola étkezés'!N213+gyermekjólét!F213+családseg.!F213+családtámogatás!N213+'Önkorm. elszámolása'!F213</f>
        <v>0</v>
      </c>
      <c r="G213" s="85">
        <f>igazgatás!G213+adók!G213+temető!O213+Önk.vagyon!G213+rendezvények!O213+rendfenntart.!G213+'téli közf.'!O213+hosszúi.közf.!G213+'út üzemelt.'!O213+közvilágítás!G213+zöldterület!O213+'város-község'!G213+háziorvos!O213+'védőnői szolg.'!G213+sport!G213+könyvtár!O213+közművelődés!G213+közműv.2!G213+'iskola 1-4'!O213+'iskola 5-8'!G213+'iskola étkezés'!O213+gyermekjólét!G213+családseg.!G213+családtámogatás!O213+'Önkorm. elszámolása'!G213</f>
        <v>0</v>
      </c>
      <c r="H213" s="85">
        <f>igazgatás!H213+adók!H213+temető!P213+Önk.vagyon!H213+rendezvények!P213+rendfenntart.!H213+'téli közf.'!P213+hosszúi.közf.!H213+'út üzemelt.'!P213+közvilágítás!H213+zöldterület!P213+'város-község'!H213+háziorvos!P213+'védőnői szolg.'!H213+sport!H213+könyvtár!P213+közművelődés!H213+közműv.2!H213+'iskola 1-4'!P213+'iskola 5-8'!H213+'iskola étkezés'!P213+gyermekjólét!H213+családseg.!H213+családtámogatás!P213+'Önkorm. elszámolása'!H213</f>
        <v>0</v>
      </c>
    </row>
    <row r="214" spans="1:8" ht="25.5" x14ac:dyDescent="0.2">
      <c r="A214" s="187" t="s">
        <v>408</v>
      </c>
      <c r="B214" s="188"/>
      <c r="C214" s="7" t="s">
        <v>409</v>
      </c>
      <c r="D214" s="15" t="s">
        <v>410</v>
      </c>
      <c r="E214" s="15"/>
      <c r="F214" s="86">
        <f>igazgatás!F214+adók!F214+temető!N214+Önk.vagyon!F214+rendezvények!N214+rendfenntart.!F214+'téli közf.'!N214+hosszúi.közf.!F214+'út üzemelt.'!N214+közvilágítás!F214+zöldterület!N214+'város-község'!F214+háziorvos!N214+'védőnői szolg.'!F214+sport!F214+könyvtár!N214+közművelődés!F214+közműv.2!F214+'iskola 1-4'!N214+'iskola 5-8'!F214+'iskola étkezés'!N214+gyermekjólét!F214+családseg.!F214+családtámogatás!N214+'Önkorm. elszámolása'!F214</f>
        <v>17320</v>
      </c>
      <c r="G214" s="86">
        <f>igazgatás!G214+adók!G214+temető!O214+Önk.vagyon!G214+rendezvények!O214+rendfenntart.!G214+'téli közf.'!O214+hosszúi.közf.!G214+'út üzemelt.'!O214+közvilágítás!G214+zöldterület!O214+'város-község'!G214+háziorvos!O214+'védőnői szolg.'!G214+sport!G214+könyvtár!O214+közművelődés!G214+közműv.2!G214+'iskola 1-4'!O214+'iskola 5-8'!G214+'iskola étkezés'!O214+gyermekjólét!G214+családseg.!G214+családtámogatás!O214+'Önkorm. elszámolása'!G214</f>
        <v>1364</v>
      </c>
      <c r="H214" s="86">
        <f>igazgatás!H214+adók!H214+temető!P214+Önk.vagyon!H214+rendezvények!P214+rendfenntart.!H214+'téli közf.'!P214+hosszúi.közf.!H214+'út üzemelt.'!P214+közvilágítás!H214+zöldterület!P214+'város-község'!H214+háziorvos!P214+'védőnői szolg.'!H214+sport!H214+könyvtár!P214+közművelődés!H214+közműv.2!H214+'iskola 1-4'!P214+'iskola 5-8'!H214+'iskola étkezés'!P214+gyermekjólét!H214+családseg.!H214+családtámogatás!P214+'Önkorm. elszámolása'!H214</f>
        <v>18684</v>
      </c>
    </row>
    <row r="215" spans="1:8" x14ac:dyDescent="0.2">
      <c r="A215" s="189" t="s">
        <v>411</v>
      </c>
      <c r="B215" s="190"/>
      <c r="C215" s="5" t="s">
        <v>412</v>
      </c>
      <c r="D215" s="14" t="s">
        <v>413</v>
      </c>
      <c r="E215" s="14"/>
      <c r="F215" s="85">
        <f>igazgatás!F215+adók!F215+temető!N215+Önk.vagyon!F215+rendezvények!N215+rendfenntart.!F215+'téli közf.'!N215+hosszúi.közf.!F215+'út üzemelt.'!N215+közvilágítás!F215+zöldterület!N215+'város-község'!F215+háziorvos!N215+'védőnői szolg.'!F215+sport!F215+könyvtár!N215+közművelődés!F215+közműv.2!F215+'iskola 1-4'!N215+'iskola 5-8'!F215+'iskola étkezés'!N215+gyermekjólét!F215+családseg.!F215+családtámogatás!N215+'Önkorm. elszámolása'!F215</f>
        <v>0</v>
      </c>
      <c r="G215" s="85">
        <f>igazgatás!G215+adók!G215+temető!O215+Önk.vagyon!G215+rendezvények!O215+rendfenntart.!G215+'téli közf.'!O215+hosszúi.közf.!G215+'út üzemelt.'!O215+közvilágítás!G215+zöldterület!O215+'város-község'!G215+háziorvos!O215+'védőnői szolg.'!G215+sport!G215+könyvtár!O215+közművelődés!G215+közműv.2!G215+'iskola 1-4'!O215+'iskola 5-8'!G215+'iskola étkezés'!O215+gyermekjólét!G215+családseg.!G215+családtámogatás!O215+'Önkorm. elszámolása'!G215</f>
        <v>0</v>
      </c>
      <c r="H215" s="85">
        <f>igazgatás!H215+adók!H215+temető!P215+Önk.vagyon!H215+rendezvények!P215+rendfenntart.!H215+'téli közf.'!P215+hosszúi.közf.!H215+'út üzemelt.'!P215+közvilágítás!H215+zöldterület!P215+'város-község'!H215+háziorvos!P215+'védőnői szolg.'!H215+sport!H215+könyvtár!P215+közművelődés!H215+közműv.2!H215+'iskola 1-4'!P215+'iskola 5-8'!H215+'iskola étkezés'!P215+gyermekjólét!H215+családseg.!H215+családtámogatás!P215+'Önkorm. elszámolása'!H215</f>
        <v>0</v>
      </c>
    </row>
    <row r="216" spans="1:8" ht="25.5" x14ac:dyDescent="0.2">
      <c r="A216" s="189" t="s">
        <v>414</v>
      </c>
      <c r="B216" s="190"/>
      <c r="C216" s="5" t="s">
        <v>415</v>
      </c>
      <c r="D216" s="14" t="s">
        <v>413</v>
      </c>
      <c r="E216" s="14"/>
      <c r="F216" s="85">
        <f>igazgatás!F216+adók!F216+temető!N216+Önk.vagyon!F216+rendezvények!N216+rendfenntart.!F216+'téli közf.'!N216+hosszúi.közf.!F216+'út üzemelt.'!N216+közvilágítás!F216+zöldterület!N216+'város-község'!F216+háziorvos!N216+'védőnői szolg.'!F216+sport!F216+könyvtár!N216+közművelődés!F216+közműv.2!F216+'iskola 1-4'!N216+'iskola 5-8'!F216+'iskola étkezés'!N216+gyermekjólét!F216+családseg.!F216+családtámogatás!N216+'Önkorm. elszámolása'!F216</f>
        <v>0</v>
      </c>
      <c r="G216" s="85">
        <f>igazgatás!G216+adók!G216+temető!O216+Önk.vagyon!G216+rendezvények!O216+rendfenntart.!G216+'téli közf.'!O216+hosszúi.közf.!G216+'út üzemelt.'!O216+közvilágítás!G216+zöldterület!O216+'város-község'!G216+háziorvos!O216+'védőnői szolg.'!G216+sport!G216+könyvtár!O216+közművelődés!G216+közműv.2!G216+'iskola 1-4'!O216+'iskola 5-8'!G216+'iskola étkezés'!O216+gyermekjólét!G216+családseg.!G216+családtámogatás!O216+'Önkorm. elszámolása'!G216</f>
        <v>0</v>
      </c>
      <c r="H216" s="85">
        <f>igazgatás!H216+adók!H216+temető!P216+Önk.vagyon!H216+rendezvények!P216+rendfenntart.!H216+'téli közf.'!P216+hosszúi.közf.!H216+'út üzemelt.'!P216+közvilágítás!H216+zöldterület!P216+'város-község'!H216+háziorvos!P216+'védőnői szolg.'!H216+sport!H216+könyvtár!P216+közművelődés!H216+közműv.2!H216+'iskola 1-4'!P216+'iskola 5-8'!H216+'iskola étkezés'!P216+gyermekjólét!H216+családseg.!H216+családtámogatás!P216+'Önkorm. elszámolása'!H216</f>
        <v>0</v>
      </c>
    </row>
    <row r="217" spans="1:8" x14ac:dyDescent="0.2">
      <c r="A217" s="189" t="s">
        <v>416</v>
      </c>
      <c r="B217" s="190"/>
      <c r="C217" s="5" t="s">
        <v>417</v>
      </c>
      <c r="D217" s="14" t="s">
        <v>418</v>
      </c>
      <c r="E217" s="14"/>
      <c r="F217" s="85">
        <f>igazgatás!F217+adók!F217+temető!N217+Önk.vagyon!F217+rendezvények!N217+rendfenntart.!F217+'téli közf.'!N217+hosszúi.közf.!F217+'út üzemelt.'!N217+közvilágítás!F217+zöldterület!N217+'város-község'!F217+háziorvos!N217+'védőnői szolg.'!F217+sport!F217+könyvtár!N217+közművelődés!F217+közműv.2!F217+'iskola 1-4'!N217+'iskola 5-8'!F217+'iskola étkezés'!N217+gyermekjólét!F217+családseg.!F217+családtámogatás!N217+'Önkorm. elszámolása'!F217</f>
        <v>1500</v>
      </c>
      <c r="G217" s="85">
        <f>igazgatás!G217+adók!G217+temető!O217+Önk.vagyon!G217+rendezvények!O217+rendfenntart.!G217+'téli közf.'!O217+hosszúi.közf.!G217+'út üzemelt.'!O217+közvilágítás!G217+zöldterület!O217+'város-község'!G217+háziorvos!O217+'védőnői szolg.'!G217+sport!G217+könyvtár!O217+közművelődés!G217+közműv.2!G217+'iskola 1-4'!O217+'iskola 5-8'!G217+'iskola étkezés'!O217+gyermekjólét!G217+családseg.!G217+családtámogatás!O217+'Önkorm. elszámolása'!G217</f>
        <v>0</v>
      </c>
      <c r="H217" s="85">
        <f>igazgatás!H217+adók!H217+temető!P217+Önk.vagyon!H217+rendezvények!P217+rendfenntart.!H217+'téli közf.'!P217+hosszúi.közf.!H217+'út üzemelt.'!P217+közvilágítás!H217+zöldterület!P217+'város-község'!H217+háziorvos!P217+'védőnői szolg.'!H217+sport!H217+könyvtár!P217+közművelődés!H217+közműv.2!H217+'iskola 1-4'!P217+'iskola 5-8'!H217+'iskola étkezés'!P217+gyermekjólét!H217+családseg.!H217+családtámogatás!P217+'Önkorm. elszámolása'!H217</f>
        <v>1500</v>
      </c>
    </row>
    <row r="218" spans="1:8" ht="15" hidden="1" customHeight="1" x14ac:dyDescent="0.2">
      <c r="A218" s="189" t="s">
        <v>419</v>
      </c>
      <c r="B218" s="190"/>
      <c r="C218" s="5" t="s">
        <v>420</v>
      </c>
      <c r="D218" s="14" t="s">
        <v>418</v>
      </c>
      <c r="E218" s="14"/>
      <c r="F218" s="85">
        <f>igazgatás!F218+adók!F218+temető!N218+Önk.vagyon!F218+rendezvények!N218+rendfenntart.!F218+'téli közf.'!N218+hosszúi.közf.!F218+'út üzemelt.'!N218+közvilágítás!F218+zöldterület!N218+'város-község'!F218+háziorvos!N218+'védőnői szolg.'!F218+sport!F218+könyvtár!N218+közművelődés!F218+közműv.2!F218+'iskola 1-4'!N218+'iskola 5-8'!F218+'iskola étkezés'!N218+gyermekjólét!F218+családseg.!F218+családtámogatás!N218+'Önkorm. elszámolása'!F218</f>
        <v>0</v>
      </c>
      <c r="G218" s="85">
        <f>igazgatás!G218+adók!G218+temető!O218+Önk.vagyon!G218+rendezvények!O218+rendfenntart.!G218+'téli közf.'!O218+hosszúi.közf.!G218+'út üzemelt.'!O218+közvilágítás!G218+zöldterület!O218+'város-község'!G218+háziorvos!O218+'védőnői szolg.'!G218+sport!G218+könyvtár!O218+közművelődés!G218+közműv.2!G218+'iskola 1-4'!O218+'iskola 5-8'!G218+'iskola étkezés'!O218+gyermekjólét!G218+családseg.!G218+családtámogatás!O218+'Önkorm. elszámolása'!G218</f>
        <v>0</v>
      </c>
      <c r="H218" s="85">
        <f>igazgatás!H218+adók!H218+temető!P218+Önk.vagyon!H218+rendezvények!P218+rendfenntart.!H218+'téli közf.'!P218+hosszúi.közf.!H218+'út üzemelt.'!P218+közvilágítás!H218+zöldterület!P218+'város-község'!H218+háziorvos!P218+'védőnői szolg.'!H218+sport!H218+könyvtár!P218+közművelődés!H218+közműv.2!H218+'iskola 1-4'!P218+'iskola 5-8'!H218+'iskola étkezés'!P218+gyermekjólét!H218+családseg.!H218+családtámogatás!P218+'Önkorm. elszámolása'!H218</f>
        <v>0</v>
      </c>
    </row>
    <row r="219" spans="1:8" ht="15" hidden="1" customHeight="1" x14ac:dyDescent="0.2">
      <c r="A219" s="189" t="s">
        <v>421</v>
      </c>
      <c r="B219" s="190"/>
      <c r="C219" s="5" t="s">
        <v>422</v>
      </c>
      <c r="D219" s="14" t="s">
        <v>423</v>
      </c>
      <c r="E219" s="14"/>
      <c r="F219" s="85">
        <f>igazgatás!F219+adók!F219+temető!N219+Önk.vagyon!F219+rendezvények!N219+rendfenntart.!F219+'téli közf.'!N219+hosszúi.közf.!F219+'út üzemelt.'!N219+közvilágítás!F219+zöldterület!N219+'város-község'!F219+háziorvos!N219+'védőnői szolg.'!F219+sport!F219+könyvtár!N219+közművelődés!F219+közműv.2!F219+'iskola 1-4'!N219+'iskola 5-8'!F219+'iskola étkezés'!N219+gyermekjólét!F219+családseg.!F219+családtámogatás!N219+'Önkorm. elszámolása'!F219</f>
        <v>0</v>
      </c>
      <c r="G219" s="85">
        <f>igazgatás!G219+adók!G219+temető!O219+Önk.vagyon!G219+rendezvények!O219+rendfenntart.!G219+'téli közf.'!O219+hosszúi.közf.!G219+'út üzemelt.'!O219+közvilágítás!G219+zöldterület!O219+'város-község'!G219+háziorvos!O219+'védőnői szolg.'!G219+sport!G219+könyvtár!O219+közművelődés!G219+közműv.2!G219+'iskola 1-4'!O219+'iskola 5-8'!G219+'iskola étkezés'!O219+gyermekjólét!G219+családseg.!G219+családtámogatás!O219+'Önkorm. elszámolása'!G219</f>
        <v>0</v>
      </c>
      <c r="H219" s="85">
        <f>igazgatás!H219+adók!H219+temető!P219+Önk.vagyon!H219+rendezvények!P219+rendfenntart.!H219+'téli közf.'!P219+hosszúi.közf.!H219+'út üzemelt.'!P219+közvilágítás!H219+zöldterület!P219+'város-község'!H219+háziorvos!P219+'védőnői szolg.'!H219+sport!H219+könyvtár!P219+közművelődés!H219+közműv.2!H219+'iskola 1-4'!P219+'iskola 5-8'!H219+'iskola étkezés'!P219+gyermekjólét!H219+családseg.!H219+családtámogatás!P219+'Önkorm. elszámolása'!H219</f>
        <v>0</v>
      </c>
    </row>
    <row r="220" spans="1:8" ht="15" hidden="1" customHeight="1" x14ac:dyDescent="0.2">
      <c r="A220" s="189" t="s">
        <v>424</v>
      </c>
      <c r="B220" s="190"/>
      <c r="C220" s="5" t="s">
        <v>425</v>
      </c>
      <c r="D220" s="14" t="s">
        <v>426</v>
      </c>
      <c r="E220" s="14"/>
      <c r="F220" s="85">
        <f>igazgatás!F220+adók!F220+temető!N220+Önk.vagyon!F220+rendezvények!N220+rendfenntart.!F220+'téli közf.'!N220+hosszúi.közf.!F220+'út üzemelt.'!N220+közvilágítás!F220+zöldterület!N220+'város-község'!F220+háziorvos!N220+'védőnői szolg.'!F220+sport!F220+könyvtár!N220+közművelődés!F220+közműv.2!F220+'iskola 1-4'!N220+'iskola 5-8'!F220+'iskola étkezés'!N220+gyermekjólét!F220+családseg.!F220+családtámogatás!N220+'Önkorm. elszámolása'!F220</f>
        <v>0</v>
      </c>
      <c r="G220" s="85">
        <f>igazgatás!G220+adók!G220+temető!O220+Önk.vagyon!G220+rendezvények!O220+rendfenntart.!G220+'téli közf.'!O220+hosszúi.közf.!G220+'út üzemelt.'!O220+közvilágítás!G220+zöldterület!O220+'város-község'!G220+háziorvos!O220+'védőnői szolg.'!G220+sport!G220+könyvtár!O220+közművelődés!G220+közműv.2!G220+'iskola 1-4'!O220+'iskola 5-8'!G220+'iskola étkezés'!O220+gyermekjólét!G220+családseg.!G220+családtámogatás!O220+'Önkorm. elszámolása'!G220</f>
        <v>0</v>
      </c>
      <c r="H220" s="85">
        <f>igazgatás!H220+adók!H220+temető!P220+Önk.vagyon!H220+rendezvények!P220+rendfenntart.!H220+'téli közf.'!P220+hosszúi.közf.!H220+'út üzemelt.'!P220+közvilágítás!H220+zöldterület!P220+'város-község'!H220+háziorvos!P220+'védőnői szolg.'!H220+sport!H220+könyvtár!P220+közművelődés!H220+közműv.2!H220+'iskola 1-4'!P220+'iskola 5-8'!H220+'iskola étkezés'!P220+gyermekjólét!H220+családseg.!H220+családtámogatás!P220+'Önkorm. elszámolása'!H220</f>
        <v>0</v>
      </c>
    </row>
    <row r="221" spans="1:8" ht="15" hidden="1" customHeight="1" x14ac:dyDescent="0.2">
      <c r="A221" s="189" t="s">
        <v>427</v>
      </c>
      <c r="B221" s="190"/>
      <c r="C221" s="5" t="s">
        <v>428</v>
      </c>
      <c r="D221" s="14" t="s">
        <v>426</v>
      </c>
      <c r="E221" s="14"/>
      <c r="F221" s="85">
        <f>igazgatás!F221+adók!F221+temető!N221+Önk.vagyon!F221+rendezvények!N221+rendfenntart.!F221+'téli közf.'!N221+hosszúi.közf.!F221+'út üzemelt.'!N221+közvilágítás!F221+zöldterület!N221+'város-község'!F221+háziorvos!N221+'védőnői szolg.'!F221+sport!F221+könyvtár!N221+közművelődés!F221+közműv.2!F221+'iskola 1-4'!N221+'iskola 5-8'!F221+'iskola étkezés'!N221+gyermekjólét!F221+családseg.!F221+családtámogatás!N221+'Önkorm. elszámolása'!F221</f>
        <v>0</v>
      </c>
      <c r="G221" s="85">
        <f>igazgatás!G221+adók!G221+temető!O221+Önk.vagyon!G221+rendezvények!O221+rendfenntart.!G221+'téli közf.'!O221+hosszúi.közf.!G221+'út üzemelt.'!O221+közvilágítás!G221+zöldterület!O221+'város-község'!G221+háziorvos!O221+'védőnői szolg.'!G221+sport!G221+könyvtár!O221+közművelődés!G221+közműv.2!G221+'iskola 1-4'!O221+'iskola 5-8'!G221+'iskola étkezés'!O221+gyermekjólét!G221+családseg.!G221+családtámogatás!O221+'Önkorm. elszámolása'!G221</f>
        <v>0</v>
      </c>
      <c r="H221" s="85">
        <f>igazgatás!H221+adók!H221+temető!P221+Önk.vagyon!H221+rendezvények!P221+rendfenntart.!H221+'téli közf.'!P221+hosszúi.közf.!H221+'út üzemelt.'!P221+közvilágítás!H221+zöldterület!P221+'város-község'!H221+háziorvos!P221+'védőnői szolg.'!H221+sport!H221+könyvtár!P221+közművelődés!H221+közműv.2!H221+'iskola 1-4'!P221+'iskola 5-8'!H221+'iskola étkezés'!P221+gyermekjólét!H221+családseg.!H221+családtámogatás!P221+'Önkorm. elszámolása'!H221</f>
        <v>0</v>
      </c>
    </row>
    <row r="222" spans="1:8" ht="15" hidden="1" customHeight="1" x14ac:dyDescent="0.2">
      <c r="A222" s="189" t="s">
        <v>429</v>
      </c>
      <c r="B222" s="190"/>
      <c r="C222" s="5" t="s">
        <v>430</v>
      </c>
      <c r="D222" s="14" t="s">
        <v>431</v>
      </c>
      <c r="E222" s="14"/>
      <c r="F222" s="85">
        <f>igazgatás!F222+adók!F222+temető!N222+Önk.vagyon!F222+rendezvények!N222+rendfenntart.!F222+'téli közf.'!N222+hosszúi.közf.!F222+'út üzemelt.'!N222+közvilágítás!F222+zöldterület!N222+'város-község'!F222+háziorvos!N222+'védőnői szolg.'!F222+sport!F222+könyvtár!N222+közművelődés!F222+közműv.2!F222+'iskola 1-4'!N222+'iskola 5-8'!F222+'iskola étkezés'!N222+gyermekjólét!F222+családseg.!F222+családtámogatás!N222+'Önkorm. elszámolása'!F222</f>
        <v>0</v>
      </c>
      <c r="G222" s="85">
        <f>igazgatás!G222+adók!G222+temető!O222+Önk.vagyon!G222+rendezvények!O222+rendfenntart.!G222+'téli közf.'!O222+hosszúi.közf.!G222+'út üzemelt.'!O222+közvilágítás!G222+zöldterület!O222+'város-község'!G222+háziorvos!O222+'védőnői szolg.'!G222+sport!G222+könyvtár!O222+közművelődés!G222+közműv.2!G222+'iskola 1-4'!O222+'iskola 5-8'!G222+'iskola étkezés'!O222+gyermekjólét!G222+családseg.!G222+családtámogatás!O222+'Önkorm. elszámolása'!G222</f>
        <v>0</v>
      </c>
      <c r="H222" s="85">
        <f>igazgatás!H222+adók!H222+temető!P222+Önk.vagyon!H222+rendezvények!P222+rendfenntart.!H222+'téli közf.'!P222+hosszúi.közf.!H222+'út üzemelt.'!P222+közvilágítás!H222+zöldterület!P222+'város-község'!H222+háziorvos!P222+'védőnői szolg.'!H222+sport!H222+könyvtár!P222+közművelődés!H222+közműv.2!H222+'iskola 1-4'!P222+'iskola 5-8'!H222+'iskola étkezés'!P222+gyermekjólét!H222+családseg.!H222+családtámogatás!P222+'Önkorm. elszámolása'!H222</f>
        <v>0</v>
      </c>
    </row>
    <row r="223" spans="1:8" x14ac:dyDescent="0.2">
      <c r="A223" s="187" t="s">
        <v>432</v>
      </c>
      <c r="B223" s="188"/>
      <c r="C223" s="4" t="s">
        <v>433</v>
      </c>
      <c r="D223" s="15" t="s">
        <v>434</v>
      </c>
      <c r="E223" s="15"/>
      <c r="F223" s="86">
        <f>igazgatás!F223+adók!F223+temető!N223+Önk.vagyon!F223+rendezvények!N223+rendfenntart.!F223+'téli közf.'!N223+hosszúi.közf.!F223+'út üzemelt.'!N223+közvilágítás!F223+zöldterület!N223+'város-község'!F223+háziorvos!N223+'védőnői szolg.'!F223+sport!F223+könyvtár!N223+közművelődés!F223+közműv.2!F223+'iskola 1-4'!N223+'iskola 5-8'!F223+'iskola étkezés'!N223+gyermekjólét!F223+családseg.!F223+családtámogatás!N223+'Önkorm. elszámolása'!F223</f>
        <v>1500</v>
      </c>
      <c r="G223" s="86">
        <f>igazgatás!G223+adók!G223+temető!O223+Önk.vagyon!G223+rendezvények!O223+rendfenntart.!G223+'téli közf.'!O223+hosszúi.közf.!G223+'út üzemelt.'!O223+közvilágítás!G223+zöldterület!O223+'város-község'!G223+háziorvos!O223+'védőnői szolg.'!G223+sport!G223+könyvtár!O223+közművelődés!G223+közműv.2!G223+'iskola 1-4'!O223+'iskola 5-8'!G223+'iskola étkezés'!O223+gyermekjólét!G223+családseg.!G223+családtámogatás!O223+'Önkorm. elszámolása'!G223</f>
        <v>0</v>
      </c>
      <c r="H223" s="86">
        <f>igazgatás!H223+adók!H223+temető!P223+Önk.vagyon!H223+rendezvények!P223+rendfenntart.!H223+'téli közf.'!P223+hosszúi.közf.!H223+'út üzemelt.'!P223+közvilágítás!H223+zöldterület!P223+'város-község'!H223+háziorvos!P223+'védőnői szolg.'!H223+sport!H223+könyvtár!P223+közművelődés!H223+közműv.2!H223+'iskola 1-4'!P223+'iskola 5-8'!H223+'iskola étkezés'!P223+gyermekjólét!H223+családseg.!H223+családtámogatás!P223+'Önkorm. elszámolása'!H223</f>
        <v>1500</v>
      </c>
    </row>
    <row r="224" spans="1:8" ht="25.5" hidden="1" customHeight="1" x14ac:dyDescent="0.2">
      <c r="A224" s="189" t="s">
        <v>435</v>
      </c>
      <c r="B224" s="190"/>
      <c r="C224" s="5" t="s">
        <v>436</v>
      </c>
      <c r="D224" s="14" t="s">
        <v>437</v>
      </c>
      <c r="E224" s="14"/>
      <c r="F224" s="85">
        <f>igazgatás!F224+adók!F224+temető!N224+Önk.vagyon!F224+rendezvények!N224+rendfenntart.!F224+'téli közf.'!N224+hosszúi.közf.!F224+'út üzemelt.'!N224+közvilágítás!F224+zöldterület!N224+'város-község'!F224+háziorvos!N224+'védőnői szolg.'!F224+sport!F224+könyvtár!N224+közművelődés!F224+közműv.2!F224+'iskola 1-4'!N224+'iskola 5-8'!F224+'iskola étkezés'!N224+gyermekjólét!F224+családseg.!F224+családtámogatás!N224+'Önkorm. elszámolása'!F224</f>
        <v>0</v>
      </c>
      <c r="G224" s="85">
        <f>igazgatás!G224+adók!G224+temető!O224+Önk.vagyon!G224+rendezvények!O224+rendfenntart.!G224+'téli közf.'!O224+hosszúi.közf.!G224+'út üzemelt.'!O224+közvilágítás!G224+zöldterület!O224+'város-község'!G224+háziorvos!O224+'védőnői szolg.'!G224+sport!G224+könyvtár!O224+közművelődés!G224+közműv.2!G224+'iskola 1-4'!O224+'iskola 5-8'!G224+'iskola étkezés'!O224+gyermekjólét!G224+családseg.!G224+családtámogatás!O224+'Önkorm. elszámolása'!G224</f>
        <v>0</v>
      </c>
      <c r="H224" s="85">
        <f>igazgatás!H224+adók!H224+temető!P224+Önk.vagyon!H224+rendezvények!P224+rendfenntart.!H224+'téli közf.'!P224+hosszúi.közf.!H224+'út üzemelt.'!P224+közvilágítás!H224+zöldterület!P224+'város-község'!H224+háziorvos!P224+'védőnői szolg.'!H224+sport!H224+könyvtár!P224+közművelődés!H224+közműv.2!H224+'iskola 1-4'!P224+'iskola 5-8'!H224+'iskola étkezés'!P224+gyermekjólét!H224+családseg.!H224+családtámogatás!P224+'Önkorm. elszámolása'!H224</f>
        <v>0</v>
      </c>
    </row>
    <row r="225" spans="1:8" ht="25.5" hidden="1" customHeight="1" x14ac:dyDescent="0.2">
      <c r="A225" s="189" t="s">
        <v>438</v>
      </c>
      <c r="B225" s="190"/>
      <c r="C225" s="3" t="s">
        <v>439</v>
      </c>
      <c r="D225" s="14" t="s">
        <v>440</v>
      </c>
      <c r="E225" s="14"/>
      <c r="F225" s="85">
        <f>igazgatás!F225+adók!F225+temető!N225+Önk.vagyon!F225+rendezvények!N225+rendfenntart.!F225+'téli közf.'!N225+hosszúi.közf.!F225+'út üzemelt.'!N225+közvilágítás!F225+zöldterület!N225+'város-község'!F225+háziorvos!N225+'védőnői szolg.'!F225+sport!F225+könyvtár!N225+közművelődés!F225+közműv.2!F225+'iskola 1-4'!N225+'iskola 5-8'!F225+'iskola étkezés'!N225+gyermekjólét!F225+családseg.!F225+családtámogatás!N225+'Önkorm. elszámolása'!F225</f>
        <v>0</v>
      </c>
      <c r="G225" s="85">
        <f>igazgatás!G225+adók!G225+temető!O225+Önk.vagyon!G225+rendezvények!O225+rendfenntart.!G225+'téli közf.'!O225+hosszúi.közf.!G225+'út üzemelt.'!O225+közvilágítás!G225+zöldterület!O225+'város-község'!G225+háziorvos!O225+'védőnői szolg.'!G225+sport!G225+könyvtár!O225+közművelődés!G225+közműv.2!G225+'iskola 1-4'!O225+'iskola 5-8'!G225+'iskola étkezés'!O225+gyermekjólét!G225+családseg.!G225+családtámogatás!O225+'Önkorm. elszámolása'!G225</f>
        <v>0</v>
      </c>
      <c r="H225" s="85">
        <f>igazgatás!H225+adók!H225+temető!P225+Önk.vagyon!H225+rendezvények!P225+rendfenntart.!H225+'téli közf.'!P225+hosszúi.közf.!H225+'út üzemelt.'!P225+közvilágítás!H225+zöldterület!P225+'város-község'!H225+háziorvos!P225+'védőnői szolg.'!H225+sport!H225+könyvtár!P225+közművelődés!H225+közműv.2!H225+'iskola 1-4'!P225+'iskola 5-8'!H225+'iskola étkezés'!P225+gyermekjólét!H225+családseg.!H225+családtámogatás!P225+'Önkorm. elszámolása'!H225</f>
        <v>0</v>
      </c>
    </row>
    <row r="226" spans="1:8" ht="15" hidden="1" customHeight="1" x14ac:dyDescent="0.2">
      <c r="A226" s="189" t="s">
        <v>441</v>
      </c>
      <c r="B226" s="190"/>
      <c r="C226" s="5" t="s">
        <v>442</v>
      </c>
      <c r="D226" s="16" t="s">
        <v>440</v>
      </c>
      <c r="E226" s="16"/>
      <c r="F226" s="85">
        <f>igazgatás!F226+adók!F226+temető!N226+Önk.vagyon!F226+rendezvények!N226+rendfenntart.!F226+'téli közf.'!N226+hosszúi.közf.!F226+'út üzemelt.'!N226+közvilágítás!F226+zöldterület!N226+'város-község'!F226+háziorvos!N226+'védőnői szolg.'!F226+sport!F226+könyvtár!N226+közművelődés!F226+közműv.2!F226+'iskola 1-4'!N226+'iskola 5-8'!F226+'iskola étkezés'!N226+gyermekjólét!F226+családseg.!F226+családtámogatás!N226+'Önkorm. elszámolása'!F226</f>
        <v>0</v>
      </c>
      <c r="G226" s="85">
        <f>igazgatás!G226+adók!G226+temető!O226+Önk.vagyon!G226+rendezvények!O226+rendfenntart.!G226+'téli közf.'!O226+hosszúi.közf.!G226+'út üzemelt.'!O226+közvilágítás!G226+zöldterület!O226+'város-község'!G226+háziorvos!O226+'védőnői szolg.'!G226+sport!G226+könyvtár!O226+közművelődés!G226+közműv.2!G226+'iskola 1-4'!O226+'iskola 5-8'!G226+'iskola étkezés'!O226+gyermekjólét!G226+családseg.!G226+családtámogatás!O226+'Önkorm. elszámolása'!G226</f>
        <v>0</v>
      </c>
      <c r="H226" s="85">
        <f>igazgatás!H226+adók!H226+temető!P226+Önk.vagyon!H226+rendezvények!P226+rendfenntart.!H226+'téli közf.'!P226+hosszúi.közf.!H226+'út üzemelt.'!P226+közvilágítás!H226+zöldterület!P226+'város-község'!H226+háziorvos!P226+'védőnői szolg.'!H226+sport!H226+könyvtár!P226+közművelődés!H226+közműv.2!H226+'iskola 1-4'!P226+'iskola 5-8'!H226+'iskola étkezés'!P226+gyermekjólét!H226+családseg.!H226+családtámogatás!P226+'Önkorm. elszámolása'!H226</f>
        <v>0</v>
      </c>
    </row>
    <row r="227" spans="1:8" ht="15" hidden="1" customHeight="1" x14ac:dyDescent="0.2">
      <c r="A227" s="189" t="s">
        <v>443</v>
      </c>
      <c r="B227" s="190"/>
      <c r="C227" s="5" t="s">
        <v>444</v>
      </c>
      <c r="D227" s="16" t="s">
        <v>440</v>
      </c>
      <c r="E227" s="16"/>
      <c r="F227" s="85">
        <f>igazgatás!F227+adók!F227+temető!N227+Önk.vagyon!F227+rendezvények!N227+rendfenntart.!F227+'téli közf.'!N227+hosszúi.közf.!F227+'út üzemelt.'!N227+közvilágítás!F227+zöldterület!N227+'város-község'!F227+háziorvos!N227+'védőnői szolg.'!F227+sport!F227+könyvtár!N227+közművelődés!F227+közműv.2!F227+'iskola 1-4'!N227+'iskola 5-8'!F227+'iskola étkezés'!N227+gyermekjólét!F227+családseg.!F227+családtámogatás!N227+'Önkorm. elszámolása'!F227</f>
        <v>0</v>
      </c>
      <c r="G227" s="85">
        <f>igazgatás!G227+adók!G227+temető!O227+Önk.vagyon!G227+rendezvények!O227+rendfenntart.!G227+'téli közf.'!O227+hosszúi.közf.!G227+'út üzemelt.'!O227+közvilágítás!G227+zöldterület!O227+'város-község'!G227+háziorvos!O227+'védőnői szolg.'!G227+sport!G227+könyvtár!O227+közművelődés!G227+közműv.2!G227+'iskola 1-4'!O227+'iskola 5-8'!G227+'iskola étkezés'!O227+gyermekjólét!G227+családseg.!G227+családtámogatás!O227+'Önkorm. elszámolása'!G227</f>
        <v>0</v>
      </c>
      <c r="H227" s="85">
        <f>igazgatás!H227+adók!H227+temető!P227+Önk.vagyon!H227+rendezvények!P227+rendfenntart.!H227+'téli közf.'!P227+hosszúi.közf.!H227+'út üzemelt.'!P227+közvilágítás!H227+zöldterület!P227+'város-község'!H227+háziorvos!P227+'védőnői szolg.'!H227+sport!H227+könyvtár!P227+közművelődés!H227+közműv.2!H227+'iskola 1-4'!P227+'iskola 5-8'!H227+'iskola étkezés'!P227+gyermekjólét!H227+családseg.!H227+családtámogatás!P227+'Önkorm. elszámolása'!H227</f>
        <v>0</v>
      </c>
    </row>
    <row r="228" spans="1:8" ht="15" hidden="1" customHeight="1" x14ac:dyDescent="0.2">
      <c r="A228" s="189" t="s">
        <v>445</v>
      </c>
      <c r="B228" s="190"/>
      <c r="C228" s="5" t="s">
        <v>446</v>
      </c>
      <c r="D228" s="16" t="s">
        <v>440</v>
      </c>
      <c r="E228" s="16"/>
      <c r="F228" s="85">
        <f>igazgatás!F228+adók!F228+temető!N228+Önk.vagyon!F228+rendezvények!N228+rendfenntart.!F228+'téli közf.'!N228+hosszúi.közf.!F228+'út üzemelt.'!N228+közvilágítás!F228+zöldterület!N228+'város-község'!F228+háziorvos!N228+'védőnői szolg.'!F228+sport!F228+könyvtár!N228+közművelődés!F228+közműv.2!F228+'iskola 1-4'!N228+'iskola 5-8'!F228+'iskola étkezés'!N228+gyermekjólét!F228+családseg.!F228+családtámogatás!N228+'Önkorm. elszámolása'!F228</f>
        <v>0</v>
      </c>
      <c r="G228" s="85">
        <f>igazgatás!G228+adók!G228+temető!O228+Önk.vagyon!G228+rendezvények!O228+rendfenntart.!G228+'téli közf.'!O228+hosszúi.közf.!G228+'út üzemelt.'!O228+közvilágítás!G228+zöldterület!O228+'város-község'!G228+háziorvos!O228+'védőnői szolg.'!G228+sport!G228+könyvtár!O228+közművelődés!G228+közműv.2!G228+'iskola 1-4'!O228+'iskola 5-8'!G228+'iskola étkezés'!O228+gyermekjólét!G228+családseg.!G228+családtámogatás!O228+'Önkorm. elszámolása'!G228</f>
        <v>0</v>
      </c>
      <c r="H228" s="85">
        <f>igazgatás!H228+adók!H228+temető!P228+Önk.vagyon!H228+rendezvények!P228+rendfenntart.!H228+'téli közf.'!P228+hosszúi.közf.!H228+'út üzemelt.'!P228+közvilágítás!H228+zöldterület!P228+'város-község'!H228+háziorvos!P228+'védőnői szolg.'!H228+sport!H228+könyvtár!P228+közművelődés!H228+közműv.2!H228+'iskola 1-4'!P228+'iskola 5-8'!H228+'iskola étkezés'!P228+gyermekjólét!H228+családseg.!H228+családtámogatás!P228+'Önkorm. elszámolása'!H228</f>
        <v>0</v>
      </c>
    </row>
    <row r="229" spans="1:8" ht="15" hidden="1" customHeight="1" x14ac:dyDescent="0.2">
      <c r="A229" s="189" t="s">
        <v>447</v>
      </c>
      <c r="B229" s="190"/>
      <c r="C229" s="3" t="s">
        <v>448</v>
      </c>
      <c r="D229" s="16" t="s">
        <v>440</v>
      </c>
      <c r="E229" s="16"/>
      <c r="F229" s="85">
        <f>igazgatás!F229+adók!F229+temető!N229+Önk.vagyon!F229+rendezvények!N229+rendfenntart.!F229+'téli közf.'!N229+hosszúi.közf.!F229+'út üzemelt.'!N229+közvilágítás!F229+zöldterület!N229+'város-község'!F229+háziorvos!N229+'védőnői szolg.'!F229+sport!F229+könyvtár!N229+közművelődés!F229+közműv.2!F229+'iskola 1-4'!N229+'iskola 5-8'!F229+'iskola étkezés'!N229+gyermekjólét!F229+családseg.!F229+családtámogatás!N229+'Önkorm. elszámolása'!F229</f>
        <v>0</v>
      </c>
      <c r="G229" s="85">
        <f>igazgatás!G229+adók!G229+temető!O229+Önk.vagyon!G229+rendezvények!O229+rendfenntart.!G229+'téli közf.'!O229+hosszúi.közf.!G229+'út üzemelt.'!O229+közvilágítás!G229+zöldterület!O229+'város-község'!G229+háziorvos!O229+'védőnői szolg.'!G229+sport!G229+könyvtár!O229+közművelődés!G229+közműv.2!G229+'iskola 1-4'!O229+'iskola 5-8'!G229+'iskola étkezés'!O229+gyermekjólét!G229+családseg.!G229+családtámogatás!O229+'Önkorm. elszámolása'!G229</f>
        <v>0</v>
      </c>
      <c r="H229" s="85">
        <f>igazgatás!H229+adók!H229+temető!P229+Önk.vagyon!H229+rendezvények!P229+rendfenntart.!H229+'téli közf.'!P229+hosszúi.közf.!H229+'út üzemelt.'!P229+közvilágítás!H229+zöldterület!P229+'város-község'!H229+háziorvos!P229+'védőnői szolg.'!H229+sport!H229+könyvtár!P229+közművelődés!H229+közműv.2!H229+'iskola 1-4'!P229+'iskola 5-8'!H229+'iskola étkezés'!P229+gyermekjólét!H229+családseg.!H229+családtámogatás!P229+'Önkorm. elszámolása'!H229</f>
        <v>0</v>
      </c>
    </row>
    <row r="230" spans="1:8" ht="15" hidden="1" customHeight="1" x14ac:dyDescent="0.2">
      <c r="A230" s="189" t="s">
        <v>449</v>
      </c>
      <c r="B230" s="190"/>
      <c r="C230" s="3" t="s">
        <v>450</v>
      </c>
      <c r="D230" s="16" t="s">
        <v>440</v>
      </c>
      <c r="E230" s="16"/>
      <c r="F230" s="85">
        <f>igazgatás!F230+adók!F230+temető!N230+Önk.vagyon!F230+rendezvények!N230+rendfenntart.!F230+'téli közf.'!N230+hosszúi.közf.!F230+'út üzemelt.'!N230+közvilágítás!F230+zöldterület!N230+'város-község'!F230+háziorvos!N230+'védőnői szolg.'!F230+sport!F230+könyvtár!N230+közművelődés!F230+közműv.2!F230+'iskola 1-4'!N230+'iskola 5-8'!F230+'iskola étkezés'!N230+gyermekjólét!F230+családseg.!F230+családtámogatás!N230+'Önkorm. elszámolása'!F230</f>
        <v>0</v>
      </c>
      <c r="G230" s="85">
        <f>igazgatás!G230+adók!G230+temető!O230+Önk.vagyon!G230+rendezvények!O230+rendfenntart.!G230+'téli közf.'!O230+hosszúi.közf.!G230+'út üzemelt.'!O230+közvilágítás!G230+zöldterület!O230+'város-község'!G230+háziorvos!O230+'védőnői szolg.'!G230+sport!G230+könyvtár!O230+közművelődés!G230+közműv.2!G230+'iskola 1-4'!O230+'iskola 5-8'!G230+'iskola étkezés'!O230+gyermekjólét!G230+családseg.!G230+családtámogatás!O230+'Önkorm. elszámolása'!G230</f>
        <v>0</v>
      </c>
      <c r="H230" s="85">
        <f>igazgatás!H230+adók!H230+temető!P230+Önk.vagyon!H230+rendezvények!P230+rendfenntart.!H230+'téli közf.'!P230+hosszúi.közf.!H230+'út üzemelt.'!P230+közvilágítás!H230+zöldterület!P230+'város-község'!H230+háziorvos!P230+'védőnői szolg.'!H230+sport!H230+könyvtár!P230+közművelődés!H230+közműv.2!H230+'iskola 1-4'!P230+'iskola 5-8'!H230+'iskola étkezés'!P230+gyermekjólét!H230+családseg.!H230+családtámogatás!P230+'Önkorm. elszámolása'!H230</f>
        <v>0</v>
      </c>
    </row>
    <row r="231" spans="1:8" ht="25.5" hidden="1" customHeight="1" x14ac:dyDescent="0.2">
      <c r="A231" s="189" t="s">
        <v>451</v>
      </c>
      <c r="B231" s="190"/>
      <c r="C231" s="3" t="s">
        <v>452</v>
      </c>
      <c r="D231" s="16" t="s">
        <v>440</v>
      </c>
      <c r="E231" s="16"/>
      <c r="F231" s="85">
        <f>igazgatás!F231+adók!F231+temető!N231+Önk.vagyon!F231+rendezvények!N231+rendfenntart.!F231+'téli közf.'!N231+hosszúi.közf.!F231+'út üzemelt.'!N231+közvilágítás!F231+zöldterület!N231+'város-község'!F231+háziorvos!N231+'védőnői szolg.'!F231+sport!F231+könyvtár!N231+közművelődés!F231+közműv.2!F231+'iskola 1-4'!N231+'iskola 5-8'!F231+'iskola étkezés'!N231+gyermekjólét!F231+családseg.!F231+családtámogatás!N231+'Önkorm. elszámolása'!F231</f>
        <v>0</v>
      </c>
      <c r="G231" s="85">
        <f>igazgatás!G231+adók!G231+temető!O231+Önk.vagyon!G231+rendezvények!O231+rendfenntart.!G231+'téli közf.'!O231+hosszúi.közf.!G231+'út üzemelt.'!O231+közvilágítás!G231+zöldterület!O231+'város-község'!G231+háziorvos!O231+'védőnői szolg.'!G231+sport!G231+könyvtár!O231+közművelődés!G231+közműv.2!G231+'iskola 1-4'!O231+'iskola 5-8'!G231+'iskola étkezés'!O231+gyermekjólét!G231+családseg.!G231+családtámogatás!O231+'Önkorm. elszámolása'!G231</f>
        <v>0</v>
      </c>
      <c r="H231" s="85">
        <f>igazgatás!H231+adók!H231+temető!P231+Önk.vagyon!H231+rendezvények!P231+rendfenntart.!H231+'téli közf.'!P231+hosszúi.közf.!H231+'út üzemelt.'!P231+közvilágítás!H231+zöldterület!P231+'város-község'!H231+háziorvos!P231+'védőnői szolg.'!H231+sport!H231+könyvtár!P231+közművelődés!H231+közműv.2!H231+'iskola 1-4'!P231+'iskola 5-8'!H231+'iskola étkezés'!P231+gyermekjólét!H231+családseg.!H231+családtámogatás!P231+'Önkorm. elszámolása'!H231</f>
        <v>0</v>
      </c>
    </row>
    <row r="232" spans="1:8" ht="15" hidden="1" customHeight="1" x14ac:dyDescent="0.2">
      <c r="A232" s="189" t="s">
        <v>453</v>
      </c>
      <c r="B232" s="190"/>
      <c r="C232" s="5" t="s">
        <v>454</v>
      </c>
      <c r="D232" s="16" t="s">
        <v>440</v>
      </c>
      <c r="E232" s="16"/>
      <c r="F232" s="85">
        <f>igazgatás!F232+adók!F232+temető!N232+Önk.vagyon!F232+rendezvények!N232+rendfenntart.!F232+'téli közf.'!N232+hosszúi.közf.!F232+'út üzemelt.'!N232+közvilágítás!F232+zöldterület!N232+'város-község'!F232+háziorvos!N232+'védőnői szolg.'!F232+sport!F232+könyvtár!N232+közművelődés!F232+közműv.2!F232+'iskola 1-4'!N232+'iskola 5-8'!F232+'iskola étkezés'!N232+gyermekjólét!F232+családseg.!F232+családtámogatás!N232+'Önkorm. elszámolása'!F232</f>
        <v>0</v>
      </c>
      <c r="G232" s="85">
        <f>igazgatás!G232+adók!G232+temető!O232+Önk.vagyon!G232+rendezvények!O232+rendfenntart.!G232+'téli közf.'!O232+hosszúi.közf.!G232+'út üzemelt.'!O232+közvilágítás!G232+zöldterület!O232+'város-község'!G232+háziorvos!O232+'védőnői szolg.'!G232+sport!G232+könyvtár!O232+közművelődés!G232+közműv.2!G232+'iskola 1-4'!O232+'iskola 5-8'!G232+'iskola étkezés'!O232+gyermekjólét!G232+családseg.!G232+családtámogatás!O232+'Önkorm. elszámolása'!G232</f>
        <v>0</v>
      </c>
      <c r="H232" s="85">
        <f>igazgatás!H232+adók!H232+temető!P232+Önk.vagyon!H232+rendezvények!P232+rendfenntart.!H232+'téli közf.'!P232+hosszúi.közf.!H232+'út üzemelt.'!P232+közvilágítás!H232+zöldterület!P232+'város-község'!H232+háziorvos!P232+'védőnői szolg.'!H232+sport!H232+könyvtár!P232+közművelődés!H232+közműv.2!H232+'iskola 1-4'!P232+'iskola 5-8'!H232+'iskola étkezés'!P232+gyermekjólét!H232+családseg.!H232+családtámogatás!P232+'Önkorm. elszámolása'!H232</f>
        <v>0</v>
      </c>
    </row>
    <row r="233" spans="1:8" ht="15" hidden="1" customHeight="1" x14ac:dyDescent="0.2">
      <c r="A233" s="189" t="s">
        <v>455</v>
      </c>
      <c r="B233" s="190"/>
      <c r="C233" s="5" t="s">
        <v>456</v>
      </c>
      <c r="D233" s="16" t="s">
        <v>440</v>
      </c>
      <c r="E233" s="16"/>
      <c r="F233" s="85">
        <f>igazgatás!F233+adók!F233+temető!N233+Önk.vagyon!F233+rendezvények!N233+rendfenntart.!F233+'téli közf.'!N233+hosszúi.közf.!F233+'út üzemelt.'!N233+közvilágítás!F233+zöldterület!N233+'város-község'!F233+háziorvos!N233+'védőnői szolg.'!F233+sport!F233+könyvtár!N233+közművelődés!F233+közműv.2!F233+'iskola 1-4'!N233+'iskola 5-8'!F233+'iskola étkezés'!N233+gyermekjólét!F233+családseg.!F233+családtámogatás!N233+'Önkorm. elszámolása'!F233</f>
        <v>0</v>
      </c>
      <c r="G233" s="85">
        <f>igazgatás!G233+adók!G233+temető!O233+Önk.vagyon!G233+rendezvények!O233+rendfenntart.!G233+'téli közf.'!O233+hosszúi.közf.!G233+'út üzemelt.'!O233+közvilágítás!G233+zöldterület!O233+'város-község'!G233+háziorvos!O233+'védőnői szolg.'!G233+sport!G233+könyvtár!O233+közművelődés!G233+közműv.2!G233+'iskola 1-4'!O233+'iskola 5-8'!G233+'iskola étkezés'!O233+gyermekjólét!G233+családseg.!G233+családtámogatás!O233+'Önkorm. elszámolása'!G233</f>
        <v>0</v>
      </c>
      <c r="H233" s="85">
        <f>igazgatás!H233+adók!H233+temető!P233+Önk.vagyon!H233+rendezvények!P233+rendfenntart.!H233+'téli közf.'!P233+hosszúi.közf.!H233+'út üzemelt.'!P233+közvilágítás!H233+zöldterület!P233+'város-község'!H233+háziorvos!P233+'védőnői szolg.'!H233+sport!H233+könyvtár!P233+közművelődés!H233+közműv.2!H233+'iskola 1-4'!P233+'iskola 5-8'!H233+'iskola étkezés'!P233+gyermekjólét!H233+családseg.!H233+családtámogatás!P233+'Önkorm. elszámolása'!H233</f>
        <v>0</v>
      </c>
    </row>
    <row r="234" spans="1:8" ht="15" hidden="1" customHeight="1" x14ac:dyDescent="0.2">
      <c r="A234" s="189" t="s">
        <v>457</v>
      </c>
      <c r="B234" s="190"/>
      <c r="C234" s="5" t="s">
        <v>458</v>
      </c>
      <c r="D234" s="16" t="s">
        <v>440</v>
      </c>
      <c r="E234" s="16"/>
      <c r="F234" s="85">
        <f>igazgatás!F234+adók!F234+temető!N234+Önk.vagyon!F234+rendezvények!N234+rendfenntart.!F234+'téli közf.'!N234+hosszúi.közf.!F234+'út üzemelt.'!N234+közvilágítás!F234+zöldterület!N234+'város-község'!F234+háziorvos!N234+'védőnői szolg.'!F234+sport!F234+könyvtár!N234+közművelődés!F234+közműv.2!F234+'iskola 1-4'!N234+'iskola 5-8'!F234+'iskola étkezés'!N234+gyermekjólét!F234+családseg.!F234+családtámogatás!N234+'Önkorm. elszámolása'!F234</f>
        <v>0</v>
      </c>
      <c r="G234" s="85">
        <f>igazgatás!G234+adók!G234+temető!O234+Önk.vagyon!G234+rendezvények!O234+rendfenntart.!G234+'téli közf.'!O234+hosszúi.közf.!G234+'út üzemelt.'!O234+közvilágítás!G234+zöldterület!O234+'város-község'!G234+háziorvos!O234+'védőnői szolg.'!G234+sport!G234+könyvtár!O234+közművelődés!G234+közműv.2!G234+'iskola 1-4'!O234+'iskola 5-8'!G234+'iskola étkezés'!O234+gyermekjólét!G234+családseg.!G234+családtámogatás!O234+'Önkorm. elszámolása'!G234</f>
        <v>0</v>
      </c>
      <c r="H234" s="85">
        <f>igazgatás!H234+adók!H234+temető!P234+Önk.vagyon!H234+rendezvények!P234+rendfenntart.!H234+'téli közf.'!P234+hosszúi.közf.!H234+'út üzemelt.'!P234+közvilágítás!H234+zöldterület!P234+'város-község'!H234+háziorvos!P234+'védőnői szolg.'!H234+sport!H234+könyvtár!P234+közművelődés!H234+közműv.2!H234+'iskola 1-4'!P234+'iskola 5-8'!H234+'iskola étkezés'!P234+gyermekjólét!H234+családseg.!H234+családtámogatás!P234+'Önkorm. elszámolása'!H234</f>
        <v>0</v>
      </c>
    </row>
    <row r="235" spans="1:8" ht="15" hidden="1" customHeight="1" x14ac:dyDescent="0.2">
      <c r="A235" s="189" t="s">
        <v>459</v>
      </c>
      <c r="B235" s="190"/>
      <c r="C235" s="5" t="s">
        <v>460</v>
      </c>
      <c r="D235" s="16" t="s">
        <v>440</v>
      </c>
      <c r="E235" s="16"/>
      <c r="F235" s="85">
        <f>igazgatás!F235+adók!F235+temető!N235+Önk.vagyon!F235+rendezvények!N235+rendfenntart.!F235+'téli közf.'!N235+hosszúi.közf.!F235+'út üzemelt.'!N235+közvilágítás!F235+zöldterület!N235+'város-község'!F235+háziorvos!N235+'védőnői szolg.'!F235+sport!F235+könyvtár!N235+közművelődés!F235+közműv.2!F235+'iskola 1-4'!N235+'iskola 5-8'!F235+'iskola étkezés'!N235+gyermekjólét!F235+családseg.!F235+családtámogatás!N235+'Önkorm. elszámolása'!F235</f>
        <v>0</v>
      </c>
      <c r="G235" s="85">
        <f>igazgatás!G235+adók!G235+temető!O235+Önk.vagyon!G235+rendezvények!O235+rendfenntart.!G235+'téli közf.'!O235+hosszúi.közf.!G235+'út üzemelt.'!O235+közvilágítás!G235+zöldterület!O235+'város-község'!G235+háziorvos!O235+'védőnői szolg.'!G235+sport!G235+könyvtár!O235+közművelődés!G235+közműv.2!G235+'iskola 1-4'!O235+'iskola 5-8'!G235+'iskola étkezés'!O235+gyermekjólét!G235+családseg.!G235+családtámogatás!O235+'Önkorm. elszámolása'!G235</f>
        <v>0</v>
      </c>
      <c r="H235" s="85">
        <f>igazgatás!H235+adók!H235+temető!P235+Önk.vagyon!H235+rendezvények!P235+rendfenntart.!H235+'téli közf.'!P235+hosszúi.közf.!H235+'út üzemelt.'!P235+közvilágítás!H235+zöldterület!P235+'város-község'!H235+háziorvos!P235+'védőnői szolg.'!H235+sport!H235+könyvtár!P235+közművelődés!H235+közműv.2!H235+'iskola 1-4'!P235+'iskola 5-8'!H235+'iskola étkezés'!P235+gyermekjólét!H235+családseg.!H235+családtámogatás!P235+'Önkorm. elszámolása'!H235</f>
        <v>0</v>
      </c>
    </row>
    <row r="236" spans="1:8" x14ac:dyDescent="0.2">
      <c r="A236" s="189" t="s">
        <v>461</v>
      </c>
      <c r="B236" s="190"/>
      <c r="C236" s="5" t="s">
        <v>462</v>
      </c>
      <c r="D236" s="14" t="s">
        <v>463</v>
      </c>
      <c r="E236" s="14"/>
      <c r="F236" s="85">
        <f>igazgatás!F236+adók!F236+temető!N236+Önk.vagyon!F236+rendezvények!N236+rendfenntart.!F236+'téli közf.'!N236+hosszúi.közf.!F236+'út üzemelt.'!N236+közvilágítás!F236+zöldterület!N236+'város-község'!F236+háziorvos!N236+'védőnői szolg.'!F236+sport!F236+könyvtár!N236+közművelődés!F236+közműv.2!F236+'iskola 1-4'!N236+'iskola 5-8'!F236+'iskola étkezés'!N236+gyermekjólét!F236+családseg.!F236+családtámogatás!N236+'Önkorm. elszámolása'!F236</f>
        <v>342</v>
      </c>
      <c r="G236" s="85">
        <f>igazgatás!G236+adók!G236+temető!O236+Önk.vagyon!G236+rendezvények!O236+rendfenntart.!G236+'téli közf.'!O236+hosszúi.közf.!G236+'út üzemelt.'!O236+közvilágítás!G236+zöldterület!O236+'város-község'!G236+háziorvos!O236+'védőnői szolg.'!G236+sport!G236+könyvtár!O236+közművelődés!G236+közműv.2!G236+'iskola 1-4'!O236+'iskola 5-8'!G236+'iskola étkezés'!O236+gyermekjólét!G236+családseg.!G236+családtámogatás!O236+'Önkorm. elszámolása'!G236</f>
        <v>20</v>
      </c>
      <c r="H236" s="85">
        <f>igazgatás!H236+adók!H236+temető!P236+Önk.vagyon!H236+rendezvények!P236+rendfenntart.!H236+'téli közf.'!P236+hosszúi.közf.!H236+'út üzemelt.'!P236+közvilágítás!H236+zöldterület!P236+'város-község'!H236+háziorvos!P236+'védőnői szolg.'!H236+sport!H236+könyvtár!P236+közművelődés!H236+közműv.2!H236+'iskola 1-4'!P236+'iskola 5-8'!H236+'iskola étkezés'!P236+gyermekjólét!H236+családseg.!H236+családtámogatás!P236+'Önkorm. elszámolása'!H236</f>
        <v>362</v>
      </c>
    </row>
    <row r="237" spans="1:8" ht="15" hidden="1" customHeight="1" x14ac:dyDescent="0.2">
      <c r="A237" s="189" t="s">
        <v>464</v>
      </c>
      <c r="B237" s="190"/>
      <c r="C237" s="5" t="s">
        <v>442</v>
      </c>
      <c r="D237" s="16" t="s">
        <v>463</v>
      </c>
      <c r="E237" s="16"/>
      <c r="F237" s="85">
        <f>igazgatás!F237+adók!F237+temető!N237+Önk.vagyon!F237+rendezvények!N237+rendfenntart.!F237+'téli közf.'!N237+hosszúi.közf.!F237+'út üzemelt.'!N237+közvilágítás!F237+zöldterület!N237+'város-község'!F237+háziorvos!N237+'védőnői szolg.'!F237+sport!F237+könyvtár!N237+közművelődés!F237+közműv.2!F237+'iskola 1-4'!N237+'iskola 5-8'!F237+'iskola étkezés'!N237+gyermekjólét!F237+családseg.!F237+családtámogatás!N237+'Önkorm. elszámolása'!F237</f>
        <v>0</v>
      </c>
      <c r="G237" s="85">
        <f>igazgatás!G237+adók!G237+temető!O237+Önk.vagyon!G237+rendezvények!O237+rendfenntart.!G237+'téli közf.'!O237+hosszúi.közf.!G237+'út üzemelt.'!O237+közvilágítás!G237+zöldterület!O237+'város-község'!G237+háziorvos!O237+'védőnői szolg.'!G237+sport!G237+könyvtár!O237+közművelődés!G237+közműv.2!G237+'iskola 1-4'!O237+'iskola 5-8'!G237+'iskola étkezés'!O237+gyermekjólét!G237+családseg.!G237+családtámogatás!O237+'Önkorm. elszámolása'!G237</f>
        <v>0</v>
      </c>
      <c r="H237" s="85">
        <f>igazgatás!H237+adók!H237+temető!P237+Önk.vagyon!H237+rendezvények!P237+rendfenntart.!H237+'téli közf.'!P237+hosszúi.közf.!H237+'út üzemelt.'!P237+közvilágítás!H237+zöldterület!P237+'város-község'!H237+háziorvos!P237+'védőnői szolg.'!H237+sport!H237+könyvtár!P237+közművelődés!H237+közműv.2!H237+'iskola 1-4'!P237+'iskola 5-8'!H237+'iskola étkezés'!P237+gyermekjólét!H237+családseg.!H237+családtámogatás!P237+'Önkorm. elszámolása'!H237</f>
        <v>0</v>
      </c>
    </row>
    <row r="238" spans="1:8" ht="15" hidden="1" customHeight="1" x14ac:dyDescent="0.2">
      <c r="A238" s="189" t="s">
        <v>465</v>
      </c>
      <c r="B238" s="190"/>
      <c r="C238" s="5" t="s">
        <v>444</v>
      </c>
      <c r="D238" s="16" t="s">
        <v>463</v>
      </c>
      <c r="E238" s="16"/>
      <c r="F238" s="85">
        <f>igazgatás!F238+adók!F238+temető!N238+Önk.vagyon!F238+rendezvények!N238+rendfenntart.!F238+'téli közf.'!N238+hosszúi.közf.!F238+'út üzemelt.'!N238+közvilágítás!F238+zöldterület!N238+'város-község'!F238+háziorvos!N238+'védőnői szolg.'!F238+sport!F238+könyvtár!N238+közművelődés!F238+közműv.2!F238+'iskola 1-4'!N238+'iskola 5-8'!F238+'iskola étkezés'!N238+gyermekjólét!F238+családseg.!F238+családtámogatás!N238+'Önkorm. elszámolása'!F238</f>
        <v>0</v>
      </c>
      <c r="G238" s="85">
        <f>igazgatás!G238+adók!G238+temető!O238+Önk.vagyon!G238+rendezvények!O238+rendfenntart.!G238+'téli közf.'!O238+hosszúi.közf.!G238+'út üzemelt.'!O238+közvilágítás!G238+zöldterület!O238+'város-község'!G238+háziorvos!O238+'védőnői szolg.'!G238+sport!G238+könyvtár!O238+közművelődés!G238+közműv.2!G238+'iskola 1-4'!O238+'iskola 5-8'!G238+'iskola étkezés'!O238+gyermekjólét!G238+családseg.!G238+családtámogatás!O238+'Önkorm. elszámolása'!G238</f>
        <v>0</v>
      </c>
      <c r="H238" s="85">
        <f>igazgatás!H238+adók!H238+temető!P238+Önk.vagyon!H238+rendezvények!P238+rendfenntart.!H238+'téli közf.'!P238+hosszúi.közf.!H238+'út üzemelt.'!P238+közvilágítás!H238+zöldterület!P238+'város-község'!H238+háziorvos!P238+'védőnői szolg.'!H238+sport!H238+könyvtár!P238+közművelődés!H238+közműv.2!H238+'iskola 1-4'!P238+'iskola 5-8'!H238+'iskola étkezés'!P238+gyermekjólét!H238+családseg.!H238+családtámogatás!P238+'Önkorm. elszámolása'!H238</f>
        <v>0</v>
      </c>
    </row>
    <row r="239" spans="1:8" ht="15" hidden="1" customHeight="1" x14ac:dyDescent="0.2">
      <c r="A239" s="189" t="s">
        <v>466</v>
      </c>
      <c r="B239" s="190"/>
      <c r="C239" s="5" t="s">
        <v>446</v>
      </c>
      <c r="D239" s="16" t="s">
        <v>463</v>
      </c>
      <c r="E239" s="16"/>
      <c r="F239" s="85">
        <f>igazgatás!F239+adók!F239+temető!N239+Önk.vagyon!F239+rendezvények!N239+rendfenntart.!F239+'téli közf.'!N239+hosszúi.közf.!F239+'út üzemelt.'!N239+közvilágítás!F239+zöldterület!N239+'város-község'!F239+háziorvos!N239+'védőnői szolg.'!F239+sport!F239+könyvtár!N239+közművelődés!F239+közműv.2!F239+'iskola 1-4'!N239+'iskola 5-8'!F239+'iskola étkezés'!N239+gyermekjólét!F239+családseg.!F239+családtámogatás!N239+'Önkorm. elszámolása'!F239</f>
        <v>0</v>
      </c>
      <c r="G239" s="85">
        <f>igazgatás!G239+adók!G239+temető!O239+Önk.vagyon!G239+rendezvények!O239+rendfenntart.!G239+'téli közf.'!O239+hosszúi.közf.!G239+'út üzemelt.'!O239+közvilágítás!G239+zöldterület!O239+'város-község'!G239+háziorvos!O239+'védőnői szolg.'!G239+sport!G239+könyvtár!O239+közművelődés!G239+közműv.2!G239+'iskola 1-4'!O239+'iskola 5-8'!G239+'iskola étkezés'!O239+gyermekjólét!G239+családseg.!G239+családtámogatás!O239+'Önkorm. elszámolása'!G239</f>
        <v>0</v>
      </c>
      <c r="H239" s="85">
        <f>igazgatás!H239+adók!H239+temető!P239+Önk.vagyon!H239+rendezvények!P239+rendfenntart.!H239+'téli közf.'!P239+hosszúi.közf.!H239+'út üzemelt.'!P239+közvilágítás!H239+zöldterület!P239+'város-község'!H239+háziorvos!P239+'védőnői szolg.'!H239+sport!H239+könyvtár!P239+közművelődés!H239+közműv.2!H239+'iskola 1-4'!P239+'iskola 5-8'!H239+'iskola étkezés'!P239+gyermekjólét!H239+családseg.!H239+családtámogatás!P239+'Önkorm. elszámolása'!H239</f>
        <v>0</v>
      </c>
    </row>
    <row r="240" spans="1:8" ht="15" customHeight="1" x14ac:dyDescent="0.2">
      <c r="A240" s="189" t="s">
        <v>467</v>
      </c>
      <c r="B240" s="190"/>
      <c r="C240" s="3" t="s">
        <v>448</v>
      </c>
      <c r="D240" s="16" t="s">
        <v>463</v>
      </c>
      <c r="E240" s="16"/>
      <c r="F240" s="85">
        <f>igazgatás!F240+adók!F240+temető!N240+Önk.vagyon!F240+rendezvények!N240+rendfenntart.!F240+'téli közf.'!N240+hosszúi.közf.!F240+'út üzemelt.'!N240+közvilágítás!F240+zöldterület!N240+'város-község'!F240+háziorvos!N240+'védőnői szolg.'!F240+sport!F240+könyvtár!N240+közművelődés!F240+közműv.2!F240+'iskola 1-4'!N240+'iskola 5-8'!F240+'iskola étkezés'!N240+gyermekjólét!F240+családseg.!F240+családtámogatás!N240+'Önkorm. elszámolása'!F240</f>
        <v>222</v>
      </c>
      <c r="G240" s="85">
        <f>igazgatás!G240+adók!G240+temető!O240+Önk.vagyon!G240+rendezvények!O240+rendfenntart.!G240+'téli közf.'!O240+hosszúi.közf.!G240+'út üzemelt.'!O240+közvilágítás!G240+zöldterület!O240+'város-község'!G240+háziorvos!O240+'védőnői szolg.'!G240+sport!G240+könyvtár!O240+közművelődés!G240+közműv.2!G240+'iskola 1-4'!O240+'iskola 5-8'!G240+'iskola étkezés'!O240+gyermekjólét!G240+családseg.!G240+családtámogatás!O240+'Önkorm. elszámolása'!G240</f>
        <v>20</v>
      </c>
      <c r="H240" s="85">
        <f>igazgatás!H240+adók!H240+temető!P240+Önk.vagyon!H240+rendezvények!P240+rendfenntart.!H240+'téli közf.'!P240+hosszúi.közf.!H240+'út üzemelt.'!P240+közvilágítás!H240+zöldterület!P240+'város-község'!H240+háziorvos!P240+'védőnői szolg.'!H240+sport!H240+könyvtár!P240+közművelődés!H240+közműv.2!H240+'iskola 1-4'!P240+'iskola 5-8'!H240+'iskola étkezés'!P240+gyermekjólét!H240+családseg.!H240+családtámogatás!P240+'Önkorm. elszámolása'!H240</f>
        <v>242</v>
      </c>
    </row>
    <row r="241" spans="1:8" ht="15" hidden="1" customHeight="1" x14ac:dyDescent="0.2">
      <c r="A241" s="189" t="s">
        <v>468</v>
      </c>
      <c r="B241" s="190"/>
      <c r="C241" s="3" t="s">
        <v>450</v>
      </c>
      <c r="D241" s="16" t="s">
        <v>463</v>
      </c>
      <c r="E241" s="16"/>
      <c r="F241" s="85">
        <f>igazgatás!F241+adók!F241+temető!N241+Önk.vagyon!F241+rendezvények!N241+rendfenntart.!F241+'téli közf.'!N241+hosszúi.közf.!F241+'út üzemelt.'!N241+közvilágítás!F241+zöldterület!N241+'város-község'!F241+háziorvos!N241+'védőnői szolg.'!F241+sport!F241+könyvtár!N241+közművelődés!F241+közműv.2!F241+'iskola 1-4'!N241+'iskola 5-8'!F241+'iskola étkezés'!N241+gyermekjólét!F241+családseg.!F241+családtámogatás!N241+'Önkorm. elszámolása'!F241</f>
        <v>0</v>
      </c>
      <c r="G241" s="85">
        <f>igazgatás!G241+adók!G241+temető!O241+Önk.vagyon!G241+rendezvények!O241+rendfenntart.!G241+'téli közf.'!O241+hosszúi.közf.!G241+'út üzemelt.'!O241+közvilágítás!G241+zöldterület!O241+'város-község'!G241+háziorvos!O241+'védőnői szolg.'!G241+sport!G241+könyvtár!O241+közművelődés!G241+közműv.2!G241+'iskola 1-4'!O241+'iskola 5-8'!G241+'iskola étkezés'!O241+gyermekjólét!G241+családseg.!G241+családtámogatás!O241+'Önkorm. elszámolása'!G241</f>
        <v>0</v>
      </c>
      <c r="H241" s="85">
        <f>igazgatás!H241+adók!H241+temető!P241+Önk.vagyon!H241+rendezvények!P241+rendfenntart.!H241+'téli közf.'!P241+hosszúi.közf.!H241+'út üzemelt.'!P241+közvilágítás!H241+zöldterület!P241+'város-község'!H241+háziorvos!P241+'védőnői szolg.'!H241+sport!H241+könyvtár!P241+közművelődés!H241+közműv.2!H241+'iskola 1-4'!P241+'iskola 5-8'!H241+'iskola étkezés'!P241+gyermekjólét!H241+családseg.!H241+családtámogatás!P241+'Önkorm. elszámolása'!H241</f>
        <v>0</v>
      </c>
    </row>
    <row r="242" spans="1:8" ht="25.5" hidden="1" customHeight="1" x14ac:dyDescent="0.2">
      <c r="A242" s="189" t="s">
        <v>469</v>
      </c>
      <c r="B242" s="190"/>
      <c r="C242" s="3" t="s">
        <v>452</v>
      </c>
      <c r="D242" s="16" t="s">
        <v>463</v>
      </c>
      <c r="E242" s="16"/>
      <c r="F242" s="85">
        <f>igazgatás!F242+adók!F242+temető!N242+Önk.vagyon!F242+rendezvények!N242+rendfenntart.!F242+'téli közf.'!N242+hosszúi.közf.!F242+'út üzemelt.'!N242+közvilágítás!F242+zöldterület!N242+'város-község'!F242+háziorvos!N242+'védőnői szolg.'!F242+sport!F242+könyvtár!N242+közművelődés!F242+közműv.2!F242+'iskola 1-4'!N242+'iskola 5-8'!F242+'iskola étkezés'!N242+gyermekjólét!F242+családseg.!F242+családtámogatás!N242+'Önkorm. elszámolása'!F242</f>
        <v>0</v>
      </c>
      <c r="G242" s="85">
        <f>igazgatás!G242+adók!G242+temető!O242+Önk.vagyon!G242+rendezvények!O242+rendfenntart.!G242+'téli közf.'!O242+hosszúi.közf.!G242+'út üzemelt.'!O242+közvilágítás!G242+zöldterület!O242+'város-község'!G242+háziorvos!O242+'védőnői szolg.'!G242+sport!G242+könyvtár!O242+közművelődés!G242+közműv.2!G242+'iskola 1-4'!O242+'iskola 5-8'!G242+'iskola étkezés'!O242+gyermekjólét!G242+családseg.!G242+családtámogatás!O242+'Önkorm. elszámolása'!G242</f>
        <v>0</v>
      </c>
      <c r="H242" s="85">
        <f>igazgatás!H242+adók!H242+temető!P242+Önk.vagyon!H242+rendezvények!P242+rendfenntart.!H242+'téli közf.'!P242+hosszúi.közf.!H242+'út üzemelt.'!P242+közvilágítás!H242+zöldterület!P242+'város-község'!H242+háziorvos!P242+'védőnői szolg.'!H242+sport!H242+könyvtár!P242+közművelődés!H242+közműv.2!H242+'iskola 1-4'!P242+'iskola 5-8'!H242+'iskola étkezés'!P242+gyermekjólét!H242+családseg.!H242+családtámogatás!P242+'Önkorm. elszámolása'!H242</f>
        <v>0</v>
      </c>
    </row>
    <row r="243" spans="1:8" x14ac:dyDescent="0.2">
      <c r="A243" s="189" t="s">
        <v>470</v>
      </c>
      <c r="B243" s="190"/>
      <c r="C243" s="5" t="s">
        <v>454</v>
      </c>
      <c r="D243" s="16" t="s">
        <v>463</v>
      </c>
      <c r="E243" s="16"/>
      <c r="F243" s="85">
        <f>igazgatás!F243+adók!F243+temető!N243+Önk.vagyon!F243+rendezvények!N243+rendfenntart.!F243+'téli közf.'!N243+hosszúi.közf.!F243+'út üzemelt.'!N243+közvilágítás!F243+zöldterület!N243+'város-község'!F243+háziorvos!N243+'védőnői szolg.'!F243+sport!F243+könyvtár!N243+közművelődés!F243+közműv.2!F243+'iskola 1-4'!N243+'iskola 5-8'!F243+'iskola étkezés'!N243+gyermekjólét!F243+családseg.!F243+családtámogatás!N243+'Önkorm. elszámolása'!F243</f>
        <v>120</v>
      </c>
      <c r="G243" s="85">
        <f>igazgatás!G243+adók!G243+temető!O243+Önk.vagyon!G243+rendezvények!O243+rendfenntart.!G243+'téli közf.'!O243+hosszúi.közf.!G243+'út üzemelt.'!O243+közvilágítás!G243+zöldterület!O243+'város-község'!G243+háziorvos!O243+'védőnői szolg.'!G243+sport!G243+könyvtár!O243+közművelődés!G243+közműv.2!G243+'iskola 1-4'!O243+'iskola 5-8'!G243+'iskola étkezés'!O243+gyermekjólét!G243+családseg.!G243+családtámogatás!O243+'Önkorm. elszámolása'!G243</f>
        <v>0</v>
      </c>
      <c r="H243" s="85">
        <f>igazgatás!H243+adók!H243+temető!P243+Önk.vagyon!H243+rendezvények!P243+rendfenntart.!H243+'téli közf.'!P243+hosszúi.közf.!H243+'út üzemelt.'!P243+közvilágítás!H243+zöldterület!P243+'város-község'!H243+háziorvos!P243+'védőnői szolg.'!H243+sport!H243+könyvtár!P243+közművelődés!H243+közműv.2!H243+'iskola 1-4'!P243+'iskola 5-8'!H243+'iskola étkezés'!P243+gyermekjólét!H243+családseg.!H243+családtámogatás!P243+'Önkorm. elszámolása'!H243</f>
        <v>120</v>
      </c>
    </row>
    <row r="244" spans="1:8" x14ac:dyDescent="0.2">
      <c r="A244" s="189" t="s">
        <v>471</v>
      </c>
      <c r="B244" s="190"/>
      <c r="C244" s="5" t="s">
        <v>456</v>
      </c>
      <c r="D244" s="16" t="s">
        <v>463</v>
      </c>
      <c r="E244" s="16"/>
      <c r="F244" s="85">
        <f>igazgatás!F244+adók!F244+temető!N244+Önk.vagyon!F244+rendezvények!N244+rendfenntart.!F244+'téli közf.'!N244+hosszúi.közf.!F244+'út üzemelt.'!N244+közvilágítás!F244+zöldterület!N244+'város-község'!F244+háziorvos!N244+'védőnői szolg.'!F244+sport!F244+könyvtár!N244+közművelődés!F244+közműv.2!F244+'iskola 1-4'!N244+'iskola 5-8'!F244+'iskola étkezés'!N244+gyermekjólét!F244+családseg.!F244+családtámogatás!N244+'Önkorm. elszámolása'!F244</f>
        <v>0</v>
      </c>
      <c r="G244" s="85">
        <f>igazgatás!G244+adók!G244+temető!O244+Önk.vagyon!G244+rendezvények!O244+rendfenntart.!G244+'téli közf.'!O244+hosszúi.közf.!G244+'út üzemelt.'!O244+közvilágítás!G244+zöldterület!O244+'város-község'!G244+háziorvos!O244+'védőnői szolg.'!G244+sport!G244+könyvtár!O244+közművelődés!G244+közműv.2!G244+'iskola 1-4'!O244+'iskola 5-8'!G244+'iskola étkezés'!O244+gyermekjólét!G244+családseg.!G244+családtámogatás!O244+'Önkorm. elszámolása'!G244</f>
        <v>0</v>
      </c>
      <c r="H244" s="85">
        <f>igazgatás!H244+adók!H244+temető!P244+Önk.vagyon!H244+rendezvények!P244+rendfenntart.!H244+'téli közf.'!P244+hosszúi.közf.!H244+'út üzemelt.'!P244+közvilágítás!H244+zöldterület!P244+'város-község'!H244+háziorvos!P244+'védőnői szolg.'!H244+sport!H244+könyvtár!P244+közművelődés!H244+közműv.2!H244+'iskola 1-4'!P244+'iskola 5-8'!H244+'iskola étkezés'!P244+gyermekjólét!H244+családseg.!H244+családtámogatás!P244+'Önkorm. elszámolása'!H244</f>
        <v>0</v>
      </c>
    </row>
    <row r="245" spans="1:8" x14ac:dyDescent="0.2">
      <c r="A245" s="189" t="s">
        <v>472</v>
      </c>
      <c r="B245" s="190"/>
      <c r="C245" s="5" t="s">
        <v>458</v>
      </c>
      <c r="D245" s="16" t="s">
        <v>463</v>
      </c>
      <c r="E245" s="16"/>
      <c r="F245" s="85">
        <f>igazgatás!F245+adók!F245+temető!N245+Önk.vagyon!F245+rendezvények!N245+rendfenntart.!F245+'téli közf.'!N245+hosszúi.közf.!F245+'út üzemelt.'!N245+közvilágítás!F245+zöldterület!N245+'város-község'!F245+háziorvos!N245+'védőnői szolg.'!F245+sport!F245+könyvtár!N245+közművelődés!F245+közműv.2!F245+'iskola 1-4'!N245+'iskola 5-8'!F245+'iskola étkezés'!N245+gyermekjólét!F245+családseg.!F245+családtámogatás!N245+'Önkorm. elszámolása'!F245</f>
        <v>0</v>
      </c>
      <c r="G245" s="85">
        <f>igazgatás!G245+adók!G245+temető!O245+Önk.vagyon!G245+rendezvények!O245+rendfenntart.!G245+'téli közf.'!O245+hosszúi.közf.!G245+'út üzemelt.'!O245+közvilágítás!G245+zöldterület!O245+'város-község'!G245+háziorvos!O245+'védőnői szolg.'!G245+sport!G245+könyvtár!O245+közművelődés!G245+közműv.2!G245+'iskola 1-4'!O245+'iskola 5-8'!G245+'iskola étkezés'!O245+gyermekjólét!G245+családseg.!G245+családtámogatás!O245+'Önkorm. elszámolása'!G245</f>
        <v>0</v>
      </c>
      <c r="H245" s="85">
        <f>igazgatás!H245+adók!H245+temető!P245+Önk.vagyon!H245+rendezvények!P245+rendfenntart.!H245+'téli közf.'!P245+hosszúi.közf.!H245+'út üzemelt.'!P245+közvilágítás!H245+zöldterület!P245+'város-község'!H245+háziorvos!P245+'védőnői szolg.'!H245+sport!H245+könyvtár!P245+közművelődés!H245+közműv.2!H245+'iskola 1-4'!P245+'iskola 5-8'!H245+'iskola étkezés'!P245+gyermekjólét!H245+családseg.!H245+családtámogatás!P245+'Önkorm. elszámolása'!H245</f>
        <v>0</v>
      </c>
    </row>
    <row r="246" spans="1:8" x14ac:dyDescent="0.2">
      <c r="A246" s="189" t="s">
        <v>473</v>
      </c>
      <c r="B246" s="190"/>
      <c r="C246" s="5" t="s">
        <v>460</v>
      </c>
      <c r="D246" s="16" t="s">
        <v>463</v>
      </c>
      <c r="E246" s="16"/>
      <c r="F246" s="85">
        <f>igazgatás!F246+adók!F246+temető!N246+Önk.vagyon!F246+rendezvények!N246+rendfenntart.!F246+'téli közf.'!N246+hosszúi.közf.!F246+'út üzemelt.'!N246+közvilágítás!F246+zöldterület!N246+'város-község'!F246+háziorvos!N246+'védőnői szolg.'!F246+sport!F246+könyvtár!N246+közművelődés!F246+közműv.2!F246+'iskola 1-4'!N246+'iskola 5-8'!F246+'iskola étkezés'!N246+gyermekjólét!F246+családseg.!F246+családtámogatás!N246+'Önkorm. elszámolása'!F246</f>
        <v>0</v>
      </c>
      <c r="G246" s="85">
        <f>igazgatás!G246+adók!G246+temető!O246+Önk.vagyon!G246+rendezvények!O246+rendfenntart.!G246+'téli közf.'!O246+hosszúi.közf.!G246+'út üzemelt.'!O246+közvilágítás!G246+zöldterület!O246+'város-község'!G246+háziorvos!O246+'védőnői szolg.'!G246+sport!G246+könyvtár!O246+közművelődés!G246+közműv.2!G246+'iskola 1-4'!O246+'iskola 5-8'!G246+'iskola étkezés'!O246+gyermekjólét!G246+családseg.!G246+családtámogatás!O246+'Önkorm. elszámolása'!G246</f>
        <v>0</v>
      </c>
      <c r="H246" s="85">
        <f>igazgatás!H246+adók!H246+temető!P246+Önk.vagyon!H246+rendezvények!P246+rendfenntart.!H246+'téli közf.'!P246+hosszúi.közf.!H246+'út üzemelt.'!P246+közvilágítás!H246+zöldterület!P246+'város-község'!H246+háziorvos!P246+'védőnői szolg.'!H246+sport!H246+könyvtár!P246+közművelődés!H246+közműv.2!H246+'iskola 1-4'!P246+'iskola 5-8'!H246+'iskola étkezés'!P246+gyermekjólét!H246+családseg.!H246+családtámogatás!P246+'Önkorm. elszámolása'!H246</f>
        <v>0</v>
      </c>
    </row>
    <row r="247" spans="1:8" x14ac:dyDescent="0.2">
      <c r="A247" s="187" t="s">
        <v>474</v>
      </c>
      <c r="B247" s="188"/>
      <c r="C247" s="4" t="s">
        <v>475</v>
      </c>
      <c r="D247" s="15" t="s">
        <v>476</v>
      </c>
      <c r="E247" s="15"/>
      <c r="F247" s="85">
        <f>igazgatás!F247+adók!F247+temető!N247+Önk.vagyon!F247+rendezvények!N247+rendfenntart.!F247+'téli közf.'!N247+hosszúi.közf.!F247+'út üzemelt.'!N247+közvilágítás!F247+zöldterület!N247+'város-község'!F247+háziorvos!N247+'védőnői szolg.'!F247+sport!F247+könyvtár!N247+közművelődés!F247+közműv.2!F247+'iskola 1-4'!N247+'iskola 5-8'!F247+'iskola étkezés'!N247+gyermekjólét!F247+családseg.!F247+családtámogatás!N247+'Önkorm. elszámolása'!F247</f>
        <v>342</v>
      </c>
      <c r="G247" s="85">
        <f>igazgatás!G247+adók!G247+temető!O247+Önk.vagyon!G247+rendezvények!O247+rendfenntart.!G247+'téli közf.'!O247+hosszúi.közf.!G247+'út üzemelt.'!O247+közvilágítás!G247+zöldterület!O247+'város-község'!G247+háziorvos!O247+'védőnői szolg.'!G247+sport!G247+könyvtár!O247+közművelődés!G247+közműv.2!G247+'iskola 1-4'!O247+'iskola 5-8'!G247+'iskola étkezés'!O247+gyermekjólét!G247+családseg.!G247+családtámogatás!O247+'Önkorm. elszámolása'!G247</f>
        <v>20</v>
      </c>
      <c r="H247" s="85">
        <f>igazgatás!H247+adók!H247+temető!P247+Önk.vagyon!H247+rendezvények!P247+rendfenntart.!H247+'téli közf.'!P247+hosszúi.közf.!H247+'út üzemelt.'!P247+közvilágítás!H247+zöldterület!P247+'város-község'!H247+háziorvos!P247+'védőnői szolg.'!H247+sport!H247+könyvtár!P247+közművelődés!H247+közműv.2!H247+'iskola 1-4'!P247+'iskola 5-8'!H247+'iskola étkezés'!P247+gyermekjólét!H247+családseg.!H247+családtámogatás!P247+'Önkorm. elszámolása'!H247</f>
        <v>362</v>
      </c>
    </row>
    <row r="248" spans="1:8" ht="25.5" hidden="1" customHeight="1" x14ac:dyDescent="0.2">
      <c r="A248" s="189" t="s">
        <v>477</v>
      </c>
      <c r="B248" s="190"/>
      <c r="C248" s="5" t="s">
        <v>478</v>
      </c>
      <c r="D248" s="14" t="s">
        <v>479</v>
      </c>
      <c r="E248" s="14"/>
      <c r="F248" s="85">
        <f>igazgatás!F248+adók!F248+temető!N248+Önk.vagyon!F248+rendezvények!N248+rendfenntart.!F248+'téli közf.'!N248+hosszúi.közf.!F248+'út üzemelt.'!N248+közvilágítás!F248+zöldterület!N248+'város-község'!F248+háziorvos!N248+'védőnői szolg.'!F248+sport!F248+könyvtár!N248+közművelődés!F248+közműv.2!F248+'iskola 1-4'!N248+'iskola 5-8'!F248+'iskola étkezés'!N248+gyermekjólét!F248+családseg.!F248+családtámogatás!N248+'Önkorm. elszámolása'!F248</f>
        <v>0</v>
      </c>
      <c r="G248" s="85">
        <f>igazgatás!G248+adók!G248+temető!O248+Önk.vagyon!G248+rendezvények!O248+rendfenntart.!G248+'téli közf.'!O248+hosszúi.közf.!G248+'út üzemelt.'!O248+közvilágítás!G248+zöldterület!O248+'város-község'!G248+háziorvos!O248+'védőnői szolg.'!G248+sport!G248+könyvtár!O248+közművelődés!G248+közműv.2!G248+'iskola 1-4'!O248+'iskola 5-8'!G248+'iskola étkezés'!O248+gyermekjólét!G248+családseg.!G248+családtámogatás!O248+'Önkorm. elszámolása'!G248</f>
        <v>0</v>
      </c>
      <c r="H248" s="85">
        <f>igazgatás!H248+adók!H248+temető!P248+Önk.vagyon!H248+rendezvények!P248+rendfenntart.!H248+'téli közf.'!P248+hosszúi.közf.!H248+'út üzemelt.'!P248+közvilágítás!H248+zöldterület!P248+'város-község'!H248+háziorvos!P248+'védőnői szolg.'!H248+sport!H248+könyvtár!P248+közművelődés!H248+közműv.2!H248+'iskola 1-4'!P248+'iskola 5-8'!H248+'iskola étkezés'!P248+gyermekjólét!H248+családseg.!H248+családtámogatás!P248+'Önkorm. elszámolása'!H248</f>
        <v>0</v>
      </c>
    </row>
    <row r="249" spans="1:8" ht="25.5" hidden="1" customHeight="1" x14ac:dyDescent="0.2">
      <c r="A249" s="189" t="s">
        <v>480</v>
      </c>
      <c r="B249" s="190"/>
      <c r="C249" s="3" t="s">
        <v>481</v>
      </c>
      <c r="D249" s="14" t="s">
        <v>482</v>
      </c>
      <c r="E249" s="14"/>
      <c r="F249" s="85">
        <f>igazgatás!F249+adók!F249+temető!N249+Önk.vagyon!F249+rendezvények!N249+rendfenntart.!F249+'téli közf.'!N249+hosszúi.közf.!F249+'út üzemelt.'!N249+közvilágítás!F249+zöldterület!N249+'város-község'!F249+háziorvos!N249+'védőnői szolg.'!F249+sport!F249+könyvtár!N249+közművelődés!F249+közműv.2!F249+'iskola 1-4'!N249+'iskola 5-8'!F249+'iskola étkezés'!N249+gyermekjólét!F249+családseg.!F249+családtámogatás!N249+'Önkorm. elszámolása'!F249</f>
        <v>0</v>
      </c>
      <c r="G249" s="85">
        <f>igazgatás!G249+adók!G249+temető!O249+Önk.vagyon!G249+rendezvények!O249+rendfenntart.!G249+'téli közf.'!O249+hosszúi.közf.!G249+'út üzemelt.'!O249+közvilágítás!G249+zöldterület!O249+'város-község'!G249+háziorvos!O249+'védőnői szolg.'!G249+sport!G249+könyvtár!O249+közművelődés!G249+közműv.2!G249+'iskola 1-4'!O249+'iskola 5-8'!G249+'iskola étkezés'!O249+gyermekjólét!G249+családseg.!G249+családtámogatás!O249+'Önkorm. elszámolása'!G249</f>
        <v>0</v>
      </c>
      <c r="H249" s="85">
        <f>igazgatás!H249+adók!H249+temető!P249+Önk.vagyon!H249+rendezvények!P249+rendfenntart.!H249+'téli közf.'!P249+hosszúi.közf.!H249+'út üzemelt.'!P249+közvilágítás!H249+zöldterület!P249+'város-község'!H249+háziorvos!P249+'védőnői szolg.'!H249+sport!H249+könyvtár!P249+közművelődés!H249+közműv.2!H249+'iskola 1-4'!P249+'iskola 5-8'!H249+'iskola étkezés'!P249+gyermekjólét!H249+családseg.!H249+családtámogatás!P249+'Önkorm. elszámolása'!H249</f>
        <v>0</v>
      </c>
    </row>
    <row r="250" spans="1:8" ht="15" hidden="1" customHeight="1" x14ac:dyDescent="0.2">
      <c r="A250" s="189" t="s">
        <v>483</v>
      </c>
      <c r="B250" s="190"/>
      <c r="C250" s="5" t="s">
        <v>442</v>
      </c>
      <c r="D250" s="16" t="s">
        <v>482</v>
      </c>
      <c r="E250" s="16"/>
      <c r="F250" s="85">
        <f>igazgatás!F250+adók!F250+temető!N250+Önk.vagyon!F250+rendezvények!N250+rendfenntart.!F250+'téli közf.'!N250+hosszúi.közf.!F250+'út üzemelt.'!N250+közvilágítás!F250+zöldterület!N250+'város-község'!F250+háziorvos!N250+'védőnői szolg.'!F250+sport!F250+könyvtár!N250+közművelődés!F250+közműv.2!F250+'iskola 1-4'!N250+'iskola 5-8'!F250+'iskola étkezés'!N250+gyermekjólét!F250+családseg.!F250+családtámogatás!N250+'Önkorm. elszámolása'!F250</f>
        <v>0</v>
      </c>
      <c r="G250" s="85">
        <f>igazgatás!G250+adók!G250+temető!O250+Önk.vagyon!G250+rendezvények!O250+rendfenntart.!G250+'téli közf.'!O250+hosszúi.közf.!G250+'út üzemelt.'!O250+közvilágítás!G250+zöldterület!O250+'város-község'!G250+háziorvos!O250+'védőnői szolg.'!G250+sport!G250+könyvtár!O250+közművelődés!G250+közműv.2!G250+'iskola 1-4'!O250+'iskola 5-8'!G250+'iskola étkezés'!O250+gyermekjólét!G250+családseg.!G250+családtámogatás!O250+'Önkorm. elszámolása'!G250</f>
        <v>0</v>
      </c>
      <c r="H250" s="85">
        <f>igazgatás!H250+adók!H250+temető!P250+Önk.vagyon!H250+rendezvények!P250+rendfenntart.!H250+'téli közf.'!P250+hosszúi.közf.!H250+'út üzemelt.'!P250+közvilágítás!H250+zöldterület!P250+'város-község'!H250+háziorvos!P250+'védőnői szolg.'!H250+sport!H250+könyvtár!P250+közművelődés!H250+közműv.2!H250+'iskola 1-4'!P250+'iskola 5-8'!H250+'iskola étkezés'!P250+gyermekjólét!H250+családseg.!H250+családtámogatás!P250+'Önkorm. elszámolása'!H250</f>
        <v>0</v>
      </c>
    </row>
    <row r="251" spans="1:8" ht="15" hidden="1" customHeight="1" x14ac:dyDescent="0.2">
      <c r="A251" s="189" t="s">
        <v>484</v>
      </c>
      <c r="B251" s="190"/>
      <c r="C251" s="5" t="s">
        <v>444</v>
      </c>
      <c r="D251" s="16" t="s">
        <v>482</v>
      </c>
      <c r="E251" s="16"/>
      <c r="F251" s="85">
        <f>igazgatás!F251+adók!F251+temető!N251+Önk.vagyon!F251+rendezvények!N251+rendfenntart.!F251+'téli közf.'!N251+hosszúi.közf.!F251+'út üzemelt.'!N251+közvilágítás!F251+zöldterület!N251+'város-község'!F251+háziorvos!N251+'védőnői szolg.'!F251+sport!F251+könyvtár!N251+közművelődés!F251+közműv.2!F251+'iskola 1-4'!N251+'iskola 5-8'!F251+'iskola étkezés'!N251+gyermekjólét!F251+családseg.!F251+családtámogatás!N251+'Önkorm. elszámolása'!F251</f>
        <v>0</v>
      </c>
      <c r="G251" s="85">
        <f>igazgatás!G251+adók!G251+temető!O251+Önk.vagyon!G251+rendezvények!O251+rendfenntart.!G251+'téli közf.'!O251+hosszúi.közf.!G251+'út üzemelt.'!O251+közvilágítás!G251+zöldterület!O251+'város-község'!G251+háziorvos!O251+'védőnői szolg.'!G251+sport!G251+könyvtár!O251+közművelődés!G251+közműv.2!G251+'iskola 1-4'!O251+'iskola 5-8'!G251+'iskola étkezés'!O251+gyermekjólét!G251+családseg.!G251+családtámogatás!O251+'Önkorm. elszámolása'!G251</f>
        <v>0</v>
      </c>
      <c r="H251" s="85">
        <f>igazgatás!H251+adók!H251+temető!P251+Önk.vagyon!H251+rendezvények!P251+rendfenntart.!H251+'téli közf.'!P251+hosszúi.közf.!H251+'út üzemelt.'!P251+közvilágítás!H251+zöldterület!P251+'város-község'!H251+háziorvos!P251+'védőnői szolg.'!H251+sport!H251+könyvtár!P251+közművelődés!H251+közműv.2!H251+'iskola 1-4'!P251+'iskola 5-8'!H251+'iskola étkezés'!P251+gyermekjólét!H251+családseg.!H251+családtámogatás!P251+'Önkorm. elszámolása'!H251</f>
        <v>0</v>
      </c>
    </row>
    <row r="252" spans="1:8" ht="15" hidden="1" customHeight="1" x14ac:dyDescent="0.2">
      <c r="A252" s="189" t="s">
        <v>485</v>
      </c>
      <c r="B252" s="190"/>
      <c r="C252" s="5" t="s">
        <v>446</v>
      </c>
      <c r="D252" s="16" t="s">
        <v>482</v>
      </c>
      <c r="E252" s="16"/>
      <c r="F252" s="85">
        <f>igazgatás!F252+adók!F252+temető!N252+Önk.vagyon!F252+rendezvények!N252+rendfenntart.!F252+'téli közf.'!N252+hosszúi.közf.!F252+'út üzemelt.'!N252+közvilágítás!F252+zöldterület!N252+'város-község'!F252+háziorvos!N252+'védőnői szolg.'!F252+sport!F252+könyvtár!N252+közművelődés!F252+közműv.2!F252+'iskola 1-4'!N252+'iskola 5-8'!F252+'iskola étkezés'!N252+gyermekjólét!F252+családseg.!F252+családtámogatás!N252+'Önkorm. elszámolása'!F252</f>
        <v>0</v>
      </c>
      <c r="G252" s="85">
        <f>igazgatás!G252+adók!G252+temető!O252+Önk.vagyon!G252+rendezvények!O252+rendfenntart.!G252+'téli közf.'!O252+hosszúi.közf.!G252+'út üzemelt.'!O252+közvilágítás!G252+zöldterület!O252+'város-község'!G252+háziorvos!O252+'védőnői szolg.'!G252+sport!G252+könyvtár!O252+közművelődés!G252+közműv.2!G252+'iskola 1-4'!O252+'iskola 5-8'!G252+'iskola étkezés'!O252+gyermekjólét!G252+családseg.!G252+családtámogatás!O252+'Önkorm. elszámolása'!G252</f>
        <v>0</v>
      </c>
      <c r="H252" s="85">
        <f>igazgatás!H252+adók!H252+temető!P252+Önk.vagyon!H252+rendezvények!P252+rendfenntart.!H252+'téli közf.'!P252+hosszúi.közf.!H252+'út üzemelt.'!P252+közvilágítás!H252+zöldterület!P252+'város-község'!H252+háziorvos!P252+'védőnői szolg.'!H252+sport!H252+könyvtár!P252+közművelődés!H252+közműv.2!H252+'iskola 1-4'!P252+'iskola 5-8'!H252+'iskola étkezés'!P252+gyermekjólét!H252+családseg.!H252+családtámogatás!P252+'Önkorm. elszámolása'!H252</f>
        <v>0</v>
      </c>
    </row>
    <row r="253" spans="1:8" ht="15" hidden="1" customHeight="1" x14ac:dyDescent="0.2">
      <c r="A253" s="189" t="s">
        <v>486</v>
      </c>
      <c r="B253" s="190"/>
      <c r="C253" s="3" t="s">
        <v>448</v>
      </c>
      <c r="D253" s="16" t="s">
        <v>482</v>
      </c>
      <c r="E253" s="16"/>
      <c r="F253" s="85">
        <f>igazgatás!F253+adók!F253+temető!N253+Önk.vagyon!F253+rendezvények!N253+rendfenntart.!F253+'téli közf.'!N253+hosszúi.közf.!F253+'út üzemelt.'!N253+közvilágítás!F253+zöldterület!N253+'város-község'!F253+háziorvos!N253+'védőnői szolg.'!F253+sport!F253+könyvtár!N253+közművelődés!F253+közműv.2!F253+'iskola 1-4'!N253+'iskola 5-8'!F253+'iskola étkezés'!N253+gyermekjólét!F253+családseg.!F253+családtámogatás!N253+'Önkorm. elszámolása'!F253</f>
        <v>0</v>
      </c>
      <c r="G253" s="85">
        <f>igazgatás!G253+adók!G253+temető!O253+Önk.vagyon!G253+rendezvények!O253+rendfenntart.!G253+'téli közf.'!O253+hosszúi.közf.!G253+'út üzemelt.'!O253+közvilágítás!G253+zöldterület!O253+'város-község'!G253+háziorvos!O253+'védőnői szolg.'!G253+sport!G253+könyvtár!O253+közművelődés!G253+közműv.2!G253+'iskola 1-4'!O253+'iskola 5-8'!G253+'iskola étkezés'!O253+gyermekjólét!G253+családseg.!G253+családtámogatás!O253+'Önkorm. elszámolása'!G253</f>
        <v>0</v>
      </c>
      <c r="H253" s="85">
        <f>igazgatás!H253+adók!H253+temető!P253+Önk.vagyon!H253+rendezvények!P253+rendfenntart.!H253+'téli közf.'!P253+hosszúi.közf.!H253+'út üzemelt.'!P253+közvilágítás!H253+zöldterület!P253+'város-község'!H253+háziorvos!P253+'védőnői szolg.'!H253+sport!H253+könyvtár!P253+közművelődés!H253+közműv.2!H253+'iskola 1-4'!P253+'iskola 5-8'!H253+'iskola étkezés'!P253+gyermekjólét!H253+családseg.!H253+családtámogatás!P253+'Önkorm. elszámolása'!H253</f>
        <v>0</v>
      </c>
    </row>
    <row r="254" spans="1:8" ht="15" hidden="1" customHeight="1" x14ac:dyDescent="0.2">
      <c r="A254" s="189" t="s">
        <v>487</v>
      </c>
      <c r="B254" s="190"/>
      <c r="C254" s="3" t="s">
        <v>450</v>
      </c>
      <c r="D254" s="16" t="s">
        <v>482</v>
      </c>
      <c r="E254" s="16"/>
      <c r="F254" s="85">
        <f>igazgatás!F254+adók!F254+temető!N254+Önk.vagyon!F254+rendezvények!N254+rendfenntart.!F254+'téli közf.'!N254+hosszúi.közf.!F254+'út üzemelt.'!N254+közvilágítás!F254+zöldterület!N254+'város-község'!F254+háziorvos!N254+'védőnői szolg.'!F254+sport!F254+könyvtár!N254+közművelődés!F254+közműv.2!F254+'iskola 1-4'!N254+'iskola 5-8'!F254+'iskola étkezés'!N254+gyermekjólét!F254+családseg.!F254+családtámogatás!N254+'Önkorm. elszámolása'!F254</f>
        <v>0</v>
      </c>
      <c r="G254" s="85">
        <f>igazgatás!G254+adók!G254+temető!O254+Önk.vagyon!G254+rendezvények!O254+rendfenntart.!G254+'téli közf.'!O254+hosszúi.közf.!G254+'út üzemelt.'!O254+közvilágítás!G254+zöldterület!O254+'város-község'!G254+háziorvos!O254+'védőnői szolg.'!G254+sport!G254+könyvtár!O254+közművelődés!G254+közműv.2!G254+'iskola 1-4'!O254+'iskola 5-8'!G254+'iskola étkezés'!O254+gyermekjólét!G254+családseg.!G254+családtámogatás!O254+'Önkorm. elszámolása'!G254</f>
        <v>0</v>
      </c>
      <c r="H254" s="85">
        <f>igazgatás!H254+adók!H254+temető!P254+Önk.vagyon!H254+rendezvények!P254+rendfenntart.!H254+'téli közf.'!P254+hosszúi.közf.!H254+'út üzemelt.'!P254+közvilágítás!H254+zöldterület!P254+'város-község'!H254+háziorvos!P254+'védőnői szolg.'!H254+sport!H254+könyvtár!P254+közművelődés!H254+közműv.2!H254+'iskola 1-4'!P254+'iskola 5-8'!H254+'iskola étkezés'!P254+gyermekjólét!H254+családseg.!H254+családtámogatás!P254+'Önkorm. elszámolása'!H254</f>
        <v>0</v>
      </c>
    </row>
    <row r="255" spans="1:8" ht="25.5" hidden="1" customHeight="1" x14ac:dyDescent="0.2">
      <c r="A255" s="189" t="s">
        <v>488</v>
      </c>
      <c r="B255" s="190"/>
      <c r="C255" s="3" t="s">
        <v>452</v>
      </c>
      <c r="D255" s="16" t="s">
        <v>482</v>
      </c>
      <c r="E255" s="16"/>
      <c r="F255" s="85">
        <f>igazgatás!F255+adók!F255+temető!N255+Önk.vagyon!F255+rendezvények!N255+rendfenntart.!F255+'téli közf.'!N255+hosszúi.közf.!F255+'út üzemelt.'!N255+közvilágítás!F255+zöldterület!N255+'város-község'!F255+háziorvos!N255+'védőnői szolg.'!F255+sport!F255+könyvtár!N255+közművelődés!F255+közműv.2!F255+'iskola 1-4'!N255+'iskola 5-8'!F255+'iskola étkezés'!N255+gyermekjólét!F255+családseg.!F255+családtámogatás!N255+'Önkorm. elszámolása'!F255</f>
        <v>0</v>
      </c>
      <c r="G255" s="85">
        <f>igazgatás!G255+adók!G255+temető!O255+Önk.vagyon!G255+rendezvények!O255+rendfenntart.!G255+'téli közf.'!O255+hosszúi.közf.!G255+'út üzemelt.'!O255+közvilágítás!G255+zöldterület!O255+'város-község'!G255+háziorvos!O255+'védőnői szolg.'!G255+sport!G255+könyvtár!O255+közművelődés!G255+közműv.2!G255+'iskola 1-4'!O255+'iskola 5-8'!G255+'iskola étkezés'!O255+gyermekjólét!G255+családseg.!G255+családtámogatás!O255+'Önkorm. elszámolása'!G255</f>
        <v>0</v>
      </c>
      <c r="H255" s="85">
        <f>igazgatás!H255+adók!H255+temető!P255+Önk.vagyon!H255+rendezvények!P255+rendfenntart.!H255+'téli közf.'!P255+hosszúi.közf.!H255+'út üzemelt.'!P255+közvilágítás!H255+zöldterület!P255+'város-község'!H255+háziorvos!P255+'védőnői szolg.'!H255+sport!H255+könyvtár!P255+közművelődés!H255+közműv.2!H255+'iskola 1-4'!P255+'iskola 5-8'!H255+'iskola étkezés'!P255+gyermekjólét!H255+családseg.!H255+családtámogatás!P255+'Önkorm. elszámolása'!H255</f>
        <v>0</v>
      </c>
    </row>
    <row r="256" spans="1:8" ht="15" hidden="1" customHeight="1" x14ac:dyDescent="0.2">
      <c r="A256" s="189" t="s">
        <v>489</v>
      </c>
      <c r="B256" s="190"/>
      <c r="C256" s="5" t="s">
        <v>454</v>
      </c>
      <c r="D256" s="16" t="s">
        <v>482</v>
      </c>
      <c r="E256" s="16"/>
      <c r="F256" s="85">
        <f>igazgatás!F256+adók!F256+temető!N256+Önk.vagyon!F256+rendezvények!N256+rendfenntart.!F256+'téli közf.'!N256+hosszúi.közf.!F256+'út üzemelt.'!N256+közvilágítás!F256+zöldterület!N256+'város-község'!F256+háziorvos!N256+'védőnői szolg.'!F256+sport!F256+könyvtár!N256+közművelődés!F256+közműv.2!F256+'iskola 1-4'!N256+'iskola 5-8'!F256+'iskola étkezés'!N256+gyermekjólét!F256+családseg.!F256+családtámogatás!N256+'Önkorm. elszámolása'!F256</f>
        <v>0</v>
      </c>
      <c r="G256" s="85">
        <f>igazgatás!G256+adók!G256+temető!O256+Önk.vagyon!G256+rendezvények!O256+rendfenntart.!G256+'téli közf.'!O256+hosszúi.közf.!G256+'út üzemelt.'!O256+közvilágítás!G256+zöldterület!O256+'város-község'!G256+háziorvos!O256+'védőnői szolg.'!G256+sport!G256+könyvtár!O256+közművelődés!G256+közműv.2!G256+'iskola 1-4'!O256+'iskola 5-8'!G256+'iskola étkezés'!O256+gyermekjólét!G256+családseg.!G256+családtámogatás!O256+'Önkorm. elszámolása'!G256</f>
        <v>0</v>
      </c>
      <c r="H256" s="85">
        <f>igazgatás!H256+adók!H256+temető!P256+Önk.vagyon!H256+rendezvények!P256+rendfenntart.!H256+'téli közf.'!P256+hosszúi.közf.!H256+'út üzemelt.'!P256+közvilágítás!H256+zöldterület!P256+'város-község'!H256+háziorvos!P256+'védőnői szolg.'!H256+sport!H256+könyvtár!P256+közművelődés!H256+közműv.2!H256+'iskola 1-4'!P256+'iskola 5-8'!H256+'iskola étkezés'!P256+gyermekjólét!H256+családseg.!H256+családtámogatás!P256+'Önkorm. elszámolása'!H256</f>
        <v>0</v>
      </c>
    </row>
    <row r="257" spans="1:8" ht="15" hidden="1" customHeight="1" x14ac:dyDescent="0.2">
      <c r="A257" s="189" t="s">
        <v>490</v>
      </c>
      <c r="B257" s="190"/>
      <c r="C257" s="5" t="s">
        <v>456</v>
      </c>
      <c r="D257" s="16" t="s">
        <v>482</v>
      </c>
      <c r="E257" s="16"/>
      <c r="F257" s="85">
        <f>igazgatás!F257+adók!F257+temető!N257+Önk.vagyon!F257+rendezvények!N257+rendfenntart.!F257+'téli közf.'!N257+hosszúi.közf.!F257+'út üzemelt.'!N257+közvilágítás!F257+zöldterület!N257+'város-község'!F257+háziorvos!N257+'védőnői szolg.'!F257+sport!F257+könyvtár!N257+közművelődés!F257+közműv.2!F257+'iskola 1-4'!N257+'iskola 5-8'!F257+'iskola étkezés'!N257+gyermekjólét!F257+családseg.!F257+családtámogatás!N257+'Önkorm. elszámolása'!F257</f>
        <v>0</v>
      </c>
      <c r="G257" s="85">
        <f>igazgatás!G257+adók!G257+temető!O257+Önk.vagyon!G257+rendezvények!O257+rendfenntart.!G257+'téli közf.'!O257+hosszúi.közf.!G257+'út üzemelt.'!O257+közvilágítás!G257+zöldterület!O257+'város-község'!G257+háziorvos!O257+'védőnői szolg.'!G257+sport!G257+könyvtár!O257+közművelődés!G257+közműv.2!G257+'iskola 1-4'!O257+'iskola 5-8'!G257+'iskola étkezés'!O257+gyermekjólét!G257+családseg.!G257+családtámogatás!O257+'Önkorm. elszámolása'!G257</f>
        <v>0</v>
      </c>
      <c r="H257" s="85">
        <f>igazgatás!H257+adók!H257+temető!P257+Önk.vagyon!H257+rendezvények!P257+rendfenntart.!H257+'téli közf.'!P257+hosszúi.közf.!H257+'út üzemelt.'!P257+közvilágítás!H257+zöldterület!P257+'város-község'!H257+háziorvos!P257+'védőnői szolg.'!H257+sport!H257+könyvtár!P257+közművelődés!H257+közműv.2!H257+'iskola 1-4'!P257+'iskola 5-8'!H257+'iskola étkezés'!P257+gyermekjólét!H257+családseg.!H257+családtámogatás!P257+'Önkorm. elszámolása'!H257</f>
        <v>0</v>
      </c>
    </row>
    <row r="258" spans="1:8" ht="15" hidden="1" customHeight="1" x14ac:dyDescent="0.2">
      <c r="A258" s="189" t="s">
        <v>491</v>
      </c>
      <c r="B258" s="190"/>
      <c r="C258" s="5" t="s">
        <v>458</v>
      </c>
      <c r="D258" s="16" t="s">
        <v>482</v>
      </c>
      <c r="E258" s="16"/>
      <c r="F258" s="85">
        <f>igazgatás!F258+adók!F258+temető!N258+Önk.vagyon!F258+rendezvények!N258+rendfenntart.!F258+'téli közf.'!N258+hosszúi.közf.!F258+'út üzemelt.'!N258+közvilágítás!F258+zöldterület!N258+'város-község'!F258+háziorvos!N258+'védőnői szolg.'!F258+sport!F258+könyvtár!N258+közművelődés!F258+közműv.2!F258+'iskola 1-4'!N258+'iskola 5-8'!F258+'iskola étkezés'!N258+gyermekjólét!F258+családseg.!F258+családtámogatás!N258+'Önkorm. elszámolása'!F258</f>
        <v>0</v>
      </c>
      <c r="G258" s="85">
        <f>igazgatás!G258+adók!G258+temető!O258+Önk.vagyon!G258+rendezvények!O258+rendfenntart.!G258+'téli közf.'!O258+hosszúi.közf.!G258+'út üzemelt.'!O258+közvilágítás!G258+zöldterület!O258+'város-község'!G258+háziorvos!O258+'védőnői szolg.'!G258+sport!G258+könyvtár!O258+közművelődés!G258+közműv.2!G258+'iskola 1-4'!O258+'iskola 5-8'!G258+'iskola étkezés'!O258+gyermekjólét!G258+családseg.!G258+családtámogatás!O258+'Önkorm. elszámolása'!G258</f>
        <v>0</v>
      </c>
      <c r="H258" s="85">
        <f>igazgatás!H258+adók!H258+temető!P258+Önk.vagyon!H258+rendezvények!P258+rendfenntart.!H258+'téli közf.'!P258+hosszúi.közf.!H258+'út üzemelt.'!P258+közvilágítás!H258+zöldterület!P258+'város-község'!H258+háziorvos!P258+'védőnői szolg.'!H258+sport!H258+könyvtár!P258+közművelődés!H258+közműv.2!H258+'iskola 1-4'!P258+'iskola 5-8'!H258+'iskola étkezés'!P258+gyermekjólét!H258+családseg.!H258+családtámogatás!P258+'Önkorm. elszámolása'!H258</f>
        <v>0</v>
      </c>
    </row>
    <row r="259" spans="1:8" ht="15" hidden="1" customHeight="1" x14ac:dyDescent="0.2">
      <c r="A259" s="189" t="s">
        <v>492</v>
      </c>
      <c r="B259" s="190"/>
      <c r="C259" s="5" t="s">
        <v>460</v>
      </c>
      <c r="D259" s="16" t="s">
        <v>482</v>
      </c>
      <c r="E259" s="16"/>
      <c r="F259" s="85">
        <f>igazgatás!F259+adók!F259+temető!N259+Önk.vagyon!F259+rendezvények!N259+rendfenntart.!F259+'téli közf.'!N259+hosszúi.közf.!F259+'út üzemelt.'!N259+közvilágítás!F259+zöldterület!N259+'város-község'!F259+háziorvos!N259+'védőnői szolg.'!F259+sport!F259+könyvtár!N259+közművelődés!F259+közműv.2!F259+'iskola 1-4'!N259+'iskola 5-8'!F259+'iskola étkezés'!N259+gyermekjólét!F259+családseg.!F259+családtámogatás!N259+'Önkorm. elszámolása'!F259</f>
        <v>0</v>
      </c>
      <c r="G259" s="85">
        <f>igazgatás!G259+adók!G259+temető!O259+Önk.vagyon!G259+rendezvények!O259+rendfenntart.!G259+'téli közf.'!O259+hosszúi.közf.!G259+'út üzemelt.'!O259+közvilágítás!G259+zöldterület!O259+'város-község'!G259+háziorvos!O259+'védőnői szolg.'!G259+sport!G259+könyvtár!O259+közművelődés!G259+közműv.2!G259+'iskola 1-4'!O259+'iskola 5-8'!G259+'iskola étkezés'!O259+gyermekjólét!G259+családseg.!G259+családtámogatás!O259+'Önkorm. elszámolása'!G259</f>
        <v>0</v>
      </c>
      <c r="H259" s="85">
        <f>igazgatás!H259+adók!H259+temető!P259+Önk.vagyon!H259+rendezvények!P259+rendfenntart.!H259+'téli közf.'!P259+hosszúi.közf.!H259+'út üzemelt.'!P259+közvilágítás!H259+zöldterület!P259+'város-község'!H259+háziorvos!P259+'védőnői szolg.'!H259+sport!H259+könyvtár!P259+közművelődés!H259+közműv.2!H259+'iskola 1-4'!P259+'iskola 5-8'!H259+'iskola étkezés'!P259+gyermekjólét!H259+családseg.!H259+családtámogatás!P259+'Önkorm. elszámolása'!H259</f>
        <v>0</v>
      </c>
    </row>
    <row r="260" spans="1:8" ht="15" hidden="1" customHeight="1" x14ac:dyDescent="0.2">
      <c r="A260" s="189" t="s">
        <v>493</v>
      </c>
      <c r="B260" s="190"/>
      <c r="C260" s="5" t="s">
        <v>494</v>
      </c>
      <c r="D260" s="14" t="s">
        <v>495</v>
      </c>
      <c r="E260" s="14"/>
      <c r="F260" s="85">
        <f>igazgatás!F260+adók!F260+temető!N260+Önk.vagyon!F260+rendezvények!N260+rendfenntart.!F260+'téli közf.'!N260+hosszúi.közf.!F260+'út üzemelt.'!N260+közvilágítás!F260+zöldterület!N260+'város-község'!F260+háziorvos!N260+'védőnői szolg.'!F260+sport!F260+könyvtár!N260+közművelődés!F260+közműv.2!F260+'iskola 1-4'!N260+'iskola 5-8'!F260+'iskola étkezés'!N260+gyermekjólét!F260+családseg.!F260+családtámogatás!N260+'Önkorm. elszámolása'!F260</f>
        <v>0</v>
      </c>
      <c r="G260" s="85">
        <f>igazgatás!G260+adók!G260+temető!O260+Önk.vagyon!G260+rendezvények!O260+rendfenntart.!G260+'téli közf.'!O260+hosszúi.közf.!G260+'út üzemelt.'!O260+közvilágítás!G260+zöldterület!O260+'város-község'!G260+háziorvos!O260+'védőnői szolg.'!G260+sport!G260+könyvtár!O260+közművelődés!G260+közműv.2!G260+'iskola 1-4'!O260+'iskola 5-8'!G260+'iskola étkezés'!O260+gyermekjólét!G260+családseg.!G260+családtámogatás!O260+'Önkorm. elszámolása'!G260</f>
        <v>0</v>
      </c>
      <c r="H260" s="85">
        <f>igazgatás!H260+adók!H260+temető!P260+Önk.vagyon!H260+rendezvények!P260+rendfenntart.!H260+'téli közf.'!P260+hosszúi.közf.!H260+'út üzemelt.'!P260+közvilágítás!H260+zöldterület!P260+'város-község'!H260+háziorvos!P260+'védőnői szolg.'!H260+sport!H260+könyvtár!P260+közművelődés!H260+közműv.2!H260+'iskola 1-4'!P260+'iskola 5-8'!H260+'iskola étkezés'!P260+gyermekjólét!H260+családseg.!H260+családtámogatás!P260+'Önkorm. elszámolása'!H260</f>
        <v>0</v>
      </c>
    </row>
    <row r="261" spans="1:8" ht="15" hidden="1" customHeight="1" x14ac:dyDescent="0.2">
      <c r="A261" s="189" t="s">
        <v>496</v>
      </c>
      <c r="B261" s="190"/>
      <c r="C261" s="5" t="s">
        <v>442</v>
      </c>
      <c r="D261" s="16" t="s">
        <v>495</v>
      </c>
      <c r="E261" s="16"/>
      <c r="F261" s="85">
        <f>igazgatás!F261+adók!F261+temető!N261+Önk.vagyon!F261+rendezvények!N261+rendfenntart.!F261+'téli közf.'!N261+hosszúi.közf.!F261+'út üzemelt.'!N261+közvilágítás!F261+zöldterület!N261+'város-község'!F261+háziorvos!N261+'védőnői szolg.'!F261+sport!F261+könyvtár!N261+közművelődés!F261+közműv.2!F261+'iskola 1-4'!N261+'iskola 5-8'!F261+'iskola étkezés'!N261+gyermekjólét!F261+családseg.!F261+családtámogatás!N261+'Önkorm. elszámolása'!F261</f>
        <v>0</v>
      </c>
      <c r="G261" s="85">
        <f>igazgatás!G261+adók!G261+temető!O261+Önk.vagyon!G261+rendezvények!O261+rendfenntart.!G261+'téli közf.'!O261+hosszúi.közf.!G261+'út üzemelt.'!O261+közvilágítás!G261+zöldterület!O261+'város-község'!G261+háziorvos!O261+'védőnői szolg.'!G261+sport!G261+könyvtár!O261+közművelődés!G261+közműv.2!G261+'iskola 1-4'!O261+'iskola 5-8'!G261+'iskola étkezés'!O261+gyermekjólét!G261+családseg.!G261+családtámogatás!O261+'Önkorm. elszámolása'!G261</f>
        <v>0</v>
      </c>
      <c r="H261" s="85">
        <f>igazgatás!H261+adók!H261+temető!P261+Önk.vagyon!H261+rendezvények!P261+rendfenntart.!H261+'téli közf.'!P261+hosszúi.közf.!H261+'út üzemelt.'!P261+közvilágítás!H261+zöldterület!P261+'város-község'!H261+háziorvos!P261+'védőnői szolg.'!H261+sport!H261+könyvtár!P261+közművelődés!H261+közműv.2!H261+'iskola 1-4'!P261+'iskola 5-8'!H261+'iskola étkezés'!P261+gyermekjólét!H261+családseg.!H261+családtámogatás!P261+'Önkorm. elszámolása'!H261</f>
        <v>0</v>
      </c>
    </row>
    <row r="262" spans="1:8" ht="15" hidden="1" customHeight="1" x14ac:dyDescent="0.2">
      <c r="A262" s="189" t="s">
        <v>497</v>
      </c>
      <c r="B262" s="190"/>
      <c r="C262" s="5" t="s">
        <v>444</v>
      </c>
      <c r="D262" s="16" t="s">
        <v>495</v>
      </c>
      <c r="E262" s="16"/>
      <c r="F262" s="85">
        <f>igazgatás!F262+adók!F262+temető!N262+Önk.vagyon!F262+rendezvények!N262+rendfenntart.!F262+'téli közf.'!N262+hosszúi.közf.!F262+'út üzemelt.'!N262+közvilágítás!F262+zöldterület!N262+'város-község'!F262+háziorvos!N262+'védőnői szolg.'!F262+sport!F262+könyvtár!N262+közművelődés!F262+közműv.2!F262+'iskola 1-4'!N262+'iskola 5-8'!F262+'iskola étkezés'!N262+gyermekjólét!F262+családseg.!F262+családtámogatás!N262+'Önkorm. elszámolása'!F262</f>
        <v>0</v>
      </c>
      <c r="G262" s="85">
        <f>igazgatás!G262+adók!G262+temető!O262+Önk.vagyon!G262+rendezvények!O262+rendfenntart.!G262+'téli közf.'!O262+hosszúi.közf.!G262+'út üzemelt.'!O262+közvilágítás!G262+zöldterület!O262+'város-község'!G262+háziorvos!O262+'védőnői szolg.'!G262+sport!G262+könyvtár!O262+közművelődés!G262+közműv.2!G262+'iskola 1-4'!O262+'iskola 5-8'!G262+'iskola étkezés'!O262+gyermekjólét!G262+családseg.!G262+családtámogatás!O262+'Önkorm. elszámolása'!G262</f>
        <v>0</v>
      </c>
      <c r="H262" s="85">
        <f>igazgatás!H262+adók!H262+temető!P262+Önk.vagyon!H262+rendezvények!P262+rendfenntart.!H262+'téli közf.'!P262+hosszúi.közf.!H262+'út üzemelt.'!P262+közvilágítás!H262+zöldterület!P262+'város-község'!H262+háziorvos!P262+'védőnői szolg.'!H262+sport!H262+könyvtár!P262+közművelődés!H262+közműv.2!H262+'iskola 1-4'!P262+'iskola 5-8'!H262+'iskola étkezés'!P262+gyermekjólét!H262+családseg.!H262+családtámogatás!P262+'Önkorm. elszámolása'!H262</f>
        <v>0</v>
      </c>
    </row>
    <row r="263" spans="1:8" ht="15" hidden="1" customHeight="1" x14ac:dyDescent="0.2">
      <c r="A263" s="189" t="s">
        <v>498</v>
      </c>
      <c r="B263" s="190"/>
      <c r="C263" s="5" t="s">
        <v>446</v>
      </c>
      <c r="D263" s="16" t="s">
        <v>495</v>
      </c>
      <c r="E263" s="16"/>
      <c r="F263" s="85">
        <f>igazgatás!F263+adók!F263+temető!N263+Önk.vagyon!F263+rendezvények!N263+rendfenntart.!F263+'téli közf.'!N263+hosszúi.közf.!F263+'út üzemelt.'!N263+közvilágítás!F263+zöldterület!N263+'város-község'!F263+háziorvos!N263+'védőnői szolg.'!F263+sport!F263+könyvtár!N263+közművelődés!F263+közműv.2!F263+'iskola 1-4'!N263+'iskola 5-8'!F263+'iskola étkezés'!N263+gyermekjólét!F263+családseg.!F263+családtámogatás!N263+'Önkorm. elszámolása'!F263</f>
        <v>0</v>
      </c>
      <c r="G263" s="85">
        <f>igazgatás!G263+adók!G263+temető!O263+Önk.vagyon!G263+rendezvények!O263+rendfenntart.!G263+'téli közf.'!O263+hosszúi.közf.!G263+'út üzemelt.'!O263+közvilágítás!G263+zöldterület!O263+'város-község'!G263+háziorvos!O263+'védőnői szolg.'!G263+sport!G263+könyvtár!O263+közművelődés!G263+közműv.2!G263+'iskola 1-4'!O263+'iskola 5-8'!G263+'iskola étkezés'!O263+gyermekjólét!G263+családseg.!G263+családtámogatás!O263+'Önkorm. elszámolása'!G263</f>
        <v>0</v>
      </c>
      <c r="H263" s="85">
        <f>igazgatás!H263+adók!H263+temető!P263+Önk.vagyon!H263+rendezvények!P263+rendfenntart.!H263+'téli közf.'!P263+hosszúi.közf.!H263+'út üzemelt.'!P263+közvilágítás!H263+zöldterület!P263+'város-község'!H263+háziorvos!P263+'védőnői szolg.'!H263+sport!H263+könyvtár!P263+közművelődés!H263+közműv.2!H263+'iskola 1-4'!P263+'iskola 5-8'!H263+'iskola étkezés'!P263+gyermekjólét!H263+családseg.!H263+családtámogatás!P263+'Önkorm. elszámolása'!H263</f>
        <v>0</v>
      </c>
    </row>
    <row r="264" spans="1:8" ht="15" hidden="1" customHeight="1" x14ac:dyDescent="0.2">
      <c r="A264" s="189" t="s">
        <v>499</v>
      </c>
      <c r="B264" s="190"/>
      <c r="C264" s="3" t="s">
        <v>448</v>
      </c>
      <c r="D264" s="16" t="s">
        <v>495</v>
      </c>
      <c r="E264" s="16"/>
      <c r="F264" s="85">
        <f>igazgatás!F264+adók!F264+temető!N264+Önk.vagyon!F264+rendezvények!N264+rendfenntart.!F264+'téli közf.'!N264+hosszúi.közf.!F264+'út üzemelt.'!N264+közvilágítás!F264+zöldterület!N264+'város-község'!F264+háziorvos!N264+'védőnői szolg.'!F264+sport!F264+könyvtár!N264+közművelődés!F264+közműv.2!F264+'iskola 1-4'!N264+'iskola 5-8'!F264+'iskola étkezés'!N264+gyermekjólét!F264+családseg.!F264+családtámogatás!N264+'Önkorm. elszámolása'!F264</f>
        <v>0</v>
      </c>
      <c r="G264" s="85">
        <f>igazgatás!G264+adók!G264+temető!O264+Önk.vagyon!G264+rendezvények!O264+rendfenntart.!G264+'téli közf.'!O264+hosszúi.közf.!G264+'út üzemelt.'!O264+közvilágítás!G264+zöldterület!O264+'város-község'!G264+háziorvos!O264+'védőnői szolg.'!G264+sport!G264+könyvtár!O264+közművelődés!G264+közműv.2!G264+'iskola 1-4'!O264+'iskola 5-8'!G264+'iskola étkezés'!O264+gyermekjólét!G264+családseg.!G264+családtámogatás!O264+'Önkorm. elszámolása'!G264</f>
        <v>0</v>
      </c>
      <c r="H264" s="85">
        <f>igazgatás!H264+adók!H264+temető!P264+Önk.vagyon!H264+rendezvények!P264+rendfenntart.!H264+'téli közf.'!P264+hosszúi.közf.!H264+'út üzemelt.'!P264+közvilágítás!H264+zöldterület!P264+'város-község'!H264+háziorvos!P264+'védőnői szolg.'!H264+sport!H264+könyvtár!P264+közművelődés!H264+közműv.2!H264+'iskola 1-4'!P264+'iskola 5-8'!H264+'iskola étkezés'!P264+gyermekjólét!H264+családseg.!H264+családtámogatás!P264+'Önkorm. elszámolása'!H264</f>
        <v>0</v>
      </c>
    </row>
    <row r="265" spans="1:8" ht="15" hidden="1" customHeight="1" x14ac:dyDescent="0.2">
      <c r="A265" s="189" t="s">
        <v>500</v>
      </c>
      <c r="B265" s="190"/>
      <c r="C265" s="3" t="s">
        <v>450</v>
      </c>
      <c r="D265" s="16" t="s">
        <v>495</v>
      </c>
      <c r="E265" s="16"/>
      <c r="F265" s="85">
        <f>igazgatás!F265+adók!F265+temető!N265+Önk.vagyon!F265+rendezvények!N265+rendfenntart.!F265+'téli közf.'!N265+hosszúi.közf.!F265+'út üzemelt.'!N265+közvilágítás!F265+zöldterület!N265+'város-község'!F265+háziorvos!N265+'védőnői szolg.'!F265+sport!F265+könyvtár!N265+közművelődés!F265+közműv.2!F265+'iskola 1-4'!N265+'iskola 5-8'!F265+'iskola étkezés'!N265+gyermekjólét!F265+családseg.!F265+családtámogatás!N265+'Önkorm. elszámolása'!F265</f>
        <v>0</v>
      </c>
      <c r="G265" s="85">
        <f>igazgatás!G265+adók!G265+temető!O265+Önk.vagyon!G265+rendezvények!O265+rendfenntart.!G265+'téli közf.'!O265+hosszúi.közf.!G265+'út üzemelt.'!O265+közvilágítás!G265+zöldterület!O265+'város-község'!G265+háziorvos!O265+'védőnői szolg.'!G265+sport!G265+könyvtár!O265+közművelődés!G265+közműv.2!G265+'iskola 1-4'!O265+'iskola 5-8'!G265+'iskola étkezés'!O265+gyermekjólét!G265+családseg.!G265+családtámogatás!O265+'Önkorm. elszámolása'!G265</f>
        <v>0</v>
      </c>
      <c r="H265" s="85">
        <f>igazgatás!H265+adók!H265+temető!P265+Önk.vagyon!H265+rendezvények!P265+rendfenntart.!H265+'téli közf.'!P265+hosszúi.közf.!H265+'út üzemelt.'!P265+közvilágítás!H265+zöldterület!P265+'város-község'!H265+háziorvos!P265+'védőnői szolg.'!H265+sport!H265+könyvtár!P265+közművelődés!H265+közműv.2!H265+'iskola 1-4'!P265+'iskola 5-8'!H265+'iskola étkezés'!P265+gyermekjólét!H265+családseg.!H265+családtámogatás!P265+'Önkorm. elszámolása'!H265</f>
        <v>0</v>
      </c>
    </row>
    <row r="266" spans="1:8" ht="25.5" hidden="1" customHeight="1" x14ac:dyDescent="0.2">
      <c r="A266" s="189" t="s">
        <v>501</v>
      </c>
      <c r="B266" s="190"/>
      <c r="C266" s="3" t="s">
        <v>452</v>
      </c>
      <c r="D266" s="16" t="s">
        <v>495</v>
      </c>
      <c r="E266" s="16"/>
      <c r="F266" s="85">
        <f>igazgatás!F266+adók!F266+temető!N266+Önk.vagyon!F266+rendezvények!N266+rendfenntart.!F266+'téli közf.'!N266+hosszúi.közf.!F266+'út üzemelt.'!N266+közvilágítás!F266+zöldterület!N266+'város-község'!F266+háziorvos!N266+'védőnői szolg.'!F266+sport!F266+könyvtár!N266+közművelődés!F266+közműv.2!F266+'iskola 1-4'!N266+'iskola 5-8'!F266+'iskola étkezés'!N266+gyermekjólét!F266+családseg.!F266+családtámogatás!N266+'Önkorm. elszámolása'!F266</f>
        <v>0</v>
      </c>
      <c r="G266" s="85">
        <f>igazgatás!G266+adók!G266+temető!O266+Önk.vagyon!G266+rendezvények!O266+rendfenntart.!G266+'téli közf.'!O266+hosszúi.közf.!G266+'út üzemelt.'!O266+közvilágítás!G266+zöldterület!O266+'város-község'!G266+háziorvos!O266+'védőnői szolg.'!G266+sport!G266+könyvtár!O266+közművelődés!G266+közműv.2!G266+'iskola 1-4'!O266+'iskola 5-8'!G266+'iskola étkezés'!O266+gyermekjólét!G266+családseg.!G266+családtámogatás!O266+'Önkorm. elszámolása'!G266</f>
        <v>0</v>
      </c>
      <c r="H266" s="85">
        <f>igazgatás!H266+adók!H266+temető!P266+Önk.vagyon!H266+rendezvények!P266+rendfenntart.!H266+'téli közf.'!P266+hosszúi.közf.!H266+'út üzemelt.'!P266+közvilágítás!H266+zöldterület!P266+'város-község'!H266+háziorvos!P266+'védőnői szolg.'!H266+sport!H266+könyvtár!P266+közművelődés!H266+közműv.2!H266+'iskola 1-4'!P266+'iskola 5-8'!H266+'iskola étkezés'!P266+gyermekjólét!H266+családseg.!H266+családtámogatás!P266+'Önkorm. elszámolása'!H266</f>
        <v>0</v>
      </c>
    </row>
    <row r="267" spans="1:8" ht="15" hidden="1" customHeight="1" x14ac:dyDescent="0.2">
      <c r="A267" s="189" t="s">
        <v>502</v>
      </c>
      <c r="B267" s="190"/>
      <c r="C267" s="5" t="s">
        <v>454</v>
      </c>
      <c r="D267" s="16" t="s">
        <v>495</v>
      </c>
      <c r="E267" s="16"/>
      <c r="F267" s="85">
        <f>igazgatás!F267+adók!F267+temető!N267+Önk.vagyon!F267+rendezvények!N267+rendfenntart.!F267+'téli közf.'!N267+hosszúi.közf.!F267+'út üzemelt.'!N267+közvilágítás!F267+zöldterület!N267+'város-község'!F267+háziorvos!N267+'védőnői szolg.'!F267+sport!F267+könyvtár!N267+közművelődés!F267+közműv.2!F267+'iskola 1-4'!N267+'iskola 5-8'!F267+'iskola étkezés'!N267+gyermekjólét!F267+családseg.!F267+családtámogatás!N267+'Önkorm. elszámolása'!F267</f>
        <v>0</v>
      </c>
      <c r="G267" s="85">
        <f>igazgatás!G267+adók!G267+temető!O267+Önk.vagyon!G267+rendezvények!O267+rendfenntart.!G267+'téli közf.'!O267+hosszúi.közf.!G267+'út üzemelt.'!O267+közvilágítás!G267+zöldterület!O267+'város-község'!G267+háziorvos!O267+'védőnői szolg.'!G267+sport!G267+könyvtár!O267+közművelődés!G267+közműv.2!G267+'iskola 1-4'!O267+'iskola 5-8'!G267+'iskola étkezés'!O267+gyermekjólét!G267+családseg.!G267+családtámogatás!O267+'Önkorm. elszámolása'!G267</f>
        <v>0</v>
      </c>
      <c r="H267" s="85">
        <f>igazgatás!H267+adók!H267+temető!P267+Önk.vagyon!H267+rendezvények!P267+rendfenntart.!H267+'téli közf.'!P267+hosszúi.közf.!H267+'út üzemelt.'!P267+közvilágítás!H267+zöldterület!P267+'város-község'!H267+háziorvos!P267+'védőnői szolg.'!H267+sport!H267+könyvtár!P267+közművelődés!H267+közműv.2!H267+'iskola 1-4'!P267+'iskola 5-8'!H267+'iskola étkezés'!P267+gyermekjólét!H267+családseg.!H267+családtámogatás!P267+'Önkorm. elszámolása'!H267</f>
        <v>0</v>
      </c>
    </row>
    <row r="268" spans="1:8" ht="15" hidden="1" customHeight="1" x14ac:dyDescent="0.2">
      <c r="A268" s="189" t="s">
        <v>503</v>
      </c>
      <c r="B268" s="190"/>
      <c r="C268" s="5" t="s">
        <v>456</v>
      </c>
      <c r="D268" s="16" t="s">
        <v>495</v>
      </c>
      <c r="E268" s="16"/>
      <c r="F268" s="85">
        <f>igazgatás!F268+adók!F268+temető!N268+Önk.vagyon!F268+rendezvények!N268+rendfenntart.!F268+'téli közf.'!N268+hosszúi.közf.!F268+'út üzemelt.'!N268+közvilágítás!F268+zöldterület!N268+'város-község'!F268+háziorvos!N268+'védőnői szolg.'!F268+sport!F268+könyvtár!N268+közművelődés!F268+közműv.2!F268+'iskola 1-4'!N268+'iskola 5-8'!F268+'iskola étkezés'!N268+gyermekjólét!F268+családseg.!F268+családtámogatás!N268+'Önkorm. elszámolása'!F268</f>
        <v>0</v>
      </c>
      <c r="G268" s="85">
        <f>igazgatás!G268+adók!G268+temető!O268+Önk.vagyon!G268+rendezvények!O268+rendfenntart.!G268+'téli közf.'!O268+hosszúi.közf.!G268+'út üzemelt.'!O268+közvilágítás!G268+zöldterület!O268+'város-község'!G268+háziorvos!O268+'védőnői szolg.'!G268+sport!G268+könyvtár!O268+közművelődés!G268+közműv.2!G268+'iskola 1-4'!O268+'iskola 5-8'!G268+'iskola étkezés'!O268+gyermekjólét!G268+családseg.!G268+családtámogatás!O268+'Önkorm. elszámolása'!G268</f>
        <v>0</v>
      </c>
      <c r="H268" s="85">
        <f>igazgatás!H268+adók!H268+temető!P268+Önk.vagyon!H268+rendezvények!P268+rendfenntart.!H268+'téli közf.'!P268+hosszúi.közf.!H268+'út üzemelt.'!P268+közvilágítás!H268+zöldterület!P268+'város-község'!H268+háziorvos!P268+'védőnői szolg.'!H268+sport!H268+könyvtár!P268+közművelődés!H268+közműv.2!H268+'iskola 1-4'!P268+'iskola 5-8'!H268+'iskola étkezés'!P268+gyermekjólét!H268+családseg.!H268+családtámogatás!P268+'Önkorm. elszámolása'!H268</f>
        <v>0</v>
      </c>
    </row>
    <row r="269" spans="1:8" ht="15" hidden="1" customHeight="1" x14ac:dyDescent="0.2">
      <c r="A269" s="189" t="s">
        <v>504</v>
      </c>
      <c r="B269" s="190"/>
      <c r="C269" s="5" t="s">
        <v>458</v>
      </c>
      <c r="D269" s="16" t="s">
        <v>495</v>
      </c>
      <c r="E269" s="16"/>
      <c r="F269" s="85">
        <f>igazgatás!F269+adók!F269+temető!N269+Önk.vagyon!F269+rendezvények!N269+rendfenntart.!F269+'téli közf.'!N269+hosszúi.közf.!F269+'út üzemelt.'!N269+közvilágítás!F269+zöldterület!N269+'város-község'!F269+háziorvos!N269+'védőnői szolg.'!F269+sport!F269+könyvtár!N269+közművelődés!F269+közműv.2!F269+'iskola 1-4'!N269+'iskola 5-8'!F269+'iskola étkezés'!N269+gyermekjólét!F269+családseg.!F269+családtámogatás!N269+'Önkorm. elszámolása'!F269</f>
        <v>0</v>
      </c>
      <c r="G269" s="85">
        <f>igazgatás!G269+adók!G269+temető!O269+Önk.vagyon!G269+rendezvények!O269+rendfenntart.!G269+'téli közf.'!O269+hosszúi.közf.!G269+'út üzemelt.'!O269+közvilágítás!G269+zöldterület!O269+'város-község'!G269+háziorvos!O269+'védőnői szolg.'!G269+sport!G269+könyvtár!O269+közművelődés!G269+közműv.2!G269+'iskola 1-4'!O269+'iskola 5-8'!G269+'iskola étkezés'!O269+gyermekjólét!G269+családseg.!G269+családtámogatás!O269+'Önkorm. elszámolása'!G269</f>
        <v>0</v>
      </c>
      <c r="H269" s="85">
        <f>igazgatás!H269+adók!H269+temető!P269+Önk.vagyon!H269+rendezvények!P269+rendfenntart.!H269+'téli közf.'!P269+hosszúi.közf.!H269+'út üzemelt.'!P269+közvilágítás!H269+zöldterület!P269+'város-község'!H269+háziorvos!P269+'védőnői szolg.'!H269+sport!H269+könyvtár!P269+közművelődés!H269+közműv.2!H269+'iskola 1-4'!P269+'iskola 5-8'!H269+'iskola étkezés'!P269+gyermekjólét!H269+családseg.!H269+családtámogatás!P269+'Önkorm. elszámolása'!H269</f>
        <v>0</v>
      </c>
    </row>
    <row r="270" spans="1:8" ht="15" hidden="1" customHeight="1" x14ac:dyDescent="0.2">
      <c r="A270" s="189" t="s">
        <v>505</v>
      </c>
      <c r="B270" s="190"/>
      <c r="C270" s="5" t="s">
        <v>460</v>
      </c>
      <c r="D270" s="16" t="s">
        <v>495</v>
      </c>
      <c r="E270" s="16"/>
      <c r="F270" s="85">
        <f>igazgatás!F270+adók!F270+temető!N270+Önk.vagyon!F270+rendezvények!N270+rendfenntart.!F270+'téli közf.'!N270+hosszúi.közf.!F270+'út üzemelt.'!N270+közvilágítás!F270+zöldterület!N270+'város-község'!F270+háziorvos!N270+'védőnői szolg.'!F270+sport!F270+könyvtár!N270+közművelődés!F270+közműv.2!F270+'iskola 1-4'!N270+'iskola 5-8'!F270+'iskola étkezés'!N270+gyermekjólét!F270+családseg.!F270+családtámogatás!N270+'Önkorm. elszámolása'!F270</f>
        <v>0</v>
      </c>
      <c r="G270" s="85">
        <f>igazgatás!G270+adók!G270+temető!O270+Önk.vagyon!G270+rendezvények!O270+rendfenntart.!G270+'téli közf.'!O270+hosszúi.közf.!G270+'út üzemelt.'!O270+közvilágítás!G270+zöldterület!O270+'város-község'!G270+háziorvos!O270+'védőnői szolg.'!G270+sport!G270+könyvtár!O270+közművelődés!G270+közműv.2!G270+'iskola 1-4'!O270+'iskola 5-8'!G270+'iskola étkezés'!O270+gyermekjólét!G270+családseg.!G270+családtámogatás!O270+'Önkorm. elszámolása'!G270</f>
        <v>0</v>
      </c>
      <c r="H270" s="85">
        <f>igazgatás!H270+adók!H270+temető!P270+Önk.vagyon!H270+rendezvények!P270+rendfenntart.!H270+'téli közf.'!P270+hosszúi.közf.!H270+'út üzemelt.'!P270+közvilágítás!H270+zöldterület!P270+'város-község'!H270+háziorvos!P270+'védőnői szolg.'!H270+sport!H270+könyvtár!P270+közművelődés!H270+közműv.2!H270+'iskola 1-4'!P270+'iskola 5-8'!H270+'iskola étkezés'!P270+gyermekjólét!H270+családseg.!H270+családtámogatás!P270+'Önkorm. elszámolása'!H270</f>
        <v>0</v>
      </c>
    </row>
    <row r="271" spans="1:8" ht="15" hidden="1" customHeight="1" x14ac:dyDescent="0.2">
      <c r="A271" s="187" t="s">
        <v>506</v>
      </c>
      <c r="B271" s="188"/>
      <c r="C271" s="4" t="s">
        <v>507</v>
      </c>
      <c r="D271" s="15" t="s">
        <v>508</v>
      </c>
      <c r="E271" s="15"/>
      <c r="F271" s="85">
        <f>igazgatás!F271+adók!F271+temető!N271+Önk.vagyon!F271+rendezvények!N271+rendfenntart.!F271+'téli közf.'!N271+hosszúi.közf.!F271+'út üzemelt.'!N271+közvilágítás!F271+zöldterület!N271+'város-község'!F271+háziorvos!N271+'védőnői szolg.'!F271+sport!F271+könyvtár!N271+közművelődés!F271+közműv.2!F271+'iskola 1-4'!N271+'iskola 5-8'!F271+'iskola étkezés'!N271+gyermekjólét!F271+családseg.!F271+családtámogatás!N271+'Önkorm. elszámolása'!F271</f>
        <v>0</v>
      </c>
      <c r="G271" s="85">
        <f>igazgatás!G271+adók!G271+temető!O271+Önk.vagyon!G271+rendezvények!O271+rendfenntart.!G271+'téli közf.'!O271+hosszúi.közf.!G271+'út üzemelt.'!O271+közvilágítás!G271+zöldterület!O271+'város-község'!G271+háziorvos!O271+'védőnői szolg.'!G271+sport!G271+könyvtár!O271+közművelődés!G271+közműv.2!G271+'iskola 1-4'!O271+'iskola 5-8'!G271+'iskola étkezés'!O271+gyermekjólét!G271+családseg.!G271+családtámogatás!O271+'Önkorm. elszámolása'!G271</f>
        <v>0</v>
      </c>
      <c r="H271" s="85">
        <f>igazgatás!H271+adók!H271+temető!P271+Önk.vagyon!H271+rendezvények!P271+rendfenntart.!H271+'téli közf.'!P271+hosszúi.közf.!H271+'út üzemelt.'!P271+közvilágítás!H271+zöldterület!P271+'város-község'!H271+háziorvos!P271+'védőnői szolg.'!H271+sport!H271+könyvtár!P271+közművelődés!H271+közműv.2!H271+'iskola 1-4'!P271+'iskola 5-8'!H271+'iskola étkezés'!P271+gyermekjólét!H271+családseg.!H271+családtámogatás!P271+'Önkorm. elszámolása'!H271</f>
        <v>0</v>
      </c>
    </row>
    <row r="272" spans="1:8" x14ac:dyDescent="0.2">
      <c r="A272" s="187" t="s">
        <v>509</v>
      </c>
      <c r="B272" s="188"/>
      <c r="C272" s="7" t="s">
        <v>510</v>
      </c>
      <c r="D272" s="15" t="s">
        <v>511</v>
      </c>
      <c r="E272" s="15"/>
      <c r="F272" s="86">
        <f>igazgatás!F272+adók!F272+temető!N272+Önk.vagyon!F272+rendezvények!N272+rendfenntart.!F272+'téli közf.'!N272+hosszúi.közf.!F272+'út üzemelt.'!N272+közvilágítás!F272+zöldterület!N272+'város-község'!F272+háziorvos!N272+'védőnői szolg.'!F272+sport!F272+könyvtár!N272+közművelődés!F272+közműv.2!F272+'iskola 1-4'!N272+'iskola 5-8'!F272+'iskola étkezés'!N272+gyermekjólét!F272+családseg.!F272+családtámogatás!N272+'Önkorm. elszámolása'!F272</f>
        <v>363040</v>
      </c>
      <c r="G272" s="86">
        <f>igazgatás!G272+adók!G272+temető!O272+Önk.vagyon!G272+rendezvények!O272+rendfenntart.!G272+'téli közf.'!O272+hosszúi.közf.!G272+'út üzemelt.'!O272+közvilágítás!G272+zöldterület!O272+'város-község'!G272+háziorvos!O272+'védőnői szolg.'!G272+sport!G272+könyvtár!O272+közművelődés!G272+közműv.2!G272+'iskola 1-4'!O272+'iskola 5-8'!G272+'iskola étkezés'!O272+gyermekjólét!G272+családseg.!G272+családtámogatás!O272+'Önkorm. elszámolása'!G272</f>
        <v>123838</v>
      </c>
      <c r="H272" s="86">
        <f>igazgatás!H272+adók!H272+temető!P272+Önk.vagyon!H272+rendezvények!P272+rendfenntart.!H272+'téli közf.'!P272+hosszúi.közf.!H272+'út üzemelt.'!P272+közvilágítás!H272+zöldterület!P272+'város-község'!H272+háziorvos!P272+'védőnői szolg.'!H272+sport!H272+könyvtár!P272+közművelődés!H272+közműv.2!H272+'iskola 1-4'!P272+'iskola 5-8'!H272+'iskola étkezés'!P272+gyermekjólét!H272+családseg.!H272+családtámogatás!P272+'Önkorm. elszámolása'!H272</f>
        <v>486878</v>
      </c>
    </row>
    <row r="273" spans="1:8" x14ac:dyDescent="0.2">
      <c r="D273" s="208" t="s">
        <v>890</v>
      </c>
      <c r="E273" s="208"/>
      <c r="F273" s="208"/>
      <c r="G273" s="208"/>
      <c r="H273" s="86">
        <f t="shared" ref="H265:H273" si="0">F273+G273</f>
        <v>0</v>
      </c>
    </row>
    <row r="274" spans="1:8" ht="25.5" customHeight="1" x14ac:dyDescent="0.2">
      <c r="A274" s="186" t="s">
        <v>0</v>
      </c>
      <c r="B274" s="186"/>
      <c r="C274" s="204" t="s">
        <v>862</v>
      </c>
      <c r="D274" s="194" t="s">
        <v>2</v>
      </c>
      <c r="E274" s="21"/>
      <c r="F274" s="186" t="s">
        <v>512</v>
      </c>
      <c r="G274" s="186" t="s">
        <v>910</v>
      </c>
      <c r="H274" s="209" t="s">
        <v>911</v>
      </c>
    </row>
    <row r="275" spans="1:8" x14ac:dyDescent="0.2">
      <c r="A275" s="186"/>
      <c r="B275" s="186"/>
      <c r="C275" s="205"/>
      <c r="D275" s="196"/>
      <c r="E275" s="22"/>
      <c r="F275" s="186"/>
      <c r="G275" s="186"/>
      <c r="H275" s="210"/>
    </row>
    <row r="276" spans="1:8" x14ac:dyDescent="0.2">
      <c r="A276" s="202" t="s">
        <v>3</v>
      </c>
      <c r="B276" s="202"/>
      <c r="C276" s="97" t="s">
        <v>4</v>
      </c>
      <c r="D276" s="97" t="s">
        <v>5</v>
      </c>
      <c r="E276" s="54"/>
      <c r="F276" s="152" t="s">
        <v>513</v>
      </c>
      <c r="G276" s="152" t="s">
        <v>909</v>
      </c>
      <c r="H276" s="152" t="s">
        <v>912</v>
      </c>
    </row>
    <row r="277" spans="1:8" x14ac:dyDescent="0.2">
      <c r="A277" s="203" t="s">
        <v>6</v>
      </c>
      <c r="B277" s="203"/>
      <c r="C277" s="3" t="s">
        <v>516</v>
      </c>
      <c r="D277" s="23" t="s">
        <v>517</v>
      </c>
      <c r="E277" s="24"/>
      <c r="F277" s="85">
        <f>igazgatás!F277+adók!F277+temető!N277+Önk.vagyon!F277+rendezvények!N277+rendfenntart.!F277+'téli közf.'!N277+hosszúi.közf.!F277+'út üzemelt.'!N277+közvilágítás!F277+zöldterület!N277+'város-község'!F277+háziorvos!N277+'védőnői szolg.'!F277+sport!F277+könyvtár!N277+közművelődés!F277+közműv.2!F277+'iskola 1-4'!N277+'iskola 5-8'!F277+'iskola étkezés'!N277+gyermekjólét!F277+családseg.!F277</f>
        <v>54508</v>
      </c>
      <c r="G277" s="85">
        <f>igazgatás!G277+adók!G277+temető!O277+Önk.vagyon!G277+rendezvények!O277+rendfenntart.!G277+'téli közf.'!O277+hosszúi.közf.!G277+'út üzemelt.'!O277+közvilágítás!G277+zöldterület!O277+'város-község'!G277+háziorvos!O277+'védőnői szolg.'!G277+sport!G277+könyvtár!O277+közművelődés!G277+közműv.2!G277+'iskola 1-4'!O277+'iskola 5-8'!G277+'iskola étkezés'!O277+gyermekjólét!G277+családseg.!G277</f>
        <v>8317</v>
      </c>
      <c r="H277" s="85">
        <f t="shared" ref="H277:H340" si="1">F277+G277</f>
        <v>62825</v>
      </c>
    </row>
    <row r="278" spans="1:8" ht="15" hidden="1" customHeight="1" x14ac:dyDescent="0.2">
      <c r="A278" s="203" t="s">
        <v>9</v>
      </c>
      <c r="B278" s="203"/>
      <c r="C278" s="3" t="s">
        <v>518</v>
      </c>
      <c r="D278" s="23" t="s">
        <v>519</v>
      </c>
      <c r="E278" s="24"/>
      <c r="F278" s="85">
        <f>igazgatás!F278+adók!F278+temető!N278+Önk.vagyon!F278+rendezvények!N278+rendfenntart.!F278+'téli közf.'!N278+hosszúi.közf.!F278+'út üzemelt.'!N278+közvilágítás!F278+zöldterület!N278+'város-község'!F278+háziorvos!N278+'védőnői szolg.'!F278+sport!F278+könyvtár!N278+közművelődés!F278+közműv.2!F278+'iskola 1-4'!N278+'iskola 5-8'!F278+'iskola étkezés'!N278+gyermekjólét!F278+családseg.!F278</f>
        <v>0</v>
      </c>
      <c r="G278" s="85">
        <f>igazgatás!G278+adók!G278+temető!O278+Önk.vagyon!G278+rendezvények!O278+rendfenntart.!G278+'téli közf.'!O278+hosszúi.közf.!G278+'út üzemelt.'!O278+közvilágítás!G278+zöldterület!O278+'város-község'!G278+háziorvos!O278+'védőnői szolg.'!G278+sport!G278+könyvtár!O278+közművelődés!G278+közműv.2!G278+'iskola 1-4'!O278+'iskola 5-8'!G278+'iskola étkezés'!O278+gyermekjólét!G278+családseg.!G278</f>
        <v>0</v>
      </c>
      <c r="H278" s="85">
        <f t="shared" si="1"/>
        <v>0</v>
      </c>
    </row>
    <row r="279" spans="1:8" ht="15" hidden="1" customHeight="1" x14ac:dyDescent="0.2">
      <c r="A279" s="203" t="s">
        <v>12</v>
      </c>
      <c r="B279" s="203"/>
      <c r="C279" s="3" t="s">
        <v>520</v>
      </c>
      <c r="D279" s="23" t="s">
        <v>521</v>
      </c>
      <c r="E279" s="24"/>
      <c r="F279" s="85">
        <f>igazgatás!F279+adók!F279+temető!N279+Önk.vagyon!F279+rendezvények!N279+rendfenntart.!F279+'téli közf.'!N279+hosszúi.közf.!F279+'út üzemelt.'!N279+közvilágítás!F279+zöldterület!N279+'város-község'!F279+háziorvos!N279+'védőnői szolg.'!F279+sport!F279+könyvtár!N279+közművelődés!F279+közműv.2!F279+'iskola 1-4'!N279+'iskola 5-8'!F279+'iskola étkezés'!N279+gyermekjólét!F279+családseg.!F279</f>
        <v>0</v>
      </c>
      <c r="G279" s="85">
        <f>igazgatás!G279+adók!G279+temető!O279+Önk.vagyon!G279+rendezvények!O279+rendfenntart.!G279+'téli közf.'!O279+hosszúi.közf.!G279+'út üzemelt.'!O279+közvilágítás!G279+zöldterület!O279+'város-község'!G279+háziorvos!O279+'védőnői szolg.'!G279+sport!G279+könyvtár!O279+közművelődés!G279+közműv.2!G279+'iskola 1-4'!O279+'iskola 5-8'!G279+'iskola étkezés'!O279+gyermekjólét!G279+családseg.!G279</f>
        <v>0</v>
      </c>
      <c r="H279" s="85">
        <f t="shared" si="1"/>
        <v>0</v>
      </c>
    </row>
    <row r="280" spans="1:8" ht="15" hidden="1" customHeight="1" x14ac:dyDescent="0.2">
      <c r="A280" s="203" t="s">
        <v>15</v>
      </c>
      <c r="B280" s="203"/>
      <c r="C280" s="3" t="s">
        <v>522</v>
      </c>
      <c r="D280" s="23" t="s">
        <v>523</v>
      </c>
      <c r="E280" s="24"/>
      <c r="F280" s="85">
        <f>igazgatás!F280+adók!F280+temető!N280+Önk.vagyon!F280+rendezvények!N280+rendfenntart.!F280+'téli közf.'!N280+hosszúi.közf.!F280+'út üzemelt.'!N280+közvilágítás!F280+zöldterület!N280+'város-község'!F280+háziorvos!N280+'védőnői szolg.'!F280+sport!F280+könyvtár!N280+közművelődés!F280+közműv.2!F280+'iskola 1-4'!N280+'iskola 5-8'!F280+'iskola étkezés'!N280+gyermekjólét!F280+családseg.!F280</f>
        <v>0</v>
      </c>
      <c r="G280" s="85">
        <f>igazgatás!G280+adók!G280+temető!O280+Önk.vagyon!G280+rendezvények!O280+rendfenntart.!G280+'téli közf.'!O280+hosszúi.közf.!G280+'út üzemelt.'!O280+közvilágítás!G280+zöldterület!O280+'város-község'!G280+háziorvos!O280+'védőnői szolg.'!G280+sport!G280+könyvtár!O280+közművelődés!G280+közműv.2!G280+'iskola 1-4'!O280+'iskola 5-8'!G280+'iskola étkezés'!O280+gyermekjólét!G280+családseg.!G280</f>
        <v>0</v>
      </c>
      <c r="H280" s="85">
        <f t="shared" si="1"/>
        <v>0</v>
      </c>
    </row>
    <row r="281" spans="1:8" ht="15" hidden="1" customHeight="1" x14ac:dyDescent="0.2">
      <c r="A281" s="203" t="s">
        <v>18</v>
      </c>
      <c r="B281" s="203"/>
      <c r="C281" s="3" t="s">
        <v>524</v>
      </c>
      <c r="D281" s="23" t="s">
        <v>525</v>
      </c>
      <c r="E281" s="24"/>
      <c r="F281" s="85">
        <f>igazgatás!F281+adók!F281+temető!N281+Önk.vagyon!F281+rendezvények!N281+rendfenntart.!F281+'téli közf.'!N281+hosszúi.közf.!F281+'út üzemelt.'!N281+közvilágítás!F281+zöldterület!N281+'város-község'!F281+háziorvos!N281+'védőnői szolg.'!F281+sport!F281+könyvtár!N281+közművelődés!F281+közműv.2!F281+'iskola 1-4'!N281+'iskola 5-8'!F281+'iskola étkezés'!N281+gyermekjólét!F281+családseg.!F281</f>
        <v>0</v>
      </c>
      <c r="G281" s="85">
        <f>igazgatás!G281+adók!G281+temető!O281+Önk.vagyon!G281+rendezvények!O281+rendfenntart.!G281+'téli közf.'!O281+hosszúi.közf.!G281+'út üzemelt.'!O281+közvilágítás!G281+zöldterület!O281+'város-község'!G281+háziorvos!O281+'védőnői szolg.'!G281+sport!G281+könyvtár!O281+közművelődés!G281+közműv.2!G281+'iskola 1-4'!O281+'iskola 5-8'!G281+'iskola étkezés'!O281+gyermekjólét!G281+családseg.!G281</f>
        <v>0</v>
      </c>
      <c r="H281" s="85">
        <f t="shared" si="1"/>
        <v>0</v>
      </c>
    </row>
    <row r="282" spans="1:8" ht="15" hidden="1" customHeight="1" x14ac:dyDescent="0.2">
      <c r="A282" s="203" t="s">
        <v>21</v>
      </c>
      <c r="B282" s="203"/>
      <c r="C282" s="3" t="s">
        <v>526</v>
      </c>
      <c r="D282" s="23" t="s">
        <v>527</v>
      </c>
      <c r="E282" s="24"/>
      <c r="F282" s="85">
        <f>igazgatás!F282+adók!F282+temető!N282+Önk.vagyon!F282+rendezvények!N282+rendfenntart.!F282+'téli közf.'!N282+hosszúi.közf.!F282+'út üzemelt.'!N282+közvilágítás!F282+zöldterület!N282+'város-község'!F282+háziorvos!N282+'védőnői szolg.'!F282+sport!F282+könyvtár!N282+közművelődés!F282+közműv.2!F282+'iskola 1-4'!N282+'iskola 5-8'!F282+'iskola étkezés'!N282+gyermekjólét!F282+családseg.!F282</f>
        <v>0</v>
      </c>
      <c r="G282" s="85">
        <f>igazgatás!G282+adók!G282+temető!O282+Önk.vagyon!G282+rendezvények!O282+rendfenntart.!G282+'téli közf.'!O282+hosszúi.közf.!G282+'út üzemelt.'!O282+közvilágítás!G282+zöldterület!O282+'város-község'!G282+háziorvos!O282+'védőnői szolg.'!G282+sport!G282+könyvtár!O282+közművelődés!G282+közműv.2!G282+'iskola 1-4'!O282+'iskola 5-8'!G282+'iskola étkezés'!O282+gyermekjólét!G282+családseg.!G282</f>
        <v>0</v>
      </c>
      <c r="H282" s="85">
        <f t="shared" si="1"/>
        <v>0</v>
      </c>
    </row>
    <row r="283" spans="1:8" x14ac:dyDescent="0.2">
      <c r="A283" s="203" t="s">
        <v>24</v>
      </c>
      <c r="B283" s="203"/>
      <c r="C283" s="3" t="s">
        <v>528</v>
      </c>
      <c r="D283" s="23" t="s">
        <v>529</v>
      </c>
      <c r="E283" s="24"/>
      <c r="F283" s="85">
        <f>igazgatás!F283+adók!F283+temető!N283+Önk.vagyon!F283+rendezvények!N283+rendfenntart.!F283+'téli közf.'!N283+hosszúi.közf.!F283+'út üzemelt.'!N283+közvilágítás!F283+zöldterület!N283+'város-község'!F283+háziorvos!N283+'védőnői szolg.'!F283+sport!F283+könyvtár!N283+közművelődés!F283+közműv.2!F283+'iskola 1-4'!N283+'iskola 5-8'!F283+'iskola étkezés'!N283+gyermekjólét!F283+családseg.!F283</f>
        <v>863</v>
      </c>
      <c r="G283" s="85">
        <f>igazgatás!G283+adók!G283+temető!O283+Önk.vagyon!G283+rendezvények!O283+rendfenntart.!G283+'téli közf.'!O283+hosszúi.közf.!G283+'út üzemelt.'!O283+közvilágítás!G283+zöldterület!O283+'város-község'!G283+háziorvos!O283+'védőnői szolg.'!G283+sport!G283+könyvtár!O283+közművelődés!G283+közműv.2!G283+'iskola 1-4'!O283+'iskola 5-8'!G283+'iskola étkezés'!O283+gyermekjólét!G283+családseg.!G283</f>
        <v>0</v>
      </c>
      <c r="H283" s="85">
        <f t="shared" si="1"/>
        <v>863</v>
      </c>
    </row>
    <row r="284" spans="1:8" x14ac:dyDescent="0.2">
      <c r="A284" s="203" t="s">
        <v>27</v>
      </c>
      <c r="B284" s="203"/>
      <c r="C284" s="3" t="s">
        <v>530</v>
      </c>
      <c r="D284" s="23" t="s">
        <v>531</v>
      </c>
      <c r="E284" s="24"/>
      <c r="F284" s="85">
        <f>igazgatás!F284+adók!F284+temető!N284+Önk.vagyon!F284+rendezvények!N284+rendfenntart.!F284+'téli közf.'!N284+hosszúi.közf.!F284+'út üzemelt.'!N284+közvilágítás!F284+zöldterület!N284+'város-község'!F284+háziorvos!N284+'védőnői szolg.'!F284+sport!F284+könyvtár!N284+közművelődés!F284+közműv.2!F284+'iskola 1-4'!N284+'iskola 5-8'!F284+'iskola étkezés'!N284+gyermekjólét!F284+családseg.!F284</f>
        <v>0</v>
      </c>
      <c r="G284" s="85">
        <f>igazgatás!G284+adók!G284+temető!O284+Önk.vagyon!G284+rendezvények!O284+rendfenntart.!G284+'téli közf.'!O284+hosszúi.közf.!G284+'út üzemelt.'!O284+közvilágítás!G284+zöldterület!O284+'város-község'!G284+háziorvos!O284+'védőnői szolg.'!G284+sport!G284+könyvtár!O284+közművelődés!G284+közműv.2!G284+'iskola 1-4'!O284+'iskola 5-8'!G284+'iskola étkezés'!O284+gyermekjólét!G284+családseg.!G284</f>
        <v>0</v>
      </c>
      <c r="H284" s="85">
        <f t="shared" si="1"/>
        <v>0</v>
      </c>
    </row>
    <row r="285" spans="1:8" x14ac:dyDescent="0.2">
      <c r="A285" s="203" t="s">
        <v>30</v>
      </c>
      <c r="B285" s="203"/>
      <c r="C285" s="3" t="s">
        <v>532</v>
      </c>
      <c r="D285" s="23" t="s">
        <v>533</v>
      </c>
      <c r="E285" s="24"/>
      <c r="F285" s="85">
        <f>igazgatás!F285+adók!F285+temető!N285+Önk.vagyon!F285+rendezvények!N285+rendfenntart.!F285+'téli közf.'!N285+hosszúi.közf.!F285+'út üzemelt.'!N285+közvilágítás!F285+zöldterület!N285+'város-község'!F285+háziorvos!N285+'védőnői szolg.'!F285+sport!F285+könyvtár!N285+közművelődés!F285+közműv.2!F285+'iskola 1-4'!N285+'iskola 5-8'!F285+'iskola étkezés'!N285+gyermekjólét!F285+családseg.!F285</f>
        <v>276</v>
      </c>
      <c r="G285" s="85">
        <f>igazgatás!G285+adók!G285+temető!O285+Önk.vagyon!G285+rendezvények!O285+rendfenntart.!G285+'téli közf.'!O285+hosszúi.közf.!G285+'út üzemelt.'!O285+közvilágítás!G285+zöldterület!O285+'város-község'!G285+háziorvos!O285+'védőnői szolg.'!G285+sport!G285+könyvtár!O285+közművelődés!G285+közműv.2!G285+'iskola 1-4'!O285+'iskola 5-8'!G285+'iskola étkezés'!O285+gyermekjólét!G285+családseg.!G285</f>
        <v>0</v>
      </c>
      <c r="H285" s="85">
        <f t="shared" si="1"/>
        <v>276</v>
      </c>
    </row>
    <row r="286" spans="1:8" ht="15" hidden="1" customHeight="1" x14ac:dyDescent="0.2">
      <c r="A286" s="203" t="s">
        <v>33</v>
      </c>
      <c r="B286" s="203"/>
      <c r="C286" s="3" t="s">
        <v>534</v>
      </c>
      <c r="D286" s="23" t="s">
        <v>535</v>
      </c>
      <c r="E286" s="24"/>
      <c r="F286" s="85">
        <f>igazgatás!F286+adók!F286+temető!N286+Önk.vagyon!F286+rendezvények!N286+rendfenntart.!F286+'téli közf.'!N286+hosszúi.közf.!F286+'út üzemelt.'!N286+közvilágítás!F286+zöldterület!N286+'város-község'!F286+háziorvos!N286+'védőnői szolg.'!F286+sport!F286+könyvtár!N286+közművelődés!F286+közműv.2!F286+'iskola 1-4'!N286+'iskola 5-8'!F286+'iskola étkezés'!N286+gyermekjólét!F286+családseg.!F286</f>
        <v>0</v>
      </c>
      <c r="G286" s="85">
        <f>igazgatás!G286+adók!G286+temető!O286+Önk.vagyon!G286+rendezvények!O286+rendfenntart.!G286+'téli közf.'!O286+hosszúi.közf.!G286+'út üzemelt.'!O286+közvilágítás!G286+zöldterület!O286+'város-község'!G286+háziorvos!O286+'védőnői szolg.'!G286+sport!G286+könyvtár!O286+közművelődés!G286+közműv.2!G286+'iskola 1-4'!O286+'iskola 5-8'!G286+'iskola étkezés'!O286+gyermekjólét!G286+családseg.!G286</f>
        <v>0</v>
      </c>
      <c r="H286" s="85">
        <f t="shared" si="1"/>
        <v>0</v>
      </c>
    </row>
    <row r="287" spans="1:8" ht="15" hidden="1" customHeight="1" x14ac:dyDescent="0.2">
      <c r="A287" s="203" t="s">
        <v>36</v>
      </c>
      <c r="B287" s="203"/>
      <c r="C287" s="3" t="s">
        <v>536</v>
      </c>
      <c r="D287" s="23" t="s">
        <v>537</v>
      </c>
      <c r="E287" s="24"/>
      <c r="F287" s="85">
        <f>igazgatás!F287+adók!F287+temető!N287+Önk.vagyon!F287+rendezvények!N287+rendfenntart.!F287+'téli közf.'!N287+hosszúi.közf.!F287+'út üzemelt.'!N287+közvilágítás!F287+zöldterület!N287+'város-község'!F287+háziorvos!N287+'védőnői szolg.'!F287+sport!F287+könyvtár!N287+közművelődés!F287+közműv.2!F287+'iskola 1-4'!N287+'iskola 5-8'!F287+'iskola étkezés'!N287+gyermekjólét!F287+családseg.!F287</f>
        <v>0</v>
      </c>
      <c r="G287" s="85">
        <f>igazgatás!G287+adók!G287+temető!O287+Önk.vagyon!G287+rendezvények!O287+rendfenntart.!G287+'téli közf.'!O287+hosszúi.közf.!G287+'út üzemelt.'!O287+közvilágítás!G287+zöldterület!O287+'város-község'!G287+háziorvos!O287+'védőnői szolg.'!G287+sport!G287+könyvtár!O287+közművelődés!G287+közműv.2!G287+'iskola 1-4'!O287+'iskola 5-8'!G287+'iskola étkezés'!O287+gyermekjólét!G287+családseg.!G287</f>
        <v>0</v>
      </c>
      <c r="H287" s="85">
        <f t="shared" si="1"/>
        <v>0</v>
      </c>
    </row>
    <row r="288" spans="1:8" ht="15" hidden="1" customHeight="1" x14ac:dyDescent="0.2">
      <c r="A288" s="203" t="s">
        <v>38</v>
      </c>
      <c r="B288" s="203"/>
      <c r="C288" s="3" t="s">
        <v>538</v>
      </c>
      <c r="D288" s="23" t="s">
        <v>539</v>
      </c>
      <c r="E288" s="24"/>
      <c r="F288" s="85">
        <f>igazgatás!F288+adók!F288+temető!N288+Önk.vagyon!F288+rendezvények!N288+rendfenntart.!F288+'téli közf.'!N288+hosszúi.közf.!F288+'út üzemelt.'!N288+közvilágítás!F288+zöldterület!N288+'város-község'!F288+háziorvos!N288+'védőnői szolg.'!F288+sport!F288+könyvtár!N288+közművelődés!F288+közműv.2!F288+'iskola 1-4'!N288+'iskola 5-8'!F288+'iskola étkezés'!N288+gyermekjólét!F288+családseg.!F288</f>
        <v>0</v>
      </c>
      <c r="G288" s="85">
        <f>igazgatás!G288+adók!G288+temető!O288+Önk.vagyon!G288+rendezvények!O288+rendfenntart.!G288+'téli közf.'!O288+hosszúi.közf.!G288+'út üzemelt.'!O288+közvilágítás!G288+zöldterület!O288+'város-község'!G288+háziorvos!O288+'védőnői szolg.'!G288+sport!G288+könyvtár!O288+közművelődés!G288+közműv.2!G288+'iskola 1-4'!O288+'iskola 5-8'!G288+'iskola étkezés'!O288+gyermekjólét!G288+családseg.!G288</f>
        <v>0</v>
      </c>
      <c r="H288" s="85">
        <f t="shared" si="1"/>
        <v>0</v>
      </c>
    </row>
    <row r="289" spans="1:8" x14ac:dyDescent="0.2">
      <c r="A289" s="203" t="s">
        <v>40</v>
      </c>
      <c r="B289" s="203"/>
      <c r="C289" s="3" t="s">
        <v>540</v>
      </c>
      <c r="D289" s="23" t="s">
        <v>541</v>
      </c>
      <c r="E289" s="24"/>
      <c r="F289" s="85">
        <f>igazgatás!F289+adók!F289+temető!N289+Önk.vagyon!F289+rendezvények!N289+rendfenntart.!F289+'téli közf.'!N289+hosszúi.közf.!F289+'út üzemelt.'!N289+közvilágítás!F289+zöldterület!N289+'város-község'!F289+háziorvos!N289+'védőnői szolg.'!F289+sport!F289+könyvtár!N289+közművelődés!F289+közműv.2!F289+'iskola 1-4'!N289+'iskola 5-8'!F289+'iskola étkezés'!N289+gyermekjólét!F289+családseg.!F289</f>
        <v>500</v>
      </c>
      <c r="G289" s="85">
        <f>igazgatás!G289+adók!G289+temető!O289+Önk.vagyon!G289+rendezvények!O289+rendfenntart.!G289+'téli közf.'!O289+hosszúi.közf.!G289+'út üzemelt.'!O289+közvilágítás!G289+zöldterület!O289+'város-község'!G289+háziorvos!O289+'védőnői szolg.'!G289+sport!G289+könyvtár!O289+közművelődés!G289+közműv.2!G289+'iskola 1-4'!O289+'iskola 5-8'!G289+'iskola étkezés'!O289+gyermekjólét!G289+családseg.!G289</f>
        <v>808</v>
      </c>
      <c r="H289" s="85">
        <f t="shared" si="1"/>
        <v>1308</v>
      </c>
    </row>
    <row r="290" spans="1:8" x14ac:dyDescent="0.2">
      <c r="A290" s="203" t="s">
        <v>42</v>
      </c>
      <c r="B290" s="203"/>
      <c r="C290" s="25" t="s">
        <v>542</v>
      </c>
      <c r="D290" s="23" t="s">
        <v>541</v>
      </c>
      <c r="E290" s="26"/>
      <c r="F290" s="85">
        <f>igazgatás!F290+adók!F290+temető!N290+Önk.vagyon!F290+rendezvények!N290+rendfenntart.!F290+'téli közf.'!N290+hosszúi.közf.!F290+'út üzemelt.'!N290+közvilágítás!F290+zöldterület!N290+'város-község'!F290+háziorvos!N290+'védőnői szolg.'!F290+sport!F290+könyvtár!N290+közművelődés!F290+közműv.2!F290+'iskola 1-4'!N290+'iskola 5-8'!F290+'iskola étkezés'!N290+gyermekjólét!F290+családseg.!F290</f>
        <v>0</v>
      </c>
      <c r="G290" s="85">
        <f>igazgatás!G290+adók!G290+temető!O290+Önk.vagyon!G290+rendezvények!O290+rendfenntart.!G290+'téli közf.'!O290+hosszúi.közf.!G290+'út üzemelt.'!O290+közvilágítás!G290+zöldterület!O290+'város-község'!G290+háziorvos!O290+'védőnői szolg.'!G290+sport!G290+könyvtár!O290+közművelődés!G290+közműv.2!G290+'iskola 1-4'!O290+'iskola 5-8'!G290+'iskola étkezés'!O290+gyermekjólét!G290+családseg.!G290</f>
        <v>0</v>
      </c>
      <c r="H290" s="85">
        <f t="shared" si="1"/>
        <v>0</v>
      </c>
    </row>
    <row r="291" spans="1:8" x14ac:dyDescent="0.2">
      <c r="A291" s="206" t="s">
        <v>44</v>
      </c>
      <c r="B291" s="206"/>
      <c r="C291" s="4" t="s">
        <v>543</v>
      </c>
      <c r="D291" s="20" t="s">
        <v>544</v>
      </c>
      <c r="E291" s="27"/>
      <c r="F291" s="67">
        <f>SUM(F277:F289)</f>
        <v>56147</v>
      </c>
      <c r="G291" s="67">
        <f>SUM(G277:G289)</f>
        <v>9125</v>
      </c>
      <c r="H291" s="67">
        <f t="shared" si="1"/>
        <v>65272</v>
      </c>
    </row>
    <row r="292" spans="1:8" x14ac:dyDescent="0.2">
      <c r="A292" s="203" t="s">
        <v>46</v>
      </c>
      <c r="B292" s="203"/>
      <c r="C292" s="3" t="s">
        <v>545</v>
      </c>
      <c r="D292" s="23" t="s">
        <v>546</v>
      </c>
      <c r="E292" s="24"/>
      <c r="F292" s="85">
        <f>igazgatás!F292+adók!F292+temető!N292+Önk.vagyon!F292+rendezvények!N292+rendfenntart.!F292+'téli közf.'!N292+hosszúi.közf.!F292+'út üzemelt.'!N292+közvilágítás!F292+zöldterület!N292+'város-község'!F292+háziorvos!N292+'védőnői szolg.'!F292+sport!F292+könyvtár!N292+közművelődés!F292+közműv.2!F292+'iskola 1-4'!N292+'iskola 5-8'!F292+'iskola étkezés'!N292+gyermekjólét!F292+családseg.!F292</f>
        <v>7529</v>
      </c>
      <c r="G292" s="85">
        <f>igazgatás!G292+adók!G292+temető!O292+Önk.vagyon!G292+rendezvények!O292+rendfenntart.!G292+'téli közf.'!O292+hosszúi.közf.!G292+'út üzemelt.'!O292+közvilágítás!G292+zöldterület!O292+'város-község'!G292+háziorvos!O292+'védőnői szolg.'!G292+sport!G292+könyvtár!O292+közművelődés!G292+közműv.2!G292+'iskola 1-4'!O292+'iskola 5-8'!G292+'iskola étkezés'!O292+gyermekjólét!G292+családseg.!G292</f>
        <v>-2702</v>
      </c>
      <c r="H292" s="85">
        <f t="shared" si="1"/>
        <v>4827</v>
      </c>
    </row>
    <row r="293" spans="1:8" ht="25.5" x14ac:dyDescent="0.2">
      <c r="A293" s="203" t="s">
        <v>48</v>
      </c>
      <c r="B293" s="203"/>
      <c r="C293" s="3" t="s">
        <v>547</v>
      </c>
      <c r="D293" s="23" t="s">
        <v>548</v>
      </c>
      <c r="E293" s="24"/>
      <c r="F293" s="85">
        <f>igazgatás!F293+adók!F293+temető!N293+Önk.vagyon!F293+rendezvények!N293+rendfenntart.!F293+'téli közf.'!N293+hosszúi.közf.!F293+'út üzemelt.'!N293+közvilágítás!F293+zöldterület!N293+'város-község'!F293+háziorvos!N293+'védőnői szolg.'!F293+sport!F293+könyvtár!N293+közművelődés!F293+közműv.2!F293+'iskola 1-4'!N293+'iskola 5-8'!F293+'iskola étkezés'!N293+gyermekjólét!F293+családseg.!F293</f>
        <v>1464</v>
      </c>
      <c r="G293" s="85">
        <f>igazgatás!G293+adók!G293+temető!O293+Önk.vagyon!G293+rendezvények!O293+rendfenntart.!G293+'téli közf.'!O293+hosszúi.közf.!G293+'út üzemelt.'!O293+közvilágítás!G293+zöldterület!O293+'város-község'!G293+háziorvos!O293+'védőnői szolg.'!G293+sport!G293+könyvtár!O293+közművelődés!G293+közműv.2!G293+'iskola 1-4'!O293+'iskola 5-8'!G293+'iskola étkezés'!O293+gyermekjólét!G293+családseg.!G293</f>
        <v>-48</v>
      </c>
      <c r="H293" s="85">
        <f t="shared" si="1"/>
        <v>1416</v>
      </c>
    </row>
    <row r="294" spans="1:8" x14ac:dyDescent="0.2">
      <c r="A294" s="203" t="s">
        <v>50</v>
      </c>
      <c r="B294" s="203"/>
      <c r="C294" s="3" t="s">
        <v>549</v>
      </c>
      <c r="D294" s="23" t="s">
        <v>550</v>
      </c>
      <c r="E294" s="24"/>
      <c r="F294" s="85">
        <f>igazgatás!F294+adók!F294+temető!N294+Önk.vagyon!F294+rendezvények!N294+rendfenntart.!F294+'téli közf.'!N294+hosszúi.közf.!F294+'út üzemelt.'!N294+közvilágítás!F294+zöldterület!N294+'város-község'!F294+háziorvos!N294+'védőnői szolg.'!F294+sport!F294+könyvtár!N294+közművelődés!F294+közműv.2!F294+'iskola 1-4'!N294+'iskola 5-8'!F294+'iskola étkezés'!N294+gyermekjólét!F294+családseg.!F294</f>
        <v>1224</v>
      </c>
      <c r="G294" s="85">
        <f>igazgatás!G294+adók!G294+temető!O294+Önk.vagyon!G294+rendezvények!O294+rendfenntart.!G294+'téli közf.'!O294+hosszúi.közf.!G294+'út üzemelt.'!O294+közvilágítás!G294+zöldterület!O294+'város-község'!G294+háziorvos!O294+'védőnői szolg.'!G294+sport!G294+könyvtár!O294+közművelődés!G294+közműv.2!G294+'iskola 1-4'!O294+'iskola 5-8'!G294+'iskola étkezés'!O294+gyermekjólét!G294+családseg.!G294</f>
        <v>-232</v>
      </c>
      <c r="H294" s="85">
        <f t="shared" si="1"/>
        <v>992</v>
      </c>
    </row>
    <row r="295" spans="1:8" x14ac:dyDescent="0.2">
      <c r="A295" s="206" t="s">
        <v>52</v>
      </c>
      <c r="B295" s="206"/>
      <c r="C295" s="4" t="s">
        <v>551</v>
      </c>
      <c r="D295" s="20" t="s">
        <v>552</v>
      </c>
      <c r="E295" s="27"/>
      <c r="F295" s="67">
        <f>SUM(F292:F294)</f>
        <v>10217</v>
      </c>
      <c r="G295" s="67">
        <f>SUM(G292:G294)</f>
        <v>-2982</v>
      </c>
      <c r="H295" s="67">
        <f t="shared" si="1"/>
        <v>7235</v>
      </c>
    </row>
    <row r="296" spans="1:8" x14ac:dyDescent="0.2">
      <c r="A296" s="206" t="s">
        <v>54</v>
      </c>
      <c r="B296" s="206"/>
      <c r="C296" s="4" t="s">
        <v>553</v>
      </c>
      <c r="D296" s="20" t="s">
        <v>554</v>
      </c>
      <c r="E296" s="27"/>
      <c r="F296" s="67">
        <f>F291+F295</f>
        <v>66364</v>
      </c>
      <c r="G296" s="67">
        <f>G291+G295</f>
        <v>6143</v>
      </c>
      <c r="H296" s="67">
        <f t="shared" si="1"/>
        <v>72507</v>
      </c>
    </row>
    <row r="297" spans="1:8" ht="25.5" x14ac:dyDescent="0.2">
      <c r="A297" s="206">
        <v>21</v>
      </c>
      <c r="B297" s="206"/>
      <c r="C297" s="4" t="s">
        <v>555</v>
      </c>
      <c r="D297" s="20" t="s">
        <v>556</v>
      </c>
      <c r="E297" s="27"/>
      <c r="F297" s="67">
        <f>SUM(F298:F304)</f>
        <v>12755.17</v>
      </c>
      <c r="G297" s="67">
        <f>SUM(G298:G304)</f>
        <v>1166.3800000000001</v>
      </c>
      <c r="H297" s="67">
        <f t="shared" si="1"/>
        <v>13921.55</v>
      </c>
    </row>
    <row r="298" spans="1:8" x14ac:dyDescent="0.2">
      <c r="A298" s="203">
        <v>22</v>
      </c>
      <c r="B298" s="203"/>
      <c r="C298" s="25" t="s">
        <v>168</v>
      </c>
      <c r="D298" s="23" t="s">
        <v>556</v>
      </c>
      <c r="E298" s="26"/>
      <c r="F298" s="85">
        <f>igazgatás!F298+adók!F298+temető!N298+Önk.vagyon!F298+rendezvények!N298+rendfenntart.!F298+'téli közf.'!N298+hosszúi.közf.!F298+'út üzemelt.'!N298+közvilágítás!F298+zöldterület!N298+'város-község'!F298+háziorvos!N298+'védőnői szolg.'!F298+sport!F298+könyvtár!N298+közművelődés!F298+közműv.2!F298+'iskola 1-4'!N298+'iskola 5-8'!F298+'iskola étkezés'!N298+gyermekjólét!F298+családseg.!F298</f>
        <v>12186.17</v>
      </c>
      <c r="G298" s="85">
        <f>igazgatás!G298+adók!G298+temető!O298+Önk.vagyon!G298+rendezvények!O298+rendfenntart.!G298+'téli közf.'!O298+hosszúi.közf.!G298+'út üzemelt.'!O298+közvilágítás!G298+zöldterület!O298+'város-község'!G298+háziorvos!O298+'védőnői szolg.'!G298+sport!G298+könyvtár!O298+közművelődés!G298+közműv.2!G298+'iskola 1-4'!O298+'iskola 5-8'!G298+'iskola étkezés'!O298+gyermekjólét!G298+családseg.!G298</f>
        <v>1021.3800000000001</v>
      </c>
      <c r="H298" s="85">
        <f t="shared" si="1"/>
        <v>13207.55</v>
      </c>
    </row>
    <row r="299" spans="1:8" x14ac:dyDescent="0.2">
      <c r="A299" s="203">
        <v>23</v>
      </c>
      <c r="B299" s="203"/>
      <c r="C299" s="25" t="s">
        <v>185</v>
      </c>
      <c r="D299" s="23" t="s">
        <v>556</v>
      </c>
      <c r="E299" s="26"/>
      <c r="F299" s="85">
        <f>igazgatás!F299+adók!F299+temető!N299+Önk.vagyon!F299+rendezvények!N299+rendfenntart.!F299+'téli közf.'!N299+hosszúi.közf.!F299+'út üzemelt.'!N299+közvilágítás!F299+zöldterület!N299+'város-község'!F299+háziorvos!N299+'védőnői szolg.'!F299+sport!F299+könyvtár!N299+közművelődés!F299+közműv.2!F299+'iskola 1-4'!N299+'iskola 5-8'!F299+'iskola étkezés'!N299+gyermekjólét!F299+családseg.!F299</f>
        <v>0</v>
      </c>
      <c r="G299" s="85">
        <f>igazgatás!G299+adók!G299+temető!O299+Önk.vagyon!G299+rendezvények!O299+rendfenntart.!G299+'téli közf.'!O299+hosszúi.közf.!G299+'út üzemelt.'!O299+közvilágítás!G299+zöldterület!O299+'város-község'!G299+háziorvos!O299+'védőnői szolg.'!G299+sport!G299+könyvtár!O299+közművelődés!G299+közműv.2!G299+'iskola 1-4'!O299+'iskola 5-8'!G299+'iskola étkezés'!O299+gyermekjólét!G299+családseg.!G299</f>
        <v>0</v>
      </c>
      <c r="H299" s="85">
        <f t="shared" si="1"/>
        <v>0</v>
      </c>
    </row>
    <row r="300" spans="1:8" x14ac:dyDescent="0.2">
      <c r="A300" s="203">
        <v>24</v>
      </c>
      <c r="B300" s="203"/>
      <c r="C300" s="25" t="s">
        <v>172</v>
      </c>
      <c r="D300" s="23" t="s">
        <v>556</v>
      </c>
      <c r="E300" s="26"/>
      <c r="F300" s="85">
        <f>igazgatás!F300+adók!F300+temető!N300+Önk.vagyon!F300+rendezvények!N300+rendfenntart.!F300+'téli közf.'!N300+hosszúi.közf.!F300+'út üzemelt.'!N300+közvilágítás!F300+zöldterület!N300+'város-község'!F300+háziorvos!N300+'védőnői szolg.'!F300+sport!F300+könyvtár!N300+közművelődés!F300+közműv.2!F300+'iskola 1-4'!N300+'iskola 5-8'!F300+'iskola étkezés'!N300+gyermekjólét!F300+családseg.!F300</f>
        <v>150</v>
      </c>
      <c r="G300" s="85">
        <f>igazgatás!G300+adók!G300+temető!O300+Önk.vagyon!G300+rendezvények!O300+rendfenntart.!G300+'téli közf.'!O300+hosszúi.közf.!G300+'út üzemelt.'!O300+közvilágítás!G300+zöldterület!O300+'város-község'!G300+háziorvos!O300+'védőnői szolg.'!G300+sport!G300+könyvtár!O300+közművelődés!G300+közműv.2!G300+'iskola 1-4'!O300+'iskola 5-8'!G300+'iskola étkezés'!O300+gyermekjólét!G300+családseg.!G300</f>
        <v>0</v>
      </c>
      <c r="H300" s="85">
        <f t="shared" si="1"/>
        <v>150</v>
      </c>
    </row>
    <row r="301" spans="1:8" x14ac:dyDescent="0.2">
      <c r="A301" s="203">
        <v>25</v>
      </c>
      <c r="B301" s="203"/>
      <c r="C301" s="25" t="s">
        <v>189</v>
      </c>
      <c r="D301" s="23" t="s">
        <v>556</v>
      </c>
      <c r="E301" s="26"/>
      <c r="F301" s="85">
        <f>igazgatás!F301+adók!F301+temető!N301+Önk.vagyon!F301+rendezvények!N301+rendfenntart.!F301+'téli közf.'!N301+hosszúi.közf.!F301+'út üzemelt.'!N301+közvilágítás!F301+zöldterület!N301+'város-község'!F301+háziorvos!N301+'védőnői szolg.'!F301+sport!F301+könyvtár!N301+közművelődés!F301+közműv.2!F301+'iskola 1-4'!N301+'iskola 5-8'!F301+'iskola étkezés'!N301+gyermekjólét!F301+családseg.!F301</f>
        <v>168</v>
      </c>
      <c r="G301" s="85">
        <f>igazgatás!G301+adók!G301+temető!O301+Önk.vagyon!G301+rendezvények!O301+rendfenntart.!G301+'téli közf.'!O301+hosszúi.közf.!G301+'út üzemelt.'!O301+közvilágítás!G301+zöldterület!O301+'város-község'!G301+háziorvos!O301+'védőnői szolg.'!G301+sport!G301+könyvtár!O301+közművelődés!G301+közműv.2!G301+'iskola 1-4'!O301+'iskola 5-8'!G301+'iskola étkezés'!O301+gyermekjólét!G301+családseg.!G301</f>
        <v>90</v>
      </c>
      <c r="H301" s="85">
        <f t="shared" si="1"/>
        <v>258</v>
      </c>
    </row>
    <row r="302" spans="1:8" x14ac:dyDescent="0.2">
      <c r="A302" s="203">
        <v>26</v>
      </c>
      <c r="B302" s="203"/>
      <c r="C302" s="25" t="s">
        <v>557</v>
      </c>
      <c r="D302" s="23" t="s">
        <v>556</v>
      </c>
      <c r="E302" s="26"/>
      <c r="F302" s="85">
        <f>igazgatás!F302+adók!F302+temető!N302+Önk.vagyon!F302+rendezvények!N302+rendfenntart.!F302+'téli közf.'!N302+hosszúi.közf.!F302+'út üzemelt.'!N302+közvilágítás!F302+zöldterület!N302+'város-község'!F302+háziorvos!N302+'védőnői szolg.'!F302+sport!F302+könyvtár!N302+közművelődés!F302+közműv.2!F302+'iskola 1-4'!N302+'iskola 5-8'!F302+'iskola étkezés'!N302+gyermekjólét!F302+családseg.!F302</f>
        <v>60</v>
      </c>
      <c r="G302" s="85">
        <f>igazgatás!G302+adók!G302+temető!O302+Önk.vagyon!G302+rendezvények!O302+rendfenntart.!G302+'téli közf.'!O302+hosszúi.közf.!G302+'út üzemelt.'!O302+közvilágítás!G302+zöldterület!O302+'város-község'!G302+háziorvos!O302+'védőnői szolg.'!G302+sport!G302+könyvtár!O302+közművelődés!G302+közműv.2!G302+'iskola 1-4'!O302+'iskola 5-8'!G302+'iskola étkezés'!O302+gyermekjólét!G302+családseg.!G302</f>
        <v>14</v>
      </c>
      <c r="H302" s="85">
        <f t="shared" si="1"/>
        <v>74</v>
      </c>
    </row>
    <row r="303" spans="1:8" ht="38.25" x14ac:dyDescent="0.2">
      <c r="A303" s="203">
        <v>27</v>
      </c>
      <c r="B303" s="203"/>
      <c r="C303" s="25" t="s">
        <v>558</v>
      </c>
      <c r="D303" s="23" t="s">
        <v>556</v>
      </c>
      <c r="E303" s="26"/>
      <c r="F303" s="85">
        <f>igazgatás!F303+adók!F303+temető!N303+Önk.vagyon!F303+rendezvények!N303+rendfenntart.!F303+'téli közf.'!N303+hosszúi.közf.!F303+'út üzemelt.'!N303+közvilágítás!F303+zöldterület!N303+'város-község'!F303+háziorvos!N303+'védőnői szolg.'!F303+sport!F303+könyvtár!N303+közművelődés!F303+közműv.2!F303+'iskola 1-4'!N303+'iskola 5-8'!F303+'iskola étkezés'!N303+gyermekjólét!F303+családseg.!F303</f>
        <v>0</v>
      </c>
      <c r="G303" s="85">
        <f>igazgatás!G303+adók!G303+temető!O303+Önk.vagyon!G303+rendezvények!O303+rendfenntart.!G303+'téli közf.'!O303+hosszúi.közf.!G303+'út üzemelt.'!O303+közvilágítás!G303+zöldterület!O303+'város-község'!G303+háziorvos!O303+'védőnői szolg.'!G303+sport!G303+könyvtár!O303+közművelődés!G303+közműv.2!G303+'iskola 1-4'!O303+'iskola 5-8'!G303+'iskola étkezés'!O303+gyermekjólét!G303+családseg.!G303</f>
        <v>0</v>
      </c>
      <c r="H303" s="85">
        <f t="shared" si="1"/>
        <v>0</v>
      </c>
    </row>
    <row r="304" spans="1:8" x14ac:dyDescent="0.2">
      <c r="A304" s="203">
        <v>28</v>
      </c>
      <c r="B304" s="203"/>
      <c r="C304" s="25" t="s">
        <v>559</v>
      </c>
      <c r="D304" s="23" t="s">
        <v>556</v>
      </c>
      <c r="E304" s="26"/>
      <c r="F304" s="85">
        <f>igazgatás!F304+adók!F304+temető!N304+Önk.vagyon!F304+rendezvények!N304+rendfenntart.!F304+'téli közf.'!N304+hosszúi.közf.!F304+'út üzemelt.'!N304+közvilágítás!F304+zöldterület!N304+'város-község'!F304+háziorvos!N304+'védőnői szolg.'!F304+sport!F304+könyvtár!N304+közművelődés!F304+közműv.2!F304+'iskola 1-4'!N304+'iskola 5-8'!F304+'iskola étkezés'!N304+gyermekjólét!F304+családseg.!F304</f>
        <v>191</v>
      </c>
      <c r="G304" s="85">
        <f>igazgatás!G304+adók!G304+temető!O304+Önk.vagyon!G304+rendezvények!O304+rendfenntart.!G304+'téli közf.'!O304+hosszúi.közf.!G304+'út üzemelt.'!O304+közvilágítás!G304+zöldterület!O304+'város-község'!G304+háziorvos!O304+'védőnői szolg.'!G304+sport!G304+könyvtár!O304+közművelődés!G304+közműv.2!G304+'iskola 1-4'!O304+'iskola 5-8'!G304+'iskola étkezés'!O304+gyermekjólét!G304+családseg.!G304</f>
        <v>41</v>
      </c>
      <c r="H304" s="85">
        <f t="shared" si="1"/>
        <v>232</v>
      </c>
    </row>
    <row r="305" spans="1:8" x14ac:dyDescent="0.2">
      <c r="A305" s="203" t="s">
        <v>66</v>
      </c>
      <c r="B305" s="203"/>
      <c r="C305" s="3" t="s">
        <v>560</v>
      </c>
      <c r="D305" s="23" t="s">
        <v>561</v>
      </c>
      <c r="E305" s="24"/>
      <c r="F305" s="85">
        <f>igazgatás!F305+adók!F305+temető!N305+Önk.vagyon!F305+rendezvények!N305+rendfenntart.!F305+'téli közf.'!N305+hosszúi.közf.!F305+'út üzemelt.'!N305+közvilágítás!F305+zöldterület!N305+'város-község'!F305+háziorvos!N305+'védőnői szolg.'!F305+sport!F305+könyvtár!N305+közművelődés!F305+közműv.2!F305+'iskola 1-4'!N305+'iskola 5-8'!F305+'iskola étkezés'!N305+gyermekjólét!F305+családseg.!F305</f>
        <v>105</v>
      </c>
      <c r="G305" s="85">
        <f>igazgatás!G305+adók!G305+temető!O305+Önk.vagyon!G305+rendezvények!O305+rendfenntart.!G305+'téli közf.'!O305+hosszúi.közf.!G305+'út üzemelt.'!O305+közvilágítás!G305+zöldterület!O305+'város-község'!G305+háziorvos!O305+'védőnői szolg.'!G305+sport!G305+könyvtár!O305+közművelődés!G305+közműv.2!G305+'iskola 1-4'!O305+'iskola 5-8'!G305+'iskola étkezés'!O305+gyermekjólét!G305+családseg.!G305</f>
        <v>15</v>
      </c>
      <c r="H305" s="85">
        <f t="shared" si="1"/>
        <v>120</v>
      </c>
    </row>
    <row r="306" spans="1:8" x14ac:dyDescent="0.2">
      <c r="A306" s="203" t="s">
        <v>67</v>
      </c>
      <c r="B306" s="203"/>
      <c r="C306" s="3" t="s">
        <v>562</v>
      </c>
      <c r="D306" s="23" t="s">
        <v>563</v>
      </c>
      <c r="E306" s="24"/>
      <c r="F306" s="85">
        <f>igazgatás!F306+adók!F306+temető!N306+Önk.vagyon!F306+rendezvények!N306+rendfenntart.!F306+'téli közf.'!N306+hosszúi.közf.!F306+'út üzemelt.'!N306+közvilágítás!F306+zöldterület!N306+'város-község'!F306+háziorvos!N306+'védőnői szolg.'!F306+sport!F306+könyvtár!N306+közművelődés!F306+közműv.2!F306+'iskola 1-4'!N306+'iskola 5-8'!F306+'iskola étkezés'!N306+gyermekjólét!F306+családseg.!F306</f>
        <v>13743</v>
      </c>
      <c r="G306" s="85">
        <f>igazgatás!G306+adók!G306+temető!O306+Önk.vagyon!G306+rendezvények!O306+rendfenntart.!G306+'téli közf.'!O306+hosszúi.közf.!G306+'út üzemelt.'!O306+közvilágítás!G306+zöldterület!O306+'város-község'!G306+háziorvos!O306+'védőnői szolg.'!G306+sport!G306+könyvtár!O306+közművelődés!G306+közműv.2!G306+'iskola 1-4'!O306+'iskola 5-8'!G306+'iskola étkezés'!O306+gyermekjólét!G306+családseg.!G306</f>
        <v>-872</v>
      </c>
      <c r="H306" s="85">
        <f t="shared" si="1"/>
        <v>12871</v>
      </c>
    </row>
    <row r="307" spans="1:8" x14ac:dyDescent="0.2">
      <c r="A307" s="203" t="s">
        <v>68</v>
      </c>
      <c r="B307" s="203"/>
      <c r="C307" s="3" t="s">
        <v>564</v>
      </c>
      <c r="D307" s="23" t="s">
        <v>565</v>
      </c>
      <c r="E307" s="24"/>
      <c r="F307" s="85">
        <f>igazgatás!F307+adók!F307+temető!N307+Önk.vagyon!F307+rendezvények!N307+rendfenntart.!F307+'téli közf.'!N307+hosszúi.közf.!F307+'út üzemelt.'!N307+közvilágítás!F307+zöldterület!N307+'város-község'!F307+háziorvos!N307+'védőnői szolg.'!F307+sport!F307+könyvtár!N307+közművelődés!F307+közműv.2!F307+'iskola 1-4'!N307+'iskola 5-8'!F307+'iskola étkezés'!N307+gyermekjólét!F307+családseg.!F307</f>
        <v>0</v>
      </c>
      <c r="G307" s="85">
        <f>igazgatás!G307+adók!G307+temető!O307+Önk.vagyon!G307+rendezvények!O307+rendfenntart.!G307+'téli közf.'!O307+hosszúi.közf.!G307+'út üzemelt.'!O307+közvilágítás!G307+zöldterület!O307+'város-község'!G307+háziorvos!O307+'védőnői szolg.'!G307+sport!G307+könyvtár!O307+közművelődés!G307+közműv.2!G307+'iskola 1-4'!O307+'iskola 5-8'!G307+'iskola étkezés'!O307+gyermekjólét!G307+családseg.!G307</f>
        <v>0</v>
      </c>
      <c r="H307" s="85">
        <f t="shared" si="1"/>
        <v>0</v>
      </c>
    </row>
    <row r="308" spans="1:8" x14ac:dyDescent="0.2">
      <c r="A308" s="206" t="s">
        <v>69</v>
      </c>
      <c r="B308" s="206"/>
      <c r="C308" s="4" t="s">
        <v>566</v>
      </c>
      <c r="D308" s="20" t="s">
        <v>567</v>
      </c>
      <c r="E308" s="27"/>
      <c r="F308" s="67">
        <f>SUM(F305:F307)</f>
        <v>13848</v>
      </c>
      <c r="G308" s="67">
        <f>SUM(G305:G307)</f>
        <v>-857</v>
      </c>
      <c r="H308" s="67">
        <f t="shared" si="1"/>
        <v>12991</v>
      </c>
    </row>
    <row r="309" spans="1:8" x14ac:dyDescent="0.2">
      <c r="A309" s="203" t="s">
        <v>72</v>
      </c>
      <c r="B309" s="203"/>
      <c r="C309" s="3" t="s">
        <v>568</v>
      </c>
      <c r="D309" s="23" t="s">
        <v>569</v>
      </c>
      <c r="E309" s="24"/>
      <c r="F309" s="85">
        <f>igazgatás!F309+adók!F309+temető!N309+Önk.vagyon!F309+rendezvények!N309+rendfenntart.!F309+'téli közf.'!N309+hosszúi.közf.!F309+'út üzemelt.'!N309+közvilágítás!F309+zöldterület!N309+'város-község'!F309+háziorvos!N309+'védőnői szolg.'!F309+sport!F309+könyvtár!N309+közművelődés!F309+közműv.2!F309+'iskola 1-4'!N309+'iskola 5-8'!F309+'iskola étkezés'!N309+gyermekjólét!F309+családseg.!F309</f>
        <v>1537</v>
      </c>
      <c r="G309" s="85">
        <f>igazgatás!G309+adók!G309+temető!O309+Önk.vagyon!G309+rendezvények!O309+rendfenntart.!G309+'téli közf.'!O309+hosszúi.közf.!G309+'út üzemelt.'!O309+közvilágítás!G309+zöldterület!O309+'város-község'!G309+háziorvos!O309+'védőnői szolg.'!G309+sport!G309+könyvtár!O309+közművelődés!G309+közműv.2!G309+'iskola 1-4'!O309+'iskola 5-8'!G309+'iskola étkezés'!O309+gyermekjólét!G309+családseg.!G309</f>
        <v>-777</v>
      </c>
      <c r="H309" s="85">
        <f t="shared" si="1"/>
        <v>760</v>
      </c>
    </row>
    <row r="310" spans="1:8" x14ac:dyDescent="0.2">
      <c r="A310" s="203" t="s">
        <v>73</v>
      </c>
      <c r="B310" s="203"/>
      <c r="C310" s="3" t="s">
        <v>570</v>
      </c>
      <c r="D310" s="23" t="s">
        <v>571</v>
      </c>
      <c r="E310" s="24"/>
      <c r="F310" s="85">
        <f>igazgatás!F310+adók!F310+temető!N310+Önk.vagyon!F310+rendezvények!N310+rendfenntart.!F310+'téli közf.'!N310+hosszúi.közf.!F310+'út üzemelt.'!N310+közvilágítás!F310+zöldterület!N310+'város-község'!F310+háziorvos!N310+'védőnői szolg.'!F310+sport!F310+könyvtár!N310+közművelődés!F310+közműv.2!F310+'iskola 1-4'!N310+'iskola 5-8'!F310+'iskola étkezés'!N310+gyermekjólét!F310+családseg.!F310</f>
        <v>445</v>
      </c>
      <c r="G310" s="85">
        <f>igazgatás!G310+adók!G310+temető!O310+Önk.vagyon!G310+rendezvények!O310+rendfenntart.!G310+'téli közf.'!O310+hosszúi.közf.!G310+'út üzemelt.'!O310+közvilágítás!G310+zöldterület!O310+'város-község'!G310+háziorvos!O310+'védőnői szolg.'!G310+sport!G310+könyvtár!O310+közművelődés!G310+közműv.2!G310+'iskola 1-4'!O310+'iskola 5-8'!G310+'iskola étkezés'!O310+gyermekjólét!G310+családseg.!G310</f>
        <v>56</v>
      </c>
      <c r="H310" s="85">
        <f t="shared" si="1"/>
        <v>501</v>
      </c>
    </row>
    <row r="311" spans="1:8" x14ac:dyDescent="0.2">
      <c r="A311" s="206" t="s">
        <v>74</v>
      </c>
      <c r="B311" s="206"/>
      <c r="C311" s="4" t="s">
        <v>572</v>
      </c>
      <c r="D311" s="20" t="s">
        <v>573</v>
      </c>
      <c r="E311" s="27"/>
      <c r="F311" s="67">
        <f>SUM(F309:F310)</f>
        <v>1982</v>
      </c>
      <c r="G311" s="67">
        <f>SUM(G309:G310)</f>
        <v>-721</v>
      </c>
      <c r="H311" s="67">
        <f t="shared" si="1"/>
        <v>1261</v>
      </c>
    </row>
    <row r="312" spans="1:8" x14ac:dyDescent="0.2">
      <c r="A312" s="203" t="s">
        <v>75</v>
      </c>
      <c r="B312" s="203"/>
      <c r="C312" s="3" t="s">
        <v>574</v>
      </c>
      <c r="D312" s="23" t="s">
        <v>575</v>
      </c>
      <c r="E312" s="24"/>
      <c r="F312" s="85">
        <f>igazgatás!F312+adók!F312+temető!N312+Önk.vagyon!F312+rendezvények!N312+rendfenntart.!F312+'téli közf.'!N312+hosszúi.közf.!F312+'út üzemelt.'!N312+közvilágítás!F312+zöldterület!N312+'város-község'!F312+háziorvos!N312+'védőnői szolg.'!F312+sport!F312+könyvtár!N312+közművelődés!F312+közműv.2!F312+'iskola 1-4'!N312+'iskola 5-8'!F312+'iskola étkezés'!N312+gyermekjólét!F312+családseg.!F312</f>
        <v>12312</v>
      </c>
      <c r="G312" s="85">
        <f>igazgatás!G312+adók!G312+temető!O312+Önk.vagyon!G312+rendezvények!O312+rendfenntart.!G312+'téli közf.'!O312+hosszúi.közf.!G312+'út üzemelt.'!O312+közvilágítás!G312+zöldterület!O312+'város-község'!G312+háziorvos!O312+'védőnői szolg.'!G312+sport!G312+könyvtár!O312+közművelődés!G312+közműv.2!G312+'iskola 1-4'!O312+'iskola 5-8'!G312+'iskola étkezés'!O312+gyermekjólét!G312+családseg.!G312</f>
        <v>-1688</v>
      </c>
      <c r="H312" s="85">
        <f t="shared" si="1"/>
        <v>10624</v>
      </c>
    </row>
    <row r="313" spans="1:8" x14ac:dyDescent="0.2">
      <c r="A313" s="203" t="s">
        <v>76</v>
      </c>
      <c r="B313" s="203"/>
      <c r="C313" s="3" t="s">
        <v>576</v>
      </c>
      <c r="D313" s="23" t="s">
        <v>577</v>
      </c>
      <c r="E313" s="24"/>
      <c r="F313" s="85">
        <f>igazgatás!F313+adók!F313+temető!N313+Önk.vagyon!F313+rendezvények!N313+rendfenntart.!F313+'téli közf.'!N313+hosszúi.közf.!F313+'út üzemelt.'!N313+közvilágítás!F313+zöldterület!N313+'város-község'!F313+háziorvos!N313+'védőnői szolg.'!F313+sport!F313+könyvtár!N313+közművelődés!F313+közműv.2!F313+'iskola 1-4'!N313+'iskola 5-8'!F313+'iskola étkezés'!N313+gyermekjólét!F313+családseg.!F313</f>
        <v>8411</v>
      </c>
      <c r="G313" s="85">
        <f>igazgatás!G313+adók!G313+temető!O313+Önk.vagyon!G313+rendezvények!O313+rendfenntart.!G313+'téli közf.'!O313+hosszúi.közf.!G313+'út üzemelt.'!O313+közvilágítás!G313+zöldterület!O313+'város-község'!G313+háziorvos!O313+'védőnői szolg.'!G313+sport!G313+könyvtár!O313+közművelődés!G313+közműv.2!G313+'iskola 1-4'!O313+'iskola 5-8'!G313+'iskola étkezés'!O313+gyermekjólét!G313+családseg.!G313</f>
        <v>1339</v>
      </c>
      <c r="H313" s="85">
        <f t="shared" si="1"/>
        <v>9750</v>
      </c>
    </row>
    <row r="314" spans="1:8" x14ac:dyDescent="0.2">
      <c r="A314" s="203" t="s">
        <v>77</v>
      </c>
      <c r="B314" s="203"/>
      <c r="C314" s="3" t="s">
        <v>578</v>
      </c>
      <c r="D314" s="23" t="s">
        <v>579</v>
      </c>
      <c r="E314" s="24"/>
      <c r="F314" s="85">
        <f>igazgatás!F314+adók!F314+temető!N314+Önk.vagyon!F314+rendezvények!N314+rendfenntart.!F314+'téli közf.'!N314+hosszúi.közf.!F314+'út üzemelt.'!N314+közvilágítás!F314+zöldterület!N314+'város-község'!F314+háziorvos!N314+'védőnői szolg.'!F314+sport!F314+könyvtár!N314+közművelődés!F314+közműv.2!F314+'iskola 1-4'!N314+'iskola 5-8'!F314+'iskola étkezés'!N314+gyermekjólét!F314+családseg.!F314</f>
        <v>400</v>
      </c>
      <c r="G314" s="85">
        <f>igazgatás!G314+adók!G314+temető!O314+Önk.vagyon!G314+rendezvények!O314+rendfenntart.!G314+'téli közf.'!O314+hosszúi.közf.!G314+'út üzemelt.'!O314+közvilágítás!G314+zöldterület!O314+'város-község'!G314+háziorvos!O314+'védőnői szolg.'!G314+sport!G314+könyvtár!O314+közművelődés!G314+közműv.2!G314+'iskola 1-4'!O314+'iskola 5-8'!G314+'iskola étkezés'!O314+gyermekjólét!G314+családseg.!G314</f>
        <v>0</v>
      </c>
      <c r="H314" s="85">
        <f t="shared" si="1"/>
        <v>400</v>
      </c>
    </row>
    <row r="315" spans="1:8" ht="25.5" x14ac:dyDescent="0.2">
      <c r="A315" s="203" t="s">
        <v>78</v>
      </c>
      <c r="B315" s="203"/>
      <c r="C315" s="25" t="s">
        <v>580</v>
      </c>
      <c r="D315" s="23" t="s">
        <v>579</v>
      </c>
      <c r="E315" s="26"/>
      <c r="F315" s="85">
        <f>igazgatás!F315+adók!F315+temető!N315+Önk.vagyon!F315+rendezvények!N315+rendfenntart.!F315+'téli közf.'!N315+hosszúi.közf.!F315+'út üzemelt.'!N315+közvilágítás!F315+zöldterület!N315+'város-község'!F315+háziorvos!N315+'védőnői szolg.'!F315+sport!F315+könyvtár!N315+közművelődés!F315+közműv.2!F315+'iskola 1-4'!N315+'iskola 5-8'!F315+'iskola étkezés'!N315+gyermekjólét!F315+családseg.!F315</f>
        <v>0</v>
      </c>
      <c r="G315" s="85">
        <f>igazgatás!G315+adók!G315+temető!O315+Önk.vagyon!G315+rendezvények!O315+rendfenntart.!G315+'téli közf.'!O315+hosszúi.közf.!G315+'út üzemelt.'!O315+közvilágítás!G315+zöldterület!O315+'város-község'!G315+háziorvos!O315+'védőnői szolg.'!G315+sport!G315+könyvtár!O315+közművelődés!G315+közműv.2!G315+'iskola 1-4'!O315+'iskola 5-8'!G315+'iskola étkezés'!O315+gyermekjólét!G315+családseg.!G315</f>
        <v>0</v>
      </c>
      <c r="H315" s="85">
        <f t="shared" si="1"/>
        <v>0</v>
      </c>
    </row>
    <row r="316" spans="1:8" x14ac:dyDescent="0.2">
      <c r="A316" s="203" t="s">
        <v>79</v>
      </c>
      <c r="B316" s="203"/>
      <c r="C316" s="3" t="s">
        <v>581</v>
      </c>
      <c r="D316" s="23" t="s">
        <v>582</v>
      </c>
      <c r="E316" s="24"/>
      <c r="F316" s="85">
        <f>igazgatás!F316+adók!F316+temető!N316+Önk.vagyon!F316+rendezvények!N316+rendfenntart.!F316+'téli közf.'!N316+hosszúi.közf.!F316+'út üzemelt.'!N316+közvilágítás!F316+zöldterület!N316+'város-község'!F316+háziorvos!N316+'védőnői szolg.'!F316+sport!F316+könyvtár!N316+közművelődés!F316+közműv.2!F316+'iskola 1-4'!N316+'iskola 5-8'!F316+'iskola étkezés'!N316+gyermekjólét!F316+családseg.!F316</f>
        <v>3149</v>
      </c>
      <c r="G316" s="85">
        <f>igazgatás!G316+adók!G316+temető!O316+Önk.vagyon!G316+rendezvények!O316+rendfenntart.!G316+'téli közf.'!O316+hosszúi.közf.!G316+'út üzemelt.'!O316+közvilágítás!G316+zöldterület!O316+'város-község'!G316+háziorvos!O316+'védőnői szolg.'!G316+sport!G316+könyvtár!O316+közművelődés!G316+közműv.2!G316+'iskola 1-4'!O316+'iskola 5-8'!G316+'iskola étkezés'!O316+gyermekjólét!G316+családseg.!G316</f>
        <v>-2295</v>
      </c>
      <c r="H316" s="85">
        <f t="shared" si="1"/>
        <v>854</v>
      </c>
    </row>
    <row r="317" spans="1:8" x14ac:dyDescent="0.2">
      <c r="A317" s="203" t="s">
        <v>80</v>
      </c>
      <c r="B317" s="203"/>
      <c r="C317" s="28" t="s">
        <v>583</v>
      </c>
      <c r="D317" s="23" t="s">
        <v>584</v>
      </c>
      <c r="E317" s="29"/>
      <c r="F317" s="85">
        <f>igazgatás!F317+adók!F317+temető!N317+Önk.vagyon!F317+rendezvények!N317+rendfenntart.!F317+'téli közf.'!N317+hosszúi.közf.!F317+'út üzemelt.'!N317+közvilágítás!F317+zöldterület!N317+'város-község'!F317+háziorvos!N317+'védőnői szolg.'!F317+sport!F317+könyvtár!N317+közművelődés!F317+közműv.2!F317+'iskola 1-4'!N317+'iskola 5-8'!F317+'iskola étkezés'!N317+gyermekjólét!F317+családseg.!F317</f>
        <v>1626</v>
      </c>
      <c r="G317" s="85">
        <f>igazgatás!G317+adók!G317+temető!O317+Önk.vagyon!G317+rendezvények!O317+rendfenntart.!G317+'téli közf.'!O317+hosszúi.közf.!G317+'út üzemelt.'!O317+közvilágítás!G317+zöldterület!O317+'város-község'!G317+háziorvos!O317+'védőnői szolg.'!G317+sport!G317+könyvtár!O317+közművelődés!G317+közműv.2!G317+'iskola 1-4'!O317+'iskola 5-8'!G317+'iskola étkezés'!O317+gyermekjólét!G317+családseg.!G317</f>
        <v>159</v>
      </c>
      <c r="H317" s="85">
        <f t="shared" si="1"/>
        <v>1785</v>
      </c>
    </row>
    <row r="318" spans="1:8" x14ac:dyDescent="0.2">
      <c r="A318" s="203" t="s">
        <v>81</v>
      </c>
      <c r="B318" s="203"/>
      <c r="C318" s="25" t="s">
        <v>355</v>
      </c>
      <c r="D318" s="23" t="s">
        <v>584</v>
      </c>
      <c r="E318" s="26"/>
      <c r="F318" s="85">
        <f>igazgatás!F318+adók!F318+temető!N318+Önk.vagyon!F318+rendezvények!N318+rendfenntart.!F318+'téli közf.'!N318+hosszúi.közf.!F318+'út üzemelt.'!N318+közvilágítás!F318+zöldterület!N314+'város-község'!F318+háziorvos!N318+'védőnői szolg.'!F318+sport!F318+könyvtár!N318+közművelődés!F318+közműv.2!F318+'iskola 1-4'!N318+'iskola 5-8'!F318+'iskola étkezés'!N318+gyermekjólét!F318+családseg.!F318+családtámogatás!N318</f>
        <v>0</v>
      </c>
      <c r="G318" s="85">
        <f>igazgatás!G318+adók!G318+temető!O318+Önk.vagyon!G318+rendezvények!O318+rendfenntart.!G318+'téli közf.'!O318+hosszúi.közf.!G318+'út üzemelt.'!O318+közvilágítás!G318+zöldterület!O314+'város-község'!G318+háziorvos!O318+'védőnői szolg.'!G318+sport!G318+könyvtár!O318+közművelődés!G318+közműv.2!G318+'iskola 1-4'!O318+'iskola 5-8'!G318+'iskola étkezés'!O318+gyermekjólét!G318+családseg.!G318+családtámogatás!O318</f>
        <v>0</v>
      </c>
      <c r="H318" s="85">
        <f t="shared" si="1"/>
        <v>0</v>
      </c>
    </row>
    <row r="319" spans="1:8" x14ac:dyDescent="0.2">
      <c r="A319" s="203" t="s">
        <v>82</v>
      </c>
      <c r="B319" s="203"/>
      <c r="C319" s="3" t="s">
        <v>585</v>
      </c>
      <c r="D319" s="23" t="s">
        <v>586</v>
      </c>
      <c r="E319" s="24"/>
      <c r="F319" s="85">
        <f>igazgatás!F319+adók!F319+temető!N319+Önk.vagyon!F319+rendezvények!N319+rendfenntart.!F319+'téli közf.'!N319+hosszúi.közf.!F319+'út üzemelt.'!N319+közvilágítás!F319+zöldterület!N319+'város-község'!F319+háziorvos!N319+'védőnői szolg.'!F319+sport!F319+könyvtár!N319+közművelődés!F319+közműv.2!F319+'iskola 1-4'!N319+'iskola 5-8'!F319+'iskola étkezés'!N319+gyermekjólét!F319+családseg.!F319</f>
        <v>3228</v>
      </c>
      <c r="G319" s="85">
        <f>igazgatás!G319+adók!G319+temető!O319+Önk.vagyon!G319+rendezvények!O319+rendfenntart.!G319+'téli közf.'!O319+hosszúi.közf.!G319+'út üzemelt.'!O319+közvilágítás!G319+zöldterület!O319+'város-község'!G319+háziorvos!O319+'védőnői szolg.'!G319+sport!G319+könyvtár!O319+közművelődés!G319+közműv.2!G319+'iskola 1-4'!O319+'iskola 5-8'!G319+'iskola étkezés'!O319+gyermekjólét!G319+családseg.!G319</f>
        <v>-138</v>
      </c>
      <c r="H319" s="85">
        <f t="shared" si="1"/>
        <v>3090</v>
      </c>
    </row>
    <row r="320" spans="1:8" x14ac:dyDescent="0.2">
      <c r="A320" s="203" t="s">
        <v>85</v>
      </c>
      <c r="B320" s="203"/>
      <c r="C320" s="3" t="s">
        <v>587</v>
      </c>
      <c r="D320" s="23" t="s">
        <v>588</v>
      </c>
      <c r="E320" s="24"/>
      <c r="F320" s="85">
        <f>igazgatás!F320+adók!F320+temető!N320+Önk.vagyon!F320+rendezvények!N320+rendfenntart.!F320+'téli közf.'!N320+hosszúi.közf.!F320+'út üzemelt.'!N320+közvilágítás!F320+zöldterület!N320+'város-község'!F320+háziorvos!N320+'védőnői szolg.'!F320+sport!F320+könyvtár!N320+közművelődés!F320+közműv.2!F320+'iskola 1-4'!N320+'iskola 5-8'!F320+'iskola étkezés'!N320+gyermekjólét!F320+családseg.!F320</f>
        <v>9237</v>
      </c>
      <c r="G320" s="85">
        <f>igazgatás!G320+adók!G320+temető!O320+Önk.vagyon!G320+rendezvények!O320+rendfenntart.!G320+'téli közf.'!O320+hosszúi.közf.!G320+'út üzemelt.'!O320+közvilágítás!G320+zöldterület!O320+'város-község'!G320+háziorvos!O320+'védőnői szolg.'!G320+sport!G320+könyvtár!O320+közművelődés!G320+közműv.2!G320+'iskola 1-4'!O320+'iskola 5-8'!G320+'iskola étkezés'!O320+gyermekjólét!G320+családseg.!G320</f>
        <v>203</v>
      </c>
      <c r="H320" s="85">
        <f t="shared" si="1"/>
        <v>9440</v>
      </c>
    </row>
    <row r="321" spans="1:8" x14ac:dyDescent="0.2">
      <c r="A321" s="203" t="s">
        <v>88</v>
      </c>
      <c r="B321" s="203"/>
      <c r="C321" s="25" t="s">
        <v>589</v>
      </c>
      <c r="D321" s="23" t="s">
        <v>588</v>
      </c>
      <c r="E321" s="26"/>
      <c r="F321" s="85">
        <f>igazgatás!F321+adók!F321+temető!N321+Önk.vagyon!F321+rendezvények!N321+rendfenntart.!F321+'téli közf.'!N321+hosszúi.közf.!F321+'út üzemelt.'!N321+közvilágítás!F321+zöldterület!N321+'város-község'!F321+háziorvos!N321+'védőnői szolg.'!F321+sport!F321+könyvtár!N321+közművelődés!F321+közműv.2!F321+'iskola 1-4'!N321+'iskola 5-8'!F321+'iskola étkezés'!N321+gyermekjólét!F321+családseg.!F321</f>
        <v>114</v>
      </c>
      <c r="G321" s="85">
        <f>igazgatás!G321+adók!G321+temető!O321+Önk.vagyon!G321+rendezvények!O321+rendfenntart.!G321+'téli közf.'!O321+hosszúi.közf.!G321+'út üzemelt.'!O321+közvilágítás!G321+zöldterület!O321+'város-község'!G321+háziorvos!O321+'védőnői szolg.'!G321+sport!G321+könyvtár!O321+közművelődés!G321+közműv.2!G321+'iskola 1-4'!O321+'iskola 5-8'!G321+'iskola étkezés'!O321+gyermekjólét!G321+családseg.!G321</f>
        <v>418</v>
      </c>
      <c r="H321" s="85">
        <f t="shared" si="1"/>
        <v>532</v>
      </c>
    </row>
    <row r="322" spans="1:8" x14ac:dyDescent="0.2">
      <c r="A322" s="206" t="s">
        <v>91</v>
      </c>
      <c r="B322" s="206"/>
      <c r="C322" s="4" t="s">
        <v>590</v>
      </c>
      <c r="D322" s="20" t="s">
        <v>591</v>
      </c>
      <c r="E322" s="27"/>
      <c r="F322" s="67">
        <f>SUM(F312:F320)</f>
        <v>38363</v>
      </c>
      <c r="G322" s="67">
        <f>SUM(G312:G320)</f>
        <v>-2420</v>
      </c>
      <c r="H322" s="67">
        <f t="shared" si="1"/>
        <v>35943</v>
      </c>
    </row>
    <row r="323" spans="1:8" x14ac:dyDescent="0.2">
      <c r="A323" s="203" t="s">
        <v>94</v>
      </c>
      <c r="B323" s="203"/>
      <c r="C323" s="3" t="s">
        <v>592</v>
      </c>
      <c r="D323" s="23" t="s">
        <v>593</v>
      </c>
      <c r="E323" s="24"/>
      <c r="F323" s="85">
        <f>igazgatás!F323+adók!F323+temető!N323+Önk.vagyon!F323+rendezvények!N323+rendfenntart.!F323+'téli közf.'!N323+hosszúi.közf.!F323+'út üzemelt.'!N323+közvilágítás!F323+zöldterület!N319+'város-község'!F323+háziorvos!N323+'védőnői szolg.'!F323+sport!F323+könyvtár!N323+közművelődés!F323+közműv.2!F323+'iskola 1-4'!N323+'iskola 5-8'!F323+'iskola étkezés'!N323+gyermekjólét!F323+családseg.!F323</f>
        <v>300</v>
      </c>
      <c r="G323" s="85">
        <f>igazgatás!G323+adók!G323+temető!O323+Önk.vagyon!G323+rendezvények!O323+rendfenntart.!G323+'téli közf.'!O323+hosszúi.közf.!G323+'út üzemelt.'!O323+közvilágítás!G323+zöldterület!O319+'város-község'!G323+háziorvos!O323+'védőnői szolg.'!G323+sport!G323+könyvtár!O323+közművelődés!G323+közműv.2!G323+'iskola 1-4'!O323+'iskola 5-8'!G323+'iskola étkezés'!O323+gyermekjólét!G323+családseg.!G323</f>
        <v>5</v>
      </c>
      <c r="H323" s="85">
        <f t="shared" si="1"/>
        <v>305</v>
      </c>
    </row>
    <row r="324" spans="1:8" x14ac:dyDescent="0.2">
      <c r="A324" s="203" t="s">
        <v>95</v>
      </c>
      <c r="B324" s="203"/>
      <c r="C324" s="3" t="s">
        <v>594</v>
      </c>
      <c r="D324" s="23" t="s">
        <v>595</v>
      </c>
      <c r="E324" s="24"/>
      <c r="F324" s="85">
        <f>igazgatás!F324+adók!F324+temető!N324+Önk.vagyon!F324+rendezvények!N324+rendfenntart.!F324+'téli közf.'!N324+hosszúi.közf.!F324+'út üzemelt.'!N324+közvilágítás!F324+zöldterület!N320+'város-község'!F324+háziorvos!N324+'védőnői szolg.'!F324+sport!F324+könyvtár!N324+közművelődés!F324+közműv.2!F324+'iskola 1-4'!N324+'iskola 5-8'!F324+'iskola étkezés'!N324+gyermekjólét!F324+családseg.!F324</f>
        <v>68</v>
      </c>
      <c r="G324" s="85">
        <f>igazgatás!G324+adók!G324+temető!O324+Önk.vagyon!G324+rendezvények!O324+rendfenntart.!G324+'téli közf.'!O324+hosszúi.közf.!G324+'út üzemelt.'!O324+közvilágítás!G324+zöldterület!O320+'város-község'!G324+háziorvos!O324+'védőnői szolg.'!G324+sport!G324+könyvtár!O324+közművelődés!G324+közműv.2!G324+'iskola 1-4'!O324+'iskola 5-8'!G324+'iskola étkezés'!O324+gyermekjólét!G324+családseg.!G324</f>
        <v>141</v>
      </c>
      <c r="H324" s="85">
        <f t="shared" si="1"/>
        <v>209</v>
      </c>
    </row>
    <row r="325" spans="1:8" x14ac:dyDescent="0.2">
      <c r="A325" s="206" t="s">
        <v>96</v>
      </c>
      <c r="B325" s="206"/>
      <c r="C325" s="4" t="s">
        <v>596</v>
      </c>
      <c r="D325" s="20" t="s">
        <v>597</v>
      </c>
      <c r="E325" s="27"/>
      <c r="F325" s="67">
        <f>SUM(F323:F324)</f>
        <v>368</v>
      </c>
      <c r="G325" s="67">
        <f>SUM(G323:G324)</f>
        <v>146</v>
      </c>
      <c r="H325" s="67">
        <f t="shared" si="1"/>
        <v>514</v>
      </c>
    </row>
    <row r="326" spans="1:8" x14ac:dyDescent="0.2">
      <c r="A326" s="203" t="s">
        <v>97</v>
      </c>
      <c r="B326" s="203"/>
      <c r="C326" s="3" t="s">
        <v>598</v>
      </c>
      <c r="D326" s="23" t="s">
        <v>599</v>
      </c>
      <c r="E326" s="24"/>
      <c r="F326" s="85">
        <f>igazgatás!F326+adók!F326+temető!N326+Önk.vagyon!F326+rendezvények!N326+rendfenntart.!F326+'téli közf.'!N326+hosszúi.közf.!F326+'út üzemelt.'!N326+közvilágítás!F326+zöldterület!N322+'város-község'!F326+háziorvos!N326+'védőnői szolg.'!F326+sport!F326+könyvtár!N326+közművelődés!F326+közműv.2!F326+'iskola 1-4'!N326+'iskola 5-8'!F326+'iskola étkezés'!N326+gyermekjólét!F326+családseg.!F326</f>
        <v>14655</v>
      </c>
      <c r="G326" s="85">
        <f>igazgatás!G326+adók!G326+temető!O326+Önk.vagyon!G326+rendezvények!O326+rendfenntart.!G326+'téli közf.'!O326+hosszúi.közf.!G326+'út üzemelt.'!O326+közvilágítás!G326+zöldterület!O322+'város-község'!G326+háziorvos!O326+'védőnői szolg.'!G326+sport!G326+könyvtár!O326+közművelődés!G326+közműv.2!G326+'iskola 1-4'!O326+'iskola 5-8'!G326+'iskola étkezés'!O326+gyermekjólét!G326+családseg.!G326</f>
        <v>7971</v>
      </c>
      <c r="H326" s="85">
        <f t="shared" si="1"/>
        <v>22626</v>
      </c>
    </row>
    <row r="327" spans="1:8" ht="15" hidden="1" customHeight="1" x14ac:dyDescent="0.2">
      <c r="A327" s="203" t="s">
        <v>98</v>
      </c>
      <c r="B327" s="203"/>
      <c r="C327" s="3" t="s">
        <v>600</v>
      </c>
      <c r="D327" s="23" t="s">
        <v>601</v>
      </c>
      <c r="E327" s="24"/>
      <c r="F327" s="85">
        <f>igazgatás!F327+adók!F327+temető!N327+Önk.vagyon!F327+rendezvények!N327+rendfenntart.!F327+'téli közf.'!N327+hosszúi.közf.!F327+'út üzemelt.'!N327+közvilágítás!F327+zöldterület!N323+'város-község'!F327+háziorvos!N327+'védőnői szolg.'!F327+sport!F327+könyvtár!N327+közművelődés!F327+közműv.2!F327+'iskola 1-4'!N327+'iskola 5-8'!F327+'iskola étkezés'!N327+gyermekjólét!F327+családseg.!F327</f>
        <v>0</v>
      </c>
      <c r="G327" s="85">
        <f>igazgatás!G327+adók!G327+temető!O327+Önk.vagyon!G327+rendezvények!O327+rendfenntart.!G327+'téli közf.'!O327+hosszúi.közf.!G327+'út üzemelt.'!O327+közvilágítás!G327+zöldterület!O323+'város-község'!G327+háziorvos!O327+'védőnői szolg.'!G327+sport!G327+könyvtár!O327+közművelődés!G327+közműv.2!G327+'iskola 1-4'!O327+'iskola 5-8'!G327+'iskola étkezés'!O327+gyermekjólét!G327+családseg.!G327</f>
        <v>37822</v>
      </c>
      <c r="H327" s="85">
        <f t="shared" si="1"/>
        <v>37822</v>
      </c>
    </row>
    <row r="328" spans="1:8" ht="15" hidden="1" customHeight="1" x14ac:dyDescent="0.2">
      <c r="A328" s="203" t="s">
        <v>99</v>
      </c>
      <c r="B328" s="203"/>
      <c r="C328" s="3" t="s">
        <v>602</v>
      </c>
      <c r="D328" s="23" t="s">
        <v>603</v>
      </c>
      <c r="E328" s="24"/>
      <c r="F328" s="85">
        <f>igazgatás!F328+adók!F328+temető!N328+Önk.vagyon!F328+rendezvények!N328+rendfenntart.!F328+'téli közf.'!N328+hosszúi.közf.!F328+'út üzemelt.'!N328+közvilágítás!F328+zöldterület!N324+'város-község'!F328+háziorvos!N328+'védőnői szolg.'!F328+sport!F328+könyvtár!N328+közművelődés!F328+közműv.2!F328+'iskola 1-4'!N328+'iskola 5-8'!F328+'iskola étkezés'!N328+gyermekjólét!F328+családseg.!F328</f>
        <v>32</v>
      </c>
      <c r="G328" s="85">
        <f>igazgatás!G328+adók!G328+temető!O328+Önk.vagyon!G328+rendezvények!O328+rendfenntart.!G328+'téli közf.'!O328+hosszúi.közf.!G328+'út üzemelt.'!O328+közvilágítás!G328+zöldterület!O324+'város-község'!G328+háziorvos!O328+'védőnői szolg.'!G328+sport!G328+könyvtár!O328+közművelődés!G328+közműv.2!G328+'iskola 1-4'!O328+'iskola 5-8'!G328+'iskola étkezés'!O328+gyermekjólét!G328+családseg.!G328</f>
        <v>0</v>
      </c>
      <c r="H328" s="85">
        <f t="shared" si="1"/>
        <v>32</v>
      </c>
    </row>
    <row r="329" spans="1:8" ht="15" hidden="1" customHeight="1" x14ac:dyDescent="0.2">
      <c r="A329" s="203" t="s">
        <v>100</v>
      </c>
      <c r="B329" s="203"/>
      <c r="C329" s="25" t="s">
        <v>355</v>
      </c>
      <c r="D329" s="23" t="s">
        <v>603</v>
      </c>
      <c r="E329" s="26"/>
      <c r="F329" s="85">
        <f>igazgatás!F329+adók!F329+temető!N329+Önk.vagyon!F329+rendezvények!N329+rendfenntart.!F329+'téli közf.'!N329+hosszúi.közf.!F329+'út üzemelt.'!N329+közvilágítás!F329+zöldterület!N325+'város-község'!F329+háziorvos!N329+'védőnői szolg.'!F329+sport!F329+könyvtár!N329+közművelődés!F329+közműv.2!F329+'iskola 1-4'!N329+'iskola 5-8'!F329+'iskola étkezés'!N329+gyermekjólét!F329+családseg.!F329</f>
        <v>0</v>
      </c>
      <c r="G329" s="85">
        <f>igazgatás!G329+adók!G329+temető!O329+Önk.vagyon!G329+rendezvények!O329+rendfenntart.!G329+'téli közf.'!O329+hosszúi.közf.!G329+'út üzemelt.'!O329+közvilágítás!G329+zöldterület!O325+'város-község'!G329+háziorvos!O329+'védőnői szolg.'!G329+sport!G329+könyvtár!O329+közművelődés!G329+közműv.2!G329+'iskola 1-4'!O329+'iskola 5-8'!G329+'iskola étkezés'!O329+gyermekjólét!G329+családseg.!G329</f>
        <v>0</v>
      </c>
      <c r="H329" s="85">
        <f t="shared" si="1"/>
        <v>0</v>
      </c>
    </row>
    <row r="330" spans="1:8" ht="15" hidden="1" customHeight="1" x14ac:dyDescent="0.2">
      <c r="A330" s="203" t="s">
        <v>101</v>
      </c>
      <c r="B330" s="203"/>
      <c r="C330" s="25" t="s">
        <v>604</v>
      </c>
      <c r="D330" s="23" t="s">
        <v>603</v>
      </c>
      <c r="E330" s="26"/>
      <c r="F330" s="85">
        <f>igazgatás!F330+adók!F330+temető!N330+Önk.vagyon!F330+rendezvények!N330+rendfenntart.!F330+'téli közf.'!N330+hosszúi.közf.!F330+'út üzemelt.'!N330+közvilágítás!F330+zöldterület!N326+'város-község'!F330+háziorvos!N330+'védőnői szolg.'!F330+sport!F330+könyvtár!N330+közművelődés!F330+közműv.2!F330+'iskola 1-4'!N330+'iskola 5-8'!F330+'iskola étkezés'!N330+gyermekjólét!F330+családseg.!F330</f>
        <v>0</v>
      </c>
      <c r="G330" s="85">
        <f>igazgatás!G330+adók!G330+temető!O330+Önk.vagyon!G330+rendezvények!O330+rendfenntart.!G330+'téli közf.'!O330+hosszúi.közf.!G330+'út üzemelt.'!O330+közvilágítás!G330+zöldterület!O326+'város-község'!G330+háziorvos!O330+'védőnői szolg.'!G330+sport!G330+könyvtár!O330+közművelődés!G330+közműv.2!G330+'iskola 1-4'!O330+'iskola 5-8'!G330+'iskola étkezés'!O330+gyermekjólét!G330+családseg.!G330</f>
        <v>0</v>
      </c>
      <c r="H330" s="85">
        <f t="shared" si="1"/>
        <v>0</v>
      </c>
    </row>
    <row r="331" spans="1:8" ht="15" hidden="1" customHeight="1" x14ac:dyDescent="0.2">
      <c r="A331" s="203" t="s">
        <v>102</v>
      </c>
      <c r="B331" s="203"/>
      <c r="C331" s="3" t="s">
        <v>605</v>
      </c>
      <c r="D331" s="23" t="s">
        <v>606</v>
      </c>
      <c r="E331" s="24"/>
      <c r="F331" s="85">
        <f>igazgatás!F331+adók!F331+temető!N331+Önk.vagyon!F331+rendezvények!N331+rendfenntart.!F331+'téli közf.'!N331+hosszúi.közf.!F331+'út üzemelt.'!N331+közvilágítás!F331+zöldterület!N327+'város-község'!F331+háziorvos!N331+'védőnői szolg.'!F331+sport!F331+könyvtár!N331+közművelődés!F331+közműv.2!F331+'iskola 1-4'!N331+'iskola 5-8'!F331+'iskola étkezés'!N331+gyermekjólét!F331+családseg.!F331</f>
        <v>0</v>
      </c>
      <c r="G331" s="85">
        <f>igazgatás!G331+adók!G331+temető!O331+Önk.vagyon!G331+rendezvények!O331+rendfenntart.!G331+'téli közf.'!O331+hosszúi.közf.!G331+'út üzemelt.'!O331+közvilágítás!G331+zöldterület!O327+'város-község'!G331+háziorvos!O331+'védőnői szolg.'!G331+sport!G331+könyvtár!O331+közművelődés!G331+közműv.2!G331+'iskola 1-4'!O331+'iskola 5-8'!G331+'iskola étkezés'!O331+gyermekjólét!G331+családseg.!G331</f>
        <v>0</v>
      </c>
      <c r="H331" s="85">
        <f t="shared" si="1"/>
        <v>0</v>
      </c>
    </row>
    <row r="332" spans="1:8" ht="15" hidden="1" customHeight="1" x14ac:dyDescent="0.2">
      <c r="A332" s="203" t="s">
        <v>103</v>
      </c>
      <c r="B332" s="203"/>
      <c r="C332" s="25" t="s">
        <v>607</v>
      </c>
      <c r="D332" s="23" t="s">
        <v>606</v>
      </c>
      <c r="E332" s="26"/>
      <c r="F332" s="85">
        <f>igazgatás!F332+adók!F332+temető!N332+Önk.vagyon!F332+rendezvények!N332+rendfenntart.!F332+'téli közf.'!N332+hosszúi.közf.!F332+'út üzemelt.'!N332+közvilágítás!F332+zöldterület!N328+'város-község'!F332+háziorvos!N332+'védőnői szolg.'!F332+sport!F332+könyvtár!N332+közművelődés!F332+közműv.2!F332+'iskola 1-4'!N332+'iskola 5-8'!F332+'iskola étkezés'!N332+gyermekjólét!F332+családseg.!F332</f>
        <v>0</v>
      </c>
      <c r="G332" s="85">
        <f>igazgatás!G332+adók!G332+temető!O332+Önk.vagyon!G332+rendezvények!O332+rendfenntart.!G332+'téli közf.'!O332+hosszúi.közf.!G332+'út üzemelt.'!O332+közvilágítás!G332+zöldterület!O328+'város-község'!G332+háziorvos!O332+'védőnői szolg.'!G332+sport!G332+könyvtár!O332+közművelődés!G332+közműv.2!G332+'iskola 1-4'!O332+'iskola 5-8'!G332+'iskola étkezés'!O332+gyermekjólét!G332+családseg.!G332</f>
        <v>0</v>
      </c>
      <c r="H332" s="85">
        <f t="shared" si="1"/>
        <v>0</v>
      </c>
    </row>
    <row r="333" spans="1:8" ht="25.5" hidden="1" customHeight="1" x14ac:dyDescent="0.2">
      <c r="A333" s="203" t="s">
        <v>104</v>
      </c>
      <c r="B333" s="203"/>
      <c r="C333" s="25" t="s">
        <v>608</v>
      </c>
      <c r="D333" s="23" t="s">
        <v>606</v>
      </c>
      <c r="E333" s="26"/>
      <c r="F333" s="85">
        <f>igazgatás!F333+adók!F333+temető!N333+Önk.vagyon!F333+rendezvények!N333+rendfenntart.!F333+'téli közf.'!N333+hosszúi.közf.!F333+'út üzemelt.'!N333+közvilágítás!F333+zöldterület!N329+'város-község'!F333+háziorvos!N333+'védőnői szolg.'!F333+sport!F333+könyvtár!N333+közművelődés!F333+közműv.2!F333+'iskola 1-4'!N333+'iskola 5-8'!F333+'iskola étkezés'!N333+gyermekjólét!F333+családseg.!F333</f>
        <v>0</v>
      </c>
      <c r="G333" s="85">
        <f>igazgatás!G333+adók!G333+temető!O333+Önk.vagyon!G333+rendezvények!O333+rendfenntart.!G333+'téli közf.'!O333+hosszúi.közf.!G333+'út üzemelt.'!O333+közvilágítás!G333+zöldterület!O329+'város-község'!G333+háziorvos!O333+'védőnői szolg.'!G333+sport!G333+könyvtár!O333+közművelődés!G333+közműv.2!G333+'iskola 1-4'!O333+'iskola 5-8'!G333+'iskola étkezés'!O333+gyermekjólét!G333+családseg.!G333</f>
        <v>0</v>
      </c>
      <c r="H333" s="85">
        <f t="shared" si="1"/>
        <v>0</v>
      </c>
    </row>
    <row r="334" spans="1:8" ht="15" hidden="1" customHeight="1" x14ac:dyDescent="0.2">
      <c r="A334" s="203" t="s">
        <v>107</v>
      </c>
      <c r="B334" s="203"/>
      <c r="C334" s="25" t="s">
        <v>609</v>
      </c>
      <c r="D334" s="23" t="s">
        <v>606</v>
      </c>
      <c r="E334" s="26"/>
      <c r="F334" s="85">
        <f>igazgatás!F334+adók!F334+temető!N334+Önk.vagyon!F334+rendezvények!N334+rendfenntart.!F334+'téli közf.'!N334+hosszúi.közf.!F334+'út üzemelt.'!N334+közvilágítás!F334+zöldterület!N330+'város-község'!F334+háziorvos!N334+'védőnői szolg.'!F334+sport!F334+könyvtár!N334+közművelődés!F334+közműv.2!F334+'iskola 1-4'!N334+'iskola 5-8'!F334+'iskola étkezés'!N334+gyermekjólét!F334+családseg.!F334</f>
        <v>0</v>
      </c>
      <c r="G334" s="85">
        <f>igazgatás!G334+adók!G334+temető!O334+Önk.vagyon!G334+rendezvények!O334+rendfenntart.!G334+'téli közf.'!O334+hosszúi.közf.!G334+'út üzemelt.'!O334+közvilágítás!G334+zöldterület!O330+'város-község'!G334+háziorvos!O334+'védőnői szolg.'!G334+sport!G334+könyvtár!O334+közművelődés!G334+közműv.2!G334+'iskola 1-4'!O334+'iskola 5-8'!G334+'iskola étkezés'!O334+gyermekjólét!G334+családseg.!G334</f>
        <v>0</v>
      </c>
      <c r="H334" s="85">
        <f t="shared" si="1"/>
        <v>0</v>
      </c>
    </row>
    <row r="335" spans="1:8" x14ac:dyDescent="0.2">
      <c r="A335" s="203" t="s">
        <v>108</v>
      </c>
      <c r="B335" s="203"/>
      <c r="C335" s="3" t="s">
        <v>610</v>
      </c>
      <c r="D335" s="23" t="s">
        <v>611</v>
      </c>
      <c r="E335" s="24"/>
      <c r="F335" s="85">
        <f>igazgatás!F335+adók!F335+temető!N335+Önk.vagyon!F335+rendezvények!N335+rendfenntart.!F335+'téli közf.'!N335+hosszúi.közf.!F335+'út üzemelt.'!N335+közvilágítás!F335+zöldterület!N331+'város-község'!F335+háziorvos!N335+'védőnői szolg.'!F335+sport!F335+könyvtár!N335+közművelődés!F335+közműv.2!F335+'iskola 1-4'!N335+'iskola 5-8'!F335+'iskola étkezés'!N335+gyermekjólét!F335+családseg.!F335</f>
        <v>1210</v>
      </c>
      <c r="G335" s="85">
        <f>igazgatás!G335+adók!G335+temető!O335+Önk.vagyon!G335+rendezvények!O335+rendfenntart.!G335+'téli közf.'!O335+hosszúi.közf.!G335+'út üzemelt.'!O335+közvilágítás!G335+zöldterület!O331+'város-község'!G335+háziorvos!O335+'védőnői szolg.'!G335+sport!G335+könyvtár!O335+közművelődés!G335+közműv.2!G335+'iskola 1-4'!O335+'iskola 5-8'!G335+'iskola étkezés'!O335+gyermekjólét!G335+családseg.!G335</f>
        <v>249</v>
      </c>
      <c r="H335" s="85">
        <f t="shared" si="1"/>
        <v>1459</v>
      </c>
    </row>
    <row r="336" spans="1:8" ht="25.5" x14ac:dyDescent="0.2">
      <c r="A336" s="206" t="s">
        <v>109</v>
      </c>
      <c r="B336" s="206"/>
      <c r="C336" s="4" t="s">
        <v>612</v>
      </c>
      <c r="D336" s="20" t="s">
        <v>613</v>
      </c>
      <c r="E336" s="27"/>
      <c r="F336" s="67">
        <f>F326+F327+F328+F331+F335</f>
        <v>15897</v>
      </c>
      <c r="G336" s="67">
        <f>G326+G327+G328+G331+G335</f>
        <v>46042</v>
      </c>
      <c r="H336" s="67">
        <f t="shared" si="1"/>
        <v>61939</v>
      </c>
    </row>
    <row r="337" spans="1:8" x14ac:dyDescent="0.2">
      <c r="A337" s="206" t="s">
        <v>110</v>
      </c>
      <c r="B337" s="206"/>
      <c r="C337" s="4" t="s">
        <v>614</v>
      </c>
      <c r="D337" s="20" t="s">
        <v>615</v>
      </c>
      <c r="E337" s="27"/>
      <c r="F337" s="67">
        <f>F308+F311+F322+F325+F336</f>
        <v>70458</v>
      </c>
      <c r="G337" s="67">
        <f>G308+G311+G322+G325+G336</f>
        <v>42190</v>
      </c>
      <c r="H337" s="67">
        <f t="shared" si="1"/>
        <v>112648</v>
      </c>
    </row>
    <row r="338" spans="1:8" ht="15" hidden="1" customHeight="1" x14ac:dyDescent="0.2">
      <c r="A338" s="203" t="s">
        <v>111</v>
      </c>
      <c r="B338" s="203"/>
      <c r="C338" s="5" t="s">
        <v>616</v>
      </c>
      <c r="D338" s="23" t="s">
        <v>617</v>
      </c>
      <c r="E338" s="30"/>
      <c r="F338" s="85">
        <f>igazgatás!F338+adók!F338+temető!N338+Önk.vagyon!F338+rendezvények!N338+rendfenntart.!F338+'téli közf.'!N338+hosszúi.közf.!F338+'út üzemelt.'!N338+közvilágítás!F338+zöldterület!N334+'város-község'!F338+háziorvos!N338+'védőnői szolg.'!F338+sport!F338+könyvtár!N338+közművelődés!F338+közműv.2!F338+'iskola 1-4'!N338+'iskola 5-8'!F338+'iskola étkezés'!N338+gyermekjólét!F338+családseg.!F338</f>
        <v>0</v>
      </c>
      <c r="G338" s="85">
        <f>igazgatás!G338+adók!G338+temető!O338+Önk.vagyon!G338+rendezvények!O338+rendfenntart.!G338+'téli közf.'!O338+hosszúi.közf.!G338+'út üzemelt.'!O338+közvilágítás!G338+zöldterület!O334+'város-község'!G338+háziorvos!O338+'védőnői szolg.'!G338+sport!G338+könyvtár!O338+közművelődés!G338+közműv.2!G338+'iskola 1-4'!O338+'iskola 5-8'!G338+'iskola étkezés'!O338+gyermekjólét!G338+családseg.!G338</f>
        <v>0</v>
      </c>
      <c r="H338" s="85">
        <f t="shared" si="1"/>
        <v>0</v>
      </c>
    </row>
    <row r="339" spans="1:8" ht="15" hidden="1" customHeight="1" x14ac:dyDescent="0.2">
      <c r="A339" s="207" t="s">
        <v>112</v>
      </c>
      <c r="B339" s="207"/>
      <c r="C339" s="5" t="s">
        <v>618</v>
      </c>
      <c r="D339" s="35" t="s">
        <v>619</v>
      </c>
      <c r="E339" s="30"/>
      <c r="F339" s="69">
        <f>SUM(F340:F355)</f>
        <v>0</v>
      </c>
      <c r="G339" s="69">
        <f>SUM(G340:G355)</f>
        <v>0</v>
      </c>
      <c r="H339" s="69">
        <f t="shared" si="1"/>
        <v>0</v>
      </c>
    </row>
    <row r="340" spans="1:8" ht="15" hidden="1" customHeight="1" x14ac:dyDescent="0.2">
      <c r="A340" s="203" t="s">
        <v>113</v>
      </c>
      <c r="B340" s="203"/>
      <c r="C340" s="5" t="s">
        <v>620</v>
      </c>
      <c r="D340" s="23" t="s">
        <v>619</v>
      </c>
      <c r="E340" s="30"/>
      <c r="F340" s="85">
        <f>igazgatás!F340+adók!F340+temető!N340+Önk.vagyon!F340+rendezvények!N340+rendfenntart.!F340+'téli közf.'!N340+hosszúi.közf.!F340+'út üzemelt.'!N340+közvilágítás!F340+zöldterület!N336+'város-község'!F340+háziorvos!N340+'védőnői szolg.'!F340+sport!F340+könyvtár!N340+közművelődés!F340+közműv.2!F340+'iskola 1-4'!N340+'iskola 5-8'!F340+'iskola étkezés'!N340+gyermekjólét!F340+családseg.!F340</f>
        <v>0</v>
      </c>
      <c r="G340" s="85">
        <f>igazgatás!G340+adók!G340+temető!O340+Önk.vagyon!G340+rendezvények!O340+rendfenntart.!G340+'téli közf.'!O340+hosszúi.közf.!G340+'út üzemelt.'!O340+közvilágítás!G340+zöldterület!O336+'város-község'!G340+háziorvos!O340+'védőnői szolg.'!G340+sport!G340+könyvtár!O340+közművelődés!G340+közműv.2!G340+'iskola 1-4'!O340+'iskola 5-8'!G340+'iskola étkezés'!O340+gyermekjólét!G340+családseg.!G340</f>
        <v>0</v>
      </c>
      <c r="H340" s="85">
        <f t="shared" si="1"/>
        <v>0</v>
      </c>
    </row>
    <row r="341" spans="1:8" ht="15" hidden="1" customHeight="1" x14ac:dyDescent="0.2">
      <c r="A341" s="203" t="s">
        <v>114</v>
      </c>
      <c r="B341" s="203"/>
      <c r="C341" s="5" t="s">
        <v>621</v>
      </c>
      <c r="D341" s="23" t="s">
        <v>619</v>
      </c>
      <c r="E341" s="30"/>
      <c r="F341" s="85">
        <f>igazgatás!F341+adók!F341+temető!N341+Önk.vagyon!F341+rendezvények!N341+rendfenntart.!F341+'téli közf.'!N341+hosszúi.közf.!F341+'út üzemelt.'!N341+közvilágítás!F341+zöldterület!N337+'város-község'!F341+háziorvos!N341+'védőnői szolg.'!F341+sport!F341+könyvtár!N341+közművelődés!F341+közműv.2!F341+'iskola 1-4'!N341+'iskola 5-8'!F341+'iskola étkezés'!N341+gyermekjólét!F341+családseg.!F341</f>
        <v>0</v>
      </c>
      <c r="G341" s="85">
        <f>igazgatás!G341+adók!G341+temető!O341+Önk.vagyon!G341+rendezvények!O341+rendfenntart.!G341+'téli közf.'!O341+hosszúi.közf.!G341+'út üzemelt.'!O341+közvilágítás!G341+zöldterület!O337+'város-község'!G341+háziorvos!O341+'védőnői szolg.'!G341+sport!G341+könyvtár!O341+közművelődés!G341+közműv.2!G341+'iskola 1-4'!O341+'iskola 5-8'!G341+'iskola étkezés'!O341+gyermekjólét!G341+családseg.!G341</f>
        <v>0</v>
      </c>
      <c r="H341" s="85">
        <f t="shared" ref="H341:H404" si="2">F341+G341</f>
        <v>0</v>
      </c>
    </row>
    <row r="342" spans="1:8" ht="15" hidden="1" customHeight="1" x14ac:dyDescent="0.2">
      <c r="A342" s="203" t="s">
        <v>115</v>
      </c>
      <c r="B342" s="203"/>
      <c r="C342" s="5" t="s">
        <v>622</v>
      </c>
      <c r="D342" s="23" t="s">
        <v>619</v>
      </c>
      <c r="E342" s="30"/>
      <c r="F342" s="85">
        <f>igazgatás!F342+adók!F342+temető!N342+Önk.vagyon!F342+rendezvények!N342+rendfenntart.!F342+'téli közf.'!N342+hosszúi.közf.!F342+'út üzemelt.'!N342+közvilágítás!F342+zöldterület!N338+'város-község'!F342+háziorvos!N342+'védőnői szolg.'!F342+sport!F342+könyvtár!N342+közművelődés!F342+közműv.2!F342+'iskola 1-4'!N342+'iskola 5-8'!F342+'iskola étkezés'!N342+gyermekjólét!F342+családseg.!F342</f>
        <v>0</v>
      </c>
      <c r="G342" s="85">
        <f>igazgatás!G342+adók!G342+temető!O342+Önk.vagyon!G342+rendezvények!O342+rendfenntart.!G342+'téli közf.'!O342+hosszúi.közf.!G342+'út üzemelt.'!O342+közvilágítás!G342+zöldterület!O338+'város-község'!G342+háziorvos!O342+'védőnői szolg.'!G342+sport!G342+könyvtár!O342+közművelődés!G342+közműv.2!G342+'iskola 1-4'!O342+'iskola 5-8'!G342+'iskola étkezés'!O342+gyermekjólét!G342+családseg.!G342</f>
        <v>0</v>
      </c>
      <c r="H342" s="85">
        <f t="shared" si="2"/>
        <v>0</v>
      </c>
    </row>
    <row r="343" spans="1:8" ht="15" hidden="1" customHeight="1" x14ac:dyDescent="0.2">
      <c r="A343" s="203" t="s">
        <v>116</v>
      </c>
      <c r="B343" s="203"/>
      <c r="C343" s="5" t="s">
        <v>623</v>
      </c>
      <c r="D343" s="23" t="s">
        <v>619</v>
      </c>
      <c r="E343" s="30"/>
      <c r="F343" s="85">
        <f>igazgatás!F343+adók!F343+temető!N343+Önk.vagyon!F343+rendezvények!N343+rendfenntart.!F343+'téli közf.'!N343+hosszúi.közf.!F343+'út üzemelt.'!N343+közvilágítás!F343+zöldterület!N339+'város-község'!F343+háziorvos!N343+'védőnői szolg.'!F343+sport!F343+könyvtár!N343+közművelődés!F343+közműv.2!F343+'iskola 1-4'!N343+'iskola 5-8'!F343+'iskola étkezés'!N343+gyermekjólét!F343+családseg.!F343</f>
        <v>0</v>
      </c>
      <c r="G343" s="85">
        <f>igazgatás!G343+adók!G343+temető!O343+Önk.vagyon!G343+rendezvények!O343+rendfenntart.!G343+'téli közf.'!O343+hosszúi.közf.!G343+'út üzemelt.'!O343+közvilágítás!G343+zöldterület!O339+'város-község'!G343+háziorvos!O343+'védőnői szolg.'!G343+sport!G343+könyvtár!O343+közművelődés!G343+közműv.2!G343+'iskola 1-4'!O343+'iskola 5-8'!G343+'iskola étkezés'!O343+gyermekjólét!G343+családseg.!G343</f>
        <v>0</v>
      </c>
      <c r="H343" s="85">
        <f t="shared" si="2"/>
        <v>0</v>
      </c>
    </row>
    <row r="344" spans="1:8" ht="25.5" hidden="1" customHeight="1" x14ac:dyDescent="0.2">
      <c r="A344" s="203" t="s">
        <v>117</v>
      </c>
      <c r="B344" s="203"/>
      <c r="C344" s="5" t="s">
        <v>624</v>
      </c>
      <c r="D344" s="23" t="s">
        <v>619</v>
      </c>
      <c r="E344" s="30"/>
      <c r="F344" s="85">
        <f>igazgatás!F344+adók!F344+temető!N344+Önk.vagyon!F344+rendezvények!N344+rendfenntart.!F344+'téli közf.'!N344+hosszúi.közf.!F344+'út üzemelt.'!N344+közvilágítás!F344+zöldterület!N340+'város-község'!F344+háziorvos!N344+'védőnői szolg.'!F344+sport!F344+könyvtár!N344+közművelődés!F344+közműv.2!F344+'iskola 1-4'!N344+'iskola 5-8'!F344+'iskola étkezés'!N344+gyermekjólét!F344+családseg.!F344</f>
        <v>0</v>
      </c>
      <c r="G344" s="85">
        <f>igazgatás!G344+adók!G344+temető!O344+Önk.vagyon!G344+rendezvények!O344+rendfenntart.!G344+'téli közf.'!O344+hosszúi.közf.!G344+'út üzemelt.'!O344+közvilágítás!G344+zöldterület!O340+'város-község'!G344+háziorvos!O344+'védőnői szolg.'!G344+sport!G344+könyvtár!O344+közművelődés!G344+közműv.2!G344+'iskola 1-4'!O344+'iskola 5-8'!G344+'iskola étkezés'!O344+gyermekjólét!G344+családseg.!G344</f>
        <v>0</v>
      </c>
      <c r="H344" s="85">
        <f t="shared" si="2"/>
        <v>0</v>
      </c>
    </row>
    <row r="345" spans="1:8" ht="15" hidden="1" customHeight="1" x14ac:dyDescent="0.2">
      <c r="A345" s="203" t="s">
        <v>120</v>
      </c>
      <c r="B345" s="203"/>
      <c r="C345" s="5" t="s">
        <v>625</v>
      </c>
      <c r="D345" s="23" t="s">
        <v>619</v>
      </c>
      <c r="E345" s="30"/>
      <c r="F345" s="85">
        <f>igazgatás!F345+adók!F345+temető!N345+Önk.vagyon!F345+rendezvények!N345+rendfenntart.!F345+'téli közf.'!N345+hosszúi.közf.!F345+'út üzemelt.'!N345+közvilágítás!F345+zöldterület!N341+'város-község'!F345+háziorvos!N345+'védőnői szolg.'!F345+sport!F345+könyvtár!N345+közművelődés!F345+közműv.2!F345+'iskola 1-4'!N345+'iskola 5-8'!F345+'iskola étkezés'!N345+gyermekjólét!F345+családseg.!F345</f>
        <v>0</v>
      </c>
      <c r="G345" s="85">
        <f>igazgatás!G345+adók!G345+temető!O345+Önk.vagyon!G345+rendezvények!O345+rendfenntart.!G345+'téli közf.'!O345+hosszúi.közf.!G345+'út üzemelt.'!O345+közvilágítás!G345+zöldterület!O341+'város-község'!G345+háziorvos!O345+'védőnői szolg.'!G345+sport!G345+könyvtár!O345+közművelődés!G345+közműv.2!G345+'iskola 1-4'!O345+'iskola 5-8'!G345+'iskola étkezés'!O345+gyermekjólét!G345+családseg.!G345</f>
        <v>0</v>
      </c>
      <c r="H345" s="85">
        <f t="shared" si="2"/>
        <v>0</v>
      </c>
    </row>
    <row r="346" spans="1:8" ht="15" hidden="1" customHeight="1" x14ac:dyDescent="0.2">
      <c r="A346" s="203" t="s">
        <v>121</v>
      </c>
      <c r="B346" s="203"/>
      <c r="C346" s="5" t="s">
        <v>626</v>
      </c>
      <c r="D346" s="23" t="s">
        <v>619</v>
      </c>
      <c r="E346" s="30"/>
      <c r="F346" s="85">
        <f>igazgatás!F346+adók!F346+temető!N346+Önk.vagyon!F346+rendezvények!N346+rendfenntart.!F346+'téli közf.'!N346+hosszúi.közf.!F346+'út üzemelt.'!N346+közvilágítás!F346+zöldterület!N342+'város-község'!F346+háziorvos!N346+'védőnői szolg.'!F346+sport!F346+könyvtár!N346+közművelődés!F346+közműv.2!F346+'iskola 1-4'!N346+'iskola 5-8'!F346+'iskola étkezés'!N346+gyermekjólét!F346+családseg.!F346</f>
        <v>0</v>
      </c>
      <c r="G346" s="85">
        <f>igazgatás!G346+adók!G346+temető!O346+Önk.vagyon!G346+rendezvények!O346+rendfenntart.!G346+'téli közf.'!O346+hosszúi.közf.!G346+'út üzemelt.'!O346+közvilágítás!G346+zöldterület!O342+'város-község'!G346+háziorvos!O346+'védőnői szolg.'!G346+sport!G346+könyvtár!O346+közművelődés!G346+közműv.2!G346+'iskola 1-4'!O346+'iskola 5-8'!G346+'iskola étkezés'!O346+gyermekjólét!G346+családseg.!G346</f>
        <v>0</v>
      </c>
      <c r="H346" s="85">
        <f t="shared" si="2"/>
        <v>0</v>
      </c>
    </row>
    <row r="347" spans="1:8" ht="25.5" hidden="1" customHeight="1" x14ac:dyDescent="0.2">
      <c r="A347" s="203" t="s">
        <v>122</v>
      </c>
      <c r="B347" s="203"/>
      <c r="C347" s="5" t="s">
        <v>627</v>
      </c>
      <c r="D347" s="23" t="s">
        <v>619</v>
      </c>
      <c r="E347" s="30"/>
      <c r="F347" s="85">
        <f>igazgatás!F347+adók!F347+temető!N347+Önk.vagyon!F347+rendezvények!N347+rendfenntart.!F347+'téli közf.'!N347+hosszúi.közf.!F347+'út üzemelt.'!N347+közvilágítás!F347+zöldterület!N343+'város-község'!F347+háziorvos!N347+'védőnői szolg.'!F347+sport!F347+könyvtár!N347+közművelődés!F347+közműv.2!F347+'iskola 1-4'!N347+'iskola 5-8'!F347+'iskola étkezés'!N347+gyermekjólét!F347+családseg.!F347</f>
        <v>0</v>
      </c>
      <c r="G347" s="85">
        <f>igazgatás!G347+adók!G347+temető!O347+Önk.vagyon!G347+rendezvények!O347+rendfenntart.!G347+'téli közf.'!O347+hosszúi.közf.!G347+'út üzemelt.'!O347+közvilágítás!G347+zöldterület!O343+'város-község'!G347+háziorvos!O347+'védőnői szolg.'!G347+sport!G347+könyvtár!O347+közművelődés!G347+közműv.2!G347+'iskola 1-4'!O347+'iskola 5-8'!G347+'iskola étkezés'!O347+gyermekjólét!G347+családseg.!G347</f>
        <v>0</v>
      </c>
      <c r="H347" s="85">
        <f t="shared" si="2"/>
        <v>0</v>
      </c>
    </row>
    <row r="348" spans="1:8" ht="15" hidden="1" customHeight="1" x14ac:dyDescent="0.2">
      <c r="A348" s="203" t="s">
        <v>123</v>
      </c>
      <c r="B348" s="203"/>
      <c r="C348" s="5" t="s">
        <v>628</v>
      </c>
      <c r="D348" s="23" t="s">
        <v>619</v>
      </c>
      <c r="E348" s="30"/>
      <c r="F348" s="85">
        <f>igazgatás!F348+adók!F348+temető!N348+Önk.vagyon!F348+rendezvények!N348+rendfenntart.!F348+'téli közf.'!N348+hosszúi.közf.!F348+'út üzemelt.'!N348+közvilágítás!F348+zöldterület!N344+'város-község'!F348+háziorvos!N348+'védőnői szolg.'!F348+sport!F348+könyvtár!N348+közművelődés!F348+közműv.2!F348+'iskola 1-4'!N348+'iskola 5-8'!F348+'iskola étkezés'!N348+gyermekjólét!F348+családseg.!F348</f>
        <v>0</v>
      </c>
      <c r="G348" s="85">
        <f>igazgatás!G348+adók!G348+temető!O348+Önk.vagyon!G348+rendezvények!O348+rendfenntart.!G348+'téli közf.'!O348+hosszúi.közf.!G348+'út üzemelt.'!O348+közvilágítás!G348+zöldterület!O344+'város-község'!G348+háziorvos!O348+'védőnői szolg.'!G348+sport!G348+könyvtár!O348+közművelődés!G348+közműv.2!G348+'iskola 1-4'!O348+'iskola 5-8'!G348+'iskola étkezés'!O348+gyermekjólét!G348+családseg.!G348</f>
        <v>0</v>
      </c>
      <c r="H348" s="85">
        <f t="shared" si="2"/>
        <v>0</v>
      </c>
    </row>
    <row r="349" spans="1:8" ht="25.5" hidden="1" customHeight="1" x14ac:dyDescent="0.2">
      <c r="A349" s="203" t="s">
        <v>124</v>
      </c>
      <c r="B349" s="203"/>
      <c r="C349" s="5" t="s">
        <v>629</v>
      </c>
      <c r="D349" s="23" t="s">
        <v>619</v>
      </c>
      <c r="E349" s="30"/>
      <c r="F349" s="85">
        <f>igazgatás!F349+adók!F349+temető!N349+Önk.vagyon!F349+rendezvények!N349+rendfenntart.!F349+'téli közf.'!N349+hosszúi.közf.!F349+'út üzemelt.'!N349+közvilágítás!F349+zöldterület!N345+'város-község'!F349+háziorvos!N349+'védőnői szolg.'!F349+sport!F349+könyvtár!N349+közművelődés!F349+közműv.2!F349+'iskola 1-4'!N349+'iskola 5-8'!F349+'iskola étkezés'!N349+gyermekjólét!F349+családseg.!F349</f>
        <v>0</v>
      </c>
      <c r="G349" s="85">
        <f>igazgatás!G349+adók!G349+temető!O349+Önk.vagyon!G349+rendezvények!O349+rendfenntart.!G349+'téli közf.'!O349+hosszúi.közf.!G349+'út üzemelt.'!O349+közvilágítás!G349+zöldterület!O345+'város-község'!G349+háziorvos!O349+'védőnői szolg.'!G349+sport!G349+könyvtár!O349+közművelődés!G349+közműv.2!G349+'iskola 1-4'!O349+'iskola 5-8'!G349+'iskola étkezés'!O349+gyermekjólét!G349+családseg.!G349</f>
        <v>0</v>
      </c>
      <c r="H349" s="85">
        <f t="shared" si="2"/>
        <v>0</v>
      </c>
    </row>
    <row r="350" spans="1:8" ht="25.5" hidden="1" customHeight="1" x14ac:dyDescent="0.2">
      <c r="A350" s="203" t="s">
        <v>125</v>
      </c>
      <c r="B350" s="203"/>
      <c r="C350" s="5" t="s">
        <v>630</v>
      </c>
      <c r="D350" s="23" t="s">
        <v>619</v>
      </c>
      <c r="E350" s="30"/>
      <c r="F350" s="85">
        <f>igazgatás!F350+adók!F350+temető!N350+Önk.vagyon!F350+rendezvények!N350+rendfenntart.!F350+'téli közf.'!N350+hosszúi.közf.!F350+'út üzemelt.'!N350+közvilágítás!F350+zöldterület!N346+'város-község'!F350+háziorvos!N350+'védőnői szolg.'!F350+sport!F350+könyvtár!N350+közművelődés!F350+közműv.2!F350+'iskola 1-4'!N350+'iskola 5-8'!F350+'iskola étkezés'!N350+gyermekjólét!F350+családseg.!F350</f>
        <v>0</v>
      </c>
      <c r="G350" s="85">
        <f>igazgatás!G350+adók!G350+temető!O350+Önk.vagyon!G350+rendezvények!O350+rendfenntart.!G350+'téli közf.'!O350+hosszúi.közf.!G350+'út üzemelt.'!O350+közvilágítás!G350+zöldterület!O346+'város-község'!G350+háziorvos!O350+'védőnői szolg.'!G350+sport!G350+könyvtár!O350+közművelődés!G350+közműv.2!G350+'iskola 1-4'!O350+'iskola 5-8'!G350+'iskola étkezés'!O350+gyermekjólét!G350+családseg.!G350</f>
        <v>0</v>
      </c>
      <c r="H350" s="85">
        <f t="shared" si="2"/>
        <v>0</v>
      </c>
    </row>
    <row r="351" spans="1:8" ht="25.5" hidden="1" customHeight="1" x14ac:dyDescent="0.2">
      <c r="A351" s="203" t="s">
        <v>126</v>
      </c>
      <c r="B351" s="203"/>
      <c r="C351" s="5" t="s">
        <v>631</v>
      </c>
      <c r="D351" s="23" t="s">
        <v>619</v>
      </c>
      <c r="E351" s="30"/>
      <c r="F351" s="85">
        <f>igazgatás!F351+adók!F351+temető!N351+Önk.vagyon!F351+rendezvények!N351+rendfenntart.!F351+'téli közf.'!N351+hosszúi.közf.!F351+'út üzemelt.'!N351+közvilágítás!F351+zöldterület!N347+'város-község'!F351+háziorvos!N351+'védőnői szolg.'!F351+sport!F351+könyvtár!N351+közművelődés!F351+közműv.2!F351+'iskola 1-4'!N351+'iskola 5-8'!F351+'iskola étkezés'!N351+gyermekjólét!F351+családseg.!F351</f>
        <v>0</v>
      </c>
      <c r="G351" s="85">
        <f>igazgatás!G351+adók!G351+temető!O351+Önk.vagyon!G351+rendezvények!O351+rendfenntart.!G351+'téli közf.'!O351+hosszúi.közf.!G351+'út üzemelt.'!O351+közvilágítás!G351+zöldterület!O347+'város-község'!G351+háziorvos!O351+'védőnői szolg.'!G351+sport!G351+könyvtár!O351+közművelődés!G351+közműv.2!G351+'iskola 1-4'!O351+'iskola 5-8'!G351+'iskola étkezés'!O351+gyermekjólét!G351+családseg.!G351</f>
        <v>0</v>
      </c>
      <c r="H351" s="85">
        <f t="shared" si="2"/>
        <v>0</v>
      </c>
    </row>
    <row r="352" spans="1:8" ht="15" hidden="1" customHeight="1" x14ac:dyDescent="0.2">
      <c r="A352" s="203" t="s">
        <v>127</v>
      </c>
      <c r="B352" s="203"/>
      <c r="C352" s="5" t="s">
        <v>632</v>
      </c>
      <c r="D352" s="23" t="s">
        <v>619</v>
      </c>
      <c r="E352" s="30"/>
      <c r="F352" s="85">
        <f>igazgatás!F352+adók!F352+temető!N352+Önk.vagyon!F352+rendezvények!N352+rendfenntart.!F352+'téli közf.'!N352+hosszúi.közf.!F352+'út üzemelt.'!N352+közvilágítás!F352+zöldterület!N348+'város-község'!F352+háziorvos!N352+'védőnői szolg.'!F352+sport!F352+könyvtár!N352+közművelődés!F352+közműv.2!F352+'iskola 1-4'!N352+'iskola 5-8'!F352+'iskola étkezés'!N352+gyermekjólét!F352+családseg.!F352</f>
        <v>0</v>
      </c>
      <c r="G352" s="85">
        <f>igazgatás!G352+adók!G352+temető!O352+Önk.vagyon!G352+rendezvények!O352+rendfenntart.!G352+'téli közf.'!O352+hosszúi.közf.!G352+'út üzemelt.'!O352+közvilágítás!G352+zöldterület!O348+'város-község'!G352+háziorvos!O352+'védőnői szolg.'!G352+sport!G352+könyvtár!O352+közművelődés!G352+közműv.2!G352+'iskola 1-4'!O352+'iskola 5-8'!G352+'iskola étkezés'!O352+gyermekjólét!G352+családseg.!G352</f>
        <v>0</v>
      </c>
      <c r="H352" s="85">
        <f t="shared" si="2"/>
        <v>0</v>
      </c>
    </row>
    <row r="353" spans="1:8" ht="25.5" hidden="1" customHeight="1" x14ac:dyDescent="0.2">
      <c r="A353" s="203" t="s">
        <v>128</v>
      </c>
      <c r="B353" s="203"/>
      <c r="C353" s="5" t="s">
        <v>633</v>
      </c>
      <c r="D353" s="23" t="s">
        <v>619</v>
      </c>
      <c r="E353" s="30"/>
      <c r="F353" s="85">
        <f>igazgatás!F353+adók!F353+temető!N353+Önk.vagyon!F353+rendezvények!N353+rendfenntart.!F353+'téli közf.'!N353+hosszúi.közf.!F353+'út üzemelt.'!N353+közvilágítás!F353+zöldterület!N349+'város-község'!F353+háziorvos!N353+'védőnői szolg.'!F353+sport!F353+könyvtár!N353+közművelődés!F353+közműv.2!F353+'iskola 1-4'!N353+'iskola 5-8'!F353+'iskola étkezés'!N353+gyermekjólét!F353+családseg.!F353</f>
        <v>0</v>
      </c>
      <c r="G353" s="85">
        <f>igazgatás!G353+adók!G353+temető!O353+Önk.vagyon!G353+rendezvények!O353+rendfenntart.!G353+'téli közf.'!O353+hosszúi.közf.!G353+'út üzemelt.'!O353+közvilágítás!G353+zöldterület!O349+'város-község'!G353+háziorvos!O353+'védőnői szolg.'!G353+sport!G353+könyvtár!O353+közművelődés!G353+közműv.2!G353+'iskola 1-4'!O353+'iskola 5-8'!G353+'iskola étkezés'!O353+gyermekjólét!G353+családseg.!G353</f>
        <v>0</v>
      </c>
      <c r="H353" s="85">
        <f t="shared" si="2"/>
        <v>0</v>
      </c>
    </row>
    <row r="354" spans="1:8" ht="25.5" hidden="1" customHeight="1" x14ac:dyDescent="0.2">
      <c r="A354" s="203" t="s">
        <v>129</v>
      </c>
      <c r="B354" s="203"/>
      <c r="C354" s="5" t="s">
        <v>634</v>
      </c>
      <c r="D354" s="23" t="s">
        <v>619</v>
      </c>
      <c r="E354" s="30"/>
      <c r="F354" s="85">
        <f>igazgatás!F354+adók!F354+temető!N354+Önk.vagyon!F354+rendezvények!N354+rendfenntart.!F354+'téli közf.'!N354+hosszúi.közf.!F354+'út üzemelt.'!N354+közvilágítás!F354+zöldterület!N350+'város-község'!F354+háziorvos!N354+'védőnői szolg.'!F354+sport!F354+könyvtár!N354+közművelődés!F354+közműv.2!F354+'iskola 1-4'!N354+'iskola 5-8'!F354+'iskola étkezés'!N354+gyermekjólét!F354+családseg.!F354</f>
        <v>0</v>
      </c>
      <c r="G354" s="85">
        <f>igazgatás!G354+adók!G354+temető!O354+Önk.vagyon!G354+rendezvények!O354+rendfenntart.!G354+'téli közf.'!O354+hosszúi.közf.!G354+'út üzemelt.'!O354+közvilágítás!G354+zöldterület!O350+'város-község'!G354+háziorvos!O354+'védőnői szolg.'!G354+sport!G354+könyvtár!O354+közművelődés!G354+közműv.2!G354+'iskola 1-4'!O354+'iskola 5-8'!G354+'iskola étkezés'!O354+gyermekjólét!G354+családseg.!G354</f>
        <v>0</v>
      </c>
      <c r="H354" s="85">
        <f t="shared" si="2"/>
        <v>0</v>
      </c>
    </row>
    <row r="355" spans="1:8" ht="25.5" hidden="1" customHeight="1" x14ac:dyDescent="0.2">
      <c r="A355" s="203" t="s">
        <v>130</v>
      </c>
      <c r="B355" s="203"/>
      <c r="C355" s="5" t="s">
        <v>635</v>
      </c>
      <c r="D355" s="23" t="s">
        <v>619</v>
      </c>
      <c r="E355" s="30"/>
      <c r="F355" s="85">
        <f>igazgatás!F355+adók!F355+temető!N355+Önk.vagyon!F355+rendezvények!N355+rendfenntart.!F355+'téli közf.'!N355+hosszúi.közf.!F355+'út üzemelt.'!N355+közvilágítás!F355+zöldterület!N351+'város-község'!F355+háziorvos!N355+'védőnői szolg.'!F355+sport!F355+könyvtár!N355+közművelődés!F355+közműv.2!F355+'iskola 1-4'!N355+'iskola 5-8'!F355+'iskola étkezés'!N355+gyermekjólét!F355+családseg.!F355</f>
        <v>0</v>
      </c>
      <c r="G355" s="85">
        <f>igazgatás!G355+adók!G355+temető!O355+Önk.vagyon!G355+rendezvények!O355+rendfenntart.!G355+'téli közf.'!O355+hosszúi.közf.!G355+'út üzemelt.'!O355+közvilágítás!G355+zöldterület!O351+'város-község'!G355+háziorvos!O355+'védőnői szolg.'!G355+sport!G355+könyvtár!O355+közművelődés!G355+közműv.2!G355+'iskola 1-4'!O355+'iskola 5-8'!G355+'iskola étkezés'!O355+gyermekjólét!G355+családseg.!G355</f>
        <v>0</v>
      </c>
      <c r="H355" s="85">
        <f t="shared" si="2"/>
        <v>0</v>
      </c>
    </row>
    <row r="356" spans="1:8" ht="15" hidden="1" customHeight="1" x14ac:dyDescent="0.2">
      <c r="A356" s="206" t="s">
        <v>133</v>
      </c>
      <c r="B356" s="206"/>
      <c r="C356" s="31" t="s">
        <v>636</v>
      </c>
      <c r="D356" s="20" t="s">
        <v>637</v>
      </c>
      <c r="E356" s="32"/>
      <c r="F356" s="85">
        <f>igazgatás!F356+adók!F356+temető!N356+Önk.vagyon!F356+rendezvények!N356+rendfenntart.!F356+'téli közf.'!N356+hosszúi.közf.!F356+'út üzemelt.'!N356+közvilágítás!F356+zöldterület!N352+'város-község'!F356+háziorvos!N356+'védőnői szolg.'!F356+sport!F356+könyvtár!N356+közművelődés!F356+közműv.2!F356+'iskola 1-4'!N356+'iskola 5-8'!F356+'iskola étkezés'!N356+gyermekjólét!F356+családseg.!F356</f>
        <v>0</v>
      </c>
      <c r="G356" s="85">
        <f>igazgatás!G356+adók!G356+temető!O356+Önk.vagyon!G356+rendezvények!O356+rendfenntart.!G356+'téli közf.'!O356+hosszúi.közf.!G356+'út üzemelt.'!O356+közvilágítás!G356+zöldterület!O352+'város-község'!G356+háziorvos!O356+'védőnői szolg.'!G356+sport!G356+könyvtár!O356+közművelődés!G356+közműv.2!G356+'iskola 1-4'!O356+'iskola 5-8'!G356+'iskola étkezés'!O356+gyermekjólét!G356+családseg.!G356</f>
        <v>0</v>
      </c>
      <c r="H356" s="85">
        <f t="shared" si="2"/>
        <v>0</v>
      </c>
    </row>
    <row r="357" spans="1:8" ht="25.5" hidden="1" customHeight="1" x14ac:dyDescent="0.2">
      <c r="A357" s="203" t="s">
        <v>136</v>
      </c>
      <c r="B357" s="203"/>
      <c r="C357" s="5" t="s">
        <v>638</v>
      </c>
      <c r="D357" s="23" t="s">
        <v>637</v>
      </c>
      <c r="E357" s="30"/>
      <c r="F357" s="85">
        <f>igazgatás!F357+adók!F357+temető!N357+Önk.vagyon!F357+rendezvények!N357+rendfenntart.!F357+'téli közf.'!N357+hosszúi.közf.!F357+'út üzemelt.'!N357+közvilágítás!F357+zöldterület!N353+'város-község'!F357+háziorvos!N357+'védőnői szolg.'!F357+sport!F357+könyvtár!N357+közművelődés!F357+közműv.2!F357+'iskola 1-4'!N357+'iskola 5-8'!F357+'iskola étkezés'!N357+gyermekjólét!F357+családseg.!F357</f>
        <v>0</v>
      </c>
      <c r="G357" s="85">
        <f>igazgatás!G357+adók!G357+temető!O357+Önk.vagyon!G357+rendezvények!O357+rendfenntart.!G357+'téli közf.'!O357+hosszúi.közf.!G357+'út üzemelt.'!O357+közvilágítás!G357+zöldterület!O353+'város-község'!G357+háziorvos!O357+'védőnői szolg.'!G357+sport!G357+könyvtár!O357+közművelődés!G357+közműv.2!G357+'iskola 1-4'!O357+'iskola 5-8'!G357+'iskola étkezés'!O357+gyermekjólét!G357+családseg.!G357</f>
        <v>0</v>
      </c>
      <c r="H357" s="85">
        <f t="shared" si="2"/>
        <v>0</v>
      </c>
    </row>
    <row r="358" spans="1:8" ht="15" hidden="1" customHeight="1" x14ac:dyDescent="0.2">
      <c r="A358" s="203" t="s">
        <v>138</v>
      </c>
      <c r="B358" s="203"/>
      <c r="C358" s="5" t="s">
        <v>639</v>
      </c>
      <c r="D358" s="23" t="s">
        <v>637</v>
      </c>
      <c r="E358" s="30"/>
      <c r="F358" s="85">
        <f>igazgatás!F358+adók!F358+temető!N358+Önk.vagyon!F358+rendezvények!N358+rendfenntart.!F358+'téli közf.'!N358+hosszúi.közf.!F358+'út üzemelt.'!N358+közvilágítás!F358+zöldterület!N354+'város-község'!F358+háziorvos!N358+'védőnői szolg.'!F358+sport!F358+könyvtár!N358+közművelődés!F358+közműv.2!F358+'iskola 1-4'!N358+'iskola 5-8'!F358+'iskola étkezés'!N358+gyermekjólét!F358+családseg.!F358</f>
        <v>0</v>
      </c>
      <c r="G358" s="85">
        <f>igazgatás!G358+adók!G358+temető!O358+Önk.vagyon!G358+rendezvények!O358+rendfenntart.!G358+'téli közf.'!O358+hosszúi.közf.!G358+'út üzemelt.'!O358+közvilágítás!G358+zöldterület!O354+'város-község'!G358+háziorvos!O358+'védőnői szolg.'!G358+sport!G358+könyvtár!O358+közművelődés!G358+közműv.2!G358+'iskola 1-4'!O358+'iskola 5-8'!G358+'iskola étkezés'!O358+gyermekjólét!G358+családseg.!G358</f>
        <v>0</v>
      </c>
      <c r="H358" s="85">
        <f t="shared" si="2"/>
        <v>0</v>
      </c>
    </row>
    <row r="359" spans="1:8" ht="15" hidden="1" customHeight="1" x14ac:dyDescent="0.2">
      <c r="A359" s="203" t="s">
        <v>140</v>
      </c>
      <c r="B359" s="203"/>
      <c r="C359" s="5" t="s">
        <v>640</v>
      </c>
      <c r="D359" s="23" t="s">
        <v>637</v>
      </c>
      <c r="E359" s="30"/>
      <c r="F359" s="85">
        <f>igazgatás!F359+adók!F359+temető!N359+Önk.vagyon!F359+rendezvények!N359+rendfenntart.!F359+'téli közf.'!N359+hosszúi.közf.!F359+'út üzemelt.'!N359+közvilágítás!F359+zöldterület!N355+'város-község'!F359+háziorvos!N359+'védőnői szolg.'!F359+sport!F359+könyvtár!N359+közművelődés!F359+közműv.2!F359+'iskola 1-4'!N359+'iskola 5-8'!F359+'iskola étkezés'!N359+gyermekjólét!F359+családseg.!F359</f>
        <v>0</v>
      </c>
      <c r="G359" s="85">
        <f>igazgatás!G359+adók!G359+temető!O359+Önk.vagyon!G359+rendezvények!O359+rendfenntart.!G359+'téli közf.'!O359+hosszúi.közf.!G359+'út üzemelt.'!O359+közvilágítás!G359+zöldterület!O355+'város-község'!G359+háziorvos!O359+'védőnői szolg.'!G359+sport!G359+könyvtár!O359+közművelődés!G359+közműv.2!G359+'iskola 1-4'!O359+'iskola 5-8'!G359+'iskola étkezés'!O359+gyermekjólét!G359+családseg.!G359</f>
        <v>0</v>
      </c>
      <c r="H359" s="85">
        <f t="shared" si="2"/>
        <v>0</v>
      </c>
    </row>
    <row r="360" spans="1:8" ht="25.5" hidden="1" customHeight="1" x14ac:dyDescent="0.2">
      <c r="A360" s="207" t="s">
        <v>142</v>
      </c>
      <c r="B360" s="207"/>
      <c r="C360" s="5" t="s">
        <v>641</v>
      </c>
      <c r="D360" s="35" t="s">
        <v>642</v>
      </c>
      <c r="E360" s="30"/>
      <c r="F360" s="69">
        <f>SUM(F361:F369)</f>
        <v>0</v>
      </c>
      <c r="G360" s="69">
        <f>SUM(G361:G369)</f>
        <v>0</v>
      </c>
      <c r="H360" s="69">
        <f t="shared" si="2"/>
        <v>0</v>
      </c>
    </row>
    <row r="361" spans="1:8" ht="15" hidden="1" customHeight="1" x14ac:dyDescent="0.2">
      <c r="A361" s="203" t="s">
        <v>145</v>
      </c>
      <c r="B361" s="203"/>
      <c r="C361" s="25" t="s">
        <v>643</v>
      </c>
      <c r="D361" s="23" t="s">
        <v>642</v>
      </c>
      <c r="E361" s="26"/>
      <c r="F361" s="85">
        <f>igazgatás!F361+adók!F361+temető!N361+Önk.vagyon!F361+rendezvények!N361+rendfenntart.!F361+'téli közf.'!N361+hosszúi.közf.!F361+'út üzemelt.'!N361+közvilágítás!F361+zöldterület!N357+'város-község'!F361+háziorvos!N361+'védőnői szolg.'!F361+sport!F361+könyvtár!N361+közművelődés!F361+közműv.2!F361+'iskola 1-4'!N361+'iskola 5-8'!F361+'iskola étkezés'!N361+gyermekjólét!F361+családseg.!F361</f>
        <v>0</v>
      </c>
      <c r="G361" s="85">
        <f>igazgatás!G361+adók!G361+temető!O361+Önk.vagyon!G361+rendezvények!O361+rendfenntart.!G361+'téli közf.'!O361+hosszúi.közf.!G361+'út üzemelt.'!O361+közvilágítás!G361+zöldterület!O357+'város-község'!G361+háziorvos!O361+'védőnői szolg.'!G361+sport!G361+könyvtár!O361+közművelődés!G361+közműv.2!G361+'iskola 1-4'!O361+'iskola 5-8'!G361+'iskola étkezés'!O361+gyermekjólét!G361+családseg.!G361</f>
        <v>0</v>
      </c>
      <c r="H361" s="85">
        <f t="shared" si="2"/>
        <v>0</v>
      </c>
    </row>
    <row r="362" spans="1:8" ht="15" hidden="1" customHeight="1" x14ac:dyDescent="0.2">
      <c r="A362" s="203" t="s">
        <v>147</v>
      </c>
      <c r="B362" s="203"/>
      <c r="C362" s="5" t="s">
        <v>644</v>
      </c>
      <c r="D362" s="23" t="s">
        <v>642</v>
      </c>
      <c r="E362" s="30"/>
      <c r="F362" s="85">
        <f>igazgatás!F362+adók!F362+temető!N362+Önk.vagyon!F362+rendezvények!N362+rendfenntart.!F362+'téli közf.'!N362+hosszúi.közf.!F362+'út üzemelt.'!N362+közvilágítás!F362+zöldterület!N358+'város-község'!F362+háziorvos!N362+'védőnői szolg.'!F362+sport!F362+könyvtár!N362+közművelődés!F362+közműv.2!F362+'iskola 1-4'!N362+'iskola 5-8'!F362+'iskola étkezés'!N362+gyermekjólét!F362+családseg.!F362</f>
        <v>0</v>
      </c>
      <c r="G362" s="85">
        <f>igazgatás!G362+adók!G362+temető!O362+Önk.vagyon!G362+rendezvények!O362+rendfenntart.!G362+'téli közf.'!O362+hosszúi.közf.!G362+'út üzemelt.'!O362+közvilágítás!G362+zöldterület!O358+'város-község'!G362+háziorvos!O362+'védőnői szolg.'!G362+sport!G362+könyvtár!O362+közművelődés!G362+közműv.2!G362+'iskola 1-4'!O362+'iskola 5-8'!G362+'iskola étkezés'!O362+gyermekjólét!G362+családseg.!G362</f>
        <v>0</v>
      </c>
      <c r="H362" s="85">
        <f t="shared" si="2"/>
        <v>0</v>
      </c>
    </row>
    <row r="363" spans="1:8" ht="15" hidden="1" customHeight="1" x14ac:dyDescent="0.2">
      <c r="A363" s="203" t="s">
        <v>149</v>
      </c>
      <c r="B363" s="203"/>
      <c r="C363" s="5" t="s">
        <v>645</v>
      </c>
      <c r="D363" s="23" t="s">
        <v>642</v>
      </c>
      <c r="E363" s="30"/>
      <c r="F363" s="85">
        <f>igazgatás!F363+adók!F363+temető!N363+Önk.vagyon!F363+rendezvények!N363+rendfenntart.!F363+'téli közf.'!N363+hosszúi.közf.!F363+'út üzemelt.'!N363+közvilágítás!F363+zöldterület!N359+'város-község'!F363+háziorvos!N363+'védőnői szolg.'!F363+sport!F363+könyvtár!N363+közművelődés!F363+közműv.2!F363+'iskola 1-4'!N363+'iskola 5-8'!F363+'iskola étkezés'!N363+gyermekjólét!F363+családseg.!F363</f>
        <v>0</v>
      </c>
      <c r="G363" s="85">
        <f>igazgatás!G363+adók!G363+temető!O363+Önk.vagyon!G363+rendezvények!O363+rendfenntart.!G363+'téli közf.'!O363+hosszúi.közf.!G363+'út üzemelt.'!O363+közvilágítás!G363+zöldterület!O359+'város-község'!G363+háziorvos!O363+'védőnői szolg.'!G363+sport!G363+könyvtár!O363+közművelődés!G363+közműv.2!G363+'iskola 1-4'!O363+'iskola 5-8'!G363+'iskola étkezés'!O363+gyermekjólét!G363+családseg.!G363</f>
        <v>0</v>
      </c>
      <c r="H363" s="85">
        <f t="shared" si="2"/>
        <v>0</v>
      </c>
    </row>
    <row r="364" spans="1:8" ht="25.5" hidden="1" customHeight="1" x14ac:dyDescent="0.2">
      <c r="A364" s="203" t="s">
        <v>151</v>
      </c>
      <c r="B364" s="203"/>
      <c r="C364" s="5" t="s">
        <v>646</v>
      </c>
      <c r="D364" s="23" t="s">
        <v>642</v>
      </c>
      <c r="E364" s="30"/>
      <c r="F364" s="85">
        <f>igazgatás!F364+adók!F364+temető!N364+Önk.vagyon!F364+rendezvények!N364+rendfenntart.!F364+'téli közf.'!N364+hosszúi.közf.!F364+'út üzemelt.'!N364+közvilágítás!F364+zöldterület!N360+'város-község'!F364+háziorvos!N364+'védőnői szolg.'!F364+sport!F364+könyvtár!N364+közművelődés!F364+közműv.2!F364+'iskola 1-4'!N364+'iskola 5-8'!F364+'iskola étkezés'!N364+gyermekjólét!F364+családseg.!F364</f>
        <v>0</v>
      </c>
      <c r="G364" s="85">
        <f>igazgatás!G364+adók!G364+temető!O364+Önk.vagyon!G364+rendezvények!O364+rendfenntart.!G364+'téli közf.'!O364+hosszúi.közf.!G364+'út üzemelt.'!O364+közvilágítás!G364+zöldterület!O360+'város-község'!G364+háziorvos!O364+'védőnői szolg.'!G364+sport!G364+könyvtár!O364+közművelődés!G364+közműv.2!G364+'iskola 1-4'!O364+'iskola 5-8'!G364+'iskola étkezés'!O364+gyermekjólét!G364+családseg.!G364</f>
        <v>0</v>
      </c>
      <c r="H364" s="85">
        <f t="shared" si="2"/>
        <v>0</v>
      </c>
    </row>
    <row r="365" spans="1:8" ht="25.5" hidden="1" customHeight="1" x14ac:dyDescent="0.2">
      <c r="A365" s="203" t="s">
        <v>153</v>
      </c>
      <c r="B365" s="203"/>
      <c r="C365" s="5" t="s">
        <v>647</v>
      </c>
      <c r="D365" s="23" t="s">
        <v>642</v>
      </c>
      <c r="E365" s="30"/>
      <c r="F365" s="85">
        <f>igazgatás!F365+adók!F365+temető!N365+Önk.vagyon!F365+rendezvények!N365+rendfenntart.!F365+'téli közf.'!N365+hosszúi.közf.!F365+'út üzemelt.'!N365+közvilágítás!F365+zöldterület!N361+'város-község'!F365+háziorvos!N365+'védőnői szolg.'!F365+sport!F365+könyvtár!N365+közművelődés!F365+közműv.2!F365+'iskola 1-4'!N365+'iskola 5-8'!F365+'iskola étkezés'!N365+gyermekjólét!F365+családseg.!F365</f>
        <v>0</v>
      </c>
      <c r="G365" s="85">
        <f>igazgatás!G365+adók!G365+temető!O365+Önk.vagyon!G365+rendezvények!O365+rendfenntart.!G365+'téli közf.'!O365+hosszúi.közf.!G365+'út üzemelt.'!O365+közvilágítás!G365+zöldterület!O361+'város-község'!G365+háziorvos!O365+'védőnői szolg.'!G365+sport!G365+könyvtár!O365+közművelődés!G365+közműv.2!G365+'iskola 1-4'!O365+'iskola 5-8'!G365+'iskola étkezés'!O365+gyermekjólét!G365+családseg.!G365</f>
        <v>0</v>
      </c>
      <c r="H365" s="85">
        <f t="shared" si="2"/>
        <v>0</v>
      </c>
    </row>
    <row r="366" spans="1:8" ht="25.5" hidden="1" customHeight="1" x14ac:dyDescent="0.2">
      <c r="A366" s="203" t="s">
        <v>155</v>
      </c>
      <c r="B366" s="203"/>
      <c r="C366" s="5" t="s">
        <v>648</v>
      </c>
      <c r="D366" s="23" t="s">
        <v>642</v>
      </c>
      <c r="E366" s="30"/>
      <c r="F366" s="85">
        <f>igazgatás!F366+adók!F366+temető!N366+Önk.vagyon!F366+rendezvények!N366+rendfenntart.!F366+'téli közf.'!N366+hosszúi.közf.!F366+'út üzemelt.'!N366+közvilágítás!F366+zöldterület!N362+'város-község'!F366+háziorvos!N366+'védőnői szolg.'!F366+sport!F366+könyvtár!N366+közművelődés!F366+közműv.2!F366+'iskola 1-4'!N366+'iskola 5-8'!F366+'iskola étkezés'!N366+gyermekjólét!F366+családseg.!F366</f>
        <v>0</v>
      </c>
      <c r="G366" s="85">
        <f>igazgatás!G366+adók!G366+temető!O366+Önk.vagyon!G366+rendezvények!O366+rendfenntart.!G366+'téli közf.'!O366+hosszúi.közf.!G366+'út üzemelt.'!O366+közvilágítás!G366+zöldterület!O362+'város-község'!G366+háziorvos!O366+'védőnői szolg.'!G366+sport!G366+könyvtár!O366+közművelődés!G366+közműv.2!G366+'iskola 1-4'!O366+'iskola 5-8'!G366+'iskola étkezés'!O366+gyermekjólét!G366+családseg.!G366</f>
        <v>0</v>
      </c>
      <c r="H366" s="85">
        <f t="shared" si="2"/>
        <v>0</v>
      </c>
    </row>
    <row r="367" spans="1:8" ht="15" hidden="1" customHeight="1" x14ac:dyDescent="0.2">
      <c r="A367" s="203" t="s">
        <v>157</v>
      </c>
      <c r="B367" s="203"/>
      <c r="C367" s="5" t="s">
        <v>649</v>
      </c>
      <c r="D367" s="23" t="s">
        <v>642</v>
      </c>
      <c r="E367" s="30"/>
      <c r="F367" s="85">
        <f>igazgatás!F367+adók!F367+temető!N367+Önk.vagyon!F367+rendezvények!N367+rendfenntart.!F367+'téli közf.'!N367+hosszúi.közf.!F367+'út üzemelt.'!N367+közvilágítás!F367+zöldterület!N363+'város-község'!F367+háziorvos!N367+'védőnői szolg.'!F367+sport!F367+könyvtár!N367+közművelődés!F367+közműv.2!F367+'iskola 1-4'!N367+'iskola 5-8'!F367+'iskola étkezés'!N367+gyermekjólét!F367+családseg.!F367</f>
        <v>0</v>
      </c>
      <c r="G367" s="85">
        <f>igazgatás!G367+adók!G367+temető!O367+Önk.vagyon!G367+rendezvények!O367+rendfenntart.!G367+'téli közf.'!O367+hosszúi.közf.!G367+'út üzemelt.'!O367+közvilágítás!G367+zöldterület!O363+'város-község'!G367+háziorvos!O367+'védőnői szolg.'!G367+sport!G367+könyvtár!O367+közművelődés!G367+közműv.2!G367+'iskola 1-4'!O367+'iskola 5-8'!G367+'iskola étkezés'!O367+gyermekjólét!G367+családseg.!G367</f>
        <v>0</v>
      </c>
      <c r="H367" s="85">
        <f t="shared" si="2"/>
        <v>0</v>
      </c>
    </row>
    <row r="368" spans="1:8" ht="15" hidden="1" customHeight="1" x14ac:dyDescent="0.2">
      <c r="A368" s="203" t="s">
        <v>159</v>
      </c>
      <c r="B368" s="203"/>
      <c r="C368" s="5" t="s">
        <v>650</v>
      </c>
      <c r="D368" s="23" t="s">
        <v>642</v>
      </c>
      <c r="E368" s="30"/>
      <c r="F368" s="85">
        <f>igazgatás!F368+adók!F368+temető!N368+Önk.vagyon!F368+rendezvények!N368+rendfenntart.!F368+'téli közf.'!N368+hosszúi.közf.!F368+'út üzemelt.'!N368+közvilágítás!F368+zöldterület!N364+'város-község'!F368+háziorvos!N368+'védőnői szolg.'!F368+sport!F368+könyvtár!N368+közművelődés!F368+közműv.2!F368+'iskola 1-4'!N368+'iskola 5-8'!F368+'iskola étkezés'!N368+gyermekjólét!F368+családseg.!F368</f>
        <v>0</v>
      </c>
      <c r="G368" s="85">
        <f>igazgatás!G368+adók!G368+temető!O368+Önk.vagyon!G368+rendezvények!O368+rendfenntart.!G368+'téli közf.'!O368+hosszúi.közf.!G368+'út üzemelt.'!O368+közvilágítás!G368+zöldterület!O364+'város-község'!G368+háziorvos!O368+'védőnői szolg.'!G368+sport!G368+könyvtár!O368+közművelődés!G368+közműv.2!G368+'iskola 1-4'!O368+'iskola 5-8'!G368+'iskola étkezés'!O368+gyermekjólét!G368+családseg.!G368</f>
        <v>0</v>
      </c>
      <c r="H368" s="85">
        <f t="shared" si="2"/>
        <v>0</v>
      </c>
    </row>
    <row r="369" spans="1:8" ht="25.5" hidden="1" customHeight="1" x14ac:dyDescent="0.2">
      <c r="A369" s="203" t="s">
        <v>161</v>
      </c>
      <c r="B369" s="203"/>
      <c r="C369" s="5" t="s">
        <v>651</v>
      </c>
      <c r="D369" s="23" t="s">
        <v>642</v>
      </c>
      <c r="E369" s="30"/>
      <c r="F369" s="85">
        <f>igazgatás!F369+adók!F369+temető!N369+Önk.vagyon!F369+rendezvények!N369+rendfenntart.!F369+'téli közf.'!N369+hosszúi.közf.!F369+'út üzemelt.'!N369+közvilágítás!F369+zöldterület!N365+'város-község'!F369+háziorvos!N369+'védőnői szolg.'!F369+sport!F369+könyvtár!N369+közművelődés!F369+közműv.2!F369+'iskola 1-4'!N369+'iskola 5-8'!F369+'iskola étkezés'!N369+gyermekjólét!F369+családseg.!F369</f>
        <v>0</v>
      </c>
      <c r="G369" s="85">
        <f>igazgatás!G369+adók!G369+temető!O369+Önk.vagyon!G369+rendezvények!O369+rendfenntart.!G369+'téli közf.'!O369+hosszúi.közf.!G369+'út üzemelt.'!O369+közvilágítás!G369+zöldterület!O365+'város-község'!G369+háziorvos!O369+'védőnői szolg.'!G369+sport!G369+könyvtár!O369+közművelődés!G369+közműv.2!G369+'iskola 1-4'!O369+'iskola 5-8'!G369+'iskola étkezés'!O369+gyermekjólét!G369+családseg.!G369</f>
        <v>0</v>
      </c>
      <c r="H369" s="85">
        <f t="shared" si="2"/>
        <v>0</v>
      </c>
    </row>
    <row r="370" spans="1:8" ht="25.5" hidden="1" customHeight="1" x14ac:dyDescent="0.2">
      <c r="A370" s="207" t="s">
        <v>164</v>
      </c>
      <c r="B370" s="207"/>
      <c r="C370" s="6" t="s">
        <v>652</v>
      </c>
      <c r="D370" s="35" t="s">
        <v>653</v>
      </c>
      <c r="E370" s="33"/>
      <c r="F370" s="71">
        <f>SUM(F371:F379)</f>
        <v>0</v>
      </c>
      <c r="G370" s="71">
        <f>SUM(G371:G379)</f>
        <v>0</v>
      </c>
      <c r="H370" s="71">
        <f t="shared" si="2"/>
        <v>0</v>
      </c>
    </row>
    <row r="371" spans="1:8" ht="51" hidden="1" customHeight="1" x14ac:dyDescent="0.2">
      <c r="A371" s="203" t="s">
        <v>167</v>
      </c>
      <c r="B371" s="203"/>
      <c r="C371" s="5" t="s">
        <v>654</v>
      </c>
      <c r="D371" s="23" t="s">
        <v>653</v>
      </c>
      <c r="E371" s="30"/>
      <c r="F371" s="85">
        <f>igazgatás!F371+adók!F371+temető!N371+Önk.vagyon!F371+rendezvények!N371+rendfenntart.!F371+'téli közf.'!N371+hosszúi.közf.!F371+'út üzemelt.'!N371+közvilágítás!F371+zöldterület!N367+'város-község'!F371+háziorvos!N371+'védőnői szolg.'!F371+sport!F371+könyvtár!N371+közművelődés!F371+közműv.2!F371+'iskola 1-4'!N371+'iskola 5-8'!F371+'iskola étkezés'!N371+gyermekjólét!F371+családseg.!F371</f>
        <v>0</v>
      </c>
      <c r="G371" s="85">
        <f>igazgatás!G371+adók!G371+temető!O371+Önk.vagyon!G371+rendezvények!O371+rendfenntart.!G371+'téli közf.'!O371+hosszúi.közf.!G371+'út üzemelt.'!O371+közvilágítás!G371+zöldterület!O367+'város-község'!G371+háziorvos!O371+'védőnői szolg.'!G371+sport!G371+könyvtár!O371+közművelődés!G371+közműv.2!G371+'iskola 1-4'!O371+'iskola 5-8'!G371+'iskola étkezés'!O371+gyermekjólét!G371+családseg.!G371</f>
        <v>0</v>
      </c>
      <c r="H371" s="85">
        <f t="shared" si="2"/>
        <v>0</v>
      </c>
    </row>
    <row r="372" spans="1:8" ht="25.5" hidden="1" customHeight="1" x14ac:dyDescent="0.2">
      <c r="A372" s="203" t="s">
        <v>169</v>
      </c>
      <c r="B372" s="203"/>
      <c r="C372" s="5" t="s">
        <v>655</v>
      </c>
      <c r="D372" s="23" t="s">
        <v>653</v>
      </c>
      <c r="E372" s="30"/>
      <c r="F372" s="85">
        <f>igazgatás!F372+adók!F372+temető!N372+Önk.vagyon!F372+rendezvények!N372+rendfenntart.!F372+'téli közf.'!N372+hosszúi.közf.!F372+'út üzemelt.'!N372+közvilágítás!F372+zöldterület!N368+'város-község'!F372+háziorvos!N372+'védőnői szolg.'!F372+sport!F372+könyvtár!N372+közművelődés!F372+közműv.2!F372+'iskola 1-4'!N372+'iskola 5-8'!F372+'iskola étkezés'!N372+gyermekjólét!F372+családseg.!F372</f>
        <v>0</v>
      </c>
      <c r="G372" s="85">
        <f>igazgatás!G372+adók!G372+temető!O372+Önk.vagyon!G372+rendezvények!O372+rendfenntart.!G372+'téli közf.'!O372+hosszúi.közf.!G372+'út üzemelt.'!O372+közvilágítás!G372+zöldterület!O368+'város-község'!G372+háziorvos!O372+'védőnői szolg.'!G372+sport!G372+könyvtár!O372+közművelődés!G372+közműv.2!G372+'iskola 1-4'!O372+'iskola 5-8'!G372+'iskola étkezés'!O372+gyermekjólét!G372+családseg.!G372</f>
        <v>0</v>
      </c>
      <c r="H372" s="85">
        <f t="shared" si="2"/>
        <v>0</v>
      </c>
    </row>
    <row r="373" spans="1:8" ht="25.5" hidden="1" customHeight="1" x14ac:dyDescent="0.2">
      <c r="A373" s="203" t="s">
        <v>171</v>
      </c>
      <c r="B373" s="203"/>
      <c r="C373" s="5" t="s">
        <v>656</v>
      </c>
      <c r="D373" s="23" t="s">
        <v>653</v>
      </c>
      <c r="E373" s="30"/>
      <c r="F373" s="85">
        <f>igazgatás!F373+adók!F373+temető!N373+Önk.vagyon!F373+rendezvények!N373+rendfenntart.!F373+'téli közf.'!N373+hosszúi.közf.!F373+'út üzemelt.'!N373+közvilágítás!F373+zöldterület!N369+'város-község'!F373+háziorvos!N373+'védőnői szolg.'!F373+sport!F373+könyvtár!N373+közművelődés!F373+közműv.2!F373+'iskola 1-4'!N373+'iskola 5-8'!F373+'iskola étkezés'!N373+gyermekjólét!F373+családseg.!F373</f>
        <v>0</v>
      </c>
      <c r="G373" s="85">
        <f>igazgatás!G373+adók!G373+temető!O373+Önk.vagyon!G373+rendezvények!O373+rendfenntart.!G373+'téli közf.'!O373+hosszúi.közf.!G373+'út üzemelt.'!O373+közvilágítás!G373+zöldterület!O369+'város-község'!G373+háziorvos!O373+'védőnői szolg.'!G373+sport!G373+könyvtár!O373+közművelődés!G373+közműv.2!G373+'iskola 1-4'!O373+'iskola 5-8'!G373+'iskola étkezés'!O373+gyermekjólét!G373+családseg.!G373</f>
        <v>0</v>
      </c>
      <c r="H373" s="85">
        <f t="shared" si="2"/>
        <v>0</v>
      </c>
    </row>
    <row r="374" spans="1:8" ht="15" hidden="1" customHeight="1" x14ac:dyDescent="0.2">
      <c r="A374" s="203" t="s">
        <v>173</v>
      </c>
      <c r="B374" s="203"/>
      <c r="C374" s="5" t="s">
        <v>657</v>
      </c>
      <c r="D374" s="23" t="s">
        <v>653</v>
      </c>
      <c r="E374" s="30"/>
      <c r="F374" s="85">
        <f>igazgatás!F374+adók!F374+temető!N374+Önk.vagyon!F374+rendezvények!N374+rendfenntart.!F374+'téli közf.'!N374+hosszúi.közf.!F374+'út üzemelt.'!N374+közvilágítás!F374+zöldterület!N370+'város-község'!F374+háziorvos!N374+'védőnői szolg.'!F374+sport!F374+könyvtár!N374+közművelődés!F374+közműv.2!F374+'iskola 1-4'!N374+'iskola 5-8'!F374+'iskola étkezés'!N374+gyermekjólét!F374+családseg.!F374</f>
        <v>0</v>
      </c>
      <c r="G374" s="85">
        <f>igazgatás!G374+adók!G374+temető!O374+Önk.vagyon!G374+rendezvények!O374+rendfenntart.!G374+'téli közf.'!O374+hosszúi.közf.!G374+'út üzemelt.'!O374+közvilágítás!G374+zöldterület!O370+'város-község'!G374+háziorvos!O374+'védőnői szolg.'!G374+sport!G374+könyvtár!O374+közművelődés!G374+közműv.2!G374+'iskola 1-4'!O374+'iskola 5-8'!G374+'iskola étkezés'!O374+gyermekjólét!G374+családseg.!G374</f>
        <v>0</v>
      </c>
      <c r="H374" s="85">
        <f t="shared" si="2"/>
        <v>0</v>
      </c>
    </row>
    <row r="375" spans="1:8" ht="15" hidden="1" customHeight="1" x14ac:dyDescent="0.2">
      <c r="A375" s="203" t="s">
        <v>175</v>
      </c>
      <c r="B375" s="203"/>
      <c r="C375" s="5" t="s">
        <v>658</v>
      </c>
      <c r="D375" s="23" t="s">
        <v>653</v>
      </c>
      <c r="E375" s="30"/>
      <c r="F375" s="85">
        <f>igazgatás!F375+adók!F375+temető!N375+Önk.vagyon!F375+rendezvények!N375+rendfenntart.!F375+'téli közf.'!N375+hosszúi.közf.!F375+'út üzemelt.'!N375+közvilágítás!F375+zöldterület!N371+'város-község'!F375+háziorvos!N375+'védőnői szolg.'!F375+sport!F375+könyvtár!N375+közművelődés!F375+közműv.2!F375+'iskola 1-4'!N375+'iskola 5-8'!F375+'iskola étkezés'!N375+gyermekjólét!F375+családseg.!F375</f>
        <v>0</v>
      </c>
      <c r="G375" s="85">
        <f>igazgatás!G375+adók!G375+temető!O375+Önk.vagyon!G375+rendezvények!O375+rendfenntart.!G375+'téli közf.'!O375+hosszúi.közf.!G375+'út üzemelt.'!O375+közvilágítás!G375+zöldterület!O371+'város-község'!G375+háziorvos!O375+'védőnői szolg.'!G375+sport!G375+könyvtár!O375+közművelődés!G375+közműv.2!G375+'iskola 1-4'!O375+'iskola 5-8'!G375+'iskola étkezés'!O375+gyermekjólét!G375+családseg.!G375</f>
        <v>0</v>
      </c>
      <c r="H375" s="85">
        <f t="shared" si="2"/>
        <v>0</v>
      </c>
    </row>
    <row r="376" spans="1:8" ht="25.5" hidden="1" customHeight="1" x14ac:dyDescent="0.2">
      <c r="A376" s="203" t="s">
        <v>177</v>
      </c>
      <c r="B376" s="203"/>
      <c r="C376" s="5" t="s">
        <v>659</v>
      </c>
      <c r="D376" s="23" t="s">
        <v>653</v>
      </c>
      <c r="E376" s="30"/>
      <c r="F376" s="85">
        <f>igazgatás!F376+adók!F376+temető!N376+Önk.vagyon!F376+rendezvények!N376+rendfenntart.!F376+'téli közf.'!N376+hosszúi.közf.!F376+'út üzemelt.'!N376+közvilágítás!F376+zöldterület!N372+'város-község'!F376+háziorvos!N376+'védőnői szolg.'!F376+sport!F376+könyvtár!N376+közművelődés!F376+közműv.2!F376+'iskola 1-4'!N376+'iskola 5-8'!F376+'iskola étkezés'!N376+gyermekjólét!F376+családseg.!F376</f>
        <v>0</v>
      </c>
      <c r="G376" s="85">
        <f>igazgatás!G376+adók!G376+temető!O376+Önk.vagyon!G376+rendezvények!O376+rendfenntart.!G376+'téli közf.'!O376+hosszúi.közf.!G376+'út üzemelt.'!O376+közvilágítás!G376+zöldterület!O372+'város-község'!G376+háziorvos!O376+'védőnői szolg.'!G376+sport!G376+könyvtár!O376+közművelődés!G376+közműv.2!G376+'iskola 1-4'!O376+'iskola 5-8'!G376+'iskola étkezés'!O376+gyermekjólét!G376+családseg.!G376</f>
        <v>0</v>
      </c>
      <c r="H376" s="85">
        <f t="shared" si="2"/>
        <v>0</v>
      </c>
    </row>
    <row r="377" spans="1:8" ht="15" hidden="1" customHeight="1" x14ac:dyDescent="0.2">
      <c r="A377" s="203" t="s">
        <v>179</v>
      </c>
      <c r="B377" s="203"/>
      <c r="C377" s="5" t="s">
        <v>660</v>
      </c>
      <c r="D377" s="23" t="s">
        <v>653</v>
      </c>
      <c r="E377" s="30"/>
      <c r="F377" s="85">
        <f>igazgatás!F377+adók!F377+temető!N377+Önk.vagyon!F377+rendezvények!N377+rendfenntart.!F377+'téli közf.'!N377+hosszúi.közf.!F377+'út üzemelt.'!N377+közvilágítás!F377+zöldterület!N373+'város-község'!F377+háziorvos!N377+'védőnői szolg.'!F377+sport!F377+könyvtár!N377+közművelődés!F377+közműv.2!F377+'iskola 1-4'!N377+'iskola 5-8'!F377+'iskola étkezés'!N377+gyermekjólét!F377+családseg.!F377</f>
        <v>0</v>
      </c>
      <c r="G377" s="85">
        <f>igazgatás!G377+adók!G377+temető!O377+Önk.vagyon!G377+rendezvények!O377+rendfenntart.!G377+'téli közf.'!O377+hosszúi.közf.!G377+'út üzemelt.'!O377+közvilágítás!G377+zöldterület!O373+'város-község'!G377+háziorvos!O377+'védőnői szolg.'!G377+sport!G377+könyvtár!O377+közművelődés!G377+közműv.2!G377+'iskola 1-4'!O377+'iskola 5-8'!G377+'iskola étkezés'!O377+gyermekjólét!G377+családseg.!G377</f>
        <v>0</v>
      </c>
      <c r="H377" s="85">
        <f t="shared" si="2"/>
        <v>0</v>
      </c>
    </row>
    <row r="378" spans="1:8" ht="25.5" hidden="1" customHeight="1" x14ac:dyDescent="0.2">
      <c r="A378" s="203" t="s">
        <v>182</v>
      </c>
      <c r="B378" s="203"/>
      <c r="C378" s="5" t="s">
        <v>661</v>
      </c>
      <c r="D378" s="23" t="s">
        <v>653</v>
      </c>
      <c r="E378" s="30"/>
      <c r="F378" s="85">
        <f>igazgatás!F378+adók!F378+temető!N378+Önk.vagyon!F378+rendezvények!N378+rendfenntart.!F378+'téli közf.'!N378+hosszúi.közf.!F378+'út üzemelt.'!N378+közvilágítás!F378+zöldterület!N374+'város-község'!F378+háziorvos!N378+'védőnői szolg.'!F378+sport!F378+könyvtár!N378+közművelődés!F378+közműv.2!F378+'iskola 1-4'!N378+'iskola 5-8'!F378+'iskola étkezés'!N378+gyermekjólét!F378+családseg.!F378</f>
        <v>0</v>
      </c>
      <c r="G378" s="85">
        <f>igazgatás!G378+adók!G378+temető!O378+Önk.vagyon!G378+rendezvények!O378+rendfenntart.!G378+'téli közf.'!O378+hosszúi.közf.!G378+'út üzemelt.'!O378+közvilágítás!G378+zöldterület!O374+'város-község'!G378+háziorvos!O378+'védőnői szolg.'!G378+sport!G378+könyvtár!O378+közművelődés!G378+közműv.2!G378+'iskola 1-4'!O378+'iskola 5-8'!G378+'iskola étkezés'!O378+gyermekjólét!G378+családseg.!G378</f>
        <v>0</v>
      </c>
      <c r="H378" s="85">
        <f t="shared" si="2"/>
        <v>0</v>
      </c>
    </row>
    <row r="379" spans="1:8" ht="15" hidden="1" customHeight="1" x14ac:dyDescent="0.2">
      <c r="A379" s="203" t="s">
        <v>184</v>
      </c>
      <c r="B379" s="203"/>
      <c r="C379" s="5" t="s">
        <v>662</v>
      </c>
      <c r="D379" s="23" t="s">
        <v>653</v>
      </c>
      <c r="E379" s="30"/>
      <c r="F379" s="85">
        <f>igazgatás!F379+adók!F379+temető!N379+Önk.vagyon!F379+rendezvények!N379+rendfenntart.!F379+'téli közf.'!N379+hosszúi.közf.!F379+'út üzemelt.'!N379+közvilágítás!F379+zöldterület!N375+'város-község'!F379+háziorvos!N379+'védőnői szolg.'!F379+sport!F379+könyvtár!N379+közművelődés!F379+közműv.2!F379+'iskola 1-4'!N379+'iskola 5-8'!F379+'iskola étkezés'!N379+gyermekjólét!F379+családseg.!F379</f>
        <v>0</v>
      </c>
      <c r="G379" s="85">
        <f>igazgatás!G379+adók!G379+temető!O379+Önk.vagyon!G379+rendezvények!O379+rendfenntart.!G379+'téli közf.'!O379+hosszúi.közf.!G379+'út üzemelt.'!O379+közvilágítás!G379+zöldterület!O375+'város-község'!G379+háziorvos!O379+'védőnői szolg.'!G379+sport!G379+könyvtár!O379+közművelődés!G379+közműv.2!G379+'iskola 1-4'!O379+'iskola 5-8'!G379+'iskola étkezés'!O379+gyermekjólét!G379+családseg.!G379</f>
        <v>0</v>
      </c>
      <c r="H379" s="85">
        <f t="shared" si="2"/>
        <v>0</v>
      </c>
    </row>
    <row r="380" spans="1:8" ht="15" hidden="1" customHeight="1" x14ac:dyDescent="0.2">
      <c r="A380" s="207" t="s">
        <v>186</v>
      </c>
      <c r="B380" s="207"/>
      <c r="C380" s="5" t="s">
        <v>663</v>
      </c>
      <c r="D380" s="35" t="s">
        <v>664</v>
      </c>
      <c r="E380" s="30"/>
      <c r="F380" s="69">
        <f>SUM(F381:F386)</f>
        <v>0</v>
      </c>
      <c r="G380" s="69">
        <f>SUM(G381:G386)</f>
        <v>0</v>
      </c>
      <c r="H380" s="69">
        <f t="shared" si="2"/>
        <v>0</v>
      </c>
    </row>
    <row r="381" spans="1:8" ht="15" hidden="1" customHeight="1" x14ac:dyDescent="0.2">
      <c r="A381" s="203" t="s">
        <v>188</v>
      </c>
      <c r="B381" s="203"/>
      <c r="C381" s="5" t="s">
        <v>665</v>
      </c>
      <c r="D381" s="23" t="s">
        <v>664</v>
      </c>
      <c r="E381" s="30"/>
      <c r="F381" s="85">
        <f>igazgatás!F381+adók!F381+temető!N381+Önk.vagyon!F381+rendezvények!N381+rendfenntart.!F381+'téli közf.'!N381+hosszúi.közf.!F381+'út üzemelt.'!N381+közvilágítás!F381+zöldterület!N377+'város-község'!F381+háziorvos!N381+'védőnői szolg.'!F381+sport!F381+könyvtár!N381+közművelődés!F381+közműv.2!F381+'iskola 1-4'!N381+'iskola 5-8'!F381+'iskola étkezés'!N381+gyermekjólét!F381+családseg.!F381</f>
        <v>0</v>
      </c>
      <c r="G381" s="85">
        <f>igazgatás!G381+adók!G381+temető!O381+Önk.vagyon!G381+rendezvények!O381+rendfenntart.!G381+'téli közf.'!O381+hosszúi.közf.!G381+'út üzemelt.'!O381+közvilágítás!G381+zöldterület!O377+'város-község'!G381+háziorvos!O381+'védőnői szolg.'!G381+sport!G381+könyvtár!O381+közművelődés!G381+közműv.2!G381+'iskola 1-4'!O381+'iskola 5-8'!G381+'iskola étkezés'!O381+gyermekjólét!G381+családseg.!G381</f>
        <v>0</v>
      </c>
      <c r="H381" s="85">
        <f t="shared" si="2"/>
        <v>0</v>
      </c>
    </row>
    <row r="382" spans="1:8" ht="15" hidden="1" customHeight="1" x14ac:dyDescent="0.2">
      <c r="A382" s="203" t="s">
        <v>190</v>
      </c>
      <c r="B382" s="203"/>
      <c r="C382" s="5" t="s">
        <v>666</v>
      </c>
      <c r="D382" s="23" t="s">
        <v>664</v>
      </c>
      <c r="E382" s="30"/>
      <c r="F382" s="85">
        <f>igazgatás!F382+adók!F382+temető!N382+Önk.vagyon!F382+rendezvények!N382+rendfenntart.!F382+'téli közf.'!N382+hosszúi.közf.!F382+'út üzemelt.'!N382+közvilágítás!F382+zöldterület!N378+'város-község'!F382+háziorvos!N382+'védőnői szolg.'!F382+sport!F382+könyvtár!N382+közművelődés!F382+közműv.2!F382+'iskola 1-4'!N382+'iskola 5-8'!F382+'iskola étkezés'!N382+gyermekjólét!F382+családseg.!F382</f>
        <v>0</v>
      </c>
      <c r="G382" s="85">
        <f>igazgatás!G382+adók!G382+temető!O382+Önk.vagyon!G382+rendezvények!O382+rendfenntart.!G382+'téli közf.'!O382+hosszúi.közf.!G382+'út üzemelt.'!O382+közvilágítás!G382+zöldterület!O378+'város-község'!G382+háziorvos!O382+'védőnői szolg.'!G382+sport!G382+könyvtár!O382+közművelődés!G382+közműv.2!G382+'iskola 1-4'!O382+'iskola 5-8'!G382+'iskola étkezés'!O382+gyermekjólét!G382+családseg.!G382</f>
        <v>0</v>
      </c>
      <c r="H382" s="85">
        <f t="shared" si="2"/>
        <v>0</v>
      </c>
    </row>
    <row r="383" spans="1:8" ht="25.5" hidden="1" customHeight="1" x14ac:dyDescent="0.2">
      <c r="A383" s="203" t="s">
        <v>192</v>
      </c>
      <c r="B383" s="203"/>
      <c r="C383" s="5" t="s">
        <v>667</v>
      </c>
      <c r="D383" s="23" t="s">
        <v>664</v>
      </c>
      <c r="E383" s="30"/>
      <c r="F383" s="85">
        <f>igazgatás!F383+adók!F383+temető!N383+Önk.vagyon!F383+rendezvények!N383+rendfenntart.!F383+'téli közf.'!N383+hosszúi.közf.!F383+'út üzemelt.'!N383+közvilágítás!F383+zöldterület!N379+'város-község'!F383+háziorvos!N383+'védőnői szolg.'!F383+sport!F383+könyvtár!N383+közművelődés!F383+közműv.2!F383+'iskola 1-4'!N383+'iskola 5-8'!F383+'iskola étkezés'!N383+gyermekjólét!F383+családseg.!F383</f>
        <v>0</v>
      </c>
      <c r="G383" s="85">
        <f>igazgatás!G383+adók!G383+temető!O383+Önk.vagyon!G383+rendezvények!O383+rendfenntart.!G383+'téli közf.'!O383+hosszúi.közf.!G383+'út üzemelt.'!O383+közvilágítás!G383+zöldterület!O379+'város-község'!G383+háziorvos!O383+'védőnői szolg.'!G383+sport!G383+könyvtár!O383+közművelődés!G383+közműv.2!G383+'iskola 1-4'!O383+'iskola 5-8'!G383+'iskola étkezés'!O383+gyermekjólét!G383+családseg.!G383</f>
        <v>0</v>
      </c>
      <c r="H383" s="85">
        <f t="shared" si="2"/>
        <v>0</v>
      </c>
    </row>
    <row r="384" spans="1:8" ht="25.5" hidden="1" customHeight="1" x14ac:dyDescent="0.2">
      <c r="A384" s="203" t="s">
        <v>194</v>
      </c>
      <c r="B384" s="203"/>
      <c r="C384" s="5" t="s">
        <v>668</v>
      </c>
      <c r="D384" s="23" t="s">
        <v>664</v>
      </c>
      <c r="E384" s="30"/>
      <c r="F384" s="85">
        <f>igazgatás!F384+adók!F384+temető!N384+Önk.vagyon!F384+rendezvények!N384+rendfenntart.!F384+'téli közf.'!N384+hosszúi.közf.!F384+'út üzemelt.'!N384+közvilágítás!F384+zöldterület!N380+'város-község'!F384+háziorvos!N384+'védőnői szolg.'!F384+sport!F384+könyvtár!N384+közművelődés!F384+közműv.2!F384+'iskola 1-4'!N384+'iskola 5-8'!F384+'iskola étkezés'!N384+gyermekjólét!F384+családseg.!F384</f>
        <v>0</v>
      </c>
      <c r="G384" s="85">
        <f>igazgatás!G384+adók!G384+temető!O384+Önk.vagyon!G384+rendezvények!O384+rendfenntart.!G384+'téli közf.'!O384+hosszúi.közf.!G384+'út üzemelt.'!O384+közvilágítás!G384+zöldterület!O380+'város-község'!G384+háziorvos!O384+'védőnői szolg.'!G384+sport!G384+könyvtár!O384+közművelődés!G384+közműv.2!G384+'iskola 1-4'!O384+'iskola 5-8'!G384+'iskola étkezés'!O384+gyermekjólét!G384+családseg.!G384</f>
        <v>0</v>
      </c>
      <c r="H384" s="85">
        <f t="shared" si="2"/>
        <v>0</v>
      </c>
    </row>
    <row r="385" spans="1:8" ht="25.5" hidden="1" customHeight="1" x14ac:dyDescent="0.2">
      <c r="A385" s="203" t="s">
        <v>197</v>
      </c>
      <c r="B385" s="203"/>
      <c r="C385" s="5" t="s">
        <v>669</v>
      </c>
      <c r="D385" s="23" t="s">
        <v>664</v>
      </c>
      <c r="E385" s="30"/>
      <c r="F385" s="85">
        <f>igazgatás!F385+adók!F385+temető!N385+Önk.vagyon!F385+rendezvények!N385+rendfenntart.!F385+'téli közf.'!N385+hosszúi.közf.!F385+'út üzemelt.'!N385+közvilágítás!F385+zöldterület!N381+'város-község'!F385+háziorvos!N385+'védőnői szolg.'!F385+sport!F385+könyvtár!N385+közművelődés!F385+közműv.2!F385+'iskola 1-4'!N385+'iskola 5-8'!F385+'iskola étkezés'!N385+gyermekjólét!F385+családseg.!F385</f>
        <v>0</v>
      </c>
      <c r="G385" s="85">
        <f>igazgatás!G385+adók!G385+temető!O385+Önk.vagyon!G385+rendezvények!O385+rendfenntart.!G385+'téli közf.'!O385+hosszúi.közf.!G385+'út üzemelt.'!O385+közvilágítás!G385+zöldterület!O381+'város-község'!G385+háziorvos!O385+'védőnői szolg.'!G385+sport!G385+könyvtár!O385+közművelődés!G385+közműv.2!G385+'iskola 1-4'!O385+'iskola 5-8'!G385+'iskola étkezés'!O385+gyermekjólét!G385+családseg.!G385</f>
        <v>0</v>
      </c>
      <c r="H385" s="85">
        <f t="shared" si="2"/>
        <v>0</v>
      </c>
    </row>
    <row r="386" spans="1:8" ht="38.25" hidden="1" customHeight="1" x14ac:dyDescent="0.2">
      <c r="A386" s="203" t="s">
        <v>199</v>
      </c>
      <c r="B386" s="203"/>
      <c r="C386" s="6" t="s">
        <v>670</v>
      </c>
      <c r="D386" s="23" t="s">
        <v>664</v>
      </c>
      <c r="E386" s="33"/>
      <c r="F386" s="85">
        <f>igazgatás!F386+adók!F386+temető!N386+Önk.vagyon!F386+rendezvények!N386+rendfenntart.!F386+'téli közf.'!N386+hosszúi.közf.!F386+'út üzemelt.'!N386+közvilágítás!F386+zöldterület!N382+'város-község'!F386+háziorvos!N386+'védőnői szolg.'!F386+sport!F386+könyvtár!N386+közművelődés!F386+közműv.2!F386+'iskola 1-4'!N386+'iskola 5-8'!F386+'iskola étkezés'!N386+gyermekjólét!F386+családseg.!F386</f>
        <v>0</v>
      </c>
      <c r="G386" s="85">
        <f>igazgatás!G386+adók!G386+temető!O386+Önk.vagyon!G386+rendezvények!O386+rendfenntart.!G386+'téli közf.'!O386+hosszúi.közf.!G386+'út üzemelt.'!O386+közvilágítás!G386+zöldterület!O382+'város-község'!G386+háziorvos!O386+'védőnői szolg.'!G386+sport!G386+könyvtár!O386+közművelődés!G386+közműv.2!G386+'iskola 1-4'!O386+'iskola 5-8'!G386+'iskola étkezés'!O386+gyermekjólét!G386+családseg.!G386</f>
        <v>0</v>
      </c>
      <c r="H386" s="85">
        <f t="shared" si="2"/>
        <v>0</v>
      </c>
    </row>
    <row r="387" spans="1:8" ht="15" hidden="1" customHeight="1" x14ac:dyDescent="0.2">
      <c r="A387" s="203" t="s">
        <v>201</v>
      </c>
      <c r="B387" s="203"/>
      <c r="C387" s="5" t="s">
        <v>671</v>
      </c>
      <c r="D387" s="23" t="s">
        <v>672</v>
      </c>
      <c r="E387" s="30"/>
      <c r="F387" s="85">
        <f>igazgatás!F387+adók!F387+temető!N387+Önk.vagyon!F387+rendezvények!N387+rendfenntart.!F387+'téli közf.'!N387+hosszúi.közf.!F387+'út üzemelt.'!N387+közvilágítás!F387+zöldterület!N383+'város-község'!F387+háziorvos!N387+'védőnői szolg.'!F387+sport!F387+könyvtár!N387+közművelődés!F387+közműv.2!F387+'iskola 1-4'!N387+'iskola 5-8'!F387+'iskola étkezés'!N387+gyermekjólét!F387+családseg.!F387</f>
        <v>0</v>
      </c>
      <c r="G387" s="85">
        <f>igazgatás!G387+adók!G387+temető!O387+Önk.vagyon!G387+rendezvények!O387+rendfenntart.!G387+'téli közf.'!O387+hosszúi.közf.!G387+'út üzemelt.'!O387+közvilágítás!G387+zöldterület!O383+'város-község'!G387+háziorvos!O387+'védőnői szolg.'!G387+sport!G387+könyvtár!O387+közművelődés!G387+közműv.2!G387+'iskola 1-4'!O387+'iskola 5-8'!G387+'iskola étkezés'!O387+gyermekjólét!G387+családseg.!G387</f>
        <v>0</v>
      </c>
      <c r="H387" s="85">
        <f t="shared" si="2"/>
        <v>0</v>
      </c>
    </row>
    <row r="388" spans="1:8" ht="15" hidden="1" customHeight="1" x14ac:dyDescent="0.2">
      <c r="A388" s="203" t="s">
        <v>203</v>
      </c>
      <c r="B388" s="203"/>
      <c r="C388" s="5" t="s">
        <v>673</v>
      </c>
      <c r="D388" s="23" t="s">
        <v>672</v>
      </c>
      <c r="E388" s="30"/>
      <c r="F388" s="85">
        <f>igazgatás!F388+adók!F388+temető!N388+Önk.vagyon!F388+rendezvények!N388+rendfenntart.!F388+'téli közf.'!N388+hosszúi.közf.!F388+'út üzemelt.'!N388+közvilágítás!F388+zöldterület!N384+'város-község'!F388+háziorvos!N388+'védőnői szolg.'!F388+sport!F388+könyvtár!N388+közművelődés!F388+közműv.2!F388+'iskola 1-4'!N388+'iskola 5-8'!F388+'iskola étkezés'!N388+gyermekjólét!F388+családseg.!F388</f>
        <v>0</v>
      </c>
      <c r="G388" s="85">
        <f>igazgatás!G388+adók!G388+temető!O388+Önk.vagyon!G388+rendezvények!O388+rendfenntart.!G388+'téli közf.'!O388+hosszúi.közf.!G388+'út üzemelt.'!O388+közvilágítás!G388+zöldterület!O384+'város-község'!G388+háziorvos!O388+'védőnői szolg.'!G388+sport!G388+könyvtár!O388+közművelődés!G388+közműv.2!G388+'iskola 1-4'!O388+'iskola 5-8'!G388+'iskola étkezés'!O388+gyermekjólét!G388+családseg.!G388</f>
        <v>0</v>
      </c>
      <c r="H388" s="85">
        <f t="shared" si="2"/>
        <v>0</v>
      </c>
    </row>
    <row r="389" spans="1:8" ht="15" hidden="1" customHeight="1" x14ac:dyDescent="0.2">
      <c r="A389" s="203" t="s">
        <v>205</v>
      </c>
      <c r="B389" s="203"/>
      <c r="C389" s="5" t="s">
        <v>674</v>
      </c>
      <c r="D389" s="23" t="s">
        <v>672</v>
      </c>
      <c r="E389" s="30"/>
      <c r="F389" s="85">
        <f>igazgatás!F389+adók!F389+temető!N389+Önk.vagyon!F389+rendezvények!N389+rendfenntart.!F389+'téli közf.'!N389+hosszúi.közf.!F389+'út üzemelt.'!N389+közvilágítás!F389+zöldterület!N385+'város-község'!F389+háziorvos!N389+'védőnői szolg.'!F389+sport!F389+könyvtár!N389+közművelődés!F389+közműv.2!F389+'iskola 1-4'!N389+'iskola 5-8'!F389+'iskola étkezés'!N389+gyermekjólét!F389+családseg.!F389</f>
        <v>0</v>
      </c>
      <c r="G389" s="85">
        <f>igazgatás!G389+adók!G389+temető!O389+Önk.vagyon!G389+rendezvények!O389+rendfenntart.!G389+'téli közf.'!O389+hosszúi.közf.!G389+'út üzemelt.'!O389+közvilágítás!G389+zöldterület!O385+'város-község'!G389+háziorvos!O389+'védőnői szolg.'!G389+sport!G389+könyvtár!O389+közművelődés!G389+közműv.2!G389+'iskola 1-4'!O389+'iskola 5-8'!G389+'iskola étkezés'!O389+gyermekjólét!G389+családseg.!G389</f>
        <v>0</v>
      </c>
      <c r="H389" s="85">
        <f t="shared" si="2"/>
        <v>0</v>
      </c>
    </row>
    <row r="390" spans="1:8" x14ac:dyDescent="0.2">
      <c r="A390" s="207" t="s">
        <v>207</v>
      </c>
      <c r="B390" s="207"/>
      <c r="C390" s="5" t="s">
        <v>675</v>
      </c>
      <c r="D390" s="35" t="s">
        <v>676</v>
      </c>
      <c r="E390" s="30"/>
      <c r="F390" s="85">
        <f>igazgatás!F390+adók!F390+temető!N390+Önk.vagyon!F390+rendezvények!N390+rendfenntart.!F390+'téli közf.'!N390+hosszúi.közf.!F390+'út üzemelt.'!N390+közvilágítás!F390+zöldterület!N386+'város-község'!F390+háziorvos!N390+'védőnői szolg.'!F390+sport!F390+könyvtár!N390+közművelődés!F390+közműv.2!F390+'iskola 1-4'!N390+'iskola 5-8'!F390+'iskola étkezés'!N390+gyermekjólét!F390+családseg.!F390+családtámogatás!N390</f>
        <v>10150</v>
      </c>
      <c r="G390" s="85">
        <f>igazgatás!G390+adók!G390+temető!O390+Önk.vagyon!G390+rendezvények!O390+rendfenntart.!G390+'téli közf.'!O390+hosszúi.közf.!G390+'út üzemelt.'!O390+közvilágítás!G390+zöldterület!O386+'város-község'!G390+háziorvos!O390+'védőnői szolg.'!G390+sport!G390+könyvtár!O390+közművelődés!G390+közműv.2!G390+'iskola 1-4'!O390+'iskola 5-8'!G390+'iskola étkezés'!O390+gyermekjólét!G390+családseg.!G390+családtámogatás!O390</f>
        <v>0</v>
      </c>
      <c r="H390" s="85">
        <f t="shared" si="2"/>
        <v>10150</v>
      </c>
    </row>
    <row r="391" spans="1:8" ht="15" hidden="1" customHeight="1" x14ac:dyDescent="0.2">
      <c r="A391" s="203" t="s">
        <v>209</v>
      </c>
      <c r="B391" s="203"/>
      <c r="C391" s="5" t="s">
        <v>677</v>
      </c>
      <c r="D391" s="23" t="s">
        <v>676</v>
      </c>
      <c r="E391" s="30"/>
      <c r="F391" s="85">
        <f>igazgatás!F391+adók!F391+temető!N391+Önk.vagyon!F391+rendezvények!N391+rendfenntart.!F391+'téli közf.'!N391+hosszúi.közf.!F391+'út üzemelt.'!N391+közvilágítás!F391+zöldterület!N387+'város-község'!F391+háziorvos!N391+'védőnői szolg.'!F391+sport!F391+könyvtár!N391+közművelődés!F391+közműv.2!F391+'iskola 1-4'!N391+'iskola 5-8'!F391+'iskola étkezés'!N391+gyermekjólét!F391+családseg.!F391+családtámogatás!N391</f>
        <v>0</v>
      </c>
      <c r="G391" s="85">
        <f>igazgatás!G391+adók!G391+temető!O391+Önk.vagyon!G391+rendezvények!O391+rendfenntart.!G391+'téli közf.'!O391+hosszúi.közf.!G391+'út üzemelt.'!O391+közvilágítás!G391+zöldterület!O387+'város-község'!G391+háziorvos!O391+'védőnői szolg.'!G391+sport!G391+könyvtár!O391+közművelődés!G391+közműv.2!G391+'iskola 1-4'!O391+'iskola 5-8'!G391+'iskola étkezés'!O391+gyermekjólét!G391+családseg.!G391+családtámogatás!O391</f>
        <v>0</v>
      </c>
      <c r="H391" s="85">
        <f t="shared" si="2"/>
        <v>0</v>
      </c>
    </row>
    <row r="392" spans="1:8" ht="25.5" hidden="1" customHeight="1" x14ac:dyDescent="0.2">
      <c r="A392" s="203" t="s">
        <v>211</v>
      </c>
      <c r="B392" s="203"/>
      <c r="C392" s="5" t="s">
        <v>678</v>
      </c>
      <c r="D392" s="23" t="s">
        <v>676</v>
      </c>
      <c r="E392" s="30"/>
      <c r="F392" s="85">
        <f>igazgatás!F392+adók!F392+temető!N392+Önk.vagyon!F392+rendezvények!N392+rendfenntart.!F392+'téli közf.'!N392+hosszúi.közf.!F392+'út üzemelt.'!N392+közvilágítás!F392+zöldterület!N388+'város-község'!F392+háziorvos!N392+'védőnői szolg.'!F392+sport!F392+könyvtár!N392+közművelődés!F392+közműv.2!F392+'iskola 1-4'!N392+'iskola 5-8'!F392+'iskola étkezés'!N392+gyermekjólét!F392+családseg.!F392+családtámogatás!N392</f>
        <v>0</v>
      </c>
      <c r="G392" s="85">
        <f>igazgatás!G392+adók!G392+temető!O392+Önk.vagyon!G392+rendezvények!O392+rendfenntart.!G392+'téli közf.'!O392+hosszúi.közf.!G392+'út üzemelt.'!O392+közvilágítás!G392+zöldterület!O388+'város-község'!G392+háziorvos!O392+'védőnői szolg.'!G392+sport!G392+könyvtár!O392+közművelődés!G392+közműv.2!G392+'iskola 1-4'!O392+'iskola 5-8'!G392+'iskola étkezés'!O392+gyermekjólét!G392+családseg.!G392+családtámogatás!O392</f>
        <v>0</v>
      </c>
      <c r="H392" s="85">
        <f t="shared" si="2"/>
        <v>0</v>
      </c>
    </row>
    <row r="393" spans="1:8" ht="15" hidden="1" customHeight="1" x14ac:dyDescent="0.2">
      <c r="A393" s="203" t="s">
        <v>213</v>
      </c>
      <c r="B393" s="203"/>
      <c r="C393" s="5" t="s">
        <v>679</v>
      </c>
      <c r="D393" s="23" t="s">
        <v>676</v>
      </c>
      <c r="E393" s="30"/>
      <c r="F393" s="85">
        <f>igazgatás!F393+adók!F393+temető!N393+Önk.vagyon!F393+rendezvények!N393+rendfenntart.!F393+'téli közf.'!N393+hosszúi.közf.!F393+'út üzemelt.'!N393+közvilágítás!F393+zöldterület!N389+'város-község'!F393+háziorvos!N393+'védőnői szolg.'!F393+sport!F393+könyvtár!N393+közművelődés!F393+közműv.2!F393+'iskola 1-4'!N393+'iskola 5-8'!F393+'iskola étkezés'!N393+gyermekjólét!F393+családseg.!F393+családtámogatás!N393</f>
        <v>0</v>
      </c>
      <c r="G393" s="85">
        <f>igazgatás!G393+adók!G393+temető!O393+Önk.vagyon!G393+rendezvények!O393+rendfenntart.!G393+'téli közf.'!O393+hosszúi.közf.!G393+'út üzemelt.'!O393+közvilágítás!G393+zöldterület!O389+'város-község'!G393+háziorvos!O393+'védőnői szolg.'!G393+sport!G393+könyvtár!O393+közművelődés!G393+közműv.2!G393+'iskola 1-4'!O393+'iskola 5-8'!G393+'iskola étkezés'!O393+gyermekjólét!G393+családseg.!G393+családtámogatás!O393</f>
        <v>0</v>
      </c>
      <c r="H393" s="85">
        <f t="shared" si="2"/>
        <v>0</v>
      </c>
    </row>
    <row r="394" spans="1:8" ht="15" hidden="1" customHeight="1" x14ac:dyDescent="0.2">
      <c r="A394" s="203" t="s">
        <v>216</v>
      </c>
      <c r="B394" s="203"/>
      <c r="C394" s="5" t="s">
        <v>680</v>
      </c>
      <c r="D394" s="23" t="s">
        <v>676</v>
      </c>
      <c r="E394" s="30"/>
      <c r="F394" s="85">
        <f>igazgatás!F394+adók!F394+temető!N394+Önk.vagyon!F394+rendezvények!N394+rendfenntart.!F394+'téli közf.'!N394+hosszúi.közf.!F394+'út üzemelt.'!N394+közvilágítás!F394+zöldterület!N390+'város-község'!F394+háziorvos!N394+'védőnői szolg.'!F394+sport!F394+könyvtár!N394+közművelődés!F394+közműv.2!F394+'iskola 1-4'!N394+'iskola 5-8'!F394+'iskola étkezés'!N394+gyermekjólét!F394+családseg.!F394+családtámogatás!N394</f>
        <v>0</v>
      </c>
      <c r="G394" s="85">
        <f>igazgatás!G394+adók!G394+temető!O394+Önk.vagyon!G394+rendezvények!O394+rendfenntart.!G394+'téli közf.'!O394+hosszúi.közf.!G394+'út üzemelt.'!O394+közvilágítás!G394+zöldterület!O390+'város-község'!G394+háziorvos!O394+'védőnői szolg.'!G394+sport!G394+könyvtár!O394+közművelődés!G394+közműv.2!G394+'iskola 1-4'!O394+'iskola 5-8'!G394+'iskola étkezés'!O394+gyermekjólét!G394+családseg.!G394+családtámogatás!O394</f>
        <v>0</v>
      </c>
      <c r="H394" s="85">
        <f t="shared" si="2"/>
        <v>0</v>
      </c>
    </row>
    <row r="395" spans="1:8" ht="15" hidden="1" customHeight="1" x14ac:dyDescent="0.2">
      <c r="A395" s="203" t="s">
        <v>218</v>
      </c>
      <c r="B395" s="203"/>
      <c r="C395" s="5" t="s">
        <v>681</v>
      </c>
      <c r="D395" s="23" t="s">
        <v>676</v>
      </c>
      <c r="E395" s="30"/>
      <c r="F395" s="85">
        <f>igazgatás!F395+adók!F395+temető!N395+Önk.vagyon!F395+rendezvények!N395+rendfenntart.!F395+'téli közf.'!N395+hosszúi.közf.!F395+'út üzemelt.'!N395+közvilágítás!F395+zöldterület!N391+'város-község'!F395+háziorvos!N395+'védőnői szolg.'!F395+sport!F395+könyvtár!N395+közművelődés!F395+közműv.2!F395+'iskola 1-4'!N395+'iskola 5-8'!F395+'iskola étkezés'!N395+gyermekjólét!F395+családseg.!F395+családtámogatás!N395</f>
        <v>0</v>
      </c>
      <c r="G395" s="85">
        <f>igazgatás!G395+adók!G395+temető!O395+Önk.vagyon!G395+rendezvények!O395+rendfenntart.!G395+'téli közf.'!O395+hosszúi.közf.!G395+'út üzemelt.'!O395+közvilágítás!G395+zöldterület!O391+'város-község'!G395+háziorvos!O395+'védőnői szolg.'!G395+sport!G395+könyvtár!O395+közművelődés!G395+közműv.2!G395+'iskola 1-4'!O395+'iskola 5-8'!G395+'iskola étkezés'!O395+gyermekjólét!G395+családseg.!G395+családtámogatás!O395</f>
        <v>0</v>
      </c>
      <c r="H395" s="85">
        <f t="shared" si="2"/>
        <v>0</v>
      </c>
    </row>
    <row r="396" spans="1:8" ht="25.5" hidden="1" customHeight="1" x14ac:dyDescent="0.2">
      <c r="A396" s="203" t="s">
        <v>220</v>
      </c>
      <c r="B396" s="203"/>
      <c r="C396" s="5" t="s">
        <v>682</v>
      </c>
      <c r="D396" s="23" t="s">
        <v>676</v>
      </c>
      <c r="E396" s="30"/>
      <c r="F396" s="85">
        <f>igazgatás!F396+adók!F396+temető!N396+Önk.vagyon!F396+rendezvények!N396+rendfenntart.!F396+'téli közf.'!N396+hosszúi.közf.!F396+'út üzemelt.'!N396+közvilágítás!F396+zöldterület!N392+'város-község'!F396+háziorvos!N396+'védőnői szolg.'!F396+sport!F396+könyvtár!N396+közművelődés!F396+közműv.2!F396+'iskola 1-4'!N396+'iskola 5-8'!F396+'iskola étkezés'!N396+gyermekjólét!F396+családseg.!F396+családtámogatás!N396</f>
        <v>0</v>
      </c>
      <c r="G396" s="85">
        <f>igazgatás!G396+adók!G396+temető!O396+Önk.vagyon!G396+rendezvények!O396+rendfenntart.!G396+'téli közf.'!O396+hosszúi.közf.!G396+'út üzemelt.'!O396+közvilágítás!G396+zöldterület!O392+'város-község'!G396+háziorvos!O396+'védőnői szolg.'!G396+sport!G396+könyvtár!O396+közművelődés!G396+közműv.2!G396+'iskola 1-4'!O396+'iskola 5-8'!G396+'iskola étkezés'!O396+gyermekjólét!G396+családseg.!G396+családtámogatás!O396</f>
        <v>0</v>
      </c>
      <c r="H396" s="85">
        <f t="shared" si="2"/>
        <v>0</v>
      </c>
    </row>
    <row r="397" spans="1:8" ht="25.5" hidden="1" customHeight="1" x14ac:dyDescent="0.2">
      <c r="A397" s="203" t="s">
        <v>222</v>
      </c>
      <c r="B397" s="203"/>
      <c r="C397" s="5" t="s">
        <v>683</v>
      </c>
      <c r="D397" s="23" t="s">
        <v>676</v>
      </c>
      <c r="E397" s="30"/>
      <c r="F397" s="85">
        <f>igazgatás!F397+adók!F397+temető!N397+Önk.vagyon!F397+rendezvények!N397+rendfenntart.!F397+'téli közf.'!N397+hosszúi.közf.!F397+'út üzemelt.'!N397+közvilágítás!F397+zöldterület!N393+'város-község'!F397+háziorvos!N397+'védőnői szolg.'!F397+sport!F397+könyvtár!N397+közművelődés!F397+közműv.2!F397+'iskola 1-4'!N397+'iskola 5-8'!F397+'iskola étkezés'!N397+gyermekjólét!F397+családseg.!F397+családtámogatás!N397</f>
        <v>0</v>
      </c>
      <c r="G397" s="85">
        <f>igazgatás!G397+adók!G397+temető!O397+Önk.vagyon!G397+rendezvények!O397+rendfenntart.!G397+'téli közf.'!O397+hosszúi.közf.!G397+'út üzemelt.'!O397+közvilágítás!G397+zöldterület!O393+'város-község'!G397+háziorvos!O397+'védőnői szolg.'!G397+sport!G397+könyvtár!O397+közművelődés!G397+közműv.2!G397+'iskola 1-4'!O397+'iskola 5-8'!G397+'iskola étkezés'!O397+gyermekjólét!G397+családseg.!G397+családtámogatás!O397</f>
        <v>0</v>
      </c>
      <c r="H397" s="85">
        <f t="shared" si="2"/>
        <v>0</v>
      </c>
    </row>
    <row r="398" spans="1:8" ht="38.25" hidden="1" customHeight="1" x14ac:dyDescent="0.2">
      <c r="A398" s="203" t="s">
        <v>224</v>
      </c>
      <c r="B398" s="203"/>
      <c r="C398" s="5" t="s">
        <v>684</v>
      </c>
      <c r="D398" s="23" t="s">
        <v>676</v>
      </c>
      <c r="E398" s="30"/>
      <c r="F398" s="85">
        <f>igazgatás!F398+adók!F398+temető!N398+Önk.vagyon!F398+rendezvények!N398+rendfenntart.!F398+'téli közf.'!N398+hosszúi.közf.!F398+'út üzemelt.'!N398+közvilágítás!F398+zöldterület!N394+'város-község'!F398+háziorvos!N398+'védőnői szolg.'!F398+sport!F398+könyvtár!N398+közművelődés!F398+közműv.2!F398+'iskola 1-4'!N398+'iskola 5-8'!F398+'iskola étkezés'!N398+gyermekjólét!F398+családseg.!F398+családtámogatás!N398</f>
        <v>0</v>
      </c>
      <c r="G398" s="85">
        <f>igazgatás!G398+adók!G398+temető!O398+Önk.vagyon!G398+rendezvények!O398+rendfenntart.!G398+'téli közf.'!O398+hosszúi.közf.!G398+'út üzemelt.'!O398+közvilágítás!G398+zöldterület!O394+'város-község'!G398+háziorvos!O398+'védőnői szolg.'!G398+sport!G398+könyvtár!O398+közművelődés!G398+közműv.2!G398+'iskola 1-4'!O398+'iskola 5-8'!G398+'iskola étkezés'!O398+gyermekjólét!G398+családseg.!G398+családtámogatás!O398</f>
        <v>0</v>
      </c>
      <c r="H398" s="85">
        <f t="shared" si="2"/>
        <v>0</v>
      </c>
    </row>
    <row r="399" spans="1:8" ht="25.5" hidden="1" customHeight="1" x14ac:dyDescent="0.2">
      <c r="A399" s="203" t="s">
        <v>226</v>
      </c>
      <c r="B399" s="203"/>
      <c r="C399" s="5" t="s">
        <v>685</v>
      </c>
      <c r="D399" s="23" t="s">
        <v>676</v>
      </c>
      <c r="E399" s="30"/>
      <c r="F399" s="85">
        <f>igazgatás!F399+adók!F399+temető!N399+Önk.vagyon!F399+rendezvények!N399+rendfenntart.!F399+'téli közf.'!N399+hosszúi.közf.!F399+'út üzemelt.'!N399+közvilágítás!F399+zöldterület!N395+'város-község'!F399+háziorvos!N399+'védőnői szolg.'!F399+sport!F399+könyvtár!N399+közművelődés!F399+közműv.2!F399+'iskola 1-4'!N399+'iskola 5-8'!F399+'iskola étkezés'!N399+gyermekjólét!F399+családseg.!F399+családtámogatás!N399</f>
        <v>0</v>
      </c>
      <c r="G399" s="85">
        <f>igazgatás!G399+adók!G399+temető!O399+Önk.vagyon!G399+rendezvények!O399+rendfenntart.!G399+'téli közf.'!O399+hosszúi.közf.!G399+'út üzemelt.'!O399+közvilágítás!G399+zöldterület!O395+'város-község'!G399+háziorvos!O399+'védőnői szolg.'!G399+sport!G399+könyvtár!O399+közművelődés!G399+közműv.2!G399+'iskola 1-4'!O399+'iskola 5-8'!G399+'iskola étkezés'!O399+gyermekjólét!G399+családseg.!G399+családtámogatás!O399</f>
        <v>0</v>
      </c>
      <c r="H399" s="85">
        <f t="shared" si="2"/>
        <v>0</v>
      </c>
    </row>
    <row r="400" spans="1:8" ht="25.5" hidden="1" customHeight="1" x14ac:dyDescent="0.2">
      <c r="A400" s="203" t="s">
        <v>228</v>
      </c>
      <c r="B400" s="203"/>
      <c r="C400" s="5" t="s">
        <v>686</v>
      </c>
      <c r="D400" s="23" t="s">
        <v>676</v>
      </c>
      <c r="E400" s="30"/>
      <c r="F400" s="85">
        <f>igazgatás!F400+adók!F400+temető!N400+Önk.vagyon!F400+rendezvények!N400+rendfenntart.!F400+'téli közf.'!N400+hosszúi.közf.!F400+'út üzemelt.'!N400+közvilágítás!F400+zöldterület!N396+'város-község'!F400+háziorvos!N400+'védőnői szolg.'!F400+sport!F400+könyvtár!N400+közművelődés!F400+közműv.2!F400+'iskola 1-4'!N400+'iskola 5-8'!F400+'iskola étkezés'!N400+gyermekjólét!F400+családseg.!F400+családtámogatás!N400</f>
        <v>0</v>
      </c>
      <c r="G400" s="85">
        <f>igazgatás!G400+adók!G400+temető!O400+Önk.vagyon!G400+rendezvények!O400+rendfenntart.!G400+'téli közf.'!O400+hosszúi.közf.!G400+'út üzemelt.'!O400+közvilágítás!G400+zöldterület!O396+'város-község'!G400+háziorvos!O400+'védőnői szolg.'!G400+sport!G400+könyvtár!O400+közművelődés!G400+közműv.2!G400+'iskola 1-4'!O400+'iskola 5-8'!G400+'iskola étkezés'!O400+gyermekjólét!G400+családseg.!G400+családtámogatás!O400</f>
        <v>0</v>
      </c>
      <c r="H400" s="85">
        <f t="shared" si="2"/>
        <v>0</v>
      </c>
    </row>
    <row r="401" spans="1:8" ht="15" hidden="1" customHeight="1" x14ac:dyDescent="0.2">
      <c r="A401" s="203" t="s">
        <v>230</v>
      </c>
      <c r="B401" s="203"/>
      <c r="C401" s="5" t="s">
        <v>687</v>
      </c>
      <c r="D401" s="23" t="s">
        <v>676</v>
      </c>
      <c r="E401" s="30"/>
      <c r="F401" s="85">
        <f>igazgatás!F401+adók!F401+temető!N401+Önk.vagyon!F401+rendezvények!N401+rendfenntart.!F401+'téli közf.'!N401+hosszúi.közf.!F401+'út üzemelt.'!N401+közvilágítás!F401+zöldterület!N397+'város-község'!F401+háziorvos!N401+'védőnői szolg.'!F401+sport!F401+könyvtár!N401+közművelődés!F401+közműv.2!F401+'iskola 1-4'!N401+'iskola 5-8'!F401+'iskola étkezés'!N401+gyermekjólét!F401+családseg.!F401+családtámogatás!N401</f>
        <v>0</v>
      </c>
      <c r="G401" s="85">
        <f>igazgatás!G401+adók!G401+temető!O401+Önk.vagyon!G401+rendezvények!O401+rendfenntart.!G401+'téli közf.'!O401+hosszúi.közf.!G401+'út üzemelt.'!O401+közvilágítás!G401+zöldterület!O397+'város-község'!G401+háziorvos!O401+'védőnői szolg.'!G401+sport!G401+könyvtár!O401+közművelődés!G401+közműv.2!G401+'iskola 1-4'!O401+'iskola 5-8'!G401+'iskola étkezés'!O401+gyermekjólét!G401+családseg.!G401+családtámogatás!O401</f>
        <v>0</v>
      </c>
      <c r="H401" s="85">
        <f t="shared" si="2"/>
        <v>0</v>
      </c>
    </row>
    <row r="402" spans="1:8" ht="25.5" hidden="1" customHeight="1" x14ac:dyDescent="0.2">
      <c r="A402" s="203" t="s">
        <v>232</v>
      </c>
      <c r="B402" s="203"/>
      <c r="C402" s="5" t="s">
        <v>688</v>
      </c>
      <c r="D402" s="23" t="s">
        <v>676</v>
      </c>
      <c r="E402" s="30"/>
      <c r="F402" s="85">
        <f>igazgatás!F402+adók!F402+temető!N402+Önk.vagyon!F402+rendezvények!N402+rendfenntart.!F402+'téli közf.'!N402+hosszúi.közf.!F402+'út üzemelt.'!N402+közvilágítás!F402+zöldterület!N398+'város-község'!F402+háziorvos!N402+'védőnői szolg.'!F402+sport!F402+könyvtár!N402+közművelődés!F402+közműv.2!F402+'iskola 1-4'!N402+'iskola 5-8'!F402+'iskola étkezés'!N402+gyermekjólét!F402+családseg.!F402+családtámogatás!N402</f>
        <v>0</v>
      </c>
      <c r="G402" s="85">
        <f>igazgatás!G402+adók!G402+temető!O402+Önk.vagyon!G402+rendezvények!O402+rendfenntart.!G402+'téli közf.'!O402+hosszúi.közf.!G402+'út üzemelt.'!O402+közvilágítás!G402+zöldterület!O398+'város-község'!G402+háziorvos!O402+'védőnői szolg.'!G402+sport!G402+könyvtár!O402+közművelődés!G402+közműv.2!G402+'iskola 1-4'!O402+'iskola 5-8'!G402+'iskola étkezés'!O402+gyermekjólét!G402+családseg.!G402+családtámogatás!O402</f>
        <v>0</v>
      </c>
      <c r="H402" s="85">
        <f t="shared" si="2"/>
        <v>0</v>
      </c>
    </row>
    <row r="403" spans="1:8" ht="15" hidden="1" customHeight="1" x14ac:dyDescent="0.2">
      <c r="A403" s="203" t="s">
        <v>234</v>
      </c>
      <c r="B403" s="203"/>
      <c r="C403" s="5" t="s">
        <v>689</v>
      </c>
      <c r="D403" s="23" t="s">
        <v>676</v>
      </c>
      <c r="E403" s="30"/>
      <c r="F403" s="85">
        <f>igazgatás!F403+adók!F403+temető!N403+Önk.vagyon!F403+rendezvények!N403+rendfenntart.!F403+'téli közf.'!N403+hosszúi.közf.!F403+'út üzemelt.'!N403+közvilágítás!F403+zöldterület!N399+'város-község'!F403+háziorvos!N403+'védőnői szolg.'!F403+sport!F403+könyvtár!N403+közművelődés!F403+közműv.2!F403+'iskola 1-4'!N403+'iskola 5-8'!F403+'iskola étkezés'!N403+gyermekjólét!F403+családseg.!F403+családtámogatás!N403</f>
        <v>0</v>
      </c>
      <c r="G403" s="85">
        <f>igazgatás!G403+adók!G403+temető!O403+Önk.vagyon!G403+rendezvények!O403+rendfenntart.!G403+'téli közf.'!O403+hosszúi.közf.!G403+'út üzemelt.'!O403+közvilágítás!G403+zöldterület!O399+'város-község'!G403+háziorvos!O403+'védőnői szolg.'!G403+sport!G403+könyvtár!O403+közművelődés!G403+közműv.2!G403+'iskola 1-4'!O403+'iskola 5-8'!G403+'iskola étkezés'!O403+gyermekjólét!G403+családseg.!G403+családtámogatás!O403</f>
        <v>0</v>
      </c>
      <c r="H403" s="85">
        <f t="shared" si="2"/>
        <v>0</v>
      </c>
    </row>
    <row r="404" spans="1:8" ht="15" hidden="1" customHeight="1" x14ac:dyDescent="0.2">
      <c r="A404" s="203" t="s">
        <v>236</v>
      </c>
      <c r="B404" s="203"/>
      <c r="C404" s="5" t="s">
        <v>690</v>
      </c>
      <c r="D404" s="23" t="s">
        <v>676</v>
      </c>
      <c r="E404" s="30"/>
      <c r="F404" s="85">
        <f>igazgatás!F404+adók!F404+temető!N404+Önk.vagyon!F404+rendezvények!N404+rendfenntart.!F404+'téli közf.'!N404+hosszúi.közf.!F404+'út üzemelt.'!N404+közvilágítás!F404+zöldterület!N400+'város-község'!F404+háziorvos!N404+'védőnői szolg.'!F404+sport!F404+könyvtár!N404+közművelődés!F404+közműv.2!F404+'iskola 1-4'!N404+'iskola 5-8'!F404+'iskola étkezés'!N404+gyermekjólét!F404+családseg.!F404+családtámogatás!N404</f>
        <v>0</v>
      </c>
      <c r="G404" s="85">
        <f>igazgatás!G404+adók!G404+temető!O404+Önk.vagyon!G404+rendezvények!O404+rendfenntart.!G404+'téli közf.'!O404+hosszúi.közf.!G404+'út üzemelt.'!O404+közvilágítás!G404+zöldterület!O400+'város-község'!G404+háziorvos!O404+'védőnői szolg.'!G404+sport!G404+könyvtár!O404+közművelődés!G404+közműv.2!G404+'iskola 1-4'!O404+'iskola 5-8'!G404+'iskola étkezés'!O404+gyermekjólét!G404+családseg.!G404+családtámogatás!O404</f>
        <v>0</v>
      </c>
      <c r="H404" s="85">
        <f t="shared" si="2"/>
        <v>0</v>
      </c>
    </row>
    <row r="405" spans="1:8" ht="25.5" hidden="1" customHeight="1" x14ac:dyDescent="0.2">
      <c r="A405" s="203" t="s">
        <v>238</v>
      </c>
      <c r="B405" s="203"/>
      <c r="C405" s="5" t="s">
        <v>691</v>
      </c>
      <c r="D405" s="23" t="s">
        <v>676</v>
      </c>
      <c r="E405" s="30"/>
      <c r="F405" s="85">
        <f>igazgatás!F405+adók!F405+temető!N405+Önk.vagyon!F405+rendezvények!N405+rendfenntart.!F405+'téli közf.'!N405+hosszúi.közf.!F405+'út üzemelt.'!N405+közvilágítás!F405+zöldterület!N401+'város-község'!F405+háziorvos!N405+'védőnői szolg.'!F405+sport!F405+könyvtár!N405+közművelődés!F405+közműv.2!F405+'iskola 1-4'!N405+'iskola 5-8'!F405+'iskola étkezés'!N405+gyermekjólét!F405+családseg.!F405+családtámogatás!N405</f>
        <v>0</v>
      </c>
      <c r="G405" s="85">
        <f>igazgatás!G405+adók!G405+temető!O405+Önk.vagyon!G405+rendezvények!O405+rendfenntart.!G405+'téli közf.'!O405+hosszúi.közf.!G405+'út üzemelt.'!O405+közvilágítás!G405+zöldterület!O401+'város-község'!G405+háziorvos!O405+'védőnői szolg.'!G405+sport!G405+könyvtár!O405+közművelődés!G405+közműv.2!G405+'iskola 1-4'!O405+'iskola 5-8'!G405+'iskola étkezés'!O405+gyermekjólét!G405+családseg.!G405+családtámogatás!O405</f>
        <v>0</v>
      </c>
      <c r="H405" s="85">
        <f t="shared" ref="H405:H468" si="3">F405+G405</f>
        <v>0</v>
      </c>
    </row>
    <row r="406" spans="1:8" ht="15" hidden="1" customHeight="1" x14ac:dyDescent="0.2">
      <c r="A406" s="203" t="s">
        <v>240</v>
      </c>
      <c r="B406" s="203"/>
      <c r="C406" s="5" t="s">
        <v>692</v>
      </c>
      <c r="D406" s="23" t="s">
        <v>676</v>
      </c>
      <c r="E406" s="30"/>
      <c r="F406" s="85">
        <f>igazgatás!F406+adók!F406+temető!N406+Önk.vagyon!F406+rendezvények!N406+rendfenntart.!F406+'téli közf.'!N406+hosszúi.közf.!F406+'út üzemelt.'!N406+közvilágítás!F406+zöldterület!N402+'város-község'!F406+háziorvos!N406+'védőnői szolg.'!F406+sport!F406+könyvtár!N406+közművelődés!F406+közműv.2!F406+'iskola 1-4'!N406+'iskola 5-8'!F406+'iskola étkezés'!N406+gyermekjólét!F406+családseg.!F406+családtámogatás!N406</f>
        <v>0</v>
      </c>
      <c r="G406" s="85">
        <f>igazgatás!G406+adók!G406+temető!O406+Önk.vagyon!G406+rendezvények!O406+rendfenntart.!G406+'téli közf.'!O406+hosszúi.közf.!G406+'út üzemelt.'!O406+közvilágítás!G406+zöldterület!O402+'város-község'!G406+háziorvos!O406+'védőnői szolg.'!G406+sport!G406+könyvtár!O406+közművelődés!G406+közműv.2!G406+'iskola 1-4'!O406+'iskola 5-8'!G406+'iskola étkezés'!O406+gyermekjólét!G406+családseg.!G406+családtámogatás!O406</f>
        <v>0</v>
      </c>
      <c r="H406" s="85">
        <f t="shared" si="3"/>
        <v>0</v>
      </c>
    </row>
    <row r="407" spans="1:8" x14ac:dyDescent="0.2">
      <c r="A407" s="203" t="s">
        <v>242</v>
      </c>
      <c r="B407" s="203"/>
      <c r="C407" s="5" t="s">
        <v>693</v>
      </c>
      <c r="D407" s="23" t="s">
        <v>676</v>
      </c>
      <c r="E407" s="30"/>
      <c r="F407" s="85">
        <f>igazgatás!F407+adók!F407+temető!N407+Önk.vagyon!F407+rendezvények!N407+rendfenntart.!F407+'téli közf.'!N407+hosszúi.közf.!F407+'út üzemelt.'!N407+közvilágítás!F407+zöldterület!N403+'város-község'!F407+háziorvos!N407+'védőnői szolg.'!F407+sport!F407+könyvtár!N407+közművelődés!F407+közműv.2!F407+'iskola 1-4'!N407+'iskola 5-8'!F407+'iskola étkezés'!N407+gyermekjólét!F407+családseg.!F407+családtámogatás!N407</f>
        <v>250</v>
      </c>
      <c r="G407" s="85">
        <f>igazgatás!G407+adók!G407+temető!O407+Önk.vagyon!G407+rendezvények!O407+rendfenntart.!G407+'téli közf.'!O407+hosszúi.közf.!G407+'út üzemelt.'!O407+közvilágítás!G407+zöldterület!O403+'város-község'!G407+háziorvos!O407+'védőnői szolg.'!G407+sport!G407+könyvtár!O407+közművelődés!G407+közműv.2!G407+'iskola 1-4'!O407+'iskola 5-8'!G407+'iskola étkezés'!O407+gyermekjólét!G407+családseg.!G407+családtámogatás!O407</f>
        <v>0</v>
      </c>
      <c r="H407" s="85">
        <f t="shared" si="3"/>
        <v>250</v>
      </c>
    </row>
    <row r="408" spans="1:8" ht="25.5" x14ac:dyDescent="0.2">
      <c r="A408" s="203" t="s">
        <v>244</v>
      </c>
      <c r="B408" s="203"/>
      <c r="C408" s="5" t="s">
        <v>694</v>
      </c>
      <c r="D408" s="23" t="s">
        <v>676</v>
      </c>
      <c r="E408" s="30"/>
      <c r="F408" s="85">
        <f>igazgatás!F408+adók!F408+temető!N408+Önk.vagyon!F408+rendezvények!N408+rendfenntart.!F408+'téli közf.'!N408+hosszúi.közf.!F408+'út üzemelt.'!N408+közvilágítás!F408+zöldterület!N404+'város-község'!F408+háziorvos!N408+'védőnői szolg.'!F408+sport!F408+könyvtár!N408+közművelődés!F408+közműv.2!F408+'iskola 1-4'!N408+'iskola 5-8'!F408+'iskola étkezés'!N408+gyermekjólét!F408+családseg.!F408+családtámogatás!N408</f>
        <v>3170</v>
      </c>
      <c r="G408" s="85">
        <f>igazgatás!G408+adók!G408+temető!O408+Önk.vagyon!G408+rendezvények!O408+rendfenntart.!G408+'téli közf.'!O408+hosszúi.közf.!G408+'út üzemelt.'!O408+közvilágítás!G408+zöldterület!O404+'város-község'!G408+háziorvos!O408+'védőnői szolg.'!G408+sport!G408+könyvtár!O408+közművelődés!G408+közműv.2!G408+'iskola 1-4'!O408+'iskola 5-8'!G408+'iskola étkezés'!O408+gyermekjólét!G408+családseg.!G408+családtámogatás!O408</f>
        <v>0</v>
      </c>
      <c r="H408" s="85">
        <f t="shared" si="3"/>
        <v>3170</v>
      </c>
    </row>
    <row r="409" spans="1:8" ht="25.5" x14ac:dyDescent="0.2">
      <c r="A409" s="203" t="s">
        <v>246</v>
      </c>
      <c r="B409" s="203"/>
      <c r="C409" s="5" t="s">
        <v>695</v>
      </c>
      <c r="D409" s="23" t="s">
        <v>676</v>
      </c>
      <c r="E409" s="30"/>
      <c r="F409" s="85">
        <f>igazgatás!F409+adók!F409+temető!N409+Önk.vagyon!F409+rendezvények!N409+rendfenntart.!F409+'téli közf.'!N409+hosszúi.közf.!F409+'út üzemelt.'!N409+közvilágítás!F409+zöldterület!N405+'város-község'!F409+háziorvos!N409+'védőnői szolg.'!F409+sport!F409+könyvtár!N409+közművelődés!F409+közműv.2!F409+'iskola 1-4'!N409+'iskola 5-8'!F409+'iskola étkezés'!N409+gyermekjólét!F409+családseg.!F409+családtámogatás!N409</f>
        <v>30</v>
      </c>
      <c r="G409" s="85">
        <f>igazgatás!G409+adók!G409+temető!O409+Önk.vagyon!G409+rendezvények!O409+rendfenntart.!G409+'téli közf.'!O409+hosszúi.közf.!G409+'út üzemelt.'!O409+közvilágítás!G409+zöldterület!O405+'város-község'!G409+háziorvos!O409+'védőnői szolg.'!G409+sport!G409+könyvtár!O409+közművelődés!G409+közműv.2!G409+'iskola 1-4'!O409+'iskola 5-8'!G409+'iskola étkezés'!O409+gyermekjólét!G409+családseg.!G409+családtámogatás!O409</f>
        <v>0</v>
      </c>
      <c r="H409" s="85">
        <f t="shared" si="3"/>
        <v>30</v>
      </c>
    </row>
    <row r="410" spans="1:8" x14ac:dyDescent="0.2">
      <c r="A410" s="203" t="s">
        <v>248</v>
      </c>
      <c r="B410" s="203"/>
      <c r="C410" s="5" t="s">
        <v>696</v>
      </c>
      <c r="D410" s="23" t="s">
        <v>676</v>
      </c>
      <c r="E410" s="30"/>
      <c r="F410" s="85">
        <f>igazgatás!F410+adók!F410+temető!N410+Önk.vagyon!F410+rendezvények!N410+rendfenntart.!F410+'téli közf.'!N410+hosszúi.közf.!F410+'út üzemelt.'!N410+közvilágítás!F410+zöldterület!N406+'város-község'!F410+háziorvos!N410+'védőnői szolg.'!F410+sport!F410+könyvtár!N410+közművelődés!F410+közműv.2!F410+'iskola 1-4'!N410+'iskola 5-8'!F410+'iskola étkezés'!N410+gyermekjólét!F410+családseg.!F410+családtámogatás!N410</f>
        <v>0</v>
      </c>
      <c r="G410" s="85">
        <f>igazgatás!G410+adók!G410+temető!O410+Önk.vagyon!G410+rendezvények!O410+rendfenntart.!G410+'téli közf.'!O410+hosszúi.közf.!G410+'út üzemelt.'!O410+közvilágítás!G410+zöldterület!O406+'város-község'!G410+háziorvos!O410+'védőnői szolg.'!G410+sport!G410+könyvtár!O410+közművelődés!G410+közműv.2!G410+'iskola 1-4'!O410+'iskola 5-8'!G410+'iskola étkezés'!O410+gyermekjólét!G410+családseg.!G410+családtámogatás!O410</f>
        <v>0</v>
      </c>
      <c r="H410" s="85">
        <f t="shared" si="3"/>
        <v>0</v>
      </c>
    </row>
    <row r="411" spans="1:8" x14ac:dyDescent="0.2">
      <c r="A411" s="203" t="s">
        <v>250</v>
      </c>
      <c r="B411" s="203"/>
      <c r="C411" s="5" t="s">
        <v>697</v>
      </c>
      <c r="D411" s="23" t="s">
        <v>676</v>
      </c>
      <c r="E411" s="30"/>
      <c r="F411" s="85">
        <f>igazgatás!F411+adók!F411+temető!N411+Önk.vagyon!F411+rendezvények!N411+rendfenntart.!F411+'téli közf.'!N411+hosszúi.közf.!F411+'út üzemelt.'!N411+közvilágítás!F411+zöldterület!N407+'város-község'!F411+háziorvos!N411+'védőnői szolg.'!F411+sport!F411+könyvtár!N411+közművelődés!F411+közműv.2!F411+'iskola 1-4'!N411+'iskola 5-8'!F411+'iskola étkezés'!N411+gyermekjólét!F411+családseg.!F411+családtámogatás!N411</f>
        <v>0</v>
      </c>
      <c r="G411" s="85">
        <f>igazgatás!G411+adók!G411+temető!O411+Önk.vagyon!G411+rendezvények!O411+rendfenntart.!G411+'téli közf.'!O411+hosszúi.közf.!G411+'út üzemelt.'!O411+közvilágítás!G411+zöldterület!O407+'város-község'!G411+háziorvos!O411+'védőnői szolg.'!G411+sport!G411+könyvtár!O411+közművelődés!G411+közműv.2!G411+'iskola 1-4'!O411+'iskola 5-8'!G411+'iskola étkezés'!O411+gyermekjólét!G411+családseg.!G411+családtámogatás!O411</f>
        <v>0</v>
      </c>
      <c r="H411" s="85">
        <f t="shared" si="3"/>
        <v>0</v>
      </c>
    </row>
    <row r="412" spans="1:8" x14ac:dyDescent="0.2">
      <c r="A412" s="203" t="s">
        <v>252</v>
      </c>
      <c r="B412" s="203"/>
      <c r="C412" s="5" t="s">
        <v>698</v>
      </c>
      <c r="D412" s="23" t="s">
        <v>676</v>
      </c>
      <c r="E412" s="30"/>
      <c r="F412" s="85">
        <f>igazgatás!F412+adók!F412+temető!N412+Önk.vagyon!F412+rendezvények!N412+rendfenntart.!F412+'téli közf.'!N412+hosszúi.közf.!F412+'út üzemelt.'!N412+közvilágítás!F412+zöldterület!N408+'város-község'!F412+háziorvos!N412+'védőnői szolg.'!F412+sport!F412+könyvtár!N412+közművelődés!F412+közműv.2!F412+'iskola 1-4'!N412+'iskola 5-8'!F412+'iskola étkezés'!N412+gyermekjólét!F412+családseg.!F412+családtámogatás!N412</f>
        <v>500</v>
      </c>
      <c r="G412" s="85">
        <f>igazgatás!G412+adók!G412+temető!O412+Önk.vagyon!G412+rendezvények!O412+rendfenntart.!G412+'téli közf.'!O412+hosszúi.közf.!G412+'út üzemelt.'!O412+közvilágítás!G412+zöldterület!O408+'város-község'!G412+háziorvos!O412+'védőnői szolg.'!G412+sport!G412+könyvtár!O412+közművelődés!G412+közműv.2!G412+'iskola 1-4'!O412+'iskola 5-8'!G412+'iskola étkezés'!O412+gyermekjólét!G412+családseg.!G412+családtámogatás!O412</f>
        <v>0</v>
      </c>
      <c r="H412" s="85">
        <f t="shared" si="3"/>
        <v>500</v>
      </c>
    </row>
    <row r="413" spans="1:8" ht="25.5" x14ac:dyDescent="0.2">
      <c r="A413" s="203" t="s">
        <v>254</v>
      </c>
      <c r="B413" s="203"/>
      <c r="C413" s="5" t="s">
        <v>699</v>
      </c>
      <c r="D413" s="23" t="s">
        <v>676</v>
      </c>
      <c r="E413" s="30"/>
      <c r="F413" s="85">
        <f>igazgatás!F413+adók!F413+temető!N413+Önk.vagyon!F413+rendezvények!N413+rendfenntart.!F413+'téli közf.'!N413+hosszúi.közf.!F413+'út üzemelt.'!N413+közvilágítás!F413+zöldterület!N409+'város-község'!F413+háziorvos!N413+'védőnői szolg.'!F413+sport!F413+könyvtár!N413+közművelődés!F413+közműv.2!F413+'iskola 1-4'!N413+'iskola 5-8'!F413+'iskola étkezés'!N413+gyermekjólét!F413+családseg.!F413+családtámogatás!N413</f>
        <v>6000</v>
      </c>
      <c r="G413" s="85">
        <f>igazgatás!G413+adók!G413+temető!O413+Önk.vagyon!G413+rendezvények!O413+rendfenntart.!G413+'téli közf.'!O413+hosszúi.közf.!G413+'út üzemelt.'!O413+közvilágítás!G413+zöldterület!O409+'város-község'!G413+háziorvos!O413+'védőnői szolg.'!G413+sport!G413+könyvtár!O413+közművelődés!G413+közműv.2!G413+'iskola 1-4'!O413+'iskola 5-8'!G413+'iskola étkezés'!O413+gyermekjólét!G413+családseg.!G413+családtámogatás!O413</f>
        <v>0</v>
      </c>
      <c r="H413" s="85">
        <f t="shared" si="3"/>
        <v>6000</v>
      </c>
    </row>
    <row r="414" spans="1:8" ht="25.5" x14ac:dyDescent="0.2">
      <c r="A414" s="203" t="s">
        <v>257</v>
      </c>
      <c r="B414" s="203"/>
      <c r="C414" s="5" t="s">
        <v>700</v>
      </c>
      <c r="D414" s="23" t="s">
        <v>676</v>
      </c>
      <c r="E414" s="30"/>
      <c r="F414" s="85">
        <f>igazgatás!F414+adók!F414+temető!N414+Önk.vagyon!F414+rendezvények!N414+rendfenntart.!F414+'téli közf.'!N414+hosszúi.közf.!F414+'út üzemelt.'!N414+közvilágítás!F414+zöldterület!N410+'város-község'!F414+háziorvos!N414+'védőnői szolg.'!F414+sport!F414+könyvtár!N414+közművelődés!F414+közműv.2!F414+'iskola 1-4'!N414+'iskola 5-8'!F414+'iskola étkezés'!N414+gyermekjólét!F414+családseg.!F414+családtámogatás!N414</f>
        <v>200</v>
      </c>
      <c r="G414" s="85">
        <f>igazgatás!G414+adók!G414+temető!O414+Önk.vagyon!G414+rendezvények!O414+rendfenntart.!G414+'téli közf.'!O414+hosszúi.közf.!G414+'út üzemelt.'!O414+közvilágítás!G414+zöldterület!O410+'város-község'!G414+háziorvos!O414+'védőnői szolg.'!G414+sport!G414+könyvtár!O414+közművelődés!G414+közműv.2!G414+'iskola 1-4'!O414+'iskola 5-8'!G414+'iskola étkezés'!O414+gyermekjólét!G414+családseg.!G414+családtámogatás!O414</f>
        <v>0</v>
      </c>
      <c r="H414" s="85">
        <f t="shared" si="3"/>
        <v>200</v>
      </c>
    </row>
    <row r="415" spans="1:8" ht="25.5" x14ac:dyDescent="0.2">
      <c r="A415" s="203" t="s">
        <v>259</v>
      </c>
      <c r="B415" s="203"/>
      <c r="C415" s="5" t="s">
        <v>701</v>
      </c>
      <c r="D415" s="23" t="s">
        <v>676</v>
      </c>
      <c r="E415" s="30"/>
      <c r="F415" s="85">
        <f>igazgatás!F415+adók!F415+temető!N415+Önk.vagyon!F415+rendezvények!N415+rendfenntart.!F415+'téli közf.'!N415+hosszúi.közf.!F415+'út üzemelt.'!N415+közvilágítás!F415+zöldterület!N411+'város-község'!F415+háziorvos!N415+'védőnői szolg.'!F415+sport!F415+könyvtár!N415+közművelődés!F415+közműv.2!F415+'iskola 1-4'!N415+'iskola 5-8'!F415+'iskola étkezés'!N415+gyermekjólét!F415+családseg.!F415+családtámogatás!N415</f>
        <v>0</v>
      </c>
      <c r="G415" s="85">
        <f>igazgatás!G415+adók!G415+temető!O415+Önk.vagyon!G415+rendezvények!O415+rendfenntart.!G415+'téli közf.'!O415+hosszúi.közf.!G415+'út üzemelt.'!O415+közvilágítás!G415+zöldterület!O411+'város-község'!G415+háziorvos!O415+'védőnői szolg.'!G415+sport!G415+könyvtár!O415+közművelődés!G415+közműv.2!G415+'iskola 1-4'!O415+'iskola 5-8'!G415+'iskola étkezés'!O415+gyermekjólét!G415+családseg.!G415+családtámogatás!O415</f>
        <v>0</v>
      </c>
      <c r="H415" s="85">
        <f t="shared" si="3"/>
        <v>0</v>
      </c>
    </row>
    <row r="416" spans="1:8" ht="25.5" x14ac:dyDescent="0.2">
      <c r="A416" s="206" t="s">
        <v>261</v>
      </c>
      <c r="B416" s="206"/>
      <c r="C416" s="7" t="s">
        <v>702</v>
      </c>
      <c r="D416" s="20" t="s">
        <v>703</v>
      </c>
      <c r="E416" s="34"/>
      <c r="F416" s="72">
        <f>F338+F339+F356+F360+F370+F380+F387+F390</f>
        <v>10150</v>
      </c>
      <c r="G416" s="72">
        <f>G338+G339+G356+G360+G370+G380+G387+G390</f>
        <v>0</v>
      </c>
      <c r="H416" s="72">
        <f t="shared" si="3"/>
        <v>10150</v>
      </c>
    </row>
    <row r="417" spans="1:8" ht="15" hidden="1" customHeight="1" x14ac:dyDescent="0.2">
      <c r="A417" s="203" t="s">
        <v>263</v>
      </c>
      <c r="B417" s="203"/>
      <c r="C417" s="5" t="s">
        <v>704</v>
      </c>
      <c r="D417" s="23" t="s">
        <v>705</v>
      </c>
      <c r="E417" s="30"/>
      <c r="F417" s="85">
        <f>igazgatás!F417+adók!F417+temető!N417+Önk.vagyon!F417+rendezvények!N417+rendfenntart.!F417+'téli közf.'!N417+hosszúi.közf.!F417+'út üzemelt.'!N417+közvilágítás!F417+zöldterület!N413+'város-község'!F417+háziorvos!N417+'védőnői szolg.'!F417+sport!F417+könyvtár!N417+közművelődés!F417+közműv.2!F417+'iskola 1-4'!N417+'iskola 5-8'!F417+'iskola étkezés'!N417+gyermekjólét!F417+családseg.!F417</f>
        <v>0</v>
      </c>
      <c r="G417" s="85">
        <f>igazgatás!G417+adók!G417+temető!O417+Önk.vagyon!G417+rendezvények!O417+rendfenntart.!G417+'téli közf.'!O417+hosszúi.közf.!G417+'út üzemelt.'!O417+közvilágítás!G417+zöldterület!O413+'város-község'!G417+háziorvos!O417+'védőnői szolg.'!G417+sport!G417+könyvtár!O417+közművelődés!G417+közműv.2!G417+'iskola 1-4'!O417+'iskola 5-8'!G417+'iskola étkezés'!O417+gyermekjólét!G417+családseg.!G417</f>
        <v>0</v>
      </c>
      <c r="H417" s="85">
        <f t="shared" si="3"/>
        <v>0</v>
      </c>
    </row>
    <row r="418" spans="1:8" ht="15" hidden="1" customHeight="1" x14ac:dyDescent="0.2">
      <c r="A418" s="203" t="s">
        <v>266</v>
      </c>
      <c r="B418" s="203"/>
      <c r="C418" s="5" t="s">
        <v>706</v>
      </c>
      <c r="D418" s="23" t="s">
        <v>705</v>
      </c>
      <c r="E418" s="30"/>
      <c r="F418" s="85">
        <f>igazgatás!F418+adók!F418+temető!N418+Önk.vagyon!F418+rendezvények!N418+rendfenntart.!F418+'téli közf.'!N418+hosszúi.közf.!F418+'út üzemelt.'!N418+közvilágítás!F418+zöldterület!N414+'város-község'!F418+háziorvos!N418+'védőnői szolg.'!F418+sport!F418+könyvtár!N418+közművelődés!F418+közműv.2!F418+'iskola 1-4'!N418+'iskola 5-8'!F418+'iskola étkezés'!N418+gyermekjólét!F418+családseg.!F418</f>
        <v>0</v>
      </c>
      <c r="G418" s="85">
        <f>igazgatás!G418+adók!G418+temető!O418+Önk.vagyon!G418+rendezvények!O418+rendfenntart.!G418+'téli közf.'!O418+hosszúi.közf.!G418+'út üzemelt.'!O418+közvilágítás!G418+zöldterület!O414+'város-község'!G418+háziorvos!O418+'védőnői szolg.'!G418+sport!G418+könyvtár!O418+közművelődés!G418+közműv.2!G418+'iskola 1-4'!O418+'iskola 5-8'!G418+'iskola étkezés'!O418+gyermekjólét!G418+családseg.!G418</f>
        <v>0</v>
      </c>
      <c r="H418" s="85">
        <f t="shared" si="3"/>
        <v>0</v>
      </c>
    </row>
    <row r="419" spans="1:8" ht="15" hidden="1" customHeight="1" x14ac:dyDescent="0.2">
      <c r="A419" s="203" t="s">
        <v>269</v>
      </c>
      <c r="B419" s="203"/>
      <c r="C419" s="5" t="s">
        <v>707</v>
      </c>
      <c r="D419" s="23" t="s">
        <v>708</v>
      </c>
      <c r="E419" s="30"/>
      <c r="F419" s="85">
        <f>igazgatás!F419+adók!F419+temető!N419+Önk.vagyon!F419+rendezvények!N419+rendfenntart.!F419+'téli közf.'!N419+hosszúi.közf.!F419+'út üzemelt.'!N419+közvilágítás!F419+zöldterület!N415+'város-község'!F419+háziorvos!N419+'védőnői szolg.'!F419+sport!F419+könyvtár!N419+közművelődés!F419+közműv.2!F419+'iskola 1-4'!N419+'iskola 5-8'!F419+'iskola étkezés'!N419+gyermekjólét!F419+családseg.!F419</f>
        <v>0</v>
      </c>
      <c r="G419" s="85">
        <f>igazgatás!G419+adók!G419+temető!O419+Önk.vagyon!G419+rendezvények!O419+rendfenntart.!G419+'téli közf.'!O419+hosszúi.közf.!G419+'út üzemelt.'!O419+közvilágítás!G419+zöldterület!O415+'város-község'!G419+háziorvos!O419+'védőnői szolg.'!G419+sport!G419+könyvtár!O419+közművelődés!G419+közműv.2!G419+'iskola 1-4'!O419+'iskola 5-8'!G419+'iskola étkezés'!O419+gyermekjólét!G419+családseg.!G419</f>
        <v>18032</v>
      </c>
      <c r="H419" s="85">
        <f t="shared" si="3"/>
        <v>18032</v>
      </c>
    </row>
    <row r="420" spans="1:8" ht="25.5" hidden="1" customHeight="1" x14ac:dyDescent="0.2">
      <c r="A420" s="203" t="s">
        <v>271</v>
      </c>
      <c r="B420" s="203"/>
      <c r="C420" s="5" t="s">
        <v>709</v>
      </c>
      <c r="D420" s="23" t="s">
        <v>710</v>
      </c>
      <c r="E420" s="30"/>
      <c r="F420" s="85">
        <f>igazgatás!F420+adók!F420+temető!N420+Önk.vagyon!F420+rendezvények!N420+rendfenntart.!F420+'téli közf.'!N420+hosszúi.közf.!F420+'út üzemelt.'!N420+közvilágítás!F420+zöldterület!N416+'város-község'!F420+háziorvos!N420+'védőnői szolg.'!F420+sport!F420+könyvtár!N420+közművelődés!F420+közműv.2!F420+'iskola 1-4'!N420+'iskola 5-8'!F420+'iskola étkezés'!N420+gyermekjólét!F420+családseg.!F420</f>
        <v>0</v>
      </c>
      <c r="G420" s="85">
        <f>igazgatás!G420+adók!G420+temető!O420+Önk.vagyon!G420+rendezvények!O420+rendfenntart.!G420+'téli közf.'!O420+hosszúi.közf.!G420+'út üzemelt.'!O420+közvilágítás!G420+zöldterület!O416+'város-község'!G420+háziorvos!O420+'védőnői szolg.'!G420+sport!G420+könyvtár!O420+közművelődés!G420+közműv.2!G420+'iskola 1-4'!O420+'iskola 5-8'!G420+'iskola étkezés'!O420+gyermekjólét!G420+családseg.!G420</f>
        <v>0</v>
      </c>
      <c r="H420" s="85">
        <f t="shared" si="3"/>
        <v>0</v>
      </c>
    </row>
    <row r="421" spans="1:8" ht="25.5" hidden="1" customHeight="1" x14ac:dyDescent="0.2">
      <c r="A421" s="203" t="s">
        <v>273</v>
      </c>
      <c r="B421" s="203"/>
      <c r="C421" s="5" t="s">
        <v>711</v>
      </c>
      <c r="D421" s="23" t="s">
        <v>712</v>
      </c>
      <c r="E421" s="30"/>
      <c r="F421" s="69">
        <f>SUM(F422:F431)</f>
        <v>0</v>
      </c>
      <c r="G421" s="69">
        <f>SUM(G422:G431)</f>
        <v>0</v>
      </c>
      <c r="H421" s="69">
        <f t="shared" si="3"/>
        <v>0</v>
      </c>
    </row>
    <row r="422" spans="1:8" ht="15" hidden="1" customHeight="1" x14ac:dyDescent="0.2">
      <c r="A422" s="203" t="s">
        <v>275</v>
      </c>
      <c r="B422" s="203"/>
      <c r="C422" s="5" t="s">
        <v>37</v>
      </c>
      <c r="D422" s="23" t="s">
        <v>712</v>
      </c>
      <c r="E422" s="30"/>
      <c r="F422" s="85">
        <f>igazgatás!F422+adók!F422+temető!N422+Önk.vagyon!F422+rendezvények!N422+rendfenntart.!F422+'téli közf.'!N422+hosszúi.közf.!F422+'út üzemelt.'!N422+közvilágítás!F422+zöldterület!N418+'város-község'!F422+háziorvos!N422+'védőnői szolg.'!F422+sport!F422+könyvtár!N422+közművelődés!F422+közműv.2!F422+'iskola 1-4'!N422+'iskola 5-8'!F422+'iskola étkezés'!N422+gyermekjólét!F422+családseg.!F422</f>
        <v>0</v>
      </c>
      <c r="G422" s="85">
        <f>igazgatás!G422+adók!G422+temető!O422+Önk.vagyon!G422+rendezvények!O422+rendfenntart.!G422+'téli közf.'!O422+hosszúi.közf.!G422+'út üzemelt.'!O422+közvilágítás!G422+zöldterület!O418+'város-község'!G422+háziorvos!O422+'védőnői szolg.'!G422+sport!G422+könyvtár!O422+közművelődés!G422+közműv.2!G422+'iskola 1-4'!O422+'iskola 5-8'!G422+'iskola étkezés'!O422+gyermekjólét!G422+családseg.!G422</f>
        <v>0</v>
      </c>
      <c r="H422" s="85">
        <f t="shared" si="3"/>
        <v>0</v>
      </c>
    </row>
    <row r="423" spans="1:8" ht="15" hidden="1" customHeight="1" x14ac:dyDescent="0.2">
      <c r="A423" s="203" t="s">
        <v>277</v>
      </c>
      <c r="B423" s="203"/>
      <c r="C423" s="5" t="s">
        <v>39</v>
      </c>
      <c r="D423" s="23" t="s">
        <v>712</v>
      </c>
      <c r="E423" s="30"/>
      <c r="F423" s="85">
        <f>igazgatás!F423+adók!F423+temető!N423+Önk.vagyon!F423+rendezvények!N423+rendfenntart.!F423+'téli közf.'!N423+hosszúi.közf.!F423+'út üzemelt.'!N423+közvilágítás!F423+zöldterület!N419+'város-község'!F423+háziorvos!N423+'védőnői szolg.'!F423+sport!F423+könyvtár!N423+közművelődés!F423+közműv.2!F423+'iskola 1-4'!N423+'iskola 5-8'!F423+'iskola étkezés'!N423+gyermekjólét!F423+családseg.!F423</f>
        <v>0</v>
      </c>
      <c r="G423" s="85">
        <f>igazgatás!G423+adók!G423+temető!O423+Önk.vagyon!G423+rendezvények!O423+rendfenntart.!G423+'téli közf.'!O423+hosszúi.közf.!G423+'út üzemelt.'!O423+közvilágítás!G423+zöldterület!O419+'város-község'!G423+háziorvos!O423+'védőnői szolg.'!G423+sport!G423+könyvtár!O423+közművelődés!G423+közműv.2!G423+'iskola 1-4'!O423+'iskola 5-8'!G423+'iskola étkezés'!O423+gyermekjólét!G423+családseg.!G423</f>
        <v>0</v>
      </c>
      <c r="H423" s="85">
        <f t="shared" si="3"/>
        <v>0</v>
      </c>
    </row>
    <row r="424" spans="1:8" ht="25.5" hidden="1" customHeight="1" x14ac:dyDescent="0.2">
      <c r="A424" s="203" t="s">
        <v>280</v>
      </c>
      <c r="B424" s="203"/>
      <c r="C424" s="5" t="s">
        <v>41</v>
      </c>
      <c r="D424" s="23" t="s">
        <v>712</v>
      </c>
      <c r="E424" s="30"/>
      <c r="F424" s="85">
        <f>igazgatás!F424+adók!F424+temető!N424+Önk.vagyon!F424+rendezvények!N424+rendfenntart.!F424+'téli közf.'!N424+hosszúi.közf.!F424+'út üzemelt.'!N424+közvilágítás!F424+zöldterület!N420+'város-község'!F424+háziorvos!N424+'védőnői szolg.'!F424+sport!F424+könyvtár!N424+közművelődés!F424+közműv.2!F424+'iskola 1-4'!N424+'iskola 5-8'!F424+'iskola étkezés'!N424+gyermekjólét!F424+családseg.!F424</f>
        <v>0</v>
      </c>
      <c r="G424" s="85">
        <f>igazgatás!G424+adók!G424+temető!O424+Önk.vagyon!G424+rendezvények!O424+rendfenntart.!G424+'téli közf.'!O424+hosszúi.közf.!G424+'út üzemelt.'!O424+közvilágítás!G424+zöldterület!O420+'város-község'!G424+háziorvos!O424+'védőnői szolg.'!G424+sport!G424+könyvtár!O424+közművelődés!G424+közműv.2!G424+'iskola 1-4'!O424+'iskola 5-8'!G424+'iskola étkezés'!O424+gyermekjólét!G424+családseg.!G424</f>
        <v>0</v>
      </c>
      <c r="H424" s="85">
        <f t="shared" si="3"/>
        <v>0</v>
      </c>
    </row>
    <row r="425" spans="1:8" ht="15" hidden="1" customHeight="1" x14ac:dyDescent="0.2">
      <c r="A425" s="203" t="s">
        <v>282</v>
      </c>
      <c r="B425" s="203"/>
      <c r="C425" s="5" t="s">
        <v>43</v>
      </c>
      <c r="D425" s="23" t="s">
        <v>712</v>
      </c>
      <c r="E425" s="30"/>
      <c r="F425" s="85">
        <f>igazgatás!F425+adók!F425+temető!N425+Önk.vagyon!F425+rendezvények!N425+rendfenntart.!F425+'téli közf.'!N425+hosszúi.közf.!F425+'út üzemelt.'!N425+közvilágítás!F425+zöldterület!N421+'város-község'!F425+háziorvos!N425+'védőnői szolg.'!F425+sport!F425+könyvtár!N425+közművelődés!F425+közműv.2!F425+'iskola 1-4'!N425+'iskola 5-8'!F425+'iskola étkezés'!N425+gyermekjólét!F425+családseg.!F425</f>
        <v>0</v>
      </c>
      <c r="G425" s="85">
        <f>igazgatás!G425+adók!G425+temető!O425+Önk.vagyon!G425+rendezvények!O425+rendfenntart.!G425+'téli közf.'!O425+hosszúi.közf.!G425+'út üzemelt.'!O425+közvilágítás!G425+zöldterület!O421+'város-község'!G425+háziorvos!O425+'védőnői szolg.'!G425+sport!G425+könyvtár!O425+közművelődés!G425+közműv.2!G425+'iskola 1-4'!O425+'iskola 5-8'!G425+'iskola étkezés'!O425+gyermekjólét!G425+családseg.!G425</f>
        <v>0</v>
      </c>
      <c r="H425" s="85">
        <f t="shared" si="3"/>
        <v>0</v>
      </c>
    </row>
    <row r="426" spans="1:8" ht="15" hidden="1" customHeight="1" x14ac:dyDescent="0.2">
      <c r="A426" s="203" t="s">
        <v>284</v>
      </c>
      <c r="B426" s="203"/>
      <c r="C426" s="5" t="s">
        <v>45</v>
      </c>
      <c r="D426" s="23" t="s">
        <v>712</v>
      </c>
      <c r="E426" s="30"/>
      <c r="F426" s="85">
        <f>igazgatás!F426+adók!F426+temető!N426+Önk.vagyon!F426+rendezvények!N426+rendfenntart.!F426+'téli közf.'!N426+hosszúi.közf.!F426+'út üzemelt.'!N426+közvilágítás!F426+zöldterület!N422+'város-község'!F426+háziorvos!N426+'védőnői szolg.'!F426+sport!F426+könyvtár!N426+közművelődés!F426+közműv.2!F426+'iskola 1-4'!N426+'iskola 5-8'!F426+'iskola étkezés'!N426+gyermekjólét!F426+családseg.!F426</f>
        <v>0</v>
      </c>
      <c r="G426" s="85">
        <f>igazgatás!G426+adók!G426+temető!O426+Önk.vagyon!G426+rendezvények!O426+rendfenntart.!G426+'téli közf.'!O426+hosszúi.közf.!G426+'út üzemelt.'!O426+közvilágítás!G426+zöldterület!O422+'város-község'!G426+háziorvos!O426+'védőnői szolg.'!G426+sport!G426+könyvtár!O426+közművelődés!G426+közműv.2!G426+'iskola 1-4'!O426+'iskola 5-8'!G426+'iskola étkezés'!O426+gyermekjólét!G426+családseg.!G426</f>
        <v>0</v>
      </c>
      <c r="H426" s="85">
        <f t="shared" si="3"/>
        <v>0</v>
      </c>
    </row>
    <row r="427" spans="1:8" ht="15" hidden="1" customHeight="1" x14ac:dyDescent="0.2">
      <c r="A427" s="203" t="s">
        <v>286</v>
      </c>
      <c r="B427" s="203"/>
      <c r="C427" s="5" t="s">
        <v>47</v>
      </c>
      <c r="D427" s="23" t="s">
        <v>712</v>
      </c>
      <c r="E427" s="30"/>
      <c r="F427" s="85">
        <f>igazgatás!F427+adók!F427+temető!N427+Önk.vagyon!F427+rendezvények!N427+rendfenntart.!F427+'téli közf.'!N427+hosszúi.közf.!F427+'út üzemelt.'!N427+közvilágítás!F427+zöldterület!N423+'város-község'!F427+háziorvos!N427+'védőnői szolg.'!F427+sport!F427+könyvtár!N427+közművelődés!F427+közműv.2!F427+'iskola 1-4'!N427+'iskola 5-8'!F427+'iskola étkezés'!N427+gyermekjólét!F427+családseg.!F427</f>
        <v>0</v>
      </c>
      <c r="G427" s="85">
        <f>igazgatás!G427+adók!G427+temető!O427+Önk.vagyon!G427+rendezvények!O427+rendfenntart.!G427+'téli közf.'!O427+hosszúi.közf.!G427+'út üzemelt.'!O427+közvilágítás!G427+zöldterület!O423+'város-község'!G427+háziorvos!O427+'védőnői szolg.'!G427+sport!G427+könyvtár!O427+közművelődés!G427+közműv.2!G427+'iskola 1-4'!O427+'iskola 5-8'!G427+'iskola étkezés'!O427+gyermekjólét!G427+családseg.!G427</f>
        <v>0</v>
      </c>
      <c r="H427" s="85">
        <f t="shared" si="3"/>
        <v>0</v>
      </c>
    </row>
    <row r="428" spans="1:8" ht="15" hidden="1" customHeight="1" x14ac:dyDescent="0.2">
      <c r="A428" s="203" t="s">
        <v>288</v>
      </c>
      <c r="B428" s="203"/>
      <c r="C428" s="5" t="s">
        <v>49</v>
      </c>
      <c r="D428" s="23" t="s">
        <v>712</v>
      </c>
      <c r="E428" s="30"/>
      <c r="F428" s="85">
        <f>igazgatás!F428+adók!F428+temető!N428+Önk.vagyon!F428+rendezvények!N428+rendfenntart.!F428+'téli közf.'!N428+hosszúi.közf.!F428+'út üzemelt.'!N428+közvilágítás!F428+zöldterület!N424+'város-község'!F428+háziorvos!N428+'védőnői szolg.'!F428+sport!F428+könyvtár!N428+közművelődés!F428+közműv.2!F428+'iskola 1-4'!N428+'iskola 5-8'!F428+'iskola étkezés'!N428+gyermekjólét!F428+családseg.!F428</f>
        <v>0</v>
      </c>
      <c r="G428" s="85">
        <f>igazgatás!G428+adók!G428+temető!O428+Önk.vagyon!G428+rendezvények!O428+rendfenntart.!G428+'téli közf.'!O428+hosszúi.közf.!G428+'út üzemelt.'!O428+közvilágítás!G428+zöldterület!O424+'város-község'!G428+háziorvos!O428+'védőnői szolg.'!G428+sport!G428+könyvtár!O428+közművelődés!G428+közműv.2!G428+'iskola 1-4'!O428+'iskola 5-8'!G428+'iskola étkezés'!O428+gyermekjólét!G428+családseg.!G428</f>
        <v>0</v>
      </c>
      <c r="H428" s="85">
        <f t="shared" si="3"/>
        <v>0</v>
      </c>
    </row>
    <row r="429" spans="1:8" ht="15" hidden="1" customHeight="1" x14ac:dyDescent="0.2">
      <c r="A429" s="203" t="s">
        <v>290</v>
      </c>
      <c r="B429" s="203"/>
      <c r="C429" s="5" t="s">
        <v>51</v>
      </c>
      <c r="D429" s="23" t="s">
        <v>712</v>
      </c>
      <c r="E429" s="30"/>
      <c r="F429" s="85">
        <f>igazgatás!F429+adók!F429+temető!N429+Önk.vagyon!F429+rendezvények!N429+rendfenntart.!F429+'téli közf.'!N429+hosszúi.közf.!F429+'út üzemelt.'!N429+közvilágítás!F429+zöldterület!N425+'város-község'!F429+háziorvos!N429+'védőnői szolg.'!F429+sport!F429+könyvtár!N429+közművelődés!F429+közműv.2!F429+'iskola 1-4'!N429+'iskola 5-8'!F429+'iskola étkezés'!N429+gyermekjólét!F429+családseg.!F429</f>
        <v>0</v>
      </c>
      <c r="G429" s="85">
        <f>igazgatás!G429+adók!G429+temető!O429+Önk.vagyon!G429+rendezvények!O429+rendfenntart.!G429+'téli közf.'!O429+hosszúi.közf.!G429+'út üzemelt.'!O429+közvilágítás!G429+zöldterület!O425+'város-község'!G429+háziorvos!O429+'védőnői szolg.'!G429+sport!G429+könyvtár!O429+közművelődés!G429+közműv.2!G429+'iskola 1-4'!O429+'iskola 5-8'!G429+'iskola étkezés'!O429+gyermekjólét!G429+családseg.!G429</f>
        <v>0</v>
      </c>
      <c r="H429" s="85">
        <f t="shared" si="3"/>
        <v>0</v>
      </c>
    </row>
    <row r="430" spans="1:8" ht="15" hidden="1" customHeight="1" x14ac:dyDescent="0.2">
      <c r="A430" s="203" t="s">
        <v>292</v>
      </c>
      <c r="B430" s="203"/>
      <c r="C430" s="5" t="s">
        <v>53</v>
      </c>
      <c r="D430" s="23" t="s">
        <v>712</v>
      </c>
      <c r="E430" s="30"/>
      <c r="F430" s="85">
        <f>igazgatás!F430+adók!F430+temető!N430+Önk.vagyon!F430+rendezvények!N430+rendfenntart.!F430+'téli közf.'!N430+hosszúi.közf.!F430+'út üzemelt.'!N430+közvilágítás!F430+zöldterület!N426+'város-község'!F430+háziorvos!N430+'védőnői szolg.'!F430+sport!F430+könyvtár!N430+közművelődés!F430+közműv.2!F430+'iskola 1-4'!N430+'iskola 5-8'!F430+'iskola étkezés'!N430+gyermekjólét!F430+családseg.!F430</f>
        <v>0</v>
      </c>
      <c r="G430" s="85">
        <f>igazgatás!G430+adók!G430+temető!O430+Önk.vagyon!G430+rendezvények!O430+rendfenntart.!G430+'téli közf.'!O430+hosszúi.közf.!G430+'út üzemelt.'!O430+közvilágítás!G430+zöldterület!O426+'város-község'!G430+háziorvos!O430+'védőnői szolg.'!G430+sport!G430+könyvtár!O430+közművelődés!G430+közműv.2!G430+'iskola 1-4'!O430+'iskola 5-8'!G430+'iskola étkezés'!O430+gyermekjólét!G430+családseg.!G430</f>
        <v>0</v>
      </c>
      <c r="H430" s="85">
        <f t="shared" si="3"/>
        <v>0</v>
      </c>
    </row>
    <row r="431" spans="1:8" ht="15" hidden="1" customHeight="1" x14ac:dyDescent="0.2">
      <c r="A431" s="203" t="s">
        <v>294</v>
      </c>
      <c r="B431" s="203"/>
      <c r="C431" s="5" t="s">
        <v>55</v>
      </c>
      <c r="D431" s="23" t="s">
        <v>712</v>
      </c>
      <c r="E431" s="30"/>
      <c r="F431" s="85">
        <f>igazgatás!F431+adók!F431+temető!N431+Önk.vagyon!F431+rendezvények!N431+rendfenntart.!F431+'téli közf.'!N431+hosszúi.közf.!F431+'út üzemelt.'!N431+közvilágítás!F431+zöldterület!N427+'város-község'!F431+háziorvos!N431+'védőnői szolg.'!F431+sport!F431+könyvtár!N431+közművelődés!F431+közműv.2!F431+'iskola 1-4'!N431+'iskola 5-8'!F431+'iskola étkezés'!N431+gyermekjólét!F431+családseg.!F431</f>
        <v>0</v>
      </c>
      <c r="G431" s="85">
        <f>igazgatás!G431+adók!G431+temető!O431+Önk.vagyon!G431+rendezvények!O431+rendfenntart.!G431+'téli közf.'!O431+hosszúi.közf.!G431+'út üzemelt.'!O431+közvilágítás!G431+zöldterület!O427+'város-község'!G431+háziorvos!O431+'védőnői szolg.'!G431+sport!G431+könyvtár!O431+közművelődés!G431+közműv.2!G431+'iskola 1-4'!O431+'iskola 5-8'!G431+'iskola étkezés'!O431+gyermekjólét!G431+családseg.!G431</f>
        <v>0</v>
      </c>
      <c r="H431" s="85">
        <f t="shared" si="3"/>
        <v>0</v>
      </c>
    </row>
    <row r="432" spans="1:8" ht="25.5" hidden="1" customHeight="1" x14ac:dyDescent="0.2">
      <c r="A432" s="203" t="s">
        <v>296</v>
      </c>
      <c r="B432" s="203"/>
      <c r="C432" s="5" t="s">
        <v>713</v>
      </c>
      <c r="D432" s="23" t="s">
        <v>714</v>
      </c>
      <c r="E432" s="30"/>
      <c r="F432" s="69">
        <f>SUM(F433:F442)</f>
        <v>0</v>
      </c>
      <c r="G432" s="69">
        <f>SUM(G433:G442)</f>
        <v>0</v>
      </c>
      <c r="H432" s="69">
        <f t="shared" si="3"/>
        <v>0</v>
      </c>
    </row>
    <row r="433" spans="1:8" ht="15" hidden="1" customHeight="1" x14ac:dyDescent="0.2">
      <c r="A433" s="203" t="s">
        <v>298</v>
      </c>
      <c r="B433" s="203"/>
      <c r="C433" s="5" t="s">
        <v>37</v>
      </c>
      <c r="D433" s="23" t="s">
        <v>714</v>
      </c>
      <c r="E433" s="30"/>
      <c r="F433" s="85">
        <f>igazgatás!F433+adók!F433+temető!N433+Önk.vagyon!F433+rendezvények!N433+rendfenntart.!F433+'téli közf.'!N433+hosszúi.közf.!F433+'út üzemelt.'!N433+közvilágítás!F433+zöldterület!N429+'város-község'!F433+háziorvos!N433+'védőnői szolg.'!F433+sport!F433+könyvtár!N433+közművelődés!F433+közműv.2!F433+'iskola 1-4'!N433+'iskola 5-8'!F433+'iskola étkezés'!N433+gyermekjólét!F433+családseg.!F433</f>
        <v>0</v>
      </c>
      <c r="G433" s="85">
        <f>igazgatás!G433+adók!G433+temető!O433+Önk.vagyon!G433+rendezvények!O433+rendfenntart.!G433+'téli közf.'!O433+hosszúi.közf.!G433+'út üzemelt.'!O433+közvilágítás!G433+zöldterület!O429+'város-község'!G433+háziorvos!O433+'védőnői szolg.'!G433+sport!G433+könyvtár!O433+közművelődés!G433+közműv.2!G433+'iskola 1-4'!O433+'iskola 5-8'!G433+'iskola étkezés'!O433+gyermekjólét!G433+családseg.!G433</f>
        <v>0</v>
      </c>
      <c r="H433" s="85">
        <f t="shared" si="3"/>
        <v>0</v>
      </c>
    </row>
    <row r="434" spans="1:8" ht="15" hidden="1" customHeight="1" x14ac:dyDescent="0.2">
      <c r="A434" s="203" t="s">
        <v>300</v>
      </c>
      <c r="B434" s="203"/>
      <c r="C434" s="5" t="s">
        <v>39</v>
      </c>
      <c r="D434" s="23" t="s">
        <v>714</v>
      </c>
      <c r="E434" s="30"/>
      <c r="F434" s="85">
        <f>igazgatás!F434+adók!F434+temető!N434+Önk.vagyon!F434+rendezvények!N434+rendfenntart.!F434+'téli közf.'!N434+hosszúi.közf.!F434+'út üzemelt.'!N434+közvilágítás!F434+zöldterület!N430+'város-község'!F434+háziorvos!N434+'védőnői szolg.'!F434+sport!F434+könyvtár!N434+közművelődés!F434+közműv.2!F434+'iskola 1-4'!N434+'iskola 5-8'!F434+'iskola étkezés'!N434+gyermekjólét!F434+családseg.!F434</f>
        <v>0</v>
      </c>
      <c r="G434" s="85">
        <f>igazgatás!G434+adók!G434+temető!O434+Önk.vagyon!G434+rendezvények!O434+rendfenntart.!G434+'téli közf.'!O434+hosszúi.közf.!G434+'út üzemelt.'!O434+közvilágítás!G434+zöldterület!O430+'város-község'!G434+háziorvos!O434+'védőnői szolg.'!G434+sport!G434+könyvtár!O434+közművelődés!G434+közműv.2!G434+'iskola 1-4'!O434+'iskola 5-8'!G434+'iskola étkezés'!O434+gyermekjólét!G434+családseg.!G434</f>
        <v>0</v>
      </c>
      <c r="H434" s="85">
        <f t="shared" si="3"/>
        <v>0</v>
      </c>
    </row>
    <row r="435" spans="1:8" ht="25.5" hidden="1" customHeight="1" x14ac:dyDescent="0.2">
      <c r="A435" s="203" t="s">
        <v>302</v>
      </c>
      <c r="B435" s="203"/>
      <c r="C435" s="5" t="s">
        <v>41</v>
      </c>
      <c r="D435" s="23" t="s">
        <v>714</v>
      </c>
      <c r="E435" s="30"/>
      <c r="F435" s="85">
        <f>igazgatás!F435+adók!F435+temető!N435+Önk.vagyon!F435+rendezvények!N435+rendfenntart.!F435+'téli közf.'!N435+hosszúi.közf.!F435+'út üzemelt.'!N435+közvilágítás!F435+zöldterület!N431+'város-község'!F435+háziorvos!N435+'védőnői szolg.'!F435+sport!F435+könyvtár!N435+közművelődés!F435+közműv.2!F435+'iskola 1-4'!N435+'iskola 5-8'!F435+'iskola étkezés'!N435+gyermekjólét!F435+családseg.!F435</f>
        <v>0</v>
      </c>
      <c r="G435" s="85">
        <f>igazgatás!G435+adók!G435+temető!O435+Önk.vagyon!G435+rendezvények!O435+rendfenntart.!G435+'téli közf.'!O435+hosszúi.közf.!G435+'út üzemelt.'!O435+közvilágítás!G435+zöldterület!O431+'város-község'!G435+háziorvos!O435+'védőnői szolg.'!G435+sport!G435+könyvtár!O435+közművelődés!G435+közműv.2!G435+'iskola 1-4'!O435+'iskola 5-8'!G435+'iskola étkezés'!O435+gyermekjólét!G435+családseg.!G435</f>
        <v>0</v>
      </c>
      <c r="H435" s="85">
        <f t="shared" si="3"/>
        <v>0</v>
      </c>
    </row>
    <row r="436" spans="1:8" ht="15" hidden="1" customHeight="1" x14ac:dyDescent="0.2">
      <c r="A436" s="203" t="s">
        <v>304</v>
      </c>
      <c r="B436" s="203"/>
      <c r="C436" s="5" t="s">
        <v>43</v>
      </c>
      <c r="D436" s="23" t="s">
        <v>714</v>
      </c>
      <c r="E436" s="30"/>
      <c r="F436" s="85">
        <f>igazgatás!F436+adók!F436+temető!N436+Önk.vagyon!F436+rendezvények!N436+rendfenntart.!F436+'téli közf.'!N436+hosszúi.közf.!F436+'út üzemelt.'!N436+közvilágítás!F436+zöldterület!N432+'város-község'!F436+háziorvos!N436+'védőnői szolg.'!F436+sport!F436+könyvtár!N436+közművelődés!F436+közműv.2!F436+'iskola 1-4'!N436+'iskola 5-8'!F436+'iskola étkezés'!N436+gyermekjólét!F436+családseg.!F436</f>
        <v>0</v>
      </c>
      <c r="G436" s="85">
        <f>igazgatás!G436+adók!G436+temető!O436+Önk.vagyon!G436+rendezvények!O436+rendfenntart.!G436+'téli közf.'!O436+hosszúi.közf.!G436+'út üzemelt.'!O436+közvilágítás!G436+zöldterület!O432+'város-község'!G436+háziorvos!O436+'védőnői szolg.'!G436+sport!G436+könyvtár!O436+közművelődés!G436+közműv.2!G436+'iskola 1-4'!O436+'iskola 5-8'!G436+'iskola étkezés'!O436+gyermekjólét!G436+családseg.!G436</f>
        <v>0</v>
      </c>
      <c r="H436" s="85">
        <f t="shared" si="3"/>
        <v>0</v>
      </c>
    </row>
    <row r="437" spans="1:8" ht="15" hidden="1" customHeight="1" x14ac:dyDescent="0.2">
      <c r="A437" s="203" t="s">
        <v>306</v>
      </c>
      <c r="B437" s="203"/>
      <c r="C437" s="5" t="s">
        <v>45</v>
      </c>
      <c r="D437" s="23" t="s">
        <v>714</v>
      </c>
      <c r="E437" s="30"/>
      <c r="F437" s="85">
        <f>igazgatás!F437+adók!F437+temető!N437+Önk.vagyon!F437+rendezvények!N437+rendfenntart.!F437+'téli közf.'!N437+hosszúi.közf.!F437+'út üzemelt.'!N437+közvilágítás!F437+zöldterület!N433+'város-község'!F437+háziorvos!N437+'védőnői szolg.'!F437+sport!F437+könyvtár!N437+közművelődés!F437+közműv.2!F437+'iskola 1-4'!N437+'iskola 5-8'!F437+'iskola étkezés'!N437+gyermekjólét!F437+családseg.!F437</f>
        <v>0</v>
      </c>
      <c r="G437" s="85">
        <f>igazgatás!G437+adók!G437+temető!O437+Önk.vagyon!G437+rendezvények!O437+rendfenntart.!G437+'téli közf.'!O437+hosszúi.közf.!G437+'út üzemelt.'!O437+közvilágítás!G437+zöldterület!O433+'város-község'!G437+háziorvos!O437+'védőnői szolg.'!G437+sport!G437+könyvtár!O437+közművelődés!G437+közműv.2!G437+'iskola 1-4'!O437+'iskola 5-8'!G437+'iskola étkezés'!O437+gyermekjólét!G437+családseg.!G437</f>
        <v>0</v>
      </c>
      <c r="H437" s="85">
        <f t="shared" si="3"/>
        <v>0</v>
      </c>
    </row>
    <row r="438" spans="1:8" ht="15" hidden="1" customHeight="1" x14ac:dyDescent="0.2">
      <c r="A438" s="203" t="s">
        <v>308</v>
      </c>
      <c r="B438" s="203"/>
      <c r="C438" s="5" t="s">
        <v>47</v>
      </c>
      <c r="D438" s="23" t="s">
        <v>714</v>
      </c>
      <c r="E438" s="30"/>
      <c r="F438" s="85">
        <f>igazgatás!F438+adók!F438+temető!N438+Önk.vagyon!F438+rendezvények!N438+rendfenntart.!F438+'téli közf.'!N438+hosszúi.közf.!F438+'út üzemelt.'!N438+közvilágítás!F438+zöldterület!N434+'város-község'!F438+háziorvos!N438+'védőnői szolg.'!F438+sport!F438+könyvtár!N438+közművelődés!F438+közműv.2!F438+'iskola 1-4'!N438+'iskola 5-8'!F438+'iskola étkezés'!N438+gyermekjólét!F438+családseg.!F438</f>
        <v>0</v>
      </c>
      <c r="G438" s="85">
        <f>igazgatás!G438+adók!G438+temető!O438+Önk.vagyon!G438+rendezvények!O438+rendfenntart.!G438+'téli közf.'!O438+hosszúi.közf.!G438+'út üzemelt.'!O438+közvilágítás!G438+zöldterület!O434+'város-község'!G438+háziorvos!O438+'védőnői szolg.'!G438+sport!G438+könyvtár!O438+közművelődés!G438+közműv.2!G438+'iskola 1-4'!O438+'iskola 5-8'!G438+'iskola étkezés'!O438+gyermekjólét!G438+családseg.!G438</f>
        <v>0</v>
      </c>
      <c r="H438" s="85">
        <f t="shared" si="3"/>
        <v>0</v>
      </c>
    </row>
    <row r="439" spans="1:8" ht="15" hidden="1" customHeight="1" x14ac:dyDescent="0.2">
      <c r="A439" s="203" t="s">
        <v>310</v>
      </c>
      <c r="B439" s="203"/>
      <c r="C439" s="5" t="s">
        <v>49</v>
      </c>
      <c r="D439" s="23" t="s">
        <v>714</v>
      </c>
      <c r="E439" s="30"/>
      <c r="F439" s="85">
        <f>igazgatás!F439+adók!F439+temető!N439+Önk.vagyon!F439+rendezvények!N439+rendfenntart.!F439+'téli közf.'!N439+hosszúi.közf.!F439+'út üzemelt.'!N439+közvilágítás!F439+zöldterület!N435+'város-község'!F439+háziorvos!N439+'védőnői szolg.'!F439+sport!F439+könyvtár!N439+közművelődés!F439+közműv.2!F439+'iskola 1-4'!N439+'iskola 5-8'!F439+'iskola étkezés'!N439+gyermekjólét!F439+családseg.!F439</f>
        <v>0</v>
      </c>
      <c r="G439" s="85">
        <f>igazgatás!G439+adók!G439+temető!O439+Önk.vagyon!G439+rendezvények!O439+rendfenntart.!G439+'téli közf.'!O439+hosszúi.közf.!G439+'út üzemelt.'!O439+közvilágítás!G439+zöldterület!O435+'város-község'!G439+háziorvos!O439+'védőnői szolg.'!G439+sport!G439+könyvtár!O439+közművelődés!G439+közműv.2!G439+'iskola 1-4'!O439+'iskola 5-8'!G439+'iskola étkezés'!O439+gyermekjólét!G439+családseg.!G439</f>
        <v>0</v>
      </c>
      <c r="H439" s="85">
        <f t="shared" si="3"/>
        <v>0</v>
      </c>
    </row>
    <row r="440" spans="1:8" ht="15" hidden="1" customHeight="1" x14ac:dyDescent="0.2">
      <c r="A440" s="203" t="s">
        <v>313</v>
      </c>
      <c r="B440" s="203"/>
      <c r="C440" s="5" t="s">
        <v>51</v>
      </c>
      <c r="D440" s="23" t="s">
        <v>714</v>
      </c>
      <c r="E440" s="30"/>
      <c r="F440" s="85">
        <f>igazgatás!F440+adók!F440+temető!N440+Önk.vagyon!F440+rendezvények!N440+rendfenntart.!F440+'téli közf.'!N440+hosszúi.közf.!F440+'út üzemelt.'!N440+közvilágítás!F440+zöldterület!N436+'város-község'!F440+háziorvos!N440+'védőnői szolg.'!F440+sport!F440+könyvtár!N440+közművelődés!F440+közműv.2!F440+'iskola 1-4'!N440+'iskola 5-8'!F440+'iskola étkezés'!N440+gyermekjólét!F440+családseg.!F440</f>
        <v>0</v>
      </c>
      <c r="G440" s="85">
        <f>igazgatás!G440+adók!G440+temető!O440+Önk.vagyon!G440+rendezvények!O440+rendfenntart.!G440+'téli közf.'!O440+hosszúi.közf.!G440+'út üzemelt.'!O440+közvilágítás!G440+zöldterület!O436+'város-község'!G440+háziorvos!O440+'védőnői szolg.'!G440+sport!G440+könyvtár!O440+közművelődés!G440+közműv.2!G440+'iskola 1-4'!O440+'iskola 5-8'!G440+'iskola étkezés'!O440+gyermekjólét!G440+családseg.!G440</f>
        <v>0</v>
      </c>
      <c r="H440" s="85">
        <f t="shared" si="3"/>
        <v>0</v>
      </c>
    </row>
    <row r="441" spans="1:8" ht="15" hidden="1" customHeight="1" x14ac:dyDescent="0.2">
      <c r="A441" s="203" t="s">
        <v>315</v>
      </c>
      <c r="B441" s="203"/>
      <c r="C441" s="5" t="s">
        <v>53</v>
      </c>
      <c r="D441" s="23" t="s">
        <v>714</v>
      </c>
      <c r="E441" s="30"/>
      <c r="F441" s="85">
        <f>igazgatás!F441+adók!F441+temető!N441+Önk.vagyon!F441+rendezvények!N441+rendfenntart.!F441+'téli közf.'!N441+hosszúi.közf.!F441+'út üzemelt.'!N441+közvilágítás!F441+zöldterület!N437+'város-község'!F441+háziorvos!N441+'védőnői szolg.'!F441+sport!F441+könyvtár!N441+közművelődés!F441+közműv.2!F441+'iskola 1-4'!N441+'iskola 5-8'!F441+'iskola étkezés'!N441+gyermekjólét!F441+családseg.!F441</f>
        <v>0</v>
      </c>
      <c r="G441" s="85">
        <f>igazgatás!G441+adók!G441+temető!O441+Önk.vagyon!G441+rendezvények!O441+rendfenntart.!G441+'téli közf.'!O441+hosszúi.közf.!G441+'út üzemelt.'!O441+közvilágítás!G441+zöldterület!O437+'város-község'!G441+háziorvos!O441+'védőnői szolg.'!G441+sport!G441+könyvtár!O441+közművelődés!G441+közműv.2!G441+'iskola 1-4'!O441+'iskola 5-8'!G441+'iskola étkezés'!O441+gyermekjólét!G441+családseg.!G441</f>
        <v>0</v>
      </c>
      <c r="H441" s="85">
        <f t="shared" si="3"/>
        <v>0</v>
      </c>
    </row>
    <row r="442" spans="1:8" ht="15" hidden="1" customHeight="1" x14ac:dyDescent="0.2">
      <c r="A442" s="203" t="s">
        <v>317</v>
      </c>
      <c r="B442" s="203"/>
      <c r="C442" s="5" t="s">
        <v>55</v>
      </c>
      <c r="D442" s="23" t="s">
        <v>714</v>
      </c>
      <c r="E442" s="30"/>
      <c r="F442" s="85">
        <f>igazgatás!F442+adók!F442+temető!N442+Önk.vagyon!F442+rendezvények!N442+rendfenntart.!F442+'téli közf.'!N442+hosszúi.közf.!F442+'út üzemelt.'!N442+közvilágítás!F442+zöldterület!N438+'város-község'!F442+háziorvos!N442+'védőnői szolg.'!F442+sport!F442+könyvtár!N442+közművelődés!F442+közműv.2!F442+'iskola 1-4'!N442+'iskola 5-8'!F442+'iskola étkezés'!N442+gyermekjólét!F442+családseg.!F442</f>
        <v>0</v>
      </c>
      <c r="G442" s="85">
        <f>igazgatás!G442+adók!G442+temető!O442+Önk.vagyon!G442+rendezvények!O442+rendfenntart.!G442+'téli közf.'!O442+hosszúi.közf.!G442+'út üzemelt.'!O442+közvilágítás!G442+zöldterület!O438+'város-község'!G442+háziorvos!O442+'védőnői szolg.'!G442+sport!G442+könyvtár!O442+közművelődés!G442+közműv.2!G442+'iskola 1-4'!O442+'iskola 5-8'!G442+'iskola étkezés'!O442+gyermekjólét!G442+családseg.!G442</f>
        <v>0</v>
      </c>
      <c r="H442" s="85">
        <f t="shared" si="3"/>
        <v>0</v>
      </c>
    </row>
    <row r="443" spans="1:8" ht="25.5" hidden="1" customHeight="1" x14ac:dyDescent="0.2">
      <c r="A443" s="203" t="s">
        <v>319</v>
      </c>
      <c r="B443" s="203"/>
      <c r="C443" s="5" t="s">
        <v>715</v>
      </c>
      <c r="D443" s="23" t="s">
        <v>716</v>
      </c>
      <c r="E443" s="30"/>
      <c r="F443" s="69">
        <f>SUM(F444:F453)</f>
        <v>695</v>
      </c>
      <c r="G443" s="69">
        <f>SUM(G444:G453)</f>
        <v>1</v>
      </c>
      <c r="H443" s="69">
        <f t="shared" si="3"/>
        <v>696</v>
      </c>
    </row>
    <row r="444" spans="1:8" ht="15" hidden="1" customHeight="1" x14ac:dyDescent="0.2">
      <c r="A444" s="203" t="s">
        <v>321</v>
      </c>
      <c r="B444" s="203"/>
      <c r="C444" s="5" t="s">
        <v>37</v>
      </c>
      <c r="D444" s="23" t="s">
        <v>716</v>
      </c>
      <c r="E444" s="30"/>
      <c r="F444" s="85">
        <f>igazgatás!F444+adók!F444+temető!N444+Önk.vagyon!F444+rendezvények!N444+rendfenntart.!F444+'téli közf.'!N444+hosszúi.közf.!F444+'út üzemelt.'!N444+közvilágítás!F444+zöldterület!N440+'város-község'!F444+háziorvos!N444+'védőnői szolg.'!F444+sport!F444+könyvtár!N444+közművelődés!F444+közműv.2!F444+'iskola 1-4'!N444+'iskola 5-8'!F444+'iskola étkezés'!N444+gyermekjólét!F444+családseg.!F444</f>
        <v>0</v>
      </c>
      <c r="G444" s="85">
        <f>igazgatás!G444+adók!G444+temető!O444+Önk.vagyon!G444+rendezvények!O444+rendfenntart.!G444+'téli közf.'!O444+hosszúi.közf.!G444+'út üzemelt.'!O444+közvilágítás!G444+zöldterület!O440+'város-község'!G444+háziorvos!O444+'védőnői szolg.'!G444+sport!G444+könyvtár!O444+közművelődés!G444+közműv.2!G444+'iskola 1-4'!O444+'iskola 5-8'!G444+'iskola étkezés'!O444+gyermekjólét!G444+családseg.!G444</f>
        <v>0</v>
      </c>
      <c r="H444" s="85">
        <f t="shared" si="3"/>
        <v>0</v>
      </c>
    </row>
    <row r="445" spans="1:8" ht="15" hidden="1" customHeight="1" x14ac:dyDescent="0.2">
      <c r="A445" s="203" t="s">
        <v>323</v>
      </c>
      <c r="B445" s="203"/>
      <c r="C445" s="5" t="s">
        <v>39</v>
      </c>
      <c r="D445" s="23" t="s">
        <v>716</v>
      </c>
      <c r="E445" s="30"/>
      <c r="F445" s="85">
        <f>igazgatás!F445+adók!F445+temető!N445+Önk.vagyon!F445+rendezvények!N445+rendfenntart.!F445+'téli közf.'!N445+hosszúi.közf.!F445+'út üzemelt.'!N445+közvilágítás!F445+zöldterület!N441+'város-község'!F445+háziorvos!N445+'védőnői szolg.'!F445+sport!F445+könyvtár!N445+közművelődés!F445+közműv.2!F445+'iskola 1-4'!N445+'iskola 5-8'!F445+'iskola étkezés'!N445+gyermekjólét!F445+családseg.!F445</f>
        <v>0</v>
      </c>
      <c r="G445" s="85">
        <f>igazgatás!G445+adók!G445+temető!O445+Önk.vagyon!G445+rendezvények!O445+rendfenntart.!G445+'téli közf.'!O445+hosszúi.közf.!G445+'út üzemelt.'!O445+közvilágítás!G445+zöldterület!O441+'város-község'!G445+háziorvos!O445+'védőnői szolg.'!G445+sport!G445+könyvtár!O445+közművelődés!G445+közműv.2!G445+'iskola 1-4'!O445+'iskola 5-8'!G445+'iskola étkezés'!O445+gyermekjólét!G445+családseg.!G445</f>
        <v>0</v>
      </c>
      <c r="H445" s="85">
        <f t="shared" si="3"/>
        <v>0</v>
      </c>
    </row>
    <row r="446" spans="1:8" ht="25.5" hidden="1" customHeight="1" x14ac:dyDescent="0.2">
      <c r="A446" s="203" t="s">
        <v>325</v>
      </c>
      <c r="B446" s="203"/>
      <c r="C446" s="5" t="s">
        <v>41</v>
      </c>
      <c r="D446" s="23" t="s">
        <v>716</v>
      </c>
      <c r="E446" s="30"/>
      <c r="F446" s="85">
        <f>igazgatás!F446+adók!F446+temető!N446+Önk.vagyon!F446+rendezvények!N446+rendfenntart.!F446+'téli közf.'!N446+hosszúi.közf.!F446+'út üzemelt.'!N446+közvilágítás!F446+zöldterület!N442+'város-község'!F446+háziorvos!N446+'védőnői szolg.'!F446+sport!F446+könyvtár!N446+közművelődés!F446+közműv.2!F446+'iskola 1-4'!N446+'iskola 5-8'!F446+'iskola étkezés'!N446+gyermekjólét!F446+családseg.!F446</f>
        <v>0</v>
      </c>
      <c r="G446" s="85">
        <f>igazgatás!G446+adók!G446+temető!O446+Önk.vagyon!G446+rendezvények!O446+rendfenntart.!G446+'téli közf.'!O446+hosszúi.közf.!G446+'út üzemelt.'!O446+közvilágítás!G446+zöldterület!O442+'város-község'!G446+háziorvos!O446+'védőnői szolg.'!G446+sport!G446+könyvtár!O446+közművelődés!G446+közműv.2!G446+'iskola 1-4'!O446+'iskola 5-8'!G446+'iskola étkezés'!O446+gyermekjólét!G446+családseg.!G446</f>
        <v>0</v>
      </c>
      <c r="H446" s="85">
        <f t="shared" si="3"/>
        <v>0</v>
      </c>
    </row>
    <row r="447" spans="1:8" ht="15" hidden="1" customHeight="1" x14ac:dyDescent="0.2">
      <c r="A447" s="203" t="s">
        <v>327</v>
      </c>
      <c r="B447" s="203"/>
      <c r="C447" s="5" t="s">
        <v>43</v>
      </c>
      <c r="D447" s="23" t="s">
        <v>716</v>
      </c>
      <c r="E447" s="30"/>
      <c r="F447" s="85">
        <f>igazgatás!F447+adók!F447+temető!N447+Önk.vagyon!F447+rendezvények!N447+rendfenntart.!F447+'téli közf.'!N447+hosszúi.közf.!F447+'út üzemelt.'!N447+közvilágítás!F447+zöldterület!N443+'város-község'!F447+háziorvos!N447+'védőnői szolg.'!F447+sport!F447+könyvtár!N447+közművelődés!F447+közműv.2!F447+'iskola 1-4'!N447+'iskola 5-8'!F447+'iskola étkezés'!N447+gyermekjólét!F447+családseg.!F447</f>
        <v>0</v>
      </c>
      <c r="G447" s="85">
        <f>igazgatás!G447+adók!G447+temető!O447+Önk.vagyon!G447+rendezvények!O447+rendfenntart.!G447+'téli közf.'!O447+hosszúi.közf.!G447+'út üzemelt.'!O447+közvilágítás!G447+zöldterület!O443+'város-község'!G447+háziorvos!O447+'védőnői szolg.'!G447+sport!G447+könyvtár!O447+közművelődés!G447+közműv.2!G447+'iskola 1-4'!O447+'iskola 5-8'!G447+'iskola étkezés'!O447+gyermekjólét!G447+családseg.!G447</f>
        <v>0</v>
      </c>
      <c r="H447" s="85">
        <f t="shared" si="3"/>
        <v>0</v>
      </c>
    </row>
    <row r="448" spans="1:8" ht="15" hidden="1" customHeight="1" x14ac:dyDescent="0.2">
      <c r="A448" s="203" t="s">
        <v>329</v>
      </c>
      <c r="B448" s="203"/>
      <c r="C448" s="5" t="s">
        <v>45</v>
      </c>
      <c r="D448" s="23" t="s">
        <v>716</v>
      </c>
      <c r="E448" s="30"/>
      <c r="F448" s="85">
        <f>igazgatás!F448+adók!F448+temető!N448+Önk.vagyon!F448+rendezvények!N448+rendfenntart.!F448+'téli közf.'!N448+hosszúi.közf.!F448+'út üzemelt.'!N448+közvilágítás!F448+zöldterület!N444+'város-község'!F448+háziorvos!N448+'védőnői szolg.'!F448+sport!F448+könyvtár!N448+közművelődés!F448+közműv.2!F448+'iskola 1-4'!N448+'iskola 5-8'!F448+'iskola étkezés'!N448+gyermekjólét!F448+családseg.!F448</f>
        <v>0</v>
      </c>
      <c r="G448" s="85">
        <f>igazgatás!G448+adók!G448+temető!O448+Önk.vagyon!G448+rendezvények!O448+rendfenntart.!G448+'téli közf.'!O448+hosszúi.közf.!G448+'út üzemelt.'!O448+közvilágítás!G448+zöldterület!O444+'város-község'!G448+háziorvos!O448+'védőnői szolg.'!G448+sport!G448+könyvtár!O448+közművelődés!G448+közműv.2!G448+'iskola 1-4'!O448+'iskola 5-8'!G448+'iskola étkezés'!O448+gyermekjólét!G448+családseg.!G448</f>
        <v>0</v>
      </c>
      <c r="H448" s="85">
        <f t="shared" si="3"/>
        <v>0</v>
      </c>
    </row>
    <row r="449" spans="1:8" ht="15" hidden="1" customHeight="1" x14ac:dyDescent="0.2">
      <c r="A449" s="203" t="s">
        <v>331</v>
      </c>
      <c r="B449" s="203"/>
      <c r="C449" s="5" t="s">
        <v>47</v>
      </c>
      <c r="D449" s="23" t="s">
        <v>716</v>
      </c>
      <c r="E449" s="30"/>
      <c r="F449" s="85">
        <f>igazgatás!F449+adók!F449+temető!N449+Önk.vagyon!F449+rendezvények!N449+rendfenntart.!F449+'téli közf.'!N449+hosszúi.közf.!F449+'út üzemelt.'!N449+közvilágítás!F449+zöldterület!N445+'város-község'!F449+háziorvos!N449+'védőnői szolg.'!F449+sport!F449+könyvtár!N449+közművelődés!F449+közműv.2!F449+'iskola 1-4'!N449+'iskola 5-8'!F449+'iskola étkezés'!N449+gyermekjólét!F449+családseg.!F449</f>
        <v>0</v>
      </c>
      <c r="G449" s="85">
        <f>igazgatás!G449+adók!G449+temető!O449+Önk.vagyon!G449+rendezvények!O449+rendfenntart.!G449+'téli közf.'!O449+hosszúi.közf.!G449+'út üzemelt.'!O449+közvilágítás!G449+zöldterület!O445+'város-község'!G449+háziorvos!O449+'védőnői szolg.'!G449+sport!G449+könyvtár!O449+közművelődés!G449+közműv.2!G449+'iskola 1-4'!O449+'iskola 5-8'!G449+'iskola étkezés'!O449+gyermekjólét!G449+családseg.!G449</f>
        <v>0</v>
      </c>
      <c r="H449" s="85">
        <f t="shared" si="3"/>
        <v>0</v>
      </c>
    </row>
    <row r="450" spans="1:8" ht="15" hidden="1" customHeight="1" x14ac:dyDescent="0.2">
      <c r="A450" s="203" t="s">
        <v>333</v>
      </c>
      <c r="B450" s="203"/>
      <c r="C450" s="5" t="s">
        <v>49</v>
      </c>
      <c r="D450" s="23" t="s">
        <v>716</v>
      </c>
      <c r="E450" s="30"/>
      <c r="F450" s="85">
        <f>igazgatás!F450+adók!F450+temető!N450+Önk.vagyon!F450+rendezvények!N450+rendfenntart.!F450+'téli közf.'!N450+hosszúi.közf.!F450+'út üzemelt.'!N450+közvilágítás!F450+zöldterület!N446+'város-község'!F450+háziorvos!N450+'védőnői szolg.'!F450+sport!F450+könyvtár!N450+közművelődés!F450+közműv.2!F450+'iskola 1-4'!N450+'iskola 5-8'!F450+'iskola étkezés'!N450+gyermekjólét!F450+családseg.!F450</f>
        <v>0</v>
      </c>
      <c r="G450" s="85">
        <f>igazgatás!G450+adók!G450+temető!O450+Önk.vagyon!G450+rendezvények!O450+rendfenntart.!G450+'téli közf.'!O450+hosszúi.közf.!G450+'út üzemelt.'!O450+közvilágítás!G450+zöldterület!O446+'város-község'!G450+háziorvos!O450+'védőnői szolg.'!G450+sport!G450+könyvtár!O450+közművelődés!G450+közműv.2!G450+'iskola 1-4'!O450+'iskola 5-8'!G450+'iskola étkezés'!O450+gyermekjólét!G450+családseg.!G450</f>
        <v>0</v>
      </c>
      <c r="H450" s="85">
        <f t="shared" si="3"/>
        <v>0</v>
      </c>
    </row>
    <row r="451" spans="1:8" ht="15" hidden="1" customHeight="1" x14ac:dyDescent="0.2">
      <c r="A451" s="203" t="s">
        <v>335</v>
      </c>
      <c r="B451" s="203"/>
      <c r="C451" s="5" t="s">
        <v>51</v>
      </c>
      <c r="D451" s="23" t="s">
        <v>716</v>
      </c>
      <c r="E451" s="30"/>
      <c r="F451" s="85">
        <f>igazgatás!F451+adók!F451+temető!N451+Önk.vagyon!F451+rendezvények!N451+rendfenntart.!F451+'téli közf.'!N451+hosszúi.közf.!F451+'út üzemelt.'!N451+közvilágítás!F451+zöldterület!N447+'város-község'!F451+háziorvos!N451+'védőnői szolg.'!F451+sport!F451+könyvtár!N451+közművelődés!F451+közműv.2!F451+'iskola 1-4'!N451+'iskola 5-8'!F451+'iskola étkezés'!N451+gyermekjólét!F451+családseg.!F451</f>
        <v>695</v>
      </c>
      <c r="G451" s="85">
        <f>igazgatás!G451+adók!G451+temető!O451+Önk.vagyon!G451+rendezvények!O451+rendfenntart.!G451+'téli közf.'!O451+hosszúi.közf.!G451+'út üzemelt.'!O451+közvilágítás!G451+zöldterület!O447+'város-község'!G451+háziorvos!O451+'védőnői szolg.'!G451+sport!G451+könyvtár!O451+közművelődés!G451+közműv.2!G451+'iskola 1-4'!O451+'iskola 5-8'!G451+'iskola étkezés'!O451+gyermekjólét!G451+családseg.!G451</f>
        <v>1</v>
      </c>
      <c r="H451" s="85">
        <f t="shared" si="3"/>
        <v>696</v>
      </c>
    </row>
    <row r="452" spans="1:8" ht="15" hidden="1" customHeight="1" x14ac:dyDescent="0.2">
      <c r="A452" s="203" t="s">
        <v>337</v>
      </c>
      <c r="B452" s="203"/>
      <c r="C452" s="5" t="s">
        <v>53</v>
      </c>
      <c r="D452" s="23" t="s">
        <v>716</v>
      </c>
      <c r="E452" s="30"/>
      <c r="F452" s="85">
        <f>igazgatás!F452+adók!F452+temető!N452+Önk.vagyon!F452+rendezvények!N452+rendfenntart.!F452+'téli közf.'!N452+hosszúi.közf.!F452+'út üzemelt.'!N452+közvilágítás!F452+zöldterület!N448+'város-község'!F452+háziorvos!N452+'védőnői szolg.'!F452+sport!F452+könyvtár!N452+közművelődés!F452+közműv.2!F452+'iskola 1-4'!N452+'iskola 5-8'!F452+'iskola étkezés'!N452+gyermekjólét!F452+családseg.!F452</f>
        <v>0</v>
      </c>
      <c r="G452" s="85">
        <f>igazgatás!G452+adók!G452+temető!O452+Önk.vagyon!G452+rendezvények!O452+rendfenntart.!G452+'téli közf.'!O452+hosszúi.közf.!G452+'út üzemelt.'!O452+közvilágítás!G452+zöldterület!O448+'város-község'!G452+háziorvos!O452+'védőnői szolg.'!G452+sport!G452+könyvtár!O452+közművelődés!G452+közműv.2!G452+'iskola 1-4'!O452+'iskola 5-8'!G452+'iskola étkezés'!O452+gyermekjólét!G452+családseg.!G452</f>
        <v>0</v>
      </c>
      <c r="H452" s="85">
        <f t="shared" si="3"/>
        <v>0</v>
      </c>
    </row>
    <row r="453" spans="1:8" ht="15" hidden="1" customHeight="1" x14ac:dyDescent="0.2">
      <c r="A453" s="203" t="s">
        <v>339</v>
      </c>
      <c r="B453" s="203"/>
      <c r="C453" s="5" t="s">
        <v>55</v>
      </c>
      <c r="D453" s="23" t="s">
        <v>716</v>
      </c>
      <c r="E453" s="30"/>
      <c r="F453" s="85">
        <f>igazgatás!F453+adók!F453+temető!N453+Önk.vagyon!F453+rendezvények!N453+rendfenntart.!F453+'téli közf.'!N453+hosszúi.közf.!F453+'út üzemelt.'!N453+közvilágítás!F453+zöldterület!N449+'város-község'!F453+háziorvos!N453+'védőnői szolg.'!F453+sport!F453+könyvtár!N453+közművelődés!F453+közműv.2!F453+'iskola 1-4'!N453+'iskola 5-8'!F453+'iskola étkezés'!N453+gyermekjólét!F453+családseg.!F453</f>
        <v>0</v>
      </c>
      <c r="G453" s="85">
        <f>igazgatás!G453+adók!G453+temető!O453+Önk.vagyon!G453+rendezvények!O453+rendfenntart.!G453+'téli közf.'!O453+hosszúi.közf.!G453+'út üzemelt.'!O453+közvilágítás!G453+zöldterület!O449+'város-község'!G453+háziorvos!O453+'védőnői szolg.'!G453+sport!G453+könyvtár!O453+közművelődés!G453+közműv.2!G453+'iskola 1-4'!O453+'iskola 5-8'!G453+'iskola étkezés'!O453+gyermekjólét!G453+családseg.!G453</f>
        <v>0</v>
      </c>
      <c r="H453" s="85">
        <f t="shared" si="3"/>
        <v>0</v>
      </c>
    </row>
    <row r="454" spans="1:8" ht="25.5" hidden="1" customHeight="1" x14ac:dyDescent="0.2">
      <c r="A454" s="203" t="s">
        <v>342</v>
      </c>
      <c r="B454" s="203"/>
      <c r="C454" s="5" t="s">
        <v>717</v>
      </c>
      <c r="D454" s="23" t="s">
        <v>718</v>
      </c>
      <c r="E454" s="30"/>
      <c r="F454" s="85">
        <f>igazgatás!F454+adók!F454+temető!N454+Önk.vagyon!F454+rendezvények!N454+rendfenntart.!F454+'téli közf.'!N454+hosszúi.közf.!F454+'út üzemelt.'!N454+közvilágítás!F454+zöldterület!N450+'város-község'!F454+háziorvos!N454+'védőnői szolg.'!F454+sport!F454+könyvtár!N454+közművelődés!F454+közműv.2!F454+'iskola 1-4'!N454+'iskola 5-8'!F454+'iskola étkezés'!N454+gyermekjólét!F454+családseg.!F454</f>
        <v>0</v>
      </c>
      <c r="G454" s="85">
        <f>igazgatás!G454+adók!G454+temető!O454+Önk.vagyon!G454+rendezvények!O454+rendfenntart.!G454+'téli közf.'!O454+hosszúi.közf.!G454+'út üzemelt.'!O454+közvilágítás!G454+zöldterület!O450+'város-község'!G454+háziorvos!O454+'védőnői szolg.'!G454+sport!G454+könyvtár!O454+közművelődés!G454+közműv.2!G454+'iskola 1-4'!O454+'iskola 5-8'!G454+'iskola étkezés'!O454+gyermekjólét!G454+családseg.!G454</f>
        <v>0</v>
      </c>
      <c r="H454" s="85">
        <f t="shared" si="3"/>
        <v>0</v>
      </c>
    </row>
    <row r="455" spans="1:8" ht="25.5" hidden="1" customHeight="1" x14ac:dyDescent="0.2">
      <c r="A455" s="203" t="s">
        <v>345</v>
      </c>
      <c r="B455" s="203"/>
      <c r="C455" s="5" t="s">
        <v>719</v>
      </c>
      <c r="D455" s="23" t="s">
        <v>718</v>
      </c>
      <c r="E455" s="30"/>
      <c r="F455" s="85">
        <f>igazgatás!F455+adók!F455+temető!N455+Önk.vagyon!F455+rendezvények!N455+rendfenntart.!F455+'téli közf.'!N455+hosszúi.közf.!F455+'út üzemelt.'!N455+közvilágítás!F455+zöldterület!N451+'város-község'!F455+háziorvos!N455+'védőnői szolg.'!F455+sport!F455+könyvtár!N455+közművelődés!F455+közműv.2!F455+'iskola 1-4'!N455+'iskola 5-8'!F455+'iskola étkezés'!N455+gyermekjólét!F455+családseg.!F455</f>
        <v>0</v>
      </c>
      <c r="G455" s="85">
        <f>igazgatás!G455+adók!G455+temető!O455+Önk.vagyon!G455+rendezvények!O455+rendfenntart.!G455+'téli közf.'!O455+hosszúi.közf.!G455+'út üzemelt.'!O455+közvilágítás!G455+zöldterület!O451+'város-község'!G455+háziorvos!O455+'védőnői szolg.'!G455+sport!G455+könyvtár!O455+közművelődés!G455+közműv.2!G455+'iskola 1-4'!O455+'iskola 5-8'!G455+'iskola étkezés'!O455+gyermekjólét!G455+családseg.!G455</f>
        <v>0</v>
      </c>
      <c r="H455" s="85">
        <f t="shared" si="3"/>
        <v>0</v>
      </c>
    </row>
    <row r="456" spans="1:8" ht="25.5" hidden="1" customHeight="1" x14ac:dyDescent="0.2">
      <c r="A456" s="203" t="s">
        <v>347</v>
      </c>
      <c r="B456" s="203"/>
      <c r="C456" s="5" t="s">
        <v>720</v>
      </c>
      <c r="D456" s="23" t="s">
        <v>721</v>
      </c>
      <c r="E456" s="30"/>
      <c r="F456" s="69">
        <f>SUM(F457:F466)</f>
        <v>0</v>
      </c>
      <c r="G456" s="69">
        <f>SUM(G457:G466)</f>
        <v>0</v>
      </c>
      <c r="H456" s="69">
        <f t="shared" si="3"/>
        <v>0</v>
      </c>
    </row>
    <row r="457" spans="1:8" ht="15" hidden="1" customHeight="1" x14ac:dyDescent="0.2">
      <c r="A457" s="203" t="s">
        <v>349</v>
      </c>
      <c r="B457" s="203"/>
      <c r="C457" s="5" t="s">
        <v>442</v>
      </c>
      <c r="D457" s="3" t="s">
        <v>721</v>
      </c>
      <c r="E457" s="30"/>
      <c r="F457" s="85">
        <f>igazgatás!F457+adók!F457+temető!N457+Önk.vagyon!F457+rendezvények!N457+rendfenntart.!F457+'téli közf.'!N457+hosszúi.közf.!F457+'út üzemelt.'!N457+közvilágítás!F457+zöldterület!N453+'város-község'!F457+háziorvos!N457+'védőnői szolg.'!F457+sport!F457+könyvtár!N457+közművelődés!F457+közműv.2!F457+'iskola 1-4'!N457+'iskola 5-8'!F457+'iskola étkezés'!N457+gyermekjólét!F457+családseg.!F457</f>
        <v>0</v>
      </c>
      <c r="G457" s="85">
        <f>igazgatás!G457+adók!G457+temető!O457+Önk.vagyon!G457+rendezvények!O457+rendfenntart.!G457+'téli közf.'!O457+hosszúi.közf.!G457+'út üzemelt.'!O457+közvilágítás!G457+zöldterület!O453+'város-község'!G457+háziorvos!O457+'védőnői szolg.'!G457+sport!G457+könyvtár!O457+közművelődés!G457+közműv.2!G457+'iskola 1-4'!O457+'iskola 5-8'!G457+'iskola étkezés'!O457+gyermekjólét!G457+családseg.!G457</f>
        <v>0</v>
      </c>
      <c r="H457" s="85">
        <f t="shared" si="3"/>
        <v>0</v>
      </c>
    </row>
    <row r="458" spans="1:8" ht="15" hidden="1" customHeight="1" x14ac:dyDescent="0.2">
      <c r="A458" s="203" t="s">
        <v>351</v>
      </c>
      <c r="B458" s="203"/>
      <c r="C458" s="5" t="s">
        <v>444</v>
      </c>
      <c r="D458" s="3" t="s">
        <v>721</v>
      </c>
      <c r="E458" s="30"/>
      <c r="F458" s="85">
        <f>igazgatás!F458+adók!F458+temető!N458+Önk.vagyon!F458+rendezvények!N458+rendfenntart.!F458+'téli közf.'!N458+hosszúi.közf.!F458+'út üzemelt.'!N458+közvilágítás!F458+zöldterület!N454+'város-község'!F458+háziorvos!N458+'védőnői szolg.'!F458+sport!F458+könyvtár!N458+közművelődés!F458+közműv.2!F458+'iskola 1-4'!N458+'iskola 5-8'!F458+'iskola étkezés'!N458+gyermekjólét!F458+családseg.!F458</f>
        <v>0</v>
      </c>
      <c r="G458" s="85">
        <f>igazgatás!G458+adók!G458+temető!O458+Önk.vagyon!G458+rendezvények!O458+rendfenntart.!G458+'téli közf.'!O458+hosszúi.közf.!G458+'út üzemelt.'!O458+közvilágítás!G458+zöldterület!O454+'város-község'!G458+háziorvos!O458+'védőnői szolg.'!G458+sport!G458+könyvtár!O458+közművelődés!G458+közműv.2!G458+'iskola 1-4'!O458+'iskola 5-8'!G458+'iskola étkezés'!O458+gyermekjólét!G458+családseg.!G458</f>
        <v>0</v>
      </c>
      <c r="H458" s="85">
        <f t="shared" si="3"/>
        <v>0</v>
      </c>
    </row>
    <row r="459" spans="1:8" ht="15" hidden="1" customHeight="1" x14ac:dyDescent="0.2">
      <c r="A459" s="203" t="s">
        <v>354</v>
      </c>
      <c r="B459" s="203"/>
      <c r="C459" s="5" t="s">
        <v>446</v>
      </c>
      <c r="D459" s="3" t="s">
        <v>721</v>
      </c>
      <c r="E459" s="30"/>
      <c r="F459" s="85">
        <f>igazgatás!F459+adók!F459+temető!N459+Önk.vagyon!F459+rendezvények!N459+rendfenntart.!F459+'téli közf.'!N459+hosszúi.közf.!F459+'út üzemelt.'!N459+közvilágítás!F459+zöldterület!N455+'város-község'!F459+háziorvos!N459+'védőnői szolg.'!F459+sport!F459+könyvtár!N459+közművelődés!F459+közműv.2!F459+'iskola 1-4'!N459+'iskola 5-8'!F459+'iskola étkezés'!N459+gyermekjólét!F459+családseg.!F459</f>
        <v>0</v>
      </c>
      <c r="G459" s="85">
        <f>igazgatás!G459+adók!G459+temető!O459+Önk.vagyon!G459+rendezvények!O459+rendfenntart.!G459+'téli közf.'!O459+hosszúi.közf.!G459+'út üzemelt.'!O459+közvilágítás!G459+zöldterület!O455+'város-község'!G459+háziorvos!O459+'védőnői szolg.'!G459+sport!G459+könyvtár!O459+közművelődés!G459+közműv.2!G459+'iskola 1-4'!O459+'iskola 5-8'!G459+'iskola étkezés'!O459+gyermekjólét!G459+családseg.!G459</f>
        <v>0</v>
      </c>
      <c r="H459" s="85">
        <f t="shared" si="3"/>
        <v>0</v>
      </c>
    </row>
    <row r="460" spans="1:8" ht="15" hidden="1" customHeight="1" x14ac:dyDescent="0.2">
      <c r="A460" s="203" t="s">
        <v>356</v>
      </c>
      <c r="B460" s="203"/>
      <c r="C460" s="3" t="s">
        <v>448</v>
      </c>
      <c r="D460" s="3" t="s">
        <v>721</v>
      </c>
      <c r="E460" s="24"/>
      <c r="F460" s="85">
        <f>igazgatás!F460+adók!F460+temető!N460+Önk.vagyon!F460+rendezvények!N460+rendfenntart.!F460+'téli közf.'!N460+hosszúi.közf.!F460+'út üzemelt.'!N460+közvilágítás!F460+zöldterület!N456+'város-község'!F460+háziorvos!N460+'védőnői szolg.'!F460+sport!F460+könyvtár!N460+közművelődés!F460+közműv.2!F460+'iskola 1-4'!N460+'iskola 5-8'!F460+'iskola étkezés'!N460+gyermekjólét!F460+családseg.!F460</f>
        <v>0</v>
      </c>
      <c r="G460" s="85">
        <f>igazgatás!G460+adók!G460+temető!O460+Önk.vagyon!G460+rendezvények!O460+rendfenntart.!G460+'téli közf.'!O460+hosszúi.közf.!G460+'út üzemelt.'!O460+közvilágítás!G460+zöldterület!O456+'város-község'!G460+háziorvos!O460+'védőnői szolg.'!G460+sport!G460+könyvtár!O460+közművelődés!G460+közműv.2!G460+'iskola 1-4'!O460+'iskola 5-8'!G460+'iskola étkezés'!O460+gyermekjólét!G460+családseg.!G460</f>
        <v>0</v>
      </c>
      <c r="H460" s="85">
        <f t="shared" si="3"/>
        <v>0</v>
      </c>
    </row>
    <row r="461" spans="1:8" ht="15" hidden="1" customHeight="1" x14ac:dyDescent="0.2">
      <c r="A461" s="203" t="s">
        <v>359</v>
      </c>
      <c r="B461" s="203"/>
      <c r="C461" s="3" t="s">
        <v>450</v>
      </c>
      <c r="D461" s="3" t="s">
        <v>721</v>
      </c>
      <c r="E461" s="24"/>
      <c r="F461" s="85">
        <f>igazgatás!F461+adók!F461+temető!N461+Önk.vagyon!F461+rendezvények!N461+rendfenntart.!F461+'téli közf.'!N461+hosszúi.közf.!F461+'út üzemelt.'!N461+közvilágítás!F461+zöldterület!N457+'város-község'!F461+háziorvos!N461+'védőnői szolg.'!F461+sport!F461+könyvtár!N461+közművelődés!F461+közműv.2!F461+'iskola 1-4'!N461+'iskola 5-8'!F461+'iskola étkezés'!N461+gyermekjólét!F461+családseg.!F461</f>
        <v>0</v>
      </c>
      <c r="G461" s="85">
        <f>igazgatás!G461+adók!G461+temető!O461+Önk.vagyon!G461+rendezvények!O461+rendfenntart.!G461+'téli közf.'!O461+hosszúi.közf.!G461+'út üzemelt.'!O461+közvilágítás!G461+zöldterület!O457+'város-község'!G461+háziorvos!O461+'védőnői szolg.'!G461+sport!G461+könyvtár!O461+közművelődés!G461+közműv.2!G461+'iskola 1-4'!O461+'iskola 5-8'!G461+'iskola étkezés'!O461+gyermekjólét!G461+családseg.!G461</f>
        <v>0</v>
      </c>
      <c r="H461" s="85">
        <f t="shared" si="3"/>
        <v>0</v>
      </c>
    </row>
    <row r="462" spans="1:8" ht="25.5" hidden="1" customHeight="1" x14ac:dyDescent="0.2">
      <c r="A462" s="203" t="s">
        <v>361</v>
      </c>
      <c r="B462" s="203"/>
      <c r="C462" s="3" t="s">
        <v>452</v>
      </c>
      <c r="D462" s="3" t="s">
        <v>721</v>
      </c>
      <c r="E462" s="24"/>
      <c r="F462" s="85">
        <f>igazgatás!F462+adók!F462+temető!N462+Önk.vagyon!F462+rendezvények!N462+rendfenntart.!F462+'téli közf.'!N462+hosszúi.közf.!F462+'út üzemelt.'!N462+közvilágítás!F462+zöldterület!N458+'város-község'!F462+háziorvos!N462+'védőnői szolg.'!F462+sport!F462+könyvtár!N462+közművelődés!F462+közműv.2!F462+'iskola 1-4'!N462+'iskola 5-8'!F462+'iskola étkezés'!N462+gyermekjólét!F462+családseg.!F462</f>
        <v>0</v>
      </c>
      <c r="G462" s="85">
        <f>igazgatás!G462+adók!G462+temető!O462+Önk.vagyon!G462+rendezvények!O462+rendfenntart.!G462+'téli közf.'!O462+hosszúi.közf.!G462+'út üzemelt.'!O462+közvilágítás!G462+zöldterület!O458+'város-község'!G462+háziorvos!O462+'védőnői szolg.'!G462+sport!G462+könyvtár!O462+közművelődés!G462+közműv.2!G462+'iskola 1-4'!O462+'iskola 5-8'!G462+'iskola étkezés'!O462+gyermekjólét!G462+családseg.!G462</f>
        <v>0</v>
      </c>
      <c r="H462" s="85">
        <f t="shared" si="3"/>
        <v>0</v>
      </c>
    </row>
    <row r="463" spans="1:8" ht="15" hidden="1" customHeight="1" x14ac:dyDescent="0.2">
      <c r="A463" s="203" t="s">
        <v>363</v>
      </c>
      <c r="B463" s="203"/>
      <c r="C463" s="5" t="s">
        <v>454</v>
      </c>
      <c r="D463" s="3" t="s">
        <v>721</v>
      </c>
      <c r="E463" s="30"/>
      <c r="F463" s="85">
        <f>igazgatás!F463+adók!F463+temető!N463+Önk.vagyon!F463+rendezvények!N463+rendfenntart.!F463+'téli közf.'!N463+hosszúi.közf.!F463+'út üzemelt.'!N463+közvilágítás!F463+zöldterület!N459+'város-község'!F463+háziorvos!N463+'védőnői szolg.'!F463+sport!F463+könyvtár!N463+közművelődés!F463+közműv.2!F463+'iskola 1-4'!N463+'iskola 5-8'!F463+'iskola étkezés'!N463+gyermekjólét!F463+családseg.!F463</f>
        <v>0</v>
      </c>
      <c r="G463" s="85">
        <f>igazgatás!G463+adók!G463+temető!O463+Önk.vagyon!G463+rendezvények!O463+rendfenntart.!G463+'téli közf.'!O463+hosszúi.közf.!G463+'út üzemelt.'!O463+közvilágítás!G463+zöldterület!O459+'város-község'!G463+háziorvos!O463+'védőnői szolg.'!G463+sport!G463+könyvtár!O463+közművelődés!G463+közműv.2!G463+'iskola 1-4'!O463+'iskola 5-8'!G463+'iskola étkezés'!O463+gyermekjólét!G463+családseg.!G463</f>
        <v>0</v>
      </c>
      <c r="H463" s="85">
        <f t="shared" si="3"/>
        <v>0</v>
      </c>
    </row>
    <row r="464" spans="1:8" ht="15" hidden="1" customHeight="1" x14ac:dyDescent="0.2">
      <c r="A464" s="203" t="s">
        <v>365</v>
      </c>
      <c r="B464" s="203"/>
      <c r="C464" s="5" t="s">
        <v>456</v>
      </c>
      <c r="D464" s="3" t="s">
        <v>721</v>
      </c>
      <c r="E464" s="30"/>
      <c r="F464" s="85">
        <f>igazgatás!F464+adók!F464+temető!N464+Önk.vagyon!F464+rendezvények!N464+rendfenntart.!F464+'téli közf.'!N464+hosszúi.közf.!F464+'út üzemelt.'!N464+közvilágítás!F464+zöldterület!N460+'város-község'!F464+háziorvos!N464+'védőnői szolg.'!F464+sport!F464+könyvtár!N464+közművelődés!F464+közműv.2!F464+'iskola 1-4'!N464+'iskola 5-8'!F464+'iskola étkezés'!N464+gyermekjólét!F464+családseg.!F464</f>
        <v>0</v>
      </c>
      <c r="G464" s="85">
        <f>igazgatás!G464+adók!G464+temető!O464+Önk.vagyon!G464+rendezvények!O464+rendfenntart.!G464+'téli közf.'!O464+hosszúi.közf.!G464+'út üzemelt.'!O464+közvilágítás!G464+zöldterület!O460+'város-község'!G464+háziorvos!O464+'védőnői szolg.'!G464+sport!G464+könyvtár!O464+közművelődés!G464+közműv.2!G464+'iskola 1-4'!O464+'iskola 5-8'!G464+'iskola étkezés'!O464+gyermekjólét!G464+családseg.!G464</f>
        <v>0</v>
      </c>
      <c r="H464" s="85">
        <f t="shared" si="3"/>
        <v>0</v>
      </c>
    </row>
    <row r="465" spans="1:8" ht="15" hidden="1" customHeight="1" x14ac:dyDescent="0.2">
      <c r="A465" s="203" t="s">
        <v>367</v>
      </c>
      <c r="B465" s="203"/>
      <c r="C465" s="5" t="s">
        <v>458</v>
      </c>
      <c r="D465" s="3" t="s">
        <v>721</v>
      </c>
      <c r="E465" s="30"/>
      <c r="F465" s="85">
        <f>igazgatás!F465+adók!F465+temető!N465+Önk.vagyon!F465+rendezvények!N465+rendfenntart.!F465+'téli közf.'!N465+hosszúi.közf.!F465+'út üzemelt.'!N465+közvilágítás!F465+zöldterület!N461+'város-község'!F465+háziorvos!N465+'védőnői szolg.'!F465+sport!F465+könyvtár!N465+közművelődés!F465+közműv.2!F465+'iskola 1-4'!N465+'iskola 5-8'!F465+'iskola étkezés'!N465+gyermekjólét!F465+családseg.!F465</f>
        <v>0</v>
      </c>
      <c r="G465" s="85">
        <f>igazgatás!G465+adók!G465+temető!O465+Önk.vagyon!G465+rendezvények!O465+rendfenntart.!G465+'téli közf.'!O465+hosszúi.közf.!G465+'út üzemelt.'!O465+közvilágítás!G465+zöldterület!O461+'város-község'!G465+háziorvos!O465+'védőnői szolg.'!G465+sport!G465+könyvtár!O465+közművelődés!G465+közműv.2!G465+'iskola 1-4'!O465+'iskola 5-8'!G465+'iskola étkezés'!O465+gyermekjólét!G465+családseg.!G465</f>
        <v>0</v>
      </c>
      <c r="H465" s="85">
        <f t="shared" si="3"/>
        <v>0</v>
      </c>
    </row>
    <row r="466" spans="1:8" ht="15" hidden="1" customHeight="1" x14ac:dyDescent="0.2">
      <c r="A466" s="203" t="s">
        <v>369</v>
      </c>
      <c r="B466" s="203"/>
      <c r="C466" s="5" t="s">
        <v>460</v>
      </c>
      <c r="D466" s="3" t="s">
        <v>721</v>
      </c>
      <c r="E466" s="30"/>
      <c r="F466" s="85">
        <f>igazgatás!F466+adók!F466+temető!N466+Önk.vagyon!F466+rendezvények!N466+rendfenntart.!F466+'téli közf.'!N466+hosszúi.közf.!F466+'út üzemelt.'!N466+közvilágítás!F466+zöldterület!N462+'város-község'!F466+háziorvos!N466+'védőnői szolg.'!F466+sport!F466+könyvtár!N466+közművelődés!F466+közműv.2!F466+'iskola 1-4'!N466+'iskola 5-8'!F466+'iskola étkezés'!N466+gyermekjólét!F466+családseg.!F466</f>
        <v>0</v>
      </c>
      <c r="G466" s="85">
        <f>igazgatás!G466+adók!G466+temető!O466+Önk.vagyon!G466+rendezvények!O466+rendfenntart.!G466+'téli közf.'!O466+hosszúi.közf.!G466+'út üzemelt.'!O466+közvilágítás!G466+zöldterület!O462+'város-község'!G466+háziorvos!O466+'védőnői szolg.'!G466+sport!G466+könyvtár!O466+közművelődés!G466+közműv.2!G466+'iskola 1-4'!O466+'iskola 5-8'!G466+'iskola étkezés'!O466+gyermekjólét!G466+családseg.!G466</f>
        <v>0</v>
      </c>
      <c r="H466" s="85">
        <f t="shared" si="3"/>
        <v>0</v>
      </c>
    </row>
    <row r="467" spans="1:8" ht="15" hidden="1" customHeight="1" x14ac:dyDescent="0.2">
      <c r="A467" s="203" t="s">
        <v>371</v>
      </c>
      <c r="B467" s="203"/>
      <c r="C467" s="5" t="s">
        <v>722</v>
      </c>
      <c r="D467" s="23" t="s">
        <v>723</v>
      </c>
      <c r="E467" s="30"/>
      <c r="F467" s="85">
        <f>igazgatás!F467+adók!F467+temető!N467+Önk.vagyon!F467+rendezvények!N467+rendfenntart.!F467+'téli közf.'!N467+hosszúi.közf.!F467+'út üzemelt.'!N467+közvilágítás!F467+zöldterület!N463+'város-község'!F467+háziorvos!N467+'védőnői szolg.'!F467+sport!F467+könyvtár!N467+közművelődés!F467+közműv.2!F467+'iskola 1-4'!N467+'iskola 5-8'!F467+'iskola étkezés'!N467+gyermekjólét!F467+családseg.!F467</f>
        <v>0</v>
      </c>
      <c r="G467" s="85">
        <f>igazgatás!G467+adók!G467+temető!O467+Önk.vagyon!G467+rendezvények!O467+rendfenntart.!G467+'téli közf.'!O467+hosszúi.közf.!G467+'út üzemelt.'!O467+közvilágítás!G467+zöldterület!O463+'város-község'!G467+háziorvos!O467+'védőnői szolg.'!G467+sport!G467+könyvtár!O467+közművelődés!G467+közműv.2!G467+'iskola 1-4'!O467+'iskola 5-8'!G467+'iskola étkezés'!O467+gyermekjólét!G467+családseg.!G467</f>
        <v>0</v>
      </c>
      <c r="H467" s="85">
        <f t="shared" si="3"/>
        <v>0</v>
      </c>
    </row>
    <row r="468" spans="1:8" ht="15" hidden="1" customHeight="1" x14ac:dyDescent="0.2">
      <c r="A468" s="203" t="s">
        <v>374</v>
      </c>
      <c r="B468" s="203"/>
      <c r="C468" s="5" t="s">
        <v>724</v>
      </c>
      <c r="D468" s="23" t="s">
        <v>725</v>
      </c>
      <c r="E468" s="30"/>
      <c r="F468" s="85">
        <f>igazgatás!F468+adók!F468+temető!N468+Önk.vagyon!F468+rendezvények!N468+rendfenntart.!F468+'téli közf.'!N468+hosszúi.közf.!F468+'út üzemelt.'!N468+közvilágítás!F468+zöldterület!N464+'város-község'!F468+háziorvos!N468+'védőnői szolg.'!F468+sport!F468+könyvtár!N468+közművelődés!F468+közműv.2!F468+'iskola 1-4'!N468+'iskola 5-8'!F468+'iskola étkezés'!N468+gyermekjólét!F468+családseg.!F468</f>
        <v>0</v>
      </c>
      <c r="G468" s="85">
        <f>igazgatás!G468+adók!G468+temető!O468+Önk.vagyon!G468+rendezvények!O468+rendfenntart.!G468+'téli közf.'!O468+hosszúi.közf.!G468+'út üzemelt.'!O468+közvilágítás!G468+zöldterület!O464+'város-község'!G468+háziorvos!O468+'védőnői szolg.'!G468+sport!G468+könyvtár!O468+közművelődés!G468+közműv.2!G468+'iskola 1-4'!O468+'iskola 5-8'!G468+'iskola étkezés'!O468+gyermekjólét!G468+családseg.!G468</f>
        <v>0</v>
      </c>
      <c r="H468" s="85">
        <f t="shared" si="3"/>
        <v>0</v>
      </c>
    </row>
    <row r="469" spans="1:8" ht="25.5" hidden="1" customHeight="1" x14ac:dyDescent="0.2">
      <c r="A469" s="203" t="s">
        <v>377</v>
      </c>
      <c r="B469" s="203"/>
      <c r="C469" s="5" t="s">
        <v>726</v>
      </c>
      <c r="D469" s="23" t="s">
        <v>727</v>
      </c>
      <c r="E469" s="30"/>
      <c r="F469" s="69">
        <f>SUM(F470:F479)</f>
        <v>233</v>
      </c>
      <c r="G469" s="69">
        <f>SUM(G470:G479)</f>
        <v>-185</v>
      </c>
      <c r="H469" s="69">
        <f t="shared" ref="H469:H532" si="4">F469+G469</f>
        <v>48</v>
      </c>
    </row>
    <row r="470" spans="1:8" ht="15" hidden="1" customHeight="1" x14ac:dyDescent="0.2">
      <c r="A470" s="203" t="s">
        <v>380</v>
      </c>
      <c r="B470" s="203"/>
      <c r="C470" s="5" t="s">
        <v>442</v>
      </c>
      <c r="D470" s="3" t="s">
        <v>727</v>
      </c>
      <c r="E470" s="30"/>
      <c r="F470" s="85">
        <f>igazgatás!F470+adók!F470+temető!N470+Önk.vagyon!F470+rendezvények!N470+rendfenntart.!F470+'téli közf.'!N470+hosszúi.közf.!F470+'út üzemelt.'!N470+közvilágítás!F470+zöldterület!N466+'város-község'!F470+háziorvos!N470+'védőnői szolg.'!F470+sport!F470+könyvtár!N470+közművelődés!F470+közműv.2!F470+'iskola 1-4'!N470+'iskola 5-8'!F470+'iskola étkezés'!N470+gyermekjólét!F470+családseg.!F470</f>
        <v>0</v>
      </c>
      <c r="G470" s="85">
        <f>igazgatás!G470+adók!G470+temető!O470+Önk.vagyon!G470+rendezvények!O470+rendfenntart.!G470+'téli közf.'!O470+hosszúi.közf.!G470+'út üzemelt.'!O470+közvilágítás!G470+zöldterület!O466+'város-község'!G470+háziorvos!O470+'védőnői szolg.'!G470+sport!G470+könyvtár!O470+közművelődés!G470+közműv.2!G470+'iskola 1-4'!O470+'iskola 5-8'!G470+'iskola étkezés'!O470+gyermekjólét!G470+családseg.!G470</f>
        <v>0</v>
      </c>
      <c r="H470" s="85">
        <f t="shared" si="4"/>
        <v>0</v>
      </c>
    </row>
    <row r="471" spans="1:8" ht="15" hidden="1" customHeight="1" x14ac:dyDescent="0.2">
      <c r="A471" s="203" t="s">
        <v>383</v>
      </c>
      <c r="B471" s="203"/>
      <c r="C471" s="5" t="s">
        <v>444</v>
      </c>
      <c r="D471" s="3" t="s">
        <v>727</v>
      </c>
      <c r="E471" s="30"/>
      <c r="F471" s="85">
        <f>igazgatás!F471+adók!F471+temető!N471+Önk.vagyon!F471+rendezvények!N471+rendfenntart.!F471+'téli közf.'!N471+hosszúi.közf.!F471+'út üzemelt.'!N471+közvilágítás!F471+zöldterület!N467+'város-község'!F471+háziorvos!N471+'védőnői szolg.'!F471+sport!F471+könyvtár!N471+közművelődés!F471+közműv.2!F471+'iskola 1-4'!N471+'iskola 5-8'!F471+'iskola étkezés'!N471+gyermekjólét!F471+családseg.!F471</f>
        <v>0</v>
      </c>
      <c r="G471" s="85">
        <f>igazgatás!G471+adók!G471+temető!O471+Önk.vagyon!G471+rendezvények!O471+rendfenntart.!G471+'téli közf.'!O471+hosszúi.közf.!G471+'út üzemelt.'!O471+közvilágítás!G471+zöldterület!O467+'város-község'!G471+háziorvos!O471+'védőnői szolg.'!G471+sport!G471+könyvtár!O471+közművelődés!G471+közműv.2!G471+'iskola 1-4'!O471+'iskola 5-8'!G471+'iskola étkezés'!O471+gyermekjólét!G471+családseg.!G471</f>
        <v>0</v>
      </c>
      <c r="H471" s="85">
        <f t="shared" si="4"/>
        <v>0</v>
      </c>
    </row>
    <row r="472" spans="1:8" ht="15" hidden="1" customHeight="1" x14ac:dyDescent="0.2">
      <c r="A472" s="203" t="s">
        <v>384</v>
      </c>
      <c r="B472" s="203"/>
      <c r="C472" s="5" t="s">
        <v>446</v>
      </c>
      <c r="D472" s="3" t="s">
        <v>727</v>
      </c>
      <c r="E472" s="30"/>
      <c r="F472" s="85">
        <f>igazgatás!F472+adók!F472+temető!N472+Önk.vagyon!F472+rendezvények!N472+rendfenntart.!F472+'téli közf.'!N472+hosszúi.közf.!F472+'út üzemelt.'!N472+közvilágítás!F472+zöldterület!N468+'város-község'!F472+háziorvos!N472+'védőnői szolg.'!F472+sport!F472+könyvtár!N472+közművelődés!F472+közműv.2!F472+'iskola 1-4'!N472+'iskola 5-8'!F472+'iskola étkezés'!N472+gyermekjólét!F472+családseg.!F472</f>
        <v>24</v>
      </c>
      <c r="G472" s="85">
        <f>igazgatás!G472+adók!G472+temető!O472+Önk.vagyon!G472+rendezvények!O472+rendfenntart.!G472+'téli közf.'!O472+hosszúi.közf.!G472+'út üzemelt.'!O472+közvilágítás!G472+zöldterület!O468+'város-község'!G472+háziorvos!O472+'védőnői szolg.'!G472+sport!G472+könyvtár!O472+közművelődés!G472+közműv.2!G472+'iskola 1-4'!O472+'iskola 5-8'!G472+'iskola étkezés'!O472+gyermekjólét!G472+családseg.!G472</f>
        <v>0</v>
      </c>
      <c r="H472" s="85">
        <f t="shared" si="4"/>
        <v>24</v>
      </c>
    </row>
    <row r="473" spans="1:8" ht="15" hidden="1" customHeight="1" x14ac:dyDescent="0.2">
      <c r="A473" s="203" t="s">
        <v>386</v>
      </c>
      <c r="B473" s="203"/>
      <c r="C473" s="3" t="s">
        <v>448</v>
      </c>
      <c r="D473" s="3" t="s">
        <v>727</v>
      </c>
      <c r="E473" s="24"/>
      <c r="F473" s="85">
        <f>igazgatás!F473+adók!F473+temető!N473+Önk.vagyon!F473+rendezvények!N473+rendfenntart.!F473+'téli közf.'!N473+hosszúi.közf.!F473+'út üzemelt.'!N473+közvilágítás!F473+zöldterület!N469+'város-község'!F473+háziorvos!N473+'védőnői szolg.'!F473+sport!F473+könyvtár!N473+közművelődés!F473+közműv.2!F473+'iskola 1-4'!N473+'iskola 5-8'!F473+'iskola étkezés'!N473+gyermekjólét!F473+családseg.!F473</f>
        <v>0</v>
      </c>
      <c r="G473" s="85">
        <f>igazgatás!G473+adók!G473+temető!O473+Önk.vagyon!G473+rendezvények!O473+rendfenntart.!G473+'téli közf.'!O473+hosszúi.közf.!G473+'út üzemelt.'!O473+közvilágítás!G473+zöldterület!O469+'város-község'!G473+háziorvos!O473+'védőnői szolg.'!G473+sport!G473+könyvtár!O473+közművelődés!G473+közműv.2!G473+'iskola 1-4'!O473+'iskola 5-8'!G473+'iskola étkezés'!O473+gyermekjólét!G473+családseg.!G473</f>
        <v>0</v>
      </c>
      <c r="H473" s="85">
        <f t="shared" si="4"/>
        <v>0</v>
      </c>
    </row>
    <row r="474" spans="1:8" ht="15" hidden="1" customHeight="1" x14ac:dyDescent="0.2">
      <c r="A474" s="203" t="s">
        <v>388</v>
      </c>
      <c r="B474" s="203"/>
      <c r="C474" s="3" t="s">
        <v>450</v>
      </c>
      <c r="D474" s="3" t="s">
        <v>727</v>
      </c>
      <c r="E474" s="24"/>
      <c r="F474" s="85">
        <f>igazgatás!F474+adók!F474+temető!N474+Önk.vagyon!F474+rendezvények!N474+rendfenntart.!F474+'téli közf.'!N474+hosszúi.közf.!F474+'út üzemelt.'!N474+közvilágítás!F474+zöldterület!N470+'város-község'!F474+háziorvos!N474+'védőnői szolg.'!F474+sport!F474+könyvtár!N474+közművelődés!F474+közműv.2!F474+'iskola 1-4'!N474+'iskola 5-8'!F474+'iskola étkezés'!N474+gyermekjólét!F474+családseg.!F474</f>
        <v>0</v>
      </c>
      <c r="G474" s="85">
        <f>igazgatás!G474+adók!G474+temető!O474+Önk.vagyon!G474+rendezvények!O474+rendfenntart.!G474+'téli közf.'!O474+hosszúi.közf.!G474+'út üzemelt.'!O474+közvilágítás!G474+zöldterület!O470+'város-község'!G474+háziorvos!O474+'védőnői szolg.'!G474+sport!G474+könyvtár!O474+közművelődés!G474+közműv.2!G474+'iskola 1-4'!O474+'iskola 5-8'!G474+'iskola étkezés'!O474+gyermekjólét!G474+családseg.!G474</f>
        <v>0</v>
      </c>
      <c r="H474" s="85">
        <f t="shared" si="4"/>
        <v>0</v>
      </c>
    </row>
    <row r="475" spans="1:8" ht="25.5" hidden="1" customHeight="1" x14ac:dyDescent="0.2">
      <c r="A475" s="203" t="s">
        <v>391</v>
      </c>
      <c r="B475" s="203"/>
      <c r="C475" s="3" t="s">
        <v>452</v>
      </c>
      <c r="D475" s="3" t="s">
        <v>727</v>
      </c>
      <c r="E475" s="24"/>
      <c r="F475" s="85">
        <f>igazgatás!F475+adók!F475+temető!N475+Önk.vagyon!F475+rendezvények!N475+rendfenntart.!F475+'téli közf.'!N475+hosszúi.közf.!F475+'út üzemelt.'!N475+közvilágítás!F475+zöldterület!N471+'város-község'!F475+háziorvos!N475+'védőnői szolg.'!F475+sport!F475+könyvtár!N475+közművelődés!F475+közműv.2!F475+'iskola 1-4'!N475+'iskola 5-8'!F475+'iskola étkezés'!N475+gyermekjólét!F475+családseg.!F475</f>
        <v>0</v>
      </c>
      <c r="G475" s="85">
        <f>igazgatás!G475+adók!G475+temető!O475+Önk.vagyon!G475+rendezvények!O475+rendfenntart.!G475+'téli közf.'!O475+hosszúi.közf.!G475+'út üzemelt.'!O475+közvilágítás!G475+zöldterület!O471+'város-község'!G475+háziorvos!O475+'védőnői szolg.'!G475+sport!G475+könyvtár!O475+közművelődés!G475+közműv.2!G475+'iskola 1-4'!O475+'iskola 5-8'!G475+'iskola étkezés'!O475+gyermekjólét!G475+családseg.!G475</f>
        <v>0</v>
      </c>
      <c r="H475" s="85">
        <f t="shared" si="4"/>
        <v>0</v>
      </c>
    </row>
    <row r="476" spans="1:8" ht="15" hidden="1" customHeight="1" x14ac:dyDescent="0.2">
      <c r="A476" s="203" t="s">
        <v>393</v>
      </c>
      <c r="B476" s="203"/>
      <c r="C476" s="5" t="s">
        <v>454</v>
      </c>
      <c r="D476" s="3" t="s">
        <v>727</v>
      </c>
      <c r="E476" s="30"/>
      <c r="F476" s="85">
        <f>igazgatás!F476+adók!F476+temető!N476+Önk.vagyon!F476+rendezvények!N476+rendfenntart.!F476+'téli közf.'!N476+hosszúi.közf.!F476+'út üzemelt.'!N476+közvilágítás!F476+zöldterület!N472+'város-község'!F476+háziorvos!N476+'védőnői szolg.'!F476+sport!F476+könyvtár!N476+közművelődés!F476+közműv.2!F476+'iskola 1-4'!N476+'iskola 5-8'!F476+'iskola étkezés'!N476+gyermekjólét!F476+családseg.!F476</f>
        <v>209</v>
      </c>
      <c r="G476" s="85">
        <f>igazgatás!G476+adók!G476+temető!O476+Önk.vagyon!G476+rendezvények!O476+rendfenntart.!G476+'téli közf.'!O476+hosszúi.közf.!G476+'út üzemelt.'!O476+közvilágítás!G476+zöldterület!O472+'város-község'!G476+háziorvos!O476+'védőnői szolg.'!G476+sport!G476+könyvtár!O476+közművelődés!G476+közműv.2!G476+'iskola 1-4'!O476+'iskola 5-8'!G476+'iskola étkezés'!O476+gyermekjólét!G476+családseg.!G476</f>
        <v>-185</v>
      </c>
      <c r="H476" s="85">
        <f t="shared" si="4"/>
        <v>24</v>
      </c>
    </row>
    <row r="477" spans="1:8" ht="15" hidden="1" customHeight="1" x14ac:dyDescent="0.2">
      <c r="A477" s="203" t="s">
        <v>395</v>
      </c>
      <c r="B477" s="203"/>
      <c r="C477" s="5" t="s">
        <v>456</v>
      </c>
      <c r="D477" s="3" t="s">
        <v>727</v>
      </c>
      <c r="E477" s="30"/>
      <c r="F477" s="85">
        <f>igazgatás!F477+adók!F477+temető!N477+Önk.vagyon!F477+rendezvények!N477+rendfenntart.!F477+'téli közf.'!N477+hosszúi.közf.!F477+'út üzemelt.'!N477+közvilágítás!F477+zöldterület!N473+'város-község'!F477+háziorvos!N477+'védőnői szolg.'!F477+sport!F477+könyvtár!N477+közművelődés!F477+közműv.2!F477+'iskola 1-4'!N477+'iskola 5-8'!F477+'iskola étkezés'!N477+gyermekjólét!F477+családseg.!F477</f>
        <v>0</v>
      </c>
      <c r="G477" s="85">
        <f>igazgatás!G477+adók!G477+temető!O477+Önk.vagyon!G477+rendezvények!O477+rendfenntart.!G477+'téli közf.'!O477+hosszúi.közf.!G477+'út üzemelt.'!O477+közvilágítás!G477+zöldterület!O473+'város-község'!G477+háziorvos!O477+'védőnői szolg.'!G477+sport!G477+könyvtár!O477+közművelődés!G477+közműv.2!G477+'iskola 1-4'!O477+'iskola 5-8'!G477+'iskola étkezés'!O477+gyermekjólét!G477+családseg.!G477</f>
        <v>0</v>
      </c>
      <c r="H477" s="85">
        <f t="shared" si="4"/>
        <v>0</v>
      </c>
    </row>
    <row r="478" spans="1:8" ht="15" hidden="1" customHeight="1" x14ac:dyDescent="0.2">
      <c r="A478" s="203" t="s">
        <v>397</v>
      </c>
      <c r="B478" s="203"/>
      <c r="C478" s="5" t="s">
        <v>458</v>
      </c>
      <c r="D478" s="3" t="s">
        <v>727</v>
      </c>
      <c r="E478" s="30"/>
      <c r="F478" s="85">
        <f>igazgatás!F478+adók!F478+temető!N478+Önk.vagyon!F478+rendezvények!N478+rendfenntart.!F478+'téli közf.'!N478+hosszúi.közf.!F478+'út üzemelt.'!N478+közvilágítás!F478+zöldterület!N474+'város-község'!F478+háziorvos!N478+'védőnői szolg.'!F478+sport!F478+könyvtár!N478+közművelődés!F478+közműv.2!F478+'iskola 1-4'!N478+'iskola 5-8'!F478+'iskola étkezés'!N478+gyermekjólét!F478+családseg.!F478</f>
        <v>0</v>
      </c>
      <c r="G478" s="85">
        <f>igazgatás!G478+adók!G478+temető!O478+Önk.vagyon!G478+rendezvények!O478+rendfenntart.!G478+'téli közf.'!O478+hosszúi.közf.!G478+'út üzemelt.'!O478+közvilágítás!G478+zöldterület!O474+'város-község'!G478+háziorvos!O478+'védőnői szolg.'!G478+sport!G478+könyvtár!O478+közművelődés!G478+közműv.2!G478+'iskola 1-4'!O478+'iskola 5-8'!G478+'iskola étkezés'!O478+gyermekjólét!G478+családseg.!G478</f>
        <v>0</v>
      </c>
      <c r="H478" s="85">
        <f t="shared" si="4"/>
        <v>0</v>
      </c>
    </row>
    <row r="479" spans="1:8" ht="15" hidden="1" customHeight="1" x14ac:dyDescent="0.2">
      <c r="A479" s="203" t="s">
        <v>399</v>
      </c>
      <c r="B479" s="203"/>
      <c r="C479" s="5" t="s">
        <v>460</v>
      </c>
      <c r="D479" s="3" t="s">
        <v>727</v>
      </c>
      <c r="E479" s="30"/>
      <c r="F479" s="85">
        <f>igazgatás!F479+adók!F479+temető!N479+Önk.vagyon!F479+rendezvények!N479+rendfenntart.!F479+'téli közf.'!N479+hosszúi.közf.!F479+'út üzemelt.'!N479+közvilágítás!F479+zöldterület!N475+'város-község'!F479+háziorvos!N479+'védőnői szolg.'!F479+sport!F479+könyvtár!N479+közművelődés!F479+közműv.2!F479+'iskola 1-4'!N479+'iskola 5-8'!F479+'iskola étkezés'!N479+gyermekjólét!F479+családseg.!F479</f>
        <v>0</v>
      </c>
      <c r="G479" s="85">
        <f>igazgatás!G479+adók!G479+temető!O479+Önk.vagyon!G479+rendezvények!O479+rendfenntart.!G479+'téli közf.'!O479+hosszúi.közf.!G479+'út üzemelt.'!O479+közvilágítás!G479+zöldterület!O475+'város-község'!G479+háziorvos!O479+'védőnői szolg.'!G479+sport!G479+könyvtár!O479+közművelődés!G479+közműv.2!G479+'iskola 1-4'!O479+'iskola 5-8'!G479+'iskola étkezés'!O479+gyermekjólét!G479+családseg.!G479</f>
        <v>0</v>
      </c>
      <c r="H479" s="85">
        <f t="shared" si="4"/>
        <v>0</v>
      </c>
    </row>
    <row r="480" spans="1:8" x14ac:dyDescent="0.2">
      <c r="A480" s="203" t="s">
        <v>402</v>
      </c>
      <c r="B480" s="203"/>
      <c r="C480" s="5" t="s">
        <v>728</v>
      </c>
      <c r="D480" s="23" t="s">
        <v>729</v>
      </c>
      <c r="E480" s="30"/>
      <c r="F480" s="85">
        <f>igazgatás!F480+adók!F480+temető!N480+Önk.vagyon!F480+rendezvények!N480+rendfenntart.!F480+'téli közf.'!N480+hosszúi.közf.!F480+'út üzemelt.'!N480+közvilágítás!F480+zöldterület!N476+'város-község'!F480+háziorvos!N480+'védőnői szolg.'!F480+sport!F480+könyvtár!N480+közművelődés!F480+közműv.2!F480+'iskola 1-4'!N480+'iskola 5-8'!F480+'iskola étkezés'!N480+gyermekjólét!F480+családseg.!F480</f>
        <v>42905</v>
      </c>
      <c r="G480" s="85">
        <f>igazgatás!G480+adók!G480+temető!O480+Önk.vagyon!G480+rendezvények!O480+rendfenntart.!G480+'téli közf.'!O480+hosszúi.közf.!G480+'út üzemelt.'!O480+közvilágítás!G480+zöldterület!O476+'város-község'!G480+háziorvos!O480+'védőnői szolg.'!G480+sport!G480+könyvtár!O480+közművelődés!G480+közműv.2!G480+'iskola 1-4'!O480+'iskola 5-8'!G480+'iskola étkezés'!O480+gyermekjólét!G480+családseg.!G480</f>
        <v>-24914</v>
      </c>
      <c r="H480" s="85">
        <f t="shared" si="4"/>
        <v>17991</v>
      </c>
    </row>
    <row r="481" spans="1:8" ht="25.5" x14ac:dyDescent="0.2">
      <c r="A481" s="206" t="s">
        <v>404</v>
      </c>
      <c r="B481" s="206"/>
      <c r="C481" s="7" t="s">
        <v>730</v>
      </c>
      <c r="D481" s="20" t="s">
        <v>731</v>
      </c>
      <c r="E481" s="34"/>
      <c r="F481" s="72">
        <f>F417+F419+F420+F421+F432+F443+F454+F456+F467+F468+F469+F480</f>
        <v>43833</v>
      </c>
      <c r="G481" s="72">
        <f>G417+G419+G420+G421+G432+G443+G454+G456+G467+G468+G469+G480</f>
        <v>-7066</v>
      </c>
      <c r="H481" s="72">
        <f t="shared" si="4"/>
        <v>36767</v>
      </c>
    </row>
    <row r="482" spans="1:8" x14ac:dyDescent="0.2">
      <c r="A482" s="203" t="s">
        <v>406</v>
      </c>
      <c r="B482" s="203"/>
      <c r="C482" s="5" t="s">
        <v>732</v>
      </c>
      <c r="D482" s="23" t="s">
        <v>733</v>
      </c>
      <c r="E482" s="30"/>
      <c r="F482" s="85">
        <f>igazgatás!F482+adók!F482+temető!N482+Önk.vagyon!F482+rendezvények!N482+rendfenntart.!F482+'téli közf.'!N482+hosszúi.közf.!F482+'út üzemelt.'!N482+közvilágítás!F482+zöldterület!N478+'város-község'!F482+háziorvos!N482+'védőnői szolg.'!F482+sport!F482+könyvtár!N482+közművelődés!F482+közműv.2!F482+'iskola 1-4'!N482+'iskola 5-8'!F482+'iskola étkezés'!N482+gyermekjólét!F482+családseg.!F482</f>
        <v>0</v>
      </c>
      <c r="G482" s="85">
        <f>igazgatás!G482+adók!G482+temető!O482+Önk.vagyon!G482+rendezvények!O482+rendfenntart.!G482+'téli közf.'!O482+hosszúi.közf.!G482+'út üzemelt.'!O482+közvilágítás!G482+zöldterület!O478+'város-község'!G482+háziorvos!O482+'védőnői szolg.'!G482+sport!G482+könyvtár!O482+közművelődés!G482+közműv.2!G482+'iskola 1-4'!O482+'iskola 5-8'!G482+'iskola étkezés'!O482+gyermekjólét!G482+családseg.!G482</f>
        <v>0</v>
      </c>
      <c r="H482" s="85">
        <f t="shared" si="4"/>
        <v>0</v>
      </c>
    </row>
    <row r="483" spans="1:8" x14ac:dyDescent="0.2">
      <c r="A483" s="203" t="s">
        <v>408</v>
      </c>
      <c r="B483" s="203"/>
      <c r="C483" s="5" t="s">
        <v>734</v>
      </c>
      <c r="D483" s="23" t="s">
        <v>735</v>
      </c>
      <c r="E483" s="30"/>
      <c r="F483" s="85">
        <f>igazgatás!F483+adók!F483+temető!N483+Önk.vagyon!F483+rendezvények!N483+rendfenntart.!F483+'téli közf.'!N483+hosszúi.közf.!F483+'út üzemelt.'!N483+közvilágítás!F483+zöldterület!N479+'város-község'!F483+háziorvos!N483+'védőnői szolg.'!F483+sport!F483+könyvtár!N483+közművelődés!F483+közműv.2!F483+'iskola 1-4'!N483+'iskola 5-8'!F483+'iskola étkezés'!N483+gyermekjólét!F483+családseg.!F483</f>
        <v>154759</v>
      </c>
      <c r="G483" s="85">
        <f>igazgatás!G483+adók!G483+temető!O483+Önk.vagyon!G483+rendezvények!O483+rendfenntart.!G483+'téli közf.'!O483+hosszúi.közf.!G483+'út üzemelt.'!O483+közvilágítás!G483+zöldterület!O479+'város-község'!G483+háziorvos!O483+'védőnői szolg.'!G483+sport!G483+könyvtár!O483+közművelődés!G483+közműv.2!G483+'iskola 1-4'!O483+'iskola 5-8'!G483+'iskola étkezés'!O483+gyermekjólét!G483+családseg.!G483</f>
        <v>-34289</v>
      </c>
      <c r="H483" s="85">
        <f t="shared" si="4"/>
        <v>120470</v>
      </c>
    </row>
    <row r="484" spans="1:8" x14ac:dyDescent="0.2">
      <c r="A484" s="203" t="s">
        <v>411</v>
      </c>
      <c r="B484" s="203"/>
      <c r="C484" s="5" t="s">
        <v>736</v>
      </c>
      <c r="D484" s="23" t="s">
        <v>735</v>
      </c>
      <c r="E484" s="30"/>
      <c r="F484" s="85">
        <f>igazgatás!F484+adók!F484+temető!N484+Önk.vagyon!F484+rendezvények!N484+rendfenntart.!F484+'téli közf.'!N484+hosszúi.közf.!F484+'út üzemelt.'!N484+közvilágítás!F484+zöldterület!N480+'város-község'!F484+háziorvos!N484+'védőnői szolg.'!F484+sport!F484+könyvtár!N484+közművelődés!F484+közműv.2!F484+'iskola 1-4'!N484+'iskola 5-8'!F484+'iskola étkezés'!N484+gyermekjólét!F484+családseg.!F484</f>
        <v>0</v>
      </c>
      <c r="G484" s="85">
        <f>igazgatás!G484+adók!G484+temető!O484+Önk.vagyon!G484+rendezvények!O484+rendfenntart.!G484+'téli közf.'!O484+hosszúi.közf.!G484+'út üzemelt.'!O484+közvilágítás!G484+zöldterület!O480+'város-község'!G484+háziorvos!O484+'védőnői szolg.'!G484+sport!G484+könyvtár!O484+közművelődés!G484+közműv.2!G484+'iskola 1-4'!O484+'iskola 5-8'!G484+'iskola étkezés'!O484+gyermekjólét!G484+családseg.!G484</f>
        <v>0</v>
      </c>
      <c r="H484" s="85">
        <f t="shared" si="4"/>
        <v>0</v>
      </c>
    </row>
    <row r="485" spans="1:8" x14ac:dyDescent="0.2">
      <c r="A485" s="203" t="s">
        <v>414</v>
      </c>
      <c r="B485" s="203"/>
      <c r="C485" s="3" t="s">
        <v>737</v>
      </c>
      <c r="D485" s="23" t="s">
        <v>738</v>
      </c>
      <c r="E485" s="24"/>
      <c r="F485" s="85">
        <f>igazgatás!F485+adók!F485+temető!N485+Önk.vagyon!F485+rendezvények!N485+rendfenntart.!F485+'téli közf.'!N485+hosszúi.közf.!F485+'út üzemelt.'!N485+közvilágítás!F485+zöldterület!N481+'város-község'!F485+háziorvos!N485+'védőnői szolg.'!F485+sport!F485+könyvtár!N485+közművelődés!F485+közműv.2!F485+'iskola 1-4'!N485+'iskola 5-8'!F485+'iskola étkezés'!N485+gyermekjólét!F485+családseg.!F485</f>
        <v>0</v>
      </c>
      <c r="G485" s="85">
        <f>igazgatás!G485+adók!G485+temető!O485+Önk.vagyon!G485+rendezvények!O485+rendfenntart.!G485+'téli közf.'!O485+hosszúi.közf.!G485+'út üzemelt.'!O485+közvilágítás!G485+zöldterület!O481+'város-község'!G485+háziorvos!O485+'védőnői szolg.'!G485+sport!G485+könyvtár!O485+közművelődés!G485+közműv.2!G485+'iskola 1-4'!O485+'iskola 5-8'!G485+'iskola étkezés'!O485+gyermekjólét!G485+családseg.!G485</f>
        <v>100</v>
      </c>
      <c r="H485" s="85">
        <f t="shared" si="4"/>
        <v>100</v>
      </c>
    </row>
    <row r="486" spans="1:8" x14ac:dyDescent="0.2">
      <c r="A486" s="203" t="s">
        <v>416</v>
      </c>
      <c r="B486" s="203"/>
      <c r="C486" s="5" t="s">
        <v>739</v>
      </c>
      <c r="D486" s="23" t="s">
        <v>740</v>
      </c>
      <c r="E486" s="30"/>
      <c r="F486" s="85">
        <f>igazgatás!F486+adók!F486+temető!N486+Önk.vagyon!F486+rendezvények!N486+rendfenntart.!F486+'téli közf.'!N486+hosszúi.közf.!F486+'út üzemelt.'!N486+közvilágítás!F486+zöldterület!N482+'város-község'!F486+háziorvos!N486+'védőnői szolg.'!F486+sport!F486+könyvtár!N486+közművelődés!F486+közműv.2!F486+'iskola 1-4'!N486+'iskola 5-8'!F486+'iskola étkezés'!N486+gyermekjólét!F486+családseg.!F486</f>
        <v>1575</v>
      </c>
      <c r="G486" s="85">
        <f>igazgatás!G486+adók!G486+temető!O486+Önk.vagyon!G486+rendezvények!O486+rendfenntart.!G486+'téli közf.'!O486+hosszúi.közf.!G486+'út üzemelt.'!O486+közvilágítás!G486+zöldterület!O482+'város-község'!G486+háziorvos!O486+'védőnői szolg.'!G486+sport!G486+könyvtár!O486+közművelődés!G486+közműv.2!G486+'iskola 1-4'!O486+'iskola 5-8'!G486+'iskola étkezés'!O486+gyermekjólét!G486+családseg.!G486</f>
        <v>-1457</v>
      </c>
      <c r="H486" s="85">
        <f t="shared" si="4"/>
        <v>118</v>
      </c>
    </row>
    <row r="487" spans="1:8" x14ac:dyDescent="0.2">
      <c r="A487" s="203" t="s">
        <v>419</v>
      </c>
      <c r="B487" s="203"/>
      <c r="C487" s="5" t="s">
        <v>741</v>
      </c>
      <c r="D487" s="23" t="s">
        <v>742</v>
      </c>
      <c r="E487" s="30"/>
      <c r="F487" s="85">
        <f>igazgatás!F487+adók!F487+temető!N487+Önk.vagyon!F487+rendezvények!N487+rendfenntart.!F487+'téli közf.'!N487+hosszúi.közf.!F487+'út üzemelt.'!N487+közvilágítás!F487+zöldterület!N483+'város-község'!F487+háziorvos!N487+'védőnői szolg.'!F487+sport!F487+könyvtár!N487+közművelődés!F487+közműv.2!F487+'iskola 1-4'!N487+'iskola 5-8'!F487+'iskola étkezés'!N487+gyermekjólét!F487+családseg.!F487</f>
        <v>0</v>
      </c>
      <c r="G487" s="85">
        <f>igazgatás!G487+adók!G487+temető!O487+Önk.vagyon!G487+rendezvények!O487+rendfenntart.!G487+'téli közf.'!O487+hosszúi.közf.!G487+'út üzemelt.'!O487+közvilágítás!G487+zöldterület!O483+'város-község'!G487+háziorvos!O487+'védőnői szolg.'!G487+sport!G487+könyvtár!O487+közművelődés!G487+közműv.2!G487+'iskola 1-4'!O487+'iskola 5-8'!G487+'iskola étkezés'!O487+gyermekjólét!G487+családseg.!G487</f>
        <v>0</v>
      </c>
      <c r="H487" s="85">
        <f t="shared" si="4"/>
        <v>0</v>
      </c>
    </row>
    <row r="488" spans="1:8" x14ac:dyDescent="0.2">
      <c r="A488" s="203" t="s">
        <v>421</v>
      </c>
      <c r="B488" s="203"/>
      <c r="C488" s="3" t="s">
        <v>743</v>
      </c>
      <c r="D488" s="23" t="s">
        <v>744</v>
      </c>
      <c r="E488" s="24"/>
      <c r="F488" s="85">
        <f>igazgatás!F488+adók!F488+temető!N488+Önk.vagyon!F488+rendezvények!N488+rendfenntart.!F488+'téli közf.'!N488+hosszúi.közf.!F488+'út üzemelt.'!N488+közvilágítás!F488+zöldterület!N484+'város-község'!F488+háziorvos!N488+'védőnői szolg.'!F488+sport!F488+könyvtár!N488+közművelődés!F488+közműv.2!F488+'iskola 1-4'!N488+'iskola 5-8'!F488+'iskola étkezés'!N488+gyermekjólét!F488+családseg.!F488</f>
        <v>0</v>
      </c>
      <c r="G488" s="85">
        <f>igazgatás!G488+adók!G488+temető!O488+Önk.vagyon!G488+rendezvények!O488+rendfenntart.!G488+'téli közf.'!O488+hosszúi.közf.!G488+'út üzemelt.'!O488+közvilágítás!G488+zöldterület!O484+'város-község'!G488+háziorvos!O488+'védőnői szolg.'!G488+sport!G488+könyvtár!O488+közművelődés!G488+közműv.2!G488+'iskola 1-4'!O488+'iskola 5-8'!G488+'iskola étkezés'!O488+gyermekjólét!G488+családseg.!G488</f>
        <v>0</v>
      </c>
      <c r="H488" s="85">
        <f t="shared" si="4"/>
        <v>0</v>
      </c>
    </row>
    <row r="489" spans="1:8" x14ac:dyDescent="0.2">
      <c r="A489" s="203" t="s">
        <v>424</v>
      </c>
      <c r="B489" s="203"/>
      <c r="C489" s="3" t="s">
        <v>745</v>
      </c>
      <c r="D489" s="23" t="s">
        <v>746</v>
      </c>
      <c r="E489" s="24"/>
      <c r="F489" s="85">
        <f>igazgatás!F489+adók!F489+temető!N489+Önk.vagyon!F489+rendezvények!N489+rendfenntart.!F489+'téli közf.'!N489+hosszúi.közf.!F489+'út üzemelt.'!N489+közvilágítás!F489+zöldterület!N485+'város-község'!F489+háziorvos!N489+'védőnői szolg.'!F489+sport!F489+könyvtár!N489+közművelődés!F489+közműv.2!F489+'iskola 1-4'!N489+'iskola 5-8'!F489+'iskola étkezés'!N489+gyermekjólét!F489+családseg.!F489</f>
        <v>1063</v>
      </c>
      <c r="G489" s="85">
        <f>igazgatás!G489+adók!G489+temető!O489+Önk.vagyon!G489+rendezvények!O489+rendfenntart.!G489+'téli közf.'!O489+hosszúi.közf.!G489+'út üzemelt.'!O489+közvilágítás!G489+zöldterület!O485+'város-község'!G489+háziorvos!O489+'védőnői szolg.'!G489+sport!G489+könyvtár!O489+közművelődés!G489+közműv.2!G489+'iskola 1-4'!O489+'iskola 5-8'!G489+'iskola étkezés'!O489+gyermekjólét!G489+családseg.!G489</f>
        <v>-579</v>
      </c>
      <c r="H489" s="85">
        <f t="shared" si="4"/>
        <v>484</v>
      </c>
    </row>
    <row r="490" spans="1:8" x14ac:dyDescent="0.2">
      <c r="A490" s="206" t="s">
        <v>427</v>
      </c>
      <c r="B490" s="206"/>
      <c r="C490" s="7" t="s">
        <v>747</v>
      </c>
      <c r="D490" s="20" t="s">
        <v>748</v>
      </c>
      <c r="E490" s="34"/>
      <c r="F490" s="72">
        <f>F482+F483+F485+F486+F487+F488+F489</f>
        <v>157397</v>
      </c>
      <c r="G490" s="72">
        <f>G482+G483+G485+G486+G487+G488+G489</f>
        <v>-36225</v>
      </c>
      <c r="H490" s="72">
        <f t="shared" si="4"/>
        <v>121172</v>
      </c>
    </row>
    <row r="491" spans="1:8" x14ac:dyDescent="0.2">
      <c r="A491" s="203" t="s">
        <v>429</v>
      </c>
      <c r="B491" s="203"/>
      <c r="C491" s="5" t="s">
        <v>749</v>
      </c>
      <c r="D491" s="23" t="s">
        <v>750</v>
      </c>
      <c r="E491" s="30"/>
      <c r="F491" s="85">
        <f>igazgatás!F491+adók!F491+temető!N491+Önk.vagyon!F491+rendezvények!N491+rendfenntart.!F491+'téli közf.'!N491+hosszúi.közf.!F491+'út üzemelt.'!N491+közvilágítás!F491+zöldterület!N487+'város-község'!F491+háziorvos!N491+'védőnői szolg.'!F491+sport!F491+könyvtár!N491+közművelődés!F491+közműv.2!F491+'iskola 1-4'!N491+'iskola 5-8'!F491+'iskola étkezés'!N491+gyermekjólét!F491+családseg.!F491</f>
        <v>79094</v>
      </c>
      <c r="G491" s="85">
        <f>igazgatás!G491+adók!G491+temető!O491+Önk.vagyon!G491+rendezvények!O491+rendfenntart.!G491+'téli közf.'!O491+hosszúi.közf.!G491+'út üzemelt.'!O491+közvilágítás!G491+zöldterület!O487+'város-község'!G491+háziorvos!O491+'védőnői szolg.'!G491+sport!G491+könyvtár!O491+közművelődés!G491+közműv.2!G491+'iskola 1-4'!O491+'iskola 5-8'!G491+'iskola étkezés'!O491+gyermekjólét!G491+családseg.!G491</f>
        <v>-20218</v>
      </c>
      <c r="H491" s="85">
        <f t="shared" si="4"/>
        <v>58876</v>
      </c>
    </row>
    <row r="492" spans="1:8" x14ac:dyDescent="0.2">
      <c r="A492" s="203" t="s">
        <v>432</v>
      </c>
      <c r="B492" s="203"/>
      <c r="C492" s="5" t="s">
        <v>751</v>
      </c>
      <c r="D492" s="23" t="s">
        <v>752</v>
      </c>
      <c r="E492" s="30"/>
      <c r="F492" s="85">
        <f>igazgatás!F492+adók!F492+temető!N492+Önk.vagyon!F492+rendezvények!N492+rendfenntart.!F492+'téli közf.'!N492+hosszúi.közf.!F492+'út üzemelt.'!N492+közvilágítás!F492+zöldterület!N488+'város-község'!F492+háziorvos!N492+'védőnői szolg.'!F492+sport!F492+könyvtár!N492+közművelődés!F492+közműv.2!F492+'iskola 1-4'!N492+'iskola 5-8'!F492+'iskola étkezés'!N492+gyermekjólét!F492+családseg.!F492</f>
        <v>0</v>
      </c>
      <c r="G492" s="85">
        <f>igazgatás!G492+adók!G492+temető!O492+Önk.vagyon!G492+rendezvények!O492+rendfenntart.!G492+'téli közf.'!O492+hosszúi.közf.!G492+'út üzemelt.'!O492+közvilágítás!G492+zöldterület!O488+'város-község'!G492+háziorvos!O492+'védőnői szolg.'!G492+sport!G492+könyvtár!O492+közművelődés!G492+közműv.2!G492+'iskola 1-4'!O492+'iskola 5-8'!G492+'iskola étkezés'!O492+gyermekjólét!G492+családseg.!G492</f>
        <v>0</v>
      </c>
      <c r="H492" s="85">
        <f t="shared" si="4"/>
        <v>0</v>
      </c>
    </row>
    <row r="493" spans="1:8" x14ac:dyDescent="0.2">
      <c r="A493" s="203" t="s">
        <v>435</v>
      </c>
      <c r="B493" s="203"/>
      <c r="C493" s="5" t="s">
        <v>753</v>
      </c>
      <c r="D493" s="23" t="s">
        <v>754</v>
      </c>
      <c r="E493" s="30"/>
      <c r="F493" s="85">
        <f>igazgatás!F493+adók!F493+temető!N493+Önk.vagyon!F493+rendezvények!N493+rendfenntart.!F493+'téli közf.'!N493+hosszúi.közf.!F493+'út üzemelt.'!N493+közvilágítás!F493+zöldterület!N489+'város-község'!F493+háziorvos!N493+'védőnői szolg.'!F493+sport!F493+könyvtár!N493+közművelődés!F493+közműv.2!F493+'iskola 1-4'!N493+'iskola 5-8'!F493+'iskola étkezés'!N493+gyermekjólét!F493+családseg.!F493</f>
        <v>0</v>
      </c>
      <c r="G493" s="85">
        <f>igazgatás!G493+adók!G493+temető!O493+Önk.vagyon!G493+rendezvények!O493+rendfenntart.!G493+'téli közf.'!O493+hosszúi.közf.!G493+'út üzemelt.'!O493+közvilágítás!G493+zöldterület!O489+'város-község'!G493+háziorvos!O493+'védőnői szolg.'!G493+sport!G493+könyvtár!O493+közművelődés!G493+közműv.2!G493+'iskola 1-4'!O493+'iskola 5-8'!G493+'iskola étkezés'!O493+gyermekjólét!G493+családseg.!G493</f>
        <v>1573</v>
      </c>
      <c r="H493" s="85">
        <f t="shared" si="4"/>
        <v>1573</v>
      </c>
    </row>
    <row r="494" spans="1:8" x14ac:dyDescent="0.2">
      <c r="A494" s="203" t="s">
        <v>438</v>
      </c>
      <c r="B494" s="203"/>
      <c r="C494" s="5" t="s">
        <v>755</v>
      </c>
      <c r="D494" s="23" t="s">
        <v>756</v>
      </c>
      <c r="E494" s="30"/>
      <c r="F494" s="85">
        <f>igazgatás!F494+adók!F494+temető!N494+Önk.vagyon!F494+rendezvények!N494+rendfenntart.!F494+'téli közf.'!N494+hosszúi.közf.!F494+'út üzemelt.'!N494+közvilágítás!F494+zöldterület!N490+'város-község'!F494+háziorvos!N494+'védőnői szolg.'!F494+sport!F494+könyvtár!N494+közművelődés!F494+közműv.2!F494+'iskola 1-4'!N494+'iskola 5-8'!F494+'iskola étkezés'!N494+gyermekjólét!F494+családseg.!F494</f>
        <v>21218</v>
      </c>
      <c r="G494" s="85">
        <f>igazgatás!G494+adók!G494+temető!O494+Önk.vagyon!G494+rendezvények!O494+rendfenntart.!G494+'téli közf.'!O494+hosszúi.közf.!G494+'út üzemelt.'!O494+közvilágítás!G494+zöldterület!O490+'város-község'!G494+háziorvos!O494+'védőnői szolg.'!G494+sport!G494+könyvtár!O494+közművelődés!G494+közműv.2!G494+'iskola 1-4'!O494+'iskola 5-8'!G494+'iskola étkezés'!O494+gyermekjólét!G494+családseg.!G494</f>
        <v>425</v>
      </c>
      <c r="H494" s="85">
        <f t="shared" si="4"/>
        <v>21643</v>
      </c>
    </row>
    <row r="495" spans="1:8" x14ac:dyDescent="0.2">
      <c r="A495" s="206" t="s">
        <v>441</v>
      </c>
      <c r="B495" s="206"/>
      <c r="C495" s="7" t="s">
        <v>757</v>
      </c>
      <c r="D495" s="20" t="s">
        <v>758</v>
      </c>
      <c r="E495" s="34"/>
      <c r="F495" s="72">
        <f>SUM(F491:F494)</f>
        <v>100312</v>
      </c>
      <c r="G495" s="72">
        <f>SUM(G491:G494)</f>
        <v>-18220</v>
      </c>
      <c r="H495" s="72">
        <f t="shared" si="4"/>
        <v>82092</v>
      </c>
    </row>
    <row r="496" spans="1:8" ht="25.5" x14ac:dyDescent="0.2">
      <c r="A496" s="203" t="s">
        <v>443</v>
      </c>
      <c r="B496" s="203"/>
      <c r="C496" s="5" t="s">
        <v>759</v>
      </c>
      <c r="D496" s="23" t="s">
        <v>760</v>
      </c>
      <c r="E496" s="30"/>
      <c r="F496" s="85">
        <f>igazgatás!F496+adók!F496+temető!N496+Önk.vagyon!F496+rendezvények!N496+rendfenntart.!F496+'téli közf.'!N496+hosszúi.közf.!F496+'út üzemelt.'!N496+közvilágítás!F496+zöldterület!N492+'város-község'!F496+háziorvos!N496+'védőnői szolg.'!F496+sport!F496+könyvtár!N496+közművelődés!F496+közműv.2!F496+'iskola 1-4'!N496+'iskola 5-8'!F496+'iskola étkezés'!N496+gyermekjólét!F496+családseg.!F496</f>
        <v>0</v>
      </c>
      <c r="G496" s="85">
        <f>igazgatás!G496+adók!G496+temető!O496+Önk.vagyon!G496+rendezvények!O496+rendfenntart.!G496+'téli közf.'!O496+hosszúi.közf.!G496+'út üzemelt.'!O496+közvilágítás!G496+zöldterület!O492+'város-község'!G496+háziorvos!O496+'védőnői szolg.'!G496+sport!G496+könyvtár!O496+közművelődés!G496+közműv.2!G496+'iskola 1-4'!O496+'iskola 5-8'!G496+'iskola étkezés'!O496+gyermekjólét!G496+családseg.!G496</f>
        <v>0</v>
      </c>
      <c r="H496" s="85">
        <f t="shared" si="4"/>
        <v>0</v>
      </c>
    </row>
    <row r="497" spans="1:8" ht="25.5" x14ac:dyDescent="0.2">
      <c r="A497" s="203" t="s">
        <v>445</v>
      </c>
      <c r="B497" s="203"/>
      <c r="C497" s="5" t="s">
        <v>761</v>
      </c>
      <c r="D497" s="23" t="s">
        <v>762</v>
      </c>
      <c r="E497" s="30"/>
      <c r="F497" s="69">
        <f>SUM(F498:F507)</f>
        <v>0</v>
      </c>
      <c r="G497" s="69">
        <f>SUM(G498:G507)</f>
        <v>0</v>
      </c>
      <c r="H497" s="69">
        <f t="shared" si="4"/>
        <v>0</v>
      </c>
    </row>
    <row r="498" spans="1:8" x14ac:dyDescent="0.2">
      <c r="A498" s="203" t="s">
        <v>447</v>
      </c>
      <c r="B498" s="203"/>
      <c r="C498" s="5" t="s">
        <v>37</v>
      </c>
      <c r="D498" s="23" t="s">
        <v>762</v>
      </c>
      <c r="E498" s="30"/>
      <c r="F498" s="85">
        <f>igazgatás!F498+adók!F498+temető!N498+Önk.vagyon!F498+rendezvények!N498+rendfenntart.!F498+'téli közf.'!N498+hosszúi.közf.!F498+'út üzemelt.'!N498+közvilágítás!F498+zöldterület!N494+'város-község'!F498+háziorvos!N498+'védőnői szolg.'!F498+sport!F498+könyvtár!N498+közművelődés!F498+közműv.2!F498+'iskola 1-4'!N498+'iskola 5-8'!F498+'iskola étkezés'!N498+gyermekjólét!F498+családseg.!F498</f>
        <v>0</v>
      </c>
      <c r="G498" s="85">
        <f>igazgatás!G498+adók!G498+temető!O498+Önk.vagyon!G498+rendezvények!O498+rendfenntart.!G498+'téli közf.'!O498+hosszúi.közf.!G498+'út üzemelt.'!O498+közvilágítás!G498+zöldterület!O494+'város-község'!G498+háziorvos!O498+'védőnői szolg.'!G498+sport!G498+könyvtár!O498+közművelődés!G498+közműv.2!G498+'iskola 1-4'!O498+'iskola 5-8'!G498+'iskola étkezés'!O498+gyermekjólét!G498+családseg.!G498</f>
        <v>0</v>
      </c>
      <c r="H498" s="85">
        <f t="shared" si="4"/>
        <v>0</v>
      </c>
    </row>
    <row r="499" spans="1:8" ht="15" hidden="1" customHeight="1" x14ac:dyDescent="0.2">
      <c r="A499" s="203" t="s">
        <v>449</v>
      </c>
      <c r="B499" s="203"/>
      <c r="C499" s="5" t="s">
        <v>39</v>
      </c>
      <c r="D499" s="23" t="s">
        <v>762</v>
      </c>
      <c r="E499" s="30"/>
      <c r="F499" s="85">
        <f>igazgatás!F499+adók!F499+temető!N499+Önk.vagyon!F499+rendezvények!N499+rendfenntart.!F499+'téli közf.'!N499+hosszúi.közf.!F499+'út üzemelt.'!N499+közvilágítás!F499+zöldterület!N495+'város-község'!F499+háziorvos!N499+'védőnői szolg.'!F499+sport!F499+könyvtár!N499+közművelődés!F499+közműv.2!F499+'iskola 1-4'!N499+'iskola 5-8'!F499+'iskola étkezés'!N499+gyermekjólét!F499+családseg.!F499</f>
        <v>0</v>
      </c>
      <c r="G499" s="85">
        <f>igazgatás!G499+adók!G499+temető!O499+Önk.vagyon!G499+rendezvények!O499+rendfenntart.!G499+'téli közf.'!O499+hosszúi.közf.!G499+'út üzemelt.'!O499+közvilágítás!G499+zöldterület!O495+'város-község'!G499+háziorvos!O499+'védőnői szolg.'!G499+sport!G499+könyvtár!O499+közművelődés!G499+közműv.2!G499+'iskola 1-4'!O499+'iskola 5-8'!G499+'iskola étkezés'!O499+gyermekjólét!G499+családseg.!G499</f>
        <v>0</v>
      </c>
      <c r="H499" s="85">
        <f t="shared" si="4"/>
        <v>0</v>
      </c>
    </row>
    <row r="500" spans="1:8" ht="25.5" hidden="1" customHeight="1" x14ac:dyDescent="0.2">
      <c r="A500" s="203" t="s">
        <v>451</v>
      </c>
      <c r="B500" s="203"/>
      <c r="C500" s="5" t="s">
        <v>41</v>
      </c>
      <c r="D500" s="23" t="s">
        <v>762</v>
      </c>
      <c r="E500" s="30"/>
      <c r="F500" s="85">
        <f>igazgatás!F500+adók!F500+temető!N500+Önk.vagyon!F500+rendezvények!N500+rendfenntart.!F500+'téli közf.'!N500+hosszúi.közf.!F500+'út üzemelt.'!N500+közvilágítás!F500+zöldterület!N496+'város-község'!F500+háziorvos!N500+'védőnői szolg.'!F500+sport!F500+könyvtár!N500+közművelődés!F500+közműv.2!F500+'iskola 1-4'!N500+'iskola 5-8'!F500+'iskola étkezés'!N500+gyermekjólét!F500+családseg.!F500</f>
        <v>0</v>
      </c>
      <c r="G500" s="85">
        <f>igazgatás!G500+adók!G500+temető!O500+Önk.vagyon!G500+rendezvények!O500+rendfenntart.!G500+'téli közf.'!O500+hosszúi.közf.!G500+'út üzemelt.'!O500+közvilágítás!G500+zöldterület!O496+'város-község'!G500+háziorvos!O500+'védőnői szolg.'!G500+sport!G500+könyvtár!O500+közművelődés!G500+közműv.2!G500+'iskola 1-4'!O500+'iskola 5-8'!G500+'iskola étkezés'!O500+gyermekjólét!G500+családseg.!G500</f>
        <v>0</v>
      </c>
      <c r="H500" s="85">
        <f t="shared" si="4"/>
        <v>0</v>
      </c>
    </row>
    <row r="501" spans="1:8" ht="15" hidden="1" customHeight="1" x14ac:dyDescent="0.2">
      <c r="A501" s="203" t="s">
        <v>453</v>
      </c>
      <c r="B501" s="203"/>
      <c r="C501" s="5" t="s">
        <v>43</v>
      </c>
      <c r="D501" s="23" t="s">
        <v>762</v>
      </c>
      <c r="E501" s="30"/>
      <c r="F501" s="85">
        <f>igazgatás!F501+adók!F501+temető!N501+Önk.vagyon!F501+rendezvények!N501+rendfenntart.!F501+'téli közf.'!N501+hosszúi.közf.!F501+'út üzemelt.'!N501+közvilágítás!F501+zöldterület!N497+'város-község'!F501+háziorvos!N501+'védőnői szolg.'!F501+sport!F501+könyvtár!N501+közművelődés!F501+közműv.2!F501+'iskola 1-4'!N501+'iskola 5-8'!F501+'iskola étkezés'!N501+gyermekjólét!F501+családseg.!F501</f>
        <v>0</v>
      </c>
      <c r="G501" s="85">
        <f>igazgatás!G501+adók!G501+temető!O501+Önk.vagyon!G501+rendezvények!O501+rendfenntart.!G501+'téli közf.'!O501+hosszúi.közf.!G501+'út üzemelt.'!O501+közvilágítás!G501+zöldterület!O497+'város-község'!G501+háziorvos!O501+'védőnői szolg.'!G501+sport!G501+könyvtár!O501+közművelődés!G501+közműv.2!G501+'iskola 1-4'!O501+'iskola 5-8'!G501+'iskola étkezés'!O501+gyermekjólét!G501+családseg.!G501</f>
        <v>0</v>
      </c>
      <c r="H501" s="85">
        <f t="shared" si="4"/>
        <v>0</v>
      </c>
    </row>
    <row r="502" spans="1:8" ht="15" hidden="1" customHeight="1" x14ac:dyDescent="0.2">
      <c r="A502" s="203" t="s">
        <v>455</v>
      </c>
      <c r="B502" s="203"/>
      <c r="C502" s="5" t="s">
        <v>45</v>
      </c>
      <c r="D502" s="23" t="s">
        <v>762</v>
      </c>
      <c r="E502" s="30"/>
      <c r="F502" s="85">
        <f>igazgatás!F502+adók!F502+temető!N502+Önk.vagyon!F502+rendezvények!N502+rendfenntart.!F502+'téli közf.'!N502+hosszúi.közf.!F502+'út üzemelt.'!N502+közvilágítás!F502+zöldterület!N498+'város-község'!F502+háziorvos!N502+'védőnői szolg.'!F502+sport!F502+könyvtár!N502+közművelődés!F502+közműv.2!F502+'iskola 1-4'!N502+'iskola 5-8'!F502+'iskola étkezés'!N502+gyermekjólét!F502+családseg.!F502</f>
        <v>0</v>
      </c>
      <c r="G502" s="85">
        <f>igazgatás!G502+adók!G502+temető!O502+Önk.vagyon!G502+rendezvények!O502+rendfenntart.!G502+'téli közf.'!O502+hosszúi.közf.!G502+'út üzemelt.'!O502+közvilágítás!G502+zöldterület!O498+'város-község'!G502+háziorvos!O502+'védőnői szolg.'!G502+sport!G502+könyvtár!O502+közművelődés!G502+közműv.2!G502+'iskola 1-4'!O502+'iskola 5-8'!G502+'iskola étkezés'!O502+gyermekjólét!G502+családseg.!G502</f>
        <v>0</v>
      </c>
      <c r="H502" s="85">
        <f t="shared" si="4"/>
        <v>0</v>
      </c>
    </row>
    <row r="503" spans="1:8" ht="15" hidden="1" customHeight="1" x14ac:dyDescent="0.2">
      <c r="A503" s="203" t="s">
        <v>457</v>
      </c>
      <c r="B503" s="203"/>
      <c r="C503" s="5" t="s">
        <v>47</v>
      </c>
      <c r="D503" s="23" t="s">
        <v>762</v>
      </c>
      <c r="E503" s="30"/>
      <c r="F503" s="85">
        <f>igazgatás!F503+adók!F503+temető!N503+Önk.vagyon!F503+rendezvények!N503+rendfenntart.!F503+'téli közf.'!N503+hosszúi.közf.!F503+'út üzemelt.'!N503+közvilágítás!F503+zöldterület!N499+'város-község'!F503+háziorvos!N503+'védőnői szolg.'!F503+sport!F503+könyvtár!N503+közművelődés!F503+közműv.2!F503+'iskola 1-4'!N503+'iskola 5-8'!F503+'iskola étkezés'!N503+gyermekjólét!F503+családseg.!F503</f>
        <v>0</v>
      </c>
      <c r="G503" s="85">
        <f>igazgatás!G503+adók!G503+temető!O503+Önk.vagyon!G503+rendezvények!O503+rendfenntart.!G503+'téli közf.'!O503+hosszúi.közf.!G503+'út üzemelt.'!O503+közvilágítás!G503+zöldterület!O499+'város-község'!G503+háziorvos!O503+'védőnői szolg.'!G503+sport!G503+könyvtár!O503+közművelődés!G503+közműv.2!G503+'iskola 1-4'!O503+'iskola 5-8'!G503+'iskola étkezés'!O503+gyermekjólét!G503+családseg.!G503</f>
        <v>0</v>
      </c>
      <c r="H503" s="85">
        <f t="shared" si="4"/>
        <v>0</v>
      </c>
    </row>
    <row r="504" spans="1:8" ht="15" hidden="1" customHeight="1" x14ac:dyDescent="0.2">
      <c r="A504" s="203" t="s">
        <v>459</v>
      </c>
      <c r="B504" s="203"/>
      <c r="C504" s="5" t="s">
        <v>49</v>
      </c>
      <c r="D504" s="23" t="s">
        <v>762</v>
      </c>
      <c r="E504" s="30"/>
      <c r="F504" s="85">
        <f>igazgatás!F504+adók!F504+temető!N504+Önk.vagyon!F504+rendezvények!N504+rendfenntart.!F504+'téli közf.'!N504+hosszúi.közf.!F504+'út üzemelt.'!N504+közvilágítás!F504+zöldterület!N500+'város-község'!F504+háziorvos!N504+'védőnői szolg.'!F504+sport!F504+könyvtár!N504+közművelődés!F504+közműv.2!F504+'iskola 1-4'!N504+'iskola 5-8'!F504+'iskola étkezés'!N504+gyermekjólét!F504+családseg.!F504</f>
        <v>0</v>
      </c>
      <c r="G504" s="85">
        <f>igazgatás!G504+adók!G504+temető!O504+Önk.vagyon!G504+rendezvények!O504+rendfenntart.!G504+'téli közf.'!O504+hosszúi.közf.!G504+'út üzemelt.'!O504+közvilágítás!G504+zöldterület!O500+'város-község'!G504+háziorvos!O504+'védőnői szolg.'!G504+sport!G504+könyvtár!O504+közművelődés!G504+közműv.2!G504+'iskola 1-4'!O504+'iskola 5-8'!G504+'iskola étkezés'!O504+gyermekjólét!G504+családseg.!G504</f>
        <v>0</v>
      </c>
      <c r="H504" s="85">
        <f t="shared" si="4"/>
        <v>0</v>
      </c>
    </row>
    <row r="505" spans="1:8" ht="15" hidden="1" customHeight="1" x14ac:dyDescent="0.2">
      <c r="A505" s="203" t="s">
        <v>461</v>
      </c>
      <c r="B505" s="203"/>
      <c r="C505" s="5" t="s">
        <v>51</v>
      </c>
      <c r="D505" s="23" t="s">
        <v>762</v>
      </c>
      <c r="E505" s="30"/>
      <c r="F505" s="85">
        <f>igazgatás!F505+adók!F505+temető!N505+Önk.vagyon!F505+rendezvények!N505+rendfenntart.!F505+'téli közf.'!N505+hosszúi.közf.!F505+'út üzemelt.'!N505+közvilágítás!F505+zöldterület!N501+'város-község'!F505+háziorvos!N505+'védőnői szolg.'!F505+sport!F505+könyvtár!N505+közművelődés!F505+közműv.2!F505+'iskola 1-4'!N505+'iskola 5-8'!F505+'iskola étkezés'!N505+gyermekjólét!F505+családseg.!F505</f>
        <v>0</v>
      </c>
      <c r="G505" s="85">
        <f>igazgatás!G505+adók!G505+temető!O505+Önk.vagyon!G505+rendezvények!O505+rendfenntart.!G505+'téli közf.'!O505+hosszúi.közf.!G505+'út üzemelt.'!O505+közvilágítás!G505+zöldterület!O501+'város-község'!G505+háziorvos!O505+'védőnői szolg.'!G505+sport!G505+könyvtár!O505+közművelődés!G505+közműv.2!G505+'iskola 1-4'!O505+'iskola 5-8'!G505+'iskola étkezés'!O505+gyermekjólét!G505+családseg.!G505</f>
        <v>0</v>
      </c>
      <c r="H505" s="85">
        <f t="shared" si="4"/>
        <v>0</v>
      </c>
    </row>
    <row r="506" spans="1:8" ht="15" hidden="1" customHeight="1" x14ac:dyDescent="0.2">
      <c r="A506" s="203" t="s">
        <v>464</v>
      </c>
      <c r="B506" s="203"/>
      <c r="C506" s="5" t="s">
        <v>53</v>
      </c>
      <c r="D506" s="23" t="s">
        <v>762</v>
      </c>
      <c r="E506" s="30"/>
      <c r="F506" s="85">
        <f>igazgatás!F506+adók!F506+temető!N506+Önk.vagyon!F506+rendezvények!N506+rendfenntart.!F506+'téli közf.'!N506+hosszúi.közf.!F506+'út üzemelt.'!N506+közvilágítás!F506+zöldterület!N502+'város-község'!F506+háziorvos!N506+'védőnői szolg.'!F506+sport!F506+könyvtár!N506+közművelődés!F506+közműv.2!F506+'iskola 1-4'!N506+'iskola 5-8'!F506+'iskola étkezés'!N506+gyermekjólét!F506+családseg.!F506</f>
        <v>0</v>
      </c>
      <c r="G506" s="85">
        <f>igazgatás!G506+adók!G506+temető!O506+Önk.vagyon!G506+rendezvények!O506+rendfenntart.!G506+'téli közf.'!O506+hosszúi.közf.!G506+'út üzemelt.'!O506+közvilágítás!G506+zöldterület!O502+'város-község'!G506+háziorvos!O506+'védőnői szolg.'!G506+sport!G506+könyvtár!O506+közművelődés!G506+közműv.2!G506+'iskola 1-4'!O506+'iskola 5-8'!G506+'iskola étkezés'!O506+gyermekjólét!G506+családseg.!G506</f>
        <v>0</v>
      </c>
      <c r="H506" s="85">
        <f t="shared" si="4"/>
        <v>0</v>
      </c>
    </row>
    <row r="507" spans="1:8" ht="15" hidden="1" customHeight="1" x14ac:dyDescent="0.2">
      <c r="A507" s="203" t="s">
        <v>465</v>
      </c>
      <c r="B507" s="203"/>
      <c r="C507" s="5" t="s">
        <v>55</v>
      </c>
      <c r="D507" s="23" t="s">
        <v>762</v>
      </c>
      <c r="E507" s="30"/>
      <c r="F507" s="85">
        <f>igazgatás!F507+adók!F507+temető!N507+Önk.vagyon!F507+rendezvények!N507+rendfenntart.!F507+'téli közf.'!N507+hosszúi.közf.!F507+'út üzemelt.'!N507+közvilágítás!F507+zöldterület!N503+'város-község'!F507+háziorvos!N507+'védőnői szolg.'!F507+sport!F507+könyvtár!N507+közművelődés!F507+közműv.2!F507+'iskola 1-4'!N507+'iskola 5-8'!F507+'iskola étkezés'!N507+gyermekjólét!F507+családseg.!F507</f>
        <v>0</v>
      </c>
      <c r="G507" s="85">
        <f>igazgatás!G507+adók!G507+temető!O507+Önk.vagyon!G507+rendezvények!O507+rendfenntart.!G507+'téli közf.'!O507+hosszúi.közf.!G507+'út üzemelt.'!O507+közvilágítás!G507+zöldterület!O503+'város-község'!G507+háziorvos!O507+'védőnői szolg.'!G507+sport!G507+könyvtár!O507+közművelődés!G507+közműv.2!G507+'iskola 1-4'!O507+'iskola 5-8'!G507+'iskola étkezés'!O507+gyermekjólét!G507+családseg.!G507</f>
        <v>0</v>
      </c>
      <c r="H507" s="85">
        <f t="shared" si="4"/>
        <v>0</v>
      </c>
    </row>
    <row r="508" spans="1:8" ht="25.5" hidden="1" customHeight="1" x14ac:dyDescent="0.2">
      <c r="A508" s="203" t="s">
        <v>466</v>
      </c>
      <c r="B508" s="203"/>
      <c r="C508" s="5" t="s">
        <v>763</v>
      </c>
      <c r="D508" s="23" t="s">
        <v>764</v>
      </c>
      <c r="E508" s="30"/>
      <c r="F508" s="69">
        <f>SUM(F509:F518)</f>
        <v>0</v>
      </c>
      <c r="G508" s="69">
        <f>SUM(G509:G518)</f>
        <v>0</v>
      </c>
      <c r="H508" s="69">
        <f t="shared" si="4"/>
        <v>0</v>
      </c>
    </row>
    <row r="509" spans="1:8" ht="15" hidden="1" customHeight="1" x14ac:dyDescent="0.2">
      <c r="A509" s="203" t="s">
        <v>467</v>
      </c>
      <c r="B509" s="203"/>
      <c r="C509" s="5" t="s">
        <v>37</v>
      </c>
      <c r="D509" s="23" t="s">
        <v>764</v>
      </c>
      <c r="E509" s="30"/>
      <c r="F509" s="85">
        <f>igazgatás!F509+adók!F509+temető!N509+Önk.vagyon!F509+rendezvények!N509+rendfenntart.!F509+'téli közf.'!N509+hosszúi.közf.!F509+'út üzemelt.'!N509+közvilágítás!F509+zöldterület!N505+'város-község'!F509+háziorvos!N509+'védőnői szolg.'!F509+sport!F509+könyvtár!N509+közművelődés!F509+közműv.2!F509+'iskola 1-4'!N509+'iskola 5-8'!F509+'iskola étkezés'!N509+gyermekjólét!F509+családseg.!F509</f>
        <v>0</v>
      </c>
      <c r="G509" s="85">
        <f>igazgatás!G509+adók!G509+temető!O509+Önk.vagyon!G509+rendezvények!O509+rendfenntart.!G509+'téli közf.'!O509+hosszúi.közf.!G509+'út üzemelt.'!O509+közvilágítás!G509+zöldterület!O505+'város-község'!G509+háziorvos!O509+'védőnői szolg.'!G509+sport!G509+könyvtár!O509+közművelődés!G509+közműv.2!G509+'iskola 1-4'!O509+'iskola 5-8'!G509+'iskola étkezés'!O509+gyermekjólét!G509+családseg.!G509</f>
        <v>0</v>
      </c>
      <c r="H509" s="85">
        <f t="shared" si="4"/>
        <v>0</v>
      </c>
    </row>
    <row r="510" spans="1:8" ht="15" hidden="1" customHeight="1" x14ac:dyDescent="0.2">
      <c r="A510" s="203" t="s">
        <v>468</v>
      </c>
      <c r="B510" s="203"/>
      <c r="C510" s="5" t="s">
        <v>39</v>
      </c>
      <c r="D510" s="23" t="s">
        <v>764</v>
      </c>
      <c r="E510" s="30"/>
      <c r="F510" s="85">
        <f>igazgatás!F510+adók!F510+temető!N510+Önk.vagyon!F510+rendezvények!N510+rendfenntart.!F510+'téli közf.'!N510+hosszúi.közf.!F510+'út üzemelt.'!N510+közvilágítás!F510+zöldterület!N506+'város-község'!F510+háziorvos!N510+'védőnői szolg.'!F510+sport!F510+könyvtár!N510+közművelődés!F510+közműv.2!F510+'iskola 1-4'!N510+'iskola 5-8'!F510+'iskola étkezés'!N510+gyermekjólét!F510+családseg.!F510</f>
        <v>0</v>
      </c>
      <c r="G510" s="85">
        <f>igazgatás!G510+adók!G510+temető!O510+Önk.vagyon!G510+rendezvények!O510+rendfenntart.!G510+'téli közf.'!O510+hosszúi.közf.!G510+'út üzemelt.'!O510+közvilágítás!G510+zöldterület!O506+'város-község'!G510+háziorvos!O510+'védőnői szolg.'!G510+sport!G510+könyvtár!O510+közművelődés!G510+közműv.2!G510+'iskola 1-4'!O510+'iskola 5-8'!G510+'iskola étkezés'!O510+gyermekjólét!G510+családseg.!G510</f>
        <v>0</v>
      </c>
      <c r="H510" s="85">
        <f t="shared" si="4"/>
        <v>0</v>
      </c>
    </row>
    <row r="511" spans="1:8" ht="25.5" hidden="1" customHeight="1" x14ac:dyDescent="0.2">
      <c r="A511" s="203" t="s">
        <v>469</v>
      </c>
      <c r="B511" s="203"/>
      <c r="C511" s="5" t="s">
        <v>41</v>
      </c>
      <c r="D511" s="23" t="s">
        <v>764</v>
      </c>
      <c r="E511" s="30"/>
      <c r="F511" s="85">
        <f>igazgatás!F511+adók!F511+temető!N511+Önk.vagyon!F511+rendezvények!N511+rendfenntart.!F511+'téli közf.'!N511+hosszúi.közf.!F511+'út üzemelt.'!N511+közvilágítás!F511+zöldterület!N507+'város-község'!F511+háziorvos!N511+'védőnői szolg.'!F511+sport!F511+könyvtár!N511+közművelődés!F511+közműv.2!F511+'iskola 1-4'!N511+'iskola 5-8'!F511+'iskola étkezés'!N511+gyermekjólét!F511+családseg.!F511</f>
        <v>0</v>
      </c>
      <c r="G511" s="85">
        <f>igazgatás!G511+adók!G511+temető!O511+Önk.vagyon!G511+rendezvények!O511+rendfenntart.!G511+'téli közf.'!O511+hosszúi.közf.!G511+'út üzemelt.'!O511+közvilágítás!G511+zöldterület!O507+'város-község'!G511+háziorvos!O511+'védőnői szolg.'!G511+sport!G511+könyvtár!O511+közművelődés!G511+közműv.2!G511+'iskola 1-4'!O511+'iskola 5-8'!G511+'iskola étkezés'!O511+gyermekjólét!G511+családseg.!G511</f>
        <v>0</v>
      </c>
      <c r="H511" s="85">
        <f t="shared" si="4"/>
        <v>0</v>
      </c>
    </row>
    <row r="512" spans="1:8" ht="15" hidden="1" customHeight="1" x14ac:dyDescent="0.2">
      <c r="A512" s="203" t="s">
        <v>470</v>
      </c>
      <c r="B512" s="203"/>
      <c r="C512" s="5" t="s">
        <v>43</v>
      </c>
      <c r="D512" s="23" t="s">
        <v>764</v>
      </c>
      <c r="E512" s="30"/>
      <c r="F512" s="85">
        <f>igazgatás!F512+adók!F512+temető!N512+Önk.vagyon!F512+rendezvények!N512+rendfenntart.!F512+'téli közf.'!N512+hosszúi.közf.!F512+'út üzemelt.'!N512+közvilágítás!F512+zöldterület!N508+'város-község'!F512+háziorvos!N512+'védőnői szolg.'!F512+sport!F512+könyvtár!N512+közművelődés!F512+közműv.2!F512+'iskola 1-4'!N512+'iskola 5-8'!F512+'iskola étkezés'!N512+gyermekjólét!F512+családseg.!F512</f>
        <v>0</v>
      </c>
      <c r="G512" s="85">
        <f>igazgatás!G512+adók!G512+temető!O512+Önk.vagyon!G512+rendezvények!O512+rendfenntart.!G512+'téli közf.'!O512+hosszúi.közf.!G512+'út üzemelt.'!O512+közvilágítás!G512+zöldterület!O508+'város-község'!G512+háziorvos!O512+'védőnői szolg.'!G512+sport!G512+könyvtár!O512+közművelődés!G512+közműv.2!G512+'iskola 1-4'!O512+'iskola 5-8'!G512+'iskola étkezés'!O512+gyermekjólét!G512+családseg.!G512</f>
        <v>0</v>
      </c>
      <c r="H512" s="85">
        <f t="shared" si="4"/>
        <v>0</v>
      </c>
    </row>
    <row r="513" spans="1:8" ht="15" hidden="1" customHeight="1" x14ac:dyDescent="0.2">
      <c r="A513" s="203" t="s">
        <v>471</v>
      </c>
      <c r="B513" s="203"/>
      <c r="C513" s="5" t="s">
        <v>45</v>
      </c>
      <c r="D513" s="23" t="s">
        <v>764</v>
      </c>
      <c r="E513" s="30"/>
      <c r="F513" s="85">
        <f>igazgatás!F513+adók!F513+temető!N513+Önk.vagyon!F513+rendezvények!N513+rendfenntart.!F513+'téli közf.'!N513+hosszúi.közf.!F513+'út üzemelt.'!N513+közvilágítás!F513+zöldterület!N509+'város-község'!F513+háziorvos!N513+'védőnői szolg.'!F513+sport!F513+könyvtár!N513+közművelődés!F513+közműv.2!F513+'iskola 1-4'!N513+'iskola 5-8'!F513+'iskola étkezés'!N513+gyermekjólét!F513+családseg.!F513</f>
        <v>0</v>
      </c>
      <c r="G513" s="85">
        <f>igazgatás!G513+adók!G513+temető!O513+Önk.vagyon!G513+rendezvények!O513+rendfenntart.!G513+'téli közf.'!O513+hosszúi.közf.!G513+'út üzemelt.'!O513+közvilágítás!G513+zöldterület!O509+'város-község'!G513+háziorvos!O513+'védőnői szolg.'!G513+sport!G513+könyvtár!O513+közművelődés!G513+közműv.2!G513+'iskola 1-4'!O513+'iskola 5-8'!G513+'iskola étkezés'!O513+gyermekjólét!G513+családseg.!G513</f>
        <v>0</v>
      </c>
      <c r="H513" s="85">
        <f t="shared" si="4"/>
        <v>0</v>
      </c>
    </row>
    <row r="514" spans="1:8" ht="15" hidden="1" customHeight="1" x14ac:dyDescent="0.2">
      <c r="A514" s="203" t="s">
        <v>472</v>
      </c>
      <c r="B514" s="203"/>
      <c r="C514" s="5" t="s">
        <v>47</v>
      </c>
      <c r="D514" s="23" t="s">
        <v>764</v>
      </c>
      <c r="E514" s="30"/>
      <c r="F514" s="85">
        <f>igazgatás!F514+adók!F514+temető!N514+Önk.vagyon!F514+rendezvények!N514+rendfenntart.!F514+'téli közf.'!N514+hosszúi.közf.!F514+'út üzemelt.'!N514+közvilágítás!F514+zöldterület!N510+'város-község'!F514+háziorvos!N514+'védőnői szolg.'!F514+sport!F514+könyvtár!N514+közművelődés!F514+közműv.2!F514+'iskola 1-4'!N514+'iskola 5-8'!F514+'iskola étkezés'!N514+gyermekjólét!F514+családseg.!F514</f>
        <v>0</v>
      </c>
      <c r="G514" s="85">
        <f>igazgatás!G514+adók!G514+temető!O514+Önk.vagyon!G514+rendezvények!O514+rendfenntart.!G514+'téli közf.'!O514+hosszúi.közf.!G514+'út üzemelt.'!O514+közvilágítás!G514+zöldterület!O510+'város-község'!G514+háziorvos!O514+'védőnői szolg.'!G514+sport!G514+könyvtár!O514+közművelődés!G514+közműv.2!G514+'iskola 1-4'!O514+'iskola 5-8'!G514+'iskola étkezés'!O514+gyermekjólét!G514+családseg.!G514</f>
        <v>0</v>
      </c>
      <c r="H514" s="85">
        <f t="shared" si="4"/>
        <v>0</v>
      </c>
    </row>
    <row r="515" spans="1:8" ht="15" hidden="1" customHeight="1" x14ac:dyDescent="0.2">
      <c r="A515" s="203" t="s">
        <v>473</v>
      </c>
      <c r="B515" s="203"/>
      <c r="C515" s="5" t="s">
        <v>49</v>
      </c>
      <c r="D515" s="23" t="s">
        <v>764</v>
      </c>
      <c r="E515" s="30"/>
      <c r="F515" s="85">
        <f>igazgatás!F515+adók!F515+temető!N515+Önk.vagyon!F515+rendezvények!N515+rendfenntart.!F515+'téli közf.'!N515+hosszúi.közf.!F515+'út üzemelt.'!N515+közvilágítás!F515+zöldterület!N511+'város-község'!F515+háziorvos!N515+'védőnői szolg.'!F515+sport!F515+könyvtár!N515+közművelődés!F515+közműv.2!F515+'iskola 1-4'!N515+'iskola 5-8'!F515+'iskola étkezés'!N515+gyermekjólét!F515+családseg.!F515</f>
        <v>0</v>
      </c>
      <c r="G515" s="85">
        <f>igazgatás!G515+adók!G515+temető!O515+Önk.vagyon!G515+rendezvények!O515+rendfenntart.!G515+'téli közf.'!O515+hosszúi.közf.!G515+'út üzemelt.'!O515+közvilágítás!G515+zöldterület!O511+'város-község'!G515+háziorvos!O515+'védőnői szolg.'!G515+sport!G515+könyvtár!O515+közművelődés!G515+közműv.2!G515+'iskola 1-4'!O515+'iskola 5-8'!G515+'iskola étkezés'!O515+gyermekjólét!G515+családseg.!G515</f>
        <v>0</v>
      </c>
      <c r="H515" s="85">
        <f t="shared" si="4"/>
        <v>0</v>
      </c>
    </row>
    <row r="516" spans="1:8" ht="15" hidden="1" customHeight="1" x14ac:dyDescent="0.2">
      <c r="A516" s="203" t="s">
        <v>474</v>
      </c>
      <c r="B516" s="203"/>
      <c r="C516" s="5" t="s">
        <v>51</v>
      </c>
      <c r="D516" s="23" t="s">
        <v>764</v>
      </c>
      <c r="E516" s="30"/>
      <c r="F516" s="85">
        <f>igazgatás!F516+adók!F516+temető!N516+Önk.vagyon!F516+rendezvények!N516+rendfenntart.!F516+'téli közf.'!N516+hosszúi.közf.!F516+'út üzemelt.'!N516+közvilágítás!F516+zöldterület!N512+'város-község'!F516+háziorvos!N516+'védőnői szolg.'!F516+sport!F516+könyvtár!N516+közművelődés!F516+közműv.2!F516+'iskola 1-4'!N516+'iskola 5-8'!F516+'iskola étkezés'!N516+gyermekjólét!F516+családseg.!F516</f>
        <v>0</v>
      </c>
      <c r="G516" s="85">
        <f>igazgatás!G516+adók!G516+temető!O516+Önk.vagyon!G516+rendezvények!O516+rendfenntart.!G516+'téli közf.'!O516+hosszúi.közf.!G516+'út üzemelt.'!O516+közvilágítás!G516+zöldterület!O512+'város-község'!G516+háziorvos!O516+'védőnői szolg.'!G516+sport!G516+könyvtár!O516+közművelődés!G516+közműv.2!G516+'iskola 1-4'!O516+'iskola 5-8'!G516+'iskola étkezés'!O516+gyermekjólét!G516+családseg.!G516</f>
        <v>0</v>
      </c>
      <c r="H516" s="85">
        <f t="shared" si="4"/>
        <v>0</v>
      </c>
    </row>
    <row r="517" spans="1:8" ht="15" hidden="1" customHeight="1" x14ac:dyDescent="0.2">
      <c r="A517" s="203" t="s">
        <v>477</v>
      </c>
      <c r="B517" s="203"/>
      <c r="C517" s="5" t="s">
        <v>53</v>
      </c>
      <c r="D517" s="23" t="s">
        <v>764</v>
      </c>
      <c r="E517" s="30"/>
      <c r="F517" s="85">
        <f>igazgatás!F517+adók!F517+temető!N517+Önk.vagyon!F517+rendezvények!N517+rendfenntart.!F517+'téli közf.'!N517+hosszúi.közf.!F517+'út üzemelt.'!N517+közvilágítás!F517+zöldterület!N513+'város-község'!F517+háziorvos!N517+'védőnői szolg.'!F517+sport!F517+könyvtár!N517+közművelődés!F517+közműv.2!F517+'iskola 1-4'!N517+'iskola 5-8'!F517+'iskola étkezés'!N517+gyermekjólét!F517+családseg.!F517</f>
        <v>0</v>
      </c>
      <c r="G517" s="85">
        <f>igazgatás!G517+adók!G517+temető!O517+Önk.vagyon!G517+rendezvények!O517+rendfenntart.!G517+'téli közf.'!O517+hosszúi.közf.!G517+'út üzemelt.'!O517+közvilágítás!G517+zöldterület!O513+'város-község'!G517+háziorvos!O517+'védőnői szolg.'!G517+sport!G517+könyvtár!O517+közművelődés!G517+közműv.2!G517+'iskola 1-4'!O517+'iskola 5-8'!G517+'iskola étkezés'!O517+gyermekjólét!G517+családseg.!G517</f>
        <v>0</v>
      </c>
      <c r="H517" s="85">
        <f t="shared" si="4"/>
        <v>0</v>
      </c>
    </row>
    <row r="518" spans="1:8" ht="15" hidden="1" customHeight="1" x14ac:dyDescent="0.2">
      <c r="A518" s="203" t="s">
        <v>480</v>
      </c>
      <c r="B518" s="203"/>
      <c r="C518" s="5" t="s">
        <v>55</v>
      </c>
      <c r="D518" s="23" t="s">
        <v>764</v>
      </c>
      <c r="E518" s="30"/>
      <c r="F518" s="85">
        <f>igazgatás!F518+adók!F518+temető!N518+Önk.vagyon!F518+rendezvények!N518+rendfenntart.!F518+'téli közf.'!N518+hosszúi.közf.!F518+'út üzemelt.'!N518+közvilágítás!F518+zöldterület!N514+'város-község'!F518+háziorvos!N518+'védőnői szolg.'!F518+sport!F518+könyvtár!N518+közművelődés!F518+közműv.2!F518+'iskola 1-4'!N518+'iskola 5-8'!F518+'iskola étkezés'!N518+gyermekjólét!F518+családseg.!F518</f>
        <v>0</v>
      </c>
      <c r="G518" s="85">
        <f>igazgatás!G518+adók!G518+temető!O518+Önk.vagyon!G518+rendezvények!O518+rendfenntart.!G518+'téli közf.'!O518+hosszúi.közf.!G518+'út üzemelt.'!O518+közvilágítás!G518+zöldterület!O514+'város-község'!G518+háziorvos!O518+'védőnői szolg.'!G518+sport!G518+könyvtár!O518+közművelődés!G518+közműv.2!G518+'iskola 1-4'!O518+'iskola 5-8'!G518+'iskola étkezés'!O518+gyermekjólét!G518+családseg.!G518</f>
        <v>0</v>
      </c>
      <c r="H518" s="85">
        <f t="shared" si="4"/>
        <v>0</v>
      </c>
    </row>
    <row r="519" spans="1:8" ht="25.5" hidden="1" customHeight="1" x14ac:dyDescent="0.2">
      <c r="A519" s="203" t="s">
        <v>483</v>
      </c>
      <c r="B519" s="203"/>
      <c r="C519" s="5" t="s">
        <v>765</v>
      </c>
      <c r="D519" s="23" t="s">
        <v>766</v>
      </c>
      <c r="E519" s="30"/>
      <c r="F519" s="69">
        <f>SUM(F520:F529)</f>
        <v>0</v>
      </c>
      <c r="G519" s="69">
        <f>SUM(G520:G529)</f>
        <v>16</v>
      </c>
      <c r="H519" s="69">
        <f t="shared" si="4"/>
        <v>16</v>
      </c>
    </row>
    <row r="520" spans="1:8" ht="15" hidden="1" customHeight="1" x14ac:dyDescent="0.2">
      <c r="A520" s="203" t="s">
        <v>484</v>
      </c>
      <c r="B520" s="203"/>
      <c r="C520" s="5" t="s">
        <v>37</v>
      </c>
      <c r="D520" s="23" t="s">
        <v>766</v>
      </c>
      <c r="E520" s="30"/>
      <c r="F520" s="85">
        <f>igazgatás!F520+adók!F520+temető!N520+Önk.vagyon!F520+rendezvények!N520+rendfenntart.!F520+'téli közf.'!N520+hosszúi.közf.!F520+'út üzemelt.'!N520+közvilágítás!F520+zöldterület!N516+'város-község'!F520+háziorvos!N520+'védőnői szolg.'!F520+sport!F520+könyvtár!N520+közművelődés!F520+közműv.2!F520+'iskola 1-4'!N520+'iskola 5-8'!F520+'iskola étkezés'!N520+gyermekjólét!F520+családseg.!F520</f>
        <v>0</v>
      </c>
      <c r="G520" s="85">
        <f>igazgatás!G520+adók!G520+temető!O520+Önk.vagyon!G520+rendezvények!O520+rendfenntart.!G520+'téli közf.'!O520+hosszúi.közf.!G520+'út üzemelt.'!O520+közvilágítás!G520+zöldterület!O516+'város-község'!G520+háziorvos!O520+'védőnői szolg.'!G520+sport!G520+könyvtár!O520+közművelődés!G520+közműv.2!G520+'iskola 1-4'!O520+'iskola 5-8'!G520+'iskola étkezés'!O520+gyermekjólét!G520+családseg.!G520</f>
        <v>0</v>
      </c>
      <c r="H520" s="85">
        <f t="shared" si="4"/>
        <v>0</v>
      </c>
    </row>
    <row r="521" spans="1:8" ht="15" hidden="1" customHeight="1" x14ac:dyDescent="0.2">
      <c r="A521" s="203" t="s">
        <v>485</v>
      </c>
      <c r="B521" s="203"/>
      <c r="C521" s="5" t="s">
        <v>39</v>
      </c>
      <c r="D521" s="23" t="s">
        <v>766</v>
      </c>
      <c r="E521" s="30"/>
      <c r="F521" s="85">
        <f>igazgatás!F521+adók!F521+temető!N521+Önk.vagyon!F521+rendezvények!N521+rendfenntart.!F521+'téli közf.'!N521+hosszúi.közf.!F521+'út üzemelt.'!N521+közvilágítás!F521+zöldterület!N517+'város-község'!F521+háziorvos!N521+'védőnői szolg.'!F521+sport!F521+könyvtár!N521+közművelődés!F521+közműv.2!F521+'iskola 1-4'!N521+'iskola 5-8'!F521+'iskola étkezés'!N521+gyermekjólét!F521+családseg.!F521</f>
        <v>0</v>
      </c>
      <c r="G521" s="85">
        <f>igazgatás!G521+adók!G521+temető!O521+Önk.vagyon!G521+rendezvények!O521+rendfenntart.!G521+'téli közf.'!O521+hosszúi.közf.!G521+'út üzemelt.'!O521+közvilágítás!G521+zöldterület!O517+'város-község'!G521+háziorvos!O521+'védőnői szolg.'!G521+sport!G521+könyvtár!O521+közművelődés!G521+közműv.2!G521+'iskola 1-4'!O521+'iskola 5-8'!G521+'iskola étkezés'!O521+gyermekjólét!G521+családseg.!G521</f>
        <v>0</v>
      </c>
      <c r="H521" s="85">
        <f t="shared" si="4"/>
        <v>0</v>
      </c>
    </row>
    <row r="522" spans="1:8" ht="25.5" hidden="1" customHeight="1" x14ac:dyDescent="0.2">
      <c r="A522" s="203" t="s">
        <v>486</v>
      </c>
      <c r="B522" s="203"/>
      <c r="C522" s="5" t="s">
        <v>41</v>
      </c>
      <c r="D522" s="23" t="s">
        <v>766</v>
      </c>
      <c r="E522" s="30"/>
      <c r="F522" s="85">
        <f>igazgatás!F522+adók!F522+temető!N522+Önk.vagyon!F522+rendezvények!N522+rendfenntart.!F522+'téli közf.'!N522+hosszúi.közf.!F522+'út üzemelt.'!N522+közvilágítás!F522+zöldterület!N518+'város-község'!F522+háziorvos!N522+'védőnői szolg.'!F522+sport!F522+könyvtár!N522+közművelődés!F522+közműv.2!F522+'iskola 1-4'!N522+'iskola 5-8'!F522+'iskola étkezés'!N522+gyermekjólét!F522+családseg.!F522</f>
        <v>0</v>
      </c>
      <c r="G522" s="85">
        <f>igazgatás!G522+adók!G522+temető!O522+Önk.vagyon!G522+rendezvények!O522+rendfenntart.!G522+'téli közf.'!O522+hosszúi.közf.!G522+'út üzemelt.'!O522+közvilágítás!G522+zöldterület!O518+'város-község'!G522+háziorvos!O522+'védőnői szolg.'!G522+sport!G522+könyvtár!O522+közművelődés!G522+közműv.2!G522+'iskola 1-4'!O522+'iskola 5-8'!G522+'iskola étkezés'!O522+gyermekjólét!G522+családseg.!G522</f>
        <v>0</v>
      </c>
      <c r="H522" s="85">
        <f t="shared" si="4"/>
        <v>0</v>
      </c>
    </row>
    <row r="523" spans="1:8" ht="15" hidden="1" customHeight="1" x14ac:dyDescent="0.2">
      <c r="A523" s="203" t="s">
        <v>487</v>
      </c>
      <c r="B523" s="203"/>
      <c r="C523" s="5" t="s">
        <v>43</v>
      </c>
      <c r="D523" s="23" t="s">
        <v>766</v>
      </c>
      <c r="E523" s="30"/>
      <c r="F523" s="85">
        <f>igazgatás!F523+adók!F523+temető!N523+Önk.vagyon!F523+rendezvények!N523+rendfenntart.!F523+'téli közf.'!N523+hosszúi.közf.!F523+'út üzemelt.'!N523+közvilágítás!F523+zöldterület!N519+'város-község'!F523+háziorvos!N523+'védőnői szolg.'!F523+sport!F523+könyvtár!N523+közművelődés!F523+közműv.2!F523+'iskola 1-4'!N523+'iskola 5-8'!F523+'iskola étkezés'!N523+gyermekjólét!F523+családseg.!F523</f>
        <v>0</v>
      </c>
      <c r="G523" s="85">
        <f>igazgatás!G523+adók!G523+temető!O523+Önk.vagyon!G523+rendezvények!O523+rendfenntart.!G523+'téli közf.'!O523+hosszúi.közf.!G523+'út üzemelt.'!O523+közvilágítás!G523+zöldterület!O519+'város-község'!G523+háziorvos!O523+'védőnői szolg.'!G523+sport!G523+könyvtár!O523+közművelődés!G523+közműv.2!G523+'iskola 1-4'!O523+'iskola 5-8'!G523+'iskola étkezés'!O523+gyermekjólét!G523+családseg.!G523</f>
        <v>0</v>
      </c>
      <c r="H523" s="85">
        <f t="shared" si="4"/>
        <v>0</v>
      </c>
    </row>
    <row r="524" spans="1:8" ht="15" hidden="1" customHeight="1" x14ac:dyDescent="0.2">
      <c r="A524" s="203" t="s">
        <v>488</v>
      </c>
      <c r="B524" s="203"/>
      <c r="C524" s="5" t="s">
        <v>45</v>
      </c>
      <c r="D524" s="23" t="s">
        <v>766</v>
      </c>
      <c r="E524" s="30"/>
      <c r="F524" s="85">
        <f>igazgatás!F524+adók!F524+temető!N524+Önk.vagyon!F524+rendezvények!N524+rendfenntart.!F524+'téli közf.'!N524+hosszúi.közf.!F524+'út üzemelt.'!N524+közvilágítás!F524+zöldterület!N520+'város-község'!F524+háziorvos!N524+'védőnői szolg.'!F524+sport!F524+könyvtár!N524+közművelődés!F524+közműv.2!F524+'iskola 1-4'!N524+'iskola 5-8'!F524+'iskola étkezés'!N524+gyermekjólét!F524+családseg.!F524</f>
        <v>0</v>
      </c>
      <c r="G524" s="85">
        <f>igazgatás!G524+adók!G524+temető!O524+Önk.vagyon!G524+rendezvények!O524+rendfenntart.!G524+'téli közf.'!O524+hosszúi.közf.!G524+'út üzemelt.'!O524+közvilágítás!G524+zöldterület!O520+'város-község'!G524+háziorvos!O524+'védőnői szolg.'!G524+sport!G524+könyvtár!O524+közművelődés!G524+közműv.2!G524+'iskola 1-4'!O524+'iskola 5-8'!G524+'iskola étkezés'!O524+gyermekjólét!G524+családseg.!G524</f>
        <v>0</v>
      </c>
      <c r="H524" s="85">
        <f t="shared" si="4"/>
        <v>0</v>
      </c>
    </row>
    <row r="525" spans="1:8" ht="15" hidden="1" customHeight="1" x14ac:dyDescent="0.2">
      <c r="A525" s="203" t="s">
        <v>489</v>
      </c>
      <c r="B525" s="203"/>
      <c r="C525" s="5" t="s">
        <v>47</v>
      </c>
      <c r="D525" s="23" t="s">
        <v>766</v>
      </c>
      <c r="E525" s="30"/>
      <c r="F525" s="85">
        <f>igazgatás!F525+adók!F525+temető!N525+Önk.vagyon!F525+rendezvények!N525+rendfenntart.!F525+'téli közf.'!N525+hosszúi.közf.!F525+'út üzemelt.'!N525+közvilágítás!F525+zöldterület!N521+'város-község'!F525+háziorvos!N525+'védőnői szolg.'!F525+sport!F525+könyvtár!N525+közművelődés!F525+közműv.2!F525+'iskola 1-4'!N525+'iskola 5-8'!F525+'iskola étkezés'!N525+gyermekjólét!F525+családseg.!F525</f>
        <v>0</v>
      </c>
      <c r="G525" s="85">
        <f>igazgatás!G525+adók!G525+temető!O525+Önk.vagyon!G525+rendezvények!O525+rendfenntart.!G525+'téli közf.'!O525+hosszúi.közf.!G525+'út üzemelt.'!O525+közvilágítás!G525+zöldterület!O521+'város-község'!G525+háziorvos!O525+'védőnői szolg.'!G525+sport!G525+könyvtár!O525+közművelődés!G525+közműv.2!G525+'iskola 1-4'!O525+'iskola 5-8'!G525+'iskola étkezés'!O525+gyermekjólét!G525+családseg.!G525</f>
        <v>0</v>
      </c>
      <c r="H525" s="85">
        <f t="shared" si="4"/>
        <v>0</v>
      </c>
    </row>
    <row r="526" spans="1:8" ht="15" hidden="1" customHeight="1" x14ac:dyDescent="0.2">
      <c r="A526" s="203" t="s">
        <v>490</v>
      </c>
      <c r="B526" s="203"/>
      <c r="C526" s="5" t="s">
        <v>49</v>
      </c>
      <c r="D526" s="23" t="s">
        <v>766</v>
      </c>
      <c r="E526" s="30"/>
      <c r="F526" s="85">
        <f>igazgatás!F526+adók!F526+temető!N526+Önk.vagyon!F526+rendezvények!N526+rendfenntart.!F526+'téli közf.'!N526+hosszúi.közf.!F526+'út üzemelt.'!N526+közvilágítás!F526+zöldterület!N522+'város-község'!F526+háziorvos!N526+'védőnői szolg.'!F526+sport!F526+könyvtár!N526+közművelődés!F526+közműv.2!F526+'iskola 1-4'!N526+'iskola 5-8'!F526+'iskola étkezés'!N526+gyermekjólét!F526+családseg.!F526</f>
        <v>0</v>
      </c>
      <c r="G526" s="85">
        <f>igazgatás!G526+adók!G526+temető!O526+Önk.vagyon!G526+rendezvények!O526+rendfenntart.!G526+'téli közf.'!O526+hosszúi.közf.!G526+'út üzemelt.'!O526+közvilágítás!G526+zöldterület!O522+'város-község'!G526+háziorvos!O526+'védőnői szolg.'!G526+sport!G526+könyvtár!O526+közművelődés!G526+közműv.2!G526+'iskola 1-4'!O526+'iskola 5-8'!G526+'iskola étkezés'!O526+gyermekjólét!G526+családseg.!G526</f>
        <v>16</v>
      </c>
      <c r="H526" s="85">
        <f t="shared" si="4"/>
        <v>16</v>
      </c>
    </row>
    <row r="527" spans="1:8" ht="15" hidden="1" customHeight="1" x14ac:dyDescent="0.2">
      <c r="A527" s="203" t="s">
        <v>491</v>
      </c>
      <c r="B527" s="203"/>
      <c r="C527" s="5" t="s">
        <v>51</v>
      </c>
      <c r="D527" s="23" t="s">
        <v>766</v>
      </c>
      <c r="E527" s="30"/>
      <c r="F527" s="85">
        <f>igazgatás!F527+adók!F527+temető!N527+Önk.vagyon!F527+rendezvények!N527+rendfenntart.!F527+'téli közf.'!N527+hosszúi.közf.!F527+'út üzemelt.'!N527+közvilágítás!F527+zöldterület!N523+'város-község'!F527+háziorvos!N527+'védőnői szolg.'!F527+sport!F527+könyvtár!N527+közművelődés!F527+közműv.2!F527+'iskola 1-4'!N527+'iskola 5-8'!F527+'iskola étkezés'!N527+gyermekjólét!F527+családseg.!F527</f>
        <v>0</v>
      </c>
      <c r="G527" s="85">
        <f>igazgatás!G527+adók!G527+temető!O527+Önk.vagyon!G527+rendezvények!O527+rendfenntart.!G527+'téli közf.'!O527+hosszúi.közf.!G527+'út üzemelt.'!O527+közvilágítás!G527+zöldterület!O523+'város-község'!G527+háziorvos!O527+'védőnői szolg.'!G527+sport!G527+könyvtár!O527+közművelődés!G527+közműv.2!G527+'iskola 1-4'!O527+'iskola 5-8'!G527+'iskola étkezés'!O527+gyermekjólét!G527+családseg.!G527</f>
        <v>0</v>
      </c>
      <c r="H527" s="85">
        <f t="shared" si="4"/>
        <v>0</v>
      </c>
    </row>
    <row r="528" spans="1:8" ht="15" hidden="1" customHeight="1" x14ac:dyDescent="0.2">
      <c r="A528" s="203" t="s">
        <v>492</v>
      </c>
      <c r="B528" s="203"/>
      <c r="C528" s="5" t="s">
        <v>53</v>
      </c>
      <c r="D528" s="23" t="s">
        <v>766</v>
      </c>
      <c r="E528" s="30"/>
      <c r="F528" s="85">
        <f>igazgatás!F528+adók!F528+temető!N528+Önk.vagyon!F528+rendezvények!N528+rendfenntart.!F528+'téli közf.'!N528+hosszúi.közf.!F528+'út üzemelt.'!N528+közvilágítás!F528+zöldterület!N524+'város-község'!F528+háziorvos!N528+'védőnői szolg.'!F528+sport!F528+könyvtár!N528+közművelődés!F528+közműv.2!F528+'iskola 1-4'!N528+'iskola 5-8'!F528+'iskola étkezés'!N528+gyermekjólét!F528+családseg.!F528</f>
        <v>0</v>
      </c>
      <c r="G528" s="85">
        <f>igazgatás!G528+adók!G528+temető!O528+Önk.vagyon!G528+rendezvények!O528+rendfenntart.!G528+'téli közf.'!O528+hosszúi.közf.!G528+'út üzemelt.'!O528+közvilágítás!G528+zöldterület!O524+'város-község'!G528+háziorvos!O528+'védőnői szolg.'!G528+sport!G528+könyvtár!O528+közművelődés!G528+közműv.2!G528+'iskola 1-4'!O528+'iskola 5-8'!G528+'iskola étkezés'!O528+gyermekjólét!G528+családseg.!G528</f>
        <v>0</v>
      </c>
      <c r="H528" s="85">
        <f t="shared" si="4"/>
        <v>0</v>
      </c>
    </row>
    <row r="529" spans="1:8" ht="15" hidden="1" customHeight="1" x14ac:dyDescent="0.2">
      <c r="A529" s="203" t="s">
        <v>493</v>
      </c>
      <c r="B529" s="203"/>
      <c r="C529" s="5" t="s">
        <v>55</v>
      </c>
      <c r="D529" s="23" t="s">
        <v>766</v>
      </c>
      <c r="E529" s="30"/>
      <c r="F529" s="85">
        <f>igazgatás!F529+adók!F529+temető!N529+Önk.vagyon!F529+rendezvények!N529+rendfenntart.!F529+'téli közf.'!N529+hosszúi.közf.!F529+'út üzemelt.'!N529+közvilágítás!F529+zöldterület!N525+'város-község'!F529+háziorvos!N529+'védőnői szolg.'!F529+sport!F529+könyvtár!N529+közművelődés!F529+közműv.2!F529+'iskola 1-4'!N529+'iskola 5-8'!F529+'iskola étkezés'!N529+gyermekjólét!F529+családseg.!F529</f>
        <v>0</v>
      </c>
      <c r="G529" s="85">
        <f>igazgatás!G529+adók!G529+temető!O529+Önk.vagyon!G529+rendezvények!O529+rendfenntart.!G529+'téli közf.'!O529+hosszúi.közf.!G529+'út üzemelt.'!O529+közvilágítás!G529+zöldterület!O525+'város-község'!G529+háziorvos!O529+'védőnői szolg.'!G529+sport!G529+könyvtár!O529+közművelődés!G529+közműv.2!G529+'iskola 1-4'!O529+'iskola 5-8'!G529+'iskola étkezés'!O529+gyermekjólét!G529+családseg.!G529</f>
        <v>0</v>
      </c>
      <c r="H529" s="85">
        <f t="shared" si="4"/>
        <v>0</v>
      </c>
    </row>
    <row r="530" spans="1:8" ht="25.5" hidden="1" customHeight="1" x14ac:dyDescent="0.2">
      <c r="A530" s="203" t="s">
        <v>496</v>
      </c>
      <c r="B530" s="203"/>
      <c r="C530" s="5" t="s">
        <v>767</v>
      </c>
      <c r="D530" s="23" t="s">
        <v>768</v>
      </c>
      <c r="E530" s="30"/>
      <c r="F530" s="85">
        <f>igazgatás!F530+adók!F530+temető!N530+Önk.vagyon!F530+rendezvények!N530+rendfenntart.!F530+'téli közf.'!N530+hosszúi.közf.!F530+'út üzemelt.'!N530+közvilágítás!F530+zöldterület!N526+'város-község'!F530+háziorvos!N530+'védőnői szolg.'!F530+sport!F530+könyvtár!N530+közművelődés!F530+közműv.2!F530+'iskola 1-4'!N530+'iskola 5-8'!F530+'iskola étkezés'!N530+gyermekjólét!F530+családseg.!F530</f>
        <v>0</v>
      </c>
      <c r="G530" s="85">
        <f>igazgatás!G530+adók!G530+temető!O530+Önk.vagyon!G530+rendezvények!O530+rendfenntart.!G530+'téli közf.'!O530+hosszúi.közf.!G530+'út üzemelt.'!O530+közvilágítás!G530+zöldterület!O526+'város-község'!G530+háziorvos!O530+'védőnői szolg.'!G530+sport!G530+könyvtár!O530+közművelődés!G530+közműv.2!G530+'iskola 1-4'!O530+'iskola 5-8'!G530+'iskola étkezés'!O530+gyermekjólét!G530+családseg.!G530</f>
        <v>0</v>
      </c>
      <c r="H530" s="85">
        <f t="shared" si="4"/>
        <v>0</v>
      </c>
    </row>
    <row r="531" spans="1:8" ht="25.5" hidden="1" customHeight="1" x14ac:dyDescent="0.2">
      <c r="A531" s="203" t="s">
        <v>497</v>
      </c>
      <c r="B531" s="203"/>
      <c r="C531" s="5" t="s">
        <v>719</v>
      </c>
      <c r="D531" s="23" t="s">
        <v>768</v>
      </c>
      <c r="E531" s="30"/>
      <c r="F531" s="85">
        <f>igazgatás!F531+adók!F531+temető!N531+Önk.vagyon!F531+rendezvények!N531+rendfenntart.!F531+'téli közf.'!N531+hosszúi.közf.!F531+'út üzemelt.'!N531+közvilágítás!F531+zöldterület!N527+'város-község'!F531+háziorvos!N531+'védőnői szolg.'!F531+sport!F531+könyvtár!N531+közművelődés!F531+közműv.2!F531+'iskola 1-4'!N531+'iskola 5-8'!F531+'iskola étkezés'!N531+gyermekjólét!F531+családseg.!F531</f>
        <v>0</v>
      </c>
      <c r="G531" s="85">
        <f>igazgatás!G531+adók!G531+temető!O531+Önk.vagyon!G531+rendezvények!O531+rendfenntart.!G531+'téli közf.'!O531+hosszúi.közf.!G531+'út üzemelt.'!O531+közvilágítás!G531+zöldterület!O527+'város-község'!G531+háziorvos!O531+'védőnői szolg.'!G531+sport!G531+könyvtár!O531+közművelődés!G531+közműv.2!G531+'iskola 1-4'!O531+'iskola 5-8'!G531+'iskola étkezés'!O531+gyermekjólét!G531+családseg.!G531</f>
        <v>0</v>
      </c>
      <c r="H531" s="85">
        <f t="shared" si="4"/>
        <v>0</v>
      </c>
    </row>
    <row r="532" spans="1:8" ht="25.5" hidden="1" customHeight="1" x14ac:dyDescent="0.2">
      <c r="A532" s="203" t="s">
        <v>498</v>
      </c>
      <c r="B532" s="203"/>
      <c r="C532" s="5" t="s">
        <v>769</v>
      </c>
      <c r="D532" s="23" t="s">
        <v>770</v>
      </c>
      <c r="E532" s="30"/>
      <c r="F532" s="69">
        <f>SUM(F533:F542)</f>
        <v>0</v>
      </c>
      <c r="G532" s="69">
        <f>SUM(G533:G542)</f>
        <v>0</v>
      </c>
      <c r="H532" s="69">
        <f t="shared" si="4"/>
        <v>0</v>
      </c>
    </row>
    <row r="533" spans="1:8" ht="15" hidden="1" customHeight="1" x14ac:dyDescent="0.2">
      <c r="A533" s="203" t="s">
        <v>499</v>
      </c>
      <c r="B533" s="203"/>
      <c r="C533" s="5" t="s">
        <v>442</v>
      </c>
      <c r="D533" s="3" t="s">
        <v>770</v>
      </c>
      <c r="E533" s="30"/>
      <c r="F533" s="85">
        <f>igazgatás!F533+adók!F533+temető!N533+Önk.vagyon!F533+rendezvények!N533+rendfenntart.!F533+'téli közf.'!N533+hosszúi.közf.!F533+'út üzemelt.'!N533+közvilágítás!F533+zöldterület!N529+'város-község'!F533+háziorvos!N533+'védőnői szolg.'!F533+sport!F533+könyvtár!N533+közművelődés!F533+közműv.2!F533+'iskola 1-4'!N533+'iskola 5-8'!F533+'iskola étkezés'!N533+gyermekjólét!F533+családseg.!F533</f>
        <v>0</v>
      </c>
      <c r="G533" s="85">
        <f>igazgatás!G533+adók!G533+temető!O533+Önk.vagyon!G533+rendezvények!O533+rendfenntart.!G533+'téli közf.'!O533+hosszúi.közf.!G533+'út üzemelt.'!O533+közvilágítás!G533+zöldterület!O529+'város-község'!G533+háziorvos!O533+'védőnői szolg.'!G533+sport!G533+könyvtár!O533+közművelődés!G533+közműv.2!G533+'iskola 1-4'!O533+'iskola 5-8'!G533+'iskola étkezés'!O533+gyermekjólét!G533+családseg.!G533</f>
        <v>0</v>
      </c>
      <c r="H533" s="85">
        <f t="shared" ref="H533:H556" si="5">F533+G533</f>
        <v>0</v>
      </c>
    </row>
    <row r="534" spans="1:8" ht="15" hidden="1" customHeight="1" x14ac:dyDescent="0.2">
      <c r="A534" s="203" t="s">
        <v>500</v>
      </c>
      <c r="B534" s="203"/>
      <c r="C534" s="5" t="s">
        <v>444</v>
      </c>
      <c r="D534" s="23" t="s">
        <v>770</v>
      </c>
      <c r="E534" s="30"/>
      <c r="F534" s="85">
        <f>igazgatás!F534+adók!F534+temető!N534+Önk.vagyon!F534+rendezvények!N534+rendfenntart.!F534+'téli közf.'!N534+hosszúi.közf.!F534+'út üzemelt.'!N534+közvilágítás!F534+zöldterület!N530+'város-község'!F534+háziorvos!N534+'védőnői szolg.'!F534+sport!F534+könyvtár!N534+közművelődés!F534+közműv.2!F534+'iskola 1-4'!N534+'iskola 5-8'!F534+'iskola étkezés'!N534+gyermekjólét!F534+családseg.!F534</f>
        <v>0</v>
      </c>
      <c r="G534" s="85">
        <f>igazgatás!G534+adók!G534+temető!O534+Önk.vagyon!G534+rendezvények!O534+rendfenntart.!G534+'téli közf.'!O534+hosszúi.közf.!G534+'út üzemelt.'!O534+közvilágítás!G534+zöldterület!O530+'város-község'!G534+háziorvos!O534+'védőnői szolg.'!G534+sport!G534+könyvtár!O534+közművelődés!G534+közműv.2!G534+'iskola 1-4'!O534+'iskola 5-8'!G534+'iskola étkezés'!O534+gyermekjólét!G534+családseg.!G534</f>
        <v>0</v>
      </c>
      <c r="H534" s="85">
        <f t="shared" si="5"/>
        <v>0</v>
      </c>
    </row>
    <row r="535" spans="1:8" ht="15" hidden="1" customHeight="1" x14ac:dyDescent="0.2">
      <c r="A535" s="203" t="s">
        <v>501</v>
      </c>
      <c r="B535" s="203"/>
      <c r="C535" s="5" t="s">
        <v>446</v>
      </c>
      <c r="D535" s="3" t="s">
        <v>770</v>
      </c>
      <c r="E535" s="30"/>
      <c r="F535" s="85">
        <f>igazgatás!F535+adók!F535+temető!N535+Önk.vagyon!F535+rendezvények!N535+rendfenntart.!F535+'téli közf.'!N535+hosszúi.közf.!F535+'út üzemelt.'!N535+közvilágítás!F535+zöldterület!N531+'város-község'!F535+háziorvos!N535+'védőnői szolg.'!F535+sport!F535+könyvtár!N535+közművelődés!F535+közműv.2!F535+'iskola 1-4'!N535+'iskola 5-8'!F535+'iskola étkezés'!N535+gyermekjólét!F535+családseg.!F535</f>
        <v>0</v>
      </c>
      <c r="G535" s="85">
        <f>igazgatás!G535+adók!G535+temető!O535+Önk.vagyon!G535+rendezvények!O535+rendfenntart.!G535+'téli közf.'!O535+hosszúi.közf.!G535+'út üzemelt.'!O535+közvilágítás!G535+zöldterület!O531+'város-község'!G535+háziorvos!O535+'védőnői szolg.'!G535+sport!G535+könyvtár!O535+közművelődés!G535+közműv.2!G535+'iskola 1-4'!O535+'iskola 5-8'!G535+'iskola étkezés'!O535+gyermekjólét!G535+családseg.!G535</f>
        <v>0</v>
      </c>
      <c r="H535" s="85">
        <f t="shared" si="5"/>
        <v>0</v>
      </c>
    </row>
    <row r="536" spans="1:8" ht="15" hidden="1" customHeight="1" x14ac:dyDescent="0.2">
      <c r="A536" s="203" t="s">
        <v>502</v>
      </c>
      <c r="B536" s="203"/>
      <c r="C536" s="3" t="s">
        <v>448</v>
      </c>
      <c r="D536" s="23" t="s">
        <v>770</v>
      </c>
      <c r="E536" s="24"/>
      <c r="F536" s="85">
        <f>igazgatás!F536+adók!F536+temető!N536+Önk.vagyon!F536+rendezvények!N536+rendfenntart.!F536+'téli közf.'!N536+hosszúi.közf.!F536+'út üzemelt.'!N536+közvilágítás!F536+zöldterület!N532+'város-község'!F536+háziorvos!N536+'védőnői szolg.'!F536+sport!F536+könyvtár!N536+közművelődés!F536+közműv.2!F536+'iskola 1-4'!N536+'iskola 5-8'!F536+'iskola étkezés'!N536+gyermekjólét!F536+családseg.!F536</f>
        <v>0</v>
      </c>
      <c r="G536" s="85">
        <f>igazgatás!G536+adók!G536+temető!O536+Önk.vagyon!G536+rendezvények!O536+rendfenntart.!G536+'téli közf.'!O536+hosszúi.közf.!G536+'út üzemelt.'!O536+közvilágítás!G536+zöldterület!O532+'város-község'!G536+háziorvos!O536+'védőnői szolg.'!G536+sport!G536+könyvtár!O536+közművelődés!G536+közműv.2!G536+'iskola 1-4'!O536+'iskola 5-8'!G536+'iskola étkezés'!O536+gyermekjólét!G536+családseg.!G536</f>
        <v>0</v>
      </c>
      <c r="H536" s="85">
        <f t="shared" si="5"/>
        <v>0</v>
      </c>
    </row>
    <row r="537" spans="1:8" ht="15" hidden="1" customHeight="1" x14ac:dyDescent="0.2">
      <c r="A537" s="203" t="s">
        <v>503</v>
      </c>
      <c r="B537" s="203"/>
      <c r="C537" s="3" t="s">
        <v>450</v>
      </c>
      <c r="D537" s="3" t="s">
        <v>770</v>
      </c>
      <c r="E537" s="24"/>
      <c r="F537" s="85">
        <f>igazgatás!F537+adók!F537+temető!N537+Önk.vagyon!F537+rendezvények!N537+rendfenntart.!F537+'téli közf.'!N537+hosszúi.közf.!F537+'út üzemelt.'!N537+közvilágítás!F537+zöldterület!N533+'város-község'!F537+háziorvos!N537+'védőnői szolg.'!F537+sport!F537+könyvtár!N537+közművelődés!F537+közműv.2!F537+'iskola 1-4'!N537+'iskola 5-8'!F537+'iskola étkezés'!N537+gyermekjólét!F537+családseg.!F537</f>
        <v>0</v>
      </c>
      <c r="G537" s="85">
        <f>igazgatás!G537+adók!G537+temető!O537+Önk.vagyon!G537+rendezvények!O537+rendfenntart.!G537+'téli közf.'!O537+hosszúi.közf.!G537+'út üzemelt.'!O537+közvilágítás!G537+zöldterület!O533+'város-község'!G537+háziorvos!O537+'védőnői szolg.'!G537+sport!G537+könyvtár!O537+közművelődés!G537+közműv.2!G537+'iskola 1-4'!O537+'iskola 5-8'!G537+'iskola étkezés'!O537+gyermekjólét!G537+családseg.!G537</f>
        <v>0</v>
      </c>
      <c r="H537" s="85">
        <f t="shared" si="5"/>
        <v>0</v>
      </c>
    </row>
    <row r="538" spans="1:8" ht="25.5" hidden="1" customHeight="1" x14ac:dyDescent="0.2">
      <c r="A538" s="203" t="s">
        <v>504</v>
      </c>
      <c r="B538" s="203"/>
      <c r="C538" s="3" t="s">
        <v>452</v>
      </c>
      <c r="D538" s="23" t="s">
        <v>770</v>
      </c>
      <c r="E538" s="24"/>
      <c r="F538" s="85">
        <f>igazgatás!F538+adók!F538+temető!N538+Önk.vagyon!F538+rendezvények!N538+rendfenntart.!F538+'téli közf.'!N538+hosszúi.közf.!F538+'út üzemelt.'!N538+közvilágítás!F538+zöldterület!N534+'város-község'!F538+háziorvos!N538+'védőnői szolg.'!F538+sport!F538+könyvtár!N538+közművelődés!F538+közműv.2!F538+'iskola 1-4'!N538+'iskola 5-8'!F538+'iskola étkezés'!N538+gyermekjólét!F538+családseg.!F538</f>
        <v>0</v>
      </c>
      <c r="G538" s="85">
        <f>igazgatás!G538+adók!G538+temető!O538+Önk.vagyon!G538+rendezvények!O538+rendfenntart.!G538+'téli közf.'!O538+hosszúi.közf.!G538+'út üzemelt.'!O538+közvilágítás!G538+zöldterület!O534+'város-község'!G538+háziorvos!O538+'védőnői szolg.'!G538+sport!G538+könyvtár!O538+közművelődés!G538+közműv.2!G538+'iskola 1-4'!O538+'iskola 5-8'!G538+'iskola étkezés'!O538+gyermekjólét!G538+családseg.!G538</f>
        <v>0</v>
      </c>
      <c r="H538" s="85">
        <f t="shared" si="5"/>
        <v>0</v>
      </c>
    </row>
    <row r="539" spans="1:8" ht="15" hidden="1" customHeight="1" x14ac:dyDescent="0.2">
      <c r="A539" s="203" t="s">
        <v>505</v>
      </c>
      <c r="B539" s="203"/>
      <c r="C539" s="5" t="s">
        <v>454</v>
      </c>
      <c r="D539" s="3" t="s">
        <v>770</v>
      </c>
      <c r="E539" s="30"/>
      <c r="F539" s="85">
        <f>igazgatás!F539+adók!F539+temető!N539+Önk.vagyon!F539+rendezvények!N539+rendfenntart.!F539+'téli közf.'!N539+hosszúi.közf.!F539+'út üzemelt.'!N539+közvilágítás!F539+zöldterület!N535+'város-község'!F539+háziorvos!N539+'védőnői szolg.'!F539+sport!F539+könyvtár!N539+közművelődés!F539+közműv.2!F539+'iskola 1-4'!N539+'iskola 5-8'!F539+'iskola étkezés'!N539+gyermekjólét!F539+családseg.!F539</f>
        <v>0</v>
      </c>
      <c r="G539" s="85">
        <f>igazgatás!G539+adók!G539+temető!O539+Önk.vagyon!G539+rendezvények!O539+rendfenntart.!G539+'téli közf.'!O539+hosszúi.közf.!G539+'út üzemelt.'!O539+közvilágítás!G539+zöldterület!O535+'város-község'!G539+háziorvos!O539+'védőnői szolg.'!G539+sport!G539+könyvtár!O539+közművelődés!G539+közműv.2!G539+'iskola 1-4'!O539+'iskola 5-8'!G539+'iskola étkezés'!O539+gyermekjólét!G539+családseg.!G539</f>
        <v>0</v>
      </c>
      <c r="H539" s="85">
        <f t="shared" si="5"/>
        <v>0</v>
      </c>
    </row>
    <row r="540" spans="1:8" ht="15" hidden="1" customHeight="1" x14ac:dyDescent="0.2">
      <c r="A540" s="203" t="s">
        <v>506</v>
      </c>
      <c r="B540" s="203"/>
      <c r="C540" s="5" t="s">
        <v>456</v>
      </c>
      <c r="D540" s="23" t="s">
        <v>770</v>
      </c>
      <c r="E540" s="30"/>
      <c r="F540" s="85">
        <f>igazgatás!F540+adók!F540+temető!N540+Önk.vagyon!F540+rendezvények!N540+rendfenntart.!F540+'téli közf.'!N540+hosszúi.közf.!F540+'út üzemelt.'!N540+közvilágítás!F540+zöldterület!N536+'város-község'!F540+háziorvos!N540+'védőnői szolg.'!F540+sport!F540+könyvtár!N540+közművelődés!F540+közműv.2!F540+'iskola 1-4'!N540+'iskola 5-8'!F540+'iskola étkezés'!N540+gyermekjólét!F540+családseg.!F540</f>
        <v>0</v>
      </c>
      <c r="G540" s="85">
        <f>igazgatás!G540+adók!G540+temető!O540+Önk.vagyon!G540+rendezvények!O540+rendfenntart.!G540+'téli közf.'!O540+hosszúi.közf.!G540+'út üzemelt.'!O540+közvilágítás!G540+zöldterület!O536+'város-község'!G540+háziorvos!O540+'védőnői szolg.'!G540+sport!G540+könyvtár!O540+közművelődés!G540+közműv.2!G540+'iskola 1-4'!O540+'iskola 5-8'!G540+'iskola étkezés'!O540+gyermekjólét!G540+családseg.!G540</f>
        <v>0</v>
      </c>
      <c r="H540" s="85">
        <f t="shared" si="5"/>
        <v>0</v>
      </c>
    </row>
    <row r="541" spans="1:8" ht="15" hidden="1" customHeight="1" x14ac:dyDescent="0.2">
      <c r="A541" s="203" t="s">
        <v>509</v>
      </c>
      <c r="B541" s="203"/>
      <c r="C541" s="5" t="s">
        <v>458</v>
      </c>
      <c r="D541" s="3" t="s">
        <v>770</v>
      </c>
      <c r="E541" s="30"/>
      <c r="F541" s="85">
        <f>igazgatás!F541+adók!F541+temető!N541+Önk.vagyon!F541+rendezvények!N541+rendfenntart.!F541+'téli közf.'!N541+hosszúi.közf.!F541+'út üzemelt.'!N541+közvilágítás!F541+zöldterület!N537+'város-község'!F541+háziorvos!N541+'védőnői szolg.'!F541+sport!F541+könyvtár!N541+közművelődés!F541+közműv.2!F541+'iskola 1-4'!N541+'iskola 5-8'!F541+'iskola étkezés'!N541+gyermekjólét!F541+családseg.!F541</f>
        <v>0</v>
      </c>
      <c r="G541" s="85">
        <f>igazgatás!G541+adók!G541+temető!O541+Önk.vagyon!G541+rendezvények!O541+rendfenntart.!G541+'téli közf.'!O541+hosszúi.közf.!G541+'út üzemelt.'!O541+közvilágítás!G541+zöldterület!O537+'város-község'!G541+háziorvos!O541+'védőnői szolg.'!G541+sport!G541+könyvtár!O541+közművelődés!G541+közműv.2!G541+'iskola 1-4'!O541+'iskola 5-8'!G541+'iskola étkezés'!O541+gyermekjólét!G541+családseg.!G541</f>
        <v>0</v>
      </c>
      <c r="H541" s="85">
        <f t="shared" si="5"/>
        <v>0</v>
      </c>
    </row>
    <row r="542" spans="1:8" ht="15" hidden="1" customHeight="1" x14ac:dyDescent="0.2">
      <c r="A542" s="203" t="s">
        <v>771</v>
      </c>
      <c r="B542" s="203"/>
      <c r="C542" s="5" t="s">
        <v>460</v>
      </c>
      <c r="D542" s="23" t="s">
        <v>770</v>
      </c>
      <c r="E542" s="30"/>
      <c r="F542" s="85">
        <f>igazgatás!F542+adók!F542+temető!N542+Önk.vagyon!F542+rendezvények!N542+rendfenntart.!F542+'téli közf.'!N542+hosszúi.közf.!F542+'út üzemelt.'!N542+közvilágítás!F542+zöldterület!N538+'város-község'!F542+háziorvos!N542+'védőnői szolg.'!F542+sport!F542+könyvtár!N542+közművelődés!F542+közműv.2!F542+'iskola 1-4'!N542+'iskola 5-8'!F542+'iskola étkezés'!N542+gyermekjólét!F542+családseg.!F542</f>
        <v>0</v>
      </c>
      <c r="G542" s="85">
        <f>igazgatás!G542+adók!G542+temető!O542+Önk.vagyon!G542+rendezvények!O542+rendfenntart.!G542+'téli közf.'!O542+hosszúi.közf.!G542+'út üzemelt.'!O542+közvilágítás!G542+zöldterület!O538+'város-község'!G542+háziorvos!O542+'védőnői szolg.'!G542+sport!G542+könyvtár!O542+közművelődés!G542+közműv.2!G542+'iskola 1-4'!O542+'iskola 5-8'!G542+'iskola étkezés'!O542+gyermekjólét!G542+családseg.!G542</f>
        <v>0</v>
      </c>
      <c r="H542" s="85">
        <f t="shared" si="5"/>
        <v>0</v>
      </c>
    </row>
    <row r="543" spans="1:8" ht="15" hidden="1" customHeight="1" x14ac:dyDescent="0.2">
      <c r="A543" s="203" t="s">
        <v>772</v>
      </c>
      <c r="B543" s="203"/>
      <c r="C543" s="5" t="s">
        <v>773</v>
      </c>
      <c r="D543" s="23" t="s">
        <v>774</v>
      </c>
      <c r="E543" s="30"/>
      <c r="F543" s="85">
        <f>igazgatás!F543+adók!F543+temető!N543+Önk.vagyon!F543+rendezvények!N543+rendfenntart.!F543+'téli közf.'!N543+hosszúi.közf.!F543+'út üzemelt.'!N543+közvilágítás!F543+zöldterület!N539+'város-község'!F543+háziorvos!N543+'védőnői szolg.'!F543+sport!F543+könyvtár!N543+közművelődés!F543+közműv.2!F543+'iskola 1-4'!N543+'iskola 5-8'!F543+'iskola étkezés'!N543+gyermekjólét!F543+családseg.!F543</f>
        <v>0</v>
      </c>
      <c r="G543" s="85">
        <f>igazgatás!G543+adók!G543+temető!O543+Önk.vagyon!G543+rendezvények!O543+rendfenntart.!G543+'téli közf.'!O543+hosszúi.közf.!G543+'út üzemelt.'!O543+közvilágítás!G543+zöldterület!O539+'város-község'!G543+háziorvos!O543+'védőnői szolg.'!G543+sport!G543+könyvtár!O543+közművelődés!G543+közműv.2!G543+'iskola 1-4'!O543+'iskola 5-8'!G543+'iskola étkezés'!O543+gyermekjólét!G543+családseg.!G543</f>
        <v>0</v>
      </c>
      <c r="H543" s="85">
        <f t="shared" si="5"/>
        <v>0</v>
      </c>
    </row>
    <row r="544" spans="1:8" ht="25.5" hidden="1" customHeight="1" x14ac:dyDescent="0.2">
      <c r="A544" s="203" t="s">
        <v>775</v>
      </c>
      <c r="B544" s="203"/>
      <c r="C544" s="5" t="s">
        <v>776</v>
      </c>
      <c r="D544" s="23" t="s">
        <v>777</v>
      </c>
      <c r="E544" s="30"/>
      <c r="F544" s="69">
        <f>SUM(F545:F554)</f>
        <v>0</v>
      </c>
      <c r="G544" s="69">
        <f>SUM(G545:G554)</f>
        <v>0</v>
      </c>
      <c r="H544" s="69">
        <f t="shared" si="5"/>
        <v>0</v>
      </c>
    </row>
    <row r="545" spans="1:8" ht="15" hidden="1" customHeight="1" x14ac:dyDescent="0.2">
      <c r="A545" s="203" t="s">
        <v>778</v>
      </c>
      <c r="B545" s="203"/>
      <c r="C545" s="5" t="s">
        <v>442</v>
      </c>
      <c r="D545" s="3" t="s">
        <v>777</v>
      </c>
      <c r="E545" s="30"/>
      <c r="F545" s="85">
        <f>igazgatás!F545+adók!F545+temető!N545+Önk.vagyon!F545+rendezvények!N545+rendfenntart.!F545+'téli közf.'!N545+hosszúi.közf.!F545+'út üzemelt.'!N545+közvilágítás!F545+zöldterület!N541+'város-község'!F545+háziorvos!N545+'védőnői szolg.'!F545+sport!F545+könyvtár!N545+közművelődés!F545+közműv.2!F545+'iskola 1-4'!N545+'iskola 5-8'!F545+'iskola étkezés'!N545+gyermekjólét!F545+családseg.!F545</f>
        <v>0</v>
      </c>
      <c r="G545" s="85">
        <f>igazgatás!G545+adók!G545+temető!O545+Önk.vagyon!G545+rendezvények!O545+rendfenntart.!G545+'téli közf.'!O545+hosszúi.közf.!G545+'út üzemelt.'!O545+közvilágítás!G545+zöldterület!O541+'város-község'!G545+háziorvos!O545+'védőnői szolg.'!G545+sport!G545+könyvtár!O545+közművelődés!G545+közműv.2!G545+'iskola 1-4'!O545+'iskola 5-8'!G545+'iskola étkezés'!O545+gyermekjólét!G545+családseg.!G545</f>
        <v>0</v>
      </c>
      <c r="H545" s="85">
        <f t="shared" si="5"/>
        <v>0</v>
      </c>
    </row>
    <row r="546" spans="1:8" ht="15" hidden="1" customHeight="1" x14ac:dyDescent="0.2">
      <c r="A546" s="203" t="s">
        <v>779</v>
      </c>
      <c r="B546" s="203"/>
      <c r="C546" s="5" t="s">
        <v>444</v>
      </c>
      <c r="D546" s="3" t="s">
        <v>777</v>
      </c>
      <c r="E546" s="30"/>
      <c r="F546" s="85">
        <f>igazgatás!F546+adók!F546+temető!N546+Önk.vagyon!F546+rendezvények!N546+rendfenntart.!F546+'téli közf.'!N546+hosszúi.közf.!F546+'út üzemelt.'!N546+közvilágítás!F546+zöldterület!N542+'város-község'!F546+háziorvos!N546+'védőnői szolg.'!F546+sport!F546+könyvtár!N546+közművelődés!F546+közműv.2!F546+'iskola 1-4'!N546+'iskola 5-8'!F546+'iskola étkezés'!N546+gyermekjólét!F546+családseg.!F546</f>
        <v>0</v>
      </c>
      <c r="G546" s="85">
        <f>igazgatás!G546+adók!G546+temető!O546+Önk.vagyon!G546+rendezvények!O546+rendfenntart.!G546+'téli közf.'!O546+hosszúi.közf.!G546+'út üzemelt.'!O546+közvilágítás!G546+zöldterület!O542+'város-község'!G546+háziorvos!O546+'védőnői szolg.'!G546+sport!G546+könyvtár!O546+közművelődés!G546+közműv.2!G546+'iskola 1-4'!O546+'iskola 5-8'!G546+'iskola étkezés'!O546+gyermekjólét!G546+családseg.!G546</f>
        <v>0</v>
      </c>
      <c r="H546" s="85">
        <f t="shared" si="5"/>
        <v>0</v>
      </c>
    </row>
    <row r="547" spans="1:8" ht="15" hidden="1" customHeight="1" x14ac:dyDescent="0.2">
      <c r="A547" s="203" t="s">
        <v>780</v>
      </c>
      <c r="B547" s="203"/>
      <c r="C547" s="5" t="s">
        <v>446</v>
      </c>
      <c r="D547" s="3" t="s">
        <v>777</v>
      </c>
      <c r="E547" s="30"/>
      <c r="F547" s="85">
        <f>igazgatás!F547+adók!F547+temető!N547+Önk.vagyon!F547+rendezvények!N547+rendfenntart.!F547+'téli közf.'!N547+hosszúi.közf.!F547+'út üzemelt.'!N547+közvilágítás!F547+zöldterület!N543+'város-község'!F547+háziorvos!N547+'védőnői szolg.'!F547+sport!F547+könyvtár!N547+közművelődés!F547+közműv.2!F547+'iskola 1-4'!N547+'iskola 5-8'!F547+'iskola étkezés'!N547+gyermekjólét!F547+családseg.!F547</f>
        <v>0</v>
      </c>
      <c r="G547" s="85">
        <f>igazgatás!G547+adók!G547+temető!O547+Önk.vagyon!G547+rendezvények!O547+rendfenntart.!G547+'téli közf.'!O547+hosszúi.közf.!G547+'út üzemelt.'!O547+közvilágítás!G547+zöldterület!O543+'város-község'!G547+háziorvos!O547+'védőnői szolg.'!G547+sport!G547+könyvtár!O547+közművelődés!G547+közműv.2!G547+'iskola 1-4'!O547+'iskola 5-8'!G547+'iskola étkezés'!O547+gyermekjólét!G547+családseg.!G547</f>
        <v>0</v>
      </c>
      <c r="H547" s="85">
        <f t="shared" si="5"/>
        <v>0</v>
      </c>
    </row>
    <row r="548" spans="1:8" ht="15" hidden="1" customHeight="1" x14ac:dyDescent="0.2">
      <c r="A548" s="203" t="s">
        <v>781</v>
      </c>
      <c r="B548" s="203"/>
      <c r="C548" s="3" t="s">
        <v>448</v>
      </c>
      <c r="D548" s="3" t="s">
        <v>777</v>
      </c>
      <c r="E548" s="24"/>
      <c r="F548" s="85">
        <f>igazgatás!F548+adók!F548+temető!N548+Önk.vagyon!F548+rendezvények!N548+rendfenntart.!F548+'téli közf.'!N548+hosszúi.közf.!F548+'út üzemelt.'!N548+közvilágítás!F548+zöldterület!N544+'város-község'!F548+háziorvos!N548+'védőnői szolg.'!F548+sport!F548+könyvtár!N548+közművelődés!F548+közműv.2!F548+'iskola 1-4'!N548+'iskola 5-8'!F548+'iskola étkezés'!N548+gyermekjólét!F548+családseg.!F548</f>
        <v>0</v>
      </c>
      <c r="G548" s="85">
        <f>igazgatás!G548+adók!G548+temető!O548+Önk.vagyon!G548+rendezvények!O548+rendfenntart.!G548+'téli közf.'!O548+hosszúi.közf.!G548+'út üzemelt.'!O548+közvilágítás!G548+zöldterület!O544+'város-község'!G548+háziorvos!O548+'védőnői szolg.'!G548+sport!G548+könyvtár!O548+közművelődés!G548+közműv.2!G548+'iskola 1-4'!O548+'iskola 5-8'!G548+'iskola étkezés'!O548+gyermekjólét!G548+családseg.!G548</f>
        <v>0</v>
      </c>
      <c r="H548" s="85">
        <f t="shared" si="5"/>
        <v>0</v>
      </c>
    </row>
    <row r="549" spans="1:8" ht="15" hidden="1" customHeight="1" x14ac:dyDescent="0.2">
      <c r="A549" s="203" t="s">
        <v>782</v>
      </c>
      <c r="B549" s="203"/>
      <c r="C549" s="3" t="s">
        <v>450</v>
      </c>
      <c r="D549" s="3" t="s">
        <v>777</v>
      </c>
      <c r="E549" s="24"/>
      <c r="F549" s="85">
        <f>igazgatás!F549+adók!F549+temető!N549+Önk.vagyon!F549+rendezvények!N549+rendfenntart.!F549+'téli közf.'!N549+hosszúi.közf.!F549+'út üzemelt.'!N549+közvilágítás!F549+zöldterület!N545+'város-község'!F549+háziorvos!N549+'védőnői szolg.'!F549+sport!F549+könyvtár!N549+közművelődés!F549+közműv.2!F549+'iskola 1-4'!N549+'iskola 5-8'!F549+'iskola étkezés'!N549+gyermekjólét!F549+családseg.!F549</f>
        <v>0</v>
      </c>
      <c r="G549" s="85">
        <f>igazgatás!G549+adók!G549+temető!O549+Önk.vagyon!G549+rendezvények!O549+rendfenntart.!G549+'téli közf.'!O549+hosszúi.közf.!G549+'út üzemelt.'!O549+közvilágítás!G549+zöldterület!O545+'város-község'!G549+háziorvos!O549+'védőnői szolg.'!G549+sport!G549+könyvtár!O549+közművelődés!G549+közműv.2!G549+'iskola 1-4'!O549+'iskola 5-8'!G549+'iskola étkezés'!O549+gyermekjólét!G549+családseg.!G549</f>
        <v>0</v>
      </c>
      <c r="H549" s="85">
        <f t="shared" si="5"/>
        <v>0</v>
      </c>
    </row>
    <row r="550" spans="1:8" ht="25.5" hidden="1" customHeight="1" x14ac:dyDescent="0.2">
      <c r="A550" s="203" t="s">
        <v>783</v>
      </c>
      <c r="B550" s="203"/>
      <c r="C550" s="3" t="s">
        <v>452</v>
      </c>
      <c r="D550" s="3" t="s">
        <v>777</v>
      </c>
      <c r="E550" s="24"/>
      <c r="F550" s="85">
        <f>igazgatás!F550+adók!F550+temető!N550+Önk.vagyon!F550+rendezvények!N550+rendfenntart.!F550+'téli közf.'!N550+hosszúi.közf.!F550+'út üzemelt.'!N550+közvilágítás!F550+zöldterület!N546+'város-község'!F550+háziorvos!N550+'védőnői szolg.'!F550+sport!F550+könyvtár!N550+közművelődés!F550+közműv.2!F550+'iskola 1-4'!N550+'iskola 5-8'!F550+'iskola étkezés'!N550+gyermekjólét!F550+családseg.!F550</f>
        <v>0</v>
      </c>
      <c r="G550" s="85">
        <f>igazgatás!G550+adók!G550+temető!O550+Önk.vagyon!G550+rendezvények!O550+rendfenntart.!G550+'téli közf.'!O550+hosszúi.közf.!G550+'út üzemelt.'!O550+közvilágítás!G550+zöldterület!O546+'város-község'!G550+háziorvos!O550+'védőnői szolg.'!G550+sport!G550+könyvtár!O550+közművelődés!G550+közműv.2!G550+'iskola 1-4'!O550+'iskola 5-8'!G550+'iskola étkezés'!O550+gyermekjólét!G550+családseg.!G550</f>
        <v>0</v>
      </c>
      <c r="H550" s="85">
        <f t="shared" si="5"/>
        <v>0</v>
      </c>
    </row>
    <row r="551" spans="1:8" ht="15" hidden="1" customHeight="1" x14ac:dyDescent="0.2">
      <c r="A551" s="203" t="s">
        <v>784</v>
      </c>
      <c r="B551" s="203"/>
      <c r="C551" s="5" t="s">
        <v>454</v>
      </c>
      <c r="D551" s="3" t="s">
        <v>777</v>
      </c>
      <c r="E551" s="30"/>
      <c r="F551" s="85">
        <f>igazgatás!F551+adók!F551+temető!N551+Önk.vagyon!F551+rendezvények!N551+rendfenntart.!F551+'téli közf.'!N551+hosszúi.közf.!F551+'út üzemelt.'!N551+közvilágítás!F551+zöldterület!N547+'város-község'!F551+háziorvos!N551+'védőnői szolg.'!F551+sport!F551+könyvtár!N551+közművelődés!F551+közműv.2!F551+'iskola 1-4'!N551+'iskola 5-8'!F551+'iskola étkezés'!N551+gyermekjólét!F551+családseg.!F551</f>
        <v>0</v>
      </c>
      <c r="G551" s="85">
        <f>igazgatás!G551+adók!G551+temető!O551+Önk.vagyon!G551+rendezvények!O551+rendfenntart.!G551+'téli közf.'!O551+hosszúi.közf.!G551+'út üzemelt.'!O551+közvilágítás!G551+zöldterület!O547+'város-község'!G551+háziorvos!O551+'védőnői szolg.'!G551+sport!G551+könyvtár!O551+közművelődés!G551+közműv.2!G551+'iskola 1-4'!O551+'iskola 5-8'!G551+'iskola étkezés'!O551+gyermekjólét!G551+családseg.!G551</f>
        <v>0</v>
      </c>
      <c r="H551" s="85">
        <f t="shared" si="5"/>
        <v>0</v>
      </c>
    </row>
    <row r="552" spans="1:8" ht="15" hidden="1" customHeight="1" x14ac:dyDescent="0.2">
      <c r="A552" s="203" t="s">
        <v>785</v>
      </c>
      <c r="B552" s="203"/>
      <c r="C552" s="5" t="s">
        <v>456</v>
      </c>
      <c r="D552" s="3" t="s">
        <v>777</v>
      </c>
      <c r="E552" s="30"/>
      <c r="F552" s="85">
        <f>igazgatás!F552+adók!F552+temető!N552+Önk.vagyon!F552+rendezvények!N552+rendfenntart.!F552+'téli közf.'!N552+hosszúi.közf.!F552+'út üzemelt.'!N552+közvilágítás!F552+zöldterület!N548+'város-község'!F552+háziorvos!N552+'védőnői szolg.'!F552+sport!F552+könyvtár!N552+közművelődés!F552+közműv.2!F552+'iskola 1-4'!N552+'iskola 5-8'!F552+'iskola étkezés'!N552+gyermekjólét!F552+családseg.!F552</f>
        <v>0</v>
      </c>
      <c r="G552" s="85">
        <f>igazgatás!G552+adók!G552+temető!O552+Önk.vagyon!G552+rendezvények!O552+rendfenntart.!G552+'téli közf.'!O552+hosszúi.közf.!G552+'út üzemelt.'!O552+közvilágítás!G552+zöldterület!O548+'város-község'!G552+háziorvos!O552+'védőnői szolg.'!G552+sport!G552+könyvtár!O552+közművelődés!G552+közműv.2!G552+'iskola 1-4'!O552+'iskola 5-8'!G552+'iskola étkezés'!O552+gyermekjólét!G552+családseg.!G552</f>
        <v>0</v>
      </c>
      <c r="H552" s="85">
        <f t="shared" si="5"/>
        <v>0</v>
      </c>
    </row>
    <row r="553" spans="1:8" ht="15" hidden="1" customHeight="1" x14ac:dyDescent="0.2">
      <c r="A553" s="203" t="s">
        <v>786</v>
      </c>
      <c r="B553" s="203"/>
      <c r="C553" s="5" t="s">
        <v>458</v>
      </c>
      <c r="D553" s="3" t="s">
        <v>777</v>
      </c>
      <c r="E553" s="30"/>
      <c r="F553" s="85">
        <f>igazgatás!F553+adók!F553+temető!N553+Önk.vagyon!F553+rendezvények!N553+rendfenntart.!F553+'téli közf.'!N553+hosszúi.közf.!F553+'út üzemelt.'!N553+közvilágítás!F553+zöldterület!N549+'város-község'!F553+háziorvos!N553+'védőnői szolg.'!F553+sport!F553+könyvtár!N553+közművelődés!F553+közműv.2!F553+'iskola 1-4'!N553+'iskola 5-8'!F553+'iskola étkezés'!N553+gyermekjólét!F553+családseg.!F553</f>
        <v>0</v>
      </c>
      <c r="G553" s="85">
        <f>igazgatás!G553+adók!G553+temető!O553+Önk.vagyon!G553+rendezvények!O553+rendfenntart.!G553+'téli közf.'!O553+hosszúi.közf.!G553+'út üzemelt.'!O553+közvilágítás!G553+zöldterület!O549+'város-község'!G553+háziorvos!O553+'védőnői szolg.'!G553+sport!G553+könyvtár!O553+közművelődés!G553+közműv.2!G553+'iskola 1-4'!O553+'iskola 5-8'!G553+'iskola étkezés'!O553+gyermekjólét!G553+családseg.!G553</f>
        <v>0</v>
      </c>
      <c r="H553" s="85">
        <f t="shared" si="5"/>
        <v>0</v>
      </c>
    </row>
    <row r="554" spans="1:8" ht="15" hidden="1" customHeight="1" x14ac:dyDescent="0.2">
      <c r="A554" s="203" t="s">
        <v>787</v>
      </c>
      <c r="B554" s="203"/>
      <c r="C554" s="5" t="s">
        <v>460</v>
      </c>
      <c r="D554" s="3" t="s">
        <v>777</v>
      </c>
      <c r="E554" s="30"/>
      <c r="F554" s="85">
        <f>igazgatás!F554+adók!F554+temető!N554+Önk.vagyon!F554+rendezvények!N554+rendfenntart.!F554+'téli közf.'!N554+hosszúi.közf.!F554+'út üzemelt.'!N554+közvilágítás!F554+zöldterület!N550+'város-község'!F554+háziorvos!N554+'védőnői szolg.'!F554+sport!F554+könyvtár!N554+közművelődés!F554+közműv.2!F554+'iskola 1-4'!N554+'iskola 5-8'!F554+'iskola étkezés'!N554+gyermekjólét!F554+családseg.!F554</f>
        <v>0</v>
      </c>
      <c r="G554" s="85">
        <f>igazgatás!G554+adók!G554+temető!O554+Önk.vagyon!G554+rendezvények!O554+rendfenntart.!G554+'téli közf.'!O554+hosszúi.közf.!G554+'út üzemelt.'!O554+közvilágítás!G554+zöldterület!O550+'város-község'!G554+háziorvos!O554+'védőnői szolg.'!G554+sport!G554+könyvtár!O554+közművelődés!G554+közműv.2!G554+'iskola 1-4'!O554+'iskola 5-8'!G554+'iskola étkezés'!O554+gyermekjólét!G554+családseg.!G554</f>
        <v>0</v>
      </c>
      <c r="H554" s="85">
        <f t="shared" si="5"/>
        <v>0</v>
      </c>
    </row>
    <row r="555" spans="1:8" ht="25.5" hidden="1" customHeight="1" x14ac:dyDescent="0.2">
      <c r="A555" s="206" t="s">
        <v>788</v>
      </c>
      <c r="B555" s="206"/>
      <c r="C555" s="7" t="s">
        <v>789</v>
      </c>
      <c r="D555" s="20" t="s">
        <v>790</v>
      </c>
      <c r="E555" s="34"/>
      <c r="F555" s="72">
        <f>F496+F497+F508+F519+F530+F532+F543+F544</f>
        <v>0</v>
      </c>
      <c r="G555" s="72">
        <f>G496+G497+G508+G519+G530+G532+G543+G544</f>
        <v>16</v>
      </c>
      <c r="H555" s="72">
        <f t="shared" si="5"/>
        <v>16</v>
      </c>
    </row>
    <row r="556" spans="1:8" ht="27.75" customHeight="1" x14ac:dyDescent="0.2">
      <c r="A556" s="206" t="s">
        <v>791</v>
      </c>
      <c r="B556" s="206"/>
      <c r="C556" s="7" t="s">
        <v>792</v>
      </c>
      <c r="D556" s="38" t="s">
        <v>793</v>
      </c>
      <c r="E556" s="34"/>
      <c r="F556" s="72">
        <f>F296+F297+F337+F416+F481+F490+F495+F555</f>
        <v>461269.17</v>
      </c>
      <c r="G556" s="72">
        <f>G296+G297+G337+G416+G481+G490+G495+G555</f>
        <v>-11995.620000000003</v>
      </c>
      <c r="H556" s="72">
        <f t="shared" si="5"/>
        <v>449273.55</v>
      </c>
    </row>
    <row r="557" spans="1:8" x14ac:dyDescent="0.2">
      <c r="D557" s="11"/>
    </row>
    <row r="558" spans="1:8" ht="15.75" x14ac:dyDescent="0.25">
      <c r="A558" s="88"/>
      <c r="B558" s="88"/>
      <c r="C558" s="7" t="s">
        <v>802</v>
      </c>
      <c r="D558" s="95"/>
      <c r="E558" s="89"/>
      <c r="F558" s="85">
        <f>igazgatás!F558+adók!F558+temető!N558+Önk.vagyon!F558+rendezvények!N558+rendfenntart.!F558+'téli közf.'!N558+hosszúi.közf.!F558+'út üzemelt.'!N558+közvilágítás!F558+zöldterület!N554+'város-község'!F558+háziorvos!N558+'védőnői szolg.'!F558+sport!F558+könyvtár!N558+közművelődés!F558+közműv.2!F558+'iskola 1-4'!N558+'iskola 5-8'!F558+'iskola étkezés'!N558+gyermekjólét!F558+családseg.!F558</f>
        <v>33</v>
      </c>
      <c r="G558" s="85">
        <f>igazgatás!G558+adók!G558+temető!O558+Önk.vagyon!G558+rendezvények!O558+rendfenntart.!G558+'téli közf.'!O558+hosszúi.közf.!G558+'út üzemelt.'!O558+közvilágítás!G558+zöldterület!O554+'város-község'!G558+háziorvos!O558+'védőnői szolg.'!G558+sport!G558+könyvtár!O558+közművelődés!G558+közműv.2!G558+'iskola 1-4'!O558+'iskola 5-8'!G558+'iskola étkezés'!O558+gyermekjólét!G558+családseg.!G558</f>
        <v>22</v>
      </c>
      <c r="H558" s="85">
        <f t="shared" ref="H558:H559" si="6">F558+G558</f>
        <v>55</v>
      </c>
    </row>
    <row r="559" spans="1:8" x14ac:dyDescent="0.2">
      <c r="A559" s="88"/>
      <c r="B559" s="88"/>
      <c r="C559" s="5" t="s">
        <v>803</v>
      </c>
      <c r="D559" s="95"/>
      <c r="E559" s="88"/>
      <c r="F559" s="85">
        <f>igazgatás!F559+adók!F559+temető!N559+Önk.vagyon!F559+rendezvények!N559+rendfenntart.!F559+'téli közf.'!N559+hosszúi.közf.!F559+'út üzemelt.'!N559+közvilágítás!F559+zöldterület!N555+'város-község'!F559+háziorvos!N559+'védőnői szolg.'!F559+sport!F559+könyvtár!N559+közművelődés!F559+közműv.2!F559+'iskola 1-4'!N559+'iskola 5-8'!F559+'iskola étkezés'!N559+gyermekjólét!F559+családseg.!F559</f>
        <v>20</v>
      </c>
      <c r="G559" s="85">
        <f>igazgatás!G559+adók!G559+temető!O559+Önk.vagyon!G559+rendezvények!O559+rendfenntart.!G559+'téli közf.'!O559+hosszúi.közf.!G559+'út üzemelt.'!O559+közvilágítás!G559+zöldterület!O555+'város-község'!G559+háziorvos!O559+'védőnői szolg.'!G559+sport!G559+könyvtár!O559+közművelődés!G559+közműv.2!G559+'iskola 1-4'!O559+'iskola 5-8'!G559+'iskola étkezés'!O559+gyermekjólét!G559+családseg.!G559</f>
        <v>22</v>
      </c>
      <c r="H559" s="85">
        <f t="shared" si="6"/>
        <v>42</v>
      </c>
    </row>
    <row r="560" spans="1:8" x14ac:dyDescent="0.2">
      <c r="D560" s="11"/>
    </row>
    <row r="561" spans="3:4" x14ac:dyDescent="0.2">
      <c r="D561" s="11"/>
    </row>
    <row r="562" spans="3:4" x14ac:dyDescent="0.2">
      <c r="C562"/>
      <c r="D562" s="11"/>
    </row>
    <row r="563" spans="3:4" x14ac:dyDescent="0.2">
      <c r="C563"/>
      <c r="D563" s="11"/>
    </row>
    <row r="564" spans="3:4" x14ac:dyDescent="0.2">
      <c r="C564"/>
      <c r="D564" s="11"/>
    </row>
    <row r="565" spans="3:4" x14ac:dyDescent="0.2">
      <c r="C565"/>
      <c r="D565" s="11"/>
    </row>
    <row r="566" spans="3:4" x14ac:dyDescent="0.2">
      <c r="C566"/>
      <c r="D566" s="11"/>
    </row>
    <row r="567" spans="3:4" x14ac:dyDescent="0.2">
      <c r="C567"/>
      <c r="D567" s="11"/>
    </row>
    <row r="568" spans="3:4" x14ac:dyDescent="0.2">
      <c r="C568"/>
      <c r="D568" s="11"/>
    </row>
    <row r="569" spans="3:4" x14ac:dyDescent="0.2">
      <c r="C569"/>
      <c r="D569" s="11"/>
    </row>
    <row r="570" spans="3:4" x14ac:dyDescent="0.2">
      <c r="C570"/>
      <c r="D570" s="11"/>
    </row>
    <row r="571" spans="3:4" x14ac:dyDescent="0.2">
      <c r="C571"/>
      <c r="D571" s="11"/>
    </row>
    <row r="572" spans="3:4" x14ac:dyDescent="0.2">
      <c r="C572"/>
      <c r="D572" s="11"/>
    </row>
    <row r="573" spans="3:4" x14ac:dyDescent="0.2">
      <c r="C573"/>
      <c r="D573" s="11"/>
    </row>
    <row r="574" spans="3:4" x14ac:dyDescent="0.2">
      <c r="C574"/>
      <c r="D574" s="11"/>
    </row>
    <row r="575" spans="3:4" x14ac:dyDescent="0.2">
      <c r="C575"/>
      <c r="D575" s="11"/>
    </row>
    <row r="576" spans="3:4" x14ac:dyDescent="0.2">
      <c r="C576"/>
      <c r="D576" s="11"/>
    </row>
    <row r="577" spans="3:4" x14ac:dyDescent="0.2">
      <c r="C577"/>
      <c r="D577" s="11"/>
    </row>
    <row r="578" spans="3:4" x14ac:dyDescent="0.2">
      <c r="C578"/>
      <c r="D578" s="11"/>
    </row>
    <row r="579" spans="3:4" x14ac:dyDescent="0.2">
      <c r="C579"/>
      <c r="D579" s="11"/>
    </row>
    <row r="580" spans="3:4" x14ac:dyDescent="0.2">
      <c r="C580"/>
      <c r="D580" s="11"/>
    </row>
    <row r="581" spans="3:4" x14ac:dyDescent="0.2">
      <c r="C581"/>
      <c r="D581" s="11"/>
    </row>
    <row r="582" spans="3:4" x14ac:dyDescent="0.2">
      <c r="C582"/>
      <c r="D582" s="11"/>
    </row>
    <row r="583" spans="3:4" x14ac:dyDescent="0.2">
      <c r="C583"/>
      <c r="D583" s="11"/>
    </row>
    <row r="584" spans="3:4" x14ac:dyDescent="0.2">
      <c r="C584"/>
      <c r="D584" s="11"/>
    </row>
    <row r="585" spans="3:4" x14ac:dyDescent="0.2">
      <c r="C585"/>
      <c r="D585" s="11"/>
    </row>
    <row r="586" spans="3:4" x14ac:dyDescent="0.2">
      <c r="C586"/>
      <c r="D586" s="11"/>
    </row>
    <row r="587" spans="3:4" x14ac:dyDescent="0.2">
      <c r="C587"/>
      <c r="D587" s="11"/>
    </row>
    <row r="588" spans="3:4" x14ac:dyDescent="0.2">
      <c r="C588"/>
      <c r="D588" s="11"/>
    </row>
    <row r="589" spans="3:4" x14ac:dyDescent="0.2">
      <c r="C589"/>
      <c r="D589" s="11"/>
    </row>
    <row r="590" spans="3:4" x14ac:dyDescent="0.2">
      <c r="C590"/>
      <c r="D590" s="11"/>
    </row>
    <row r="591" spans="3:4" x14ac:dyDescent="0.2">
      <c r="C591"/>
      <c r="D591" s="11"/>
    </row>
    <row r="592" spans="3:4" x14ac:dyDescent="0.2">
      <c r="C592"/>
      <c r="D592" s="11"/>
    </row>
    <row r="593" spans="3:4" x14ac:dyDescent="0.2">
      <c r="C593"/>
      <c r="D593" s="11"/>
    </row>
    <row r="594" spans="3:4" x14ac:dyDescent="0.2">
      <c r="C594"/>
      <c r="D594" s="11"/>
    </row>
    <row r="595" spans="3:4" x14ac:dyDescent="0.2">
      <c r="C595"/>
      <c r="D595" s="11"/>
    </row>
    <row r="596" spans="3:4" x14ac:dyDescent="0.2">
      <c r="C596"/>
      <c r="D596" s="11"/>
    </row>
    <row r="597" spans="3:4" x14ac:dyDescent="0.2">
      <c r="C597"/>
      <c r="D597" s="11"/>
    </row>
    <row r="598" spans="3:4" x14ac:dyDescent="0.2">
      <c r="C598"/>
      <c r="D598" s="11"/>
    </row>
    <row r="599" spans="3:4" x14ac:dyDescent="0.2">
      <c r="C599"/>
      <c r="D599" s="11"/>
    </row>
    <row r="600" spans="3:4" x14ac:dyDescent="0.2">
      <c r="C600"/>
      <c r="D600" s="11"/>
    </row>
    <row r="601" spans="3:4" x14ac:dyDescent="0.2">
      <c r="C601"/>
      <c r="D601" s="11"/>
    </row>
    <row r="602" spans="3:4" x14ac:dyDescent="0.2">
      <c r="C602"/>
      <c r="D602" s="11"/>
    </row>
    <row r="603" spans="3:4" x14ac:dyDescent="0.2">
      <c r="C603"/>
      <c r="D603" s="11"/>
    </row>
    <row r="604" spans="3:4" x14ac:dyDescent="0.2">
      <c r="C604"/>
      <c r="D604" s="11"/>
    </row>
    <row r="605" spans="3:4" x14ac:dyDescent="0.2">
      <c r="C605"/>
      <c r="D605" s="11"/>
    </row>
    <row r="606" spans="3:4" x14ac:dyDescent="0.2">
      <c r="C606"/>
      <c r="D606" s="11"/>
    </row>
    <row r="607" spans="3:4" x14ac:dyDescent="0.2">
      <c r="C607"/>
      <c r="D607" s="11"/>
    </row>
    <row r="608" spans="3:4" x14ac:dyDescent="0.2">
      <c r="C608"/>
      <c r="D608" s="11"/>
    </row>
    <row r="609" spans="3:4" x14ac:dyDescent="0.2">
      <c r="C609"/>
      <c r="D609" s="11"/>
    </row>
    <row r="610" spans="3:4" x14ac:dyDescent="0.2">
      <c r="C610"/>
      <c r="D610" s="11"/>
    </row>
    <row r="611" spans="3:4" x14ac:dyDescent="0.2">
      <c r="C611"/>
      <c r="D611" s="11"/>
    </row>
    <row r="612" spans="3:4" x14ac:dyDescent="0.2">
      <c r="C612"/>
      <c r="D612" s="11"/>
    </row>
    <row r="613" spans="3:4" x14ac:dyDescent="0.2">
      <c r="C613"/>
      <c r="D613" s="11"/>
    </row>
    <row r="614" spans="3:4" x14ac:dyDescent="0.2">
      <c r="C614"/>
      <c r="D614" s="11"/>
    </row>
    <row r="615" spans="3:4" x14ac:dyDescent="0.2">
      <c r="C615"/>
      <c r="D615" s="11"/>
    </row>
    <row r="616" spans="3:4" x14ac:dyDescent="0.2">
      <c r="C616"/>
      <c r="D616" s="11"/>
    </row>
    <row r="617" spans="3:4" x14ac:dyDescent="0.2">
      <c r="C617"/>
      <c r="D617" s="11"/>
    </row>
    <row r="618" spans="3:4" x14ac:dyDescent="0.2">
      <c r="C618"/>
      <c r="D618" s="11"/>
    </row>
    <row r="619" spans="3:4" x14ac:dyDescent="0.2">
      <c r="C619"/>
      <c r="D619" s="11"/>
    </row>
    <row r="620" spans="3:4" x14ac:dyDescent="0.2">
      <c r="C620"/>
      <c r="D620" s="11"/>
    </row>
    <row r="621" spans="3:4" x14ac:dyDescent="0.2">
      <c r="C621"/>
      <c r="D621" s="11"/>
    </row>
    <row r="622" spans="3:4" x14ac:dyDescent="0.2">
      <c r="C622"/>
      <c r="D622" s="11"/>
    </row>
    <row r="623" spans="3:4" x14ac:dyDescent="0.2">
      <c r="C623"/>
      <c r="D623" s="11"/>
    </row>
    <row r="624" spans="3:4" x14ac:dyDescent="0.2">
      <c r="C624"/>
      <c r="D624" s="11"/>
    </row>
    <row r="625" spans="3:4" x14ac:dyDescent="0.2">
      <c r="C625"/>
      <c r="D625" s="11"/>
    </row>
    <row r="626" spans="3:4" x14ac:dyDescent="0.2">
      <c r="C626"/>
      <c r="D626" s="11"/>
    </row>
    <row r="627" spans="3:4" x14ac:dyDescent="0.2">
      <c r="C627"/>
      <c r="D627" s="11"/>
    </row>
    <row r="628" spans="3:4" x14ac:dyDescent="0.2">
      <c r="C628"/>
      <c r="D628" s="11"/>
    </row>
    <row r="629" spans="3:4" x14ac:dyDescent="0.2">
      <c r="C629"/>
      <c r="D629" s="11"/>
    </row>
    <row r="630" spans="3:4" x14ac:dyDescent="0.2">
      <c r="C630"/>
      <c r="D630" s="11"/>
    </row>
    <row r="631" spans="3:4" x14ac:dyDescent="0.2">
      <c r="C631"/>
      <c r="D631" s="11"/>
    </row>
    <row r="632" spans="3:4" x14ac:dyDescent="0.2">
      <c r="C632"/>
      <c r="D632" s="11"/>
    </row>
    <row r="633" spans="3:4" x14ac:dyDescent="0.2">
      <c r="C633"/>
      <c r="D633" s="11"/>
    </row>
    <row r="634" spans="3:4" x14ac:dyDescent="0.2">
      <c r="C634"/>
      <c r="D634" s="11"/>
    </row>
    <row r="635" spans="3:4" x14ac:dyDescent="0.2">
      <c r="C635"/>
      <c r="D635" s="11"/>
    </row>
    <row r="636" spans="3:4" x14ac:dyDescent="0.2">
      <c r="C636"/>
      <c r="D636" s="11"/>
    </row>
    <row r="637" spans="3:4" x14ac:dyDescent="0.2">
      <c r="C637"/>
      <c r="D637" s="11"/>
    </row>
    <row r="638" spans="3:4" x14ac:dyDescent="0.2">
      <c r="C638"/>
      <c r="D638" s="11"/>
    </row>
    <row r="639" spans="3:4" x14ac:dyDescent="0.2">
      <c r="C639"/>
      <c r="D639" s="11"/>
    </row>
    <row r="640" spans="3:4" x14ac:dyDescent="0.2">
      <c r="C640"/>
      <c r="D640" s="11"/>
    </row>
    <row r="641" spans="3:4" x14ac:dyDescent="0.2">
      <c r="C641"/>
      <c r="D641" s="11"/>
    </row>
    <row r="642" spans="3:4" x14ac:dyDescent="0.2">
      <c r="C642"/>
      <c r="D642" s="11"/>
    </row>
    <row r="643" spans="3:4" x14ac:dyDescent="0.2">
      <c r="C643"/>
      <c r="D643" s="11"/>
    </row>
    <row r="644" spans="3:4" x14ac:dyDescent="0.2">
      <c r="C644"/>
      <c r="D644" s="11"/>
    </row>
    <row r="645" spans="3:4" x14ac:dyDescent="0.2">
      <c r="C645"/>
      <c r="D645" s="11"/>
    </row>
    <row r="646" spans="3:4" x14ac:dyDescent="0.2">
      <c r="C646"/>
      <c r="D646" s="11"/>
    </row>
    <row r="647" spans="3:4" x14ac:dyDescent="0.2">
      <c r="C647"/>
      <c r="D647" s="11"/>
    </row>
    <row r="648" spans="3:4" x14ac:dyDescent="0.2">
      <c r="C648"/>
      <c r="D648" s="11"/>
    </row>
    <row r="649" spans="3:4" x14ac:dyDescent="0.2">
      <c r="C649"/>
      <c r="D649" s="11"/>
    </row>
    <row r="650" spans="3:4" x14ac:dyDescent="0.2">
      <c r="C650"/>
      <c r="D650" s="11"/>
    </row>
    <row r="651" spans="3:4" x14ac:dyDescent="0.2">
      <c r="C651"/>
      <c r="D651" s="11"/>
    </row>
    <row r="652" spans="3:4" x14ac:dyDescent="0.2">
      <c r="C652"/>
      <c r="D652" s="11"/>
    </row>
    <row r="653" spans="3:4" x14ac:dyDescent="0.2">
      <c r="C653"/>
      <c r="D653" s="11"/>
    </row>
    <row r="654" spans="3:4" x14ac:dyDescent="0.2">
      <c r="C654"/>
      <c r="D654" s="11"/>
    </row>
    <row r="655" spans="3:4" x14ac:dyDescent="0.2">
      <c r="C655"/>
      <c r="D655" s="11"/>
    </row>
    <row r="656" spans="3:4" x14ac:dyDescent="0.2">
      <c r="C656"/>
      <c r="D656" s="11"/>
    </row>
    <row r="657" spans="3:4" x14ac:dyDescent="0.2">
      <c r="C657"/>
      <c r="D657" s="11"/>
    </row>
    <row r="658" spans="3:4" x14ac:dyDescent="0.2">
      <c r="C658"/>
      <c r="D658" s="11"/>
    </row>
    <row r="659" spans="3:4" x14ac:dyDescent="0.2">
      <c r="C659"/>
      <c r="D659" s="11"/>
    </row>
    <row r="660" spans="3:4" x14ac:dyDescent="0.2">
      <c r="C660"/>
      <c r="D660" s="11"/>
    </row>
    <row r="661" spans="3:4" x14ac:dyDescent="0.2">
      <c r="C661"/>
      <c r="D661" s="11"/>
    </row>
    <row r="662" spans="3:4" x14ac:dyDescent="0.2">
      <c r="C662"/>
      <c r="D662" s="11"/>
    </row>
    <row r="663" spans="3:4" x14ac:dyDescent="0.2">
      <c r="C663"/>
      <c r="D663" s="11"/>
    </row>
    <row r="664" spans="3:4" x14ac:dyDescent="0.2">
      <c r="C664"/>
      <c r="D664" s="11"/>
    </row>
    <row r="665" spans="3:4" x14ac:dyDescent="0.2">
      <c r="C665"/>
      <c r="D665" s="11"/>
    </row>
    <row r="666" spans="3:4" x14ac:dyDescent="0.2">
      <c r="C666"/>
      <c r="D666" s="11"/>
    </row>
    <row r="667" spans="3:4" x14ac:dyDescent="0.2">
      <c r="C667"/>
      <c r="D667" s="11"/>
    </row>
    <row r="668" spans="3:4" x14ac:dyDescent="0.2">
      <c r="C668"/>
      <c r="D668" s="11"/>
    </row>
    <row r="669" spans="3:4" x14ac:dyDescent="0.2">
      <c r="C669"/>
      <c r="D669" s="11"/>
    </row>
    <row r="670" spans="3:4" x14ac:dyDescent="0.2">
      <c r="C670"/>
      <c r="D670" s="11"/>
    </row>
    <row r="671" spans="3:4" x14ac:dyDescent="0.2">
      <c r="C671"/>
      <c r="D671" s="11"/>
    </row>
    <row r="672" spans="3:4" x14ac:dyDescent="0.2">
      <c r="C672"/>
      <c r="D672" s="11"/>
    </row>
    <row r="673" spans="3:4" x14ac:dyDescent="0.2">
      <c r="C673"/>
      <c r="D673" s="11"/>
    </row>
    <row r="674" spans="3:4" x14ac:dyDescent="0.2">
      <c r="C674"/>
      <c r="D674" s="11"/>
    </row>
    <row r="675" spans="3:4" x14ac:dyDescent="0.2">
      <c r="C675"/>
      <c r="D675" s="11"/>
    </row>
    <row r="676" spans="3:4" x14ac:dyDescent="0.2">
      <c r="C676"/>
      <c r="D676" s="11"/>
    </row>
    <row r="677" spans="3:4" x14ac:dyDescent="0.2">
      <c r="C677"/>
      <c r="D677" s="11"/>
    </row>
    <row r="678" spans="3:4" x14ac:dyDescent="0.2">
      <c r="C678"/>
      <c r="D678" s="11"/>
    </row>
    <row r="679" spans="3:4" x14ac:dyDescent="0.2">
      <c r="C679"/>
      <c r="D679" s="11"/>
    </row>
    <row r="680" spans="3:4" x14ac:dyDescent="0.2">
      <c r="C680"/>
      <c r="D680" s="11"/>
    </row>
    <row r="681" spans="3:4" x14ac:dyDescent="0.2">
      <c r="C681"/>
      <c r="D681" s="11"/>
    </row>
    <row r="682" spans="3:4" x14ac:dyDescent="0.2">
      <c r="C682"/>
      <c r="D682" s="11"/>
    </row>
    <row r="683" spans="3:4" x14ac:dyDescent="0.2">
      <c r="C683"/>
      <c r="D683" s="11"/>
    </row>
    <row r="684" spans="3:4" x14ac:dyDescent="0.2">
      <c r="C684"/>
      <c r="D684" s="11"/>
    </row>
    <row r="685" spans="3:4" x14ac:dyDescent="0.2">
      <c r="C685"/>
      <c r="D685" s="11"/>
    </row>
    <row r="686" spans="3:4" x14ac:dyDescent="0.2">
      <c r="C686"/>
      <c r="D686" s="11"/>
    </row>
    <row r="687" spans="3:4" x14ac:dyDescent="0.2">
      <c r="C687"/>
      <c r="D687" s="11"/>
    </row>
    <row r="688" spans="3:4" x14ac:dyDescent="0.2">
      <c r="C688"/>
      <c r="D688" s="11"/>
    </row>
    <row r="689" spans="3:4" x14ac:dyDescent="0.2">
      <c r="C689"/>
      <c r="D689" s="11"/>
    </row>
    <row r="690" spans="3:4" x14ac:dyDescent="0.2">
      <c r="C690"/>
      <c r="D690" s="11"/>
    </row>
    <row r="691" spans="3:4" x14ac:dyDescent="0.2">
      <c r="C691"/>
      <c r="D691" s="11"/>
    </row>
    <row r="692" spans="3:4" x14ac:dyDescent="0.2">
      <c r="C692"/>
      <c r="D692" s="11"/>
    </row>
    <row r="693" spans="3:4" x14ac:dyDescent="0.2">
      <c r="C693"/>
      <c r="D693" s="11"/>
    </row>
    <row r="694" spans="3:4" x14ac:dyDescent="0.2">
      <c r="C694"/>
      <c r="D694" s="11"/>
    </row>
    <row r="695" spans="3:4" x14ac:dyDescent="0.2">
      <c r="C695"/>
      <c r="D695" s="11"/>
    </row>
    <row r="696" spans="3:4" x14ac:dyDescent="0.2">
      <c r="C696"/>
      <c r="D696" s="11"/>
    </row>
    <row r="697" spans="3:4" x14ac:dyDescent="0.2">
      <c r="C697"/>
      <c r="D697" s="11"/>
    </row>
    <row r="698" spans="3:4" x14ac:dyDescent="0.2">
      <c r="C698"/>
      <c r="D698" s="11"/>
    </row>
    <row r="699" spans="3:4" x14ac:dyDescent="0.2">
      <c r="C699"/>
      <c r="D699" s="11"/>
    </row>
    <row r="700" spans="3:4" x14ac:dyDescent="0.2">
      <c r="C700"/>
      <c r="D700" s="11"/>
    </row>
    <row r="701" spans="3:4" x14ac:dyDescent="0.2">
      <c r="C701"/>
      <c r="D701" s="11"/>
    </row>
    <row r="702" spans="3:4" x14ac:dyDescent="0.2">
      <c r="C702"/>
      <c r="D702" s="11"/>
    </row>
    <row r="703" spans="3:4" x14ac:dyDescent="0.2">
      <c r="C703"/>
      <c r="D703" s="11"/>
    </row>
    <row r="704" spans="3:4" x14ac:dyDescent="0.2">
      <c r="C704"/>
      <c r="D704" s="11"/>
    </row>
    <row r="705" spans="3:4" x14ac:dyDescent="0.2">
      <c r="C705"/>
      <c r="D705" s="11"/>
    </row>
    <row r="706" spans="3:4" x14ac:dyDescent="0.2">
      <c r="C706"/>
      <c r="D706" s="11"/>
    </row>
    <row r="707" spans="3:4" x14ac:dyDescent="0.2">
      <c r="C707"/>
      <c r="D707" s="11"/>
    </row>
    <row r="708" spans="3:4" x14ac:dyDescent="0.2">
      <c r="C708"/>
      <c r="D708" s="11"/>
    </row>
    <row r="709" spans="3:4" x14ac:dyDescent="0.2">
      <c r="C709"/>
      <c r="D709" s="11"/>
    </row>
    <row r="710" spans="3:4" x14ac:dyDescent="0.2">
      <c r="C710"/>
      <c r="D710" s="11"/>
    </row>
    <row r="711" spans="3:4" x14ac:dyDescent="0.2">
      <c r="C711"/>
      <c r="D711" s="11"/>
    </row>
    <row r="712" spans="3:4" x14ac:dyDescent="0.2">
      <c r="C712"/>
      <c r="D712" s="11"/>
    </row>
    <row r="713" spans="3:4" x14ac:dyDescent="0.2">
      <c r="C713"/>
      <c r="D713" s="11"/>
    </row>
    <row r="714" spans="3:4" x14ac:dyDescent="0.2">
      <c r="C714"/>
      <c r="D714" s="11"/>
    </row>
    <row r="715" spans="3:4" x14ac:dyDescent="0.2">
      <c r="C715"/>
      <c r="D715" s="11"/>
    </row>
    <row r="716" spans="3:4" x14ac:dyDescent="0.2">
      <c r="C716"/>
      <c r="D716" s="11"/>
    </row>
    <row r="717" spans="3:4" x14ac:dyDescent="0.2">
      <c r="C717"/>
      <c r="D717" s="11"/>
    </row>
    <row r="718" spans="3:4" x14ac:dyDescent="0.2">
      <c r="C718"/>
      <c r="D718" s="11"/>
    </row>
    <row r="719" spans="3:4" x14ac:dyDescent="0.2">
      <c r="C719"/>
      <c r="D719" s="11"/>
    </row>
    <row r="720" spans="3:4" x14ac:dyDescent="0.2">
      <c r="C720"/>
      <c r="D720" s="11"/>
    </row>
    <row r="721" spans="3:4" x14ac:dyDescent="0.2">
      <c r="C721"/>
      <c r="D721" s="11"/>
    </row>
    <row r="722" spans="3:4" x14ac:dyDescent="0.2">
      <c r="C722"/>
      <c r="D722" s="11"/>
    </row>
    <row r="723" spans="3:4" x14ac:dyDescent="0.2">
      <c r="C723"/>
      <c r="D723" s="11"/>
    </row>
    <row r="724" spans="3:4" x14ac:dyDescent="0.2">
      <c r="C724"/>
      <c r="D724" s="11"/>
    </row>
    <row r="725" spans="3:4" x14ac:dyDescent="0.2">
      <c r="C725"/>
      <c r="D725" s="11"/>
    </row>
    <row r="726" spans="3:4" x14ac:dyDescent="0.2">
      <c r="C726"/>
      <c r="D726" s="11"/>
    </row>
    <row r="727" spans="3:4" x14ac:dyDescent="0.2">
      <c r="C727"/>
      <c r="D727" s="11"/>
    </row>
    <row r="728" spans="3:4" x14ac:dyDescent="0.2">
      <c r="C728"/>
      <c r="D728" s="11"/>
    </row>
    <row r="729" spans="3:4" x14ac:dyDescent="0.2">
      <c r="C729"/>
      <c r="D729" s="11"/>
    </row>
    <row r="730" spans="3:4" x14ac:dyDescent="0.2">
      <c r="C730"/>
      <c r="D730" s="11"/>
    </row>
    <row r="731" spans="3:4" x14ac:dyDescent="0.2">
      <c r="C731"/>
      <c r="D731" s="11"/>
    </row>
    <row r="732" spans="3:4" x14ac:dyDescent="0.2">
      <c r="C732"/>
      <c r="D732" s="11"/>
    </row>
    <row r="733" spans="3:4" x14ac:dyDescent="0.2">
      <c r="C733"/>
      <c r="D733" s="11"/>
    </row>
    <row r="734" spans="3:4" x14ac:dyDescent="0.2">
      <c r="C734"/>
      <c r="D734" s="11"/>
    </row>
    <row r="735" spans="3:4" x14ac:dyDescent="0.2">
      <c r="C735"/>
      <c r="D735" s="11"/>
    </row>
    <row r="736" spans="3:4" x14ac:dyDescent="0.2">
      <c r="C736"/>
      <c r="D736" s="11"/>
    </row>
    <row r="737" spans="3:4" x14ac:dyDescent="0.2">
      <c r="C737"/>
      <c r="D737" s="11"/>
    </row>
    <row r="738" spans="3:4" x14ac:dyDescent="0.2">
      <c r="C738"/>
      <c r="D738" s="11"/>
    </row>
    <row r="739" spans="3:4" x14ac:dyDescent="0.2">
      <c r="C739"/>
      <c r="D739" s="11"/>
    </row>
    <row r="740" spans="3:4" x14ac:dyDescent="0.2">
      <c r="C740"/>
      <c r="D740" s="11"/>
    </row>
    <row r="741" spans="3:4" x14ac:dyDescent="0.2">
      <c r="C741"/>
      <c r="D741" s="11"/>
    </row>
    <row r="742" spans="3:4" x14ac:dyDescent="0.2">
      <c r="C742"/>
      <c r="D742" s="11"/>
    </row>
    <row r="743" spans="3:4" x14ac:dyDescent="0.2">
      <c r="C743"/>
      <c r="D743" s="11"/>
    </row>
    <row r="744" spans="3:4" x14ac:dyDescent="0.2">
      <c r="C744"/>
      <c r="D744" s="11"/>
    </row>
    <row r="745" spans="3:4" x14ac:dyDescent="0.2">
      <c r="C745"/>
      <c r="D745" s="11"/>
    </row>
    <row r="746" spans="3:4" x14ac:dyDescent="0.2">
      <c r="C746"/>
      <c r="D746" s="11"/>
    </row>
    <row r="747" spans="3:4" x14ac:dyDescent="0.2">
      <c r="C747"/>
      <c r="D747" s="11"/>
    </row>
    <row r="748" spans="3:4" x14ac:dyDescent="0.2">
      <c r="C748"/>
      <c r="D748" s="11"/>
    </row>
    <row r="749" spans="3:4" x14ac:dyDescent="0.2">
      <c r="C749"/>
      <c r="D749" s="11"/>
    </row>
    <row r="750" spans="3:4" x14ac:dyDescent="0.2">
      <c r="C750"/>
      <c r="D750" s="11"/>
    </row>
    <row r="751" spans="3:4" x14ac:dyDescent="0.2">
      <c r="C751"/>
      <c r="D751" s="11"/>
    </row>
    <row r="752" spans="3:4" x14ac:dyDescent="0.2">
      <c r="C752"/>
      <c r="D752" s="11"/>
    </row>
    <row r="753" spans="3:4" x14ac:dyDescent="0.2">
      <c r="C753"/>
      <c r="D753" s="11"/>
    </row>
    <row r="754" spans="3:4" x14ac:dyDescent="0.2">
      <c r="C754"/>
      <c r="D754" s="11"/>
    </row>
    <row r="755" spans="3:4" x14ac:dyDescent="0.2">
      <c r="C755"/>
      <c r="D755" s="11"/>
    </row>
    <row r="756" spans="3:4" x14ac:dyDescent="0.2">
      <c r="C756"/>
      <c r="D756" s="11"/>
    </row>
    <row r="757" spans="3:4" x14ac:dyDescent="0.2">
      <c r="C757"/>
      <c r="D757" s="11"/>
    </row>
    <row r="758" spans="3:4" x14ac:dyDescent="0.2">
      <c r="C758"/>
      <c r="D758" s="11"/>
    </row>
    <row r="759" spans="3:4" x14ac:dyDescent="0.2">
      <c r="C759"/>
      <c r="D759" s="11"/>
    </row>
    <row r="760" spans="3:4" x14ac:dyDescent="0.2">
      <c r="C760"/>
      <c r="D760" s="11"/>
    </row>
    <row r="761" spans="3:4" x14ac:dyDescent="0.2">
      <c r="C761"/>
      <c r="D761" s="11"/>
    </row>
    <row r="762" spans="3:4" x14ac:dyDescent="0.2">
      <c r="C762"/>
      <c r="D762" s="11"/>
    </row>
    <row r="763" spans="3:4" x14ac:dyDescent="0.2">
      <c r="C763"/>
      <c r="D763" s="11"/>
    </row>
    <row r="764" spans="3:4" x14ac:dyDescent="0.2">
      <c r="C764"/>
      <c r="D764" s="11"/>
    </row>
    <row r="765" spans="3:4" x14ac:dyDescent="0.2">
      <c r="C765"/>
      <c r="D765" s="11"/>
    </row>
    <row r="766" spans="3:4" x14ac:dyDescent="0.2">
      <c r="C766"/>
      <c r="D766" s="11"/>
    </row>
    <row r="767" spans="3:4" x14ac:dyDescent="0.2">
      <c r="C767"/>
      <c r="D767" s="11"/>
    </row>
    <row r="768" spans="3:4" x14ac:dyDescent="0.2">
      <c r="C768"/>
      <c r="D768" s="11"/>
    </row>
    <row r="769" spans="3:4" x14ac:dyDescent="0.2">
      <c r="C769"/>
      <c r="D769" s="11"/>
    </row>
    <row r="770" spans="3:4" x14ac:dyDescent="0.2">
      <c r="C770"/>
      <c r="D770" s="11"/>
    </row>
    <row r="771" spans="3:4" x14ac:dyDescent="0.2">
      <c r="C771"/>
      <c r="D771" s="11"/>
    </row>
    <row r="772" spans="3:4" x14ac:dyDescent="0.2">
      <c r="C772"/>
      <c r="D772" s="11"/>
    </row>
    <row r="773" spans="3:4" x14ac:dyDescent="0.2">
      <c r="C773"/>
      <c r="D773" s="11"/>
    </row>
    <row r="774" spans="3:4" x14ac:dyDescent="0.2">
      <c r="C774"/>
      <c r="D774" s="11"/>
    </row>
    <row r="775" spans="3:4" x14ac:dyDescent="0.2">
      <c r="C775"/>
      <c r="D775" s="11"/>
    </row>
    <row r="776" spans="3:4" x14ac:dyDescent="0.2">
      <c r="C776"/>
      <c r="D776" s="11"/>
    </row>
    <row r="777" spans="3:4" x14ac:dyDescent="0.2">
      <c r="C777"/>
      <c r="D777" s="11"/>
    </row>
    <row r="778" spans="3:4" x14ac:dyDescent="0.2">
      <c r="C778"/>
      <c r="D778" s="11"/>
    </row>
    <row r="779" spans="3:4" x14ac:dyDescent="0.2">
      <c r="C779"/>
      <c r="D779" s="11"/>
    </row>
    <row r="780" spans="3:4" x14ac:dyDescent="0.2">
      <c r="C780"/>
      <c r="D780" s="11"/>
    </row>
    <row r="781" spans="3:4" x14ac:dyDescent="0.2">
      <c r="C781"/>
      <c r="D781" s="11"/>
    </row>
    <row r="782" spans="3:4" x14ac:dyDescent="0.2">
      <c r="C782"/>
      <c r="D782" s="11"/>
    </row>
    <row r="783" spans="3:4" x14ac:dyDescent="0.2">
      <c r="C783"/>
      <c r="D783" s="11"/>
    </row>
    <row r="784" spans="3:4" x14ac:dyDescent="0.2">
      <c r="C784"/>
      <c r="D784" s="11"/>
    </row>
    <row r="785" spans="3:4" x14ac:dyDescent="0.2">
      <c r="C785"/>
      <c r="D785" s="11"/>
    </row>
    <row r="786" spans="3:4" x14ac:dyDescent="0.2">
      <c r="C786"/>
      <c r="D786" s="11"/>
    </row>
    <row r="787" spans="3:4" x14ac:dyDescent="0.2">
      <c r="C787"/>
      <c r="D787" s="11"/>
    </row>
    <row r="788" spans="3:4" x14ac:dyDescent="0.2">
      <c r="C788"/>
      <c r="D788" s="11"/>
    </row>
    <row r="789" spans="3:4" x14ac:dyDescent="0.2">
      <c r="C789"/>
      <c r="D789" s="11"/>
    </row>
    <row r="790" spans="3:4" x14ac:dyDescent="0.2">
      <c r="C790"/>
      <c r="D790" s="11"/>
    </row>
    <row r="791" spans="3:4" x14ac:dyDescent="0.2">
      <c r="C791"/>
      <c r="D791" s="11"/>
    </row>
    <row r="792" spans="3:4" x14ac:dyDescent="0.2">
      <c r="C792"/>
      <c r="D792" s="11"/>
    </row>
    <row r="793" spans="3:4" x14ac:dyDescent="0.2">
      <c r="C793"/>
      <c r="D793" s="11"/>
    </row>
    <row r="794" spans="3:4" x14ac:dyDescent="0.2">
      <c r="C794"/>
      <c r="D794" s="11"/>
    </row>
    <row r="795" spans="3:4" x14ac:dyDescent="0.2">
      <c r="C795"/>
      <c r="D795" s="11"/>
    </row>
    <row r="796" spans="3:4" x14ac:dyDescent="0.2">
      <c r="C796"/>
      <c r="D796" s="11"/>
    </row>
    <row r="797" spans="3:4" x14ac:dyDescent="0.2">
      <c r="C797"/>
      <c r="D797" s="11"/>
    </row>
    <row r="798" spans="3:4" x14ac:dyDescent="0.2">
      <c r="C798"/>
      <c r="D798" s="11"/>
    </row>
    <row r="799" spans="3:4" x14ac:dyDescent="0.2">
      <c r="C799"/>
      <c r="D799" s="11"/>
    </row>
    <row r="800" spans="3:4" x14ac:dyDescent="0.2">
      <c r="C800"/>
      <c r="D800" s="11"/>
    </row>
    <row r="801" spans="3:4" x14ac:dyDescent="0.2">
      <c r="C801"/>
      <c r="D801" s="11"/>
    </row>
    <row r="802" spans="3:4" x14ac:dyDescent="0.2">
      <c r="C802"/>
      <c r="D802" s="11"/>
    </row>
    <row r="803" spans="3:4" x14ac:dyDescent="0.2">
      <c r="C803"/>
      <c r="D803" s="11"/>
    </row>
    <row r="804" spans="3:4" x14ac:dyDescent="0.2">
      <c r="C804"/>
      <c r="D804" s="11"/>
    </row>
    <row r="805" spans="3:4" x14ac:dyDescent="0.2">
      <c r="C805"/>
      <c r="D805" s="11"/>
    </row>
    <row r="806" spans="3:4" x14ac:dyDescent="0.2">
      <c r="C806"/>
      <c r="D806" s="11"/>
    </row>
    <row r="807" spans="3:4" x14ac:dyDescent="0.2">
      <c r="C807"/>
      <c r="D807" s="11"/>
    </row>
    <row r="808" spans="3:4" x14ac:dyDescent="0.2">
      <c r="C808"/>
      <c r="D808" s="11"/>
    </row>
    <row r="809" spans="3:4" x14ac:dyDescent="0.2">
      <c r="C809"/>
      <c r="D809" s="11"/>
    </row>
    <row r="810" spans="3:4" x14ac:dyDescent="0.2">
      <c r="C810"/>
      <c r="D810" s="11"/>
    </row>
    <row r="811" spans="3:4" x14ac:dyDescent="0.2">
      <c r="C811"/>
      <c r="D811" s="11"/>
    </row>
    <row r="812" spans="3:4" x14ac:dyDescent="0.2">
      <c r="C812"/>
      <c r="D812" s="11"/>
    </row>
    <row r="813" spans="3:4" x14ac:dyDescent="0.2">
      <c r="C813"/>
      <c r="D813" s="11"/>
    </row>
    <row r="814" spans="3:4" x14ac:dyDescent="0.2">
      <c r="C814"/>
      <c r="D814" s="11"/>
    </row>
    <row r="815" spans="3:4" x14ac:dyDescent="0.2">
      <c r="C815"/>
      <c r="D815" s="11"/>
    </row>
    <row r="816" spans="3:4" x14ac:dyDescent="0.2">
      <c r="C816"/>
      <c r="D816" s="11"/>
    </row>
    <row r="817" spans="3:4" x14ac:dyDescent="0.2">
      <c r="C817"/>
      <c r="D817" s="11"/>
    </row>
    <row r="818" spans="3:4" x14ac:dyDescent="0.2">
      <c r="C818"/>
      <c r="D818" s="11"/>
    </row>
    <row r="819" spans="3:4" x14ac:dyDescent="0.2">
      <c r="C819"/>
      <c r="D819" s="11"/>
    </row>
    <row r="820" spans="3:4" x14ac:dyDescent="0.2">
      <c r="C820"/>
      <c r="D820" s="11"/>
    </row>
    <row r="821" spans="3:4" x14ac:dyDescent="0.2">
      <c r="C821"/>
      <c r="D821" s="11"/>
    </row>
    <row r="822" spans="3:4" x14ac:dyDescent="0.2">
      <c r="C822"/>
      <c r="D822" s="11"/>
    </row>
    <row r="823" spans="3:4" x14ac:dyDescent="0.2">
      <c r="C823"/>
      <c r="D823" s="11"/>
    </row>
    <row r="824" spans="3:4" x14ac:dyDescent="0.2">
      <c r="C824"/>
      <c r="D824" s="11"/>
    </row>
    <row r="825" spans="3:4" x14ac:dyDescent="0.2">
      <c r="C825"/>
      <c r="D825" s="11"/>
    </row>
    <row r="826" spans="3:4" x14ac:dyDescent="0.2">
      <c r="C826"/>
      <c r="D826" s="11"/>
    </row>
    <row r="827" spans="3:4" x14ac:dyDescent="0.2">
      <c r="C827"/>
      <c r="D827" s="11"/>
    </row>
    <row r="828" spans="3:4" x14ac:dyDescent="0.2">
      <c r="C828"/>
      <c r="D828" s="11"/>
    </row>
    <row r="829" spans="3:4" x14ac:dyDescent="0.2">
      <c r="C829"/>
      <c r="D829" s="11"/>
    </row>
    <row r="830" spans="3:4" x14ac:dyDescent="0.2">
      <c r="C830"/>
      <c r="D830" s="11"/>
    </row>
    <row r="831" spans="3:4" x14ac:dyDescent="0.2">
      <c r="C831"/>
      <c r="D831" s="11"/>
    </row>
    <row r="832" spans="3:4" x14ac:dyDescent="0.2">
      <c r="C832"/>
      <c r="D832" s="11"/>
    </row>
    <row r="833" spans="3:4" x14ac:dyDescent="0.2">
      <c r="C833"/>
      <c r="D833" s="11"/>
    </row>
    <row r="834" spans="3:4" x14ac:dyDescent="0.2">
      <c r="C834"/>
      <c r="D834" s="11"/>
    </row>
    <row r="835" spans="3:4" x14ac:dyDescent="0.2">
      <c r="C835"/>
      <c r="D835" s="11"/>
    </row>
    <row r="836" spans="3:4" x14ac:dyDescent="0.2">
      <c r="C836"/>
      <c r="D836" s="11"/>
    </row>
    <row r="837" spans="3:4" x14ac:dyDescent="0.2">
      <c r="C837"/>
      <c r="D837" s="11"/>
    </row>
    <row r="838" spans="3:4" x14ac:dyDescent="0.2">
      <c r="C838"/>
      <c r="D838" s="11"/>
    </row>
    <row r="839" spans="3:4" x14ac:dyDescent="0.2">
      <c r="C839"/>
      <c r="D839" s="11"/>
    </row>
    <row r="840" spans="3:4" x14ac:dyDescent="0.2">
      <c r="C840"/>
      <c r="D840" s="11"/>
    </row>
    <row r="841" spans="3:4" x14ac:dyDescent="0.2">
      <c r="C841"/>
      <c r="D841" s="11"/>
    </row>
    <row r="842" spans="3:4" x14ac:dyDescent="0.2">
      <c r="C842"/>
      <c r="D842" s="11"/>
    </row>
    <row r="843" spans="3:4" x14ac:dyDescent="0.2">
      <c r="C843"/>
      <c r="D843" s="11"/>
    </row>
    <row r="844" spans="3:4" x14ac:dyDescent="0.2">
      <c r="C844"/>
      <c r="D844" s="11"/>
    </row>
    <row r="845" spans="3:4" x14ac:dyDescent="0.2">
      <c r="C845"/>
      <c r="D845" s="11"/>
    </row>
    <row r="846" spans="3:4" x14ac:dyDescent="0.2">
      <c r="C846"/>
      <c r="D846" s="11"/>
    </row>
    <row r="847" spans="3:4" x14ac:dyDescent="0.2">
      <c r="C847"/>
      <c r="D847" s="11"/>
    </row>
    <row r="848" spans="3:4" x14ac:dyDescent="0.2">
      <c r="C848"/>
      <c r="D848" s="11"/>
    </row>
    <row r="849" spans="3:4" x14ac:dyDescent="0.2">
      <c r="C849"/>
      <c r="D849" s="11"/>
    </row>
    <row r="850" spans="3:4" x14ac:dyDescent="0.2">
      <c r="C850"/>
      <c r="D850" s="11"/>
    </row>
    <row r="851" spans="3:4" x14ac:dyDescent="0.2">
      <c r="C851"/>
      <c r="D851" s="11"/>
    </row>
    <row r="852" spans="3:4" x14ac:dyDescent="0.2">
      <c r="C852"/>
      <c r="D852" s="11"/>
    </row>
    <row r="853" spans="3:4" x14ac:dyDescent="0.2">
      <c r="C853"/>
      <c r="D853" s="11"/>
    </row>
    <row r="854" spans="3:4" x14ac:dyDescent="0.2">
      <c r="C854"/>
      <c r="D854" s="11"/>
    </row>
    <row r="855" spans="3:4" x14ac:dyDescent="0.2">
      <c r="C855"/>
      <c r="D855" s="11"/>
    </row>
    <row r="856" spans="3:4" x14ac:dyDescent="0.2">
      <c r="C856"/>
      <c r="D856" s="11"/>
    </row>
    <row r="857" spans="3:4" x14ac:dyDescent="0.2">
      <c r="C857"/>
      <c r="D857" s="11"/>
    </row>
    <row r="858" spans="3:4" x14ac:dyDescent="0.2">
      <c r="C858"/>
      <c r="D858" s="11"/>
    </row>
    <row r="859" spans="3:4" x14ac:dyDescent="0.2">
      <c r="C859"/>
      <c r="D859" s="11"/>
    </row>
    <row r="860" spans="3:4" x14ac:dyDescent="0.2">
      <c r="C860"/>
      <c r="D860" s="11"/>
    </row>
    <row r="861" spans="3:4" x14ac:dyDescent="0.2">
      <c r="C861"/>
      <c r="D861" s="11"/>
    </row>
    <row r="862" spans="3:4" x14ac:dyDescent="0.2">
      <c r="C862"/>
      <c r="D862" s="11"/>
    </row>
    <row r="863" spans="3:4" x14ac:dyDescent="0.2">
      <c r="C863"/>
      <c r="D863" s="11"/>
    </row>
    <row r="864" spans="3:4" x14ac:dyDescent="0.2">
      <c r="C864"/>
      <c r="D864" s="11"/>
    </row>
    <row r="865" spans="3:4" x14ac:dyDescent="0.2">
      <c r="C865"/>
      <c r="D865" s="11"/>
    </row>
    <row r="866" spans="3:4" x14ac:dyDescent="0.2">
      <c r="C866"/>
      <c r="D866" s="11"/>
    </row>
    <row r="867" spans="3:4" x14ac:dyDescent="0.2">
      <c r="C867"/>
      <c r="D867" s="11"/>
    </row>
    <row r="868" spans="3:4" x14ac:dyDescent="0.2">
      <c r="C868"/>
      <c r="D868" s="11"/>
    </row>
    <row r="869" spans="3:4" x14ac:dyDescent="0.2">
      <c r="C869"/>
      <c r="D869" s="11"/>
    </row>
    <row r="870" spans="3:4" x14ac:dyDescent="0.2">
      <c r="C870"/>
      <c r="D870" s="11"/>
    </row>
    <row r="871" spans="3:4" x14ac:dyDescent="0.2">
      <c r="C871"/>
      <c r="D871" s="11"/>
    </row>
    <row r="872" spans="3:4" x14ac:dyDescent="0.2">
      <c r="C872"/>
      <c r="D872" s="11"/>
    </row>
    <row r="873" spans="3:4" x14ac:dyDescent="0.2">
      <c r="C873"/>
      <c r="D873" s="11"/>
    </row>
    <row r="874" spans="3:4" x14ac:dyDescent="0.2">
      <c r="C874"/>
      <c r="D874" s="11"/>
    </row>
    <row r="875" spans="3:4" x14ac:dyDescent="0.2">
      <c r="C875"/>
      <c r="D875" s="11"/>
    </row>
    <row r="876" spans="3:4" x14ac:dyDescent="0.2">
      <c r="C876"/>
      <c r="D876" s="11"/>
    </row>
    <row r="877" spans="3:4" x14ac:dyDescent="0.2">
      <c r="C877"/>
      <c r="D877" s="11"/>
    </row>
    <row r="878" spans="3:4" x14ac:dyDescent="0.2">
      <c r="C878"/>
      <c r="D878" s="11"/>
    </row>
    <row r="879" spans="3:4" x14ac:dyDescent="0.2">
      <c r="C879"/>
      <c r="D879" s="11"/>
    </row>
    <row r="880" spans="3:4" x14ac:dyDescent="0.2">
      <c r="C880"/>
      <c r="D880" s="11"/>
    </row>
    <row r="881" spans="3:4" x14ac:dyDescent="0.2">
      <c r="C881"/>
      <c r="D881" s="11"/>
    </row>
    <row r="882" spans="3:4" x14ac:dyDescent="0.2">
      <c r="C882"/>
      <c r="D882" s="11"/>
    </row>
    <row r="883" spans="3:4" x14ac:dyDescent="0.2">
      <c r="C883"/>
      <c r="D883" s="11"/>
    </row>
    <row r="884" spans="3:4" x14ac:dyDescent="0.2">
      <c r="C884"/>
      <c r="D884" s="11"/>
    </row>
    <row r="885" spans="3:4" x14ac:dyDescent="0.2">
      <c r="C885"/>
      <c r="D885" s="11"/>
    </row>
    <row r="886" spans="3:4" x14ac:dyDescent="0.2">
      <c r="C886"/>
      <c r="D886" s="11"/>
    </row>
    <row r="887" spans="3:4" x14ac:dyDescent="0.2">
      <c r="C887"/>
      <c r="D887" s="11"/>
    </row>
    <row r="888" spans="3:4" x14ac:dyDescent="0.2">
      <c r="C888"/>
      <c r="D888" s="11"/>
    </row>
    <row r="889" spans="3:4" x14ac:dyDescent="0.2">
      <c r="C889"/>
      <c r="D889" s="11"/>
    </row>
    <row r="890" spans="3:4" x14ac:dyDescent="0.2">
      <c r="C890"/>
      <c r="D890" s="11"/>
    </row>
    <row r="891" spans="3:4" x14ac:dyDescent="0.2">
      <c r="C891"/>
      <c r="D891" s="11"/>
    </row>
    <row r="892" spans="3:4" x14ac:dyDescent="0.2">
      <c r="C892"/>
      <c r="D892" s="11"/>
    </row>
    <row r="893" spans="3:4" x14ac:dyDescent="0.2">
      <c r="C893"/>
      <c r="D893" s="11"/>
    </row>
    <row r="894" spans="3:4" x14ac:dyDescent="0.2">
      <c r="C894"/>
      <c r="D894" s="11"/>
    </row>
    <row r="895" spans="3:4" x14ac:dyDescent="0.2">
      <c r="C895"/>
      <c r="D895" s="11"/>
    </row>
    <row r="896" spans="3:4" x14ac:dyDescent="0.2">
      <c r="C896"/>
      <c r="D896" s="11"/>
    </row>
    <row r="897" spans="3:4" x14ac:dyDescent="0.2">
      <c r="C897"/>
      <c r="D897" s="11"/>
    </row>
    <row r="898" spans="3:4" x14ac:dyDescent="0.2">
      <c r="C898"/>
      <c r="D898" s="11"/>
    </row>
    <row r="899" spans="3:4" x14ac:dyDescent="0.2">
      <c r="C899"/>
      <c r="D899" s="11"/>
    </row>
    <row r="900" spans="3:4" x14ac:dyDescent="0.2">
      <c r="C900"/>
      <c r="D900" s="11"/>
    </row>
    <row r="901" spans="3:4" x14ac:dyDescent="0.2">
      <c r="C901"/>
      <c r="D901" s="11"/>
    </row>
    <row r="902" spans="3:4" x14ac:dyDescent="0.2">
      <c r="C902"/>
      <c r="D902" s="11"/>
    </row>
    <row r="903" spans="3:4" x14ac:dyDescent="0.2">
      <c r="C903"/>
      <c r="D903" s="11"/>
    </row>
    <row r="904" spans="3:4" x14ac:dyDescent="0.2">
      <c r="C904"/>
      <c r="D904" s="11"/>
    </row>
    <row r="905" spans="3:4" x14ac:dyDescent="0.2">
      <c r="C905"/>
      <c r="D905" s="11"/>
    </row>
    <row r="906" spans="3:4" x14ac:dyDescent="0.2">
      <c r="C906"/>
      <c r="D906" s="11"/>
    </row>
    <row r="907" spans="3:4" x14ac:dyDescent="0.2">
      <c r="C907"/>
      <c r="D907" s="11"/>
    </row>
    <row r="908" spans="3:4" x14ac:dyDescent="0.2">
      <c r="C908"/>
      <c r="D908" s="11"/>
    </row>
    <row r="909" spans="3:4" x14ac:dyDescent="0.2">
      <c r="C909"/>
      <c r="D909" s="11"/>
    </row>
    <row r="910" spans="3:4" x14ac:dyDescent="0.2">
      <c r="C910"/>
      <c r="D910" s="11"/>
    </row>
    <row r="911" spans="3:4" x14ac:dyDescent="0.2">
      <c r="C911"/>
      <c r="D911" s="11"/>
    </row>
    <row r="912" spans="3:4" x14ac:dyDescent="0.2">
      <c r="C912"/>
      <c r="D912" s="11"/>
    </row>
    <row r="913" spans="3:4" x14ac:dyDescent="0.2">
      <c r="C913"/>
      <c r="D913" s="11"/>
    </row>
    <row r="914" spans="3:4" x14ac:dyDescent="0.2">
      <c r="C914"/>
      <c r="D914" s="11"/>
    </row>
    <row r="915" spans="3:4" x14ac:dyDescent="0.2">
      <c r="C915"/>
      <c r="D915" s="11"/>
    </row>
    <row r="916" spans="3:4" x14ac:dyDescent="0.2">
      <c r="C916"/>
      <c r="D916" s="11"/>
    </row>
    <row r="917" spans="3:4" x14ac:dyDescent="0.2">
      <c r="C917"/>
      <c r="D917" s="11"/>
    </row>
    <row r="918" spans="3:4" x14ac:dyDescent="0.2">
      <c r="C918"/>
      <c r="D918" s="11"/>
    </row>
    <row r="919" spans="3:4" x14ac:dyDescent="0.2">
      <c r="C919"/>
      <c r="D919" s="11"/>
    </row>
    <row r="920" spans="3:4" x14ac:dyDescent="0.2">
      <c r="C920"/>
      <c r="D920" s="11"/>
    </row>
    <row r="921" spans="3:4" x14ac:dyDescent="0.2">
      <c r="C921"/>
      <c r="D921" s="11"/>
    </row>
    <row r="922" spans="3:4" x14ac:dyDescent="0.2">
      <c r="C922"/>
      <c r="D922" s="11"/>
    </row>
    <row r="923" spans="3:4" x14ac:dyDescent="0.2">
      <c r="C923"/>
      <c r="D923" s="11"/>
    </row>
    <row r="924" spans="3:4" x14ac:dyDescent="0.2">
      <c r="C924"/>
      <c r="D924" s="11"/>
    </row>
    <row r="925" spans="3:4" x14ac:dyDescent="0.2">
      <c r="C925"/>
      <c r="D925" s="11"/>
    </row>
    <row r="926" spans="3:4" x14ac:dyDescent="0.2">
      <c r="C926"/>
      <c r="D926" s="11"/>
    </row>
    <row r="927" spans="3:4" x14ac:dyDescent="0.2">
      <c r="C927"/>
      <c r="D927" s="11"/>
    </row>
    <row r="928" spans="3:4" x14ac:dyDescent="0.2">
      <c r="C928"/>
      <c r="D928" s="11"/>
    </row>
    <row r="929" spans="3:4" x14ac:dyDescent="0.2">
      <c r="C929"/>
      <c r="D929" s="11"/>
    </row>
    <row r="930" spans="3:4" x14ac:dyDescent="0.2">
      <c r="C930"/>
      <c r="D930" s="11"/>
    </row>
    <row r="931" spans="3:4" x14ac:dyDescent="0.2">
      <c r="C931"/>
      <c r="D931" s="11"/>
    </row>
    <row r="932" spans="3:4" x14ac:dyDescent="0.2">
      <c r="C932"/>
      <c r="D932" s="11"/>
    </row>
    <row r="933" spans="3:4" x14ac:dyDescent="0.2">
      <c r="C933"/>
      <c r="D933" s="11"/>
    </row>
    <row r="934" spans="3:4" x14ac:dyDescent="0.2">
      <c r="C934"/>
      <c r="D934" s="11"/>
    </row>
    <row r="935" spans="3:4" x14ac:dyDescent="0.2">
      <c r="C935"/>
      <c r="D935" s="11"/>
    </row>
    <row r="936" spans="3:4" x14ac:dyDescent="0.2">
      <c r="C936"/>
      <c r="D936" s="11"/>
    </row>
    <row r="937" spans="3:4" x14ac:dyDescent="0.2">
      <c r="C937"/>
      <c r="D937" s="11"/>
    </row>
    <row r="938" spans="3:4" x14ac:dyDescent="0.2">
      <c r="C938"/>
      <c r="D938" s="11"/>
    </row>
    <row r="939" spans="3:4" x14ac:dyDescent="0.2">
      <c r="C939"/>
      <c r="D939" s="11"/>
    </row>
    <row r="940" spans="3:4" x14ac:dyDescent="0.2">
      <c r="C940"/>
      <c r="D940" s="11"/>
    </row>
    <row r="941" spans="3:4" x14ac:dyDescent="0.2">
      <c r="C941"/>
      <c r="D941" s="11"/>
    </row>
    <row r="942" spans="3:4" x14ac:dyDescent="0.2">
      <c r="C942"/>
      <c r="D942" s="11"/>
    </row>
    <row r="943" spans="3:4" x14ac:dyDescent="0.2">
      <c r="C943"/>
      <c r="D943" s="11"/>
    </row>
    <row r="944" spans="3:4" x14ac:dyDescent="0.2">
      <c r="C944"/>
      <c r="D944" s="11"/>
    </row>
    <row r="945" spans="3:4" x14ac:dyDescent="0.2">
      <c r="C945"/>
      <c r="D945" s="11"/>
    </row>
    <row r="946" spans="3:4" x14ac:dyDescent="0.2">
      <c r="C946"/>
      <c r="D946" s="11"/>
    </row>
    <row r="947" spans="3:4" x14ac:dyDescent="0.2">
      <c r="C947"/>
      <c r="D947" s="11"/>
    </row>
    <row r="948" spans="3:4" x14ac:dyDescent="0.2">
      <c r="C948"/>
      <c r="D948" s="11"/>
    </row>
    <row r="949" spans="3:4" x14ac:dyDescent="0.2">
      <c r="C949"/>
      <c r="D949" s="11"/>
    </row>
    <row r="950" spans="3:4" x14ac:dyDescent="0.2">
      <c r="C950"/>
      <c r="D950" s="11"/>
    </row>
    <row r="951" spans="3:4" x14ac:dyDescent="0.2">
      <c r="C951"/>
      <c r="D951" s="11"/>
    </row>
    <row r="952" spans="3:4" x14ac:dyDescent="0.2">
      <c r="C952"/>
      <c r="D952" s="11"/>
    </row>
    <row r="953" spans="3:4" x14ac:dyDescent="0.2">
      <c r="C953"/>
      <c r="D953" s="11"/>
    </row>
    <row r="954" spans="3:4" x14ac:dyDescent="0.2">
      <c r="C954"/>
      <c r="D954" s="11"/>
    </row>
    <row r="955" spans="3:4" x14ac:dyDescent="0.2">
      <c r="C955"/>
      <c r="D955" s="11"/>
    </row>
    <row r="956" spans="3:4" x14ac:dyDescent="0.2">
      <c r="C956"/>
      <c r="D956" s="11"/>
    </row>
    <row r="957" spans="3:4" x14ac:dyDescent="0.2">
      <c r="C957"/>
      <c r="D957" s="11"/>
    </row>
    <row r="958" spans="3:4" x14ac:dyDescent="0.2">
      <c r="C958"/>
      <c r="D958" s="11"/>
    </row>
    <row r="959" spans="3:4" x14ac:dyDescent="0.2">
      <c r="C959"/>
      <c r="D959" s="11"/>
    </row>
    <row r="960" spans="3:4" x14ac:dyDescent="0.2">
      <c r="C960"/>
      <c r="D960" s="11"/>
    </row>
    <row r="961" spans="3:4" x14ac:dyDescent="0.2">
      <c r="C961"/>
      <c r="D961" s="11"/>
    </row>
    <row r="962" spans="3:4" x14ac:dyDescent="0.2">
      <c r="C962"/>
      <c r="D962" s="11"/>
    </row>
    <row r="963" spans="3:4" x14ac:dyDescent="0.2">
      <c r="C963"/>
      <c r="D963" s="11"/>
    </row>
    <row r="964" spans="3:4" x14ac:dyDescent="0.2">
      <c r="C964"/>
      <c r="D964" s="11"/>
    </row>
    <row r="965" spans="3:4" x14ac:dyDescent="0.2">
      <c r="C965"/>
      <c r="D965" s="11"/>
    </row>
    <row r="966" spans="3:4" x14ac:dyDescent="0.2">
      <c r="C966"/>
      <c r="D966" s="11"/>
    </row>
    <row r="967" spans="3:4" x14ac:dyDescent="0.2">
      <c r="C967"/>
      <c r="D967" s="11"/>
    </row>
    <row r="968" spans="3:4" x14ac:dyDescent="0.2">
      <c r="C968"/>
      <c r="D968" s="11"/>
    </row>
    <row r="969" spans="3:4" x14ac:dyDescent="0.2">
      <c r="C969"/>
      <c r="D969" s="11"/>
    </row>
    <row r="970" spans="3:4" x14ac:dyDescent="0.2">
      <c r="C970"/>
      <c r="D970" s="11"/>
    </row>
    <row r="971" spans="3:4" x14ac:dyDescent="0.2">
      <c r="C971"/>
      <c r="D971" s="11"/>
    </row>
    <row r="972" spans="3:4" x14ac:dyDescent="0.2">
      <c r="C972"/>
      <c r="D972" s="11"/>
    </row>
    <row r="973" spans="3:4" x14ac:dyDescent="0.2">
      <c r="C973"/>
      <c r="D973" s="11"/>
    </row>
    <row r="974" spans="3:4" x14ac:dyDescent="0.2">
      <c r="C974"/>
      <c r="D974" s="11"/>
    </row>
    <row r="975" spans="3:4" x14ac:dyDescent="0.2">
      <c r="C975"/>
      <c r="D975" s="11"/>
    </row>
    <row r="976" spans="3:4" x14ac:dyDescent="0.2">
      <c r="C976"/>
      <c r="D976" s="11"/>
    </row>
    <row r="977" spans="3:4" x14ac:dyDescent="0.2">
      <c r="C977"/>
      <c r="D977" s="11"/>
    </row>
    <row r="978" spans="3:4" x14ac:dyDescent="0.2">
      <c r="C978"/>
      <c r="D978" s="11"/>
    </row>
    <row r="979" spans="3:4" x14ac:dyDescent="0.2">
      <c r="C979"/>
      <c r="D979" s="11"/>
    </row>
    <row r="980" spans="3:4" x14ac:dyDescent="0.2">
      <c r="C980"/>
      <c r="D980" s="11"/>
    </row>
    <row r="981" spans="3:4" x14ac:dyDescent="0.2">
      <c r="C981"/>
      <c r="D981" s="11"/>
    </row>
    <row r="982" spans="3:4" x14ac:dyDescent="0.2">
      <c r="C982"/>
      <c r="D982" s="11"/>
    </row>
    <row r="983" spans="3:4" x14ac:dyDescent="0.2">
      <c r="C983"/>
      <c r="D983" s="11"/>
    </row>
    <row r="984" spans="3:4" x14ac:dyDescent="0.2">
      <c r="C984"/>
      <c r="D984" s="11"/>
    </row>
    <row r="985" spans="3:4" x14ac:dyDescent="0.2">
      <c r="C985"/>
      <c r="D985" s="11"/>
    </row>
    <row r="986" spans="3:4" x14ac:dyDescent="0.2">
      <c r="C986"/>
      <c r="D986" s="11"/>
    </row>
    <row r="987" spans="3:4" x14ac:dyDescent="0.2">
      <c r="C987"/>
      <c r="D987" s="11"/>
    </row>
    <row r="988" spans="3:4" x14ac:dyDescent="0.2">
      <c r="C988"/>
      <c r="D988" s="11"/>
    </row>
    <row r="989" spans="3:4" x14ac:dyDescent="0.2">
      <c r="C989"/>
      <c r="D989" s="11"/>
    </row>
    <row r="990" spans="3:4" x14ac:dyDescent="0.2">
      <c r="C990"/>
      <c r="D990" s="11"/>
    </row>
    <row r="991" spans="3:4" x14ac:dyDescent="0.2">
      <c r="C991"/>
      <c r="D991" s="11"/>
    </row>
    <row r="992" spans="3:4" x14ac:dyDescent="0.2">
      <c r="C992"/>
      <c r="D992" s="11"/>
    </row>
    <row r="993" spans="3:4" x14ac:dyDescent="0.2">
      <c r="C993"/>
      <c r="D993" s="11"/>
    </row>
    <row r="994" spans="3:4" x14ac:dyDescent="0.2">
      <c r="C994"/>
      <c r="D994" s="11"/>
    </row>
    <row r="995" spans="3:4" x14ac:dyDescent="0.2">
      <c r="C995"/>
      <c r="D995" s="11"/>
    </row>
    <row r="996" spans="3:4" x14ac:dyDescent="0.2">
      <c r="C996"/>
      <c r="D996" s="11"/>
    </row>
    <row r="997" spans="3:4" x14ac:dyDescent="0.2">
      <c r="C997"/>
      <c r="D997" s="11"/>
    </row>
    <row r="998" spans="3:4" x14ac:dyDescent="0.2">
      <c r="C998"/>
      <c r="D998" s="11"/>
    </row>
    <row r="999" spans="3:4" x14ac:dyDescent="0.2">
      <c r="C999"/>
      <c r="D999" s="11"/>
    </row>
    <row r="1000" spans="3:4" x14ac:dyDescent="0.2">
      <c r="C1000"/>
      <c r="D1000" s="11"/>
    </row>
    <row r="1001" spans="3:4" x14ac:dyDescent="0.2">
      <c r="C1001"/>
      <c r="D1001" s="11"/>
    </row>
    <row r="1002" spans="3:4" x14ac:dyDescent="0.2">
      <c r="C1002"/>
      <c r="D1002" s="11"/>
    </row>
    <row r="1003" spans="3:4" x14ac:dyDescent="0.2">
      <c r="C1003"/>
      <c r="D1003" s="11"/>
    </row>
    <row r="1004" spans="3:4" x14ac:dyDescent="0.2">
      <c r="C1004"/>
      <c r="D1004" s="11"/>
    </row>
    <row r="1005" spans="3:4" x14ac:dyDescent="0.2">
      <c r="C1005"/>
      <c r="D1005" s="11"/>
    </row>
    <row r="1006" spans="3:4" x14ac:dyDescent="0.2">
      <c r="C1006"/>
      <c r="D1006" s="11"/>
    </row>
    <row r="1007" spans="3:4" x14ac:dyDescent="0.2">
      <c r="C1007"/>
      <c r="D1007" s="11"/>
    </row>
    <row r="1008" spans="3:4" x14ac:dyDescent="0.2">
      <c r="C1008"/>
      <c r="D1008" s="11"/>
    </row>
    <row r="1009" spans="3:4" x14ac:dyDescent="0.2">
      <c r="C1009"/>
      <c r="D1009" s="11"/>
    </row>
    <row r="1010" spans="3:4" x14ac:dyDescent="0.2">
      <c r="C1010"/>
      <c r="D1010" s="11"/>
    </row>
    <row r="1011" spans="3:4" x14ac:dyDescent="0.2">
      <c r="C1011"/>
      <c r="D1011" s="11"/>
    </row>
    <row r="1012" spans="3:4" x14ac:dyDescent="0.2">
      <c r="C1012"/>
      <c r="D1012" s="11"/>
    </row>
    <row r="1013" spans="3:4" x14ac:dyDescent="0.2">
      <c r="C1013"/>
      <c r="D1013" s="11"/>
    </row>
    <row r="1014" spans="3:4" x14ac:dyDescent="0.2">
      <c r="C1014"/>
      <c r="D1014" s="11"/>
    </row>
    <row r="1015" spans="3:4" x14ac:dyDescent="0.2">
      <c r="C1015"/>
      <c r="D1015" s="11"/>
    </row>
    <row r="1016" spans="3:4" x14ac:dyDescent="0.2">
      <c r="C1016"/>
      <c r="D1016" s="11"/>
    </row>
    <row r="1017" spans="3:4" x14ac:dyDescent="0.2">
      <c r="C1017"/>
      <c r="D1017" s="11"/>
    </row>
    <row r="1018" spans="3:4" x14ac:dyDescent="0.2">
      <c r="C1018"/>
      <c r="D1018" s="11"/>
    </row>
    <row r="1019" spans="3:4" x14ac:dyDescent="0.2">
      <c r="C1019"/>
      <c r="D1019" s="11"/>
    </row>
    <row r="1020" spans="3:4" x14ac:dyDescent="0.2">
      <c r="C1020"/>
      <c r="D1020" s="11"/>
    </row>
    <row r="1021" spans="3:4" x14ac:dyDescent="0.2">
      <c r="C1021"/>
      <c r="D1021" s="11"/>
    </row>
    <row r="1022" spans="3:4" x14ac:dyDescent="0.2">
      <c r="C1022"/>
      <c r="D1022" s="11"/>
    </row>
    <row r="1023" spans="3:4" x14ac:dyDescent="0.2">
      <c r="C1023"/>
      <c r="D1023" s="11"/>
    </row>
    <row r="1024" spans="3:4" x14ac:dyDescent="0.2">
      <c r="C1024"/>
      <c r="D1024" s="11"/>
    </row>
    <row r="1025" spans="3:4" x14ac:dyDescent="0.2">
      <c r="C1025"/>
      <c r="D1025" s="11"/>
    </row>
    <row r="1026" spans="3:4" x14ac:dyDescent="0.2">
      <c r="C1026"/>
      <c r="D1026" s="11"/>
    </row>
    <row r="1027" spans="3:4" x14ac:dyDescent="0.2">
      <c r="C1027"/>
      <c r="D1027" s="11"/>
    </row>
    <row r="1028" spans="3:4" x14ac:dyDescent="0.2">
      <c r="C1028"/>
      <c r="D1028" s="11"/>
    </row>
    <row r="1029" spans="3:4" x14ac:dyDescent="0.2">
      <c r="C1029"/>
      <c r="D1029" s="11"/>
    </row>
    <row r="1030" spans="3:4" x14ac:dyDescent="0.2">
      <c r="C1030"/>
      <c r="D1030" s="11"/>
    </row>
    <row r="1031" spans="3:4" x14ac:dyDescent="0.2">
      <c r="C1031"/>
      <c r="D1031" s="11"/>
    </row>
    <row r="1032" spans="3:4" x14ac:dyDescent="0.2">
      <c r="C1032"/>
      <c r="D1032" s="11"/>
    </row>
    <row r="1033" spans="3:4" x14ac:dyDescent="0.2">
      <c r="C1033"/>
      <c r="D1033" s="11"/>
    </row>
    <row r="1034" spans="3:4" x14ac:dyDescent="0.2">
      <c r="C1034"/>
      <c r="D1034" s="11"/>
    </row>
    <row r="1035" spans="3:4" x14ac:dyDescent="0.2">
      <c r="C1035"/>
      <c r="D1035" s="11"/>
    </row>
    <row r="1036" spans="3:4" x14ac:dyDescent="0.2">
      <c r="C1036"/>
      <c r="D1036" s="11"/>
    </row>
    <row r="1037" spans="3:4" x14ac:dyDescent="0.2">
      <c r="C1037"/>
      <c r="D1037" s="11"/>
    </row>
    <row r="1038" spans="3:4" x14ac:dyDescent="0.2">
      <c r="C1038"/>
      <c r="D1038" s="11"/>
    </row>
    <row r="1039" spans="3:4" x14ac:dyDescent="0.2">
      <c r="C1039"/>
      <c r="D1039" s="11"/>
    </row>
    <row r="1040" spans="3:4" x14ac:dyDescent="0.2">
      <c r="C1040"/>
      <c r="D1040" s="11"/>
    </row>
    <row r="1041" spans="3:4" x14ac:dyDescent="0.2">
      <c r="C1041"/>
      <c r="D1041" s="11"/>
    </row>
    <row r="1042" spans="3:4" x14ac:dyDescent="0.2">
      <c r="C1042"/>
      <c r="D1042" s="11"/>
    </row>
    <row r="1043" spans="3:4" x14ac:dyDescent="0.2">
      <c r="C1043"/>
      <c r="D1043" s="11"/>
    </row>
    <row r="1044" spans="3:4" x14ac:dyDescent="0.2">
      <c r="C1044"/>
      <c r="D1044" s="11"/>
    </row>
    <row r="1045" spans="3:4" x14ac:dyDescent="0.2">
      <c r="C1045"/>
      <c r="D1045" s="11"/>
    </row>
    <row r="1046" spans="3:4" x14ac:dyDescent="0.2">
      <c r="C1046"/>
      <c r="D1046" s="11"/>
    </row>
    <row r="1047" spans="3:4" x14ac:dyDescent="0.2">
      <c r="C1047"/>
      <c r="D1047" s="11"/>
    </row>
    <row r="1048" spans="3:4" x14ac:dyDescent="0.2">
      <c r="C1048"/>
      <c r="D1048" s="11"/>
    </row>
    <row r="1049" spans="3:4" x14ac:dyDescent="0.2">
      <c r="C1049"/>
      <c r="D1049" s="11"/>
    </row>
    <row r="1050" spans="3:4" x14ac:dyDescent="0.2">
      <c r="C1050"/>
      <c r="D1050" s="11"/>
    </row>
    <row r="1051" spans="3:4" x14ac:dyDescent="0.2">
      <c r="C1051"/>
      <c r="D1051" s="11"/>
    </row>
    <row r="1052" spans="3:4" x14ac:dyDescent="0.2">
      <c r="C1052"/>
      <c r="D1052" s="11"/>
    </row>
    <row r="1053" spans="3:4" x14ac:dyDescent="0.2">
      <c r="C1053"/>
      <c r="D1053" s="11"/>
    </row>
    <row r="1054" spans="3:4" x14ac:dyDescent="0.2">
      <c r="C1054"/>
      <c r="D1054" s="11"/>
    </row>
    <row r="1055" spans="3:4" x14ac:dyDescent="0.2">
      <c r="C1055"/>
      <c r="D1055" s="11"/>
    </row>
    <row r="1056" spans="3:4" x14ac:dyDescent="0.2">
      <c r="C1056"/>
      <c r="D1056" s="11"/>
    </row>
    <row r="1057" spans="3:4" x14ac:dyDescent="0.2">
      <c r="C1057"/>
      <c r="D1057" s="11"/>
    </row>
    <row r="1058" spans="3:4" x14ac:dyDescent="0.2">
      <c r="C1058"/>
      <c r="D1058" s="11"/>
    </row>
    <row r="1059" spans="3:4" x14ac:dyDescent="0.2">
      <c r="C1059"/>
      <c r="D1059" s="11"/>
    </row>
    <row r="1060" spans="3:4" x14ac:dyDescent="0.2">
      <c r="C1060"/>
      <c r="D1060" s="11"/>
    </row>
    <row r="1061" spans="3:4" x14ac:dyDescent="0.2">
      <c r="C1061"/>
      <c r="D1061" s="11"/>
    </row>
    <row r="1062" spans="3:4" x14ac:dyDescent="0.2">
      <c r="C1062"/>
      <c r="D1062" s="11"/>
    </row>
    <row r="1063" spans="3:4" x14ac:dyDescent="0.2">
      <c r="C1063"/>
      <c r="D1063" s="11"/>
    </row>
    <row r="1064" spans="3:4" x14ac:dyDescent="0.2">
      <c r="C1064"/>
      <c r="D1064" s="11"/>
    </row>
    <row r="1065" spans="3:4" x14ac:dyDescent="0.2">
      <c r="C1065"/>
      <c r="D1065" s="11"/>
    </row>
    <row r="1066" spans="3:4" x14ac:dyDescent="0.2">
      <c r="C1066"/>
      <c r="D1066" s="11"/>
    </row>
    <row r="1067" spans="3:4" x14ac:dyDescent="0.2">
      <c r="C1067"/>
      <c r="D1067" s="11"/>
    </row>
    <row r="1068" spans="3:4" x14ac:dyDescent="0.2">
      <c r="C1068"/>
      <c r="D1068" s="11"/>
    </row>
    <row r="1069" spans="3:4" x14ac:dyDescent="0.2">
      <c r="C1069"/>
      <c r="D1069" s="11"/>
    </row>
    <row r="1070" spans="3:4" x14ac:dyDescent="0.2">
      <c r="C1070"/>
      <c r="D1070" s="11"/>
    </row>
    <row r="1071" spans="3:4" x14ac:dyDescent="0.2">
      <c r="C1071"/>
      <c r="D1071" s="11"/>
    </row>
    <row r="1072" spans="3:4" x14ac:dyDescent="0.2">
      <c r="C1072"/>
      <c r="D1072" s="11"/>
    </row>
    <row r="1073" spans="3:4" x14ac:dyDescent="0.2">
      <c r="C1073"/>
      <c r="D1073" s="11"/>
    </row>
    <row r="1074" spans="3:4" x14ac:dyDescent="0.2">
      <c r="C1074"/>
      <c r="D1074" s="11"/>
    </row>
    <row r="1075" spans="3:4" x14ac:dyDescent="0.2">
      <c r="C1075"/>
      <c r="D1075" s="11"/>
    </row>
    <row r="1076" spans="3:4" x14ac:dyDescent="0.2">
      <c r="C1076"/>
      <c r="D1076" s="11"/>
    </row>
    <row r="1077" spans="3:4" x14ac:dyDescent="0.2">
      <c r="C1077"/>
      <c r="D1077" s="11"/>
    </row>
    <row r="1078" spans="3:4" x14ac:dyDescent="0.2">
      <c r="C1078"/>
      <c r="D1078" s="11"/>
    </row>
    <row r="1079" spans="3:4" x14ac:dyDescent="0.2">
      <c r="C1079"/>
      <c r="D1079" s="11"/>
    </row>
    <row r="1080" spans="3:4" x14ac:dyDescent="0.2">
      <c r="C1080"/>
      <c r="D1080" s="11"/>
    </row>
    <row r="1081" spans="3:4" x14ac:dyDescent="0.2">
      <c r="C1081"/>
      <c r="D1081" s="11"/>
    </row>
    <row r="1082" spans="3:4" x14ac:dyDescent="0.2">
      <c r="C1082"/>
      <c r="D1082" s="11"/>
    </row>
    <row r="1083" spans="3:4" x14ac:dyDescent="0.2">
      <c r="C1083"/>
      <c r="D1083" s="11"/>
    </row>
    <row r="1084" spans="3:4" x14ac:dyDescent="0.2">
      <c r="C1084"/>
      <c r="D1084" s="11"/>
    </row>
    <row r="1085" spans="3:4" x14ac:dyDescent="0.2">
      <c r="C1085"/>
      <c r="D1085" s="11"/>
    </row>
    <row r="1086" spans="3:4" x14ac:dyDescent="0.2">
      <c r="C1086"/>
      <c r="D1086" s="11"/>
    </row>
    <row r="1087" spans="3:4" x14ac:dyDescent="0.2">
      <c r="C1087"/>
      <c r="D1087" s="11"/>
    </row>
    <row r="1088" spans="3:4" x14ac:dyDescent="0.2">
      <c r="C1088"/>
      <c r="D1088" s="11"/>
    </row>
    <row r="1089" spans="3:4" x14ac:dyDescent="0.2">
      <c r="C1089"/>
      <c r="D1089" s="11"/>
    </row>
    <row r="1090" spans="3:4" x14ac:dyDescent="0.2">
      <c r="C1090"/>
      <c r="D1090" s="11"/>
    </row>
    <row r="1091" spans="3:4" x14ac:dyDescent="0.2">
      <c r="C1091"/>
      <c r="D1091" s="11"/>
    </row>
    <row r="1092" spans="3:4" x14ac:dyDescent="0.2">
      <c r="C1092"/>
      <c r="D1092" s="11"/>
    </row>
    <row r="1093" spans="3:4" x14ac:dyDescent="0.2">
      <c r="C1093"/>
      <c r="D1093" s="11"/>
    </row>
    <row r="1094" spans="3:4" x14ac:dyDescent="0.2">
      <c r="C1094"/>
      <c r="D1094" s="11"/>
    </row>
    <row r="1095" spans="3:4" x14ac:dyDescent="0.2">
      <c r="C1095"/>
      <c r="D1095" s="11"/>
    </row>
    <row r="1096" spans="3:4" x14ac:dyDescent="0.2">
      <c r="C1096"/>
      <c r="D1096" s="11"/>
    </row>
    <row r="1097" spans="3:4" x14ac:dyDescent="0.2">
      <c r="C1097"/>
      <c r="D1097" s="11"/>
    </row>
    <row r="1098" spans="3:4" x14ac:dyDescent="0.2">
      <c r="C1098"/>
      <c r="D1098" s="11"/>
    </row>
    <row r="1099" spans="3:4" x14ac:dyDescent="0.2">
      <c r="C1099"/>
      <c r="D1099" s="11"/>
    </row>
    <row r="1100" spans="3:4" x14ac:dyDescent="0.2">
      <c r="C1100"/>
      <c r="D1100" s="11"/>
    </row>
    <row r="1101" spans="3:4" x14ac:dyDescent="0.2">
      <c r="C1101"/>
      <c r="D1101" s="11"/>
    </row>
    <row r="1102" spans="3:4" x14ac:dyDescent="0.2">
      <c r="C1102"/>
      <c r="D1102" s="11"/>
    </row>
    <row r="1103" spans="3:4" x14ac:dyDescent="0.2">
      <c r="C1103"/>
      <c r="D1103" s="11"/>
    </row>
    <row r="1104" spans="3:4" x14ac:dyDescent="0.2">
      <c r="C1104"/>
      <c r="D1104" s="11"/>
    </row>
    <row r="1105" spans="3:4" x14ac:dyDescent="0.2">
      <c r="C1105"/>
      <c r="D1105" s="11"/>
    </row>
    <row r="1106" spans="3:4" x14ac:dyDescent="0.2">
      <c r="C1106"/>
      <c r="D1106" s="11"/>
    </row>
    <row r="1107" spans="3:4" x14ac:dyDescent="0.2">
      <c r="C1107"/>
      <c r="D1107" s="11"/>
    </row>
    <row r="1108" spans="3:4" x14ac:dyDescent="0.2">
      <c r="C1108"/>
      <c r="D1108" s="11"/>
    </row>
    <row r="1109" spans="3:4" x14ac:dyDescent="0.2">
      <c r="C1109"/>
      <c r="D1109" s="11"/>
    </row>
    <row r="1110" spans="3:4" x14ac:dyDescent="0.2">
      <c r="C1110"/>
      <c r="D1110" s="11"/>
    </row>
    <row r="1111" spans="3:4" x14ac:dyDescent="0.2">
      <c r="C1111"/>
      <c r="D1111" s="11"/>
    </row>
    <row r="1112" spans="3:4" x14ac:dyDescent="0.2">
      <c r="C1112"/>
      <c r="D1112" s="11"/>
    </row>
    <row r="1113" spans="3:4" x14ac:dyDescent="0.2">
      <c r="C1113"/>
      <c r="D1113" s="11"/>
    </row>
    <row r="1114" spans="3:4" x14ac:dyDescent="0.2">
      <c r="C1114"/>
      <c r="D1114" s="11"/>
    </row>
    <row r="1115" spans="3:4" x14ac:dyDescent="0.2">
      <c r="C1115"/>
      <c r="D1115" s="11"/>
    </row>
    <row r="1116" spans="3:4" x14ac:dyDescent="0.2">
      <c r="C1116"/>
      <c r="D1116" s="11"/>
    </row>
    <row r="1117" spans="3:4" x14ac:dyDescent="0.2">
      <c r="C1117"/>
      <c r="D1117" s="11"/>
    </row>
    <row r="1118" spans="3:4" x14ac:dyDescent="0.2">
      <c r="C1118"/>
      <c r="D1118" s="11"/>
    </row>
    <row r="1119" spans="3:4" x14ac:dyDescent="0.2">
      <c r="C1119"/>
      <c r="D1119" s="11"/>
    </row>
    <row r="1120" spans="3:4" x14ac:dyDescent="0.2">
      <c r="C1120"/>
      <c r="D1120" s="11"/>
    </row>
    <row r="1121" spans="3:4" x14ac:dyDescent="0.2">
      <c r="C1121"/>
      <c r="D1121" s="11"/>
    </row>
    <row r="1122" spans="3:4" x14ac:dyDescent="0.2">
      <c r="C1122"/>
      <c r="D1122" s="11"/>
    </row>
    <row r="1123" spans="3:4" x14ac:dyDescent="0.2">
      <c r="C1123"/>
      <c r="D1123" s="11"/>
    </row>
    <row r="1124" spans="3:4" x14ac:dyDescent="0.2">
      <c r="C1124"/>
      <c r="D1124" s="11"/>
    </row>
    <row r="1125" spans="3:4" x14ac:dyDescent="0.2">
      <c r="C1125"/>
      <c r="D1125" s="11"/>
    </row>
    <row r="1126" spans="3:4" x14ac:dyDescent="0.2">
      <c r="C1126"/>
      <c r="D1126" s="11"/>
    </row>
    <row r="1127" spans="3:4" x14ac:dyDescent="0.2">
      <c r="C1127"/>
      <c r="D1127" s="11"/>
    </row>
    <row r="1128" spans="3:4" x14ac:dyDescent="0.2">
      <c r="C1128"/>
      <c r="D1128" s="11"/>
    </row>
    <row r="1129" spans="3:4" x14ac:dyDescent="0.2">
      <c r="C1129"/>
      <c r="D1129" s="11"/>
    </row>
    <row r="1130" spans="3:4" x14ac:dyDescent="0.2">
      <c r="C1130"/>
      <c r="D1130" s="11"/>
    </row>
    <row r="1131" spans="3:4" x14ac:dyDescent="0.2">
      <c r="C1131"/>
      <c r="D1131" s="11"/>
    </row>
    <row r="1132" spans="3:4" x14ac:dyDescent="0.2">
      <c r="C1132"/>
      <c r="D1132" s="11"/>
    </row>
    <row r="1133" spans="3:4" x14ac:dyDescent="0.2">
      <c r="C1133"/>
      <c r="D1133" s="11"/>
    </row>
    <row r="1134" spans="3:4" x14ac:dyDescent="0.2">
      <c r="C1134"/>
      <c r="D1134" s="11"/>
    </row>
    <row r="1135" spans="3:4" x14ac:dyDescent="0.2">
      <c r="C1135"/>
      <c r="D1135" s="11"/>
    </row>
    <row r="1136" spans="3:4" x14ac:dyDescent="0.2">
      <c r="C1136"/>
      <c r="D1136" s="11"/>
    </row>
    <row r="1137" spans="3:4" x14ac:dyDescent="0.2">
      <c r="C1137"/>
      <c r="D1137" s="11"/>
    </row>
    <row r="1138" spans="3:4" x14ac:dyDescent="0.2">
      <c r="C1138"/>
      <c r="D1138" s="11"/>
    </row>
    <row r="1139" spans="3:4" x14ac:dyDescent="0.2">
      <c r="C1139"/>
      <c r="D1139" s="11"/>
    </row>
    <row r="1140" spans="3:4" x14ac:dyDescent="0.2">
      <c r="C1140"/>
      <c r="D1140" s="11"/>
    </row>
    <row r="1141" spans="3:4" x14ac:dyDescent="0.2">
      <c r="C1141"/>
      <c r="D1141" s="11"/>
    </row>
    <row r="1142" spans="3:4" x14ac:dyDescent="0.2">
      <c r="C1142"/>
      <c r="D1142" s="11"/>
    </row>
    <row r="1143" spans="3:4" x14ac:dyDescent="0.2">
      <c r="C1143"/>
      <c r="D1143" s="11"/>
    </row>
    <row r="1144" spans="3:4" x14ac:dyDescent="0.2">
      <c r="C1144"/>
      <c r="D1144" s="11"/>
    </row>
    <row r="1145" spans="3:4" x14ac:dyDescent="0.2">
      <c r="C1145"/>
      <c r="D1145" s="11"/>
    </row>
    <row r="1146" spans="3:4" x14ac:dyDescent="0.2">
      <c r="C1146"/>
      <c r="D1146" s="11"/>
    </row>
    <row r="1147" spans="3:4" x14ac:dyDescent="0.2">
      <c r="C1147"/>
      <c r="D1147" s="11"/>
    </row>
    <row r="1148" spans="3:4" x14ac:dyDescent="0.2">
      <c r="C1148"/>
      <c r="D1148" s="11"/>
    </row>
    <row r="1149" spans="3:4" x14ac:dyDescent="0.2">
      <c r="C1149"/>
      <c r="D1149" s="11"/>
    </row>
    <row r="1150" spans="3:4" x14ac:dyDescent="0.2">
      <c r="C1150"/>
      <c r="D1150" s="11"/>
    </row>
    <row r="1151" spans="3:4" x14ac:dyDescent="0.2">
      <c r="C1151"/>
      <c r="D1151" s="11"/>
    </row>
    <row r="1152" spans="3:4" x14ac:dyDescent="0.2">
      <c r="C1152"/>
      <c r="D1152" s="11"/>
    </row>
    <row r="1153" spans="3:4" x14ac:dyDescent="0.2">
      <c r="C1153"/>
      <c r="D1153" s="11"/>
    </row>
    <row r="1154" spans="3:4" x14ac:dyDescent="0.2">
      <c r="C1154"/>
      <c r="D1154" s="11"/>
    </row>
    <row r="1155" spans="3:4" x14ac:dyDescent="0.2">
      <c r="C1155"/>
      <c r="D1155" s="11"/>
    </row>
    <row r="1156" spans="3:4" x14ac:dyDescent="0.2">
      <c r="C1156"/>
      <c r="D1156" s="11"/>
    </row>
    <row r="1157" spans="3:4" x14ac:dyDescent="0.2">
      <c r="C1157"/>
      <c r="D1157" s="11"/>
    </row>
    <row r="1158" spans="3:4" x14ac:dyDescent="0.2">
      <c r="C1158"/>
      <c r="D1158" s="11"/>
    </row>
    <row r="1159" spans="3:4" x14ac:dyDescent="0.2">
      <c r="C1159"/>
      <c r="D1159" s="11"/>
    </row>
    <row r="1160" spans="3:4" x14ac:dyDescent="0.2">
      <c r="C1160"/>
      <c r="D1160" s="11"/>
    </row>
    <row r="1161" spans="3:4" x14ac:dyDescent="0.2">
      <c r="C1161"/>
      <c r="D1161" s="11"/>
    </row>
    <row r="1162" spans="3:4" x14ac:dyDescent="0.2">
      <c r="C1162"/>
      <c r="D1162" s="11"/>
    </row>
    <row r="1163" spans="3:4" x14ac:dyDescent="0.2">
      <c r="C1163"/>
      <c r="D1163" s="11"/>
    </row>
    <row r="1164" spans="3:4" x14ac:dyDescent="0.2">
      <c r="C1164"/>
      <c r="D1164" s="11"/>
    </row>
    <row r="1165" spans="3:4" x14ac:dyDescent="0.2">
      <c r="C1165"/>
      <c r="D1165" s="11"/>
    </row>
    <row r="1166" spans="3:4" x14ac:dyDescent="0.2">
      <c r="C1166"/>
      <c r="D1166" s="11"/>
    </row>
    <row r="1167" spans="3:4" x14ac:dyDescent="0.2">
      <c r="C1167"/>
      <c r="D1167" s="11"/>
    </row>
    <row r="1168" spans="3:4" x14ac:dyDescent="0.2">
      <c r="C1168"/>
      <c r="D1168" s="11"/>
    </row>
    <row r="1169" spans="3:4" x14ac:dyDescent="0.2">
      <c r="C1169"/>
      <c r="D1169" s="11"/>
    </row>
    <row r="1170" spans="3:4" x14ac:dyDescent="0.2">
      <c r="C1170"/>
      <c r="D1170" s="11"/>
    </row>
    <row r="1171" spans="3:4" x14ac:dyDescent="0.2">
      <c r="C1171"/>
      <c r="D1171" s="11"/>
    </row>
    <row r="1172" spans="3:4" x14ac:dyDescent="0.2">
      <c r="C1172"/>
      <c r="D1172" s="11"/>
    </row>
    <row r="1173" spans="3:4" x14ac:dyDescent="0.2">
      <c r="C1173"/>
      <c r="D1173" s="11"/>
    </row>
    <row r="1174" spans="3:4" x14ac:dyDescent="0.2">
      <c r="C1174"/>
      <c r="D1174" s="11"/>
    </row>
    <row r="1175" spans="3:4" x14ac:dyDescent="0.2">
      <c r="C1175"/>
      <c r="D1175" s="11"/>
    </row>
    <row r="1176" spans="3:4" x14ac:dyDescent="0.2">
      <c r="C1176"/>
      <c r="D1176" s="11"/>
    </row>
    <row r="1177" spans="3:4" x14ac:dyDescent="0.2">
      <c r="C1177"/>
      <c r="D1177" s="11"/>
    </row>
    <row r="1178" spans="3:4" x14ac:dyDescent="0.2">
      <c r="C1178"/>
      <c r="D1178" s="11"/>
    </row>
    <row r="1179" spans="3:4" x14ac:dyDescent="0.2">
      <c r="C1179"/>
      <c r="D1179" s="11"/>
    </row>
    <row r="1180" spans="3:4" x14ac:dyDescent="0.2">
      <c r="C1180"/>
      <c r="D1180" s="11"/>
    </row>
    <row r="1181" spans="3:4" x14ac:dyDescent="0.2">
      <c r="C1181"/>
      <c r="D1181" s="11"/>
    </row>
    <row r="1182" spans="3:4" x14ac:dyDescent="0.2">
      <c r="C1182"/>
      <c r="D1182" s="11"/>
    </row>
    <row r="1183" spans="3:4" x14ac:dyDescent="0.2">
      <c r="C1183"/>
      <c r="D1183" s="11"/>
    </row>
    <row r="1184" spans="3:4" x14ac:dyDescent="0.2">
      <c r="C1184"/>
      <c r="D1184" s="11"/>
    </row>
    <row r="1185" spans="3:4" x14ac:dyDescent="0.2">
      <c r="C1185"/>
      <c r="D1185" s="11"/>
    </row>
    <row r="1186" spans="3:4" x14ac:dyDescent="0.2">
      <c r="C1186"/>
      <c r="D1186" s="11"/>
    </row>
    <row r="1187" spans="3:4" x14ac:dyDescent="0.2">
      <c r="C1187"/>
      <c r="D1187" s="11"/>
    </row>
    <row r="1188" spans="3:4" x14ac:dyDescent="0.2">
      <c r="C1188"/>
      <c r="D1188" s="11"/>
    </row>
    <row r="1189" spans="3:4" x14ac:dyDescent="0.2">
      <c r="C1189"/>
      <c r="D1189" s="11"/>
    </row>
    <row r="1190" spans="3:4" x14ac:dyDescent="0.2">
      <c r="C1190"/>
      <c r="D1190" s="11"/>
    </row>
    <row r="1191" spans="3:4" x14ac:dyDescent="0.2">
      <c r="C1191"/>
      <c r="D1191" s="11"/>
    </row>
    <row r="1192" spans="3:4" x14ac:dyDescent="0.2">
      <c r="C1192"/>
      <c r="D1192" s="11"/>
    </row>
    <row r="1193" spans="3:4" x14ac:dyDescent="0.2">
      <c r="C1193"/>
      <c r="D1193" s="11"/>
    </row>
    <row r="1194" spans="3:4" x14ac:dyDescent="0.2">
      <c r="C1194"/>
      <c r="D1194" s="11"/>
    </row>
    <row r="1195" spans="3:4" x14ac:dyDescent="0.2">
      <c r="C1195"/>
      <c r="D1195" s="11"/>
    </row>
    <row r="1196" spans="3:4" x14ac:dyDescent="0.2">
      <c r="C1196"/>
      <c r="D1196" s="11"/>
    </row>
    <row r="1197" spans="3:4" x14ac:dyDescent="0.2">
      <c r="C1197"/>
      <c r="D1197" s="11"/>
    </row>
    <row r="1198" spans="3:4" x14ac:dyDescent="0.2">
      <c r="C1198"/>
      <c r="D1198" s="11"/>
    </row>
    <row r="1199" spans="3:4" x14ac:dyDescent="0.2">
      <c r="C1199"/>
      <c r="D1199" s="11"/>
    </row>
    <row r="1200" spans="3:4" x14ac:dyDescent="0.2">
      <c r="C1200"/>
      <c r="D1200" s="11"/>
    </row>
    <row r="1201" spans="3:4" x14ac:dyDescent="0.2">
      <c r="C1201"/>
      <c r="D1201" s="11"/>
    </row>
    <row r="1202" spans="3:4" x14ac:dyDescent="0.2">
      <c r="C1202"/>
      <c r="D1202" s="11"/>
    </row>
    <row r="1203" spans="3:4" x14ac:dyDescent="0.2">
      <c r="C1203"/>
      <c r="D1203" s="11"/>
    </row>
    <row r="1204" spans="3:4" x14ac:dyDescent="0.2">
      <c r="C1204"/>
      <c r="D1204" s="11"/>
    </row>
    <row r="1205" spans="3:4" x14ac:dyDescent="0.2">
      <c r="C1205"/>
      <c r="D1205" s="11"/>
    </row>
    <row r="1206" spans="3:4" x14ac:dyDescent="0.2">
      <c r="C1206"/>
      <c r="D1206" s="11"/>
    </row>
    <row r="1207" spans="3:4" x14ac:dyDescent="0.2">
      <c r="C1207"/>
      <c r="D1207" s="11"/>
    </row>
    <row r="1208" spans="3:4" x14ac:dyDescent="0.2">
      <c r="C1208"/>
      <c r="D1208" s="11"/>
    </row>
    <row r="1209" spans="3:4" x14ac:dyDescent="0.2">
      <c r="C1209"/>
      <c r="D1209" s="11"/>
    </row>
    <row r="1210" spans="3:4" x14ac:dyDescent="0.2">
      <c r="C1210"/>
      <c r="D1210" s="11"/>
    </row>
    <row r="1211" spans="3:4" x14ac:dyDescent="0.2">
      <c r="C1211"/>
      <c r="D1211" s="11"/>
    </row>
    <row r="1212" spans="3:4" x14ac:dyDescent="0.2">
      <c r="C1212"/>
      <c r="D1212" s="11"/>
    </row>
    <row r="1213" spans="3:4" x14ac:dyDescent="0.2">
      <c r="C1213"/>
      <c r="D1213" s="11"/>
    </row>
    <row r="1214" spans="3:4" x14ac:dyDescent="0.2">
      <c r="C1214"/>
      <c r="D1214" s="11"/>
    </row>
    <row r="1215" spans="3:4" x14ac:dyDescent="0.2">
      <c r="C1215"/>
      <c r="D1215" s="11"/>
    </row>
    <row r="1216" spans="3:4" x14ac:dyDescent="0.2">
      <c r="C1216"/>
      <c r="D1216" s="11"/>
    </row>
    <row r="1217" spans="3:4" x14ac:dyDescent="0.2">
      <c r="C1217"/>
      <c r="D1217" s="11"/>
    </row>
    <row r="1218" spans="3:4" x14ac:dyDescent="0.2">
      <c r="C1218"/>
      <c r="D1218" s="11"/>
    </row>
    <row r="1219" spans="3:4" x14ac:dyDescent="0.2">
      <c r="C1219"/>
      <c r="D1219" s="11"/>
    </row>
    <row r="1220" spans="3:4" x14ac:dyDescent="0.2">
      <c r="C1220"/>
      <c r="D1220" s="11"/>
    </row>
    <row r="1221" spans="3:4" x14ac:dyDescent="0.2">
      <c r="C1221"/>
      <c r="D1221" s="11"/>
    </row>
    <row r="1222" spans="3:4" x14ac:dyDescent="0.2">
      <c r="C1222"/>
      <c r="D1222" s="11"/>
    </row>
    <row r="1223" spans="3:4" x14ac:dyDescent="0.2">
      <c r="C1223"/>
      <c r="D1223" s="11"/>
    </row>
    <row r="1224" spans="3:4" x14ac:dyDescent="0.2">
      <c r="C1224"/>
      <c r="D1224" s="11"/>
    </row>
    <row r="1225" spans="3:4" x14ac:dyDescent="0.2">
      <c r="C1225"/>
      <c r="D1225" s="11"/>
    </row>
    <row r="1226" spans="3:4" x14ac:dyDescent="0.2">
      <c r="C1226"/>
      <c r="D1226" s="11"/>
    </row>
    <row r="1227" spans="3:4" x14ac:dyDescent="0.2">
      <c r="C1227"/>
      <c r="D1227" s="11"/>
    </row>
    <row r="1228" spans="3:4" x14ac:dyDescent="0.2">
      <c r="C1228"/>
      <c r="D1228" s="11"/>
    </row>
    <row r="1229" spans="3:4" x14ac:dyDescent="0.2">
      <c r="C1229"/>
      <c r="D1229" s="11"/>
    </row>
    <row r="1230" spans="3:4" x14ac:dyDescent="0.2">
      <c r="C1230"/>
      <c r="D1230" s="11"/>
    </row>
    <row r="1231" spans="3:4" x14ac:dyDescent="0.2">
      <c r="C1231"/>
      <c r="D1231" s="11"/>
    </row>
    <row r="1232" spans="3:4" x14ac:dyDescent="0.2">
      <c r="C1232"/>
      <c r="D1232" s="11"/>
    </row>
    <row r="1233" spans="3:4" x14ac:dyDescent="0.2">
      <c r="C1233"/>
      <c r="D1233" s="11"/>
    </row>
    <row r="1234" spans="3:4" x14ac:dyDescent="0.2">
      <c r="C1234"/>
      <c r="D1234" s="11"/>
    </row>
    <row r="1235" spans="3:4" x14ac:dyDescent="0.2">
      <c r="C1235"/>
      <c r="D1235" s="11"/>
    </row>
    <row r="1236" spans="3:4" x14ac:dyDescent="0.2">
      <c r="C1236"/>
      <c r="D1236" s="11"/>
    </row>
    <row r="1237" spans="3:4" x14ac:dyDescent="0.2">
      <c r="C1237"/>
      <c r="D1237" s="11"/>
    </row>
    <row r="1238" spans="3:4" x14ac:dyDescent="0.2">
      <c r="C1238"/>
      <c r="D1238" s="11"/>
    </row>
    <row r="1239" spans="3:4" x14ac:dyDescent="0.2">
      <c r="C1239"/>
      <c r="D1239" s="11"/>
    </row>
    <row r="1240" spans="3:4" x14ac:dyDescent="0.2">
      <c r="C1240"/>
      <c r="D1240" s="11"/>
    </row>
    <row r="1241" spans="3:4" x14ac:dyDescent="0.2">
      <c r="C1241"/>
      <c r="D1241" s="11"/>
    </row>
    <row r="1242" spans="3:4" x14ac:dyDescent="0.2">
      <c r="C1242"/>
      <c r="D1242" s="11"/>
    </row>
    <row r="1243" spans="3:4" x14ac:dyDescent="0.2">
      <c r="C1243"/>
      <c r="D1243" s="11"/>
    </row>
    <row r="1244" spans="3:4" x14ac:dyDescent="0.2">
      <c r="C1244"/>
      <c r="D1244" s="11"/>
    </row>
    <row r="1245" spans="3:4" x14ac:dyDescent="0.2">
      <c r="C1245"/>
      <c r="D1245" s="11"/>
    </row>
    <row r="1246" spans="3:4" x14ac:dyDescent="0.2">
      <c r="C1246"/>
      <c r="D1246" s="11"/>
    </row>
    <row r="1247" spans="3:4" x14ac:dyDescent="0.2">
      <c r="C1247"/>
      <c r="D1247" s="11"/>
    </row>
    <row r="1248" spans="3:4" x14ac:dyDescent="0.2">
      <c r="C1248"/>
      <c r="D1248" s="11"/>
    </row>
    <row r="1249" spans="3:4" x14ac:dyDescent="0.2">
      <c r="C1249"/>
      <c r="D1249" s="11"/>
    </row>
    <row r="1250" spans="3:4" x14ac:dyDescent="0.2">
      <c r="C1250"/>
      <c r="D1250" s="11"/>
    </row>
    <row r="1251" spans="3:4" x14ac:dyDescent="0.2">
      <c r="C1251"/>
      <c r="D1251" s="11"/>
    </row>
    <row r="1252" spans="3:4" x14ac:dyDescent="0.2">
      <c r="C1252"/>
      <c r="D1252" s="11"/>
    </row>
    <row r="1253" spans="3:4" x14ac:dyDescent="0.2">
      <c r="C1253"/>
      <c r="D1253" s="11"/>
    </row>
    <row r="1254" spans="3:4" x14ac:dyDescent="0.2">
      <c r="C1254"/>
      <c r="D1254" s="11"/>
    </row>
    <row r="1255" spans="3:4" x14ac:dyDescent="0.2">
      <c r="C1255"/>
      <c r="D1255" s="11"/>
    </row>
    <row r="1256" spans="3:4" x14ac:dyDescent="0.2">
      <c r="C1256"/>
      <c r="D1256" s="11"/>
    </row>
    <row r="1257" spans="3:4" x14ac:dyDescent="0.2">
      <c r="C1257"/>
      <c r="D1257" s="11"/>
    </row>
    <row r="1258" spans="3:4" x14ac:dyDescent="0.2">
      <c r="C1258"/>
      <c r="D1258" s="11"/>
    </row>
    <row r="1259" spans="3:4" x14ac:dyDescent="0.2">
      <c r="C1259"/>
      <c r="D1259" s="11"/>
    </row>
    <row r="1260" spans="3:4" x14ac:dyDescent="0.2">
      <c r="C1260"/>
      <c r="D1260" s="11"/>
    </row>
    <row r="1261" spans="3:4" x14ac:dyDescent="0.2">
      <c r="C1261"/>
      <c r="D1261" s="11"/>
    </row>
    <row r="1262" spans="3:4" x14ac:dyDescent="0.2">
      <c r="C1262"/>
      <c r="D1262" s="11"/>
    </row>
    <row r="1263" spans="3:4" x14ac:dyDescent="0.2">
      <c r="C1263"/>
      <c r="D1263" s="11"/>
    </row>
    <row r="1264" spans="3:4" x14ac:dyDescent="0.2">
      <c r="C1264"/>
      <c r="D1264" s="11"/>
    </row>
    <row r="1265" spans="3:4" x14ac:dyDescent="0.2">
      <c r="C1265"/>
      <c r="D1265" s="11"/>
    </row>
    <row r="1266" spans="3:4" x14ac:dyDescent="0.2">
      <c r="C1266"/>
      <c r="D1266" s="11"/>
    </row>
    <row r="1267" spans="3:4" x14ac:dyDescent="0.2">
      <c r="C1267"/>
      <c r="D1267" s="11"/>
    </row>
    <row r="1268" spans="3:4" x14ac:dyDescent="0.2">
      <c r="C1268"/>
      <c r="D1268" s="11"/>
    </row>
    <row r="1269" spans="3:4" x14ac:dyDescent="0.2">
      <c r="C1269"/>
      <c r="D1269" s="11"/>
    </row>
    <row r="1270" spans="3:4" x14ac:dyDescent="0.2">
      <c r="C1270"/>
      <c r="D1270" s="11"/>
    </row>
    <row r="1271" spans="3:4" x14ac:dyDescent="0.2">
      <c r="C1271"/>
      <c r="D1271" s="11"/>
    </row>
    <row r="1272" spans="3:4" x14ac:dyDescent="0.2">
      <c r="C1272"/>
      <c r="D1272" s="11"/>
    </row>
    <row r="1273" spans="3:4" x14ac:dyDescent="0.2">
      <c r="C1273"/>
      <c r="D1273" s="11"/>
    </row>
    <row r="1274" spans="3:4" x14ac:dyDescent="0.2">
      <c r="C1274"/>
      <c r="D1274" s="11"/>
    </row>
    <row r="1275" spans="3:4" x14ac:dyDescent="0.2">
      <c r="C1275"/>
      <c r="D1275" s="11"/>
    </row>
    <row r="1276" spans="3:4" x14ac:dyDescent="0.2">
      <c r="C1276"/>
      <c r="D1276" s="11"/>
    </row>
    <row r="1277" spans="3:4" x14ac:dyDescent="0.2">
      <c r="C1277"/>
      <c r="D1277" s="11"/>
    </row>
    <row r="1278" spans="3:4" x14ac:dyDescent="0.2">
      <c r="C1278"/>
      <c r="D1278" s="11"/>
    </row>
    <row r="1279" spans="3:4" x14ac:dyDescent="0.2">
      <c r="C1279"/>
      <c r="D1279" s="11"/>
    </row>
    <row r="1280" spans="3:4" x14ac:dyDescent="0.2">
      <c r="C1280"/>
      <c r="D1280" s="11"/>
    </row>
    <row r="1281" spans="3:4" x14ac:dyDescent="0.2">
      <c r="C1281"/>
      <c r="D1281" s="11"/>
    </row>
    <row r="1282" spans="3:4" x14ac:dyDescent="0.2">
      <c r="C1282"/>
      <c r="D1282" s="11"/>
    </row>
    <row r="1283" spans="3:4" x14ac:dyDescent="0.2">
      <c r="C1283"/>
      <c r="D1283" s="11"/>
    </row>
    <row r="1284" spans="3:4" x14ac:dyDescent="0.2">
      <c r="C1284"/>
      <c r="D1284" s="11"/>
    </row>
    <row r="1285" spans="3:4" x14ac:dyDescent="0.2">
      <c r="C1285"/>
      <c r="D1285" s="11"/>
    </row>
    <row r="1286" spans="3:4" x14ac:dyDescent="0.2">
      <c r="C1286"/>
      <c r="D1286" s="11"/>
    </row>
    <row r="1287" spans="3:4" x14ac:dyDescent="0.2">
      <c r="C1287"/>
      <c r="D1287" s="11"/>
    </row>
    <row r="1288" spans="3:4" x14ac:dyDescent="0.2">
      <c r="C1288"/>
      <c r="D1288" s="11"/>
    </row>
    <row r="1289" spans="3:4" x14ac:dyDescent="0.2">
      <c r="C1289"/>
      <c r="D1289" s="11"/>
    </row>
    <row r="1290" spans="3:4" x14ac:dyDescent="0.2">
      <c r="C1290"/>
      <c r="D1290" s="11"/>
    </row>
    <row r="1291" spans="3:4" x14ac:dyDescent="0.2">
      <c r="C1291"/>
      <c r="D1291" s="11"/>
    </row>
    <row r="1292" spans="3:4" x14ac:dyDescent="0.2">
      <c r="C1292"/>
      <c r="D1292" s="11"/>
    </row>
    <row r="1293" spans="3:4" x14ac:dyDescent="0.2">
      <c r="C1293"/>
      <c r="D1293" s="11"/>
    </row>
    <row r="1294" spans="3:4" x14ac:dyDescent="0.2">
      <c r="C1294"/>
      <c r="D1294" s="11"/>
    </row>
    <row r="1295" spans="3:4" x14ac:dyDescent="0.2">
      <c r="C1295"/>
      <c r="D1295" s="11"/>
    </row>
    <row r="1296" spans="3:4" x14ac:dyDescent="0.2">
      <c r="C1296"/>
      <c r="D1296" s="11"/>
    </row>
    <row r="1297" spans="3:4" x14ac:dyDescent="0.2">
      <c r="C1297"/>
      <c r="D1297" s="11"/>
    </row>
    <row r="1298" spans="3:4" x14ac:dyDescent="0.2">
      <c r="C1298"/>
      <c r="D1298" s="11"/>
    </row>
    <row r="1299" spans="3:4" x14ac:dyDescent="0.2">
      <c r="C1299"/>
      <c r="D1299" s="11"/>
    </row>
    <row r="1300" spans="3:4" x14ac:dyDescent="0.2">
      <c r="C1300"/>
      <c r="D1300" s="11"/>
    </row>
    <row r="1301" spans="3:4" x14ac:dyDescent="0.2">
      <c r="C1301"/>
      <c r="D1301" s="11"/>
    </row>
    <row r="1302" spans="3:4" x14ac:dyDescent="0.2">
      <c r="C1302"/>
      <c r="D1302" s="11"/>
    </row>
    <row r="1303" spans="3:4" x14ac:dyDescent="0.2">
      <c r="C1303"/>
      <c r="D1303" s="11"/>
    </row>
    <row r="1304" spans="3:4" x14ac:dyDescent="0.2">
      <c r="C1304"/>
      <c r="D1304" s="11"/>
    </row>
    <row r="1305" spans="3:4" x14ac:dyDescent="0.2">
      <c r="C1305"/>
      <c r="D1305" s="11"/>
    </row>
    <row r="1306" spans="3:4" x14ac:dyDescent="0.2">
      <c r="C1306"/>
      <c r="D1306" s="11"/>
    </row>
    <row r="1307" spans="3:4" x14ac:dyDescent="0.2">
      <c r="C1307"/>
      <c r="D1307" s="11"/>
    </row>
    <row r="1308" spans="3:4" x14ac:dyDescent="0.2">
      <c r="C1308"/>
      <c r="D1308" s="11"/>
    </row>
    <row r="1309" spans="3:4" x14ac:dyDescent="0.2">
      <c r="C1309"/>
      <c r="D1309" s="11"/>
    </row>
    <row r="1310" spans="3:4" x14ac:dyDescent="0.2">
      <c r="C1310"/>
      <c r="D1310" s="11"/>
    </row>
    <row r="1311" spans="3:4" x14ac:dyDescent="0.2">
      <c r="C1311"/>
      <c r="D1311" s="11"/>
    </row>
    <row r="1312" spans="3:4" x14ac:dyDescent="0.2">
      <c r="C1312"/>
      <c r="D1312" s="11"/>
    </row>
    <row r="1313" spans="3:4" x14ac:dyDescent="0.2">
      <c r="C1313"/>
      <c r="D1313" s="11"/>
    </row>
    <row r="1314" spans="3:4" x14ac:dyDescent="0.2">
      <c r="C1314"/>
      <c r="D1314" s="11"/>
    </row>
    <row r="1315" spans="3:4" x14ac:dyDescent="0.2">
      <c r="C1315"/>
      <c r="D1315" s="11"/>
    </row>
    <row r="1316" spans="3:4" x14ac:dyDescent="0.2">
      <c r="C1316"/>
      <c r="D1316" s="11"/>
    </row>
    <row r="1317" spans="3:4" x14ac:dyDescent="0.2">
      <c r="C1317"/>
      <c r="D1317" s="11"/>
    </row>
    <row r="1318" spans="3:4" x14ac:dyDescent="0.2">
      <c r="C1318"/>
      <c r="D1318" s="11"/>
    </row>
    <row r="1319" spans="3:4" x14ac:dyDescent="0.2">
      <c r="C1319"/>
      <c r="D1319" s="11"/>
    </row>
    <row r="1320" spans="3:4" x14ac:dyDescent="0.2">
      <c r="C1320"/>
      <c r="D1320" s="11"/>
    </row>
    <row r="1321" spans="3:4" x14ac:dyDescent="0.2">
      <c r="C1321"/>
      <c r="D1321" s="11"/>
    </row>
    <row r="1322" spans="3:4" x14ac:dyDescent="0.2">
      <c r="C1322"/>
      <c r="D1322" s="11"/>
    </row>
    <row r="1323" spans="3:4" x14ac:dyDescent="0.2">
      <c r="C1323"/>
      <c r="D1323" s="11"/>
    </row>
    <row r="1324" spans="3:4" x14ac:dyDescent="0.2">
      <c r="C1324"/>
      <c r="D1324" s="11"/>
    </row>
    <row r="1325" spans="3:4" x14ac:dyDescent="0.2">
      <c r="C1325"/>
      <c r="D1325" s="11"/>
    </row>
    <row r="1326" spans="3:4" x14ac:dyDescent="0.2">
      <c r="C1326"/>
      <c r="D1326" s="11"/>
    </row>
    <row r="1327" spans="3:4" x14ac:dyDescent="0.2">
      <c r="C1327"/>
      <c r="D1327" s="11"/>
    </row>
    <row r="1328" spans="3:4" x14ac:dyDescent="0.2">
      <c r="C1328"/>
      <c r="D1328" s="11"/>
    </row>
    <row r="1329" spans="3:4" x14ac:dyDescent="0.2">
      <c r="C1329"/>
      <c r="D1329" s="11"/>
    </row>
    <row r="1330" spans="3:4" x14ac:dyDescent="0.2">
      <c r="C1330"/>
      <c r="D1330" s="11"/>
    </row>
    <row r="1331" spans="3:4" x14ac:dyDescent="0.2">
      <c r="C1331"/>
      <c r="D1331" s="11"/>
    </row>
    <row r="1332" spans="3:4" x14ac:dyDescent="0.2">
      <c r="C1332"/>
      <c r="D1332" s="11"/>
    </row>
    <row r="1333" spans="3:4" x14ac:dyDescent="0.2">
      <c r="C1333"/>
      <c r="D1333" s="11"/>
    </row>
    <row r="1334" spans="3:4" x14ac:dyDescent="0.2">
      <c r="C1334"/>
      <c r="D1334" s="11"/>
    </row>
    <row r="1335" spans="3:4" x14ac:dyDescent="0.2">
      <c r="C1335"/>
      <c r="D1335" s="11"/>
    </row>
    <row r="1336" spans="3:4" x14ac:dyDescent="0.2">
      <c r="C1336"/>
      <c r="D1336" s="11"/>
    </row>
    <row r="1337" spans="3:4" x14ac:dyDescent="0.2">
      <c r="C1337"/>
      <c r="D1337" s="11"/>
    </row>
    <row r="1338" spans="3:4" x14ac:dyDescent="0.2">
      <c r="C1338"/>
      <c r="D1338" s="11"/>
    </row>
    <row r="1339" spans="3:4" x14ac:dyDescent="0.2">
      <c r="C1339"/>
      <c r="D1339" s="11"/>
    </row>
    <row r="1340" spans="3:4" x14ac:dyDescent="0.2">
      <c r="C1340"/>
      <c r="D1340" s="11"/>
    </row>
    <row r="1341" spans="3:4" x14ac:dyDescent="0.2">
      <c r="C1341"/>
      <c r="D1341" s="11"/>
    </row>
    <row r="1342" spans="3:4" x14ac:dyDescent="0.2">
      <c r="C1342"/>
      <c r="D1342" s="11"/>
    </row>
    <row r="1343" spans="3:4" x14ac:dyDescent="0.2">
      <c r="C1343"/>
      <c r="D1343" s="11"/>
    </row>
    <row r="1344" spans="3:4" x14ac:dyDescent="0.2">
      <c r="C1344"/>
      <c r="D1344" s="11"/>
    </row>
    <row r="1345" spans="3:4" x14ac:dyDescent="0.2">
      <c r="C1345"/>
      <c r="D1345" s="11"/>
    </row>
    <row r="1346" spans="3:4" x14ac:dyDescent="0.2">
      <c r="C1346"/>
      <c r="D1346" s="11"/>
    </row>
    <row r="1347" spans="3:4" x14ac:dyDescent="0.2">
      <c r="C1347"/>
      <c r="D1347" s="11"/>
    </row>
    <row r="1348" spans="3:4" x14ac:dyDescent="0.2">
      <c r="C1348"/>
      <c r="D1348" s="11"/>
    </row>
    <row r="1349" spans="3:4" x14ac:dyDescent="0.2">
      <c r="C1349"/>
      <c r="D1349" s="11"/>
    </row>
    <row r="1350" spans="3:4" x14ac:dyDescent="0.2">
      <c r="C1350"/>
      <c r="D1350" s="11"/>
    </row>
    <row r="1351" spans="3:4" x14ac:dyDescent="0.2">
      <c r="C1351"/>
      <c r="D1351" s="11"/>
    </row>
    <row r="1352" spans="3:4" x14ac:dyDescent="0.2">
      <c r="C1352"/>
      <c r="D1352" s="11"/>
    </row>
    <row r="1353" spans="3:4" x14ac:dyDescent="0.2">
      <c r="C1353"/>
      <c r="D1353" s="11"/>
    </row>
    <row r="1354" spans="3:4" x14ac:dyDescent="0.2">
      <c r="C1354"/>
      <c r="D1354" s="11"/>
    </row>
    <row r="1355" spans="3:4" x14ac:dyDescent="0.2">
      <c r="C1355"/>
      <c r="D1355" s="11"/>
    </row>
    <row r="1356" spans="3:4" x14ac:dyDescent="0.2">
      <c r="C1356"/>
      <c r="D1356" s="11"/>
    </row>
    <row r="1357" spans="3:4" x14ac:dyDescent="0.2">
      <c r="C1357"/>
      <c r="D1357" s="11"/>
    </row>
    <row r="1358" spans="3:4" x14ac:dyDescent="0.2">
      <c r="C1358"/>
      <c r="D1358" s="11"/>
    </row>
    <row r="1359" spans="3:4" x14ac:dyDescent="0.2">
      <c r="C1359"/>
      <c r="D1359" s="11"/>
    </row>
    <row r="1360" spans="3:4" x14ac:dyDescent="0.2">
      <c r="C1360"/>
      <c r="D1360" s="11"/>
    </row>
    <row r="1361" spans="3:4" x14ac:dyDescent="0.2">
      <c r="C1361"/>
      <c r="D1361" s="11"/>
    </row>
    <row r="1362" spans="3:4" x14ac:dyDescent="0.2">
      <c r="C1362"/>
      <c r="D1362" s="11"/>
    </row>
    <row r="1363" spans="3:4" x14ac:dyDescent="0.2">
      <c r="C1363"/>
      <c r="D1363" s="11"/>
    </row>
    <row r="1364" spans="3:4" x14ac:dyDescent="0.2">
      <c r="C1364"/>
      <c r="D1364" s="11"/>
    </row>
    <row r="1365" spans="3:4" x14ac:dyDescent="0.2">
      <c r="C1365"/>
      <c r="D1365" s="11"/>
    </row>
    <row r="1366" spans="3:4" x14ac:dyDescent="0.2">
      <c r="C1366"/>
      <c r="D1366" s="11"/>
    </row>
    <row r="1367" spans="3:4" x14ac:dyDescent="0.2">
      <c r="C1367"/>
      <c r="D1367" s="11"/>
    </row>
    <row r="1368" spans="3:4" x14ac:dyDescent="0.2">
      <c r="C1368"/>
      <c r="D1368" s="11"/>
    </row>
    <row r="1369" spans="3:4" x14ac:dyDescent="0.2">
      <c r="C1369"/>
      <c r="D1369" s="11"/>
    </row>
    <row r="1370" spans="3:4" x14ac:dyDescent="0.2">
      <c r="C1370"/>
      <c r="D1370" s="11"/>
    </row>
    <row r="1371" spans="3:4" x14ac:dyDescent="0.2">
      <c r="C1371"/>
      <c r="D1371" s="11"/>
    </row>
    <row r="1372" spans="3:4" x14ac:dyDescent="0.2">
      <c r="C1372"/>
      <c r="D1372" s="11"/>
    </row>
    <row r="1373" spans="3:4" x14ac:dyDescent="0.2">
      <c r="C1373"/>
      <c r="D1373" s="11"/>
    </row>
    <row r="1374" spans="3:4" x14ac:dyDescent="0.2">
      <c r="C1374"/>
      <c r="D1374" s="11"/>
    </row>
    <row r="1375" spans="3:4" x14ac:dyDescent="0.2">
      <c r="C1375"/>
      <c r="D1375" s="11"/>
    </row>
    <row r="1376" spans="3:4" x14ac:dyDescent="0.2">
      <c r="C1376"/>
      <c r="D1376" s="11"/>
    </row>
    <row r="1377" spans="3:4" x14ac:dyDescent="0.2">
      <c r="C1377"/>
      <c r="D1377" s="11"/>
    </row>
    <row r="1378" spans="3:4" x14ac:dyDescent="0.2">
      <c r="C1378"/>
      <c r="D1378" s="11"/>
    </row>
    <row r="1379" spans="3:4" x14ac:dyDescent="0.2">
      <c r="C1379"/>
      <c r="D1379" s="11"/>
    </row>
    <row r="1380" spans="3:4" x14ac:dyDescent="0.2">
      <c r="C1380"/>
      <c r="D1380" s="11"/>
    </row>
    <row r="1381" spans="3:4" x14ac:dyDescent="0.2">
      <c r="C1381"/>
      <c r="D1381" s="11"/>
    </row>
    <row r="1382" spans="3:4" x14ac:dyDescent="0.2">
      <c r="C1382"/>
      <c r="D1382" s="11"/>
    </row>
    <row r="1383" spans="3:4" x14ac:dyDescent="0.2">
      <c r="C1383"/>
      <c r="D1383" s="11"/>
    </row>
    <row r="1384" spans="3:4" x14ac:dyDescent="0.2">
      <c r="C1384"/>
      <c r="D1384" s="11"/>
    </row>
    <row r="1385" spans="3:4" x14ac:dyDescent="0.2">
      <c r="C1385"/>
      <c r="D1385" s="11"/>
    </row>
    <row r="1386" spans="3:4" x14ac:dyDescent="0.2">
      <c r="C1386"/>
      <c r="D1386" s="11"/>
    </row>
    <row r="1387" spans="3:4" x14ac:dyDescent="0.2">
      <c r="C1387"/>
      <c r="D1387" s="11"/>
    </row>
    <row r="1388" spans="3:4" x14ac:dyDescent="0.2">
      <c r="C1388"/>
      <c r="D1388" s="11"/>
    </row>
    <row r="1389" spans="3:4" x14ac:dyDescent="0.2">
      <c r="C1389"/>
      <c r="D1389" s="11"/>
    </row>
    <row r="1390" spans="3:4" x14ac:dyDescent="0.2">
      <c r="C1390"/>
      <c r="D1390" s="11"/>
    </row>
    <row r="1391" spans="3:4" x14ac:dyDescent="0.2">
      <c r="C1391"/>
      <c r="D1391" s="11"/>
    </row>
    <row r="1392" spans="3:4" x14ac:dyDescent="0.2">
      <c r="C1392"/>
      <c r="D1392" s="11"/>
    </row>
    <row r="1393" spans="3:4" x14ac:dyDescent="0.2">
      <c r="C1393"/>
      <c r="D1393" s="11"/>
    </row>
    <row r="1394" spans="3:4" x14ac:dyDescent="0.2">
      <c r="C1394"/>
      <c r="D1394" s="11"/>
    </row>
    <row r="1395" spans="3:4" x14ac:dyDescent="0.2">
      <c r="C1395"/>
      <c r="D1395" s="11"/>
    </row>
    <row r="1396" spans="3:4" x14ac:dyDescent="0.2">
      <c r="C1396"/>
      <c r="D1396" s="11"/>
    </row>
    <row r="1397" spans="3:4" x14ac:dyDescent="0.2">
      <c r="C1397"/>
      <c r="D1397" s="11"/>
    </row>
    <row r="1398" spans="3:4" x14ac:dyDescent="0.2">
      <c r="C1398"/>
      <c r="D1398" s="11"/>
    </row>
    <row r="1399" spans="3:4" x14ac:dyDescent="0.2">
      <c r="C1399"/>
      <c r="D1399" s="11"/>
    </row>
    <row r="1400" spans="3:4" x14ac:dyDescent="0.2">
      <c r="C1400"/>
      <c r="D1400" s="11"/>
    </row>
    <row r="1401" spans="3:4" x14ac:dyDescent="0.2">
      <c r="C1401"/>
      <c r="D1401" s="11"/>
    </row>
    <row r="1402" spans="3:4" x14ac:dyDescent="0.2">
      <c r="C1402"/>
      <c r="D1402" s="11"/>
    </row>
    <row r="1403" spans="3:4" x14ac:dyDescent="0.2">
      <c r="C1403"/>
      <c r="D1403" s="11"/>
    </row>
    <row r="1404" spans="3:4" x14ac:dyDescent="0.2">
      <c r="C1404"/>
      <c r="D1404" s="11"/>
    </row>
    <row r="1405" spans="3:4" x14ac:dyDescent="0.2">
      <c r="C1405"/>
      <c r="D1405" s="11"/>
    </row>
    <row r="1406" spans="3:4" x14ac:dyDescent="0.2">
      <c r="C1406"/>
      <c r="D1406" s="11"/>
    </row>
    <row r="1407" spans="3:4" x14ac:dyDescent="0.2">
      <c r="C1407"/>
      <c r="D1407" s="11"/>
    </row>
    <row r="1408" spans="3:4" x14ac:dyDescent="0.2">
      <c r="C1408"/>
      <c r="D1408" s="11"/>
    </row>
    <row r="1409" spans="3:4" x14ac:dyDescent="0.2">
      <c r="C1409"/>
      <c r="D1409" s="11"/>
    </row>
    <row r="1410" spans="3:4" x14ac:dyDescent="0.2">
      <c r="C1410"/>
      <c r="D1410" s="11"/>
    </row>
    <row r="1411" spans="3:4" x14ac:dyDescent="0.2">
      <c r="C1411"/>
      <c r="D1411" s="11"/>
    </row>
    <row r="1412" spans="3:4" x14ac:dyDescent="0.2">
      <c r="C1412"/>
      <c r="D1412" s="11"/>
    </row>
    <row r="1413" spans="3:4" x14ac:dyDescent="0.2">
      <c r="C1413"/>
      <c r="D1413" s="11"/>
    </row>
    <row r="1414" spans="3:4" x14ac:dyDescent="0.2">
      <c r="C1414"/>
      <c r="D1414" s="11"/>
    </row>
    <row r="1415" spans="3:4" x14ac:dyDescent="0.2">
      <c r="C1415"/>
      <c r="D1415" s="11"/>
    </row>
    <row r="1416" spans="3:4" x14ac:dyDescent="0.2">
      <c r="C1416"/>
      <c r="D1416" s="11"/>
    </row>
    <row r="1417" spans="3:4" x14ac:dyDescent="0.2">
      <c r="C1417"/>
      <c r="D1417" s="11"/>
    </row>
    <row r="1418" spans="3:4" x14ac:dyDescent="0.2">
      <c r="C1418"/>
      <c r="D1418" s="11"/>
    </row>
    <row r="1419" spans="3:4" x14ac:dyDescent="0.2">
      <c r="C1419"/>
      <c r="D1419" s="11"/>
    </row>
    <row r="1420" spans="3:4" x14ac:dyDescent="0.2">
      <c r="C1420"/>
      <c r="D1420" s="11"/>
    </row>
    <row r="1421" spans="3:4" x14ac:dyDescent="0.2">
      <c r="C1421"/>
      <c r="D1421" s="11"/>
    </row>
    <row r="1422" spans="3:4" x14ac:dyDescent="0.2">
      <c r="C1422"/>
      <c r="D1422" s="11"/>
    </row>
    <row r="1423" spans="3:4" x14ac:dyDescent="0.2">
      <c r="C1423"/>
      <c r="D1423" s="11"/>
    </row>
    <row r="1424" spans="3:4" x14ac:dyDescent="0.2">
      <c r="C1424"/>
      <c r="D1424" s="11"/>
    </row>
    <row r="1425" spans="3:4" x14ac:dyDescent="0.2">
      <c r="C1425"/>
      <c r="D1425" s="11"/>
    </row>
    <row r="1426" spans="3:4" x14ac:dyDescent="0.2">
      <c r="C1426"/>
      <c r="D1426" s="11"/>
    </row>
    <row r="1427" spans="3:4" x14ac:dyDescent="0.2">
      <c r="C1427"/>
      <c r="D1427" s="11"/>
    </row>
    <row r="1428" spans="3:4" x14ac:dyDescent="0.2">
      <c r="C1428"/>
      <c r="D1428" s="11"/>
    </row>
    <row r="1429" spans="3:4" x14ac:dyDescent="0.2">
      <c r="C1429"/>
      <c r="D1429" s="11"/>
    </row>
    <row r="1430" spans="3:4" x14ac:dyDescent="0.2">
      <c r="C1430"/>
      <c r="D1430" s="11"/>
    </row>
    <row r="1431" spans="3:4" x14ac:dyDescent="0.2">
      <c r="C1431"/>
      <c r="D1431" s="11"/>
    </row>
    <row r="1432" spans="3:4" x14ac:dyDescent="0.2">
      <c r="C1432"/>
      <c r="D1432" s="11"/>
    </row>
    <row r="1433" spans="3:4" x14ac:dyDescent="0.2">
      <c r="C1433"/>
      <c r="D1433" s="11"/>
    </row>
    <row r="1434" spans="3:4" x14ac:dyDescent="0.2">
      <c r="C1434"/>
      <c r="D1434" s="11"/>
    </row>
    <row r="1435" spans="3:4" x14ac:dyDescent="0.2">
      <c r="C1435"/>
      <c r="D1435" s="11"/>
    </row>
    <row r="1436" spans="3:4" x14ac:dyDescent="0.2">
      <c r="C1436"/>
      <c r="D1436" s="11"/>
    </row>
    <row r="1437" spans="3:4" x14ac:dyDescent="0.2">
      <c r="C1437"/>
      <c r="D1437" s="11"/>
    </row>
    <row r="1438" spans="3:4" x14ac:dyDescent="0.2">
      <c r="C1438"/>
      <c r="D1438" s="11"/>
    </row>
    <row r="1439" spans="3:4" x14ac:dyDescent="0.2">
      <c r="C1439"/>
      <c r="D1439" s="11"/>
    </row>
    <row r="1440" spans="3:4" x14ac:dyDescent="0.2">
      <c r="C1440"/>
      <c r="D1440" s="11"/>
    </row>
    <row r="1441" spans="3:4" x14ac:dyDescent="0.2">
      <c r="C1441"/>
      <c r="D1441" s="11"/>
    </row>
    <row r="1442" spans="3:4" x14ac:dyDescent="0.2">
      <c r="C1442"/>
      <c r="D1442" s="11"/>
    </row>
    <row r="1443" spans="3:4" x14ac:dyDescent="0.2">
      <c r="C1443"/>
      <c r="D1443" s="11"/>
    </row>
    <row r="1444" spans="3:4" x14ac:dyDescent="0.2">
      <c r="C1444"/>
      <c r="D1444" s="11"/>
    </row>
    <row r="1445" spans="3:4" x14ac:dyDescent="0.2">
      <c r="C1445"/>
      <c r="D1445" s="11"/>
    </row>
    <row r="1446" spans="3:4" x14ac:dyDescent="0.2">
      <c r="C1446"/>
      <c r="D1446" s="11"/>
    </row>
    <row r="1447" spans="3:4" x14ac:dyDescent="0.2">
      <c r="C1447"/>
      <c r="D1447" s="11"/>
    </row>
    <row r="1448" spans="3:4" x14ac:dyDescent="0.2">
      <c r="C1448"/>
      <c r="D1448" s="11"/>
    </row>
    <row r="1449" spans="3:4" x14ac:dyDescent="0.2">
      <c r="C1449"/>
      <c r="D1449" s="11"/>
    </row>
    <row r="1450" spans="3:4" x14ac:dyDescent="0.2">
      <c r="C1450"/>
      <c r="D1450" s="11"/>
    </row>
    <row r="1451" spans="3:4" x14ac:dyDescent="0.2">
      <c r="C1451"/>
      <c r="D1451" s="11"/>
    </row>
    <row r="1452" spans="3:4" x14ac:dyDescent="0.2">
      <c r="C1452"/>
      <c r="D1452" s="11"/>
    </row>
    <row r="1453" spans="3:4" x14ac:dyDescent="0.2">
      <c r="C1453"/>
      <c r="D1453" s="11"/>
    </row>
    <row r="1454" spans="3:4" x14ac:dyDescent="0.2">
      <c r="C1454"/>
      <c r="D1454" s="11"/>
    </row>
    <row r="1455" spans="3:4" x14ac:dyDescent="0.2">
      <c r="C1455"/>
      <c r="D1455" s="11"/>
    </row>
    <row r="1456" spans="3:4" x14ac:dyDescent="0.2">
      <c r="C1456"/>
      <c r="D1456" s="11"/>
    </row>
    <row r="1457" spans="3:4" x14ac:dyDescent="0.2">
      <c r="C1457"/>
      <c r="D1457" s="11"/>
    </row>
    <row r="1458" spans="3:4" x14ac:dyDescent="0.2">
      <c r="C1458"/>
      <c r="D1458" s="11"/>
    </row>
    <row r="1459" spans="3:4" x14ac:dyDescent="0.2">
      <c r="C1459"/>
      <c r="D1459" s="11"/>
    </row>
    <row r="1460" spans="3:4" x14ac:dyDescent="0.2">
      <c r="C1460"/>
      <c r="D1460" s="11"/>
    </row>
    <row r="1461" spans="3:4" x14ac:dyDescent="0.2">
      <c r="C1461"/>
      <c r="D1461" s="11"/>
    </row>
    <row r="1462" spans="3:4" x14ac:dyDescent="0.2">
      <c r="C1462"/>
      <c r="D1462" s="11"/>
    </row>
    <row r="1463" spans="3:4" x14ac:dyDescent="0.2">
      <c r="C1463"/>
      <c r="D1463" s="11"/>
    </row>
    <row r="1464" spans="3:4" x14ac:dyDescent="0.2">
      <c r="C1464"/>
      <c r="D1464" s="11"/>
    </row>
    <row r="1465" spans="3:4" x14ac:dyDescent="0.2">
      <c r="C1465"/>
      <c r="D1465" s="11"/>
    </row>
    <row r="1466" spans="3:4" x14ac:dyDescent="0.2">
      <c r="C1466"/>
      <c r="D1466" s="11"/>
    </row>
    <row r="1467" spans="3:4" x14ac:dyDescent="0.2">
      <c r="C1467"/>
      <c r="D1467" s="11"/>
    </row>
    <row r="1468" spans="3:4" x14ac:dyDescent="0.2">
      <c r="C1468"/>
      <c r="D1468" s="11"/>
    </row>
    <row r="1469" spans="3:4" x14ac:dyDescent="0.2">
      <c r="C1469"/>
      <c r="D1469" s="11"/>
    </row>
    <row r="1470" spans="3:4" x14ac:dyDescent="0.2">
      <c r="C1470"/>
      <c r="D1470" s="11"/>
    </row>
    <row r="1471" spans="3:4" x14ac:dyDescent="0.2">
      <c r="C1471"/>
      <c r="D1471" s="11"/>
    </row>
    <row r="1472" spans="3:4" x14ac:dyDescent="0.2">
      <c r="C1472"/>
      <c r="D1472" s="11"/>
    </row>
    <row r="1473" spans="3:4" x14ac:dyDescent="0.2">
      <c r="C1473"/>
      <c r="D1473" s="11"/>
    </row>
    <row r="1474" spans="3:4" x14ac:dyDescent="0.2">
      <c r="C1474"/>
      <c r="D1474" s="11"/>
    </row>
    <row r="1475" spans="3:4" x14ac:dyDescent="0.2">
      <c r="C1475"/>
      <c r="D1475" s="11"/>
    </row>
    <row r="1476" spans="3:4" x14ac:dyDescent="0.2">
      <c r="C1476"/>
      <c r="D1476" s="11"/>
    </row>
    <row r="1477" spans="3:4" x14ac:dyDescent="0.2">
      <c r="C1477"/>
      <c r="D1477" s="11"/>
    </row>
    <row r="1478" spans="3:4" x14ac:dyDescent="0.2">
      <c r="C1478"/>
      <c r="D1478" s="11"/>
    </row>
    <row r="1479" spans="3:4" x14ac:dyDescent="0.2">
      <c r="C1479"/>
      <c r="D1479" s="11"/>
    </row>
    <row r="1480" spans="3:4" x14ac:dyDescent="0.2">
      <c r="C1480"/>
      <c r="D1480" s="11"/>
    </row>
    <row r="1481" spans="3:4" x14ac:dyDescent="0.2">
      <c r="C1481"/>
      <c r="D1481" s="11"/>
    </row>
    <row r="1482" spans="3:4" x14ac:dyDescent="0.2">
      <c r="C1482"/>
      <c r="D1482" s="11"/>
    </row>
    <row r="1483" spans="3:4" x14ac:dyDescent="0.2">
      <c r="C1483"/>
      <c r="D1483" s="11"/>
    </row>
    <row r="1484" spans="3:4" x14ac:dyDescent="0.2">
      <c r="C1484"/>
      <c r="D1484" s="11"/>
    </row>
    <row r="1485" spans="3:4" x14ac:dyDescent="0.2">
      <c r="C1485"/>
      <c r="D1485" s="11"/>
    </row>
    <row r="1486" spans="3:4" x14ac:dyDescent="0.2">
      <c r="C1486"/>
      <c r="D1486" s="11"/>
    </row>
    <row r="1487" spans="3:4" x14ac:dyDescent="0.2">
      <c r="C1487"/>
      <c r="D1487" s="11"/>
    </row>
    <row r="1488" spans="3:4" x14ac:dyDescent="0.2">
      <c r="C1488"/>
      <c r="D1488" s="11"/>
    </row>
    <row r="1489" spans="3:4" x14ac:dyDescent="0.2">
      <c r="C1489"/>
      <c r="D1489" s="11"/>
    </row>
    <row r="1490" spans="3:4" x14ac:dyDescent="0.2">
      <c r="C1490"/>
      <c r="D1490" s="11"/>
    </row>
    <row r="1491" spans="3:4" x14ac:dyDescent="0.2">
      <c r="C1491"/>
      <c r="D1491" s="11"/>
    </row>
    <row r="1492" spans="3:4" x14ac:dyDescent="0.2">
      <c r="C1492"/>
      <c r="D1492" s="11"/>
    </row>
    <row r="1493" spans="3:4" x14ac:dyDescent="0.2">
      <c r="C1493"/>
      <c r="D1493" s="11"/>
    </row>
    <row r="1494" spans="3:4" x14ac:dyDescent="0.2">
      <c r="C1494"/>
      <c r="D1494" s="11"/>
    </row>
    <row r="1495" spans="3:4" x14ac:dyDescent="0.2">
      <c r="C1495"/>
      <c r="D1495" s="11"/>
    </row>
    <row r="1496" spans="3:4" x14ac:dyDescent="0.2">
      <c r="C1496"/>
      <c r="D1496" s="11"/>
    </row>
    <row r="1497" spans="3:4" x14ac:dyDescent="0.2">
      <c r="C1497"/>
      <c r="D1497" s="11"/>
    </row>
    <row r="1498" spans="3:4" x14ac:dyDescent="0.2">
      <c r="C1498"/>
      <c r="D1498" s="11"/>
    </row>
    <row r="1499" spans="3:4" x14ac:dyDescent="0.2">
      <c r="C1499"/>
      <c r="D1499" s="11"/>
    </row>
    <row r="1500" spans="3:4" x14ac:dyDescent="0.2">
      <c r="C1500"/>
      <c r="D1500" s="11"/>
    </row>
    <row r="1501" spans="3:4" x14ac:dyDescent="0.2">
      <c r="C1501"/>
      <c r="D1501" s="11"/>
    </row>
    <row r="1502" spans="3:4" x14ac:dyDescent="0.2">
      <c r="C1502"/>
      <c r="D1502" s="11"/>
    </row>
    <row r="1503" spans="3:4" x14ac:dyDescent="0.2">
      <c r="C1503"/>
      <c r="D1503" s="11"/>
    </row>
    <row r="1504" spans="3:4" x14ac:dyDescent="0.2">
      <c r="C1504"/>
      <c r="D1504" s="11"/>
    </row>
    <row r="1505" spans="3:4" x14ac:dyDescent="0.2">
      <c r="C1505"/>
      <c r="D1505" s="11"/>
    </row>
    <row r="1506" spans="3:4" x14ac:dyDescent="0.2">
      <c r="C1506"/>
      <c r="D1506" s="11"/>
    </row>
    <row r="1507" spans="3:4" x14ac:dyDescent="0.2">
      <c r="C1507"/>
      <c r="D1507" s="11"/>
    </row>
    <row r="1508" spans="3:4" x14ac:dyDescent="0.2">
      <c r="C1508"/>
      <c r="D1508" s="11"/>
    </row>
    <row r="1509" spans="3:4" x14ac:dyDescent="0.2">
      <c r="C1509"/>
      <c r="D1509" s="11"/>
    </row>
    <row r="1510" spans="3:4" x14ac:dyDescent="0.2">
      <c r="C1510"/>
      <c r="D1510" s="11"/>
    </row>
    <row r="1511" spans="3:4" x14ac:dyDescent="0.2">
      <c r="C1511"/>
      <c r="D1511" s="11"/>
    </row>
    <row r="1512" spans="3:4" x14ac:dyDescent="0.2">
      <c r="C1512"/>
      <c r="D1512" s="11"/>
    </row>
    <row r="1513" spans="3:4" x14ac:dyDescent="0.2">
      <c r="C1513"/>
      <c r="D1513" s="11"/>
    </row>
    <row r="1514" spans="3:4" x14ac:dyDescent="0.2">
      <c r="C1514"/>
      <c r="D1514" s="11"/>
    </row>
    <row r="1515" spans="3:4" x14ac:dyDescent="0.2">
      <c r="C1515"/>
      <c r="D1515" s="11"/>
    </row>
    <row r="1516" spans="3:4" x14ac:dyDescent="0.2">
      <c r="C1516"/>
      <c r="D1516" s="11"/>
    </row>
    <row r="1517" spans="3:4" x14ac:dyDescent="0.2">
      <c r="C1517"/>
      <c r="D1517" s="11"/>
    </row>
    <row r="1518" spans="3:4" x14ac:dyDescent="0.2">
      <c r="C1518"/>
      <c r="D1518" s="11"/>
    </row>
    <row r="1519" spans="3:4" x14ac:dyDescent="0.2">
      <c r="C1519"/>
      <c r="D1519" s="11"/>
    </row>
    <row r="1520" spans="3:4" x14ac:dyDescent="0.2">
      <c r="C1520"/>
      <c r="D1520" s="11"/>
    </row>
    <row r="1521" spans="3:4" x14ac:dyDescent="0.2">
      <c r="C1521"/>
      <c r="D1521" s="11"/>
    </row>
    <row r="1522" spans="3:4" x14ac:dyDescent="0.2">
      <c r="C1522"/>
      <c r="D1522" s="11"/>
    </row>
    <row r="1523" spans="3:4" x14ac:dyDescent="0.2">
      <c r="C1523"/>
      <c r="D1523" s="11"/>
    </row>
    <row r="1524" spans="3:4" x14ac:dyDescent="0.2">
      <c r="C1524"/>
      <c r="D1524" s="11"/>
    </row>
    <row r="1525" spans="3:4" x14ac:dyDescent="0.2">
      <c r="C1525"/>
      <c r="D1525" s="11"/>
    </row>
    <row r="1526" spans="3:4" x14ac:dyDescent="0.2">
      <c r="C1526"/>
      <c r="D1526" s="11"/>
    </row>
    <row r="1527" spans="3:4" x14ac:dyDescent="0.2">
      <c r="C1527"/>
      <c r="D1527" s="11"/>
    </row>
    <row r="1528" spans="3:4" x14ac:dyDescent="0.2">
      <c r="C1528"/>
      <c r="D1528" s="11"/>
    </row>
    <row r="1529" spans="3:4" x14ac:dyDescent="0.2">
      <c r="C1529"/>
      <c r="D1529" s="11"/>
    </row>
    <row r="1530" spans="3:4" x14ac:dyDescent="0.2">
      <c r="C1530"/>
      <c r="D1530" s="11"/>
    </row>
    <row r="1531" spans="3:4" x14ac:dyDescent="0.2">
      <c r="C1531"/>
      <c r="D1531" s="11"/>
    </row>
    <row r="1532" spans="3:4" x14ac:dyDescent="0.2">
      <c r="C1532"/>
      <c r="D1532" s="11"/>
    </row>
    <row r="1533" spans="3:4" x14ac:dyDescent="0.2">
      <c r="C1533"/>
      <c r="D1533" s="11"/>
    </row>
    <row r="1534" spans="3:4" x14ac:dyDescent="0.2">
      <c r="C1534"/>
      <c r="D1534" s="11"/>
    </row>
    <row r="1535" spans="3:4" x14ac:dyDescent="0.2">
      <c r="C1535"/>
      <c r="D1535" s="11"/>
    </row>
    <row r="1536" spans="3:4" x14ac:dyDescent="0.2">
      <c r="C1536"/>
      <c r="D1536" s="11"/>
    </row>
    <row r="1537" spans="3:4" x14ac:dyDescent="0.2">
      <c r="C1537"/>
      <c r="D1537" s="11"/>
    </row>
    <row r="1538" spans="3:4" x14ac:dyDescent="0.2">
      <c r="C1538"/>
      <c r="D1538" s="11"/>
    </row>
    <row r="1539" spans="3:4" x14ac:dyDescent="0.2">
      <c r="C1539"/>
      <c r="D1539" s="11"/>
    </row>
    <row r="1540" spans="3:4" x14ac:dyDescent="0.2">
      <c r="C1540"/>
      <c r="D1540" s="11"/>
    </row>
    <row r="1541" spans="3:4" x14ac:dyDescent="0.2">
      <c r="C1541"/>
      <c r="D1541" s="11"/>
    </row>
    <row r="1542" spans="3:4" x14ac:dyDescent="0.2">
      <c r="C1542"/>
      <c r="D1542" s="11"/>
    </row>
    <row r="1543" spans="3:4" x14ac:dyDescent="0.2">
      <c r="C1543"/>
      <c r="D1543" s="11"/>
    </row>
    <row r="1544" spans="3:4" x14ac:dyDescent="0.2">
      <c r="C1544"/>
      <c r="D1544" s="11"/>
    </row>
    <row r="1545" spans="3:4" x14ac:dyDescent="0.2">
      <c r="C1545"/>
      <c r="D1545" s="11"/>
    </row>
    <row r="1546" spans="3:4" x14ac:dyDescent="0.2">
      <c r="C1546"/>
      <c r="D1546" s="11"/>
    </row>
    <row r="1547" spans="3:4" x14ac:dyDescent="0.2">
      <c r="C1547"/>
      <c r="D1547" s="11"/>
    </row>
    <row r="1548" spans="3:4" x14ac:dyDescent="0.2">
      <c r="C1548"/>
      <c r="D1548" s="11"/>
    </row>
    <row r="1549" spans="3:4" x14ac:dyDescent="0.2">
      <c r="C1549"/>
      <c r="D1549" s="11"/>
    </row>
    <row r="1550" spans="3:4" x14ac:dyDescent="0.2">
      <c r="C1550"/>
      <c r="D1550" s="11"/>
    </row>
    <row r="1551" spans="3:4" x14ac:dyDescent="0.2">
      <c r="C1551"/>
      <c r="D1551" s="11"/>
    </row>
    <row r="1552" spans="3:4" x14ac:dyDescent="0.2">
      <c r="C1552"/>
      <c r="D1552" s="11"/>
    </row>
    <row r="1553" spans="3:4" x14ac:dyDescent="0.2">
      <c r="C1553"/>
      <c r="D1553" s="11"/>
    </row>
    <row r="1554" spans="3:4" x14ac:dyDescent="0.2">
      <c r="C1554"/>
      <c r="D1554" s="11"/>
    </row>
    <row r="1555" spans="3:4" x14ac:dyDescent="0.2">
      <c r="C1555"/>
      <c r="D1555" s="11"/>
    </row>
    <row r="1556" spans="3:4" x14ac:dyDescent="0.2">
      <c r="C1556"/>
      <c r="D1556" s="11"/>
    </row>
    <row r="1557" spans="3:4" x14ac:dyDescent="0.2">
      <c r="C1557"/>
      <c r="D1557" s="11"/>
    </row>
    <row r="1558" spans="3:4" x14ac:dyDescent="0.2">
      <c r="C1558"/>
      <c r="D1558" s="11"/>
    </row>
    <row r="1559" spans="3:4" x14ac:dyDescent="0.2">
      <c r="C1559"/>
      <c r="D1559" s="11"/>
    </row>
    <row r="1560" spans="3:4" x14ac:dyDescent="0.2">
      <c r="C1560"/>
      <c r="D1560" s="11"/>
    </row>
    <row r="1561" spans="3:4" x14ac:dyDescent="0.2">
      <c r="C1561"/>
      <c r="D1561" s="11"/>
    </row>
    <row r="1562" spans="3:4" x14ac:dyDescent="0.2">
      <c r="C1562"/>
      <c r="D1562" s="11"/>
    </row>
    <row r="1563" spans="3:4" x14ac:dyDescent="0.2">
      <c r="C1563"/>
      <c r="D1563" s="11"/>
    </row>
    <row r="1564" spans="3:4" x14ac:dyDescent="0.2">
      <c r="C1564"/>
      <c r="D1564" s="11"/>
    </row>
    <row r="1565" spans="3:4" x14ac:dyDescent="0.2">
      <c r="C1565"/>
      <c r="D1565" s="11"/>
    </row>
    <row r="1566" spans="3:4" x14ac:dyDescent="0.2">
      <c r="C1566"/>
      <c r="D1566" s="11"/>
    </row>
    <row r="1567" spans="3:4" x14ac:dyDescent="0.2">
      <c r="C1567"/>
      <c r="D1567" s="11"/>
    </row>
    <row r="1568" spans="3:4" x14ac:dyDescent="0.2">
      <c r="C1568"/>
      <c r="D1568" s="11"/>
    </row>
    <row r="1569" spans="3:4" x14ac:dyDescent="0.2">
      <c r="C1569"/>
      <c r="D1569" s="11"/>
    </row>
    <row r="1570" spans="3:4" x14ac:dyDescent="0.2">
      <c r="C1570"/>
      <c r="D1570" s="11"/>
    </row>
    <row r="1571" spans="3:4" x14ac:dyDescent="0.2">
      <c r="C1571"/>
      <c r="D1571" s="11"/>
    </row>
    <row r="1572" spans="3:4" x14ac:dyDescent="0.2">
      <c r="C1572"/>
      <c r="D1572" s="11"/>
    </row>
    <row r="1573" spans="3:4" x14ac:dyDescent="0.2">
      <c r="C1573"/>
      <c r="D1573" s="11"/>
    </row>
    <row r="1574" spans="3:4" x14ac:dyDescent="0.2">
      <c r="C1574"/>
      <c r="D1574" s="11"/>
    </row>
    <row r="1575" spans="3:4" x14ac:dyDescent="0.2">
      <c r="C1575"/>
      <c r="D1575" s="11"/>
    </row>
    <row r="1576" spans="3:4" x14ac:dyDescent="0.2">
      <c r="C1576"/>
      <c r="D1576" s="11"/>
    </row>
    <row r="1577" spans="3:4" x14ac:dyDescent="0.2">
      <c r="C1577"/>
      <c r="D1577" s="11"/>
    </row>
    <row r="1578" spans="3:4" x14ac:dyDescent="0.2">
      <c r="C1578"/>
      <c r="D1578" s="11"/>
    </row>
    <row r="1579" spans="3:4" x14ac:dyDescent="0.2">
      <c r="C1579"/>
      <c r="D1579" s="11"/>
    </row>
    <row r="1580" spans="3:4" x14ac:dyDescent="0.2">
      <c r="C1580"/>
      <c r="D1580" s="11"/>
    </row>
    <row r="1581" spans="3:4" x14ac:dyDescent="0.2">
      <c r="C1581"/>
      <c r="D1581" s="11"/>
    </row>
    <row r="1582" spans="3:4" x14ac:dyDescent="0.2">
      <c r="C1582"/>
      <c r="D1582" s="11"/>
    </row>
    <row r="1583" spans="3:4" x14ac:dyDescent="0.2">
      <c r="C1583"/>
      <c r="D1583" s="11"/>
    </row>
    <row r="1584" spans="3:4" x14ac:dyDescent="0.2">
      <c r="C1584"/>
      <c r="D1584" s="11"/>
    </row>
    <row r="1585" spans="3:4" x14ac:dyDescent="0.2">
      <c r="C1585"/>
      <c r="D1585" s="11"/>
    </row>
    <row r="1586" spans="3:4" x14ac:dyDescent="0.2">
      <c r="C1586"/>
      <c r="D1586" s="11"/>
    </row>
    <row r="1587" spans="3:4" x14ac:dyDescent="0.2">
      <c r="C1587"/>
      <c r="D1587" s="11"/>
    </row>
    <row r="1588" spans="3:4" x14ac:dyDescent="0.2">
      <c r="C1588"/>
      <c r="D1588" s="11"/>
    </row>
    <row r="1589" spans="3:4" x14ac:dyDescent="0.2">
      <c r="C1589"/>
      <c r="D1589" s="11"/>
    </row>
    <row r="1590" spans="3:4" x14ac:dyDescent="0.2">
      <c r="C1590"/>
      <c r="D1590" s="11"/>
    </row>
    <row r="1591" spans="3:4" x14ac:dyDescent="0.2">
      <c r="C1591"/>
      <c r="D1591" s="11"/>
    </row>
    <row r="1592" spans="3:4" x14ac:dyDescent="0.2">
      <c r="C1592"/>
      <c r="D1592" s="11"/>
    </row>
    <row r="1593" spans="3:4" x14ac:dyDescent="0.2">
      <c r="C1593"/>
      <c r="D1593" s="11"/>
    </row>
    <row r="1594" spans="3:4" x14ac:dyDescent="0.2">
      <c r="C1594"/>
      <c r="D1594" s="11"/>
    </row>
    <row r="1595" spans="3:4" x14ac:dyDescent="0.2">
      <c r="C1595"/>
      <c r="D1595" s="11"/>
    </row>
    <row r="1596" spans="3:4" x14ac:dyDescent="0.2">
      <c r="C1596"/>
      <c r="D1596" s="11"/>
    </row>
    <row r="1597" spans="3:4" x14ac:dyDescent="0.2">
      <c r="C1597"/>
      <c r="D1597" s="11"/>
    </row>
    <row r="1598" spans="3:4" x14ac:dyDescent="0.2">
      <c r="C1598"/>
      <c r="D1598" s="11"/>
    </row>
    <row r="1599" spans="3:4" x14ac:dyDescent="0.2">
      <c r="C1599"/>
      <c r="D1599" s="11"/>
    </row>
    <row r="1600" spans="3:4" x14ac:dyDescent="0.2">
      <c r="C1600"/>
      <c r="D1600" s="11"/>
    </row>
    <row r="1601" spans="3:4" x14ac:dyDescent="0.2">
      <c r="C1601"/>
      <c r="D1601" s="11"/>
    </row>
    <row r="1602" spans="3:4" x14ac:dyDescent="0.2">
      <c r="C1602"/>
      <c r="D1602" s="11"/>
    </row>
    <row r="1603" spans="3:4" x14ac:dyDescent="0.2">
      <c r="C1603"/>
      <c r="D1603" s="11"/>
    </row>
    <row r="1604" spans="3:4" x14ac:dyDescent="0.2">
      <c r="C1604"/>
      <c r="D1604" s="11"/>
    </row>
    <row r="1605" spans="3:4" x14ac:dyDescent="0.2">
      <c r="C1605"/>
      <c r="D1605" s="11"/>
    </row>
    <row r="1606" spans="3:4" x14ac:dyDescent="0.2">
      <c r="C1606"/>
      <c r="D1606" s="11"/>
    </row>
    <row r="1607" spans="3:4" x14ac:dyDescent="0.2">
      <c r="C1607"/>
      <c r="D1607" s="11"/>
    </row>
    <row r="1608" spans="3:4" x14ac:dyDescent="0.2">
      <c r="C1608"/>
      <c r="D1608" s="11"/>
    </row>
    <row r="1609" spans="3:4" x14ac:dyDescent="0.2">
      <c r="C1609"/>
      <c r="D1609" s="11"/>
    </row>
    <row r="1610" spans="3:4" x14ac:dyDescent="0.2">
      <c r="C1610"/>
      <c r="D1610" s="11"/>
    </row>
    <row r="1611" spans="3:4" x14ac:dyDescent="0.2">
      <c r="C1611"/>
      <c r="D1611" s="11"/>
    </row>
    <row r="1612" spans="3:4" x14ac:dyDescent="0.2">
      <c r="C1612"/>
      <c r="D1612" s="11"/>
    </row>
    <row r="1613" spans="3:4" x14ac:dyDescent="0.2">
      <c r="C1613"/>
      <c r="D1613" s="11"/>
    </row>
    <row r="1614" spans="3:4" x14ac:dyDescent="0.2">
      <c r="C1614"/>
      <c r="D1614" s="11"/>
    </row>
    <row r="1615" spans="3:4" x14ac:dyDescent="0.2">
      <c r="C1615"/>
      <c r="D1615" s="11"/>
    </row>
    <row r="1616" spans="3:4" x14ac:dyDescent="0.2">
      <c r="C1616"/>
      <c r="D1616" s="11"/>
    </row>
    <row r="1617" spans="3:4" x14ac:dyDescent="0.2">
      <c r="C1617"/>
      <c r="D1617" s="11"/>
    </row>
    <row r="1618" spans="3:4" x14ac:dyDescent="0.2">
      <c r="C1618"/>
      <c r="D1618" s="11"/>
    </row>
    <row r="1619" spans="3:4" x14ac:dyDescent="0.2">
      <c r="C1619"/>
      <c r="D1619" s="11"/>
    </row>
    <row r="1620" spans="3:4" x14ac:dyDescent="0.2">
      <c r="C1620"/>
      <c r="D1620" s="11"/>
    </row>
    <row r="1621" spans="3:4" x14ac:dyDescent="0.2">
      <c r="C1621"/>
      <c r="D1621" s="11"/>
    </row>
    <row r="1622" spans="3:4" x14ac:dyDescent="0.2">
      <c r="C1622"/>
      <c r="D1622" s="11"/>
    </row>
    <row r="1623" spans="3:4" x14ac:dyDescent="0.2">
      <c r="C1623"/>
      <c r="D1623" s="11"/>
    </row>
    <row r="1624" spans="3:4" x14ac:dyDescent="0.2">
      <c r="C1624"/>
      <c r="D1624" s="11"/>
    </row>
    <row r="1625" spans="3:4" x14ac:dyDescent="0.2">
      <c r="C1625"/>
      <c r="D1625" s="11"/>
    </row>
    <row r="1626" spans="3:4" x14ac:dyDescent="0.2">
      <c r="C1626"/>
      <c r="D1626" s="11"/>
    </row>
    <row r="1627" spans="3:4" x14ac:dyDescent="0.2">
      <c r="C1627"/>
      <c r="D1627" s="11"/>
    </row>
    <row r="1628" spans="3:4" x14ac:dyDescent="0.2">
      <c r="C1628"/>
      <c r="D1628" s="11"/>
    </row>
    <row r="1629" spans="3:4" x14ac:dyDescent="0.2">
      <c r="C1629"/>
      <c r="D1629" s="11"/>
    </row>
    <row r="1630" spans="3:4" x14ac:dyDescent="0.2">
      <c r="C1630"/>
      <c r="D1630" s="11"/>
    </row>
    <row r="1631" spans="3:4" x14ac:dyDescent="0.2">
      <c r="C1631"/>
      <c r="D1631" s="11"/>
    </row>
    <row r="1632" spans="3:4" x14ac:dyDescent="0.2">
      <c r="C1632"/>
      <c r="D1632" s="11"/>
    </row>
    <row r="1633" spans="3:4" x14ac:dyDescent="0.2">
      <c r="C1633"/>
      <c r="D1633" s="11"/>
    </row>
    <row r="1634" spans="3:4" x14ac:dyDescent="0.2">
      <c r="C1634"/>
      <c r="D1634" s="11"/>
    </row>
    <row r="1635" spans="3:4" x14ac:dyDescent="0.2">
      <c r="C1635"/>
      <c r="D1635" s="11"/>
    </row>
    <row r="1636" spans="3:4" x14ac:dyDescent="0.2">
      <c r="C1636"/>
      <c r="D1636" s="11"/>
    </row>
    <row r="1637" spans="3:4" x14ac:dyDescent="0.2">
      <c r="C1637"/>
      <c r="D1637" s="11"/>
    </row>
    <row r="1638" spans="3:4" x14ac:dyDescent="0.2">
      <c r="C1638"/>
      <c r="D1638" s="11"/>
    </row>
    <row r="1639" spans="3:4" x14ac:dyDescent="0.2">
      <c r="C1639"/>
      <c r="D1639" s="11"/>
    </row>
    <row r="1640" spans="3:4" x14ac:dyDescent="0.2">
      <c r="C1640"/>
      <c r="D1640" s="11"/>
    </row>
    <row r="1641" spans="3:4" x14ac:dyDescent="0.2">
      <c r="C1641"/>
      <c r="D1641" s="11"/>
    </row>
    <row r="1642" spans="3:4" x14ac:dyDescent="0.2">
      <c r="C1642"/>
      <c r="D1642" s="11"/>
    </row>
    <row r="1643" spans="3:4" x14ac:dyDescent="0.2">
      <c r="C1643"/>
      <c r="D1643" s="11"/>
    </row>
    <row r="1644" spans="3:4" x14ac:dyDescent="0.2">
      <c r="C1644"/>
      <c r="D1644" s="11"/>
    </row>
    <row r="1645" spans="3:4" x14ac:dyDescent="0.2">
      <c r="C1645"/>
      <c r="D1645" s="11"/>
    </row>
    <row r="1646" spans="3:4" x14ac:dyDescent="0.2">
      <c r="C1646"/>
      <c r="D1646" s="11"/>
    </row>
    <row r="1647" spans="3:4" x14ac:dyDescent="0.2">
      <c r="C1647"/>
      <c r="D1647" s="11"/>
    </row>
    <row r="1648" spans="3:4" x14ac:dyDescent="0.2">
      <c r="C1648"/>
      <c r="D1648" s="11"/>
    </row>
    <row r="1649" spans="3:4" x14ac:dyDescent="0.2">
      <c r="C1649"/>
      <c r="D1649" s="11"/>
    </row>
    <row r="1650" spans="3:4" x14ac:dyDescent="0.2">
      <c r="C1650"/>
      <c r="D1650" s="11"/>
    </row>
    <row r="1651" spans="3:4" x14ac:dyDescent="0.2">
      <c r="C1651"/>
      <c r="D1651" s="11"/>
    </row>
    <row r="1652" spans="3:4" x14ac:dyDescent="0.2">
      <c r="C1652"/>
      <c r="D1652" s="11"/>
    </row>
    <row r="1653" spans="3:4" x14ac:dyDescent="0.2">
      <c r="C1653"/>
      <c r="D1653" s="11"/>
    </row>
    <row r="1654" spans="3:4" x14ac:dyDescent="0.2">
      <c r="C1654"/>
      <c r="D1654" s="11"/>
    </row>
    <row r="1655" spans="3:4" x14ac:dyDescent="0.2">
      <c r="C1655"/>
      <c r="D1655" s="11"/>
    </row>
    <row r="1656" spans="3:4" x14ac:dyDescent="0.2">
      <c r="C1656"/>
      <c r="D1656" s="11"/>
    </row>
    <row r="1657" spans="3:4" x14ac:dyDescent="0.2">
      <c r="C1657"/>
      <c r="D1657" s="11"/>
    </row>
    <row r="1658" spans="3:4" x14ac:dyDescent="0.2">
      <c r="C1658"/>
      <c r="D1658" s="11"/>
    </row>
    <row r="1659" spans="3:4" x14ac:dyDescent="0.2">
      <c r="C1659"/>
      <c r="D1659" s="11"/>
    </row>
    <row r="1660" spans="3:4" x14ac:dyDescent="0.2">
      <c r="C1660"/>
      <c r="D1660" s="11"/>
    </row>
    <row r="1661" spans="3:4" x14ac:dyDescent="0.2">
      <c r="C1661"/>
      <c r="D1661" s="11"/>
    </row>
    <row r="1662" spans="3:4" x14ac:dyDescent="0.2">
      <c r="C1662"/>
      <c r="D1662" s="11"/>
    </row>
    <row r="1663" spans="3:4" x14ac:dyDescent="0.2">
      <c r="C1663"/>
      <c r="D1663" s="11"/>
    </row>
    <row r="1664" spans="3:4" x14ac:dyDescent="0.2">
      <c r="C1664"/>
      <c r="D1664" s="11"/>
    </row>
    <row r="1665" spans="3:4" x14ac:dyDescent="0.2">
      <c r="C1665"/>
      <c r="D1665" s="11"/>
    </row>
    <row r="1666" spans="3:4" x14ac:dyDescent="0.2">
      <c r="C1666"/>
      <c r="D1666" s="11"/>
    </row>
    <row r="1667" spans="3:4" x14ac:dyDescent="0.2">
      <c r="C1667"/>
      <c r="D1667" s="11"/>
    </row>
    <row r="1668" spans="3:4" x14ac:dyDescent="0.2">
      <c r="C1668"/>
      <c r="D1668" s="11"/>
    </row>
    <row r="1669" spans="3:4" x14ac:dyDescent="0.2">
      <c r="C1669"/>
      <c r="D1669" s="11"/>
    </row>
    <row r="1670" spans="3:4" x14ac:dyDescent="0.2">
      <c r="C1670"/>
      <c r="D1670" s="11"/>
    </row>
    <row r="1671" spans="3:4" x14ac:dyDescent="0.2">
      <c r="C1671"/>
      <c r="D1671" s="11"/>
    </row>
    <row r="1672" spans="3:4" x14ac:dyDescent="0.2">
      <c r="C1672"/>
      <c r="D1672" s="11"/>
    </row>
    <row r="1673" spans="3:4" x14ac:dyDescent="0.2">
      <c r="C1673"/>
      <c r="D1673" s="11"/>
    </row>
    <row r="1674" spans="3:4" x14ac:dyDescent="0.2">
      <c r="C1674"/>
      <c r="D1674" s="11"/>
    </row>
    <row r="1675" spans="3:4" x14ac:dyDescent="0.2">
      <c r="C1675"/>
      <c r="D1675" s="11"/>
    </row>
    <row r="1676" spans="3:4" x14ac:dyDescent="0.2">
      <c r="C1676"/>
      <c r="D1676" s="11"/>
    </row>
    <row r="1677" spans="3:4" x14ac:dyDescent="0.2">
      <c r="C1677"/>
      <c r="D1677" s="11"/>
    </row>
    <row r="1678" spans="3:4" x14ac:dyDescent="0.2">
      <c r="C1678"/>
      <c r="D1678" s="11"/>
    </row>
    <row r="1679" spans="3:4" x14ac:dyDescent="0.2">
      <c r="C1679"/>
      <c r="D1679" s="11"/>
    </row>
    <row r="1680" spans="3:4" x14ac:dyDescent="0.2">
      <c r="C1680"/>
      <c r="D1680" s="11"/>
    </row>
    <row r="1681" spans="3:4" x14ac:dyDescent="0.2">
      <c r="C1681"/>
      <c r="D1681" s="11"/>
    </row>
    <row r="1682" spans="3:4" x14ac:dyDescent="0.2">
      <c r="C1682"/>
      <c r="D1682" s="11"/>
    </row>
    <row r="1683" spans="3:4" x14ac:dyDescent="0.2">
      <c r="C1683"/>
      <c r="D1683" s="11"/>
    </row>
    <row r="1684" spans="3:4" x14ac:dyDescent="0.2">
      <c r="C1684"/>
      <c r="D1684" s="11"/>
    </row>
    <row r="1685" spans="3:4" x14ac:dyDescent="0.2">
      <c r="C1685"/>
      <c r="D1685" s="11"/>
    </row>
    <row r="1686" spans="3:4" x14ac:dyDescent="0.2">
      <c r="C1686"/>
      <c r="D1686" s="11"/>
    </row>
    <row r="1687" spans="3:4" x14ac:dyDescent="0.2">
      <c r="C1687"/>
      <c r="D1687" s="11"/>
    </row>
    <row r="1688" spans="3:4" x14ac:dyDescent="0.2">
      <c r="C1688"/>
      <c r="D1688" s="11"/>
    </row>
    <row r="1689" spans="3:4" x14ac:dyDescent="0.2">
      <c r="C1689"/>
      <c r="D1689" s="11"/>
    </row>
    <row r="1690" spans="3:4" x14ac:dyDescent="0.2">
      <c r="C1690"/>
      <c r="D1690" s="11"/>
    </row>
    <row r="1691" spans="3:4" x14ac:dyDescent="0.2">
      <c r="C1691"/>
      <c r="D1691" s="11"/>
    </row>
    <row r="1692" spans="3:4" x14ac:dyDescent="0.2">
      <c r="C1692"/>
      <c r="D1692" s="11"/>
    </row>
    <row r="1693" spans="3:4" x14ac:dyDescent="0.2">
      <c r="C1693"/>
      <c r="D1693" s="11"/>
    </row>
    <row r="1694" spans="3:4" x14ac:dyDescent="0.2">
      <c r="C1694"/>
      <c r="D1694" s="11"/>
    </row>
    <row r="1695" spans="3:4" x14ac:dyDescent="0.2">
      <c r="C1695"/>
      <c r="D1695" s="11"/>
    </row>
    <row r="1696" spans="3:4" x14ac:dyDescent="0.2">
      <c r="C1696"/>
      <c r="D1696" s="11"/>
    </row>
    <row r="1697" spans="3:4" x14ac:dyDescent="0.2">
      <c r="C1697"/>
      <c r="D1697" s="11"/>
    </row>
    <row r="1698" spans="3:4" x14ac:dyDescent="0.2">
      <c r="C1698"/>
      <c r="D1698" s="11"/>
    </row>
    <row r="1699" spans="3:4" x14ac:dyDescent="0.2">
      <c r="C1699"/>
      <c r="D1699" s="11"/>
    </row>
    <row r="1700" spans="3:4" x14ac:dyDescent="0.2">
      <c r="C1700"/>
      <c r="D1700" s="11"/>
    </row>
    <row r="1701" spans="3:4" x14ac:dyDescent="0.2">
      <c r="C1701"/>
      <c r="D1701" s="11"/>
    </row>
    <row r="1702" spans="3:4" x14ac:dyDescent="0.2">
      <c r="C1702"/>
      <c r="D1702" s="11"/>
    </row>
    <row r="1703" spans="3:4" x14ac:dyDescent="0.2">
      <c r="C1703"/>
      <c r="D1703" s="11"/>
    </row>
    <row r="1704" spans="3:4" x14ac:dyDescent="0.2">
      <c r="C1704"/>
      <c r="D1704" s="11"/>
    </row>
    <row r="1705" spans="3:4" x14ac:dyDescent="0.2">
      <c r="C1705"/>
      <c r="D1705" s="11"/>
    </row>
    <row r="1706" spans="3:4" x14ac:dyDescent="0.2">
      <c r="C1706"/>
      <c r="D1706" s="11"/>
    </row>
    <row r="1707" spans="3:4" x14ac:dyDescent="0.2">
      <c r="C1707"/>
      <c r="D1707" s="11"/>
    </row>
    <row r="1708" spans="3:4" x14ac:dyDescent="0.2">
      <c r="C1708"/>
      <c r="D1708" s="11"/>
    </row>
    <row r="1709" spans="3:4" x14ac:dyDescent="0.2">
      <c r="C1709"/>
      <c r="D1709" s="11"/>
    </row>
    <row r="1710" spans="3:4" x14ac:dyDescent="0.2">
      <c r="C1710"/>
      <c r="D1710" s="11"/>
    </row>
    <row r="1711" spans="3:4" x14ac:dyDescent="0.2">
      <c r="C1711"/>
      <c r="D1711" s="11"/>
    </row>
    <row r="1712" spans="3:4" x14ac:dyDescent="0.2">
      <c r="C1712"/>
      <c r="D1712" s="11"/>
    </row>
    <row r="1713" spans="3:4" x14ac:dyDescent="0.2">
      <c r="C1713"/>
      <c r="D1713" s="11"/>
    </row>
    <row r="1714" spans="3:4" x14ac:dyDescent="0.2">
      <c r="C1714"/>
      <c r="D1714" s="11"/>
    </row>
    <row r="1715" spans="3:4" x14ac:dyDescent="0.2">
      <c r="C1715"/>
      <c r="D1715" s="11"/>
    </row>
    <row r="1716" spans="3:4" x14ac:dyDescent="0.2">
      <c r="C1716"/>
      <c r="D1716" s="11"/>
    </row>
    <row r="1717" spans="3:4" x14ac:dyDescent="0.2">
      <c r="C1717"/>
      <c r="D1717" s="11"/>
    </row>
    <row r="1718" spans="3:4" x14ac:dyDescent="0.2">
      <c r="C1718"/>
      <c r="D1718" s="11"/>
    </row>
    <row r="1719" spans="3:4" x14ac:dyDescent="0.2">
      <c r="C1719"/>
      <c r="D1719" s="11"/>
    </row>
    <row r="1720" spans="3:4" x14ac:dyDescent="0.2">
      <c r="C1720"/>
      <c r="D1720" s="11"/>
    </row>
    <row r="1721" spans="3:4" x14ac:dyDescent="0.2">
      <c r="C1721"/>
      <c r="D1721" s="11"/>
    </row>
    <row r="1722" spans="3:4" x14ac:dyDescent="0.2">
      <c r="C1722"/>
      <c r="D1722" s="11"/>
    </row>
    <row r="1723" spans="3:4" x14ac:dyDescent="0.2">
      <c r="C1723"/>
      <c r="D1723" s="11"/>
    </row>
    <row r="1724" spans="3:4" x14ac:dyDescent="0.2">
      <c r="C1724"/>
      <c r="D1724" s="11"/>
    </row>
    <row r="1725" spans="3:4" x14ac:dyDescent="0.2">
      <c r="C1725"/>
      <c r="D1725" s="11"/>
    </row>
    <row r="1726" spans="3:4" x14ac:dyDescent="0.2">
      <c r="C1726"/>
      <c r="D1726" s="11"/>
    </row>
    <row r="1727" spans="3:4" x14ac:dyDescent="0.2">
      <c r="C1727"/>
      <c r="D1727" s="11"/>
    </row>
    <row r="1728" spans="3:4" x14ac:dyDescent="0.2">
      <c r="C1728"/>
      <c r="D1728" s="11"/>
    </row>
    <row r="1729" spans="3:4" x14ac:dyDescent="0.2">
      <c r="C1729"/>
      <c r="D1729" s="11"/>
    </row>
    <row r="1730" spans="3:4" x14ac:dyDescent="0.2">
      <c r="C1730"/>
      <c r="D1730" s="11"/>
    </row>
    <row r="1731" spans="3:4" x14ac:dyDescent="0.2">
      <c r="C1731"/>
      <c r="D1731" s="11"/>
    </row>
    <row r="1732" spans="3:4" x14ac:dyDescent="0.2">
      <c r="C1732"/>
      <c r="D1732" s="11"/>
    </row>
    <row r="1733" spans="3:4" x14ac:dyDescent="0.2">
      <c r="C1733"/>
      <c r="D1733" s="11"/>
    </row>
    <row r="1734" spans="3:4" x14ac:dyDescent="0.2">
      <c r="C1734"/>
      <c r="D1734" s="11"/>
    </row>
    <row r="1735" spans="3:4" x14ac:dyDescent="0.2">
      <c r="C1735"/>
      <c r="D1735" s="11"/>
    </row>
    <row r="1736" spans="3:4" x14ac:dyDescent="0.2">
      <c r="C1736"/>
      <c r="D1736" s="11"/>
    </row>
    <row r="1737" spans="3:4" x14ac:dyDescent="0.2">
      <c r="C1737"/>
      <c r="D1737" s="11"/>
    </row>
    <row r="1738" spans="3:4" x14ac:dyDescent="0.2">
      <c r="C1738"/>
      <c r="D1738" s="11"/>
    </row>
    <row r="1739" spans="3:4" x14ac:dyDescent="0.2">
      <c r="C1739"/>
      <c r="D1739" s="11"/>
    </row>
    <row r="1740" spans="3:4" x14ac:dyDescent="0.2">
      <c r="C1740"/>
      <c r="D1740" s="11"/>
    </row>
    <row r="1741" spans="3:4" x14ac:dyDescent="0.2">
      <c r="C1741"/>
      <c r="D1741" s="11"/>
    </row>
    <row r="1742" spans="3:4" x14ac:dyDescent="0.2">
      <c r="C1742"/>
      <c r="D1742" s="11"/>
    </row>
    <row r="1743" spans="3:4" x14ac:dyDescent="0.2">
      <c r="C1743"/>
      <c r="D1743" s="11"/>
    </row>
    <row r="1744" spans="3:4" x14ac:dyDescent="0.2">
      <c r="C1744"/>
      <c r="D1744" s="11"/>
    </row>
    <row r="1745" spans="3:4" x14ac:dyDescent="0.2">
      <c r="C1745"/>
      <c r="D1745" s="11"/>
    </row>
    <row r="1746" spans="3:4" x14ac:dyDescent="0.2">
      <c r="C1746"/>
      <c r="D1746" s="11"/>
    </row>
    <row r="1747" spans="3:4" x14ac:dyDescent="0.2">
      <c r="C1747"/>
      <c r="D1747" s="11"/>
    </row>
    <row r="1748" spans="3:4" x14ac:dyDescent="0.2">
      <c r="C1748"/>
      <c r="D1748" s="11"/>
    </row>
    <row r="1749" spans="3:4" x14ac:dyDescent="0.2">
      <c r="C1749"/>
      <c r="D1749" s="11"/>
    </row>
    <row r="1750" spans="3:4" x14ac:dyDescent="0.2">
      <c r="C1750"/>
      <c r="D1750" s="11"/>
    </row>
    <row r="1751" spans="3:4" x14ac:dyDescent="0.2">
      <c r="C1751"/>
      <c r="D1751" s="11"/>
    </row>
    <row r="1752" spans="3:4" x14ac:dyDescent="0.2">
      <c r="C1752"/>
      <c r="D1752" s="11"/>
    </row>
    <row r="1753" spans="3:4" x14ac:dyDescent="0.2">
      <c r="C1753"/>
      <c r="D1753" s="11"/>
    </row>
    <row r="1754" spans="3:4" x14ac:dyDescent="0.2">
      <c r="C1754"/>
      <c r="D1754" s="11"/>
    </row>
    <row r="1755" spans="3:4" x14ac:dyDescent="0.2">
      <c r="C1755"/>
      <c r="D1755" s="11"/>
    </row>
    <row r="1756" spans="3:4" x14ac:dyDescent="0.2">
      <c r="C1756"/>
      <c r="D1756" s="11"/>
    </row>
    <row r="1757" spans="3:4" x14ac:dyDescent="0.2">
      <c r="C1757"/>
      <c r="D1757" s="11"/>
    </row>
    <row r="1758" spans="3:4" x14ac:dyDescent="0.2">
      <c r="C1758"/>
      <c r="D1758" s="11"/>
    </row>
    <row r="1759" spans="3:4" x14ac:dyDescent="0.2">
      <c r="C1759"/>
      <c r="D1759" s="11"/>
    </row>
    <row r="1760" spans="3:4" x14ac:dyDescent="0.2">
      <c r="C1760"/>
      <c r="D1760" s="11"/>
    </row>
    <row r="1761" spans="3:4" x14ac:dyDescent="0.2">
      <c r="C1761"/>
      <c r="D1761" s="11"/>
    </row>
    <row r="1762" spans="3:4" x14ac:dyDescent="0.2">
      <c r="C1762"/>
      <c r="D1762" s="11"/>
    </row>
    <row r="1763" spans="3:4" x14ac:dyDescent="0.2">
      <c r="C1763"/>
      <c r="D1763" s="11"/>
    </row>
    <row r="1764" spans="3:4" x14ac:dyDescent="0.2">
      <c r="C1764"/>
      <c r="D1764" s="11"/>
    </row>
    <row r="1765" spans="3:4" x14ac:dyDescent="0.2">
      <c r="C1765"/>
      <c r="D1765" s="11"/>
    </row>
    <row r="1766" spans="3:4" x14ac:dyDescent="0.2">
      <c r="C1766"/>
      <c r="D1766" s="11"/>
    </row>
    <row r="1767" spans="3:4" x14ac:dyDescent="0.2">
      <c r="C1767"/>
      <c r="D1767" s="11"/>
    </row>
    <row r="1768" spans="3:4" x14ac:dyDescent="0.2">
      <c r="C1768"/>
      <c r="D1768" s="11"/>
    </row>
    <row r="1769" spans="3:4" x14ac:dyDescent="0.2">
      <c r="C1769"/>
      <c r="D1769" s="11"/>
    </row>
    <row r="1770" spans="3:4" x14ac:dyDescent="0.2">
      <c r="C1770"/>
      <c r="D1770" s="11"/>
    </row>
    <row r="1771" spans="3:4" x14ac:dyDescent="0.2">
      <c r="C1771"/>
      <c r="D1771" s="11"/>
    </row>
    <row r="1772" spans="3:4" x14ac:dyDescent="0.2">
      <c r="C1772"/>
      <c r="D1772" s="11"/>
    </row>
    <row r="1773" spans="3:4" x14ac:dyDescent="0.2">
      <c r="C1773"/>
      <c r="D1773" s="11"/>
    </row>
    <row r="1774" spans="3:4" x14ac:dyDescent="0.2">
      <c r="C1774"/>
      <c r="D1774" s="11"/>
    </row>
    <row r="1775" spans="3:4" x14ac:dyDescent="0.2">
      <c r="C1775"/>
      <c r="D1775" s="11"/>
    </row>
    <row r="1776" spans="3:4" x14ac:dyDescent="0.2">
      <c r="C1776"/>
      <c r="D1776" s="11"/>
    </row>
    <row r="1777" spans="3:4" x14ac:dyDescent="0.2">
      <c r="C1777"/>
      <c r="D1777" s="11"/>
    </row>
    <row r="1778" spans="3:4" x14ac:dyDescent="0.2">
      <c r="C1778"/>
      <c r="D1778" s="11"/>
    </row>
    <row r="1779" spans="3:4" x14ac:dyDescent="0.2">
      <c r="C1779"/>
      <c r="D1779" s="11"/>
    </row>
    <row r="1780" spans="3:4" x14ac:dyDescent="0.2">
      <c r="C1780"/>
      <c r="D1780" s="11"/>
    </row>
    <row r="1781" spans="3:4" x14ac:dyDescent="0.2">
      <c r="C1781"/>
      <c r="D1781" s="11"/>
    </row>
    <row r="1782" spans="3:4" x14ac:dyDescent="0.2">
      <c r="C1782"/>
      <c r="D1782" s="11"/>
    </row>
    <row r="1783" spans="3:4" x14ac:dyDescent="0.2">
      <c r="C1783"/>
      <c r="D1783" s="11"/>
    </row>
    <row r="1784" spans="3:4" x14ac:dyDescent="0.2">
      <c r="C1784"/>
      <c r="D1784" s="11"/>
    </row>
    <row r="1785" spans="3:4" x14ac:dyDescent="0.2">
      <c r="C1785"/>
      <c r="D1785" s="11"/>
    </row>
    <row r="1786" spans="3:4" x14ac:dyDescent="0.2">
      <c r="C1786"/>
      <c r="D1786" s="11"/>
    </row>
    <row r="1787" spans="3:4" x14ac:dyDescent="0.2">
      <c r="C1787"/>
      <c r="D1787" s="11"/>
    </row>
    <row r="1788" spans="3:4" x14ac:dyDescent="0.2">
      <c r="C1788"/>
      <c r="D1788" s="11"/>
    </row>
    <row r="1789" spans="3:4" x14ac:dyDescent="0.2">
      <c r="C1789"/>
      <c r="D1789" s="11"/>
    </row>
    <row r="1790" spans="3:4" x14ac:dyDescent="0.2">
      <c r="C1790"/>
      <c r="D1790" s="11"/>
    </row>
    <row r="1791" spans="3:4" x14ac:dyDescent="0.2">
      <c r="C1791"/>
      <c r="D1791" s="11"/>
    </row>
    <row r="1792" spans="3:4" x14ac:dyDescent="0.2">
      <c r="C1792"/>
      <c r="D1792" s="11"/>
    </row>
    <row r="1793" spans="3:4" x14ac:dyDescent="0.2">
      <c r="C1793"/>
      <c r="D1793" s="11"/>
    </row>
    <row r="1794" spans="3:4" x14ac:dyDescent="0.2">
      <c r="C1794"/>
      <c r="D1794" s="11"/>
    </row>
    <row r="1795" spans="3:4" x14ac:dyDescent="0.2">
      <c r="C1795"/>
      <c r="D1795" s="11"/>
    </row>
    <row r="1796" spans="3:4" x14ac:dyDescent="0.2">
      <c r="C1796"/>
      <c r="D1796" s="11"/>
    </row>
    <row r="1797" spans="3:4" x14ac:dyDescent="0.2">
      <c r="C1797"/>
      <c r="D1797" s="11"/>
    </row>
    <row r="1798" spans="3:4" x14ac:dyDescent="0.2">
      <c r="C1798"/>
      <c r="D1798" s="11"/>
    </row>
    <row r="1799" spans="3:4" x14ac:dyDescent="0.2">
      <c r="C1799"/>
      <c r="D1799" s="11"/>
    </row>
    <row r="1800" spans="3:4" x14ac:dyDescent="0.2">
      <c r="C1800"/>
      <c r="D1800" s="11"/>
    </row>
    <row r="1801" spans="3:4" x14ac:dyDescent="0.2">
      <c r="C1801"/>
      <c r="D1801" s="11"/>
    </row>
    <row r="1802" spans="3:4" x14ac:dyDescent="0.2">
      <c r="C1802"/>
      <c r="D1802" s="11"/>
    </row>
    <row r="1803" spans="3:4" x14ac:dyDescent="0.2">
      <c r="C1803"/>
      <c r="D1803" s="11"/>
    </row>
    <row r="1804" spans="3:4" x14ac:dyDescent="0.2">
      <c r="C1804"/>
      <c r="D1804" s="11"/>
    </row>
    <row r="1805" spans="3:4" x14ac:dyDescent="0.2">
      <c r="C1805"/>
      <c r="D1805" s="11"/>
    </row>
    <row r="1806" spans="3:4" x14ac:dyDescent="0.2">
      <c r="C1806"/>
      <c r="D1806" s="11"/>
    </row>
    <row r="1807" spans="3:4" x14ac:dyDescent="0.2">
      <c r="C1807"/>
      <c r="D1807" s="11"/>
    </row>
    <row r="1808" spans="3:4" x14ac:dyDescent="0.2">
      <c r="C1808"/>
      <c r="D1808" s="11"/>
    </row>
    <row r="1809" spans="3:4" x14ac:dyDescent="0.2">
      <c r="C1809"/>
      <c r="D1809" s="11"/>
    </row>
    <row r="1810" spans="3:4" x14ac:dyDescent="0.2">
      <c r="C1810"/>
      <c r="D1810" s="11"/>
    </row>
    <row r="1811" spans="3:4" x14ac:dyDescent="0.2">
      <c r="C1811"/>
      <c r="D1811" s="11"/>
    </row>
    <row r="1812" spans="3:4" x14ac:dyDescent="0.2">
      <c r="C1812"/>
      <c r="D1812" s="11"/>
    </row>
    <row r="1813" spans="3:4" x14ac:dyDescent="0.2">
      <c r="C1813"/>
      <c r="D1813" s="11"/>
    </row>
    <row r="1814" spans="3:4" x14ac:dyDescent="0.2">
      <c r="C1814"/>
      <c r="D1814" s="11"/>
    </row>
    <row r="1815" spans="3:4" x14ac:dyDescent="0.2">
      <c r="C1815"/>
      <c r="D1815" s="11"/>
    </row>
    <row r="1816" spans="3:4" x14ac:dyDescent="0.2">
      <c r="C1816"/>
      <c r="D1816" s="11"/>
    </row>
    <row r="1817" spans="3:4" x14ac:dyDescent="0.2">
      <c r="C1817"/>
      <c r="D1817" s="11"/>
    </row>
    <row r="1818" spans="3:4" x14ac:dyDescent="0.2">
      <c r="C1818"/>
      <c r="D1818" s="11"/>
    </row>
    <row r="1819" spans="3:4" x14ac:dyDescent="0.2">
      <c r="C1819"/>
      <c r="D1819" s="11"/>
    </row>
    <row r="1820" spans="3:4" x14ac:dyDescent="0.2">
      <c r="C1820"/>
      <c r="D1820" s="11"/>
    </row>
    <row r="1821" spans="3:4" x14ac:dyDescent="0.2">
      <c r="C1821"/>
      <c r="D1821" s="11"/>
    </row>
    <row r="1822" spans="3:4" x14ac:dyDescent="0.2">
      <c r="C1822"/>
      <c r="D1822" s="11"/>
    </row>
    <row r="1823" spans="3:4" x14ac:dyDescent="0.2">
      <c r="C1823"/>
      <c r="D1823" s="11"/>
    </row>
    <row r="1824" spans="3:4" x14ac:dyDescent="0.2">
      <c r="C1824"/>
      <c r="D1824" s="11"/>
    </row>
    <row r="1825" spans="3:4" x14ac:dyDescent="0.2">
      <c r="C1825"/>
      <c r="D1825" s="11"/>
    </row>
    <row r="1826" spans="3:4" x14ac:dyDescent="0.2">
      <c r="C1826"/>
      <c r="D1826" s="11"/>
    </row>
    <row r="1827" spans="3:4" x14ac:dyDescent="0.2">
      <c r="C1827"/>
      <c r="D1827" s="11"/>
    </row>
    <row r="1828" spans="3:4" x14ac:dyDescent="0.2">
      <c r="C1828"/>
      <c r="D1828" s="11"/>
    </row>
    <row r="1829" spans="3:4" x14ac:dyDescent="0.2">
      <c r="C1829"/>
      <c r="D1829" s="11"/>
    </row>
    <row r="1830" spans="3:4" x14ac:dyDescent="0.2">
      <c r="C1830"/>
      <c r="D1830" s="11"/>
    </row>
    <row r="1831" spans="3:4" x14ac:dyDescent="0.2">
      <c r="C1831"/>
      <c r="D1831" s="11"/>
    </row>
    <row r="1832" spans="3:4" x14ac:dyDescent="0.2">
      <c r="C1832"/>
      <c r="D1832" s="11"/>
    </row>
    <row r="1833" spans="3:4" x14ac:dyDescent="0.2">
      <c r="C1833"/>
      <c r="D1833" s="11"/>
    </row>
    <row r="1834" spans="3:4" x14ac:dyDescent="0.2">
      <c r="C1834"/>
      <c r="D1834" s="11"/>
    </row>
    <row r="1835" spans="3:4" x14ac:dyDescent="0.2">
      <c r="C1835"/>
      <c r="D1835" s="11"/>
    </row>
    <row r="1836" spans="3:4" x14ac:dyDescent="0.2">
      <c r="C1836"/>
      <c r="D1836" s="11"/>
    </row>
    <row r="1837" spans="3:4" x14ac:dyDescent="0.2">
      <c r="C1837"/>
      <c r="D1837" s="11"/>
    </row>
    <row r="1838" spans="3:4" x14ac:dyDescent="0.2">
      <c r="C1838"/>
      <c r="D1838" s="11"/>
    </row>
    <row r="1839" spans="3:4" x14ac:dyDescent="0.2">
      <c r="C1839"/>
      <c r="D1839" s="11"/>
    </row>
    <row r="1840" spans="3:4" x14ac:dyDescent="0.2">
      <c r="C1840"/>
      <c r="D1840" s="11"/>
    </row>
    <row r="1841" spans="3:4" x14ac:dyDescent="0.2">
      <c r="C1841"/>
      <c r="D1841" s="11"/>
    </row>
    <row r="1842" spans="3:4" x14ac:dyDescent="0.2">
      <c r="C1842"/>
      <c r="D1842" s="11"/>
    </row>
    <row r="1843" spans="3:4" x14ac:dyDescent="0.2">
      <c r="C1843"/>
      <c r="D1843" s="11"/>
    </row>
    <row r="1844" spans="3:4" x14ac:dyDescent="0.2">
      <c r="C1844"/>
      <c r="D1844" s="11"/>
    </row>
    <row r="1845" spans="3:4" x14ac:dyDescent="0.2">
      <c r="C1845"/>
      <c r="D1845" s="11"/>
    </row>
    <row r="1846" spans="3:4" x14ac:dyDescent="0.2">
      <c r="C1846"/>
      <c r="D1846" s="11"/>
    </row>
    <row r="1847" spans="3:4" x14ac:dyDescent="0.2">
      <c r="C1847"/>
      <c r="D1847" s="11"/>
    </row>
    <row r="1848" spans="3:4" x14ac:dyDescent="0.2">
      <c r="C1848"/>
      <c r="D1848" s="11"/>
    </row>
    <row r="1849" spans="3:4" x14ac:dyDescent="0.2">
      <c r="C1849"/>
      <c r="D1849" s="11"/>
    </row>
    <row r="1850" spans="3:4" x14ac:dyDescent="0.2">
      <c r="C1850"/>
      <c r="D1850" s="11"/>
    </row>
    <row r="1851" spans="3:4" x14ac:dyDescent="0.2">
      <c r="C1851"/>
      <c r="D1851" s="11"/>
    </row>
    <row r="1852" spans="3:4" x14ac:dyDescent="0.2">
      <c r="C1852"/>
      <c r="D1852" s="11"/>
    </row>
    <row r="1853" spans="3:4" x14ac:dyDescent="0.2">
      <c r="C1853"/>
      <c r="D1853" s="11"/>
    </row>
    <row r="1854" spans="3:4" x14ac:dyDescent="0.2">
      <c r="C1854"/>
      <c r="D1854" s="11"/>
    </row>
    <row r="1855" spans="3:4" x14ac:dyDescent="0.2">
      <c r="C1855"/>
      <c r="D1855" s="11"/>
    </row>
    <row r="1856" spans="3:4" x14ac:dyDescent="0.2">
      <c r="C1856"/>
      <c r="D1856" s="11"/>
    </row>
    <row r="1857" spans="3:4" x14ac:dyDescent="0.2">
      <c r="C1857"/>
      <c r="D1857" s="11"/>
    </row>
    <row r="1858" spans="3:4" x14ac:dyDescent="0.2">
      <c r="C1858"/>
      <c r="D1858" s="11"/>
    </row>
    <row r="1859" spans="3:4" x14ac:dyDescent="0.2">
      <c r="C1859"/>
      <c r="D1859" s="11"/>
    </row>
    <row r="1860" spans="3:4" x14ac:dyDescent="0.2">
      <c r="C1860"/>
      <c r="D1860" s="11"/>
    </row>
    <row r="1861" spans="3:4" x14ac:dyDescent="0.2">
      <c r="C1861"/>
      <c r="D1861" s="11"/>
    </row>
    <row r="1862" spans="3:4" x14ac:dyDescent="0.2">
      <c r="C1862"/>
      <c r="D1862" s="11"/>
    </row>
    <row r="1863" spans="3:4" x14ac:dyDescent="0.2">
      <c r="C1863"/>
      <c r="D1863" s="11"/>
    </row>
    <row r="1864" spans="3:4" x14ac:dyDescent="0.2">
      <c r="C1864"/>
      <c r="D1864" s="11"/>
    </row>
    <row r="1865" spans="3:4" x14ac:dyDescent="0.2">
      <c r="C1865"/>
      <c r="D1865" s="11"/>
    </row>
    <row r="1866" spans="3:4" x14ac:dyDescent="0.2">
      <c r="C1866"/>
      <c r="D1866" s="11"/>
    </row>
    <row r="1867" spans="3:4" x14ac:dyDescent="0.2">
      <c r="C1867"/>
      <c r="D1867" s="11"/>
    </row>
    <row r="1868" spans="3:4" x14ac:dyDescent="0.2">
      <c r="C1868"/>
      <c r="D1868" s="11"/>
    </row>
    <row r="1869" spans="3:4" x14ac:dyDescent="0.2">
      <c r="C1869"/>
      <c r="D1869" s="11"/>
    </row>
    <row r="1870" spans="3:4" x14ac:dyDescent="0.2">
      <c r="C1870"/>
      <c r="D1870" s="11"/>
    </row>
    <row r="1871" spans="3:4" x14ac:dyDescent="0.2">
      <c r="C1871"/>
      <c r="D1871" s="11"/>
    </row>
    <row r="1872" spans="3:4" x14ac:dyDescent="0.2">
      <c r="C1872"/>
      <c r="D1872" s="11"/>
    </row>
    <row r="1873" spans="3:4" x14ac:dyDescent="0.2">
      <c r="C1873"/>
      <c r="D1873" s="11"/>
    </row>
    <row r="1874" spans="3:4" x14ac:dyDescent="0.2">
      <c r="C1874"/>
      <c r="D1874" s="11"/>
    </row>
    <row r="1875" spans="3:4" x14ac:dyDescent="0.2">
      <c r="C1875"/>
      <c r="D1875" s="11"/>
    </row>
    <row r="1876" spans="3:4" x14ac:dyDescent="0.2">
      <c r="C1876"/>
      <c r="D1876" s="11"/>
    </row>
    <row r="1877" spans="3:4" x14ac:dyDescent="0.2">
      <c r="C1877"/>
      <c r="D1877" s="11"/>
    </row>
    <row r="1878" spans="3:4" x14ac:dyDescent="0.2">
      <c r="C1878"/>
      <c r="D1878" s="11"/>
    </row>
    <row r="1879" spans="3:4" x14ac:dyDescent="0.2">
      <c r="C1879"/>
      <c r="D1879" s="11"/>
    </row>
    <row r="1880" spans="3:4" x14ac:dyDescent="0.2">
      <c r="C1880"/>
      <c r="D1880" s="11"/>
    </row>
    <row r="1881" spans="3:4" x14ac:dyDescent="0.2">
      <c r="C1881"/>
      <c r="D1881" s="11"/>
    </row>
    <row r="1882" spans="3:4" x14ac:dyDescent="0.2">
      <c r="C1882"/>
      <c r="D1882" s="11"/>
    </row>
    <row r="1883" spans="3:4" x14ac:dyDescent="0.2">
      <c r="C1883"/>
      <c r="D1883" s="11"/>
    </row>
    <row r="1884" spans="3:4" x14ac:dyDescent="0.2">
      <c r="C1884"/>
      <c r="D1884" s="11"/>
    </row>
    <row r="1885" spans="3:4" x14ac:dyDescent="0.2">
      <c r="C1885"/>
      <c r="D1885" s="11"/>
    </row>
    <row r="1886" spans="3:4" x14ac:dyDescent="0.2">
      <c r="C1886"/>
      <c r="D1886" s="11"/>
    </row>
    <row r="1887" spans="3:4" x14ac:dyDescent="0.2">
      <c r="C1887"/>
      <c r="D1887" s="11"/>
    </row>
    <row r="1888" spans="3:4" x14ac:dyDescent="0.2">
      <c r="C1888"/>
      <c r="D1888" s="11"/>
    </row>
    <row r="1889" spans="3:4" x14ac:dyDescent="0.2">
      <c r="C1889"/>
      <c r="D1889" s="11"/>
    </row>
    <row r="1890" spans="3:4" x14ac:dyDescent="0.2">
      <c r="C1890"/>
      <c r="D1890" s="11"/>
    </row>
    <row r="1891" spans="3:4" x14ac:dyDescent="0.2">
      <c r="C1891"/>
      <c r="D1891" s="11"/>
    </row>
    <row r="1892" spans="3:4" x14ac:dyDescent="0.2">
      <c r="C1892"/>
      <c r="D1892" s="11"/>
    </row>
    <row r="1893" spans="3:4" x14ac:dyDescent="0.2">
      <c r="C1893"/>
      <c r="D1893" s="11"/>
    </row>
    <row r="1894" spans="3:4" x14ac:dyDescent="0.2">
      <c r="C1894"/>
      <c r="D1894" s="11"/>
    </row>
    <row r="1895" spans="3:4" x14ac:dyDescent="0.2">
      <c r="C1895"/>
      <c r="D1895" s="11"/>
    </row>
    <row r="1896" spans="3:4" x14ac:dyDescent="0.2">
      <c r="C1896"/>
      <c r="D1896" s="11"/>
    </row>
    <row r="1897" spans="3:4" x14ac:dyDescent="0.2">
      <c r="C1897"/>
      <c r="D1897" s="11"/>
    </row>
    <row r="1898" spans="3:4" x14ac:dyDescent="0.2">
      <c r="C1898"/>
      <c r="D1898" s="11"/>
    </row>
    <row r="1899" spans="3:4" x14ac:dyDescent="0.2">
      <c r="C1899"/>
      <c r="D1899" s="11"/>
    </row>
    <row r="1900" spans="3:4" x14ac:dyDescent="0.2">
      <c r="C1900"/>
      <c r="D1900" s="11"/>
    </row>
    <row r="1901" spans="3:4" x14ac:dyDescent="0.2">
      <c r="C1901"/>
      <c r="D1901" s="11"/>
    </row>
    <row r="1902" spans="3:4" x14ac:dyDescent="0.2">
      <c r="C1902"/>
      <c r="D1902" s="11"/>
    </row>
    <row r="1903" spans="3:4" x14ac:dyDescent="0.2">
      <c r="C1903"/>
      <c r="D1903" s="11"/>
    </row>
    <row r="1904" spans="3:4" x14ac:dyDescent="0.2">
      <c r="C1904"/>
      <c r="D1904" s="11"/>
    </row>
    <row r="1905" spans="3:4" x14ac:dyDescent="0.2">
      <c r="C1905"/>
      <c r="D1905" s="11"/>
    </row>
    <row r="1906" spans="3:4" x14ac:dyDescent="0.2">
      <c r="C1906"/>
      <c r="D1906" s="11"/>
    </row>
    <row r="1907" spans="3:4" x14ac:dyDescent="0.2">
      <c r="C1907"/>
      <c r="D1907" s="11"/>
    </row>
    <row r="1908" spans="3:4" x14ac:dyDescent="0.2">
      <c r="C1908"/>
      <c r="D1908" s="11"/>
    </row>
    <row r="1909" spans="3:4" x14ac:dyDescent="0.2">
      <c r="C1909"/>
      <c r="D1909" s="11"/>
    </row>
    <row r="1910" spans="3:4" x14ac:dyDescent="0.2">
      <c r="C1910"/>
      <c r="D1910" s="11"/>
    </row>
    <row r="1911" spans="3:4" x14ac:dyDescent="0.2">
      <c r="C1911"/>
      <c r="D1911" s="11"/>
    </row>
    <row r="1912" spans="3:4" x14ac:dyDescent="0.2">
      <c r="C1912"/>
      <c r="D1912" s="11"/>
    </row>
    <row r="1913" spans="3:4" x14ac:dyDescent="0.2">
      <c r="C1913"/>
      <c r="D1913" s="11"/>
    </row>
    <row r="1914" spans="3:4" x14ac:dyDescent="0.2">
      <c r="C1914"/>
      <c r="D1914" s="11"/>
    </row>
    <row r="1915" spans="3:4" x14ac:dyDescent="0.2">
      <c r="C1915"/>
      <c r="D1915" s="11"/>
    </row>
    <row r="1916" spans="3:4" x14ac:dyDescent="0.2">
      <c r="C1916"/>
      <c r="D1916" s="11"/>
    </row>
    <row r="1917" spans="3:4" x14ac:dyDescent="0.2">
      <c r="C1917"/>
      <c r="D1917" s="11"/>
    </row>
    <row r="1918" spans="3:4" x14ac:dyDescent="0.2">
      <c r="C1918"/>
      <c r="D1918" s="11"/>
    </row>
    <row r="1919" spans="3:4" x14ac:dyDescent="0.2">
      <c r="C1919"/>
      <c r="D1919" s="11"/>
    </row>
    <row r="1920" spans="3:4" x14ac:dyDescent="0.2">
      <c r="C1920"/>
      <c r="D1920" s="11"/>
    </row>
    <row r="1921" spans="3:4" x14ac:dyDescent="0.2">
      <c r="C1921"/>
      <c r="D1921" s="11"/>
    </row>
    <row r="1922" spans="3:4" x14ac:dyDescent="0.2">
      <c r="C1922"/>
      <c r="D1922" s="11"/>
    </row>
    <row r="1923" spans="3:4" x14ac:dyDescent="0.2">
      <c r="C1923"/>
      <c r="D1923" s="11"/>
    </row>
    <row r="1924" spans="3:4" x14ac:dyDescent="0.2">
      <c r="C1924"/>
      <c r="D1924" s="11"/>
    </row>
    <row r="1925" spans="3:4" x14ac:dyDescent="0.2">
      <c r="C1925"/>
      <c r="D1925" s="11"/>
    </row>
    <row r="1926" spans="3:4" x14ac:dyDescent="0.2">
      <c r="C1926"/>
      <c r="D1926" s="11"/>
    </row>
    <row r="1927" spans="3:4" x14ac:dyDescent="0.2">
      <c r="C1927"/>
      <c r="D1927" s="11"/>
    </row>
    <row r="1928" spans="3:4" x14ac:dyDescent="0.2">
      <c r="C1928"/>
      <c r="D1928" s="11"/>
    </row>
    <row r="1929" spans="3:4" x14ac:dyDescent="0.2">
      <c r="C1929"/>
      <c r="D1929" s="11"/>
    </row>
    <row r="1930" spans="3:4" x14ac:dyDescent="0.2">
      <c r="C1930"/>
      <c r="D1930" s="11"/>
    </row>
    <row r="1931" spans="3:4" x14ac:dyDescent="0.2">
      <c r="C1931"/>
      <c r="D1931" s="11"/>
    </row>
    <row r="1932" spans="3:4" x14ac:dyDescent="0.2">
      <c r="C1932"/>
      <c r="D1932" s="11"/>
    </row>
    <row r="1933" spans="3:4" x14ac:dyDescent="0.2">
      <c r="C1933"/>
      <c r="D1933" s="11"/>
    </row>
    <row r="1934" spans="3:4" x14ac:dyDescent="0.2">
      <c r="C1934"/>
      <c r="D1934" s="11"/>
    </row>
    <row r="1935" spans="3:4" x14ac:dyDescent="0.2">
      <c r="C1935"/>
      <c r="D1935" s="11"/>
    </row>
    <row r="1936" spans="3:4" x14ac:dyDescent="0.2">
      <c r="C1936"/>
      <c r="D1936" s="11"/>
    </row>
    <row r="1937" spans="3:4" x14ac:dyDescent="0.2">
      <c r="C1937"/>
      <c r="D1937" s="11"/>
    </row>
    <row r="1938" spans="3:4" x14ac:dyDescent="0.2">
      <c r="C1938"/>
      <c r="D1938" s="11"/>
    </row>
    <row r="1939" spans="3:4" x14ac:dyDescent="0.2">
      <c r="C1939"/>
      <c r="D1939" s="11"/>
    </row>
    <row r="1940" spans="3:4" x14ac:dyDescent="0.2">
      <c r="C1940"/>
      <c r="D1940" s="11"/>
    </row>
    <row r="1941" spans="3:4" x14ac:dyDescent="0.2">
      <c r="C1941"/>
      <c r="D1941" s="11"/>
    </row>
    <row r="1942" spans="3:4" x14ac:dyDescent="0.2">
      <c r="C1942"/>
      <c r="D1942" s="11"/>
    </row>
    <row r="1943" spans="3:4" x14ac:dyDescent="0.2">
      <c r="C1943"/>
      <c r="D1943" s="11"/>
    </row>
    <row r="1944" spans="3:4" x14ac:dyDescent="0.2">
      <c r="C1944"/>
      <c r="D1944" s="11"/>
    </row>
    <row r="1945" spans="3:4" x14ac:dyDescent="0.2">
      <c r="C1945"/>
      <c r="D1945" s="11"/>
    </row>
    <row r="1946" spans="3:4" x14ac:dyDescent="0.2">
      <c r="C1946"/>
      <c r="D1946" s="11"/>
    </row>
    <row r="1947" spans="3:4" x14ac:dyDescent="0.2">
      <c r="C1947"/>
      <c r="D1947" s="11"/>
    </row>
    <row r="1948" spans="3:4" x14ac:dyDescent="0.2">
      <c r="C1948"/>
      <c r="D1948" s="11"/>
    </row>
    <row r="1949" spans="3:4" x14ac:dyDescent="0.2">
      <c r="C1949"/>
      <c r="D1949" s="11"/>
    </row>
    <row r="1950" spans="3:4" x14ac:dyDescent="0.2">
      <c r="C1950"/>
      <c r="D1950" s="11"/>
    </row>
    <row r="1951" spans="3:4" x14ac:dyDescent="0.2">
      <c r="C1951"/>
      <c r="D1951" s="11"/>
    </row>
    <row r="1952" spans="3:4" x14ac:dyDescent="0.2">
      <c r="C1952"/>
      <c r="D1952" s="11"/>
    </row>
    <row r="1953" spans="3:4" x14ac:dyDescent="0.2">
      <c r="C1953"/>
      <c r="D1953" s="11"/>
    </row>
    <row r="1954" spans="3:4" x14ac:dyDescent="0.2">
      <c r="C1954"/>
      <c r="D1954" s="11"/>
    </row>
    <row r="1955" spans="3:4" x14ac:dyDescent="0.2">
      <c r="C1955"/>
      <c r="D1955" s="11"/>
    </row>
    <row r="1956" spans="3:4" x14ac:dyDescent="0.2">
      <c r="C1956"/>
      <c r="D1956" s="11"/>
    </row>
    <row r="1957" spans="3:4" x14ac:dyDescent="0.2">
      <c r="C1957"/>
      <c r="D1957" s="11"/>
    </row>
    <row r="1958" spans="3:4" x14ac:dyDescent="0.2">
      <c r="C1958"/>
      <c r="D1958" s="11"/>
    </row>
    <row r="1959" spans="3:4" x14ac:dyDescent="0.2">
      <c r="C1959"/>
      <c r="D1959" s="11"/>
    </row>
    <row r="1960" spans="3:4" x14ac:dyDescent="0.2">
      <c r="C1960"/>
      <c r="D1960" s="11"/>
    </row>
    <row r="1961" spans="3:4" x14ac:dyDescent="0.2">
      <c r="C1961"/>
      <c r="D1961" s="11"/>
    </row>
    <row r="1962" spans="3:4" x14ac:dyDescent="0.2">
      <c r="C1962"/>
      <c r="D1962" s="11"/>
    </row>
    <row r="1963" spans="3:4" x14ac:dyDescent="0.2">
      <c r="C1963"/>
      <c r="D1963" s="11"/>
    </row>
    <row r="1964" spans="3:4" x14ac:dyDescent="0.2">
      <c r="C1964"/>
      <c r="D1964" s="11"/>
    </row>
    <row r="1965" spans="3:4" x14ac:dyDescent="0.2">
      <c r="C1965"/>
      <c r="D1965" s="11"/>
    </row>
    <row r="1966" spans="3:4" x14ac:dyDescent="0.2">
      <c r="C1966"/>
      <c r="D1966" s="11"/>
    </row>
    <row r="1967" spans="3:4" x14ac:dyDescent="0.2">
      <c r="C1967"/>
      <c r="D1967" s="11"/>
    </row>
    <row r="1968" spans="3:4" x14ac:dyDescent="0.2">
      <c r="C1968"/>
      <c r="D1968" s="11"/>
    </row>
    <row r="1969" spans="3:4" x14ac:dyDescent="0.2">
      <c r="C1969"/>
      <c r="D1969" s="11"/>
    </row>
    <row r="1970" spans="3:4" x14ac:dyDescent="0.2">
      <c r="C1970"/>
      <c r="D1970" s="11"/>
    </row>
    <row r="1971" spans="3:4" x14ac:dyDescent="0.2">
      <c r="C1971"/>
      <c r="D1971" s="11"/>
    </row>
    <row r="1972" spans="3:4" x14ac:dyDescent="0.2">
      <c r="C1972"/>
      <c r="D1972" s="11"/>
    </row>
    <row r="1973" spans="3:4" x14ac:dyDescent="0.2">
      <c r="C1973"/>
      <c r="D1973" s="11"/>
    </row>
    <row r="1974" spans="3:4" x14ac:dyDescent="0.2">
      <c r="C1974"/>
      <c r="D1974" s="11"/>
    </row>
    <row r="1975" spans="3:4" x14ac:dyDescent="0.2">
      <c r="C1975"/>
      <c r="D1975" s="11"/>
    </row>
    <row r="1976" spans="3:4" x14ac:dyDescent="0.2">
      <c r="C1976"/>
      <c r="D1976" s="11"/>
    </row>
    <row r="1977" spans="3:4" x14ac:dyDescent="0.2">
      <c r="C1977"/>
      <c r="D1977" s="11"/>
    </row>
    <row r="1978" spans="3:4" x14ac:dyDescent="0.2">
      <c r="C1978"/>
      <c r="D1978" s="11"/>
    </row>
    <row r="1979" spans="3:4" x14ac:dyDescent="0.2">
      <c r="C1979"/>
      <c r="D1979" s="11"/>
    </row>
    <row r="1980" spans="3:4" x14ac:dyDescent="0.2">
      <c r="C1980"/>
      <c r="D1980" s="11"/>
    </row>
    <row r="1981" spans="3:4" x14ac:dyDescent="0.2">
      <c r="C1981"/>
      <c r="D1981" s="11"/>
    </row>
    <row r="1982" spans="3:4" x14ac:dyDescent="0.2">
      <c r="C1982"/>
      <c r="D1982" s="11"/>
    </row>
    <row r="1983" spans="3:4" x14ac:dyDescent="0.2">
      <c r="C1983"/>
      <c r="D1983" s="11"/>
    </row>
    <row r="1984" spans="3:4" x14ac:dyDescent="0.2">
      <c r="C1984"/>
      <c r="D1984" s="11"/>
    </row>
    <row r="1985" spans="3:4" x14ac:dyDescent="0.2">
      <c r="C1985"/>
      <c r="D1985" s="11"/>
    </row>
    <row r="1986" spans="3:4" x14ac:dyDescent="0.2">
      <c r="C1986"/>
      <c r="D1986" s="11"/>
    </row>
    <row r="1987" spans="3:4" x14ac:dyDescent="0.2">
      <c r="C1987"/>
      <c r="D1987" s="11"/>
    </row>
    <row r="1988" spans="3:4" x14ac:dyDescent="0.2">
      <c r="C1988"/>
      <c r="D1988" s="11"/>
    </row>
    <row r="1989" spans="3:4" x14ac:dyDescent="0.2">
      <c r="C1989"/>
      <c r="D1989" s="11"/>
    </row>
    <row r="1990" spans="3:4" x14ac:dyDescent="0.2">
      <c r="C1990"/>
      <c r="D1990" s="11"/>
    </row>
    <row r="1991" spans="3:4" x14ac:dyDescent="0.2">
      <c r="C1991"/>
      <c r="D1991" s="11"/>
    </row>
    <row r="1992" spans="3:4" x14ac:dyDescent="0.2">
      <c r="C1992"/>
      <c r="D1992" s="11"/>
    </row>
    <row r="1993" spans="3:4" x14ac:dyDescent="0.2">
      <c r="C1993"/>
      <c r="D1993" s="11"/>
    </row>
    <row r="1994" spans="3:4" x14ac:dyDescent="0.2">
      <c r="C1994"/>
      <c r="D1994" s="11"/>
    </row>
    <row r="1995" spans="3:4" x14ac:dyDescent="0.2">
      <c r="C1995"/>
      <c r="D1995" s="11"/>
    </row>
    <row r="1996" spans="3:4" x14ac:dyDescent="0.2">
      <c r="C1996"/>
      <c r="D1996" s="11"/>
    </row>
    <row r="1997" spans="3:4" x14ac:dyDescent="0.2">
      <c r="C1997"/>
      <c r="D1997" s="11"/>
    </row>
    <row r="1998" spans="3:4" x14ac:dyDescent="0.2">
      <c r="C1998"/>
      <c r="D1998" s="11"/>
    </row>
    <row r="1999" spans="3:4" x14ac:dyDescent="0.2">
      <c r="C1999"/>
      <c r="D1999" s="11"/>
    </row>
    <row r="2000" spans="3:4" x14ac:dyDescent="0.2">
      <c r="C2000"/>
      <c r="D2000" s="11"/>
    </row>
    <row r="2001" spans="3:4" x14ac:dyDescent="0.2">
      <c r="C2001"/>
      <c r="D2001" s="11"/>
    </row>
    <row r="2002" spans="3:4" x14ac:dyDescent="0.2">
      <c r="C2002"/>
      <c r="D2002" s="11"/>
    </row>
    <row r="2003" spans="3:4" x14ac:dyDescent="0.2">
      <c r="C2003"/>
      <c r="D2003" s="11"/>
    </row>
    <row r="2004" spans="3:4" x14ac:dyDescent="0.2">
      <c r="C2004"/>
      <c r="D2004" s="11"/>
    </row>
    <row r="2005" spans="3:4" x14ac:dyDescent="0.2">
      <c r="C2005"/>
      <c r="D2005" s="11"/>
    </row>
    <row r="2006" spans="3:4" x14ac:dyDescent="0.2">
      <c r="C2006"/>
      <c r="D2006" s="11"/>
    </row>
    <row r="2007" spans="3:4" x14ac:dyDescent="0.2">
      <c r="C2007"/>
      <c r="D2007" s="11"/>
    </row>
    <row r="2008" spans="3:4" x14ac:dyDescent="0.2">
      <c r="C2008"/>
      <c r="D2008" s="11"/>
    </row>
    <row r="2009" spans="3:4" x14ac:dyDescent="0.2">
      <c r="C2009"/>
      <c r="D2009" s="11"/>
    </row>
    <row r="2010" spans="3:4" x14ac:dyDescent="0.2">
      <c r="C2010"/>
      <c r="D2010" s="11"/>
    </row>
    <row r="2011" spans="3:4" x14ac:dyDescent="0.2">
      <c r="C2011"/>
      <c r="D2011" s="11"/>
    </row>
    <row r="2012" spans="3:4" x14ac:dyDescent="0.2">
      <c r="C2012"/>
      <c r="D2012" s="11"/>
    </row>
    <row r="2013" spans="3:4" x14ac:dyDescent="0.2">
      <c r="C2013"/>
      <c r="D2013" s="11"/>
    </row>
    <row r="2014" spans="3:4" x14ac:dyDescent="0.2">
      <c r="C2014"/>
      <c r="D2014" s="11"/>
    </row>
    <row r="2015" spans="3:4" x14ac:dyDescent="0.2">
      <c r="C2015"/>
      <c r="D2015" s="11"/>
    </row>
    <row r="2016" spans="3:4" x14ac:dyDescent="0.2">
      <c r="C2016"/>
      <c r="D2016" s="11"/>
    </row>
    <row r="2017" spans="3:4" x14ac:dyDescent="0.2">
      <c r="C2017"/>
      <c r="D2017" s="11"/>
    </row>
    <row r="2018" spans="3:4" x14ac:dyDescent="0.2">
      <c r="C2018"/>
      <c r="D2018" s="11"/>
    </row>
    <row r="2019" spans="3:4" x14ac:dyDescent="0.2">
      <c r="C2019"/>
      <c r="D2019" s="11"/>
    </row>
    <row r="2020" spans="3:4" x14ac:dyDescent="0.2">
      <c r="C2020"/>
      <c r="D2020" s="11"/>
    </row>
    <row r="2021" spans="3:4" x14ac:dyDescent="0.2">
      <c r="C2021"/>
      <c r="D2021" s="11"/>
    </row>
    <row r="2022" spans="3:4" x14ac:dyDescent="0.2">
      <c r="C2022"/>
      <c r="D2022" s="11"/>
    </row>
    <row r="2023" spans="3:4" x14ac:dyDescent="0.2">
      <c r="C2023"/>
      <c r="D2023" s="11"/>
    </row>
    <row r="2024" spans="3:4" x14ac:dyDescent="0.2">
      <c r="C2024"/>
      <c r="D2024" s="11"/>
    </row>
    <row r="2025" spans="3:4" x14ac:dyDescent="0.2">
      <c r="C2025"/>
      <c r="D2025" s="11"/>
    </row>
    <row r="2026" spans="3:4" x14ac:dyDescent="0.2">
      <c r="C2026"/>
      <c r="D2026" s="11"/>
    </row>
    <row r="2027" spans="3:4" x14ac:dyDescent="0.2">
      <c r="C2027"/>
      <c r="D2027" s="11"/>
    </row>
    <row r="2028" spans="3:4" x14ac:dyDescent="0.2">
      <c r="C2028"/>
      <c r="D2028" s="11"/>
    </row>
    <row r="2029" spans="3:4" x14ac:dyDescent="0.2">
      <c r="C2029"/>
      <c r="D2029" s="11"/>
    </row>
    <row r="2030" spans="3:4" x14ac:dyDescent="0.2">
      <c r="C2030"/>
      <c r="D2030" s="11"/>
    </row>
    <row r="2031" spans="3:4" x14ac:dyDescent="0.2">
      <c r="C2031"/>
      <c r="D2031" s="11"/>
    </row>
    <row r="2032" spans="3:4" x14ac:dyDescent="0.2">
      <c r="C2032"/>
      <c r="D2032" s="11"/>
    </row>
    <row r="2033" spans="3:4" x14ac:dyDescent="0.2">
      <c r="C2033"/>
      <c r="D2033" s="11"/>
    </row>
    <row r="2034" spans="3:4" x14ac:dyDescent="0.2">
      <c r="C2034"/>
      <c r="D2034" s="11"/>
    </row>
    <row r="2035" spans="3:4" x14ac:dyDescent="0.2">
      <c r="C2035"/>
      <c r="D2035" s="11"/>
    </row>
    <row r="2036" spans="3:4" x14ac:dyDescent="0.2">
      <c r="C2036"/>
      <c r="D2036" s="11"/>
    </row>
    <row r="2037" spans="3:4" x14ac:dyDescent="0.2">
      <c r="C2037"/>
      <c r="D2037" s="11"/>
    </row>
    <row r="2038" spans="3:4" x14ac:dyDescent="0.2">
      <c r="C2038"/>
      <c r="D2038" s="11"/>
    </row>
    <row r="2039" spans="3:4" x14ac:dyDescent="0.2">
      <c r="C2039"/>
      <c r="D2039" s="11"/>
    </row>
    <row r="2040" spans="3:4" x14ac:dyDescent="0.2">
      <c r="C2040"/>
      <c r="D2040" s="11"/>
    </row>
    <row r="2041" spans="3:4" x14ac:dyDescent="0.2">
      <c r="C2041"/>
      <c r="D2041" s="11"/>
    </row>
    <row r="2042" spans="3:4" x14ac:dyDescent="0.2">
      <c r="C2042"/>
      <c r="D2042" s="11"/>
    </row>
    <row r="2043" spans="3:4" x14ac:dyDescent="0.2">
      <c r="C2043"/>
      <c r="D2043" s="11"/>
    </row>
    <row r="2044" spans="3:4" x14ac:dyDescent="0.2">
      <c r="C2044"/>
      <c r="D2044" s="11"/>
    </row>
    <row r="2045" spans="3:4" x14ac:dyDescent="0.2">
      <c r="C2045"/>
      <c r="D2045" s="11"/>
    </row>
    <row r="2046" spans="3:4" x14ac:dyDescent="0.2">
      <c r="C2046"/>
      <c r="D2046" s="11"/>
    </row>
    <row r="2047" spans="3:4" x14ac:dyDescent="0.2">
      <c r="C2047"/>
      <c r="D2047" s="11"/>
    </row>
    <row r="2048" spans="3:4" x14ac:dyDescent="0.2">
      <c r="C2048"/>
      <c r="D2048" s="11"/>
    </row>
    <row r="2049" spans="3:4" x14ac:dyDescent="0.2">
      <c r="C2049"/>
      <c r="D2049" s="11"/>
    </row>
    <row r="2050" spans="3:4" x14ac:dyDescent="0.2">
      <c r="C2050"/>
      <c r="D2050" s="11"/>
    </row>
    <row r="2051" spans="3:4" x14ac:dyDescent="0.2">
      <c r="C2051"/>
      <c r="D2051" s="11"/>
    </row>
    <row r="2052" spans="3:4" x14ac:dyDescent="0.2">
      <c r="C2052"/>
      <c r="D2052" s="11"/>
    </row>
    <row r="2053" spans="3:4" x14ac:dyDescent="0.2">
      <c r="C2053"/>
      <c r="D2053" s="11"/>
    </row>
    <row r="2054" spans="3:4" x14ac:dyDescent="0.2">
      <c r="C2054"/>
      <c r="D2054" s="11"/>
    </row>
    <row r="2055" spans="3:4" x14ac:dyDescent="0.2">
      <c r="C2055"/>
      <c r="D2055" s="11"/>
    </row>
    <row r="2056" spans="3:4" x14ac:dyDescent="0.2">
      <c r="C2056"/>
      <c r="D2056" s="11"/>
    </row>
    <row r="2057" spans="3:4" x14ac:dyDescent="0.2">
      <c r="C2057"/>
      <c r="D2057" s="11"/>
    </row>
    <row r="2058" spans="3:4" x14ac:dyDescent="0.2">
      <c r="C2058"/>
      <c r="D2058" s="11"/>
    </row>
    <row r="2059" spans="3:4" x14ac:dyDescent="0.2">
      <c r="C2059"/>
      <c r="D2059" s="11"/>
    </row>
    <row r="2060" spans="3:4" x14ac:dyDescent="0.2">
      <c r="C2060"/>
      <c r="D2060" s="11"/>
    </row>
    <row r="2061" spans="3:4" x14ac:dyDescent="0.2">
      <c r="C2061"/>
      <c r="D2061" s="11"/>
    </row>
    <row r="2062" spans="3:4" x14ac:dyDescent="0.2">
      <c r="C2062"/>
      <c r="D2062" s="11"/>
    </row>
    <row r="2063" spans="3:4" x14ac:dyDescent="0.2">
      <c r="C2063"/>
      <c r="D2063" s="11"/>
    </row>
    <row r="2064" spans="3:4" x14ac:dyDescent="0.2">
      <c r="C2064"/>
      <c r="D2064" s="11"/>
    </row>
    <row r="2065" spans="3:4" x14ac:dyDescent="0.2">
      <c r="C2065"/>
      <c r="D2065" s="11"/>
    </row>
    <row r="2066" spans="3:4" x14ac:dyDescent="0.2">
      <c r="C2066"/>
      <c r="D2066" s="11"/>
    </row>
    <row r="2067" spans="3:4" x14ac:dyDescent="0.2">
      <c r="C2067"/>
      <c r="D2067" s="11"/>
    </row>
    <row r="2068" spans="3:4" x14ac:dyDescent="0.2">
      <c r="C2068"/>
      <c r="D2068" s="11"/>
    </row>
    <row r="2069" spans="3:4" x14ac:dyDescent="0.2">
      <c r="C2069"/>
      <c r="D2069" s="11"/>
    </row>
    <row r="2070" spans="3:4" x14ac:dyDescent="0.2">
      <c r="C2070"/>
      <c r="D2070" s="11"/>
    </row>
    <row r="2071" spans="3:4" x14ac:dyDescent="0.2">
      <c r="C2071"/>
      <c r="D2071" s="11"/>
    </row>
    <row r="2072" spans="3:4" x14ac:dyDescent="0.2">
      <c r="C2072"/>
      <c r="D2072" s="11"/>
    </row>
    <row r="2073" spans="3:4" x14ac:dyDescent="0.2">
      <c r="C2073"/>
      <c r="D2073" s="11"/>
    </row>
    <row r="2074" spans="3:4" x14ac:dyDescent="0.2">
      <c r="C2074"/>
      <c r="D2074" s="11"/>
    </row>
    <row r="2075" spans="3:4" x14ac:dyDescent="0.2">
      <c r="C2075"/>
      <c r="D2075" s="11"/>
    </row>
    <row r="2076" spans="3:4" x14ac:dyDescent="0.2">
      <c r="C2076"/>
      <c r="D2076" s="11"/>
    </row>
    <row r="2077" spans="3:4" x14ac:dyDescent="0.2">
      <c r="C2077"/>
      <c r="D2077" s="11"/>
    </row>
    <row r="2078" spans="3:4" x14ac:dyDescent="0.2">
      <c r="C2078"/>
      <c r="D2078" s="11"/>
    </row>
    <row r="2079" spans="3:4" x14ac:dyDescent="0.2">
      <c r="C2079"/>
      <c r="D2079" s="11"/>
    </row>
    <row r="2080" spans="3:4" x14ac:dyDescent="0.2">
      <c r="C2080"/>
      <c r="D2080" s="11"/>
    </row>
    <row r="2081" spans="3:4" x14ac:dyDescent="0.2">
      <c r="C2081"/>
      <c r="D2081" s="11"/>
    </row>
    <row r="2082" spans="3:4" x14ac:dyDescent="0.2">
      <c r="C2082"/>
      <c r="D2082" s="11"/>
    </row>
    <row r="2083" spans="3:4" x14ac:dyDescent="0.2">
      <c r="C2083"/>
      <c r="D2083" s="11"/>
    </row>
    <row r="2084" spans="3:4" x14ac:dyDescent="0.2">
      <c r="C2084"/>
      <c r="D2084" s="11"/>
    </row>
    <row r="2085" spans="3:4" x14ac:dyDescent="0.2">
      <c r="C2085"/>
      <c r="D2085" s="11"/>
    </row>
    <row r="2086" spans="3:4" x14ac:dyDescent="0.2">
      <c r="C2086"/>
      <c r="D2086" s="11"/>
    </row>
    <row r="2087" spans="3:4" x14ac:dyDescent="0.2">
      <c r="C2087"/>
      <c r="D2087" s="11"/>
    </row>
    <row r="2088" spans="3:4" x14ac:dyDescent="0.2">
      <c r="C2088"/>
      <c r="D2088" s="11"/>
    </row>
    <row r="2089" spans="3:4" x14ac:dyDescent="0.2">
      <c r="C2089"/>
      <c r="D2089" s="11"/>
    </row>
    <row r="2090" spans="3:4" x14ac:dyDescent="0.2">
      <c r="C2090"/>
      <c r="D2090" s="11"/>
    </row>
    <row r="2091" spans="3:4" x14ac:dyDescent="0.2">
      <c r="C2091"/>
      <c r="D2091" s="11"/>
    </row>
    <row r="2092" spans="3:4" x14ac:dyDescent="0.2">
      <c r="C2092"/>
      <c r="D2092" s="11"/>
    </row>
    <row r="2093" spans="3:4" x14ac:dyDescent="0.2">
      <c r="C2093"/>
      <c r="D2093" s="11"/>
    </row>
    <row r="2094" spans="3:4" x14ac:dyDescent="0.2">
      <c r="C2094"/>
      <c r="D2094" s="11"/>
    </row>
    <row r="2095" spans="3:4" x14ac:dyDescent="0.2">
      <c r="C2095"/>
      <c r="D2095" s="11"/>
    </row>
    <row r="2096" spans="3:4" x14ac:dyDescent="0.2">
      <c r="C2096"/>
      <c r="D2096" s="11"/>
    </row>
    <row r="2097" spans="3:4" x14ac:dyDescent="0.2">
      <c r="C2097"/>
      <c r="D2097" s="11"/>
    </row>
    <row r="2098" spans="3:4" x14ac:dyDescent="0.2">
      <c r="C2098"/>
      <c r="D2098" s="11"/>
    </row>
    <row r="2099" spans="3:4" x14ac:dyDescent="0.2">
      <c r="C2099"/>
      <c r="D2099" s="11"/>
    </row>
    <row r="2100" spans="3:4" x14ac:dyDescent="0.2">
      <c r="C2100"/>
      <c r="D2100" s="11"/>
    </row>
    <row r="2101" spans="3:4" x14ac:dyDescent="0.2">
      <c r="C2101"/>
      <c r="D2101" s="11"/>
    </row>
    <row r="2102" spans="3:4" x14ac:dyDescent="0.2">
      <c r="C2102"/>
      <c r="D2102" s="11"/>
    </row>
    <row r="2103" spans="3:4" x14ac:dyDescent="0.2">
      <c r="C2103"/>
      <c r="D2103" s="11"/>
    </row>
    <row r="2104" spans="3:4" x14ac:dyDescent="0.2">
      <c r="C2104"/>
      <c r="D2104" s="11"/>
    </row>
    <row r="2105" spans="3:4" x14ac:dyDescent="0.2">
      <c r="C2105"/>
      <c r="D2105" s="11"/>
    </row>
    <row r="2106" spans="3:4" x14ac:dyDescent="0.2">
      <c r="C2106"/>
      <c r="D2106" s="11"/>
    </row>
    <row r="2107" spans="3:4" x14ac:dyDescent="0.2">
      <c r="C2107"/>
      <c r="D2107" s="11"/>
    </row>
    <row r="2108" spans="3:4" x14ac:dyDescent="0.2">
      <c r="C2108"/>
      <c r="D2108" s="11"/>
    </row>
    <row r="2109" spans="3:4" x14ac:dyDescent="0.2">
      <c r="C2109"/>
      <c r="D2109" s="11"/>
    </row>
    <row r="2110" spans="3:4" x14ac:dyDescent="0.2">
      <c r="C2110"/>
      <c r="D2110" s="11"/>
    </row>
    <row r="2111" spans="3:4" x14ac:dyDescent="0.2">
      <c r="C2111"/>
      <c r="D2111" s="11"/>
    </row>
    <row r="2112" spans="3:4" x14ac:dyDescent="0.2">
      <c r="C2112"/>
      <c r="D2112" s="11"/>
    </row>
    <row r="2113" spans="3:4" x14ac:dyDescent="0.2">
      <c r="C2113"/>
      <c r="D2113" s="11"/>
    </row>
    <row r="2114" spans="3:4" x14ac:dyDescent="0.2">
      <c r="C2114"/>
      <c r="D2114" s="11"/>
    </row>
    <row r="2115" spans="3:4" x14ac:dyDescent="0.2">
      <c r="C2115"/>
      <c r="D2115" s="11"/>
    </row>
    <row r="2116" spans="3:4" x14ac:dyDescent="0.2">
      <c r="C2116"/>
      <c r="D2116" s="11"/>
    </row>
    <row r="2117" spans="3:4" x14ac:dyDescent="0.2">
      <c r="C2117"/>
      <c r="D2117" s="11"/>
    </row>
    <row r="2118" spans="3:4" x14ac:dyDescent="0.2">
      <c r="C2118"/>
      <c r="D2118" s="11"/>
    </row>
    <row r="2119" spans="3:4" x14ac:dyDescent="0.2">
      <c r="C2119"/>
      <c r="D2119" s="11"/>
    </row>
    <row r="2120" spans="3:4" x14ac:dyDescent="0.2">
      <c r="C2120"/>
      <c r="D2120" s="11"/>
    </row>
    <row r="2121" spans="3:4" x14ac:dyDescent="0.2">
      <c r="C2121"/>
      <c r="D2121" s="11"/>
    </row>
    <row r="2122" spans="3:4" x14ac:dyDescent="0.2">
      <c r="C2122"/>
      <c r="D2122" s="11"/>
    </row>
    <row r="2123" spans="3:4" x14ac:dyDescent="0.2">
      <c r="C2123"/>
      <c r="D2123" s="11"/>
    </row>
    <row r="2124" spans="3:4" x14ac:dyDescent="0.2">
      <c r="C2124"/>
      <c r="D2124" s="11"/>
    </row>
    <row r="2125" spans="3:4" x14ac:dyDescent="0.2">
      <c r="C2125"/>
      <c r="D2125" s="11"/>
    </row>
    <row r="2126" spans="3:4" x14ac:dyDescent="0.2">
      <c r="C2126"/>
      <c r="D2126" s="11"/>
    </row>
    <row r="2127" spans="3:4" x14ac:dyDescent="0.2">
      <c r="C2127"/>
      <c r="D2127" s="11"/>
    </row>
    <row r="2128" spans="3:4" x14ac:dyDescent="0.2">
      <c r="C2128"/>
      <c r="D2128" s="11"/>
    </row>
    <row r="2129" spans="3:4" x14ac:dyDescent="0.2">
      <c r="C2129"/>
      <c r="D2129" s="11"/>
    </row>
    <row r="2130" spans="3:4" x14ac:dyDescent="0.2">
      <c r="C2130"/>
      <c r="D2130" s="11"/>
    </row>
    <row r="2131" spans="3:4" x14ac:dyDescent="0.2">
      <c r="C2131"/>
      <c r="D2131" s="11"/>
    </row>
    <row r="2132" spans="3:4" x14ac:dyDescent="0.2">
      <c r="C2132"/>
      <c r="D2132" s="11"/>
    </row>
    <row r="2133" spans="3:4" x14ac:dyDescent="0.2">
      <c r="C2133"/>
      <c r="D2133" s="11"/>
    </row>
    <row r="2134" spans="3:4" x14ac:dyDescent="0.2">
      <c r="C2134"/>
      <c r="D2134" s="11"/>
    </row>
    <row r="2135" spans="3:4" x14ac:dyDescent="0.2">
      <c r="C2135"/>
      <c r="D2135" s="11"/>
    </row>
    <row r="2136" spans="3:4" x14ac:dyDescent="0.2">
      <c r="C2136"/>
      <c r="D2136" s="11"/>
    </row>
    <row r="2137" spans="3:4" x14ac:dyDescent="0.2">
      <c r="C2137"/>
      <c r="D2137" s="11"/>
    </row>
    <row r="2138" spans="3:4" x14ac:dyDescent="0.2">
      <c r="C2138"/>
      <c r="D2138" s="11"/>
    </row>
    <row r="2139" spans="3:4" x14ac:dyDescent="0.2">
      <c r="C2139"/>
      <c r="D2139" s="11"/>
    </row>
    <row r="2140" spans="3:4" x14ac:dyDescent="0.2">
      <c r="C2140"/>
      <c r="D2140" s="11"/>
    </row>
    <row r="2141" spans="3:4" x14ac:dyDescent="0.2">
      <c r="C2141"/>
      <c r="D2141" s="11"/>
    </row>
    <row r="2142" spans="3:4" x14ac:dyDescent="0.2">
      <c r="C2142"/>
      <c r="D2142" s="11"/>
    </row>
    <row r="2143" spans="3:4" x14ac:dyDescent="0.2">
      <c r="C2143"/>
      <c r="D2143" s="11"/>
    </row>
    <row r="2144" spans="3:4" x14ac:dyDescent="0.2">
      <c r="C2144"/>
      <c r="D2144" s="11"/>
    </row>
    <row r="2145" spans="3:4" x14ac:dyDescent="0.2">
      <c r="C2145"/>
      <c r="D2145" s="11"/>
    </row>
    <row r="2146" spans="3:4" x14ac:dyDescent="0.2">
      <c r="C2146"/>
      <c r="D2146" s="11"/>
    </row>
    <row r="2147" spans="3:4" x14ac:dyDescent="0.2">
      <c r="C2147"/>
      <c r="D2147" s="11"/>
    </row>
    <row r="2148" spans="3:4" x14ac:dyDescent="0.2">
      <c r="C2148"/>
      <c r="D2148" s="11"/>
    </row>
    <row r="2149" spans="3:4" x14ac:dyDescent="0.2">
      <c r="C2149"/>
      <c r="D2149" s="11"/>
    </row>
    <row r="2150" spans="3:4" x14ac:dyDescent="0.2">
      <c r="C2150"/>
      <c r="D2150" s="11"/>
    </row>
    <row r="2151" spans="3:4" x14ac:dyDescent="0.2">
      <c r="C2151"/>
      <c r="D2151" s="11"/>
    </row>
    <row r="2152" spans="3:4" x14ac:dyDescent="0.2">
      <c r="C2152"/>
      <c r="D2152" s="11"/>
    </row>
    <row r="2153" spans="3:4" x14ac:dyDescent="0.2">
      <c r="C2153"/>
      <c r="D2153" s="11"/>
    </row>
    <row r="2154" spans="3:4" x14ac:dyDescent="0.2">
      <c r="C2154"/>
      <c r="D2154" s="11"/>
    </row>
    <row r="2155" spans="3:4" x14ac:dyDescent="0.2">
      <c r="C2155"/>
      <c r="D2155" s="11"/>
    </row>
    <row r="2156" spans="3:4" x14ac:dyDescent="0.2">
      <c r="C2156"/>
      <c r="D2156" s="11"/>
    </row>
    <row r="2157" spans="3:4" x14ac:dyDescent="0.2">
      <c r="C2157"/>
      <c r="D2157" s="11"/>
    </row>
    <row r="2158" spans="3:4" x14ac:dyDescent="0.2">
      <c r="C2158"/>
      <c r="D2158" s="11"/>
    </row>
    <row r="2159" spans="3:4" x14ac:dyDescent="0.2">
      <c r="C2159"/>
      <c r="D2159" s="11"/>
    </row>
    <row r="2160" spans="3:4" x14ac:dyDescent="0.2">
      <c r="C2160"/>
      <c r="D2160" s="11"/>
    </row>
    <row r="2161" spans="3:4" x14ac:dyDescent="0.2">
      <c r="C2161"/>
      <c r="D2161" s="11"/>
    </row>
    <row r="2162" spans="3:4" x14ac:dyDescent="0.2">
      <c r="C2162"/>
      <c r="D2162" s="11"/>
    </row>
    <row r="2163" spans="3:4" x14ac:dyDescent="0.2">
      <c r="C2163"/>
      <c r="D2163" s="11"/>
    </row>
    <row r="2164" spans="3:4" x14ac:dyDescent="0.2">
      <c r="C2164"/>
      <c r="D2164" s="11"/>
    </row>
    <row r="2165" spans="3:4" x14ac:dyDescent="0.2">
      <c r="C2165"/>
      <c r="D2165" s="11"/>
    </row>
    <row r="2166" spans="3:4" x14ac:dyDescent="0.2">
      <c r="C2166"/>
      <c r="D2166" s="11"/>
    </row>
    <row r="2167" spans="3:4" x14ac:dyDescent="0.2">
      <c r="C2167"/>
      <c r="D2167" s="11"/>
    </row>
    <row r="2168" spans="3:4" x14ac:dyDescent="0.2">
      <c r="C2168"/>
      <c r="D2168" s="11"/>
    </row>
    <row r="2169" spans="3:4" x14ac:dyDescent="0.2">
      <c r="C2169"/>
      <c r="D2169" s="11"/>
    </row>
    <row r="2170" spans="3:4" x14ac:dyDescent="0.2">
      <c r="C2170"/>
      <c r="D2170" s="11"/>
    </row>
    <row r="2171" spans="3:4" x14ac:dyDescent="0.2">
      <c r="C2171"/>
      <c r="D2171" s="11"/>
    </row>
    <row r="2172" spans="3:4" x14ac:dyDescent="0.2">
      <c r="C2172"/>
      <c r="D2172" s="11"/>
    </row>
    <row r="2173" spans="3:4" x14ac:dyDescent="0.2">
      <c r="C2173"/>
      <c r="D2173" s="11"/>
    </row>
    <row r="2174" spans="3:4" x14ac:dyDescent="0.2">
      <c r="C2174"/>
      <c r="D2174" s="11"/>
    </row>
    <row r="2175" spans="3:4" x14ac:dyDescent="0.2">
      <c r="C2175"/>
      <c r="D2175" s="11"/>
    </row>
    <row r="2176" spans="3:4" x14ac:dyDescent="0.2">
      <c r="C2176"/>
      <c r="D2176" s="11"/>
    </row>
    <row r="2177" spans="3:4" x14ac:dyDescent="0.2">
      <c r="C2177"/>
      <c r="D2177" s="11"/>
    </row>
    <row r="2178" spans="3:4" x14ac:dyDescent="0.2">
      <c r="C2178"/>
      <c r="D2178" s="11"/>
    </row>
    <row r="2179" spans="3:4" x14ac:dyDescent="0.2">
      <c r="C2179"/>
      <c r="D2179" s="11"/>
    </row>
    <row r="2180" spans="3:4" x14ac:dyDescent="0.2">
      <c r="C2180"/>
      <c r="D2180" s="11"/>
    </row>
    <row r="2181" spans="3:4" x14ac:dyDescent="0.2">
      <c r="C2181"/>
      <c r="D2181" s="11"/>
    </row>
    <row r="2182" spans="3:4" x14ac:dyDescent="0.2">
      <c r="C2182"/>
      <c r="D2182" s="11"/>
    </row>
    <row r="2183" spans="3:4" x14ac:dyDescent="0.2">
      <c r="C2183"/>
      <c r="D2183" s="11"/>
    </row>
    <row r="2184" spans="3:4" x14ac:dyDescent="0.2">
      <c r="C2184"/>
      <c r="D2184" s="11"/>
    </row>
    <row r="2185" spans="3:4" x14ac:dyDescent="0.2">
      <c r="C2185"/>
      <c r="D2185" s="11"/>
    </row>
    <row r="2186" spans="3:4" x14ac:dyDescent="0.2">
      <c r="C2186"/>
      <c r="D2186" s="11"/>
    </row>
    <row r="2187" spans="3:4" x14ac:dyDescent="0.2">
      <c r="C2187"/>
      <c r="D2187" s="11"/>
    </row>
    <row r="2188" spans="3:4" x14ac:dyDescent="0.2">
      <c r="C2188"/>
      <c r="D2188" s="11"/>
    </row>
    <row r="2189" spans="3:4" x14ac:dyDescent="0.2">
      <c r="C2189"/>
      <c r="D2189" s="11"/>
    </row>
    <row r="2190" spans="3:4" x14ac:dyDescent="0.2">
      <c r="C2190"/>
      <c r="D2190" s="11"/>
    </row>
    <row r="2191" spans="3:4" x14ac:dyDescent="0.2">
      <c r="C2191"/>
      <c r="D2191" s="11"/>
    </row>
    <row r="2192" spans="3:4" x14ac:dyDescent="0.2">
      <c r="C2192"/>
      <c r="D2192" s="11"/>
    </row>
    <row r="2193" spans="3:4" x14ac:dyDescent="0.2">
      <c r="C2193"/>
      <c r="D2193" s="11"/>
    </row>
    <row r="2194" spans="3:4" x14ac:dyDescent="0.2">
      <c r="C2194"/>
      <c r="D2194" s="11"/>
    </row>
    <row r="2195" spans="3:4" x14ac:dyDescent="0.2">
      <c r="C2195"/>
      <c r="D2195" s="11"/>
    </row>
    <row r="2196" spans="3:4" x14ac:dyDescent="0.2">
      <c r="C2196"/>
      <c r="D2196" s="11"/>
    </row>
    <row r="2197" spans="3:4" x14ac:dyDescent="0.2">
      <c r="C2197"/>
      <c r="D2197" s="11"/>
    </row>
    <row r="2198" spans="3:4" x14ac:dyDescent="0.2">
      <c r="C2198"/>
      <c r="D2198" s="11"/>
    </row>
    <row r="2199" spans="3:4" x14ac:dyDescent="0.2">
      <c r="C2199"/>
      <c r="D2199" s="11"/>
    </row>
    <row r="2200" spans="3:4" x14ac:dyDescent="0.2">
      <c r="C2200"/>
      <c r="D2200" s="11"/>
    </row>
    <row r="2201" spans="3:4" x14ac:dyDescent="0.2">
      <c r="C2201"/>
      <c r="D2201" s="11"/>
    </row>
    <row r="2202" spans="3:4" x14ac:dyDescent="0.2">
      <c r="C2202"/>
      <c r="D2202" s="11"/>
    </row>
    <row r="2203" spans="3:4" x14ac:dyDescent="0.2">
      <c r="C2203"/>
      <c r="D2203" s="11"/>
    </row>
    <row r="2204" spans="3:4" x14ac:dyDescent="0.2">
      <c r="C2204"/>
      <c r="D2204" s="11"/>
    </row>
    <row r="2205" spans="3:4" x14ac:dyDescent="0.2">
      <c r="C2205"/>
      <c r="D2205" s="11"/>
    </row>
    <row r="2206" spans="3:4" x14ac:dyDescent="0.2">
      <c r="C2206"/>
      <c r="D2206" s="11"/>
    </row>
    <row r="2207" spans="3:4" x14ac:dyDescent="0.2">
      <c r="C2207"/>
      <c r="D2207" s="11"/>
    </row>
    <row r="2208" spans="3:4" x14ac:dyDescent="0.2">
      <c r="C2208"/>
      <c r="D2208" s="11"/>
    </row>
    <row r="2209" spans="3:4" x14ac:dyDescent="0.2">
      <c r="C2209"/>
      <c r="D2209" s="11"/>
    </row>
    <row r="2210" spans="3:4" x14ac:dyDescent="0.2">
      <c r="C2210"/>
      <c r="D2210" s="11"/>
    </row>
    <row r="2211" spans="3:4" x14ac:dyDescent="0.2">
      <c r="C2211"/>
      <c r="D2211" s="11"/>
    </row>
    <row r="2212" spans="3:4" x14ac:dyDescent="0.2">
      <c r="C2212"/>
      <c r="D2212" s="11"/>
    </row>
    <row r="2213" spans="3:4" x14ac:dyDescent="0.2">
      <c r="C2213"/>
      <c r="D2213" s="11"/>
    </row>
    <row r="2214" spans="3:4" x14ac:dyDescent="0.2">
      <c r="C2214"/>
      <c r="D2214" s="11"/>
    </row>
    <row r="2215" spans="3:4" x14ac:dyDescent="0.2">
      <c r="C2215"/>
      <c r="D2215" s="11"/>
    </row>
    <row r="2216" spans="3:4" x14ac:dyDescent="0.2">
      <c r="C2216"/>
      <c r="D2216" s="11"/>
    </row>
    <row r="2217" spans="3:4" x14ac:dyDescent="0.2">
      <c r="C2217"/>
      <c r="D2217" s="11"/>
    </row>
    <row r="2218" spans="3:4" x14ac:dyDescent="0.2">
      <c r="C2218"/>
      <c r="D2218" s="11"/>
    </row>
    <row r="2219" spans="3:4" x14ac:dyDescent="0.2">
      <c r="C2219"/>
      <c r="D2219" s="11"/>
    </row>
    <row r="2220" spans="3:4" x14ac:dyDescent="0.2">
      <c r="C2220"/>
      <c r="D2220" s="11"/>
    </row>
    <row r="2221" spans="3:4" x14ac:dyDescent="0.2">
      <c r="C2221"/>
      <c r="D2221" s="11"/>
    </row>
    <row r="2222" spans="3:4" x14ac:dyDescent="0.2">
      <c r="C2222"/>
      <c r="D2222" s="11"/>
    </row>
    <row r="2223" spans="3:4" x14ac:dyDescent="0.2">
      <c r="C2223"/>
      <c r="D2223" s="11"/>
    </row>
    <row r="2224" spans="3:4" x14ac:dyDescent="0.2">
      <c r="C2224"/>
      <c r="D2224" s="11"/>
    </row>
    <row r="2225" spans="3:4" x14ac:dyDescent="0.2">
      <c r="C2225"/>
      <c r="D2225" s="11"/>
    </row>
    <row r="2226" spans="3:4" x14ac:dyDescent="0.2">
      <c r="C2226"/>
      <c r="D2226" s="11"/>
    </row>
    <row r="2227" spans="3:4" x14ac:dyDescent="0.2">
      <c r="C2227"/>
      <c r="D2227" s="11"/>
    </row>
    <row r="2228" spans="3:4" x14ac:dyDescent="0.2">
      <c r="C2228"/>
      <c r="D2228" s="11"/>
    </row>
    <row r="2229" spans="3:4" x14ac:dyDescent="0.2">
      <c r="C2229"/>
      <c r="D2229" s="11"/>
    </row>
    <row r="2230" spans="3:4" x14ac:dyDescent="0.2">
      <c r="C2230"/>
      <c r="D2230" s="11"/>
    </row>
    <row r="2231" spans="3:4" x14ac:dyDescent="0.2">
      <c r="C2231"/>
      <c r="D2231" s="11"/>
    </row>
    <row r="2232" spans="3:4" x14ac:dyDescent="0.2">
      <c r="C2232"/>
      <c r="D2232" s="11"/>
    </row>
    <row r="2233" spans="3:4" x14ac:dyDescent="0.2">
      <c r="C2233"/>
      <c r="D2233" s="11"/>
    </row>
    <row r="2234" spans="3:4" x14ac:dyDescent="0.2">
      <c r="C2234"/>
      <c r="D2234" s="11"/>
    </row>
    <row r="2235" spans="3:4" x14ac:dyDescent="0.2">
      <c r="C2235"/>
      <c r="D2235" s="11"/>
    </row>
    <row r="2236" spans="3:4" x14ac:dyDescent="0.2">
      <c r="C2236"/>
      <c r="D2236" s="11"/>
    </row>
    <row r="2237" spans="3:4" x14ac:dyDescent="0.2">
      <c r="C2237"/>
      <c r="D2237" s="11"/>
    </row>
    <row r="2238" spans="3:4" x14ac:dyDescent="0.2">
      <c r="C2238"/>
      <c r="D2238" s="11"/>
    </row>
    <row r="2239" spans="3:4" x14ac:dyDescent="0.2">
      <c r="C2239"/>
      <c r="D2239" s="11"/>
    </row>
    <row r="2240" spans="3:4" x14ac:dyDescent="0.2">
      <c r="C2240"/>
      <c r="D2240" s="11"/>
    </row>
    <row r="2241" spans="3:4" x14ac:dyDescent="0.2">
      <c r="C2241"/>
      <c r="D2241" s="11"/>
    </row>
    <row r="2242" spans="3:4" x14ac:dyDescent="0.2">
      <c r="C2242"/>
      <c r="D2242" s="11"/>
    </row>
    <row r="2243" spans="3:4" x14ac:dyDescent="0.2">
      <c r="C2243"/>
      <c r="D2243" s="11"/>
    </row>
    <row r="2244" spans="3:4" x14ac:dyDescent="0.2">
      <c r="C2244"/>
      <c r="D2244" s="11"/>
    </row>
    <row r="2245" spans="3:4" x14ac:dyDescent="0.2">
      <c r="C2245"/>
      <c r="D2245" s="11"/>
    </row>
    <row r="2246" spans="3:4" x14ac:dyDescent="0.2">
      <c r="C2246"/>
      <c r="D2246" s="11"/>
    </row>
    <row r="2247" spans="3:4" x14ac:dyDescent="0.2">
      <c r="C2247"/>
      <c r="D2247" s="11"/>
    </row>
    <row r="2248" spans="3:4" x14ac:dyDescent="0.2">
      <c r="C2248"/>
      <c r="D2248" s="11"/>
    </row>
    <row r="2249" spans="3:4" x14ac:dyDescent="0.2">
      <c r="C2249"/>
      <c r="D2249" s="11"/>
    </row>
    <row r="2250" spans="3:4" x14ac:dyDescent="0.2">
      <c r="C2250"/>
      <c r="D2250" s="11"/>
    </row>
    <row r="2251" spans="3:4" x14ac:dyDescent="0.2">
      <c r="C2251"/>
      <c r="D2251" s="11"/>
    </row>
    <row r="2252" spans="3:4" x14ac:dyDescent="0.2">
      <c r="C2252"/>
      <c r="D2252" s="11"/>
    </row>
    <row r="2253" spans="3:4" x14ac:dyDescent="0.2">
      <c r="C2253"/>
      <c r="D2253" s="11"/>
    </row>
    <row r="2254" spans="3:4" x14ac:dyDescent="0.2">
      <c r="C2254"/>
      <c r="D2254" s="11"/>
    </row>
    <row r="2255" spans="3:4" x14ac:dyDescent="0.2">
      <c r="C2255"/>
      <c r="D2255" s="11"/>
    </row>
    <row r="2256" spans="3:4" x14ac:dyDescent="0.2">
      <c r="C2256"/>
      <c r="D2256" s="11"/>
    </row>
    <row r="2257" spans="3:4" x14ac:dyDescent="0.2">
      <c r="C2257"/>
      <c r="D2257" s="11"/>
    </row>
    <row r="2258" spans="3:4" x14ac:dyDescent="0.2">
      <c r="C2258"/>
      <c r="D2258" s="11"/>
    </row>
    <row r="2259" spans="3:4" x14ac:dyDescent="0.2">
      <c r="C2259"/>
      <c r="D2259" s="11"/>
    </row>
    <row r="2260" spans="3:4" x14ac:dyDescent="0.2">
      <c r="C2260"/>
      <c r="D2260" s="11"/>
    </row>
    <row r="2261" spans="3:4" x14ac:dyDescent="0.2">
      <c r="C2261"/>
      <c r="D2261" s="11"/>
    </row>
    <row r="2262" spans="3:4" x14ac:dyDescent="0.2">
      <c r="C2262"/>
      <c r="D2262" s="11"/>
    </row>
    <row r="2263" spans="3:4" x14ac:dyDescent="0.2">
      <c r="C2263"/>
      <c r="D2263" s="11"/>
    </row>
    <row r="2264" spans="3:4" x14ac:dyDescent="0.2">
      <c r="C2264"/>
      <c r="D2264" s="11"/>
    </row>
    <row r="2265" spans="3:4" x14ac:dyDescent="0.2">
      <c r="C2265"/>
      <c r="D2265" s="11"/>
    </row>
    <row r="2266" spans="3:4" x14ac:dyDescent="0.2">
      <c r="C2266"/>
      <c r="D2266" s="11"/>
    </row>
    <row r="2267" spans="3:4" x14ac:dyDescent="0.2">
      <c r="C2267"/>
      <c r="D2267" s="11"/>
    </row>
    <row r="2268" spans="3:4" x14ac:dyDescent="0.2">
      <c r="C2268"/>
      <c r="D2268" s="11"/>
    </row>
    <row r="2269" spans="3:4" x14ac:dyDescent="0.2">
      <c r="C2269"/>
      <c r="D2269" s="11"/>
    </row>
    <row r="2270" spans="3:4" x14ac:dyDescent="0.2">
      <c r="C2270"/>
      <c r="D2270" s="11"/>
    </row>
    <row r="2271" spans="3:4" x14ac:dyDescent="0.2">
      <c r="C2271"/>
      <c r="D2271" s="11"/>
    </row>
    <row r="2272" spans="3:4" x14ac:dyDescent="0.2">
      <c r="C2272"/>
      <c r="D2272" s="11"/>
    </row>
    <row r="2273" spans="3:4" x14ac:dyDescent="0.2">
      <c r="C2273"/>
      <c r="D2273" s="11"/>
    </row>
    <row r="2274" spans="3:4" x14ac:dyDescent="0.2">
      <c r="C2274"/>
      <c r="D2274" s="11"/>
    </row>
    <row r="2275" spans="3:4" x14ac:dyDescent="0.2">
      <c r="C2275"/>
      <c r="D2275" s="11"/>
    </row>
    <row r="2276" spans="3:4" x14ac:dyDescent="0.2">
      <c r="C2276"/>
      <c r="D2276" s="11"/>
    </row>
    <row r="2277" spans="3:4" x14ac:dyDescent="0.2">
      <c r="C2277"/>
      <c r="D2277" s="11"/>
    </row>
    <row r="2278" spans="3:4" x14ac:dyDescent="0.2">
      <c r="C2278"/>
      <c r="D2278" s="11"/>
    </row>
    <row r="2279" spans="3:4" x14ac:dyDescent="0.2">
      <c r="C2279"/>
      <c r="D2279" s="11"/>
    </row>
    <row r="2280" spans="3:4" x14ac:dyDescent="0.2">
      <c r="C2280"/>
      <c r="D2280" s="11"/>
    </row>
    <row r="2281" spans="3:4" x14ac:dyDescent="0.2">
      <c r="C2281"/>
      <c r="D2281" s="11"/>
    </row>
    <row r="2282" spans="3:4" x14ac:dyDescent="0.2">
      <c r="C2282"/>
      <c r="D2282" s="11"/>
    </row>
    <row r="2283" spans="3:4" x14ac:dyDescent="0.2">
      <c r="C2283"/>
      <c r="D2283" s="11"/>
    </row>
    <row r="2284" spans="3:4" x14ac:dyDescent="0.2">
      <c r="C2284"/>
      <c r="D2284" s="11"/>
    </row>
    <row r="2285" spans="3:4" x14ac:dyDescent="0.2">
      <c r="C2285"/>
      <c r="D2285" s="11"/>
    </row>
    <row r="2286" spans="3:4" x14ac:dyDescent="0.2">
      <c r="C2286"/>
      <c r="D2286" s="11"/>
    </row>
    <row r="2287" spans="3:4" x14ac:dyDescent="0.2">
      <c r="C2287"/>
      <c r="D2287" s="11"/>
    </row>
    <row r="2288" spans="3:4" x14ac:dyDescent="0.2">
      <c r="C2288"/>
      <c r="D2288" s="11"/>
    </row>
    <row r="2289" spans="3:4" x14ac:dyDescent="0.2">
      <c r="C2289"/>
      <c r="D2289" s="11"/>
    </row>
    <row r="2290" spans="3:4" x14ac:dyDescent="0.2">
      <c r="C2290"/>
      <c r="D2290" s="11"/>
    </row>
    <row r="2291" spans="3:4" x14ac:dyDescent="0.2">
      <c r="C2291"/>
      <c r="D2291" s="11"/>
    </row>
    <row r="2292" spans="3:4" x14ac:dyDescent="0.2">
      <c r="C2292"/>
      <c r="D2292" s="11"/>
    </row>
    <row r="2293" spans="3:4" x14ac:dyDescent="0.2">
      <c r="C2293"/>
      <c r="D2293" s="11"/>
    </row>
    <row r="2294" spans="3:4" x14ac:dyDescent="0.2">
      <c r="C2294"/>
      <c r="D2294" s="11"/>
    </row>
    <row r="2295" spans="3:4" x14ac:dyDescent="0.2">
      <c r="C2295"/>
      <c r="D2295" s="11"/>
    </row>
    <row r="2296" spans="3:4" x14ac:dyDescent="0.2">
      <c r="C2296"/>
      <c r="D2296" s="11"/>
    </row>
    <row r="2297" spans="3:4" x14ac:dyDescent="0.2">
      <c r="C2297"/>
      <c r="D2297" s="11"/>
    </row>
    <row r="2298" spans="3:4" x14ac:dyDescent="0.2">
      <c r="C2298"/>
      <c r="D2298" s="11"/>
    </row>
    <row r="2299" spans="3:4" x14ac:dyDescent="0.2">
      <c r="C2299"/>
      <c r="D2299" s="11"/>
    </row>
    <row r="2300" spans="3:4" x14ac:dyDescent="0.2">
      <c r="C2300"/>
      <c r="D2300" s="11"/>
    </row>
    <row r="2301" spans="3:4" x14ac:dyDescent="0.2">
      <c r="C2301"/>
      <c r="D2301" s="11"/>
    </row>
    <row r="2302" spans="3:4" x14ac:dyDescent="0.2">
      <c r="C2302"/>
      <c r="D2302" s="11"/>
    </row>
    <row r="2303" spans="3:4" x14ac:dyDescent="0.2">
      <c r="C2303"/>
      <c r="D2303" s="11"/>
    </row>
    <row r="2304" spans="3:4" x14ac:dyDescent="0.2">
      <c r="C2304"/>
      <c r="D2304" s="11"/>
    </row>
    <row r="2305" spans="3:4" x14ac:dyDescent="0.2">
      <c r="C2305"/>
      <c r="D2305" s="11"/>
    </row>
    <row r="2306" spans="3:4" x14ac:dyDescent="0.2">
      <c r="C2306"/>
      <c r="D2306" s="11"/>
    </row>
    <row r="2307" spans="3:4" x14ac:dyDescent="0.2">
      <c r="C2307"/>
      <c r="D2307" s="11"/>
    </row>
    <row r="2308" spans="3:4" x14ac:dyDescent="0.2">
      <c r="C2308"/>
      <c r="D2308" s="11"/>
    </row>
    <row r="2309" spans="3:4" x14ac:dyDescent="0.2">
      <c r="C2309"/>
      <c r="D2309" s="11"/>
    </row>
    <row r="2310" spans="3:4" x14ac:dyDescent="0.2">
      <c r="C2310"/>
      <c r="D2310" s="11"/>
    </row>
    <row r="2311" spans="3:4" x14ac:dyDescent="0.2">
      <c r="C2311"/>
      <c r="D2311" s="11"/>
    </row>
    <row r="2312" spans="3:4" x14ac:dyDescent="0.2">
      <c r="C2312"/>
      <c r="D2312" s="11"/>
    </row>
    <row r="2313" spans="3:4" x14ac:dyDescent="0.2">
      <c r="C2313"/>
      <c r="D2313" s="11"/>
    </row>
    <row r="2314" spans="3:4" x14ac:dyDescent="0.2">
      <c r="C2314"/>
      <c r="D2314" s="11"/>
    </row>
    <row r="2315" spans="3:4" x14ac:dyDescent="0.2">
      <c r="C2315"/>
      <c r="D2315" s="11"/>
    </row>
    <row r="2316" spans="3:4" x14ac:dyDescent="0.2">
      <c r="C2316"/>
      <c r="D2316" s="11"/>
    </row>
    <row r="2317" spans="3:4" x14ac:dyDescent="0.2">
      <c r="C2317"/>
      <c r="D2317" s="11"/>
    </row>
    <row r="2318" spans="3:4" x14ac:dyDescent="0.2">
      <c r="C2318"/>
      <c r="D2318" s="11"/>
    </row>
    <row r="2319" spans="3:4" x14ac:dyDescent="0.2">
      <c r="C2319"/>
      <c r="D2319" s="11"/>
    </row>
    <row r="2320" spans="3:4" x14ac:dyDescent="0.2">
      <c r="C2320"/>
      <c r="D2320" s="11"/>
    </row>
    <row r="2321" spans="3:4" x14ac:dyDescent="0.2">
      <c r="C2321"/>
      <c r="D2321" s="11"/>
    </row>
    <row r="2322" spans="3:4" x14ac:dyDescent="0.2">
      <c r="C2322"/>
      <c r="D2322" s="11"/>
    </row>
    <row r="2323" spans="3:4" x14ac:dyDescent="0.2">
      <c r="C2323"/>
      <c r="D2323" s="11"/>
    </row>
    <row r="2324" spans="3:4" x14ac:dyDescent="0.2">
      <c r="C2324"/>
      <c r="D2324" s="11"/>
    </row>
    <row r="2325" spans="3:4" x14ac:dyDescent="0.2">
      <c r="C2325"/>
      <c r="D2325" s="11"/>
    </row>
    <row r="2326" spans="3:4" x14ac:dyDescent="0.2">
      <c r="C2326"/>
      <c r="D2326" s="11"/>
    </row>
    <row r="2327" spans="3:4" x14ac:dyDescent="0.2">
      <c r="C2327"/>
      <c r="D2327" s="11"/>
    </row>
    <row r="2328" spans="3:4" x14ac:dyDescent="0.2">
      <c r="C2328"/>
      <c r="D2328" s="11"/>
    </row>
    <row r="2329" spans="3:4" x14ac:dyDescent="0.2">
      <c r="C2329"/>
      <c r="D2329" s="11"/>
    </row>
    <row r="2330" spans="3:4" x14ac:dyDescent="0.2">
      <c r="C2330"/>
      <c r="D2330" s="11"/>
    </row>
    <row r="2331" spans="3:4" x14ac:dyDescent="0.2">
      <c r="C2331"/>
      <c r="D2331" s="11"/>
    </row>
    <row r="2332" spans="3:4" x14ac:dyDescent="0.2">
      <c r="C2332"/>
      <c r="D2332" s="11"/>
    </row>
    <row r="2333" spans="3:4" x14ac:dyDescent="0.2">
      <c r="C2333"/>
      <c r="D2333" s="11"/>
    </row>
    <row r="2334" spans="3:4" x14ac:dyDescent="0.2">
      <c r="C2334"/>
      <c r="D2334" s="11"/>
    </row>
    <row r="2335" spans="3:4" x14ac:dyDescent="0.2">
      <c r="C2335"/>
      <c r="D2335" s="11"/>
    </row>
    <row r="2336" spans="3:4" x14ac:dyDescent="0.2">
      <c r="C2336"/>
      <c r="D2336" s="11"/>
    </row>
    <row r="2337" spans="3:4" x14ac:dyDescent="0.2">
      <c r="C2337"/>
      <c r="D2337" s="11"/>
    </row>
    <row r="2338" spans="3:4" x14ac:dyDescent="0.2">
      <c r="C2338"/>
      <c r="D2338" s="11"/>
    </row>
    <row r="2339" spans="3:4" x14ac:dyDescent="0.2">
      <c r="C2339"/>
      <c r="D2339" s="11"/>
    </row>
    <row r="2340" spans="3:4" x14ac:dyDescent="0.2">
      <c r="C2340"/>
      <c r="D2340" s="11"/>
    </row>
    <row r="2341" spans="3:4" x14ac:dyDescent="0.2">
      <c r="C2341"/>
      <c r="D2341" s="11"/>
    </row>
    <row r="2342" spans="3:4" x14ac:dyDescent="0.2">
      <c r="C2342"/>
      <c r="D2342" s="11"/>
    </row>
    <row r="2343" spans="3:4" x14ac:dyDescent="0.2">
      <c r="C2343"/>
      <c r="D2343" s="11"/>
    </row>
    <row r="2344" spans="3:4" x14ac:dyDescent="0.2">
      <c r="C2344"/>
      <c r="D2344" s="11"/>
    </row>
    <row r="2345" spans="3:4" x14ac:dyDescent="0.2">
      <c r="C2345"/>
      <c r="D2345" s="11"/>
    </row>
    <row r="2346" spans="3:4" x14ac:dyDescent="0.2">
      <c r="C2346"/>
      <c r="D2346" s="11"/>
    </row>
    <row r="2347" spans="3:4" x14ac:dyDescent="0.2">
      <c r="C2347"/>
      <c r="D2347" s="11"/>
    </row>
    <row r="2348" spans="3:4" x14ac:dyDescent="0.2">
      <c r="C2348"/>
      <c r="D2348" s="11"/>
    </row>
    <row r="2349" spans="3:4" x14ac:dyDescent="0.2">
      <c r="C2349"/>
      <c r="D2349" s="11"/>
    </row>
    <row r="2350" spans="3:4" x14ac:dyDescent="0.2">
      <c r="C2350"/>
      <c r="D2350" s="11"/>
    </row>
    <row r="2351" spans="3:4" x14ac:dyDescent="0.2">
      <c r="C2351"/>
      <c r="D2351" s="11"/>
    </row>
    <row r="2352" spans="3:4" x14ac:dyDescent="0.2">
      <c r="C2352"/>
      <c r="D2352" s="11"/>
    </row>
    <row r="2353" spans="3:4" x14ac:dyDescent="0.2">
      <c r="C2353"/>
      <c r="D2353" s="11"/>
    </row>
    <row r="2354" spans="3:4" x14ac:dyDescent="0.2">
      <c r="C2354"/>
      <c r="D2354" s="11"/>
    </row>
    <row r="2355" spans="3:4" x14ac:dyDescent="0.2">
      <c r="C2355"/>
      <c r="D2355" s="11"/>
    </row>
    <row r="2356" spans="3:4" x14ac:dyDescent="0.2">
      <c r="C2356"/>
      <c r="D2356" s="11"/>
    </row>
    <row r="2357" spans="3:4" x14ac:dyDescent="0.2">
      <c r="C2357"/>
      <c r="D2357" s="11"/>
    </row>
    <row r="2358" spans="3:4" x14ac:dyDescent="0.2">
      <c r="C2358"/>
      <c r="D2358" s="11"/>
    </row>
    <row r="2359" spans="3:4" x14ac:dyDescent="0.2">
      <c r="C2359"/>
      <c r="D2359" s="11"/>
    </row>
    <row r="2360" spans="3:4" x14ac:dyDescent="0.2">
      <c r="C2360"/>
      <c r="D2360" s="11"/>
    </row>
    <row r="2361" spans="3:4" x14ac:dyDescent="0.2">
      <c r="C2361"/>
      <c r="D2361" s="11"/>
    </row>
    <row r="2362" spans="3:4" x14ac:dyDescent="0.2">
      <c r="C2362"/>
      <c r="D2362" s="11"/>
    </row>
    <row r="2363" spans="3:4" x14ac:dyDescent="0.2">
      <c r="C2363"/>
      <c r="D2363" s="11"/>
    </row>
    <row r="2364" spans="3:4" x14ac:dyDescent="0.2">
      <c r="C2364"/>
      <c r="D2364" s="11"/>
    </row>
    <row r="2365" spans="3:4" x14ac:dyDescent="0.2">
      <c r="C2365"/>
      <c r="D2365" s="11"/>
    </row>
    <row r="2366" spans="3:4" x14ac:dyDescent="0.2">
      <c r="C2366"/>
      <c r="D2366" s="11"/>
    </row>
    <row r="2367" spans="3:4" x14ac:dyDescent="0.2">
      <c r="C2367"/>
      <c r="D2367" s="11"/>
    </row>
    <row r="2368" spans="3:4" x14ac:dyDescent="0.2">
      <c r="C2368"/>
      <c r="D2368" s="11"/>
    </row>
    <row r="2369" spans="3:4" x14ac:dyDescent="0.2">
      <c r="C2369"/>
      <c r="D2369" s="11"/>
    </row>
    <row r="2370" spans="3:4" x14ac:dyDescent="0.2">
      <c r="C2370"/>
      <c r="D2370" s="11"/>
    </row>
    <row r="2371" spans="3:4" x14ac:dyDescent="0.2">
      <c r="C2371"/>
      <c r="D2371" s="11"/>
    </row>
    <row r="2372" spans="3:4" x14ac:dyDescent="0.2">
      <c r="C2372"/>
      <c r="D2372" s="11"/>
    </row>
    <row r="2373" spans="3:4" x14ac:dyDescent="0.2">
      <c r="C2373"/>
      <c r="D2373" s="11"/>
    </row>
    <row r="2374" spans="3:4" x14ac:dyDescent="0.2">
      <c r="C2374"/>
      <c r="D2374" s="11"/>
    </row>
    <row r="2375" spans="3:4" x14ac:dyDescent="0.2">
      <c r="C2375"/>
      <c r="D2375" s="11"/>
    </row>
    <row r="2376" spans="3:4" x14ac:dyDescent="0.2">
      <c r="C2376"/>
      <c r="D2376" s="11"/>
    </row>
    <row r="2377" spans="3:4" x14ac:dyDescent="0.2">
      <c r="C2377"/>
      <c r="D2377" s="11"/>
    </row>
    <row r="2378" spans="3:4" x14ac:dyDescent="0.2">
      <c r="C2378"/>
      <c r="D2378" s="11"/>
    </row>
    <row r="2379" spans="3:4" x14ac:dyDescent="0.2">
      <c r="C2379"/>
      <c r="D2379" s="11"/>
    </row>
    <row r="2380" spans="3:4" x14ac:dyDescent="0.2">
      <c r="C2380"/>
      <c r="D2380" s="11"/>
    </row>
    <row r="2381" spans="3:4" x14ac:dyDescent="0.2">
      <c r="C2381"/>
      <c r="D2381" s="11"/>
    </row>
    <row r="2382" spans="3:4" x14ac:dyDescent="0.2">
      <c r="C2382"/>
      <c r="D2382" s="11"/>
    </row>
    <row r="2383" spans="3:4" x14ac:dyDescent="0.2">
      <c r="C2383"/>
      <c r="D2383" s="11"/>
    </row>
    <row r="2384" spans="3:4" x14ac:dyDescent="0.2">
      <c r="C2384"/>
      <c r="D2384" s="11"/>
    </row>
    <row r="2385" spans="3:4" x14ac:dyDescent="0.2">
      <c r="C2385"/>
      <c r="D2385" s="11"/>
    </row>
    <row r="2386" spans="3:4" x14ac:dyDescent="0.2">
      <c r="C2386"/>
      <c r="D2386" s="11"/>
    </row>
    <row r="2387" spans="3:4" x14ac:dyDescent="0.2">
      <c r="C2387"/>
      <c r="D2387" s="11"/>
    </row>
    <row r="2388" spans="3:4" x14ac:dyDescent="0.2">
      <c r="C2388"/>
      <c r="D2388" s="11"/>
    </row>
    <row r="2389" spans="3:4" x14ac:dyDescent="0.2">
      <c r="C2389"/>
      <c r="D2389" s="11"/>
    </row>
    <row r="2390" spans="3:4" x14ac:dyDescent="0.2">
      <c r="C2390"/>
      <c r="D2390" s="11"/>
    </row>
    <row r="2391" spans="3:4" x14ac:dyDescent="0.2">
      <c r="C2391"/>
      <c r="D2391" s="11"/>
    </row>
    <row r="2392" spans="3:4" x14ac:dyDescent="0.2">
      <c r="C2392"/>
      <c r="D2392" s="11"/>
    </row>
    <row r="2393" spans="3:4" x14ac:dyDescent="0.2">
      <c r="C2393"/>
      <c r="D2393" s="11"/>
    </row>
    <row r="2394" spans="3:4" x14ac:dyDescent="0.2">
      <c r="C2394"/>
      <c r="D2394" s="11"/>
    </row>
    <row r="2395" spans="3:4" x14ac:dyDescent="0.2">
      <c r="C2395"/>
      <c r="D2395" s="11"/>
    </row>
    <row r="2396" spans="3:4" x14ac:dyDescent="0.2">
      <c r="C2396"/>
      <c r="D2396" s="11"/>
    </row>
    <row r="2397" spans="3:4" x14ac:dyDescent="0.2">
      <c r="C2397"/>
      <c r="D2397" s="11"/>
    </row>
    <row r="2398" spans="3:4" x14ac:dyDescent="0.2">
      <c r="C2398"/>
      <c r="D2398" s="11"/>
    </row>
    <row r="2399" spans="3:4" x14ac:dyDescent="0.2">
      <c r="C2399"/>
      <c r="D2399" s="11"/>
    </row>
    <row r="2400" spans="3:4" x14ac:dyDescent="0.2">
      <c r="C2400"/>
      <c r="D2400" s="11"/>
    </row>
    <row r="2401" spans="3:4" x14ac:dyDescent="0.2">
      <c r="C2401"/>
      <c r="D2401" s="11"/>
    </row>
    <row r="2402" spans="3:4" x14ac:dyDescent="0.2">
      <c r="C2402"/>
      <c r="D2402" s="11"/>
    </row>
    <row r="2403" spans="3:4" x14ac:dyDescent="0.2">
      <c r="C2403"/>
      <c r="D2403" s="11"/>
    </row>
    <row r="2404" spans="3:4" x14ac:dyDescent="0.2">
      <c r="C2404"/>
      <c r="D2404" s="11"/>
    </row>
    <row r="2405" spans="3:4" x14ac:dyDescent="0.2">
      <c r="C2405"/>
      <c r="D2405" s="11"/>
    </row>
    <row r="2406" spans="3:4" x14ac:dyDescent="0.2">
      <c r="C2406"/>
      <c r="D2406" s="11"/>
    </row>
    <row r="2407" spans="3:4" x14ac:dyDescent="0.2">
      <c r="C2407"/>
      <c r="D2407" s="11"/>
    </row>
    <row r="2408" spans="3:4" x14ac:dyDescent="0.2">
      <c r="C2408"/>
      <c r="D2408" s="11"/>
    </row>
    <row r="2409" spans="3:4" x14ac:dyDescent="0.2">
      <c r="C2409"/>
      <c r="D2409" s="11"/>
    </row>
    <row r="2410" spans="3:4" x14ac:dyDescent="0.2">
      <c r="C2410"/>
      <c r="D2410" s="11"/>
    </row>
    <row r="2411" spans="3:4" x14ac:dyDescent="0.2">
      <c r="C2411"/>
      <c r="D2411" s="11"/>
    </row>
    <row r="2412" spans="3:4" x14ac:dyDescent="0.2">
      <c r="C2412"/>
      <c r="D2412" s="11"/>
    </row>
    <row r="2413" spans="3:4" x14ac:dyDescent="0.2">
      <c r="C2413"/>
      <c r="D2413" s="11"/>
    </row>
    <row r="2414" spans="3:4" x14ac:dyDescent="0.2">
      <c r="C2414"/>
      <c r="D2414" s="11"/>
    </row>
    <row r="2415" spans="3:4" x14ac:dyDescent="0.2">
      <c r="C2415"/>
      <c r="D2415" s="11"/>
    </row>
    <row r="2416" spans="3:4" x14ac:dyDescent="0.2">
      <c r="C2416"/>
      <c r="D2416" s="11"/>
    </row>
    <row r="2417" spans="3:4" x14ac:dyDescent="0.2">
      <c r="C2417"/>
      <c r="D2417" s="11"/>
    </row>
    <row r="2418" spans="3:4" x14ac:dyDescent="0.2">
      <c r="C2418"/>
      <c r="D2418" s="11"/>
    </row>
    <row r="2419" spans="3:4" x14ac:dyDescent="0.2">
      <c r="C2419"/>
      <c r="D2419" s="11"/>
    </row>
    <row r="2420" spans="3:4" x14ac:dyDescent="0.2">
      <c r="C2420"/>
      <c r="D2420" s="11"/>
    </row>
    <row r="2421" spans="3:4" x14ac:dyDescent="0.2">
      <c r="C2421"/>
      <c r="D2421" s="11"/>
    </row>
    <row r="2422" spans="3:4" x14ac:dyDescent="0.2">
      <c r="C2422"/>
      <c r="D2422" s="11"/>
    </row>
    <row r="2423" spans="3:4" x14ac:dyDescent="0.2">
      <c r="C2423"/>
      <c r="D2423" s="11"/>
    </row>
    <row r="2424" spans="3:4" x14ac:dyDescent="0.2">
      <c r="C2424"/>
      <c r="D2424" s="11"/>
    </row>
    <row r="2425" spans="3:4" x14ac:dyDescent="0.2">
      <c r="C2425"/>
      <c r="D2425" s="11"/>
    </row>
    <row r="2426" spans="3:4" x14ac:dyDescent="0.2">
      <c r="C2426"/>
      <c r="D2426" s="11"/>
    </row>
    <row r="2427" spans="3:4" x14ac:dyDescent="0.2">
      <c r="C2427"/>
      <c r="D2427" s="11"/>
    </row>
    <row r="2428" spans="3:4" x14ac:dyDescent="0.2">
      <c r="C2428"/>
      <c r="D2428" s="11"/>
    </row>
    <row r="2429" spans="3:4" x14ac:dyDescent="0.2">
      <c r="C2429"/>
      <c r="D2429" s="11"/>
    </row>
    <row r="2430" spans="3:4" x14ac:dyDescent="0.2">
      <c r="C2430"/>
      <c r="D2430" s="11"/>
    </row>
    <row r="2431" spans="3:4" x14ac:dyDescent="0.2">
      <c r="C2431"/>
      <c r="D2431" s="11"/>
    </row>
    <row r="2432" spans="3:4" x14ac:dyDescent="0.2">
      <c r="C2432"/>
      <c r="D2432" s="11"/>
    </row>
    <row r="2433" spans="3:4" x14ac:dyDescent="0.2">
      <c r="C2433"/>
      <c r="D2433" s="11"/>
    </row>
    <row r="2434" spans="3:4" x14ac:dyDescent="0.2">
      <c r="C2434"/>
      <c r="D2434" s="11"/>
    </row>
    <row r="2435" spans="3:4" x14ac:dyDescent="0.2">
      <c r="C2435"/>
      <c r="D2435" s="11"/>
    </row>
    <row r="2436" spans="3:4" x14ac:dyDescent="0.2">
      <c r="C2436"/>
      <c r="D2436" s="11"/>
    </row>
    <row r="2437" spans="3:4" x14ac:dyDescent="0.2">
      <c r="C2437"/>
      <c r="D2437" s="11"/>
    </row>
    <row r="2438" spans="3:4" x14ac:dyDescent="0.2">
      <c r="C2438"/>
      <c r="D2438" s="11"/>
    </row>
    <row r="2439" spans="3:4" x14ac:dyDescent="0.2">
      <c r="C2439"/>
      <c r="D2439" s="11"/>
    </row>
    <row r="2440" spans="3:4" x14ac:dyDescent="0.2">
      <c r="C2440"/>
      <c r="D2440" s="11"/>
    </row>
    <row r="2441" spans="3:4" x14ac:dyDescent="0.2">
      <c r="C2441"/>
      <c r="D2441" s="11"/>
    </row>
    <row r="2442" spans="3:4" x14ac:dyDescent="0.2">
      <c r="C2442"/>
      <c r="D2442" s="11"/>
    </row>
    <row r="2443" spans="3:4" x14ac:dyDescent="0.2">
      <c r="C2443"/>
      <c r="D2443" s="11"/>
    </row>
    <row r="2444" spans="3:4" x14ac:dyDescent="0.2">
      <c r="C2444"/>
      <c r="D2444" s="11"/>
    </row>
    <row r="2445" spans="3:4" x14ac:dyDescent="0.2">
      <c r="C2445"/>
      <c r="D2445" s="11"/>
    </row>
    <row r="2446" spans="3:4" x14ac:dyDescent="0.2">
      <c r="C2446"/>
      <c r="D2446" s="11"/>
    </row>
    <row r="2447" spans="3:4" x14ac:dyDescent="0.2">
      <c r="C2447"/>
      <c r="D2447" s="11"/>
    </row>
    <row r="2448" spans="3:4" x14ac:dyDescent="0.2">
      <c r="C2448"/>
      <c r="D2448" s="11"/>
    </row>
    <row r="2449" spans="3:4" x14ac:dyDescent="0.2">
      <c r="C2449"/>
      <c r="D2449" s="11"/>
    </row>
    <row r="2450" spans="3:4" x14ac:dyDescent="0.2">
      <c r="C2450"/>
      <c r="D2450" s="11"/>
    </row>
    <row r="2451" spans="3:4" x14ac:dyDescent="0.2">
      <c r="C2451"/>
      <c r="D2451" s="11"/>
    </row>
    <row r="2452" spans="3:4" x14ac:dyDescent="0.2">
      <c r="C2452"/>
      <c r="D2452" s="11"/>
    </row>
    <row r="2453" spans="3:4" x14ac:dyDescent="0.2">
      <c r="C2453"/>
      <c r="D2453" s="11"/>
    </row>
    <row r="2454" spans="3:4" x14ac:dyDescent="0.2">
      <c r="C2454"/>
      <c r="D2454" s="11"/>
    </row>
    <row r="2455" spans="3:4" x14ac:dyDescent="0.2">
      <c r="C2455"/>
      <c r="D2455" s="11"/>
    </row>
    <row r="2456" spans="3:4" x14ac:dyDescent="0.2">
      <c r="C2456"/>
      <c r="D2456" s="11"/>
    </row>
    <row r="2457" spans="3:4" x14ac:dyDescent="0.2">
      <c r="C2457"/>
      <c r="D2457" s="11"/>
    </row>
    <row r="2458" spans="3:4" x14ac:dyDescent="0.2">
      <c r="C2458"/>
      <c r="D2458" s="11"/>
    </row>
    <row r="2459" spans="3:4" x14ac:dyDescent="0.2">
      <c r="C2459"/>
      <c r="D2459" s="11"/>
    </row>
    <row r="2460" spans="3:4" x14ac:dyDescent="0.2">
      <c r="C2460"/>
      <c r="D2460" s="11"/>
    </row>
    <row r="2461" spans="3:4" x14ac:dyDescent="0.2">
      <c r="C2461"/>
      <c r="D2461" s="11"/>
    </row>
    <row r="2462" spans="3:4" x14ac:dyDescent="0.2">
      <c r="C2462"/>
      <c r="D2462" s="11"/>
    </row>
    <row r="2463" spans="3:4" x14ac:dyDescent="0.2">
      <c r="C2463"/>
      <c r="D2463" s="11"/>
    </row>
    <row r="2464" spans="3:4" x14ac:dyDescent="0.2">
      <c r="C2464"/>
      <c r="D2464" s="11"/>
    </row>
    <row r="2465" spans="3:4" x14ac:dyDescent="0.2">
      <c r="C2465"/>
      <c r="D2465" s="11"/>
    </row>
    <row r="2466" spans="3:4" x14ac:dyDescent="0.2">
      <c r="C2466"/>
      <c r="D2466" s="11"/>
    </row>
    <row r="2467" spans="3:4" x14ac:dyDescent="0.2">
      <c r="C2467"/>
      <c r="D2467" s="11"/>
    </row>
    <row r="2468" spans="3:4" x14ac:dyDescent="0.2">
      <c r="C2468"/>
      <c r="D2468" s="11"/>
    </row>
    <row r="2469" spans="3:4" x14ac:dyDescent="0.2">
      <c r="C2469"/>
      <c r="D2469" s="11"/>
    </row>
    <row r="2470" spans="3:4" x14ac:dyDescent="0.2">
      <c r="C2470"/>
      <c r="D2470" s="11"/>
    </row>
    <row r="2471" spans="3:4" x14ac:dyDescent="0.2">
      <c r="C2471"/>
      <c r="D2471" s="11"/>
    </row>
    <row r="2472" spans="3:4" x14ac:dyDescent="0.2">
      <c r="C2472"/>
      <c r="D2472" s="11"/>
    </row>
    <row r="2473" spans="3:4" x14ac:dyDescent="0.2">
      <c r="C2473"/>
      <c r="D2473" s="11"/>
    </row>
    <row r="2474" spans="3:4" x14ac:dyDescent="0.2">
      <c r="C2474"/>
      <c r="D2474" s="11"/>
    </row>
    <row r="2475" spans="3:4" x14ac:dyDescent="0.2">
      <c r="C2475"/>
      <c r="D2475" s="11"/>
    </row>
    <row r="2476" spans="3:4" x14ac:dyDescent="0.2">
      <c r="C2476"/>
      <c r="D2476" s="11"/>
    </row>
    <row r="2477" spans="3:4" x14ac:dyDescent="0.2">
      <c r="C2477"/>
      <c r="D2477" s="11"/>
    </row>
    <row r="2478" spans="3:4" x14ac:dyDescent="0.2">
      <c r="C2478"/>
      <c r="D2478" s="11"/>
    </row>
    <row r="2479" spans="3:4" x14ac:dyDescent="0.2">
      <c r="C2479"/>
      <c r="D2479" s="11"/>
    </row>
    <row r="2480" spans="3:4" x14ac:dyDescent="0.2">
      <c r="C2480"/>
      <c r="D2480" s="11"/>
    </row>
    <row r="2481" spans="3:4" x14ac:dyDescent="0.2">
      <c r="C2481"/>
      <c r="D2481" s="11"/>
    </row>
    <row r="2482" spans="3:4" x14ac:dyDescent="0.2">
      <c r="C2482"/>
      <c r="D2482" s="11"/>
    </row>
    <row r="2483" spans="3:4" x14ac:dyDescent="0.2">
      <c r="C2483"/>
      <c r="D2483" s="11"/>
    </row>
    <row r="2484" spans="3:4" x14ac:dyDescent="0.2">
      <c r="C2484"/>
      <c r="D2484" s="11"/>
    </row>
    <row r="2485" spans="3:4" x14ac:dyDescent="0.2">
      <c r="C2485"/>
      <c r="D2485" s="11"/>
    </row>
    <row r="2486" spans="3:4" x14ac:dyDescent="0.2">
      <c r="C2486"/>
      <c r="D2486" s="11"/>
    </row>
    <row r="2487" spans="3:4" x14ac:dyDescent="0.2">
      <c r="C2487"/>
      <c r="D2487" s="11"/>
    </row>
    <row r="2488" spans="3:4" x14ac:dyDescent="0.2">
      <c r="C2488"/>
      <c r="D2488" s="11"/>
    </row>
    <row r="2489" spans="3:4" x14ac:dyDescent="0.2">
      <c r="C2489"/>
      <c r="D2489" s="11"/>
    </row>
    <row r="2490" spans="3:4" x14ac:dyDescent="0.2">
      <c r="C2490"/>
      <c r="D2490" s="11"/>
    </row>
    <row r="2491" spans="3:4" x14ac:dyDescent="0.2">
      <c r="C2491"/>
      <c r="D2491" s="11"/>
    </row>
    <row r="2492" spans="3:4" x14ac:dyDescent="0.2">
      <c r="C2492"/>
      <c r="D2492" s="11"/>
    </row>
    <row r="2493" spans="3:4" x14ac:dyDescent="0.2">
      <c r="C2493"/>
      <c r="D2493" s="11"/>
    </row>
    <row r="2494" spans="3:4" x14ac:dyDescent="0.2">
      <c r="C2494"/>
      <c r="D2494" s="11"/>
    </row>
    <row r="2495" spans="3:4" x14ac:dyDescent="0.2">
      <c r="C2495"/>
      <c r="D2495" s="11"/>
    </row>
    <row r="2496" spans="3:4" x14ac:dyDescent="0.2">
      <c r="C2496"/>
      <c r="D2496" s="11"/>
    </row>
    <row r="2497" spans="3:4" x14ac:dyDescent="0.2">
      <c r="C2497"/>
      <c r="D2497" s="11"/>
    </row>
    <row r="2498" spans="3:4" x14ac:dyDescent="0.2">
      <c r="C2498"/>
      <c r="D2498" s="11"/>
    </row>
    <row r="2499" spans="3:4" x14ac:dyDescent="0.2">
      <c r="C2499"/>
      <c r="D2499" s="11"/>
    </row>
    <row r="2500" spans="3:4" x14ac:dyDescent="0.2">
      <c r="C2500"/>
      <c r="D2500" s="11"/>
    </row>
    <row r="2501" spans="3:4" x14ac:dyDescent="0.2">
      <c r="C2501"/>
      <c r="D2501" s="11"/>
    </row>
    <row r="2502" spans="3:4" x14ac:dyDescent="0.2">
      <c r="C2502"/>
      <c r="D2502" s="11"/>
    </row>
    <row r="2503" spans="3:4" x14ac:dyDescent="0.2">
      <c r="C2503"/>
      <c r="D2503" s="11"/>
    </row>
    <row r="2504" spans="3:4" x14ac:dyDescent="0.2">
      <c r="C2504"/>
      <c r="D2504" s="11"/>
    </row>
    <row r="2505" spans="3:4" x14ac:dyDescent="0.2">
      <c r="C2505"/>
      <c r="D2505" s="11"/>
    </row>
    <row r="2506" spans="3:4" x14ac:dyDescent="0.2">
      <c r="C2506"/>
      <c r="D2506" s="11"/>
    </row>
    <row r="2507" spans="3:4" x14ac:dyDescent="0.2">
      <c r="C2507"/>
      <c r="D2507" s="11"/>
    </row>
    <row r="2508" spans="3:4" x14ac:dyDescent="0.2">
      <c r="C2508"/>
      <c r="D2508" s="11"/>
    </row>
    <row r="2509" spans="3:4" x14ac:dyDescent="0.2">
      <c r="C2509"/>
      <c r="D2509" s="11"/>
    </row>
    <row r="2510" spans="3:4" x14ac:dyDescent="0.2">
      <c r="C2510"/>
      <c r="D2510" s="11"/>
    </row>
    <row r="2511" spans="3:4" x14ac:dyDescent="0.2">
      <c r="C2511"/>
      <c r="D2511" s="11"/>
    </row>
    <row r="2512" spans="3:4" x14ac:dyDescent="0.2">
      <c r="C2512"/>
      <c r="D2512" s="11"/>
    </row>
    <row r="2513" spans="3:4" x14ac:dyDescent="0.2">
      <c r="C2513"/>
      <c r="D2513" s="11"/>
    </row>
    <row r="2514" spans="3:4" x14ac:dyDescent="0.2">
      <c r="C2514"/>
      <c r="D2514" s="11"/>
    </row>
    <row r="2515" spans="3:4" x14ac:dyDescent="0.2">
      <c r="C2515"/>
      <c r="D2515" s="11"/>
    </row>
    <row r="2516" spans="3:4" x14ac:dyDescent="0.2">
      <c r="C2516"/>
      <c r="D2516" s="11"/>
    </row>
    <row r="2517" spans="3:4" x14ac:dyDescent="0.2">
      <c r="C2517"/>
      <c r="D2517" s="11"/>
    </row>
    <row r="2518" spans="3:4" x14ac:dyDescent="0.2">
      <c r="C2518"/>
      <c r="D2518" s="11"/>
    </row>
    <row r="2519" spans="3:4" x14ac:dyDescent="0.2">
      <c r="C2519"/>
      <c r="D2519" s="11"/>
    </row>
    <row r="2520" spans="3:4" x14ac:dyDescent="0.2">
      <c r="C2520"/>
      <c r="D2520" s="11"/>
    </row>
    <row r="2521" spans="3:4" x14ac:dyDescent="0.2">
      <c r="C2521"/>
      <c r="D2521" s="11"/>
    </row>
    <row r="2522" spans="3:4" x14ac:dyDescent="0.2">
      <c r="C2522"/>
      <c r="D2522" s="11"/>
    </row>
    <row r="2523" spans="3:4" x14ac:dyDescent="0.2">
      <c r="C2523"/>
      <c r="D2523" s="11"/>
    </row>
    <row r="2524" spans="3:4" x14ac:dyDescent="0.2">
      <c r="C2524"/>
      <c r="D2524" s="11"/>
    </row>
    <row r="2525" spans="3:4" x14ac:dyDescent="0.2">
      <c r="C2525"/>
      <c r="D2525" s="11"/>
    </row>
    <row r="2526" spans="3:4" x14ac:dyDescent="0.2">
      <c r="C2526"/>
      <c r="D2526" s="11"/>
    </row>
    <row r="2527" spans="3:4" x14ac:dyDescent="0.2">
      <c r="C2527"/>
      <c r="D2527" s="11"/>
    </row>
    <row r="2528" spans="3:4" x14ac:dyDescent="0.2">
      <c r="C2528"/>
      <c r="D2528" s="11"/>
    </row>
    <row r="2529" spans="3:4" x14ac:dyDescent="0.2">
      <c r="C2529"/>
      <c r="D2529" s="11"/>
    </row>
    <row r="2530" spans="3:4" x14ac:dyDescent="0.2">
      <c r="C2530"/>
      <c r="D2530" s="11"/>
    </row>
    <row r="2531" spans="3:4" x14ac:dyDescent="0.2">
      <c r="C2531"/>
      <c r="D2531" s="11"/>
    </row>
    <row r="2532" spans="3:4" x14ac:dyDescent="0.2">
      <c r="C2532"/>
      <c r="D2532" s="11"/>
    </row>
    <row r="2533" spans="3:4" x14ac:dyDescent="0.2">
      <c r="C2533"/>
      <c r="D2533" s="11"/>
    </row>
    <row r="2534" spans="3:4" x14ac:dyDescent="0.2">
      <c r="C2534"/>
      <c r="D2534" s="11"/>
    </row>
    <row r="2535" spans="3:4" x14ac:dyDescent="0.2">
      <c r="C2535"/>
      <c r="D2535" s="11"/>
    </row>
    <row r="2536" spans="3:4" x14ac:dyDescent="0.2">
      <c r="C2536"/>
      <c r="D2536" s="11"/>
    </row>
    <row r="2537" spans="3:4" x14ac:dyDescent="0.2">
      <c r="C2537"/>
      <c r="D2537" s="11"/>
    </row>
    <row r="2538" spans="3:4" x14ac:dyDescent="0.2">
      <c r="C2538"/>
      <c r="D2538" s="11"/>
    </row>
    <row r="2539" spans="3:4" x14ac:dyDescent="0.2">
      <c r="C2539"/>
      <c r="D2539" s="11"/>
    </row>
    <row r="2540" spans="3:4" x14ac:dyDescent="0.2">
      <c r="C2540"/>
      <c r="D2540" s="11"/>
    </row>
    <row r="2541" spans="3:4" x14ac:dyDescent="0.2">
      <c r="C2541"/>
      <c r="D2541" s="11"/>
    </row>
    <row r="2542" spans="3:4" x14ac:dyDescent="0.2">
      <c r="C2542"/>
      <c r="D2542" s="11"/>
    </row>
    <row r="2543" spans="3:4" x14ac:dyDescent="0.2">
      <c r="C2543"/>
      <c r="D2543" s="11"/>
    </row>
    <row r="2544" spans="3:4" x14ac:dyDescent="0.2">
      <c r="C2544"/>
      <c r="D2544" s="11"/>
    </row>
    <row r="2545" spans="3:4" x14ac:dyDescent="0.2">
      <c r="C2545"/>
      <c r="D2545" s="11"/>
    </row>
    <row r="2546" spans="3:4" x14ac:dyDescent="0.2">
      <c r="C2546"/>
      <c r="D2546" s="11"/>
    </row>
    <row r="2547" spans="3:4" x14ac:dyDescent="0.2">
      <c r="C2547"/>
      <c r="D2547" s="11"/>
    </row>
    <row r="2548" spans="3:4" x14ac:dyDescent="0.2">
      <c r="C2548"/>
      <c r="D2548" s="11"/>
    </row>
    <row r="2549" spans="3:4" x14ac:dyDescent="0.2">
      <c r="C2549"/>
      <c r="D2549" s="11"/>
    </row>
    <row r="2550" spans="3:4" x14ac:dyDescent="0.2">
      <c r="C2550"/>
      <c r="D2550" s="11"/>
    </row>
    <row r="2551" spans="3:4" x14ac:dyDescent="0.2">
      <c r="C2551"/>
      <c r="D2551" s="11"/>
    </row>
    <row r="2552" spans="3:4" x14ac:dyDescent="0.2">
      <c r="C2552"/>
      <c r="D2552" s="11"/>
    </row>
    <row r="2553" spans="3:4" x14ac:dyDescent="0.2">
      <c r="C2553"/>
      <c r="D2553" s="11"/>
    </row>
    <row r="2554" spans="3:4" x14ac:dyDescent="0.2">
      <c r="C2554"/>
      <c r="D2554" s="11"/>
    </row>
    <row r="2555" spans="3:4" x14ac:dyDescent="0.2">
      <c r="C2555"/>
      <c r="D2555" s="11"/>
    </row>
    <row r="2556" spans="3:4" x14ac:dyDescent="0.2">
      <c r="C2556"/>
      <c r="D2556" s="11"/>
    </row>
    <row r="2557" spans="3:4" x14ac:dyDescent="0.2">
      <c r="C2557"/>
      <c r="D2557" s="11"/>
    </row>
    <row r="2558" spans="3:4" x14ac:dyDescent="0.2">
      <c r="C2558"/>
      <c r="D2558" s="11"/>
    </row>
    <row r="2559" spans="3:4" x14ac:dyDescent="0.2">
      <c r="C2559"/>
      <c r="D2559" s="11"/>
    </row>
    <row r="2560" spans="3:4" x14ac:dyDescent="0.2">
      <c r="C2560"/>
      <c r="D2560" s="11"/>
    </row>
    <row r="2561" spans="3:4" x14ac:dyDescent="0.2">
      <c r="C2561"/>
      <c r="D2561" s="11"/>
    </row>
    <row r="2562" spans="3:4" x14ac:dyDescent="0.2">
      <c r="C2562"/>
      <c r="D2562" s="11"/>
    </row>
    <row r="2563" spans="3:4" x14ac:dyDescent="0.2">
      <c r="C2563"/>
      <c r="D2563" s="11"/>
    </row>
    <row r="2564" spans="3:4" x14ac:dyDescent="0.2">
      <c r="C2564"/>
      <c r="D2564" s="11"/>
    </row>
    <row r="2565" spans="3:4" x14ac:dyDescent="0.2">
      <c r="C2565"/>
      <c r="D2565" s="11"/>
    </row>
    <row r="2566" spans="3:4" x14ac:dyDescent="0.2">
      <c r="C2566"/>
      <c r="D2566" s="11"/>
    </row>
    <row r="2567" spans="3:4" x14ac:dyDescent="0.2">
      <c r="C2567"/>
      <c r="D2567" s="11"/>
    </row>
    <row r="2568" spans="3:4" x14ac:dyDescent="0.2">
      <c r="C2568"/>
      <c r="D2568" s="11"/>
    </row>
    <row r="2569" spans="3:4" x14ac:dyDescent="0.2">
      <c r="C2569"/>
      <c r="D2569" s="11"/>
    </row>
    <row r="2570" spans="3:4" x14ac:dyDescent="0.2">
      <c r="C2570"/>
      <c r="D2570" s="11"/>
    </row>
    <row r="2571" spans="3:4" x14ac:dyDescent="0.2">
      <c r="C2571"/>
      <c r="D2571" s="11"/>
    </row>
    <row r="2572" spans="3:4" x14ac:dyDescent="0.2">
      <c r="C2572"/>
      <c r="D2572" s="11"/>
    </row>
    <row r="2573" spans="3:4" x14ac:dyDescent="0.2">
      <c r="C2573"/>
      <c r="D2573" s="11"/>
    </row>
    <row r="2574" spans="3:4" x14ac:dyDescent="0.2">
      <c r="C2574"/>
      <c r="D2574" s="11"/>
    </row>
    <row r="2575" spans="3:4" x14ac:dyDescent="0.2">
      <c r="C2575"/>
      <c r="D2575" s="11"/>
    </row>
    <row r="2576" spans="3:4" x14ac:dyDescent="0.2">
      <c r="C2576"/>
      <c r="D2576" s="11"/>
    </row>
    <row r="2577" spans="3:4" x14ac:dyDescent="0.2">
      <c r="C2577"/>
      <c r="D2577" s="11"/>
    </row>
    <row r="2578" spans="3:4" x14ac:dyDescent="0.2">
      <c r="C2578"/>
      <c r="D2578" s="11"/>
    </row>
    <row r="2579" spans="3:4" x14ac:dyDescent="0.2">
      <c r="C2579"/>
      <c r="D2579" s="11"/>
    </row>
    <row r="2580" spans="3:4" x14ac:dyDescent="0.2">
      <c r="C2580"/>
      <c r="D2580" s="11"/>
    </row>
    <row r="2581" spans="3:4" x14ac:dyDescent="0.2">
      <c r="C2581"/>
      <c r="D2581" s="11"/>
    </row>
    <row r="2582" spans="3:4" x14ac:dyDescent="0.2">
      <c r="C2582"/>
      <c r="D2582" s="11"/>
    </row>
    <row r="2583" spans="3:4" x14ac:dyDescent="0.2">
      <c r="C2583"/>
      <c r="D2583" s="11"/>
    </row>
    <row r="2584" spans="3:4" x14ac:dyDescent="0.2">
      <c r="C2584"/>
      <c r="D2584" s="11"/>
    </row>
    <row r="2585" spans="3:4" x14ac:dyDescent="0.2">
      <c r="C2585"/>
      <c r="D2585" s="11"/>
    </row>
    <row r="2586" spans="3:4" x14ac:dyDescent="0.2">
      <c r="C2586"/>
      <c r="D2586" s="11"/>
    </row>
    <row r="2587" spans="3:4" x14ac:dyDescent="0.2">
      <c r="C2587"/>
      <c r="D2587" s="11"/>
    </row>
    <row r="2588" spans="3:4" x14ac:dyDescent="0.2">
      <c r="C2588"/>
      <c r="D2588" s="11"/>
    </row>
    <row r="2589" spans="3:4" x14ac:dyDescent="0.2">
      <c r="C2589"/>
      <c r="D2589" s="11"/>
    </row>
    <row r="2590" spans="3:4" x14ac:dyDescent="0.2">
      <c r="C2590"/>
      <c r="D2590" s="11"/>
    </row>
    <row r="2591" spans="3:4" x14ac:dyDescent="0.2">
      <c r="C2591"/>
      <c r="D2591" s="11"/>
    </row>
    <row r="2592" spans="3:4" x14ac:dyDescent="0.2">
      <c r="C2592"/>
      <c r="D2592" s="11"/>
    </row>
    <row r="2593" spans="3:4" x14ac:dyDescent="0.2">
      <c r="C2593"/>
      <c r="D2593" s="11"/>
    </row>
    <row r="2594" spans="3:4" x14ac:dyDescent="0.2">
      <c r="C2594"/>
      <c r="D2594" s="11"/>
    </row>
    <row r="2595" spans="3:4" x14ac:dyDescent="0.2">
      <c r="C2595"/>
      <c r="D2595" s="11"/>
    </row>
    <row r="2596" spans="3:4" x14ac:dyDescent="0.2">
      <c r="C2596"/>
      <c r="D2596" s="11"/>
    </row>
    <row r="2597" spans="3:4" x14ac:dyDescent="0.2">
      <c r="C2597"/>
      <c r="D2597" s="11"/>
    </row>
    <row r="2598" spans="3:4" x14ac:dyDescent="0.2">
      <c r="C2598"/>
      <c r="D2598" s="11"/>
    </row>
    <row r="2599" spans="3:4" x14ac:dyDescent="0.2">
      <c r="C2599"/>
      <c r="D2599" s="11"/>
    </row>
    <row r="2600" spans="3:4" x14ac:dyDescent="0.2">
      <c r="C2600"/>
      <c r="D2600" s="11"/>
    </row>
    <row r="2601" spans="3:4" x14ac:dyDescent="0.2">
      <c r="C2601"/>
      <c r="D2601" s="11"/>
    </row>
    <row r="2602" spans="3:4" x14ac:dyDescent="0.2">
      <c r="C2602"/>
      <c r="D2602" s="11"/>
    </row>
    <row r="2603" spans="3:4" x14ac:dyDescent="0.2">
      <c r="C2603"/>
      <c r="D2603" s="11"/>
    </row>
    <row r="2604" spans="3:4" x14ac:dyDescent="0.2">
      <c r="C2604"/>
      <c r="D2604" s="11"/>
    </row>
    <row r="2605" spans="3:4" x14ac:dyDescent="0.2">
      <c r="C2605"/>
      <c r="D2605" s="11"/>
    </row>
    <row r="2606" spans="3:4" x14ac:dyDescent="0.2">
      <c r="C2606"/>
      <c r="D2606" s="11"/>
    </row>
    <row r="2607" spans="3:4" x14ac:dyDescent="0.2">
      <c r="C2607"/>
      <c r="D2607" s="11"/>
    </row>
    <row r="2608" spans="3:4" x14ac:dyDescent="0.2">
      <c r="C2608"/>
      <c r="D2608" s="11"/>
    </row>
    <row r="2609" spans="3:4" x14ac:dyDescent="0.2">
      <c r="C2609"/>
      <c r="D2609" s="11"/>
    </row>
    <row r="2610" spans="3:4" x14ac:dyDescent="0.2">
      <c r="C2610"/>
      <c r="D2610" s="11"/>
    </row>
    <row r="2611" spans="3:4" x14ac:dyDescent="0.2">
      <c r="C2611"/>
      <c r="D2611" s="11"/>
    </row>
    <row r="2612" spans="3:4" x14ac:dyDescent="0.2">
      <c r="C2612"/>
      <c r="D2612" s="11"/>
    </row>
    <row r="2613" spans="3:4" x14ac:dyDescent="0.2">
      <c r="C2613"/>
      <c r="D2613" s="11"/>
    </row>
    <row r="2614" spans="3:4" x14ac:dyDescent="0.2">
      <c r="C2614"/>
      <c r="D2614" s="11"/>
    </row>
    <row r="2615" spans="3:4" x14ac:dyDescent="0.2">
      <c r="C2615"/>
      <c r="D2615" s="11"/>
    </row>
    <row r="2616" spans="3:4" x14ac:dyDescent="0.2">
      <c r="C2616"/>
      <c r="D2616" s="11"/>
    </row>
    <row r="2617" spans="3:4" x14ac:dyDescent="0.2">
      <c r="C2617"/>
      <c r="D2617" s="11"/>
    </row>
    <row r="2618" spans="3:4" x14ac:dyDescent="0.2">
      <c r="C2618"/>
      <c r="D2618" s="11"/>
    </row>
    <row r="2619" spans="3:4" x14ac:dyDescent="0.2">
      <c r="C2619"/>
      <c r="D2619" s="11"/>
    </row>
    <row r="2620" spans="3:4" x14ac:dyDescent="0.2">
      <c r="C2620"/>
      <c r="D2620" s="11"/>
    </row>
    <row r="2621" spans="3:4" x14ac:dyDescent="0.2">
      <c r="C2621"/>
      <c r="D2621" s="11"/>
    </row>
    <row r="2622" spans="3:4" x14ac:dyDescent="0.2">
      <c r="C2622"/>
      <c r="D2622" s="11"/>
    </row>
    <row r="2623" spans="3:4" x14ac:dyDescent="0.2">
      <c r="C2623"/>
      <c r="D2623" s="11"/>
    </row>
    <row r="2624" spans="3:4" x14ac:dyDescent="0.2">
      <c r="C2624"/>
      <c r="D2624" s="11"/>
    </row>
    <row r="2625" spans="3:4" x14ac:dyDescent="0.2">
      <c r="C2625"/>
      <c r="D2625" s="11"/>
    </row>
    <row r="2626" spans="3:4" x14ac:dyDescent="0.2">
      <c r="C2626"/>
      <c r="D2626" s="11"/>
    </row>
    <row r="2627" spans="3:4" x14ac:dyDescent="0.2">
      <c r="C2627"/>
      <c r="D2627" s="11"/>
    </row>
    <row r="2628" spans="3:4" x14ac:dyDescent="0.2">
      <c r="C2628"/>
      <c r="D2628" s="11"/>
    </row>
    <row r="2629" spans="3:4" x14ac:dyDescent="0.2">
      <c r="C2629"/>
      <c r="D2629" s="11"/>
    </row>
    <row r="2630" spans="3:4" x14ac:dyDescent="0.2">
      <c r="C2630"/>
      <c r="D2630" s="11"/>
    </row>
    <row r="2631" spans="3:4" x14ac:dyDescent="0.2">
      <c r="C2631"/>
      <c r="D2631" s="11"/>
    </row>
    <row r="2632" spans="3:4" x14ac:dyDescent="0.2">
      <c r="C2632"/>
      <c r="D2632" s="11"/>
    </row>
    <row r="2633" spans="3:4" x14ac:dyDescent="0.2">
      <c r="C2633"/>
      <c r="D2633" s="11"/>
    </row>
    <row r="2634" spans="3:4" x14ac:dyDescent="0.2">
      <c r="C2634"/>
      <c r="D2634" s="11"/>
    </row>
    <row r="2635" spans="3:4" x14ac:dyDescent="0.2">
      <c r="C2635"/>
      <c r="D2635" s="11"/>
    </row>
    <row r="2636" spans="3:4" x14ac:dyDescent="0.2">
      <c r="C2636"/>
      <c r="D2636" s="11"/>
    </row>
    <row r="2637" spans="3:4" x14ac:dyDescent="0.2">
      <c r="C2637"/>
      <c r="D2637" s="11"/>
    </row>
    <row r="2638" spans="3:4" x14ac:dyDescent="0.2">
      <c r="C2638"/>
      <c r="D2638" s="11"/>
    </row>
    <row r="2639" spans="3:4" x14ac:dyDescent="0.2">
      <c r="C2639"/>
      <c r="D2639" s="11"/>
    </row>
    <row r="2640" spans="3:4" x14ac:dyDescent="0.2">
      <c r="C2640"/>
      <c r="D2640" s="11"/>
    </row>
    <row r="2641" spans="3:4" x14ac:dyDescent="0.2">
      <c r="C2641"/>
      <c r="D2641" s="11"/>
    </row>
    <row r="2642" spans="3:4" x14ac:dyDescent="0.2">
      <c r="C2642"/>
      <c r="D2642" s="11"/>
    </row>
    <row r="2643" spans="3:4" x14ac:dyDescent="0.2">
      <c r="C2643"/>
      <c r="D2643" s="11"/>
    </row>
    <row r="2644" spans="3:4" x14ac:dyDescent="0.2">
      <c r="C2644"/>
      <c r="D2644" s="11"/>
    </row>
    <row r="2645" spans="3:4" x14ac:dyDescent="0.2">
      <c r="C2645"/>
      <c r="D2645" s="11"/>
    </row>
    <row r="2646" spans="3:4" x14ac:dyDescent="0.2">
      <c r="C2646"/>
      <c r="D2646" s="11"/>
    </row>
    <row r="2647" spans="3:4" x14ac:dyDescent="0.2">
      <c r="C2647"/>
      <c r="D2647" s="11"/>
    </row>
    <row r="2648" spans="3:4" x14ac:dyDescent="0.2">
      <c r="C2648"/>
      <c r="D2648" s="11"/>
    </row>
    <row r="2649" spans="3:4" x14ac:dyDescent="0.2">
      <c r="C2649"/>
      <c r="D2649" s="11"/>
    </row>
    <row r="2650" spans="3:4" x14ac:dyDescent="0.2">
      <c r="C2650"/>
      <c r="D2650" s="11"/>
    </row>
    <row r="2651" spans="3:4" x14ac:dyDescent="0.2">
      <c r="C2651"/>
      <c r="D2651" s="11"/>
    </row>
    <row r="2652" spans="3:4" x14ac:dyDescent="0.2">
      <c r="C2652"/>
      <c r="D2652" s="11"/>
    </row>
    <row r="2653" spans="3:4" x14ac:dyDescent="0.2">
      <c r="C2653"/>
      <c r="D2653" s="11"/>
    </row>
    <row r="2654" spans="3:4" x14ac:dyDescent="0.2">
      <c r="C2654"/>
      <c r="D2654" s="11"/>
    </row>
    <row r="2655" spans="3:4" x14ac:dyDescent="0.2">
      <c r="C2655"/>
      <c r="D2655" s="11"/>
    </row>
    <row r="2656" spans="3:4" x14ac:dyDescent="0.2">
      <c r="C2656"/>
      <c r="D2656" s="11"/>
    </row>
    <row r="2657" spans="3:4" x14ac:dyDescent="0.2">
      <c r="C2657"/>
      <c r="D2657" s="11"/>
    </row>
    <row r="2658" spans="3:4" x14ac:dyDescent="0.2">
      <c r="C2658"/>
      <c r="D2658" s="11"/>
    </row>
    <row r="2659" spans="3:4" x14ac:dyDescent="0.2">
      <c r="C2659"/>
      <c r="D2659" s="11"/>
    </row>
    <row r="2660" spans="3:4" x14ac:dyDescent="0.2">
      <c r="C2660"/>
      <c r="D2660" s="11"/>
    </row>
    <row r="2661" spans="3:4" x14ac:dyDescent="0.2">
      <c r="C2661"/>
      <c r="D2661" s="11"/>
    </row>
    <row r="2662" spans="3:4" x14ac:dyDescent="0.2">
      <c r="C2662"/>
      <c r="D2662" s="11"/>
    </row>
    <row r="2663" spans="3:4" x14ac:dyDescent="0.2">
      <c r="C2663"/>
      <c r="D2663" s="11"/>
    </row>
    <row r="2664" spans="3:4" x14ac:dyDescent="0.2">
      <c r="C2664"/>
      <c r="D2664" s="11"/>
    </row>
    <row r="2665" spans="3:4" x14ac:dyDescent="0.2">
      <c r="C2665"/>
      <c r="D2665" s="11"/>
    </row>
    <row r="2666" spans="3:4" x14ac:dyDescent="0.2">
      <c r="C2666"/>
      <c r="D2666" s="11"/>
    </row>
    <row r="2667" spans="3:4" x14ac:dyDescent="0.2">
      <c r="C2667"/>
      <c r="D2667" s="11"/>
    </row>
    <row r="2668" spans="3:4" x14ac:dyDescent="0.2">
      <c r="C2668"/>
      <c r="D2668" s="11"/>
    </row>
    <row r="2669" spans="3:4" x14ac:dyDescent="0.2">
      <c r="C2669"/>
      <c r="D2669" s="11"/>
    </row>
    <row r="2670" spans="3:4" x14ac:dyDescent="0.2">
      <c r="C2670"/>
      <c r="D2670" s="11"/>
    </row>
    <row r="2671" spans="3:4" x14ac:dyDescent="0.2">
      <c r="C2671"/>
      <c r="D2671" s="11"/>
    </row>
    <row r="2672" spans="3:4" x14ac:dyDescent="0.2">
      <c r="C2672"/>
      <c r="D2672" s="11"/>
    </row>
    <row r="2673" spans="3:4" x14ac:dyDescent="0.2">
      <c r="C2673"/>
      <c r="D2673" s="11"/>
    </row>
    <row r="2674" spans="3:4" x14ac:dyDescent="0.2">
      <c r="C2674"/>
      <c r="D2674" s="11"/>
    </row>
    <row r="2675" spans="3:4" x14ac:dyDescent="0.2">
      <c r="C2675"/>
      <c r="D2675" s="11"/>
    </row>
    <row r="2676" spans="3:4" x14ac:dyDescent="0.2">
      <c r="C2676"/>
      <c r="D2676" s="11"/>
    </row>
    <row r="2677" spans="3:4" x14ac:dyDescent="0.2">
      <c r="C2677"/>
      <c r="D2677" s="11"/>
    </row>
    <row r="2678" spans="3:4" x14ac:dyDescent="0.2">
      <c r="C2678"/>
      <c r="D2678" s="11"/>
    </row>
    <row r="2679" spans="3:4" x14ac:dyDescent="0.2">
      <c r="C2679"/>
      <c r="D2679" s="11"/>
    </row>
    <row r="2680" spans="3:4" x14ac:dyDescent="0.2">
      <c r="C2680"/>
      <c r="D2680" s="11"/>
    </row>
    <row r="2681" spans="3:4" x14ac:dyDescent="0.2">
      <c r="C2681"/>
      <c r="D2681" s="11"/>
    </row>
    <row r="2682" spans="3:4" x14ac:dyDescent="0.2">
      <c r="C2682"/>
      <c r="D2682" s="11"/>
    </row>
    <row r="2683" spans="3:4" x14ac:dyDescent="0.2">
      <c r="C2683"/>
      <c r="D2683" s="11"/>
    </row>
    <row r="2684" spans="3:4" x14ac:dyDescent="0.2">
      <c r="C2684"/>
      <c r="D2684" s="11"/>
    </row>
    <row r="2685" spans="3:4" x14ac:dyDescent="0.2">
      <c r="C2685"/>
      <c r="D2685" s="11"/>
    </row>
    <row r="2686" spans="3:4" x14ac:dyDescent="0.2">
      <c r="C2686"/>
      <c r="D2686" s="11"/>
    </row>
    <row r="2687" spans="3:4" x14ac:dyDescent="0.2">
      <c r="C2687"/>
      <c r="D2687" s="11"/>
    </row>
    <row r="2688" spans="3:4" x14ac:dyDescent="0.2">
      <c r="C2688"/>
      <c r="D2688" s="11"/>
    </row>
    <row r="2689" spans="3:4" x14ac:dyDescent="0.2">
      <c r="C2689"/>
      <c r="D2689" s="11"/>
    </row>
    <row r="2690" spans="3:4" x14ac:dyDescent="0.2">
      <c r="C2690"/>
      <c r="D2690" s="11"/>
    </row>
    <row r="2691" spans="3:4" x14ac:dyDescent="0.2">
      <c r="C2691"/>
      <c r="D2691" s="11"/>
    </row>
    <row r="2692" spans="3:4" x14ac:dyDescent="0.2">
      <c r="C2692"/>
      <c r="D2692" s="11"/>
    </row>
    <row r="2693" spans="3:4" x14ac:dyDescent="0.2">
      <c r="C2693"/>
      <c r="D2693" s="11"/>
    </row>
    <row r="2694" spans="3:4" x14ac:dyDescent="0.2">
      <c r="C2694"/>
      <c r="D2694" s="11"/>
    </row>
    <row r="2695" spans="3:4" x14ac:dyDescent="0.2">
      <c r="C2695"/>
      <c r="D2695" s="11"/>
    </row>
    <row r="2696" spans="3:4" x14ac:dyDescent="0.2">
      <c r="C2696"/>
      <c r="D2696" s="11"/>
    </row>
    <row r="2697" spans="3:4" x14ac:dyDescent="0.2">
      <c r="C2697"/>
      <c r="D2697" s="11"/>
    </row>
    <row r="2698" spans="3:4" x14ac:dyDescent="0.2">
      <c r="C2698"/>
      <c r="D2698" s="11"/>
    </row>
    <row r="2699" spans="3:4" x14ac:dyDescent="0.2">
      <c r="C2699"/>
      <c r="D2699" s="11"/>
    </row>
    <row r="2700" spans="3:4" x14ac:dyDescent="0.2">
      <c r="C2700"/>
      <c r="D2700" s="11"/>
    </row>
    <row r="2701" spans="3:4" x14ac:dyDescent="0.2">
      <c r="C2701"/>
      <c r="D2701" s="11"/>
    </row>
    <row r="2702" spans="3:4" x14ac:dyDescent="0.2">
      <c r="C2702"/>
      <c r="D2702" s="11"/>
    </row>
    <row r="2703" spans="3:4" x14ac:dyDescent="0.2">
      <c r="C2703"/>
      <c r="D2703" s="11"/>
    </row>
    <row r="2704" spans="3:4" x14ac:dyDescent="0.2">
      <c r="C2704"/>
      <c r="D2704" s="11"/>
    </row>
    <row r="2705" spans="3:4" x14ac:dyDescent="0.2">
      <c r="C2705"/>
      <c r="D2705" s="11"/>
    </row>
    <row r="2706" spans="3:4" x14ac:dyDescent="0.2">
      <c r="C2706"/>
      <c r="D2706" s="11"/>
    </row>
    <row r="2707" spans="3:4" x14ac:dyDescent="0.2">
      <c r="C2707"/>
      <c r="D2707" s="11"/>
    </row>
    <row r="2708" spans="3:4" x14ac:dyDescent="0.2">
      <c r="C2708"/>
      <c r="D2708" s="11"/>
    </row>
    <row r="2709" spans="3:4" x14ac:dyDescent="0.2">
      <c r="C2709"/>
      <c r="D2709" s="11"/>
    </row>
    <row r="2710" spans="3:4" x14ac:dyDescent="0.2">
      <c r="C2710"/>
      <c r="D2710" s="11"/>
    </row>
    <row r="2711" spans="3:4" x14ac:dyDescent="0.2">
      <c r="C2711"/>
      <c r="D2711" s="11"/>
    </row>
    <row r="2712" spans="3:4" x14ac:dyDescent="0.2">
      <c r="C2712"/>
      <c r="D2712" s="11"/>
    </row>
    <row r="2713" spans="3:4" x14ac:dyDescent="0.2">
      <c r="C2713"/>
      <c r="D2713" s="11"/>
    </row>
    <row r="2714" spans="3:4" x14ac:dyDescent="0.2">
      <c r="C2714"/>
      <c r="D2714" s="11"/>
    </row>
    <row r="2715" spans="3:4" x14ac:dyDescent="0.2">
      <c r="C2715"/>
      <c r="D2715" s="11"/>
    </row>
    <row r="2716" spans="3:4" x14ac:dyDescent="0.2">
      <c r="C2716"/>
      <c r="D2716" s="11"/>
    </row>
    <row r="2717" spans="3:4" x14ac:dyDescent="0.2">
      <c r="C2717"/>
      <c r="D2717" s="11"/>
    </row>
    <row r="2718" spans="3:4" x14ac:dyDescent="0.2">
      <c r="C2718"/>
      <c r="D2718" s="11"/>
    </row>
    <row r="2719" spans="3:4" x14ac:dyDescent="0.2">
      <c r="C2719"/>
      <c r="D2719" s="11"/>
    </row>
    <row r="2720" spans="3:4" x14ac:dyDescent="0.2">
      <c r="C2720"/>
      <c r="D2720" s="11"/>
    </row>
    <row r="2721" spans="3:4" x14ac:dyDescent="0.2">
      <c r="C2721"/>
      <c r="D2721" s="11"/>
    </row>
    <row r="2722" spans="3:4" x14ac:dyDescent="0.2">
      <c r="C2722"/>
      <c r="D2722" s="11"/>
    </row>
    <row r="2723" spans="3:4" x14ac:dyDescent="0.2">
      <c r="C2723"/>
      <c r="D2723" s="11"/>
    </row>
    <row r="2724" spans="3:4" x14ac:dyDescent="0.2">
      <c r="C2724"/>
      <c r="D2724" s="11"/>
    </row>
    <row r="2725" spans="3:4" x14ac:dyDescent="0.2">
      <c r="C2725"/>
      <c r="D2725" s="11"/>
    </row>
    <row r="2726" spans="3:4" x14ac:dyDescent="0.2">
      <c r="C2726"/>
      <c r="D2726" s="11"/>
    </row>
    <row r="2727" spans="3:4" x14ac:dyDescent="0.2">
      <c r="C2727"/>
      <c r="D2727" s="11"/>
    </row>
    <row r="2728" spans="3:4" x14ac:dyDescent="0.2">
      <c r="C2728"/>
      <c r="D2728" s="11"/>
    </row>
    <row r="2729" spans="3:4" x14ac:dyDescent="0.2">
      <c r="C2729"/>
      <c r="D2729" s="11"/>
    </row>
    <row r="2730" spans="3:4" x14ac:dyDescent="0.2">
      <c r="C2730"/>
      <c r="D2730" s="11"/>
    </row>
    <row r="2731" spans="3:4" x14ac:dyDescent="0.2">
      <c r="C2731"/>
      <c r="D2731" s="11"/>
    </row>
    <row r="2732" spans="3:4" x14ac:dyDescent="0.2">
      <c r="C2732"/>
      <c r="D2732" s="11"/>
    </row>
    <row r="2733" spans="3:4" x14ac:dyDescent="0.2">
      <c r="C2733"/>
      <c r="D2733" s="11"/>
    </row>
    <row r="2734" spans="3:4" x14ac:dyDescent="0.2">
      <c r="C2734"/>
      <c r="D2734" s="11"/>
    </row>
    <row r="2735" spans="3:4" x14ac:dyDescent="0.2">
      <c r="C2735"/>
      <c r="D2735" s="11"/>
    </row>
    <row r="2736" spans="3:4" x14ac:dyDescent="0.2">
      <c r="C2736"/>
      <c r="D2736" s="11"/>
    </row>
    <row r="2737" spans="3:4" x14ac:dyDescent="0.2">
      <c r="C2737"/>
      <c r="D2737" s="11"/>
    </row>
    <row r="2738" spans="3:4" x14ac:dyDescent="0.2">
      <c r="C2738"/>
      <c r="D2738" s="11"/>
    </row>
    <row r="2739" spans="3:4" x14ac:dyDescent="0.2">
      <c r="C2739"/>
      <c r="D2739" s="11"/>
    </row>
    <row r="2740" spans="3:4" x14ac:dyDescent="0.2">
      <c r="C2740"/>
      <c r="D2740" s="11"/>
    </row>
    <row r="2741" spans="3:4" x14ac:dyDescent="0.2">
      <c r="C2741"/>
      <c r="D2741" s="11"/>
    </row>
    <row r="2742" spans="3:4" x14ac:dyDescent="0.2">
      <c r="C2742"/>
      <c r="D2742" s="11"/>
    </row>
    <row r="2743" spans="3:4" x14ac:dyDescent="0.2">
      <c r="C2743"/>
      <c r="D2743" s="11"/>
    </row>
    <row r="2744" spans="3:4" x14ac:dyDescent="0.2">
      <c r="C2744"/>
      <c r="D2744" s="11"/>
    </row>
    <row r="2745" spans="3:4" x14ac:dyDescent="0.2">
      <c r="C2745"/>
      <c r="D2745" s="11"/>
    </row>
    <row r="2746" spans="3:4" x14ac:dyDescent="0.2">
      <c r="C2746"/>
      <c r="D2746" s="11"/>
    </row>
    <row r="2747" spans="3:4" x14ac:dyDescent="0.2">
      <c r="C2747"/>
      <c r="D2747" s="11"/>
    </row>
    <row r="2748" spans="3:4" x14ac:dyDescent="0.2">
      <c r="C2748"/>
      <c r="D2748" s="11"/>
    </row>
    <row r="2749" spans="3:4" x14ac:dyDescent="0.2">
      <c r="C2749"/>
      <c r="D2749" s="11"/>
    </row>
    <row r="2750" spans="3:4" x14ac:dyDescent="0.2">
      <c r="C2750"/>
      <c r="D2750" s="11"/>
    </row>
    <row r="2751" spans="3:4" x14ac:dyDescent="0.2">
      <c r="C2751"/>
      <c r="D2751" s="11"/>
    </row>
    <row r="2752" spans="3:4" x14ac:dyDescent="0.2">
      <c r="C2752"/>
      <c r="D2752" s="11"/>
    </row>
    <row r="2753" spans="3:4" x14ac:dyDescent="0.2">
      <c r="C2753"/>
      <c r="D2753" s="11"/>
    </row>
    <row r="2754" spans="3:4" x14ac:dyDescent="0.2">
      <c r="C2754"/>
      <c r="D2754" s="11"/>
    </row>
    <row r="2755" spans="3:4" x14ac:dyDescent="0.2">
      <c r="C2755"/>
      <c r="D2755" s="11"/>
    </row>
    <row r="2756" spans="3:4" x14ac:dyDescent="0.2">
      <c r="C2756"/>
      <c r="D2756" s="11"/>
    </row>
    <row r="2757" spans="3:4" x14ac:dyDescent="0.2">
      <c r="C2757"/>
      <c r="D2757" s="11"/>
    </row>
    <row r="2758" spans="3:4" x14ac:dyDescent="0.2">
      <c r="C2758"/>
      <c r="D2758" s="11"/>
    </row>
    <row r="2759" spans="3:4" x14ac:dyDescent="0.2">
      <c r="C2759"/>
      <c r="D2759" s="11"/>
    </row>
    <row r="2760" spans="3:4" x14ac:dyDescent="0.2">
      <c r="C2760"/>
      <c r="D2760" s="11"/>
    </row>
    <row r="2761" spans="3:4" x14ac:dyDescent="0.2">
      <c r="C2761"/>
      <c r="D2761" s="11"/>
    </row>
    <row r="2762" spans="3:4" x14ac:dyDescent="0.2">
      <c r="C2762"/>
      <c r="D2762" s="11"/>
    </row>
    <row r="2763" spans="3:4" x14ac:dyDescent="0.2">
      <c r="C2763"/>
      <c r="D2763" s="11"/>
    </row>
    <row r="2764" spans="3:4" x14ac:dyDescent="0.2">
      <c r="C2764"/>
      <c r="D2764" s="11"/>
    </row>
    <row r="2765" spans="3:4" x14ac:dyDescent="0.2">
      <c r="C2765"/>
      <c r="D2765" s="11"/>
    </row>
    <row r="2766" spans="3:4" x14ac:dyDescent="0.2">
      <c r="C2766"/>
      <c r="D2766" s="11"/>
    </row>
    <row r="2767" spans="3:4" x14ac:dyDescent="0.2">
      <c r="C2767"/>
      <c r="D2767" s="11"/>
    </row>
    <row r="2768" spans="3:4" x14ac:dyDescent="0.2">
      <c r="C2768"/>
      <c r="D2768" s="11"/>
    </row>
    <row r="2769" spans="3:4" x14ac:dyDescent="0.2">
      <c r="C2769"/>
      <c r="D2769" s="11"/>
    </row>
    <row r="2770" spans="3:4" x14ac:dyDescent="0.2">
      <c r="C2770"/>
      <c r="D2770" s="11"/>
    </row>
    <row r="2771" spans="3:4" x14ac:dyDescent="0.2">
      <c r="C2771"/>
      <c r="D2771" s="11"/>
    </row>
    <row r="2772" spans="3:4" x14ac:dyDescent="0.2">
      <c r="C2772"/>
      <c r="D2772" s="11"/>
    </row>
    <row r="2773" spans="3:4" x14ac:dyDescent="0.2">
      <c r="C2773"/>
      <c r="D2773" s="11"/>
    </row>
    <row r="2774" spans="3:4" x14ac:dyDescent="0.2">
      <c r="C2774"/>
      <c r="D2774" s="11"/>
    </row>
    <row r="2775" spans="3:4" x14ac:dyDescent="0.2">
      <c r="C2775"/>
      <c r="D2775" s="11"/>
    </row>
    <row r="2776" spans="3:4" x14ac:dyDescent="0.2">
      <c r="C2776"/>
      <c r="D2776" s="11"/>
    </row>
    <row r="2777" spans="3:4" x14ac:dyDescent="0.2">
      <c r="C2777"/>
      <c r="D2777" s="11"/>
    </row>
    <row r="2778" spans="3:4" x14ac:dyDescent="0.2">
      <c r="C2778"/>
      <c r="D2778" s="11"/>
    </row>
    <row r="2779" spans="3:4" x14ac:dyDescent="0.2">
      <c r="C2779"/>
      <c r="D2779" s="11"/>
    </row>
    <row r="2780" spans="3:4" x14ac:dyDescent="0.2">
      <c r="C2780"/>
      <c r="D2780" s="11"/>
    </row>
    <row r="2781" spans="3:4" x14ac:dyDescent="0.2">
      <c r="C2781"/>
      <c r="D2781" s="11"/>
    </row>
    <row r="2782" spans="3:4" x14ac:dyDescent="0.2">
      <c r="C2782"/>
      <c r="D2782" s="11"/>
    </row>
    <row r="2783" spans="3:4" x14ac:dyDescent="0.2">
      <c r="C2783"/>
      <c r="D2783" s="11"/>
    </row>
    <row r="2784" spans="3:4" x14ac:dyDescent="0.2">
      <c r="C2784"/>
      <c r="D2784" s="11"/>
    </row>
    <row r="2785" spans="3:4" x14ac:dyDescent="0.2">
      <c r="C2785"/>
      <c r="D2785" s="11"/>
    </row>
    <row r="2786" spans="3:4" x14ac:dyDescent="0.2">
      <c r="C2786"/>
      <c r="D2786" s="11"/>
    </row>
    <row r="2787" spans="3:4" x14ac:dyDescent="0.2">
      <c r="C2787"/>
      <c r="D2787" s="11"/>
    </row>
    <row r="2788" spans="3:4" x14ac:dyDescent="0.2">
      <c r="C2788"/>
      <c r="D2788" s="11"/>
    </row>
    <row r="2789" spans="3:4" x14ac:dyDescent="0.2">
      <c r="C2789"/>
      <c r="D2789" s="11"/>
    </row>
    <row r="2790" spans="3:4" x14ac:dyDescent="0.2">
      <c r="C2790"/>
      <c r="D2790" s="11"/>
    </row>
    <row r="2791" spans="3:4" x14ac:dyDescent="0.2">
      <c r="C2791"/>
      <c r="D2791" s="11"/>
    </row>
    <row r="2792" spans="3:4" x14ac:dyDescent="0.2">
      <c r="C2792"/>
      <c r="D2792" s="11"/>
    </row>
    <row r="2793" spans="3:4" x14ac:dyDescent="0.2">
      <c r="C2793"/>
      <c r="D2793" s="11"/>
    </row>
    <row r="2794" spans="3:4" x14ac:dyDescent="0.2">
      <c r="C2794"/>
      <c r="D2794" s="11"/>
    </row>
    <row r="2795" spans="3:4" x14ac:dyDescent="0.2">
      <c r="C2795"/>
      <c r="D2795" s="11"/>
    </row>
    <row r="2796" spans="3:4" x14ac:dyDescent="0.2">
      <c r="C2796"/>
      <c r="D2796" s="11"/>
    </row>
    <row r="2797" spans="3:4" x14ac:dyDescent="0.2">
      <c r="C2797"/>
      <c r="D2797" s="11"/>
    </row>
    <row r="2798" spans="3:4" x14ac:dyDescent="0.2">
      <c r="C2798"/>
      <c r="D2798" s="11"/>
    </row>
    <row r="2799" spans="3:4" x14ac:dyDescent="0.2">
      <c r="C2799"/>
      <c r="D2799" s="11"/>
    </row>
    <row r="2800" spans="3:4" x14ac:dyDescent="0.2">
      <c r="C2800"/>
      <c r="D2800" s="11"/>
    </row>
    <row r="2801" spans="3:4" x14ac:dyDescent="0.2">
      <c r="C2801"/>
      <c r="D2801" s="11"/>
    </row>
    <row r="2802" spans="3:4" x14ac:dyDescent="0.2">
      <c r="C2802"/>
      <c r="D2802" s="11"/>
    </row>
    <row r="2803" spans="3:4" x14ac:dyDescent="0.2">
      <c r="C2803"/>
      <c r="D2803" s="11"/>
    </row>
    <row r="2804" spans="3:4" x14ac:dyDescent="0.2">
      <c r="C2804"/>
      <c r="D2804" s="11"/>
    </row>
    <row r="2805" spans="3:4" x14ac:dyDescent="0.2">
      <c r="C2805"/>
      <c r="D2805" s="11"/>
    </row>
    <row r="2806" spans="3:4" x14ac:dyDescent="0.2">
      <c r="C2806"/>
      <c r="D2806" s="11"/>
    </row>
    <row r="2807" spans="3:4" x14ac:dyDescent="0.2">
      <c r="C2807"/>
      <c r="D2807" s="11"/>
    </row>
    <row r="2808" spans="3:4" x14ac:dyDescent="0.2">
      <c r="C2808"/>
      <c r="D2808" s="11"/>
    </row>
    <row r="2809" spans="3:4" x14ac:dyDescent="0.2">
      <c r="C2809"/>
      <c r="D2809" s="11"/>
    </row>
    <row r="2810" spans="3:4" x14ac:dyDescent="0.2">
      <c r="C2810"/>
      <c r="D2810" s="11"/>
    </row>
    <row r="2811" spans="3:4" x14ac:dyDescent="0.2">
      <c r="C2811"/>
      <c r="D2811" s="11"/>
    </row>
    <row r="2812" spans="3:4" x14ac:dyDescent="0.2">
      <c r="C2812"/>
      <c r="D2812" s="11"/>
    </row>
    <row r="2813" spans="3:4" x14ac:dyDescent="0.2">
      <c r="C2813"/>
      <c r="D2813" s="11"/>
    </row>
    <row r="2814" spans="3:4" x14ac:dyDescent="0.2">
      <c r="C2814"/>
      <c r="D2814" s="11"/>
    </row>
    <row r="2815" spans="3:4" x14ac:dyDescent="0.2">
      <c r="C2815"/>
      <c r="D2815" s="11"/>
    </row>
    <row r="2816" spans="3:4" x14ac:dyDescent="0.2">
      <c r="C2816"/>
      <c r="D2816" s="11"/>
    </row>
    <row r="2817" spans="3:4" x14ac:dyDescent="0.2">
      <c r="C2817"/>
      <c r="D2817" s="11"/>
    </row>
    <row r="2818" spans="3:4" x14ac:dyDescent="0.2">
      <c r="C2818"/>
      <c r="D2818" s="11"/>
    </row>
    <row r="2819" spans="3:4" x14ac:dyDescent="0.2">
      <c r="C2819"/>
      <c r="D2819" s="11"/>
    </row>
    <row r="2820" spans="3:4" x14ac:dyDescent="0.2">
      <c r="C2820"/>
      <c r="D2820" s="11"/>
    </row>
    <row r="2821" spans="3:4" x14ac:dyDescent="0.2">
      <c r="C2821"/>
      <c r="D2821" s="11"/>
    </row>
    <row r="2822" spans="3:4" x14ac:dyDescent="0.2">
      <c r="C2822"/>
      <c r="D2822" s="11"/>
    </row>
    <row r="2823" spans="3:4" x14ac:dyDescent="0.2">
      <c r="C2823"/>
      <c r="D2823" s="11"/>
    </row>
    <row r="2824" spans="3:4" x14ac:dyDescent="0.2">
      <c r="C2824"/>
      <c r="D2824" s="11"/>
    </row>
    <row r="2825" spans="3:4" x14ac:dyDescent="0.2">
      <c r="C2825"/>
      <c r="D2825" s="11"/>
    </row>
    <row r="2826" spans="3:4" x14ac:dyDescent="0.2">
      <c r="C2826"/>
      <c r="D2826" s="11"/>
    </row>
    <row r="2827" spans="3:4" x14ac:dyDescent="0.2">
      <c r="C2827"/>
      <c r="D2827" s="11"/>
    </row>
    <row r="2828" spans="3:4" x14ac:dyDescent="0.2">
      <c r="C2828"/>
      <c r="D2828" s="11"/>
    </row>
    <row r="2829" spans="3:4" x14ac:dyDescent="0.2">
      <c r="C2829"/>
      <c r="D2829" s="11"/>
    </row>
    <row r="2830" spans="3:4" x14ac:dyDescent="0.2">
      <c r="C2830"/>
      <c r="D2830" s="11"/>
    </row>
    <row r="2831" spans="3:4" x14ac:dyDescent="0.2">
      <c r="C2831"/>
      <c r="D2831" s="11"/>
    </row>
    <row r="2832" spans="3:4" x14ac:dyDescent="0.2">
      <c r="C2832"/>
      <c r="D2832" s="11"/>
    </row>
    <row r="2833" spans="3:4" x14ac:dyDescent="0.2">
      <c r="C2833"/>
      <c r="D2833" s="11"/>
    </row>
    <row r="2834" spans="3:4" x14ac:dyDescent="0.2">
      <c r="C2834"/>
      <c r="D2834" s="11"/>
    </row>
    <row r="2835" spans="3:4" x14ac:dyDescent="0.2">
      <c r="C2835"/>
      <c r="D2835" s="11"/>
    </row>
    <row r="2836" spans="3:4" x14ac:dyDescent="0.2">
      <c r="C2836"/>
      <c r="D2836" s="11"/>
    </row>
    <row r="2837" spans="3:4" x14ac:dyDescent="0.2">
      <c r="C2837"/>
      <c r="D2837" s="11"/>
    </row>
    <row r="2838" spans="3:4" x14ac:dyDescent="0.2">
      <c r="C2838"/>
      <c r="D2838" s="11"/>
    </row>
    <row r="2839" spans="3:4" x14ac:dyDescent="0.2">
      <c r="C2839"/>
      <c r="D2839" s="11"/>
    </row>
    <row r="2840" spans="3:4" x14ac:dyDescent="0.2">
      <c r="C2840"/>
      <c r="D2840" s="11"/>
    </row>
    <row r="2841" spans="3:4" x14ac:dyDescent="0.2">
      <c r="C2841"/>
      <c r="D2841" s="11"/>
    </row>
    <row r="2842" spans="3:4" x14ac:dyDescent="0.2">
      <c r="C2842"/>
      <c r="D2842" s="11"/>
    </row>
    <row r="2843" spans="3:4" x14ac:dyDescent="0.2">
      <c r="C2843"/>
      <c r="D2843" s="11"/>
    </row>
    <row r="2844" spans="3:4" x14ac:dyDescent="0.2">
      <c r="C2844"/>
      <c r="D2844" s="11"/>
    </row>
    <row r="2845" spans="3:4" x14ac:dyDescent="0.2">
      <c r="C2845"/>
      <c r="D2845" s="11"/>
    </row>
    <row r="2846" spans="3:4" x14ac:dyDescent="0.2">
      <c r="C2846"/>
      <c r="D2846" s="11"/>
    </row>
    <row r="2847" spans="3:4" x14ac:dyDescent="0.2">
      <c r="C2847"/>
      <c r="D2847" s="11"/>
    </row>
    <row r="2848" spans="3:4" x14ac:dyDescent="0.2">
      <c r="C2848"/>
      <c r="D2848" s="11"/>
    </row>
    <row r="2849" spans="3:4" x14ac:dyDescent="0.2">
      <c r="C2849"/>
      <c r="D2849" s="11"/>
    </row>
    <row r="2850" spans="3:4" x14ac:dyDescent="0.2">
      <c r="C2850"/>
      <c r="D2850" s="11"/>
    </row>
    <row r="2851" spans="3:4" x14ac:dyDescent="0.2">
      <c r="C2851"/>
      <c r="D2851" s="11"/>
    </row>
    <row r="2852" spans="3:4" x14ac:dyDescent="0.2">
      <c r="C2852"/>
      <c r="D2852" s="11"/>
    </row>
    <row r="2853" spans="3:4" x14ac:dyDescent="0.2">
      <c r="C2853"/>
      <c r="D2853" s="11"/>
    </row>
    <row r="2854" spans="3:4" x14ac:dyDescent="0.2">
      <c r="C2854"/>
      <c r="D2854" s="11"/>
    </row>
    <row r="2855" spans="3:4" x14ac:dyDescent="0.2">
      <c r="C2855"/>
      <c r="D2855" s="11"/>
    </row>
    <row r="2856" spans="3:4" x14ac:dyDescent="0.2">
      <c r="C2856"/>
      <c r="D2856" s="11"/>
    </row>
    <row r="2857" spans="3:4" x14ac:dyDescent="0.2">
      <c r="C2857"/>
      <c r="D2857" s="11"/>
    </row>
    <row r="2858" spans="3:4" x14ac:dyDescent="0.2">
      <c r="C2858"/>
      <c r="D2858" s="11"/>
    </row>
    <row r="2859" spans="3:4" x14ac:dyDescent="0.2">
      <c r="C2859"/>
      <c r="D2859" s="11"/>
    </row>
    <row r="2860" spans="3:4" x14ac:dyDescent="0.2">
      <c r="C2860"/>
      <c r="D2860" s="11"/>
    </row>
    <row r="2861" spans="3:4" x14ac:dyDescent="0.2">
      <c r="C2861"/>
      <c r="D2861" s="11"/>
    </row>
    <row r="2862" spans="3:4" x14ac:dyDescent="0.2">
      <c r="C2862"/>
      <c r="D2862" s="11"/>
    </row>
    <row r="2863" spans="3:4" x14ac:dyDescent="0.2">
      <c r="C2863"/>
      <c r="D2863" s="11"/>
    </row>
    <row r="2864" spans="3:4" x14ac:dyDescent="0.2">
      <c r="C2864"/>
      <c r="D2864" s="11"/>
    </row>
    <row r="2865" spans="3:4" x14ac:dyDescent="0.2">
      <c r="C2865"/>
      <c r="D2865" s="11"/>
    </row>
    <row r="2866" spans="3:4" x14ac:dyDescent="0.2">
      <c r="C2866"/>
      <c r="D2866" s="11"/>
    </row>
    <row r="2867" spans="3:4" x14ac:dyDescent="0.2">
      <c r="C2867"/>
      <c r="D2867" s="11"/>
    </row>
    <row r="2868" spans="3:4" x14ac:dyDescent="0.2">
      <c r="C2868"/>
      <c r="D2868" s="11"/>
    </row>
    <row r="2869" spans="3:4" x14ac:dyDescent="0.2">
      <c r="C2869"/>
      <c r="D2869" s="11"/>
    </row>
    <row r="2870" spans="3:4" x14ac:dyDescent="0.2">
      <c r="C2870"/>
      <c r="D2870" s="11"/>
    </row>
    <row r="2871" spans="3:4" x14ac:dyDescent="0.2">
      <c r="C2871"/>
      <c r="D2871" s="11"/>
    </row>
    <row r="2872" spans="3:4" x14ac:dyDescent="0.2">
      <c r="C2872"/>
      <c r="D2872" s="11"/>
    </row>
    <row r="2873" spans="3:4" x14ac:dyDescent="0.2">
      <c r="C2873"/>
      <c r="D2873" s="11"/>
    </row>
    <row r="2874" spans="3:4" x14ac:dyDescent="0.2">
      <c r="C2874"/>
      <c r="D2874" s="11"/>
    </row>
    <row r="2875" spans="3:4" x14ac:dyDescent="0.2">
      <c r="C2875"/>
      <c r="D2875" s="11"/>
    </row>
    <row r="2876" spans="3:4" x14ac:dyDescent="0.2">
      <c r="C2876"/>
      <c r="D2876" s="11"/>
    </row>
    <row r="2877" spans="3:4" x14ac:dyDescent="0.2">
      <c r="C2877"/>
      <c r="D2877" s="11"/>
    </row>
    <row r="2878" spans="3:4" x14ac:dyDescent="0.2">
      <c r="C2878"/>
      <c r="D2878" s="11"/>
    </row>
    <row r="2879" spans="3:4" x14ac:dyDescent="0.2">
      <c r="C2879"/>
      <c r="D2879" s="11"/>
    </row>
    <row r="2880" spans="3:4" x14ac:dyDescent="0.2">
      <c r="C2880"/>
      <c r="D2880" s="11"/>
    </row>
    <row r="2881" spans="3:4" x14ac:dyDescent="0.2">
      <c r="C2881"/>
      <c r="D2881" s="11"/>
    </row>
    <row r="2882" spans="3:4" x14ac:dyDescent="0.2">
      <c r="C2882"/>
      <c r="D2882" s="11"/>
    </row>
    <row r="2883" spans="3:4" x14ac:dyDescent="0.2">
      <c r="C2883"/>
      <c r="D2883" s="11"/>
    </row>
    <row r="2884" spans="3:4" x14ac:dyDescent="0.2">
      <c r="C2884"/>
      <c r="D2884" s="11"/>
    </row>
    <row r="2885" spans="3:4" x14ac:dyDescent="0.2">
      <c r="C2885"/>
      <c r="D2885" s="11"/>
    </row>
    <row r="2886" spans="3:4" x14ac:dyDescent="0.2">
      <c r="C2886"/>
      <c r="D2886" s="11"/>
    </row>
    <row r="2887" spans="3:4" x14ac:dyDescent="0.2">
      <c r="C2887"/>
      <c r="D2887" s="11"/>
    </row>
    <row r="2888" spans="3:4" x14ac:dyDescent="0.2">
      <c r="C2888"/>
      <c r="D2888" s="11"/>
    </row>
    <row r="2889" spans="3:4" x14ac:dyDescent="0.2">
      <c r="C2889"/>
      <c r="D2889" s="11"/>
    </row>
    <row r="2890" spans="3:4" x14ac:dyDescent="0.2">
      <c r="C2890"/>
      <c r="D2890" s="11"/>
    </row>
    <row r="2891" spans="3:4" x14ac:dyDescent="0.2">
      <c r="C2891"/>
      <c r="D2891" s="11"/>
    </row>
    <row r="2892" spans="3:4" x14ac:dyDescent="0.2">
      <c r="C2892"/>
      <c r="D2892" s="11"/>
    </row>
    <row r="2893" spans="3:4" x14ac:dyDescent="0.2">
      <c r="C2893"/>
      <c r="D2893" s="11"/>
    </row>
    <row r="2894" spans="3:4" x14ac:dyDescent="0.2">
      <c r="C2894"/>
      <c r="D2894" s="11"/>
    </row>
    <row r="2895" spans="3:4" x14ac:dyDescent="0.2">
      <c r="C2895"/>
      <c r="D2895" s="11"/>
    </row>
    <row r="2896" spans="3:4" x14ac:dyDescent="0.2">
      <c r="C2896"/>
      <c r="D2896" s="11"/>
    </row>
    <row r="2897" spans="3:4" x14ac:dyDescent="0.2">
      <c r="C2897"/>
      <c r="D2897" s="11"/>
    </row>
    <row r="2898" spans="3:4" x14ac:dyDescent="0.2">
      <c r="C2898"/>
      <c r="D2898" s="11"/>
    </row>
    <row r="2899" spans="3:4" x14ac:dyDescent="0.2">
      <c r="C2899"/>
      <c r="D2899" s="11"/>
    </row>
    <row r="2900" spans="3:4" x14ac:dyDescent="0.2">
      <c r="C2900"/>
      <c r="D2900" s="11"/>
    </row>
    <row r="2901" spans="3:4" x14ac:dyDescent="0.2">
      <c r="C2901"/>
      <c r="D2901" s="11"/>
    </row>
    <row r="2902" spans="3:4" x14ac:dyDescent="0.2">
      <c r="C2902"/>
      <c r="D2902" s="11"/>
    </row>
    <row r="2903" spans="3:4" x14ac:dyDescent="0.2">
      <c r="C2903"/>
      <c r="D2903" s="11"/>
    </row>
    <row r="2904" spans="3:4" x14ac:dyDescent="0.2">
      <c r="C2904"/>
      <c r="D2904" s="11"/>
    </row>
    <row r="2905" spans="3:4" x14ac:dyDescent="0.2">
      <c r="C2905"/>
      <c r="D2905" s="11"/>
    </row>
    <row r="2906" spans="3:4" x14ac:dyDescent="0.2">
      <c r="C2906"/>
      <c r="D2906" s="11"/>
    </row>
    <row r="2907" spans="3:4" x14ac:dyDescent="0.2">
      <c r="C2907"/>
      <c r="D2907" s="11"/>
    </row>
    <row r="2908" spans="3:4" x14ac:dyDescent="0.2">
      <c r="C2908"/>
      <c r="D2908" s="11"/>
    </row>
    <row r="2909" spans="3:4" x14ac:dyDescent="0.2">
      <c r="C2909"/>
      <c r="D2909" s="11"/>
    </row>
    <row r="2910" spans="3:4" x14ac:dyDescent="0.2">
      <c r="C2910"/>
      <c r="D2910" s="11"/>
    </row>
    <row r="2911" spans="3:4" x14ac:dyDescent="0.2">
      <c r="C2911"/>
      <c r="D2911" s="11"/>
    </row>
    <row r="2912" spans="3:4" x14ac:dyDescent="0.2">
      <c r="C2912"/>
      <c r="D2912" s="11"/>
    </row>
    <row r="2913" spans="3:4" x14ac:dyDescent="0.2">
      <c r="C2913"/>
      <c r="D2913" s="11"/>
    </row>
    <row r="2914" spans="3:4" x14ac:dyDescent="0.2">
      <c r="C2914"/>
      <c r="D2914" s="11"/>
    </row>
    <row r="2915" spans="3:4" x14ac:dyDescent="0.2">
      <c r="C2915"/>
      <c r="D2915" s="11"/>
    </row>
    <row r="2916" spans="3:4" x14ac:dyDescent="0.2">
      <c r="C2916"/>
      <c r="D2916" s="11"/>
    </row>
    <row r="2917" spans="3:4" x14ac:dyDescent="0.2">
      <c r="C2917"/>
      <c r="D2917" s="11"/>
    </row>
    <row r="2918" spans="3:4" x14ac:dyDescent="0.2">
      <c r="C2918"/>
      <c r="D2918" s="11"/>
    </row>
    <row r="2919" spans="3:4" x14ac:dyDescent="0.2">
      <c r="C2919"/>
      <c r="D2919" s="11"/>
    </row>
    <row r="2920" spans="3:4" x14ac:dyDescent="0.2">
      <c r="C2920"/>
      <c r="D2920" s="11"/>
    </row>
    <row r="2921" spans="3:4" x14ac:dyDescent="0.2">
      <c r="C2921"/>
      <c r="D2921" s="11"/>
    </row>
    <row r="2922" spans="3:4" x14ac:dyDescent="0.2">
      <c r="C2922"/>
      <c r="D2922" s="11"/>
    </row>
    <row r="2923" spans="3:4" x14ac:dyDescent="0.2">
      <c r="C2923"/>
      <c r="D2923" s="11"/>
    </row>
    <row r="2924" spans="3:4" x14ac:dyDescent="0.2">
      <c r="C2924"/>
      <c r="D2924" s="11"/>
    </row>
    <row r="2925" spans="3:4" x14ac:dyDescent="0.2">
      <c r="C2925"/>
      <c r="D2925" s="11"/>
    </row>
    <row r="2926" spans="3:4" x14ac:dyDescent="0.2">
      <c r="C2926"/>
      <c r="D2926" s="11"/>
    </row>
    <row r="2927" spans="3:4" x14ac:dyDescent="0.2">
      <c r="C2927"/>
      <c r="D2927" s="11"/>
    </row>
    <row r="2928" spans="3:4" x14ac:dyDescent="0.2">
      <c r="C2928"/>
      <c r="D2928" s="11"/>
    </row>
    <row r="2929" spans="3:4" x14ac:dyDescent="0.2">
      <c r="C2929"/>
      <c r="D2929" s="11"/>
    </row>
    <row r="2930" spans="3:4" x14ac:dyDescent="0.2">
      <c r="C2930"/>
      <c r="D2930" s="11"/>
    </row>
    <row r="2931" spans="3:4" x14ac:dyDescent="0.2">
      <c r="C2931"/>
      <c r="D2931" s="11"/>
    </row>
    <row r="2932" spans="3:4" x14ac:dyDescent="0.2">
      <c r="C2932"/>
      <c r="D2932" s="11"/>
    </row>
    <row r="2933" spans="3:4" x14ac:dyDescent="0.2">
      <c r="C2933"/>
      <c r="D2933" s="11"/>
    </row>
    <row r="2934" spans="3:4" x14ac:dyDescent="0.2">
      <c r="C2934"/>
      <c r="D2934" s="11"/>
    </row>
    <row r="2935" spans="3:4" x14ac:dyDescent="0.2">
      <c r="C2935"/>
      <c r="D2935" s="11"/>
    </row>
    <row r="2936" spans="3:4" x14ac:dyDescent="0.2">
      <c r="C2936"/>
      <c r="D2936" s="11"/>
    </row>
    <row r="2937" spans="3:4" x14ac:dyDescent="0.2">
      <c r="C2937"/>
      <c r="D2937" s="11"/>
    </row>
    <row r="2938" spans="3:4" x14ac:dyDescent="0.2">
      <c r="C2938"/>
      <c r="D2938" s="11"/>
    </row>
    <row r="2939" spans="3:4" x14ac:dyDescent="0.2">
      <c r="C2939"/>
      <c r="D2939" s="11"/>
    </row>
    <row r="2940" spans="3:4" x14ac:dyDescent="0.2">
      <c r="C2940"/>
      <c r="D2940" s="11"/>
    </row>
    <row r="2941" spans="3:4" x14ac:dyDescent="0.2">
      <c r="C2941"/>
      <c r="D2941" s="11"/>
    </row>
    <row r="2942" spans="3:4" x14ac:dyDescent="0.2">
      <c r="C2942"/>
      <c r="D2942" s="11"/>
    </row>
    <row r="2943" spans="3:4" x14ac:dyDescent="0.2">
      <c r="C2943"/>
      <c r="D2943" s="11"/>
    </row>
    <row r="2944" spans="3:4" x14ac:dyDescent="0.2">
      <c r="C2944"/>
      <c r="D2944" s="11"/>
    </row>
    <row r="2945" spans="3:4" x14ac:dyDescent="0.2">
      <c r="C2945"/>
      <c r="D2945" s="11"/>
    </row>
    <row r="2946" spans="3:4" x14ac:dyDescent="0.2">
      <c r="C2946"/>
      <c r="D2946" s="11"/>
    </row>
    <row r="2947" spans="3:4" x14ac:dyDescent="0.2">
      <c r="C2947"/>
      <c r="D2947" s="11"/>
    </row>
    <row r="2948" spans="3:4" x14ac:dyDescent="0.2">
      <c r="C2948"/>
      <c r="D2948" s="11"/>
    </row>
    <row r="2949" spans="3:4" x14ac:dyDescent="0.2">
      <c r="C2949"/>
      <c r="D2949" s="11"/>
    </row>
    <row r="2950" spans="3:4" x14ac:dyDescent="0.2">
      <c r="C2950"/>
      <c r="D2950" s="11"/>
    </row>
    <row r="2951" spans="3:4" x14ac:dyDescent="0.2">
      <c r="C2951"/>
      <c r="D2951" s="11"/>
    </row>
    <row r="2952" spans="3:4" x14ac:dyDescent="0.2">
      <c r="C2952"/>
      <c r="D2952" s="11"/>
    </row>
    <row r="2953" spans="3:4" x14ac:dyDescent="0.2">
      <c r="C2953"/>
      <c r="D2953" s="11"/>
    </row>
    <row r="2954" spans="3:4" x14ac:dyDescent="0.2">
      <c r="C2954"/>
      <c r="D2954" s="11"/>
    </row>
    <row r="2955" spans="3:4" x14ac:dyDescent="0.2">
      <c r="C2955"/>
      <c r="D2955" s="11"/>
    </row>
    <row r="2956" spans="3:4" x14ac:dyDescent="0.2">
      <c r="C2956"/>
      <c r="D2956" s="11"/>
    </row>
    <row r="2957" spans="3:4" x14ac:dyDescent="0.2">
      <c r="C2957"/>
      <c r="D2957" s="11"/>
    </row>
    <row r="2958" spans="3:4" x14ac:dyDescent="0.2">
      <c r="C2958"/>
      <c r="D2958" s="11"/>
    </row>
    <row r="2959" spans="3:4" x14ac:dyDescent="0.2">
      <c r="C2959"/>
      <c r="D2959" s="11"/>
    </row>
    <row r="2960" spans="3:4" x14ac:dyDescent="0.2">
      <c r="C2960"/>
      <c r="D2960" s="11"/>
    </row>
    <row r="2961" spans="3:4" x14ac:dyDescent="0.2">
      <c r="C2961"/>
      <c r="D2961" s="11"/>
    </row>
    <row r="2962" spans="3:4" x14ac:dyDescent="0.2">
      <c r="C2962"/>
      <c r="D2962" s="11"/>
    </row>
    <row r="2963" spans="3:4" x14ac:dyDescent="0.2">
      <c r="C2963"/>
      <c r="D2963" s="11"/>
    </row>
    <row r="2964" spans="3:4" x14ac:dyDescent="0.2">
      <c r="C2964"/>
      <c r="D2964" s="11"/>
    </row>
    <row r="2965" spans="3:4" x14ac:dyDescent="0.2">
      <c r="C2965"/>
      <c r="D2965" s="11"/>
    </row>
    <row r="2966" spans="3:4" x14ac:dyDescent="0.2">
      <c r="C2966"/>
      <c r="D2966" s="11"/>
    </row>
    <row r="2967" spans="3:4" x14ac:dyDescent="0.2">
      <c r="C2967"/>
      <c r="D2967" s="11"/>
    </row>
    <row r="2968" spans="3:4" x14ac:dyDescent="0.2">
      <c r="C2968"/>
      <c r="D2968" s="11"/>
    </row>
    <row r="2969" spans="3:4" x14ac:dyDescent="0.2">
      <c r="C2969"/>
      <c r="D2969" s="11"/>
    </row>
    <row r="2970" spans="3:4" x14ac:dyDescent="0.2">
      <c r="C2970"/>
      <c r="D2970" s="11"/>
    </row>
    <row r="2971" spans="3:4" x14ac:dyDescent="0.2">
      <c r="C2971"/>
      <c r="D2971" s="11"/>
    </row>
    <row r="2972" spans="3:4" x14ac:dyDescent="0.2">
      <c r="C2972"/>
      <c r="D2972" s="11"/>
    </row>
    <row r="2973" spans="3:4" x14ac:dyDescent="0.2">
      <c r="C2973"/>
      <c r="D2973" s="11"/>
    </row>
    <row r="2974" spans="3:4" x14ac:dyDescent="0.2">
      <c r="C2974"/>
      <c r="D2974" s="11"/>
    </row>
    <row r="2975" spans="3:4" x14ac:dyDescent="0.2">
      <c r="C2975"/>
      <c r="D2975" s="11"/>
    </row>
    <row r="2976" spans="3:4" x14ac:dyDescent="0.2">
      <c r="C2976"/>
      <c r="D2976" s="11"/>
    </row>
    <row r="2977" spans="3:4" x14ac:dyDescent="0.2">
      <c r="C2977"/>
      <c r="D2977" s="11"/>
    </row>
    <row r="2978" spans="3:4" x14ac:dyDescent="0.2">
      <c r="C2978"/>
      <c r="D2978" s="11"/>
    </row>
    <row r="2979" spans="3:4" x14ac:dyDescent="0.2">
      <c r="C2979"/>
      <c r="D2979" s="11"/>
    </row>
    <row r="2980" spans="3:4" x14ac:dyDescent="0.2">
      <c r="C2980"/>
      <c r="D2980" s="11"/>
    </row>
    <row r="2981" spans="3:4" x14ac:dyDescent="0.2">
      <c r="C2981"/>
      <c r="D2981" s="11"/>
    </row>
    <row r="2982" spans="3:4" x14ac:dyDescent="0.2">
      <c r="C2982"/>
      <c r="D2982" s="11"/>
    </row>
    <row r="2983" spans="3:4" x14ac:dyDescent="0.2">
      <c r="C2983"/>
      <c r="D2983" s="11"/>
    </row>
    <row r="2984" spans="3:4" x14ac:dyDescent="0.2">
      <c r="C2984"/>
      <c r="D2984" s="11"/>
    </row>
    <row r="2985" spans="3:4" x14ac:dyDescent="0.2">
      <c r="C2985"/>
      <c r="D2985" s="11"/>
    </row>
    <row r="2986" spans="3:4" x14ac:dyDescent="0.2">
      <c r="C2986"/>
      <c r="D2986" s="11"/>
    </row>
    <row r="2987" spans="3:4" x14ac:dyDescent="0.2">
      <c r="C2987"/>
      <c r="D2987" s="11"/>
    </row>
    <row r="2988" spans="3:4" x14ac:dyDescent="0.2">
      <c r="C2988"/>
      <c r="D2988" s="11"/>
    </row>
    <row r="2989" spans="3:4" x14ac:dyDescent="0.2">
      <c r="C2989"/>
      <c r="D2989" s="11"/>
    </row>
    <row r="2990" spans="3:4" x14ac:dyDescent="0.2">
      <c r="C2990"/>
      <c r="D2990" s="11"/>
    </row>
    <row r="2991" spans="3:4" x14ac:dyDescent="0.2">
      <c r="C2991"/>
      <c r="D2991" s="11"/>
    </row>
    <row r="2992" spans="3:4" x14ac:dyDescent="0.2">
      <c r="C2992"/>
      <c r="D2992" s="11"/>
    </row>
    <row r="2993" spans="3:4" x14ac:dyDescent="0.2">
      <c r="C2993"/>
      <c r="D2993" s="11"/>
    </row>
    <row r="2994" spans="3:4" x14ac:dyDescent="0.2">
      <c r="C2994"/>
      <c r="D2994" s="11"/>
    </row>
    <row r="2995" spans="3:4" x14ac:dyDescent="0.2">
      <c r="C2995"/>
      <c r="D2995" s="11"/>
    </row>
    <row r="2996" spans="3:4" x14ac:dyDescent="0.2">
      <c r="C2996"/>
      <c r="D2996" s="11"/>
    </row>
    <row r="2997" spans="3:4" x14ac:dyDescent="0.2">
      <c r="C2997"/>
      <c r="D2997" s="11"/>
    </row>
    <row r="2998" spans="3:4" x14ac:dyDescent="0.2">
      <c r="C2998"/>
      <c r="D2998" s="11"/>
    </row>
    <row r="2999" spans="3:4" x14ac:dyDescent="0.2">
      <c r="C2999"/>
      <c r="D2999" s="11"/>
    </row>
    <row r="3000" spans="3:4" x14ac:dyDescent="0.2">
      <c r="C3000"/>
      <c r="D3000" s="11"/>
    </row>
    <row r="3001" spans="3:4" x14ac:dyDescent="0.2">
      <c r="C3001"/>
      <c r="D3001" s="11"/>
    </row>
    <row r="3002" spans="3:4" x14ac:dyDescent="0.2">
      <c r="C3002"/>
      <c r="D3002" s="11"/>
    </row>
    <row r="3003" spans="3:4" x14ac:dyDescent="0.2">
      <c r="C3003"/>
      <c r="D3003" s="11"/>
    </row>
    <row r="3004" spans="3:4" x14ac:dyDescent="0.2">
      <c r="C3004"/>
      <c r="D3004" s="11"/>
    </row>
    <row r="3005" spans="3:4" x14ac:dyDescent="0.2">
      <c r="C3005"/>
      <c r="D3005" s="11"/>
    </row>
    <row r="3006" spans="3:4" x14ac:dyDescent="0.2">
      <c r="C3006"/>
      <c r="D3006" s="11"/>
    </row>
    <row r="3007" spans="3:4" x14ac:dyDescent="0.2">
      <c r="C3007"/>
      <c r="D3007" s="11"/>
    </row>
    <row r="3008" spans="3:4" x14ac:dyDescent="0.2">
      <c r="C3008"/>
      <c r="D3008" s="11"/>
    </row>
    <row r="3009" spans="3:4" x14ac:dyDescent="0.2">
      <c r="C3009"/>
      <c r="D3009" s="11"/>
    </row>
    <row r="3010" spans="3:4" x14ac:dyDescent="0.2">
      <c r="C3010"/>
      <c r="D3010" s="11"/>
    </row>
    <row r="3011" spans="3:4" x14ac:dyDescent="0.2">
      <c r="C3011"/>
      <c r="D3011" s="11"/>
    </row>
    <row r="3012" spans="3:4" x14ac:dyDescent="0.2">
      <c r="C3012"/>
      <c r="D3012" s="11"/>
    </row>
    <row r="3013" spans="3:4" x14ac:dyDescent="0.2">
      <c r="C3013"/>
      <c r="D3013" s="11"/>
    </row>
    <row r="3014" spans="3:4" x14ac:dyDescent="0.2">
      <c r="C3014"/>
      <c r="D3014" s="11"/>
    </row>
    <row r="3015" spans="3:4" x14ac:dyDescent="0.2">
      <c r="C3015"/>
      <c r="D3015" s="11"/>
    </row>
    <row r="3016" spans="3:4" x14ac:dyDescent="0.2">
      <c r="C3016"/>
      <c r="D3016" s="11"/>
    </row>
    <row r="3017" spans="3:4" x14ac:dyDescent="0.2">
      <c r="C3017"/>
      <c r="D3017" s="11"/>
    </row>
    <row r="3018" spans="3:4" x14ac:dyDescent="0.2">
      <c r="C3018"/>
      <c r="D3018" s="11"/>
    </row>
    <row r="3019" spans="3:4" x14ac:dyDescent="0.2">
      <c r="C3019"/>
      <c r="D3019" s="11"/>
    </row>
    <row r="3020" spans="3:4" x14ac:dyDescent="0.2">
      <c r="C3020"/>
      <c r="D3020" s="11"/>
    </row>
    <row r="3021" spans="3:4" x14ac:dyDescent="0.2">
      <c r="C3021"/>
      <c r="D3021" s="11"/>
    </row>
    <row r="3022" spans="3:4" x14ac:dyDescent="0.2">
      <c r="C3022"/>
      <c r="D3022" s="11"/>
    </row>
    <row r="3023" spans="3:4" x14ac:dyDescent="0.2">
      <c r="C3023"/>
      <c r="D3023" s="11"/>
    </row>
    <row r="3024" spans="3:4" x14ac:dyDescent="0.2">
      <c r="C3024"/>
      <c r="D3024" s="11"/>
    </row>
    <row r="3025" spans="3:4" x14ac:dyDescent="0.2">
      <c r="C3025"/>
      <c r="D3025" s="11"/>
    </row>
    <row r="3026" spans="3:4" x14ac:dyDescent="0.2">
      <c r="C3026"/>
      <c r="D3026" s="11"/>
    </row>
    <row r="3027" spans="3:4" x14ac:dyDescent="0.2">
      <c r="C3027"/>
      <c r="D3027" s="11"/>
    </row>
    <row r="3028" spans="3:4" x14ac:dyDescent="0.2">
      <c r="C3028"/>
      <c r="D3028" s="11"/>
    </row>
    <row r="3029" spans="3:4" x14ac:dyDescent="0.2">
      <c r="C3029"/>
      <c r="D3029" s="11"/>
    </row>
    <row r="3030" spans="3:4" x14ac:dyDescent="0.2">
      <c r="C3030"/>
      <c r="D3030" s="11"/>
    </row>
    <row r="3031" spans="3:4" x14ac:dyDescent="0.2">
      <c r="C3031"/>
      <c r="D3031" s="11"/>
    </row>
    <row r="3032" spans="3:4" x14ac:dyDescent="0.2">
      <c r="C3032"/>
      <c r="D3032" s="11"/>
    </row>
    <row r="3033" spans="3:4" x14ac:dyDescent="0.2">
      <c r="C3033"/>
      <c r="D3033" s="11"/>
    </row>
    <row r="3034" spans="3:4" x14ac:dyDescent="0.2">
      <c r="C3034"/>
      <c r="D3034" s="11"/>
    </row>
    <row r="3035" spans="3:4" x14ac:dyDescent="0.2">
      <c r="C3035"/>
      <c r="D3035" s="11"/>
    </row>
    <row r="3036" spans="3:4" x14ac:dyDescent="0.2">
      <c r="C3036"/>
      <c r="D3036" s="11"/>
    </row>
    <row r="3037" spans="3:4" x14ac:dyDescent="0.2">
      <c r="C3037"/>
      <c r="D3037" s="11"/>
    </row>
    <row r="3038" spans="3:4" x14ac:dyDescent="0.2">
      <c r="C3038"/>
      <c r="D3038" s="11"/>
    </row>
    <row r="3039" spans="3:4" x14ac:dyDescent="0.2">
      <c r="C3039"/>
      <c r="D3039" s="11"/>
    </row>
    <row r="3040" spans="3:4" x14ac:dyDescent="0.2">
      <c r="C3040"/>
      <c r="D3040" s="11"/>
    </row>
    <row r="3041" spans="3:4" x14ac:dyDescent="0.2">
      <c r="C3041"/>
      <c r="D3041" s="11"/>
    </row>
    <row r="3042" spans="3:4" x14ac:dyDescent="0.2">
      <c r="C3042"/>
      <c r="D3042" s="11"/>
    </row>
    <row r="3043" spans="3:4" x14ac:dyDescent="0.2">
      <c r="C3043"/>
      <c r="D3043" s="11"/>
    </row>
    <row r="3044" spans="3:4" x14ac:dyDescent="0.2">
      <c r="C3044"/>
      <c r="D3044" s="11"/>
    </row>
    <row r="3045" spans="3:4" x14ac:dyDescent="0.2">
      <c r="C3045"/>
      <c r="D3045" s="11"/>
    </row>
    <row r="3046" spans="3:4" x14ac:dyDescent="0.2">
      <c r="C3046"/>
      <c r="D3046" s="11"/>
    </row>
    <row r="3047" spans="3:4" x14ac:dyDescent="0.2">
      <c r="C3047"/>
      <c r="D3047" s="11"/>
    </row>
    <row r="3048" spans="3:4" x14ac:dyDescent="0.2">
      <c r="C3048"/>
      <c r="D3048" s="11"/>
    </row>
    <row r="3049" spans="3:4" x14ac:dyDescent="0.2">
      <c r="C3049"/>
      <c r="D3049" s="11"/>
    </row>
    <row r="3050" spans="3:4" x14ac:dyDescent="0.2">
      <c r="C3050"/>
      <c r="D3050" s="11"/>
    </row>
    <row r="3051" spans="3:4" x14ac:dyDescent="0.2">
      <c r="C3051"/>
      <c r="D3051" s="11"/>
    </row>
    <row r="3052" spans="3:4" x14ac:dyDescent="0.2">
      <c r="C3052"/>
      <c r="D3052" s="11"/>
    </row>
    <row r="3053" spans="3:4" x14ac:dyDescent="0.2">
      <c r="C3053"/>
      <c r="D3053" s="11"/>
    </row>
    <row r="3054" spans="3:4" x14ac:dyDescent="0.2">
      <c r="C3054"/>
      <c r="D3054" s="11"/>
    </row>
    <row r="3055" spans="3:4" x14ac:dyDescent="0.2">
      <c r="C3055"/>
      <c r="D3055" s="11"/>
    </row>
    <row r="3056" spans="3:4" x14ac:dyDescent="0.2">
      <c r="C3056"/>
      <c r="D3056" s="11"/>
    </row>
    <row r="3057" spans="3:4" x14ac:dyDescent="0.2">
      <c r="C3057"/>
      <c r="D3057" s="11"/>
    </row>
    <row r="3058" spans="3:4" x14ac:dyDescent="0.2">
      <c r="C3058"/>
      <c r="D3058" s="11"/>
    </row>
    <row r="3059" spans="3:4" x14ac:dyDescent="0.2">
      <c r="C3059"/>
      <c r="D3059" s="11"/>
    </row>
    <row r="3060" spans="3:4" x14ac:dyDescent="0.2">
      <c r="C3060"/>
      <c r="D3060" s="11"/>
    </row>
    <row r="3061" spans="3:4" x14ac:dyDescent="0.2">
      <c r="C3061"/>
      <c r="D3061" s="11"/>
    </row>
    <row r="3062" spans="3:4" x14ac:dyDescent="0.2">
      <c r="C3062"/>
      <c r="D3062" s="11"/>
    </row>
    <row r="3063" spans="3:4" x14ac:dyDescent="0.2">
      <c r="C3063"/>
      <c r="D3063" s="11"/>
    </row>
    <row r="3064" spans="3:4" x14ac:dyDescent="0.2">
      <c r="C3064"/>
      <c r="D3064" s="11"/>
    </row>
    <row r="3065" spans="3:4" x14ac:dyDescent="0.2">
      <c r="C3065"/>
      <c r="D3065" s="11"/>
    </row>
    <row r="3066" spans="3:4" x14ac:dyDescent="0.2">
      <c r="C3066"/>
      <c r="D3066" s="11"/>
    </row>
    <row r="3067" spans="3:4" x14ac:dyDescent="0.2">
      <c r="C3067"/>
      <c r="D3067" s="11"/>
    </row>
    <row r="3068" spans="3:4" x14ac:dyDescent="0.2">
      <c r="C3068"/>
      <c r="D3068" s="11"/>
    </row>
    <row r="3069" spans="3:4" x14ac:dyDescent="0.2">
      <c r="C3069"/>
      <c r="D3069" s="11"/>
    </row>
    <row r="3070" spans="3:4" x14ac:dyDescent="0.2">
      <c r="C3070"/>
      <c r="D3070" s="11"/>
    </row>
    <row r="3071" spans="3:4" x14ac:dyDescent="0.2">
      <c r="C3071"/>
      <c r="D3071" s="11"/>
    </row>
    <row r="3072" spans="3:4" x14ac:dyDescent="0.2">
      <c r="C3072"/>
      <c r="D3072" s="11"/>
    </row>
    <row r="3073" spans="3:4" x14ac:dyDescent="0.2">
      <c r="C3073"/>
      <c r="D3073" s="11"/>
    </row>
    <row r="3074" spans="3:4" x14ac:dyDescent="0.2">
      <c r="C3074"/>
      <c r="D3074" s="11"/>
    </row>
    <row r="3075" spans="3:4" x14ac:dyDescent="0.2">
      <c r="C3075"/>
      <c r="D3075" s="11"/>
    </row>
    <row r="3076" spans="3:4" x14ac:dyDescent="0.2">
      <c r="C3076"/>
      <c r="D3076" s="11"/>
    </row>
    <row r="3077" spans="3:4" x14ac:dyDescent="0.2">
      <c r="C3077"/>
      <c r="D3077" s="11"/>
    </row>
    <row r="3078" spans="3:4" x14ac:dyDescent="0.2">
      <c r="C3078"/>
      <c r="D3078" s="11"/>
    </row>
    <row r="3079" spans="3:4" x14ac:dyDescent="0.2">
      <c r="C3079"/>
      <c r="D3079" s="11"/>
    </row>
    <row r="3080" spans="3:4" x14ac:dyDescent="0.2">
      <c r="C3080"/>
      <c r="D3080" s="11"/>
    </row>
    <row r="3081" spans="3:4" x14ac:dyDescent="0.2">
      <c r="C3081"/>
      <c r="D3081" s="11"/>
    </row>
    <row r="3082" spans="3:4" x14ac:dyDescent="0.2">
      <c r="C3082"/>
      <c r="D3082" s="11"/>
    </row>
    <row r="3083" spans="3:4" x14ac:dyDescent="0.2">
      <c r="C3083"/>
      <c r="D3083" s="11"/>
    </row>
    <row r="3084" spans="3:4" x14ac:dyDescent="0.2">
      <c r="C3084"/>
      <c r="D3084" s="11"/>
    </row>
    <row r="3085" spans="3:4" x14ac:dyDescent="0.2">
      <c r="C3085"/>
      <c r="D3085" s="11"/>
    </row>
    <row r="3086" spans="3:4" x14ac:dyDescent="0.2">
      <c r="C3086"/>
      <c r="D3086" s="11"/>
    </row>
    <row r="3087" spans="3:4" x14ac:dyDescent="0.2">
      <c r="C3087"/>
      <c r="D3087" s="11"/>
    </row>
    <row r="3088" spans="3:4" x14ac:dyDescent="0.2">
      <c r="C3088"/>
      <c r="D3088" s="11"/>
    </row>
    <row r="3089" spans="3:4" x14ac:dyDescent="0.2">
      <c r="C3089"/>
      <c r="D3089" s="11"/>
    </row>
    <row r="3090" spans="3:4" x14ac:dyDescent="0.2">
      <c r="C3090"/>
      <c r="D3090" s="11"/>
    </row>
    <row r="3091" spans="3:4" x14ac:dyDescent="0.2">
      <c r="C3091"/>
      <c r="D3091" s="11"/>
    </row>
    <row r="3092" spans="3:4" x14ac:dyDescent="0.2">
      <c r="C3092"/>
      <c r="D3092" s="11"/>
    </row>
    <row r="3093" spans="3:4" x14ac:dyDescent="0.2">
      <c r="C3093"/>
      <c r="D3093" s="11"/>
    </row>
    <row r="3094" spans="3:4" x14ac:dyDescent="0.2">
      <c r="C3094"/>
      <c r="D3094" s="11"/>
    </row>
    <row r="3095" spans="3:4" x14ac:dyDescent="0.2">
      <c r="C3095"/>
      <c r="D3095" s="11"/>
    </row>
    <row r="3096" spans="3:4" x14ac:dyDescent="0.2">
      <c r="C3096"/>
      <c r="D3096" s="11"/>
    </row>
    <row r="3097" spans="3:4" x14ac:dyDescent="0.2">
      <c r="C3097"/>
      <c r="D3097" s="11"/>
    </row>
    <row r="3098" spans="3:4" x14ac:dyDescent="0.2">
      <c r="C3098"/>
      <c r="D3098" s="11"/>
    </row>
    <row r="3099" spans="3:4" x14ac:dyDescent="0.2">
      <c r="C3099"/>
      <c r="D3099" s="11"/>
    </row>
    <row r="3100" spans="3:4" x14ac:dyDescent="0.2">
      <c r="C3100"/>
      <c r="D3100" s="11"/>
    </row>
    <row r="3101" spans="3:4" x14ac:dyDescent="0.2">
      <c r="C3101"/>
      <c r="D3101" s="11"/>
    </row>
    <row r="3102" spans="3:4" x14ac:dyDescent="0.2">
      <c r="C3102"/>
      <c r="D3102" s="11"/>
    </row>
    <row r="3103" spans="3:4" x14ac:dyDescent="0.2">
      <c r="C3103"/>
      <c r="D3103" s="11"/>
    </row>
    <row r="3104" spans="3:4" x14ac:dyDescent="0.2">
      <c r="C3104"/>
      <c r="D3104" s="11"/>
    </row>
    <row r="3105" spans="3:4" x14ac:dyDescent="0.2">
      <c r="C3105"/>
      <c r="D3105" s="11"/>
    </row>
    <row r="3106" spans="3:4" x14ac:dyDescent="0.2">
      <c r="C3106"/>
      <c r="D3106" s="11"/>
    </row>
    <row r="3107" spans="3:4" x14ac:dyDescent="0.2">
      <c r="C3107"/>
      <c r="D3107" s="11"/>
    </row>
    <row r="3108" spans="3:4" x14ac:dyDescent="0.2">
      <c r="C3108"/>
      <c r="D3108" s="11"/>
    </row>
    <row r="3109" spans="3:4" x14ac:dyDescent="0.2">
      <c r="C3109"/>
      <c r="D3109" s="11"/>
    </row>
    <row r="3110" spans="3:4" x14ac:dyDescent="0.2">
      <c r="C3110"/>
      <c r="D3110" s="11"/>
    </row>
    <row r="3111" spans="3:4" x14ac:dyDescent="0.2">
      <c r="C3111"/>
      <c r="D3111" s="11"/>
    </row>
    <row r="3112" spans="3:4" x14ac:dyDescent="0.2">
      <c r="C3112"/>
      <c r="D3112" s="11"/>
    </row>
    <row r="3113" spans="3:4" x14ac:dyDescent="0.2">
      <c r="C3113"/>
      <c r="D3113" s="11"/>
    </row>
    <row r="3114" spans="3:4" x14ac:dyDescent="0.2">
      <c r="C3114"/>
      <c r="D3114" s="11"/>
    </row>
    <row r="3115" spans="3:4" x14ac:dyDescent="0.2">
      <c r="C3115"/>
      <c r="D3115" s="11"/>
    </row>
    <row r="3116" spans="3:4" x14ac:dyDescent="0.2">
      <c r="C3116"/>
      <c r="D3116" s="11"/>
    </row>
    <row r="3117" spans="3:4" x14ac:dyDescent="0.2">
      <c r="C3117"/>
      <c r="D3117" s="11"/>
    </row>
    <row r="3118" spans="3:4" x14ac:dyDescent="0.2">
      <c r="C3118"/>
      <c r="D3118" s="11"/>
    </row>
    <row r="3119" spans="3:4" x14ac:dyDescent="0.2">
      <c r="C3119"/>
      <c r="D3119" s="11"/>
    </row>
    <row r="3120" spans="3:4" x14ac:dyDescent="0.2">
      <c r="C3120"/>
      <c r="D3120" s="11"/>
    </row>
    <row r="3121" spans="3:4" x14ac:dyDescent="0.2">
      <c r="C3121"/>
      <c r="D3121" s="11"/>
    </row>
    <row r="3122" spans="3:4" x14ac:dyDescent="0.2">
      <c r="C3122"/>
      <c r="D3122" s="11"/>
    </row>
    <row r="3123" spans="3:4" x14ac:dyDescent="0.2">
      <c r="C3123"/>
      <c r="D3123" s="11"/>
    </row>
    <row r="3124" spans="3:4" x14ac:dyDescent="0.2">
      <c r="C3124"/>
      <c r="D3124" s="11"/>
    </row>
    <row r="3125" spans="3:4" x14ac:dyDescent="0.2">
      <c r="C3125"/>
      <c r="D3125" s="11"/>
    </row>
    <row r="3126" spans="3:4" x14ac:dyDescent="0.2">
      <c r="C3126"/>
      <c r="D3126" s="11"/>
    </row>
    <row r="3127" spans="3:4" x14ac:dyDescent="0.2">
      <c r="C3127"/>
      <c r="D3127" s="11"/>
    </row>
    <row r="3128" spans="3:4" x14ac:dyDescent="0.2">
      <c r="C3128"/>
      <c r="D3128" s="11"/>
    </row>
    <row r="3129" spans="3:4" x14ac:dyDescent="0.2">
      <c r="C3129"/>
      <c r="D3129" s="11"/>
    </row>
    <row r="3130" spans="3:4" x14ac:dyDescent="0.2">
      <c r="C3130"/>
      <c r="D3130" s="11"/>
    </row>
    <row r="3131" spans="3:4" x14ac:dyDescent="0.2">
      <c r="C3131"/>
      <c r="D3131" s="11"/>
    </row>
    <row r="3132" spans="3:4" x14ac:dyDescent="0.2">
      <c r="C3132"/>
      <c r="D3132" s="11"/>
    </row>
    <row r="3133" spans="3:4" x14ac:dyDescent="0.2">
      <c r="C3133"/>
      <c r="D3133" s="11"/>
    </row>
    <row r="3134" spans="3:4" x14ac:dyDescent="0.2">
      <c r="C3134"/>
      <c r="D3134" s="11"/>
    </row>
    <row r="3135" spans="3:4" x14ac:dyDescent="0.2">
      <c r="C3135"/>
      <c r="D3135" s="11"/>
    </row>
    <row r="3136" spans="3:4" x14ac:dyDescent="0.2">
      <c r="C3136"/>
      <c r="D3136" s="11"/>
    </row>
    <row r="3137" spans="3:4" x14ac:dyDescent="0.2">
      <c r="C3137"/>
      <c r="D3137" s="11"/>
    </row>
    <row r="3138" spans="3:4" x14ac:dyDescent="0.2">
      <c r="C3138"/>
      <c r="D3138" s="11"/>
    </row>
    <row r="3139" spans="3:4" x14ac:dyDescent="0.2">
      <c r="C3139"/>
      <c r="D3139" s="11"/>
    </row>
    <row r="3140" spans="3:4" x14ac:dyDescent="0.2">
      <c r="C3140"/>
      <c r="D3140" s="11"/>
    </row>
    <row r="3141" spans="3:4" x14ac:dyDescent="0.2">
      <c r="C3141"/>
      <c r="D3141" s="11"/>
    </row>
    <row r="3142" spans="3:4" x14ac:dyDescent="0.2">
      <c r="C3142"/>
      <c r="D3142" s="11"/>
    </row>
    <row r="3143" spans="3:4" x14ac:dyDescent="0.2">
      <c r="C3143"/>
      <c r="D3143" s="11"/>
    </row>
    <row r="3144" spans="3:4" x14ac:dyDescent="0.2">
      <c r="C3144"/>
      <c r="D3144" s="11"/>
    </row>
    <row r="3145" spans="3:4" x14ac:dyDescent="0.2">
      <c r="C3145"/>
      <c r="D3145" s="11"/>
    </row>
    <row r="3146" spans="3:4" x14ac:dyDescent="0.2">
      <c r="C3146"/>
      <c r="D3146" s="11"/>
    </row>
    <row r="3147" spans="3:4" x14ac:dyDescent="0.2">
      <c r="C3147"/>
      <c r="D3147" s="11"/>
    </row>
    <row r="3148" spans="3:4" x14ac:dyDescent="0.2">
      <c r="C3148"/>
      <c r="D3148" s="11"/>
    </row>
    <row r="3149" spans="3:4" x14ac:dyDescent="0.2">
      <c r="C3149"/>
      <c r="D3149" s="11"/>
    </row>
    <row r="3150" spans="3:4" x14ac:dyDescent="0.2">
      <c r="C3150"/>
      <c r="D3150" s="11"/>
    </row>
    <row r="3151" spans="3:4" x14ac:dyDescent="0.2">
      <c r="C3151"/>
      <c r="D3151" s="11"/>
    </row>
    <row r="3152" spans="3:4" x14ac:dyDescent="0.2">
      <c r="C3152"/>
      <c r="D3152" s="11"/>
    </row>
    <row r="3153" spans="3:4" x14ac:dyDescent="0.2">
      <c r="C3153"/>
      <c r="D3153" s="11"/>
    </row>
    <row r="3154" spans="3:4" x14ac:dyDescent="0.2">
      <c r="C3154"/>
      <c r="D3154" s="11"/>
    </row>
    <row r="3155" spans="3:4" x14ac:dyDescent="0.2">
      <c r="C3155"/>
      <c r="D3155" s="11"/>
    </row>
    <row r="3156" spans="3:4" x14ac:dyDescent="0.2">
      <c r="C3156"/>
      <c r="D3156" s="11"/>
    </row>
    <row r="3157" spans="3:4" x14ac:dyDescent="0.2">
      <c r="C3157"/>
      <c r="D3157" s="11"/>
    </row>
    <row r="3158" spans="3:4" x14ac:dyDescent="0.2">
      <c r="C3158"/>
      <c r="D3158" s="11"/>
    </row>
    <row r="3159" spans="3:4" x14ac:dyDescent="0.2">
      <c r="C3159"/>
      <c r="D3159" s="11"/>
    </row>
    <row r="3160" spans="3:4" x14ac:dyDescent="0.2">
      <c r="C3160"/>
      <c r="D3160" s="11"/>
    </row>
    <row r="3161" spans="3:4" x14ac:dyDescent="0.2">
      <c r="C3161"/>
      <c r="D3161" s="11"/>
    </row>
    <row r="3162" spans="3:4" x14ac:dyDescent="0.2">
      <c r="C3162"/>
      <c r="D3162" s="11"/>
    </row>
    <row r="3163" spans="3:4" x14ac:dyDescent="0.2">
      <c r="C3163"/>
      <c r="D3163" s="11"/>
    </row>
    <row r="3164" spans="3:4" x14ac:dyDescent="0.2">
      <c r="C3164"/>
      <c r="D3164" s="11"/>
    </row>
    <row r="3165" spans="3:4" x14ac:dyDescent="0.2">
      <c r="C3165"/>
      <c r="D3165" s="11"/>
    </row>
    <row r="3166" spans="3:4" x14ac:dyDescent="0.2">
      <c r="C3166"/>
      <c r="D3166" s="11"/>
    </row>
    <row r="3167" spans="3:4" x14ac:dyDescent="0.2">
      <c r="C3167"/>
      <c r="D3167" s="11"/>
    </row>
    <row r="3168" spans="3:4" x14ac:dyDescent="0.2">
      <c r="C3168"/>
      <c r="D3168" s="11"/>
    </row>
    <row r="3169" spans="3:4" x14ac:dyDescent="0.2">
      <c r="C3169"/>
      <c r="D3169" s="11"/>
    </row>
    <row r="3170" spans="3:4" x14ac:dyDescent="0.2">
      <c r="C3170"/>
      <c r="D3170" s="11"/>
    </row>
    <row r="3171" spans="3:4" x14ac:dyDescent="0.2">
      <c r="C3171"/>
      <c r="D3171" s="11"/>
    </row>
    <row r="3172" spans="3:4" x14ac:dyDescent="0.2">
      <c r="C3172"/>
      <c r="D3172" s="11"/>
    </row>
    <row r="3173" spans="3:4" x14ac:dyDescent="0.2">
      <c r="C3173"/>
      <c r="D3173" s="11"/>
    </row>
    <row r="3174" spans="3:4" x14ac:dyDescent="0.2">
      <c r="C3174"/>
      <c r="D3174" s="11"/>
    </row>
    <row r="3175" spans="3:4" x14ac:dyDescent="0.2">
      <c r="C3175"/>
      <c r="D3175" s="11"/>
    </row>
    <row r="3176" spans="3:4" x14ac:dyDescent="0.2">
      <c r="C3176"/>
      <c r="D3176" s="11"/>
    </row>
    <row r="3177" spans="3:4" x14ac:dyDescent="0.2">
      <c r="C3177"/>
      <c r="D3177" s="11"/>
    </row>
    <row r="3178" spans="3:4" x14ac:dyDescent="0.2">
      <c r="C3178"/>
      <c r="D3178" s="11"/>
    </row>
    <row r="3179" spans="3:4" x14ac:dyDescent="0.2">
      <c r="C3179"/>
      <c r="D3179" s="11"/>
    </row>
    <row r="3180" spans="3:4" x14ac:dyDescent="0.2">
      <c r="C3180"/>
      <c r="D3180" s="11"/>
    </row>
    <row r="3181" spans="3:4" x14ac:dyDescent="0.2">
      <c r="C3181"/>
      <c r="D3181" s="11"/>
    </row>
    <row r="3182" spans="3:4" x14ac:dyDescent="0.2">
      <c r="C3182"/>
      <c r="D3182" s="11"/>
    </row>
    <row r="3183" spans="3:4" x14ac:dyDescent="0.2">
      <c r="C3183"/>
      <c r="D3183" s="11"/>
    </row>
    <row r="3184" spans="3:4" x14ac:dyDescent="0.2">
      <c r="C3184"/>
      <c r="D3184" s="11"/>
    </row>
    <row r="3185" spans="3:4" x14ac:dyDescent="0.2">
      <c r="C3185"/>
      <c r="D3185" s="11"/>
    </row>
    <row r="3186" spans="3:4" x14ac:dyDescent="0.2">
      <c r="C3186"/>
      <c r="D3186" s="11"/>
    </row>
    <row r="3187" spans="3:4" x14ac:dyDescent="0.2">
      <c r="C3187"/>
      <c r="D3187" s="11"/>
    </row>
    <row r="3188" spans="3:4" x14ac:dyDescent="0.2">
      <c r="C3188"/>
      <c r="D3188" s="11"/>
    </row>
    <row r="3189" spans="3:4" x14ac:dyDescent="0.2">
      <c r="C3189"/>
      <c r="D3189" s="11"/>
    </row>
    <row r="3190" spans="3:4" x14ac:dyDescent="0.2">
      <c r="C3190"/>
      <c r="D3190" s="11"/>
    </row>
    <row r="3191" spans="3:4" x14ac:dyDescent="0.2">
      <c r="C3191"/>
      <c r="D3191" s="11"/>
    </row>
    <row r="3192" spans="3:4" x14ac:dyDescent="0.2">
      <c r="C3192"/>
      <c r="D3192" s="11"/>
    </row>
    <row r="3193" spans="3:4" x14ac:dyDescent="0.2">
      <c r="C3193"/>
      <c r="D3193" s="11"/>
    </row>
    <row r="3194" spans="3:4" x14ac:dyDescent="0.2">
      <c r="C3194"/>
      <c r="D3194" s="11"/>
    </row>
    <row r="3195" spans="3:4" x14ac:dyDescent="0.2">
      <c r="C3195"/>
      <c r="D3195" s="11"/>
    </row>
    <row r="3196" spans="3:4" x14ac:dyDescent="0.2">
      <c r="C3196"/>
      <c r="D3196" s="11"/>
    </row>
    <row r="3197" spans="3:4" x14ac:dyDescent="0.2">
      <c r="C3197"/>
      <c r="D3197" s="11"/>
    </row>
    <row r="3198" spans="3:4" x14ac:dyDescent="0.2">
      <c r="C3198"/>
      <c r="D3198" s="11"/>
    </row>
    <row r="3199" spans="3:4" x14ac:dyDescent="0.2">
      <c r="C3199"/>
      <c r="D3199" s="11"/>
    </row>
    <row r="3200" spans="3:4" x14ac:dyDescent="0.2">
      <c r="C3200"/>
      <c r="D3200" s="11"/>
    </row>
    <row r="3201" spans="3:4" x14ac:dyDescent="0.2">
      <c r="C3201"/>
      <c r="D3201" s="11"/>
    </row>
    <row r="3202" spans="3:4" x14ac:dyDescent="0.2">
      <c r="C3202"/>
      <c r="D3202" s="11"/>
    </row>
    <row r="3203" spans="3:4" x14ac:dyDescent="0.2">
      <c r="C3203"/>
      <c r="D3203" s="11"/>
    </row>
    <row r="3204" spans="3:4" x14ac:dyDescent="0.2">
      <c r="C3204"/>
      <c r="D3204" s="11"/>
    </row>
    <row r="3205" spans="3:4" x14ac:dyDescent="0.2">
      <c r="C3205"/>
      <c r="D3205" s="11"/>
    </row>
    <row r="3206" spans="3:4" x14ac:dyDescent="0.2">
      <c r="C3206"/>
      <c r="D3206" s="11"/>
    </row>
    <row r="3207" spans="3:4" x14ac:dyDescent="0.2">
      <c r="C3207"/>
      <c r="D3207" s="11"/>
    </row>
    <row r="3208" spans="3:4" x14ac:dyDescent="0.2">
      <c r="C3208"/>
      <c r="D3208" s="11"/>
    </row>
    <row r="3209" spans="3:4" x14ac:dyDescent="0.2">
      <c r="C3209"/>
      <c r="D3209" s="11"/>
    </row>
    <row r="3210" spans="3:4" x14ac:dyDescent="0.2">
      <c r="C3210"/>
      <c r="D3210" s="11"/>
    </row>
    <row r="3211" spans="3:4" x14ac:dyDescent="0.2">
      <c r="C3211"/>
      <c r="D3211" s="11"/>
    </row>
    <row r="3212" spans="3:4" x14ac:dyDescent="0.2">
      <c r="C3212"/>
      <c r="D3212" s="11"/>
    </row>
    <row r="3213" spans="3:4" x14ac:dyDescent="0.2">
      <c r="C3213"/>
      <c r="D3213" s="11"/>
    </row>
    <row r="3214" spans="3:4" x14ac:dyDescent="0.2">
      <c r="C3214"/>
      <c r="D3214" s="11"/>
    </row>
    <row r="3215" spans="3:4" x14ac:dyDescent="0.2">
      <c r="C3215"/>
      <c r="D3215" s="11"/>
    </row>
    <row r="3216" spans="3:4" x14ac:dyDescent="0.2">
      <c r="C3216"/>
      <c r="D3216" s="11"/>
    </row>
    <row r="3217" spans="3:4" x14ac:dyDescent="0.2">
      <c r="C3217"/>
      <c r="D3217" s="11"/>
    </row>
    <row r="3218" spans="3:4" x14ac:dyDescent="0.2">
      <c r="C3218"/>
      <c r="D3218" s="11"/>
    </row>
    <row r="3219" spans="3:4" x14ac:dyDescent="0.2">
      <c r="C3219"/>
      <c r="D3219" s="11"/>
    </row>
    <row r="3220" spans="3:4" x14ac:dyDescent="0.2">
      <c r="C3220"/>
      <c r="D3220" s="11"/>
    </row>
    <row r="3221" spans="3:4" x14ac:dyDescent="0.2">
      <c r="C3221"/>
      <c r="D3221" s="11"/>
    </row>
    <row r="3222" spans="3:4" x14ac:dyDescent="0.2">
      <c r="C3222"/>
      <c r="D3222" s="11"/>
    </row>
    <row r="3223" spans="3:4" x14ac:dyDescent="0.2">
      <c r="C3223"/>
      <c r="D3223" s="11"/>
    </row>
    <row r="3224" spans="3:4" x14ac:dyDescent="0.2">
      <c r="C3224"/>
      <c r="D3224" s="11"/>
    </row>
    <row r="3225" spans="3:4" x14ac:dyDescent="0.2">
      <c r="C3225"/>
      <c r="D3225" s="11"/>
    </row>
    <row r="3226" spans="3:4" x14ac:dyDescent="0.2">
      <c r="C3226"/>
      <c r="D3226" s="11"/>
    </row>
    <row r="3227" spans="3:4" x14ac:dyDescent="0.2">
      <c r="C3227"/>
      <c r="D3227" s="11"/>
    </row>
    <row r="3228" spans="3:4" x14ac:dyDescent="0.2">
      <c r="C3228"/>
      <c r="D3228" s="11"/>
    </row>
    <row r="3229" spans="3:4" x14ac:dyDescent="0.2">
      <c r="C3229"/>
      <c r="D3229" s="11"/>
    </row>
    <row r="3230" spans="3:4" x14ac:dyDescent="0.2">
      <c r="C3230"/>
      <c r="D3230" s="11"/>
    </row>
    <row r="3231" spans="3:4" x14ac:dyDescent="0.2">
      <c r="C3231"/>
      <c r="D3231" s="11"/>
    </row>
    <row r="3232" spans="3:4" x14ac:dyDescent="0.2">
      <c r="C3232"/>
      <c r="D3232" s="11"/>
    </row>
    <row r="3233" spans="3:4" x14ac:dyDescent="0.2">
      <c r="C3233"/>
      <c r="D3233" s="11"/>
    </row>
    <row r="3234" spans="3:4" x14ac:dyDescent="0.2">
      <c r="C3234"/>
      <c r="D3234" s="11"/>
    </row>
    <row r="3235" spans="3:4" x14ac:dyDescent="0.2">
      <c r="C3235"/>
      <c r="D3235" s="11"/>
    </row>
    <row r="3236" spans="3:4" x14ac:dyDescent="0.2">
      <c r="C3236"/>
      <c r="D3236" s="11"/>
    </row>
    <row r="3237" spans="3:4" x14ac:dyDescent="0.2">
      <c r="C3237"/>
      <c r="D3237" s="11"/>
    </row>
    <row r="3238" spans="3:4" x14ac:dyDescent="0.2">
      <c r="C3238"/>
      <c r="D3238" s="11"/>
    </row>
    <row r="3239" spans="3:4" x14ac:dyDescent="0.2">
      <c r="C3239"/>
      <c r="D3239" s="11"/>
    </row>
    <row r="3240" spans="3:4" x14ac:dyDescent="0.2">
      <c r="C3240"/>
      <c r="D3240" s="11"/>
    </row>
    <row r="3241" spans="3:4" x14ac:dyDescent="0.2">
      <c r="C3241"/>
      <c r="D3241" s="11"/>
    </row>
    <row r="3242" spans="3:4" x14ac:dyDescent="0.2">
      <c r="C3242"/>
      <c r="D3242" s="11"/>
    </row>
    <row r="3243" spans="3:4" x14ac:dyDescent="0.2">
      <c r="C3243"/>
      <c r="D3243" s="11"/>
    </row>
    <row r="3244" spans="3:4" x14ac:dyDescent="0.2">
      <c r="C3244"/>
      <c r="D3244" s="11"/>
    </row>
    <row r="3245" spans="3:4" x14ac:dyDescent="0.2">
      <c r="C3245"/>
      <c r="D3245" s="11"/>
    </row>
    <row r="3246" spans="3:4" x14ac:dyDescent="0.2">
      <c r="C3246"/>
      <c r="D3246" s="11"/>
    </row>
    <row r="3247" spans="3:4" x14ac:dyDescent="0.2">
      <c r="C3247"/>
      <c r="D3247" s="11"/>
    </row>
    <row r="3248" spans="3:4" x14ac:dyDescent="0.2">
      <c r="C3248"/>
      <c r="D3248" s="11"/>
    </row>
    <row r="3249" spans="3:4" x14ac:dyDescent="0.2">
      <c r="C3249"/>
      <c r="D3249" s="11"/>
    </row>
    <row r="3250" spans="3:4" x14ac:dyDescent="0.2">
      <c r="C3250"/>
      <c r="D3250" s="11"/>
    </row>
    <row r="3251" spans="3:4" x14ac:dyDescent="0.2">
      <c r="C3251"/>
      <c r="D3251" s="11"/>
    </row>
    <row r="3252" spans="3:4" x14ac:dyDescent="0.2">
      <c r="C3252"/>
      <c r="D3252" s="11"/>
    </row>
    <row r="3253" spans="3:4" x14ac:dyDescent="0.2">
      <c r="C3253"/>
      <c r="D3253" s="11"/>
    </row>
    <row r="3254" spans="3:4" x14ac:dyDescent="0.2">
      <c r="C3254"/>
      <c r="D3254" s="11"/>
    </row>
    <row r="3255" spans="3:4" x14ac:dyDescent="0.2">
      <c r="C3255"/>
      <c r="D3255" s="11"/>
    </row>
    <row r="3256" spans="3:4" x14ac:dyDescent="0.2">
      <c r="C3256"/>
      <c r="D3256" s="11"/>
    </row>
    <row r="3257" spans="3:4" x14ac:dyDescent="0.2">
      <c r="C3257"/>
      <c r="D3257" s="11"/>
    </row>
    <row r="3258" spans="3:4" x14ac:dyDescent="0.2">
      <c r="C3258"/>
      <c r="D3258" s="11"/>
    </row>
    <row r="3259" spans="3:4" x14ac:dyDescent="0.2">
      <c r="C3259"/>
      <c r="D3259" s="11"/>
    </row>
    <row r="3260" spans="3:4" x14ac:dyDescent="0.2">
      <c r="C3260"/>
      <c r="D3260" s="11"/>
    </row>
    <row r="3261" spans="3:4" x14ac:dyDescent="0.2">
      <c r="C3261"/>
      <c r="D3261" s="11"/>
    </row>
    <row r="3262" spans="3:4" x14ac:dyDescent="0.2">
      <c r="C3262"/>
      <c r="D3262" s="11"/>
    </row>
    <row r="3263" spans="3:4" x14ac:dyDescent="0.2">
      <c r="C3263"/>
      <c r="D3263" s="11"/>
    </row>
    <row r="3264" spans="3:4" x14ac:dyDescent="0.2">
      <c r="C3264"/>
      <c r="D3264" s="11"/>
    </row>
    <row r="3265" spans="3:4" x14ac:dyDescent="0.2">
      <c r="C3265"/>
      <c r="D3265" s="11"/>
    </row>
    <row r="3266" spans="3:4" x14ac:dyDescent="0.2">
      <c r="C3266"/>
      <c r="D3266" s="11"/>
    </row>
    <row r="3267" spans="3:4" x14ac:dyDescent="0.2">
      <c r="C3267"/>
      <c r="D3267" s="11"/>
    </row>
    <row r="3268" spans="3:4" x14ac:dyDescent="0.2">
      <c r="C3268"/>
      <c r="D3268" s="11"/>
    </row>
    <row r="3269" spans="3:4" x14ac:dyDescent="0.2">
      <c r="C3269"/>
      <c r="D3269" s="11"/>
    </row>
    <row r="3270" spans="3:4" x14ac:dyDescent="0.2">
      <c r="C3270"/>
      <c r="D3270" s="11"/>
    </row>
    <row r="3271" spans="3:4" x14ac:dyDescent="0.2">
      <c r="C3271"/>
      <c r="D3271" s="11"/>
    </row>
    <row r="3272" spans="3:4" x14ac:dyDescent="0.2">
      <c r="C3272"/>
      <c r="D3272" s="11"/>
    </row>
    <row r="3273" spans="3:4" x14ac:dyDescent="0.2">
      <c r="C3273"/>
      <c r="D3273" s="11"/>
    </row>
    <row r="3274" spans="3:4" x14ac:dyDescent="0.2">
      <c r="C3274"/>
      <c r="D3274" s="11"/>
    </row>
    <row r="3275" spans="3:4" x14ac:dyDescent="0.2">
      <c r="C3275"/>
      <c r="D3275" s="11"/>
    </row>
    <row r="3276" spans="3:4" x14ac:dyDescent="0.2">
      <c r="C3276"/>
      <c r="D3276" s="11"/>
    </row>
    <row r="3277" spans="3:4" x14ac:dyDescent="0.2">
      <c r="C3277"/>
      <c r="D3277" s="11"/>
    </row>
    <row r="3278" spans="3:4" x14ac:dyDescent="0.2">
      <c r="C3278"/>
      <c r="D3278" s="11"/>
    </row>
    <row r="3279" spans="3:4" x14ac:dyDescent="0.2">
      <c r="C3279"/>
      <c r="D3279" s="11"/>
    </row>
    <row r="3280" spans="3:4" x14ac:dyDescent="0.2">
      <c r="C3280"/>
      <c r="D3280" s="11"/>
    </row>
    <row r="3281" spans="3:4" x14ac:dyDescent="0.2">
      <c r="C3281"/>
      <c r="D3281" s="11"/>
    </row>
    <row r="3282" spans="3:4" x14ac:dyDescent="0.2">
      <c r="C3282"/>
      <c r="D3282" s="11"/>
    </row>
    <row r="3283" spans="3:4" x14ac:dyDescent="0.2">
      <c r="C3283"/>
      <c r="D3283" s="11"/>
    </row>
    <row r="3284" spans="3:4" x14ac:dyDescent="0.2">
      <c r="C3284"/>
      <c r="D3284" s="11"/>
    </row>
    <row r="3285" spans="3:4" x14ac:dyDescent="0.2">
      <c r="C3285"/>
      <c r="D3285" s="11"/>
    </row>
    <row r="3286" spans="3:4" x14ac:dyDescent="0.2">
      <c r="C3286"/>
      <c r="D3286" s="11"/>
    </row>
    <row r="3287" spans="3:4" x14ac:dyDescent="0.2">
      <c r="C3287"/>
      <c r="D3287" s="11"/>
    </row>
    <row r="3288" spans="3:4" x14ac:dyDescent="0.2">
      <c r="C3288"/>
      <c r="D3288" s="11"/>
    </row>
    <row r="3289" spans="3:4" x14ac:dyDescent="0.2">
      <c r="C3289"/>
      <c r="D3289" s="11"/>
    </row>
    <row r="3290" spans="3:4" x14ac:dyDescent="0.2">
      <c r="C3290"/>
      <c r="D3290" s="11"/>
    </row>
    <row r="3291" spans="3:4" x14ac:dyDescent="0.2">
      <c r="C3291"/>
      <c r="D3291" s="11"/>
    </row>
    <row r="3292" spans="3:4" x14ac:dyDescent="0.2">
      <c r="C3292"/>
      <c r="D3292" s="11"/>
    </row>
    <row r="3293" spans="3:4" x14ac:dyDescent="0.2">
      <c r="C3293"/>
      <c r="D3293" s="11"/>
    </row>
    <row r="3294" spans="3:4" x14ac:dyDescent="0.2">
      <c r="C3294"/>
      <c r="D3294" s="11"/>
    </row>
    <row r="3295" spans="3:4" x14ac:dyDescent="0.2">
      <c r="C3295"/>
      <c r="D3295" s="11"/>
    </row>
    <row r="3296" spans="3:4" x14ac:dyDescent="0.2">
      <c r="C3296"/>
      <c r="D3296" s="11"/>
    </row>
    <row r="3297" spans="3:4" x14ac:dyDescent="0.2">
      <c r="C3297"/>
      <c r="D3297" s="11"/>
    </row>
    <row r="3298" spans="3:4" x14ac:dyDescent="0.2">
      <c r="C3298"/>
      <c r="D3298" s="11"/>
    </row>
    <row r="3299" spans="3:4" x14ac:dyDescent="0.2">
      <c r="C3299"/>
      <c r="D3299" s="11"/>
    </row>
    <row r="3300" spans="3:4" x14ac:dyDescent="0.2">
      <c r="C3300"/>
      <c r="D3300" s="11"/>
    </row>
    <row r="3301" spans="3:4" x14ac:dyDescent="0.2">
      <c r="C3301"/>
      <c r="D3301" s="11"/>
    </row>
    <row r="3302" spans="3:4" x14ac:dyDescent="0.2">
      <c r="C3302"/>
      <c r="D3302" s="11"/>
    </row>
    <row r="3303" spans="3:4" x14ac:dyDescent="0.2">
      <c r="C3303"/>
      <c r="D3303" s="11"/>
    </row>
    <row r="3304" spans="3:4" x14ac:dyDescent="0.2">
      <c r="C3304"/>
      <c r="D3304" s="11"/>
    </row>
    <row r="3305" spans="3:4" x14ac:dyDescent="0.2">
      <c r="C3305"/>
      <c r="D3305" s="11"/>
    </row>
    <row r="3306" spans="3:4" x14ac:dyDescent="0.2">
      <c r="C3306"/>
      <c r="D3306" s="11"/>
    </row>
    <row r="3307" spans="3:4" x14ac:dyDescent="0.2">
      <c r="C3307"/>
      <c r="D3307" s="11"/>
    </row>
    <row r="3308" spans="3:4" x14ac:dyDescent="0.2">
      <c r="C3308"/>
      <c r="D3308" s="11"/>
    </row>
    <row r="3309" spans="3:4" x14ac:dyDescent="0.2">
      <c r="C3309"/>
      <c r="D3309" s="11"/>
    </row>
    <row r="3310" spans="3:4" x14ac:dyDescent="0.2">
      <c r="C3310"/>
      <c r="D3310" s="11"/>
    </row>
    <row r="3311" spans="3:4" x14ac:dyDescent="0.2">
      <c r="C3311"/>
      <c r="D3311" s="11"/>
    </row>
    <row r="3312" spans="3:4" x14ac:dyDescent="0.2">
      <c r="C3312"/>
      <c r="D3312" s="11"/>
    </row>
    <row r="3313" spans="3:4" x14ac:dyDescent="0.2">
      <c r="C3313"/>
      <c r="D3313" s="11"/>
    </row>
    <row r="3314" spans="3:4" x14ac:dyDescent="0.2">
      <c r="C3314"/>
      <c r="D3314" s="11"/>
    </row>
    <row r="3315" spans="3:4" x14ac:dyDescent="0.2">
      <c r="C3315"/>
      <c r="D3315" s="11"/>
    </row>
    <row r="3316" spans="3:4" x14ac:dyDescent="0.2">
      <c r="C3316"/>
      <c r="D3316" s="11"/>
    </row>
    <row r="3317" spans="3:4" x14ac:dyDescent="0.2">
      <c r="C3317"/>
      <c r="D3317" s="11"/>
    </row>
    <row r="3318" spans="3:4" x14ac:dyDescent="0.2">
      <c r="C3318"/>
      <c r="D3318" s="11"/>
    </row>
    <row r="3319" spans="3:4" x14ac:dyDescent="0.2">
      <c r="C3319"/>
      <c r="D3319" s="11"/>
    </row>
    <row r="3320" spans="3:4" x14ac:dyDescent="0.2">
      <c r="C3320"/>
      <c r="D3320" s="11"/>
    </row>
    <row r="3321" spans="3:4" x14ac:dyDescent="0.2">
      <c r="C3321"/>
      <c r="D3321" s="11"/>
    </row>
    <row r="3322" spans="3:4" x14ac:dyDescent="0.2">
      <c r="C3322"/>
      <c r="D3322" s="11"/>
    </row>
    <row r="3323" spans="3:4" x14ac:dyDescent="0.2">
      <c r="C3323"/>
      <c r="D3323" s="11"/>
    </row>
    <row r="3324" spans="3:4" x14ac:dyDescent="0.2">
      <c r="C3324"/>
      <c r="D3324" s="11"/>
    </row>
    <row r="3325" spans="3:4" x14ac:dyDescent="0.2">
      <c r="C3325"/>
      <c r="D3325" s="11"/>
    </row>
    <row r="3326" spans="3:4" x14ac:dyDescent="0.2">
      <c r="C3326"/>
      <c r="D3326" s="11"/>
    </row>
    <row r="3327" spans="3:4" x14ac:dyDescent="0.2">
      <c r="C3327"/>
      <c r="D3327" s="11"/>
    </row>
    <row r="3328" spans="3:4" x14ac:dyDescent="0.2">
      <c r="C3328"/>
      <c r="D3328" s="11"/>
    </row>
    <row r="3329" spans="3:4" x14ac:dyDescent="0.2">
      <c r="C3329"/>
      <c r="D3329" s="11"/>
    </row>
    <row r="3330" spans="3:4" x14ac:dyDescent="0.2">
      <c r="C3330"/>
      <c r="D3330" s="11"/>
    </row>
    <row r="3331" spans="3:4" x14ac:dyDescent="0.2">
      <c r="C3331"/>
      <c r="D3331" s="11"/>
    </row>
    <row r="3332" spans="3:4" x14ac:dyDescent="0.2">
      <c r="C3332"/>
      <c r="D3332" s="11"/>
    </row>
    <row r="3333" spans="3:4" x14ac:dyDescent="0.2">
      <c r="C3333"/>
      <c r="D3333" s="11"/>
    </row>
    <row r="3334" spans="3:4" x14ac:dyDescent="0.2">
      <c r="C3334"/>
      <c r="D3334" s="11"/>
    </row>
    <row r="3335" spans="3:4" x14ac:dyDescent="0.2">
      <c r="C3335"/>
      <c r="D3335" s="11"/>
    </row>
    <row r="3336" spans="3:4" x14ac:dyDescent="0.2">
      <c r="C3336"/>
      <c r="D3336" s="11"/>
    </row>
    <row r="3337" spans="3:4" x14ac:dyDescent="0.2">
      <c r="C3337"/>
      <c r="D3337" s="11"/>
    </row>
    <row r="3338" spans="3:4" x14ac:dyDescent="0.2">
      <c r="C3338"/>
      <c r="D3338" s="11"/>
    </row>
    <row r="3339" spans="3:4" x14ac:dyDescent="0.2">
      <c r="C3339"/>
      <c r="D3339" s="11"/>
    </row>
    <row r="3340" spans="3:4" x14ac:dyDescent="0.2">
      <c r="C3340"/>
      <c r="D3340" s="11"/>
    </row>
    <row r="3341" spans="3:4" x14ac:dyDescent="0.2">
      <c r="C3341"/>
      <c r="D3341" s="11"/>
    </row>
    <row r="3342" spans="3:4" x14ac:dyDescent="0.2">
      <c r="C3342"/>
      <c r="D3342" s="11"/>
    </row>
    <row r="3343" spans="3:4" x14ac:dyDescent="0.2">
      <c r="C3343"/>
      <c r="D3343" s="11"/>
    </row>
    <row r="3344" spans="3:4" x14ac:dyDescent="0.2">
      <c r="C3344"/>
      <c r="D3344" s="11"/>
    </row>
    <row r="3345" spans="3:4" x14ac:dyDescent="0.2">
      <c r="C3345"/>
      <c r="D3345" s="11"/>
    </row>
    <row r="3346" spans="3:4" x14ac:dyDescent="0.2">
      <c r="C3346"/>
      <c r="D3346" s="11"/>
    </row>
    <row r="3347" spans="3:4" x14ac:dyDescent="0.2">
      <c r="C3347"/>
      <c r="D3347" s="11"/>
    </row>
    <row r="3348" spans="3:4" x14ac:dyDescent="0.2">
      <c r="C3348"/>
      <c r="D3348" s="11"/>
    </row>
    <row r="3349" spans="3:4" x14ac:dyDescent="0.2">
      <c r="C3349"/>
      <c r="D3349" s="11"/>
    </row>
    <row r="3350" spans="3:4" x14ac:dyDescent="0.2">
      <c r="C3350"/>
      <c r="D3350" s="11"/>
    </row>
    <row r="3351" spans="3:4" x14ac:dyDescent="0.2">
      <c r="C3351"/>
      <c r="D3351" s="11"/>
    </row>
    <row r="3352" spans="3:4" x14ac:dyDescent="0.2">
      <c r="C3352"/>
      <c r="D3352" s="11"/>
    </row>
    <row r="3353" spans="3:4" x14ac:dyDescent="0.2">
      <c r="C3353"/>
      <c r="D3353" s="11"/>
    </row>
    <row r="3354" spans="3:4" x14ac:dyDescent="0.2">
      <c r="C3354"/>
      <c r="D3354" s="11"/>
    </row>
    <row r="3355" spans="3:4" x14ac:dyDescent="0.2">
      <c r="C3355"/>
      <c r="D3355" s="11"/>
    </row>
    <row r="3356" spans="3:4" x14ac:dyDescent="0.2">
      <c r="C3356"/>
      <c r="D3356" s="11"/>
    </row>
    <row r="3357" spans="3:4" x14ac:dyDescent="0.2">
      <c r="C3357"/>
      <c r="D3357" s="11"/>
    </row>
    <row r="3358" spans="3:4" x14ac:dyDescent="0.2">
      <c r="C3358"/>
      <c r="D3358" s="11"/>
    </row>
    <row r="3359" spans="3:4" x14ac:dyDescent="0.2">
      <c r="C3359"/>
      <c r="D3359" s="11"/>
    </row>
    <row r="3360" spans="3:4" x14ac:dyDescent="0.2">
      <c r="C3360"/>
      <c r="D3360" s="11"/>
    </row>
    <row r="3361" spans="3:4" x14ac:dyDescent="0.2">
      <c r="C3361"/>
      <c r="D3361" s="11"/>
    </row>
    <row r="3362" spans="3:4" x14ac:dyDescent="0.2">
      <c r="C3362"/>
      <c r="D3362" s="11"/>
    </row>
    <row r="3363" spans="3:4" x14ac:dyDescent="0.2">
      <c r="C3363"/>
      <c r="D3363" s="11"/>
    </row>
    <row r="3364" spans="3:4" x14ac:dyDescent="0.2">
      <c r="C3364"/>
      <c r="D3364" s="11"/>
    </row>
    <row r="3365" spans="3:4" x14ac:dyDescent="0.2">
      <c r="C3365"/>
      <c r="D3365" s="11"/>
    </row>
    <row r="3366" spans="3:4" x14ac:dyDescent="0.2">
      <c r="C3366"/>
      <c r="D3366" s="11"/>
    </row>
    <row r="3367" spans="3:4" x14ac:dyDescent="0.2">
      <c r="C3367"/>
      <c r="D3367" s="11"/>
    </row>
    <row r="3368" spans="3:4" x14ac:dyDescent="0.2">
      <c r="C3368"/>
      <c r="D3368" s="11"/>
    </row>
    <row r="3369" spans="3:4" x14ac:dyDescent="0.2">
      <c r="C3369"/>
      <c r="D3369" s="11"/>
    </row>
    <row r="3370" spans="3:4" x14ac:dyDescent="0.2">
      <c r="C3370"/>
      <c r="D3370" s="11"/>
    </row>
    <row r="3371" spans="3:4" x14ac:dyDescent="0.2">
      <c r="C3371"/>
      <c r="D3371" s="11"/>
    </row>
    <row r="3372" spans="3:4" x14ac:dyDescent="0.2">
      <c r="C3372"/>
      <c r="D3372" s="11"/>
    </row>
    <row r="3373" spans="3:4" x14ac:dyDescent="0.2">
      <c r="C3373"/>
      <c r="D3373" s="11"/>
    </row>
    <row r="3374" spans="3:4" x14ac:dyDescent="0.2">
      <c r="C3374"/>
      <c r="D3374" s="11"/>
    </row>
    <row r="3375" spans="3:4" x14ac:dyDescent="0.2">
      <c r="C3375"/>
      <c r="D3375" s="11"/>
    </row>
    <row r="3376" spans="3:4" x14ac:dyDescent="0.2">
      <c r="C3376"/>
      <c r="D3376" s="11"/>
    </row>
    <row r="3377" spans="3:4" x14ac:dyDescent="0.2">
      <c r="C3377"/>
      <c r="D3377" s="11"/>
    </row>
    <row r="3378" spans="3:4" x14ac:dyDescent="0.2">
      <c r="C3378"/>
      <c r="D3378" s="11"/>
    </row>
    <row r="3379" spans="3:4" x14ac:dyDescent="0.2">
      <c r="C3379"/>
      <c r="D3379" s="11"/>
    </row>
    <row r="3380" spans="3:4" x14ac:dyDescent="0.2">
      <c r="C3380"/>
      <c r="D3380" s="11"/>
    </row>
    <row r="3381" spans="3:4" x14ac:dyDescent="0.2">
      <c r="C3381"/>
      <c r="D3381" s="11"/>
    </row>
    <row r="3382" spans="3:4" x14ac:dyDescent="0.2">
      <c r="C3382"/>
      <c r="D3382" s="11"/>
    </row>
    <row r="3383" spans="3:4" x14ac:dyDescent="0.2">
      <c r="C3383"/>
      <c r="D3383" s="11"/>
    </row>
    <row r="3384" spans="3:4" x14ac:dyDescent="0.2">
      <c r="C3384"/>
      <c r="D3384" s="11"/>
    </row>
    <row r="3385" spans="3:4" x14ac:dyDescent="0.2">
      <c r="C3385"/>
      <c r="D3385" s="11"/>
    </row>
    <row r="3386" spans="3:4" x14ac:dyDescent="0.2">
      <c r="C3386"/>
      <c r="D3386" s="11"/>
    </row>
    <row r="3387" spans="3:4" x14ac:dyDescent="0.2">
      <c r="C3387"/>
      <c r="D3387" s="11"/>
    </row>
    <row r="3388" spans="3:4" x14ac:dyDescent="0.2">
      <c r="C3388"/>
      <c r="D3388" s="11"/>
    </row>
    <row r="3389" spans="3:4" x14ac:dyDescent="0.2">
      <c r="C3389"/>
      <c r="D3389" s="11"/>
    </row>
    <row r="3390" spans="3:4" x14ac:dyDescent="0.2">
      <c r="C3390"/>
      <c r="D3390" s="11"/>
    </row>
    <row r="3391" spans="3:4" x14ac:dyDescent="0.2">
      <c r="C3391"/>
      <c r="D3391" s="11"/>
    </row>
    <row r="3392" spans="3:4" x14ac:dyDescent="0.2">
      <c r="C3392"/>
      <c r="D3392" s="11"/>
    </row>
    <row r="3393" spans="3:4" x14ac:dyDescent="0.2">
      <c r="C3393"/>
      <c r="D3393" s="11"/>
    </row>
    <row r="3394" spans="3:4" x14ac:dyDescent="0.2">
      <c r="C3394"/>
      <c r="D3394" s="11"/>
    </row>
    <row r="3395" spans="3:4" x14ac:dyDescent="0.2">
      <c r="C3395"/>
      <c r="D3395" s="11"/>
    </row>
    <row r="3396" spans="3:4" x14ac:dyDescent="0.2">
      <c r="C3396"/>
      <c r="D3396" s="11"/>
    </row>
    <row r="3397" spans="3:4" x14ac:dyDescent="0.2">
      <c r="C3397"/>
      <c r="D3397" s="11"/>
    </row>
    <row r="3398" spans="3:4" x14ac:dyDescent="0.2">
      <c r="C3398"/>
      <c r="D3398" s="11"/>
    </row>
    <row r="3399" spans="3:4" x14ac:dyDescent="0.2">
      <c r="C3399"/>
      <c r="D3399" s="11"/>
    </row>
    <row r="3400" spans="3:4" x14ac:dyDescent="0.2">
      <c r="C3400"/>
      <c r="D3400" s="11"/>
    </row>
    <row r="3401" spans="3:4" x14ac:dyDescent="0.2">
      <c r="C3401"/>
      <c r="D3401" s="11"/>
    </row>
    <row r="3402" spans="3:4" x14ac:dyDescent="0.2">
      <c r="C3402"/>
      <c r="D3402" s="11"/>
    </row>
    <row r="3403" spans="3:4" x14ac:dyDescent="0.2">
      <c r="C3403"/>
      <c r="D3403" s="11"/>
    </row>
    <row r="3404" spans="3:4" x14ac:dyDescent="0.2">
      <c r="C3404"/>
      <c r="D3404" s="11"/>
    </row>
    <row r="3405" spans="3:4" x14ac:dyDescent="0.2">
      <c r="C3405"/>
      <c r="D3405" s="11"/>
    </row>
    <row r="3406" spans="3:4" x14ac:dyDescent="0.2">
      <c r="C3406"/>
      <c r="D3406" s="11"/>
    </row>
    <row r="3407" spans="3:4" x14ac:dyDescent="0.2">
      <c r="C3407"/>
      <c r="D3407" s="11"/>
    </row>
    <row r="3408" spans="3:4" x14ac:dyDescent="0.2">
      <c r="C3408"/>
      <c r="D3408" s="11"/>
    </row>
    <row r="3409" spans="3:4" x14ac:dyDescent="0.2">
      <c r="C3409"/>
      <c r="D3409" s="11"/>
    </row>
    <row r="3410" spans="3:4" x14ac:dyDescent="0.2">
      <c r="C3410"/>
      <c r="D3410" s="11"/>
    </row>
    <row r="3411" spans="3:4" x14ac:dyDescent="0.2">
      <c r="C3411"/>
      <c r="D3411" s="11"/>
    </row>
    <row r="3412" spans="3:4" x14ac:dyDescent="0.2">
      <c r="C3412"/>
      <c r="D3412" s="11"/>
    </row>
    <row r="3413" spans="3:4" x14ac:dyDescent="0.2">
      <c r="C3413"/>
      <c r="D3413" s="11"/>
    </row>
    <row r="3414" spans="3:4" x14ac:dyDescent="0.2">
      <c r="C3414"/>
      <c r="D3414" s="11"/>
    </row>
    <row r="3415" spans="3:4" x14ac:dyDescent="0.2">
      <c r="C3415"/>
      <c r="D3415" s="11"/>
    </row>
    <row r="3416" spans="3:4" x14ac:dyDescent="0.2">
      <c r="C3416"/>
      <c r="D3416" s="11"/>
    </row>
    <row r="3417" spans="3:4" x14ac:dyDescent="0.2">
      <c r="C3417"/>
      <c r="D3417" s="11"/>
    </row>
    <row r="3418" spans="3:4" x14ac:dyDescent="0.2">
      <c r="C3418"/>
      <c r="D3418" s="11"/>
    </row>
    <row r="3419" spans="3:4" x14ac:dyDescent="0.2">
      <c r="C3419"/>
      <c r="D3419" s="11"/>
    </row>
    <row r="3420" spans="3:4" x14ac:dyDescent="0.2">
      <c r="C3420"/>
      <c r="D3420" s="11"/>
    </row>
    <row r="3421" spans="3:4" x14ac:dyDescent="0.2">
      <c r="C3421"/>
      <c r="D3421" s="11"/>
    </row>
    <row r="3422" spans="3:4" x14ac:dyDescent="0.2">
      <c r="C3422"/>
      <c r="D3422" s="11"/>
    </row>
    <row r="3423" spans="3:4" x14ac:dyDescent="0.2">
      <c r="C3423"/>
      <c r="D3423" s="11"/>
    </row>
    <row r="3424" spans="3:4" x14ac:dyDescent="0.2">
      <c r="C3424"/>
      <c r="D3424" s="11"/>
    </row>
    <row r="3425" spans="3:4" x14ac:dyDescent="0.2">
      <c r="C3425"/>
      <c r="D3425" s="11"/>
    </row>
    <row r="3426" spans="3:4" x14ac:dyDescent="0.2">
      <c r="C3426"/>
      <c r="D3426" s="11"/>
    </row>
    <row r="3427" spans="3:4" x14ac:dyDescent="0.2">
      <c r="C3427"/>
      <c r="D3427" s="11"/>
    </row>
    <row r="3428" spans="3:4" x14ac:dyDescent="0.2">
      <c r="C3428"/>
      <c r="D3428" s="11"/>
    </row>
    <row r="3429" spans="3:4" x14ac:dyDescent="0.2">
      <c r="C3429"/>
      <c r="D3429" s="11"/>
    </row>
    <row r="3430" spans="3:4" x14ac:dyDescent="0.2">
      <c r="C3430"/>
      <c r="D3430" s="11"/>
    </row>
    <row r="3431" spans="3:4" x14ac:dyDescent="0.2">
      <c r="C3431"/>
      <c r="D3431" s="11"/>
    </row>
    <row r="3432" spans="3:4" x14ac:dyDescent="0.2">
      <c r="C3432"/>
      <c r="D3432" s="11"/>
    </row>
    <row r="3433" spans="3:4" x14ac:dyDescent="0.2">
      <c r="C3433"/>
      <c r="D3433" s="11"/>
    </row>
    <row r="3434" spans="3:4" x14ac:dyDescent="0.2">
      <c r="C3434"/>
      <c r="D3434" s="11"/>
    </row>
    <row r="3435" spans="3:4" x14ac:dyDescent="0.2">
      <c r="C3435"/>
      <c r="D3435" s="11"/>
    </row>
    <row r="3436" spans="3:4" x14ac:dyDescent="0.2">
      <c r="C3436"/>
      <c r="D3436" s="11"/>
    </row>
    <row r="3437" spans="3:4" x14ac:dyDescent="0.2">
      <c r="C3437"/>
      <c r="D3437" s="11"/>
    </row>
    <row r="3438" spans="3:4" x14ac:dyDescent="0.2">
      <c r="C3438"/>
      <c r="D3438" s="11"/>
    </row>
    <row r="3439" spans="3:4" x14ac:dyDescent="0.2">
      <c r="C3439"/>
      <c r="D3439" s="11"/>
    </row>
    <row r="3440" spans="3:4" x14ac:dyDescent="0.2">
      <c r="C3440"/>
      <c r="D3440" s="11"/>
    </row>
    <row r="3441" spans="3:4" x14ac:dyDescent="0.2">
      <c r="C3441"/>
      <c r="D3441" s="11"/>
    </row>
    <row r="3442" spans="3:4" x14ac:dyDescent="0.2">
      <c r="C3442"/>
      <c r="D3442" s="11"/>
    </row>
    <row r="3443" spans="3:4" x14ac:dyDescent="0.2">
      <c r="C3443"/>
      <c r="D3443" s="11"/>
    </row>
    <row r="3444" spans="3:4" x14ac:dyDescent="0.2">
      <c r="C3444"/>
      <c r="D3444" s="11"/>
    </row>
    <row r="3445" spans="3:4" x14ac:dyDescent="0.2">
      <c r="C3445"/>
      <c r="D3445" s="11"/>
    </row>
    <row r="3446" spans="3:4" x14ac:dyDescent="0.2">
      <c r="C3446"/>
      <c r="D3446" s="11"/>
    </row>
    <row r="3447" spans="3:4" x14ac:dyDescent="0.2">
      <c r="C3447"/>
      <c r="D3447" s="11"/>
    </row>
    <row r="3448" spans="3:4" x14ac:dyDescent="0.2">
      <c r="C3448"/>
      <c r="D3448" s="11"/>
    </row>
    <row r="3449" spans="3:4" x14ac:dyDescent="0.2">
      <c r="C3449"/>
      <c r="D3449" s="11"/>
    </row>
    <row r="3450" spans="3:4" x14ac:dyDescent="0.2">
      <c r="C3450"/>
      <c r="D3450" s="11"/>
    </row>
    <row r="3451" spans="3:4" x14ac:dyDescent="0.2">
      <c r="C3451"/>
      <c r="D3451" s="11"/>
    </row>
    <row r="3452" spans="3:4" x14ac:dyDescent="0.2">
      <c r="C3452"/>
      <c r="D3452" s="11"/>
    </row>
    <row r="3453" spans="3:4" x14ac:dyDescent="0.2">
      <c r="C3453"/>
      <c r="D3453" s="11"/>
    </row>
    <row r="3454" spans="3:4" x14ac:dyDescent="0.2">
      <c r="C3454"/>
      <c r="D3454" s="11"/>
    </row>
    <row r="3455" spans="3:4" x14ac:dyDescent="0.2">
      <c r="C3455"/>
      <c r="D3455" s="11"/>
    </row>
    <row r="3456" spans="3:4" x14ac:dyDescent="0.2">
      <c r="C3456"/>
      <c r="D3456" s="11"/>
    </row>
    <row r="3457" spans="3:4" x14ac:dyDescent="0.2">
      <c r="C3457"/>
      <c r="D3457" s="11"/>
    </row>
    <row r="3458" spans="3:4" x14ac:dyDescent="0.2">
      <c r="C3458"/>
      <c r="D3458" s="11"/>
    </row>
    <row r="3459" spans="3:4" x14ac:dyDescent="0.2">
      <c r="C3459"/>
      <c r="D3459" s="11"/>
    </row>
    <row r="3460" spans="3:4" x14ac:dyDescent="0.2">
      <c r="C3460"/>
      <c r="D3460" s="11"/>
    </row>
    <row r="3461" spans="3:4" x14ac:dyDescent="0.2">
      <c r="C3461"/>
      <c r="D3461" s="11"/>
    </row>
    <row r="3462" spans="3:4" x14ac:dyDescent="0.2">
      <c r="C3462"/>
      <c r="D3462" s="11"/>
    </row>
    <row r="3463" spans="3:4" x14ac:dyDescent="0.2">
      <c r="C3463"/>
      <c r="D3463" s="11"/>
    </row>
    <row r="3464" spans="3:4" x14ac:dyDescent="0.2">
      <c r="C3464"/>
      <c r="D3464" s="11"/>
    </row>
    <row r="3465" spans="3:4" x14ac:dyDescent="0.2">
      <c r="C3465"/>
      <c r="D3465" s="11"/>
    </row>
    <row r="3466" spans="3:4" x14ac:dyDescent="0.2">
      <c r="C3466"/>
      <c r="D3466" s="11"/>
    </row>
    <row r="3467" spans="3:4" x14ac:dyDescent="0.2">
      <c r="C3467"/>
      <c r="D3467" s="11"/>
    </row>
    <row r="3468" spans="3:4" x14ac:dyDescent="0.2">
      <c r="C3468"/>
      <c r="D3468" s="11"/>
    </row>
    <row r="3469" spans="3:4" x14ac:dyDescent="0.2">
      <c r="C3469"/>
      <c r="D3469" s="11"/>
    </row>
    <row r="3470" spans="3:4" x14ac:dyDescent="0.2">
      <c r="C3470"/>
      <c r="D3470" s="11"/>
    </row>
    <row r="3471" spans="3:4" x14ac:dyDescent="0.2">
      <c r="C3471"/>
      <c r="D3471" s="11"/>
    </row>
    <row r="3472" spans="3:4" x14ac:dyDescent="0.2">
      <c r="C3472"/>
      <c r="D3472" s="11"/>
    </row>
    <row r="3473" spans="3:4" x14ac:dyDescent="0.2">
      <c r="C3473"/>
      <c r="D3473" s="11"/>
    </row>
    <row r="3474" spans="3:4" x14ac:dyDescent="0.2">
      <c r="C3474"/>
      <c r="D3474" s="11"/>
    </row>
    <row r="3475" spans="3:4" x14ac:dyDescent="0.2">
      <c r="C3475"/>
      <c r="D3475" s="11"/>
    </row>
    <row r="3476" spans="3:4" x14ac:dyDescent="0.2">
      <c r="C3476"/>
      <c r="D3476" s="11"/>
    </row>
    <row r="3477" spans="3:4" x14ac:dyDescent="0.2">
      <c r="C3477"/>
      <c r="D3477" s="11"/>
    </row>
    <row r="3478" spans="3:4" x14ac:dyDescent="0.2">
      <c r="C3478"/>
      <c r="D3478" s="11"/>
    </row>
    <row r="3479" spans="3:4" x14ac:dyDescent="0.2">
      <c r="C3479"/>
      <c r="D3479" s="11"/>
    </row>
    <row r="3480" spans="3:4" x14ac:dyDescent="0.2">
      <c r="C3480"/>
      <c r="D3480" s="11"/>
    </row>
    <row r="3481" spans="3:4" x14ac:dyDescent="0.2">
      <c r="C3481"/>
      <c r="D3481" s="11"/>
    </row>
    <row r="3482" spans="3:4" x14ac:dyDescent="0.2">
      <c r="C3482"/>
      <c r="D3482" s="11"/>
    </row>
    <row r="3483" spans="3:4" x14ac:dyDescent="0.2">
      <c r="C3483"/>
      <c r="D3483" s="11"/>
    </row>
    <row r="3484" spans="3:4" x14ac:dyDescent="0.2">
      <c r="C3484"/>
      <c r="D3484" s="11"/>
    </row>
    <row r="3485" spans="3:4" x14ac:dyDescent="0.2">
      <c r="C3485"/>
      <c r="D3485" s="11"/>
    </row>
    <row r="3486" spans="3:4" x14ac:dyDescent="0.2">
      <c r="C3486"/>
      <c r="D3486" s="11"/>
    </row>
    <row r="3487" spans="3:4" x14ac:dyDescent="0.2">
      <c r="C3487"/>
      <c r="D3487" s="11"/>
    </row>
    <row r="3488" spans="3:4" x14ac:dyDescent="0.2">
      <c r="C3488"/>
      <c r="D3488" s="11"/>
    </row>
    <row r="3489" spans="3:4" x14ac:dyDescent="0.2">
      <c r="C3489"/>
      <c r="D3489" s="11"/>
    </row>
    <row r="3490" spans="3:4" x14ac:dyDescent="0.2">
      <c r="C3490"/>
      <c r="D3490" s="11"/>
    </row>
    <row r="3491" spans="3:4" x14ac:dyDescent="0.2">
      <c r="C3491"/>
      <c r="D3491" s="11"/>
    </row>
    <row r="3492" spans="3:4" x14ac:dyDescent="0.2">
      <c r="C3492"/>
      <c r="D3492" s="11"/>
    </row>
    <row r="3493" spans="3:4" x14ac:dyDescent="0.2">
      <c r="C3493"/>
      <c r="D3493" s="11"/>
    </row>
    <row r="3494" spans="3:4" x14ac:dyDescent="0.2">
      <c r="C3494"/>
      <c r="D3494" s="11"/>
    </row>
    <row r="3495" spans="3:4" x14ac:dyDescent="0.2">
      <c r="C3495"/>
      <c r="D3495" s="11"/>
    </row>
    <row r="3496" spans="3:4" x14ac:dyDescent="0.2">
      <c r="C3496"/>
      <c r="D3496" s="11"/>
    </row>
    <row r="3497" spans="3:4" x14ac:dyDescent="0.2">
      <c r="C3497"/>
      <c r="D3497" s="11"/>
    </row>
    <row r="3498" spans="3:4" x14ac:dyDescent="0.2">
      <c r="C3498"/>
      <c r="D3498" s="11"/>
    </row>
    <row r="3499" spans="3:4" x14ac:dyDescent="0.2">
      <c r="C3499"/>
      <c r="D3499" s="11"/>
    </row>
    <row r="3500" spans="3:4" x14ac:dyDescent="0.2">
      <c r="C3500"/>
      <c r="D3500" s="11"/>
    </row>
    <row r="3501" spans="3:4" x14ac:dyDescent="0.2">
      <c r="C3501"/>
      <c r="D3501" s="11"/>
    </row>
    <row r="3502" spans="3:4" x14ac:dyDescent="0.2">
      <c r="C3502"/>
      <c r="D3502" s="11"/>
    </row>
    <row r="3503" spans="3:4" x14ac:dyDescent="0.2">
      <c r="C3503"/>
      <c r="D3503" s="11"/>
    </row>
    <row r="3504" spans="3:4" x14ac:dyDescent="0.2">
      <c r="C3504"/>
      <c r="D3504" s="11"/>
    </row>
    <row r="3505" spans="3:4" x14ac:dyDescent="0.2">
      <c r="C3505"/>
      <c r="D3505" s="11"/>
    </row>
    <row r="3506" spans="3:4" x14ac:dyDescent="0.2">
      <c r="C3506"/>
      <c r="D3506" s="11"/>
    </row>
    <row r="3507" spans="3:4" x14ac:dyDescent="0.2">
      <c r="C3507"/>
      <c r="D3507" s="11"/>
    </row>
    <row r="3508" spans="3:4" x14ac:dyDescent="0.2">
      <c r="C3508"/>
      <c r="D3508" s="11"/>
    </row>
    <row r="3509" spans="3:4" x14ac:dyDescent="0.2">
      <c r="C3509"/>
      <c r="D3509" s="11"/>
    </row>
    <row r="3510" spans="3:4" x14ac:dyDescent="0.2">
      <c r="C3510"/>
      <c r="D3510" s="11"/>
    </row>
    <row r="3511" spans="3:4" x14ac:dyDescent="0.2">
      <c r="C3511"/>
      <c r="D3511" s="11"/>
    </row>
    <row r="3512" spans="3:4" x14ac:dyDescent="0.2">
      <c r="C3512"/>
      <c r="D3512" s="11"/>
    </row>
    <row r="3513" spans="3:4" x14ac:dyDescent="0.2">
      <c r="C3513"/>
      <c r="D3513" s="11"/>
    </row>
    <row r="3514" spans="3:4" x14ac:dyDescent="0.2">
      <c r="C3514"/>
      <c r="D3514" s="11"/>
    </row>
    <row r="3515" spans="3:4" x14ac:dyDescent="0.2">
      <c r="C3515"/>
      <c r="D3515" s="11"/>
    </row>
    <row r="3516" spans="3:4" x14ac:dyDescent="0.2">
      <c r="C3516"/>
      <c r="D3516" s="11"/>
    </row>
    <row r="3517" spans="3:4" x14ac:dyDescent="0.2">
      <c r="C3517"/>
      <c r="D3517" s="11"/>
    </row>
    <row r="3518" spans="3:4" x14ac:dyDescent="0.2">
      <c r="C3518"/>
      <c r="D3518" s="11"/>
    </row>
    <row r="3519" spans="3:4" x14ac:dyDescent="0.2">
      <c r="C3519"/>
      <c r="D3519" s="11"/>
    </row>
    <row r="3520" spans="3:4" x14ac:dyDescent="0.2">
      <c r="C3520"/>
      <c r="D3520" s="11"/>
    </row>
    <row r="3521" spans="3:4" x14ac:dyDescent="0.2">
      <c r="C3521"/>
      <c r="D3521" s="11"/>
    </row>
    <row r="3522" spans="3:4" x14ac:dyDescent="0.2">
      <c r="C3522"/>
      <c r="D3522" s="11"/>
    </row>
    <row r="3523" spans="3:4" x14ac:dyDescent="0.2">
      <c r="C3523"/>
      <c r="D3523" s="11"/>
    </row>
    <row r="3524" spans="3:4" x14ac:dyDescent="0.2">
      <c r="C3524"/>
      <c r="D3524" s="11"/>
    </row>
    <row r="3525" spans="3:4" x14ac:dyDescent="0.2">
      <c r="C3525"/>
      <c r="D3525" s="11"/>
    </row>
    <row r="3526" spans="3:4" x14ac:dyDescent="0.2">
      <c r="C3526"/>
      <c r="D3526" s="11"/>
    </row>
    <row r="3527" spans="3:4" x14ac:dyDescent="0.2">
      <c r="C3527"/>
      <c r="D3527" s="11"/>
    </row>
    <row r="3528" spans="3:4" x14ac:dyDescent="0.2">
      <c r="C3528"/>
      <c r="D3528" s="11"/>
    </row>
  </sheetData>
  <mergeCells count="563">
    <mergeCell ref="G5:G6"/>
    <mergeCell ref="H5:H6"/>
    <mergeCell ref="G274:G275"/>
    <mergeCell ref="H274:H275"/>
    <mergeCell ref="A8:B8"/>
    <mergeCell ref="A9:B9"/>
    <mergeCell ref="A10:B10"/>
    <mergeCell ref="A11:B11"/>
    <mergeCell ref="A12:B12"/>
    <mergeCell ref="A13:B13"/>
    <mergeCell ref="A23:B23"/>
    <mergeCell ref="A24:B24"/>
    <mergeCell ref="A25:B25"/>
    <mergeCell ref="A32:B32"/>
    <mergeCell ref="A33:B33"/>
    <mergeCell ref="A34:B34"/>
    <mergeCell ref="A35:B35"/>
    <mergeCell ref="A36:B36"/>
    <mergeCell ref="A37:B37"/>
    <mergeCell ref="A26:B26"/>
    <mergeCell ref="A27:B27"/>
    <mergeCell ref="A28:B28"/>
    <mergeCell ref="A29:B29"/>
    <mergeCell ref="A30:B30"/>
    <mergeCell ref="C2:F2"/>
    <mergeCell ref="C3:F3"/>
    <mergeCell ref="A5:B6"/>
    <mergeCell ref="D5:D6"/>
    <mergeCell ref="F5:F6"/>
    <mergeCell ref="A7:B7"/>
    <mergeCell ref="A20:B20"/>
    <mergeCell ref="A21:B21"/>
    <mergeCell ref="A22:B22"/>
    <mergeCell ref="A14:B14"/>
    <mergeCell ref="A15:B15"/>
    <mergeCell ref="A16:B16"/>
    <mergeCell ref="A17:B17"/>
    <mergeCell ref="A18:B18"/>
    <mergeCell ref="A19:B19"/>
    <mergeCell ref="A31:B31"/>
    <mergeCell ref="A44:B44"/>
    <mergeCell ref="A45:B45"/>
    <mergeCell ref="A46:B46"/>
    <mergeCell ref="A47:B47"/>
    <mergeCell ref="A48:B48"/>
    <mergeCell ref="A49:B49"/>
    <mergeCell ref="A38:B38"/>
    <mergeCell ref="A39:B39"/>
    <mergeCell ref="A40:B40"/>
    <mergeCell ref="A41:B41"/>
    <mergeCell ref="A42:B42"/>
    <mergeCell ref="A43:B43"/>
    <mergeCell ref="A56:B56"/>
    <mergeCell ref="A57:B57"/>
    <mergeCell ref="A58:B58"/>
    <mergeCell ref="A59:B59"/>
    <mergeCell ref="A60:B60"/>
    <mergeCell ref="A61:B61"/>
    <mergeCell ref="A50:B50"/>
    <mergeCell ref="A51:B51"/>
    <mergeCell ref="A52:B52"/>
    <mergeCell ref="A53:B53"/>
    <mergeCell ref="A54:B54"/>
    <mergeCell ref="A55:B55"/>
    <mergeCell ref="A68:B68"/>
    <mergeCell ref="A69:B69"/>
    <mergeCell ref="A70:B70"/>
    <mergeCell ref="A71:B71"/>
    <mergeCell ref="A72:B72"/>
    <mergeCell ref="A73:B73"/>
    <mergeCell ref="A62:B62"/>
    <mergeCell ref="A63:B63"/>
    <mergeCell ref="A64:B64"/>
    <mergeCell ref="A65:B65"/>
    <mergeCell ref="A66:B66"/>
    <mergeCell ref="A67:B67"/>
    <mergeCell ref="A80:B80"/>
    <mergeCell ref="A81:B81"/>
    <mergeCell ref="A82:B82"/>
    <mergeCell ref="A83:B83"/>
    <mergeCell ref="A84:B84"/>
    <mergeCell ref="A85:B85"/>
    <mergeCell ref="A74:B74"/>
    <mergeCell ref="A75:B75"/>
    <mergeCell ref="A76:B76"/>
    <mergeCell ref="A77:B77"/>
    <mergeCell ref="A78:B78"/>
    <mergeCell ref="A79:B79"/>
    <mergeCell ref="A92:B92"/>
    <mergeCell ref="A93:B93"/>
    <mergeCell ref="A94:B94"/>
    <mergeCell ref="A95:B95"/>
    <mergeCell ref="A96:B96"/>
    <mergeCell ref="A97:B97"/>
    <mergeCell ref="A86:B86"/>
    <mergeCell ref="A87:B87"/>
    <mergeCell ref="A88:B88"/>
    <mergeCell ref="A89:B89"/>
    <mergeCell ref="A90:B90"/>
    <mergeCell ref="A91:B91"/>
    <mergeCell ref="A104:B104"/>
    <mergeCell ref="A105:B105"/>
    <mergeCell ref="A106:B106"/>
    <mergeCell ref="A107:B107"/>
    <mergeCell ref="A108:B108"/>
    <mergeCell ref="A109:B109"/>
    <mergeCell ref="A98:B98"/>
    <mergeCell ref="A99:B99"/>
    <mergeCell ref="A100:B100"/>
    <mergeCell ref="A101:B101"/>
    <mergeCell ref="A102:B102"/>
    <mergeCell ref="A103:B103"/>
    <mergeCell ref="A116:B116"/>
    <mergeCell ref="A117:B117"/>
    <mergeCell ref="A118:B118"/>
    <mergeCell ref="A119:B119"/>
    <mergeCell ref="A120:B120"/>
    <mergeCell ref="A121:B121"/>
    <mergeCell ref="A110:B110"/>
    <mergeCell ref="A111:B111"/>
    <mergeCell ref="A112:B112"/>
    <mergeCell ref="A113:B113"/>
    <mergeCell ref="A114:B114"/>
    <mergeCell ref="A115:B115"/>
    <mergeCell ref="A128:B128"/>
    <mergeCell ref="A129:B129"/>
    <mergeCell ref="A130:B130"/>
    <mergeCell ref="A131:B131"/>
    <mergeCell ref="A132:B132"/>
    <mergeCell ref="A133:B133"/>
    <mergeCell ref="A122:B122"/>
    <mergeCell ref="A123:B123"/>
    <mergeCell ref="A124:B124"/>
    <mergeCell ref="A125:B125"/>
    <mergeCell ref="A126:B126"/>
    <mergeCell ref="A127:B127"/>
    <mergeCell ref="A140:B140"/>
    <mergeCell ref="A141:B141"/>
    <mergeCell ref="A142:B142"/>
    <mergeCell ref="A143:B143"/>
    <mergeCell ref="A144:B144"/>
    <mergeCell ref="A145:B145"/>
    <mergeCell ref="A134:B134"/>
    <mergeCell ref="A135:B135"/>
    <mergeCell ref="A136:B136"/>
    <mergeCell ref="A137:B137"/>
    <mergeCell ref="A138:B138"/>
    <mergeCell ref="A139:B139"/>
    <mergeCell ref="A152:B152"/>
    <mergeCell ref="A153:B153"/>
    <mergeCell ref="A154:B154"/>
    <mergeCell ref="A155:B155"/>
    <mergeCell ref="A156:B156"/>
    <mergeCell ref="A157:B157"/>
    <mergeCell ref="A146:B146"/>
    <mergeCell ref="A147:B147"/>
    <mergeCell ref="A148:B148"/>
    <mergeCell ref="A149:B149"/>
    <mergeCell ref="A150:B150"/>
    <mergeCell ref="A151:B151"/>
    <mergeCell ref="A164:B164"/>
    <mergeCell ref="A165:B165"/>
    <mergeCell ref="A166:B166"/>
    <mergeCell ref="A167:B167"/>
    <mergeCell ref="A168:B168"/>
    <mergeCell ref="A169:B169"/>
    <mergeCell ref="A158:B158"/>
    <mergeCell ref="A159:B159"/>
    <mergeCell ref="A160:B160"/>
    <mergeCell ref="A161:B161"/>
    <mergeCell ref="A162:B162"/>
    <mergeCell ref="A163:B163"/>
    <mergeCell ref="A176:B176"/>
    <mergeCell ref="A177:B177"/>
    <mergeCell ref="A178:B178"/>
    <mergeCell ref="A179:B179"/>
    <mergeCell ref="A180:B180"/>
    <mergeCell ref="A181:B181"/>
    <mergeCell ref="A170:B170"/>
    <mergeCell ref="A171:B171"/>
    <mergeCell ref="A172:B172"/>
    <mergeCell ref="A173:B173"/>
    <mergeCell ref="A174:B174"/>
    <mergeCell ref="A175:B175"/>
    <mergeCell ref="A188:B188"/>
    <mergeCell ref="A189:B189"/>
    <mergeCell ref="A190:B190"/>
    <mergeCell ref="A191:B191"/>
    <mergeCell ref="A192:B192"/>
    <mergeCell ref="A193:B193"/>
    <mergeCell ref="A182:B182"/>
    <mergeCell ref="A183:B183"/>
    <mergeCell ref="A184:B184"/>
    <mergeCell ref="A185:B185"/>
    <mergeCell ref="A186:B186"/>
    <mergeCell ref="A187:B187"/>
    <mergeCell ref="A200:B200"/>
    <mergeCell ref="A201:B201"/>
    <mergeCell ref="A202:B202"/>
    <mergeCell ref="A203:B203"/>
    <mergeCell ref="A204:B204"/>
    <mergeCell ref="A205:B205"/>
    <mergeCell ref="A194:B194"/>
    <mergeCell ref="A195:B195"/>
    <mergeCell ref="A196:B196"/>
    <mergeCell ref="A197:B197"/>
    <mergeCell ref="A198:B198"/>
    <mergeCell ref="A199:B199"/>
    <mergeCell ref="A212:B212"/>
    <mergeCell ref="A213:B213"/>
    <mergeCell ref="A214:B214"/>
    <mergeCell ref="A215:B215"/>
    <mergeCell ref="A216:B216"/>
    <mergeCell ref="A217:B217"/>
    <mergeCell ref="A206:B206"/>
    <mergeCell ref="A207:B207"/>
    <mergeCell ref="A208:B208"/>
    <mergeCell ref="A209:B209"/>
    <mergeCell ref="A210:B210"/>
    <mergeCell ref="A211:B211"/>
    <mergeCell ref="A224:B224"/>
    <mergeCell ref="A225:B225"/>
    <mergeCell ref="A226:B226"/>
    <mergeCell ref="A227:B227"/>
    <mergeCell ref="A228:B228"/>
    <mergeCell ref="A229:B229"/>
    <mergeCell ref="A218:B218"/>
    <mergeCell ref="A219:B219"/>
    <mergeCell ref="A220:B220"/>
    <mergeCell ref="A221:B221"/>
    <mergeCell ref="A222:B222"/>
    <mergeCell ref="A223:B223"/>
    <mergeCell ref="A236:B236"/>
    <mergeCell ref="A237:B237"/>
    <mergeCell ref="A238:B238"/>
    <mergeCell ref="A239:B239"/>
    <mergeCell ref="A240:B240"/>
    <mergeCell ref="A241:B241"/>
    <mergeCell ref="A230:B230"/>
    <mergeCell ref="A231:B231"/>
    <mergeCell ref="A232:B232"/>
    <mergeCell ref="A233:B233"/>
    <mergeCell ref="A234:B234"/>
    <mergeCell ref="A235:B235"/>
    <mergeCell ref="A248:B248"/>
    <mergeCell ref="A249:B249"/>
    <mergeCell ref="A250:B250"/>
    <mergeCell ref="A251:B251"/>
    <mergeCell ref="A252:B252"/>
    <mergeCell ref="A253:B253"/>
    <mergeCell ref="A242:B242"/>
    <mergeCell ref="A243:B243"/>
    <mergeCell ref="A244:B244"/>
    <mergeCell ref="A245:B245"/>
    <mergeCell ref="A246:B246"/>
    <mergeCell ref="A247:B247"/>
    <mergeCell ref="A260:B260"/>
    <mergeCell ref="A261:B261"/>
    <mergeCell ref="A262:B262"/>
    <mergeCell ref="A263:B263"/>
    <mergeCell ref="A264:B264"/>
    <mergeCell ref="A265:B265"/>
    <mergeCell ref="A254:B254"/>
    <mergeCell ref="A255:B255"/>
    <mergeCell ref="A256:B256"/>
    <mergeCell ref="A257:B257"/>
    <mergeCell ref="A258:B258"/>
    <mergeCell ref="A259:B259"/>
    <mergeCell ref="D274:D275"/>
    <mergeCell ref="F274:F275"/>
    <mergeCell ref="A276:B276"/>
    <mergeCell ref="A266:B266"/>
    <mergeCell ref="A267:B267"/>
    <mergeCell ref="A268:B268"/>
    <mergeCell ref="A269:B269"/>
    <mergeCell ref="A270:B270"/>
    <mergeCell ref="A271:B271"/>
    <mergeCell ref="A277:B277"/>
    <mergeCell ref="A278:B278"/>
    <mergeCell ref="A279:B279"/>
    <mergeCell ref="A280:B280"/>
    <mergeCell ref="A281:B281"/>
    <mergeCell ref="A282:B282"/>
    <mergeCell ref="A272:B272"/>
    <mergeCell ref="A274:B275"/>
    <mergeCell ref="C274:C275"/>
    <mergeCell ref="A289:B289"/>
    <mergeCell ref="A290:B290"/>
    <mergeCell ref="A291:B291"/>
    <mergeCell ref="A292:B292"/>
    <mergeCell ref="A293:B293"/>
    <mergeCell ref="A294:B294"/>
    <mergeCell ref="A283:B283"/>
    <mergeCell ref="A284:B284"/>
    <mergeCell ref="A285:B285"/>
    <mergeCell ref="A286:B286"/>
    <mergeCell ref="A287:B287"/>
    <mergeCell ref="A288:B288"/>
    <mergeCell ref="A301:B301"/>
    <mergeCell ref="A302:B302"/>
    <mergeCell ref="A303:B303"/>
    <mergeCell ref="A304:B304"/>
    <mergeCell ref="A305:B305"/>
    <mergeCell ref="A306:B306"/>
    <mergeCell ref="A295:B295"/>
    <mergeCell ref="A296:B296"/>
    <mergeCell ref="A297:B297"/>
    <mergeCell ref="A298:B298"/>
    <mergeCell ref="A299:B299"/>
    <mergeCell ref="A300:B300"/>
    <mergeCell ref="A313:B313"/>
    <mergeCell ref="A314:B314"/>
    <mergeCell ref="A315:B315"/>
    <mergeCell ref="A316:B316"/>
    <mergeCell ref="A317:B317"/>
    <mergeCell ref="A318:B318"/>
    <mergeCell ref="A307:B307"/>
    <mergeCell ref="A308:B308"/>
    <mergeCell ref="A309:B309"/>
    <mergeCell ref="A310:B310"/>
    <mergeCell ref="A311:B311"/>
    <mergeCell ref="A312:B312"/>
    <mergeCell ref="A325:B325"/>
    <mergeCell ref="A326:B326"/>
    <mergeCell ref="A327:B327"/>
    <mergeCell ref="A328:B328"/>
    <mergeCell ref="A329:B329"/>
    <mergeCell ref="A330:B330"/>
    <mergeCell ref="A319:B319"/>
    <mergeCell ref="A320:B320"/>
    <mergeCell ref="A321:B321"/>
    <mergeCell ref="A322:B322"/>
    <mergeCell ref="A323:B323"/>
    <mergeCell ref="A324:B324"/>
    <mergeCell ref="A337:B337"/>
    <mergeCell ref="A338:B338"/>
    <mergeCell ref="A339:B339"/>
    <mergeCell ref="A340:B340"/>
    <mergeCell ref="A341:B341"/>
    <mergeCell ref="A342:B342"/>
    <mergeCell ref="A331:B331"/>
    <mergeCell ref="A332:B332"/>
    <mergeCell ref="A333:B333"/>
    <mergeCell ref="A334:B334"/>
    <mergeCell ref="A335:B335"/>
    <mergeCell ref="A336:B336"/>
    <mergeCell ref="A349:B349"/>
    <mergeCell ref="A350:B350"/>
    <mergeCell ref="A351:B351"/>
    <mergeCell ref="A352:B352"/>
    <mergeCell ref="A353:B353"/>
    <mergeCell ref="A354:B354"/>
    <mergeCell ref="A343:B343"/>
    <mergeCell ref="A344:B344"/>
    <mergeCell ref="A345:B345"/>
    <mergeCell ref="A346:B346"/>
    <mergeCell ref="A347:B347"/>
    <mergeCell ref="A348:B348"/>
    <mergeCell ref="A361:B361"/>
    <mergeCell ref="A362:B362"/>
    <mergeCell ref="A363:B363"/>
    <mergeCell ref="A364:B364"/>
    <mergeCell ref="A365:B365"/>
    <mergeCell ref="A366:B366"/>
    <mergeCell ref="A355:B355"/>
    <mergeCell ref="A356:B356"/>
    <mergeCell ref="A357:B357"/>
    <mergeCell ref="A358:B358"/>
    <mergeCell ref="A359:B359"/>
    <mergeCell ref="A360:B360"/>
    <mergeCell ref="A373:B373"/>
    <mergeCell ref="A374:B374"/>
    <mergeCell ref="A375:B375"/>
    <mergeCell ref="A376:B376"/>
    <mergeCell ref="A377:B377"/>
    <mergeCell ref="A378:B378"/>
    <mergeCell ref="A367:B367"/>
    <mergeCell ref="A368:B368"/>
    <mergeCell ref="A369:B369"/>
    <mergeCell ref="A370:B370"/>
    <mergeCell ref="A371:B371"/>
    <mergeCell ref="A372:B372"/>
    <mergeCell ref="A385:B385"/>
    <mergeCell ref="A386:B386"/>
    <mergeCell ref="A387:B387"/>
    <mergeCell ref="A388:B388"/>
    <mergeCell ref="A389:B389"/>
    <mergeCell ref="A390:B390"/>
    <mergeCell ref="A379:B379"/>
    <mergeCell ref="A380:B380"/>
    <mergeCell ref="A381:B381"/>
    <mergeCell ref="A382:B382"/>
    <mergeCell ref="A383:B383"/>
    <mergeCell ref="A384:B384"/>
    <mergeCell ref="A397:B397"/>
    <mergeCell ref="A398:B398"/>
    <mergeCell ref="A399:B399"/>
    <mergeCell ref="A400:B400"/>
    <mergeCell ref="A401:B401"/>
    <mergeCell ref="A402:B402"/>
    <mergeCell ref="A391:B391"/>
    <mergeCell ref="A392:B392"/>
    <mergeCell ref="A393:B393"/>
    <mergeCell ref="A394:B394"/>
    <mergeCell ref="A395:B395"/>
    <mergeCell ref="A396:B396"/>
    <mergeCell ref="A409:B409"/>
    <mergeCell ref="A410:B410"/>
    <mergeCell ref="A411:B411"/>
    <mergeCell ref="A412:B412"/>
    <mergeCell ref="A413:B413"/>
    <mergeCell ref="A414:B414"/>
    <mergeCell ref="A403:B403"/>
    <mergeCell ref="A404:B404"/>
    <mergeCell ref="A405:B405"/>
    <mergeCell ref="A406:B406"/>
    <mergeCell ref="A407:B407"/>
    <mergeCell ref="A408:B408"/>
    <mergeCell ref="A421:B421"/>
    <mergeCell ref="A422:B422"/>
    <mergeCell ref="A423:B423"/>
    <mergeCell ref="A424:B424"/>
    <mergeCell ref="A425:B425"/>
    <mergeCell ref="A426:B426"/>
    <mergeCell ref="A415:B415"/>
    <mergeCell ref="A416:B416"/>
    <mergeCell ref="A417:B417"/>
    <mergeCell ref="A418:B418"/>
    <mergeCell ref="A419:B419"/>
    <mergeCell ref="A420:B420"/>
    <mergeCell ref="A433:B433"/>
    <mergeCell ref="A434:B434"/>
    <mergeCell ref="A435:B435"/>
    <mergeCell ref="A436:B436"/>
    <mergeCell ref="A437:B437"/>
    <mergeCell ref="A438:B438"/>
    <mergeCell ref="A427:B427"/>
    <mergeCell ref="A428:B428"/>
    <mergeCell ref="A429:B429"/>
    <mergeCell ref="A430:B430"/>
    <mergeCell ref="A431:B431"/>
    <mergeCell ref="A432:B432"/>
    <mergeCell ref="A445:B445"/>
    <mergeCell ref="A446:B446"/>
    <mergeCell ref="A447:B447"/>
    <mergeCell ref="A448:B448"/>
    <mergeCell ref="A449:B449"/>
    <mergeCell ref="A450:B450"/>
    <mergeCell ref="A439:B439"/>
    <mergeCell ref="A440:B440"/>
    <mergeCell ref="A441:B441"/>
    <mergeCell ref="A442:B442"/>
    <mergeCell ref="A443:B443"/>
    <mergeCell ref="A444:B444"/>
    <mergeCell ref="A457:B457"/>
    <mergeCell ref="A458:B458"/>
    <mergeCell ref="A459:B459"/>
    <mergeCell ref="A460:B460"/>
    <mergeCell ref="A461:B461"/>
    <mergeCell ref="A462:B462"/>
    <mergeCell ref="A451:B451"/>
    <mergeCell ref="A452:B452"/>
    <mergeCell ref="A453:B453"/>
    <mergeCell ref="A454:B454"/>
    <mergeCell ref="A455:B455"/>
    <mergeCell ref="A456:B456"/>
    <mergeCell ref="A469:B469"/>
    <mergeCell ref="A470:B470"/>
    <mergeCell ref="A471:B471"/>
    <mergeCell ref="A472:B472"/>
    <mergeCell ref="A473:B473"/>
    <mergeCell ref="A474:B474"/>
    <mergeCell ref="A463:B463"/>
    <mergeCell ref="A464:B464"/>
    <mergeCell ref="A465:B465"/>
    <mergeCell ref="A466:B466"/>
    <mergeCell ref="A467:B467"/>
    <mergeCell ref="A468:B468"/>
    <mergeCell ref="A481:B481"/>
    <mergeCell ref="A482:B482"/>
    <mergeCell ref="A483:B483"/>
    <mergeCell ref="A484:B484"/>
    <mergeCell ref="A485:B485"/>
    <mergeCell ref="A486:B486"/>
    <mergeCell ref="A475:B475"/>
    <mergeCell ref="A476:B476"/>
    <mergeCell ref="A477:B477"/>
    <mergeCell ref="A478:B478"/>
    <mergeCell ref="A479:B479"/>
    <mergeCell ref="A480:B480"/>
    <mergeCell ref="A493:B493"/>
    <mergeCell ref="A494:B494"/>
    <mergeCell ref="A495:B495"/>
    <mergeCell ref="A496:B496"/>
    <mergeCell ref="A497:B497"/>
    <mergeCell ref="A498:B498"/>
    <mergeCell ref="A487:B487"/>
    <mergeCell ref="A488:B488"/>
    <mergeCell ref="A489:B489"/>
    <mergeCell ref="A490:B490"/>
    <mergeCell ref="A491:B491"/>
    <mergeCell ref="A492:B492"/>
    <mergeCell ref="A505:B505"/>
    <mergeCell ref="A506:B506"/>
    <mergeCell ref="A507:B507"/>
    <mergeCell ref="A508:B508"/>
    <mergeCell ref="A509:B509"/>
    <mergeCell ref="A510:B510"/>
    <mergeCell ref="A499:B499"/>
    <mergeCell ref="A500:B500"/>
    <mergeCell ref="A501:B501"/>
    <mergeCell ref="A502:B502"/>
    <mergeCell ref="A503:B503"/>
    <mergeCell ref="A504:B504"/>
    <mergeCell ref="A517:B517"/>
    <mergeCell ref="A518:B518"/>
    <mergeCell ref="A519:B519"/>
    <mergeCell ref="A520:B520"/>
    <mergeCell ref="A521:B521"/>
    <mergeCell ref="A522:B522"/>
    <mergeCell ref="A511:B511"/>
    <mergeCell ref="A512:B512"/>
    <mergeCell ref="A513:B513"/>
    <mergeCell ref="A514:B514"/>
    <mergeCell ref="A515:B515"/>
    <mergeCell ref="A516:B516"/>
    <mergeCell ref="A540:B540"/>
    <mergeCell ref="A529:B529"/>
    <mergeCell ref="A530:B530"/>
    <mergeCell ref="A531:B531"/>
    <mergeCell ref="A532:B532"/>
    <mergeCell ref="A533:B533"/>
    <mergeCell ref="A534:B534"/>
    <mergeCell ref="A523:B523"/>
    <mergeCell ref="A524:B524"/>
    <mergeCell ref="A525:B525"/>
    <mergeCell ref="A526:B526"/>
    <mergeCell ref="A527:B527"/>
    <mergeCell ref="A528:B528"/>
    <mergeCell ref="D1:G1"/>
    <mergeCell ref="C5:C6"/>
    <mergeCell ref="D273:G273"/>
    <mergeCell ref="A553:B553"/>
    <mergeCell ref="A554:B554"/>
    <mergeCell ref="A555:B555"/>
    <mergeCell ref="A556:B556"/>
    <mergeCell ref="A547:B547"/>
    <mergeCell ref="A548:B548"/>
    <mergeCell ref="A549:B549"/>
    <mergeCell ref="A550:B550"/>
    <mergeCell ref="A551:B551"/>
    <mergeCell ref="A552:B552"/>
    <mergeCell ref="A541:B541"/>
    <mergeCell ref="A542:B542"/>
    <mergeCell ref="A543:B543"/>
    <mergeCell ref="A544:B544"/>
    <mergeCell ref="A545:B545"/>
    <mergeCell ref="A546:B546"/>
    <mergeCell ref="A535:B535"/>
    <mergeCell ref="A536:B536"/>
    <mergeCell ref="A537:B537"/>
    <mergeCell ref="A538:B538"/>
    <mergeCell ref="A539:B539"/>
  </mergeCells>
  <pageMargins left="0.7" right="0.7" top="0.75" bottom="0.75" header="0.3" footer="0.3"/>
  <pageSetup paperSize="9" scale="90" orientation="portrait" r:id="rId1"/>
  <headerFooter>
    <oddFooter xml:space="preserve">&amp;C&amp;P+28
</oddFooter>
  </headerFooter>
  <rowBreaks count="1" manualBreakCount="1">
    <brk id="272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H3528"/>
  <sheetViews>
    <sheetView view="pageLayout" zoomScaleNormal="100" workbookViewId="0">
      <selection activeCell="G39" sqref="G39"/>
    </sheetView>
  </sheetViews>
  <sheetFormatPr defaultRowHeight="15" x14ac:dyDescent="0.2"/>
  <cols>
    <col min="1" max="1" width="5.21875" customWidth="1"/>
    <col min="2" max="2" width="8.88671875" hidden="1" customWidth="1"/>
    <col min="3" max="3" width="42.6640625" style="9" customWidth="1"/>
    <col min="4" max="4" width="4.88671875" style="75" customWidth="1"/>
    <col min="5" max="5" width="0" hidden="1" customWidth="1"/>
    <col min="6" max="6" width="9.33203125" bestFit="1" customWidth="1"/>
  </cols>
  <sheetData>
    <row r="1" spans="1:8" x14ac:dyDescent="0.2">
      <c r="D1" s="208" t="s">
        <v>864</v>
      </c>
      <c r="E1" s="208"/>
      <c r="F1" s="208"/>
      <c r="G1" s="208"/>
    </row>
    <row r="2" spans="1:8" x14ac:dyDescent="0.2">
      <c r="C2" s="185" t="s">
        <v>796</v>
      </c>
      <c r="D2" s="185"/>
      <c r="E2" s="185"/>
      <c r="F2" s="185"/>
    </row>
    <row r="3" spans="1:8" ht="37.5" customHeight="1" x14ac:dyDescent="0.2">
      <c r="C3" s="184" t="s">
        <v>794</v>
      </c>
      <c r="D3" s="184"/>
      <c r="E3" s="184"/>
      <c r="F3" s="184"/>
    </row>
    <row r="4" spans="1:8" x14ac:dyDescent="0.2">
      <c r="D4" s="11"/>
    </row>
    <row r="5" spans="1:8" ht="15" customHeight="1" x14ac:dyDescent="0.2">
      <c r="A5" s="194" t="s">
        <v>0</v>
      </c>
      <c r="B5" s="195"/>
      <c r="C5" s="204" t="s">
        <v>861</v>
      </c>
      <c r="D5" s="186" t="s">
        <v>2</v>
      </c>
      <c r="E5" s="74"/>
      <c r="F5" s="209" t="s">
        <v>512</v>
      </c>
      <c r="G5" s="186" t="s">
        <v>910</v>
      </c>
      <c r="H5" s="186" t="s">
        <v>911</v>
      </c>
    </row>
    <row r="6" spans="1:8" ht="24.75" customHeight="1" x14ac:dyDescent="0.2">
      <c r="A6" s="196"/>
      <c r="B6" s="197"/>
      <c r="C6" s="205"/>
      <c r="D6" s="186"/>
      <c r="E6" s="74"/>
      <c r="F6" s="210"/>
      <c r="G6" s="186"/>
      <c r="H6" s="186"/>
    </row>
    <row r="7" spans="1:8" x14ac:dyDescent="0.2">
      <c r="A7" s="198" t="s">
        <v>3</v>
      </c>
      <c r="B7" s="199"/>
      <c r="C7" s="76" t="s">
        <v>4</v>
      </c>
      <c r="D7" s="73" t="s">
        <v>5</v>
      </c>
      <c r="E7" s="73"/>
      <c r="F7" s="165" t="s">
        <v>513</v>
      </c>
      <c r="G7" s="150" t="s">
        <v>909</v>
      </c>
      <c r="H7" s="150" t="s">
        <v>912</v>
      </c>
    </row>
    <row r="8" spans="1:8" x14ac:dyDescent="0.2">
      <c r="A8" s="192" t="s">
        <v>6</v>
      </c>
      <c r="B8" s="193"/>
      <c r="C8" s="3" t="s">
        <v>7</v>
      </c>
      <c r="D8" s="14" t="s">
        <v>8</v>
      </c>
      <c r="E8" s="14"/>
      <c r="F8" s="85"/>
      <c r="G8" s="85"/>
      <c r="H8" s="85"/>
    </row>
    <row r="9" spans="1:8" ht="25.5" hidden="1" customHeight="1" x14ac:dyDescent="0.2">
      <c r="A9" s="192" t="s">
        <v>9</v>
      </c>
      <c r="B9" s="193"/>
      <c r="C9" s="3" t="s">
        <v>10</v>
      </c>
      <c r="D9" s="14" t="s">
        <v>11</v>
      </c>
      <c r="E9" s="14"/>
      <c r="F9" s="85"/>
      <c r="G9" s="85"/>
      <c r="H9" s="85"/>
    </row>
    <row r="10" spans="1:8" ht="25.5" hidden="1" customHeight="1" x14ac:dyDescent="0.2">
      <c r="A10" s="192" t="s">
        <v>12</v>
      </c>
      <c r="B10" s="193"/>
      <c r="C10" s="3" t="s">
        <v>13</v>
      </c>
      <c r="D10" s="14" t="s">
        <v>14</v>
      </c>
      <c r="E10" s="14"/>
      <c r="F10" s="85"/>
      <c r="G10" s="85"/>
      <c r="H10" s="85"/>
    </row>
    <row r="11" spans="1:8" ht="15" hidden="1" customHeight="1" x14ac:dyDescent="0.2">
      <c r="A11" s="192" t="s">
        <v>15</v>
      </c>
      <c r="B11" s="193"/>
      <c r="C11" s="3" t="s">
        <v>16</v>
      </c>
      <c r="D11" s="14" t="s">
        <v>17</v>
      </c>
      <c r="E11" s="14"/>
      <c r="F11" s="85"/>
      <c r="G11" s="85"/>
      <c r="H11" s="85"/>
    </row>
    <row r="12" spans="1:8" ht="15" hidden="1" customHeight="1" x14ac:dyDescent="0.2">
      <c r="A12" s="192" t="s">
        <v>18</v>
      </c>
      <c r="B12" s="193"/>
      <c r="C12" s="3" t="s">
        <v>19</v>
      </c>
      <c r="D12" s="14" t="s">
        <v>20</v>
      </c>
      <c r="E12" s="14"/>
      <c r="F12" s="85"/>
      <c r="G12" s="85"/>
      <c r="H12" s="85"/>
    </row>
    <row r="13" spans="1:8" ht="15" hidden="1" customHeight="1" x14ac:dyDescent="0.2">
      <c r="A13" s="192" t="s">
        <v>21</v>
      </c>
      <c r="B13" s="193"/>
      <c r="C13" s="3" t="s">
        <v>22</v>
      </c>
      <c r="D13" s="14" t="s">
        <v>23</v>
      </c>
      <c r="E13" s="14"/>
      <c r="F13" s="85"/>
      <c r="G13" s="85"/>
      <c r="H13" s="85"/>
    </row>
    <row r="14" spans="1:8" x14ac:dyDescent="0.2">
      <c r="A14" s="200" t="s">
        <v>24</v>
      </c>
      <c r="B14" s="201"/>
      <c r="C14" s="4" t="s">
        <v>25</v>
      </c>
      <c r="D14" s="15" t="s">
        <v>26</v>
      </c>
      <c r="E14" s="15"/>
      <c r="F14" s="86">
        <f>SUM(F8:F13)</f>
        <v>0</v>
      </c>
      <c r="G14" s="86">
        <f>SUM(G8:G13)</f>
        <v>0</v>
      </c>
      <c r="H14" s="86">
        <f>SUM(H8:H13)</f>
        <v>0</v>
      </c>
    </row>
    <row r="15" spans="1:8" x14ac:dyDescent="0.2">
      <c r="A15" s="192" t="s">
        <v>27</v>
      </c>
      <c r="B15" s="193"/>
      <c r="C15" s="3" t="s">
        <v>28</v>
      </c>
      <c r="D15" s="14" t="s">
        <v>29</v>
      </c>
      <c r="E15" s="14"/>
      <c r="F15" s="85"/>
      <c r="G15" s="85"/>
      <c r="H15" s="85">
        <f>F15+G15</f>
        <v>0</v>
      </c>
    </row>
    <row r="16" spans="1:8" ht="25.5" hidden="1" customHeight="1" x14ac:dyDescent="0.2">
      <c r="A16" s="192" t="s">
        <v>30</v>
      </c>
      <c r="B16" s="193"/>
      <c r="C16" s="3" t="s">
        <v>31</v>
      </c>
      <c r="D16" s="14" t="s">
        <v>32</v>
      </c>
      <c r="E16" s="14"/>
      <c r="F16" s="85"/>
      <c r="G16" s="85"/>
      <c r="H16" s="85"/>
    </row>
    <row r="17" spans="1:8" ht="25.5" hidden="1" customHeight="1" x14ac:dyDescent="0.2">
      <c r="A17" s="192" t="s">
        <v>33</v>
      </c>
      <c r="B17" s="193"/>
      <c r="C17" s="3" t="s">
        <v>34</v>
      </c>
      <c r="D17" s="14" t="s">
        <v>35</v>
      </c>
      <c r="E17" s="14"/>
      <c r="F17" s="85">
        <f>SUM(F18:F27)</f>
        <v>0</v>
      </c>
      <c r="G17" s="85">
        <f>SUM(G18:G27)</f>
        <v>0</v>
      </c>
      <c r="H17" s="85">
        <f>SUM(H18:H27)</f>
        <v>0</v>
      </c>
    </row>
    <row r="18" spans="1:8" ht="15" hidden="1" customHeight="1" x14ac:dyDescent="0.2">
      <c r="A18" s="192" t="s">
        <v>36</v>
      </c>
      <c r="B18" s="193"/>
      <c r="C18" s="5" t="s">
        <v>37</v>
      </c>
      <c r="D18" s="14" t="s">
        <v>35</v>
      </c>
      <c r="E18" s="14"/>
      <c r="F18" s="85"/>
      <c r="G18" s="85"/>
      <c r="H18" s="85"/>
    </row>
    <row r="19" spans="1:8" ht="15" hidden="1" customHeight="1" x14ac:dyDescent="0.2">
      <c r="A19" s="192" t="s">
        <v>38</v>
      </c>
      <c r="B19" s="193"/>
      <c r="C19" s="5" t="s">
        <v>39</v>
      </c>
      <c r="D19" s="14" t="s">
        <v>35</v>
      </c>
      <c r="E19" s="14"/>
      <c r="F19" s="85"/>
      <c r="G19" s="85"/>
      <c r="H19" s="85"/>
    </row>
    <row r="20" spans="1:8" ht="25.5" hidden="1" customHeight="1" x14ac:dyDescent="0.2">
      <c r="A20" s="192" t="s">
        <v>40</v>
      </c>
      <c r="B20" s="193"/>
      <c r="C20" s="5" t="s">
        <v>41</v>
      </c>
      <c r="D20" s="14" t="s">
        <v>35</v>
      </c>
      <c r="E20" s="14"/>
      <c r="F20" s="85"/>
      <c r="G20" s="85"/>
      <c r="H20" s="85"/>
    </row>
    <row r="21" spans="1:8" ht="15" hidden="1" customHeight="1" x14ac:dyDescent="0.2">
      <c r="A21" s="192" t="s">
        <v>42</v>
      </c>
      <c r="B21" s="193"/>
      <c r="C21" s="5" t="s">
        <v>43</v>
      </c>
      <c r="D21" s="14" t="s">
        <v>35</v>
      </c>
      <c r="E21" s="14"/>
      <c r="F21" s="85"/>
      <c r="G21" s="85"/>
      <c r="H21" s="85"/>
    </row>
    <row r="22" spans="1:8" ht="15" hidden="1" customHeight="1" x14ac:dyDescent="0.2">
      <c r="A22" s="192" t="s">
        <v>44</v>
      </c>
      <c r="B22" s="193"/>
      <c r="C22" s="5" t="s">
        <v>45</v>
      </c>
      <c r="D22" s="14" t="s">
        <v>35</v>
      </c>
      <c r="E22" s="14"/>
      <c r="F22" s="85"/>
      <c r="G22" s="85"/>
      <c r="H22" s="85"/>
    </row>
    <row r="23" spans="1:8" ht="15" hidden="1" customHeight="1" x14ac:dyDescent="0.2">
      <c r="A23" s="192" t="s">
        <v>46</v>
      </c>
      <c r="B23" s="193"/>
      <c r="C23" s="5" t="s">
        <v>47</v>
      </c>
      <c r="D23" s="14" t="s">
        <v>35</v>
      </c>
      <c r="E23" s="14"/>
      <c r="F23" s="85"/>
      <c r="G23" s="85"/>
      <c r="H23" s="85"/>
    </row>
    <row r="24" spans="1:8" ht="15" hidden="1" customHeight="1" x14ac:dyDescent="0.2">
      <c r="A24" s="192" t="s">
        <v>48</v>
      </c>
      <c r="B24" s="193"/>
      <c r="C24" s="5" t="s">
        <v>49</v>
      </c>
      <c r="D24" s="14" t="s">
        <v>35</v>
      </c>
      <c r="E24" s="14"/>
      <c r="F24" s="85"/>
      <c r="G24" s="85"/>
      <c r="H24" s="85"/>
    </row>
    <row r="25" spans="1:8" ht="15" hidden="1" customHeight="1" x14ac:dyDescent="0.2">
      <c r="A25" s="192" t="s">
        <v>50</v>
      </c>
      <c r="B25" s="193"/>
      <c r="C25" s="5" t="s">
        <v>51</v>
      </c>
      <c r="D25" s="14" t="s">
        <v>35</v>
      </c>
      <c r="E25" s="14"/>
      <c r="F25" s="85"/>
      <c r="G25" s="85"/>
      <c r="H25" s="85"/>
    </row>
    <row r="26" spans="1:8" ht="15" hidden="1" customHeight="1" x14ac:dyDescent="0.2">
      <c r="A26" s="192" t="s">
        <v>52</v>
      </c>
      <c r="B26" s="193"/>
      <c r="C26" s="5" t="s">
        <v>53</v>
      </c>
      <c r="D26" s="14" t="s">
        <v>35</v>
      </c>
      <c r="E26" s="14"/>
      <c r="F26" s="85"/>
      <c r="G26" s="85"/>
      <c r="H26" s="85"/>
    </row>
    <row r="27" spans="1:8" ht="15" hidden="1" customHeight="1" x14ac:dyDescent="0.2">
      <c r="A27" s="192" t="s">
        <v>54</v>
      </c>
      <c r="B27" s="193"/>
      <c r="C27" s="5" t="s">
        <v>55</v>
      </c>
      <c r="D27" s="14" t="s">
        <v>35</v>
      </c>
      <c r="E27" s="14"/>
      <c r="F27" s="85"/>
      <c r="G27" s="85"/>
      <c r="H27" s="85"/>
    </row>
    <row r="28" spans="1:8" ht="25.5" hidden="1" customHeight="1" x14ac:dyDescent="0.2">
      <c r="A28" s="192" t="s">
        <v>56</v>
      </c>
      <c r="B28" s="193"/>
      <c r="C28" s="3" t="s">
        <v>57</v>
      </c>
      <c r="D28" s="14" t="s">
        <v>58</v>
      </c>
      <c r="E28" s="14"/>
      <c r="F28" s="85">
        <f>SUM(F29:F38)</f>
        <v>0</v>
      </c>
      <c r="G28" s="85">
        <f>SUM(G29:G38)</f>
        <v>0</v>
      </c>
      <c r="H28" s="85">
        <f>SUM(H29:H38)</f>
        <v>0</v>
      </c>
    </row>
    <row r="29" spans="1:8" ht="15" hidden="1" customHeight="1" x14ac:dyDescent="0.2">
      <c r="A29" s="192" t="s">
        <v>59</v>
      </c>
      <c r="B29" s="193"/>
      <c r="C29" s="5" t="s">
        <v>37</v>
      </c>
      <c r="D29" s="14" t="s">
        <v>58</v>
      </c>
      <c r="E29" s="14"/>
      <c r="F29" s="85"/>
      <c r="G29" s="85"/>
      <c r="H29" s="85"/>
    </row>
    <row r="30" spans="1:8" ht="15" hidden="1" customHeight="1" x14ac:dyDescent="0.2">
      <c r="A30" s="192" t="s">
        <v>60</v>
      </c>
      <c r="B30" s="193"/>
      <c r="C30" s="5" t="s">
        <v>39</v>
      </c>
      <c r="D30" s="14" t="s">
        <v>58</v>
      </c>
      <c r="E30" s="14"/>
      <c r="F30" s="85"/>
      <c r="G30" s="85"/>
      <c r="H30" s="85"/>
    </row>
    <row r="31" spans="1:8" ht="25.5" hidden="1" customHeight="1" x14ac:dyDescent="0.2">
      <c r="A31" s="192" t="s">
        <v>61</v>
      </c>
      <c r="B31" s="193"/>
      <c r="C31" s="5" t="s">
        <v>41</v>
      </c>
      <c r="D31" s="14" t="s">
        <v>58</v>
      </c>
      <c r="E31" s="14"/>
      <c r="F31" s="85"/>
      <c r="G31" s="85"/>
      <c r="H31" s="85"/>
    </row>
    <row r="32" spans="1:8" ht="15" hidden="1" customHeight="1" x14ac:dyDescent="0.2">
      <c r="A32" s="192" t="s">
        <v>62</v>
      </c>
      <c r="B32" s="193"/>
      <c r="C32" s="5" t="s">
        <v>43</v>
      </c>
      <c r="D32" s="14" t="s">
        <v>58</v>
      </c>
      <c r="E32" s="14"/>
      <c r="F32" s="85"/>
      <c r="G32" s="85"/>
      <c r="H32" s="85"/>
    </row>
    <row r="33" spans="1:8" ht="15" hidden="1" customHeight="1" x14ac:dyDescent="0.2">
      <c r="A33" s="192" t="s">
        <v>63</v>
      </c>
      <c r="B33" s="193"/>
      <c r="C33" s="5" t="s">
        <v>45</v>
      </c>
      <c r="D33" s="14" t="s">
        <v>58</v>
      </c>
      <c r="E33" s="14"/>
      <c r="F33" s="85"/>
      <c r="G33" s="85"/>
      <c r="H33" s="85"/>
    </row>
    <row r="34" spans="1:8" ht="15" hidden="1" customHeight="1" x14ac:dyDescent="0.2">
      <c r="A34" s="192" t="s">
        <v>64</v>
      </c>
      <c r="B34" s="193"/>
      <c r="C34" s="5" t="s">
        <v>47</v>
      </c>
      <c r="D34" s="14" t="s">
        <v>58</v>
      </c>
      <c r="E34" s="14"/>
      <c r="F34" s="85"/>
      <c r="G34" s="85"/>
      <c r="H34" s="85"/>
    </row>
    <row r="35" spans="1:8" ht="15" hidden="1" customHeight="1" x14ac:dyDescent="0.2">
      <c r="A35" s="192" t="s">
        <v>65</v>
      </c>
      <c r="B35" s="193"/>
      <c r="C35" s="5" t="s">
        <v>49</v>
      </c>
      <c r="D35" s="14" t="s">
        <v>58</v>
      </c>
      <c r="E35" s="14"/>
      <c r="F35" s="85"/>
      <c r="G35" s="85"/>
      <c r="H35" s="85"/>
    </row>
    <row r="36" spans="1:8" ht="15" hidden="1" customHeight="1" x14ac:dyDescent="0.2">
      <c r="A36" s="192" t="s">
        <v>66</v>
      </c>
      <c r="B36" s="193"/>
      <c r="C36" s="5" t="s">
        <v>51</v>
      </c>
      <c r="D36" s="14" t="s">
        <v>58</v>
      </c>
      <c r="E36" s="14"/>
      <c r="F36" s="85"/>
      <c r="G36" s="85"/>
      <c r="H36" s="85"/>
    </row>
    <row r="37" spans="1:8" ht="15" hidden="1" customHeight="1" x14ac:dyDescent="0.2">
      <c r="A37" s="192" t="s">
        <v>67</v>
      </c>
      <c r="B37" s="193"/>
      <c r="C37" s="5" t="s">
        <v>53</v>
      </c>
      <c r="D37" s="14" t="s">
        <v>58</v>
      </c>
      <c r="E37" s="14"/>
      <c r="F37" s="85"/>
      <c r="G37" s="85"/>
      <c r="H37" s="85"/>
    </row>
    <row r="38" spans="1:8" ht="15" hidden="1" customHeight="1" x14ac:dyDescent="0.2">
      <c r="A38" s="192" t="s">
        <v>68</v>
      </c>
      <c r="B38" s="193"/>
      <c r="C38" s="5" t="s">
        <v>55</v>
      </c>
      <c r="D38" s="14" t="s">
        <v>58</v>
      </c>
      <c r="E38" s="14"/>
      <c r="F38" s="85"/>
      <c r="G38" s="85"/>
      <c r="H38" s="85"/>
    </row>
    <row r="39" spans="1:8" ht="25.5" x14ac:dyDescent="0.2">
      <c r="A39" s="192" t="s">
        <v>69</v>
      </c>
      <c r="B39" s="193"/>
      <c r="C39" s="3" t="s">
        <v>70</v>
      </c>
      <c r="D39" s="14" t="s">
        <v>71</v>
      </c>
      <c r="E39" s="14"/>
      <c r="F39" s="85">
        <f>SUM(F40:F49)</f>
        <v>5744</v>
      </c>
      <c r="G39" s="85">
        <f>SUM(G40:G49)</f>
        <v>0</v>
      </c>
      <c r="H39" s="85">
        <f>SUM(H40:H49)</f>
        <v>5744</v>
      </c>
    </row>
    <row r="40" spans="1:8" ht="15" hidden="1" customHeight="1" x14ac:dyDescent="0.2">
      <c r="A40" s="192" t="s">
        <v>72</v>
      </c>
      <c r="B40" s="193"/>
      <c r="C40" s="5" t="s">
        <v>37</v>
      </c>
      <c r="D40" s="14" t="s">
        <v>71</v>
      </c>
      <c r="E40" s="14"/>
      <c r="F40" s="85"/>
      <c r="G40" s="85"/>
      <c r="H40" s="85"/>
    </row>
    <row r="41" spans="1:8" ht="15" hidden="1" customHeight="1" x14ac:dyDescent="0.2">
      <c r="A41" s="192" t="s">
        <v>73</v>
      </c>
      <c r="B41" s="193"/>
      <c r="C41" s="5" t="s">
        <v>39</v>
      </c>
      <c r="D41" s="14" t="s">
        <v>71</v>
      </c>
      <c r="E41" s="14"/>
      <c r="F41" s="85"/>
      <c r="G41" s="85"/>
      <c r="H41" s="85"/>
    </row>
    <row r="42" spans="1:8" ht="25.5" hidden="1" customHeight="1" x14ac:dyDescent="0.2">
      <c r="A42" s="192" t="s">
        <v>74</v>
      </c>
      <c r="B42" s="193"/>
      <c r="C42" s="5" t="s">
        <v>41</v>
      </c>
      <c r="D42" s="14" t="s">
        <v>71</v>
      </c>
      <c r="E42" s="14"/>
      <c r="F42" s="85"/>
      <c r="G42" s="85"/>
      <c r="H42" s="85"/>
    </row>
    <row r="43" spans="1:8" ht="15" hidden="1" customHeight="1" x14ac:dyDescent="0.2">
      <c r="A43" s="192" t="s">
        <v>75</v>
      </c>
      <c r="B43" s="193"/>
      <c r="C43" s="5" t="s">
        <v>43</v>
      </c>
      <c r="D43" s="14" t="s">
        <v>71</v>
      </c>
      <c r="E43" s="14"/>
      <c r="F43" s="85"/>
      <c r="G43" s="85"/>
      <c r="H43" s="85"/>
    </row>
    <row r="44" spans="1:8" ht="15" hidden="1" customHeight="1" x14ac:dyDescent="0.2">
      <c r="A44" s="192" t="s">
        <v>76</v>
      </c>
      <c r="B44" s="193"/>
      <c r="C44" s="5" t="s">
        <v>45</v>
      </c>
      <c r="D44" s="14" t="s">
        <v>71</v>
      </c>
      <c r="E44" s="14"/>
      <c r="F44" s="85"/>
      <c r="G44" s="85"/>
      <c r="H44" s="85"/>
    </row>
    <row r="45" spans="1:8" ht="15" hidden="1" customHeight="1" x14ac:dyDescent="0.2">
      <c r="A45" s="192" t="s">
        <v>77</v>
      </c>
      <c r="B45" s="193"/>
      <c r="C45" s="5" t="s">
        <v>47</v>
      </c>
      <c r="D45" s="14" t="s">
        <v>71</v>
      </c>
      <c r="E45" s="14"/>
      <c r="F45" s="85"/>
      <c r="G45" s="85"/>
      <c r="H45" s="85"/>
    </row>
    <row r="46" spans="1:8" x14ac:dyDescent="0.2">
      <c r="A46" s="192" t="s">
        <v>78</v>
      </c>
      <c r="B46" s="193"/>
      <c r="C46" s="5" t="s">
        <v>49</v>
      </c>
      <c r="D46" s="14" t="s">
        <v>71</v>
      </c>
      <c r="E46" s="14"/>
      <c r="F46" s="85">
        <v>5744</v>
      </c>
      <c r="G46" s="85">
        <v>-56</v>
      </c>
      <c r="H46" s="85">
        <f>F46+G46</f>
        <v>5688</v>
      </c>
    </row>
    <row r="47" spans="1:8" ht="15" hidden="1" customHeight="1" x14ac:dyDescent="0.2">
      <c r="A47" s="192" t="s">
        <v>79</v>
      </c>
      <c r="B47" s="193"/>
      <c r="C47" s="5" t="s">
        <v>51</v>
      </c>
      <c r="D47" s="14" t="s">
        <v>71</v>
      </c>
      <c r="E47" s="14"/>
      <c r="F47" s="85"/>
      <c r="G47" s="85"/>
      <c r="H47" s="85"/>
    </row>
    <row r="48" spans="1:8" ht="15" customHeight="1" x14ac:dyDescent="0.2">
      <c r="A48" s="192" t="s">
        <v>80</v>
      </c>
      <c r="B48" s="193"/>
      <c r="C48" s="5" t="s">
        <v>53</v>
      </c>
      <c r="D48" s="14" t="s">
        <v>71</v>
      </c>
      <c r="E48" s="14"/>
      <c r="F48" s="85"/>
      <c r="G48" s="85">
        <v>56</v>
      </c>
      <c r="H48" s="85">
        <v>56</v>
      </c>
    </row>
    <row r="49" spans="1:8" ht="15" hidden="1" customHeight="1" x14ac:dyDescent="0.2">
      <c r="A49" s="192" t="s">
        <v>81</v>
      </c>
      <c r="B49" s="193"/>
      <c r="C49" s="5" t="s">
        <v>55</v>
      </c>
      <c r="D49" s="14" t="s">
        <v>71</v>
      </c>
      <c r="E49" s="14"/>
      <c r="F49" s="85"/>
      <c r="G49" s="85"/>
      <c r="H49" s="85"/>
    </row>
    <row r="50" spans="1:8" ht="25.5" x14ac:dyDescent="0.2">
      <c r="A50" s="200" t="s">
        <v>82</v>
      </c>
      <c r="B50" s="201"/>
      <c r="C50" s="4" t="s">
        <v>83</v>
      </c>
      <c r="D50" s="15" t="s">
        <v>84</v>
      </c>
      <c r="E50" s="15"/>
      <c r="F50" s="86">
        <f>F14+F15+F16+F17+F28+F39</f>
        <v>5744</v>
      </c>
      <c r="G50" s="86">
        <f>G14+G15+G16+G17+G28+G39</f>
        <v>0</v>
      </c>
      <c r="H50" s="86">
        <f>H14+H15+H16+H17+H28+H39</f>
        <v>5744</v>
      </c>
    </row>
    <row r="51" spans="1:8" ht="15" hidden="1" customHeight="1" x14ac:dyDescent="0.2">
      <c r="A51" s="192" t="s">
        <v>85</v>
      </c>
      <c r="B51" s="193"/>
      <c r="C51" s="3" t="s">
        <v>86</v>
      </c>
      <c r="D51" s="14" t="s">
        <v>87</v>
      </c>
      <c r="E51" s="14"/>
      <c r="F51" s="85"/>
      <c r="G51" s="85"/>
      <c r="H51" s="85"/>
    </row>
    <row r="52" spans="1:8" ht="25.5" hidden="1" customHeight="1" x14ac:dyDescent="0.2">
      <c r="A52" s="192" t="s">
        <v>88</v>
      </c>
      <c r="B52" s="193"/>
      <c r="C52" s="3" t="s">
        <v>89</v>
      </c>
      <c r="D52" s="14" t="s">
        <v>90</v>
      </c>
      <c r="E52" s="14"/>
      <c r="F52" s="85"/>
      <c r="G52" s="85"/>
      <c r="H52" s="85"/>
    </row>
    <row r="53" spans="1:8" ht="25.5" hidden="1" customHeight="1" x14ac:dyDescent="0.2">
      <c r="A53" s="192" t="s">
        <v>91</v>
      </c>
      <c r="B53" s="193"/>
      <c r="C53" s="3" t="s">
        <v>92</v>
      </c>
      <c r="D53" s="14" t="s">
        <v>93</v>
      </c>
      <c r="E53" s="14"/>
      <c r="F53" s="85">
        <f>SUM(F54:F63)</f>
        <v>0</v>
      </c>
      <c r="G53" s="85">
        <f>SUM(G54:G63)</f>
        <v>0</v>
      </c>
      <c r="H53" s="85">
        <f>SUM(H54:H63)</f>
        <v>0</v>
      </c>
    </row>
    <row r="54" spans="1:8" ht="15" hidden="1" customHeight="1" x14ac:dyDescent="0.2">
      <c r="A54" s="192" t="s">
        <v>94</v>
      </c>
      <c r="B54" s="193"/>
      <c r="C54" s="5" t="s">
        <v>37</v>
      </c>
      <c r="D54" s="14" t="s">
        <v>93</v>
      </c>
      <c r="E54" s="14"/>
      <c r="F54" s="85"/>
      <c r="G54" s="85"/>
      <c r="H54" s="85"/>
    </row>
    <row r="55" spans="1:8" ht="15" hidden="1" customHeight="1" x14ac:dyDescent="0.2">
      <c r="A55" s="192" t="s">
        <v>95</v>
      </c>
      <c r="B55" s="193"/>
      <c r="C55" s="5" t="s">
        <v>39</v>
      </c>
      <c r="D55" s="14" t="s">
        <v>93</v>
      </c>
      <c r="E55" s="14"/>
      <c r="F55" s="85"/>
      <c r="G55" s="85"/>
      <c r="H55" s="85"/>
    </row>
    <row r="56" spans="1:8" ht="25.5" hidden="1" customHeight="1" x14ac:dyDescent="0.2">
      <c r="A56" s="192" t="s">
        <v>96</v>
      </c>
      <c r="B56" s="193"/>
      <c r="C56" s="5" t="s">
        <v>41</v>
      </c>
      <c r="D56" s="14" t="s">
        <v>93</v>
      </c>
      <c r="E56" s="14"/>
      <c r="F56" s="85"/>
      <c r="G56" s="85"/>
      <c r="H56" s="85"/>
    </row>
    <row r="57" spans="1:8" ht="15" hidden="1" customHeight="1" x14ac:dyDescent="0.2">
      <c r="A57" s="192" t="s">
        <v>97</v>
      </c>
      <c r="B57" s="193"/>
      <c r="C57" s="5" t="s">
        <v>43</v>
      </c>
      <c r="D57" s="14" t="s">
        <v>93</v>
      </c>
      <c r="E57" s="14"/>
      <c r="F57" s="85"/>
      <c r="G57" s="85"/>
      <c r="H57" s="85"/>
    </row>
    <row r="58" spans="1:8" ht="15" hidden="1" customHeight="1" x14ac:dyDescent="0.2">
      <c r="A58" s="192" t="s">
        <v>98</v>
      </c>
      <c r="B58" s="193"/>
      <c r="C58" s="5" t="s">
        <v>45</v>
      </c>
      <c r="D58" s="14" t="s">
        <v>93</v>
      </c>
      <c r="E58" s="14"/>
      <c r="F58" s="85"/>
      <c r="G58" s="85"/>
      <c r="H58" s="85"/>
    </row>
    <row r="59" spans="1:8" ht="15" hidden="1" customHeight="1" x14ac:dyDescent="0.2">
      <c r="A59" s="192" t="s">
        <v>99</v>
      </c>
      <c r="B59" s="193"/>
      <c r="C59" s="5" t="s">
        <v>47</v>
      </c>
      <c r="D59" s="14" t="s">
        <v>93</v>
      </c>
      <c r="E59" s="14"/>
      <c r="F59" s="85"/>
      <c r="G59" s="85"/>
      <c r="H59" s="85"/>
    </row>
    <row r="60" spans="1:8" ht="15" hidden="1" customHeight="1" x14ac:dyDescent="0.2">
      <c r="A60" s="189" t="s">
        <v>100</v>
      </c>
      <c r="B60" s="190"/>
      <c r="C60" s="5" t="s">
        <v>49</v>
      </c>
      <c r="D60" s="14" t="s">
        <v>93</v>
      </c>
      <c r="E60" s="14"/>
      <c r="F60" s="85"/>
      <c r="G60" s="85"/>
      <c r="H60" s="85"/>
    </row>
    <row r="61" spans="1:8" ht="15" hidden="1" customHeight="1" x14ac:dyDescent="0.2">
      <c r="A61" s="189" t="s">
        <v>101</v>
      </c>
      <c r="B61" s="190"/>
      <c r="C61" s="5" t="s">
        <v>51</v>
      </c>
      <c r="D61" s="14" t="s">
        <v>93</v>
      </c>
      <c r="E61" s="14"/>
      <c r="F61" s="85"/>
      <c r="G61" s="85"/>
      <c r="H61" s="85"/>
    </row>
    <row r="62" spans="1:8" ht="15" hidden="1" customHeight="1" x14ac:dyDescent="0.2">
      <c r="A62" s="189" t="s">
        <v>102</v>
      </c>
      <c r="B62" s="190"/>
      <c r="C62" s="5" t="s">
        <v>53</v>
      </c>
      <c r="D62" s="14" t="s">
        <v>93</v>
      </c>
      <c r="E62" s="14"/>
      <c r="F62" s="85"/>
      <c r="G62" s="85"/>
      <c r="H62" s="85"/>
    </row>
    <row r="63" spans="1:8" ht="15" hidden="1" customHeight="1" x14ac:dyDescent="0.2">
      <c r="A63" s="189" t="s">
        <v>103</v>
      </c>
      <c r="B63" s="190"/>
      <c r="C63" s="5" t="s">
        <v>55</v>
      </c>
      <c r="D63" s="14" t="s">
        <v>93</v>
      </c>
      <c r="E63" s="14"/>
      <c r="F63" s="85"/>
      <c r="G63" s="85"/>
      <c r="H63" s="85"/>
    </row>
    <row r="64" spans="1:8" ht="25.5" hidden="1" customHeight="1" x14ac:dyDescent="0.2">
      <c r="A64" s="189" t="s">
        <v>104</v>
      </c>
      <c r="B64" s="190"/>
      <c r="C64" s="3" t="s">
        <v>105</v>
      </c>
      <c r="D64" s="14" t="s">
        <v>106</v>
      </c>
      <c r="E64" s="14"/>
      <c r="F64" s="85">
        <f>SUM(F65:F74)</f>
        <v>0</v>
      </c>
      <c r="G64" s="85">
        <f>SUM(G65:G74)</f>
        <v>0</v>
      </c>
      <c r="H64" s="85">
        <f>SUM(H65:H74)</f>
        <v>0</v>
      </c>
    </row>
    <row r="65" spans="1:8" ht="15" hidden="1" customHeight="1" x14ac:dyDescent="0.2">
      <c r="A65" s="189" t="s">
        <v>107</v>
      </c>
      <c r="B65" s="190"/>
      <c r="C65" s="5" t="s">
        <v>37</v>
      </c>
      <c r="D65" s="14" t="s">
        <v>106</v>
      </c>
      <c r="E65" s="14"/>
      <c r="F65" s="85"/>
      <c r="G65" s="85"/>
      <c r="H65" s="85"/>
    </row>
    <row r="66" spans="1:8" ht="15" hidden="1" customHeight="1" x14ac:dyDescent="0.2">
      <c r="A66" s="189" t="s">
        <v>108</v>
      </c>
      <c r="B66" s="190"/>
      <c r="C66" s="5" t="s">
        <v>39</v>
      </c>
      <c r="D66" s="14" t="s">
        <v>106</v>
      </c>
      <c r="E66" s="14"/>
      <c r="F66" s="85"/>
      <c r="G66" s="85"/>
      <c r="H66" s="85"/>
    </row>
    <row r="67" spans="1:8" ht="25.5" hidden="1" customHeight="1" x14ac:dyDescent="0.2">
      <c r="A67" s="189" t="s">
        <v>109</v>
      </c>
      <c r="B67" s="190"/>
      <c r="C67" s="5" t="s">
        <v>41</v>
      </c>
      <c r="D67" s="14" t="s">
        <v>106</v>
      </c>
      <c r="E67" s="14"/>
      <c r="F67" s="85"/>
      <c r="G67" s="85"/>
      <c r="H67" s="85"/>
    </row>
    <row r="68" spans="1:8" ht="15" hidden="1" customHeight="1" x14ac:dyDescent="0.2">
      <c r="A68" s="189" t="s">
        <v>110</v>
      </c>
      <c r="B68" s="190"/>
      <c r="C68" s="5" t="s">
        <v>43</v>
      </c>
      <c r="D68" s="14" t="s">
        <v>106</v>
      </c>
      <c r="E68" s="14"/>
      <c r="F68" s="85"/>
      <c r="G68" s="85"/>
      <c r="H68" s="85"/>
    </row>
    <row r="69" spans="1:8" ht="15" hidden="1" customHeight="1" x14ac:dyDescent="0.2">
      <c r="A69" s="189" t="s">
        <v>111</v>
      </c>
      <c r="B69" s="190"/>
      <c r="C69" s="5" t="s">
        <v>45</v>
      </c>
      <c r="D69" s="14" t="s">
        <v>106</v>
      </c>
      <c r="E69" s="14"/>
      <c r="F69" s="85"/>
      <c r="G69" s="85"/>
      <c r="H69" s="85"/>
    </row>
    <row r="70" spans="1:8" ht="15" hidden="1" customHeight="1" x14ac:dyDescent="0.2">
      <c r="A70" s="189" t="s">
        <v>112</v>
      </c>
      <c r="B70" s="190"/>
      <c r="C70" s="5" t="s">
        <v>47</v>
      </c>
      <c r="D70" s="14" t="s">
        <v>106</v>
      </c>
      <c r="E70" s="14"/>
      <c r="F70" s="85"/>
      <c r="G70" s="85"/>
      <c r="H70" s="85"/>
    </row>
    <row r="71" spans="1:8" ht="15" hidden="1" customHeight="1" x14ac:dyDescent="0.2">
      <c r="A71" s="189" t="s">
        <v>113</v>
      </c>
      <c r="B71" s="190"/>
      <c r="C71" s="5" t="s">
        <v>49</v>
      </c>
      <c r="D71" s="14" t="s">
        <v>106</v>
      </c>
      <c r="E71" s="14"/>
      <c r="F71" s="85"/>
      <c r="G71" s="85"/>
      <c r="H71" s="85"/>
    </row>
    <row r="72" spans="1:8" ht="15" hidden="1" customHeight="1" x14ac:dyDescent="0.2">
      <c r="A72" s="189" t="s">
        <v>114</v>
      </c>
      <c r="B72" s="190"/>
      <c r="C72" s="5" t="s">
        <v>51</v>
      </c>
      <c r="D72" s="14" t="s">
        <v>106</v>
      </c>
      <c r="E72" s="14"/>
      <c r="F72" s="85"/>
      <c r="G72" s="85"/>
      <c r="H72" s="85"/>
    </row>
    <row r="73" spans="1:8" ht="15" hidden="1" customHeight="1" x14ac:dyDescent="0.2">
      <c r="A73" s="189" t="s">
        <v>115</v>
      </c>
      <c r="B73" s="190"/>
      <c r="C73" s="5" t="s">
        <v>53</v>
      </c>
      <c r="D73" s="14" t="s">
        <v>106</v>
      </c>
      <c r="E73" s="14"/>
      <c r="F73" s="85"/>
      <c r="G73" s="85"/>
      <c r="H73" s="85"/>
    </row>
    <row r="74" spans="1:8" ht="15" hidden="1" customHeight="1" x14ac:dyDescent="0.2">
      <c r="A74" s="189" t="s">
        <v>116</v>
      </c>
      <c r="B74" s="190"/>
      <c r="C74" s="5" t="s">
        <v>55</v>
      </c>
      <c r="D74" s="14" t="s">
        <v>106</v>
      </c>
      <c r="E74" s="14"/>
      <c r="F74" s="85"/>
      <c r="G74" s="85"/>
      <c r="H74" s="85"/>
    </row>
    <row r="75" spans="1:8" ht="25.5" hidden="1" customHeight="1" x14ac:dyDescent="0.2">
      <c r="A75" s="189" t="s">
        <v>117</v>
      </c>
      <c r="B75" s="190"/>
      <c r="C75" s="3" t="s">
        <v>118</v>
      </c>
      <c r="D75" s="14" t="s">
        <v>119</v>
      </c>
      <c r="E75" s="14"/>
      <c r="F75" s="85">
        <f>SUM(F76:F85)</f>
        <v>0</v>
      </c>
      <c r="G75" s="85">
        <f>SUM(G76:G85)</f>
        <v>0</v>
      </c>
      <c r="H75" s="85">
        <f>SUM(H76:H85)</f>
        <v>0</v>
      </c>
    </row>
    <row r="76" spans="1:8" ht="15" hidden="1" customHeight="1" x14ac:dyDescent="0.2">
      <c r="A76" s="189" t="s">
        <v>120</v>
      </c>
      <c r="B76" s="190"/>
      <c r="C76" s="5" t="s">
        <v>37</v>
      </c>
      <c r="D76" s="14" t="s">
        <v>119</v>
      </c>
      <c r="E76" s="14"/>
      <c r="F76" s="85"/>
      <c r="G76" s="85"/>
      <c r="H76" s="85"/>
    </row>
    <row r="77" spans="1:8" ht="15" hidden="1" customHeight="1" x14ac:dyDescent="0.2">
      <c r="A77" s="189" t="s">
        <v>121</v>
      </c>
      <c r="B77" s="190"/>
      <c r="C77" s="5" t="s">
        <v>39</v>
      </c>
      <c r="D77" s="14" t="s">
        <v>119</v>
      </c>
      <c r="E77" s="14"/>
      <c r="F77" s="85"/>
      <c r="G77" s="85"/>
      <c r="H77" s="85"/>
    </row>
    <row r="78" spans="1:8" ht="25.5" hidden="1" customHeight="1" x14ac:dyDescent="0.2">
      <c r="A78" s="189" t="s">
        <v>122</v>
      </c>
      <c r="B78" s="190"/>
      <c r="C78" s="5" t="s">
        <v>41</v>
      </c>
      <c r="D78" s="14" t="s">
        <v>119</v>
      </c>
      <c r="E78" s="14"/>
      <c r="F78" s="85"/>
      <c r="G78" s="85"/>
      <c r="H78" s="85"/>
    </row>
    <row r="79" spans="1:8" ht="15" hidden="1" customHeight="1" x14ac:dyDescent="0.2">
      <c r="A79" s="189" t="s">
        <v>123</v>
      </c>
      <c r="B79" s="190"/>
      <c r="C79" s="5" t="s">
        <v>43</v>
      </c>
      <c r="D79" s="14" t="s">
        <v>119</v>
      </c>
      <c r="E79" s="14"/>
      <c r="F79" s="85"/>
      <c r="G79" s="85"/>
      <c r="H79" s="85"/>
    </row>
    <row r="80" spans="1:8" ht="15" hidden="1" customHeight="1" x14ac:dyDescent="0.2">
      <c r="A80" s="189" t="s">
        <v>124</v>
      </c>
      <c r="B80" s="190"/>
      <c r="C80" s="5" t="s">
        <v>45</v>
      </c>
      <c r="D80" s="14" t="s">
        <v>119</v>
      </c>
      <c r="E80" s="14"/>
      <c r="F80" s="85"/>
      <c r="G80" s="85"/>
      <c r="H80" s="85"/>
    </row>
    <row r="81" spans="1:8" ht="15" hidden="1" customHeight="1" x14ac:dyDescent="0.2">
      <c r="A81" s="189" t="s">
        <v>125</v>
      </c>
      <c r="B81" s="190"/>
      <c r="C81" s="5" t="s">
        <v>47</v>
      </c>
      <c r="D81" s="14" t="s">
        <v>119</v>
      </c>
      <c r="E81" s="14"/>
      <c r="F81" s="85"/>
      <c r="G81" s="85"/>
      <c r="H81" s="85"/>
    </row>
    <row r="82" spans="1:8" ht="15" hidden="1" customHeight="1" x14ac:dyDescent="0.2">
      <c r="A82" s="189" t="s">
        <v>126</v>
      </c>
      <c r="B82" s="190"/>
      <c r="C82" s="5" t="s">
        <v>49</v>
      </c>
      <c r="D82" s="14" t="s">
        <v>119</v>
      </c>
      <c r="E82" s="14"/>
      <c r="F82" s="85"/>
      <c r="G82" s="85"/>
      <c r="H82" s="85"/>
    </row>
    <row r="83" spans="1:8" ht="15" hidden="1" customHeight="1" x14ac:dyDescent="0.2">
      <c r="A83" s="189" t="s">
        <v>127</v>
      </c>
      <c r="B83" s="190"/>
      <c r="C83" s="5" t="s">
        <v>51</v>
      </c>
      <c r="D83" s="14" t="s">
        <v>119</v>
      </c>
      <c r="E83" s="14"/>
      <c r="F83" s="85"/>
      <c r="G83" s="85"/>
      <c r="H83" s="85"/>
    </row>
    <row r="84" spans="1:8" ht="15" hidden="1" customHeight="1" x14ac:dyDescent="0.2">
      <c r="A84" s="189" t="s">
        <v>128</v>
      </c>
      <c r="B84" s="190"/>
      <c r="C84" s="5" t="s">
        <v>53</v>
      </c>
      <c r="D84" s="14" t="s">
        <v>119</v>
      </c>
      <c r="E84" s="14"/>
      <c r="F84" s="85"/>
      <c r="G84" s="85"/>
      <c r="H84" s="85"/>
    </row>
    <row r="85" spans="1:8" ht="15" hidden="1" customHeight="1" x14ac:dyDescent="0.2">
      <c r="A85" s="189" t="s">
        <v>129</v>
      </c>
      <c r="B85" s="190"/>
      <c r="C85" s="5" t="s">
        <v>55</v>
      </c>
      <c r="D85" s="14" t="s">
        <v>119</v>
      </c>
      <c r="E85" s="14"/>
      <c r="F85" s="85"/>
      <c r="G85" s="85"/>
      <c r="H85" s="85"/>
    </row>
    <row r="86" spans="1:8" ht="25.5" hidden="1" customHeight="1" x14ac:dyDescent="0.2">
      <c r="A86" s="187" t="s">
        <v>130</v>
      </c>
      <c r="B86" s="188"/>
      <c r="C86" s="4" t="s">
        <v>131</v>
      </c>
      <c r="D86" s="15" t="s">
        <v>132</v>
      </c>
      <c r="E86" s="15"/>
      <c r="F86" s="86">
        <f>F51+F52+F53+F64+F75</f>
        <v>0</v>
      </c>
      <c r="G86" s="86">
        <f>G51+G52+G53+G64+G75</f>
        <v>0</v>
      </c>
      <c r="H86" s="86">
        <f>H51+H52+H53+H64+H75</f>
        <v>0</v>
      </c>
    </row>
    <row r="87" spans="1:8" ht="15" hidden="1" customHeight="1" x14ac:dyDescent="0.2">
      <c r="A87" s="189" t="s">
        <v>133</v>
      </c>
      <c r="B87" s="190"/>
      <c r="C87" s="3" t="s">
        <v>134</v>
      </c>
      <c r="D87" s="14" t="s">
        <v>135</v>
      </c>
      <c r="E87" s="14"/>
      <c r="F87" s="85">
        <f>SUM(F88:F90)</f>
        <v>0</v>
      </c>
      <c r="G87" s="85">
        <f>SUM(G88:G90)</f>
        <v>0</v>
      </c>
      <c r="H87" s="85">
        <f>SUM(H88:H90)</f>
        <v>0</v>
      </c>
    </row>
    <row r="88" spans="1:8" ht="15" hidden="1" customHeight="1" x14ac:dyDescent="0.2">
      <c r="A88" s="189" t="s">
        <v>136</v>
      </c>
      <c r="B88" s="190"/>
      <c r="C88" s="3" t="s">
        <v>137</v>
      </c>
      <c r="D88" s="14" t="s">
        <v>135</v>
      </c>
      <c r="E88" s="14"/>
      <c r="F88" s="85"/>
      <c r="G88" s="85"/>
      <c r="H88" s="85"/>
    </row>
    <row r="89" spans="1:8" ht="25.5" hidden="1" customHeight="1" x14ac:dyDescent="0.2">
      <c r="A89" s="189" t="s">
        <v>138</v>
      </c>
      <c r="B89" s="190"/>
      <c r="C89" s="3" t="s">
        <v>139</v>
      </c>
      <c r="D89" s="14" t="s">
        <v>135</v>
      </c>
      <c r="E89" s="14"/>
      <c r="F89" s="85"/>
      <c r="G89" s="85"/>
      <c r="H89" s="85"/>
    </row>
    <row r="90" spans="1:8" ht="25.5" hidden="1" customHeight="1" x14ac:dyDescent="0.2">
      <c r="A90" s="189" t="s">
        <v>140</v>
      </c>
      <c r="B90" s="190"/>
      <c r="C90" s="3" t="s">
        <v>141</v>
      </c>
      <c r="D90" s="14" t="s">
        <v>135</v>
      </c>
      <c r="E90" s="14"/>
      <c r="F90" s="85"/>
      <c r="G90" s="85"/>
      <c r="H90" s="85"/>
    </row>
    <row r="91" spans="1:8" ht="15" hidden="1" customHeight="1" x14ac:dyDescent="0.2">
      <c r="A91" s="189" t="s">
        <v>142</v>
      </c>
      <c r="B91" s="190"/>
      <c r="C91" s="3" t="s">
        <v>143</v>
      </c>
      <c r="D91" s="14" t="s">
        <v>144</v>
      </c>
      <c r="E91" s="14"/>
      <c r="F91" s="85">
        <f>SUM(F92:F99)</f>
        <v>0</v>
      </c>
      <c r="G91" s="85">
        <f>SUM(G92:G99)</f>
        <v>0</v>
      </c>
      <c r="H91" s="85">
        <f>SUM(H92:H99)</f>
        <v>0</v>
      </c>
    </row>
    <row r="92" spans="1:8" ht="15" hidden="1" customHeight="1" x14ac:dyDescent="0.2">
      <c r="A92" s="189">
        <v>85</v>
      </c>
      <c r="B92" s="190"/>
      <c r="C92" s="3" t="s">
        <v>146</v>
      </c>
      <c r="D92" s="14" t="s">
        <v>144</v>
      </c>
      <c r="E92" s="14"/>
      <c r="F92" s="85"/>
      <c r="G92" s="85"/>
      <c r="H92" s="85"/>
    </row>
    <row r="93" spans="1:8" ht="15" hidden="1" customHeight="1" x14ac:dyDescent="0.2">
      <c r="A93" s="189" t="s">
        <v>147</v>
      </c>
      <c r="B93" s="190"/>
      <c r="C93" s="3" t="s">
        <v>148</v>
      </c>
      <c r="D93" s="14" t="s">
        <v>144</v>
      </c>
      <c r="E93" s="14"/>
      <c r="F93" s="85"/>
      <c r="G93" s="85"/>
      <c r="H93" s="85"/>
    </row>
    <row r="94" spans="1:8" ht="15" hidden="1" customHeight="1" x14ac:dyDescent="0.2">
      <c r="A94" s="189" t="s">
        <v>149</v>
      </c>
      <c r="B94" s="190"/>
      <c r="C94" s="3" t="s">
        <v>150</v>
      </c>
      <c r="D94" s="14" t="s">
        <v>144</v>
      </c>
      <c r="E94" s="14"/>
      <c r="F94" s="85"/>
      <c r="G94" s="85"/>
      <c r="H94" s="85"/>
    </row>
    <row r="95" spans="1:8" ht="15" hidden="1" customHeight="1" x14ac:dyDescent="0.2">
      <c r="A95" s="189" t="s">
        <v>151</v>
      </c>
      <c r="B95" s="190"/>
      <c r="C95" s="3" t="s">
        <v>152</v>
      </c>
      <c r="D95" s="14" t="s">
        <v>144</v>
      </c>
      <c r="E95" s="14"/>
      <c r="F95" s="85"/>
      <c r="G95" s="85"/>
      <c r="H95" s="85"/>
    </row>
    <row r="96" spans="1:8" ht="15" hidden="1" customHeight="1" x14ac:dyDescent="0.2">
      <c r="A96" s="189" t="s">
        <v>153</v>
      </c>
      <c r="B96" s="190"/>
      <c r="C96" s="3" t="s">
        <v>154</v>
      </c>
      <c r="D96" s="14" t="s">
        <v>144</v>
      </c>
      <c r="E96" s="14"/>
      <c r="F96" s="85"/>
      <c r="G96" s="85"/>
      <c r="H96" s="85"/>
    </row>
    <row r="97" spans="1:8" ht="15" hidden="1" customHeight="1" x14ac:dyDescent="0.2">
      <c r="A97" s="189" t="s">
        <v>155</v>
      </c>
      <c r="B97" s="190"/>
      <c r="C97" s="3" t="s">
        <v>156</v>
      </c>
      <c r="D97" s="14" t="s">
        <v>144</v>
      </c>
      <c r="E97" s="14"/>
      <c r="F97" s="85"/>
      <c r="G97" s="85"/>
      <c r="H97" s="85"/>
    </row>
    <row r="98" spans="1:8" ht="15" hidden="1" customHeight="1" x14ac:dyDescent="0.2">
      <c r="A98" s="189" t="s">
        <v>157</v>
      </c>
      <c r="B98" s="190"/>
      <c r="C98" s="3" t="s">
        <v>158</v>
      </c>
      <c r="D98" s="14" t="s">
        <v>144</v>
      </c>
      <c r="E98" s="14"/>
      <c r="F98" s="85"/>
      <c r="G98" s="85"/>
      <c r="H98" s="85"/>
    </row>
    <row r="99" spans="1:8" ht="15" hidden="1" customHeight="1" x14ac:dyDescent="0.2">
      <c r="A99" s="189" t="s">
        <v>159</v>
      </c>
      <c r="B99" s="190"/>
      <c r="C99" s="3" t="s">
        <v>160</v>
      </c>
      <c r="D99" s="14" t="s">
        <v>144</v>
      </c>
      <c r="E99" s="14"/>
      <c r="F99" s="85"/>
      <c r="G99" s="85"/>
      <c r="H99" s="85"/>
    </row>
    <row r="100" spans="1:8" ht="15" hidden="1" customHeight="1" x14ac:dyDescent="0.2">
      <c r="A100" s="187" t="s">
        <v>161</v>
      </c>
      <c r="B100" s="188"/>
      <c r="C100" s="4" t="s">
        <v>162</v>
      </c>
      <c r="D100" s="15" t="s">
        <v>163</v>
      </c>
      <c r="E100" s="15"/>
      <c r="F100" s="86">
        <f>F87+F91</f>
        <v>0</v>
      </c>
      <c r="G100" s="86">
        <f>G87+G91</f>
        <v>0</v>
      </c>
      <c r="H100" s="86">
        <f>H87+H91</f>
        <v>0</v>
      </c>
    </row>
    <row r="101" spans="1:8" ht="15" hidden="1" customHeight="1" x14ac:dyDescent="0.2">
      <c r="A101" s="189" t="s">
        <v>164</v>
      </c>
      <c r="B101" s="190"/>
      <c r="C101" s="3" t="s">
        <v>165</v>
      </c>
      <c r="D101" s="14" t="s">
        <v>166</v>
      </c>
      <c r="E101" s="14"/>
      <c r="F101" s="85">
        <f>SUM(F102:F107)</f>
        <v>0</v>
      </c>
      <c r="G101" s="85">
        <f>SUM(G102:G107)</f>
        <v>0</v>
      </c>
      <c r="H101" s="85">
        <f>SUM(H102:H107)</f>
        <v>0</v>
      </c>
    </row>
    <row r="102" spans="1:8" ht="15" hidden="1" customHeight="1" x14ac:dyDescent="0.2">
      <c r="A102" s="189" t="s">
        <v>167</v>
      </c>
      <c r="B102" s="190"/>
      <c r="C102" s="3" t="s">
        <v>168</v>
      </c>
      <c r="D102" s="14" t="s">
        <v>166</v>
      </c>
      <c r="E102" s="14"/>
      <c r="F102" s="85"/>
      <c r="G102" s="85"/>
      <c r="H102" s="85"/>
    </row>
    <row r="103" spans="1:8" ht="25.5" hidden="1" customHeight="1" x14ac:dyDescent="0.2">
      <c r="A103" s="189" t="s">
        <v>169</v>
      </c>
      <c r="B103" s="190"/>
      <c r="C103" s="3" t="s">
        <v>170</v>
      </c>
      <c r="D103" s="14" t="s">
        <v>166</v>
      </c>
      <c r="E103" s="14"/>
      <c r="F103" s="85"/>
      <c r="G103" s="85"/>
      <c r="H103" s="85"/>
    </row>
    <row r="104" spans="1:8" ht="15" hidden="1" customHeight="1" x14ac:dyDescent="0.2">
      <c r="A104" s="189" t="s">
        <v>171</v>
      </c>
      <c r="B104" s="190"/>
      <c r="C104" s="3" t="s">
        <v>172</v>
      </c>
      <c r="D104" s="14" t="s">
        <v>166</v>
      </c>
      <c r="E104" s="14"/>
      <c r="F104" s="85"/>
      <c r="G104" s="85"/>
      <c r="H104" s="85"/>
    </row>
    <row r="105" spans="1:8" ht="15" hidden="1" customHeight="1" x14ac:dyDescent="0.2">
      <c r="A105" s="189" t="s">
        <v>173</v>
      </c>
      <c r="B105" s="190"/>
      <c r="C105" s="3" t="s">
        <v>174</v>
      </c>
      <c r="D105" s="14" t="s">
        <v>166</v>
      </c>
      <c r="E105" s="14"/>
      <c r="F105" s="85"/>
      <c r="G105" s="85"/>
      <c r="H105" s="85"/>
    </row>
    <row r="106" spans="1:8" ht="15" hidden="1" customHeight="1" x14ac:dyDescent="0.2">
      <c r="A106" s="189" t="s">
        <v>175</v>
      </c>
      <c r="B106" s="190"/>
      <c r="C106" s="3" t="s">
        <v>176</v>
      </c>
      <c r="D106" s="14" t="s">
        <v>166</v>
      </c>
      <c r="E106" s="14"/>
      <c r="F106" s="85"/>
      <c r="G106" s="85"/>
      <c r="H106" s="85"/>
    </row>
    <row r="107" spans="1:8" ht="15" hidden="1" customHeight="1" x14ac:dyDescent="0.2">
      <c r="A107" s="189" t="s">
        <v>177</v>
      </c>
      <c r="B107" s="190"/>
      <c r="C107" s="3" t="s">
        <v>178</v>
      </c>
      <c r="D107" s="14" t="s">
        <v>166</v>
      </c>
      <c r="E107" s="14"/>
      <c r="F107" s="85"/>
      <c r="G107" s="85"/>
      <c r="H107" s="85"/>
    </row>
    <row r="108" spans="1:8" ht="15" hidden="1" customHeight="1" x14ac:dyDescent="0.2">
      <c r="A108" s="189" t="s">
        <v>179</v>
      </c>
      <c r="B108" s="190"/>
      <c r="C108" s="3" t="s">
        <v>180</v>
      </c>
      <c r="D108" s="14" t="s">
        <v>181</v>
      </c>
      <c r="E108" s="14"/>
      <c r="F108" s="85">
        <f>SUM(F109:F114)</f>
        <v>0</v>
      </c>
      <c r="G108" s="85">
        <f>SUM(G109:G114)</f>
        <v>0</v>
      </c>
      <c r="H108" s="85">
        <f>SUM(H109:H114)</f>
        <v>0</v>
      </c>
    </row>
    <row r="109" spans="1:8" ht="15" hidden="1" customHeight="1" x14ac:dyDescent="0.2">
      <c r="A109" s="189" t="s">
        <v>182</v>
      </c>
      <c r="B109" s="190"/>
      <c r="C109" s="3" t="s">
        <v>183</v>
      </c>
      <c r="D109" s="14" t="s">
        <v>181</v>
      </c>
      <c r="E109" s="14"/>
      <c r="F109" s="85"/>
      <c r="G109" s="85"/>
      <c r="H109" s="85"/>
    </row>
    <row r="110" spans="1:8" ht="15" hidden="1" customHeight="1" x14ac:dyDescent="0.2">
      <c r="A110" s="189" t="s">
        <v>184</v>
      </c>
      <c r="B110" s="190"/>
      <c r="C110" s="3" t="s">
        <v>185</v>
      </c>
      <c r="D110" s="14" t="s">
        <v>181</v>
      </c>
      <c r="E110" s="14"/>
      <c r="F110" s="85"/>
      <c r="G110" s="85"/>
      <c r="H110" s="85"/>
    </row>
    <row r="111" spans="1:8" ht="15" hidden="1" customHeight="1" x14ac:dyDescent="0.2">
      <c r="A111" s="189" t="s">
        <v>186</v>
      </c>
      <c r="B111" s="190"/>
      <c r="C111" s="3" t="s">
        <v>187</v>
      </c>
      <c r="D111" s="14" t="s">
        <v>181</v>
      </c>
      <c r="E111" s="14"/>
      <c r="F111" s="85"/>
      <c r="G111" s="85"/>
      <c r="H111" s="85"/>
    </row>
    <row r="112" spans="1:8" ht="15" hidden="1" customHeight="1" x14ac:dyDescent="0.2">
      <c r="A112" s="189" t="s">
        <v>188</v>
      </c>
      <c r="B112" s="190"/>
      <c r="C112" s="3" t="s">
        <v>189</v>
      </c>
      <c r="D112" s="14" t="s">
        <v>181</v>
      </c>
      <c r="E112" s="14"/>
      <c r="F112" s="85"/>
      <c r="G112" s="85"/>
      <c r="H112" s="85"/>
    </row>
    <row r="113" spans="1:8" ht="15" hidden="1" customHeight="1" x14ac:dyDescent="0.2">
      <c r="A113" s="189" t="s">
        <v>190</v>
      </c>
      <c r="B113" s="190"/>
      <c r="C113" s="3" t="s">
        <v>191</v>
      </c>
      <c r="D113" s="14" t="s">
        <v>181</v>
      </c>
      <c r="E113" s="14"/>
      <c r="F113" s="85"/>
      <c r="G113" s="85"/>
      <c r="H113" s="85"/>
    </row>
    <row r="114" spans="1:8" ht="15" hidden="1" customHeight="1" x14ac:dyDescent="0.2">
      <c r="A114" s="189" t="s">
        <v>192</v>
      </c>
      <c r="B114" s="190"/>
      <c r="C114" s="3" t="s">
        <v>193</v>
      </c>
      <c r="D114" s="14" t="s">
        <v>181</v>
      </c>
      <c r="E114" s="14"/>
      <c r="F114" s="85"/>
      <c r="G114" s="85"/>
      <c r="H114" s="85"/>
    </row>
    <row r="115" spans="1:8" ht="15" hidden="1" customHeight="1" x14ac:dyDescent="0.2">
      <c r="A115" s="189" t="s">
        <v>194</v>
      </c>
      <c r="B115" s="190"/>
      <c r="C115" s="3" t="s">
        <v>195</v>
      </c>
      <c r="D115" s="14" t="s">
        <v>196</v>
      </c>
      <c r="E115" s="14"/>
      <c r="F115" s="85">
        <f>SUM(F116:F123)</f>
        <v>0</v>
      </c>
      <c r="G115" s="85">
        <f>SUM(G116:G123)</f>
        <v>0</v>
      </c>
      <c r="H115" s="85">
        <f>SUM(H116:H123)</f>
        <v>0</v>
      </c>
    </row>
    <row r="116" spans="1:8" ht="15" hidden="1" customHeight="1" x14ac:dyDescent="0.2">
      <c r="A116" s="189" t="s">
        <v>197</v>
      </c>
      <c r="B116" s="190"/>
      <c r="C116" s="3" t="s">
        <v>198</v>
      </c>
      <c r="D116" s="16" t="s">
        <v>196</v>
      </c>
      <c r="E116" s="16"/>
      <c r="F116" s="87"/>
      <c r="G116" s="87"/>
      <c r="H116" s="87"/>
    </row>
    <row r="117" spans="1:8" ht="15" hidden="1" customHeight="1" x14ac:dyDescent="0.2">
      <c r="A117" s="189" t="s">
        <v>199</v>
      </c>
      <c r="B117" s="190"/>
      <c r="C117" s="3" t="s">
        <v>200</v>
      </c>
      <c r="D117" s="16" t="s">
        <v>196</v>
      </c>
      <c r="E117" s="16"/>
      <c r="F117" s="87"/>
      <c r="G117" s="87"/>
      <c r="H117" s="87"/>
    </row>
    <row r="118" spans="1:8" ht="15" hidden="1" customHeight="1" x14ac:dyDescent="0.2">
      <c r="A118" s="189" t="s">
        <v>201</v>
      </c>
      <c r="B118" s="190"/>
      <c r="C118" s="3" t="s">
        <v>202</v>
      </c>
      <c r="D118" s="16" t="s">
        <v>196</v>
      </c>
      <c r="E118" s="16"/>
      <c r="F118" s="87"/>
      <c r="G118" s="87"/>
      <c r="H118" s="87"/>
    </row>
    <row r="119" spans="1:8" ht="15" hidden="1" customHeight="1" x14ac:dyDescent="0.2">
      <c r="A119" s="189" t="s">
        <v>203</v>
      </c>
      <c r="B119" s="190"/>
      <c r="C119" s="3" t="s">
        <v>204</v>
      </c>
      <c r="D119" s="16" t="s">
        <v>196</v>
      </c>
      <c r="E119" s="16"/>
      <c r="F119" s="87"/>
      <c r="G119" s="87"/>
      <c r="H119" s="87"/>
    </row>
    <row r="120" spans="1:8" ht="15" hidden="1" customHeight="1" x14ac:dyDescent="0.2">
      <c r="A120" s="189" t="s">
        <v>205</v>
      </c>
      <c r="B120" s="190"/>
      <c r="C120" s="3" t="s">
        <v>206</v>
      </c>
      <c r="D120" s="16" t="s">
        <v>196</v>
      </c>
      <c r="E120" s="16"/>
      <c r="F120" s="87"/>
      <c r="G120" s="87"/>
      <c r="H120" s="87"/>
    </row>
    <row r="121" spans="1:8" ht="15" hidden="1" customHeight="1" x14ac:dyDescent="0.2">
      <c r="A121" s="189" t="s">
        <v>207</v>
      </c>
      <c r="B121" s="190"/>
      <c r="C121" s="3" t="s">
        <v>208</v>
      </c>
      <c r="D121" s="16" t="s">
        <v>196</v>
      </c>
      <c r="E121" s="16"/>
      <c r="F121" s="87"/>
      <c r="G121" s="87"/>
      <c r="H121" s="87"/>
    </row>
    <row r="122" spans="1:8" ht="15" hidden="1" customHeight="1" x14ac:dyDescent="0.2">
      <c r="A122" s="189" t="s">
        <v>209</v>
      </c>
      <c r="B122" s="190"/>
      <c r="C122" s="3" t="s">
        <v>210</v>
      </c>
      <c r="D122" s="16" t="s">
        <v>196</v>
      </c>
      <c r="E122" s="16"/>
      <c r="F122" s="87"/>
      <c r="G122" s="87"/>
      <c r="H122" s="87"/>
    </row>
    <row r="123" spans="1:8" ht="15" hidden="1" customHeight="1" x14ac:dyDescent="0.2">
      <c r="A123" s="189" t="s">
        <v>211</v>
      </c>
      <c r="B123" s="190"/>
      <c r="C123" s="3" t="s">
        <v>212</v>
      </c>
      <c r="D123" s="16" t="s">
        <v>196</v>
      </c>
      <c r="E123" s="16"/>
      <c r="F123" s="87"/>
      <c r="G123" s="87"/>
      <c r="H123" s="87"/>
    </row>
    <row r="124" spans="1:8" ht="15" hidden="1" customHeight="1" x14ac:dyDescent="0.2">
      <c r="A124" s="189" t="s">
        <v>213</v>
      </c>
      <c r="B124" s="190"/>
      <c r="C124" s="3" t="s">
        <v>214</v>
      </c>
      <c r="D124" s="14" t="s">
        <v>215</v>
      </c>
      <c r="E124" s="14"/>
      <c r="F124" s="85">
        <f>SUM(F125:F143)</f>
        <v>0</v>
      </c>
      <c r="G124" s="85">
        <f>SUM(G125:G143)</f>
        <v>0</v>
      </c>
      <c r="H124" s="85">
        <f>SUM(H125:H143)</f>
        <v>0</v>
      </c>
    </row>
    <row r="125" spans="1:8" ht="15" hidden="1" customHeight="1" x14ac:dyDescent="0.2">
      <c r="A125" s="191">
        <v>118</v>
      </c>
      <c r="B125" s="190"/>
      <c r="C125" s="3" t="s">
        <v>217</v>
      </c>
      <c r="D125" s="16" t="s">
        <v>215</v>
      </c>
      <c r="E125" s="16"/>
      <c r="F125" s="87"/>
      <c r="G125" s="87"/>
      <c r="H125" s="87"/>
    </row>
    <row r="126" spans="1:8" ht="15" hidden="1" customHeight="1" x14ac:dyDescent="0.2">
      <c r="A126" s="191">
        <v>119</v>
      </c>
      <c r="B126" s="190"/>
      <c r="C126" s="3" t="s">
        <v>219</v>
      </c>
      <c r="D126" s="16" t="s">
        <v>215</v>
      </c>
      <c r="E126" s="16"/>
      <c r="F126" s="87"/>
      <c r="G126" s="87"/>
      <c r="H126" s="87"/>
    </row>
    <row r="127" spans="1:8" ht="15" hidden="1" customHeight="1" x14ac:dyDescent="0.2">
      <c r="A127" s="191">
        <v>120</v>
      </c>
      <c r="B127" s="190"/>
      <c r="C127" s="3" t="s">
        <v>221</v>
      </c>
      <c r="D127" s="16" t="s">
        <v>215</v>
      </c>
      <c r="E127" s="16"/>
      <c r="F127" s="87"/>
      <c r="G127" s="87"/>
      <c r="H127" s="87"/>
    </row>
    <row r="128" spans="1:8" ht="15" hidden="1" customHeight="1" x14ac:dyDescent="0.2">
      <c r="A128" s="191">
        <v>121</v>
      </c>
      <c r="B128" s="190"/>
      <c r="C128" s="3" t="s">
        <v>223</v>
      </c>
      <c r="D128" s="16" t="s">
        <v>215</v>
      </c>
      <c r="E128" s="16"/>
      <c r="F128" s="87"/>
      <c r="G128" s="87"/>
      <c r="H128" s="87"/>
    </row>
    <row r="129" spans="1:8" ht="15" hidden="1" customHeight="1" x14ac:dyDescent="0.2">
      <c r="A129" s="191">
        <v>122</v>
      </c>
      <c r="B129" s="190"/>
      <c r="C129" s="3" t="s">
        <v>225</v>
      </c>
      <c r="D129" s="16" t="s">
        <v>215</v>
      </c>
      <c r="E129" s="16"/>
      <c r="F129" s="87"/>
      <c r="G129" s="87"/>
      <c r="H129" s="87"/>
    </row>
    <row r="130" spans="1:8" ht="15" hidden="1" customHeight="1" x14ac:dyDescent="0.2">
      <c r="A130" s="191">
        <v>123</v>
      </c>
      <c r="B130" s="190"/>
      <c r="C130" s="3" t="s">
        <v>227</v>
      </c>
      <c r="D130" s="16" t="s">
        <v>215</v>
      </c>
      <c r="E130" s="16"/>
      <c r="F130" s="87"/>
      <c r="G130" s="87"/>
      <c r="H130" s="87"/>
    </row>
    <row r="131" spans="1:8" ht="25.5" hidden="1" customHeight="1" x14ac:dyDescent="0.2">
      <c r="A131" s="191">
        <v>124</v>
      </c>
      <c r="B131" s="190"/>
      <c r="C131" s="3" t="s">
        <v>229</v>
      </c>
      <c r="D131" s="16" t="s">
        <v>215</v>
      </c>
      <c r="E131" s="16"/>
      <c r="F131" s="87"/>
      <c r="G131" s="87"/>
      <c r="H131" s="87"/>
    </row>
    <row r="132" spans="1:8" ht="25.5" hidden="1" customHeight="1" x14ac:dyDescent="0.2">
      <c r="A132" s="191">
        <v>125</v>
      </c>
      <c r="B132" s="190"/>
      <c r="C132" s="3" t="s">
        <v>231</v>
      </c>
      <c r="D132" s="16" t="s">
        <v>215</v>
      </c>
      <c r="E132" s="16"/>
      <c r="F132" s="87"/>
      <c r="G132" s="87"/>
      <c r="H132" s="87"/>
    </row>
    <row r="133" spans="1:8" ht="15" hidden="1" customHeight="1" x14ac:dyDescent="0.2">
      <c r="A133" s="191">
        <v>126</v>
      </c>
      <c r="B133" s="190"/>
      <c r="C133" s="3" t="s">
        <v>233</v>
      </c>
      <c r="D133" s="16" t="s">
        <v>215</v>
      </c>
      <c r="E133" s="16"/>
      <c r="F133" s="87"/>
      <c r="G133" s="87"/>
      <c r="H133" s="87"/>
    </row>
    <row r="134" spans="1:8" ht="15" hidden="1" customHeight="1" x14ac:dyDescent="0.2">
      <c r="A134" s="191">
        <v>127</v>
      </c>
      <c r="B134" s="190"/>
      <c r="C134" s="3" t="s">
        <v>235</v>
      </c>
      <c r="D134" s="16" t="s">
        <v>215</v>
      </c>
      <c r="E134" s="16"/>
      <c r="F134" s="87"/>
      <c r="G134" s="87"/>
      <c r="H134" s="87"/>
    </row>
    <row r="135" spans="1:8" ht="25.5" hidden="1" customHeight="1" x14ac:dyDescent="0.2">
      <c r="A135" s="189" t="s">
        <v>236</v>
      </c>
      <c r="B135" s="190"/>
      <c r="C135" s="3" t="s">
        <v>237</v>
      </c>
      <c r="D135" s="16" t="s">
        <v>215</v>
      </c>
      <c r="E135" s="16"/>
      <c r="F135" s="87"/>
      <c r="G135" s="87"/>
      <c r="H135" s="87"/>
    </row>
    <row r="136" spans="1:8" ht="25.5" hidden="1" customHeight="1" x14ac:dyDescent="0.2">
      <c r="A136" s="189" t="s">
        <v>238</v>
      </c>
      <c r="B136" s="190"/>
      <c r="C136" s="3" t="s">
        <v>239</v>
      </c>
      <c r="D136" s="16" t="s">
        <v>215</v>
      </c>
      <c r="E136" s="16"/>
      <c r="F136" s="87"/>
      <c r="G136" s="87"/>
      <c r="H136" s="87"/>
    </row>
    <row r="137" spans="1:8" ht="25.5" hidden="1" customHeight="1" x14ac:dyDescent="0.2">
      <c r="A137" s="189" t="s">
        <v>240</v>
      </c>
      <c r="B137" s="190"/>
      <c r="C137" s="3" t="s">
        <v>241</v>
      </c>
      <c r="D137" s="16" t="s">
        <v>215</v>
      </c>
      <c r="E137" s="16"/>
      <c r="F137" s="87"/>
      <c r="G137" s="87"/>
      <c r="H137" s="87"/>
    </row>
    <row r="138" spans="1:8" ht="25.5" hidden="1" customHeight="1" x14ac:dyDescent="0.2">
      <c r="A138" s="189" t="s">
        <v>242</v>
      </c>
      <c r="B138" s="190"/>
      <c r="C138" s="3" t="s">
        <v>243</v>
      </c>
      <c r="D138" s="16" t="s">
        <v>215</v>
      </c>
      <c r="E138" s="16"/>
      <c r="F138" s="87"/>
      <c r="G138" s="87"/>
      <c r="H138" s="87"/>
    </row>
    <row r="139" spans="1:8" ht="38.25" hidden="1" customHeight="1" x14ac:dyDescent="0.2">
      <c r="A139" s="189" t="s">
        <v>244</v>
      </c>
      <c r="B139" s="190"/>
      <c r="C139" s="3" t="s">
        <v>245</v>
      </c>
      <c r="D139" s="16" t="s">
        <v>215</v>
      </c>
      <c r="E139" s="16"/>
      <c r="F139" s="87"/>
      <c r="G139" s="87"/>
      <c r="H139" s="87"/>
    </row>
    <row r="140" spans="1:8" ht="15" hidden="1" customHeight="1" x14ac:dyDescent="0.2">
      <c r="A140" s="189" t="s">
        <v>246</v>
      </c>
      <c r="B140" s="190"/>
      <c r="C140" s="3" t="s">
        <v>247</v>
      </c>
      <c r="D140" s="16" t="s">
        <v>215</v>
      </c>
      <c r="E140" s="16"/>
      <c r="F140" s="87"/>
      <c r="G140" s="87"/>
      <c r="H140" s="87"/>
    </row>
    <row r="141" spans="1:8" ht="15" hidden="1" customHeight="1" x14ac:dyDescent="0.2">
      <c r="A141" s="189" t="s">
        <v>248</v>
      </c>
      <c r="B141" s="190"/>
      <c r="C141" s="3" t="s">
        <v>249</v>
      </c>
      <c r="D141" s="16" t="s">
        <v>215</v>
      </c>
      <c r="E141" s="16"/>
      <c r="F141" s="87"/>
      <c r="G141" s="87"/>
      <c r="H141" s="87"/>
    </row>
    <row r="142" spans="1:8" ht="15" hidden="1" customHeight="1" x14ac:dyDescent="0.2">
      <c r="A142" s="189" t="s">
        <v>250</v>
      </c>
      <c r="B142" s="190"/>
      <c r="C142" s="3" t="s">
        <v>251</v>
      </c>
      <c r="D142" s="16" t="s">
        <v>215</v>
      </c>
      <c r="E142" s="16"/>
      <c r="F142" s="87"/>
      <c r="G142" s="87"/>
      <c r="H142" s="87"/>
    </row>
    <row r="143" spans="1:8" ht="15" hidden="1" customHeight="1" x14ac:dyDescent="0.2">
      <c r="A143" s="189" t="s">
        <v>252</v>
      </c>
      <c r="B143" s="190"/>
      <c r="C143" s="3" t="s">
        <v>253</v>
      </c>
      <c r="D143" s="16" t="s">
        <v>215</v>
      </c>
      <c r="E143" s="16"/>
      <c r="F143" s="87"/>
      <c r="G143" s="87"/>
      <c r="H143" s="87"/>
    </row>
    <row r="144" spans="1:8" ht="15" hidden="1" customHeight="1" x14ac:dyDescent="0.2">
      <c r="A144" s="189" t="s">
        <v>254</v>
      </c>
      <c r="B144" s="190"/>
      <c r="C144" s="3" t="s">
        <v>255</v>
      </c>
      <c r="D144" s="14" t="s">
        <v>256</v>
      </c>
      <c r="E144" s="14"/>
      <c r="F144" s="85">
        <f>SUM(F145:F147)</f>
        <v>0</v>
      </c>
      <c r="G144" s="85">
        <f>SUM(G145:G147)</f>
        <v>0</v>
      </c>
      <c r="H144" s="85">
        <f>SUM(H145:H147)</f>
        <v>0</v>
      </c>
    </row>
    <row r="145" spans="1:8" ht="15" hidden="1" customHeight="1" x14ac:dyDescent="0.2">
      <c r="A145" s="189" t="s">
        <v>257</v>
      </c>
      <c r="B145" s="190"/>
      <c r="C145" s="3" t="s">
        <v>258</v>
      </c>
      <c r="D145" s="16" t="s">
        <v>256</v>
      </c>
      <c r="E145" s="16"/>
      <c r="F145" s="87"/>
      <c r="G145" s="87"/>
      <c r="H145" s="87"/>
    </row>
    <row r="146" spans="1:8" ht="15" hidden="1" customHeight="1" x14ac:dyDescent="0.2">
      <c r="A146" s="189" t="s">
        <v>259</v>
      </c>
      <c r="B146" s="190"/>
      <c r="C146" s="3" t="s">
        <v>260</v>
      </c>
      <c r="D146" s="16" t="s">
        <v>256</v>
      </c>
      <c r="E146" s="16"/>
      <c r="F146" s="87"/>
      <c r="G146" s="87"/>
      <c r="H146" s="87"/>
    </row>
    <row r="147" spans="1:8" ht="15" hidden="1" customHeight="1" x14ac:dyDescent="0.2">
      <c r="A147" s="189" t="s">
        <v>261</v>
      </c>
      <c r="B147" s="190"/>
      <c r="C147" s="3" t="s">
        <v>262</v>
      </c>
      <c r="D147" s="16" t="s">
        <v>256</v>
      </c>
      <c r="E147" s="16"/>
      <c r="F147" s="87"/>
      <c r="G147" s="87"/>
      <c r="H147" s="87"/>
    </row>
    <row r="148" spans="1:8" ht="15" hidden="1" customHeight="1" x14ac:dyDescent="0.2">
      <c r="A148" s="189" t="s">
        <v>263</v>
      </c>
      <c r="B148" s="190"/>
      <c r="C148" s="3" t="s">
        <v>264</v>
      </c>
      <c r="D148" s="14" t="s">
        <v>265</v>
      </c>
      <c r="E148" s="14"/>
      <c r="F148" s="85"/>
      <c r="G148" s="85"/>
      <c r="H148" s="85"/>
    </row>
    <row r="149" spans="1:8" ht="15" hidden="1" customHeight="1" x14ac:dyDescent="0.2">
      <c r="A149" s="189" t="s">
        <v>266</v>
      </c>
      <c r="B149" s="190"/>
      <c r="C149" s="3" t="s">
        <v>267</v>
      </c>
      <c r="D149" s="14" t="s">
        <v>268</v>
      </c>
      <c r="E149" s="14"/>
      <c r="F149" s="85">
        <f>SUM(F150:F153)</f>
        <v>0</v>
      </c>
      <c r="G149" s="85">
        <f>SUM(G150:G153)</f>
        <v>0</v>
      </c>
      <c r="H149" s="85">
        <f>SUM(H150:H153)</f>
        <v>0</v>
      </c>
    </row>
    <row r="150" spans="1:8" ht="25.5" hidden="1" customHeight="1" x14ac:dyDescent="0.2">
      <c r="A150" s="189" t="s">
        <v>269</v>
      </c>
      <c r="B150" s="190"/>
      <c r="C150" s="3" t="s">
        <v>270</v>
      </c>
      <c r="D150" s="16" t="s">
        <v>268</v>
      </c>
      <c r="E150" s="16"/>
      <c r="F150" s="87"/>
      <c r="G150" s="87"/>
      <c r="H150" s="87"/>
    </row>
    <row r="151" spans="1:8" ht="25.5" hidden="1" customHeight="1" x14ac:dyDescent="0.2">
      <c r="A151" s="189" t="s">
        <v>271</v>
      </c>
      <c r="B151" s="190"/>
      <c r="C151" s="3" t="s">
        <v>272</v>
      </c>
      <c r="D151" s="16" t="s">
        <v>268</v>
      </c>
      <c r="E151" s="16"/>
      <c r="F151" s="87"/>
      <c r="G151" s="87"/>
      <c r="H151" s="87"/>
    </row>
    <row r="152" spans="1:8" ht="15" hidden="1" customHeight="1" x14ac:dyDescent="0.2">
      <c r="A152" s="189" t="s">
        <v>273</v>
      </c>
      <c r="B152" s="190"/>
      <c r="C152" s="3" t="s">
        <v>274</v>
      </c>
      <c r="D152" s="16" t="s">
        <v>268</v>
      </c>
      <c r="E152" s="16"/>
      <c r="F152" s="87"/>
      <c r="G152" s="87"/>
      <c r="H152" s="87"/>
    </row>
    <row r="153" spans="1:8" ht="15" hidden="1" customHeight="1" x14ac:dyDescent="0.2">
      <c r="A153" s="189" t="s">
        <v>275</v>
      </c>
      <c r="B153" s="190"/>
      <c r="C153" s="3" t="s">
        <v>276</v>
      </c>
      <c r="D153" s="16" t="s">
        <v>268</v>
      </c>
      <c r="E153" s="16"/>
      <c r="F153" s="87"/>
      <c r="G153" s="87"/>
      <c r="H153" s="87"/>
    </row>
    <row r="154" spans="1:8" ht="15" hidden="1" customHeight="1" x14ac:dyDescent="0.2">
      <c r="A154" s="189" t="s">
        <v>277</v>
      </c>
      <c r="B154" s="190"/>
      <c r="C154" s="3" t="s">
        <v>278</v>
      </c>
      <c r="D154" s="14" t="s">
        <v>279</v>
      </c>
      <c r="E154" s="14"/>
      <c r="F154" s="85">
        <f>SUM(F155:F169)</f>
        <v>0</v>
      </c>
      <c r="G154" s="85">
        <f>SUM(G155:G169)</f>
        <v>0</v>
      </c>
      <c r="H154" s="85">
        <f>SUM(H155:H169)</f>
        <v>0</v>
      </c>
    </row>
    <row r="155" spans="1:8" ht="15" hidden="1" customHeight="1" x14ac:dyDescent="0.2">
      <c r="A155" s="189" t="s">
        <v>280</v>
      </c>
      <c r="B155" s="190"/>
      <c r="C155" s="3" t="s">
        <v>281</v>
      </c>
      <c r="D155" s="16" t="s">
        <v>279</v>
      </c>
      <c r="E155" s="16"/>
      <c r="F155" s="87"/>
      <c r="G155" s="87"/>
      <c r="H155" s="87"/>
    </row>
    <row r="156" spans="1:8" ht="15" hidden="1" customHeight="1" x14ac:dyDescent="0.2">
      <c r="A156" s="189" t="s">
        <v>282</v>
      </c>
      <c r="B156" s="190"/>
      <c r="C156" s="3" t="s">
        <v>283</v>
      </c>
      <c r="D156" s="16" t="s">
        <v>279</v>
      </c>
      <c r="E156" s="16"/>
      <c r="F156" s="87"/>
      <c r="G156" s="87"/>
      <c r="H156" s="87"/>
    </row>
    <row r="157" spans="1:8" ht="25.5" hidden="1" customHeight="1" x14ac:dyDescent="0.2">
      <c r="A157" s="189" t="s">
        <v>284</v>
      </c>
      <c r="B157" s="190"/>
      <c r="C157" s="3" t="s">
        <v>285</v>
      </c>
      <c r="D157" s="16" t="s">
        <v>279</v>
      </c>
      <c r="E157" s="16"/>
      <c r="F157" s="87"/>
      <c r="G157" s="87"/>
      <c r="H157" s="87"/>
    </row>
    <row r="158" spans="1:8" ht="15" hidden="1" customHeight="1" x14ac:dyDescent="0.2">
      <c r="A158" s="189" t="s">
        <v>286</v>
      </c>
      <c r="B158" s="190"/>
      <c r="C158" s="3" t="s">
        <v>287</v>
      </c>
      <c r="D158" s="16" t="s">
        <v>279</v>
      </c>
      <c r="E158" s="16"/>
      <c r="F158" s="87"/>
      <c r="G158" s="87"/>
      <c r="H158" s="87"/>
    </row>
    <row r="159" spans="1:8" ht="15" hidden="1" customHeight="1" x14ac:dyDescent="0.2">
      <c r="A159" s="189" t="s">
        <v>288</v>
      </c>
      <c r="B159" s="190"/>
      <c r="C159" s="3" t="s">
        <v>289</v>
      </c>
      <c r="D159" s="16" t="s">
        <v>279</v>
      </c>
      <c r="E159" s="16"/>
      <c r="F159" s="87"/>
      <c r="G159" s="87"/>
      <c r="H159" s="87"/>
    </row>
    <row r="160" spans="1:8" ht="15" hidden="1" customHeight="1" x14ac:dyDescent="0.2">
      <c r="A160" s="189" t="s">
        <v>290</v>
      </c>
      <c r="B160" s="190"/>
      <c r="C160" s="3" t="s">
        <v>291</v>
      </c>
      <c r="D160" s="16" t="s">
        <v>279</v>
      </c>
      <c r="E160" s="16"/>
      <c r="F160" s="87"/>
      <c r="G160" s="87"/>
      <c r="H160" s="87"/>
    </row>
    <row r="161" spans="1:8" ht="15" hidden="1" customHeight="1" x14ac:dyDescent="0.2">
      <c r="A161" s="189" t="s">
        <v>292</v>
      </c>
      <c r="B161" s="190"/>
      <c r="C161" s="3" t="s">
        <v>293</v>
      </c>
      <c r="D161" s="16" t="s">
        <v>279</v>
      </c>
      <c r="E161" s="16"/>
      <c r="F161" s="87"/>
      <c r="G161" s="87"/>
      <c r="H161" s="87"/>
    </row>
    <row r="162" spans="1:8" ht="15" hidden="1" customHeight="1" x14ac:dyDescent="0.2">
      <c r="A162" s="189" t="s">
        <v>294</v>
      </c>
      <c r="B162" s="190"/>
      <c r="C162" s="3" t="s">
        <v>295</v>
      </c>
      <c r="D162" s="16" t="s">
        <v>279</v>
      </c>
      <c r="E162" s="16"/>
      <c r="F162" s="87"/>
      <c r="G162" s="87"/>
      <c r="H162" s="87"/>
    </row>
    <row r="163" spans="1:8" ht="15" hidden="1" customHeight="1" x14ac:dyDescent="0.2">
      <c r="A163" s="189" t="s">
        <v>296</v>
      </c>
      <c r="B163" s="190"/>
      <c r="C163" s="3" t="s">
        <v>297</v>
      </c>
      <c r="D163" s="16" t="s">
        <v>279</v>
      </c>
      <c r="E163" s="16"/>
      <c r="F163" s="87"/>
      <c r="G163" s="87"/>
      <c r="H163" s="87"/>
    </row>
    <row r="164" spans="1:8" ht="15" hidden="1" customHeight="1" x14ac:dyDescent="0.2">
      <c r="A164" s="189" t="s">
        <v>298</v>
      </c>
      <c r="B164" s="190"/>
      <c r="C164" s="3" t="s">
        <v>299</v>
      </c>
      <c r="D164" s="16" t="s">
        <v>279</v>
      </c>
      <c r="E164" s="16"/>
      <c r="F164" s="87"/>
      <c r="G164" s="87"/>
      <c r="H164" s="87"/>
    </row>
    <row r="165" spans="1:8" ht="15" hidden="1" customHeight="1" x14ac:dyDescent="0.2">
      <c r="A165" s="189" t="s">
        <v>300</v>
      </c>
      <c r="B165" s="190"/>
      <c r="C165" s="3" t="s">
        <v>301</v>
      </c>
      <c r="D165" s="16" t="s">
        <v>279</v>
      </c>
      <c r="E165" s="16"/>
      <c r="F165" s="87"/>
      <c r="G165" s="87"/>
      <c r="H165" s="87"/>
    </row>
    <row r="166" spans="1:8" ht="15" hidden="1" customHeight="1" x14ac:dyDescent="0.2">
      <c r="A166" s="189" t="s">
        <v>302</v>
      </c>
      <c r="B166" s="190"/>
      <c r="C166" s="3" t="s">
        <v>303</v>
      </c>
      <c r="D166" s="16" t="s">
        <v>279</v>
      </c>
      <c r="E166" s="16"/>
      <c r="F166" s="87"/>
      <c r="G166" s="87"/>
      <c r="H166" s="87"/>
    </row>
    <row r="167" spans="1:8" ht="15" hidden="1" customHeight="1" x14ac:dyDescent="0.2">
      <c r="A167" s="189" t="s">
        <v>304</v>
      </c>
      <c r="B167" s="190"/>
      <c r="C167" s="3" t="s">
        <v>305</v>
      </c>
      <c r="D167" s="16" t="s">
        <v>279</v>
      </c>
      <c r="E167" s="16"/>
      <c r="F167" s="87"/>
      <c r="G167" s="87"/>
      <c r="H167" s="87"/>
    </row>
    <row r="168" spans="1:8" ht="15" hidden="1" customHeight="1" x14ac:dyDescent="0.2">
      <c r="A168" s="189" t="s">
        <v>306</v>
      </c>
      <c r="B168" s="190"/>
      <c r="C168" s="3" t="s">
        <v>307</v>
      </c>
      <c r="D168" s="16" t="s">
        <v>279</v>
      </c>
      <c r="E168" s="16"/>
      <c r="F168" s="87"/>
      <c r="G168" s="87"/>
      <c r="H168" s="87"/>
    </row>
    <row r="169" spans="1:8" ht="25.5" hidden="1" customHeight="1" x14ac:dyDescent="0.2">
      <c r="A169" s="189" t="s">
        <v>308</v>
      </c>
      <c r="B169" s="190"/>
      <c r="C169" s="3" t="s">
        <v>309</v>
      </c>
      <c r="D169" s="16" t="s">
        <v>279</v>
      </c>
      <c r="E169" s="16"/>
      <c r="F169" s="87"/>
      <c r="G169" s="87"/>
      <c r="H169" s="87"/>
    </row>
    <row r="170" spans="1:8" ht="15" hidden="1" customHeight="1" x14ac:dyDescent="0.2">
      <c r="A170" s="187" t="s">
        <v>310</v>
      </c>
      <c r="B170" s="188"/>
      <c r="C170" s="4" t="s">
        <v>311</v>
      </c>
      <c r="D170" s="15" t="s">
        <v>312</v>
      </c>
      <c r="E170" s="15"/>
      <c r="F170" s="86">
        <f>F124+F144+F149+F154</f>
        <v>0</v>
      </c>
      <c r="G170" s="86">
        <f>G124+G144+G149+G154</f>
        <v>0</v>
      </c>
      <c r="H170" s="86">
        <f>H124+H144+H149+H154</f>
        <v>0</v>
      </c>
    </row>
    <row r="171" spans="1:8" ht="15" customHeight="1" x14ac:dyDescent="0.2">
      <c r="A171" s="189" t="s">
        <v>313</v>
      </c>
      <c r="B171" s="190"/>
      <c r="C171" s="3" t="s">
        <v>514</v>
      </c>
      <c r="D171" s="14" t="s">
        <v>314</v>
      </c>
      <c r="E171" s="14"/>
      <c r="F171" s="85"/>
      <c r="G171" s="85">
        <v>5</v>
      </c>
      <c r="H171" s="85">
        <v>5</v>
      </c>
    </row>
    <row r="172" spans="1:8" ht="15" hidden="1" customHeight="1" x14ac:dyDescent="0.2">
      <c r="A172" s="189" t="s">
        <v>315</v>
      </c>
      <c r="B172" s="190"/>
      <c r="C172" s="3" t="s">
        <v>316</v>
      </c>
      <c r="D172" s="16" t="s">
        <v>314</v>
      </c>
      <c r="E172" s="16"/>
      <c r="F172" s="87"/>
      <c r="G172" s="87"/>
      <c r="H172" s="87"/>
    </row>
    <row r="173" spans="1:8" ht="15" hidden="1" customHeight="1" x14ac:dyDescent="0.2">
      <c r="A173" s="189" t="s">
        <v>317</v>
      </c>
      <c r="B173" s="190"/>
      <c r="C173" s="3" t="s">
        <v>318</v>
      </c>
      <c r="D173" s="16" t="s">
        <v>314</v>
      </c>
      <c r="E173" s="16"/>
      <c r="F173" s="87"/>
      <c r="G173" s="87"/>
      <c r="H173" s="87"/>
    </row>
    <row r="174" spans="1:8" ht="15" hidden="1" customHeight="1" x14ac:dyDescent="0.2">
      <c r="A174" s="189" t="s">
        <v>319</v>
      </c>
      <c r="B174" s="190"/>
      <c r="C174" s="3" t="s">
        <v>320</v>
      </c>
      <c r="D174" s="16" t="s">
        <v>314</v>
      </c>
      <c r="E174" s="16"/>
      <c r="F174" s="87"/>
      <c r="G174" s="87"/>
      <c r="H174" s="87"/>
    </row>
    <row r="175" spans="1:8" ht="15" hidden="1" customHeight="1" x14ac:dyDescent="0.2">
      <c r="A175" s="189" t="s">
        <v>321</v>
      </c>
      <c r="B175" s="190"/>
      <c r="C175" s="3" t="s">
        <v>322</v>
      </c>
      <c r="D175" s="16" t="s">
        <v>314</v>
      </c>
      <c r="E175" s="16"/>
      <c r="F175" s="87"/>
      <c r="G175" s="87"/>
      <c r="H175" s="87"/>
    </row>
    <row r="176" spans="1:8" ht="15" hidden="1" customHeight="1" x14ac:dyDescent="0.2">
      <c r="A176" s="189" t="s">
        <v>323</v>
      </c>
      <c r="B176" s="190"/>
      <c r="C176" s="3" t="s">
        <v>324</v>
      </c>
      <c r="D176" s="16" t="s">
        <v>314</v>
      </c>
      <c r="E176" s="16"/>
      <c r="F176" s="87"/>
      <c r="G176" s="87"/>
      <c r="H176" s="87"/>
    </row>
    <row r="177" spans="1:8" ht="38.25" hidden="1" customHeight="1" x14ac:dyDescent="0.2">
      <c r="A177" s="189" t="s">
        <v>325</v>
      </c>
      <c r="B177" s="190"/>
      <c r="C177" s="3" t="s">
        <v>326</v>
      </c>
      <c r="D177" s="16" t="s">
        <v>314</v>
      </c>
      <c r="E177" s="16"/>
      <c r="F177" s="87"/>
      <c r="G177" s="87"/>
      <c r="H177" s="87"/>
    </row>
    <row r="178" spans="1:8" ht="15" hidden="1" customHeight="1" x14ac:dyDescent="0.2">
      <c r="A178" s="189" t="s">
        <v>327</v>
      </c>
      <c r="B178" s="190"/>
      <c r="C178" s="3" t="s">
        <v>328</v>
      </c>
      <c r="D178" s="16" t="s">
        <v>314</v>
      </c>
      <c r="E178" s="16"/>
      <c r="F178" s="87"/>
      <c r="G178" s="87"/>
      <c r="H178" s="87"/>
    </row>
    <row r="179" spans="1:8" ht="15" hidden="1" customHeight="1" x14ac:dyDescent="0.2">
      <c r="A179" s="189" t="s">
        <v>329</v>
      </c>
      <c r="B179" s="190"/>
      <c r="C179" s="3" t="s">
        <v>330</v>
      </c>
      <c r="D179" s="16" t="s">
        <v>314</v>
      </c>
      <c r="E179" s="16"/>
      <c r="F179" s="87"/>
      <c r="G179" s="87"/>
      <c r="H179" s="87"/>
    </row>
    <row r="180" spans="1:8" ht="15" hidden="1" customHeight="1" x14ac:dyDescent="0.2">
      <c r="A180" s="189" t="s">
        <v>331</v>
      </c>
      <c r="B180" s="190"/>
      <c r="C180" s="3" t="s">
        <v>332</v>
      </c>
      <c r="D180" s="16" t="s">
        <v>314</v>
      </c>
      <c r="E180" s="16"/>
      <c r="F180" s="87"/>
      <c r="G180" s="87"/>
      <c r="H180" s="87"/>
    </row>
    <row r="181" spans="1:8" ht="15" hidden="1" customHeight="1" x14ac:dyDescent="0.2">
      <c r="A181" s="189" t="s">
        <v>333</v>
      </c>
      <c r="B181" s="190"/>
      <c r="C181" s="3" t="s">
        <v>334</v>
      </c>
      <c r="D181" s="16" t="s">
        <v>314</v>
      </c>
      <c r="E181" s="16"/>
      <c r="F181" s="87"/>
      <c r="G181" s="87"/>
      <c r="H181" s="87"/>
    </row>
    <row r="182" spans="1:8" ht="38.25" hidden="1" customHeight="1" x14ac:dyDescent="0.2">
      <c r="A182" s="189" t="s">
        <v>335</v>
      </c>
      <c r="B182" s="190"/>
      <c r="C182" s="3" t="s">
        <v>336</v>
      </c>
      <c r="D182" s="16" t="s">
        <v>314</v>
      </c>
      <c r="E182" s="16"/>
      <c r="F182" s="87"/>
      <c r="G182" s="87"/>
      <c r="H182" s="87"/>
    </row>
    <row r="183" spans="1:8" ht="15" hidden="1" customHeight="1" x14ac:dyDescent="0.2">
      <c r="A183" s="189" t="s">
        <v>337</v>
      </c>
      <c r="B183" s="190"/>
      <c r="C183" s="3" t="s">
        <v>338</v>
      </c>
      <c r="D183" s="16" t="s">
        <v>314</v>
      </c>
      <c r="E183" s="16"/>
      <c r="F183" s="87"/>
      <c r="G183" s="87"/>
      <c r="H183" s="87"/>
    </row>
    <row r="184" spans="1:8" ht="15" customHeight="1" x14ac:dyDescent="0.2">
      <c r="A184" s="187" t="s">
        <v>339</v>
      </c>
      <c r="B184" s="188"/>
      <c r="C184" s="4" t="s">
        <v>340</v>
      </c>
      <c r="D184" s="15" t="s">
        <v>341</v>
      </c>
      <c r="E184" s="15"/>
      <c r="F184" s="86">
        <f>F100+F101+F108+F115+F170+F171</f>
        <v>0</v>
      </c>
      <c r="G184" s="86">
        <f>G100+G101+G108+G115+G170+G171</f>
        <v>5</v>
      </c>
      <c r="H184" s="86">
        <f>H100+H101+H108+H115+H170+H171</f>
        <v>5</v>
      </c>
    </row>
    <row r="185" spans="1:8" x14ac:dyDescent="0.2">
      <c r="A185" s="189" t="s">
        <v>342</v>
      </c>
      <c r="B185" s="190"/>
      <c r="C185" s="5" t="s">
        <v>343</v>
      </c>
      <c r="D185" s="14" t="s">
        <v>344</v>
      </c>
      <c r="E185" s="14"/>
      <c r="F185" s="85">
        <v>20</v>
      </c>
      <c r="G185" s="85">
        <v>30</v>
      </c>
      <c r="H185" s="85">
        <v>50</v>
      </c>
    </row>
    <row r="186" spans="1:8" x14ac:dyDescent="0.2">
      <c r="A186" s="189" t="s">
        <v>345</v>
      </c>
      <c r="B186" s="190"/>
      <c r="C186" s="5" t="s">
        <v>515</v>
      </c>
      <c r="D186" s="14" t="s">
        <v>346</v>
      </c>
      <c r="E186" s="14"/>
      <c r="F186" s="85">
        <v>250</v>
      </c>
      <c r="G186" s="85"/>
      <c r="H186" s="85">
        <v>250</v>
      </c>
    </row>
    <row r="187" spans="1:8" x14ac:dyDescent="0.2">
      <c r="A187" s="189" t="s">
        <v>347</v>
      </c>
      <c r="B187" s="190"/>
      <c r="C187" s="6" t="s">
        <v>348</v>
      </c>
      <c r="D187" s="16" t="s">
        <v>346</v>
      </c>
      <c r="E187" s="16"/>
      <c r="F187" s="87"/>
      <c r="G187" s="87"/>
      <c r="H187" s="87"/>
    </row>
    <row r="188" spans="1:8" ht="25.5" x14ac:dyDescent="0.2">
      <c r="A188" s="189" t="s">
        <v>349</v>
      </c>
      <c r="B188" s="190"/>
      <c r="C188" s="5" t="s">
        <v>350</v>
      </c>
      <c r="D188" s="16" t="s">
        <v>346</v>
      </c>
      <c r="E188" s="16"/>
      <c r="F188" s="87"/>
      <c r="G188" s="87"/>
      <c r="H188" s="87"/>
    </row>
    <row r="189" spans="1:8" x14ac:dyDescent="0.2">
      <c r="A189" s="189" t="s">
        <v>351</v>
      </c>
      <c r="B189" s="190"/>
      <c r="C189" s="5" t="s">
        <v>352</v>
      </c>
      <c r="D189" s="14" t="s">
        <v>353</v>
      </c>
      <c r="E189" s="14"/>
      <c r="F189" s="85">
        <v>1436</v>
      </c>
      <c r="G189" s="85">
        <v>244</v>
      </c>
      <c r="H189" s="85">
        <f>F189+G189</f>
        <v>1680</v>
      </c>
    </row>
    <row r="190" spans="1:8" ht="15" hidden="1" customHeight="1" x14ac:dyDescent="0.2">
      <c r="A190" s="189" t="s">
        <v>354</v>
      </c>
      <c r="B190" s="190"/>
      <c r="C190" s="5" t="s">
        <v>355</v>
      </c>
      <c r="D190" s="14" t="s">
        <v>353</v>
      </c>
      <c r="E190" s="14"/>
      <c r="F190" s="85"/>
      <c r="G190" s="85"/>
      <c r="H190" s="85"/>
    </row>
    <row r="191" spans="1:8" ht="15" hidden="1" customHeight="1" x14ac:dyDescent="0.2">
      <c r="A191" s="189" t="s">
        <v>356</v>
      </c>
      <c r="B191" s="190"/>
      <c r="C191" s="5" t="s">
        <v>357</v>
      </c>
      <c r="D191" s="14" t="s">
        <v>358</v>
      </c>
      <c r="E191" s="14"/>
      <c r="F191" s="85"/>
      <c r="G191" s="85"/>
      <c r="H191" s="85"/>
    </row>
    <row r="192" spans="1:8" ht="15" hidden="1" customHeight="1" x14ac:dyDescent="0.2">
      <c r="A192" s="189" t="s">
        <v>359</v>
      </c>
      <c r="B192" s="190"/>
      <c r="C192" s="6" t="s">
        <v>360</v>
      </c>
      <c r="D192" s="16" t="s">
        <v>358</v>
      </c>
      <c r="E192" s="16"/>
      <c r="F192" s="87"/>
      <c r="G192" s="87"/>
      <c r="H192" s="87"/>
    </row>
    <row r="193" spans="1:8" ht="25.5" hidden="1" customHeight="1" x14ac:dyDescent="0.2">
      <c r="A193" s="189" t="s">
        <v>361</v>
      </c>
      <c r="B193" s="190"/>
      <c r="C193" s="5" t="s">
        <v>362</v>
      </c>
      <c r="D193" s="16" t="s">
        <v>358</v>
      </c>
      <c r="E193" s="16"/>
      <c r="F193" s="87"/>
      <c r="G193" s="87"/>
      <c r="H193" s="87"/>
    </row>
    <row r="194" spans="1:8" ht="25.5" hidden="1" customHeight="1" x14ac:dyDescent="0.2">
      <c r="A194" s="189" t="s">
        <v>363</v>
      </c>
      <c r="B194" s="190"/>
      <c r="C194" s="5" t="s">
        <v>364</v>
      </c>
      <c r="D194" s="16" t="s">
        <v>358</v>
      </c>
      <c r="E194" s="16"/>
      <c r="F194" s="87"/>
      <c r="G194" s="87"/>
      <c r="H194" s="87"/>
    </row>
    <row r="195" spans="1:8" ht="15" hidden="1" customHeight="1" x14ac:dyDescent="0.2">
      <c r="A195" s="189" t="s">
        <v>365</v>
      </c>
      <c r="B195" s="190"/>
      <c r="C195" s="5" t="s">
        <v>366</v>
      </c>
      <c r="D195" s="16" t="s">
        <v>358</v>
      </c>
      <c r="E195" s="16"/>
      <c r="F195" s="87"/>
      <c r="G195" s="87"/>
      <c r="H195" s="87"/>
    </row>
    <row r="196" spans="1:8" ht="25.5" hidden="1" customHeight="1" x14ac:dyDescent="0.2">
      <c r="A196" s="189" t="s">
        <v>367</v>
      </c>
      <c r="B196" s="190"/>
      <c r="C196" s="5" t="s">
        <v>368</v>
      </c>
      <c r="D196" s="16" t="s">
        <v>358</v>
      </c>
      <c r="E196" s="16"/>
      <c r="F196" s="87"/>
      <c r="G196" s="87"/>
      <c r="H196" s="87"/>
    </row>
    <row r="197" spans="1:8" ht="15" hidden="1" customHeight="1" x14ac:dyDescent="0.2">
      <c r="A197" s="189" t="s">
        <v>369</v>
      </c>
      <c r="B197" s="190"/>
      <c r="C197" s="5" t="s">
        <v>370</v>
      </c>
      <c r="D197" s="16" t="s">
        <v>358</v>
      </c>
      <c r="E197" s="16"/>
      <c r="F197" s="87"/>
      <c r="G197" s="87"/>
      <c r="H197" s="87"/>
    </row>
    <row r="198" spans="1:8" ht="15" hidden="1" customHeight="1" x14ac:dyDescent="0.2">
      <c r="A198" s="189" t="s">
        <v>371</v>
      </c>
      <c r="B198" s="190"/>
      <c r="C198" s="5" t="s">
        <v>372</v>
      </c>
      <c r="D198" s="14" t="s">
        <v>373</v>
      </c>
      <c r="E198" s="14"/>
      <c r="F198" s="85"/>
      <c r="G198" s="85"/>
      <c r="H198" s="85"/>
    </row>
    <row r="199" spans="1:8" x14ac:dyDescent="0.2">
      <c r="A199" s="189" t="s">
        <v>374</v>
      </c>
      <c r="B199" s="190"/>
      <c r="C199" s="5" t="s">
        <v>375</v>
      </c>
      <c r="D199" s="14" t="s">
        <v>376</v>
      </c>
      <c r="E199" s="14"/>
      <c r="F199" s="85">
        <v>460</v>
      </c>
      <c r="G199" s="85"/>
      <c r="H199" s="85">
        <f>F199+G199</f>
        <v>460</v>
      </c>
    </row>
    <row r="200" spans="1:8" ht="15" hidden="1" customHeight="1" x14ac:dyDescent="0.2">
      <c r="A200" s="189" t="s">
        <v>377</v>
      </c>
      <c r="B200" s="190"/>
      <c r="C200" s="5" t="s">
        <v>378</v>
      </c>
      <c r="D200" s="14" t="s">
        <v>379</v>
      </c>
      <c r="E200" s="14"/>
      <c r="F200" s="85"/>
      <c r="G200" s="85"/>
      <c r="H200" s="85"/>
    </row>
    <row r="201" spans="1:8" x14ac:dyDescent="0.2">
      <c r="A201" s="189" t="s">
        <v>380</v>
      </c>
      <c r="B201" s="190"/>
      <c r="C201" s="5" t="s">
        <v>381</v>
      </c>
      <c r="D201" s="14" t="s">
        <v>382</v>
      </c>
      <c r="E201" s="14"/>
      <c r="F201" s="85">
        <v>2980</v>
      </c>
      <c r="G201" s="85"/>
      <c r="H201" s="85">
        <f>F201+G201</f>
        <v>2980</v>
      </c>
    </row>
    <row r="202" spans="1:8" ht="15" hidden="1" customHeight="1" x14ac:dyDescent="0.2">
      <c r="A202" s="189" t="s">
        <v>383</v>
      </c>
      <c r="B202" s="190"/>
      <c r="C202" s="5" t="s">
        <v>355</v>
      </c>
      <c r="D202" s="14" t="s">
        <v>382</v>
      </c>
      <c r="E202" s="14"/>
      <c r="F202" s="85"/>
      <c r="G202" s="85"/>
      <c r="H202" s="85"/>
    </row>
    <row r="203" spans="1:8" ht="15" hidden="1" customHeight="1" x14ac:dyDescent="0.2">
      <c r="A203" s="189" t="s">
        <v>384</v>
      </c>
      <c r="B203" s="190"/>
      <c r="C203" s="5" t="s">
        <v>385</v>
      </c>
      <c r="D203" s="14" t="s">
        <v>382</v>
      </c>
      <c r="E203" s="14"/>
      <c r="F203" s="85"/>
      <c r="G203" s="85"/>
      <c r="H203" s="85"/>
    </row>
    <row r="204" spans="1:8" ht="15" hidden="1" customHeight="1" x14ac:dyDescent="0.2">
      <c r="A204" s="189" t="s">
        <v>386</v>
      </c>
      <c r="B204" s="190"/>
      <c r="C204" s="5" t="s">
        <v>387</v>
      </c>
      <c r="D204" s="14" t="s">
        <v>382</v>
      </c>
      <c r="E204" s="14"/>
      <c r="F204" s="85"/>
      <c r="G204" s="85"/>
      <c r="H204" s="85"/>
    </row>
    <row r="205" spans="1:8" ht="15" hidden="1" customHeight="1" x14ac:dyDescent="0.2">
      <c r="A205" s="189" t="s">
        <v>388</v>
      </c>
      <c r="B205" s="190"/>
      <c r="C205" s="5" t="s">
        <v>389</v>
      </c>
      <c r="D205" s="14" t="s">
        <v>390</v>
      </c>
      <c r="E205" s="14"/>
      <c r="F205" s="85"/>
      <c r="G205" s="85"/>
      <c r="H205" s="85"/>
    </row>
    <row r="206" spans="1:8" ht="25.5" hidden="1" customHeight="1" x14ac:dyDescent="0.2">
      <c r="A206" s="189" t="s">
        <v>391</v>
      </c>
      <c r="B206" s="190"/>
      <c r="C206" s="5" t="s">
        <v>392</v>
      </c>
      <c r="D206" s="14" t="s">
        <v>390</v>
      </c>
      <c r="E206" s="14"/>
      <c r="F206" s="85"/>
      <c r="G206" s="85"/>
      <c r="H206" s="85"/>
    </row>
    <row r="207" spans="1:8" ht="25.5" hidden="1" customHeight="1" x14ac:dyDescent="0.2">
      <c r="A207" s="189" t="s">
        <v>393</v>
      </c>
      <c r="B207" s="190"/>
      <c r="C207" s="5" t="s">
        <v>394</v>
      </c>
      <c r="D207" s="14" t="s">
        <v>390</v>
      </c>
      <c r="E207" s="14"/>
      <c r="F207" s="85"/>
      <c r="G207" s="85"/>
      <c r="H207" s="85"/>
    </row>
    <row r="208" spans="1:8" ht="25.5" hidden="1" customHeight="1" x14ac:dyDescent="0.2">
      <c r="A208" s="189" t="s">
        <v>395</v>
      </c>
      <c r="B208" s="190"/>
      <c r="C208" s="5" t="s">
        <v>396</v>
      </c>
      <c r="D208" s="14" t="s">
        <v>390</v>
      </c>
      <c r="E208" s="14"/>
      <c r="F208" s="85"/>
      <c r="G208" s="85"/>
      <c r="H208" s="85"/>
    </row>
    <row r="209" spans="1:8" ht="15" hidden="1" customHeight="1" x14ac:dyDescent="0.2">
      <c r="A209" s="189" t="s">
        <v>397</v>
      </c>
      <c r="B209" s="190"/>
      <c r="C209" s="5" t="s">
        <v>398</v>
      </c>
      <c r="D209" s="14" t="s">
        <v>390</v>
      </c>
      <c r="E209" s="14"/>
      <c r="F209" s="85"/>
      <c r="G209" s="85"/>
      <c r="H209" s="85"/>
    </row>
    <row r="210" spans="1:8" ht="15" hidden="1" customHeight="1" x14ac:dyDescent="0.2">
      <c r="A210" s="189" t="s">
        <v>399</v>
      </c>
      <c r="B210" s="190"/>
      <c r="C210" s="5" t="s">
        <v>400</v>
      </c>
      <c r="D210" s="14" t="s">
        <v>401</v>
      </c>
      <c r="E210" s="14"/>
      <c r="F210" s="85"/>
      <c r="G210" s="85"/>
      <c r="H210" s="85"/>
    </row>
    <row r="211" spans="1:8" ht="15" hidden="1" customHeight="1" x14ac:dyDescent="0.2">
      <c r="A211" s="189" t="s">
        <v>402</v>
      </c>
      <c r="B211" s="190"/>
      <c r="C211" s="5" t="s">
        <v>403</v>
      </c>
      <c r="D211" s="14" t="s">
        <v>401</v>
      </c>
      <c r="E211" s="14"/>
      <c r="F211" s="85"/>
      <c r="G211" s="85"/>
      <c r="H211" s="85"/>
    </row>
    <row r="212" spans="1:8" ht="51" hidden="1" customHeight="1" x14ac:dyDescent="0.2">
      <c r="A212" s="189" t="s">
        <v>404</v>
      </c>
      <c r="B212" s="190"/>
      <c r="C212" s="5" t="s">
        <v>405</v>
      </c>
      <c r="D212" s="14" t="s">
        <v>401</v>
      </c>
      <c r="E212" s="14"/>
      <c r="F212" s="85"/>
      <c r="G212" s="85"/>
      <c r="H212" s="85"/>
    </row>
    <row r="213" spans="1:8" ht="15" hidden="1" customHeight="1" x14ac:dyDescent="0.2">
      <c r="A213" s="189" t="s">
        <v>406</v>
      </c>
      <c r="B213" s="190"/>
      <c r="C213" s="5" t="s">
        <v>407</v>
      </c>
      <c r="D213" s="14" t="s">
        <v>401</v>
      </c>
      <c r="E213" s="14"/>
      <c r="F213" s="85"/>
      <c r="G213" s="85"/>
      <c r="H213" s="85"/>
    </row>
    <row r="214" spans="1:8" ht="25.5" x14ac:dyDescent="0.2">
      <c r="A214" s="187" t="s">
        <v>408</v>
      </c>
      <c r="B214" s="188"/>
      <c r="C214" s="7" t="s">
        <v>409</v>
      </c>
      <c r="D214" s="15" t="s">
        <v>410</v>
      </c>
      <c r="E214" s="15"/>
      <c r="F214" s="86">
        <f>F185+F186+F189+F191+F198+F199+F200+F201+F205+F210</f>
        <v>5146</v>
      </c>
      <c r="G214" s="86">
        <f>G185+G186+G189+G191+G198+G199+G200+G201+G205+G210</f>
        <v>274</v>
      </c>
      <c r="H214" s="86">
        <f>H185+H186+H189+H191+H198+H199+H200+H201+H205+H210</f>
        <v>5420</v>
      </c>
    </row>
    <row r="215" spans="1:8" ht="15" hidden="1" customHeight="1" x14ac:dyDescent="0.2">
      <c r="A215" s="189" t="s">
        <v>411</v>
      </c>
      <c r="B215" s="190"/>
      <c r="C215" s="5" t="s">
        <v>412</v>
      </c>
      <c r="D215" s="14" t="s">
        <v>413</v>
      </c>
      <c r="E215" s="14"/>
      <c r="F215" s="85"/>
      <c r="G215" s="85"/>
      <c r="H215" s="85"/>
    </row>
    <row r="216" spans="1:8" ht="25.5" hidden="1" customHeight="1" x14ac:dyDescent="0.2">
      <c r="A216" s="189" t="s">
        <v>414</v>
      </c>
      <c r="B216" s="190"/>
      <c r="C216" s="5" t="s">
        <v>415</v>
      </c>
      <c r="D216" s="14" t="s">
        <v>413</v>
      </c>
      <c r="E216" s="14"/>
      <c r="F216" s="85"/>
      <c r="G216" s="85"/>
      <c r="H216" s="85"/>
    </row>
    <row r="217" spans="1:8" ht="15" hidden="1" customHeight="1" x14ac:dyDescent="0.2">
      <c r="A217" s="189" t="s">
        <v>416</v>
      </c>
      <c r="B217" s="190"/>
      <c r="C217" s="5" t="s">
        <v>417</v>
      </c>
      <c r="D217" s="14" t="s">
        <v>418</v>
      </c>
      <c r="E217" s="14"/>
      <c r="F217" s="85"/>
      <c r="G217" s="85"/>
      <c r="H217" s="85"/>
    </row>
    <row r="218" spans="1:8" ht="15" hidden="1" customHeight="1" x14ac:dyDescent="0.2">
      <c r="A218" s="189" t="s">
        <v>419</v>
      </c>
      <c r="B218" s="190"/>
      <c r="C218" s="5" t="s">
        <v>420</v>
      </c>
      <c r="D218" s="14" t="s">
        <v>418</v>
      </c>
      <c r="E218" s="14"/>
      <c r="F218" s="85"/>
      <c r="G218" s="85"/>
      <c r="H218" s="85"/>
    </row>
    <row r="219" spans="1:8" ht="15" hidden="1" customHeight="1" x14ac:dyDescent="0.2">
      <c r="A219" s="189" t="s">
        <v>421</v>
      </c>
      <c r="B219" s="190"/>
      <c r="C219" s="5" t="s">
        <v>422</v>
      </c>
      <c r="D219" s="14" t="s">
        <v>423</v>
      </c>
      <c r="E219" s="14"/>
      <c r="F219" s="85"/>
      <c r="G219" s="85"/>
      <c r="H219" s="85"/>
    </row>
    <row r="220" spans="1:8" ht="15" hidden="1" customHeight="1" x14ac:dyDescent="0.2">
      <c r="A220" s="189" t="s">
        <v>424</v>
      </c>
      <c r="B220" s="190"/>
      <c r="C220" s="5" t="s">
        <v>425</v>
      </c>
      <c r="D220" s="14" t="s">
        <v>426</v>
      </c>
      <c r="E220" s="14"/>
      <c r="F220" s="85"/>
      <c r="G220" s="85"/>
      <c r="H220" s="85"/>
    </row>
    <row r="221" spans="1:8" ht="15" hidden="1" customHeight="1" x14ac:dyDescent="0.2">
      <c r="A221" s="189" t="s">
        <v>427</v>
      </c>
      <c r="B221" s="190"/>
      <c r="C221" s="5" t="s">
        <v>428</v>
      </c>
      <c r="D221" s="14" t="s">
        <v>426</v>
      </c>
      <c r="E221" s="14"/>
      <c r="F221" s="85"/>
      <c r="G221" s="85"/>
      <c r="H221" s="85"/>
    </row>
    <row r="222" spans="1:8" ht="15" hidden="1" customHeight="1" x14ac:dyDescent="0.2">
      <c r="A222" s="189" t="s">
        <v>429</v>
      </c>
      <c r="B222" s="190"/>
      <c r="C222" s="5" t="s">
        <v>430</v>
      </c>
      <c r="D222" s="14" t="s">
        <v>431</v>
      </c>
      <c r="E222" s="14"/>
      <c r="F222" s="85"/>
      <c r="G222" s="85"/>
      <c r="H222" s="85"/>
    </row>
    <row r="223" spans="1:8" ht="15" hidden="1" customHeight="1" x14ac:dyDescent="0.2">
      <c r="A223" s="187" t="s">
        <v>432</v>
      </c>
      <c r="B223" s="188"/>
      <c r="C223" s="4" t="s">
        <v>433</v>
      </c>
      <c r="D223" s="15" t="s">
        <v>434</v>
      </c>
      <c r="E223" s="15"/>
      <c r="F223" s="86">
        <f>F215+F217+F219+F220+F222</f>
        <v>0</v>
      </c>
      <c r="G223" s="86">
        <f>G215+G217+G219+G220+G222</f>
        <v>0</v>
      </c>
      <c r="H223" s="86">
        <f>H215+H217+H219+H220+H222</f>
        <v>0</v>
      </c>
    </row>
    <row r="224" spans="1:8" ht="25.5" hidden="1" customHeight="1" x14ac:dyDescent="0.2">
      <c r="A224" s="189" t="s">
        <v>435</v>
      </c>
      <c r="B224" s="190"/>
      <c r="C224" s="5" t="s">
        <v>436</v>
      </c>
      <c r="D224" s="14" t="s">
        <v>437</v>
      </c>
      <c r="E224" s="14"/>
      <c r="F224" s="85"/>
      <c r="G224" s="85"/>
      <c r="H224" s="85"/>
    </row>
    <row r="225" spans="1:8" ht="25.5" hidden="1" customHeight="1" x14ac:dyDescent="0.2">
      <c r="A225" s="189" t="s">
        <v>438</v>
      </c>
      <c r="B225" s="190"/>
      <c r="C225" s="3" t="s">
        <v>439</v>
      </c>
      <c r="D225" s="14" t="s">
        <v>440</v>
      </c>
      <c r="E225" s="14"/>
      <c r="F225" s="85">
        <f>SUM(F226:F235)</f>
        <v>0</v>
      </c>
      <c r="G225" s="85">
        <f>SUM(G226:G235)</f>
        <v>0</v>
      </c>
      <c r="H225" s="85">
        <f>SUM(H226:H235)</f>
        <v>0</v>
      </c>
    </row>
    <row r="226" spans="1:8" ht="15" hidden="1" customHeight="1" x14ac:dyDescent="0.2">
      <c r="A226" s="189" t="s">
        <v>441</v>
      </c>
      <c r="B226" s="190"/>
      <c r="C226" s="5" t="s">
        <v>442</v>
      </c>
      <c r="D226" s="16" t="s">
        <v>440</v>
      </c>
      <c r="E226" s="16"/>
      <c r="F226" s="87"/>
      <c r="G226" s="87"/>
      <c r="H226" s="87"/>
    </row>
    <row r="227" spans="1:8" ht="15" hidden="1" customHeight="1" x14ac:dyDescent="0.2">
      <c r="A227" s="189" t="s">
        <v>443</v>
      </c>
      <c r="B227" s="190"/>
      <c r="C227" s="5" t="s">
        <v>444</v>
      </c>
      <c r="D227" s="16" t="s">
        <v>440</v>
      </c>
      <c r="E227" s="16"/>
      <c r="F227" s="87"/>
      <c r="G227" s="87"/>
      <c r="H227" s="87"/>
    </row>
    <row r="228" spans="1:8" ht="15" hidden="1" customHeight="1" x14ac:dyDescent="0.2">
      <c r="A228" s="189" t="s">
        <v>445</v>
      </c>
      <c r="B228" s="190"/>
      <c r="C228" s="5" t="s">
        <v>446</v>
      </c>
      <c r="D228" s="16" t="s">
        <v>440</v>
      </c>
      <c r="E228" s="16"/>
      <c r="F228" s="87"/>
      <c r="G228" s="87"/>
      <c r="H228" s="87"/>
    </row>
    <row r="229" spans="1:8" ht="15" hidden="1" customHeight="1" x14ac:dyDescent="0.2">
      <c r="A229" s="189" t="s">
        <v>447</v>
      </c>
      <c r="B229" s="190"/>
      <c r="C229" s="3" t="s">
        <v>448</v>
      </c>
      <c r="D229" s="16" t="s">
        <v>440</v>
      </c>
      <c r="E229" s="16"/>
      <c r="F229" s="87"/>
      <c r="G229" s="87"/>
      <c r="H229" s="87"/>
    </row>
    <row r="230" spans="1:8" ht="15" hidden="1" customHeight="1" x14ac:dyDescent="0.2">
      <c r="A230" s="189" t="s">
        <v>449</v>
      </c>
      <c r="B230" s="190"/>
      <c r="C230" s="3" t="s">
        <v>450</v>
      </c>
      <c r="D230" s="16" t="s">
        <v>440</v>
      </c>
      <c r="E230" s="16"/>
      <c r="F230" s="87"/>
      <c r="G230" s="87"/>
      <c r="H230" s="87"/>
    </row>
    <row r="231" spans="1:8" ht="25.5" hidden="1" customHeight="1" x14ac:dyDescent="0.2">
      <c r="A231" s="189" t="s">
        <v>451</v>
      </c>
      <c r="B231" s="190"/>
      <c r="C231" s="3" t="s">
        <v>452</v>
      </c>
      <c r="D231" s="16" t="s">
        <v>440</v>
      </c>
      <c r="E231" s="16"/>
      <c r="F231" s="87"/>
      <c r="G231" s="87"/>
      <c r="H231" s="87"/>
    </row>
    <row r="232" spans="1:8" ht="15" hidden="1" customHeight="1" x14ac:dyDescent="0.2">
      <c r="A232" s="189" t="s">
        <v>453</v>
      </c>
      <c r="B232" s="190"/>
      <c r="C232" s="5" t="s">
        <v>454</v>
      </c>
      <c r="D232" s="16" t="s">
        <v>440</v>
      </c>
      <c r="E232" s="16"/>
      <c r="F232" s="87"/>
      <c r="G232" s="87"/>
      <c r="H232" s="87"/>
    </row>
    <row r="233" spans="1:8" ht="15" hidden="1" customHeight="1" x14ac:dyDescent="0.2">
      <c r="A233" s="189" t="s">
        <v>455</v>
      </c>
      <c r="B233" s="190"/>
      <c r="C233" s="5" t="s">
        <v>456</v>
      </c>
      <c r="D233" s="16" t="s">
        <v>440</v>
      </c>
      <c r="E233" s="16"/>
      <c r="F233" s="87"/>
      <c r="G233" s="87"/>
      <c r="H233" s="87"/>
    </row>
    <row r="234" spans="1:8" ht="15" hidden="1" customHeight="1" x14ac:dyDescent="0.2">
      <c r="A234" s="189" t="s">
        <v>457</v>
      </c>
      <c r="B234" s="190"/>
      <c r="C234" s="5" t="s">
        <v>458</v>
      </c>
      <c r="D234" s="16" t="s">
        <v>440</v>
      </c>
      <c r="E234" s="16"/>
      <c r="F234" s="87"/>
      <c r="G234" s="87"/>
      <c r="H234" s="87"/>
    </row>
    <row r="235" spans="1:8" ht="15" hidden="1" customHeight="1" x14ac:dyDescent="0.2">
      <c r="A235" s="189" t="s">
        <v>459</v>
      </c>
      <c r="B235" s="190"/>
      <c r="C235" s="5" t="s">
        <v>460</v>
      </c>
      <c r="D235" s="16" t="s">
        <v>440</v>
      </c>
      <c r="E235" s="16"/>
      <c r="F235" s="87"/>
      <c r="G235" s="87"/>
      <c r="H235" s="87"/>
    </row>
    <row r="236" spans="1:8" ht="15" hidden="1" customHeight="1" x14ac:dyDescent="0.2">
      <c r="A236" s="189" t="s">
        <v>461</v>
      </c>
      <c r="B236" s="190"/>
      <c r="C236" s="5" t="s">
        <v>462</v>
      </c>
      <c r="D236" s="14" t="s">
        <v>463</v>
      </c>
      <c r="E236" s="14"/>
      <c r="F236" s="85">
        <f>SUM(F237:F246)</f>
        <v>0</v>
      </c>
      <c r="G236" s="85">
        <f>SUM(G237:G246)</f>
        <v>0</v>
      </c>
      <c r="H236" s="85">
        <f>SUM(H237:H246)</f>
        <v>0</v>
      </c>
    </row>
    <row r="237" spans="1:8" ht="15" hidden="1" customHeight="1" x14ac:dyDescent="0.2">
      <c r="A237" s="189" t="s">
        <v>464</v>
      </c>
      <c r="B237" s="190"/>
      <c r="C237" s="5" t="s">
        <v>442</v>
      </c>
      <c r="D237" s="16" t="s">
        <v>463</v>
      </c>
      <c r="E237" s="16"/>
      <c r="F237" s="87"/>
      <c r="G237" s="87"/>
      <c r="H237" s="87"/>
    </row>
    <row r="238" spans="1:8" ht="15" hidden="1" customHeight="1" x14ac:dyDescent="0.2">
      <c r="A238" s="189" t="s">
        <v>465</v>
      </c>
      <c r="B238" s="190"/>
      <c r="C238" s="5" t="s">
        <v>444</v>
      </c>
      <c r="D238" s="16" t="s">
        <v>463</v>
      </c>
      <c r="E238" s="16"/>
      <c r="F238" s="87"/>
      <c r="G238" s="87"/>
      <c r="H238" s="87"/>
    </row>
    <row r="239" spans="1:8" ht="15" hidden="1" customHeight="1" x14ac:dyDescent="0.2">
      <c r="A239" s="189" t="s">
        <v>466</v>
      </c>
      <c r="B239" s="190"/>
      <c r="C239" s="5" t="s">
        <v>446</v>
      </c>
      <c r="D239" s="16" t="s">
        <v>463</v>
      </c>
      <c r="E239" s="16"/>
      <c r="F239" s="87"/>
      <c r="G239" s="87"/>
      <c r="H239" s="87"/>
    </row>
    <row r="240" spans="1:8" ht="15" hidden="1" customHeight="1" x14ac:dyDescent="0.2">
      <c r="A240" s="189" t="s">
        <v>467</v>
      </c>
      <c r="B240" s="190"/>
      <c r="C240" s="3" t="s">
        <v>448</v>
      </c>
      <c r="D240" s="16" t="s">
        <v>463</v>
      </c>
      <c r="E240" s="16"/>
      <c r="F240" s="87"/>
      <c r="G240" s="87"/>
      <c r="H240" s="87"/>
    </row>
    <row r="241" spans="1:8" ht="15" hidden="1" customHeight="1" x14ac:dyDescent="0.2">
      <c r="A241" s="189" t="s">
        <v>468</v>
      </c>
      <c r="B241" s="190"/>
      <c r="C241" s="3" t="s">
        <v>450</v>
      </c>
      <c r="D241" s="16" t="s">
        <v>463</v>
      </c>
      <c r="E241" s="16"/>
      <c r="F241" s="87"/>
      <c r="G241" s="87"/>
      <c r="H241" s="87"/>
    </row>
    <row r="242" spans="1:8" ht="25.5" hidden="1" customHeight="1" x14ac:dyDescent="0.2">
      <c r="A242" s="189" t="s">
        <v>469</v>
      </c>
      <c r="B242" s="190"/>
      <c r="C242" s="3" t="s">
        <v>452</v>
      </c>
      <c r="D242" s="16" t="s">
        <v>463</v>
      </c>
      <c r="E242" s="16"/>
      <c r="F242" s="87"/>
      <c r="G242" s="87"/>
      <c r="H242" s="87"/>
    </row>
    <row r="243" spans="1:8" ht="15" hidden="1" customHeight="1" x14ac:dyDescent="0.2">
      <c r="A243" s="189" t="s">
        <v>470</v>
      </c>
      <c r="B243" s="190"/>
      <c r="C243" s="5" t="s">
        <v>454</v>
      </c>
      <c r="D243" s="16" t="s">
        <v>463</v>
      </c>
      <c r="E243" s="16"/>
      <c r="F243" s="87"/>
      <c r="G243" s="87"/>
      <c r="H243" s="87"/>
    </row>
    <row r="244" spans="1:8" ht="15" hidden="1" customHeight="1" x14ac:dyDescent="0.2">
      <c r="A244" s="189" t="s">
        <v>471</v>
      </c>
      <c r="B244" s="190"/>
      <c r="C244" s="5" t="s">
        <v>456</v>
      </c>
      <c r="D244" s="16" t="s">
        <v>463</v>
      </c>
      <c r="E244" s="16"/>
      <c r="F244" s="87"/>
      <c r="G244" s="87"/>
      <c r="H244" s="87"/>
    </row>
    <row r="245" spans="1:8" ht="15" hidden="1" customHeight="1" x14ac:dyDescent="0.2">
      <c r="A245" s="189" t="s">
        <v>472</v>
      </c>
      <c r="B245" s="190"/>
      <c r="C245" s="5" t="s">
        <v>458</v>
      </c>
      <c r="D245" s="16" t="s">
        <v>463</v>
      </c>
      <c r="E245" s="16"/>
      <c r="F245" s="87"/>
      <c r="G245" s="87"/>
      <c r="H245" s="87"/>
    </row>
    <row r="246" spans="1:8" ht="15" hidden="1" customHeight="1" x14ac:dyDescent="0.2">
      <c r="A246" s="189" t="s">
        <v>473</v>
      </c>
      <c r="B246" s="190"/>
      <c r="C246" s="5" t="s">
        <v>460</v>
      </c>
      <c r="D246" s="16" t="s">
        <v>463</v>
      </c>
      <c r="E246" s="16"/>
      <c r="F246" s="87"/>
      <c r="G246" s="87"/>
      <c r="H246" s="87"/>
    </row>
    <row r="247" spans="1:8" ht="15" hidden="1" customHeight="1" x14ac:dyDescent="0.2">
      <c r="A247" s="187" t="s">
        <v>474</v>
      </c>
      <c r="B247" s="188"/>
      <c r="C247" s="4" t="s">
        <v>475</v>
      </c>
      <c r="D247" s="15" t="s">
        <v>476</v>
      </c>
      <c r="E247" s="15"/>
      <c r="F247" s="86">
        <f>F224+F225+F236</f>
        <v>0</v>
      </c>
      <c r="G247" s="86">
        <f>G224+G225+G236</f>
        <v>0</v>
      </c>
      <c r="H247" s="86">
        <f>H224+H225+H236</f>
        <v>0</v>
      </c>
    </row>
    <row r="248" spans="1:8" ht="25.5" hidden="1" customHeight="1" x14ac:dyDescent="0.2">
      <c r="A248" s="189" t="s">
        <v>477</v>
      </c>
      <c r="B248" s="190"/>
      <c r="C248" s="5" t="s">
        <v>478</v>
      </c>
      <c r="D248" s="14" t="s">
        <v>479</v>
      </c>
      <c r="E248" s="14"/>
      <c r="F248" s="85"/>
      <c r="G248" s="85"/>
      <c r="H248" s="85"/>
    </row>
    <row r="249" spans="1:8" ht="25.5" hidden="1" customHeight="1" x14ac:dyDescent="0.2">
      <c r="A249" s="189" t="s">
        <v>480</v>
      </c>
      <c r="B249" s="190"/>
      <c r="C249" s="3" t="s">
        <v>481</v>
      </c>
      <c r="D249" s="14" t="s">
        <v>482</v>
      </c>
      <c r="E249" s="14"/>
      <c r="F249" s="85">
        <f>SUM(F250:F259)</f>
        <v>0</v>
      </c>
      <c r="G249" s="85">
        <f>SUM(G250:G259)</f>
        <v>0</v>
      </c>
      <c r="H249" s="85">
        <f>SUM(H250:H259)</f>
        <v>0</v>
      </c>
    </row>
    <row r="250" spans="1:8" ht="15" hidden="1" customHeight="1" x14ac:dyDescent="0.2">
      <c r="A250" s="189" t="s">
        <v>483</v>
      </c>
      <c r="B250" s="190"/>
      <c r="C250" s="5" t="s">
        <v>442</v>
      </c>
      <c r="D250" s="16" t="s">
        <v>482</v>
      </c>
      <c r="E250" s="16"/>
      <c r="F250" s="87"/>
      <c r="G250" s="87"/>
      <c r="H250" s="87"/>
    </row>
    <row r="251" spans="1:8" ht="15" hidden="1" customHeight="1" x14ac:dyDescent="0.2">
      <c r="A251" s="189" t="s">
        <v>484</v>
      </c>
      <c r="B251" s="190"/>
      <c r="C251" s="5" t="s">
        <v>444</v>
      </c>
      <c r="D251" s="16" t="s">
        <v>482</v>
      </c>
      <c r="E251" s="16"/>
      <c r="F251" s="87"/>
      <c r="G251" s="87"/>
      <c r="H251" s="87"/>
    </row>
    <row r="252" spans="1:8" ht="15" hidden="1" customHeight="1" x14ac:dyDescent="0.2">
      <c r="A252" s="189" t="s">
        <v>485</v>
      </c>
      <c r="B252" s="190"/>
      <c r="C252" s="5" t="s">
        <v>446</v>
      </c>
      <c r="D252" s="16" t="s">
        <v>482</v>
      </c>
      <c r="E252" s="16"/>
      <c r="F252" s="87"/>
      <c r="G252" s="87"/>
      <c r="H252" s="87"/>
    </row>
    <row r="253" spans="1:8" ht="15" hidden="1" customHeight="1" x14ac:dyDescent="0.2">
      <c r="A253" s="189" t="s">
        <v>486</v>
      </c>
      <c r="B253" s="190"/>
      <c r="C253" s="3" t="s">
        <v>448</v>
      </c>
      <c r="D253" s="16" t="s">
        <v>482</v>
      </c>
      <c r="E253" s="16"/>
      <c r="F253" s="87"/>
      <c r="G253" s="87"/>
      <c r="H253" s="87"/>
    </row>
    <row r="254" spans="1:8" ht="15" hidden="1" customHeight="1" x14ac:dyDescent="0.2">
      <c r="A254" s="189" t="s">
        <v>487</v>
      </c>
      <c r="B254" s="190"/>
      <c r="C254" s="3" t="s">
        <v>450</v>
      </c>
      <c r="D254" s="16" t="s">
        <v>482</v>
      </c>
      <c r="E254" s="16"/>
      <c r="F254" s="87"/>
      <c r="G254" s="87"/>
      <c r="H254" s="87"/>
    </row>
    <row r="255" spans="1:8" ht="25.5" hidden="1" customHeight="1" x14ac:dyDescent="0.2">
      <c r="A255" s="189" t="s">
        <v>488</v>
      </c>
      <c r="B255" s="190"/>
      <c r="C255" s="3" t="s">
        <v>452</v>
      </c>
      <c r="D255" s="16" t="s">
        <v>482</v>
      </c>
      <c r="E255" s="16"/>
      <c r="F255" s="87"/>
      <c r="G255" s="87"/>
      <c r="H255" s="87"/>
    </row>
    <row r="256" spans="1:8" ht="15" hidden="1" customHeight="1" x14ac:dyDescent="0.2">
      <c r="A256" s="189" t="s">
        <v>489</v>
      </c>
      <c r="B256" s="190"/>
      <c r="C256" s="5" t="s">
        <v>454</v>
      </c>
      <c r="D256" s="16" t="s">
        <v>482</v>
      </c>
      <c r="E256" s="16"/>
      <c r="F256" s="87"/>
      <c r="G256" s="87"/>
      <c r="H256" s="87"/>
    </row>
    <row r="257" spans="1:8" ht="15" hidden="1" customHeight="1" x14ac:dyDescent="0.2">
      <c r="A257" s="189" t="s">
        <v>490</v>
      </c>
      <c r="B257" s="190"/>
      <c r="C257" s="5" t="s">
        <v>456</v>
      </c>
      <c r="D257" s="16" t="s">
        <v>482</v>
      </c>
      <c r="E257" s="16"/>
      <c r="F257" s="87"/>
      <c r="G257" s="87"/>
      <c r="H257" s="87"/>
    </row>
    <row r="258" spans="1:8" ht="15" hidden="1" customHeight="1" x14ac:dyDescent="0.2">
      <c r="A258" s="189" t="s">
        <v>491</v>
      </c>
      <c r="B258" s="190"/>
      <c r="C258" s="5" t="s">
        <v>458</v>
      </c>
      <c r="D258" s="16" t="s">
        <v>482</v>
      </c>
      <c r="E258" s="16"/>
      <c r="F258" s="87"/>
      <c r="G258" s="87"/>
      <c r="H258" s="87"/>
    </row>
    <row r="259" spans="1:8" ht="15" hidden="1" customHeight="1" x14ac:dyDescent="0.2">
      <c r="A259" s="189" t="s">
        <v>492</v>
      </c>
      <c r="B259" s="190"/>
      <c r="C259" s="5" t="s">
        <v>460</v>
      </c>
      <c r="D259" s="16" t="s">
        <v>482</v>
      </c>
      <c r="E259" s="16"/>
      <c r="F259" s="87"/>
      <c r="G259" s="87"/>
      <c r="H259" s="87"/>
    </row>
    <row r="260" spans="1:8" ht="15" hidden="1" customHeight="1" x14ac:dyDescent="0.2">
      <c r="A260" s="189" t="s">
        <v>493</v>
      </c>
      <c r="B260" s="190"/>
      <c r="C260" s="5" t="s">
        <v>494</v>
      </c>
      <c r="D260" s="14" t="s">
        <v>495</v>
      </c>
      <c r="E260" s="14"/>
      <c r="F260" s="85">
        <f>SUM(F261:F270)</f>
        <v>0</v>
      </c>
      <c r="G260" s="85">
        <f>SUM(G261:G270)</f>
        <v>0</v>
      </c>
      <c r="H260" s="85">
        <f>SUM(H261:H270)</f>
        <v>0</v>
      </c>
    </row>
    <row r="261" spans="1:8" ht="15" hidden="1" customHeight="1" x14ac:dyDescent="0.2">
      <c r="A261" s="189" t="s">
        <v>496</v>
      </c>
      <c r="B261" s="190"/>
      <c r="C261" s="5" t="s">
        <v>442</v>
      </c>
      <c r="D261" s="16" t="s">
        <v>495</v>
      </c>
      <c r="E261" s="16"/>
      <c r="F261" s="87"/>
      <c r="G261" s="87"/>
      <c r="H261" s="87"/>
    </row>
    <row r="262" spans="1:8" ht="15" hidden="1" customHeight="1" x14ac:dyDescent="0.2">
      <c r="A262" s="189" t="s">
        <v>497</v>
      </c>
      <c r="B262" s="190"/>
      <c r="C262" s="5" t="s">
        <v>444</v>
      </c>
      <c r="D262" s="16" t="s">
        <v>495</v>
      </c>
      <c r="E262" s="16"/>
      <c r="F262" s="87"/>
      <c r="G262" s="87"/>
      <c r="H262" s="87"/>
    </row>
    <row r="263" spans="1:8" ht="15" hidden="1" customHeight="1" x14ac:dyDescent="0.2">
      <c r="A263" s="189" t="s">
        <v>498</v>
      </c>
      <c r="B263" s="190"/>
      <c r="C263" s="5" t="s">
        <v>446</v>
      </c>
      <c r="D263" s="16" t="s">
        <v>495</v>
      </c>
      <c r="E263" s="16"/>
      <c r="F263" s="87"/>
      <c r="G263" s="87"/>
      <c r="H263" s="87"/>
    </row>
    <row r="264" spans="1:8" ht="15" hidden="1" customHeight="1" x14ac:dyDescent="0.2">
      <c r="A264" s="189" t="s">
        <v>499</v>
      </c>
      <c r="B264" s="190"/>
      <c r="C264" s="3" t="s">
        <v>448</v>
      </c>
      <c r="D264" s="16" t="s">
        <v>495</v>
      </c>
      <c r="E264" s="16"/>
      <c r="F264" s="87"/>
      <c r="G264" s="87"/>
      <c r="H264" s="87"/>
    </row>
    <row r="265" spans="1:8" ht="15" hidden="1" customHeight="1" x14ac:dyDescent="0.2">
      <c r="A265" s="189" t="s">
        <v>500</v>
      </c>
      <c r="B265" s="190"/>
      <c r="C265" s="3" t="s">
        <v>450</v>
      </c>
      <c r="D265" s="16" t="s">
        <v>495</v>
      </c>
      <c r="E265" s="16"/>
      <c r="F265" s="87"/>
      <c r="G265" s="87"/>
      <c r="H265" s="87"/>
    </row>
    <row r="266" spans="1:8" ht="25.5" hidden="1" customHeight="1" x14ac:dyDescent="0.2">
      <c r="A266" s="189" t="s">
        <v>501</v>
      </c>
      <c r="B266" s="190"/>
      <c r="C266" s="3" t="s">
        <v>452</v>
      </c>
      <c r="D266" s="16" t="s">
        <v>495</v>
      </c>
      <c r="E266" s="16"/>
      <c r="F266" s="87"/>
      <c r="G266" s="87"/>
      <c r="H266" s="87"/>
    </row>
    <row r="267" spans="1:8" ht="15" hidden="1" customHeight="1" x14ac:dyDescent="0.2">
      <c r="A267" s="189" t="s">
        <v>502</v>
      </c>
      <c r="B267" s="190"/>
      <c r="C267" s="5" t="s">
        <v>454</v>
      </c>
      <c r="D267" s="16" t="s">
        <v>495</v>
      </c>
      <c r="E267" s="16"/>
      <c r="F267" s="87"/>
      <c r="G267" s="87"/>
      <c r="H267" s="87"/>
    </row>
    <row r="268" spans="1:8" ht="15" hidden="1" customHeight="1" x14ac:dyDescent="0.2">
      <c r="A268" s="189" t="s">
        <v>503</v>
      </c>
      <c r="B268" s="190"/>
      <c r="C268" s="5" t="s">
        <v>456</v>
      </c>
      <c r="D268" s="16" t="s">
        <v>495</v>
      </c>
      <c r="E268" s="16"/>
      <c r="F268" s="87"/>
      <c r="G268" s="87"/>
      <c r="H268" s="87"/>
    </row>
    <row r="269" spans="1:8" ht="15" hidden="1" customHeight="1" x14ac:dyDescent="0.2">
      <c r="A269" s="189" t="s">
        <v>504</v>
      </c>
      <c r="B269" s="190"/>
      <c r="C269" s="5" t="s">
        <v>458</v>
      </c>
      <c r="D269" s="16" t="s">
        <v>495</v>
      </c>
      <c r="E269" s="16"/>
      <c r="F269" s="87"/>
      <c r="G269" s="87"/>
      <c r="H269" s="87"/>
    </row>
    <row r="270" spans="1:8" ht="15" hidden="1" customHeight="1" x14ac:dyDescent="0.2">
      <c r="A270" s="189" t="s">
        <v>505</v>
      </c>
      <c r="B270" s="190"/>
      <c r="C270" s="5" t="s">
        <v>460</v>
      </c>
      <c r="D270" s="16" t="s">
        <v>495</v>
      </c>
      <c r="E270" s="16"/>
      <c r="F270" s="87"/>
      <c r="G270" s="87"/>
      <c r="H270" s="87"/>
    </row>
    <row r="271" spans="1:8" x14ac:dyDescent="0.2">
      <c r="A271" s="187" t="s">
        <v>506</v>
      </c>
      <c r="B271" s="188"/>
      <c r="C271" s="4" t="s">
        <v>507</v>
      </c>
      <c r="D271" s="15" t="s">
        <v>508</v>
      </c>
      <c r="E271" s="15"/>
      <c r="F271" s="86">
        <f>F248+F249+F260</f>
        <v>0</v>
      </c>
      <c r="G271" s="86">
        <f>G248+G249+G260</f>
        <v>0</v>
      </c>
      <c r="H271" s="86">
        <f>H248+H249+H260</f>
        <v>0</v>
      </c>
    </row>
    <row r="272" spans="1:8" ht="26.25" customHeight="1" x14ac:dyDescent="0.2">
      <c r="A272" s="187" t="s">
        <v>509</v>
      </c>
      <c r="B272" s="188"/>
      <c r="C272" s="7" t="s">
        <v>510</v>
      </c>
      <c r="D272" s="15" t="s">
        <v>511</v>
      </c>
      <c r="E272" s="15"/>
      <c r="F272" s="86">
        <f>F50+F86+F184+F214+F223+F247+F271</f>
        <v>10890</v>
      </c>
      <c r="G272" s="86">
        <f>G50+G86+G184+G214+G223+G247+G271</f>
        <v>279</v>
      </c>
      <c r="H272" s="86">
        <f>H50+H86+H184+H214+H223+H247+H271</f>
        <v>11169</v>
      </c>
    </row>
    <row r="273" spans="1:8" ht="24.75" customHeight="1" x14ac:dyDescent="0.2">
      <c r="D273" s="208" t="s">
        <v>864</v>
      </c>
      <c r="E273" s="208"/>
      <c r="F273" s="208"/>
      <c r="G273" s="208"/>
    </row>
    <row r="274" spans="1:8" ht="25.5" customHeight="1" x14ac:dyDescent="0.2">
      <c r="A274" s="186" t="s">
        <v>0</v>
      </c>
      <c r="B274" s="186"/>
      <c r="C274" s="204" t="s">
        <v>862</v>
      </c>
      <c r="D274" s="194" t="s">
        <v>2</v>
      </c>
      <c r="E274" s="21"/>
      <c r="F274" s="209" t="s">
        <v>512</v>
      </c>
      <c r="G274" s="186" t="s">
        <v>910</v>
      </c>
      <c r="H274" s="186" t="s">
        <v>911</v>
      </c>
    </row>
    <row r="275" spans="1:8" x14ac:dyDescent="0.2">
      <c r="A275" s="186"/>
      <c r="B275" s="186"/>
      <c r="C275" s="205"/>
      <c r="D275" s="196"/>
      <c r="E275" s="22"/>
      <c r="F275" s="210"/>
      <c r="G275" s="186"/>
      <c r="H275" s="186"/>
    </row>
    <row r="276" spans="1:8" x14ac:dyDescent="0.2">
      <c r="A276" s="202" t="s">
        <v>3</v>
      </c>
      <c r="B276" s="202"/>
      <c r="C276" s="76" t="s">
        <v>4</v>
      </c>
      <c r="D276" s="76" t="s">
        <v>5</v>
      </c>
      <c r="E276" s="54"/>
      <c r="F276" s="165" t="s">
        <v>513</v>
      </c>
      <c r="G276" s="150" t="s">
        <v>909</v>
      </c>
      <c r="H276" s="150" t="s">
        <v>912</v>
      </c>
    </row>
    <row r="277" spans="1:8" x14ac:dyDescent="0.2">
      <c r="A277" s="203" t="s">
        <v>6</v>
      </c>
      <c r="B277" s="203"/>
      <c r="C277" s="3" t="s">
        <v>516</v>
      </c>
      <c r="D277" s="23" t="s">
        <v>517</v>
      </c>
      <c r="E277" s="24"/>
      <c r="F277" s="66">
        <v>2609</v>
      </c>
      <c r="G277" s="66">
        <v>2823</v>
      </c>
      <c r="H277" s="66">
        <f>SUM(F277:G277)</f>
        <v>5432</v>
      </c>
    </row>
    <row r="278" spans="1:8" ht="15" hidden="1" customHeight="1" x14ac:dyDescent="0.2">
      <c r="A278" s="203" t="s">
        <v>9</v>
      </c>
      <c r="B278" s="203"/>
      <c r="C278" s="3" t="s">
        <v>518</v>
      </c>
      <c r="D278" s="23" t="s">
        <v>519</v>
      </c>
      <c r="E278" s="24"/>
      <c r="F278" s="66"/>
      <c r="G278" s="66"/>
      <c r="H278" s="66"/>
    </row>
    <row r="279" spans="1:8" ht="15" hidden="1" customHeight="1" x14ac:dyDescent="0.2">
      <c r="A279" s="203" t="s">
        <v>12</v>
      </c>
      <c r="B279" s="203"/>
      <c r="C279" s="3" t="s">
        <v>520</v>
      </c>
      <c r="D279" s="23" t="s">
        <v>521</v>
      </c>
      <c r="E279" s="24"/>
      <c r="F279" s="66"/>
      <c r="G279" s="66"/>
      <c r="H279" s="66"/>
    </row>
    <row r="280" spans="1:8" ht="15" hidden="1" customHeight="1" x14ac:dyDescent="0.2">
      <c r="A280" s="203" t="s">
        <v>15</v>
      </c>
      <c r="B280" s="203"/>
      <c r="C280" s="3" t="s">
        <v>522</v>
      </c>
      <c r="D280" s="23" t="s">
        <v>523</v>
      </c>
      <c r="E280" s="24"/>
      <c r="F280" s="66"/>
      <c r="G280" s="66"/>
      <c r="H280" s="66"/>
    </row>
    <row r="281" spans="1:8" ht="15" hidden="1" customHeight="1" x14ac:dyDescent="0.2">
      <c r="A281" s="203" t="s">
        <v>18</v>
      </c>
      <c r="B281" s="203"/>
      <c r="C281" s="3" t="s">
        <v>524</v>
      </c>
      <c r="D281" s="23" t="s">
        <v>525</v>
      </c>
      <c r="E281" s="24"/>
      <c r="F281" s="66"/>
      <c r="G281" s="66"/>
      <c r="H281" s="66"/>
    </row>
    <row r="282" spans="1:8" ht="15" hidden="1" customHeight="1" x14ac:dyDescent="0.2">
      <c r="A282" s="203" t="s">
        <v>21</v>
      </c>
      <c r="B282" s="203"/>
      <c r="C282" s="3" t="s">
        <v>526</v>
      </c>
      <c r="D282" s="23" t="s">
        <v>527</v>
      </c>
      <c r="E282" s="24"/>
      <c r="F282" s="66"/>
      <c r="G282" s="66"/>
      <c r="H282" s="66"/>
    </row>
    <row r="283" spans="1:8" x14ac:dyDescent="0.2">
      <c r="A283" s="203" t="s">
        <v>24</v>
      </c>
      <c r="B283" s="203"/>
      <c r="C283" s="3" t="s">
        <v>528</v>
      </c>
      <c r="D283" s="23" t="s">
        <v>529</v>
      </c>
      <c r="E283" s="24"/>
      <c r="F283" s="66">
        <f>148+30+25</f>
        <v>203</v>
      </c>
      <c r="G283" s="66"/>
      <c r="H283" s="66">
        <f>148+30+25</f>
        <v>203</v>
      </c>
    </row>
    <row r="284" spans="1:8" x14ac:dyDescent="0.2">
      <c r="A284" s="203" t="s">
        <v>27</v>
      </c>
      <c r="B284" s="203"/>
      <c r="C284" s="3" t="s">
        <v>530</v>
      </c>
      <c r="D284" s="23" t="s">
        <v>531</v>
      </c>
      <c r="E284" s="24"/>
      <c r="F284" s="66"/>
      <c r="G284" s="66"/>
      <c r="H284" s="66"/>
    </row>
    <row r="285" spans="1:8" x14ac:dyDescent="0.2">
      <c r="A285" s="203" t="s">
        <v>30</v>
      </c>
      <c r="B285" s="203"/>
      <c r="C285" s="3" t="s">
        <v>532</v>
      </c>
      <c r="D285" s="23" t="s">
        <v>533</v>
      </c>
      <c r="E285" s="24"/>
      <c r="F285" s="66">
        <v>123</v>
      </c>
      <c r="G285" s="66"/>
      <c r="H285" s="66">
        <v>123</v>
      </c>
    </row>
    <row r="286" spans="1:8" ht="15" hidden="1" customHeight="1" x14ac:dyDescent="0.2">
      <c r="A286" s="203" t="s">
        <v>33</v>
      </c>
      <c r="B286" s="203"/>
      <c r="C286" s="3" t="s">
        <v>534</v>
      </c>
      <c r="D286" s="23" t="s">
        <v>535</v>
      </c>
      <c r="E286" s="24"/>
      <c r="F286" s="66"/>
      <c r="G286" s="66"/>
      <c r="H286" s="66"/>
    </row>
    <row r="287" spans="1:8" ht="15" hidden="1" customHeight="1" x14ac:dyDescent="0.2">
      <c r="A287" s="203" t="s">
        <v>36</v>
      </c>
      <c r="B287" s="203"/>
      <c r="C287" s="3" t="s">
        <v>536</v>
      </c>
      <c r="D287" s="23" t="s">
        <v>537</v>
      </c>
      <c r="E287" s="24"/>
      <c r="F287" s="66"/>
      <c r="G287" s="66"/>
      <c r="H287" s="66"/>
    </row>
    <row r="288" spans="1:8" ht="15" hidden="1" customHeight="1" x14ac:dyDescent="0.2">
      <c r="A288" s="203" t="s">
        <v>38</v>
      </c>
      <c r="B288" s="203"/>
      <c r="C288" s="3" t="s">
        <v>538</v>
      </c>
      <c r="D288" s="23" t="s">
        <v>539</v>
      </c>
      <c r="E288" s="24"/>
      <c r="F288" s="66"/>
      <c r="G288" s="66"/>
      <c r="H288" s="66"/>
    </row>
    <row r="289" spans="1:8" ht="15" hidden="1" customHeight="1" x14ac:dyDescent="0.2">
      <c r="A289" s="203" t="s">
        <v>40</v>
      </c>
      <c r="B289" s="203"/>
      <c r="C289" s="3" t="s">
        <v>540</v>
      </c>
      <c r="D289" s="23" t="s">
        <v>541</v>
      </c>
      <c r="E289" s="24"/>
      <c r="F289" s="66"/>
      <c r="G289" s="66"/>
      <c r="H289" s="66"/>
    </row>
    <row r="290" spans="1:8" ht="15" hidden="1" customHeight="1" x14ac:dyDescent="0.2">
      <c r="A290" s="203" t="s">
        <v>42</v>
      </c>
      <c r="B290" s="203"/>
      <c r="C290" s="25" t="s">
        <v>542</v>
      </c>
      <c r="D290" s="23" t="s">
        <v>541</v>
      </c>
      <c r="E290" s="26"/>
      <c r="F290" s="66"/>
      <c r="G290" s="66"/>
      <c r="H290" s="66"/>
    </row>
    <row r="291" spans="1:8" x14ac:dyDescent="0.2">
      <c r="A291" s="206" t="s">
        <v>44</v>
      </c>
      <c r="B291" s="206"/>
      <c r="C291" s="4" t="s">
        <v>543</v>
      </c>
      <c r="D291" s="20" t="s">
        <v>544</v>
      </c>
      <c r="E291" s="27"/>
      <c r="F291" s="67">
        <f>SUM(F277:F289)</f>
        <v>2935</v>
      </c>
      <c r="G291" s="67">
        <f>SUM(G277:G289)</f>
        <v>2823</v>
      </c>
      <c r="H291" s="67">
        <f>SUM(H277:H289)</f>
        <v>5758</v>
      </c>
    </row>
    <row r="292" spans="1:8" x14ac:dyDescent="0.2">
      <c r="A292" s="203" t="s">
        <v>46</v>
      </c>
      <c r="B292" s="203"/>
      <c r="C292" s="3" t="s">
        <v>545</v>
      </c>
      <c r="D292" s="23" t="s">
        <v>546</v>
      </c>
      <c r="E292" s="24"/>
      <c r="F292" s="66">
        <f>7382+147</f>
        <v>7529</v>
      </c>
      <c r="G292" s="66">
        <v>-2702</v>
      </c>
      <c r="H292" s="66">
        <f>SUM(F292:G292)</f>
        <v>4827</v>
      </c>
    </row>
    <row r="293" spans="1:8" ht="25.5" x14ac:dyDescent="0.2">
      <c r="A293" s="203" t="s">
        <v>48</v>
      </c>
      <c r="B293" s="203"/>
      <c r="C293" s="3" t="s">
        <v>547</v>
      </c>
      <c r="D293" s="23" t="s">
        <v>548</v>
      </c>
      <c r="E293" s="24"/>
      <c r="F293" s="66">
        <v>168</v>
      </c>
      <c r="G293" s="66">
        <v>168</v>
      </c>
      <c r="H293" s="66">
        <f t="shared" ref="H293:H294" si="0">SUM(F293:G293)</f>
        <v>336</v>
      </c>
    </row>
    <row r="294" spans="1:8" x14ac:dyDescent="0.2">
      <c r="A294" s="203" t="s">
        <v>50</v>
      </c>
      <c r="B294" s="203"/>
      <c r="C294" s="3" t="s">
        <v>549</v>
      </c>
      <c r="D294" s="23" t="s">
        <v>550</v>
      </c>
      <c r="E294" s="24"/>
      <c r="F294" s="66">
        <v>400</v>
      </c>
      <c r="G294" s="66">
        <v>-116</v>
      </c>
      <c r="H294" s="66">
        <f t="shared" si="0"/>
        <v>284</v>
      </c>
    </row>
    <row r="295" spans="1:8" x14ac:dyDescent="0.2">
      <c r="A295" s="206" t="s">
        <v>52</v>
      </c>
      <c r="B295" s="206"/>
      <c r="C295" s="4" t="s">
        <v>551</v>
      </c>
      <c r="D295" s="20" t="s">
        <v>552</v>
      </c>
      <c r="E295" s="27"/>
      <c r="F295" s="67">
        <f>SUM(F292:F294)</f>
        <v>8097</v>
      </c>
      <c r="G295" s="67">
        <f>SUM(G292:G294)</f>
        <v>-2650</v>
      </c>
      <c r="H295" s="67">
        <f>SUM(H292:H294)</f>
        <v>5447</v>
      </c>
    </row>
    <row r="296" spans="1:8" x14ac:dyDescent="0.2">
      <c r="A296" s="206" t="s">
        <v>54</v>
      </c>
      <c r="B296" s="206"/>
      <c r="C296" s="4" t="s">
        <v>553</v>
      </c>
      <c r="D296" s="20" t="s">
        <v>554</v>
      </c>
      <c r="E296" s="27"/>
      <c r="F296" s="67">
        <f>F291+F295</f>
        <v>11032</v>
      </c>
      <c r="G296" s="67">
        <f>G291+G295</f>
        <v>173</v>
      </c>
      <c r="H296" s="67">
        <f>H291+H295</f>
        <v>11205</v>
      </c>
    </row>
    <row r="297" spans="1:8" ht="25.5" x14ac:dyDescent="0.2">
      <c r="A297" s="206">
        <v>21</v>
      </c>
      <c r="B297" s="206"/>
      <c r="C297" s="4" t="s">
        <v>555</v>
      </c>
      <c r="D297" s="20" t="s">
        <v>556</v>
      </c>
      <c r="E297" s="27"/>
      <c r="F297" s="67">
        <f>SUM(F298:F304)</f>
        <v>2868</v>
      </c>
      <c r="G297" s="67">
        <f>SUM(G298:G304)</f>
        <v>116</v>
      </c>
      <c r="H297" s="67">
        <f>SUM(H298:H304)</f>
        <v>2984</v>
      </c>
    </row>
    <row r="298" spans="1:8" x14ac:dyDescent="0.2">
      <c r="A298" s="203">
        <v>22</v>
      </c>
      <c r="B298" s="203"/>
      <c r="C298" s="25" t="s">
        <v>168</v>
      </c>
      <c r="D298" s="23" t="s">
        <v>556</v>
      </c>
      <c r="E298" s="26"/>
      <c r="F298" s="66">
        <v>2593</v>
      </c>
      <c r="G298" s="66">
        <v>9</v>
      </c>
      <c r="H298" s="66">
        <f>F298+G298</f>
        <v>2602</v>
      </c>
    </row>
    <row r="299" spans="1:8" x14ac:dyDescent="0.2">
      <c r="A299" s="203">
        <v>23</v>
      </c>
      <c r="B299" s="203"/>
      <c r="C299" s="25" t="s">
        <v>185</v>
      </c>
      <c r="D299" s="23" t="s">
        <v>556</v>
      </c>
      <c r="E299" s="26"/>
      <c r="F299" s="66"/>
      <c r="G299" s="66"/>
      <c r="H299" s="66"/>
    </row>
    <row r="300" spans="1:8" x14ac:dyDescent="0.2">
      <c r="A300" s="203">
        <v>24</v>
      </c>
      <c r="B300" s="203"/>
      <c r="C300" s="25" t="s">
        <v>172</v>
      </c>
      <c r="D300" s="23" t="s">
        <v>556</v>
      </c>
      <c r="E300" s="26"/>
      <c r="F300" s="66">
        <v>150</v>
      </c>
      <c r="G300" s="66"/>
      <c r="H300" s="66">
        <f t="shared" ref="H300:H306" si="1">F300+G300</f>
        <v>150</v>
      </c>
    </row>
    <row r="301" spans="1:8" x14ac:dyDescent="0.2">
      <c r="A301" s="203">
        <v>25</v>
      </c>
      <c r="B301" s="203"/>
      <c r="C301" s="25" t="s">
        <v>189</v>
      </c>
      <c r="D301" s="23" t="s">
        <v>556</v>
      </c>
      <c r="E301" s="26"/>
      <c r="F301" s="66">
        <v>58</v>
      </c>
      <c r="G301" s="66">
        <v>71</v>
      </c>
      <c r="H301" s="66">
        <f t="shared" si="1"/>
        <v>129</v>
      </c>
    </row>
    <row r="302" spans="1:8" ht="15" hidden="1" customHeight="1" x14ac:dyDescent="0.2">
      <c r="A302" s="203">
        <v>26</v>
      </c>
      <c r="B302" s="203"/>
      <c r="C302" s="25" t="s">
        <v>557</v>
      </c>
      <c r="D302" s="23" t="s">
        <v>556</v>
      </c>
      <c r="E302" s="26"/>
      <c r="F302" s="66"/>
      <c r="G302" s="66"/>
      <c r="H302" s="66">
        <f t="shared" si="1"/>
        <v>0</v>
      </c>
    </row>
    <row r="303" spans="1:8" ht="38.25" hidden="1" customHeight="1" x14ac:dyDescent="0.2">
      <c r="A303" s="203">
        <v>27</v>
      </c>
      <c r="B303" s="203"/>
      <c r="C303" s="25" t="s">
        <v>558</v>
      </c>
      <c r="D303" s="23" t="s">
        <v>556</v>
      </c>
      <c r="E303" s="26"/>
      <c r="F303" s="66"/>
      <c r="G303" s="66"/>
      <c r="H303" s="66">
        <f t="shared" si="1"/>
        <v>0</v>
      </c>
    </row>
    <row r="304" spans="1:8" x14ac:dyDescent="0.2">
      <c r="A304" s="203">
        <v>28</v>
      </c>
      <c r="B304" s="203"/>
      <c r="C304" s="25" t="s">
        <v>559</v>
      </c>
      <c r="D304" s="23" t="s">
        <v>556</v>
      </c>
      <c r="E304" s="26"/>
      <c r="F304" s="66">
        <v>67</v>
      </c>
      <c r="G304" s="66">
        <v>36</v>
      </c>
      <c r="H304" s="66">
        <f t="shared" si="1"/>
        <v>103</v>
      </c>
    </row>
    <row r="305" spans="1:8" x14ac:dyDescent="0.2">
      <c r="A305" s="203" t="s">
        <v>66</v>
      </c>
      <c r="B305" s="203"/>
      <c r="C305" s="3" t="s">
        <v>560</v>
      </c>
      <c r="D305" s="23" t="s">
        <v>561</v>
      </c>
      <c r="E305" s="24"/>
      <c r="F305" s="66">
        <v>85</v>
      </c>
      <c r="G305" s="66">
        <v>-4</v>
      </c>
      <c r="H305" s="66">
        <f t="shared" si="1"/>
        <v>81</v>
      </c>
    </row>
    <row r="306" spans="1:8" x14ac:dyDescent="0.2">
      <c r="A306" s="203" t="s">
        <v>67</v>
      </c>
      <c r="B306" s="203"/>
      <c r="C306" s="3" t="s">
        <v>562</v>
      </c>
      <c r="D306" s="23" t="s">
        <v>563</v>
      </c>
      <c r="E306" s="24"/>
      <c r="F306" s="66">
        <v>1100</v>
      </c>
      <c r="G306" s="66">
        <v>39</v>
      </c>
      <c r="H306" s="66">
        <f t="shared" si="1"/>
        <v>1139</v>
      </c>
    </row>
    <row r="307" spans="1:8" ht="15" hidden="1" customHeight="1" x14ac:dyDescent="0.2">
      <c r="A307" s="203" t="s">
        <v>68</v>
      </c>
      <c r="B307" s="203"/>
      <c r="C307" s="3" t="s">
        <v>564</v>
      </c>
      <c r="D307" s="23" t="s">
        <v>565</v>
      </c>
      <c r="E307" s="24"/>
      <c r="F307" s="66"/>
      <c r="G307" s="66"/>
      <c r="H307" s="66"/>
    </row>
    <row r="308" spans="1:8" x14ac:dyDescent="0.2">
      <c r="A308" s="206" t="s">
        <v>69</v>
      </c>
      <c r="B308" s="206"/>
      <c r="C308" s="4" t="s">
        <v>566</v>
      </c>
      <c r="D308" s="20" t="s">
        <v>567</v>
      </c>
      <c r="E308" s="27"/>
      <c r="F308" s="67">
        <f>SUM(F305:F307)</f>
        <v>1185</v>
      </c>
      <c r="G308" s="67">
        <f>SUM(G305:G307)</f>
        <v>35</v>
      </c>
      <c r="H308" s="67">
        <f>SUM(H305:H307)</f>
        <v>1220</v>
      </c>
    </row>
    <row r="309" spans="1:8" x14ac:dyDescent="0.2">
      <c r="A309" s="203" t="s">
        <v>72</v>
      </c>
      <c r="B309" s="203"/>
      <c r="C309" s="3" t="s">
        <v>568</v>
      </c>
      <c r="D309" s="23" t="s">
        <v>569</v>
      </c>
      <c r="E309" s="24"/>
      <c r="F309" s="66">
        <v>200</v>
      </c>
      <c r="G309" s="66">
        <v>172</v>
      </c>
      <c r="H309" s="66">
        <f>SUM(F309:G309)</f>
        <v>372</v>
      </c>
    </row>
    <row r="310" spans="1:8" x14ac:dyDescent="0.2">
      <c r="A310" s="203" t="s">
        <v>73</v>
      </c>
      <c r="B310" s="203"/>
      <c r="C310" s="3" t="s">
        <v>570</v>
      </c>
      <c r="D310" s="23" t="s">
        <v>571</v>
      </c>
      <c r="E310" s="24"/>
      <c r="F310" s="66">
        <v>50</v>
      </c>
      <c r="G310" s="66"/>
      <c r="H310" s="66">
        <v>50</v>
      </c>
    </row>
    <row r="311" spans="1:8" x14ac:dyDescent="0.2">
      <c r="A311" s="206" t="s">
        <v>74</v>
      </c>
      <c r="B311" s="206"/>
      <c r="C311" s="4" t="s">
        <v>572</v>
      </c>
      <c r="D311" s="20" t="s">
        <v>573</v>
      </c>
      <c r="E311" s="27"/>
      <c r="F311" s="67">
        <f>SUM(F309:F310)</f>
        <v>250</v>
      </c>
      <c r="G311" s="67">
        <f>SUM(G309:G310)</f>
        <v>172</v>
      </c>
      <c r="H311" s="67">
        <f>SUM(H309:H310)</f>
        <v>422</v>
      </c>
    </row>
    <row r="312" spans="1:8" ht="15" customHeight="1" x14ac:dyDescent="0.2">
      <c r="A312" s="203" t="s">
        <v>75</v>
      </c>
      <c r="B312" s="203"/>
      <c r="C312" s="3" t="s">
        <v>574</v>
      </c>
      <c r="D312" s="23" t="s">
        <v>575</v>
      </c>
      <c r="E312" s="24"/>
      <c r="F312" s="66"/>
      <c r="G312" s="66">
        <v>307</v>
      </c>
      <c r="H312" s="66">
        <v>307</v>
      </c>
    </row>
    <row r="313" spans="1:8" ht="15" hidden="1" customHeight="1" x14ac:dyDescent="0.2">
      <c r="A313" s="203" t="s">
        <v>76</v>
      </c>
      <c r="B313" s="203"/>
      <c r="C313" s="3" t="s">
        <v>576</v>
      </c>
      <c r="D313" s="23" t="s">
        <v>577</v>
      </c>
      <c r="E313" s="24"/>
      <c r="F313" s="66"/>
      <c r="G313" s="66"/>
      <c r="H313" s="66"/>
    </row>
    <row r="314" spans="1:8" ht="15" hidden="1" customHeight="1" x14ac:dyDescent="0.2">
      <c r="A314" s="203" t="s">
        <v>77</v>
      </c>
      <c r="B314" s="203"/>
      <c r="C314" s="3" t="s">
        <v>578</v>
      </c>
      <c r="D314" s="23" t="s">
        <v>579</v>
      </c>
      <c r="E314" s="24"/>
      <c r="F314" s="66"/>
      <c r="G314" s="66"/>
      <c r="H314" s="66"/>
    </row>
    <row r="315" spans="1:8" ht="25.5" hidden="1" customHeight="1" x14ac:dyDescent="0.2">
      <c r="A315" s="203" t="s">
        <v>78</v>
      </c>
      <c r="B315" s="203"/>
      <c r="C315" s="25" t="s">
        <v>580</v>
      </c>
      <c r="D315" s="23" t="s">
        <v>579</v>
      </c>
      <c r="E315" s="26"/>
      <c r="F315" s="66"/>
      <c r="G315" s="66"/>
      <c r="H315" s="66"/>
    </row>
    <row r="316" spans="1:8" x14ac:dyDescent="0.2">
      <c r="A316" s="203" t="s">
        <v>79</v>
      </c>
      <c r="B316" s="203"/>
      <c r="C316" s="3" t="s">
        <v>581</v>
      </c>
      <c r="D316" s="23" t="s">
        <v>582</v>
      </c>
      <c r="E316" s="24"/>
      <c r="F316" s="66">
        <v>100</v>
      </c>
      <c r="G316" s="66"/>
      <c r="H316" s="66">
        <v>100</v>
      </c>
    </row>
    <row r="317" spans="1:8" x14ac:dyDescent="0.2">
      <c r="A317" s="203" t="s">
        <v>80</v>
      </c>
      <c r="B317" s="203"/>
      <c r="C317" s="28" t="s">
        <v>583</v>
      </c>
      <c r="D317" s="23" t="s">
        <v>584</v>
      </c>
      <c r="E317" s="29"/>
      <c r="F317" s="68">
        <v>1436</v>
      </c>
      <c r="G317" s="68">
        <v>35</v>
      </c>
      <c r="H317" s="68">
        <f>F317+G317</f>
        <v>1471</v>
      </c>
    </row>
    <row r="318" spans="1:8" ht="15" hidden="1" customHeight="1" x14ac:dyDescent="0.2">
      <c r="A318" s="203" t="s">
        <v>81</v>
      </c>
      <c r="B318" s="203"/>
      <c r="C318" s="25" t="s">
        <v>355</v>
      </c>
      <c r="D318" s="23" t="s">
        <v>584</v>
      </c>
      <c r="E318" s="26"/>
      <c r="F318" s="66"/>
      <c r="G318" s="66"/>
      <c r="H318" s="66"/>
    </row>
    <row r="319" spans="1:8" x14ac:dyDescent="0.2">
      <c r="A319" s="203" t="s">
        <v>82</v>
      </c>
      <c r="B319" s="203"/>
      <c r="C319" s="3" t="s">
        <v>585</v>
      </c>
      <c r="D319" s="23" t="s">
        <v>586</v>
      </c>
      <c r="E319" s="24"/>
      <c r="F319" s="66">
        <v>300</v>
      </c>
      <c r="G319" s="66">
        <v>-300</v>
      </c>
      <c r="H319" s="66">
        <v>0</v>
      </c>
    </row>
    <row r="320" spans="1:8" x14ac:dyDescent="0.2">
      <c r="A320" s="203" t="s">
        <v>85</v>
      </c>
      <c r="B320" s="203"/>
      <c r="C320" s="3" t="s">
        <v>587</v>
      </c>
      <c r="D320" s="23" t="s">
        <v>588</v>
      </c>
      <c r="E320" s="24"/>
      <c r="F320" s="66">
        <v>3060</v>
      </c>
      <c r="G320" s="66">
        <v>-54</v>
      </c>
      <c r="H320" s="66">
        <f>F320+G320</f>
        <v>3006</v>
      </c>
    </row>
    <row r="321" spans="1:8" x14ac:dyDescent="0.2">
      <c r="A321" s="203" t="s">
        <v>88</v>
      </c>
      <c r="B321" s="203"/>
      <c r="C321" s="25" t="s">
        <v>589</v>
      </c>
      <c r="D321" s="23" t="s">
        <v>588</v>
      </c>
      <c r="E321" s="26"/>
      <c r="F321" s="66"/>
      <c r="G321" s="66"/>
      <c r="H321" s="66"/>
    </row>
    <row r="322" spans="1:8" x14ac:dyDescent="0.2">
      <c r="A322" s="206" t="s">
        <v>91</v>
      </c>
      <c r="B322" s="206"/>
      <c r="C322" s="4" t="s">
        <v>590</v>
      </c>
      <c r="D322" s="20" t="s">
        <v>591</v>
      </c>
      <c r="E322" s="27"/>
      <c r="F322" s="67">
        <f>SUM(F312:F320)</f>
        <v>4896</v>
      </c>
      <c r="G322" s="67">
        <f>SUM(G312:G320)</f>
        <v>-12</v>
      </c>
      <c r="H322" s="67">
        <f>SUM(H312:H320)</f>
        <v>4884</v>
      </c>
    </row>
    <row r="323" spans="1:8" x14ac:dyDescent="0.2">
      <c r="A323" s="203" t="s">
        <v>94</v>
      </c>
      <c r="B323" s="203"/>
      <c r="C323" s="3" t="s">
        <v>592</v>
      </c>
      <c r="D323" s="23" t="s">
        <v>593</v>
      </c>
      <c r="E323" s="24"/>
      <c r="F323" s="66">
        <v>300</v>
      </c>
      <c r="G323" s="66">
        <v>0</v>
      </c>
      <c r="H323" s="66">
        <f>F323+G323</f>
        <v>300</v>
      </c>
    </row>
    <row r="324" spans="1:8" x14ac:dyDescent="0.2">
      <c r="A324" s="203" t="s">
        <v>95</v>
      </c>
      <c r="B324" s="203"/>
      <c r="C324" s="3" t="s">
        <v>594</v>
      </c>
      <c r="D324" s="23" t="s">
        <v>595</v>
      </c>
      <c r="E324" s="24"/>
      <c r="F324" s="66">
        <v>0</v>
      </c>
      <c r="G324" s="66">
        <v>141</v>
      </c>
      <c r="H324" s="66">
        <f>F324+G324</f>
        <v>141</v>
      </c>
    </row>
    <row r="325" spans="1:8" x14ac:dyDescent="0.2">
      <c r="A325" s="206" t="s">
        <v>96</v>
      </c>
      <c r="B325" s="206"/>
      <c r="C325" s="4" t="s">
        <v>596</v>
      </c>
      <c r="D325" s="20" t="s">
        <v>597</v>
      </c>
      <c r="E325" s="27"/>
      <c r="F325" s="67">
        <f>SUM(F323:F324)</f>
        <v>300</v>
      </c>
      <c r="G325" s="67">
        <f>SUM(G323:G324)</f>
        <v>141</v>
      </c>
      <c r="H325" s="67">
        <f>SUM(H323:H324)</f>
        <v>441</v>
      </c>
    </row>
    <row r="326" spans="1:8" x14ac:dyDescent="0.2">
      <c r="A326" s="203" t="s">
        <v>97</v>
      </c>
      <c r="B326" s="203"/>
      <c r="C326" s="3" t="s">
        <v>598</v>
      </c>
      <c r="D326" s="23" t="s">
        <v>599</v>
      </c>
      <c r="E326" s="24"/>
      <c r="F326" s="66">
        <v>1769</v>
      </c>
      <c r="G326" s="66">
        <v>9056</v>
      </c>
      <c r="H326" s="66">
        <f>F326+G326</f>
        <v>10825</v>
      </c>
    </row>
    <row r="327" spans="1:8" x14ac:dyDescent="0.2">
      <c r="A327" s="203" t="s">
        <v>98</v>
      </c>
      <c r="B327" s="203"/>
      <c r="C327" s="3" t="s">
        <v>600</v>
      </c>
      <c r="D327" s="23" t="s">
        <v>601</v>
      </c>
      <c r="E327" s="24"/>
      <c r="F327" s="66"/>
      <c r="G327" s="66">
        <v>37822</v>
      </c>
      <c r="H327" s="66">
        <v>37822</v>
      </c>
    </row>
    <row r="328" spans="1:8" x14ac:dyDescent="0.2">
      <c r="A328" s="203" t="s">
        <v>99</v>
      </c>
      <c r="B328" s="203"/>
      <c r="C328" s="3" t="s">
        <v>602</v>
      </c>
      <c r="D328" s="23" t="s">
        <v>603</v>
      </c>
      <c r="E328" s="24"/>
      <c r="F328" s="66">
        <v>32</v>
      </c>
      <c r="G328" s="66"/>
      <c r="H328" s="66">
        <v>32</v>
      </c>
    </row>
    <row r="329" spans="1:8" ht="15" hidden="1" customHeight="1" x14ac:dyDescent="0.2">
      <c r="A329" s="203" t="s">
        <v>100</v>
      </c>
      <c r="B329" s="203"/>
      <c r="C329" s="25" t="s">
        <v>355</v>
      </c>
      <c r="D329" s="23" t="s">
        <v>603</v>
      </c>
      <c r="E329" s="26"/>
      <c r="F329" s="66"/>
      <c r="G329" s="66"/>
      <c r="H329" s="66"/>
    </row>
    <row r="330" spans="1:8" ht="15" hidden="1" customHeight="1" x14ac:dyDescent="0.2">
      <c r="A330" s="203" t="s">
        <v>101</v>
      </c>
      <c r="B330" s="203"/>
      <c r="C330" s="25" t="s">
        <v>604</v>
      </c>
      <c r="D330" s="23" t="s">
        <v>603</v>
      </c>
      <c r="E330" s="26"/>
      <c r="F330" s="66"/>
      <c r="G330" s="66"/>
      <c r="H330" s="66"/>
    </row>
    <row r="331" spans="1:8" ht="15" hidden="1" customHeight="1" x14ac:dyDescent="0.2">
      <c r="A331" s="203" t="s">
        <v>102</v>
      </c>
      <c r="B331" s="203"/>
      <c r="C331" s="3" t="s">
        <v>605</v>
      </c>
      <c r="D331" s="23" t="s">
        <v>606</v>
      </c>
      <c r="E331" s="24"/>
      <c r="F331" s="66"/>
      <c r="G331" s="66"/>
      <c r="H331" s="66"/>
    </row>
    <row r="332" spans="1:8" ht="15" hidden="1" customHeight="1" x14ac:dyDescent="0.2">
      <c r="A332" s="203" t="s">
        <v>103</v>
      </c>
      <c r="B332" s="203"/>
      <c r="C332" s="25" t="s">
        <v>607</v>
      </c>
      <c r="D332" s="23" t="s">
        <v>606</v>
      </c>
      <c r="E332" s="26"/>
      <c r="F332" s="66"/>
      <c r="G332" s="66"/>
      <c r="H332" s="66"/>
    </row>
    <row r="333" spans="1:8" ht="25.5" hidden="1" customHeight="1" x14ac:dyDescent="0.2">
      <c r="A333" s="203" t="s">
        <v>104</v>
      </c>
      <c r="B333" s="203"/>
      <c r="C333" s="25" t="s">
        <v>608</v>
      </c>
      <c r="D333" s="23" t="s">
        <v>606</v>
      </c>
      <c r="E333" s="26"/>
      <c r="F333" s="66"/>
      <c r="G333" s="66"/>
      <c r="H333" s="66"/>
    </row>
    <row r="334" spans="1:8" ht="15" hidden="1" customHeight="1" x14ac:dyDescent="0.2">
      <c r="A334" s="203" t="s">
        <v>107</v>
      </c>
      <c r="B334" s="203"/>
      <c r="C334" s="25" t="s">
        <v>609</v>
      </c>
      <c r="D334" s="23" t="s">
        <v>606</v>
      </c>
      <c r="E334" s="26"/>
      <c r="F334" s="66"/>
      <c r="G334" s="66"/>
      <c r="H334" s="66"/>
    </row>
    <row r="335" spans="1:8" x14ac:dyDescent="0.2">
      <c r="A335" s="203" t="s">
        <v>108</v>
      </c>
      <c r="B335" s="203"/>
      <c r="C335" s="3" t="s">
        <v>610</v>
      </c>
      <c r="D335" s="23" t="s">
        <v>611</v>
      </c>
      <c r="E335" s="24"/>
      <c r="F335" s="66">
        <v>1080</v>
      </c>
      <c r="G335" s="66">
        <v>347</v>
      </c>
      <c r="H335" s="66">
        <f>F335+G335</f>
        <v>1427</v>
      </c>
    </row>
    <row r="336" spans="1:8" ht="25.5" x14ac:dyDescent="0.2">
      <c r="A336" s="206" t="s">
        <v>109</v>
      </c>
      <c r="B336" s="206"/>
      <c r="C336" s="4" t="s">
        <v>612</v>
      </c>
      <c r="D336" s="20" t="s">
        <v>613</v>
      </c>
      <c r="E336" s="27"/>
      <c r="F336" s="67">
        <f>F326+F327+F328+F331+F335</f>
        <v>2881</v>
      </c>
      <c r="G336" s="67">
        <f>G326+G327+G328+G331+G335</f>
        <v>47225</v>
      </c>
      <c r="H336" s="67">
        <f>H326+H327+H328+H331+H335</f>
        <v>50106</v>
      </c>
    </row>
    <row r="337" spans="1:8" x14ac:dyDescent="0.2">
      <c r="A337" s="206" t="s">
        <v>110</v>
      </c>
      <c r="B337" s="206"/>
      <c r="C337" s="4" t="s">
        <v>614</v>
      </c>
      <c r="D337" s="20" t="s">
        <v>615</v>
      </c>
      <c r="E337" s="27"/>
      <c r="F337" s="67">
        <f>F308+F311+F322+F325+F336</f>
        <v>9512</v>
      </c>
      <c r="G337" s="67">
        <f>G308+G311+G322+G325+G336</f>
        <v>47561</v>
      </c>
      <c r="H337" s="67">
        <f>H308+H311+H322+H325+H336</f>
        <v>57073</v>
      </c>
    </row>
    <row r="338" spans="1:8" ht="15" hidden="1" customHeight="1" x14ac:dyDescent="0.2">
      <c r="A338" s="203" t="s">
        <v>111</v>
      </c>
      <c r="B338" s="203"/>
      <c r="C338" s="5" t="s">
        <v>616</v>
      </c>
      <c r="D338" s="23" t="s">
        <v>617</v>
      </c>
      <c r="E338" s="30"/>
      <c r="F338" s="69"/>
      <c r="G338" s="69"/>
      <c r="H338" s="69"/>
    </row>
    <row r="339" spans="1:8" ht="15" hidden="1" customHeight="1" x14ac:dyDescent="0.2">
      <c r="A339" s="207" t="s">
        <v>112</v>
      </c>
      <c r="B339" s="207"/>
      <c r="C339" s="5" t="s">
        <v>618</v>
      </c>
      <c r="D339" s="35" t="s">
        <v>619</v>
      </c>
      <c r="E339" s="30"/>
      <c r="F339" s="69">
        <f>SUM(F340:F355)</f>
        <v>0</v>
      </c>
      <c r="G339" s="69">
        <f>SUM(G340:G355)</f>
        <v>0</v>
      </c>
      <c r="H339" s="69">
        <f>SUM(H340:H355)</f>
        <v>0</v>
      </c>
    </row>
    <row r="340" spans="1:8" ht="15" hidden="1" customHeight="1" x14ac:dyDescent="0.2">
      <c r="A340" s="203" t="s">
        <v>113</v>
      </c>
      <c r="B340" s="203"/>
      <c r="C340" s="5" t="s">
        <v>620</v>
      </c>
      <c r="D340" s="23" t="s">
        <v>619</v>
      </c>
      <c r="E340" s="30"/>
      <c r="F340" s="69"/>
      <c r="G340" s="69"/>
      <c r="H340" s="69"/>
    </row>
    <row r="341" spans="1:8" ht="15" hidden="1" customHeight="1" x14ac:dyDescent="0.2">
      <c r="A341" s="203" t="s">
        <v>114</v>
      </c>
      <c r="B341" s="203"/>
      <c r="C341" s="5" t="s">
        <v>621</v>
      </c>
      <c r="D341" s="23" t="s">
        <v>619</v>
      </c>
      <c r="E341" s="30"/>
      <c r="F341" s="69"/>
      <c r="G341" s="69"/>
      <c r="H341" s="69"/>
    </row>
    <row r="342" spans="1:8" ht="15" hidden="1" customHeight="1" x14ac:dyDescent="0.2">
      <c r="A342" s="203" t="s">
        <v>115</v>
      </c>
      <c r="B342" s="203"/>
      <c r="C342" s="5" t="s">
        <v>622</v>
      </c>
      <c r="D342" s="23" t="s">
        <v>619</v>
      </c>
      <c r="E342" s="30"/>
      <c r="F342" s="69"/>
      <c r="G342" s="69"/>
      <c r="H342" s="69"/>
    </row>
    <row r="343" spans="1:8" ht="15" hidden="1" customHeight="1" x14ac:dyDescent="0.2">
      <c r="A343" s="203" t="s">
        <v>116</v>
      </c>
      <c r="B343" s="203"/>
      <c r="C343" s="5" t="s">
        <v>623</v>
      </c>
      <c r="D343" s="23" t="s">
        <v>619</v>
      </c>
      <c r="E343" s="30"/>
      <c r="F343" s="69"/>
      <c r="G343" s="69"/>
      <c r="H343" s="69"/>
    </row>
    <row r="344" spans="1:8" ht="25.5" hidden="1" customHeight="1" x14ac:dyDescent="0.2">
      <c r="A344" s="203" t="s">
        <v>117</v>
      </c>
      <c r="B344" s="203"/>
      <c r="C344" s="5" t="s">
        <v>624</v>
      </c>
      <c r="D344" s="23" t="s">
        <v>619</v>
      </c>
      <c r="E344" s="30"/>
      <c r="F344" s="69"/>
      <c r="G344" s="69"/>
      <c r="H344" s="69"/>
    </row>
    <row r="345" spans="1:8" ht="15" hidden="1" customHeight="1" x14ac:dyDescent="0.2">
      <c r="A345" s="203" t="s">
        <v>120</v>
      </c>
      <c r="B345" s="203"/>
      <c r="C345" s="5" t="s">
        <v>625</v>
      </c>
      <c r="D345" s="23" t="s">
        <v>619</v>
      </c>
      <c r="E345" s="30"/>
      <c r="F345" s="69"/>
      <c r="G345" s="69"/>
      <c r="H345" s="69"/>
    </row>
    <row r="346" spans="1:8" ht="15" hidden="1" customHeight="1" x14ac:dyDescent="0.2">
      <c r="A346" s="203" t="s">
        <v>121</v>
      </c>
      <c r="B346" s="203"/>
      <c r="C346" s="5" t="s">
        <v>626</v>
      </c>
      <c r="D346" s="23" t="s">
        <v>619</v>
      </c>
      <c r="E346" s="30"/>
      <c r="F346" s="69"/>
      <c r="G346" s="69"/>
      <c r="H346" s="69"/>
    </row>
    <row r="347" spans="1:8" ht="25.5" hidden="1" customHeight="1" x14ac:dyDescent="0.2">
      <c r="A347" s="203" t="s">
        <v>122</v>
      </c>
      <c r="B347" s="203"/>
      <c r="C347" s="5" t="s">
        <v>627</v>
      </c>
      <c r="D347" s="23" t="s">
        <v>619</v>
      </c>
      <c r="E347" s="30"/>
      <c r="F347" s="69"/>
      <c r="G347" s="69"/>
      <c r="H347" s="69"/>
    </row>
    <row r="348" spans="1:8" ht="15" hidden="1" customHeight="1" x14ac:dyDescent="0.2">
      <c r="A348" s="203" t="s">
        <v>123</v>
      </c>
      <c r="B348" s="203"/>
      <c r="C348" s="5" t="s">
        <v>628</v>
      </c>
      <c r="D348" s="23" t="s">
        <v>619</v>
      </c>
      <c r="E348" s="30"/>
      <c r="F348" s="69"/>
      <c r="G348" s="69"/>
      <c r="H348" s="69"/>
    </row>
    <row r="349" spans="1:8" ht="25.5" hidden="1" customHeight="1" x14ac:dyDescent="0.2">
      <c r="A349" s="203" t="s">
        <v>124</v>
      </c>
      <c r="B349" s="203"/>
      <c r="C349" s="5" t="s">
        <v>629</v>
      </c>
      <c r="D349" s="23" t="s">
        <v>619</v>
      </c>
      <c r="E349" s="30"/>
      <c r="F349" s="69"/>
      <c r="G349" s="69"/>
      <c r="H349" s="69"/>
    </row>
    <row r="350" spans="1:8" ht="25.5" hidden="1" customHeight="1" x14ac:dyDescent="0.2">
      <c r="A350" s="203" t="s">
        <v>125</v>
      </c>
      <c r="B350" s="203"/>
      <c r="C350" s="5" t="s">
        <v>630</v>
      </c>
      <c r="D350" s="23" t="s">
        <v>619</v>
      </c>
      <c r="E350" s="30"/>
      <c r="F350" s="69"/>
      <c r="G350" s="69"/>
      <c r="H350" s="69"/>
    </row>
    <row r="351" spans="1:8" ht="25.5" hidden="1" customHeight="1" x14ac:dyDescent="0.2">
      <c r="A351" s="203" t="s">
        <v>126</v>
      </c>
      <c r="B351" s="203"/>
      <c r="C351" s="5" t="s">
        <v>631</v>
      </c>
      <c r="D351" s="23" t="s">
        <v>619</v>
      </c>
      <c r="E351" s="30"/>
      <c r="F351" s="69"/>
      <c r="G351" s="69"/>
      <c r="H351" s="69"/>
    </row>
    <row r="352" spans="1:8" ht="15" hidden="1" customHeight="1" x14ac:dyDescent="0.2">
      <c r="A352" s="203" t="s">
        <v>127</v>
      </c>
      <c r="B352" s="203"/>
      <c r="C352" s="5" t="s">
        <v>632</v>
      </c>
      <c r="D352" s="23" t="s">
        <v>619</v>
      </c>
      <c r="E352" s="30"/>
      <c r="F352" s="69"/>
      <c r="G352" s="69"/>
      <c r="H352" s="69"/>
    </row>
    <row r="353" spans="1:8" ht="25.5" hidden="1" customHeight="1" x14ac:dyDescent="0.2">
      <c r="A353" s="203" t="s">
        <v>128</v>
      </c>
      <c r="B353" s="203"/>
      <c r="C353" s="5" t="s">
        <v>633</v>
      </c>
      <c r="D353" s="23" t="s">
        <v>619</v>
      </c>
      <c r="E353" s="30"/>
      <c r="F353" s="69"/>
      <c r="G353" s="69"/>
      <c r="H353" s="69"/>
    </row>
    <row r="354" spans="1:8" ht="25.5" hidden="1" customHeight="1" x14ac:dyDescent="0.2">
      <c r="A354" s="203" t="s">
        <v>129</v>
      </c>
      <c r="B354" s="203"/>
      <c r="C354" s="5" t="s">
        <v>634</v>
      </c>
      <c r="D354" s="23" t="s">
        <v>619</v>
      </c>
      <c r="E354" s="30"/>
      <c r="F354" s="69"/>
      <c r="G354" s="69"/>
      <c r="H354" s="69"/>
    </row>
    <row r="355" spans="1:8" ht="25.5" hidden="1" customHeight="1" x14ac:dyDescent="0.2">
      <c r="A355" s="203" t="s">
        <v>130</v>
      </c>
      <c r="B355" s="203"/>
      <c r="C355" s="5" t="s">
        <v>635</v>
      </c>
      <c r="D355" s="23" t="s">
        <v>619</v>
      </c>
      <c r="E355" s="30"/>
      <c r="F355" s="69"/>
      <c r="G355" s="69"/>
      <c r="H355" s="69"/>
    </row>
    <row r="356" spans="1:8" ht="15" hidden="1" customHeight="1" x14ac:dyDescent="0.2">
      <c r="A356" s="206" t="s">
        <v>133</v>
      </c>
      <c r="B356" s="206"/>
      <c r="C356" s="31" t="s">
        <v>636</v>
      </c>
      <c r="D356" s="20" t="s">
        <v>637</v>
      </c>
      <c r="E356" s="32"/>
      <c r="F356" s="70"/>
      <c r="G356" s="70"/>
      <c r="H356" s="70"/>
    </row>
    <row r="357" spans="1:8" ht="25.5" hidden="1" customHeight="1" x14ac:dyDescent="0.2">
      <c r="A357" s="203" t="s">
        <v>136</v>
      </c>
      <c r="B357" s="203"/>
      <c r="C357" s="5" t="s">
        <v>638</v>
      </c>
      <c r="D357" s="23" t="s">
        <v>637</v>
      </c>
      <c r="E357" s="30"/>
      <c r="F357" s="69"/>
      <c r="G357" s="69"/>
      <c r="H357" s="69"/>
    </row>
    <row r="358" spans="1:8" ht="15" hidden="1" customHeight="1" x14ac:dyDescent="0.2">
      <c r="A358" s="203" t="s">
        <v>138</v>
      </c>
      <c r="B358" s="203"/>
      <c r="C358" s="5" t="s">
        <v>639</v>
      </c>
      <c r="D358" s="23" t="s">
        <v>637</v>
      </c>
      <c r="E358" s="30"/>
      <c r="F358" s="69"/>
      <c r="G358" s="69"/>
      <c r="H358" s="69"/>
    </row>
    <row r="359" spans="1:8" ht="15" hidden="1" customHeight="1" x14ac:dyDescent="0.2">
      <c r="A359" s="203" t="s">
        <v>140</v>
      </c>
      <c r="B359" s="203"/>
      <c r="C359" s="5" t="s">
        <v>640</v>
      </c>
      <c r="D359" s="23" t="s">
        <v>637</v>
      </c>
      <c r="E359" s="30"/>
      <c r="F359" s="69"/>
      <c r="G359" s="69"/>
      <c r="H359" s="69"/>
    </row>
    <row r="360" spans="1:8" ht="25.5" hidden="1" customHeight="1" x14ac:dyDescent="0.2">
      <c r="A360" s="207" t="s">
        <v>142</v>
      </c>
      <c r="B360" s="207"/>
      <c r="C360" s="5" t="s">
        <v>641</v>
      </c>
      <c r="D360" s="35" t="s">
        <v>642</v>
      </c>
      <c r="E360" s="30"/>
      <c r="F360" s="69">
        <f>SUM(F361:F369)</f>
        <v>0</v>
      </c>
      <c r="G360" s="69">
        <f>SUM(G361:G369)</f>
        <v>0</v>
      </c>
      <c r="H360" s="69">
        <f>SUM(H361:H369)</f>
        <v>0</v>
      </c>
    </row>
    <row r="361" spans="1:8" ht="15" hidden="1" customHeight="1" x14ac:dyDescent="0.2">
      <c r="A361" s="203" t="s">
        <v>145</v>
      </c>
      <c r="B361" s="203"/>
      <c r="C361" s="25" t="s">
        <v>643</v>
      </c>
      <c r="D361" s="23" t="s">
        <v>642</v>
      </c>
      <c r="E361" s="26"/>
      <c r="F361" s="66"/>
      <c r="G361" s="66"/>
      <c r="H361" s="66"/>
    </row>
    <row r="362" spans="1:8" ht="15" hidden="1" customHeight="1" x14ac:dyDescent="0.2">
      <c r="A362" s="203" t="s">
        <v>147</v>
      </c>
      <c r="B362" s="203"/>
      <c r="C362" s="5" t="s">
        <v>644</v>
      </c>
      <c r="D362" s="23" t="s">
        <v>642</v>
      </c>
      <c r="E362" s="30"/>
      <c r="F362" s="69"/>
      <c r="G362" s="69"/>
      <c r="H362" s="69"/>
    </row>
    <row r="363" spans="1:8" ht="15" hidden="1" customHeight="1" x14ac:dyDescent="0.2">
      <c r="A363" s="203" t="s">
        <v>149</v>
      </c>
      <c r="B363" s="203"/>
      <c r="C363" s="5" t="s">
        <v>645</v>
      </c>
      <c r="D363" s="23" t="s">
        <v>642</v>
      </c>
      <c r="E363" s="30"/>
      <c r="F363" s="69"/>
      <c r="G363" s="69"/>
      <c r="H363" s="69"/>
    </row>
    <row r="364" spans="1:8" ht="25.5" hidden="1" customHeight="1" x14ac:dyDescent="0.2">
      <c r="A364" s="203" t="s">
        <v>151</v>
      </c>
      <c r="B364" s="203"/>
      <c r="C364" s="5" t="s">
        <v>646</v>
      </c>
      <c r="D364" s="23" t="s">
        <v>642</v>
      </c>
      <c r="E364" s="30"/>
      <c r="F364" s="69"/>
      <c r="G364" s="69"/>
      <c r="H364" s="69"/>
    </row>
    <row r="365" spans="1:8" ht="25.5" hidden="1" customHeight="1" x14ac:dyDescent="0.2">
      <c r="A365" s="203" t="s">
        <v>153</v>
      </c>
      <c r="B365" s="203"/>
      <c r="C365" s="5" t="s">
        <v>647</v>
      </c>
      <c r="D365" s="23" t="s">
        <v>642</v>
      </c>
      <c r="E365" s="30"/>
      <c r="F365" s="69"/>
      <c r="G365" s="69"/>
      <c r="H365" s="69"/>
    </row>
    <row r="366" spans="1:8" ht="25.5" hidden="1" customHeight="1" x14ac:dyDescent="0.2">
      <c r="A366" s="203" t="s">
        <v>155</v>
      </c>
      <c r="B366" s="203"/>
      <c r="C366" s="5" t="s">
        <v>648</v>
      </c>
      <c r="D366" s="23" t="s">
        <v>642</v>
      </c>
      <c r="E366" s="30"/>
      <c r="F366" s="69"/>
      <c r="G366" s="69"/>
      <c r="H366" s="69"/>
    </row>
    <row r="367" spans="1:8" ht="15" hidden="1" customHeight="1" x14ac:dyDescent="0.2">
      <c r="A367" s="203" t="s">
        <v>157</v>
      </c>
      <c r="B367" s="203"/>
      <c r="C367" s="5" t="s">
        <v>649</v>
      </c>
      <c r="D367" s="23" t="s">
        <v>642</v>
      </c>
      <c r="E367" s="30"/>
      <c r="F367" s="69"/>
      <c r="G367" s="69"/>
      <c r="H367" s="69"/>
    </row>
    <row r="368" spans="1:8" ht="15" hidden="1" customHeight="1" x14ac:dyDescent="0.2">
      <c r="A368" s="203" t="s">
        <v>159</v>
      </c>
      <c r="B368" s="203"/>
      <c r="C368" s="5" t="s">
        <v>650</v>
      </c>
      <c r="D368" s="23" t="s">
        <v>642</v>
      </c>
      <c r="E368" s="30"/>
      <c r="F368" s="69"/>
      <c r="G368" s="69"/>
      <c r="H368" s="69"/>
    </row>
    <row r="369" spans="1:8" ht="25.5" hidden="1" customHeight="1" x14ac:dyDescent="0.2">
      <c r="A369" s="203" t="s">
        <v>161</v>
      </c>
      <c r="B369" s="203"/>
      <c r="C369" s="5" t="s">
        <v>651</v>
      </c>
      <c r="D369" s="23" t="s">
        <v>642</v>
      </c>
      <c r="E369" s="30"/>
      <c r="F369" s="69"/>
      <c r="G369" s="69"/>
      <c r="H369" s="69"/>
    </row>
    <row r="370" spans="1:8" ht="25.5" hidden="1" customHeight="1" x14ac:dyDescent="0.2">
      <c r="A370" s="207" t="s">
        <v>164</v>
      </c>
      <c r="B370" s="207"/>
      <c r="C370" s="6" t="s">
        <v>652</v>
      </c>
      <c r="D370" s="35" t="s">
        <v>653</v>
      </c>
      <c r="E370" s="33"/>
      <c r="F370" s="71">
        <f>SUM(F371:F379)</f>
        <v>0</v>
      </c>
      <c r="G370" s="71">
        <f>SUM(G371:G379)</f>
        <v>0</v>
      </c>
      <c r="H370" s="71">
        <f>SUM(H371:H379)</f>
        <v>0</v>
      </c>
    </row>
    <row r="371" spans="1:8" ht="51" hidden="1" customHeight="1" x14ac:dyDescent="0.2">
      <c r="A371" s="203" t="s">
        <v>167</v>
      </c>
      <c r="B371" s="203"/>
      <c r="C371" s="5" t="s">
        <v>654</v>
      </c>
      <c r="D371" s="23" t="s">
        <v>653</v>
      </c>
      <c r="E371" s="30"/>
      <c r="F371" s="69"/>
      <c r="G371" s="69"/>
      <c r="H371" s="69"/>
    </row>
    <row r="372" spans="1:8" ht="25.5" hidden="1" customHeight="1" x14ac:dyDescent="0.2">
      <c r="A372" s="203" t="s">
        <v>169</v>
      </c>
      <c r="B372" s="203"/>
      <c r="C372" s="5" t="s">
        <v>655</v>
      </c>
      <c r="D372" s="23" t="s">
        <v>653</v>
      </c>
      <c r="E372" s="30"/>
      <c r="F372" s="69"/>
      <c r="G372" s="69"/>
      <c r="H372" s="69"/>
    </row>
    <row r="373" spans="1:8" ht="25.5" hidden="1" customHeight="1" x14ac:dyDescent="0.2">
      <c r="A373" s="203" t="s">
        <v>171</v>
      </c>
      <c r="B373" s="203"/>
      <c r="C373" s="5" t="s">
        <v>656</v>
      </c>
      <c r="D373" s="23" t="s">
        <v>653</v>
      </c>
      <c r="E373" s="30"/>
      <c r="F373" s="69"/>
      <c r="G373" s="69"/>
      <c r="H373" s="69"/>
    </row>
    <row r="374" spans="1:8" ht="15" hidden="1" customHeight="1" x14ac:dyDescent="0.2">
      <c r="A374" s="203" t="s">
        <v>173</v>
      </c>
      <c r="B374" s="203"/>
      <c r="C374" s="5" t="s">
        <v>657</v>
      </c>
      <c r="D374" s="23" t="s">
        <v>653</v>
      </c>
      <c r="E374" s="30"/>
      <c r="F374" s="69"/>
      <c r="G374" s="69"/>
      <c r="H374" s="69"/>
    </row>
    <row r="375" spans="1:8" ht="15" hidden="1" customHeight="1" x14ac:dyDescent="0.2">
      <c r="A375" s="203" t="s">
        <v>175</v>
      </c>
      <c r="B375" s="203"/>
      <c r="C375" s="5" t="s">
        <v>658</v>
      </c>
      <c r="D375" s="23" t="s">
        <v>653</v>
      </c>
      <c r="E375" s="30"/>
      <c r="F375" s="69"/>
      <c r="G375" s="69"/>
      <c r="H375" s="69"/>
    </row>
    <row r="376" spans="1:8" ht="25.5" hidden="1" customHeight="1" x14ac:dyDescent="0.2">
      <c r="A376" s="203" t="s">
        <v>177</v>
      </c>
      <c r="B376" s="203"/>
      <c r="C376" s="5" t="s">
        <v>659</v>
      </c>
      <c r="D376" s="23" t="s">
        <v>653</v>
      </c>
      <c r="E376" s="30"/>
      <c r="F376" s="69"/>
      <c r="G376" s="69"/>
      <c r="H376" s="69"/>
    </row>
    <row r="377" spans="1:8" ht="15" hidden="1" customHeight="1" x14ac:dyDescent="0.2">
      <c r="A377" s="203" t="s">
        <v>179</v>
      </c>
      <c r="B377" s="203"/>
      <c r="C377" s="5" t="s">
        <v>660</v>
      </c>
      <c r="D377" s="23" t="s">
        <v>653</v>
      </c>
      <c r="E377" s="30"/>
      <c r="F377" s="69"/>
      <c r="G377" s="69"/>
      <c r="H377" s="69"/>
    </row>
    <row r="378" spans="1:8" ht="25.5" hidden="1" customHeight="1" x14ac:dyDescent="0.2">
      <c r="A378" s="203" t="s">
        <v>182</v>
      </c>
      <c r="B378" s="203"/>
      <c r="C378" s="5" t="s">
        <v>661</v>
      </c>
      <c r="D378" s="23" t="s">
        <v>653</v>
      </c>
      <c r="E378" s="30"/>
      <c r="F378" s="69"/>
      <c r="G378" s="69"/>
      <c r="H378" s="69"/>
    </row>
    <row r="379" spans="1:8" ht="15" hidden="1" customHeight="1" x14ac:dyDescent="0.2">
      <c r="A379" s="203" t="s">
        <v>184</v>
      </c>
      <c r="B379" s="203"/>
      <c r="C379" s="5" t="s">
        <v>662</v>
      </c>
      <c r="D379" s="23" t="s">
        <v>653</v>
      </c>
      <c r="E379" s="30"/>
      <c r="F379" s="69"/>
      <c r="G379" s="69"/>
      <c r="H379" s="69"/>
    </row>
    <row r="380" spans="1:8" ht="15" hidden="1" customHeight="1" x14ac:dyDescent="0.2">
      <c r="A380" s="207" t="s">
        <v>186</v>
      </c>
      <c r="B380" s="207"/>
      <c r="C380" s="5" t="s">
        <v>663</v>
      </c>
      <c r="D380" s="35" t="s">
        <v>664</v>
      </c>
      <c r="E380" s="30"/>
      <c r="F380" s="69">
        <f>SUM(F381:F386)</f>
        <v>0</v>
      </c>
      <c r="G380" s="69">
        <f>SUM(G381:G386)</f>
        <v>0</v>
      </c>
      <c r="H380" s="69">
        <f>SUM(H381:H386)</f>
        <v>0</v>
      </c>
    </row>
    <row r="381" spans="1:8" ht="15" hidden="1" customHeight="1" x14ac:dyDescent="0.2">
      <c r="A381" s="203" t="s">
        <v>188</v>
      </c>
      <c r="B381" s="203"/>
      <c r="C381" s="5" t="s">
        <v>665</v>
      </c>
      <c r="D381" s="23" t="s">
        <v>664</v>
      </c>
      <c r="E381" s="30"/>
      <c r="F381" s="69"/>
      <c r="G381" s="69"/>
      <c r="H381" s="69"/>
    </row>
    <row r="382" spans="1:8" ht="15" hidden="1" customHeight="1" x14ac:dyDescent="0.2">
      <c r="A382" s="203" t="s">
        <v>190</v>
      </c>
      <c r="B382" s="203"/>
      <c r="C382" s="5" t="s">
        <v>666</v>
      </c>
      <c r="D382" s="23" t="s">
        <v>664</v>
      </c>
      <c r="E382" s="30"/>
      <c r="F382" s="69"/>
      <c r="G382" s="69"/>
      <c r="H382" s="69"/>
    </row>
    <row r="383" spans="1:8" ht="25.5" hidden="1" customHeight="1" x14ac:dyDescent="0.2">
      <c r="A383" s="203" t="s">
        <v>192</v>
      </c>
      <c r="B383" s="203"/>
      <c r="C383" s="5" t="s">
        <v>667</v>
      </c>
      <c r="D383" s="23" t="s">
        <v>664</v>
      </c>
      <c r="E383" s="30"/>
      <c r="F383" s="69"/>
      <c r="G383" s="69"/>
      <c r="H383" s="69"/>
    </row>
    <row r="384" spans="1:8" ht="25.5" hidden="1" customHeight="1" x14ac:dyDescent="0.2">
      <c r="A384" s="203" t="s">
        <v>194</v>
      </c>
      <c r="B384" s="203"/>
      <c r="C384" s="5" t="s">
        <v>668</v>
      </c>
      <c r="D384" s="23" t="s">
        <v>664</v>
      </c>
      <c r="E384" s="30"/>
      <c r="F384" s="69"/>
      <c r="G384" s="69"/>
      <c r="H384" s="69"/>
    </row>
    <row r="385" spans="1:8" ht="25.5" hidden="1" customHeight="1" x14ac:dyDescent="0.2">
      <c r="A385" s="203" t="s">
        <v>197</v>
      </c>
      <c r="B385" s="203"/>
      <c r="C385" s="5" t="s">
        <v>669</v>
      </c>
      <c r="D385" s="23" t="s">
        <v>664</v>
      </c>
      <c r="E385" s="30"/>
      <c r="F385" s="69"/>
      <c r="G385" s="69"/>
      <c r="H385" s="69"/>
    </row>
    <row r="386" spans="1:8" ht="38.25" hidden="1" customHeight="1" x14ac:dyDescent="0.2">
      <c r="A386" s="203" t="s">
        <v>199</v>
      </c>
      <c r="B386" s="203"/>
      <c r="C386" s="6" t="s">
        <v>670</v>
      </c>
      <c r="D386" s="23" t="s">
        <v>664</v>
      </c>
      <c r="E386" s="33"/>
      <c r="F386" s="71"/>
      <c r="G386" s="71"/>
      <c r="H386" s="71"/>
    </row>
    <row r="387" spans="1:8" ht="15" hidden="1" customHeight="1" x14ac:dyDescent="0.2">
      <c r="A387" s="203" t="s">
        <v>201</v>
      </c>
      <c r="B387" s="203"/>
      <c r="C387" s="5" t="s">
        <v>671</v>
      </c>
      <c r="D387" s="23" t="s">
        <v>672</v>
      </c>
      <c r="E387" s="30"/>
      <c r="F387" s="69"/>
      <c r="G387" s="69"/>
      <c r="H387" s="69"/>
    </row>
    <row r="388" spans="1:8" ht="15" hidden="1" customHeight="1" x14ac:dyDescent="0.2">
      <c r="A388" s="203" t="s">
        <v>203</v>
      </c>
      <c r="B388" s="203"/>
      <c r="C388" s="5" t="s">
        <v>673</v>
      </c>
      <c r="D388" s="23" t="s">
        <v>672</v>
      </c>
      <c r="E388" s="30"/>
      <c r="F388" s="69"/>
      <c r="G388" s="69"/>
      <c r="H388" s="69"/>
    </row>
    <row r="389" spans="1:8" ht="15" hidden="1" customHeight="1" x14ac:dyDescent="0.2">
      <c r="A389" s="203" t="s">
        <v>205</v>
      </c>
      <c r="B389" s="203"/>
      <c r="C389" s="5" t="s">
        <v>674</v>
      </c>
      <c r="D389" s="23" t="s">
        <v>672</v>
      </c>
      <c r="E389" s="30"/>
      <c r="F389" s="69"/>
      <c r="G389" s="69"/>
      <c r="H389" s="69"/>
    </row>
    <row r="390" spans="1:8" ht="15" hidden="1" customHeight="1" x14ac:dyDescent="0.2">
      <c r="A390" s="207" t="s">
        <v>207</v>
      </c>
      <c r="B390" s="207"/>
      <c r="C390" s="5" t="s">
        <v>675</v>
      </c>
      <c r="D390" s="35" t="s">
        <v>676</v>
      </c>
      <c r="E390" s="30"/>
      <c r="F390" s="69"/>
      <c r="G390" s="69"/>
      <c r="H390" s="69"/>
    </row>
    <row r="391" spans="1:8" ht="15" hidden="1" customHeight="1" x14ac:dyDescent="0.2">
      <c r="A391" s="203" t="s">
        <v>209</v>
      </c>
      <c r="B391" s="203"/>
      <c r="C391" s="5" t="s">
        <v>677</v>
      </c>
      <c r="D391" s="23" t="s">
        <v>676</v>
      </c>
      <c r="E391" s="30"/>
      <c r="F391" s="69"/>
      <c r="G391" s="69"/>
      <c r="H391" s="69"/>
    </row>
    <row r="392" spans="1:8" ht="25.5" hidden="1" customHeight="1" x14ac:dyDescent="0.2">
      <c r="A392" s="203" t="s">
        <v>211</v>
      </c>
      <c r="B392" s="203"/>
      <c r="C392" s="5" t="s">
        <v>678</v>
      </c>
      <c r="D392" s="23" t="s">
        <v>676</v>
      </c>
      <c r="E392" s="30"/>
      <c r="F392" s="69"/>
      <c r="G392" s="69"/>
      <c r="H392" s="69"/>
    </row>
    <row r="393" spans="1:8" ht="15" hidden="1" customHeight="1" x14ac:dyDescent="0.2">
      <c r="A393" s="203" t="s">
        <v>213</v>
      </c>
      <c r="B393" s="203"/>
      <c r="C393" s="5" t="s">
        <v>679</v>
      </c>
      <c r="D393" s="23" t="s">
        <v>676</v>
      </c>
      <c r="E393" s="30"/>
      <c r="F393" s="69"/>
      <c r="G393" s="69"/>
      <c r="H393" s="69"/>
    </row>
    <row r="394" spans="1:8" ht="15" hidden="1" customHeight="1" x14ac:dyDescent="0.2">
      <c r="A394" s="203" t="s">
        <v>216</v>
      </c>
      <c r="B394" s="203"/>
      <c r="C394" s="5" t="s">
        <v>680</v>
      </c>
      <c r="D394" s="23" t="s">
        <v>676</v>
      </c>
      <c r="E394" s="30"/>
      <c r="F394" s="69"/>
      <c r="G394" s="69"/>
      <c r="H394" s="69"/>
    </row>
    <row r="395" spans="1:8" ht="15" hidden="1" customHeight="1" x14ac:dyDescent="0.2">
      <c r="A395" s="203" t="s">
        <v>218</v>
      </c>
      <c r="B395" s="203"/>
      <c r="C395" s="5" t="s">
        <v>681</v>
      </c>
      <c r="D395" s="23" t="s">
        <v>676</v>
      </c>
      <c r="E395" s="30"/>
      <c r="F395" s="69"/>
      <c r="G395" s="69"/>
      <c r="H395" s="69"/>
    </row>
    <row r="396" spans="1:8" ht="25.5" hidden="1" customHeight="1" x14ac:dyDescent="0.2">
      <c r="A396" s="203" t="s">
        <v>220</v>
      </c>
      <c r="B396" s="203"/>
      <c r="C396" s="5" t="s">
        <v>682</v>
      </c>
      <c r="D396" s="23" t="s">
        <v>676</v>
      </c>
      <c r="E396" s="30"/>
      <c r="F396" s="69"/>
      <c r="G396" s="69"/>
      <c r="H396" s="69"/>
    </row>
    <row r="397" spans="1:8" ht="25.5" hidden="1" customHeight="1" x14ac:dyDescent="0.2">
      <c r="A397" s="203" t="s">
        <v>222</v>
      </c>
      <c r="B397" s="203"/>
      <c r="C397" s="5" t="s">
        <v>683</v>
      </c>
      <c r="D397" s="23" t="s">
        <v>676</v>
      </c>
      <c r="E397" s="30"/>
      <c r="F397" s="69"/>
      <c r="G397" s="69"/>
      <c r="H397" s="69"/>
    </row>
    <row r="398" spans="1:8" ht="38.25" hidden="1" customHeight="1" x14ac:dyDescent="0.2">
      <c r="A398" s="203" t="s">
        <v>224</v>
      </c>
      <c r="B398" s="203"/>
      <c r="C398" s="5" t="s">
        <v>684</v>
      </c>
      <c r="D398" s="23" t="s">
        <v>676</v>
      </c>
      <c r="E398" s="30"/>
      <c r="F398" s="69"/>
      <c r="G398" s="69"/>
      <c r="H398" s="69"/>
    </row>
    <row r="399" spans="1:8" ht="25.5" hidden="1" customHeight="1" x14ac:dyDescent="0.2">
      <c r="A399" s="203" t="s">
        <v>226</v>
      </c>
      <c r="B399" s="203"/>
      <c r="C399" s="5" t="s">
        <v>685</v>
      </c>
      <c r="D399" s="23" t="s">
        <v>676</v>
      </c>
      <c r="E399" s="30"/>
      <c r="F399" s="69"/>
      <c r="G399" s="69"/>
      <c r="H399" s="69"/>
    </row>
    <row r="400" spans="1:8" ht="25.5" hidden="1" customHeight="1" x14ac:dyDescent="0.2">
      <c r="A400" s="203" t="s">
        <v>228</v>
      </c>
      <c r="B400" s="203"/>
      <c r="C400" s="5" t="s">
        <v>686</v>
      </c>
      <c r="D400" s="23" t="s">
        <v>676</v>
      </c>
      <c r="E400" s="30"/>
      <c r="F400" s="69"/>
      <c r="G400" s="69"/>
      <c r="H400" s="69"/>
    </row>
    <row r="401" spans="1:8" ht="15" hidden="1" customHeight="1" x14ac:dyDescent="0.2">
      <c r="A401" s="203" t="s">
        <v>230</v>
      </c>
      <c r="B401" s="203"/>
      <c r="C401" s="5" t="s">
        <v>687</v>
      </c>
      <c r="D401" s="23" t="s">
        <v>676</v>
      </c>
      <c r="E401" s="30"/>
      <c r="F401" s="69"/>
      <c r="G401" s="69"/>
      <c r="H401" s="69"/>
    </row>
    <row r="402" spans="1:8" ht="25.5" hidden="1" customHeight="1" x14ac:dyDescent="0.2">
      <c r="A402" s="203" t="s">
        <v>232</v>
      </c>
      <c r="B402" s="203"/>
      <c r="C402" s="5" t="s">
        <v>688</v>
      </c>
      <c r="D402" s="23" t="s">
        <v>676</v>
      </c>
      <c r="E402" s="30"/>
      <c r="F402" s="69"/>
      <c r="G402" s="69"/>
      <c r="H402" s="69"/>
    </row>
    <row r="403" spans="1:8" ht="15" hidden="1" customHeight="1" x14ac:dyDescent="0.2">
      <c r="A403" s="203" t="s">
        <v>234</v>
      </c>
      <c r="B403" s="203"/>
      <c r="C403" s="5" t="s">
        <v>689</v>
      </c>
      <c r="D403" s="23" t="s">
        <v>676</v>
      </c>
      <c r="E403" s="30"/>
      <c r="F403" s="69"/>
      <c r="G403" s="69"/>
      <c r="H403" s="69"/>
    </row>
    <row r="404" spans="1:8" ht="15" hidden="1" customHeight="1" x14ac:dyDescent="0.2">
      <c r="A404" s="203" t="s">
        <v>236</v>
      </c>
      <c r="B404" s="203"/>
      <c r="C404" s="5" t="s">
        <v>690</v>
      </c>
      <c r="D404" s="23" t="s">
        <v>676</v>
      </c>
      <c r="E404" s="30"/>
      <c r="F404" s="69"/>
      <c r="G404" s="69"/>
      <c r="H404" s="69"/>
    </row>
    <row r="405" spans="1:8" ht="25.5" hidden="1" customHeight="1" x14ac:dyDescent="0.2">
      <c r="A405" s="203" t="s">
        <v>238</v>
      </c>
      <c r="B405" s="203"/>
      <c r="C405" s="5" t="s">
        <v>691</v>
      </c>
      <c r="D405" s="23" t="s">
        <v>676</v>
      </c>
      <c r="E405" s="30"/>
      <c r="F405" s="69"/>
      <c r="G405" s="69"/>
      <c r="H405" s="69"/>
    </row>
    <row r="406" spans="1:8" ht="15" hidden="1" customHeight="1" x14ac:dyDescent="0.2">
      <c r="A406" s="203" t="s">
        <v>240</v>
      </c>
      <c r="B406" s="203"/>
      <c r="C406" s="5" t="s">
        <v>692</v>
      </c>
      <c r="D406" s="23" t="s">
        <v>676</v>
      </c>
      <c r="E406" s="30"/>
      <c r="F406" s="69"/>
      <c r="G406" s="69"/>
      <c r="H406" s="69"/>
    </row>
    <row r="407" spans="1:8" ht="15" hidden="1" customHeight="1" x14ac:dyDescent="0.2">
      <c r="A407" s="203" t="s">
        <v>242</v>
      </c>
      <c r="B407" s="203"/>
      <c r="C407" s="5" t="s">
        <v>693</v>
      </c>
      <c r="D407" s="23" t="s">
        <v>676</v>
      </c>
      <c r="E407" s="30"/>
      <c r="F407" s="69"/>
      <c r="G407" s="69"/>
      <c r="H407" s="69"/>
    </row>
    <row r="408" spans="1:8" ht="25.5" hidden="1" customHeight="1" x14ac:dyDescent="0.2">
      <c r="A408" s="203" t="s">
        <v>244</v>
      </c>
      <c r="B408" s="203"/>
      <c r="C408" s="5" t="s">
        <v>694</v>
      </c>
      <c r="D408" s="23" t="s">
        <v>676</v>
      </c>
      <c r="E408" s="30"/>
      <c r="F408" s="69"/>
      <c r="G408" s="69"/>
      <c r="H408" s="69"/>
    </row>
    <row r="409" spans="1:8" ht="25.5" hidden="1" customHeight="1" x14ac:dyDescent="0.2">
      <c r="A409" s="203" t="s">
        <v>246</v>
      </c>
      <c r="B409" s="203"/>
      <c r="C409" s="5" t="s">
        <v>695</v>
      </c>
      <c r="D409" s="23" t="s">
        <v>676</v>
      </c>
      <c r="E409" s="30"/>
      <c r="F409" s="69"/>
      <c r="G409" s="69"/>
      <c r="H409" s="69"/>
    </row>
    <row r="410" spans="1:8" ht="15" hidden="1" customHeight="1" x14ac:dyDescent="0.2">
      <c r="A410" s="203" t="s">
        <v>248</v>
      </c>
      <c r="B410" s="203"/>
      <c r="C410" s="5" t="s">
        <v>696</v>
      </c>
      <c r="D410" s="23" t="s">
        <v>676</v>
      </c>
      <c r="E410" s="30"/>
      <c r="F410" s="69"/>
      <c r="G410" s="69"/>
      <c r="H410" s="69"/>
    </row>
    <row r="411" spans="1:8" ht="15" hidden="1" customHeight="1" x14ac:dyDescent="0.2">
      <c r="A411" s="203" t="s">
        <v>250</v>
      </c>
      <c r="B411" s="203"/>
      <c r="C411" s="5" t="s">
        <v>697</v>
      </c>
      <c r="D411" s="23" t="s">
        <v>676</v>
      </c>
      <c r="E411" s="30"/>
      <c r="F411" s="69"/>
      <c r="G411" s="69"/>
      <c r="H411" s="69"/>
    </row>
    <row r="412" spans="1:8" ht="15" hidden="1" customHeight="1" x14ac:dyDescent="0.2">
      <c r="A412" s="203" t="s">
        <v>252</v>
      </c>
      <c r="B412" s="203"/>
      <c r="C412" s="5" t="s">
        <v>698</v>
      </c>
      <c r="D412" s="23" t="s">
        <v>676</v>
      </c>
      <c r="E412" s="30"/>
      <c r="F412" s="69"/>
      <c r="G412" s="69"/>
      <c r="H412" s="69"/>
    </row>
    <row r="413" spans="1:8" ht="25.5" hidden="1" customHeight="1" x14ac:dyDescent="0.2">
      <c r="A413" s="203" t="s">
        <v>254</v>
      </c>
      <c r="B413" s="203"/>
      <c r="C413" s="5" t="s">
        <v>699</v>
      </c>
      <c r="D413" s="23" t="s">
        <v>676</v>
      </c>
      <c r="E413" s="30"/>
      <c r="F413" s="69"/>
      <c r="G413" s="69"/>
      <c r="H413" s="69"/>
    </row>
    <row r="414" spans="1:8" ht="25.5" hidden="1" customHeight="1" x14ac:dyDescent="0.2">
      <c r="A414" s="203" t="s">
        <v>257</v>
      </c>
      <c r="B414" s="203"/>
      <c r="C414" s="5" t="s">
        <v>700</v>
      </c>
      <c r="D414" s="23" t="s">
        <v>676</v>
      </c>
      <c r="E414" s="30"/>
      <c r="F414" s="69"/>
      <c r="G414" s="69"/>
      <c r="H414" s="69"/>
    </row>
    <row r="415" spans="1:8" ht="25.5" hidden="1" customHeight="1" x14ac:dyDescent="0.2">
      <c r="A415" s="203" t="s">
        <v>259</v>
      </c>
      <c r="B415" s="203"/>
      <c r="C415" s="5" t="s">
        <v>701</v>
      </c>
      <c r="D415" s="23" t="s">
        <v>676</v>
      </c>
      <c r="E415" s="30"/>
      <c r="F415" s="69"/>
      <c r="G415" s="69"/>
      <c r="H415" s="69"/>
    </row>
    <row r="416" spans="1:8" ht="25.5" hidden="1" customHeight="1" x14ac:dyDescent="0.2">
      <c r="A416" s="206" t="s">
        <v>261</v>
      </c>
      <c r="B416" s="206"/>
      <c r="C416" s="7" t="s">
        <v>702</v>
      </c>
      <c r="D416" s="20" t="s">
        <v>703</v>
      </c>
      <c r="E416" s="34"/>
      <c r="F416" s="72">
        <f>F338+F339+F356+F360+F370+F380+F387+F390</f>
        <v>0</v>
      </c>
      <c r="G416" s="72">
        <f>G338+G339+G356+G360+G370+G380+G387+G390</f>
        <v>0</v>
      </c>
      <c r="H416" s="72">
        <f>H338+H339+H356+H360+H370+H380+H387+H390</f>
        <v>0</v>
      </c>
    </row>
    <row r="417" spans="1:8" ht="15" hidden="1" customHeight="1" x14ac:dyDescent="0.2">
      <c r="A417" s="203" t="s">
        <v>263</v>
      </c>
      <c r="B417" s="203"/>
      <c r="C417" s="5" t="s">
        <v>704</v>
      </c>
      <c r="D417" s="23" t="s">
        <v>705</v>
      </c>
      <c r="E417" s="30"/>
      <c r="F417" s="69"/>
      <c r="G417" s="69"/>
      <c r="H417" s="69"/>
    </row>
    <row r="418" spans="1:8" ht="15" hidden="1" customHeight="1" x14ac:dyDescent="0.2">
      <c r="A418" s="203" t="s">
        <v>266</v>
      </c>
      <c r="B418" s="203"/>
      <c r="C418" s="5" t="s">
        <v>706</v>
      </c>
      <c r="D418" s="23" t="s">
        <v>705</v>
      </c>
      <c r="E418" s="30"/>
      <c r="F418" s="69"/>
      <c r="G418" s="69"/>
      <c r="H418" s="69"/>
    </row>
    <row r="419" spans="1:8" ht="15" customHeight="1" x14ac:dyDescent="0.2">
      <c r="A419" s="203" t="s">
        <v>269</v>
      </c>
      <c r="B419" s="203"/>
      <c r="C419" s="5" t="s">
        <v>707</v>
      </c>
      <c r="D419" s="23" t="s">
        <v>708</v>
      </c>
      <c r="E419" s="30"/>
      <c r="F419" s="69"/>
      <c r="G419" s="69">
        <v>18032</v>
      </c>
      <c r="H419" s="69">
        <v>18032</v>
      </c>
    </row>
    <row r="420" spans="1:8" ht="25.5" hidden="1" customHeight="1" x14ac:dyDescent="0.2">
      <c r="A420" s="203" t="s">
        <v>271</v>
      </c>
      <c r="B420" s="203"/>
      <c r="C420" s="5" t="s">
        <v>709</v>
      </c>
      <c r="D420" s="23" t="s">
        <v>710</v>
      </c>
      <c r="E420" s="30"/>
      <c r="F420" s="69"/>
      <c r="G420" s="69"/>
      <c r="H420" s="69"/>
    </row>
    <row r="421" spans="1:8" ht="25.5" hidden="1" customHeight="1" x14ac:dyDescent="0.2">
      <c r="A421" s="203" t="s">
        <v>273</v>
      </c>
      <c r="B421" s="203"/>
      <c r="C421" s="5" t="s">
        <v>711</v>
      </c>
      <c r="D421" s="23" t="s">
        <v>712</v>
      </c>
      <c r="E421" s="30"/>
      <c r="F421" s="69">
        <f>SUM(F422:F431)</f>
        <v>0</v>
      </c>
      <c r="G421" s="69">
        <f>SUM(G422:G431)</f>
        <v>0</v>
      </c>
      <c r="H421" s="69">
        <f>SUM(H422:H431)</f>
        <v>0</v>
      </c>
    </row>
    <row r="422" spans="1:8" ht="15" hidden="1" customHeight="1" x14ac:dyDescent="0.2">
      <c r="A422" s="203" t="s">
        <v>275</v>
      </c>
      <c r="B422" s="203"/>
      <c r="C422" s="5" t="s">
        <v>37</v>
      </c>
      <c r="D422" s="23" t="s">
        <v>712</v>
      </c>
      <c r="E422" s="30"/>
      <c r="F422" s="69"/>
      <c r="G422" s="69"/>
      <c r="H422" s="69"/>
    </row>
    <row r="423" spans="1:8" ht="15" hidden="1" customHeight="1" x14ac:dyDescent="0.2">
      <c r="A423" s="203" t="s">
        <v>277</v>
      </c>
      <c r="B423" s="203"/>
      <c r="C423" s="5" t="s">
        <v>39</v>
      </c>
      <c r="D423" s="23" t="s">
        <v>712</v>
      </c>
      <c r="E423" s="30"/>
      <c r="F423" s="69"/>
      <c r="G423" s="69"/>
      <c r="H423" s="69"/>
    </row>
    <row r="424" spans="1:8" ht="25.5" hidden="1" customHeight="1" x14ac:dyDescent="0.2">
      <c r="A424" s="203" t="s">
        <v>280</v>
      </c>
      <c r="B424" s="203"/>
      <c r="C424" s="5" t="s">
        <v>41</v>
      </c>
      <c r="D424" s="23" t="s">
        <v>712</v>
      </c>
      <c r="E424" s="30"/>
      <c r="F424" s="69"/>
      <c r="G424" s="69"/>
      <c r="H424" s="69"/>
    </row>
    <row r="425" spans="1:8" ht="15" hidden="1" customHeight="1" x14ac:dyDescent="0.2">
      <c r="A425" s="203" t="s">
        <v>282</v>
      </c>
      <c r="B425" s="203"/>
      <c r="C425" s="5" t="s">
        <v>43</v>
      </c>
      <c r="D425" s="23" t="s">
        <v>712</v>
      </c>
      <c r="E425" s="30"/>
      <c r="F425" s="69"/>
      <c r="G425" s="69"/>
      <c r="H425" s="69"/>
    </row>
    <row r="426" spans="1:8" ht="15" hidden="1" customHeight="1" x14ac:dyDescent="0.2">
      <c r="A426" s="203" t="s">
        <v>284</v>
      </c>
      <c r="B426" s="203"/>
      <c r="C426" s="5" t="s">
        <v>45</v>
      </c>
      <c r="D426" s="23" t="s">
        <v>712</v>
      </c>
      <c r="E426" s="30"/>
      <c r="F426" s="69"/>
      <c r="G426" s="69"/>
      <c r="H426" s="69"/>
    </row>
    <row r="427" spans="1:8" ht="15" hidden="1" customHeight="1" x14ac:dyDescent="0.2">
      <c r="A427" s="203" t="s">
        <v>286</v>
      </c>
      <c r="B427" s="203"/>
      <c r="C427" s="5" t="s">
        <v>47</v>
      </c>
      <c r="D427" s="23" t="s">
        <v>712</v>
      </c>
      <c r="E427" s="30"/>
      <c r="F427" s="69"/>
      <c r="G427" s="69"/>
      <c r="H427" s="69"/>
    </row>
    <row r="428" spans="1:8" ht="15" hidden="1" customHeight="1" x14ac:dyDescent="0.2">
      <c r="A428" s="203" t="s">
        <v>288</v>
      </c>
      <c r="B428" s="203"/>
      <c r="C428" s="5" t="s">
        <v>49</v>
      </c>
      <c r="D428" s="23" t="s">
        <v>712</v>
      </c>
      <c r="E428" s="30"/>
      <c r="F428" s="69"/>
      <c r="G428" s="69"/>
      <c r="H428" s="69"/>
    </row>
    <row r="429" spans="1:8" ht="15" hidden="1" customHeight="1" x14ac:dyDescent="0.2">
      <c r="A429" s="203" t="s">
        <v>290</v>
      </c>
      <c r="B429" s="203"/>
      <c r="C429" s="5" t="s">
        <v>51</v>
      </c>
      <c r="D429" s="23" t="s">
        <v>712</v>
      </c>
      <c r="E429" s="30"/>
      <c r="F429" s="69"/>
      <c r="G429" s="69"/>
      <c r="H429" s="69"/>
    </row>
    <row r="430" spans="1:8" ht="15" hidden="1" customHeight="1" x14ac:dyDescent="0.2">
      <c r="A430" s="203" t="s">
        <v>292</v>
      </c>
      <c r="B430" s="203"/>
      <c r="C430" s="5" t="s">
        <v>53</v>
      </c>
      <c r="D430" s="23" t="s">
        <v>712</v>
      </c>
      <c r="E430" s="30"/>
      <c r="F430" s="69"/>
      <c r="G430" s="69"/>
      <c r="H430" s="69"/>
    </row>
    <row r="431" spans="1:8" ht="15" hidden="1" customHeight="1" x14ac:dyDescent="0.2">
      <c r="A431" s="203" t="s">
        <v>294</v>
      </c>
      <c r="B431" s="203"/>
      <c r="C431" s="5" t="s">
        <v>55</v>
      </c>
      <c r="D431" s="23" t="s">
        <v>712</v>
      </c>
      <c r="E431" s="30"/>
      <c r="F431" s="69"/>
      <c r="G431" s="69"/>
      <c r="H431" s="69"/>
    </row>
    <row r="432" spans="1:8" ht="25.5" hidden="1" customHeight="1" x14ac:dyDescent="0.2">
      <c r="A432" s="203" t="s">
        <v>296</v>
      </c>
      <c r="B432" s="203"/>
      <c r="C432" s="5" t="s">
        <v>713</v>
      </c>
      <c r="D432" s="23" t="s">
        <v>714</v>
      </c>
      <c r="E432" s="30"/>
      <c r="F432" s="69">
        <f>SUM(F433:F442)</f>
        <v>0</v>
      </c>
      <c r="G432" s="69">
        <f>SUM(G433:G442)</f>
        <v>0</v>
      </c>
      <c r="H432" s="69">
        <f>SUM(H433:H442)</f>
        <v>0</v>
      </c>
    </row>
    <row r="433" spans="1:8" ht="15" hidden="1" customHeight="1" x14ac:dyDescent="0.2">
      <c r="A433" s="203" t="s">
        <v>298</v>
      </c>
      <c r="B433" s="203"/>
      <c r="C433" s="5" t="s">
        <v>37</v>
      </c>
      <c r="D433" s="23" t="s">
        <v>714</v>
      </c>
      <c r="E433" s="30"/>
      <c r="F433" s="69"/>
      <c r="G433" s="69"/>
      <c r="H433" s="69"/>
    </row>
    <row r="434" spans="1:8" ht="15" hidden="1" customHeight="1" x14ac:dyDescent="0.2">
      <c r="A434" s="203" t="s">
        <v>300</v>
      </c>
      <c r="B434" s="203"/>
      <c r="C434" s="5" t="s">
        <v>39</v>
      </c>
      <c r="D434" s="23" t="s">
        <v>714</v>
      </c>
      <c r="E434" s="30"/>
      <c r="F434" s="69"/>
      <c r="G434" s="69"/>
      <c r="H434" s="69"/>
    </row>
    <row r="435" spans="1:8" ht="25.5" hidden="1" customHeight="1" x14ac:dyDescent="0.2">
      <c r="A435" s="203" t="s">
        <v>302</v>
      </c>
      <c r="B435" s="203"/>
      <c r="C435" s="5" t="s">
        <v>41</v>
      </c>
      <c r="D435" s="23" t="s">
        <v>714</v>
      </c>
      <c r="E435" s="30"/>
      <c r="F435" s="69"/>
      <c r="G435" s="69"/>
      <c r="H435" s="69"/>
    </row>
    <row r="436" spans="1:8" ht="15" hidden="1" customHeight="1" x14ac:dyDescent="0.2">
      <c r="A436" s="203" t="s">
        <v>304</v>
      </c>
      <c r="B436" s="203"/>
      <c r="C436" s="5" t="s">
        <v>43</v>
      </c>
      <c r="D436" s="23" t="s">
        <v>714</v>
      </c>
      <c r="E436" s="30"/>
      <c r="F436" s="69"/>
      <c r="G436" s="69"/>
      <c r="H436" s="69"/>
    </row>
    <row r="437" spans="1:8" ht="15" hidden="1" customHeight="1" x14ac:dyDescent="0.2">
      <c r="A437" s="203" t="s">
        <v>306</v>
      </c>
      <c r="B437" s="203"/>
      <c r="C437" s="5" t="s">
        <v>45</v>
      </c>
      <c r="D437" s="23" t="s">
        <v>714</v>
      </c>
      <c r="E437" s="30"/>
      <c r="F437" s="69"/>
      <c r="G437" s="69"/>
      <c r="H437" s="69"/>
    </row>
    <row r="438" spans="1:8" ht="15" hidden="1" customHeight="1" x14ac:dyDescent="0.2">
      <c r="A438" s="203" t="s">
        <v>308</v>
      </c>
      <c r="B438" s="203"/>
      <c r="C438" s="5" t="s">
        <v>47</v>
      </c>
      <c r="D438" s="23" t="s">
        <v>714</v>
      </c>
      <c r="E438" s="30"/>
      <c r="F438" s="69"/>
      <c r="G438" s="69"/>
      <c r="H438" s="69"/>
    </row>
    <row r="439" spans="1:8" ht="15" hidden="1" customHeight="1" x14ac:dyDescent="0.2">
      <c r="A439" s="203" t="s">
        <v>310</v>
      </c>
      <c r="B439" s="203"/>
      <c r="C439" s="5" t="s">
        <v>49</v>
      </c>
      <c r="D439" s="23" t="s">
        <v>714</v>
      </c>
      <c r="E439" s="30"/>
      <c r="F439" s="69"/>
      <c r="G439" s="69"/>
      <c r="H439" s="69"/>
    </row>
    <row r="440" spans="1:8" ht="15" hidden="1" customHeight="1" x14ac:dyDescent="0.2">
      <c r="A440" s="203" t="s">
        <v>313</v>
      </c>
      <c r="B440" s="203"/>
      <c r="C440" s="5" t="s">
        <v>51</v>
      </c>
      <c r="D440" s="23" t="s">
        <v>714</v>
      </c>
      <c r="E440" s="30"/>
      <c r="F440" s="69"/>
      <c r="G440" s="69"/>
      <c r="H440" s="69"/>
    </row>
    <row r="441" spans="1:8" ht="15" hidden="1" customHeight="1" x14ac:dyDescent="0.2">
      <c r="A441" s="203" t="s">
        <v>315</v>
      </c>
      <c r="B441" s="203"/>
      <c r="C441" s="5" t="s">
        <v>53</v>
      </c>
      <c r="D441" s="23" t="s">
        <v>714</v>
      </c>
      <c r="E441" s="30"/>
      <c r="F441" s="69"/>
      <c r="G441" s="69"/>
      <c r="H441" s="69"/>
    </row>
    <row r="442" spans="1:8" ht="15" hidden="1" customHeight="1" x14ac:dyDescent="0.2">
      <c r="A442" s="203" t="s">
        <v>317</v>
      </c>
      <c r="B442" s="203"/>
      <c r="C442" s="5" t="s">
        <v>55</v>
      </c>
      <c r="D442" s="23" t="s">
        <v>714</v>
      </c>
      <c r="E442" s="30"/>
      <c r="F442" s="69"/>
      <c r="G442" s="69"/>
      <c r="H442" s="69"/>
    </row>
    <row r="443" spans="1:8" ht="25.5" x14ac:dyDescent="0.2">
      <c r="A443" s="203" t="s">
        <v>319</v>
      </c>
      <c r="B443" s="203"/>
      <c r="C443" s="5" t="s">
        <v>715</v>
      </c>
      <c r="D443" s="23" t="s">
        <v>716</v>
      </c>
      <c r="E443" s="30"/>
      <c r="F443" s="69">
        <f>SUM(F444:F453)</f>
        <v>695</v>
      </c>
      <c r="G443" s="69">
        <f>SUM(G444:G453)</f>
        <v>1</v>
      </c>
      <c r="H443" s="69">
        <f>SUM(H444:H453)</f>
        <v>696</v>
      </c>
    </row>
    <row r="444" spans="1:8" ht="15" hidden="1" customHeight="1" x14ac:dyDescent="0.2">
      <c r="A444" s="203" t="s">
        <v>321</v>
      </c>
      <c r="B444" s="203"/>
      <c r="C444" s="5" t="s">
        <v>37</v>
      </c>
      <c r="D444" s="23" t="s">
        <v>716</v>
      </c>
      <c r="E444" s="30"/>
      <c r="F444" s="69"/>
      <c r="G444" s="69"/>
      <c r="H444" s="69"/>
    </row>
    <row r="445" spans="1:8" ht="15" hidden="1" customHeight="1" x14ac:dyDescent="0.2">
      <c r="A445" s="203" t="s">
        <v>323</v>
      </c>
      <c r="B445" s="203"/>
      <c r="C445" s="5" t="s">
        <v>39</v>
      </c>
      <c r="D445" s="23" t="s">
        <v>716</v>
      </c>
      <c r="E445" s="30"/>
      <c r="F445" s="69"/>
      <c r="G445" s="69"/>
      <c r="H445" s="69"/>
    </row>
    <row r="446" spans="1:8" ht="25.5" hidden="1" customHeight="1" x14ac:dyDescent="0.2">
      <c r="A446" s="203" t="s">
        <v>325</v>
      </c>
      <c r="B446" s="203"/>
      <c r="C446" s="5" t="s">
        <v>41</v>
      </c>
      <c r="D446" s="23" t="s">
        <v>716</v>
      </c>
      <c r="E446" s="30"/>
      <c r="F446" s="69"/>
      <c r="G446" s="69"/>
      <c r="H446" s="69"/>
    </row>
    <row r="447" spans="1:8" ht="15" hidden="1" customHeight="1" x14ac:dyDescent="0.2">
      <c r="A447" s="203" t="s">
        <v>327</v>
      </c>
      <c r="B447" s="203"/>
      <c r="C447" s="5" t="s">
        <v>43</v>
      </c>
      <c r="D447" s="23" t="s">
        <v>716</v>
      </c>
      <c r="E447" s="30"/>
      <c r="F447" s="69"/>
      <c r="G447" s="69"/>
      <c r="H447" s="69"/>
    </row>
    <row r="448" spans="1:8" ht="15" hidden="1" customHeight="1" x14ac:dyDescent="0.2">
      <c r="A448" s="203" t="s">
        <v>329</v>
      </c>
      <c r="B448" s="203"/>
      <c r="C448" s="5" t="s">
        <v>45</v>
      </c>
      <c r="D448" s="23" t="s">
        <v>716</v>
      </c>
      <c r="E448" s="30"/>
      <c r="F448" s="69"/>
      <c r="G448" s="69"/>
      <c r="H448" s="69"/>
    </row>
    <row r="449" spans="1:8" ht="15" hidden="1" customHeight="1" x14ac:dyDescent="0.2">
      <c r="A449" s="203" t="s">
        <v>331</v>
      </c>
      <c r="B449" s="203"/>
      <c r="C449" s="5" t="s">
        <v>47</v>
      </c>
      <c r="D449" s="23" t="s">
        <v>716</v>
      </c>
      <c r="E449" s="30"/>
      <c r="F449" s="69"/>
      <c r="G449" s="69"/>
      <c r="H449" s="69"/>
    </row>
    <row r="450" spans="1:8" ht="15" hidden="1" customHeight="1" x14ac:dyDescent="0.2">
      <c r="A450" s="203" t="s">
        <v>333</v>
      </c>
      <c r="B450" s="203"/>
      <c r="C450" s="5" t="s">
        <v>49</v>
      </c>
      <c r="D450" s="23" t="s">
        <v>716</v>
      </c>
      <c r="E450" s="30"/>
      <c r="F450" s="69"/>
      <c r="G450" s="69"/>
      <c r="H450" s="69"/>
    </row>
    <row r="451" spans="1:8" x14ac:dyDescent="0.2">
      <c r="A451" s="203" t="s">
        <v>335</v>
      </c>
      <c r="B451" s="203"/>
      <c r="C451" s="5" t="s">
        <v>51</v>
      </c>
      <c r="D451" s="23" t="s">
        <v>716</v>
      </c>
      <c r="E451" s="30"/>
      <c r="F451" s="69">
        <v>695</v>
      </c>
      <c r="G451" s="69">
        <v>1</v>
      </c>
      <c r="H451" s="69">
        <v>696</v>
      </c>
    </row>
    <row r="452" spans="1:8" ht="15" hidden="1" customHeight="1" x14ac:dyDescent="0.2">
      <c r="A452" s="203" t="s">
        <v>337</v>
      </c>
      <c r="B452" s="203"/>
      <c r="C452" s="5" t="s">
        <v>53</v>
      </c>
      <c r="D452" s="23" t="s">
        <v>716</v>
      </c>
      <c r="E452" s="30"/>
      <c r="F452" s="69"/>
      <c r="G452" s="69"/>
      <c r="H452" s="69"/>
    </row>
    <row r="453" spans="1:8" ht="15" hidden="1" customHeight="1" x14ac:dyDescent="0.2">
      <c r="A453" s="203" t="s">
        <v>339</v>
      </c>
      <c r="B453" s="203"/>
      <c r="C453" s="5" t="s">
        <v>55</v>
      </c>
      <c r="D453" s="23" t="s">
        <v>716</v>
      </c>
      <c r="E453" s="30"/>
      <c r="F453" s="69"/>
      <c r="G453" s="69"/>
      <c r="H453" s="69"/>
    </row>
    <row r="454" spans="1:8" ht="25.5" hidden="1" customHeight="1" x14ac:dyDescent="0.2">
      <c r="A454" s="203" t="s">
        <v>342</v>
      </c>
      <c r="B454" s="203"/>
      <c r="C454" s="5" t="s">
        <v>717</v>
      </c>
      <c r="D454" s="23" t="s">
        <v>718</v>
      </c>
      <c r="E454" s="30"/>
      <c r="F454" s="69"/>
      <c r="G454" s="69"/>
      <c r="H454" s="69"/>
    </row>
    <row r="455" spans="1:8" ht="25.5" hidden="1" customHeight="1" x14ac:dyDescent="0.2">
      <c r="A455" s="203" t="s">
        <v>345</v>
      </c>
      <c r="B455" s="203"/>
      <c r="C455" s="5" t="s">
        <v>719</v>
      </c>
      <c r="D455" s="23" t="s">
        <v>718</v>
      </c>
      <c r="E455" s="30"/>
      <c r="F455" s="69"/>
      <c r="G455" s="69"/>
      <c r="H455" s="69"/>
    </row>
    <row r="456" spans="1:8" ht="25.5" hidden="1" customHeight="1" x14ac:dyDescent="0.2">
      <c r="A456" s="203" t="s">
        <v>347</v>
      </c>
      <c r="B456" s="203"/>
      <c r="C456" s="5" t="s">
        <v>720</v>
      </c>
      <c r="D456" s="23" t="s">
        <v>721</v>
      </c>
      <c r="E456" s="30"/>
      <c r="F456" s="69">
        <f>SUM(F457:F466)</f>
        <v>0</v>
      </c>
      <c r="G456" s="69">
        <f>SUM(G457:G466)</f>
        <v>0</v>
      </c>
      <c r="H456" s="69">
        <f>SUM(H457:H466)</f>
        <v>0</v>
      </c>
    </row>
    <row r="457" spans="1:8" ht="15" hidden="1" customHeight="1" x14ac:dyDescent="0.2">
      <c r="A457" s="203" t="s">
        <v>349</v>
      </c>
      <c r="B457" s="203"/>
      <c r="C457" s="5" t="s">
        <v>442</v>
      </c>
      <c r="D457" s="3" t="s">
        <v>721</v>
      </c>
      <c r="E457" s="30"/>
      <c r="F457" s="69"/>
      <c r="G457" s="69"/>
      <c r="H457" s="69"/>
    </row>
    <row r="458" spans="1:8" ht="15" hidden="1" customHeight="1" x14ac:dyDescent="0.2">
      <c r="A458" s="203" t="s">
        <v>351</v>
      </c>
      <c r="B458" s="203"/>
      <c r="C458" s="5" t="s">
        <v>444</v>
      </c>
      <c r="D458" s="3" t="s">
        <v>721</v>
      </c>
      <c r="E458" s="30"/>
      <c r="F458" s="69"/>
      <c r="G458" s="69"/>
      <c r="H458" s="69"/>
    </row>
    <row r="459" spans="1:8" ht="15" hidden="1" customHeight="1" x14ac:dyDescent="0.2">
      <c r="A459" s="203" t="s">
        <v>354</v>
      </c>
      <c r="B459" s="203"/>
      <c r="C459" s="5" t="s">
        <v>446</v>
      </c>
      <c r="D459" s="3" t="s">
        <v>721</v>
      </c>
      <c r="E459" s="30"/>
      <c r="F459" s="69"/>
      <c r="G459" s="69"/>
      <c r="H459" s="69"/>
    </row>
    <row r="460" spans="1:8" ht="15" hidden="1" customHeight="1" x14ac:dyDescent="0.2">
      <c r="A460" s="203" t="s">
        <v>356</v>
      </c>
      <c r="B460" s="203"/>
      <c r="C460" s="3" t="s">
        <v>448</v>
      </c>
      <c r="D460" s="3" t="s">
        <v>721</v>
      </c>
      <c r="E460" s="24"/>
      <c r="F460" s="66"/>
      <c r="G460" s="66"/>
      <c r="H460" s="66"/>
    </row>
    <row r="461" spans="1:8" ht="15" hidden="1" customHeight="1" x14ac:dyDescent="0.2">
      <c r="A461" s="203" t="s">
        <v>359</v>
      </c>
      <c r="B461" s="203"/>
      <c r="C461" s="3" t="s">
        <v>450</v>
      </c>
      <c r="D461" s="3" t="s">
        <v>721</v>
      </c>
      <c r="E461" s="24"/>
      <c r="F461" s="66"/>
      <c r="G461" s="66"/>
      <c r="H461" s="66"/>
    </row>
    <row r="462" spans="1:8" ht="25.5" hidden="1" customHeight="1" x14ac:dyDescent="0.2">
      <c r="A462" s="203" t="s">
        <v>361</v>
      </c>
      <c r="B462" s="203"/>
      <c r="C462" s="3" t="s">
        <v>452</v>
      </c>
      <c r="D462" s="3" t="s">
        <v>721</v>
      </c>
      <c r="E462" s="24"/>
      <c r="F462" s="66"/>
      <c r="G462" s="66"/>
      <c r="H462" s="66"/>
    </row>
    <row r="463" spans="1:8" ht="15" hidden="1" customHeight="1" x14ac:dyDescent="0.2">
      <c r="A463" s="203" t="s">
        <v>363</v>
      </c>
      <c r="B463" s="203"/>
      <c r="C463" s="5" t="s">
        <v>454</v>
      </c>
      <c r="D463" s="3" t="s">
        <v>721</v>
      </c>
      <c r="E463" s="30"/>
      <c r="F463" s="69"/>
      <c r="G463" s="69"/>
      <c r="H463" s="69"/>
    </row>
    <row r="464" spans="1:8" ht="15" hidden="1" customHeight="1" x14ac:dyDescent="0.2">
      <c r="A464" s="203" t="s">
        <v>365</v>
      </c>
      <c r="B464" s="203"/>
      <c r="C464" s="5" t="s">
        <v>456</v>
      </c>
      <c r="D464" s="3" t="s">
        <v>721</v>
      </c>
      <c r="E464" s="30"/>
      <c r="F464" s="69"/>
      <c r="G464" s="69"/>
      <c r="H464" s="69"/>
    </row>
    <row r="465" spans="1:8" ht="15" hidden="1" customHeight="1" x14ac:dyDescent="0.2">
      <c r="A465" s="203" t="s">
        <v>367</v>
      </c>
      <c r="B465" s="203"/>
      <c r="C465" s="5" t="s">
        <v>458</v>
      </c>
      <c r="D465" s="3" t="s">
        <v>721</v>
      </c>
      <c r="E465" s="30"/>
      <c r="F465" s="69"/>
      <c r="G465" s="69"/>
      <c r="H465" s="69"/>
    </row>
    <row r="466" spans="1:8" ht="15" hidden="1" customHeight="1" x14ac:dyDescent="0.2">
      <c r="A466" s="203" t="s">
        <v>369</v>
      </c>
      <c r="B466" s="203"/>
      <c r="C466" s="5" t="s">
        <v>460</v>
      </c>
      <c r="D466" s="3" t="s">
        <v>721</v>
      </c>
      <c r="E466" s="30"/>
      <c r="F466" s="69"/>
      <c r="G466" s="69"/>
      <c r="H466" s="69"/>
    </row>
    <row r="467" spans="1:8" ht="15" hidden="1" customHeight="1" x14ac:dyDescent="0.2">
      <c r="A467" s="203" t="s">
        <v>371</v>
      </c>
      <c r="B467" s="203"/>
      <c r="C467" s="5" t="s">
        <v>722</v>
      </c>
      <c r="D467" s="23" t="s">
        <v>723</v>
      </c>
      <c r="E467" s="30"/>
      <c r="F467" s="69"/>
      <c r="G467" s="69"/>
      <c r="H467" s="69"/>
    </row>
    <row r="468" spans="1:8" ht="15" hidden="1" customHeight="1" x14ac:dyDescent="0.2">
      <c r="A468" s="203" t="s">
        <v>374</v>
      </c>
      <c r="B468" s="203"/>
      <c r="C468" s="5" t="s">
        <v>724</v>
      </c>
      <c r="D468" s="23" t="s">
        <v>725</v>
      </c>
      <c r="E468" s="30"/>
      <c r="F468" s="69"/>
      <c r="G468" s="69"/>
      <c r="H468" s="69"/>
    </row>
    <row r="469" spans="1:8" ht="25.5" x14ac:dyDescent="0.2">
      <c r="A469" s="203" t="s">
        <v>377</v>
      </c>
      <c r="B469" s="203"/>
      <c r="C469" s="5" t="s">
        <v>726</v>
      </c>
      <c r="D469" s="23" t="s">
        <v>727</v>
      </c>
      <c r="E469" s="30"/>
      <c r="F469" s="69">
        <f>SUM(F470:F479)</f>
        <v>233</v>
      </c>
      <c r="G469" s="69">
        <f>SUM(G470:G479)</f>
        <v>-209</v>
      </c>
      <c r="H469" s="69">
        <f>SUM(H470:H479)</f>
        <v>24</v>
      </c>
    </row>
    <row r="470" spans="1:8" x14ac:dyDescent="0.2">
      <c r="A470" s="203" t="s">
        <v>380</v>
      </c>
      <c r="B470" s="203"/>
      <c r="C470" s="5" t="s">
        <v>442</v>
      </c>
      <c r="D470" s="3" t="s">
        <v>727</v>
      </c>
      <c r="E470" s="30"/>
      <c r="F470" s="69"/>
      <c r="G470" s="69"/>
      <c r="H470" s="69"/>
    </row>
    <row r="471" spans="1:8" x14ac:dyDescent="0.2">
      <c r="A471" s="203" t="s">
        <v>383</v>
      </c>
      <c r="B471" s="203"/>
      <c r="C471" s="5" t="s">
        <v>444</v>
      </c>
      <c r="D471" s="3" t="s">
        <v>727</v>
      </c>
      <c r="E471" s="30"/>
      <c r="F471" s="69"/>
      <c r="G471" s="69"/>
      <c r="H471" s="69"/>
    </row>
    <row r="472" spans="1:8" x14ac:dyDescent="0.2">
      <c r="A472" s="203" t="s">
        <v>384</v>
      </c>
      <c r="B472" s="203"/>
      <c r="C472" s="5" t="s">
        <v>446</v>
      </c>
      <c r="D472" s="3" t="s">
        <v>727</v>
      </c>
      <c r="E472" s="30"/>
      <c r="F472" s="69">
        <v>24</v>
      </c>
      <c r="G472" s="69"/>
      <c r="H472" s="69">
        <v>24</v>
      </c>
    </row>
    <row r="473" spans="1:8" x14ac:dyDescent="0.2">
      <c r="A473" s="203" t="s">
        <v>386</v>
      </c>
      <c r="B473" s="203"/>
      <c r="C473" s="3" t="s">
        <v>448</v>
      </c>
      <c r="D473" s="3" t="s">
        <v>727</v>
      </c>
      <c r="E473" s="24"/>
      <c r="F473" s="66"/>
      <c r="G473" s="66"/>
      <c r="H473" s="66"/>
    </row>
    <row r="474" spans="1:8" x14ac:dyDescent="0.2">
      <c r="A474" s="203" t="s">
        <v>388</v>
      </c>
      <c r="B474" s="203"/>
      <c r="C474" s="3" t="s">
        <v>450</v>
      </c>
      <c r="D474" s="3" t="s">
        <v>727</v>
      </c>
      <c r="E474" s="24"/>
      <c r="F474" s="66"/>
      <c r="G474" s="66"/>
      <c r="H474" s="66"/>
    </row>
    <row r="475" spans="1:8" ht="25.5" x14ac:dyDescent="0.2">
      <c r="A475" s="203" t="s">
        <v>391</v>
      </c>
      <c r="B475" s="203"/>
      <c r="C475" s="3" t="s">
        <v>452</v>
      </c>
      <c r="D475" s="3" t="s">
        <v>727</v>
      </c>
      <c r="E475" s="24"/>
      <c r="F475" s="66"/>
      <c r="G475" s="66"/>
      <c r="H475" s="66"/>
    </row>
    <row r="476" spans="1:8" x14ac:dyDescent="0.2">
      <c r="A476" s="203" t="s">
        <v>393</v>
      </c>
      <c r="B476" s="203"/>
      <c r="C476" s="5" t="s">
        <v>454</v>
      </c>
      <c r="D476" s="3" t="s">
        <v>727</v>
      </c>
      <c r="E476" s="30"/>
      <c r="F476" s="69">
        <v>209</v>
      </c>
      <c r="G476" s="69">
        <v>-209</v>
      </c>
      <c r="H476" s="69">
        <v>0</v>
      </c>
    </row>
    <row r="477" spans="1:8" x14ac:dyDescent="0.2">
      <c r="A477" s="203" t="s">
        <v>395</v>
      </c>
      <c r="B477" s="203"/>
      <c r="C477" s="5" t="s">
        <v>456</v>
      </c>
      <c r="D477" s="3" t="s">
        <v>727</v>
      </c>
      <c r="E477" s="30"/>
      <c r="F477" s="69"/>
      <c r="G477" s="69"/>
      <c r="H477" s="69"/>
    </row>
    <row r="478" spans="1:8" x14ac:dyDescent="0.2">
      <c r="A478" s="203" t="s">
        <v>397</v>
      </c>
      <c r="B478" s="203"/>
      <c r="C478" s="5" t="s">
        <v>458</v>
      </c>
      <c r="D478" s="3" t="s">
        <v>727</v>
      </c>
      <c r="E478" s="30"/>
      <c r="F478" s="69"/>
      <c r="G478" s="69"/>
      <c r="H478" s="69"/>
    </row>
    <row r="479" spans="1:8" x14ac:dyDescent="0.2">
      <c r="A479" s="203" t="s">
        <v>399</v>
      </c>
      <c r="B479" s="203"/>
      <c r="C479" s="5" t="s">
        <v>460</v>
      </c>
      <c r="D479" s="3" t="s">
        <v>727</v>
      </c>
      <c r="E479" s="30"/>
      <c r="F479" s="69"/>
      <c r="G479" s="69"/>
      <c r="H479" s="69"/>
    </row>
    <row r="480" spans="1:8" x14ac:dyDescent="0.2">
      <c r="A480" s="203" t="s">
        <v>402</v>
      </c>
      <c r="B480" s="203"/>
      <c r="C480" s="5" t="s">
        <v>728</v>
      </c>
      <c r="D480" s="23" t="s">
        <v>729</v>
      </c>
      <c r="E480" s="30"/>
      <c r="F480" s="69">
        <v>42905</v>
      </c>
      <c r="G480" s="69">
        <v>-24914</v>
      </c>
      <c r="H480" s="69">
        <f>F480+G480</f>
        <v>17991</v>
      </c>
    </row>
    <row r="481" spans="1:8" ht="25.5" x14ac:dyDescent="0.2">
      <c r="A481" s="206" t="s">
        <v>404</v>
      </c>
      <c r="B481" s="206"/>
      <c r="C481" s="7" t="s">
        <v>730</v>
      </c>
      <c r="D481" s="20" t="s">
        <v>731</v>
      </c>
      <c r="E481" s="34"/>
      <c r="F481" s="72">
        <f>F417+F419+F420+F421+F432+F443+F454+F456+F467+F468+F469+F480</f>
        <v>43833</v>
      </c>
      <c r="G481" s="72">
        <f>G417+G419+G420+G421+G432+G443+G454+G456+G467+G468+G469+G480</f>
        <v>-7090</v>
      </c>
      <c r="H481" s="72">
        <f>H417+H419+H420+H421+H432+H443+H454+H456+H467+H468+H469+H480</f>
        <v>36743</v>
      </c>
    </row>
    <row r="482" spans="1:8" ht="15" hidden="1" customHeight="1" x14ac:dyDescent="0.2">
      <c r="A482" s="203" t="s">
        <v>406</v>
      </c>
      <c r="B482" s="203"/>
      <c r="C482" s="5" t="s">
        <v>732</v>
      </c>
      <c r="D482" s="23" t="s">
        <v>733</v>
      </c>
      <c r="E482" s="30"/>
      <c r="F482" s="69"/>
      <c r="G482" s="69"/>
      <c r="H482" s="69"/>
    </row>
    <row r="483" spans="1:8" ht="15" hidden="1" customHeight="1" x14ac:dyDescent="0.2">
      <c r="A483" s="203" t="s">
        <v>408</v>
      </c>
      <c r="B483" s="203"/>
      <c r="C483" s="5" t="s">
        <v>734</v>
      </c>
      <c r="D483" s="23" t="s">
        <v>735</v>
      </c>
      <c r="E483" s="30"/>
      <c r="F483" s="69"/>
      <c r="G483" s="69"/>
      <c r="H483" s="69"/>
    </row>
    <row r="484" spans="1:8" ht="15" hidden="1" customHeight="1" x14ac:dyDescent="0.2">
      <c r="A484" s="203" t="s">
        <v>411</v>
      </c>
      <c r="B484" s="203"/>
      <c r="C484" s="5" t="s">
        <v>736</v>
      </c>
      <c r="D484" s="23" t="s">
        <v>735</v>
      </c>
      <c r="E484" s="30"/>
      <c r="F484" s="69"/>
      <c r="G484" s="69"/>
      <c r="H484" s="69"/>
    </row>
    <row r="485" spans="1:8" ht="15" customHeight="1" x14ac:dyDescent="0.2">
      <c r="A485" s="203" t="s">
        <v>414</v>
      </c>
      <c r="B485" s="203"/>
      <c r="C485" s="3" t="s">
        <v>737</v>
      </c>
      <c r="D485" s="23" t="s">
        <v>738</v>
      </c>
      <c r="E485" s="24"/>
      <c r="F485" s="66"/>
      <c r="G485" s="66">
        <v>100</v>
      </c>
      <c r="H485" s="66"/>
    </row>
    <row r="486" spans="1:8" ht="15" hidden="1" customHeight="1" x14ac:dyDescent="0.2">
      <c r="A486" s="203" t="s">
        <v>416</v>
      </c>
      <c r="B486" s="203"/>
      <c r="C486" s="5" t="s">
        <v>739</v>
      </c>
      <c r="D486" s="23" t="s">
        <v>740</v>
      </c>
      <c r="E486" s="30"/>
      <c r="F486" s="69"/>
      <c r="G486" s="69"/>
      <c r="H486" s="69"/>
    </row>
    <row r="487" spans="1:8" ht="15" hidden="1" customHeight="1" x14ac:dyDescent="0.2">
      <c r="A487" s="203" t="s">
        <v>419</v>
      </c>
      <c r="B487" s="203"/>
      <c r="C487" s="5" t="s">
        <v>741</v>
      </c>
      <c r="D487" s="23" t="s">
        <v>742</v>
      </c>
      <c r="E487" s="30"/>
      <c r="F487" s="69"/>
      <c r="G487" s="69"/>
      <c r="H487" s="69"/>
    </row>
    <row r="488" spans="1:8" ht="15" hidden="1" customHeight="1" x14ac:dyDescent="0.2">
      <c r="A488" s="203" t="s">
        <v>421</v>
      </c>
      <c r="B488" s="203"/>
      <c r="C488" s="3" t="s">
        <v>743</v>
      </c>
      <c r="D488" s="23" t="s">
        <v>744</v>
      </c>
      <c r="E488" s="24"/>
      <c r="F488" s="66"/>
      <c r="G488" s="66"/>
      <c r="H488" s="66"/>
    </row>
    <row r="489" spans="1:8" ht="15" customHeight="1" x14ac:dyDescent="0.2">
      <c r="A489" s="203" t="s">
        <v>424</v>
      </c>
      <c r="B489" s="203"/>
      <c r="C489" s="3" t="s">
        <v>745</v>
      </c>
      <c r="D489" s="23" t="s">
        <v>746</v>
      </c>
      <c r="E489" s="24"/>
      <c r="F489" s="66"/>
      <c r="G489" s="66">
        <v>27</v>
      </c>
      <c r="H489" s="66"/>
    </row>
    <row r="490" spans="1:8" ht="15" customHeight="1" x14ac:dyDescent="0.2">
      <c r="A490" s="206" t="s">
        <v>427</v>
      </c>
      <c r="B490" s="206"/>
      <c r="C490" s="7" t="s">
        <v>747</v>
      </c>
      <c r="D490" s="20" t="s">
        <v>748</v>
      </c>
      <c r="E490" s="34"/>
      <c r="F490" s="72">
        <f>F482+F483+F485+F486+F487+F488+F489</f>
        <v>0</v>
      </c>
      <c r="G490" s="72">
        <f>G482+G483+G485+G486+G487+G488+G489</f>
        <v>127</v>
      </c>
      <c r="H490" s="72">
        <f>H482+H483+H485+H486+H487+H488+H489</f>
        <v>0</v>
      </c>
    </row>
    <row r="491" spans="1:8" ht="15" hidden="1" customHeight="1" x14ac:dyDescent="0.2">
      <c r="A491" s="203" t="s">
        <v>429</v>
      </c>
      <c r="B491" s="203"/>
      <c r="C491" s="5" t="s">
        <v>749</v>
      </c>
      <c r="D491" s="23" t="s">
        <v>750</v>
      </c>
      <c r="E491" s="30"/>
      <c r="F491" s="69"/>
      <c r="G491" s="69"/>
      <c r="H491" s="69"/>
    </row>
    <row r="492" spans="1:8" ht="15" hidden="1" customHeight="1" x14ac:dyDescent="0.2">
      <c r="A492" s="203" t="s">
        <v>432</v>
      </c>
      <c r="B492" s="203"/>
      <c r="C492" s="5" t="s">
        <v>751</v>
      </c>
      <c r="D492" s="23" t="s">
        <v>752</v>
      </c>
      <c r="E492" s="30"/>
      <c r="F492" s="69"/>
      <c r="G492" s="69"/>
      <c r="H492" s="69"/>
    </row>
    <row r="493" spans="1:8" ht="15" hidden="1" customHeight="1" x14ac:dyDescent="0.2">
      <c r="A493" s="203" t="s">
        <v>435</v>
      </c>
      <c r="B493" s="203"/>
      <c r="C493" s="5" t="s">
        <v>753</v>
      </c>
      <c r="D493" s="23" t="s">
        <v>754</v>
      </c>
      <c r="E493" s="30"/>
      <c r="F493" s="69"/>
      <c r="G493" s="69"/>
      <c r="H493" s="69"/>
    </row>
    <row r="494" spans="1:8" ht="15" hidden="1" customHeight="1" x14ac:dyDescent="0.2">
      <c r="A494" s="203" t="s">
        <v>438</v>
      </c>
      <c r="B494" s="203"/>
      <c r="C494" s="5" t="s">
        <v>755</v>
      </c>
      <c r="D494" s="23" t="s">
        <v>756</v>
      </c>
      <c r="E494" s="30"/>
      <c r="F494" s="69"/>
      <c r="G494" s="69"/>
      <c r="H494" s="69"/>
    </row>
    <row r="495" spans="1:8" ht="15" hidden="1" customHeight="1" x14ac:dyDescent="0.2">
      <c r="A495" s="206" t="s">
        <v>441</v>
      </c>
      <c r="B495" s="206"/>
      <c r="C495" s="7" t="s">
        <v>757</v>
      </c>
      <c r="D495" s="20" t="s">
        <v>758</v>
      </c>
      <c r="E495" s="34"/>
      <c r="F495" s="72">
        <f>SUM(F491:F494)</f>
        <v>0</v>
      </c>
      <c r="G495" s="72">
        <f>SUM(G491:G494)</f>
        <v>0</v>
      </c>
      <c r="H495" s="72">
        <f>SUM(H491:H494)</f>
        <v>0</v>
      </c>
    </row>
    <row r="496" spans="1:8" ht="25.5" hidden="1" customHeight="1" x14ac:dyDescent="0.2">
      <c r="A496" s="203" t="s">
        <v>443</v>
      </c>
      <c r="B496" s="203"/>
      <c r="C496" s="5" t="s">
        <v>759</v>
      </c>
      <c r="D496" s="23" t="s">
        <v>760</v>
      </c>
      <c r="E496" s="30"/>
      <c r="F496" s="69"/>
      <c r="G496" s="69"/>
      <c r="H496" s="69"/>
    </row>
    <row r="497" spans="1:8" ht="25.5" hidden="1" customHeight="1" x14ac:dyDescent="0.2">
      <c r="A497" s="203" t="s">
        <v>445</v>
      </c>
      <c r="B497" s="203"/>
      <c r="C497" s="5" t="s">
        <v>761</v>
      </c>
      <c r="D497" s="23" t="s">
        <v>762</v>
      </c>
      <c r="E497" s="30"/>
      <c r="F497" s="69">
        <f>SUM(F498:F507)</f>
        <v>0</v>
      </c>
      <c r="G497" s="69">
        <f>SUM(G498:G507)</f>
        <v>0</v>
      </c>
      <c r="H497" s="69">
        <f>SUM(H498:H507)</f>
        <v>0</v>
      </c>
    </row>
    <row r="498" spans="1:8" ht="15" hidden="1" customHeight="1" x14ac:dyDescent="0.2">
      <c r="A498" s="203" t="s">
        <v>447</v>
      </c>
      <c r="B498" s="203"/>
      <c r="C498" s="5" t="s">
        <v>37</v>
      </c>
      <c r="D498" s="23" t="s">
        <v>762</v>
      </c>
      <c r="E498" s="30"/>
      <c r="F498" s="69"/>
      <c r="G498" s="69"/>
      <c r="H498" s="69"/>
    </row>
    <row r="499" spans="1:8" ht="15" hidden="1" customHeight="1" x14ac:dyDescent="0.2">
      <c r="A499" s="203" t="s">
        <v>449</v>
      </c>
      <c r="B499" s="203"/>
      <c r="C499" s="5" t="s">
        <v>39</v>
      </c>
      <c r="D499" s="23" t="s">
        <v>762</v>
      </c>
      <c r="E499" s="30"/>
      <c r="F499" s="69"/>
      <c r="G499" s="69"/>
      <c r="H499" s="69"/>
    </row>
    <row r="500" spans="1:8" ht="25.5" hidden="1" customHeight="1" x14ac:dyDescent="0.2">
      <c r="A500" s="203" t="s">
        <v>451</v>
      </c>
      <c r="B500" s="203"/>
      <c r="C500" s="5" t="s">
        <v>41</v>
      </c>
      <c r="D500" s="23" t="s">
        <v>762</v>
      </c>
      <c r="E500" s="30"/>
      <c r="F500" s="69"/>
      <c r="G500" s="69"/>
      <c r="H500" s="69"/>
    </row>
    <row r="501" spans="1:8" ht="15" hidden="1" customHeight="1" x14ac:dyDescent="0.2">
      <c r="A501" s="203" t="s">
        <v>453</v>
      </c>
      <c r="B501" s="203"/>
      <c r="C501" s="5" t="s">
        <v>43</v>
      </c>
      <c r="D501" s="23" t="s">
        <v>762</v>
      </c>
      <c r="E501" s="30"/>
      <c r="F501" s="69"/>
      <c r="G501" s="69"/>
      <c r="H501" s="69"/>
    </row>
    <row r="502" spans="1:8" ht="15" hidden="1" customHeight="1" x14ac:dyDescent="0.2">
      <c r="A502" s="203" t="s">
        <v>455</v>
      </c>
      <c r="B502" s="203"/>
      <c r="C502" s="5" t="s">
        <v>45</v>
      </c>
      <c r="D502" s="23" t="s">
        <v>762</v>
      </c>
      <c r="E502" s="30"/>
      <c r="F502" s="69"/>
      <c r="G502" s="69"/>
      <c r="H502" s="69"/>
    </row>
    <row r="503" spans="1:8" ht="15" hidden="1" customHeight="1" x14ac:dyDescent="0.2">
      <c r="A503" s="203" t="s">
        <v>457</v>
      </c>
      <c r="B503" s="203"/>
      <c r="C503" s="5" t="s">
        <v>47</v>
      </c>
      <c r="D503" s="23" t="s">
        <v>762</v>
      </c>
      <c r="E503" s="30"/>
      <c r="F503" s="69"/>
      <c r="G503" s="69"/>
      <c r="H503" s="69"/>
    </row>
    <row r="504" spans="1:8" ht="15" hidden="1" customHeight="1" x14ac:dyDescent="0.2">
      <c r="A504" s="203" t="s">
        <v>459</v>
      </c>
      <c r="B504" s="203"/>
      <c r="C504" s="5" t="s">
        <v>49</v>
      </c>
      <c r="D504" s="23" t="s">
        <v>762</v>
      </c>
      <c r="E504" s="30"/>
      <c r="F504" s="69"/>
      <c r="G504" s="69"/>
      <c r="H504" s="69"/>
    </row>
    <row r="505" spans="1:8" ht="15" hidden="1" customHeight="1" x14ac:dyDescent="0.2">
      <c r="A505" s="203" t="s">
        <v>461</v>
      </c>
      <c r="B505" s="203"/>
      <c r="C505" s="5" t="s">
        <v>51</v>
      </c>
      <c r="D505" s="23" t="s">
        <v>762</v>
      </c>
      <c r="E505" s="30"/>
      <c r="F505" s="69"/>
      <c r="G505" s="69"/>
      <c r="H505" s="69"/>
    </row>
    <row r="506" spans="1:8" ht="15" hidden="1" customHeight="1" x14ac:dyDescent="0.2">
      <c r="A506" s="203" t="s">
        <v>464</v>
      </c>
      <c r="B506" s="203"/>
      <c r="C506" s="5" t="s">
        <v>53</v>
      </c>
      <c r="D506" s="23" t="s">
        <v>762</v>
      </c>
      <c r="E506" s="30"/>
      <c r="F506" s="69"/>
      <c r="G506" s="69"/>
      <c r="H506" s="69"/>
    </row>
    <row r="507" spans="1:8" ht="15" hidden="1" customHeight="1" x14ac:dyDescent="0.2">
      <c r="A507" s="203" t="s">
        <v>465</v>
      </c>
      <c r="B507" s="203"/>
      <c r="C507" s="5" t="s">
        <v>55</v>
      </c>
      <c r="D507" s="23" t="s">
        <v>762</v>
      </c>
      <c r="E507" s="30"/>
      <c r="F507" s="69"/>
      <c r="G507" s="69"/>
      <c r="H507" s="69"/>
    </row>
    <row r="508" spans="1:8" ht="25.5" hidden="1" customHeight="1" x14ac:dyDescent="0.2">
      <c r="A508" s="203" t="s">
        <v>466</v>
      </c>
      <c r="B508" s="203"/>
      <c r="C508" s="5" t="s">
        <v>763</v>
      </c>
      <c r="D508" s="23" t="s">
        <v>764</v>
      </c>
      <c r="E508" s="30"/>
      <c r="F508" s="69">
        <f>SUM(F509:F518)</f>
        <v>0</v>
      </c>
      <c r="G508" s="69">
        <f>SUM(G509:G518)</f>
        <v>0</v>
      </c>
      <c r="H508" s="69">
        <f>SUM(H509:H518)</f>
        <v>0</v>
      </c>
    </row>
    <row r="509" spans="1:8" ht="15" hidden="1" customHeight="1" x14ac:dyDescent="0.2">
      <c r="A509" s="203" t="s">
        <v>467</v>
      </c>
      <c r="B509" s="203"/>
      <c r="C509" s="5" t="s">
        <v>37</v>
      </c>
      <c r="D509" s="23" t="s">
        <v>764</v>
      </c>
      <c r="E509" s="30"/>
      <c r="F509" s="69"/>
      <c r="G509" s="69"/>
      <c r="H509" s="69"/>
    </row>
    <row r="510" spans="1:8" ht="15" hidden="1" customHeight="1" x14ac:dyDescent="0.2">
      <c r="A510" s="203" t="s">
        <v>468</v>
      </c>
      <c r="B510" s="203"/>
      <c r="C510" s="5" t="s">
        <v>39</v>
      </c>
      <c r="D510" s="23" t="s">
        <v>764</v>
      </c>
      <c r="E510" s="30"/>
      <c r="F510" s="69"/>
      <c r="G510" s="69"/>
      <c r="H510" s="69"/>
    </row>
    <row r="511" spans="1:8" ht="25.5" hidden="1" customHeight="1" x14ac:dyDescent="0.2">
      <c r="A511" s="203" t="s">
        <v>469</v>
      </c>
      <c r="B511" s="203"/>
      <c r="C511" s="5" t="s">
        <v>41</v>
      </c>
      <c r="D511" s="23" t="s">
        <v>764</v>
      </c>
      <c r="E511" s="30"/>
      <c r="F511" s="69"/>
      <c r="G511" s="69"/>
      <c r="H511" s="69"/>
    </row>
    <row r="512" spans="1:8" ht="15" hidden="1" customHeight="1" x14ac:dyDescent="0.2">
      <c r="A512" s="203" t="s">
        <v>470</v>
      </c>
      <c r="B512" s="203"/>
      <c r="C512" s="5" t="s">
        <v>43</v>
      </c>
      <c r="D512" s="23" t="s">
        <v>764</v>
      </c>
      <c r="E512" s="30"/>
      <c r="F512" s="69"/>
      <c r="G512" s="69"/>
      <c r="H512" s="69"/>
    </row>
    <row r="513" spans="1:8" ht="15" hidden="1" customHeight="1" x14ac:dyDescent="0.2">
      <c r="A513" s="203" t="s">
        <v>471</v>
      </c>
      <c r="B513" s="203"/>
      <c r="C513" s="5" t="s">
        <v>45</v>
      </c>
      <c r="D513" s="23" t="s">
        <v>764</v>
      </c>
      <c r="E513" s="30"/>
      <c r="F513" s="69"/>
      <c r="G513" s="69"/>
      <c r="H513" s="69"/>
    </row>
    <row r="514" spans="1:8" ht="15" hidden="1" customHeight="1" x14ac:dyDescent="0.2">
      <c r="A514" s="203" t="s">
        <v>472</v>
      </c>
      <c r="B514" s="203"/>
      <c r="C514" s="5" t="s">
        <v>47</v>
      </c>
      <c r="D514" s="23" t="s">
        <v>764</v>
      </c>
      <c r="E514" s="30"/>
      <c r="F514" s="69"/>
      <c r="G514" s="69"/>
      <c r="H514" s="69"/>
    </row>
    <row r="515" spans="1:8" ht="15" hidden="1" customHeight="1" x14ac:dyDescent="0.2">
      <c r="A515" s="203" t="s">
        <v>473</v>
      </c>
      <c r="B515" s="203"/>
      <c r="C515" s="5" t="s">
        <v>49</v>
      </c>
      <c r="D515" s="23" t="s">
        <v>764</v>
      </c>
      <c r="E515" s="30"/>
      <c r="F515" s="69"/>
      <c r="G515" s="69"/>
      <c r="H515" s="69"/>
    </row>
    <row r="516" spans="1:8" ht="15" hidden="1" customHeight="1" x14ac:dyDescent="0.2">
      <c r="A516" s="203" t="s">
        <v>474</v>
      </c>
      <c r="B516" s="203"/>
      <c r="C516" s="5" t="s">
        <v>51</v>
      </c>
      <c r="D516" s="23" t="s">
        <v>764</v>
      </c>
      <c r="E516" s="30"/>
      <c r="F516" s="69"/>
      <c r="G516" s="69"/>
      <c r="H516" s="69"/>
    </row>
    <row r="517" spans="1:8" ht="15" hidden="1" customHeight="1" x14ac:dyDescent="0.2">
      <c r="A517" s="203" t="s">
        <v>477</v>
      </c>
      <c r="B517" s="203"/>
      <c r="C517" s="5" t="s">
        <v>53</v>
      </c>
      <c r="D517" s="23" t="s">
        <v>764</v>
      </c>
      <c r="E517" s="30"/>
      <c r="F517" s="69"/>
      <c r="G517" s="69"/>
      <c r="H517" s="69"/>
    </row>
    <row r="518" spans="1:8" ht="15" hidden="1" customHeight="1" x14ac:dyDescent="0.2">
      <c r="A518" s="203" t="s">
        <v>480</v>
      </c>
      <c r="B518" s="203"/>
      <c r="C518" s="5" t="s">
        <v>55</v>
      </c>
      <c r="D518" s="23" t="s">
        <v>764</v>
      </c>
      <c r="E518" s="30"/>
      <c r="F518" s="69"/>
      <c r="G518" s="69"/>
      <c r="H518" s="69"/>
    </row>
    <row r="519" spans="1:8" ht="25.5" customHeight="1" x14ac:dyDescent="0.2">
      <c r="A519" s="203" t="s">
        <v>483</v>
      </c>
      <c r="B519" s="203"/>
      <c r="C519" s="5" t="s">
        <v>765</v>
      </c>
      <c r="D519" s="23" t="s">
        <v>766</v>
      </c>
      <c r="E519" s="30"/>
      <c r="F519" s="69">
        <f>SUM(F520:F529)</f>
        <v>0</v>
      </c>
      <c r="G519" s="69">
        <f>SUM(G520:G529)</f>
        <v>16</v>
      </c>
      <c r="H519" s="69">
        <f>SUM(H520:H529)</f>
        <v>16</v>
      </c>
    </row>
    <row r="520" spans="1:8" ht="15" hidden="1" customHeight="1" x14ac:dyDescent="0.2">
      <c r="A520" s="203" t="s">
        <v>484</v>
      </c>
      <c r="B520" s="203"/>
      <c r="C520" s="5" t="s">
        <v>37</v>
      </c>
      <c r="D520" s="23" t="s">
        <v>766</v>
      </c>
      <c r="E520" s="30"/>
      <c r="F520" s="69"/>
      <c r="G520" s="69"/>
      <c r="H520" s="69"/>
    </row>
    <row r="521" spans="1:8" ht="15" hidden="1" customHeight="1" x14ac:dyDescent="0.2">
      <c r="A521" s="203" t="s">
        <v>485</v>
      </c>
      <c r="B521" s="203"/>
      <c r="C521" s="5" t="s">
        <v>39</v>
      </c>
      <c r="D521" s="23" t="s">
        <v>766</v>
      </c>
      <c r="E521" s="30"/>
      <c r="F521" s="69"/>
      <c r="G521" s="69"/>
      <c r="H521" s="69"/>
    </row>
    <row r="522" spans="1:8" ht="25.5" hidden="1" customHeight="1" x14ac:dyDescent="0.2">
      <c r="A522" s="203" t="s">
        <v>486</v>
      </c>
      <c r="B522" s="203"/>
      <c r="C522" s="5" t="s">
        <v>41</v>
      </c>
      <c r="D522" s="23" t="s">
        <v>766</v>
      </c>
      <c r="E522" s="30"/>
      <c r="F522" s="69"/>
      <c r="G522" s="69"/>
      <c r="H522" s="69"/>
    </row>
    <row r="523" spans="1:8" ht="15" hidden="1" customHeight="1" x14ac:dyDescent="0.2">
      <c r="A523" s="203" t="s">
        <v>487</v>
      </c>
      <c r="B523" s="203"/>
      <c r="C523" s="5" t="s">
        <v>43</v>
      </c>
      <c r="D523" s="23" t="s">
        <v>766</v>
      </c>
      <c r="E523" s="30"/>
      <c r="F523" s="69"/>
      <c r="G523" s="69"/>
      <c r="H523" s="69"/>
    </row>
    <row r="524" spans="1:8" ht="15" hidden="1" customHeight="1" x14ac:dyDescent="0.2">
      <c r="A524" s="203" t="s">
        <v>488</v>
      </c>
      <c r="B524" s="203"/>
      <c r="C524" s="5" t="s">
        <v>45</v>
      </c>
      <c r="D524" s="23" t="s">
        <v>766</v>
      </c>
      <c r="E524" s="30"/>
      <c r="F524" s="69"/>
      <c r="G524" s="69"/>
      <c r="H524" s="69"/>
    </row>
    <row r="525" spans="1:8" ht="15" hidden="1" customHeight="1" x14ac:dyDescent="0.2">
      <c r="A525" s="203" t="s">
        <v>489</v>
      </c>
      <c r="B525" s="203"/>
      <c r="C525" s="5" t="s">
        <v>47</v>
      </c>
      <c r="D525" s="23" t="s">
        <v>766</v>
      </c>
      <c r="E525" s="30"/>
      <c r="F525" s="69"/>
      <c r="G525" s="69"/>
      <c r="H525" s="69"/>
    </row>
    <row r="526" spans="1:8" ht="15" customHeight="1" x14ac:dyDescent="0.2">
      <c r="A526" s="203" t="s">
        <v>490</v>
      </c>
      <c r="B526" s="203"/>
      <c r="C526" s="5" t="s">
        <v>49</v>
      </c>
      <c r="D526" s="23" t="s">
        <v>766</v>
      </c>
      <c r="E526" s="30"/>
      <c r="F526" s="69"/>
      <c r="G526" s="69">
        <v>16</v>
      </c>
      <c r="H526" s="69">
        <v>16</v>
      </c>
    </row>
    <row r="527" spans="1:8" ht="15" hidden="1" customHeight="1" x14ac:dyDescent="0.2">
      <c r="A527" s="203" t="s">
        <v>491</v>
      </c>
      <c r="B527" s="203"/>
      <c r="C527" s="5" t="s">
        <v>51</v>
      </c>
      <c r="D527" s="23" t="s">
        <v>766</v>
      </c>
      <c r="E527" s="30"/>
      <c r="F527" s="69"/>
      <c r="G527" s="69"/>
      <c r="H527" s="69"/>
    </row>
    <row r="528" spans="1:8" ht="15" hidden="1" customHeight="1" x14ac:dyDescent="0.2">
      <c r="A528" s="203" t="s">
        <v>492</v>
      </c>
      <c r="B528" s="203"/>
      <c r="C528" s="5" t="s">
        <v>53</v>
      </c>
      <c r="D528" s="23" t="s">
        <v>766</v>
      </c>
      <c r="E528" s="30"/>
      <c r="F528" s="69"/>
      <c r="G528" s="69"/>
      <c r="H528" s="69"/>
    </row>
    <row r="529" spans="1:8" ht="15" hidden="1" customHeight="1" x14ac:dyDescent="0.2">
      <c r="A529" s="203" t="s">
        <v>493</v>
      </c>
      <c r="B529" s="203"/>
      <c r="C529" s="5" t="s">
        <v>55</v>
      </c>
      <c r="D529" s="23" t="s">
        <v>766</v>
      </c>
      <c r="E529" s="30"/>
      <c r="F529" s="69"/>
      <c r="G529" s="69"/>
      <c r="H529" s="69"/>
    </row>
    <row r="530" spans="1:8" ht="25.5" hidden="1" customHeight="1" x14ac:dyDescent="0.2">
      <c r="A530" s="203" t="s">
        <v>496</v>
      </c>
      <c r="B530" s="203"/>
      <c r="C530" s="5" t="s">
        <v>767</v>
      </c>
      <c r="D530" s="23" t="s">
        <v>768</v>
      </c>
      <c r="E530" s="30"/>
      <c r="F530" s="69"/>
      <c r="G530" s="69"/>
      <c r="H530" s="69"/>
    </row>
    <row r="531" spans="1:8" ht="25.5" hidden="1" customHeight="1" x14ac:dyDescent="0.2">
      <c r="A531" s="203" t="s">
        <v>497</v>
      </c>
      <c r="B531" s="203"/>
      <c r="C531" s="5" t="s">
        <v>719</v>
      </c>
      <c r="D531" s="23" t="s">
        <v>768</v>
      </c>
      <c r="E531" s="30"/>
      <c r="F531" s="69"/>
      <c r="G531" s="69"/>
      <c r="H531" s="69"/>
    </row>
    <row r="532" spans="1:8" ht="25.5" hidden="1" customHeight="1" x14ac:dyDescent="0.2">
      <c r="A532" s="203" t="s">
        <v>498</v>
      </c>
      <c r="B532" s="203"/>
      <c r="C532" s="5" t="s">
        <v>769</v>
      </c>
      <c r="D532" s="23" t="s">
        <v>770</v>
      </c>
      <c r="E532" s="30"/>
      <c r="F532" s="69">
        <f>SUM(F533:F542)</f>
        <v>0</v>
      </c>
      <c r="G532" s="69">
        <f>SUM(G533:G542)</f>
        <v>0</v>
      </c>
      <c r="H532" s="69">
        <f>SUM(H533:H542)</f>
        <v>0</v>
      </c>
    </row>
    <row r="533" spans="1:8" ht="15" hidden="1" customHeight="1" x14ac:dyDescent="0.2">
      <c r="A533" s="203" t="s">
        <v>499</v>
      </c>
      <c r="B533" s="203"/>
      <c r="C533" s="5" t="s">
        <v>442</v>
      </c>
      <c r="D533" s="3" t="s">
        <v>770</v>
      </c>
      <c r="E533" s="30"/>
      <c r="F533" s="69"/>
      <c r="G533" s="69"/>
      <c r="H533" s="69"/>
    </row>
    <row r="534" spans="1:8" ht="15" hidden="1" customHeight="1" x14ac:dyDescent="0.2">
      <c r="A534" s="203" t="s">
        <v>500</v>
      </c>
      <c r="B534" s="203"/>
      <c r="C534" s="5" t="s">
        <v>444</v>
      </c>
      <c r="D534" s="23" t="s">
        <v>770</v>
      </c>
      <c r="E534" s="30"/>
      <c r="F534" s="69"/>
      <c r="G534" s="69"/>
      <c r="H534" s="69"/>
    </row>
    <row r="535" spans="1:8" ht="15" hidden="1" customHeight="1" x14ac:dyDescent="0.2">
      <c r="A535" s="203" t="s">
        <v>501</v>
      </c>
      <c r="B535" s="203"/>
      <c r="C535" s="5" t="s">
        <v>446</v>
      </c>
      <c r="D535" s="3" t="s">
        <v>770</v>
      </c>
      <c r="E535" s="30"/>
      <c r="F535" s="69"/>
      <c r="G535" s="69"/>
      <c r="H535" s="69"/>
    </row>
    <row r="536" spans="1:8" ht="15" hidden="1" customHeight="1" x14ac:dyDescent="0.2">
      <c r="A536" s="203" t="s">
        <v>502</v>
      </c>
      <c r="B536" s="203"/>
      <c r="C536" s="3" t="s">
        <v>448</v>
      </c>
      <c r="D536" s="23" t="s">
        <v>770</v>
      </c>
      <c r="E536" s="24"/>
      <c r="F536" s="66"/>
      <c r="G536" s="66"/>
      <c r="H536" s="66"/>
    </row>
    <row r="537" spans="1:8" ht="15" hidden="1" customHeight="1" x14ac:dyDescent="0.2">
      <c r="A537" s="203" t="s">
        <v>503</v>
      </c>
      <c r="B537" s="203"/>
      <c r="C537" s="3" t="s">
        <v>450</v>
      </c>
      <c r="D537" s="3" t="s">
        <v>770</v>
      </c>
      <c r="E537" s="24"/>
      <c r="F537" s="66"/>
      <c r="G537" s="66"/>
      <c r="H537" s="66"/>
    </row>
    <row r="538" spans="1:8" ht="25.5" hidden="1" customHeight="1" x14ac:dyDescent="0.2">
      <c r="A538" s="203" t="s">
        <v>504</v>
      </c>
      <c r="B538" s="203"/>
      <c r="C538" s="3" t="s">
        <v>452</v>
      </c>
      <c r="D538" s="23" t="s">
        <v>770</v>
      </c>
      <c r="E538" s="24"/>
      <c r="F538" s="66"/>
      <c r="G538" s="66"/>
      <c r="H538" s="66"/>
    </row>
    <row r="539" spans="1:8" ht="15" hidden="1" customHeight="1" x14ac:dyDescent="0.2">
      <c r="A539" s="203" t="s">
        <v>505</v>
      </c>
      <c r="B539" s="203"/>
      <c r="C539" s="5" t="s">
        <v>454</v>
      </c>
      <c r="D539" s="3" t="s">
        <v>770</v>
      </c>
      <c r="E539" s="30"/>
      <c r="F539" s="69"/>
      <c r="G539" s="69"/>
      <c r="H539" s="69"/>
    </row>
    <row r="540" spans="1:8" ht="15" hidden="1" customHeight="1" x14ac:dyDescent="0.2">
      <c r="A540" s="203" t="s">
        <v>506</v>
      </c>
      <c r="B540" s="203"/>
      <c r="C540" s="5" t="s">
        <v>456</v>
      </c>
      <c r="D540" s="23" t="s">
        <v>770</v>
      </c>
      <c r="E540" s="30"/>
      <c r="F540" s="69"/>
      <c r="G540" s="69"/>
      <c r="H540" s="69"/>
    </row>
    <row r="541" spans="1:8" ht="15" hidden="1" customHeight="1" x14ac:dyDescent="0.2">
      <c r="A541" s="203" t="s">
        <v>509</v>
      </c>
      <c r="B541" s="203"/>
      <c r="C541" s="5" t="s">
        <v>458</v>
      </c>
      <c r="D541" s="3" t="s">
        <v>770</v>
      </c>
      <c r="E541" s="30"/>
      <c r="F541" s="69"/>
      <c r="G541" s="69"/>
      <c r="H541" s="69"/>
    </row>
    <row r="542" spans="1:8" ht="15" hidden="1" customHeight="1" x14ac:dyDescent="0.2">
      <c r="A542" s="203" t="s">
        <v>771</v>
      </c>
      <c r="B542" s="203"/>
      <c r="C542" s="5" t="s">
        <v>460</v>
      </c>
      <c r="D542" s="23" t="s">
        <v>770</v>
      </c>
      <c r="E542" s="30"/>
      <c r="F542" s="69"/>
      <c r="G542" s="69"/>
      <c r="H542" s="69"/>
    </row>
    <row r="543" spans="1:8" ht="15" hidden="1" customHeight="1" x14ac:dyDescent="0.2">
      <c r="A543" s="203" t="s">
        <v>772</v>
      </c>
      <c r="B543" s="203"/>
      <c r="C543" s="5" t="s">
        <v>773</v>
      </c>
      <c r="D543" s="23" t="s">
        <v>774</v>
      </c>
      <c r="E543" s="30"/>
      <c r="F543" s="69"/>
      <c r="G543" s="69"/>
      <c r="H543" s="69"/>
    </row>
    <row r="544" spans="1:8" ht="25.5" hidden="1" customHeight="1" x14ac:dyDescent="0.2">
      <c r="A544" s="203" t="s">
        <v>775</v>
      </c>
      <c r="B544" s="203"/>
      <c r="C544" s="5" t="s">
        <v>776</v>
      </c>
      <c r="D544" s="23" t="s">
        <v>777</v>
      </c>
      <c r="E544" s="30"/>
      <c r="F544" s="69">
        <f>SUM(F545:F554)</f>
        <v>0</v>
      </c>
      <c r="G544" s="69">
        <f>SUM(G545:G554)</f>
        <v>0</v>
      </c>
      <c r="H544" s="69">
        <f>SUM(H545:H554)</f>
        <v>0</v>
      </c>
    </row>
    <row r="545" spans="1:8" ht="15" hidden="1" customHeight="1" x14ac:dyDescent="0.2">
      <c r="A545" s="203" t="s">
        <v>778</v>
      </c>
      <c r="B545" s="203"/>
      <c r="C545" s="5" t="s">
        <v>442</v>
      </c>
      <c r="D545" s="3" t="s">
        <v>777</v>
      </c>
      <c r="E545" s="30"/>
      <c r="F545" s="69"/>
      <c r="G545" s="69"/>
      <c r="H545" s="69"/>
    </row>
    <row r="546" spans="1:8" ht="15" hidden="1" customHeight="1" x14ac:dyDescent="0.2">
      <c r="A546" s="203" t="s">
        <v>779</v>
      </c>
      <c r="B546" s="203"/>
      <c r="C546" s="5" t="s">
        <v>444</v>
      </c>
      <c r="D546" s="3" t="s">
        <v>777</v>
      </c>
      <c r="E546" s="30"/>
      <c r="F546" s="69"/>
      <c r="G546" s="69"/>
      <c r="H546" s="69"/>
    </row>
    <row r="547" spans="1:8" ht="15" hidden="1" customHeight="1" x14ac:dyDescent="0.2">
      <c r="A547" s="203" t="s">
        <v>780</v>
      </c>
      <c r="B547" s="203"/>
      <c r="C547" s="5" t="s">
        <v>446</v>
      </c>
      <c r="D547" s="3" t="s">
        <v>777</v>
      </c>
      <c r="E547" s="30"/>
      <c r="F547" s="69"/>
      <c r="G547" s="69"/>
      <c r="H547" s="69"/>
    </row>
    <row r="548" spans="1:8" ht="15" hidden="1" customHeight="1" x14ac:dyDescent="0.2">
      <c r="A548" s="203" t="s">
        <v>781</v>
      </c>
      <c r="B548" s="203"/>
      <c r="C548" s="3" t="s">
        <v>448</v>
      </c>
      <c r="D548" s="3" t="s">
        <v>777</v>
      </c>
      <c r="E548" s="24"/>
      <c r="F548" s="66"/>
      <c r="G548" s="66"/>
      <c r="H548" s="66"/>
    </row>
    <row r="549" spans="1:8" ht="15" hidden="1" customHeight="1" x14ac:dyDescent="0.2">
      <c r="A549" s="203" t="s">
        <v>782</v>
      </c>
      <c r="B549" s="203"/>
      <c r="C549" s="3" t="s">
        <v>450</v>
      </c>
      <c r="D549" s="3" t="s">
        <v>777</v>
      </c>
      <c r="E549" s="24"/>
      <c r="F549" s="66"/>
      <c r="G549" s="66"/>
      <c r="H549" s="66"/>
    </row>
    <row r="550" spans="1:8" ht="25.5" hidden="1" customHeight="1" x14ac:dyDescent="0.2">
      <c r="A550" s="203" t="s">
        <v>783</v>
      </c>
      <c r="B550" s="203"/>
      <c r="C550" s="3" t="s">
        <v>452</v>
      </c>
      <c r="D550" s="3" t="s">
        <v>777</v>
      </c>
      <c r="E550" s="24"/>
      <c r="F550" s="66"/>
      <c r="G550" s="66"/>
      <c r="H550" s="66"/>
    </row>
    <row r="551" spans="1:8" ht="15" hidden="1" customHeight="1" x14ac:dyDescent="0.2">
      <c r="A551" s="203" t="s">
        <v>784</v>
      </c>
      <c r="B551" s="203"/>
      <c r="C551" s="5" t="s">
        <v>454</v>
      </c>
      <c r="D551" s="3" t="s">
        <v>777</v>
      </c>
      <c r="E551" s="30"/>
      <c r="F551" s="69"/>
      <c r="G551" s="69"/>
      <c r="H551" s="69"/>
    </row>
    <row r="552" spans="1:8" ht="15" hidden="1" customHeight="1" x14ac:dyDescent="0.2">
      <c r="A552" s="203" t="s">
        <v>785</v>
      </c>
      <c r="B552" s="203"/>
      <c r="C552" s="5" t="s">
        <v>456</v>
      </c>
      <c r="D552" s="3" t="s">
        <v>777</v>
      </c>
      <c r="E552" s="30"/>
      <c r="F552" s="69"/>
      <c r="G552" s="69"/>
      <c r="H552" s="69"/>
    </row>
    <row r="553" spans="1:8" ht="15" hidden="1" customHeight="1" x14ac:dyDescent="0.2">
      <c r="A553" s="203" t="s">
        <v>786</v>
      </c>
      <c r="B553" s="203"/>
      <c r="C553" s="5" t="s">
        <v>458</v>
      </c>
      <c r="D553" s="3" t="s">
        <v>777</v>
      </c>
      <c r="E553" s="30"/>
      <c r="F553" s="69"/>
      <c r="G553" s="69"/>
      <c r="H553" s="69"/>
    </row>
    <row r="554" spans="1:8" ht="15" hidden="1" customHeight="1" x14ac:dyDescent="0.2">
      <c r="A554" s="203" t="s">
        <v>787</v>
      </c>
      <c r="B554" s="203"/>
      <c r="C554" s="5" t="s">
        <v>460</v>
      </c>
      <c r="D554" s="3" t="s">
        <v>777</v>
      </c>
      <c r="E554" s="30"/>
      <c r="F554" s="69"/>
      <c r="G554" s="69"/>
      <c r="H554" s="69"/>
    </row>
    <row r="555" spans="1:8" ht="25.5" customHeight="1" x14ac:dyDescent="0.2">
      <c r="A555" s="206" t="s">
        <v>788</v>
      </c>
      <c r="B555" s="206"/>
      <c r="C555" s="7" t="s">
        <v>789</v>
      </c>
      <c r="D555" s="20" t="s">
        <v>790</v>
      </c>
      <c r="E555" s="34"/>
      <c r="F555" s="72">
        <f>F496+F497+F508+F519+F530+F532+F543+F544</f>
        <v>0</v>
      </c>
      <c r="G555" s="72">
        <f>G496+G497+G508+G519+G530+G532+G543+G544</f>
        <v>16</v>
      </c>
      <c r="H555" s="72">
        <f>H496+H497+H508+H519+H530+H532+H543+H544</f>
        <v>16</v>
      </c>
    </row>
    <row r="556" spans="1:8" ht="29.25" customHeight="1" x14ac:dyDescent="0.2">
      <c r="A556" s="206" t="s">
        <v>791</v>
      </c>
      <c r="B556" s="206"/>
      <c r="C556" s="7" t="s">
        <v>792</v>
      </c>
      <c r="D556" s="38" t="s">
        <v>793</v>
      </c>
      <c r="E556" s="34"/>
      <c r="F556" s="72">
        <f>F296+F297+F337+F416+F481+F490+F495+F555</f>
        <v>67245</v>
      </c>
      <c r="G556" s="72">
        <f>G296+G297+G337+G416+G481+G490+G495+G555</f>
        <v>40903</v>
      </c>
      <c r="H556" s="72">
        <f>H296+H297+H337+H416+H481+H490+H495+H555</f>
        <v>108021</v>
      </c>
    </row>
    <row r="557" spans="1:8" x14ac:dyDescent="0.2">
      <c r="D557" s="11"/>
    </row>
    <row r="558" spans="1:8" ht="15.75" x14ac:dyDescent="0.25">
      <c r="A558" s="88"/>
      <c r="B558" s="88"/>
      <c r="C558" s="7" t="s">
        <v>802</v>
      </c>
      <c r="D558" s="90"/>
      <c r="E558" s="89"/>
      <c r="F558" s="149">
        <v>2</v>
      </c>
      <c r="G558" s="149">
        <v>0</v>
      </c>
      <c r="H558" s="149">
        <v>2</v>
      </c>
    </row>
    <row r="559" spans="1:8" x14ac:dyDescent="0.2">
      <c r="A559" s="88"/>
      <c r="B559" s="88"/>
      <c r="C559" s="5" t="s">
        <v>803</v>
      </c>
      <c r="D559" s="90"/>
      <c r="E559" s="88"/>
      <c r="F559" s="88">
        <v>0</v>
      </c>
      <c r="G559" s="88">
        <v>0</v>
      </c>
      <c r="H559" s="88">
        <v>0</v>
      </c>
    </row>
    <row r="560" spans="1:8" x14ac:dyDescent="0.2">
      <c r="D560" s="11"/>
    </row>
    <row r="561" spans="3:4" x14ac:dyDescent="0.2">
      <c r="D561" s="11"/>
    </row>
    <row r="562" spans="3:4" x14ac:dyDescent="0.2">
      <c r="C562"/>
      <c r="D562" s="11"/>
    </row>
    <row r="563" spans="3:4" x14ac:dyDescent="0.2">
      <c r="C563"/>
      <c r="D563" s="11"/>
    </row>
    <row r="564" spans="3:4" x14ac:dyDescent="0.2">
      <c r="C564"/>
      <c r="D564" s="11"/>
    </row>
    <row r="565" spans="3:4" x14ac:dyDescent="0.2">
      <c r="C565"/>
      <c r="D565" s="11"/>
    </row>
    <row r="566" spans="3:4" x14ac:dyDescent="0.2">
      <c r="C566"/>
      <c r="D566" s="11"/>
    </row>
    <row r="567" spans="3:4" x14ac:dyDescent="0.2">
      <c r="C567"/>
      <c r="D567" s="11"/>
    </row>
    <row r="568" spans="3:4" x14ac:dyDescent="0.2">
      <c r="C568"/>
      <c r="D568" s="11"/>
    </row>
    <row r="569" spans="3:4" x14ac:dyDescent="0.2">
      <c r="C569"/>
      <c r="D569" s="11"/>
    </row>
    <row r="570" spans="3:4" x14ac:dyDescent="0.2">
      <c r="C570"/>
      <c r="D570" s="11"/>
    </row>
    <row r="571" spans="3:4" x14ac:dyDescent="0.2">
      <c r="C571"/>
      <c r="D571" s="11"/>
    </row>
    <row r="572" spans="3:4" x14ac:dyDescent="0.2">
      <c r="C572"/>
      <c r="D572" s="11"/>
    </row>
    <row r="573" spans="3:4" x14ac:dyDescent="0.2">
      <c r="C573"/>
      <c r="D573" s="11"/>
    </row>
    <row r="574" spans="3:4" x14ac:dyDescent="0.2">
      <c r="C574"/>
      <c r="D574" s="11"/>
    </row>
    <row r="575" spans="3:4" x14ac:dyDescent="0.2">
      <c r="C575"/>
      <c r="D575" s="11"/>
    </row>
    <row r="576" spans="3:4" x14ac:dyDescent="0.2">
      <c r="C576"/>
      <c r="D576" s="11"/>
    </row>
    <row r="577" spans="3:4" x14ac:dyDescent="0.2">
      <c r="C577"/>
      <c r="D577" s="11"/>
    </row>
    <row r="578" spans="3:4" x14ac:dyDescent="0.2">
      <c r="C578"/>
      <c r="D578" s="11"/>
    </row>
    <row r="579" spans="3:4" x14ac:dyDescent="0.2">
      <c r="C579"/>
      <c r="D579" s="11"/>
    </row>
    <row r="580" spans="3:4" x14ac:dyDescent="0.2">
      <c r="C580"/>
      <c r="D580" s="11"/>
    </row>
    <row r="581" spans="3:4" x14ac:dyDescent="0.2">
      <c r="C581"/>
      <c r="D581" s="11"/>
    </row>
    <row r="582" spans="3:4" x14ac:dyDescent="0.2">
      <c r="C582"/>
      <c r="D582" s="11"/>
    </row>
    <row r="583" spans="3:4" x14ac:dyDescent="0.2">
      <c r="C583"/>
      <c r="D583" s="11"/>
    </row>
    <row r="584" spans="3:4" x14ac:dyDescent="0.2">
      <c r="C584"/>
      <c r="D584" s="11"/>
    </row>
    <row r="585" spans="3:4" x14ac:dyDescent="0.2">
      <c r="C585"/>
      <c r="D585" s="11"/>
    </row>
    <row r="586" spans="3:4" x14ac:dyDescent="0.2">
      <c r="C586"/>
      <c r="D586" s="11"/>
    </row>
    <row r="587" spans="3:4" x14ac:dyDescent="0.2">
      <c r="C587"/>
      <c r="D587" s="11"/>
    </row>
    <row r="588" spans="3:4" x14ac:dyDescent="0.2">
      <c r="C588"/>
      <c r="D588" s="11"/>
    </row>
    <row r="589" spans="3:4" x14ac:dyDescent="0.2">
      <c r="C589"/>
      <c r="D589" s="11"/>
    </row>
    <row r="590" spans="3:4" x14ac:dyDescent="0.2">
      <c r="C590"/>
      <c r="D590" s="11"/>
    </row>
    <row r="591" spans="3:4" x14ac:dyDescent="0.2">
      <c r="C591"/>
      <c r="D591" s="11"/>
    </row>
    <row r="592" spans="3:4" x14ac:dyDescent="0.2">
      <c r="C592"/>
      <c r="D592" s="11"/>
    </row>
    <row r="593" spans="3:4" x14ac:dyDescent="0.2">
      <c r="C593"/>
      <c r="D593" s="11"/>
    </row>
    <row r="594" spans="3:4" x14ac:dyDescent="0.2">
      <c r="C594"/>
      <c r="D594" s="11"/>
    </row>
    <row r="595" spans="3:4" x14ac:dyDescent="0.2">
      <c r="C595"/>
      <c r="D595" s="11"/>
    </row>
    <row r="596" spans="3:4" x14ac:dyDescent="0.2">
      <c r="C596"/>
      <c r="D596" s="11"/>
    </row>
    <row r="597" spans="3:4" x14ac:dyDescent="0.2">
      <c r="C597"/>
      <c r="D597" s="11"/>
    </row>
    <row r="598" spans="3:4" x14ac:dyDescent="0.2">
      <c r="C598"/>
      <c r="D598" s="11"/>
    </row>
    <row r="599" spans="3:4" x14ac:dyDescent="0.2">
      <c r="C599"/>
      <c r="D599" s="11"/>
    </row>
    <row r="600" spans="3:4" x14ac:dyDescent="0.2">
      <c r="C600"/>
      <c r="D600" s="11"/>
    </row>
    <row r="601" spans="3:4" x14ac:dyDescent="0.2">
      <c r="C601"/>
      <c r="D601" s="11"/>
    </row>
    <row r="602" spans="3:4" x14ac:dyDescent="0.2">
      <c r="C602"/>
      <c r="D602" s="11"/>
    </row>
    <row r="603" spans="3:4" x14ac:dyDescent="0.2">
      <c r="C603"/>
      <c r="D603" s="11"/>
    </row>
    <row r="604" spans="3:4" x14ac:dyDescent="0.2">
      <c r="C604"/>
      <c r="D604" s="11"/>
    </row>
    <row r="605" spans="3:4" x14ac:dyDescent="0.2">
      <c r="C605"/>
      <c r="D605" s="11"/>
    </row>
    <row r="606" spans="3:4" x14ac:dyDescent="0.2">
      <c r="C606"/>
      <c r="D606" s="11"/>
    </row>
    <row r="607" spans="3:4" x14ac:dyDescent="0.2">
      <c r="C607"/>
      <c r="D607" s="11"/>
    </row>
    <row r="608" spans="3:4" x14ac:dyDescent="0.2">
      <c r="C608"/>
      <c r="D608" s="11"/>
    </row>
    <row r="609" spans="3:4" x14ac:dyDescent="0.2">
      <c r="C609"/>
      <c r="D609" s="11"/>
    </row>
    <row r="610" spans="3:4" x14ac:dyDescent="0.2">
      <c r="C610"/>
      <c r="D610" s="11"/>
    </row>
    <row r="611" spans="3:4" x14ac:dyDescent="0.2">
      <c r="C611"/>
      <c r="D611" s="11"/>
    </row>
    <row r="612" spans="3:4" x14ac:dyDescent="0.2">
      <c r="C612"/>
      <c r="D612" s="11"/>
    </row>
    <row r="613" spans="3:4" x14ac:dyDescent="0.2">
      <c r="C613"/>
      <c r="D613" s="11"/>
    </row>
    <row r="614" spans="3:4" x14ac:dyDescent="0.2">
      <c r="C614"/>
      <c r="D614" s="11"/>
    </row>
    <row r="615" spans="3:4" x14ac:dyDescent="0.2">
      <c r="C615"/>
      <c r="D615" s="11"/>
    </row>
    <row r="616" spans="3:4" x14ac:dyDescent="0.2">
      <c r="C616"/>
      <c r="D616" s="11"/>
    </row>
    <row r="617" spans="3:4" x14ac:dyDescent="0.2">
      <c r="C617"/>
      <c r="D617" s="11"/>
    </row>
    <row r="618" spans="3:4" x14ac:dyDescent="0.2">
      <c r="C618"/>
      <c r="D618" s="11"/>
    </row>
    <row r="619" spans="3:4" x14ac:dyDescent="0.2">
      <c r="C619"/>
      <c r="D619" s="11"/>
    </row>
    <row r="620" spans="3:4" x14ac:dyDescent="0.2">
      <c r="C620"/>
      <c r="D620" s="11"/>
    </row>
    <row r="621" spans="3:4" x14ac:dyDescent="0.2">
      <c r="C621"/>
      <c r="D621" s="11"/>
    </row>
    <row r="622" spans="3:4" x14ac:dyDescent="0.2">
      <c r="C622"/>
      <c r="D622" s="11"/>
    </row>
    <row r="623" spans="3:4" x14ac:dyDescent="0.2">
      <c r="C623"/>
      <c r="D623" s="11"/>
    </row>
    <row r="624" spans="3:4" x14ac:dyDescent="0.2">
      <c r="C624"/>
      <c r="D624" s="11"/>
    </row>
    <row r="625" spans="3:4" x14ac:dyDescent="0.2">
      <c r="C625"/>
      <c r="D625" s="11"/>
    </row>
    <row r="626" spans="3:4" x14ac:dyDescent="0.2">
      <c r="C626"/>
      <c r="D626" s="11"/>
    </row>
    <row r="627" spans="3:4" x14ac:dyDescent="0.2">
      <c r="C627"/>
      <c r="D627" s="11"/>
    </row>
    <row r="628" spans="3:4" x14ac:dyDescent="0.2">
      <c r="C628"/>
      <c r="D628" s="11"/>
    </row>
    <row r="629" spans="3:4" x14ac:dyDescent="0.2">
      <c r="C629"/>
      <c r="D629" s="11"/>
    </row>
    <row r="630" spans="3:4" x14ac:dyDescent="0.2">
      <c r="C630"/>
      <c r="D630" s="11"/>
    </row>
    <row r="631" spans="3:4" x14ac:dyDescent="0.2">
      <c r="C631"/>
      <c r="D631" s="11"/>
    </row>
    <row r="632" spans="3:4" x14ac:dyDescent="0.2">
      <c r="C632"/>
      <c r="D632" s="11"/>
    </row>
    <row r="633" spans="3:4" x14ac:dyDescent="0.2">
      <c r="C633"/>
      <c r="D633" s="11"/>
    </row>
    <row r="634" spans="3:4" x14ac:dyDescent="0.2">
      <c r="C634"/>
      <c r="D634" s="11"/>
    </row>
    <row r="635" spans="3:4" x14ac:dyDescent="0.2">
      <c r="C635"/>
      <c r="D635" s="11"/>
    </row>
    <row r="636" spans="3:4" x14ac:dyDescent="0.2">
      <c r="C636"/>
      <c r="D636" s="11"/>
    </row>
    <row r="637" spans="3:4" x14ac:dyDescent="0.2">
      <c r="C637"/>
      <c r="D637" s="11"/>
    </row>
    <row r="638" spans="3:4" x14ac:dyDescent="0.2">
      <c r="C638"/>
      <c r="D638" s="11"/>
    </row>
    <row r="639" spans="3:4" x14ac:dyDescent="0.2">
      <c r="C639"/>
      <c r="D639" s="11"/>
    </row>
    <row r="640" spans="3:4" x14ac:dyDescent="0.2">
      <c r="C640"/>
      <c r="D640" s="11"/>
    </row>
    <row r="641" spans="3:4" x14ac:dyDescent="0.2">
      <c r="C641"/>
      <c r="D641" s="11"/>
    </row>
    <row r="642" spans="3:4" x14ac:dyDescent="0.2">
      <c r="C642"/>
      <c r="D642" s="11"/>
    </row>
    <row r="643" spans="3:4" x14ac:dyDescent="0.2">
      <c r="C643"/>
      <c r="D643" s="11"/>
    </row>
    <row r="644" spans="3:4" x14ac:dyDescent="0.2">
      <c r="C644"/>
      <c r="D644" s="11"/>
    </row>
    <row r="645" spans="3:4" x14ac:dyDescent="0.2">
      <c r="C645"/>
      <c r="D645" s="11"/>
    </row>
    <row r="646" spans="3:4" x14ac:dyDescent="0.2">
      <c r="C646"/>
      <c r="D646" s="11"/>
    </row>
    <row r="647" spans="3:4" x14ac:dyDescent="0.2">
      <c r="C647"/>
      <c r="D647" s="11"/>
    </row>
    <row r="648" spans="3:4" x14ac:dyDescent="0.2">
      <c r="C648"/>
      <c r="D648" s="11"/>
    </row>
    <row r="649" spans="3:4" x14ac:dyDescent="0.2">
      <c r="C649"/>
      <c r="D649" s="11"/>
    </row>
    <row r="650" spans="3:4" x14ac:dyDescent="0.2">
      <c r="C650"/>
      <c r="D650" s="11"/>
    </row>
    <row r="651" spans="3:4" x14ac:dyDescent="0.2">
      <c r="C651"/>
      <c r="D651" s="11"/>
    </row>
    <row r="652" spans="3:4" x14ac:dyDescent="0.2">
      <c r="C652"/>
      <c r="D652" s="11"/>
    </row>
    <row r="653" spans="3:4" x14ac:dyDescent="0.2">
      <c r="C653"/>
      <c r="D653" s="11"/>
    </row>
    <row r="654" spans="3:4" x14ac:dyDescent="0.2">
      <c r="C654"/>
      <c r="D654" s="11"/>
    </row>
    <row r="655" spans="3:4" x14ac:dyDescent="0.2">
      <c r="C655"/>
      <c r="D655" s="11"/>
    </row>
    <row r="656" spans="3:4" x14ac:dyDescent="0.2">
      <c r="C656"/>
      <c r="D656" s="11"/>
    </row>
    <row r="657" spans="3:4" x14ac:dyDescent="0.2">
      <c r="C657"/>
      <c r="D657" s="11"/>
    </row>
    <row r="658" spans="3:4" x14ac:dyDescent="0.2">
      <c r="C658"/>
      <c r="D658" s="11"/>
    </row>
    <row r="659" spans="3:4" x14ac:dyDescent="0.2">
      <c r="C659"/>
      <c r="D659" s="11"/>
    </row>
    <row r="660" spans="3:4" x14ac:dyDescent="0.2">
      <c r="C660"/>
      <c r="D660" s="11"/>
    </row>
    <row r="661" spans="3:4" x14ac:dyDescent="0.2">
      <c r="C661"/>
      <c r="D661" s="11"/>
    </row>
    <row r="662" spans="3:4" x14ac:dyDescent="0.2">
      <c r="C662"/>
      <c r="D662" s="11"/>
    </row>
    <row r="663" spans="3:4" x14ac:dyDescent="0.2">
      <c r="C663"/>
      <c r="D663" s="11"/>
    </row>
    <row r="664" spans="3:4" x14ac:dyDescent="0.2">
      <c r="C664"/>
      <c r="D664" s="11"/>
    </row>
    <row r="665" spans="3:4" x14ac:dyDescent="0.2">
      <c r="C665"/>
      <c r="D665" s="11"/>
    </row>
    <row r="666" spans="3:4" x14ac:dyDescent="0.2">
      <c r="C666"/>
      <c r="D666" s="11"/>
    </row>
    <row r="667" spans="3:4" x14ac:dyDescent="0.2">
      <c r="C667"/>
      <c r="D667" s="11"/>
    </row>
    <row r="668" spans="3:4" x14ac:dyDescent="0.2">
      <c r="C668"/>
      <c r="D668" s="11"/>
    </row>
    <row r="669" spans="3:4" x14ac:dyDescent="0.2">
      <c r="C669"/>
      <c r="D669" s="11"/>
    </row>
    <row r="670" spans="3:4" x14ac:dyDescent="0.2">
      <c r="C670"/>
      <c r="D670" s="11"/>
    </row>
    <row r="671" spans="3:4" x14ac:dyDescent="0.2">
      <c r="C671"/>
      <c r="D671" s="11"/>
    </row>
    <row r="672" spans="3:4" x14ac:dyDescent="0.2">
      <c r="C672"/>
      <c r="D672" s="11"/>
    </row>
    <row r="673" spans="3:4" x14ac:dyDescent="0.2">
      <c r="C673"/>
      <c r="D673" s="11"/>
    </row>
    <row r="674" spans="3:4" x14ac:dyDescent="0.2">
      <c r="C674"/>
      <c r="D674" s="11"/>
    </row>
    <row r="675" spans="3:4" x14ac:dyDescent="0.2">
      <c r="C675"/>
      <c r="D675" s="11"/>
    </row>
    <row r="676" spans="3:4" x14ac:dyDescent="0.2">
      <c r="C676"/>
      <c r="D676" s="11"/>
    </row>
    <row r="677" spans="3:4" x14ac:dyDescent="0.2">
      <c r="C677"/>
      <c r="D677" s="11"/>
    </row>
    <row r="678" spans="3:4" x14ac:dyDescent="0.2">
      <c r="C678"/>
      <c r="D678" s="11"/>
    </row>
    <row r="679" spans="3:4" x14ac:dyDescent="0.2">
      <c r="C679"/>
      <c r="D679" s="11"/>
    </row>
    <row r="680" spans="3:4" x14ac:dyDescent="0.2">
      <c r="C680"/>
      <c r="D680" s="11"/>
    </row>
    <row r="681" spans="3:4" x14ac:dyDescent="0.2">
      <c r="C681"/>
      <c r="D681" s="11"/>
    </row>
    <row r="682" spans="3:4" x14ac:dyDescent="0.2">
      <c r="C682"/>
      <c r="D682" s="11"/>
    </row>
    <row r="683" spans="3:4" x14ac:dyDescent="0.2">
      <c r="C683"/>
      <c r="D683" s="11"/>
    </row>
    <row r="684" spans="3:4" x14ac:dyDescent="0.2">
      <c r="C684"/>
      <c r="D684" s="11"/>
    </row>
    <row r="685" spans="3:4" x14ac:dyDescent="0.2">
      <c r="C685"/>
      <c r="D685" s="11"/>
    </row>
    <row r="686" spans="3:4" x14ac:dyDescent="0.2">
      <c r="C686"/>
      <c r="D686" s="11"/>
    </row>
    <row r="687" spans="3:4" x14ac:dyDescent="0.2">
      <c r="C687"/>
      <c r="D687" s="11"/>
    </row>
    <row r="688" spans="3:4" x14ac:dyDescent="0.2">
      <c r="C688"/>
      <c r="D688" s="11"/>
    </row>
    <row r="689" spans="3:4" x14ac:dyDescent="0.2">
      <c r="C689"/>
      <c r="D689" s="11"/>
    </row>
    <row r="690" spans="3:4" x14ac:dyDescent="0.2">
      <c r="C690"/>
      <c r="D690" s="11"/>
    </row>
    <row r="691" spans="3:4" x14ac:dyDescent="0.2">
      <c r="C691"/>
      <c r="D691" s="11"/>
    </row>
    <row r="692" spans="3:4" x14ac:dyDescent="0.2">
      <c r="C692"/>
      <c r="D692" s="11"/>
    </row>
    <row r="693" spans="3:4" x14ac:dyDescent="0.2">
      <c r="C693"/>
      <c r="D693" s="11"/>
    </row>
    <row r="694" spans="3:4" x14ac:dyDescent="0.2">
      <c r="C694"/>
      <c r="D694" s="11"/>
    </row>
    <row r="695" spans="3:4" x14ac:dyDescent="0.2">
      <c r="C695"/>
      <c r="D695" s="11"/>
    </row>
    <row r="696" spans="3:4" x14ac:dyDescent="0.2">
      <c r="C696"/>
      <c r="D696" s="11"/>
    </row>
    <row r="697" spans="3:4" x14ac:dyDescent="0.2">
      <c r="C697"/>
      <c r="D697" s="11"/>
    </row>
    <row r="698" spans="3:4" x14ac:dyDescent="0.2">
      <c r="C698"/>
      <c r="D698" s="11"/>
    </row>
    <row r="699" spans="3:4" x14ac:dyDescent="0.2">
      <c r="C699"/>
      <c r="D699" s="11"/>
    </row>
    <row r="700" spans="3:4" x14ac:dyDescent="0.2">
      <c r="C700"/>
      <c r="D700" s="11"/>
    </row>
    <row r="701" spans="3:4" x14ac:dyDescent="0.2">
      <c r="C701"/>
      <c r="D701" s="11"/>
    </row>
    <row r="702" spans="3:4" x14ac:dyDescent="0.2">
      <c r="C702"/>
      <c r="D702" s="11"/>
    </row>
    <row r="703" spans="3:4" x14ac:dyDescent="0.2">
      <c r="C703"/>
      <c r="D703" s="11"/>
    </row>
    <row r="704" spans="3:4" x14ac:dyDescent="0.2">
      <c r="C704"/>
      <c r="D704" s="11"/>
    </row>
    <row r="705" spans="3:4" x14ac:dyDescent="0.2">
      <c r="C705"/>
      <c r="D705" s="11"/>
    </row>
    <row r="706" spans="3:4" x14ac:dyDescent="0.2">
      <c r="C706"/>
      <c r="D706" s="11"/>
    </row>
    <row r="707" spans="3:4" x14ac:dyDescent="0.2">
      <c r="C707"/>
      <c r="D707" s="11"/>
    </row>
    <row r="708" spans="3:4" x14ac:dyDescent="0.2">
      <c r="C708"/>
      <c r="D708" s="11"/>
    </row>
    <row r="709" spans="3:4" x14ac:dyDescent="0.2">
      <c r="C709"/>
      <c r="D709" s="11"/>
    </row>
    <row r="710" spans="3:4" x14ac:dyDescent="0.2">
      <c r="C710"/>
      <c r="D710" s="11"/>
    </row>
    <row r="711" spans="3:4" x14ac:dyDescent="0.2">
      <c r="C711"/>
      <c r="D711" s="11"/>
    </row>
    <row r="712" spans="3:4" x14ac:dyDescent="0.2">
      <c r="C712"/>
      <c r="D712" s="11"/>
    </row>
    <row r="713" spans="3:4" x14ac:dyDescent="0.2">
      <c r="C713"/>
      <c r="D713" s="11"/>
    </row>
    <row r="714" spans="3:4" x14ac:dyDescent="0.2">
      <c r="C714"/>
      <c r="D714" s="11"/>
    </row>
    <row r="715" spans="3:4" x14ac:dyDescent="0.2">
      <c r="C715"/>
      <c r="D715" s="11"/>
    </row>
    <row r="716" spans="3:4" x14ac:dyDescent="0.2">
      <c r="C716"/>
      <c r="D716" s="11"/>
    </row>
    <row r="717" spans="3:4" x14ac:dyDescent="0.2">
      <c r="C717"/>
      <c r="D717" s="11"/>
    </row>
    <row r="718" spans="3:4" x14ac:dyDescent="0.2">
      <c r="C718"/>
      <c r="D718" s="11"/>
    </row>
    <row r="719" spans="3:4" x14ac:dyDescent="0.2">
      <c r="C719"/>
      <c r="D719" s="11"/>
    </row>
    <row r="720" spans="3:4" x14ac:dyDescent="0.2">
      <c r="C720"/>
      <c r="D720" s="11"/>
    </row>
    <row r="721" spans="3:4" x14ac:dyDescent="0.2">
      <c r="C721"/>
      <c r="D721" s="11"/>
    </row>
    <row r="722" spans="3:4" x14ac:dyDescent="0.2">
      <c r="C722"/>
      <c r="D722" s="11"/>
    </row>
    <row r="723" spans="3:4" x14ac:dyDescent="0.2">
      <c r="C723"/>
      <c r="D723" s="11"/>
    </row>
    <row r="724" spans="3:4" x14ac:dyDescent="0.2">
      <c r="C724"/>
      <c r="D724" s="11"/>
    </row>
    <row r="725" spans="3:4" x14ac:dyDescent="0.2">
      <c r="C725"/>
      <c r="D725" s="11"/>
    </row>
    <row r="726" spans="3:4" x14ac:dyDescent="0.2">
      <c r="C726"/>
      <c r="D726" s="11"/>
    </row>
    <row r="727" spans="3:4" x14ac:dyDescent="0.2">
      <c r="C727"/>
      <c r="D727" s="11"/>
    </row>
    <row r="728" spans="3:4" x14ac:dyDescent="0.2">
      <c r="C728"/>
      <c r="D728" s="11"/>
    </row>
    <row r="729" spans="3:4" x14ac:dyDescent="0.2">
      <c r="C729"/>
      <c r="D729" s="11"/>
    </row>
    <row r="730" spans="3:4" x14ac:dyDescent="0.2">
      <c r="C730"/>
      <c r="D730" s="11"/>
    </row>
    <row r="731" spans="3:4" x14ac:dyDescent="0.2">
      <c r="C731"/>
      <c r="D731" s="11"/>
    </row>
    <row r="732" spans="3:4" x14ac:dyDescent="0.2">
      <c r="C732"/>
      <c r="D732" s="11"/>
    </row>
    <row r="733" spans="3:4" x14ac:dyDescent="0.2">
      <c r="C733"/>
      <c r="D733" s="11"/>
    </row>
    <row r="734" spans="3:4" x14ac:dyDescent="0.2">
      <c r="C734"/>
      <c r="D734" s="11"/>
    </row>
    <row r="735" spans="3:4" x14ac:dyDescent="0.2">
      <c r="C735"/>
      <c r="D735" s="11"/>
    </row>
    <row r="736" spans="3:4" x14ac:dyDescent="0.2">
      <c r="C736"/>
      <c r="D736" s="11"/>
    </row>
    <row r="737" spans="3:4" x14ac:dyDescent="0.2">
      <c r="C737"/>
      <c r="D737" s="11"/>
    </row>
    <row r="738" spans="3:4" x14ac:dyDescent="0.2">
      <c r="C738"/>
      <c r="D738" s="11"/>
    </row>
    <row r="739" spans="3:4" x14ac:dyDescent="0.2">
      <c r="C739"/>
      <c r="D739" s="11"/>
    </row>
    <row r="740" spans="3:4" x14ac:dyDescent="0.2">
      <c r="C740"/>
      <c r="D740" s="11"/>
    </row>
    <row r="741" spans="3:4" x14ac:dyDescent="0.2">
      <c r="C741"/>
      <c r="D741" s="11"/>
    </row>
    <row r="742" spans="3:4" x14ac:dyDescent="0.2">
      <c r="C742"/>
      <c r="D742" s="11"/>
    </row>
    <row r="743" spans="3:4" x14ac:dyDescent="0.2">
      <c r="C743"/>
      <c r="D743" s="11"/>
    </row>
    <row r="744" spans="3:4" x14ac:dyDescent="0.2">
      <c r="C744"/>
      <c r="D744" s="11"/>
    </row>
    <row r="745" spans="3:4" x14ac:dyDescent="0.2">
      <c r="C745"/>
      <c r="D745" s="11"/>
    </row>
    <row r="746" spans="3:4" x14ac:dyDescent="0.2">
      <c r="C746"/>
      <c r="D746" s="11"/>
    </row>
    <row r="747" spans="3:4" x14ac:dyDescent="0.2">
      <c r="C747"/>
      <c r="D747" s="11"/>
    </row>
    <row r="748" spans="3:4" x14ac:dyDescent="0.2">
      <c r="C748"/>
      <c r="D748" s="11"/>
    </row>
    <row r="749" spans="3:4" x14ac:dyDescent="0.2">
      <c r="C749"/>
      <c r="D749" s="11"/>
    </row>
    <row r="750" spans="3:4" x14ac:dyDescent="0.2">
      <c r="C750"/>
      <c r="D750" s="11"/>
    </row>
    <row r="751" spans="3:4" x14ac:dyDescent="0.2">
      <c r="C751"/>
      <c r="D751" s="11"/>
    </row>
    <row r="752" spans="3:4" x14ac:dyDescent="0.2">
      <c r="C752"/>
      <c r="D752" s="11"/>
    </row>
    <row r="753" spans="3:4" x14ac:dyDescent="0.2">
      <c r="C753"/>
      <c r="D753" s="11"/>
    </row>
    <row r="754" spans="3:4" x14ac:dyDescent="0.2">
      <c r="C754"/>
      <c r="D754" s="11"/>
    </row>
    <row r="755" spans="3:4" x14ac:dyDescent="0.2">
      <c r="C755"/>
      <c r="D755" s="11"/>
    </row>
    <row r="756" spans="3:4" x14ac:dyDescent="0.2">
      <c r="C756"/>
      <c r="D756" s="11"/>
    </row>
    <row r="757" spans="3:4" x14ac:dyDescent="0.2">
      <c r="C757"/>
      <c r="D757" s="11"/>
    </row>
    <row r="758" spans="3:4" x14ac:dyDescent="0.2">
      <c r="C758"/>
      <c r="D758" s="11"/>
    </row>
    <row r="759" spans="3:4" x14ac:dyDescent="0.2">
      <c r="C759"/>
      <c r="D759" s="11"/>
    </row>
    <row r="760" spans="3:4" x14ac:dyDescent="0.2">
      <c r="C760"/>
      <c r="D760" s="11"/>
    </row>
    <row r="761" spans="3:4" x14ac:dyDescent="0.2">
      <c r="C761"/>
      <c r="D761" s="11"/>
    </row>
    <row r="762" spans="3:4" x14ac:dyDescent="0.2">
      <c r="C762"/>
      <c r="D762" s="11"/>
    </row>
    <row r="763" spans="3:4" x14ac:dyDescent="0.2">
      <c r="C763"/>
      <c r="D763" s="11"/>
    </row>
    <row r="764" spans="3:4" x14ac:dyDescent="0.2">
      <c r="C764"/>
      <c r="D764" s="11"/>
    </row>
    <row r="765" spans="3:4" x14ac:dyDescent="0.2">
      <c r="C765"/>
      <c r="D765" s="11"/>
    </row>
    <row r="766" spans="3:4" x14ac:dyDescent="0.2">
      <c r="C766"/>
      <c r="D766" s="11"/>
    </row>
    <row r="767" spans="3:4" x14ac:dyDescent="0.2">
      <c r="C767"/>
      <c r="D767" s="11"/>
    </row>
    <row r="768" spans="3:4" x14ac:dyDescent="0.2">
      <c r="C768"/>
      <c r="D768" s="11"/>
    </row>
    <row r="769" spans="3:4" x14ac:dyDescent="0.2">
      <c r="C769"/>
      <c r="D769" s="11"/>
    </row>
    <row r="770" spans="3:4" x14ac:dyDescent="0.2">
      <c r="C770"/>
      <c r="D770" s="11"/>
    </row>
    <row r="771" spans="3:4" x14ac:dyDescent="0.2">
      <c r="C771"/>
      <c r="D771" s="11"/>
    </row>
    <row r="772" spans="3:4" x14ac:dyDescent="0.2">
      <c r="C772"/>
      <c r="D772" s="11"/>
    </row>
    <row r="773" spans="3:4" x14ac:dyDescent="0.2">
      <c r="C773"/>
      <c r="D773" s="11"/>
    </row>
    <row r="774" spans="3:4" x14ac:dyDescent="0.2">
      <c r="C774"/>
      <c r="D774" s="11"/>
    </row>
    <row r="775" spans="3:4" x14ac:dyDescent="0.2">
      <c r="C775"/>
      <c r="D775" s="11"/>
    </row>
    <row r="776" spans="3:4" x14ac:dyDescent="0.2">
      <c r="C776"/>
      <c r="D776" s="11"/>
    </row>
    <row r="777" spans="3:4" x14ac:dyDescent="0.2">
      <c r="C777"/>
      <c r="D777" s="11"/>
    </row>
    <row r="778" spans="3:4" x14ac:dyDescent="0.2">
      <c r="C778"/>
      <c r="D778" s="11"/>
    </row>
    <row r="779" spans="3:4" x14ac:dyDescent="0.2">
      <c r="C779"/>
      <c r="D779" s="11"/>
    </row>
    <row r="780" spans="3:4" x14ac:dyDescent="0.2">
      <c r="C780"/>
      <c r="D780" s="11"/>
    </row>
    <row r="781" spans="3:4" x14ac:dyDescent="0.2">
      <c r="C781"/>
      <c r="D781" s="11"/>
    </row>
    <row r="782" spans="3:4" x14ac:dyDescent="0.2">
      <c r="C782"/>
      <c r="D782" s="11"/>
    </row>
    <row r="783" spans="3:4" x14ac:dyDescent="0.2">
      <c r="C783"/>
      <c r="D783" s="11"/>
    </row>
    <row r="784" spans="3:4" x14ac:dyDescent="0.2">
      <c r="C784"/>
      <c r="D784" s="11"/>
    </row>
    <row r="785" spans="3:4" x14ac:dyDescent="0.2">
      <c r="C785"/>
      <c r="D785" s="11"/>
    </row>
    <row r="786" spans="3:4" x14ac:dyDescent="0.2">
      <c r="C786"/>
      <c r="D786" s="11"/>
    </row>
    <row r="787" spans="3:4" x14ac:dyDescent="0.2">
      <c r="C787"/>
      <c r="D787" s="11"/>
    </row>
    <row r="788" spans="3:4" x14ac:dyDescent="0.2">
      <c r="C788"/>
      <c r="D788" s="11"/>
    </row>
    <row r="789" spans="3:4" x14ac:dyDescent="0.2">
      <c r="C789"/>
      <c r="D789" s="11"/>
    </row>
    <row r="790" spans="3:4" x14ac:dyDescent="0.2">
      <c r="C790"/>
      <c r="D790" s="11"/>
    </row>
    <row r="791" spans="3:4" x14ac:dyDescent="0.2">
      <c r="C791"/>
      <c r="D791" s="11"/>
    </row>
    <row r="792" spans="3:4" x14ac:dyDescent="0.2">
      <c r="C792"/>
      <c r="D792" s="11"/>
    </row>
    <row r="793" spans="3:4" x14ac:dyDescent="0.2">
      <c r="C793"/>
      <c r="D793" s="11"/>
    </row>
    <row r="794" spans="3:4" x14ac:dyDescent="0.2">
      <c r="C794"/>
      <c r="D794" s="11"/>
    </row>
    <row r="795" spans="3:4" x14ac:dyDescent="0.2">
      <c r="C795"/>
      <c r="D795" s="11"/>
    </row>
    <row r="796" spans="3:4" x14ac:dyDescent="0.2">
      <c r="C796"/>
      <c r="D796" s="11"/>
    </row>
    <row r="797" spans="3:4" x14ac:dyDescent="0.2">
      <c r="C797"/>
      <c r="D797" s="11"/>
    </row>
    <row r="798" spans="3:4" x14ac:dyDescent="0.2">
      <c r="C798"/>
      <c r="D798" s="11"/>
    </row>
    <row r="799" spans="3:4" x14ac:dyDescent="0.2">
      <c r="C799"/>
      <c r="D799" s="11"/>
    </row>
    <row r="800" spans="3:4" x14ac:dyDescent="0.2">
      <c r="C800"/>
      <c r="D800" s="11"/>
    </row>
    <row r="801" spans="3:4" x14ac:dyDescent="0.2">
      <c r="C801"/>
      <c r="D801" s="11"/>
    </row>
    <row r="802" spans="3:4" x14ac:dyDescent="0.2">
      <c r="C802"/>
      <c r="D802" s="11"/>
    </row>
    <row r="803" spans="3:4" x14ac:dyDescent="0.2">
      <c r="C803"/>
      <c r="D803" s="11"/>
    </row>
    <row r="804" spans="3:4" x14ac:dyDescent="0.2">
      <c r="C804"/>
      <c r="D804" s="11"/>
    </row>
    <row r="805" spans="3:4" x14ac:dyDescent="0.2">
      <c r="C805"/>
      <c r="D805" s="11"/>
    </row>
    <row r="806" spans="3:4" x14ac:dyDescent="0.2">
      <c r="C806"/>
      <c r="D806" s="11"/>
    </row>
    <row r="807" spans="3:4" x14ac:dyDescent="0.2">
      <c r="C807"/>
      <c r="D807" s="11"/>
    </row>
    <row r="808" spans="3:4" x14ac:dyDescent="0.2">
      <c r="C808"/>
      <c r="D808" s="11"/>
    </row>
    <row r="809" spans="3:4" x14ac:dyDescent="0.2">
      <c r="C809"/>
      <c r="D809" s="11"/>
    </row>
    <row r="810" spans="3:4" x14ac:dyDescent="0.2">
      <c r="C810"/>
      <c r="D810" s="11"/>
    </row>
    <row r="811" spans="3:4" x14ac:dyDescent="0.2">
      <c r="C811"/>
      <c r="D811" s="11"/>
    </row>
    <row r="812" spans="3:4" x14ac:dyDescent="0.2">
      <c r="C812"/>
      <c r="D812" s="11"/>
    </row>
    <row r="813" spans="3:4" x14ac:dyDescent="0.2">
      <c r="C813"/>
      <c r="D813" s="11"/>
    </row>
    <row r="814" spans="3:4" x14ac:dyDescent="0.2">
      <c r="C814"/>
      <c r="D814" s="11"/>
    </row>
    <row r="815" spans="3:4" x14ac:dyDescent="0.2">
      <c r="C815"/>
      <c r="D815" s="11"/>
    </row>
    <row r="816" spans="3:4" x14ac:dyDescent="0.2">
      <c r="C816"/>
      <c r="D816" s="11"/>
    </row>
    <row r="817" spans="3:4" x14ac:dyDescent="0.2">
      <c r="C817"/>
      <c r="D817" s="11"/>
    </row>
    <row r="818" spans="3:4" x14ac:dyDescent="0.2">
      <c r="C818"/>
      <c r="D818" s="11"/>
    </row>
    <row r="819" spans="3:4" x14ac:dyDescent="0.2">
      <c r="C819"/>
      <c r="D819" s="11"/>
    </row>
    <row r="820" spans="3:4" x14ac:dyDescent="0.2">
      <c r="C820"/>
      <c r="D820" s="11"/>
    </row>
    <row r="821" spans="3:4" x14ac:dyDescent="0.2">
      <c r="C821"/>
      <c r="D821" s="11"/>
    </row>
    <row r="822" spans="3:4" x14ac:dyDescent="0.2">
      <c r="C822"/>
      <c r="D822" s="11"/>
    </row>
    <row r="823" spans="3:4" x14ac:dyDescent="0.2">
      <c r="C823"/>
      <c r="D823" s="11"/>
    </row>
    <row r="824" spans="3:4" x14ac:dyDescent="0.2">
      <c r="C824"/>
      <c r="D824" s="11"/>
    </row>
    <row r="825" spans="3:4" x14ac:dyDescent="0.2">
      <c r="C825"/>
      <c r="D825" s="11"/>
    </row>
    <row r="826" spans="3:4" x14ac:dyDescent="0.2">
      <c r="C826"/>
      <c r="D826" s="11"/>
    </row>
    <row r="827" spans="3:4" x14ac:dyDescent="0.2">
      <c r="C827"/>
      <c r="D827" s="11"/>
    </row>
    <row r="828" spans="3:4" x14ac:dyDescent="0.2">
      <c r="C828"/>
      <c r="D828" s="11"/>
    </row>
    <row r="829" spans="3:4" x14ac:dyDescent="0.2">
      <c r="C829"/>
      <c r="D829" s="11"/>
    </row>
    <row r="830" spans="3:4" x14ac:dyDescent="0.2">
      <c r="C830"/>
      <c r="D830" s="11"/>
    </row>
    <row r="831" spans="3:4" x14ac:dyDescent="0.2">
      <c r="C831"/>
      <c r="D831" s="11"/>
    </row>
    <row r="832" spans="3:4" x14ac:dyDescent="0.2">
      <c r="C832"/>
      <c r="D832" s="11"/>
    </row>
    <row r="833" spans="3:4" x14ac:dyDescent="0.2">
      <c r="C833"/>
      <c r="D833" s="11"/>
    </row>
    <row r="834" spans="3:4" x14ac:dyDescent="0.2">
      <c r="C834"/>
      <c r="D834" s="11"/>
    </row>
    <row r="835" spans="3:4" x14ac:dyDescent="0.2">
      <c r="C835"/>
      <c r="D835" s="11"/>
    </row>
    <row r="836" spans="3:4" x14ac:dyDescent="0.2">
      <c r="C836"/>
      <c r="D836" s="11"/>
    </row>
    <row r="837" spans="3:4" x14ac:dyDescent="0.2">
      <c r="C837"/>
      <c r="D837" s="11"/>
    </row>
    <row r="838" spans="3:4" x14ac:dyDescent="0.2">
      <c r="C838"/>
      <c r="D838" s="11"/>
    </row>
    <row r="839" spans="3:4" x14ac:dyDescent="0.2">
      <c r="C839"/>
      <c r="D839" s="11"/>
    </row>
    <row r="840" spans="3:4" x14ac:dyDescent="0.2">
      <c r="C840"/>
      <c r="D840" s="11"/>
    </row>
    <row r="841" spans="3:4" x14ac:dyDescent="0.2">
      <c r="C841"/>
      <c r="D841" s="11"/>
    </row>
    <row r="842" spans="3:4" x14ac:dyDescent="0.2">
      <c r="C842"/>
      <c r="D842" s="11"/>
    </row>
    <row r="843" spans="3:4" x14ac:dyDescent="0.2">
      <c r="C843"/>
      <c r="D843" s="11"/>
    </row>
    <row r="844" spans="3:4" x14ac:dyDescent="0.2">
      <c r="C844"/>
      <c r="D844" s="11"/>
    </row>
    <row r="845" spans="3:4" x14ac:dyDescent="0.2">
      <c r="C845"/>
      <c r="D845" s="11"/>
    </row>
    <row r="846" spans="3:4" x14ac:dyDescent="0.2">
      <c r="C846"/>
      <c r="D846" s="11"/>
    </row>
    <row r="847" spans="3:4" x14ac:dyDescent="0.2">
      <c r="C847"/>
      <c r="D847" s="11"/>
    </row>
    <row r="848" spans="3:4" x14ac:dyDescent="0.2">
      <c r="C848"/>
      <c r="D848" s="11"/>
    </row>
    <row r="849" spans="3:4" x14ac:dyDescent="0.2">
      <c r="C849"/>
      <c r="D849" s="11"/>
    </row>
    <row r="850" spans="3:4" x14ac:dyDescent="0.2">
      <c r="C850"/>
      <c r="D850" s="11"/>
    </row>
    <row r="851" spans="3:4" x14ac:dyDescent="0.2">
      <c r="C851"/>
      <c r="D851" s="11"/>
    </row>
    <row r="852" spans="3:4" x14ac:dyDescent="0.2">
      <c r="C852"/>
      <c r="D852" s="11"/>
    </row>
    <row r="853" spans="3:4" x14ac:dyDescent="0.2">
      <c r="C853"/>
      <c r="D853" s="11"/>
    </row>
    <row r="854" spans="3:4" x14ac:dyDescent="0.2">
      <c r="C854"/>
      <c r="D854" s="11"/>
    </row>
    <row r="855" spans="3:4" x14ac:dyDescent="0.2">
      <c r="C855"/>
      <c r="D855" s="11"/>
    </row>
    <row r="856" spans="3:4" x14ac:dyDescent="0.2">
      <c r="C856"/>
      <c r="D856" s="11"/>
    </row>
    <row r="857" spans="3:4" x14ac:dyDescent="0.2">
      <c r="C857"/>
      <c r="D857" s="11"/>
    </row>
    <row r="858" spans="3:4" x14ac:dyDescent="0.2">
      <c r="C858"/>
      <c r="D858" s="11"/>
    </row>
    <row r="859" spans="3:4" x14ac:dyDescent="0.2">
      <c r="C859"/>
      <c r="D859" s="11"/>
    </row>
    <row r="860" spans="3:4" x14ac:dyDescent="0.2">
      <c r="C860"/>
      <c r="D860" s="11"/>
    </row>
    <row r="861" spans="3:4" x14ac:dyDescent="0.2">
      <c r="C861"/>
      <c r="D861" s="11"/>
    </row>
    <row r="862" spans="3:4" x14ac:dyDescent="0.2">
      <c r="C862"/>
      <c r="D862" s="11"/>
    </row>
    <row r="863" spans="3:4" x14ac:dyDescent="0.2">
      <c r="C863"/>
      <c r="D863" s="11"/>
    </row>
    <row r="864" spans="3:4" x14ac:dyDescent="0.2">
      <c r="C864"/>
      <c r="D864" s="11"/>
    </row>
    <row r="865" spans="3:4" x14ac:dyDescent="0.2">
      <c r="C865"/>
      <c r="D865" s="11"/>
    </row>
    <row r="866" spans="3:4" x14ac:dyDescent="0.2">
      <c r="C866"/>
      <c r="D866" s="11"/>
    </row>
    <row r="867" spans="3:4" x14ac:dyDescent="0.2">
      <c r="C867"/>
      <c r="D867" s="11"/>
    </row>
    <row r="868" spans="3:4" x14ac:dyDescent="0.2">
      <c r="C868"/>
      <c r="D868" s="11"/>
    </row>
    <row r="869" spans="3:4" x14ac:dyDescent="0.2">
      <c r="C869"/>
      <c r="D869" s="11"/>
    </row>
    <row r="870" spans="3:4" x14ac:dyDescent="0.2">
      <c r="C870"/>
      <c r="D870" s="11"/>
    </row>
    <row r="871" spans="3:4" x14ac:dyDescent="0.2">
      <c r="C871"/>
      <c r="D871" s="11"/>
    </row>
    <row r="872" spans="3:4" x14ac:dyDescent="0.2">
      <c r="C872"/>
      <c r="D872" s="11"/>
    </row>
    <row r="873" spans="3:4" x14ac:dyDescent="0.2">
      <c r="C873"/>
      <c r="D873" s="11"/>
    </row>
    <row r="874" spans="3:4" x14ac:dyDescent="0.2">
      <c r="C874"/>
      <c r="D874" s="11"/>
    </row>
    <row r="875" spans="3:4" x14ac:dyDescent="0.2">
      <c r="C875"/>
      <c r="D875" s="11"/>
    </row>
    <row r="876" spans="3:4" x14ac:dyDescent="0.2">
      <c r="C876"/>
      <c r="D876" s="11"/>
    </row>
    <row r="877" spans="3:4" x14ac:dyDescent="0.2">
      <c r="C877"/>
      <c r="D877" s="11"/>
    </row>
    <row r="878" spans="3:4" x14ac:dyDescent="0.2">
      <c r="C878"/>
      <c r="D878" s="11"/>
    </row>
    <row r="879" spans="3:4" x14ac:dyDescent="0.2">
      <c r="C879"/>
      <c r="D879" s="11"/>
    </row>
    <row r="880" spans="3:4" x14ac:dyDescent="0.2">
      <c r="C880"/>
      <c r="D880" s="11"/>
    </row>
    <row r="881" spans="3:4" x14ac:dyDescent="0.2">
      <c r="C881"/>
      <c r="D881" s="11"/>
    </row>
    <row r="882" spans="3:4" x14ac:dyDescent="0.2">
      <c r="C882"/>
      <c r="D882" s="11"/>
    </row>
    <row r="883" spans="3:4" x14ac:dyDescent="0.2">
      <c r="C883"/>
      <c r="D883" s="11"/>
    </row>
    <row r="884" spans="3:4" x14ac:dyDescent="0.2">
      <c r="C884"/>
      <c r="D884" s="11"/>
    </row>
    <row r="885" spans="3:4" x14ac:dyDescent="0.2">
      <c r="C885"/>
      <c r="D885" s="11"/>
    </row>
    <row r="886" spans="3:4" x14ac:dyDescent="0.2">
      <c r="C886"/>
      <c r="D886" s="11"/>
    </row>
    <row r="887" spans="3:4" x14ac:dyDescent="0.2">
      <c r="C887"/>
      <c r="D887" s="11"/>
    </row>
    <row r="888" spans="3:4" x14ac:dyDescent="0.2">
      <c r="C888"/>
      <c r="D888" s="11"/>
    </row>
    <row r="889" spans="3:4" x14ac:dyDescent="0.2">
      <c r="C889"/>
      <c r="D889" s="11"/>
    </row>
    <row r="890" spans="3:4" x14ac:dyDescent="0.2">
      <c r="C890"/>
      <c r="D890" s="11"/>
    </row>
    <row r="891" spans="3:4" x14ac:dyDescent="0.2">
      <c r="C891"/>
      <c r="D891" s="11"/>
    </row>
    <row r="892" spans="3:4" x14ac:dyDescent="0.2">
      <c r="C892"/>
      <c r="D892" s="11"/>
    </row>
    <row r="893" spans="3:4" x14ac:dyDescent="0.2">
      <c r="C893"/>
      <c r="D893" s="11"/>
    </row>
    <row r="894" spans="3:4" x14ac:dyDescent="0.2">
      <c r="C894"/>
      <c r="D894" s="11"/>
    </row>
    <row r="895" spans="3:4" x14ac:dyDescent="0.2">
      <c r="C895"/>
      <c r="D895" s="11"/>
    </row>
    <row r="896" spans="3:4" x14ac:dyDescent="0.2">
      <c r="C896"/>
      <c r="D896" s="11"/>
    </row>
    <row r="897" spans="3:4" x14ac:dyDescent="0.2">
      <c r="C897"/>
      <c r="D897" s="11"/>
    </row>
    <row r="898" spans="3:4" x14ac:dyDescent="0.2">
      <c r="C898"/>
      <c r="D898" s="11"/>
    </row>
    <row r="899" spans="3:4" x14ac:dyDescent="0.2">
      <c r="C899"/>
      <c r="D899" s="11"/>
    </row>
    <row r="900" spans="3:4" x14ac:dyDescent="0.2">
      <c r="C900"/>
      <c r="D900" s="11"/>
    </row>
    <row r="901" spans="3:4" x14ac:dyDescent="0.2">
      <c r="C901"/>
      <c r="D901" s="11"/>
    </row>
    <row r="902" spans="3:4" x14ac:dyDescent="0.2">
      <c r="C902"/>
      <c r="D902" s="11"/>
    </row>
    <row r="903" spans="3:4" x14ac:dyDescent="0.2">
      <c r="C903"/>
      <c r="D903" s="11"/>
    </row>
    <row r="904" spans="3:4" x14ac:dyDescent="0.2">
      <c r="C904"/>
      <c r="D904" s="11"/>
    </row>
    <row r="905" spans="3:4" x14ac:dyDescent="0.2">
      <c r="C905"/>
      <c r="D905" s="11"/>
    </row>
    <row r="906" spans="3:4" x14ac:dyDescent="0.2">
      <c r="C906"/>
      <c r="D906" s="11"/>
    </row>
    <row r="907" spans="3:4" x14ac:dyDescent="0.2">
      <c r="C907"/>
      <c r="D907" s="11"/>
    </row>
    <row r="908" spans="3:4" x14ac:dyDescent="0.2">
      <c r="C908"/>
      <c r="D908" s="11"/>
    </row>
    <row r="909" spans="3:4" x14ac:dyDescent="0.2">
      <c r="C909"/>
      <c r="D909" s="11"/>
    </row>
    <row r="910" spans="3:4" x14ac:dyDescent="0.2">
      <c r="C910"/>
      <c r="D910" s="11"/>
    </row>
    <row r="911" spans="3:4" x14ac:dyDescent="0.2">
      <c r="C911"/>
      <c r="D911" s="11"/>
    </row>
    <row r="912" spans="3:4" x14ac:dyDescent="0.2">
      <c r="C912"/>
      <c r="D912" s="11"/>
    </row>
    <row r="913" spans="3:4" x14ac:dyDescent="0.2">
      <c r="C913"/>
      <c r="D913" s="11"/>
    </row>
    <row r="914" spans="3:4" x14ac:dyDescent="0.2">
      <c r="C914"/>
      <c r="D914" s="11"/>
    </row>
    <row r="915" spans="3:4" x14ac:dyDescent="0.2">
      <c r="C915"/>
      <c r="D915" s="11"/>
    </row>
    <row r="916" spans="3:4" x14ac:dyDescent="0.2">
      <c r="C916"/>
      <c r="D916" s="11"/>
    </row>
    <row r="917" spans="3:4" x14ac:dyDescent="0.2">
      <c r="C917"/>
      <c r="D917" s="11"/>
    </row>
    <row r="918" spans="3:4" x14ac:dyDescent="0.2">
      <c r="C918"/>
      <c r="D918" s="11"/>
    </row>
    <row r="919" spans="3:4" x14ac:dyDescent="0.2">
      <c r="C919"/>
      <c r="D919" s="11"/>
    </row>
    <row r="920" spans="3:4" x14ac:dyDescent="0.2">
      <c r="C920"/>
      <c r="D920" s="11"/>
    </row>
    <row r="921" spans="3:4" x14ac:dyDescent="0.2">
      <c r="C921"/>
      <c r="D921" s="11"/>
    </row>
    <row r="922" spans="3:4" x14ac:dyDescent="0.2">
      <c r="C922"/>
      <c r="D922" s="11"/>
    </row>
    <row r="923" spans="3:4" x14ac:dyDescent="0.2">
      <c r="C923"/>
      <c r="D923" s="11"/>
    </row>
    <row r="924" spans="3:4" x14ac:dyDescent="0.2">
      <c r="C924"/>
      <c r="D924" s="11"/>
    </row>
    <row r="925" spans="3:4" x14ac:dyDescent="0.2">
      <c r="C925"/>
      <c r="D925" s="11"/>
    </row>
    <row r="926" spans="3:4" x14ac:dyDescent="0.2">
      <c r="C926"/>
      <c r="D926" s="11"/>
    </row>
    <row r="927" spans="3:4" x14ac:dyDescent="0.2">
      <c r="C927"/>
      <c r="D927" s="11"/>
    </row>
    <row r="928" spans="3:4" x14ac:dyDescent="0.2">
      <c r="C928"/>
      <c r="D928" s="11"/>
    </row>
    <row r="929" spans="3:4" x14ac:dyDescent="0.2">
      <c r="C929"/>
      <c r="D929" s="11"/>
    </row>
    <row r="930" spans="3:4" x14ac:dyDescent="0.2">
      <c r="C930"/>
      <c r="D930" s="11"/>
    </row>
    <row r="931" spans="3:4" x14ac:dyDescent="0.2">
      <c r="C931"/>
      <c r="D931" s="11"/>
    </row>
    <row r="932" spans="3:4" x14ac:dyDescent="0.2">
      <c r="C932"/>
      <c r="D932" s="11"/>
    </row>
    <row r="933" spans="3:4" x14ac:dyDescent="0.2">
      <c r="C933"/>
      <c r="D933" s="11"/>
    </row>
    <row r="934" spans="3:4" x14ac:dyDescent="0.2">
      <c r="C934"/>
      <c r="D934" s="11"/>
    </row>
    <row r="935" spans="3:4" x14ac:dyDescent="0.2">
      <c r="C935"/>
      <c r="D935" s="11"/>
    </row>
    <row r="936" spans="3:4" x14ac:dyDescent="0.2">
      <c r="C936"/>
      <c r="D936" s="11"/>
    </row>
    <row r="937" spans="3:4" x14ac:dyDescent="0.2">
      <c r="C937"/>
      <c r="D937" s="11"/>
    </row>
    <row r="938" spans="3:4" x14ac:dyDescent="0.2">
      <c r="C938"/>
      <c r="D938" s="11"/>
    </row>
    <row r="939" spans="3:4" x14ac:dyDescent="0.2">
      <c r="C939"/>
      <c r="D939" s="11"/>
    </row>
    <row r="940" spans="3:4" x14ac:dyDescent="0.2">
      <c r="C940"/>
      <c r="D940" s="11"/>
    </row>
    <row r="941" spans="3:4" x14ac:dyDescent="0.2">
      <c r="C941"/>
      <c r="D941" s="11"/>
    </row>
    <row r="942" spans="3:4" x14ac:dyDescent="0.2">
      <c r="C942"/>
      <c r="D942" s="11"/>
    </row>
    <row r="943" spans="3:4" x14ac:dyDescent="0.2">
      <c r="C943"/>
      <c r="D943" s="11"/>
    </row>
    <row r="944" spans="3:4" x14ac:dyDescent="0.2">
      <c r="C944"/>
      <c r="D944" s="11"/>
    </row>
    <row r="945" spans="3:4" x14ac:dyDescent="0.2">
      <c r="C945"/>
      <c r="D945" s="11"/>
    </row>
    <row r="946" spans="3:4" x14ac:dyDescent="0.2">
      <c r="C946"/>
      <c r="D946" s="11"/>
    </row>
    <row r="947" spans="3:4" x14ac:dyDescent="0.2">
      <c r="C947"/>
      <c r="D947" s="11"/>
    </row>
    <row r="948" spans="3:4" x14ac:dyDescent="0.2">
      <c r="C948"/>
      <c r="D948" s="11"/>
    </row>
    <row r="949" spans="3:4" x14ac:dyDescent="0.2">
      <c r="C949"/>
      <c r="D949" s="11"/>
    </row>
    <row r="950" spans="3:4" x14ac:dyDescent="0.2">
      <c r="C950"/>
      <c r="D950" s="11"/>
    </row>
    <row r="951" spans="3:4" x14ac:dyDescent="0.2">
      <c r="C951"/>
      <c r="D951" s="11"/>
    </row>
    <row r="952" spans="3:4" x14ac:dyDescent="0.2">
      <c r="C952"/>
      <c r="D952" s="11"/>
    </row>
    <row r="953" spans="3:4" x14ac:dyDescent="0.2">
      <c r="C953"/>
      <c r="D953" s="11"/>
    </row>
    <row r="954" spans="3:4" x14ac:dyDescent="0.2">
      <c r="C954"/>
      <c r="D954" s="11"/>
    </row>
    <row r="955" spans="3:4" x14ac:dyDescent="0.2">
      <c r="C955"/>
      <c r="D955" s="11"/>
    </row>
    <row r="956" spans="3:4" x14ac:dyDescent="0.2">
      <c r="C956"/>
      <c r="D956" s="11"/>
    </row>
    <row r="957" spans="3:4" x14ac:dyDescent="0.2">
      <c r="C957"/>
      <c r="D957" s="11"/>
    </row>
    <row r="958" spans="3:4" x14ac:dyDescent="0.2">
      <c r="C958"/>
      <c r="D958" s="11"/>
    </row>
    <row r="959" spans="3:4" x14ac:dyDescent="0.2">
      <c r="C959"/>
      <c r="D959" s="11"/>
    </row>
    <row r="960" spans="3:4" x14ac:dyDescent="0.2">
      <c r="C960"/>
      <c r="D960" s="11"/>
    </row>
    <row r="961" spans="3:4" x14ac:dyDescent="0.2">
      <c r="C961"/>
      <c r="D961" s="11"/>
    </row>
    <row r="962" spans="3:4" x14ac:dyDescent="0.2">
      <c r="C962"/>
      <c r="D962" s="11"/>
    </row>
    <row r="963" spans="3:4" x14ac:dyDescent="0.2">
      <c r="C963"/>
      <c r="D963" s="11"/>
    </row>
    <row r="964" spans="3:4" x14ac:dyDescent="0.2">
      <c r="C964"/>
      <c r="D964" s="11"/>
    </row>
    <row r="965" spans="3:4" x14ac:dyDescent="0.2">
      <c r="C965"/>
      <c r="D965" s="11"/>
    </row>
    <row r="966" spans="3:4" x14ac:dyDescent="0.2">
      <c r="C966"/>
      <c r="D966" s="11"/>
    </row>
    <row r="967" spans="3:4" x14ac:dyDescent="0.2">
      <c r="C967"/>
      <c r="D967" s="11"/>
    </row>
    <row r="968" spans="3:4" x14ac:dyDescent="0.2">
      <c r="C968"/>
      <c r="D968" s="11"/>
    </row>
    <row r="969" spans="3:4" x14ac:dyDescent="0.2">
      <c r="C969"/>
      <c r="D969" s="11"/>
    </row>
    <row r="970" spans="3:4" x14ac:dyDescent="0.2">
      <c r="C970"/>
      <c r="D970" s="11"/>
    </row>
    <row r="971" spans="3:4" x14ac:dyDescent="0.2">
      <c r="C971"/>
      <c r="D971" s="11"/>
    </row>
    <row r="972" spans="3:4" x14ac:dyDescent="0.2">
      <c r="C972"/>
      <c r="D972" s="11"/>
    </row>
    <row r="973" spans="3:4" x14ac:dyDescent="0.2">
      <c r="C973"/>
      <c r="D973" s="11"/>
    </row>
    <row r="974" spans="3:4" x14ac:dyDescent="0.2">
      <c r="C974"/>
      <c r="D974" s="11"/>
    </row>
    <row r="975" spans="3:4" x14ac:dyDescent="0.2">
      <c r="C975"/>
      <c r="D975" s="11"/>
    </row>
    <row r="976" spans="3:4" x14ac:dyDescent="0.2">
      <c r="C976"/>
      <c r="D976" s="11"/>
    </row>
    <row r="977" spans="3:4" x14ac:dyDescent="0.2">
      <c r="C977"/>
      <c r="D977" s="11"/>
    </row>
    <row r="978" spans="3:4" x14ac:dyDescent="0.2">
      <c r="C978"/>
      <c r="D978" s="11"/>
    </row>
    <row r="979" spans="3:4" x14ac:dyDescent="0.2">
      <c r="C979"/>
      <c r="D979" s="11"/>
    </row>
    <row r="980" spans="3:4" x14ac:dyDescent="0.2">
      <c r="C980"/>
      <c r="D980" s="11"/>
    </row>
    <row r="981" spans="3:4" x14ac:dyDescent="0.2">
      <c r="C981"/>
      <c r="D981" s="11"/>
    </row>
    <row r="982" spans="3:4" x14ac:dyDescent="0.2">
      <c r="C982"/>
      <c r="D982" s="11"/>
    </row>
    <row r="983" spans="3:4" x14ac:dyDescent="0.2">
      <c r="C983"/>
      <c r="D983" s="11"/>
    </row>
    <row r="984" spans="3:4" x14ac:dyDescent="0.2">
      <c r="C984"/>
      <c r="D984" s="11"/>
    </row>
    <row r="985" spans="3:4" x14ac:dyDescent="0.2">
      <c r="C985"/>
      <c r="D985" s="11"/>
    </row>
    <row r="986" spans="3:4" x14ac:dyDescent="0.2">
      <c r="C986"/>
      <c r="D986" s="11"/>
    </row>
    <row r="987" spans="3:4" x14ac:dyDescent="0.2">
      <c r="C987"/>
      <c r="D987" s="11"/>
    </row>
    <row r="988" spans="3:4" x14ac:dyDescent="0.2">
      <c r="C988"/>
      <c r="D988" s="11"/>
    </row>
    <row r="989" spans="3:4" x14ac:dyDescent="0.2">
      <c r="C989"/>
      <c r="D989" s="11"/>
    </row>
    <row r="990" spans="3:4" x14ac:dyDescent="0.2">
      <c r="C990"/>
      <c r="D990" s="11"/>
    </row>
    <row r="991" spans="3:4" x14ac:dyDescent="0.2">
      <c r="C991"/>
      <c r="D991" s="11"/>
    </row>
    <row r="992" spans="3:4" x14ac:dyDescent="0.2">
      <c r="C992"/>
      <c r="D992" s="11"/>
    </row>
    <row r="993" spans="3:4" x14ac:dyDescent="0.2">
      <c r="C993"/>
      <c r="D993" s="11"/>
    </row>
    <row r="994" spans="3:4" x14ac:dyDescent="0.2">
      <c r="C994"/>
      <c r="D994" s="11"/>
    </row>
    <row r="995" spans="3:4" x14ac:dyDescent="0.2">
      <c r="C995"/>
      <c r="D995" s="11"/>
    </row>
    <row r="996" spans="3:4" x14ac:dyDescent="0.2">
      <c r="C996"/>
      <c r="D996" s="11"/>
    </row>
    <row r="997" spans="3:4" x14ac:dyDescent="0.2">
      <c r="C997"/>
      <c r="D997" s="11"/>
    </row>
    <row r="998" spans="3:4" x14ac:dyDescent="0.2">
      <c r="C998"/>
      <c r="D998" s="11"/>
    </row>
    <row r="999" spans="3:4" x14ac:dyDescent="0.2">
      <c r="C999"/>
      <c r="D999" s="11"/>
    </row>
    <row r="1000" spans="3:4" x14ac:dyDescent="0.2">
      <c r="C1000"/>
      <c r="D1000" s="11"/>
    </row>
    <row r="1001" spans="3:4" x14ac:dyDescent="0.2">
      <c r="C1001"/>
      <c r="D1001" s="11"/>
    </row>
    <row r="1002" spans="3:4" x14ac:dyDescent="0.2">
      <c r="C1002"/>
      <c r="D1002" s="11"/>
    </row>
    <row r="1003" spans="3:4" x14ac:dyDescent="0.2">
      <c r="C1003"/>
      <c r="D1003" s="11"/>
    </row>
    <row r="1004" spans="3:4" x14ac:dyDescent="0.2">
      <c r="C1004"/>
      <c r="D1004" s="11"/>
    </row>
    <row r="1005" spans="3:4" x14ac:dyDescent="0.2">
      <c r="C1005"/>
      <c r="D1005" s="11"/>
    </row>
    <row r="1006" spans="3:4" x14ac:dyDescent="0.2">
      <c r="C1006"/>
      <c r="D1006" s="11"/>
    </row>
    <row r="1007" spans="3:4" x14ac:dyDescent="0.2">
      <c r="C1007"/>
      <c r="D1007" s="11"/>
    </row>
    <row r="1008" spans="3:4" x14ac:dyDescent="0.2">
      <c r="C1008"/>
      <c r="D1008" s="11"/>
    </row>
    <row r="1009" spans="3:4" x14ac:dyDescent="0.2">
      <c r="C1009"/>
      <c r="D1009" s="11"/>
    </row>
    <row r="1010" spans="3:4" x14ac:dyDescent="0.2">
      <c r="C1010"/>
      <c r="D1010" s="11"/>
    </row>
    <row r="1011" spans="3:4" x14ac:dyDescent="0.2">
      <c r="C1011"/>
      <c r="D1011" s="11"/>
    </row>
    <row r="1012" spans="3:4" x14ac:dyDescent="0.2">
      <c r="C1012"/>
      <c r="D1012" s="11"/>
    </row>
    <row r="1013" spans="3:4" x14ac:dyDescent="0.2">
      <c r="C1013"/>
      <c r="D1013" s="11"/>
    </row>
    <row r="1014" spans="3:4" x14ac:dyDescent="0.2">
      <c r="C1014"/>
      <c r="D1014" s="11"/>
    </row>
    <row r="1015" spans="3:4" x14ac:dyDescent="0.2">
      <c r="C1015"/>
      <c r="D1015" s="11"/>
    </row>
    <row r="1016" spans="3:4" x14ac:dyDescent="0.2">
      <c r="C1016"/>
      <c r="D1016" s="11"/>
    </row>
    <row r="1017" spans="3:4" x14ac:dyDescent="0.2">
      <c r="C1017"/>
      <c r="D1017" s="11"/>
    </row>
    <row r="1018" spans="3:4" x14ac:dyDescent="0.2">
      <c r="C1018"/>
      <c r="D1018" s="11"/>
    </row>
    <row r="1019" spans="3:4" x14ac:dyDescent="0.2">
      <c r="C1019"/>
      <c r="D1019" s="11"/>
    </row>
    <row r="1020" spans="3:4" x14ac:dyDescent="0.2">
      <c r="C1020"/>
      <c r="D1020" s="11"/>
    </row>
    <row r="1021" spans="3:4" x14ac:dyDescent="0.2">
      <c r="C1021"/>
      <c r="D1021" s="11"/>
    </row>
    <row r="1022" spans="3:4" x14ac:dyDescent="0.2">
      <c r="C1022"/>
      <c r="D1022" s="11"/>
    </row>
    <row r="1023" spans="3:4" x14ac:dyDescent="0.2">
      <c r="C1023"/>
      <c r="D1023" s="11"/>
    </row>
    <row r="1024" spans="3:4" x14ac:dyDescent="0.2">
      <c r="C1024"/>
      <c r="D1024" s="11"/>
    </row>
    <row r="1025" spans="3:4" x14ac:dyDescent="0.2">
      <c r="C1025"/>
      <c r="D1025" s="11"/>
    </row>
    <row r="1026" spans="3:4" x14ac:dyDescent="0.2">
      <c r="C1026"/>
      <c r="D1026" s="11"/>
    </row>
    <row r="1027" spans="3:4" x14ac:dyDescent="0.2">
      <c r="C1027"/>
      <c r="D1027" s="11"/>
    </row>
    <row r="1028" spans="3:4" x14ac:dyDescent="0.2">
      <c r="C1028"/>
      <c r="D1028" s="11"/>
    </row>
    <row r="1029" spans="3:4" x14ac:dyDescent="0.2">
      <c r="C1029"/>
      <c r="D1029" s="11"/>
    </row>
    <row r="1030" spans="3:4" x14ac:dyDescent="0.2">
      <c r="C1030"/>
      <c r="D1030" s="11"/>
    </row>
    <row r="1031" spans="3:4" x14ac:dyDescent="0.2">
      <c r="C1031"/>
      <c r="D1031" s="11"/>
    </row>
    <row r="1032" spans="3:4" x14ac:dyDescent="0.2">
      <c r="C1032"/>
      <c r="D1032" s="11"/>
    </row>
    <row r="1033" spans="3:4" x14ac:dyDescent="0.2">
      <c r="C1033"/>
      <c r="D1033" s="11"/>
    </row>
    <row r="1034" spans="3:4" x14ac:dyDescent="0.2">
      <c r="C1034"/>
      <c r="D1034" s="11"/>
    </row>
    <row r="1035" spans="3:4" x14ac:dyDescent="0.2">
      <c r="C1035"/>
      <c r="D1035" s="11"/>
    </row>
    <row r="1036" spans="3:4" x14ac:dyDescent="0.2">
      <c r="C1036"/>
      <c r="D1036" s="11"/>
    </row>
    <row r="1037" spans="3:4" x14ac:dyDescent="0.2">
      <c r="C1037"/>
      <c r="D1037" s="11"/>
    </row>
    <row r="1038" spans="3:4" x14ac:dyDescent="0.2">
      <c r="C1038"/>
      <c r="D1038" s="11"/>
    </row>
    <row r="1039" spans="3:4" x14ac:dyDescent="0.2">
      <c r="C1039"/>
      <c r="D1039" s="11"/>
    </row>
    <row r="1040" spans="3:4" x14ac:dyDescent="0.2">
      <c r="C1040"/>
      <c r="D1040" s="11"/>
    </row>
    <row r="1041" spans="3:4" x14ac:dyDescent="0.2">
      <c r="C1041"/>
      <c r="D1041" s="11"/>
    </row>
    <row r="1042" spans="3:4" x14ac:dyDescent="0.2">
      <c r="C1042"/>
      <c r="D1042" s="11"/>
    </row>
    <row r="1043" spans="3:4" x14ac:dyDescent="0.2">
      <c r="C1043"/>
      <c r="D1043" s="11"/>
    </row>
    <row r="1044" spans="3:4" x14ac:dyDescent="0.2">
      <c r="C1044"/>
      <c r="D1044" s="11"/>
    </row>
    <row r="1045" spans="3:4" x14ac:dyDescent="0.2">
      <c r="C1045"/>
      <c r="D1045" s="11"/>
    </row>
    <row r="1046" spans="3:4" x14ac:dyDescent="0.2">
      <c r="C1046"/>
      <c r="D1046" s="11"/>
    </row>
    <row r="1047" spans="3:4" x14ac:dyDescent="0.2">
      <c r="C1047"/>
      <c r="D1047" s="11"/>
    </row>
    <row r="1048" spans="3:4" x14ac:dyDescent="0.2">
      <c r="C1048"/>
      <c r="D1048" s="11"/>
    </row>
    <row r="1049" spans="3:4" x14ac:dyDescent="0.2">
      <c r="C1049"/>
      <c r="D1049" s="11"/>
    </row>
    <row r="1050" spans="3:4" x14ac:dyDescent="0.2">
      <c r="C1050"/>
      <c r="D1050" s="11"/>
    </row>
    <row r="1051" spans="3:4" x14ac:dyDescent="0.2">
      <c r="C1051"/>
      <c r="D1051" s="11"/>
    </row>
    <row r="1052" spans="3:4" x14ac:dyDescent="0.2">
      <c r="C1052"/>
      <c r="D1052" s="11"/>
    </row>
    <row r="1053" spans="3:4" x14ac:dyDescent="0.2">
      <c r="C1053"/>
      <c r="D1053" s="11"/>
    </row>
    <row r="1054" spans="3:4" x14ac:dyDescent="0.2">
      <c r="C1054"/>
      <c r="D1054" s="11"/>
    </row>
    <row r="1055" spans="3:4" x14ac:dyDescent="0.2">
      <c r="C1055"/>
      <c r="D1055" s="11"/>
    </row>
    <row r="1056" spans="3:4" x14ac:dyDescent="0.2">
      <c r="C1056"/>
      <c r="D1056" s="11"/>
    </row>
    <row r="1057" spans="3:4" x14ac:dyDescent="0.2">
      <c r="C1057"/>
      <c r="D1057" s="11"/>
    </row>
    <row r="1058" spans="3:4" x14ac:dyDescent="0.2">
      <c r="C1058"/>
      <c r="D1058" s="11"/>
    </row>
    <row r="1059" spans="3:4" x14ac:dyDescent="0.2">
      <c r="C1059"/>
      <c r="D1059" s="11"/>
    </row>
    <row r="1060" spans="3:4" x14ac:dyDescent="0.2">
      <c r="C1060"/>
      <c r="D1060" s="11"/>
    </row>
    <row r="1061" spans="3:4" x14ac:dyDescent="0.2">
      <c r="C1061"/>
      <c r="D1061" s="11"/>
    </row>
    <row r="1062" spans="3:4" x14ac:dyDescent="0.2">
      <c r="C1062"/>
      <c r="D1062" s="11"/>
    </row>
    <row r="1063" spans="3:4" x14ac:dyDescent="0.2">
      <c r="C1063"/>
      <c r="D1063" s="11"/>
    </row>
    <row r="1064" spans="3:4" x14ac:dyDescent="0.2">
      <c r="C1064"/>
      <c r="D1064" s="11"/>
    </row>
    <row r="1065" spans="3:4" x14ac:dyDescent="0.2">
      <c r="C1065"/>
      <c r="D1065" s="11"/>
    </row>
    <row r="1066" spans="3:4" x14ac:dyDescent="0.2">
      <c r="C1066"/>
      <c r="D1066" s="11"/>
    </row>
    <row r="1067" spans="3:4" x14ac:dyDescent="0.2">
      <c r="C1067"/>
      <c r="D1067" s="11"/>
    </row>
    <row r="1068" spans="3:4" x14ac:dyDescent="0.2">
      <c r="C1068"/>
      <c r="D1068" s="11"/>
    </row>
    <row r="1069" spans="3:4" x14ac:dyDescent="0.2">
      <c r="C1069"/>
      <c r="D1069" s="11"/>
    </row>
    <row r="1070" spans="3:4" x14ac:dyDescent="0.2">
      <c r="C1070"/>
      <c r="D1070" s="11"/>
    </row>
    <row r="1071" spans="3:4" x14ac:dyDescent="0.2">
      <c r="C1071"/>
      <c r="D1071" s="11"/>
    </row>
    <row r="1072" spans="3:4" x14ac:dyDescent="0.2">
      <c r="C1072"/>
      <c r="D1072" s="11"/>
    </row>
    <row r="1073" spans="3:4" x14ac:dyDescent="0.2">
      <c r="C1073"/>
      <c r="D1073" s="11"/>
    </row>
    <row r="1074" spans="3:4" x14ac:dyDescent="0.2">
      <c r="C1074"/>
      <c r="D1074" s="11"/>
    </row>
    <row r="1075" spans="3:4" x14ac:dyDescent="0.2">
      <c r="C1075"/>
      <c r="D1075" s="11"/>
    </row>
    <row r="1076" spans="3:4" x14ac:dyDescent="0.2">
      <c r="C1076"/>
      <c r="D1076" s="11"/>
    </row>
    <row r="1077" spans="3:4" x14ac:dyDescent="0.2">
      <c r="C1077"/>
      <c r="D1077" s="11"/>
    </row>
    <row r="1078" spans="3:4" x14ac:dyDescent="0.2">
      <c r="C1078"/>
      <c r="D1078" s="11"/>
    </row>
    <row r="1079" spans="3:4" x14ac:dyDescent="0.2">
      <c r="C1079"/>
      <c r="D1079" s="11"/>
    </row>
    <row r="1080" spans="3:4" x14ac:dyDescent="0.2">
      <c r="C1080"/>
      <c r="D1080" s="11"/>
    </row>
    <row r="1081" spans="3:4" x14ac:dyDescent="0.2">
      <c r="C1081"/>
      <c r="D1081" s="11"/>
    </row>
    <row r="1082" spans="3:4" x14ac:dyDescent="0.2">
      <c r="C1082"/>
      <c r="D1082" s="11"/>
    </row>
    <row r="1083" spans="3:4" x14ac:dyDescent="0.2">
      <c r="C1083"/>
      <c r="D1083" s="11"/>
    </row>
    <row r="1084" spans="3:4" x14ac:dyDescent="0.2">
      <c r="C1084"/>
      <c r="D1084" s="11"/>
    </row>
    <row r="1085" spans="3:4" x14ac:dyDescent="0.2">
      <c r="C1085"/>
      <c r="D1085" s="11"/>
    </row>
    <row r="1086" spans="3:4" x14ac:dyDescent="0.2">
      <c r="C1086"/>
      <c r="D1086" s="11"/>
    </row>
    <row r="1087" spans="3:4" x14ac:dyDescent="0.2">
      <c r="C1087"/>
      <c r="D1087" s="11"/>
    </row>
    <row r="1088" spans="3:4" x14ac:dyDescent="0.2">
      <c r="C1088"/>
      <c r="D1088" s="11"/>
    </row>
    <row r="1089" spans="3:4" x14ac:dyDescent="0.2">
      <c r="C1089"/>
      <c r="D1089" s="11"/>
    </row>
    <row r="1090" spans="3:4" x14ac:dyDescent="0.2">
      <c r="C1090"/>
      <c r="D1090" s="11"/>
    </row>
    <row r="1091" spans="3:4" x14ac:dyDescent="0.2">
      <c r="C1091"/>
      <c r="D1091" s="11"/>
    </row>
    <row r="1092" spans="3:4" x14ac:dyDescent="0.2">
      <c r="C1092"/>
      <c r="D1092" s="11"/>
    </row>
    <row r="1093" spans="3:4" x14ac:dyDescent="0.2">
      <c r="C1093"/>
      <c r="D1093" s="11"/>
    </row>
    <row r="1094" spans="3:4" x14ac:dyDescent="0.2">
      <c r="C1094"/>
      <c r="D1094" s="11"/>
    </row>
    <row r="1095" spans="3:4" x14ac:dyDescent="0.2">
      <c r="C1095"/>
      <c r="D1095" s="11"/>
    </row>
    <row r="1096" spans="3:4" x14ac:dyDescent="0.2">
      <c r="C1096"/>
      <c r="D1096" s="11"/>
    </row>
    <row r="1097" spans="3:4" x14ac:dyDescent="0.2">
      <c r="C1097"/>
      <c r="D1097" s="11"/>
    </row>
    <row r="1098" spans="3:4" x14ac:dyDescent="0.2">
      <c r="C1098"/>
      <c r="D1098" s="11"/>
    </row>
    <row r="1099" spans="3:4" x14ac:dyDescent="0.2">
      <c r="C1099"/>
      <c r="D1099" s="11"/>
    </row>
    <row r="1100" spans="3:4" x14ac:dyDescent="0.2">
      <c r="C1100"/>
      <c r="D1100" s="11"/>
    </row>
    <row r="1101" spans="3:4" x14ac:dyDescent="0.2">
      <c r="C1101"/>
      <c r="D1101" s="11"/>
    </row>
    <row r="1102" spans="3:4" x14ac:dyDescent="0.2">
      <c r="C1102"/>
      <c r="D1102" s="11"/>
    </row>
    <row r="1103" spans="3:4" x14ac:dyDescent="0.2">
      <c r="C1103"/>
      <c r="D1103" s="11"/>
    </row>
    <row r="1104" spans="3:4" x14ac:dyDescent="0.2">
      <c r="C1104"/>
      <c r="D1104" s="11"/>
    </row>
    <row r="1105" spans="3:4" x14ac:dyDescent="0.2">
      <c r="C1105"/>
      <c r="D1105" s="11"/>
    </row>
    <row r="1106" spans="3:4" x14ac:dyDescent="0.2">
      <c r="C1106"/>
      <c r="D1106" s="11"/>
    </row>
    <row r="1107" spans="3:4" x14ac:dyDescent="0.2">
      <c r="C1107"/>
      <c r="D1107" s="11"/>
    </row>
    <row r="1108" spans="3:4" x14ac:dyDescent="0.2">
      <c r="C1108"/>
      <c r="D1108" s="11"/>
    </row>
    <row r="1109" spans="3:4" x14ac:dyDescent="0.2">
      <c r="C1109"/>
      <c r="D1109" s="11"/>
    </row>
    <row r="1110" spans="3:4" x14ac:dyDescent="0.2">
      <c r="C1110"/>
      <c r="D1110" s="11"/>
    </row>
    <row r="1111" spans="3:4" x14ac:dyDescent="0.2">
      <c r="C1111"/>
      <c r="D1111" s="11"/>
    </row>
    <row r="1112" spans="3:4" x14ac:dyDescent="0.2">
      <c r="C1112"/>
      <c r="D1112" s="11"/>
    </row>
    <row r="1113" spans="3:4" x14ac:dyDescent="0.2">
      <c r="C1113"/>
      <c r="D1113" s="11"/>
    </row>
    <row r="1114" spans="3:4" x14ac:dyDescent="0.2">
      <c r="C1114"/>
      <c r="D1114" s="11"/>
    </row>
    <row r="1115" spans="3:4" x14ac:dyDescent="0.2">
      <c r="C1115"/>
      <c r="D1115" s="11"/>
    </row>
    <row r="1116" spans="3:4" x14ac:dyDescent="0.2">
      <c r="C1116"/>
      <c r="D1116" s="11"/>
    </row>
    <row r="1117" spans="3:4" x14ac:dyDescent="0.2">
      <c r="C1117"/>
      <c r="D1117" s="11"/>
    </row>
    <row r="1118" spans="3:4" x14ac:dyDescent="0.2">
      <c r="C1118"/>
      <c r="D1118" s="11"/>
    </row>
    <row r="1119" spans="3:4" x14ac:dyDescent="0.2">
      <c r="C1119"/>
      <c r="D1119" s="11"/>
    </row>
    <row r="1120" spans="3:4" x14ac:dyDescent="0.2">
      <c r="C1120"/>
      <c r="D1120" s="11"/>
    </row>
    <row r="1121" spans="3:4" x14ac:dyDescent="0.2">
      <c r="C1121"/>
      <c r="D1121" s="11"/>
    </row>
    <row r="1122" spans="3:4" x14ac:dyDescent="0.2">
      <c r="C1122"/>
      <c r="D1122" s="11"/>
    </row>
    <row r="1123" spans="3:4" x14ac:dyDescent="0.2">
      <c r="C1123"/>
      <c r="D1123" s="11"/>
    </row>
    <row r="1124" spans="3:4" x14ac:dyDescent="0.2">
      <c r="C1124"/>
      <c r="D1124" s="11"/>
    </row>
    <row r="1125" spans="3:4" x14ac:dyDescent="0.2">
      <c r="C1125"/>
      <c r="D1125" s="11"/>
    </row>
    <row r="1126" spans="3:4" x14ac:dyDescent="0.2">
      <c r="C1126"/>
      <c r="D1126" s="11"/>
    </row>
    <row r="1127" spans="3:4" x14ac:dyDescent="0.2">
      <c r="C1127"/>
      <c r="D1127" s="11"/>
    </row>
    <row r="1128" spans="3:4" x14ac:dyDescent="0.2">
      <c r="C1128"/>
      <c r="D1128" s="11"/>
    </row>
    <row r="1129" spans="3:4" x14ac:dyDescent="0.2">
      <c r="C1129"/>
      <c r="D1129" s="11"/>
    </row>
    <row r="1130" spans="3:4" x14ac:dyDescent="0.2">
      <c r="C1130"/>
      <c r="D1130" s="11"/>
    </row>
    <row r="1131" spans="3:4" x14ac:dyDescent="0.2">
      <c r="C1131"/>
      <c r="D1131" s="11"/>
    </row>
    <row r="1132" spans="3:4" x14ac:dyDescent="0.2">
      <c r="C1132"/>
      <c r="D1132" s="11"/>
    </row>
    <row r="1133" spans="3:4" x14ac:dyDescent="0.2">
      <c r="C1133"/>
      <c r="D1133" s="11"/>
    </row>
    <row r="1134" spans="3:4" x14ac:dyDescent="0.2">
      <c r="C1134"/>
      <c r="D1134" s="11"/>
    </row>
    <row r="1135" spans="3:4" x14ac:dyDescent="0.2">
      <c r="C1135"/>
      <c r="D1135" s="11"/>
    </row>
    <row r="1136" spans="3:4" x14ac:dyDescent="0.2">
      <c r="C1136"/>
      <c r="D1136" s="11"/>
    </row>
    <row r="1137" spans="3:4" x14ac:dyDescent="0.2">
      <c r="C1137"/>
      <c r="D1137" s="11"/>
    </row>
    <row r="1138" spans="3:4" x14ac:dyDescent="0.2">
      <c r="C1138"/>
      <c r="D1138" s="11"/>
    </row>
    <row r="1139" spans="3:4" x14ac:dyDescent="0.2">
      <c r="C1139"/>
      <c r="D1139" s="11"/>
    </row>
    <row r="1140" spans="3:4" x14ac:dyDescent="0.2">
      <c r="C1140"/>
      <c r="D1140" s="11"/>
    </row>
    <row r="1141" spans="3:4" x14ac:dyDescent="0.2">
      <c r="C1141"/>
      <c r="D1141" s="11"/>
    </row>
    <row r="1142" spans="3:4" x14ac:dyDescent="0.2">
      <c r="C1142"/>
      <c r="D1142" s="11"/>
    </row>
    <row r="1143" spans="3:4" x14ac:dyDescent="0.2">
      <c r="C1143"/>
      <c r="D1143" s="11"/>
    </row>
    <row r="1144" spans="3:4" x14ac:dyDescent="0.2">
      <c r="C1144"/>
      <c r="D1144" s="11"/>
    </row>
    <row r="1145" spans="3:4" x14ac:dyDescent="0.2">
      <c r="C1145"/>
      <c r="D1145" s="11"/>
    </row>
    <row r="1146" spans="3:4" x14ac:dyDescent="0.2">
      <c r="C1146"/>
      <c r="D1146" s="11"/>
    </row>
    <row r="1147" spans="3:4" x14ac:dyDescent="0.2">
      <c r="C1147"/>
      <c r="D1147" s="11"/>
    </row>
    <row r="1148" spans="3:4" x14ac:dyDescent="0.2">
      <c r="C1148"/>
      <c r="D1148" s="11"/>
    </row>
    <row r="1149" spans="3:4" x14ac:dyDescent="0.2">
      <c r="C1149"/>
      <c r="D1149" s="11"/>
    </row>
    <row r="1150" spans="3:4" x14ac:dyDescent="0.2">
      <c r="C1150"/>
      <c r="D1150" s="11"/>
    </row>
    <row r="1151" spans="3:4" x14ac:dyDescent="0.2">
      <c r="C1151"/>
      <c r="D1151" s="11"/>
    </row>
    <row r="1152" spans="3:4" x14ac:dyDescent="0.2">
      <c r="C1152"/>
      <c r="D1152" s="11"/>
    </row>
    <row r="1153" spans="3:4" x14ac:dyDescent="0.2">
      <c r="C1153"/>
      <c r="D1153" s="11"/>
    </row>
    <row r="1154" spans="3:4" x14ac:dyDescent="0.2">
      <c r="C1154"/>
      <c r="D1154" s="11"/>
    </row>
    <row r="1155" spans="3:4" x14ac:dyDescent="0.2">
      <c r="C1155"/>
      <c r="D1155" s="11"/>
    </row>
    <row r="1156" spans="3:4" x14ac:dyDescent="0.2">
      <c r="C1156"/>
      <c r="D1156" s="11"/>
    </row>
    <row r="1157" spans="3:4" x14ac:dyDescent="0.2">
      <c r="C1157"/>
      <c r="D1157" s="11"/>
    </row>
    <row r="1158" spans="3:4" x14ac:dyDescent="0.2">
      <c r="C1158"/>
      <c r="D1158" s="11"/>
    </row>
    <row r="1159" spans="3:4" x14ac:dyDescent="0.2">
      <c r="C1159"/>
      <c r="D1159" s="11"/>
    </row>
    <row r="1160" spans="3:4" x14ac:dyDescent="0.2">
      <c r="C1160"/>
      <c r="D1160" s="11"/>
    </row>
    <row r="1161" spans="3:4" x14ac:dyDescent="0.2">
      <c r="C1161"/>
      <c r="D1161" s="11"/>
    </row>
    <row r="1162" spans="3:4" x14ac:dyDescent="0.2">
      <c r="C1162"/>
      <c r="D1162" s="11"/>
    </row>
    <row r="1163" spans="3:4" x14ac:dyDescent="0.2">
      <c r="C1163"/>
      <c r="D1163" s="11"/>
    </row>
    <row r="1164" spans="3:4" x14ac:dyDescent="0.2">
      <c r="C1164"/>
      <c r="D1164" s="11"/>
    </row>
    <row r="1165" spans="3:4" x14ac:dyDescent="0.2">
      <c r="C1165"/>
      <c r="D1165" s="11"/>
    </row>
    <row r="1166" spans="3:4" x14ac:dyDescent="0.2">
      <c r="C1166"/>
      <c r="D1166" s="11"/>
    </row>
    <row r="1167" spans="3:4" x14ac:dyDescent="0.2">
      <c r="C1167"/>
      <c r="D1167" s="11"/>
    </row>
    <row r="1168" spans="3:4" x14ac:dyDescent="0.2">
      <c r="C1168"/>
      <c r="D1168" s="11"/>
    </row>
    <row r="1169" spans="3:4" x14ac:dyDescent="0.2">
      <c r="C1169"/>
      <c r="D1169" s="11"/>
    </row>
    <row r="1170" spans="3:4" x14ac:dyDescent="0.2">
      <c r="C1170"/>
      <c r="D1170" s="11"/>
    </row>
    <row r="1171" spans="3:4" x14ac:dyDescent="0.2">
      <c r="C1171"/>
      <c r="D1171" s="11"/>
    </row>
    <row r="1172" spans="3:4" x14ac:dyDescent="0.2">
      <c r="C1172"/>
      <c r="D1172" s="11"/>
    </row>
    <row r="1173" spans="3:4" x14ac:dyDescent="0.2">
      <c r="C1173"/>
      <c r="D1173" s="11"/>
    </row>
    <row r="1174" spans="3:4" x14ac:dyDescent="0.2">
      <c r="C1174"/>
      <c r="D1174" s="11"/>
    </row>
    <row r="1175" spans="3:4" x14ac:dyDescent="0.2">
      <c r="C1175"/>
      <c r="D1175" s="11"/>
    </row>
    <row r="1176" spans="3:4" x14ac:dyDescent="0.2">
      <c r="C1176"/>
      <c r="D1176" s="11"/>
    </row>
    <row r="1177" spans="3:4" x14ac:dyDescent="0.2">
      <c r="C1177"/>
      <c r="D1177" s="11"/>
    </row>
    <row r="1178" spans="3:4" x14ac:dyDescent="0.2">
      <c r="C1178"/>
      <c r="D1178" s="11"/>
    </row>
    <row r="1179" spans="3:4" x14ac:dyDescent="0.2">
      <c r="C1179"/>
      <c r="D1179" s="11"/>
    </row>
    <row r="1180" spans="3:4" x14ac:dyDescent="0.2">
      <c r="C1180"/>
      <c r="D1180" s="11"/>
    </row>
    <row r="1181" spans="3:4" x14ac:dyDescent="0.2">
      <c r="C1181"/>
      <c r="D1181" s="11"/>
    </row>
    <row r="1182" spans="3:4" x14ac:dyDescent="0.2">
      <c r="C1182"/>
      <c r="D1182" s="11"/>
    </row>
    <row r="1183" spans="3:4" x14ac:dyDescent="0.2">
      <c r="C1183"/>
      <c r="D1183" s="11"/>
    </row>
    <row r="1184" spans="3:4" x14ac:dyDescent="0.2">
      <c r="C1184"/>
      <c r="D1184" s="11"/>
    </row>
    <row r="1185" spans="3:4" x14ac:dyDescent="0.2">
      <c r="C1185"/>
      <c r="D1185" s="11"/>
    </row>
    <row r="1186" spans="3:4" x14ac:dyDescent="0.2">
      <c r="C1186"/>
      <c r="D1186" s="11"/>
    </row>
    <row r="1187" spans="3:4" x14ac:dyDescent="0.2">
      <c r="C1187"/>
      <c r="D1187" s="11"/>
    </row>
    <row r="1188" spans="3:4" x14ac:dyDescent="0.2">
      <c r="C1188"/>
      <c r="D1188" s="11"/>
    </row>
    <row r="1189" spans="3:4" x14ac:dyDescent="0.2">
      <c r="C1189"/>
      <c r="D1189" s="11"/>
    </row>
    <row r="1190" spans="3:4" x14ac:dyDescent="0.2">
      <c r="C1190"/>
      <c r="D1190" s="11"/>
    </row>
    <row r="1191" spans="3:4" x14ac:dyDescent="0.2">
      <c r="C1191"/>
      <c r="D1191" s="11"/>
    </row>
    <row r="1192" spans="3:4" x14ac:dyDescent="0.2">
      <c r="C1192"/>
      <c r="D1192" s="11"/>
    </row>
    <row r="1193" spans="3:4" x14ac:dyDescent="0.2">
      <c r="C1193"/>
      <c r="D1193" s="11"/>
    </row>
    <row r="1194" spans="3:4" x14ac:dyDescent="0.2">
      <c r="C1194"/>
      <c r="D1194" s="11"/>
    </row>
    <row r="1195" spans="3:4" x14ac:dyDescent="0.2">
      <c r="C1195"/>
      <c r="D1195" s="11"/>
    </row>
    <row r="1196" spans="3:4" x14ac:dyDescent="0.2">
      <c r="C1196"/>
      <c r="D1196" s="11"/>
    </row>
    <row r="1197" spans="3:4" x14ac:dyDescent="0.2">
      <c r="C1197"/>
      <c r="D1197" s="11"/>
    </row>
    <row r="1198" spans="3:4" x14ac:dyDescent="0.2">
      <c r="C1198"/>
      <c r="D1198" s="11"/>
    </row>
    <row r="1199" spans="3:4" x14ac:dyDescent="0.2">
      <c r="C1199"/>
      <c r="D1199" s="11"/>
    </row>
    <row r="1200" spans="3:4" x14ac:dyDescent="0.2">
      <c r="C1200"/>
      <c r="D1200" s="11"/>
    </row>
    <row r="1201" spans="3:4" x14ac:dyDescent="0.2">
      <c r="C1201"/>
      <c r="D1201" s="11"/>
    </row>
    <row r="1202" spans="3:4" x14ac:dyDescent="0.2">
      <c r="C1202"/>
      <c r="D1202" s="11"/>
    </row>
    <row r="1203" spans="3:4" x14ac:dyDescent="0.2">
      <c r="C1203"/>
      <c r="D1203" s="11"/>
    </row>
    <row r="1204" spans="3:4" x14ac:dyDescent="0.2">
      <c r="C1204"/>
      <c r="D1204" s="11"/>
    </row>
    <row r="1205" spans="3:4" x14ac:dyDescent="0.2">
      <c r="C1205"/>
      <c r="D1205" s="11"/>
    </row>
    <row r="1206" spans="3:4" x14ac:dyDescent="0.2">
      <c r="C1206"/>
      <c r="D1206" s="11"/>
    </row>
    <row r="1207" spans="3:4" x14ac:dyDescent="0.2">
      <c r="C1207"/>
      <c r="D1207" s="11"/>
    </row>
    <row r="1208" spans="3:4" x14ac:dyDescent="0.2">
      <c r="C1208"/>
      <c r="D1208" s="11"/>
    </row>
    <row r="1209" spans="3:4" x14ac:dyDescent="0.2">
      <c r="C1209"/>
      <c r="D1209" s="11"/>
    </row>
    <row r="1210" spans="3:4" x14ac:dyDescent="0.2">
      <c r="C1210"/>
      <c r="D1210" s="11"/>
    </row>
    <row r="1211" spans="3:4" x14ac:dyDescent="0.2">
      <c r="C1211"/>
      <c r="D1211" s="11"/>
    </row>
    <row r="1212" spans="3:4" x14ac:dyDescent="0.2">
      <c r="C1212"/>
      <c r="D1212" s="11"/>
    </row>
    <row r="1213" spans="3:4" x14ac:dyDescent="0.2">
      <c r="C1213"/>
      <c r="D1213" s="11"/>
    </row>
    <row r="1214" spans="3:4" x14ac:dyDescent="0.2">
      <c r="C1214"/>
      <c r="D1214" s="11"/>
    </row>
    <row r="1215" spans="3:4" x14ac:dyDescent="0.2">
      <c r="C1215"/>
      <c r="D1215" s="11"/>
    </row>
    <row r="1216" spans="3:4" x14ac:dyDescent="0.2">
      <c r="C1216"/>
      <c r="D1216" s="11"/>
    </row>
    <row r="1217" spans="3:4" x14ac:dyDescent="0.2">
      <c r="C1217"/>
      <c r="D1217" s="11"/>
    </row>
    <row r="1218" spans="3:4" x14ac:dyDescent="0.2">
      <c r="C1218"/>
      <c r="D1218" s="11"/>
    </row>
    <row r="1219" spans="3:4" x14ac:dyDescent="0.2">
      <c r="C1219"/>
      <c r="D1219" s="11"/>
    </row>
    <row r="1220" spans="3:4" x14ac:dyDescent="0.2">
      <c r="C1220"/>
      <c r="D1220" s="11"/>
    </row>
    <row r="1221" spans="3:4" x14ac:dyDescent="0.2">
      <c r="C1221"/>
      <c r="D1221" s="11"/>
    </row>
    <row r="1222" spans="3:4" x14ac:dyDescent="0.2">
      <c r="C1222"/>
      <c r="D1222" s="11"/>
    </row>
    <row r="1223" spans="3:4" x14ac:dyDescent="0.2">
      <c r="C1223"/>
      <c r="D1223" s="11"/>
    </row>
    <row r="1224" spans="3:4" x14ac:dyDescent="0.2">
      <c r="C1224"/>
      <c r="D1224" s="11"/>
    </row>
    <row r="1225" spans="3:4" x14ac:dyDescent="0.2">
      <c r="C1225"/>
      <c r="D1225" s="11"/>
    </row>
    <row r="1226" spans="3:4" x14ac:dyDescent="0.2">
      <c r="C1226"/>
      <c r="D1226" s="11"/>
    </row>
    <row r="1227" spans="3:4" x14ac:dyDescent="0.2">
      <c r="C1227"/>
      <c r="D1227" s="11"/>
    </row>
    <row r="1228" spans="3:4" x14ac:dyDescent="0.2">
      <c r="C1228"/>
      <c r="D1228" s="11"/>
    </row>
    <row r="1229" spans="3:4" x14ac:dyDescent="0.2">
      <c r="C1229"/>
      <c r="D1229" s="11"/>
    </row>
    <row r="1230" spans="3:4" x14ac:dyDescent="0.2">
      <c r="C1230"/>
      <c r="D1230" s="11"/>
    </row>
    <row r="1231" spans="3:4" x14ac:dyDescent="0.2">
      <c r="C1231"/>
      <c r="D1231" s="11"/>
    </row>
    <row r="1232" spans="3:4" x14ac:dyDescent="0.2">
      <c r="C1232"/>
      <c r="D1232" s="11"/>
    </row>
    <row r="1233" spans="3:4" x14ac:dyDescent="0.2">
      <c r="C1233"/>
      <c r="D1233" s="11"/>
    </row>
    <row r="1234" spans="3:4" x14ac:dyDescent="0.2">
      <c r="C1234"/>
      <c r="D1234" s="11"/>
    </row>
    <row r="1235" spans="3:4" x14ac:dyDescent="0.2">
      <c r="C1235"/>
      <c r="D1235" s="11"/>
    </row>
    <row r="1236" spans="3:4" x14ac:dyDescent="0.2">
      <c r="C1236"/>
      <c r="D1236" s="11"/>
    </row>
    <row r="1237" spans="3:4" x14ac:dyDescent="0.2">
      <c r="C1237"/>
      <c r="D1237" s="11"/>
    </row>
    <row r="1238" spans="3:4" x14ac:dyDescent="0.2">
      <c r="C1238"/>
      <c r="D1238" s="11"/>
    </row>
    <row r="1239" spans="3:4" x14ac:dyDescent="0.2">
      <c r="C1239"/>
      <c r="D1239" s="11"/>
    </row>
    <row r="1240" spans="3:4" x14ac:dyDescent="0.2">
      <c r="C1240"/>
      <c r="D1240" s="11"/>
    </row>
    <row r="1241" spans="3:4" x14ac:dyDescent="0.2">
      <c r="C1241"/>
      <c r="D1241" s="11"/>
    </row>
    <row r="1242" spans="3:4" x14ac:dyDescent="0.2">
      <c r="C1242"/>
      <c r="D1242" s="11"/>
    </row>
    <row r="1243" spans="3:4" x14ac:dyDescent="0.2">
      <c r="C1243"/>
      <c r="D1243" s="11"/>
    </row>
    <row r="1244" spans="3:4" x14ac:dyDescent="0.2">
      <c r="C1244"/>
      <c r="D1244" s="11"/>
    </row>
    <row r="1245" spans="3:4" x14ac:dyDescent="0.2">
      <c r="C1245"/>
      <c r="D1245" s="11"/>
    </row>
    <row r="1246" spans="3:4" x14ac:dyDescent="0.2">
      <c r="C1246"/>
      <c r="D1246" s="11"/>
    </row>
    <row r="1247" spans="3:4" x14ac:dyDescent="0.2">
      <c r="C1247"/>
      <c r="D1247" s="11"/>
    </row>
    <row r="1248" spans="3:4" x14ac:dyDescent="0.2">
      <c r="C1248"/>
      <c r="D1248" s="11"/>
    </row>
    <row r="1249" spans="3:4" x14ac:dyDescent="0.2">
      <c r="C1249"/>
      <c r="D1249" s="11"/>
    </row>
    <row r="1250" spans="3:4" x14ac:dyDescent="0.2">
      <c r="C1250"/>
      <c r="D1250" s="11"/>
    </row>
    <row r="1251" spans="3:4" x14ac:dyDescent="0.2">
      <c r="C1251"/>
      <c r="D1251" s="11"/>
    </row>
    <row r="1252" spans="3:4" x14ac:dyDescent="0.2">
      <c r="C1252"/>
      <c r="D1252" s="11"/>
    </row>
    <row r="1253" spans="3:4" x14ac:dyDescent="0.2">
      <c r="C1253"/>
      <c r="D1253" s="11"/>
    </row>
    <row r="1254" spans="3:4" x14ac:dyDescent="0.2">
      <c r="C1254"/>
      <c r="D1254" s="11"/>
    </row>
    <row r="1255" spans="3:4" x14ac:dyDescent="0.2">
      <c r="C1255"/>
      <c r="D1255" s="11"/>
    </row>
    <row r="1256" spans="3:4" x14ac:dyDescent="0.2">
      <c r="C1256"/>
      <c r="D1256" s="11"/>
    </row>
    <row r="1257" spans="3:4" x14ac:dyDescent="0.2">
      <c r="C1257"/>
      <c r="D1257" s="11"/>
    </row>
    <row r="1258" spans="3:4" x14ac:dyDescent="0.2">
      <c r="C1258"/>
      <c r="D1258" s="11"/>
    </row>
    <row r="1259" spans="3:4" x14ac:dyDescent="0.2">
      <c r="C1259"/>
      <c r="D1259" s="11"/>
    </row>
    <row r="1260" spans="3:4" x14ac:dyDescent="0.2">
      <c r="C1260"/>
      <c r="D1260" s="11"/>
    </row>
    <row r="1261" spans="3:4" x14ac:dyDescent="0.2">
      <c r="C1261"/>
      <c r="D1261" s="11"/>
    </row>
    <row r="1262" spans="3:4" x14ac:dyDescent="0.2">
      <c r="C1262"/>
      <c r="D1262" s="11"/>
    </row>
    <row r="1263" spans="3:4" x14ac:dyDescent="0.2">
      <c r="C1263"/>
      <c r="D1263" s="11"/>
    </row>
    <row r="1264" spans="3:4" x14ac:dyDescent="0.2">
      <c r="C1264"/>
      <c r="D1264" s="11"/>
    </row>
    <row r="1265" spans="3:4" x14ac:dyDescent="0.2">
      <c r="C1265"/>
      <c r="D1265" s="11"/>
    </row>
    <row r="1266" spans="3:4" x14ac:dyDescent="0.2">
      <c r="C1266"/>
      <c r="D1266" s="11"/>
    </row>
    <row r="1267" spans="3:4" x14ac:dyDescent="0.2">
      <c r="C1267"/>
      <c r="D1267" s="11"/>
    </row>
    <row r="1268" spans="3:4" x14ac:dyDescent="0.2">
      <c r="C1268"/>
      <c r="D1268" s="11"/>
    </row>
    <row r="1269" spans="3:4" x14ac:dyDescent="0.2">
      <c r="C1269"/>
      <c r="D1269" s="11"/>
    </row>
    <row r="1270" spans="3:4" x14ac:dyDescent="0.2">
      <c r="C1270"/>
      <c r="D1270" s="11"/>
    </row>
    <row r="1271" spans="3:4" x14ac:dyDescent="0.2">
      <c r="C1271"/>
      <c r="D1271" s="11"/>
    </row>
    <row r="1272" spans="3:4" x14ac:dyDescent="0.2">
      <c r="C1272"/>
      <c r="D1272" s="11"/>
    </row>
    <row r="1273" spans="3:4" x14ac:dyDescent="0.2">
      <c r="C1273"/>
      <c r="D1273" s="11"/>
    </row>
    <row r="1274" spans="3:4" x14ac:dyDescent="0.2">
      <c r="C1274"/>
      <c r="D1274" s="11"/>
    </row>
    <row r="1275" spans="3:4" x14ac:dyDescent="0.2">
      <c r="C1275"/>
      <c r="D1275" s="11"/>
    </row>
    <row r="1276" spans="3:4" x14ac:dyDescent="0.2">
      <c r="C1276"/>
      <c r="D1276" s="11"/>
    </row>
    <row r="1277" spans="3:4" x14ac:dyDescent="0.2">
      <c r="C1277"/>
      <c r="D1277" s="11"/>
    </row>
    <row r="1278" spans="3:4" x14ac:dyDescent="0.2">
      <c r="C1278"/>
      <c r="D1278" s="11"/>
    </row>
    <row r="1279" spans="3:4" x14ac:dyDescent="0.2">
      <c r="C1279"/>
      <c r="D1279" s="11"/>
    </row>
    <row r="1280" spans="3:4" x14ac:dyDescent="0.2">
      <c r="C1280"/>
      <c r="D1280" s="11"/>
    </row>
    <row r="1281" spans="3:4" x14ac:dyDescent="0.2">
      <c r="C1281"/>
      <c r="D1281" s="11"/>
    </row>
    <row r="1282" spans="3:4" x14ac:dyDescent="0.2">
      <c r="C1282"/>
      <c r="D1282" s="11"/>
    </row>
    <row r="1283" spans="3:4" x14ac:dyDescent="0.2">
      <c r="C1283"/>
      <c r="D1283" s="11"/>
    </row>
    <row r="1284" spans="3:4" x14ac:dyDescent="0.2">
      <c r="C1284"/>
      <c r="D1284" s="11"/>
    </row>
    <row r="1285" spans="3:4" x14ac:dyDescent="0.2">
      <c r="C1285"/>
      <c r="D1285" s="11"/>
    </row>
    <row r="1286" spans="3:4" x14ac:dyDescent="0.2">
      <c r="C1286"/>
      <c r="D1286" s="11"/>
    </row>
    <row r="1287" spans="3:4" x14ac:dyDescent="0.2">
      <c r="C1287"/>
      <c r="D1287" s="11"/>
    </row>
    <row r="1288" spans="3:4" x14ac:dyDescent="0.2">
      <c r="C1288"/>
      <c r="D1288" s="11"/>
    </row>
    <row r="1289" spans="3:4" x14ac:dyDescent="0.2">
      <c r="C1289"/>
      <c r="D1289" s="11"/>
    </row>
    <row r="1290" spans="3:4" x14ac:dyDescent="0.2">
      <c r="C1290"/>
      <c r="D1290" s="11"/>
    </row>
    <row r="1291" spans="3:4" x14ac:dyDescent="0.2">
      <c r="C1291"/>
      <c r="D1291" s="11"/>
    </row>
    <row r="1292" spans="3:4" x14ac:dyDescent="0.2">
      <c r="C1292"/>
      <c r="D1292" s="11"/>
    </row>
    <row r="1293" spans="3:4" x14ac:dyDescent="0.2">
      <c r="C1293"/>
      <c r="D1293" s="11"/>
    </row>
    <row r="1294" spans="3:4" x14ac:dyDescent="0.2">
      <c r="C1294"/>
      <c r="D1294" s="11"/>
    </row>
    <row r="1295" spans="3:4" x14ac:dyDescent="0.2">
      <c r="C1295"/>
      <c r="D1295" s="11"/>
    </row>
    <row r="1296" spans="3:4" x14ac:dyDescent="0.2">
      <c r="C1296"/>
      <c r="D1296" s="11"/>
    </row>
    <row r="1297" spans="3:4" x14ac:dyDescent="0.2">
      <c r="C1297"/>
      <c r="D1297" s="11"/>
    </row>
    <row r="1298" spans="3:4" x14ac:dyDescent="0.2">
      <c r="C1298"/>
      <c r="D1298" s="11"/>
    </row>
    <row r="1299" spans="3:4" x14ac:dyDescent="0.2">
      <c r="C1299"/>
      <c r="D1299" s="11"/>
    </row>
    <row r="1300" spans="3:4" x14ac:dyDescent="0.2">
      <c r="C1300"/>
      <c r="D1300" s="11"/>
    </row>
    <row r="1301" spans="3:4" x14ac:dyDescent="0.2">
      <c r="C1301"/>
      <c r="D1301" s="11"/>
    </row>
    <row r="1302" spans="3:4" x14ac:dyDescent="0.2">
      <c r="C1302"/>
      <c r="D1302" s="11"/>
    </row>
    <row r="1303" spans="3:4" x14ac:dyDescent="0.2">
      <c r="C1303"/>
      <c r="D1303" s="11"/>
    </row>
    <row r="1304" spans="3:4" x14ac:dyDescent="0.2">
      <c r="C1304"/>
      <c r="D1304" s="11"/>
    </row>
    <row r="1305" spans="3:4" x14ac:dyDescent="0.2">
      <c r="C1305"/>
      <c r="D1305" s="11"/>
    </row>
    <row r="1306" spans="3:4" x14ac:dyDescent="0.2">
      <c r="C1306"/>
      <c r="D1306" s="11"/>
    </row>
    <row r="1307" spans="3:4" x14ac:dyDescent="0.2">
      <c r="C1307"/>
      <c r="D1307" s="11"/>
    </row>
    <row r="1308" spans="3:4" x14ac:dyDescent="0.2">
      <c r="C1308"/>
      <c r="D1308" s="11"/>
    </row>
    <row r="1309" spans="3:4" x14ac:dyDescent="0.2">
      <c r="C1309"/>
      <c r="D1309" s="11"/>
    </row>
    <row r="1310" spans="3:4" x14ac:dyDescent="0.2">
      <c r="C1310"/>
      <c r="D1310" s="11"/>
    </row>
    <row r="1311" spans="3:4" x14ac:dyDescent="0.2">
      <c r="C1311"/>
      <c r="D1311" s="11"/>
    </row>
    <row r="1312" spans="3:4" x14ac:dyDescent="0.2">
      <c r="C1312"/>
      <c r="D1312" s="11"/>
    </row>
    <row r="1313" spans="3:4" x14ac:dyDescent="0.2">
      <c r="C1313"/>
      <c r="D1313" s="11"/>
    </row>
    <row r="1314" spans="3:4" x14ac:dyDescent="0.2">
      <c r="C1314"/>
      <c r="D1314" s="11"/>
    </row>
    <row r="1315" spans="3:4" x14ac:dyDescent="0.2">
      <c r="C1315"/>
      <c r="D1315" s="11"/>
    </row>
    <row r="1316" spans="3:4" x14ac:dyDescent="0.2">
      <c r="C1316"/>
      <c r="D1316" s="11"/>
    </row>
    <row r="1317" spans="3:4" x14ac:dyDescent="0.2">
      <c r="C1317"/>
      <c r="D1317" s="11"/>
    </row>
    <row r="1318" spans="3:4" x14ac:dyDescent="0.2">
      <c r="C1318"/>
      <c r="D1318" s="11"/>
    </row>
    <row r="1319" spans="3:4" x14ac:dyDescent="0.2">
      <c r="C1319"/>
      <c r="D1319" s="11"/>
    </row>
    <row r="1320" spans="3:4" x14ac:dyDescent="0.2">
      <c r="C1320"/>
      <c r="D1320" s="11"/>
    </row>
    <row r="1321" spans="3:4" x14ac:dyDescent="0.2">
      <c r="C1321"/>
      <c r="D1321" s="11"/>
    </row>
    <row r="1322" spans="3:4" x14ac:dyDescent="0.2">
      <c r="C1322"/>
      <c r="D1322" s="11"/>
    </row>
    <row r="1323" spans="3:4" x14ac:dyDescent="0.2">
      <c r="C1323"/>
      <c r="D1323" s="11"/>
    </row>
    <row r="1324" spans="3:4" x14ac:dyDescent="0.2">
      <c r="C1324"/>
      <c r="D1324" s="11"/>
    </row>
    <row r="1325" spans="3:4" x14ac:dyDescent="0.2">
      <c r="C1325"/>
      <c r="D1325" s="11"/>
    </row>
    <row r="1326" spans="3:4" x14ac:dyDescent="0.2">
      <c r="C1326"/>
      <c r="D1326" s="11"/>
    </row>
    <row r="1327" spans="3:4" x14ac:dyDescent="0.2">
      <c r="C1327"/>
      <c r="D1327" s="11"/>
    </row>
    <row r="1328" spans="3:4" x14ac:dyDescent="0.2">
      <c r="C1328"/>
      <c r="D1328" s="11"/>
    </row>
    <row r="1329" spans="3:4" x14ac:dyDescent="0.2">
      <c r="C1329"/>
      <c r="D1329" s="11"/>
    </row>
    <row r="1330" spans="3:4" x14ac:dyDescent="0.2">
      <c r="C1330"/>
      <c r="D1330" s="11"/>
    </row>
    <row r="1331" spans="3:4" x14ac:dyDescent="0.2">
      <c r="C1331"/>
      <c r="D1331" s="11"/>
    </row>
    <row r="1332" spans="3:4" x14ac:dyDescent="0.2">
      <c r="C1332"/>
      <c r="D1332" s="11"/>
    </row>
    <row r="1333" spans="3:4" x14ac:dyDescent="0.2">
      <c r="C1333"/>
      <c r="D1333" s="11"/>
    </row>
    <row r="1334" spans="3:4" x14ac:dyDescent="0.2">
      <c r="C1334"/>
      <c r="D1334" s="11"/>
    </row>
    <row r="1335" spans="3:4" x14ac:dyDescent="0.2">
      <c r="C1335"/>
      <c r="D1335" s="11"/>
    </row>
    <row r="1336" spans="3:4" x14ac:dyDescent="0.2">
      <c r="C1336"/>
      <c r="D1336" s="11"/>
    </row>
    <row r="1337" spans="3:4" x14ac:dyDescent="0.2">
      <c r="C1337"/>
      <c r="D1337" s="11"/>
    </row>
    <row r="1338" spans="3:4" x14ac:dyDescent="0.2">
      <c r="C1338"/>
      <c r="D1338" s="11"/>
    </row>
    <row r="1339" spans="3:4" x14ac:dyDescent="0.2">
      <c r="C1339"/>
      <c r="D1339" s="11"/>
    </row>
    <row r="1340" spans="3:4" x14ac:dyDescent="0.2">
      <c r="C1340"/>
      <c r="D1340" s="11"/>
    </row>
    <row r="1341" spans="3:4" x14ac:dyDescent="0.2">
      <c r="C1341"/>
      <c r="D1341" s="11"/>
    </row>
    <row r="1342" spans="3:4" x14ac:dyDescent="0.2">
      <c r="C1342"/>
      <c r="D1342" s="11"/>
    </row>
    <row r="1343" spans="3:4" x14ac:dyDescent="0.2">
      <c r="C1343"/>
      <c r="D1343" s="11"/>
    </row>
    <row r="1344" spans="3:4" x14ac:dyDescent="0.2">
      <c r="C1344"/>
      <c r="D1344" s="11"/>
    </row>
    <row r="1345" spans="3:4" x14ac:dyDescent="0.2">
      <c r="C1345"/>
      <c r="D1345" s="11"/>
    </row>
    <row r="1346" spans="3:4" x14ac:dyDescent="0.2">
      <c r="C1346"/>
      <c r="D1346" s="11"/>
    </row>
    <row r="1347" spans="3:4" x14ac:dyDescent="0.2">
      <c r="C1347"/>
      <c r="D1347" s="11"/>
    </row>
    <row r="1348" spans="3:4" x14ac:dyDescent="0.2">
      <c r="C1348"/>
      <c r="D1348" s="11"/>
    </row>
    <row r="1349" spans="3:4" x14ac:dyDescent="0.2">
      <c r="C1349"/>
      <c r="D1349" s="11"/>
    </row>
    <row r="1350" spans="3:4" x14ac:dyDescent="0.2">
      <c r="C1350"/>
      <c r="D1350" s="11"/>
    </row>
    <row r="1351" spans="3:4" x14ac:dyDescent="0.2">
      <c r="C1351"/>
      <c r="D1351" s="11"/>
    </row>
    <row r="1352" spans="3:4" x14ac:dyDescent="0.2">
      <c r="C1352"/>
      <c r="D1352" s="11"/>
    </row>
    <row r="1353" spans="3:4" x14ac:dyDescent="0.2">
      <c r="C1353"/>
      <c r="D1353" s="11"/>
    </row>
    <row r="1354" spans="3:4" x14ac:dyDescent="0.2">
      <c r="C1354"/>
      <c r="D1354" s="11"/>
    </row>
    <row r="1355" spans="3:4" x14ac:dyDescent="0.2">
      <c r="C1355"/>
      <c r="D1355" s="11"/>
    </row>
    <row r="1356" spans="3:4" x14ac:dyDescent="0.2">
      <c r="C1356"/>
      <c r="D1356" s="11"/>
    </row>
    <row r="1357" spans="3:4" x14ac:dyDescent="0.2">
      <c r="C1357"/>
      <c r="D1357" s="11"/>
    </row>
    <row r="1358" spans="3:4" x14ac:dyDescent="0.2">
      <c r="C1358"/>
      <c r="D1358" s="11"/>
    </row>
    <row r="1359" spans="3:4" x14ac:dyDescent="0.2">
      <c r="C1359"/>
      <c r="D1359" s="11"/>
    </row>
    <row r="1360" spans="3:4" x14ac:dyDescent="0.2">
      <c r="C1360"/>
      <c r="D1360" s="11"/>
    </row>
    <row r="1361" spans="3:4" x14ac:dyDescent="0.2">
      <c r="C1361"/>
      <c r="D1361" s="11"/>
    </row>
    <row r="1362" spans="3:4" x14ac:dyDescent="0.2">
      <c r="C1362"/>
      <c r="D1362" s="11"/>
    </row>
    <row r="1363" spans="3:4" x14ac:dyDescent="0.2">
      <c r="C1363"/>
      <c r="D1363" s="11"/>
    </row>
    <row r="1364" spans="3:4" x14ac:dyDescent="0.2">
      <c r="C1364"/>
      <c r="D1364" s="11"/>
    </row>
    <row r="1365" spans="3:4" x14ac:dyDescent="0.2">
      <c r="C1365"/>
      <c r="D1365" s="11"/>
    </row>
    <row r="1366" spans="3:4" x14ac:dyDescent="0.2">
      <c r="C1366"/>
      <c r="D1366" s="11"/>
    </row>
    <row r="1367" spans="3:4" x14ac:dyDescent="0.2">
      <c r="C1367"/>
      <c r="D1367" s="11"/>
    </row>
    <row r="1368" spans="3:4" x14ac:dyDescent="0.2">
      <c r="C1368"/>
      <c r="D1368" s="11"/>
    </row>
    <row r="1369" spans="3:4" x14ac:dyDescent="0.2">
      <c r="C1369"/>
      <c r="D1369" s="11"/>
    </row>
    <row r="1370" spans="3:4" x14ac:dyDescent="0.2">
      <c r="C1370"/>
      <c r="D1370" s="11"/>
    </row>
    <row r="1371" spans="3:4" x14ac:dyDescent="0.2">
      <c r="C1371"/>
      <c r="D1371" s="11"/>
    </row>
    <row r="1372" spans="3:4" x14ac:dyDescent="0.2">
      <c r="C1372"/>
      <c r="D1372" s="11"/>
    </row>
    <row r="1373" spans="3:4" x14ac:dyDescent="0.2">
      <c r="C1373"/>
      <c r="D1373" s="11"/>
    </row>
    <row r="1374" spans="3:4" x14ac:dyDescent="0.2">
      <c r="C1374"/>
      <c r="D1374" s="11"/>
    </row>
    <row r="1375" spans="3:4" x14ac:dyDescent="0.2">
      <c r="C1375"/>
      <c r="D1375" s="11"/>
    </row>
    <row r="1376" spans="3:4" x14ac:dyDescent="0.2">
      <c r="C1376"/>
      <c r="D1376" s="11"/>
    </row>
    <row r="1377" spans="3:4" x14ac:dyDescent="0.2">
      <c r="C1377"/>
      <c r="D1377" s="11"/>
    </row>
    <row r="1378" spans="3:4" x14ac:dyDescent="0.2">
      <c r="C1378"/>
      <c r="D1378" s="11"/>
    </row>
    <row r="1379" spans="3:4" x14ac:dyDescent="0.2">
      <c r="C1379"/>
      <c r="D1379" s="11"/>
    </row>
    <row r="1380" spans="3:4" x14ac:dyDescent="0.2">
      <c r="C1380"/>
      <c r="D1380" s="11"/>
    </row>
    <row r="1381" spans="3:4" x14ac:dyDescent="0.2">
      <c r="C1381"/>
      <c r="D1381" s="11"/>
    </row>
    <row r="1382" spans="3:4" x14ac:dyDescent="0.2">
      <c r="C1382"/>
      <c r="D1382" s="11"/>
    </row>
    <row r="1383" spans="3:4" x14ac:dyDescent="0.2">
      <c r="C1383"/>
      <c r="D1383" s="11"/>
    </row>
    <row r="1384" spans="3:4" x14ac:dyDescent="0.2">
      <c r="C1384"/>
      <c r="D1384" s="11"/>
    </row>
    <row r="1385" spans="3:4" x14ac:dyDescent="0.2">
      <c r="C1385"/>
      <c r="D1385" s="11"/>
    </row>
    <row r="1386" spans="3:4" x14ac:dyDescent="0.2">
      <c r="C1386"/>
      <c r="D1386" s="11"/>
    </row>
    <row r="1387" spans="3:4" x14ac:dyDescent="0.2">
      <c r="C1387"/>
      <c r="D1387" s="11"/>
    </row>
    <row r="1388" spans="3:4" x14ac:dyDescent="0.2">
      <c r="C1388"/>
      <c r="D1388" s="11"/>
    </row>
    <row r="1389" spans="3:4" x14ac:dyDescent="0.2">
      <c r="C1389"/>
      <c r="D1389" s="11"/>
    </row>
    <row r="1390" spans="3:4" x14ac:dyDescent="0.2">
      <c r="C1390"/>
      <c r="D1390" s="11"/>
    </row>
    <row r="1391" spans="3:4" x14ac:dyDescent="0.2">
      <c r="C1391"/>
      <c r="D1391" s="11"/>
    </row>
    <row r="1392" spans="3:4" x14ac:dyDescent="0.2">
      <c r="C1392"/>
      <c r="D1392" s="11"/>
    </row>
    <row r="1393" spans="3:4" x14ac:dyDescent="0.2">
      <c r="C1393"/>
      <c r="D1393" s="11"/>
    </row>
    <row r="1394" spans="3:4" x14ac:dyDescent="0.2">
      <c r="C1394"/>
      <c r="D1394" s="11"/>
    </row>
    <row r="1395" spans="3:4" x14ac:dyDescent="0.2">
      <c r="C1395"/>
      <c r="D1395" s="11"/>
    </row>
    <row r="1396" spans="3:4" x14ac:dyDescent="0.2">
      <c r="C1396"/>
      <c r="D1396" s="11"/>
    </row>
    <row r="1397" spans="3:4" x14ac:dyDescent="0.2">
      <c r="C1397"/>
      <c r="D1397" s="11"/>
    </row>
    <row r="1398" spans="3:4" x14ac:dyDescent="0.2">
      <c r="C1398"/>
      <c r="D1398" s="11"/>
    </row>
    <row r="1399" spans="3:4" x14ac:dyDescent="0.2">
      <c r="C1399"/>
      <c r="D1399" s="11"/>
    </row>
    <row r="1400" spans="3:4" x14ac:dyDescent="0.2">
      <c r="C1400"/>
      <c r="D1400" s="11"/>
    </row>
    <row r="1401" spans="3:4" x14ac:dyDescent="0.2">
      <c r="C1401"/>
      <c r="D1401" s="11"/>
    </row>
    <row r="1402" spans="3:4" x14ac:dyDescent="0.2">
      <c r="C1402"/>
      <c r="D1402" s="11"/>
    </row>
    <row r="1403" spans="3:4" x14ac:dyDescent="0.2">
      <c r="C1403"/>
      <c r="D1403" s="11"/>
    </row>
    <row r="1404" spans="3:4" x14ac:dyDescent="0.2">
      <c r="C1404"/>
      <c r="D1404" s="11"/>
    </row>
    <row r="1405" spans="3:4" x14ac:dyDescent="0.2">
      <c r="C1405"/>
      <c r="D1405" s="11"/>
    </row>
    <row r="1406" spans="3:4" x14ac:dyDescent="0.2">
      <c r="C1406"/>
      <c r="D1406" s="11"/>
    </row>
    <row r="1407" spans="3:4" x14ac:dyDescent="0.2">
      <c r="C1407"/>
      <c r="D1407" s="11"/>
    </row>
    <row r="1408" spans="3:4" x14ac:dyDescent="0.2">
      <c r="C1408"/>
      <c r="D1408" s="11"/>
    </row>
    <row r="1409" spans="3:4" x14ac:dyDescent="0.2">
      <c r="C1409"/>
      <c r="D1409" s="11"/>
    </row>
    <row r="1410" spans="3:4" x14ac:dyDescent="0.2">
      <c r="C1410"/>
      <c r="D1410" s="11"/>
    </row>
    <row r="1411" spans="3:4" x14ac:dyDescent="0.2">
      <c r="C1411"/>
      <c r="D1411" s="11"/>
    </row>
    <row r="1412" spans="3:4" x14ac:dyDescent="0.2">
      <c r="C1412"/>
      <c r="D1412" s="11"/>
    </row>
    <row r="1413" spans="3:4" x14ac:dyDescent="0.2">
      <c r="C1413"/>
      <c r="D1413" s="11"/>
    </row>
    <row r="1414" spans="3:4" x14ac:dyDescent="0.2">
      <c r="C1414"/>
      <c r="D1414" s="11"/>
    </row>
    <row r="1415" spans="3:4" x14ac:dyDescent="0.2">
      <c r="C1415"/>
      <c r="D1415" s="11"/>
    </row>
    <row r="1416" spans="3:4" x14ac:dyDescent="0.2">
      <c r="C1416"/>
      <c r="D1416" s="11"/>
    </row>
    <row r="1417" spans="3:4" x14ac:dyDescent="0.2">
      <c r="C1417"/>
      <c r="D1417" s="11"/>
    </row>
    <row r="1418" spans="3:4" x14ac:dyDescent="0.2">
      <c r="C1418"/>
      <c r="D1418" s="11"/>
    </row>
    <row r="1419" spans="3:4" x14ac:dyDescent="0.2">
      <c r="C1419"/>
      <c r="D1419" s="11"/>
    </row>
    <row r="1420" spans="3:4" x14ac:dyDescent="0.2">
      <c r="C1420"/>
      <c r="D1420" s="11"/>
    </row>
    <row r="1421" spans="3:4" x14ac:dyDescent="0.2">
      <c r="C1421"/>
      <c r="D1421" s="11"/>
    </row>
    <row r="1422" spans="3:4" x14ac:dyDescent="0.2">
      <c r="C1422"/>
      <c r="D1422" s="11"/>
    </row>
    <row r="1423" spans="3:4" x14ac:dyDescent="0.2">
      <c r="C1423"/>
      <c r="D1423" s="11"/>
    </row>
    <row r="1424" spans="3:4" x14ac:dyDescent="0.2">
      <c r="C1424"/>
      <c r="D1424" s="11"/>
    </row>
    <row r="1425" spans="3:4" x14ac:dyDescent="0.2">
      <c r="C1425"/>
      <c r="D1425" s="11"/>
    </row>
    <row r="1426" spans="3:4" x14ac:dyDescent="0.2">
      <c r="C1426"/>
      <c r="D1426" s="11"/>
    </row>
    <row r="1427" spans="3:4" x14ac:dyDescent="0.2">
      <c r="C1427"/>
      <c r="D1427" s="11"/>
    </row>
    <row r="1428" spans="3:4" x14ac:dyDescent="0.2">
      <c r="C1428"/>
      <c r="D1428" s="11"/>
    </row>
    <row r="1429" spans="3:4" x14ac:dyDescent="0.2">
      <c r="C1429"/>
      <c r="D1429" s="11"/>
    </row>
    <row r="1430" spans="3:4" x14ac:dyDescent="0.2">
      <c r="C1430"/>
      <c r="D1430" s="11"/>
    </row>
    <row r="1431" spans="3:4" x14ac:dyDescent="0.2">
      <c r="C1431"/>
      <c r="D1431" s="11"/>
    </row>
    <row r="1432" spans="3:4" x14ac:dyDescent="0.2">
      <c r="C1432"/>
      <c r="D1432" s="11"/>
    </row>
    <row r="1433" spans="3:4" x14ac:dyDescent="0.2">
      <c r="C1433"/>
      <c r="D1433" s="11"/>
    </row>
    <row r="1434" spans="3:4" x14ac:dyDescent="0.2">
      <c r="C1434"/>
      <c r="D1434" s="11"/>
    </row>
    <row r="1435" spans="3:4" x14ac:dyDescent="0.2">
      <c r="C1435"/>
      <c r="D1435" s="11"/>
    </row>
    <row r="1436" spans="3:4" x14ac:dyDescent="0.2">
      <c r="C1436"/>
      <c r="D1436" s="11"/>
    </row>
    <row r="1437" spans="3:4" x14ac:dyDescent="0.2">
      <c r="C1437"/>
      <c r="D1437" s="11"/>
    </row>
    <row r="1438" spans="3:4" x14ac:dyDescent="0.2">
      <c r="C1438"/>
      <c r="D1438" s="11"/>
    </row>
    <row r="1439" spans="3:4" x14ac:dyDescent="0.2">
      <c r="C1439"/>
      <c r="D1439" s="11"/>
    </row>
    <row r="1440" spans="3:4" x14ac:dyDescent="0.2">
      <c r="C1440"/>
      <c r="D1440" s="11"/>
    </row>
    <row r="1441" spans="3:4" x14ac:dyDescent="0.2">
      <c r="C1441"/>
      <c r="D1441" s="11"/>
    </row>
    <row r="1442" spans="3:4" x14ac:dyDescent="0.2">
      <c r="C1442"/>
      <c r="D1442" s="11"/>
    </row>
    <row r="1443" spans="3:4" x14ac:dyDescent="0.2">
      <c r="C1443"/>
      <c r="D1443" s="11"/>
    </row>
    <row r="1444" spans="3:4" x14ac:dyDescent="0.2">
      <c r="C1444"/>
      <c r="D1444" s="11"/>
    </row>
    <row r="1445" spans="3:4" x14ac:dyDescent="0.2">
      <c r="C1445"/>
      <c r="D1445" s="11"/>
    </row>
    <row r="1446" spans="3:4" x14ac:dyDescent="0.2">
      <c r="C1446"/>
      <c r="D1446" s="11"/>
    </row>
    <row r="1447" spans="3:4" x14ac:dyDescent="0.2">
      <c r="C1447"/>
      <c r="D1447" s="11"/>
    </row>
    <row r="1448" spans="3:4" x14ac:dyDescent="0.2">
      <c r="C1448"/>
      <c r="D1448" s="11"/>
    </row>
    <row r="1449" spans="3:4" x14ac:dyDescent="0.2">
      <c r="C1449"/>
      <c r="D1449" s="11"/>
    </row>
    <row r="1450" spans="3:4" x14ac:dyDescent="0.2">
      <c r="C1450"/>
      <c r="D1450" s="11"/>
    </row>
    <row r="1451" spans="3:4" x14ac:dyDescent="0.2">
      <c r="C1451"/>
      <c r="D1451" s="11"/>
    </row>
    <row r="1452" spans="3:4" x14ac:dyDescent="0.2">
      <c r="C1452"/>
      <c r="D1452" s="11"/>
    </row>
    <row r="1453" spans="3:4" x14ac:dyDescent="0.2">
      <c r="C1453"/>
      <c r="D1453" s="11"/>
    </row>
    <row r="1454" spans="3:4" x14ac:dyDescent="0.2">
      <c r="C1454"/>
      <c r="D1454" s="11"/>
    </row>
    <row r="1455" spans="3:4" x14ac:dyDescent="0.2">
      <c r="C1455"/>
      <c r="D1455" s="11"/>
    </row>
    <row r="1456" spans="3:4" x14ac:dyDescent="0.2">
      <c r="C1456"/>
      <c r="D1456" s="11"/>
    </row>
    <row r="1457" spans="3:4" x14ac:dyDescent="0.2">
      <c r="C1457"/>
      <c r="D1457" s="11"/>
    </row>
    <row r="1458" spans="3:4" x14ac:dyDescent="0.2">
      <c r="C1458"/>
      <c r="D1458" s="11"/>
    </row>
    <row r="1459" spans="3:4" x14ac:dyDescent="0.2">
      <c r="C1459"/>
      <c r="D1459" s="11"/>
    </row>
    <row r="1460" spans="3:4" x14ac:dyDescent="0.2">
      <c r="C1460"/>
      <c r="D1460" s="11"/>
    </row>
    <row r="1461" spans="3:4" x14ac:dyDescent="0.2">
      <c r="C1461"/>
      <c r="D1461" s="11"/>
    </row>
    <row r="1462" spans="3:4" x14ac:dyDescent="0.2">
      <c r="C1462"/>
      <c r="D1462" s="11"/>
    </row>
    <row r="1463" spans="3:4" x14ac:dyDescent="0.2">
      <c r="C1463"/>
      <c r="D1463" s="11"/>
    </row>
    <row r="1464" spans="3:4" x14ac:dyDescent="0.2">
      <c r="C1464"/>
      <c r="D1464" s="11"/>
    </row>
    <row r="1465" spans="3:4" x14ac:dyDescent="0.2">
      <c r="C1465"/>
      <c r="D1465" s="11"/>
    </row>
    <row r="1466" spans="3:4" x14ac:dyDescent="0.2">
      <c r="C1466"/>
      <c r="D1466" s="11"/>
    </row>
    <row r="1467" spans="3:4" x14ac:dyDescent="0.2">
      <c r="C1467"/>
      <c r="D1467" s="11"/>
    </row>
    <row r="1468" spans="3:4" x14ac:dyDescent="0.2">
      <c r="C1468"/>
      <c r="D1468" s="11"/>
    </row>
    <row r="1469" spans="3:4" x14ac:dyDescent="0.2">
      <c r="C1469"/>
      <c r="D1469" s="11"/>
    </row>
    <row r="1470" spans="3:4" x14ac:dyDescent="0.2">
      <c r="C1470"/>
      <c r="D1470" s="11"/>
    </row>
    <row r="1471" spans="3:4" x14ac:dyDescent="0.2">
      <c r="C1471"/>
      <c r="D1471" s="11"/>
    </row>
    <row r="1472" spans="3:4" x14ac:dyDescent="0.2">
      <c r="C1472"/>
      <c r="D1472" s="11"/>
    </row>
    <row r="1473" spans="3:4" x14ac:dyDescent="0.2">
      <c r="C1473"/>
      <c r="D1473" s="11"/>
    </row>
    <row r="1474" spans="3:4" x14ac:dyDescent="0.2">
      <c r="C1474"/>
      <c r="D1474" s="11"/>
    </row>
    <row r="1475" spans="3:4" x14ac:dyDescent="0.2">
      <c r="C1475"/>
      <c r="D1475" s="11"/>
    </row>
    <row r="1476" spans="3:4" x14ac:dyDescent="0.2">
      <c r="C1476"/>
      <c r="D1476" s="11"/>
    </row>
    <row r="1477" spans="3:4" x14ac:dyDescent="0.2">
      <c r="C1477"/>
      <c r="D1477" s="11"/>
    </row>
    <row r="1478" spans="3:4" x14ac:dyDescent="0.2">
      <c r="C1478"/>
      <c r="D1478" s="11"/>
    </row>
    <row r="1479" spans="3:4" x14ac:dyDescent="0.2">
      <c r="C1479"/>
      <c r="D1479" s="11"/>
    </row>
    <row r="1480" spans="3:4" x14ac:dyDescent="0.2">
      <c r="C1480"/>
      <c r="D1480" s="11"/>
    </row>
    <row r="1481" spans="3:4" x14ac:dyDescent="0.2">
      <c r="C1481"/>
      <c r="D1481" s="11"/>
    </row>
    <row r="1482" spans="3:4" x14ac:dyDescent="0.2">
      <c r="C1482"/>
      <c r="D1482" s="11"/>
    </row>
    <row r="1483" spans="3:4" x14ac:dyDescent="0.2">
      <c r="C1483"/>
      <c r="D1483" s="11"/>
    </row>
    <row r="1484" spans="3:4" x14ac:dyDescent="0.2">
      <c r="C1484"/>
      <c r="D1484" s="11"/>
    </row>
    <row r="1485" spans="3:4" x14ac:dyDescent="0.2">
      <c r="C1485"/>
      <c r="D1485" s="11"/>
    </row>
    <row r="1486" spans="3:4" x14ac:dyDescent="0.2">
      <c r="C1486"/>
      <c r="D1486" s="11"/>
    </row>
    <row r="1487" spans="3:4" x14ac:dyDescent="0.2">
      <c r="C1487"/>
      <c r="D1487" s="11"/>
    </row>
    <row r="1488" spans="3:4" x14ac:dyDescent="0.2">
      <c r="C1488"/>
      <c r="D1488" s="11"/>
    </row>
    <row r="1489" spans="3:4" x14ac:dyDescent="0.2">
      <c r="C1489"/>
      <c r="D1489" s="11"/>
    </row>
    <row r="1490" spans="3:4" x14ac:dyDescent="0.2">
      <c r="C1490"/>
      <c r="D1490" s="11"/>
    </row>
    <row r="1491" spans="3:4" x14ac:dyDescent="0.2">
      <c r="C1491"/>
      <c r="D1491" s="11"/>
    </row>
    <row r="1492" spans="3:4" x14ac:dyDescent="0.2">
      <c r="C1492"/>
      <c r="D1492" s="11"/>
    </row>
    <row r="1493" spans="3:4" x14ac:dyDescent="0.2">
      <c r="C1493"/>
      <c r="D1493" s="11"/>
    </row>
    <row r="1494" spans="3:4" x14ac:dyDescent="0.2">
      <c r="C1494"/>
      <c r="D1494" s="11"/>
    </row>
    <row r="1495" spans="3:4" x14ac:dyDescent="0.2">
      <c r="C1495"/>
      <c r="D1495" s="11"/>
    </row>
    <row r="1496" spans="3:4" x14ac:dyDescent="0.2">
      <c r="C1496"/>
      <c r="D1496" s="11"/>
    </row>
    <row r="1497" spans="3:4" x14ac:dyDescent="0.2">
      <c r="C1497"/>
      <c r="D1497" s="11"/>
    </row>
    <row r="1498" spans="3:4" x14ac:dyDescent="0.2">
      <c r="C1498"/>
      <c r="D1498" s="11"/>
    </row>
    <row r="1499" spans="3:4" x14ac:dyDescent="0.2">
      <c r="C1499"/>
      <c r="D1499" s="11"/>
    </row>
    <row r="1500" spans="3:4" x14ac:dyDescent="0.2">
      <c r="C1500"/>
      <c r="D1500" s="11"/>
    </row>
    <row r="1501" spans="3:4" x14ac:dyDescent="0.2">
      <c r="C1501"/>
      <c r="D1501" s="11"/>
    </row>
    <row r="1502" spans="3:4" x14ac:dyDescent="0.2">
      <c r="C1502"/>
      <c r="D1502" s="11"/>
    </row>
    <row r="1503" spans="3:4" x14ac:dyDescent="0.2">
      <c r="C1503"/>
      <c r="D1503" s="11"/>
    </row>
    <row r="1504" spans="3:4" x14ac:dyDescent="0.2">
      <c r="C1504"/>
      <c r="D1504" s="11"/>
    </row>
    <row r="1505" spans="3:4" x14ac:dyDescent="0.2">
      <c r="C1505"/>
      <c r="D1505" s="11"/>
    </row>
    <row r="1506" spans="3:4" x14ac:dyDescent="0.2">
      <c r="C1506"/>
      <c r="D1506" s="11"/>
    </row>
    <row r="1507" spans="3:4" x14ac:dyDescent="0.2">
      <c r="C1507"/>
      <c r="D1507" s="11"/>
    </row>
    <row r="1508" spans="3:4" x14ac:dyDescent="0.2">
      <c r="C1508"/>
      <c r="D1508" s="11"/>
    </row>
    <row r="1509" spans="3:4" x14ac:dyDescent="0.2">
      <c r="C1509"/>
      <c r="D1509" s="11"/>
    </row>
    <row r="1510" spans="3:4" x14ac:dyDescent="0.2">
      <c r="C1510"/>
      <c r="D1510" s="11"/>
    </row>
    <row r="1511" spans="3:4" x14ac:dyDescent="0.2">
      <c r="C1511"/>
      <c r="D1511" s="11"/>
    </row>
    <row r="1512" spans="3:4" x14ac:dyDescent="0.2">
      <c r="C1512"/>
      <c r="D1512" s="11"/>
    </row>
    <row r="1513" spans="3:4" x14ac:dyDescent="0.2">
      <c r="C1513"/>
      <c r="D1513" s="11"/>
    </row>
    <row r="1514" spans="3:4" x14ac:dyDescent="0.2">
      <c r="C1514"/>
      <c r="D1514" s="11"/>
    </row>
    <row r="1515" spans="3:4" x14ac:dyDescent="0.2">
      <c r="C1515"/>
      <c r="D1515" s="11"/>
    </row>
    <row r="1516" spans="3:4" x14ac:dyDescent="0.2">
      <c r="C1516"/>
      <c r="D1516" s="11"/>
    </row>
    <row r="1517" spans="3:4" x14ac:dyDescent="0.2">
      <c r="C1517"/>
      <c r="D1517" s="11"/>
    </row>
    <row r="1518" spans="3:4" x14ac:dyDescent="0.2">
      <c r="C1518"/>
      <c r="D1518" s="11"/>
    </row>
    <row r="1519" spans="3:4" x14ac:dyDescent="0.2">
      <c r="C1519"/>
      <c r="D1519" s="11"/>
    </row>
    <row r="1520" spans="3:4" x14ac:dyDescent="0.2">
      <c r="C1520"/>
      <c r="D1520" s="11"/>
    </row>
    <row r="1521" spans="3:4" x14ac:dyDescent="0.2">
      <c r="C1521"/>
      <c r="D1521" s="11"/>
    </row>
    <row r="1522" spans="3:4" x14ac:dyDescent="0.2">
      <c r="C1522"/>
      <c r="D1522" s="11"/>
    </row>
    <row r="1523" spans="3:4" x14ac:dyDescent="0.2">
      <c r="C1523"/>
      <c r="D1523" s="11"/>
    </row>
    <row r="1524" spans="3:4" x14ac:dyDescent="0.2">
      <c r="C1524"/>
      <c r="D1524" s="11"/>
    </row>
    <row r="1525" spans="3:4" x14ac:dyDescent="0.2">
      <c r="C1525"/>
      <c r="D1525" s="11"/>
    </row>
    <row r="1526" spans="3:4" x14ac:dyDescent="0.2">
      <c r="C1526"/>
      <c r="D1526" s="11"/>
    </row>
    <row r="1527" spans="3:4" x14ac:dyDescent="0.2">
      <c r="C1527"/>
      <c r="D1527" s="11"/>
    </row>
    <row r="1528" spans="3:4" x14ac:dyDescent="0.2">
      <c r="C1528"/>
      <c r="D1528" s="11"/>
    </row>
    <row r="1529" spans="3:4" x14ac:dyDescent="0.2">
      <c r="C1529"/>
      <c r="D1529" s="11"/>
    </row>
    <row r="1530" spans="3:4" x14ac:dyDescent="0.2">
      <c r="C1530"/>
      <c r="D1530" s="11"/>
    </row>
    <row r="1531" spans="3:4" x14ac:dyDescent="0.2">
      <c r="C1531"/>
      <c r="D1531" s="11"/>
    </row>
    <row r="1532" spans="3:4" x14ac:dyDescent="0.2">
      <c r="C1532"/>
      <c r="D1532" s="11"/>
    </row>
    <row r="1533" spans="3:4" x14ac:dyDescent="0.2">
      <c r="C1533"/>
      <c r="D1533" s="11"/>
    </row>
    <row r="1534" spans="3:4" x14ac:dyDescent="0.2">
      <c r="C1534"/>
      <c r="D1534" s="11"/>
    </row>
    <row r="1535" spans="3:4" x14ac:dyDescent="0.2">
      <c r="C1535"/>
      <c r="D1535" s="11"/>
    </row>
    <row r="1536" spans="3:4" x14ac:dyDescent="0.2">
      <c r="C1536"/>
      <c r="D1536" s="11"/>
    </row>
    <row r="1537" spans="3:4" x14ac:dyDescent="0.2">
      <c r="C1537"/>
      <c r="D1537" s="11"/>
    </row>
    <row r="1538" spans="3:4" x14ac:dyDescent="0.2">
      <c r="C1538"/>
      <c r="D1538" s="11"/>
    </row>
    <row r="1539" spans="3:4" x14ac:dyDescent="0.2">
      <c r="C1539"/>
      <c r="D1539" s="11"/>
    </row>
    <row r="1540" spans="3:4" x14ac:dyDescent="0.2">
      <c r="C1540"/>
      <c r="D1540" s="11"/>
    </row>
    <row r="1541" spans="3:4" x14ac:dyDescent="0.2">
      <c r="C1541"/>
      <c r="D1541" s="11"/>
    </row>
    <row r="1542" spans="3:4" x14ac:dyDescent="0.2">
      <c r="C1542"/>
      <c r="D1542" s="11"/>
    </row>
    <row r="1543" spans="3:4" x14ac:dyDescent="0.2">
      <c r="C1543"/>
      <c r="D1543" s="11"/>
    </row>
    <row r="1544" spans="3:4" x14ac:dyDescent="0.2">
      <c r="C1544"/>
      <c r="D1544" s="11"/>
    </row>
    <row r="1545" spans="3:4" x14ac:dyDescent="0.2">
      <c r="C1545"/>
      <c r="D1545" s="11"/>
    </row>
    <row r="1546" spans="3:4" x14ac:dyDescent="0.2">
      <c r="C1546"/>
      <c r="D1546" s="11"/>
    </row>
    <row r="1547" spans="3:4" x14ac:dyDescent="0.2">
      <c r="C1547"/>
      <c r="D1547" s="11"/>
    </row>
    <row r="1548" spans="3:4" x14ac:dyDescent="0.2">
      <c r="C1548"/>
      <c r="D1548" s="11"/>
    </row>
    <row r="1549" spans="3:4" x14ac:dyDescent="0.2">
      <c r="C1549"/>
      <c r="D1549" s="11"/>
    </row>
    <row r="1550" spans="3:4" x14ac:dyDescent="0.2">
      <c r="C1550"/>
      <c r="D1550" s="11"/>
    </row>
    <row r="1551" spans="3:4" x14ac:dyDescent="0.2">
      <c r="C1551"/>
      <c r="D1551" s="11"/>
    </row>
    <row r="1552" spans="3:4" x14ac:dyDescent="0.2">
      <c r="C1552"/>
      <c r="D1552" s="11"/>
    </row>
    <row r="1553" spans="3:4" x14ac:dyDescent="0.2">
      <c r="C1553"/>
      <c r="D1553" s="11"/>
    </row>
    <row r="1554" spans="3:4" x14ac:dyDescent="0.2">
      <c r="C1554"/>
      <c r="D1554" s="11"/>
    </row>
    <row r="1555" spans="3:4" x14ac:dyDescent="0.2">
      <c r="C1555"/>
      <c r="D1555" s="11"/>
    </row>
    <row r="1556" spans="3:4" x14ac:dyDescent="0.2">
      <c r="C1556"/>
      <c r="D1556" s="11"/>
    </row>
    <row r="1557" spans="3:4" x14ac:dyDescent="0.2">
      <c r="C1557"/>
      <c r="D1557" s="11"/>
    </row>
    <row r="1558" spans="3:4" x14ac:dyDescent="0.2">
      <c r="C1558"/>
      <c r="D1558" s="11"/>
    </row>
    <row r="1559" spans="3:4" x14ac:dyDescent="0.2">
      <c r="C1559"/>
      <c r="D1559" s="11"/>
    </row>
    <row r="1560" spans="3:4" x14ac:dyDescent="0.2">
      <c r="C1560"/>
      <c r="D1560" s="11"/>
    </row>
    <row r="1561" spans="3:4" x14ac:dyDescent="0.2">
      <c r="C1561"/>
      <c r="D1561" s="11"/>
    </row>
    <row r="1562" spans="3:4" x14ac:dyDescent="0.2">
      <c r="C1562"/>
      <c r="D1562" s="11"/>
    </row>
    <row r="1563" spans="3:4" x14ac:dyDescent="0.2">
      <c r="C1563"/>
      <c r="D1563" s="11"/>
    </row>
    <row r="1564" spans="3:4" x14ac:dyDescent="0.2">
      <c r="C1564"/>
      <c r="D1564" s="11"/>
    </row>
    <row r="1565" spans="3:4" x14ac:dyDescent="0.2">
      <c r="C1565"/>
      <c r="D1565" s="11"/>
    </row>
    <row r="1566" spans="3:4" x14ac:dyDescent="0.2">
      <c r="C1566"/>
      <c r="D1566" s="11"/>
    </row>
    <row r="1567" spans="3:4" x14ac:dyDescent="0.2">
      <c r="C1567"/>
      <c r="D1567" s="11"/>
    </row>
    <row r="1568" spans="3:4" x14ac:dyDescent="0.2">
      <c r="C1568"/>
      <c r="D1568" s="11"/>
    </row>
    <row r="1569" spans="3:4" x14ac:dyDescent="0.2">
      <c r="C1569"/>
      <c r="D1569" s="11"/>
    </row>
    <row r="1570" spans="3:4" x14ac:dyDescent="0.2">
      <c r="C1570"/>
      <c r="D1570" s="11"/>
    </row>
    <row r="1571" spans="3:4" x14ac:dyDescent="0.2">
      <c r="C1571"/>
      <c r="D1571" s="11"/>
    </row>
    <row r="1572" spans="3:4" x14ac:dyDescent="0.2">
      <c r="C1572"/>
      <c r="D1572" s="11"/>
    </row>
    <row r="1573" spans="3:4" x14ac:dyDescent="0.2">
      <c r="C1573"/>
      <c r="D1573" s="11"/>
    </row>
    <row r="1574" spans="3:4" x14ac:dyDescent="0.2">
      <c r="C1574"/>
      <c r="D1574" s="11"/>
    </row>
    <row r="1575" spans="3:4" x14ac:dyDescent="0.2">
      <c r="C1575"/>
      <c r="D1575" s="11"/>
    </row>
    <row r="1576" spans="3:4" x14ac:dyDescent="0.2">
      <c r="C1576"/>
      <c r="D1576" s="11"/>
    </row>
    <row r="1577" spans="3:4" x14ac:dyDescent="0.2">
      <c r="C1577"/>
      <c r="D1577" s="11"/>
    </row>
    <row r="1578" spans="3:4" x14ac:dyDescent="0.2">
      <c r="C1578"/>
      <c r="D1578" s="11"/>
    </row>
    <row r="1579" spans="3:4" x14ac:dyDescent="0.2">
      <c r="C1579"/>
      <c r="D1579" s="11"/>
    </row>
    <row r="1580" spans="3:4" x14ac:dyDescent="0.2">
      <c r="C1580"/>
      <c r="D1580" s="11"/>
    </row>
    <row r="1581" spans="3:4" x14ac:dyDescent="0.2">
      <c r="C1581"/>
      <c r="D1581" s="11"/>
    </row>
    <row r="1582" spans="3:4" x14ac:dyDescent="0.2">
      <c r="C1582"/>
      <c r="D1582" s="11"/>
    </row>
    <row r="1583" spans="3:4" x14ac:dyDescent="0.2">
      <c r="C1583"/>
      <c r="D1583" s="11"/>
    </row>
    <row r="1584" spans="3:4" x14ac:dyDescent="0.2">
      <c r="C1584"/>
      <c r="D1584" s="11"/>
    </row>
    <row r="1585" spans="3:4" x14ac:dyDescent="0.2">
      <c r="C1585"/>
      <c r="D1585" s="11"/>
    </row>
    <row r="1586" spans="3:4" x14ac:dyDescent="0.2">
      <c r="C1586"/>
      <c r="D1586" s="11"/>
    </row>
    <row r="1587" spans="3:4" x14ac:dyDescent="0.2">
      <c r="C1587"/>
      <c r="D1587" s="11"/>
    </row>
    <row r="1588" spans="3:4" x14ac:dyDescent="0.2">
      <c r="C1588"/>
      <c r="D1588" s="11"/>
    </row>
    <row r="1589" spans="3:4" x14ac:dyDescent="0.2">
      <c r="C1589"/>
      <c r="D1589" s="11"/>
    </row>
    <row r="1590" spans="3:4" x14ac:dyDescent="0.2">
      <c r="C1590"/>
      <c r="D1590" s="11"/>
    </row>
    <row r="1591" spans="3:4" x14ac:dyDescent="0.2">
      <c r="C1591"/>
      <c r="D1591" s="11"/>
    </row>
    <row r="1592" spans="3:4" x14ac:dyDescent="0.2">
      <c r="C1592"/>
      <c r="D1592" s="11"/>
    </row>
    <row r="1593" spans="3:4" x14ac:dyDescent="0.2">
      <c r="C1593"/>
      <c r="D1593" s="11"/>
    </row>
    <row r="1594" spans="3:4" x14ac:dyDescent="0.2">
      <c r="C1594"/>
      <c r="D1594" s="11"/>
    </row>
    <row r="1595" spans="3:4" x14ac:dyDescent="0.2">
      <c r="C1595"/>
      <c r="D1595" s="11"/>
    </row>
    <row r="1596" spans="3:4" x14ac:dyDescent="0.2">
      <c r="C1596"/>
      <c r="D1596" s="11"/>
    </row>
    <row r="1597" spans="3:4" x14ac:dyDescent="0.2">
      <c r="C1597"/>
      <c r="D1597" s="11"/>
    </row>
    <row r="1598" spans="3:4" x14ac:dyDescent="0.2">
      <c r="C1598"/>
      <c r="D1598" s="11"/>
    </row>
    <row r="1599" spans="3:4" x14ac:dyDescent="0.2">
      <c r="C1599"/>
      <c r="D1599" s="11"/>
    </row>
    <row r="1600" spans="3:4" x14ac:dyDescent="0.2">
      <c r="C1600"/>
      <c r="D1600" s="11"/>
    </row>
    <row r="1601" spans="3:4" x14ac:dyDescent="0.2">
      <c r="C1601"/>
      <c r="D1601" s="11"/>
    </row>
    <row r="1602" spans="3:4" x14ac:dyDescent="0.2">
      <c r="C1602"/>
      <c r="D1602" s="11"/>
    </row>
    <row r="1603" spans="3:4" x14ac:dyDescent="0.2">
      <c r="C1603"/>
      <c r="D1603" s="11"/>
    </row>
    <row r="1604" spans="3:4" x14ac:dyDescent="0.2">
      <c r="C1604"/>
      <c r="D1604" s="11"/>
    </row>
    <row r="1605" spans="3:4" x14ac:dyDescent="0.2">
      <c r="C1605"/>
      <c r="D1605" s="11"/>
    </row>
    <row r="1606" spans="3:4" x14ac:dyDescent="0.2">
      <c r="C1606"/>
      <c r="D1606" s="11"/>
    </row>
    <row r="1607" spans="3:4" x14ac:dyDescent="0.2">
      <c r="C1607"/>
      <c r="D1607" s="11"/>
    </row>
    <row r="1608" spans="3:4" x14ac:dyDescent="0.2">
      <c r="C1608"/>
      <c r="D1608" s="11"/>
    </row>
    <row r="1609" spans="3:4" x14ac:dyDescent="0.2">
      <c r="C1609"/>
      <c r="D1609" s="11"/>
    </row>
    <row r="1610" spans="3:4" x14ac:dyDescent="0.2">
      <c r="C1610"/>
      <c r="D1610" s="11"/>
    </row>
    <row r="1611" spans="3:4" x14ac:dyDescent="0.2">
      <c r="C1611"/>
      <c r="D1611" s="11"/>
    </row>
    <row r="1612" spans="3:4" x14ac:dyDescent="0.2">
      <c r="C1612"/>
      <c r="D1612" s="11"/>
    </row>
    <row r="1613" spans="3:4" x14ac:dyDescent="0.2">
      <c r="C1613"/>
      <c r="D1613" s="11"/>
    </row>
    <row r="1614" spans="3:4" x14ac:dyDescent="0.2">
      <c r="C1614"/>
      <c r="D1614" s="11"/>
    </row>
    <row r="1615" spans="3:4" x14ac:dyDescent="0.2">
      <c r="C1615"/>
      <c r="D1615" s="11"/>
    </row>
    <row r="1616" spans="3:4" x14ac:dyDescent="0.2">
      <c r="C1616"/>
      <c r="D1616" s="11"/>
    </row>
    <row r="1617" spans="3:4" x14ac:dyDescent="0.2">
      <c r="C1617"/>
      <c r="D1617" s="11"/>
    </row>
    <row r="1618" spans="3:4" x14ac:dyDescent="0.2">
      <c r="C1618"/>
      <c r="D1618" s="11"/>
    </row>
    <row r="1619" spans="3:4" x14ac:dyDescent="0.2">
      <c r="C1619"/>
      <c r="D1619" s="11"/>
    </row>
    <row r="1620" spans="3:4" x14ac:dyDescent="0.2">
      <c r="C1620"/>
      <c r="D1620" s="11"/>
    </row>
    <row r="1621" spans="3:4" x14ac:dyDescent="0.2">
      <c r="C1621"/>
      <c r="D1621" s="11"/>
    </row>
    <row r="1622" spans="3:4" x14ac:dyDescent="0.2">
      <c r="C1622"/>
      <c r="D1622" s="11"/>
    </row>
    <row r="1623" spans="3:4" x14ac:dyDescent="0.2">
      <c r="C1623"/>
      <c r="D1623" s="11"/>
    </row>
    <row r="1624" spans="3:4" x14ac:dyDescent="0.2">
      <c r="C1624"/>
      <c r="D1624" s="11"/>
    </row>
    <row r="1625" spans="3:4" x14ac:dyDescent="0.2">
      <c r="C1625"/>
      <c r="D1625" s="11"/>
    </row>
    <row r="1626" spans="3:4" x14ac:dyDescent="0.2">
      <c r="C1626"/>
      <c r="D1626" s="11"/>
    </row>
    <row r="1627" spans="3:4" x14ac:dyDescent="0.2">
      <c r="C1627"/>
      <c r="D1627" s="11"/>
    </row>
    <row r="1628" spans="3:4" x14ac:dyDescent="0.2">
      <c r="C1628"/>
      <c r="D1628" s="11"/>
    </row>
    <row r="1629" spans="3:4" x14ac:dyDescent="0.2">
      <c r="C1629"/>
      <c r="D1629" s="11"/>
    </row>
    <row r="1630" spans="3:4" x14ac:dyDescent="0.2">
      <c r="C1630"/>
      <c r="D1630" s="11"/>
    </row>
    <row r="1631" spans="3:4" x14ac:dyDescent="0.2">
      <c r="C1631"/>
      <c r="D1631" s="11"/>
    </row>
    <row r="1632" spans="3:4" x14ac:dyDescent="0.2">
      <c r="C1632"/>
      <c r="D1632" s="11"/>
    </row>
    <row r="1633" spans="3:4" x14ac:dyDescent="0.2">
      <c r="C1633"/>
      <c r="D1633" s="11"/>
    </row>
    <row r="1634" spans="3:4" x14ac:dyDescent="0.2">
      <c r="C1634"/>
      <c r="D1634" s="11"/>
    </row>
    <row r="1635" spans="3:4" x14ac:dyDescent="0.2">
      <c r="C1635"/>
      <c r="D1635" s="11"/>
    </row>
    <row r="1636" spans="3:4" x14ac:dyDescent="0.2">
      <c r="C1636"/>
      <c r="D1636" s="11"/>
    </row>
    <row r="1637" spans="3:4" x14ac:dyDescent="0.2">
      <c r="C1637"/>
      <c r="D1637" s="11"/>
    </row>
    <row r="1638" spans="3:4" x14ac:dyDescent="0.2">
      <c r="C1638"/>
      <c r="D1638" s="11"/>
    </row>
    <row r="1639" spans="3:4" x14ac:dyDescent="0.2">
      <c r="C1639"/>
      <c r="D1639" s="11"/>
    </row>
    <row r="1640" spans="3:4" x14ac:dyDescent="0.2">
      <c r="C1640"/>
      <c r="D1640" s="11"/>
    </row>
    <row r="1641" spans="3:4" x14ac:dyDescent="0.2">
      <c r="C1641"/>
      <c r="D1641" s="11"/>
    </row>
    <row r="1642" spans="3:4" x14ac:dyDescent="0.2">
      <c r="C1642"/>
      <c r="D1642" s="11"/>
    </row>
    <row r="1643" spans="3:4" x14ac:dyDescent="0.2">
      <c r="C1643"/>
      <c r="D1643" s="11"/>
    </row>
    <row r="1644" spans="3:4" x14ac:dyDescent="0.2">
      <c r="C1644"/>
      <c r="D1644" s="11"/>
    </row>
    <row r="1645" spans="3:4" x14ac:dyDescent="0.2">
      <c r="C1645"/>
      <c r="D1645" s="11"/>
    </row>
    <row r="1646" spans="3:4" x14ac:dyDescent="0.2">
      <c r="C1646"/>
      <c r="D1646" s="11"/>
    </row>
    <row r="1647" spans="3:4" x14ac:dyDescent="0.2">
      <c r="C1647"/>
      <c r="D1647" s="11"/>
    </row>
    <row r="1648" spans="3:4" x14ac:dyDescent="0.2">
      <c r="C1648"/>
      <c r="D1648" s="11"/>
    </row>
    <row r="1649" spans="3:4" x14ac:dyDescent="0.2">
      <c r="C1649"/>
      <c r="D1649" s="11"/>
    </row>
    <row r="1650" spans="3:4" x14ac:dyDescent="0.2">
      <c r="C1650"/>
      <c r="D1650" s="11"/>
    </row>
    <row r="1651" spans="3:4" x14ac:dyDescent="0.2">
      <c r="C1651"/>
      <c r="D1651" s="11"/>
    </row>
    <row r="1652" spans="3:4" x14ac:dyDescent="0.2">
      <c r="C1652"/>
      <c r="D1652" s="11"/>
    </row>
    <row r="1653" spans="3:4" x14ac:dyDescent="0.2">
      <c r="C1653"/>
      <c r="D1653" s="11"/>
    </row>
    <row r="1654" spans="3:4" x14ac:dyDescent="0.2">
      <c r="C1654"/>
      <c r="D1654" s="11"/>
    </row>
    <row r="1655" spans="3:4" x14ac:dyDescent="0.2">
      <c r="C1655"/>
      <c r="D1655" s="11"/>
    </row>
    <row r="1656" spans="3:4" x14ac:dyDescent="0.2">
      <c r="C1656"/>
      <c r="D1656" s="11"/>
    </row>
    <row r="1657" spans="3:4" x14ac:dyDescent="0.2">
      <c r="C1657"/>
      <c r="D1657" s="11"/>
    </row>
    <row r="1658" spans="3:4" x14ac:dyDescent="0.2">
      <c r="C1658"/>
      <c r="D1658" s="11"/>
    </row>
    <row r="1659" spans="3:4" x14ac:dyDescent="0.2">
      <c r="C1659"/>
      <c r="D1659" s="11"/>
    </row>
    <row r="1660" spans="3:4" x14ac:dyDescent="0.2">
      <c r="C1660"/>
      <c r="D1660" s="11"/>
    </row>
    <row r="1661" spans="3:4" x14ac:dyDescent="0.2">
      <c r="C1661"/>
      <c r="D1661" s="11"/>
    </row>
    <row r="1662" spans="3:4" x14ac:dyDescent="0.2">
      <c r="C1662"/>
      <c r="D1662" s="11"/>
    </row>
    <row r="1663" spans="3:4" x14ac:dyDescent="0.2">
      <c r="C1663"/>
      <c r="D1663" s="11"/>
    </row>
    <row r="1664" spans="3:4" x14ac:dyDescent="0.2">
      <c r="C1664"/>
      <c r="D1664" s="11"/>
    </row>
    <row r="1665" spans="3:4" x14ac:dyDescent="0.2">
      <c r="C1665"/>
      <c r="D1665" s="11"/>
    </row>
    <row r="1666" spans="3:4" x14ac:dyDescent="0.2">
      <c r="C1666"/>
      <c r="D1666" s="11"/>
    </row>
    <row r="1667" spans="3:4" x14ac:dyDescent="0.2">
      <c r="C1667"/>
      <c r="D1667" s="11"/>
    </row>
    <row r="1668" spans="3:4" x14ac:dyDescent="0.2">
      <c r="C1668"/>
      <c r="D1668" s="11"/>
    </row>
    <row r="1669" spans="3:4" x14ac:dyDescent="0.2">
      <c r="C1669"/>
      <c r="D1669" s="11"/>
    </row>
    <row r="1670" spans="3:4" x14ac:dyDescent="0.2">
      <c r="C1670"/>
      <c r="D1670" s="11"/>
    </row>
    <row r="1671" spans="3:4" x14ac:dyDescent="0.2">
      <c r="C1671"/>
      <c r="D1671" s="11"/>
    </row>
    <row r="1672" spans="3:4" x14ac:dyDescent="0.2">
      <c r="C1672"/>
      <c r="D1672" s="11"/>
    </row>
    <row r="1673" spans="3:4" x14ac:dyDescent="0.2">
      <c r="C1673"/>
      <c r="D1673" s="11"/>
    </row>
    <row r="1674" spans="3:4" x14ac:dyDescent="0.2">
      <c r="C1674"/>
      <c r="D1674" s="11"/>
    </row>
    <row r="1675" spans="3:4" x14ac:dyDescent="0.2">
      <c r="C1675"/>
      <c r="D1675" s="11"/>
    </row>
    <row r="1676" spans="3:4" x14ac:dyDescent="0.2">
      <c r="C1676"/>
      <c r="D1676" s="11"/>
    </row>
    <row r="1677" spans="3:4" x14ac:dyDescent="0.2">
      <c r="C1677"/>
      <c r="D1677" s="11"/>
    </row>
    <row r="1678" spans="3:4" x14ac:dyDescent="0.2">
      <c r="C1678"/>
      <c r="D1678" s="11"/>
    </row>
    <row r="1679" spans="3:4" x14ac:dyDescent="0.2">
      <c r="C1679"/>
      <c r="D1679" s="11"/>
    </row>
    <row r="1680" spans="3:4" x14ac:dyDescent="0.2">
      <c r="C1680"/>
      <c r="D1680" s="11"/>
    </row>
    <row r="1681" spans="3:4" x14ac:dyDescent="0.2">
      <c r="C1681"/>
      <c r="D1681" s="11"/>
    </row>
    <row r="1682" spans="3:4" x14ac:dyDescent="0.2">
      <c r="C1682"/>
      <c r="D1682" s="11"/>
    </row>
    <row r="1683" spans="3:4" x14ac:dyDescent="0.2">
      <c r="C1683"/>
      <c r="D1683" s="11"/>
    </row>
    <row r="1684" spans="3:4" x14ac:dyDescent="0.2">
      <c r="C1684"/>
      <c r="D1684" s="11"/>
    </row>
    <row r="1685" spans="3:4" x14ac:dyDescent="0.2">
      <c r="C1685"/>
      <c r="D1685" s="11"/>
    </row>
    <row r="1686" spans="3:4" x14ac:dyDescent="0.2">
      <c r="C1686"/>
      <c r="D1686" s="11"/>
    </row>
    <row r="1687" spans="3:4" x14ac:dyDescent="0.2">
      <c r="C1687"/>
      <c r="D1687" s="11"/>
    </row>
    <row r="1688" spans="3:4" x14ac:dyDescent="0.2">
      <c r="C1688"/>
      <c r="D1688" s="11"/>
    </row>
    <row r="1689" spans="3:4" x14ac:dyDescent="0.2">
      <c r="C1689"/>
      <c r="D1689" s="11"/>
    </row>
    <row r="1690" spans="3:4" x14ac:dyDescent="0.2">
      <c r="C1690"/>
      <c r="D1690" s="11"/>
    </row>
    <row r="1691" spans="3:4" x14ac:dyDescent="0.2">
      <c r="C1691"/>
      <c r="D1691" s="11"/>
    </row>
    <row r="1692" spans="3:4" x14ac:dyDescent="0.2">
      <c r="C1692"/>
      <c r="D1692" s="11"/>
    </row>
    <row r="1693" spans="3:4" x14ac:dyDescent="0.2">
      <c r="C1693"/>
      <c r="D1693" s="11"/>
    </row>
    <row r="1694" spans="3:4" x14ac:dyDescent="0.2">
      <c r="C1694"/>
      <c r="D1694" s="11"/>
    </row>
    <row r="1695" spans="3:4" x14ac:dyDescent="0.2">
      <c r="C1695"/>
      <c r="D1695" s="11"/>
    </row>
    <row r="1696" spans="3:4" x14ac:dyDescent="0.2">
      <c r="C1696"/>
      <c r="D1696" s="11"/>
    </row>
    <row r="1697" spans="3:4" x14ac:dyDescent="0.2">
      <c r="C1697"/>
      <c r="D1697" s="11"/>
    </row>
    <row r="1698" spans="3:4" x14ac:dyDescent="0.2">
      <c r="C1698"/>
      <c r="D1698" s="11"/>
    </row>
    <row r="1699" spans="3:4" x14ac:dyDescent="0.2">
      <c r="C1699"/>
      <c r="D1699" s="11"/>
    </row>
    <row r="1700" spans="3:4" x14ac:dyDescent="0.2">
      <c r="C1700"/>
      <c r="D1700" s="11"/>
    </row>
    <row r="1701" spans="3:4" x14ac:dyDescent="0.2">
      <c r="C1701"/>
      <c r="D1701" s="11"/>
    </row>
    <row r="1702" spans="3:4" x14ac:dyDescent="0.2">
      <c r="C1702"/>
      <c r="D1702" s="11"/>
    </row>
    <row r="1703" spans="3:4" x14ac:dyDescent="0.2">
      <c r="C1703"/>
      <c r="D1703" s="11"/>
    </row>
    <row r="1704" spans="3:4" x14ac:dyDescent="0.2">
      <c r="C1704"/>
      <c r="D1704" s="11"/>
    </row>
    <row r="1705" spans="3:4" x14ac:dyDescent="0.2">
      <c r="C1705"/>
      <c r="D1705" s="11"/>
    </row>
    <row r="1706" spans="3:4" x14ac:dyDescent="0.2">
      <c r="C1706"/>
      <c r="D1706" s="11"/>
    </row>
    <row r="1707" spans="3:4" x14ac:dyDescent="0.2">
      <c r="C1707"/>
      <c r="D1707" s="11"/>
    </row>
    <row r="1708" spans="3:4" x14ac:dyDescent="0.2">
      <c r="C1708"/>
      <c r="D1708" s="11"/>
    </row>
    <row r="1709" spans="3:4" x14ac:dyDescent="0.2">
      <c r="C1709"/>
      <c r="D1709" s="11"/>
    </row>
    <row r="1710" spans="3:4" x14ac:dyDescent="0.2">
      <c r="C1710"/>
      <c r="D1710" s="11"/>
    </row>
    <row r="1711" spans="3:4" x14ac:dyDescent="0.2">
      <c r="C1711"/>
      <c r="D1711" s="11"/>
    </row>
    <row r="1712" spans="3:4" x14ac:dyDescent="0.2">
      <c r="C1712"/>
      <c r="D1712" s="11"/>
    </row>
    <row r="1713" spans="3:4" x14ac:dyDescent="0.2">
      <c r="C1713"/>
      <c r="D1713" s="11"/>
    </row>
    <row r="1714" spans="3:4" x14ac:dyDescent="0.2">
      <c r="C1714"/>
      <c r="D1714" s="11"/>
    </row>
    <row r="1715" spans="3:4" x14ac:dyDescent="0.2">
      <c r="C1715"/>
      <c r="D1715" s="11"/>
    </row>
    <row r="1716" spans="3:4" x14ac:dyDescent="0.2">
      <c r="C1716"/>
      <c r="D1716" s="11"/>
    </row>
    <row r="1717" spans="3:4" x14ac:dyDescent="0.2">
      <c r="C1717"/>
      <c r="D1717" s="11"/>
    </row>
    <row r="1718" spans="3:4" x14ac:dyDescent="0.2">
      <c r="C1718"/>
      <c r="D1718" s="11"/>
    </row>
    <row r="1719" spans="3:4" x14ac:dyDescent="0.2">
      <c r="C1719"/>
      <c r="D1719" s="11"/>
    </row>
    <row r="1720" spans="3:4" x14ac:dyDescent="0.2">
      <c r="C1720"/>
      <c r="D1720" s="11"/>
    </row>
    <row r="1721" spans="3:4" x14ac:dyDescent="0.2">
      <c r="C1721"/>
      <c r="D1721" s="11"/>
    </row>
    <row r="1722" spans="3:4" x14ac:dyDescent="0.2">
      <c r="C1722"/>
      <c r="D1722" s="11"/>
    </row>
    <row r="1723" spans="3:4" x14ac:dyDescent="0.2">
      <c r="C1723"/>
      <c r="D1723" s="11"/>
    </row>
    <row r="1724" spans="3:4" x14ac:dyDescent="0.2">
      <c r="C1724"/>
      <c r="D1724" s="11"/>
    </row>
    <row r="1725" spans="3:4" x14ac:dyDescent="0.2">
      <c r="C1725"/>
      <c r="D1725" s="11"/>
    </row>
    <row r="1726" spans="3:4" x14ac:dyDescent="0.2">
      <c r="C1726"/>
      <c r="D1726" s="11"/>
    </row>
    <row r="1727" spans="3:4" x14ac:dyDescent="0.2">
      <c r="C1727"/>
      <c r="D1727" s="11"/>
    </row>
    <row r="1728" spans="3:4" x14ac:dyDescent="0.2">
      <c r="C1728"/>
      <c r="D1728" s="11"/>
    </row>
    <row r="1729" spans="3:4" x14ac:dyDescent="0.2">
      <c r="C1729"/>
      <c r="D1729" s="11"/>
    </row>
    <row r="1730" spans="3:4" x14ac:dyDescent="0.2">
      <c r="C1730"/>
      <c r="D1730" s="11"/>
    </row>
    <row r="1731" spans="3:4" x14ac:dyDescent="0.2">
      <c r="C1731"/>
      <c r="D1731" s="11"/>
    </row>
    <row r="1732" spans="3:4" x14ac:dyDescent="0.2">
      <c r="C1732"/>
      <c r="D1732" s="11"/>
    </row>
    <row r="1733" spans="3:4" x14ac:dyDescent="0.2">
      <c r="C1733"/>
      <c r="D1733" s="11"/>
    </row>
    <row r="1734" spans="3:4" x14ac:dyDescent="0.2">
      <c r="C1734"/>
      <c r="D1734" s="11"/>
    </row>
    <row r="1735" spans="3:4" x14ac:dyDescent="0.2">
      <c r="C1735"/>
      <c r="D1735" s="11"/>
    </row>
    <row r="1736" spans="3:4" x14ac:dyDescent="0.2">
      <c r="C1736"/>
      <c r="D1736" s="11"/>
    </row>
    <row r="1737" spans="3:4" x14ac:dyDescent="0.2">
      <c r="C1737"/>
      <c r="D1737" s="11"/>
    </row>
    <row r="1738" spans="3:4" x14ac:dyDescent="0.2">
      <c r="C1738"/>
      <c r="D1738" s="11"/>
    </row>
    <row r="1739" spans="3:4" x14ac:dyDescent="0.2">
      <c r="C1739"/>
      <c r="D1739" s="11"/>
    </row>
    <row r="1740" spans="3:4" x14ac:dyDescent="0.2">
      <c r="C1740"/>
      <c r="D1740" s="11"/>
    </row>
    <row r="1741" spans="3:4" x14ac:dyDescent="0.2">
      <c r="C1741"/>
      <c r="D1741" s="11"/>
    </row>
    <row r="1742" spans="3:4" x14ac:dyDescent="0.2">
      <c r="C1742"/>
      <c r="D1742" s="11"/>
    </row>
    <row r="1743" spans="3:4" x14ac:dyDescent="0.2">
      <c r="C1743"/>
      <c r="D1743" s="11"/>
    </row>
    <row r="1744" spans="3:4" x14ac:dyDescent="0.2">
      <c r="C1744"/>
      <c r="D1744" s="11"/>
    </row>
    <row r="1745" spans="3:4" x14ac:dyDescent="0.2">
      <c r="C1745"/>
      <c r="D1745" s="11"/>
    </row>
    <row r="1746" spans="3:4" x14ac:dyDescent="0.2">
      <c r="C1746"/>
      <c r="D1746" s="11"/>
    </row>
    <row r="1747" spans="3:4" x14ac:dyDescent="0.2">
      <c r="C1747"/>
      <c r="D1747" s="11"/>
    </row>
    <row r="1748" spans="3:4" x14ac:dyDescent="0.2">
      <c r="C1748"/>
      <c r="D1748" s="11"/>
    </row>
    <row r="1749" spans="3:4" x14ac:dyDescent="0.2">
      <c r="C1749"/>
      <c r="D1749" s="11"/>
    </row>
    <row r="1750" spans="3:4" x14ac:dyDescent="0.2">
      <c r="C1750"/>
      <c r="D1750" s="11"/>
    </row>
    <row r="1751" spans="3:4" x14ac:dyDescent="0.2">
      <c r="C1751"/>
      <c r="D1751" s="11"/>
    </row>
    <row r="1752" spans="3:4" x14ac:dyDescent="0.2">
      <c r="C1752"/>
      <c r="D1752" s="11"/>
    </row>
    <row r="1753" spans="3:4" x14ac:dyDescent="0.2">
      <c r="C1753"/>
      <c r="D1753" s="11"/>
    </row>
    <row r="1754" spans="3:4" x14ac:dyDescent="0.2">
      <c r="C1754"/>
      <c r="D1754" s="11"/>
    </row>
    <row r="1755" spans="3:4" x14ac:dyDescent="0.2">
      <c r="C1755"/>
      <c r="D1755" s="11"/>
    </row>
    <row r="1756" spans="3:4" x14ac:dyDescent="0.2">
      <c r="C1756"/>
      <c r="D1756" s="11"/>
    </row>
    <row r="1757" spans="3:4" x14ac:dyDescent="0.2">
      <c r="C1757"/>
      <c r="D1757" s="11"/>
    </row>
    <row r="1758" spans="3:4" x14ac:dyDescent="0.2">
      <c r="C1758"/>
      <c r="D1758" s="11"/>
    </row>
    <row r="1759" spans="3:4" x14ac:dyDescent="0.2">
      <c r="C1759"/>
      <c r="D1759" s="11"/>
    </row>
    <row r="1760" spans="3:4" x14ac:dyDescent="0.2">
      <c r="C1760"/>
      <c r="D1760" s="11"/>
    </row>
    <row r="1761" spans="3:4" x14ac:dyDescent="0.2">
      <c r="C1761"/>
      <c r="D1761" s="11"/>
    </row>
    <row r="1762" spans="3:4" x14ac:dyDescent="0.2">
      <c r="C1762"/>
      <c r="D1762" s="11"/>
    </row>
    <row r="1763" spans="3:4" x14ac:dyDescent="0.2">
      <c r="C1763"/>
      <c r="D1763" s="11"/>
    </row>
    <row r="1764" spans="3:4" x14ac:dyDescent="0.2">
      <c r="C1764"/>
      <c r="D1764" s="11"/>
    </row>
    <row r="1765" spans="3:4" x14ac:dyDescent="0.2">
      <c r="C1765"/>
      <c r="D1765" s="11"/>
    </row>
    <row r="1766" spans="3:4" x14ac:dyDescent="0.2">
      <c r="C1766"/>
      <c r="D1766" s="11"/>
    </row>
    <row r="1767" spans="3:4" x14ac:dyDescent="0.2">
      <c r="C1767"/>
      <c r="D1767" s="11"/>
    </row>
    <row r="1768" spans="3:4" x14ac:dyDescent="0.2">
      <c r="C1768"/>
      <c r="D1768" s="11"/>
    </row>
    <row r="1769" spans="3:4" x14ac:dyDescent="0.2">
      <c r="C1769"/>
      <c r="D1769" s="11"/>
    </row>
    <row r="1770" spans="3:4" x14ac:dyDescent="0.2">
      <c r="C1770"/>
      <c r="D1770" s="11"/>
    </row>
    <row r="1771" spans="3:4" x14ac:dyDescent="0.2">
      <c r="C1771"/>
      <c r="D1771" s="11"/>
    </row>
    <row r="1772" spans="3:4" x14ac:dyDescent="0.2">
      <c r="C1772"/>
      <c r="D1772" s="11"/>
    </row>
    <row r="1773" spans="3:4" x14ac:dyDescent="0.2">
      <c r="C1773"/>
      <c r="D1773" s="11"/>
    </row>
    <row r="1774" spans="3:4" x14ac:dyDescent="0.2">
      <c r="C1774"/>
      <c r="D1774" s="11"/>
    </row>
    <row r="1775" spans="3:4" x14ac:dyDescent="0.2">
      <c r="C1775"/>
      <c r="D1775" s="11"/>
    </row>
    <row r="1776" spans="3:4" x14ac:dyDescent="0.2">
      <c r="C1776"/>
      <c r="D1776" s="11"/>
    </row>
    <row r="1777" spans="3:4" x14ac:dyDescent="0.2">
      <c r="C1777"/>
      <c r="D1777" s="11"/>
    </row>
    <row r="1778" spans="3:4" x14ac:dyDescent="0.2">
      <c r="C1778"/>
      <c r="D1778" s="11"/>
    </row>
    <row r="1779" spans="3:4" x14ac:dyDescent="0.2">
      <c r="C1779"/>
      <c r="D1779" s="11"/>
    </row>
    <row r="1780" spans="3:4" x14ac:dyDescent="0.2">
      <c r="C1780"/>
      <c r="D1780" s="11"/>
    </row>
    <row r="1781" spans="3:4" x14ac:dyDescent="0.2">
      <c r="C1781"/>
      <c r="D1781" s="11"/>
    </row>
    <row r="1782" spans="3:4" x14ac:dyDescent="0.2">
      <c r="C1782"/>
      <c r="D1782" s="11"/>
    </row>
    <row r="1783" spans="3:4" x14ac:dyDescent="0.2">
      <c r="C1783"/>
      <c r="D1783" s="11"/>
    </row>
    <row r="1784" spans="3:4" x14ac:dyDescent="0.2">
      <c r="C1784"/>
      <c r="D1784" s="11"/>
    </row>
    <row r="1785" spans="3:4" x14ac:dyDescent="0.2">
      <c r="C1785"/>
      <c r="D1785" s="11"/>
    </row>
    <row r="1786" spans="3:4" x14ac:dyDescent="0.2">
      <c r="C1786"/>
      <c r="D1786" s="11"/>
    </row>
    <row r="1787" spans="3:4" x14ac:dyDescent="0.2">
      <c r="C1787"/>
      <c r="D1787" s="11"/>
    </row>
    <row r="1788" spans="3:4" x14ac:dyDescent="0.2">
      <c r="C1788"/>
      <c r="D1788" s="11"/>
    </row>
    <row r="1789" spans="3:4" x14ac:dyDescent="0.2">
      <c r="C1789"/>
      <c r="D1789" s="11"/>
    </row>
    <row r="1790" spans="3:4" x14ac:dyDescent="0.2">
      <c r="C1790"/>
      <c r="D1790" s="11"/>
    </row>
    <row r="1791" spans="3:4" x14ac:dyDescent="0.2">
      <c r="C1791"/>
      <c r="D1791" s="11"/>
    </row>
    <row r="1792" spans="3:4" x14ac:dyDescent="0.2">
      <c r="C1792"/>
      <c r="D1792" s="11"/>
    </row>
    <row r="1793" spans="3:4" x14ac:dyDescent="0.2">
      <c r="C1793"/>
      <c r="D1793" s="11"/>
    </row>
    <row r="1794" spans="3:4" x14ac:dyDescent="0.2">
      <c r="C1794"/>
      <c r="D1794" s="11"/>
    </row>
    <row r="1795" spans="3:4" x14ac:dyDescent="0.2">
      <c r="C1795"/>
      <c r="D1795" s="11"/>
    </row>
    <row r="1796" spans="3:4" x14ac:dyDescent="0.2">
      <c r="C1796"/>
      <c r="D1796" s="11"/>
    </row>
    <row r="1797" spans="3:4" x14ac:dyDescent="0.2">
      <c r="C1797"/>
      <c r="D1797" s="11"/>
    </row>
    <row r="1798" spans="3:4" x14ac:dyDescent="0.2">
      <c r="C1798"/>
      <c r="D1798" s="11"/>
    </row>
    <row r="1799" spans="3:4" x14ac:dyDescent="0.2">
      <c r="C1799"/>
      <c r="D1799" s="11"/>
    </row>
    <row r="1800" spans="3:4" x14ac:dyDescent="0.2">
      <c r="C1800"/>
      <c r="D1800" s="11"/>
    </row>
    <row r="1801" spans="3:4" x14ac:dyDescent="0.2">
      <c r="C1801"/>
      <c r="D1801" s="11"/>
    </row>
    <row r="1802" spans="3:4" x14ac:dyDescent="0.2">
      <c r="C1802"/>
      <c r="D1802" s="11"/>
    </row>
    <row r="1803" spans="3:4" x14ac:dyDescent="0.2">
      <c r="C1803"/>
      <c r="D1803" s="11"/>
    </row>
    <row r="1804" spans="3:4" x14ac:dyDescent="0.2">
      <c r="C1804"/>
      <c r="D1804" s="11"/>
    </row>
    <row r="1805" spans="3:4" x14ac:dyDescent="0.2">
      <c r="C1805"/>
      <c r="D1805" s="11"/>
    </row>
    <row r="1806" spans="3:4" x14ac:dyDescent="0.2">
      <c r="C1806"/>
      <c r="D1806" s="11"/>
    </row>
    <row r="1807" spans="3:4" x14ac:dyDescent="0.2">
      <c r="C1807"/>
      <c r="D1807" s="11"/>
    </row>
    <row r="1808" spans="3:4" x14ac:dyDescent="0.2">
      <c r="C1808"/>
      <c r="D1808" s="11"/>
    </row>
    <row r="1809" spans="3:4" x14ac:dyDescent="0.2">
      <c r="C1809"/>
      <c r="D1809" s="11"/>
    </row>
    <row r="1810" spans="3:4" x14ac:dyDescent="0.2">
      <c r="C1810"/>
      <c r="D1810" s="11"/>
    </row>
    <row r="1811" spans="3:4" x14ac:dyDescent="0.2">
      <c r="C1811"/>
      <c r="D1811" s="11"/>
    </row>
    <row r="1812" spans="3:4" x14ac:dyDescent="0.2">
      <c r="C1812"/>
      <c r="D1812" s="11"/>
    </row>
    <row r="1813" spans="3:4" x14ac:dyDescent="0.2">
      <c r="C1813"/>
      <c r="D1813" s="11"/>
    </row>
    <row r="1814" spans="3:4" x14ac:dyDescent="0.2">
      <c r="C1814"/>
      <c r="D1814" s="11"/>
    </row>
    <row r="1815" spans="3:4" x14ac:dyDescent="0.2">
      <c r="C1815"/>
      <c r="D1815" s="11"/>
    </row>
    <row r="1816" spans="3:4" x14ac:dyDescent="0.2">
      <c r="C1816"/>
      <c r="D1816" s="11"/>
    </row>
    <row r="1817" spans="3:4" x14ac:dyDescent="0.2">
      <c r="C1817"/>
      <c r="D1817" s="11"/>
    </row>
    <row r="1818" spans="3:4" x14ac:dyDescent="0.2">
      <c r="C1818"/>
      <c r="D1818" s="11"/>
    </row>
    <row r="1819" spans="3:4" x14ac:dyDescent="0.2">
      <c r="C1819"/>
      <c r="D1819" s="11"/>
    </row>
    <row r="1820" spans="3:4" x14ac:dyDescent="0.2">
      <c r="C1820"/>
      <c r="D1820" s="11"/>
    </row>
    <row r="1821" spans="3:4" x14ac:dyDescent="0.2">
      <c r="C1821"/>
      <c r="D1821" s="11"/>
    </row>
    <row r="1822" spans="3:4" x14ac:dyDescent="0.2">
      <c r="C1822"/>
      <c r="D1822" s="11"/>
    </row>
    <row r="1823" spans="3:4" x14ac:dyDescent="0.2">
      <c r="C1823"/>
      <c r="D1823" s="11"/>
    </row>
    <row r="1824" spans="3:4" x14ac:dyDescent="0.2">
      <c r="C1824"/>
      <c r="D1824" s="11"/>
    </row>
    <row r="1825" spans="3:4" x14ac:dyDescent="0.2">
      <c r="C1825"/>
      <c r="D1825" s="11"/>
    </row>
    <row r="1826" spans="3:4" x14ac:dyDescent="0.2">
      <c r="C1826"/>
      <c r="D1826" s="11"/>
    </row>
    <row r="1827" spans="3:4" x14ac:dyDescent="0.2">
      <c r="C1827"/>
      <c r="D1827" s="11"/>
    </row>
    <row r="1828" spans="3:4" x14ac:dyDescent="0.2">
      <c r="C1828"/>
      <c r="D1828" s="11"/>
    </row>
    <row r="1829" spans="3:4" x14ac:dyDescent="0.2">
      <c r="C1829"/>
      <c r="D1829" s="11"/>
    </row>
    <row r="1830" spans="3:4" x14ac:dyDescent="0.2">
      <c r="C1830"/>
      <c r="D1830" s="11"/>
    </row>
    <row r="1831" spans="3:4" x14ac:dyDescent="0.2">
      <c r="C1831"/>
      <c r="D1831" s="11"/>
    </row>
    <row r="1832" spans="3:4" x14ac:dyDescent="0.2">
      <c r="C1832"/>
      <c r="D1832" s="11"/>
    </row>
    <row r="1833" spans="3:4" x14ac:dyDescent="0.2">
      <c r="C1833"/>
      <c r="D1833" s="11"/>
    </row>
    <row r="1834" spans="3:4" x14ac:dyDescent="0.2">
      <c r="C1834"/>
      <c r="D1834" s="11"/>
    </row>
    <row r="1835" spans="3:4" x14ac:dyDescent="0.2">
      <c r="C1835"/>
      <c r="D1835" s="11"/>
    </row>
    <row r="1836" spans="3:4" x14ac:dyDescent="0.2">
      <c r="C1836"/>
      <c r="D1836" s="11"/>
    </row>
    <row r="1837" spans="3:4" x14ac:dyDescent="0.2">
      <c r="C1837"/>
      <c r="D1837" s="11"/>
    </row>
    <row r="1838" spans="3:4" x14ac:dyDescent="0.2">
      <c r="C1838"/>
      <c r="D1838" s="11"/>
    </row>
    <row r="1839" spans="3:4" x14ac:dyDescent="0.2">
      <c r="C1839"/>
      <c r="D1839" s="11"/>
    </row>
    <row r="1840" spans="3:4" x14ac:dyDescent="0.2">
      <c r="C1840"/>
      <c r="D1840" s="11"/>
    </row>
    <row r="1841" spans="3:4" x14ac:dyDescent="0.2">
      <c r="C1841"/>
      <c r="D1841" s="11"/>
    </row>
    <row r="1842" spans="3:4" x14ac:dyDescent="0.2">
      <c r="C1842"/>
      <c r="D1842" s="11"/>
    </row>
    <row r="1843" spans="3:4" x14ac:dyDescent="0.2">
      <c r="C1843"/>
      <c r="D1843" s="11"/>
    </row>
    <row r="1844" spans="3:4" x14ac:dyDescent="0.2">
      <c r="C1844"/>
      <c r="D1844" s="11"/>
    </row>
    <row r="1845" spans="3:4" x14ac:dyDescent="0.2">
      <c r="C1845"/>
      <c r="D1845" s="11"/>
    </row>
    <row r="1846" spans="3:4" x14ac:dyDescent="0.2">
      <c r="C1846"/>
      <c r="D1846" s="11"/>
    </row>
    <row r="1847" spans="3:4" x14ac:dyDescent="0.2">
      <c r="C1847"/>
      <c r="D1847" s="11"/>
    </row>
    <row r="1848" spans="3:4" x14ac:dyDescent="0.2">
      <c r="C1848"/>
      <c r="D1848" s="11"/>
    </row>
    <row r="1849" spans="3:4" x14ac:dyDescent="0.2">
      <c r="C1849"/>
      <c r="D1849" s="11"/>
    </row>
    <row r="1850" spans="3:4" x14ac:dyDescent="0.2">
      <c r="C1850"/>
      <c r="D1850" s="11"/>
    </row>
    <row r="1851" spans="3:4" x14ac:dyDescent="0.2">
      <c r="C1851"/>
      <c r="D1851" s="11"/>
    </row>
    <row r="1852" spans="3:4" x14ac:dyDescent="0.2">
      <c r="C1852"/>
      <c r="D1852" s="11"/>
    </row>
    <row r="1853" spans="3:4" x14ac:dyDescent="0.2">
      <c r="C1853"/>
      <c r="D1853" s="11"/>
    </row>
    <row r="1854" spans="3:4" x14ac:dyDescent="0.2">
      <c r="C1854"/>
      <c r="D1854" s="11"/>
    </row>
    <row r="1855" spans="3:4" x14ac:dyDescent="0.2">
      <c r="C1855"/>
      <c r="D1855" s="11"/>
    </row>
    <row r="1856" spans="3:4" x14ac:dyDescent="0.2">
      <c r="C1856"/>
      <c r="D1856" s="11"/>
    </row>
    <row r="1857" spans="3:4" x14ac:dyDescent="0.2">
      <c r="C1857"/>
      <c r="D1857" s="11"/>
    </row>
    <row r="1858" spans="3:4" x14ac:dyDescent="0.2">
      <c r="C1858"/>
      <c r="D1858" s="11"/>
    </row>
    <row r="1859" spans="3:4" x14ac:dyDescent="0.2">
      <c r="C1859"/>
      <c r="D1859" s="11"/>
    </row>
    <row r="1860" spans="3:4" x14ac:dyDescent="0.2">
      <c r="C1860"/>
      <c r="D1860" s="11"/>
    </row>
    <row r="1861" spans="3:4" x14ac:dyDescent="0.2">
      <c r="C1861"/>
      <c r="D1861" s="11"/>
    </row>
    <row r="1862" spans="3:4" x14ac:dyDescent="0.2">
      <c r="C1862"/>
      <c r="D1862" s="11"/>
    </row>
    <row r="1863" spans="3:4" x14ac:dyDescent="0.2">
      <c r="C1863"/>
      <c r="D1863" s="11"/>
    </row>
    <row r="1864" spans="3:4" x14ac:dyDescent="0.2">
      <c r="C1864"/>
      <c r="D1864" s="11"/>
    </row>
    <row r="1865" spans="3:4" x14ac:dyDescent="0.2">
      <c r="C1865"/>
      <c r="D1865" s="11"/>
    </row>
    <row r="1866" spans="3:4" x14ac:dyDescent="0.2">
      <c r="C1866"/>
      <c r="D1866" s="11"/>
    </row>
    <row r="1867" spans="3:4" x14ac:dyDescent="0.2">
      <c r="C1867"/>
      <c r="D1867" s="11"/>
    </row>
    <row r="1868" spans="3:4" x14ac:dyDescent="0.2">
      <c r="C1868"/>
      <c r="D1868" s="11"/>
    </row>
    <row r="1869" spans="3:4" x14ac:dyDescent="0.2">
      <c r="C1869"/>
      <c r="D1869" s="11"/>
    </row>
    <row r="1870" spans="3:4" x14ac:dyDescent="0.2">
      <c r="C1870"/>
      <c r="D1870" s="11"/>
    </row>
    <row r="1871" spans="3:4" x14ac:dyDescent="0.2">
      <c r="C1871"/>
      <c r="D1871" s="11"/>
    </row>
    <row r="1872" spans="3:4" x14ac:dyDescent="0.2">
      <c r="C1872"/>
      <c r="D1872" s="11"/>
    </row>
    <row r="1873" spans="3:4" x14ac:dyDescent="0.2">
      <c r="C1873"/>
      <c r="D1873" s="11"/>
    </row>
    <row r="1874" spans="3:4" x14ac:dyDescent="0.2">
      <c r="C1874"/>
      <c r="D1874" s="11"/>
    </row>
    <row r="1875" spans="3:4" x14ac:dyDescent="0.2">
      <c r="C1875"/>
      <c r="D1875" s="11"/>
    </row>
    <row r="1876" spans="3:4" x14ac:dyDescent="0.2">
      <c r="C1876"/>
      <c r="D1876" s="11"/>
    </row>
    <row r="1877" spans="3:4" x14ac:dyDescent="0.2">
      <c r="C1877"/>
      <c r="D1877" s="11"/>
    </row>
    <row r="1878" spans="3:4" x14ac:dyDescent="0.2">
      <c r="C1878"/>
      <c r="D1878" s="11"/>
    </row>
    <row r="1879" spans="3:4" x14ac:dyDescent="0.2">
      <c r="C1879"/>
      <c r="D1879" s="11"/>
    </row>
    <row r="1880" spans="3:4" x14ac:dyDescent="0.2">
      <c r="C1880"/>
      <c r="D1880" s="11"/>
    </row>
    <row r="1881" spans="3:4" x14ac:dyDescent="0.2">
      <c r="C1881"/>
      <c r="D1881" s="11"/>
    </row>
    <row r="1882" spans="3:4" x14ac:dyDescent="0.2">
      <c r="C1882"/>
      <c r="D1882" s="11"/>
    </row>
    <row r="1883" spans="3:4" x14ac:dyDescent="0.2">
      <c r="C1883"/>
      <c r="D1883" s="11"/>
    </row>
    <row r="1884" spans="3:4" x14ac:dyDescent="0.2">
      <c r="C1884"/>
      <c r="D1884" s="11"/>
    </row>
    <row r="1885" spans="3:4" x14ac:dyDescent="0.2">
      <c r="C1885"/>
      <c r="D1885" s="11"/>
    </row>
    <row r="1886" spans="3:4" x14ac:dyDescent="0.2">
      <c r="C1886"/>
      <c r="D1886" s="11"/>
    </row>
    <row r="1887" spans="3:4" x14ac:dyDescent="0.2">
      <c r="C1887"/>
      <c r="D1887" s="11"/>
    </row>
    <row r="1888" spans="3:4" x14ac:dyDescent="0.2">
      <c r="C1888"/>
      <c r="D1888" s="11"/>
    </row>
    <row r="1889" spans="3:4" x14ac:dyDescent="0.2">
      <c r="C1889"/>
      <c r="D1889" s="11"/>
    </row>
    <row r="1890" spans="3:4" x14ac:dyDescent="0.2">
      <c r="C1890"/>
      <c r="D1890" s="11"/>
    </row>
    <row r="1891" spans="3:4" x14ac:dyDescent="0.2">
      <c r="C1891"/>
      <c r="D1891" s="11"/>
    </row>
    <row r="1892" spans="3:4" x14ac:dyDescent="0.2">
      <c r="C1892"/>
      <c r="D1892" s="11"/>
    </row>
    <row r="1893" spans="3:4" x14ac:dyDescent="0.2">
      <c r="C1893"/>
      <c r="D1893" s="11"/>
    </row>
    <row r="1894" spans="3:4" x14ac:dyDescent="0.2">
      <c r="C1894"/>
      <c r="D1894" s="11"/>
    </row>
    <row r="1895" spans="3:4" x14ac:dyDescent="0.2">
      <c r="C1895"/>
      <c r="D1895" s="11"/>
    </row>
    <row r="1896" spans="3:4" x14ac:dyDescent="0.2">
      <c r="C1896"/>
      <c r="D1896" s="11"/>
    </row>
    <row r="1897" spans="3:4" x14ac:dyDescent="0.2">
      <c r="C1897"/>
      <c r="D1897" s="11"/>
    </row>
    <row r="1898" spans="3:4" x14ac:dyDescent="0.2">
      <c r="C1898"/>
      <c r="D1898" s="11"/>
    </row>
    <row r="1899" spans="3:4" x14ac:dyDescent="0.2">
      <c r="C1899"/>
      <c r="D1899" s="11"/>
    </row>
    <row r="1900" spans="3:4" x14ac:dyDescent="0.2">
      <c r="C1900"/>
      <c r="D1900" s="11"/>
    </row>
    <row r="1901" spans="3:4" x14ac:dyDescent="0.2">
      <c r="C1901"/>
      <c r="D1901" s="11"/>
    </row>
    <row r="1902" spans="3:4" x14ac:dyDescent="0.2">
      <c r="C1902"/>
      <c r="D1902" s="11"/>
    </row>
    <row r="1903" spans="3:4" x14ac:dyDescent="0.2">
      <c r="C1903"/>
      <c r="D1903" s="11"/>
    </row>
    <row r="1904" spans="3:4" x14ac:dyDescent="0.2">
      <c r="C1904"/>
      <c r="D1904" s="11"/>
    </row>
    <row r="1905" spans="3:4" x14ac:dyDescent="0.2">
      <c r="C1905"/>
      <c r="D1905" s="11"/>
    </row>
    <row r="1906" spans="3:4" x14ac:dyDescent="0.2">
      <c r="C1906"/>
      <c r="D1906" s="11"/>
    </row>
    <row r="1907" spans="3:4" x14ac:dyDescent="0.2">
      <c r="C1907"/>
      <c r="D1907" s="11"/>
    </row>
    <row r="1908" spans="3:4" x14ac:dyDescent="0.2">
      <c r="C1908"/>
      <c r="D1908" s="11"/>
    </row>
    <row r="1909" spans="3:4" x14ac:dyDescent="0.2">
      <c r="C1909"/>
      <c r="D1909" s="11"/>
    </row>
    <row r="1910" spans="3:4" x14ac:dyDescent="0.2">
      <c r="C1910"/>
      <c r="D1910" s="11"/>
    </row>
    <row r="1911" spans="3:4" x14ac:dyDescent="0.2">
      <c r="C1911"/>
      <c r="D1911" s="11"/>
    </row>
    <row r="1912" spans="3:4" x14ac:dyDescent="0.2">
      <c r="C1912"/>
      <c r="D1912" s="11"/>
    </row>
    <row r="1913" spans="3:4" x14ac:dyDescent="0.2">
      <c r="C1913"/>
      <c r="D1913" s="11"/>
    </row>
    <row r="1914" spans="3:4" x14ac:dyDescent="0.2">
      <c r="C1914"/>
      <c r="D1914" s="11"/>
    </row>
    <row r="1915" spans="3:4" x14ac:dyDescent="0.2">
      <c r="C1915"/>
      <c r="D1915" s="11"/>
    </row>
    <row r="1916" spans="3:4" x14ac:dyDescent="0.2">
      <c r="C1916"/>
      <c r="D1916" s="11"/>
    </row>
    <row r="1917" spans="3:4" x14ac:dyDescent="0.2">
      <c r="C1917"/>
      <c r="D1917" s="11"/>
    </row>
    <row r="1918" spans="3:4" x14ac:dyDescent="0.2">
      <c r="C1918"/>
      <c r="D1918" s="11"/>
    </row>
    <row r="1919" spans="3:4" x14ac:dyDescent="0.2">
      <c r="C1919"/>
      <c r="D1919" s="11"/>
    </row>
    <row r="1920" spans="3:4" x14ac:dyDescent="0.2">
      <c r="C1920"/>
      <c r="D1920" s="11"/>
    </row>
    <row r="1921" spans="3:4" x14ac:dyDescent="0.2">
      <c r="C1921"/>
      <c r="D1921" s="11"/>
    </row>
    <row r="1922" spans="3:4" x14ac:dyDescent="0.2">
      <c r="C1922"/>
      <c r="D1922" s="11"/>
    </row>
    <row r="1923" spans="3:4" x14ac:dyDescent="0.2">
      <c r="C1923"/>
      <c r="D1923" s="11"/>
    </row>
    <row r="1924" spans="3:4" x14ac:dyDescent="0.2">
      <c r="C1924"/>
      <c r="D1924" s="11"/>
    </row>
    <row r="1925" spans="3:4" x14ac:dyDescent="0.2">
      <c r="C1925"/>
      <c r="D1925" s="11"/>
    </row>
    <row r="1926" spans="3:4" x14ac:dyDescent="0.2">
      <c r="C1926"/>
      <c r="D1926" s="11"/>
    </row>
    <row r="1927" spans="3:4" x14ac:dyDescent="0.2">
      <c r="C1927"/>
      <c r="D1927" s="11"/>
    </row>
    <row r="1928" spans="3:4" x14ac:dyDescent="0.2">
      <c r="C1928"/>
      <c r="D1928" s="11"/>
    </row>
    <row r="1929" spans="3:4" x14ac:dyDescent="0.2">
      <c r="C1929"/>
      <c r="D1929" s="11"/>
    </row>
    <row r="1930" spans="3:4" x14ac:dyDescent="0.2">
      <c r="C1930"/>
      <c r="D1930" s="11"/>
    </row>
    <row r="1931" spans="3:4" x14ac:dyDescent="0.2">
      <c r="C1931"/>
      <c r="D1931" s="11"/>
    </row>
    <row r="1932" spans="3:4" x14ac:dyDescent="0.2">
      <c r="C1932"/>
      <c r="D1932" s="11"/>
    </row>
    <row r="1933" spans="3:4" x14ac:dyDescent="0.2">
      <c r="C1933"/>
      <c r="D1933" s="11"/>
    </row>
    <row r="1934" spans="3:4" x14ac:dyDescent="0.2">
      <c r="C1934"/>
      <c r="D1934" s="11"/>
    </row>
    <row r="1935" spans="3:4" x14ac:dyDescent="0.2">
      <c r="C1935"/>
      <c r="D1935" s="11"/>
    </row>
    <row r="1936" spans="3:4" x14ac:dyDescent="0.2">
      <c r="C1936"/>
      <c r="D1936" s="11"/>
    </row>
    <row r="1937" spans="3:4" x14ac:dyDescent="0.2">
      <c r="C1937"/>
      <c r="D1937" s="11"/>
    </row>
    <row r="1938" spans="3:4" x14ac:dyDescent="0.2">
      <c r="C1938"/>
      <c r="D1938" s="11"/>
    </row>
    <row r="1939" spans="3:4" x14ac:dyDescent="0.2">
      <c r="C1939"/>
      <c r="D1939" s="11"/>
    </row>
    <row r="1940" spans="3:4" x14ac:dyDescent="0.2">
      <c r="C1940"/>
      <c r="D1940" s="11"/>
    </row>
    <row r="1941" spans="3:4" x14ac:dyDescent="0.2">
      <c r="C1941"/>
      <c r="D1941" s="11"/>
    </row>
    <row r="1942" spans="3:4" x14ac:dyDescent="0.2">
      <c r="C1942"/>
      <c r="D1942" s="11"/>
    </row>
    <row r="1943" spans="3:4" x14ac:dyDescent="0.2">
      <c r="C1943"/>
      <c r="D1943" s="11"/>
    </row>
    <row r="1944" spans="3:4" x14ac:dyDescent="0.2">
      <c r="C1944"/>
      <c r="D1944" s="11"/>
    </row>
    <row r="1945" spans="3:4" x14ac:dyDescent="0.2">
      <c r="C1945"/>
      <c r="D1945" s="11"/>
    </row>
    <row r="1946" spans="3:4" x14ac:dyDescent="0.2">
      <c r="C1946"/>
      <c r="D1946" s="11"/>
    </row>
    <row r="1947" spans="3:4" x14ac:dyDescent="0.2">
      <c r="C1947"/>
      <c r="D1947" s="11"/>
    </row>
    <row r="1948" spans="3:4" x14ac:dyDescent="0.2">
      <c r="C1948"/>
      <c r="D1948" s="11"/>
    </row>
    <row r="1949" spans="3:4" x14ac:dyDescent="0.2">
      <c r="C1949"/>
      <c r="D1949" s="11"/>
    </row>
    <row r="1950" spans="3:4" x14ac:dyDescent="0.2">
      <c r="C1950"/>
      <c r="D1950" s="11"/>
    </row>
    <row r="1951" spans="3:4" x14ac:dyDescent="0.2">
      <c r="C1951"/>
      <c r="D1951" s="11"/>
    </row>
    <row r="1952" spans="3:4" x14ac:dyDescent="0.2">
      <c r="C1952"/>
      <c r="D1952" s="11"/>
    </row>
    <row r="1953" spans="3:4" x14ac:dyDescent="0.2">
      <c r="C1953"/>
      <c r="D1953" s="11"/>
    </row>
    <row r="1954" spans="3:4" x14ac:dyDescent="0.2">
      <c r="C1954"/>
      <c r="D1954" s="11"/>
    </row>
    <row r="1955" spans="3:4" x14ac:dyDescent="0.2">
      <c r="C1955"/>
      <c r="D1955" s="11"/>
    </row>
    <row r="1956" spans="3:4" x14ac:dyDescent="0.2">
      <c r="C1956"/>
      <c r="D1956" s="11"/>
    </row>
    <row r="1957" spans="3:4" x14ac:dyDescent="0.2">
      <c r="C1957"/>
      <c r="D1957" s="11"/>
    </row>
    <row r="1958" spans="3:4" x14ac:dyDescent="0.2">
      <c r="C1958"/>
      <c r="D1958" s="11"/>
    </row>
    <row r="1959" spans="3:4" x14ac:dyDescent="0.2">
      <c r="C1959"/>
      <c r="D1959" s="11"/>
    </row>
    <row r="1960" spans="3:4" x14ac:dyDescent="0.2">
      <c r="C1960"/>
      <c r="D1960" s="11"/>
    </row>
    <row r="1961" spans="3:4" x14ac:dyDescent="0.2">
      <c r="C1961"/>
      <c r="D1961" s="11"/>
    </row>
    <row r="1962" spans="3:4" x14ac:dyDescent="0.2">
      <c r="C1962"/>
      <c r="D1962" s="11"/>
    </row>
    <row r="1963" spans="3:4" x14ac:dyDescent="0.2">
      <c r="C1963"/>
      <c r="D1963" s="11"/>
    </row>
    <row r="1964" spans="3:4" x14ac:dyDescent="0.2">
      <c r="C1964"/>
      <c r="D1964" s="11"/>
    </row>
    <row r="1965" spans="3:4" x14ac:dyDescent="0.2">
      <c r="C1965"/>
      <c r="D1965" s="11"/>
    </row>
    <row r="1966" spans="3:4" x14ac:dyDescent="0.2">
      <c r="C1966"/>
      <c r="D1966" s="11"/>
    </row>
    <row r="1967" spans="3:4" x14ac:dyDescent="0.2">
      <c r="C1967"/>
      <c r="D1967" s="11"/>
    </row>
    <row r="1968" spans="3:4" x14ac:dyDescent="0.2">
      <c r="C1968"/>
      <c r="D1968" s="11"/>
    </row>
    <row r="1969" spans="3:4" x14ac:dyDescent="0.2">
      <c r="C1969"/>
      <c r="D1969" s="11"/>
    </row>
    <row r="1970" spans="3:4" x14ac:dyDescent="0.2">
      <c r="C1970"/>
      <c r="D1970" s="11"/>
    </row>
    <row r="1971" spans="3:4" x14ac:dyDescent="0.2">
      <c r="C1971"/>
      <c r="D1971" s="11"/>
    </row>
    <row r="1972" spans="3:4" x14ac:dyDescent="0.2">
      <c r="C1972"/>
      <c r="D1972" s="11"/>
    </row>
    <row r="1973" spans="3:4" x14ac:dyDescent="0.2">
      <c r="C1973"/>
      <c r="D1973" s="11"/>
    </row>
    <row r="1974" spans="3:4" x14ac:dyDescent="0.2">
      <c r="C1974"/>
      <c r="D1974" s="11"/>
    </row>
    <row r="1975" spans="3:4" x14ac:dyDescent="0.2">
      <c r="C1975"/>
      <c r="D1975" s="11"/>
    </row>
    <row r="1976" spans="3:4" x14ac:dyDescent="0.2">
      <c r="C1976"/>
      <c r="D1976" s="11"/>
    </row>
    <row r="1977" spans="3:4" x14ac:dyDescent="0.2">
      <c r="C1977"/>
      <c r="D1977" s="11"/>
    </row>
    <row r="1978" spans="3:4" x14ac:dyDescent="0.2">
      <c r="C1978"/>
      <c r="D1978" s="11"/>
    </row>
    <row r="1979" spans="3:4" x14ac:dyDescent="0.2">
      <c r="C1979"/>
      <c r="D1979" s="11"/>
    </row>
    <row r="1980" spans="3:4" x14ac:dyDescent="0.2">
      <c r="C1980"/>
      <c r="D1980" s="11"/>
    </row>
    <row r="1981" spans="3:4" x14ac:dyDescent="0.2">
      <c r="C1981"/>
      <c r="D1981" s="11"/>
    </row>
    <row r="1982" spans="3:4" x14ac:dyDescent="0.2">
      <c r="C1982"/>
      <c r="D1982" s="11"/>
    </row>
    <row r="1983" spans="3:4" x14ac:dyDescent="0.2">
      <c r="C1983"/>
      <c r="D1983" s="11"/>
    </row>
    <row r="1984" spans="3:4" x14ac:dyDescent="0.2">
      <c r="C1984"/>
      <c r="D1984" s="11"/>
    </row>
    <row r="1985" spans="3:4" x14ac:dyDescent="0.2">
      <c r="C1985"/>
      <c r="D1985" s="11"/>
    </row>
    <row r="1986" spans="3:4" x14ac:dyDescent="0.2">
      <c r="C1986"/>
      <c r="D1986" s="11"/>
    </row>
    <row r="1987" spans="3:4" x14ac:dyDescent="0.2">
      <c r="C1987"/>
      <c r="D1987" s="11"/>
    </row>
    <row r="1988" spans="3:4" x14ac:dyDescent="0.2">
      <c r="C1988"/>
      <c r="D1988" s="11"/>
    </row>
    <row r="1989" spans="3:4" x14ac:dyDescent="0.2">
      <c r="C1989"/>
      <c r="D1989" s="11"/>
    </row>
    <row r="1990" spans="3:4" x14ac:dyDescent="0.2">
      <c r="C1990"/>
      <c r="D1990" s="11"/>
    </row>
    <row r="1991" spans="3:4" x14ac:dyDescent="0.2">
      <c r="C1991"/>
      <c r="D1991" s="11"/>
    </row>
    <row r="1992" spans="3:4" x14ac:dyDescent="0.2">
      <c r="C1992"/>
      <c r="D1992" s="11"/>
    </row>
    <row r="1993" spans="3:4" x14ac:dyDescent="0.2">
      <c r="C1993"/>
      <c r="D1993" s="11"/>
    </row>
    <row r="1994" spans="3:4" x14ac:dyDescent="0.2">
      <c r="C1994"/>
      <c r="D1994" s="11"/>
    </row>
    <row r="1995" spans="3:4" x14ac:dyDescent="0.2">
      <c r="C1995"/>
      <c r="D1995" s="11"/>
    </row>
    <row r="1996" spans="3:4" x14ac:dyDescent="0.2">
      <c r="C1996"/>
      <c r="D1996" s="11"/>
    </row>
    <row r="1997" spans="3:4" x14ac:dyDescent="0.2">
      <c r="C1997"/>
      <c r="D1997" s="11"/>
    </row>
    <row r="1998" spans="3:4" x14ac:dyDescent="0.2">
      <c r="C1998"/>
      <c r="D1998" s="11"/>
    </row>
    <row r="1999" spans="3:4" x14ac:dyDescent="0.2">
      <c r="C1999"/>
      <c r="D1999" s="11"/>
    </row>
    <row r="2000" spans="3:4" x14ac:dyDescent="0.2">
      <c r="C2000"/>
      <c r="D2000" s="11"/>
    </row>
    <row r="2001" spans="3:4" x14ac:dyDescent="0.2">
      <c r="C2001"/>
      <c r="D2001" s="11"/>
    </row>
    <row r="2002" spans="3:4" x14ac:dyDescent="0.2">
      <c r="C2002"/>
      <c r="D2002" s="11"/>
    </row>
    <row r="2003" spans="3:4" x14ac:dyDescent="0.2">
      <c r="C2003"/>
      <c r="D2003" s="11"/>
    </row>
    <row r="2004" spans="3:4" x14ac:dyDescent="0.2">
      <c r="C2004"/>
      <c r="D2004" s="11"/>
    </row>
    <row r="2005" spans="3:4" x14ac:dyDescent="0.2">
      <c r="C2005"/>
      <c r="D2005" s="11"/>
    </row>
    <row r="2006" spans="3:4" x14ac:dyDescent="0.2">
      <c r="C2006"/>
      <c r="D2006" s="11"/>
    </row>
    <row r="2007" spans="3:4" x14ac:dyDescent="0.2">
      <c r="C2007"/>
      <c r="D2007" s="11"/>
    </row>
    <row r="2008" spans="3:4" x14ac:dyDescent="0.2">
      <c r="C2008"/>
      <c r="D2008" s="11"/>
    </row>
    <row r="2009" spans="3:4" x14ac:dyDescent="0.2">
      <c r="C2009"/>
      <c r="D2009" s="11"/>
    </row>
    <row r="2010" spans="3:4" x14ac:dyDescent="0.2">
      <c r="C2010"/>
      <c r="D2010" s="11"/>
    </row>
    <row r="2011" spans="3:4" x14ac:dyDescent="0.2">
      <c r="C2011"/>
      <c r="D2011" s="11"/>
    </row>
    <row r="2012" spans="3:4" x14ac:dyDescent="0.2">
      <c r="C2012"/>
      <c r="D2012" s="11"/>
    </row>
    <row r="2013" spans="3:4" x14ac:dyDescent="0.2">
      <c r="C2013"/>
      <c r="D2013" s="11"/>
    </row>
    <row r="2014" spans="3:4" x14ac:dyDescent="0.2">
      <c r="C2014"/>
      <c r="D2014" s="11"/>
    </row>
    <row r="2015" spans="3:4" x14ac:dyDescent="0.2">
      <c r="C2015"/>
      <c r="D2015" s="11"/>
    </row>
    <row r="2016" spans="3:4" x14ac:dyDescent="0.2">
      <c r="C2016"/>
      <c r="D2016" s="11"/>
    </row>
    <row r="2017" spans="3:4" x14ac:dyDescent="0.2">
      <c r="C2017"/>
      <c r="D2017" s="11"/>
    </row>
    <row r="2018" spans="3:4" x14ac:dyDescent="0.2">
      <c r="C2018"/>
      <c r="D2018" s="11"/>
    </row>
    <row r="2019" spans="3:4" x14ac:dyDescent="0.2">
      <c r="C2019"/>
      <c r="D2019" s="11"/>
    </row>
    <row r="2020" spans="3:4" x14ac:dyDescent="0.2">
      <c r="C2020"/>
      <c r="D2020" s="11"/>
    </row>
    <row r="2021" spans="3:4" x14ac:dyDescent="0.2">
      <c r="C2021"/>
      <c r="D2021" s="11"/>
    </row>
    <row r="2022" spans="3:4" x14ac:dyDescent="0.2">
      <c r="C2022"/>
      <c r="D2022" s="11"/>
    </row>
    <row r="2023" spans="3:4" x14ac:dyDescent="0.2">
      <c r="C2023"/>
      <c r="D2023" s="11"/>
    </row>
    <row r="2024" spans="3:4" x14ac:dyDescent="0.2">
      <c r="C2024"/>
      <c r="D2024" s="11"/>
    </row>
    <row r="2025" spans="3:4" x14ac:dyDescent="0.2">
      <c r="C2025"/>
      <c r="D2025" s="11"/>
    </row>
    <row r="2026" spans="3:4" x14ac:dyDescent="0.2">
      <c r="C2026"/>
      <c r="D2026" s="11"/>
    </row>
    <row r="2027" spans="3:4" x14ac:dyDescent="0.2">
      <c r="C2027"/>
      <c r="D2027" s="11"/>
    </row>
    <row r="2028" spans="3:4" x14ac:dyDescent="0.2">
      <c r="C2028"/>
      <c r="D2028" s="11"/>
    </row>
    <row r="2029" spans="3:4" x14ac:dyDescent="0.2">
      <c r="C2029"/>
      <c r="D2029" s="11"/>
    </row>
    <row r="2030" spans="3:4" x14ac:dyDescent="0.2">
      <c r="C2030"/>
      <c r="D2030" s="11"/>
    </row>
    <row r="2031" spans="3:4" x14ac:dyDescent="0.2">
      <c r="C2031"/>
      <c r="D2031" s="11"/>
    </row>
    <row r="2032" spans="3:4" x14ac:dyDescent="0.2">
      <c r="C2032"/>
      <c r="D2032" s="11"/>
    </row>
    <row r="2033" spans="3:4" x14ac:dyDescent="0.2">
      <c r="C2033"/>
      <c r="D2033" s="11"/>
    </row>
    <row r="2034" spans="3:4" x14ac:dyDescent="0.2">
      <c r="C2034"/>
      <c r="D2034" s="11"/>
    </row>
    <row r="2035" spans="3:4" x14ac:dyDescent="0.2">
      <c r="C2035"/>
      <c r="D2035" s="11"/>
    </row>
    <row r="2036" spans="3:4" x14ac:dyDescent="0.2">
      <c r="C2036"/>
      <c r="D2036" s="11"/>
    </row>
    <row r="2037" spans="3:4" x14ac:dyDescent="0.2">
      <c r="C2037"/>
      <c r="D2037" s="11"/>
    </row>
    <row r="2038" spans="3:4" x14ac:dyDescent="0.2">
      <c r="C2038"/>
      <c r="D2038" s="11"/>
    </row>
    <row r="2039" spans="3:4" x14ac:dyDescent="0.2">
      <c r="C2039"/>
      <c r="D2039" s="11"/>
    </row>
    <row r="2040" spans="3:4" x14ac:dyDescent="0.2">
      <c r="C2040"/>
      <c r="D2040" s="11"/>
    </row>
    <row r="2041" spans="3:4" x14ac:dyDescent="0.2">
      <c r="C2041"/>
      <c r="D2041" s="11"/>
    </row>
    <row r="2042" spans="3:4" x14ac:dyDescent="0.2">
      <c r="C2042"/>
      <c r="D2042" s="11"/>
    </row>
    <row r="2043" spans="3:4" x14ac:dyDescent="0.2">
      <c r="C2043"/>
      <c r="D2043" s="11"/>
    </row>
    <row r="2044" spans="3:4" x14ac:dyDescent="0.2">
      <c r="C2044"/>
      <c r="D2044" s="11"/>
    </row>
    <row r="2045" spans="3:4" x14ac:dyDescent="0.2">
      <c r="C2045"/>
      <c r="D2045" s="11"/>
    </row>
    <row r="2046" spans="3:4" x14ac:dyDescent="0.2">
      <c r="C2046"/>
      <c r="D2046" s="11"/>
    </row>
    <row r="2047" spans="3:4" x14ac:dyDescent="0.2">
      <c r="C2047"/>
      <c r="D2047" s="11"/>
    </row>
    <row r="2048" spans="3:4" x14ac:dyDescent="0.2">
      <c r="C2048"/>
      <c r="D2048" s="11"/>
    </row>
    <row r="2049" spans="3:4" x14ac:dyDescent="0.2">
      <c r="C2049"/>
      <c r="D2049" s="11"/>
    </row>
    <row r="2050" spans="3:4" x14ac:dyDescent="0.2">
      <c r="C2050"/>
      <c r="D2050" s="11"/>
    </row>
    <row r="2051" spans="3:4" x14ac:dyDescent="0.2">
      <c r="C2051"/>
      <c r="D2051" s="11"/>
    </row>
    <row r="2052" spans="3:4" x14ac:dyDescent="0.2">
      <c r="C2052"/>
      <c r="D2052" s="11"/>
    </row>
    <row r="2053" spans="3:4" x14ac:dyDescent="0.2">
      <c r="C2053"/>
      <c r="D2053" s="11"/>
    </row>
    <row r="2054" spans="3:4" x14ac:dyDescent="0.2">
      <c r="C2054"/>
      <c r="D2054" s="11"/>
    </row>
    <row r="2055" spans="3:4" x14ac:dyDescent="0.2">
      <c r="C2055"/>
      <c r="D2055" s="11"/>
    </row>
    <row r="2056" spans="3:4" x14ac:dyDescent="0.2">
      <c r="C2056"/>
      <c r="D2056" s="11"/>
    </row>
    <row r="2057" spans="3:4" x14ac:dyDescent="0.2">
      <c r="C2057"/>
      <c r="D2057" s="11"/>
    </row>
    <row r="2058" spans="3:4" x14ac:dyDescent="0.2">
      <c r="C2058"/>
      <c r="D2058" s="11"/>
    </row>
    <row r="2059" spans="3:4" x14ac:dyDescent="0.2">
      <c r="C2059"/>
      <c r="D2059" s="11"/>
    </row>
    <row r="2060" spans="3:4" x14ac:dyDescent="0.2">
      <c r="C2060"/>
      <c r="D2060" s="11"/>
    </row>
    <row r="2061" spans="3:4" x14ac:dyDescent="0.2">
      <c r="C2061"/>
      <c r="D2061" s="11"/>
    </row>
    <row r="2062" spans="3:4" x14ac:dyDescent="0.2">
      <c r="C2062"/>
      <c r="D2062" s="11"/>
    </row>
    <row r="2063" spans="3:4" x14ac:dyDescent="0.2">
      <c r="C2063"/>
      <c r="D2063" s="11"/>
    </row>
    <row r="2064" spans="3:4" x14ac:dyDescent="0.2">
      <c r="C2064"/>
      <c r="D2064" s="11"/>
    </row>
    <row r="2065" spans="3:4" x14ac:dyDescent="0.2">
      <c r="C2065"/>
      <c r="D2065" s="11"/>
    </row>
    <row r="2066" spans="3:4" x14ac:dyDescent="0.2">
      <c r="C2066"/>
      <c r="D2066" s="11"/>
    </row>
    <row r="2067" spans="3:4" x14ac:dyDescent="0.2">
      <c r="C2067"/>
      <c r="D2067" s="11"/>
    </row>
    <row r="2068" spans="3:4" x14ac:dyDescent="0.2">
      <c r="C2068"/>
      <c r="D2068" s="11"/>
    </row>
    <row r="2069" spans="3:4" x14ac:dyDescent="0.2">
      <c r="C2069"/>
      <c r="D2069" s="11"/>
    </row>
    <row r="2070" spans="3:4" x14ac:dyDescent="0.2">
      <c r="C2070"/>
      <c r="D2070" s="11"/>
    </row>
    <row r="2071" spans="3:4" x14ac:dyDescent="0.2">
      <c r="C2071"/>
      <c r="D2071" s="11"/>
    </row>
    <row r="2072" spans="3:4" x14ac:dyDescent="0.2">
      <c r="C2072"/>
      <c r="D2072" s="11"/>
    </row>
    <row r="2073" spans="3:4" x14ac:dyDescent="0.2">
      <c r="C2073"/>
      <c r="D2073" s="11"/>
    </row>
    <row r="2074" spans="3:4" x14ac:dyDescent="0.2">
      <c r="C2074"/>
      <c r="D2074" s="11"/>
    </row>
    <row r="2075" spans="3:4" x14ac:dyDescent="0.2">
      <c r="C2075"/>
      <c r="D2075" s="11"/>
    </row>
    <row r="2076" spans="3:4" x14ac:dyDescent="0.2">
      <c r="C2076"/>
      <c r="D2076" s="11"/>
    </row>
    <row r="2077" spans="3:4" x14ac:dyDescent="0.2">
      <c r="C2077"/>
      <c r="D2077" s="11"/>
    </row>
    <row r="2078" spans="3:4" x14ac:dyDescent="0.2">
      <c r="C2078"/>
      <c r="D2078" s="11"/>
    </row>
    <row r="2079" spans="3:4" x14ac:dyDescent="0.2">
      <c r="C2079"/>
      <c r="D2079" s="11"/>
    </row>
    <row r="2080" spans="3:4" x14ac:dyDescent="0.2">
      <c r="C2080"/>
      <c r="D2080" s="11"/>
    </row>
    <row r="2081" spans="3:4" x14ac:dyDescent="0.2">
      <c r="C2081"/>
      <c r="D2081" s="11"/>
    </row>
    <row r="2082" spans="3:4" x14ac:dyDescent="0.2">
      <c r="C2082"/>
      <c r="D2082" s="11"/>
    </row>
    <row r="2083" spans="3:4" x14ac:dyDescent="0.2">
      <c r="C2083"/>
      <c r="D2083" s="11"/>
    </row>
    <row r="2084" spans="3:4" x14ac:dyDescent="0.2">
      <c r="C2084"/>
      <c r="D2084" s="11"/>
    </row>
    <row r="2085" spans="3:4" x14ac:dyDescent="0.2">
      <c r="C2085"/>
      <c r="D2085" s="11"/>
    </row>
    <row r="2086" spans="3:4" x14ac:dyDescent="0.2">
      <c r="C2086"/>
      <c r="D2086" s="11"/>
    </row>
    <row r="2087" spans="3:4" x14ac:dyDescent="0.2">
      <c r="C2087"/>
      <c r="D2087" s="11"/>
    </row>
    <row r="2088" spans="3:4" x14ac:dyDescent="0.2">
      <c r="C2088"/>
      <c r="D2088" s="11"/>
    </row>
    <row r="2089" spans="3:4" x14ac:dyDescent="0.2">
      <c r="C2089"/>
      <c r="D2089" s="11"/>
    </row>
    <row r="2090" spans="3:4" x14ac:dyDescent="0.2">
      <c r="C2090"/>
      <c r="D2090" s="11"/>
    </row>
    <row r="2091" spans="3:4" x14ac:dyDescent="0.2">
      <c r="C2091"/>
      <c r="D2091" s="11"/>
    </row>
    <row r="2092" spans="3:4" x14ac:dyDescent="0.2">
      <c r="C2092"/>
      <c r="D2092" s="11"/>
    </row>
    <row r="2093" spans="3:4" x14ac:dyDescent="0.2">
      <c r="C2093"/>
      <c r="D2093" s="11"/>
    </row>
    <row r="2094" spans="3:4" x14ac:dyDescent="0.2">
      <c r="C2094"/>
      <c r="D2094" s="11"/>
    </row>
    <row r="2095" spans="3:4" x14ac:dyDescent="0.2">
      <c r="C2095"/>
      <c r="D2095" s="11"/>
    </row>
    <row r="2096" spans="3:4" x14ac:dyDescent="0.2">
      <c r="C2096"/>
      <c r="D2096" s="11"/>
    </row>
    <row r="2097" spans="3:4" x14ac:dyDescent="0.2">
      <c r="C2097"/>
      <c r="D2097" s="11"/>
    </row>
    <row r="2098" spans="3:4" x14ac:dyDescent="0.2">
      <c r="C2098"/>
      <c r="D2098" s="11"/>
    </row>
    <row r="2099" spans="3:4" x14ac:dyDescent="0.2">
      <c r="C2099"/>
      <c r="D2099" s="11"/>
    </row>
    <row r="2100" spans="3:4" x14ac:dyDescent="0.2">
      <c r="C2100"/>
      <c r="D2100" s="11"/>
    </row>
    <row r="2101" spans="3:4" x14ac:dyDescent="0.2">
      <c r="C2101"/>
      <c r="D2101" s="11"/>
    </row>
    <row r="2102" spans="3:4" x14ac:dyDescent="0.2">
      <c r="C2102"/>
      <c r="D2102" s="11"/>
    </row>
    <row r="2103" spans="3:4" x14ac:dyDescent="0.2">
      <c r="C2103"/>
      <c r="D2103" s="11"/>
    </row>
    <row r="2104" spans="3:4" x14ac:dyDescent="0.2">
      <c r="C2104"/>
      <c r="D2104" s="11"/>
    </row>
    <row r="2105" spans="3:4" x14ac:dyDescent="0.2">
      <c r="C2105"/>
      <c r="D2105" s="11"/>
    </row>
    <row r="2106" spans="3:4" x14ac:dyDescent="0.2">
      <c r="C2106"/>
      <c r="D2106" s="11"/>
    </row>
    <row r="2107" spans="3:4" x14ac:dyDescent="0.2">
      <c r="C2107"/>
      <c r="D2107" s="11"/>
    </row>
    <row r="2108" spans="3:4" x14ac:dyDescent="0.2">
      <c r="C2108"/>
      <c r="D2108" s="11"/>
    </row>
    <row r="2109" spans="3:4" x14ac:dyDescent="0.2">
      <c r="C2109"/>
      <c r="D2109" s="11"/>
    </row>
    <row r="2110" spans="3:4" x14ac:dyDescent="0.2">
      <c r="C2110"/>
      <c r="D2110" s="11"/>
    </row>
    <row r="2111" spans="3:4" x14ac:dyDescent="0.2">
      <c r="C2111"/>
      <c r="D2111" s="11"/>
    </row>
    <row r="2112" spans="3:4" x14ac:dyDescent="0.2">
      <c r="C2112"/>
      <c r="D2112" s="11"/>
    </row>
    <row r="2113" spans="3:4" x14ac:dyDescent="0.2">
      <c r="C2113"/>
      <c r="D2113" s="11"/>
    </row>
    <row r="2114" spans="3:4" x14ac:dyDescent="0.2">
      <c r="C2114"/>
      <c r="D2114" s="11"/>
    </row>
    <row r="2115" spans="3:4" x14ac:dyDescent="0.2">
      <c r="C2115"/>
      <c r="D2115" s="11"/>
    </row>
    <row r="2116" spans="3:4" x14ac:dyDescent="0.2">
      <c r="C2116"/>
      <c r="D2116" s="11"/>
    </row>
    <row r="2117" spans="3:4" x14ac:dyDescent="0.2">
      <c r="C2117"/>
      <c r="D2117" s="11"/>
    </row>
    <row r="2118" spans="3:4" x14ac:dyDescent="0.2">
      <c r="C2118"/>
      <c r="D2118" s="11"/>
    </row>
    <row r="2119" spans="3:4" x14ac:dyDescent="0.2">
      <c r="C2119"/>
      <c r="D2119" s="11"/>
    </row>
    <row r="2120" spans="3:4" x14ac:dyDescent="0.2">
      <c r="C2120"/>
      <c r="D2120" s="11"/>
    </row>
    <row r="2121" spans="3:4" x14ac:dyDescent="0.2">
      <c r="C2121"/>
      <c r="D2121" s="11"/>
    </row>
    <row r="2122" spans="3:4" x14ac:dyDescent="0.2">
      <c r="C2122"/>
      <c r="D2122" s="11"/>
    </row>
    <row r="2123" spans="3:4" x14ac:dyDescent="0.2">
      <c r="C2123"/>
      <c r="D2123" s="11"/>
    </row>
    <row r="2124" spans="3:4" x14ac:dyDescent="0.2">
      <c r="C2124"/>
      <c r="D2124" s="11"/>
    </row>
    <row r="2125" spans="3:4" x14ac:dyDescent="0.2">
      <c r="C2125"/>
      <c r="D2125" s="11"/>
    </row>
    <row r="2126" spans="3:4" x14ac:dyDescent="0.2">
      <c r="C2126"/>
      <c r="D2126" s="11"/>
    </row>
    <row r="2127" spans="3:4" x14ac:dyDescent="0.2">
      <c r="C2127"/>
      <c r="D2127" s="11"/>
    </row>
    <row r="2128" spans="3:4" x14ac:dyDescent="0.2">
      <c r="C2128"/>
      <c r="D2128" s="11"/>
    </row>
    <row r="2129" spans="3:4" x14ac:dyDescent="0.2">
      <c r="C2129"/>
      <c r="D2129" s="11"/>
    </row>
    <row r="2130" spans="3:4" x14ac:dyDescent="0.2">
      <c r="C2130"/>
      <c r="D2130" s="11"/>
    </row>
    <row r="2131" spans="3:4" x14ac:dyDescent="0.2">
      <c r="C2131"/>
      <c r="D2131" s="11"/>
    </row>
    <row r="2132" spans="3:4" x14ac:dyDescent="0.2">
      <c r="C2132"/>
      <c r="D2132" s="11"/>
    </row>
    <row r="2133" spans="3:4" x14ac:dyDescent="0.2">
      <c r="C2133"/>
      <c r="D2133" s="11"/>
    </row>
    <row r="2134" spans="3:4" x14ac:dyDescent="0.2">
      <c r="C2134"/>
      <c r="D2134" s="11"/>
    </row>
    <row r="2135" spans="3:4" x14ac:dyDescent="0.2">
      <c r="C2135"/>
      <c r="D2135" s="11"/>
    </row>
    <row r="2136" spans="3:4" x14ac:dyDescent="0.2">
      <c r="C2136"/>
      <c r="D2136" s="11"/>
    </row>
    <row r="2137" spans="3:4" x14ac:dyDescent="0.2">
      <c r="C2137"/>
      <c r="D2137" s="11"/>
    </row>
    <row r="2138" spans="3:4" x14ac:dyDescent="0.2">
      <c r="C2138"/>
      <c r="D2138" s="11"/>
    </row>
    <row r="2139" spans="3:4" x14ac:dyDescent="0.2">
      <c r="C2139"/>
      <c r="D2139" s="11"/>
    </row>
    <row r="2140" spans="3:4" x14ac:dyDescent="0.2">
      <c r="C2140"/>
      <c r="D2140" s="11"/>
    </row>
    <row r="2141" spans="3:4" x14ac:dyDescent="0.2">
      <c r="C2141"/>
      <c r="D2141" s="11"/>
    </row>
    <row r="2142" spans="3:4" x14ac:dyDescent="0.2">
      <c r="C2142"/>
      <c r="D2142" s="11"/>
    </row>
    <row r="2143" spans="3:4" x14ac:dyDescent="0.2">
      <c r="C2143"/>
      <c r="D2143" s="11"/>
    </row>
    <row r="2144" spans="3:4" x14ac:dyDescent="0.2">
      <c r="C2144"/>
      <c r="D2144" s="11"/>
    </row>
    <row r="2145" spans="3:4" x14ac:dyDescent="0.2">
      <c r="C2145"/>
      <c r="D2145" s="11"/>
    </row>
    <row r="2146" spans="3:4" x14ac:dyDescent="0.2">
      <c r="C2146"/>
      <c r="D2146" s="11"/>
    </row>
    <row r="2147" spans="3:4" x14ac:dyDescent="0.2">
      <c r="C2147"/>
      <c r="D2147" s="11"/>
    </row>
    <row r="2148" spans="3:4" x14ac:dyDescent="0.2">
      <c r="C2148"/>
      <c r="D2148" s="11"/>
    </row>
    <row r="2149" spans="3:4" x14ac:dyDescent="0.2">
      <c r="C2149"/>
      <c r="D2149" s="11"/>
    </row>
    <row r="2150" spans="3:4" x14ac:dyDescent="0.2">
      <c r="C2150"/>
      <c r="D2150" s="11"/>
    </row>
    <row r="2151" spans="3:4" x14ac:dyDescent="0.2">
      <c r="C2151"/>
      <c r="D2151" s="11"/>
    </row>
    <row r="2152" spans="3:4" x14ac:dyDescent="0.2">
      <c r="C2152"/>
      <c r="D2152" s="11"/>
    </row>
    <row r="2153" spans="3:4" x14ac:dyDescent="0.2">
      <c r="C2153"/>
      <c r="D2153" s="11"/>
    </row>
    <row r="2154" spans="3:4" x14ac:dyDescent="0.2">
      <c r="C2154"/>
      <c r="D2154" s="11"/>
    </row>
    <row r="2155" spans="3:4" x14ac:dyDescent="0.2">
      <c r="C2155"/>
      <c r="D2155" s="11"/>
    </row>
    <row r="2156" spans="3:4" x14ac:dyDescent="0.2">
      <c r="C2156"/>
      <c r="D2156" s="11"/>
    </row>
    <row r="2157" spans="3:4" x14ac:dyDescent="0.2">
      <c r="C2157"/>
      <c r="D2157" s="11"/>
    </row>
    <row r="2158" spans="3:4" x14ac:dyDescent="0.2">
      <c r="C2158"/>
      <c r="D2158" s="11"/>
    </row>
    <row r="2159" spans="3:4" x14ac:dyDescent="0.2">
      <c r="C2159"/>
      <c r="D2159" s="11"/>
    </row>
    <row r="2160" spans="3:4" x14ac:dyDescent="0.2">
      <c r="C2160"/>
      <c r="D2160" s="11"/>
    </row>
    <row r="2161" spans="3:4" x14ac:dyDescent="0.2">
      <c r="C2161"/>
      <c r="D2161" s="11"/>
    </row>
    <row r="2162" spans="3:4" x14ac:dyDescent="0.2">
      <c r="C2162"/>
      <c r="D2162" s="11"/>
    </row>
    <row r="2163" spans="3:4" x14ac:dyDescent="0.2">
      <c r="C2163"/>
      <c r="D2163" s="11"/>
    </row>
    <row r="2164" spans="3:4" x14ac:dyDescent="0.2">
      <c r="C2164"/>
      <c r="D2164" s="11"/>
    </row>
    <row r="2165" spans="3:4" x14ac:dyDescent="0.2">
      <c r="C2165"/>
      <c r="D2165" s="11"/>
    </row>
    <row r="2166" spans="3:4" x14ac:dyDescent="0.2">
      <c r="C2166"/>
      <c r="D2166" s="11"/>
    </row>
    <row r="2167" spans="3:4" x14ac:dyDescent="0.2">
      <c r="C2167"/>
      <c r="D2167" s="11"/>
    </row>
    <row r="2168" spans="3:4" x14ac:dyDescent="0.2">
      <c r="C2168"/>
      <c r="D2168" s="11"/>
    </row>
    <row r="2169" spans="3:4" x14ac:dyDescent="0.2">
      <c r="C2169"/>
      <c r="D2169" s="11"/>
    </row>
    <row r="2170" spans="3:4" x14ac:dyDescent="0.2">
      <c r="C2170"/>
      <c r="D2170" s="11"/>
    </row>
    <row r="2171" spans="3:4" x14ac:dyDescent="0.2">
      <c r="C2171"/>
      <c r="D2171" s="11"/>
    </row>
    <row r="2172" spans="3:4" x14ac:dyDescent="0.2">
      <c r="C2172"/>
      <c r="D2172" s="11"/>
    </row>
    <row r="2173" spans="3:4" x14ac:dyDescent="0.2">
      <c r="C2173"/>
      <c r="D2173" s="11"/>
    </row>
    <row r="2174" spans="3:4" x14ac:dyDescent="0.2">
      <c r="C2174"/>
      <c r="D2174" s="11"/>
    </row>
    <row r="2175" spans="3:4" x14ac:dyDescent="0.2">
      <c r="C2175"/>
      <c r="D2175" s="11"/>
    </row>
    <row r="2176" spans="3:4" x14ac:dyDescent="0.2">
      <c r="C2176"/>
      <c r="D2176" s="11"/>
    </row>
    <row r="2177" spans="3:4" x14ac:dyDescent="0.2">
      <c r="C2177"/>
      <c r="D2177" s="11"/>
    </row>
    <row r="2178" spans="3:4" x14ac:dyDescent="0.2">
      <c r="C2178"/>
      <c r="D2178" s="11"/>
    </row>
    <row r="2179" spans="3:4" x14ac:dyDescent="0.2">
      <c r="C2179"/>
      <c r="D2179" s="11"/>
    </row>
    <row r="2180" spans="3:4" x14ac:dyDescent="0.2">
      <c r="C2180"/>
      <c r="D2180" s="11"/>
    </row>
    <row r="2181" spans="3:4" x14ac:dyDescent="0.2">
      <c r="C2181"/>
      <c r="D2181" s="11"/>
    </row>
    <row r="2182" spans="3:4" x14ac:dyDescent="0.2">
      <c r="C2182"/>
      <c r="D2182" s="11"/>
    </row>
    <row r="2183" spans="3:4" x14ac:dyDescent="0.2">
      <c r="C2183"/>
      <c r="D2183" s="11"/>
    </row>
    <row r="2184" spans="3:4" x14ac:dyDescent="0.2">
      <c r="C2184"/>
      <c r="D2184" s="11"/>
    </row>
    <row r="2185" spans="3:4" x14ac:dyDescent="0.2">
      <c r="C2185"/>
      <c r="D2185" s="11"/>
    </row>
    <row r="2186" spans="3:4" x14ac:dyDescent="0.2">
      <c r="C2186"/>
      <c r="D2186" s="11"/>
    </row>
    <row r="2187" spans="3:4" x14ac:dyDescent="0.2">
      <c r="C2187"/>
      <c r="D2187" s="11"/>
    </row>
    <row r="2188" spans="3:4" x14ac:dyDescent="0.2">
      <c r="C2188"/>
      <c r="D2188" s="11"/>
    </row>
    <row r="2189" spans="3:4" x14ac:dyDescent="0.2">
      <c r="C2189"/>
      <c r="D2189" s="11"/>
    </row>
    <row r="2190" spans="3:4" x14ac:dyDescent="0.2">
      <c r="C2190"/>
      <c r="D2190" s="11"/>
    </row>
    <row r="2191" spans="3:4" x14ac:dyDescent="0.2">
      <c r="C2191"/>
      <c r="D2191" s="11"/>
    </row>
    <row r="2192" spans="3:4" x14ac:dyDescent="0.2">
      <c r="C2192"/>
      <c r="D2192" s="11"/>
    </row>
    <row r="2193" spans="3:4" x14ac:dyDescent="0.2">
      <c r="C2193"/>
      <c r="D2193" s="11"/>
    </row>
    <row r="2194" spans="3:4" x14ac:dyDescent="0.2">
      <c r="C2194"/>
      <c r="D2194" s="11"/>
    </row>
    <row r="2195" spans="3:4" x14ac:dyDescent="0.2">
      <c r="C2195"/>
      <c r="D2195" s="11"/>
    </row>
    <row r="2196" spans="3:4" x14ac:dyDescent="0.2">
      <c r="C2196"/>
      <c r="D2196" s="11"/>
    </row>
    <row r="2197" spans="3:4" x14ac:dyDescent="0.2">
      <c r="C2197"/>
      <c r="D2197" s="11"/>
    </row>
    <row r="2198" spans="3:4" x14ac:dyDescent="0.2">
      <c r="C2198"/>
      <c r="D2198" s="11"/>
    </row>
    <row r="2199" spans="3:4" x14ac:dyDescent="0.2">
      <c r="C2199"/>
      <c r="D2199" s="11"/>
    </row>
    <row r="2200" spans="3:4" x14ac:dyDescent="0.2">
      <c r="C2200"/>
      <c r="D2200" s="11"/>
    </row>
    <row r="2201" spans="3:4" x14ac:dyDescent="0.2">
      <c r="C2201"/>
      <c r="D2201" s="11"/>
    </row>
    <row r="2202" spans="3:4" x14ac:dyDescent="0.2">
      <c r="C2202"/>
      <c r="D2202" s="11"/>
    </row>
    <row r="2203" spans="3:4" x14ac:dyDescent="0.2">
      <c r="C2203"/>
      <c r="D2203" s="11"/>
    </row>
    <row r="2204" spans="3:4" x14ac:dyDescent="0.2">
      <c r="C2204"/>
      <c r="D2204" s="11"/>
    </row>
    <row r="2205" spans="3:4" x14ac:dyDescent="0.2">
      <c r="C2205"/>
      <c r="D2205" s="11"/>
    </row>
    <row r="2206" spans="3:4" x14ac:dyDescent="0.2">
      <c r="C2206"/>
      <c r="D2206" s="11"/>
    </row>
    <row r="2207" spans="3:4" x14ac:dyDescent="0.2">
      <c r="C2207"/>
      <c r="D2207" s="11"/>
    </row>
    <row r="2208" spans="3:4" x14ac:dyDescent="0.2">
      <c r="C2208"/>
      <c r="D2208" s="11"/>
    </row>
    <row r="2209" spans="3:4" x14ac:dyDescent="0.2">
      <c r="C2209"/>
      <c r="D2209" s="11"/>
    </row>
    <row r="2210" spans="3:4" x14ac:dyDescent="0.2">
      <c r="C2210"/>
      <c r="D2210" s="11"/>
    </row>
    <row r="2211" spans="3:4" x14ac:dyDescent="0.2">
      <c r="C2211"/>
      <c r="D2211" s="11"/>
    </row>
    <row r="2212" spans="3:4" x14ac:dyDescent="0.2">
      <c r="C2212"/>
      <c r="D2212" s="11"/>
    </row>
    <row r="2213" spans="3:4" x14ac:dyDescent="0.2">
      <c r="C2213"/>
      <c r="D2213" s="11"/>
    </row>
    <row r="2214" spans="3:4" x14ac:dyDescent="0.2">
      <c r="C2214"/>
      <c r="D2214" s="11"/>
    </row>
    <row r="2215" spans="3:4" x14ac:dyDescent="0.2">
      <c r="C2215"/>
      <c r="D2215" s="11"/>
    </row>
    <row r="2216" spans="3:4" x14ac:dyDescent="0.2">
      <c r="C2216"/>
      <c r="D2216" s="11"/>
    </row>
    <row r="2217" spans="3:4" x14ac:dyDescent="0.2">
      <c r="C2217"/>
      <c r="D2217" s="11"/>
    </row>
    <row r="2218" spans="3:4" x14ac:dyDescent="0.2">
      <c r="C2218"/>
      <c r="D2218" s="11"/>
    </row>
    <row r="2219" spans="3:4" x14ac:dyDescent="0.2">
      <c r="C2219"/>
      <c r="D2219" s="11"/>
    </row>
    <row r="2220" spans="3:4" x14ac:dyDescent="0.2">
      <c r="C2220"/>
      <c r="D2220" s="11"/>
    </row>
    <row r="2221" spans="3:4" x14ac:dyDescent="0.2">
      <c r="C2221"/>
      <c r="D2221" s="11"/>
    </row>
    <row r="2222" spans="3:4" x14ac:dyDescent="0.2">
      <c r="C2222"/>
      <c r="D2222" s="11"/>
    </row>
    <row r="2223" spans="3:4" x14ac:dyDescent="0.2">
      <c r="C2223"/>
      <c r="D2223" s="11"/>
    </row>
    <row r="2224" spans="3:4" x14ac:dyDescent="0.2">
      <c r="C2224"/>
      <c r="D2224" s="11"/>
    </row>
    <row r="2225" spans="3:4" x14ac:dyDescent="0.2">
      <c r="C2225"/>
      <c r="D2225" s="11"/>
    </row>
    <row r="2226" spans="3:4" x14ac:dyDescent="0.2">
      <c r="C2226"/>
      <c r="D2226" s="11"/>
    </row>
    <row r="2227" spans="3:4" x14ac:dyDescent="0.2">
      <c r="C2227"/>
      <c r="D2227" s="11"/>
    </row>
    <row r="2228" spans="3:4" x14ac:dyDescent="0.2">
      <c r="C2228"/>
      <c r="D2228" s="11"/>
    </row>
    <row r="2229" spans="3:4" x14ac:dyDescent="0.2">
      <c r="C2229"/>
      <c r="D2229" s="11"/>
    </row>
    <row r="2230" spans="3:4" x14ac:dyDescent="0.2">
      <c r="C2230"/>
      <c r="D2230" s="11"/>
    </row>
    <row r="2231" spans="3:4" x14ac:dyDescent="0.2">
      <c r="C2231"/>
      <c r="D2231" s="11"/>
    </row>
    <row r="2232" spans="3:4" x14ac:dyDescent="0.2">
      <c r="C2232"/>
      <c r="D2232" s="11"/>
    </row>
    <row r="2233" spans="3:4" x14ac:dyDescent="0.2">
      <c r="C2233"/>
      <c r="D2233" s="11"/>
    </row>
    <row r="2234" spans="3:4" x14ac:dyDescent="0.2">
      <c r="C2234"/>
      <c r="D2234" s="11"/>
    </row>
    <row r="2235" spans="3:4" x14ac:dyDescent="0.2">
      <c r="C2235"/>
      <c r="D2235" s="11"/>
    </row>
    <row r="2236" spans="3:4" x14ac:dyDescent="0.2">
      <c r="C2236"/>
      <c r="D2236" s="11"/>
    </row>
    <row r="2237" spans="3:4" x14ac:dyDescent="0.2">
      <c r="C2237"/>
      <c r="D2237" s="11"/>
    </row>
    <row r="2238" spans="3:4" x14ac:dyDescent="0.2">
      <c r="C2238"/>
      <c r="D2238" s="11"/>
    </row>
    <row r="2239" spans="3:4" x14ac:dyDescent="0.2">
      <c r="C2239"/>
      <c r="D2239" s="11"/>
    </row>
    <row r="2240" spans="3:4" x14ac:dyDescent="0.2">
      <c r="C2240"/>
      <c r="D2240" s="11"/>
    </row>
    <row r="2241" spans="3:4" x14ac:dyDescent="0.2">
      <c r="C2241"/>
      <c r="D2241" s="11"/>
    </row>
    <row r="2242" spans="3:4" x14ac:dyDescent="0.2">
      <c r="C2242"/>
      <c r="D2242" s="11"/>
    </row>
    <row r="2243" spans="3:4" x14ac:dyDescent="0.2">
      <c r="C2243"/>
      <c r="D2243" s="11"/>
    </row>
    <row r="2244" spans="3:4" x14ac:dyDescent="0.2">
      <c r="C2244"/>
      <c r="D2244" s="11"/>
    </row>
    <row r="2245" spans="3:4" x14ac:dyDescent="0.2">
      <c r="C2245"/>
      <c r="D2245" s="11"/>
    </row>
    <row r="2246" spans="3:4" x14ac:dyDescent="0.2">
      <c r="C2246"/>
      <c r="D2246" s="11"/>
    </row>
    <row r="2247" spans="3:4" x14ac:dyDescent="0.2">
      <c r="C2247"/>
      <c r="D2247" s="11"/>
    </row>
    <row r="2248" spans="3:4" x14ac:dyDescent="0.2">
      <c r="C2248"/>
      <c r="D2248" s="11"/>
    </row>
    <row r="2249" spans="3:4" x14ac:dyDescent="0.2">
      <c r="C2249"/>
      <c r="D2249" s="11"/>
    </row>
    <row r="2250" spans="3:4" x14ac:dyDescent="0.2">
      <c r="C2250"/>
      <c r="D2250" s="11"/>
    </row>
    <row r="2251" spans="3:4" x14ac:dyDescent="0.2">
      <c r="C2251"/>
      <c r="D2251" s="11"/>
    </row>
    <row r="2252" spans="3:4" x14ac:dyDescent="0.2">
      <c r="C2252"/>
      <c r="D2252" s="11"/>
    </row>
    <row r="2253" spans="3:4" x14ac:dyDescent="0.2">
      <c r="C2253"/>
      <c r="D2253" s="11"/>
    </row>
    <row r="2254" spans="3:4" x14ac:dyDescent="0.2">
      <c r="C2254"/>
      <c r="D2254" s="11"/>
    </row>
    <row r="2255" spans="3:4" x14ac:dyDescent="0.2">
      <c r="C2255"/>
      <c r="D2255" s="11"/>
    </row>
    <row r="2256" spans="3:4" x14ac:dyDescent="0.2">
      <c r="C2256"/>
      <c r="D2256" s="11"/>
    </row>
    <row r="2257" spans="3:4" x14ac:dyDescent="0.2">
      <c r="C2257"/>
      <c r="D2257" s="11"/>
    </row>
    <row r="2258" spans="3:4" x14ac:dyDescent="0.2">
      <c r="C2258"/>
      <c r="D2258" s="11"/>
    </row>
    <row r="2259" spans="3:4" x14ac:dyDescent="0.2">
      <c r="C2259"/>
      <c r="D2259" s="11"/>
    </row>
    <row r="2260" spans="3:4" x14ac:dyDescent="0.2">
      <c r="C2260"/>
      <c r="D2260" s="11"/>
    </row>
    <row r="2261" spans="3:4" x14ac:dyDescent="0.2">
      <c r="C2261"/>
      <c r="D2261" s="11"/>
    </row>
    <row r="2262" spans="3:4" x14ac:dyDescent="0.2">
      <c r="C2262"/>
      <c r="D2262" s="11"/>
    </row>
    <row r="2263" spans="3:4" x14ac:dyDescent="0.2">
      <c r="C2263"/>
      <c r="D2263" s="11"/>
    </row>
    <row r="2264" spans="3:4" x14ac:dyDescent="0.2">
      <c r="C2264"/>
      <c r="D2264" s="11"/>
    </row>
    <row r="2265" spans="3:4" x14ac:dyDescent="0.2">
      <c r="C2265"/>
      <c r="D2265" s="11"/>
    </row>
    <row r="2266" spans="3:4" x14ac:dyDescent="0.2">
      <c r="C2266"/>
      <c r="D2266" s="11"/>
    </row>
    <row r="2267" spans="3:4" x14ac:dyDescent="0.2">
      <c r="C2267"/>
      <c r="D2267" s="11"/>
    </row>
    <row r="2268" spans="3:4" x14ac:dyDescent="0.2">
      <c r="C2268"/>
      <c r="D2268" s="11"/>
    </row>
    <row r="2269" spans="3:4" x14ac:dyDescent="0.2">
      <c r="C2269"/>
      <c r="D2269" s="11"/>
    </row>
    <row r="2270" spans="3:4" x14ac:dyDescent="0.2">
      <c r="C2270"/>
      <c r="D2270" s="11"/>
    </row>
    <row r="2271" spans="3:4" x14ac:dyDescent="0.2">
      <c r="C2271"/>
      <c r="D2271" s="11"/>
    </row>
    <row r="2272" spans="3:4" x14ac:dyDescent="0.2">
      <c r="C2272"/>
      <c r="D2272" s="11"/>
    </row>
    <row r="2273" spans="3:4" x14ac:dyDescent="0.2">
      <c r="C2273"/>
      <c r="D2273" s="11"/>
    </row>
    <row r="2274" spans="3:4" x14ac:dyDescent="0.2">
      <c r="C2274"/>
      <c r="D2274" s="11"/>
    </row>
    <row r="2275" spans="3:4" x14ac:dyDescent="0.2">
      <c r="C2275"/>
      <c r="D2275" s="11"/>
    </row>
    <row r="2276" spans="3:4" x14ac:dyDescent="0.2">
      <c r="C2276"/>
      <c r="D2276" s="11"/>
    </row>
    <row r="2277" spans="3:4" x14ac:dyDescent="0.2">
      <c r="C2277"/>
      <c r="D2277" s="11"/>
    </row>
    <row r="2278" spans="3:4" x14ac:dyDescent="0.2">
      <c r="C2278"/>
      <c r="D2278" s="11"/>
    </row>
    <row r="2279" spans="3:4" x14ac:dyDescent="0.2">
      <c r="C2279"/>
      <c r="D2279" s="11"/>
    </row>
    <row r="2280" spans="3:4" x14ac:dyDescent="0.2">
      <c r="C2280"/>
      <c r="D2280" s="11"/>
    </row>
    <row r="2281" spans="3:4" x14ac:dyDescent="0.2">
      <c r="C2281"/>
      <c r="D2281" s="11"/>
    </row>
    <row r="2282" spans="3:4" x14ac:dyDescent="0.2">
      <c r="C2282"/>
      <c r="D2282" s="11"/>
    </row>
    <row r="2283" spans="3:4" x14ac:dyDescent="0.2">
      <c r="C2283"/>
      <c r="D2283" s="11"/>
    </row>
    <row r="2284" spans="3:4" x14ac:dyDescent="0.2">
      <c r="C2284"/>
      <c r="D2284" s="11"/>
    </row>
    <row r="2285" spans="3:4" x14ac:dyDescent="0.2">
      <c r="C2285"/>
      <c r="D2285" s="11"/>
    </row>
    <row r="2286" spans="3:4" x14ac:dyDescent="0.2">
      <c r="C2286"/>
      <c r="D2286" s="11"/>
    </row>
    <row r="2287" spans="3:4" x14ac:dyDescent="0.2">
      <c r="C2287"/>
      <c r="D2287" s="11"/>
    </row>
    <row r="2288" spans="3:4" x14ac:dyDescent="0.2">
      <c r="C2288"/>
      <c r="D2288" s="11"/>
    </row>
    <row r="2289" spans="3:4" x14ac:dyDescent="0.2">
      <c r="C2289"/>
      <c r="D2289" s="11"/>
    </row>
    <row r="2290" spans="3:4" x14ac:dyDescent="0.2">
      <c r="C2290"/>
      <c r="D2290" s="11"/>
    </row>
    <row r="2291" spans="3:4" x14ac:dyDescent="0.2">
      <c r="C2291"/>
      <c r="D2291" s="11"/>
    </row>
    <row r="2292" spans="3:4" x14ac:dyDescent="0.2">
      <c r="C2292"/>
      <c r="D2292" s="11"/>
    </row>
    <row r="2293" spans="3:4" x14ac:dyDescent="0.2">
      <c r="C2293"/>
      <c r="D2293" s="11"/>
    </row>
    <row r="2294" spans="3:4" x14ac:dyDescent="0.2">
      <c r="C2294"/>
      <c r="D2294" s="11"/>
    </row>
    <row r="2295" spans="3:4" x14ac:dyDescent="0.2">
      <c r="C2295"/>
      <c r="D2295" s="11"/>
    </row>
    <row r="2296" spans="3:4" x14ac:dyDescent="0.2">
      <c r="C2296"/>
      <c r="D2296" s="11"/>
    </row>
    <row r="2297" spans="3:4" x14ac:dyDescent="0.2">
      <c r="C2297"/>
      <c r="D2297" s="11"/>
    </row>
    <row r="2298" spans="3:4" x14ac:dyDescent="0.2">
      <c r="C2298"/>
      <c r="D2298" s="11"/>
    </row>
    <row r="2299" spans="3:4" x14ac:dyDescent="0.2">
      <c r="C2299"/>
      <c r="D2299" s="11"/>
    </row>
    <row r="2300" spans="3:4" x14ac:dyDescent="0.2">
      <c r="C2300"/>
      <c r="D2300" s="11"/>
    </row>
    <row r="2301" spans="3:4" x14ac:dyDescent="0.2">
      <c r="C2301"/>
      <c r="D2301" s="11"/>
    </row>
    <row r="2302" spans="3:4" x14ac:dyDescent="0.2">
      <c r="C2302"/>
      <c r="D2302" s="11"/>
    </row>
    <row r="2303" spans="3:4" x14ac:dyDescent="0.2">
      <c r="C2303"/>
      <c r="D2303" s="11"/>
    </row>
    <row r="2304" spans="3:4" x14ac:dyDescent="0.2">
      <c r="C2304"/>
      <c r="D2304" s="11"/>
    </row>
    <row r="2305" spans="3:4" x14ac:dyDescent="0.2">
      <c r="C2305"/>
      <c r="D2305" s="11"/>
    </row>
    <row r="2306" spans="3:4" x14ac:dyDescent="0.2">
      <c r="C2306"/>
      <c r="D2306" s="11"/>
    </row>
    <row r="2307" spans="3:4" x14ac:dyDescent="0.2">
      <c r="C2307"/>
      <c r="D2307" s="11"/>
    </row>
    <row r="2308" spans="3:4" x14ac:dyDescent="0.2">
      <c r="C2308"/>
      <c r="D2308" s="11"/>
    </row>
    <row r="2309" spans="3:4" x14ac:dyDescent="0.2">
      <c r="C2309"/>
      <c r="D2309" s="11"/>
    </row>
    <row r="2310" spans="3:4" x14ac:dyDescent="0.2">
      <c r="C2310"/>
      <c r="D2310" s="11"/>
    </row>
    <row r="2311" spans="3:4" x14ac:dyDescent="0.2">
      <c r="C2311"/>
      <c r="D2311" s="11"/>
    </row>
    <row r="2312" spans="3:4" x14ac:dyDescent="0.2">
      <c r="C2312"/>
      <c r="D2312" s="11"/>
    </row>
    <row r="2313" spans="3:4" x14ac:dyDescent="0.2">
      <c r="C2313"/>
      <c r="D2313" s="11"/>
    </row>
    <row r="2314" spans="3:4" x14ac:dyDescent="0.2">
      <c r="C2314"/>
      <c r="D2314" s="11"/>
    </row>
    <row r="2315" spans="3:4" x14ac:dyDescent="0.2">
      <c r="C2315"/>
      <c r="D2315" s="11"/>
    </row>
    <row r="2316" spans="3:4" x14ac:dyDescent="0.2">
      <c r="C2316"/>
      <c r="D2316" s="11"/>
    </row>
    <row r="2317" spans="3:4" x14ac:dyDescent="0.2">
      <c r="C2317"/>
      <c r="D2317" s="11"/>
    </row>
    <row r="2318" spans="3:4" x14ac:dyDescent="0.2">
      <c r="C2318"/>
      <c r="D2318" s="11"/>
    </row>
    <row r="2319" spans="3:4" x14ac:dyDescent="0.2">
      <c r="C2319"/>
      <c r="D2319" s="11"/>
    </row>
    <row r="2320" spans="3:4" x14ac:dyDescent="0.2">
      <c r="C2320"/>
      <c r="D2320" s="11"/>
    </row>
    <row r="2321" spans="3:4" x14ac:dyDescent="0.2">
      <c r="C2321"/>
      <c r="D2321" s="11"/>
    </row>
    <row r="2322" spans="3:4" x14ac:dyDescent="0.2">
      <c r="C2322"/>
      <c r="D2322" s="11"/>
    </row>
    <row r="2323" spans="3:4" x14ac:dyDescent="0.2">
      <c r="C2323"/>
      <c r="D2323" s="11"/>
    </row>
    <row r="2324" spans="3:4" x14ac:dyDescent="0.2">
      <c r="C2324"/>
      <c r="D2324" s="11"/>
    </row>
    <row r="2325" spans="3:4" x14ac:dyDescent="0.2">
      <c r="C2325"/>
      <c r="D2325" s="11"/>
    </row>
    <row r="2326" spans="3:4" x14ac:dyDescent="0.2">
      <c r="C2326"/>
      <c r="D2326" s="11"/>
    </row>
    <row r="2327" spans="3:4" x14ac:dyDescent="0.2">
      <c r="C2327"/>
      <c r="D2327" s="11"/>
    </row>
    <row r="2328" spans="3:4" x14ac:dyDescent="0.2">
      <c r="C2328"/>
      <c r="D2328" s="11"/>
    </row>
    <row r="2329" spans="3:4" x14ac:dyDescent="0.2">
      <c r="C2329"/>
      <c r="D2329" s="11"/>
    </row>
    <row r="2330" spans="3:4" x14ac:dyDescent="0.2">
      <c r="C2330"/>
      <c r="D2330" s="11"/>
    </row>
    <row r="2331" spans="3:4" x14ac:dyDescent="0.2">
      <c r="C2331"/>
      <c r="D2331" s="11"/>
    </row>
    <row r="2332" spans="3:4" x14ac:dyDescent="0.2">
      <c r="C2332"/>
      <c r="D2332" s="11"/>
    </row>
    <row r="2333" spans="3:4" x14ac:dyDescent="0.2">
      <c r="C2333"/>
      <c r="D2333" s="11"/>
    </row>
    <row r="2334" spans="3:4" x14ac:dyDescent="0.2">
      <c r="C2334"/>
      <c r="D2334" s="11"/>
    </row>
    <row r="2335" spans="3:4" x14ac:dyDescent="0.2">
      <c r="C2335"/>
      <c r="D2335" s="11"/>
    </row>
    <row r="2336" spans="3:4" x14ac:dyDescent="0.2">
      <c r="C2336"/>
      <c r="D2336" s="11"/>
    </row>
    <row r="2337" spans="3:4" x14ac:dyDescent="0.2">
      <c r="C2337"/>
      <c r="D2337" s="11"/>
    </row>
    <row r="2338" spans="3:4" x14ac:dyDescent="0.2">
      <c r="C2338"/>
      <c r="D2338" s="11"/>
    </row>
    <row r="2339" spans="3:4" x14ac:dyDescent="0.2">
      <c r="C2339"/>
      <c r="D2339" s="11"/>
    </row>
    <row r="2340" spans="3:4" x14ac:dyDescent="0.2">
      <c r="C2340"/>
      <c r="D2340" s="11"/>
    </row>
    <row r="2341" spans="3:4" x14ac:dyDescent="0.2">
      <c r="C2341"/>
      <c r="D2341" s="11"/>
    </row>
    <row r="2342" spans="3:4" x14ac:dyDescent="0.2">
      <c r="C2342"/>
      <c r="D2342" s="11"/>
    </row>
    <row r="2343" spans="3:4" x14ac:dyDescent="0.2">
      <c r="C2343"/>
      <c r="D2343" s="11"/>
    </row>
    <row r="2344" spans="3:4" x14ac:dyDescent="0.2">
      <c r="C2344"/>
      <c r="D2344" s="11"/>
    </row>
    <row r="2345" spans="3:4" x14ac:dyDescent="0.2">
      <c r="C2345"/>
      <c r="D2345" s="11"/>
    </row>
    <row r="2346" spans="3:4" x14ac:dyDescent="0.2">
      <c r="C2346"/>
      <c r="D2346" s="11"/>
    </row>
    <row r="2347" spans="3:4" x14ac:dyDescent="0.2">
      <c r="C2347"/>
      <c r="D2347" s="11"/>
    </row>
    <row r="2348" spans="3:4" x14ac:dyDescent="0.2">
      <c r="C2348"/>
      <c r="D2348" s="11"/>
    </row>
    <row r="2349" spans="3:4" x14ac:dyDescent="0.2">
      <c r="C2349"/>
      <c r="D2349" s="11"/>
    </row>
    <row r="2350" spans="3:4" x14ac:dyDescent="0.2">
      <c r="C2350"/>
      <c r="D2350" s="11"/>
    </row>
    <row r="2351" spans="3:4" x14ac:dyDescent="0.2">
      <c r="C2351"/>
      <c r="D2351" s="11"/>
    </row>
    <row r="2352" spans="3:4" x14ac:dyDescent="0.2">
      <c r="C2352"/>
      <c r="D2352" s="11"/>
    </row>
    <row r="2353" spans="3:4" x14ac:dyDescent="0.2">
      <c r="C2353"/>
      <c r="D2353" s="11"/>
    </row>
    <row r="2354" spans="3:4" x14ac:dyDescent="0.2">
      <c r="C2354"/>
      <c r="D2354" s="11"/>
    </row>
    <row r="2355" spans="3:4" x14ac:dyDescent="0.2">
      <c r="C2355"/>
      <c r="D2355" s="11"/>
    </row>
    <row r="2356" spans="3:4" x14ac:dyDescent="0.2">
      <c r="C2356"/>
      <c r="D2356" s="11"/>
    </row>
    <row r="2357" spans="3:4" x14ac:dyDescent="0.2">
      <c r="C2357"/>
      <c r="D2357" s="11"/>
    </row>
    <row r="2358" spans="3:4" x14ac:dyDescent="0.2">
      <c r="C2358"/>
      <c r="D2358" s="11"/>
    </row>
    <row r="2359" spans="3:4" x14ac:dyDescent="0.2">
      <c r="C2359"/>
      <c r="D2359" s="11"/>
    </row>
    <row r="2360" spans="3:4" x14ac:dyDescent="0.2">
      <c r="C2360"/>
      <c r="D2360" s="11"/>
    </row>
    <row r="2361" spans="3:4" x14ac:dyDescent="0.2">
      <c r="C2361"/>
      <c r="D2361" s="11"/>
    </row>
    <row r="2362" spans="3:4" x14ac:dyDescent="0.2">
      <c r="C2362"/>
      <c r="D2362" s="11"/>
    </row>
    <row r="2363" spans="3:4" x14ac:dyDescent="0.2">
      <c r="C2363"/>
      <c r="D2363" s="11"/>
    </row>
    <row r="2364" spans="3:4" x14ac:dyDescent="0.2">
      <c r="C2364"/>
      <c r="D2364" s="11"/>
    </row>
    <row r="2365" spans="3:4" x14ac:dyDescent="0.2">
      <c r="C2365"/>
      <c r="D2365" s="11"/>
    </row>
    <row r="2366" spans="3:4" x14ac:dyDescent="0.2">
      <c r="C2366"/>
      <c r="D2366" s="11"/>
    </row>
    <row r="2367" spans="3:4" x14ac:dyDescent="0.2">
      <c r="C2367"/>
      <c r="D2367" s="11"/>
    </row>
    <row r="2368" spans="3:4" x14ac:dyDescent="0.2">
      <c r="C2368"/>
      <c r="D2368" s="11"/>
    </row>
    <row r="2369" spans="3:4" x14ac:dyDescent="0.2">
      <c r="C2369"/>
      <c r="D2369" s="11"/>
    </row>
    <row r="2370" spans="3:4" x14ac:dyDescent="0.2">
      <c r="C2370"/>
      <c r="D2370" s="11"/>
    </row>
    <row r="2371" spans="3:4" x14ac:dyDescent="0.2">
      <c r="C2371"/>
      <c r="D2371" s="11"/>
    </row>
    <row r="2372" spans="3:4" x14ac:dyDescent="0.2">
      <c r="C2372"/>
      <c r="D2372" s="11"/>
    </row>
    <row r="2373" spans="3:4" x14ac:dyDescent="0.2">
      <c r="C2373"/>
      <c r="D2373" s="11"/>
    </row>
    <row r="2374" spans="3:4" x14ac:dyDescent="0.2">
      <c r="C2374"/>
      <c r="D2374" s="11"/>
    </row>
    <row r="2375" spans="3:4" x14ac:dyDescent="0.2">
      <c r="C2375"/>
      <c r="D2375" s="11"/>
    </row>
    <row r="2376" spans="3:4" x14ac:dyDescent="0.2">
      <c r="C2376"/>
      <c r="D2376" s="11"/>
    </row>
    <row r="2377" spans="3:4" x14ac:dyDescent="0.2">
      <c r="C2377"/>
      <c r="D2377" s="11"/>
    </row>
    <row r="2378" spans="3:4" x14ac:dyDescent="0.2">
      <c r="C2378"/>
      <c r="D2378" s="11"/>
    </row>
    <row r="2379" spans="3:4" x14ac:dyDescent="0.2">
      <c r="C2379"/>
      <c r="D2379" s="11"/>
    </row>
    <row r="2380" spans="3:4" x14ac:dyDescent="0.2">
      <c r="C2380"/>
      <c r="D2380" s="11"/>
    </row>
    <row r="2381" spans="3:4" x14ac:dyDescent="0.2">
      <c r="C2381"/>
      <c r="D2381" s="11"/>
    </row>
    <row r="2382" spans="3:4" x14ac:dyDescent="0.2">
      <c r="C2382"/>
      <c r="D2382" s="11"/>
    </row>
    <row r="2383" spans="3:4" x14ac:dyDescent="0.2">
      <c r="C2383"/>
      <c r="D2383" s="11"/>
    </row>
    <row r="2384" spans="3:4" x14ac:dyDescent="0.2">
      <c r="C2384"/>
      <c r="D2384" s="11"/>
    </row>
    <row r="2385" spans="3:4" x14ac:dyDescent="0.2">
      <c r="C2385"/>
      <c r="D2385" s="11"/>
    </row>
    <row r="2386" spans="3:4" x14ac:dyDescent="0.2">
      <c r="C2386"/>
      <c r="D2386" s="11"/>
    </row>
    <row r="2387" spans="3:4" x14ac:dyDescent="0.2">
      <c r="C2387"/>
      <c r="D2387" s="11"/>
    </row>
    <row r="2388" spans="3:4" x14ac:dyDescent="0.2">
      <c r="C2388"/>
      <c r="D2388" s="11"/>
    </row>
    <row r="2389" spans="3:4" x14ac:dyDescent="0.2">
      <c r="C2389"/>
      <c r="D2389" s="11"/>
    </row>
    <row r="2390" spans="3:4" x14ac:dyDescent="0.2">
      <c r="C2390"/>
      <c r="D2390" s="11"/>
    </row>
    <row r="2391" spans="3:4" x14ac:dyDescent="0.2">
      <c r="C2391"/>
      <c r="D2391" s="11"/>
    </row>
    <row r="2392" spans="3:4" x14ac:dyDescent="0.2">
      <c r="C2392"/>
      <c r="D2392" s="11"/>
    </row>
    <row r="2393" spans="3:4" x14ac:dyDescent="0.2">
      <c r="C2393"/>
      <c r="D2393" s="11"/>
    </row>
    <row r="2394" spans="3:4" x14ac:dyDescent="0.2">
      <c r="C2394"/>
      <c r="D2394" s="11"/>
    </row>
    <row r="2395" spans="3:4" x14ac:dyDescent="0.2">
      <c r="C2395"/>
      <c r="D2395" s="11"/>
    </row>
    <row r="2396" spans="3:4" x14ac:dyDescent="0.2">
      <c r="C2396"/>
      <c r="D2396" s="11"/>
    </row>
    <row r="2397" spans="3:4" x14ac:dyDescent="0.2">
      <c r="C2397"/>
      <c r="D2397" s="11"/>
    </row>
    <row r="2398" spans="3:4" x14ac:dyDescent="0.2">
      <c r="C2398"/>
      <c r="D2398" s="11"/>
    </row>
    <row r="2399" spans="3:4" x14ac:dyDescent="0.2">
      <c r="C2399"/>
      <c r="D2399" s="11"/>
    </row>
    <row r="2400" spans="3:4" x14ac:dyDescent="0.2">
      <c r="C2400"/>
      <c r="D2400" s="11"/>
    </row>
    <row r="2401" spans="3:4" x14ac:dyDescent="0.2">
      <c r="C2401"/>
      <c r="D2401" s="11"/>
    </row>
    <row r="2402" spans="3:4" x14ac:dyDescent="0.2">
      <c r="C2402"/>
      <c r="D2402" s="11"/>
    </row>
    <row r="2403" spans="3:4" x14ac:dyDescent="0.2">
      <c r="C2403"/>
      <c r="D2403" s="11"/>
    </row>
    <row r="2404" spans="3:4" x14ac:dyDescent="0.2">
      <c r="C2404"/>
      <c r="D2404" s="11"/>
    </row>
    <row r="2405" spans="3:4" x14ac:dyDescent="0.2">
      <c r="C2405"/>
      <c r="D2405" s="11"/>
    </row>
    <row r="2406" spans="3:4" x14ac:dyDescent="0.2">
      <c r="C2406"/>
      <c r="D2406" s="11"/>
    </row>
    <row r="2407" spans="3:4" x14ac:dyDescent="0.2">
      <c r="C2407"/>
      <c r="D2407" s="11"/>
    </row>
    <row r="2408" spans="3:4" x14ac:dyDescent="0.2">
      <c r="C2408"/>
      <c r="D2408" s="11"/>
    </row>
    <row r="2409" spans="3:4" x14ac:dyDescent="0.2">
      <c r="C2409"/>
      <c r="D2409" s="11"/>
    </row>
    <row r="2410" spans="3:4" x14ac:dyDescent="0.2">
      <c r="C2410"/>
      <c r="D2410" s="11"/>
    </row>
    <row r="2411" spans="3:4" x14ac:dyDescent="0.2">
      <c r="C2411"/>
      <c r="D2411" s="11"/>
    </row>
    <row r="2412" spans="3:4" x14ac:dyDescent="0.2">
      <c r="C2412"/>
      <c r="D2412" s="11"/>
    </row>
    <row r="2413" spans="3:4" x14ac:dyDescent="0.2">
      <c r="C2413"/>
      <c r="D2413" s="11"/>
    </row>
    <row r="2414" spans="3:4" x14ac:dyDescent="0.2">
      <c r="C2414"/>
      <c r="D2414" s="11"/>
    </row>
    <row r="2415" spans="3:4" x14ac:dyDescent="0.2">
      <c r="C2415"/>
      <c r="D2415" s="11"/>
    </row>
    <row r="2416" spans="3:4" x14ac:dyDescent="0.2">
      <c r="C2416"/>
      <c r="D2416" s="11"/>
    </row>
    <row r="2417" spans="3:4" x14ac:dyDescent="0.2">
      <c r="C2417"/>
      <c r="D2417" s="11"/>
    </row>
    <row r="2418" spans="3:4" x14ac:dyDescent="0.2">
      <c r="C2418"/>
      <c r="D2418" s="11"/>
    </row>
    <row r="2419" spans="3:4" x14ac:dyDescent="0.2">
      <c r="C2419"/>
      <c r="D2419" s="11"/>
    </row>
    <row r="2420" spans="3:4" x14ac:dyDescent="0.2">
      <c r="C2420"/>
      <c r="D2420" s="11"/>
    </row>
    <row r="2421" spans="3:4" x14ac:dyDescent="0.2">
      <c r="C2421"/>
      <c r="D2421" s="11"/>
    </row>
    <row r="2422" spans="3:4" x14ac:dyDescent="0.2">
      <c r="C2422"/>
      <c r="D2422" s="11"/>
    </row>
    <row r="2423" spans="3:4" x14ac:dyDescent="0.2">
      <c r="C2423"/>
      <c r="D2423" s="11"/>
    </row>
    <row r="2424" spans="3:4" x14ac:dyDescent="0.2">
      <c r="C2424"/>
      <c r="D2424" s="11"/>
    </row>
    <row r="2425" spans="3:4" x14ac:dyDescent="0.2">
      <c r="C2425"/>
      <c r="D2425" s="11"/>
    </row>
    <row r="2426" spans="3:4" x14ac:dyDescent="0.2">
      <c r="C2426"/>
      <c r="D2426" s="11"/>
    </row>
    <row r="2427" spans="3:4" x14ac:dyDescent="0.2">
      <c r="C2427"/>
      <c r="D2427" s="11"/>
    </row>
    <row r="2428" spans="3:4" x14ac:dyDescent="0.2">
      <c r="C2428"/>
      <c r="D2428" s="11"/>
    </row>
    <row r="2429" spans="3:4" x14ac:dyDescent="0.2">
      <c r="C2429"/>
      <c r="D2429" s="11"/>
    </row>
    <row r="2430" spans="3:4" x14ac:dyDescent="0.2">
      <c r="C2430"/>
      <c r="D2430" s="11"/>
    </row>
    <row r="2431" spans="3:4" x14ac:dyDescent="0.2">
      <c r="C2431"/>
      <c r="D2431" s="11"/>
    </row>
    <row r="2432" spans="3:4" x14ac:dyDescent="0.2">
      <c r="C2432"/>
      <c r="D2432" s="11"/>
    </row>
    <row r="2433" spans="3:4" x14ac:dyDescent="0.2">
      <c r="C2433"/>
      <c r="D2433" s="11"/>
    </row>
    <row r="2434" spans="3:4" x14ac:dyDescent="0.2">
      <c r="C2434"/>
      <c r="D2434" s="11"/>
    </row>
    <row r="2435" spans="3:4" x14ac:dyDescent="0.2">
      <c r="C2435"/>
      <c r="D2435" s="11"/>
    </row>
    <row r="2436" spans="3:4" x14ac:dyDescent="0.2">
      <c r="C2436"/>
      <c r="D2436" s="11"/>
    </row>
    <row r="2437" spans="3:4" x14ac:dyDescent="0.2">
      <c r="C2437"/>
      <c r="D2437" s="11"/>
    </row>
    <row r="2438" spans="3:4" x14ac:dyDescent="0.2">
      <c r="C2438"/>
      <c r="D2438" s="11"/>
    </row>
    <row r="2439" spans="3:4" x14ac:dyDescent="0.2">
      <c r="C2439"/>
      <c r="D2439" s="11"/>
    </row>
    <row r="2440" spans="3:4" x14ac:dyDescent="0.2">
      <c r="C2440"/>
      <c r="D2440" s="11"/>
    </row>
    <row r="2441" spans="3:4" x14ac:dyDescent="0.2">
      <c r="C2441"/>
      <c r="D2441" s="11"/>
    </row>
    <row r="2442" spans="3:4" x14ac:dyDescent="0.2">
      <c r="C2442"/>
      <c r="D2442" s="11"/>
    </row>
    <row r="2443" spans="3:4" x14ac:dyDescent="0.2">
      <c r="C2443"/>
      <c r="D2443" s="11"/>
    </row>
    <row r="2444" spans="3:4" x14ac:dyDescent="0.2">
      <c r="C2444"/>
      <c r="D2444" s="11"/>
    </row>
    <row r="2445" spans="3:4" x14ac:dyDescent="0.2">
      <c r="C2445"/>
      <c r="D2445" s="11"/>
    </row>
    <row r="2446" spans="3:4" x14ac:dyDescent="0.2">
      <c r="C2446"/>
      <c r="D2446" s="11"/>
    </row>
    <row r="2447" spans="3:4" x14ac:dyDescent="0.2">
      <c r="C2447"/>
      <c r="D2447" s="11"/>
    </row>
    <row r="2448" spans="3:4" x14ac:dyDescent="0.2">
      <c r="C2448"/>
      <c r="D2448" s="11"/>
    </row>
    <row r="2449" spans="3:4" x14ac:dyDescent="0.2">
      <c r="C2449"/>
      <c r="D2449" s="11"/>
    </row>
    <row r="2450" spans="3:4" x14ac:dyDescent="0.2">
      <c r="C2450"/>
      <c r="D2450" s="11"/>
    </row>
    <row r="2451" spans="3:4" x14ac:dyDescent="0.2">
      <c r="C2451"/>
      <c r="D2451" s="11"/>
    </row>
    <row r="2452" spans="3:4" x14ac:dyDescent="0.2">
      <c r="C2452"/>
      <c r="D2452" s="11"/>
    </row>
    <row r="2453" spans="3:4" x14ac:dyDescent="0.2">
      <c r="C2453"/>
      <c r="D2453" s="11"/>
    </row>
    <row r="2454" spans="3:4" x14ac:dyDescent="0.2">
      <c r="C2454"/>
      <c r="D2454" s="11"/>
    </row>
    <row r="2455" spans="3:4" x14ac:dyDescent="0.2">
      <c r="C2455"/>
      <c r="D2455" s="11"/>
    </row>
    <row r="2456" spans="3:4" x14ac:dyDescent="0.2">
      <c r="C2456"/>
      <c r="D2456" s="11"/>
    </row>
    <row r="2457" spans="3:4" x14ac:dyDescent="0.2">
      <c r="C2457"/>
      <c r="D2457" s="11"/>
    </row>
    <row r="2458" spans="3:4" x14ac:dyDescent="0.2">
      <c r="C2458"/>
      <c r="D2458" s="11"/>
    </row>
    <row r="2459" spans="3:4" x14ac:dyDescent="0.2">
      <c r="C2459"/>
      <c r="D2459" s="11"/>
    </row>
    <row r="2460" spans="3:4" x14ac:dyDescent="0.2">
      <c r="C2460"/>
      <c r="D2460" s="11"/>
    </row>
    <row r="2461" spans="3:4" x14ac:dyDescent="0.2">
      <c r="C2461"/>
      <c r="D2461" s="11"/>
    </row>
    <row r="2462" spans="3:4" x14ac:dyDescent="0.2">
      <c r="C2462"/>
      <c r="D2462" s="11"/>
    </row>
    <row r="2463" spans="3:4" x14ac:dyDescent="0.2">
      <c r="C2463"/>
      <c r="D2463" s="11"/>
    </row>
    <row r="2464" spans="3:4" x14ac:dyDescent="0.2">
      <c r="C2464"/>
      <c r="D2464" s="11"/>
    </row>
    <row r="2465" spans="3:4" x14ac:dyDescent="0.2">
      <c r="C2465"/>
      <c r="D2465" s="11"/>
    </row>
    <row r="2466" spans="3:4" x14ac:dyDescent="0.2">
      <c r="C2466"/>
      <c r="D2466" s="11"/>
    </row>
    <row r="2467" spans="3:4" x14ac:dyDescent="0.2">
      <c r="C2467"/>
      <c r="D2467" s="11"/>
    </row>
    <row r="2468" spans="3:4" x14ac:dyDescent="0.2">
      <c r="C2468"/>
      <c r="D2468" s="11"/>
    </row>
    <row r="2469" spans="3:4" x14ac:dyDescent="0.2">
      <c r="C2469"/>
      <c r="D2469" s="11"/>
    </row>
    <row r="2470" spans="3:4" x14ac:dyDescent="0.2">
      <c r="C2470"/>
      <c r="D2470" s="11"/>
    </row>
    <row r="2471" spans="3:4" x14ac:dyDescent="0.2">
      <c r="C2471"/>
      <c r="D2471" s="11"/>
    </row>
    <row r="2472" spans="3:4" x14ac:dyDescent="0.2">
      <c r="C2472"/>
      <c r="D2472" s="11"/>
    </row>
    <row r="2473" spans="3:4" x14ac:dyDescent="0.2">
      <c r="C2473"/>
      <c r="D2473" s="11"/>
    </row>
    <row r="2474" spans="3:4" x14ac:dyDescent="0.2">
      <c r="C2474"/>
      <c r="D2474" s="11"/>
    </row>
    <row r="2475" spans="3:4" x14ac:dyDescent="0.2">
      <c r="C2475"/>
      <c r="D2475" s="11"/>
    </row>
    <row r="2476" spans="3:4" x14ac:dyDescent="0.2">
      <c r="C2476"/>
      <c r="D2476" s="11"/>
    </row>
    <row r="2477" spans="3:4" x14ac:dyDescent="0.2">
      <c r="C2477"/>
      <c r="D2477" s="11"/>
    </row>
    <row r="2478" spans="3:4" x14ac:dyDescent="0.2">
      <c r="C2478"/>
      <c r="D2478" s="11"/>
    </row>
    <row r="2479" spans="3:4" x14ac:dyDescent="0.2">
      <c r="C2479"/>
      <c r="D2479" s="11"/>
    </row>
    <row r="2480" spans="3:4" x14ac:dyDescent="0.2">
      <c r="C2480"/>
      <c r="D2480" s="11"/>
    </row>
    <row r="2481" spans="3:4" x14ac:dyDescent="0.2">
      <c r="C2481"/>
      <c r="D2481" s="11"/>
    </row>
    <row r="2482" spans="3:4" x14ac:dyDescent="0.2">
      <c r="C2482"/>
      <c r="D2482" s="11"/>
    </row>
    <row r="2483" spans="3:4" x14ac:dyDescent="0.2">
      <c r="C2483"/>
      <c r="D2483" s="11"/>
    </row>
    <row r="2484" spans="3:4" x14ac:dyDescent="0.2">
      <c r="C2484"/>
      <c r="D2484" s="11"/>
    </row>
    <row r="2485" spans="3:4" x14ac:dyDescent="0.2">
      <c r="C2485"/>
      <c r="D2485" s="11"/>
    </row>
    <row r="2486" spans="3:4" x14ac:dyDescent="0.2">
      <c r="C2486"/>
      <c r="D2486" s="11"/>
    </row>
    <row r="2487" spans="3:4" x14ac:dyDescent="0.2">
      <c r="C2487"/>
      <c r="D2487" s="11"/>
    </row>
    <row r="2488" spans="3:4" x14ac:dyDescent="0.2">
      <c r="C2488"/>
      <c r="D2488" s="11"/>
    </row>
    <row r="2489" spans="3:4" x14ac:dyDescent="0.2">
      <c r="C2489"/>
      <c r="D2489" s="11"/>
    </row>
    <row r="2490" spans="3:4" x14ac:dyDescent="0.2">
      <c r="C2490"/>
      <c r="D2490" s="11"/>
    </row>
    <row r="2491" spans="3:4" x14ac:dyDescent="0.2">
      <c r="C2491"/>
      <c r="D2491" s="11"/>
    </row>
    <row r="2492" spans="3:4" x14ac:dyDescent="0.2">
      <c r="C2492"/>
      <c r="D2492" s="11"/>
    </row>
    <row r="2493" spans="3:4" x14ac:dyDescent="0.2">
      <c r="C2493"/>
      <c r="D2493" s="11"/>
    </row>
    <row r="2494" spans="3:4" x14ac:dyDescent="0.2">
      <c r="C2494"/>
      <c r="D2494" s="11"/>
    </row>
    <row r="2495" spans="3:4" x14ac:dyDescent="0.2">
      <c r="C2495"/>
      <c r="D2495" s="11"/>
    </row>
    <row r="2496" spans="3:4" x14ac:dyDescent="0.2">
      <c r="C2496"/>
      <c r="D2496" s="11"/>
    </row>
    <row r="2497" spans="3:4" x14ac:dyDescent="0.2">
      <c r="C2497"/>
      <c r="D2497" s="11"/>
    </row>
    <row r="2498" spans="3:4" x14ac:dyDescent="0.2">
      <c r="C2498"/>
      <c r="D2498" s="11"/>
    </row>
    <row r="2499" spans="3:4" x14ac:dyDescent="0.2">
      <c r="C2499"/>
      <c r="D2499" s="11"/>
    </row>
    <row r="2500" spans="3:4" x14ac:dyDescent="0.2">
      <c r="C2500"/>
      <c r="D2500" s="11"/>
    </row>
    <row r="2501" spans="3:4" x14ac:dyDescent="0.2">
      <c r="C2501"/>
      <c r="D2501" s="11"/>
    </row>
    <row r="2502" spans="3:4" x14ac:dyDescent="0.2">
      <c r="C2502"/>
      <c r="D2502" s="11"/>
    </row>
    <row r="2503" spans="3:4" x14ac:dyDescent="0.2">
      <c r="C2503"/>
      <c r="D2503" s="11"/>
    </row>
    <row r="2504" spans="3:4" x14ac:dyDescent="0.2">
      <c r="C2504"/>
      <c r="D2504" s="11"/>
    </row>
    <row r="2505" spans="3:4" x14ac:dyDescent="0.2">
      <c r="C2505"/>
      <c r="D2505" s="11"/>
    </row>
    <row r="2506" spans="3:4" x14ac:dyDescent="0.2">
      <c r="C2506"/>
      <c r="D2506" s="11"/>
    </row>
    <row r="2507" spans="3:4" x14ac:dyDescent="0.2">
      <c r="C2507"/>
      <c r="D2507" s="11"/>
    </row>
    <row r="2508" spans="3:4" x14ac:dyDescent="0.2">
      <c r="C2508"/>
      <c r="D2508" s="11"/>
    </row>
    <row r="2509" spans="3:4" x14ac:dyDescent="0.2">
      <c r="C2509"/>
      <c r="D2509" s="11"/>
    </row>
    <row r="2510" spans="3:4" x14ac:dyDescent="0.2">
      <c r="C2510"/>
      <c r="D2510" s="11"/>
    </row>
    <row r="2511" spans="3:4" x14ac:dyDescent="0.2">
      <c r="C2511"/>
      <c r="D2511" s="11"/>
    </row>
    <row r="2512" spans="3:4" x14ac:dyDescent="0.2">
      <c r="C2512"/>
      <c r="D2512" s="11"/>
    </row>
    <row r="2513" spans="3:4" x14ac:dyDescent="0.2">
      <c r="C2513"/>
      <c r="D2513" s="11"/>
    </row>
    <row r="2514" spans="3:4" x14ac:dyDescent="0.2">
      <c r="C2514"/>
      <c r="D2514" s="11"/>
    </row>
    <row r="2515" spans="3:4" x14ac:dyDescent="0.2">
      <c r="C2515"/>
      <c r="D2515" s="11"/>
    </row>
    <row r="2516" spans="3:4" x14ac:dyDescent="0.2">
      <c r="C2516"/>
      <c r="D2516" s="11"/>
    </row>
    <row r="2517" spans="3:4" x14ac:dyDescent="0.2">
      <c r="C2517"/>
      <c r="D2517" s="11"/>
    </row>
    <row r="2518" spans="3:4" x14ac:dyDescent="0.2">
      <c r="C2518"/>
      <c r="D2518" s="11"/>
    </row>
    <row r="2519" spans="3:4" x14ac:dyDescent="0.2">
      <c r="C2519"/>
      <c r="D2519" s="11"/>
    </row>
    <row r="2520" spans="3:4" x14ac:dyDescent="0.2">
      <c r="C2520"/>
      <c r="D2520" s="11"/>
    </row>
    <row r="2521" spans="3:4" x14ac:dyDescent="0.2">
      <c r="C2521"/>
      <c r="D2521" s="11"/>
    </row>
    <row r="2522" spans="3:4" x14ac:dyDescent="0.2">
      <c r="C2522"/>
      <c r="D2522" s="11"/>
    </row>
    <row r="2523" spans="3:4" x14ac:dyDescent="0.2">
      <c r="C2523"/>
      <c r="D2523" s="11"/>
    </row>
    <row r="2524" spans="3:4" x14ac:dyDescent="0.2">
      <c r="C2524"/>
      <c r="D2524" s="11"/>
    </row>
    <row r="2525" spans="3:4" x14ac:dyDescent="0.2">
      <c r="C2525"/>
      <c r="D2525" s="11"/>
    </row>
    <row r="2526" spans="3:4" x14ac:dyDescent="0.2">
      <c r="C2526"/>
      <c r="D2526" s="11"/>
    </row>
    <row r="2527" spans="3:4" x14ac:dyDescent="0.2">
      <c r="C2527"/>
      <c r="D2527" s="11"/>
    </row>
    <row r="2528" spans="3:4" x14ac:dyDescent="0.2">
      <c r="C2528"/>
      <c r="D2528" s="11"/>
    </row>
    <row r="2529" spans="3:4" x14ac:dyDescent="0.2">
      <c r="C2529"/>
      <c r="D2529" s="11"/>
    </row>
    <row r="2530" spans="3:4" x14ac:dyDescent="0.2">
      <c r="C2530"/>
      <c r="D2530" s="11"/>
    </row>
    <row r="2531" spans="3:4" x14ac:dyDescent="0.2">
      <c r="C2531"/>
      <c r="D2531" s="11"/>
    </row>
    <row r="2532" spans="3:4" x14ac:dyDescent="0.2">
      <c r="C2532"/>
      <c r="D2532" s="11"/>
    </row>
    <row r="2533" spans="3:4" x14ac:dyDescent="0.2">
      <c r="C2533"/>
      <c r="D2533" s="11"/>
    </row>
    <row r="2534" spans="3:4" x14ac:dyDescent="0.2">
      <c r="C2534"/>
      <c r="D2534" s="11"/>
    </row>
    <row r="2535" spans="3:4" x14ac:dyDescent="0.2">
      <c r="C2535"/>
      <c r="D2535" s="11"/>
    </row>
    <row r="2536" spans="3:4" x14ac:dyDescent="0.2">
      <c r="C2536"/>
      <c r="D2536" s="11"/>
    </row>
    <row r="2537" spans="3:4" x14ac:dyDescent="0.2">
      <c r="C2537"/>
      <c r="D2537" s="11"/>
    </row>
    <row r="2538" spans="3:4" x14ac:dyDescent="0.2">
      <c r="C2538"/>
      <c r="D2538" s="11"/>
    </row>
    <row r="2539" spans="3:4" x14ac:dyDescent="0.2">
      <c r="C2539"/>
      <c r="D2539" s="11"/>
    </row>
    <row r="2540" spans="3:4" x14ac:dyDescent="0.2">
      <c r="C2540"/>
      <c r="D2540" s="11"/>
    </row>
    <row r="2541" spans="3:4" x14ac:dyDescent="0.2">
      <c r="C2541"/>
      <c r="D2541" s="11"/>
    </row>
    <row r="2542" spans="3:4" x14ac:dyDescent="0.2">
      <c r="C2542"/>
      <c r="D2542" s="11"/>
    </row>
    <row r="2543" spans="3:4" x14ac:dyDescent="0.2">
      <c r="C2543"/>
      <c r="D2543" s="11"/>
    </row>
    <row r="2544" spans="3:4" x14ac:dyDescent="0.2">
      <c r="C2544"/>
      <c r="D2544" s="11"/>
    </row>
    <row r="2545" spans="3:4" x14ac:dyDescent="0.2">
      <c r="C2545"/>
      <c r="D2545" s="11"/>
    </row>
    <row r="2546" spans="3:4" x14ac:dyDescent="0.2">
      <c r="C2546"/>
      <c r="D2546" s="11"/>
    </row>
    <row r="2547" spans="3:4" x14ac:dyDescent="0.2">
      <c r="C2547"/>
      <c r="D2547" s="11"/>
    </row>
    <row r="2548" spans="3:4" x14ac:dyDescent="0.2">
      <c r="C2548"/>
      <c r="D2548" s="11"/>
    </row>
    <row r="2549" spans="3:4" x14ac:dyDescent="0.2">
      <c r="C2549"/>
      <c r="D2549" s="11"/>
    </row>
    <row r="2550" spans="3:4" x14ac:dyDescent="0.2">
      <c r="C2550"/>
      <c r="D2550" s="11"/>
    </row>
    <row r="2551" spans="3:4" x14ac:dyDescent="0.2">
      <c r="C2551"/>
      <c r="D2551" s="11"/>
    </row>
    <row r="2552" spans="3:4" x14ac:dyDescent="0.2">
      <c r="C2552"/>
      <c r="D2552" s="11"/>
    </row>
    <row r="2553" spans="3:4" x14ac:dyDescent="0.2">
      <c r="C2553"/>
      <c r="D2553" s="11"/>
    </row>
    <row r="2554" spans="3:4" x14ac:dyDescent="0.2">
      <c r="C2554"/>
      <c r="D2554" s="11"/>
    </row>
    <row r="2555" spans="3:4" x14ac:dyDescent="0.2">
      <c r="C2555"/>
      <c r="D2555" s="11"/>
    </row>
    <row r="2556" spans="3:4" x14ac:dyDescent="0.2">
      <c r="C2556"/>
      <c r="D2556" s="11"/>
    </row>
    <row r="2557" spans="3:4" x14ac:dyDescent="0.2">
      <c r="C2557"/>
      <c r="D2557" s="11"/>
    </row>
    <row r="2558" spans="3:4" x14ac:dyDescent="0.2">
      <c r="C2558"/>
      <c r="D2558" s="11"/>
    </row>
    <row r="2559" spans="3:4" x14ac:dyDescent="0.2">
      <c r="C2559"/>
      <c r="D2559" s="11"/>
    </row>
    <row r="2560" spans="3:4" x14ac:dyDescent="0.2">
      <c r="C2560"/>
      <c r="D2560" s="11"/>
    </row>
    <row r="2561" spans="3:4" x14ac:dyDescent="0.2">
      <c r="C2561"/>
      <c r="D2561" s="11"/>
    </row>
    <row r="2562" spans="3:4" x14ac:dyDescent="0.2">
      <c r="C2562"/>
      <c r="D2562" s="11"/>
    </row>
    <row r="2563" spans="3:4" x14ac:dyDescent="0.2">
      <c r="C2563"/>
      <c r="D2563" s="11"/>
    </row>
    <row r="2564" spans="3:4" x14ac:dyDescent="0.2">
      <c r="C2564"/>
      <c r="D2564" s="11"/>
    </row>
    <row r="2565" spans="3:4" x14ac:dyDescent="0.2">
      <c r="C2565"/>
      <c r="D2565" s="11"/>
    </row>
    <row r="2566" spans="3:4" x14ac:dyDescent="0.2">
      <c r="C2566"/>
      <c r="D2566" s="11"/>
    </row>
    <row r="2567" spans="3:4" x14ac:dyDescent="0.2">
      <c r="C2567"/>
      <c r="D2567" s="11"/>
    </row>
    <row r="2568" spans="3:4" x14ac:dyDescent="0.2">
      <c r="C2568"/>
      <c r="D2568" s="11"/>
    </row>
    <row r="2569" spans="3:4" x14ac:dyDescent="0.2">
      <c r="C2569"/>
      <c r="D2569" s="11"/>
    </row>
    <row r="2570" spans="3:4" x14ac:dyDescent="0.2">
      <c r="C2570"/>
      <c r="D2570" s="11"/>
    </row>
    <row r="2571" spans="3:4" x14ac:dyDescent="0.2">
      <c r="C2571"/>
      <c r="D2571" s="11"/>
    </row>
    <row r="2572" spans="3:4" x14ac:dyDescent="0.2">
      <c r="C2572"/>
      <c r="D2572" s="11"/>
    </row>
    <row r="2573" spans="3:4" x14ac:dyDescent="0.2">
      <c r="C2573"/>
      <c r="D2573" s="11"/>
    </row>
    <row r="2574" spans="3:4" x14ac:dyDescent="0.2">
      <c r="C2574"/>
      <c r="D2574" s="11"/>
    </row>
    <row r="2575" spans="3:4" x14ac:dyDescent="0.2">
      <c r="C2575"/>
      <c r="D2575" s="11"/>
    </row>
    <row r="2576" spans="3:4" x14ac:dyDescent="0.2">
      <c r="C2576"/>
      <c r="D2576" s="11"/>
    </row>
    <row r="2577" spans="3:4" x14ac:dyDescent="0.2">
      <c r="C2577"/>
      <c r="D2577" s="11"/>
    </row>
    <row r="2578" spans="3:4" x14ac:dyDescent="0.2">
      <c r="C2578"/>
      <c r="D2578" s="11"/>
    </row>
    <row r="2579" spans="3:4" x14ac:dyDescent="0.2">
      <c r="C2579"/>
      <c r="D2579" s="11"/>
    </row>
    <row r="2580" spans="3:4" x14ac:dyDescent="0.2">
      <c r="C2580"/>
      <c r="D2580" s="11"/>
    </row>
    <row r="2581" spans="3:4" x14ac:dyDescent="0.2">
      <c r="C2581"/>
      <c r="D2581" s="11"/>
    </row>
    <row r="2582" spans="3:4" x14ac:dyDescent="0.2">
      <c r="C2582"/>
      <c r="D2582" s="11"/>
    </row>
    <row r="2583" spans="3:4" x14ac:dyDescent="0.2">
      <c r="C2583"/>
      <c r="D2583" s="11"/>
    </row>
    <row r="2584" spans="3:4" x14ac:dyDescent="0.2">
      <c r="C2584"/>
      <c r="D2584" s="11"/>
    </row>
    <row r="2585" spans="3:4" x14ac:dyDescent="0.2">
      <c r="C2585"/>
      <c r="D2585" s="11"/>
    </row>
    <row r="2586" spans="3:4" x14ac:dyDescent="0.2">
      <c r="C2586"/>
      <c r="D2586" s="11"/>
    </row>
    <row r="2587" spans="3:4" x14ac:dyDescent="0.2">
      <c r="C2587"/>
      <c r="D2587" s="11"/>
    </row>
    <row r="2588" spans="3:4" x14ac:dyDescent="0.2">
      <c r="C2588"/>
      <c r="D2588" s="11"/>
    </row>
    <row r="2589" spans="3:4" x14ac:dyDescent="0.2">
      <c r="C2589"/>
      <c r="D2589" s="11"/>
    </row>
    <row r="2590" spans="3:4" x14ac:dyDescent="0.2">
      <c r="C2590"/>
      <c r="D2590" s="11"/>
    </row>
    <row r="2591" spans="3:4" x14ac:dyDescent="0.2">
      <c r="C2591"/>
      <c r="D2591" s="11"/>
    </row>
    <row r="2592" spans="3:4" x14ac:dyDescent="0.2">
      <c r="C2592"/>
      <c r="D2592" s="11"/>
    </row>
    <row r="2593" spans="3:4" x14ac:dyDescent="0.2">
      <c r="C2593"/>
      <c r="D2593" s="11"/>
    </row>
    <row r="2594" spans="3:4" x14ac:dyDescent="0.2">
      <c r="C2594"/>
      <c r="D2594" s="11"/>
    </row>
    <row r="2595" spans="3:4" x14ac:dyDescent="0.2">
      <c r="C2595"/>
      <c r="D2595" s="11"/>
    </row>
    <row r="2596" spans="3:4" x14ac:dyDescent="0.2">
      <c r="C2596"/>
      <c r="D2596" s="11"/>
    </row>
    <row r="2597" spans="3:4" x14ac:dyDescent="0.2">
      <c r="C2597"/>
      <c r="D2597" s="11"/>
    </row>
    <row r="2598" spans="3:4" x14ac:dyDescent="0.2">
      <c r="C2598"/>
      <c r="D2598" s="11"/>
    </row>
    <row r="2599" spans="3:4" x14ac:dyDescent="0.2">
      <c r="C2599"/>
      <c r="D2599" s="11"/>
    </row>
    <row r="2600" spans="3:4" x14ac:dyDescent="0.2">
      <c r="C2600"/>
      <c r="D2600" s="11"/>
    </row>
    <row r="2601" spans="3:4" x14ac:dyDescent="0.2">
      <c r="C2601"/>
      <c r="D2601" s="11"/>
    </row>
    <row r="2602" spans="3:4" x14ac:dyDescent="0.2">
      <c r="C2602"/>
      <c r="D2602" s="11"/>
    </row>
    <row r="2603" spans="3:4" x14ac:dyDescent="0.2">
      <c r="C2603"/>
      <c r="D2603" s="11"/>
    </row>
    <row r="2604" spans="3:4" x14ac:dyDescent="0.2">
      <c r="C2604"/>
      <c r="D2604" s="11"/>
    </row>
    <row r="2605" spans="3:4" x14ac:dyDescent="0.2">
      <c r="C2605"/>
      <c r="D2605" s="11"/>
    </row>
    <row r="2606" spans="3:4" x14ac:dyDescent="0.2">
      <c r="C2606"/>
      <c r="D2606" s="11"/>
    </row>
    <row r="2607" spans="3:4" x14ac:dyDescent="0.2">
      <c r="C2607"/>
      <c r="D2607" s="11"/>
    </row>
    <row r="2608" spans="3:4" x14ac:dyDescent="0.2">
      <c r="C2608"/>
      <c r="D2608" s="11"/>
    </row>
    <row r="2609" spans="3:4" x14ac:dyDescent="0.2">
      <c r="C2609"/>
      <c r="D2609" s="11"/>
    </row>
    <row r="2610" spans="3:4" x14ac:dyDescent="0.2">
      <c r="C2610"/>
      <c r="D2610" s="11"/>
    </row>
    <row r="2611" spans="3:4" x14ac:dyDescent="0.2">
      <c r="C2611"/>
      <c r="D2611" s="11"/>
    </row>
    <row r="2612" spans="3:4" x14ac:dyDescent="0.2">
      <c r="C2612"/>
      <c r="D2612" s="11"/>
    </row>
    <row r="2613" spans="3:4" x14ac:dyDescent="0.2">
      <c r="C2613"/>
      <c r="D2613" s="11"/>
    </row>
    <row r="2614" spans="3:4" x14ac:dyDescent="0.2">
      <c r="C2614"/>
      <c r="D2614" s="11"/>
    </row>
    <row r="2615" spans="3:4" x14ac:dyDescent="0.2">
      <c r="C2615"/>
      <c r="D2615" s="11"/>
    </row>
    <row r="2616" spans="3:4" x14ac:dyDescent="0.2">
      <c r="C2616"/>
      <c r="D2616" s="11"/>
    </row>
    <row r="2617" spans="3:4" x14ac:dyDescent="0.2">
      <c r="C2617"/>
      <c r="D2617" s="11"/>
    </row>
    <row r="2618" spans="3:4" x14ac:dyDescent="0.2">
      <c r="C2618"/>
      <c r="D2618" s="11"/>
    </row>
    <row r="2619" spans="3:4" x14ac:dyDescent="0.2">
      <c r="C2619"/>
      <c r="D2619" s="11"/>
    </row>
    <row r="2620" spans="3:4" x14ac:dyDescent="0.2">
      <c r="C2620"/>
      <c r="D2620" s="11"/>
    </row>
    <row r="2621" spans="3:4" x14ac:dyDescent="0.2">
      <c r="C2621"/>
      <c r="D2621" s="11"/>
    </row>
    <row r="2622" spans="3:4" x14ac:dyDescent="0.2">
      <c r="C2622"/>
      <c r="D2622" s="11"/>
    </row>
    <row r="2623" spans="3:4" x14ac:dyDescent="0.2">
      <c r="C2623"/>
      <c r="D2623" s="11"/>
    </row>
    <row r="2624" spans="3:4" x14ac:dyDescent="0.2">
      <c r="C2624"/>
      <c r="D2624" s="11"/>
    </row>
    <row r="2625" spans="3:4" x14ac:dyDescent="0.2">
      <c r="C2625"/>
      <c r="D2625" s="11"/>
    </row>
    <row r="2626" spans="3:4" x14ac:dyDescent="0.2">
      <c r="C2626"/>
      <c r="D2626" s="11"/>
    </row>
    <row r="2627" spans="3:4" x14ac:dyDescent="0.2">
      <c r="C2627"/>
      <c r="D2627" s="11"/>
    </row>
    <row r="2628" spans="3:4" x14ac:dyDescent="0.2">
      <c r="C2628"/>
      <c r="D2628" s="11"/>
    </row>
    <row r="2629" spans="3:4" x14ac:dyDescent="0.2">
      <c r="C2629"/>
      <c r="D2629" s="11"/>
    </row>
    <row r="2630" spans="3:4" x14ac:dyDescent="0.2">
      <c r="C2630"/>
      <c r="D2630" s="11"/>
    </row>
    <row r="2631" spans="3:4" x14ac:dyDescent="0.2">
      <c r="C2631"/>
      <c r="D2631" s="11"/>
    </row>
    <row r="2632" spans="3:4" x14ac:dyDescent="0.2">
      <c r="C2632"/>
      <c r="D2632" s="11"/>
    </row>
    <row r="2633" spans="3:4" x14ac:dyDescent="0.2">
      <c r="C2633"/>
      <c r="D2633" s="11"/>
    </row>
    <row r="2634" spans="3:4" x14ac:dyDescent="0.2">
      <c r="C2634"/>
      <c r="D2634" s="11"/>
    </row>
    <row r="2635" spans="3:4" x14ac:dyDescent="0.2">
      <c r="C2635"/>
      <c r="D2635" s="11"/>
    </row>
    <row r="2636" spans="3:4" x14ac:dyDescent="0.2">
      <c r="C2636"/>
      <c r="D2636" s="11"/>
    </row>
    <row r="2637" spans="3:4" x14ac:dyDescent="0.2">
      <c r="C2637"/>
      <c r="D2637" s="11"/>
    </row>
    <row r="2638" spans="3:4" x14ac:dyDescent="0.2">
      <c r="C2638"/>
      <c r="D2638" s="11"/>
    </row>
    <row r="2639" spans="3:4" x14ac:dyDescent="0.2">
      <c r="C2639"/>
      <c r="D2639" s="11"/>
    </row>
    <row r="2640" spans="3:4" x14ac:dyDescent="0.2">
      <c r="C2640"/>
      <c r="D2640" s="11"/>
    </row>
    <row r="2641" spans="3:4" x14ac:dyDescent="0.2">
      <c r="C2641"/>
      <c r="D2641" s="11"/>
    </row>
    <row r="2642" spans="3:4" x14ac:dyDescent="0.2">
      <c r="C2642"/>
      <c r="D2642" s="11"/>
    </row>
    <row r="2643" spans="3:4" x14ac:dyDescent="0.2">
      <c r="C2643"/>
      <c r="D2643" s="11"/>
    </row>
    <row r="2644" spans="3:4" x14ac:dyDescent="0.2">
      <c r="C2644"/>
      <c r="D2644" s="11"/>
    </row>
    <row r="2645" spans="3:4" x14ac:dyDescent="0.2">
      <c r="C2645"/>
      <c r="D2645" s="11"/>
    </row>
    <row r="2646" spans="3:4" x14ac:dyDescent="0.2">
      <c r="C2646"/>
      <c r="D2646" s="11"/>
    </row>
    <row r="2647" spans="3:4" x14ac:dyDescent="0.2">
      <c r="C2647"/>
      <c r="D2647" s="11"/>
    </row>
    <row r="2648" spans="3:4" x14ac:dyDescent="0.2">
      <c r="C2648"/>
      <c r="D2648" s="11"/>
    </row>
    <row r="2649" spans="3:4" x14ac:dyDescent="0.2">
      <c r="C2649"/>
      <c r="D2649" s="11"/>
    </row>
    <row r="2650" spans="3:4" x14ac:dyDescent="0.2">
      <c r="C2650"/>
      <c r="D2650" s="11"/>
    </row>
    <row r="2651" spans="3:4" x14ac:dyDescent="0.2">
      <c r="C2651"/>
      <c r="D2651" s="11"/>
    </row>
    <row r="2652" spans="3:4" x14ac:dyDescent="0.2">
      <c r="C2652"/>
      <c r="D2652" s="11"/>
    </row>
    <row r="2653" spans="3:4" x14ac:dyDescent="0.2">
      <c r="C2653"/>
      <c r="D2653" s="11"/>
    </row>
    <row r="2654" spans="3:4" x14ac:dyDescent="0.2">
      <c r="C2654"/>
      <c r="D2654" s="11"/>
    </row>
    <row r="2655" spans="3:4" x14ac:dyDescent="0.2">
      <c r="C2655"/>
      <c r="D2655" s="11"/>
    </row>
    <row r="2656" spans="3:4" x14ac:dyDescent="0.2">
      <c r="C2656"/>
      <c r="D2656" s="11"/>
    </row>
    <row r="2657" spans="3:4" x14ac:dyDescent="0.2">
      <c r="C2657"/>
      <c r="D2657" s="11"/>
    </row>
    <row r="2658" spans="3:4" x14ac:dyDescent="0.2">
      <c r="C2658"/>
      <c r="D2658" s="11"/>
    </row>
    <row r="2659" spans="3:4" x14ac:dyDescent="0.2">
      <c r="C2659"/>
      <c r="D2659" s="11"/>
    </row>
    <row r="2660" spans="3:4" x14ac:dyDescent="0.2">
      <c r="C2660"/>
      <c r="D2660" s="11"/>
    </row>
    <row r="2661" spans="3:4" x14ac:dyDescent="0.2">
      <c r="C2661"/>
      <c r="D2661" s="11"/>
    </row>
    <row r="2662" spans="3:4" x14ac:dyDescent="0.2">
      <c r="C2662"/>
      <c r="D2662" s="11"/>
    </row>
    <row r="2663" spans="3:4" x14ac:dyDescent="0.2">
      <c r="C2663"/>
      <c r="D2663" s="11"/>
    </row>
    <row r="2664" spans="3:4" x14ac:dyDescent="0.2">
      <c r="C2664"/>
      <c r="D2664" s="11"/>
    </row>
    <row r="2665" spans="3:4" x14ac:dyDescent="0.2">
      <c r="C2665"/>
      <c r="D2665" s="11"/>
    </row>
    <row r="2666" spans="3:4" x14ac:dyDescent="0.2">
      <c r="C2666"/>
      <c r="D2666" s="11"/>
    </row>
    <row r="2667" spans="3:4" x14ac:dyDescent="0.2">
      <c r="C2667"/>
      <c r="D2667" s="11"/>
    </row>
    <row r="2668" spans="3:4" x14ac:dyDescent="0.2">
      <c r="C2668"/>
      <c r="D2668" s="11"/>
    </row>
    <row r="2669" spans="3:4" x14ac:dyDescent="0.2">
      <c r="C2669"/>
      <c r="D2669" s="11"/>
    </row>
    <row r="2670" spans="3:4" x14ac:dyDescent="0.2">
      <c r="C2670"/>
      <c r="D2670" s="11"/>
    </row>
    <row r="2671" spans="3:4" x14ac:dyDescent="0.2">
      <c r="C2671"/>
      <c r="D2671" s="11"/>
    </row>
    <row r="2672" spans="3:4" x14ac:dyDescent="0.2">
      <c r="C2672"/>
      <c r="D2672" s="11"/>
    </row>
    <row r="2673" spans="3:4" x14ac:dyDescent="0.2">
      <c r="C2673"/>
      <c r="D2673" s="11"/>
    </row>
    <row r="2674" spans="3:4" x14ac:dyDescent="0.2">
      <c r="C2674"/>
      <c r="D2674" s="11"/>
    </row>
    <row r="2675" spans="3:4" x14ac:dyDescent="0.2">
      <c r="C2675"/>
      <c r="D2675" s="11"/>
    </row>
    <row r="2676" spans="3:4" x14ac:dyDescent="0.2">
      <c r="C2676"/>
      <c r="D2676" s="11"/>
    </row>
    <row r="2677" spans="3:4" x14ac:dyDescent="0.2">
      <c r="C2677"/>
      <c r="D2677" s="11"/>
    </row>
    <row r="2678" spans="3:4" x14ac:dyDescent="0.2">
      <c r="C2678"/>
      <c r="D2678" s="11"/>
    </row>
    <row r="2679" spans="3:4" x14ac:dyDescent="0.2">
      <c r="C2679"/>
      <c r="D2679" s="11"/>
    </row>
    <row r="2680" spans="3:4" x14ac:dyDescent="0.2">
      <c r="C2680"/>
      <c r="D2680" s="11"/>
    </row>
    <row r="2681" spans="3:4" x14ac:dyDescent="0.2">
      <c r="C2681"/>
      <c r="D2681" s="11"/>
    </row>
    <row r="2682" spans="3:4" x14ac:dyDescent="0.2">
      <c r="C2682"/>
      <c r="D2682" s="11"/>
    </row>
    <row r="2683" spans="3:4" x14ac:dyDescent="0.2">
      <c r="C2683"/>
      <c r="D2683" s="11"/>
    </row>
    <row r="2684" spans="3:4" x14ac:dyDescent="0.2">
      <c r="C2684"/>
      <c r="D2684" s="11"/>
    </row>
    <row r="2685" spans="3:4" x14ac:dyDescent="0.2">
      <c r="C2685"/>
      <c r="D2685" s="11"/>
    </row>
    <row r="2686" spans="3:4" x14ac:dyDescent="0.2">
      <c r="C2686"/>
      <c r="D2686" s="11"/>
    </row>
    <row r="2687" spans="3:4" x14ac:dyDescent="0.2">
      <c r="C2687"/>
      <c r="D2687" s="11"/>
    </row>
    <row r="2688" spans="3:4" x14ac:dyDescent="0.2">
      <c r="C2688"/>
      <c r="D2688" s="11"/>
    </row>
    <row r="2689" spans="3:4" x14ac:dyDescent="0.2">
      <c r="C2689"/>
      <c r="D2689" s="11"/>
    </row>
    <row r="2690" spans="3:4" x14ac:dyDescent="0.2">
      <c r="C2690"/>
      <c r="D2690" s="11"/>
    </row>
    <row r="2691" spans="3:4" x14ac:dyDescent="0.2">
      <c r="C2691"/>
      <c r="D2691" s="11"/>
    </row>
    <row r="2692" spans="3:4" x14ac:dyDescent="0.2">
      <c r="C2692"/>
      <c r="D2692" s="11"/>
    </row>
    <row r="2693" spans="3:4" x14ac:dyDescent="0.2">
      <c r="C2693"/>
      <c r="D2693" s="11"/>
    </row>
    <row r="2694" spans="3:4" x14ac:dyDescent="0.2">
      <c r="C2694"/>
      <c r="D2694" s="11"/>
    </row>
    <row r="2695" spans="3:4" x14ac:dyDescent="0.2">
      <c r="C2695"/>
      <c r="D2695" s="11"/>
    </row>
    <row r="2696" spans="3:4" x14ac:dyDescent="0.2">
      <c r="C2696"/>
      <c r="D2696" s="11"/>
    </row>
    <row r="2697" spans="3:4" x14ac:dyDescent="0.2">
      <c r="C2697"/>
      <c r="D2697" s="11"/>
    </row>
    <row r="2698" spans="3:4" x14ac:dyDescent="0.2">
      <c r="C2698"/>
      <c r="D2698" s="11"/>
    </row>
    <row r="2699" spans="3:4" x14ac:dyDescent="0.2">
      <c r="C2699"/>
      <c r="D2699" s="11"/>
    </row>
    <row r="2700" spans="3:4" x14ac:dyDescent="0.2">
      <c r="C2700"/>
      <c r="D2700" s="11"/>
    </row>
    <row r="2701" spans="3:4" x14ac:dyDescent="0.2">
      <c r="C2701"/>
      <c r="D2701" s="11"/>
    </row>
    <row r="2702" spans="3:4" x14ac:dyDescent="0.2">
      <c r="C2702"/>
      <c r="D2702" s="11"/>
    </row>
    <row r="2703" spans="3:4" x14ac:dyDescent="0.2">
      <c r="C2703"/>
      <c r="D2703" s="11"/>
    </row>
    <row r="2704" spans="3:4" x14ac:dyDescent="0.2">
      <c r="C2704"/>
      <c r="D2704" s="11"/>
    </row>
    <row r="2705" spans="3:4" x14ac:dyDescent="0.2">
      <c r="C2705"/>
      <c r="D2705" s="11"/>
    </row>
    <row r="2706" spans="3:4" x14ac:dyDescent="0.2">
      <c r="C2706"/>
      <c r="D2706" s="11"/>
    </row>
    <row r="2707" spans="3:4" x14ac:dyDescent="0.2">
      <c r="C2707"/>
      <c r="D2707" s="11"/>
    </row>
    <row r="2708" spans="3:4" x14ac:dyDescent="0.2">
      <c r="C2708"/>
      <c r="D2708" s="11"/>
    </row>
    <row r="2709" spans="3:4" x14ac:dyDescent="0.2">
      <c r="C2709"/>
      <c r="D2709" s="11"/>
    </row>
    <row r="2710" spans="3:4" x14ac:dyDescent="0.2">
      <c r="C2710"/>
      <c r="D2710" s="11"/>
    </row>
    <row r="2711" spans="3:4" x14ac:dyDescent="0.2">
      <c r="C2711"/>
      <c r="D2711" s="11"/>
    </row>
    <row r="2712" spans="3:4" x14ac:dyDescent="0.2">
      <c r="C2712"/>
      <c r="D2712" s="11"/>
    </row>
    <row r="2713" spans="3:4" x14ac:dyDescent="0.2">
      <c r="C2713"/>
      <c r="D2713" s="11"/>
    </row>
    <row r="2714" spans="3:4" x14ac:dyDescent="0.2">
      <c r="C2714"/>
      <c r="D2714" s="11"/>
    </row>
    <row r="2715" spans="3:4" x14ac:dyDescent="0.2">
      <c r="C2715"/>
      <c r="D2715" s="11"/>
    </row>
    <row r="2716" spans="3:4" x14ac:dyDescent="0.2">
      <c r="C2716"/>
      <c r="D2716" s="11"/>
    </row>
    <row r="2717" spans="3:4" x14ac:dyDescent="0.2">
      <c r="C2717"/>
      <c r="D2717" s="11"/>
    </row>
    <row r="2718" spans="3:4" x14ac:dyDescent="0.2">
      <c r="C2718"/>
      <c r="D2718" s="11"/>
    </row>
    <row r="2719" spans="3:4" x14ac:dyDescent="0.2">
      <c r="C2719"/>
      <c r="D2719" s="11"/>
    </row>
    <row r="2720" spans="3:4" x14ac:dyDescent="0.2">
      <c r="C2720"/>
      <c r="D2720" s="11"/>
    </row>
    <row r="2721" spans="3:4" x14ac:dyDescent="0.2">
      <c r="C2721"/>
      <c r="D2721" s="11"/>
    </row>
    <row r="2722" spans="3:4" x14ac:dyDescent="0.2">
      <c r="C2722"/>
      <c r="D2722" s="11"/>
    </row>
    <row r="2723" spans="3:4" x14ac:dyDescent="0.2">
      <c r="C2723"/>
      <c r="D2723" s="11"/>
    </row>
    <row r="2724" spans="3:4" x14ac:dyDescent="0.2">
      <c r="C2724"/>
      <c r="D2724" s="11"/>
    </row>
    <row r="2725" spans="3:4" x14ac:dyDescent="0.2">
      <c r="C2725"/>
      <c r="D2725" s="11"/>
    </row>
    <row r="2726" spans="3:4" x14ac:dyDescent="0.2">
      <c r="C2726"/>
      <c r="D2726" s="11"/>
    </row>
    <row r="2727" spans="3:4" x14ac:dyDescent="0.2">
      <c r="C2727"/>
      <c r="D2727" s="11"/>
    </row>
    <row r="2728" spans="3:4" x14ac:dyDescent="0.2">
      <c r="C2728"/>
      <c r="D2728" s="11"/>
    </row>
    <row r="2729" spans="3:4" x14ac:dyDescent="0.2">
      <c r="C2729"/>
      <c r="D2729" s="11"/>
    </row>
    <row r="2730" spans="3:4" x14ac:dyDescent="0.2">
      <c r="C2730"/>
      <c r="D2730" s="11"/>
    </row>
    <row r="2731" spans="3:4" x14ac:dyDescent="0.2">
      <c r="C2731"/>
      <c r="D2731" s="11"/>
    </row>
    <row r="2732" spans="3:4" x14ac:dyDescent="0.2">
      <c r="C2732"/>
      <c r="D2732" s="11"/>
    </row>
    <row r="2733" spans="3:4" x14ac:dyDescent="0.2">
      <c r="C2733"/>
      <c r="D2733" s="11"/>
    </row>
    <row r="2734" spans="3:4" x14ac:dyDescent="0.2">
      <c r="C2734"/>
      <c r="D2734" s="11"/>
    </row>
    <row r="2735" spans="3:4" x14ac:dyDescent="0.2">
      <c r="C2735"/>
      <c r="D2735" s="11"/>
    </row>
    <row r="2736" spans="3:4" x14ac:dyDescent="0.2">
      <c r="C2736"/>
      <c r="D2736" s="11"/>
    </row>
    <row r="2737" spans="3:4" x14ac:dyDescent="0.2">
      <c r="C2737"/>
      <c r="D2737" s="11"/>
    </row>
    <row r="2738" spans="3:4" x14ac:dyDescent="0.2">
      <c r="C2738"/>
      <c r="D2738" s="11"/>
    </row>
    <row r="2739" spans="3:4" x14ac:dyDescent="0.2">
      <c r="C2739"/>
      <c r="D2739" s="11"/>
    </row>
    <row r="2740" spans="3:4" x14ac:dyDescent="0.2">
      <c r="C2740"/>
      <c r="D2740" s="11"/>
    </row>
    <row r="2741" spans="3:4" x14ac:dyDescent="0.2">
      <c r="C2741"/>
      <c r="D2741" s="11"/>
    </row>
    <row r="2742" spans="3:4" x14ac:dyDescent="0.2">
      <c r="C2742"/>
      <c r="D2742" s="11"/>
    </row>
    <row r="2743" spans="3:4" x14ac:dyDescent="0.2">
      <c r="C2743"/>
      <c r="D2743" s="11"/>
    </row>
    <row r="2744" spans="3:4" x14ac:dyDescent="0.2">
      <c r="C2744"/>
      <c r="D2744" s="11"/>
    </row>
    <row r="2745" spans="3:4" x14ac:dyDescent="0.2">
      <c r="C2745"/>
      <c r="D2745" s="11"/>
    </row>
    <row r="2746" spans="3:4" x14ac:dyDescent="0.2">
      <c r="C2746"/>
      <c r="D2746" s="11"/>
    </row>
    <row r="2747" spans="3:4" x14ac:dyDescent="0.2">
      <c r="C2747"/>
      <c r="D2747" s="11"/>
    </row>
    <row r="2748" spans="3:4" x14ac:dyDescent="0.2">
      <c r="C2748"/>
      <c r="D2748" s="11"/>
    </row>
    <row r="2749" spans="3:4" x14ac:dyDescent="0.2">
      <c r="C2749"/>
      <c r="D2749" s="11"/>
    </row>
    <row r="2750" spans="3:4" x14ac:dyDescent="0.2">
      <c r="C2750"/>
      <c r="D2750" s="11"/>
    </row>
    <row r="2751" spans="3:4" x14ac:dyDescent="0.2">
      <c r="C2751"/>
      <c r="D2751" s="11"/>
    </row>
    <row r="2752" spans="3:4" x14ac:dyDescent="0.2">
      <c r="C2752"/>
      <c r="D2752" s="11"/>
    </row>
    <row r="2753" spans="3:4" x14ac:dyDescent="0.2">
      <c r="C2753"/>
      <c r="D2753" s="11"/>
    </row>
    <row r="2754" spans="3:4" x14ac:dyDescent="0.2">
      <c r="C2754"/>
      <c r="D2754" s="11"/>
    </row>
    <row r="2755" spans="3:4" x14ac:dyDescent="0.2">
      <c r="C2755"/>
      <c r="D2755" s="11"/>
    </row>
    <row r="2756" spans="3:4" x14ac:dyDescent="0.2">
      <c r="C2756"/>
      <c r="D2756" s="11"/>
    </row>
    <row r="2757" spans="3:4" x14ac:dyDescent="0.2">
      <c r="C2757"/>
      <c r="D2757" s="11"/>
    </row>
    <row r="2758" spans="3:4" x14ac:dyDescent="0.2">
      <c r="C2758"/>
      <c r="D2758" s="11"/>
    </row>
    <row r="2759" spans="3:4" x14ac:dyDescent="0.2">
      <c r="C2759"/>
      <c r="D2759" s="11"/>
    </row>
    <row r="2760" spans="3:4" x14ac:dyDescent="0.2">
      <c r="C2760"/>
      <c r="D2760" s="11"/>
    </row>
    <row r="2761" spans="3:4" x14ac:dyDescent="0.2">
      <c r="C2761"/>
      <c r="D2761" s="11"/>
    </row>
    <row r="2762" spans="3:4" x14ac:dyDescent="0.2">
      <c r="C2762"/>
      <c r="D2762" s="11"/>
    </row>
    <row r="2763" spans="3:4" x14ac:dyDescent="0.2">
      <c r="C2763"/>
      <c r="D2763" s="11"/>
    </row>
    <row r="2764" spans="3:4" x14ac:dyDescent="0.2">
      <c r="C2764"/>
      <c r="D2764" s="11"/>
    </row>
    <row r="2765" spans="3:4" x14ac:dyDescent="0.2">
      <c r="C2765"/>
      <c r="D2765" s="11"/>
    </row>
    <row r="2766" spans="3:4" x14ac:dyDescent="0.2">
      <c r="C2766"/>
      <c r="D2766" s="11"/>
    </row>
    <row r="2767" spans="3:4" x14ac:dyDescent="0.2">
      <c r="C2767"/>
      <c r="D2767" s="11"/>
    </row>
    <row r="2768" spans="3:4" x14ac:dyDescent="0.2">
      <c r="C2768"/>
      <c r="D2768" s="11"/>
    </row>
    <row r="2769" spans="3:4" x14ac:dyDescent="0.2">
      <c r="C2769"/>
      <c r="D2769" s="11"/>
    </row>
    <row r="2770" spans="3:4" x14ac:dyDescent="0.2">
      <c r="C2770"/>
      <c r="D2770" s="11"/>
    </row>
    <row r="2771" spans="3:4" x14ac:dyDescent="0.2">
      <c r="C2771"/>
      <c r="D2771" s="11"/>
    </row>
    <row r="2772" spans="3:4" x14ac:dyDescent="0.2">
      <c r="C2772"/>
      <c r="D2772" s="11"/>
    </row>
    <row r="2773" spans="3:4" x14ac:dyDescent="0.2">
      <c r="C2773"/>
      <c r="D2773" s="11"/>
    </row>
    <row r="2774" spans="3:4" x14ac:dyDescent="0.2">
      <c r="C2774"/>
      <c r="D2774" s="11"/>
    </row>
    <row r="2775" spans="3:4" x14ac:dyDescent="0.2">
      <c r="C2775"/>
      <c r="D2775" s="11"/>
    </row>
    <row r="2776" spans="3:4" x14ac:dyDescent="0.2">
      <c r="C2776"/>
      <c r="D2776" s="11"/>
    </row>
    <row r="2777" spans="3:4" x14ac:dyDescent="0.2">
      <c r="C2777"/>
      <c r="D2777" s="11"/>
    </row>
    <row r="2778" spans="3:4" x14ac:dyDescent="0.2">
      <c r="C2778"/>
      <c r="D2778" s="11"/>
    </row>
    <row r="2779" spans="3:4" x14ac:dyDescent="0.2">
      <c r="C2779"/>
      <c r="D2779" s="11"/>
    </row>
    <row r="2780" spans="3:4" x14ac:dyDescent="0.2">
      <c r="C2780"/>
      <c r="D2780" s="11"/>
    </row>
    <row r="2781" spans="3:4" x14ac:dyDescent="0.2">
      <c r="C2781"/>
      <c r="D2781" s="11"/>
    </row>
    <row r="2782" spans="3:4" x14ac:dyDescent="0.2">
      <c r="C2782"/>
      <c r="D2782" s="11"/>
    </row>
    <row r="2783" spans="3:4" x14ac:dyDescent="0.2">
      <c r="C2783"/>
      <c r="D2783" s="11"/>
    </row>
    <row r="2784" spans="3:4" x14ac:dyDescent="0.2">
      <c r="C2784"/>
      <c r="D2784" s="11"/>
    </row>
    <row r="2785" spans="3:4" x14ac:dyDescent="0.2">
      <c r="C2785"/>
      <c r="D2785" s="11"/>
    </row>
    <row r="2786" spans="3:4" x14ac:dyDescent="0.2">
      <c r="C2786"/>
      <c r="D2786" s="11"/>
    </row>
    <row r="2787" spans="3:4" x14ac:dyDescent="0.2">
      <c r="C2787"/>
      <c r="D2787" s="11"/>
    </row>
    <row r="2788" spans="3:4" x14ac:dyDescent="0.2">
      <c r="C2788"/>
      <c r="D2788" s="11"/>
    </row>
    <row r="2789" spans="3:4" x14ac:dyDescent="0.2">
      <c r="C2789"/>
      <c r="D2789" s="11"/>
    </row>
    <row r="2790" spans="3:4" x14ac:dyDescent="0.2">
      <c r="C2790"/>
      <c r="D2790" s="11"/>
    </row>
    <row r="2791" spans="3:4" x14ac:dyDescent="0.2">
      <c r="C2791"/>
      <c r="D2791" s="11"/>
    </row>
    <row r="2792" spans="3:4" x14ac:dyDescent="0.2">
      <c r="C2792"/>
      <c r="D2792" s="11"/>
    </row>
    <row r="2793" spans="3:4" x14ac:dyDescent="0.2">
      <c r="C2793"/>
      <c r="D2793" s="11"/>
    </row>
    <row r="2794" spans="3:4" x14ac:dyDescent="0.2">
      <c r="C2794"/>
      <c r="D2794" s="11"/>
    </row>
    <row r="2795" spans="3:4" x14ac:dyDescent="0.2">
      <c r="C2795"/>
      <c r="D2795" s="11"/>
    </row>
    <row r="2796" spans="3:4" x14ac:dyDescent="0.2">
      <c r="C2796"/>
      <c r="D2796" s="11"/>
    </row>
    <row r="2797" spans="3:4" x14ac:dyDescent="0.2">
      <c r="C2797"/>
      <c r="D2797" s="11"/>
    </row>
    <row r="2798" spans="3:4" x14ac:dyDescent="0.2">
      <c r="C2798"/>
      <c r="D2798" s="11"/>
    </row>
    <row r="2799" spans="3:4" x14ac:dyDescent="0.2">
      <c r="C2799"/>
      <c r="D2799" s="11"/>
    </row>
    <row r="2800" spans="3:4" x14ac:dyDescent="0.2">
      <c r="C2800"/>
      <c r="D2800" s="11"/>
    </row>
    <row r="2801" spans="3:4" x14ac:dyDescent="0.2">
      <c r="C2801"/>
      <c r="D2801" s="11"/>
    </row>
    <row r="2802" spans="3:4" x14ac:dyDescent="0.2">
      <c r="C2802"/>
      <c r="D2802" s="11"/>
    </row>
    <row r="2803" spans="3:4" x14ac:dyDescent="0.2">
      <c r="C2803"/>
      <c r="D2803" s="11"/>
    </row>
    <row r="2804" spans="3:4" x14ac:dyDescent="0.2">
      <c r="C2804"/>
      <c r="D2804" s="11"/>
    </row>
    <row r="2805" spans="3:4" x14ac:dyDescent="0.2">
      <c r="C2805"/>
      <c r="D2805" s="11"/>
    </row>
    <row r="2806" spans="3:4" x14ac:dyDescent="0.2">
      <c r="C2806"/>
      <c r="D2806" s="11"/>
    </row>
    <row r="2807" spans="3:4" x14ac:dyDescent="0.2">
      <c r="C2807"/>
      <c r="D2807" s="11"/>
    </row>
    <row r="2808" spans="3:4" x14ac:dyDescent="0.2">
      <c r="C2808"/>
      <c r="D2808" s="11"/>
    </row>
    <row r="2809" spans="3:4" x14ac:dyDescent="0.2">
      <c r="C2809"/>
      <c r="D2809" s="11"/>
    </row>
    <row r="2810" spans="3:4" x14ac:dyDescent="0.2">
      <c r="C2810"/>
      <c r="D2810" s="11"/>
    </row>
    <row r="2811" spans="3:4" x14ac:dyDescent="0.2">
      <c r="C2811"/>
      <c r="D2811" s="11"/>
    </row>
    <row r="2812" spans="3:4" x14ac:dyDescent="0.2">
      <c r="C2812"/>
      <c r="D2812" s="11"/>
    </row>
    <row r="2813" spans="3:4" x14ac:dyDescent="0.2">
      <c r="C2813"/>
      <c r="D2813" s="11"/>
    </row>
    <row r="2814" spans="3:4" x14ac:dyDescent="0.2">
      <c r="C2814"/>
      <c r="D2814" s="11"/>
    </row>
    <row r="2815" spans="3:4" x14ac:dyDescent="0.2">
      <c r="C2815"/>
      <c r="D2815" s="11"/>
    </row>
    <row r="2816" spans="3:4" x14ac:dyDescent="0.2">
      <c r="C2816"/>
      <c r="D2816" s="11"/>
    </row>
    <row r="2817" spans="3:4" x14ac:dyDescent="0.2">
      <c r="C2817"/>
      <c r="D2817" s="11"/>
    </row>
    <row r="2818" spans="3:4" x14ac:dyDescent="0.2">
      <c r="C2818"/>
      <c r="D2818" s="11"/>
    </row>
    <row r="2819" spans="3:4" x14ac:dyDescent="0.2">
      <c r="C2819"/>
      <c r="D2819" s="11"/>
    </row>
    <row r="2820" spans="3:4" x14ac:dyDescent="0.2">
      <c r="C2820"/>
      <c r="D2820" s="11"/>
    </row>
    <row r="2821" spans="3:4" x14ac:dyDescent="0.2">
      <c r="C2821"/>
      <c r="D2821" s="11"/>
    </row>
    <row r="2822" spans="3:4" x14ac:dyDescent="0.2">
      <c r="C2822"/>
      <c r="D2822" s="11"/>
    </row>
    <row r="2823" spans="3:4" x14ac:dyDescent="0.2">
      <c r="C2823"/>
      <c r="D2823" s="11"/>
    </row>
    <row r="2824" spans="3:4" x14ac:dyDescent="0.2">
      <c r="C2824"/>
      <c r="D2824" s="11"/>
    </row>
    <row r="2825" spans="3:4" x14ac:dyDescent="0.2">
      <c r="C2825"/>
      <c r="D2825" s="11"/>
    </row>
    <row r="2826" spans="3:4" x14ac:dyDescent="0.2">
      <c r="C2826"/>
      <c r="D2826" s="11"/>
    </row>
    <row r="2827" spans="3:4" x14ac:dyDescent="0.2">
      <c r="C2827"/>
      <c r="D2827" s="11"/>
    </row>
    <row r="2828" spans="3:4" x14ac:dyDescent="0.2">
      <c r="C2828"/>
      <c r="D2828" s="11"/>
    </row>
    <row r="2829" spans="3:4" x14ac:dyDescent="0.2">
      <c r="C2829"/>
      <c r="D2829" s="11"/>
    </row>
    <row r="2830" spans="3:4" x14ac:dyDescent="0.2">
      <c r="C2830"/>
      <c r="D2830" s="11"/>
    </row>
    <row r="2831" spans="3:4" x14ac:dyDescent="0.2">
      <c r="C2831"/>
      <c r="D2831" s="11"/>
    </row>
    <row r="2832" spans="3:4" x14ac:dyDescent="0.2">
      <c r="C2832"/>
      <c r="D2832" s="11"/>
    </row>
    <row r="2833" spans="3:4" x14ac:dyDescent="0.2">
      <c r="C2833"/>
      <c r="D2833" s="11"/>
    </row>
    <row r="2834" spans="3:4" x14ac:dyDescent="0.2">
      <c r="C2834"/>
      <c r="D2834" s="11"/>
    </row>
    <row r="2835" spans="3:4" x14ac:dyDescent="0.2">
      <c r="C2835"/>
      <c r="D2835" s="11"/>
    </row>
    <row r="2836" spans="3:4" x14ac:dyDescent="0.2">
      <c r="C2836"/>
      <c r="D2836" s="11"/>
    </row>
    <row r="2837" spans="3:4" x14ac:dyDescent="0.2">
      <c r="C2837"/>
      <c r="D2837" s="11"/>
    </row>
    <row r="2838" spans="3:4" x14ac:dyDescent="0.2">
      <c r="C2838"/>
      <c r="D2838" s="11"/>
    </row>
    <row r="2839" spans="3:4" x14ac:dyDescent="0.2">
      <c r="C2839"/>
      <c r="D2839" s="11"/>
    </row>
    <row r="2840" spans="3:4" x14ac:dyDescent="0.2">
      <c r="C2840"/>
      <c r="D2840" s="11"/>
    </row>
    <row r="2841" spans="3:4" x14ac:dyDescent="0.2">
      <c r="C2841"/>
      <c r="D2841" s="11"/>
    </row>
    <row r="2842" spans="3:4" x14ac:dyDescent="0.2">
      <c r="C2842"/>
      <c r="D2842" s="11"/>
    </row>
    <row r="2843" spans="3:4" x14ac:dyDescent="0.2">
      <c r="C2843"/>
      <c r="D2843" s="11"/>
    </row>
    <row r="2844" spans="3:4" x14ac:dyDescent="0.2">
      <c r="C2844"/>
      <c r="D2844" s="11"/>
    </row>
    <row r="2845" spans="3:4" x14ac:dyDescent="0.2">
      <c r="C2845"/>
      <c r="D2845" s="11"/>
    </row>
    <row r="2846" spans="3:4" x14ac:dyDescent="0.2">
      <c r="C2846"/>
      <c r="D2846" s="11"/>
    </row>
    <row r="2847" spans="3:4" x14ac:dyDescent="0.2">
      <c r="C2847"/>
      <c r="D2847" s="11"/>
    </row>
    <row r="2848" spans="3:4" x14ac:dyDescent="0.2">
      <c r="C2848"/>
      <c r="D2848" s="11"/>
    </row>
    <row r="2849" spans="3:4" x14ac:dyDescent="0.2">
      <c r="C2849"/>
      <c r="D2849" s="11"/>
    </row>
    <row r="2850" spans="3:4" x14ac:dyDescent="0.2">
      <c r="C2850"/>
      <c r="D2850" s="11"/>
    </row>
    <row r="2851" spans="3:4" x14ac:dyDescent="0.2">
      <c r="C2851"/>
      <c r="D2851" s="11"/>
    </row>
    <row r="2852" spans="3:4" x14ac:dyDescent="0.2">
      <c r="C2852"/>
      <c r="D2852" s="11"/>
    </row>
    <row r="2853" spans="3:4" x14ac:dyDescent="0.2">
      <c r="C2853"/>
      <c r="D2853" s="11"/>
    </row>
    <row r="2854" spans="3:4" x14ac:dyDescent="0.2">
      <c r="C2854"/>
      <c r="D2854" s="11"/>
    </row>
    <row r="2855" spans="3:4" x14ac:dyDescent="0.2">
      <c r="C2855"/>
      <c r="D2855" s="11"/>
    </row>
    <row r="2856" spans="3:4" x14ac:dyDescent="0.2">
      <c r="C2856"/>
      <c r="D2856" s="11"/>
    </row>
    <row r="2857" spans="3:4" x14ac:dyDescent="0.2">
      <c r="C2857"/>
      <c r="D2857" s="11"/>
    </row>
    <row r="2858" spans="3:4" x14ac:dyDescent="0.2">
      <c r="C2858"/>
      <c r="D2858" s="11"/>
    </row>
    <row r="2859" spans="3:4" x14ac:dyDescent="0.2">
      <c r="C2859"/>
      <c r="D2859" s="11"/>
    </row>
    <row r="2860" spans="3:4" x14ac:dyDescent="0.2">
      <c r="C2860"/>
      <c r="D2860" s="11"/>
    </row>
    <row r="2861" spans="3:4" x14ac:dyDescent="0.2">
      <c r="C2861"/>
      <c r="D2861" s="11"/>
    </row>
    <row r="2862" spans="3:4" x14ac:dyDescent="0.2">
      <c r="C2862"/>
      <c r="D2862" s="11"/>
    </row>
    <row r="2863" spans="3:4" x14ac:dyDescent="0.2">
      <c r="C2863"/>
      <c r="D2863" s="11"/>
    </row>
    <row r="2864" spans="3:4" x14ac:dyDescent="0.2">
      <c r="C2864"/>
      <c r="D2864" s="11"/>
    </row>
    <row r="2865" spans="3:4" x14ac:dyDescent="0.2">
      <c r="C2865"/>
      <c r="D2865" s="11"/>
    </row>
    <row r="2866" spans="3:4" x14ac:dyDescent="0.2">
      <c r="C2866"/>
      <c r="D2866" s="11"/>
    </row>
    <row r="2867" spans="3:4" x14ac:dyDescent="0.2">
      <c r="C2867"/>
      <c r="D2867" s="11"/>
    </row>
    <row r="2868" spans="3:4" x14ac:dyDescent="0.2">
      <c r="C2868"/>
      <c r="D2868" s="11"/>
    </row>
    <row r="2869" spans="3:4" x14ac:dyDescent="0.2">
      <c r="C2869"/>
      <c r="D2869" s="11"/>
    </row>
    <row r="2870" spans="3:4" x14ac:dyDescent="0.2">
      <c r="C2870"/>
      <c r="D2870" s="11"/>
    </row>
    <row r="2871" spans="3:4" x14ac:dyDescent="0.2">
      <c r="C2871"/>
      <c r="D2871" s="11"/>
    </row>
    <row r="2872" spans="3:4" x14ac:dyDescent="0.2">
      <c r="C2872"/>
      <c r="D2872" s="11"/>
    </row>
    <row r="2873" spans="3:4" x14ac:dyDescent="0.2">
      <c r="C2873"/>
      <c r="D2873" s="11"/>
    </row>
    <row r="2874" spans="3:4" x14ac:dyDescent="0.2">
      <c r="C2874"/>
      <c r="D2874" s="11"/>
    </row>
    <row r="2875" spans="3:4" x14ac:dyDescent="0.2">
      <c r="C2875"/>
      <c r="D2875" s="11"/>
    </row>
    <row r="2876" spans="3:4" x14ac:dyDescent="0.2">
      <c r="C2876"/>
      <c r="D2876" s="11"/>
    </row>
    <row r="2877" spans="3:4" x14ac:dyDescent="0.2">
      <c r="C2877"/>
      <c r="D2877" s="11"/>
    </row>
    <row r="2878" spans="3:4" x14ac:dyDescent="0.2">
      <c r="C2878"/>
      <c r="D2878" s="11"/>
    </row>
    <row r="2879" spans="3:4" x14ac:dyDescent="0.2">
      <c r="C2879"/>
      <c r="D2879" s="11"/>
    </row>
    <row r="2880" spans="3:4" x14ac:dyDescent="0.2">
      <c r="C2880"/>
      <c r="D2880" s="11"/>
    </row>
    <row r="2881" spans="3:4" x14ac:dyDescent="0.2">
      <c r="C2881"/>
      <c r="D2881" s="11"/>
    </row>
    <row r="2882" spans="3:4" x14ac:dyDescent="0.2">
      <c r="C2882"/>
      <c r="D2882" s="11"/>
    </row>
    <row r="2883" spans="3:4" x14ac:dyDescent="0.2">
      <c r="C2883"/>
      <c r="D2883" s="11"/>
    </row>
    <row r="2884" spans="3:4" x14ac:dyDescent="0.2">
      <c r="C2884"/>
      <c r="D2884" s="11"/>
    </row>
    <row r="2885" spans="3:4" x14ac:dyDescent="0.2">
      <c r="C2885"/>
      <c r="D2885" s="11"/>
    </row>
    <row r="2886" spans="3:4" x14ac:dyDescent="0.2">
      <c r="C2886"/>
      <c r="D2886" s="11"/>
    </row>
    <row r="2887" spans="3:4" x14ac:dyDescent="0.2">
      <c r="C2887"/>
      <c r="D2887" s="11"/>
    </row>
    <row r="2888" spans="3:4" x14ac:dyDescent="0.2">
      <c r="C2888"/>
      <c r="D2888" s="11"/>
    </row>
    <row r="2889" spans="3:4" x14ac:dyDescent="0.2">
      <c r="C2889"/>
      <c r="D2889" s="11"/>
    </row>
    <row r="2890" spans="3:4" x14ac:dyDescent="0.2">
      <c r="C2890"/>
      <c r="D2890" s="11"/>
    </row>
    <row r="2891" spans="3:4" x14ac:dyDescent="0.2">
      <c r="C2891"/>
      <c r="D2891" s="11"/>
    </row>
    <row r="2892" spans="3:4" x14ac:dyDescent="0.2">
      <c r="C2892"/>
      <c r="D2892" s="11"/>
    </row>
    <row r="2893" spans="3:4" x14ac:dyDescent="0.2">
      <c r="C2893"/>
      <c r="D2893" s="11"/>
    </row>
    <row r="2894" spans="3:4" x14ac:dyDescent="0.2">
      <c r="C2894"/>
      <c r="D2894" s="11"/>
    </row>
    <row r="2895" spans="3:4" x14ac:dyDescent="0.2">
      <c r="C2895"/>
      <c r="D2895" s="11"/>
    </row>
    <row r="2896" spans="3:4" x14ac:dyDescent="0.2">
      <c r="C2896"/>
      <c r="D2896" s="11"/>
    </row>
    <row r="2897" spans="3:4" x14ac:dyDescent="0.2">
      <c r="C2897"/>
      <c r="D2897" s="11"/>
    </row>
    <row r="2898" spans="3:4" x14ac:dyDescent="0.2">
      <c r="C2898"/>
      <c r="D2898" s="11"/>
    </row>
    <row r="2899" spans="3:4" x14ac:dyDescent="0.2">
      <c r="C2899"/>
      <c r="D2899" s="11"/>
    </row>
    <row r="2900" spans="3:4" x14ac:dyDescent="0.2">
      <c r="C2900"/>
      <c r="D2900" s="11"/>
    </row>
    <row r="2901" spans="3:4" x14ac:dyDescent="0.2">
      <c r="C2901"/>
      <c r="D2901" s="11"/>
    </row>
    <row r="2902" spans="3:4" x14ac:dyDescent="0.2">
      <c r="C2902"/>
      <c r="D2902" s="11"/>
    </row>
    <row r="2903" spans="3:4" x14ac:dyDescent="0.2">
      <c r="C2903"/>
      <c r="D2903" s="11"/>
    </row>
    <row r="2904" spans="3:4" x14ac:dyDescent="0.2">
      <c r="C2904"/>
      <c r="D2904" s="11"/>
    </row>
    <row r="2905" spans="3:4" x14ac:dyDescent="0.2">
      <c r="C2905"/>
      <c r="D2905" s="11"/>
    </row>
    <row r="2906" spans="3:4" x14ac:dyDescent="0.2">
      <c r="C2906"/>
      <c r="D2906" s="11"/>
    </row>
    <row r="2907" spans="3:4" x14ac:dyDescent="0.2">
      <c r="C2907"/>
      <c r="D2907" s="11"/>
    </row>
    <row r="2908" spans="3:4" x14ac:dyDescent="0.2">
      <c r="C2908"/>
      <c r="D2908" s="11"/>
    </row>
    <row r="2909" spans="3:4" x14ac:dyDescent="0.2">
      <c r="C2909"/>
      <c r="D2909" s="11"/>
    </row>
    <row r="2910" spans="3:4" x14ac:dyDescent="0.2">
      <c r="C2910"/>
      <c r="D2910" s="11"/>
    </row>
    <row r="2911" spans="3:4" x14ac:dyDescent="0.2">
      <c r="C2911"/>
      <c r="D2911" s="11"/>
    </row>
    <row r="2912" spans="3:4" x14ac:dyDescent="0.2">
      <c r="C2912"/>
      <c r="D2912" s="11"/>
    </row>
    <row r="2913" spans="3:4" x14ac:dyDescent="0.2">
      <c r="C2913"/>
      <c r="D2913" s="11"/>
    </row>
    <row r="2914" spans="3:4" x14ac:dyDescent="0.2">
      <c r="C2914"/>
      <c r="D2914" s="11"/>
    </row>
    <row r="2915" spans="3:4" x14ac:dyDescent="0.2">
      <c r="C2915"/>
      <c r="D2915" s="11"/>
    </row>
    <row r="2916" spans="3:4" x14ac:dyDescent="0.2">
      <c r="C2916"/>
      <c r="D2916" s="11"/>
    </row>
    <row r="2917" spans="3:4" x14ac:dyDescent="0.2">
      <c r="C2917"/>
      <c r="D2917" s="11"/>
    </row>
    <row r="2918" spans="3:4" x14ac:dyDescent="0.2">
      <c r="C2918"/>
      <c r="D2918" s="11"/>
    </row>
    <row r="2919" spans="3:4" x14ac:dyDescent="0.2">
      <c r="C2919"/>
      <c r="D2919" s="11"/>
    </row>
    <row r="2920" spans="3:4" x14ac:dyDescent="0.2">
      <c r="C2920"/>
      <c r="D2920" s="11"/>
    </row>
    <row r="2921" spans="3:4" x14ac:dyDescent="0.2">
      <c r="C2921"/>
      <c r="D2921" s="11"/>
    </row>
    <row r="2922" spans="3:4" x14ac:dyDescent="0.2">
      <c r="C2922"/>
      <c r="D2922" s="11"/>
    </row>
    <row r="2923" spans="3:4" x14ac:dyDescent="0.2">
      <c r="C2923"/>
      <c r="D2923" s="11"/>
    </row>
    <row r="2924" spans="3:4" x14ac:dyDescent="0.2">
      <c r="C2924"/>
      <c r="D2924" s="11"/>
    </row>
    <row r="2925" spans="3:4" x14ac:dyDescent="0.2">
      <c r="C2925"/>
      <c r="D2925" s="11"/>
    </row>
    <row r="2926" spans="3:4" x14ac:dyDescent="0.2">
      <c r="C2926"/>
      <c r="D2926" s="11"/>
    </row>
    <row r="2927" spans="3:4" x14ac:dyDescent="0.2">
      <c r="C2927"/>
      <c r="D2927" s="11"/>
    </row>
    <row r="2928" spans="3:4" x14ac:dyDescent="0.2">
      <c r="C2928"/>
      <c r="D2928" s="11"/>
    </row>
    <row r="2929" spans="3:4" x14ac:dyDescent="0.2">
      <c r="C2929"/>
      <c r="D2929" s="11"/>
    </row>
    <row r="2930" spans="3:4" x14ac:dyDescent="0.2">
      <c r="C2930"/>
      <c r="D2930" s="11"/>
    </row>
    <row r="2931" spans="3:4" x14ac:dyDescent="0.2">
      <c r="C2931"/>
      <c r="D2931" s="11"/>
    </row>
    <row r="2932" spans="3:4" x14ac:dyDescent="0.2">
      <c r="C2932"/>
      <c r="D2932" s="11"/>
    </row>
    <row r="2933" spans="3:4" x14ac:dyDescent="0.2">
      <c r="C2933"/>
      <c r="D2933" s="11"/>
    </row>
    <row r="2934" spans="3:4" x14ac:dyDescent="0.2">
      <c r="C2934"/>
      <c r="D2934" s="11"/>
    </row>
    <row r="2935" spans="3:4" x14ac:dyDescent="0.2">
      <c r="C2935"/>
      <c r="D2935" s="11"/>
    </row>
    <row r="2936" spans="3:4" x14ac:dyDescent="0.2">
      <c r="C2936"/>
      <c r="D2936" s="11"/>
    </row>
    <row r="2937" spans="3:4" x14ac:dyDescent="0.2">
      <c r="C2937"/>
      <c r="D2937" s="11"/>
    </row>
    <row r="2938" spans="3:4" x14ac:dyDescent="0.2">
      <c r="C2938"/>
      <c r="D2938" s="11"/>
    </row>
    <row r="2939" spans="3:4" x14ac:dyDescent="0.2">
      <c r="C2939"/>
      <c r="D2939" s="11"/>
    </row>
    <row r="2940" spans="3:4" x14ac:dyDescent="0.2">
      <c r="C2940"/>
      <c r="D2940" s="11"/>
    </row>
    <row r="2941" spans="3:4" x14ac:dyDescent="0.2">
      <c r="C2941"/>
      <c r="D2941" s="11"/>
    </row>
    <row r="2942" spans="3:4" x14ac:dyDescent="0.2">
      <c r="C2942"/>
      <c r="D2942" s="11"/>
    </row>
    <row r="2943" spans="3:4" x14ac:dyDescent="0.2">
      <c r="C2943"/>
      <c r="D2943" s="11"/>
    </row>
    <row r="2944" spans="3:4" x14ac:dyDescent="0.2">
      <c r="C2944"/>
      <c r="D2944" s="11"/>
    </row>
    <row r="2945" spans="3:4" x14ac:dyDescent="0.2">
      <c r="C2945"/>
      <c r="D2945" s="11"/>
    </row>
    <row r="2946" spans="3:4" x14ac:dyDescent="0.2">
      <c r="C2946"/>
      <c r="D2946" s="11"/>
    </row>
    <row r="2947" spans="3:4" x14ac:dyDescent="0.2">
      <c r="C2947"/>
      <c r="D2947" s="11"/>
    </row>
    <row r="2948" spans="3:4" x14ac:dyDescent="0.2">
      <c r="C2948"/>
      <c r="D2948" s="11"/>
    </row>
    <row r="2949" spans="3:4" x14ac:dyDescent="0.2">
      <c r="C2949"/>
      <c r="D2949" s="11"/>
    </row>
    <row r="2950" spans="3:4" x14ac:dyDescent="0.2">
      <c r="C2950"/>
      <c r="D2950" s="11"/>
    </row>
    <row r="2951" spans="3:4" x14ac:dyDescent="0.2">
      <c r="C2951"/>
      <c r="D2951" s="11"/>
    </row>
    <row r="2952" spans="3:4" x14ac:dyDescent="0.2">
      <c r="C2952"/>
      <c r="D2952" s="11"/>
    </row>
    <row r="2953" spans="3:4" x14ac:dyDescent="0.2">
      <c r="C2953"/>
      <c r="D2953" s="11"/>
    </row>
    <row r="2954" spans="3:4" x14ac:dyDescent="0.2">
      <c r="C2954"/>
      <c r="D2954" s="11"/>
    </row>
    <row r="2955" spans="3:4" x14ac:dyDescent="0.2">
      <c r="C2955"/>
      <c r="D2955" s="11"/>
    </row>
    <row r="2956" spans="3:4" x14ac:dyDescent="0.2">
      <c r="C2956"/>
      <c r="D2956" s="11"/>
    </row>
    <row r="2957" spans="3:4" x14ac:dyDescent="0.2">
      <c r="C2957"/>
      <c r="D2957" s="11"/>
    </row>
    <row r="2958" spans="3:4" x14ac:dyDescent="0.2">
      <c r="C2958"/>
      <c r="D2958" s="11"/>
    </row>
    <row r="2959" spans="3:4" x14ac:dyDescent="0.2">
      <c r="C2959"/>
      <c r="D2959" s="11"/>
    </row>
    <row r="2960" spans="3:4" x14ac:dyDescent="0.2">
      <c r="C2960"/>
      <c r="D2960" s="11"/>
    </row>
    <row r="2961" spans="3:4" x14ac:dyDescent="0.2">
      <c r="C2961"/>
      <c r="D2961" s="11"/>
    </row>
    <row r="2962" spans="3:4" x14ac:dyDescent="0.2">
      <c r="C2962"/>
      <c r="D2962" s="11"/>
    </row>
    <row r="2963" spans="3:4" x14ac:dyDescent="0.2">
      <c r="C2963"/>
      <c r="D2963" s="11"/>
    </row>
    <row r="2964" spans="3:4" x14ac:dyDescent="0.2">
      <c r="C2964"/>
      <c r="D2964" s="11"/>
    </row>
    <row r="2965" spans="3:4" x14ac:dyDescent="0.2">
      <c r="C2965"/>
      <c r="D2965" s="11"/>
    </row>
    <row r="2966" spans="3:4" x14ac:dyDescent="0.2">
      <c r="C2966"/>
      <c r="D2966" s="11"/>
    </row>
    <row r="2967" spans="3:4" x14ac:dyDescent="0.2">
      <c r="C2967"/>
      <c r="D2967" s="11"/>
    </row>
    <row r="2968" spans="3:4" x14ac:dyDescent="0.2">
      <c r="C2968"/>
      <c r="D2968" s="11"/>
    </row>
    <row r="2969" spans="3:4" x14ac:dyDescent="0.2">
      <c r="C2969"/>
      <c r="D2969" s="11"/>
    </row>
    <row r="2970" spans="3:4" x14ac:dyDescent="0.2">
      <c r="C2970"/>
      <c r="D2970" s="11"/>
    </row>
    <row r="2971" spans="3:4" x14ac:dyDescent="0.2">
      <c r="C2971"/>
      <c r="D2971" s="11"/>
    </row>
    <row r="2972" spans="3:4" x14ac:dyDescent="0.2">
      <c r="C2972"/>
      <c r="D2972" s="11"/>
    </row>
    <row r="2973" spans="3:4" x14ac:dyDescent="0.2">
      <c r="C2973"/>
      <c r="D2973" s="11"/>
    </row>
    <row r="2974" spans="3:4" x14ac:dyDescent="0.2">
      <c r="C2974"/>
      <c r="D2974" s="11"/>
    </row>
    <row r="2975" spans="3:4" x14ac:dyDescent="0.2">
      <c r="C2975"/>
      <c r="D2975" s="11"/>
    </row>
    <row r="2976" spans="3:4" x14ac:dyDescent="0.2">
      <c r="C2976"/>
      <c r="D2976" s="11"/>
    </row>
    <row r="2977" spans="3:4" x14ac:dyDescent="0.2">
      <c r="C2977"/>
      <c r="D2977" s="11"/>
    </row>
    <row r="2978" spans="3:4" x14ac:dyDescent="0.2">
      <c r="C2978"/>
      <c r="D2978" s="11"/>
    </row>
    <row r="2979" spans="3:4" x14ac:dyDescent="0.2">
      <c r="C2979"/>
      <c r="D2979" s="11"/>
    </row>
    <row r="2980" spans="3:4" x14ac:dyDescent="0.2">
      <c r="C2980"/>
      <c r="D2980" s="11"/>
    </row>
    <row r="2981" spans="3:4" x14ac:dyDescent="0.2">
      <c r="C2981"/>
      <c r="D2981" s="11"/>
    </row>
    <row r="2982" spans="3:4" x14ac:dyDescent="0.2">
      <c r="C2982"/>
      <c r="D2982" s="11"/>
    </row>
    <row r="2983" spans="3:4" x14ac:dyDescent="0.2">
      <c r="C2983"/>
      <c r="D2983" s="11"/>
    </row>
    <row r="2984" spans="3:4" x14ac:dyDescent="0.2">
      <c r="C2984"/>
      <c r="D2984" s="11"/>
    </row>
    <row r="2985" spans="3:4" x14ac:dyDescent="0.2">
      <c r="C2985"/>
      <c r="D2985" s="11"/>
    </row>
    <row r="2986" spans="3:4" x14ac:dyDescent="0.2">
      <c r="C2986"/>
      <c r="D2986" s="11"/>
    </row>
    <row r="2987" spans="3:4" x14ac:dyDescent="0.2">
      <c r="C2987"/>
      <c r="D2987" s="11"/>
    </row>
    <row r="2988" spans="3:4" x14ac:dyDescent="0.2">
      <c r="C2988"/>
      <c r="D2988" s="11"/>
    </row>
    <row r="2989" spans="3:4" x14ac:dyDescent="0.2">
      <c r="C2989"/>
      <c r="D2989" s="11"/>
    </row>
    <row r="2990" spans="3:4" x14ac:dyDescent="0.2">
      <c r="C2990"/>
      <c r="D2990" s="11"/>
    </row>
    <row r="2991" spans="3:4" x14ac:dyDescent="0.2">
      <c r="C2991"/>
      <c r="D2991" s="11"/>
    </row>
    <row r="2992" spans="3:4" x14ac:dyDescent="0.2">
      <c r="C2992"/>
      <c r="D2992" s="11"/>
    </row>
    <row r="2993" spans="3:4" x14ac:dyDescent="0.2">
      <c r="C2993"/>
      <c r="D2993" s="11"/>
    </row>
    <row r="2994" spans="3:4" x14ac:dyDescent="0.2">
      <c r="C2994"/>
      <c r="D2994" s="11"/>
    </row>
    <row r="2995" spans="3:4" x14ac:dyDescent="0.2">
      <c r="C2995"/>
      <c r="D2995" s="11"/>
    </row>
    <row r="2996" spans="3:4" x14ac:dyDescent="0.2">
      <c r="C2996"/>
      <c r="D2996" s="11"/>
    </row>
    <row r="2997" spans="3:4" x14ac:dyDescent="0.2">
      <c r="C2997"/>
      <c r="D2997" s="11"/>
    </row>
    <row r="2998" spans="3:4" x14ac:dyDescent="0.2">
      <c r="C2998"/>
      <c r="D2998" s="11"/>
    </row>
    <row r="2999" spans="3:4" x14ac:dyDescent="0.2">
      <c r="C2999"/>
      <c r="D2999" s="11"/>
    </row>
    <row r="3000" spans="3:4" x14ac:dyDescent="0.2">
      <c r="C3000"/>
      <c r="D3000" s="11"/>
    </row>
    <row r="3001" spans="3:4" x14ac:dyDescent="0.2">
      <c r="C3001"/>
      <c r="D3001" s="11"/>
    </row>
    <row r="3002" spans="3:4" x14ac:dyDescent="0.2">
      <c r="C3002"/>
      <c r="D3002" s="11"/>
    </row>
    <row r="3003" spans="3:4" x14ac:dyDescent="0.2">
      <c r="C3003"/>
      <c r="D3003" s="11"/>
    </row>
    <row r="3004" spans="3:4" x14ac:dyDescent="0.2">
      <c r="C3004"/>
      <c r="D3004" s="11"/>
    </row>
    <row r="3005" spans="3:4" x14ac:dyDescent="0.2">
      <c r="C3005"/>
      <c r="D3005" s="11"/>
    </row>
    <row r="3006" spans="3:4" x14ac:dyDescent="0.2">
      <c r="C3006"/>
      <c r="D3006" s="11"/>
    </row>
    <row r="3007" spans="3:4" x14ac:dyDescent="0.2">
      <c r="C3007"/>
      <c r="D3007" s="11"/>
    </row>
    <row r="3008" spans="3:4" x14ac:dyDescent="0.2">
      <c r="C3008"/>
      <c r="D3008" s="11"/>
    </row>
    <row r="3009" spans="3:4" x14ac:dyDescent="0.2">
      <c r="C3009"/>
      <c r="D3009" s="11"/>
    </row>
    <row r="3010" spans="3:4" x14ac:dyDescent="0.2">
      <c r="C3010"/>
      <c r="D3010" s="11"/>
    </row>
    <row r="3011" spans="3:4" x14ac:dyDescent="0.2">
      <c r="C3011"/>
      <c r="D3011" s="11"/>
    </row>
    <row r="3012" spans="3:4" x14ac:dyDescent="0.2">
      <c r="C3012"/>
      <c r="D3012" s="11"/>
    </row>
    <row r="3013" spans="3:4" x14ac:dyDescent="0.2">
      <c r="C3013"/>
      <c r="D3013" s="11"/>
    </row>
    <row r="3014" spans="3:4" x14ac:dyDescent="0.2">
      <c r="C3014"/>
      <c r="D3014" s="11"/>
    </row>
    <row r="3015" spans="3:4" x14ac:dyDescent="0.2">
      <c r="C3015"/>
      <c r="D3015" s="11"/>
    </row>
    <row r="3016" spans="3:4" x14ac:dyDescent="0.2">
      <c r="C3016"/>
      <c r="D3016" s="11"/>
    </row>
    <row r="3017" spans="3:4" x14ac:dyDescent="0.2">
      <c r="C3017"/>
      <c r="D3017" s="11"/>
    </row>
    <row r="3018" spans="3:4" x14ac:dyDescent="0.2">
      <c r="C3018"/>
      <c r="D3018" s="11"/>
    </row>
    <row r="3019" spans="3:4" x14ac:dyDescent="0.2">
      <c r="C3019"/>
      <c r="D3019" s="11"/>
    </row>
    <row r="3020" spans="3:4" x14ac:dyDescent="0.2">
      <c r="C3020"/>
      <c r="D3020" s="11"/>
    </row>
    <row r="3021" spans="3:4" x14ac:dyDescent="0.2">
      <c r="C3021"/>
      <c r="D3021" s="11"/>
    </row>
    <row r="3022" spans="3:4" x14ac:dyDescent="0.2">
      <c r="C3022"/>
      <c r="D3022" s="11"/>
    </row>
    <row r="3023" spans="3:4" x14ac:dyDescent="0.2">
      <c r="C3023"/>
      <c r="D3023" s="11"/>
    </row>
    <row r="3024" spans="3:4" x14ac:dyDescent="0.2">
      <c r="C3024"/>
      <c r="D3024" s="11"/>
    </row>
    <row r="3025" spans="3:4" x14ac:dyDescent="0.2">
      <c r="C3025"/>
      <c r="D3025" s="11"/>
    </row>
    <row r="3026" spans="3:4" x14ac:dyDescent="0.2">
      <c r="C3026"/>
      <c r="D3026" s="11"/>
    </row>
    <row r="3027" spans="3:4" x14ac:dyDescent="0.2">
      <c r="C3027"/>
      <c r="D3027" s="11"/>
    </row>
    <row r="3028" spans="3:4" x14ac:dyDescent="0.2">
      <c r="C3028"/>
      <c r="D3028" s="11"/>
    </row>
    <row r="3029" spans="3:4" x14ac:dyDescent="0.2">
      <c r="C3029"/>
      <c r="D3029" s="11"/>
    </row>
    <row r="3030" spans="3:4" x14ac:dyDescent="0.2">
      <c r="C3030"/>
      <c r="D3030" s="11"/>
    </row>
    <row r="3031" spans="3:4" x14ac:dyDescent="0.2">
      <c r="C3031"/>
      <c r="D3031" s="11"/>
    </row>
    <row r="3032" spans="3:4" x14ac:dyDescent="0.2">
      <c r="C3032"/>
      <c r="D3032" s="11"/>
    </row>
    <row r="3033" spans="3:4" x14ac:dyDescent="0.2">
      <c r="C3033"/>
      <c r="D3033" s="11"/>
    </row>
    <row r="3034" spans="3:4" x14ac:dyDescent="0.2">
      <c r="C3034"/>
      <c r="D3034" s="11"/>
    </row>
    <row r="3035" spans="3:4" x14ac:dyDescent="0.2">
      <c r="C3035"/>
      <c r="D3035" s="11"/>
    </row>
    <row r="3036" spans="3:4" x14ac:dyDescent="0.2">
      <c r="C3036"/>
      <c r="D3036" s="11"/>
    </row>
    <row r="3037" spans="3:4" x14ac:dyDescent="0.2">
      <c r="C3037"/>
      <c r="D3037" s="11"/>
    </row>
    <row r="3038" spans="3:4" x14ac:dyDescent="0.2">
      <c r="C3038"/>
      <c r="D3038" s="11"/>
    </row>
    <row r="3039" spans="3:4" x14ac:dyDescent="0.2">
      <c r="C3039"/>
      <c r="D3039" s="11"/>
    </row>
    <row r="3040" spans="3:4" x14ac:dyDescent="0.2">
      <c r="C3040"/>
      <c r="D3040" s="11"/>
    </row>
    <row r="3041" spans="3:4" x14ac:dyDescent="0.2">
      <c r="C3041"/>
      <c r="D3041" s="11"/>
    </row>
    <row r="3042" spans="3:4" x14ac:dyDescent="0.2">
      <c r="C3042"/>
      <c r="D3042" s="11"/>
    </row>
    <row r="3043" spans="3:4" x14ac:dyDescent="0.2">
      <c r="C3043"/>
      <c r="D3043" s="11"/>
    </row>
    <row r="3044" spans="3:4" x14ac:dyDescent="0.2">
      <c r="C3044"/>
      <c r="D3044" s="11"/>
    </row>
    <row r="3045" spans="3:4" x14ac:dyDescent="0.2">
      <c r="C3045"/>
      <c r="D3045" s="11"/>
    </row>
    <row r="3046" spans="3:4" x14ac:dyDescent="0.2">
      <c r="C3046"/>
      <c r="D3046" s="11"/>
    </row>
    <row r="3047" spans="3:4" x14ac:dyDescent="0.2">
      <c r="C3047"/>
      <c r="D3047" s="11"/>
    </row>
    <row r="3048" spans="3:4" x14ac:dyDescent="0.2">
      <c r="C3048"/>
      <c r="D3048" s="11"/>
    </row>
    <row r="3049" spans="3:4" x14ac:dyDescent="0.2">
      <c r="C3049"/>
      <c r="D3049" s="11"/>
    </row>
    <row r="3050" spans="3:4" x14ac:dyDescent="0.2">
      <c r="C3050"/>
      <c r="D3050" s="11"/>
    </row>
    <row r="3051" spans="3:4" x14ac:dyDescent="0.2">
      <c r="C3051"/>
      <c r="D3051" s="11"/>
    </row>
    <row r="3052" spans="3:4" x14ac:dyDescent="0.2">
      <c r="C3052"/>
      <c r="D3052" s="11"/>
    </row>
    <row r="3053" spans="3:4" x14ac:dyDescent="0.2">
      <c r="C3053"/>
      <c r="D3053" s="11"/>
    </row>
    <row r="3054" spans="3:4" x14ac:dyDescent="0.2">
      <c r="C3054"/>
      <c r="D3054" s="11"/>
    </row>
    <row r="3055" spans="3:4" x14ac:dyDescent="0.2">
      <c r="C3055"/>
      <c r="D3055" s="11"/>
    </row>
    <row r="3056" spans="3:4" x14ac:dyDescent="0.2">
      <c r="C3056"/>
      <c r="D3056" s="11"/>
    </row>
    <row r="3057" spans="3:4" x14ac:dyDescent="0.2">
      <c r="C3057"/>
      <c r="D3057" s="11"/>
    </row>
    <row r="3058" spans="3:4" x14ac:dyDescent="0.2">
      <c r="C3058"/>
      <c r="D3058" s="11"/>
    </row>
    <row r="3059" spans="3:4" x14ac:dyDescent="0.2">
      <c r="C3059"/>
      <c r="D3059" s="11"/>
    </row>
    <row r="3060" spans="3:4" x14ac:dyDescent="0.2">
      <c r="C3060"/>
      <c r="D3060" s="11"/>
    </row>
    <row r="3061" spans="3:4" x14ac:dyDescent="0.2">
      <c r="C3061"/>
      <c r="D3061" s="11"/>
    </row>
    <row r="3062" spans="3:4" x14ac:dyDescent="0.2">
      <c r="C3062"/>
      <c r="D3062" s="11"/>
    </row>
    <row r="3063" spans="3:4" x14ac:dyDescent="0.2">
      <c r="C3063"/>
      <c r="D3063" s="11"/>
    </row>
    <row r="3064" spans="3:4" x14ac:dyDescent="0.2">
      <c r="C3064"/>
      <c r="D3064" s="11"/>
    </row>
    <row r="3065" spans="3:4" x14ac:dyDescent="0.2">
      <c r="C3065"/>
      <c r="D3065" s="11"/>
    </row>
    <row r="3066" spans="3:4" x14ac:dyDescent="0.2">
      <c r="C3066"/>
      <c r="D3066" s="11"/>
    </row>
    <row r="3067" spans="3:4" x14ac:dyDescent="0.2">
      <c r="C3067"/>
      <c r="D3067" s="11"/>
    </row>
    <row r="3068" spans="3:4" x14ac:dyDescent="0.2">
      <c r="C3068"/>
      <c r="D3068" s="11"/>
    </row>
    <row r="3069" spans="3:4" x14ac:dyDescent="0.2">
      <c r="C3069"/>
      <c r="D3069" s="11"/>
    </row>
    <row r="3070" spans="3:4" x14ac:dyDescent="0.2">
      <c r="C3070"/>
      <c r="D3070" s="11"/>
    </row>
    <row r="3071" spans="3:4" x14ac:dyDescent="0.2">
      <c r="C3071"/>
      <c r="D3071" s="11"/>
    </row>
    <row r="3072" spans="3:4" x14ac:dyDescent="0.2">
      <c r="C3072"/>
      <c r="D3072" s="11"/>
    </row>
    <row r="3073" spans="3:4" x14ac:dyDescent="0.2">
      <c r="C3073"/>
      <c r="D3073" s="11"/>
    </row>
    <row r="3074" spans="3:4" x14ac:dyDescent="0.2">
      <c r="C3074"/>
      <c r="D3074" s="11"/>
    </row>
    <row r="3075" spans="3:4" x14ac:dyDescent="0.2">
      <c r="C3075"/>
      <c r="D3075" s="11"/>
    </row>
    <row r="3076" spans="3:4" x14ac:dyDescent="0.2">
      <c r="C3076"/>
      <c r="D3076" s="11"/>
    </row>
    <row r="3077" spans="3:4" x14ac:dyDescent="0.2">
      <c r="C3077"/>
      <c r="D3077" s="11"/>
    </row>
    <row r="3078" spans="3:4" x14ac:dyDescent="0.2">
      <c r="C3078"/>
      <c r="D3078" s="11"/>
    </row>
    <row r="3079" spans="3:4" x14ac:dyDescent="0.2">
      <c r="C3079"/>
      <c r="D3079" s="11"/>
    </row>
    <row r="3080" spans="3:4" x14ac:dyDescent="0.2">
      <c r="C3080"/>
      <c r="D3080" s="11"/>
    </row>
    <row r="3081" spans="3:4" x14ac:dyDescent="0.2">
      <c r="C3081"/>
      <c r="D3081" s="11"/>
    </row>
    <row r="3082" spans="3:4" x14ac:dyDescent="0.2">
      <c r="C3082"/>
      <c r="D3082" s="11"/>
    </row>
    <row r="3083" spans="3:4" x14ac:dyDescent="0.2">
      <c r="C3083"/>
      <c r="D3083" s="11"/>
    </row>
    <row r="3084" spans="3:4" x14ac:dyDescent="0.2">
      <c r="C3084"/>
      <c r="D3084" s="11"/>
    </row>
    <row r="3085" spans="3:4" x14ac:dyDescent="0.2">
      <c r="C3085"/>
      <c r="D3085" s="11"/>
    </row>
    <row r="3086" spans="3:4" x14ac:dyDescent="0.2">
      <c r="C3086"/>
      <c r="D3086" s="11"/>
    </row>
    <row r="3087" spans="3:4" x14ac:dyDescent="0.2">
      <c r="C3087"/>
      <c r="D3087" s="11"/>
    </row>
    <row r="3088" spans="3:4" x14ac:dyDescent="0.2">
      <c r="C3088"/>
      <c r="D3088" s="11"/>
    </row>
    <row r="3089" spans="3:4" x14ac:dyDescent="0.2">
      <c r="C3089"/>
      <c r="D3089" s="11"/>
    </row>
    <row r="3090" spans="3:4" x14ac:dyDescent="0.2">
      <c r="C3090"/>
      <c r="D3090" s="11"/>
    </row>
    <row r="3091" spans="3:4" x14ac:dyDescent="0.2">
      <c r="C3091"/>
      <c r="D3091" s="11"/>
    </row>
    <row r="3092" spans="3:4" x14ac:dyDescent="0.2">
      <c r="C3092"/>
      <c r="D3092" s="11"/>
    </row>
    <row r="3093" spans="3:4" x14ac:dyDescent="0.2">
      <c r="C3093"/>
      <c r="D3093" s="11"/>
    </row>
    <row r="3094" spans="3:4" x14ac:dyDescent="0.2">
      <c r="C3094"/>
      <c r="D3094" s="11"/>
    </row>
    <row r="3095" spans="3:4" x14ac:dyDescent="0.2">
      <c r="C3095"/>
      <c r="D3095" s="11"/>
    </row>
    <row r="3096" spans="3:4" x14ac:dyDescent="0.2">
      <c r="C3096"/>
      <c r="D3096" s="11"/>
    </row>
    <row r="3097" spans="3:4" x14ac:dyDescent="0.2">
      <c r="C3097"/>
      <c r="D3097" s="11"/>
    </row>
    <row r="3098" spans="3:4" x14ac:dyDescent="0.2">
      <c r="C3098"/>
      <c r="D3098" s="11"/>
    </row>
    <row r="3099" spans="3:4" x14ac:dyDescent="0.2">
      <c r="C3099"/>
      <c r="D3099" s="11"/>
    </row>
    <row r="3100" spans="3:4" x14ac:dyDescent="0.2">
      <c r="C3100"/>
      <c r="D3100" s="11"/>
    </row>
    <row r="3101" spans="3:4" x14ac:dyDescent="0.2">
      <c r="C3101"/>
      <c r="D3101" s="11"/>
    </row>
    <row r="3102" spans="3:4" x14ac:dyDescent="0.2">
      <c r="C3102"/>
      <c r="D3102" s="11"/>
    </row>
    <row r="3103" spans="3:4" x14ac:dyDescent="0.2">
      <c r="C3103"/>
      <c r="D3103" s="11"/>
    </row>
    <row r="3104" spans="3:4" x14ac:dyDescent="0.2">
      <c r="C3104"/>
      <c r="D3104" s="11"/>
    </row>
    <row r="3105" spans="3:4" x14ac:dyDescent="0.2">
      <c r="C3105"/>
      <c r="D3105" s="11"/>
    </row>
    <row r="3106" spans="3:4" x14ac:dyDescent="0.2">
      <c r="C3106"/>
      <c r="D3106" s="11"/>
    </row>
    <row r="3107" spans="3:4" x14ac:dyDescent="0.2">
      <c r="C3107"/>
      <c r="D3107" s="11"/>
    </row>
    <row r="3108" spans="3:4" x14ac:dyDescent="0.2">
      <c r="C3108"/>
      <c r="D3108" s="11"/>
    </row>
    <row r="3109" spans="3:4" x14ac:dyDescent="0.2">
      <c r="C3109"/>
      <c r="D3109" s="11"/>
    </row>
    <row r="3110" spans="3:4" x14ac:dyDescent="0.2">
      <c r="C3110"/>
      <c r="D3110" s="11"/>
    </row>
    <row r="3111" spans="3:4" x14ac:dyDescent="0.2">
      <c r="C3111"/>
      <c r="D3111" s="11"/>
    </row>
    <row r="3112" spans="3:4" x14ac:dyDescent="0.2">
      <c r="C3112"/>
      <c r="D3112" s="11"/>
    </row>
    <row r="3113" spans="3:4" x14ac:dyDescent="0.2">
      <c r="C3113"/>
      <c r="D3113" s="11"/>
    </row>
    <row r="3114" spans="3:4" x14ac:dyDescent="0.2">
      <c r="C3114"/>
      <c r="D3114" s="11"/>
    </row>
    <row r="3115" spans="3:4" x14ac:dyDescent="0.2">
      <c r="C3115"/>
      <c r="D3115" s="11"/>
    </row>
    <row r="3116" spans="3:4" x14ac:dyDescent="0.2">
      <c r="C3116"/>
      <c r="D3116" s="11"/>
    </row>
    <row r="3117" spans="3:4" x14ac:dyDescent="0.2">
      <c r="C3117"/>
      <c r="D3117" s="11"/>
    </row>
    <row r="3118" spans="3:4" x14ac:dyDescent="0.2">
      <c r="C3118"/>
      <c r="D3118" s="11"/>
    </row>
    <row r="3119" spans="3:4" x14ac:dyDescent="0.2">
      <c r="C3119"/>
      <c r="D3119" s="11"/>
    </row>
    <row r="3120" spans="3:4" x14ac:dyDescent="0.2">
      <c r="C3120"/>
      <c r="D3120" s="11"/>
    </row>
    <row r="3121" spans="3:4" x14ac:dyDescent="0.2">
      <c r="C3121"/>
      <c r="D3121" s="11"/>
    </row>
    <row r="3122" spans="3:4" x14ac:dyDescent="0.2">
      <c r="C3122"/>
      <c r="D3122" s="11"/>
    </row>
    <row r="3123" spans="3:4" x14ac:dyDescent="0.2">
      <c r="C3123"/>
      <c r="D3123" s="11"/>
    </row>
    <row r="3124" spans="3:4" x14ac:dyDescent="0.2">
      <c r="C3124"/>
      <c r="D3124" s="11"/>
    </row>
    <row r="3125" spans="3:4" x14ac:dyDescent="0.2">
      <c r="C3125"/>
      <c r="D3125" s="11"/>
    </row>
    <row r="3126" spans="3:4" x14ac:dyDescent="0.2">
      <c r="C3126"/>
      <c r="D3126" s="11"/>
    </row>
    <row r="3127" spans="3:4" x14ac:dyDescent="0.2">
      <c r="C3127"/>
      <c r="D3127" s="11"/>
    </row>
    <row r="3128" spans="3:4" x14ac:dyDescent="0.2">
      <c r="C3128"/>
      <c r="D3128" s="11"/>
    </row>
    <row r="3129" spans="3:4" x14ac:dyDescent="0.2">
      <c r="C3129"/>
      <c r="D3129" s="11"/>
    </row>
    <row r="3130" spans="3:4" x14ac:dyDescent="0.2">
      <c r="C3130"/>
      <c r="D3130" s="11"/>
    </row>
    <row r="3131" spans="3:4" x14ac:dyDescent="0.2">
      <c r="C3131"/>
      <c r="D3131" s="11"/>
    </row>
    <row r="3132" spans="3:4" x14ac:dyDescent="0.2">
      <c r="C3132"/>
      <c r="D3132" s="11"/>
    </row>
    <row r="3133" spans="3:4" x14ac:dyDescent="0.2">
      <c r="C3133"/>
      <c r="D3133" s="11"/>
    </row>
    <row r="3134" spans="3:4" x14ac:dyDescent="0.2">
      <c r="C3134"/>
      <c r="D3134" s="11"/>
    </row>
    <row r="3135" spans="3:4" x14ac:dyDescent="0.2">
      <c r="C3135"/>
      <c r="D3135" s="11"/>
    </row>
    <row r="3136" spans="3:4" x14ac:dyDescent="0.2">
      <c r="C3136"/>
      <c r="D3136" s="11"/>
    </row>
    <row r="3137" spans="3:4" x14ac:dyDescent="0.2">
      <c r="C3137"/>
      <c r="D3137" s="11"/>
    </row>
    <row r="3138" spans="3:4" x14ac:dyDescent="0.2">
      <c r="C3138"/>
      <c r="D3138" s="11"/>
    </row>
    <row r="3139" spans="3:4" x14ac:dyDescent="0.2">
      <c r="C3139"/>
      <c r="D3139" s="11"/>
    </row>
    <row r="3140" spans="3:4" x14ac:dyDescent="0.2">
      <c r="C3140"/>
      <c r="D3140" s="11"/>
    </row>
    <row r="3141" spans="3:4" x14ac:dyDescent="0.2">
      <c r="C3141"/>
      <c r="D3141" s="11"/>
    </row>
    <row r="3142" spans="3:4" x14ac:dyDescent="0.2">
      <c r="C3142"/>
      <c r="D3142" s="11"/>
    </row>
    <row r="3143" spans="3:4" x14ac:dyDescent="0.2">
      <c r="C3143"/>
      <c r="D3143" s="11"/>
    </row>
    <row r="3144" spans="3:4" x14ac:dyDescent="0.2">
      <c r="C3144"/>
      <c r="D3144" s="11"/>
    </row>
    <row r="3145" spans="3:4" x14ac:dyDescent="0.2">
      <c r="C3145"/>
      <c r="D3145" s="11"/>
    </row>
    <row r="3146" spans="3:4" x14ac:dyDescent="0.2">
      <c r="C3146"/>
      <c r="D3146" s="11"/>
    </row>
    <row r="3147" spans="3:4" x14ac:dyDescent="0.2">
      <c r="C3147"/>
      <c r="D3147" s="11"/>
    </row>
    <row r="3148" spans="3:4" x14ac:dyDescent="0.2">
      <c r="C3148"/>
      <c r="D3148" s="11"/>
    </row>
    <row r="3149" spans="3:4" x14ac:dyDescent="0.2">
      <c r="C3149"/>
      <c r="D3149" s="11"/>
    </row>
    <row r="3150" spans="3:4" x14ac:dyDescent="0.2">
      <c r="C3150"/>
      <c r="D3150" s="11"/>
    </row>
    <row r="3151" spans="3:4" x14ac:dyDescent="0.2">
      <c r="C3151"/>
      <c r="D3151" s="11"/>
    </row>
    <row r="3152" spans="3:4" x14ac:dyDescent="0.2">
      <c r="C3152"/>
      <c r="D3152" s="11"/>
    </row>
    <row r="3153" spans="3:4" x14ac:dyDescent="0.2">
      <c r="C3153"/>
      <c r="D3153" s="11"/>
    </row>
    <row r="3154" spans="3:4" x14ac:dyDescent="0.2">
      <c r="C3154"/>
      <c r="D3154" s="11"/>
    </row>
    <row r="3155" spans="3:4" x14ac:dyDescent="0.2">
      <c r="C3155"/>
      <c r="D3155" s="11"/>
    </row>
    <row r="3156" spans="3:4" x14ac:dyDescent="0.2">
      <c r="C3156"/>
      <c r="D3156" s="11"/>
    </row>
    <row r="3157" spans="3:4" x14ac:dyDescent="0.2">
      <c r="C3157"/>
      <c r="D3157" s="11"/>
    </row>
    <row r="3158" spans="3:4" x14ac:dyDescent="0.2">
      <c r="C3158"/>
      <c r="D3158" s="11"/>
    </row>
    <row r="3159" spans="3:4" x14ac:dyDescent="0.2">
      <c r="C3159"/>
      <c r="D3159" s="11"/>
    </row>
    <row r="3160" spans="3:4" x14ac:dyDescent="0.2">
      <c r="C3160"/>
      <c r="D3160" s="11"/>
    </row>
    <row r="3161" spans="3:4" x14ac:dyDescent="0.2">
      <c r="C3161"/>
      <c r="D3161" s="11"/>
    </row>
    <row r="3162" spans="3:4" x14ac:dyDescent="0.2">
      <c r="C3162"/>
      <c r="D3162" s="11"/>
    </row>
    <row r="3163" spans="3:4" x14ac:dyDescent="0.2">
      <c r="C3163"/>
      <c r="D3163" s="11"/>
    </row>
    <row r="3164" spans="3:4" x14ac:dyDescent="0.2">
      <c r="C3164"/>
      <c r="D3164" s="11"/>
    </row>
    <row r="3165" spans="3:4" x14ac:dyDescent="0.2">
      <c r="C3165"/>
      <c r="D3165" s="11"/>
    </row>
    <row r="3166" spans="3:4" x14ac:dyDescent="0.2">
      <c r="C3166"/>
      <c r="D3166" s="11"/>
    </row>
    <row r="3167" spans="3:4" x14ac:dyDescent="0.2">
      <c r="C3167"/>
      <c r="D3167" s="11"/>
    </row>
    <row r="3168" spans="3:4" x14ac:dyDescent="0.2">
      <c r="C3168"/>
      <c r="D3168" s="11"/>
    </row>
    <row r="3169" spans="3:4" x14ac:dyDescent="0.2">
      <c r="C3169"/>
      <c r="D3169" s="11"/>
    </row>
    <row r="3170" spans="3:4" x14ac:dyDescent="0.2">
      <c r="C3170"/>
      <c r="D3170" s="11"/>
    </row>
    <row r="3171" spans="3:4" x14ac:dyDescent="0.2">
      <c r="C3171"/>
      <c r="D3171" s="11"/>
    </row>
    <row r="3172" spans="3:4" x14ac:dyDescent="0.2">
      <c r="C3172"/>
      <c r="D3172" s="11"/>
    </row>
    <row r="3173" spans="3:4" x14ac:dyDescent="0.2">
      <c r="C3173"/>
      <c r="D3173" s="11"/>
    </row>
    <row r="3174" spans="3:4" x14ac:dyDescent="0.2">
      <c r="C3174"/>
      <c r="D3174" s="11"/>
    </row>
    <row r="3175" spans="3:4" x14ac:dyDescent="0.2">
      <c r="C3175"/>
      <c r="D3175" s="11"/>
    </row>
    <row r="3176" spans="3:4" x14ac:dyDescent="0.2">
      <c r="C3176"/>
      <c r="D3176" s="11"/>
    </row>
    <row r="3177" spans="3:4" x14ac:dyDescent="0.2">
      <c r="C3177"/>
      <c r="D3177" s="11"/>
    </row>
    <row r="3178" spans="3:4" x14ac:dyDescent="0.2">
      <c r="C3178"/>
      <c r="D3178" s="11"/>
    </row>
    <row r="3179" spans="3:4" x14ac:dyDescent="0.2">
      <c r="C3179"/>
      <c r="D3179" s="11"/>
    </row>
    <row r="3180" spans="3:4" x14ac:dyDescent="0.2">
      <c r="C3180"/>
      <c r="D3180" s="11"/>
    </row>
    <row r="3181" spans="3:4" x14ac:dyDescent="0.2">
      <c r="C3181"/>
      <c r="D3181" s="11"/>
    </row>
    <row r="3182" spans="3:4" x14ac:dyDescent="0.2">
      <c r="C3182"/>
      <c r="D3182" s="11"/>
    </row>
    <row r="3183" spans="3:4" x14ac:dyDescent="0.2">
      <c r="C3183"/>
      <c r="D3183" s="11"/>
    </row>
    <row r="3184" spans="3:4" x14ac:dyDescent="0.2">
      <c r="C3184"/>
      <c r="D3184" s="11"/>
    </row>
    <row r="3185" spans="3:4" x14ac:dyDescent="0.2">
      <c r="C3185"/>
      <c r="D3185" s="11"/>
    </row>
    <row r="3186" spans="3:4" x14ac:dyDescent="0.2">
      <c r="C3186"/>
      <c r="D3186" s="11"/>
    </row>
    <row r="3187" spans="3:4" x14ac:dyDescent="0.2">
      <c r="C3187"/>
      <c r="D3187" s="11"/>
    </row>
    <row r="3188" spans="3:4" x14ac:dyDescent="0.2">
      <c r="C3188"/>
      <c r="D3188" s="11"/>
    </row>
    <row r="3189" spans="3:4" x14ac:dyDescent="0.2">
      <c r="C3189"/>
      <c r="D3189" s="11"/>
    </row>
    <row r="3190" spans="3:4" x14ac:dyDescent="0.2">
      <c r="C3190"/>
      <c r="D3190" s="11"/>
    </row>
    <row r="3191" spans="3:4" x14ac:dyDescent="0.2">
      <c r="C3191"/>
      <c r="D3191" s="11"/>
    </row>
    <row r="3192" spans="3:4" x14ac:dyDescent="0.2">
      <c r="C3192"/>
      <c r="D3192" s="11"/>
    </row>
    <row r="3193" spans="3:4" x14ac:dyDescent="0.2">
      <c r="C3193"/>
      <c r="D3193" s="11"/>
    </row>
    <row r="3194" spans="3:4" x14ac:dyDescent="0.2">
      <c r="C3194"/>
      <c r="D3194" s="11"/>
    </row>
    <row r="3195" spans="3:4" x14ac:dyDescent="0.2">
      <c r="C3195"/>
      <c r="D3195" s="11"/>
    </row>
    <row r="3196" spans="3:4" x14ac:dyDescent="0.2">
      <c r="C3196"/>
      <c r="D3196" s="11"/>
    </row>
    <row r="3197" spans="3:4" x14ac:dyDescent="0.2">
      <c r="C3197"/>
      <c r="D3197" s="11"/>
    </row>
    <row r="3198" spans="3:4" x14ac:dyDescent="0.2">
      <c r="C3198"/>
      <c r="D3198" s="11"/>
    </row>
    <row r="3199" spans="3:4" x14ac:dyDescent="0.2">
      <c r="C3199"/>
      <c r="D3199" s="11"/>
    </row>
    <row r="3200" spans="3:4" x14ac:dyDescent="0.2">
      <c r="C3200"/>
      <c r="D3200" s="11"/>
    </row>
    <row r="3201" spans="3:4" x14ac:dyDescent="0.2">
      <c r="C3201"/>
      <c r="D3201" s="11"/>
    </row>
    <row r="3202" spans="3:4" x14ac:dyDescent="0.2">
      <c r="C3202"/>
      <c r="D3202" s="11"/>
    </row>
    <row r="3203" spans="3:4" x14ac:dyDescent="0.2">
      <c r="C3203"/>
      <c r="D3203" s="11"/>
    </row>
    <row r="3204" spans="3:4" x14ac:dyDescent="0.2">
      <c r="C3204"/>
      <c r="D3204" s="11"/>
    </row>
    <row r="3205" spans="3:4" x14ac:dyDescent="0.2">
      <c r="C3205"/>
      <c r="D3205" s="11"/>
    </row>
    <row r="3206" spans="3:4" x14ac:dyDescent="0.2">
      <c r="C3206"/>
      <c r="D3206" s="11"/>
    </row>
    <row r="3207" spans="3:4" x14ac:dyDescent="0.2">
      <c r="C3207"/>
      <c r="D3207" s="11"/>
    </row>
    <row r="3208" spans="3:4" x14ac:dyDescent="0.2">
      <c r="C3208"/>
      <c r="D3208" s="11"/>
    </row>
    <row r="3209" spans="3:4" x14ac:dyDescent="0.2">
      <c r="C3209"/>
      <c r="D3209" s="11"/>
    </row>
    <row r="3210" spans="3:4" x14ac:dyDescent="0.2">
      <c r="C3210"/>
      <c r="D3210" s="11"/>
    </row>
    <row r="3211" spans="3:4" x14ac:dyDescent="0.2">
      <c r="C3211"/>
      <c r="D3211" s="11"/>
    </row>
    <row r="3212" spans="3:4" x14ac:dyDescent="0.2">
      <c r="C3212"/>
      <c r="D3212" s="11"/>
    </row>
    <row r="3213" spans="3:4" x14ac:dyDescent="0.2">
      <c r="C3213"/>
      <c r="D3213" s="11"/>
    </row>
    <row r="3214" spans="3:4" x14ac:dyDescent="0.2">
      <c r="C3214"/>
      <c r="D3214" s="11"/>
    </row>
    <row r="3215" spans="3:4" x14ac:dyDescent="0.2">
      <c r="C3215"/>
      <c r="D3215" s="11"/>
    </row>
    <row r="3216" spans="3:4" x14ac:dyDescent="0.2">
      <c r="C3216"/>
      <c r="D3216" s="11"/>
    </row>
    <row r="3217" spans="3:4" x14ac:dyDescent="0.2">
      <c r="C3217"/>
      <c r="D3217" s="11"/>
    </row>
    <row r="3218" spans="3:4" x14ac:dyDescent="0.2">
      <c r="C3218"/>
      <c r="D3218" s="11"/>
    </row>
    <row r="3219" spans="3:4" x14ac:dyDescent="0.2">
      <c r="C3219"/>
      <c r="D3219" s="11"/>
    </row>
    <row r="3220" spans="3:4" x14ac:dyDescent="0.2">
      <c r="C3220"/>
      <c r="D3220" s="11"/>
    </row>
    <row r="3221" spans="3:4" x14ac:dyDescent="0.2">
      <c r="C3221"/>
      <c r="D3221" s="11"/>
    </row>
    <row r="3222" spans="3:4" x14ac:dyDescent="0.2">
      <c r="C3222"/>
      <c r="D3222" s="11"/>
    </row>
    <row r="3223" spans="3:4" x14ac:dyDescent="0.2">
      <c r="C3223"/>
      <c r="D3223" s="11"/>
    </row>
    <row r="3224" spans="3:4" x14ac:dyDescent="0.2">
      <c r="C3224"/>
      <c r="D3224" s="11"/>
    </row>
    <row r="3225" spans="3:4" x14ac:dyDescent="0.2">
      <c r="C3225"/>
      <c r="D3225" s="11"/>
    </row>
    <row r="3226" spans="3:4" x14ac:dyDescent="0.2">
      <c r="C3226"/>
      <c r="D3226" s="11"/>
    </row>
    <row r="3227" spans="3:4" x14ac:dyDescent="0.2">
      <c r="C3227"/>
      <c r="D3227" s="11"/>
    </row>
    <row r="3228" spans="3:4" x14ac:dyDescent="0.2">
      <c r="C3228"/>
      <c r="D3228" s="11"/>
    </row>
    <row r="3229" spans="3:4" x14ac:dyDescent="0.2">
      <c r="C3229"/>
      <c r="D3229" s="11"/>
    </row>
    <row r="3230" spans="3:4" x14ac:dyDescent="0.2">
      <c r="C3230"/>
      <c r="D3230" s="11"/>
    </row>
    <row r="3231" spans="3:4" x14ac:dyDescent="0.2">
      <c r="C3231"/>
      <c r="D3231" s="11"/>
    </row>
    <row r="3232" spans="3:4" x14ac:dyDescent="0.2">
      <c r="C3232"/>
      <c r="D3232" s="11"/>
    </row>
    <row r="3233" spans="3:4" x14ac:dyDescent="0.2">
      <c r="C3233"/>
      <c r="D3233" s="11"/>
    </row>
    <row r="3234" spans="3:4" x14ac:dyDescent="0.2">
      <c r="C3234"/>
      <c r="D3234" s="11"/>
    </row>
    <row r="3235" spans="3:4" x14ac:dyDescent="0.2">
      <c r="C3235"/>
      <c r="D3235" s="11"/>
    </row>
    <row r="3236" spans="3:4" x14ac:dyDescent="0.2">
      <c r="C3236"/>
      <c r="D3236" s="11"/>
    </row>
    <row r="3237" spans="3:4" x14ac:dyDescent="0.2">
      <c r="C3237"/>
      <c r="D3237" s="11"/>
    </row>
    <row r="3238" spans="3:4" x14ac:dyDescent="0.2">
      <c r="C3238"/>
      <c r="D3238" s="11"/>
    </row>
    <row r="3239" spans="3:4" x14ac:dyDescent="0.2">
      <c r="C3239"/>
      <c r="D3239" s="11"/>
    </row>
    <row r="3240" spans="3:4" x14ac:dyDescent="0.2">
      <c r="C3240"/>
      <c r="D3240" s="11"/>
    </row>
    <row r="3241" spans="3:4" x14ac:dyDescent="0.2">
      <c r="C3241"/>
      <c r="D3241" s="11"/>
    </row>
    <row r="3242" spans="3:4" x14ac:dyDescent="0.2">
      <c r="C3242"/>
      <c r="D3242" s="11"/>
    </row>
    <row r="3243" spans="3:4" x14ac:dyDescent="0.2">
      <c r="C3243"/>
      <c r="D3243" s="11"/>
    </row>
    <row r="3244" spans="3:4" x14ac:dyDescent="0.2">
      <c r="C3244"/>
      <c r="D3244" s="11"/>
    </row>
    <row r="3245" spans="3:4" x14ac:dyDescent="0.2">
      <c r="C3245"/>
      <c r="D3245" s="11"/>
    </row>
    <row r="3246" spans="3:4" x14ac:dyDescent="0.2">
      <c r="C3246"/>
      <c r="D3246" s="11"/>
    </row>
    <row r="3247" spans="3:4" x14ac:dyDescent="0.2">
      <c r="C3247"/>
      <c r="D3247" s="11"/>
    </row>
    <row r="3248" spans="3:4" x14ac:dyDescent="0.2">
      <c r="C3248"/>
      <c r="D3248" s="11"/>
    </row>
    <row r="3249" spans="3:4" x14ac:dyDescent="0.2">
      <c r="C3249"/>
      <c r="D3249" s="11"/>
    </row>
    <row r="3250" spans="3:4" x14ac:dyDescent="0.2">
      <c r="C3250"/>
      <c r="D3250" s="11"/>
    </row>
    <row r="3251" spans="3:4" x14ac:dyDescent="0.2">
      <c r="C3251"/>
      <c r="D3251" s="11"/>
    </row>
    <row r="3252" spans="3:4" x14ac:dyDescent="0.2">
      <c r="C3252"/>
      <c r="D3252" s="11"/>
    </row>
    <row r="3253" spans="3:4" x14ac:dyDescent="0.2">
      <c r="C3253"/>
      <c r="D3253" s="11"/>
    </row>
    <row r="3254" spans="3:4" x14ac:dyDescent="0.2">
      <c r="C3254"/>
      <c r="D3254" s="11"/>
    </row>
    <row r="3255" spans="3:4" x14ac:dyDescent="0.2">
      <c r="C3255"/>
      <c r="D3255" s="11"/>
    </row>
    <row r="3256" spans="3:4" x14ac:dyDescent="0.2">
      <c r="C3256"/>
      <c r="D3256" s="11"/>
    </row>
    <row r="3257" spans="3:4" x14ac:dyDescent="0.2">
      <c r="C3257"/>
      <c r="D3257" s="11"/>
    </row>
    <row r="3258" spans="3:4" x14ac:dyDescent="0.2">
      <c r="C3258"/>
      <c r="D3258" s="11"/>
    </row>
    <row r="3259" spans="3:4" x14ac:dyDescent="0.2">
      <c r="C3259"/>
      <c r="D3259" s="11"/>
    </row>
    <row r="3260" spans="3:4" x14ac:dyDescent="0.2">
      <c r="C3260"/>
      <c r="D3260" s="11"/>
    </row>
    <row r="3261" spans="3:4" x14ac:dyDescent="0.2">
      <c r="C3261"/>
      <c r="D3261" s="11"/>
    </row>
    <row r="3262" spans="3:4" x14ac:dyDescent="0.2">
      <c r="C3262"/>
      <c r="D3262" s="11"/>
    </row>
    <row r="3263" spans="3:4" x14ac:dyDescent="0.2">
      <c r="C3263"/>
      <c r="D3263" s="11"/>
    </row>
    <row r="3264" spans="3:4" x14ac:dyDescent="0.2">
      <c r="C3264"/>
      <c r="D3264" s="11"/>
    </row>
    <row r="3265" spans="3:4" x14ac:dyDescent="0.2">
      <c r="C3265"/>
      <c r="D3265" s="11"/>
    </row>
    <row r="3266" spans="3:4" x14ac:dyDescent="0.2">
      <c r="C3266"/>
      <c r="D3266" s="11"/>
    </row>
    <row r="3267" spans="3:4" x14ac:dyDescent="0.2">
      <c r="C3267"/>
      <c r="D3267" s="11"/>
    </row>
    <row r="3268" spans="3:4" x14ac:dyDescent="0.2">
      <c r="C3268"/>
      <c r="D3268" s="11"/>
    </row>
    <row r="3269" spans="3:4" x14ac:dyDescent="0.2">
      <c r="C3269"/>
      <c r="D3269" s="11"/>
    </row>
    <row r="3270" spans="3:4" x14ac:dyDescent="0.2">
      <c r="C3270"/>
      <c r="D3270" s="11"/>
    </row>
    <row r="3271" spans="3:4" x14ac:dyDescent="0.2">
      <c r="C3271"/>
      <c r="D3271" s="11"/>
    </row>
    <row r="3272" spans="3:4" x14ac:dyDescent="0.2">
      <c r="C3272"/>
      <c r="D3272" s="11"/>
    </row>
    <row r="3273" spans="3:4" x14ac:dyDescent="0.2">
      <c r="C3273"/>
      <c r="D3273" s="11"/>
    </row>
    <row r="3274" spans="3:4" x14ac:dyDescent="0.2">
      <c r="C3274"/>
      <c r="D3274" s="11"/>
    </row>
    <row r="3275" spans="3:4" x14ac:dyDescent="0.2">
      <c r="C3275"/>
      <c r="D3275" s="11"/>
    </row>
    <row r="3276" spans="3:4" x14ac:dyDescent="0.2">
      <c r="C3276"/>
      <c r="D3276" s="11"/>
    </row>
    <row r="3277" spans="3:4" x14ac:dyDescent="0.2">
      <c r="C3277"/>
      <c r="D3277" s="11"/>
    </row>
    <row r="3278" spans="3:4" x14ac:dyDescent="0.2">
      <c r="C3278"/>
      <c r="D3278" s="11"/>
    </row>
    <row r="3279" spans="3:4" x14ac:dyDescent="0.2">
      <c r="C3279"/>
      <c r="D3279" s="11"/>
    </row>
    <row r="3280" spans="3:4" x14ac:dyDescent="0.2">
      <c r="C3280"/>
      <c r="D3280" s="11"/>
    </row>
    <row r="3281" spans="3:4" x14ac:dyDescent="0.2">
      <c r="C3281"/>
      <c r="D3281" s="11"/>
    </row>
    <row r="3282" spans="3:4" x14ac:dyDescent="0.2">
      <c r="C3282"/>
      <c r="D3282" s="11"/>
    </row>
    <row r="3283" spans="3:4" x14ac:dyDescent="0.2">
      <c r="C3283"/>
      <c r="D3283" s="11"/>
    </row>
    <row r="3284" spans="3:4" x14ac:dyDescent="0.2">
      <c r="C3284"/>
      <c r="D3284" s="11"/>
    </row>
    <row r="3285" spans="3:4" x14ac:dyDescent="0.2">
      <c r="C3285"/>
      <c r="D3285" s="11"/>
    </row>
    <row r="3286" spans="3:4" x14ac:dyDescent="0.2">
      <c r="C3286"/>
      <c r="D3286" s="11"/>
    </row>
    <row r="3287" spans="3:4" x14ac:dyDescent="0.2">
      <c r="C3287"/>
      <c r="D3287" s="11"/>
    </row>
    <row r="3288" spans="3:4" x14ac:dyDescent="0.2">
      <c r="C3288"/>
      <c r="D3288" s="11"/>
    </row>
    <row r="3289" spans="3:4" x14ac:dyDescent="0.2">
      <c r="C3289"/>
      <c r="D3289" s="11"/>
    </row>
    <row r="3290" spans="3:4" x14ac:dyDescent="0.2">
      <c r="C3290"/>
      <c r="D3290" s="11"/>
    </row>
    <row r="3291" spans="3:4" x14ac:dyDescent="0.2">
      <c r="C3291"/>
      <c r="D3291" s="11"/>
    </row>
    <row r="3292" spans="3:4" x14ac:dyDescent="0.2">
      <c r="C3292"/>
      <c r="D3292" s="11"/>
    </row>
    <row r="3293" spans="3:4" x14ac:dyDescent="0.2">
      <c r="C3293"/>
      <c r="D3293" s="11"/>
    </row>
    <row r="3294" spans="3:4" x14ac:dyDescent="0.2">
      <c r="C3294"/>
      <c r="D3294" s="11"/>
    </row>
    <row r="3295" spans="3:4" x14ac:dyDescent="0.2">
      <c r="C3295"/>
      <c r="D3295" s="11"/>
    </row>
    <row r="3296" spans="3:4" x14ac:dyDescent="0.2">
      <c r="C3296"/>
      <c r="D3296" s="11"/>
    </row>
    <row r="3297" spans="3:4" x14ac:dyDescent="0.2">
      <c r="C3297"/>
      <c r="D3297" s="11"/>
    </row>
    <row r="3298" spans="3:4" x14ac:dyDescent="0.2">
      <c r="C3298"/>
      <c r="D3298" s="11"/>
    </row>
    <row r="3299" spans="3:4" x14ac:dyDescent="0.2">
      <c r="C3299"/>
      <c r="D3299" s="11"/>
    </row>
    <row r="3300" spans="3:4" x14ac:dyDescent="0.2">
      <c r="C3300"/>
      <c r="D3300" s="11"/>
    </row>
    <row r="3301" spans="3:4" x14ac:dyDescent="0.2">
      <c r="C3301"/>
      <c r="D3301" s="11"/>
    </row>
    <row r="3302" spans="3:4" x14ac:dyDescent="0.2">
      <c r="C3302"/>
      <c r="D3302" s="11"/>
    </row>
    <row r="3303" spans="3:4" x14ac:dyDescent="0.2">
      <c r="C3303"/>
      <c r="D3303" s="11"/>
    </row>
    <row r="3304" spans="3:4" x14ac:dyDescent="0.2">
      <c r="C3304"/>
      <c r="D3304" s="11"/>
    </row>
    <row r="3305" spans="3:4" x14ac:dyDescent="0.2">
      <c r="C3305"/>
      <c r="D3305" s="11"/>
    </row>
    <row r="3306" spans="3:4" x14ac:dyDescent="0.2">
      <c r="C3306"/>
      <c r="D3306" s="11"/>
    </row>
    <row r="3307" spans="3:4" x14ac:dyDescent="0.2">
      <c r="C3307"/>
      <c r="D3307" s="11"/>
    </row>
    <row r="3308" spans="3:4" x14ac:dyDescent="0.2">
      <c r="C3308"/>
      <c r="D3308" s="11"/>
    </row>
    <row r="3309" spans="3:4" x14ac:dyDescent="0.2">
      <c r="C3309"/>
      <c r="D3309" s="11"/>
    </row>
    <row r="3310" spans="3:4" x14ac:dyDescent="0.2">
      <c r="C3310"/>
      <c r="D3310" s="11"/>
    </row>
    <row r="3311" spans="3:4" x14ac:dyDescent="0.2">
      <c r="C3311"/>
      <c r="D3311" s="11"/>
    </row>
    <row r="3312" spans="3:4" x14ac:dyDescent="0.2">
      <c r="C3312"/>
      <c r="D3312" s="11"/>
    </row>
    <row r="3313" spans="3:4" x14ac:dyDescent="0.2">
      <c r="C3313"/>
      <c r="D3313" s="11"/>
    </row>
    <row r="3314" spans="3:4" x14ac:dyDescent="0.2">
      <c r="C3314"/>
      <c r="D3314" s="11"/>
    </row>
    <row r="3315" spans="3:4" x14ac:dyDescent="0.2">
      <c r="C3315"/>
      <c r="D3315" s="11"/>
    </row>
    <row r="3316" spans="3:4" x14ac:dyDescent="0.2">
      <c r="C3316"/>
      <c r="D3316" s="11"/>
    </row>
    <row r="3317" spans="3:4" x14ac:dyDescent="0.2">
      <c r="C3317"/>
      <c r="D3317" s="11"/>
    </row>
    <row r="3318" spans="3:4" x14ac:dyDescent="0.2">
      <c r="C3318"/>
      <c r="D3318" s="11"/>
    </row>
    <row r="3319" spans="3:4" x14ac:dyDescent="0.2">
      <c r="C3319"/>
      <c r="D3319" s="11"/>
    </row>
    <row r="3320" spans="3:4" x14ac:dyDescent="0.2">
      <c r="C3320"/>
      <c r="D3320" s="11"/>
    </row>
    <row r="3321" spans="3:4" x14ac:dyDescent="0.2">
      <c r="C3321"/>
      <c r="D3321" s="11"/>
    </row>
    <row r="3322" spans="3:4" x14ac:dyDescent="0.2">
      <c r="C3322"/>
      <c r="D3322" s="11"/>
    </row>
    <row r="3323" spans="3:4" x14ac:dyDescent="0.2">
      <c r="C3323"/>
      <c r="D3323" s="11"/>
    </row>
    <row r="3324" spans="3:4" x14ac:dyDescent="0.2">
      <c r="C3324"/>
      <c r="D3324" s="11"/>
    </row>
    <row r="3325" spans="3:4" x14ac:dyDescent="0.2">
      <c r="C3325"/>
      <c r="D3325" s="11"/>
    </row>
    <row r="3326" spans="3:4" x14ac:dyDescent="0.2">
      <c r="C3326"/>
      <c r="D3326" s="11"/>
    </row>
    <row r="3327" spans="3:4" x14ac:dyDescent="0.2">
      <c r="C3327"/>
      <c r="D3327" s="11"/>
    </row>
    <row r="3328" spans="3:4" x14ac:dyDescent="0.2">
      <c r="C3328"/>
      <c r="D3328" s="11"/>
    </row>
    <row r="3329" spans="3:4" x14ac:dyDescent="0.2">
      <c r="C3329"/>
      <c r="D3329" s="11"/>
    </row>
    <row r="3330" spans="3:4" x14ac:dyDescent="0.2">
      <c r="C3330"/>
      <c r="D3330" s="11"/>
    </row>
    <row r="3331" spans="3:4" x14ac:dyDescent="0.2">
      <c r="C3331"/>
      <c r="D3331" s="11"/>
    </row>
    <row r="3332" spans="3:4" x14ac:dyDescent="0.2">
      <c r="C3332"/>
      <c r="D3332" s="11"/>
    </row>
    <row r="3333" spans="3:4" x14ac:dyDescent="0.2">
      <c r="C3333"/>
      <c r="D3333" s="11"/>
    </row>
    <row r="3334" spans="3:4" x14ac:dyDescent="0.2">
      <c r="C3334"/>
      <c r="D3334" s="11"/>
    </row>
    <row r="3335" spans="3:4" x14ac:dyDescent="0.2">
      <c r="C3335"/>
      <c r="D3335" s="11"/>
    </row>
    <row r="3336" spans="3:4" x14ac:dyDescent="0.2">
      <c r="C3336"/>
      <c r="D3336" s="11"/>
    </row>
    <row r="3337" spans="3:4" x14ac:dyDescent="0.2">
      <c r="C3337"/>
      <c r="D3337" s="11"/>
    </row>
    <row r="3338" spans="3:4" x14ac:dyDescent="0.2">
      <c r="C3338"/>
      <c r="D3338" s="11"/>
    </row>
    <row r="3339" spans="3:4" x14ac:dyDescent="0.2">
      <c r="C3339"/>
      <c r="D3339" s="11"/>
    </row>
    <row r="3340" spans="3:4" x14ac:dyDescent="0.2">
      <c r="C3340"/>
      <c r="D3340" s="11"/>
    </row>
    <row r="3341" spans="3:4" x14ac:dyDescent="0.2">
      <c r="C3341"/>
      <c r="D3341" s="11"/>
    </row>
    <row r="3342" spans="3:4" x14ac:dyDescent="0.2">
      <c r="C3342"/>
      <c r="D3342" s="11"/>
    </row>
    <row r="3343" spans="3:4" x14ac:dyDescent="0.2">
      <c r="C3343"/>
      <c r="D3343" s="11"/>
    </row>
    <row r="3344" spans="3:4" x14ac:dyDescent="0.2">
      <c r="C3344"/>
      <c r="D3344" s="11"/>
    </row>
    <row r="3345" spans="3:4" x14ac:dyDescent="0.2">
      <c r="C3345"/>
      <c r="D3345" s="11"/>
    </row>
    <row r="3346" spans="3:4" x14ac:dyDescent="0.2">
      <c r="C3346"/>
      <c r="D3346" s="11"/>
    </row>
    <row r="3347" spans="3:4" x14ac:dyDescent="0.2">
      <c r="C3347"/>
      <c r="D3347" s="11"/>
    </row>
    <row r="3348" spans="3:4" x14ac:dyDescent="0.2">
      <c r="C3348"/>
      <c r="D3348" s="11"/>
    </row>
    <row r="3349" spans="3:4" x14ac:dyDescent="0.2">
      <c r="C3349"/>
      <c r="D3349" s="11"/>
    </row>
    <row r="3350" spans="3:4" x14ac:dyDescent="0.2">
      <c r="C3350"/>
      <c r="D3350" s="11"/>
    </row>
    <row r="3351" spans="3:4" x14ac:dyDescent="0.2">
      <c r="C3351"/>
      <c r="D3351" s="11"/>
    </row>
    <row r="3352" spans="3:4" x14ac:dyDescent="0.2">
      <c r="C3352"/>
      <c r="D3352" s="11"/>
    </row>
    <row r="3353" spans="3:4" x14ac:dyDescent="0.2">
      <c r="C3353"/>
      <c r="D3353" s="11"/>
    </row>
    <row r="3354" spans="3:4" x14ac:dyDescent="0.2">
      <c r="C3354"/>
      <c r="D3354" s="11"/>
    </row>
    <row r="3355" spans="3:4" x14ac:dyDescent="0.2">
      <c r="C3355"/>
      <c r="D3355" s="11"/>
    </row>
    <row r="3356" spans="3:4" x14ac:dyDescent="0.2">
      <c r="C3356"/>
      <c r="D3356" s="11"/>
    </row>
    <row r="3357" spans="3:4" x14ac:dyDescent="0.2">
      <c r="C3357"/>
      <c r="D3357" s="11"/>
    </row>
    <row r="3358" spans="3:4" x14ac:dyDescent="0.2">
      <c r="C3358"/>
      <c r="D3358" s="11"/>
    </row>
    <row r="3359" spans="3:4" x14ac:dyDescent="0.2">
      <c r="C3359"/>
      <c r="D3359" s="11"/>
    </row>
    <row r="3360" spans="3:4" x14ac:dyDescent="0.2">
      <c r="C3360"/>
      <c r="D3360" s="11"/>
    </row>
    <row r="3361" spans="3:4" x14ac:dyDescent="0.2">
      <c r="C3361"/>
      <c r="D3361" s="11"/>
    </row>
    <row r="3362" spans="3:4" x14ac:dyDescent="0.2">
      <c r="C3362"/>
      <c r="D3362" s="11"/>
    </row>
    <row r="3363" spans="3:4" x14ac:dyDescent="0.2">
      <c r="C3363"/>
      <c r="D3363" s="11"/>
    </row>
    <row r="3364" spans="3:4" x14ac:dyDescent="0.2">
      <c r="C3364"/>
      <c r="D3364" s="11"/>
    </row>
    <row r="3365" spans="3:4" x14ac:dyDescent="0.2">
      <c r="C3365"/>
      <c r="D3365" s="11"/>
    </row>
    <row r="3366" spans="3:4" x14ac:dyDescent="0.2">
      <c r="C3366"/>
      <c r="D3366" s="11"/>
    </row>
    <row r="3367" spans="3:4" x14ac:dyDescent="0.2">
      <c r="C3367"/>
      <c r="D3367" s="11"/>
    </row>
    <row r="3368" spans="3:4" x14ac:dyDescent="0.2">
      <c r="C3368"/>
      <c r="D3368" s="11"/>
    </row>
    <row r="3369" spans="3:4" x14ac:dyDescent="0.2">
      <c r="C3369"/>
      <c r="D3369" s="11"/>
    </row>
    <row r="3370" spans="3:4" x14ac:dyDescent="0.2">
      <c r="C3370"/>
      <c r="D3370" s="11"/>
    </row>
    <row r="3371" spans="3:4" x14ac:dyDescent="0.2">
      <c r="C3371"/>
      <c r="D3371" s="11"/>
    </row>
    <row r="3372" spans="3:4" x14ac:dyDescent="0.2">
      <c r="C3372"/>
      <c r="D3372" s="11"/>
    </row>
    <row r="3373" spans="3:4" x14ac:dyDescent="0.2">
      <c r="C3373"/>
      <c r="D3373" s="11"/>
    </row>
    <row r="3374" spans="3:4" x14ac:dyDescent="0.2">
      <c r="C3374"/>
      <c r="D3374" s="11"/>
    </row>
    <row r="3375" spans="3:4" x14ac:dyDescent="0.2">
      <c r="C3375"/>
      <c r="D3375" s="11"/>
    </row>
    <row r="3376" spans="3:4" x14ac:dyDescent="0.2">
      <c r="C3376"/>
      <c r="D3376" s="11"/>
    </row>
    <row r="3377" spans="3:4" x14ac:dyDescent="0.2">
      <c r="C3377"/>
      <c r="D3377" s="11"/>
    </row>
    <row r="3378" spans="3:4" x14ac:dyDescent="0.2">
      <c r="C3378"/>
      <c r="D3378" s="11"/>
    </row>
    <row r="3379" spans="3:4" x14ac:dyDescent="0.2">
      <c r="C3379"/>
      <c r="D3379" s="11"/>
    </row>
    <row r="3380" spans="3:4" x14ac:dyDescent="0.2">
      <c r="C3380"/>
      <c r="D3380" s="11"/>
    </row>
    <row r="3381" spans="3:4" x14ac:dyDescent="0.2">
      <c r="C3381"/>
      <c r="D3381" s="11"/>
    </row>
    <row r="3382" spans="3:4" x14ac:dyDescent="0.2">
      <c r="C3382"/>
      <c r="D3382" s="11"/>
    </row>
    <row r="3383" spans="3:4" x14ac:dyDescent="0.2">
      <c r="C3383"/>
      <c r="D3383" s="11"/>
    </row>
    <row r="3384" spans="3:4" x14ac:dyDescent="0.2">
      <c r="C3384"/>
      <c r="D3384" s="11"/>
    </row>
    <row r="3385" spans="3:4" x14ac:dyDescent="0.2">
      <c r="C3385"/>
      <c r="D3385" s="11"/>
    </row>
    <row r="3386" spans="3:4" x14ac:dyDescent="0.2">
      <c r="C3386"/>
      <c r="D3386" s="11"/>
    </row>
    <row r="3387" spans="3:4" x14ac:dyDescent="0.2">
      <c r="C3387"/>
      <c r="D3387" s="11"/>
    </row>
    <row r="3388" spans="3:4" x14ac:dyDescent="0.2">
      <c r="C3388"/>
      <c r="D3388" s="11"/>
    </row>
    <row r="3389" spans="3:4" x14ac:dyDescent="0.2">
      <c r="C3389"/>
      <c r="D3389" s="11"/>
    </row>
    <row r="3390" spans="3:4" x14ac:dyDescent="0.2">
      <c r="C3390"/>
      <c r="D3390" s="11"/>
    </row>
    <row r="3391" spans="3:4" x14ac:dyDescent="0.2">
      <c r="C3391"/>
      <c r="D3391" s="11"/>
    </row>
    <row r="3392" spans="3:4" x14ac:dyDescent="0.2">
      <c r="C3392"/>
      <c r="D3392" s="11"/>
    </row>
    <row r="3393" spans="3:4" x14ac:dyDescent="0.2">
      <c r="C3393"/>
      <c r="D3393" s="11"/>
    </row>
    <row r="3394" spans="3:4" x14ac:dyDescent="0.2">
      <c r="C3394"/>
      <c r="D3394" s="11"/>
    </row>
    <row r="3395" spans="3:4" x14ac:dyDescent="0.2">
      <c r="C3395"/>
      <c r="D3395" s="11"/>
    </row>
    <row r="3396" spans="3:4" x14ac:dyDescent="0.2">
      <c r="C3396"/>
      <c r="D3396" s="11"/>
    </row>
    <row r="3397" spans="3:4" x14ac:dyDescent="0.2">
      <c r="C3397"/>
      <c r="D3397" s="11"/>
    </row>
    <row r="3398" spans="3:4" x14ac:dyDescent="0.2">
      <c r="C3398"/>
      <c r="D3398" s="11"/>
    </row>
    <row r="3399" spans="3:4" x14ac:dyDescent="0.2">
      <c r="C3399"/>
      <c r="D3399" s="11"/>
    </row>
    <row r="3400" spans="3:4" x14ac:dyDescent="0.2">
      <c r="C3400"/>
      <c r="D3400" s="11"/>
    </row>
    <row r="3401" spans="3:4" x14ac:dyDescent="0.2">
      <c r="C3401"/>
      <c r="D3401" s="11"/>
    </row>
    <row r="3402" spans="3:4" x14ac:dyDescent="0.2">
      <c r="C3402"/>
      <c r="D3402" s="11"/>
    </row>
    <row r="3403" spans="3:4" x14ac:dyDescent="0.2">
      <c r="C3403"/>
      <c r="D3403" s="11"/>
    </row>
    <row r="3404" spans="3:4" x14ac:dyDescent="0.2">
      <c r="C3404"/>
      <c r="D3404" s="11"/>
    </row>
    <row r="3405" spans="3:4" x14ac:dyDescent="0.2">
      <c r="C3405"/>
      <c r="D3405" s="11"/>
    </row>
    <row r="3406" spans="3:4" x14ac:dyDescent="0.2">
      <c r="C3406"/>
      <c r="D3406" s="11"/>
    </row>
    <row r="3407" spans="3:4" x14ac:dyDescent="0.2">
      <c r="C3407"/>
      <c r="D3407" s="11"/>
    </row>
    <row r="3408" spans="3:4" x14ac:dyDescent="0.2">
      <c r="C3408"/>
      <c r="D3408" s="11"/>
    </row>
    <row r="3409" spans="3:4" x14ac:dyDescent="0.2">
      <c r="C3409"/>
      <c r="D3409" s="11"/>
    </row>
    <row r="3410" spans="3:4" x14ac:dyDescent="0.2">
      <c r="C3410"/>
      <c r="D3410" s="11"/>
    </row>
    <row r="3411" spans="3:4" x14ac:dyDescent="0.2">
      <c r="C3411"/>
      <c r="D3411" s="11"/>
    </row>
    <row r="3412" spans="3:4" x14ac:dyDescent="0.2">
      <c r="C3412"/>
      <c r="D3412" s="11"/>
    </row>
    <row r="3413" spans="3:4" x14ac:dyDescent="0.2">
      <c r="C3413"/>
      <c r="D3413" s="11"/>
    </row>
    <row r="3414" spans="3:4" x14ac:dyDescent="0.2">
      <c r="C3414"/>
      <c r="D3414" s="11"/>
    </row>
    <row r="3415" spans="3:4" x14ac:dyDescent="0.2">
      <c r="C3415"/>
      <c r="D3415" s="11"/>
    </row>
    <row r="3416" spans="3:4" x14ac:dyDescent="0.2">
      <c r="C3416"/>
      <c r="D3416" s="11"/>
    </row>
    <row r="3417" spans="3:4" x14ac:dyDescent="0.2">
      <c r="C3417"/>
      <c r="D3417" s="11"/>
    </row>
    <row r="3418" spans="3:4" x14ac:dyDescent="0.2">
      <c r="C3418"/>
      <c r="D3418" s="11"/>
    </row>
    <row r="3419" spans="3:4" x14ac:dyDescent="0.2">
      <c r="C3419"/>
      <c r="D3419" s="11"/>
    </row>
    <row r="3420" spans="3:4" x14ac:dyDescent="0.2">
      <c r="C3420"/>
      <c r="D3420" s="11"/>
    </row>
    <row r="3421" spans="3:4" x14ac:dyDescent="0.2">
      <c r="C3421"/>
      <c r="D3421" s="11"/>
    </row>
    <row r="3422" spans="3:4" x14ac:dyDescent="0.2">
      <c r="C3422"/>
      <c r="D3422" s="11"/>
    </row>
    <row r="3423" spans="3:4" x14ac:dyDescent="0.2">
      <c r="C3423"/>
      <c r="D3423" s="11"/>
    </row>
    <row r="3424" spans="3:4" x14ac:dyDescent="0.2">
      <c r="C3424"/>
      <c r="D3424" s="11"/>
    </row>
    <row r="3425" spans="3:4" x14ac:dyDescent="0.2">
      <c r="C3425"/>
      <c r="D3425" s="11"/>
    </row>
    <row r="3426" spans="3:4" x14ac:dyDescent="0.2">
      <c r="C3426"/>
      <c r="D3426" s="11"/>
    </row>
    <row r="3427" spans="3:4" x14ac:dyDescent="0.2">
      <c r="C3427"/>
      <c r="D3427" s="11"/>
    </row>
    <row r="3428" spans="3:4" x14ac:dyDescent="0.2">
      <c r="C3428"/>
      <c r="D3428" s="11"/>
    </row>
    <row r="3429" spans="3:4" x14ac:dyDescent="0.2">
      <c r="C3429"/>
      <c r="D3429" s="11"/>
    </row>
    <row r="3430" spans="3:4" x14ac:dyDescent="0.2">
      <c r="C3430"/>
      <c r="D3430" s="11"/>
    </row>
    <row r="3431" spans="3:4" x14ac:dyDescent="0.2">
      <c r="C3431"/>
      <c r="D3431" s="11"/>
    </row>
    <row r="3432" spans="3:4" x14ac:dyDescent="0.2">
      <c r="C3432"/>
      <c r="D3432" s="11"/>
    </row>
    <row r="3433" spans="3:4" x14ac:dyDescent="0.2">
      <c r="C3433"/>
      <c r="D3433" s="11"/>
    </row>
    <row r="3434" spans="3:4" x14ac:dyDescent="0.2">
      <c r="C3434"/>
      <c r="D3434" s="11"/>
    </row>
    <row r="3435" spans="3:4" x14ac:dyDescent="0.2">
      <c r="C3435"/>
      <c r="D3435" s="11"/>
    </row>
    <row r="3436" spans="3:4" x14ac:dyDescent="0.2">
      <c r="C3436"/>
      <c r="D3436" s="11"/>
    </row>
    <row r="3437" spans="3:4" x14ac:dyDescent="0.2">
      <c r="C3437"/>
      <c r="D3437" s="11"/>
    </row>
    <row r="3438" spans="3:4" x14ac:dyDescent="0.2">
      <c r="C3438"/>
      <c r="D3438" s="11"/>
    </row>
    <row r="3439" spans="3:4" x14ac:dyDescent="0.2">
      <c r="C3439"/>
      <c r="D3439" s="11"/>
    </row>
    <row r="3440" spans="3:4" x14ac:dyDescent="0.2">
      <c r="C3440"/>
      <c r="D3440" s="11"/>
    </row>
    <row r="3441" spans="3:4" x14ac:dyDescent="0.2">
      <c r="C3441"/>
      <c r="D3441" s="11"/>
    </row>
    <row r="3442" spans="3:4" x14ac:dyDescent="0.2">
      <c r="C3442"/>
      <c r="D3442" s="11"/>
    </row>
    <row r="3443" spans="3:4" x14ac:dyDescent="0.2">
      <c r="C3443"/>
      <c r="D3443" s="11"/>
    </row>
    <row r="3444" spans="3:4" x14ac:dyDescent="0.2">
      <c r="C3444"/>
      <c r="D3444" s="11"/>
    </row>
    <row r="3445" spans="3:4" x14ac:dyDescent="0.2">
      <c r="C3445"/>
      <c r="D3445" s="11"/>
    </row>
    <row r="3446" spans="3:4" x14ac:dyDescent="0.2">
      <c r="C3446"/>
      <c r="D3446" s="11"/>
    </row>
    <row r="3447" spans="3:4" x14ac:dyDescent="0.2">
      <c r="C3447"/>
      <c r="D3447" s="11"/>
    </row>
    <row r="3448" spans="3:4" x14ac:dyDescent="0.2">
      <c r="C3448"/>
      <c r="D3448" s="11"/>
    </row>
    <row r="3449" spans="3:4" x14ac:dyDescent="0.2">
      <c r="C3449"/>
      <c r="D3449" s="11"/>
    </row>
    <row r="3450" spans="3:4" x14ac:dyDescent="0.2">
      <c r="C3450"/>
      <c r="D3450" s="11"/>
    </row>
    <row r="3451" spans="3:4" x14ac:dyDescent="0.2">
      <c r="C3451"/>
      <c r="D3451" s="11"/>
    </row>
    <row r="3452" spans="3:4" x14ac:dyDescent="0.2">
      <c r="C3452"/>
      <c r="D3452" s="11"/>
    </row>
    <row r="3453" spans="3:4" x14ac:dyDescent="0.2">
      <c r="C3453"/>
      <c r="D3453" s="11"/>
    </row>
    <row r="3454" spans="3:4" x14ac:dyDescent="0.2">
      <c r="C3454"/>
      <c r="D3454" s="11"/>
    </row>
    <row r="3455" spans="3:4" x14ac:dyDescent="0.2">
      <c r="C3455"/>
      <c r="D3455" s="11"/>
    </row>
    <row r="3456" spans="3:4" x14ac:dyDescent="0.2">
      <c r="C3456"/>
      <c r="D3456" s="11"/>
    </row>
    <row r="3457" spans="3:4" x14ac:dyDescent="0.2">
      <c r="C3457"/>
      <c r="D3457" s="11"/>
    </row>
    <row r="3458" spans="3:4" x14ac:dyDescent="0.2">
      <c r="C3458"/>
      <c r="D3458" s="11"/>
    </row>
    <row r="3459" spans="3:4" x14ac:dyDescent="0.2">
      <c r="C3459"/>
      <c r="D3459" s="11"/>
    </row>
    <row r="3460" spans="3:4" x14ac:dyDescent="0.2">
      <c r="C3460"/>
      <c r="D3460" s="11"/>
    </row>
    <row r="3461" spans="3:4" x14ac:dyDescent="0.2">
      <c r="C3461"/>
      <c r="D3461" s="11"/>
    </row>
    <row r="3462" spans="3:4" x14ac:dyDescent="0.2">
      <c r="C3462"/>
      <c r="D3462" s="11"/>
    </row>
    <row r="3463" spans="3:4" x14ac:dyDescent="0.2">
      <c r="C3463"/>
      <c r="D3463" s="11"/>
    </row>
    <row r="3464" spans="3:4" x14ac:dyDescent="0.2">
      <c r="C3464"/>
      <c r="D3464" s="11"/>
    </row>
    <row r="3465" spans="3:4" x14ac:dyDescent="0.2">
      <c r="C3465"/>
      <c r="D3465" s="11"/>
    </row>
    <row r="3466" spans="3:4" x14ac:dyDescent="0.2">
      <c r="C3466"/>
      <c r="D3466" s="11"/>
    </row>
    <row r="3467" spans="3:4" x14ac:dyDescent="0.2">
      <c r="C3467"/>
      <c r="D3467" s="11"/>
    </row>
    <row r="3468" spans="3:4" x14ac:dyDescent="0.2">
      <c r="C3468"/>
      <c r="D3468" s="11"/>
    </row>
    <row r="3469" spans="3:4" x14ac:dyDescent="0.2">
      <c r="C3469"/>
      <c r="D3469" s="11"/>
    </row>
    <row r="3470" spans="3:4" x14ac:dyDescent="0.2">
      <c r="C3470"/>
      <c r="D3470" s="11"/>
    </row>
    <row r="3471" spans="3:4" x14ac:dyDescent="0.2">
      <c r="C3471"/>
      <c r="D3471" s="11"/>
    </row>
    <row r="3472" spans="3:4" x14ac:dyDescent="0.2">
      <c r="C3472"/>
      <c r="D3472" s="11"/>
    </row>
    <row r="3473" spans="3:4" x14ac:dyDescent="0.2">
      <c r="C3473"/>
      <c r="D3473" s="11"/>
    </row>
    <row r="3474" spans="3:4" x14ac:dyDescent="0.2">
      <c r="C3474"/>
      <c r="D3474" s="11"/>
    </row>
    <row r="3475" spans="3:4" x14ac:dyDescent="0.2">
      <c r="C3475"/>
      <c r="D3475" s="11"/>
    </row>
    <row r="3476" spans="3:4" x14ac:dyDescent="0.2">
      <c r="C3476"/>
      <c r="D3476" s="11"/>
    </row>
    <row r="3477" spans="3:4" x14ac:dyDescent="0.2">
      <c r="C3477"/>
      <c r="D3477" s="11"/>
    </row>
    <row r="3478" spans="3:4" x14ac:dyDescent="0.2">
      <c r="C3478"/>
      <c r="D3478" s="11"/>
    </row>
    <row r="3479" spans="3:4" x14ac:dyDescent="0.2">
      <c r="C3479"/>
      <c r="D3479" s="11"/>
    </row>
    <row r="3480" spans="3:4" x14ac:dyDescent="0.2">
      <c r="C3480"/>
      <c r="D3480" s="11"/>
    </row>
    <row r="3481" spans="3:4" x14ac:dyDescent="0.2">
      <c r="C3481"/>
      <c r="D3481" s="11"/>
    </row>
    <row r="3482" spans="3:4" x14ac:dyDescent="0.2">
      <c r="C3482"/>
      <c r="D3482" s="11"/>
    </row>
    <row r="3483" spans="3:4" x14ac:dyDescent="0.2">
      <c r="C3483"/>
      <c r="D3483" s="11"/>
    </row>
    <row r="3484" spans="3:4" x14ac:dyDescent="0.2">
      <c r="C3484"/>
      <c r="D3484" s="11"/>
    </row>
    <row r="3485" spans="3:4" x14ac:dyDescent="0.2">
      <c r="C3485"/>
      <c r="D3485" s="11"/>
    </row>
    <row r="3486" spans="3:4" x14ac:dyDescent="0.2">
      <c r="C3486"/>
      <c r="D3486" s="11"/>
    </row>
    <row r="3487" spans="3:4" x14ac:dyDescent="0.2">
      <c r="C3487"/>
      <c r="D3487" s="11"/>
    </row>
    <row r="3488" spans="3:4" x14ac:dyDescent="0.2">
      <c r="C3488"/>
      <c r="D3488" s="11"/>
    </row>
    <row r="3489" spans="3:4" x14ac:dyDescent="0.2">
      <c r="C3489"/>
      <c r="D3489" s="11"/>
    </row>
    <row r="3490" spans="3:4" x14ac:dyDescent="0.2">
      <c r="C3490"/>
      <c r="D3490" s="11"/>
    </row>
    <row r="3491" spans="3:4" x14ac:dyDescent="0.2">
      <c r="C3491"/>
      <c r="D3491" s="11"/>
    </row>
    <row r="3492" spans="3:4" x14ac:dyDescent="0.2">
      <c r="C3492"/>
      <c r="D3492" s="11"/>
    </row>
    <row r="3493" spans="3:4" x14ac:dyDescent="0.2">
      <c r="C3493"/>
      <c r="D3493" s="11"/>
    </row>
    <row r="3494" spans="3:4" x14ac:dyDescent="0.2">
      <c r="C3494"/>
      <c r="D3494" s="11"/>
    </row>
    <row r="3495" spans="3:4" x14ac:dyDescent="0.2">
      <c r="C3495"/>
      <c r="D3495" s="11"/>
    </row>
    <row r="3496" spans="3:4" x14ac:dyDescent="0.2">
      <c r="C3496"/>
      <c r="D3496" s="11"/>
    </row>
    <row r="3497" spans="3:4" x14ac:dyDescent="0.2">
      <c r="C3497"/>
      <c r="D3497" s="11"/>
    </row>
    <row r="3498" spans="3:4" x14ac:dyDescent="0.2">
      <c r="C3498"/>
      <c r="D3498" s="11"/>
    </row>
    <row r="3499" spans="3:4" x14ac:dyDescent="0.2">
      <c r="C3499"/>
      <c r="D3499" s="11"/>
    </row>
    <row r="3500" spans="3:4" x14ac:dyDescent="0.2">
      <c r="C3500"/>
      <c r="D3500" s="11"/>
    </row>
    <row r="3501" spans="3:4" x14ac:dyDescent="0.2">
      <c r="C3501"/>
      <c r="D3501" s="11"/>
    </row>
    <row r="3502" spans="3:4" x14ac:dyDescent="0.2">
      <c r="C3502"/>
      <c r="D3502" s="11"/>
    </row>
    <row r="3503" spans="3:4" x14ac:dyDescent="0.2">
      <c r="C3503"/>
      <c r="D3503" s="11"/>
    </row>
    <row r="3504" spans="3:4" x14ac:dyDescent="0.2">
      <c r="C3504"/>
      <c r="D3504" s="11"/>
    </row>
    <row r="3505" spans="3:4" x14ac:dyDescent="0.2">
      <c r="C3505"/>
      <c r="D3505" s="11"/>
    </row>
    <row r="3506" spans="3:4" x14ac:dyDescent="0.2">
      <c r="C3506"/>
      <c r="D3506" s="11"/>
    </row>
    <row r="3507" spans="3:4" x14ac:dyDescent="0.2">
      <c r="C3507"/>
      <c r="D3507" s="11"/>
    </row>
    <row r="3508" spans="3:4" x14ac:dyDescent="0.2">
      <c r="C3508"/>
      <c r="D3508" s="11"/>
    </row>
    <row r="3509" spans="3:4" x14ac:dyDescent="0.2">
      <c r="C3509"/>
      <c r="D3509" s="11"/>
    </row>
    <row r="3510" spans="3:4" x14ac:dyDescent="0.2">
      <c r="C3510"/>
      <c r="D3510" s="11"/>
    </row>
    <row r="3511" spans="3:4" x14ac:dyDescent="0.2">
      <c r="C3511"/>
      <c r="D3511" s="11"/>
    </row>
    <row r="3512" spans="3:4" x14ac:dyDescent="0.2">
      <c r="C3512"/>
      <c r="D3512" s="11"/>
    </row>
    <row r="3513" spans="3:4" x14ac:dyDescent="0.2">
      <c r="C3513"/>
      <c r="D3513" s="11"/>
    </row>
    <row r="3514" spans="3:4" x14ac:dyDescent="0.2">
      <c r="C3514"/>
      <c r="D3514" s="11"/>
    </row>
    <row r="3515" spans="3:4" x14ac:dyDescent="0.2">
      <c r="C3515"/>
      <c r="D3515" s="11"/>
    </row>
    <row r="3516" spans="3:4" x14ac:dyDescent="0.2">
      <c r="C3516"/>
      <c r="D3516" s="11"/>
    </row>
    <row r="3517" spans="3:4" x14ac:dyDescent="0.2">
      <c r="C3517"/>
      <c r="D3517" s="11"/>
    </row>
    <row r="3518" spans="3:4" x14ac:dyDescent="0.2">
      <c r="C3518"/>
      <c r="D3518" s="11"/>
    </row>
    <row r="3519" spans="3:4" x14ac:dyDescent="0.2">
      <c r="C3519"/>
      <c r="D3519" s="11"/>
    </row>
    <row r="3520" spans="3:4" x14ac:dyDescent="0.2">
      <c r="C3520"/>
      <c r="D3520" s="11"/>
    </row>
    <row r="3521" spans="3:4" x14ac:dyDescent="0.2">
      <c r="C3521"/>
      <c r="D3521" s="11"/>
    </row>
    <row r="3522" spans="3:4" x14ac:dyDescent="0.2">
      <c r="C3522"/>
      <c r="D3522" s="11"/>
    </row>
    <row r="3523" spans="3:4" x14ac:dyDescent="0.2">
      <c r="C3523"/>
      <c r="D3523" s="11"/>
    </row>
    <row r="3524" spans="3:4" x14ac:dyDescent="0.2">
      <c r="C3524"/>
      <c r="D3524" s="11"/>
    </row>
    <row r="3525" spans="3:4" x14ac:dyDescent="0.2">
      <c r="C3525"/>
      <c r="D3525" s="11"/>
    </row>
    <row r="3526" spans="3:4" x14ac:dyDescent="0.2">
      <c r="C3526"/>
      <c r="D3526" s="11"/>
    </row>
    <row r="3527" spans="3:4" x14ac:dyDescent="0.2">
      <c r="C3527"/>
      <c r="D3527" s="11"/>
    </row>
    <row r="3528" spans="3:4" x14ac:dyDescent="0.2">
      <c r="C3528"/>
      <c r="D3528" s="11"/>
    </row>
  </sheetData>
  <mergeCells count="563">
    <mergeCell ref="G274:G275"/>
    <mergeCell ref="G5:G6"/>
    <mergeCell ref="H5:H6"/>
    <mergeCell ref="H274:H275"/>
    <mergeCell ref="A555:B555"/>
    <mergeCell ref="A556:B556"/>
    <mergeCell ref="C3:F3"/>
    <mergeCell ref="C5:C6"/>
    <mergeCell ref="A549:B549"/>
    <mergeCell ref="A550:B550"/>
    <mergeCell ref="A551:B551"/>
    <mergeCell ref="A552:B552"/>
    <mergeCell ref="A553:B553"/>
    <mergeCell ref="A554:B554"/>
    <mergeCell ref="A543:B543"/>
    <mergeCell ref="A544:B544"/>
    <mergeCell ref="A545:B545"/>
    <mergeCell ref="A546:B546"/>
    <mergeCell ref="A547:B547"/>
    <mergeCell ref="A548:B548"/>
    <mergeCell ref="A537:B537"/>
    <mergeCell ref="A538:B538"/>
    <mergeCell ref="A539:B539"/>
    <mergeCell ref="A540:B540"/>
    <mergeCell ref="A541:B541"/>
    <mergeCell ref="A542:B542"/>
    <mergeCell ref="A531:B531"/>
    <mergeCell ref="A532:B532"/>
    <mergeCell ref="A533:B533"/>
    <mergeCell ref="A534:B534"/>
    <mergeCell ref="A535:B535"/>
    <mergeCell ref="A536:B536"/>
    <mergeCell ref="A525:B525"/>
    <mergeCell ref="A526:B526"/>
    <mergeCell ref="A527:B527"/>
    <mergeCell ref="A528:B528"/>
    <mergeCell ref="A529:B529"/>
    <mergeCell ref="A530:B530"/>
    <mergeCell ref="A519:B519"/>
    <mergeCell ref="A520:B520"/>
    <mergeCell ref="A521:B521"/>
    <mergeCell ref="A522:B522"/>
    <mergeCell ref="A523:B523"/>
    <mergeCell ref="A524:B524"/>
    <mergeCell ref="A513:B513"/>
    <mergeCell ref="A514:B514"/>
    <mergeCell ref="A515:B515"/>
    <mergeCell ref="A516:B516"/>
    <mergeCell ref="A517:B517"/>
    <mergeCell ref="A518:B518"/>
    <mergeCell ref="A507:B507"/>
    <mergeCell ref="A508:B508"/>
    <mergeCell ref="A509:B509"/>
    <mergeCell ref="A510:B510"/>
    <mergeCell ref="A511:B511"/>
    <mergeCell ref="A512:B512"/>
    <mergeCell ref="A501:B501"/>
    <mergeCell ref="A502:B502"/>
    <mergeCell ref="A503:B503"/>
    <mergeCell ref="A504:B504"/>
    <mergeCell ref="A505:B505"/>
    <mergeCell ref="A506:B506"/>
    <mergeCell ref="A495:B495"/>
    <mergeCell ref="A496:B496"/>
    <mergeCell ref="A497:B497"/>
    <mergeCell ref="A498:B498"/>
    <mergeCell ref="A499:B499"/>
    <mergeCell ref="A500:B500"/>
    <mergeCell ref="A489:B489"/>
    <mergeCell ref="A490:B490"/>
    <mergeCell ref="A491:B491"/>
    <mergeCell ref="A492:B492"/>
    <mergeCell ref="A493:B493"/>
    <mergeCell ref="A494:B494"/>
    <mergeCell ref="A483:B483"/>
    <mergeCell ref="A484:B484"/>
    <mergeCell ref="A485:B485"/>
    <mergeCell ref="A486:B486"/>
    <mergeCell ref="A487:B487"/>
    <mergeCell ref="A488:B488"/>
    <mergeCell ref="A477:B477"/>
    <mergeCell ref="A478:B478"/>
    <mergeCell ref="A479:B479"/>
    <mergeCell ref="A480:B480"/>
    <mergeCell ref="A481:B481"/>
    <mergeCell ref="A482:B482"/>
    <mergeCell ref="A471:B471"/>
    <mergeCell ref="A472:B472"/>
    <mergeCell ref="A473:B473"/>
    <mergeCell ref="A474:B474"/>
    <mergeCell ref="A475:B475"/>
    <mergeCell ref="A476:B476"/>
    <mergeCell ref="A465:B465"/>
    <mergeCell ref="A466:B466"/>
    <mergeCell ref="A467:B467"/>
    <mergeCell ref="A468:B468"/>
    <mergeCell ref="A469:B469"/>
    <mergeCell ref="A470:B470"/>
    <mergeCell ref="A459:B459"/>
    <mergeCell ref="A460:B460"/>
    <mergeCell ref="A461:B461"/>
    <mergeCell ref="A462:B462"/>
    <mergeCell ref="A463:B463"/>
    <mergeCell ref="A464:B464"/>
    <mergeCell ref="A453:B453"/>
    <mergeCell ref="A454:B454"/>
    <mergeCell ref="A455:B455"/>
    <mergeCell ref="A456:B456"/>
    <mergeCell ref="A457:B457"/>
    <mergeCell ref="A458:B458"/>
    <mergeCell ref="A447:B447"/>
    <mergeCell ref="A448:B448"/>
    <mergeCell ref="A449:B449"/>
    <mergeCell ref="A450:B450"/>
    <mergeCell ref="A451:B451"/>
    <mergeCell ref="A452:B452"/>
    <mergeCell ref="A441:B441"/>
    <mergeCell ref="A442:B442"/>
    <mergeCell ref="A443:B443"/>
    <mergeCell ref="A444:B444"/>
    <mergeCell ref="A445:B445"/>
    <mergeCell ref="A446:B446"/>
    <mergeCell ref="A435:B435"/>
    <mergeCell ref="A436:B436"/>
    <mergeCell ref="A437:B437"/>
    <mergeCell ref="A438:B438"/>
    <mergeCell ref="A439:B439"/>
    <mergeCell ref="A440:B440"/>
    <mergeCell ref="A429:B429"/>
    <mergeCell ref="A430:B430"/>
    <mergeCell ref="A431:B431"/>
    <mergeCell ref="A432:B432"/>
    <mergeCell ref="A433:B433"/>
    <mergeCell ref="A434:B434"/>
    <mergeCell ref="A423:B423"/>
    <mergeCell ref="A424:B424"/>
    <mergeCell ref="A425:B425"/>
    <mergeCell ref="A426:B426"/>
    <mergeCell ref="A427:B427"/>
    <mergeCell ref="A428:B428"/>
    <mergeCell ref="A417:B417"/>
    <mergeCell ref="A418:B418"/>
    <mergeCell ref="A419:B419"/>
    <mergeCell ref="A420:B420"/>
    <mergeCell ref="A421:B421"/>
    <mergeCell ref="A422:B422"/>
    <mergeCell ref="A411:B411"/>
    <mergeCell ref="A412:B412"/>
    <mergeCell ref="A413:B413"/>
    <mergeCell ref="A414:B414"/>
    <mergeCell ref="A415:B415"/>
    <mergeCell ref="A416:B416"/>
    <mergeCell ref="A405:B405"/>
    <mergeCell ref="A406:B406"/>
    <mergeCell ref="A407:B407"/>
    <mergeCell ref="A408:B408"/>
    <mergeCell ref="A409:B409"/>
    <mergeCell ref="A410:B410"/>
    <mergeCell ref="A399:B399"/>
    <mergeCell ref="A400:B400"/>
    <mergeCell ref="A401:B401"/>
    <mergeCell ref="A402:B402"/>
    <mergeCell ref="A403:B403"/>
    <mergeCell ref="A404:B404"/>
    <mergeCell ref="A393:B393"/>
    <mergeCell ref="A394:B394"/>
    <mergeCell ref="A395:B395"/>
    <mergeCell ref="A396:B396"/>
    <mergeCell ref="A397:B397"/>
    <mergeCell ref="A398:B398"/>
    <mergeCell ref="A387:B387"/>
    <mergeCell ref="A388:B388"/>
    <mergeCell ref="A389:B389"/>
    <mergeCell ref="A390:B390"/>
    <mergeCell ref="A391:B391"/>
    <mergeCell ref="A392:B392"/>
    <mergeCell ref="A381:B381"/>
    <mergeCell ref="A382:B382"/>
    <mergeCell ref="A383:B383"/>
    <mergeCell ref="A384:B384"/>
    <mergeCell ref="A385:B385"/>
    <mergeCell ref="A386:B386"/>
    <mergeCell ref="A375:B375"/>
    <mergeCell ref="A376:B376"/>
    <mergeCell ref="A377:B377"/>
    <mergeCell ref="A378:B378"/>
    <mergeCell ref="A379:B379"/>
    <mergeCell ref="A380:B380"/>
    <mergeCell ref="A369:B369"/>
    <mergeCell ref="A370:B370"/>
    <mergeCell ref="A371:B371"/>
    <mergeCell ref="A372:B372"/>
    <mergeCell ref="A373:B373"/>
    <mergeCell ref="A374:B374"/>
    <mergeCell ref="A363:B363"/>
    <mergeCell ref="A364:B364"/>
    <mergeCell ref="A365:B365"/>
    <mergeCell ref="A366:B366"/>
    <mergeCell ref="A367:B367"/>
    <mergeCell ref="A368:B368"/>
    <mergeCell ref="A357:B357"/>
    <mergeCell ref="A358:B358"/>
    <mergeCell ref="A359:B359"/>
    <mergeCell ref="A360:B360"/>
    <mergeCell ref="A361:B361"/>
    <mergeCell ref="A362:B362"/>
    <mergeCell ref="A351:B351"/>
    <mergeCell ref="A352:B352"/>
    <mergeCell ref="A353:B353"/>
    <mergeCell ref="A354:B354"/>
    <mergeCell ref="A355:B355"/>
    <mergeCell ref="A356:B356"/>
    <mergeCell ref="A345:B345"/>
    <mergeCell ref="A346:B346"/>
    <mergeCell ref="A347:B347"/>
    <mergeCell ref="A348:B348"/>
    <mergeCell ref="A349:B349"/>
    <mergeCell ref="A350:B350"/>
    <mergeCell ref="A339:B339"/>
    <mergeCell ref="A340:B340"/>
    <mergeCell ref="A341:B341"/>
    <mergeCell ref="A342:B342"/>
    <mergeCell ref="A343:B343"/>
    <mergeCell ref="A344:B344"/>
    <mergeCell ref="A333:B333"/>
    <mergeCell ref="A334:B334"/>
    <mergeCell ref="A335:B335"/>
    <mergeCell ref="A336:B336"/>
    <mergeCell ref="A337:B337"/>
    <mergeCell ref="A338:B338"/>
    <mergeCell ref="A327:B327"/>
    <mergeCell ref="A328:B328"/>
    <mergeCell ref="A329:B329"/>
    <mergeCell ref="A330:B330"/>
    <mergeCell ref="A331:B331"/>
    <mergeCell ref="A332:B332"/>
    <mergeCell ref="A321:B321"/>
    <mergeCell ref="A322:B322"/>
    <mergeCell ref="A323:B323"/>
    <mergeCell ref="A324:B324"/>
    <mergeCell ref="A325:B325"/>
    <mergeCell ref="A326:B326"/>
    <mergeCell ref="A315:B315"/>
    <mergeCell ref="A316:B316"/>
    <mergeCell ref="A317:B317"/>
    <mergeCell ref="A318:B318"/>
    <mergeCell ref="A319:B319"/>
    <mergeCell ref="A320:B320"/>
    <mergeCell ref="A309:B309"/>
    <mergeCell ref="A310:B310"/>
    <mergeCell ref="A311:B311"/>
    <mergeCell ref="A312:B312"/>
    <mergeCell ref="A313:B313"/>
    <mergeCell ref="A314:B314"/>
    <mergeCell ref="A303:B303"/>
    <mergeCell ref="A304:B304"/>
    <mergeCell ref="A305:B305"/>
    <mergeCell ref="A306:B306"/>
    <mergeCell ref="A307:B307"/>
    <mergeCell ref="A308:B308"/>
    <mergeCell ref="A297:B297"/>
    <mergeCell ref="A298:B298"/>
    <mergeCell ref="A299:B299"/>
    <mergeCell ref="A300:B300"/>
    <mergeCell ref="A301:B301"/>
    <mergeCell ref="A302:B302"/>
    <mergeCell ref="A291:B291"/>
    <mergeCell ref="A292:B292"/>
    <mergeCell ref="A293:B293"/>
    <mergeCell ref="A294:B294"/>
    <mergeCell ref="A295:B295"/>
    <mergeCell ref="A296:B296"/>
    <mergeCell ref="A285:B285"/>
    <mergeCell ref="A286:B286"/>
    <mergeCell ref="A287:B287"/>
    <mergeCell ref="A288:B288"/>
    <mergeCell ref="A289:B289"/>
    <mergeCell ref="A290:B290"/>
    <mergeCell ref="A279:B279"/>
    <mergeCell ref="A280:B280"/>
    <mergeCell ref="A281:B281"/>
    <mergeCell ref="A282:B282"/>
    <mergeCell ref="A283:B283"/>
    <mergeCell ref="A284:B284"/>
    <mergeCell ref="C274:C275"/>
    <mergeCell ref="D274:D275"/>
    <mergeCell ref="F274:F275"/>
    <mergeCell ref="A276:B276"/>
    <mergeCell ref="A277:B277"/>
    <mergeCell ref="A278:B278"/>
    <mergeCell ref="A268:B268"/>
    <mergeCell ref="A269:B269"/>
    <mergeCell ref="A270:B270"/>
    <mergeCell ref="A271:B271"/>
    <mergeCell ref="A272:B272"/>
    <mergeCell ref="A274:B275"/>
    <mergeCell ref="A262:B262"/>
    <mergeCell ref="A263:B263"/>
    <mergeCell ref="A264:B264"/>
    <mergeCell ref="A265:B265"/>
    <mergeCell ref="A266:B266"/>
    <mergeCell ref="A267:B267"/>
    <mergeCell ref="A256:B256"/>
    <mergeCell ref="A257:B257"/>
    <mergeCell ref="A258:B258"/>
    <mergeCell ref="A259:B259"/>
    <mergeCell ref="A260:B260"/>
    <mergeCell ref="A261:B261"/>
    <mergeCell ref="A250:B250"/>
    <mergeCell ref="A251:B251"/>
    <mergeCell ref="A252:B252"/>
    <mergeCell ref="A253:B253"/>
    <mergeCell ref="A254:B254"/>
    <mergeCell ref="A255:B255"/>
    <mergeCell ref="A244:B244"/>
    <mergeCell ref="A245:B245"/>
    <mergeCell ref="A246:B246"/>
    <mergeCell ref="A247:B247"/>
    <mergeCell ref="A248:B248"/>
    <mergeCell ref="A249:B249"/>
    <mergeCell ref="A238:B238"/>
    <mergeCell ref="A239:B239"/>
    <mergeCell ref="A240:B240"/>
    <mergeCell ref="A241:B241"/>
    <mergeCell ref="A242:B242"/>
    <mergeCell ref="A243:B243"/>
    <mergeCell ref="A232:B232"/>
    <mergeCell ref="A233:B233"/>
    <mergeCell ref="A234:B234"/>
    <mergeCell ref="A235:B235"/>
    <mergeCell ref="A236:B236"/>
    <mergeCell ref="A237:B237"/>
    <mergeCell ref="A226:B226"/>
    <mergeCell ref="A227:B227"/>
    <mergeCell ref="A228:B228"/>
    <mergeCell ref="A229:B229"/>
    <mergeCell ref="A230:B230"/>
    <mergeCell ref="A231:B231"/>
    <mergeCell ref="A220:B220"/>
    <mergeCell ref="A221:B221"/>
    <mergeCell ref="A222:B222"/>
    <mergeCell ref="A223:B223"/>
    <mergeCell ref="A224:B224"/>
    <mergeCell ref="A225:B225"/>
    <mergeCell ref="A214:B214"/>
    <mergeCell ref="A215:B215"/>
    <mergeCell ref="A216:B216"/>
    <mergeCell ref="A217:B217"/>
    <mergeCell ref="A218:B218"/>
    <mergeCell ref="A219:B219"/>
    <mergeCell ref="A208:B208"/>
    <mergeCell ref="A209:B209"/>
    <mergeCell ref="A210:B210"/>
    <mergeCell ref="A211:B211"/>
    <mergeCell ref="A212:B212"/>
    <mergeCell ref="A213:B213"/>
    <mergeCell ref="A202:B202"/>
    <mergeCell ref="A203:B203"/>
    <mergeCell ref="A204:B204"/>
    <mergeCell ref="A205:B205"/>
    <mergeCell ref="A206:B206"/>
    <mergeCell ref="A207:B207"/>
    <mergeCell ref="A196:B196"/>
    <mergeCell ref="A197:B197"/>
    <mergeCell ref="A198:B198"/>
    <mergeCell ref="A199:B199"/>
    <mergeCell ref="A200:B200"/>
    <mergeCell ref="A201:B201"/>
    <mergeCell ref="A190:B190"/>
    <mergeCell ref="A191:B191"/>
    <mergeCell ref="A192:B192"/>
    <mergeCell ref="A193:B193"/>
    <mergeCell ref="A194:B194"/>
    <mergeCell ref="A195:B195"/>
    <mergeCell ref="A184:B184"/>
    <mergeCell ref="A185:B185"/>
    <mergeCell ref="A186:B186"/>
    <mergeCell ref="A187:B187"/>
    <mergeCell ref="A188:B188"/>
    <mergeCell ref="A189:B189"/>
    <mergeCell ref="A178:B178"/>
    <mergeCell ref="A179:B179"/>
    <mergeCell ref="A180:B180"/>
    <mergeCell ref="A181:B181"/>
    <mergeCell ref="A182:B182"/>
    <mergeCell ref="A183:B183"/>
    <mergeCell ref="A172:B172"/>
    <mergeCell ref="A173:B173"/>
    <mergeCell ref="A174:B174"/>
    <mergeCell ref="A175:B175"/>
    <mergeCell ref="A176:B176"/>
    <mergeCell ref="A177:B177"/>
    <mergeCell ref="A166:B166"/>
    <mergeCell ref="A167:B167"/>
    <mergeCell ref="A168:B168"/>
    <mergeCell ref="A169:B169"/>
    <mergeCell ref="A170:B170"/>
    <mergeCell ref="A171:B171"/>
    <mergeCell ref="A160:B160"/>
    <mergeCell ref="A161:B161"/>
    <mergeCell ref="A162:B162"/>
    <mergeCell ref="A163:B163"/>
    <mergeCell ref="A164:B164"/>
    <mergeCell ref="A165:B165"/>
    <mergeCell ref="A154:B154"/>
    <mergeCell ref="A155:B155"/>
    <mergeCell ref="A156:B156"/>
    <mergeCell ref="A157:B157"/>
    <mergeCell ref="A158:B158"/>
    <mergeCell ref="A159:B159"/>
    <mergeCell ref="A148:B148"/>
    <mergeCell ref="A149:B149"/>
    <mergeCell ref="A150:B150"/>
    <mergeCell ref="A151:B151"/>
    <mergeCell ref="A152:B152"/>
    <mergeCell ref="A153:B153"/>
    <mergeCell ref="A142:B142"/>
    <mergeCell ref="A143:B143"/>
    <mergeCell ref="A144:B144"/>
    <mergeCell ref="A145:B145"/>
    <mergeCell ref="A146:B146"/>
    <mergeCell ref="A147:B147"/>
    <mergeCell ref="A136:B136"/>
    <mergeCell ref="A137:B137"/>
    <mergeCell ref="A138:B138"/>
    <mergeCell ref="A139:B139"/>
    <mergeCell ref="A140:B140"/>
    <mergeCell ref="A141:B141"/>
    <mergeCell ref="A130:B130"/>
    <mergeCell ref="A131:B131"/>
    <mergeCell ref="A132:B132"/>
    <mergeCell ref="A133:B133"/>
    <mergeCell ref="A134:B134"/>
    <mergeCell ref="A135:B135"/>
    <mergeCell ref="A124:B124"/>
    <mergeCell ref="A125:B125"/>
    <mergeCell ref="A126:B126"/>
    <mergeCell ref="A127:B127"/>
    <mergeCell ref="A128:B128"/>
    <mergeCell ref="A129:B129"/>
    <mergeCell ref="A118:B118"/>
    <mergeCell ref="A119:B119"/>
    <mergeCell ref="A120:B120"/>
    <mergeCell ref="A121:B121"/>
    <mergeCell ref="A122:B122"/>
    <mergeCell ref="A123:B123"/>
    <mergeCell ref="A112:B112"/>
    <mergeCell ref="A113:B113"/>
    <mergeCell ref="A114:B114"/>
    <mergeCell ref="A115:B115"/>
    <mergeCell ref="A116:B116"/>
    <mergeCell ref="A117:B117"/>
    <mergeCell ref="A106:B106"/>
    <mergeCell ref="A107:B107"/>
    <mergeCell ref="A108:B108"/>
    <mergeCell ref="A109:B109"/>
    <mergeCell ref="A110:B110"/>
    <mergeCell ref="A111:B111"/>
    <mergeCell ref="A100:B100"/>
    <mergeCell ref="A101:B101"/>
    <mergeCell ref="A102:B102"/>
    <mergeCell ref="A103:B103"/>
    <mergeCell ref="A104:B104"/>
    <mergeCell ref="A105:B105"/>
    <mergeCell ref="A94:B94"/>
    <mergeCell ref="A95:B95"/>
    <mergeCell ref="A96:B96"/>
    <mergeCell ref="A97:B97"/>
    <mergeCell ref="A98:B98"/>
    <mergeCell ref="A99:B99"/>
    <mergeCell ref="A88:B88"/>
    <mergeCell ref="A89:B89"/>
    <mergeCell ref="A90:B90"/>
    <mergeCell ref="A91:B91"/>
    <mergeCell ref="A92:B92"/>
    <mergeCell ref="A93:B93"/>
    <mergeCell ref="A82:B82"/>
    <mergeCell ref="A83:B83"/>
    <mergeCell ref="A84:B84"/>
    <mergeCell ref="A85:B85"/>
    <mergeCell ref="A86:B86"/>
    <mergeCell ref="A87:B87"/>
    <mergeCell ref="A76:B76"/>
    <mergeCell ref="A77:B77"/>
    <mergeCell ref="A78:B78"/>
    <mergeCell ref="A79:B79"/>
    <mergeCell ref="A80:B80"/>
    <mergeCell ref="A81:B81"/>
    <mergeCell ref="A70:B70"/>
    <mergeCell ref="A71:B71"/>
    <mergeCell ref="A72:B72"/>
    <mergeCell ref="A73:B73"/>
    <mergeCell ref="A74:B74"/>
    <mergeCell ref="A75:B75"/>
    <mergeCell ref="A64:B64"/>
    <mergeCell ref="A65:B65"/>
    <mergeCell ref="A66:B66"/>
    <mergeCell ref="A67:B67"/>
    <mergeCell ref="A68:B68"/>
    <mergeCell ref="A69:B69"/>
    <mergeCell ref="A58:B58"/>
    <mergeCell ref="A59:B59"/>
    <mergeCell ref="A60:B60"/>
    <mergeCell ref="A61:B61"/>
    <mergeCell ref="A62:B62"/>
    <mergeCell ref="A63:B63"/>
    <mergeCell ref="A52:B52"/>
    <mergeCell ref="A53:B53"/>
    <mergeCell ref="A54:B54"/>
    <mergeCell ref="A55:B55"/>
    <mergeCell ref="A56:B56"/>
    <mergeCell ref="A57:B57"/>
    <mergeCell ref="A46:B46"/>
    <mergeCell ref="A47:B47"/>
    <mergeCell ref="A48:B48"/>
    <mergeCell ref="A49:B49"/>
    <mergeCell ref="A50:B50"/>
    <mergeCell ref="A51:B51"/>
    <mergeCell ref="A40:B40"/>
    <mergeCell ref="A41:B41"/>
    <mergeCell ref="A42:B42"/>
    <mergeCell ref="A43:B43"/>
    <mergeCell ref="A44:B44"/>
    <mergeCell ref="A45:B45"/>
    <mergeCell ref="A34:B34"/>
    <mergeCell ref="A35:B35"/>
    <mergeCell ref="A36:B36"/>
    <mergeCell ref="A37:B37"/>
    <mergeCell ref="A38:B38"/>
    <mergeCell ref="A39:B39"/>
    <mergeCell ref="A31:B31"/>
    <mergeCell ref="A32:B32"/>
    <mergeCell ref="A33:B33"/>
    <mergeCell ref="A22:B22"/>
    <mergeCell ref="A23:B23"/>
    <mergeCell ref="A24:B24"/>
    <mergeCell ref="A25:B25"/>
    <mergeCell ref="A26:B26"/>
    <mergeCell ref="A27:B27"/>
    <mergeCell ref="D1:G1"/>
    <mergeCell ref="D273:G273"/>
    <mergeCell ref="A5:B6"/>
    <mergeCell ref="D5:D6"/>
    <mergeCell ref="F5:F6"/>
    <mergeCell ref="A7:B7"/>
    <mergeCell ref="A8:B8"/>
    <mergeCell ref="A9:B9"/>
    <mergeCell ref="C2:F2"/>
    <mergeCell ref="A16:B16"/>
    <mergeCell ref="A17:B17"/>
    <mergeCell ref="A18:B18"/>
    <mergeCell ref="A19:B19"/>
    <mergeCell ref="A20:B20"/>
    <mergeCell ref="A21:B21"/>
    <mergeCell ref="A10:B10"/>
    <mergeCell ref="A11:B11"/>
    <mergeCell ref="A12:B12"/>
    <mergeCell ref="A13:B13"/>
    <mergeCell ref="A14:B14"/>
    <mergeCell ref="A15:B15"/>
    <mergeCell ref="A28:B28"/>
    <mergeCell ref="A29:B29"/>
    <mergeCell ref="A30:B30"/>
  </mergeCells>
  <pageMargins left="0.7" right="0.7" top="0.75" bottom="0.75" header="0.3" footer="0.3"/>
  <pageSetup paperSize="9" scale="90" orientation="portrait" r:id="rId1"/>
  <headerFooter>
    <oddFooter>&amp;C&amp;P</oddFooter>
  </headerFooter>
  <rowBreaks count="1" manualBreakCount="1">
    <brk id="272" max="16383" man="1"/>
  </rowBreak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</sheetPr>
  <dimension ref="A1:H3528"/>
  <sheetViews>
    <sheetView view="pageLayout" topLeftCell="A2" zoomScaleNormal="100" workbookViewId="0">
      <selection activeCell="G14" sqref="G14"/>
    </sheetView>
  </sheetViews>
  <sheetFormatPr defaultRowHeight="15" x14ac:dyDescent="0.2"/>
  <cols>
    <col min="1" max="1" width="5.21875" customWidth="1"/>
    <col min="2" max="2" width="8.88671875" hidden="1" customWidth="1"/>
    <col min="3" max="3" width="42.6640625" style="9" customWidth="1"/>
    <col min="4" max="4" width="4.88671875" style="58" customWidth="1"/>
    <col min="5" max="5" width="0" hidden="1" customWidth="1"/>
    <col min="6" max="6" width="9.33203125" bestFit="1" customWidth="1"/>
  </cols>
  <sheetData>
    <row r="1" spans="1:8" x14ac:dyDescent="0.2">
      <c r="D1" s="208" t="s">
        <v>891</v>
      </c>
      <c r="E1" s="208"/>
      <c r="F1" s="208"/>
      <c r="G1" s="208"/>
    </row>
    <row r="2" spans="1:8" x14ac:dyDescent="0.2">
      <c r="C2" s="185" t="s">
        <v>853</v>
      </c>
      <c r="D2" s="185"/>
      <c r="E2" s="185"/>
      <c r="F2" s="185"/>
    </row>
    <row r="3" spans="1:8" ht="30" customHeight="1" x14ac:dyDescent="0.2">
      <c r="C3" s="184" t="s">
        <v>794</v>
      </c>
      <c r="D3" s="184"/>
      <c r="E3" s="184"/>
      <c r="F3" s="184"/>
    </row>
    <row r="4" spans="1:8" x14ac:dyDescent="0.2">
      <c r="D4" s="11"/>
    </row>
    <row r="5" spans="1:8" ht="15" customHeight="1" x14ac:dyDescent="0.2">
      <c r="A5" s="194" t="s">
        <v>0</v>
      </c>
      <c r="B5" s="195"/>
      <c r="C5" s="204" t="s">
        <v>861</v>
      </c>
      <c r="D5" s="186" t="s">
        <v>2</v>
      </c>
      <c r="E5" s="57"/>
      <c r="F5" s="186" t="s">
        <v>512</v>
      </c>
      <c r="G5" s="186" t="s">
        <v>910</v>
      </c>
      <c r="H5" s="186" t="s">
        <v>911</v>
      </c>
    </row>
    <row r="6" spans="1:8" ht="24" customHeight="1" x14ac:dyDescent="0.2">
      <c r="A6" s="196"/>
      <c r="B6" s="197"/>
      <c r="C6" s="205"/>
      <c r="D6" s="186"/>
      <c r="E6" s="57"/>
      <c r="F6" s="186"/>
      <c r="G6" s="186"/>
      <c r="H6" s="186"/>
    </row>
    <row r="7" spans="1:8" x14ac:dyDescent="0.2">
      <c r="A7" s="198" t="s">
        <v>3</v>
      </c>
      <c r="B7" s="199"/>
      <c r="C7" s="59" t="s">
        <v>4</v>
      </c>
      <c r="D7" s="56" t="s">
        <v>5</v>
      </c>
      <c r="E7" s="56"/>
      <c r="F7" s="151" t="s">
        <v>513</v>
      </c>
      <c r="G7" s="151" t="s">
        <v>909</v>
      </c>
      <c r="H7" s="151" t="s">
        <v>912</v>
      </c>
    </row>
    <row r="8" spans="1:8" x14ac:dyDescent="0.2">
      <c r="A8" s="192" t="s">
        <v>6</v>
      </c>
      <c r="B8" s="193"/>
      <c r="C8" s="3" t="s">
        <v>7</v>
      </c>
      <c r="D8" s="14" t="s">
        <v>8</v>
      </c>
      <c r="E8" s="14"/>
      <c r="F8" s="17">
        <v>44518</v>
      </c>
      <c r="G8" s="17">
        <v>0</v>
      </c>
      <c r="H8" s="17">
        <f>SUM(F8:G8)</f>
        <v>44518</v>
      </c>
    </row>
    <row r="9" spans="1:8" ht="25.5" hidden="1" x14ac:dyDescent="0.2">
      <c r="A9" s="192" t="s">
        <v>9</v>
      </c>
      <c r="B9" s="193"/>
      <c r="C9" s="3" t="s">
        <v>10</v>
      </c>
      <c r="D9" s="14" t="s">
        <v>11</v>
      </c>
      <c r="E9" s="14"/>
      <c r="F9" s="17"/>
      <c r="G9" s="17"/>
      <c r="H9" s="17"/>
    </row>
    <row r="10" spans="1:8" ht="25.5" hidden="1" x14ac:dyDescent="0.2">
      <c r="A10" s="192" t="s">
        <v>12</v>
      </c>
      <c r="B10" s="193"/>
      <c r="C10" s="3" t="s">
        <v>13</v>
      </c>
      <c r="D10" s="14" t="s">
        <v>14</v>
      </c>
      <c r="E10" s="14"/>
      <c r="F10" s="17"/>
      <c r="G10" s="17"/>
      <c r="H10" s="17"/>
    </row>
    <row r="11" spans="1:8" hidden="1" x14ac:dyDescent="0.2">
      <c r="A11" s="192" t="s">
        <v>15</v>
      </c>
      <c r="B11" s="193"/>
      <c r="C11" s="3" t="s">
        <v>16</v>
      </c>
      <c r="D11" s="14" t="s">
        <v>17</v>
      </c>
      <c r="E11" s="14"/>
      <c r="F11" s="17"/>
      <c r="G11" s="17"/>
      <c r="H11" s="17"/>
    </row>
    <row r="12" spans="1:8" hidden="1" x14ac:dyDescent="0.2">
      <c r="A12" s="192" t="s">
        <v>18</v>
      </c>
      <c r="B12" s="193"/>
      <c r="C12" s="3" t="s">
        <v>19</v>
      </c>
      <c r="D12" s="14" t="s">
        <v>20</v>
      </c>
      <c r="E12" s="14"/>
      <c r="F12" s="17"/>
      <c r="G12" s="17"/>
      <c r="H12" s="17"/>
    </row>
    <row r="13" spans="1:8" hidden="1" x14ac:dyDescent="0.2">
      <c r="A13" s="192" t="s">
        <v>21</v>
      </c>
      <c r="B13" s="193"/>
      <c r="C13" s="3" t="s">
        <v>22</v>
      </c>
      <c r="D13" s="14" t="s">
        <v>23</v>
      </c>
      <c r="E13" s="14"/>
      <c r="F13" s="17"/>
      <c r="G13" s="17"/>
      <c r="H13" s="17"/>
    </row>
    <row r="14" spans="1:8" x14ac:dyDescent="0.2">
      <c r="A14" s="200" t="s">
        <v>24</v>
      </c>
      <c r="B14" s="201"/>
      <c r="C14" s="4" t="s">
        <v>25</v>
      </c>
      <c r="D14" s="15" t="s">
        <v>26</v>
      </c>
      <c r="E14" s="15"/>
      <c r="F14" s="18">
        <f>SUM(F8:F13)</f>
        <v>44518</v>
      </c>
      <c r="G14" s="18">
        <f t="shared" ref="G14:H14" si="0">SUM(G8:G13)</f>
        <v>0</v>
      </c>
      <c r="H14" s="18">
        <f t="shared" si="0"/>
        <v>44518</v>
      </c>
    </row>
    <row r="15" spans="1:8" hidden="1" x14ac:dyDescent="0.2">
      <c r="A15" s="192" t="s">
        <v>27</v>
      </c>
      <c r="B15" s="193"/>
      <c r="C15" s="3" t="s">
        <v>28</v>
      </c>
      <c r="D15" s="14" t="s">
        <v>29</v>
      </c>
      <c r="E15" s="14"/>
      <c r="F15" s="17"/>
      <c r="G15" s="17"/>
      <c r="H15" s="17"/>
    </row>
    <row r="16" spans="1:8" ht="25.5" hidden="1" x14ac:dyDescent="0.2">
      <c r="A16" s="192" t="s">
        <v>30</v>
      </c>
      <c r="B16" s="193"/>
      <c r="C16" s="3" t="s">
        <v>31</v>
      </c>
      <c r="D16" s="14" t="s">
        <v>32</v>
      </c>
      <c r="E16" s="14"/>
      <c r="F16" s="17"/>
      <c r="G16" s="17"/>
      <c r="H16" s="17"/>
    </row>
    <row r="17" spans="1:8" ht="25.5" hidden="1" x14ac:dyDescent="0.2">
      <c r="A17" s="192" t="s">
        <v>33</v>
      </c>
      <c r="B17" s="193"/>
      <c r="C17" s="3" t="s">
        <v>34</v>
      </c>
      <c r="D17" s="14" t="s">
        <v>35</v>
      </c>
      <c r="E17" s="14"/>
      <c r="F17" s="17">
        <f>SUM(F18:F27)</f>
        <v>0</v>
      </c>
      <c r="G17" s="17">
        <f t="shared" ref="G17:H17" si="1">SUM(G18:G27)</f>
        <v>0</v>
      </c>
      <c r="H17" s="17">
        <f t="shared" si="1"/>
        <v>0</v>
      </c>
    </row>
    <row r="18" spans="1:8" hidden="1" x14ac:dyDescent="0.2">
      <c r="A18" s="192" t="s">
        <v>36</v>
      </c>
      <c r="B18" s="193"/>
      <c r="C18" s="5" t="s">
        <v>37</v>
      </c>
      <c r="D18" s="14" t="s">
        <v>35</v>
      </c>
      <c r="E18" s="14"/>
      <c r="F18" s="17"/>
      <c r="G18" s="17"/>
      <c r="H18" s="17"/>
    </row>
    <row r="19" spans="1:8" hidden="1" x14ac:dyDescent="0.2">
      <c r="A19" s="192" t="s">
        <v>38</v>
      </c>
      <c r="B19" s="193"/>
      <c r="C19" s="5" t="s">
        <v>39</v>
      </c>
      <c r="D19" s="14" t="s">
        <v>35</v>
      </c>
      <c r="E19" s="14"/>
      <c r="F19" s="17"/>
      <c r="G19" s="17"/>
      <c r="H19" s="17"/>
    </row>
    <row r="20" spans="1:8" ht="25.5" hidden="1" x14ac:dyDescent="0.2">
      <c r="A20" s="192" t="s">
        <v>40</v>
      </c>
      <c r="B20" s="193"/>
      <c r="C20" s="5" t="s">
        <v>41</v>
      </c>
      <c r="D20" s="14" t="s">
        <v>35</v>
      </c>
      <c r="E20" s="14"/>
      <c r="F20" s="17"/>
      <c r="G20" s="17"/>
      <c r="H20" s="17"/>
    </row>
    <row r="21" spans="1:8" hidden="1" x14ac:dyDescent="0.2">
      <c r="A21" s="192" t="s">
        <v>42</v>
      </c>
      <c r="B21" s="193"/>
      <c r="C21" s="5" t="s">
        <v>43</v>
      </c>
      <c r="D21" s="14" t="s">
        <v>35</v>
      </c>
      <c r="E21" s="14"/>
      <c r="F21" s="17"/>
      <c r="G21" s="17"/>
      <c r="H21" s="17"/>
    </row>
    <row r="22" spans="1:8" hidden="1" x14ac:dyDescent="0.2">
      <c r="A22" s="192" t="s">
        <v>44</v>
      </c>
      <c r="B22" s="193"/>
      <c r="C22" s="5" t="s">
        <v>45</v>
      </c>
      <c r="D22" s="14" t="s">
        <v>35</v>
      </c>
      <c r="E22" s="14"/>
      <c r="F22" s="17"/>
      <c r="G22" s="17"/>
      <c r="H22" s="17"/>
    </row>
    <row r="23" spans="1:8" hidden="1" x14ac:dyDescent="0.2">
      <c r="A23" s="192" t="s">
        <v>46</v>
      </c>
      <c r="B23" s="193"/>
      <c r="C23" s="5" t="s">
        <v>47</v>
      </c>
      <c r="D23" s="14" t="s">
        <v>35</v>
      </c>
      <c r="E23" s="14"/>
      <c r="F23" s="17"/>
      <c r="G23" s="17"/>
      <c r="H23" s="17"/>
    </row>
    <row r="24" spans="1:8" hidden="1" x14ac:dyDescent="0.2">
      <c r="A24" s="192" t="s">
        <v>48</v>
      </c>
      <c r="B24" s="193"/>
      <c r="C24" s="5" t="s">
        <v>49</v>
      </c>
      <c r="D24" s="14" t="s">
        <v>35</v>
      </c>
      <c r="E24" s="14"/>
      <c r="F24" s="17"/>
      <c r="G24" s="17"/>
      <c r="H24" s="17"/>
    </row>
    <row r="25" spans="1:8" hidden="1" x14ac:dyDescent="0.2">
      <c r="A25" s="192" t="s">
        <v>50</v>
      </c>
      <c r="B25" s="193"/>
      <c r="C25" s="5" t="s">
        <v>51</v>
      </c>
      <c r="D25" s="14" t="s">
        <v>35</v>
      </c>
      <c r="E25" s="14"/>
      <c r="F25" s="17"/>
      <c r="G25" s="17"/>
      <c r="H25" s="17"/>
    </row>
    <row r="26" spans="1:8" hidden="1" x14ac:dyDescent="0.2">
      <c r="A26" s="192" t="s">
        <v>52</v>
      </c>
      <c r="B26" s="193"/>
      <c r="C26" s="5" t="s">
        <v>53</v>
      </c>
      <c r="D26" s="14" t="s">
        <v>35</v>
      </c>
      <c r="E26" s="14"/>
      <c r="F26" s="17"/>
      <c r="G26" s="17"/>
      <c r="H26" s="17"/>
    </row>
    <row r="27" spans="1:8" hidden="1" x14ac:dyDescent="0.2">
      <c r="A27" s="192" t="s">
        <v>54</v>
      </c>
      <c r="B27" s="193"/>
      <c r="C27" s="5" t="s">
        <v>55</v>
      </c>
      <c r="D27" s="14" t="s">
        <v>35</v>
      </c>
      <c r="E27" s="14"/>
      <c r="F27" s="17"/>
      <c r="G27" s="17"/>
      <c r="H27" s="17"/>
    </row>
    <row r="28" spans="1:8" ht="25.5" hidden="1" x14ac:dyDescent="0.2">
      <c r="A28" s="192" t="s">
        <v>56</v>
      </c>
      <c r="B28" s="193"/>
      <c r="C28" s="3" t="s">
        <v>57</v>
      </c>
      <c r="D28" s="14" t="s">
        <v>58</v>
      </c>
      <c r="E28" s="14"/>
      <c r="F28" s="17">
        <f>SUM(F29:F38)</f>
        <v>0</v>
      </c>
      <c r="G28" s="17">
        <f t="shared" ref="G28:H28" si="2">SUM(G29:G38)</f>
        <v>0</v>
      </c>
      <c r="H28" s="17">
        <f t="shared" si="2"/>
        <v>0</v>
      </c>
    </row>
    <row r="29" spans="1:8" hidden="1" x14ac:dyDescent="0.2">
      <c r="A29" s="192" t="s">
        <v>59</v>
      </c>
      <c r="B29" s="193"/>
      <c r="C29" s="5" t="s">
        <v>37</v>
      </c>
      <c r="D29" s="14" t="s">
        <v>58</v>
      </c>
      <c r="E29" s="14"/>
      <c r="F29" s="17"/>
      <c r="G29" s="17"/>
      <c r="H29" s="17"/>
    </row>
    <row r="30" spans="1:8" hidden="1" x14ac:dyDescent="0.2">
      <c r="A30" s="192" t="s">
        <v>60</v>
      </c>
      <c r="B30" s="193"/>
      <c r="C30" s="5" t="s">
        <v>39</v>
      </c>
      <c r="D30" s="14" t="s">
        <v>58</v>
      </c>
      <c r="E30" s="14"/>
      <c r="F30" s="17"/>
      <c r="G30" s="17"/>
      <c r="H30" s="17"/>
    </row>
    <row r="31" spans="1:8" ht="25.5" hidden="1" x14ac:dyDescent="0.2">
      <c r="A31" s="192" t="s">
        <v>61</v>
      </c>
      <c r="B31" s="193"/>
      <c r="C31" s="5" t="s">
        <v>41</v>
      </c>
      <c r="D31" s="14" t="s">
        <v>58</v>
      </c>
      <c r="E31" s="14"/>
      <c r="F31" s="17"/>
      <c r="G31" s="17"/>
      <c r="H31" s="17"/>
    </row>
    <row r="32" spans="1:8" hidden="1" x14ac:dyDescent="0.2">
      <c r="A32" s="192" t="s">
        <v>62</v>
      </c>
      <c r="B32" s="193"/>
      <c r="C32" s="5" t="s">
        <v>43</v>
      </c>
      <c r="D32" s="14" t="s">
        <v>58</v>
      </c>
      <c r="E32" s="14"/>
      <c r="F32" s="17"/>
      <c r="G32" s="17"/>
      <c r="H32" s="17"/>
    </row>
    <row r="33" spans="1:8" hidden="1" x14ac:dyDescent="0.2">
      <c r="A33" s="192" t="s">
        <v>63</v>
      </c>
      <c r="B33" s="193"/>
      <c r="C33" s="5" t="s">
        <v>45</v>
      </c>
      <c r="D33" s="14" t="s">
        <v>58</v>
      </c>
      <c r="E33" s="14"/>
      <c r="F33" s="17"/>
      <c r="G33" s="17"/>
      <c r="H33" s="17"/>
    </row>
    <row r="34" spans="1:8" hidden="1" x14ac:dyDescent="0.2">
      <c r="A34" s="192" t="s">
        <v>64</v>
      </c>
      <c r="B34" s="193"/>
      <c r="C34" s="5" t="s">
        <v>47</v>
      </c>
      <c r="D34" s="14" t="s">
        <v>58</v>
      </c>
      <c r="E34" s="14"/>
      <c r="F34" s="17"/>
      <c r="G34" s="17"/>
      <c r="H34" s="17"/>
    </row>
    <row r="35" spans="1:8" hidden="1" x14ac:dyDescent="0.2">
      <c r="A35" s="192" t="s">
        <v>65</v>
      </c>
      <c r="B35" s="193"/>
      <c r="C35" s="5" t="s">
        <v>49</v>
      </c>
      <c r="D35" s="14" t="s">
        <v>58</v>
      </c>
      <c r="E35" s="14"/>
      <c r="F35" s="17"/>
      <c r="G35" s="17"/>
      <c r="H35" s="17"/>
    </row>
    <row r="36" spans="1:8" hidden="1" x14ac:dyDescent="0.2">
      <c r="A36" s="192" t="s">
        <v>66</v>
      </c>
      <c r="B36" s="193"/>
      <c r="C36" s="5" t="s">
        <v>51</v>
      </c>
      <c r="D36" s="14" t="s">
        <v>58</v>
      </c>
      <c r="E36" s="14"/>
      <c r="F36" s="17"/>
      <c r="G36" s="17"/>
      <c r="H36" s="17"/>
    </row>
    <row r="37" spans="1:8" hidden="1" x14ac:dyDescent="0.2">
      <c r="A37" s="192" t="s">
        <v>67</v>
      </c>
      <c r="B37" s="193"/>
      <c r="C37" s="5" t="s">
        <v>53</v>
      </c>
      <c r="D37" s="14" t="s">
        <v>58</v>
      </c>
      <c r="E37" s="14"/>
      <c r="F37" s="17"/>
      <c r="G37" s="17"/>
      <c r="H37" s="17"/>
    </row>
    <row r="38" spans="1:8" hidden="1" x14ac:dyDescent="0.2">
      <c r="A38" s="192" t="s">
        <v>68</v>
      </c>
      <c r="B38" s="193"/>
      <c r="C38" s="5" t="s">
        <v>55</v>
      </c>
      <c r="D38" s="14" t="s">
        <v>58</v>
      </c>
      <c r="E38" s="14"/>
      <c r="F38" s="17"/>
      <c r="G38" s="17"/>
      <c r="H38" s="17"/>
    </row>
    <row r="39" spans="1:8" ht="25.5" x14ac:dyDescent="0.2">
      <c r="A39" s="192" t="s">
        <v>69</v>
      </c>
      <c r="B39" s="193"/>
      <c r="C39" s="3" t="s">
        <v>70</v>
      </c>
      <c r="D39" s="14" t="s">
        <v>71</v>
      </c>
      <c r="E39" s="14"/>
      <c r="F39" s="17">
        <f>SUM(F40:F49)</f>
        <v>127</v>
      </c>
      <c r="G39" s="17">
        <f t="shared" ref="G39:H39" si="3">SUM(G40:G49)</f>
        <v>1045</v>
      </c>
      <c r="H39" s="17">
        <f t="shared" si="3"/>
        <v>1172</v>
      </c>
    </row>
    <row r="40" spans="1:8" x14ac:dyDescent="0.2">
      <c r="A40" s="192" t="s">
        <v>72</v>
      </c>
      <c r="B40" s="193"/>
      <c r="C40" s="5" t="s">
        <v>37</v>
      </c>
      <c r="D40" s="14" t="s">
        <v>71</v>
      </c>
      <c r="E40" s="14"/>
      <c r="F40" s="17"/>
      <c r="G40" s="17"/>
      <c r="H40" s="17">
        <f>F40+G40</f>
        <v>0</v>
      </c>
    </row>
    <row r="41" spans="1:8" x14ac:dyDescent="0.2">
      <c r="A41" s="192" t="s">
        <v>73</v>
      </c>
      <c r="B41" s="193"/>
      <c r="C41" s="5" t="s">
        <v>39</v>
      </c>
      <c r="D41" s="14" t="s">
        <v>71</v>
      </c>
      <c r="E41" s="14"/>
      <c r="F41" s="17"/>
      <c r="G41" s="17"/>
      <c r="H41" s="17"/>
    </row>
    <row r="42" spans="1:8" ht="25.5" x14ac:dyDescent="0.2">
      <c r="A42" s="192" t="s">
        <v>74</v>
      </c>
      <c r="B42" s="193"/>
      <c r="C42" s="5" t="s">
        <v>41</v>
      </c>
      <c r="D42" s="14" t="s">
        <v>71</v>
      </c>
      <c r="E42" s="14"/>
      <c r="F42" s="17"/>
      <c r="G42" s="17"/>
      <c r="H42" s="17"/>
    </row>
    <row r="43" spans="1:8" x14ac:dyDescent="0.2">
      <c r="A43" s="192" t="s">
        <v>75</v>
      </c>
      <c r="B43" s="193"/>
      <c r="C43" s="5" t="s">
        <v>43</v>
      </c>
      <c r="D43" s="14" t="s">
        <v>71</v>
      </c>
      <c r="E43" s="14"/>
      <c r="F43" s="17"/>
      <c r="G43" s="17"/>
      <c r="H43" s="17"/>
    </row>
    <row r="44" spans="1:8" x14ac:dyDescent="0.2">
      <c r="A44" s="192" t="s">
        <v>76</v>
      </c>
      <c r="B44" s="193"/>
      <c r="C44" s="5" t="s">
        <v>45</v>
      </c>
      <c r="D44" s="14" t="s">
        <v>71</v>
      </c>
      <c r="E44" s="14"/>
      <c r="F44" s="17"/>
      <c r="G44" s="17"/>
      <c r="H44" s="17"/>
    </row>
    <row r="45" spans="1:8" x14ac:dyDescent="0.2">
      <c r="A45" s="192" t="s">
        <v>77</v>
      </c>
      <c r="B45" s="193"/>
      <c r="C45" s="5" t="s">
        <v>47</v>
      </c>
      <c r="D45" s="14" t="s">
        <v>71</v>
      </c>
      <c r="E45" s="14"/>
      <c r="F45" s="17"/>
      <c r="G45" s="17"/>
      <c r="H45" s="17"/>
    </row>
    <row r="46" spans="1:8" x14ac:dyDescent="0.2">
      <c r="A46" s="192" t="s">
        <v>78</v>
      </c>
      <c r="B46" s="193"/>
      <c r="C46" s="5" t="s">
        <v>49</v>
      </c>
      <c r="D46" s="14" t="s">
        <v>71</v>
      </c>
      <c r="E46" s="14"/>
      <c r="F46" s="17">
        <v>127</v>
      </c>
      <c r="G46" s="17">
        <v>1045</v>
      </c>
      <c r="H46" s="17">
        <f>F46+G46</f>
        <v>1172</v>
      </c>
    </row>
    <row r="47" spans="1:8" x14ac:dyDescent="0.2">
      <c r="A47" s="192" t="s">
        <v>79</v>
      </c>
      <c r="B47" s="193"/>
      <c r="C47" s="5" t="s">
        <v>51</v>
      </c>
      <c r="D47" s="14" t="s">
        <v>71</v>
      </c>
      <c r="E47" s="14"/>
      <c r="F47" s="17"/>
      <c r="G47" s="17"/>
      <c r="H47" s="17"/>
    </row>
    <row r="48" spans="1:8" x14ac:dyDescent="0.2">
      <c r="A48" s="192" t="s">
        <v>80</v>
      </c>
      <c r="B48" s="193"/>
      <c r="C48" s="5" t="s">
        <v>53</v>
      </c>
      <c r="D48" s="14" t="s">
        <v>71</v>
      </c>
      <c r="E48" s="14"/>
      <c r="F48" s="17"/>
      <c r="G48" s="17"/>
      <c r="H48" s="17"/>
    </row>
    <row r="49" spans="1:8" x14ac:dyDescent="0.2">
      <c r="A49" s="192" t="s">
        <v>81</v>
      </c>
      <c r="B49" s="193"/>
      <c r="C49" s="5" t="s">
        <v>55</v>
      </c>
      <c r="D49" s="14" t="s">
        <v>71</v>
      </c>
      <c r="E49" s="14"/>
      <c r="F49" s="17"/>
      <c r="G49" s="17"/>
      <c r="H49" s="17"/>
    </row>
    <row r="50" spans="1:8" ht="25.5" x14ac:dyDescent="0.2">
      <c r="A50" s="200" t="s">
        <v>82</v>
      </c>
      <c r="B50" s="201"/>
      <c r="C50" s="4" t="s">
        <v>83</v>
      </c>
      <c r="D50" s="15" t="s">
        <v>84</v>
      </c>
      <c r="E50" s="15"/>
      <c r="F50" s="18">
        <f>F14+F15+F16+F17+F28+F39</f>
        <v>44645</v>
      </c>
      <c r="G50" s="18">
        <f t="shared" ref="G50:H50" si="4">G14+G15+G16+G17+G28+G39</f>
        <v>1045</v>
      </c>
      <c r="H50" s="18">
        <f t="shared" si="4"/>
        <v>45690</v>
      </c>
    </row>
    <row r="51" spans="1:8" hidden="1" x14ac:dyDescent="0.2">
      <c r="A51" s="192" t="s">
        <v>85</v>
      </c>
      <c r="B51" s="193"/>
      <c r="C51" s="3" t="s">
        <v>86</v>
      </c>
      <c r="D51" s="14" t="s">
        <v>87</v>
      </c>
      <c r="E51" s="14"/>
      <c r="F51" s="17"/>
      <c r="G51" s="17"/>
      <c r="H51" s="17"/>
    </row>
    <row r="52" spans="1:8" ht="25.5" hidden="1" x14ac:dyDescent="0.2">
      <c r="A52" s="192" t="s">
        <v>88</v>
      </c>
      <c r="B52" s="193"/>
      <c r="C52" s="3" t="s">
        <v>89</v>
      </c>
      <c r="D52" s="14" t="s">
        <v>90</v>
      </c>
      <c r="E52" s="14"/>
      <c r="F52" s="17"/>
      <c r="G52" s="17"/>
      <c r="H52" s="17"/>
    </row>
    <row r="53" spans="1:8" ht="25.5" hidden="1" x14ac:dyDescent="0.2">
      <c r="A53" s="192" t="s">
        <v>91</v>
      </c>
      <c r="B53" s="193"/>
      <c r="C53" s="3" t="s">
        <v>92</v>
      </c>
      <c r="D53" s="14" t="s">
        <v>93</v>
      </c>
      <c r="E53" s="14"/>
      <c r="F53" s="17">
        <f>SUM(F54:F63)</f>
        <v>0</v>
      </c>
      <c r="G53" s="17">
        <f t="shared" ref="G53:H53" si="5">SUM(G54:G63)</f>
        <v>0</v>
      </c>
      <c r="H53" s="17">
        <f t="shared" si="5"/>
        <v>0</v>
      </c>
    </row>
    <row r="54" spans="1:8" hidden="1" x14ac:dyDescent="0.2">
      <c r="A54" s="192" t="s">
        <v>94</v>
      </c>
      <c r="B54" s="193"/>
      <c r="C54" s="5" t="s">
        <v>37</v>
      </c>
      <c r="D54" s="14" t="s">
        <v>93</v>
      </c>
      <c r="E54" s="14"/>
      <c r="F54" s="17"/>
      <c r="G54" s="17"/>
      <c r="H54" s="17"/>
    </row>
    <row r="55" spans="1:8" hidden="1" x14ac:dyDescent="0.2">
      <c r="A55" s="192" t="s">
        <v>95</v>
      </c>
      <c r="B55" s="193"/>
      <c r="C55" s="5" t="s">
        <v>39</v>
      </c>
      <c r="D55" s="14" t="s">
        <v>93</v>
      </c>
      <c r="E55" s="14"/>
      <c r="F55" s="17"/>
      <c r="G55" s="17"/>
      <c r="H55" s="17"/>
    </row>
    <row r="56" spans="1:8" ht="25.5" hidden="1" x14ac:dyDescent="0.2">
      <c r="A56" s="192" t="s">
        <v>96</v>
      </c>
      <c r="B56" s="193"/>
      <c r="C56" s="5" t="s">
        <v>41</v>
      </c>
      <c r="D56" s="14" t="s">
        <v>93</v>
      </c>
      <c r="E56" s="14"/>
      <c r="F56" s="17"/>
      <c r="G56" s="17"/>
      <c r="H56" s="17"/>
    </row>
    <row r="57" spans="1:8" hidden="1" x14ac:dyDescent="0.2">
      <c r="A57" s="192" t="s">
        <v>97</v>
      </c>
      <c r="B57" s="193"/>
      <c r="C57" s="5" t="s">
        <v>43</v>
      </c>
      <c r="D57" s="14" t="s">
        <v>93</v>
      </c>
      <c r="E57" s="14"/>
      <c r="F57" s="17"/>
      <c r="G57" s="17"/>
      <c r="H57" s="17"/>
    </row>
    <row r="58" spans="1:8" hidden="1" x14ac:dyDescent="0.2">
      <c r="A58" s="192" t="s">
        <v>98</v>
      </c>
      <c r="B58" s="193"/>
      <c r="C58" s="5" t="s">
        <v>45</v>
      </c>
      <c r="D58" s="14" t="s">
        <v>93</v>
      </c>
      <c r="E58" s="14"/>
      <c r="F58" s="17"/>
      <c r="G58" s="17"/>
      <c r="H58" s="17"/>
    </row>
    <row r="59" spans="1:8" hidden="1" x14ac:dyDescent="0.2">
      <c r="A59" s="192" t="s">
        <v>99</v>
      </c>
      <c r="B59" s="193"/>
      <c r="C59" s="5" t="s">
        <v>47</v>
      </c>
      <c r="D59" s="14" t="s">
        <v>93</v>
      </c>
      <c r="E59" s="14"/>
      <c r="F59" s="17"/>
      <c r="G59" s="17"/>
      <c r="H59" s="17"/>
    </row>
    <row r="60" spans="1:8" hidden="1" x14ac:dyDescent="0.2">
      <c r="A60" s="189" t="s">
        <v>100</v>
      </c>
      <c r="B60" s="190"/>
      <c r="C60" s="5" t="s">
        <v>49</v>
      </c>
      <c r="D60" s="14" t="s">
        <v>93</v>
      </c>
      <c r="E60" s="14"/>
      <c r="F60" s="17"/>
      <c r="G60" s="17"/>
      <c r="H60" s="17"/>
    </row>
    <row r="61" spans="1:8" hidden="1" x14ac:dyDescent="0.2">
      <c r="A61" s="189" t="s">
        <v>101</v>
      </c>
      <c r="B61" s="190"/>
      <c r="C61" s="5" t="s">
        <v>51</v>
      </c>
      <c r="D61" s="14" t="s">
        <v>93</v>
      </c>
      <c r="E61" s="14"/>
      <c r="F61" s="17"/>
      <c r="G61" s="17"/>
      <c r="H61" s="17"/>
    </row>
    <row r="62" spans="1:8" hidden="1" x14ac:dyDescent="0.2">
      <c r="A62" s="189" t="s">
        <v>102</v>
      </c>
      <c r="B62" s="190"/>
      <c r="C62" s="5" t="s">
        <v>53</v>
      </c>
      <c r="D62" s="14" t="s">
        <v>93</v>
      </c>
      <c r="E62" s="14"/>
      <c r="F62" s="17"/>
      <c r="G62" s="17"/>
      <c r="H62" s="17"/>
    </row>
    <row r="63" spans="1:8" hidden="1" x14ac:dyDescent="0.2">
      <c r="A63" s="189" t="s">
        <v>103</v>
      </c>
      <c r="B63" s="190"/>
      <c r="C63" s="5" t="s">
        <v>55</v>
      </c>
      <c r="D63" s="14" t="s">
        <v>93</v>
      </c>
      <c r="E63" s="14"/>
      <c r="F63" s="17"/>
      <c r="G63" s="17"/>
      <c r="H63" s="17"/>
    </row>
    <row r="64" spans="1:8" ht="25.5" hidden="1" x14ac:dyDescent="0.2">
      <c r="A64" s="189" t="s">
        <v>104</v>
      </c>
      <c r="B64" s="190"/>
      <c r="C64" s="3" t="s">
        <v>105</v>
      </c>
      <c r="D64" s="14" t="s">
        <v>106</v>
      </c>
      <c r="E64" s="14"/>
      <c r="F64" s="17">
        <f>SUM(F65:F74)</f>
        <v>0</v>
      </c>
      <c r="G64" s="17">
        <f t="shared" ref="G64:H64" si="6">SUM(G65:G74)</f>
        <v>0</v>
      </c>
      <c r="H64" s="17">
        <f t="shared" si="6"/>
        <v>0</v>
      </c>
    </row>
    <row r="65" spans="1:8" hidden="1" x14ac:dyDescent="0.2">
      <c r="A65" s="189" t="s">
        <v>107</v>
      </c>
      <c r="B65" s="190"/>
      <c r="C65" s="5" t="s">
        <v>37</v>
      </c>
      <c r="D65" s="14" t="s">
        <v>106</v>
      </c>
      <c r="E65" s="14"/>
      <c r="F65" s="17"/>
      <c r="G65" s="17"/>
      <c r="H65" s="17"/>
    </row>
    <row r="66" spans="1:8" hidden="1" x14ac:dyDescent="0.2">
      <c r="A66" s="189" t="s">
        <v>108</v>
      </c>
      <c r="B66" s="190"/>
      <c r="C66" s="5" t="s">
        <v>39</v>
      </c>
      <c r="D66" s="14" t="s">
        <v>106</v>
      </c>
      <c r="E66" s="14"/>
      <c r="F66" s="17"/>
      <c r="G66" s="17"/>
      <c r="H66" s="17"/>
    </row>
    <row r="67" spans="1:8" ht="25.5" hidden="1" x14ac:dyDescent="0.2">
      <c r="A67" s="189" t="s">
        <v>109</v>
      </c>
      <c r="B67" s="190"/>
      <c r="C67" s="5" t="s">
        <v>41</v>
      </c>
      <c r="D67" s="14" t="s">
        <v>106</v>
      </c>
      <c r="E67" s="14"/>
      <c r="F67" s="17"/>
      <c r="G67" s="17"/>
      <c r="H67" s="17"/>
    </row>
    <row r="68" spans="1:8" hidden="1" x14ac:dyDescent="0.2">
      <c r="A68" s="189" t="s">
        <v>110</v>
      </c>
      <c r="B68" s="190"/>
      <c r="C68" s="5" t="s">
        <v>43</v>
      </c>
      <c r="D68" s="14" t="s">
        <v>106</v>
      </c>
      <c r="E68" s="14"/>
      <c r="F68" s="17"/>
      <c r="G68" s="17"/>
      <c r="H68" s="17"/>
    </row>
    <row r="69" spans="1:8" hidden="1" x14ac:dyDescent="0.2">
      <c r="A69" s="189" t="s">
        <v>111</v>
      </c>
      <c r="B69" s="190"/>
      <c r="C69" s="5" t="s">
        <v>45</v>
      </c>
      <c r="D69" s="14" t="s">
        <v>106</v>
      </c>
      <c r="E69" s="14"/>
      <c r="F69" s="17"/>
      <c r="G69" s="17"/>
      <c r="H69" s="17"/>
    </row>
    <row r="70" spans="1:8" hidden="1" x14ac:dyDescent="0.2">
      <c r="A70" s="189" t="s">
        <v>112</v>
      </c>
      <c r="B70" s="190"/>
      <c r="C70" s="5" t="s">
        <v>47</v>
      </c>
      <c r="D70" s="14" t="s">
        <v>106</v>
      </c>
      <c r="E70" s="14"/>
      <c r="F70" s="17"/>
      <c r="G70" s="17"/>
      <c r="H70" s="17"/>
    </row>
    <row r="71" spans="1:8" hidden="1" x14ac:dyDescent="0.2">
      <c r="A71" s="189" t="s">
        <v>113</v>
      </c>
      <c r="B71" s="190"/>
      <c r="C71" s="5" t="s">
        <v>49</v>
      </c>
      <c r="D71" s="14" t="s">
        <v>106</v>
      </c>
      <c r="E71" s="14"/>
      <c r="F71" s="17"/>
      <c r="G71" s="17"/>
      <c r="H71" s="17"/>
    </row>
    <row r="72" spans="1:8" hidden="1" x14ac:dyDescent="0.2">
      <c r="A72" s="189" t="s">
        <v>114</v>
      </c>
      <c r="B72" s="190"/>
      <c r="C72" s="5" t="s">
        <v>51</v>
      </c>
      <c r="D72" s="14" t="s">
        <v>106</v>
      </c>
      <c r="E72" s="14"/>
      <c r="F72" s="17"/>
      <c r="G72" s="17"/>
      <c r="H72" s="17"/>
    </row>
    <row r="73" spans="1:8" hidden="1" x14ac:dyDescent="0.2">
      <c r="A73" s="189" t="s">
        <v>115</v>
      </c>
      <c r="B73" s="190"/>
      <c r="C73" s="5" t="s">
        <v>53</v>
      </c>
      <c r="D73" s="14" t="s">
        <v>106</v>
      </c>
      <c r="E73" s="14"/>
      <c r="F73" s="17"/>
      <c r="G73" s="17"/>
      <c r="H73" s="17"/>
    </row>
    <row r="74" spans="1:8" hidden="1" x14ac:dyDescent="0.2">
      <c r="A74" s="189" t="s">
        <v>116</v>
      </c>
      <c r="B74" s="190"/>
      <c r="C74" s="5" t="s">
        <v>55</v>
      </c>
      <c r="D74" s="14" t="s">
        <v>106</v>
      </c>
      <c r="E74" s="14"/>
      <c r="F74" s="17"/>
      <c r="G74" s="17"/>
      <c r="H74" s="17"/>
    </row>
    <row r="75" spans="1:8" ht="25.5" hidden="1" x14ac:dyDescent="0.2">
      <c r="A75" s="189" t="s">
        <v>117</v>
      </c>
      <c r="B75" s="190"/>
      <c r="C75" s="3" t="s">
        <v>118</v>
      </c>
      <c r="D75" s="14" t="s">
        <v>119</v>
      </c>
      <c r="E75" s="14"/>
      <c r="F75" s="17">
        <f>SUM(F76:F85)</f>
        <v>0</v>
      </c>
      <c r="G75" s="17">
        <f t="shared" ref="G75:H75" si="7">SUM(G76:G85)</f>
        <v>0</v>
      </c>
      <c r="H75" s="17">
        <f t="shared" si="7"/>
        <v>0</v>
      </c>
    </row>
    <row r="76" spans="1:8" hidden="1" x14ac:dyDescent="0.2">
      <c r="A76" s="189" t="s">
        <v>120</v>
      </c>
      <c r="B76" s="190"/>
      <c r="C76" s="5" t="s">
        <v>37</v>
      </c>
      <c r="D76" s="14" t="s">
        <v>119</v>
      </c>
      <c r="E76" s="14"/>
      <c r="F76" s="17"/>
      <c r="G76" s="17"/>
      <c r="H76" s="17"/>
    </row>
    <row r="77" spans="1:8" hidden="1" x14ac:dyDescent="0.2">
      <c r="A77" s="189" t="s">
        <v>121</v>
      </c>
      <c r="B77" s="190"/>
      <c r="C77" s="5" t="s">
        <v>39</v>
      </c>
      <c r="D77" s="14" t="s">
        <v>119</v>
      </c>
      <c r="E77" s="14"/>
      <c r="F77" s="17"/>
      <c r="G77" s="17"/>
      <c r="H77" s="17"/>
    </row>
    <row r="78" spans="1:8" ht="25.5" hidden="1" x14ac:dyDescent="0.2">
      <c r="A78" s="189" t="s">
        <v>122</v>
      </c>
      <c r="B78" s="190"/>
      <c r="C78" s="5" t="s">
        <v>41</v>
      </c>
      <c r="D78" s="14" t="s">
        <v>119</v>
      </c>
      <c r="E78" s="14"/>
      <c r="F78" s="17"/>
      <c r="G78" s="17"/>
      <c r="H78" s="17"/>
    </row>
    <row r="79" spans="1:8" hidden="1" x14ac:dyDescent="0.2">
      <c r="A79" s="189" t="s">
        <v>123</v>
      </c>
      <c r="B79" s="190"/>
      <c r="C79" s="5" t="s">
        <v>43</v>
      </c>
      <c r="D79" s="14" t="s">
        <v>119</v>
      </c>
      <c r="E79" s="14"/>
      <c r="F79" s="17"/>
      <c r="G79" s="17"/>
      <c r="H79" s="17"/>
    </row>
    <row r="80" spans="1:8" hidden="1" x14ac:dyDescent="0.2">
      <c r="A80" s="189" t="s">
        <v>124</v>
      </c>
      <c r="B80" s="190"/>
      <c r="C80" s="5" t="s">
        <v>45</v>
      </c>
      <c r="D80" s="14" t="s">
        <v>119</v>
      </c>
      <c r="E80" s="14"/>
      <c r="F80" s="17"/>
      <c r="G80" s="17"/>
      <c r="H80" s="17"/>
    </row>
    <row r="81" spans="1:8" hidden="1" x14ac:dyDescent="0.2">
      <c r="A81" s="189" t="s">
        <v>125</v>
      </c>
      <c r="B81" s="190"/>
      <c r="C81" s="5" t="s">
        <v>47</v>
      </c>
      <c r="D81" s="14" t="s">
        <v>119</v>
      </c>
      <c r="E81" s="14"/>
      <c r="F81" s="17"/>
      <c r="G81" s="17"/>
      <c r="H81" s="17"/>
    </row>
    <row r="82" spans="1:8" hidden="1" x14ac:dyDescent="0.2">
      <c r="A82" s="189" t="s">
        <v>126</v>
      </c>
      <c r="B82" s="190"/>
      <c r="C82" s="5" t="s">
        <v>49</v>
      </c>
      <c r="D82" s="14" t="s">
        <v>119</v>
      </c>
      <c r="E82" s="14"/>
      <c r="F82" s="17"/>
      <c r="G82" s="17"/>
      <c r="H82" s="17"/>
    </row>
    <row r="83" spans="1:8" hidden="1" x14ac:dyDescent="0.2">
      <c r="A83" s="189" t="s">
        <v>127</v>
      </c>
      <c r="B83" s="190"/>
      <c r="C83" s="5" t="s">
        <v>51</v>
      </c>
      <c r="D83" s="14" t="s">
        <v>119</v>
      </c>
      <c r="E83" s="14"/>
      <c r="F83" s="17"/>
      <c r="G83" s="17"/>
      <c r="H83" s="17"/>
    </row>
    <row r="84" spans="1:8" hidden="1" x14ac:dyDescent="0.2">
      <c r="A84" s="189" t="s">
        <v>128</v>
      </c>
      <c r="B84" s="190"/>
      <c r="C84" s="5" t="s">
        <v>53</v>
      </c>
      <c r="D84" s="14" t="s">
        <v>119</v>
      </c>
      <c r="E84" s="14"/>
      <c r="F84" s="17"/>
      <c r="G84" s="17"/>
      <c r="H84" s="17"/>
    </row>
    <row r="85" spans="1:8" hidden="1" x14ac:dyDescent="0.2">
      <c r="A85" s="189" t="s">
        <v>129</v>
      </c>
      <c r="B85" s="190"/>
      <c r="C85" s="5" t="s">
        <v>55</v>
      </c>
      <c r="D85" s="14" t="s">
        <v>119</v>
      </c>
      <c r="E85" s="14"/>
      <c r="F85" s="17"/>
      <c r="G85" s="17"/>
      <c r="H85" s="17"/>
    </row>
    <row r="86" spans="1:8" ht="25.5" hidden="1" x14ac:dyDescent="0.2">
      <c r="A86" s="187" t="s">
        <v>130</v>
      </c>
      <c r="B86" s="188"/>
      <c r="C86" s="4" t="s">
        <v>131</v>
      </c>
      <c r="D86" s="15" t="s">
        <v>132</v>
      </c>
      <c r="E86" s="15"/>
      <c r="F86" s="18">
        <f>F51+F52+F53+F64+F75</f>
        <v>0</v>
      </c>
      <c r="G86" s="18">
        <f t="shared" ref="G86:H86" si="8">G51+G52+G53+G64+G75</f>
        <v>0</v>
      </c>
      <c r="H86" s="18">
        <f t="shared" si="8"/>
        <v>0</v>
      </c>
    </row>
    <row r="87" spans="1:8" hidden="1" x14ac:dyDescent="0.2">
      <c r="A87" s="189" t="s">
        <v>133</v>
      </c>
      <c r="B87" s="190"/>
      <c r="C87" s="3" t="s">
        <v>134</v>
      </c>
      <c r="D87" s="14" t="s">
        <v>135</v>
      </c>
      <c r="E87" s="14"/>
      <c r="F87" s="17">
        <f>SUM(F88:F90)</f>
        <v>0</v>
      </c>
      <c r="G87" s="17">
        <f t="shared" ref="G87:H87" si="9">SUM(G88:G90)</f>
        <v>0</v>
      </c>
      <c r="H87" s="17">
        <f t="shared" si="9"/>
        <v>0</v>
      </c>
    </row>
    <row r="88" spans="1:8" hidden="1" x14ac:dyDescent="0.2">
      <c r="A88" s="189" t="s">
        <v>136</v>
      </c>
      <c r="B88" s="190"/>
      <c r="C88" s="3" t="s">
        <v>137</v>
      </c>
      <c r="D88" s="14" t="s">
        <v>135</v>
      </c>
      <c r="E88" s="14"/>
      <c r="F88" s="17"/>
      <c r="G88" s="17"/>
      <c r="H88" s="17"/>
    </row>
    <row r="89" spans="1:8" ht="25.5" hidden="1" x14ac:dyDescent="0.2">
      <c r="A89" s="189" t="s">
        <v>138</v>
      </c>
      <c r="B89" s="190"/>
      <c r="C89" s="3" t="s">
        <v>139</v>
      </c>
      <c r="D89" s="14" t="s">
        <v>135</v>
      </c>
      <c r="E89" s="14"/>
      <c r="F89" s="17"/>
      <c r="G89" s="17"/>
      <c r="H89" s="17"/>
    </row>
    <row r="90" spans="1:8" ht="25.5" hidden="1" x14ac:dyDescent="0.2">
      <c r="A90" s="189" t="s">
        <v>140</v>
      </c>
      <c r="B90" s="190"/>
      <c r="C90" s="3" t="s">
        <v>141</v>
      </c>
      <c r="D90" s="14" t="s">
        <v>135</v>
      </c>
      <c r="E90" s="14"/>
      <c r="F90" s="17"/>
      <c r="G90" s="17"/>
      <c r="H90" s="17"/>
    </row>
    <row r="91" spans="1:8" hidden="1" x14ac:dyDescent="0.2">
      <c r="A91" s="189" t="s">
        <v>142</v>
      </c>
      <c r="B91" s="190"/>
      <c r="C91" s="3" t="s">
        <v>143</v>
      </c>
      <c r="D91" s="14" t="s">
        <v>144</v>
      </c>
      <c r="E91" s="14"/>
      <c r="F91" s="17">
        <f>SUM(F92:F99)</f>
        <v>0</v>
      </c>
      <c r="G91" s="17">
        <f t="shared" ref="G91:H91" si="10">SUM(G92:G99)</f>
        <v>0</v>
      </c>
      <c r="H91" s="17">
        <f t="shared" si="10"/>
        <v>0</v>
      </c>
    </row>
    <row r="92" spans="1:8" hidden="1" x14ac:dyDescent="0.2">
      <c r="A92" s="189">
        <v>85</v>
      </c>
      <c r="B92" s="190"/>
      <c r="C92" s="3" t="s">
        <v>146</v>
      </c>
      <c r="D92" s="14" t="s">
        <v>144</v>
      </c>
      <c r="E92" s="14"/>
      <c r="F92" s="17"/>
      <c r="G92" s="17"/>
      <c r="H92" s="17"/>
    </row>
    <row r="93" spans="1:8" hidden="1" x14ac:dyDescent="0.2">
      <c r="A93" s="189" t="s">
        <v>147</v>
      </c>
      <c r="B93" s="190"/>
      <c r="C93" s="3" t="s">
        <v>148</v>
      </c>
      <c r="D93" s="14" t="s">
        <v>144</v>
      </c>
      <c r="E93" s="14"/>
      <c r="F93" s="17"/>
      <c r="G93" s="17"/>
      <c r="H93" s="17"/>
    </row>
    <row r="94" spans="1:8" hidden="1" x14ac:dyDescent="0.2">
      <c r="A94" s="189" t="s">
        <v>149</v>
      </c>
      <c r="B94" s="190"/>
      <c r="C94" s="3" t="s">
        <v>150</v>
      </c>
      <c r="D94" s="14" t="s">
        <v>144</v>
      </c>
      <c r="E94" s="14"/>
      <c r="F94" s="17"/>
      <c r="G94" s="17"/>
      <c r="H94" s="17"/>
    </row>
    <row r="95" spans="1:8" hidden="1" x14ac:dyDescent="0.2">
      <c r="A95" s="189" t="s">
        <v>151</v>
      </c>
      <c r="B95" s="190"/>
      <c r="C95" s="3" t="s">
        <v>152</v>
      </c>
      <c r="D95" s="14" t="s">
        <v>144</v>
      </c>
      <c r="E95" s="14"/>
      <c r="F95" s="17"/>
      <c r="G95" s="17"/>
      <c r="H95" s="17"/>
    </row>
    <row r="96" spans="1:8" hidden="1" x14ac:dyDescent="0.2">
      <c r="A96" s="189" t="s">
        <v>153</v>
      </c>
      <c r="B96" s="190"/>
      <c r="C96" s="3" t="s">
        <v>154</v>
      </c>
      <c r="D96" s="14" t="s">
        <v>144</v>
      </c>
      <c r="E96" s="14"/>
      <c r="F96" s="17"/>
      <c r="G96" s="17"/>
      <c r="H96" s="17"/>
    </row>
    <row r="97" spans="1:8" hidden="1" x14ac:dyDescent="0.2">
      <c r="A97" s="189" t="s">
        <v>155</v>
      </c>
      <c r="B97" s="190"/>
      <c r="C97" s="3" t="s">
        <v>156</v>
      </c>
      <c r="D97" s="14" t="s">
        <v>144</v>
      </c>
      <c r="E97" s="14"/>
      <c r="F97" s="17"/>
      <c r="G97" s="17"/>
      <c r="H97" s="17"/>
    </row>
    <row r="98" spans="1:8" hidden="1" x14ac:dyDescent="0.2">
      <c r="A98" s="189" t="s">
        <v>157</v>
      </c>
      <c r="B98" s="190"/>
      <c r="C98" s="3" t="s">
        <v>158</v>
      </c>
      <c r="D98" s="14" t="s">
        <v>144</v>
      </c>
      <c r="E98" s="14"/>
      <c r="F98" s="17"/>
      <c r="G98" s="17"/>
      <c r="H98" s="17"/>
    </row>
    <row r="99" spans="1:8" hidden="1" x14ac:dyDescent="0.2">
      <c r="A99" s="189" t="s">
        <v>159</v>
      </c>
      <c r="B99" s="190"/>
      <c r="C99" s="3" t="s">
        <v>160</v>
      </c>
      <c r="D99" s="14" t="s">
        <v>144</v>
      </c>
      <c r="E99" s="14"/>
      <c r="F99" s="17"/>
      <c r="G99" s="17"/>
      <c r="H99" s="17"/>
    </row>
    <row r="100" spans="1:8" hidden="1" x14ac:dyDescent="0.2">
      <c r="A100" s="187" t="s">
        <v>161</v>
      </c>
      <c r="B100" s="188"/>
      <c r="C100" s="4" t="s">
        <v>162</v>
      </c>
      <c r="D100" s="15" t="s">
        <v>163</v>
      </c>
      <c r="E100" s="15"/>
      <c r="F100" s="18">
        <f>F87+F91</f>
        <v>0</v>
      </c>
      <c r="G100" s="18">
        <f t="shared" ref="G100:H100" si="11">G87+G91</f>
        <v>0</v>
      </c>
      <c r="H100" s="18">
        <f t="shared" si="11"/>
        <v>0</v>
      </c>
    </row>
    <row r="101" spans="1:8" hidden="1" x14ac:dyDescent="0.2">
      <c r="A101" s="189" t="s">
        <v>164</v>
      </c>
      <c r="B101" s="190"/>
      <c r="C101" s="3" t="s">
        <v>165</v>
      </c>
      <c r="D101" s="14" t="s">
        <v>166</v>
      </c>
      <c r="E101" s="14"/>
      <c r="F101" s="17">
        <f>SUM(F102:F107)</f>
        <v>0</v>
      </c>
      <c r="G101" s="17">
        <f t="shared" ref="G101:H101" si="12">SUM(G102:G107)</f>
        <v>0</v>
      </c>
      <c r="H101" s="17">
        <f t="shared" si="12"/>
        <v>0</v>
      </c>
    </row>
    <row r="102" spans="1:8" hidden="1" x14ac:dyDescent="0.2">
      <c r="A102" s="189" t="s">
        <v>167</v>
      </c>
      <c r="B102" s="190"/>
      <c r="C102" s="3" t="s">
        <v>168</v>
      </c>
      <c r="D102" s="14" t="s">
        <v>166</v>
      </c>
      <c r="E102" s="14"/>
      <c r="F102" s="17"/>
      <c r="G102" s="17"/>
      <c r="H102" s="17"/>
    </row>
    <row r="103" spans="1:8" ht="25.5" hidden="1" x14ac:dyDescent="0.2">
      <c r="A103" s="189" t="s">
        <v>169</v>
      </c>
      <c r="B103" s="190"/>
      <c r="C103" s="3" t="s">
        <v>170</v>
      </c>
      <c r="D103" s="14" t="s">
        <v>166</v>
      </c>
      <c r="E103" s="14"/>
      <c r="F103" s="17"/>
      <c r="G103" s="17"/>
      <c r="H103" s="17"/>
    </row>
    <row r="104" spans="1:8" hidden="1" x14ac:dyDescent="0.2">
      <c r="A104" s="189" t="s">
        <v>171</v>
      </c>
      <c r="B104" s="190"/>
      <c r="C104" s="3" t="s">
        <v>172</v>
      </c>
      <c r="D104" s="14" t="s">
        <v>166</v>
      </c>
      <c r="E104" s="14"/>
      <c r="F104" s="17"/>
      <c r="G104" s="17"/>
      <c r="H104" s="17"/>
    </row>
    <row r="105" spans="1:8" hidden="1" x14ac:dyDescent="0.2">
      <c r="A105" s="189" t="s">
        <v>173</v>
      </c>
      <c r="B105" s="190"/>
      <c r="C105" s="3" t="s">
        <v>174</v>
      </c>
      <c r="D105" s="14" t="s">
        <v>166</v>
      </c>
      <c r="E105" s="14"/>
      <c r="F105" s="17"/>
      <c r="G105" s="17"/>
      <c r="H105" s="17"/>
    </row>
    <row r="106" spans="1:8" hidden="1" x14ac:dyDescent="0.2">
      <c r="A106" s="189" t="s">
        <v>175</v>
      </c>
      <c r="B106" s="190"/>
      <c r="C106" s="3" t="s">
        <v>176</v>
      </c>
      <c r="D106" s="14" t="s">
        <v>166</v>
      </c>
      <c r="E106" s="14"/>
      <c r="F106" s="17"/>
      <c r="G106" s="17"/>
      <c r="H106" s="17"/>
    </row>
    <row r="107" spans="1:8" hidden="1" x14ac:dyDescent="0.2">
      <c r="A107" s="189" t="s">
        <v>177</v>
      </c>
      <c r="B107" s="190"/>
      <c r="C107" s="3" t="s">
        <v>178</v>
      </c>
      <c r="D107" s="14" t="s">
        <v>166</v>
      </c>
      <c r="E107" s="14"/>
      <c r="F107" s="17"/>
      <c r="G107" s="17"/>
      <c r="H107" s="17"/>
    </row>
    <row r="108" spans="1:8" hidden="1" x14ac:dyDescent="0.2">
      <c r="A108" s="189" t="s">
        <v>179</v>
      </c>
      <c r="B108" s="190"/>
      <c r="C108" s="3" t="s">
        <v>180</v>
      </c>
      <c r="D108" s="14" t="s">
        <v>181</v>
      </c>
      <c r="E108" s="14"/>
      <c r="F108" s="17">
        <f>SUM(F109:F114)</f>
        <v>0</v>
      </c>
      <c r="G108" s="17">
        <f t="shared" ref="G108:H108" si="13">SUM(G109:G114)</f>
        <v>0</v>
      </c>
      <c r="H108" s="17">
        <f t="shared" si="13"/>
        <v>0</v>
      </c>
    </row>
    <row r="109" spans="1:8" hidden="1" x14ac:dyDescent="0.2">
      <c r="A109" s="189" t="s">
        <v>182</v>
      </c>
      <c r="B109" s="190"/>
      <c r="C109" s="3" t="s">
        <v>183</v>
      </c>
      <c r="D109" s="14" t="s">
        <v>181</v>
      </c>
      <c r="E109" s="14"/>
      <c r="F109" s="17"/>
      <c r="G109" s="17"/>
      <c r="H109" s="17"/>
    </row>
    <row r="110" spans="1:8" hidden="1" x14ac:dyDescent="0.2">
      <c r="A110" s="189" t="s">
        <v>184</v>
      </c>
      <c r="B110" s="190"/>
      <c r="C110" s="3" t="s">
        <v>185</v>
      </c>
      <c r="D110" s="14" t="s">
        <v>181</v>
      </c>
      <c r="E110" s="14"/>
      <c r="F110" s="17"/>
      <c r="G110" s="17"/>
      <c r="H110" s="17"/>
    </row>
    <row r="111" spans="1:8" hidden="1" x14ac:dyDescent="0.2">
      <c r="A111" s="189" t="s">
        <v>186</v>
      </c>
      <c r="B111" s="190"/>
      <c r="C111" s="3" t="s">
        <v>187</v>
      </c>
      <c r="D111" s="14" t="s">
        <v>181</v>
      </c>
      <c r="E111" s="14"/>
      <c r="F111" s="17"/>
      <c r="G111" s="17"/>
      <c r="H111" s="17"/>
    </row>
    <row r="112" spans="1:8" hidden="1" x14ac:dyDescent="0.2">
      <c r="A112" s="189" t="s">
        <v>188</v>
      </c>
      <c r="B112" s="190"/>
      <c r="C112" s="3" t="s">
        <v>189</v>
      </c>
      <c r="D112" s="14" t="s">
        <v>181</v>
      </c>
      <c r="E112" s="14"/>
      <c r="F112" s="17"/>
      <c r="G112" s="17"/>
      <c r="H112" s="17"/>
    </row>
    <row r="113" spans="1:8" hidden="1" x14ac:dyDescent="0.2">
      <c r="A113" s="189" t="s">
        <v>190</v>
      </c>
      <c r="B113" s="190"/>
      <c r="C113" s="3" t="s">
        <v>191</v>
      </c>
      <c r="D113" s="14" t="s">
        <v>181</v>
      </c>
      <c r="E113" s="14"/>
      <c r="F113" s="17"/>
      <c r="G113" s="17"/>
      <c r="H113" s="17"/>
    </row>
    <row r="114" spans="1:8" hidden="1" x14ac:dyDescent="0.2">
      <c r="A114" s="189" t="s">
        <v>192</v>
      </c>
      <c r="B114" s="190"/>
      <c r="C114" s="3" t="s">
        <v>193</v>
      </c>
      <c r="D114" s="14" t="s">
        <v>181</v>
      </c>
      <c r="E114" s="14"/>
      <c r="F114" s="17"/>
      <c r="G114" s="17"/>
      <c r="H114" s="17"/>
    </row>
    <row r="115" spans="1:8" hidden="1" x14ac:dyDescent="0.2">
      <c r="A115" s="189" t="s">
        <v>194</v>
      </c>
      <c r="B115" s="190"/>
      <c r="C115" s="3" t="s">
        <v>195</v>
      </c>
      <c r="D115" s="14" t="s">
        <v>196</v>
      </c>
      <c r="E115" s="14"/>
      <c r="F115" s="17">
        <f>SUM(F116:F123)</f>
        <v>0</v>
      </c>
      <c r="G115" s="17">
        <f t="shared" ref="G115:H115" si="14">SUM(G116:G123)</f>
        <v>0</v>
      </c>
      <c r="H115" s="17">
        <f t="shared" si="14"/>
        <v>0</v>
      </c>
    </row>
    <row r="116" spans="1:8" hidden="1" x14ac:dyDescent="0.2">
      <c r="A116" s="189" t="s">
        <v>197</v>
      </c>
      <c r="B116" s="190"/>
      <c r="C116" s="3" t="s">
        <v>198</v>
      </c>
      <c r="D116" s="16" t="s">
        <v>196</v>
      </c>
      <c r="E116" s="16"/>
      <c r="F116" s="19"/>
      <c r="G116" s="19"/>
      <c r="H116" s="19"/>
    </row>
    <row r="117" spans="1:8" hidden="1" x14ac:dyDescent="0.2">
      <c r="A117" s="189" t="s">
        <v>199</v>
      </c>
      <c r="B117" s="190"/>
      <c r="C117" s="3" t="s">
        <v>200</v>
      </c>
      <c r="D117" s="16" t="s">
        <v>196</v>
      </c>
      <c r="E117" s="16"/>
      <c r="F117" s="19"/>
      <c r="G117" s="19"/>
      <c r="H117" s="19"/>
    </row>
    <row r="118" spans="1:8" hidden="1" x14ac:dyDescent="0.2">
      <c r="A118" s="189" t="s">
        <v>201</v>
      </c>
      <c r="B118" s="190"/>
      <c r="C118" s="3" t="s">
        <v>202</v>
      </c>
      <c r="D118" s="16" t="s">
        <v>196</v>
      </c>
      <c r="E118" s="16"/>
      <c r="F118" s="19"/>
      <c r="G118" s="19"/>
      <c r="H118" s="19"/>
    </row>
    <row r="119" spans="1:8" hidden="1" x14ac:dyDescent="0.2">
      <c r="A119" s="189" t="s">
        <v>203</v>
      </c>
      <c r="B119" s="190"/>
      <c r="C119" s="3" t="s">
        <v>204</v>
      </c>
      <c r="D119" s="16" t="s">
        <v>196</v>
      </c>
      <c r="E119" s="16"/>
      <c r="F119" s="19"/>
      <c r="G119" s="19"/>
      <c r="H119" s="19"/>
    </row>
    <row r="120" spans="1:8" hidden="1" x14ac:dyDescent="0.2">
      <c r="A120" s="189" t="s">
        <v>205</v>
      </c>
      <c r="B120" s="190"/>
      <c r="C120" s="3" t="s">
        <v>206</v>
      </c>
      <c r="D120" s="16" t="s">
        <v>196</v>
      </c>
      <c r="E120" s="16"/>
      <c r="F120" s="19"/>
      <c r="G120" s="19"/>
      <c r="H120" s="19"/>
    </row>
    <row r="121" spans="1:8" hidden="1" x14ac:dyDescent="0.2">
      <c r="A121" s="189" t="s">
        <v>207</v>
      </c>
      <c r="B121" s="190"/>
      <c r="C121" s="3" t="s">
        <v>208</v>
      </c>
      <c r="D121" s="16" t="s">
        <v>196</v>
      </c>
      <c r="E121" s="16"/>
      <c r="F121" s="19"/>
      <c r="G121" s="19"/>
      <c r="H121" s="19"/>
    </row>
    <row r="122" spans="1:8" hidden="1" x14ac:dyDescent="0.2">
      <c r="A122" s="189" t="s">
        <v>209</v>
      </c>
      <c r="B122" s="190"/>
      <c r="C122" s="3" t="s">
        <v>210</v>
      </c>
      <c r="D122" s="16" t="s">
        <v>196</v>
      </c>
      <c r="E122" s="16"/>
      <c r="F122" s="19"/>
      <c r="G122" s="19"/>
      <c r="H122" s="19"/>
    </row>
    <row r="123" spans="1:8" hidden="1" x14ac:dyDescent="0.2">
      <c r="A123" s="189" t="s">
        <v>211</v>
      </c>
      <c r="B123" s="190"/>
      <c r="C123" s="3" t="s">
        <v>212</v>
      </c>
      <c r="D123" s="16" t="s">
        <v>196</v>
      </c>
      <c r="E123" s="16"/>
      <c r="F123" s="19"/>
      <c r="G123" s="19"/>
      <c r="H123" s="19"/>
    </row>
    <row r="124" spans="1:8" hidden="1" x14ac:dyDescent="0.2">
      <c r="A124" s="189" t="s">
        <v>213</v>
      </c>
      <c r="B124" s="190"/>
      <c r="C124" s="3" t="s">
        <v>214</v>
      </c>
      <c r="D124" s="14" t="s">
        <v>215</v>
      </c>
      <c r="E124" s="14"/>
      <c r="F124" s="17">
        <f>SUM(F125:F143)</f>
        <v>0</v>
      </c>
      <c r="G124" s="17">
        <f t="shared" ref="G124:H124" si="15">SUM(G125:G143)</f>
        <v>0</v>
      </c>
      <c r="H124" s="17">
        <f t="shared" si="15"/>
        <v>0</v>
      </c>
    </row>
    <row r="125" spans="1:8" hidden="1" x14ac:dyDescent="0.2">
      <c r="A125" s="191">
        <v>118</v>
      </c>
      <c r="B125" s="190"/>
      <c r="C125" s="3" t="s">
        <v>217</v>
      </c>
      <c r="D125" s="16" t="s">
        <v>215</v>
      </c>
      <c r="E125" s="16"/>
      <c r="F125" s="19"/>
      <c r="G125" s="19"/>
      <c r="H125" s="19"/>
    </row>
    <row r="126" spans="1:8" hidden="1" x14ac:dyDescent="0.2">
      <c r="A126" s="191">
        <v>119</v>
      </c>
      <c r="B126" s="190"/>
      <c r="C126" s="3" t="s">
        <v>219</v>
      </c>
      <c r="D126" s="16" t="s">
        <v>215</v>
      </c>
      <c r="E126" s="16"/>
      <c r="F126" s="19"/>
      <c r="G126" s="19"/>
      <c r="H126" s="19"/>
    </row>
    <row r="127" spans="1:8" hidden="1" x14ac:dyDescent="0.2">
      <c r="A127" s="191">
        <v>120</v>
      </c>
      <c r="B127" s="190"/>
      <c r="C127" s="3" t="s">
        <v>221</v>
      </c>
      <c r="D127" s="16" t="s">
        <v>215</v>
      </c>
      <c r="E127" s="16"/>
      <c r="F127" s="19"/>
      <c r="G127" s="19"/>
      <c r="H127" s="19"/>
    </row>
    <row r="128" spans="1:8" hidden="1" x14ac:dyDescent="0.2">
      <c r="A128" s="191">
        <v>121</v>
      </c>
      <c r="B128" s="190"/>
      <c r="C128" s="3" t="s">
        <v>223</v>
      </c>
      <c r="D128" s="16" t="s">
        <v>215</v>
      </c>
      <c r="E128" s="16"/>
      <c r="F128" s="19"/>
      <c r="G128" s="19"/>
      <c r="H128" s="19"/>
    </row>
    <row r="129" spans="1:8" hidden="1" x14ac:dyDescent="0.2">
      <c r="A129" s="191">
        <v>122</v>
      </c>
      <c r="B129" s="190"/>
      <c r="C129" s="3" t="s">
        <v>225</v>
      </c>
      <c r="D129" s="16" t="s">
        <v>215</v>
      </c>
      <c r="E129" s="16"/>
      <c r="F129" s="19"/>
      <c r="G129" s="19"/>
      <c r="H129" s="19"/>
    </row>
    <row r="130" spans="1:8" hidden="1" x14ac:dyDescent="0.2">
      <c r="A130" s="191">
        <v>123</v>
      </c>
      <c r="B130" s="190"/>
      <c r="C130" s="3" t="s">
        <v>227</v>
      </c>
      <c r="D130" s="16" t="s">
        <v>215</v>
      </c>
      <c r="E130" s="16"/>
      <c r="F130" s="19"/>
      <c r="G130" s="19"/>
      <c r="H130" s="19"/>
    </row>
    <row r="131" spans="1:8" ht="25.5" hidden="1" x14ac:dyDescent="0.2">
      <c r="A131" s="191">
        <v>124</v>
      </c>
      <c r="B131" s="190"/>
      <c r="C131" s="3" t="s">
        <v>229</v>
      </c>
      <c r="D131" s="16" t="s">
        <v>215</v>
      </c>
      <c r="E131" s="16"/>
      <c r="F131" s="19"/>
      <c r="G131" s="19"/>
      <c r="H131" s="19"/>
    </row>
    <row r="132" spans="1:8" ht="25.5" hidden="1" x14ac:dyDescent="0.2">
      <c r="A132" s="191">
        <v>125</v>
      </c>
      <c r="B132" s="190"/>
      <c r="C132" s="3" t="s">
        <v>231</v>
      </c>
      <c r="D132" s="16" t="s">
        <v>215</v>
      </c>
      <c r="E132" s="16"/>
      <c r="F132" s="19"/>
      <c r="G132" s="19"/>
      <c r="H132" s="19"/>
    </row>
    <row r="133" spans="1:8" hidden="1" x14ac:dyDescent="0.2">
      <c r="A133" s="191">
        <v>126</v>
      </c>
      <c r="B133" s="190"/>
      <c r="C133" s="3" t="s">
        <v>233</v>
      </c>
      <c r="D133" s="16" t="s">
        <v>215</v>
      </c>
      <c r="E133" s="16"/>
      <c r="F133" s="19"/>
      <c r="G133" s="19"/>
      <c r="H133" s="19"/>
    </row>
    <row r="134" spans="1:8" hidden="1" x14ac:dyDescent="0.2">
      <c r="A134" s="191">
        <v>127</v>
      </c>
      <c r="B134" s="190"/>
      <c r="C134" s="3" t="s">
        <v>235</v>
      </c>
      <c r="D134" s="16" t="s">
        <v>215</v>
      </c>
      <c r="E134" s="16"/>
      <c r="F134" s="19"/>
      <c r="G134" s="19"/>
      <c r="H134" s="19"/>
    </row>
    <row r="135" spans="1:8" ht="25.5" hidden="1" x14ac:dyDescent="0.2">
      <c r="A135" s="189" t="s">
        <v>236</v>
      </c>
      <c r="B135" s="190"/>
      <c r="C135" s="3" t="s">
        <v>237</v>
      </c>
      <c r="D135" s="16" t="s">
        <v>215</v>
      </c>
      <c r="E135" s="16"/>
      <c r="F135" s="19"/>
      <c r="G135" s="19"/>
      <c r="H135" s="19"/>
    </row>
    <row r="136" spans="1:8" ht="25.5" hidden="1" x14ac:dyDescent="0.2">
      <c r="A136" s="189" t="s">
        <v>238</v>
      </c>
      <c r="B136" s="190"/>
      <c r="C136" s="3" t="s">
        <v>239</v>
      </c>
      <c r="D136" s="16" t="s">
        <v>215</v>
      </c>
      <c r="E136" s="16"/>
      <c r="F136" s="19"/>
      <c r="G136" s="19"/>
      <c r="H136" s="19"/>
    </row>
    <row r="137" spans="1:8" ht="25.5" hidden="1" x14ac:dyDescent="0.2">
      <c r="A137" s="189" t="s">
        <v>240</v>
      </c>
      <c r="B137" s="190"/>
      <c r="C137" s="3" t="s">
        <v>241</v>
      </c>
      <c r="D137" s="16" t="s">
        <v>215</v>
      </c>
      <c r="E137" s="16"/>
      <c r="F137" s="19"/>
      <c r="G137" s="19"/>
      <c r="H137" s="19"/>
    </row>
    <row r="138" spans="1:8" ht="25.5" hidden="1" x14ac:dyDescent="0.2">
      <c r="A138" s="189" t="s">
        <v>242</v>
      </c>
      <c r="B138" s="190"/>
      <c r="C138" s="3" t="s">
        <v>243</v>
      </c>
      <c r="D138" s="16" t="s">
        <v>215</v>
      </c>
      <c r="E138" s="16"/>
      <c r="F138" s="19"/>
      <c r="G138" s="19"/>
      <c r="H138" s="19"/>
    </row>
    <row r="139" spans="1:8" ht="38.25" hidden="1" x14ac:dyDescent="0.2">
      <c r="A139" s="189" t="s">
        <v>244</v>
      </c>
      <c r="B139" s="190"/>
      <c r="C139" s="3" t="s">
        <v>245</v>
      </c>
      <c r="D139" s="16" t="s">
        <v>215</v>
      </c>
      <c r="E139" s="16"/>
      <c r="F139" s="19"/>
      <c r="G139" s="19"/>
      <c r="H139" s="19"/>
    </row>
    <row r="140" spans="1:8" hidden="1" x14ac:dyDescent="0.2">
      <c r="A140" s="189" t="s">
        <v>246</v>
      </c>
      <c r="B140" s="190"/>
      <c r="C140" s="3" t="s">
        <v>247</v>
      </c>
      <c r="D140" s="16" t="s">
        <v>215</v>
      </c>
      <c r="E140" s="16"/>
      <c r="F140" s="19"/>
      <c r="G140" s="19"/>
      <c r="H140" s="19"/>
    </row>
    <row r="141" spans="1:8" hidden="1" x14ac:dyDescent="0.2">
      <c r="A141" s="189" t="s">
        <v>248</v>
      </c>
      <c r="B141" s="190"/>
      <c r="C141" s="3" t="s">
        <v>249</v>
      </c>
      <c r="D141" s="16" t="s">
        <v>215</v>
      </c>
      <c r="E141" s="16"/>
      <c r="F141" s="19"/>
      <c r="G141" s="19"/>
      <c r="H141" s="19"/>
    </row>
    <row r="142" spans="1:8" hidden="1" x14ac:dyDescent="0.2">
      <c r="A142" s="189" t="s">
        <v>250</v>
      </c>
      <c r="B142" s="190"/>
      <c r="C142" s="3" t="s">
        <v>251</v>
      </c>
      <c r="D142" s="16" t="s">
        <v>215</v>
      </c>
      <c r="E142" s="16"/>
      <c r="F142" s="19"/>
      <c r="G142" s="19"/>
      <c r="H142" s="19"/>
    </row>
    <row r="143" spans="1:8" hidden="1" x14ac:dyDescent="0.2">
      <c r="A143" s="189" t="s">
        <v>252</v>
      </c>
      <c r="B143" s="190"/>
      <c r="C143" s="3" t="s">
        <v>253</v>
      </c>
      <c r="D143" s="16" t="s">
        <v>215</v>
      </c>
      <c r="E143" s="16"/>
      <c r="F143" s="19"/>
      <c r="G143" s="19"/>
      <c r="H143" s="19"/>
    </row>
    <row r="144" spans="1:8" hidden="1" x14ac:dyDescent="0.2">
      <c r="A144" s="189" t="s">
        <v>254</v>
      </c>
      <c r="B144" s="190"/>
      <c r="C144" s="3" t="s">
        <v>255</v>
      </c>
      <c r="D144" s="14" t="s">
        <v>256</v>
      </c>
      <c r="E144" s="14"/>
      <c r="F144" s="17">
        <f>SUM(F145:F147)</f>
        <v>0</v>
      </c>
      <c r="G144" s="17">
        <f t="shared" ref="G144:H144" si="16">SUM(G145:G147)</f>
        <v>0</v>
      </c>
      <c r="H144" s="17">
        <f t="shared" si="16"/>
        <v>0</v>
      </c>
    </row>
    <row r="145" spans="1:8" hidden="1" x14ac:dyDescent="0.2">
      <c r="A145" s="189" t="s">
        <v>257</v>
      </c>
      <c r="B145" s="190"/>
      <c r="C145" s="3" t="s">
        <v>258</v>
      </c>
      <c r="D145" s="16" t="s">
        <v>256</v>
      </c>
      <c r="E145" s="16"/>
      <c r="F145" s="19"/>
      <c r="G145" s="19"/>
      <c r="H145" s="19"/>
    </row>
    <row r="146" spans="1:8" hidden="1" x14ac:dyDescent="0.2">
      <c r="A146" s="189" t="s">
        <v>259</v>
      </c>
      <c r="B146" s="190"/>
      <c r="C146" s="3" t="s">
        <v>260</v>
      </c>
      <c r="D146" s="16" t="s">
        <v>256</v>
      </c>
      <c r="E146" s="16"/>
      <c r="F146" s="19"/>
      <c r="G146" s="19"/>
      <c r="H146" s="19"/>
    </row>
    <row r="147" spans="1:8" hidden="1" x14ac:dyDescent="0.2">
      <c r="A147" s="189" t="s">
        <v>261</v>
      </c>
      <c r="B147" s="190"/>
      <c r="C147" s="3" t="s">
        <v>262</v>
      </c>
      <c r="D147" s="16" t="s">
        <v>256</v>
      </c>
      <c r="E147" s="16"/>
      <c r="F147" s="19"/>
      <c r="G147" s="19"/>
      <c r="H147" s="19"/>
    </row>
    <row r="148" spans="1:8" hidden="1" x14ac:dyDescent="0.2">
      <c r="A148" s="189" t="s">
        <v>263</v>
      </c>
      <c r="B148" s="190"/>
      <c r="C148" s="3" t="s">
        <v>264</v>
      </c>
      <c r="D148" s="14" t="s">
        <v>265</v>
      </c>
      <c r="E148" s="14"/>
      <c r="F148" s="17"/>
      <c r="G148" s="17"/>
      <c r="H148" s="17"/>
    </row>
    <row r="149" spans="1:8" hidden="1" x14ac:dyDescent="0.2">
      <c r="A149" s="189" t="s">
        <v>266</v>
      </c>
      <c r="B149" s="190"/>
      <c r="C149" s="3" t="s">
        <v>267</v>
      </c>
      <c r="D149" s="14" t="s">
        <v>268</v>
      </c>
      <c r="E149" s="14"/>
      <c r="F149" s="17">
        <f>SUM(F150:F153)</f>
        <v>0</v>
      </c>
      <c r="G149" s="17">
        <f t="shared" ref="G149:H149" si="17">SUM(G150:G153)</f>
        <v>0</v>
      </c>
      <c r="H149" s="17">
        <f t="shared" si="17"/>
        <v>0</v>
      </c>
    </row>
    <row r="150" spans="1:8" ht="25.5" hidden="1" x14ac:dyDescent="0.2">
      <c r="A150" s="189" t="s">
        <v>269</v>
      </c>
      <c r="B150" s="190"/>
      <c r="C150" s="3" t="s">
        <v>270</v>
      </c>
      <c r="D150" s="16" t="s">
        <v>268</v>
      </c>
      <c r="E150" s="16"/>
      <c r="F150" s="19"/>
      <c r="G150" s="19"/>
      <c r="H150" s="19"/>
    </row>
    <row r="151" spans="1:8" ht="25.5" hidden="1" x14ac:dyDescent="0.2">
      <c r="A151" s="189" t="s">
        <v>271</v>
      </c>
      <c r="B151" s="190"/>
      <c r="C151" s="3" t="s">
        <v>272</v>
      </c>
      <c r="D151" s="16" t="s">
        <v>268</v>
      </c>
      <c r="E151" s="16"/>
      <c r="F151" s="19"/>
      <c r="G151" s="19"/>
      <c r="H151" s="19"/>
    </row>
    <row r="152" spans="1:8" hidden="1" x14ac:dyDescent="0.2">
      <c r="A152" s="189" t="s">
        <v>273</v>
      </c>
      <c r="B152" s="190"/>
      <c r="C152" s="3" t="s">
        <v>274</v>
      </c>
      <c r="D152" s="16" t="s">
        <v>268</v>
      </c>
      <c r="E152" s="16"/>
      <c r="F152" s="19"/>
      <c r="G152" s="19"/>
      <c r="H152" s="19"/>
    </row>
    <row r="153" spans="1:8" hidden="1" x14ac:dyDescent="0.2">
      <c r="A153" s="189" t="s">
        <v>275</v>
      </c>
      <c r="B153" s="190"/>
      <c r="C153" s="3" t="s">
        <v>276</v>
      </c>
      <c r="D153" s="16" t="s">
        <v>268</v>
      </c>
      <c r="E153" s="16"/>
      <c r="F153" s="19"/>
      <c r="G153" s="19"/>
      <c r="H153" s="19"/>
    </row>
    <row r="154" spans="1:8" hidden="1" x14ac:dyDescent="0.2">
      <c r="A154" s="189" t="s">
        <v>277</v>
      </c>
      <c r="B154" s="190"/>
      <c r="C154" s="3" t="s">
        <v>278</v>
      </c>
      <c r="D154" s="14" t="s">
        <v>279</v>
      </c>
      <c r="E154" s="14"/>
      <c r="F154" s="17">
        <f>SUM(F155:F169)</f>
        <v>0</v>
      </c>
      <c r="G154" s="17">
        <f t="shared" ref="G154:H154" si="18">SUM(G155:G169)</f>
        <v>0</v>
      </c>
      <c r="H154" s="17">
        <f t="shared" si="18"/>
        <v>0</v>
      </c>
    </row>
    <row r="155" spans="1:8" hidden="1" x14ac:dyDescent="0.2">
      <c r="A155" s="189" t="s">
        <v>280</v>
      </c>
      <c r="B155" s="190"/>
      <c r="C155" s="3" t="s">
        <v>281</v>
      </c>
      <c r="D155" s="16" t="s">
        <v>279</v>
      </c>
      <c r="E155" s="16"/>
      <c r="F155" s="19"/>
      <c r="G155" s="19"/>
      <c r="H155" s="19"/>
    </row>
    <row r="156" spans="1:8" hidden="1" x14ac:dyDescent="0.2">
      <c r="A156" s="189" t="s">
        <v>282</v>
      </c>
      <c r="B156" s="190"/>
      <c r="C156" s="3" t="s">
        <v>283</v>
      </c>
      <c r="D156" s="16" t="s">
        <v>279</v>
      </c>
      <c r="E156" s="16"/>
      <c r="F156" s="19"/>
      <c r="G156" s="19"/>
      <c r="H156" s="19"/>
    </row>
    <row r="157" spans="1:8" ht="25.5" hidden="1" x14ac:dyDescent="0.2">
      <c r="A157" s="189" t="s">
        <v>284</v>
      </c>
      <c r="B157" s="190"/>
      <c r="C157" s="3" t="s">
        <v>285</v>
      </c>
      <c r="D157" s="16" t="s">
        <v>279</v>
      </c>
      <c r="E157" s="16"/>
      <c r="F157" s="19"/>
      <c r="G157" s="19"/>
      <c r="H157" s="19"/>
    </row>
    <row r="158" spans="1:8" hidden="1" x14ac:dyDescent="0.2">
      <c r="A158" s="189" t="s">
        <v>286</v>
      </c>
      <c r="B158" s="190"/>
      <c r="C158" s="3" t="s">
        <v>287</v>
      </c>
      <c r="D158" s="16" t="s">
        <v>279</v>
      </c>
      <c r="E158" s="16"/>
      <c r="F158" s="19"/>
      <c r="G158" s="19"/>
      <c r="H158" s="19"/>
    </row>
    <row r="159" spans="1:8" hidden="1" x14ac:dyDescent="0.2">
      <c r="A159" s="189" t="s">
        <v>288</v>
      </c>
      <c r="B159" s="190"/>
      <c r="C159" s="3" t="s">
        <v>289</v>
      </c>
      <c r="D159" s="16" t="s">
        <v>279</v>
      </c>
      <c r="E159" s="16"/>
      <c r="F159" s="19"/>
      <c r="G159" s="19"/>
      <c r="H159" s="19"/>
    </row>
    <row r="160" spans="1:8" hidden="1" x14ac:dyDescent="0.2">
      <c r="A160" s="189" t="s">
        <v>290</v>
      </c>
      <c r="B160" s="190"/>
      <c r="C160" s="3" t="s">
        <v>291</v>
      </c>
      <c r="D160" s="16" t="s">
        <v>279</v>
      </c>
      <c r="E160" s="16"/>
      <c r="F160" s="19"/>
      <c r="G160" s="19"/>
      <c r="H160" s="19"/>
    </row>
    <row r="161" spans="1:8" hidden="1" x14ac:dyDescent="0.2">
      <c r="A161" s="189" t="s">
        <v>292</v>
      </c>
      <c r="B161" s="190"/>
      <c r="C161" s="3" t="s">
        <v>293</v>
      </c>
      <c r="D161" s="16" t="s">
        <v>279</v>
      </c>
      <c r="E161" s="16"/>
      <c r="F161" s="19"/>
      <c r="G161" s="19"/>
      <c r="H161" s="19"/>
    </row>
    <row r="162" spans="1:8" hidden="1" x14ac:dyDescent="0.2">
      <c r="A162" s="189" t="s">
        <v>294</v>
      </c>
      <c r="B162" s="190"/>
      <c r="C162" s="3" t="s">
        <v>295</v>
      </c>
      <c r="D162" s="16" t="s">
        <v>279</v>
      </c>
      <c r="E162" s="16"/>
      <c r="F162" s="19"/>
      <c r="G162" s="19"/>
      <c r="H162" s="19"/>
    </row>
    <row r="163" spans="1:8" hidden="1" x14ac:dyDescent="0.2">
      <c r="A163" s="189" t="s">
        <v>296</v>
      </c>
      <c r="B163" s="190"/>
      <c r="C163" s="3" t="s">
        <v>297</v>
      </c>
      <c r="D163" s="16" t="s">
        <v>279</v>
      </c>
      <c r="E163" s="16"/>
      <c r="F163" s="19"/>
      <c r="G163" s="19"/>
      <c r="H163" s="19"/>
    </row>
    <row r="164" spans="1:8" hidden="1" x14ac:dyDescent="0.2">
      <c r="A164" s="189" t="s">
        <v>298</v>
      </c>
      <c r="B164" s="190"/>
      <c r="C164" s="3" t="s">
        <v>299</v>
      </c>
      <c r="D164" s="16" t="s">
        <v>279</v>
      </c>
      <c r="E164" s="16"/>
      <c r="F164" s="19"/>
      <c r="G164" s="19"/>
      <c r="H164" s="19"/>
    </row>
    <row r="165" spans="1:8" hidden="1" x14ac:dyDescent="0.2">
      <c r="A165" s="189" t="s">
        <v>300</v>
      </c>
      <c r="B165" s="190"/>
      <c r="C165" s="3" t="s">
        <v>301</v>
      </c>
      <c r="D165" s="16" t="s">
        <v>279</v>
      </c>
      <c r="E165" s="16"/>
      <c r="F165" s="19"/>
      <c r="G165" s="19"/>
      <c r="H165" s="19"/>
    </row>
    <row r="166" spans="1:8" hidden="1" x14ac:dyDescent="0.2">
      <c r="A166" s="189" t="s">
        <v>302</v>
      </c>
      <c r="B166" s="190"/>
      <c r="C166" s="3" t="s">
        <v>303</v>
      </c>
      <c r="D166" s="16" t="s">
        <v>279</v>
      </c>
      <c r="E166" s="16"/>
      <c r="F166" s="19"/>
      <c r="G166" s="19"/>
      <c r="H166" s="19"/>
    </row>
    <row r="167" spans="1:8" hidden="1" x14ac:dyDescent="0.2">
      <c r="A167" s="189" t="s">
        <v>304</v>
      </c>
      <c r="B167" s="190"/>
      <c r="C167" s="3" t="s">
        <v>305</v>
      </c>
      <c r="D167" s="16" t="s">
        <v>279</v>
      </c>
      <c r="E167" s="16"/>
      <c r="F167" s="19"/>
      <c r="G167" s="19"/>
      <c r="H167" s="19"/>
    </row>
    <row r="168" spans="1:8" hidden="1" x14ac:dyDescent="0.2">
      <c r="A168" s="189" t="s">
        <v>306</v>
      </c>
      <c r="B168" s="190"/>
      <c r="C168" s="3" t="s">
        <v>307</v>
      </c>
      <c r="D168" s="16" t="s">
        <v>279</v>
      </c>
      <c r="E168" s="16"/>
      <c r="F168" s="19"/>
      <c r="G168" s="19"/>
      <c r="H168" s="19"/>
    </row>
    <row r="169" spans="1:8" ht="25.5" hidden="1" x14ac:dyDescent="0.2">
      <c r="A169" s="189" t="s">
        <v>308</v>
      </c>
      <c r="B169" s="190"/>
      <c r="C169" s="3" t="s">
        <v>309</v>
      </c>
      <c r="D169" s="16" t="s">
        <v>279</v>
      </c>
      <c r="E169" s="16"/>
      <c r="F169" s="19"/>
      <c r="G169" s="19"/>
      <c r="H169" s="19"/>
    </row>
    <row r="170" spans="1:8" hidden="1" x14ac:dyDescent="0.2">
      <c r="A170" s="187" t="s">
        <v>310</v>
      </c>
      <c r="B170" s="188"/>
      <c r="C170" s="4" t="s">
        <v>311</v>
      </c>
      <c r="D170" s="15" t="s">
        <v>312</v>
      </c>
      <c r="E170" s="15"/>
      <c r="F170" s="18">
        <f>F124+F144+F149+F154</f>
        <v>0</v>
      </c>
      <c r="G170" s="18">
        <f t="shared" ref="G170:H170" si="19">G124+G144+G149+G154</f>
        <v>0</v>
      </c>
      <c r="H170" s="18">
        <f t="shared" si="19"/>
        <v>0</v>
      </c>
    </row>
    <row r="171" spans="1:8" hidden="1" x14ac:dyDescent="0.2">
      <c r="A171" s="189" t="s">
        <v>313</v>
      </c>
      <c r="B171" s="190"/>
      <c r="C171" s="3" t="s">
        <v>514</v>
      </c>
      <c r="D171" s="14" t="s">
        <v>314</v>
      </c>
      <c r="E171" s="14"/>
      <c r="F171" s="17"/>
      <c r="G171" s="17"/>
      <c r="H171" s="17"/>
    </row>
    <row r="172" spans="1:8" hidden="1" x14ac:dyDescent="0.2">
      <c r="A172" s="189" t="s">
        <v>315</v>
      </c>
      <c r="B172" s="190"/>
      <c r="C172" s="3" t="s">
        <v>316</v>
      </c>
      <c r="D172" s="16" t="s">
        <v>314</v>
      </c>
      <c r="E172" s="16"/>
      <c r="F172" s="19"/>
      <c r="G172" s="19"/>
      <c r="H172" s="19"/>
    </row>
    <row r="173" spans="1:8" hidden="1" x14ac:dyDescent="0.2">
      <c r="A173" s="189" t="s">
        <v>317</v>
      </c>
      <c r="B173" s="190"/>
      <c r="C173" s="3" t="s">
        <v>318</v>
      </c>
      <c r="D173" s="16" t="s">
        <v>314</v>
      </c>
      <c r="E173" s="16"/>
      <c r="F173" s="19"/>
      <c r="G173" s="19"/>
      <c r="H173" s="19"/>
    </row>
    <row r="174" spans="1:8" hidden="1" x14ac:dyDescent="0.2">
      <c r="A174" s="189" t="s">
        <v>319</v>
      </c>
      <c r="B174" s="190"/>
      <c r="C174" s="3" t="s">
        <v>320</v>
      </c>
      <c r="D174" s="16" t="s">
        <v>314</v>
      </c>
      <c r="E174" s="16"/>
      <c r="F174" s="19"/>
      <c r="G174" s="19"/>
      <c r="H174" s="19"/>
    </row>
    <row r="175" spans="1:8" hidden="1" x14ac:dyDescent="0.2">
      <c r="A175" s="189" t="s">
        <v>321</v>
      </c>
      <c r="B175" s="190"/>
      <c r="C175" s="3" t="s">
        <v>322</v>
      </c>
      <c r="D175" s="16" t="s">
        <v>314</v>
      </c>
      <c r="E175" s="16"/>
      <c r="F175" s="19"/>
      <c r="G175" s="19"/>
      <c r="H175" s="19"/>
    </row>
    <row r="176" spans="1:8" hidden="1" x14ac:dyDescent="0.2">
      <c r="A176" s="189" t="s">
        <v>323</v>
      </c>
      <c r="B176" s="190"/>
      <c r="C176" s="3" t="s">
        <v>324</v>
      </c>
      <c r="D176" s="16" t="s">
        <v>314</v>
      </c>
      <c r="E176" s="16"/>
      <c r="F176" s="19"/>
      <c r="G176" s="19"/>
      <c r="H176" s="19"/>
    </row>
    <row r="177" spans="1:8" ht="38.25" hidden="1" x14ac:dyDescent="0.2">
      <c r="A177" s="189" t="s">
        <v>325</v>
      </c>
      <c r="B177" s="190"/>
      <c r="C177" s="3" t="s">
        <v>326</v>
      </c>
      <c r="D177" s="16" t="s">
        <v>314</v>
      </c>
      <c r="E177" s="16"/>
      <c r="F177" s="19"/>
      <c r="G177" s="19"/>
      <c r="H177" s="19"/>
    </row>
    <row r="178" spans="1:8" hidden="1" x14ac:dyDescent="0.2">
      <c r="A178" s="189" t="s">
        <v>327</v>
      </c>
      <c r="B178" s="190"/>
      <c r="C178" s="3" t="s">
        <v>328</v>
      </c>
      <c r="D178" s="16" t="s">
        <v>314</v>
      </c>
      <c r="E178" s="16"/>
      <c r="F178" s="19"/>
      <c r="G178" s="19"/>
      <c r="H178" s="19"/>
    </row>
    <row r="179" spans="1:8" hidden="1" x14ac:dyDescent="0.2">
      <c r="A179" s="189" t="s">
        <v>329</v>
      </c>
      <c r="B179" s="190"/>
      <c r="C179" s="3" t="s">
        <v>330</v>
      </c>
      <c r="D179" s="16" t="s">
        <v>314</v>
      </c>
      <c r="E179" s="16"/>
      <c r="F179" s="19"/>
      <c r="G179" s="19"/>
      <c r="H179" s="19"/>
    </row>
    <row r="180" spans="1:8" hidden="1" x14ac:dyDescent="0.2">
      <c r="A180" s="189" t="s">
        <v>331</v>
      </c>
      <c r="B180" s="190"/>
      <c r="C180" s="3" t="s">
        <v>332</v>
      </c>
      <c r="D180" s="16" t="s">
        <v>314</v>
      </c>
      <c r="E180" s="16"/>
      <c r="F180" s="19"/>
      <c r="G180" s="19"/>
      <c r="H180" s="19"/>
    </row>
    <row r="181" spans="1:8" hidden="1" x14ac:dyDescent="0.2">
      <c r="A181" s="189" t="s">
        <v>333</v>
      </c>
      <c r="B181" s="190"/>
      <c r="C181" s="3" t="s">
        <v>334</v>
      </c>
      <c r="D181" s="16" t="s">
        <v>314</v>
      </c>
      <c r="E181" s="16"/>
      <c r="F181" s="19"/>
      <c r="G181" s="19"/>
      <c r="H181" s="19"/>
    </row>
    <row r="182" spans="1:8" ht="38.25" hidden="1" x14ac:dyDescent="0.2">
      <c r="A182" s="189" t="s">
        <v>335</v>
      </c>
      <c r="B182" s="190"/>
      <c r="C182" s="3" t="s">
        <v>336</v>
      </c>
      <c r="D182" s="16" t="s">
        <v>314</v>
      </c>
      <c r="E182" s="16"/>
      <c r="F182" s="19"/>
      <c r="G182" s="19"/>
      <c r="H182" s="19"/>
    </row>
    <row r="183" spans="1:8" hidden="1" x14ac:dyDescent="0.2">
      <c r="A183" s="189" t="s">
        <v>337</v>
      </c>
      <c r="B183" s="190"/>
      <c r="C183" s="3" t="s">
        <v>338</v>
      </c>
      <c r="D183" s="16" t="s">
        <v>314</v>
      </c>
      <c r="E183" s="16"/>
      <c r="F183" s="19"/>
      <c r="G183" s="19"/>
      <c r="H183" s="19"/>
    </row>
    <row r="184" spans="1:8" hidden="1" x14ac:dyDescent="0.2">
      <c r="A184" s="187" t="s">
        <v>339</v>
      </c>
      <c r="B184" s="188"/>
      <c r="C184" s="4" t="s">
        <v>340</v>
      </c>
      <c r="D184" s="15" t="s">
        <v>341</v>
      </c>
      <c r="E184" s="15"/>
      <c r="F184" s="18">
        <f>F100+F101+F108+F115+F170+F171</f>
        <v>0</v>
      </c>
      <c r="G184" s="18">
        <f t="shared" ref="G184:H184" si="20">G100+G101+G108+G115+G170+G171</f>
        <v>0</v>
      </c>
      <c r="H184" s="18">
        <f t="shared" si="20"/>
        <v>0</v>
      </c>
    </row>
    <row r="185" spans="1:8" hidden="1" x14ac:dyDescent="0.2">
      <c r="A185" s="189" t="s">
        <v>342</v>
      </c>
      <c r="B185" s="190"/>
      <c r="C185" s="5" t="s">
        <v>343</v>
      </c>
      <c r="D185" s="14" t="s">
        <v>344</v>
      </c>
      <c r="E185" s="14"/>
      <c r="F185" s="17"/>
      <c r="G185" s="17"/>
      <c r="H185" s="17"/>
    </row>
    <row r="186" spans="1:8" hidden="1" x14ac:dyDescent="0.2">
      <c r="A186" s="189" t="s">
        <v>345</v>
      </c>
      <c r="B186" s="190"/>
      <c r="C186" s="5" t="s">
        <v>515</v>
      </c>
      <c r="D186" s="14" t="s">
        <v>346</v>
      </c>
      <c r="E186" s="14"/>
      <c r="F186" s="17"/>
      <c r="G186" s="17"/>
      <c r="H186" s="17"/>
    </row>
    <row r="187" spans="1:8" hidden="1" x14ac:dyDescent="0.2">
      <c r="A187" s="189" t="s">
        <v>347</v>
      </c>
      <c r="B187" s="190"/>
      <c r="C187" s="6" t="s">
        <v>348</v>
      </c>
      <c r="D187" s="16" t="s">
        <v>346</v>
      </c>
      <c r="E187" s="16"/>
      <c r="F187" s="19"/>
      <c r="G187" s="19"/>
      <c r="H187" s="19"/>
    </row>
    <row r="188" spans="1:8" ht="25.5" hidden="1" x14ac:dyDescent="0.2">
      <c r="A188" s="189" t="s">
        <v>349</v>
      </c>
      <c r="B188" s="190"/>
      <c r="C188" s="5" t="s">
        <v>350</v>
      </c>
      <c r="D188" s="16" t="s">
        <v>346</v>
      </c>
      <c r="E188" s="16"/>
      <c r="F188" s="19"/>
      <c r="G188" s="19"/>
      <c r="H188" s="19"/>
    </row>
    <row r="189" spans="1:8" hidden="1" x14ac:dyDescent="0.2">
      <c r="A189" s="189" t="s">
        <v>351</v>
      </c>
      <c r="B189" s="190"/>
      <c r="C189" s="5" t="s">
        <v>352</v>
      </c>
      <c r="D189" s="14" t="s">
        <v>353</v>
      </c>
      <c r="E189" s="14"/>
      <c r="F189" s="17"/>
      <c r="G189" s="17"/>
      <c r="H189" s="17"/>
    </row>
    <row r="190" spans="1:8" hidden="1" x14ac:dyDescent="0.2">
      <c r="A190" s="189" t="s">
        <v>354</v>
      </c>
      <c r="B190" s="190"/>
      <c r="C190" s="5" t="s">
        <v>355</v>
      </c>
      <c r="D190" s="14" t="s">
        <v>353</v>
      </c>
      <c r="E190" s="14"/>
      <c r="F190" s="17"/>
      <c r="G190" s="17"/>
      <c r="H190" s="17"/>
    </row>
    <row r="191" spans="1:8" hidden="1" x14ac:dyDescent="0.2">
      <c r="A191" s="189" t="s">
        <v>356</v>
      </c>
      <c r="B191" s="190"/>
      <c r="C191" s="5" t="s">
        <v>357</v>
      </c>
      <c r="D191" s="14" t="s">
        <v>358</v>
      </c>
      <c r="E191" s="14"/>
      <c r="F191" s="17"/>
      <c r="G191" s="17"/>
      <c r="H191" s="17"/>
    </row>
    <row r="192" spans="1:8" hidden="1" x14ac:dyDescent="0.2">
      <c r="A192" s="189" t="s">
        <v>359</v>
      </c>
      <c r="B192" s="190"/>
      <c r="C192" s="6" t="s">
        <v>360</v>
      </c>
      <c r="D192" s="16" t="s">
        <v>358</v>
      </c>
      <c r="E192" s="16"/>
      <c r="F192" s="19"/>
      <c r="G192" s="19"/>
      <c r="H192" s="19"/>
    </row>
    <row r="193" spans="1:8" ht="25.5" hidden="1" x14ac:dyDescent="0.2">
      <c r="A193" s="189" t="s">
        <v>361</v>
      </c>
      <c r="B193" s="190"/>
      <c r="C193" s="5" t="s">
        <v>362</v>
      </c>
      <c r="D193" s="16" t="s">
        <v>358</v>
      </c>
      <c r="E193" s="16"/>
      <c r="F193" s="19"/>
      <c r="G193" s="19"/>
      <c r="H193" s="19"/>
    </row>
    <row r="194" spans="1:8" ht="25.5" hidden="1" x14ac:dyDescent="0.2">
      <c r="A194" s="189" t="s">
        <v>363</v>
      </c>
      <c r="B194" s="190"/>
      <c r="C194" s="5" t="s">
        <v>364</v>
      </c>
      <c r="D194" s="16" t="s">
        <v>358</v>
      </c>
      <c r="E194" s="16"/>
      <c r="F194" s="19"/>
      <c r="G194" s="19"/>
      <c r="H194" s="19"/>
    </row>
    <row r="195" spans="1:8" hidden="1" x14ac:dyDescent="0.2">
      <c r="A195" s="189" t="s">
        <v>365</v>
      </c>
      <c r="B195" s="190"/>
      <c r="C195" s="5" t="s">
        <v>366</v>
      </c>
      <c r="D195" s="16" t="s">
        <v>358</v>
      </c>
      <c r="E195" s="16"/>
      <c r="F195" s="19"/>
      <c r="G195" s="19"/>
      <c r="H195" s="19"/>
    </row>
    <row r="196" spans="1:8" ht="25.5" hidden="1" x14ac:dyDescent="0.2">
      <c r="A196" s="189" t="s">
        <v>367</v>
      </c>
      <c r="B196" s="190"/>
      <c r="C196" s="5" t="s">
        <v>368</v>
      </c>
      <c r="D196" s="16" t="s">
        <v>358</v>
      </c>
      <c r="E196" s="16"/>
      <c r="F196" s="19"/>
      <c r="G196" s="19"/>
      <c r="H196" s="19"/>
    </row>
    <row r="197" spans="1:8" hidden="1" x14ac:dyDescent="0.2">
      <c r="A197" s="189" t="s">
        <v>369</v>
      </c>
      <c r="B197" s="190"/>
      <c r="C197" s="5" t="s">
        <v>370</v>
      </c>
      <c r="D197" s="16" t="s">
        <v>358</v>
      </c>
      <c r="E197" s="16"/>
      <c r="F197" s="19"/>
      <c r="G197" s="19"/>
      <c r="H197" s="19"/>
    </row>
    <row r="198" spans="1:8" hidden="1" x14ac:dyDescent="0.2">
      <c r="A198" s="189" t="s">
        <v>371</v>
      </c>
      <c r="B198" s="190"/>
      <c r="C198" s="5" t="s">
        <v>372</v>
      </c>
      <c r="D198" s="14" t="s">
        <v>373</v>
      </c>
      <c r="E198" s="14"/>
      <c r="F198" s="17"/>
      <c r="G198" s="17"/>
      <c r="H198" s="17"/>
    </row>
    <row r="199" spans="1:8" hidden="1" x14ac:dyDescent="0.2">
      <c r="A199" s="189" t="s">
        <v>374</v>
      </c>
      <c r="B199" s="190"/>
      <c r="C199" s="5" t="s">
        <v>375</v>
      </c>
      <c r="D199" s="14" t="s">
        <v>376</v>
      </c>
      <c r="E199" s="14"/>
      <c r="F199" s="17"/>
      <c r="G199" s="17"/>
      <c r="H199" s="17"/>
    </row>
    <row r="200" spans="1:8" hidden="1" x14ac:dyDescent="0.2">
      <c r="A200" s="189" t="s">
        <v>377</v>
      </c>
      <c r="B200" s="190"/>
      <c r="C200" s="5" t="s">
        <v>378</v>
      </c>
      <c r="D200" s="14" t="s">
        <v>379</v>
      </c>
      <c r="E200" s="14"/>
      <c r="F200" s="17"/>
      <c r="G200" s="17"/>
      <c r="H200" s="17"/>
    </row>
    <row r="201" spans="1:8" x14ac:dyDescent="0.2">
      <c r="A201" s="189" t="s">
        <v>380</v>
      </c>
      <c r="B201" s="190"/>
      <c r="C201" s="5" t="s">
        <v>381</v>
      </c>
      <c r="D201" s="14" t="s">
        <v>382</v>
      </c>
      <c r="E201" s="14"/>
      <c r="F201" s="17">
        <v>10</v>
      </c>
      <c r="G201" s="17"/>
      <c r="H201" s="17">
        <v>10</v>
      </c>
    </row>
    <row r="202" spans="1:8" hidden="1" x14ac:dyDescent="0.2">
      <c r="A202" s="189" t="s">
        <v>383</v>
      </c>
      <c r="B202" s="190"/>
      <c r="C202" s="5" t="s">
        <v>355</v>
      </c>
      <c r="D202" s="14" t="s">
        <v>382</v>
      </c>
      <c r="E202" s="14"/>
      <c r="F202" s="17"/>
      <c r="G202" s="17"/>
      <c r="H202" s="17"/>
    </row>
    <row r="203" spans="1:8" hidden="1" x14ac:dyDescent="0.2">
      <c r="A203" s="189" t="s">
        <v>384</v>
      </c>
      <c r="B203" s="190"/>
      <c r="C203" s="5" t="s">
        <v>385</v>
      </c>
      <c r="D203" s="14" t="s">
        <v>382</v>
      </c>
      <c r="E203" s="14"/>
      <c r="F203" s="17"/>
      <c r="G203" s="17"/>
      <c r="H203" s="17"/>
    </row>
    <row r="204" spans="1:8" hidden="1" x14ac:dyDescent="0.2">
      <c r="A204" s="189" t="s">
        <v>386</v>
      </c>
      <c r="B204" s="190"/>
      <c r="C204" s="5" t="s">
        <v>387</v>
      </c>
      <c r="D204" s="14" t="s">
        <v>382</v>
      </c>
      <c r="E204" s="14"/>
      <c r="F204" s="17"/>
      <c r="G204" s="17"/>
      <c r="H204" s="17"/>
    </row>
    <row r="205" spans="1:8" hidden="1" x14ac:dyDescent="0.2">
      <c r="A205" s="189" t="s">
        <v>388</v>
      </c>
      <c r="B205" s="190"/>
      <c r="C205" s="5" t="s">
        <v>389</v>
      </c>
      <c r="D205" s="14" t="s">
        <v>390</v>
      </c>
      <c r="E205" s="14"/>
      <c r="F205" s="17"/>
      <c r="G205" s="17"/>
      <c r="H205" s="17"/>
    </row>
    <row r="206" spans="1:8" ht="25.5" hidden="1" x14ac:dyDescent="0.2">
      <c r="A206" s="189" t="s">
        <v>391</v>
      </c>
      <c r="B206" s="190"/>
      <c r="C206" s="5" t="s">
        <v>392</v>
      </c>
      <c r="D206" s="14" t="s">
        <v>390</v>
      </c>
      <c r="E206" s="14"/>
      <c r="F206" s="17"/>
      <c r="G206" s="17"/>
      <c r="H206" s="17"/>
    </row>
    <row r="207" spans="1:8" ht="25.5" hidden="1" x14ac:dyDescent="0.2">
      <c r="A207" s="189" t="s">
        <v>393</v>
      </c>
      <c r="B207" s="190"/>
      <c r="C207" s="5" t="s">
        <v>394</v>
      </c>
      <c r="D207" s="14" t="s">
        <v>390</v>
      </c>
      <c r="E207" s="14"/>
      <c r="F207" s="17"/>
      <c r="G207" s="17"/>
      <c r="H207" s="17"/>
    </row>
    <row r="208" spans="1:8" ht="25.5" hidden="1" x14ac:dyDescent="0.2">
      <c r="A208" s="189" t="s">
        <v>395</v>
      </c>
      <c r="B208" s="190"/>
      <c r="C208" s="5" t="s">
        <v>396</v>
      </c>
      <c r="D208" s="14" t="s">
        <v>390</v>
      </c>
      <c r="E208" s="14"/>
      <c r="F208" s="17"/>
      <c r="G208" s="17"/>
      <c r="H208" s="17"/>
    </row>
    <row r="209" spans="1:8" hidden="1" x14ac:dyDescent="0.2">
      <c r="A209" s="189" t="s">
        <v>397</v>
      </c>
      <c r="B209" s="190"/>
      <c r="C209" s="5" t="s">
        <v>398</v>
      </c>
      <c r="D209" s="14" t="s">
        <v>390</v>
      </c>
      <c r="E209" s="14"/>
      <c r="F209" s="17"/>
      <c r="G209" s="17"/>
      <c r="H209" s="17"/>
    </row>
    <row r="210" spans="1:8" hidden="1" x14ac:dyDescent="0.2">
      <c r="A210" s="189" t="s">
        <v>399</v>
      </c>
      <c r="B210" s="190"/>
      <c r="C210" s="5" t="s">
        <v>400</v>
      </c>
      <c r="D210" s="14" t="s">
        <v>401</v>
      </c>
      <c r="E210" s="14"/>
      <c r="F210" s="17"/>
      <c r="G210" s="17"/>
      <c r="H210" s="17"/>
    </row>
    <row r="211" spans="1:8" hidden="1" x14ac:dyDescent="0.2">
      <c r="A211" s="189" t="s">
        <v>402</v>
      </c>
      <c r="B211" s="190"/>
      <c r="C211" s="5" t="s">
        <v>403</v>
      </c>
      <c r="D211" s="14" t="s">
        <v>401</v>
      </c>
      <c r="E211" s="14"/>
      <c r="F211" s="17"/>
      <c r="G211" s="17"/>
      <c r="H211" s="17"/>
    </row>
    <row r="212" spans="1:8" ht="51" hidden="1" x14ac:dyDescent="0.2">
      <c r="A212" s="189" t="s">
        <v>404</v>
      </c>
      <c r="B212" s="190"/>
      <c r="C212" s="5" t="s">
        <v>405</v>
      </c>
      <c r="D212" s="14" t="s">
        <v>401</v>
      </c>
      <c r="E212" s="14"/>
      <c r="F212" s="17"/>
      <c r="G212" s="17"/>
      <c r="H212" s="17"/>
    </row>
    <row r="213" spans="1:8" hidden="1" x14ac:dyDescent="0.2">
      <c r="A213" s="189" t="s">
        <v>406</v>
      </c>
      <c r="B213" s="190"/>
      <c r="C213" s="5" t="s">
        <v>407</v>
      </c>
      <c r="D213" s="14" t="s">
        <v>401</v>
      </c>
      <c r="E213" s="14"/>
      <c r="F213" s="17"/>
      <c r="G213" s="17"/>
      <c r="H213" s="17"/>
    </row>
    <row r="214" spans="1:8" ht="25.5" x14ac:dyDescent="0.2">
      <c r="A214" s="187" t="s">
        <v>408</v>
      </c>
      <c r="B214" s="188"/>
      <c r="C214" s="7" t="s">
        <v>409</v>
      </c>
      <c r="D214" s="15" t="s">
        <v>410</v>
      </c>
      <c r="E214" s="15"/>
      <c r="F214" s="18">
        <f>F185+F186+F189+F191+F198+F199+F200+F201+F205+F210</f>
        <v>10</v>
      </c>
      <c r="G214" s="18">
        <f t="shared" ref="G214:H214" si="21">G185+G186+G189+G191+G198+G199+G200+G201+G205+G210</f>
        <v>0</v>
      </c>
      <c r="H214" s="18">
        <f t="shared" si="21"/>
        <v>10</v>
      </c>
    </row>
    <row r="215" spans="1:8" hidden="1" x14ac:dyDescent="0.2">
      <c r="A215" s="189" t="s">
        <v>411</v>
      </c>
      <c r="B215" s="190"/>
      <c r="C215" s="5" t="s">
        <v>412</v>
      </c>
      <c r="D215" s="14" t="s">
        <v>413</v>
      </c>
      <c r="E215" s="14"/>
      <c r="F215" s="17"/>
      <c r="G215" s="17"/>
      <c r="H215" s="17"/>
    </row>
    <row r="216" spans="1:8" ht="25.5" hidden="1" x14ac:dyDescent="0.2">
      <c r="A216" s="189" t="s">
        <v>414</v>
      </c>
      <c r="B216" s="190"/>
      <c r="C216" s="5" t="s">
        <v>415</v>
      </c>
      <c r="D216" s="14" t="s">
        <v>413</v>
      </c>
      <c r="E216" s="14"/>
      <c r="F216" s="17"/>
      <c r="G216" s="17"/>
      <c r="H216" s="17"/>
    </row>
    <row r="217" spans="1:8" hidden="1" x14ac:dyDescent="0.2">
      <c r="A217" s="189" t="s">
        <v>416</v>
      </c>
      <c r="B217" s="190"/>
      <c r="C217" s="5" t="s">
        <v>417</v>
      </c>
      <c r="D217" s="14" t="s">
        <v>418</v>
      </c>
      <c r="E217" s="14"/>
      <c r="F217" s="17"/>
      <c r="G217" s="17"/>
      <c r="H217" s="17"/>
    </row>
    <row r="218" spans="1:8" hidden="1" x14ac:dyDescent="0.2">
      <c r="A218" s="189" t="s">
        <v>419</v>
      </c>
      <c r="B218" s="190"/>
      <c r="C218" s="5" t="s">
        <v>420</v>
      </c>
      <c r="D218" s="14" t="s">
        <v>418</v>
      </c>
      <c r="E218" s="14"/>
      <c r="F218" s="17"/>
      <c r="G218" s="17"/>
      <c r="H218" s="17"/>
    </row>
    <row r="219" spans="1:8" hidden="1" x14ac:dyDescent="0.2">
      <c r="A219" s="189" t="s">
        <v>421</v>
      </c>
      <c r="B219" s="190"/>
      <c r="C219" s="5" t="s">
        <v>422</v>
      </c>
      <c r="D219" s="14" t="s">
        <v>423</v>
      </c>
      <c r="E219" s="14"/>
      <c r="F219" s="17"/>
      <c r="G219" s="17"/>
      <c r="H219" s="17"/>
    </row>
    <row r="220" spans="1:8" hidden="1" x14ac:dyDescent="0.2">
      <c r="A220" s="189" t="s">
        <v>424</v>
      </c>
      <c r="B220" s="190"/>
      <c r="C220" s="5" t="s">
        <v>425</v>
      </c>
      <c r="D220" s="14" t="s">
        <v>426</v>
      </c>
      <c r="E220" s="14"/>
      <c r="F220" s="17"/>
      <c r="G220" s="17"/>
      <c r="H220" s="17"/>
    </row>
    <row r="221" spans="1:8" hidden="1" x14ac:dyDescent="0.2">
      <c r="A221" s="189" t="s">
        <v>427</v>
      </c>
      <c r="B221" s="190"/>
      <c r="C221" s="5" t="s">
        <v>428</v>
      </c>
      <c r="D221" s="14" t="s">
        <v>426</v>
      </c>
      <c r="E221" s="14"/>
      <c r="F221" s="17"/>
      <c r="G221" s="17"/>
      <c r="H221" s="17"/>
    </row>
    <row r="222" spans="1:8" hidden="1" x14ac:dyDescent="0.2">
      <c r="A222" s="189" t="s">
        <v>429</v>
      </c>
      <c r="B222" s="190"/>
      <c r="C222" s="5" t="s">
        <v>430</v>
      </c>
      <c r="D222" s="14" t="s">
        <v>431</v>
      </c>
      <c r="E222" s="14"/>
      <c r="F222" s="17"/>
      <c r="G222" s="17"/>
      <c r="H222" s="17"/>
    </row>
    <row r="223" spans="1:8" x14ac:dyDescent="0.2">
      <c r="A223" s="187" t="s">
        <v>432</v>
      </c>
      <c r="B223" s="188"/>
      <c r="C223" s="4" t="s">
        <v>433</v>
      </c>
      <c r="D223" s="15" t="s">
        <v>434</v>
      </c>
      <c r="E223" s="15"/>
      <c r="F223" s="18">
        <f>F215+F217+F219+F220+F222</f>
        <v>0</v>
      </c>
      <c r="G223" s="18">
        <f t="shared" ref="G223:H223" si="22">G215+G217+G219+G220+G222</f>
        <v>0</v>
      </c>
      <c r="H223" s="18">
        <f t="shared" si="22"/>
        <v>0</v>
      </c>
    </row>
    <row r="224" spans="1:8" ht="25.5" x14ac:dyDescent="0.2">
      <c r="A224" s="189" t="s">
        <v>435</v>
      </c>
      <c r="B224" s="190"/>
      <c r="C224" s="5" t="s">
        <v>436</v>
      </c>
      <c r="D224" s="14" t="s">
        <v>437</v>
      </c>
      <c r="E224" s="14"/>
      <c r="F224" s="17"/>
      <c r="G224" s="17"/>
      <c r="H224" s="17"/>
    </row>
    <row r="225" spans="1:8" ht="25.5" hidden="1" x14ac:dyDescent="0.2">
      <c r="A225" s="189" t="s">
        <v>438</v>
      </c>
      <c r="B225" s="190"/>
      <c r="C225" s="3" t="s">
        <v>439</v>
      </c>
      <c r="D225" s="14" t="s">
        <v>440</v>
      </c>
      <c r="E225" s="14"/>
      <c r="F225" s="17">
        <f>SUM(F226:F235)</f>
        <v>0</v>
      </c>
      <c r="G225" s="17">
        <f t="shared" ref="G225:H225" si="23">SUM(G226:G235)</f>
        <v>0</v>
      </c>
      <c r="H225" s="17">
        <f t="shared" si="23"/>
        <v>0</v>
      </c>
    </row>
    <row r="226" spans="1:8" hidden="1" x14ac:dyDescent="0.2">
      <c r="A226" s="189" t="s">
        <v>441</v>
      </c>
      <c r="B226" s="190"/>
      <c r="C226" s="5" t="s">
        <v>442</v>
      </c>
      <c r="D226" s="16" t="s">
        <v>440</v>
      </c>
      <c r="E226" s="16"/>
      <c r="F226" s="19"/>
      <c r="G226" s="19"/>
      <c r="H226" s="19"/>
    </row>
    <row r="227" spans="1:8" hidden="1" x14ac:dyDescent="0.2">
      <c r="A227" s="189" t="s">
        <v>443</v>
      </c>
      <c r="B227" s="190"/>
      <c r="C227" s="5" t="s">
        <v>444</v>
      </c>
      <c r="D227" s="16" t="s">
        <v>440</v>
      </c>
      <c r="E227" s="16"/>
      <c r="F227" s="19"/>
      <c r="G227" s="19"/>
      <c r="H227" s="19"/>
    </row>
    <row r="228" spans="1:8" hidden="1" x14ac:dyDescent="0.2">
      <c r="A228" s="189" t="s">
        <v>445</v>
      </c>
      <c r="B228" s="190"/>
      <c r="C228" s="5" t="s">
        <v>446</v>
      </c>
      <c r="D228" s="16" t="s">
        <v>440</v>
      </c>
      <c r="E228" s="16"/>
      <c r="F228" s="19"/>
      <c r="G228" s="19"/>
      <c r="H228" s="19"/>
    </row>
    <row r="229" spans="1:8" hidden="1" x14ac:dyDescent="0.2">
      <c r="A229" s="189" t="s">
        <v>447</v>
      </c>
      <c r="B229" s="190"/>
      <c r="C229" s="3" t="s">
        <v>448</v>
      </c>
      <c r="D229" s="16" t="s">
        <v>440</v>
      </c>
      <c r="E229" s="16"/>
      <c r="F229" s="19"/>
      <c r="G229" s="19"/>
      <c r="H229" s="19"/>
    </row>
    <row r="230" spans="1:8" hidden="1" x14ac:dyDescent="0.2">
      <c r="A230" s="189" t="s">
        <v>449</v>
      </c>
      <c r="B230" s="190"/>
      <c r="C230" s="3" t="s">
        <v>450</v>
      </c>
      <c r="D230" s="16" t="s">
        <v>440</v>
      </c>
      <c r="E230" s="16"/>
      <c r="F230" s="19"/>
      <c r="G230" s="19"/>
      <c r="H230" s="19"/>
    </row>
    <row r="231" spans="1:8" ht="25.5" hidden="1" x14ac:dyDescent="0.2">
      <c r="A231" s="189" t="s">
        <v>451</v>
      </c>
      <c r="B231" s="190"/>
      <c r="C231" s="3" t="s">
        <v>452</v>
      </c>
      <c r="D231" s="16" t="s">
        <v>440</v>
      </c>
      <c r="E231" s="16"/>
      <c r="F231" s="19"/>
      <c r="G231" s="19"/>
      <c r="H231" s="19"/>
    </row>
    <row r="232" spans="1:8" hidden="1" x14ac:dyDescent="0.2">
      <c r="A232" s="189" t="s">
        <v>453</v>
      </c>
      <c r="B232" s="190"/>
      <c r="C232" s="5" t="s">
        <v>454</v>
      </c>
      <c r="D232" s="16" t="s">
        <v>440</v>
      </c>
      <c r="E232" s="16"/>
      <c r="F232" s="19"/>
      <c r="G232" s="19"/>
      <c r="H232" s="19"/>
    </row>
    <row r="233" spans="1:8" hidden="1" x14ac:dyDescent="0.2">
      <c r="A233" s="189" t="s">
        <v>455</v>
      </c>
      <c r="B233" s="190"/>
      <c r="C233" s="5" t="s">
        <v>456</v>
      </c>
      <c r="D233" s="16" t="s">
        <v>440</v>
      </c>
      <c r="E233" s="16"/>
      <c r="F233" s="19"/>
      <c r="G233" s="19"/>
      <c r="H233" s="19"/>
    </row>
    <row r="234" spans="1:8" hidden="1" x14ac:dyDescent="0.2">
      <c r="A234" s="189" t="s">
        <v>457</v>
      </c>
      <c r="B234" s="190"/>
      <c r="C234" s="5" t="s">
        <v>458</v>
      </c>
      <c r="D234" s="16" t="s">
        <v>440</v>
      </c>
      <c r="E234" s="16"/>
      <c r="F234" s="19"/>
      <c r="G234" s="19"/>
      <c r="H234" s="19"/>
    </row>
    <row r="235" spans="1:8" hidden="1" x14ac:dyDescent="0.2">
      <c r="A235" s="189" t="s">
        <v>459</v>
      </c>
      <c r="B235" s="190"/>
      <c r="C235" s="5" t="s">
        <v>460</v>
      </c>
      <c r="D235" s="16" t="s">
        <v>440</v>
      </c>
      <c r="E235" s="16"/>
      <c r="F235" s="19"/>
      <c r="G235" s="19"/>
      <c r="H235" s="19"/>
    </row>
    <row r="236" spans="1:8" hidden="1" x14ac:dyDescent="0.2">
      <c r="A236" s="189" t="s">
        <v>461</v>
      </c>
      <c r="B236" s="190"/>
      <c r="C236" s="5" t="s">
        <v>462</v>
      </c>
      <c r="D236" s="14" t="s">
        <v>463</v>
      </c>
      <c r="E236" s="14"/>
      <c r="F236" s="17">
        <f>SUM(F237:F246)</f>
        <v>0</v>
      </c>
      <c r="G236" s="17">
        <f t="shared" ref="G236:H236" si="24">SUM(G237:G246)</f>
        <v>0</v>
      </c>
      <c r="H236" s="17">
        <f t="shared" si="24"/>
        <v>0</v>
      </c>
    </row>
    <row r="237" spans="1:8" hidden="1" x14ac:dyDescent="0.2">
      <c r="A237" s="189" t="s">
        <v>464</v>
      </c>
      <c r="B237" s="190"/>
      <c r="C237" s="5" t="s">
        <v>442</v>
      </c>
      <c r="D237" s="16" t="s">
        <v>463</v>
      </c>
      <c r="E237" s="16"/>
      <c r="F237" s="19"/>
      <c r="G237" s="19"/>
      <c r="H237" s="19"/>
    </row>
    <row r="238" spans="1:8" hidden="1" x14ac:dyDescent="0.2">
      <c r="A238" s="189" t="s">
        <v>465</v>
      </c>
      <c r="B238" s="190"/>
      <c r="C238" s="5" t="s">
        <v>444</v>
      </c>
      <c r="D238" s="16" t="s">
        <v>463</v>
      </c>
      <c r="E238" s="16"/>
      <c r="F238" s="19"/>
      <c r="G238" s="19"/>
      <c r="H238" s="19"/>
    </row>
    <row r="239" spans="1:8" hidden="1" x14ac:dyDescent="0.2">
      <c r="A239" s="189" t="s">
        <v>466</v>
      </c>
      <c r="B239" s="190"/>
      <c r="C239" s="5" t="s">
        <v>446</v>
      </c>
      <c r="D239" s="16" t="s">
        <v>463</v>
      </c>
      <c r="E239" s="16"/>
      <c r="F239" s="19"/>
      <c r="G239" s="19"/>
      <c r="H239" s="19"/>
    </row>
    <row r="240" spans="1:8" hidden="1" x14ac:dyDescent="0.2">
      <c r="A240" s="189" t="s">
        <v>467</v>
      </c>
      <c r="B240" s="190"/>
      <c r="C240" s="3" t="s">
        <v>448</v>
      </c>
      <c r="D240" s="16" t="s">
        <v>463</v>
      </c>
      <c r="E240" s="16"/>
      <c r="F240" s="19"/>
      <c r="G240" s="19"/>
      <c r="H240" s="19"/>
    </row>
    <row r="241" spans="1:8" hidden="1" x14ac:dyDescent="0.2">
      <c r="A241" s="189" t="s">
        <v>468</v>
      </c>
      <c r="B241" s="190"/>
      <c r="C241" s="3" t="s">
        <v>450</v>
      </c>
      <c r="D241" s="16" t="s">
        <v>463</v>
      </c>
      <c r="E241" s="16"/>
      <c r="F241" s="19"/>
      <c r="G241" s="19"/>
      <c r="H241" s="19"/>
    </row>
    <row r="242" spans="1:8" ht="25.5" hidden="1" x14ac:dyDescent="0.2">
      <c r="A242" s="189" t="s">
        <v>469</v>
      </c>
      <c r="B242" s="190"/>
      <c r="C242" s="3" t="s">
        <v>452</v>
      </c>
      <c r="D242" s="16" t="s">
        <v>463</v>
      </c>
      <c r="E242" s="16"/>
      <c r="F242" s="19"/>
      <c r="G242" s="19"/>
      <c r="H242" s="19"/>
    </row>
    <row r="243" spans="1:8" hidden="1" x14ac:dyDescent="0.2">
      <c r="A243" s="189" t="s">
        <v>470</v>
      </c>
      <c r="B243" s="190"/>
      <c r="C243" s="5" t="s">
        <v>454</v>
      </c>
      <c r="D243" s="16" t="s">
        <v>463</v>
      </c>
      <c r="E243" s="16"/>
      <c r="F243" s="19"/>
      <c r="G243" s="19"/>
      <c r="H243" s="19"/>
    </row>
    <row r="244" spans="1:8" hidden="1" x14ac:dyDescent="0.2">
      <c r="A244" s="189" t="s">
        <v>471</v>
      </c>
      <c r="B244" s="190"/>
      <c r="C244" s="5" t="s">
        <v>456</v>
      </c>
      <c r="D244" s="16" t="s">
        <v>463</v>
      </c>
      <c r="E244" s="16"/>
      <c r="F244" s="19"/>
      <c r="G244" s="19"/>
      <c r="H244" s="19"/>
    </row>
    <row r="245" spans="1:8" hidden="1" x14ac:dyDescent="0.2">
      <c r="A245" s="189" t="s">
        <v>472</v>
      </c>
      <c r="B245" s="190"/>
      <c r="C245" s="5" t="s">
        <v>458</v>
      </c>
      <c r="D245" s="16" t="s">
        <v>463</v>
      </c>
      <c r="E245" s="16"/>
      <c r="F245" s="19"/>
      <c r="G245" s="19"/>
      <c r="H245" s="19"/>
    </row>
    <row r="246" spans="1:8" hidden="1" x14ac:dyDescent="0.2">
      <c r="A246" s="189" t="s">
        <v>473</v>
      </c>
      <c r="B246" s="190"/>
      <c r="C246" s="5" t="s">
        <v>460</v>
      </c>
      <c r="D246" s="16" t="s">
        <v>463</v>
      </c>
      <c r="E246" s="16"/>
      <c r="F246" s="19"/>
      <c r="G246" s="19"/>
      <c r="H246" s="19"/>
    </row>
    <row r="247" spans="1:8" hidden="1" x14ac:dyDescent="0.2">
      <c r="A247" s="187" t="s">
        <v>474</v>
      </c>
      <c r="B247" s="188"/>
      <c r="C247" s="4" t="s">
        <v>475</v>
      </c>
      <c r="D247" s="15" t="s">
        <v>476</v>
      </c>
      <c r="E247" s="15"/>
      <c r="F247" s="18">
        <f>F224+F225+F236</f>
        <v>0</v>
      </c>
      <c r="G247" s="18">
        <f t="shared" ref="G247:H247" si="25">G224+G225+G236</f>
        <v>0</v>
      </c>
      <c r="H247" s="18">
        <f t="shared" si="25"/>
        <v>0</v>
      </c>
    </row>
    <row r="248" spans="1:8" ht="25.5" hidden="1" x14ac:dyDescent="0.2">
      <c r="A248" s="189" t="s">
        <v>477</v>
      </c>
      <c r="B248" s="190"/>
      <c r="C248" s="5" t="s">
        <v>478</v>
      </c>
      <c r="D248" s="14" t="s">
        <v>479</v>
      </c>
      <c r="E248" s="14"/>
      <c r="F248" s="17"/>
      <c r="G248" s="17"/>
      <c r="H248" s="17"/>
    </row>
    <row r="249" spans="1:8" ht="25.5" hidden="1" x14ac:dyDescent="0.2">
      <c r="A249" s="189" t="s">
        <v>480</v>
      </c>
      <c r="B249" s="190"/>
      <c r="C249" s="3" t="s">
        <v>481</v>
      </c>
      <c r="D249" s="14" t="s">
        <v>482</v>
      </c>
      <c r="E249" s="14"/>
      <c r="F249" s="17">
        <f>SUM(F250:F259)</f>
        <v>0</v>
      </c>
      <c r="G249" s="17">
        <f t="shared" ref="G249:H249" si="26">SUM(G250:G259)</f>
        <v>0</v>
      </c>
      <c r="H249" s="17">
        <f t="shared" si="26"/>
        <v>0</v>
      </c>
    </row>
    <row r="250" spans="1:8" hidden="1" x14ac:dyDescent="0.2">
      <c r="A250" s="189" t="s">
        <v>483</v>
      </c>
      <c r="B250" s="190"/>
      <c r="C250" s="5" t="s">
        <v>442</v>
      </c>
      <c r="D250" s="16" t="s">
        <v>482</v>
      </c>
      <c r="E250" s="16"/>
      <c r="F250" s="19"/>
      <c r="G250" s="19"/>
      <c r="H250" s="19"/>
    </row>
    <row r="251" spans="1:8" hidden="1" x14ac:dyDescent="0.2">
      <c r="A251" s="189" t="s">
        <v>484</v>
      </c>
      <c r="B251" s="190"/>
      <c r="C251" s="5" t="s">
        <v>444</v>
      </c>
      <c r="D251" s="16" t="s">
        <v>482</v>
      </c>
      <c r="E251" s="16"/>
      <c r="F251" s="19"/>
      <c r="G251" s="19"/>
      <c r="H251" s="19"/>
    </row>
    <row r="252" spans="1:8" hidden="1" x14ac:dyDescent="0.2">
      <c r="A252" s="189" t="s">
        <v>485</v>
      </c>
      <c r="B252" s="190"/>
      <c r="C252" s="5" t="s">
        <v>446</v>
      </c>
      <c r="D252" s="16" t="s">
        <v>482</v>
      </c>
      <c r="E252" s="16"/>
      <c r="F252" s="19"/>
      <c r="G252" s="19"/>
      <c r="H252" s="19"/>
    </row>
    <row r="253" spans="1:8" hidden="1" x14ac:dyDescent="0.2">
      <c r="A253" s="189" t="s">
        <v>486</v>
      </c>
      <c r="B253" s="190"/>
      <c r="C253" s="3" t="s">
        <v>448</v>
      </c>
      <c r="D253" s="16" t="s">
        <v>482</v>
      </c>
      <c r="E253" s="16"/>
      <c r="F253" s="19"/>
      <c r="G253" s="19"/>
      <c r="H253" s="19"/>
    </row>
    <row r="254" spans="1:8" hidden="1" x14ac:dyDescent="0.2">
      <c r="A254" s="189" t="s">
        <v>487</v>
      </c>
      <c r="B254" s="190"/>
      <c r="C254" s="3" t="s">
        <v>450</v>
      </c>
      <c r="D254" s="16" t="s">
        <v>482</v>
      </c>
      <c r="E254" s="16"/>
      <c r="F254" s="19"/>
      <c r="G254" s="19"/>
      <c r="H254" s="19"/>
    </row>
    <row r="255" spans="1:8" ht="25.5" hidden="1" x14ac:dyDescent="0.2">
      <c r="A255" s="189" t="s">
        <v>488</v>
      </c>
      <c r="B255" s="190"/>
      <c r="C255" s="3" t="s">
        <v>452</v>
      </c>
      <c r="D255" s="16" t="s">
        <v>482</v>
      </c>
      <c r="E255" s="16"/>
      <c r="F255" s="19"/>
      <c r="G255" s="19"/>
      <c r="H255" s="19"/>
    </row>
    <row r="256" spans="1:8" hidden="1" x14ac:dyDescent="0.2">
      <c r="A256" s="189" t="s">
        <v>489</v>
      </c>
      <c r="B256" s="190"/>
      <c r="C256" s="5" t="s">
        <v>454</v>
      </c>
      <c r="D256" s="16" t="s">
        <v>482</v>
      </c>
      <c r="E256" s="16"/>
      <c r="F256" s="19"/>
      <c r="G256" s="19"/>
      <c r="H256" s="19"/>
    </row>
    <row r="257" spans="1:8" hidden="1" x14ac:dyDescent="0.2">
      <c r="A257" s="189" t="s">
        <v>490</v>
      </c>
      <c r="B257" s="190"/>
      <c r="C257" s="5" t="s">
        <v>456</v>
      </c>
      <c r="D257" s="16" t="s">
        <v>482</v>
      </c>
      <c r="E257" s="16"/>
      <c r="F257" s="19"/>
      <c r="G257" s="19"/>
      <c r="H257" s="19"/>
    </row>
    <row r="258" spans="1:8" hidden="1" x14ac:dyDescent="0.2">
      <c r="A258" s="189" t="s">
        <v>491</v>
      </c>
      <c r="B258" s="190"/>
      <c r="C258" s="5" t="s">
        <v>458</v>
      </c>
      <c r="D258" s="16" t="s">
        <v>482</v>
      </c>
      <c r="E258" s="16"/>
      <c r="F258" s="19"/>
      <c r="G258" s="19"/>
      <c r="H258" s="19"/>
    </row>
    <row r="259" spans="1:8" hidden="1" x14ac:dyDescent="0.2">
      <c r="A259" s="189" t="s">
        <v>492</v>
      </c>
      <c r="B259" s="190"/>
      <c r="C259" s="5" t="s">
        <v>460</v>
      </c>
      <c r="D259" s="16" t="s">
        <v>482</v>
      </c>
      <c r="E259" s="16"/>
      <c r="F259" s="19"/>
      <c r="G259" s="19"/>
      <c r="H259" s="19"/>
    </row>
    <row r="260" spans="1:8" hidden="1" x14ac:dyDescent="0.2">
      <c r="A260" s="189" t="s">
        <v>493</v>
      </c>
      <c r="B260" s="190"/>
      <c r="C260" s="5" t="s">
        <v>494</v>
      </c>
      <c r="D260" s="14" t="s">
        <v>495</v>
      </c>
      <c r="E260" s="14"/>
      <c r="F260" s="17">
        <f>SUM(F261:F270)</f>
        <v>0</v>
      </c>
      <c r="G260" s="17">
        <f t="shared" ref="G260:H260" si="27">SUM(G261:G270)</f>
        <v>0</v>
      </c>
      <c r="H260" s="17">
        <f t="shared" si="27"/>
        <v>0</v>
      </c>
    </row>
    <row r="261" spans="1:8" hidden="1" x14ac:dyDescent="0.2">
      <c r="A261" s="189" t="s">
        <v>496</v>
      </c>
      <c r="B261" s="190"/>
      <c r="C261" s="5" t="s">
        <v>442</v>
      </c>
      <c r="D261" s="16" t="s">
        <v>495</v>
      </c>
      <c r="E261" s="16"/>
      <c r="F261" s="19"/>
      <c r="G261" s="19"/>
      <c r="H261" s="19"/>
    </row>
    <row r="262" spans="1:8" hidden="1" x14ac:dyDescent="0.2">
      <c r="A262" s="189" t="s">
        <v>497</v>
      </c>
      <c r="B262" s="190"/>
      <c r="C262" s="5" t="s">
        <v>444</v>
      </c>
      <c r="D262" s="16" t="s">
        <v>495</v>
      </c>
      <c r="E262" s="16"/>
      <c r="F262" s="19"/>
      <c r="G262" s="19"/>
      <c r="H262" s="19"/>
    </row>
    <row r="263" spans="1:8" hidden="1" x14ac:dyDescent="0.2">
      <c r="A263" s="189" t="s">
        <v>498</v>
      </c>
      <c r="B263" s="190"/>
      <c r="C263" s="5" t="s">
        <v>446</v>
      </c>
      <c r="D263" s="16" t="s">
        <v>495</v>
      </c>
      <c r="E263" s="16"/>
      <c r="F263" s="19"/>
      <c r="G263" s="19"/>
      <c r="H263" s="19"/>
    </row>
    <row r="264" spans="1:8" hidden="1" x14ac:dyDescent="0.2">
      <c r="A264" s="189" t="s">
        <v>499</v>
      </c>
      <c r="B264" s="190"/>
      <c r="C264" s="3" t="s">
        <v>448</v>
      </c>
      <c r="D264" s="16" t="s">
        <v>495</v>
      </c>
      <c r="E264" s="16"/>
      <c r="F264" s="19"/>
      <c r="G264" s="19"/>
      <c r="H264" s="19"/>
    </row>
    <row r="265" spans="1:8" hidden="1" x14ac:dyDescent="0.2">
      <c r="A265" s="189" t="s">
        <v>500</v>
      </c>
      <c r="B265" s="190"/>
      <c r="C265" s="3" t="s">
        <v>450</v>
      </c>
      <c r="D265" s="16" t="s">
        <v>495</v>
      </c>
      <c r="E265" s="16"/>
      <c r="F265" s="19"/>
      <c r="G265" s="19"/>
      <c r="H265" s="19"/>
    </row>
    <row r="266" spans="1:8" ht="25.5" hidden="1" x14ac:dyDescent="0.2">
      <c r="A266" s="189" t="s">
        <v>501</v>
      </c>
      <c r="B266" s="190"/>
      <c r="C266" s="3" t="s">
        <v>452</v>
      </c>
      <c r="D266" s="16" t="s">
        <v>495</v>
      </c>
      <c r="E266" s="16"/>
      <c r="F266" s="19"/>
      <c r="G266" s="19"/>
      <c r="H266" s="19"/>
    </row>
    <row r="267" spans="1:8" hidden="1" x14ac:dyDescent="0.2">
      <c r="A267" s="189" t="s">
        <v>502</v>
      </c>
      <c r="B267" s="190"/>
      <c r="C267" s="5" t="s">
        <v>454</v>
      </c>
      <c r="D267" s="16" t="s">
        <v>495</v>
      </c>
      <c r="E267" s="16"/>
      <c r="F267" s="19"/>
      <c r="G267" s="19"/>
      <c r="H267" s="19"/>
    </row>
    <row r="268" spans="1:8" hidden="1" x14ac:dyDescent="0.2">
      <c r="A268" s="189" t="s">
        <v>503</v>
      </c>
      <c r="B268" s="190"/>
      <c r="C268" s="5" t="s">
        <v>456</v>
      </c>
      <c r="D268" s="16" t="s">
        <v>495</v>
      </c>
      <c r="E268" s="16"/>
      <c r="F268" s="19"/>
      <c r="G268" s="19"/>
      <c r="H268" s="19"/>
    </row>
    <row r="269" spans="1:8" hidden="1" x14ac:dyDescent="0.2">
      <c r="A269" s="189" t="s">
        <v>504</v>
      </c>
      <c r="B269" s="190"/>
      <c r="C269" s="5" t="s">
        <v>458</v>
      </c>
      <c r="D269" s="16" t="s">
        <v>495</v>
      </c>
      <c r="E269" s="16"/>
      <c r="F269" s="19"/>
      <c r="G269" s="19"/>
      <c r="H269" s="19"/>
    </row>
    <row r="270" spans="1:8" hidden="1" x14ac:dyDescent="0.2">
      <c r="A270" s="189" t="s">
        <v>505</v>
      </c>
      <c r="B270" s="190"/>
      <c r="C270" s="5" t="s">
        <v>460</v>
      </c>
      <c r="D270" s="16" t="s">
        <v>495</v>
      </c>
      <c r="E270" s="16"/>
      <c r="F270" s="19"/>
      <c r="G270" s="19"/>
      <c r="H270" s="19"/>
    </row>
    <row r="271" spans="1:8" hidden="1" x14ac:dyDescent="0.2">
      <c r="A271" s="187" t="s">
        <v>506</v>
      </c>
      <c r="B271" s="188"/>
      <c r="C271" s="4" t="s">
        <v>507</v>
      </c>
      <c r="D271" s="15" t="s">
        <v>508</v>
      </c>
      <c r="E271" s="15"/>
      <c r="F271" s="18">
        <f>F248+F249+F260</f>
        <v>0</v>
      </c>
      <c r="G271" s="18">
        <f t="shared" ref="G271:H271" si="28">G248+G249+G260</f>
        <v>0</v>
      </c>
      <c r="H271" s="18">
        <f t="shared" si="28"/>
        <v>0</v>
      </c>
    </row>
    <row r="272" spans="1:8" x14ac:dyDescent="0.2">
      <c r="A272" s="187" t="s">
        <v>509</v>
      </c>
      <c r="B272" s="188"/>
      <c r="C272" s="7" t="s">
        <v>510</v>
      </c>
      <c r="D272" s="15" t="s">
        <v>511</v>
      </c>
      <c r="E272" s="15"/>
      <c r="F272" s="18">
        <f>F50+F86+F184+F214+F223+F247+F271</f>
        <v>44655</v>
      </c>
      <c r="G272" s="18">
        <f t="shared" ref="G272:H272" si="29">G50+G86+G184+G214+G223+G247+G271</f>
        <v>1045</v>
      </c>
      <c r="H272" s="18">
        <f t="shared" si="29"/>
        <v>45700</v>
      </c>
    </row>
    <row r="274" spans="1:8" ht="25.5" customHeight="1" x14ac:dyDescent="0.2">
      <c r="A274" s="186" t="s">
        <v>0</v>
      </c>
      <c r="B274" s="186"/>
      <c r="C274" s="204" t="s">
        <v>862</v>
      </c>
      <c r="D274" s="194" t="s">
        <v>2</v>
      </c>
      <c r="E274" s="21"/>
      <c r="F274" s="186" t="s">
        <v>512</v>
      </c>
      <c r="G274" s="186" t="s">
        <v>910</v>
      </c>
      <c r="H274" s="186" t="s">
        <v>911</v>
      </c>
    </row>
    <row r="275" spans="1:8" x14ac:dyDescent="0.2">
      <c r="A275" s="186"/>
      <c r="B275" s="186"/>
      <c r="C275" s="205"/>
      <c r="D275" s="196"/>
      <c r="E275" s="22"/>
      <c r="F275" s="186"/>
      <c r="G275" s="186"/>
      <c r="H275" s="186"/>
    </row>
    <row r="276" spans="1:8" x14ac:dyDescent="0.2">
      <c r="A276" s="202" t="s">
        <v>3</v>
      </c>
      <c r="B276" s="202"/>
      <c r="C276" s="59" t="s">
        <v>4</v>
      </c>
      <c r="D276" s="59" t="s">
        <v>5</v>
      </c>
      <c r="E276" s="54"/>
      <c r="F276" s="151" t="s">
        <v>513</v>
      </c>
      <c r="G276" s="151" t="s">
        <v>909</v>
      </c>
      <c r="H276" s="151" t="s">
        <v>912</v>
      </c>
    </row>
    <row r="277" spans="1:8" x14ac:dyDescent="0.2">
      <c r="A277" s="203" t="s">
        <v>6</v>
      </c>
      <c r="B277" s="203"/>
      <c r="C277" s="3" t="s">
        <v>516</v>
      </c>
      <c r="D277" s="23" t="s">
        <v>517</v>
      </c>
      <c r="E277" s="24"/>
      <c r="F277" s="66">
        <v>25415</v>
      </c>
      <c r="G277" s="66">
        <v>373</v>
      </c>
      <c r="H277" s="66">
        <f>SUM(F277:G277)</f>
        <v>25788</v>
      </c>
    </row>
    <row r="278" spans="1:8" x14ac:dyDescent="0.2">
      <c r="A278" s="203" t="s">
        <v>9</v>
      </c>
      <c r="B278" s="203"/>
      <c r="C278" s="3" t="s">
        <v>518</v>
      </c>
      <c r="D278" s="23" t="s">
        <v>519</v>
      </c>
      <c r="E278" s="24"/>
      <c r="F278" s="66">
        <v>100</v>
      </c>
      <c r="G278" s="66"/>
      <c r="H278" s="85">
        <f>F278+G278</f>
        <v>100</v>
      </c>
    </row>
    <row r="279" spans="1:8" x14ac:dyDescent="0.2">
      <c r="A279" s="203" t="s">
        <v>12</v>
      </c>
      <c r="B279" s="203"/>
      <c r="C279" s="3" t="s">
        <v>520</v>
      </c>
      <c r="D279" s="23" t="s">
        <v>521</v>
      </c>
      <c r="E279" s="24"/>
      <c r="F279" s="66"/>
      <c r="G279" s="66"/>
      <c r="H279" s="66"/>
    </row>
    <row r="280" spans="1:8" x14ac:dyDescent="0.2">
      <c r="A280" s="203" t="s">
        <v>15</v>
      </c>
      <c r="B280" s="203"/>
      <c r="C280" s="3" t="s">
        <v>522</v>
      </c>
      <c r="D280" s="23" t="s">
        <v>523</v>
      </c>
      <c r="E280" s="24"/>
      <c r="F280" s="66"/>
      <c r="G280" s="66"/>
      <c r="H280" s="66"/>
    </row>
    <row r="281" spans="1:8" x14ac:dyDescent="0.2">
      <c r="A281" s="203" t="s">
        <v>18</v>
      </c>
      <c r="B281" s="203"/>
      <c r="C281" s="3" t="s">
        <v>524</v>
      </c>
      <c r="D281" s="23" t="s">
        <v>525</v>
      </c>
      <c r="E281" s="24"/>
      <c r="F281" s="66"/>
      <c r="G281" s="66"/>
      <c r="H281" s="66"/>
    </row>
    <row r="282" spans="1:8" x14ac:dyDescent="0.2">
      <c r="A282" s="203" t="s">
        <v>21</v>
      </c>
      <c r="B282" s="203"/>
      <c r="C282" s="3" t="s">
        <v>526</v>
      </c>
      <c r="D282" s="23" t="s">
        <v>527</v>
      </c>
      <c r="E282" s="24"/>
      <c r="F282" s="66">
        <v>1160</v>
      </c>
      <c r="G282" s="66">
        <v>16</v>
      </c>
      <c r="H282" s="66">
        <f>SUM(F282:G282)</f>
        <v>1176</v>
      </c>
    </row>
    <row r="283" spans="1:8" x14ac:dyDescent="0.2">
      <c r="A283" s="203" t="s">
        <v>24</v>
      </c>
      <c r="B283" s="203"/>
      <c r="C283" s="3" t="s">
        <v>528</v>
      </c>
      <c r="D283" s="23" t="s">
        <v>529</v>
      </c>
      <c r="E283" s="24"/>
      <c r="F283" s="66">
        <v>1621</v>
      </c>
      <c r="G283" s="66"/>
      <c r="H283" s="66">
        <f t="shared" ref="H283:H285" si="30">SUM(F283:G283)</f>
        <v>1621</v>
      </c>
    </row>
    <row r="284" spans="1:8" x14ac:dyDescent="0.2">
      <c r="A284" s="203" t="s">
        <v>27</v>
      </c>
      <c r="B284" s="203"/>
      <c r="C284" s="3" t="s">
        <v>530</v>
      </c>
      <c r="D284" s="23" t="s">
        <v>531</v>
      </c>
      <c r="E284" s="24"/>
      <c r="F284" s="66"/>
      <c r="G284" s="66"/>
      <c r="H284" s="66"/>
    </row>
    <row r="285" spans="1:8" x14ac:dyDescent="0.2">
      <c r="A285" s="203" t="s">
        <v>30</v>
      </c>
      <c r="B285" s="203"/>
      <c r="C285" s="3" t="s">
        <v>532</v>
      </c>
      <c r="D285" s="23" t="s">
        <v>533</v>
      </c>
      <c r="E285" s="24"/>
      <c r="F285" s="66">
        <v>939</v>
      </c>
      <c r="G285" s="66">
        <v>-77</v>
      </c>
      <c r="H285" s="66">
        <f t="shared" si="30"/>
        <v>862</v>
      </c>
    </row>
    <row r="286" spans="1:8" x14ac:dyDescent="0.2">
      <c r="A286" s="203" t="s">
        <v>33</v>
      </c>
      <c r="B286" s="203"/>
      <c r="C286" s="3" t="s">
        <v>534</v>
      </c>
      <c r="D286" s="23" t="s">
        <v>535</v>
      </c>
      <c r="E286" s="24"/>
      <c r="F286" s="66"/>
      <c r="G286" s="66"/>
      <c r="H286" s="66"/>
    </row>
    <row r="287" spans="1:8" x14ac:dyDescent="0.2">
      <c r="A287" s="203" t="s">
        <v>36</v>
      </c>
      <c r="B287" s="203"/>
      <c r="C287" s="3" t="s">
        <v>536</v>
      </c>
      <c r="D287" s="23" t="s">
        <v>537</v>
      </c>
      <c r="E287" s="24"/>
      <c r="F287" s="66"/>
      <c r="G287" s="66"/>
      <c r="H287" s="66"/>
    </row>
    <row r="288" spans="1:8" x14ac:dyDescent="0.2">
      <c r="A288" s="203" t="s">
        <v>38</v>
      </c>
      <c r="B288" s="203"/>
      <c r="C288" s="3" t="s">
        <v>538</v>
      </c>
      <c r="D288" s="23" t="s">
        <v>539</v>
      </c>
      <c r="E288" s="24"/>
      <c r="F288" s="66"/>
      <c r="G288" s="66"/>
      <c r="H288" s="66"/>
    </row>
    <row r="289" spans="1:8" x14ac:dyDescent="0.2">
      <c r="A289" s="203" t="s">
        <v>40</v>
      </c>
      <c r="B289" s="203"/>
      <c r="C289" s="3" t="s">
        <v>540</v>
      </c>
      <c r="D289" s="23" t="s">
        <v>541</v>
      </c>
      <c r="E289" s="24"/>
      <c r="F289" s="66"/>
      <c r="G289" s="66"/>
      <c r="H289" s="17">
        <f>F289+G289</f>
        <v>0</v>
      </c>
    </row>
    <row r="290" spans="1:8" x14ac:dyDescent="0.2">
      <c r="A290" s="203" t="s">
        <v>42</v>
      </c>
      <c r="B290" s="203"/>
      <c r="C290" s="25" t="s">
        <v>542</v>
      </c>
      <c r="D290" s="23" t="s">
        <v>541</v>
      </c>
      <c r="E290" s="26"/>
      <c r="F290" s="66"/>
      <c r="G290" s="66"/>
      <c r="H290" s="66"/>
    </row>
    <row r="291" spans="1:8" x14ac:dyDescent="0.2">
      <c r="A291" s="206" t="s">
        <v>44</v>
      </c>
      <c r="B291" s="206"/>
      <c r="C291" s="4" t="s">
        <v>543</v>
      </c>
      <c r="D291" s="20" t="s">
        <v>544</v>
      </c>
      <c r="E291" s="27"/>
      <c r="F291" s="67">
        <f>SUM(F277:F289)</f>
        <v>29235</v>
      </c>
      <c r="G291" s="67">
        <f>SUM(G277:G289)</f>
        <v>312</v>
      </c>
      <c r="H291" s="67">
        <f>SUM(H277:H289)</f>
        <v>29547</v>
      </c>
    </row>
    <row r="292" spans="1:8" x14ac:dyDescent="0.2">
      <c r="A292" s="203" t="s">
        <v>46</v>
      </c>
      <c r="B292" s="203"/>
      <c r="C292" s="3" t="s">
        <v>545</v>
      </c>
      <c r="D292" s="23" t="s">
        <v>546</v>
      </c>
      <c r="E292" s="24"/>
      <c r="F292" s="66"/>
      <c r="G292" s="66"/>
      <c r="H292" s="66"/>
    </row>
    <row r="293" spans="1:8" ht="25.5" x14ac:dyDescent="0.2">
      <c r="A293" s="203" t="s">
        <v>48</v>
      </c>
      <c r="B293" s="203"/>
      <c r="C293" s="3" t="s">
        <v>547</v>
      </c>
      <c r="D293" s="23" t="s">
        <v>548</v>
      </c>
      <c r="E293" s="24"/>
      <c r="F293" s="66"/>
      <c r="G293" s="66"/>
      <c r="H293" s="17">
        <f>F293+G293</f>
        <v>0</v>
      </c>
    </row>
    <row r="294" spans="1:8" x14ac:dyDescent="0.2">
      <c r="A294" s="203" t="s">
        <v>50</v>
      </c>
      <c r="B294" s="203"/>
      <c r="C294" s="3" t="s">
        <v>549</v>
      </c>
      <c r="D294" s="23" t="s">
        <v>550</v>
      </c>
      <c r="E294" s="24"/>
      <c r="F294" s="66">
        <v>20</v>
      </c>
      <c r="G294" s="66"/>
      <c r="H294" s="17">
        <f>F294+G294</f>
        <v>20</v>
      </c>
    </row>
    <row r="295" spans="1:8" x14ac:dyDescent="0.2">
      <c r="A295" s="206" t="s">
        <v>52</v>
      </c>
      <c r="B295" s="206"/>
      <c r="C295" s="4" t="s">
        <v>551</v>
      </c>
      <c r="D295" s="20" t="s">
        <v>552</v>
      </c>
      <c r="E295" s="27"/>
      <c r="F295" s="67">
        <f>SUM(F292:F294)</f>
        <v>20</v>
      </c>
      <c r="G295" s="67">
        <f>SUM(G292:G294)</f>
        <v>0</v>
      </c>
      <c r="H295" s="67">
        <f>SUM(H292:H294)</f>
        <v>20</v>
      </c>
    </row>
    <row r="296" spans="1:8" x14ac:dyDescent="0.2">
      <c r="A296" s="206" t="s">
        <v>54</v>
      </c>
      <c r="B296" s="206"/>
      <c r="C296" s="4" t="s">
        <v>553</v>
      </c>
      <c r="D296" s="20" t="s">
        <v>554</v>
      </c>
      <c r="E296" s="27"/>
      <c r="F296" s="67">
        <f>F291+F295</f>
        <v>29255</v>
      </c>
      <c r="G296" s="67">
        <f>G291+G295</f>
        <v>312</v>
      </c>
      <c r="H296" s="67">
        <f>H291+H295</f>
        <v>29567</v>
      </c>
    </row>
    <row r="297" spans="1:8" ht="25.5" x14ac:dyDescent="0.2">
      <c r="A297" s="206">
        <v>21</v>
      </c>
      <c r="B297" s="206"/>
      <c r="C297" s="4" t="s">
        <v>555</v>
      </c>
      <c r="D297" s="20" t="s">
        <v>556</v>
      </c>
      <c r="E297" s="27"/>
      <c r="F297" s="67">
        <f>SUM(F298:F304)</f>
        <v>7373</v>
      </c>
      <c r="G297" s="67">
        <f>SUM(G298:G304)</f>
        <v>179</v>
      </c>
      <c r="H297" s="67">
        <f>SUM(H298:H304)</f>
        <v>7552</v>
      </c>
    </row>
    <row r="298" spans="1:8" x14ac:dyDescent="0.2">
      <c r="A298" s="203">
        <v>22</v>
      </c>
      <c r="B298" s="203"/>
      <c r="C298" s="25" t="s">
        <v>168</v>
      </c>
      <c r="D298" s="23" t="s">
        <v>556</v>
      </c>
      <c r="E298" s="26"/>
      <c r="F298" s="66">
        <v>6352</v>
      </c>
      <c r="G298" s="66">
        <v>98</v>
      </c>
      <c r="H298" s="66">
        <f>F298+G298</f>
        <v>6450</v>
      </c>
    </row>
    <row r="299" spans="1:8" x14ac:dyDescent="0.2">
      <c r="A299" s="203">
        <v>23</v>
      </c>
      <c r="B299" s="203"/>
      <c r="C299" s="25" t="s">
        <v>185</v>
      </c>
      <c r="D299" s="23" t="s">
        <v>556</v>
      </c>
      <c r="E299" s="26"/>
      <c r="F299" s="66"/>
      <c r="G299" s="66"/>
      <c r="H299" s="66"/>
    </row>
    <row r="300" spans="1:8" x14ac:dyDescent="0.2">
      <c r="A300" s="203">
        <v>24</v>
      </c>
      <c r="B300" s="203"/>
      <c r="C300" s="25" t="s">
        <v>172</v>
      </c>
      <c r="D300" s="23" t="s">
        <v>556</v>
      </c>
      <c r="E300" s="26"/>
      <c r="F300" s="66">
        <v>400</v>
      </c>
      <c r="G300" s="66">
        <v>84</v>
      </c>
      <c r="H300" s="66">
        <f t="shared" ref="H300:H306" si="31">F300+G300</f>
        <v>484</v>
      </c>
    </row>
    <row r="301" spans="1:8" x14ac:dyDescent="0.2">
      <c r="A301" s="203">
        <v>25</v>
      </c>
      <c r="B301" s="203"/>
      <c r="C301" s="25" t="s">
        <v>189</v>
      </c>
      <c r="D301" s="23" t="s">
        <v>556</v>
      </c>
      <c r="E301" s="26"/>
      <c r="F301" s="66">
        <f>270+26</f>
        <v>296</v>
      </c>
      <c r="G301" s="66">
        <v>21</v>
      </c>
      <c r="H301" s="66">
        <f t="shared" si="31"/>
        <v>317</v>
      </c>
    </row>
    <row r="302" spans="1:8" hidden="1" x14ac:dyDescent="0.2">
      <c r="A302" s="203">
        <v>26</v>
      </c>
      <c r="B302" s="203"/>
      <c r="C302" s="25" t="s">
        <v>557</v>
      </c>
      <c r="D302" s="23" t="s">
        <v>556</v>
      </c>
      <c r="E302" s="26"/>
      <c r="F302" s="66"/>
      <c r="G302" s="66"/>
      <c r="H302" s="66">
        <f t="shared" si="31"/>
        <v>0</v>
      </c>
    </row>
    <row r="303" spans="1:8" ht="38.25" hidden="1" x14ac:dyDescent="0.2">
      <c r="A303" s="203">
        <v>27</v>
      </c>
      <c r="B303" s="203"/>
      <c r="C303" s="25" t="s">
        <v>558</v>
      </c>
      <c r="D303" s="23" t="s">
        <v>556</v>
      </c>
      <c r="E303" s="26"/>
      <c r="F303" s="66"/>
      <c r="G303" s="66"/>
      <c r="H303" s="66">
        <f t="shared" si="31"/>
        <v>0</v>
      </c>
    </row>
    <row r="304" spans="1:8" x14ac:dyDescent="0.2">
      <c r="A304" s="203">
        <v>28</v>
      </c>
      <c r="B304" s="203"/>
      <c r="C304" s="25" t="s">
        <v>559</v>
      </c>
      <c r="D304" s="23" t="s">
        <v>556</v>
      </c>
      <c r="E304" s="26"/>
      <c r="F304" s="66">
        <f>309+16</f>
        <v>325</v>
      </c>
      <c r="G304" s="66">
        <v>-24</v>
      </c>
      <c r="H304" s="66">
        <f t="shared" si="31"/>
        <v>301</v>
      </c>
    </row>
    <row r="305" spans="1:8" x14ac:dyDescent="0.2">
      <c r="A305" s="203" t="s">
        <v>66</v>
      </c>
      <c r="B305" s="203"/>
      <c r="C305" s="3" t="s">
        <v>560</v>
      </c>
      <c r="D305" s="23" t="s">
        <v>561</v>
      </c>
      <c r="E305" s="24"/>
      <c r="F305" s="66">
        <v>150</v>
      </c>
      <c r="G305" s="66">
        <v>43</v>
      </c>
      <c r="H305" s="66">
        <f t="shared" si="31"/>
        <v>193</v>
      </c>
    </row>
    <row r="306" spans="1:8" x14ac:dyDescent="0.2">
      <c r="A306" s="203" t="s">
        <v>67</v>
      </c>
      <c r="B306" s="203"/>
      <c r="C306" s="3" t="s">
        <v>562</v>
      </c>
      <c r="D306" s="23" t="s">
        <v>563</v>
      </c>
      <c r="E306" s="24"/>
      <c r="F306" s="66">
        <f>1400-41</f>
        <v>1359</v>
      </c>
      <c r="G306" s="66">
        <v>-307</v>
      </c>
      <c r="H306" s="66">
        <f t="shared" si="31"/>
        <v>1052</v>
      </c>
    </row>
    <row r="307" spans="1:8" x14ac:dyDescent="0.2">
      <c r="A307" s="203" t="s">
        <v>68</v>
      </c>
      <c r="B307" s="203"/>
      <c r="C307" s="3" t="s">
        <v>564</v>
      </c>
      <c r="D307" s="23" t="s">
        <v>565</v>
      </c>
      <c r="E307" s="24"/>
      <c r="F307" s="66"/>
      <c r="G307" s="66"/>
      <c r="H307" s="66"/>
    </row>
    <row r="308" spans="1:8" x14ac:dyDescent="0.2">
      <c r="A308" s="206" t="s">
        <v>69</v>
      </c>
      <c r="B308" s="206"/>
      <c r="C308" s="4" t="s">
        <v>566</v>
      </c>
      <c r="D308" s="20" t="s">
        <v>567</v>
      </c>
      <c r="E308" s="27"/>
      <c r="F308" s="67">
        <f>SUM(F305:F307)</f>
        <v>1509</v>
      </c>
      <c r="G308" s="67">
        <f>SUM(G305:G307)</f>
        <v>-264</v>
      </c>
      <c r="H308" s="67">
        <f>SUM(H305:H307)</f>
        <v>1245</v>
      </c>
    </row>
    <row r="309" spans="1:8" x14ac:dyDescent="0.2">
      <c r="A309" s="203" t="s">
        <v>72</v>
      </c>
      <c r="B309" s="203"/>
      <c r="C309" s="3" t="s">
        <v>568</v>
      </c>
      <c r="D309" s="23" t="s">
        <v>569</v>
      </c>
      <c r="E309" s="24"/>
      <c r="F309" s="66">
        <v>2101</v>
      </c>
      <c r="G309" s="66">
        <v>234</v>
      </c>
      <c r="H309" s="66">
        <f>F309+G309</f>
        <v>2335</v>
      </c>
    </row>
    <row r="310" spans="1:8" x14ac:dyDescent="0.2">
      <c r="A310" s="203" t="s">
        <v>73</v>
      </c>
      <c r="B310" s="203"/>
      <c r="C310" s="3" t="s">
        <v>570</v>
      </c>
      <c r="D310" s="23" t="s">
        <v>571</v>
      </c>
      <c r="E310" s="24"/>
      <c r="F310" s="66">
        <v>245</v>
      </c>
      <c r="G310" s="66">
        <v>55</v>
      </c>
      <c r="H310" s="66">
        <f>F310+G310</f>
        <v>300</v>
      </c>
    </row>
    <row r="311" spans="1:8" x14ac:dyDescent="0.2">
      <c r="A311" s="206" t="s">
        <v>74</v>
      </c>
      <c r="B311" s="206"/>
      <c r="C311" s="4" t="s">
        <v>572</v>
      </c>
      <c r="D311" s="20" t="s">
        <v>573</v>
      </c>
      <c r="E311" s="27"/>
      <c r="F311" s="67">
        <f>SUM(F309:F310)</f>
        <v>2346</v>
      </c>
      <c r="G311" s="67">
        <f>SUM(G309:G310)</f>
        <v>289</v>
      </c>
      <c r="H311" s="67">
        <f>SUM(H309:H310)</f>
        <v>2635</v>
      </c>
    </row>
    <row r="312" spans="1:8" x14ac:dyDescent="0.2">
      <c r="A312" s="203" t="s">
        <v>75</v>
      </c>
      <c r="B312" s="203"/>
      <c r="C312" s="3" t="s">
        <v>574</v>
      </c>
      <c r="D312" s="23" t="s">
        <v>575</v>
      </c>
      <c r="E312" s="24"/>
      <c r="F312" s="66">
        <f>885</f>
        <v>885</v>
      </c>
      <c r="G312" s="66">
        <v>-259</v>
      </c>
      <c r="H312" s="66">
        <f>SUM(F312:G312)</f>
        <v>626</v>
      </c>
    </row>
    <row r="313" spans="1:8" x14ac:dyDescent="0.2">
      <c r="A313" s="203" t="s">
        <v>76</v>
      </c>
      <c r="B313" s="203"/>
      <c r="C313" s="3" t="s">
        <v>576</v>
      </c>
      <c r="D313" s="23" t="s">
        <v>577</v>
      </c>
      <c r="E313" s="24"/>
      <c r="F313" s="66"/>
      <c r="G313" s="66"/>
      <c r="H313" s="66"/>
    </row>
    <row r="314" spans="1:8" x14ac:dyDescent="0.2">
      <c r="A314" s="203" t="s">
        <v>77</v>
      </c>
      <c r="B314" s="203"/>
      <c r="C314" s="3" t="s">
        <v>578</v>
      </c>
      <c r="D314" s="23" t="s">
        <v>579</v>
      </c>
      <c r="E314" s="24"/>
      <c r="F314" s="66">
        <v>150</v>
      </c>
      <c r="G314" s="66">
        <v>28</v>
      </c>
      <c r="H314" s="66">
        <f t="shared" ref="H314" si="32">SUM(F314:G314)</f>
        <v>178</v>
      </c>
    </row>
    <row r="315" spans="1:8" ht="25.5" x14ac:dyDescent="0.2">
      <c r="A315" s="203" t="s">
        <v>78</v>
      </c>
      <c r="B315" s="203"/>
      <c r="C315" s="25" t="s">
        <v>580</v>
      </c>
      <c r="D315" s="23" t="s">
        <v>579</v>
      </c>
      <c r="E315" s="26"/>
      <c r="F315" s="66"/>
      <c r="G315" s="66"/>
      <c r="H315" s="66"/>
    </row>
    <row r="316" spans="1:8" x14ac:dyDescent="0.2">
      <c r="A316" s="203" t="s">
        <v>79</v>
      </c>
      <c r="B316" s="203"/>
      <c r="C316" s="3" t="s">
        <v>581</v>
      </c>
      <c r="D316" s="23" t="s">
        <v>582</v>
      </c>
      <c r="E316" s="24"/>
      <c r="F316" s="66">
        <v>0</v>
      </c>
      <c r="G316" s="66"/>
      <c r="H316" s="66">
        <v>0</v>
      </c>
    </row>
    <row r="317" spans="1:8" hidden="1" x14ac:dyDescent="0.2">
      <c r="A317" s="203" t="s">
        <v>80</v>
      </c>
      <c r="B317" s="203"/>
      <c r="C317" s="28" t="s">
        <v>583</v>
      </c>
      <c r="D317" s="23" t="s">
        <v>584</v>
      </c>
      <c r="E317" s="29"/>
      <c r="F317" s="68"/>
      <c r="G317" s="68"/>
      <c r="H317" s="68"/>
    </row>
    <row r="318" spans="1:8" hidden="1" x14ac:dyDescent="0.2">
      <c r="A318" s="203" t="s">
        <v>81</v>
      </c>
      <c r="B318" s="203"/>
      <c r="C318" s="25" t="s">
        <v>355</v>
      </c>
      <c r="D318" s="23" t="s">
        <v>584</v>
      </c>
      <c r="E318" s="26"/>
      <c r="F318" s="66"/>
      <c r="G318" s="66"/>
      <c r="H318" s="66"/>
    </row>
    <row r="319" spans="1:8" hidden="1" x14ac:dyDescent="0.2">
      <c r="A319" s="203" t="s">
        <v>82</v>
      </c>
      <c r="B319" s="203"/>
      <c r="C319" s="3" t="s">
        <v>585</v>
      </c>
      <c r="D319" s="23" t="s">
        <v>586</v>
      </c>
      <c r="E319" s="24"/>
      <c r="F319" s="66"/>
      <c r="G319" s="66"/>
      <c r="H319" s="66"/>
    </row>
    <row r="320" spans="1:8" x14ac:dyDescent="0.2">
      <c r="A320" s="203" t="s">
        <v>85</v>
      </c>
      <c r="B320" s="203"/>
      <c r="C320" s="3" t="s">
        <v>587</v>
      </c>
      <c r="D320" s="23" t="s">
        <v>588</v>
      </c>
      <c r="E320" s="24"/>
      <c r="F320" s="66">
        <v>2046</v>
      </c>
      <c r="G320" s="66">
        <v>157</v>
      </c>
      <c r="H320" s="66">
        <f>F320+G320</f>
        <v>2203</v>
      </c>
    </row>
    <row r="321" spans="1:8" x14ac:dyDescent="0.2">
      <c r="A321" s="203" t="s">
        <v>88</v>
      </c>
      <c r="B321" s="203"/>
      <c r="C321" s="25" t="s">
        <v>589</v>
      </c>
      <c r="D321" s="23" t="s">
        <v>588</v>
      </c>
      <c r="E321" s="26"/>
      <c r="F321" s="66"/>
      <c r="G321" s="66"/>
      <c r="H321" s="66"/>
    </row>
    <row r="322" spans="1:8" x14ac:dyDescent="0.2">
      <c r="A322" s="206" t="s">
        <v>91</v>
      </c>
      <c r="B322" s="206"/>
      <c r="C322" s="4" t="s">
        <v>590</v>
      </c>
      <c r="D322" s="20" t="s">
        <v>591</v>
      </c>
      <c r="E322" s="27"/>
      <c r="F322" s="67">
        <f>SUM(F312:F320)</f>
        <v>3081</v>
      </c>
      <c r="G322" s="67">
        <f>SUM(G312:G320)</f>
        <v>-74</v>
      </c>
      <c r="H322" s="67">
        <f>SUM(H312:H320)</f>
        <v>3007</v>
      </c>
    </row>
    <row r="323" spans="1:8" x14ac:dyDescent="0.2">
      <c r="A323" s="203" t="s">
        <v>94</v>
      </c>
      <c r="B323" s="203"/>
      <c r="C323" s="3" t="s">
        <v>592</v>
      </c>
      <c r="D323" s="23" t="s">
        <v>593</v>
      </c>
      <c r="E323" s="24"/>
      <c r="F323" s="66">
        <v>25</v>
      </c>
      <c r="G323" s="66"/>
      <c r="H323" s="66">
        <f t="shared" ref="H323" si="33">F323+G323</f>
        <v>25</v>
      </c>
    </row>
    <row r="324" spans="1:8" x14ac:dyDescent="0.2">
      <c r="A324" s="203" t="s">
        <v>95</v>
      </c>
      <c r="B324" s="203"/>
      <c r="C324" s="3" t="s">
        <v>594</v>
      </c>
      <c r="D324" s="23" t="s">
        <v>595</v>
      </c>
      <c r="E324" s="24"/>
      <c r="F324" s="66"/>
      <c r="G324" s="66"/>
      <c r="H324" s="66"/>
    </row>
    <row r="325" spans="1:8" x14ac:dyDescent="0.2">
      <c r="A325" s="206" t="s">
        <v>96</v>
      </c>
      <c r="B325" s="206"/>
      <c r="C325" s="4" t="s">
        <v>596</v>
      </c>
      <c r="D325" s="20" t="s">
        <v>597</v>
      </c>
      <c r="E325" s="27"/>
      <c r="F325" s="67">
        <f>SUM(F323:F324)</f>
        <v>25</v>
      </c>
      <c r="G325" s="67">
        <f>SUM(G323:G324)</f>
        <v>0</v>
      </c>
      <c r="H325" s="67">
        <f>SUM(H323:H324)</f>
        <v>25</v>
      </c>
    </row>
    <row r="326" spans="1:8" x14ac:dyDescent="0.2">
      <c r="A326" s="203" t="s">
        <v>97</v>
      </c>
      <c r="B326" s="203"/>
      <c r="C326" s="3" t="s">
        <v>598</v>
      </c>
      <c r="D326" s="23" t="s">
        <v>599</v>
      </c>
      <c r="E326" s="24"/>
      <c r="F326" s="66">
        <v>1589</v>
      </c>
      <c r="G326" s="66">
        <v>-335</v>
      </c>
      <c r="H326" s="66">
        <f>F326+G326</f>
        <v>1254</v>
      </c>
    </row>
    <row r="327" spans="1:8" hidden="1" x14ac:dyDescent="0.2">
      <c r="A327" s="203" t="s">
        <v>98</v>
      </c>
      <c r="B327" s="203"/>
      <c r="C327" s="3" t="s">
        <v>600</v>
      </c>
      <c r="D327" s="23" t="s">
        <v>601</v>
      </c>
      <c r="E327" s="24"/>
      <c r="F327" s="66"/>
      <c r="G327" s="66"/>
      <c r="H327" s="66"/>
    </row>
    <row r="328" spans="1:8" hidden="1" x14ac:dyDescent="0.2">
      <c r="A328" s="203" t="s">
        <v>99</v>
      </c>
      <c r="B328" s="203"/>
      <c r="C328" s="3" t="s">
        <v>602</v>
      </c>
      <c r="D328" s="23" t="s">
        <v>603</v>
      </c>
      <c r="E328" s="24"/>
      <c r="F328" s="66"/>
      <c r="G328" s="66"/>
      <c r="H328" s="66"/>
    </row>
    <row r="329" spans="1:8" hidden="1" x14ac:dyDescent="0.2">
      <c r="A329" s="203" t="s">
        <v>100</v>
      </c>
      <c r="B329" s="203"/>
      <c r="C329" s="25" t="s">
        <v>355</v>
      </c>
      <c r="D329" s="23" t="s">
        <v>603</v>
      </c>
      <c r="E329" s="26"/>
      <c r="F329" s="66"/>
      <c r="G329" s="66"/>
      <c r="H329" s="66"/>
    </row>
    <row r="330" spans="1:8" hidden="1" x14ac:dyDescent="0.2">
      <c r="A330" s="203" t="s">
        <v>101</v>
      </c>
      <c r="B330" s="203"/>
      <c r="C330" s="25" t="s">
        <v>604</v>
      </c>
      <c r="D330" s="23" t="s">
        <v>603</v>
      </c>
      <c r="E330" s="26"/>
      <c r="F330" s="66"/>
      <c r="G330" s="66"/>
      <c r="H330" s="66"/>
    </row>
    <row r="331" spans="1:8" hidden="1" x14ac:dyDescent="0.2">
      <c r="A331" s="203" t="s">
        <v>102</v>
      </c>
      <c r="B331" s="203"/>
      <c r="C331" s="3" t="s">
        <v>605</v>
      </c>
      <c r="D331" s="23" t="s">
        <v>606</v>
      </c>
      <c r="E331" s="24"/>
      <c r="F331" s="66"/>
      <c r="G331" s="66"/>
      <c r="H331" s="66"/>
    </row>
    <row r="332" spans="1:8" hidden="1" x14ac:dyDescent="0.2">
      <c r="A332" s="203" t="s">
        <v>103</v>
      </c>
      <c r="B332" s="203"/>
      <c r="C332" s="25" t="s">
        <v>607</v>
      </c>
      <c r="D332" s="23" t="s">
        <v>606</v>
      </c>
      <c r="E332" s="26"/>
      <c r="F332" s="66"/>
      <c r="G332" s="66"/>
      <c r="H332" s="66"/>
    </row>
    <row r="333" spans="1:8" ht="25.5" hidden="1" x14ac:dyDescent="0.2">
      <c r="A333" s="203" t="s">
        <v>104</v>
      </c>
      <c r="B333" s="203"/>
      <c r="C333" s="25" t="s">
        <v>608</v>
      </c>
      <c r="D333" s="23" t="s">
        <v>606</v>
      </c>
      <c r="E333" s="26"/>
      <c r="F333" s="66"/>
      <c r="G333" s="66"/>
      <c r="H333" s="66"/>
    </row>
    <row r="334" spans="1:8" hidden="1" x14ac:dyDescent="0.2">
      <c r="A334" s="203" t="s">
        <v>107</v>
      </c>
      <c r="B334" s="203"/>
      <c r="C334" s="25" t="s">
        <v>609</v>
      </c>
      <c r="D334" s="23" t="s">
        <v>606</v>
      </c>
      <c r="E334" s="26"/>
      <c r="F334" s="66"/>
      <c r="G334" s="66"/>
      <c r="H334" s="66"/>
    </row>
    <row r="335" spans="1:8" x14ac:dyDescent="0.2">
      <c r="A335" s="203" t="s">
        <v>108</v>
      </c>
      <c r="B335" s="203"/>
      <c r="C335" s="3" t="s">
        <v>610</v>
      </c>
      <c r="D335" s="23" t="s">
        <v>611</v>
      </c>
      <c r="E335" s="24"/>
      <c r="F335" s="66">
        <v>20</v>
      </c>
      <c r="G335" s="66"/>
      <c r="H335" s="66">
        <f>F335+G335</f>
        <v>20</v>
      </c>
    </row>
    <row r="336" spans="1:8" ht="25.5" x14ac:dyDescent="0.2">
      <c r="A336" s="206" t="s">
        <v>109</v>
      </c>
      <c r="B336" s="206"/>
      <c r="C336" s="4" t="s">
        <v>612</v>
      </c>
      <c r="D336" s="20" t="s">
        <v>613</v>
      </c>
      <c r="E336" s="27"/>
      <c r="F336" s="67">
        <f>F326+F327+F328+F331+F335</f>
        <v>1609</v>
      </c>
      <c r="G336" s="67">
        <f>G326+G327+G328+G331+G335</f>
        <v>-335</v>
      </c>
      <c r="H336" s="67">
        <f>H326+H327+H328+H331+H335</f>
        <v>1274</v>
      </c>
    </row>
    <row r="337" spans="1:8" x14ac:dyDescent="0.2">
      <c r="A337" s="206" t="s">
        <v>110</v>
      </c>
      <c r="B337" s="206"/>
      <c r="C337" s="4" t="s">
        <v>614</v>
      </c>
      <c r="D337" s="20" t="s">
        <v>615</v>
      </c>
      <c r="E337" s="27"/>
      <c r="F337" s="67">
        <f>F308+F311+F322+F325+F336</f>
        <v>8570</v>
      </c>
      <c r="G337" s="67">
        <f>G308+G311+G322+G325+G336</f>
        <v>-384</v>
      </c>
      <c r="H337" s="67">
        <f>H308+H311+H322+H325+H336</f>
        <v>8186</v>
      </c>
    </row>
    <row r="338" spans="1:8" hidden="1" x14ac:dyDescent="0.2">
      <c r="A338" s="203" t="s">
        <v>111</v>
      </c>
      <c r="B338" s="203"/>
      <c r="C338" s="5" t="s">
        <v>616</v>
      </c>
      <c r="D338" s="23" t="s">
        <v>617</v>
      </c>
      <c r="E338" s="30"/>
      <c r="F338" s="69"/>
      <c r="G338" s="69"/>
      <c r="H338" s="69"/>
    </row>
    <row r="339" spans="1:8" hidden="1" x14ac:dyDescent="0.2">
      <c r="A339" s="207" t="s">
        <v>112</v>
      </c>
      <c r="B339" s="207"/>
      <c r="C339" s="5" t="s">
        <v>618</v>
      </c>
      <c r="D339" s="35" t="s">
        <v>619</v>
      </c>
      <c r="E339" s="30"/>
      <c r="F339" s="69">
        <f>SUM(F340:F355)</f>
        <v>0</v>
      </c>
      <c r="G339" s="69">
        <f>SUM(G340:G355)</f>
        <v>0</v>
      </c>
      <c r="H339" s="69">
        <f>SUM(H340:H355)</f>
        <v>0</v>
      </c>
    </row>
    <row r="340" spans="1:8" hidden="1" x14ac:dyDescent="0.2">
      <c r="A340" s="203" t="s">
        <v>113</v>
      </c>
      <c r="B340" s="203"/>
      <c r="C340" s="5" t="s">
        <v>620</v>
      </c>
      <c r="D340" s="23" t="s">
        <v>619</v>
      </c>
      <c r="E340" s="30"/>
      <c r="F340" s="69"/>
      <c r="G340" s="69"/>
      <c r="H340" s="69"/>
    </row>
    <row r="341" spans="1:8" hidden="1" x14ac:dyDescent="0.2">
      <c r="A341" s="203" t="s">
        <v>114</v>
      </c>
      <c r="B341" s="203"/>
      <c r="C341" s="5" t="s">
        <v>621</v>
      </c>
      <c r="D341" s="23" t="s">
        <v>619</v>
      </c>
      <c r="E341" s="30"/>
      <c r="F341" s="69"/>
      <c r="G341" s="69"/>
      <c r="H341" s="69"/>
    </row>
    <row r="342" spans="1:8" hidden="1" x14ac:dyDescent="0.2">
      <c r="A342" s="203" t="s">
        <v>115</v>
      </c>
      <c r="B342" s="203"/>
      <c r="C342" s="5" t="s">
        <v>622</v>
      </c>
      <c r="D342" s="23" t="s">
        <v>619</v>
      </c>
      <c r="E342" s="30"/>
      <c r="F342" s="69"/>
      <c r="G342" s="69"/>
      <c r="H342" s="69"/>
    </row>
    <row r="343" spans="1:8" hidden="1" x14ac:dyDescent="0.2">
      <c r="A343" s="203" t="s">
        <v>116</v>
      </c>
      <c r="B343" s="203"/>
      <c r="C343" s="5" t="s">
        <v>623</v>
      </c>
      <c r="D343" s="23" t="s">
        <v>619</v>
      </c>
      <c r="E343" s="30"/>
      <c r="F343" s="69"/>
      <c r="G343" s="69"/>
      <c r="H343" s="69"/>
    </row>
    <row r="344" spans="1:8" ht="25.5" hidden="1" x14ac:dyDescent="0.2">
      <c r="A344" s="203" t="s">
        <v>117</v>
      </c>
      <c r="B344" s="203"/>
      <c r="C344" s="5" t="s">
        <v>624</v>
      </c>
      <c r="D344" s="23" t="s">
        <v>619</v>
      </c>
      <c r="E344" s="30"/>
      <c r="F344" s="69"/>
      <c r="G344" s="69"/>
      <c r="H344" s="69"/>
    </row>
    <row r="345" spans="1:8" hidden="1" x14ac:dyDescent="0.2">
      <c r="A345" s="203" t="s">
        <v>120</v>
      </c>
      <c r="B345" s="203"/>
      <c r="C345" s="5" t="s">
        <v>625</v>
      </c>
      <c r="D345" s="23" t="s">
        <v>619</v>
      </c>
      <c r="E345" s="30"/>
      <c r="F345" s="69"/>
      <c r="G345" s="69"/>
      <c r="H345" s="69"/>
    </row>
    <row r="346" spans="1:8" hidden="1" x14ac:dyDescent="0.2">
      <c r="A346" s="203" t="s">
        <v>121</v>
      </c>
      <c r="B346" s="203"/>
      <c r="C346" s="5" t="s">
        <v>626</v>
      </c>
      <c r="D346" s="23" t="s">
        <v>619</v>
      </c>
      <c r="E346" s="30"/>
      <c r="F346" s="69"/>
      <c r="G346" s="69"/>
      <c r="H346" s="69"/>
    </row>
    <row r="347" spans="1:8" ht="25.5" hidden="1" x14ac:dyDescent="0.2">
      <c r="A347" s="203" t="s">
        <v>122</v>
      </c>
      <c r="B347" s="203"/>
      <c r="C347" s="5" t="s">
        <v>627</v>
      </c>
      <c r="D347" s="23" t="s">
        <v>619</v>
      </c>
      <c r="E347" s="30"/>
      <c r="F347" s="69"/>
      <c r="G347" s="69"/>
      <c r="H347" s="69"/>
    </row>
    <row r="348" spans="1:8" hidden="1" x14ac:dyDescent="0.2">
      <c r="A348" s="203" t="s">
        <v>123</v>
      </c>
      <c r="B348" s="203"/>
      <c r="C348" s="5" t="s">
        <v>628</v>
      </c>
      <c r="D348" s="23" t="s">
        <v>619</v>
      </c>
      <c r="E348" s="30"/>
      <c r="F348" s="69"/>
      <c r="G348" s="69"/>
      <c r="H348" s="69"/>
    </row>
    <row r="349" spans="1:8" ht="25.5" hidden="1" x14ac:dyDescent="0.2">
      <c r="A349" s="203" t="s">
        <v>124</v>
      </c>
      <c r="B349" s="203"/>
      <c r="C349" s="5" t="s">
        <v>629</v>
      </c>
      <c r="D349" s="23" t="s">
        <v>619</v>
      </c>
      <c r="E349" s="30"/>
      <c r="F349" s="69"/>
      <c r="G349" s="69"/>
      <c r="H349" s="69"/>
    </row>
    <row r="350" spans="1:8" ht="25.5" hidden="1" x14ac:dyDescent="0.2">
      <c r="A350" s="203" t="s">
        <v>125</v>
      </c>
      <c r="B350" s="203"/>
      <c r="C350" s="5" t="s">
        <v>630</v>
      </c>
      <c r="D350" s="23" t="s">
        <v>619</v>
      </c>
      <c r="E350" s="30"/>
      <c r="F350" s="69"/>
      <c r="G350" s="69"/>
      <c r="H350" s="69"/>
    </row>
    <row r="351" spans="1:8" ht="25.5" hidden="1" x14ac:dyDescent="0.2">
      <c r="A351" s="203" t="s">
        <v>126</v>
      </c>
      <c r="B351" s="203"/>
      <c r="C351" s="5" t="s">
        <v>631</v>
      </c>
      <c r="D351" s="23" t="s">
        <v>619</v>
      </c>
      <c r="E351" s="30"/>
      <c r="F351" s="69"/>
      <c r="G351" s="69"/>
      <c r="H351" s="69"/>
    </row>
    <row r="352" spans="1:8" hidden="1" x14ac:dyDescent="0.2">
      <c r="A352" s="203" t="s">
        <v>127</v>
      </c>
      <c r="B352" s="203"/>
      <c r="C352" s="5" t="s">
        <v>632</v>
      </c>
      <c r="D352" s="23" t="s">
        <v>619</v>
      </c>
      <c r="E352" s="30"/>
      <c r="F352" s="69"/>
      <c r="G352" s="69"/>
      <c r="H352" s="69"/>
    </row>
    <row r="353" spans="1:8" ht="25.5" hidden="1" x14ac:dyDescent="0.2">
      <c r="A353" s="203" t="s">
        <v>128</v>
      </c>
      <c r="B353" s="203"/>
      <c r="C353" s="5" t="s">
        <v>633</v>
      </c>
      <c r="D353" s="23" t="s">
        <v>619</v>
      </c>
      <c r="E353" s="30"/>
      <c r="F353" s="69"/>
      <c r="G353" s="69"/>
      <c r="H353" s="69"/>
    </row>
    <row r="354" spans="1:8" ht="25.5" hidden="1" x14ac:dyDescent="0.2">
      <c r="A354" s="203" t="s">
        <v>129</v>
      </c>
      <c r="B354" s="203"/>
      <c r="C354" s="5" t="s">
        <v>634</v>
      </c>
      <c r="D354" s="23" t="s">
        <v>619</v>
      </c>
      <c r="E354" s="30"/>
      <c r="F354" s="69"/>
      <c r="G354" s="69"/>
      <c r="H354" s="69"/>
    </row>
    <row r="355" spans="1:8" ht="25.5" hidden="1" x14ac:dyDescent="0.2">
      <c r="A355" s="203" t="s">
        <v>130</v>
      </c>
      <c r="B355" s="203"/>
      <c r="C355" s="5" t="s">
        <v>635</v>
      </c>
      <c r="D355" s="23" t="s">
        <v>619</v>
      </c>
      <c r="E355" s="30"/>
      <c r="F355" s="69"/>
      <c r="G355" s="69"/>
      <c r="H355" s="69"/>
    </row>
    <row r="356" spans="1:8" hidden="1" x14ac:dyDescent="0.2">
      <c r="A356" s="206" t="s">
        <v>133</v>
      </c>
      <c r="B356" s="206"/>
      <c r="C356" s="31" t="s">
        <v>636</v>
      </c>
      <c r="D356" s="20" t="s">
        <v>637</v>
      </c>
      <c r="E356" s="32"/>
      <c r="F356" s="70"/>
      <c r="G356" s="70"/>
      <c r="H356" s="70"/>
    </row>
    <row r="357" spans="1:8" ht="25.5" hidden="1" x14ac:dyDescent="0.2">
      <c r="A357" s="203" t="s">
        <v>136</v>
      </c>
      <c r="B357" s="203"/>
      <c r="C357" s="5" t="s">
        <v>638</v>
      </c>
      <c r="D357" s="23" t="s">
        <v>637</v>
      </c>
      <c r="E357" s="30"/>
      <c r="F357" s="69"/>
      <c r="G357" s="69"/>
      <c r="H357" s="69"/>
    </row>
    <row r="358" spans="1:8" hidden="1" x14ac:dyDescent="0.2">
      <c r="A358" s="203" t="s">
        <v>138</v>
      </c>
      <c r="B358" s="203"/>
      <c r="C358" s="5" t="s">
        <v>639</v>
      </c>
      <c r="D358" s="23" t="s">
        <v>637</v>
      </c>
      <c r="E358" s="30"/>
      <c r="F358" s="69"/>
      <c r="G358" s="69"/>
      <c r="H358" s="69"/>
    </row>
    <row r="359" spans="1:8" hidden="1" x14ac:dyDescent="0.2">
      <c r="A359" s="203" t="s">
        <v>140</v>
      </c>
      <c r="B359" s="203"/>
      <c r="C359" s="5" t="s">
        <v>640</v>
      </c>
      <c r="D359" s="23" t="s">
        <v>637</v>
      </c>
      <c r="E359" s="30"/>
      <c r="F359" s="69"/>
      <c r="G359" s="69"/>
      <c r="H359" s="69"/>
    </row>
    <row r="360" spans="1:8" ht="25.5" hidden="1" x14ac:dyDescent="0.2">
      <c r="A360" s="207" t="s">
        <v>142</v>
      </c>
      <c r="B360" s="207"/>
      <c r="C360" s="5" t="s">
        <v>641</v>
      </c>
      <c r="D360" s="35" t="s">
        <v>642</v>
      </c>
      <c r="E360" s="30"/>
      <c r="F360" s="69">
        <f>SUM(F361:F369)</f>
        <v>0</v>
      </c>
      <c r="G360" s="69">
        <f>SUM(G361:G369)</f>
        <v>0</v>
      </c>
      <c r="H360" s="69">
        <f>SUM(H361:H369)</f>
        <v>0</v>
      </c>
    </row>
    <row r="361" spans="1:8" hidden="1" x14ac:dyDescent="0.2">
      <c r="A361" s="203" t="s">
        <v>145</v>
      </c>
      <c r="B361" s="203"/>
      <c r="C361" s="25" t="s">
        <v>643</v>
      </c>
      <c r="D361" s="23" t="s">
        <v>642</v>
      </c>
      <c r="E361" s="26"/>
      <c r="F361" s="66"/>
      <c r="G361" s="66"/>
      <c r="H361" s="66"/>
    </row>
    <row r="362" spans="1:8" hidden="1" x14ac:dyDescent="0.2">
      <c r="A362" s="203" t="s">
        <v>147</v>
      </c>
      <c r="B362" s="203"/>
      <c r="C362" s="5" t="s">
        <v>644</v>
      </c>
      <c r="D362" s="23" t="s">
        <v>642</v>
      </c>
      <c r="E362" s="30"/>
      <c r="F362" s="69"/>
      <c r="G362" s="69"/>
      <c r="H362" s="69"/>
    </row>
    <row r="363" spans="1:8" hidden="1" x14ac:dyDescent="0.2">
      <c r="A363" s="203" t="s">
        <v>149</v>
      </c>
      <c r="B363" s="203"/>
      <c r="C363" s="5" t="s">
        <v>645</v>
      </c>
      <c r="D363" s="23" t="s">
        <v>642</v>
      </c>
      <c r="E363" s="30"/>
      <c r="F363" s="69"/>
      <c r="G363" s="69"/>
      <c r="H363" s="69"/>
    </row>
    <row r="364" spans="1:8" ht="25.5" hidden="1" x14ac:dyDescent="0.2">
      <c r="A364" s="203" t="s">
        <v>151</v>
      </c>
      <c r="B364" s="203"/>
      <c r="C364" s="5" t="s">
        <v>646</v>
      </c>
      <c r="D364" s="23" t="s">
        <v>642</v>
      </c>
      <c r="E364" s="30"/>
      <c r="F364" s="69"/>
      <c r="G364" s="69"/>
      <c r="H364" s="69"/>
    </row>
    <row r="365" spans="1:8" ht="25.5" hidden="1" x14ac:dyDescent="0.2">
      <c r="A365" s="203" t="s">
        <v>153</v>
      </c>
      <c r="B365" s="203"/>
      <c r="C365" s="5" t="s">
        <v>647</v>
      </c>
      <c r="D365" s="23" t="s">
        <v>642</v>
      </c>
      <c r="E365" s="30"/>
      <c r="F365" s="69"/>
      <c r="G365" s="69"/>
      <c r="H365" s="69"/>
    </row>
    <row r="366" spans="1:8" ht="25.5" hidden="1" x14ac:dyDescent="0.2">
      <c r="A366" s="203" t="s">
        <v>155</v>
      </c>
      <c r="B366" s="203"/>
      <c r="C366" s="5" t="s">
        <v>648</v>
      </c>
      <c r="D366" s="23" t="s">
        <v>642</v>
      </c>
      <c r="E366" s="30"/>
      <c r="F366" s="69"/>
      <c r="G366" s="69"/>
      <c r="H366" s="69"/>
    </row>
    <row r="367" spans="1:8" hidden="1" x14ac:dyDescent="0.2">
      <c r="A367" s="203" t="s">
        <v>157</v>
      </c>
      <c r="B367" s="203"/>
      <c r="C367" s="5" t="s">
        <v>649</v>
      </c>
      <c r="D367" s="23" t="s">
        <v>642</v>
      </c>
      <c r="E367" s="30"/>
      <c r="F367" s="69"/>
      <c r="G367" s="69"/>
      <c r="H367" s="69"/>
    </row>
    <row r="368" spans="1:8" hidden="1" x14ac:dyDescent="0.2">
      <c r="A368" s="203" t="s">
        <v>159</v>
      </c>
      <c r="B368" s="203"/>
      <c r="C368" s="5" t="s">
        <v>650</v>
      </c>
      <c r="D368" s="23" t="s">
        <v>642</v>
      </c>
      <c r="E368" s="30"/>
      <c r="F368" s="69"/>
      <c r="G368" s="69"/>
      <c r="H368" s="69"/>
    </row>
    <row r="369" spans="1:8" ht="25.5" hidden="1" x14ac:dyDescent="0.2">
      <c r="A369" s="203" t="s">
        <v>161</v>
      </c>
      <c r="B369" s="203"/>
      <c r="C369" s="5" t="s">
        <v>651</v>
      </c>
      <c r="D369" s="23" t="s">
        <v>642</v>
      </c>
      <c r="E369" s="30"/>
      <c r="F369" s="69"/>
      <c r="G369" s="69"/>
      <c r="H369" s="69"/>
    </row>
    <row r="370" spans="1:8" ht="25.5" hidden="1" x14ac:dyDescent="0.2">
      <c r="A370" s="207" t="s">
        <v>164</v>
      </c>
      <c r="B370" s="207"/>
      <c r="C370" s="6" t="s">
        <v>652</v>
      </c>
      <c r="D370" s="35" t="s">
        <v>653</v>
      </c>
      <c r="E370" s="33"/>
      <c r="F370" s="71">
        <f>SUM(F371:F379)</f>
        <v>0</v>
      </c>
      <c r="G370" s="71">
        <f>SUM(G371:G379)</f>
        <v>0</v>
      </c>
      <c r="H370" s="71">
        <f>SUM(H371:H379)</f>
        <v>0</v>
      </c>
    </row>
    <row r="371" spans="1:8" ht="51" hidden="1" x14ac:dyDescent="0.2">
      <c r="A371" s="203" t="s">
        <v>167</v>
      </c>
      <c r="B371" s="203"/>
      <c r="C371" s="5" t="s">
        <v>654</v>
      </c>
      <c r="D371" s="23" t="s">
        <v>653</v>
      </c>
      <c r="E371" s="30"/>
      <c r="F371" s="69"/>
      <c r="G371" s="69"/>
      <c r="H371" s="69"/>
    </row>
    <row r="372" spans="1:8" ht="25.5" hidden="1" x14ac:dyDescent="0.2">
      <c r="A372" s="203" t="s">
        <v>169</v>
      </c>
      <c r="B372" s="203"/>
      <c r="C372" s="5" t="s">
        <v>655</v>
      </c>
      <c r="D372" s="23" t="s">
        <v>653</v>
      </c>
      <c r="E372" s="30"/>
      <c r="F372" s="69"/>
      <c r="G372" s="69"/>
      <c r="H372" s="69"/>
    </row>
    <row r="373" spans="1:8" ht="25.5" hidden="1" x14ac:dyDescent="0.2">
      <c r="A373" s="203" t="s">
        <v>171</v>
      </c>
      <c r="B373" s="203"/>
      <c r="C373" s="5" t="s">
        <v>656</v>
      </c>
      <c r="D373" s="23" t="s">
        <v>653</v>
      </c>
      <c r="E373" s="30"/>
      <c r="F373" s="69"/>
      <c r="G373" s="69"/>
      <c r="H373" s="69"/>
    </row>
    <row r="374" spans="1:8" hidden="1" x14ac:dyDescent="0.2">
      <c r="A374" s="203" t="s">
        <v>173</v>
      </c>
      <c r="B374" s="203"/>
      <c r="C374" s="5" t="s">
        <v>657</v>
      </c>
      <c r="D374" s="23" t="s">
        <v>653</v>
      </c>
      <c r="E374" s="30"/>
      <c r="F374" s="69"/>
      <c r="G374" s="69"/>
      <c r="H374" s="69"/>
    </row>
    <row r="375" spans="1:8" hidden="1" x14ac:dyDescent="0.2">
      <c r="A375" s="203" t="s">
        <v>175</v>
      </c>
      <c r="B375" s="203"/>
      <c r="C375" s="5" t="s">
        <v>658</v>
      </c>
      <c r="D375" s="23" t="s">
        <v>653</v>
      </c>
      <c r="E375" s="30"/>
      <c r="F375" s="69"/>
      <c r="G375" s="69"/>
      <c r="H375" s="69"/>
    </row>
    <row r="376" spans="1:8" ht="25.5" hidden="1" x14ac:dyDescent="0.2">
      <c r="A376" s="203" t="s">
        <v>177</v>
      </c>
      <c r="B376" s="203"/>
      <c r="C376" s="5" t="s">
        <v>659</v>
      </c>
      <c r="D376" s="23" t="s">
        <v>653</v>
      </c>
      <c r="E376" s="30"/>
      <c r="F376" s="69"/>
      <c r="G376" s="69"/>
      <c r="H376" s="69"/>
    </row>
    <row r="377" spans="1:8" hidden="1" x14ac:dyDescent="0.2">
      <c r="A377" s="203" t="s">
        <v>179</v>
      </c>
      <c r="B377" s="203"/>
      <c r="C377" s="5" t="s">
        <v>660</v>
      </c>
      <c r="D377" s="23" t="s">
        <v>653</v>
      </c>
      <c r="E377" s="30"/>
      <c r="F377" s="69"/>
      <c r="G377" s="69"/>
      <c r="H377" s="69"/>
    </row>
    <row r="378" spans="1:8" ht="25.5" hidden="1" x14ac:dyDescent="0.2">
      <c r="A378" s="203" t="s">
        <v>182</v>
      </c>
      <c r="B378" s="203"/>
      <c r="C378" s="5" t="s">
        <v>661</v>
      </c>
      <c r="D378" s="23" t="s">
        <v>653</v>
      </c>
      <c r="E378" s="30"/>
      <c r="F378" s="69"/>
      <c r="G378" s="69"/>
      <c r="H378" s="69"/>
    </row>
    <row r="379" spans="1:8" hidden="1" x14ac:dyDescent="0.2">
      <c r="A379" s="203" t="s">
        <v>184</v>
      </c>
      <c r="B379" s="203"/>
      <c r="C379" s="5" t="s">
        <v>662</v>
      </c>
      <c r="D379" s="23" t="s">
        <v>653</v>
      </c>
      <c r="E379" s="30"/>
      <c r="F379" s="69"/>
      <c r="G379" s="69"/>
      <c r="H379" s="69"/>
    </row>
    <row r="380" spans="1:8" hidden="1" x14ac:dyDescent="0.2">
      <c r="A380" s="207" t="s">
        <v>186</v>
      </c>
      <c r="B380" s="207"/>
      <c r="C380" s="5" t="s">
        <v>663</v>
      </c>
      <c r="D380" s="35" t="s">
        <v>664</v>
      </c>
      <c r="E380" s="30"/>
      <c r="F380" s="69">
        <f>SUM(F381:F386)</f>
        <v>0</v>
      </c>
      <c r="G380" s="69">
        <f>SUM(G381:G386)</f>
        <v>0</v>
      </c>
      <c r="H380" s="69">
        <f>SUM(H381:H386)</f>
        <v>0</v>
      </c>
    </row>
    <row r="381" spans="1:8" hidden="1" x14ac:dyDescent="0.2">
      <c r="A381" s="203" t="s">
        <v>188</v>
      </c>
      <c r="B381" s="203"/>
      <c r="C381" s="5" t="s">
        <v>665</v>
      </c>
      <c r="D381" s="23" t="s">
        <v>664</v>
      </c>
      <c r="E381" s="30"/>
      <c r="F381" s="69"/>
      <c r="G381" s="69"/>
      <c r="H381" s="69"/>
    </row>
    <row r="382" spans="1:8" hidden="1" x14ac:dyDescent="0.2">
      <c r="A382" s="203" t="s">
        <v>190</v>
      </c>
      <c r="B382" s="203"/>
      <c r="C382" s="5" t="s">
        <v>666</v>
      </c>
      <c r="D382" s="23" t="s">
        <v>664</v>
      </c>
      <c r="E382" s="30"/>
      <c r="F382" s="69"/>
      <c r="G382" s="69"/>
      <c r="H382" s="69"/>
    </row>
    <row r="383" spans="1:8" ht="25.5" hidden="1" x14ac:dyDescent="0.2">
      <c r="A383" s="203" t="s">
        <v>192</v>
      </c>
      <c r="B383" s="203"/>
      <c r="C383" s="5" t="s">
        <v>667</v>
      </c>
      <c r="D383" s="23" t="s">
        <v>664</v>
      </c>
      <c r="E383" s="30"/>
      <c r="F383" s="69"/>
      <c r="G383" s="69"/>
      <c r="H383" s="69"/>
    </row>
    <row r="384" spans="1:8" ht="25.5" hidden="1" x14ac:dyDescent="0.2">
      <c r="A384" s="203" t="s">
        <v>194</v>
      </c>
      <c r="B384" s="203"/>
      <c r="C384" s="5" t="s">
        <v>668</v>
      </c>
      <c r="D384" s="23" t="s">
        <v>664</v>
      </c>
      <c r="E384" s="30"/>
      <c r="F384" s="69"/>
      <c r="G384" s="69"/>
      <c r="H384" s="69"/>
    </row>
    <row r="385" spans="1:8" ht="25.5" hidden="1" x14ac:dyDescent="0.2">
      <c r="A385" s="203" t="s">
        <v>197</v>
      </c>
      <c r="B385" s="203"/>
      <c r="C385" s="5" t="s">
        <v>669</v>
      </c>
      <c r="D385" s="23" t="s">
        <v>664</v>
      </c>
      <c r="E385" s="30"/>
      <c r="F385" s="69"/>
      <c r="G385" s="69"/>
      <c r="H385" s="69"/>
    </row>
    <row r="386" spans="1:8" ht="38.25" hidden="1" x14ac:dyDescent="0.2">
      <c r="A386" s="203" t="s">
        <v>199</v>
      </c>
      <c r="B386" s="203"/>
      <c r="C386" s="6" t="s">
        <v>670</v>
      </c>
      <c r="D386" s="23" t="s">
        <v>664</v>
      </c>
      <c r="E386" s="33"/>
      <c r="F386" s="71"/>
      <c r="G386" s="71"/>
      <c r="H386" s="71"/>
    </row>
    <row r="387" spans="1:8" hidden="1" x14ac:dyDescent="0.2">
      <c r="A387" s="203" t="s">
        <v>201</v>
      </c>
      <c r="B387" s="203"/>
      <c r="C387" s="5" t="s">
        <v>671</v>
      </c>
      <c r="D387" s="23" t="s">
        <v>672</v>
      </c>
      <c r="E387" s="30"/>
      <c r="F387" s="69"/>
      <c r="G387" s="69"/>
      <c r="H387" s="69"/>
    </row>
    <row r="388" spans="1:8" hidden="1" x14ac:dyDescent="0.2">
      <c r="A388" s="203" t="s">
        <v>203</v>
      </c>
      <c r="B388" s="203"/>
      <c r="C388" s="5" t="s">
        <v>673</v>
      </c>
      <c r="D388" s="23" t="s">
        <v>672</v>
      </c>
      <c r="E388" s="30"/>
      <c r="F388" s="69"/>
      <c r="G388" s="69"/>
      <c r="H388" s="69"/>
    </row>
    <row r="389" spans="1:8" hidden="1" x14ac:dyDescent="0.2">
      <c r="A389" s="203" t="s">
        <v>205</v>
      </c>
      <c r="B389" s="203"/>
      <c r="C389" s="5" t="s">
        <v>674</v>
      </c>
      <c r="D389" s="23" t="s">
        <v>672</v>
      </c>
      <c r="E389" s="30"/>
      <c r="F389" s="69"/>
      <c r="G389" s="69"/>
      <c r="H389" s="69"/>
    </row>
    <row r="390" spans="1:8" hidden="1" x14ac:dyDescent="0.2">
      <c r="A390" s="207" t="s">
        <v>207</v>
      </c>
      <c r="B390" s="207"/>
      <c r="C390" s="5" t="s">
        <v>675</v>
      </c>
      <c r="D390" s="35" t="s">
        <v>676</v>
      </c>
      <c r="E390" s="30"/>
      <c r="F390" s="69"/>
      <c r="G390" s="69"/>
      <c r="H390" s="69"/>
    </row>
    <row r="391" spans="1:8" hidden="1" x14ac:dyDescent="0.2">
      <c r="A391" s="203" t="s">
        <v>209</v>
      </c>
      <c r="B391" s="203"/>
      <c r="C391" s="5" t="s">
        <v>677</v>
      </c>
      <c r="D391" s="23" t="s">
        <v>676</v>
      </c>
      <c r="E391" s="30"/>
      <c r="F391" s="69"/>
      <c r="G391" s="69"/>
      <c r="H391" s="69"/>
    </row>
    <row r="392" spans="1:8" ht="25.5" hidden="1" x14ac:dyDescent="0.2">
      <c r="A392" s="203" t="s">
        <v>211</v>
      </c>
      <c r="B392" s="203"/>
      <c r="C392" s="5" t="s">
        <v>678</v>
      </c>
      <c r="D392" s="23" t="s">
        <v>676</v>
      </c>
      <c r="E392" s="30"/>
      <c r="F392" s="69"/>
      <c r="G392" s="69"/>
      <c r="H392" s="69"/>
    </row>
    <row r="393" spans="1:8" hidden="1" x14ac:dyDescent="0.2">
      <c r="A393" s="203" t="s">
        <v>213</v>
      </c>
      <c r="B393" s="203"/>
      <c r="C393" s="5" t="s">
        <v>679</v>
      </c>
      <c r="D393" s="23" t="s">
        <v>676</v>
      </c>
      <c r="E393" s="30"/>
      <c r="F393" s="69"/>
      <c r="G393" s="69"/>
      <c r="H393" s="69"/>
    </row>
    <row r="394" spans="1:8" hidden="1" x14ac:dyDescent="0.2">
      <c r="A394" s="203" t="s">
        <v>216</v>
      </c>
      <c r="B394" s="203"/>
      <c r="C394" s="5" t="s">
        <v>680</v>
      </c>
      <c r="D394" s="23" t="s">
        <v>676</v>
      </c>
      <c r="E394" s="30"/>
      <c r="F394" s="69"/>
      <c r="G394" s="69"/>
      <c r="H394" s="69"/>
    </row>
    <row r="395" spans="1:8" hidden="1" x14ac:dyDescent="0.2">
      <c r="A395" s="203" t="s">
        <v>218</v>
      </c>
      <c r="B395" s="203"/>
      <c r="C395" s="5" t="s">
        <v>681</v>
      </c>
      <c r="D395" s="23" t="s">
        <v>676</v>
      </c>
      <c r="E395" s="30"/>
      <c r="F395" s="69"/>
      <c r="G395" s="69"/>
      <c r="H395" s="69"/>
    </row>
    <row r="396" spans="1:8" ht="25.5" hidden="1" x14ac:dyDescent="0.2">
      <c r="A396" s="203" t="s">
        <v>220</v>
      </c>
      <c r="B396" s="203"/>
      <c r="C396" s="5" t="s">
        <v>682</v>
      </c>
      <c r="D396" s="23" t="s">
        <v>676</v>
      </c>
      <c r="E396" s="30"/>
      <c r="F396" s="69"/>
      <c r="G396" s="69"/>
      <c r="H396" s="69"/>
    </row>
    <row r="397" spans="1:8" ht="25.5" hidden="1" x14ac:dyDescent="0.2">
      <c r="A397" s="203" t="s">
        <v>222</v>
      </c>
      <c r="B397" s="203"/>
      <c r="C397" s="5" t="s">
        <v>683</v>
      </c>
      <c r="D397" s="23" t="s">
        <v>676</v>
      </c>
      <c r="E397" s="30"/>
      <c r="F397" s="69"/>
      <c r="G397" s="69"/>
      <c r="H397" s="69"/>
    </row>
    <row r="398" spans="1:8" ht="38.25" hidden="1" x14ac:dyDescent="0.2">
      <c r="A398" s="203" t="s">
        <v>224</v>
      </c>
      <c r="B398" s="203"/>
      <c r="C398" s="5" t="s">
        <v>684</v>
      </c>
      <c r="D398" s="23" t="s">
        <v>676</v>
      </c>
      <c r="E398" s="30"/>
      <c r="F398" s="69"/>
      <c r="G398" s="69"/>
      <c r="H398" s="69"/>
    </row>
    <row r="399" spans="1:8" ht="25.5" hidden="1" x14ac:dyDescent="0.2">
      <c r="A399" s="203" t="s">
        <v>226</v>
      </c>
      <c r="B399" s="203"/>
      <c r="C399" s="5" t="s">
        <v>685</v>
      </c>
      <c r="D399" s="23" t="s">
        <v>676</v>
      </c>
      <c r="E399" s="30"/>
      <c r="F399" s="69"/>
      <c r="G399" s="69"/>
      <c r="H399" s="69"/>
    </row>
    <row r="400" spans="1:8" ht="25.5" hidden="1" x14ac:dyDescent="0.2">
      <c r="A400" s="203" t="s">
        <v>228</v>
      </c>
      <c r="B400" s="203"/>
      <c r="C400" s="5" t="s">
        <v>686</v>
      </c>
      <c r="D400" s="23" t="s">
        <v>676</v>
      </c>
      <c r="E400" s="30"/>
      <c r="F400" s="69"/>
      <c r="G400" s="69"/>
      <c r="H400" s="69"/>
    </row>
    <row r="401" spans="1:8" hidden="1" x14ac:dyDescent="0.2">
      <c r="A401" s="203" t="s">
        <v>230</v>
      </c>
      <c r="B401" s="203"/>
      <c r="C401" s="5" t="s">
        <v>687</v>
      </c>
      <c r="D401" s="23" t="s">
        <v>676</v>
      </c>
      <c r="E401" s="30"/>
      <c r="F401" s="69"/>
      <c r="G401" s="69"/>
      <c r="H401" s="69"/>
    </row>
    <row r="402" spans="1:8" ht="25.5" hidden="1" x14ac:dyDescent="0.2">
      <c r="A402" s="203" t="s">
        <v>232</v>
      </c>
      <c r="B402" s="203"/>
      <c r="C402" s="5" t="s">
        <v>688</v>
      </c>
      <c r="D402" s="23" t="s">
        <v>676</v>
      </c>
      <c r="E402" s="30"/>
      <c r="F402" s="69"/>
      <c r="G402" s="69"/>
      <c r="H402" s="69"/>
    </row>
    <row r="403" spans="1:8" hidden="1" x14ac:dyDescent="0.2">
      <c r="A403" s="203" t="s">
        <v>234</v>
      </c>
      <c r="B403" s="203"/>
      <c r="C403" s="5" t="s">
        <v>689</v>
      </c>
      <c r="D403" s="23" t="s">
        <v>676</v>
      </c>
      <c r="E403" s="30"/>
      <c r="F403" s="69"/>
      <c r="G403" s="69"/>
      <c r="H403" s="69"/>
    </row>
    <row r="404" spans="1:8" hidden="1" x14ac:dyDescent="0.2">
      <c r="A404" s="203" t="s">
        <v>236</v>
      </c>
      <c r="B404" s="203"/>
      <c r="C404" s="5" t="s">
        <v>690</v>
      </c>
      <c r="D404" s="23" t="s">
        <v>676</v>
      </c>
      <c r="E404" s="30"/>
      <c r="F404" s="69"/>
      <c r="G404" s="69"/>
      <c r="H404" s="69"/>
    </row>
    <row r="405" spans="1:8" ht="25.5" hidden="1" x14ac:dyDescent="0.2">
      <c r="A405" s="203" t="s">
        <v>238</v>
      </c>
      <c r="B405" s="203"/>
      <c r="C405" s="5" t="s">
        <v>691</v>
      </c>
      <c r="D405" s="23" t="s">
        <v>676</v>
      </c>
      <c r="E405" s="30"/>
      <c r="F405" s="69"/>
      <c r="G405" s="69"/>
      <c r="H405" s="69"/>
    </row>
    <row r="406" spans="1:8" hidden="1" x14ac:dyDescent="0.2">
      <c r="A406" s="203" t="s">
        <v>240</v>
      </c>
      <c r="B406" s="203"/>
      <c r="C406" s="5" t="s">
        <v>692</v>
      </c>
      <c r="D406" s="23" t="s">
        <v>676</v>
      </c>
      <c r="E406" s="30"/>
      <c r="F406" s="69"/>
      <c r="G406" s="69"/>
      <c r="H406" s="69"/>
    </row>
    <row r="407" spans="1:8" hidden="1" x14ac:dyDescent="0.2">
      <c r="A407" s="203" t="s">
        <v>242</v>
      </c>
      <c r="B407" s="203"/>
      <c r="C407" s="5" t="s">
        <v>693</v>
      </c>
      <c r="D407" s="23" t="s">
        <v>676</v>
      </c>
      <c r="E407" s="30"/>
      <c r="F407" s="69"/>
      <c r="G407" s="69"/>
      <c r="H407" s="69"/>
    </row>
    <row r="408" spans="1:8" ht="25.5" hidden="1" x14ac:dyDescent="0.2">
      <c r="A408" s="203" t="s">
        <v>244</v>
      </c>
      <c r="B408" s="203"/>
      <c r="C408" s="5" t="s">
        <v>694</v>
      </c>
      <c r="D408" s="23" t="s">
        <v>676</v>
      </c>
      <c r="E408" s="30"/>
      <c r="F408" s="69"/>
      <c r="G408" s="69"/>
      <c r="H408" s="69"/>
    </row>
    <row r="409" spans="1:8" ht="25.5" hidden="1" x14ac:dyDescent="0.2">
      <c r="A409" s="203" t="s">
        <v>246</v>
      </c>
      <c r="B409" s="203"/>
      <c r="C409" s="5" t="s">
        <v>695</v>
      </c>
      <c r="D409" s="23" t="s">
        <v>676</v>
      </c>
      <c r="E409" s="30"/>
      <c r="F409" s="69"/>
      <c r="G409" s="69"/>
      <c r="H409" s="69"/>
    </row>
    <row r="410" spans="1:8" hidden="1" x14ac:dyDescent="0.2">
      <c r="A410" s="203" t="s">
        <v>248</v>
      </c>
      <c r="B410" s="203"/>
      <c r="C410" s="5" t="s">
        <v>696</v>
      </c>
      <c r="D410" s="23" t="s">
        <v>676</v>
      </c>
      <c r="E410" s="30"/>
      <c r="F410" s="69"/>
      <c r="G410" s="69"/>
      <c r="H410" s="69"/>
    </row>
    <row r="411" spans="1:8" hidden="1" x14ac:dyDescent="0.2">
      <c r="A411" s="203" t="s">
        <v>250</v>
      </c>
      <c r="B411" s="203"/>
      <c r="C411" s="5" t="s">
        <v>697</v>
      </c>
      <c r="D411" s="23" t="s">
        <v>676</v>
      </c>
      <c r="E411" s="30"/>
      <c r="F411" s="69"/>
      <c r="G411" s="69"/>
      <c r="H411" s="69"/>
    </row>
    <row r="412" spans="1:8" hidden="1" x14ac:dyDescent="0.2">
      <c r="A412" s="203" t="s">
        <v>252</v>
      </c>
      <c r="B412" s="203"/>
      <c r="C412" s="5" t="s">
        <v>698</v>
      </c>
      <c r="D412" s="23" t="s">
        <v>676</v>
      </c>
      <c r="E412" s="30"/>
      <c r="F412" s="69"/>
      <c r="G412" s="69"/>
      <c r="H412" s="69"/>
    </row>
    <row r="413" spans="1:8" ht="25.5" hidden="1" x14ac:dyDescent="0.2">
      <c r="A413" s="203" t="s">
        <v>254</v>
      </c>
      <c r="B413" s="203"/>
      <c r="C413" s="5" t="s">
        <v>699</v>
      </c>
      <c r="D413" s="23" t="s">
        <v>676</v>
      </c>
      <c r="E413" s="30"/>
      <c r="F413" s="69"/>
      <c r="G413" s="69"/>
      <c r="H413" s="69"/>
    </row>
    <row r="414" spans="1:8" ht="25.5" hidden="1" x14ac:dyDescent="0.2">
      <c r="A414" s="203" t="s">
        <v>257</v>
      </c>
      <c r="B414" s="203"/>
      <c r="C414" s="5" t="s">
        <v>700</v>
      </c>
      <c r="D414" s="23" t="s">
        <v>676</v>
      </c>
      <c r="E414" s="30"/>
      <c r="F414" s="69"/>
      <c r="G414" s="69"/>
      <c r="H414" s="69"/>
    </row>
    <row r="415" spans="1:8" ht="25.5" hidden="1" x14ac:dyDescent="0.2">
      <c r="A415" s="203" t="s">
        <v>259</v>
      </c>
      <c r="B415" s="203"/>
      <c r="C415" s="5" t="s">
        <v>701</v>
      </c>
      <c r="D415" s="23" t="s">
        <v>676</v>
      </c>
      <c r="E415" s="30"/>
      <c r="F415" s="69"/>
      <c r="G415" s="69"/>
      <c r="H415" s="69"/>
    </row>
    <row r="416" spans="1:8" ht="25.5" hidden="1" x14ac:dyDescent="0.2">
      <c r="A416" s="206" t="s">
        <v>261</v>
      </c>
      <c r="B416" s="206"/>
      <c r="C416" s="7" t="s">
        <v>702</v>
      </c>
      <c r="D416" s="20" t="s">
        <v>703</v>
      </c>
      <c r="E416" s="34"/>
      <c r="F416" s="72">
        <f>F338+F339+F356+F360+F370+F380+F387+F390</f>
        <v>0</v>
      </c>
      <c r="G416" s="72">
        <f>G338+G339+G356+G360+G370+G380+G387+G390</f>
        <v>0</v>
      </c>
      <c r="H416" s="72">
        <f>H338+H339+H356+H360+H370+H380+H387+H390</f>
        <v>0</v>
      </c>
    </row>
    <row r="417" spans="1:8" hidden="1" x14ac:dyDescent="0.2">
      <c r="A417" s="203" t="s">
        <v>263</v>
      </c>
      <c r="B417" s="203"/>
      <c r="C417" s="5" t="s">
        <v>704</v>
      </c>
      <c r="D417" s="23" t="s">
        <v>705</v>
      </c>
      <c r="E417" s="30"/>
      <c r="F417" s="69"/>
      <c r="G417" s="69"/>
      <c r="H417" s="69"/>
    </row>
    <row r="418" spans="1:8" hidden="1" x14ac:dyDescent="0.2">
      <c r="A418" s="203" t="s">
        <v>266</v>
      </c>
      <c r="B418" s="203"/>
      <c r="C418" s="5" t="s">
        <v>706</v>
      </c>
      <c r="D418" s="23" t="s">
        <v>705</v>
      </c>
      <c r="E418" s="30"/>
      <c r="F418" s="69"/>
      <c r="G418" s="69"/>
      <c r="H418" s="69"/>
    </row>
    <row r="419" spans="1:8" hidden="1" x14ac:dyDescent="0.2">
      <c r="A419" s="203" t="s">
        <v>269</v>
      </c>
      <c r="B419" s="203"/>
      <c r="C419" s="5" t="s">
        <v>707</v>
      </c>
      <c r="D419" s="23" t="s">
        <v>708</v>
      </c>
      <c r="E419" s="30"/>
      <c r="F419" s="69"/>
      <c r="G419" s="69"/>
      <c r="H419" s="69"/>
    </row>
    <row r="420" spans="1:8" ht="25.5" hidden="1" x14ac:dyDescent="0.2">
      <c r="A420" s="203" t="s">
        <v>271</v>
      </c>
      <c r="B420" s="203"/>
      <c r="C420" s="5" t="s">
        <v>709</v>
      </c>
      <c r="D420" s="23" t="s">
        <v>710</v>
      </c>
      <c r="E420" s="30"/>
      <c r="F420" s="69"/>
      <c r="G420" s="69"/>
      <c r="H420" s="69"/>
    </row>
    <row r="421" spans="1:8" ht="25.5" hidden="1" x14ac:dyDescent="0.2">
      <c r="A421" s="203" t="s">
        <v>273</v>
      </c>
      <c r="B421" s="203"/>
      <c r="C421" s="5" t="s">
        <v>711</v>
      </c>
      <c r="D421" s="23" t="s">
        <v>712</v>
      </c>
      <c r="E421" s="30"/>
      <c r="F421" s="69">
        <f>SUM(F422:F431)</f>
        <v>0</v>
      </c>
      <c r="G421" s="69">
        <f>SUM(G422:G431)</f>
        <v>0</v>
      </c>
      <c r="H421" s="69">
        <f>SUM(H422:H431)</f>
        <v>0</v>
      </c>
    </row>
    <row r="422" spans="1:8" hidden="1" x14ac:dyDescent="0.2">
      <c r="A422" s="203" t="s">
        <v>275</v>
      </c>
      <c r="B422" s="203"/>
      <c r="C422" s="5" t="s">
        <v>37</v>
      </c>
      <c r="D422" s="23" t="s">
        <v>712</v>
      </c>
      <c r="E422" s="30"/>
      <c r="F422" s="69"/>
      <c r="G422" s="69"/>
      <c r="H422" s="69"/>
    </row>
    <row r="423" spans="1:8" hidden="1" x14ac:dyDescent="0.2">
      <c r="A423" s="203" t="s">
        <v>277</v>
      </c>
      <c r="B423" s="203"/>
      <c r="C423" s="5" t="s">
        <v>39</v>
      </c>
      <c r="D423" s="23" t="s">
        <v>712</v>
      </c>
      <c r="E423" s="30"/>
      <c r="F423" s="69"/>
      <c r="G423" s="69"/>
      <c r="H423" s="69"/>
    </row>
    <row r="424" spans="1:8" ht="25.5" hidden="1" x14ac:dyDescent="0.2">
      <c r="A424" s="203" t="s">
        <v>280</v>
      </c>
      <c r="B424" s="203"/>
      <c r="C424" s="5" t="s">
        <v>41</v>
      </c>
      <c r="D424" s="23" t="s">
        <v>712</v>
      </c>
      <c r="E424" s="30"/>
      <c r="F424" s="69"/>
      <c r="G424" s="69"/>
      <c r="H424" s="69"/>
    </row>
    <row r="425" spans="1:8" hidden="1" x14ac:dyDescent="0.2">
      <c r="A425" s="203" t="s">
        <v>282</v>
      </c>
      <c r="B425" s="203"/>
      <c r="C425" s="5" t="s">
        <v>43</v>
      </c>
      <c r="D425" s="23" t="s">
        <v>712</v>
      </c>
      <c r="E425" s="30"/>
      <c r="F425" s="69"/>
      <c r="G425" s="69"/>
      <c r="H425" s="69"/>
    </row>
    <row r="426" spans="1:8" hidden="1" x14ac:dyDescent="0.2">
      <c r="A426" s="203" t="s">
        <v>284</v>
      </c>
      <c r="B426" s="203"/>
      <c r="C426" s="5" t="s">
        <v>45</v>
      </c>
      <c r="D426" s="23" t="s">
        <v>712</v>
      </c>
      <c r="E426" s="30"/>
      <c r="F426" s="69"/>
      <c r="G426" s="69"/>
      <c r="H426" s="69"/>
    </row>
    <row r="427" spans="1:8" hidden="1" x14ac:dyDescent="0.2">
      <c r="A427" s="203" t="s">
        <v>286</v>
      </c>
      <c r="B427" s="203"/>
      <c r="C427" s="5" t="s">
        <v>47</v>
      </c>
      <c r="D427" s="23" t="s">
        <v>712</v>
      </c>
      <c r="E427" s="30"/>
      <c r="F427" s="69"/>
      <c r="G427" s="69"/>
      <c r="H427" s="69"/>
    </row>
    <row r="428" spans="1:8" hidden="1" x14ac:dyDescent="0.2">
      <c r="A428" s="203" t="s">
        <v>288</v>
      </c>
      <c r="B428" s="203"/>
      <c r="C428" s="5" t="s">
        <v>49</v>
      </c>
      <c r="D428" s="23" t="s">
        <v>712</v>
      </c>
      <c r="E428" s="30"/>
      <c r="F428" s="69"/>
      <c r="G428" s="69"/>
      <c r="H428" s="69"/>
    </row>
    <row r="429" spans="1:8" hidden="1" x14ac:dyDescent="0.2">
      <c r="A429" s="203" t="s">
        <v>290</v>
      </c>
      <c r="B429" s="203"/>
      <c r="C429" s="5" t="s">
        <v>51</v>
      </c>
      <c r="D429" s="23" t="s">
        <v>712</v>
      </c>
      <c r="E429" s="30"/>
      <c r="F429" s="69"/>
      <c r="G429" s="69"/>
      <c r="H429" s="69"/>
    </row>
    <row r="430" spans="1:8" hidden="1" x14ac:dyDescent="0.2">
      <c r="A430" s="203" t="s">
        <v>292</v>
      </c>
      <c r="B430" s="203"/>
      <c r="C430" s="5" t="s">
        <v>53</v>
      </c>
      <c r="D430" s="23" t="s">
        <v>712</v>
      </c>
      <c r="E430" s="30"/>
      <c r="F430" s="69"/>
      <c r="G430" s="69"/>
      <c r="H430" s="69"/>
    </row>
    <row r="431" spans="1:8" hidden="1" x14ac:dyDescent="0.2">
      <c r="A431" s="203" t="s">
        <v>294</v>
      </c>
      <c r="B431" s="203"/>
      <c r="C431" s="5" t="s">
        <v>55</v>
      </c>
      <c r="D431" s="23" t="s">
        <v>712</v>
      </c>
      <c r="E431" s="30"/>
      <c r="F431" s="69"/>
      <c r="G431" s="69"/>
      <c r="H431" s="69"/>
    </row>
    <row r="432" spans="1:8" ht="25.5" hidden="1" x14ac:dyDescent="0.2">
      <c r="A432" s="203" t="s">
        <v>296</v>
      </c>
      <c r="B432" s="203"/>
      <c r="C432" s="5" t="s">
        <v>713</v>
      </c>
      <c r="D432" s="23" t="s">
        <v>714</v>
      </c>
      <c r="E432" s="30"/>
      <c r="F432" s="69">
        <f>SUM(F433:F442)</f>
        <v>0</v>
      </c>
      <c r="G432" s="69">
        <f>SUM(G433:G442)</f>
        <v>0</v>
      </c>
      <c r="H432" s="69">
        <f>SUM(H433:H442)</f>
        <v>0</v>
      </c>
    </row>
    <row r="433" spans="1:8" hidden="1" x14ac:dyDescent="0.2">
      <c r="A433" s="203" t="s">
        <v>298</v>
      </c>
      <c r="B433" s="203"/>
      <c r="C433" s="5" t="s">
        <v>37</v>
      </c>
      <c r="D433" s="23" t="s">
        <v>714</v>
      </c>
      <c r="E433" s="30"/>
      <c r="F433" s="69"/>
      <c r="G433" s="69"/>
      <c r="H433" s="69"/>
    </row>
    <row r="434" spans="1:8" hidden="1" x14ac:dyDescent="0.2">
      <c r="A434" s="203" t="s">
        <v>300</v>
      </c>
      <c r="B434" s="203"/>
      <c r="C434" s="5" t="s">
        <v>39</v>
      </c>
      <c r="D434" s="23" t="s">
        <v>714</v>
      </c>
      <c r="E434" s="30"/>
      <c r="F434" s="69"/>
      <c r="G434" s="69"/>
      <c r="H434" s="69"/>
    </row>
    <row r="435" spans="1:8" ht="25.5" hidden="1" x14ac:dyDescent="0.2">
      <c r="A435" s="203" t="s">
        <v>302</v>
      </c>
      <c r="B435" s="203"/>
      <c r="C435" s="5" t="s">
        <v>41</v>
      </c>
      <c r="D435" s="23" t="s">
        <v>714</v>
      </c>
      <c r="E435" s="30"/>
      <c r="F435" s="69"/>
      <c r="G435" s="69"/>
      <c r="H435" s="69"/>
    </row>
    <row r="436" spans="1:8" hidden="1" x14ac:dyDescent="0.2">
      <c r="A436" s="203" t="s">
        <v>304</v>
      </c>
      <c r="B436" s="203"/>
      <c r="C436" s="5" t="s">
        <v>43</v>
      </c>
      <c r="D436" s="23" t="s">
        <v>714</v>
      </c>
      <c r="E436" s="30"/>
      <c r="F436" s="69"/>
      <c r="G436" s="69"/>
      <c r="H436" s="69"/>
    </row>
    <row r="437" spans="1:8" hidden="1" x14ac:dyDescent="0.2">
      <c r="A437" s="203" t="s">
        <v>306</v>
      </c>
      <c r="B437" s="203"/>
      <c r="C437" s="5" t="s">
        <v>45</v>
      </c>
      <c r="D437" s="23" t="s">
        <v>714</v>
      </c>
      <c r="E437" s="30"/>
      <c r="F437" s="69"/>
      <c r="G437" s="69"/>
      <c r="H437" s="69"/>
    </row>
    <row r="438" spans="1:8" hidden="1" x14ac:dyDescent="0.2">
      <c r="A438" s="203" t="s">
        <v>308</v>
      </c>
      <c r="B438" s="203"/>
      <c r="C438" s="5" t="s">
        <v>47</v>
      </c>
      <c r="D438" s="23" t="s">
        <v>714</v>
      </c>
      <c r="E438" s="30"/>
      <c r="F438" s="69"/>
      <c r="G438" s="69"/>
      <c r="H438" s="69"/>
    </row>
    <row r="439" spans="1:8" hidden="1" x14ac:dyDescent="0.2">
      <c r="A439" s="203" t="s">
        <v>310</v>
      </c>
      <c r="B439" s="203"/>
      <c r="C439" s="5" t="s">
        <v>49</v>
      </c>
      <c r="D439" s="23" t="s">
        <v>714</v>
      </c>
      <c r="E439" s="30"/>
      <c r="F439" s="69"/>
      <c r="G439" s="69"/>
      <c r="H439" s="69"/>
    </row>
    <row r="440" spans="1:8" hidden="1" x14ac:dyDescent="0.2">
      <c r="A440" s="203" t="s">
        <v>313</v>
      </c>
      <c r="B440" s="203"/>
      <c r="C440" s="5" t="s">
        <v>51</v>
      </c>
      <c r="D440" s="23" t="s">
        <v>714</v>
      </c>
      <c r="E440" s="30"/>
      <c r="F440" s="69"/>
      <c r="G440" s="69"/>
      <c r="H440" s="69"/>
    </row>
    <row r="441" spans="1:8" hidden="1" x14ac:dyDescent="0.2">
      <c r="A441" s="203" t="s">
        <v>315</v>
      </c>
      <c r="B441" s="203"/>
      <c r="C441" s="5" t="s">
        <v>53</v>
      </c>
      <c r="D441" s="23" t="s">
        <v>714</v>
      </c>
      <c r="E441" s="30"/>
      <c r="F441" s="69"/>
      <c r="G441" s="69"/>
      <c r="H441" s="69"/>
    </row>
    <row r="442" spans="1:8" hidden="1" x14ac:dyDescent="0.2">
      <c r="A442" s="203" t="s">
        <v>317</v>
      </c>
      <c r="B442" s="203"/>
      <c r="C442" s="5" t="s">
        <v>55</v>
      </c>
      <c r="D442" s="23" t="s">
        <v>714</v>
      </c>
      <c r="E442" s="30"/>
      <c r="F442" s="69"/>
      <c r="G442" s="69"/>
      <c r="H442" s="69"/>
    </row>
    <row r="443" spans="1:8" ht="25.5" hidden="1" x14ac:dyDescent="0.2">
      <c r="A443" s="203" t="s">
        <v>319</v>
      </c>
      <c r="B443" s="203"/>
      <c r="C443" s="5" t="s">
        <v>715</v>
      </c>
      <c r="D443" s="23" t="s">
        <v>716</v>
      </c>
      <c r="E443" s="30"/>
      <c r="F443" s="69">
        <f>SUM(F444:F453)</f>
        <v>0</v>
      </c>
      <c r="G443" s="69">
        <f>SUM(G444:G453)</f>
        <v>0</v>
      </c>
      <c r="H443" s="69">
        <f>SUM(H444:H453)</f>
        <v>0</v>
      </c>
    </row>
    <row r="444" spans="1:8" hidden="1" x14ac:dyDescent="0.2">
      <c r="A444" s="203" t="s">
        <v>321</v>
      </c>
      <c r="B444" s="203"/>
      <c r="C444" s="5" t="s">
        <v>37</v>
      </c>
      <c r="D444" s="23" t="s">
        <v>716</v>
      </c>
      <c r="E444" s="30"/>
      <c r="F444" s="69"/>
      <c r="G444" s="69"/>
      <c r="H444" s="69"/>
    </row>
    <row r="445" spans="1:8" hidden="1" x14ac:dyDescent="0.2">
      <c r="A445" s="203" t="s">
        <v>323</v>
      </c>
      <c r="B445" s="203"/>
      <c r="C445" s="5" t="s">
        <v>39</v>
      </c>
      <c r="D445" s="23" t="s">
        <v>716</v>
      </c>
      <c r="E445" s="30"/>
      <c r="F445" s="69"/>
      <c r="G445" s="69"/>
      <c r="H445" s="69"/>
    </row>
    <row r="446" spans="1:8" ht="25.5" hidden="1" x14ac:dyDescent="0.2">
      <c r="A446" s="203" t="s">
        <v>325</v>
      </c>
      <c r="B446" s="203"/>
      <c r="C446" s="5" t="s">
        <v>41</v>
      </c>
      <c r="D446" s="23" t="s">
        <v>716</v>
      </c>
      <c r="E446" s="30"/>
      <c r="F446" s="69"/>
      <c r="G446" s="69"/>
      <c r="H446" s="69"/>
    </row>
    <row r="447" spans="1:8" hidden="1" x14ac:dyDescent="0.2">
      <c r="A447" s="203" t="s">
        <v>327</v>
      </c>
      <c r="B447" s="203"/>
      <c r="C447" s="5" t="s">
        <v>43</v>
      </c>
      <c r="D447" s="23" t="s">
        <v>716</v>
      </c>
      <c r="E447" s="30"/>
      <c r="F447" s="69"/>
      <c r="G447" s="69"/>
      <c r="H447" s="69"/>
    </row>
    <row r="448" spans="1:8" hidden="1" x14ac:dyDescent="0.2">
      <c r="A448" s="203" t="s">
        <v>329</v>
      </c>
      <c r="B448" s="203"/>
      <c r="C448" s="5" t="s">
        <v>45</v>
      </c>
      <c r="D448" s="23" t="s">
        <v>716</v>
      </c>
      <c r="E448" s="30"/>
      <c r="F448" s="69"/>
      <c r="G448" s="69"/>
      <c r="H448" s="69"/>
    </row>
    <row r="449" spans="1:8" hidden="1" x14ac:dyDescent="0.2">
      <c r="A449" s="203" t="s">
        <v>331</v>
      </c>
      <c r="B449" s="203"/>
      <c r="C449" s="5" t="s">
        <v>47</v>
      </c>
      <c r="D449" s="23" t="s">
        <v>716</v>
      </c>
      <c r="E449" s="30"/>
      <c r="F449" s="69"/>
      <c r="G449" s="69"/>
      <c r="H449" s="69"/>
    </row>
    <row r="450" spans="1:8" hidden="1" x14ac:dyDescent="0.2">
      <c r="A450" s="203" t="s">
        <v>333</v>
      </c>
      <c r="B450" s="203"/>
      <c r="C450" s="5" t="s">
        <v>49</v>
      </c>
      <c r="D450" s="23" t="s">
        <v>716</v>
      </c>
      <c r="E450" s="30"/>
      <c r="F450" s="69"/>
      <c r="G450" s="69"/>
      <c r="H450" s="69"/>
    </row>
    <row r="451" spans="1:8" hidden="1" x14ac:dyDescent="0.2">
      <c r="A451" s="203" t="s">
        <v>335</v>
      </c>
      <c r="B451" s="203"/>
      <c r="C451" s="5" t="s">
        <v>51</v>
      </c>
      <c r="D451" s="23" t="s">
        <v>716</v>
      </c>
      <c r="E451" s="30"/>
      <c r="F451" s="69"/>
      <c r="G451" s="69"/>
      <c r="H451" s="69"/>
    </row>
    <row r="452" spans="1:8" hidden="1" x14ac:dyDescent="0.2">
      <c r="A452" s="203" t="s">
        <v>337</v>
      </c>
      <c r="B452" s="203"/>
      <c r="C452" s="5" t="s">
        <v>53</v>
      </c>
      <c r="D452" s="23" t="s">
        <v>716</v>
      </c>
      <c r="E452" s="30"/>
      <c r="F452" s="69"/>
      <c r="G452" s="69"/>
      <c r="H452" s="69"/>
    </row>
    <row r="453" spans="1:8" hidden="1" x14ac:dyDescent="0.2">
      <c r="A453" s="203" t="s">
        <v>339</v>
      </c>
      <c r="B453" s="203"/>
      <c r="C453" s="5" t="s">
        <v>55</v>
      </c>
      <c r="D453" s="23" t="s">
        <v>716</v>
      </c>
      <c r="E453" s="30"/>
      <c r="F453" s="69"/>
      <c r="G453" s="69"/>
      <c r="H453" s="69"/>
    </row>
    <row r="454" spans="1:8" ht="25.5" hidden="1" x14ac:dyDescent="0.2">
      <c r="A454" s="203" t="s">
        <v>342</v>
      </c>
      <c r="B454" s="203"/>
      <c r="C454" s="5" t="s">
        <v>717</v>
      </c>
      <c r="D454" s="23" t="s">
        <v>718</v>
      </c>
      <c r="E454" s="30"/>
      <c r="F454" s="69"/>
      <c r="G454" s="69"/>
      <c r="H454" s="69"/>
    </row>
    <row r="455" spans="1:8" ht="25.5" hidden="1" x14ac:dyDescent="0.2">
      <c r="A455" s="203" t="s">
        <v>345</v>
      </c>
      <c r="B455" s="203"/>
      <c r="C455" s="5" t="s">
        <v>719</v>
      </c>
      <c r="D455" s="23" t="s">
        <v>718</v>
      </c>
      <c r="E455" s="30"/>
      <c r="F455" s="69"/>
      <c r="G455" s="69"/>
      <c r="H455" s="69"/>
    </row>
    <row r="456" spans="1:8" ht="25.5" hidden="1" x14ac:dyDescent="0.2">
      <c r="A456" s="203" t="s">
        <v>347</v>
      </c>
      <c r="B456" s="203"/>
      <c r="C456" s="5" t="s">
        <v>720</v>
      </c>
      <c r="D456" s="23" t="s">
        <v>721</v>
      </c>
      <c r="E456" s="30"/>
      <c r="F456" s="69">
        <f>SUM(F457:F466)</f>
        <v>0</v>
      </c>
      <c r="G456" s="69">
        <f>SUM(G457:G466)</f>
        <v>0</v>
      </c>
      <c r="H456" s="69">
        <f>SUM(H457:H466)</f>
        <v>0</v>
      </c>
    </row>
    <row r="457" spans="1:8" hidden="1" x14ac:dyDescent="0.2">
      <c r="A457" s="203" t="s">
        <v>349</v>
      </c>
      <c r="B457" s="203"/>
      <c r="C457" s="5" t="s">
        <v>442</v>
      </c>
      <c r="D457" s="3" t="s">
        <v>721</v>
      </c>
      <c r="E457" s="30"/>
      <c r="F457" s="69"/>
      <c r="G457" s="69"/>
      <c r="H457" s="69"/>
    </row>
    <row r="458" spans="1:8" hidden="1" x14ac:dyDescent="0.2">
      <c r="A458" s="203" t="s">
        <v>351</v>
      </c>
      <c r="B458" s="203"/>
      <c r="C458" s="5" t="s">
        <v>444</v>
      </c>
      <c r="D458" s="3" t="s">
        <v>721</v>
      </c>
      <c r="E458" s="30"/>
      <c r="F458" s="69"/>
      <c r="G458" s="69"/>
      <c r="H458" s="69"/>
    </row>
    <row r="459" spans="1:8" hidden="1" x14ac:dyDescent="0.2">
      <c r="A459" s="203" t="s">
        <v>354</v>
      </c>
      <c r="B459" s="203"/>
      <c r="C459" s="5" t="s">
        <v>446</v>
      </c>
      <c r="D459" s="3" t="s">
        <v>721</v>
      </c>
      <c r="E459" s="30"/>
      <c r="F459" s="69"/>
      <c r="G459" s="69"/>
      <c r="H459" s="69"/>
    </row>
    <row r="460" spans="1:8" hidden="1" x14ac:dyDescent="0.2">
      <c r="A460" s="203" t="s">
        <v>356</v>
      </c>
      <c r="B460" s="203"/>
      <c r="C460" s="3" t="s">
        <v>448</v>
      </c>
      <c r="D460" s="3" t="s">
        <v>721</v>
      </c>
      <c r="E460" s="24"/>
      <c r="F460" s="66"/>
      <c r="G460" s="66"/>
      <c r="H460" s="66"/>
    </row>
    <row r="461" spans="1:8" hidden="1" x14ac:dyDescent="0.2">
      <c r="A461" s="203" t="s">
        <v>359</v>
      </c>
      <c r="B461" s="203"/>
      <c r="C461" s="3" t="s">
        <v>450</v>
      </c>
      <c r="D461" s="3" t="s">
        <v>721</v>
      </c>
      <c r="E461" s="24"/>
      <c r="F461" s="66"/>
      <c r="G461" s="66"/>
      <c r="H461" s="66"/>
    </row>
    <row r="462" spans="1:8" ht="25.5" hidden="1" x14ac:dyDescent="0.2">
      <c r="A462" s="203" t="s">
        <v>361</v>
      </c>
      <c r="B462" s="203"/>
      <c r="C462" s="3" t="s">
        <v>452</v>
      </c>
      <c r="D462" s="3" t="s">
        <v>721</v>
      </c>
      <c r="E462" s="24"/>
      <c r="F462" s="66"/>
      <c r="G462" s="66"/>
      <c r="H462" s="66"/>
    </row>
    <row r="463" spans="1:8" hidden="1" x14ac:dyDescent="0.2">
      <c r="A463" s="203" t="s">
        <v>363</v>
      </c>
      <c r="B463" s="203"/>
      <c r="C463" s="5" t="s">
        <v>454</v>
      </c>
      <c r="D463" s="3" t="s">
        <v>721</v>
      </c>
      <c r="E463" s="30"/>
      <c r="F463" s="69"/>
      <c r="G463" s="69"/>
      <c r="H463" s="69"/>
    </row>
    <row r="464" spans="1:8" hidden="1" x14ac:dyDescent="0.2">
      <c r="A464" s="203" t="s">
        <v>365</v>
      </c>
      <c r="B464" s="203"/>
      <c r="C464" s="5" t="s">
        <v>456</v>
      </c>
      <c r="D464" s="3" t="s">
        <v>721</v>
      </c>
      <c r="E464" s="30"/>
      <c r="F464" s="69"/>
      <c r="G464" s="69"/>
      <c r="H464" s="69"/>
    </row>
    <row r="465" spans="1:8" hidden="1" x14ac:dyDescent="0.2">
      <c r="A465" s="203" t="s">
        <v>367</v>
      </c>
      <c r="B465" s="203"/>
      <c r="C465" s="5" t="s">
        <v>458</v>
      </c>
      <c r="D465" s="3" t="s">
        <v>721</v>
      </c>
      <c r="E465" s="30"/>
      <c r="F465" s="69"/>
      <c r="G465" s="69"/>
      <c r="H465" s="69"/>
    </row>
    <row r="466" spans="1:8" hidden="1" x14ac:dyDescent="0.2">
      <c r="A466" s="203" t="s">
        <v>369</v>
      </c>
      <c r="B466" s="203"/>
      <c r="C466" s="5" t="s">
        <v>460</v>
      </c>
      <c r="D466" s="3" t="s">
        <v>721</v>
      </c>
      <c r="E466" s="30"/>
      <c r="F466" s="69"/>
      <c r="G466" s="69"/>
      <c r="H466" s="69"/>
    </row>
    <row r="467" spans="1:8" hidden="1" x14ac:dyDescent="0.2">
      <c r="A467" s="203" t="s">
        <v>371</v>
      </c>
      <c r="B467" s="203"/>
      <c r="C467" s="5" t="s">
        <v>722</v>
      </c>
      <c r="D467" s="23" t="s">
        <v>723</v>
      </c>
      <c r="E467" s="30"/>
      <c r="F467" s="69"/>
      <c r="G467" s="69"/>
      <c r="H467" s="69"/>
    </row>
    <row r="468" spans="1:8" hidden="1" x14ac:dyDescent="0.2">
      <c r="A468" s="203" t="s">
        <v>374</v>
      </c>
      <c r="B468" s="203"/>
      <c r="C468" s="5" t="s">
        <v>724</v>
      </c>
      <c r="D468" s="23" t="s">
        <v>725</v>
      </c>
      <c r="E468" s="30"/>
      <c r="F468" s="69"/>
      <c r="G468" s="69"/>
      <c r="H468" s="69"/>
    </row>
    <row r="469" spans="1:8" ht="25.5" x14ac:dyDescent="0.2">
      <c r="A469" s="203" t="s">
        <v>377</v>
      </c>
      <c r="B469" s="203"/>
      <c r="C469" s="5" t="s">
        <v>726</v>
      </c>
      <c r="D469" s="23" t="s">
        <v>727</v>
      </c>
      <c r="E469" s="30"/>
      <c r="F469" s="69">
        <f>SUM(F470:F479)</f>
        <v>0</v>
      </c>
      <c r="G469" s="69">
        <f>SUM(G470:G479)</f>
        <v>0</v>
      </c>
      <c r="H469" s="69">
        <f>SUM(H470:H479)</f>
        <v>0</v>
      </c>
    </row>
    <row r="470" spans="1:8" hidden="1" x14ac:dyDescent="0.2">
      <c r="A470" s="203" t="s">
        <v>380</v>
      </c>
      <c r="B470" s="203"/>
      <c r="C470" s="5" t="s">
        <v>442</v>
      </c>
      <c r="D470" s="3" t="s">
        <v>727</v>
      </c>
      <c r="E470" s="30"/>
      <c r="F470" s="69"/>
      <c r="G470" s="69"/>
      <c r="H470" s="69"/>
    </row>
    <row r="471" spans="1:8" hidden="1" x14ac:dyDescent="0.2">
      <c r="A471" s="203" t="s">
        <v>383</v>
      </c>
      <c r="B471" s="203"/>
      <c r="C471" s="5" t="s">
        <v>444</v>
      </c>
      <c r="D471" s="3" t="s">
        <v>727</v>
      </c>
      <c r="E471" s="30"/>
      <c r="F471" s="69"/>
      <c r="G471" s="69"/>
      <c r="H471" s="69"/>
    </row>
    <row r="472" spans="1:8" hidden="1" x14ac:dyDescent="0.2">
      <c r="A472" s="203" t="s">
        <v>384</v>
      </c>
      <c r="B472" s="203"/>
      <c r="C472" s="5" t="s">
        <v>446</v>
      </c>
      <c r="D472" s="3" t="s">
        <v>727</v>
      </c>
      <c r="E472" s="30"/>
      <c r="F472" s="69"/>
      <c r="G472" s="69"/>
      <c r="H472" s="69"/>
    </row>
    <row r="473" spans="1:8" hidden="1" x14ac:dyDescent="0.2">
      <c r="A473" s="203" t="s">
        <v>386</v>
      </c>
      <c r="B473" s="203"/>
      <c r="C473" s="3" t="s">
        <v>448</v>
      </c>
      <c r="D473" s="3" t="s">
        <v>727</v>
      </c>
      <c r="E473" s="24"/>
      <c r="F473" s="66"/>
      <c r="G473" s="66"/>
      <c r="H473" s="66"/>
    </row>
    <row r="474" spans="1:8" hidden="1" x14ac:dyDescent="0.2">
      <c r="A474" s="203" t="s">
        <v>388</v>
      </c>
      <c r="B474" s="203"/>
      <c r="C474" s="3" t="s">
        <v>450</v>
      </c>
      <c r="D474" s="3" t="s">
        <v>727</v>
      </c>
      <c r="E474" s="24"/>
      <c r="F474" s="66"/>
      <c r="G474" s="66"/>
      <c r="H474" s="66"/>
    </row>
    <row r="475" spans="1:8" ht="25.5" hidden="1" x14ac:dyDescent="0.2">
      <c r="A475" s="203" t="s">
        <v>391</v>
      </c>
      <c r="B475" s="203"/>
      <c r="C475" s="3" t="s">
        <v>452</v>
      </c>
      <c r="D475" s="3" t="s">
        <v>727</v>
      </c>
      <c r="E475" s="24"/>
      <c r="F475" s="66"/>
      <c r="G475" s="66"/>
      <c r="H475" s="66"/>
    </row>
    <row r="476" spans="1:8" x14ac:dyDescent="0.2">
      <c r="A476" s="203" t="s">
        <v>393</v>
      </c>
      <c r="B476" s="203"/>
      <c r="C476" s="5" t="s">
        <v>454</v>
      </c>
      <c r="D476" s="3" t="s">
        <v>727</v>
      </c>
      <c r="E476" s="30"/>
      <c r="F476" s="69"/>
      <c r="G476" s="69"/>
      <c r="H476" s="66">
        <f t="shared" ref="H476" si="34">F476+G476</f>
        <v>0</v>
      </c>
    </row>
    <row r="477" spans="1:8" hidden="1" x14ac:dyDescent="0.2">
      <c r="A477" s="203" t="s">
        <v>395</v>
      </c>
      <c r="B477" s="203"/>
      <c r="C477" s="5" t="s">
        <v>456</v>
      </c>
      <c r="D477" s="3" t="s">
        <v>727</v>
      </c>
      <c r="E477" s="30"/>
      <c r="F477" s="69"/>
      <c r="G477" s="69"/>
      <c r="H477" s="69"/>
    </row>
    <row r="478" spans="1:8" hidden="1" x14ac:dyDescent="0.2">
      <c r="A478" s="203" t="s">
        <v>397</v>
      </c>
      <c r="B478" s="203"/>
      <c r="C478" s="5" t="s">
        <v>458</v>
      </c>
      <c r="D478" s="3" t="s">
        <v>727</v>
      </c>
      <c r="E478" s="30"/>
      <c r="F478" s="69"/>
      <c r="G478" s="69"/>
      <c r="H478" s="69"/>
    </row>
    <row r="479" spans="1:8" hidden="1" x14ac:dyDescent="0.2">
      <c r="A479" s="203" t="s">
        <v>399</v>
      </c>
      <c r="B479" s="203"/>
      <c r="C479" s="5" t="s">
        <v>460</v>
      </c>
      <c r="D479" s="3" t="s">
        <v>727</v>
      </c>
      <c r="E479" s="30"/>
      <c r="F479" s="69"/>
      <c r="G479" s="69"/>
      <c r="H479" s="69"/>
    </row>
    <row r="480" spans="1:8" hidden="1" x14ac:dyDescent="0.2">
      <c r="A480" s="203" t="s">
        <v>402</v>
      </c>
      <c r="B480" s="203"/>
      <c r="C480" s="5" t="s">
        <v>728</v>
      </c>
      <c r="D480" s="23" t="s">
        <v>729</v>
      </c>
      <c r="E480" s="30"/>
      <c r="F480" s="69"/>
      <c r="G480" s="69"/>
      <c r="H480" s="69"/>
    </row>
    <row r="481" spans="1:8" ht="25.5" x14ac:dyDescent="0.2">
      <c r="A481" s="206" t="s">
        <v>404</v>
      </c>
      <c r="B481" s="206"/>
      <c r="C481" s="7" t="s">
        <v>730</v>
      </c>
      <c r="D481" s="20" t="s">
        <v>731</v>
      </c>
      <c r="E481" s="34"/>
      <c r="F481" s="72">
        <f>F417+F419+F420+F421+F432+F443+F454+F456+F467+F468+F469+F480</f>
        <v>0</v>
      </c>
      <c r="G481" s="72">
        <f>G417+G419+G420+G421+G432+G443+G454+G456+G467+G468+G469+G480</f>
        <v>0</v>
      </c>
      <c r="H481" s="72">
        <f>H417+H419+H420+H421+H432+H443+H454+H456+H467+H468+H469+H480</f>
        <v>0</v>
      </c>
    </row>
    <row r="482" spans="1:8" hidden="1" x14ac:dyDescent="0.2">
      <c r="A482" s="203" t="s">
        <v>406</v>
      </c>
      <c r="B482" s="203"/>
      <c r="C482" s="5" t="s">
        <v>732</v>
      </c>
      <c r="D482" s="23" t="s">
        <v>733</v>
      </c>
      <c r="E482" s="30"/>
      <c r="F482" s="69"/>
      <c r="G482" s="69"/>
      <c r="H482" s="69"/>
    </row>
    <row r="483" spans="1:8" hidden="1" x14ac:dyDescent="0.2">
      <c r="A483" s="203" t="s">
        <v>408</v>
      </c>
      <c r="B483" s="203"/>
      <c r="C483" s="5" t="s">
        <v>734</v>
      </c>
      <c r="D483" s="23" t="s">
        <v>735</v>
      </c>
      <c r="E483" s="30"/>
      <c r="F483" s="69"/>
      <c r="G483" s="69"/>
      <c r="H483" s="69"/>
    </row>
    <row r="484" spans="1:8" hidden="1" x14ac:dyDescent="0.2">
      <c r="A484" s="203" t="s">
        <v>411</v>
      </c>
      <c r="B484" s="203"/>
      <c r="C484" s="5" t="s">
        <v>736</v>
      </c>
      <c r="D484" s="23" t="s">
        <v>735</v>
      </c>
      <c r="E484" s="30"/>
      <c r="F484" s="69"/>
      <c r="G484" s="69"/>
      <c r="H484" s="69"/>
    </row>
    <row r="485" spans="1:8" hidden="1" x14ac:dyDescent="0.2">
      <c r="A485" s="203" t="s">
        <v>414</v>
      </c>
      <c r="B485" s="203"/>
      <c r="C485" s="3" t="s">
        <v>737</v>
      </c>
      <c r="D485" s="23" t="s">
        <v>738</v>
      </c>
      <c r="E485" s="24"/>
      <c r="F485" s="66"/>
      <c r="G485" s="66"/>
      <c r="H485" s="66"/>
    </row>
    <row r="486" spans="1:8" hidden="1" x14ac:dyDescent="0.2">
      <c r="A486" s="203" t="s">
        <v>416</v>
      </c>
      <c r="B486" s="203"/>
      <c r="C486" s="5" t="s">
        <v>739</v>
      </c>
      <c r="D486" s="23" t="s">
        <v>740</v>
      </c>
      <c r="E486" s="30"/>
      <c r="F486" s="69"/>
      <c r="G486" s="69"/>
      <c r="H486" s="69"/>
    </row>
    <row r="487" spans="1:8" hidden="1" x14ac:dyDescent="0.2">
      <c r="A487" s="203" t="s">
        <v>419</v>
      </c>
      <c r="B487" s="203"/>
      <c r="C487" s="5" t="s">
        <v>741</v>
      </c>
      <c r="D487" s="23" t="s">
        <v>742</v>
      </c>
      <c r="E487" s="30"/>
      <c r="F487" s="69"/>
      <c r="G487" s="69"/>
      <c r="H487" s="69"/>
    </row>
    <row r="488" spans="1:8" hidden="1" x14ac:dyDescent="0.2">
      <c r="A488" s="203" t="s">
        <v>421</v>
      </c>
      <c r="B488" s="203"/>
      <c r="C488" s="3" t="s">
        <v>743</v>
      </c>
      <c r="D488" s="23" t="s">
        <v>744</v>
      </c>
      <c r="E488" s="24"/>
      <c r="F488" s="66"/>
      <c r="G488" s="66"/>
      <c r="H488" s="66"/>
    </row>
    <row r="489" spans="1:8" hidden="1" x14ac:dyDescent="0.2">
      <c r="A489" s="203" t="s">
        <v>424</v>
      </c>
      <c r="B489" s="203"/>
      <c r="C489" s="3" t="s">
        <v>745</v>
      </c>
      <c r="D489" s="23" t="s">
        <v>746</v>
      </c>
      <c r="E489" s="24"/>
      <c r="F489" s="66"/>
      <c r="G489" s="66"/>
      <c r="H489" s="66"/>
    </row>
    <row r="490" spans="1:8" hidden="1" x14ac:dyDescent="0.2">
      <c r="A490" s="206" t="s">
        <v>427</v>
      </c>
      <c r="B490" s="206"/>
      <c r="C490" s="7" t="s">
        <v>747</v>
      </c>
      <c r="D490" s="20" t="s">
        <v>748</v>
      </c>
      <c r="E490" s="34"/>
      <c r="F490" s="72">
        <f>F482+F483+F485+F486+F487+F488+F489</f>
        <v>0</v>
      </c>
      <c r="G490" s="72">
        <f>G482+G483+G485+G486+G487+G488+G489</f>
        <v>0</v>
      </c>
      <c r="H490" s="72">
        <f>H482+H483+H485+H486+H487+H488+H489</f>
        <v>0</v>
      </c>
    </row>
    <row r="491" spans="1:8" hidden="1" x14ac:dyDescent="0.2">
      <c r="A491" s="203" t="s">
        <v>429</v>
      </c>
      <c r="B491" s="203"/>
      <c r="C491" s="5" t="s">
        <v>749</v>
      </c>
      <c r="D491" s="23" t="s">
        <v>750</v>
      </c>
      <c r="E491" s="30"/>
      <c r="F491" s="69"/>
      <c r="G491" s="69"/>
      <c r="H491" s="69"/>
    </row>
    <row r="492" spans="1:8" hidden="1" x14ac:dyDescent="0.2">
      <c r="A492" s="203" t="s">
        <v>432</v>
      </c>
      <c r="B492" s="203"/>
      <c r="C492" s="5" t="s">
        <v>751</v>
      </c>
      <c r="D492" s="23" t="s">
        <v>752</v>
      </c>
      <c r="E492" s="30"/>
      <c r="F492" s="69"/>
      <c r="G492" s="69"/>
      <c r="H492" s="69"/>
    </row>
    <row r="493" spans="1:8" hidden="1" x14ac:dyDescent="0.2">
      <c r="A493" s="203" t="s">
        <v>435</v>
      </c>
      <c r="B493" s="203"/>
      <c r="C493" s="5" t="s">
        <v>753</v>
      </c>
      <c r="D493" s="23" t="s">
        <v>754</v>
      </c>
      <c r="E493" s="30"/>
      <c r="F493" s="69"/>
      <c r="G493" s="69"/>
      <c r="H493" s="69"/>
    </row>
    <row r="494" spans="1:8" hidden="1" x14ac:dyDescent="0.2">
      <c r="A494" s="203" t="s">
        <v>438</v>
      </c>
      <c r="B494" s="203"/>
      <c r="C494" s="5" t="s">
        <v>755</v>
      </c>
      <c r="D494" s="23" t="s">
        <v>756</v>
      </c>
      <c r="E494" s="30"/>
      <c r="F494" s="69"/>
      <c r="G494" s="69"/>
      <c r="H494" s="69"/>
    </row>
    <row r="495" spans="1:8" hidden="1" x14ac:dyDescent="0.2">
      <c r="A495" s="206" t="s">
        <v>441</v>
      </c>
      <c r="B495" s="206"/>
      <c r="C495" s="7" t="s">
        <v>757</v>
      </c>
      <c r="D495" s="20" t="s">
        <v>758</v>
      </c>
      <c r="E495" s="34"/>
      <c r="F495" s="72">
        <f>SUM(F491:F494)</f>
        <v>0</v>
      </c>
      <c r="G495" s="72">
        <f>SUM(G491:G494)</f>
        <v>0</v>
      </c>
      <c r="H495" s="72">
        <f>SUM(H491:H494)</f>
        <v>0</v>
      </c>
    </row>
    <row r="496" spans="1:8" ht="25.5" hidden="1" x14ac:dyDescent="0.2">
      <c r="A496" s="203" t="s">
        <v>443</v>
      </c>
      <c r="B496" s="203"/>
      <c r="C496" s="5" t="s">
        <v>759</v>
      </c>
      <c r="D496" s="23" t="s">
        <v>760</v>
      </c>
      <c r="E496" s="30"/>
      <c r="F496" s="69"/>
      <c r="G496" s="69"/>
      <c r="H496" s="69"/>
    </row>
    <row r="497" spans="1:8" ht="25.5" hidden="1" x14ac:dyDescent="0.2">
      <c r="A497" s="203" t="s">
        <v>445</v>
      </c>
      <c r="B497" s="203"/>
      <c r="C497" s="5" t="s">
        <v>761</v>
      </c>
      <c r="D497" s="23" t="s">
        <v>762</v>
      </c>
      <c r="E497" s="30"/>
      <c r="F497" s="69">
        <f>SUM(F498:F507)</f>
        <v>0</v>
      </c>
      <c r="G497" s="69">
        <f>SUM(G498:G507)</f>
        <v>0</v>
      </c>
      <c r="H497" s="69">
        <f>SUM(H498:H507)</f>
        <v>0</v>
      </c>
    </row>
    <row r="498" spans="1:8" hidden="1" x14ac:dyDescent="0.2">
      <c r="A498" s="203" t="s">
        <v>447</v>
      </c>
      <c r="B498" s="203"/>
      <c r="C498" s="5" t="s">
        <v>37</v>
      </c>
      <c r="D498" s="23" t="s">
        <v>762</v>
      </c>
      <c r="E498" s="30"/>
      <c r="F498" s="69"/>
      <c r="G498" s="69"/>
      <c r="H498" s="69"/>
    </row>
    <row r="499" spans="1:8" hidden="1" x14ac:dyDescent="0.2">
      <c r="A499" s="203" t="s">
        <v>449</v>
      </c>
      <c r="B499" s="203"/>
      <c r="C499" s="5" t="s">
        <v>39</v>
      </c>
      <c r="D499" s="23" t="s">
        <v>762</v>
      </c>
      <c r="E499" s="30"/>
      <c r="F499" s="69"/>
      <c r="G499" s="69"/>
      <c r="H499" s="69"/>
    </row>
    <row r="500" spans="1:8" ht="25.5" hidden="1" x14ac:dyDescent="0.2">
      <c r="A500" s="203" t="s">
        <v>451</v>
      </c>
      <c r="B500" s="203"/>
      <c r="C500" s="5" t="s">
        <v>41</v>
      </c>
      <c r="D500" s="23" t="s">
        <v>762</v>
      </c>
      <c r="E500" s="30"/>
      <c r="F500" s="69"/>
      <c r="G500" s="69"/>
      <c r="H500" s="69"/>
    </row>
    <row r="501" spans="1:8" hidden="1" x14ac:dyDescent="0.2">
      <c r="A501" s="203" t="s">
        <v>453</v>
      </c>
      <c r="B501" s="203"/>
      <c r="C501" s="5" t="s">
        <v>43</v>
      </c>
      <c r="D501" s="23" t="s">
        <v>762</v>
      </c>
      <c r="E501" s="30"/>
      <c r="F501" s="69"/>
      <c r="G501" s="69"/>
      <c r="H501" s="69"/>
    </row>
    <row r="502" spans="1:8" hidden="1" x14ac:dyDescent="0.2">
      <c r="A502" s="203" t="s">
        <v>455</v>
      </c>
      <c r="B502" s="203"/>
      <c r="C502" s="5" t="s">
        <v>45</v>
      </c>
      <c r="D502" s="23" t="s">
        <v>762</v>
      </c>
      <c r="E502" s="30"/>
      <c r="F502" s="69"/>
      <c r="G502" s="69"/>
      <c r="H502" s="69"/>
    </row>
    <row r="503" spans="1:8" hidden="1" x14ac:dyDescent="0.2">
      <c r="A503" s="203" t="s">
        <v>457</v>
      </c>
      <c r="B503" s="203"/>
      <c r="C503" s="5" t="s">
        <v>47</v>
      </c>
      <c r="D503" s="23" t="s">
        <v>762</v>
      </c>
      <c r="E503" s="30"/>
      <c r="F503" s="69"/>
      <c r="G503" s="69"/>
      <c r="H503" s="69"/>
    </row>
    <row r="504" spans="1:8" hidden="1" x14ac:dyDescent="0.2">
      <c r="A504" s="203" t="s">
        <v>459</v>
      </c>
      <c r="B504" s="203"/>
      <c r="C504" s="5" t="s">
        <v>49</v>
      </c>
      <c r="D504" s="23" t="s">
        <v>762</v>
      </c>
      <c r="E504" s="30"/>
      <c r="F504" s="69"/>
      <c r="G504" s="69"/>
      <c r="H504" s="69"/>
    </row>
    <row r="505" spans="1:8" hidden="1" x14ac:dyDescent="0.2">
      <c r="A505" s="203" t="s">
        <v>461</v>
      </c>
      <c r="B505" s="203"/>
      <c r="C505" s="5" t="s">
        <v>51</v>
      </c>
      <c r="D505" s="23" t="s">
        <v>762</v>
      </c>
      <c r="E505" s="30"/>
      <c r="F505" s="69"/>
      <c r="G505" s="69"/>
      <c r="H505" s="69"/>
    </row>
    <row r="506" spans="1:8" hidden="1" x14ac:dyDescent="0.2">
      <c r="A506" s="203" t="s">
        <v>464</v>
      </c>
      <c r="B506" s="203"/>
      <c r="C506" s="5" t="s">
        <v>53</v>
      </c>
      <c r="D506" s="23" t="s">
        <v>762</v>
      </c>
      <c r="E506" s="30"/>
      <c r="F506" s="69"/>
      <c r="G506" s="69"/>
      <c r="H506" s="69"/>
    </row>
    <row r="507" spans="1:8" hidden="1" x14ac:dyDescent="0.2">
      <c r="A507" s="203" t="s">
        <v>465</v>
      </c>
      <c r="B507" s="203"/>
      <c r="C507" s="5" t="s">
        <v>55</v>
      </c>
      <c r="D507" s="23" t="s">
        <v>762</v>
      </c>
      <c r="E507" s="30"/>
      <c r="F507" s="69"/>
      <c r="G507" s="69"/>
      <c r="H507" s="69"/>
    </row>
    <row r="508" spans="1:8" ht="25.5" hidden="1" x14ac:dyDescent="0.2">
      <c r="A508" s="203" t="s">
        <v>466</v>
      </c>
      <c r="B508" s="203"/>
      <c r="C508" s="5" t="s">
        <v>763</v>
      </c>
      <c r="D508" s="23" t="s">
        <v>764</v>
      </c>
      <c r="E508" s="30"/>
      <c r="F508" s="69">
        <f>SUM(F509:F518)</f>
        <v>0</v>
      </c>
      <c r="G508" s="69">
        <f>SUM(G509:G518)</f>
        <v>0</v>
      </c>
      <c r="H508" s="69">
        <f>SUM(H509:H518)</f>
        <v>0</v>
      </c>
    </row>
    <row r="509" spans="1:8" hidden="1" x14ac:dyDescent="0.2">
      <c r="A509" s="203" t="s">
        <v>467</v>
      </c>
      <c r="B509" s="203"/>
      <c r="C509" s="5" t="s">
        <v>37</v>
      </c>
      <c r="D509" s="23" t="s">
        <v>764</v>
      </c>
      <c r="E509" s="30"/>
      <c r="F509" s="69"/>
      <c r="G509" s="69"/>
      <c r="H509" s="69"/>
    </row>
    <row r="510" spans="1:8" hidden="1" x14ac:dyDescent="0.2">
      <c r="A510" s="203" t="s">
        <v>468</v>
      </c>
      <c r="B510" s="203"/>
      <c r="C510" s="5" t="s">
        <v>39</v>
      </c>
      <c r="D510" s="23" t="s">
        <v>764</v>
      </c>
      <c r="E510" s="30"/>
      <c r="F510" s="69"/>
      <c r="G510" s="69"/>
      <c r="H510" s="69"/>
    </row>
    <row r="511" spans="1:8" ht="25.5" hidden="1" x14ac:dyDescent="0.2">
      <c r="A511" s="203" t="s">
        <v>469</v>
      </c>
      <c r="B511" s="203"/>
      <c r="C511" s="5" t="s">
        <v>41</v>
      </c>
      <c r="D511" s="23" t="s">
        <v>764</v>
      </c>
      <c r="E511" s="30"/>
      <c r="F511" s="69"/>
      <c r="G511" s="69"/>
      <c r="H511" s="69"/>
    </row>
    <row r="512" spans="1:8" hidden="1" x14ac:dyDescent="0.2">
      <c r="A512" s="203" t="s">
        <v>470</v>
      </c>
      <c r="B512" s="203"/>
      <c r="C512" s="5" t="s">
        <v>43</v>
      </c>
      <c r="D512" s="23" t="s">
        <v>764</v>
      </c>
      <c r="E512" s="30"/>
      <c r="F512" s="69"/>
      <c r="G512" s="69"/>
      <c r="H512" s="69"/>
    </row>
    <row r="513" spans="1:8" hidden="1" x14ac:dyDescent="0.2">
      <c r="A513" s="203" t="s">
        <v>471</v>
      </c>
      <c r="B513" s="203"/>
      <c r="C513" s="5" t="s">
        <v>45</v>
      </c>
      <c r="D513" s="23" t="s">
        <v>764</v>
      </c>
      <c r="E513" s="30"/>
      <c r="F513" s="69"/>
      <c r="G513" s="69"/>
      <c r="H513" s="69"/>
    </row>
    <row r="514" spans="1:8" hidden="1" x14ac:dyDescent="0.2">
      <c r="A514" s="203" t="s">
        <v>472</v>
      </c>
      <c r="B514" s="203"/>
      <c r="C514" s="5" t="s">
        <v>47</v>
      </c>
      <c r="D514" s="23" t="s">
        <v>764</v>
      </c>
      <c r="E514" s="30"/>
      <c r="F514" s="69"/>
      <c r="G514" s="69"/>
      <c r="H514" s="69"/>
    </row>
    <row r="515" spans="1:8" hidden="1" x14ac:dyDescent="0.2">
      <c r="A515" s="203" t="s">
        <v>473</v>
      </c>
      <c r="B515" s="203"/>
      <c r="C515" s="5" t="s">
        <v>49</v>
      </c>
      <c r="D515" s="23" t="s">
        <v>764</v>
      </c>
      <c r="E515" s="30"/>
      <c r="F515" s="69"/>
      <c r="G515" s="69"/>
      <c r="H515" s="69"/>
    </row>
    <row r="516" spans="1:8" hidden="1" x14ac:dyDescent="0.2">
      <c r="A516" s="203" t="s">
        <v>474</v>
      </c>
      <c r="B516" s="203"/>
      <c r="C516" s="5" t="s">
        <v>51</v>
      </c>
      <c r="D516" s="23" t="s">
        <v>764</v>
      </c>
      <c r="E516" s="30"/>
      <c r="F516" s="69"/>
      <c r="G516" s="69"/>
      <c r="H516" s="69"/>
    </row>
    <row r="517" spans="1:8" hidden="1" x14ac:dyDescent="0.2">
      <c r="A517" s="203" t="s">
        <v>477</v>
      </c>
      <c r="B517" s="203"/>
      <c r="C517" s="5" t="s">
        <v>53</v>
      </c>
      <c r="D517" s="23" t="s">
        <v>764</v>
      </c>
      <c r="E517" s="30"/>
      <c r="F517" s="69"/>
      <c r="G517" s="69"/>
      <c r="H517" s="69"/>
    </row>
    <row r="518" spans="1:8" hidden="1" x14ac:dyDescent="0.2">
      <c r="A518" s="203" t="s">
        <v>480</v>
      </c>
      <c r="B518" s="203"/>
      <c r="C518" s="5" t="s">
        <v>55</v>
      </c>
      <c r="D518" s="23" t="s">
        <v>764</v>
      </c>
      <c r="E518" s="30"/>
      <c r="F518" s="69"/>
      <c r="G518" s="69"/>
      <c r="H518" s="69"/>
    </row>
    <row r="519" spans="1:8" ht="25.5" hidden="1" x14ac:dyDescent="0.2">
      <c r="A519" s="203" t="s">
        <v>483</v>
      </c>
      <c r="B519" s="203"/>
      <c r="C519" s="5" t="s">
        <v>765</v>
      </c>
      <c r="D519" s="23" t="s">
        <v>766</v>
      </c>
      <c r="E519" s="30"/>
      <c r="F519" s="69">
        <f>SUM(F520:F529)</f>
        <v>0</v>
      </c>
      <c r="G519" s="69">
        <f>SUM(G520:G529)</f>
        <v>0</v>
      </c>
      <c r="H519" s="69">
        <f>SUM(H520:H529)</f>
        <v>0</v>
      </c>
    </row>
    <row r="520" spans="1:8" hidden="1" x14ac:dyDescent="0.2">
      <c r="A520" s="203" t="s">
        <v>484</v>
      </c>
      <c r="B520" s="203"/>
      <c r="C520" s="5" t="s">
        <v>37</v>
      </c>
      <c r="D520" s="23" t="s">
        <v>766</v>
      </c>
      <c r="E520" s="30"/>
      <c r="F520" s="69"/>
      <c r="G520" s="69"/>
      <c r="H520" s="69"/>
    </row>
    <row r="521" spans="1:8" hidden="1" x14ac:dyDescent="0.2">
      <c r="A521" s="203" t="s">
        <v>485</v>
      </c>
      <c r="B521" s="203"/>
      <c r="C521" s="5" t="s">
        <v>39</v>
      </c>
      <c r="D521" s="23" t="s">
        <v>766</v>
      </c>
      <c r="E521" s="30"/>
      <c r="F521" s="69"/>
      <c r="G521" s="69"/>
      <c r="H521" s="69"/>
    </row>
    <row r="522" spans="1:8" ht="25.5" hidden="1" x14ac:dyDescent="0.2">
      <c r="A522" s="203" t="s">
        <v>486</v>
      </c>
      <c r="B522" s="203"/>
      <c r="C522" s="5" t="s">
        <v>41</v>
      </c>
      <c r="D522" s="23" t="s">
        <v>766</v>
      </c>
      <c r="E522" s="30"/>
      <c r="F522" s="69"/>
      <c r="G522" s="69"/>
      <c r="H522" s="69"/>
    </row>
    <row r="523" spans="1:8" hidden="1" x14ac:dyDescent="0.2">
      <c r="A523" s="203" t="s">
        <v>487</v>
      </c>
      <c r="B523" s="203"/>
      <c r="C523" s="5" t="s">
        <v>43</v>
      </c>
      <c r="D523" s="23" t="s">
        <v>766</v>
      </c>
      <c r="E523" s="30"/>
      <c r="F523" s="69"/>
      <c r="G523" s="69"/>
      <c r="H523" s="69"/>
    </row>
    <row r="524" spans="1:8" hidden="1" x14ac:dyDescent="0.2">
      <c r="A524" s="203" t="s">
        <v>488</v>
      </c>
      <c r="B524" s="203"/>
      <c r="C524" s="5" t="s">
        <v>45</v>
      </c>
      <c r="D524" s="23" t="s">
        <v>766</v>
      </c>
      <c r="E524" s="30"/>
      <c r="F524" s="69"/>
      <c r="G524" s="69"/>
      <c r="H524" s="69"/>
    </row>
    <row r="525" spans="1:8" hidden="1" x14ac:dyDescent="0.2">
      <c r="A525" s="203" t="s">
        <v>489</v>
      </c>
      <c r="B525" s="203"/>
      <c r="C525" s="5" t="s">
        <v>47</v>
      </c>
      <c r="D525" s="23" t="s">
        <v>766</v>
      </c>
      <c r="E525" s="30"/>
      <c r="F525" s="69"/>
      <c r="G525" s="69"/>
      <c r="H525" s="69"/>
    </row>
    <row r="526" spans="1:8" hidden="1" x14ac:dyDescent="0.2">
      <c r="A526" s="203" t="s">
        <v>490</v>
      </c>
      <c r="B526" s="203"/>
      <c r="C526" s="5" t="s">
        <v>49</v>
      </c>
      <c r="D526" s="23" t="s">
        <v>766</v>
      </c>
      <c r="E526" s="30"/>
      <c r="F526" s="69"/>
      <c r="G526" s="69"/>
      <c r="H526" s="69"/>
    </row>
    <row r="527" spans="1:8" hidden="1" x14ac:dyDescent="0.2">
      <c r="A527" s="203" t="s">
        <v>491</v>
      </c>
      <c r="B527" s="203"/>
      <c r="C527" s="5" t="s">
        <v>51</v>
      </c>
      <c r="D527" s="23" t="s">
        <v>766</v>
      </c>
      <c r="E527" s="30"/>
      <c r="F527" s="69"/>
      <c r="G527" s="69"/>
      <c r="H527" s="69"/>
    </row>
    <row r="528" spans="1:8" hidden="1" x14ac:dyDescent="0.2">
      <c r="A528" s="203" t="s">
        <v>492</v>
      </c>
      <c r="B528" s="203"/>
      <c r="C528" s="5" t="s">
        <v>53</v>
      </c>
      <c r="D528" s="23" t="s">
        <v>766</v>
      </c>
      <c r="E528" s="30"/>
      <c r="F528" s="69"/>
      <c r="G528" s="69"/>
      <c r="H528" s="69"/>
    </row>
    <row r="529" spans="1:8" hidden="1" x14ac:dyDescent="0.2">
      <c r="A529" s="203" t="s">
        <v>493</v>
      </c>
      <c r="B529" s="203"/>
      <c r="C529" s="5" t="s">
        <v>55</v>
      </c>
      <c r="D529" s="23" t="s">
        <v>766</v>
      </c>
      <c r="E529" s="30"/>
      <c r="F529" s="69"/>
      <c r="G529" s="69"/>
      <c r="H529" s="69"/>
    </row>
    <row r="530" spans="1:8" ht="25.5" hidden="1" x14ac:dyDescent="0.2">
      <c r="A530" s="203" t="s">
        <v>496</v>
      </c>
      <c r="B530" s="203"/>
      <c r="C530" s="5" t="s">
        <v>767</v>
      </c>
      <c r="D530" s="23" t="s">
        <v>768</v>
      </c>
      <c r="E530" s="30"/>
      <c r="F530" s="69"/>
      <c r="G530" s="69"/>
      <c r="H530" s="69"/>
    </row>
    <row r="531" spans="1:8" ht="25.5" hidden="1" x14ac:dyDescent="0.2">
      <c r="A531" s="203" t="s">
        <v>497</v>
      </c>
      <c r="B531" s="203"/>
      <c r="C531" s="5" t="s">
        <v>719</v>
      </c>
      <c r="D531" s="23" t="s">
        <v>768</v>
      </c>
      <c r="E531" s="30"/>
      <c r="F531" s="69"/>
      <c r="G531" s="69"/>
      <c r="H531" s="69"/>
    </row>
    <row r="532" spans="1:8" ht="25.5" hidden="1" x14ac:dyDescent="0.2">
      <c r="A532" s="203" t="s">
        <v>498</v>
      </c>
      <c r="B532" s="203"/>
      <c r="C532" s="5" t="s">
        <v>769</v>
      </c>
      <c r="D532" s="23" t="s">
        <v>770</v>
      </c>
      <c r="E532" s="30"/>
      <c r="F532" s="69">
        <f>SUM(F533:F542)</f>
        <v>0</v>
      </c>
      <c r="G532" s="69">
        <f>SUM(G533:G542)</f>
        <v>0</v>
      </c>
      <c r="H532" s="69">
        <f>SUM(H533:H542)</f>
        <v>0</v>
      </c>
    </row>
    <row r="533" spans="1:8" hidden="1" x14ac:dyDescent="0.2">
      <c r="A533" s="203" t="s">
        <v>499</v>
      </c>
      <c r="B533" s="203"/>
      <c r="C533" s="5" t="s">
        <v>442</v>
      </c>
      <c r="D533" s="3" t="s">
        <v>770</v>
      </c>
      <c r="E533" s="30"/>
      <c r="F533" s="69"/>
      <c r="G533" s="69"/>
      <c r="H533" s="69"/>
    </row>
    <row r="534" spans="1:8" hidden="1" x14ac:dyDescent="0.2">
      <c r="A534" s="203" t="s">
        <v>500</v>
      </c>
      <c r="B534" s="203"/>
      <c r="C534" s="5" t="s">
        <v>444</v>
      </c>
      <c r="D534" s="23" t="s">
        <v>770</v>
      </c>
      <c r="E534" s="30"/>
      <c r="F534" s="69"/>
      <c r="G534" s="69"/>
      <c r="H534" s="69"/>
    </row>
    <row r="535" spans="1:8" hidden="1" x14ac:dyDescent="0.2">
      <c r="A535" s="203" t="s">
        <v>501</v>
      </c>
      <c r="B535" s="203"/>
      <c r="C535" s="5" t="s">
        <v>446</v>
      </c>
      <c r="D535" s="3" t="s">
        <v>770</v>
      </c>
      <c r="E535" s="30"/>
      <c r="F535" s="69"/>
      <c r="G535" s="69"/>
      <c r="H535" s="69"/>
    </row>
    <row r="536" spans="1:8" hidden="1" x14ac:dyDescent="0.2">
      <c r="A536" s="203" t="s">
        <v>502</v>
      </c>
      <c r="B536" s="203"/>
      <c r="C536" s="3" t="s">
        <v>448</v>
      </c>
      <c r="D536" s="23" t="s">
        <v>770</v>
      </c>
      <c r="E536" s="24"/>
      <c r="F536" s="66"/>
      <c r="G536" s="66"/>
      <c r="H536" s="66"/>
    </row>
    <row r="537" spans="1:8" hidden="1" x14ac:dyDescent="0.2">
      <c r="A537" s="203" t="s">
        <v>503</v>
      </c>
      <c r="B537" s="203"/>
      <c r="C537" s="3" t="s">
        <v>450</v>
      </c>
      <c r="D537" s="3" t="s">
        <v>770</v>
      </c>
      <c r="E537" s="24"/>
      <c r="F537" s="66"/>
      <c r="G537" s="66"/>
      <c r="H537" s="66"/>
    </row>
    <row r="538" spans="1:8" ht="25.5" hidden="1" x14ac:dyDescent="0.2">
      <c r="A538" s="203" t="s">
        <v>504</v>
      </c>
      <c r="B538" s="203"/>
      <c r="C538" s="3" t="s">
        <v>452</v>
      </c>
      <c r="D538" s="23" t="s">
        <v>770</v>
      </c>
      <c r="E538" s="24"/>
      <c r="F538" s="66"/>
      <c r="G538" s="66"/>
      <c r="H538" s="66"/>
    </row>
    <row r="539" spans="1:8" hidden="1" x14ac:dyDescent="0.2">
      <c r="A539" s="203" t="s">
        <v>505</v>
      </c>
      <c r="B539" s="203"/>
      <c r="C539" s="5" t="s">
        <v>454</v>
      </c>
      <c r="D539" s="3" t="s">
        <v>770</v>
      </c>
      <c r="E539" s="30"/>
      <c r="F539" s="69"/>
      <c r="G539" s="69"/>
      <c r="H539" s="69"/>
    </row>
    <row r="540" spans="1:8" hidden="1" x14ac:dyDescent="0.2">
      <c r="A540" s="203" t="s">
        <v>506</v>
      </c>
      <c r="B540" s="203"/>
      <c r="C540" s="5" t="s">
        <v>456</v>
      </c>
      <c r="D540" s="23" t="s">
        <v>770</v>
      </c>
      <c r="E540" s="30"/>
      <c r="F540" s="69"/>
      <c r="G540" s="69"/>
      <c r="H540" s="69"/>
    </row>
    <row r="541" spans="1:8" hidden="1" x14ac:dyDescent="0.2">
      <c r="A541" s="203" t="s">
        <v>509</v>
      </c>
      <c r="B541" s="203"/>
      <c r="C541" s="5" t="s">
        <v>458</v>
      </c>
      <c r="D541" s="3" t="s">
        <v>770</v>
      </c>
      <c r="E541" s="30"/>
      <c r="F541" s="69"/>
      <c r="G541" s="69"/>
      <c r="H541" s="69"/>
    </row>
    <row r="542" spans="1:8" hidden="1" x14ac:dyDescent="0.2">
      <c r="A542" s="203" t="s">
        <v>771</v>
      </c>
      <c r="B542" s="203"/>
      <c r="C542" s="5" t="s">
        <v>460</v>
      </c>
      <c r="D542" s="23" t="s">
        <v>770</v>
      </c>
      <c r="E542" s="30"/>
      <c r="F542" s="69"/>
      <c r="G542" s="69"/>
      <c r="H542" s="69"/>
    </row>
    <row r="543" spans="1:8" hidden="1" x14ac:dyDescent="0.2">
      <c r="A543" s="203" t="s">
        <v>772</v>
      </c>
      <c r="B543" s="203"/>
      <c r="C543" s="5" t="s">
        <v>773</v>
      </c>
      <c r="D543" s="23" t="s">
        <v>774</v>
      </c>
      <c r="E543" s="30"/>
      <c r="F543" s="69"/>
      <c r="G543" s="69"/>
      <c r="H543" s="69"/>
    </row>
    <row r="544" spans="1:8" ht="25.5" hidden="1" x14ac:dyDescent="0.2">
      <c r="A544" s="203" t="s">
        <v>775</v>
      </c>
      <c r="B544" s="203"/>
      <c r="C544" s="5" t="s">
        <v>776</v>
      </c>
      <c r="D544" s="23" t="s">
        <v>777</v>
      </c>
      <c r="E544" s="30"/>
      <c r="F544" s="69">
        <f>SUM(F545:F554)</f>
        <v>0</v>
      </c>
      <c r="G544" s="69">
        <f>SUM(G545:G554)</f>
        <v>0</v>
      </c>
      <c r="H544" s="69">
        <f>SUM(H545:H554)</f>
        <v>0</v>
      </c>
    </row>
    <row r="545" spans="1:8" hidden="1" x14ac:dyDescent="0.2">
      <c r="A545" s="203" t="s">
        <v>778</v>
      </c>
      <c r="B545" s="203"/>
      <c r="C545" s="5" t="s">
        <v>442</v>
      </c>
      <c r="D545" s="3" t="s">
        <v>777</v>
      </c>
      <c r="E545" s="30"/>
      <c r="F545" s="69"/>
      <c r="G545" s="69"/>
      <c r="H545" s="69"/>
    </row>
    <row r="546" spans="1:8" hidden="1" x14ac:dyDescent="0.2">
      <c r="A546" s="203" t="s">
        <v>779</v>
      </c>
      <c r="B546" s="203"/>
      <c r="C546" s="5" t="s">
        <v>444</v>
      </c>
      <c r="D546" s="3" t="s">
        <v>777</v>
      </c>
      <c r="E546" s="30"/>
      <c r="F546" s="69"/>
      <c r="G546" s="69"/>
      <c r="H546" s="69"/>
    </row>
    <row r="547" spans="1:8" hidden="1" x14ac:dyDescent="0.2">
      <c r="A547" s="203" t="s">
        <v>780</v>
      </c>
      <c r="B547" s="203"/>
      <c r="C547" s="5" t="s">
        <v>446</v>
      </c>
      <c r="D547" s="3" t="s">
        <v>777</v>
      </c>
      <c r="E547" s="30"/>
      <c r="F547" s="69"/>
      <c r="G547" s="69"/>
      <c r="H547" s="69"/>
    </row>
    <row r="548" spans="1:8" hidden="1" x14ac:dyDescent="0.2">
      <c r="A548" s="203" t="s">
        <v>781</v>
      </c>
      <c r="B548" s="203"/>
      <c r="C548" s="3" t="s">
        <v>448</v>
      </c>
      <c r="D548" s="3" t="s">
        <v>777</v>
      </c>
      <c r="E548" s="24"/>
      <c r="F548" s="66"/>
      <c r="G548" s="66"/>
      <c r="H548" s="66"/>
    </row>
    <row r="549" spans="1:8" hidden="1" x14ac:dyDescent="0.2">
      <c r="A549" s="203" t="s">
        <v>782</v>
      </c>
      <c r="B549" s="203"/>
      <c r="C549" s="3" t="s">
        <v>450</v>
      </c>
      <c r="D549" s="3" t="s">
        <v>777</v>
      </c>
      <c r="E549" s="24"/>
      <c r="F549" s="66"/>
      <c r="G549" s="66"/>
      <c r="H549" s="66"/>
    </row>
    <row r="550" spans="1:8" ht="25.5" hidden="1" x14ac:dyDescent="0.2">
      <c r="A550" s="203" t="s">
        <v>783</v>
      </c>
      <c r="B550" s="203"/>
      <c r="C550" s="3" t="s">
        <v>452</v>
      </c>
      <c r="D550" s="3" t="s">
        <v>777</v>
      </c>
      <c r="E550" s="24"/>
      <c r="F550" s="66"/>
      <c r="G550" s="66"/>
      <c r="H550" s="66"/>
    </row>
    <row r="551" spans="1:8" hidden="1" x14ac:dyDescent="0.2">
      <c r="A551" s="203" t="s">
        <v>784</v>
      </c>
      <c r="B551" s="203"/>
      <c r="C551" s="5" t="s">
        <v>454</v>
      </c>
      <c r="D551" s="3" t="s">
        <v>777</v>
      </c>
      <c r="E551" s="30"/>
      <c r="F551" s="69"/>
      <c r="G551" s="69"/>
      <c r="H551" s="69"/>
    </row>
    <row r="552" spans="1:8" hidden="1" x14ac:dyDescent="0.2">
      <c r="A552" s="203" t="s">
        <v>785</v>
      </c>
      <c r="B552" s="203"/>
      <c r="C552" s="5" t="s">
        <v>456</v>
      </c>
      <c r="D552" s="3" t="s">
        <v>777</v>
      </c>
      <c r="E552" s="30"/>
      <c r="F552" s="69"/>
      <c r="G552" s="69"/>
      <c r="H552" s="69"/>
    </row>
    <row r="553" spans="1:8" hidden="1" x14ac:dyDescent="0.2">
      <c r="A553" s="203" t="s">
        <v>786</v>
      </c>
      <c r="B553" s="203"/>
      <c r="C553" s="5" t="s">
        <v>458</v>
      </c>
      <c r="D553" s="3" t="s">
        <v>777</v>
      </c>
      <c r="E553" s="30"/>
      <c r="F553" s="69"/>
      <c r="G553" s="69"/>
      <c r="H553" s="69"/>
    </row>
    <row r="554" spans="1:8" hidden="1" x14ac:dyDescent="0.2">
      <c r="A554" s="203" t="s">
        <v>787</v>
      </c>
      <c r="B554" s="203"/>
      <c r="C554" s="5" t="s">
        <v>460</v>
      </c>
      <c r="D554" s="3" t="s">
        <v>777</v>
      </c>
      <c r="E554" s="30"/>
      <c r="F554" s="69"/>
      <c r="G554" s="69"/>
      <c r="H554" s="69"/>
    </row>
    <row r="555" spans="1:8" ht="25.5" hidden="1" x14ac:dyDescent="0.2">
      <c r="A555" s="206" t="s">
        <v>788</v>
      </c>
      <c r="B555" s="206"/>
      <c r="C555" s="7" t="s">
        <v>789</v>
      </c>
      <c r="D555" s="20" t="s">
        <v>790</v>
      </c>
      <c r="E555" s="34"/>
      <c r="F555" s="72">
        <f>F496+F497+F508+F519+F530+F532+F543+F544</f>
        <v>0</v>
      </c>
      <c r="G555" s="72">
        <f>G496+G497+G508+G519+G530+G532+G543+G544</f>
        <v>0</v>
      </c>
      <c r="H555" s="72">
        <f>H496+H497+H508+H519+H530+H532+H543+H544</f>
        <v>0</v>
      </c>
    </row>
    <row r="556" spans="1:8" ht="25.5" customHeight="1" x14ac:dyDescent="0.2">
      <c r="A556" s="206" t="s">
        <v>791</v>
      </c>
      <c r="B556" s="206"/>
      <c r="C556" s="7" t="s">
        <v>792</v>
      </c>
      <c r="D556" s="38" t="s">
        <v>793</v>
      </c>
      <c r="E556" s="34"/>
      <c r="F556" s="72">
        <f>F296+F297+F337+F416+F481+F490+F495+F555</f>
        <v>45198</v>
      </c>
      <c r="G556" s="72">
        <f>G296+G297+G337+G416+G481+G490+G495+G555</f>
        <v>107</v>
      </c>
      <c r="H556" s="72">
        <f>H296+H297+H337+H416+H481+H490+H495+H555</f>
        <v>45305</v>
      </c>
    </row>
    <row r="557" spans="1:8" x14ac:dyDescent="0.2">
      <c r="D557" s="11"/>
    </row>
    <row r="558" spans="1:8" ht="15.75" x14ac:dyDescent="0.25">
      <c r="A558" s="88"/>
      <c r="B558" s="88"/>
      <c r="C558" s="7" t="s">
        <v>802</v>
      </c>
      <c r="D558" s="101"/>
      <c r="E558" s="89"/>
      <c r="F558" s="89">
        <v>11</v>
      </c>
      <c r="G558" s="89">
        <v>0</v>
      </c>
      <c r="H558" s="89">
        <v>11</v>
      </c>
    </row>
    <row r="559" spans="1:8" x14ac:dyDescent="0.2">
      <c r="A559" s="88"/>
      <c r="B559" s="88"/>
      <c r="C559" s="5" t="s">
        <v>803</v>
      </c>
      <c r="D559" s="101"/>
      <c r="E559" s="88"/>
      <c r="F559" s="88">
        <v>0</v>
      </c>
      <c r="G559" s="88">
        <v>0</v>
      </c>
      <c r="H559" s="88">
        <v>0</v>
      </c>
    </row>
    <row r="560" spans="1:8" x14ac:dyDescent="0.2">
      <c r="D560" s="11"/>
    </row>
    <row r="561" spans="3:4" x14ac:dyDescent="0.2">
      <c r="D561" s="11"/>
    </row>
    <row r="562" spans="3:4" x14ac:dyDescent="0.2">
      <c r="C562"/>
      <c r="D562" s="11"/>
    </row>
    <row r="563" spans="3:4" x14ac:dyDescent="0.2">
      <c r="C563"/>
      <c r="D563" s="11"/>
    </row>
    <row r="564" spans="3:4" x14ac:dyDescent="0.2">
      <c r="C564"/>
      <c r="D564" s="11"/>
    </row>
    <row r="565" spans="3:4" x14ac:dyDescent="0.2">
      <c r="C565"/>
      <c r="D565" s="11"/>
    </row>
    <row r="566" spans="3:4" x14ac:dyDescent="0.2">
      <c r="C566"/>
      <c r="D566" s="11"/>
    </row>
    <row r="567" spans="3:4" x14ac:dyDescent="0.2">
      <c r="C567"/>
      <c r="D567" s="11"/>
    </row>
    <row r="568" spans="3:4" x14ac:dyDescent="0.2">
      <c r="C568"/>
      <c r="D568" s="11"/>
    </row>
    <row r="569" spans="3:4" x14ac:dyDescent="0.2">
      <c r="C569"/>
      <c r="D569" s="11"/>
    </row>
    <row r="570" spans="3:4" x14ac:dyDescent="0.2">
      <c r="C570"/>
      <c r="D570" s="11"/>
    </row>
    <row r="571" spans="3:4" x14ac:dyDescent="0.2">
      <c r="C571"/>
      <c r="D571" s="11"/>
    </row>
    <row r="572" spans="3:4" x14ac:dyDescent="0.2">
      <c r="C572"/>
      <c r="D572" s="11"/>
    </row>
    <row r="573" spans="3:4" x14ac:dyDescent="0.2">
      <c r="C573"/>
      <c r="D573" s="11"/>
    </row>
    <row r="574" spans="3:4" x14ac:dyDescent="0.2">
      <c r="C574"/>
      <c r="D574" s="11"/>
    </row>
    <row r="575" spans="3:4" x14ac:dyDescent="0.2">
      <c r="C575"/>
      <c r="D575" s="11"/>
    </row>
    <row r="576" spans="3:4" x14ac:dyDescent="0.2">
      <c r="C576"/>
      <c r="D576" s="11"/>
    </row>
    <row r="577" spans="3:4" x14ac:dyDescent="0.2">
      <c r="C577"/>
      <c r="D577" s="11"/>
    </row>
    <row r="578" spans="3:4" x14ac:dyDescent="0.2">
      <c r="C578"/>
      <c r="D578" s="11"/>
    </row>
    <row r="579" spans="3:4" x14ac:dyDescent="0.2">
      <c r="C579"/>
      <c r="D579" s="11"/>
    </row>
    <row r="580" spans="3:4" x14ac:dyDescent="0.2">
      <c r="C580"/>
      <c r="D580" s="11"/>
    </row>
    <row r="581" spans="3:4" x14ac:dyDescent="0.2">
      <c r="C581"/>
      <c r="D581" s="11"/>
    </row>
    <row r="582" spans="3:4" x14ac:dyDescent="0.2">
      <c r="C582"/>
      <c r="D582" s="11"/>
    </row>
    <row r="583" spans="3:4" x14ac:dyDescent="0.2">
      <c r="C583"/>
      <c r="D583" s="11"/>
    </row>
    <row r="584" spans="3:4" x14ac:dyDescent="0.2">
      <c r="C584"/>
      <c r="D584" s="11"/>
    </row>
    <row r="585" spans="3:4" x14ac:dyDescent="0.2">
      <c r="C585"/>
      <c r="D585" s="11"/>
    </row>
    <row r="586" spans="3:4" x14ac:dyDescent="0.2">
      <c r="C586"/>
      <c r="D586" s="11"/>
    </row>
    <row r="587" spans="3:4" x14ac:dyDescent="0.2">
      <c r="C587"/>
      <c r="D587" s="11"/>
    </row>
    <row r="588" spans="3:4" x14ac:dyDescent="0.2">
      <c r="C588"/>
      <c r="D588" s="11"/>
    </row>
    <row r="589" spans="3:4" x14ac:dyDescent="0.2">
      <c r="C589"/>
      <c r="D589" s="11"/>
    </row>
    <row r="590" spans="3:4" x14ac:dyDescent="0.2">
      <c r="C590"/>
      <c r="D590" s="11"/>
    </row>
    <row r="591" spans="3:4" x14ac:dyDescent="0.2">
      <c r="C591"/>
      <c r="D591" s="11"/>
    </row>
    <row r="592" spans="3:4" x14ac:dyDescent="0.2">
      <c r="C592"/>
      <c r="D592" s="11"/>
    </row>
    <row r="593" spans="3:4" x14ac:dyDescent="0.2">
      <c r="C593"/>
      <c r="D593" s="11"/>
    </row>
    <row r="594" spans="3:4" x14ac:dyDescent="0.2">
      <c r="C594"/>
      <c r="D594" s="11"/>
    </row>
    <row r="595" spans="3:4" x14ac:dyDescent="0.2">
      <c r="C595"/>
      <c r="D595" s="11"/>
    </row>
    <row r="596" spans="3:4" x14ac:dyDescent="0.2">
      <c r="C596"/>
      <c r="D596" s="11"/>
    </row>
    <row r="597" spans="3:4" x14ac:dyDescent="0.2">
      <c r="C597"/>
      <c r="D597" s="11"/>
    </row>
    <row r="598" spans="3:4" x14ac:dyDescent="0.2">
      <c r="C598"/>
      <c r="D598" s="11"/>
    </row>
    <row r="599" spans="3:4" x14ac:dyDescent="0.2">
      <c r="C599"/>
      <c r="D599" s="11"/>
    </row>
    <row r="600" spans="3:4" x14ac:dyDescent="0.2">
      <c r="C600"/>
      <c r="D600" s="11"/>
    </row>
    <row r="601" spans="3:4" x14ac:dyDescent="0.2">
      <c r="C601"/>
      <c r="D601" s="11"/>
    </row>
    <row r="602" spans="3:4" x14ac:dyDescent="0.2">
      <c r="C602"/>
      <c r="D602" s="11"/>
    </row>
    <row r="603" spans="3:4" x14ac:dyDescent="0.2">
      <c r="C603"/>
      <c r="D603" s="11"/>
    </row>
    <row r="604" spans="3:4" x14ac:dyDescent="0.2">
      <c r="C604"/>
      <c r="D604" s="11"/>
    </row>
    <row r="605" spans="3:4" x14ac:dyDescent="0.2">
      <c r="C605"/>
      <c r="D605" s="11"/>
    </row>
    <row r="606" spans="3:4" x14ac:dyDescent="0.2">
      <c r="C606"/>
      <c r="D606" s="11"/>
    </row>
    <row r="607" spans="3:4" x14ac:dyDescent="0.2">
      <c r="C607"/>
      <c r="D607" s="11"/>
    </row>
    <row r="608" spans="3:4" x14ac:dyDescent="0.2">
      <c r="C608"/>
      <c r="D608" s="11"/>
    </row>
    <row r="609" spans="3:4" x14ac:dyDescent="0.2">
      <c r="C609"/>
      <c r="D609" s="11"/>
    </row>
    <row r="610" spans="3:4" x14ac:dyDescent="0.2">
      <c r="C610"/>
      <c r="D610" s="11"/>
    </row>
    <row r="611" spans="3:4" x14ac:dyDescent="0.2">
      <c r="C611"/>
      <c r="D611" s="11"/>
    </row>
    <row r="612" spans="3:4" x14ac:dyDescent="0.2">
      <c r="C612"/>
      <c r="D612" s="11"/>
    </row>
    <row r="613" spans="3:4" x14ac:dyDescent="0.2">
      <c r="C613"/>
      <c r="D613" s="11"/>
    </row>
    <row r="614" spans="3:4" x14ac:dyDescent="0.2">
      <c r="C614"/>
      <c r="D614" s="11"/>
    </row>
    <row r="615" spans="3:4" x14ac:dyDescent="0.2">
      <c r="C615"/>
      <c r="D615" s="11"/>
    </row>
    <row r="616" spans="3:4" x14ac:dyDescent="0.2">
      <c r="C616"/>
      <c r="D616" s="11"/>
    </row>
    <row r="617" spans="3:4" x14ac:dyDescent="0.2">
      <c r="C617"/>
      <c r="D617" s="11"/>
    </row>
    <row r="618" spans="3:4" x14ac:dyDescent="0.2">
      <c r="C618"/>
      <c r="D618" s="11"/>
    </row>
    <row r="619" spans="3:4" x14ac:dyDescent="0.2">
      <c r="C619"/>
      <c r="D619" s="11"/>
    </row>
    <row r="620" spans="3:4" x14ac:dyDescent="0.2">
      <c r="C620"/>
      <c r="D620" s="11"/>
    </row>
    <row r="621" spans="3:4" x14ac:dyDescent="0.2">
      <c r="C621"/>
      <c r="D621" s="11"/>
    </row>
    <row r="622" spans="3:4" x14ac:dyDescent="0.2">
      <c r="C622"/>
      <c r="D622" s="11"/>
    </row>
    <row r="623" spans="3:4" x14ac:dyDescent="0.2">
      <c r="C623"/>
      <c r="D623" s="11"/>
    </row>
    <row r="624" spans="3:4" x14ac:dyDescent="0.2">
      <c r="C624"/>
      <c r="D624" s="11"/>
    </row>
    <row r="625" spans="3:4" x14ac:dyDescent="0.2">
      <c r="C625"/>
      <c r="D625" s="11"/>
    </row>
    <row r="626" spans="3:4" x14ac:dyDescent="0.2">
      <c r="C626"/>
      <c r="D626" s="11"/>
    </row>
    <row r="627" spans="3:4" x14ac:dyDescent="0.2">
      <c r="C627"/>
      <c r="D627" s="11"/>
    </row>
    <row r="628" spans="3:4" x14ac:dyDescent="0.2">
      <c r="C628"/>
      <c r="D628" s="11"/>
    </row>
    <row r="629" spans="3:4" x14ac:dyDescent="0.2">
      <c r="C629"/>
      <c r="D629" s="11"/>
    </row>
    <row r="630" spans="3:4" x14ac:dyDescent="0.2">
      <c r="C630"/>
      <c r="D630" s="11"/>
    </row>
    <row r="631" spans="3:4" x14ac:dyDescent="0.2">
      <c r="C631"/>
      <c r="D631" s="11"/>
    </row>
    <row r="632" spans="3:4" x14ac:dyDescent="0.2">
      <c r="C632"/>
      <c r="D632" s="11"/>
    </row>
    <row r="633" spans="3:4" x14ac:dyDescent="0.2">
      <c r="C633"/>
      <c r="D633" s="11"/>
    </row>
    <row r="634" spans="3:4" x14ac:dyDescent="0.2">
      <c r="C634"/>
      <c r="D634" s="11"/>
    </row>
    <row r="635" spans="3:4" x14ac:dyDescent="0.2">
      <c r="C635"/>
      <c r="D635" s="11"/>
    </row>
    <row r="636" spans="3:4" x14ac:dyDescent="0.2">
      <c r="C636"/>
      <c r="D636" s="11"/>
    </row>
    <row r="637" spans="3:4" x14ac:dyDescent="0.2">
      <c r="C637"/>
      <c r="D637" s="11"/>
    </row>
    <row r="638" spans="3:4" x14ac:dyDescent="0.2">
      <c r="C638"/>
      <c r="D638" s="11"/>
    </row>
    <row r="639" spans="3:4" x14ac:dyDescent="0.2">
      <c r="C639"/>
      <c r="D639" s="11"/>
    </row>
    <row r="640" spans="3:4" x14ac:dyDescent="0.2">
      <c r="C640"/>
      <c r="D640" s="11"/>
    </row>
    <row r="641" spans="3:4" x14ac:dyDescent="0.2">
      <c r="C641"/>
      <c r="D641" s="11"/>
    </row>
    <row r="642" spans="3:4" x14ac:dyDescent="0.2">
      <c r="C642"/>
      <c r="D642" s="11"/>
    </row>
    <row r="643" spans="3:4" x14ac:dyDescent="0.2">
      <c r="C643"/>
      <c r="D643" s="11"/>
    </row>
    <row r="644" spans="3:4" x14ac:dyDescent="0.2">
      <c r="C644"/>
      <c r="D644" s="11"/>
    </row>
    <row r="645" spans="3:4" x14ac:dyDescent="0.2">
      <c r="C645"/>
      <c r="D645" s="11"/>
    </row>
    <row r="646" spans="3:4" x14ac:dyDescent="0.2">
      <c r="C646"/>
      <c r="D646" s="11"/>
    </row>
    <row r="647" spans="3:4" x14ac:dyDescent="0.2">
      <c r="C647"/>
      <c r="D647" s="11"/>
    </row>
    <row r="648" spans="3:4" x14ac:dyDescent="0.2">
      <c r="C648"/>
      <c r="D648" s="11"/>
    </row>
    <row r="649" spans="3:4" x14ac:dyDescent="0.2">
      <c r="C649"/>
      <c r="D649" s="11"/>
    </row>
    <row r="650" spans="3:4" x14ac:dyDescent="0.2">
      <c r="C650"/>
      <c r="D650" s="11"/>
    </row>
    <row r="651" spans="3:4" x14ac:dyDescent="0.2">
      <c r="C651"/>
      <c r="D651" s="11"/>
    </row>
    <row r="652" spans="3:4" x14ac:dyDescent="0.2">
      <c r="C652"/>
      <c r="D652" s="11"/>
    </row>
    <row r="653" spans="3:4" x14ac:dyDescent="0.2">
      <c r="C653"/>
      <c r="D653" s="11"/>
    </row>
    <row r="654" spans="3:4" x14ac:dyDescent="0.2">
      <c r="C654"/>
      <c r="D654" s="11"/>
    </row>
    <row r="655" spans="3:4" x14ac:dyDescent="0.2">
      <c r="C655"/>
      <c r="D655" s="11"/>
    </row>
    <row r="656" spans="3:4" x14ac:dyDescent="0.2">
      <c r="C656"/>
      <c r="D656" s="11"/>
    </row>
    <row r="657" spans="3:4" x14ac:dyDescent="0.2">
      <c r="C657"/>
      <c r="D657" s="11"/>
    </row>
    <row r="658" spans="3:4" x14ac:dyDescent="0.2">
      <c r="C658"/>
      <c r="D658" s="11"/>
    </row>
    <row r="659" spans="3:4" x14ac:dyDescent="0.2">
      <c r="C659"/>
      <c r="D659" s="11"/>
    </row>
    <row r="660" spans="3:4" x14ac:dyDescent="0.2">
      <c r="C660"/>
      <c r="D660" s="11"/>
    </row>
    <row r="661" spans="3:4" x14ac:dyDescent="0.2">
      <c r="C661"/>
      <c r="D661" s="11"/>
    </row>
    <row r="662" spans="3:4" x14ac:dyDescent="0.2">
      <c r="C662"/>
      <c r="D662" s="11"/>
    </row>
    <row r="663" spans="3:4" x14ac:dyDescent="0.2">
      <c r="C663"/>
      <c r="D663" s="11"/>
    </row>
    <row r="664" spans="3:4" x14ac:dyDescent="0.2">
      <c r="C664"/>
      <c r="D664" s="11"/>
    </row>
    <row r="665" spans="3:4" x14ac:dyDescent="0.2">
      <c r="C665"/>
      <c r="D665" s="11"/>
    </row>
    <row r="666" spans="3:4" x14ac:dyDescent="0.2">
      <c r="C666"/>
      <c r="D666" s="11"/>
    </row>
    <row r="667" spans="3:4" x14ac:dyDescent="0.2">
      <c r="C667"/>
      <c r="D667" s="11"/>
    </row>
    <row r="668" spans="3:4" x14ac:dyDescent="0.2">
      <c r="C668"/>
      <c r="D668" s="11"/>
    </row>
    <row r="669" spans="3:4" x14ac:dyDescent="0.2">
      <c r="C669"/>
      <c r="D669" s="11"/>
    </row>
    <row r="670" spans="3:4" x14ac:dyDescent="0.2">
      <c r="C670"/>
      <c r="D670" s="11"/>
    </row>
    <row r="671" spans="3:4" x14ac:dyDescent="0.2">
      <c r="C671"/>
      <c r="D671" s="11"/>
    </row>
    <row r="672" spans="3:4" x14ac:dyDescent="0.2">
      <c r="C672"/>
      <c r="D672" s="11"/>
    </row>
    <row r="673" spans="3:4" x14ac:dyDescent="0.2">
      <c r="C673"/>
      <c r="D673" s="11"/>
    </row>
    <row r="674" spans="3:4" x14ac:dyDescent="0.2">
      <c r="C674"/>
      <c r="D674" s="11"/>
    </row>
    <row r="675" spans="3:4" x14ac:dyDescent="0.2">
      <c r="C675"/>
      <c r="D675" s="11"/>
    </row>
    <row r="676" spans="3:4" x14ac:dyDescent="0.2">
      <c r="C676"/>
      <c r="D676" s="11"/>
    </row>
    <row r="677" spans="3:4" x14ac:dyDescent="0.2">
      <c r="C677"/>
      <c r="D677" s="11"/>
    </row>
    <row r="678" spans="3:4" x14ac:dyDescent="0.2">
      <c r="C678"/>
      <c r="D678" s="11"/>
    </row>
    <row r="679" spans="3:4" x14ac:dyDescent="0.2">
      <c r="C679"/>
      <c r="D679" s="11"/>
    </row>
    <row r="680" spans="3:4" x14ac:dyDescent="0.2">
      <c r="C680"/>
      <c r="D680" s="11"/>
    </row>
    <row r="681" spans="3:4" x14ac:dyDescent="0.2">
      <c r="C681"/>
      <c r="D681" s="11"/>
    </row>
    <row r="682" spans="3:4" x14ac:dyDescent="0.2">
      <c r="C682"/>
      <c r="D682" s="11"/>
    </row>
    <row r="683" spans="3:4" x14ac:dyDescent="0.2">
      <c r="C683"/>
      <c r="D683" s="11"/>
    </row>
    <row r="684" spans="3:4" x14ac:dyDescent="0.2">
      <c r="C684"/>
      <c r="D684" s="11"/>
    </row>
    <row r="685" spans="3:4" x14ac:dyDescent="0.2">
      <c r="C685"/>
      <c r="D685" s="11"/>
    </row>
    <row r="686" spans="3:4" x14ac:dyDescent="0.2">
      <c r="C686"/>
      <c r="D686" s="11"/>
    </row>
    <row r="687" spans="3:4" x14ac:dyDescent="0.2">
      <c r="C687"/>
      <c r="D687" s="11"/>
    </row>
    <row r="688" spans="3:4" x14ac:dyDescent="0.2">
      <c r="C688"/>
      <c r="D688" s="11"/>
    </row>
    <row r="689" spans="3:4" x14ac:dyDescent="0.2">
      <c r="C689"/>
      <c r="D689" s="11"/>
    </row>
    <row r="690" spans="3:4" x14ac:dyDescent="0.2">
      <c r="C690"/>
      <c r="D690" s="11"/>
    </row>
    <row r="691" spans="3:4" x14ac:dyDescent="0.2">
      <c r="C691"/>
      <c r="D691" s="11"/>
    </row>
    <row r="692" spans="3:4" x14ac:dyDescent="0.2">
      <c r="C692"/>
      <c r="D692" s="11"/>
    </row>
    <row r="693" spans="3:4" x14ac:dyDescent="0.2">
      <c r="C693"/>
      <c r="D693" s="11"/>
    </row>
    <row r="694" spans="3:4" x14ac:dyDescent="0.2">
      <c r="C694"/>
      <c r="D694" s="11"/>
    </row>
    <row r="695" spans="3:4" x14ac:dyDescent="0.2">
      <c r="C695"/>
      <c r="D695" s="11"/>
    </row>
    <row r="696" spans="3:4" x14ac:dyDescent="0.2">
      <c r="C696"/>
      <c r="D696" s="11"/>
    </row>
    <row r="697" spans="3:4" x14ac:dyDescent="0.2">
      <c r="C697"/>
      <c r="D697" s="11"/>
    </row>
    <row r="698" spans="3:4" x14ac:dyDescent="0.2">
      <c r="C698"/>
      <c r="D698" s="11"/>
    </row>
    <row r="699" spans="3:4" x14ac:dyDescent="0.2">
      <c r="C699"/>
      <c r="D699" s="11"/>
    </row>
    <row r="700" spans="3:4" x14ac:dyDescent="0.2">
      <c r="C700"/>
      <c r="D700" s="11"/>
    </row>
    <row r="701" spans="3:4" x14ac:dyDescent="0.2">
      <c r="C701"/>
      <c r="D701" s="11"/>
    </row>
    <row r="702" spans="3:4" x14ac:dyDescent="0.2">
      <c r="C702"/>
      <c r="D702" s="11"/>
    </row>
    <row r="703" spans="3:4" x14ac:dyDescent="0.2">
      <c r="C703"/>
      <c r="D703" s="11"/>
    </row>
    <row r="704" spans="3:4" x14ac:dyDescent="0.2">
      <c r="C704"/>
      <c r="D704" s="11"/>
    </row>
    <row r="705" spans="3:4" x14ac:dyDescent="0.2">
      <c r="C705"/>
      <c r="D705" s="11"/>
    </row>
    <row r="706" spans="3:4" x14ac:dyDescent="0.2">
      <c r="C706"/>
      <c r="D706" s="11"/>
    </row>
    <row r="707" spans="3:4" x14ac:dyDescent="0.2">
      <c r="C707"/>
      <c r="D707" s="11"/>
    </row>
    <row r="708" spans="3:4" x14ac:dyDescent="0.2">
      <c r="C708"/>
      <c r="D708" s="11"/>
    </row>
    <row r="709" spans="3:4" x14ac:dyDescent="0.2">
      <c r="C709"/>
      <c r="D709" s="11"/>
    </row>
    <row r="710" spans="3:4" x14ac:dyDescent="0.2">
      <c r="C710"/>
      <c r="D710" s="11"/>
    </row>
    <row r="711" spans="3:4" x14ac:dyDescent="0.2">
      <c r="C711"/>
      <c r="D711" s="11"/>
    </row>
    <row r="712" spans="3:4" x14ac:dyDescent="0.2">
      <c r="C712"/>
      <c r="D712" s="11"/>
    </row>
    <row r="713" spans="3:4" x14ac:dyDescent="0.2">
      <c r="C713"/>
      <c r="D713" s="11"/>
    </row>
    <row r="714" spans="3:4" x14ac:dyDescent="0.2">
      <c r="C714"/>
      <c r="D714" s="11"/>
    </row>
    <row r="715" spans="3:4" x14ac:dyDescent="0.2">
      <c r="C715"/>
      <c r="D715" s="11"/>
    </row>
    <row r="716" spans="3:4" x14ac:dyDescent="0.2">
      <c r="C716"/>
      <c r="D716" s="11"/>
    </row>
    <row r="717" spans="3:4" x14ac:dyDescent="0.2">
      <c r="C717"/>
      <c r="D717" s="11"/>
    </row>
    <row r="718" spans="3:4" x14ac:dyDescent="0.2">
      <c r="C718"/>
      <c r="D718" s="11"/>
    </row>
    <row r="719" spans="3:4" x14ac:dyDescent="0.2">
      <c r="C719"/>
      <c r="D719" s="11"/>
    </row>
    <row r="720" spans="3:4" x14ac:dyDescent="0.2">
      <c r="C720"/>
      <c r="D720" s="11"/>
    </row>
    <row r="721" spans="3:4" x14ac:dyDescent="0.2">
      <c r="C721"/>
      <c r="D721" s="11"/>
    </row>
    <row r="722" spans="3:4" x14ac:dyDescent="0.2">
      <c r="C722"/>
      <c r="D722" s="11"/>
    </row>
    <row r="723" spans="3:4" x14ac:dyDescent="0.2">
      <c r="C723"/>
      <c r="D723" s="11"/>
    </row>
    <row r="724" spans="3:4" x14ac:dyDescent="0.2">
      <c r="C724"/>
      <c r="D724" s="11"/>
    </row>
    <row r="725" spans="3:4" x14ac:dyDescent="0.2">
      <c r="C725"/>
      <c r="D725" s="11"/>
    </row>
    <row r="726" spans="3:4" x14ac:dyDescent="0.2">
      <c r="C726"/>
      <c r="D726" s="11"/>
    </row>
    <row r="727" spans="3:4" x14ac:dyDescent="0.2">
      <c r="C727"/>
      <c r="D727" s="11"/>
    </row>
    <row r="728" spans="3:4" x14ac:dyDescent="0.2">
      <c r="C728"/>
      <c r="D728" s="11"/>
    </row>
    <row r="729" spans="3:4" x14ac:dyDescent="0.2">
      <c r="C729"/>
      <c r="D729" s="11"/>
    </row>
    <row r="730" spans="3:4" x14ac:dyDescent="0.2">
      <c r="C730"/>
      <c r="D730" s="11"/>
    </row>
    <row r="731" spans="3:4" x14ac:dyDescent="0.2">
      <c r="C731"/>
      <c r="D731" s="11"/>
    </row>
    <row r="732" spans="3:4" x14ac:dyDescent="0.2">
      <c r="C732"/>
      <c r="D732" s="11"/>
    </row>
    <row r="733" spans="3:4" x14ac:dyDescent="0.2">
      <c r="C733"/>
      <c r="D733" s="11"/>
    </row>
    <row r="734" spans="3:4" x14ac:dyDescent="0.2">
      <c r="C734"/>
      <c r="D734" s="11"/>
    </row>
    <row r="735" spans="3:4" x14ac:dyDescent="0.2">
      <c r="C735"/>
      <c r="D735" s="11"/>
    </row>
    <row r="736" spans="3:4" x14ac:dyDescent="0.2">
      <c r="C736"/>
      <c r="D736" s="11"/>
    </row>
    <row r="737" spans="3:4" x14ac:dyDescent="0.2">
      <c r="C737"/>
      <c r="D737" s="11"/>
    </row>
    <row r="738" spans="3:4" x14ac:dyDescent="0.2">
      <c r="C738"/>
      <c r="D738" s="11"/>
    </row>
    <row r="739" spans="3:4" x14ac:dyDescent="0.2">
      <c r="C739"/>
      <c r="D739" s="11"/>
    </row>
    <row r="740" spans="3:4" x14ac:dyDescent="0.2">
      <c r="C740"/>
      <c r="D740" s="11"/>
    </row>
    <row r="741" spans="3:4" x14ac:dyDescent="0.2">
      <c r="C741"/>
      <c r="D741" s="11"/>
    </row>
    <row r="742" spans="3:4" x14ac:dyDescent="0.2">
      <c r="C742"/>
      <c r="D742" s="11"/>
    </row>
    <row r="743" spans="3:4" x14ac:dyDescent="0.2">
      <c r="C743"/>
      <c r="D743" s="11"/>
    </row>
    <row r="744" spans="3:4" x14ac:dyDescent="0.2">
      <c r="C744"/>
      <c r="D744" s="11"/>
    </row>
    <row r="745" spans="3:4" x14ac:dyDescent="0.2">
      <c r="C745"/>
      <c r="D745" s="11"/>
    </row>
    <row r="746" spans="3:4" x14ac:dyDescent="0.2">
      <c r="C746"/>
      <c r="D746" s="11"/>
    </row>
    <row r="747" spans="3:4" x14ac:dyDescent="0.2">
      <c r="C747"/>
      <c r="D747" s="11"/>
    </row>
    <row r="748" spans="3:4" x14ac:dyDescent="0.2">
      <c r="C748"/>
      <c r="D748" s="11"/>
    </row>
    <row r="749" spans="3:4" x14ac:dyDescent="0.2">
      <c r="C749"/>
      <c r="D749" s="11"/>
    </row>
    <row r="750" spans="3:4" x14ac:dyDescent="0.2">
      <c r="C750"/>
      <c r="D750" s="11"/>
    </row>
    <row r="751" spans="3:4" x14ac:dyDescent="0.2">
      <c r="C751"/>
      <c r="D751" s="11"/>
    </row>
    <row r="752" spans="3:4" x14ac:dyDescent="0.2">
      <c r="C752"/>
      <c r="D752" s="11"/>
    </row>
    <row r="753" spans="3:4" x14ac:dyDescent="0.2">
      <c r="C753"/>
      <c r="D753" s="11"/>
    </row>
    <row r="754" spans="3:4" x14ac:dyDescent="0.2">
      <c r="C754"/>
      <c r="D754" s="11"/>
    </row>
    <row r="755" spans="3:4" x14ac:dyDescent="0.2">
      <c r="C755"/>
      <c r="D755" s="11"/>
    </row>
    <row r="756" spans="3:4" x14ac:dyDescent="0.2">
      <c r="C756"/>
      <c r="D756" s="11"/>
    </row>
    <row r="757" spans="3:4" x14ac:dyDescent="0.2">
      <c r="C757"/>
      <c r="D757" s="11"/>
    </row>
    <row r="758" spans="3:4" x14ac:dyDescent="0.2">
      <c r="C758"/>
      <c r="D758" s="11"/>
    </row>
    <row r="759" spans="3:4" x14ac:dyDescent="0.2">
      <c r="C759"/>
      <c r="D759" s="11"/>
    </row>
    <row r="760" spans="3:4" x14ac:dyDescent="0.2">
      <c r="C760"/>
      <c r="D760" s="11"/>
    </row>
    <row r="761" spans="3:4" x14ac:dyDescent="0.2">
      <c r="C761"/>
      <c r="D761" s="11"/>
    </row>
    <row r="762" spans="3:4" x14ac:dyDescent="0.2">
      <c r="C762"/>
      <c r="D762" s="11"/>
    </row>
    <row r="763" spans="3:4" x14ac:dyDescent="0.2">
      <c r="C763"/>
      <c r="D763" s="11"/>
    </row>
    <row r="764" spans="3:4" x14ac:dyDescent="0.2">
      <c r="C764"/>
      <c r="D764" s="11"/>
    </row>
    <row r="765" spans="3:4" x14ac:dyDescent="0.2">
      <c r="C765"/>
      <c r="D765" s="11"/>
    </row>
    <row r="766" spans="3:4" x14ac:dyDescent="0.2">
      <c r="C766"/>
      <c r="D766" s="11"/>
    </row>
    <row r="767" spans="3:4" x14ac:dyDescent="0.2">
      <c r="C767"/>
      <c r="D767" s="11"/>
    </row>
    <row r="768" spans="3:4" x14ac:dyDescent="0.2">
      <c r="C768"/>
      <c r="D768" s="11"/>
    </row>
    <row r="769" spans="3:4" x14ac:dyDescent="0.2">
      <c r="C769"/>
      <c r="D769" s="11"/>
    </row>
    <row r="770" spans="3:4" x14ac:dyDescent="0.2">
      <c r="C770"/>
      <c r="D770" s="11"/>
    </row>
    <row r="771" spans="3:4" x14ac:dyDescent="0.2">
      <c r="C771"/>
      <c r="D771" s="11"/>
    </row>
    <row r="772" spans="3:4" x14ac:dyDescent="0.2">
      <c r="C772"/>
      <c r="D772" s="11"/>
    </row>
    <row r="773" spans="3:4" x14ac:dyDescent="0.2">
      <c r="C773"/>
      <c r="D773" s="11"/>
    </row>
    <row r="774" spans="3:4" x14ac:dyDescent="0.2">
      <c r="C774"/>
      <c r="D774" s="11"/>
    </row>
    <row r="775" spans="3:4" x14ac:dyDescent="0.2">
      <c r="C775"/>
      <c r="D775" s="11"/>
    </row>
    <row r="776" spans="3:4" x14ac:dyDescent="0.2">
      <c r="C776"/>
      <c r="D776" s="11"/>
    </row>
    <row r="777" spans="3:4" x14ac:dyDescent="0.2">
      <c r="C777"/>
      <c r="D777" s="11"/>
    </row>
    <row r="778" spans="3:4" x14ac:dyDescent="0.2">
      <c r="C778"/>
      <c r="D778" s="11"/>
    </row>
    <row r="779" spans="3:4" x14ac:dyDescent="0.2">
      <c r="C779"/>
      <c r="D779" s="11"/>
    </row>
    <row r="780" spans="3:4" x14ac:dyDescent="0.2">
      <c r="C780"/>
      <c r="D780" s="11"/>
    </row>
    <row r="781" spans="3:4" x14ac:dyDescent="0.2">
      <c r="C781"/>
      <c r="D781" s="11"/>
    </row>
    <row r="782" spans="3:4" x14ac:dyDescent="0.2">
      <c r="C782"/>
      <c r="D782" s="11"/>
    </row>
    <row r="783" spans="3:4" x14ac:dyDescent="0.2">
      <c r="C783"/>
      <c r="D783" s="11"/>
    </row>
    <row r="784" spans="3:4" x14ac:dyDescent="0.2">
      <c r="C784"/>
      <c r="D784" s="11"/>
    </row>
    <row r="785" spans="3:4" x14ac:dyDescent="0.2">
      <c r="C785"/>
      <c r="D785" s="11"/>
    </row>
    <row r="786" spans="3:4" x14ac:dyDescent="0.2">
      <c r="C786"/>
      <c r="D786" s="11"/>
    </row>
    <row r="787" spans="3:4" x14ac:dyDescent="0.2">
      <c r="C787"/>
      <c r="D787" s="11"/>
    </row>
    <row r="788" spans="3:4" x14ac:dyDescent="0.2">
      <c r="C788"/>
      <c r="D788" s="11"/>
    </row>
    <row r="789" spans="3:4" x14ac:dyDescent="0.2">
      <c r="C789"/>
      <c r="D789" s="11"/>
    </row>
    <row r="790" spans="3:4" x14ac:dyDescent="0.2">
      <c r="C790"/>
      <c r="D790" s="11"/>
    </row>
    <row r="791" spans="3:4" x14ac:dyDescent="0.2">
      <c r="C791"/>
      <c r="D791" s="11"/>
    </row>
    <row r="792" spans="3:4" x14ac:dyDescent="0.2">
      <c r="C792"/>
      <c r="D792" s="11"/>
    </row>
    <row r="793" spans="3:4" x14ac:dyDescent="0.2">
      <c r="C793"/>
      <c r="D793" s="11"/>
    </row>
    <row r="794" spans="3:4" x14ac:dyDescent="0.2">
      <c r="C794"/>
      <c r="D794" s="11"/>
    </row>
    <row r="795" spans="3:4" x14ac:dyDescent="0.2">
      <c r="C795"/>
      <c r="D795" s="11"/>
    </row>
    <row r="796" spans="3:4" x14ac:dyDescent="0.2">
      <c r="C796"/>
      <c r="D796" s="11"/>
    </row>
    <row r="797" spans="3:4" x14ac:dyDescent="0.2">
      <c r="C797"/>
      <c r="D797" s="11"/>
    </row>
    <row r="798" spans="3:4" x14ac:dyDescent="0.2">
      <c r="C798"/>
      <c r="D798" s="11"/>
    </row>
    <row r="799" spans="3:4" x14ac:dyDescent="0.2">
      <c r="C799"/>
      <c r="D799" s="11"/>
    </row>
    <row r="800" spans="3:4" x14ac:dyDescent="0.2">
      <c r="C800"/>
      <c r="D800" s="11"/>
    </row>
    <row r="801" spans="3:4" x14ac:dyDescent="0.2">
      <c r="C801"/>
      <c r="D801" s="11"/>
    </row>
    <row r="802" spans="3:4" x14ac:dyDescent="0.2">
      <c r="C802"/>
      <c r="D802" s="11"/>
    </row>
    <row r="803" spans="3:4" x14ac:dyDescent="0.2">
      <c r="C803"/>
      <c r="D803" s="11"/>
    </row>
    <row r="804" spans="3:4" x14ac:dyDescent="0.2">
      <c r="C804"/>
      <c r="D804" s="11"/>
    </row>
    <row r="805" spans="3:4" x14ac:dyDescent="0.2">
      <c r="C805"/>
      <c r="D805" s="11"/>
    </row>
    <row r="806" spans="3:4" x14ac:dyDescent="0.2">
      <c r="C806"/>
      <c r="D806" s="11"/>
    </row>
    <row r="807" spans="3:4" x14ac:dyDescent="0.2">
      <c r="C807"/>
      <c r="D807" s="11"/>
    </row>
    <row r="808" spans="3:4" x14ac:dyDescent="0.2">
      <c r="C808"/>
      <c r="D808" s="11"/>
    </row>
    <row r="809" spans="3:4" x14ac:dyDescent="0.2">
      <c r="C809"/>
      <c r="D809" s="11"/>
    </row>
    <row r="810" spans="3:4" x14ac:dyDescent="0.2">
      <c r="C810"/>
      <c r="D810" s="11"/>
    </row>
    <row r="811" spans="3:4" x14ac:dyDescent="0.2">
      <c r="C811"/>
      <c r="D811" s="11"/>
    </row>
    <row r="812" spans="3:4" x14ac:dyDescent="0.2">
      <c r="C812"/>
      <c r="D812" s="11"/>
    </row>
    <row r="813" spans="3:4" x14ac:dyDescent="0.2">
      <c r="C813"/>
      <c r="D813" s="11"/>
    </row>
    <row r="814" spans="3:4" x14ac:dyDescent="0.2">
      <c r="C814"/>
      <c r="D814" s="11"/>
    </row>
    <row r="815" spans="3:4" x14ac:dyDescent="0.2">
      <c r="C815"/>
      <c r="D815" s="11"/>
    </row>
    <row r="816" spans="3:4" x14ac:dyDescent="0.2">
      <c r="C816"/>
      <c r="D816" s="11"/>
    </row>
    <row r="817" spans="3:4" x14ac:dyDescent="0.2">
      <c r="C817"/>
      <c r="D817" s="11"/>
    </row>
    <row r="818" spans="3:4" x14ac:dyDescent="0.2">
      <c r="C818"/>
      <c r="D818" s="11"/>
    </row>
    <row r="819" spans="3:4" x14ac:dyDescent="0.2">
      <c r="C819"/>
      <c r="D819" s="11"/>
    </row>
    <row r="820" spans="3:4" x14ac:dyDescent="0.2">
      <c r="C820"/>
      <c r="D820" s="11"/>
    </row>
    <row r="821" spans="3:4" x14ac:dyDescent="0.2">
      <c r="C821"/>
      <c r="D821" s="11"/>
    </row>
    <row r="822" spans="3:4" x14ac:dyDescent="0.2">
      <c r="C822"/>
      <c r="D822" s="11"/>
    </row>
    <row r="823" spans="3:4" x14ac:dyDescent="0.2">
      <c r="C823"/>
      <c r="D823" s="11"/>
    </row>
    <row r="824" spans="3:4" x14ac:dyDescent="0.2">
      <c r="C824"/>
      <c r="D824" s="11"/>
    </row>
    <row r="825" spans="3:4" x14ac:dyDescent="0.2">
      <c r="C825"/>
      <c r="D825" s="11"/>
    </row>
    <row r="826" spans="3:4" x14ac:dyDescent="0.2">
      <c r="C826"/>
      <c r="D826" s="11"/>
    </row>
    <row r="827" spans="3:4" x14ac:dyDescent="0.2">
      <c r="C827"/>
      <c r="D827" s="11"/>
    </row>
    <row r="828" spans="3:4" x14ac:dyDescent="0.2">
      <c r="C828"/>
      <c r="D828" s="11"/>
    </row>
    <row r="829" spans="3:4" x14ac:dyDescent="0.2">
      <c r="C829"/>
      <c r="D829" s="11"/>
    </row>
    <row r="830" spans="3:4" x14ac:dyDescent="0.2">
      <c r="C830"/>
      <c r="D830" s="11"/>
    </row>
    <row r="831" spans="3:4" x14ac:dyDescent="0.2">
      <c r="C831"/>
      <c r="D831" s="11"/>
    </row>
    <row r="832" spans="3:4" x14ac:dyDescent="0.2">
      <c r="C832"/>
      <c r="D832" s="11"/>
    </row>
    <row r="833" spans="3:4" x14ac:dyDescent="0.2">
      <c r="C833"/>
      <c r="D833" s="11"/>
    </row>
    <row r="834" spans="3:4" x14ac:dyDescent="0.2">
      <c r="C834"/>
      <c r="D834" s="11"/>
    </row>
    <row r="835" spans="3:4" x14ac:dyDescent="0.2">
      <c r="C835"/>
      <c r="D835" s="11"/>
    </row>
    <row r="836" spans="3:4" x14ac:dyDescent="0.2">
      <c r="C836"/>
      <c r="D836" s="11"/>
    </row>
    <row r="837" spans="3:4" x14ac:dyDescent="0.2">
      <c r="C837"/>
      <c r="D837" s="11"/>
    </row>
    <row r="838" spans="3:4" x14ac:dyDescent="0.2">
      <c r="C838"/>
      <c r="D838" s="11"/>
    </row>
    <row r="839" spans="3:4" x14ac:dyDescent="0.2">
      <c r="C839"/>
      <c r="D839" s="11"/>
    </row>
    <row r="840" spans="3:4" x14ac:dyDescent="0.2">
      <c r="C840"/>
      <c r="D840" s="11"/>
    </row>
    <row r="841" spans="3:4" x14ac:dyDescent="0.2">
      <c r="C841"/>
      <c r="D841" s="11"/>
    </row>
    <row r="842" spans="3:4" x14ac:dyDescent="0.2">
      <c r="C842"/>
      <c r="D842" s="11"/>
    </row>
    <row r="843" spans="3:4" x14ac:dyDescent="0.2">
      <c r="C843"/>
      <c r="D843" s="11"/>
    </row>
    <row r="844" spans="3:4" x14ac:dyDescent="0.2">
      <c r="C844"/>
      <c r="D844" s="11"/>
    </row>
    <row r="845" spans="3:4" x14ac:dyDescent="0.2">
      <c r="C845"/>
      <c r="D845" s="11"/>
    </row>
    <row r="846" spans="3:4" x14ac:dyDescent="0.2">
      <c r="C846"/>
      <c r="D846" s="11"/>
    </row>
    <row r="847" spans="3:4" x14ac:dyDescent="0.2">
      <c r="C847"/>
      <c r="D847" s="11"/>
    </row>
    <row r="848" spans="3:4" x14ac:dyDescent="0.2">
      <c r="C848"/>
      <c r="D848" s="11"/>
    </row>
    <row r="849" spans="3:4" x14ac:dyDescent="0.2">
      <c r="C849"/>
      <c r="D849" s="11"/>
    </row>
    <row r="850" spans="3:4" x14ac:dyDescent="0.2">
      <c r="C850"/>
      <c r="D850" s="11"/>
    </row>
    <row r="851" spans="3:4" x14ac:dyDescent="0.2">
      <c r="C851"/>
      <c r="D851" s="11"/>
    </row>
    <row r="852" spans="3:4" x14ac:dyDescent="0.2">
      <c r="C852"/>
      <c r="D852" s="11"/>
    </row>
    <row r="853" spans="3:4" x14ac:dyDescent="0.2">
      <c r="C853"/>
      <c r="D853" s="11"/>
    </row>
    <row r="854" spans="3:4" x14ac:dyDescent="0.2">
      <c r="C854"/>
      <c r="D854" s="11"/>
    </row>
    <row r="855" spans="3:4" x14ac:dyDescent="0.2">
      <c r="C855"/>
      <c r="D855" s="11"/>
    </row>
    <row r="856" spans="3:4" x14ac:dyDescent="0.2">
      <c r="C856"/>
      <c r="D856" s="11"/>
    </row>
    <row r="857" spans="3:4" x14ac:dyDescent="0.2">
      <c r="C857"/>
      <c r="D857" s="11"/>
    </row>
    <row r="858" spans="3:4" x14ac:dyDescent="0.2">
      <c r="C858"/>
      <c r="D858" s="11"/>
    </row>
    <row r="859" spans="3:4" x14ac:dyDescent="0.2">
      <c r="C859"/>
      <c r="D859" s="11"/>
    </row>
    <row r="860" spans="3:4" x14ac:dyDescent="0.2">
      <c r="C860"/>
      <c r="D860" s="11"/>
    </row>
    <row r="861" spans="3:4" x14ac:dyDescent="0.2">
      <c r="C861"/>
      <c r="D861" s="11"/>
    </row>
    <row r="862" spans="3:4" x14ac:dyDescent="0.2">
      <c r="C862"/>
      <c r="D862" s="11"/>
    </row>
    <row r="863" spans="3:4" x14ac:dyDescent="0.2">
      <c r="C863"/>
      <c r="D863" s="11"/>
    </row>
    <row r="864" spans="3:4" x14ac:dyDescent="0.2">
      <c r="C864"/>
      <c r="D864" s="11"/>
    </row>
    <row r="865" spans="3:4" x14ac:dyDescent="0.2">
      <c r="C865"/>
      <c r="D865" s="11"/>
    </row>
    <row r="866" spans="3:4" x14ac:dyDescent="0.2">
      <c r="C866"/>
      <c r="D866" s="11"/>
    </row>
    <row r="867" spans="3:4" x14ac:dyDescent="0.2">
      <c r="C867"/>
      <c r="D867" s="11"/>
    </row>
    <row r="868" spans="3:4" x14ac:dyDescent="0.2">
      <c r="C868"/>
      <c r="D868" s="11"/>
    </row>
    <row r="869" spans="3:4" x14ac:dyDescent="0.2">
      <c r="C869"/>
      <c r="D869" s="11"/>
    </row>
    <row r="870" spans="3:4" x14ac:dyDescent="0.2">
      <c r="C870"/>
      <c r="D870" s="11"/>
    </row>
    <row r="871" spans="3:4" x14ac:dyDescent="0.2">
      <c r="C871"/>
      <c r="D871" s="11"/>
    </row>
    <row r="872" spans="3:4" x14ac:dyDescent="0.2">
      <c r="C872"/>
      <c r="D872" s="11"/>
    </row>
    <row r="873" spans="3:4" x14ac:dyDescent="0.2">
      <c r="C873"/>
      <c r="D873" s="11"/>
    </row>
    <row r="874" spans="3:4" x14ac:dyDescent="0.2">
      <c r="C874"/>
      <c r="D874" s="11"/>
    </row>
    <row r="875" spans="3:4" x14ac:dyDescent="0.2">
      <c r="C875"/>
      <c r="D875" s="11"/>
    </row>
    <row r="876" spans="3:4" x14ac:dyDescent="0.2">
      <c r="C876"/>
      <c r="D876" s="11"/>
    </row>
    <row r="877" spans="3:4" x14ac:dyDescent="0.2">
      <c r="C877"/>
      <c r="D877" s="11"/>
    </row>
    <row r="878" spans="3:4" x14ac:dyDescent="0.2">
      <c r="C878"/>
      <c r="D878" s="11"/>
    </row>
    <row r="879" spans="3:4" x14ac:dyDescent="0.2">
      <c r="C879"/>
      <c r="D879" s="11"/>
    </row>
    <row r="880" spans="3:4" x14ac:dyDescent="0.2">
      <c r="C880"/>
      <c r="D880" s="11"/>
    </row>
    <row r="881" spans="3:4" x14ac:dyDescent="0.2">
      <c r="C881"/>
      <c r="D881" s="11"/>
    </row>
    <row r="882" spans="3:4" x14ac:dyDescent="0.2">
      <c r="C882"/>
      <c r="D882" s="11"/>
    </row>
    <row r="883" spans="3:4" x14ac:dyDescent="0.2">
      <c r="C883"/>
      <c r="D883" s="11"/>
    </row>
    <row r="884" spans="3:4" x14ac:dyDescent="0.2">
      <c r="C884"/>
      <c r="D884" s="11"/>
    </row>
    <row r="885" spans="3:4" x14ac:dyDescent="0.2">
      <c r="C885"/>
      <c r="D885" s="11"/>
    </row>
    <row r="886" spans="3:4" x14ac:dyDescent="0.2">
      <c r="C886"/>
      <c r="D886" s="11"/>
    </row>
    <row r="887" spans="3:4" x14ac:dyDescent="0.2">
      <c r="C887"/>
      <c r="D887" s="11"/>
    </row>
    <row r="888" spans="3:4" x14ac:dyDescent="0.2">
      <c r="C888"/>
      <c r="D888" s="11"/>
    </row>
    <row r="889" spans="3:4" x14ac:dyDescent="0.2">
      <c r="C889"/>
      <c r="D889" s="11"/>
    </row>
    <row r="890" spans="3:4" x14ac:dyDescent="0.2">
      <c r="C890"/>
      <c r="D890" s="11"/>
    </row>
    <row r="891" spans="3:4" x14ac:dyDescent="0.2">
      <c r="C891"/>
      <c r="D891" s="11"/>
    </row>
    <row r="892" spans="3:4" x14ac:dyDescent="0.2">
      <c r="C892"/>
      <c r="D892" s="11"/>
    </row>
    <row r="893" spans="3:4" x14ac:dyDescent="0.2">
      <c r="C893"/>
      <c r="D893" s="11"/>
    </row>
    <row r="894" spans="3:4" x14ac:dyDescent="0.2">
      <c r="C894"/>
      <c r="D894" s="11"/>
    </row>
    <row r="895" spans="3:4" x14ac:dyDescent="0.2">
      <c r="C895"/>
      <c r="D895" s="11"/>
    </row>
    <row r="896" spans="3:4" x14ac:dyDescent="0.2">
      <c r="C896"/>
      <c r="D896" s="11"/>
    </row>
    <row r="897" spans="3:4" x14ac:dyDescent="0.2">
      <c r="C897"/>
      <c r="D897" s="11"/>
    </row>
    <row r="898" spans="3:4" x14ac:dyDescent="0.2">
      <c r="C898"/>
      <c r="D898" s="11"/>
    </row>
    <row r="899" spans="3:4" x14ac:dyDescent="0.2">
      <c r="C899"/>
      <c r="D899" s="11"/>
    </row>
    <row r="900" spans="3:4" x14ac:dyDescent="0.2">
      <c r="C900"/>
      <c r="D900" s="11"/>
    </row>
    <row r="901" spans="3:4" x14ac:dyDescent="0.2">
      <c r="C901"/>
      <c r="D901" s="11"/>
    </row>
    <row r="902" spans="3:4" x14ac:dyDescent="0.2">
      <c r="C902"/>
      <c r="D902" s="11"/>
    </row>
    <row r="903" spans="3:4" x14ac:dyDescent="0.2">
      <c r="C903"/>
      <c r="D903" s="11"/>
    </row>
    <row r="904" spans="3:4" x14ac:dyDescent="0.2">
      <c r="C904"/>
      <c r="D904" s="11"/>
    </row>
    <row r="905" spans="3:4" x14ac:dyDescent="0.2">
      <c r="C905"/>
      <c r="D905" s="11"/>
    </row>
    <row r="906" spans="3:4" x14ac:dyDescent="0.2">
      <c r="C906"/>
      <c r="D906" s="11"/>
    </row>
    <row r="907" spans="3:4" x14ac:dyDescent="0.2">
      <c r="C907"/>
      <c r="D907" s="11"/>
    </row>
    <row r="908" spans="3:4" x14ac:dyDescent="0.2">
      <c r="C908"/>
      <c r="D908" s="11"/>
    </row>
    <row r="909" spans="3:4" x14ac:dyDescent="0.2">
      <c r="C909"/>
      <c r="D909" s="11"/>
    </row>
    <row r="910" spans="3:4" x14ac:dyDescent="0.2">
      <c r="C910"/>
      <c r="D910" s="11"/>
    </row>
    <row r="911" spans="3:4" x14ac:dyDescent="0.2">
      <c r="C911"/>
      <c r="D911" s="11"/>
    </row>
    <row r="912" spans="3:4" x14ac:dyDescent="0.2">
      <c r="C912"/>
      <c r="D912" s="11"/>
    </row>
    <row r="913" spans="3:4" x14ac:dyDescent="0.2">
      <c r="C913"/>
      <c r="D913" s="11"/>
    </row>
    <row r="914" spans="3:4" x14ac:dyDescent="0.2">
      <c r="C914"/>
      <c r="D914" s="11"/>
    </row>
    <row r="915" spans="3:4" x14ac:dyDescent="0.2">
      <c r="C915"/>
      <c r="D915" s="11"/>
    </row>
    <row r="916" spans="3:4" x14ac:dyDescent="0.2">
      <c r="C916"/>
      <c r="D916" s="11"/>
    </row>
    <row r="917" spans="3:4" x14ac:dyDescent="0.2">
      <c r="C917"/>
      <c r="D917" s="11"/>
    </row>
    <row r="918" spans="3:4" x14ac:dyDescent="0.2">
      <c r="C918"/>
      <c r="D918" s="11"/>
    </row>
    <row r="919" spans="3:4" x14ac:dyDescent="0.2">
      <c r="C919"/>
      <c r="D919" s="11"/>
    </row>
    <row r="920" spans="3:4" x14ac:dyDescent="0.2">
      <c r="C920"/>
      <c r="D920" s="11"/>
    </row>
    <row r="921" spans="3:4" x14ac:dyDescent="0.2">
      <c r="C921"/>
      <c r="D921" s="11"/>
    </row>
    <row r="922" spans="3:4" x14ac:dyDescent="0.2">
      <c r="C922"/>
      <c r="D922" s="11"/>
    </row>
    <row r="923" spans="3:4" x14ac:dyDescent="0.2">
      <c r="C923"/>
      <c r="D923" s="11"/>
    </row>
    <row r="924" spans="3:4" x14ac:dyDescent="0.2">
      <c r="C924"/>
      <c r="D924" s="11"/>
    </row>
    <row r="925" spans="3:4" x14ac:dyDescent="0.2">
      <c r="C925"/>
      <c r="D925" s="11"/>
    </row>
    <row r="926" spans="3:4" x14ac:dyDescent="0.2">
      <c r="C926"/>
      <c r="D926" s="11"/>
    </row>
    <row r="927" spans="3:4" x14ac:dyDescent="0.2">
      <c r="C927"/>
      <c r="D927" s="11"/>
    </row>
    <row r="928" spans="3:4" x14ac:dyDescent="0.2">
      <c r="C928"/>
      <c r="D928" s="11"/>
    </row>
    <row r="929" spans="3:4" x14ac:dyDescent="0.2">
      <c r="C929"/>
      <c r="D929" s="11"/>
    </row>
    <row r="930" spans="3:4" x14ac:dyDescent="0.2">
      <c r="C930"/>
      <c r="D930" s="11"/>
    </row>
    <row r="931" spans="3:4" x14ac:dyDescent="0.2">
      <c r="C931"/>
      <c r="D931" s="11"/>
    </row>
    <row r="932" spans="3:4" x14ac:dyDescent="0.2">
      <c r="C932"/>
      <c r="D932" s="11"/>
    </row>
    <row r="933" spans="3:4" x14ac:dyDescent="0.2">
      <c r="C933"/>
      <c r="D933" s="11"/>
    </row>
    <row r="934" spans="3:4" x14ac:dyDescent="0.2">
      <c r="C934"/>
      <c r="D934" s="11"/>
    </row>
    <row r="935" spans="3:4" x14ac:dyDescent="0.2">
      <c r="C935"/>
      <c r="D935" s="11"/>
    </row>
    <row r="936" spans="3:4" x14ac:dyDescent="0.2">
      <c r="C936"/>
      <c r="D936" s="11"/>
    </row>
    <row r="937" spans="3:4" x14ac:dyDescent="0.2">
      <c r="C937"/>
      <c r="D937" s="11"/>
    </row>
    <row r="938" spans="3:4" x14ac:dyDescent="0.2">
      <c r="C938"/>
      <c r="D938" s="11"/>
    </row>
    <row r="939" spans="3:4" x14ac:dyDescent="0.2">
      <c r="C939"/>
      <c r="D939" s="11"/>
    </row>
    <row r="940" spans="3:4" x14ac:dyDescent="0.2">
      <c r="C940"/>
      <c r="D940" s="11"/>
    </row>
    <row r="941" spans="3:4" x14ac:dyDescent="0.2">
      <c r="C941"/>
      <c r="D941" s="11"/>
    </row>
    <row r="942" spans="3:4" x14ac:dyDescent="0.2">
      <c r="C942"/>
      <c r="D942" s="11"/>
    </row>
    <row r="943" spans="3:4" x14ac:dyDescent="0.2">
      <c r="C943"/>
      <c r="D943" s="11"/>
    </row>
    <row r="944" spans="3:4" x14ac:dyDescent="0.2">
      <c r="C944"/>
      <c r="D944" s="11"/>
    </row>
    <row r="945" spans="3:4" x14ac:dyDescent="0.2">
      <c r="C945"/>
      <c r="D945" s="11"/>
    </row>
    <row r="946" spans="3:4" x14ac:dyDescent="0.2">
      <c r="C946"/>
      <c r="D946" s="11"/>
    </row>
    <row r="947" spans="3:4" x14ac:dyDescent="0.2">
      <c r="C947"/>
      <c r="D947" s="11"/>
    </row>
    <row r="948" spans="3:4" x14ac:dyDescent="0.2">
      <c r="C948"/>
      <c r="D948" s="11"/>
    </row>
    <row r="949" spans="3:4" x14ac:dyDescent="0.2">
      <c r="C949"/>
      <c r="D949" s="11"/>
    </row>
    <row r="950" spans="3:4" x14ac:dyDescent="0.2">
      <c r="C950"/>
      <c r="D950" s="11"/>
    </row>
    <row r="951" spans="3:4" x14ac:dyDescent="0.2">
      <c r="C951"/>
      <c r="D951" s="11"/>
    </row>
    <row r="952" spans="3:4" x14ac:dyDescent="0.2">
      <c r="C952"/>
      <c r="D952" s="11"/>
    </row>
    <row r="953" spans="3:4" x14ac:dyDescent="0.2">
      <c r="C953"/>
      <c r="D953" s="11"/>
    </row>
    <row r="954" spans="3:4" x14ac:dyDescent="0.2">
      <c r="C954"/>
      <c r="D954" s="11"/>
    </row>
    <row r="955" spans="3:4" x14ac:dyDescent="0.2">
      <c r="C955"/>
      <c r="D955" s="11"/>
    </row>
    <row r="956" spans="3:4" x14ac:dyDescent="0.2">
      <c r="C956"/>
      <c r="D956" s="11"/>
    </row>
    <row r="957" spans="3:4" x14ac:dyDescent="0.2">
      <c r="C957"/>
      <c r="D957" s="11"/>
    </row>
    <row r="958" spans="3:4" x14ac:dyDescent="0.2">
      <c r="C958"/>
      <c r="D958" s="11"/>
    </row>
    <row r="959" spans="3:4" x14ac:dyDescent="0.2">
      <c r="C959"/>
      <c r="D959" s="11"/>
    </row>
    <row r="960" spans="3:4" x14ac:dyDescent="0.2">
      <c r="C960"/>
      <c r="D960" s="11"/>
    </row>
    <row r="961" spans="3:4" x14ac:dyDescent="0.2">
      <c r="C961"/>
      <c r="D961" s="11"/>
    </row>
    <row r="962" spans="3:4" x14ac:dyDescent="0.2">
      <c r="C962"/>
      <c r="D962" s="11"/>
    </row>
    <row r="963" spans="3:4" x14ac:dyDescent="0.2">
      <c r="C963"/>
      <c r="D963" s="11"/>
    </row>
    <row r="964" spans="3:4" x14ac:dyDescent="0.2">
      <c r="C964"/>
      <c r="D964" s="11"/>
    </row>
    <row r="965" spans="3:4" x14ac:dyDescent="0.2">
      <c r="C965"/>
      <c r="D965" s="11"/>
    </row>
    <row r="966" spans="3:4" x14ac:dyDescent="0.2">
      <c r="C966"/>
      <c r="D966" s="11"/>
    </row>
    <row r="967" spans="3:4" x14ac:dyDescent="0.2">
      <c r="C967"/>
      <c r="D967" s="11"/>
    </row>
    <row r="968" spans="3:4" x14ac:dyDescent="0.2">
      <c r="C968"/>
      <c r="D968" s="11"/>
    </row>
    <row r="969" spans="3:4" x14ac:dyDescent="0.2">
      <c r="C969"/>
      <c r="D969" s="11"/>
    </row>
    <row r="970" spans="3:4" x14ac:dyDescent="0.2">
      <c r="C970"/>
      <c r="D970" s="11"/>
    </row>
    <row r="971" spans="3:4" x14ac:dyDescent="0.2">
      <c r="C971"/>
      <c r="D971" s="11"/>
    </row>
    <row r="972" spans="3:4" x14ac:dyDescent="0.2">
      <c r="C972"/>
      <c r="D972" s="11"/>
    </row>
    <row r="973" spans="3:4" x14ac:dyDescent="0.2">
      <c r="C973"/>
      <c r="D973" s="11"/>
    </row>
    <row r="974" spans="3:4" x14ac:dyDescent="0.2">
      <c r="C974"/>
      <c r="D974" s="11"/>
    </row>
    <row r="975" spans="3:4" x14ac:dyDescent="0.2">
      <c r="C975"/>
      <c r="D975" s="11"/>
    </row>
    <row r="976" spans="3:4" x14ac:dyDescent="0.2">
      <c r="C976"/>
      <c r="D976" s="11"/>
    </row>
    <row r="977" spans="3:4" x14ac:dyDescent="0.2">
      <c r="C977"/>
      <c r="D977" s="11"/>
    </row>
    <row r="978" spans="3:4" x14ac:dyDescent="0.2">
      <c r="C978"/>
      <c r="D978" s="11"/>
    </row>
    <row r="979" spans="3:4" x14ac:dyDescent="0.2">
      <c r="C979"/>
      <c r="D979" s="11"/>
    </row>
    <row r="980" spans="3:4" x14ac:dyDescent="0.2">
      <c r="C980"/>
      <c r="D980" s="11"/>
    </row>
    <row r="981" spans="3:4" x14ac:dyDescent="0.2">
      <c r="C981"/>
      <c r="D981" s="11"/>
    </row>
    <row r="982" spans="3:4" x14ac:dyDescent="0.2">
      <c r="C982"/>
      <c r="D982" s="11"/>
    </row>
    <row r="983" spans="3:4" x14ac:dyDescent="0.2">
      <c r="C983"/>
      <c r="D983" s="11"/>
    </row>
    <row r="984" spans="3:4" x14ac:dyDescent="0.2">
      <c r="C984"/>
      <c r="D984" s="11"/>
    </row>
    <row r="985" spans="3:4" x14ac:dyDescent="0.2">
      <c r="C985"/>
      <c r="D985" s="11"/>
    </row>
    <row r="986" spans="3:4" x14ac:dyDescent="0.2">
      <c r="C986"/>
      <c r="D986" s="11"/>
    </row>
    <row r="987" spans="3:4" x14ac:dyDescent="0.2">
      <c r="C987"/>
      <c r="D987" s="11"/>
    </row>
    <row r="988" spans="3:4" x14ac:dyDescent="0.2">
      <c r="C988"/>
      <c r="D988" s="11"/>
    </row>
    <row r="989" spans="3:4" x14ac:dyDescent="0.2">
      <c r="C989"/>
      <c r="D989" s="11"/>
    </row>
    <row r="990" spans="3:4" x14ac:dyDescent="0.2">
      <c r="C990"/>
      <c r="D990" s="11"/>
    </row>
    <row r="991" spans="3:4" x14ac:dyDescent="0.2">
      <c r="C991"/>
      <c r="D991" s="11"/>
    </row>
    <row r="992" spans="3:4" x14ac:dyDescent="0.2">
      <c r="C992"/>
      <c r="D992" s="11"/>
    </row>
    <row r="993" spans="3:4" x14ac:dyDescent="0.2">
      <c r="C993"/>
      <c r="D993" s="11"/>
    </row>
    <row r="994" spans="3:4" x14ac:dyDescent="0.2">
      <c r="C994"/>
      <c r="D994" s="11"/>
    </row>
    <row r="995" spans="3:4" x14ac:dyDescent="0.2">
      <c r="C995"/>
      <c r="D995" s="11"/>
    </row>
    <row r="996" spans="3:4" x14ac:dyDescent="0.2">
      <c r="C996"/>
      <c r="D996" s="11"/>
    </row>
    <row r="997" spans="3:4" x14ac:dyDescent="0.2">
      <c r="C997"/>
      <c r="D997" s="11"/>
    </row>
    <row r="998" spans="3:4" x14ac:dyDescent="0.2">
      <c r="C998"/>
      <c r="D998" s="11"/>
    </row>
    <row r="999" spans="3:4" x14ac:dyDescent="0.2">
      <c r="C999"/>
      <c r="D999" s="11"/>
    </row>
    <row r="1000" spans="3:4" x14ac:dyDescent="0.2">
      <c r="C1000"/>
      <c r="D1000" s="11"/>
    </row>
    <row r="1001" spans="3:4" x14ac:dyDescent="0.2">
      <c r="C1001"/>
      <c r="D1001" s="11"/>
    </row>
    <row r="1002" spans="3:4" x14ac:dyDescent="0.2">
      <c r="C1002"/>
      <c r="D1002" s="11"/>
    </row>
    <row r="1003" spans="3:4" x14ac:dyDescent="0.2">
      <c r="C1003"/>
      <c r="D1003" s="11"/>
    </row>
    <row r="1004" spans="3:4" x14ac:dyDescent="0.2">
      <c r="C1004"/>
      <c r="D1004" s="11"/>
    </row>
    <row r="1005" spans="3:4" x14ac:dyDescent="0.2">
      <c r="C1005"/>
      <c r="D1005" s="11"/>
    </row>
    <row r="1006" spans="3:4" x14ac:dyDescent="0.2">
      <c r="C1006"/>
      <c r="D1006" s="11"/>
    </row>
    <row r="1007" spans="3:4" x14ac:dyDescent="0.2">
      <c r="C1007"/>
      <c r="D1007" s="11"/>
    </row>
    <row r="1008" spans="3:4" x14ac:dyDescent="0.2">
      <c r="C1008"/>
      <c r="D1008" s="11"/>
    </row>
    <row r="1009" spans="3:4" x14ac:dyDescent="0.2">
      <c r="C1009"/>
      <c r="D1009" s="11"/>
    </row>
    <row r="1010" spans="3:4" x14ac:dyDescent="0.2">
      <c r="C1010"/>
      <c r="D1010" s="11"/>
    </row>
    <row r="1011" spans="3:4" x14ac:dyDescent="0.2">
      <c r="C1011"/>
      <c r="D1011" s="11"/>
    </row>
    <row r="1012" spans="3:4" x14ac:dyDescent="0.2">
      <c r="C1012"/>
      <c r="D1012" s="11"/>
    </row>
    <row r="1013" spans="3:4" x14ac:dyDescent="0.2">
      <c r="C1013"/>
      <c r="D1013" s="11"/>
    </row>
    <row r="1014" spans="3:4" x14ac:dyDescent="0.2">
      <c r="C1014"/>
      <c r="D1014" s="11"/>
    </row>
    <row r="1015" spans="3:4" x14ac:dyDescent="0.2">
      <c r="C1015"/>
      <c r="D1015" s="11"/>
    </row>
    <row r="1016" spans="3:4" x14ac:dyDescent="0.2">
      <c r="C1016"/>
      <c r="D1016" s="11"/>
    </row>
    <row r="1017" spans="3:4" x14ac:dyDescent="0.2">
      <c r="C1017"/>
      <c r="D1017" s="11"/>
    </row>
    <row r="1018" spans="3:4" x14ac:dyDescent="0.2">
      <c r="C1018"/>
      <c r="D1018" s="11"/>
    </row>
    <row r="1019" spans="3:4" x14ac:dyDescent="0.2">
      <c r="C1019"/>
      <c r="D1019" s="11"/>
    </row>
    <row r="1020" spans="3:4" x14ac:dyDescent="0.2">
      <c r="C1020"/>
      <c r="D1020" s="11"/>
    </row>
    <row r="1021" spans="3:4" x14ac:dyDescent="0.2">
      <c r="C1021"/>
      <c r="D1021" s="11"/>
    </row>
    <row r="1022" spans="3:4" x14ac:dyDescent="0.2">
      <c r="C1022"/>
      <c r="D1022" s="11"/>
    </row>
    <row r="1023" spans="3:4" x14ac:dyDescent="0.2">
      <c r="C1023"/>
      <c r="D1023" s="11"/>
    </row>
    <row r="1024" spans="3:4" x14ac:dyDescent="0.2">
      <c r="C1024"/>
      <c r="D1024" s="11"/>
    </row>
    <row r="1025" spans="3:4" x14ac:dyDescent="0.2">
      <c r="C1025"/>
      <c r="D1025" s="11"/>
    </row>
    <row r="1026" spans="3:4" x14ac:dyDescent="0.2">
      <c r="C1026"/>
      <c r="D1026" s="11"/>
    </row>
    <row r="1027" spans="3:4" x14ac:dyDescent="0.2">
      <c r="C1027"/>
      <c r="D1027" s="11"/>
    </row>
    <row r="1028" spans="3:4" x14ac:dyDescent="0.2">
      <c r="C1028"/>
      <c r="D1028" s="11"/>
    </row>
    <row r="1029" spans="3:4" x14ac:dyDescent="0.2">
      <c r="C1029"/>
      <c r="D1029" s="11"/>
    </row>
    <row r="1030" spans="3:4" x14ac:dyDescent="0.2">
      <c r="C1030"/>
      <c r="D1030" s="11"/>
    </row>
    <row r="1031" spans="3:4" x14ac:dyDescent="0.2">
      <c r="C1031"/>
      <c r="D1031" s="11"/>
    </row>
    <row r="1032" spans="3:4" x14ac:dyDescent="0.2">
      <c r="C1032"/>
      <c r="D1032" s="11"/>
    </row>
    <row r="1033" spans="3:4" x14ac:dyDescent="0.2">
      <c r="C1033"/>
      <c r="D1033" s="11"/>
    </row>
    <row r="1034" spans="3:4" x14ac:dyDescent="0.2">
      <c r="C1034"/>
      <c r="D1034" s="11"/>
    </row>
    <row r="1035" spans="3:4" x14ac:dyDescent="0.2">
      <c r="C1035"/>
      <c r="D1035" s="11"/>
    </row>
    <row r="1036" spans="3:4" x14ac:dyDescent="0.2">
      <c r="C1036"/>
      <c r="D1036" s="11"/>
    </row>
    <row r="1037" spans="3:4" x14ac:dyDescent="0.2">
      <c r="C1037"/>
      <c r="D1037" s="11"/>
    </row>
    <row r="1038" spans="3:4" x14ac:dyDescent="0.2">
      <c r="C1038"/>
      <c r="D1038" s="11"/>
    </row>
    <row r="1039" spans="3:4" x14ac:dyDescent="0.2">
      <c r="C1039"/>
      <c r="D1039" s="11"/>
    </row>
    <row r="1040" spans="3:4" x14ac:dyDescent="0.2">
      <c r="C1040"/>
      <c r="D1040" s="11"/>
    </row>
    <row r="1041" spans="3:4" x14ac:dyDescent="0.2">
      <c r="C1041"/>
      <c r="D1041" s="11"/>
    </row>
    <row r="1042" spans="3:4" x14ac:dyDescent="0.2">
      <c r="C1042"/>
      <c r="D1042" s="11"/>
    </row>
    <row r="1043" spans="3:4" x14ac:dyDescent="0.2">
      <c r="C1043"/>
      <c r="D1043" s="11"/>
    </row>
    <row r="1044" spans="3:4" x14ac:dyDescent="0.2">
      <c r="C1044"/>
      <c r="D1044" s="11"/>
    </row>
    <row r="1045" spans="3:4" x14ac:dyDescent="0.2">
      <c r="C1045"/>
      <c r="D1045" s="11"/>
    </row>
    <row r="1046" spans="3:4" x14ac:dyDescent="0.2">
      <c r="C1046"/>
      <c r="D1046" s="11"/>
    </row>
    <row r="1047" spans="3:4" x14ac:dyDescent="0.2">
      <c r="C1047"/>
      <c r="D1047" s="11"/>
    </row>
    <row r="1048" spans="3:4" x14ac:dyDescent="0.2">
      <c r="C1048"/>
      <c r="D1048" s="11"/>
    </row>
    <row r="1049" spans="3:4" x14ac:dyDescent="0.2">
      <c r="C1049"/>
      <c r="D1049" s="11"/>
    </row>
    <row r="1050" spans="3:4" x14ac:dyDescent="0.2">
      <c r="C1050"/>
      <c r="D1050" s="11"/>
    </row>
    <row r="1051" spans="3:4" x14ac:dyDescent="0.2">
      <c r="C1051"/>
      <c r="D1051" s="11"/>
    </row>
    <row r="1052" spans="3:4" x14ac:dyDescent="0.2">
      <c r="C1052"/>
      <c r="D1052" s="11"/>
    </row>
    <row r="1053" spans="3:4" x14ac:dyDescent="0.2">
      <c r="C1053"/>
      <c r="D1053" s="11"/>
    </row>
    <row r="1054" spans="3:4" x14ac:dyDescent="0.2">
      <c r="C1054"/>
      <c r="D1054" s="11"/>
    </row>
    <row r="1055" spans="3:4" x14ac:dyDescent="0.2">
      <c r="C1055"/>
      <c r="D1055" s="11"/>
    </row>
    <row r="1056" spans="3:4" x14ac:dyDescent="0.2">
      <c r="C1056"/>
      <c r="D1056" s="11"/>
    </row>
    <row r="1057" spans="3:4" x14ac:dyDescent="0.2">
      <c r="C1057"/>
      <c r="D1057" s="11"/>
    </row>
    <row r="1058" spans="3:4" x14ac:dyDescent="0.2">
      <c r="C1058"/>
      <c r="D1058" s="11"/>
    </row>
    <row r="1059" spans="3:4" x14ac:dyDescent="0.2">
      <c r="C1059"/>
      <c r="D1059" s="11"/>
    </row>
    <row r="1060" spans="3:4" x14ac:dyDescent="0.2">
      <c r="C1060"/>
      <c r="D1060" s="11"/>
    </row>
    <row r="1061" spans="3:4" x14ac:dyDescent="0.2">
      <c r="C1061"/>
      <c r="D1061" s="11"/>
    </row>
    <row r="1062" spans="3:4" x14ac:dyDescent="0.2">
      <c r="C1062"/>
      <c r="D1062" s="11"/>
    </row>
    <row r="1063" spans="3:4" x14ac:dyDescent="0.2">
      <c r="C1063"/>
      <c r="D1063" s="11"/>
    </row>
    <row r="1064" spans="3:4" x14ac:dyDescent="0.2">
      <c r="C1064"/>
      <c r="D1064" s="11"/>
    </row>
    <row r="1065" spans="3:4" x14ac:dyDescent="0.2">
      <c r="C1065"/>
      <c r="D1065" s="11"/>
    </row>
    <row r="1066" spans="3:4" x14ac:dyDescent="0.2">
      <c r="C1066"/>
      <c r="D1066" s="11"/>
    </row>
    <row r="1067" spans="3:4" x14ac:dyDescent="0.2">
      <c r="C1067"/>
      <c r="D1067" s="11"/>
    </row>
    <row r="1068" spans="3:4" x14ac:dyDescent="0.2">
      <c r="C1068"/>
      <c r="D1068" s="11"/>
    </row>
    <row r="1069" spans="3:4" x14ac:dyDescent="0.2">
      <c r="C1069"/>
      <c r="D1069" s="11"/>
    </row>
    <row r="1070" spans="3:4" x14ac:dyDescent="0.2">
      <c r="C1070"/>
      <c r="D1070" s="11"/>
    </row>
    <row r="1071" spans="3:4" x14ac:dyDescent="0.2">
      <c r="C1071"/>
      <c r="D1071" s="11"/>
    </row>
    <row r="1072" spans="3:4" x14ac:dyDescent="0.2">
      <c r="C1072"/>
      <c r="D1072" s="11"/>
    </row>
    <row r="1073" spans="3:4" x14ac:dyDescent="0.2">
      <c r="C1073"/>
      <c r="D1073" s="11"/>
    </row>
    <row r="1074" spans="3:4" x14ac:dyDescent="0.2">
      <c r="C1074"/>
      <c r="D1074" s="11"/>
    </row>
    <row r="1075" spans="3:4" x14ac:dyDescent="0.2">
      <c r="C1075"/>
      <c r="D1075" s="11"/>
    </row>
    <row r="1076" spans="3:4" x14ac:dyDescent="0.2">
      <c r="C1076"/>
      <c r="D1076" s="11"/>
    </row>
    <row r="1077" spans="3:4" x14ac:dyDescent="0.2">
      <c r="C1077"/>
      <c r="D1077" s="11"/>
    </row>
    <row r="1078" spans="3:4" x14ac:dyDescent="0.2">
      <c r="C1078"/>
      <c r="D1078" s="11"/>
    </row>
    <row r="1079" spans="3:4" x14ac:dyDescent="0.2">
      <c r="C1079"/>
      <c r="D1079" s="11"/>
    </row>
    <row r="1080" spans="3:4" x14ac:dyDescent="0.2">
      <c r="C1080"/>
      <c r="D1080" s="11"/>
    </row>
    <row r="1081" spans="3:4" x14ac:dyDescent="0.2">
      <c r="C1081"/>
      <c r="D1081" s="11"/>
    </row>
    <row r="1082" spans="3:4" x14ac:dyDescent="0.2">
      <c r="C1082"/>
      <c r="D1082" s="11"/>
    </row>
    <row r="1083" spans="3:4" x14ac:dyDescent="0.2">
      <c r="C1083"/>
      <c r="D1083" s="11"/>
    </row>
    <row r="1084" spans="3:4" x14ac:dyDescent="0.2">
      <c r="C1084"/>
      <c r="D1084" s="11"/>
    </row>
    <row r="1085" spans="3:4" x14ac:dyDescent="0.2">
      <c r="C1085"/>
      <c r="D1085" s="11"/>
    </row>
    <row r="1086" spans="3:4" x14ac:dyDescent="0.2">
      <c r="C1086"/>
      <c r="D1086" s="11"/>
    </row>
    <row r="1087" spans="3:4" x14ac:dyDescent="0.2">
      <c r="C1087"/>
      <c r="D1087" s="11"/>
    </row>
    <row r="1088" spans="3:4" x14ac:dyDescent="0.2">
      <c r="C1088"/>
      <c r="D1088" s="11"/>
    </row>
    <row r="1089" spans="3:4" x14ac:dyDescent="0.2">
      <c r="C1089"/>
      <c r="D1089" s="11"/>
    </row>
    <row r="1090" spans="3:4" x14ac:dyDescent="0.2">
      <c r="C1090"/>
      <c r="D1090" s="11"/>
    </row>
    <row r="1091" spans="3:4" x14ac:dyDescent="0.2">
      <c r="C1091"/>
      <c r="D1091" s="11"/>
    </row>
    <row r="1092" spans="3:4" x14ac:dyDescent="0.2">
      <c r="C1092"/>
      <c r="D1092" s="11"/>
    </row>
    <row r="1093" spans="3:4" x14ac:dyDescent="0.2">
      <c r="C1093"/>
      <c r="D1093" s="11"/>
    </row>
    <row r="1094" spans="3:4" x14ac:dyDescent="0.2">
      <c r="C1094"/>
      <c r="D1094" s="11"/>
    </row>
    <row r="1095" spans="3:4" x14ac:dyDescent="0.2">
      <c r="C1095"/>
      <c r="D1095" s="11"/>
    </row>
    <row r="1096" spans="3:4" x14ac:dyDescent="0.2">
      <c r="C1096"/>
      <c r="D1096" s="11"/>
    </row>
    <row r="1097" spans="3:4" x14ac:dyDescent="0.2">
      <c r="C1097"/>
      <c r="D1097" s="11"/>
    </row>
    <row r="1098" spans="3:4" x14ac:dyDescent="0.2">
      <c r="C1098"/>
      <c r="D1098" s="11"/>
    </row>
    <row r="1099" spans="3:4" x14ac:dyDescent="0.2">
      <c r="C1099"/>
      <c r="D1099" s="11"/>
    </row>
    <row r="1100" spans="3:4" x14ac:dyDescent="0.2">
      <c r="C1100"/>
      <c r="D1100" s="11"/>
    </row>
    <row r="1101" spans="3:4" x14ac:dyDescent="0.2">
      <c r="C1101"/>
      <c r="D1101" s="11"/>
    </row>
    <row r="1102" spans="3:4" x14ac:dyDescent="0.2">
      <c r="C1102"/>
      <c r="D1102" s="11"/>
    </row>
    <row r="1103" spans="3:4" x14ac:dyDescent="0.2">
      <c r="C1103"/>
      <c r="D1103" s="11"/>
    </row>
    <row r="1104" spans="3:4" x14ac:dyDescent="0.2">
      <c r="C1104"/>
      <c r="D1104" s="11"/>
    </row>
    <row r="1105" spans="3:4" x14ac:dyDescent="0.2">
      <c r="C1105"/>
      <c r="D1105" s="11"/>
    </row>
    <row r="1106" spans="3:4" x14ac:dyDescent="0.2">
      <c r="C1106"/>
      <c r="D1106" s="11"/>
    </row>
    <row r="1107" spans="3:4" x14ac:dyDescent="0.2">
      <c r="C1107"/>
      <c r="D1107" s="11"/>
    </row>
    <row r="1108" spans="3:4" x14ac:dyDescent="0.2">
      <c r="C1108"/>
      <c r="D1108" s="11"/>
    </row>
    <row r="1109" spans="3:4" x14ac:dyDescent="0.2">
      <c r="C1109"/>
      <c r="D1109" s="11"/>
    </row>
    <row r="1110" spans="3:4" x14ac:dyDescent="0.2">
      <c r="C1110"/>
      <c r="D1110" s="11"/>
    </row>
    <row r="1111" spans="3:4" x14ac:dyDescent="0.2">
      <c r="C1111"/>
      <c r="D1111" s="11"/>
    </row>
    <row r="1112" spans="3:4" x14ac:dyDescent="0.2">
      <c r="C1112"/>
      <c r="D1112" s="11"/>
    </row>
    <row r="1113" spans="3:4" x14ac:dyDescent="0.2">
      <c r="C1113"/>
      <c r="D1113" s="11"/>
    </row>
    <row r="1114" spans="3:4" x14ac:dyDescent="0.2">
      <c r="C1114"/>
      <c r="D1114" s="11"/>
    </row>
    <row r="1115" spans="3:4" x14ac:dyDescent="0.2">
      <c r="C1115"/>
      <c r="D1115" s="11"/>
    </row>
    <row r="1116" spans="3:4" x14ac:dyDescent="0.2">
      <c r="C1116"/>
      <c r="D1116" s="11"/>
    </row>
    <row r="1117" spans="3:4" x14ac:dyDescent="0.2">
      <c r="C1117"/>
      <c r="D1117" s="11"/>
    </row>
    <row r="1118" spans="3:4" x14ac:dyDescent="0.2">
      <c r="C1118"/>
      <c r="D1118" s="11"/>
    </row>
    <row r="1119" spans="3:4" x14ac:dyDescent="0.2">
      <c r="C1119"/>
      <c r="D1119" s="11"/>
    </row>
    <row r="1120" spans="3:4" x14ac:dyDescent="0.2">
      <c r="C1120"/>
      <c r="D1120" s="11"/>
    </row>
    <row r="1121" spans="3:4" x14ac:dyDescent="0.2">
      <c r="C1121"/>
      <c r="D1121" s="11"/>
    </row>
    <row r="1122" spans="3:4" x14ac:dyDescent="0.2">
      <c r="C1122"/>
      <c r="D1122" s="11"/>
    </row>
    <row r="1123" spans="3:4" x14ac:dyDescent="0.2">
      <c r="C1123"/>
      <c r="D1123" s="11"/>
    </row>
    <row r="1124" spans="3:4" x14ac:dyDescent="0.2">
      <c r="C1124"/>
      <c r="D1124" s="11"/>
    </row>
    <row r="1125" spans="3:4" x14ac:dyDescent="0.2">
      <c r="C1125"/>
      <c r="D1125" s="11"/>
    </row>
    <row r="1126" spans="3:4" x14ac:dyDescent="0.2">
      <c r="C1126"/>
      <c r="D1126" s="11"/>
    </row>
    <row r="1127" spans="3:4" x14ac:dyDescent="0.2">
      <c r="C1127"/>
      <c r="D1127" s="11"/>
    </row>
    <row r="1128" spans="3:4" x14ac:dyDescent="0.2">
      <c r="C1128"/>
      <c r="D1128" s="11"/>
    </row>
    <row r="1129" spans="3:4" x14ac:dyDescent="0.2">
      <c r="C1129"/>
      <c r="D1129" s="11"/>
    </row>
    <row r="1130" spans="3:4" x14ac:dyDescent="0.2">
      <c r="C1130"/>
      <c r="D1130" s="11"/>
    </row>
    <row r="1131" spans="3:4" x14ac:dyDescent="0.2">
      <c r="C1131"/>
      <c r="D1131" s="11"/>
    </row>
    <row r="1132" spans="3:4" x14ac:dyDescent="0.2">
      <c r="C1132"/>
      <c r="D1132" s="11"/>
    </row>
    <row r="1133" spans="3:4" x14ac:dyDescent="0.2">
      <c r="C1133"/>
      <c r="D1133" s="11"/>
    </row>
    <row r="1134" spans="3:4" x14ac:dyDescent="0.2">
      <c r="C1134"/>
      <c r="D1134" s="11"/>
    </row>
    <row r="1135" spans="3:4" x14ac:dyDescent="0.2">
      <c r="C1135"/>
      <c r="D1135" s="11"/>
    </row>
    <row r="1136" spans="3:4" x14ac:dyDescent="0.2">
      <c r="C1136"/>
      <c r="D1136" s="11"/>
    </row>
    <row r="1137" spans="3:4" x14ac:dyDescent="0.2">
      <c r="C1137"/>
      <c r="D1137" s="11"/>
    </row>
    <row r="1138" spans="3:4" x14ac:dyDescent="0.2">
      <c r="C1138"/>
      <c r="D1138" s="11"/>
    </row>
    <row r="1139" spans="3:4" x14ac:dyDescent="0.2">
      <c r="C1139"/>
      <c r="D1139" s="11"/>
    </row>
    <row r="1140" spans="3:4" x14ac:dyDescent="0.2">
      <c r="C1140"/>
      <c r="D1140" s="11"/>
    </row>
    <row r="1141" spans="3:4" x14ac:dyDescent="0.2">
      <c r="C1141"/>
      <c r="D1141" s="11"/>
    </row>
    <row r="1142" spans="3:4" x14ac:dyDescent="0.2">
      <c r="C1142"/>
      <c r="D1142" s="11"/>
    </row>
    <row r="1143" spans="3:4" x14ac:dyDescent="0.2">
      <c r="C1143"/>
      <c r="D1143" s="11"/>
    </row>
    <row r="1144" spans="3:4" x14ac:dyDescent="0.2">
      <c r="C1144"/>
      <c r="D1144" s="11"/>
    </row>
    <row r="1145" spans="3:4" x14ac:dyDescent="0.2">
      <c r="C1145"/>
      <c r="D1145" s="11"/>
    </row>
    <row r="1146" spans="3:4" x14ac:dyDescent="0.2">
      <c r="C1146"/>
      <c r="D1146" s="11"/>
    </row>
    <row r="1147" spans="3:4" x14ac:dyDescent="0.2">
      <c r="C1147"/>
      <c r="D1147" s="11"/>
    </row>
    <row r="1148" spans="3:4" x14ac:dyDescent="0.2">
      <c r="C1148"/>
      <c r="D1148" s="11"/>
    </row>
    <row r="1149" spans="3:4" x14ac:dyDescent="0.2">
      <c r="C1149"/>
      <c r="D1149" s="11"/>
    </row>
    <row r="1150" spans="3:4" x14ac:dyDescent="0.2">
      <c r="C1150"/>
      <c r="D1150" s="11"/>
    </row>
    <row r="1151" spans="3:4" x14ac:dyDescent="0.2">
      <c r="C1151"/>
      <c r="D1151" s="11"/>
    </row>
    <row r="1152" spans="3:4" x14ac:dyDescent="0.2">
      <c r="C1152"/>
      <c r="D1152" s="11"/>
    </row>
    <row r="1153" spans="3:4" x14ac:dyDescent="0.2">
      <c r="C1153"/>
      <c r="D1153" s="11"/>
    </row>
    <row r="1154" spans="3:4" x14ac:dyDescent="0.2">
      <c r="C1154"/>
      <c r="D1154" s="11"/>
    </row>
    <row r="1155" spans="3:4" x14ac:dyDescent="0.2">
      <c r="C1155"/>
      <c r="D1155" s="11"/>
    </row>
    <row r="1156" spans="3:4" x14ac:dyDescent="0.2">
      <c r="C1156"/>
      <c r="D1156" s="11"/>
    </row>
    <row r="1157" spans="3:4" x14ac:dyDescent="0.2">
      <c r="C1157"/>
      <c r="D1157" s="11"/>
    </row>
    <row r="1158" spans="3:4" x14ac:dyDescent="0.2">
      <c r="C1158"/>
      <c r="D1158" s="11"/>
    </row>
    <row r="1159" spans="3:4" x14ac:dyDescent="0.2">
      <c r="C1159"/>
      <c r="D1159" s="11"/>
    </row>
    <row r="1160" spans="3:4" x14ac:dyDescent="0.2">
      <c r="C1160"/>
      <c r="D1160" s="11"/>
    </row>
    <row r="1161" spans="3:4" x14ac:dyDescent="0.2">
      <c r="C1161"/>
      <c r="D1161" s="11"/>
    </row>
    <row r="1162" spans="3:4" x14ac:dyDescent="0.2">
      <c r="C1162"/>
      <c r="D1162" s="11"/>
    </row>
    <row r="1163" spans="3:4" x14ac:dyDescent="0.2">
      <c r="C1163"/>
      <c r="D1163" s="11"/>
    </row>
    <row r="1164" spans="3:4" x14ac:dyDescent="0.2">
      <c r="C1164"/>
      <c r="D1164" s="11"/>
    </row>
    <row r="1165" spans="3:4" x14ac:dyDescent="0.2">
      <c r="C1165"/>
      <c r="D1165" s="11"/>
    </row>
    <row r="1166" spans="3:4" x14ac:dyDescent="0.2">
      <c r="C1166"/>
      <c r="D1166" s="11"/>
    </row>
    <row r="1167" spans="3:4" x14ac:dyDescent="0.2">
      <c r="C1167"/>
      <c r="D1167" s="11"/>
    </row>
    <row r="1168" spans="3:4" x14ac:dyDescent="0.2">
      <c r="C1168"/>
      <c r="D1168" s="11"/>
    </row>
    <row r="1169" spans="3:4" x14ac:dyDescent="0.2">
      <c r="C1169"/>
      <c r="D1169" s="11"/>
    </row>
    <row r="1170" spans="3:4" x14ac:dyDescent="0.2">
      <c r="C1170"/>
      <c r="D1170" s="11"/>
    </row>
    <row r="1171" spans="3:4" x14ac:dyDescent="0.2">
      <c r="C1171"/>
      <c r="D1171" s="11"/>
    </row>
    <row r="1172" spans="3:4" x14ac:dyDescent="0.2">
      <c r="C1172"/>
      <c r="D1172" s="11"/>
    </row>
    <row r="1173" spans="3:4" x14ac:dyDescent="0.2">
      <c r="C1173"/>
      <c r="D1173" s="11"/>
    </row>
    <row r="1174" spans="3:4" x14ac:dyDescent="0.2">
      <c r="C1174"/>
      <c r="D1174" s="11"/>
    </row>
    <row r="1175" spans="3:4" x14ac:dyDescent="0.2">
      <c r="C1175"/>
      <c r="D1175" s="11"/>
    </row>
    <row r="1176" spans="3:4" x14ac:dyDescent="0.2">
      <c r="C1176"/>
      <c r="D1176" s="11"/>
    </row>
    <row r="1177" spans="3:4" x14ac:dyDescent="0.2">
      <c r="C1177"/>
      <c r="D1177" s="11"/>
    </row>
    <row r="1178" spans="3:4" x14ac:dyDescent="0.2">
      <c r="C1178"/>
      <c r="D1178" s="11"/>
    </row>
    <row r="1179" spans="3:4" x14ac:dyDescent="0.2">
      <c r="C1179"/>
      <c r="D1179" s="11"/>
    </row>
    <row r="1180" spans="3:4" x14ac:dyDescent="0.2">
      <c r="C1180"/>
      <c r="D1180" s="11"/>
    </row>
    <row r="1181" spans="3:4" x14ac:dyDescent="0.2">
      <c r="C1181"/>
      <c r="D1181" s="11"/>
    </row>
    <row r="1182" spans="3:4" x14ac:dyDescent="0.2">
      <c r="C1182"/>
      <c r="D1182" s="11"/>
    </row>
    <row r="1183" spans="3:4" x14ac:dyDescent="0.2">
      <c r="C1183"/>
      <c r="D1183" s="11"/>
    </row>
    <row r="1184" spans="3:4" x14ac:dyDescent="0.2">
      <c r="C1184"/>
      <c r="D1184" s="11"/>
    </row>
    <row r="1185" spans="3:4" x14ac:dyDescent="0.2">
      <c r="C1185"/>
      <c r="D1185" s="11"/>
    </row>
    <row r="1186" spans="3:4" x14ac:dyDescent="0.2">
      <c r="C1186"/>
      <c r="D1186" s="11"/>
    </row>
    <row r="1187" spans="3:4" x14ac:dyDescent="0.2">
      <c r="C1187"/>
      <c r="D1187" s="11"/>
    </row>
    <row r="1188" spans="3:4" x14ac:dyDescent="0.2">
      <c r="C1188"/>
      <c r="D1188" s="11"/>
    </row>
    <row r="1189" spans="3:4" x14ac:dyDescent="0.2">
      <c r="C1189"/>
      <c r="D1189" s="11"/>
    </row>
    <row r="1190" spans="3:4" x14ac:dyDescent="0.2">
      <c r="C1190"/>
      <c r="D1190" s="11"/>
    </row>
    <row r="1191" spans="3:4" x14ac:dyDescent="0.2">
      <c r="C1191"/>
      <c r="D1191" s="11"/>
    </row>
    <row r="1192" spans="3:4" x14ac:dyDescent="0.2">
      <c r="C1192"/>
      <c r="D1192" s="11"/>
    </row>
    <row r="1193" spans="3:4" x14ac:dyDescent="0.2">
      <c r="C1193"/>
      <c r="D1193" s="11"/>
    </row>
    <row r="1194" spans="3:4" x14ac:dyDescent="0.2">
      <c r="C1194"/>
      <c r="D1194" s="11"/>
    </row>
    <row r="1195" spans="3:4" x14ac:dyDescent="0.2">
      <c r="C1195"/>
      <c r="D1195" s="11"/>
    </row>
    <row r="1196" spans="3:4" x14ac:dyDescent="0.2">
      <c r="C1196"/>
      <c r="D1196" s="11"/>
    </row>
    <row r="1197" spans="3:4" x14ac:dyDescent="0.2">
      <c r="C1197"/>
      <c r="D1197" s="11"/>
    </row>
    <row r="1198" spans="3:4" x14ac:dyDescent="0.2">
      <c r="C1198"/>
      <c r="D1198" s="11"/>
    </row>
    <row r="1199" spans="3:4" x14ac:dyDescent="0.2">
      <c r="C1199"/>
      <c r="D1199" s="11"/>
    </row>
    <row r="1200" spans="3:4" x14ac:dyDescent="0.2">
      <c r="C1200"/>
      <c r="D1200" s="11"/>
    </row>
    <row r="1201" spans="3:4" x14ac:dyDescent="0.2">
      <c r="C1201"/>
      <c r="D1201" s="11"/>
    </row>
    <row r="1202" spans="3:4" x14ac:dyDescent="0.2">
      <c r="C1202"/>
      <c r="D1202" s="11"/>
    </row>
    <row r="1203" spans="3:4" x14ac:dyDescent="0.2">
      <c r="C1203"/>
      <c r="D1203" s="11"/>
    </row>
    <row r="1204" spans="3:4" x14ac:dyDescent="0.2">
      <c r="C1204"/>
      <c r="D1204" s="11"/>
    </row>
    <row r="1205" spans="3:4" x14ac:dyDescent="0.2">
      <c r="C1205"/>
      <c r="D1205" s="11"/>
    </row>
    <row r="1206" spans="3:4" x14ac:dyDescent="0.2">
      <c r="C1206"/>
      <c r="D1206" s="11"/>
    </row>
    <row r="1207" spans="3:4" x14ac:dyDescent="0.2">
      <c r="C1207"/>
      <c r="D1207" s="11"/>
    </row>
    <row r="1208" spans="3:4" x14ac:dyDescent="0.2">
      <c r="C1208"/>
      <c r="D1208" s="11"/>
    </row>
    <row r="1209" spans="3:4" x14ac:dyDescent="0.2">
      <c r="C1209"/>
      <c r="D1209" s="11"/>
    </row>
    <row r="1210" spans="3:4" x14ac:dyDescent="0.2">
      <c r="C1210"/>
      <c r="D1210" s="11"/>
    </row>
    <row r="1211" spans="3:4" x14ac:dyDescent="0.2">
      <c r="C1211"/>
      <c r="D1211" s="11"/>
    </row>
    <row r="1212" spans="3:4" x14ac:dyDescent="0.2">
      <c r="C1212"/>
      <c r="D1212" s="11"/>
    </row>
    <row r="1213" spans="3:4" x14ac:dyDescent="0.2">
      <c r="C1213"/>
      <c r="D1213" s="11"/>
    </row>
    <row r="1214" spans="3:4" x14ac:dyDescent="0.2">
      <c r="C1214"/>
      <c r="D1214" s="11"/>
    </row>
    <row r="1215" spans="3:4" x14ac:dyDescent="0.2">
      <c r="C1215"/>
      <c r="D1215" s="11"/>
    </row>
    <row r="1216" spans="3:4" x14ac:dyDescent="0.2">
      <c r="C1216"/>
      <c r="D1216" s="11"/>
    </row>
    <row r="1217" spans="3:4" x14ac:dyDescent="0.2">
      <c r="C1217"/>
      <c r="D1217" s="11"/>
    </row>
    <row r="1218" spans="3:4" x14ac:dyDescent="0.2">
      <c r="C1218"/>
      <c r="D1218" s="11"/>
    </row>
    <row r="1219" spans="3:4" x14ac:dyDescent="0.2">
      <c r="C1219"/>
      <c r="D1219" s="11"/>
    </row>
    <row r="1220" spans="3:4" x14ac:dyDescent="0.2">
      <c r="C1220"/>
      <c r="D1220" s="11"/>
    </row>
    <row r="1221" spans="3:4" x14ac:dyDescent="0.2">
      <c r="C1221"/>
      <c r="D1221" s="11"/>
    </row>
    <row r="1222" spans="3:4" x14ac:dyDescent="0.2">
      <c r="C1222"/>
      <c r="D1222" s="11"/>
    </row>
    <row r="1223" spans="3:4" x14ac:dyDescent="0.2">
      <c r="C1223"/>
      <c r="D1223" s="11"/>
    </row>
    <row r="1224" spans="3:4" x14ac:dyDescent="0.2">
      <c r="C1224"/>
      <c r="D1224" s="11"/>
    </row>
    <row r="1225" spans="3:4" x14ac:dyDescent="0.2">
      <c r="C1225"/>
      <c r="D1225" s="11"/>
    </row>
    <row r="1226" spans="3:4" x14ac:dyDescent="0.2">
      <c r="C1226"/>
      <c r="D1226" s="11"/>
    </row>
    <row r="1227" spans="3:4" x14ac:dyDescent="0.2">
      <c r="C1227"/>
      <c r="D1227" s="11"/>
    </row>
    <row r="1228" spans="3:4" x14ac:dyDescent="0.2">
      <c r="C1228"/>
      <c r="D1228" s="11"/>
    </row>
    <row r="1229" spans="3:4" x14ac:dyDescent="0.2">
      <c r="C1229"/>
      <c r="D1229" s="11"/>
    </row>
    <row r="1230" spans="3:4" x14ac:dyDescent="0.2">
      <c r="C1230"/>
      <c r="D1230" s="11"/>
    </row>
    <row r="1231" spans="3:4" x14ac:dyDescent="0.2">
      <c r="C1231"/>
      <c r="D1231" s="11"/>
    </row>
    <row r="1232" spans="3:4" x14ac:dyDescent="0.2">
      <c r="C1232"/>
      <c r="D1232" s="11"/>
    </row>
    <row r="1233" spans="3:4" x14ac:dyDescent="0.2">
      <c r="C1233"/>
      <c r="D1233" s="11"/>
    </row>
    <row r="1234" spans="3:4" x14ac:dyDescent="0.2">
      <c r="C1234"/>
      <c r="D1234" s="11"/>
    </row>
    <row r="1235" spans="3:4" x14ac:dyDescent="0.2">
      <c r="C1235"/>
      <c r="D1235" s="11"/>
    </row>
    <row r="1236" spans="3:4" x14ac:dyDescent="0.2">
      <c r="C1236"/>
      <c r="D1236" s="11"/>
    </row>
    <row r="1237" spans="3:4" x14ac:dyDescent="0.2">
      <c r="C1237"/>
      <c r="D1237" s="11"/>
    </row>
    <row r="1238" spans="3:4" x14ac:dyDescent="0.2">
      <c r="C1238"/>
      <c r="D1238" s="11"/>
    </row>
    <row r="1239" spans="3:4" x14ac:dyDescent="0.2">
      <c r="C1239"/>
      <c r="D1239" s="11"/>
    </row>
    <row r="1240" spans="3:4" x14ac:dyDescent="0.2">
      <c r="C1240"/>
      <c r="D1240" s="11"/>
    </row>
    <row r="1241" spans="3:4" x14ac:dyDescent="0.2">
      <c r="C1241"/>
      <c r="D1241" s="11"/>
    </row>
    <row r="1242" spans="3:4" x14ac:dyDescent="0.2">
      <c r="C1242"/>
      <c r="D1242" s="11"/>
    </row>
    <row r="1243" spans="3:4" x14ac:dyDescent="0.2">
      <c r="C1243"/>
      <c r="D1243" s="11"/>
    </row>
    <row r="1244" spans="3:4" x14ac:dyDescent="0.2">
      <c r="C1244"/>
      <c r="D1244" s="11"/>
    </row>
    <row r="1245" spans="3:4" x14ac:dyDescent="0.2">
      <c r="C1245"/>
      <c r="D1245" s="11"/>
    </row>
    <row r="1246" spans="3:4" x14ac:dyDescent="0.2">
      <c r="C1246"/>
      <c r="D1246" s="11"/>
    </row>
    <row r="1247" spans="3:4" x14ac:dyDescent="0.2">
      <c r="C1247"/>
      <c r="D1247" s="11"/>
    </row>
    <row r="1248" spans="3:4" x14ac:dyDescent="0.2">
      <c r="C1248"/>
      <c r="D1248" s="11"/>
    </row>
    <row r="1249" spans="3:4" x14ac:dyDescent="0.2">
      <c r="C1249"/>
      <c r="D1249" s="11"/>
    </row>
    <row r="1250" spans="3:4" x14ac:dyDescent="0.2">
      <c r="C1250"/>
      <c r="D1250" s="11"/>
    </row>
    <row r="1251" spans="3:4" x14ac:dyDescent="0.2">
      <c r="C1251"/>
      <c r="D1251" s="11"/>
    </row>
    <row r="1252" spans="3:4" x14ac:dyDescent="0.2">
      <c r="C1252"/>
      <c r="D1252" s="11"/>
    </row>
    <row r="1253" spans="3:4" x14ac:dyDescent="0.2">
      <c r="C1253"/>
      <c r="D1253" s="11"/>
    </row>
    <row r="1254" spans="3:4" x14ac:dyDescent="0.2">
      <c r="C1254"/>
      <c r="D1254" s="11"/>
    </row>
    <row r="1255" spans="3:4" x14ac:dyDescent="0.2">
      <c r="C1255"/>
      <c r="D1255" s="11"/>
    </row>
    <row r="1256" spans="3:4" x14ac:dyDescent="0.2">
      <c r="C1256"/>
      <c r="D1256" s="11"/>
    </row>
    <row r="1257" spans="3:4" x14ac:dyDescent="0.2">
      <c r="C1257"/>
      <c r="D1257" s="11"/>
    </row>
    <row r="1258" spans="3:4" x14ac:dyDescent="0.2">
      <c r="C1258"/>
      <c r="D1258" s="11"/>
    </row>
    <row r="1259" spans="3:4" x14ac:dyDescent="0.2">
      <c r="C1259"/>
      <c r="D1259" s="11"/>
    </row>
    <row r="1260" spans="3:4" x14ac:dyDescent="0.2">
      <c r="C1260"/>
      <c r="D1260" s="11"/>
    </row>
    <row r="1261" spans="3:4" x14ac:dyDescent="0.2">
      <c r="C1261"/>
      <c r="D1261" s="11"/>
    </row>
    <row r="1262" spans="3:4" x14ac:dyDescent="0.2">
      <c r="C1262"/>
      <c r="D1262" s="11"/>
    </row>
    <row r="1263" spans="3:4" x14ac:dyDescent="0.2">
      <c r="C1263"/>
      <c r="D1263" s="11"/>
    </row>
    <row r="1264" spans="3:4" x14ac:dyDescent="0.2">
      <c r="C1264"/>
      <c r="D1264" s="11"/>
    </row>
    <row r="1265" spans="3:4" x14ac:dyDescent="0.2">
      <c r="C1265"/>
      <c r="D1265" s="11"/>
    </row>
    <row r="1266" spans="3:4" x14ac:dyDescent="0.2">
      <c r="C1266"/>
      <c r="D1266" s="11"/>
    </row>
    <row r="1267" spans="3:4" x14ac:dyDescent="0.2">
      <c r="C1267"/>
      <c r="D1267" s="11"/>
    </row>
    <row r="1268" spans="3:4" x14ac:dyDescent="0.2">
      <c r="C1268"/>
      <c r="D1268" s="11"/>
    </row>
    <row r="1269" spans="3:4" x14ac:dyDescent="0.2">
      <c r="C1269"/>
      <c r="D1269" s="11"/>
    </row>
    <row r="1270" spans="3:4" x14ac:dyDescent="0.2">
      <c r="C1270"/>
      <c r="D1270" s="11"/>
    </row>
    <row r="1271" spans="3:4" x14ac:dyDescent="0.2">
      <c r="C1271"/>
      <c r="D1271" s="11"/>
    </row>
    <row r="1272" spans="3:4" x14ac:dyDescent="0.2">
      <c r="C1272"/>
      <c r="D1272" s="11"/>
    </row>
    <row r="1273" spans="3:4" x14ac:dyDescent="0.2">
      <c r="C1273"/>
      <c r="D1273" s="11"/>
    </row>
    <row r="1274" spans="3:4" x14ac:dyDescent="0.2">
      <c r="C1274"/>
      <c r="D1274" s="11"/>
    </row>
    <row r="1275" spans="3:4" x14ac:dyDescent="0.2">
      <c r="C1275"/>
      <c r="D1275" s="11"/>
    </row>
    <row r="1276" spans="3:4" x14ac:dyDescent="0.2">
      <c r="C1276"/>
      <c r="D1276" s="11"/>
    </row>
    <row r="1277" spans="3:4" x14ac:dyDescent="0.2">
      <c r="C1277"/>
      <c r="D1277" s="11"/>
    </row>
    <row r="1278" spans="3:4" x14ac:dyDescent="0.2">
      <c r="C1278"/>
      <c r="D1278" s="11"/>
    </row>
    <row r="1279" spans="3:4" x14ac:dyDescent="0.2">
      <c r="C1279"/>
      <c r="D1279" s="11"/>
    </row>
    <row r="1280" spans="3:4" x14ac:dyDescent="0.2">
      <c r="C1280"/>
      <c r="D1280" s="11"/>
    </row>
    <row r="1281" spans="3:4" x14ac:dyDescent="0.2">
      <c r="C1281"/>
      <c r="D1281" s="11"/>
    </row>
    <row r="1282" spans="3:4" x14ac:dyDescent="0.2">
      <c r="C1282"/>
      <c r="D1282" s="11"/>
    </row>
    <row r="1283" spans="3:4" x14ac:dyDescent="0.2">
      <c r="C1283"/>
      <c r="D1283" s="11"/>
    </row>
    <row r="1284" spans="3:4" x14ac:dyDescent="0.2">
      <c r="C1284"/>
      <c r="D1284" s="11"/>
    </row>
    <row r="1285" spans="3:4" x14ac:dyDescent="0.2">
      <c r="C1285"/>
      <c r="D1285" s="11"/>
    </row>
    <row r="1286" spans="3:4" x14ac:dyDescent="0.2">
      <c r="C1286"/>
      <c r="D1286" s="11"/>
    </row>
    <row r="1287" spans="3:4" x14ac:dyDescent="0.2">
      <c r="C1287"/>
      <c r="D1287" s="11"/>
    </row>
    <row r="1288" spans="3:4" x14ac:dyDescent="0.2">
      <c r="C1288"/>
      <c r="D1288" s="11"/>
    </row>
    <row r="1289" spans="3:4" x14ac:dyDescent="0.2">
      <c r="C1289"/>
      <c r="D1289" s="11"/>
    </row>
    <row r="1290" spans="3:4" x14ac:dyDescent="0.2">
      <c r="C1290"/>
      <c r="D1290" s="11"/>
    </row>
    <row r="1291" spans="3:4" x14ac:dyDescent="0.2">
      <c r="C1291"/>
      <c r="D1291" s="11"/>
    </row>
    <row r="1292" spans="3:4" x14ac:dyDescent="0.2">
      <c r="C1292"/>
      <c r="D1292" s="11"/>
    </row>
    <row r="1293" spans="3:4" x14ac:dyDescent="0.2">
      <c r="C1293"/>
      <c r="D1293" s="11"/>
    </row>
    <row r="1294" spans="3:4" x14ac:dyDescent="0.2">
      <c r="C1294"/>
      <c r="D1294" s="11"/>
    </row>
    <row r="1295" spans="3:4" x14ac:dyDescent="0.2">
      <c r="C1295"/>
      <c r="D1295" s="11"/>
    </row>
    <row r="1296" spans="3:4" x14ac:dyDescent="0.2">
      <c r="C1296"/>
      <c r="D1296" s="11"/>
    </row>
    <row r="1297" spans="3:4" x14ac:dyDescent="0.2">
      <c r="C1297"/>
      <c r="D1297" s="11"/>
    </row>
    <row r="1298" spans="3:4" x14ac:dyDescent="0.2">
      <c r="C1298"/>
      <c r="D1298" s="11"/>
    </row>
    <row r="1299" spans="3:4" x14ac:dyDescent="0.2">
      <c r="C1299"/>
      <c r="D1299" s="11"/>
    </row>
    <row r="1300" spans="3:4" x14ac:dyDescent="0.2">
      <c r="C1300"/>
      <c r="D1300" s="11"/>
    </row>
    <row r="1301" spans="3:4" x14ac:dyDescent="0.2">
      <c r="C1301"/>
      <c r="D1301" s="11"/>
    </row>
    <row r="1302" spans="3:4" x14ac:dyDescent="0.2">
      <c r="C1302"/>
      <c r="D1302" s="11"/>
    </row>
    <row r="1303" spans="3:4" x14ac:dyDescent="0.2">
      <c r="C1303"/>
      <c r="D1303" s="11"/>
    </row>
    <row r="1304" spans="3:4" x14ac:dyDescent="0.2">
      <c r="C1304"/>
      <c r="D1304" s="11"/>
    </row>
    <row r="1305" spans="3:4" x14ac:dyDescent="0.2">
      <c r="C1305"/>
      <c r="D1305" s="11"/>
    </row>
    <row r="1306" spans="3:4" x14ac:dyDescent="0.2">
      <c r="C1306"/>
      <c r="D1306" s="11"/>
    </row>
    <row r="1307" spans="3:4" x14ac:dyDescent="0.2">
      <c r="C1307"/>
      <c r="D1307" s="11"/>
    </row>
    <row r="1308" spans="3:4" x14ac:dyDescent="0.2">
      <c r="C1308"/>
      <c r="D1308" s="11"/>
    </row>
    <row r="1309" spans="3:4" x14ac:dyDescent="0.2">
      <c r="C1309"/>
      <c r="D1309" s="11"/>
    </row>
    <row r="1310" spans="3:4" x14ac:dyDescent="0.2">
      <c r="C1310"/>
      <c r="D1310" s="11"/>
    </row>
    <row r="1311" spans="3:4" x14ac:dyDescent="0.2">
      <c r="C1311"/>
      <c r="D1311" s="11"/>
    </row>
    <row r="1312" spans="3:4" x14ac:dyDescent="0.2">
      <c r="C1312"/>
      <c r="D1312" s="11"/>
    </row>
    <row r="1313" spans="3:4" x14ac:dyDescent="0.2">
      <c r="C1313"/>
      <c r="D1313" s="11"/>
    </row>
    <row r="1314" spans="3:4" x14ac:dyDescent="0.2">
      <c r="C1314"/>
      <c r="D1314" s="11"/>
    </row>
    <row r="1315" spans="3:4" x14ac:dyDescent="0.2">
      <c r="C1315"/>
      <c r="D1315" s="11"/>
    </row>
    <row r="1316" spans="3:4" x14ac:dyDescent="0.2">
      <c r="C1316"/>
      <c r="D1316" s="11"/>
    </row>
    <row r="1317" spans="3:4" x14ac:dyDescent="0.2">
      <c r="C1317"/>
      <c r="D1317" s="11"/>
    </row>
    <row r="1318" spans="3:4" x14ac:dyDescent="0.2">
      <c r="C1318"/>
      <c r="D1318" s="11"/>
    </row>
    <row r="1319" spans="3:4" x14ac:dyDescent="0.2">
      <c r="C1319"/>
      <c r="D1319" s="11"/>
    </row>
    <row r="1320" spans="3:4" x14ac:dyDescent="0.2">
      <c r="C1320"/>
      <c r="D1320" s="11"/>
    </row>
    <row r="1321" spans="3:4" x14ac:dyDescent="0.2">
      <c r="C1321"/>
      <c r="D1321" s="11"/>
    </row>
    <row r="1322" spans="3:4" x14ac:dyDescent="0.2">
      <c r="C1322"/>
      <c r="D1322" s="11"/>
    </row>
    <row r="1323" spans="3:4" x14ac:dyDescent="0.2">
      <c r="C1323"/>
      <c r="D1323" s="11"/>
    </row>
    <row r="1324" spans="3:4" x14ac:dyDescent="0.2">
      <c r="C1324"/>
      <c r="D1324" s="11"/>
    </row>
    <row r="1325" spans="3:4" x14ac:dyDescent="0.2">
      <c r="C1325"/>
      <c r="D1325" s="11"/>
    </row>
    <row r="1326" spans="3:4" x14ac:dyDescent="0.2">
      <c r="C1326"/>
      <c r="D1326" s="11"/>
    </row>
    <row r="1327" spans="3:4" x14ac:dyDescent="0.2">
      <c r="C1327"/>
      <c r="D1327" s="11"/>
    </row>
    <row r="1328" spans="3:4" x14ac:dyDescent="0.2">
      <c r="C1328"/>
      <c r="D1328" s="11"/>
    </row>
    <row r="1329" spans="3:4" x14ac:dyDescent="0.2">
      <c r="C1329"/>
      <c r="D1329" s="11"/>
    </row>
    <row r="1330" spans="3:4" x14ac:dyDescent="0.2">
      <c r="C1330"/>
      <c r="D1330" s="11"/>
    </row>
    <row r="1331" spans="3:4" x14ac:dyDescent="0.2">
      <c r="C1331"/>
      <c r="D1331" s="11"/>
    </row>
    <row r="1332" spans="3:4" x14ac:dyDescent="0.2">
      <c r="C1332"/>
      <c r="D1332" s="11"/>
    </row>
    <row r="1333" spans="3:4" x14ac:dyDescent="0.2">
      <c r="C1333"/>
      <c r="D1333" s="11"/>
    </row>
    <row r="1334" spans="3:4" x14ac:dyDescent="0.2">
      <c r="C1334"/>
      <c r="D1334" s="11"/>
    </row>
    <row r="1335" spans="3:4" x14ac:dyDescent="0.2">
      <c r="C1335"/>
      <c r="D1335" s="11"/>
    </row>
    <row r="1336" spans="3:4" x14ac:dyDescent="0.2">
      <c r="C1336"/>
      <c r="D1336" s="11"/>
    </row>
    <row r="1337" spans="3:4" x14ac:dyDescent="0.2">
      <c r="C1337"/>
      <c r="D1337" s="11"/>
    </row>
    <row r="1338" spans="3:4" x14ac:dyDescent="0.2">
      <c r="C1338"/>
      <c r="D1338" s="11"/>
    </row>
    <row r="1339" spans="3:4" x14ac:dyDescent="0.2">
      <c r="C1339"/>
      <c r="D1339" s="11"/>
    </row>
    <row r="1340" spans="3:4" x14ac:dyDescent="0.2">
      <c r="C1340"/>
      <c r="D1340" s="11"/>
    </row>
    <row r="1341" spans="3:4" x14ac:dyDescent="0.2">
      <c r="C1341"/>
      <c r="D1341" s="11"/>
    </row>
    <row r="1342" spans="3:4" x14ac:dyDescent="0.2">
      <c r="C1342"/>
      <c r="D1342" s="11"/>
    </row>
    <row r="1343" spans="3:4" x14ac:dyDescent="0.2">
      <c r="C1343"/>
      <c r="D1343" s="11"/>
    </row>
    <row r="1344" spans="3:4" x14ac:dyDescent="0.2">
      <c r="C1344"/>
      <c r="D1344" s="11"/>
    </row>
    <row r="1345" spans="3:4" x14ac:dyDescent="0.2">
      <c r="C1345"/>
      <c r="D1345" s="11"/>
    </row>
    <row r="1346" spans="3:4" x14ac:dyDescent="0.2">
      <c r="C1346"/>
      <c r="D1346" s="11"/>
    </row>
    <row r="1347" spans="3:4" x14ac:dyDescent="0.2">
      <c r="C1347"/>
      <c r="D1347" s="11"/>
    </row>
    <row r="1348" spans="3:4" x14ac:dyDescent="0.2">
      <c r="C1348"/>
      <c r="D1348" s="11"/>
    </row>
    <row r="1349" spans="3:4" x14ac:dyDescent="0.2">
      <c r="C1349"/>
      <c r="D1349" s="11"/>
    </row>
    <row r="1350" spans="3:4" x14ac:dyDescent="0.2">
      <c r="C1350"/>
      <c r="D1350" s="11"/>
    </row>
    <row r="1351" spans="3:4" x14ac:dyDescent="0.2">
      <c r="C1351"/>
      <c r="D1351" s="11"/>
    </row>
    <row r="1352" spans="3:4" x14ac:dyDescent="0.2">
      <c r="C1352"/>
      <c r="D1352" s="11"/>
    </row>
    <row r="1353" spans="3:4" x14ac:dyDescent="0.2">
      <c r="C1353"/>
      <c r="D1353" s="11"/>
    </row>
    <row r="1354" spans="3:4" x14ac:dyDescent="0.2">
      <c r="C1354"/>
      <c r="D1354" s="11"/>
    </row>
    <row r="1355" spans="3:4" x14ac:dyDescent="0.2">
      <c r="C1355"/>
      <c r="D1355" s="11"/>
    </row>
    <row r="1356" spans="3:4" x14ac:dyDescent="0.2">
      <c r="C1356"/>
      <c r="D1356" s="11"/>
    </row>
    <row r="1357" spans="3:4" x14ac:dyDescent="0.2">
      <c r="C1357"/>
      <c r="D1357" s="11"/>
    </row>
    <row r="1358" spans="3:4" x14ac:dyDescent="0.2">
      <c r="C1358"/>
      <c r="D1358" s="11"/>
    </row>
    <row r="1359" spans="3:4" x14ac:dyDescent="0.2">
      <c r="C1359"/>
      <c r="D1359" s="11"/>
    </row>
    <row r="1360" spans="3:4" x14ac:dyDescent="0.2">
      <c r="C1360"/>
      <c r="D1360" s="11"/>
    </row>
    <row r="1361" spans="3:4" x14ac:dyDescent="0.2">
      <c r="C1361"/>
      <c r="D1361" s="11"/>
    </row>
    <row r="1362" spans="3:4" x14ac:dyDescent="0.2">
      <c r="C1362"/>
      <c r="D1362" s="11"/>
    </row>
    <row r="1363" spans="3:4" x14ac:dyDescent="0.2">
      <c r="C1363"/>
      <c r="D1363" s="11"/>
    </row>
    <row r="1364" spans="3:4" x14ac:dyDescent="0.2">
      <c r="C1364"/>
      <c r="D1364" s="11"/>
    </row>
    <row r="1365" spans="3:4" x14ac:dyDescent="0.2">
      <c r="C1365"/>
      <c r="D1365" s="11"/>
    </row>
    <row r="1366" spans="3:4" x14ac:dyDescent="0.2">
      <c r="C1366"/>
      <c r="D1366" s="11"/>
    </row>
    <row r="1367" spans="3:4" x14ac:dyDescent="0.2">
      <c r="C1367"/>
      <c r="D1367" s="11"/>
    </row>
    <row r="1368" spans="3:4" x14ac:dyDescent="0.2">
      <c r="C1368"/>
      <c r="D1368" s="11"/>
    </row>
    <row r="1369" spans="3:4" x14ac:dyDescent="0.2">
      <c r="C1369"/>
      <c r="D1369" s="11"/>
    </row>
    <row r="1370" spans="3:4" x14ac:dyDescent="0.2">
      <c r="C1370"/>
      <c r="D1370" s="11"/>
    </row>
    <row r="1371" spans="3:4" x14ac:dyDescent="0.2">
      <c r="C1371"/>
      <c r="D1371" s="11"/>
    </row>
    <row r="1372" spans="3:4" x14ac:dyDescent="0.2">
      <c r="C1372"/>
      <c r="D1372" s="11"/>
    </row>
    <row r="1373" spans="3:4" x14ac:dyDescent="0.2">
      <c r="C1373"/>
      <c r="D1373" s="11"/>
    </row>
    <row r="1374" spans="3:4" x14ac:dyDescent="0.2">
      <c r="C1374"/>
      <c r="D1374" s="11"/>
    </row>
    <row r="1375" spans="3:4" x14ac:dyDescent="0.2">
      <c r="C1375"/>
      <c r="D1375" s="11"/>
    </row>
    <row r="1376" spans="3:4" x14ac:dyDescent="0.2">
      <c r="C1376"/>
      <c r="D1376" s="11"/>
    </row>
    <row r="1377" spans="3:4" x14ac:dyDescent="0.2">
      <c r="C1377"/>
      <c r="D1377" s="11"/>
    </row>
    <row r="1378" spans="3:4" x14ac:dyDescent="0.2">
      <c r="C1378"/>
      <c r="D1378" s="11"/>
    </row>
    <row r="1379" spans="3:4" x14ac:dyDescent="0.2">
      <c r="C1379"/>
      <c r="D1379" s="11"/>
    </row>
    <row r="1380" spans="3:4" x14ac:dyDescent="0.2">
      <c r="C1380"/>
      <c r="D1380" s="11"/>
    </row>
    <row r="1381" spans="3:4" x14ac:dyDescent="0.2">
      <c r="C1381"/>
      <c r="D1381" s="11"/>
    </row>
    <row r="1382" spans="3:4" x14ac:dyDescent="0.2">
      <c r="C1382"/>
      <c r="D1382" s="11"/>
    </row>
    <row r="1383" spans="3:4" x14ac:dyDescent="0.2">
      <c r="C1383"/>
      <c r="D1383" s="11"/>
    </row>
    <row r="1384" spans="3:4" x14ac:dyDescent="0.2">
      <c r="C1384"/>
      <c r="D1384" s="11"/>
    </row>
    <row r="1385" spans="3:4" x14ac:dyDescent="0.2">
      <c r="C1385"/>
      <c r="D1385" s="11"/>
    </row>
    <row r="1386" spans="3:4" x14ac:dyDescent="0.2">
      <c r="C1386"/>
      <c r="D1386" s="11"/>
    </row>
    <row r="1387" spans="3:4" x14ac:dyDescent="0.2">
      <c r="C1387"/>
      <c r="D1387" s="11"/>
    </row>
    <row r="1388" spans="3:4" x14ac:dyDescent="0.2">
      <c r="C1388"/>
      <c r="D1388" s="11"/>
    </row>
    <row r="1389" spans="3:4" x14ac:dyDescent="0.2">
      <c r="C1389"/>
      <c r="D1389" s="11"/>
    </row>
    <row r="1390" spans="3:4" x14ac:dyDescent="0.2">
      <c r="C1390"/>
      <c r="D1390" s="11"/>
    </row>
    <row r="1391" spans="3:4" x14ac:dyDescent="0.2">
      <c r="C1391"/>
      <c r="D1391" s="11"/>
    </row>
    <row r="1392" spans="3:4" x14ac:dyDescent="0.2">
      <c r="C1392"/>
      <c r="D1392" s="11"/>
    </row>
    <row r="1393" spans="3:4" x14ac:dyDescent="0.2">
      <c r="C1393"/>
      <c r="D1393" s="11"/>
    </row>
    <row r="1394" spans="3:4" x14ac:dyDescent="0.2">
      <c r="C1394"/>
      <c r="D1394" s="11"/>
    </row>
    <row r="1395" spans="3:4" x14ac:dyDescent="0.2">
      <c r="C1395"/>
      <c r="D1395" s="11"/>
    </row>
    <row r="1396" spans="3:4" x14ac:dyDescent="0.2">
      <c r="C1396"/>
      <c r="D1396" s="11"/>
    </row>
    <row r="1397" spans="3:4" x14ac:dyDescent="0.2">
      <c r="C1397"/>
      <c r="D1397" s="11"/>
    </row>
    <row r="1398" spans="3:4" x14ac:dyDescent="0.2">
      <c r="C1398"/>
      <c r="D1398" s="11"/>
    </row>
    <row r="1399" spans="3:4" x14ac:dyDescent="0.2">
      <c r="C1399"/>
      <c r="D1399" s="11"/>
    </row>
    <row r="1400" spans="3:4" x14ac:dyDescent="0.2">
      <c r="C1400"/>
      <c r="D1400" s="11"/>
    </row>
    <row r="1401" spans="3:4" x14ac:dyDescent="0.2">
      <c r="C1401"/>
      <c r="D1401" s="11"/>
    </row>
    <row r="1402" spans="3:4" x14ac:dyDescent="0.2">
      <c r="C1402"/>
      <c r="D1402" s="11"/>
    </row>
    <row r="1403" spans="3:4" x14ac:dyDescent="0.2">
      <c r="C1403"/>
      <c r="D1403" s="11"/>
    </row>
    <row r="1404" spans="3:4" x14ac:dyDescent="0.2">
      <c r="C1404"/>
      <c r="D1404" s="11"/>
    </row>
    <row r="1405" spans="3:4" x14ac:dyDescent="0.2">
      <c r="C1405"/>
      <c r="D1405" s="11"/>
    </row>
    <row r="1406" spans="3:4" x14ac:dyDescent="0.2">
      <c r="C1406"/>
      <c r="D1406" s="11"/>
    </row>
    <row r="1407" spans="3:4" x14ac:dyDescent="0.2">
      <c r="C1407"/>
      <c r="D1407" s="11"/>
    </row>
    <row r="1408" spans="3:4" x14ac:dyDescent="0.2">
      <c r="C1408"/>
      <c r="D1408" s="11"/>
    </row>
    <row r="1409" spans="3:4" x14ac:dyDescent="0.2">
      <c r="C1409"/>
      <c r="D1409" s="11"/>
    </row>
    <row r="1410" spans="3:4" x14ac:dyDescent="0.2">
      <c r="C1410"/>
      <c r="D1410" s="11"/>
    </row>
    <row r="1411" spans="3:4" x14ac:dyDescent="0.2">
      <c r="C1411"/>
      <c r="D1411" s="11"/>
    </row>
    <row r="1412" spans="3:4" x14ac:dyDescent="0.2">
      <c r="C1412"/>
      <c r="D1412" s="11"/>
    </row>
    <row r="1413" spans="3:4" x14ac:dyDescent="0.2">
      <c r="C1413"/>
      <c r="D1413" s="11"/>
    </row>
    <row r="1414" spans="3:4" x14ac:dyDescent="0.2">
      <c r="C1414"/>
      <c r="D1414" s="11"/>
    </row>
    <row r="1415" spans="3:4" x14ac:dyDescent="0.2">
      <c r="C1415"/>
      <c r="D1415" s="11"/>
    </row>
    <row r="1416" spans="3:4" x14ac:dyDescent="0.2">
      <c r="C1416"/>
      <c r="D1416" s="11"/>
    </row>
    <row r="1417" spans="3:4" x14ac:dyDescent="0.2">
      <c r="C1417"/>
      <c r="D1417" s="11"/>
    </row>
    <row r="1418" spans="3:4" x14ac:dyDescent="0.2">
      <c r="C1418"/>
      <c r="D1418" s="11"/>
    </row>
    <row r="1419" spans="3:4" x14ac:dyDescent="0.2">
      <c r="C1419"/>
      <c r="D1419" s="11"/>
    </row>
    <row r="1420" spans="3:4" x14ac:dyDescent="0.2">
      <c r="C1420"/>
      <c r="D1420" s="11"/>
    </row>
    <row r="1421" spans="3:4" x14ac:dyDescent="0.2">
      <c r="C1421"/>
      <c r="D1421" s="11"/>
    </row>
    <row r="1422" spans="3:4" x14ac:dyDescent="0.2">
      <c r="C1422"/>
      <c r="D1422" s="11"/>
    </row>
    <row r="1423" spans="3:4" x14ac:dyDescent="0.2">
      <c r="C1423"/>
      <c r="D1423" s="11"/>
    </row>
    <row r="1424" spans="3:4" x14ac:dyDescent="0.2">
      <c r="C1424"/>
      <c r="D1424" s="11"/>
    </row>
    <row r="1425" spans="3:4" x14ac:dyDescent="0.2">
      <c r="C1425"/>
      <c r="D1425" s="11"/>
    </row>
    <row r="1426" spans="3:4" x14ac:dyDescent="0.2">
      <c r="C1426"/>
      <c r="D1426" s="11"/>
    </row>
    <row r="1427" spans="3:4" x14ac:dyDescent="0.2">
      <c r="C1427"/>
      <c r="D1427" s="11"/>
    </row>
    <row r="1428" spans="3:4" x14ac:dyDescent="0.2">
      <c r="C1428"/>
      <c r="D1428" s="11"/>
    </row>
    <row r="1429" spans="3:4" x14ac:dyDescent="0.2">
      <c r="C1429"/>
      <c r="D1429" s="11"/>
    </row>
    <row r="1430" spans="3:4" x14ac:dyDescent="0.2">
      <c r="C1430"/>
      <c r="D1430" s="11"/>
    </row>
    <row r="1431" spans="3:4" x14ac:dyDescent="0.2">
      <c r="C1431"/>
      <c r="D1431" s="11"/>
    </row>
    <row r="1432" spans="3:4" x14ac:dyDescent="0.2">
      <c r="C1432"/>
      <c r="D1432" s="11"/>
    </row>
    <row r="1433" spans="3:4" x14ac:dyDescent="0.2">
      <c r="C1433"/>
      <c r="D1433" s="11"/>
    </row>
    <row r="1434" spans="3:4" x14ac:dyDescent="0.2">
      <c r="C1434"/>
      <c r="D1434" s="11"/>
    </row>
    <row r="1435" spans="3:4" x14ac:dyDescent="0.2">
      <c r="C1435"/>
      <c r="D1435" s="11"/>
    </row>
    <row r="1436" spans="3:4" x14ac:dyDescent="0.2">
      <c r="C1436"/>
      <c r="D1436" s="11"/>
    </row>
    <row r="1437" spans="3:4" x14ac:dyDescent="0.2">
      <c r="C1437"/>
      <c r="D1437" s="11"/>
    </row>
    <row r="1438" spans="3:4" x14ac:dyDescent="0.2">
      <c r="C1438"/>
      <c r="D1438" s="11"/>
    </row>
    <row r="1439" spans="3:4" x14ac:dyDescent="0.2">
      <c r="C1439"/>
      <c r="D1439" s="11"/>
    </row>
    <row r="1440" spans="3:4" x14ac:dyDescent="0.2">
      <c r="C1440"/>
      <c r="D1440" s="11"/>
    </row>
    <row r="1441" spans="3:4" x14ac:dyDescent="0.2">
      <c r="C1441"/>
      <c r="D1441" s="11"/>
    </row>
    <row r="1442" spans="3:4" x14ac:dyDescent="0.2">
      <c r="C1442"/>
      <c r="D1442" s="11"/>
    </row>
    <row r="1443" spans="3:4" x14ac:dyDescent="0.2">
      <c r="C1443"/>
      <c r="D1443" s="11"/>
    </row>
    <row r="1444" spans="3:4" x14ac:dyDescent="0.2">
      <c r="C1444"/>
      <c r="D1444" s="11"/>
    </row>
    <row r="1445" spans="3:4" x14ac:dyDescent="0.2">
      <c r="C1445"/>
      <c r="D1445" s="11"/>
    </row>
    <row r="1446" spans="3:4" x14ac:dyDescent="0.2">
      <c r="C1446"/>
      <c r="D1446" s="11"/>
    </row>
    <row r="1447" spans="3:4" x14ac:dyDescent="0.2">
      <c r="C1447"/>
      <c r="D1447" s="11"/>
    </row>
    <row r="1448" spans="3:4" x14ac:dyDescent="0.2">
      <c r="C1448"/>
      <c r="D1448" s="11"/>
    </row>
    <row r="1449" spans="3:4" x14ac:dyDescent="0.2">
      <c r="C1449"/>
      <c r="D1449" s="11"/>
    </row>
    <row r="1450" spans="3:4" x14ac:dyDescent="0.2">
      <c r="C1450"/>
      <c r="D1450" s="11"/>
    </row>
    <row r="1451" spans="3:4" x14ac:dyDescent="0.2">
      <c r="C1451"/>
      <c r="D1451" s="11"/>
    </row>
    <row r="1452" spans="3:4" x14ac:dyDescent="0.2">
      <c r="C1452"/>
      <c r="D1452" s="11"/>
    </row>
    <row r="1453" spans="3:4" x14ac:dyDescent="0.2">
      <c r="C1453"/>
      <c r="D1453" s="11"/>
    </row>
    <row r="1454" spans="3:4" x14ac:dyDescent="0.2">
      <c r="C1454"/>
      <c r="D1454" s="11"/>
    </row>
    <row r="1455" spans="3:4" x14ac:dyDescent="0.2">
      <c r="C1455"/>
      <c r="D1455" s="11"/>
    </row>
    <row r="1456" spans="3:4" x14ac:dyDescent="0.2">
      <c r="C1456"/>
      <c r="D1456" s="11"/>
    </row>
    <row r="1457" spans="3:4" x14ac:dyDescent="0.2">
      <c r="C1457"/>
      <c r="D1457" s="11"/>
    </row>
    <row r="1458" spans="3:4" x14ac:dyDescent="0.2">
      <c r="C1458"/>
      <c r="D1458" s="11"/>
    </row>
    <row r="1459" spans="3:4" x14ac:dyDescent="0.2">
      <c r="C1459"/>
      <c r="D1459" s="11"/>
    </row>
    <row r="1460" spans="3:4" x14ac:dyDescent="0.2">
      <c r="C1460"/>
      <c r="D1460" s="11"/>
    </row>
    <row r="1461" spans="3:4" x14ac:dyDescent="0.2">
      <c r="C1461"/>
      <c r="D1461" s="11"/>
    </row>
    <row r="1462" spans="3:4" x14ac:dyDescent="0.2">
      <c r="C1462"/>
      <c r="D1462" s="11"/>
    </row>
    <row r="1463" spans="3:4" x14ac:dyDescent="0.2">
      <c r="C1463"/>
      <c r="D1463" s="11"/>
    </row>
    <row r="1464" spans="3:4" x14ac:dyDescent="0.2">
      <c r="C1464"/>
      <c r="D1464" s="11"/>
    </row>
    <row r="1465" spans="3:4" x14ac:dyDescent="0.2">
      <c r="C1465"/>
      <c r="D1465" s="11"/>
    </row>
    <row r="1466" spans="3:4" x14ac:dyDescent="0.2">
      <c r="C1466"/>
      <c r="D1466" s="11"/>
    </row>
    <row r="1467" spans="3:4" x14ac:dyDescent="0.2">
      <c r="C1467"/>
      <c r="D1467" s="11"/>
    </row>
    <row r="1468" spans="3:4" x14ac:dyDescent="0.2">
      <c r="C1468"/>
      <c r="D1468" s="11"/>
    </row>
    <row r="1469" spans="3:4" x14ac:dyDescent="0.2">
      <c r="C1469"/>
      <c r="D1469" s="11"/>
    </row>
    <row r="1470" spans="3:4" x14ac:dyDescent="0.2">
      <c r="C1470"/>
      <c r="D1470" s="11"/>
    </row>
    <row r="1471" spans="3:4" x14ac:dyDescent="0.2">
      <c r="C1471"/>
      <c r="D1471" s="11"/>
    </row>
    <row r="1472" spans="3:4" x14ac:dyDescent="0.2">
      <c r="C1472"/>
      <c r="D1472" s="11"/>
    </row>
    <row r="1473" spans="3:4" x14ac:dyDescent="0.2">
      <c r="C1473"/>
      <c r="D1473" s="11"/>
    </row>
    <row r="1474" spans="3:4" x14ac:dyDescent="0.2">
      <c r="C1474"/>
      <c r="D1474" s="11"/>
    </row>
    <row r="1475" spans="3:4" x14ac:dyDescent="0.2">
      <c r="C1475"/>
      <c r="D1475" s="11"/>
    </row>
    <row r="1476" spans="3:4" x14ac:dyDescent="0.2">
      <c r="C1476"/>
      <c r="D1476" s="11"/>
    </row>
    <row r="1477" spans="3:4" x14ac:dyDescent="0.2">
      <c r="C1477"/>
      <c r="D1477" s="11"/>
    </row>
    <row r="1478" spans="3:4" x14ac:dyDescent="0.2">
      <c r="C1478"/>
      <c r="D1478" s="11"/>
    </row>
    <row r="1479" spans="3:4" x14ac:dyDescent="0.2">
      <c r="C1479"/>
      <c r="D1479" s="11"/>
    </row>
    <row r="1480" spans="3:4" x14ac:dyDescent="0.2">
      <c r="C1480"/>
      <c r="D1480" s="11"/>
    </row>
    <row r="1481" spans="3:4" x14ac:dyDescent="0.2">
      <c r="C1481"/>
      <c r="D1481" s="11"/>
    </row>
    <row r="1482" spans="3:4" x14ac:dyDescent="0.2">
      <c r="C1482"/>
      <c r="D1482" s="11"/>
    </row>
    <row r="1483" spans="3:4" x14ac:dyDescent="0.2">
      <c r="C1483"/>
      <c r="D1483" s="11"/>
    </row>
    <row r="1484" spans="3:4" x14ac:dyDescent="0.2">
      <c r="C1484"/>
      <c r="D1484" s="11"/>
    </row>
    <row r="1485" spans="3:4" x14ac:dyDescent="0.2">
      <c r="C1485"/>
      <c r="D1485" s="11"/>
    </row>
    <row r="1486" spans="3:4" x14ac:dyDescent="0.2">
      <c r="C1486"/>
      <c r="D1486" s="11"/>
    </row>
    <row r="1487" spans="3:4" x14ac:dyDescent="0.2">
      <c r="C1487"/>
      <c r="D1487" s="11"/>
    </row>
    <row r="1488" spans="3:4" x14ac:dyDescent="0.2">
      <c r="C1488"/>
      <c r="D1488" s="11"/>
    </row>
    <row r="1489" spans="3:4" x14ac:dyDescent="0.2">
      <c r="C1489"/>
      <c r="D1489" s="11"/>
    </row>
    <row r="1490" spans="3:4" x14ac:dyDescent="0.2">
      <c r="C1490"/>
      <c r="D1490" s="11"/>
    </row>
    <row r="1491" spans="3:4" x14ac:dyDescent="0.2">
      <c r="C1491"/>
      <c r="D1491" s="11"/>
    </row>
    <row r="1492" spans="3:4" x14ac:dyDescent="0.2">
      <c r="C1492"/>
      <c r="D1492" s="11"/>
    </row>
    <row r="1493" spans="3:4" x14ac:dyDescent="0.2">
      <c r="C1493"/>
      <c r="D1493" s="11"/>
    </row>
    <row r="1494" spans="3:4" x14ac:dyDescent="0.2">
      <c r="C1494"/>
      <c r="D1494" s="11"/>
    </row>
    <row r="1495" spans="3:4" x14ac:dyDescent="0.2">
      <c r="C1495"/>
      <c r="D1495" s="11"/>
    </row>
    <row r="1496" spans="3:4" x14ac:dyDescent="0.2">
      <c r="C1496"/>
      <c r="D1496" s="11"/>
    </row>
    <row r="1497" spans="3:4" x14ac:dyDescent="0.2">
      <c r="C1497"/>
      <c r="D1497" s="11"/>
    </row>
    <row r="1498" spans="3:4" x14ac:dyDescent="0.2">
      <c r="C1498"/>
      <c r="D1498" s="11"/>
    </row>
    <row r="1499" spans="3:4" x14ac:dyDescent="0.2">
      <c r="C1499"/>
      <c r="D1499" s="11"/>
    </row>
    <row r="1500" spans="3:4" x14ac:dyDescent="0.2">
      <c r="C1500"/>
      <c r="D1500" s="11"/>
    </row>
    <row r="1501" spans="3:4" x14ac:dyDescent="0.2">
      <c r="C1501"/>
      <c r="D1501" s="11"/>
    </row>
    <row r="1502" spans="3:4" x14ac:dyDescent="0.2">
      <c r="C1502"/>
      <c r="D1502" s="11"/>
    </row>
    <row r="1503" spans="3:4" x14ac:dyDescent="0.2">
      <c r="C1503"/>
      <c r="D1503" s="11"/>
    </row>
    <row r="1504" spans="3:4" x14ac:dyDescent="0.2">
      <c r="C1504"/>
      <c r="D1504" s="11"/>
    </row>
    <row r="1505" spans="3:4" x14ac:dyDescent="0.2">
      <c r="C1505"/>
      <c r="D1505" s="11"/>
    </row>
    <row r="1506" spans="3:4" x14ac:dyDescent="0.2">
      <c r="C1506"/>
      <c r="D1506" s="11"/>
    </row>
    <row r="1507" spans="3:4" x14ac:dyDescent="0.2">
      <c r="C1507"/>
      <c r="D1507" s="11"/>
    </row>
    <row r="1508" spans="3:4" x14ac:dyDescent="0.2">
      <c r="C1508"/>
      <c r="D1508" s="11"/>
    </row>
    <row r="1509" spans="3:4" x14ac:dyDescent="0.2">
      <c r="C1509"/>
      <c r="D1509" s="11"/>
    </row>
    <row r="1510" spans="3:4" x14ac:dyDescent="0.2">
      <c r="C1510"/>
      <c r="D1510" s="11"/>
    </row>
    <row r="1511" spans="3:4" x14ac:dyDescent="0.2">
      <c r="C1511"/>
      <c r="D1511" s="11"/>
    </row>
    <row r="1512" spans="3:4" x14ac:dyDescent="0.2">
      <c r="C1512"/>
      <c r="D1512" s="11"/>
    </row>
    <row r="1513" spans="3:4" x14ac:dyDescent="0.2">
      <c r="C1513"/>
      <c r="D1513" s="11"/>
    </row>
    <row r="1514" spans="3:4" x14ac:dyDescent="0.2">
      <c r="C1514"/>
      <c r="D1514" s="11"/>
    </row>
    <row r="1515" spans="3:4" x14ac:dyDescent="0.2">
      <c r="C1515"/>
      <c r="D1515" s="11"/>
    </row>
    <row r="1516" spans="3:4" x14ac:dyDescent="0.2">
      <c r="C1516"/>
      <c r="D1516" s="11"/>
    </row>
    <row r="1517" spans="3:4" x14ac:dyDescent="0.2">
      <c r="C1517"/>
      <c r="D1517" s="11"/>
    </row>
    <row r="1518" spans="3:4" x14ac:dyDescent="0.2">
      <c r="C1518"/>
      <c r="D1518" s="11"/>
    </row>
    <row r="1519" spans="3:4" x14ac:dyDescent="0.2">
      <c r="C1519"/>
      <c r="D1519" s="11"/>
    </row>
    <row r="1520" spans="3:4" x14ac:dyDescent="0.2">
      <c r="C1520"/>
      <c r="D1520" s="11"/>
    </row>
    <row r="1521" spans="3:4" x14ac:dyDescent="0.2">
      <c r="C1521"/>
      <c r="D1521" s="11"/>
    </row>
    <row r="1522" spans="3:4" x14ac:dyDescent="0.2">
      <c r="C1522"/>
      <c r="D1522" s="11"/>
    </row>
    <row r="1523" spans="3:4" x14ac:dyDescent="0.2">
      <c r="C1523"/>
      <c r="D1523" s="11"/>
    </row>
    <row r="1524" spans="3:4" x14ac:dyDescent="0.2">
      <c r="C1524"/>
      <c r="D1524" s="11"/>
    </row>
    <row r="1525" spans="3:4" x14ac:dyDescent="0.2">
      <c r="C1525"/>
      <c r="D1525" s="11"/>
    </row>
    <row r="1526" spans="3:4" x14ac:dyDescent="0.2">
      <c r="C1526"/>
      <c r="D1526" s="11"/>
    </row>
    <row r="1527" spans="3:4" x14ac:dyDescent="0.2">
      <c r="C1527"/>
      <c r="D1527" s="11"/>
    </row>
    <row r="1528" spans="3:4" x14ac:dyDescent="0.2">
      <c r="C1528"/>
      <c r="D1528" s="11"/>
    </row>
    <row r="1529" spans="3:4" x14ac:dyDescent="0.2">
      <c r="C1529"/>
      <c r="D1529" s="11"/>
    </row>
    <row r="1530" spans="3:4" x14ac:dyDescent="0.2">
      <c r="C1530"/>
      <c r="D1530" s="11"/>
    </row>
    <row r="1531" spans="3:4" x14ac:dyDescent="0.2">
      <c r="C1531"/>
      <c r="D1531" s="11"/>
    </row>
    <row r="1532" spans="3:4" x14ac:dyDescent="0.2">
      <c r="C1532"/>
      <c r="D1532" s="11"/>
    </row>
    <row r="1533" spans="3:4" x14ac:dyDescent="0.2">
      <c r="C1533"/>
      <c r="D1533" s="11"/>
    </row>
    <row r="1534" spans="3:4" x14ac:dyDescent="0.2">
      <c r="C1534"/>
      <c r="D1534" s="11"/>
    </row>
    <row r="1535" spans="3:4" x14ac:dyDescent="0.2">
      <c r="C1535"/>
      <c r="D1535" s="11"/>
    </row>
    <row r="1536" spans="3:4" x14ac:dyDescent="0.2">
      <c r="C1536"/>
      <c r="D1536" s="11"/>
    </row>
    <row r="1537" spans="3:4" x14ac:dyDescent="0.2">
      <c r="C1537"/>
      <c r="D1537" s="11"/>
    </row>
    <row r="1538" spans="3:4" x14ac:dyDescent="0.2">
      <c r="C1538"/>
      <c r="D1538" s="11"/>
    </row>
    <row r="1539" spans="3:4" x14ac:dyDescent="0.2">
      <c r="C1539"/>
      <c r="D1539" s="11"/>
    </row>
    <row r="1540" spans="3:4" x14ac:dyDescent="0.2">
      <c r="C1540"/>
      <c r="D1540" s="11"/>
    </row>
    <row r="1541" spans="3:4" x14ac:dyDescent="0.2">
      <c r="C1541"/>
      <c r="D1541" s="11"/>
    </row>
    <row r="1542" spans="3:4" x14ac:dyDescent="0.2">
      <c r="C1542"/>
      <c r="D1542" s="11"/>
    </row>
    <row r="1543" spans="3:4" x14ac:dyDescent="0.2">
      <c r="C1543"/>
      <c r="D1543" s="11"/>
    </row>
    <row r="1544" spans="3:4" x14ac:dyDescent="0.2">
      <c r="C1544"/>
      <c r="D1544" s="11"/>
    </row>
    <row r="1545" spans="3:4" x14ac:dyDescent="0.2">
      <c r="C1545"/>
      <c r="D1545" s="11"/>
    </row>
    <row r="1546" spans="3:4" x14ac:dyDescent="0.2">
      <c r="C1546"/>
      <c r="D1546" s="11"/>
    </row>
    <row r="1547" spans="3:4" x14ac:dyDescent="0.2">
      <c r="C1547"/>
      <c r="D1547" s="11"/>
    </row>
    <row r="1548" spans="3:4" x14ac:dyDescent="0.2">
      <c r="C1548"/>
      <c r="D1548" s="11"/>
    </row>
    <row r="1549" spans="3:4" x14ac:dyDescent="0.2">
      <c r="C1549"/>
      <c r="D1549" s="11"/>
    </row>
    <row r="1550" spans="3:4" x14ac:dyDescent="0.2">
      <c r="C1550"/>
      <c r="D1550" s="11"/>
    </row>
    <row r="1551" spans="3:4" x14ac:dyDescent="0.2">
      <c r="C1551"/>
      <c r="D1551" s="11"/>
    </row>
    <row r="1552" spans="3:4" x14ac:dyDescent="0.2">
      <c r="C1552"/>
      <c r="D1552" s="11"/>
    </row>
    <row r="1553" spans="3:4" x14ac:dyDescent="0.2">
      <c r="C1553"/>
      <c r="D1553" s="11"/>
    </row>
    <row r="1554" spans="3:4" x14ac:dyDescent="0.2">
      <c r="C1554"/>
      <c r="D1554" s="11"/>
    </row>
    <row r="1555" spans="3:4" x14ac:dyDescent="0.2">
      <c r="C1555"/>
      <c r="D1555" s="11"/>
    </row>
    <row r="1556" spans="3:4" x14ac:dyDescent="0.2">
      <c r="C1556"/>
      <c r="D1556" s="11"/>
    </row>
    <row r="1557" spans="3:4" x14ac:dyDescent="0.2">
      <c r="C1557"/>
      <c r="D1557" s="11"/>
    </row>
    <row r="1558" spans="3:4" x14ac:dyDescent="0.2">
      <c r="C1558"/>
      <c r="D1558" s="11"/>
    </row>
    <row r="1559" spans="3:4" x14ac:dyDescent="0.2">
      <c r="C1559"/>
      <c r="D1559" s="11"/>
    </row>
    <row r="1560" spans="3:4" x14ac:dyDescent="0.2">
      <c r="C1560"/>
      <c r="D1560" s="11"/>
    </row>
    <row r="1561" spans="3:4" x14ac:dyDescent="0.2">
      <c r="C1561"/>
      <c r="D1561" s="11"/>
    </row>
    <row r="1562" spans="3:4" x14ac:dyDescent="0.2">
      <c r="C1562"/>
      <c r="D1562" s="11"/>
    </row>
    <row r="1563" spans="3:4" x14ac:dyDescent="0.2">
      <c r="C1563"/>
      <c r="D1563" s="11"/>
    </row>
    <row r="1564" spans="3:4" x14ac:dyDescent="0.2">
      <c r="C1564"/>
      <c r="D1564" s="11"/>
    </row>
    <row r="1565" spans="3:4" x14ac:dyDescent="0.2">
      <c r="C1565"/>
      <c r="D1565" s="11"/>
    </row>
    <row r="1566" spans="3:4" x14ac:dyDescent="0.2">
      <c r="C1566"/>
      <c r="D1566" s="11"/>
    </row>
    <row r="1567" spans="3:4" x14ac:dyDescent="0.2">
      <c r="C1567"/>
      <c r="D1567" s="11"/>
    </row>
    <row r="1568" spans="3:4" x14ac:dyDescent="0.2">
      <c r="C1568"/>
      <c r="D1568" s="11"/>
    </row>
    <row r="1569" spans="3:4" x14ac:dyDescent="0.2">
      <c r="C1569"/>
      <c r="D1569" s="11"/>
    </row>
    <row r="1570" spans="3:4" x14ac:dyDescent="0.2">
      <c r="C1570"/>
      <c r="D1570" s="11"/>
    </row>
    <row r="1571" spans="3:4" x14ac:dyDescent="0.2">
      <c r="C1571"/>
      <c r="D1571" s="11"/>
    </row>
    <row r="1572" spans="3:4" x14ac:dyDescent="0.2">
      <c r="C1572"/>
      <c r="D1572" s="11"/>
    </row>
    <row r="1573" spans="3:4" x14ac:dyDescent="0.2">
      <c r="C1573"/>
      <c r="D1573" s="11"/>
    </row>
    <row r="1574" spans="3:4" x14ac:dyDescent="0.2">
      <c r="C1574"/>
      <c r="D1574" s="11"/>
    </row>
    <row r="1575" spans="3:4" x14ac:dyDescent="0.2">
      <c r="C1575"/>
      <c r="D1575" s="11"/>
    </row>
    <row r="1576" spans="3:4" x14ac:dyDescent="0.2">
      <c r="C1576"/>
      <c r="D1576" s="11"/>
    </row>
    <row r="1577" spans="3:4" x14ac:dyDescent="0.2">
      <c r="C1577"/>
      <c r="D1577" s="11"/>
    </row>
    <row r="1578" spans="3:4" x14ac:dyDescent="0.2">
      <c r="C1578"/>
      <c r="D1578" s="11"/>
    </row>
    <row r="1579" spans="3:4" x14ac:dyDescent="0.2">
      <c r="C1579"/>
      <c r="D1579" s="11"/>
    </row>
    <row r="1580" spans="3:4" x14ac:dyDescent="0.2">
      <c r="C1580"/>
      <c r="D1580" s="11"/>
    </row>
    <row r="1581" spans="3:4" x14ac:dyDescent="0.2">
      <c r="C1581"/>
      <c r="D1581" s="11"/>
    </row>
    <row r="1582" spans="3:4" x14ac:dyDescent="0.2">
      <c r="C1582"/>
      <c r="D1582" s="11"/>
    </row>
    <row r="1583" spans="3:4" x14ac:dyDescent="0.2">
      <c r="C1583"/>
      <c r="D1583" s="11"/>
    </row>
    <row r="1584" spans="3:4" x14ac:dyDescent="0.2">
      <c r="C1584"/>
      <c r="D1584" s="11"/>
    </row>
    <row r="1585" spans="3:4" x14ac:dyDescent="0.2">
      <c r="C1585"/>
      <c r="D1585" s="11"/>
    </row>
    <row r="1586" spans="3:4" x14ac:dyDescent="0.2">
      <c r="C1586"/>
      <c r="D1586" s="11"/>
    </row>
    <row r="1587" spans="3:4" x14ac:dyDescent="0.2">
      <c r="C1587"/>
      <c r="D1587" s="11"/>
    </row>
    <row r="1588" spans="3:4" x14ac:dyDescent="0.2">
      <c r="C1588"/>
      <c r="D1588" s="11"/>
    </row>
    <row r="1589" spans="3:4" x14ac:dyDescent="0.2">
      <c r="C1589"/>
      <c r="D1589" s="11"/>
    </row>
    <row r="1590" spans="3:4" x14ac:dyDescent="0.2">
      <c r="C1590"/>
      <c r="D1590" s="11"/>
    </row>
    <row r="1591" spans="3:4" x14ac:dyDescent="0.2">
      <c r="C1591"/>
      <c r="D1591" s="11"/>
    </row>
    <row r="1592" spans="3:4" x14ac:dyDescent="0.2">
      <c r="C1592"/>
      <c r="D1592" s="11"/>
    </row>
    <row r="1593" spans="3:4" x14ac:dyDescent="0.2">
      <c r="C1593"/>
      <c r="D1593" s="11"/>
    </row>
    <row r="1594" spans="3:4" x14ac:dyDescent="0.2">
      <c r="C1594"/>
      <c r="D1594" s="11"/>
    </row>
    <row r="1595" spans="3:4" x14ac:dyDescent="0.2">
      <c r="C1595"/>
      <c r="D1595" s="11"/>
    </row>
    <row r="1596" spans="3:4" x14ac:dyDescent="0.2">
      <c r="C1596"/>
      <c r="D1596" s="11"/>
    </row>
    <row r="1597" spans="3:4" x14ac:dyDescent="0.2">
      <c r="C1597"/>
      <c r="D1597" s="11"/>
    </row>
    <row r="1598" spans="3:4" x14ac:dyDescent="0.2">
      <c r="C1598"/>
      <c r="D1598" s="11"/>
    </row>
    <row r="1599" spans="3:4" x14ac:dyDescent="0.2">
      <c r="C1599"/>
      <c r="D1599" s="11"/>
    </row>
    <row r="1600" spans="3:4" x14ac:dyDescent="0.2">
      <c r="C1600"/>
      <c r="D1600" s="11"/>
    </row>
    <row r="1601" spans="3:4" x14ac:dyDescent="0.2">
      <c r="C1601"/>
      <c r="D1601" s="11"/>
    </row>
    <row r="1602" spans="3:4" x14ac:dyDescent="0.2">
      <c r="C1602"/>
      <c r="D1602" s="11"/>
    </row>
    <row r="1603" spans="3:4" x14ac:dyDescent="0.2">
      <c r="C1603"/>
      <c r="D1603" s="11"/>
    </row>
    <row r="1604" spans="3:4" x14ac:dyDescent="0.2">
      <c r="C1604"/>
      <c r="D1604" s="11"/>
    </row>
    <row r="1605" spans="3:4" x14ac:dyDescent="0.2">
      <c r="C1605"/>
      <c r="D1605" s="11"/>
    </row>
    <row r="1606" spans="3:4" x14ac:dyDescent="0.2">
      <c r="C1606"/>
      <c r="D1606" s="11"/>
    </row>
    <row r="1607" spans="3:4" x14ac:dyDescent="0.2">
      <c r="C1607"/>
      <c r="D1607" s="11"/>
    </row>
    <row r="1608" spans="3:4" x14ac:dyDescent="0.2">
      <c r="C1608"/>
      <c r="D1608" s="11"/>
    </row>
    <row r="1609" spans="3:4" x14ac:dyDescent="0.2">
      <c r="C1609"/>
      <c r="D1609" s="11"/>
    </row>
    <row r="1610" spans="3:4" x14ac:dyDescent="0.2">
      <c r="C1610"/>
      <c r="D1610" s="11"/>
    </row>
    <row r="1611" spans="3:4" x14ac:dyDescent="0.2">
      <c r="C1611"/>
      <c r="D1611" s="11"/>
    </row>
    <row r="1612" spans="3:4" x14ac:dyDescent="0.2">
      <c r="C1612"/>
      <c r="D1612" s="11"/>
    </row>
    <row r="1613" spans="3:4" x14ac:dyDescent="0.2">
      <c r="C1613"/>
      <c r="D1613" s="11"/>
    </row>
    <row r="1614" spans="3:4" x14ac:dyDescent="0.2">
      <c r="C1614"/>
      <c r="D1614" s="11"/>
    </row>
    <row r="1615" spans="3:4" x14ac:dyDescent="0.2">
      <c r="C1615"/>
      <c r="D1615" s="11"/>
    </row>
    <row r="1616" spans="3:4" x14ac:dyDescent="0.2">
      <c r="C1616"/>
      <c r="D1616" s="11"/>
    </row>
    <row r="1617" spans="3:4" x14ac:dyDescent="0.2">
      <c r="C1617"/>
      <c r="D1617" s="11"/>
    </row>
    <row r="1618" spans="3:4" x14ac:dyDescent="0.2">
      <c r="C1618"/>
      <c r="D1618" s="11"/>
    </row>
    <row r="1619" spans="3:4" x14ac:dyDescent="0.2">
      <c r="C1619"/>
      <c r="D1619" s="11"/>
    </row>
    <row r="1620" spans="3:4" x14ac:dyDescent="0.2">
      <c r="C1620"/>
      <c r="D1620" s="11"/>
    </row>
    <row r="1621" spans="3:4" x14ac:dyDescent="0.2">
      <c r="C1621"/>
      <c r="D1621" s="11"/>
    </row>
    <row r="1622" spans="3:4" x14ac:dyDescent="0.2">
      <c r="C1622"/>
      <c r="D1622" s="11"/>
    </row>
    <row r="1623" spans="3:4" x14ac:dyDescent="0.2">
      <c r="C1623"/>
      <c r="D1623" s="11"/>
    </row>
    <row r="1624" spans="3:4" x14ac:dyDescent="0.2">
      <c r="C1624"/>
      <c r="D1624" s="11"/>
    </row>
    <row r="1625" spans="3:4" x14ac:dyDescent="0.2">
      <c r="C1625"/>
      <c r="D1625" s="11"/>
    </row>
    <row r="1626" spans="3:4" x14ac:dyDescent="0.2">
      <c r="C1626"/>
      <c r="D1626" s="11"/>
    </row>
    <row r="1627" spans="3:4" x14ac:dyDescent="0.2">
      <c r="C1627"/>
      <c r="D1627" s="11"/>
    </row>
    <row r="1628" spans="3:4" x14ac:dyDescent="0.2">
      <c r="C1628"/>
      <c r="D1628" s="11"/>
    </row>
    <row r="1629" spans="3:4" x14ac:dyDescent="0.2">
      <c r="C1629"/>
      <c r="D1629" s="11"/>
    </row>
    <row r="1630" spans="3:4" x14ac:dyDescent="0.2">
      <c r="C1630"/>
      <c r="D1630" s="11"/>
    </row>
    <row r="1631" spans="3:4" x14ac:dyDescent="0.2">
      <c r="C1631"/>
      <c r="D1631" s="11"/>
    </row>
    <row r="1632" spans="3:4" x14ac:dyDescent="0.2">
      <c r="C1632"/>
      <c r="D1632" s="11"/>
    </row>
    <row r="1633" spans="3:4" x14ac:dyDescent="0.2">
      <c r="C1633"/>
      <c r="D1633" s="11"/>
    </row>
    <row r="1634" spans="3:4" x14ac:dyDescent="0.2">
      <c r="C1634"/>
      <c r="D1634" s="11"/>
    </row>
    <row r="1635" spans="3:4" x14ac:dyDescent="0.2">
      <c r="C1635"/>
      <c r="D1635" s="11"/>
    </row>
    <row r="1636" spans="3:4" x14ac:dyDescent="0.2">
      <c r="C1636"/>
      <c r="D1636" s="11"/>
    </row>
    <row r="1637" spans="3:4" x14ac:dyDescent="0.2">
      <c r="C1637"/>
      <c r="D1637" s="11"/>
    </row>
    <row r="1638" spans="3:4" x14ac:dyDescent="0.2">
      <c r="C1638"/>
      <c r="D1638" s="11"/>
    </row>
    <row r="1639" spans="3:4" x14ac:dyDescent="0.2">
      <c r="C1639"/>
      <c r="D1639" s="11"/>
    </row>
    <row r="1640" spans="3:4" x14ac:dyDescent="0.2">
      <c r="C1640"/>
      <c r="D1640" s="11"/>
    </row>
    <row r="1641" spans="3:4" x14ac:dyDescent="0.2">
      <c r="C1641"/>
      <c r="D1641" s="11"/>
    </row>
    <row r="1642" spans="3:4" x14ac:dyDescent="0.2">
      <c r="C1642"/>
      <c r="D1642" s="11"/>
    </row>
    <row r="1643" spans="3:4" x14ac:dyDescent="0.2">
      <c r="C1643"/>
      <c r="D1643" s="11"/>
    </row>
    <row r="1644" spans="3:4" x14ac:dyDescent="0.2">
      <c r="C1644"/>
      <c r="D1644" s="11"/>
    </row>
    <row r="1645" spans="3:4" x14ac:dyDescent="0.2">
      <c r="C1645"/>
      <c r="D1645" s="11"/>
    </row>
    <row r="1646" spans="3:4" x14ac:dyDescent="0.2">
      <c r="C1646"/>
      <c r="D1646" s="11"/>
    </row>
    <row r="1647" spans="3:4" x14ac:dyDescent="0.2">
      <c r="C1647"/>
      <c r="D1647" s="11"/>
    </row>
    <row r="1648" spans="3:4" x14ac:dyDescent="0.2">
      <c r="C1648"/>
      <c r="D1648" s="11"/>
    </row>
    <row r="1649" spans="3:4" x14ac:dyDescent="0.2">
      <c r="C1649"/>
      <c r="D1649" s="11"/>
    </row>
    <row r="1650" spans="3:4" x14ac:dyDescent="0.2">
      <c r="C1650"/>
      <c r="D1650" s="11"/>
    </row>
    <row r="1651" spans="3:4" x14ac:dyDescent="0.2">
      <c r="C1651"/>
      <c r="D1651" s="11"/>
    </row>
    <row r="1652" spans="3:4" x14ac:dyDescent="0.2">
      <c r="C1652"/>
      <c r="D1652" s="11"/>
    </row>
    <row r="1653" spans="3:4" x14ac:dyDescent="0.2">
      <c r="C1653"/>
      <c r="D1653" s="11"/>
    </row>
    <row r="1654" spans="3:4" x14ac:dyDescent="0.2">
      <c r="C1654"/>
      <c r="D1654" s="11"/>
    </row>
    <row r="1655" spans="3:4" x14ac:dyDescent="0.2">
      <c r="C1655"/>
      <c r="D1655" s="11"/>
    </row>
    <row r="1656" spans="3:4" x14ac:dyDescent="0.2">
      <c r="C1656"/>
      <c r="D1656" s="11"/>
    </row>
    <row r="1657" spans="3:4" x14ac:dyDescent="0.2">
      <c r="C1657"/>
      <c r="D1657" s="11"/>
    </row>
    <row r="1658" spans="3:4" x14ac:dyDescent="0.2">
      <c r="C1658"/>
      <c r="D1658" s="11"/>
    </row>
    <row r="1659" spans="3:4" x14ac:dyDescent="0.2">
      <c r="C1659"/>
      <c r="D1659" s="11"/>
    </row>
    <row r="1660" spans="3:4" x14ac:dyDescent="0.2">
      <c r="C1660"/>
      <c r="D1660" s="11"/>
    </row>
    <row r="1661" spans="3:4" x14ac:dyDescent="0.2">
      <c r="C1661"/>
      <c r="D1661" s="11"/>
    </row>
    <row r="1662" spans="3:4" x14ac:dyDescent="0.2">
      <c r="C1662"/>
      <c r="D1662" s="11"/>
    </row>
    <row r="1663" spans="3:4" x14ac:dyDescent="0.2">
      <c r="C1663"/>
      <c r="D1663" s="11"/>
    </row>
    <row r="1664" spans="3:4" x14ac:dyDescent="0.2">
      <c r="C1664"/>
      <c r="D1664" s="11"/>
    </row>
    <row r="1665" spans="3:4" x14ac:dyDescent="0.2">
      <c r="C1665"/>
      <c r="D1665" s="11"/>
    </row>
    <row r="1666" spans="3:4" x14ac:dyDescent="0.2">
      <c r="C1666"/>
      <c r="D1666" s="11"/>
    </row>
    <row r="1667" spans="3:4" x14ac:dyDescent="0.2">
      <c r="C1667"/>
      <c r="D1667" s="11"/>
    </row>
    <row r="1668" spans="3:4" x14ac:dyDescent="0.2">
      <c r="C1668"/>
      <c r="D1668" s="11"/>
    </row>
    <row r="1669" spans="3:4" x14ac:dyDescent="0.2">
      <c r="C1669"/>
      <c r="D1669" s="11"/>
    </row>
    <row r="1670" spans="3:4" x14ac:dyDescent="0.2">
      <c r="C1670"/>
      <c r="D1670" s="11"/>
    </row>
    <row r="1671" spans="3:4" x14ac:dyDescent="0.2">
      <c r="C1671"/>
      <c r="D1671" s="11"/>
    </row>
    <row r="1672" spans="3:4" x14ac:dyDescent="0.2">
      <c r="C1672"/>
      <c r="D1672" s="11"/>
    </row>
    <row r="1673" spans="3:4" x14ac:dyDescent="0.2">
      <c r="C1673"/>
      <c r="D1673" s="11"/>
    </row>
    <row r="1674" spans="3:4" x14ac:dyDescent="0.2">
      <c r="C1674"/>
      <c r="D1674" s="11"/>
    </row>
    <row r="1675" spans="3:4" x14ac:dyDescent="0.2">
      <c r="C1675"/>
      <c r="D1675" s="11"/>
    </row>
    <row r="1676" spans="3:4" x14ac:dyDescent="0.2">
      <c r="C1676"/>
      <c r="D1676" s="11"/>
    </row>
    <row r="1677" spans="3:4" x14ac:dyDescent="0.2">
      <c r="C1677"/>
      <c r="D1677" s="11"/>
    </row>
    <row r="1678" spans="3:4" x14ac:dyDescent="0.2">
      <c r="C1678"/>
      <c r="D1678" s="11"/>
    </row>
    <row r="1679" spans="3:4" x14ac:dyDescent="0.2">
      <c r="C1679"/>
      <c r="D1679" s="11"/>
    </row>
    <row r="1680" spans="3:4" x14ac:dyDescent="0.2">
      <c r="C1680"/>
      <c r="D1680" s="11"/>
    </row>
    <row r="1681" spans="3:4" x14ac:dyDescent="0.2">
      <c r="C1681"/>
      <c r="D1681" s="11"/>
    </row>
    <row r="1682" spans="3:4" x14ac:dyDescent="0.2">
      <c r="C1682"/>
      <c r="D1682" s="11"/>
    </row>
    <row r="1683" spans="3:4" x14ac:dyDescent="0.2">
      <c r="C1683"/>
      <c r="D1683" s="11"/>
    </row>
    <row r="1684" spans="3:4" x14ac:dyDescent="0.2">
      <c r="C1684"/>
      <c r="D1684" s="11"/>
    </row>
    <row r="1685" spans="3:4" x14ac:dyDescent="0.2">
      <c r="C1685"/>
      <c r="D1685" s="11"/>
    </row>
    <row r="1686" spans="3:4" x14ac:dyDescent="0.2">
      <c r="C1686"/>
      <c r="D1686" s="11"/>
    </row>
    <row r="1687" spans="3:4" x14ac:dyDescent="0.2">
      <c r="C1687"/>
      <c r="D1687" s="11"/>
    </row>
    <row r="1688" spans="3:4" x14ac:dyDescent="0.2">
      <c r="C1688"/>
      <c r="D1688" s="11"/>
    </row>
    <row r="1689" spans="3:4" x14ac:dyDescent="0.2">
      <c r="C1689"/>
      <c r="D1689" s="11"/>
    </row>
    <row r="1690" spans="3:4" x14ac:dyDescent="0.2">
      <c r="C1690"/>
      <c r="D1690" s="11"/>
    </row>
    <row r="1691" spans="3:4" x14ac:dyDescent="0.2">
      <c r="C1691"/>
      <c r="D1691" s="11"/>
    </row>
    <row r="1692" spans="3:4" x14ac:dyDescent="0.2">
      <c r="C1692"/>
      <c r="D1692" s="11"/>
    </row>
    <row r="1693" spans="3:4" x14ac:dyDescent="0.2">
      <c r="C1693"/>
      <c r="D1693" s="11"/>
    </row>
    <row r="1694" spans="3:4" x14ac:dyDescent="0.2">
      <c r="C1694"/>
      <c r="D1694" s="11"/>
    </row>
    <row r="1695" spans="3:4" x14ac:dyDescent="0.2">
      <c r="C1695"/>
      <c r="D1695" s="11"/>
    </row>
    <row r="1696" spans="3:4" x14ac:dyDescent="0.2">
      <c r="C1696"/>
      <c r="D1696" s="11"/>
    </row>
    <row r="1697" spans="3:4" x14ac:dyDescent="0.2">
      <c r="C1697"/>
      <c r="D1697" s="11"/>
    </row>
    <row r="1698" spans="3:4" x14ac:dyDescent="0.2">
      <c r="C1698"/>
      <c r="D1698" s="11"/>
    </row>
    <row r="1699" spans="3:4" x14ac:dyDescent="0.2">
      <c r="C1699"/>
      <c r="D1699" s="11"/>
    </row>
    <row r="1700" spans="3:4" x14ac:dyDescent="0.2">
      <c r="C1700"/>
      <c r="D1700" s="11"/>
    </row>
    <row r="1701" spans="3:4" x14ac:dyDescent="0.2">
      <c r="C1701"/>
      <c r="D1701" s="11"/>
    </row>
    <row r="1702" spans="3:4" x14ac:dyDescent="0.2">
      <c r="C1702"/>
      <c r="D1702" s="11"/>
    </row>
    <row r="1703" spans="3:4" x14ac:dyDescent="0.2">
      <c r="C1703"/>
      <c r="D1703" s="11"/>
    </row>
    <row r="1704" spans="3:4" x14ac:dyDescent="0.2">
      <c r="C1704"/>
      <c r="D1704" s="11"/>
    </row>
    <row r="1705" spans="3:4" x14ac:dyDescent="0.2">
      <c r="C1705"/>
      <c r="D1705" s="11"/>
    </row>
    <row r="1706" spans="3:4" x14ac:dyDescent="0.2">
      <c r="C1706"/>
      <c r="D1706" s="11"/>
    </row>
    <row r="1707" spans="3:4" x14ac:dyDescent="0.2">
      <c r="C1707"/>
      <c r="D1707" s="11"/>
    </row>
    <row r="1708" spans="3:4" x14ac:dyDescent="0.2">
      <c r="C1708"/>
      <c r="D1708" s="11"/>
    </row>
    <row r="1709" spans="3:4" x14ac:dyDescent="0.2">
      <c r="C1709"/>
      <c r="D1709" s="11"/>
    </row>
    <row r="1710" spans="3:4" x14ac:dyDescent="0.2">
      <c r="C1710"/>
      <c r="D1710" s="11"/>
    </row>
    <row r="1711" spans="3:4" x14ac:dyDescent="0.2">
      <c r="C1711"/>
      <c r="D1711" s="11"/>
    </row>
    <row r="1712" spans="3:4" x14ac:dyDescent="0.2">
      <c r="C1712"/>
      <c r="D1712" s="11"/>
    </row>
    <row r="1713" spans="3:4" x14ac:dyDescent="0.2">
      <c r="C1713"/>
      <c r="D1713" s="11"/>
    </row>
    <row r="1714" spans="3:4" x14ac:dyDescent="0.2">
      <c r="C1714"/>
      <c r="D1714" s="11"/>
    </row>
    <row r="1715" spans="3:4" x14ac:dyDescent="0.2">
      <c r="C1715"/>
      <c r="D1715" s="11"/>
    </row>
    <row r="1716" spans="3:4" x14ac:dyDescent="0.2">
      <c r="C1716"/>
      <c r="D1716" s="11"/>
    </row>
    <row r="1717" spans="3:4" x14ac:dyDescent="0.2">
      <c r="C1717"/>
      <c r="D1717" s="11"/>
    </row>
    <row r="1718" spans="3:4" x14ac:dyDescent="0.2">
      <c r="C1718"/>
      <c r="D1718" s="11"/>
    </row>
    <row r="1719" spans="3:4" x14ac:dyDescent="0.2">
      <c r="C1719"/>
      <c r="D1719" s="11"/>
    </row>
    <row r="1720" spans="3:4" x14ac:dyDescent="0.2">
      <c r="C1720"/>
      <c r="D1720" s="11"/>
    </row>
    <row r="1721" spans="3:4" x14ac:dyDescent="0.2">
      <c r="C1721"/>
      <c r="D1721" s="11"/>
    </row>
    <row r="1722" spans="3:4" x14ac:dyDescent="0.2">
      <c r="C1722"/>
      <c r="D1722" s="11"/>
    </row>
    <row r="1723" spans="3:4" x14ac:dyDescent="0.2">
      <c r="C1723"/>
      <c r="D1723" s="11"/>
    </row>
    <row r="1724" spans="3:4" x14ac:dyDescent="0.2">
      <c r="C1724"/>
      <c r="D1724" s="11"/>
    </row>
    <row r="1725" spans="3:4" x14ac:dyDescent="0.2">
      <c r="C1725"/>
      <c r="D1725" s="11"/>
    </row>
    <row r="1726" spans="3:4" x14ac:dyDescent="0.2">
      <c r="C1726"/>
      <c r="D1726" s="11"/>
    </row>
    <row r="1727" spans="3:4" x14ac:dyDescent="0.2">
      <c r="C1727"/>
      <c r="D1727" s="11"/>
    </row>
    <row r="1728" spans="3:4" x14ac:dyDescent="0.2">
      <c r="C1728"/>
      <c r="D1728" s="11"/>
    </row>
    <row r="1729" spans="3:4" x14ac:dyDescent="0.2">
      <c r="C1729"/>
      <c r="D1729" s="11"/>
    </row>
    <row r="1730" spans="3:4" x14ac:dyDescent="0.2">
      <c r="C1730"/>
      <c r="D1730" s="11"/>
    </row>
    <row r="1731" spans="3:4" x14ac:dyDescent="0.2">
      <c r="C1731"/>
      <c r="D1731" s="11"/>
    </row>
    <row r="1732" spans="3:4" x14ac:dyDescent="0.2">
      <c r="C1732"/>
      <c r="D1732" s="11"/>
    </row>
    <row r="1733" spans="3:4" x14ac:dyDescent="0.2">
      <c r="C1733"/>
      <c r="D1733" s="11"/>
    </row>
    <row r="1734" spans="3:4" x14ac:dyDescent="0.2">
      <c r="C1734"/>
      <c r="D1734" s="11"/>
    </row>
    <row r="1735" spans="3:4" x14ac:dyDescent="0.2">
      <c r="C1735"/>
      <c r="D1735" s="11"/>
    </row>
    <row r="1736" spans="3:4" x14ac:dyDescent="0.2">
      <c r="C1736"/>
      <c r="D1736" s="11"/>
    </row>
    <row r="1737" spans="3:4" x14ac:dyDescent="0.2">
      <c r="C1737"/>
      <c r="D1737" s="11"/>
    </row>
    <row r="1738" spans="3:4" x14ac:dyDescent="0.2">
      <c r="C1738"/>
      <c r="D1738" s="11"/>
    </row>
    <row r="1739" spans="3:4" x14ac:dyDescent="0.2">
      <c r="C1739"/>
      <c r="D1739" s="11"/>
    </row>
    <row r="1740" spans="3:4" x14ac:dyDescent="0.2">
      <c r="C1740"/>
      <c r="D1740" s="11"/>
    </row>
    <row r="1741" spans="3:4" x14ac:dyDescent="0.2">
      <c r="C1741"/>
      <c r="D1741" s="11"/>
    </row>
    <row r="1742" spans="3:4" x14ac:dyDescent="0.2">
      <c r="C1742"/>
      <c r="D1742" s="11"/>
    </row>
    <row r="1743" spans="3:4" x14ac:dyDescent="0.2">
      <c r="C1743"/>
      <c r="D1743" s="11"/>
    </row>
    <row r="1744" spans="3:4" x14ac:dyDescent="0.2">
      <c r="C1744"/>
      <c r="D1744" s="11"/>
    </row>
    <row r="1745" spans="3:4" x14ac:dyDescent="0.2">
      <c r="C1745"/>
      <c r="D1745" s="11"/>
    </row>
    <row r="1746" spans="3:4" x14ac:dyDescent="0.2">
      <c r="C1746"/>
      <c r="D1746" s="11"/>
    </row>
    <row r="1747" spans="3:4" x14ac:dyDescent="0.2">
      <c r="C1747"/>
      <c r="D1747" s="11"/>
    </row>
    <row r="1748" spans="3:4" x14ac:dyDescent="0.2">
      <c r="C1748"/>
      <c r="D1748" s="11"/>
    </row>
    <row r="1749" spans="3:4" x14ac:dyDescent="0.2">
      <c r="C1749"/>
      <c r="D1749" s="11"/>
    </row>
    <row r="1750" spans="3:4" x14ac:dyDescent="0.2">
      <c r="C1750"/>
      <c r="D1750" s="11"/>
    </row>
    <row r="1751" spans="3:4" x14ac:dyDescent="0.2">
      <c r="C1751"/>
      <c r="D1751" s="11"/>
    </row>
    <row r="1752" spans="3:4" x14ac:dyDescent="0.2">
      <c r="C1752"/>
      <c r="D1752" s="11"/>
    </row>
    <row r="1753" spans="3:4" x14ac:dyDescent="0.2">
      <c r="C1753"/>
      <c r="D1753" s="11"/>
    </row>
    <row r="1754" spans="3:4" x14ac:dyDescent="0.2">
      <c r="C1754"/>
      <c r="D1754" s="11"/>
    </row>
    <row r="1755" spans="3:4" x14ac:dyDescent="0.2">
      <c r="C1755"/>
      <c r="D1755" s="11"/>
    </row>
    <row r="1756" spans="3:4" x14ac:dyDescent="0.2">
      <c r="C1756"/>
      <c r="D1756" s="11"/>
    </row>
    <row r="1757" spans="3:4" x14ac:dyDescent="0.2">
      <c r="C1757"/>
      <c r="D1757" s="11"/>
    </row>
    <row r="1758" spans="3:4" x14ac:dyDescent="0.2">
      <c r="C1758"/>
      <c r="D1758" s="11"/>
    </row>
    <row r="1759" spans="3:4" x14ac:dyDescent="0.2">
      <c r="C1759"/>
      <c r="D1759" s="11"/>
    </row>
    <row r="1760" spans="3:4" x14ac:dyDescent="0.2">
      <c r="C1760"/>
      <c r="D1760" s="11"/>
    </row>
    <row r="1761" spans="3:4" x14ac:dyDescent="0.2">
      <c r="C1761"/>
      <c r="D1761" s="11"/>
    </row>
    <row r="1762" spans="3:4" x14ac:dyDescent="0.2">
      <c r="C1762"/>
      <c r="D1762" s="11"/>
    </row>
    <row r="1763" spans="3:4" x14ac:dyDescent="0.2">
      <c r="C1763"/>
      <c r="D1763" s="11"/>
    </row>
    <row r="1764" spans="3:4" x14ac:dyDescent="0.2">
      <c r="C1764"/>
      <c r="D1764" s="11"/>
    </row>
    <row r="1765" spans="3:4" x14ac:dyDescent="0.2">
      <c r="C1765"/>
      <c r="D1765" s="11"/>
    </row>
    <row r="1766" spans="3:4" x14ac:dyDescent="0.2">
      <c r="C1766"/>
      <c r="D1766" s="11"/>
    </row>
    <row r="1767" spans="3:4" x14ac:dyDescent="0.2">
      <c r="C1767"/>
      <c r="D1767" s="11"/>
    </row>
    <row r="1768" spans="3:4" x14ac:dyDescent="0.2">
      <c r="C1768"/>
      <c r="D1768" s="11"/>
    </row>
    <row r="1769" spans="3:4" x14ac:dyDescent="0.2">
      <c r="C1769"/>
      <c r="D1769" s="11"/>
    </row>
    <row r="1770" spans="3:4" x14ac:dyDescent="0.2">
      <c r="C1770"/>
      <c r="D1770" s="11"/>
    </row>
    <row r="1771" spans="3:4" x14ac:dyDescent="0.2">
      <c r="C1771"/>
      <c r="D1771" s="11"/>
    </row>
    <row r="1772" spans="3:4" x14ac:dyDescent="0.2">
      <c r="C1772"/>
      <c r="D1772" s="11"/>
    </row>
    <row r="1773" spans="3:4" x14ac:dyDescent="0.2">
      <c r="C1773"/>
      <c r="D1773" s="11"/>
    </row>
    <row r="1774" spans="3:4" x14ac:dyDescent="0.2">
      <c r="C1774"/>
      <c r="D1774" s="11"/>
    </row>
    <row r="1775" spans="3:4" x14ac:dyDescent="0.2">
      <c r="C1775"/>
      <c r="D1775" s="11"/>
    </row>
    <row r="1776" spans="3:4" x14ac:dyDescent="0.2">
      <c r="C1776"/>
      <c r="D1776" s="11"/>
    </row>
    <row r="1777" spans="3:4" x14ac:dyDescent="0.2">
      <c r="C1777"/>
      <c r="D1777" s="11"/>
    </row>
    <row r="1778" spans="3:4" x14ac:dyDescent="0.2">
      <c r="C1778"/>
      <c r="D1778" s="11"/>
    </row>
    <row r="1779" spans="3:4" x14ac:dyDescent="0.2">
      <c r="C1779"/>
      <c r="D1779" s="11"/>
    </row>
    <row r="1780" spans="3:4" x14ac:dyDescent="0.2">
      <c r="C1780"/>
      <c r="D1780" s="11"/>
    </row>
    <row r="1781" spans="3:4" x14ac:dyDescent="0.2">
      <c r="C1781"/>
      <c r="D1781" s="11"/>
    </row>
    <row r="1782" spans="3:4" x14ac:dyDescent="0.2">
      <c r="C1782"/>
      <c r="D1782" s="11"/>
    </row>
    <row r="1783" spans="3:4" x14ac:dyDescent="0.2">
      <c r="C1783"/>
      <c r="D1783" s="11"/>
    </row>
    <row r="1784" spans="3:4" x14ac:dyDescent="0.2">
      <c r="C1784"/>
      <c r="D1784" s="11"/>
    </row>
    <row r="1785" spans="3:4" x14ac:dyDescent="0.2">
      <c r="C1785"/>
      <c r="D1785" s="11"/>
    </row>
    <row r="1786" spans="3:4" x14ac:dyDescent="0.2">
      <c r="C1786"/>
      <c r="D1786" s="11"/>
    </row>
    <row r="1787" spans="3:4" x14ac:dyDescent="0.2">
      <c r="C1787"/>
      <c r="D1787" s="11"/>
    </row>
    <row r="1788" spans="3:4" x14ac:dyDescent="0.2">
      <c r="C1788"/>
      <c r="D1788" s="11"/>
    </row>
    <row r="1789" spans="3:4" x14ac:dyDescent="0.2">
      <c r="C1789"/>
      <c r="D1789" s="11"/>
    </row>
    <row r="1790" spans="3:4" x14ac:dyDescent="0.2">
      <c r="C1790"/>
      <c r="D1790" s="11"/>
    </row>
    <row r="1791" spans="3:4" x14ac:dyDescent="0.2">
      <c r="C1791"/>
      <c r="D1791" s="11"/>
    </row>
    <row r="1792" spans="3:4" x14ac:dyDescent="0.2">
      <c r="C1792"/>
      <c r="D1792" s="11"/>
    </row>
    <row r="1793" spans="3:4" x14ac:dyDescent="0.2">
      <c r="C1793"/>
      <c r="D1793" s="11"/>
    </row>
    <row r="1794" spans="3:4" x14ac:dyDescent="0.2">
      <c r="C1794"/>
      <c r="D1794" s="11"/>
    </row>
    <row r="1795" spans="3:4" x14ac:dyDescent="0.2">
      <c r="C1795"/>
      <c r="D1795" s="11"/>
    </row>
    <row r="1796" spans="3:4" x14ac:dyDescent="0.2">
      <c r="C1796"/>
      <c r="D1796" s="11"/>
    </row>
    <row r="1797" spans="3:4" x14ac:dyDescent="0.2">
      <c r="C1797"/>
      <c r="D1797" s="11"/>
    </row>
    <row r="1798" spans="3:4" x14ac:dyDescent="0.2">
      <c r="C1798"/>
      <c r="D1798" s="11"/>
    </row>
    <row r="1799" spans="3:4" x14ac:dyDescent="0.2">
      <c r="C1799"/>
      <c r="D1799" s="11"/>
    </row>
    <row r="1800" spans="3:4" x14ac:dyDescent="0.2">
      <c r="C1800"/>
      <c r="D1800" s="11"/>
    </row>
    <row r="1801" spans="3:4" x14ac:dyDescent="0.2">
      <c r="C1801"/>
      <c r="D1801" s="11"/>
    </row>
    <row r="1802" spans="3:4" x14ac:dyDescent="0.2">
      <c r="C1802"/>
      <c r="D1802" s="11"/>
    </row>
    <row r="1803" spans="3:4" x14ac:dyDescent="0.2">
      <c r="C1803"/>
      <c r="D1803" s="11"/>
    </row>
    <row r="1804" spans="3:4" x14ac:dyDescent="0.2">
      <c r="C1804"/>
      <c r="D1804" s="11"/>
    </row>
    <row r="1805" spans="3:4" x14ac:dyDescent="0.2">
      <c r="C1805"/>
      <c r="D1805" s="11"/>
    </row>
    <row r="1806" spans="3:4" x14ac:dyDescent="0.2">
      <c r="C1806"/>
      <c r="D1806" s="11"/>
    </row>
    <row r="1807" spans="3:4" x14ac:dyDescent="0.2">
      <c r="C1807"/>
      <c r="D1807" s="11"/>
    </row>
    <row r="1808" spans="3:4" x14ac:dyDescent="0.2">
      <c r="C1808"/>
      <c r="D1808" s="11"/>
    </row>
    <row r="1809" spans="3:4" x14ac:dyDescent="0.2">
      <c r="C1809"/>
      <c r="D1809" s="11"/>
    </row>
    <row r="1810" spans="3:4" x14ac:dyDescent="0.2">
      <c r="C1810"/>
      <c r="D1810" s="11"/>
    </row>
    <row r="1811" spans="3:4" x14ac:dyDescent="0.2">
      <c r="C1811"/>
      <c r="D1811" s="11"/>
    </row>
    <row r="1812" spans="3:4" x14ac:dyDescent="0.2">
      <c r="C1812"/>
      <c r="D1812" s="11"/>
    </row>
    <row r="1813" spans="3:4" x14ac:dyDescent="0.2">
      <c r="C1813"/>
      <c r="D1813" s="11"/>
    </row>
    <row r="1814" spans="3:4" x14ac:dyDescent="0.2">
      <c r="C1814"/>
      <c r="D1814" s="11"/>
    </row>
    <row r="1815" spans="3:4" x14ac:dyDescent="0.2">
      <c r="C1815"/>
      <c r="D1815" s="11"/>
    </row>
    <row r="1816" spans="3:4" x14ac:dyDescent="0.2">
      <c r="C1816"/>
      <c r="D1816" s="11"/>
    </row>
    <row r="1817" spans="3:4" x14ac:dyDescent="0.2">
      <c r="C1817"/>
      <c r="D1817" s="11"/>
    </row>
    <row r="1818" spans="3:4" x14ac:dyDescent="0.2">
      <c r="C1818"/>
      <c r="D1818" s="11"/>
    </row>
    <row r="1819" spans="3:4" x14ac:dyDescent="0.2">
      <c r="C1819"/>
      <c r="D1819" s="11"/>
    </row>
    <row r="1820" spans="3:4" x14ac:dyDescent="0.2">
      <c r="C1820"/>
      <c r="D1820" s="11"/>
    </row>
    <row r="1821" spans="3:4" x14ac:dyDescent="0.2">
      <c r="C1821"/>
      <c r="D1821" s="11"/>
    </row>
    <row r="1822" spans="3:4" x14ac:dyDescent="0.2">
      <c r="C1822"/>
      <c r="D1822" s="11"/>
    </row>
    <row r="1823" spans="3:4" x14ac:dyDescent="0.2">
      <c r="C1823"/>
      <c r="D1823" s="11"/>
    </row>
    <row r="1824" spans="3:4" x14ac:dyDescent="0.2">
      <c r="C1824"/>
      <c r="D1824" s="11"/>
    </row>
    <row r="1825" spans="3:4" x14ac:dyDescent="0.2">
      <c r="C1825"/>
      <c r="D1825" s="11"/>
    </row>
    <row r="1826" spans="3:4" x14ac:dyDescent="0.2">
      <c r="C1826"/>
      <c r="D1826" s="11"/>
    </row>
    <row r="1827" spans="3:4" x14ac:dyDescent="0.2">
      <c r="C1827"/>
      <c r="D1827" s="11"/>
    </row>
    <row r="1828" spans="3:4" x14ac:dyDescent="0.2">
      <c r="C1828"/>
      <c r="D1828" s="11"/>
    </row>
    <row r="1829" spans="3:4" x14ac:dyDescent="0.2">
      <c r="C1829"/>
      <c r="D1829" s="11"/>
    </row>
    <row r="1830" spans="3:4" x14ac:dyDescent="0.2">
      <c r="C1830"/>
      <c r="D1830" s="11"/>
    </row>
    <row r="1831" spans="3:4" x14ac:dyDescent="0.2">
      <c r="C1831"/>
      <c r="D1831" s="11"/>
    </row>
    <row r="1832" spans="3:4" x14ac:dyDescent="0.2">
      <c r="C1832"/>
      <c r="D1832" s="11"/>
    </row>
    <row r="1833" spans="3:4" x14ac:dyDescent="0.2">
      <c r="C1833"/>
      <c r="D1833" s="11"/>
    </row>
    <row r="1834" spans="3:4" x14ac:dyDescent="0.2">
      <c r="C1834"/>
      <c r="D1834" s="11"/>
    </row>
    <row r="1835" spans="3:4" x14ac:dyDescent="0.2">
      <c r="C1835"/>
      <c r="D1835" s="11"/>
    </row>
    <row r="1836" spans="3:4" x14ac:dyDescent="0.2">
      <c r="C1836"/>
      <c r="D1836" s="11"/>
    </row>
    <row r="1837" spans="3:4" x14ac:dyDescent="0.2">
      <c r="C1837"/>
      <c r="D1837" s="11"/>
    </row>
    <row r="1838" spans="3:4" x14ac:dyDescent="0.2">
      <c r="C1838"/>
      <c r="D1838" s="11"/>
    </row>
    <row r="1839" spans="3:4" x14ac:dyDescent="0.2">
      <c r="C1839"/>
      <c r="D1839" s="11"/>
    </row>
    <row r="1840" spans="3:4" x14ac:dyDescent="0.2">
      <c r="C1840"/>
      <c r="D1840" s="11"/>
    </row>
    <row r="1841" spans="3:4" x14ac:dyDescent="0.2">
      <c r="C1841"/>
      <c r="D1841" s="11"/>
    </row>
    <row r="1842" spans="3:4" x14ac:dyDescent="0.2">
      <c r="C1842"/>
      <c r="D1842" s="11"/>
    </row>
    <row r="1843" spans="3:4" x14ac:dyDescent="0.2">
      <c r="C1843"/>
      <c r="D1843" s="11"/>
    </row>
    <row r="1844" spans="3:4" x14ac:dyDescent="0.2">
      <c r="C1844"/>
      <c r="D1844" s="11"/>
    </row>
    <row r="1845" spans="3:4" x14ac:dyDescent="0.2">
      <c r="C1845"/>
      <c r="D1845" s="11"/>
    </row>
    <row r="1846" spans="3:4" x14ac:dyDescent="0.2">
      <c r="C1846"/>
      <c r="D1846" s="11"/>
    </row>
    <row r="1847" spans="3:4" x14ac:dyDescent="0.2">
      <c r="C1847"/>
      <c r="D1847" s="11"/>
    </row>
    <row r="1848" spans="3:4" x14ac:dyDescent="0.2">
      <c r="C1848"/>
      <c r="D1848" s="11"/>
    </row>
    <row r="1849" spans="3:4" x14ac:dyDescent="0.2">
      <c r="C1849"/>
      <c r="D1849" s="11"/>
    </row>
    <row r="1850" spans="3:4" x14ac:dyDescent="0.2">
      <c r="C1850"/>
      <c r="D1850" s="11"/>
    </row>
    <row r="1851" spans="3:4" x14ac:dyDescent="0.2">
      <c r="C1851"/>
      <c r="D1851" s="11"/>
    </row>
    <row r="1852" spans="3:4" x14ac:dyDescent="0.2">
      <c r="C1852"/>
      <c r="D1852" s="11"/>
    </row>
    <row r="1853" spans="3:4" x14ac:dyDescent="0.2">
      <c r="C1853"/>
      <c r="D1853" s="11"/>
    </row>
    <row r="1854" spans="3:4" x14ac:dyDescent="0.2">
      <c r="C1854"/>
      <c r="D1854" s="11"/>
    </row>
    <row r="1855" spans="3:4" x14ac:dyDescent="0.2">
      <c r="C1855"/>
      <c r="D1855" s="11"/>
    </row>
    <row r="1856" spans="3:4" x14ac:dyDescent="0.2">
      <c r="C1856"/>
      <c r="D1856" s="11"/>
    </row>
    <row r="1857" spans="3:4" x14ac:dyDescent="0.2">
      <c r="C1857"/>
      <c r="D1857" s="11"/>
    </row>
    <row r="1858" spans="3:4" x14ac:dyDescent="0.2">
      <c r="C1858"/>
      <c r="D1858" s="11"/>
    </row>
    <row r="1859" spans="3:4" x14ac:dyDescent="0.2">
      <c r="C1859"/>
      <c r="D1859" s="11"/>
    </row>
    <row r="1860" spans="3:4" x14ac:dyDescent="0.2">
      <c r="C1860"/>
      <c r="D1860" s="11"/>
    </row>
    <row r="1861" spans="3:4" x14ac:dyDescent="0.2">
      <c r="C1861"/>
      <c r="D1861" s="11"/>
    </row>
    <row r="1862" spans="3:4" x14ac:dyDescent="0.2">
      <c r="C1862"/>
      <c r="D1862" s="11"/>
    </row>
    <row r="1863" spans="3:4" x14ac:dyDescent="0.2">
      <c r="C1863"/>
      <c r="D1863" s="11"/>
    </row>
    <row r="1864" spans="3:4" x14ac:dyDescent="0.2">
      <c r="C1864"/>
      <c r="D1864" s="11"/>
    </row>
    <row r="1865" spans="3:4" x14ac:dyDescent="0.2">
      <c r="C1865"/>
      <c r="D1865" s="11"/>
    </row>
    <row r="1866" spans="3:4" x14ac:dyDescent="0.2">
      <c r="C1866"/>
      <c r="D1866" s="11"/>
    </row>
    <row r="1867" spans="3:4" x14ac:dyDescent="0.2">
      <c r="C1867"/>
      <c r="D1867" s="11"/>
    </row>
    <row r="1868" spans="3:4" x14ac:dyDescent="0.2">
      <c r="C1868"/>
      <c r="D1868" s="11"/>
    </row>
    <row r="1869" spans="3:4" x14ac:dyDescent="0.2">
      <c r="C1869"/>
      <c r="D1869" s="11"/>
    </row>
    <row r="1870" spans="3:4" x14ac:dyDescent="0.2">
      <c r="C1870"/>
      <c r="D1870" s="11"/>
    </row>
    <row r="1871" spans="3:4" x14ac:dyDescent="0.2">
      <c r="C1871"/>
      <c r="D1871" s="11"/>
    </row>
    <row r="1872" spans="3:4" x14ac:dyDescent="0.2">
      <c r="C1872"/>
      <c r="D1872" s="11"/>
    </row>
    <row r="1873" spans="3:4" x14ac:dyDescent="0.2">
      <c r="C1873"/>
      <c r="D1873" s="11"/>
    </row>
    <row r="1874" spans="3:4" x14ac:dyDescent="0.2">
      <c r="C1874"/>
      <c r="D1874" s="11"/>
    </row>
    <row r="1875" spans="3:4" x14ac:dyDescent="0.2">
      <c r="C1875"/>
      <c r="D1875" s="11"/>
    </row>
    <row r="1876" spans="3:4" x14ac:dyDescent="0.2">
      <c r="C1876"/>
      <c r="D1876" s="11"/>
    </row>
    <row r="1877" spans="3:4" x14ac:dyDescent="0.2">
      <c r="C1877"/>
      <c r="D1877" s="11"/>
    </row>
    <row r="1878" spans="3:4" x14ac:dyDescent="0.2">
      <c r="C1878"/>
      <c r="D1878" s="11"/>
    </row>
    <row r="1879" spans="3:4" x14ac:dyDescent="0.2">
      <c r="C1879"/>
      <c r="D1879" s="11"/>
    </row>
    <row r="1880" spans="3:4" x14ac:dyDescent="0.2">
      <c r="C1880"/>
      <c r="D1880" s="11"/>
    </row>
    <row r="1881" spans="3:4" x14ac:dyDescent="0.2">
      <c r="C1881"/>
      <c r="D1881" s="11"/>
    </row>
    <row r="1882" spans="3:4" x14ac:dyDescent="0.2">
      <c r="C1882"/>
      <c r="D1882" s="11"/>
    </row>
    <row r="1883" spans="3:4" x14ac:dyDescent="0.2">
      <c r="C1883"/>
      <c r="D1883" s="11"/>
    </row>
    <row r="1884" spans="3:4" x14ac:dyDescent="0.2">
      <c r="C1884"/>
      <c r="D1884" s="11"/>
    </row>
    <row r="1885" spans="3:4" x14ac:dyDescent="0.2">
      <c r="C1885"/>
      <c r="D1885" s="11"/>
    </row>
    <row r="1886" spans="3:4" x14ac:dyDescent="0.2">
      <c r="C1886"/>
      <c r="D1886" s="11"/>
    </row>
    <row r="1887" spans="3:4" x14ac:dyDescent="0.2">
      <c r="C1887"/>
      <c r="D1887" s="11"/>
    </row>
    <row r="1888" spans="3:4" x14ac:dyDescent="0.2">
      <c r="C1888"/>
      <c r="D1888" s="11"/>
    </row>
    <row r="1889" spans="3:4" x14ac:dyDescent="0.2">
      <c r="C1889"/>
      <c r="D1889" s="11"/>
    </row>
    <row r="1890" spans="3:4" x14ac:dyDescent="0.2">
      <c r="C1890"/>
      <c r="D1890" s="11"/>
    </row>
    <row r="1891" spans="3:4" x14ac:dyDescent="0.2">
      <c r="C1891"/>
      <c r="D1891" s="11"/>
    </row>
    <row r="1892" spans="3:4" x14ac:dyDescent="0.2">
      <c r="C1892"/>
      <c r="D1892" s="11"/>
    </row>
    <row r="1893" spans="3:4" x14ac:dyDescent="0.2">
      <c r="C1893"/>
      <c r="D1893" s="11"/>
    </row>
    <row r="1894" spans="3:4" x14ac:dyDescent="0.2">
      <c r="C1894"/>
      <c r="D1894" s="11"/>
    </row>
    <row r="1895" spans="3:4" x14ac:dyDescent="0.2">
      <c r="C1895"/>
      <c r="D1895" s="11"/>
    </row>
    <row r="1896" spans="3:4" x14ac:dyDescent="0.2">
      <c r="C1896"/>
      <c r="D1896" s="11"/>
    </row>
    <row r="1897" spans="3:4" x14ac:dyDescent="0.2">
      <c r="C1897"/>
      <c r="D1897" s="11"/>
    </row>
    <row r="1898" spans="3:4" x14ac:dyDescent="0.2">
      <c r="C1898"/>
      <c r="D1898" s="11"/>
    </row>
    <row r="1899" spans="3:4" x14ac:dyDescent="0.2">
      <c r="C1899"/>
      <c r="D1899" s="11"/>
    </row>
    <row r="1900" spans="3:4" x14ac:dyDescent="0.2">
      <c r="C1900"/>
      <c r="D1900" s="11"/>
    </row>
    <row r="1901" spans="3:4" x14ac:dyDescent="0.2">
      <c r="C1901"/>
      <c r="D1901" s="11"/>
    </row>
    <row r="1902" spans="3:4" x14ac:dyDescent="0.2">
      <c r="C1902"/>
      <c r="D1902" s="11"/>
    </row>
    <row r="1903" spans="3:4" x14ac:dyDescent="0.2">
      <c r="C1903"/>
      <c r="D1903" s="11"/>
    </row>
    <row r="1904" spans="3:4" x14ac:dyDescent="0.2">
      <c r="C1904"/>
      <c r="D1904" s="11"/>
    </row>
    <row r="1905" spans="3:4" x14ac:dyDescent="0.2">
      <c r="C1905"/>
      <c r="D1905" s="11"/>
    </row>
    <row r="1906" spans="3:4" x14ac:dyDescent="0.2">
      <c r="C1906"/>
      <c r="D1906" s="11"/>
    </row>
    <row r="1907" spans="3:4" x14ac:dyDescent="0.2">
      <c r="C1907"/>
      <c r="D1907" s="11"/>
    </row>
    <row r="1908" spans="3:4" x14ac:dyDescent="0.2">
      <c r="C1908"/>
      <c r="D1908" s="11"/>
    </row>
    <row r="1909" spans="3:4" x14ac:dyDescent="0.2">
      <c r="C1909"/>
      <c r="D1909" s="11"/>
    </row>
    <row r="1910" spans="3:4" x14ac:dyDescent="0.2">
      <c r="C1910"/>
      <c r="D1910" s="11"/>
    </row>
    <row r="1911" spans="3:4" x14ac:dyDescent="0.2">
      <c r="C1911"/>
      <c r="D1911" s="11"/>
    </row>
    <row r="1912" spans="3:4" x14ac:dyDescent="0.2">
      <c r="C1912"/>
      <c r="D1912" s="11"/>
    </row>
    <row r="1913" spans="3:4" x14ac:dyDescent="0.2">
      <c r="C1913"/>
      <c r="D1913" s="11"/>
    </row>
    <row r="1914" spans="3:4" x14ac:dyDescent="0.2">
      <c r="C1914"/>
      <c r="D1914" s="11"/>
    </row>
    <row r="1915" spans="3:4" x14ac:dyDescent="0.2">
      <c r="C1915"/>
      <c r="D1915" s="11"/>
    </row>
    <row r="1916" spans="3:4" x14ac:dyDescent="0.2">
      <c r="C1916"/>
      <c r="D1916" s="11"/>
    </row>
    <row r="1917" spans="3:4" x14ac:dyDescent="0.2">
      <c r="C1917"/>
      <c r="D1917" s="11"/>
    </row>
    <row r="1918" spans="3:4" x14ac:dyDescent="0.2">
      <c r="C1918"/>
      <c r="D1918" s="11"/>
    </row>
    <row r="1919" spans="3:4" x14ac:dyDescent="0.2">
      <c r="C1919"/>
      <c r="D1919" s="11"/>
    </row>
    <row r="1920" spans="3:4" x14ac:dyDescent="0.2">
      <c r="C1920"/>
      <c r="D1920" s="11"/>
    </row>
    <row r="1921" spans="3:4" x14ac:dyDescent="0.2">
      <c r="C1921"/>
      <c r="D1921" s="11"/>
    </row>
    <row r="1922" spans="3:4" x14ac:dyDescent="0.2">
      <c r="C1922"/>
      <c r="D1922" s="11"/>
    </row>
    <row r="1923" spans="3:4" x14ac:dyDescent="0.2">
      <c r="C1923"/>
      <c r="D1923" s="11"/>
    </row>
    <row r="1924" spans="3:4" x14ac:dyDescent="0.2">
      <c r="C1924"/>
      <c r="D1924" s="11"/>
    </row>
    <row r="1925" spans="3:4" x14ac:dyDescent="0.2">
      <c r="C1925"/>
      <c r="D1925" s="11"/>
    </row>
    <row r="1926" spans="3:4" x14ac:dyDescent="0.2">
      <c r="C1926"/>
      <c r="D1926" s="11"/>
    </row>
    <row r="1927" spans="3:4" x14ac:dyDescent="0.2">
      <c r="C1927"/>
      <c r="D1927" s="11"/>
    </row>
    <row r="1928" spans="3:4" x14ac:dyDescent="0.2">
      <c r="C1928"/>
      <c r="D1928" s="11"/>
    </row>
    <row r="1929" spans="3:4" x14ac:dyDescent="0.2">
      <c r="C1929"/>
      <c r="D1929" s="11"/>
    </row>
    <row r="1930" spans="3:4" x14ac:dyDescent="0.2">
      <c r="C1930"/>
      <c r="D1930" s="11"/>
    </row>
    <row r="1931" spans="3:4" x14ac:dyDescent="0.2">
      <c r="C1931"/>
      <c r="D1931" s="11"/>
    </row>
    <row r="1932" spans="3:4" x14ac:dyDescent="0.2">
      <c r="C1932"/>
      <c r="D1932" s="11"/>
    </row>
    <row r="1933" spans="3:4" x14ac:dyDescent="0.2">
      <c r="C1933"/>
      <c r="D1933" s="11"/>
    </row>
    <row r="1934" spans="3:4" x14ac:dyDescent="0.2">
      <c r="C1934"/>
      <c r="D1934" s="11"/>
    </row>
    <row r="1935" spans="3:4" x14ac:dyDescent="0.2">
      <c r="C1935"/>
      <c r="D1935" s="11"/>
    </row>
    <row r="1936" spans="3:4" x14ac:dyDescent="0.2">
      <c r="C1936"/>
      <c r="D1936" s="11"/>
    </row>
    <row r="1937" spans="3:4" x14ac:dyDescent="0.2">
      <c r="C1937"/>
      <c r="D1937" s="11"/>
    </row>
    <row r="1938" spans="3:4" x14ac:dyDescent="0.2">
      <c r="C1938"/>
      <c r="D1938" s="11"/>
    </row>
    <row r="1939" spans="3:4" x14ac:dyDescent="0.2">
      <c r="C1939"/>
      <c r="D1939" s="11"/>
    </row>
    <row r="1940" spans="3:4" x14ac:dyDescent="0.2">
      <c r="C1940"/>
      <c r="D1940" s="11"/>
    </row>
    <row r="1941" spans="3:4" x14ac:dyDescent="0.2">
      <c r="C1941"/>
      <c r="D1941" s="11"/>
    </row>
    <row r="1942" spans="3:4" x14ac:dyDescent="0.2">
      <c r="C1942"/>
      <c r="D1942" s="11"/>
    </row>
    <row r="1943" spans="3:4" x14ac:dyDescent="0.2">
      <c r="C1943"/>
      <c r="D1943" s="11"/>
    </row>
    <row r="1944" spans="3:4" x14ac:dyDescent="0.2">
      <c r="C1944"/>
      <c r="D1944" s="11"/>
    </row>
    <row r="1945" spans="3:4" x14ac:dyDescent="0.2">
      <c r="C1945"/>
      <c r="D1945" s="11"/>
    </row>
    <row r="1946" spans="3:4" x14ac:dyDescent="0.2">
      <c r="C1946"/>
      <c r="D1946" s="11"/>
    </row>
    <row r="1947" spans="3:4" x14ac:dyDescent="0.2">
      <c r="C1947"/>
      <c r="D1947" s="11"/>
    </row>
    <row r="1948" spans="3:4" x14ac:dyDescent="0.2">
      <c r="C1948"/>
      <c r="D1948" s="11"/>
    </row>
    <row r="1949" spans="3:4" x14ac:dyDescent="0.2">
      <c r="C1949"/>
      <c r="D1949" s="11"/>
    </row>
    <row r="1950" spans="3:4" x14ac:dyDescent="0.2">
      <c r="C1950"/>
      <c r="D1950" s="11"/>
    </row>
    <row r="1951" spans="3:4" x14ac:dyDescent="0.2">
      <c r="C1951"/>
      <c r="D1951" s="11"/>
    </row>
    <row r="1952" spans="3:4" x14ac:dyDescent="0.2">
      <c r="C1952"/>
      <c r="D1952" s="11"/>
    </row>
    <row r="1953" spans="3:4" x14ac:dyDescent="0.2">
      <c r="C1953"/>
      <c r="D1953" s="11"/>
    </row>
    <row r="1954" spans="3:4" x14ac:dyDescent="0.2">
      <c r="C1954"/>
      <c r="D1954" s="11"/>
    </row>
    <row r="1955" spans="3:4" x14ac:dyDescent="0.2">
      <c r="C1955"/>
      <c r="D1955" s="11"/>
    </row>
    <row r="1956" spans="3:4" x14ac:dyDescent="0.2">
      <c r="C1956"/>
      <c r="D1956" s="11"/>
    </row>
    <row r="1957" spans="3:4" x14ac:dyDescent="0.2">
      <c r="C1957"/>
      <c r="D1957" s="11"/>
    </row>
    <row r="1958" spans="3:4" x14ac:dyDescent="0.2">
      <c r="C1958"/>
      <c r="D1958" s="11"/>
    </row>
    <row r="1959" spans="3:4" x14ac:dyDescent="0.2">
      <c r="C1959"/>
      <c r="D1959" s="11"/>
    </row>
    <row r="1960" spans="3:4" x14ac:dyDescent="0.2">
      <c r="C1960"/>
      <c r="D1960" s="11"/>
    </row>
    <row r="1961" spans="3:4" x14ac:dyDescent="0.2">
      <c r="C1961"/>
      <c r="D1961" s="11"/>
    </row>
    <row r="1962" spans="3:4" x14ac:dyDescent="0.2">
      <c r="C1962"/>
      <c r="D1962" s="11"/>
    </row>
    <row r="1963" spans="3:4" x14ac:dyDescent="0.2">
      <c r="C1963"/>
      <c r="D1963" s="11"/>
    </row>
    <row r="1964" spans="3:4" x14ac:dyDescent="0.2">
      <c r="C1964"/>
      <c r="D1964" s="11"/>
    </row>
    <row r="1965" spans="3:4" x14ac:dyDescent="0.2">
      <c r="C1965"/>
      <c r="D1965" s="11"/>
    </row>
    <row r="1966" spans="3:4" x14ac:dyDescent="0.2">
      <c r="C1966"/>
      <c r="D1966" s="11"/>
    </row>
    <row r="1967" spans="3:4" x14ac:dyDescent="0.2">
      <c r="C1967"/>
      <c r="D1967" s="11"/>
    </row>
    <row r="1968" spans="3:4" x14ac:dyDescent="0.2">
      <c r="C1968"/>
      <c r="D1968" s="11"/>
    </row>
    <row r="1969" spans="3:4" x14ac:dyDescent="0.2">
      <c r="C1969"/>
      <c r="D1969" s="11"/>
    </row>
    <row r="1970" spans="3:4" x14ac:dyDescent="0.2">
      <c r="C1970"/>
      <c r="D1970" s="11"/>
    </row>
    <row r="1971" spans="3:4" x14ac:dyDescent="0.2">
      <c r="C1971"/>
      <c r="D1971" s="11"/>
    </row>
    <row r="1972" spans="3:4" x14ac:dyDescent="0.2">
      <c r="C1972"/>
      <c r="D1972" s="11"/>
    </row>
    <row r="1973" spans="3:4" x14ac:dyDescent="0.2">
      <c r="C1973"/>
      <c r="D1973" s="11"/>
    </row>
    <row r="1974" spans="3:4" x14ac:dyDescent="0.2">
      <c r="C1974"/>
      <c r="D1974" s="11"/>
    </row>
    <row r="1975" spans="3:4" x14ac:dyDescent="0.2">
      <c r="C1975"/>
      <c r="D1975" s="11"/>
    </row>
    <row r="1976" spans="3:4" x14ac:dyDescent="0.2">
      <c r="C1976"/>
      <c r="D1976" s="11"/>
    </row>
    <row r="1977" spans="3:4" x14ac:dyDescent="0.2">
      <c r="C1977"/>
      <c r="D1977" s="11"/>
    </row>
    <row r="1978" spans="3:4" x14ac:dyDescent="0.2">
      <c r="C1978"/>
      <c r="D1978" s="11"/>
    </row>
    <row r="1979" spans="3:4" x14ac:dyDescent="0.2">
      <c r="C1979"/>
      <c r="D1979" s="11"/>
    </row>
    <row r="1980" spans="3:4" x14ac:dyDescent="0.2">
      <c r="C1980"/>
      <c r="D1980" s="11"/>
    </row>
    <row r="1981" spans="3:4" x14ac:dyDescent="0.2">
      <c r="C1981"/>
      <c r="D1981" s="11"/>
    </row>
    <row r="1982" spans="3:4" x14ac:dyDescent="0.2">
      <c r="C1982"/>
      <c r="D1982" s="11"/>
    </row>
    <row r="1983" spans="3:4" x14ac:dyDescent="0.2">
      <c r="C1983"/>
      <c r="D1983" s="11"/>
    </row>
    <row r="1984" spans="3:4" x14ac:dyDescent="0.2">
      <c r="C1984"/>
      <c r="D1984" s="11"/>
    </row>
    <row r="1985" spans="3:4" x14ac:dyDescent="0.2">
      <c r="C1985"/>
      <c r="D1985" s="11"/>
    </row>
    <row r="1986" spans="3:4" x14ac:dyDescent="0.2">
      <c r="C1986"/>
      <c r="D1986" s="11"/>
    </row>
    <row r="1987" spans="3:4" x14ac:dyDescent="0.2">
      <c r="C1987"/>
      <c r="D1987" s="11"/>
    </row>
    <row r="1988" spans="3:4" x14ac:dyDescent="0.2">
      <c r="C1988"/>
      <c r="D1988" s="11"/>
    </row>
    <row r="1989" spans="3:4" x14ac:dyDescent="0.2">
      <c r="C1989"/>
      <c r="D1989" s="11"/>
    </row>
    <row r="1990" spans="3:4" x14ac:dyDescent="0.2">
      <c r="C1990"/>
      <c r="D1990" s="11"/>
    </row>
    <row r="1991" spans="3:4" x14ac:dyDescent="0.2">
      <c r="C1991"/>
      <c r="D1991" s="11"/>
    </row>
    <row r="1992" spans="3:4" x14ac:dyDescent="0.2">
      <c r="C1992"/>
      <c r="D1992" s="11"/>
    </row>
    <row r="1993" spans="3:4" x14ac:dyDescent="0.2">
      <c r="C1993"/>
      <c r="D1993" s="11"/>
    </row>
    <row r="1994" spans="3:4" x14ac:dyDescent="0.2">
      <c r="C1994"/>
      <c r="D1994" s="11"/>
    </row>
    <row r="1995" spans="3:4" x14ac:dyDescent="0.2">
      <c r="C1995"/>
      <c r="D1995" s="11"/>
    </row>
    <row r="1996" spans="3:4" x14ac:dyDescent="0.2">
      <c r="C1996"/>
      <c r="D1996" s="11"/>
    </row>
    <row r="1997" spans="3:4" x14ac:dyDescent="0.2">
      <c r="C1997"/>
      <c r="D1997" s="11"/>
    </row>
    <row r="1998" spans="3:4" x14ac:dyDescent="0.2">
      <c r="C1998"/>
      <c r="D1998" s="11"/>
    </row>
    <row r="1999" spans="3:4" x14ac:dyDescent="0.2">
      <c r="C1999"/>
      <c r="D1999" s="11"/>
    </row>
    <row r="2000" spans="3:4" x14ac:dyDescent="0.2">
      <c r="C2000"/>
      <c r="D2000" s="11"/>
    </row>
    <row r="2001" spans="3:4" x14ac:dyDescent="0.2">
      <c r="C2001"/>
      <c r="D2001" s="11"/>
    </row>
    <row r="2002" spans="3:4" x14ac:dyDescent="0.2">
      <c r="C2002"/>
      <c r="D2002" s="11"/>
    </row>
    <row r="2003" spans="3:4" x14ac:dyDescent="0.2">
      <c r="C2003"/>
      <c r="D2003" s="11"/>
    </row>
    <row r="2004" spans="3:4" x14ac:dyDescent="0.2">
      <c r="C2004"/>
      <c r="D2004" s="11"/>
    </row>
    <row r="2005" spans="3:4" x14ac:dyDescent="0.2">
      <c r="C2005"/>
      <c r="D2005" s="11"/>
    </row>
    <row r="2006" spans="3:4" x14ac:dyDescent="0.2">
      <c r="C2006"/>
      <c r="D2006" s="11"/>
    </row>
    <row r="2007" spans="3:4" x14ac:dyDescent="0.2">
      <c r="C2007"/>
      <c r="D2007" s="11"/>
    </row>
    <row r="2008" spans="3:4" x14ac:dyDescent="0.2">
      <c r="C2008"/>
      <c r="D2008" s="11"/>
    </row>
    <row r="2009" spans="3:4" x14ac:dyDescent="0.2">
      <c r="C2009"/>
      <c r="D2009" s="11"/>
    </row>
    <row r="2010" spans="3:4" x14ac:dyDescent="0.2">
      <c r="C2010"/>
      <c r="D2010" s="11"/>
    </row>
    <row r="2011" spans="3:4" x14ac:dyDescent="0.2">
      <c r="C2011"/>
      <c r="D2011" s="11"/>
    </row>
    <row r="2012" spans="3:4" x14ac:dyDescent="0.2">
      <c r="C2012"/>
      <c r="D2012" s="11"/>
    </row>
    <row r="2013" spans="3:4" x14ac:dyDescent="0.2">
      <c r="C2013"/>
      <c r="D2013" s="11"/>
    </row>
    <row r="2014" spans="3:4" x14ac:dyDescent="0.2">
      <c r="C2014"/>
      <c r="D2014" s="11"/>
    </row>
    <row r="2015" spans="3:4" x14ac:dyDescent="0.2">
      <c r="C2015"/>
      <c r="D2015" s="11"/>
    </row>
    <row r="2016" spans="3:4" x14ac:dyDescent="0.2">
      <c r="C2016"/>
      <c r="D2016" s="11"/>
    </row>
    <row r="2017" spans="3:4" x14ac:dyDescent="0.2">
      <c r="C2017"/>
      <c r="D2017" s="11"/>
    </row>
    <row r="2018" spans="3:4" x14ac:dyDescent="0.2">
      <c r="C2018"/>
      <c r="D2018" s="11"/>
    </row>
    <row r="2019" spans="3:4" x14ac:dyDescent="0.2">
      <c r="C2019"/>
      <c r="D2019" s="11"/>
    </row>
    <row r="2020" spans="3:4" x14ac:dyDescent="0.2">
      <c r="C2020"/>
      <c r="D2020" s="11"/>
    </row>
    <row r="2021" spans="3:4" x14ac:dyDescent="0.2">
      <c r="C2021"/>
      <c r="D2021" s="11"/>
    </row>
    <row r="2022" spans="3:4" x14ac:dyDescent="0.2">
      <c r="C2022"/>
      <c r="D2022" s="11"/>
    </row>
    <row r="2023" spans="3:4" x14ac:dyDescent="0.2">
      <c r="C2023"/>
      <c r="D2023" s="11"/>
    </row>
    <row r="2024" spans="3:4" x14ac:dyDescent="0.2">
      <c r="C2024"/>
      <c r="D2024" s="11"/>
    </row>
    <row r="2025" spans="3:4" x14ac:dyDescent="0.2">
      <c r="C2025"/>
      <c r="D2025" s="11"/>
    </row>
    <row r="2026" spans="3:4" x14ac:dyDescent="0.2">
      <c r="C2026"/>
      <c r="D2026" s="11"/>
    </row>
    <row r="2027" spans="3:4" x14ac:dyDescent="0.2">
      <c r="C2027"/>
      <c r="D2027" s="11"/>
    </row>
    <row r="2028" spans="3:4" x14ac:dyDescent="0.2">
      <c r="C2028"/>
      <c r="D2028" s="11"/>
    </row>
    <row r="2029" spans="3:4" x14ac:dyDescent="0.2">
      <c r="C2029"/>
      <c r="D2029" s="11"/>
    </row>
    <row r="2030" spans="3:4" x14ac:dyDescent="0.2">
      <c r="C2030"/>
      <c r="D2030" s="11"/>
    </row>
    <row r="2031" spans="3:4" x14ac:dyDescent="0.2">
      <c r="C2031"/>
      <c r="D2031" s="11"/>
    </row>
    <row r="2032" spans="3:4" x14ac:dyDescent="0.2">
      <c r="C2032"/>
      <c r="D2032" s="11"/>
    </row>
    <row r="2033" spans="3:4" x14ac:dyDescent="0.2">
      <c r="C2033"/>
      <c r="D2033" s="11"/>
    </row>
    <row r="2034" spans="3:4" x14ac:dyDescent="0.2">
      <c r="C2034"/>
      <c r="D2034" s="11"/>
    </row>
    <row r="2035" spans="3:4" x14ac:dyDescent="0.2">
      <c r="C2035"/>
      <c r="D2035" s="11"/>
    </row>
    <row r="2036" spans="3:4" x14ac:dyDescent="0.2">
      <c r="C2036"/>
      <c r="D2036" s="11"/>
    </row>
    <row r="2037" spans="3:4" x14ac:dyDescent="0.2">
      <c r="C2037"/>
      <c r="D2037" s="11"/>
    </row>
    <row r="2038" spans="3:4" x14ac:dyDescent="0.2">
      <c r="C2038"/>
      <c r="D2038" s="11"/>
    </row>
    <row r="2039" spans="3:4" x14ac:dyDescent="0.2">
      <c r="C2039"/>
      <c r="D2039" s="11"/>
    </row>
    <row r="2040" spans="3:4" x14ac:dyDescent="0.2">
      <c r="C2040"/>
      <c r="D2040" s="11"/>
    </row>
    <row r="2041" spans="3:4" x14ac:dyDescent="0.2">
      <c r="C2041"/>
      <c r="D2041" s="11"/>
    </row>
    <row r="2042" spans="3:4" x14ac:dyDescent="0.2">
      <c r="C2042"/>
      <c r="D2042" s="11"/>
    </row>
    <row r="2043" spans="3:4" x14ac:dyDescent="0.2">
      <c r="C2043"/>
      <c r="D2043" s="11"/>
    </row>
    <row r="2044" spans="3:4" x14ac:dyDescent="0.2">
      <c r="C2044"/>
      <c r="D2044" s="11"/>
    </row>
    <row r="2045" spans="3:4" x14ac:dyDescent="0.2">
      <c r="C2045"/>
      <c r="D2045" s="11"/>
    </row>
    <row r="2046" spans="3:4" x14ac:dyDescent="0.2">
      <c r="C2046"/>
      <c r="D2046" s="11"/>
    </row>
    <row r="2047" spans="3:4" x14ac:dyDescent="0.2">
      <c r="C2047"/>
      <c r="D2047" s="11"/>
    </row>
    <row r="2048" spans="3:4" x14ac:dyDescent="0.2">
      <c r="C2048"/>
      <c r="D2048" s="11"/>
    </row>
    <row r="2049" spans="3:4" x14ac:dyDescent="0.2">
      <c r="C2049"/>
      <c r="D2049" s="11"/>
    </row>
    <row r="2050" spans="3:4" x14ac:dyDescent="0.2">
      <c r="C2050"/>
      <c r="D2050" s="11"/>
    </row>
    <row r="2051" spans="3:4" x14ac:dyDescent="0.2">
      <c r="C2051"/>
      <c r="D2051" s="11"/>
    </row>
    <row r="2052" spans="3:4" x14ac:dyDescent="0.2">
      <c r="C2052"/>
      <c r="D2052" s="11"/>
    </row>
    <row r="2053" spans="3:4" x14ac:dyDescent="0.2">
      <c r="C2053"/>
      <c r="D2053" s="11"/>
    </row>
    <row r="2054" spans="3:4" x14ac:dyDescent="0.2">
      <c r="C2054"/>
      <c r="D2054" s="11"/>
    </row>
    <row r="2055" spans="3:4" x14ac:dyDescent="0.2">
      <c r="C2055"/>
      <c r="D2055" s="11"/>
    </row>
    <row r="2056" spans="3:4" x14ac:dyDescent="0.2">
      <c r="C2056"/>
      <c r="D2056" s="11"/>
    </row>
    <row r="2057" spans="3:4" x14ac:dyDescent="0.2">
      <c r="C2057"/>
      <c r="D2057" s="11"/>
    </row>
    <row r="2058" spans="3:4" x14ac:dyDescent="0.2">
      <c r="C2058"/>
      <c r="D2058" s="11"/>
    </row>
    <row r="2059" spans="3:4" x14ac:dyDescent="0.2">
      <c r="C2059"/>
      <c r="D2059" s="11"/>
    </row>
    <row r="2060" spans="3:4" x14ac:dyDescent="0.2">
      <c r="C2060"/>
      <c r="D2060" s="11"/>
    </row>
    <row r="2061" spans="3:4" x14ac:dyDescent="0.2">
      <c r="C2061"/>
      <c r="D2061" s="11"/>
    </row>
    <row r="2062" spans="3:4" x14ac:dyDescent="0.2">
      <c r="C2062"/>
      <c r="D2062" s="11"/>
    </row>
    <row r="2063" spans="3:4" x14ac:dyDescent="0.2">
      <c r="C2063"/>
      <c r="D2063" s="11"/>
    </row>
    <row r="2064" spans="3:4" x14ac:dyDescent="0.2">
      <c r="C2064"/>
      <c r="D2064" s="11"/>
    </row>
    <row r="2065" spans="3:4" x14ac:dyDescent="0.2">
      <c r="C2065"/>
      <c r="D2065" s="11"/>
    </row>
    <row r="2066" spans="3:4" x14ac:dyDescent="0.2">
      <c r="C2066"/>
      <c r="D2066" s="11"/>
    </row>
    <row r="2067" spans="3:4" x14ac:dyDescent="0.2">
      <c r="C2067"/>
      <c r="D2067" s="11"/>
    </row>
    <row r="2068" spans="3:4" x14ac:dyDescent="0.2">
      <c r="C2068"/>
      <c r="D2068" s="11"/>
    </row>
    <row r="2069" spans="3:4" x14ac:dyDescent="0.2">
      <c r="C2069"/>
      <c r="D2069" s="11"/>
    </row>
    <row r="2070" spans="3:4" x14ac:dyDescent="0.2">
      <c r="C2070"/>
      <c r="D2070" s="11"/>
    </row>
    <row r="2071" spans="3:4" x14ac:dyDescent="0.2">
      <c r="C2071"/>
      <c r="D2071" s="11"/>
    </row>
    <row r="2072" spans="3:4" x14ac:dyDescent="0.2">
      <c r="C2072"/>
      <c r="D2072" s="11"/>
    </row>
    <row r="2073" spans="3:4" x14ac:dyDescent="0.2">
      <c r="C2073"/>
      <c r="D2073" s="11"/>
    </row>
    <row r="2074" spans="3:4" x14ac:dyDescent="0.2">
      <c r="C2074"/>
      <c r="D2074" s="11"/>
    </row>
    <row r="2075" spans="3:4" x14ac:dyDescent="0.2">
      <c r="C2075"/>
      <c r="D2075" s="11"/>
    </row>
    <row r="2076" spans="3:4" x14ac:dyDescent="0.2">
      <c r="C2076"/>
      <c r="D2076" s="11"/>
    </row>
    <row r="2077" spans="3:4" x14ac:dyDescent="0.2">
      <c r="C2077"/>
      <c r="D2077" s="11"/>
    </row>
    <row r="2078" spans="3:4" x14ac:dyDescent="0.2">
      <c r="C2078"/>
      <c r="D2078" s="11"/>
    </row>
    <row r="2079" spans="3:4" x14ac:dyDescent="0.2">
      <c r="C2079"/>
      <c r="D2079" s="11"/>
    </row>
    <row r="2080" spans="3:4" x14ac:dyDescent="0.2">
      <c r="C2080"/>
      <c r="D2080" s="11"/>
    </row>
    <row r="2081" spans="3:4" x14ac:dyDescent="0.2">
      <c r="C2081"/>
      <c r="D2081" s="11"/>
    </row>
    <row r="2082" spans="3:4" x14ac:dyDescent="0.2">
      <c r="C2082"/>
      <c r="D2082" s="11"/>
    </row>
    <row r="2083" spans="3:4" x14ac:dyDescent="0.2">
      <c r="C2083"/>
      <c r="D2083" s="11"/>
    </row>
    <row r="2084" spans="3:4" x14ac:dyDescent="0.2">
      <c r="C2084"/>
      <c r="D2084" s="11"/>
    </row>
    <row r="2085" spans="3:4" x14ac:dyDescent="0.2">
      <c r="C2085"/>
      <c r="D2085" s="11"/>
    </row>
    <row r="2086" spans="3:4" x14ac:dyDescent="0.2">
      <c r="C2086"/>
      <c r="D2086" s="11"/>
    </row>
    <row r="2087" spans="3:4" x14ac:dyDescent="0.2">
      <c r="C2087"/>
      <c r="D2087" s="11"/>
    </row>
    <row r="2088" spans="3:4" x14ac:dyDescent="0.2">
      <c r="C2088"/>
      <c r="D2088" s="11"/>
    </row>
    <row r="2089" spans="3:4" x14ac:dyDescent="0.2">
      <c r="C2089"/>
      <c r="D2089" s="11"/>
    </row>
    <row r="2090" spans="3:4" x14ac:dyDescent="0.2">
      <c r="C2090"/>
      <c r="D2090" s="11"/>
    </row>
    <row r="2091" spans="3:4" x14ac:dyDescent="0.2">
      <c r="C2091"/>
      <c r="D2091" s="11"/>
    </row>
    <row r="2092" spans="3:4" x14ac:dyDescent="0.2">
      <c r="C2092"/>
      <c r="D2092" s="11"/>
    </row>
    <row r="2093" spans="3:4" x14ac:dyDescent="0.2">
      <c r="C2093"/>
      <c r="D2093" s="11"/>
    </row>
    <row r="2094" spans="3:4" x14ac:dyDescent="0.2">
      <c r="C2094"/>
      <c r="D2094" s="11"/>
    </row>
    <row r="2095" spans="3:4" x14ac:dyDescent="0.2">
      <c r="C2095"/>
      <c r="D2095" s="11"/>
    </row>
    <row r="2096" spans="3:4" x14ac:dyDescent="0.2">
      <c r="C2096"/>
      <c r="D2096" s="11"/>
    </row>
    <row r="2097" spans="3:4" x14ac:dyDescent="0.2">
      <c r="C2097"/>
      <c r="D2097" s="11"/>
    </row>
    <row r="2098" spans="3:4" x14ac:dyDescent="0.2">
      <c r="C2098"/>
      <c r="D2098" s="11"/>
    </row>
    <row r="2099" spans="3:4" x14ac:dyDescent="0.2">
      <c r="C2099"/>
      <c r="D2099" s="11"/>
    </row>
    <row r="2100" spans="3:4" x14ac:dyDescent="0.2">
      <c r="C2100"/>
      <c r="D2100" s="11"/>
    </row>
    <row r="2101" spans="3:4" x14ac:dyDescent="0.2">
      <c r="C2101"/>
      <c r="D2101" s="11"/>
    </row>
    <row r="2102" spans="3:4" x14ac:dyDescent="0.2">
      <c r="C2102"/>
      <c r="D2102" s="11"/>
    </row>
    <row r="2103" spans="3:4" x14ac:dyDescent="0.2">
      <c r="C2103"/>
      <c r="D2103" s="11"/>
    </row>
    <row r="2104" spans="3:4" x14ac:dyDescent="0.2">
      <c r="C2104"/>
      <c r="D2104" s="11"/>
    </row>
    <row r="2105" spans="3:4" x14ac:dyDescent="0.2">
      <c r="C2105"/>
      <c r="D2105" s="11"/>
    </row>
    <row r="2106" spans="3:4" x14ac:dyDescent="0.2">
      <c r="C2106"/>
      <c r="D2106" s="11"/>
    </row>
    <row r="2107" spans="3:4" x14ac:dyDescent="0.2">
      <c r="C2107"/>
      <c r="D2107" s="11"/>
    </row>
    <row r="2108" spans="3:4" x14ac:dyDescent="0.2">
      <c r="C2108"/>
      <c r="D2108" s="11"/>
    </row>
    <row r="2109" spans="3:4" x14ac:dyDescent="0.2">
      <c r="C2109"/>
      <c r="D2109" s="11"/>
    </row>
    <row r="2110" spans="3:4" x14ac:dyDescent="0.2">
      <c r="C2110"/>
      <c r="D2110" s="11"/>
    </row>
    <row r="2111" spans="3:4" x14ac:dyDescent="0.2">
      <c r="C2111"/>
      <c r="D2111" s="11"/>
    </row>
    <row r="2112" spans="3:4" x14ac:dyDescent="0.2">
      <c r="C2112"/>
      <c r="D2112" s="11"/>
    </row>
    <row r="2113" spans="3:4" x14ac:dyDescent="0.2">
      <c r="C2113"/>
      <c r="D2113" s="11"/>
    </row>
    <row r="2114" spans="3:4" x14ac:dyDescent="0.2">
      <c r="C2114"/>
      <c r="D2114" s="11"/>
    </row>
    <row r="2115" spans="3:4" x14ac:dyDescent="0.2">
      <c r="C2115"/>
      <c r="D2115" s="11"/>
    </row>
    <row r="2116" spans="3:4" x14ac:dyDescent="0.2">
      <c r="C2116"/>
      <c r="D2116" s="11"/>
    </row>
    <row r="2117" spans="3:4" x14ac:dyDescent="0.2">
      <c r="C2117"/>
      <c r="D2117" s="11"/>
    </row>
    <row r="2118" spans="3:4" x14ac:dyDescent="0.2">
      <c r="C2118"/>
      <c r="D2118" s="11"/>
    </row>
    <row r="2119" spans="3:4" x14ac:dyDescent="0.2">
      <c r="C2119"/>
      <c r="D2119" s="11"/>
    </row>
    <row r="2120" spans="3:4" x14ac:dyDescent="0.2">
      <c r="C2120"/>
      <c r="D2120" s="11"/>
    </row>
    <row r="2121" spans="3:4" x14ac:dyDescent="0.2">
      <c r="C2121"/>
      <c r="D2121" s="11"/>
    </row>
    <row r="2122" spans="3:4" x14ac:dyDescent="0.2">
      <c r="C2122"/>
      <c r="D2122" s="11"/>
    </row>
    <row r="2123" spans="3:4" x14ac:dyDescent="0.2">
      <c r="C2123"/>
      <c r="D2123" s="11"/>
    </row>
    <row r="2124" spans="3:4" x14ac:dyDescent="0.2">
      <c r="C2124"/>
      <c r="D2124" s="11"/>
    </row>
    <row r="2125" spans="3:4" x14ac:dyDescent="0.2">
      <c r="C2125"/>
      <c r="D2125" s="11"/>
    </row>
    <row r="2126" spans="3:4" x14ac:dyDescent="0.2">
      <c r="C2126"/>
      <c r="D2126" s="11"/>
    </row>
    <row r="2127" spans="3:4" x14ac:dyDescent="0.2">
      <c r="C2127"/>
      <c r="D2127" s="11"/>
    </row>
    <row r="2128" spans="3:4" x14ac:dyDescent="0.2">
      <c r="C2128"/>
      <c r="D2128" s="11"/>
    </row>
    <row r="2129" spans="3:4" x14ac:dyDescent="0.2">
      <c r="C2129"/>
      <c r="D2129" s="11"/>
    </row>
    <row r="2130" spans="3:4" x14ac:dyDescent="0.2">
      <c r="C2130"/>
      <c r="D2130" s="11"/>
    </row>
    <row r="2131" spans="3:4" x14ac:dyDescent="0.2">
      <c r="C2131"/>
      <c r="D2131" s="11"/>
    </row>
    <row r="2132" spans="3:4" x14ac:dyDescent="0.2">
      <c r="C2132"/>
      <c r="D2132" s="11"/>
    </row>
    <row r="2133" spans="3:4" x14ac:dyDescent="0.2">
      <c r="C2133"/>
      <c r="D2133" s="11"/>
    </row>
    <row r="2134" spans="3:4" x14ac:dyDescent="0.2">
      <c r="C2134"/>
      <c r="D2134" s="11"/>
    </row>
    <row r="2135" spans="3:4" x14ac:dyDescent="0.2">
      <c r="C2135"/>
      <c r="D2135" s="11"/>
    </row>
    <row r="2136" spans="3:4" x14ac:dyDescent="0.2">
      <c r="C2136"/>
      <c r="D2136" s="11"/>
    </row>
    <row r="2137" spans="3:4" x14ac:dyDescent="0.2">
      <c r="C2137"/>
      <c r="D2137" s="11"/>
    </row>
    <row r="2138" spans="3:4" x14ac:dyDescent="0.2">
      <c r="C2138"/>
      <c r="D2138" s="11"/>
    </row>
    <row r="2139" spans="3:4" x14ac:dyDescent="0.2">
      <c r="C2139"/>
      <c r="D2139" s="11"/>
    </row>
    <row r="2140" spans="3:4" x14ac:dyDescent="0.2">
      <c r="C2140"/>
      <c r="D2140" s="11"/>
    </row>
    <row r="2141" spans="3:4" x14ac:dyDescent="0.2">
      <c r="C2141"/>
      <c r="D2141" s="11"/>
    </row>
    <row r="2142" spans="3:4" x14ac:dyDescent="0.2">
      <c r="C2142"/>
      <c r="D2142" s="11"/>
    </row>
    <row r="2143" spans="3:4" x14ac:dyDescent="0.2">
      <c r="C2143"/>
      <c r="D2143" s="11"/>
    </row>
    <row r="2144" spans="3:4" x14ac:dyDescent="0.2">
      <c r="C2144"/>
      <c r="D2144" s="11"/>
    </row>
    <row r="2145" spans="3:4" x14ac:dyDescent="0.2">
      <c r="C2145"/>
      <c r="D2145" s="11"/>
    </row>
    <row r="2146" spans="3:4" x14ac:dyDescent="0.2">
      <c r="C2146"/>
      <c r="D2146" s="11"/>
    </row>
    <row r="2147" spans="3:4" x14ac:dyDescent="0.2">
      <c r="C2147"/>
      <c r="D2147" s="11"/>
    </row>
    <row r="2148" spans="3:4" x14ac:dyDescent="0.2">
      <c r="C2148"/>
      <c r="D2148" s="11"/>
    </row>
    <row r="2149" spans="3:4" x14ac:dyDescent="0.2">
      <c r="C2149"/>
      <c r="D2149" s="11"/>
    </row>
    <row r="2150" spans="3:4" x14ac:dyDescent="0.2">
      <c r="C2150"/>
      <c r="D2150" s="11"/>
    </row>
    <row r="2151" spans="3:4" x14ac:dyDescent="0.2">
      <c r="C2151"/>
      <c r="D2151" s="11"/>
    </row>
    <row r="2152" spans="3:4" x14ac:dyDescent="0.2">
      <c r="C2152"/>
      <c r="D2152" s="11"/>
    </row>
    <row r="2153" spans="3:4" x14ac:dyDescent="0.2">
      <c r="C2153"/>
      <c r="D2153" s="11"/>
    </row>
    <row r="2154" spans="3:4" x14ac:dyDescent="0.2">
      <c r="C2154"/>
      <c r="D2154" s="11"/>
    </row>
    <row r="2155" spans="3:4" x14ac:dyDescent="0.2">
      <c r="C2155"/>
      <c r="D2155" s="11"/>
    </row>
    <row r="2156" spans="3:4" x14ac:dyDescent="0.2">
      <c r="C2156"/>
      <c r="D2156" s="11"/>
    </row>
    <row r="2157" spans="3:4" x14ac:dyDescent="0.2">
      <c r="C2157"/>
      <c r="D2157" s="11"/>
    </row>
    <row r="2158" spans="3:4" x14ac:dyDescent="0.2">
      <c r="C2158"/>
      <c r="D2158" s="11"/>
    </row>
    <row r="2159" spans="3:4" x14ac:dyDescent="0.2">
      <c r="C2159"/>
      <c r="D2159" s="11"/>
    </row>
    <row r="2160" spans="3:4" x14ac:dyDescent="0.2">
      <c r="C2160"/>
      <c r="D2160" s="11"/>
    </row>
    <row r="2161" spans="3:4" x14ac:dyDescent="0.2">
      <c r="C2161"/>
      <c r="D2161" s="11"/>
    </row>
    <row r="2162" spans="3:4" x14ac:dyDescent="0.2">
      <c r="C2162"/>
      <c r="D2162" s="11"/>
    </row>
    <row r="2163" spans="3:4" x14ac:dyDescent="0.2">
      <c r="C2163"/>
      <c r="D2163" s="11"/>
    </row>
    <row r="2164" spans="3:4" x14ac:dyDescent="0.2">
      <c r="C2164"/>
      <c r="D2164" s="11"/>
    </row>
    <row r="2165" spans="3:4" x14ac:dyDescent="0.2">
      <c r="C2165"/>
      <c r="D2165" s="11"/>
    </row>
    <row r="2166" spans="3:4" x14ac:dyDescent="0.2">
      <c r="C2166"/>
      <c r="D2166" s="11"/>
    </row>
    <row r="2167" spans="3:4" x14ac:dyDescent="0.2">
      <c r="C2167"/>
      <c r="D2167" s="11"/>
    </row>
    <row r="2168" spans="3:4" x14ac:dyDescent="0.2">
      <c r="C2168"/>
      <c r="D2168" s="11"/>
    </row>
    <row r="2169" spans="3:4" x14ac:dyDescent="0.2">
      <c r="C2169"/>
      <c r="D2169" s="11"/>
    </row>
    <row r="2170" spans="3:4" x14ac:dyDescent="0.2">
      <c r="C2170"/>
      <c r="D2170" s="11"/>
    </row>
    <row r="2171" spans="3:4" x14ac:dyDescent="0.2">
      <c r="C2171"/>
      <c r="D2171" s="11"/>
    </row>
    <row r="2172" spans="3:4" x14ac:dyDescent="0.2">
      <c r="C2172"/>
      <c r="D2172" s="11"/>
    </row>
    <row r="2173" spans="3:4" x14ac:dyDescent="0.2">
      <c r="C2173"/>
      <c r="D2173" s="11"/>
    </row>
    <row r="2174" spans="3:4" x14ac:dyDescent="0.2">
      <c r="C2174"/>
      <c r="D2174" s="11"/>
    </row>
    <row r="2175" spans="3:4" x14ac:dyDescent="0.2">
      <c r="C2175"/>
      <c r="D2175" s="11"/>
    </row>
    <row r="2176" spans="3:4" x14ac:dyDescent="0.2">
      <c r="C2176"/>
      <c r="D2176" s="11"/>
    </row>
    <row r="2177" spans="3:4" x14ac:dyDescent="0.2">
      <c r="C2177"/>
      <c r="D2177" s="11"/>
    </row>
    <row r="2178" spans="3:4" x14ac:dyDescent="0.2">
      <c r="C2178"/>
      <c r="D2178" s="11"/>
    </row>
    <row r="2179" spans="3:4" x14ac:dyDescent="0.2">
      <c r="C2179"/>
      <c r="D2179" s="11"/>
    </row>
    <row r="2180" spans="3:4" x14ac:dyDescent="0.2">
      <c r="C2180"/>
      <c r="D2180" s="11"/>
    </row>
    <row r="2181" spans="3:4" x14ac:dyDescent="0.2">
      <c r="C2181"/>
      <c r="D2181" s="11"/>
    </row>
    <row r="2182" spans="3:4" x14ac:dyDescent="0.2">
      <c r="C2182"/>
      <c r="D2182" s="11"/>
    </row>
    <row r="2183" spans="3:4" x14ac:dyDescent="0.2">
      <c r="C2183"/>
      <c r="D2183" s="11"/>
    </row>
    <row r="2184" spans="3:4" x14ac:dyDescent="0.2">
      <c r="C2184"/>
      <c r="D2184" s="11"/>
    </row>
    <row r="2185" spans="3:4" x14ac:dyDescent="0.2">
      <c r="C2185"/>
      <c r="D2185" s="11"/>
    </row>
    <row r="2186" spans="3:4" x14ac:dyDescent="0.2">
      <c r="C2186"/>
      <c r="D2186" s="11"/>
    </row>
    <row r="2187" spans="3:4" x14ac:dyDescent="0.2">
      <c r="C2187"/>
      <c r="D2187" s="11"/>
    </row>
    <row r="2188" spans="3:4" x14ac:dyDescent="0.2">
      <c r="C2188"/>
      <c r="D2188" s="11"/>
    </row>
    <row r="2189" spans="3:4" x14ac:dyDescent="0.2">
      <c r="C2189"/>
      <c r="D2189" s="11"/>
    </row>
    <row r="2190" spans="3:4" x14ac:dyDescent="0.2">
      <c r="C2190"/>
      <c r="D2190" s="11"/>
    </row>
    <row r="2191" spans="3:4" x14ac:dyDescent="0.2">
      <c r="C2191"/>
      <c r="D2191" s="11"/>
    </row>
    <row r="2192" spans="3:4" x14ac:dyDescent="0.2">
      <c r="C2192"/>
      <c r="D2192" s="11"/>
    </row>
    <row r="2193" spans="3:4" x14ac:dyDescent="0.2">
      <c r="C2193"/>
      <c r="D2193" s="11"/>
    </row>
    <row r="2194" spans="3:4" x14ac:dyDescent="0.2">
      <c r="C2194"/>
      <c r="D2194" s="11"/>
    </row>
    <row r="2195" spans="3:4" x14ac:dyDescent="0.2">
      <c r="C2195"/>
      <c r="D2195" s="11"/>
    </row>
    <row r="2196" spans="3:4" x14ac:dyDescent="0.2">
      <c r="C2196"/>
      <c r="D2196" s="11"/>
    </row>
    <row r="2197" spans="3:4" x14ac:dyDescent="0.2">
      <c r="C2197"/>
      <c r="D2197" s="11"/>
    </row>
    <row r="2198" spans="3:4" x14ac:dyDescent="0.2">
      <c r="C2198"/>
      <c r="D2198" s="11"/>
    </row>
    <row r="2199" spans="3:4" x14ac:dyDescent="0.2">
      <c r="C2199"/>
      <c r="D2199" s="11"/>
    </row>
    <row r="2200" spans="3:4" x14ac:dyDescent="0.2">
      <c r="C2200"/>
      <c r="D2200" s="11"/>
    </row>
    <row r="2201" spans="3:4" x14ac:dyDescent="0.2">
      <c r="C2201"/>
      <c r="D2201" s="11"/>
    </row>
    <row r="2202" spans="3:4" x14ac:dyDescent="0.2">
      <c r="C2202"/>
      <c r="D2202" s="11"/>
    </row>
    <row r="2203" spans="3:4" x14ac:dyDescent="0.2">
      <c r="C2203"/>
      <c r="D2203" s="11"/>
    </row>
    <row r="2204" spans="3:4" x14ac:dyDescent="0.2">
      <c r="C2204"/>
      <c r="D2204" s="11"/>
    </row>
    <row r="2205" spans="3:4" x14ac:dyDescent="0.2">
      <c r="C2205"/>
      <c r="D2205" s="11"/>
    </row>
    <row r="2206" spans="3:4" x14ac:dyDescent="0.2">
      <c r="C2206"/>
      <c r="D2206" s="11"/>
    </row>
    <row r="2207" spans="3:4" x14ac:dyDescent="0.2">
      <c r="C2207"/>
      <c r="D2207" s="11"/>
    </row>
    <row r="2208" spans="3:4" x14ac:dyDescent="0.2">
      <c r="C2208"/>
      <c r="D2208" s="11"/>
    </row>
    <row r="2209" spans="3:4" x14ac:dyDescent="0.2">
      <c r="C2209"/>
      <c r="D2209" s="11"/>
    </row>
    <row r="2210" spans="3:4" x14ac:dyDescent="0.2">
      <c r="C2210"/>
      <c r="D2210" s="11"/>
    </row>
    <row r="2211" spans="3:4" x14ac:dyDescent="0.2">
      <c r="C2211"/>
      <c r="D2211" s="11"/>
    </row>
    <row r="2212" spans="3:4" x14ac:dyDescent="0.2">
      <c r="C2212"/>
      <c r="D2212" s="11"/>
    </row>
    <row r="2213" spans="3:4" x14ac:dyDescent="0.2">
      <c r="C2213"/>
      <c r="D2213" s="11"/>
    </row>
    <row r="2214" spans="3:4" x14ac:dyDescent="0.2">
      <c r="C2214"/>
      <c r="D2214" s="11"/>
    </row>
    <row r="2215" spans="3:4" x14ac:dyDescent="0.2">
      <c r="C2215"/>
      <c r="D2215" s="11"/>
    </row>
    <row r="2216" spans="3:4" x14ac:dyDescent="0.2">
      <c r="C2216"/>
      <c r="D2216" s="11"/>
    </row>
    <row r="2217" spans="3:4" x14ac:dyDescent="0.2">
      <c r="C2217"/>
      <c r="D2217" s="11"/>
    </row>
    <row r="2218" spans="3:4" x14ac:dyDescent="0.2">
      <c r="C2218"/>
      <c r="D2218" s="11"/>
    </row>
    <row r="2219" spans="3:4" x14ac:dyDescent="0.2">
      <c r="C2219"/>
      <c r="D2219" s="11"/>
    </row>
    <row r="2220" spans="3:4" x14ac:dyDescent="0.2">
      <c r="C2220"/>
      <c r="D2220" s="11"/>
    </row>
    <row r="2221" spans="3:4" x14ac:dyDescent="0.2">
      <c r="C2221"/>
      <c r="D2221" s="11"/>
    </row>
    <row r="2222" spans="3:4" x14ac:dyDescent="0.2">
      <c r="C2222"/>
      <c r="D2222" s="11"/>
    </row>
    <row r="2223" spans="3:4" x14ac:dyDescent="0.2">
      <c r="C2223"/>
      <c r="D2223" s="11"/>
    </row>
    <row r="2224" spans="3:4" x14ac:dyDescent="0.2">
      <c r="C2224"/>
      <c r="D2224" s="11"/>
    </row>
    <row r="2225" spans="3:4" x14ac:dyDescent="0.2">
      <c r="C2225"/>
      <c r="D2225" s="11"/>
    </row>
    <row r="2226" spans="3:4" x14ac:dyDescent="0.2">
      <c r="C2226"/>
      <c r="D2226" s="11"/>
    </row>
    <row r="2227" spans="3:4" x14ac:dyDescent="0.2">
      <c r="C2227"/>
      <c r="D2227" s="11"/>
    </row>
    <row r="2228" spans="3:4" x14ac:dyDescent="0.2">
      <c r="C2228"/>
      <c r="D2228" s="11"/>
    </row>
    <row r="2229" spans="3:4" x14ac:dyDescent="0.2">
      <c r="C2229"/>
      <c r="D2229" s="11"/>
    </row>
    <row r="2230" spans="3:4" x14ac:dyDescent="0.2">
      <c r="C2230"/>
      <c r="D2230" s="11"/>
    </row>
    <row r="2231" spans="3:4" x14ac:dyDescent="0.2">
      <c r="C2231"/>
      <c r="D2231" s="11"/>
    </row>
    <row r="2232" spans="3:4" x14ac:dyDescent="0.2">
      <c r="C2232"/>
      <c r="D2232" s="11"/>
    </row>
    <row r="2233" spans="3:4" x14ac:dyDescent="0.2">
      <c r="C2233"/>
      <c r="D2233" s="11"/>
    </row>
    <row r="2234" spans="3:4" x14ac:dyDescent="0.2">
      <c r="C2234"/>
      <c r="D2234" s="11"/>
    </row>
    <row r="2235" spans="3:4" x14ac:dyDescent="0.2">
      <c r="C2235"/>
      <c r="D2235" s="11"/>
    </row>
    <row r="2236" spans="3:4" x14ac:dyDescent="0.2">
      <c r="C2236"/>
      <c r="D2236" s="11"/>
    </row>
    <row r="2237" spans="3:4" x14ac:dyDescent="0.2">
      <c r="C2237"/>
      <c r="D2237" s="11"/>
    </row>
    <row r="2238" spans="3:4" x14ac:dyDescent="0.2">
      <c r="C2238"/>
      <c r="D2238" s="11"/>
    </row>
    <row r="2239" spans="3:4" x14ac:dyDescent="0.2">
      <c r="C2239"/>
      <c r="D2239" s="11"/>
    </row>
    <row r="2240" spans="3:4" x14ac:dyDescent="0.2">
      <c r="C2240"/>
      <c r="D2240" s="11"/>
    </row>
    <row r="2241" spans="3:4" x14ac:dyDescent="0.2">
      <c r="C2241"/>
      <c r="D2241" s="11"/>
    </row>
    <row r="2242" spans="3:4" x14ac:dyDescent="0.2">
      <c r="C2242"/>
      <c r="D2242" s="11"/>
    </row>
    <row r="2243" spans="3:4" x14ac:dyDescent="0.2">
      <c r="C2243"/>
      <c r="D2243" s="11"/>
    </row>
    <row r="2244" spans="3:4" x14ac:dyDescent="0.2">
      <c r="C2244"/>
      <c r="D2244" s="11"/>
    </row>
    <row r="2245" spans="3:4" x14ac:dyDescent="0.2">
      <c r="C2245"/>
      <c r="D2245" s="11"/>
    </row>
    <row r="2246" spans="3:4" x14ac:dyDescent="0.2">
      <c r="C2246"/>
      <c r="D2246" s="11"/>
    </row>
    <row r="2247" spans="3:4" x14ac:dyDescent="0.2">
      <c r="C2247"/>
      <c r="D2247" s="11"/>
    </row>
    <row r="2248" spans="3:4" x14ac:dyDescent="0.2">
      <c r="C2248"/>
      <c r="D2248" s="11"/>
    </row>
    <row r="2249" spans="3:4" x14ac:dyDescent="0.2">
      <c r="C2249"/>
      <c r="D2249" s="11"/>
    </row>
    <row r="2250" spans="3:4" x14ac:dyDescent="0.2">
      <c r="C2250"/>
      <c r="D2250" s="11"/>
    </row>
    <row r="2251" spans="3:4" x14ac:dyDescent="0.2">
      <c r="C2251"/>
      <c r="D2251" s="11"/>
    </row>
    <row r="2252" spans="3:4" x14ac:dyDescent="0.2">
      <c r="C2252"/>
      <c r="D2252" s="11"/>
    </row>
    <row r="2253" spans="3:4" x14ac:dyDescent="0.2">
      <c r="C2253"/>
      <c r="D2253" s="11"/>
    </row>
    <row r="2254" spans="3:4" x14ac:dyDescent="0.2">
      <c r="C2254"/>
      <c r="D2254" s="11"/>
    </row>
    <row r="2255" spans="3:4" x14ac:dyDescent="0.2">
      <c r="C2255"/>
      <c r="D2255" s="11"/>
    </row>
    <row r="2256" spans="3:4" x14ac:dyDescent="0.2">
      <c r="C2256"/>
      <c r="D2256" s="11"/>
    </row>
    <row r="2257" spans="3:4" x14ac:dyDescent="0.2">
      <c r="C2257"/>
      <c r="D2257" s="11"/>
    </row>
    <row r="2258" spans="3:4" x14ac:dyDescent="0.2">
      <c r="C2258"/>
      <c r="D2258" s="11"/>
    </row>
    <row r="2259" spans="3:4" x14ac:dyDescent="0.2">
      <c r="C2259"/>
      <c r="D2259" s="11"/>
    </row>
    <row r="2260" spans="3:4" x14ac:dyDescent="0.2">
      <c r="C2260"/>
      <c r="D2260" s="11"/>
    </row>
    <row r="2261" spans="3:4" x14ac:dyDescent="0.2">
      <c r="C2261"/>
      <c r="D2261" s="11"/>
    </row>
    <row r="2262" spans="3:4" x14ac:dyDescent="0.2">
      <c r="C2262"/>
      <c r="D2262" s="11"/>
    </row>
    <row r="2263" spans="3:4" x14ac:dyDescent="0.2">
      <c r="C2263"/>
      <c r="D2263" s="11"/>
    </row>
    <row r="2264" spans="3:4" x14ac:dyDescent="0.2">
      <c r="C2264"/>
      <c r="D2264" s="11"/>
    </row>
    <row r="2265" spans="3:4" x14ac:dyDescent="0.2">
      <c r="C2265"/>
      <c r="D2265" s="11"/>
    </row>
    <row r="2266" spans="3:4" x14ac:dyDescent="0.2">
      <c r="C2266"/>
      <c r="D2266" s="11"/>
    </row>
    <row r="2267" spans="3:4" x14ac:dyDescent="0.2">
      <c r="C2267"/>
      <c r="D2267" s="11"/>
    </row>
    <row r="2268" spans="3:4" x14ac:dyDescent="0.2">
      <c r="C2268"/>
      <c r="D2268" s="11"/>
    </row>
    <row r="2269" spans="3:4" x14ac:dyDescent="0.2">
      <c r="C2269"/>
      <c r="D2269" s="11"/>
    </row>
    <row r="2270" spans="3:4" x14ac:dyDescent="0.2">
      <c r="C2270"/>
      <c r="D2270" s="11"/>
    </row>
    <row r="2271" spans="3:4" x14ac:dyDescent="0.2">
      <c r="C2271"/>
      <c r="D2271" s="11"/>
    </row>
    <row r="2272" spans="3:4" x14ac:dyDescent="0.2">
      <c r="C2272"/>
      <c r="D2272" s="11"/>
    </row>
    <row r="2273" spans="3:4" x14ac:dyDescent="0.2">
      <c r="C2273"/>
      <c r="D2273" s="11"/>
    </row>
    <row r="2274" spans="3:4" x14ac:dyDescent="0.2">
      <c r="C2274"/>
      <c r="D2274" s="11"/>
    </row>
    <row r="2275" spans="3:4" x14ac:dyDescent="0.2">
      <c r="C2275"/>
      <c r="D2275" s="11"/>
    </row>
    <row r="2276" spans="3:4" x14ac:dyDescent="0.2">
      <c r="C2276"/>
      <c r="D2276" s="11"/>
    </row>
    <row r="2277" spans="3:4" x14ac:dyDescent="0.2">
      <c r="C2277"/>
      <c r="D2277" s="11"/>
    </row>
    <row r="2278" spans="3:4" x14ac:dyDescent="0.2">
      <c r="C2278"/>
      <c r="D2278" s="11"/>
    </row>
    <row r="2279" spans="3:4" x14ac:dyDescent="0.2">
      <c r="C2279"/>
      <c r="D2279" s="11"/>
    </row>
    <row r="2280" spans="3:4" x14ac:dyDescent="0.2">
      <c r="C2280"/>
      <c r="D2280" s="11"/>
    </row>
    <row r="2281" spans="3:4" x14ac:dyDescent="0.2">
      <c r="C2281"/>
      <c r="D2281" s="11"/>
    </row>
    <row r="2282" spans="3:4" x14ac:dyDescent="0.2">
      <c r="C2282"/>
      <c r="D2282" s="11"/>
    </row>
    <row r="2283" spans="3:4" x14ac:dyDescent="0.2">
      <c r="C2283"/>
      <c r="D2283" s="11"/>
    </row>
    <row r="2284" spans="3:4" x14ac:dyDescent="0.2">
      <c r="C2284"/>
      <c r="D2284" s="11"/>
    </row>
    <row r="2285" spans="3:4" x14ac:dyDescent="0.2">
      <c r="C2285"/>
      <c r="D2285" s="11"/>
    </row>
    <row r="2286" spans="3:4" x14ac:dyDescent="0.2">
      <c r="C2286"/>
      <c r="D2286" s="11"/>
    </row>
    <row r="2287" spans="3:4" x14ac:dyDescent="0.2">
      <c r="C2287"/>
      <c r="D2287" s="11"/>
    </row>
    <row r="2288" spans="3:4" x14ac:dyDescent="0.2">
      <c r="C2288"/>
      <c r="D2288" s="11"/>
    </row>
    <row r="2289" spans="3:4" x14ac:dyDescent="0.2">
      <c r="C2289"/>
      <c r="D2289" s="11"/>
    </row>
    <row r="2290" spans="3:4" x14ac:dyDescent="0.2">
      <c r="C2290"/>
      <c r="D2290" s="11"/>
    </row>
    <row r="2291" spans="3:4" x14ac:dyDescent="0.2">
      <c r="C2291"/>
      <c r="D2291" s="11"/>
    </row>
    <row r="2292" spans="3:4" x14ac:dyDescent="0.2">
      <c r="C2292"/>
      <c r="D2292" s="11"/>
    </row>
    <row r="2293" spans="3:4" x14ac:dyDescent="0.2">
      <c r="C2293"/>
      <c r="D2293" s="11"/>
    </row>
    <row r="2294" spans="3:4" x14ac:dyDescent="0.2">
      <c r="C2294"/>
      <c r="D2294" s="11"/>
    </row>
    <row r="2295" spans="3:4" x14ac:dyDescent="0.2">
      <c r="C2295"/>
      <c r="D2295" s="11"/>
    </row>
    <row r="2296" spans="3:4" x14ac:dyDescent="0.2">
      <c r="C2296"/>
      <c r="D2296" s="11"/>
    </row>
    <row r="2297" spans="3:4" x14ac:dyDescent="0.2">
      <c r="C2297"/>
      <c r="D2297" s="11"/>
    </row>
    <row r="2298" spans="3:4" x14ac:dyDescent="0.2">
      <c r="C2298"/>
      <c r="D2298" s="11"/>
    </row>
    <row r="2299" spans="3:4" x14ac:dyDescent="0.2">
      <c r="C2299"/>
      <c r="D2299" s="11"/>
    </row>
    <row r="2300" spans="3:4" x14ac:dyDescent="0.2">
      <c r="C2300"/>
      <c r="D2300" s="11"/>
    </row>
    <row r="2301" spans="3:4" x14ac:dyDescent="0.2">
      <c r="C2301"/>
      <c r="D2301" s="11"/>
    </row>
    <row r="2302" spans="3:4" x14ac:dyDescent="0.2">
      <c r="C2302"/>
      <c r="D2302" s="11"/>
    </row>
    <row r="2303" spans="3:4" x14ac:dyDescent="0.2">
      <c r="C2303"/>
      <c r="D2303" s="11"/>
    </row>
    <row r="2304" spans="3:4" x14ac:dyDescent="0.2">
      <c r="C2304"/>
      <c r="D2304" s="11"/>
    </row>
    <row r="2305" spans="3:4" x14ac:dyDescent="0.2">
      <c r="C2305"/>
      <c r="D2305" s="11"/>
    </row>
    <row r="2306" spans="3:4" x14ac:dyDescent="0.2">
      <c r="C2306"/>
      <c r="D2306" s="11"/>
    </row>
    <row r="2307" spans="3:4" x14ac:dyDescent="0.2">
      <c r="C2307"/>
      <c r="D2307" s="11"/>
    </row>
    <row r="2308" spans="3:4" x14ac:dyDescent="0.2">
      <c r="C2308"/>
      <c r="D2308" s="11"/>
    </row>
    <row r="2309" spans="3:4" x14ac:dyDescent="0.2">
      <c r="C2309"/>
      <c r="D2309" s="11"/>
    </row>
    <row r="2310" spans="3:4" x14ac:dyDescent="0.2">
      <c r="C2310"/>
      <c r="D2310" s="11"/>
    </row>
    <row r="2311" spans="3:4" x14ac:dyDescent="0.2">
      <c r="C2311"/>
      <c r="D2311" s="11"/>
    </row>
    <row r="2312" spans="3:4" x14ac:dyDescent="0.2">
      <c r="C2312"/>
      <c r="D2312" s="11"/>
    </row>
    <row r="2313" spans="3:4" x14ac:dyDescent="0.2">
      <c r="C2313"/>
      <c r="D2313" s="11"/>
    </row>
    <row r="2314" spans="3:4" x14ac:dyDescent="0.2">
      <c r="C2314"/>
      <c r="D2314" s="11"/>
    </row>
    <row r="2315" spans="3:4" x14ac:dyDescent="0.2">
      <c r="C2315"/>
      <c r="D2315" s="11"/>
    </row>
    <row r="2316" spans="3:4" x14ac:dyDescent="0.2">
      <c r="C2316"/>
      <c r="D2316" s="11"/>
    </row>
    <row r="2317" spans="3:4" x14ac:dyDescent="0.2">
      <c r="C2317"/>
      <c r="D2317" s="11"/>
    </row>
    <row r="2318" spans="3:4" x14ac:dyDescent="0.2">
      <c r="C2318"/>
      <c r="D2318" s="11"/>
    </row>
    <row r="2319" spans="3:4" x14ac:dyDescent="0.2">
      <c r="C2319"/>
      <c r="D2319" s="11"/>
    </row>
    <row r="2320" spans="3:4" x14ac:dyDescent="0.2">
      <c r="C2320"/>
      <c r="D2320" s="11"/>
    </row>
    <row r="2321" spans="3:4" x14ac:dyDescent="0.2">
      <c r="C2321"/>
      <c r="D2321" s="11"/>
    </row>
    <row r="2322" spans="3:4" x14ac:dyDescent="0.2">
      <c r="C2322"/>
      <c r="D2322" s="11"/>
    </row>
    <row r="2323" spans="3:4" x14ac:dyDescent="0.2">
      <c r="C2323"/>
      <c r="D2323" s="11"/>
    </row>
    <row r="2324" spans="3:4" x14ac:dyDescent="0.2">
      <c r="C2324"/>
      <c r="D2324" s="11"/>
    </row>
    <row r="2325" spans="3:4" x14ac:dyDescent="0.2">
      <c r="C2325"/>
      <c r="D2325" s="11"/>
    </row>
    <row r="2326" spans="3:4" x14ac:dyDescent="0.2">
      <c r="C2326"/>
      <c r="D2326" s="11"/>
    </row>
    <row r="2327" spans="3:4" x14ac:dyDescent="0.2">
      <c r="C2327"/>
      <c r="D2327" s="11"/>
    </row>
    <row r="2328" spans="3:4" x14ac:dyDescent="0.2">
      <c r="C2328"/>
      <c r="D2328" s="11"/>
    </row>
    <row r="2329" spans="3:4" x14ac:dyDescent="0.2">
      <c r="C2329"/>
      <c r="D2329" s="11"/>
    </row>
    <row r="2330" spans="3:4" x14ac:dyDescent="0.2">
      <c r="C2330"/>
      <c r="D2330" s="11"/>
    </row>
    <row r="2331" spans="3:4" x14ac:dyDescent="0.2">
      <c r="C2331"/>
      <c r="D2331" s="11"/>
    </row>
    <row r="2332" spans="3:4" x14ac:dyDescent="0.2">
      <c r="C2332"/>
      <c r="D2332" s="11"/>
    </row>
    <row r="2333" spans="3:4" x14ac:dyDescent="0.2">
      <c r="C2333"/>
      <c r="D2333" s="11"/>
    </row>
    <row r="2334" spans="3:4" x14ac:dyDescent="0.2">
      <c r="C2334"/>
      <c r="D2334" s="11"/>
    </row>
    <row r="2335" spans="3:4" x14ac:dyDescent="0.2">
      <c r="C2335"/>
      <c r="D2335" s="11"/>
    </row>
    <row r="2336" spans="3:4" x14ac:dyDescent="0.2">
      <c r="C2336"/>
      <c r="D2336" s="11"/>
    </row>
    <row r="2337" spans="3:4" x14ac:dyDescent="0.2">
      <c r="C2337"/>
      <c r="D2337" s="11"/>
    </row>
    <row r="2338" spans="3:4" x14ac:dyDescent="0.2">
      <c r="C2338"/>
      <c r="D2338" s="11"/>
    </row>
    <row r="2339" spans="3:4" x14ac:dyDescent="0.2">
      <c r="C2339"/>
      <c r="D2339" s="11"/>
    </row>
    <row r="2340" spans="3:4" x14ac:dyDescent="0.2">
      <c r="C2340"/>
      <c r="D2340" s="11"/>
    </row>
    <row r="2341" spans="3:4" x14ac:dyDescent="0.2">
      <c r="C2341"/>
      <c r="D2341" s="11"/>
    </row>
    <row r="2342" spans="3:4" x14ac:dyDescent="0.2">
      <c r="C2342"/>
      <c r="D2342" s="11"/>
    </row>
    <row r="2343" spans="3:4" x14ac:dyDescent="0.2">
      <c r="C2343"/>
      <c r="D2343" s="11"/>
    </row>
    <row r="2344" spans="3:4" x14ac:dyDescent="0.2">
      <c r="C2344"/>
      <c r="D2344" s="11"/>
    </row>
    <row r="2345" spans="3:4" x14ac:dyDescent="0.2">
      <c r="C2345"/>
      <c r="D2345" s="11"/>
    </row>
    <row r="2346" spans="3:4" x14ac:dyDescent="0.2">
      <c r="C2346"/>
      <c r="D2346" s="11"/>
    </row>
    <row r="2347" spans="3:4" x14ac:dyDescent="0.2">
      <c r="C2347"/>
      <c r="D2347" s="11"/>
    </row>
    <row r="2348" spans="3:4" x14ac:dyDescent="0.2">
      <c r="C2348"/>
      <c r="D2348" s="11"/>
    </row>
    <row r="2349" spans="3:4" x14ac:dyDescent="0.2">
      <c r="C2349"/>
      <c r="D2349" s="11"/>
    </row>
    <row r="2350" spans="3:4" x14ac:dyDescent="0.2">
      <c r="C2350"/>
      <c r="D2350" s="11"/>
    </row>
    <row r="2351" spans="3:4" x14ac:dyDescent="0.2">
      <c r="C2351"/>
      <c r="D2351" s="11"/>
    </row>
    <row r="2352" spans="3:4" x14ac:dyDescent="0.2">
      <c r="C2352"/>
      <c r="D2352" s="11"/>
    </row>
    <row r="2353" spans="3:4" x14ac:dyDescent="0.2">
      <c r="C2353"/>
      <c r="D2353" s="11"/>
    </row>
    <row r="2354" spans="3:4" x14ac:dyDescent="0.2">
      <c r="C2354"/>
      <c r="D2354" s="11"/>
    </row>
    <row r="2355" spans="3:4" x14ac:dyDescent="0.2">
      <c r="C2355"/>
      <c r="D2355" s="11"/>
    </row>
    <row r="2356" spans="3:4" x14ac:dyDescent="0.2">
      <c r="C2356"/>
      <c r="D2356" s="11"/>
    </row>
    <row r="2357" spans="3:4" x14ac:dyDescent="0.2">
      <c r="C2357"/>
      <c r="D2357" s="11"/>
    </row>
    <row r="2358" spans="3:4" x14ac:dyDescent="0.2">
      <c r="C2358"/>
      <c r="D2358" s="11"/>
    </row>
    <row r="2359" spans="3:4" x14ac:dyDescent="0.2">
      <c r="C2359"/>
      <c r="D2359" s="11"/>
    </row>
    <row r="2360" spans="3:4" x14ac:dyDescent="0.2">
      <c r="C2360"/>
      <c r="D2360" s="11"/>
    </row>
    <row r="2361" spans="3:4" x14ac:dyDescent="0.2">
      <c r="C2361"/>
      <c r="D2361" s="11"/>
    </row>
    <row r="2362" spans="3:4" x14ac:dyDescent="0.2">
      <c r="C2362"/>
      <c r="D2362" s="11"/>
    </row>
    <row r="2363" spans="3:4" x14ac:dyDescent="0.2">
      <c r="C2363"/>
      <c r="D2363" s="11"/>
    </row>
    <row r="2364" spans="3:4" x14ac:dyDescent="0.2">
      <c r="C2364"/>
      <c r="D2364" s="11"/>
    </row>
    <row r="2365" spans="3:4" x14ac:dyDescent="0.2">
      <c r="C2365"/>
      <c r="D2365" s="11"/>
    </row>
    <row r="2366" spans="3:4" x14ac:dyDescent="0.2">
      <c r="C2366"/>
      <c r="D2366" s="11"/>
    </row>
    <row r="2367" spans="3:4" x14ac:dyDescent="0.2">
      <c r="C2367"/>
      <c r="D2367" s="11"/>
    </row>
    <row r="2368" spans="3:4" x14ac:dyDescent="0.2">
      <c r="C2368"/>
      <c r="D2368" s="11"/>
    </row>
    <row r="2369" spans="3:4" x14ac:dyDescent="0.2">
      <c r="C2369"/>
      <c r="D2369" s="11"/>
    </row>
    <row r="2370" spans="3:4" x14ac:dyDescent="0.2">
      <c r="C2370"/>
      <c r="D2370" s="11"/>
    </row>
    <row r="2371" spans="3:4" x14ac:dyDescent="0.2">
      <c r="C2371"/>
      <c r="D2371" s="11"/>
    </row>
    <row r="2372" spans="3:4" x14ac:dyDescent="0.2">
      <c r="C2372"/>
      <c r="D2372" s="11"/>
    </row>
    <row r="2373" spans="3:4" x14ac:dyDescent="0.2">
      <c r="C2373"/>
      <c r="D2373" s="11"/>
    </row>
    <row r="2374" spans="3:4" x14ac:dyDescent="0.2">
      <c r="C2374"/>
      <c r="D2374" s="11"/>
    </row>
    <row r="2375" spans="3:4" x14ac:dyDescent="0.2">
      <c r="C2375"/>
      <c r="D2375" s="11"/>
    </row>
    <row r="2376" spans="3:4" x14ac:dyDescent="0.2">
      <c r="C2376"/>
      <c r="D2376" s="11"/>
    </row>
    <row r="2377" spans="3:4" x14ac:dyDescent="0.2">
      <c r="C2377"/>
      <c r="D2377" s="11"/>
    </row>
    <row r="2378" spans="3:4" x14ac:dyDescent="0.2">
      <c r="C2378"/>
      <c r="D2378" s="11"/>
    </row>
    <row r="2379" spans="3:4" x14ac:dyDescent="0.2">
      <c r="C2379"/>
      <c r="D2379" s="11"/>
    </row>
    <row r="2380" spans="3:4" x14ac:dyDescent="0.2">
      <c r="C2380"/>
      <c r="D2380" s="11"/>
    </row>
    <row r="2381" spans="3:4" x14ac:dyDescent="0.2">
      <c r="C2381"/>
      <c r="D2381" s="11"/>
    </row>
    <row r="2382" spans="3:4" x14ac:dyDescent="0.2">
      <c r="C2382"/>
      <c r="D2382" s="11"/>
    </row>
    <row r="2383" spans="3:4" x14ac:dyDescent="0.2">
      <c r="C2383"/>
      <c r="D2383" s="11"/>
    </row>
    <row r="2384" spans="3:4" x14ac:dyDescent="0.2">
      <c r="C2384"/>
      <c r="D2384" s="11"/>
    </row>
    <row r="2385" spans="3:4" x14ac:dyDescent="0.2">
      <c r="C2385"/>
      <c r="D2385" s="11"/>
    </row>
    <row r="2386" spans="3:4" x14ac:dyDescent="0.2">
      <c r="C2386"/>
      <c r="D2386" s="11"/>
    </row>
    <row r="2387" spans="3:4" x14ac:dyDescent="0.2">
      <c r="C2387"/>
      <c r="D2387" s="11"/>
    </row>
    <row r="2388" spans="3:4" x14ac:dyDescent="0.2">
      <c r="C2388"/>
      <c r="D2388" s="11"/>
    </row>
    <row r="2389" spans="3:4" x14ac:dyDescent="0.2">
      <c r="C2389"/>
      <c r="D2389" s="11"/>
    </row>
    <row r="2390" spans="3:4" x14ac:dyDescent="0.2">
      <c r="C2390"/>
      <c r="D2390" s="11"/>
    </row>
    <row r="2391" spans="3:4" x14ac:dyDescent="0.2">
      <c r="C2391"/>
      <c r="D2391" s="11"/>
    </row>
    <row r="2392" spans="3:4" x14ac:dyDescent="0.2">
      <c r="C2392"/>
      <c r="D2392" s="11"/>
    </row>
    <row r="2393" spans="3:4" x14ac:dyDescent="0.2">
      <c r="C2393"/>
      <c r="D2393" s="11"/>
    </row>
    <row r="2394" spans="3:4" x14ac:dyDescent="0.2">
      <c r="C2394"/>
      <c r="D2394" s="11"/>
    </row>
    <row r="2395" spans="3:4" x14ac:dyDescent="0.2">
      <c r="C2395"/>
      <c r="D2395" s="11"/>
    </row>
    <row r="2396" spans="3:4" x14ac:dyDescent="0.2">
      <c r="C2396"/>
      <c r="D2396" s="11"/>
    </row>
    <row r="2397" spans="3:4" x14ac:dyDescent="0.2">
      <c r="C2397"/>
      <c r="D2397" s="11"/>
    </row>
    <row r="2398" spans="3:4" x14ac:dyDescent="0.2">
      <c r="C2398"/>
      <c r="D2398" s="11"/>
    </row>
    <row r="2399" spans="3:4" x14ac:dyDescent="0.2">
      <c r="C2399"/>
      <c r="D2399" s="11"/>
    </row>
    <row r="2400" spans="3:4" x14ac:dyDescent="0.2">
      <c r="C2400"/>
      <c r="D2400" s="11"/>
    </row>
    <row r="2401" spans="3:4" x14ac:dyDescent="0.2">
      <c r="C2401"/>
      <c r="D2401" s="11"/>
    </row>
    <row r="2402" spans="3:4" x14ac:dyDescent="0.2">
      <c r="C2402"/>
      <c r="D2402" s="11"/>
    </row>
    <row r="2403" spans="3:4" x14ac:dyDescent="0.2">
      <c r="C2403"/>
      <c r="D2403" s="11"/>
    </row>
    <row r="2404" spans="3:4" x14ac:dyDescent="0.2">
      <c r="C2404"/>
      <c r="D2404" s="11"/>
    </row>
    <row r="2405" spans="3:4" x14ac:dyDescent="0.2">
      <c r="C2405"/>
      <c r="D2405" s="11"/>
    </row>
    <row r="2406" spans="3:4" x14ac:dyDescent="0.2">
      <c r="C2406"/>
      <c r="D2406" s="11"/>
    </row>
    <row r="2407" spans="3:4" x14ac:dyDescent="0.2">
      <c r="C2407"/>
      <c r="D2407" s="11"/>
    </row>
    <row r="2408" spans="3:4" x14ac:dyDescent="0.2">
      <c r="C2408"/>
      <c r="D2408" s="11"/>
    </row>
    <row r="2409" spans="3:4" x14ac:dyDescent="0.2">
      <c r="C2409"/>
      <c r="D2409" s="11"/>
    </row>
    <row r="2410" spans="3:4" x14ac:dyDescent="0.2">
      <c r="C2410"/>
      <c r="D2410" s="11"/>
    </row>
    <row r="2411" spans="3:4" x14ac:dyDescent="0.2">
      <c r="C2411"/>
      <c r="D2411" s="11"/>
    </row>
    <row r="2412" spans="3:4" x14ac:dyDescent="0.2">
      <c r="C2412"/>
      <c r="D2412" s="11"/>
    </row>
    <row r="2413" spans="3:4" x14ac:dyDescent="0.2">
      <c r="C2413"/>
      <c r="D2413" s="11"/>
    </row>
    <row r="2414" spans="3:4" x14ac:dyDescent="0.2">
      <c r="C2414"/>
      <c r="D2414" s="11"/>
    </row>
    <row r="2415" spans="3:4" x14ac:dyDescent="0.2">
      <c r="C2415"/>
      <c r="D2415" s="11"/>
    </row>
    <row r="2416" spans="3:4" x14ac:dyDescent="0.2">
      <c r="C2416"/>
      <c r="D2416" s="11"/>
    </row>
    <row r="2417" spans="3:4" x14ac:dyDescent="0.2">
      <c r="C2417"/>
      <c r="D2417" s="11"/>
    </row>
    <row r="2418" spans="3:4" x14ac:dyDescent="0.2">
      <c r="C2418"/>
      <c r="D2418" s="11"/>
    </row>
    <row r="2419" spans="3:4" x14ac:dyDescent="0.2">
      <c r="C2419"/>
      <c r="D2419" s="11"/>
    </row>
    <row r="2420" spans="3:4" x14ac:dyDescent="0.2">
      <c r="C2420"/>
      <c r="D2420" s="11"/>
    </row>
    <row r="2421" spans="3:4" x14ac:dyDescent="0.2">
      <c r="C2421"/>
      <c r="D2421" s="11"/>
    </row>
    <row r="2422" spans="3:4" x14ac:dyDescent="0.2">
      <c r="C2422"/>
      <c r="D2422" s="11"/>
    </row>
    <row r="2423" spans="3:4" x14ac:dyDescent="0.2">
      <c r="C2423"/>
      <c r="D2423" s="11"/>
    </row>
    <row r="2424" spans="3:4" x14ac:dyDescent="0.2">
      <c r="C2424"/>
      <c r="D2424" s="11"/>
    </row>
    <row r="2425" spans="3:4" x14ac:dyDescent="0.2">
      <c r="C2425"/>
      <c r="D2425" s="11"/>
    </row>
    <row r="2426" spans="3:4" x14ac:dyDescent="0.2">
      <c r="C2426"/>
      <c r="D2426" s="11"/>
    </row>
    <row r="2427" spans="3:4" x14ac:dyDescent="0.2">
      <c r="C2427"/>
      <c r="D2427" s="11"/>
    </row>
    <row r="2428" spans="3:4" x14ac:dyDescent="0.2">
      <c r="C2428"/>
      <c r="D2428" s="11"/>
    </row>
    <row r="2429" spans="3:4" x14ac:dyDescent="0.2">
      <c r="C2429"/>
      <c r="D2429" s="11"/>
    </row>
    <row r="2430" spans="3:4" x14ac:dyDescent="0.2">
      <c r="C2430"/>
      <c r="D2430" s="11"/>
    </row>
    <row r="2431" spans="3:4" x14ac:dyDescent="0.2">
      <c r="C2431"/>
      <c r="D2431" s="11"/>
    </row>
    <row r="2432" spans="3:4" x14ac:dyDescent="0.2">
      <c r="C2432"/>
      <c r="D2432" s="11"/>
    </row>
    <row r="2433" spans="3:4" x14ac:dyDescent="0.2">
      <c r="C2433"/>
      <c r="D2433" s="11"/>
    </row>
    <row r="2434" spans="3:4" x14ac:dyDescent="0.2">
      <c r="C2434"/>
      <c r="D2434" s="11"/>
    </row>
    <row r="2435" spans="3:4" x14ac:dyDescent="0.2">
      <c r="C2435"/>
      <c r="D2435" s="11"/>
    </row>
    <row r="2436" spans="3:4" x14ac:dyDescent="0.2">
      <c r="C2436"/>
      <c r="D2436" s="11"/>
    </row>
    <row r="2437" spans="3:4" x14ac:dyDescent="0.2">
      <c r="C2437"/>
      <c r="D2437" s="11"/>
    </row>
    <row r="2438" spans="3:4" x14ac:dyDescent="0.2">
      <c r="C2438"/>
      <c r="D2438" s="11"/>
    </row>
    <row r="2439" spans="3:4" x14ac:dyDescent="0.2">
      <c r="C2439"/>
      <c r="D2439" s="11"/>
    </row>
    <row r="2440" spans="3:4" x14ac:dyDescent="0.2">
      <c r="C2440"/>
      <c r="D2440" s="11"/>
    </row>
    <row r="2441" spans="3:4" x14ac:dyDescent="0.2">
      <c r="C2441"/>
      <c r="D2441" s="11"/>
    </row>
    <row r="2442" spans="3:4" x14ac:dyDescent="0.2">
      <c r="C2442"/>
      <c r="D2442" s="11"/>
    </row>
    <row r="2443" spans="3:4" x14ac:dyDescent="0.2">
      <c r="C2443"/>
      <c r="D2443" s="11"/>
    </row>
    <row r="2444" spans="3:4" x14ac:dyDescent="0.2">
      <c r="C2444"/>
      <c r="D2444" s="11"/>
    </row>
    <row r="2445" spans="3:4" x14ac:dyDescent="0.2">
      <c r="C2445"/>
      <c r="D2445" s="11"/>
    </row>
    <row r="2446" spans="3:4" x14ac:dyDescent="0.2">
      <c r="C2446"/>
      <c r="D2446" s="11"/>
    </row>
    <row r="2447" spans="3:4" x14ac:dyDescent="0.2">
      <c r="C2447"/>
      <c r="D2447" s="11"/>
    </row>
    <row r="2448" spans="3:4" x14ac:dyDescent="0.2">
      <c r="C2448"/>
      <c r="D2448" s="11"/>
    </row>
    <row r="2449" spans="3:4" x14ac:dyDescent="0.2">
      <c r="C2449"/>
      <c r="D2449" s="11"/>
    </row>
    <row r="2450" spans="3:4" x14ac:dyDescent="0.2">
      <c r="C2450"/>
      <c r="D2450" s="11"/>
    </row>
    <row r="2451" spans="3:4" x14ac:dyDescent="0.2">
      <c r="C2451"/>
      <c r="D2451" s="11"/>
    </row>
    <row r="2452" spans="3:4" x14ac:dyDescent="0.2">
      <c r="C2452"/>
      <c r="D2452" s="11"/>
    </row>
    <row r="2453" spans="3:4" x14ac:dyDescent="0.2">
      <c r="C2453"/>
      <c r="D2453" s="11"/>
    </row>
    <row r="2454" spans="3:4" x14ac:dyDescent="0.2">
      <c r="C2454"/>
      <c r="D2454" s="11"/>
    </row>
    <row r="2455" spans="3:4" x14ac:dyDescent="0.2">
      <c r="C2455"/>
      <c r="D2455" s="11"/>
    </row>
    <row r="2456" spans="3:4" x14ac:dyDescent="0.2">
      <c r="C2456"/>
      <c r="D2456" s="11"/>
    </row>
    <row r="2457" spans="3:4" x14ac:dyDescent="0.2">
      <c r="C2457"/>
      <c r="D2457" s="11"/>
    </row>
    <row r="2458" spans="3:4" x14ac:dyDescent="0.2">
      <c r="C2458"/>
      <c r="D2458" s="11"/>
    </row>
    <row r="2459" spans="3:4" x14ac:dyDescent="0.2">
      <c r="C2459"/>
      <c r="D2459" s="11"/>
    </row>
    <row r="2460" spans="3:4" x14ac:dyDescent="0.2">
      <c r="C2460"/>
      <c r="D2460" s="11"/>
    </row>
    <row r="2461" spans="3:4" x14ac:dyDescent="0.2">
      <c r="C2461"/>
      <c r="D2461" s="11"/>
    </row>
    <row r="2462" spans="3:4" x14ac:dyDescent="0.2">
      <c r="C2462"/>
      <c r="D2462" s="11"/>
    </row>
    <row r="2463" spans="3:4" x14ac:dyDescent="0.2">
      <c r="C2463"/>
      <c r="D2463" s="11"/>
    </row>
    <row r="2464" spans="3:4" x14ac:dyDescent="0.2">
      <c r="C2464"/>
      <c r="D2464" s="11"/>
    </row>
    <row r="2465" spans="3:4" x14ac:dyDescent="0.2">
      <c r="C2465"/>
      <c r="D2465" s="11"/>
    </row>
    <row r="2466" spans="3:4" x14ac:dyDescent="0.2">
      <c r="C2466"/>
      <c r="D2466" s="11"/>
    </row>
    <row r="2467" spans="3:4" x14ac:dyDescent="0.2">
      <c r="C2467"/>
      <c r="D2467" s="11"/>
    </row>
    <row r="2468" spans="3:4" x14ac:dyDescent="0.2">
      <c r="C2468"/>
      <c r="D2468" s="11"/>
    </row>
    <row r="2469" spans="3:4" x14ac:dyDescent="0.2">
      <c r="C2469"/>
      <c r="D2469" s="11"/>
    </row>
    <row r="2470" spans="3:4" x14ac:dyDescent="0.2">
      <c r="C2470"/>
      <c r="D2470" s="11"/>
    </row>
    <row r="2471" spans="3:4" x14ac:dyDescent="0.2">
      <c r="C2471"/>
      <c r="D2471" s="11"/>
    </row>
    <row r="2472" spans="3:4" x14ac:dyDescent="0.2">
      <c r="C2472"/>
      <c r="D2472" s="11"/>
    </row>
    <row r="2473" spans="3:4" x14ac:dyDescent="0.2">
      <c r="C2473"/>
      <c r="D2473" s="11"/>
    </row>
    <row r="2474" spans="3:4" x14ac:dyDescent="0.2">
      <c r="C2474"/>
      <c r="D2474" s="11"/>
    </row>
    <row r="2475" spans="3:4" x14ac:dyDescent="0.2">
      <c r="C2475"/>
      <c r="D2475" s="11"/>
    </row>
    <row r="2476" spans="3:4" x14ac:dyDescent="0.2">
      <c r="C2476"/>
      <c r="D2476" s="11"/>
    </row>
    <row r="2477" spans="3:4" x14ac:dyDescent="0.2">
      <c r="C2477"/>
      <c r="D2477" s="11"/>
    </row>
    <row r="2478" spans="3:4" x14ac:dyDescent="0.2">
      <c r="C2478"/>
      <c r="D2478" s="11"/>
    </row>
    <row r="2479" spans="3:4" x14ac:dyDescent="0.2">
      <c r="C2479"/>
      <c r="D2479" s="11"/>
    </row>
    <row r="2480" spans="3:4" x14ac:dyDescent="0.2">
      <c r="C2480"/>
      <c r="D2480" s="11"/>
    </row>
    <row r="2481" spans="3:4" x14ac:dyDescent="0.2">
      <c r="C2481"/>
      <c r="D2481" s="11"/>
    </row>
    <row r="2482" spans="3:4" x14ac:dyDescent="0.2">
      <c r="C2482"/>
      <c r="D2482" s="11"/>
    </row>
    <row r="2483" spans="3:4" x14ac:dyDescent="0.2">
      <c r="C2483"/>
      <c r="D2483" s="11"/>
    </row>
    <row r="2484" spans="3:4" x14ac:dyDescent="0.2">
      <c r="C2484"/>
      <c r="D2484" s="11"/>
    </row>
    <row r="2485" spans="3:4" x14ac:dyDescent="0.2">
      <c r="C2485"/>
      <c r="D2485" s="11"/>
    </row>
    <row r="2486" spans="3:4" x14ac:dyDescent="0.2">
      <c r="C2486"/>
      <c r="D2486" s="11"/>
    </row>
    <row r="2487" spans="3:4" x14ac:dyDescent="0.2">
      <c r="C2487"/>
      <c r="D2487" s="11"/>
    </row>
    <row r="2488" spans="3:4" x14ac:dyDescent="0.2">
      <c r="C2488"/>
      <c r="D2488" s="11"/>
    </row>
    <row r="2489" spans="3:4" x14ac:dyDescent="0.2">
      <c r="C2489"/>
      <c r="D2489" s="11"/>
    </row>
    <row r="2490" spans="3:4" x14ac:dyDescent="0.2">
      <c r="C2490"/>
      <c r="D2490" s="11"/>
    </row>
    <row r="2491" spans="3:4" x14ac:dyDescent="0.2">
      <c r="C2491"/>
      <c r="D2491" s="11"/>
    </row>
    <row r="2492" spans="3:4" x14ac:dyDescent="0.2">
      <c r="C2492"/>
      <c r="D2492" s="11"/>
    </row>
    <row r="2493" spans="3:4" x14ac:dyDescent="0.2">
      <c r="C2493"/>
      <c r="D2493" s="11"/>
    </row>
    <row r="2494" spans="3:4" x14ac:dyDescent="0.2">
      <c r="C2494"/>
      <c r="D2494" s="11"/>
    </row>
    <row r="2495" spans="3:4" x14ac:dyDescent="0.2">
      <c r="C2495"/>
      <c r="D2495" s="11"/>
    </row>
    <row r="2496" spans="3:4" x14ac:dyDescent="0.2">
      <c r="C2496"/>
      <c r="D2496" s="11"/>
    </row>
    <row r="2497" spans="3:4" x14ac:dyDescent="0.2">
      <c r="C2497"/>
      <c r="D2497" s="11"/>
    </row>
    <row r="2498" spans="3:4" x14ac:dyDescent="0.2">
      <c r="C2498"/>
      <c r="D2498" s="11"/>
    </row>
    <row r="2499" spans="3:4" x14ac:dyDescent="0.2">
      <c r="C2499"/>
      <c r="D2499" s="11"/>
    </row>
    <row r="2500" spans="3:4" x14ac:dyDescent="0.2">
      <c r="C2500"/>
      <c r="D2500" s="11"/>
    </row>
    <row r="2501" spans="3:4" x14ac:dyDescent="0.2">
      <c r="C2501"/>
      <c r="D2501" s="11"/>
    </row>
    <row r="2502" spans="3:4" x14ac:dyDescent="0.2">
      <c r="C2502"/>
      <c r="D2502" s="11"/>
    </row>
    <row r="2503" spans="3:4" x14ac:dyDescent="0.2">
      <c r="C2503"/>
      <c r="D2503" s="11"/>
    </row>
    <row r="2504" spans="3:4" x14ac:dyDescent="0.2">
      <c r="C2504"/>
      <c r="D2504" s="11"/>
    </row>
    <row r="2505" spans="3:4" x14ac:dyDescent="0.2">
      <c r="C2505"/>
      <c r="D2505" s="11"/>
    </row>
    <row r="2506" spans="3:4" x14ac:dyDescent="0.2">
      <c r="C2506"/>
      <c r="D2506" s="11"/>
    </row>
    <row r="2507" spans="3:4" x14ac:dyDescent="0.2">
      <c r="C2507"/>
      <c r="D2507" s="11"/>
    </row>
    <row r="2508" spans="3:4" x14ac:dyDescent="0.2">
      <c r="C2508"/>
      <c r="D2508" s="11"/>
    </row>
    <row r="2509" spans="3:4" x14ac:dyDescent="0.2">
      <c r="C2509"/>
      <c r="D2509" s="11"/>
    </row>
    <row r="2510" spans="3:4" x14ac:dyDescent="0.2">
      <c r="C2510"/>
      <c r="D2510" s="11"/>
    </row>
    <row r="2511" spans="3:4" x14ac:dyDescent="0.2">
      <c r="C2511"/>
      <c r="D2511" s="11"/>
    </row>
    <row r="2512" spans="3:4" x14ac:dyDescent="0.2">
      <c r="C2512"/>
      <c r="D2512" s="11"/>
    </row>
    <row r="2513" spans="3:4" x14ac:dyDescent="0.2">
      <c r="C2513"/>
      <c r="D2513" s="11"/>
    </row>
    <row r="2514" spans="3:4" x14ac:dyDescent="0.2">
      <c r="C2514"/>
      <c r="D2514" s="11"/>
    </row>
    <row r="2515" spans="3:4" x14ac:dyDescent="0.2">
      <c r="C2515"/>
      <c r="D2515" s="11"/>
    </row>
    <row r="2516" spans="3:4" x14ac:dyDescent="0.2">
      <c r="C2516"/>
      <c r="D2516" s="11"/>
    </row>
    <row r="2517" spans="3:4" x14ac:dyDescent="0.2">
      <c r="C2517"/>
      <c r="D2517" s="11"/>
    </row>
    <row r="2518" spans="3:4" x14ac:dyDescent="0.2">
      <c r="C2518"/>
      <c r="D2518" s="11"/>
    </row>
    <row r="2519" spans="3:4" x14ac:dyDescent="0.2">
      <c r="C2519"/>
      <c r="D2519" s="11"/>
    </row>
    <row r="2520" spans="3:4" x14ac:dyDescent="0.2">
      <c r="C2520"/>
      <c r="D2520" s="11"/>
    </row>
    <row r="2521" spans="3:4" x14ac:dyDescent="0.2">
      <c r="C2521"/>
      <c r="D2521" s="11"/>
    </row>
    <row r="2522" spans="3:4" x14ac:dyDescent="0.2">
      <c r="C2522"/>
      <c r="D2522" s="11"/>
    </row>
    <row r="2523" spans="3:4" x14ac:dyDescent="0.2">
      <c r="C2523"/>
      <c r="D2523" s="11"/>
    </row>
    <row r="2524" spans="3:4" x14ac:dyDescent="0.2">
      <c r="C2524"/>
      <c r="D2524" s="11"/>
    </row>
    <row r="2525" spans="3:4" x14ac:dyDescent="0.2">
      <c r="C2525"/>
      <c r="D2525" s="11"/>
    </row>
    <row r="2526" spans="3:4" x14ac:dyDescent="0.2">
      <c r="C2526"/>
      <c r="D2526" s="11"/>
    </row>
    <row r="2527" spans="3:4" x14ac:dyDescent="0.2">
      <c r="C2527"/>
      <c r="D2527" s="11"/>
    </row>
    <row r="2528" spans="3:4" x14ac:dyDescent="0.2">
      <c r="C2528"/>
      <c r="D2528" s="11"/>
    </row>
    <row r="2529" spans="3:4" x14ac:dyDescent="0.2">
      <c r="C2529"/>
      <c r="D2529" s="11"/>
    </row>
    <row r="2530" spans="3:4" x14ac:dyDescent="0.2">
      <c r="C2530"/>
      <c r="D2530" s="11"/>
    </row>
    <row r="2531" spans="3:4" x14ac:dyDescent="0.2">
      <c r="C2531"/>
      <c r="D2531" s="11"/>
    </row>
    <row r="2532" spans="3:4" x14ac:dyDescent="0.2">
      <c r="C2532"/>
      <c r="D2532" s="11"/>
    </row>
    <row r="2533" spans="3:4" x14ac:dyDescent="0.2">
      <c r="C2533"/>
      <c r="D2533" s="11"/>
    </row>
    <row r="2534" spans="3:4" x14ac:dyDescent="0.2">
      <c r="C2534"/>
      <c r="D2534" s="11"/>
    </row>
    <row r="2535" spans="3:4" x14ac:dyDescent="0.2">
      <c r="C2535"/>
      <c r="D2535" s="11"/>
    </row>
    <row r="2536" spans="3:4" x14ac:dyDescent="0.2">
      <c r="C2536"/>
      <c r="D2536" s="11"/>
    </row>
    <row r="2537" spans="3:4" x14ac:dyDescent="0.2">
      <c r="C2537"/>
      <c r="D2537" s="11"/>
    </row>
    <row r="2538" spans="3:4" x14ac:dyDescent="0.2">
      <c r="C2538"/>
      <c r="D2538" s="11"/>
    </row>
    <row r="2539" spans="3:4" x14ac:dyDescent="0.2">
      <c r="C2539"/>
      <c r="D2539" s="11"/>
    </row>
    <row r="2540" spans="3:4" x14ac:dyDescent="0.2">
      <c r="C2540"/>
      <c r="D2540" s="11"/>
    </row>
    <row r="2541" spans="3:4" x14ac:dyDescent="0.2">
      <c r="C2541"/>
      <c r="D2541" s="11"/>
    </row>
    <row r="2542" spans="3:4" x14ac:dyDescent="0.2">
      <c r="C2542"/>
      <c r="D2542" s="11"/>
    </row>
    <row r="2543" spans="3:4" x14ac:dyDescent="0.2">
      <c r="C2543"/>
      <c r="D2543" s="11"/>
    </row>
    <row r="2544" spans="3:4" x14ac:dyDescent="0.2">
      <c r="C2544"/>
      <c r="D2544" s="11"/>
    </row>
    <row r="2545" spans="3:4" x14ac:dyDescent="0.2">
      <c r="C2545"/>
      <c r="D2545" s="11"/>
    </row>
    <row r="2546" spans="3:4" x14ac:dyDescent="0.2">
      <c r="C2546"/>
      <c r="D2546" s="11"/>
    </row>
    <row r="2547" spans="3:4" x14ac:dyDescent="0.2">
      <c r="C2547"/>
      <c r="D2547" s="11"/>
    </row>
    <row r="2548" spans="3:4" x14ac:dyDescent="0.2">
      <c r="C2548"/>
      <c r="D2548" s="11"/>
    </row>
    <row r="2549" spans="3:4" x14ac:dyDescent="0.2">
      <c r="C2549"/>
      <c r="D2549" s="11"/>
    </row>
    <row r="2550" spans="3:4" x14ac:dyDescent="0.2">
      <c r="C2550"/>
      <c r="D2550" s="11"/>
    </row>
    <row r="2551" spans="3:4" x14ac:dyDescent="0.2">
      <c r="C2551"/>
      <c r="D2551" s="11"/>
    </row>
    <row r="2552" spans="3:4" x14ac:dyDescent="0.2">
      <c r="C2552"/>
      <c r="D2552" s="11"/>
    </row>
    <row r="2553" spans="3:4" x14ac:dyDescent="0.2">
      <c r="C2553"/>
      <c r="D2553" s="11"/>
    </row>
    <row r="2554" spans="3:4" x14ac:dyDescent="0.2">
      <c r="C2554"/>
      <c r="D2554" s="11"/>
    </row>
    <row r="2555" spans="3:4" x14ac:dyDescent="0.2">
      <c r="C2555"/>
      <c r="D2555" s="11"/>
    </row>
    <row r="2556" spans="3:4" x14ac:dyDescent="0.2">
      <c r="C2556"/>
      <c r="D2556" s="11"/>
    </row>
    <row r="2557" spans="3:4" x14ac:dyDescent="0.2">
      <c r="C2557"/>
      <c r="D2557" s="11"/>
    </row>
    <row r="2558" spans="3:4" x14ac:dyDescent="0.2">
      <c r="C2558"/>
      <c r="D2558" s="11"/>
    </row>
    <row r="2559" spans="3:4" x14ac:dyDescent="0.2">
      <c r="C2559"/>
      <c r="D2559" s="11"/>
    </row>
    <row r="2560" spans="3:4" x14ac:dyDescent="0.2">
      <c r="C2560"/>
      <c r="D2560" s="11"/>
    </row>
    <row r="2561" spans="3:4" x14ac:dyDescent="0.2">
      <c r="C2561"/>
      <c r="D2561" s="11"/>
    </row>
    <row r="2562" spans="3:4" x14ac:dyDescent="0.2">
      <c r="C2562"/>
      <c r="D2562" s="11"/>
    </row>
    <row r="2563" spans="3:4" x14ac:dyDescent="0.2">
      <c r="C2563"/>
      <c r="D2563" s="11"/>
    </row>
    <row r="2564" spans="3:4" x14ac:dyDescent="0.2">
      <c r="C2564"/>
      <c r="D2564" s="11"/>
    </row>
    <row r="2565" spans="3:4" x14ac:dyDescent="0.2">
      <c r="C2565"/>
      <c r="D2565" s="11"/>
    </row>
    <row r="2566" spans="3:4" x14ac:dyDescent="0.2">
      <c r="C2566"/>
      <c r="D2566" s="11"/>
    </row>
    <row r="2567" spans="3:4" x14ac:dyDescent="0.2">
      <c r="C2567"/>
      <c r="D2567" s="11"/>
    </row>
    <row r="2568" spans="3:4" x14ac:dyDescent="0.2">
      <c r="C2568"/>
      <c r="D2568" s="11"/>
    </row>
    <row r="2569" spans="3:4" x14ac:dyDescent="0.2">
      <c r="C2569"/>
      <c r="D2569" s="11"/>
    </row>
    <row r="2570" spans="3:4" x14ac:dyDescent="0.2">
      <c r="C2570"/>
      <c r="D2570" s="11"/>
    </row>
    <row r="2571" spans="3:4" x14ac:dyDescent="0.2">
      <c r="C2571"/>
      <c r="D2571" s="11"/>
    </row>
    <row r="2572" spans="3:4" x14ac:dyDescent="0.2">
      <c r="C2572"/>
      <c r="D2572" s="11"/>
    </row>
    <row r="2573" spans="3:4" x14ac:dyDescent="0.2">
      <c r="C2573"/>
      <c r="D2573" s="11"/>
    </row>
    <row r="2574" spans="3:4" x14ac:dyDescent="0.2">
      <c r="C2574"/>
      <c r="D2574" s="11"/>
    </row>
    <row r="2575" spans="3:4" x14ac:dyDescent="0.2">
      <c r="C2575"/>
      <c r="D2575" s="11"/>
    </row>
    <row r="2576" spans="3:4" x14ac:dyDescent="0.2">
      <c r="C2576"/>
      <c r="D2576" s="11"/>
    </row>
    <row r="2577" spans="3:4" x14ac:dyDescent="0.2">
      <c r="C2577"/>
      <c r="D2577" s="11"/>
    </row>
    <row r="2578" spans="3:4" x14ac:dyDescent="0.2">
      <c r="C2578"/>
      <c r="D2578" s="11"/>
    </row>
    <row r="2579" spans="3:4" x14ac:dyDescent="0.2">
      <c r="C2579"/>
      <c r="D2579" s="11"/>
    </row>
    <row r="2580" spans="3:4" x14ac:dyDescent="0.2">
      <c r="C2580"/>
      <c r="D2580" s="11"/>
    </row>
    <row r="2581" spans="3:4" x14ac:dyDescent="0.2">
      <c r="C2581"/>
      <c r="D2581" s="11"/>
    </row>
    <row r="2582" spans="3:4" x14ac:dyDescent="0.2">
      <c r="C2582"/>
      <c r="D2582" s="11"/>
    </row>
    <row r="2583" spans="3:4" x14ac:dyDescent="0.2">
      <c r="C2583"/>
      <c r="D2583" s="11"/>
    </row>
    <row r="2584" spans="3:4" x14ac:dyDescent="0.2">
      <c r="C2584"/>
      <c r="D2584" s="11"/>
    </row>
    <row r="2585" spans="3:4" x14ac:dyDescent="0.2">
      <c r="C2585"/>
      <c r="D2585" s="11"/>
    </row>
    <row r="2586" spans="3:4" x14ac:dyDescent="0.2">
      <c r="C2586"/>
      <c r="D2586" s="11"/>
    </row>
    <row r="2587" spans="3:4" x14ac:dyDescent="0.2">
      <c r="C2587"/>
      <c r="D2587" s="11"/>
    </row>
    <row r="2588" spans="3:4" x14ac:dyDescent="0.2">
      <c r="C2588"/>
      <c r="D2588" s="11"/>
    </row>
    <row r="2589" spans="3:4" x14ac:dyDescent="0.2">
      <c r="C2589"/>
      <c r="D2589" s="11"/>
    </row>
    <row r="2590" spans="3:4" x14ac:dyDescent="0.2">
      <c r="C2590"/>
      <c r="D2590" s="11"/>
    </row>
    <row r="2591" spans="3:4" x14ac:dyDescent="0.2">
      <c r="C2591"/>
      <c r="D2591" s="11"/>
    </row>
    <row r="2592" spans="3:4" x14ac:dyDescent="0.2">
      <c r="C2592"/>
      <c r="D2592" s="11"/>
    </row>
    <row r="2593" spans="3:4" x14ac:dyDescent="0.2">
      <c r="C2593"/>
      <c r="D2593" s="11"/>
    </row>
    <row r="2594" spans="3:4" x14ac:dyDescent="0.2">
      <c r="C2594"/>
      <c r="D2594" s="11"/>
    </row>
    <row r="2595" spans="3:4" x14ac:dyDescent="0.2">
      <c r="C2595"/>
      <c r="D2595" s="11"/>
    </row>
    <row r="2596" spans="3:4" x14ac:dyDescent="0.2">
      <c r="C2596"/>
      <c r="D2596" s="11"/>
    </row>
    <row r="2597" spans="3:4" x14ac:dyDescent="0.2">
      <c r="C2597"/>
      <c r="D2597" s="11"/>
    </row>
    <row r="2598" spans="3:4" x14ac:dyDescent="0.2">
      <c r="C2598"/>
      <c r="D2598" s="11"/>
    </row>
    <row r="2599" spans="3:4" x14ac:dyDescent="0.2">
      <c r="C2599"/>
      <c r="D2599" s="11"/>
    </row>
    <row r="2600" spans="3:4" x14ac:dyDescent="0.2">
      <c r="C2600"/>
      <c r="D2600" s="11"/>
    </row>
    <row r="2601" spans="3:4" x14ac:dyDescent="0.2">
      <c r="C2601"/>
      <c r="D2601" s="11"/>
    </row>
    <row r="2602" spans="3:4" x14ac:dyDescent="0.2">
      <c r="C2602"/>
      <c r="D2602" s="11"/>
    </row>
    <row r="2603" spans="3:4" x14ac:dyDescent="0.2">
      <c r="C2603"/>
      <c r="D2603" s="11"/>
    </row>
    <row r="2604" spans="3:4" x14ac:dyDescent="0.2">
      <c r="C2604"/>
      <c r="D2604" s="11"/>
    </row>
    <row r="2605" spans="3:4" x14ac:dyDescent="0.2">
      <c r="C2605"/>
      <c r="D2605" s="11"/>
    </row>
    <row r="2606" spans="3:4" x14ac:dyDescent="0.2">
      <c r="C2606"/>
      <c r="D2606" s="11"/>
    </row>
    <row r="2607" spans="3:4" x14ac:dyDescent="0.2">
      <c r="C2607"/>
      <c r="D2607" s="11"/>
    </row>
    <row r="2608" spans="3:4" x14ac:dyDescent="0.2">
      <c r="C2608"/>
      <c r="D2608" s="11"/>
    </row>
    <row r="2609" spans="3:4" x14ac:dyDescent="0.2">
      <c r="C2609"/>
      <c r="D2609" s="11"/>
    </row>
    <row r="2610" spans="3:4" x14ac:dyDescent="0.2">
      <c r="C2610"/>
      <c r="D2610" s="11"/>
    </row>
    <row r="2611" spans="3:4" x14ac:dyDescent="0.2">
      <c r="C2611"/>
      <c r="D2611" s="11"/>
    </row>
    <row r="2612" spans="3:4" x14ac:dyDescent="0.2">
      <c r="C2612"/>
      <c r="D2612" s="11"/>
    </row>
    <row r="2613" spans="3:4" x14ac:dyDescent="0.2">
      <c r="C2613"/>
      <c r="D2613" s="11"/>
    </row>
    <row r="2614" spans="3:4" x14ac:dyDescent="0.2">
      <c r="C2614"/>
      <c r="D2614" s="11"/>
    </row>
    <row r="2615" spans="3:4" x14ac:dyDescent="0.2">
      <c r="C2615"/>
      <c r="D2615" s="11"/>
    </row>
    <row r="2616" spans="3:4" x14ac:dyDescent="0.2">
      <c r="C2616"/>
      <c r="D2616" s="11"/>
    </row>
    <row r="2617" spans="3:4" x14ac:dyDescent="0.2">
      <c r="C2617"/>
      <c r="D2617" s="11"/>
    </row>
    <row r="2618" spans="3:4" x14ac:dyDescent="0.2">
      <c r="C2618"/>
      <c r="D2618" s="11"/>
    </row>
    <row r="2619" spans="3:4" x14ac:dyDescent="0.2">
      <c r="C2619"/>
      <c r="D2619" s="11"/>
    </row>
    <row r="2620" spans="3:4" x14ac:dyDescent="0.2">
      <c r="C2620"/>
      <c r="D2620" s="11"/>
    </row>
    <row r="2621" spans="3:4" x14ac:dyDescent="0.2">
      <c r="C2621"/>
      <c r="D2621" s="11"/>
    </row>
    <row r="2622" spans="3:4" x14ac:dyDescent="0.2">
      <c r="C2622"/>
      <c r="D2622" s="11"/>
    </row>
    <row r="2623" spans="3:4" x14ac:dyDescent="0.2">
      <c r="C2623"/>
      <c r="D2623" s="11"/>
    </row>
    <row r="2624" spans="3:4" x14ac:dyDescent="0.2">
      <c r="C2624"/>
      <c r="D2624" s="11"/>
    </row>
    <row r="2625" spans="3:4" x14ac:dyDescent="0.2">
      <c r="C2625"/>
      <c r="D2625" s="11"/>
    </row>
    <row r="2626" spans="3:4" x14ac:dyDescent="0.2">
      <c r="C2626"/>
      <c r="D2626" s="11"/>
    </row>
    <row r="2627" spans="3:4" x14ac:dyDescent="0.2">
      <c r="C2627"/>
      <c r="D2627" s="11"/>
    </row>
    <row r="2628" spans="3:4" x14ac:dyDescent="0.2">
      <c r="C2628"/>
      <c r="D2628" s="11"/>
    </row>
    <row r="2629" spans="3:4" x14ac:dyDescent="0.2">
      <c r="C2629"/>
      <c r="D2629" s="11"/>
    </row>
    <row r="2630" spans="3:4" x14ac:dyDescent="0.2">
      <c r="C2630"/>
      <c r="D2630" s="11"/>
    </row>
    <row r="2631" spans="3:4" x14ac:dyDescent="0.2">
      <c r="C2631"/>
      <c r="D2631" s="11"/>
    </row>
    <row r="2632" spans="3:4" x14ac:dyDescent="0.2">
      <c r="C2632"/>
      <c r="D2632" s="11"/>
    </row>
    <row r="2633" spans="3:4" x14ac:dyDescent="0.2">
      <c r="C2633"/>
      <c r="D2633" s="11"/>
    </row>
    <row r="2634" spans="3:4" x14ac:dyDescent="0.2">
      <c r="C2634"/>
      <c r="D2634" s="11"/>
    </row>
    <row r="2635" spans="3:4" x14ac:dyDescent="0.2">
      <c r="C2635"/>
      <c r="D2635" s="11"/>
    </row>
    <row r="2636" spans="3:4" x14ac:dyDescent="0.2">
      <c r="C2636"/>
      <c r="D2636" s="11"/>
    </row>
    <row r="2637" spans="3:4" x14ac:dyDescent="0.2">
      <c r="C2637"/>
      <c r="D2637" s="11"/>
    </row>
    <row r="2638" spans="3:4" x14ac:dyDescent="0.2">
      <c r="C2638"/>
      <c r="D2638" s="11"/>
    </row>
    <row r="2639" spans="3:4" x14ac:dyDescent="0.2">
      <c r="C2639"/>
      <c r="D2639" s="11"/>
    </row>
    <row r="2640" spans="3:4" x14ac:dyDescent="0.2">
      <c r="C2640"/>
      <c r="D2640" s="11"/>
    </row>
    <row r="2641" spans="3:4" x14ac:dyDescent="0.2">
      <c r="C2641"/>
      <c r="D2641" s="11"/>
    </row>
    <row r="2642" spans="3:4" x14ac:dyDescent="0.2">
      <c r="C2642"/>
      <c r="D2642" s="11"/>
    </row>
    <row r="2643" spans="3:4" x14ac:dyDescent="0.2">
      <c r="C2643"/>
      <c r="D2643" s="11"/>
    </row>
    <row r="2644" spans="3:4" x14ac:dyDescent="0.2">
      <c r="C2644"/>
      <c r="D2644" s="11"/>
    </row>
    <row r="2645" spans="3:4" x14ac:dyDescent="0.2">
      <c r="C2645"/>
      <c r="D2645" s="11"/>
    </row>
    <row r="2646" spans="3:4" x14ac:dyDescent="0.2">
      <c r="C2646"/>
      <c r="D2646" s="11"/>
    </row>
    <row r="2647" spans="3:4" x14ac:dyDescent="0.2">
      <c r="C2647"/>
      <c r="D2647" s="11"/>
    </row>
    <row r="2648" spans="3:4" x14ac:dyDescent="0.2">
      <c r="C2648"/>
      <c r="D2648" s="11"/>
    </row>
    <row r="2649" spans="3:4" x14ac:dyDescent="0.2">
      <c r="C2649"/>
      <c r="D2649" s="11"/>
    </row>
    <row r="2650" spans="3:4" x14ac:dyDescent="0.2">
      <c r="C2650"/>
      <c r="D2650" s="11"/>
    </row>
    <row r="2651" spans="3:4" x14ac:dyDescent="0.2">
      <c r="C2651"/>
      <c r="D2651" s="11"/>
    </row>
    <row r="2652" spans="3:4" x14ac:dyDescent="0.2">
      <c r="C2652"/>
      <c r="D2652" s="11"/>
    </row>
    <row r="2653" spans="3:4" x14ac:dyDescent="0.2">
      <c r="C2653"/>
      <c r="D2653" s="11"/>
    </row>
    <row r="2654" spans="3:4" x14ac:dyDescent="0.2">
      <c r="C2654"/>
      <c r="D2654" s="11"/>
    </row>
    <row r="2655" spans="3:4" x14ac:dyDescent="0.2">
      <c r="C2655"/>
      <c r="D2655" s="11"/>
    </row>
    <row r="2656" spans="3:4" x14ac:dyDescent="0.2">
      <c r="C2656"/>
      <c r="D2656" s="11"/>
    </row>
    <row r="2657" spans="3:4" x14ac:dyDescent="0.2">
      <c r="C2657"/>
      <c r="D2657" s="11"/>
    </row>
    <row r="2658" spans="3:4" x14ac:dyDescent="0.2">
      <c r="C2658"/>
      <c r="D2658" s="11"/>
    </row>
    <row r="2659" spans="3:4" x14ac:dyDescent="0.2">
      <c r="C2659"/>
      <c r="D2659" s="11"/>
    </row>
    <row r="2660" spans="3:4" x14ac:dyDescent="0.2">
      <c r="C2660"/>
      <c r="D2660" s="11"/>
    </row>
    <row r="2661" spans="3:4" x14ac:dyDescent="0.2">
      <c r="C2661"/>
      <c r="D2661" s="11"/>
    </row>
    <row r="2662" spans="3:4" x14ac:dyDescent="0.2">
      <c r="C2662"/>
      <c r="D2662" s="11"/>
    </row>
    <row r="2663" spans="3:4" x14ac:dyDescent="0.2">
      <c r="C2663"/>
      <c r="D2663" s="11"/>
    </row>
    <row r="2664" spans="3:4" x14ac:dyDescent="0.2">
      <c r="C2664"/>
      <c r="D2664" s="11"/>
    </row>
    <row r="2665" spans="3:4" x14ac:dyDescent="0.2">
      <c r="C2665"/>
      <c r="D2665" s="11"/>
    </row>
    <row r="2666" spans="3:4" x14ac:dyDescent="0.2">
      <c r="C2666"/>
      <c r="D2666" s="11"/>
    </row>
    <row r="2667" spans="3:4" x14ac:dyDescent="0.2">
      <c r="C2667"/>
      <c r="D2667" s="11"/>
    </row>
    <row r="2668" spans="3:4" x14ac:dyDescent="0.2">
      <c r="C2668"/>
      <c r="D2668" s="11"/>
    </row>
    <row r="2669" spans="3:4" x14ac:dyDescent="0.2">
      <c r="C2669"/>
      <c r="D2669" s="11"/>
    </row>
    <row r="2670" spans="3:4" x14ac:dyDescent="0.2">
      <c r="C2670"/>
      <c r="D2670" s="11"/>
    </row>
    <row r="2671" spans="3:4" x14ac:dyDescent="0.2">
      <c r="C2671"/>
      <c r="D2671" s="11"/>
    </row>
    <row r="2672" spans="3:4" x14ac:dyDescent="0.2">
      <c r="C2672"/>
      <c r="D2672" s="11"/>
    </row>
    <row r="2673" spans="3:4" x14ac:dyDescent="0.2">
      <c r="C2673"/>
      <c r="D2673" s="11"/>
    </row>
    <row r="2674" spans="3:4" x14ac:dyDescent="0.2">
      <c r="C2674"/>
      <c r="D2674" s="11"/>
    </row>
    <row r="2675" spans="3:4" x14ac:dyDescent="0.2">
      <c r="C2675"/>
      <c r="D2675" s="11"/>
    </row>
    <row r="2676" spans="3:4" x14ac:dyDescent="0.2">
      <c r="C2676"/>
      <c r="D2676" s="11"/>
    </row>
    <row r="2677" spans="3:4" x14ac:dyDescent="0.2">
      <c r="C2677"/>
      <c r="D2677" s="11"/>
    </row>
    <row r="2678" spans="3:4" x14ac:dyDescent="0.2">
      <c r="C2678"/>
      <c r="D2678" s="11"/>
    </row>
    <row r="2679" spans="3:4" x14ac:dyDescent="0.2">
      <c r="C2679"/>
      <c r="D2679" s="11"/>
    </row>
    <row r="2680" spans="3:4" x14ac:dyDescent="0.2">
      <c r="C2680"/>
      <c r="D2680" s="11"/>
    </row>
    <row r="2681" spans="3:4" x14ac:dyDescent="0.2">
      <c r="C2681"/>
      <c r="D2681" s="11"/>
    </row>
    <row r="2682" spans="3:4" x14ac:dyDescent="0.2">
      <c r="C2682"/>
      <c r="D2682" s="11"/>
    </row>
    <row r="2683" spans="3:4" x14ac:dyDescent="0.2">
      <c r="C2683"/>
      <c r="D2683" s="11"/>
    </row>
    <row r="2684" spans="3:4" x14ac:dyDescent="0.2">
      <c r="C2684"/>
      <c r="D2684" s="11"/>
    </row>
    <row r="2685" spans="3:4" x14ac:dyDescent="0.2">
      <c r="C2685"/>
      <c r="D2685" s="11"/>
    </row>
    <row r="2686" spans="3:4" x14ac:dyDescent="0.2">
      <c r="C2686"/>
      <c r="D2686" s="11"/>
    </row>
    <row r="2687" spans="3:4" x14ac:dyDescent="0.2">
      <c r="C2687"/>
      <c r="D2687" s="11"/>
    </row>
    <row r="2688" spans="3:4" x14ac:dyDescent="0.2">
      <c r="C2688"/>
      <c r="D2688" s="11"/>
    </row>
    <row r="2689" spans="3:4" x14ac:dyDescent="0.2">
      <c r="C2689"/>
      <c r="D2689" s="11"/>
    </row>
    <row r="2690" spans="3:4" x14ac:dyDescent="0.2">
      <c r="C2690"/>
      <c r="D2690" s="11"/>
    </row>
    <row r="2691" spans="3:4" x14ac:dyDescent="0.2">
      <c r="C2691"/>
      <c r="D2691" s="11"/>
    </row>
    <row r="2692" spans="3:4" x14ac:dyDescent="0.2">
      <c r="C2692"/>
      <c r="D2692" s="11"/>
    </row>
    <row r="2693" spans="3:4" x14ac:dyDescent="0.2">
      <c r="C2693"/>
      <c r="D2693" s="11"/>
    </row>
    <row r="2694" spans="3:4" x14ac:dyDescent="0.2">
      <c r="C2694"/>
      <c r="D2694" s="11"/>
    </row>
    <row r="2695" spans="3:4" x14ac:dyDescent="0.2">
      <c r="C2695"/>
      <c r="D2695" s="11"/>
    </row>
    <row r="2696" spans="3:4" x14ac:dyDescent="0.2">
      <c r="C2696"/>
      <c r="D2696" s="11"/>
    </row>
    <row r="2697" spans="3:4" x14ac:dyDescent="0.2">
      <c r="C2697"/>
      <c r="D2697" s="11"/>
    </row>
    <row r="2698" spans="3:4" x14ac:dyDescent="0.2">
      <c r="C2698"/>
      <c r="D2698" s="11"/>
    </row>
    <row r="2699" spans="3:4" x14ac:dyDescent="0.2">
      <c r="C2699"/>
      <c r="D2699" s="11"/>
    </row>
    <row r="2700" spans="3:4" x14ac:dyDescent="0.2">
      <c r="C2700"/>
      <c r="D2700" s="11"/>
    </row>
    <row r="2701" spans="3:4" x14ac:dyDescent="0.2">
      <c r="C2701"/>
      <c r="D2701" s="11"/>
    </row>
    <row r="2702" spans="3:4" x14ac:dyDescent="0.2">
      <c r="C2702"/>
      <c r="D2702" s="11"/>
    </row>
    <row r="2703" spans="3:4" x14ac:dyDescent="0.2">
      <c r="C2703"/>
      <c r="D2703" s="11"/>
    </row>
    <row r="2704" spans="3:4" x14ac:dyDescent="0.2">
      <c r="C2704"/>
      <c r="D2704" s="11"/>
    </row>
    <row r="2705" spans="3:4" x14ac:dyDescent="0.2">
      <c r="C2705"/>
      <c r="D2705" s="11"/>
    </row>
    <row r="2706" spans="3:4" x14ac:dyDescent="0.2">
      <c r="C2706"/>
      <c r="D2706" s="11"/>
    </row>
    <row r="2707" spans="3:4" x14ac:dyDescent="0.2">
      <c r="C2707"/>
      <c r="D2707" s="11"/>
    </row>
    <row r="2708" spans="3:4" x14ac:dyDescent="0.2">
      <c r="C2708"/>
      <c r="D2708" s="11"/>
    </row>
    <row r="2709" spans="3:4" x14ac:dyDescent="0.2">
      <c r="C2709"/>
      <c r="D2709" s="11"/>
    </row>
    <row r="2710" spans="3:4" x14ac:dyDescent="0.2">
      <c r="C2710"/>
      <c r="D2710" s="11"/>
    </row>
    <row r="2711" spans="3:4" x14ac:dyDescent="0.2">
      <c r="C2711"/>
      <c r="D2711" s="11"/>
    </row>
    <row r="2712" spans="3:4" x14ac:dyDescent="0.2">
      <c r="C2712"/>
      <c r="D2712" s="11"/>
    </row>
    <row r="2713" spans="3:4" x14ac:dyDescent="0.2">
      <c r="C2713"/>
      <c r="D2713" s="11"/>
    </row>
    <row r="2714" spans="3:4" x14ac:dyDescent="0.2">
      <c r="C2714"/>
      <c r="D2714" s="11"/>
    </row>
    <row r="2715" spans="3:4" x14ac:dyDescent="0.2">
      <c r="C2715"/>
      <c r="D2715" s="11"/>
    </row>
    <row r="2716" spans="3:4" x14ac:dyDescent="0.2">
      <c r="C2716"/>
      <c r="D2716" s="11"/>
    </row>
    <row r="2717" spans="3:4" x14ac:dyDescent="0.2">
      <c r="C2717"/>
      <c r="D2717" s="11"/>
    </row>
    <row r="2718" spans="3:4" x14ac:dyDescent="0.2">
      <c r="C2718"/>
      <c r="D2718" s="11"/>
    </row>
    <row r="2719" spans="3:4" x14ac:dyDescent="0.2">
      <c r="C2719"/>
      <c r="D2719" s="11"/>
    </row>
    <row r="2720" spans="3:4" x14ac:dyDescent="0.2">
      <c r="C2720"/>
      <c r="D2720" s="11"/>
    </row>
    <row r="2721" spans="3:4" x14ac:dyDescent="0.2">
      <c r="C2721"/>
      <c r="D2721" s="11"/>
    </row>
    <row r="2722" spans="3:4" x14ac:dyDescent="0.2">
      <c r="C2722"/>
      <c r="D2722" s="11"/>
    </row>
    <row r="2723" spans="3:4" x14ac:dyDescent="0.2">
      <c r="C2723"/>
      <c r="D2723" s="11"/>
    </row>
    <row r="2724" spans="3:4" x14ac:dyDescent="0.2">
      <c r="C2724"/>
      <c r="D2724" s="11"/>
    </row>
    <row r="2725" spans="3:4" x14ac:dyDescent="0.2">
      <c r="C2725"/>
      <c r="D2725" s="11"/>
    </row>
    <row r="2726" spans="3:4" x14ac:dyDescent="0.2">
      <c r="C2726"/>
      <c r="D2726" s="11"/>
    </row>
    <row r="2727" spans="3:4" x14ac:dyDescent="0.2">
      <c r="C2727"/>
      <c r="D2727" s="11"/>
    </row>
    <row r="2728" spans="3:4" x14ac:dyDescent="0.2">
      <c r="C2728"/>
      <c r="D2728" s="11"/>
    </row>
    <row r="2729" spans="3:4" x14ac:dyDescent="0.2">
      <c r="C2729"/>
      <c r="D2729" s="11"/>
    </row>
    <row r="2730" spans="3:4" x14ac:dyDescent="0.2">
      <c r="C2730"/>
      <c r="D2730" s="11"/>
    </row>
    <row r="2731" spans="3:4" x14ac:dyDescent="0.2">
      <c r="C2731"/>
      <c r="D2731" s="11"/>
    </row>
    <row r="2732" spans="3:4" x14ac:dyDescent="0.2">
      <c r="C2732"/>
      <c r="D2732" s="11"/>
    </row>
    <row r="2733" spans="3:4" x14ac:dyDescent="0.2">
      <c r="C2733"/>
      <c r="D2733" s="11"/>
    </row>
    <row r="2734" spans="3:4" x14ac:dyDescent="0.2">
      <c r="C2734"/>
      <c r="D2734" s="11"/>
    </row>
    <row r="2735" spans="3:4" x14ac:dyDescent="0.2">
      <c r="C2735"/>
      <c r="D2735" s="11"/>
    </row>
    <row r="2736" spans="3:4" x14ac:dyDescent="0.2">
      <c r="C2736"/>
      <c r="D2736" s="11"/>
    </row>
    <row r="2737" spans="3:4" x14ac:dyDescent="0.2">
      <c r="C2737"/>
      <c r="D2737" s="11"/>
    </row>
    <row r="2738" spans="3:4" x14ac:dyDescent="0.2">
      <c r="C2738"/>
      <c r="D2738" s="11"/>
    </row>
    <row r="2739" spans="3:4" x14ac:dyDescent="0.2">
      <c r="C2739"/>
      <c r="D2739" s="11"/>
    </row>
    <row r="2740" spans="3:4" x14ac:dyDescent="0.2">
      <c r="C2740"/>
      <c r="D2740" s="11"/>
    </row>
    <row r="2741" spans="3:4" x14ac:dyDescent="0.2">
      <c r="C2741"/>
      <c r="D2741" s="11"/>
    </row>
    <row r="2742" spans="3:4" x14ac:dyDescent="0.2">
      <c r="C2742"/>
      <c r="D2742" s="11"/>
    </row>
    <row r="2743" spans="3:4" x14ac:dyDescent="0.2">
      <c r="C2743"/>
      <c r="D2743" s="11"/>
    </row>
    <row r="2744" spans="3:4" x14ac:dyDescent="0.2">
      <c r="C2744"/>
      <c r="D2744" s="11"/>
    </row>
    <row r="2745" spans="3:4" x14ac:dyDescent="0.2">
      <c r="C2745"/>
      <c r="D2745" s="11"/>
    </row>
    <row r="2746" spans="3:4" x14ac:dyDescent="0.2">
      <c r="C2746"/>
      <c r="D2746" s="11"/>
    </row>
    <row r="2747" spans="3:4" x14ac:dyDescent="0.2">
      <c r="C2747"/>
      <c r="D2747" s="11"/>
    </row>
    <row r="2748" spans="3:4" x14ac:dyDescent="0.2">
      <c r="C2748"/>
      <c r="D2748" s="11"/>
    </row>
    <row r="2749" spans="3:4" x14ac:dyDescent="0.2">
      <c r="C2749"/>
      <c r="D2749" s="11"/>
    </row>
    <row r="2750" spans="3:4" x14ac:dyDescent="0.2">
      <c r="C2750"/>
      <c r="D2750" s="11"/>
    </row>
    <row r="2751" spans="3:4" x14ac:dyDescent="0.2">
      <c r="C2751"/>
      <c r="D2751" s="11"/>
    </row>
    <row r="2752" spans="3:4" x14ac:dyDescent="0.2">
      <c r="C2752"/>
      <c r="D2752" s="11"/>
    </row>
    <row r="2753" spans="3:4" x14ac:dyDescent="0.2">
      <c r="C2753"/>
      <c r="D2753" s="11"/>
    </row>
    <row r="2754" spans="3:4" x14ac:dyDescent="0.2">
      <c r="C2754"/>
      <c r="D2754" s="11"/>
    </row>
    <row r="2755" spans="3:4" x14ac:dyDescent="0.2">
      <c r="C2755"/>
      <c r="D2755" s="11"/>
    </row>
    <row r="2756" spans="3:4" x14ac:dyDescent="0.2">
      <c r="C2756"/>
      <c r="D2756" s="11"/>
    </row>
    <row r="2757" spans="3:4" x14ac:dyDescent="0.2">
      <c r="C2757"/>
      <c r="D2757" s="11"/>
    </row>
    <row r="2758" spans="3:4" x14ac:dyDescent="0.2">
      <c r="C2758"/>
      <c r="D2758" s="11"/>
    </row>
    <row r="2759" spans="3:4" x14ac:dyDescent="0.2">
      <c r="C2759"/>
      <c r="D2759" s="11"/>
    </row>
    <row r="2760" spans="3:4" x14ac:dyDescent="0.2">
      <c r="C2760"/>
      <c r="D2760" s="11"/>
    </row>
    <row r="2761" spans="3:4" x14ac:dyDescent="0.2">
      <c r="C2761"/>
      <c r="D2761" s="11"/>
    </row>
    <row r="2762" spans="3:4" x14ac:dyDescent="0.2">
      <c r="C2762"/>
      <c r="D2762" s="11"/>
    </row>
    <row r="2763" spans="3:4" x14ac:dyDescent="0.2">
      <c r="C2763"/>
      <c r="D2763" s="11"/>
    </row>
    <row r="2764" spans="3:4" x14ac:dyDescent="0.2">
      <c r="C2764"/>
      <c r="D2764" s="11"/>
    </row>
    <row r="2765" spans="3:4" x14ac:dyDescent="0.2">
      <c r="C2765"/>
      <c r="D2765" s="11"/>
    </row>
    <row r="2766" spans="3:4" x14ac:dyDescent="0.2">
      <c r="C2766"/>
      <c r="D2766" s="11"/>
    </row>
    <row r="2767" spans="3:4" x14ac:dyDescent="0.2">
      <c r="C2767"/>
      <c r="D2767" s="11"/>
    </row>
    <row r="2768" spans="3:4" x14ac:dyDescent="0.2">
      <c r="C2768"/>
      <c r="D2768" s="11"/>
    </row>
    <row r="2769" spans="3:4" x14ac:dyDescent="0.2">
      <c r="C2769"/>
      <c r="D2769" s="11"/>
    </row>
    <row r="2770" spans="3:4" x14ac:dyDescent="0.2">
      <c r="C2770"/>
      <c r="D2770" s="11"/>
    </row>
    <row r="2771" spans="3:4" x14ac:dyDescent="0.2">
      <c r="C2771"/>
      <c r="D2771" s="11"/>
    </row>
    <row r="2772" spans="3:4" x14ac:dyDescent="0.2">
      <c r="C2772"/>
      <c r="D2772" s="11"/>
    </row>
    <row r="2773" spans="3:4" x14ac:dyDescent="0.2">
      <c r="C2773"/>
      <c r="D2773" s="11"/>
    </row>
    <row r="2774" spans="3:4" x14ac:dyDescent="0.2">
      <c r="C2774"/>
      <c r="D2774" s="11"/>
    </row>
    <row r="2775" spans="3:4" x14ac:dyDescent="0.2">
      <c r="C2775"/>
      <c r="D2775" s="11"/>
    </row>
    <row r="2776" spans="3:4" x14ac:dyDescent="0.2">
      <c r="C2776"/>
      <c r="D2776" s="11"/>
    </row>
    <row r="2777" spans="3:4" x14ac:dyDescent="0.2">
      <c r="C2777"/>
      <c r="D2777" s="11"/>
    </row>
    <row r="2778" spans="3:4" x14ac:dyDescent="0.2">
      <c r="C2778"/>
      <c r="D2778" s="11"/>
    </row>
    <row r="2779" spans="3:4" x14ac:dyDescent="0.2">
      <c r="C2779"/>
      <c r="D2779" s="11"/>
    </row>
    <row r="2780" spans="3:4" x14ac:dyDescent="0.2">
      <c r="C2780"/>
      <c r="D2780" s="11"/>
    </row>
    <row r="2781" spans="3:4" x14ac:dyDescent="0.2">
      <c r="C2781"/>
      <c r="D2781" s="11"/>
    </row>
    <row r="2782" spans="3:4" x14ac:dyDescent="0.2">
      <c r="C2782"/>
      <c r="D2782" s="11"/>
    </row>
    <row r="2783" spans="3:4" x14ac:dyDescent="0.2">
      <c r="C2783"/>
      <c r="D2783" s="11"/>
    </row>
    <row r="2784" spans="3:4" x14ac:dyDescent="0.2">
      <c r="C2784"/>
      <c r="D2784" s="11"/>
    </row>
    <row r="2785" spans="3:4" x14ac:dyDescent="0.2">
      <c r="C2785"/>
      <c r="D2785" s="11"/>
    </row>
    <row r="2786" spans="3:4" x14ac:dyDescent="0.2">
      <c r="C2786"/>
      <c r="D2786" s="11"/>
    </row>
    <row r="2787" spans="3:4" x14ac:dyDescent="0.2">
      <c r="C2787"/>
      <c r="D2787" s="11"/>
    </row>
    <row r="2788" spans="3:4" x14ac:dyDescent="0.2">
      <c r="C2788"/>
      <c r="D2788" s="11"/>
    </row>
    <row r="2789" spans="3:4" x14ac:dyDescent="0.2">
      <c r="C2789"/>
      <c r="D2789" s="11"/>
    </row>
    <row r="2790" spans="3:4" x14ac:dyDescent="0.2">
      <c r="C2790"/>
      <c r="D2790" s="11"/>
    </row>
    <row r="2791" spans="3:4" x14ac:dyDescent="0.2">
      <c r="C2791"/>
      <c r="D2791" s="11"/>
    </row>
    <row r="2792" spans="3:4" x14ac:dyDescent="0.2">
      <c r="C2792"/>
      <c r="D2792" s="11"/>
    </row>
    <row r="2793" spans="3:4" x14ac:dyDescent="0.2">
      <c r="C2793"/>
      <c r="D2793" s="11"/>
    </row>
    <row r="2794" spans="3:4" x14ac:dyDescent="0.2">
      <c r="C2794"/>
      <c r="D2794" s="11"/>
    </row>
    <row r="2795" spans="3:4" x14ac:dyDescent="0.2">
      <c r="C2795"/>
      <c r="D2795" s="11"/>
    </row>
    <row r="2796" spans="3:4" x14ac:dyDescent="0.2">
      <c r="C2796"/>
      <c r="D2796" s="11"/>
    </row>
    <row r="2797" spans="3:4" x14ac:dyDescent="0.2">
      <c r="C2797"/>
      <c r="D2797" s="11"/>
    </row>
    <row r="2798" spans="3:4" x14ac:dyDescent="0.2">
      <c r="C2798"/>
      <c r="D2798" s="11"/>
    </row>
    <row r="2799" spans="3:4" x14ac:dyDescent="0.2">
      <c r="C2799"/>
      <c r="D2799" s="11"/>
    </row>
    <row r="2800" spans="3:4" x14ac:dyDescent="0.2">
      <c r="C2800"/>
      <c r="D2800" s="11"/>
    </row>
    <row r="2801" spans="3:4" x14ac:dyDescent="0.2">
      <c r="C2801"/>
      <c r="D2801" s="11"/>
    </row>
    <row r="2802" spans="3:4" x14ac:dyDescent="0.2">
      <c r="C2802"/>
      <c r="D2802" s="11"/>
    </row>
    <row r="2803" spans="3:4" x14ac:dyDescent="0.2">
      <c r="C2803"/>
      <c r="D2803" s="11"/>
    </row>
    <row r="2804" spans="3:4" x14ac:dyDescent="0.2">
      <c r="C2804"/>
      <c r="D2804" s="11"/>
    </row>
    <row r="2805" spans="3:4" x14ac:dyDescent="0.2">
      <c r="C2805"/>
      <c r="D2805" s="11"/>
    </row>
    <row r="2806" spans="3:4" x14ac:dyDescent="0.2">
      <c r="C2806"/>
      <c r="D2806" s="11"/>
    </row>
    <row r="2807" spans="3:4" x14ac:dyDescent="0.2">
      <c r="C2807"/>
      <c r="D2807" s="11"/>
    </row>
    <row r="2808" spans="3:4" x14ac:dyDescent="0.2">
      <c r="C2808"/>
      <c r="D2808" s="11"/>
    </row>
    <row r="2809" spans="3:4" x14ac:dyDescent="0.2">
      <c r="C2809"/>
      <c r="D2809" s="11"/>
    </row>
    <row r="2810" spans="3:4" x14ac:dyDescent="0.2">
      <c r="C2810"/>
      <c r="D2810" s="11"/>
    </row>
    <row r="2811" spans="3:4" x14ac:dyDescent="0.2">
      <c r="C2811"/>
      <c r="D2811" s="11"/>
    </row>
    <row r="2812" spans="3:4" x14ac:dyDescent="0.2">
      <c r="C2812"/>
      <c r="D2812" s="11"/>
    </row>
    <row r="2813" spans="3:4" x14ac:dyDescent="0.2">
      <c r="C2813"/>
      <c r="D2813" s="11"/>
    </row>
    <row r="2814" spans="3:4" x14ac:dyDescent="0.2">
      <c r="C2814"/>
      <c r="D2814" s="11"/>
    </row>
    <row r="2815" spans="3:4" x14ac:dyDescent="0.2">
      <c r="C2815"/>
      <c r="D2815" s="11"/>
    </row>
    <row r="2816" spans="3:4" x14ac:dyDescent="0.2">
      <c r="C2816"/>
      <c r="D2816" s="11"/>
    </row>
    <row r="2817" spans="3:4" x14ac:dyDescent="0.2">
      <c r="C2817"/>
      <c r="D2817" s="11"/>
    </row>
    <row r="2818" spans="3:4" x14ac:dyDescent="0.2">
      <c r="C2818"/>
      <c r="D2818" s="11"/>
    </row>
    <row r="2819" spans="3:4" x14ac:dyDescent="0.2">
      <c r="C2819"/>
      <c r="D2819" s="11"/>
    </row>
    <row r="2820" spans="3:4" x14ac:dyDescent="0.2">
      <c r="C2820"/>
      <c r="D2820" s="11"/>
    </row>
    <row r="2821" spans="3:4" x14ac:dyDescent="0.2">
      <c r="C2821"/>
      <c r="D2821" s="11"/>
    </row>
    <row r="2822" spans="3:4" x14ac:dyDescent="0.2">
      <c r="C2822"/>
      <c r="D2822" s="11"/>
    </row>
    <row r="2823" spans="3:4" x14ac:dyDescent="0.2">
      <c r="C2823"/>
      <c r="D2823" s="11"/>
    </row>
    <row r="2824" spans="3:4" x14ac:dyDescent="0.2">
      <c r="C2824"/>
      <c r="D2824" s="11"/>
    </row>
    <row r="2825" spans="3:4" x14ac:dyDescent="0.2">
      <c r="C2825"/>
      <c r="D2825" s="11"/>
    </row>
    <row r="2826" spans="3:4" x14ac:dyDescent="0.2">
      <c r="C2826"/>
      <c r="D2826" s="11"/>
    </row>
    <row r="2827" spans="3:4" x14ac:dyDescent="0.2">
      <c r="C2827"/>
      <c r="D2827" s="11"/>
    </row>
    <row r="2828" spans="3:4" x14ac:dyDescent="0.2">
      <c r="C2828"/>
      <c r="D2828" s="11"/>
    </row>
    <row r="2829" spans="3:4" x14ac:dyDescent="0.2">
      <c r="C2829"/>
      <c r="D2829" s="11"/>
    </row>
    <row r="2830" spans="3:4" x14ac:dyDescent="0.2">
      <c r="C2830"/>
      <c r="D2830" s="11"/>
    </row>
    <row r="2831" spans="3:4" x14ac:dyDescent="0.2">
      <c r="C2831"/>
      <c r="D2831" s="11"/>
    </row>
    <row r="2832" spans="3:4" x14ac:dyDescent="0.2">
      <c r="C2832"/>
      <c r="D2832" s="11"/>
    </row>
    <row r="2833" spans="3:4" x14ac:dyDescent="0.2">
      <c r="C2833"/>
      <c r="D2833" s="11"/>
    </row>
    <row r="2834" spans="3:4" x14ac:dyDescent="0.2">
      <c r="C2834"/>
      <c r="D2834" s="11"/>
    </row>
    <row r="2835" spans="3:4" x14ac:dyDescent="0.2">
      <c r="C2835"/>
      <c r="D2835" s="11"/>
    </row>
    <row r="2836" spans="3:4" x14ac:dyDescent="0.2">
      <c r="C2836"/>
      <c r="D2836" s="11"/>
    </row>
    <row r="2837" spans="3:4" x14ac:dyDescent="0.2">
      <c r="C2837"/>
      <c r="D2837" s="11"/>
    </row>
    <row r="2838" spans="3:4" x14ac:dyDescent="0.2">
      <c r="C2838"/>
      <c r="D2838" s="11"/>
    </row>
    <row r="2839" spans="3:4" x14ac:dyDescent="0.2">
      <c r="C2839"/>
      <c r="D2839" s="11"/>
    </row>
    <row r="2840" spans="3:4" x14ac:dyDescent="0.2">
      <c r="C2840"/>
      <c r="D2840" s="11"/>
    </row>
    <row r="2841" spans="3:4" x14ac:dyDescent="0.2">
      <c r="C2841"/>
      <c r="D2841" s="11"/>
    </row>
    <row r="2842" spans="3:4" x14ac:dyDescent="0.2">
      <c r="C2842"/>
      <c r="D2842" s="11"/>
    </row>
    <row r="2843" spans="3:4" x14ac:dyDescent="0.2">
      <c r="C2843"/>
      <c r="D2843" s="11"/>
    </row>
    <row r="2844" spans="3:4" x14ac:dyDescent="0.2">
      <c r="C2844"/>
      <c r="D2844" s="11"/>
    </row>
    <row r="2845" spans="3:4" x14ac:dyDescent="0.2">
      <c r="C2845"/>
      <c r="D2845" s="11"/>
    </row>
    <row r="2846" spans="3:4" x14ac:dyDescent="0.2">
      <c r="C2846"/>
      <c r="D2846" s="11"/>
    </row>
    <row r="2847" spans="3:4" x14ac:dyDescent="0.2">
      <c r="C2847"/>
      <c r="D2847" s="11"/>
    </row>
    <row r="2848" spans="3:4" x14ac:dyDescent="0.2">
      <c r="C2848"/>
      <c r="D2848" s="11"/>
    </row>
    <row r="2849" spans="3:4" x14ac:dyDescent="0.2">
      <c r="C2849"/>
      <c r="D2849" s="11"/>
    </row>
    <row r="2850" spans="3:4" x14ac:dyDescent="0.2">
      <c r="C2850"/>
      <c r="D2850" s="11"/>
    </row>
    <row r="2851" spans="3:4" x14ac:dyDescent="0.2">
      <c r="C2851"/>
      <c r="D2851" s="11"/>
    </row>
    <row r="2852" spans="3:4" x14ac:dyDescent="0.2">
      <c r="C2852"/>
      <c r="D2852" s="11"/>
    </row>
    <row r="2853" spans="3:4" x14ac:dyDescent="0.2">
      <c r="C2853"/>
      <c r="D2853" s="11"/>
    </row>
    <row r="2854" spans="3:4" x14ac:dyDescent="0.2">
      <c r="C2854"/>
      <c r="D2854" s="11"/>
    </row>
    <row r="2855" spans="3:4" x14ac:dyDescent="0.2">
      <c r="C2855"/>
      <c r="D2855" s="11"/>
    </row>
    <row r="2856" spans="3:4" x14ac:dyDescent="0.2">
      <c r="C2856"/>
      <c r="D2856" s="11"/>
    </row>
    <row r="2857" spans="3:4" x14ac:dyDescent="0.2">
      <c r="C2857"/>
      <c r="D2857" s="11"/>
    </row>
    <row r="2858" spans="3:4" x14ac:dyDescent="0.2">
      <c r="C2858"/>
      <c r="D2858" s="11"/>
    </row>
    <row r="2859" spans="3:4" x14ac:dyDescent="0.2">
      <c r="C2859"/>
      <c r="D2859" s="11"/>
    </row>
    <row r="2860" spans="3:4" x14ac:dyDescent="0.2">
      <c r="C2860"/>
      <c r="D2860" s="11"/>
    </row>
    <row r="2861" spans="3:4" x14ac:dyDescent="0.2">
      <c r="C2861"/>
      <c r="D2861" s="11"/>
    </row>
    <row r="2862" spans="3:4" x14ac:dyDescent="0.2">
      <c r="C2862"/>
      <c r="D2862" s="11"/>
    </row>
    <row r="2863" spans="3:4" x14ac:dyDescent="0.2">
      <c r="C2863"/>
      <c r="D2863" s="11"/>
    </row>
    <row r="2864" spans="3:4" x14ac:dyDescent="0.2">
      <c r="C2864"/>
      <c r="D2864" s="11"/>
    </row>
    <row r="2865" spans="3:4" x14ac:dyDescent="0.2">
      <c r="C2865"/>
      <c r="D2865" s="11"/>
    </row>
    <row r="2866" spans="3:4" x14ac:dyDescent="0.2">
      <c r="C2866"/>
      <c r="D2866" s="11"/>
    </row>
    <row r="2867" spans="3:4" x14ac:dyDescent="0.2">
      <c r="C2867"/>
      <c r="D2867" s="11"/>
    </row>
    <row r="2868" spans="3:4" x14ac:dyDescent="0.2">
      <c r="C2868"/>
      <c r="D2868" s="11"/>
    </row>
    <row r="2869" spans="3:4" x14ac:dyDescent="0.2">
      <c r="C2869"/>
      <c r="D2869" s="11"/>
    </row>
    <row r="2870" spans="3:4" x14ac:dyDescent="0.2">
      <c r="C2870"/>
      <c r="D2870" s="11"/>
    </row>
    <row r="2871" spans="3:4" x14ac:dyDescent="0.2">
      <c r="C2871"/>
      <c r="D2871" s="11"/>
    </row>
    <row r="2872" spans="3:4" x14ac:dyDescent="0.2">
      <c r="C2872"/>
      <c r="D2872" s="11"/>
    </row>
    <row r="2873" spans="3:4" x14ac:dyDescent="0.2">
      <c r="C2873"/>
      <c r="D2873" s="11"/>
    </row>
    <row r="2874" spans="3:4" x14ac:dyDescent="0.2">
      <c r="C2874"/>
      <c r="D2874" s="11"/>
    </row>
    <row r="2875" spans="3:4" x14ac:dyDescent="0.2">
      <c r="C2875"/>
      <c r="D2875" s="11"/>
    </row>
    <row r="2876" spans="3:4" x14ac:dyDescent="0.2">
      <c r="C2876"/>
      <c r="D2876" s="11"/>
    </row>
    <row r="2877" spans="3:4" x14ac:dyDescent="0.2">
      <c r="C2877"/>
      <c r="D2877" s="11"/>
    </row>
    <row r="2878" spans="3:4" x14ac:dyDescent="0.2">
      <c r="C2878"/>
      <c r="D2878" s="11"/>
    </row>
    <row r="2879" spans="3:4" x14ac:dyDescent="0.2">
      <c r="C2879"/>
      <c r="D2879" s="11"/>
    </row>
    <row r="2880" spans="3:4" x14ac:dyDescent="0.2">
      <c r="C2880"/>
      <c r="D2880" s="11"/>
    </row>
    <row r="2881" spans="3:4" x14ac:dyDescent="0.2">
      <c r="C2881"/>
      <c r="D2881" s="11"/>
    </row>
    <row r="2882" spans="3:4" x14ac:dyDescent="0.2">
      <c r="C2882"/>
      <c r="D2882" s="11"/>
    </row>
    <row r="2883" spans="3:4" x14ac:dyDescent="0.2">
      <c r="C2883"/>
      <c r="D2883" s="11"/>
    </row>
    <row r="2884" spans="3:4" x14ac:dyDescent="0.2">
      <c r="C2884"/>
      <c r="D2884" s="11"/>
    </row>
    <row r="2885" spans="3:4" x14ac:dyDescent="0.2">
      <c r="C2885"/>
      <c r="D2885" s="11"/>
    </row>
    <row r="2886" spans="3:4" x14ac:dyDescent="0.2">
      <c r="C2886"/>
      <c r="D2886" s="11"/>
    </row>
    <row r="2887" spans="3:4" x14ac:dyDescent="0.2">
      <c r="C2887"/>
      <c r="D2887" s="11"/>
    </row>
    <row r="2888" spans="3:4" x14ac:dyDescent="0.2">
      <c r="C2888"/>
      <c r="D2888" s="11"/>
    </row>
    <row r="2889" spans="3:4" x14ac:dyDescent="0.2">
      <c r="C2889"/>
      <c r="D2889" s="11"/>
    </row>
    <row r="2890" spans="3:4" x14ac:dyDescent="0.2">
      <c r="C2890"/>
      <c r="D2890" s="11"/>
    </row>
    <row r="2891" spans="3:4" x14ac:dyDescent="0.2">
      <c r="C2891"/>
      <c r="D2891" s="11"/>
    </row>
    <row r="2892" spans="3:4" x14ac:dyDescent="0.2">
      <c r="C2892"/>
      <c r="D2892" s="11"/>
    </row>
    <row r="2893" spans="3:4" x14ac:dyDescent="0.2">
      <c r="C2893"/>
      <c r="D2893" s="11"/>
    </row>
    <row r="2894" spans="3:4" x14ac:dyDescent="0.2">
      <c r="C2894"/>
      <c r="D2894" s="11"/>
    </row>
    <row r="2895" spans="3:4" x14ac:dyDescent="0.2">
      <c r="C2895"/>
      <c r="D2895" s="11"/>
    </row>
    <row r="2896" spans="3:4" x14ac:dyDescent="0.2">
      <c r="C2896"/>
      <c r="D2896" s="11"/>
    </row>
    <row r="2897" spans="3:4" x14ac:dyDescent="0.2">
      <c r="C2897"/>
      <c r="D2897" s="11"/>
    </row>
    <row r="2898" spans="3:4" x14ac:dyDescent="0.2">
      <c r="C2898"/>
      <c r="D2898" s="11"/>
    </row>
    <row r="2899" spans="3:4" x14ac:dyDescent="0.2">
      <c r="C2899"/>
      <c r="D2899" s="11"/>
    </row>
    <row r="2900" spans="3:4" x14ac:dyDescent="0.2">
      <c r="C2900"/>
      <c r="D2900" s="11"/>
    </row>
    <row r="2901" spans="3:4" x14ac:dyDescent="0.2">
      <c r="C2901"/>
      <c r="D2901" s="11"/>
    </row>
    <row r="2902" spans="3:4" x14ac:dyDescent="0.2">
      <c r="C2902"/>
      <c r="D2902" s="11"/>
    </row>
    <row r="2903" spans="3:4" x14ac:dyDescent="0.2">
      <c r="C2903"/>
      <c r="D2903" s="11"/>
    </row>
    <row r="2904" spans="3:4" x14ac:dyDescent="0.2">
      <c r="C2904"/>
      <c r="D2904" s="11"/>
    </row>
    <row r="2905" spans="3:4" x14ac:dyDescent="0.2">
      <c r="C2905"/>
      <c r="D2905" s="11"/>
    </row>
    <row r="2906" spans="3:4" x14ac:dyDescent="0.2">
      <c r="C2906"/>
      <c r="D2906" s="11"/>
    </row>
    <row r="2907" spans="3:4" x14ac:dyDescent="0.2">
      <c r="C2907"/>
      <c r="D2907" s="11"/>
    </row>
    <row r="2908" spans="3:4" x14ac:dyDescent="0.2">
      <c r="C2908"/>
      <c r="D2908" s="11"/>
    </row>
    <row r="2909" spans="3:4" x14ac:dyDescent="0.2">
      <c r="C2909"/>
      <c r="D2909" s="11"/>
    </row>
    <row r="2910" spans="3:4" x14ac:dyDescent="0.2">
      <c r="C2910"/>
      <c r="D2910" s="11"/>
    </row>
    <row r="2911" spans="3:4" x14ac:dyDescent="0.2">
      <c r="C2911"/>
      <c r="D2911" s="11"/>
    </row>
    <row r="2912" spans="3:4" x14ac:dyDescent="0.2">
      <c r="C2912"/>
      <c r="D2912" s="11"/>
    </row>
    <row r="2913" spans="3:4" x14ac:dyDescent="0.2">
      <c r="C2913"/>
      <c r="D2913" s="11"/>
    </row>
    <row r="2914" spans="3:4" x14ac:dyDescent="0.2">
      <c r="C2914"/>
      <c r="D2914" s="11"/>
    </row>
    <row r="2915" spans="3:4" x14ac:dyDescent="0.2">
      <c r="C2915"/>
      <c r="D2915" s="11"/>
    </row>
    <row r="2916" spans="3:4" x14ac:dyDescent="0.2">
      <c r="C2916"/>
      <c r="D2916" s="11"/>
    </row>
    <row r="2917" spans="3:4" x14ac:dyDescent="0.2">
      <c r="C2917"/>
      <c r="D2917" s="11"/>
    </row>
    <row r="2918" spans="3:4" x14ac:dyDescent="0.2">
      <c r="C2918"/>
      <c r="D2918" s="11"/>
    </row>
    <row r="2919" spans="3:4" x14ac:dyDescent="0.2">
      <c r="C2919"/>
      <c r="D2919" s="11"/>
    </row>
    <row r="2920" spans="3:4" x14ac:dyDescent="0.2">
      <c r="C2920"/>
      <c r="D2920" s="11"/>
    </row>
    <row r="2921" spans="3:4" x14ac:dyDescent="0.2">
      <c r="C2921"/>
      <c r="D2921" s="11"/>
    </row>
    <row r="2922" spans="3:4" x14ac:dyDescent="0.2">
      <c r="C2922"/>
      <c r="D2922" s="11"/>
    </row>
    <row r="2923" spans="3:4" x14ac:dyDescent="0.2">
      <c r="C2923"/>
      <c r="D2923" s="11"/>
    </row>
    <row r="2924" spans="3:4" x14ac:dyDescent="0.2">
      <c r="C2924"/>
      <c r="D2924" s="11"/>
    </row>
    <row r="2925" spans="3:4" x14ac:dyDescent="0.2">
      <c r="C2925"/>
      <c r="D2925" s="11"/>
    </row>
    <row r="2926" spans="3:4" x14ac:dyDescent="0.2">
      <c r="C2926"/>
      <c r="D2926" s="11"/>
    </row>
    <row r="2927" spans="3:4" x14ac:dyDescent="0.2">
      <c r="C2927"/>
      <c r="D2927" s="11"/>
    </row>
    <row r="2928" spans="3:4" x14ac:dyDescent="0.2">
      <c r="C2928"/>
      <c r="D2928" s="11"/>
    </row>
    <row r="2929" spans="3:4" x14ac:dyDescent="0.2">
      <c r="C2929"/>
      <c r="D2929" s="11"/>
    </row>
    <row r="2930" spans="3:4" x14ac:dyDescent="0.2">
      <c r="C2930"/>
      <c r="D2930" s="11"/>
    </row>
    <row r="2931" spans="3:4" x14ac:dyDescent="0.2">
      <c r="C2931"/>
      <c r="D2931" s="11"/>
    </row>
    <row r="2932" spans="3:4" x14ac:dyDescent="0.2">
      <c r="C2932"/>
      <c r="D2932" s="11"/>
    </row>
    <row r="2933" spans="3:4" x14ac:dyDescent="0.2">
      <c r="C2933"/>
      <c r="D2933" s="11"/>
    </row>
    <row r="2934" spans="3:4" x14ac:dyDescent="0.2">
      <c r="C2934"/>
      <c r="D2934" s="11"/>
    </row>
    <row r="2935" spans="3:4" x14ac:dyDescent="0.2">
      <c r="C2935"/>
      <c r="D2935" s="11"/>
    </row>
    <row r="2936" spans="3:4" x14ac:dyDescent="0.2">
      <c r="C2936"/>
      <c r="D2936" s="11"/>
    </row>
    <row r="2937" spans="3:4" x14ac:dyDescent="0.2">
      <c r="C2937"/>
      <c r="D2937" s="11"/>
    </row>
    <row r="2938" spans="3:4" x14ac:dyDescent="0.2">
      <c r="C2938"/>
      <c r="D2938" s="11"/>
    </row>
    <row r="2939" spans="3:4" x14ac:dyDescent="0.2">
      <c r="C2939"/>
      <c r="D2939" s="11"/>
    </row>
    <row r="2940" spans="3:4" x14ac:dyDescent="0.2">
      <c r="C2940"/>
      <c r="D2940" s="11"/>
    </row>
    <row r="2941" spans="3:4" x14ac:dyDescent="0.2">
      <c r="C2941"/>
      <c r="D2941" s="11"/>
    </row>
    <row r="2942" spans="3:4" x14ac:dyDescent="0.2">
      <c r="C2942"/>
      <c r="D2942" s="11"/>
    </row>
    <row r="2943" spans="3:4" x14ac:dyDescent="0.2">
      <c r="C2943"/>
      <c r="D2943" s="11"/>
    </row>
    <row r="2944" spans="3:4" x14ac:dyDescent="0.2">
      <c r="C2944"/>
      <c r="D2944" s="11"/>
    </row>
    <row r="2945" spans="3:4" x14ac:dyDescent="0.2">
      <c r="C2945"/>
      <c r="D2945" s="11"/>
    </row>
    <row r="2946" spans="3:4" x14ac:dyDescent="0.2">
      <c r="C2946"/>
      <c r="D2946" s="11"/>
    </row>
    <row r="2947" spans="3:4" x14ac:dyDescent="0.2">
      <c r="C2947"/>
      <c r="D2947" s="11"/>
    </row>
    <row r="2948" spans="3:4" x14ac:dyDescent="0.2">
      <c r="C2948"/>
      <c r="D2948" s="11"/>
    </row>
    <row r="2949" spans="3:4" x14ac:dyDescent="0.2">
      <c r="C2949"/>
      <c r="D2949" s="11"/>
    </row>
    <row r="2950" spans="3:4" x14ac:dyDescent="0.2">
      <c r="C2950"/>
      <c r="D2950" s="11"/>
    </row>
    <row r="2951" spans="3:4" x14ac:dyDescent="0.2">
      <c r="C2951"/>
      <c r="D2951" s="11"/>
    </row>
    <row r="2952" spans="3:4" x14ac:dyDescent="0.2">
      <c r="C2952"/>
      <c r="D2952" s="11"/>
    </row>
    <row r="2953" spans="3:4" x14ac:dyDescent="0.2">
      <c r="C2953"/>
      <c r="D2953" s="11"/>
    </row>
    <row r="2954" spans="3:4" x14ac:dyDescent="0.2">
      <c r="C2954"/>
      <c r="D2954" s="11"/>
    </row>
    <row r="2955" spans="3:4" x14ac:dyDescent="0.2">
      <c r="C2955"/>
      <c r="D2955" s="11"/>
    </row>
    <row r="2956" spans="3:4" x14ac:dyDescent="0.2">
      <c r="C2956"/>
      <c r="D2956" s="11"/>
    </row>
    <row r="2957" spans="3:4" x14ac:dyDescent="0.2">
      <c r="C2957"/>
      <c r="D2957" s="11"/>
    </row>
    <row r="2958" spans="3:4" x14ac:dyDescent="0.2">
      <c r="C2958"/>
      <c r="D2958" s="11"/>
    </row>
    <row r="2959" spans="3:4" x14ac:dyDescent="0.2">
      <c r="C2959"/>
      <c r="D2959" s="11"/>
    </row>
    <row r="2960" spans="3:4" x14ac:dyDescent="0.2">
      <c r="C2960"/>
      <c r="D2960" s="11"/>
    </row>
    <row r="2961" spans="3:4" x14ac:dyDescent="0.2">
      <c r="C2961"/>
      <c r="D2961" s="11"/>
    </row>
    <row r="2962" spans="3:4" x14ac:dyDescent="0.2">
      <c r="C2962"/>
      <c r="D2962" s="11"/>
    </row>
    <row r="2963" spans="3:4" x14ac:dyDescent="0.2">
      <c r="C2963"/>
      <c r="D2963" s="11"/>
    </row>
    <row r="2964" spans="3:4" x14ac:dyDescent="0.2">
      <c r="C2964"/>
      <c r="D2964" s="11"/>
    </row>
    <row r="2965" spans="3:4" x14ac:dyDescent="0.2">
      <c r="C2965"/>
      <c r="D2965" s="11"/>
    </row>
    <row r="2966" spans="3:4" x14ac:dyDescent="0.2">
      <c r="C2966"/>
      <c r="D2966" s="11"/>
    </row>
    <row r="2967" spans="3:4" x14ac:dyDescent="0.2">
      <c r="C2967"/>
      <c r="D2967" s="11"/>
    </row>
    <row r="2968" spans="3:4" x14ac:dyDescent="0.2">
      <c r="C2968"/>
      <c r="D2968" s="11"/>
    </row>
    <row r="2969" spans="3:4" x14ac:dyDescent="0.2">
      <c r="C2969"/>
      <c r="D2969" s="11"/>
    </row>
    <row r="2970" spans="3:4" x14ac:dyDescent="0.2">
      <c r="C2970"/>
      <c r="D2970" s="11"/>
    </row>
    <row r="2971" spans="3:4" x14ac:dyDescent="0.2">
      <c r="C2971"/>
      <c r="D2971" s="11"/>
    </row>
    <row r="2972" spans="3:4" x14ac:dyDescent="0.2">
      <c r="C2972"/>
      <c r="D2972" s="11"/>
    </row>
    <row r="2973" spans="3:4" x14ac:dyDescent="0.2">
      <c r="C2973"/>
      <c r="D2973" s="11"/>
    </row>
    <row r="2974" spans="3:4" x14ac:dyDescent="0.2">
      <c r="C2974"/>
      <c r="D2974" s="11"/>
    </row>
    <row r="2975" spans="3:4" x14ac:dyDescent="0.2">
      <c r="C2975"/>
      <c r="D2975" s="11"/>
    </row>
    <row r="2976" spans="3:4" x14ac:dyDescent="0.2">
      <c r="C2976"/>
      <c r="D2976" s="11"/>
    </row>
    <row r="2977" spans="3:4" x14ac:dyDescent="0.2">
      <c r="C2977"/>
      <c r="D2977" s="11"/>
    </row>
    <row r="2978" spans="3:4" x14ac:dyDescent="0.2">
      <c r="C2978"/>
      <c r="D2978" s="11"/>
    </row>
    <row r="2979" spans="3:4" x14ac:dyDescent="0.2">
      <c r="C2979"/>
      <c r="D2979" s="11"/>
    </row>
    <row r="2980" spans="3:4" x14ac:dyDescent="0.2">
      <c r="C2980"/>
      <c r="D2980" s="11"/>
    </row>
    <row r="2981" spans="3:4" x14ac:dyDescent="0.2">
      <c r="C2981"/>
      <c r="D2981" s="11"/>
    </row>
    <row r="2982" spans="3:4" x14ac:dyDescent="0.2">
      <c r="C2982"/>
      <c r="D2982" s="11"/>
    </row>
    <row r="2983" spans="3:4" x14ac:dyDescent="0.2">
      <c r="C2983"/>
      <c r="D2983" s="11"/>
    </row>
    <row r="2984" spans="3:4" x14ac:dyDescent="0.2">
      <c r="C2984"/>
      <c r="D2984" s="11"/>
    </row>
    <row r="2985" spans="3:4" x14ac:dyDescent="0.2">
      <c r="C2985"/>
      <c r="D2985" s="11"/>
    </row>
    <row r="2986" spans="3:4" x14ac:dyDescent="0.2">
      <c r="C2986"/>
      <c r="D2986" s="11"/>
    </row>
    <row r="2987" spans="3:4" x14ac:dyDescent="0.2">
      <c r="C2987"/>
      <c r="D2987" s="11"/>
    </row>
    <row r="2988" spans="3:4" x14ac:dyDescent="0.2">
      <c r="C2988"/>
      <c r="D2988" s="11"/>
    </row>
    <row r="2989" spans="3:4" x14ac:dyDescent="0.2">
      <c r="C2989"/>
      <c r="D2989" s="11"/>
    </row>
    <row r="2990" spans="3:4" x14ac:dyDescent="0.2">
      <c r="C2990"/>
      <c r="D2990" s="11"/>
    </row>
    <row r="2991" spans="3:4" x14ac:dyDescent="0.2">
      <c r="C2991"/>
      <c r="D2991" s="11"/>
    </row>
    <row r="2992" spans="3:4" x14ac:dyDescent="0.2">
      <c r="C2992"/>
      <c r="D2992" s="11"/>
    </row>
    <row r="2993" spans="3:4" x14ac:dyDescent="0.2">
      <c r="C2993"/>
      <c r="D2993" s="11"/>
    </row>
    <row r="2994" spans="3:4" x14ac:dyDescent="0.2">
      <c r="C2994"/>
      <c r="D2994" s="11"/>
    </row>
    <row r="2995" spans="3:4" x14ac:dyDescent="0.2">
      <c r="C2995"/>
      <c r="D2995" s="11"/>
    </row>
    <row r="2996" spans="3:4" x14ac:dyDescent="0.2">
      <c r="C2996"/>
      <c r="D2996" s="11"/>
    </row>
    <row r="2997" spans="3:4" x14ac:dyDescent="0.2">
      <c r="C2997"/>
      <c r="D2997" s="11"/>
    </row>
    <row r="2998" spans="3:4" x14ac:dyDescent="0.2">
      <c r="C2998"/>
      <c r="D2998" s="11"/>
    </row>
    <row r="2999" spans="3:4" x14ac:dyDescent="0.2">
      <c r="C2999"/>
      <c r="D2999" s="11"/>
    </row>
    <row r="3000" spans="3:4" x14ac:dyDescent="0.2">
      <c r="C3000"/>
      <c r="D3000" s="11"/>
    </row>
    <row r="3001" spans="3:4" x14ac:dyDescent="0.2">
      <c r="C3001"/>
      <c r="D3001" s="11"/>
    </row>
    <row r="3002" spans="3:4" x14ac:dyDescent="0.2">
      <c r="C3002"/>
      <c r="D3002" s="11"/>
    </row>
    <row r="3003" spans="3:4" x14ac:dyDescent="0.2">
      <c r="C3003"/>
      <c r="D3003" s="11"/>
    </row>
    <row r="3004" spans="3:4" x14ac:dyDescent="0.2">
      <c r="C3004"/>
      <c r="D3004" s="11"/>
    </row>
    <row r="3005" spans="3:4" x14ac:dyDescent="0.2">
      <c r="C3005"/>
      <c r="D3005" s="11"/>
    </row>
    <row r="3006" spans="3:4" x14ac:dyDescent="0.2">
      <c r="C3006"/>
      <c r="D3006" s="11"/>
    </row>
    <row r="3007" spans="3:4" x14ac:dyDescent="0.2">
      <c r="C3007"/>
      <c r="D3007" s="11"/>
    </row>
    <row r="3008" spans="3:4" x14ac:dyDescent="0.2">
      <c r="C3008"/>
      <c r="D3008" s="11"/>
    </row>
    <row r="3009" spans="3:4" x14ac:dyDescent="0.2">
      <c r="C3009"/>
      <c r="D3009" s="11"/>
    </row>
    <row r="3010" spans="3:4" x14ac:dyDescent="0.2">
      <c r="C3010"/>
      <c r="D3010" s="11"/>
    </row>
    <row r="3011" spans="3:4" x14ac:dyDescent="0.2">
      <c r="C3011"/>
      <c r="D3011" s="11"/>
    </row>
    <row r="3012" spans="3:4" x14ac:dyDescent="0.2">
      <c r="C3012"/>
      <c r="D3012" s="11"/>
    </row>
    <row r="3013" spans="3:4" x14ac:dyDescent="0.2">
      <c r="C3013"/>
      <c r="D3013" s="11"/>
    </row>
    <row r="3014" spans="3:4" x14ac:dyDescent="0.2">
      <c r="C3014"/>
      <c r="D3014" s="11"/>
    </row>
    <row r="3015" spans="3:4" x14ac:dyDescent="0.2">
      <c r="C3015"/>
      <c r="D3015" s="11"/>
    </row>
    <row r="3016" spans="3:4" x14ac:dyDescent="0.2">
      <c r="C3016"/>
      <c r="D3016" s="11"/>
    </row>
    <row r="3017" spans="3:4" x14ac:dyDescent="0.2">
      <c r="C3017"/>
      <c r="D3017" s="11"/>
    </row>
    <row r="3018" spans="3:4" x14ac:dyDescent="0.2">
      <c r="C3018"/>
      <c r="D3018" s="11"/>
    </row>
    <row r="3019" spans="3:4" x14ac:dyDescent="0.2">
      <c r="C3019"/>
      <c r="D3019" s="11"/>
    </row>
    <row r="3020" spans="3:4" x14ac:dyDescent="0.2">
      <c r="C3020"/>
      <c r="D3020" s="11"/>
    </row>
    <row r="3021" spans="3:4" x14ac:dyDescent="0.2">
      <c r="C3021"/>
      <c r="D3021" s="11"/>
    </row>
    <row r="3022" spans="3:4" x14ac:dyDescent="0.2">
      <c r="C3022"/>
      <c r="D3022" s="11"/>
    </row>
    <row r="3023" spans="3:4" x14ac:dyDescent="0.2">
      <c r="C3023"/>
      <c r="D3023" s="11"/>
    </row>
    <row r="3024" spans="3:4" x14ac:dyDescent="0.2">
      <c r="C3024"/>
      <c r="D3024" s="11"/>
    </row>
    <row r="3025" spans="3:4" x14ac:dyDescent="0.2">
      <c r="C3025"/>
      <c r="D3025" s="11"/>
    </row>
    <row r="3026" spans="3:4" x14ac:dyDescent="0.2">
      <c r="C3026"/>
      <c r="D3026" s="11"/>
    </row>
    <row r="3027" spans="3:4" x14ac:dyDescent="0.2">
      <c r="C3027"/>
      <c r="D3027" s="11"/>
    </row>
    <row r="3028" spans="3:4" x14ac:dyDescent="0.2">
      <c r="C3028"/>
      <c r="D3028" s="11"/>
    </row>
    <row r="3029" spans="3:4" x14ac:dyDescent="0.2">
      <c r="C3029"/>
      <c r="D3029" s="11"/>
    </row>
    <row r="3030" spans="3:4" x14ac:dyDescent="0.2">
      <c r="C3030"/>
      <c r="D3030" s="11"/>
    </row>
    <row r="3031" spans="3:4" x14ac:dyDescent="0.2">
      <c r="C3031"/>
      <c r="D3031" s="11"/>
    </row>
    <row r="3032" spans="3:4" x14ac:dyDescent="0.2">
      <c r="C3032"/>
      <c r="D3032" s="11"/>
    </row>
    <row r="3033" spans="3:4" x14ac:dyDescent="0.2">
      <c r="C3033"/>
      <c r="D3033" s="11"/>
    </row>
    <row r="3034" spans="3:4" x14ac:dyDescent="0.2">
      <c r="C3034"/>
      <c r="D3034" s="11"/>
    </row>
    <row r="3035" spans="3:4" x14ac:dyDescent="0.2">
      <c r="C3035"/>
      <c r="D3035" s="11"/>
    </row>
    <row r="3036" spans="3:4" x14ac:dyDescent="0.2">
      <c r="C3036"/>
      <c r="D3036" s="11"/>
    </row>
    <row r="3037" spans="3:4" x14ac:dyDescent="0.2">
      <c r="C3037"/>
      <c r="D3037" s="11"/>
    </row>
    <row r="3038" spans="3:4" x14ac:dyDescent="0.2">
      <c r="C3038"/>
      <c r="D3038" s="11"/>
    </row>
    <row r="3039" spans="3:4" x14ac:dyDescent="0.2">
      <c r="C3039"/>
      <c r="D3039" s="11"/>
    </row>
    <row r="3040" spans="3:4" x14ac:dyDescent="0.2">
      <c r="C3040"/>
      <c r="D3040" s="11"/>
    </row>
    <row r="3041" spans="3:4" x14ac:dyDescent="0.2">
      <c r="C3041"/>
      <c r="D3041" s="11"/>
    </row>
    <row r="3042" spans="3:4" x14ac:dyDescent="0.2">
      <c r="C3042"/>
      <c r="D3042" s="11"/>
    </row>
    <row r="3043" spans="3:4" x14ac:dyDescent="0.2">
      <c r="C3043"/>
      <c r="D3043" s="11"/>
    </row>
    <row r="3044" spans="3:4" x14ac:dyDescent="0.2">
      <c r="C3044"/>
      <c r="D3044" s="11"/>
    </row>
    <row r="3045" spans="3:4" x14ac:dyDescent="0.2">
      <c r="C3045"/>
      <c r="D3045" s="11"/>
    </row>
    <row r="3046" spans="3:4" x14ac:dyDescent="0.2">
      <c r="C3046"/>
      <c r="D3046" s="11"/>
    </row>
    <row r="3047" spans="3:4" x14ac:dyDescent="0.2">
      <c r="C3047"/>
      <c r="D3047" s="11"/>
    </row>
    <row r="3048" spans="3:4" x14ac:dyDescent="0.2">
      <c r="C3048"/>
      <c r="D3048" s="11"/>
    </row>
    <row r="3049" spans="3:4" x14ac:dyDescent="0.2">
      <c r="C3049"/>
      <c r="D3049" s="11"/>
    </row>
    <row r="3050" spans="3:4" x14ac:dyDescent="0.2">
      <c r="C3050"/>
      <c r="D3050" s="11"/>
    </row>
    <row r="3051" spans="3:4" x14ac:dyDescent="0.2">
      <c r="C3051"/>
      <c r="D3051" s="11"/>
    </row>
    <row r="3052" spans="3:4" x14ac:dyDescent="0.2">
      <c r="C3052"/>
      <c r="D3052" s="11"/>
    </row>
    <row r="3053" spans="3:4" x14ac:dyDescent="0.2">
      <c r="C3053"/>
      <c r="D3053" s="11"/>
    </row>
    <row r="3054" spans="3:4" x14ac:dyDescent="0.2">
      <c r="C3054"/>
      <c r="D3054" s="11"/>
    </row>
    <row r="3055" spans="3:4" x14ac:dyDescent="0.2">
      <c r="C3055"/>
      <c r="D3055" s="11"/>
    </row>
    <row r="3056" spans="3:4" x14ac:dyDescent="0.2">
      <c r="C3056"/>
      <c r="D3056" s="11"/>
    </row>
    <row r="3057" spans="3:4" x14ac:dyDescent="0.2">
      <c r="C3057"/>
      <c r="D3057" s="11"/>
    </row>
    <row r="3058" spans="3:4" x14ac:dyDescent="0.2">
      <c r="C3058"/>
      <c r="D3058" s="11"/>
    </row>
    <row r="3059" spans="3:4" x14ac:dyDescent="0.2">
      <c r="C3059"/>
      <c r="D3059" s="11"/>
    </row>
    <row r="3060" spans="3:4" x14ac:dyDescent="0.2">
      <c r="C3060"/>
      <c r="D3060" s="11"/>
    </row>
    <row r="3061" spans="3:4" x14ac:dyDescent="0.2">
      <c r="C3061"/>
      <c r="D3061" s="11"/>
    </row>
    <row r="3062" spans="3:4" x14ac:dyDescent="0.2">
      <c r="C3062"/>
      <c r="D3062" s="11"/>
    </row>
    <row r="3063" spans="3:4" x14ac:dyDescent="0.2">
      <c r="C3063"/>
      <c r="D3063" s="11"/>
    </row>
    <row r="3064" spans="3:4" x14ac:dyDescent="0.2">
      <c r="C3064"/>
      <c r="D3064" s="11"/>
    </row>
    <row r="3065" spans="3:4" x14ac:dyDescent="0.2">
      <c r="C3065"/>
      <c r="D3065" s="11"/>
    </row>
    <row r="3066" spans="3:4" x14ac:dyDescent="0.2">
      <c r="C3066"/>
      <c r="D3066" s="11"/>
    </row>
    <row r="3067" spans="3:4" x14ac:dyDescent="0.2">
      <c r="C3067"/>
      <c r="D3067" s="11"/>
    </row>
    <row r="3068" spans="3:4" x14ac:dyDescent="0.2">
      <c r="C3068"/>
      <c r="D3068" s="11"/>
    </row>
    <row r="3069" spans="3:4" x14ac:dyDescent="0.2">
      <c r="C3069"/>
      <c r="D3069" s="11"/>
    </row>
    <row r="3070" spans="3:4" x14ac:dyDescent="0.2">
      <c r="C3070"/>
      <c r="D3070" s="11"/>
    </row>
    <row r="3071" spans="3:4" x14ac:dyDescent="0.2">
      <c r="C3071"/>
      <c r="D3071" s="11"/>
    </row>
    <row r="3072" spans="3:4" x14ac:dyDescent="0.2">
      <c r="C3072"/>
      <c r="D3072" s="11"/>
    </row>
    <row r="3073" spans="3:4" x14ac:dyDescent="0.2">
      <c r="C3073"/>
      <c r="D3073" s="11"/>
    </row>
    <row r="3074" spans="3:4" x14ac:dyDescent="0.2">
      <c r="C3074"/>
      <c r="D3074" s="11"/>
    </row>
    <row r="3075" spans="3:4" x14ac:dyDescent="0.2">
      <c r="C3075"/>
      <c r="D3075" s="11"/>
    </row>
    <row r="3076" spans="3:4" x14ac:dyDescent="0.2">
      <c r="C3076"/>
      <c r="D3076" s="11"/>
    </row>
    <row r="3077" spans="3:4" x14ac:dyDescent="0.2">
      <c r="C3077"/>
      <c r="D3077" s="11"/>
    </row>
    <row r="3078" spans="3:4" x14ac:dyDescent="0.2">
      <c r="C3078"/>
      <c r="D3078" s="11"/>
    </row>
    <row r="3079" spans="3:4" x14ac:dyDescent="0.2">
      <c r="C3079"/>
      <c r="D3079" s="11"/>
    </row>
    <row r="3080" spans="3:4" x14ac:dyDescent="0.2">
      <c r="C3080"/>
      <c r="D3080" s="11"/>
    </row>
    <row r="3081" spans="3:4" x14ac:dyDescent="0.2">
      <c r="C3081"/>
      <c r="D3081" s="11"/>
    </row>
    <row r="3082" spans="3:4" x14ac:dyDescent="0.2">
      <c r="C3082"/>
      <c r="D3082" s="11"/>
    </row>
    <row r="3083" spans="3:4" x14ac:dyDescent="0.2">
      <c r="C3083"/>
      <c r="D3083" s="11"/>
    </row>
    <row r="3084" spans="3:4" x14ac:dyDescent="0.2">
      <c r="C3084"/>
      <c r="D3084" s="11"/>
    </row>
    <row r="3085" spans="3:4" x14ac:dyDescent="0.2">
      <c r="C3085"/>
      <c r="D3085" s="11"/>
    </row>
    <row r="3086" spans="3:4" x14ac:dyDescent="0.2">
      <c r="C3086"/>
      <c r="D3086" s="11"/>
    </row>
    <row r="3087" spans="3:4" x14ac:dyDescent="0.2">
      <c r="C3087"/>
      <c r="D3087" s="11"/>
    </row>
    <row r="3088" spans="3:4" x14ac:dyDescent="0.2">
      <c r="C3088"/>
      <c r="D3088" s="11"/>
    </row>
    <row r="3089" spans="3:4" x14ac:dyDescent="0.2">
      <c r="C3089"/>
      <c r="D3089" s="11"/>
    </row>
    <row r="3090" spans="3:4" x14ac:dyDescent="0.2">
      <c r="C3090"/>
      <c r="D3090" s="11"/>
    </row>
    <row r="3091" spans="3:4" x14ac:dyDescent="0.2">
      <c r="C3091"/>
      <c r="D3091" s="11"/>
    </row>
    <row r="3092" spans="3:4" x14ac:dyDescent="0.2">
      <c r="C3092"/>
      <c r="D3092" s="11"/>
    </row>
    <row r="3093" spans="3:4" x14ac:dyDescent="0.2">
      <c r="C3093"/>
      <c r="D3093" s="11"/>
    </row>
    <row r="3094" spans="3:4" x14ac:dyDescent="0.2">
      <c r="C3094"/>
      <c r="D3094" s="11"/>
    </row>
    <row r="3095" spans="3:4" x14ac:dyDescent="0.2">
      <c r="C3095"/>
      <c r="D3095" s="11"/>
    </row>
    <row r="3096" spans="3:4" x14ac:dyDescent="0.2">
      <c r="C3096"/>
      <c r="D3096" s="11"/>
    </row>
    <row r="3097" spans="3:4" x14ac:dyDescent="0.2">
      <c r="C3097"/>
      <c r="D3097" s="11"/>
    </row>
    <row r="3098" spans="3:4" x14ac:dyDescent="0.2">
      <c r="C3098"/>
      <c r="D3098" s="11"/>
    </row>
    <row r="3099" spans="3:4" x14ac:dyDescent="0.2">
      <c r="C3099"/>
      <c r="D3099" s="11"/>
    </row>
    <row r="3100" spans="3:4" x14ac:dyDescent="0.2">
      <c r="C3100"/>
      <c r="D3100" s="11"/>
    </row>
    <row r="3101" spans="3:4" x14ac:dyDescent="0.2">
      <c r="C3101"/>
      <c r="D3101" s="11"/>
    </row>
    <row r="3102" spans="3:4" x14ac:dyDescent="0.2">
      <c r="C3102"/>
      <c r="D3102" s="11"/>
    </row>
    <row r="3103" spans="3:4" x14ac:dyDescent="0.2">
      <c r="C3103"/>
      <c r="D3103" s="11"/>
    </row>
    <row r="3104" spans="3:4" x14ac:dyDescent="0.2">
      <c r="C3104"/>
      <c r="D3104" s="11"/>
    </row>
    <row r="3105" spans="3:4" x14ac:dyDescent="0.2">
      <c r="C3105"/>
      <c r="D3105" s="11"/>
    </row>
    <row r="3106" spans="3:4" x14ac:dyDescent="0.2">
      <c r="C3106"/>
      <c r="D3106" s="11"/>
    </row>
    <row r="3107" spans="3:4" x14ac:dyDescent="0.2">
      <c r="C3107"/>
      <c r="D3107" s="11"/>
    </row>
    <row r="3108" spans="3:4" x14ac:dyDescent="0.2">
      <c r="C3108"/>
      <c r="D3108" s="11"/>
    </row>
    <row r="3109" spans="3:4" x14ac:dyDescent="0.2">
      <c r="C3109"/>
      <c r="D3109" s="11"/>
    </row>
    <row r="3110" spans="3:4" x14ac:dyDescent="0.2">
      <c r="C3110"/>
      <c r="D3110" s="11"/>
    </row>
    <row r="3111" spans="3:4" x14ac:dyDescent="0.2">
      <c r="C3111"/>
      <c r="D3111" s="11"/>
    </row>
    <row r="3112" spans="3:4" x14ac:dyDescent="0.2">
      <c r="C3112"/>
      <c r="D3112" s="11"/>
    </row>
    <row r="3113" spans="3:4" x14ac:dyDescent="0.2">
      <c r="C3113"/>
      <c r="D3113" s="11"/>
    </row>
    <row r="3114" spans="3:4" x14ac:dyDescent="0.2">
      <c r="C3114"/>
      <c r="D3114" s="11"/>
    </row>
    <row r="3115" spans="3:4" x14ac:dyDescent="0.2">
      <c r="C3115"/>
      <c r="D3115" s="11"/>
    </row>
    <row r="3116" spans="3:4" x14ac:dyDescent="0.2">
      <c r="C3116"/>
      <c r="D3116" s="11"/>
    </row>
    <row r="3117" spans="3:4" x14ac:dyDescent="0.2">
      <c r="C3117"/>
      <c r="D3117" s="11"/>
    </row>
    <row r="3118" spans="3:4" x14ac:dyDescent="0.2">
      <c r="C3118"/>
      <c r="D3118" s="11"/>
    </row>
    <row r="3119" spans="3:4" x14ac:dyDescent="0.2">
      <c r="C3119"/>
      <c r="D3119" s="11"/>
    </row>
    <row r="3120" spans="3:4" x14ac:dyDescent="0.2">
      <c r="C3120"/>
      <c r="D3120" s="11"/>
    </row>
    <row r="3121" spans="3:4" x14ac:dyDescent="0.2">
      <c r="C3121"/>
      <c r="D3121" s="11"/>
    </row>
    <row r="3122" spans="3:4" x14ac:dyDescent="0.2">
      <c r="C3122"/>
      <c r="D3122" s="11"/>
    </row>
    <row r="3123" spans="3:4" x14ac:dyDescent="0.2">
      <c r="C3123"/>
      <c r="D3123" s="11"/>
    </row>
    <row r="3124" spans="3:4" x14ac:dyDescent="0.2">
      <c r="C3124"/>
      <c r="D3124" s="11"/>
    </row>
    <row r="3125" spans="3:4" x14ac:dyDescent="0.2">
      <c r="C3125"/>
      <c r="D3125" s="11"/>
    </row>
    <row r="3126" spans="3:4" x14ac:dyDescent="0.2">
      <c r="C3126"/>
      <c r="D3126" s="11"/>
    </row>
    <row r="3127" spans="3:4" x14ac:dyDescent="0.2">
      <c r="C3127"/>
      <c r="D3127" s="11"/>
    </row>
    <row r="3128" spans="3:4" x14ac:dyDescent="0.2">
      <c r="C3128"/>
      <c r="D3128" s="11"/>
    </row>
    <row r="3129" spans="3:4" x14ac:dyDescent="0.2">
      <c r="C3129"/>
      <c r="D3129" s="11"/>
    </row>
    <row r="3130" spans="3:4" x14ac:dyDescent="0.2">
      <c r="C3130"/>
      <c r="D3130" s="11"/>
    </row>
    <row r="3131" spans="3:4" x14ac:dyDescent="0.2">
      <c r="C3131"/>
      <c r="D3131" s="11"/>
    </row>
    <row r="3132" spans="3:4" x14ac:dyDescent="0.2">
      <c r="C3132"/>
      <c r="D3132" s="11"/>
    </row>
    <row r="3133" spans="3:4" x14ac:dyDescent="0.2">
      <c r="C3133"/>
      <c r="D3133" s="11"/>
    </row>
    <row r="3134" spans="3:4" x14ac:dyDescent="0.2">
      <c r="C3134"/>
      <c r="D3134" s="11"/>
    </row>
    <row r="3135" spans="3:4" x14ac:dyDescent="0.2">
      <c r="C3135"/>
      <c r="D3135" s="11"/>
    </row>
    <row r="3136" spans="3:4" x14ac:dyDescent="0.2">
      <c r="C3136"/>
      <c r="D3136" s="11"/>
    </row>
    <row r="3137" spans="3:4" x14ac:dyDescent="0.2">
      <c r="C3137"/>
      <c r="D3137" s="11"/>
    </row>
    <row r="3138" spans="3:4" x14ac:dyDescent="0.2">
      <c r="C3138"/>
      <c r="D3138" s="11"/>
    </row>
    <row r="3139" spans="3:4" x14ac:dyDescent="0.2">
      <c r="C3139"/>
      <c r="D3139" s="11"/>
    </row>
    <row r="3140" spans="3:4" x14ac:dyDescent="0.2">
      <c r="C3140"/>
      <c r="D3140" s="11"/>
    </row>
    <row r="3141" spans="3:4" x14ac:dyDescent="0.2">
      <c r="C3141"/>
      <c r="D3141" s="11"/>
    </row>
    <row r="3142" spans="3:4" x14ac:dyDescent="0.2">
      <c r="C3142"/>
      <c r="D3142" s="11"/>
    </row>
    <row r="3143" spans="3:4" x14ac:dyDescent="0.2">
      <c r="C3143"/>
      <c r="D3143" s="11"/>
    </row>
    <row r="3144" spans="3:4" x14ac:dyDescent="0.2">
      <c r="C3144"/>
      <c r="D3144" s="11"/>
    </row>
    <row r="3145" spans="3:4" x14ac:dyDescent="0.2">
      <c r="C3145"/>
      <c r="D3145" s="11"/>
    </row>
    <row r="3146" spans="3:4" x14ac:dyDescent="0.2">
      <c r="C3146"/>
      <c r="D3146" s="11"/>
    </row>
    <row r="3147" spans="3:4" x14ac:dyDescent="0.2">
      <c r="C3147"/>
      <c r="D3147" s="11"/>
    </row>
    <row r="3148" spans="3:4" x14ac:dyDescent="0.2">
      <c r="C3148"/>
      <c r="D3148" s="11"/>
    </row>
    <row r="3149" spans="3:4" x14ac:dyDescent="0.2">
      <c r="C3149"/>
      <c r="D3149" s="11"/>
    </row>
    <row r="3150" spans="3:4" x14ac:dyDescent="0.2">
      <c r="C3150"/>
      <c r="D3150" s="11"/>
    </row>
    <row r="3151" spans="3:4" x14ac:dyDescent="0.2">
      <c r="C3151"/>
      <c r="D3151" s="11"/>
    </row>
    <row r="3152" spans="3:4" x14ac:dyDescent="0.2">
      <c r="C3152"/>
      <c r="D3152" s="11"/>
    </row>
    <row r="3153" spans="3:4" x14ac:dyDescent="0.2">
      <c r="C3153"/>
      <c r="D3153" s="11"/>
    </row>
    <row r="3154" spans="3:4" x14ac:dyDescent="0.2">
      <c r="C3154"/>
      <c r="D3154" s="11"/>
    </row>
    <row r="3155" spans="3:4" x14ac:dyDescent="0.2">
      <c r="C3155"/>
      <c r="D3155" s="11"/>
    </row>
    <row r="3156" spans="3:4" x14ac:dyDescent="0.2">
      <c r="C3156"/>
      <c r="D3156" s="11"/>
    </row>
    <row r="3157" spans="3:4" x14ac:dyDescent="0.2">
      <c r="C3157"/>
      <c r="D3157" s="11"/>
    </row>
    <row r="3158" spans="3:4" x14ac:dyDescent="0.2">
      <c r="C3158"/>
      <c r="D3158" s="11"/>
    </row>
    <row r="3159" spans="3:4" x14ac:dyDescent="0.2">
      <c r="C3159"/>
      <c r="D3159" s="11"/>
    </row>
    <row r="3160" spans="3:4" x14ac:dyDescent="0.2">
      <c r="C3160"/>
      <c r="D3160" s="11"/>
    </row>
    <row r="3161" spans="3:4" x14ac:dyDescent="0.2">
      <c r="C3161"/>
      <c r="D3161" s="11"/>
    </row>
    <row r="3162" spans="3:4" x14ac:dyDescent="0.2">
      <c r="C3162"/>
      <c r="D3162" s="11"/>
    </row>
    <row r="3163" spans="3:4" x14ac:dyDescent="0.2">
      <c r="C3163"/>
      <c r="D3163" s="11"/>
    </row>
    <row r="3164" spans="3:4" x14ac:dyDescent="0.2">
      <c r="C3164"/>
      <c r="D3164" s="11"/>
    </row>
    <row r="3165" spans="3:4" x14ac:dyDescent="0.2">
      <c r="C3165"/>
      <c r="D3165" s="11"/>
    </row>
    <row r="3166" spans="3:4" x14ac:dyDescent="0.2">
      <c r="C3166"/>
      <c r="D3166" s="11"/>
    </row>
    <row r="3167" spans="3:4" x14ac:dyDescent="0.2">
      <c r="C3167"/>
      <c r="D3167" s="11"/>
    </row>
    <row r="3168" spans="3:4" x14ac:dyDescent="0.2">
      <c r="C3168"/>
      <c r="D3168" s="11"/>
    </row>
    <row r="3169" spans="3:4" x14ac:dyDescent="0.2">
      <c r="C3169"/>
      <c r="D3169" s="11"/>
    </row>
    <row r="3170" spans="3:4" x14ac:dyDescent="0.2">
      <c r="C3170"/>
      <c r="D3170" s="11"/>
    </row>
    <row r="3171" spans="3:4" x14ac:dyDescent="0.2">
      <c r="C3171"/>
      <c r="D3171" s="11"/>
    </row>
    <row r="3172" spans="3:4" x14ac:dyDescent="0.2">
      <c r="C3172"/>
      <c r="D3172" s="11"/>
    </row>
    <row r="3173" spans="3:4" x14ac:dyDescent="0.2">
      <c r="C3173"/>
      <c r="D3173" s="11"/>
    </row>
    <row r="3174" spans="3:4" x14ac:dyDescent="0.2">
      <c r="C3174"/>
      <c r="D3174" s="11"/>
    </row>
    <row r="3175" spans="3:4" x14ac:dyDescent="0.2">
      <c r="C3175"/>
      <c r="D3175" s="11"/>
    </row>
    <row r="3176" spans="3:4" x14ac:dyDescent="0.2">
      <c r="C3176"/>
      <c r="D3176" s="11"/>
    </row>
    <row r="3177" spans="3:4" x14ac:dyDescent="0.2">
      <c r="C3177"/>
      <c r="D3177" s="11"/>
    </row>
    <row r="3178" spans="3:4" x14ac:dyDescent="0.2">
      <c r="C3178"/>
      <c r="D3178" s="11"/>
    </row>
    <row r="3179" spans="3:4" x14ac:dyDescent="0.2">
      <c r="C3179"/>
      <c r="D3179" s="11"/>
    </row>
    <row r="3180" spans="3:4" x14ac:dyDescent="0.2">
      <c r="C3180"/>
      <c r="D3180" s="11"/>
    </row>
    <row r="3181" spans="3:4" x14ac:dyDescent="0.2">
      <c r="C3181"/>
      <c r="D3181" s="11"/>
    </row>
    <row r="3182" spans="3:4" x14ac:dyDescent="0.2">
      <c r="C3182"/>
      <c r="D3182" s="11"/>
    </row>
    <row r="3183" spans="3:4" x14ac:dyDescent="0.2">
      <c r="C3183"/>
      <c r="D3183" s="11"/>
    </row>
    <row r="3184" spans="3:4" x14ac:dyDescent="0.2">
      <c r="C3184"/>
      <c r="D3184" s="11"/>
    </row>
    <row r="3185" spans="3:4" x14ac:dyDescent="0.2">
      <c r="C3185"/>
      <c r="D3185" s="11"/>
    </row>
    <row r="3186" spans="3:4" x14ac:dyDescent="0.2">
      <c r="C3186"/>
      <c r="D3186" s="11"/>
    </row>
    <row r="3187" spans="3:4" x14ac:dyDescent="0.2">
      <c r="C3187"/>
      <c r="D3187" s="11"/>
    </row>
    <row r="3188" spans="3:4" x14ac:dyDescent="0.2">
      <c r="C3188"/>
      <c r="D3188" s="11"/>
    </row>
    <row r="3189" spans="3:4" x14ac:dyDescent="0.2">
      <c r="C3189"/>
      <c r="D3189" s="11"/>
    </row>
    <row r="3190" spans="3:4" x14ac:dyDescent="0.2">
      <c r="C3190"/>
      <c r="D3190" s="11"/>
    </row>
    <row r="3191" spans="3:4" x14ac:dyDescent="0.2">
      <c r="C3191"/>
      <c r="D3191" s="11"/>
    </row>
    <row r="3192" spans="3:4" x14ac:dyDescent="0.2">
      <c r="C3192"/>
      <c r="D3192" s="11"/>
    </row>
    <row r="3193" spans="3:4" x14ac:dyDescent="0.2">
      <c r="C3193"/>
      <c r="D3193" s="11"/>
    </row>
    <row r="3194" spans="3:4" x14ac:dyDescent="0.2">
      <c r="C3194"/>
      <c r="D3194" s="11"/>
    </row>
    <row r="3195" spans="3:4" x14ac:dyDescent="0.2">
      <c r="C3195"/>
      <c r="D3195" s="11"/>
    </row>
    <row r="3196" spans="3:4" x14ac:dyDescent="0.2">
      <c r="C3196"/>
      <c r="D3196" s="11"/>
    </row>
    <row r="3197" spans="3:4" x14ac:dyDescent="0.2">
      <c r="C3197"/>
      <c r="D3197" s="11"/>
    </row>
    <row r="3198" spans="3:4" x14ac:dyDescent="0.2">
      <c r="C3198"/>
      <c r="D3198" s="11"/>
    </row>
    <row r="3199" spans="3:4" x14ac:dyDescent="0.2">
      <c r="C3199"/>
      <c r="D3199" s="11"/>
    </row>
    <row r="3200" spans="3:4" x14ac:dyDescent="0.2">
      <c r="C3200"/>
      <c r="D3200" s="11"/>
    </row>
    <row r="3201" spans="3:4" x14ac:dyDescent="0.2">
      <c r="C3201"/>
      <c r="D3201" s="11"/>
    </row>
    <row r="3202" spans="3:4" x14ac:dyDescent="0.2">
      <c r="C3202"/>
      <c r="D3202" s="11"/>
    </row>
    <row r="3203" spans="3:4" x14ac:dyDescent="0.2">
      <c r="C3203"/>
      <c r="D3203" s="11"/>
    </row>
    <row r="3204" spans="3:4" x14ac:dyDescent="0.2">
      <c r="C3204"/>
      <c r="D3204" s="11"/>
    </row>
    <row r="3205" spans="3:4" x14ac:dyDescent="0.2">
      <c r="C3205"/>
      <c r="D3205" s="11"/>
    </row>
    <row r="3206" spans="3:4" x14ac:dyDescent="0.2">
      <c r="C3206"/>
      <c r="D3206" s="11"/>
    </row>
    <row r="3207" spans="3:4" x14ac:dyDescent="0.2">
      <c r="C3207"/>
      <c r="D3207" s="11"/>
    </row>
    <row r="3208" spans="3:4" x14ac:dyDescent="0.2">
      <c r="C3208"/>
      <c r="D3208" s="11"/>
    </row>
    <row r="3209" spans="3:4" x14ac:dyDescent="0.2">
      <c r="C3209"/>
      <c r="D3209" s="11"/>
    </row>
    <row r="3210" spans="3:4" x14ac:dyDescent="0.2">
      <c r="C3210"/>
      <c r="D3210" s="11"/>
    </row>
    <row r="3211" spans="3:4" x14ac:dyDescent="0.2">
      <c r="C3211"/>
      <c r="D3211" s="11"/>
    </row>
    <row r="3212" spans="3:4" x14ac:dyDescent="0.2">
      <c r="C3212"/>
      <c r="D3212" s="11"/>
    </row>
    <row r="3213" spans="3:4" x14ac:dyDescent="0.2">
      <c r="C3213"/>
      <c r="D3213" s="11"/>
    </row>
    <row r="3214" spans="3:4" x14ac:dyDescent="0.2">
      <c r="C3214"/>
      <c r="D3214" s="11"/>
    </row>
    <row r="3215" spans="3:4" x14ac:dyDescent="0.2">
      <c r="C3215"/>
      <c r="D3215" s="11"/>
    </row>
    <row r="3216" spans="3:4" x14ac:dyDescent="0.2">
      <c r="C3216"/>
      <c r="D3216" s="11"/>
    </row>
    <row r="3217" spans="3:4" x14ac:dyDescent="0.2">
      <c r="C3217"/>
      <c r="D3217" s="11"/>
    </row>
    <row r="3218" spans="3:4" x14ac:dyDescent="0.2">
      <c r="C3218"/>
      <c r="D3218" s="11"/>
    </row>
    <row r="3219" spans="3:4" x14ac:dyDescent="0.2">
      <c r="C3219"/>
      <c r="D3219" s="11"/>
    </row>
    <row r="3220" spans="3:4" x14ac:dyDescent="0.2">
      <c r="C3220"/>
      <c r="D3220" s="11"/>
    </row>
    <row r="3221" spans="3:4" x14ac:dyDescent="0.2">
      <c r="C3221"/>
      <c r="D3221" s="11"/>
    </row>
    <row r="3222" spans="3:4" x14ac:dyDescent="0.2">
      <c r="C3222"/>
      <c r="D3222" s="11"/>
    </row>
    <row r="3223" spans="3:4" x14ac:dyDescent="0.2">
      <c r="C3223"/>
      <c r="D3223" s="11"/>
    </row>
    <row r="3224" spans="3:4" x14ac:dyDescent="0.2">
      <c r="C3224"/>
      <c r="D3224" s="11"/>
    </row>
    <row r="3225" spans="3:4" x14ac:dyDescent="0.2">
      <c r="C3225"/>
      <c r="D3225" s="11"/>
    </row>
    <row r="3226" spans="3:4" x14ac:dyDescent="0.2">
      <c r="C3226"/>
      <c r="D3226" s="11"/>
    </row>
    <row r="3227" spans="3:4" x14ac:dyDescent="0.2">
      <c r="C3227"/>
      <c r="D3227" s="11"/>
    </row>
    <row r="3228" spans="3:4" x14ac:dyDescent="0.2">
      <c r="C3228"/>
      <c r="D3228" s="11"/>
    </row>
    <row r="3229" spans="3:4" x14ac:dyDescent="0.2">
      <c r="C3229"/>
      <c r="D3229" s="11"/>
    </row>
    <row r="3230" spans="3:4" x14ac:dyDescent="0.2">
      <c r="C3230"/>
      <c r="D3230" s="11"/>
    </row>
    <row r="3231" spans="3:4" x14ac:dyDescent="0.2">
      <c r="C3231"/>
      <c r="D3231" s="11"/>
    </row>
    <row r="3232" spans="3:4" x14ac:dyDescent="0.2">
      <c r="C3232"/>
      <c r="D3232" s="11"/>
    </row>
    <row r="3233" spans="3:4" x14ac:dyDescent="0.2">
      <c r="C3233"/>
      <c r="D3233" s="11"/>
    </row>
    <row r="3234" spans="3:4" x14ac:dyDescent="0.2">
      <c r="C3234"/>
      <c r="D3234" s="11"/>
    </row>
    <row r="3235" spans="3:4" x14ac:dyDescent="0.2">
      <c r="C3235"/>
      <c r="D3235" s="11"/>
    </row>
    <row r="3236" spans="3:4" x14ac:dyDescent="0.2">
      <c r="C3236"/>
      <c r="D3236" s="11"/>
    </row>
    <row r="3237" spans="3:4" x14ac:dyDescent="0.2">
      <c r="C3237"/>
      <c r="D3237" s="11"/>
    </row>
    <row r="3238" spans="3:4" x14ac:dyDescent="0.2">
      <c r="C3238"/>
      <c r="D3238" s="11"/>
    </row>
    <row r="3239" spans="3:4" x14ac:dyDescent="0.2">
      <c r="C3239"/>
      <c r="D3239" s="11"/>
    </row>
    <row r="3240" spans="3:4" x14ac:dyDescent="0.2">
      <c r="C3240"/>
      <c r="D3240" s="11"/>
    </row>
    <row r="3241" spans="3:4" x14ac:dyDescent="0.2">
      <c r="C3241"/>
      <c r="D3241" s="11"/>
    </row>
    <row r="3242" spans="3:4" x14ac:dyDescent="0.2">
      <c r="C3242"/>
      <c r="D3242" s="11"/>
    </row>
    <row r="3243" spans="3:4" x14ac:dyDescent="0.2">
      <c r="C3243"/>
      <c r="D3243" s="11"/>
    </row>
    <row r="3244" spans="3:4" x14ac:dyDescent="0.2">
      <c r="C3244"/>
      <c r="D3244" s="11"/>
    </row>
    <row r="3245" spans="3:4" x14ac:dyDescent="0.2">
      <c r="C3245"/>
      <c r="D3245" s="11"/>
    </row>
    <row r="3246" spans="3:4" x14ac:dyDescent="0.2">
      <c r="C3246"/>
      <c r="D3246" s="11"/>
    </row>
    <row r="3247" spans="3:4" x14ac:dyDescent="0.2">
      <c r="C3247"/>
      <c r="D3247" s="11"/>
    </row>
    <row r="3248" spans="3:4" x14ac:dyDescent="0.2">
      <c r="C3248"/>
      <c r="D3248" s="11"/>
    </row>
    <row r="3249" spans="3:4" x14ac:dyDescent="0.2">
      <c r="C3249"/>
      <c r="D3249" s="11"/>
    </row>
    <row r="3250" spans="3:4" x14ac:dyDescent="0.2">
      <c r="C3250"/>
      <c r="D3250" s="11"/>
    </row>
    <row r="3251" spans="3:4" x14ac:dyDescent="0.2">
      <c r="C3251"/>
      <c r="D3251" s="11"/>
    </row>
    <row r="3252" spans="3:4" x14ac:dyDescent="0.2">
      <c r="C3252"/>
      <c r="D3252" s="11"/>
    </row>
    <row r="3253" spans="3:4" x14ac:dyDescent="0.2">
      <c r="C3253"/>
      <c r="D3253" s="11"/>
    </row>
    <row r="3254" spans="3:4" x14ac:dyDescent="0.2">
      <c r="C3254"/>
      <c r="D3254" s="11"/>
    </row>
    <row r="3255" spans="3:4" x14ac:dyDescent="0.2">
      <c r="C3255"/>
      <c r="D3255" s="11"/>
    </row>
    <row r="3256" spans="3:4" x14ac:dyDescent="0.2">
      <c r="C3256"/>
      <c r="D3256" s="11"/>
    </row>
    <row r="3257" spans="3:4" x14ac:dyDescent="0.2">
      <c r="C3257"/>
      <c r="D3257" s="11"/>
    </row>
    <row r="3258" spans="3:4" x14ac:dyDescent="0.2">
      <c r="C3258"/>
      <c r="D3258" s="11"/>
    </row>
    <row r="3259" spans="3:4" x14ac:dyDescent="0.2">
      <c r="C3259"/>
      <c r="D3259" s="11"/>
    </row>
    <row r="3260" spans="3:4" x14ac:dyDescent="0.2">
      <c r="C3260"/>
      <c r="D3260" s="11"/>
    </row>
    <row r="3261" spans="3:4" x14ac:dyDescent="0.2">
      <c r="C3261"/>
      <c r="D3261" s="11"/>
    </row>
    <row r="3262" spans="3:4" x14ac:dyDescent="0.2">
      <c r="C3262"/>
      <c r="D3262" s="11"/>
    </row>
    <row r="3263" spans="3:4" x14ac:dyDescent="0.2">
      <c r="C3263"/>
      <c r="D3263" s="11"/>
    </row>
    <row r="3264" spans="3:4" x14ac:dyDescent="0.2">
      <c r="C3264"/>
      <c r="D3264" s="11"/>
    </row>
    <row r="3265" spans="3:4" x14ac:dyDescent="0.2">
      <c r="C3265"/>
      <c r="D3265" s="11"/>
    </row>
    <row r="3266" spans="3:4" x14ac:dyDescent="0.2">
      <c r="C3266"/>
      <c r="D3266" s="11"/>
    </row>
    <row r="3267" spans="3:4" x14ac:dyDescent="0.2">
      <c r="C3267"/>
      <c r="D3267" s="11"/>
    </row>
    <row r="3268" spans="3:4" x14ac:dyDescent="0.2">
      <c r="C3268"/>
      <c r="D3268" s="11"/>
    </row>
    <row r="3269" spans="3:4" x14ac:dyDescent="0.2">
      <c r="C3269"/>
      <c r="D3269" s="11"/>
    </row>
    <row r="3270" spans="3:4" x14ac:dyDescent="0.2">
      <c r="C3270"/>
      <c r="D3270" s="11"/>
    </row>
    <row r="3271" spans="3:4" x14ac:dyDescent="0.2">
      <c r="C3271"/>
      <c r="D3271" s="11"/>
    </row>
    <row r="3272" spans="3:4" x14ac:dyDescent="0.2">
      <c r="C3272"/>
      <c r="D3272" s="11"/>
    </row>
    <row r="3273" spans="3:4" x14ac:dyDescent="0.2">
      <c r="C3273"/>
      <c r="D3273" s="11"/>
    </row>
    <row r="3274" spans="3:4" x14ac:dyDescent="0.2">
      <c r="C3274"/>
      <c r="D3274" s="11"/>
    </row>
    <row r="3275" spans="3:4" x14ac:dyDescent="0.2">
      <c r="C3275"/>
      <c r="D3275" s="11"/>
    </row>
    <row r="3276" spans="3:4" x14ac:dyDescent="0.2">
      <c r="C3276"/>
      <c r="D3276" s="11"/>
    </row>
    <row r="3277" spans="3:4" x14ac:dyDescent="0.2">
      <c r="C3277"/>
      <c r="D3277" s="11"/>
    </row>
    <row r="3278" spans="3:4" x14ac:dyDescent="0.2">
      <c r="C3278"/>
      <c r="D3278" s="11"/>
    </row>
    <row r="3279" spans="3:4" x14ac:dyDescent="0.2">
      <c r="C3279"/>
      <c r="D3279" s="11"/>
    </row>
    <row r="3280" spans="3:4" x14ac:dyDescent="0.2">
      <c r="C3280"/>
      <c r="D3280" s="11"/>
    </row>
    <row r="3281" spans="3:4" x14ac:dyDescent="0.2">
      <c r="C3281"/>
      <c r="D3281" s="11"/>
    </row>
    <row r="3282" spans="3:4" x14ac:dyDescent="0.2">
      <c r="C3282"/>
      <c r="D3282" s="11"/>
    </row>
    <row r="3283" spans="3:4" x14ac:dyDescent="0.2">
      <c r="C3283"/>
      <c r="D3283" s="11"/>
    </row>
    <row r="3284" spans="3:4" x14ac:dyDescent="0.2">
      <c r="C3284"/>
      <c r="D3284" s="11"/>
    </row>
    <row r="3285" spans="3:4" x14ac:dyDescent="0.2">
      <c r="C3285"/>
      <c r="D3285" s="11"/>
    </row>
    <row r="3286" spans="3:4" x14ac:dyDescent="0.2">
      <c r="C3286"/>
      <c r="D3286" s="11"/>
    </row>
    <row r="3287" spans="3:4" x14ac:dyDescent="0.2">
      <c r="C3287"/>
      <c r="D3287" s="11"/>
    </row>
    <row r="3288" spans="3:4" x14ac:dyDescent="0.2">
      <c r="C3288"/>
      <c r="D3288" s="11"/>
    </row>
    <row r="3289" spans="3:4" x14ac:dyDescent="0.2">
      <c r="C3289"/>
      <c r="D3289" s="11"/>
    </row>
    <row r="3290" spans="3:4" x14ac:dyDescent="0.2">
      <c r="C3290"/>
      <c r="D3290" s="11"/>
    </row>
    <row r="3291" spans="3:4" x14ac:dyDescent="0.2">
      <c r="C3291"/>
      <c r="D3291" s="11"/>
    </row>
    <row r="3292" spans="3:4" x14ac:dyDescent="0.2">
      <c r="C3292"/>
      <c r="D3292" s="11"/>
    </row>
    <row r="3293" spans="3:4" x14ac:dyDescent="0.2">
      <c r="C3293"/>
      <c r="D3293" s="11"/>
    </row>
    <row r="3294" spans="3:4" x14ac:dyDescent="0.2">
      <c r="C3294"/>
      <c r="D3294" s="11"/>
    </row>
    <row r="3295" spans="3:4" x14ac:dyDescent="0.2">
      <c r="C3295"/>
      <c r="D3295" s="11"/>
    </row>
    <row r="3296" spans="3:4" x14ac:dyDescent="0.2">
      <c r="C3296"/>
      <c r="D3296" s="11"/>
    </row>
    <row r="3297" spans="3:4" x14ac:dyDescent="0.2">
      <c r="C3297"/>
      <c r="D3297" s="11"/>
    </row>
    <row r="3298" spans="3:4" x14ac:dyDescent="0.2">
      <c r="C3298"/>
      <c r="D3298" s="11"/>
    </row>
    <row r="3299" spans="3:4" x14ac:dyDescent="0.2">
      <c r="C3299"/>
      <c r="D3299" s="11"/>
    </row>
    <row r="3300" spans="3:4" x14ac:dyDescent="0.2">
      <c r="C3300"/>
      <c r="D3300" s="11"/>
    </row>
    <row r="3301" spans="3:4" x14ac:dyDescent="0.2">
      <c r="C3301"/>
      <c r="D3301" s="11"/>
    </row>
    <row r="3302" spans="3:4" x14ac:dyDescent="0.2">
      <c r="C3302"/>
      <c r="D3302" s="11"/>
    </row>
    <row r="3303" spans="3:4" x14ac:dyDescent="0.2">
      <c r="C3303"/>
      <c r="D3303" s="11"/>
    </row>
    <row r="3304" spans="3:4" x14ac:dyDescent="0.2">
      <c r="C3304"/>
      <c r="D3304" s="11"/>
    </row>
    <row r="3305" spans="3:4" x14ac:dyDescent="0.2">
      <c r="C3305"/>
      <c r="D3305" s="11"/>
    </row>
    <row r="3306" spans="3:4" x14ac:dyDescent="0.2">
      <c r="C3306"/>
      <c r="D3306" s="11"/>
    </row>
    <row r="3307" spans="3:4" x14ac:dyDescent="0.2">
      <c r="C3307"/>
      <c r="D3307" s="11"/>
    </row>
    <row r="3308" spans="3:4" x14ac:dyDescent="0.2">
      <c r="C3308"/>
      <c r="D3308" s="11"/>
    </row>
    <row r="3309" spans="3:4" x14ac:dyDescent="0.2">
      <c r="C3309"/>
      <c r="D3309" s="11"/>
    </row>
    <row r="3310" spans="3:4" x14ac:dyDescent="0.2">
      <c r="C3310"/>
      <c r="D3310" s="11"/>
    </row>
    <row r="3311" spans="3:4" x14ac:dyDescent="0.2">
      <c r="C3311"/>
      <c r="D3311" s="11"/>
    </row>
    <row r="3312" spans="3:4" x14ac:dyDescent="0.2">
      <c r="C3312"/>
      <c r="D3312" s="11"/>
    </row>
    <row r="3313" spans="3:4" x14ac:dyDescent="0.2">
      <c r="C3313"/>
      <c r="D3313" s="11"/>
    </row>
    <row r="3314" spans="3:4" x14ac:dyDescent="0.2">
      <c r="C3314"/>
      <c r="D3314" s="11"/>
    </row>
    <row r="3315" spans="3:4" x14ac:dyDescent="0.2">
      <c r="C3315"/>
      <c r="D3315" s="11"/>
    </row>
    <row r="3316" spans="3:4" x14ac:dyDescent="0.2">
      <c r="C3316"/>
      <c r="D3316" s="11"/>
    </row>
    <row r="3317" spans="3:4" x14ac:dyDescent="0.2">
      <c r="C3317"/>
      <c r="D3317" s="11"/>
    </row>
    <row r="3318" spans="3:4" x14ac:dyDescent="0.2">
      <c r="C3318"/>
      <c r="D3318" s="11"/>
    </row>
    <row r="3319" spans="3:4" x14ac:dyDescent="0.2">
      <c r="C3319"/>
      <c r="D3319" s="11"/>
    </row>
    <row r="3320" spans="3:4" x14ac:dyDescent="0.2">
      <c r="C3320"/>
      <c r="D3320" s="11"/>
    </row>
    <row r="3321" spans="3:4" x14ac:dyDescent="0.2">
      <c r="C3321"/>
      <c r="D3321" s="11"/>
    </row>
    <row r="3322" spans="3:4" x14ac:dyDescent="0.2">
      <c r="C3322"/>
      <c r="D3322" s="11"/>
    </row>
    <row r="3323" spans="3:4" x14ac:dyDescent="0.2">
      <c r="C3323"/>
      <c r="D3323" s="11"/>
    </row>
    <row r="3324" spans="3:4" x14ac:dyDescent="0.2">
      <c r="C3324"/>
      <c r="D3324" s="11"/>
    </row>
    <row r="3325" spans="3:4" x14ac:dyDescent="0.2">
      <c r="C3325"/>
      <c r="D3325" s="11"/>
    </row>
    <row r="3326" spans="3:4" x14ac:dyDescent="0.2">
      <c r="C3326"/>
      <c r="D3326" s="11"/>
    </row>
    <row r="3327" spans="3:4" x14ac:dyDescent="0.2">
      <c r="C3327"/>
      <c r="D3327" s="11"/>
    </row>
    <row r="3328" spans="3:4" x14ac:dyDescent="0.2">
      <c r="C3328"/>
      <c r="D3328" s="11"/>
    </row>
    <row r="3329" spans="3:4" x14ac:dyDescent="0.2">
      <c r="C3329"/>
      <c r="D3329" s="11"/>
    </row>
    <row r="3330" spans="3:4" x14ac:dyDescent="0.2">
      <c r="C3330"/>
      <c r="D3330" s="11"/>
    </row>
    <row r="3331" spans="3:4" x14ac:dyDescent="0.2">
      <c r="C3331"/>
      <c r="D3331" s="11"/>
    </row>
    <row r="3332" spans="3:4" x14ac:dyDescent="0.2">
      <c r="C3332"/>
      <c r="D3332" s="11"/>
    </row>
    <row r="3333" spans="3:4" x14ac:dyDescent="0.2">
      <c r="C3333"/>
      <c r="D3333" s="11"/>
    </row>
    <row r="3334" spans="3:4" x14ac:dyDescent="0.2">
      <c r="C3334"/>
      <c r="D3334" s="11"/>
    </row>
    <row r="3335" spans="3:4" x14ac:dyDescent="0.2">
      <c r="C3335"/>
      <c r="D3335" s="11"/>
    </row>
    <row r="3336" spans="3:4" x14ac:dyDescent="0.2">
      <c r="C3336"/>
      <c r="D3336" s="11"/>
    </row>
    <row r="3337" spans="3:4" x14ac:dyDescent="0.2">
      <c r="C3337"/>
      <c r="D3337" s="11"/>
    </row>
    <row r="3338" spans="3:4" x14ac:dyDescent="0.2">
      <c r="C3338"/>
      <c r="D3338" s="11"/>
    </row>
    <row r="3339" spans="3:4" x14ac:dyDescent="0.2">
      <c r="C3339"/>
      <c r="D3339" s="11"/>
    </row>
    <row r="3340" spans="3:4" x14ac:dyDescent="0.2">
      <c r="C3340"/>
      <c r="D3340" s="11"/>
    </row>
    <row r="3341" spans="3:4" x14ac:dyDescent="0.2">
      <c r="C3341"/>
      <c r="D3341" s="11"/>
    </row>
    <row r="3342" spans="3:4" x14ac:dyDescent="0.2">
      <c r="C3342"/>
      <c r="D3342" s="11"/>
    </row>
    <row r="3343" spans="3:4" x14ac:dyDescent="0.2">
      <c r="C3343"/>
      <c r="D3343" s="11"/>
    </row>
    <row r="3344" spans="3:4" x14ac:dyDescent="0.2">
      <c r="C3344"/>
      <c r="D3344" s="11"/>
    </row>
    <row r="3345" spans="3:4" x14ac:dyDescent="0.2">
      <c r="C3345"/>
      <c r="D3345" s="11"/>
    </row>
    <row r="3346" spans="3:4" x14ac:dyDescent="0.2">
      <c r="C3346"/>
      <c r="D3346" s="11"/>
    </row>
    <row r="3347" spans="3:4" x14ac:dyDescent="0.2">
      <c r="C3347"/>
      <c r="D3347" s="11"/>
    </row>
    <row r="3348" spans="3:4" x14ac:dyDescent="0.2">
      <c r="C3348"/>
      <c r="D3348" s="11"/>
    </row>
    <row r="3349" spans="3:4" x14ac:dyDescent="0.2">
      <c r="C3349"/>
      <c r="D3349" s="11"/>
    </row>
    <row r="3350" spans="3:4" x14ac:dyDescent="0.2">
      <c r="C3350"/>
      <c r="D3350" s="11"/>
    </row>
    <row r="3351" spans="3:4" x14ac:dyDescent="0.2">
      <c r="C3351"/>
      <c r="D3351" s="11"/>
    </row>
    <row r="3352" spans="3:4" x14ac:dyDescent="0.2">
      <c r="C3352"/>
      <c r="D3352" s="11"/>
    </row>
    <row r="3353" spans="3:4" x14ac:dyDescent="0.2">
      <c r="C3353"/>
      <c r="D3353" s="11"/>
    </row>
    <row r="3354" spans="3:4" x14ac:dyDescent="0.2">
      <c r="C3354"/>
      <c r="D3354" s="11"/>
    </row>
    <row r="3355" spans="3:4" x14ac:dyDescent="0.2">
      <c r="C3355"/>
      <c r="D3355" s="11"/>
    </row>
    <row r="3356" spans="3:4" x14ac:dyDescent="0.2">
      <c r="C3356"/>
      <c r="D3356" s="11"/>
    </row>
    <row r="3357" spans="3:4" x14ac:dyDescent="0.2">
      <c r="C3357"/>
      <c r="D3357" s="11"/>
    </row>
    <row r="3358" spans="3:4" x14ac:dyDescent="0.2">
      <c r="C3358"/>
      <c r="D3358" s="11"/>
    </row>
    <row r="3359" spans="3:4" x14ac:dyDescent="0.2">
      <c r="C3359"/>
      <c r="D3359" s="11"/>
    </row>
    <row r="3360" spans="3:4" x14ac:dyDescent="0.2">
      <c r="C3360"/>
      <c r="D3360" s="11"/>
    </row>
    <row r="3361" spans="3:4" x14ac:dyDescent="0.2">
      <c r="C3361"/>
      <c r="D3361" s="11"/>
    </row>
    <row r="3362" spans="3:4" x14ac:dyDescent="0.2">
      <c r="C3362"/>
      <c r="D3362" s="11"/>
    </row>
    <row r="3363" spans="3:4" x14ac:dyDescent="0.2">
      <c r="C3363"/>
      <c r="D3363" s="11"/>
    </row>
    <row r="3364" spans="3:4" x14ac:dyDescent="0.2">
      <c r="C3364"/>
      <c r="D3364" s="11"/>
    </row>
    <row r="3365" spans="3:4" x14ac:dyDescent="0.2">
      <c r="C3365"/>
      <c r="D3365" s="11"/>
    </row>
    <row r="3366" spans="3:4" x14ac:dyDescent="0.2">
      <c r="C3366"/>
      <c r="D3366" s="11"/>
    </row>
    <row r="3367" spans="3:4" x14ac:dyDescent="0.2">
      <c r="C3367"/>
      <c r="D3367" s="11"/>
    </row>
    <row r="3368" spans="3:4" x14ac:dyDescent="0.2">
      <c r="C3368"/>
      <c r="D3368" s="11"/>
    </row>
    <row r="3369" spans="3:4" x14ac:dyDescent="0.2">
      <c r="C3369"/>
      <c r="D3369" s="11"/>
    </row>
    <row r="3370" spans="3:4" x14ac:dyDescent="0.2">
      <c r="C3370"/>
      <c r="D3370" s="11"/>
    </row>
    <row r="3371" spans="3:4" x14ac:dyDescent="0.2">
      <c r="C3371"/>
      <c r="D3371" s="11"/>
    </row>
    <row r="3372" spans="3:4" x14ac:dyDescent="0.2">
      <c r="C3372"/>
      <c r="D3372" s="11"/>
    </row>
    <row r="3373" spans="3:4" x14ac:dyDescent="0.2">
      <c r="C3373"/>
      <c r="D3373" s="11"/>
    </row>
    <row r="3374" spans="3:4" x14ac:dyDescent="0.2">
      <c r="C3374"/>
      <c r="D3374" s="11"/>
    </row>
    <row r="3375" spans="3:4" x14ac:dyDescent="0.2">
      <c r="C3375"/>
      <c r="D3375" s="11"/>
    </row>
    <row r="3376" spans="3:4" x14ac:dyDescent="0.2">
      <c r="C3376"/>
      <c r="D3376" s="11"/>
    </row>
    <row r="3377" spans="3:4" x14ac:dyDescent="0.2">
      <c r="C3377"/>
      <c r="D3377" s="11"/>
    </row>
    <row r="3378" spans="3:4" x14ac:dyDescent="0.2">
      <c r="C3378"/>
      <c r="D3378" s="11"/>
    </row>
    <row r="3379" spans="3:4" x14ac:dyDescent="0.2">
      <c r="C3379"/>
      <c r="D3379" s="11"/>
    </row>
    <row r="3380" spans="3:4" x14ac:dyDescent="0.2">
      <c r="C3380"/>
      <c r="D3380" s="11"/>
    </row>
    <row r="3381" spans="3:4" x14ac:dyDescent="0.2">
      <c r="C3381"/>
      <c r="D3381" s="11"/>
    </row>
    <row r="3382" spans="3:4" x14ac:dyDescent="0.2">
      <c r="C3382"/>
      <c r="D3382" s="11"/>
    </row>
    <row r="3383" spans="3:4" x14ac:dyDescent="0.2">
      <c r="C3383"/>
      <c r="D3383" s="11"/>
    </row>
    <row r="3384" spans="3:4" x14ac:dyDescent="0.2">
      <c r="C3384"/>
      <c r="D3384" s="11"/>
    </row>
    <row r="3385" spans="3:4" x14ac:dyDescent="0.2">
      <c r="C3385"/>
      <c r="D3385" s="11"/>
    </row>
    <row r="3386" spans="3:4" x14ac:dyDescent="0.2">
      <c r="C3386"/>
      <c r="D3386" s="11"/>
    </row>
    <row r="3387" spans="3:4" x14ac:dyDescent="0.2">
      <c r="C3387"/>
      <c r="D3387" s="11"/>
    </row>
    <row r="3388" spans="3:4" x14ac:dyDescent="0.2">
      <c r="C3388"/>
      <c r="D3388" s="11"/>
    </row>
    <row r="3389" spans="3:4" x14ac:dyDescent="0.2">
      <c r="C3389"/>
      <c r="D3389" s="11"/>
    </row>
    <row r="3390" spans="3:4" x14ac:dyDescent="0.2">
      <c r="C3390"/>
      <c r="D3390" s="11"/>
    </row>
    <row r="3391" spans="3:4" x14ac:dyDescent="0.2">
      <c r="C3391"/>
      <c r="D3391" s="11"/>
    </row>
    <row r="3392" spans="3:4" x14ac:dyDescent="0.2">
      <c r="C3392"/>
      <c r="D3392" s="11"/>
    </row>
    <row r="3393" spans="3:4" x14ac:dyDescent="0.2">
      <c r="C3393"/>
      <c r="D3393" s="11"/>
    </row>
    <row r="3394" spans="3:4" x14ac:dyDescent="0.2">
      <c r="C3394"/>
      <c r="D3394" s="11"/>
    </row>
    <row r="3395" spans="3:4" x14ac:dyDescent="0.2">
      <c r="C3395"/>
      <c r="D3395" s="11"/>
    </row>
    <row r="3396" spans="3:4" x14ac:dyDescent="0.2">
      <c r="C3396"/>
      <c r="D3396" s="11"/>
    </row>
    <row r="3397" spans="3:4" x14ac:dyDescent="0.2">
      <c r="C3397"/>
      <c r="D3397" s="11"/>
    </row>
    <row r="3398" spans="3:4" x14ac:dyDescent="0.2">
      <c r="C3398"/>
      <c r="D3398" s="11"/>
    </row>
    <row r="3399" spans="3:4" x14ac:dyDescent="0.2">
      <c r="C3399"/>
      <c r="D3399" s="11"/>
    </row>
    <row r="3400" spans="3:4" x14ac:dyDescent="0.2">
      <c r="C3400"/>
      <c r="D3400" s="11"/>
    </row>
    <row r="3401" spans="3:4" x14ac:dyDescent="0.2">
      <c r="C3401"/>
      <c r="D3401" s="11"/>
    </row>
    <row r="3402" spans="3:4" x14ac:dyDescent="0.2">
      <c r="C3402"/>
      <c r="D3402" s="11"/>
    </row>
    <row r="3403" spans="3:4" x14ac:dyDescent="0.2">
      <c r="C3403"/>
      <c r="D3403" s="11"/>
    </row>
    <row r="3404" spans="3:4" x14ac:dyDescent="0.2">
      <c r="C3404"/>
      <c r="D3404" s="11"/>
    </row>
    <row r="3405" spans="3:4" x14ac:dyDescent="0.2">
      <c r="C3405"/>
      <c r="D3405" s="11"/>
    </row>
    <row r="3406" spans="3:4" x14ac:dyDescent="0.2">
      <c r="C3406"/>
      <c r="D3406" s="11"/>
    </row>
    <row r="3407" spans="3:4" x14ac:dyDescent="0.2">
      <c r="C3407"/>
      <c r="D3407" s="11"/>
    </row>
    <row r="3408" spans="3:4" x14ac:dyDescent="0.2">
      <c r="C3408"/>
      <c r="D3408" s="11"/>
    </row>
    <row r="3409" spans="3:4" x14ac:dyDescent="0.2">
      <c r="C3409"/>
      <c r="D3409" s="11"/>
    </row>
    <row r="3410" spans="3:4" x14ac:dyDescent="0.2">
      <c r="C3410"/>
      <c r="D3410" s="11"/>
    </row>
    <row r="3411" spans="3:4" x14ac:dyDescent="0.2">
      <c r="C3411"/>
      <c r="D3411" s="11"/>
    </row>
    <row r="3412" spans="3:4" x14ac:dyDescent="0.2">
      <c r="C3412"/>
      <c r="D3412" s="11"/>
    </row>
    <row r="3413" spans="3:4" x14ac:dyDescent="0.2">
      <c r="C3413"/>
      <c r="D3413" s="11"/>
    </row>
    <row r="3414" spans="3:4" x14ac:dyDescent="0.2">
      <c r="C3414"/>
      <c r="D3414" s="11"/>
    </row>
    <row r="3415" spans="3:4" x14ac:dyDescent="0.2">
      <c r="C3415"/>
      <c r="D3415" s="11"/>
    </row>
    <row r="3416" spans="3:4" x14ac:dyDescent="0.2">
      <c r="C3416"/>
      <c r="D3416" s="11"/>
    </row>
    <row r="3417" spans="3:4" x14ac:dyDescent="0.2">
      <c r="C3417"/>
      <c r="D3417" s="11"/>
    </row>
    <row r="3418" spans="3:4" x14ac:dyDescent="0.2">
      <c r="C3418"/>
      <c r="D3418" s="11"/>
    </row>
    <row r="3419" spans="3:4" x14ac:dyDescent="0.2">
      <c r="C3419"/>
      <c r="D3419" s="11"/>
    </row>
    <row r="3420" spans="3:4" x14ac:dyDescent="0.2">
      <c r="C3420"/>
      <c r="D3420" s="11"/>
    </row>
    <row r="3421" spans="3:4" x14ac:dyDescent="0.2">
      <c r="C3421"/>
      <c r="D3421" s="11"/>
    </row>
    <row r="3422" spans="3:4" x14ac:dyDescent="0.2">
      <c r="C3422"/>
      <c r="D3422" s="11"/>
    </row>
    <row r="3423" spans="3:4" x14ac:dyDescent="0.2">
      <c r="C3423"/>
      <c r="D3423" s="11"/>
    </row>
    <row r="3424" spans="3:4" x14ac:dyDescent="0.2">
      <c r="C3424"/>
      <c r="D3424" s="11"/>
    </row>
    <row r="3425" spans="3:4" x14ac:dyDescent="0.2">
      <c r="C3425"/>
      <c r="D3425" s="11"/>
    </row>
    <row r="3426" spans="3:4" x14ac:dyDescent="0.2">
      <c r="C3426"/>
      <c r="D3426" s="11"/>
    </row>
    <row r="3427" spans="3:4" x14ac:dyDescent="0.2">
      <c r="C3427"/>
      <c r="D3427" s="11"/>
    </row>
    <row r="3428" spans="3:4" x14ac:dyDescent="0.2">
      <c r="C3428"/>
      <c r="D3428" s="11"/>
    </row>
    <row r="3429" spans="3:4" x14ac:dyDescent="0.2">
      <c r="C3429"/>
      <c r="D3429" s="11"/>
    </row>
    <row r="3430" spans="3:4" x14ac:dyDescent="0.2">
      <c r="C3430"/>
      <c r="D3430" s="11"/>
    </row>
    <row r="3431" spans="3:4" x14ac:dyDescent="0.2">
      <c r="C3431"/>
      <c r="D3431" s="11"/>
    </row>
    <row r="3432" spans="3:4" x14ac:dyDescent="0.2">
      <c r="C3432"/>
      <c r="D3432" s="11"/>
    </row>
    <row r="3433" spans="3:4" x14ac:dyDescent="0.2">
      <c r="C3433"/>
      <c r="D3433" s="11"/>
    </row>
    <row r="3434" spans="3:4" x14ac:dyDescent="0.2">
      <c r="C3434"/>
      <c r="D3434" s="11"/>
    </row>
    <row r="3435" spans="3:4" x14ac:dyDescent="0.2">
      <c r="C3435"/>
      <c r="D3435" s="11"/>
    </row>
    <row r="3436" spans="3:4" x14ac:dyDescent="0.2">
      <c r="C3436"/>
      <c r="D3436" s="11"/>
    </row>
    <row r="3437" spans="3:4" x14ac:dyDescent="0.2">
      <c r="C3437"/>
      <c r="D3437" s="11"/>
    </row>
    <row r="3438" spans="3:4" x14ac:dyDescent="0.2">
      <c r="C3438"/>
      <c r="D3438" s="11"/>
    </row>
    <row r="3439" spans="3:4" x14ac:dyDescent="0.2">
      <c r="C3439"/>
      <c r="D3439" s="11"/>
    </row>
    <row r="3440" spans="3:4" x14ac:dyDescent="0.2">
      <c r="C3440"/>
      <c r="D3440" s="11"/>
    </row>
    <row r="3441" spans="3:4" x14ac:dyDescent="0.2">
      <c r="C3441"/>
      <c r="D3441" s="11"/>
    </row>
    <row r="3442" spans="3:4" x14ac:dyDescent="0.2">
      <c r="C3442"/>
      <c r="D3442" s="11"/>
    </row>
    <row r="3443" spans="3:4" x14ac:dyDescent="0.2">
      <c r="C3443"/>
      <c r="D3443" s="11"/>
    </row>
    <row r="3444" spans="3:4" x14ac:dyDescent="0.2">
      <c r="C3444"/>
      <c r="D3444" s="11"/>
    </row>
    <row r="3445" spans="3:4" x14ac:dyDescent="0.2">
      <c r="C3445"/>
      <c r="D3445" s="11"/>
    </row>
    <row r="3446" spans="3:4" x14ac:dyDescent="0.2">
      <c r="C3446"/>
      <c r="D3446" s="11"/>
    </row>
    <row r="3447" spans="3:4" x14ac:dyDescent="0.2">
      <c r="C3447"/>
      <c r="D3447" s="11"/>
    </row>
    <row r="3448" spans="3:4" x14ac:dyDescent="0.2">
      <c r="C3448"/>
      <c r="D3448" s="11"/>
    </row>
    <row r="3449" spans="3:4" x14ac:dyDescent="0.2">
      <c r="C3449"/>
      <c r="D3449" s="11"/>
    </row>
    <row r="3450" spans="3:4" x14ac:dyDescent="0.2">
      <c r="C3450"/>
      <c r="D3450" s="11"/>
    </row>
    <row r="3451" spans="3:4" x14ac:dyDescent="0.2">
      <c r="C3451"/>
      <c r="D3451" s="11"/>
    </row>
    <row r="3452" spans="3:4" x14ac:dyDescent="0.2">
      <c r="C3452"/>
      <c r="D3452" s="11"/>
    </row>
    <row r="3453" spans="3:4" x14ac:dyDescent="0.2">
      <c r="C3453"/>
      <c r="D3453" s="11"/>
    </row>
    <row r="3454" spans="3:4" x14ac:dyDescent="0.2">
      <c r="C3454"/>
      <c r="D3454" s="11"/>
    </row>
    <row r="3455" spans="3:4" x14ac:dyDescent="0.2">
      <c r="C3455"/>
      <c r="D3455" s="11"/>
    </row>
    <row r="3456" spans="3:4" x14ac:dyDescent="0.2">
      <c r="C3456"/>
      <c r="D3456" s="11"/>
    </row>
    <row r="3457" spans="3:4" x14ac:dyDescent="0.2">
      <c r="C3457"/>
      <c r="D3457" s="11"/>
    </row>
    <row r="3458" spans="3:4" x14ac:dyDescent="0.2">
      <c r="C3458"/>
      <c r="D3458" s="11"/>
    </row>
    <row r="3459" spans="3:4" x14ac:dyDescent="0.2">
      <c r="C3459"/>
      <c r="D3459" s="11"/>
    </row>
    <row r="3460" spans="3:4" x14ac:dyDescent="0.2">
      <c r="C3460"/>
      <c r="D3460" s="11"/>
    </row>
    <row r="3461" spans="3:4" x14ac:dyDescent="0.2">
      <c r="C3461"/>
      <c r="D3461" s="11"/>
    </row>
    <row r="3462" spans="3:4" x14ac:dyDescent="0.2">
      <c r="C3462"/>
      <c r="D3462" s="11"/>
    </row>
    <row r="3463" spans="3:4" x14ac:dyDescent="0.2">
      <c r="C3463"/>
      <c r="D3463" s="11"/>
    </row>
    <row r="3464" spans="3:4" x14ac:dyDescent="0.2">
      <c r="C3464"/>
      <c r="D3464" s="11"/>
    </row>
    <row r="3465" spans="3:4" x14ac:dyDescent="0.2">
      <c r="C3465"/>
      <c r="D3465" s="11"/>
    </row>
    <row r="3466" spans="3:4" x14ac:dyDescent="0.2">
      <c r="C3466"/>
      <c r="D3466" s="11"/>
    </row>
    <row r="3467" spans="3:4" x14ac:dyDescent="0.2">
      <c r="C3467"/>
      <c r="D3467" s="11"/>
    </row>
    <row r="3468" spans="3:4" x14ac:dyDescent="0.2">
      <c r="C3468"/>
      <c r="D3468" s="11"/>
    </row>
    <row r="3469" spans="3:4" x14ac:dyDescent="0.2">
      <c r="C3469"/>
      <c r="D3469" s="11"/>
    </row>
    <row r="3470" spans="3:4" x14ac:dyDescent="0.2">
      <c r="C3470"/>
      <c r="D3470" s="11"/>
    </row>
    <row r="3471" spans="3:4" x14ac:dyDescent="0.2">
      <c r="C3471"/>
      <c r="D3471" s="11"/>
    </row>
    <row r="3472" spans="3:4" x14ac:dyDescent="0.2">
      <c r="C3472"/>
      <c r="D3472" s="11"/>
    </row>
    <row r="3473" spans="3:4" x14ac:dyDescent="0.2">
      <c r="C3473"/>
      <c r="D3473" s="11"/>
    </row>
    <row r="3474" spans="3:4" x14ac:dyDescent="0.2">
      <c r="C3474"/>
      <c r="D3474" s="11"/>
    </row>
    <row r="3475" spans="3:4" x14ac:dyDescent="0.2">
      <c r="C3475"/>
      <c r="D3475" s="11"/>
    </row>
    <row r="3476" spans="3:4" x14ac:dyDescent="0.2">
      <c r="C3476"/>
      <c r="D3476" s="11"/>
    </row>
    <row r="3477" spans="3:4" x14ac:dyDescent="0.2">
      <c r="C3477"/>
      <c r="D3477" s="11"/>
    </row>
    <row r="3478" spans="3:4" x14ac:dyDescent="0.2">
      <c r="C3478"/>
      <c r="D3478" s="11"/>
    </row>
    <row r="3479" spans="3:4" x14ac:dyDescent="0.2">
      <c r="C3479"/>
      <c r="D3479" s="11"/>
    </row>
    <row r="3480" spans="3:4" x14ac:dyDescent="0.2">
      <c r="C3480"/>
      <c r="D3480" s="11"/>
    </row>
    <row r="3481" spans="3:4" x14ac:dyDescent="0.2">
      <c r="C3481"/>
      <c r="D3481" s="11"/>
    </row>
    <row r="3482" spans="3:4" x14ac:dyDescent="0.2">
      <c r="C3482"/>
      <c r="D3482" s="11"/>
    </row>
    <row r="3483" spans="3:4" x14ac:dyDescent="0.2">
      <c r="C3483"/>
      <c r="D3483" s="11"/>
    </row>
    <row r="3484" spans="3:4" x14ac:dyDescent="0.2">
      <c r="C3484"/>
      <c r="D3484" s="11"/>
    </row>
    <row r="3485" spans="3:4" x14ac:dyDescent="0.2">
      <c r="C3485"/>
      <c r="D3485" s="11"/>
    </row>
    <row r="3486" spans="3:4" x14ac:dyDescent="0.2">
      <c r="C3486"/>
      <c r="D3486" s="11"/>
    </row>
    <row r="3487" spans="3:4" x14ac:dyDescent="0.2">
      <c r="C3487"/>
      <c r="D3487" s="11"/>
    </row>
    <row r="3488" spans="3:4" x14ac:dyDescent="0.2">
      <c r="C3488"/>
      <c r="D3488" s="11"/>
    </row>
    <row r="3489" spans="3:4" x14ac:dyDescent="0.2">
      <c r="C3489"/>
      <c r="D3489" s="11"/>
    </row>
    <row r="3490" spans="3:4" x14ac:dyDescent="0.2">
      <c r="C3490"/>
      <c r="D3490" s="11"/>
    </row>
    <row r="3491" spans="3:4" x14ac:dyDescent="0.2">
      <c r="C3491"/>
      <c r="D3491" s="11"/>
    </row>
    <row r="3492" spans="3:4" x14ac:dyDescent="0.2">
      <c r="C3492"/>
      <c r="D3492" s="11"/>
    </row>
    <row r="3493" spans="3:4" x14ac:dyDescent="0.2">
      <c r="C3493"/>
      <c r="D3493" s="11"/>
    </row>
    <row r="3494" spans="3:4" x14ac:dyDescent="0.2">
      <c r="C3494"/>
      <c r="D3494" s="11"/>
    </row>
    <row r="3495" spans="3:4" x14ac:dyDescent="0.2">
      <c r="C3495"/>
      <c r="D3495" s="11"/>
    </row>
    <row r="3496" spans="3:4" x14ac:dyDescent="0.2">
      <c r="C3496"/>
      <c r="D3496" s="11"/>
    </row>
    <row r="3497" spans="3:4" x14ac:dyDescent="0.2">
      <c r="C3497"/>
      <c r="D3497" s="11"/>
    </row>
    <row r="3498" spans="3:4" x14ac:dyDescent="0.2">
      <c r="C3498"/>
      <c r="D3498" s="11"/>
    </row>
    <row r="3499" spans="3:4" x14ac:dyDescent="0.2">
      <c r="C3499"/>
      <c r="D3499" s="11"/>
    </row>
    <row r="3500" spans="3:4" x14ac:dyDescent="0.2">
      <c r="C3500"/>
      <c r="D3500" s="11"/>
    </row>
    <row r="3501" spans="3:4" x14ac:dyDescent="0.2">
      <c r="C3501"/>
      <c r="D3501" s="11"/>
    </row>
    <row r="3502" spans="3:4" x14ac:dyDescent="0.2">
      <c r="C3502"/>
      <c r="D3502" s="11"/>
    </row>
    <row r="3503" spans="3:4" x14ac:dyDescent="0.2">
      <c r="C3503"/>
      <c r="D3503" s="11"/>
    </row>
    <row r="3504" spans="3:4" x14ac:dyDescent="0.2">
      <c r="C3504"/>
      <c r="D3504" s="11"/>
    </row>
    <row r="3505" spans="3:4" x14ac:dyDescent="0.2">
      <c r="C3505"/>
      <c r="D3505" s="11"/>
    </row>
    <row r="3506" spans="3:4" x14ac:dyDescent="0.2">
      <c r="C3506"/>
      <c r="D3506" s="11"/>
    </row>
    <row r="3507" spans="3:4" x14ac:dyDescent="0.2">
      <c r="C3507"/>
      <c r="D3507" s="11"/>
    </row>
    <row r="3508" spans="3:4" x14ac:dyDescent="0.2">
      <c r="C3508"/>
      <c r="D3508" s="11"/>
    </row>
    <row r="3509" spans="3:4" x14ac:dyDescent="0.2">
      <c r="C3509"/>
      <c r="D3509" s="11"/>
    </row>
    <row r="3510" spans="3:4" x14ac:dyDescent="0.2">
      <c r="C3510"/>
      <c r="D3510" s="11"/>
    </row>
    <row r="3511" spans="3:4" x14ac:dyDescent="0.2">
      <c r="C3511"/>
      <c r="D3511" s="11"/>
    </row>
    <row r="3512" spans="3:4" x14ac:dyDescent="0.2">
      <c r="C3512"/>
      <c r="D3512" s="11"/>
    </row>
    <row r="3513" spans="3:4" x14ac:dyDescent="0.2">
      <c r="C3513"/>
      <c r="D3513" s="11"/>
    </row>
    <row r="3514" spans="3:4" x14ac:dyDescent="0.2">
      <c r="C3514"/>
      <c r="D3514" s="11"/>
    </row>
    <row r="3515" spans="3:4" x14ac:dyDescent="0.2">
      <c r="C3515"/>
      <c r="D3515" s="11"/>
    </row>
    <row r="3516" spans="3:4" x14ac:dyDescent="0.2">
      <c r="C3516"/>
      <c r="D3516" s="11"/>
    </row>
    <row r="3517" spans="3:4" x14ac:dyDescent="0.2">
      <c r="C3517"/>
      <c r="D3517" s="11"/>
    </row>
    <row r="3518" spans="3:4" x14ac:dyDescent="0.2">
      <c r="C3518"/>
      <c r="D3518" s="11"/>
    </row>
    <row r="3519" spans="3:4" x14ac:dyDescent="0.2">
      <c r="C3519"/>
      <c r="D3519" s="11"/>
    </row>
    <row r="3520" spans="3:4" x14ac:dyDescent="0.2">
      <c r="C3520"/>
      <c r="D3520" s="11"/>
    </row>
    <row r="3521" spans="3:4" x14ac:dyDescent="0.2">
      <c r="C3521"/>
      <c r="D3521" s="11"/>
    </row>
    <row r="3522" spans="3:4" x14ac:dyDescent="0.2">
      <c r="C3522"/>
      <c r="D3522" s="11"/>
    </row>
    <row r="3523" spans="3:4" x14ac:dyDescent="0.2">
      <c r="C3523"/>
      <c r="D3523" s="11"/>
    </row>
    <row r="3524" spans="3:4" x14ac:dyDescent="0.2">
      <c r="C3524"/>
      <c r="D3524" s="11"/>
    </row>
    <row r="3525" spans="3:4" x14ac:dyDescent="0.2">
      <c r="C3525"/>
      <c r="D3525" s="11"/>
    </row>
    <row r="3526" spans="3:4" x14ac:dyDescent="0.2">
      <c r="C3526"/>
      <c r="D3526" s="11"/>
    </row>
    <row r="3527" spans="3:4" x14ac:dyDescent="0.2">
      <c r="C3527"/>
      <c r="D3527" s="11"/>
    </row>
    <row r="3528" spans="3:4" x14ac:dyDescent="0.2">
      <c r="C3528"/>
      <c r="D3528" s="11"/>
    </row>
  </sheetData>
  <mergeCells count="562">
    <mergeCell ref="A555:B555"/>
    <mergeCell ref="A556:B556"/>
    <mergeCell ref="A549:B549"/>
    <mergeCell ref="A550:B550"/>
    <mergeCell ref="A551:B551"/>
    <mergeCell ref="A552:B552"/>
    <mergeCell ref="A553:B553"/>
    <mergeCell ref="A554:B554"/>
    <mergeCell ref="A543:B543"/>
    <mergeCell ref="A544:B544"/>
    <mergeCell ref="A545:B545"/>
    <mergeCell ref="A546:B546"/>
    <mergeCell ref="A547:B547"/>
    <mergeCell ref="A548:B548"/>
    <mergeCell ref="A537:B537"/>
    <mergeCell ref="A538:B538"/>
    <mergeCell ref="A539:B539"/>
    <mergeCell ref="A540:B540"/>
    <mergeCell ref="A541:B541"/>
    <mergeCell ref="A542:B542"/>
    <mergeCell ref="A531:B531"/>
    <mergeCell ref="A532:B532"/>
    <mergeCell ref="A533:B533"/>
    <mergeCell ref="A534:B534"/>
    <mergeCell ref="A535:B535"/>
    <mergeCell ref="A536:B536"/>
    <mergeCell ref="A525:B525"/>
    <mergeCell ref="A526:B526"/>
    <mergeCell ref="A527:B527"/>
    <mergeCell ref="A528:B528"/>
    <mergeCell ref="A529:B529"/>
    <mergeCell ref="A530:B530"/>
    <mergeCell ref="A519:B519"/>
    <mergeCell ref="A520:B520"/>
    <mergeCell ref="A521:B521"/>
    <mergeCell ref="A522:B522"/>
    <mergeCell ref="A523:B523"/>
    <mergeCell ref="A524:B524"/>
    <mergeCell ref="A513:B513"/>
    <mergeCell ref="A514:B514"/>
    <mergeCell ref="A515:B515"/>
    <mergeCell ref="A516:B516"/>
    <mergeCell ref="A517:B517"/>
    <mergeCell ref="A518:B518"/>
    <mergeCell ref="A507:B507"/>
    <mergeCell ref="A508:B508"/>
    <mergeCell ref="A509:B509"/>
    <mergeCell ref="A510:B510"/>
    <mergeCell ref="A511:B511"/>
    <mergeCell ref="A512:B512"/>
    <mergeCell ref="A501:B501"/>
    <mergeCell ref="A502:B502"/>
    <mergeCell ref="A503:B503"/>
    <mergeCell ref="A504:B504"/>
    <mergeCell ref="A505:B505"/>
    <mergeCell ref="A506:B506"/>
    <mergeCell ref="A495:B495"/>
    <mergeCell ref="A496:B496"/>
    <mergeCell ref="A497:B497"/>
    <mergeCell ref="A498:B498"/>
    <mergeCell ref="A499:B499"/>
    <mergeCell ref="A500:B500"/>
    <mergeCell ref="A489:B489"/>
    <mergeCell ref="A490:B490"/>
    <mergeCell ref="A491:B491"/>
    <mergeCell ref="A492:B492"/>
    <mergeCell ref="A493:B493"/>
    <mergeCell ref="A494:B494"/>
    <mergeCell ref="A483:B483"/>
    <mergeCell ref="A484:B484"/>
    <mergeCell ref="A485:B485"/>
    <mergeCell ref="A486:B486"/>
    <mergeCell ref="A487:B487"/>
    <mergeCell ref="A488:B488"/>
    <mergeCell ref="A477:B477"/>
    <mergeCell ref="A478:B478"/>
    <mergeCell ref="A479:B479"/>
    <mergeCell ref="A480:B480"/>
    <mergeCell ref="A481:B481"/>
    <mergeCell ref="A482:B482"/>
    <mergeCell ref="A471:B471"/>
    <mergeCell ref="A472:B472"/>
    <mergeCell ref="A473:B473"/>
    <mergeCell ref="A474:B474"/>
    <mergeCell ref="A475:B475"/>
    <mergeCell ref="A476:B476"/>
    <mergeCell ref="A465:B465"/>
    <mergeCell ref="A466:B466"/>
    <mergeCell ref="A467:B467"/>
    <mergeCell ref="A468:B468"/>
    <mergeCell ref="A469:B469"/>
    <mergeCell ref="A470:B470"/>
    <mergeCell ref="A459:B459"/>
    <mergeCell ref="A460:B460"/>
    <mergeCell ref="A461:B461"/>
    <mergeCell ref="A462:B462"/>
    <mergeCell ref="A463:B463"/>
    <mergeCell ref="A464:B464"/>
    <mergeCell ref="A453:B453"/>
    <mergeCell ref="A454:B454"/>
    <mergeCell ref="A455:B455"/>
    <mergeCell ref="A456:B456"/>
    <mergeCell ref="A457:B457"/>
    <mergeCell ref="A458:B458"/>
    <mergeCell ref="A447:B447"/>
    <mergeCell ref="A448:B448"/>
    <mergeCell ref="A449:B449"/>
    <mergeCell ref="A450:B450"/>
    <mergeCell ref="A451:B451"/>
    <mergeCell ref="A452:B452"/>
    <mergeCell ref="A441:B441"/>
    <mergeCell ref="A442:B442"/>
    <mergeCell ref="A443:B443"/>
    <mergeCell ref="A444:B444"/>
    <mergeCell ref="A445:B445"/>
    <mergeCell ref="A446:B446"/>
    <mergeCell ref="A435:B435"/>
    <mergeCell ref="A436:B436"/>
    <mergeCell ref="A437:B437"/>
    <mergeCell ref="A438:B438"/>
    <mergeCell ref="A439:B439"/>
    <mergeCell ref="A440:B440"/>
    <mergeCell ref="A429:B429"/>
    <mergeCell ref="A430:B430"/>
    <mergeCell ref="A431:B431"/>
    <mergeCell ref="A432:B432"/>
    <mergeCell ref="A433:B433"/>
    <mergeCell ref="A434:B434"/>
    <mergeCell ref="A423:B423"/>
    <mergeCell ref="A424:B424"/>
    <mergeCell ref="A425:B425"/>
    <mergeCell ref="A426:B426"/>
    <mergeCell ref="A427:B427"/>
    <mergeCell ref="A428:B428"/>
    <mergeCell ref="A417:B417"/>
    <mergeCell ref="A418:B418"/>
    <mergeCell ref="A419:B419"/>
    <mergeCell ref="A420:B420"/>
    <mergeCell ref="A421:B421"/>
    <mergeCell ref="A422:B422"/>
    <mergeCell ref="A411:B411"/>
    <mergeCell ref="A412:B412"/>
    <mergeCell ref="A413:B413"/>
    <mergeCell ref="A414:B414"/>
    <mergeCell ref="A415:B415"/>
    <mergeCell ref="A416:B416"/>
    <mergeCell ref="A405:B405"/>
    <mergeCell ref="A406:B406"/>
    <mergeCell ref="A407:B407"/>
    <mergeCell ref="A408:B408"/>
    <mergeCell ref="A409:B409"/>
    <mergeCell ref="A410:B410"/>
    <mergeCell ref="A399:B399"/>
    <mergeCell ref="A400:B400"/>
    <mergeCell ref="A401:B401"/>
    <mergeCell ref="A402:B402"/>
    <mergeCell ref="A403:B403"/>
    <mergeCell ref="A404:B404"/>
    <mergeCell ref="A393:B393"/>
    <mergeCell ref="A394:B394"/>
    <mergeCell ref="A395:B395"/>
    <mergeCell ref="A396:B396"/>
    <mergeCell ref="A397:B397"/>
    <mergeCell ref="A398:B398"/>
    <mergeCell ref="A387:B387"/>
    <mergeCell ref="A388:B388"/>
    <mergeCell ref="A389:B389"/>
    <mergeCell ref="A390:B390"/>
    <mergeCell ref="A391:B391"/>
    <mergeCell ref="A392:B392"/>
    <mergeCell ref="A381:B381"/>
    <mergeCell ref="A382:B382"/>
    <mergeCell ref="A383:B383"/>
    <mergeCell ref="A384:B384"/>
    <mergeCell ref="A385:B385"/>
    <mergeCell ref="A386:B386"/>
    <mergeCell ref="A375:B375"/>
    <mergeCell ref="A376:B376"/>
    <mergeCell ref="A377:B377"/>
    <mergeCell ref="A378:B378"/>
    <mergeCell ref="A379:B379"/>
    <mergeCell ref="A380:B380"/>
    <mergeCell ref="A369:B369"/>
    <mergeCell ref="A370:B370"/>
    <mergeCell ref="A371:B371"/>
    <mergeCell ref="A372:B372"/>
    <mergeCell ref="A373:B373"/>
    <mergeCell ref="A374:B374"/>
    <mergeCell ref="A363:B363"/>
    <mergeCell ref="A364:B364"/>
    <mergeCell ref="A365:B365"/>
    <mergeCell ref="A366:B366"/>
    <mergeCell ref="A367:B367"/>
    <mergeCell ref="A368:B368"/>
    <mergeCell ref="A357:B357"/>
    <mergeCell ref="A358:B358"/>
    <mergeCell ref="A359:B359"/>
    <mergeCell ref="A360:B360"/>
    <mergeCell ref="A361:B361"/>
    <mergeCell ref="A362:B362"/>
    <mergeCell ref="A351:B351"/>
    <mergeCell ref="A352:B352"/>
    <mergeCell ref="A353:B353"/>
    <mergeCell ref="A354:B354"/>
    <mergeCell ref="A355:B355"/>
    <mergeCell ref="A356:B356"/>
    <mergeCell ref="A345:B345"/>
    <mergeCell ref="A346:B346"/>
    <mergeCell ref="A347:B347"/>
    <mergeCell ref="A348:B348"/>
    <mergeCell ref="A349:B349"/>
    <mergeCell ref="A350:B350"/>
    <mergeCell ref="A339:B339"/>
    <mergeCell ref="A340:B340"/>
    <mergeCell ref="A341:B341"/>
    <mergeCell ref="A342:B342"/>
    <mergeCell ref="A343:B343"/>
    <mergeCell ref="A344:B344"/>
    <mergeCell ref="A333:B333"/>
    <mergeCell ref="A334:B334"/>
    <mergeCell ref="A335:B335"/>
    <mergeCell ref="A336:B336"/>
    <mergeCell ref="A337:B337"/>
    <mergeCell ref="A338:B338"/>
    <mergeCell ref="A327:B327"/>
    <mergeCell ref="A328:B328"/>
    <mergeCell ref="A329:B329"/>
    <mergeCell ref="A330:B330"/>
    <mergeCell ref="A331:B331"/>
    <mergeCell ref="A332:B332"/>
    <mergeCell ref="A321:B321"/>
    <mergeCell ref="A322:B322"/>
    <mergeCell ref="A323:B323"/>
    <mergeCell ref="A324:B324"/>
    <mergeCell ref="A325:B325"/>
    <mergeCell ref="A326:B326"/>
    <mergeCell ref="A315:B315"/>
    <mergeCell ref="A316:B316"/>
    <mergeCell ref="A317:B317"/>
    <mergeCell ref="A318:B318"/>
    <mergeCell ref="A319:B319"/>
    <mergeCell ref="A320:B320"/>
    <mergeCell ref="A309:B309"/>
    <mergeCell ref="A310:B310"/>
    <mergeCell ref="A311:B311"/>
    <mergeCell ref="A312:B312"/>
    <mergeCell ref="A313:B313"/>
    <mergeCell ref="A314:B314"/>
    <mergeCell ref="A303:B303"/>
    <mergeCell ref="A304:B304"/>
    <mergeCell ref="A305:B305"/>
    <mergeCell ref="A306:B306"/>
    <mergeCell ref="A307:B307"/>
    <mergeCell ref="A308:B308"/>
    <mergeCell ref="A297:B297"/>
    <mergeCell ref="A298:B298"/>
    <mergeCell ref="A299:B299"/>
    <mergeCell ref="A300:B300"/>
    <mergeCell ref="A301:B301"/>
    <mergeCell ref="A302:B302"/>
    <mergeCell ref="A291:B291"/>
    <mergeCell ref="A292:B292"/>
    <mergeCell ref="A293:B293"/>
    <mergeCell ref="A294:B294"/>
    <mergeCell ref="A295:B295"/>
    <mergeCell ref="A296:B296"/>
    <mergeCell ref="A285:B285"/>
    <mergeCell ref="A286:B286"/>
    <mergeCell ref="A287:B287"/>
    <mergeCell ref="A288:B288"/>
    <mergeCell ref="A289:B289"/>
    <mergeCell ref="A290:B290"/>
    <mergeCell ref="A279:B279"/>
    <mergeCell ref="A280:B280"/>
    <mergeCell ref="A281:B281"/>
    <mergeCell ref="A282:B282"/>
    <mergeCell ref="A283:B283"/>
    <mergeCell ref="A284:B284"/>
    <mergeCell ref="C274:C275"/>
    <mergeCell ref="D274:D275"/>
    <mergeCell ref="F274:F275"/>
    <mergeCell ref="A276:B276"/>
    <mergeCell ref="A277:B277"/>
    <mergeCell ref="A278:B278"/>
    <mergeCell ref="A268:B268"/>
    <mergeCell ref="A269:B269"/>
    <mergeCell ref="A270:B270"/>
    <mergeCell ref="A271:B271"/>
    <mergeCell ref="A272:B272"/>
    <mergeCell ref="A274:B275"/>
    <mergeCell ref="A262:B262"/>
    <mergeCell ref="A263:B263"/>
    <mergeCell ref="A264:B264"/>
    <mergeCell ref="A265:B265"/>
    <mergeCell ref="A266:B266"/>
    <mergeCell ref="A267:B267"/>
    <mergeCell ref="A256:B256"/>
    <mergeCell ref="A257:B257"/>
    <mergeCell ref="A258:B258"/>
    <mergeCell ref="A259:B259"/>
    <mergeCell ref="A260:B260"/>
    <mergeCell ref="A261:B261"/>
    <mergeCell ref="A250:B250"/>
    <mergeCell ref="A251:B251"/>
    <mergeCell ref="A252:B252"/>
    <mergeCell ref="A253:B253"/>
    <mergeCell ref="A254:B254"/>
    <mergeCell ref="A255:B255"/>
    <mergeCell ref="A244:B244"/>
    <mergeCell ref="A245:B245"/>
    <mergeCell ref="A246:B246"/>
    <mergeCell ref="A247:B247"/>
    <mergeCell ref="A248:B248"/>
    <mergeCell ref="A249:B249"/>
    <mergeCell ref="A238:B238"/>
    <mergeCell ref="A239:B239"/>
    <mergeCell ref="A240:B240"/>
    <mergeCell ref="A241:B241"/>
    <mergeCell ref="A242:B242"/>
    <mergeCell ref="A243:B243"/>
    <mergeCell ref="A232:B232"/>
    <mergeCell ref="A233:B233"/>
    <mergeCell ref="A234:B234"/>
    <mergeCell ref="A235:B235"/>
    <mergeCell ref="A236:B236"/>
    <mergeCell ref="A237:B237"/>
    <mergeCell ref="A226:B226"/>
    <mergeCell ref="A227:B227"/>
    <mergeCell ref="A228:B228"/>
    <mergeCell ref="A229:B229"/>
    <mergeCell ref="A230:B230"/>
    <mergeCell ref="A231:B231"/>
    <mergeCell ref="A220:B220"/>
    <mergeCell ref="A221:B221"/>
    <mergeCell ref="A222:B222"/>
    <mergeCell ref="A223:B223"/>
    <mergeCell ref="A224:B224"/>
    <mergeCell ref="A225:B225"/>
    <mergeCell ref="A214:B214"/>
    <mergeCell ref="A215:B215"/>
    <mergeCell ref="A216:B216"/>
    <mergeCell ref="A217:B217"/>
    <mergeCell ref="A218:B218"/>
    <mergeCell ref="A219:B219"/>
    <mergeCell ref="A208:B208"/>
    <mergeCell ref="A209:B209"/>
    <mergeCell ref="A210:B210"/>
    <mergeCell ref="A211:B211"/>
    <mergeCell ref="A212:B212"/>
    <mergeCell ref="A213:B213"/>
    <mergeCell ref="A202:B202"/>
    <mergeCell ref="A203:B203"/>
    <mergeCell ref="A204:B204"/>
    <mergeCell ref="A205:B205"/>
    <mergeCell ref="A206:B206"/>
    <mergeCell ref="A207:B207"/>
    <mergeCell ref="A196:B196"/>
    <mergeCell ref="A197:B197"/>
    <mergeCell ref="A198:B198"/>
    <mergeCell ref="A199:B199"/>
    <mergeCell ref="A200:B200"/>
    <mergeCell ref="A201:B201"/>
    <mergeCell ref="A190:B190"/>
    <mergeCell ref="A191:B191"/>
    <mergeCell ref="A192:B192"/>
    <mergeCell ref="A193:B193"/>
    <mergeCell ref="A194:B194"/>
    <mergeCell ref="A195:B195"/>
    <mergeCell ref="A184:B184"/>
    <mergeCell ref="A185:B185"/>
    <mergeCell ref="A186:B186"/>
    <mergeCell ref="A187:B187"/>
    <mergeCell ref="A188:B188"/>
    <mergeCell ref="A189:B189"/>
    <mergeCell ref="A178:B178"/>
    <mergeCell ref="A179:B179"/>
    <mergeCell ref="A180:B180"/>
    <mergeCell ref="A181:B181"/>
    <mergeCell ref="A182:B182"/>
    <mergeCell ref="A183:B183"/>
    <mergeCell ref="A172:B172"/>
    <mergeCell ref="A173:B173"/>
    <mergeCell ref="A174:B174"/>
    <mergeCell ref="A175:B175"/>
    <mergeCell ref="A176:B176"/>
    <mergeCell ref="A177:B177"/>
    <mergeCell ref="A166:B166"/>
    <mergeCell ref="A167:B167"/>
    <mergeCell ref="A168:B168"/>
    <mergeCell ref="A169:B169"/>
    <mergeCell ref="A170:B170"/>
    <mergeCell ref="A171:B171"/>
    <mergeCell ref="A160:B160"/>
    <mergeCell ref="A161:B161"/>
    <mergeCell ref="A162:B162"/>
    <mergeCell ref="A163:B163"/>
    <mergeCell ref="A164:B164"/>
    <mergeCell ref="A165:B165"/>
    <mergeCell ref="A154:B154"/>
    <mergeCell ref="A155:B155"/>
    <mergeCell ref="A156:B156"/>
    <mergeCell ref="A157:B157"/>
    <mergeCell ref="A158:B158"/>
    <mergeCell ref="A159:B159"/>
    <mergeCell ref="A148:B148"/>
    <mergeCell ref="A149:B149"/>
    <mergeCell ref="A150:B150"/>
    <mergeCell ref="A151:B151"/>
    <mergeCell ref="A152:B152"/>
    <mergeCell ref="A153:B153"/>
    <mergeCell ref="A142:B142"/>
    <mergeCell ref="A143:B143"/>
    <mergeCell ref="A144:B144"/>
    <mergeCell ref="A145:B145"/>
    <mergeCell ref="A146:B146"/>
    <mergeCell ref="A147:B147"/>
    <mergeCell ref="A136:B136"/>
    <mergeCell ref="A137:B137"/>
    <mergeCell ref="A138:B138"/>
    <mergeCell ref="A139:B139"/>
    <mergeCell ref="A140:B140"/>
    <mergeCell ref="A141:B141"/>
    <mergeCell ref="A130:B130"/>
    <mergeCell ref="A131:B131"/>
    <mergeCell ref="A132:B132"/>
    <mergeCell ref="A133:B133"/>
    <mergeCell ref="A134:B134"/>
    <mergeCell ref="A135:B135"/>
    <mergeCell ref="A124:B124"/>
    <mergeCell ref="A125:B125"/>
    <mergeCell ref="A126:B126"/>
    <mergeCell ref="A127:B127"/>
    <mergeCell ref="A128:B128"/>
    <mergeCell ref="A129:B129"/>
    <mergeCell ref="A118:B118"/>
    <mergeCell ref="A119:B119"/>
    <mergeCell ref="A120:B120"/>
    <mergeCell ref="A121:B121"/>
    <mergeCell ref="A122:B122"/>
    <mergeCell ref="A123:B123"/>
    <mergeCell ref="A112:B112"/>
    <mergeCell ref="A113:B113"/>
    <mergeCell ref="A114:B114"/>
    <mergeCell ref="A115:B115"/>
    <mergeCell ref="A116:B116"/>
    <mergeCell ref="A117:B117"/>
    <mergeCell ref="A106:B106"/>
    <mergeCell ref="A107:B107"/>
    <mergeCell ref="A108:B108"/>
    <mergeCell ref="A109:B109"/>
    <mergeCell ref="A110:B110"/>
    <mergeCell ref="A111:B111"/>
    <mergeCell ref="A100:B100"/>
    <mergeCell ref="A101:B101"/>
    <mergeCell ref="A102:B102"/>
    <mergeCell ref="A103:B103"/>
    <mergeCell ref="A104:B104"/>
    <mergeCell ref="A105:B105"/>
    <mergeCell ref="A94:B94"/>
    <mergeCell ref="A95:B95"/>
    <mergeCell ref="A96:B96"/>
    <mergeCell ref="A97:B97"/>
    <mergeCell ref="A98:B98"/>
    <mergeCell ref="A99:B99"/>
    <mergeCell ref="A88:B88"/>
    <mergeCell ref="A89:B89"/>
    <mergeCell ref="A90:B90"/>
    <mergeCell ref="A91:B91"/>
    <mergeCell ref="A92:B92"/>
    <mergeCell ref="A93:B93"/>
    <mergeCell ref="A82:B82"/>
    <mergeCell ref="A83:B83"/>
    <mergeCell ref="A84:B84"/>
    <mergeCell ref="A85:B85"/>
    <mergeCell ref="A86:B86"/>
    <mergeCell ref="A87:B87"/>
    <mergeCell ref="A76:B76"/>
    <mergeCell ref="A77:B77"/>
    <mergeCell ref="A78:B78"/>
    <mergeCell ref="A79:B79"/>
    <mergeCell ref="A80:B80"/>
    <mergeCell ref="A81:B81"/>
    <mergeCell ref="A70:B70"/>
    <mergeCell ref="A71:B71"/>
    <mergeCell ref="A72:B72"/>
    <mergeCell ref="A73:B73"/>
    <mergeCell ref="A74:B74"/>
    <mergeCell ref="A75:B75"/>
    <mergeCell ref="A64:B64"/>
    <mergeCell ref="A65:B65"/>
    <mergeCell ref="A66:B66"/>
    <mergeCell ref="A67:B67"/>
    <mergeCell ref="A68:B68"/>
    <mergeCell ref="A69:B69"/>
    <mergeCell ref="A58:B58"/>
    <mergeCell ref="A59:B59"/>
    <mergeCell ref="A60:B60"/>
    <mergeCell ref="A61:B61"/>
    <mergeCell ref="A62:B62"/>
    <mergeCell ref="A63:B63"/>
    <mergeCell ref="A52:B52"/>
    <mergeCell ref="A53:B53"/>
    <mergeCell ref="A54:B54"/>
    <mergeCell ref="A55:B55"/>
    <mergeCell ref="A56:B56"/>
    <mergeCell ref="A57:B57"/>
    <mergeCell ref="A46:B46"/>
    <mergeCell ref="A47:B47"/>
    <mergeCell ref="A48:B48"/>
    <mergeCell ref="A49:B49"/>
    <mergeCell ref="A50:B50"/>
    <mergeCell ref="A51:B51"/>
    <mergeCell ref="A40:B40"/>
    <mergeCell ref="A41:B41"/>
    <mergeCell ref="A42:B42"/>
    <mergeCell ref="A43:B43"/>
    <mergeCell ref="A44:B44"/>
    <mergeCell ref="A45:B45"/>
    <mergeCell ref="A35:B35"/>
    <mergeCell ref="A36:B36"/>
    <mergeCell ref="A37:B37"/>
    <mergeCell ref="A38:B38"/>
    <mergeCell ref="A39:B39"/>
    <mergeCell ref="A28:B28"/>
    <mergeCell ref="A29:B29"/>
    <mergeCell ref="A30:B30"/>
    <mergeCell ref="A31:B31"/>
    <mergeCell ref="A32:B32"/>
    <mergeCell ref="A33:B33"/>
    <mergeCell ref="A26:B26"/>
    <mergeCell ref="A27:B27"/>
    <mergeCell ref="A16:B16"/>
    <mergeCell ref="A17:B17"/>
    <mergeCell ref="A18:B18"/>
    <mergeCell ref="A19:B19"/>
    <mergeCell ref="A20:B20"/>
    <mergeCell ref="A21:B21"/>
    <mergeCell ref="A34:B34"/>
    <mergeCell ref="H5:H6"/>
    <mergeCell ref="G274:G275"/>
    <mergeCell ref="H274:H275"/>
    <mergeCell ref="D1:G1"/>
    <mergeCell ref="C2:F2"/>
    <mergeCell ref="C3:F3"/>
    <mergeCell ref="A10:B10"/>
    <mergeCell ref="A11:B11"/>
    <mergeCell ref="A12:B12"/>
    <mergeCell ref="A13:B13"/>
    <mergeCell ref="A14:B14"/>
    <mergeCell ref="A15:B15"/>
    <mergeCell ref="A5:B6"/>
    <mergeCell ref="D5:D6"/>
    <mergeCell ref="F5:F6"/>
    <mergeCell ref="A7:B7"/>
    <mergeCell ref="A8:B8"/>
    <mergeCell ref="A9:B9"/>
    <mergeCell ref="C5:C6"/>
    <mergeCell ref="G5:G6"/>
    <mergeCell ref="A22:B22"/>
    <mergeCell ref="A23:B23"/>
    <mergeCell ref="A24:B24"/>
    <mergeCell ref="A25:B25"/>
  </mergeCells>
  <pageMargins left="0.7" right="0.7" top="0.75" bottom="0.75" header="0.3" footer="0.3"/>
  <pageSetup paperSize="9" scale="90" orientation="portrait" r:id="rId1"/>
  <headerFooter>
    <oddFooter xml:space="preserve">&amp;C&amp;P+32
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H3528"/>
  <sheetViews>
    <sheetView workbookViewId="0">
      <selection activeCell="G476" sqref="G476"/>
    </sheetView>
  </sheetViews>
  <sheetFormatPr defaultRowHeight="15" x14ac:dyDescent="0.2"/>
  <cols>
    <col min="1" max="1" width="5.21875" customWidth="1"/>
    <col min="2" max="2" width="8.88671875" hidden="1" customWidth="1"/>
    <col min="3" max="3" width="42.6640625" style="9" customWidth="1"/>
    <col min="4" max="4" width="4.88671875" style="154" customWidth="1"/>
    <col min="5" max="5" width="0" hidden="1" customWidth="1"/>
    <col min="6" max="6" width="9.33203125" bestFit="1" customWidth="1"/>
  </cols>
  <sheetData>
    <row r="1" spans="1:8" x14ac:dyDescent="0.2">
      <c r="D1" s="208" t="s">
        <v>914</v>
      </c>
      <c r="E1" s="208"/>
      <c r="F1" s="208"/>
      <c r="G1" s="208"/>
    </row>
    <row r="2" spans="1:8" x14ac:dyDescent="0.2">
      <c r="C2" s="185" t="s">
        <v>853</v>
      </c>
      <c r="D2" s="185"/>
      <c r="E2" s="185"/>
      <c r="F2" s="185"/>
    </row>
    <row r="3" spans="1:8" ht="30" customHeight="1" x14ac:dyDescent="0.2">
      <c r="C3" s="184" t="s">
        <v>913</v>
      </c>
      <c r="D3" s="184"/>
      <c r="E3" s="184"/>
      <c r="F3" s="184"/>
    </row>
    <row r="4" spans="1:8" x14ac:dyDescent="0.2">
      <c r="D4" s="11"/>
    </row>
    <row r="5" spans="1:8" ht="15" customHeight="1" x14ac:dyDescent="0.2">
      <c r="A5" s="194" t="s">
        <v>0</v>
      </c>
      <c r="B5" s="195"/>
      <c r="C5" s="204" t="s">
        <v>861</v>
      </c>
      <c r="D5" s="186" t="s">
        <v>2</v>
      </c>
      <c r="E5" s="153"/>
      <c r="F5" s="186" t="s">
        <v>512</v>
      </c>
      <c r="G5" s="186" t="s">
        <v>910</v>
      </c>
      <c r="H5" s="186" t="s">
        <v>911</v>
      </c>
    </row>
    <row r="6" spans="1:8" ht="24" customHeight="1" x14ac:dyDescent="0.2">
      <c r="A6" s="196"/>
      <c r="B6" s="197"/>
      <c r="C6" s="205"/>
      <c r="D6" s="186"/>
      <c r="E6" s="153"/>
      <c r="F6" s="186"/>
      <c r="G6" s="186"/>
      <c r="H6" s="186"/>
    </row>
    <row r="7" spans="1:8" x14ac:dyDescent="0.2">
      <c r="A7" s="198" t="s">
        <v>3</v>
      </c>
      <c r="B7" s="199"/>
      <c r="C7" s="155" t="s">
        <v>4</v>
      </c>
      <c r="D7" s="152" t="s">
        <v>5</v>
      </c>
      <c r="E7" s="152"/>
      <c r="F7" s="152" t="s">
        <v>513</v>
      </c>
      <c r="G7" s="152" t="s">
        <v>909</v>
      </c>
      <c r="H7" s="152" t="s">
        <v>912</v>
      </c>
    </row>
    <row r="8" spans="1:8" x14ac:dyDescent="0.2">
      <c r="A8" s="192" t="s">
        <v>6</v>
      </c>
      <c r="B8" s="193"/>
      <c r="C8" s="3" t="s">
        <v>7</v>
      </c>
      <c r="D8" s="14" t="s">
        <v>8</v>
      </c>
      <c r="E8" s="14"/>
      <c r="F8" s="17"/>
      <c r="G8" s="17"/>
      <c r="H8" s="17"/>
    </row>
    <row r="9" spans="1:8" ht="25.5" hidden="1" x14ac:dyDescent="0.2">
      <c r="A9" s="192" t="s">
        <v>9</v>
      </c>
      <c r="B9" s="193"/>
      <c r="C9" s="3" t="s">
        <v>10</v>
      </c>
      <c r="D9" s="14" t="s">
        <v>11</v>
      </c>
      <c r="E9" s="14"/>
      <c r="F9" s="17"/>
      <c r="G9" s="17"/>
      <c r="H9" s="17"/>
    </row>
    <row r="10" spans="1:8" ht="25.5" hidden="1" x14ac:dyDescent="0.2">
      <c r="A10" s="192" t="s">
        <v>12</v>
      </c>
      <c r="B10" s="193"/>
      <c r="C10" s="3" t="s">
        <v>13</v>
      </c>
      <c r="D10" s="14" t="s">
        <v>14</v>
      </c>
      <c r="E10" s="14"/>
      <c r="F10" s="17"/>
      <c r="G10" s="17"/>
      <c r="H10" s="17"/>
    </row>
    <row r="11" spans="1:8" hidden="1" x14ac:dyDescent="0.2">
      <c r="A11" s="192" t="s">
        <v>15</v>
      </c>
      <c r="B11" s="193"/>
      <c r="C11" s="3" t="s">
        <v>16</v>
      </c>
      <c r="D11" s="14" t="s">
        <v>17</v>
      </c>
      <c r="E11" s="14"/>
      <c r="F11" s="17"/>
      <c r="G11" s="17"/>
      <c r="H11" s="17"/>
    </row>
    <row r="12" spans="1:8" hidden="1" x14ac:dyDescent="0.2">
      <c r="A12" s="192" t="s">
        <v>18</v>
      </c>
      <c r="B12" s="193"/>
      <c r="C12" s="3" t="s">
        <v>19</v>
      </c>
      <c r="D12" s="14" t="s">
        <v>20</v>
      </c>
      <c r="E12" s="14"/>
      <c r="F12" s="17"/>
      <c r="G12" s="17"/>
      <c r="H12" s="17"/>
    </row>
    <row r="13" spans="1:8" hidden="1" x14ac:dyDescent="0.2">
      <c r="A13" s="192" t="s">
        <v>21</v>
      </c>
      <c r="B13" s="193"/>
      <c r="C13" s="3" t="s">
        <v>22</v>
      </c>
      <c r="D13" s="14" t="s">
        <v>23</v>
      </c>
      <c r="E13" s="14"/>
      <c r="F13" s="17"/>
      <c r="G13" s="17"/>
      <c r="H13" s="17"/>
    </row>
    <row r="14" spans="1:8" x14ac:dyDescent="0.2">
      <c r="A14" s="200" t="s">
        <v>24</v>
      </c>
      <c r="B14" s="201"/>
      <c r="C14" s="4" t="s">
        <v>25</v>
      </c>
      <c r="D14" s="15" t="s">
        <v>26</v>
      </c>
      <c r="E14" s="15"/>
      <c r="F14" s="18">
        <f>SUM(F8:F13)</f>
        <v>0</v>
      </c>
      <c r="G14" s="18">
        <f t="shared" ref="G14:H14" si="0">SUM(G8:G13)</f>
        <v>0</v>
      </c>
      <c r="H14" s="18">
        <f t="shared" si="0"/>
        <v>0</v>
      </c>
    </row>
    <row r="15" spans="1:8" hidden="1" x14ac:dyDescent="0.2">
      <c r="A15" s="192" t="s">
        <v>27</v>
      </c>
      <c r="B15" s="193"/>
      <c r="C15" s="3" t="s">
        <v>28</v>
      </c>
      <c r="D15" s="14" t="s">
        <v>29</v>
      </c>
      <c r="E15" s="14"/>
      <c r="F15" s="17"/>
      <c r="G15" s="17"/>
      <c r="H15" s="17"/>
    </row>
    <row r="16" spans="1:8" ht="25.5" hidden="1" x14ac:dyDescent="0.2">
      <c r="A16" s="192" t="s">
        <v>30</v>
      </c>
      <c r="B16" s="193"/>
      <c r="C16" s="3" t="s">
        <v>31</v>
      </c>
      <c r="D16" s="14" t="s">
        <v>32</v>
      </c>
      <c r="E16" s="14"/>
      <c r="F16" s="17"/>
      <c r="G16" s="17"/>
      <c r="H16" s="17"/>
    </row>
    <row r="17" spans="1:8" ht="25.5" hidden="1" x14ac:dyDescent="0.2">
      <c r="A17" s="192" t="s">
        <v>33</v>
      </c>
      <c r="B17" s="193"/>
      <c r="C17" s="3" t="s">
        <v>34</v>
      </c>
      <c r="D17" s="14" t="s">
        <v>35</v>
      </c>
      <c r="E17" s="14"/>
      <c r="F17" s="17">
        <f>SUM(F18:F27)</f>
        <v>0</v>
      </c>
      <c r="G17" s="17">
        <f t="shared" ref="G17:H17" si="1">SUM(G18:G27)</f>
        <v>0</v>
      </c>
      <c r="H17" s="17">
        <f t="shared" si="1"/>
        <v>0</v>
      </c>
    </row>
    <row r="18" spans="1:8" hidden="1" x14ac:dyDescent="0.2">
      <c r="A18" s="192" t="s">
        <v>36</v>
      </c>
      <c r="B18" s="193"/>
      <c r="C18" s="5" t="s">
        <v>37</v>
      </c>
      <c r="D18" s="14" t="s">
        <v>35</v>
      </c>
      <c r="E18" s="14"/>
      <c r="F18" s="17"/>
      <c r="G18" s="17"/>
      <c r="H18" s="17"/>
    </row>
    <row r="19" spans="1:8" hidden="1" x14ac:dyDescent="0.2">
      <c r="A19" s="192" t="s">
        <v>38</v>
      </c>
      <c r="B19" s="193"/>
      <c r="C19" s="5" t="s">
        <v>39</v>
      </c>
      <c r="D19" s="14" t="s">
        <v>35</v>
      </c>
      <c r="E19" s="14"/>
      <c r="F19" s="17"/>
      <c r="G19" s="17"/>
      <c r="H19" s="17"/>
    </row>
    <row r="20" spans="1:8" ht="25.5" hidden="1" x14ac:dyDescent="0.2">
      <c r="A20" s="192" t="s">
        <v>40</v>
      </c>
      <c r="B20" s="193"/>
      <c r="C20" s="5" t="s">
        <v>41</v>
      </c>
      <c r="D20" s="14" t="s">
        <v>35</v>
      </c>
      <c r="E20" s="14"/>
      <c r="F20" s="17"/>
      <c r="G20" s="17"/>
      <c r="H20" s="17"/>
    </row>
    <row r="21" spans="1:8" hidden="1" x14ac:dyDescent="0.2">
      <c r="A21" s="192" t="s">
        <v>42</v>
      </c>
      <c r="B21" s="193"/>
      <c r="C21" s="5" t="s">
        <v>43</v>
      </c>
      <c r="D21" s="14" t="s">
        <v>35</v>
      </c>
      <c r="E21" s="14"/>
      <c r="F21" s="17"/>
      <c r="G21" s="17"/>
      <c r="H21" s="17"/>
    </row>
    <row r="22" spans="1:8" hidden="1" x14ac:dyDescent="0.2">
      <c r="A22" s="192" t="s">
        <v>44</v>
      </c>
      <c r="B22" s="193"/>
      <c r="C22" s="5" t="s">
        <v>45</v>
      </c>
      <c r="D22" s="14" t="s">
        <v>35</v>
      </c>
      <c r="E22" s="14"/>
      <c r="F22" s="17"/>
      <c r="G22" s="17"/>
      <c r="H22" s="17"/>
    </row>
    <row r="23" spans="1:8" hidden="1" x14ac:dyDescent="0.2">
      <c r="A23" s="192" t="s">
        <v>46</v>
      </c>
      <c r="B23" s="193"/>
      <c r="C23" s="5" t="s">
        <v>47</v>
      </c>
      <c r="D23" s="14" t="s">
        <v>35</v>
      </c>
      <c r="E23" s="14"/>
      <c r="F23" s="17"/>
      <c r="G23" s="17"/>
      <c r="H23" s="17"/>
    </row>
    <row r="24" spans="1:8" hidden="1" x14ac:dyDescent="0.2">
      <c r="A24" s="192" t="s">
        <v>48</v>
      </c>
      <c r="B24" s="193"/>
      <c r="C24" s="5" t="s">
        <v>49</v>
      </c>
      <c r="D24" s="14" t="s">
        <v>35</v>
      </c>
      <c r="E24" s="14"/>
      <c r="F24" s="17"/>
      <c r="G24" s="17"/>
      <c r="H24" s="17"/>
    </row>
    <row r="25" spans="1:8" hidden="1" x14ac:dyDescent="0.2">
      <c r="A25" s="192" t="s">
        <v>50</v>
      </c>
      <c r="B25" s="193"/>
      <c r="C25" s="5" t="s">
        <v>51</v>
      </c>
      <c r="D25" s="14" t="s">
        <v>35</v>
      </c>
      <c r="E25" s="14"/>
      <c r="F25" s="17"/>
      <c r="G25" s="17"/>
      <c r="H25" s="17"/>
    </row>
    <row r="26" spans="1:8" hidden="1" x14ac:dyDescent="0.2">
      <c r="A26" s="192" t="s">
        <v>52</v>
      </c>
      <c r="B26" s="193"/>
      <c r="C26" s="5" t="s">
        <v>53</v>
      </c>
      <c r="D26" s="14" t="s">
        <v>35</v>
      </c>
      <c r="E26" s="14"/>
      <c r="F26" s="17"/>
      <c r="G26" s="17"/>
      <c r="H26" s="17"/>
    </row>
    <row r="27" spans="1:8" hidden="1" x14ac:dyDescent="0.2">
      <c r="A27" s="192" t="s">
        <v>54</v>
      </c>
      <c r="B27" s="193"/>
      <c r="C27" s="5" t="s">
        <v>55</v>
      </c>
      <c r="D27" s="14" t="s">
        <v>35</v>
      </c>
      <c r="E27" s="14"/>
      <c r="F27" s="17"/>
      <c r="G27" s="17"/>
      <c r="H27" s="17"/>
    </row>
    <row r="28" spans="1:8" ht="25.5" hidden="1" x14ac:dyDescent="0.2">
      <c r="A28" s="192" t="s">
        <v>56</v>
      </c>
      <c r="B28" s="193"/>
      <c r="C28" s="3" t="s">
        <v>57</v>
      </c>
      <c r="D28" s="14" t="s">
        <v>58</v>
      </c>
      <c r="E28" s="14"/>
      <c r="F28" s="17">
        <f>SUM(F29:F38)</f>
        <v>0</v>
      </c>
      <c r="G28" s="17">
        <f t="shared" ref="G28:H28" si="2">SUM(G29:G38)</f>
        <v>0</v>
      </c>
      <c r="H28" s="17">
        <f t="shared" si="2"/>
        <v>0</v>
      </c>
    </row>
    <row r="29" spans="1:8" hidden="1" x14ac:dyDescent="0.2">
      <c r="A29" s="192" t="s">
        <v>59</v>
      </c>
      <c r="B29" s="193"/>
      <c r="C29" s="5" t="s">
        <v>37</v>
      </c>
      <c r="D29" s="14" t="s">
        <v>58</v>
      </c>
      <c r="E29" s="14"/>
      <c r="F29" s="17"/>
      <c r="G29" s="17"/>
      <c r="H29" s="17"/>
    </row>
    <row r="30" spans="1:8" hidden="1" x14ac:dyDescent="0.2">
      <c r="A30" s="192" t="s">
        <v>60</v>
      </c>
      <c r="B30" s="193"/>
      <c r="C30" s="5" t="s">
        <v>39</v>
      </c>
      <c r="D30" s="14" t="s">
        <v>58</v>
      </c>
      <c r="E30" s="14"/>
      <c r="F30" s="17"/>
      <c r="G30" s="17"/>
      <c r="H30" s="17"/>
    </row>
    <row r="31" spans="1:8" ht="25.5" hidden="1" x14ac:dyDescent="0.2">
      <c r="A31" s="192" t="s">
        <v>61</v>
      </c>
      <c r="B31" s="193"/>
      <c r="C31" s="5" t="s">
        <v>41</v>
      </c>
      <c r="D31" s="14" t="s">
        <v>58</v>
      </c>
      <c r="E31" s="14"/>
      <c r="F31" s="17"/>
      <c r="G31" s="17"/>
      <c r="H31" s="17"/>
    </row>
    <row r="32" spans="1:8" hidden="1" x14ac:dyDescent="0.2">
      <c r="A32" s="192" t="s">
        <v>62</v>
      </c>
      <c r="B32" s="193"/>
      <c r="C32" s="5" t="s">
        <v>43</v>
      </c>
      <c r="D32" s="14" t="s">
        <v>58</v>
      </c>
      <c r="E32" s="14"/>
      <c r="F32" s="17"/>
      <c r="G32" s="17"/>
      <c r="H32" s="17"/>
    </row>
    <row r="33" spans="1:8" hidden="1" x14ac:dyDescent="0.2">
      <c r="A33" s="192" t="s">
        <v>63</v>
      </c>
      <c r="B33" s="193"/>
      <c r="C33" s="5" t="s">
        <v>45</v>
      </c>
      <c r="D33" s="14" t="s">
        <v>58</v>
      </c>
      <c r="E33" s="14"/>
      <c r="F33" s="17"/>
      <c r="G33" s="17"/>
      <c r="H33" s="17"/>
    </row>
    <row r="34" spans="1:8" hidden="1" x14ac:dyDescent="0.2">
      <c r="A34" s="192" t="s">
        <v>64</v>
      </c>
      <c r="B34" s="193"/>
      <c r="C34" s="5" t="s">
        <v>47</v>
      </c>
      <c r="D34" s="14" t="s">
        <v>58</v>
      </c>
      <c r="E34" s="14"/>
      <c r="F34" s="17"/>
      <c r="G34" s="17"/>
      <c r="H34" s="17"/>
    </row>
    <row r="35" spans="1:8" hidden="1" x14ac:dyDescent="0.2">
      <c r="A35" s="192" t="s">
        <v>65</v>
      </c>
      <c r="B35" s="193"/>
      <c r="C35" s="5" t="s">
        <v>49</v>
      </c>
      <c r="D35" s="14" t="s">
        <v>58</v>
      </c>
      <c r="E35" s="14"/>
      <c r="F35" s="17"/>
      <c r="G35" s="17"/>
      <c r="H35" s="17"/>
    </row>
    <row r="36" spans="1:8" hidden="1" x14ac:dyDescent="0.2">
      <c r="A36" s="192" t="s">
        <v>66</v>
      </c>
      <c r="B36" s="193"/>
      <c r="C36" s="5" t="s">
        <v>51</v>
      </c>
      <c r="D36" s="14" t="s">
        <v>58</v>
      </c>
      <c r="E36" s="14"/>
      <c r="F36" s="17"/>
      <c r="G36" s="17"/>
      <c r="H36" s="17"/>
    </row>
    <row r="37" spans="1:8" hidden="1" x14ac:dyDescent="0.2">
      <c r="A37" s="192" t="s">
        <v>67</v>
      </c>
      <c r="B37" s="193"/>
      <c r="C37" s="5" t="s">
        <v>53</v>
      </c>
      <c r="D37" s="14" t="s">
        <v>58</v>
      </c>
      <c r="E37" s="14"/>
      <c r="F37" s="17"/>
      <c r="G37" s="17"/>
      <c r="H37" s="17"/>
    </row>
    <row r="38" spans="1:8" hidden="1" x14ac:dyDescent="0.2">
      <c r="A38" s="192" t="s">
        <v>68</v>
      </c>
      <c r="B38" s="193"/>
      <c r="C38" s="5" t="s">
        <v>55</v>
      </c>
      <c r="D38" s="14" t="s">
        <v>58</v>
      </c>
      <c r="E38" s="14"/>
      <c r="F38" s="17"/>
      <c r="G38" s="17"/>
      <c r="H38" s="17"/>
    </row>
    <row r="39" spans="1:8" ht="25.5" x14ac:dyDescent="0.2">
      <c r="A39" s="192" t="s">
        <v>69</v>
      </c>
      <c r="B39" s="193"/>
      <c r="C39" s="3" t="s">
        <v>70</v>
      </c>
      <c r="D39" s="14" t="s">
        <v>71</v>
      </c>
      <c r="E39" s="14"/>
      <c r="F39" s="17">
        <f t="shared" ref="F39" si="3">SUM(F40:F49)</f>
        <v>1598</v>
      </c>
      <c r="G39" s="17">
        <f t="shared" ref="G39:H39" si="4">SUM(G40:G49)</f>
        <v>0</v>
      </c>
      <c r="H39" s="17">
        <f t="shared" si="4"/>
        <v>1598</v>
      </c>
    </row>
    <row r="40" spans="1:8" x14ac:dyDescent="0.2">
      <c r="A40" s="192" t="s">
        <v>72</v>
      </c>
      <c r="B40" s="193"/>
      <c r="C40" s="5" t="s">
        <v>37</v>
      </c>
      <c r="D40" s="14" t="s">
        <v>71</v>
      </c>
      <c r="E40" s="14"/>
      <c r="F40" s="17">
        <v>1598</v>
      </c>
      <c r="G40" s="17"/>
      <c r="H40" s="17">
        <f>F40+G40</f>
        <v>1598</v>
      </c>
    </row>
    <row r="41" spans="1:8" hidden="1" x14ac:dyDescent="0.2">
      <c r="A41" s="192" t="s">
        <v>73</v>
      </c>
      <c r="B41" s="193"/>
      <c r="C41" s="5" t="s">
        <v>39</v>
      </c>
      <c r="D41" s="14" t="s">
        <v>71</v>
      </c>
      <c r="E41" s="14"/>
      <c r="F41" s="17"/>
      <c r="G41" s="17"/>
      <c r="H41" s="17"/>
    </row>
    <row r="42" spans="1:8" ht="25.5" hidden="1" x14ac:dyDescent="0.2">
      <c r="A42" s="192" t="s">
        <v>74</v>
      </c>
      <c r="B42" s="193"/>
      <c r="C42" s="5" t="s">
        <v>41</v>
      </c>
      <c r="D42" s="14" t="s">
        <v>71</v>
      </c>
      <c r="E42" s="14"/>
      <c r="F42" s="17"/>
      <c r="G42" s="17"/>
      <c r="H42" s="17"/>
    </row>
    <row r="43" spans="1:8" hidden="1" x14ac:dyDescent="0.2">
      <c r="A43" s="192" t="s">
        <v>75</v>
      </c>
      <c r="B43" s="193"/>
      <c r="C43" s="5" t="s">
        <v>43</v>
      </c>
      <c r="D43" s="14" t="s">
        <v>71</v>
      </c>
      <c r="E43" s="14"/>
      <c r="F43" s="17"/>
      <c r="G43" s="17"/>
      <c r="H43" s="17"/>
    </row>
    <row r="44" spans="1:8" hidden="1" x14ac:dyDescent="0.2">
      <c r="A44" s="192" t="s">
        <v>76</v>
      </c>
      <c r="B44" s="193"/>
      <c r="C44" s="5" t="s">
        <v>45</v>
      </c>
      <c r="D44" s="14" t="s">
        <v>71</v>
      </c>
      <c r="E44" s="14"/>
      <c r="F44" s="17"/>
      <c r="G44" s="17"/>
      <c r="H44" s="17"/>
    </row>
    <row r="45" spans="1:8" hidden="1" x14ac:dyDescent="0.2">
      <c r="A45" s="192" t="s">
        <v>77</v>
      </c>
      <c r="B45" s="193"/>
      <c r="C45" s="5" t="s">
        <v>47</v>
      </c>
      <c r="D45" s="14" t="s">
        <v>71</v>
      </c>
      <c r="E45" s="14"/>
      <c r="F45" s="17"/>
      <c r="G45" s="17"/>
      <c r="H45" s="17"/>
    </row>
    <row r="46" spans="1:8" hidden="1" x14ac:dyDescent="0.2">
      <c r="A46" s="192" t="s">
        <v>78</v>
      </c>
      <c r="B46" s="193"/>
      <c r="C46" s="5" t="s">
        <v>49</v>
      </c>
      <c r="D46" s="14" t="s">
        <v>71</v>
      </c>
      <c r="E46" s="14"/>
      <c r="F46" s="17"/>
      <c r="G46" s="17"/>
      <c r="H46" s="17">
        <f>F46+G46</f>
        <v>0</v>
      </c>
    </row>
    <row r="47" spans="1:8" hidden="1" x14ac:dyDescent="0.2">
      <c r="A47" s="192" t="s">
        <v>79</v>
      </c>
      <c r="B47" s="193"/>
      <c r="C47" s="5" t="s">
        <v>51</v>
      </c>
      <c r="D47" s="14" t="s">
        <v>71</v>
      </c>
      <c r="E47" s="14"/>
      <c r="F47" s="17"/>
      <c r="G47" s="17"/>
      <c r="H47" s="17"/>
    </row>
    <row r="48" spans="1:8" hidden="1" x14ac:dyDescent="0.2">
      <c r="A48" s="192" t="s">
        <v>80</v>
      </c>
      <c r="B48" s="193"/>
      <c r="C48" s="5" t="s">
        <v>53</v>
      </c>
      <c r="D48" s="14" t="s">
        <v>71</v>
      </c>
      <c r="E48" s="14"/>
      <c r="F48" s="17"/>
      <c r="G48" s="17"/>
      <c r="H48" s="17"/>
    </row>
    <row r="49" spans="1:8" hidden="1" x14ac:dyDescent="0.2">
      <c r="A49" s="192" t="s">
        <v>81</v>
      </c>
      <c r="B49" s="193"/>
      <c r="C49" s="5" t="s">
        <v>55</v>
      </c>
      <c r="D49" s="14" t="s">
        <v>71</v>
      </c>
      <c r="E49" s="14"/>
      <c r="F49" s="17"/>
      <c r="G49" s="17"/>
      <c r="H49" s="17"/>
    </row>
    <row r="50" spans="1:8" ht="25.5" x14ac:dyDescent="0.2">
      <c r="A50" s="200" t="s">
        <v>82</v>
      </c>
      <c r="B50" s="201"/>
      <c r="C50" s="4" t="s">
        <v>83</v>
      </c>
      <c r="D50" s="15" t="s">
        <v>84</v>
      </c>
      <c r="E50" s="15"/>
      <c r="F50" s="18">
        <f t="shared" ref="F50" si="5">F14+F15+F16+F17+F28+F39</f>
        <v>1598</v>
      </c>
      <c r="G50" s="18">
        <f t="shared" ref="G50:H50" si="6">G14+G15+G16+G17+G28+G39</f>
        <v>0</v>
      </c>
      <c r="H50" s="18">
        <f t="shared" si="6"/>
        <v>1598</v>
      </c>
    </row>
    <row r="51" spans="1:8" hidden="1" x14ac:dyDescent="0.2">
      <c r="A51" s="192" t="s">
        <v>85</v>
      </c>
      <c r="B51" s="193"/>
      <c r="C51" s="3" t="s">
        <v>86</v>
      </c>
      <c r="D51" s="14" t="s">
        <v>87</v>
      </c>
      <c r="E51" s="14"/>
      <c r="F51" s="17"/>
      <c r="G51" s="17"/>
      <c r="H51" s="17"/>
    </row>
    <row r="52" spans="1:8" ht="25.5" hidden="1" x14ac:dyDescent="0.2">
      <c r="A52" s="192" t="s">
        <v>88</v>
      </c>
      <c r="B52" s="193"/>
      <c r="C52" s="3" t="s">
        <v>89</v>
      </c>
      <c r="D52" s="14" t="s">
        <v>90</v>
      </c>
      <c r="E52" s="14"/>
      <c r="F52" s="17"/>
      <c r="G52" s="17"/>
      <c r="H52" s="17"/>
    </row>
    <row r="53" spans="1:8" ht="25.5" hidden="1" x14ac:dyDescent="0.2">
      <c r="A53" s="192" t="s">
        <v>91</v>
      </c>
      <c r="B53" s="193"/>
      <c r="C53" s="3" t="s">
        <v>92</v>
      </c>
      <c r="D53" s="14" t="s">
        <v>93</v>
      </c>
      <c r="E53" s="14"/>
      <c r="F53" s="17">
        <f t="shared" ref="F53" si="7">SUM(F54:F63)</f>
        <v>0</v>
      </c>
      <c r="G53" s="17">
        <f t="shared" ref="G53:H53" si="8">SUM(G54:G63)</f>
        <v>0</v>
      </c>
      <c r="H53" s="17">
        <f t="shared" si="8"/>
        <v>0</v>
      </c>
    </row>
    <row r="54" spans="1:8" hidden="1" x14ac:dyDescent="0.2">
      <c r="A54" s="192" t="s">
        <v>94</v>
      </c>
      <c r="B54" s="193"/>
      <c r="C54" s="5" t="s">
        <v>37</v>
      </c>
      <c r="D54" s="14" t="s">
        <v>93</v>
      </c>
      <c r="E54" s="14"/>
      <c r="F54" s="17"/>
      <c r="G54" s="17"/>
      <c r="H54" s="17"/>
    </row>
    <row r="55" spans="1:8" hidden="1" x14ac:dyDescent="0.2">
      <c r="A55" s="192" t="s">
        <v>95</v>
      </c>
      <c r="B55" s="193"/>
      <c r="C55" s="5" t="s">
        <v>39</v>
      </c>
      <c r="D55" s="14" t="s">
        <v>93</v>
      </c>
      <c r="E55" s="14"/>
      <c r="F55" s="17"/>
      <c r="G55" s="17"/>
      <c r="H55" s="17"/>
    </row>
    <row r="56" spans="1:8" ht="25.5" hidden="1" x14ac:dyDescent="0.2">
      <c r="A56" s="192" t="s">
        <v>96</v>
      </c>
      <c r="B56" s="193"/>
      <c r="C56" s="5" t="s">
        <v>41</v>
      </c>
      <c r="D56" s="14" t="s">
        <v>93</v>
      </c>
      <c r="E56" s="14"/>
      <c r="F56" s="17"/>
      <c r="G56" s="17"/>
      <c r="H56" s="17"/>
    </row>
    <row r="57" spans="1:8" hidden="1" x14ac:dyDescent="0.2">
      <c r="A57" s="192" t="s">
        <v>97</v>
      </c>
      <c r="B57" s="193"/>
      <c r="C57" s="5" t="s">
        <v>43</v>
      </c>
      <c r="D57" s="14" t="s">
        <v>93</v>
      </c>
      <c r="E57" s="14"/>
      <c r="F57" s="17"/>
      <c r="G57" s="17"/>
      <c r="H57" s="17"/>
    </row>
    <row r="58" spans="1:8" hidden="1" x14ac:dyDescent="0.2">
      <c r="A58" s="192" t="s">
        <v>98</v>
      </c>
      <c r="B58" s="193"/>
      <c r="C58" s="5" t="s">
        <v>45</v>
      </c>
      <c r="D58" s="14" t="s">
        <v>93</v>
      </c>
      <c r="E58" s="14"/>
      <c r="F58" s="17"/>
      <c r="G58" s="17"/>
      <c r="H58" s="17"/>
    </row>
    <row r="59" spans="1:8" hidden="1" x14ac:dyDescent="0.2">
      <c r="A59" s="192" t="s">
        <v>99</v>
      </c>
      <c r="B59" s="193"/>
      <c r="C59" s="5" t="s">
        <v>47</v>
      </c>
      <c r="D59" s="14" t="s">
        <v>93</v>
      </c>
      <c r="E59" s="14"/>
      <c r="F59" s="17"/>
      <c r="G59" s="17"/>
      <c r="H59" s="17"/>
    </row>
    <row r="60" spans="1:8" hidden="1" x14ac:dyDescent="0.2">
      <c r="A60" s="189" t="s">
        <v>100</v>
      </c>
      <c r="B60" s="190"/>
      <c r="C60" s="5" t="s">
        <v>49</v>
      </c>
      <c r="D60" s="14" t="s">
        <v>93</v>
      </c>
      <c r="E60" s="14"/>
      <c r="F60" s="17"/>
      <c r="G60" s="17"/>
      <c r="H60" s="17"/>
    </row>
    <row r="61" spans="1:8" hidden="1" x14ac:dyDescent="0.2">
      <c r="A61" s="189" t="s">
        <v>101</v>
      </c>
      <c r="B61" s="190"/>
      <c r="C61" s="5" t="s">
        <v>51</v>
      </c>
      <c r="D61" s="14" t="s">
        <v>93</v>
      </c>
      <c r="E61" s="14"/>
      <c r="F61" s="17"/>
      <c r="G61" s="17"/>
      <c r="H61" s="17"/>
    </row>
    <row r="62" spans="1:8" hidden="1" x14ac:dyDescent="0.2">
      <c r="A62" s="189" t="s">
        <v>102</v>
      </c>
      <c r="B62" s="190"/>
      <c r="C62" s="5" t="s">
        <v>53</v>
      </c>
      <c r="D62" s="14" t="s">
        <v>93</v>
      </c>
      <c r="E62" s="14"/>
      <c r="F62" s="17"/>
      <c r="G62" s="17"/>
      <c r="H62" s="17"/>
    </row>
    <row r="63" spans="1:8" hidden="1" x14ac:dyDescent="0.2">
      <c r="A63" s="189" t="s">
        <v>103</v>
      </c>
      <c r="B63" s="190"/>
      <c r="C63" s="5" t="s">
        <v>55</v>
      </c>
      <c r="D63" s="14" t="s">
        <v>93</v>
      </c>
      <c r="E63" s="14"/>
      <c r="F63" s="17"/>
      <c r="G63" s="17"/>
      <c r="H63" s="17"/>
    </row>
    <row r="64" spans="1:8" ht="25.5" hidden="1" x14ac:dyDescent="0.2">
      <c r="A64" s="189" t="s">
        <v>104</v>
      </c>
      <c r="B64" s="190"/>
      <c r="C64" s="3" t="s">
        <v>105</v>
      </c>
      <c r="D64" s="14" t="s">
        <v>106</v>
      </c>
      <c r="E64" s="14"/>
      <c r="F64" s="17">
        <f t="shared" ref="F64" si="9">SUM(F65:F74)</f>
        <v>0</v>
      </c>
      <c r="G64" s="17">
        <f t="shared" ref="G64:H64" si="10">SUM(G65:G74)</f>
        <v>0</v>
      </c>
      <c r="H64" s="17">
        <f t="shared" si="10"/>
        <v>0</v>
      </c>
    </row>
    <row r="65" spans="1:8" hidden="1" x14ac:dyDescent="0.2">
      <c r="A65" s="189" t="s">
        <v>107</v>
      </c>
      <c r="B65" s="190"/>
      <c r="C65" s="5" t="s">
        <v>37</v>
      </c>
      <c r="D65" s="14" t="s">
        <v>106</v>
      </c>
      <c r="E65" s="14"/>
      <c r="F65" s="17"/>
      <c r="G65" s="17"/>
      <c r="H65" s="17"/>
    </row>
    <row r="66" spans="1:8" hidden="1" x14ac:dyDescent="0.2">
      <c r="A66" s="189" t="s">
        <v>108</v>
      </c>
      <c r="B66" s="190"/>
      <c r="C66" s="5" t="s">
        <v>39</v>
      </c>
      <c r="D66" s="14" t="s">
        <v>106</v>
      </c>
      <c r="E66" s="14"/>
      <c r="F66" s="17"/>
      <c r="G66" s="17"/>
      <c r="H66" s="17"/>
    </row>
    <row r="67" spans="1:8" ht="25.5" hidden="1" x14ac:dyDescent="0.2">
      <c r="A67" s="189" t="s">
        <v>109</v>
      </c>
      <c r="B67" s="190"/>
      <c r="C67" s="5" t="s">
        <v>41</v>
      </c>
      <c r="D67" s="14" t="s">
        <v>106</v>
      </c>
      <c r="E67" s="14"/>
      <c r="F67" s="17"/>
      <c r="G67" s="17"/>
      <c r="H67" s="17"/>
    </row>
    <row r="68" spans="1:8" hidden="1" x14ac:dyDescent="0.2">
      <c r="A68" s="189" t="s">
        <v>110</v>
      </c>
      <c r="B68" s="190"/>
      <c r="C68" s="5" t="s">
        <v>43</v>
      </c>
      <c r="D68" s="14" t="s">
        <v>106</v>
      </c>
      <c r="E68" s="14"/>
      <c r="F68" s="17"/>
      <c r="G68" s="17"/>
      <c r="H68" s="17"/>
    </row>
    <row r="69" spans="1:8" hidden="1" x14ac:dyDescent="0.2">
      <c r="A69" s="189" t="s">
        <v>111</v>
      </c>
      <c r="B69" s="190"/>
      <c r="C69" s="5" t="s">
        <v>45</v>
      </c>
      <c r="D69" s="14" t="s">
        <v>106</v>
      </c>
      <c r="E69" s="14"/>
      <c r="F69" s="17"/>
      <c r="G69" s="17"/>
      <c r="H69" s="17"/>
    </row>
    <row r="70" spans="1:8" hidden="1" x14ac:dyDescent="0.2">
      <c r="A70" s="189" t="s">
        <v>112</v>
      </c>
      <c r="B70" s="190"/>
      <c r="C70" s="5" t="s">
        <v>47</v>
      </c>
      <c r="D70" s="14" t="s">
        <v>106</v>
      </c>
      <c r="E70" s="14"/>
      <c r="F70" s="17"/>
      <c r="G70" s="17"/>
      <c r="H70" s="17"/>
    </row>
    <row r="71" spans="1:8" hidden="1" x14ac:dyDescent="0.2">
      <c r="A71" s="189" t="s">
        <v>113</v>
      </c>
      <c r="B71" s="190"/>
      <c r="C71" s="5" t="s">
        <v>49</v>
      </c>
      <c r="D71" s="14" t="s">
        <v>106</v>
      </c>
      <c r="E71" s="14"/>
      <c r="F71" s="17"/>
      <c r="G71" s="17"/>
      <c r="H71" s="17"/>
    </row>
    <row r="72" spans="1:8" hidden="1" x14ac:dyDescent="0.2">
      <c r="A72" s="189" t="s">
        <v>114</v>
      </c>
      <c r="B72" s="190"/>
      <c r="C72" s="5" t="s">
        <v>51</v>
      </c>
      <c r="D72" s="14" t="s">
        <v>106</v>
      </c>
      <c r="E72" s="14"/>
      <c r="F72" s="17"/>
      <c r="G72" s="17"/>
      <c r="H72" s="17"/>
    </row>
    <row r="73" spans="1:8" hidden="1" x14ac:dyDescent="0.2">
      <c r="A73" s="189" t="s">
        <v>115</v>
      </c>
      <c r="B73" s="190"/>
      <c r="C73" s="5" t="s">
        <v>53</v>
      </c>
      <c r="D73" s="14" t="s">
        <v>106</v>
      </c>
      <c r="E73" s="14"/>
      <c r="F73" s="17"/>
      <c r="G73" s="17"/>
      <c r="H73" s="17"/>
    </row>
    <row r="74" spans="1:8" hidden="1" x14ac:dyDescent="0.2">
      <c r="A74" s="189" t="s">
        <v>116</v>
      </c>
      <c r="B74" s="190"/>
      <c r="C74" s="5" t="s">
        <v>55</v>
      </c>
      <c r="D74" s="14" t="s">
        <v>106</v>
      </c>
      <c r="E74" s="14"/>
      <c r="F74" s="17"/>
      <c r="G74" s="17"/>
      <c r="H74" s="17"/>
    </row>
    <row r="75" spans="1:8" ht="25.5" hidden="1" x14ac:dyDescent="0.2">
      <c r="A75" s="189" t="s">
        <v>117</v>
      </c>
      <c r="B75" s="190"/>
      <c r="C75" s="3" t="s">
        <v>118</v>
      </c>
      <c r="D75" s="14" t="s">
        <v>119</v>
      </c>
      <c r="E75" s="14"/>
      <c r="F75" s="17">
        <f t="shared" ref="F75" si="11">SUM(F76:F85)</f>
        <v>0</v>
      </c>
      <c r="G75" s="17">
        <f t="shared" ref="G75:H75" si="12">SUM(G76:G85)</f>
        <v>0</v>
      </c>
      <c r="H75" s="17">
        <f t="shared" si="12"/>
        <v>0</v>
      </c>
    </row>
    <row r="76" spans="1:8" hidden="1" x14ac:dyDescent="0.2">
      <c r="A76" s="189" t="s">
        <v>120</v>
      </c>
      <c r="B76" s="190"/>
      <c r="C76" s="5" t="s">
        <v>37</v>
      </c>
      <c r="D76" s="14" t="s">
        <v>119</v>
      </c>
      <c r="E76" s="14"/>
      <c r="F76" s="17"/>
      <c r="G76" s="17"/>
      <c r="H76" s="17"/>
    </row>
    <row r="77" spans="1:8" hidden="1" x14ac:dyDescent="0.2">
      <c r="A77" s="189" t="s">
        <v>121</v>
      </c>
      <c r="B77" s="190"/>
      <c r="C77" s="5" t="s">
        <v>39</v>
      </c>
      <c r="D77" s="14" t="s">
        <v>119</v>
      </c>
      <c r="E77" s="14"/>
      <c r="F77" s="17"/>
      <c r="G77" s="17"/>
      <c r="H77" s="17"/>
    </row>
    <row r="78" spans="1:8" ht="25.5" hidden="1" x14ac:dyDescent="0.2">
      <c r="A78" s="189" t="s">
        <v>122</v>
      </c>
      <c r="B78" s="190"/>
      <c r="C78" s="5" t="s">
        <v>41</v>
      </c>
      <c r="D78" s="14" t="s">
        <v>119</v>
      </c>
      <c r="E78" s="14"/>
      <c r="F78" s="17"/>
      <c r="G78" s="17"/>
      <c r="H78" s="17"/>
    </row>
    <row r="79" spans="1:8" hidden="1" x14ac:dyDescent="0.2">
      <c r="A79" s="189" t="s">
        <v>123</v>
      </c>
      <c r="B79" s="190"/>
      <c r="C79" s="5" t="s">
        <v>43</v>
      </c>
      <c r="D79" s="14" t="s">
        <v>119</v>
      </c>
      <c r="E79" s="14"/>
      <c r="F79" s="17"/>
      <c r="G79" s="17"/>
      <c r="H79" s="17"/>
    </row>
    <row r="80" spans="1:8" hidden="1" x14ac:dyDescent="0.2">
      <c r="A80" s="189" t="s">
        <v>124</v>
      </c>
      <c r="B80" s="190"/>
      <c r="C80" s="5" t="s">
        <v>45</v>
      </c>
      <c r="D80" s="14" t="s">
        <v>119</v>
      </c>
      <c r="E80" s="14"/>
      <c r="F80" s="17"/>
      <c r="G80" s="17"/>
      <c r="H80" s="17"/>
    </row>
    <row r="81" spans="1:8" hidden="1" x14ac:dyDescent="0.2">
      <c r="A81" s="189" t="s">
        <v>125</v>
      </c>
      <c r="B81" s="190"/>
      <c r="C81" s="5" t="s">
        <v>47</v>
      </c>
      <c r="D81" s="14" t="s">
        <v>119</v>
      </c>
      <c r="E81" s="14"/>
      <c r="F81" s="17"/>
      <c r="G81" s="17"/>
      <c r="H81" s="17"/>
    </row>
    <row r="82" spans="1:8" hidden="1" x14ac:dyDescent="0.2">
      <c r="A82" s="189" t="s">
        <v>126</v>
      </c>
      <c r="B82" s="190"/>
      <c r="C82" s="5" t="s">
        <v>49</v>
      </c>
      <c r="D82" s="14" t="s">
        <v>119</v>
      </c>
      <c r="E82" s="14"/>
      <c r="F82" s="17"/>
      <c r="G82" s="17"/>
      <c r="H82" s="17"/>
    </row>
    <row r="83" spans="1:8" hidden="1" x14ac:dyDescent="0.2">
      <c r="A83" s="189" t="s">
        <v>127</v>
      </c>
      <c r="B83" s="190"/>
      <c r="C83" s="5" t="s">
        <v>51</v>
      </c>
      <c r="D83" s="14" t="s">
        <v>119</v>
      </c>
      <c r="E83" s="14"/>
      <c r="F83" s="17"/>
      <c r="G83" s="17"/>
      <c r="H83" s="17"/>
    </row>
    <row r="84" spans="1:8" hidden="1" x14ac:dyDescent="0.2">
      <c r="A84" s="189" t="s">
        <v>128</v>
      </c>
      <c r="B84" s="190"/>
      <c r="C84" s="5" t="s">
        <v>53</v>
      </c>
      <c r="D84" s="14" t="s">
        <v>119</v>
      </c>
      <c r="E84" s="14"/>
      <c r="F84" s="17"/>
      <c r="G84" s="17"/>
      <c r="H84" s="17"/>
    </row>
    <row r="85" spans="1:8" hidden="1" x14ac:dyDescent="0.2">
      <c r="A85" s="189" t="s">
        <v>129</v>
      </c>
      <c r="B85" s="190"/>
      <c r="C85" s="5" t="s">
        <v>55</v>
      </c>
      <c r="D85" s="14" t="s">
        <v>119</v>
      </c>
      <c r="E85" s="14"/>
      <c r="F85" s="17"/>
      <c r="G85" s="17"/>
      <c r="H85" s="17"/>
    </row>
    <row r="86" spans="1:8" ht="25.5" hidden="1" x14ac:dyDescent="0.2">
      <c r="A86" s="187" t="s">
        <v>130</v>
      </c>
      <c r="B86" s="188"/>
      <c r="C86" s="4" t="s">
        <v>131</v>
      </c>
      <c r="D86" s="15" t="s">
        <v>132</v>
      </c>
      <c r="E86" s="15"/>
      <c r="F86" s="18">
        <f t="shared" ref="F86" si="13">F51+F52+F53+F64+F75</f>
        <v>0</v>
      </c>
      <c r="G86" s="18">
        <f t="shared" ref="G86:H86" si="14">G51+G52+G53+G64+G75</f>
        <v>0</v>
      </c>
      <c r="H86" s="18">
        <f t="shared" si="14"/>
        <v>0</v>
      </c>
    </row>
    <row r="87" spans="1:8" hidden="1" x14ac:dyDescent="0.2">
      <c r="A87" s="189" t="s">
        <v>133</v>
      </c>
      <c r="B87" s="190"/>
      <c r="C87" s="3" t="s">
        <v>134</v>
      </c>
      <c r="D87" s="14" t="s">
        <v>135</v>
      </c>
      <c r="E87" s="14"/>
      <c r="F87" s="17">
        <f t="shared" ref="F87" si="15">SUM(F88:F90)</f>
        <v>0</v>
      </c>
      <c r="G87" s="17">
        <f t="shared" ref="G87:H87" si="16">SUM(G88:G90)</f>
        <v>0</v>
      </c>
      <c r="H87" s="17">
        <f t="shared" si="16"/>
        <v>0</v>
      </c>
    </row>
    <row r="88" spans="1:8" hidden="1" x14ac:dyDescent="0.2">
      <c r="A88" s="189" t="s">
        <v>136</v>
      </c>
      <c r="B88" s="190"/>
      <c r="C88" s="3" t="s">
        <v>137</v>
      </c>
      <c r="D88" s="14" t="s">
        <v>135</v>
      </c>
      <c r="E88" s="14"/>
      <c r="F88" s="17"/>
      <c r="G88" s="17"/>
      <c r="H88" s="17"/>
    </row>
    <row r="89" spans="1:8" ht="25.5" hidden="1" x14ac:dyDescent="0.2">
      <c r="A89" s="189" t="s">
        <v>138</v>
      </c>
      <c r="B89" s="190"/>
      <c r="C89" s="3" t="s">
        <v>139</v>
      </c>
      <c r="D89" s="14" t="s">
        <v>135</v>
      </c>
      <c r="E89" s="14"/>
      <c r="F89" s="17"/>
      <c r="G89" s="17"/>
      <c r="H89" s="17"/>
    </row>
    <row r="90" spans="1:8" ht="25.5" hidden="1" x14ac:dyDescent="0.2">
      <c r="A90" s="189" t="s">
        <v>140</v>
      </c>
      <c r="B90" s="190"/>
      <c r="C90" s="3" t="s">
        <v>141</v>
      </c>
      <c r="D90" s="14" t="s">
        <v>135</v>
      </c>
      <c r="E90" s="14"/>
      <c r="F90" s="17"/>
      <c r="G90" s="17"/>
      <c r="H90" s="17"/>
    </row>
    <row r="91" spans="1:8" hidden="1" x14ac:dyDescent="0.2">
      <c r="A91" s="189" t="s">
        <v>142</v>
      </c>
      <c r="B91" s="190"/>
      <c r="C91" s="3" t="s">
        <v>143</v>
      </c>
      <c r="D91" s="14" t="s">
        <v>144</v>
      </c>
      <c r="E91" s="14"/>
      <c r="F91" s="17">
        <f t="shared" ref="F91" si="17">SUM(F92:F99)</f>
        <v>0</v>
      </c>
      <c r="G91" s="17">
        <f t="shared" ref="G91:H91" si="18">SUM(G92:G99)</f>
        <v>0</v>
      </c>
      <c r="H91" s="17">
        <f t="shared" si="18"/>
        <v>0</v>
      </c>
    </row>
    <row r="92" spans="1:8" hidden="1" x14ac:dyDescent="0.2">
      <c r="A92" s="189">
        <v>85</v>
      </c>
      <c r="B92" s="190"/>
      <c r="C92" s="3" t="s">
        <v>146</v>
      </c>
      <c r="D92" s="14" t="s">
        <v>144</v>
      </c>
      <c r="E92" s="14"/>
      <c r="F92" s="17"/>
      <c r="G92" s="17"/>
      <c r="H92" s="17"/>
    </row>
    <row r="93" spans="1:8" hidden="1" x14ac:dyDescent="0.2">
      <c r="A93" s="189" t="s">
        <v>147</v>
      </c>
      <c r="B93" s="190"/>
      <c r="C93" s="3" t="s">
        <v>148</v>
      </c>
      <c r="D93" s="14" t="s">
        <v>144</v>
      </c>
      <c r="E93" s="14"/>
      <c r="F93" s="17"/>
      <c r="G93" s="17"/>
      <c r="H93" s="17"/>
    </row>
    <row r="94" spans="1:8" hidden="1" x14ac:dyDescent="0.2">
      <c r="A94" s="189" t="s">
        <v>149</v>
      </c>
      <c r="B94" s="190"/>
      <c r="C94" s="3" t="s">
        <v>150</v>
      </c>
      <c r="D94" s="14" t="s">
        <v>144</v>
      </c>
      <c r="E94" s="14"/>
      <c r="F94" s="17"/>
      <c r="G94" s="17"/>
      <c r="H94" s="17"/>
    </row>
    <row r="95" spans="1:8" hidden="1" x14ac:dyDescent="0.2">
      <c r="A95" s="189" t="s">
        <v>151</v>
      </c>
      <c r="B95" s="190"/>
      <c r="C95" s="3" t="s">
        <v>152</v>
      </c>
      <c r="D95" s="14" t="s">
        <v>144</v>
      </c>
      <c r="E95" s="14"/>
      <c r="F95" s="17"/>
      <c r="G95" s="17"/>
      <c r="H95" s="17"/>
    </row>
    <row r="96" spans="1:8" hidden="1" x14ac:dyDescent="0.2">
      <c r="A96" s="189" t="s">
        <v>153</v>
      </c>
      <c r="B96" s="190"/>
      <c r="C96" s="3" t="s">
        <v>154</v>
      </c>
      <c r="D96" s="14" t="s">
        <v>144</v>
      </c>
      <c r="E96" s="14"/>
      <c r="F96" s="17"/>
      <c r="G96" s="17"/>
      <c r="H96" s="17"/>
    </row>
    <row r="97" spans="1:8" hidden="1" x14ac:dyDescent="0.2">
      <c r="A97" s="189" t="s">
        <v>155</v>
      </c>
      <c r="B97" s="190"/>
      <c r="C97" s="3" t="s">
        <v>156</v>
      </c>
      <c r="D97" s="14" t="s">
        <v>144</v>
      </c>
      <c r="E97" s="14"/>
      <c r="F97" s="17"/>
      <c r="G97" s="17"/>
      <c r="H97" s="17"/>
    </row>
    <row r="98" spans="1:8" hidden="1" x14ac:dyDescent="0.2">
      <c r="A98" s="189" t="s">
        <v>157</v>
      </c>
      <c r="B98" s="190"/>
      <c r="C98" s="3" t="s">
        <v>158</v>
      </c>
      <c r="D98" s="14" t="s">
        <v>144</v>
      </c>
      <c r="E98" s="14"/>
      <c r="F98" s="17"/>
      <c r="G98" s="17"/>
      <c r="H98" s="17"/>
    </row>
    <row r="99" spans="1:8" hidden="1" x14ac:dyDescent="0.2">
      <c r="A99" s="189" t="s">
        <v>159</v>
      </c>
      <c r="B99" s="190"/>
      <c r="C99" s="3" t="s">
        <v>160</v>
      </c>
      <c r="D99" s="14" t="s">
        <v>144</v>
      </c>
      <c r="E99" s="14"/>
      <c r="F99" s="17"/>
      <c r="G99" s="17"/>
      <c r="H99" s="17"/>
    </row>
    <row r="100" spans="1:8" hidden="1" x14ac:dyDescent="0.2">
      <c r="A100" s="187" t="s">
        <v>161</v>
      </c>
      <c r="B100" s="188"/>
      <c r="C100" s="4" t="s">
        <v>162</v>
      </c>
      <c r="D100" s="15" t="s">
        <v>163</v>
      </c>
      <c r="E100" s="15"/>
      <c r="F100" s="18">
        <f t="shared" ref="F100" si="19">F87+F91</f>
        <v>0</v>
      </c>
      <c r="G100" s="18">
        <f t="shared" ref="G100:H100" si="20">G87+G91</f>
        <v>0</v>
      </c>
      <c r="H100" s="18">
        <f t="shared" si="20"/>
        <v>0</v>
      </c>
    </row>
    <row r="101" spans="1:8" hidden="1" x14ac:dyDescent="0.2">
      <c r="A101" s="189" t="s">
        <v>164</v>
      </c>
      <c r="B101" s="190"/>
      <c r="C101" s="3" t="s">
        <v>165</v>
      </c>
      <c r="D101" s="14" t="s">
        <v>166</v>
      </c>
      <c r="E101" s="14"/>
      <c r="F101" s="17">
        <f t="shared" ref="F101" si="21">SUM(F102:F107)</f>
        <v>0</v>
      </c>
      <c r="G101" s="17">
        <f t="shared" ref="G101:H101" si="22">SUM(G102:G107)</f>
        <v>0</v>
      </c>
      <c r="H101" s="17">
        <f t="shared" si="22"/>
        <v>0</v>
      </c>
    </row>
    <row r="102" spans="1:8" hidden="1" x14ac:dyDescent="0.2">
      <c r="A102" s="189" t="s">
        <v>167</v>
      </c>
      <c r="B102" s="190"/>
      <c r="C102" s="3" t="s">
        <v>168</v>
      </c>
      <c r="D102" s="14" t="s">
        <v>166</v>
      </c>
      <c r="E102" s="14"/>
      <c r="F102" s="17"/>
      <c r="G102" s="17"/>
      <c r="H102" s="17"/>
    </row>
    <row r="103" spans="1:8" ht="25.5" hidden="1" x14ac:dyDescent="0.2">
      <c r="A103" s="189" t="s">
        <v>169</v>
      </c>
      <c r="B103" s="190"/>
      <c r="C103" s="3" t="s">
        <v>170</v>
      </c>
      <c r="D103" s="14" t="s">
        <v>166</v>
      </c>
      <c r="E103" s="14"/>
      <c r="F103" s="17"/>
      <c r="G103" s="17"/>
      <c r="H103" s="17"/>
    </row>
    <row r="104" spans="1:8" hidden="1" x14ac:dyDescent="0.2">
      <c r="A104" s="189" t="s">
        <v>171</v>
      </c>
      <c r="B104" s="190"/>
      <c r="C104" s="3" t="s">
        <v>172</v>
      </c>
      <c r="D104" s="14" t="s">
        <v>166</v>
      </c>
      <c r="E104" s="14"/>
      <c r="F104" s="17"/>
      <c r="G104" s="17"/>
      <c r="H104" s="17"/>
    </row>
    <row r="105" spans="1:8" hidden="1" x14ac:dyDescent="0.2">
      <c r="A105" s="189" t="s">
        <v>173</v>
      </c>
      <c r="B105" s="190"/>
      <c r="C105" s="3" t="s">
        <v>174</v>
      </c>
      <c r="D105" s="14" t="s">
        <v>166</v>
      </c>
      <c r="E105" s="14"/>
      <c r="F105" s="17"/>
      <c r="G105" s="17"/>
      <c r="H105" s="17"/>
    </row>
    <row r="106" spans="1:8" hidden="1" x14ac:dyDescent="0.2">
      <c r="A106" s="189" t="s">
        <v>175</v>
      </c>
      <c r="B106" s="190"/>
      <c r="C106" s="3" t="s">
        <v>176</v>
      </c>
      <c r="D106" s="14" t="s">
        <v>166</v>
      </c>
      <c r="E106" s="14"/>
      <c r="F106" s="17"/>
      <c r="G106" s="17"/>
      <c r="H106" s="17"/>
    </row>
    <row r="107" spans="1:8" hidden="1" x14ac:dyDescent="0.2">
      <c r="A107" s="189" t="s">
        <v>177</v>
      </c>
      <c r="B107" s="190"/>
      <c r="C107" s="3" t="s">
        <v>178</v>
      </c>
      <c r="D107" s="14" t="s">
        <v>166</v>
      </c>
      <c r="E107" s="14"/>
      <c r="F107" s="17"/>
      <c r="G107" s="17"/>
      <c r="H107" s="17"/>
    </row>
    <row r="108" spans="1:8" hidden="1" x14ac:dyDescent="0.2">
      <c r="A108" s="189" t="s">
        <v>179</v>
      </c>
      <c r="B108" s="190"/>
      <c r="C108" s="3" t="s">
        <v>180</v>
      </c>
      <c r="D108" s="14" t="s">
        <v>181</v>
      </c>
      <c r="E108" s="14"/>
      <c r="F108" s="17">
        <f t="shared" ref="F108" si="23">SUM(F109:F114)</f>
        <v>0</v>
      </c>
      <c r="G108" s="17">
        <f t="shared" ref="G108:H108" si="24">SUM(G109:G114)</f>
        <v>0</v>
      </c>
      <c r="H108" s="17">
        <f t="shared" si="24"/>
        <v>0</v>
      </c>
    </row>
    <row r="109" spans="1:8" hidden="1" x14ac:dyDescent="0.2">
      <c r="A109" s="189" t="s">
        <v>182</v>
      </c>
      <c r="B109" s="190"/>
      <c r="C109" s="3" t="s">
        <v>183</v>
      </c>
      <c r="D109" s="14" t="s">
        <v>181</v>
      </c>
      <c r="E109" s="14"/>
      <c r="F109" s="17"/>
      <c r="G109" s="17"/>
      <c r="H109" s="17"/>
    </row>
    <row r="110" spans="1:8" hidden="1" x14ac:dyDescent="0.2">
      <c r="A110" s="189" t="s">
        <v>184</v>
      </c>
      <c r="B110" s="190"/>
      <c r="C110" s="3" t="s">
        <v>185</v>
      </c>
      <c r="D110" s="14" t="s">
        <v>181</v>
      </c>
      <c r="E110" s="14"/>
      <c r="F110" s="17"/>
      <c r="G110" s="17"/>
      <c r="H110" s="17"/>
    </row>
    <row r="111" spans="1:8" hidden="1" x14ac:dyDescent="0.2">
      <c r="A111" s="189" t="s">
        <v>186</v>
      </c>
      <c r="B111" s="190"/>
      <c r="C111" s="3" t="s">
        <v>187</v>
      </c>
      <c r="D111" s="14" t="s">
        <v>181</v>
      </c>
      <c r="E111" s="14"/>
      <c r="F111" s="17"/>
      <c r="G111" s="17"/>
      <c r="H111" s="17"/>
    </row>
    <row r="112" spans="1:8" hidden="1" x14ac:dyDescent="0.2">
      <c r="A112" s="189" t="s">
        <v>188</v>
      </c>
      <c r="B112" s="190"/>
      <c r="C112" s="3" t="s">
        <v>189</v>
      </c>
      <c r="D112" s="14" t="s">
        <v>181</v>
      </c>
      <c r="E112" s="14"/>
      <c r="F112" s="17"/>
      <c r="G112" s="17"/>
      <c r="H112" s="17"/>
    </row>
    <row r="113" spans="1:8" hidden="1" x14ac:dyDescent="0.2">
      <c r="A113" s="189" t="s">
        <v>190</v>
      </c>
      <c r="B113" s="190"/>
      <c r="C113" s="3" t="s">
        <v>191</v>
      </c>
      <c r="D113" s="14" t="s">
        <v>181</v>
      </c>
      <c r="E113" s="14"/>
      <c r="F113" s="17"/>
      <c r="G113" s="17"/>
      <c r="H113" s="17"/>
    </row>
    <row r="114" spans="1:8" hidden="1" x14ac:dyDescent="0.2">
      <c r="A114" s="189" t="s">
        <v>192</v>
      </c>
      <c r="B114" s="190"/>
      <c r="C114" s="3" t="s">
        <v>193</v>
      </c>
      <c r="D114" s="14" t="s">
        <v>181</v>
      </c>
      <c r="E114" s="14"/>
      <c r="F114" s="17"/>
      <c r="G114" s="17"/>
      <c r="H114" s="17"/>
    </row>
    <row r="115" spans="1:8" hidden="1" x14ac:dyDescent="0.2">
      <c r="A115" s="189" t="s">
        <v>194</v>
      </c>
      <c r="B115" s="190"/>
      <c r="C115" s="3" t="s">
        <v>195</v>
      </c>
      <c r="D115" s="14" t="s">
        <v>196</v>
      </c>
      <c r="E115" s="14"/>
      <c r="F115" s="17">
        <f t="shared" ref="F115" si="25">SUM(F116:F123)</f>
        <v>0</v>
      </c>
      <c r="G115" s="17">
        <f t="shared" ref="G115:H115" si="26">SUM(G116:G123)</f>
        <v>0</v>
      </c>
      <c r="H115" s="17">
        <f t="shared" si="26"/>
        <v>0</v>
      </c>
    </row>
    <row r="116" spans="1:8" hidden="1" x14ac:dyDescent="0.2">
      <c r="A116" s="189" t="s">
        <v>197</v>
      </c>
      <c r="B116" s="190"/>
      <c r="C116" s="3" t="s">
        <v>198</v>
      </c>
      <c r="D116" s="16" t="s">
        <v>196</v>
      </c>
      <c r="E116" s="16"/>
      <c r="F116" s="19"/>
      <c r="G116" s="19"/>
      <c r="H116" s="19"/>
    </row>
    <row r="117" spans="1:8" hidden="1" x14ac:dyDescent="0.2">
      <c r="A117" s="189" t="s">
        <v>199</v>
      </c>
      <c r="B117" s="190"/>
      <c r="C117" s="3" t="s">
        <v>200</v>
      </c>
      <c r="D117" s="16" t="s">
        <v>196</v>
      </c>
      <c r="E117" s="16"/>
      <c r="F117" s="19"/>
      <c r="G117" s="19"/>
      <c r="H117" s="19"/>
    </row>
    <row r="118" spans="1:8" hidden="1" x14ac:dyDescent="0.2">
      <c r="A118" s="189" t="s">
        <v>201</v>
      </c>
      <c r="B118" s="190"/>
      <c r="C118" s="3" t="s">
        <v>202</v>
      </c>
      <c r="D118" s="16" t="s">
        <v>196</v>
      </c>
      <c r="E118" s="16"/>
      <c r="F118" s="19"/>
      <c r="G118" s="19"/>
      <c r="H118" s="19"/>
    </row>
    <row r="119" spans="1:8" hidden="1" x14ac:dyDescent="0.2">
      <c r="A119" s="189" t="s">
        <v>203</v>
      </c>
      <c r="B119" s="190"/>
      <c r="C119" s="3" t="s">
        <v>204</v>
      </c>
      <c r="D119" s="16" t="s">
        <v>196</v>
      </c>
      <c r="E119" s="16"/>
      <c r="F119" s="19"/>
      <c r="G119" s="19"/>
      <c r="H119" s="19"/>
    </row>
    <row r="120" spans="1:8" hidden="1" x14ac:dyDescent="0.2">
      <c r="A120" s="189" t="s">
        <v>205</v>
      </c>
      <c r="B120" s="190"/>
      <c r="C120" s="3" t="s">
        <v>206</v>
      </c>
      <c r="D120" s="16" t="s">
        <v>196</v>
      </c>
      <c r="E120" s="16"/>
      <c r="F120" s="19"/>
      <c r="G120" s="19"/>
      <c r="H120" s="19"/>
    </row>
    <row r="121" spans="1:8" hidden="1" x14ac:dyDescent="0.2">
      <c r="A121" s="189" t="s">
        <v>207</v>
      </c>
      <c r="B121" s="190"/>
      <c r="C121" s="3" t="s">
        <v>208</v>
      </c>
      <c r="D121" s="16" t="s">
        <v>196</v>
      </c>
      <c r="E121" s="16"/>
      <c r="F121" s="19"/>
      <c r="G121" s="19"/>
      <c r="H121" s="19"/>
    </row>
    <row r="122" spans="1:8" hidden="1" x14ac:dyDescent="0.2">
      <c r="A122" s="189" t="s">
        <v>209</v>
      </c>
      <c r="B122" s="190"/>
      <c r="C122" s="3" t="s">
        <v>210</v>
      </c>
      <c r="D122" s="16" t="s">
        <v>196</v>
      </c>
      <c r="E122" s="16"/>
      <c r="F122" s="19"/>
      <c r="G122" s="19"/>
      <c r="H122" s="19"/>
    </row>
    <row r="123" spans="1:8" hidden="1" x14ac:dyDescent="0.2">
      <c r="A123" s="189" t="s">
        <v>211</v>
      </c>
      <c r="B123" s="190"/>
      <c r="C123" s="3" t="s">
        <v>212</v>
      </c>
      <c r="D123" s="16" t="s">
        <v>196</v>
      </c>
      <c r="E123" s="16"/>
      <c r="F123" s="19"/>
      <c r="G123" s="19"/>
      <c r="H123" s="19"/>
    </row>
    <row r="124" spans="1:8" hidden="1" x14ac:dyDescent="0.2">
      <c r="A124" s="189" t="s">
        <v>213</v>
      </c>
      <c r="B124" s="190"/>
      <c r="C124" s="3" t="s">
        <v>214</v>
      </c>
      <c r="D124" s="14" t="s">
        <v>215</v>
      </c>
      <c r="E124" s="14"/>
      <c r="F124" s="17">
        <f t="shared" ref="F124" si="27">SUM(F125:F143)</f>
        <v>0</v>
      </c>
      <c r="G124" s="17">
        <f t="shared" ref="G124:H124" si="28">SUM(G125:G143)</f>
        <v>0</v>
      </c>
      <c r="H124" s="17">
        <f t="shared" si="28"/>
        <v>0</v>
      </c>
    </row>
    <row r="125" spans="1:8" hidden="1" x14ac:dyDescent="0.2">
      <c r="A125" s="191">
        <v>118</v>
      </c>
      <c r="B125" s="190"/>
      <c r="C125" s="3" t="s">
        <v>217</v>
      </c>
      <c r="D125" s="16" t="s">
        <v>215</v>
      </c>
      <c r="E125" s="16"/>
      <c r="F125" s="19"/>
      <c r="G125" s="19"/>
      <c r="H125" s="19"/>
    </row>
    <row r="126" spans="1:8" hidden="1" x14ac:dyDescent="0.2">
      <c r="A126" s="191">
        <v>119</v>
      </c>
      <c r="B126" s="190"/>
      <c r="C126" s="3" t="s">
        <v>219</v>
      </c>
      <c r="D126" s="16" t="s">
        <v>215</v>
      </c>
      <c r="E126" s="16"/>
      <c r="F126" s="19"/>
      <c r="G126" s="19"/>
      <c r="H126" s="19"/>
    </row>
    <row r="127" spans="1:8" hidden="1" x14ac:dyDescent="0.2">
      <c r="A127" s="191">
        <v>120</v>
      </c>
      <c r="B127" s="190"/>
      <c r="C127" s="3" t="s">
        <v>221</v>
      </c>
      <c r="D127" s="16" t="s">
        <v>215</v>
      </c>
      <c r="E127" s="16"/>
      <c r="F127" s="19"/>
      <c r="G127" s="19"/>
      <c r="H127" s="19"/>
    </row>
    <row r="128" spans="1:8" hidden="1" x14ac:dyDescent="0.2">
      <c r="A128" s="191">
        <v>121</v>
      </c>
      <c r="B128" s="190"/>
      <c r="C128" s="3" t="s">
        <v>223</v>
      </c>
      <c r="D128" s="16" t="s">
        <v>215</v>
      </c>
      <c r="E128" s="16"/>
      <c r="F128" s="19"/>
      <c r="G128" s="19"/>
      <c r="H128" s="19"/>
    </row>
    <row r="129" spans="1:8" hidden="1" x14ac:dyDescent="0.2">
      <c r="A129" s="191">
        <v>122</v>
      </c>
      <c r="B129" s="190"/>
      <c r="C129" s="3" t="s">
        <v>225</v>
      </c>
      <c r="D129" s="16" t="s">
        <v>215</v>
      </c>
      <c r="E129" s="16"/>
      <c r="F129" s="19"/>
      <c r="G129" s="19"/>
      <c r="H129" s="19"/>
    </row>
    <row r="130" spans="1:8" hidden="1" x14ac:dyDescent="0.2">
      <c r="A130" s="191">
        <v>123</v>
      </c>
      <c r="B130" s="190"/>
      <c r="C130" s="3" t="s">
        <v>227</v>
      </c>
      <c r="D130" s="16" t="s">
        <v>215</v>
      </c>
      <c r="E130" s="16"/>
      <c r="F130" s="19"/>
      <c r="G130" s="19"/>
      <c r="H130" s="19"/>
    </row>
    <row r="131" spans="1:8" ht="25.5" hidden="1" x14ac:dyDescent="0.2">
      <c r="A131" s="191">
        <v>124</v>
      </c>
      <c r="B131" s="190"/>
      <c r="C131" s="3" t="s">
        <v>229</v>
      </c>
      <c r="D131" s="16" t="s">
        <v>215</v>
      </c>
      <c r="E131" s="16"/>
      <c r="F131" s="19"/>
      <c r="G131" s="19"/>
      <c r="H131" s="19"/>
    </row>
    <row r="132" spans="1:8" ht="25.5" hidden="1" x14ac:dyDescent="0.2">
      <c r="A132" s="191">
        <v>125</v>
      </c>
      <c r="B132" s="190"/>
      <c r="C132" s="3" t="s">
        <v>231</v>
      </c>
      <c r="D132" s="16" t="s">
        <v>215</v>
      </c>
      <c r="E132" s="16"/>
      <c r="F132" s="19"/>
      <c r="G132" s="19"/>
      <c r="H132" s="19"/>
    </row>
    <row r="133" spans="1:8" hidden="1" x14ac:dyDescent="0.2">
      <c r="A133" s="191">
        <v>126</v>
      </c>
      <c r="B133" s="190"/>
      <c r="C133" s="3" t="s">
        <v>233</v>
      </c>
      <c r="D133" s="16" t="s">
        <v>215</v>
      </c>
      <c r="E133" s="16"/>
      <c r="F133" s="19"/>
      <c r="G133" s="19"/>
      <c r="H133" s="19"/>
    </row>
    <row r="134" spans="1:8" hidden="1" x14ac:dyDescent="0.2">
      <c r="A134" s="191">
        <v>127</v>
      </c>
      <c r="B134" s="190"/>
      <c r="C134" s="3" t="s">
        <v>235</v>
      </c>
      <c r="D134" s="16" t="s">
        <v>215</v>
      </c>
      <c r="E134" s="16"/>
      <c r="F134" s="19"/>
      <c r="G134" s="19"/>
      <c r="H134" s="19"/>
    </row>
    <row r="135" spans="1:8" ht="25.5" hidden="1" x14ac:dyDescent="0.2">
      <c r="A135" s="189" t="s">
        <v>236</v>
      </c>
      <c r="B135" s="190"/>
      <c r="C135" s="3" t="s">
        <v>237</v>
      </c>
      <c r="D135" s="16" t="s">
        <v>215</v>
      </c>
      <c r="E135" s="16"/>
      <c r="F135" s="19"/>
      <c r="G135" s="19"/>
      <c r="H135" s="19"/>
    </row>
    <row r="136" spans="1:8" ht="25.5" hidden="1" x14ac:dyDescent="0.2">
      <c r="A136" s="189" t="s">
        <v>238</v>
      </c>
      <c r="B136" s="190"/>
      <c r="C136" s="3" t="s">
        <v>239</v>
      </c>
      <c r="D136" s="16" t="s">
        <v>215</v>
      </c>
      <c r="E136" s="16"/>
      <c r="F136" s="19"/>
      <c r="G136" s="19"/>
      <c r="H136" s="19"/>
    </row>
    <row r="137" spans="1:8" ht="25.5" hidden="1" x14ac:dyDescent="0.2">
      <c r="A137" s="189" t="s">
        <v>240</v>
      </c>
      <c r="B137" s="190"/>
      <c r="C137" s="3" t="s">
        <v>241</v>
      </c>
      <c r="D137" s="16" t="s">
        <v>215</v>
      </c>
      <c r="E137" s="16"/>
      <c r="F137" s="19"/>
      <c r="G137" s="19"/>
      <c r="H137" s="19"/>
    </row>
    <row r="138" spans="1:8" ht="25.5" hidden="1" x14ac:dyDescent="0.2">
      <c r="A138" s="189" t="s">
        <v>242</v>
      </c>
      <c r="B138" s="190"/>
      <c r="C138" s="3" t="s">
        <v>243</v>
      </c>
      <c r="D138" s="16" t="s">
        <v>215</v>
      </c>
      <c r="E138" s="16"/>
      <c r="F138" s="19"/>
      <c r="G138" s="19"/>
      <c r="H138" s="19"/>
    </row>
    <row r="139" spans="1:8" ht="38.25" hidden="1" x14ac:dyDescent="0.2">
      <c r="A139" s="189" t="s">
        <v>244</v>
      </c>
      <c r="B139" s="190"/>
      <c r="C139" s="3" t="s">
        <v>245</v>
      </c>
      <c r="D139" s="16" t="s">
        <v>215</v>
      </c>
      <c r="E139" s="16"/>
      <c r="F139" s="19"/>
      <c r="G139" s="19"/>
      <c r="H139" s="19"/>
    </row>
    <row r="140" spans="1:8" hidden="1" x14ac:dyDescent="0.2">
      <c r="A140" s="189" t="s">
        <v>246</v>
      </c>
      <c r="B140" s="190"/>
      <c r="C140" s="3" t="s">
        <v>247</v>
      </c>
      <c r="D140" s="16" t="s">
        <v>215</v>
      </c>
      <c r="E140" s="16"/>
      <c r="F140" s="19"/>
      <c r="G140" s="19"/>
      <c r="H140" s="19"/>
    </row>
    <row r="141" spans="1:8" hidden="1" x14ac:dyDescent="0.2">
      <c r="A141" s="189" t="s">
        <v>248</v>
      </c>
      <c r="B141" s="190"/>
      <c r="C141" s="3" t="s">
        <v>249</v>
      </c>
      <c r="D141" s="16" t="s">
        <v>215</v>
      </c>
      <c r="E141" s="16"/>
      <c r="F141" s="19"/>
      <c r="G141" s="19"/>
      <c r="H141" s="19"/>
    </row>
    <row r="142" spans="1:8" hidden="1" x14ac:dyDescent="0.2">
      <c r="A142" s="189" t="s">
        <v>250</v>
      </c>
      <c r="B142" s="190"/>
      <c r="C142" s="3" t="s">
        <v>251</v>
      </c>
      <c r="D142" s="16" t="s">
        <v>215</v>
      </c>
      <c r="E142" s="16"/>
      <c r="F142" s="19"/>
      <c r="G142" s="19"/>
      <c r="H142" s="19"/>
    </row>
    <row r="143" spans="1:8" hidden="1" x14ac:dyDescent="0.2">
      <c r="A143" s="189" t="s">
        <v>252</v>
      </c>
      <c r="B143" s="190"/>
      <c r="C143" s="3" t="s">
        <v>253</v>
      </c>
      <c r="D143" s="16" t="s">
        <v>215</v>
      </c>
      <c r="E143" s="16"/>
      <c r="F143" s="19"/>
      <c r="G143" s="19"/>
      <c r="H143" s="19"/>
    </row>
    <row r="144" spans="1:8" hidden="1" x14ac:dyDescent="0.2">
      <c r="A144" s="189" t="s">
        <v>254</v>
      </c>
      <c r="B144" s="190"/>
      <c r="C144" s="3" t="s">
        <v>255</v>
      </c>
      <c r="D144" s="14" t="s">
        <v>256</v>
      </c>
      <c r="E144" s="14"/>
      <c r="F144" s="17">
        <f t="shared" ref="F144" si="29">SUM(F145:F147)</f>
        <v>0</v>
      </c>
      <c r="G144" s="17">
        <f t="shared" ref="G144:H144" si="30">SUM(G145:G147)</f>
        <v>0</v>
      </c>
      <c r="H144" s="17">
        <f t="shared" si="30"/>
        <v>0</v>
      </c>
    </row>
    <row r="145" spans="1:8" hidden="1" x14ac:dyDescent="0.2">
      <c r="A145" s="189" t="s">
        <v>257</v>
      </c>
      <c r="B145" s="190"/>
      <c r="C145" s="3" t="s">
        <v>258</v>
      </c>
      <c r="D145" s="16" t="s">
        <v>256</v>
      </c>
      <c r="E145" s="16"/>
      <c r="F145" s="19"/>
      <c r="G145" s="19"/>
      <c r="H145" s="19"/>
    </row>
    <row r="146" spans="1:8" hidden="1" x14ac:dyDescent="0.2">
      <c r="A146" s="189" t="s">
        <v>259</v>
      </c>
      <c r="B146" s="190"/>
      <c r="C146" s="3" t="s">
        <v>260</v>
      </c>
      <c r="D146" s="16" t="s">
        <v>256</v>
      </c>
      <c r="E146" s="16"/>
      <c r="F146" s="19"/>
      <c r="G146" s="19"/>
      <c r="H146" s="19"/>
    </row>
    <row r="147" spans="1:8" hidden="1" x14ac:dyDescent="0.2">
      <c r="A147" s="189" t="s">
        <v>261</v>
      </c>
      <c r="B147" s="190"/>
      <c r="C147" s="3" t="s">
        <v>262</v>
      </c>
      <c r="D147" s="16" t="s">
        <v>256</v>
      </c>
      <c r="E147" s="16"/>
      <c r="F147" s="19"/>
      <c r="G147" s="19"/>
      <c r="H147" s="19"/>
    </row>
    <row r="148" spans="1:8" hidden="1" x14ac:dyDescent="0.2">
      <c r="A148" s="189" t="s">
        <v>263</v>
      </c>
      <c r="B148" s="190"/>
      <c r="C148" s="3" t="s">
        <v>264</v>
      </c>
      <c r="D148" s="14" t="s">
        <v>265</v>
      </c>
      <c r="E148" s="14"/>
      <c r="F148" s="17"/>
      <c r="G148" s="17"/>
      <c r="H148" s="17"/>
    </row>
    <row r="149" spans="1:8" hidden="1" x14ac:dyDescent="0.2">
      <c r="A149" s="189" t="s">
        <v>266</v>
      </c>
      <c r="B149" s="190"/>
      <c r="C149" s="3" t="s">
        <v>267</v>
      </c>
      <c r="D149" s="14" t="s">
        <v>268</v>
      </c>
      <c r="E149" s="14"/>
      <c r="F149" s="17">
        <f t="shared" ref="F149" si="31">SUM(F150:F153)</f>
        <v>0</v>
      </c>
      <c r="G149" s="17">
        <f t="shared" ref="G149:H149" si="32">SUM(G150:G153)</f>
        <v>0</v>
      </c>
      <c r="H149" s="17">
        <f t="shared" si="32"/>
        <v>0</v>
      </c>
    </row>
    <row r="150" spans="1:8" ht="25.5" hidden="1" x14ac:dyDescent="0.2">
      <c r="A150" s="189" t="s">
        <v>269</v>
      </c>
      <c r="B150" s="190"/>
      <c r="C150" s="3" t="s">
        <v>270</v>
      </c>
      <c r="D150" s="16" t="s">
        <v>268</v>
      </c>
      <c r="E150" s="16"/>
      <c r="F150" s="19"/>
      <c r="G150" s="19"/>
      <c r="H150" s="19"/>
    </row>
    <row r="151" spans="1:8" ht="25.5" hidden="1" x14ac:dyDescent="0.2">
      <c r="A151" s="189" t="s">
        <v>271</v>
      </c>
      <c r="B151" s="190"/>
      <c r="C151" s="3" t="s">
        <v>272</v>
      </c>
      <c r="D151" s="16" t="s">
        <v>268</v>
      </c>
      <c r="E151" s="16"/>
      <c r="F151" s="19"/>
      <c r="G151" s="19"/>
      <c r="H151" s="19"/>
    </row>
    <row r="152" spans="1:8" hidden="1" x14ac:dyDescent="0.2">
      <c r="A152" s="189" t="s">
        <v>273</v>
      </c>
      <c r="B152" s="190"/>
      <c r="C152" s="3" t="s">
        <v>274</v>
      </c>
      <c r="D152" s="16" t="s">
        <v>268</v>
      </c>
      <c r="E152" s="16"/>
      <c r="F152" s="19"/>
      <c r="G152" s="19"/>
      <c r="H152" s="19"/>
    </row>
    <row r="153" spans="1:8" hidden="1" x14ac:dyDescent="0.2">
      <c r="A153" s="189" t="s">
        <v>275</v>
      </c>
      <c r="B153" s="190"/>
      <c r="C153" s="3" t="s">
        <v>276</v>
      </c>
      <c r="D153" s="16" t="s">
        <v>268</v>
      </c>
      <c r="E153" s="16"/>
      <c r="F153" s="19"/>
      <c r="G153" s="19"/>
      <c r="H153" s="19"/>
    </row>
    <row r="154" spans="1:8" hidden="1" x14ac:dyDescent="0.2">
      <c r="A154" s="189" t="s">
        <v>277</v>
      </c>
      <c r="B154" s="190"/>
      <c r="C154" s="3" t="s">
        <v>278</v>
      </c>
      <c r="D154" s="14" t="s">
        <v>279</v>
      </c>
      <c r="E154" s="14"/>
      <c r="F154" s="17">
        <f t="shared" ref="F154" si="33">SUM(F155:F169)</f>
        <v>0</v>
      </c>
      <c r="G154" s="17">
        <f t="shared" ref="G154:H154" si="34">SUM(G155:G169)</f>
        <v>0</v>
      </c>
      <c r="H154" s="17">
        <f t="shared" si="34"/>
        <v>0</v>
      </c>
    </row>
    <row r="155" spans="1:8" hidden="1" x14ac:dyDescent="0.2">
      <c r="A155" s="189" t="s">
        <v>280</v>
      </c>
      <c r="B155" s="190"/>
      <c r="C155" s="3" t="s">
        <v>281</v>
      </c>
      <c r="D155" s="16" t="s">
        <v>279</v>
      </c>
      <c r="E155" s="16"/>
      <c r="F155" s="19"/>
      <c r="G155" s="19"/>
      <c r="H155" s="19"/>
    </row>
    <row r="156" spans="1:8" hidden="1" x14ac:dyDescent="0.2">
      <c r="A156" s="189" t="s">
        <v>282</v>
      </c>
      <c r="B156" s="190"/>
      <c r="C156" s="3" t="s">
        <v>283</v>
      </c>
      <c r="D156" s="16" t="s">
        <v>279</v>
      </c>
      <c r="E156" s="16"/>
      <c r="F156" s="19"/>
      <c r="G156" s="19"/>
      <c r="H156" s="19"/>
    </row>
    <row r="157" spans="1:8" ht="25.5" hidden="1" x14ac:dyDescent="0.2">
      <c r="A157" s="189" t="s">
        <v>284</v>
      </c>
      <c r="B157" s="190"/>
      <c r="C157" s="3" t="s">
        <v>285</v>
      </c>
      <c r="D157" s="16" t="s">
        <v>279</v>
      </c>
      <c r="E157" s="16"/>
      <c r="F157" s="19"/>
      <c r="G157" s="19"/>
      <c r="H157" s="19"/>
    </row>
    <row r="158" spans="1:8" hidden="1" x14ac:dyDescent="0.2">
      <c r="A158" s="189" t="s">
        <v>286</v>
      </c>
      <c r="B158" s="190"/>
      <c r="C158" s="3" t="s">
        <v>287</v>
      </c>
      <c r="D158" s="16" t="s">
        <v>279</v>
      </c>
      <c r="E158" s="16"/>
      <c r="F158" s="19"/>
      <c r="G158" s="19"/>
      <c r="H158" s="19"/>
    </row>
    <row r="159" spans="1:8" hidden="1" x14ac:dyDescent="0.2">
      <c r="A159" s="189" t="s">
        <v>288</v>
      </c>
      <c r="B159" s="190"/>
      <c r="C159" s="3" t="s">
        <v>289</v>
      </c>
      <c r="D159" s="16" t="s">
        <v>279</v>
      </c>
      <c r="E159" s="16"/>
      <c r="F159" s="19"/>
      <c r="G159" s="19"/>
      <c r="H159" s="19"/>
    </row>
    <row r="160" spans="1:8" hidden="1" x14ac:dyDescent="0.2">
      <c r="A160" s="189" t="s">
        <v>290</v>
      </c>
      <c r="B160" s="190"/>
      <c r="C160" s="3" t="s">
        <v>291</v>
      </c>
      <c r="D160" s="16" t="s">
        <v>279</v>
      </c>
      <c r="E160" s="16"/>
      <c r="F160" s="19"/>
      <c r="G160" s="19"/>
      <c r="H160" s="19"/>
    </row>
    <row r="161" spans="1:8" hidden="1" x14ac:dyDescent="0.2">
      <c r="A161" s="189" t="s">
        <v>292</v>
      </c>
      <c r="B161" s="190"/>
      <c r="C161" s="3" t="s">
        <v>293</v>
      </c>
      <c r="D161" s="16" t="s">
        <v>279</v>
      </c>
      <c r="E161" s="16"/>
      <c r="F161" s="19"/>
      <c r="G161" s="19"/>
      <c r="H161" s="19"/>
    </row>
    <row r="162" spans="1:8" hidden="1" x14ac:dyDescent="0.2">
      <c r="A162" s="189" t="s">
        <v>294</v>
      </c>
      <c r="B162" s="190"/>
      <c r="C162" s="3" t="s">
        <v>295</v>
      </c>
      <c r="D162" s="16" t="s">
        <v>279</v>
      </c>
      <c r="E162" s="16"/>
      <c r="F162" s="19"/>
      <c r="G162" s="19"/>
      <c r="H162" s="19"/>
    </row>
    <row r="163" spans="1:8" hidden="1" x14ac:dyDescent="0.2">
      <c r="A163" s="189" t="s">
        <v>296</v>
      </c>
      <c r="B163" s="190"/>
      <c r="C163" s="3" t="s">
        <v>297</v>
      </c>
      <c r="D163" s="16" t="s">
        <v>279</v>
      </c>
      <c r="E163" s="16"/>
      <c r="F163" s="19"/>
      <c r="G163" s="19"/>
      <c r="H163" s="19"/>
    </row>
    <row r="164" spans="1:8" hidden="1" x14ac:dyDescent="0.2">
      <c r="A164" s="189" t="s">
        <v>298</v>
      </c>
      <c r="B164" s="190"/>
      <c r="C164" s="3" t="s">
        <v>299</v>
      </c>
      <c r="D164" s="16" t="s">
        <v>279</v>
      </c>
      <c r="E164" s="16"/>
      <c r="F164" s="19"/>
      <c r="G164" s="19"/>
      <c r="H164" s="19"/>
    </row>
    <row r="165" spans="1:8" hidden="1" x14ac:dyDescent="0.2">
      <c r="A165" s="189" t="s">
        <v>300</v>
      </c>
      <c r="B165" s="190"/>
      <c r="C165" s="3" t="s">
        <v>301</v>
      </c>
      <c r="D165" s="16" t="s">
        <v>279</v>
      </c>
      <c r="E165" s="16"/>
      <c r="F165" s="19"/>
      <c r="G165" s="19"/>
      <c r="H165" s="19"/>
    </row>
    <row r="166" spans="1:8" hidden="1" x14ac:dyDescent="0.2">
      <c r="A166" s="189" t="s">
        <v>302</v>
      </c>
      <c r="B166" s="190"/>
      <c r="C166" s="3" t="s">
        <v>303</v>
      </c>
      <c r="D166" s="16" t="s">
        <v>279</v>
      </c>
      <c r="E166" s="16"/>
      <c r="F166" s="19"/>
      <c r="G166" s="19"/>
      <c r="H166" s="19"/>
    </row>
    <row r="167" spans="1:8" hidden="1" x14ac:dyDescent="0.2">
      <c r="A167" s="189" t="s">
        <v>304</v>
      </c>
      <c r="B167" s="190"/>
      <c r="C167" s="3" t="s">
        <v>305</v>
      </c>
      <c r="D167" s="16" t="s">
        <v>279</v>
      </c>
      <c r="E167" s="16"/>
      <c r="F167" s="19"/>
      <c r="G167" s="19"/>
      <c r="H167" s="19"/>
    </row>
    <row r="168" spans="1:8" hidden="1" x14ac:dyDescent="0.2">
      <c r="A168" s="189" t="s">
        <v>306</v>
      </c>
      <c r="B168" s="190"/>
      <c r="C168" s="3" t="s">
        <v>307</v>
      </c>
      <c r="D168" s="16" t="s">
        <v>279</v>
      </c>
      <c r="E168" s="16"/>
      <c r="F168" s="19"/>
      <c r="G168" s="19"/>
      <c r="H168" s="19"/>
    </row>
    <row r="169" spans="1:8" ht="25.5" hidden="1" x14ac:dyDescent="0.2">
      <c r="A169" s="189" t="s">
        <v>308</v>
      </c>
      <c r="B169" s="190"/>
      <c r="C169" s="3" t="s">
        <v>309</v>
      </c>
      <c r="D169" s="16" t="s">
        <v>279</v>
      </c>
      <c r="E169" s="16"/>
      <c r="F169" s="19"/>
      <c r="G169" s="19"/>
      <c r="H169" s="19"/>
    </row>
    <row r="170" spans="1:8" hidden="1" x14ac:dyDescent="0.2">
      <c r="A170" s="187" t="s">
        <v>310</v>
      </c>
      <c r="B170" s="188"/>
      <c r="C170" s="4" t="s">
        <v>311</v>
      </c>
      <c r="D170" s="15" t="s">
        <v>312</v>
      </c>
      <c r="E170" s="15"/>
      <c r="F170" s="18">
        <f t="shared" ref="F170" si="35">F124+F144+F149+F154</f>
        <v>0</v>
      </c>
      <c r="G170" s="18">
        <f t="shared" ref="G170:H170" si="36">G124+G144+G149+G154</f>
        <v>0</v>
      </c>
      <c r="H170" s="18">
        <f t="shared" si="36"/>
        <v>0</v>
      </c>
    </row>
    <row r="171" spans="1:8" hidden="1" x14ac:dyDescent="0.2">
      <c r="A171" s="189" t="s">
        <v>313</v>
      </c>
      <c r="B171" s="190"/>
      <c r="C171" s="3" t="s">
        <v>514</v>
      </c>
      <c r="D171" s="14" t="s">
        <v>314</v>
      </c>
      <c r="E171" s="14"/>
      <c r="F171" s="17"/>
      <c r="G171" s="17"/>
      <c r="H171" s="17"/>
    </row>
    <row r="172" spans="1:8" hidden="1" x14ac:dyDescent="0.2">
      <c r="A172" s="189" t="s">
        <v>315</v>
      </c>
      <c r="B172" s="190"/>
      <c r="C172" s="3" t="s">
        <v>316</v>
      </c>
      <c r="D172" s="16" t="s">
        <v>314</v>
      </c>
      <c r="E172" s="16"/>
      <c r="F172" s="19"/>
      <c r="G172" s="19"/>
      <c r="H172" s="19"/>
    </row>
    <row r="173" spans="1:8" hidden="1" x14ac:dyDescent="0.2">
      <c r="A173" s="189" t="s">
        <v>317</v>
      </c>
      <c r="B173" s="190"/>
      <c r="C173" s="3" t="s">
        <v>318</v>
      </c>
      <c r="D173" s="16" t="s">
        <v>314</v>
      </c>
      <c r="E173" s="16"/>
      <c r="F173" s="19"/>
      <c r="G173" s="19"/>
      <c r="H173" s="19"/>
    </row>
    <row r="174" spans="1:8" hidden="1" x14ac:dyDescent="0.2">
      <c r="A174" s="189" t="s">
        <v>319</v>
      </c>
      <c r="B174" s="190"/>
      <c r="C174" s="3" t="s">
        <v>320</v>
      </c>
      <c r="D174" s="16" t="s">
        <v>314</v>
      </c>
      <c r="E174" s="16"/>
      <c r="F174" s="19"/>
      <c r="G174" s="19"/>
      <c r="H174" s="19"/>
    </row>
    <row r="175" spans="1:8" hidden="1" x14ac:dyDescent="0.2">
      <c r="A175" s="189" t="s">
        <v>321</v>
      </c>
      <c r="B175" s="190"/>
      <c r="C175" s="3" t="s">
        <v>322</v>
      </c>
      <c r="D175" s="16" t="s">
        <v>314</v>
      </c>
      <c r="E175" s="16"/>
      <c r="F175" s="19"/>
      <c r="G175" s="19"/>
      <c r="H175" s="19"/>
    </row>
    <row r="176" spans="1:8" hidden="1" x14ac:dyDescent="0.2">
      <c r="A176" s="189" t="s">
        <v>323</v>
      </c>
      <c r="B176" s="190"/>
      <c r="C176" s="3" t="s">
        <v>324</v>
      </c>
      <c r="D176" s="16" t="s">
        <v>314</v>
      </c>
      <c r="E176" s="16"/>
      <c r="F176" s="19"/>
      <c r="G176" s="19"/>
      <c r="H176" s="19"/>
    </row>
    <row r="177" spans="1:8" ht="38.25" hidden="1" x14ac:dyDescent="0.2">
      <c r="A177" s="189" t="s">
        <v>325</v>
      </c>
      <c r="B177" s="190"/>
      <c r="C177" s="3" t="s">
        <v>326</v>
      </c>
      <c r="D177" s="16" t="s">
        <v>314</v>
      </c>
      <c r="E177" s="16"/>
      <c r="F177" s="19"/>
      <c r="G177" s="19"/>
      <c r="H177" s="19"/>
    </row>
    <row r="178" spans="1:8" hidden="1" x14ac:dyDescent="0.2">
      <c r="A178" s="189" t="s">
        <v>327</v>
      </c>
      <c r="B178" s="190"/>
      <c r="C178" s="3" t="s">
        <v>328</v>
      </c>
      <c r="D178" s="16" t="s">
        <v>314</v>
      </c>
      <c r="E178" s="16"/>
      <c r="F178" s="19"/>
      <c r="G178" s="19"/>
      <c r="H178" s="19"/>
    </row>
    <row r="179" spans="1:8" hidden="1" x14ac:dyDescent="0.2">
      <c r="A179" s="189" t="s">
        <v>329</v>
      </c>
      <c r="B179" s="190"/>
      <c r="C179" s="3" t="s">
        <v>330</v>
      </c>
      <c r="D179" s="16" t="s">
        <v>314</v>
      </c>
      <c r="E179" s="16"/>
      <c r="F179" s="19"/>
      <c r="G179" s="19"/>
      <c r="H179" s="19"/>
    </row>
    <row r="180" spans="1:8" hidden="1" x14ac:dyDescent="0.2">
      <c r="A180" s="189" t="s">
        <v>331</v>
      </c>
      <c r="B180" s="190"/>
      <c r="C180" s="3" t="s">
        <v>332</v>
      </c>
      <c r="D180" s="16" t="s">
        <v>314</v>
      </c>
      <c r="E180" s="16"/>
      <c r="F180" s="19"/>
      <c r="G180" s="19"/>
      <c r="H180" s="19"/>
    </row>
    <row r="181" spans="1:8" hidden="1" x14ac:dyDescent="0.2">
      <c r="A181" s="189" t="s">
        <v>333</v>
      </c>
      <c r="B181" s="190"/>
      <c r="C181" s="3" t="s">
        <v>334</v>
      </c>
      <c r="D181" s="16" t="s">
        <v>314</v>
      </c>
      <c r="E181" s="16"/>
      <c r="F181" s="19"/>
      <c r="G181" s="19"/>
      <c r="H181" s="19"/>
    </row>
    <row r="182" spans="1:8" ht="38.25" hidden="1" x14ac:dyDescent="0.2">
      <c r="A182" s="189" t="s">
        <v>335</v>
      </c>
      <c r="B182" s="190"/>
      <c r="C182" s="3" t="s">
        <v>336</v>
      </c>
      <c r="D182" s="16" t="s">
        <v>314</v>
      </c>
      <c r="E182" s="16"/>
      <c r="F182" s="19"/>
      <c r="G182" s="19"/>
      <c r="H182" s="19"/>
    </row>
    <row r="183" spans="1:8" hidden="1" x14ac:dyDescent="0.2">
      <c r="A183" s="189" t="s">
        <v>337</v>
      </c>
      <c r="B183" s="190"/>
      <c r="C183" s="3" t="s">
        <v>338</v>
      </c>
      <c r="D183" s="16" t="s">
        <v>314</v>
      </c>
      <c r="E183" s="16"/>
      <c r="F183" s="19"/>
      <c r="G183" s="19"/>
      <c r="H183" s="19"/>
    </row>
    <row r="184" spans="1:8" hidden="1" x14ac:dyDescent="0.2">
      <c r="A184" s="187" t="s">
        <v>339</v>
      </c>
      <c r="B184" s="188"/>
      <c r="C184" s="4" t="s">
        <v>340</v>
      </c>
      <c r="D184" s="15" t="s">
        <v>341</v>
      </c>
      <c r="E184" s="15"/>
      <c r="F184" s="18">
        <f t="shared" ref="F184" si="37">F100+F101+F108+F115+F170+F171</f>
        <v>0</v>
      </c>
      <c r="G184" s="18">
        <f t="shared" ref="G184:H184" si="38">G100+G101+G108+G115+G170+G171</f>
        <v>0</v>
      </c>
      <c r="H184" s="18">
        <f t="shared" si="38"/>
        <v>0</v>
      </c>
    </row>
    <row r="185" spans="1:8" hidden="1" x14ac:dyDescent="0.2">
      <c r="A185" s="189" t="s">
        <v>342</v>
      </c>
      <c r="B185" s="190"/>
      <c r="C185" s="5" t="s">
        <v>343</v>
      </c>
      <c r="D185" s="14" t="s">
        <v>344</v>
      </c>
      <c r="E185" s="14"/>
      <c r="F185" s="17"/>
      <c r="G185" s="17"/>
      <c r="H185" s="17"/>
    </row>
    <row r="186" spans="1:8" hidden="1" x14ac:dyDescent="0.2">
      <c r="A186" s="189" t="s">
        <v>345</v>
      </c>
      <c r="B186" s="190"/>
      <c r="C186" s="5" t="s">
        <v>515</v>
      </c>
      <c r="D186" s="14" t="s">
        <v>346</v>
      </c>
      <c r="E186" s="14"/>
      <c r="F186" s="17"/>
      <c r="G186" s="17"/>
      <c r="H186" s="17"/>
    </row>
    <row r="187" spans="1:8" hidden="1" x14ac:dyDescent="0.2">
      <c r="A187" s="189" t="s">
        <v>347</v>
      </c>
      <c r="B187" s="190"/>
      <c r="C187" s="6" t="s">
        <v>348</v>
      </c>
      <c r="D187" s="16" t="s">
        <v>346</v>
      </c>
      <c r="E187" s="16"/>
      <c r="F187" s="19"/>
      <c r="G187" s="19"/>
      <c r="H187" s="19"/>
    </row>
    <row r="188" spans="1:8" ht="25.5" hidden="1" x14ac:dyDescent="0.2">
      <c r="A188" s="189" t="s">
        <v>349</v>
      </c>
      <c r="B188" s="190"/>
      <c r="C188" s="5" t="s">
        <v>350</v>
      </c>
      <c r="D188" s="16" t="s">
        <v>346</v>
      </c>
      <c r="E188" s="16"/>
      <c r="F188" s="19"/>
      <c r="G188" s="19"/>
      <c r="H188" s="19"/>
    </row>
    <row r="189" spans="1:8" hidden="1" x14ac:dyDescent="0.2">
      <c r="A189" s="189" t="s">
        <v>351</v>
      </c>
      <c r="B189" s="190"/>
      <c r="C189" s="5" t="s">
        <v>352</v>
      </c>
      <c r="D189" s="14" t="s">
        <v>353</v>
      </c>
      <c r="E189" s="14"/>
      <c r="F189" s="17"/>
      <c r="G189" s="17"/>
      <c r="H189" s="17"/>
    </row>
    <row r="190" spans="1:8" hidden="1" x14ac:dyDescent="0.2">
      <c r="A190" s="189" t="s">
        <v>354</v>
      </c>
      <c r="B190" s="190"/>
      <c r="C190" s="5" t="s">
        <v>355</v>
      </c>
      <c r="D190" s="14" t="s">
        <v>353</v>
      </c>
      <c r="E190" s="14"/>
      <c r="F190" s="17"/>
      <c r="G190" s="17"/>
      <c r="H190" s="17"/>
    </row>
    <row r="191" spans="1:8" hidden="1" x14ac:dyDescent="0.2">
      <c r="A191" s="189" t="s">
        <v>356</v>
      </c>
      <c r="B191" s="190"/>
      <c r="C191" s="5" t="s">
        <v>357</v>
      </c>
      <c r="D191" s="14" t="s">
        <v>358</v>
      </c>
      <c r="E191" s="14"/>
      <c r="F191" s="17"/>
      <c r="G191" s="17"/>
      <c r="H191" s="17"/>
    </row>
    <row r="192" spans="1:8" hidden="1" x14ac:dyDescent="0.2">
      <c r="A192" s="189" t="s">
        <v>359</v>
      </c>
      <c r="B192" s="190"/>
      <c r="C192" s="6" t="s">
        <v>360</v>
      </c>
      <c r="D192" s="16" t="s">
        <v>358</v>
      </c>
      <c r="E192" s="16"/>
      <c r="F192" s="19"/>
      <c r="G192" s="19"/>
      <c r="H192" s="19"/>
    </row>
    <row r="193" spans="1:8" ht="25.5" hidden="1" x14ac:dyDescent="0.2">
      <c r="A193" s="189" t="s">
        <v>361</v>
      </c>
      <c r="B193" s="190"/>
      <c r="C193" s="5" t="s">
        <v>362</v>
      </c>
      <c r="D193" s="16" t="s">
        <v>358</v>
      </c>
      <c r="E193" s="16"/>
      <c r="F193" s="19"/>
      <c r="G193" s="19"/>
      <c r="H193" s="19"/>
    </row>
    <row r="194" spans="1:8" ht="25.5" hidden="1" x14ac:dyDescent="0.2">
      <c r="A194" s="189" t="s">
        <v>363</v>
      </c>
      <c r="B194" s="190"/>
      <c r="C194" s="5" t="s">
        <v>364</v>
      </c>
      <c r="D194" s="16" t="s">
        <v>358</v>
      </c>
      <c r="E194" s="16"/>
      <c r="F194" s="19"/>
      <c r="G194" s="19"/>
      <c r="H194" s="19"/>
    </row>
    <row r="195" spans="1:8" hidden="1" x14ac:dyDescent="0.2">
      <c r="A195" s="189" t="s">
        <v>365</v>
      </c>
      <c r="B195" s="190"/>
      <c r="C195" s="5" t="s">
        <v>366</v>
      </c>
      <c r="D195" s="16" t="s">
        <v>358</v>
      </c>
      <c r="E195" s="16"/>
      <c r="F195" s="19"/>
      <c r="G195" s="19"/>
      <c r="H195" s="19"/>
    </row>
    <row r="196" spans="1:8" ht="25.5" hidden="1" x14ac:dyDescent="0.2">
      <c r="A196" s="189" t="s">
        <v>367</v>
      </c>
      <c r="B196" s="190"/>
      <c r="C196" s="5" t="s">
        <v>368</v>
      </c>
      <c r="D196" s="16" t="s">
        <v>358</v>
      </c>
      <c r="E196" s="16"/>
      <c r="F196" s="19"/>
      <c r="G196" s="19"/>
      <c r="H196" s="19"/>
    </row>
    <row r="197" spans="1:8" hidden="1" x14ac:dyDescent="0.2">
      <c r="A197" s="189" t="s">
        <v>369</v>
      </c>
      <c r="B197" s="190"/>
      <c r="C197" s="5" t="s">
        <v>370</v>
      </c>
      <c r="D197" s="16" t="s">
        <v>358</v>
      </c>
      <c r="E197" s="16"/>
      <c r="F197" s="19"/>
      <c r="G197" s="19"/>
      <c r="H197" s="19"/>
    </row>
    <row r="198" spans="1:8" hidden="1" x14ac:dyDescent="0.2">
      <c r="A198" s="189" t="s">
        <v>371</v>
      </c>
      <c r="B198" s="190"/>
      <c r="C198" s="5" t="s">
        <v>372</v>
      </c>
      <c r="D198" s="14" t="s">
        <v>373</v>
      </c>
      <c r="E198" s="14"/>
      <c r="F198" s="17"/>
      <c r="G198" s="17"/>
      <c r="H198" s="17"/>
    </row>
    <row r="199" spans="1:8" hidden="1" x14ac:dyDescent="0.2">
      <c r="A199" s="189" t="s">
        <v>374</v>
      </c>
      <c r="B199" s="190"/>
      <c r="C199" s="5" t="s">
        <v>375</v>
      </c>
      <c r="D199" s="14" t="s">
        <v>376</v>
      </c>
      <c r="E199" s="14"/>
      <c r="F199" s="17"/>
      <c r="G199" s="17"/>
      <c r="H199" s="17"/>
    </row>
    <row r="200" spans="1:8" hidden="1" x14ac:dyDescent="0.2">
      <c r="A200" s="189" t="s">
        <v>377</v>
      </c>
      <c r="B200" s="190"/>
      <c r="C200" s="5" t="s">
        <v>378</v>
      </c>
      <c r="D200" s="14" t="s">
        <v>379</v>
      </c>
      <c r="E200" s="14"/>
      <c r="F200" s="17"/>
      <c r="G200" s="17"/>
      <c r="H200" s="17"/>
    </row>
    <row r="201" spans="1:8" hidden="1" x14ac:dyDescent="0.2">
      <c r="A201" s="189" t="s">
        <v>380</v>
      </c>
      <c r="B201" s="190"/>
      <c r="C201" s="5" t="s">
        <v>381</v>
      </c>
      <c r="D201" s="14" t="s">
        <v>382</v>
      </c>
      <c r="E201" s="14"/>
      <c r="F201" s="17"/>
      <c r="G201" s="17"/>
      <c r="H201" s="17"/>
    </row>
    <row r="202" spans="1:8" hidden="1" x14ac:dyDescent="0.2">
      <c r="A202" s="189" t="s">
        <v>383</v>
      </c>
      <c r="B202" s="190"/>
      <c r="C202" s="5" t="s">
        <v>355</v>
      </c>
      <c r="D202" s="14" t="s">
        <v>382</v>
      </c>
      <c r="E202" s="14"/>
      <c r="F202" s="17"/>
      <c r="G202" s="17"/>
      <c r="H202" s="17"/>
    </row>
    <row r="203" spans="1:8" hidden="1" x14ac:dyDescent="0.2">
      <c r="A203" s="189" t="s">
        <v>384</v>
      </c>
      <c r="B203" s="190"/>
      <c r="C203" s="5" t="s">
        <v>385</v>
      </c>
      <c r="D203" s="14" t="s">
        <v>382</v>
      </c>
      <c r="E203" s="14"/>
      <c r="F203" s="17"/>
      <c r="G203" s="17"/>
      <c r="H203" s="17"/>
    </row>
    <row r="204" spans="1:8" hidden="1" x14ac:dyDescent="0.2">
      <c r="A204" s="189" t="s">
        <v>386</v>
      </c>
      <c r="B204" s="190"/>
      <c r="C204" s="5" t="s">
        <v>387</v>
      </c>
      <c r="D204" s="14" t="s">
        <v>382</v>
      </c>
      <c r="E204" s="14"/>
      <c r="F204" s="17"/>
      <c r="G204" s="17"/>
      <c r="H204" s="17"/>
    </row>
    <row r="205" spans="1:8" hidden="1" x14ac:dyDescent="0.2">
      <c r="A205" s="189" t="s">
        <v>388</v>
      </c>
      <c r="B205" s="190"/>
      <c r="C205" s="5" t="s">
        <v>389</v>
      </c>
      <c r="D205" s="14" t="s">
        <v>390</v>
      </c>
      <c r="E205" s="14"/>
      <c r="F205" s="17"/>
      <c r="G205" s="17"/>
      <c r="H205" s="17"/>
    </row>
    <row r="206" spans="1:8" ht="25.5" hidden="1" x14ac:dyDescent="0.2">
      <c r="A206" s="189" t="s">
        <v>391</v>
      </c>
      <c r="B206" s="190"/>
      <c r="C206" s="5" t="s">
        <v>392</v>
      </c>
      <c r="D206" s="14" t="s">
        <v>390</v>
      </c>
      <c r="E206" s="14"/>
      <c r="F206" s="17"/>
      <c r="G206" s="17"/>
      <c r="H206" s="17"/>
    </row>
    <row r="207" spans="1:8" ht="25.5" hidden="1" x14ac:dyDescent="0.2">
      <c r="A207" s="189" t="s">
        <v>393</v>
      </c>
      <c r="B207" s="190"/>
      <c r="C207" s="5" t="s">
        <v>394</v>
      </c>
      <c r="D207" s="14" t="s">
        <v>390</v>
      </c>
      <c r="E207" s="14"/>
      <c r="F207" s="17"/>
      <c r="G207" s="17"/>
      <c r="H207" s="17"/>
    </row>
    <row r="208" spans="1:8" ht="25.5" hidden="1" x14ac:dyDescent="0.2">
      <c r="A208" s="189" t="s">
        <v>395</v>
      </c>
      <c r="B208" s="190"/>
      <c r="C208" s="5" t="s">
        <v>396</v>
      </c>
      <c r="D208" s="14" t="s">
        <v>390</v>
      </c>
      <c r="E208" s="14"/>
      <c r="F208" s="17"/>
      <c r="G208" s="17"/>
      <c r="H208" s="17"/>
    </row>
    <row r="209" spans="1:8" hidden="1" x14ac:dyDescent="0.2">
      <c r="A209" s="189" t="s">
        <v>397</v>
      </c>
      <c r="B209" s="190"/>
      <c r="C209" s="5" t="s">
        <v>398</v>
      </c>
      <c r="D209" s="14" t="s">
        <v>390</v>
      </c>
      <c r="E209" s="14"/>
      <c r="F209" s="17"/>
      <c r="G209" s="17"/>
      <c r="H209" s="17"/>
    </row>
    <row r="210" spans="1:8" hidden="1" x14ac:dyDescent="0.2">
      <c r="A210" s="189" t="s">
        <v>399</v>
      </c>
      <c r="B210" s="190"/>
      <c r="C210" s="5" t="s">
        <v>400</v>
      </c>
      <c r="D210" s="14" t="s">
        <v>401</v>
      </c>
      <c r="E210" s="14"/>
      <c r="F210" s="17"/>
      <c r="G210" s="17"/>
      <c r="H210" s="17"/>
    </row>
    <row r="211" spans="1:8" hidden="1" x14ac:dyDescent="0.2">
      <c r="A211" s="189" t="s">
        <v>402</v>
      </c>
      <c r="B211" s="190"/>
      <c r="C211" s="5" t="s">
        <v>403</v>
      </c>
      <c r="D211" s="14" t="s">
        <v>401</v>
      </c>
      <c r="E211" s="14"/>
      <c r="F211" s="17"/>
      <c r="G211" s="17"/>
      <c r="H211" s="17"/>
    </row>
    <row r="212" spans="1:8" ht="51" hidden="1" x14ac:dyDescent="0.2">
      <c r="A212" s="189" t="s">
        <v>404</v>
      </c>
      <c r="B212" s="190"/>
      <c r="C212" s="5" t="s">
        <v>405</v>
      </c>
      <c r="D212" s="14" t="s">
        <v>401</v>
      </c>
      <c r="E212" s="14"/>
      <c r="F212" s="17"/>
      <c r="G212" s="17"/>
      <c r="H212" s="17"/>
    </row>
    <row r="213" spans="1:8" hidden="1" x14ac:dyDescent="0.2">
      <c r="A213" s="189" t="s">
        <v>406</v>
      </c>
      <c r="B213" s="190"/>
      <c r="C213" s="5" t="s">
        <v>407</v>
      </c>
      <c r="D213" s="14" t="s">
        <v>401</v>
      </c>
      <c r="E213" s="14"/>
      <c r="F213" s="17"/>
      <c r="G213" s="17"/>
      <c r="H213" s="17"/>
    </row>
    <row r="214" spans="1:8" ht="25.5" hidden="1" x14ac:dyDescent="0.2">
      <c r="A214" s="187" t="s">
        <v>408</v>
      </c>
      <c r="B214" s="188"/>
      <c r="C214" s="7" t="s">
        <v>409</v>
      </c>
      <c r="D214" s="15" t="s">
        <v>410</v>
      </c>
      <c r="E214" s="15"/>
      <c r="F214" s="18">
        <f t="shared" ref="F214" si="39">F185+F186+F189+F191+F198+F199+F200+F201+F205+F210</f>
        <v>0</v>
      </c>
      <c r="G214" s="18">
        <f t="shared" ref="G214:H214" si="40">G185+G186+G189+G191+G198+G199+G200+G201+G205+G210</f>
        <v>0</v>
      </c>
      <c r="H214" s="18">
        <f t="shared" si="40"/>
        <v>0</v>
      </c>
    </row>
    <row r="215" spans="1:8" hidden="1" x14ac:dyDescent="0.2">
      <c r="A215" s="189" t="s">
        <v>411</v>
      </c>
      <c r="B215" s="190"/>
      <c r="C215" s="5" t="s">
        <v>412</v>
      </c>
      <c r="D215" s="14" t="s">
        <v>413</v>
      </c>
      <c r="E215" s="14"/>
      <c r="F215" s="17"/>
      <c r="G215" s="17"/>
      <c r="H215" s="17"/>
    </row>
    <row r="216" spans="1:8" ht="25.5" hidden="1" x14ac:dyDescent="0.2">
      <c r="A216" s="189" t="s">
        <v>414</v>
      </c>
      <c r="B216" s="190"/>
      <c r="C216" s="5" t="s">
        <v>415</v>
      </c>
      <c r="D216" s="14" t="s">
        <v>413</v>
      </c>
      <c r="E216" s="14"/>
      <c r="F216" s="17"/>
      <c r="G216" s="17"/>
      <c r="H216" s="17"/>
    </row>
    <row r="217" spans="1:8" hidden="1" x14ac:dyDescent="0.2">
      <c r="A217" s="189" t="s">
        <v>416</v>
      </c>
      <c r="B217" s="190"/>
      <c r="C217" s="5" t="s">
        <v>417</v>
      </c>
      <c r="D217" s="14" t="s">
        <v>418</v>
      </c>
      <c r="E217" s="14"/>
      <c r="F217" s="17"/>
      <c r="G217" s="17"/>
      <c r="H217" s="17"/>
    </row>
    <row r="218" spans="1:8" hidden="1" x14ac:dyDescent="0.2">
      <c r="A218" s="189" t="s">
        <v>419</v>
      </c>
      <c r="B218" s="190"/>
      <c r="C218" s="5" t="s">
        <v>420</v>
      </c>
      <c r="D218" s="14" t="s">
        <v>418</v>
      </c>
      <c r="E218" s="14"/>
      <c r="F218" s="17"/>
      <c r="G218" s="17"/>
      <c r="H218" s="17"/>
    </row>
    <row r="219" spans="1:8" hidden="1" x14ac:dyDescent="0.2">
      <c r="A219" s="189" t="s">
        <v>421</v>
      </c>
      <c r="B219" s="190"/>
      <c r="C219" s="5" t="s">
        <v>422</v>
      </c>
      <c r="D219" s="14" t="s">
        <v>423</v>
      </c>
      <c r="E219" s="14"/>
      <c r="F219" s="17"/>
      <c r="G219" s="17"/>
      <c r="H219" s="17"/>
    </row>
    <row r="220" spans="1:8" hidden="1" x14ac:dyDescent="0.2">
      <c r="A220" s="189" t="s">
        <v>424</v>
      </c>
      <c r="B220" s="190"/>
      <c r="C220" s="5" t="s">
        <v>425</v>
      </c>
      <c r="D220" s="14" t="s">
        <v>426</v>
      </c>
      <c r="E220" s="14"/>
      <c r="F220" s="17"/>
      <c r="G220" s="17"/>
      <c r="H220" s="17"/>
    </row>
    <row r="221" spans="1:8" hidden="1" x14ac:dyDescent="0.2">
      <c r="A221" s="189" t="s">
        <v>427</v>
      </c>
      <c r="B221" s="190"/>
      <c r="C221" s="5" t="s">
        <v>428</v>
      </c>
      <c r="D221" s="14" t="s">
        <v>426</v>
      </c>
      <c r="E221" s="14"/>
      <c r="F221" s="17"/>
      <c r="G221" s="17"/>
      <c r="H221" s="17"/>
    </row>
    <row r="222" spans="1:8" hidden="1" x14ac:dyDescent="0.2">
      <c r="A222" s="189" t="s">
        <v>429</v>
      </c>
      <c r="B222" s="190"/>
      <c r="C222" s="5" t="s">
        <v>430</v>
      </c>
      <c r="D222" s="14" t="s">
        <v>431</v>
      </c>
      <c r="E222" s="14"/>
      <c r="F222" s="17"/>
      <c r="G222" s="17"/>
      <c r="H222" s="17"/>
    </row>
    <row r="223" spans="1:8" hidden="1" x14ac:dyDescent="0.2">
      <c r="A223" s="187" t="s">
        <v>432</v>
      </c>
      <c r="B223" s="188"/>
      <c r="C223" s="4" t="s">
        <v>433</v>
      </c>
      <c r="D223" s="15" t="s">
        <v>434</v>
      </c>
      <c r="E223" s="15"/>
      <c r="F223" s="18">
        <f t="shared" ref="F223" si="41">F215+F217+F219+F220+F222</f>
        <v>0</v>
      </c>
      <c r="G223" s="18">
        <f t="shared" ref="G223:H223" si="42">G215+G217+G219+G220+G222</f>
        <v>0</v>
      </c>
      <c r="H223" s="18">
        <f t="shared" si="42"/>
        <v>0</v>
      </c>
    </row>
    <row r="224" spans="1:8" ht="25.5" hidden="1" x14ac:dyDescent="0.2">
      <c r="A224" s="189" t="s">
        <v>435</v>
      </c>
      <c r="B224" s="190"/>
      <c r="C224" s="5" t="s">
        <v>436</v>
      </c>
      <c r="D224" s="14" t="s">
        <v>437</v>
      </c>
      <c r="E224" s="14"/>
      <c r="F224" s="17"/>
      <c r="G224" s="17"/>
      <c r="H224" s="17"/>
    </row>
    <row r="225" spans="1:8" ht="25.5" hidden="1" x14ac:dyDescent="0.2">
      <c r="A225" s="189" t="s">
        <v>438</v>
      </c>
      <c r="B225" s="190"/>
      <c r="C225" s="3" t="s">
        <v>439</v>
      </c>
      <c r="D225" s="14" t="s">
        <v>440</v>
      </c>
      <c r="E225" s="14"/>
      <c r="F225" s="17">
        <f t="shared" ref="F225" si="43">SUM(F226:F235)</f>
        <v>0</v>
      </c>
      <c r="G225" s="17">
        <f t="shared" ref="G225:H225" si="44">SUM(G226:G235)</f>
        <v>0</v>
      </c>
      <c r="H225" s="17">
        <f t="shared" si="44"/>
        <v>0</v>
      </c>
    </row>
    <row r="226" spans="1:8" hidden="1" x14ac:dyDescent="0.2">
      <c r="A226" s="189" t="s">
        <v>441</v>
      </c>
      <c r="B226" s="190"/>
      <c r="C226" s="5" t="s">
        <v>442</v>
      </c>
      <c r="D226" s="16" t="s">
        <v>440</v>
      </c>
      <c r="E226" s="16"/>
      <c r="F226" s="19"/>
      <c r="G226" s="19"/>
      <c r="H226" s="19"/>
    </row>
    <row r="227" spans="1:8" hidden="1" x14ac:dyDescent="0.2">
      <c r="A227" s="189" t="s">
        <v>443</v>
      </c>
      <c r="B227" s="190"/>
      <c r="C227" s="5" t="s">
        <v>444</v>
      </c>
      <c r="D227" s="16" t="s">
        <v>440</v>
      </c>
      <c r="E227" s="16"/>
      <c r="F227" s="19"/>
      <c r="G227" s="19"/>
      <c r="H227" s="19"/>
    </row>
    <row r="228" spans="1:8" hidden="1" x14ac:dyDescent="0.2">
      <c r="A228" s="189" t="s">
        <v>445</v>
      </c>
      <c r="B228" s="190"/>
      <c r="C228" s="5" t="s">
        <v>446</v>
      </c>
      <c r="D228" s="16" t="s">
        <v>440</v>
      </c>
      <c r="E228" s="16"/>
      <c r="F228" s="19"/>
      <c r="G228" s="19"/>
      <c r="H228" s="19"/>
    </row>
    <row r="229" spans="1:8" hidden="1" x14ac:dyDescent="0.2">
      <c r="A229" s="189" t="s">
        <v>447</v>
      </c>
      <c r="B229" s="190"/>
      <c r="C229" s="3" t="s">
        <v>448</v>
      </c>
      <c r="D229" s="16" t="s">
        <v>440</v>
      </c>
      <c r="E229" s="16"/>
      <c r="F229" s="19"/>
      <c r="G229" s="19"/>
      <c r="H229" s="19"/>
    </row>
    <row r="230" spans="1:8" hidden="1" x14ac:dyDescent="0.2">
      <c r="A230" s="189" t="s">
        <v>449</v>
      </c>
      <c r="B230" s="190"/>
      <c r="C230" s="3" t="s">
        <v>450</v>
      </c>
      <c r="D230" s="16" t="s">
        <v>440</v>
      </c>
      <c r="E230" s="16"/>
      <c r="F230" s="19"/>
      <c r="G230" s="19"/>
      <c r="H230" s="19"/>
    </row>
    <row r="231" spans="1:8" ht="25.5" hidden="1" x14ac:dyDescent="0.2">
      <c r="A231" s="189" t="s">
        <v>451</v>
      </c>
      <c r="B231" s="190"/>
      <c r="C231" s="3" t="s">
        <v>452</v>
      </c>
      <c r="D231" s="16" t="s">
        <v>440</v>
      </c>
      <c r="E231" s="16"/>
      <c r="F231" s="19"/>
      <c r="G231" s="19"/>
      <c r="H231" s="19"/>
    </row>
    <row r="232" spans="1:8" hidden="1" x14ac:dyDescent="0.2">
      <c r="A232" s="189" t="s">
        <v>453</v>
      </c>
      <c r="B232" s="190"/>
      <c r="C232" s="5" t="s">
        <v>454</v>
      </c>
      <c r="D232" s="16" t="s">
        <v>440</v>
      </c>
      <c r="E232" s="16"/>
      <c r="F232" s="19"/>
      <c r="G232" s="19"/>
      <c r="H232" s="19"/>
    </row>
    <row r="233" spans="1:8" hidden="1" x14ac:dyDescent="0.2">
      <c r="A233" s="189" t="s">
        <v>455</v>
      </c>
      <c r="B233" s="190"/>
      <c r="C233" s="5" t="s">
        <v>456</v>
      </c>
      <c r="D233" s="16" t="s">
        <v>440</v>
      </c>
      <c r="E233" s="16"/>
      <c r="F233" s="19"/>
      <c r="G233" s="19"/>
      <c r="H233" s="19"/>
    </row>
    <row r="234" spans="1:8" hidden="1" x14ac:dyDescent="0.2">
      <c r="A234" s="189" t="s">
        <v>457</v>
      </c>
      <c r="B234" s="190"/>
      <c r="C234" s="5" t="s">
        <v>458</v>
      </c>
      <c r="D234" s="16" t="s">
        <v>440</v>
      </c>
      <c r="E234" s="16"/>
      <c r="F234" s="19"/>
      <c r="G234" s="19"/>
      <c r="H234" s="19"/>
    </row>
    <row r="235" spans="1:8" hidden="1" x14ac:dyDescent="0.2">
      <c r="A235" s="189" t="s">
        <v>459</v>
      </c>
      <c r="B235" s="190"/>
      <c r="C235" s="5" t="s">
        <v>460</v>
      </c>
      <c r="D235" s="16" t="s">
        <v>440</v>
      </c>
      <c r="E235" s="16"/>
      <c r="F235" s="19"/>
      <c r="G235" s="19"/>
      <c r="H235" s="19"/>
    </row>
    <row r="236" spans="1:8" hidden="1" x14ac:dyDescent="0.2">
      <c r="A236" s="189" t="s">
        <v>461</v>
      </c>
      <c r="B236" s="190"/>
      <c r="C236" s="5" t="s">
        <v>462</v>
      </c>
      <c r="D236" s="14" t="s">
        <v>463</v>
      </c>
      <c r="E236" s="14"/>
      <c r="F236" s="17">
        <f t="shared" ref="F236" si="45">SUM(F237:F246)</f>
        <v>0</v>
      </c>
      <c r="G236" s="17">
        <f t="shared" ref="G236:H236" si="46">SUM(G237:G246)</f>
        <v>0</v>
      </c>
      <c r="H236" s="17">
        <f t="shared" si="46"/>
        <v>0</v>
      </c>
    </row>
    <row r="237" spans="1:8" hidden="1" x14ac:dyDescent="0.2">
      <c r="A237" s="189" t="s">
        <v>464</v>
      </c>
      <c r="B237" s="190"/>
      <c r="C237" s="5" t="s">
        <v>442</v>
      </c>
      <c r="D237" s="16" t="s">
        <v>463</v>
      </c>
      <c r="E237" s="16"/>
      <c r="F237" s="19"/>
      <c r="G237" s="19"/>
      <c r="H237" s="19"/>
    </row>
    <row r="238" spans="1:8" hidden="1" x14ac:dyDescent="0.2">
      <c r="A238" s="189" t="s">
        <v>465</v>
      </c>
      <c r="B238" s="190"/>
      <c r="C238" s="5" t="s">
        <v>444</v>
      </c>
      <c r="D238" s="16" t="s">
        <v>463</v>
      </c>
      <c r="E238" s="16"/>
      <c r="F238" s="19"/>
      <c r="G238" s="19"/>
      <c r="H238" s="19"/>
    </row>
    <row r="239" spans="1:8" hidden="1" x14ac:dyDescent="0.2">
      <c r="A239" s="189" t="s">
        <v>466</v>
      </c>
      <c r="B239" s="190"/>
      <c r="C239" s="5" t="s">
        <v>446</v>
      </c>
      <c r="D239" s="16" t="s">
        <v>463</v>
      </c>
      <c r="E239" s="16"/>
      <c r="F239" s="19"/>
      <c r="G239" s="19"/>
      <c r="H239" s="19"/>
    </row>
    <row r="240" spans="1:8" hidden="1" x14ac:dyDescent="0.2">
      <c r="A240" s="189" t="s">
        <v>467</v>
      </c>
      <c r="B240" s="190"/>
      <c r="C240" s="3" t="s">
        <v>448</v>
      </c>
      <c r="D240" s="16" t="s">
        <v>463</v>
      </c>
      <c r="E240" s="16"/>
      <c r="F240" s="19"/>
      <c r="G240" s="19"/>
      <c r="H240" s="19"/>
    </row>
    <row r="241" spans="1:8" hidden="1" x14ac:dyDescent="0.2">
      <c r="A241" s="189" t="s">
        <v>468</v>
      </c>
      <c r="B241" s="190"/>
      <c r="C241" s="3" t="s">
        <v>450</v>
      </c>
      <c r="D241" s="16" t="s">
        <v>463</v>
      </c>
      <c r="E241" s="16"/>
      <c r="F241" s="19"/>
      <c r="G241" s="19"/>
      <c r="H241" s="19"/>
    </row>
    <row r="242" spans="1:8" ht="25.5" hidden="1" x14ac:dyDescent="0.2">
      <c r="A242" s="189" t="s">
        <v>469</v>
      </c>
      <c r="B242" s="190"/>
      <c r="C242" s="3" t="s">
        <v>452</v>
      </c>
      <c r="D242" s="16" t="s">
        <v>463</v>
      </c>
      <c r="E242" s="16"/>
      <c r="F242" s="19"/>
      <c r="G242" s="19"/>
      <c r="H242" s="19"/>
    </row>
    <row r="243" spans="1:8" hidden="1" x14ac:dyDescent="0.2">
      <c r="A243" s="189" t="s">
        <v>470</v>
      </c>
      <c r="B243" s="190"/>
      <c r="C243" s="5" t="s">
        <v>454</v>
      </c>
      <c r="D243" s="16" t="s">
        <v>463</v>
      </c>
      <c r="E243" s="16"/>
      <c r="F243" s="19"/>
      <c r="G243" s="19"/>
      <c r="H243" s="19"/>
    </row>
    <row r="244" spans="1:8" hidden="1" x14ac:dyDescent="0.2">
      <c r="A244" s="189" t="s">
        <v>471</v>
      </c>
      <c r="B244" s="190"/>
      <c r="C244" s="5" t="s">
        <v>456</v>
      </c>
      <c r="D244" s="16" t="s">
        <v>463</v>
      </c>
      <c r="E244" s="16"/>
      <c r="F244" s="19"/>
      <c r="G244" s="19"/>
      <c r="H244" s="19"/>
    </row>
    <row r="245" spans="1:8" hidden="1" x14ac:dyDescent="0.2">
      <c r="A245" s="189" t="s">
        <v>472</v>
      </c>
      <c r="B245" s="190"/>
      <c r="C245" s="5" t="s">
        <v>458</v>
      </c>
      <c r="D245" s="16" t="s">
        <v>463</v>
      </c>
      <c r="E245" s="16"/>
      <c r="F245" s="19"/>
      <c r="G245" s="19"/>
      <c r="H245" s="19"/>
    </row>
    <row r="246" spans="1:8" hidden="1" x14ac:dyDescent="0.2">
      <c r="A246" s="189" t="s">
        <v>473</v>
      </c>
      <c r="B246" s="190"/>
      <c r="C246" s="5" t="s">
        <v>460</v>
      </c>
      <c r="D246" s="16" t="s">
        <v>463</v>
      </c>
      <c r="E246" s="16"/>
      <c r="F246" s="19"/>
      <c r="G246" s="19"/>
      <c r="H246" s="19"/>
    </row>
    <row r="247" spans="1:8" hidden="1" x14ac:dyDescent="0.2">
      <c r="A247" s="187" t="s">
        <v>474</v>
      </c>
      <c r="B247" s="188"/>
      <c r="C247" s="4" t="s">
        <v>475</v>
      </c>
      <c r="D247" s="15" t="s">
        <v>476</v>
      </c>
      <c r="E247" s="15"/>
      <c r="F247" s="18">
        <f t="shared" ref="F247" si="47">F224+F225+F236</f>
        <v>0</v>
      </c>
      <c r="G247" s="18">
        <f t="shared" ref="G247:H247" si="48">G224+G225+G236</f>
        <v>0</v>
      </c>
      <c r="H247" s="18">
        <f t="shared" si="48"/>
        <v>0</v>
      </c>
    </row>
    <row r="248" spans="1:8" ht="25.5" hidden="1" x14ac:dyDescent="0.2">
      <c r="A248" s="189" t="s">
        <v>477</v>
      </c>
      <c r="B248" s="190"/>
      <c r="C248" s="5" t="s">
        <v>478</v>
      </c>
      <c r="D248" s="14" t="s">
        <v>479</v>
      </c>
      <c r="E248" s="14"/>
      <c r="F248" s="17"/>
      <c r="G248" s="17"/>
      <c r="H248" s="17"/>
    </row>
    <row r="249" spans="1:8" ht="25.5" hidden="1" x14ac:dyDescent="0.2">
      <c r="A249" s="189" t="s">
        <v>480</v>
      </c>
      <c r="B249" s="190"/>
      <c r="C249" s="3" t="s">
        <v>481</v>
      </c>
      <c r="D249" s="14" t="s">
        <v>482</v>
      </c>
      <c r="E249" s="14"/>
      <c r="F249" s="17">
        <f t="shared" ref="F249" si="49">SUM(F250:F259)</f>
        <v>0</v>
      </c>
      <c r="G249" s="17">
        <f t="shared" ref="G249:H249" si="50">SUM(G250:G259)</f>
        <v>0</v>
      </c>
      <c r="H249" s="17">
        <f t="shared" si="50"/>
        <v>0</v>
      </c>
    </row>
    <row r="250" spans="1:8" hidden="1" x14ac:dyDescent="0.2">
      <c r="A250" s="189" t="s">
        <v>483</v>
      </c>
      <c r="B250" s="190"/>
      <c r="C250" s="5" t="s">
        <v>442</v>
      </c>
      <c r="D250" s="16" t="s">
        <v>482</v>
      </c>
      <c r="E250" s="16"/>
      <c r="F250" s="19"/>
      <c r="G250" s="19"/>
      <c r="H250" s="19"/>
    </row>
    <row r="251" spans="1:8" hidden="1" x14ac:dyDescent="0.2">
      <c r="A251" s="189" t="s">
        <v>484</v>
      </c>
      <c r="B251" s="190"/>
      <c r="C251" s="5" t="s">
        <v>444</v>
      </c>
      <c r="D251" s="16" t="s">
        <v>482</v>
      </c>
      <c r="E251" s="16"/>
      <c r="F251" s="19"/>
      <c r="G251" s="19"/>
      <c r="H251" s="19"/>
    </row>
    <row r="252" spans="1:8" hidden="1" x14ac:dyDescent="0.2">
      <c r="A252" s="189" t="s">
        <v>485</v>
      </c>
      <c r="B252" s="190"/>
      <c r="C252" s="5" t="s">
        <v>446</v>
      </c>
      <c r="D252" s="16" t="s">
        <v>482</v>
      </c>
      <c r="E252" s="16"/>
      <c r="F252" s="19"/>
      <c r="G252" s="19"/>
      <c r="H252" s="19"/>
    </row>
    <row r="253" spans="1:8" hidden="1" x14ac:dyDescent="0.2">
      <c r="A253" s="189" t="s">
        <v>486</v>
      </c>
      <c r="B253" s="190"/>
      <c r="C253" s="3" t="s">
        <v>448</v>
      </c>
      <c r="D253" s="16" t="s">
        <v>482</v>
      </c>
      <c r="E253" s="16"/>
      <c r="F253" s="19"/>
      <c r="G253" s="19"/>
      <c r="H253" s="19"/>
    </row>
    <row r="254" spans="1:8" hidden="1" x14ac:dyDescent="0.2">
      <c r="A254" s="189" t="s">
        <v>487</v>
      </c>
      <c r="B254" s="190"/>
      <c r="C254" s="3" t="s">
        <v>450</v>
      </c>
      <c r="D254" s="16" t="s">
        <v>482</v>
      </c>
      <c r="E254" s="16"/>
      <c r="F254" s="19"/>
      <c r="G254" s="19"/>
      <c r="H254" s="19"/>
    </row>
    <row r="255" spans="1:8" ht="25.5" hidden="1" x14ac:dyDescent="0.2">
      <c r="A255" s="189" t="s">
        <v>488</v>
      </c>
      <c r="B255" s="190"/>
      <c r="C255" s="3" t="s">
        <v>452</v>
      </c>
      <c r="D255" s="16" t="s">
        <v>482</v>
      </c>
      <c r="E255" s="16"/>
      <c r="F255" s="19"/>
      <c r="G255" s="19"/>
      <c r="H255" s="19"/>
    </row>
    <row r="256" spans="1:8" hidden="1" x14ac:dyDescent="0.2">
      <c r="A256" s="189" t="s">
        <v>489</v>
      </c>
      <c r="B256" s="190"/>
      <c r="C256" s="5" t="s">
        <v>454</v>
      </c>
      <c r="D256" s="16" t="s">
        <v>482</v>
      </c>
      <c r="E256" s="16"/>
      <c r="F256" s="19"/>
      <c r="G256" s="19"/>
      <c r="H256" s="19"/>
    </row>
    <row r="257" spans="1:8" hidden="1" x14ac:dyDescent="0.2">
      <c r="A257" s="189" t="s">
        <v>490</v>
      </c>
      <c r="B257" s="190"/>
      <c r="C257" s="5" t="s">
        <v>456</v>
      </c>
      <c r="D257" s="16" t="s">
        <v>482</v>
      </c>
      <c r="E257" s="16"/>
      <c r="F257" s="19"/>
      <c r="G257" s="19"/>
      <c r="H257" s="19"/>
    </row>
    <row r="258" spans="1:8" hidden="1" x14ac:dyDescent="0.2">
      <c r="A258" s="189" t="s">
        <v>491</v>
      </c>
      <c r="B258" s="190"/>
      <c r="C258" s="5" t="s">
        <v>458</v>
      </c>
      <c r="D258" s="16" t="s">
        <v>482</v>
      </c>
      <c r="E258" s="16"/>
      <c r="F258" s="19"/>
      <c r="G258" s="19"/>
      <c r="H258" s="19"/>
    </row>
    <row r="259" spans="1:8" hidden="1" x14ac:dyDescent="0.2">
      <c r="A259" s="189" t="s">
        <v>492</v>
      </c>
      <c r="B259" s="190"/>
      <c r="C259" s="5" t="s">
        <v>460</v>
      </c>
      <c r="D259" s="16" t="s">
        <v>482</v>
      </c>
      <c r="E259" s="16"/>
      <c r="F259" s="19"/>
      <c r="G259" s="19"/>
      <c r="H259" s="19"/>
    </row>
    <row r="260" spans="1:8" hidden="1" x14ac:dyDescent="0.2">
      <c r="A260" s="189" t="s">
        <v>493</v>
      </c>
      <c r="B260" s="190"/>
      <c r="C260" s="5" t="s">
        <v>494</v>
      </c>
      <c r="D260" s="14" t="s">
        <v>495</v>
      </c>
      <c r="E260" s="14"/>
      <c r="F260" s="17">
        <f t="shared" ref="F260" si="51">SUM(F261:F270)</f>
        <v>0</v>
      </c>
      <c r="G260" s="17">
        <f t="shared" ref="G260:H260" si="52">SUM(G261:G270)</f>
        <v>0</v>
      </c>
      <c r="H260" s="17">
        <f t="shared" si="52"/>
        <v>0</v>
      </c>
    </row>
    <row r="261" spans="1:8" hidden="1" x14ac:dyDescent="0.2">
      <c r="A261" s="189" t="s">
        <v>496</v>
      </c>
      <c r="B261" s="190"/>
      <c r="C261" s="5" t="s">
        <v>442</v>
      </c>
      <c r="D261" s="16" t="s">
        <v>495</v>
      </c>
      <c r="E261" s="16"/>
      <c r="F261" s="19"/>
      <c r="G261" s="19"/>
      <c r="H261" s="19"/>
    </row>
    <row r="262" spans="1:8" hidden="1" x14ac:dyDescent="0.2">
      <c r="A262" s="189" t="s">
        <v>497</v>
      </c>
      <c r="B262" s="190"/>
      <c r="C262" s="5" t="s">
        <v>444</v>
      </c>
      <c r="D262" s="16" t="s">
        <v>495</v>
      </c>
      <c r="E262" s="16"/>
      <c r="F262" s="19"/>
      <c r="G262" s="19"/>
      <c r="H262" s="19"/>
    </row>
    <row r="263" spans="1:8" hidden="1" x14ac:dyDescent="0.2">
      <c r="A263" s="189" t="s">
        <v>498</v>
      </c>
      <c r="B263" s="190"/>
      <c r="C263" s="5" t="s">
        <v>446</v>
      </c>
      <c r="D263" s="16" t="s">
        <v>495</v>
      </c>
      <c r="E263" s="16"/>
      <c r="F263" s="19"/>
      <c r="G263" s="19"/>
      <c r="H263" s="19"/>
    </row>
    <row r="264" spans="1:8" hidden="1" x14ac:dyDescent="0.2">
      <c r="A264" s="189" t="s">
        <v>499</v>
      </c>
      <c r="B264" s="190"/>
      <c r="C264" s="3" t="s">
        <v>448</v>
      </c>
      <c r="D264" s="16" t="s">
        <v>495</v>
      </c>
      <c r="E264" s="16"/>
      <c r="F264" s="19"/>
      <c r="G264" s="19"/>
      <c r="H264" s="19"/>
    </row>
    <row r="265" spans="1:8" hidden="1" x14ac:dyDescent="0.2">
      <c r="A265" s="189" t="s">
        <v>500</v>
      </c>
      <c r="B265" s="190"/>
      <c r="C265" s="3" t="s">
        <v>450</v>
      </c>
      <c r="D265" s="16" t="s">
        <v>495</v>
      </c>
      <c r="E265" s="16"/>
      <c r="F265" s="19"/>
      <c r="G265" s="19"/>
      <c r="H265" s="19"/>
    </row>
    <row r="266" spans="1:8" ht="25.5" hidden="1" x14ac:dyDescent="0.2">
      <c r="A266" s="189" t="s">
        <v>501</v>
      </c>
      <c r="B266" s="190"/>
      <c r="C266" s="3" t="s">
        <v>452</v>
      </c>
      <c r="D266" s="16" t="s">
        <v>495</v>
      </c>
      <c r="E266" s="16"/>
      <c r="F266" s="19"/>
      <c r="G266" s="19"/>
      <c r="H266" s="19"/>
    </row>
    <row r="267" spans="1:8" hidden="1" x14ac:dyDescent="0.2">
      <c r="A267" s="189" t="s">
        <v>502</v>
      </c>
      <c r="B267" s="190"/>
      <c r="C267" s="5" t="s">
        <v>454</v>
      </c>
      <c r="D267" s="16" t="s">
        <v>495</v>
      </c>
      <c r="E267" s="16"/>
      <c r="F267" s="19"/>
      <c r="G267" s="19"/>
      <c r="H267" s="19"/>
    </row>
    <row r="268" spans="1:8" hidden="1" x14ac:dyDescent="0.2">
      <c r="A268" s="189" t="s">
        <v>503</v>
      </c>
      <c r="B268" s="190"/>
      <c r="C268" s="5" t="s">
        <v>456</v>
      </c>
      <c r="D268" s="16" t="s">
        <v>495</v>
      </c>
      <c r="E268" s="16"/>
      <c r="F268" s="19"/>
      <c r="G268" s="19"/>
      <c r="H268" s="19"/>
    </row>
    <row r="269" spans="1:8" hidden="1" x14ac:dyDescent="0.2">
      <c r="A269" s="189" t="s">
        <v>504</v>
      </c>
      <c r="B269" s="190"/>
      <c r="C269" s="5" t="s">
        <v>458</v>
      </c>
      <c r="D269" s="16" t="s">
        <v>495</v>
      </c>
      <c r="E269" s="16"/>
      <c r="F269" s="19"/>
      <c r="G269" s="19"/>
      <c r="H269" s="19"/>
    </row>
    <row r="270" spans="1:8" hidden="1" x14ac:dyDescent="0.2">
      <c r="A270" s="189" t="s">
        <v>505</v>
      </c>
      <c r="B270" s="190"/>
      <c r="C270" s="5" t="s">
        <v>460</v>
      </c>
      <c r="D270" s="16" t="s">
        <v>495</v>
      </c>
      <c r="E270" s="16"/>
      <c r="F270" s="19"/>
      <c r="G270" s="19"/>
      <c r="H270" s="19"/>
    </row>
    <row r="271" spans="1:8" hidden="1" x14ac:dyDescent="0.2">
      <c r="A271" s="187" t="s">
        <v>506</v>
      </c>
      <c r="B271" s="188"/>
      <c r="C271" s="4" t="s">
        <v>507</v>
      </c>
      <c r="D271" s="15" t="s">
        <v>508</v>
      </c>
      <c r="E271" s="15"/>
      <c r="F271" s="18">
        <f t="shared" ref="F271" si="53">F248+F249+F260</f>
        <v>0</v>
      </c>
      <c r="G271" s="18">
        <f t="shared" ref="G271:H271" si="54">G248+G249+G260</f>
        <v>0</v>
      </c>
      <c r="H271" s="18">
        <f t="shared" si="54"/>
        <v>0</v>
      </c>
    </row>
    <row r="272" spans="1:8" x14ac:dyDescent="0.2">
      <c r="A272" s="187" t="s">
        <v>509</v>
      </c>
      <c r="B272" s="188"/>
      <c r="C272" s="7" t="s">
        <v>510</v>
      </c>
      <c r="D272" s="15" t="s">
        <v>511</v>
      </c>
      <c r="E272" s="15"/>
      <c r="F272" s="18">
        <f t="shared" ref="F272" si="55">F50+F86+F184+F214+F223+F247+F271</f>
        <v>1598</v>
      </c>
      <c r="G272" s="18">
        <f t="shared" ref="G272:H272" si="56">G50+G86+G184+G214+G223+G247+G271</f>
        <v>0</v>
      </c>
      <c r="H272" s="18">
        <f t="shared" si="56"/>
        <v>1598</v>
      </c>
    </row>
    <row r="274" spans="1:8" ht="25.5" customHeight="1" x14ac:dyDescent="0.2">
      <c r="A274" s="186" t="s">
        <v>0</v>
      </c>
      <c r="B274" s="186"/>
      <c r="C274" s="204" t="s">
        <v>862</v>
      </c>
      <c r="D274" s="194" t="s">
        <v>2</v>
      </c>
      <c r="E274" s="21"/>
      <c r="F274" s="186" t="s">
        <v>512</v>
      </c>
      <c r="G274" s="186" t="s">
        <v>910</v>
      </c>
      <c r="H274" s="186" t="s">
        <v>911</v>
      </c>
    </row>
    <row r="275" spans="1:8" x14ac:dyDescent="0.2">
      <c r="A275" s="186"/>
      <c r="B275" s="186"/>
      <c r="C275" s="205"/>
      <c r="D275" s="196"/>
      <c r="E275" s="22"/>
      <c r="F275" s="186"/>
      <c r="G275" s="186"/>
      <c r="H275" s="186"/>
    </row>
    <row r="276" spans="1:8" x14ac:dyDescent="0.2">
      <c r="A276" s="202" t="s">
        <v>3</v>
      </c>
      <c r="B276" s="202"/>
      <c r="C276" s="155" t="s">
        <v>4</v>
      </c>
      <c r="D276" s="155" t="s">
        <v>5</v>
      </c>
      <c r="E276" s="54"/>
      <c r="F276" s="152" t="s">
        <v>513</v>
      </c>
      <c r="G276" s="152" t="s">
        <v>909</v>
      </c>
      <c r="H276" s="152" t="s">
        <v>912</v>
      </c>
    </row>
    <row r="277" spans="1:8" hidden="1" x14ac:dyDescent="0.2">
      <c r="A277" s="203" t="s">
        <v>6</v>
      </c>
      <c r="B277" s="203"/>
      <c r="C277" s="3" t="s">
        <v>516</v>
      </c>
      <c r="D277" s="23" t="s">
        <v>517</v>
      </c>
      <c r="E277" s="24"/>
      <c r="F277" s="66"/>
      <c r="G277" s="66"/>
      <c r="H277" s="66"/>
    </row>
    <row r="278" spans="1:8" hidden="1" x14ac:dyDescent="0.2">
      <c r="A278" s="203" t="s">
        <v>9</v>
      </c>
      <c r="B278" s="203"/>
      <c r="C278" s="3" t="s">
        <v>518</v>
      </c>
      <c r="D278" s="23" t="s">
        <v>519</v>
      </c>
      <c r="E278" s="24"/>
      <c r="F278" s="66"/>
      <c r="G278" s="66"/>
      <c r="H278" s="17">
        <f>F278+G278</f>
        <v>0</v>
      </c>
    </row>
    <row r="279" spans="1:8" hidden="1" x14ac:dyDescent="0.2">
      <c r="A279" s="203" t="s">
        <v>12</v>
      </c>
      <c r="B279" s="203"/>
      <c r="C279" s="3" t="s">
        <v>520</v>
      </c>
      <c r="D279" s="23" t="s">
        <v>521</v>
      </c>
      <c r="E279" s="24"/>
      <c r="F279" s="66"/>
      <c r="G279" s="66"/>
      <c r="H279" s="66"/>
    </row>
    <row r="280" spans="1:8" hidden="1" x14ac:dyDescent="0.2">
      <c r="A280" s="203" t="s">
        <v>15</v>
      </c>
      <c r="B280" s="203"/>
      <c r="C280" s="3" t="s">
        <v>522</v>
      </c>
      <c r="D280" s="23" t="s">
        <v>523</v>
      </c>
      <c r="E280" s="24"/>
      <c r="F280" s="66"/>
      <c r="G280" s="66"/>
      <c r="H280" s="66"/>
    </row>
    <row r="281" spans="1:8" hidden="1" x14ac:dyDescent="0.2">
      <c r="A281" s="203" t="s">
        <v>18</v>
      </c>
      <c r="B281" s="203"/>
      <c r="C281" s="3" t="s">
        <v>524</v>
      </c>
      <c r="D281" s="23" t="s">
        <v>525</v>
      </c>
      <c r="E281" s="24"/>
      <c r="F281" s="66"/>
      <c r="G281" s="66"/>
      <c r="H281" s="66"/>
    </row>
    <row r="282" spans="1:8" hidden="1" x14ac:dyDescent="0.2">
      <c r="A282" s="203" t="s">
        <v>21</v>
      </c>
      <c r="B282" s="203"/>
      <c r="C282" s="3" t="s">
        <v>526</v>
      </c>
      <c r="D282" s="23" t="s">
        <v>527</v>
      </c>
      <c r="E282" s="24"/>
      <c r="F282" s="66"/>
      <c r="G282" s="66"/>
      <c r="H282" s="66"/>
    </row>
    <row r="283" spans="1:8" hidden="1" x14ac:dyDescent="0.2">
      <c r="A283" s="203" t="s">
        <v>24</v>
      </c>
      <c r="B283" s="203"/>
      <c r="C283" s="3" t="s">
        <v>528</v>
      </c>
      <c r="D283" s="23" t="s">
        <v>529</v>
      </c>
      <c r="E283" s="24"/>
      <c r="F283" s="66"/>
      <c r="G283" s="66"/>
      <c r="H283" s="66"/>
    </row>
    <row r="284" spans="1:8" hidden="1" x14ac:dyDescent="0.2">
      <c r="A284" s="203" t="s">
        <v>27</v>
      </c>
      <c r="B284" s="203"/>
      <c r="C284" s="3" t="s">
        <v>530</v>
      </c>
      <c r="D284" s="23" t="s">
        <v>531</v>
      </c>
      <c r="E284" s="24"/>
      <c r="F284" s="66"/>
      <c r="G284" s="66"/>
      <c r="H284" s="66"/>
    </row>
    <row r="285" spans="1:8" hidden="1" x14ac:dyDescent="0.2">
      <c r="A285" s="203" t="s">
        <v>30</v>
      </c>
      <c r="B285" s="203"/>
      <c r="C285" s="3" t="s">
        <v>532</v>
      </c>
      <c r="D285" s="23" t="s">
        <v>533</v>
      </c>
      <c r="E285" s="24"/>
      <c r="F285" s="66"/>
      <c r="G285" s="66"/>
      <c r="H285" s="66"/>
    </row>
    <row r="286" spans="1:8" hidden="1" x14ac:dyDescent="0.2">
      <c r="A286" s="203" t="s">
        <v>33</v>
      </c>
      <c r="B286" s="203"/>
      <c r="C286" s="3" t="s">
        <v>534</v>
      </c>
      <c r="D286" s="23" t="s">
        <v>535</v>
      </c>
      <c r="E286" s="24"/>
      <c r="F286" s="66"/>
      <c r="G286" s="66"/>
      <c r="H286" s="66"/>
    </row>
    <row r="287" spans="1:8" hidden="1" x14ac:dyDescent="0.2">
      <c r="A287" s="203" t="s">
        <v>36</v>
      </c>
      <c r="B287" s="203"/>
      <c r="C287" s="3" t="s">
        <v>536</v>
      </c>
      <c r="D287" s="23" t="s">
        <v>537</v>
      </c>
      <c r="E287" s="24"/>
      <c r="F287" s="66"/>
      <c r="G287" s="66"/>
      <c r="H287" s="66"/>
    </row>
    <row r="288" spans="1:8" hidden="1" x14ac:dyDescent="0.2">
      <c r="A288" s="203" t="s">
        <v>38</v>
      </c>
      <c r="B288" s="203"/>
      <c r="C288" s="3" t="s">
        <v>538</v>
      </c>
      <c r="D288" s="23" t="s">
        <v>539</v>
      </c>
      <c r="E288" s="24"/>
      <c r="F288" s="66"/>
      <c r="G288" s="66"/>
      <c r="H288" s="66"/>
    </row>
    <row r="289" spans="1:8" x14ac:dyDescent="0.2">
      <c r="A289" s="203" t="s">
        <v>40</v>
      </c>
      <c r="B289" s="203"/>
      <c r="C289" s="3" t="s">
        <v>540</v>
      </c>
      <c r="D289" s="23" t="s">
        <v>541</v>
      </c>
      <c r="E289" s="24"/>
      <c r="F289" s="66">
        <v>420</v>
      </c>
      <c r="G289" s="66"/>
      <c r="H289" s="17">
        <f>F289+G289</f>
        <v>420</v>
      </c>
    </row>
    <row r="290" spans="1:8" x14ac:dyDescent="0.2">
      <c r="A290" s="203" t="s">
        <v>42</v>
      </c>
      <c r="B290" s="203"/>
      <c r="C290" s="25" t="s">
        <v>542</v>
      </c>
      <c r="D290" s="23" t="s">
        <v>541</v>
      </c>
      <c r="E290" s="26"/>
      <c r="F290" s="66"/>
      <c r="G290" s="66"/>
      <c r="H290" s="66"/>
    </row>
    <row r="291" spans="1:8" x14ac:dyDescent="0.2">
      <c r="A291" s="206" t="s">
        <v>44</v>
      </c>
      <c r="B291" s="206"/>
      <c r="C291" s="4" t="s">
        <v>543</v>
      </c>
      <c r="D291" s="20" t="s">
        <v>544</v>
      </c>
      <c r="E291" s="27"/>
      <c r="F291" s="67">
        <f>SUM(F277:F289)</f>
        <v>420</v>
      </c>
      <c r="G291" s="67">
        <f>SUM(G277:G289)</f>
        <v>0</v>
      </c>
      <c r="H291" s="67">
        <f>SUM(H277:H289)</f>
        <v>420</v>
      </c>
    </row>
    <row r="292" spans="1:8" x14ac:dyDescent="0.2">
      <c r="A292" s="203" t="s">
        <v>46</v>
      </c>
      <c r="B292" s="203"/>
      <c r="C292" s="3" t="s">
        <v>545</v>
      </c>
      <c r="D292" s="23" t="s">
        <v>546</v>
      </c>
      <c r="E292" s="24"/>
      <c r="F292" s="66"/>
      <c r="G292" s="66"/>
      <c r="H292" s="66"/>
    </row>
    <row r="293" spans="1:8" ht="25.5" x14ac:dyDescent="0.2">
      <c r="A293" s="203" t="s">
        <v>48</v>
      </c>
      <c r="B293" s="203"/>
      <c r="C293" s="3" t="s">
        <v>547</v>
      </c>
      <c r="D293" s="23" t="s">
        <v>548</v>
      </c>
      <c r="E293" s="24"/>
      <c r="F293" s="66">
        <v>315</v>
      </c>
      <c r="G293" s="66"/>
      <c r="H293" s="17">
        <f>F293+G293</f>
        <v>315</v>
      </c>
    </row>
    <row r="294" spans="1:8" x14ac:dyDescent="0.2">
      <c r="A294" s="203" t="s">
        <v>50</v>
      </c>
      <c r="B294" s="203"/>
      <c r="C294" s="3" t="s">
        <v>549</v>
      </c>
      <c r="D294" s="23" t="s">
        <v>550</v>
      </c>
      <c r="E294" s="24"/>
      <c r="F294" s="66">
        <v>412</v>
      </c>
      <c r="G294" s="66"/>
      <c r="H294" s="17">
        <f>F294+G294</f>
        <v>412</v>
      </c>
    </row>
    <row r="295" spans="1:8" x14ac:dyDescent="0.2">
      <c r="A295" s="206" t="s">
        <v>52</v>
      </c>
      <c r="B295" s="206"/>
      <c r="C295" s="4" t="s">
        <v>551</v>
      </c>
      <c r="D295" s="20" t="s">
        <v>552</v>
      </c>
      <c r="E295" s="27"/>
      <c r="F295" s="67">
        <f>SUM(F292:F294)</f>
        <v>727</v>
      </c>
      <c r="G295" s="67">
        <f>SUM(G292:G294)</f>
        <v>0</v>
      </c>
      <c r="H295" s="67">
        <f>SUM(H292:H294)</f>
        <v>727</v>
      </c>
    </row>
    <row r="296" spans="1:8" x14ac:dyDescent="0.2">
      <c r="A296" s="206" t="s">
        <v>54</v>
      </c>
      <c r="B296" s="206"/>
      <c r="C296" s="4" t="s">
        <v>553</v>
      </c>
      <c r="D296" s="20" t="s">
        <v>554</v>
      </c>
      <c r="E296" s="27"/>
      <c r="F296" s="67">
        <f>F291+F295</f>
        <v>1147</v>
      </c>
      <c r="G296" s="67">
        <f>G291+G295</f>
        <v>0</v>
      </c>
      <c r="H296" s="67">
        <f>H291+H295</f>
        <v>1147</v>
      </c>
    </row>
    <row r="297" spans="1:8" ht="25.5" x14ac:dyDescent="0.2">
      <c r="A297" s="206">
        <v>21</v>
      </c>
      <c r="B297" s="206"/>
      <c r="C297" s="4" t="s">
        <v>555</v>
      </c>
      <c r="D297" s="20" t="s">
        <v>556</v>
      </c>
      <c r="E297" s="27"/>
      <c r="F297" s="67">
        <f>SUM(F298:F304)</f>
        <v>291</v>
      </c>
      <c r="G297" s="67">
        <f>SUM(G298:G304)</f>
        <v>0</v>
      </c>
      <c r="H297" s="67">
        <f>SUM(H298:H304)</f>
        <v>291</v>
      </c>
    </row>
    <row r="298" spans="1:8" x14ac:dyDescent="0.2">
      <c r="A298" s="203">
        <v>22</v>
      </c>
      <c r="B298" s="203"/>
      <c r="C298" s="25" t="s">
        <v>168</v>
      </c>
      <c r="D298" s="23" t="s">
        <v>556</v>
      </c>
      <c r="E298" s="26"/>
      <c r="F298" s="66">
        <v>267</v>
      </c>
      <c r="G298" s="66"/>
      <c r="H298" s="66">
        <f>F298+G298</f>
        <v>267</v>
      </c>
    </row>
    <row r="299" spans="1:8" hidden="1" x14ac:dyDescent="0.2">
      <c r="A299" s="203">
        <v>23</v>
      </c>
      <c r="B299" s="203"/>
      <c r="C299" s="25" t="s">
        <v>185</v>
      </c>
      <c r="D299" s="23" t="s">
        <v>556</v>
      </c>
      <c r="E299" s="26"/>
      <c r="F299" s="66"/>
      <c r="G299" s="66"/>
      <c r="H299" s="66"/>
    </row>
    <row r="300" spans="1:8" hidden="1" x14ac:dyDescent="0.2">
      <c r="A300" s="203">
        <v>24</v>
      </c>
      <c r="B300" s="203"/>
      <c r="C300" s="25" t="s">
        <v>172</v>
      </c>
      <c r="D300" s="23" t="s">
        <v>556</v>
      </c>
      <c r="E300" s="26"/>
      <c r="F300" s="66"/>
      <c r="G300" s="66"/>
      <c r="H300" s="66"/>
    </row>
    <row r="301" spans="1:8" x14ac:dyDescent="0.2">
      <c r="A301" s="203">
        <v>25</v>
      </c>
      <c r="B301" s="203"/>
      <c r="C301" s="25" t="s">
        <v>189</v>
      </c>
      <c r="D301" s="23" t="s">
        <v>556</v>
      </c>
      <c r="E301" s="26"/>
      <c r="F301" s="66">
        <f>3+12</f>
        <v>15</v>
      </c>
      <c r="G301" s="66"/>
      <c r="H301" s="66">
        <f>F301+G301</f>
        <v>15</v>
      </c>
    </row>
    <row r="302" spans="1:8" hidden="1" x14ac:dyDescent="0.2">
      <c r="A302" s="203">
        <v>26</v>
      </c>
      <c r="B302" s="203"/>
      <c r="C302" s="25" t="s">
        <v>557</v>
      </c>
      <c r="D302" s="23" t="s">
        <v>556</v>
      </c>
      <c r="E302" s="26"/>
      <c r="F302" s="66"/>
      <c r="G302" s="66"/>
      <c r="H302" s="66">
        <f t="shared" ref="H302:H306" si="57">F302+G302</f>
        <v>0</v>
      </c>
    </row>
    <row r="303" spans="1:8" ht="38.25" hidden="1" x14ac:dyDescent="0.2">
      <c r="A303" s="203">
        <v>27</v>
      </c>
      <c r="B303" s="203"/>
      <c r="C303" s="25" t="s">
        <v>558</v>
      </c>
      <c r="D303" s="23" t="s">
        <v>556</v>
      </c>
      <c r="E303" s="26"/>
      <c r="F303" s="66"/>
      <c r="G303" s="66"/>
      <c r="H303" s="66">
        <f t="shared" si="57"/>
        <v>0</v>
      </c>
    </row>
    <row r="304" spans="1:8" x14ac:dyDescent="0.2">
      <c r="A304" s="203">
        <v>28</v>
      </c>
      <c r="B304" s="203"/>
      <c r="C304" s="25" t="s">
        <v>559</v>
      </c>
      <c r="D304" s="23" t="s">
        <v>556</v>
      </c>
      <c r="E304" s="26"/>
      <c r="F304" s="66">
        <f>2+7</f>
        <v>9</v>
      </c>
      <c r="G304" s="66"/>
      <c r="H304" s="66">
        <f t="shared" si="57"/>
        <v>9</v>
      </c>
    </row>
    <row r="305" spans="1:8" x14ac:dyDescent="0.2">
      <c r="A305" s="203" t="s">
        <v>66</v>
      </c>
      <c r="B305" s="203"/>
      <c r="C305" s="3" t="s">
        <v>560</v>
      </c>
      <c r="D305" s="23" t="s">
        <v>561</v>
      </c>
      <c r="E305" s="24"/>
      <c r="F305" s="66"/>
      <c r="G305" s="66"/>
      <c r="H305" s="66">
        <f t="shared" si="57"/>
        <v>0</v>
      </c>
    </row>
    <row r="306" spans="1:8" x14ac:dyDescent="0.2">
      <c r="A306" s="203" t="s">
        <v>67</v>
      </c>
      <c r="B306" s="203"/>
      <c r="C306" s="3" t="s">
        <v>562</v>
      </c>
      <c r="D306" s="23" t="s">
        <v>563</v>
      </c>
      <c r="E306" s="24"/>
      <c r="F306" s="66">
        <v>37</v>
      </c>
      <c r="G306" s="66"/>
      <c r="H306" s="66">
        <f t="shared" si="57"/>
        <v>37</v>
      </c>
    </row>
    <row r="307" spans="1:8" x14ac:dyDescent="0.2">
      <c r="A307" s="203" t="s">
        <v>68</v>
      </c>
      <c r="B307" s="203"/>
      <c r="C307" s="3" t="s">
        <v>564</v>
      </c>
      <c r="D307" s="23" t="s">
        <v>565</v>
      </c>
      <c r="E307" s="24"/>
      <c r="F307" s="66"/>
      <c r="G307" s="66"/>
      <c r="H307" s="66"/>
    </row>
    <row r="308" spans="1:8" x14ac:dyDescent="0.2">
      <c r="A308" s="206" t="s">
        <v>69</v>
      </c>
      <c r="B308" s="206"/>
      <c r="C308" s="4" t="s">
        <v>566</v>
      </c>
      <c r="D308" s="20" t="s">
        <v>567</v>
      </c>
      <c r="E308" s="27"/>
      <c r="F308" s="67">
        <f>SUM(F305:F307)</f>
        <v>37</v>
      </c>
      <c r="G308" s="67">
        <f>SUM(G305:G307)</f>
        <v>0</v>
      </c>
      <c r="H308" s="67">
        <f>SUM(H305:H307)</f>
        <v>37</v>
      </c>
    </row>
    <row r="309" spans="1:8" hidden="1" x14ac:dyDescent="0.2">
      <c r="A309" s="203" t="s">
        <v>72</v>
      </c>
      <c r="B309" s="203"/>
      <c r="C309" s="3" t="s">
        <v>568</v>
      </c>
      <c r="D309" s="23" t="s">
        <v>569</v>
      </c>
      <c r="E309" s="24"/>
      <c r="F309" s="66"/>
      <c r="G309" s="66"/>
      <c r="H309" s="66"/>
    </row>
    <row r="310" spans="1:8" hidden="1" x14ac:dyDescent="0.2">
      <c r="A310" s="203" t="s">
        <v>73</v>
      </c>
      <c r="B310" s="203"/>
      <c r="C310" s="3" t="s">
        <v>570</v>
      </c>
      <c r="D310" s="23" t="s">
        <v>571</v>
      </c>
      <c r="E310" s="24"/>
      <c r="F310" s="66"/>
      <c r="G310" s="66"/>
      <c r="H310" s="66"/>
    </row>
    <row r="311" spans="1:8" hidden="1" x14ac:dyDescent="0.2">
      <c r="A311" s="206" t="s">
        <v>74</v>
      </c>
      <c r="B311" s="206"/>
      <c r="C311" s="4" t="s">
        <v>572</v>
      </c>
      <c r="D311" s="20" t="s">
        <v>573</v>
      </c>
      <c r="E311" s="27"/>
      <c r="F311" s="67">
        <f>SUM(F309:F310)</f>
        <v>0</v>
      </c>
      <c r="G311" s="67">
        <f>SUM(G309:G310)</f>
        <v>0</v>
      </c>
      <c r="H311" s="67">
        <f>SUM(H309:H310)</f>
        <v>0</v>
      </c>
    </row>
    <row r="312" spans="1:8" hidden="1" x14ac:dyDescent="0.2">
      <c r="A312" s="203" t="s">
        <v>75</v>
      </c>
      <c r="B312" s="203"/>
      <c r="C312" s="3" t="s">
        <v>574</v>
      </c>
      <c r="D312" s="23" t="s">
        <v>575</v>
      </c>
      <c r="E312" s="24"/>
      <c r="F312" s="66"/>
      <c r="G312" s="66"/>
      <c r="H312" s="66"/>
    </row>
    <row r="313" spans="1:8" hidden="1" x14ac:dyDescent="0.2">
      <c r="A313" s="203" t="s">
        <v>76</v>
      </c>
      <c r="B313" s="203"/>
      <c r="C313" s="3" t="s">
        <v>576</v>
      </c>
      <c r="D313" s="23" t="s">
        <v>577</v>
      </c>
      <c r="E313" s="24"/>
      <c r="F313" s="66"/>
      <c r="G313" s="66"/>
      <c r="H313" s="66"/>
    </row>
    <row r="314" spans="1:8" hidden="1" x14ac:dyDescent="0.2">
      <c r="A314" s="203" t="s">
        <v>77</v>
      </c>
      <c r="B314" s="203"/>
      <c r="C314" s="3" t="s">
        <v>578</v>
      </c>
      <c r="D314" s="23" t="s">
        <v>579</v>
      </c>
      <c r="E314" s="24"/>
      <c r="F314" s="66"/>
      <c r="G314" s="66"/>
      <c r="H314" s="66"/>
    </row>
    <row r="315" spans="1:8" ht="25.5" hidden="1" x14ac:dyDescent="0.2">
      <c r="A315" s="203" t="s">
        <v>78</v>
      </c>
      <c r="B315" s="203"/>
      <c r="C315" s="25" t="s">
        <v>580</v>
      </c>
      <c r="D315" s="23" t="s">
        <v>579</v>
      </c>
      <c r="E315" s="26"/>
      <c r="F315" s="66"/>
      <c r="G315" s="66"/>
      <c r="H315" s="66"/>
    </row>
    <row r="316" spans="1:8" hidden="1" x14ac:dyDescent="0.2">
      <c r="A316" s="203" t="s">
        <v>79</v>
      </c>
      <c r="B316" s="203"/>
      <c r="C316" s="3" t="s">
        <v>581</v>
      </c>
      <c r="D316" s="23" t="s">
        <v>582</v>
      </c>
      <c r="E316" s="24"/>
      <c r="F316" s="66"/>
      <c r="G316" s="66"/>
      <c r="H316" s="66"/>
    </row>
    <row r="317" spans="1:8" hidden="1" x14ac:dyDescent="0.2">
      <c r="A317" s="203" t="s">
        <v>80</v>
      </c>
      <c r="B317" s="203"/>
      <c r="C317" s="28" t="s">
        <v>583</v>
      </c>
      <c r="D317" s="23" t="s">
        <v>584</v>
      </c>
      <c r="E317" s="29"/>
      <c r="F317" s="68"/>
      <c r="G317" s="68"/>
      <c r="H317" s="68"/>
    </row>
    <row r="318" spans="1:8" hidden="1" x14ac:dyDescent="0.2">
      <c r="A318" s="203" t="s">
        <v>81</v>
      </c>
      <c r="B318" s="203"/>
      <c r="C318" s="25" t="s">
        <v>355</v>
      </c>
      <c r="D318" s="23" t="s">
        <v>584</v>
      </c>
      <c r="E318" s="26"/>
      <c r="F318" s="66"/>
      <c r="G318" s="66"/>
      <c r="H318" s="66"/>
    </row>
    <row r="319" spans="1:8" hidden="1" x14ac:dyDescent="0.2">
      <c r="A319" s="203" t="s">
        <v>82</v>
      </c>
      <c r="B319" s="203"/>
      <c r="C319" s="3" t="s">
        <v>585</v>
      </c>
      <c r="D319" s="23" t="s">
        <v>586</v>
      </c>
      <c r="E319" s="24"/>
      <c r="F319" s="66"/>
      <c r="G319" s="66"/>
      <c r="H319" s="66"/>
    </row>
    <row r="320" spans="1:8" hidden="1" x14ac:dyDescent="0.2">
      <c r="A320" s="203" t="s">
        <v>85</v>
      </c>
      <c r="B320" s="203"/>
      <c r="C320" s="3" t="s">
        <v>587</v>
      </c>
      <c r="D320" s="23" t="s">
        <v>588</v>
      </c>
      <c r="E320" s="24"/>
      <c r="F320" s="66"/>
      <c r="G320" s="66"/>
      <c r="H320" s="66"/>
    </row>
    <row r="321" spans="1:8" hidden="1" x14ac:dyDescent="0.2">
      <c r="A321" s="203" t="s">
        <v>88</v>
      </c>
      <c r="B321" s="203"/>
      <c r="C321" s="25" t="s">
        <v>589</v>
      </c>
      <c r="D321" s="23" t="s">
        <v>588</v>
      </c>
      <c r="E321" s="26"/>
      <c r="F321" s="66"/>
      <c r="G321" s="66"/>
      <c r="H321" s="66"/>
    </row>
    <row r="322" spans="1:8" hidden="1" x14ac:dyDescent="0.2">
      <c r="A322" s="206" t="s">
        <v>91</v>
      </c>
      <c r="B322" s="206"/>
      <c r="C322" s="4" t="s">
        <v>590</v>
      </c>
      <c r="D322" s="20" t="s">
        <v>591</v>
      </c>
      <c r="E322" s="27"/>
      <c r="F322" s="67">
        <f>SUM(F312:F320)</f>
        <v>0</v>
      </c>
      <c r="G322" s="67">
        <f>SUM(G312:G320)</f>
        <v>0</v>
      </c>
      <c r="H322" s="67">
        <f>SUM(H312:H320)</f>
        <v>0</v>
      </c>
    </row>
    <row r="323" spans="1:8" x14ac:dyDescent="0.2">
      <c r="A323" s="203" t="s">
        <v>94</v>
      </c>
      <c r="B323" s="203"/>
      <c r="C323" s="3" t="s">
        <v>592</v>
      </c>
      <c r="D323" s="23" t="s">
        <v>593</v>
      </c>
      <c r="E323" s="24"/>
      <c r="F323" s="66">
        <v>15</v>
      </c>
      <c r="G323" s="66"/>
      <c r="H323" s="66">
        <f t="shared" ref="H323" si="58">F323+G323</f>
        <v>15</v>
      </c>
    </row>
    <row r="324" spans="1:8" x14ac:dyDescent="0.2">
      <c r="A324" s="203" t="s">
        <v>95</v>
      </c>
      <c r="B324" s="203"/>
      <c r="C324" s="3" t="s">
        <v>594</v>
      </c>
      <c r="D324" s="23" t="s">
        <v>595</v>
      </c>
      <c r="E324" s="24"/>
      <c r="F324" s="66"/>
      <c r="G324" s="66"/>
      <c r="H324" s="66"/>
    </row>
    <row r="325" spans="1:8" x14ac:dyDescent="0.2">
      <c r="A325" s="206" t="s">
        <v>96</v>
      </c>
      <c r="B325" s="206"/>
      <c r="C325" s="4" t="s">
        <v>596</v>
      </c>
      <c r="D325" s="20" t="s">
        <v>597</v>
      </c>
      <c r="E325" s="27"/>
      <c r="F325" s="67">
        <f>SUM(F323:F324)</f>
        <v>15</v>
      </c>
      <c r="G325" s="67">
        <f>SUM(G323:G324)</f>
        <v>0</v>
      </c>
      <c r="H325" s="67">
        <f>SUM(H323:H324)</f>
        <v>15</v>
      </c>
    </row>
    <row r="326" spans="1:8" x14ac:dyDescent="0.2">
      <c r="A326" s="203" t="s">
        <v>97</v>
      </c>
      <c r="B326" s="203"/>
      <c r="C326" s="3" t="s">
        <v>598</v>
      </c>
      <c r="D326" s="23" t="s">
        <v>599</v>
      </c>
      <c r="E326" s="24"/>
      <c r="F326" s="66">
        <v>9</v>
      </c>
      <c r="G326" s="66"/>
      <c r="H326" s="66">
        <f>F326+G326</f>
        <v>9</v>
      </c>
    </row>
    <row r="327" spans="1:8" hidden="1" x14ac:dyDescent="0.2">
      <c r="A327" s="203" t="s">
        <v>98</v>
      </c>
      <c r="B327" s="203"/>
      <c r="C327" s="3" t="s">
        <v>600</v>
      </c>
      <c r="D327" s="23" t="s">
        <v>601</v>
      </c>
      <c r="E327" s="24"/>
      <c r="F327" s="66"/>
      <c r="G327" s="66"/>
      <c r="H327" s="66"/>
    </row>
    <row r="328" spans="1:8" hidden="1" x14ac:dyDescent="0.2">
      <c r="A328" s="203" t="s">
        <v>99</v>
      </c>
      <c r="B328" s="203"/>
      <c r="C328" s="3" t="s">
        <v>602</v>
      </c>
      <c r="D328" s="23" t="s">
        <v>603</v>
      </c>
      <c r="E328" s="24"/>
      <c r="F328" s="66"/>
      <c r="G328" s="66"/>
      <c r="H328" s="66"/>
    </row>
    <row r="329" spans="1:8" hidden="1" x14ac:dyDescent="0.2">
      <c r="A329" s="203" t="s">
        <v>100</v>
      </c>
      <c r="B329" s="203"/>
      <c r="C329" s="25" t="s">
        <v>355</v>
      </c>
      <c r="D329" s="23" t="s">
        <v>603</v>
      </c>
      <c r="E329" s="26"/>
      <c r="F329" s="66"/>
      <c r="G329" s="66"/>
      <c r="H329" s="66"/>
    </row>
    <row r="330" spans="1:8" hidden="1" x14ac:dyDescent="0.2">
      <c r="A330" s="203" t="s">
        <v>101</v>
      </c>
      <c r="B330" s="203"/>
      <c r="C330" s="25" t="s">
        <v>604</v>
      </c>
      <c r="D330" s="23" t="s">
        <v>603</v>
      </c>
      <c r="E330" s="26"/>
      <c r="F330" s="66"/>
      <c r="G330" s="66"/>
      <c r="H330" s="66"/>
    </row>
    <row r="331" spans="1:8" hidden="1" x14ac:dyDescent="0.2">
      <c r="A331" s="203" t="s">
        <v>102</v>
      </c>
      <c r="B331" s="203"/>
      <c r="C331" s="3" t="s">
        <v>605</v>
      </c>
      <c r="D331" s="23" t="s">
        <v>606</v>
      </c>
      <c r="E331" s="24"/>
      <c r="F331" s="66"/>
      <c r="G331" s="66"/>
      <c r="H331" s="66"/>
    </row>
    <row r="332" spans="1:8" hidden="1" x14ac:dyDescent="0.2">
      <c r="A332" s="203" t="s">
        <v>103</v>
      </c>
      <c r="B332" s="203"/>
      <c r="C332" s="25" t="s">
        <v>607</v>
      </c>
      <c r="D332" s="23" t="s">
        <v>606</v>
      </c>
      <c r="E332" s="26"/>
      <c r="F332" s="66"/>
      <c r="G332" s="66"/>
      <c r="H332" s="66"/>
    </row>
    <row r="333" spans="1:8" ht="25.5" hidden="1" x14ac:dyDescent="0.2">
      <c r="A333" s="203" t="s">
        <v>104</v>
      </c>
      <c r="B333" s="203"/>
      <c r="C333" s="25" t="s">
        <v>608</v>
      </c>
      <c r="D333" s="23" t="s">
        <v>606</v>
      </c>
      <c r="E333" s="26"/>
      <c r="F333" s="66"/>
      <c r="G333" s="66"/>
      <c r="H333" s="66"/>
    </row>
    <row r="334" spans="1:8" hidden="1" x14ac:dyDescent="0.2">
      <c r="A334" s="203" t="s">
        <v>107</v>
      </c>
      <c r="B334" s="203"/>
      <c r="C334" s="25" t="s">
        <v>609</v>
      </c>
      <c r="D334" s="23" t="s">
        <v>606</v>
      </c>
      <c r="E334" s="26"/>
      <c r="F334" s="66"/>
      <c r="G334" s="66"/>
      <c r="H334" s="66"/>
    </row>
    <row r="335" spans="1:8" x14ac:dyDescent="0.2">
      <c r="A335" s="203" t="s">
        <v>108</v>
      </c>
      <c r="B335" s="203"/>
      <c r="C335" s="3" t="s">
        <v>610</v>
      </c>
      <c r="D335" s="23" t="s">
        <v>611</v>
      </c>
      <c r="E335" s="24"/>
      <c r="F335" s="66">
        <v>99</v>
      </c>
      <c r="G335" s="66"/>
      <c r="H335" s="66">
        <f>F335+G335</f>
        <v>99</v>
      </c>
    </row>
    <row r="336" spans="1:8" ht="25.5" x14ac:dyDescent="0.2">
      <c r="A336" s="206" t="s">
        <v>109</v>
      </c>
      <c r="B336" s="206"/>
      <c r="C336" s="4" t="s">
        <v>612</v>
      </c>
      <c r="D336" s="20" t="s">
        <v>613</v>
      </c>
      <c r="E336" s="27"/>
      <c r="F336" s="67">
        <f>F326+F327+F328+F331+F335</f>
        <v>108</v>
      </c>
      <c r="G336" s="67">
        <f>G326+G327+G328+G331+G335</f>
        <v>0</v>
      </c>
      <c r="H336" s="67">
        <f>H326+H327+H328+H331+H335</f>
        <v>108</v>
      </c>
    </row>
    <row r="337" spans="1:8" x14ac:dyDescent="0.2">
      <c r="A337" s="206" t="s">
        <v>110</v>
      </c>
      <c r="B337" s="206"/>
      <c r="C337" s="4" t="s">
        <v>614</v>
      </c>
      <c r="D337" s="20" t="s">
        <v>615</v>
      </c>
      <c r="E337" s="27"/>
      <c r="F337" s="67">
        <f>F308+F311+F322+F325+F336</f>
        <v>160</v>
      </c>
      <c r="G337" s="67">
        <f>G308+G311+G322+G325+G336</f>
        <v>0</v>
      </c>
      <c r="H337" s="67">
        <f>H308+H311+H322+H325+H336</f>
        <v>160</v>
      </c>
    </row>
    <row r="338" spans="1:8" hidden="1" x14ac:dyDescent="0.2">
      <c r="A338" s="203" t="s">
        <v>111</v>
      </c>
      <c r="B338" s="203"/>
      <c r="C338" s="5" t="s">
        <v>616</v>
      </c>
      <c r="D338" s="23" t="s">
        <v>617</v>
      </c>
      <c r="E338" s="30"/>
      <c r="F338" s="69"/>
      <c r="G338" s="69"/>
      <c r="H338" s="69"/>
    </row>
    <row r="339" spans="1:8" hidden="1" x14ac:dyDescent="0.2">
      <c r="A339" s="207" t="s">
        <v>112</v>
      </c>
      <c r="B339" s="207"/>
      <c r="C339" s="5" t="s">
        <v>618</v>
      </c>
      <c r="D339" s="35" t="s">
        <v>619</v>
      </c>
      <c r="E339" s="30"/>
      <c r="F339" s="69">
        <f>SUM(F340:F355)</f>
        <v>0</v>
      </c>
      <c r="G339" s="69">
        <f>SUM(G340:G355)</f>
        <v>0</v>
      </c>
      <c r="H339" s="69">
        <f>SUM(H340:H355)</f>
        <v>0</v>
      </c>
    </row>
    <row r="340" spans="1:8" hidden="1" x14ac:dyDescent="0.2">
      <c r="A340" s="203" t="s">
        <v>113</v>
      </c>
      <c r="B340" s="203"/>
      <c r="C340" s="5" t="s">
        <v>620</v>
      </c>
      <c r="D340" s="23" t="s">
        <v>619</v>
      </c>
      <c r="E340" s="30"/>
      <c r="F340" s="69"/>
      <c r="G340" s="69"/>
      <c r="H340" s="69"/>
    </row>
    <row r="341" spans="1:8" hidden="1" x14ac:dyDescent="0.2">
      <c r="A341" s="203" t="s">
        <v>114</v>
      </c>
      <c r="B341" s="203"/>
      <c r="C341" s="5" t="s">
        <v>621</v>
      </c>
      <c r="D341" s="23" t="s">
        <v>619</v>
      </c>
      <c r="E341" s="30"/>
      <c r="F341" s="69"/>
      <c r="G341" s="69"/>
      <c r="H341" s="69"/>
    </row>
    <row r="342" spans="1:8" hidden="1" x14ac:dyDescent="0.2">
      <c r="A342" s="203" t="s">
        <v>115</v>
      </c>
      <c r="B342" s="203"/>
      <c r="C342" s="5" t="s">
        <v>622</v>
      </c>
      <c r="D342" s="23" t="s">
        <v>619</v>
      </c>
      <c r="E342" s="30"/>
      <c r="F342" s="69"/>
      <c r="G342" s="69"/>
      <c r="H342" s="69"/>
    </row>
    <row r="343" spans="1:8" hidden="1" x14ac:dyDescent="0.2">
      <c r="A343" s="203" t="s">
        <v>116</v>
      </c>
      <c r="B343" s="203"/>
      <c r="C343" s="5" t="s">
        <v>623</v>
      </c>
      <c r="D343" s="23" t="s">
        <v>619</v>
      </c>
      <c r="E343" s="30"/>
      <c r="F343" s="69"/>
      <c r="G343" s="69"/>
      <c r="H343" s="69"/>
    </row>
    <row r="344" spans="1:8" ht="25.5" hidden="1" x14ac:dyDescent="0.2">
      <c r="A344" s="203" t="s">
        <v>117</v>
      </c>
      <c r="B344" s="203"/>
      <c r="C344" s="5" t="s">
        <v>624</v>
      </c>
      <c r="D344" s="23" t="s">
        <v>619</v>
      </c>
      <c r="E344" s="30"/>
      <c r="F344" s="69"/>
      <c r="G344" s="69"/>
      <c r="H344" s="69"/>
    </row>
    <row r="345" spans="1:8" hidden="1" x14ac:dyDescent="0.2">
      <c r="A345" s="203" t="s">
        <v>120</v>
      </c>
      <c r="B345" s="203"/>
      <c r="C345" s="5" t="s">
        <v>625</v>
      </c>
      <c r="D345" s="23" t="s">
        <v>619</v>
      </c>
      <c r="E345" s="30"/>
      <c r="F345" s="69"/>
      <c r="G345" s="69"/>
      <c r="H345" s="69"/>
    </row>
    <row r="346" spans="1:8" hidden="1" x14ac:dyDescent="0.2">
      <c r="A346" s="203" t="s">
        <v>121</v>
      </c>
      <c r="B346" s="203"/>
      <c r="C346" s="5" t="s">
        <v>626</v>
      </c>
      <c r="D346" s="23" t="s">
        <v>619</v>
      </c>
      <c r="E346" s="30"/>
      <c r="F346" s="69"/>
      <c r="G346" s="69"/>
      <c r="H346" s="69"/>
    </row>
    <row r="347" spans="1:8" hidden="1" x14ac:dyDescent="0.2">
      <c r="A347" s="203" t="s">
        <v>122</v>
      </c>
      <c r="B347" s="203"/>
      <c r="C347" s="5" t="s">
        <v>627</v>
      </c>
      <c r="D347" s="23" t="s">
        <v>619</v>
      </c>
      <c r="E347" s="30"/>
      <c r="F347" s="69"/>
      <c r="G347" s="69"/>
      <c r="H347" s="69"/>
    </row>
    <row r="348" spans="1:8" hidden="1" x14ac:dyDescent="0.2">
      <c r="A348" s="203" t="s">
        <v>123</v>
      </c>
      <c r="B348" s="203"/>
      <c r="C348" s="5" t="s">
        <v>628</v>
      </c>
      <c r="D348" s="23" t="s">
        <v>619</v>
      </c>
      <c r="E348" s="30"/>
      <c r="F348" s="69"/>
      <c r="G348" s="69"/>
      <c r="H348" s="69"/>
    </row>
    <row r="349" spans="1:8" ht="25.5" hidden="1" x14ac:dyDescent="0.2">
      <c r="A349" s="203" t="s">
        <v>124</v>
      </c>
      <c r="B349" s="203"/>
      <c r="C349" s="5" t="s">
        <v>629</v>
      </c>
      <c r="D349" s="23" t="s">
        <v>619</v>
      </c>
      <c r="E349" s="30"/>
      <c r="F349" s="69"/>
      <c r="G349" s="69"/>
      <c r="H349" s="69"/>
    </row>
    <row r="350" spans="1:8" ht="25.5" hidden="1" x14ac:dyDescent="0.2">
      <c r="A350" s="203" t="s">
        <v>125</v>
      </c>
      <c r="B350" s="203"/>
      <c r="C350" s="5" t="s">
        <v>630</v>
      </c>
      <c r="D350" s="23" t="s">
        <v>619</v>
      </c>
      <c r="E350" s="30"/>
      <c r="F350" s="69"/>
      <c r="G350" s="69"/>
      <c r="H350" s="69"/>
    </row>
    <row r="351" spans="1:8" ht="25.5" hidden="1" x14ac:dyDescent="0.2">
      <c r="A351" s="203" t="s">
        <v>126</v>
      </c>
      <c r="B351" s="203"/>
      <c r="C351" s="5" t="s">
        <v>631</v>
      </c>
      <c r="D351" s="23" t="s">
        <v>619</v>
      </c>
      <c r="E351" s="30"/>
      <c r="F351" s="69"/>
      <c r="G351" s="69"/>
      <c r="H351" s="69"/>
    </row>
    <row r="352" spans="1:8" hidden="1" x14ac:dyDescent="0.2">
      <c r="A352" s="203" t="s">
        <v>127</v>
      </c>
      <c r="B352" s="203"/>
      <c r="C352" s="5" t="s">
        <v>632</v>
      </c>
      <c r="D352" s="23" t="s">
        <v>619</v>
      </c>
      <c r="E352" s="30"/>
      <c r="F352" s="69"/>
      <c r="G352" s="69"/>
      <c r="H352" s="69"/>
    </row>
    <row r="353" spans="1:8" ht="25.5" hidden="1" x14ac:dyDescent="0.2">
      <c r="A353" s="203" t="s">
        <v>128</v>
      </c>
      <c r="B353" s="203"/>
      <c r="C353" s="5" t="s">
        <v>633</v>
      </c>
      <c r="D353" s="23" t="s">
        <v>619</v>
      </c>
      <c r="E353" s="30"/>
      <c r="F353" s="69"/>
      <c r="G353" s="69"/>
      <c r="H353" s="69"/>
    </row>
    <row r="354" spans="1:8" ht="25.5" hidden="1" x14ac:dyDescent="0.2">
      <c r="A354" s="203" t="s">
        <v>129</v>
      </c>
      <c r="B354" s="203"/>
      <c r="C354" s="5" t="s">
        <v>634</v>
      </c>
      <c r="D354" s="23" t="s">
        <v>619</v>
      </c>
      <c r="E354" s="30"/>
      <c r="F354" s="69"/>
      <c r="G354" s="69"/>
      <c r="H354" s="69"/>
    </row>
    <row r="355" spans="1:8" ht="25.5" hidden="1" x14ac:dyDescent="0.2">
      <c r="A355" s="203" t="s">
        <v>130</v>
      </c>
      <c r="B355" s="203"/>
      <c r="C355" s="5" t="s">
        <v>635</v>
      </c>
      <c r="D355" s="23" t="s">
        <v>619</v>
      </c>
      <c r="E355" s="30"/>
      <c r="F355" s="69"/>
      <c r="G355" s="69"/>
      <c r="H355" s="69"/>
    </row>
    <row r="356" spans="1:8" hidden="1" x14ac:dyDescent="0.2">
      <c r="A356" s="206" t="s">
        <v>133</v>
      </c>
      <c r="B356" s="206"/>
      <c r="C356" s="31" t="s">
        <v>636</v>
      </c>
      <c r="D356" s="20" t="s">
        <v>637</v>
      </c>
      <c r="E356" s="32"/>
      <c r="F356" s="70"/>
      <c r="G356" s="70"/>
      <c r="H356" s="70"/>
    </row>
    <row r="357" spans="1:8" ht="25.5" hidden="1" x14ac:dyDescent="0.2">
      <c r="A357" s="203" t="s">
        <v>136</v>
      </c>
      <c r="B357" s="203"/>
      <c r="C357" s="5" t="s">
        <v>638</v>
      </c>
      <c r="D357" s="23" t="s">
        <v>637</v>
      </c>
      <c r="E357" s="30"/>
      <c r="F357" s="69"/>
      <c r="G357" s="69"/>
      <c r="H357" s="69"/>
    </row>
    <row r="358" spans="1:8" hidden="1" x14ac:dyDescent="0.2">
      <c r="A358" s="203" t="s">
        <v>138</v>
      </c>
      <c r="B358" s="203"/>
      <c r="C358" s="5" t="s">
        <v>639</v>
      </c>
      <c r="D358" s="23" t="s">
        <v>637</v>
      </c>
      <c r="E358" s="30"/>
      <c r="F358" s="69"/>
      <c r="G358" s="69"/>
      <c r="H358" s="69"/>
    </row>
    <row r="359" spans="1:8" hidden="1" x14ac:dyDescent="0.2">
      <c r="A359" s="203" t="s">
        <v>140</v>
      </c>
      <c r="B359" s="203"/>
      <c r="C359" s="5" t="s">
        <v>640</v>
      </c>
      <c r="D359" s="23" t="s">
        <v>637</v>
      </c>
      <c r="E359" s="30"/>
      <c r="F359" s="69"/>
      <c r="G359" s="69"/>
      <c r="H359" s="69"/>
    </row>
    <row r="360" spans="1:8" ht="25.5" hidden="1" x14ac:dyDescent="0.2">
      <c r="A360" s="207" t="s">
        <v>142</v>
      </c>
      <c r="B360" s="207"/>
      <c r="C360" s="5" t="s">
        <v>641</v>
      </c>
      <c r="D360" s="35" t="s">
        <v>642</v>
      </c>
      <c r="E360" s="30"/>
      <c r="F360" s="69">
        <f>SUM(F361:F369)</f>
        <v>0</v>
      </c>
      <c r="G360" s="69">
        <f>SUM(G361:G369)</f>
        <v>0</v>
      </c>
      <c r="H360" s="69">
        <f>SUM(H361:H369)</f>
        <v>0</v>
      </c>
    </row>
    <row r="361" spans="1:8" hidden="1" x14ac:dyDescent="0.2">
      <c r="A361" s="203" t="s">
        <v>145</v>
      </c>
      <c r="B361" s="203"/>
      <c r="C361" s="25" t="s">
        <v>643</v>
      </c>
      <c r="D361" s="23" t="s">
        <v>642</v>
      </c>
      <c r="E361" s="26"/>
      <c r="F361" s="66"/>
      <c r="G361" s="66"/>
      <c r="H361" s="66"/>
    </row>
    <row r="362" spans="1:8" hidden="1" x14ac:dyDescent="0.2">
      <c r="A362" s="203" t="s">
        <v>147</v>
      </c>
      <c r="B362" s="203"/>
      <c r="C362" s="5" t="s">
        <v>644</v>
      </c>
      <c r="D362" s="23" t="s">
        <v>642</v>
      </c>
      <c r="E362" s="30"/>
      <c r="F362" s="69"/>
      <c r="G362" s="69"/>
      <c r="H362" s="69"/>
    </row>
    <row r="363" spans="1:8" hidden="1" x14ac:dyDescent="0.2">
      <c r="A363" s="203" t="s">
        <v>149</v>
      </c>
      <c r="B363" s="203"/>
      <c r="C363" s="5" t="s">
        <v>645</v>
      </c>
      <c r="D363" s="23" t="s">
        <v>642</v>
      </c>
      <c r="E363" s="30"/>
      <c r="F363" s="69"/>
      <c r="G363" s="69"/>
      <c r="H363" s="69"/>
    </row>
    <row r="364" spans="1:8" hidden="1" x14ac:dyDescent="0.2">
      <c r="A364" s="203" t="s">
        <v>151</v>
      </c>
      <c r="B364" s="203"/>
      <c r="C364" s="5" t="s">
        <v>646</v>
      </c>
      <c r="D364" s="23" t="s">
        <v>642</v>
      </c>
      <c r="E364" s="30"/>
      <c r="F364" s="69"/>
      <c r="G364" s="69"/>
      <c r="H364" s="69"/>
    </row>
    <row r="365" spans="1:8" ht="25.5" hidden="1" x14ac:dyDescent="0.2">
      <c r="A365" s="203" t="s">
        <v>153</v>
      </c>
      <c r="B365" s="203"/>
      <c r="C365" s="5" t="s">
        <v>647</v>
      </c>
      <c r="D365" s="23" t="s">
        <v>642</v>
      </c>
      <c r="E365" s="30"/>
      <c r="F365" s="69"/>
      <c r="G365" s="69"/>
      <c r="H365" s="69"/>
    </row>
    <row r="366" spans="1:8" ht="25.5" hidden="1" x14ac:dyDescent="0.2">
      <c r="A366" s="203" t="s">
        <v>155</v>
      </c>
      <c r="B366" s="203"/>
      <c r="C366" s="5" t="s">
        <v>648</v>
      </c>
      <c r="D366" s="23" t="s">
        <v>642</v>
      </c>
      <c r="E366" s="30"/>
      <c r="F366" s="69"/>
      <c r="G366" s="69"/>
      <c r="H366" s="69"/>
    </row>
    <row r="367" spans="1:8" hidden="1" x14ac:dyDescent="0.2">
      <c r="A367" s="203" t="s">
        <v>157</v>
      </c>
      <c r="B367" s="203"/>
      <c r="C367" s="5" t="s">
        <v>649</v>
      </c>
      <c r="D367" s="23" t="s">
        <v>642</v>
      </c>
      <c r="E367" s="30"/>
      <c r="F367" s="69"/>
      <c r="G367" s="69"/>
      <c r="H367" s="69"/>
    </row>
    <row r="368" spans="1:8" hidden="1" x14ac:dyDescent="0.2">
      <c r="A368" s="203" t="s">
        <v>159</v>
      </c>
      <c r="B368" s="203"/>
      <c r="C368" s="5" t="s">
        <v>650</v>
      </c>
      <c r="D368" s="23" t="s">
        <v>642</v>
      </c>
      <c r="E368" s="30"/>
      <c r="F368" s="69"/>
      <c r="G368" s="69"/>
      <c r="H368" s="69"/>
    </row>
    <row r="369" spans="1:8" ht="25.5" hidden="1" x14ac:dyDescent="0.2">
      <c r="A369" s="203" t="s">
        <v>161</v>
      </c>
      <c r="B369" s="203"/>
      <c r="C369" s="5" t="s">
        <v>651</v>
      </c>
      <c r="D369" s="23" t="s">
        <v>642</v>
      </c>
      <c r="E369" s="30"/>
      <c r="F369" s="69"/>
      <c r="G369" s="69"/>
      <c r="H369" s="69"/>
    </row>
    <row r="370" spans="1:8" ht="25.5" hidden="1" x14ac:dyDescent="0.2">
      <c r="A370" s="207" t="s">
        <v>164</v>
      </c>
      <c r="B370" s="207"/>
      <c r="C370" s="6" t="s">
        <v>652</v>
      </c>
      <c r="D370" s="35" t="s">
        <v>653</v>
      </c>
      <c r="E370" s="33"/>
      <c r="F370" s="71">
        <f>SUM(F371:F379)</f>
        <v>0</v>
      </c>
      <c r="G370" s="71">
        <f>SUM(G371:G379)</f>
        <v>0</v>
      </c>
      <c r="H370" s="71">
        <f>SUM(H371:H379)</f>
        <v>0</v>
      </c>
    </row>
    <row r="371" spans="1:8" ht="51" hidden="1" x14ac:dyDescent="0.2">
      <c r="A371" s="203" t="s">
        <v>167</v>
      </c>
      <c r="B371" s="203"/>
      <c r="C371" s="5" t="s">
        <v>654</v>
      </c>
      <c r="D371" s="23" t="s">
        <v>653</v>
      </c>
      <c r="E371" s="30"/>
      <c r="F371" s="69"/>
      <c r="G371" s="69"/>
      <c r="H371" s="69"/>
    </row>
    <row r="372" spans="1:8" ht="25.5" hidden="1" x14ac:dyDescent="0.2">
      <c r="A372" s="203" t="s">
        <v>169</v>
      </c>
      <c r="B372" s="203"/>
      <c r="C372" s="5" t="s">
        <v>655</v>
      </c>
      <c r="D372" s="23" t="s">
        <v>653</v>
      </c>
      <c r="E372" s="30"/>
      <c r="F372" s="69"/>
      <c r="G372" s="69"/>
      <c r="H372" s="69"/>
    </row>
    <row r="373" spans="1:8" ht="25.5" hidden="1" x14ac:dyDescent="0.2">
      <c r="A373" s="203" t="s">
        <v>171</v>
      </c>
      <c r="B373" s="203"/>
      <c r="C373" s="5" t="s">
        <v>656</v>
      </c>
      <c r="D373" s="23" t="s">
        <v>653</v>
      </c>
      <c r="E373" s="30"/>
      <c r="F373" s="69"/>
      <c r="G373" s="69"/>
      <c r="H373" s="69"/>
    </row>
    <row r="374" spans="1:8" hidden="1" x14ac:dyDescent="0.2">
      <c r="A374" s="203" t="s">
        <v>173</v>
      </c>
      <c r="B374" s="203"/>
      <c r="C374" s="5" t="s">
        <v>657</v>
      </c>
      <c r="D374" s="23" t="s">
        <v>653</v>
      </c>
      <c r="E374" s="30"/>
      <c r="F374" s="69"/>
      <c r="G374" s="69"/>
      <c r="H374" s="69"/>
    </row>
    <row r="375" spans="1:8" hidden="1" x14ac:dyDescent="0.2">
      <c r="A375" s="203" t="s">
        <v>175</v>
      </c>
      <c r="B375" s="203"/>
      <c r="C375" s="5" t="s">
        <v>658</v>
      </c>
      <c r="D375" s="23" t="s">
        <v>653</v>
      </c>
      <c r="E375" s="30"/>
      <c r="F375" s="69"/>
      <c r="G375" s="69"/>
      <c r="H375" s="69"/>
    </row>
    <row r="376" spans="1:8" ht="25.5" hidden="1" x14ac:dyDescent="0.2">
      <c r="A376" s="203" t="s">
        <v>177</v>
      </c>
      <c r="B376" s="203"/>
      <c r="C376" s="5" t="s">
        <v>659</v>
      </c>
      <c r="D376" s="23" t="s">
        <v>653</v>
      </c>
      <c r="E376" s="30"/>
      <c r="F376" s="69"/>
      <c r="G376" s="69"/>
      <c r="H376" s="69"/>
    </row>
    <row r="377" spans="1:8" hidden="1" x14ac:dyDescent="0.2">
      <c r="A377" s="203" t="s">
        <v>179</v>
      </c>
      <c r="B377" s="203"/>
      <c r="C377" s="5" t="s">
        <v>660</v>
      </c>
      <c r="D377" s="23" t="s">
        <v>653</v>
      </c>
      <c r="E377" s="30"/>
      <c r="F377" s="69"/>
      <c r="G377" s="69"/>
      <c r="H377" s="69"/>
    </row>
    <row r="378" spans="1:8" ht="25.5" hidden="1" x14ac:dyDescent="0.2">
      <c r="A378" s="203" t="s">
        <v>182</v>
      </c>
      <c r="B378" s="203"/>
      <c r="C378" s="5" t="s">
        <v>661</v>
      </c>
      <c r="D378" s="23" t="s">
        <v>653</v>
      </c>
      <c r="E378" s="30"/>
      <c r="F378" s="69"/>
      <c r="G378" s="69"/>
      <c r="H378" s="69"/>
    </row>
    <row r="379" spans="1:8" hidden="1" x14ac:dyDescent="0.2">
      <c r="A379" s="203" t="s">
        <v>184</v>
      </c>
      <c r="B379" s="203"/>
      <c r="C379" s="5" t="s">
        <v>662</v>
      </c>
      <c r="D379" s="23" t="s">
        <v>653</v>
      </c>
      <c r="E379" s="30"/>
      <c r="F379" s="69"/>
      <c r="G379" s="69"/>
      <c r="H379" s="69"/>
    </row>
    <row r="380" spans="1:8" hidden="1" x14ac:dyDescent="0.2">
      <c r="A380" s="207" t="s">
        <v>186</v>
      </c>
      <c r="B380" s="207"/>
      <c r="C380" s="5" t="s">
        <v>663</v>
      </c>
      <c r="D380" s="35" t="s">
        <v>664</v>
      </c>
      <c r="E380" s="30"/>
      <c r="F380" s="69">
        <f>SUM(F381:F386)</f>
        <v>0</v>
      </c>
      <c r="G380" s="69">
        <f>SUM(G381:G386)</f>
        <v>0</v>
      </c>
      <c r="H380" s="69">
        <f>SUM(H381:H386)</f>
        <v>0</v>
      </c>
    </row>
    <row r="381" spans="1:8" hidden="1" x14ac:dyDescent="0.2">
      <c r="A381" s="203" t="s">
        <v>188</v>
      </c>
      <c r="B381" s="203"/>
      <c r="C381" s="5" t="s">
        <v>665</v>
      </c>
      <c r="D381" s="23" t="s">
        <v>664</v>
      </c>
      <c r="E381" s="30"/>
      <c r="F381" s="69"/>
      <c r="G381" s="69"/>
      <c r="H381" s="69"/>
    </row>
    <row r="382" spans="1:8" hidden="1" x14ac:dyDescent="0.2">
      <c r="A382" s="203" t="s">
        <v>190</v>
      </c>
      <c r="B382" s="203"/>
      <c r="C382" s="5" t="s">
        <v>666</v>
      </c>
      <c r="D382" s="23" t="s">
        <v>664</v>
      </c>
      <c r="E382" s="30"/>
      <c r="F382" s="69"/>
      <c r="G382" s="69"/>
      <c r="H382" s="69"/>
    </row>
    <row r="383" spans="1:8" ht="25.5" hidden="1" x14ac:dyDescent="0.2">
      <c r="A383" s="203" t="s">
        <v>192</v>
      </c>
      <c r="B383" s="203"/>
      <c r="C383" s="5" t="s">
        <v>667</v>
      </c>
      <c r="D383" s="23" t="s">
        <v>664</v>
      </c>
      <c r="E383" s="30"/>
      <c r="F383" s="69"/>
      <c r="G383" s="69"/>
      <c r="H383" s="69"/>
    </row>
    <row r="384" spans="1:8" ht="25.5" hidden="1" x14ac:dyDescent="0.2">
      <c r="A384" s="203" t="s">
        <v>194</v>
      </c>
      <c r="B384" s="203"/>
      <c r="C384" s="5" t="s">
        <v>668</v>
      </c>
      <c r="D384" s="23" t="s">
        <v>664</v>
      </c>
      <c r="E384" s="30"/>
      <c r="F384" s="69"/>
      <c r="G384" s="69"/>
      <c r="H384" s="69"/>
    </row>
    <row r="385" spans="1:8" ht="25.5" hidden="1" x14ac:dyDescent="0.2">
      <c r="A385" s="203" t="s">
        <v>197</v>
      </c>
      <c r="B385" s="203"/>
      <c r="C385" s="5" t="s">
        <v>669</v>
      </c>
      <c r="D385" s="23" t="s">
        <v>664</v>
      </c>
      <c r="E385" s="30"/>
      <c r="F385" s="69"/>
      <c r="G385" s="69"/>
      <c r="H385" s="69"/>
    </row>
    <row r="386" spans="1:8" ht="38.25" hidden="1" x14ac:dyDescent="0.2">
      <c r="A386" s="203" t="s">
        <v>199</v>
      </c>
      <c r="B386" s="203"/>
      <c r="C386" s="6" t="s">
        <v>670</v>
      </c>
      <c r="D386" s="23" t="s">
        <v>664</v>
      </c>
      <c r="E386" s="33"/>
      <c r="F386" s="71"/>
      <c r="G386" s="71"/>
      <c r="H386" s="71"/>
    </row>
    <row r="387" spans="1:8" hidden="1" x14ac:dyDescent="0.2">
      <c r="A387" s="203" t="s">
        <v>201</v>
      </c>
      <c r="B387" s="203"/>
      <c r="C387" s="5" t="s">
        <v>671</v>
      </c>
      <c r="D387" s="23" t="s">
        <v>672</v>
      </c>
      <c r="E387" s="30"/>
      <c r="F387" s="69"/>
      <c r="G387" s="69"/>
      <c r="H387" s="69"/>
    </row>
    <row r="388" spans="1:8" hidden="1" x14ac:dyDescent="0.2">
      <c r="A388" s="203" t="s">
        <v>203</v>
      </c>
      <c r="B388" s="203"/>
      <c r="C388" s="5" t="s">
        <v>673</v>
      </c>
      <c r="D388" s="23" t="s">
        <v>672</v>
      </c>
      <c r="E388" s="30"/>
      <c r="F388" s="69"/>
      <c r="G388" s="69"/>
      <c r="H388" s="69"/>
    </row>
    <row r="389" spans="1:8" hidden="1" x14ac:dyDescent="0.2">
      <c r="A389" s="203" t="s">
        <v>205</v>
      </c>
      <c r="B389" s="203"/>
      <c r="C389" s="5" t="s">
        <v>674</v>
      </c>
      <c r="D389" s="23" t="s">
        <v>672</v>
      </c>
      <c r="E389" s="30"/>
      <c r="F389" s="69"/>
      <c r="G389" s="69"/>
      <c r="H389" s="69"/>
    </row>
    <row r="390" spans="1:8" hidden="1" x14ac:dyDescent="0.2">
      <c r="A390" s="207" t="s">
        <v>207</v>
      </c>
      <c r="B390" s="207"/>
      <c r="C390" s="5" t="s">
        <v>675</v>
      </c>
      <c r="D390" s="35" t="s">
        <v>676</v>
      </c>
      <c r="E390" s="30"/>
      <c r="F390" s="69"/>
      <c r="G390" s="69"/>
      <c r="H390" s="69"/>
    </row>
    <row r="391" spans="1:8" hidden="1" x14ac:dyDescent="0.2">
      <c r="A391" s="203" t="s">
        <v>209</v>
      </c>
      <c r="B391" s="203"/>
      <c r="C391" s="5" t="s">
        <v>677</v>
      </c>
      <c r="D391" s="23" t="s">
        <v>676</v>
      </c>
      <c r="E391" s="30"/>
      <c r="F391" s="69"/>
      <c r="G391" s="69"/>
      <c r="H391" s="69"/>
    </row>
    <row r="392" spans="1:8" ht="25.5" hidden="1" x14ac:dyDescent="0.2">
      <c r="A392" s="203" t="s">
        <v>211</v>
      </c>
      <c r="B392" s="203"/>
      <c r="C392" s="5" t="s">
        <v>678</v>
      </c>
      <c r="D392" s="23" t="s">
        <v>676</v>
      </c>
      <c r="E392" s="30"/>
      <c r="F392" s="69"/>
      <c r="G392" s="69"/>
      <c r="H392" s="69"/>
    </row>
    <row r="393" spans="1:8" hidden="1" x14ac:dyDescent="0.2">
      <c r="A393" s="203" t="s">
        <v>213</v>
      </c>
      <c r="B393" s="203"/>
      <c r="C393" s="5" t="s">
        <v>679</v>
      </c>
      <c r="D393" s="23" t="s">
        <v>676</v>
      </c>
      <c r="E393" s="30"/>
      <c r="F393" s="69"/>
      <c r="G393" s="69"/>
      <c r="H393" s="69"/>
    </row>
    <row r="394" spans="1:8" hidden="1" x14ac:dyDescent="0.2">
      <c r="A394" s="203" t="s">
        <v>216</v>
      </c>
      <c r="B394" s="203"/>
      <c r="C394" s="5" t="s">
        <v>680</v>
      </c>
      <c r="D394" s="23" t="s">
        <v>676</v>
      </c>
      <c r="E394" s="30"/>
      <c r="F394" s="69"/>
      <c r="G394" s="69"/>
      <c r="H394" s="69"/>
    </row>
    <row r="395" spans="1:8" hidden="1" x14ac:dyDescent="0.2">
      <c r="A395" s="203" t="s">
        <v>218</v>
      </c>
      <c r="B395" s="203"/>
      <c r="C395" s="5" t="s">
        <v>681</v>
      </c>
      <c r="D395" s="23" t="s">
        <v>676</v>
      </c>
      <c r="E395" s="30"/>
      <c r="F395" s="69"/>
      <c r="G395" s="69"/>
      <c r="H395" s="69"/>
    </row>
    <row r="396" spans="1:8" ht="25.5" hidden="1" x14ac:dyDescent="0.2">
      <c r="A396" s="203" t="s">
        <v>220</v>
      </c>
      <c r="B396" s="203"/>
      <c r="C396" s="5" t="s">
        <v>682</v>
      </c>
      <c r="D396" s="23" t="s">
        <v>676</v>
      </c>
      <c r="E396" s="30"/>
      <c r="F396" s="69"/>
      <c r="G396" s="69"/>
      <c r="H396" s="69"/>
    </row>
    <row r="397" spans="1:8" ht="25.5" hidden="1" x14ac:dyDescent="0.2">
      <c r="A397" s="203" t="s">
        <v>222</v>
      </c>
      <c r="B397" s="203"/>
      <c r="C397" s="5" t="s">
        <v>683</v>
      </c>
      <c r="D397" s="23" t="s">
        <v>676</v>
      </c>
      <c r="E397" s="30"/>
      <c r="F397" s="69"/>
      <c r="G397" s="69"/>
      <c r="H397" s="69"/>
    </row>
    <row r="398" spans="1:8" ht="38.25" hidden="1" x14ac:dyDescent="0.2">
      <c r="A398" s="203" t="s">
        <v>224</v>
      </c>
      <c r="B398" s="203"/>
      <c r="C398" s="5" t="s">
        <v>684</v>
      </c>
      <c r="D398" s="23" t="s">
        <v>676</v>
      </c>
      <c r="E398" s="30"/>
      <c r="F398" s="69"/>
      <c r="G398" s="69"/>
      <c r="H398" s="69"/>
    </row>
    <row r="399" spans="1:8" ht="25.5" hidden="1" x14ac:dyDescent="0.2">
      <c r="A399" s="203" t="s">
        <v>226</v>
      </c>
      <c r="B399" s="203"/>
      <c r="C399" s="5" t="s">
        <v>685</v>
      </c>
      <c r="D399" s="23" t="s">
        <v>676</v>
      </c>
      <c r="E399" s="30"/>
      <c r="F399" s="69"/>
      <c r="G399" s="69"/>
      <c r="H399" s="69"/>
    </row>
    <row r="400" spans="1:8" ht="25.5" hidden="1" x14ac:dyDescent="0.2">
      <c r="A400" s="203" t="s">
        <v>228</v>
      </c>
      <c r="B400" s="203"/>
      <c r="C400" s="5" t="s">
        <v>686</v>
      </c>
      <c r="D400" s="23" t="s">
        <v>676</v>
      </c>
      <c r="E400" s="30"/>
      <c r="F400" s="69"/>
      <c r="G400" s="69"/>
      <c r="H400" s="69"/>
    </row>
    <row r="401" spans="1:8" hidden="1" x14ac:dyDescent="0.2">
      <c r="A401" s="203" t="s">
        <v>230</v>
      </c>
      <c r="B401" s="203"/>
      <c r="C401" s="5" t="s">
        <v>687</v>
      </c>
      <c r="D401" s="23" t="s">
        <v>676</v>
      </c>
      <c r="E401" s="30"/>
      <c r="F401" s="69"/>
      <c r="G401" s="69"/>
      <c r="H401" s="69"/>
    </row>
    <row r="402" spans="1:8" ht="25.5" hidden="1" x14ac:dyDescent="0.2">
      <c r="A402" s="203" t="s">
        <v>232</v>
      </c>
      <c r="B402" s="203"/>
      <c r="C402" s="5" t="s">
        <v>688</v>
      </c>
      <c r="D402" s="23" t="s">
        <v>676</v>
      </c>
      <c r="E402" s="30"/>
      <c r="F402" s="69"/>
      <c r="G402" s="69"/>
      <c r="H402" s="69"/>
    </row>
    <row r="403" spans="1:8" hidden="1" x14ac:dyDescent="0.2">
      <c r="A403" s="203" t="s">
        <v>234</v>
      </c>
      <c r="B403" s="203"/>
      <c r="C403" s="5" t="s">
        <v>689</v>
      </c>
      <c r="D403" s="23" t="s">
        <v>676</v>
      </c>
      <c r="E403" s="30"/>
      <c r="F403" s="69"/>
      <c r="G403" s="69"/>
      <c r="H403" s="69"/>
    </row>
    <row r="404" spans="1:8" hidden="1" x14ac:dyDescent="0.2">
      <c r="A404" s="203" t="s">
        <v>236</v>
      </c>
      <c r="B404" s="203"/>
      <c r="C404" s="5" t="s">
        <v>690</v>
      </c>
      <c r="D404" s="23" t="s">
        <v>676</v>
      </c>
      <c r="E404" s="30"/>
      <c r="F404" s="69"/>
      <c r="G404" s="69"/>
      <c r="H404" s="69"/>
    </row>
    <row r="405" spans="1:8" ht="25.5" hidden="1" x14ac:dyDescent="0.2">
      <c r="A405" s="203" t="s">
        <v>238</v>
      </c>
      <c r="B405" s="203"/>
      <c r="C405" s="5" t="s">
        <v>691</v>
      </c>
      <c r="D405" s="23" t="s">
        <v>676</v>
      </c>
      <c r="E405" s="30"/>
      <c r="F405" s="69"/>
      <c r="G405" s="69"/>
      <c r="H405" s="69"/>
    </row>
    <row r="406" spans="1:8" hidden="1" x14ac:dyDescent="0.2">
      <c r="A406" s="203" t="s">
        <v>240</v>
      </c>
      <c r="B406" s="203"/>
      <c r="C406" s="5" t="s">
        <v>692</v>
      </c>
      <c r="D406" s="23" t="s">
        <v>676</v>
      </c>
      <c r="E406" s="30"/>
      <c r="F406" s="69"/>
      <c r="G406" s="69"/>
      <c r="H406" s="69"/>
    </row>
    <row r="407" spans="1:8" hidden="1" x14ac:dyDescent="0.2">
      <c r="A407" s="203" t="s">
        <v>242</v>
      </c>
      <c r="B407" s="203"/>
      <c r="C407" s="5" t="s">
        <v>693</v>
      </c>
      <c r="D407" s="23" t="s">
        <v>676</v>
      </c>
      <c r="E407" s="30"/>
      <c r="F407" s="69"/>
      <c r="G407" s="69"/>
      <c r="H407" s="69"/>
    </row>
    <row r="408" spans="1:8" ht="25.5" hidden="1" x14ac:dyDescent="0.2">
      <c r="A408" s="203" t="s">
        <v>244</v>
      </c>
      <c r="B408" s="203"/>
      <c r="C408" s="5" t="s">
        <v>694</v>
      </c>
      <c r="D408" s="23" t="s">
        <v>676</v>
      </c>
      <c r="E408" s="30"/>
      <c r="F408" s="69"/>
      <c r="G408" s="69"/>
      <c r="H408" s="69"/>
    </row>
    <row r="409" spans="1:8" ht="25.5" hidden="1" x14ac:dyDescent="0.2">
      <c r="A409" s="203" t="s">
        <v>246</v>
      </c>
      <c r="B409" s="203"/>
      <c r="C409" s="5" t="s">
        <v>695</v>
      </c>
      <c r="D409" s="23" t="s">
        <v>676</v>
      </c>
      <c r="E409" s="30"/>
      <c r="F409" s="69"/>
      <c r="G409" s="69"/>
      <c r="H409" s="69"/>
    </row>
    <row r="410" spans="1:8" hidden="1" x14ac:dyDescent="0.2">
      <c r="A410" s="203" t="s">
        <v>248</v>
      </c>
      <c r="B410" s="203"/>
      <c r="C410" s="5" t="s">
        <v>696</v>
      </c>
      <c r="D410" s="23" t="s">
        <v>676</v>
      </c>
      <c r="E410" s="30"/>
      <c r="F410" s="69"/>
      <c r="G410" s="69"/>
      <c r="H410" s="69"/>
    </row>
    <row r="411" spans="1:8" hidden="1" x14ac:dyDescent="0.2">
      <c r="A411" s="203" t="s">
        <v>250</v>
      </c>
      <c r="B411" s="203"/>
      <c r="C411" s="5" t="s">
        <v>697</v>
      </c>
      <c r="D411" s="23" t="s">
        <v>676</v>
      </c>
      <c r="E411" s="30"/>
      <c r="F411" s="69"/>
      <c r="G411" s="69"/>
      <c r="H411" s="69"/>
    </row>
    <row r="412" spans="1:8" hidden="1" x14ac:dyDescent="0.2">
      <c r="A412" s="203" t="s">
        <v>252</v>
      </c>
      <c r="B412" s="203"/>
      <c r="C412" s="5" t="s">
        <v>698</v>
      </c>
      <c r="D412" s="23" t="s">
        <v>676</v>
      </c>
      <c r="E412" s="30"/>
      <c r="F412" s="69"/>
      <c r="G412" s="69"/>
      <c r="H412" s="69"/>
    </row>
    <row r="413" spans="1:8" ht="25.5" hidden="1" x14ac:dyDescent="0.2">
      <c r="A413" s="203" t="s">
        <v>254</v>
      </c>
      <c r="B413" s="203"/>
      <c r="C413" s="5" t="s">
        <v>699</v>
      </c>
      <c r="D413" s="23" t="s">
        <v>676</v>
      </c>
      <c r="E413" s="30"/>
      <c r="F413" s="69"/>
      <c r="G413" s="69"/>
      <c r="H413" s="69"/>
    </row>
    <row r="414" spans="1:8" ht="25.5" hidden="1" x14ac:dyDescent="0.2">
      <c r="A414" s="203" t="s">
        <v>257</v>
      </c>
      <c r="B414" s="203"/>
      <c r="C414" s="5" t="s">
        <v>700</v>
      </c>
      <c r="D414" s="23" t="s">
        <v>676</v>
      </c>
      <c r="E414" s="30"/>
      <c r="F414" s="69"/>
      <c r="G414" s="69"/>
      <c r="H414" s="69"/>
    </row>
    <row r="415" spans="1:8" ht="25.5" hidden="1" x14ac:dyDescent="0.2">
      <c r="A415" s="203" t="s">
        <v>259</v>
      </c>
      <c r="B415" s="203"/>
      <c r="C415" s="5" t="s">
        <v>701</v>
      </c>
      <c r="D415" s="23" t="s">
        <v>676</v>
      </c>
      <c r="E415" s="30"/>
      <c r="F415" s="69"/>
      <c r="G415" s="69"/>
      <c r="H415" s="69"/>
    </row>
    <row r="416" spans="1:8" ht="25.5" hidden="1" x14ac:dyDescent="0.2">
      <c r="A416" s="206" t="s">
        <v>261</v>
      </c>
      <c r="B416" s="206"/>
      <c r="C416" s="7" t="s">
        <v>702</v>
      </c>
      <c r="D416" s="20" t="s">
        <v>703</v>
      </c>
      <c r="E416" s="34"/>
      <c r="F416" s="72">
        <f>F338+F339+F356+F360+F370+F380+F387+F390</f>
        <v>0</v>
      </c>
      <c r="G416" s="72">
        <f>G338+G339+G356+G360+G370+G380+G387+G390</f>
        <v>0</v>
      </c>
      <c r="H416" s="72">
        <f>H338+H339+H356+H360+H370+H380+H387+H390</f>
        <v>0</v>
      </c>
    </row>
    <row r="417" spans="1:8" hidden="1" x14ac:dyDescent="0.2">
      <c r="A417" s="203" t="s">
        <v>263</v>
      </c>
      <c r="B417" s="203"/>
      <c r="C417" s="5" t="s">
        <v>704</v>
      </c>
      <c r="D417" s="23" t="s">
        <v>705</v>
      </c>
      <c r="E417" s="30"/>
      <c r="F417" s="69"/>
      <c r="G417" s="69"/>
      <c r="H417" s="69"/>
    </row>
    <row r="418" spans="1:8" hidden="1" x14ac:dyDescent="0.2">
      <c r="A418" s="203" t="s">
        <v>266</v>
      </c>
      <c r="B418" s="203"/>
      <c r="C418" s="5" t="s">
        <v>706</v>
      </c>
      <c r="D418" s="23" t="s">
        <v>705</v>
      </c>
      <c r="E418" s="30"/>
      <c r="F418" s="69"/>
      <c r="G418" s="69"/>
      <c r="H418" s="69"/>
    </row>
    <row r="419" spans="1:8" hidden="1" x14ac:dyDescent="0.2">
      <c r="A419" s="203" t="s">
        <v>269</v>
      </c>
      <c r="B419" s="203"/>
      <c r="C419" s="5" t="s">
        <v>707</v>
      </c>
      <c r="D419" s="23" t="s">
        <v>708</v>
      </c>
      <c r="E419" s="30"/>
      <c r="F419" s="69"/>
      <c r="G419" s="69"/>
      <c r="H419" s="69"/>
    </row>
    <row r="420" spans="1:8" ht="25.5" hidden="1" x14ac:dyDescent="0.2">
      <c r="A420" s="203" t="s">
        <v>271</v>
      </c>
      <c r="B420" s="203"/>
      <c r="C420" s="5" t="s">
        <v>709</v>
      </c>
      <c r="D420" s="23" t="s">
        <v>710</v>
      </c>
      <c r="E420" s="30"/>
      <c r="F420" s="69"/>
      <c r="G420" s="69"/>
      <c r="H420" s="69"/>
    </row>
    <row r="421" spans="1:8" ht="25.5" hidden="1" x14ac:dyDescent="0.2">
      <c r="A421" s="203" t="s">
        <v>273</v>
      </c>
      <c r="B421" s="203"/>
      <c r="C421" s="5" t="s">
        <v>711</v>
      </c>
      <c r="D421" s="23" t="s">
        <v>712</v>
      </c>
      <c r="E421" s="30"/>
      <c r="F421" s="69">
        <f>SUM(F422:F431)</f>
        <v>0</v>
      </c>
      <c r="G421" s="69">
        <f>SUM(G422:G431)</f>
        <v>0</v>
      </c>
      <c r="H421" s="69">
        <f>SUM(H422:H431)</f>
        <v>0</v>
      </c>
    </row>
    <row r="422" spans="1:8" hidden="1" x14ac:dyDescent="0.2">
      <c r="A422" s="203" t="s">
        <v>275</v>
      </c>
      <c r="B422" s="203"/>
      <c r="C422" s="5" t="s">
        <v>37</v>
      </c>
      <c r="D422" s="23" t="s">
        <v>712</v>
      </c>
      <c r="E422" s="30"/>
      <c r="F422" s="69"/>
      <c r="G422" s="69"/>
      <c r="H422" s="69"/>
    </row>
    <row r="423" spans="1:8" hidden="1" x14ac:dyDescent="0.2">
      <c r="A423" s="203" t="s">
        <v>277</v>
      </c>
      <c r="B423" s="203"/>
      <c r="C423" s="5" t="s">
        <v>39</v>
      </c>
      <c r="D423" s="23" t="s">
        <v>712</v>
      </c>
      <c r="E423" s="30"/>
      <c r="F423" s="69"/>
      <c r="G423" s="69"/>
      <c r="H423" s="69"/>
    </row>
    <row r="424" spans="1:8" ht="25.5" hidden="1" x14ac:dyDescent="0.2">
      <c r="A424" s="203" t="s">
        <v>280</v>
      </c>
      <c r="B424" s="203"/>
      <c r="C424" s="5" t="s">
        <v>41</v>
      </c>
      <c r="D424" s="23" t="s">
        <v>712</v>
      </c>
      <c r="E424" s="30"/>
      <c r="F424" s="69"/>
      <c r="G424" s="69"/>
      <c r="H424" s="69"/>
    </row>
    <row r="425" spans="1:8" hidden="1" x14ac:dyDescent="0.2">
      <c r="A425" s="203" t="s">
        <v>282</v>
      </c>
      <c r="B425" s="203"/>
      <c r="C425" s="5" t="s">
        <v>43</v>
      </c>
      <c r="D425" s="23" t="s">
        <v>712</v>
      </c>
      <c r="E425" s="30"/>
      <c r="F425" s="69"/>
      <c r="G425" s="69"/>
      <c r="H425" s="69"/>
    </row>
    <row r="426" spans="1:8" hidden="1" x14ac:dyDescent="0.2">
      <c r="A426" s="203" t="s">
        <v>284</v>
      </c>
      <c r="B426" s="203"/>
      <c r="C426" s="5" t="s">
        <v>45</v>
      </c>
      <c r="D426" s="23" t="s">
        <v>712</v>
      </c>
      <c r="E426" s="30"/>
      <c r="F426" s="69"/>
      <c r="G426" s="69"/>
      <c r="H426" s="69"/>
    </row>
    <row r="427" spans="1:8" hidden="1" x14ac:dyDescent="0.2">
      <c r="A427" s="203" t="s">
        <v>286</v>
      </c>
      <c r="B427" s="203"/>
      <c r="C427" s="5" t="s">
        <v>47</v>
      </c>
      <c r="D427" s="23" t="s">
        <v>712</v>
      </c>
      <c r="E427" s="30"/>
      <c r="F427" s="69"/>
      <c r="G427" s="69"/>
      <c r="H427" s="69"/>
    </row>
    <row r="428" spans="1:8" hidden="1" x14ac:dyDescent="0.2">
      <c r="A428" s="203" t="s">
        <v>288</v>
      </c>
      <c r="B428" s="203"/>
      <c r="C428" s="5" t="s">
        <v>49</v>
      </c>
      <c r="D428" s="23" t="s">
        <v>712</v>
      </c>
      <c r="E428" s="30"/>
      <c r="F428" s="69"/>
      <c r="G428" s="69"/>
      <c r="H428" s="69"/>
    </row>
    <row r="429" spans="1:8" hidden="1" x14ac:dyDescent="0.2">
      <c r="A429" s="203" t="s">
        <v>290</v>
      </c>
      <c r="B429" s="203"/>
      <c r="C429" s="5" t="s">
        <v>51</v>
      </c>
      <c r="D429" s="23" t="s">
        <v>712</v>
      </c>
      <c r="E429" s="30"/>
      <c r="F429" s="69"/>
      <c r="G429" s="69"/>
      <c r="H429" s="69"/>
    </row>
    <row r="430" spans="1:8" hidden="1" x14ac:dyDescent="0.2">
      <c r="A430" s="203" t="s">
        <v>292</v>
      </c>
      <c r="B430" s="203"/>
      <c r="C430" s="5" t="s">
        <v>53</v>
      </c>
      <c r="D430" s="23" t="s">
        <v>712</v>
      </c>
      <c r="E430" s="30"/>
      <c r="F430" s="69"/>
      <c r="G430" s="69"/>
      <c r="H430" s="69"/>
    </row>
    <row r="431" spans="1:8" hidden="1" x14ac:dyDescent="0.2">
      <c r="A431" s="203" t="s">
        <v>294</v>
      </c>
      <c r="B431" s="203"/>
      <c r="C431" s="5" t="s">
        <v>55</v>
      </c>
      <c r="D431" s="23" t="s">
        <v>712</v>
      </c>
      <c r="E431" s="30"/>
      <c r="F431" s="69"/>
      <c r="G431" s="69"/>
      <c r="H431" s="69"/>
    </row>
    <row r="432" spans="1:8" ht="25.5" hidden="1" x14ac:dyDescent="0.2">
      <c r="A432" s="203" t="s">
        <v>296</v>
      </c>
      <c r="B432" s="203"/>
      <c r="C432" s="5" t="s">
        <v>713</v>
      </c>
      <c r="D432" s="23" t="s">
        <v>714</v>
      </c>
      <c r="E432" s="30"/>
      <c r="F432" s="69">
        <f>SUM(F433:F442)</f>
        <v>0</v>
      </c>
      <c r="G432" s="69">
        <f>SUM(G433:G442)</f>
        <v>0</v>
      </c>
      <c r="H432" s="69">
        <f>SUM(H433:H442)</f>
        <v>0</v>
      </c>
    </row>
    <row r="433" spans="1:8" hidden="1" x14ac:dyDescent="0.2">
      <c r="A433" s="203" t="s">
        <v>298</v>
      </c>
      <c r="B433" s="203"/>
      <c r="C433" s="5" t="s">
        <v>37</v>
      </c>
      <c r="D433" s="23" t="s">
        <v>714</v>
      </c>
      <c r="E433" s="30"/>
      <c r="F433" s="69"/>
      <c r="G433" s="69"/>
      <c r="H433" s="69"/>
    </row>
    <row r="434" spans="1:8" hidden="1" x14ac:dyDescent="0.2">
      <c r="A434" s="203" t="s">
        <v>300</v>
      </c>
      <c r="B434" s="203"/>
      <c r="C434" s="5" t="s">
        <v>39</v>
      </c>
      <c r="D434" s="23" t="s">
        <v>714</v>
      </c>
      <c r="E434" s="30"/>
      <c r="F434" s="69"/>
      <c r="G434" s="69"/>
      <c r="H434" s="69"/>
    </row>
    <row r="435" spans="1:8" ht="25.5" hidden="1" x14ac:dyDescent="0.2">
      <c r="A435" s="203" t="s">
        <v>302</v>
      </c>
      <c r="B435" s="203"/>
      <c r="C435" s="5" t="s">
        <v>41</v>
      </c>
      <c r="D435" s="23" t="s">
        <v>714</v>
      </c>
      <c r="E435" s="30"/>
      <c r="F435" s="69"/>
      <c r="G435" s="69"/>
      <c r="H435" s="69"/>
    </row>
    <row r="436" spans="1:8" hidden="1" x14ac:dyDescent="0.2">
      <c r="A436" s="203" t="s">
        <v>304</v>
      </c>
      <c r="B436" s="203"/>
      <c r="C436" s="5" t="s">
        <v>43</v>
      </c>
      <c r="D436" s="23" t="s">
        <v>714</v>
      </c>
      <c r="E436" s="30"/>
      <c r="F436" s="69"/>
      <c r="G436" s="69"/>
      <c r="H436" s="69"/>
    </row>
    <row r="437" spans="1:8" hidden="1" x14ac:dyDescent="0.2">
      <c r="A437" s="203" t="s">
        <v>306</v>
      </c>
      <c r="B437" s="203"/>
      <c r="C437" s="5" t="s">
        <v>45</v>
      </c>
      <c r="D437" s="23" t="s">
        <v>714</v>
      </c>
      <c r="E437" s="30"/>
      <c r="F437" s="69"/>
      <c r="G437" s="69"/>
      <c r="H437" s="69"/>
    </row>
    <row r="438" spans="1:8" hidden="1" x14ac:dyDescent="0.2">
      <c r="A438" s="203" t="s">
        <v>308</v>
      </c>
      <c r="B438" s="203"/>
      <c r="C438" s="5" t="s">
        <v>47</v>
      </c>
      <c r="D438" s="23" t="s">
        <v>714</v>
      </c>
      <c r="E438" s="30"/>
      <c r="F438" s="69"/>
      <c r="G438" s="69"/>
      <c r="H438" s="69"/>
    </row>
    <row r="439" spans="1:8" hidden="1" x14ac:dyDescent="0.2">
      <c r="A439" s="203" t="s">
        <v>310</v>
      </c>
      <c r="B439" s="203"/>
      <c r="C439" s="5" t="s">
        <v>49</v>
      </c>
      <c r="D439" s="23" t="s">
        <v>714</v>
      </c>
      <c r="E439" s="30"/>
      <c r="F439" s="69"/>
      <c r="G439" s="69"/>
      <c r="H439" s="69"/>
    </row>
    <row r="440" spans="1:8" hidden="1" x14ac:dyDescent="0.2">
      <c r="A440" s="203" t="s">
        <v>313</v>
      </c>
      <c r="B440" s="203"/>
      <c r="C440" s="5" t="s">
        <v>51</v>
      </c>
      <c r="D440" s="23" t="s">
        <v>714</v>
      </c>
      <c r="E440" s="30"/>
      <c r="F440" s="69"/>
      <c r="G440" s="69"/>
      <c r="H440" s="69"/>
    </row>
    <row r="441" spans="1:8" hidden="1" x14ac:dyDescent="0.2">
      <c r="A441" s="203" t="s">
        <v>315</v>
      </c>
      <c r="B441" s="203"/>
      <c r="C441" s="5" t="s">
        <v>53</v>
      </c>
      <c r="D441" s="23" t="s">
        <v>714</v>
      </c>
      <c r="E441" s="30"/>
      <c r="F441" s="69"/>
      <c r="G441" s="69"/>
      <c r="H441" s="69"/>
    </row>
    <row r="442" spans="1:8" hidden="1" x14ac:dyDescent="0.2">
      <c r="A442" s="203" t="s">
        <v>317</v>
      </c>
      <c r="B442" s="203"/>
      <c r="C442" s="5" t="s">
        <v>55</v>
      </c>
      <c r="D442" s="23" t="s">
        <v>714</v>
      </c>
      <c r="E442" s="30"/>
      <c r="F442" s="69"/>
      <c r="G442" s="69"/>
      <c r="H442" s="69"/>
    </row>
    <row r="443" spans="1:8" ht="25.5" hidden="1" x14ac:dyDescent="0.2">
      <c r="A443" s="203" t="s">
        <v>319</v>
      </c>
      <c r="B443" s="203"/>
      <c r="C443" s="5" t="s">
        <v>715</v>
      </c>
      <c r="D443" s="23" t="s">
        <v>716</v>
      </c>
      <c r="E443" s="30"/>
      <c r="F443" s="69">
        <f>SUM(F444:F453)</f>
        <v>0</v>
      </c>
      <c r="G443" s="69">
        <f>SUM(G444:G453)</f>
        <v>0</v>
      </c>
      <c r="H443" s="69">
        <f>SUM(H444:H453)</f>
        <v>0</v>
      </c>
    </row>
    <row r="444" spans="1:8" hidden="1" x14ac:dyDescent="0.2">
      <c r="A444" s="203" t="s">
        <v>321</v>
      </c>
      <c r="B444" s="203"/>
      <c r="C444" s="5" t="s">
        <v>37</v>
      </c>
      <c r="D444" s="23" t="s">
        <v>716</v>
      </c>
      <c r="E444" s="30"/>
      <c r="F444" s="69"/>
      <c r="G444" s="69"/>
      <c r="H444" s="69"/>
    </row>
    <row r="445" spans="1:8" hidden="1" x14ac:dyDescent="0.2">
      <c r="A445" s="203" t="s">
        <v>323</v>
      </c>
      <c r="B445" s="203"/>
      <c r="C445" s="5" t="s">
        <v>39</v>
      </c>
      <c r="D445" s="23" t="s">
        <v>716</v>
      </c>
      <c r="E445" s="30"/>
      <c r="F445" s="69"/>
      <c r="G445" s="69"/>
      <c r="H445" s="69"/>
    </row>
    <row r="446" spans="1:8" ht="25.5" hidden="1" x14ac:dyDescent="0.2">
      <c r="A446" s="203" t="s">
        <v>325</v>
      </c>
      <c r="B446" s="203"/>
      <c r="C446" s="5" t="s">
        <v>41</v>
      </c>
      <c r="D446" s="23" t="s">
        <v>716</v>
      </c>
      <c r="E446" s="30"/>
      <c r="F446" s="69"/>
      <c r="G446" s="69"/>
      <c r="H446" s="69"/>
    </row>
    <row r="447" spans="1:8" hidden="1" x14ac:dyDescent="0.2">
      <c r="A447" s="203" t="s">
        <v>327</v>
      </c>
      <c r="B447" s="203"/>
      <c r="C447" s="5" t="s">
        <v>43</v>
      </c>
      <c r="D447" s="23" t="s">
        <v>716</v>
      </c>
      <c r="E447" s="30"/>
      <c r="F447" s="69"/>
      <c r="G447" s="69"/>
      <c r="H447" s="69"/>
    </row>
    <row r="448" spans="1:8" hidden="1" x14ac:dyDescent="0.2">
      <c r="A448" s="203" t="s">
        <v>329</v>
      </c>
      <c r="B448" s="203"/>
      <c r="C448" s="5" t="s">
        <v>45</v>
      </c>
      <c r="D448" s="23" t="s">
        <v>716</v>
      </c>
      <c r="E448" s="30"/>
      <c r="F448" s="69"/>
      <c r="G448" s="69"/>
      <c r="H448" s="69"/>
    </row>
    <row r="449" spans="1:8" hidden="1" x14ac:dyDescent="0.2">
      <c r="A449" s="203" t="s">
        <v>331</v>
      </c>
      <c r="B449" s="203"/>
      <c r="C449" s="5" t="s">
        <v>47</v>
      </c>
      <c r="D449" s="23" t="s">
        <v>716</v>
      </c>
      <c r="E449" s="30"/>
      <c r="F449" s="69"/>
      <c r="G449" s="69"/>
      <c r="H449" s="69"/>
    </row>
    <row r="450" spans="1:8" hidden="1" x14ac:dyDescent="0.2">
      <c r="A450" s="203" t="s">
        <v>333</v>
      </c>
      <c r="B450" s="203"/>
      <c r="C450" s="5" t="s">
        <v>49</v>
      </c>
      <c r="D450" s="23" t="s">
        <v>716</v>
      </c>
      <c r="E450" s="30"/>
      <c r="F450" s="69"/>
      <c r="G450" s="69"/>
      <c r="H450" s="69"/>
    </row>
    <row r="451" spans="1:8" hidden="1" x14ac:dyDescent="0.2">
      <c r="A451" s="203" t="s">
        <v>335</v>
      </c>
      <c r="B451" s="203"/>
      <c r="C451" s="5" t="s">
        <v>51</v>
      </c>
      <c r="D451" s="23" t="s">
        <v>716</v>
      </c>
      <c r="E451" s="30"/>
      <c r="F451" s="69"/>
      <c r="G451" s="69"/>
      <c r="H451" s="69"/>
    </row>
    <row r="452" spans="1:8" hidden="1" x14ac:dyDescent="0.2">
      <c r="A452" s="203" t="s">
        <v>337</v>
      </c>
      <c r="B452" s="203"/>
      <c r="C452" s="5" t="s">
        <v>53</v>
      </c>
      <c r="D452" s="23" t="s">
        <v>716</v>
      </c>
      <c r="E452" s="30"/>
      <c r="F452" s="69"/>
      <c r="G452" s="69"/>
      <c r="H452" s="69"/>
    </row>
    <row r="453" spans="1:8" hidden="1" x14ac:dyDescent="0.2">
      <c r="A453" s="203" t="s">
        <v>339</v>
      </c>
      <c r="B453" s="203"/>
      <c r="C453" s="5" t="s">
        <v>55</v>
      </c>
      <c r="D453" s="23" t="s">
        <v>716</v>
      </c>
      <c r="E453" s="30"/>
      <c r="F453" s="69"/>
      <c r="G453" s="69"/>
      <c r="H453" s="69"/>
    </row>
    <row r="454" spans="1:8" ht="25.5" hidden="1" x14ac:dyDescent="0.2">
      <c r="A454" s="203" t="s">
        <v>342</v>
      </c>
      <c r="B454" s="203"/>
      <c r="C454" s="5" t="s">
        <v>717</v>
      </c>
      <c r="D454" s="23" t="s">
        <v>718</v>
      </c>
      <c r="E454" s="30"/>
      <c r="F454" s="69"/>
      <c r="G454" s="69"/>
      <c r="H454" s="69"/>
    </row>
    <row r="455" spans="1:8" ht="25.5" hidden="1" x14ac:dyDescent="0.2">
      <c r="A455" s="203" t="s">
        <v>345</v>
      </c>
      <c r="B455" s="203"/>
      <c r="C455" s="5" t="s">
        <v>719</v>
      </c>
      <c r="D455" s="23" t="s">
        <v>718</v>
      </c>
      <c r="E455" s="30"/>
      <c r="F455" s="69"/>
      <c r="G455" s="69"/>
      <c r="H455" s="69"/>
    </row>
    <row r="456" spans="1:8" ht="25.5" hidden="1" x14ac:dyDescent="0.2">
      <c r="A456" s="203" t="s">
        <v>347</v>
      </c>
      <c r="B456" s="203"/>
      <c r="C456" s="5" t="s">
        <v>720</v>
      </c>
      <c r="D456" s="23" t="s">
        <v>721</v>
      </c>
      <c r="E456" s="30"/>
      <c r="F456" s="69">
        <f>SUM(F457:F466)</f>
        <v>0</v>
      </c>
      <c r="G456" s="69">
        <f>SUM(G457:G466)</f>
        <v>0</v>
      </c>
      <c r="H456" s="69">
        <f>SUM(H457:H466)</f>
        <v>0</v>
      </c>
    </row>
    <row r="457" spans="1:8" hidden="1" x14ac:dyDescent="0.2">
      <c r="A457" s="203" t="s">
        <v>349</v>
      </c>
      <c r="B457" s="203"/>
      <c r="C457" s="5" t="s">
        <v>442</v>
      </c>
      <c r="D457" s="3" t="s">
        <v>721</v>
      </c>
      <c r="E457" s="30"/>
      <c r="F457" s="69"/>
      <c r="G457" s="69"/>
      <c r="H457" s="69"/>
    </row>
    <row r="458" spans="1:8" hidden="1" x14ac:dyDescent="0.2">
      <c r="A458" s="203" t="s">
        <v>351</v>
      </c>
      <c r="B458" s="203"/>
      <c r="C458" s="5" t="s">
        <v>444</v>
      </c>
      <c r="D458" s="3" t="s">
        <v>721</v>
      </c>
      <c r="E458" s="30"/>
      <c r="F458" s="69"/>
      <c r="G458" s="69"/>
      <c r="H458" s="69"/>
    </row>
    <row r="459" spans="1:8" hidden="1" x14ac:dyDescent="0.2">
      <c r="A459" s="203" t="s">
        <v>354</v>
      </c>
      <c r="B459" s="203"/>
      <c r="C459" s="5" t="s">
        <v>446</v>
      </c>
      <c r="D459" s="3" t="s">
        <v>721</v>
      </c>
      <c r="E459" s="30"/>
      <c r="F459" s="69"/>
      <c r="G459" s="69"/>
      <c r="H459" s="69"/>
    </row>
    <row r="460" spans="1:8" hidden="1" x14ac:dyDescent="0.2">
      <c r="A460" s="203" t="s">
        <v>356</v>
      </c>
      <c r="B460" s="203"/>
      <c r="C460" s="3" t="s">
        <v>448</v>
      </c>
      <c r="D460" s="3" t="s">
        <v>721</v>
      </c>
      <c r="E460" s="24"/>
      <c r="F460" s="66"/>
      <c r="G460" s="66"/>
      <c r="H460" s="66"/>
    </row>
    <row r="461" spans="1:8" hidden="1" x14ac:dyDescent="0.2">
      <c r="A461" s="203" t="s">
        <v>359</v>
      </c>
      <c r="B461" s="203"/>
      <c r="C461" s="3" t="s">
        <v>450</v>
      </c>
      <c r="D461" s="3" t="s">
        <v>721</v>
      </c>
      <c r="E461" s="24"/>
      <c r="F461" s="66"/>
      <c r="G461" s="66"/>
      <c r="H461" s="66"/>
    </row>
    <row r="462" spans="1:8" ht="25.5" hidden="1" x14ac:dyDescent="0.2">
      <c r="A462" s="203" t="s">
        <v>361</v>
      </c>
      <c r="B462" s="203"/>
      <c r="C462" s="3" t="s">
        <v>452</v>
      </c>
      <c r="D462" s="3" t="s">
        <v>721</v>
      </c>
      <c r="E462" s="24"/>
      <c r="F462" s="66"/>
      <c r="G462" s="66"/>
      <c r="H462" s="66"/>
    </row>
    <row r="463" spans="1:8" hidden="1" x14ac:dyDescent="0.2">
      <c r="A463" s="203" t="s">
        <v>363</v>
      </c>
      <c r="B463" s="203"/>
      <c r="C463" s="5" t="s">
        <v>454</v>
      </c>
      <c r="D463" s="3" t="s">
        <v>721</v>
      </c>
      <c r="E463" s="30"/>
      <c r="F463" s="69"/>
      <c r="G463" s="69"/>
      <c r="H463" s="69"/>
    </row>
    <row r="464" spans="1:8" hidden="1" x14ac:dyDescent="0.2">
      <c r="A464" s="203" t="s">
        <v>365</v>
      </c>
      <c r="B464" s="203"/>
      <c r="C464" s="5" t="s">
        <v>456</v>
      </c>
      <c r="D464" s="3" t="s">
        <v>721</v>
      </c>
      <c r="E464" s="30"/>
      <c r="F464" s="69"/>
      <c r="G464" s="69"/>
      <c r="H464" s="69"/>
    </row>
    <row r="465" spans="1:8" hidden="1" x14ac:dyDescent="0.2">
      <c r="A465" s="203" t="s">
        <v>367</v>
      </c>
      <c r="B465" s="203"/>
      <c r="C465" s="5" t="s">
        <v>458</v>
      </c>
      <c r="D465" s="3" t="s">
        <v>721</v>
      </c>
      <c r="E465" s="30"/>
      <c r="F465" s="69"/>
      <c r="G465" s="69"/>
      <c r="H465" s="69"/>
    </row>
    <row r="466" spans="1:8" hidden="1" x14ac:dyDescent="0.2">
      <c r="A466" s="203" t="s">
        <v>369</v>
      </c>
      <c r="B466" s="203"/>
      <c r="C466" s="5" t="s">
        <v>460</v>
      </c>
      <c r="D466" s="3" t="s">
        <v>721</v>
      </c>
      <c r="E466" s="30"/>
      <c r="F466" s="69"/>
      <c r="G466" s="69"/>
      <c r="H466" s="69"/>
    </row>
    <row r="467" spans="1:8" hidden="1" x14ac:dyDescent="0.2">
      <c r="A467" s="203" t="s">
        <v>371</v>
      </c>
      <c r="B467" s="203"/>
      <c r="C467" s="5" t="s">
        <v>722</v>
      </c>
      <c r="D467" s="23" t="s">
        <v>723</v>
      </c>
      <c r="E467" s="30"/>
      <c r="F467" s="69"/>
      <c r="G467" s="69"/>
      <c r="H467" s="69"/>
    </row>
    <row r="468" spans="1:8" hidden="1" x14ac:dyDescent="0.2">
      <c r="A468" s="203" t="s">
        <v>374</v>
      </c>
      <c r="B468" s="203"/>
      <c r="C468" s="5" t="s">
        <v>724</v>
      </c>
      <c r="D468" s="23" t="s">
        <v>725</v>
      </c>
      <c r="E468" s="30"/>
      <c r="F468" s="69"/>
      <c r="G468" s="69"/>
      <c r="H468" s="69"/>
    </row>
    <row r="469" spans="1:8" ht="25.5" x14ac:dyDescent="0.2">
      <c r="A469" s="203" t="s">
        <v>377</v>
      </c>
      <c r="B469" s="203"/>
      <c r="C469" s="5" t="s">
        <v>726</v>
      </c>
      <c r="D469" s="23" t="s">
        <v>727</v>
      </c>
      <c r="E469" s="30"/>
      <c r="F469" s="69">
        <f>SUM(F470:F479)</f>
        <v>0</v>
      </c>
      <c r="G469" s="69">
        <f>SUM(G470:G479)</f>
        <v>0</v>
      </c>
      <c r="H469" s="69">
        <f>SUM(H470:H479)</f>
        <v>0</v>
      </c>
    </row>
    <row r="470" spans="1:8" hidden="1" x14ac:dyDescent="0.2">
      <c r="A470" s="203" t="s">
        <v>380</v>
      </c>
      <c r="B470" s="203"/>
      <c r="C470" s="5" t="s">
        <v>442</v>
      </c>
      <c r="D470" s="3" t="s">
        <v>727</v>
      </c>
      <c r="E470" s="30"/>
      <c r="F470" s="69"/>
      <c r="G470" s="69"/>
      <c r="H470" s="69"/>
    </row>
    <row r="471" spans="1:8" hidden="1" x14ac:dyDescent="0.2">
      <c r="A471" s="203" t="s">
        <v>383</v>
      </c>
      <c r="B471" s="203"/>
      <c r="C471" s="5" t="s">
        <v>444</v>
      </c>
      <c r="D471" s="3" t="s">
        <v>727</v>
      </c>
      <c r="E471" s="30"/>
      <c r="F471" s="69"/>
      <c r="G471" s="69"/>
      <c r="H471" s="69"/>
    </row>
    <row r="472" spans="1:8" hidden="1" x14ac:dyDescent="0.2">
      <c r="A472" s="203" t="s">
        <v>384</v>
      </c>
      <c r="B472" s="203"/>
      <c r="C472" s="5" t="s">
        <v>446</v>
      </c>
      <c r="D472" s="3" t="s">
        <v>727</v>
      </c>
      <c r="E472" s="30"/>
      <c r="F472" s="69"/>
      <c r="G472" s="69"/>
      <c r="H472" s="69"/>
    </row>
    <row r="473" spans="1:8" hidden="1" x14ac:dyDescent="0.2">
      <c r="A473" s="203" t="s">
        <v>386</v>
      </c>
      <c r="B473" s="203"/>
      <c r="C473" s="3" t="s">
        <v>448</v>
      </c>
      <c r="D473" s="3" t="s">
        <v>727</v>
      </c>
      <c r="E473" s="24"/>
      <c r="F473" s="66"/>
      <c r="G473" s="66"/>
      <c r="H473" s="66"/>
    </row>
    <row r="474" spans="1:8" hidden="1" x14ac:dyDescent="0.2">
      <c r="A474" s="203" t="s">
        <v>388</v>
      </c>
      <c r="B474" s="203"/>
      <c r="C474" s="3" t="s">
        <v>450</v>
      </c>
      <c r="D474" s="3" t="s">
        <v>727</v>
      </c>
      <c r="E474" s="24"/>
      <c r="F474" s="66"/>
      <c r="G474" s="66"/>
      <c r="H474" s="66"/>
    </row>
    <row r="475" spans="1:8" ht="25.5" hidden="1" x14ac:dyDescent="0.2">
      <c r="A475" s="203" t="s">
        <v>391</v>
      </c>
      <c r="B475" s="203"/>
      <c r="C475" s="3" t="s">
        <v>452</v>
      </c>
      <c r="D475" s="3" t="s">
        <v>727</v>
      </c>
      <c r="E475" s="24"/>
      <c r="F475" s="66"/>
      <c r="G475" s="66"/>
      <c r="H475" s="66"/>
    </row>
    <row r="476" spans="1:8" x14ac:dyDescent="0.2">
      <c r="A476" s="203" t="s">
        <v>393</v>
      </c>
      <c r="B476" s="203"/>
      <c r="C476" s="5" t="s">
        <v>454</v>
      </c>
      <c r="D476" s="3" t="s">
        <v>727</v>
      </c>
      <c r="E476" s="30"/>
      <c r="F476" s="69">
        <v>0</v>
      </c>
      <c r="G476" s="69"/>
      <c r="H476" s="66">
        <f t="shared" ref="H476" si="59">F476+G476</f>
        <v>0</v>
      </c>
    </row>
    <row r="477" spans="1:8" hidden="1" x14ac:dyDescent="0.2">
      <c r="A477" s="203" t="s">
        <v>395</v>
      </c>
      <c r="B477" s="203"/>
      <c r="C477" s="5" t="s">
        <v>456</v>
      </c>
      <c r="D477" s="3" t="s">
        <v>727</v>
      </c>
      <c r="E477" s="30"/>
      <c r="F477" s="69"/>
      <c r="G477" s="69"/>
      <c r="H477" s="69"/>
    </row>
    <row r="478" spans="1:8" hidden="1" x14ac:dyDescent="0.2">
      <c r="A478" s="203" t="s">
        <v>397</v>
      </c>
      <c r="B478" s="203"/>
      <c r="C478" s="5" t="s">
        <v>458</v>
      </c>
      <c r="D478" s="3" t="s">
        <v>727</v>
      </c>
      <c r="E478" s="30"/>
      <c r="F478" s="69"/>
      <c r="G478" s="69"/>
      <c r="H478" s="69"/>
    </row>
    <row r="479" spans="1:8" hidden="1" x14ac:dyDescent="0.2">
      <c r="A479" s="203" t="s">
        <v>399</v>
      </c>
      <c r="B479" s="203"/>
      <c r="C479" s="5" t="s">
        <v>460</v>
      </c>
      <c r="D479" s="3" t="s">
        <v>727</v>
      </c>
      <c r="E479" s="30"/>
      <c r="F479" s="69"/>
      <c r="G479" s="69"/>
      <c r="H479" s="69"/>
    </row>
    <row r="480" spans="1:8" hidden="1" x14ac:dyDescent="0.2">
      <c r="A480" s="203" t="s">
        <v>402</v>
      </c>
      <c r="B480" s="203"/>
      <c r="C480" s="5" t="s">
        <v>728</v>
      </c>
      <c r="D480" s="23" t="s">
        <v>729</v>
      </c>
      <c r="E480" s="30"/>
      <c r="F480" s="69"/>
      <c r="G480" s="69"/>
      <c r="H480" s="69"/>
    </row>
    <row r="481" spans="1:8" ht="25.5" x14ac:dyDescent="0.2">
      <c r="A481" s="206" t="s">
        <v>404</v>
      </c>
      <c r="B481" s="206"/>
      <c r="C481" s="7" t="s">
        <v>730</v>
      </c>
      <c r="D481" s="20" t="s">
        <v>731</v>
      </c>
      <c r="E481" s="34"/>
      <c r="F481" s="72">
        <f>F417+F419+F420+F421+F432+F443+F454+F456+F467+F468+F469+F480</f>
        <v>0</v>
      </c>
      <c r="G481" s="72">
        <f>G417+G419+G420+G421+G432+G443+G454+G456+G467+G468+G469+G480</f>
        <v>0</v>
      </c>
      <c r="H481" s="72">
        <f>H417+H419+H420+H421+H432+H443+H454+H456+H467+H468+H469+H480</f>
        <v>0</v>
      </c>
    </row>
    <row r="482" spans="1:8" hidden="1" x14ac:dyDescent="0.2">
      <c r="A482" s="203" t="s">
        <v>406</v>
      </c>
      <c r="B482" s="203"/>
      <c r="C482" s="5" t="s">
        <v>732</v>
      </c>
      <c r="D482" s="23" t="s">
        <v>733</v>
      </c>
      <c r="E482" s="30"/>
      <c r="F482" s="69"/>
      <c r="G482" s="69"/>
      <c r="H482" s="69"/>
    </row>
    <row r="483" spans="1:8" hidden="1" x14ac:dyDescent="0.2">
      <c r="A483" s="203" t="s">
        <v>408</v>
      </c>
      <c r="B483" s="203"/>
      <c r="C483" s="5" t="s">
        <v>734</v>
      </c>
      <c r="D483" s="23" t="s">
        <v>735</v>
      </c>
      <c r="E483" s="30"/>
      <c r="F483" s="69"/>
      <c r="G483" s="69"/>
      <c r="H483" s="69"/>
    </row>
    <row r="484" spans="1:8" hidden="1" x14ac:dyDescent="0.2">
      <c r="A484" s="203" t="s">
        <v>411</v>
      </c>
      <c r="B484" s="203"/>
      <c r="C484" s="5" t="s">
        <v>736</v>
      </c>
      <c r="D484" s="23" t="s">
        <v>735</v>
      </c>
      <c r="E484" s="30"/>
      <c r="F484" s="69"/>
      <c r="G484" s="69"/>
      <c r="H484" s="69"/>
    </row>
    <row r="485" spans="1:8" hidden="1" x14ac:dyDescent="0.2">
      <c r="A485" s="203" t="s">
        <v>414</v>
      </c>
      <c r="B485" s="203"/>
      <c r="C485" s="3" t="s">
        <v>737</v>
      </c>
      <c r="D485" s="23" t="s">
        <v>738</v>
      </c>
      <c r="E485" s="24"/>
      <c r="F485" s="66"/>
      <c r="G485" s="66"/>
      <c r="H485" s="66"/>
    </row>
    <row r="486" spans="1:8" hidden="1" x14ac:dyDescent="0.2">
      <c r="A486" s="203" t="s">
        <v>416</v>
      </c>
      <c r="B486" s="203"/>
      <c r="C486" s="5" t="s">
        <v>739</v>
      </c>
      <c r="D486" s="23" t="s">
        <v>740</v>
      </c>
      <c r="E486" s="30"/>
      <c r="F486" s="69"/>
      <c r="G486" s="69"/>
      <c r="H486" s="69"/>
    </row>
    <row r="487" spans="1:8" hidden="1" x14ac:dyDescent="0.2">
      <c r="A487" s="203" t="s">
        <v>419</v>
      </c>
      <c r="B487" s="203"/>
      <c r="C487" s="5" t="s">
        <v>741</v>
      </c>
      <c r="D487" s="23" t="s">
        <v>742</v>
      </c>
      <c r="E487" s="30"/>
      <c r="F487" s="69"/>
      <c r="G487" s="69"/>
      <c r="H487" s="69"/>
    </row>
    <row r="488" spans="1:8" hidden="1" x14ac:dyDescent="0.2">
      <c r="A488" s="203" t="s">
        <v>421</v>
      </c>
      <c r="B488" s="203"/>
      <c r="C488" s="3" t="s">
        <v>743</v>
      </c>
      <c r="D488" s="23" t="s">
        <v>744</v>
      </c>
      <c r="E488" s="24"/>
      <c r="F488" s="66"/>
      <c r="G488" s="66"/>
      <c r="H488" s="66"/>
    </row>
    <row r="489" spans="1:8" hidden="1" x14ac:dyDescent="0.2">
      <c r="A489" s="203" t="s">
        <v>424</v>
      </c>
      <c r="B489" s="203"/>
      <c r="C489" s="3" t="s">
        <v>745</v>
      </c>
      <c r="D489" s="23" t="s">
        <v>746</v>
      </c>
      <c r="E489" s="24"/>
      <c r="F489" s="66"/>
      <c r="G489" s="66"/>
      <c r="H489" s="66"/>
    </row>
    <row r="490" spans="1:8" hidden="1" x14ac:dyDescent="0.2">
      <c r="A490" s="206" t="s">
        <v>427</v>
      </c>
      <c r="B490" s="206"/>
      <c r="C490" s="7" t="s">
        <v>747</v>
      </c>
      <c r="D490" s="20" t="s">
        <v>748</v>
      </c>
      <c r="E490" s="34"/>
      <c r="F490" s="72">
        <f>F482+F483+F485+F486+F487+F488+F489</f>
        <v>0</v>
      </c>
      <c r="G490" s="72">
        <f>G482+G483+G485+G486+G487+G488+G489</f>
        <v>0</v>
      </c>
      <c r="H490" s="72">
        <f>H482+H483+H485+H486+H487+H488+H489</f>
        <v>0</v>
      </c>
    </row>
    <row r="491" spans="1:8" hidden="1" x14ac:dyDescent="0.2">
      <c r="A491" s="203" t="s">
        <v>429</v>
      </c>
      <c r="B491" s="203"/>
      <c r="C491" s="5" t="s">
        <v>749</v>
      </c>
      <c r="D491" s="23" t="s">
        <v>750</v>
      </c>
      <c r="E491" s="30"/>
      <c r="F491" s="69"/>
      <c r="G491" s="69"/>
      <c r="H491" s="69"/>
    </row>
    <row r="492" spans="1:8" hidden="1" x14ac:dyDescent="0.2">
      <c r="A492" s="203" t="s">
        <v>432</v>
      </c>
      <c r="B492" s="203"/>
      <c r="C492" s="5" t="s">
        <v>751</v>
      </c>
      <c r="D492" s="23" t="s">
        <v>752</v>
      </c>
      <c r="E492" s="30"/>
      <c r="F492" s="69"/>
      <c r="G492" s="69"/>
      <c r="H492" s="69"/>
    </row>
    <row r="493" spans="1:8" hidden="1" x14ac:dyDescent="0.2">
      <c r="A493" s="203" t="s">
        <v>435</v>
      </c>
      <c r="B493" s="203"/>
      <c r="C493" s="5" t="s">
        <v>753</v>
      </c>
      <c r="D493" s="23" t="s">
        <v>754</v>
      </c>
      <c r="E493" s="30"/>
      <c r="F493" s="69"/>
      <c r="G493" s="69"/>
      <c r="H493" s="69"/>
    </row>
    <row r="494" spans="1:8" hidden="1" x14ac:dyDescent="0.2">
      <c r="A494" s="203" t="s">
        <v>438</v>
      </c>
      <c r="B494" s="203"/>
      <c r="C494" s="5" t="s">
        <v>755</v>
      </c>
      <c r="D494" s="23" t="s">
        <v>756</v>
      </c>
      <c r="E494" s="30"/>
      <c r="F494" s="69"/>
      <c r="G494" s="69"/>
      <c r="H494" s="69"/>
    </row>
    <row r="495" spans="1:8" hidden="1" x14ac:dyDescent="0.2">
      <c r="A495" s="206" t="s">
        <v>441</v>
      </c>
      <c r="B495" s="206"/>
      <c r="C495" s="7" t="s">
        <v>757</v>
      </c>
      <c r="D495" s="20" t="s">
        <v>758</v>
      </c>
      <c r="E495" s="34"/>
      <c r="F495" s="72">
        <f>SUM(F491:F494)</f>
        <v>0</v>
      </c>
      <c r="G495" s="72">
        <f>SUM(G491:G494)</f>
        <v>0</v>
      </c>
      <c r="H495" s="72">
        <f>SUM(H491:H494)</f>
        <v>0</v>
      </c>
    </row>
    <row r="496" spans="1:8" ht="25.5" hidden="1" x14ac:dyDescent="0.2">
      <c r="A496" s="203" t="s">
        <v>443</v>
      </c>
      <c r="B496" s="203"/>
      <c r="C496" s="5" t="s">
        <v>759</v>
      </c>
      <c r="D496" s="23" t="s">
        <v>760</v>
      </c>
      <c r="E496" s="30"/>
      <c r="F496" s="69"/>
      <c r="G496" s="69"/>
      <c r="H496" s="69"/>
    </row>
    <row r="497" spans="1:8" ht="25.5" hidden="1" x14ac:dyDescent="0.2">
      <c r="A497" s="203" t="s">
        <v>445</v>
      </c>
      <c r="B497" s="203"/>
      <c r="C497" s="5" t="s">
        <v>761</v>
      </c>
      <c r="D497" s="23" t="s">
        <v>762</v>
      </c>
      <c r="E497" s="30"/>
      <c r="F497" s="69">
        <f>SUM(F498:F507)</f>
        <v>0</v>
      </c>
      <c r="G497" s="69">
        <f>SUM(G498:G507)</f>
        <v>0</v>
      </c>
      <c r="H497" s="69">
        <f>SUM(H498:H507)</f>
        <v>0</v>
      </c>
    </row>
    <row r="498" spans="1:8" hidden="1" x14ac:dyDescent="0.2">
      <c r="A498" s="203" t="s">
        <v>447</v>
      </c>
      <c r="B498" s="203"/>
      <c r="C498" s="5" t="s">
        <v>37</v>
      </c>
      <c r="D498" s="23" t="s">
        <v>762</v>
      </c>
      <c r="E498" s="30"/>
      <c r="F498" s="69"/>
      <c r="G498" s="69"/>
      <c r="H498" s="69"/>
    </row>
    <row r="499" spans="1:8" hidden="1" x14ac:dyDescent="0.2">
      <c r="A499" s="203" t="s">
        <v>449</v>
      </c>
      <c r="B499" s="203"/>
      <c r="C499" s="5" t="s">
        <v>39</v>
      </c>
      <c r="D499" s="23" t="s">
        <v>762</v>
      </c>
      <c r="E499" s="30"/>
      <c r="F499" s="69"/>
      <c r="G499" s="69"/>
      <c r="H499" s="69"/>
    </row>
    <row r="500" spans="1:8" ht="25.5" hidden="1" x14ac:dyDescent="0.2">
      <c r="A500" s="203" t="s">
        <v>451</v>
      </c>
      <c r="B500" s="203"/>
      <c r="C500" s="5" t="s">
        <v>41</v>
      </c>
      <c r="D500" s="23" t="s">
        <v>762</v>
      </c>
      <c r="E500" s="30"/>
      <c r="F500" s="69"/>
      <c r="G500" s="69"/>
      <c r="H500" s="69"/>
    </row>
    <row r="501" spans="1:8" hidden="1" x14ac:dyDescent="0.2">
      <c r="A501" s="203" t="s">
        <v>453</v>
      </c>
      <c r="B501" s="203"/>
      <c r="C501" s="5" t="s">
        <v>43</v>
      </c>
      <c r="D501" s="23" t="s">
        <v>762</v>
      </c>
      <c r="E501" s="30"/>
      <c r="F501" s="69"/>
      <c r="G501" s="69"/>
      <c r="H501" s="69"/>
    </row>
    <row r="502" spans="1:8" hidden="1" x14ac:dyDescent="0.2">
      <c r="A502" s="203" t="s">
        <v>455</v>
      </c>
      <c r="B502" s="203"/>
      <c r="C502" s="5" t="s">
        <v>45</v>
      </c>
      <c r="D502" s="23" t="s">
        <v>762</v>
      </c>
      <c r="E502" s="30"/>
      <c r="F502" s="69"/>
      <c r="G502" s="69"/>
      <c r="H502" s="69"/>
    </row>
    <row r="503" spans="1:8" hidden="1" x14ac:dyDescent="0.2">
      <c r="A503" s="203" t="s">
        <v>457</v>
      </c>
      <c r="B503" s="203"/>
      <c r="C503" s="5" t="s">
        <v>47</v>
      </c>
      <c r="D503" s="23" t="s">
        <v>762</v>
      </c>
      <c r="E503" s="30"/>
      <c r="F503" s="69"/>
      <c r="G503" s="69"/>
      <c r="H503" s="69"/>
    </row>
    <row r="504" spans="1:8" hidden="1" x14ac:dyDescent="0.2">
      <c r="A504" s="203" t="s">
        <v>459</v>
      </c>
      <c r="B504" s="203"/>
      <c r="C504" s="5" t="s">
        <v>49</v>
      </c>
      <c r="D504" s="23" t="s">
        <v>762</v>
      </c>
      <c r="E504" s="30"/>
      <c r="F504" s="69"/>
      <c r="G504" s="69"/>
      <c r="H504" s="69"/>
    </row>
    <row r="505" spans="1:8" hidden="1" x14ac:dyDescent="0.2">
      <c r="A505" s="203" t="s">
        <v>461</v>
      </c>
      <c r="B505" s="203"/>
      <c r="C505" s="5" t="s">
        <v>51</v>
      </c>
      <c r="D505" s="23" t="s">
        <v>762</v>
      </c>
      <c r="E505" s="30"/>
      <c r="F505" s="69"/>
      <c r="G505" s="69"/>
      <c r="H505" s="69"/>
    </row>
    <row r="506" spans="1:8" hidden="1" x14ac:dyDescent="0.2">
      <c r="A506" s="203" t="s">
        <v>464</v>
      </c>
      <c r="B506" s="203"/>
      <c r="C506" s="5" t="s">
        <v>53</v>
      </c>
      <c r="D506" s="23" t="s">
        <v>762</v>
      </c>
      <c r="E506" s="30"/>
      <c r="F506" s="69"/>
      <c r="G506" s="69"/>
      <c r="H506" s="69"/>
    </row>
    <row r="507" spans="1:8" hidden="1" x14ac:dyDescent="0.2">
      <c r="A507" s="203" t="s">
        <v>465</v>
      </c>
      <c r="B507" s="203"/>
      <c r="C507" s="5" t="s">
        <v>55</v>
      </c>
      <c r="D507" s="23" t="s">
        <v>762</v>
      </c>
      <c r="E507" s="30"/>
      <c r="F507" s="69"/>
      <c r="G507" s="69"/>
      <c r="H507" s="69"/>
    </row>
    <row r="508" spans="1:8" ht="25.5" hidden="1" x14ac:dyDescent="0.2">
      <c r="A508" s="203" t="s">
        <v>466</v>
      </c>
      <c r="B508" s="203"/>
      <c r="C508" s="5" t="s">
        <v>763</v>
      </c>
      <c r="D508" s="23" t="s">
        <v>764</v>
      </c>
      <c r="E508" s="30"/>
      <c r="F508" s="69">
        <f>SUM(F509:F518)</f>
        <v>0</v>
      </c>
      <c r="G508" s="69">
        <f>SUM(G509:G518)</f>
        <v>0</v>
      </c>
      <c r="H508" s="69">
        <f>SUM(H509:H518)</f>
        <v>0</v>
      </c>
    </row>
    <row r="509" spans="1:8" hidden="1" x14ac:dyDescent="0.2">
      <c r="A509" s="203" t="s">
        <v>467</v>
      </c>
      <c r="B509" s="203"/>
      <c r="C509" s="5" t="s">
        <v>37</v>
      </c>
      <c r="D509" s="23" t="s">
        <v>764</v>
      </c>
      <c r="E509" s="30"/>
      <c r="F509" s="69"/>
      <c r="G509" s="69"/>
      <c r="H509" s="69"/>
    </row>
    <row r="510" spans="1:8" hidden="1" x14ac:dyDescent="0.2">
      <c r="A510" s="203" t="s">
        <v>468</v>
      </c>
      <c r="B510" s="203"/>
      <c r="C510" s="5" t="s">
        <v>39</v>
      </c>
      <c r="D510" s="23" t="s">
        <v>764</v>
      </c>
      <c r="E510" s="30"/>
      <c r="F510" s="69"/>
      <c r="G510" s="69"/>
      <c r="H510" s="69"/>
    </row>
    <row r="511" spans="1:8" ht="25.5" hidden="1" x14ac:dyDescent="0.2">
      <c r="A511" s="203" t="s">
        <v>469</v>
      </c>
      <c r="B511" s="203"/>
      <c r="C511" s="5" t="s">
        <v>41</v>
      </c>
      <c r="D511" s="23" t="s">
        <v>764</v>
      </c>
      <c r="E511" s="30"/>
      <c r="F511" s="69"/>
      <c r="G511" s="69"/>
      <c r="H511" s="69"/>
    </row>
    <row r="512" spans="1:8" hidden="1" x14ac:dyDescent="0.2">
      <c r="A512" s="203" t="s">
        <v>470</v>
      </c>
      <c r="B512" s="203"/>
      <c r="C512" s="5" t="s">
        <v>43</v>
      </c>
      <c r="D512" s="23" t="s">
        <v>764</v>
      </c>
      <c r="E512" s="30"/>
      <c r="F512" s="69"/>
      <c r="G512" s="69"/>
      <c r="H512" s="69"/>
    </row>
    <row r="513" spans="1:8" hidden="1" x14ac:dyDescent="0.2">
      <c r="A513" s="203" t="s">
        <v>471</v>
      </c>
      <c r="B513" s="203"/>
      <c r="C513" s="5" t="s">
        <v>45</v>
      </c>
      <c r="D513" s="23" t="s">
        <v>764</v>
      </c>
      <c r="E513" s="30"/>
      <c r="F513" s="69"/>
      <c r="G513" s="69"/>
      <c r="H513" s="69"/>
    </row>
    <row r="514" spans="1:8" hidden="1" x14ac:dyDescent="0.2">
      <c r="A514" s="203" t="s">
        <v>472</v>
      </c>
      <c r="B514" s="203"/>
      <c r="C514" s="5" t="s">
        <v>47</v>
      </c>
      <c r="D514" s="23" t="s">
        <v>764</v>
      </c>
      <c r="E514" s="30"/>
      <c r="F514" s="69"/>
      <c r="G514" s="69"/>
      <c r="H514" s="69"/>
    </row>
    <row r="515" spans="1:8" hidden="1" x14ac:dyDescent="0.2">
      <c r="A515" s="203" t="s">
        <v>473</v>
      </c>
      <c r="B515" s="203"/>
      <c r="C515" s="5" t="s">
        <v>49</v>
      </c>
      <c r="D515" s="23" t="s">
        <v>764</v>
      </c>
      <c r="E515" s="30"/>
      <c r="F515" s="69"/>
      <c r="G515" s="69"/>
      <c r="H515" s="69"/>
    </row>
    <row r="516" spans="1:8" hidden="1" x14ac:dyDescent="0.2">
      <c r="A516" s="203" t="s">
        <v>474</v>
      </c>
      <c r="B516" s="203"/>
      <c r="C516" s="5" t="s">
        <v>51</v>
      </c>
      <c r="D516" s="23" t="s">
        <v>764</v>
      </c>
      <c r="E516" s="30"/>
      <c r="F516" s="69"/>
      <c r="G516" s="69"/>
      <c r="H516" s="69"/>
    </row>
    <row r="517" spans="1:8" hidden="1" x14ac:dyDescent="0.2">
      <c r="A517" s="203" t="s">
        <v>477</v>
      </c>
      <c r="B517" s="203"/>
      <c r="C517" s="5" t="s">
        <v>53</v>
      </c>
      <c r="D517" s="23" t="s">
        <v>764</v>
      </c>
      <c r="E517" s="30"/>
      <c r="F517" s="69"/>
      <c r="G517" s="69"/>
      <c r="H517" s="69"/>
    </row>
    <row r="518" spans="1:8" hidden="1" x14ac:dyDescent="0.2">
      <c r="A518" s="203" t="s">
        <v>480</v>
      </c>
      <c r="B518" s="203"/>
      <c r="C518" s="5" t="s">
        <v>55</v>
      </c>
      <c r="D518" s="23" t="s">
        <v>764</v>
      </c>
      <c r="E518" s="30"/>
      <c r="F518" s="69"/>
      <c r="G518" s="69"/>
      <c r="H518" s="69"/>
    </row>
    <row r="519" spans="1:8" ht="25.5" hidden="1" x14ac:dyDescent="0.2">
      <c r="A519" s="203" t="s">
        <v>483</v>
      </c>
      <c r="B519" s="203"/>
      <c r="C519" s="5" t="s">
        <v>765</v>
      </c>
      <c r="D519" s="23" t="s">
        <v>766</v>
      </c>
      <c r="E519" s="30"/>
      <c r="F519" s="69">
        <f>SUM(F520:F529)</f>
        <v>0</v>
      </c>
      <c r="G519" s="69">
        <f>SUM(G520:G529)</f>
        <v>0</v>
      </c>
      <c r="H519" s="69">
        <f>SUM(H520:H529)</f>
        <v>0</v>
      </c>
    </row>
    <row r="520" spans="1:8" hidden="1" x14ac:dyDescent="0.2">
      <c r="A520" s="203" t="s">
        <v>484</v>
      </c>
      <c r="B520" s="203"/>
      <c r="C520" s="5" t="s">
        <v>37</v>
      </c>
      <c r="D520" s="23" t="s">
        <v>766</v>
      </c>
      <c r="E520" s="30"/>
      <c r="F520" s="69"/>
      <c r="G520" s="69"/>
      <c r="H520" s="69"/>
    </row>
    <row r="521" spans="1:8" hidden="1" x14ac:dyDescent="0.2">
      <c r="A521" s="203" t="s">
        <v>485</v>
      </c>
      <c r="B521" s="203"/>
      <c r="C521" s="5" t="s">
        <v>39</v>
      </c>
      <c r="D521" s="23" t="s">
        <v>766</v>
      </c>
      <c r="E521" s="30"/>
      <c r="F521" s="69"/>
      <c r="G521" s="69"/>
      <c r="H521" s="69"/>
    </row>
    <row r="522" spans="1:8" ht="25.5" hidden="1" x14ac:dyDescent="0.2">
      <c r="A522" s="203" t="s">
        <v>486</v>
      </c>
      <c r="B522" s="203"/>
      <c r="C522" s="5" t="s">
        <v>41</v>
      </c>
      <c r="D522" s="23" t="s">
        <v>766</v>
      </c>
      <c r="E522" s="30"/>
      <c r="F522" s="69"/>
      <c r="G522" s="69"/>
      <c r="H522" s="69"/>
    </row>
    <row r="523" spans="1:8" hidden="1" x14ac:dyDescent="0.2">
      <c r="A523" s="203" t="s">
        <v>487</v>
      </c>
      <c r="B523" s="203"/>
      <c r="C523" s="5" t="s">
        <v>43</v>
      </c>
      <c r="D523" s="23" t="s">
        <v>766</v>
      </c>
      <c r="E523" s="30"/>
      <c r="F523" s="69"/>
      <c r="G523" s="69"/>
      <c r="H523" s="69"/>
    </row>
    <row r="524" spans="1:8" hidden="1" x14ac:dyDescent="0.2">
      <c r="A524" s="203" t="s">
        <v>488</v>
      </c>
      <c r="B524" s="203"/>
      <c r="C524" s="5" t="s">
        <v>45</v>
      </c>
      <c r="D524" s="23" t="s">
        <v>766</v>
      </c>
      <c r="E524" s="30"/>
      <c r="F524" s="69"/>
      <c r="G524" s="69"/>
      <c r="H524" s="69"/>
    </row>
    <row r="525" spans="1:8" hidden="1" x14ac:dyDescent="0.2">
      <c r="A525" s="203" t="s">
        <v>489</v>
      </c>
      <c r="B525" s="203"/>
      <c r="C525" s="5" t="s">
        <v>47</v>
      </c>
      <c r="D525" s="23" t="s">
        <v>766</v>
      </c>
      <c r="E525" s="30"/>
      <c r="F525" s="69"/>
      <c r="G525" s="69"/>
      <c r="H525" s="69"/>
    </row>
    <row r="526" spans="1:8" hidden="1" x14ac:dyDescent="0.2">
      <c r="A526" s="203" t="s">
        <v>490</v>
      </c>
      <c r="B526" s="203"/>
      <c r="C526" s="5" t="s">
        <v>49</v>
      </c>
      <c r="D526" s="23" t="s">
        <v>766</v>
      </c>
      <c r="E526" s="30"/>
      <c r="F526" s="69"/>
      <c r="G526" s="69"/>
      <c r="H526" s="69"/>
    </row>
    <row r="527" spans="1:8" hidden="1" x14ac:dyDescent="0.2">
      <c r="A527" s="203" t="s">
        <v>491</v>
      </c>
      <c r="B527" s="203"/>
      <c r="C527" s="5" t="s">
        <v>51</v>
      </c>
      <c r="D527" s="23" t="s">
        <v>766</v>
      </c>
      <c r="E527" s="30"/>
      <c r="F527" s="69"/>
      <c r="G527" s="69"/>
      <c r="H527" s="69"/>
    </row>
    <row r="528" spans="1:8" hidden="1" x14ac:dyDescent="0.2">
      <c r="A528" s="203" t="s">
        <v>492</v>
      </c>
      <c r="B528" s="203"/>
      <c r="C528" s="5" t="s">
        <v>53</v>
      </c>
      <c r="D528" s="23" t="s">
        <v>766</v>
      </c>
      <c r="E528" s="30"/>
      <c r="F528" s="69"/>
      <c r="G528" s="69"/>
      <c r="H528" s="69"/>
    </row>
    <row r="529" spans="1:8" hidden="1" x14ac:dyDescent="0.2">
      <c r="A529" s="203" t="s">
        <v>493</v>
      </c>
      <c r="B529" s="203"/>
      <c r="C529" s="5" t="s">
        <v>55</v>
      </c>
      <c r="D529" s="23" t="s">
        <v>766</v>
      </c>
      <c r="E529" s="30"/>
      <c r="F529" s="69"/>
      <c r="G529" s="69"/>
      <c r="H529" s="69"/>
    </row>
    <row r="530" spans="1:8" ht="25.5" hidden="1" x14ac:dyDescent="0.2">
      <c r="A530" s="203" t="s">
        <v>496</v>
      </c>
      <c r="B530" s="203"/>
      <c r="C530" s="5" t="s">
        <v>767</v>
      </c>
      <c r="D530" s="23" t="s">
        <v>768</v>
      </c>
      <c r="E530" s="30"/>
      <c r="F530" s="69"/>
      <c r="G530" s="69"/>
      <c r="H530" s="69"/>
    </row>
    <row r="531" spans="1:8" ht="25.5" hidden="1" x14ac:dyDescent="0.2">
      <c r="A531" s="203" t="s">
        <v>497</v>
      </c>
      <c r="B531" s="203"/>
      <c r="C531" s="5" t="s">
        <v>719</v>
      </c>
      <c r="D531" s="23" t="s">
        <v>768</v>
      </c>
      <c r="E531" s="30"/>
      <c r="F531" s="69"/>
      <c r="G531" s="69"/>
      <c r="H531" s="69"/>
    </row>
    <row r="532" spans="1:8" ht="25.5" hidden="1" x14ac:dyDescent="0.2">
      <c r="A532" s="203" t="s">
        <v>498</v>
      </c>
      <c r="B532" s="203"/>
      <c r="C532" s="5" t="s">
        <v>769</v>
      </c>
      <c r="D532" s="23" t="s">
        <v>770</v>
      </c>
      <c r="E532" s="30"/>
      <c r="F532" s="69">
        <f>SUM(F533:F542)</f>
        <v>0</v>
      </c>
      <c r="G532" s="69">
        <f>SUM(G533:G542)</f>
        <v>0</v>
      </c>
      <c r="H532" s="69">
        <f>SUM(H533:H542)</f>
        <v>0</v>
      </c>
    </row>
    <row r="533" spans="1:8" hidden="1" x14ac:dyDescent="0.2">
      <c r="A533" s="203" t="s">
        <v>499</v>
      </c>
      <c r="B533" s="203"/>
      <c r="C533" s="5" t="s">
        <v>442</v>
      </c>
      <c r="D533" s="3" t="s">
        <v>770</v>
      </c>
      <c r="E533" s="30"/>
      <c r="F533" s="69"/>
      <c r="G533" s="69"/>
      <c r="H533" s="69"/>
    </row>
    <row r="534" spans="1:8" hidden="1" x14ac:dyDescent="0.2">
      <c r="A534" s="203" t="s">
        <v>500</v>
      </c>
      <c r="B534" s="203"/>
      <c r="C534" s="5" t="s">
        <v>444</v>
      </c>
      <c r="D534" s="23" t="s">
        <v>770</v>
      </c>
      <c r="E534" s="30"/>
      <c r="F534" s="69"/>
      <c r="G534" s="69"/>
      <c r="H534" s="69"/>
    </row>
    <row r="535" spans="1:8" hidden="1" x14ac:dyDescent="0.2">
      <c r="A535" s="203" t="s">
        <v>501</v>
      </c>
      <c r="B535" s="203"/>
      <c r="C535" s="5" t="s">
        <v>446</v>
      </c>
      <c r="D535" s="3" t="s">
        <v>770</v>
      </c>
      <c r="E535" s="30"/>
      <c r="F535" s="69"/>
      <c r="G535" s="69"/>
      <c r="H535" s="69"/>
    </row>
    <row r="536" spans="1:8" hidden="1" x14ac:dyDescent="0.2">
      <c r="A536" s="203" t="s">
        <v>502</v>
      </c>
      <c r="B536" s="203"/>
      <c r="C536" s="3" t="s">
        <v>448</v>
      </c>
      <c r="D536" s="23" t="s">
        <v>770</v>
      </c>
      <c r="E536" s="24"/>
      <c r="F536" s="66"/>
      <c r="G536" s="66"/>
      <c r="H536" s="66"/>
    </row>
    <row r="537" spans="1:8" hidden="1" x14ac:dyDescent="0.2">
      <c r="A537" s="203" t="s">
        <v>503</v>
      </c>
      <c r="B537" s="203"/>
      <c r="C537" s="3" t="s">
        <v>450</v>
      </c>
      <c r="D537" s="3" t="s">
        <v>770</v>
      </c>
      <c r="E537" s="24"/>
      <c r="F537" s="66"/>
      <c r="G537" s="66"/>
      <c r="H537" s="66"/>
    </row>
    <row r="538" spans="1:8" ht="25.5" hidden="1" x14ac:dyDescent="0.2">
      <c r="A538" s="203" t="s">
        <v>504</v>
      </c>
      <c r="B538" s="203"/>
      <c r="C538" s="3" t="s">
        <v>452</v>
      </c>
      <c r="D538" s="23" t="s">
        <v>770</v>
      </c>
      <c r="E538" s="24"/>
      <c r="F538" s="66"/>
      <c r="G538" s="66"/>
      <c r="H538" s="66"/>
    </row>
    <row r="539" spans="1:8" hidden="1" x14ac:dyDescent="0.2">
      <c r="A539" s="203" t="s">
        <v>505</v>
      </c>
      <c r="B539" s="203"/>
      <c r="C539" s="5" t="s">
        <v>454</v>
      </c>
      <c r="D539" s="3" t="s">
        <v>770</v>
      </c>
      <c r="E539" s="30"/>
      <c r="F539" s="69"/>
      <c r="G539" s="69"/>
      <c r="H539" s="69"/>
    </row>
    <row r="540" spans="1:8" hidden="1" x14ac:dyDescent="0.2">
      <c r="A540" s="203" t="s">
        <v>506</v>
      </c>
      <c r="B540" s="203"/>
      <c r="C540" s="5" t="s">
        <v>456</v>
      </c>
      <c r="D540" s="23" t="s">
        <v>770</v>
      </c>
      <c r="E540" s="30"/>
      <c r="F540" s="69"/>
      <c r="G540" s="69"/>
      <c r="H540" s="69"/>
    </row>
    <row r="541" spans="1:8" hidden="1" x14ac:dyDescent="0.2">
      <c r="A541" s="203" t="s">
        <v>509</v>
      </c>
      <c r="B541" s="203"/>
      <c r="C541" s="5" t="s">
        <v>458</v>
      </c>
      <c r="D541" s="3" t="s">
        <v>770</v>
      </c>
      <c r="E541" s="30"/>
      <c r="F541" s="69"/>
      <c r="G541" s="69"/>
      <c r="H541" s="69"/>
    </row>
    <row r="542" spans="1:8" hidden="1" x14ac:dyDescent="0.2">
      <c r="A542" s="203" t="s">
        <v>771</v>
      </c>
      <c r="B542" s="203"/>
      <c r="C542" s="5" t="s">
        <v>460</v>
      </c>
      <c r="D542" s="23" t="s">
        <v>770</v>
      </c>
      <c r="E542" s="30"/>
      <c r="F542" s="69"/>
      <c r="G542" s="69"/>
      <c r="H542" s="69"/>
    </row>
    <row r="543" spans="1:8" hidden="1" x14ac:dyDescent="0.2">
      <c r="A543" s="203" t="s">
        <v>772</v>
      </c>
      <c r="B543" s="203"/>
      <c r="C543" s="5" t="s">
        <v>773</v>
      </c>
      <c r="D543" s="23" t="s">
        <v>774</v>
      </c>
      <c r="E543" s="30"/>
      <c r="F543" s="69"/>
      <c r="G543" s="69"/>
      <c r="H543" s="69"/>
    </row>
    <row r="544" spans="1:8" ht="25.5" hidden="1" x14ac:dyDescent="0.2">
      <c r="A544" s="203" t="s">
        <v>775</v>
      </c>
      <c r="B544" s="203"/>
      <c r="C544" s="5" t="s">
        <v>776</v>
      </c>
      <c r="D544" s="23" t="s">
        <v>777</v>
      </c>
      <c r="E544" s="30"/>
      <c r="F544" s="69">
        <f>SUM(F545:F554)</f>
        <v>0</v>
      </c>
      <c r="G544" s="69">
        <f>SUM(G545:G554)</f>
        <v>0</v>
      </c>
      <c r="H544" s="69">
        <f>SUM(H545:H554)</f>
        <v>0</v>
      </c>
    </row>
    <row r="545" spans="1:8" hidden="1" x14ac:dyDescent="0.2">
      <c r="A545" s="203" t="s">
        <v>778</v>
      </c>
      <c r="B545" s="203"/>
      <c r="C545" s="5" t="s">
        <v>442</v>
      </c>
      <c r="D545" s="3" t="s">
        <v>777</v>
      </c>
      <c r="E545" s="30"/>
      <c r="F545" s="69"/>
      <c r="G545" s="69"/>
      <c r="H545" s="69"/>
    </row>
    <row r="546" spans="1:8" hidden="1" x14ac:dyDescent="0.2">
      <c r="A546" s="203" t="s">
        <v>779</v>
      </c>
      <c r="B546" s="203"/>
      <c r="C546" s="5" t="s">
        <v>444</v>
      </c>
      <c r="D546" s="3" t="s">
        <v>777</v>
      </c>
      <c r="E546" s="30"/>
      <c r="F546" s="69"/>
      <c r="G546" s="69"/>
      <c r="H546" s="69"/>
    </row>
    <row r="547" spans="1:8" hidden="1" x14ac:dyDescent="0.2">
      <c r="A547" s="203" t="s">
        <v>780</v>
      </c>
      <c r="B547" s="203"/>
      <c r="C547" s="5" t="s">
        <v>446</v>
      </c>
      <c r="D547" s="3" t="s">
        <v>777</v>
      </c>
      <c r="E547" s="30"/>
      <c r="F547" s="69"/>
      <c r="G547" s="69"/>
      <c r="H547" s="69"/>
    </row>
    <row r="548" spans="1:8" hidden="1" x14ac:dyDescent="0.2">
      <c r="A548" s="203" t="s">
        <v>781</v>
      </c>
      <c r="B548" s="203"/>
      <c r="C548" s="3" t="s">
        <v>448</v>
      </c>
      <c r="D548" s="3" t="s">
        <v>777</v>
      </c>
      <c r="E548" s="24"/>
      <c r="F548" s="66"/>
      <c r="G548" s="66"/>
      <c r="H548" s="66"/>
    </row>
    <row r="549" spans="1:8" hidden="1" x14ac:dyDescent="0.2">
      <c r="A549" s="203" t="s">
        <v>782</v>
      </c>
      <c r="B549" s="203"/>
      <c r="C549" s="3" t="s">
        <v>450</v>
      </c>
      <c r="D549" s="3" t="s">
        <v>777</v>
      </c>
      <c r="E549" s="24"/>
      <c r="F549" s="66"/>
      <c r="G549" s="66"/>
      <c r="H549" s="66"/>
    </row>
    <row r="550" spans="1:8" ht="25.5" hidden="1" x14ac:dyDescent="0.2">
      <c r="A550" s="203" t="s">
        <v>783</v>
      </c>
      <c r="B550" s="203"/>
      <c r="C550" s="3" t="s">
        <v>452</v>
      </c>
      <c r="D550" s="3" t="s">
        <v>777</v>
      </c>
      <c r="E550" s="24"/>
      <c r="F550" s="66"/>
      <c r="G550" s="66"/>
      <c r="H550" s="66"/>
    </row>
    <row r="551" spans="1:8" hidden="1" x14ac:dyDescent="0.2">
      <c r="A551" s="203" t="s">
        <v>784</v>
      </c>
      <c r="B551" s="203"/>
      <c r="C551" s="5" t="s">
        <v>454</v>
      </c>
      <c r="D551" s="3" t="s">
        <v>777</v>
      </c>
      <c r="E551" s="30"/>
      <c r="F551" s="69"/>
      <c r="G551" s="69"/>
      <c r="H551" s="69"/>
    </row>
    <row r="552" spans="1:8" hidden="1" x14ac:dyDescent="0.2">
      <c r="A552" s="203" t="s">
        <v>785</v>
      </c>
      <c r="B552" s="203"/>
      <c r="C552" s="5" t="s">
        <v>456</v>
      </c>
      <c r="D552" s="3" t="s">
        <v>777</v>
      </c>
      <c r="E552" s="30"/>
      <c r="F552" s="69"/>
      <c r="G552" s="69"/>
      <c r="H552" s="69"/>
    </row>
    <row r="553" spans="1:8" hidden="1" x14ac:dyDescent="0.2">
      <c r="A553" s="203" t="s">
        <v>786</v>
      </c>
      <c r="B553" s="203"/>
      <c r="C553" s="5" t="s">
        <v>458</v>
      </c>
      <c r="D553" s="3" t="s">
        <v>777</v>
      </c>
      <c r="E553" s="30"/>
      <c r="F553" s="69"/>
      <c r="G553" s="69"/>
      <c r="H553" s="69"/>
    </row>
    <row r="554" spans="1:8" hidden="1" x14ac:dyDescent="0.2">
      <c r="A554" s="203" t="s">
        <v>787</v>
      </c>
      <c r="B554" s="203"/>
      <c r="C554" s="5" t="s">
        <v>460</v>
      </c>
      <c r="D554" s="3" t="s">
        <v>777</v>
      </c>
      <c r="E554" s="30"/>
      <c r="F554" s="69"/>
      <c r="G554" s="69"/>
      <c r="H554" s="69"/>
    </row>
    <row r="555" spans="1:8" ht="25.5" hidden="1" x14ac:dyDescent="0.2">
      <c r="A555" s="206" t="s">
        <v>788</v>
      </c>
      <c r="B555" s="206"/>
      <c r="C555" s="7" t="s">
        <v>789</v>
      </c>
      <c r="D555" s="20" t="s">
        <v>790</v>
      </c>
      <c r="E555" s="34"/>
      <c r="F555" s="72">
        <f>F496+F497+F508+F519+F530+F532+F543+F544</f>
        <v>0</v>
      </c>
      <c r="G555" s="72">
        <f>G496+G497+G508+G519+G530+G532+G543+G544</f>
        <v>0</v>
      </c>
      <c r="H555" s="72">
        <f>H496+H497+H508+H519+H530+H532+H543+H544</f>
        <v>0</v>
      </c>
    </row>
    <row r="556" spans="1:8" ht="25.5" customHeight="1" x14ac:dyDescent="0.2">
      <c r="A556" s="206" t="s">
        <v>791</v>
      </c>
      <c r="B556" s="206"/>
      <c r="C556" s="7" t="s">
        <v>792</v>
      </c>
      <c r="D556" s="38" t="s">
        <v>793</v>
      </c>
      <c r="E556" s="34"/>
      <c r="F556" s="72">
        <f>F296+F297+F337+F416+F481+F490+F495+F555</f>
        <v>1598</v>
      </c>
      <c r="G556" s="72">
        <f>G296+G297+G337+G416+G481+G490+G495+G555</f>
        <v>0</v>
      </c>
      <c r="H556" s="72">
        <f>H296+H297+H337+H416+H481+H490+H495+H555</f>
        <v>1598</v>
      </c>
    </row>
    <row r="557" spans="1:8" x14ac:dyDescent="0.2">
      <c r="D557" s="11"/>
    </row>
    <row r="558" spans="1:8" ht="15.75" x14ac:dyDescent="0.25">
      <c r="A558" s="88"/>
      <c r="B558" s="88"/>
      <c r="C558" s="7" t="s">
        <v>802</v>
      </c>
      <c r="D558" s="153"/>
      <c r="E558" s="89"/>
      <c r="F558" s="89">
        <v>0</v>
      </c>
      <c r="G558" s="89">
        <v>0</v>
      </c>
      <c r="H558" s="89">
        <v>0</v>
      </c>
    </row>
    <row r="559" spans="1:8" x14ac:dyDescent="0.2">
      <c r="A559" s="88"/>
      <c r="B559" s="88"/>
      <c r="C559" s="5" t="s">
        <v>803</v>
      </c>
      <c r="D559" s="153"/>
      <c r="E559" s="88"/>
      <c r="F559" s="88">
        <v>0</v>
      </c>
      <c r="G559" s="88">
        <v>0</v>
      </c>
      <c r="H559" s="88">
        <v>0</v>
      </c>
    </row>
    <row r="560" spans="1:8" x14ac:dyDescent="0.2">
      <c r="D560" s="11"/>
    </row>
    <row r="561" spans="3:4" x14ac:dyDescent="0.2">
      <c r="D561" s="11"/>
    </row>
    <row r="562" spans="3:4" x14ac:dyDescent="0.2">
      <c r="C562"/>
      <c r="D562" s="11"/>
    </row>
    <row r="563" spans="3:4" x14ac:dyDescent="0.2">
      <c r="C563"/>
      <c r="D563" s="11"/>
    </row>
    <row r="564" spans="3:4" x14ac:dyDescent="0.2">
      <c r="C564"/>
      <c r="D564" s="11"/>
    </row>
    <row r="565" spans="3:4" x14ac:dyDescent="0.2">
      <c r="C565"/>
      <c r="D565" s="11"/>
    </row>
    <row r="566" spans="3:4" x14ac:dyDescent="0.2">
      <c r="C566"/>
      <c r="D566" s="11"/>
    </row>
    <row r="567" spans="3:4" x14ac:dyDescent="0.2">
      <c r="C567"/>
      <c r="D567" s="11"/>
    </row>
    <row r="568" spans="3:4" x14ac:dyDescent="0.2">
      <c r="C568"/>
      <c r="D568" s="11"/>
    </row>
    <row r="569" spans="3:4" x14ac:dyDescent="0.2">
      <c r="C569"/>
      <c r="D569" s="11"/>
    </row>
    <row r="570" spans="3:4" x14ac:dyDescent="0.2">
      <c r="C570"/>
      <c r="D570" s="11"/>
    </row>
    <row r="571" spans="3:4" x14ac:dyDescent="0.2">
      <c r="C571"/>
      <c r="D571" s="11"/>
    </row>
    <row r="572" spans="3:4" x14ac:dyDescent="0.2">
      <c r="C572"/>
      <c r="D572" s="11"/>
    </row>
    <row r="573" spans="3:4" x14ac:dyDescent="0.2">
      <c r="C573"/>
      <c r="D573" s="11"/>
    </row>
    <row r="574" spans="3:4" x14ac:dyDescent="0.2">
      <c r="C574"/>
      <c r="D574" s="11"/>
    </row>
    <row r="575" spans="3:4" x14ac:dyDescent="0.2">
      <c r="C575"/>
      <c r="D575" s="11"/>
    </row>
    <row r="576" spans="3:4" x14ac:dyDescent="0.2">
      <c r="C576"/>
      <c r="D576" s="11"/>
    </row>
    <row r="577" spans="3:4" x14ac:dyDescent="0.2">
      <c r="C577"/>
      <c r="D577" s="11"/>
    </row>
    <row r="578" spans="3:4" x14ac:dyDescent="0.2">
      <c r="C578"/>
      <c r="D578" s="11"/>
    </row>
    <row r="579" spans="3:4" x14ac:dyDescent="0.2">
      <c r="C579"/>
      <c r="D579" s="11"/>
    </row>
    <row r="580" spans="3:4" x14ac:dyDescent="0.2">
      <c r="C580"/>
      <c r="D580" s="11"/>
    </row>
    <row r="581" spans="3:4" x14ac:dyDescent="0.2">
      <c r="C581"/>
      <c r="D581" s="11"/>
    </row>
    <row r="582" spans="3:4" x14ac:dyDescent="0.2">
      <c r="C582"/>
      <c r="D582" s="11"/>
    </row>
    <row r="583" spans="3:4" x14ac:dyDescent="0.2">
      <c r="C583"/>
      <c r="D583" s="11"/>
    </row>
    <row r="584" spans="3:4" x14ac:dyDescent="0.2">
      <c r="C584"/>
      <c r="D584" s="11"/>
    </row>
    <row r="585" spans="3:4" x14ac:dyDescent="0.2">
      <c r="C585"/>
      <c r="D585" s="11"/>
    </row>
    <row r="586" spans="3:4" x14ac:dyDescent="0.2">
      <c r="C586"/>
      <c r="D586" s="11"/>
    </row>
    <row r="587" spans="3:4" x14ac:dyDescent="0.2">
      <c r="C587"/>
      <c r="D587" s="11"/>
    </row>
    <row r="588" spans="3:4" x14ac:dyDescent="0.2">
      <c r="C588"/>
      <c r="D588" s="11"/>
    </row>
    <row r="589" spans="3:4" x14ac:dyDescent="0.2">
      <c r="C589"/>
      <c r="D589" s="11"/>
    </row>
    <row r="590" spans="3:4" x14ac:dyDescent="0.2">
      <c r="C590"/>
      <c r="D590" s="11"/>
    </row>
    <row r="591" spans="3:4" x14ac:dyDescent="0.2">
      <c r="C591"/>
      <c r="D591" s="11"/>
    </row>
    <row r="592" spans="3:4" x14ac:dyDescent="0.2">
      <c r="C592"/>
      <c r="D592" s="11"/>
    </row>
    <row r="593" spans="3:4" x14ac:dyDescent="0.2">
      <c r="C593"/>
      <c r="D593" s="11"/>
    </row>
    <row r="594" spans="3:4" x14ac:dyDescent="0.2">
      <c r="C594"/>
      <c r="D594" s="11"/>
    </row>
    <row r="595" spans="3:4" x14ac:dyDescent="0.2">
      <c r="C595"/>
      <c r="D595" s="11"/>
    </row>
    <row r="596" spans="3:4" x14ac:dyDescent="0.2">
      <c r="C596"/>
      <c r="D596" s="11"/>
    </row>
    <row r="597" spans="3:4" x14ac:dyDescent="0.2">
      <c r="C597"/>
      <c r="D597" s="11"/>
    </row>
    <row r="598" spans="3:4" x14ac:dyDescent="0.2">
      <c r="C598"/>
      <c r="D598" s="11"/>
    </row>
    <row r="599" spans="3:4" x14ac:dyDescent="0.2">
      <c r="C599"/>
      <c r="D599" s="11"/>
    </row>
    <row r="600" spans="3:4" x14ac:dyDescent="0.2">
      <c r="C600"/>
      <c r="D600" s="11"/>
    </row>
    <row r="601" spans="3:4" x14ac:dyDescent="0.2">
      <c r="C601"/>
      <c r="D601" s="11"/>
    </row>
    <row r="602" spans="3:4" x14ac:dyDescent="0.2">
      <c r="C602"/>
      <c r="D602" s="11"/>
    </row>
    <row r="603" spans="3:4" x14ac:dyDescent="0.2">
      <c r="C603"/>
      <c r="D603" s="11"/>
    </row>
    <row r="604" spans="3:4" x14ac:dyDescent="0.2">
      <c r="C604"/>
      <c r="D604" s="11"/>
    </row>
    <row r="605" spans="3:4" x14ac:dyDescent="0.2">
      <c r="C605"/>
      <c r="D605" s="11"/>
    </row>
    <row r="606" spans="3:4" x14ac:dyDescent="0.2">
      <c r="C606"/>
      <c r="D606" s="11"/>
    </row>
    <row r="607" spans="3:4" x14ac:dyDescent="0.2">
      <c r="C607"/>
      <c r="D607" s="11"/>
    </row>
    <row r="608" spans="3:4" x14ac:dyDescent="0.2">
      <c r="C608"/>
      <c r="D608" s="11"/>
    </row>
    <row r="609" spans="3:4" x14ac:dyDescent="0.2">
      <c r="C609"/>
      <c r="D609" s="11"/>
    </row>
    <row r="610" spans="3:4" x14ac:dyDescent="0.2">
      <c r="C610"/>
      <c r="D610" s="11"/>
    </row>
    <row r="611" spans="3:4" x14ac:dyDescent="0.2">
      <c r="C611"/>
      <c r="D611" s="11"/>
    </row>
    <row r="612" spans="3:4" x14ac:dyDescent="0.2">
      <c r="C612"/>
      <c r="D612" s="11"/>
    </row>
    <row r="613" spans="3:4" x14ac:dyDescent="0.2">
      <c r="C613"/>
      <c r="D613" s="11"/>
    </row>
    <row r="614" spans="3:4" x14ac:dyDescent="0.2">
      <c r="C614"/>
      <c r="D614" s="11"/>
    </row>
    <row r="615" spans="3:4" x14ac:dyDescent="0.2">
      <c r="C615"/>
      <c r="D615" s="11"/>
    </row>
    <row r="616" spans="3:4" x14ac:dyDescent="0.2">
      <c r="C616"/>
      <c r="D616" s="11"/>
    </row>
    <row r="617" spans="3:4" x14ac:dyDescent="0.2">
      <c r="C617"/>
      <c r="D617" s="11"/>
    </row>
    <row r="618" spans="3:4" x14ac:dyDescent="0.2">
      <c r="C618"/>
      <c r="D618" s="11"/>
    </row>
    <row r="619" spans="3:4" x14ac:dyDescent="0.2">
      <c r="C619"/>
      <c r="D619" s="11"/>
    </row>
    <row r="620" spans="3:4" x14ac:dyDescent="0.2">
      <c r="C620"/>
      <c r="D620" s="11"/>
    </row>
    <row r="621" spans="3:4" x14ac:dyDescent="0.2">
      <c r="C621"/>
      <c r="D621" s="11"/>
    </row>
    <row r="622" spans="3:4" x14ac:dyDescent="0.2">
      <c r="C622"/>
      <c r="D622" s="11"/>
    </row>
    <row r="623" spans="3:4" x14ac:dyDescent="0.2">
      <c r="C623"/>
      <c r="D623" s="11"/>
    </row>
    <row r="624" spans="3:4" x14ac:dyDescent="0.2">
      <c r="C624"/>
      <c r="D624" s="11"/>
    </row>
    <row r="625" spans="3:4" x14ac:dyDescent="0.2">
      <c r="C625"/>
      <c r="D625" s="11"/>
    </row>
    <row r="626" spans="3:4" x14ac:dyDescent="0.2">
      <c r="C626"/>
      <c r="D626" s="11"/>
    </row>
    <row r="627" spans="3:4" x14ac:dyDescent="0.2">
      <c r="C627"/>
      <c r="D627" s="11"/>
    </row>
    <row r="628" spans="3:4" x14ac:dyDescent="0.2">
      <c r="C628"/>
      <c r="D628" s="11"/>
    </row>
    <row r="629" spans="3:4" x14ac:dyDescent="0.2">
      <c r="C629"/>
      <c r="D629" s="11"/>
    </row>
    <row r="630" spans="3:4" x14ac:dyDescent="0.2">
      <c r="C630"/>
      <c r="D630" s="11"/>
    </row>
    <row r="631" spans="3:4" x14ac:dyDescent="0.2">
      <c r="C631"/>
      <c r="D631" s="11"/>
    </row>
    <row r="632" spans="3:4" x14ac:dyDescent="0.2">
      <c r="C632"/>
      <c r="D632" s="11"/>
    </row>
    <row r="633" spans="3:4" x14ac:dyDescent="0.2">
      <c r="C633"/>
      <c r="D633" s="11"/>
    </row>
    <row r="634" spans="3:4" x14ac:dyDescent="0.2">
      <c r="C634"/>
      <c r="D634" s="11"/>
    </row>
    <row r="635" spans="3:4" x14ac:dyDescent="0.2">
      <c r="C635"/>
      <c r="D635" s="11"/>
    </row>
    <row r="636" spans="3:4" x14ac:dyDescent="0.2">
      <c r="C636"/>
      <c r="D636" s="11"/>
    </row>
    <row r="637" spans="3:4" x14ac:dyDescent="0.2">
      <c r="C637"/>
      <c r="D637" s="11"/>
    </row>
    <row r="638" spans="3:4" x14ac:dyDescent="0.2">
      <c r="C638"/>
      <c r="D638" s="11"/>
    </row>
    <row r="639" spans="3:4" x14ac:dyDescent="0.2">
      <c r="C639"/>
      <c r="D639" s="11"/>
    </row>
    <row r="640" spans="3:4" x14ac:dyDescent="0.2">
      <c r="C640"/>
      <c r="D640" s="11"/>
    </row>
    <row r="641" spans="3:4" x14ac:dyDescent="0.2">
      <c r="C641"/>
      <c r="D641" s="11"/>
    </row>
    <row r="642" spans="3:4" x14ac:dyDescent="0.2">
      <c r="C642"/>
      <c r="D642" s="11"/>
    </row>
    <row r="643" spans="3:4" x14ac:dyDescent="0.2">
      <c r="C643"/>
      <c r="D643" s="11"/>
    </row>
    <row r="644" spans="3:4" x14ac:dyDescent="0.2">
      <c r="C644"/>
      <c r="D644" s="11"/>
    </row>
    <row r="645" spans="3:4" x14ac:dyDescent="0.2">
      <c r="C645"/>
      <c r="D645" s="11"/>
    </row>
    <row r="646" spans="3:4" x14ac:dyDescent="0.2">
      <c r="C646"/>
      <c r="D646" s="11"/>
    </row>
    <row r="647" spans="3:4" x14ac:dyDescent="0.2">
      <c r="C647"/>
      <c r="D647" s="11"/>
    </row>
    <row r="648" spans="3:4" x14ac:dyDescent="0.2">
      <c r="C648"/>
      <c r="D648" s="11"/>
    </row>
    <row r="649" spans="3:4" x14ac:dyDescent="0.2">
      <c r="C649"/>
      <c r="D649" s="11"/>
    </row>
    <row r="650" spans="3:4" x14ac:dyDescent="0.2">
      <c r="C650"/>
      <c r="D650" s="11"/>
    </row>
    <row r="651" spans="3:4" x14ac:dyDescent="0.2">
      <c r="C651"/>
      <c r="D651" s="11"/>
    </row>
    <row r="652" spans="3:4" x14ac:dyDescent="0.2">
      <c r="C652"/>
      <c r="D652" s="11"/>
    </row>
    <row r="653" spans="3:4" x14ac:dyDescent="0.2">
      <c r="C653"/>
      <c r="D653" s="11"/>
    </row>
    <row r="654" spans="3:4" x14ac:dyDescent="0.2">
      <c r="C654"/>
      <c r="D654" s="11"/>
    </row>
    <row r="655" spans="3:4" x14ac:dyDescent="0.2">
      <c r="C655"/>
      <c r="D655" s="11"/>
    </row>
    <row r="656" spans="3:4" x14ac:dyDescent="0.2">
      <c r="C656"/>
      <c r="D656" s="11"/>
    </row>
    <row r="657" spans="3:4" x14ac:dyDescent="0.2">
      <c r="C657"/>
      <c r="D657" s="11"/>
    </row>
    <row r="658" spans="3:4" x14ac:dyDescent="0.2">
      <c r="C658"/>
      <c r="D658" s="11"/>
    </row>
    <row r="659" spans="3:4" x14ac:dyDescent="0.2">
      <c r="C659"/>
      <c r="D659" s="11"/>
    </row>
    <row r="660" spans="3:4" x14ac:dyDescent="0.2">
      <c r="C660"/>
      <c r="D660" s="11"/>
    </row>
    <row r="661" spans="3:4" x14ac:dyDescent="0.2">
      <c r="C661"/>
      <c r="D661" s="11"/>
    </row>
    <row r="662" spans="3:4" x14ac:dyDescent="0.2">
      <c r="C662"/>
      <c r="D662" s="11"/>
    </row>
    <row r="663" spans="3:4" x14ac:dyDescent="0.2">
      <c r="C663"/>
      <c r="D663" s="11"/>
    </row>
    <row r="664" spans="3:4" x14ac:dyDescent="0.2">
      <c r="C664"/>
      <c r="D664" s="11"/>
    </row>
    <row r="665" spans="3:4" x14ac:dyDescent="0.2">
      <c r="C665"/>
      <c r="D665" s="11"/>
    </row>
    <row r="666" spans="3:4" x14ac:dyDescent="0.2">
      <c r="C666"/>
      <c r="D666" s="11"/>
    </row>
    <row r="667" spans="3:4" x14ac:dyDescent="0.2">
      <c r="C667"/>
      <c r="D667" s="11"/>
    </row>
    <row r="668" spans="3:4" x14ac:dyDescent="0.2">
      <c r="C668"/>
      <c r="D668" s="11"/>
    </row>
    <row r="669" spans="3:4" x14ac:dyDescent="0.2">
      <c r="C669"/>
      <c r="D669" s="11"/>
    </row>
    <row r="670" spans="3:4" x14ac:dyDescent="0.2">
      <c r="C670"/>
      <c r="D670" s="11"/>
    </row>
    <row r="671" spans="3:4" x14ac:dyDescent="0.2">
      <c r="C671"/>
      <c r="D671" s="11"/>
    </row>
    <row r="672" spans="3:4" x14ac:dyDescent="0.2">
      <c r="C672"/>
      <c r="D672" s="11"/>
    </row>
    <row r="673" spans="3:4" x14ac:dyDescent="0.2">
      <c r="C673"/>
      <c r="D673" s="11"/>
    </row>
    <row r="674" spans="3:4" x14ac:dyDescent="0.2">
      <c r="C674"/>
      <c r="D674" s="11"/>
    </row>
    <row r="675" spans="3:4" x14ac:dyDescent="0.2">
      <c r="C675"/>
      <c r="D675" s="11"/>
    </row>
    <row r="676" spans="3:4" x14ac:dyDescent="0.2">
      <c r="C676"/>
      <c r="D676" s="11"/>
    </row>
    <row r="677" spans="3:4" x14ac:dyDescent="0.2">
      <c r="C677"/>
      <c r="D677" s="11"/>
    </row>
    <row r="678" spans="3:4" x14ac:dyDescent="0.2">
      <c r="C678"/>
      <c r="D678" s="11"/>
    </row>
    <row r="679" spans="3:4" x14ac:dyDescent="0.2">
      <c r="C679"/>
      <c r="D679" s="11"/>
    </row>
    <row r="680" spans="3:4" x14ac:dyDescent="0.2">
      <c r="C680"/>
      <c r="D680" s="11"/>
    </row>
    <row r="681" spans="3:4" x14ac:dyDescent="0.2">
      <c r="C681"/>
      <c r="D681" s="11"/>
    </row>
    <row r="682" spans="3:4" x14ac:dyDescent="0.2">
      <c r="C682"/>
      <c r="D682" s="11"/>
    </row>
    <row r="683" spans="3:4" x14ac:dyDescent="0.2">
      <c r="C683"/>
      <c r="D683" s="11"/>
    </row>
    <row r="684" spans="3:4" x14ac:dyDescent="0.2">
      <c r="C684"/>
      <c r="D684" s="11"/>
    </row>
    <row r="685" spans="3:4" x14ac:dyDescent="0.2">
      <c r="C685"/>
      <c r="D685" s="11"/>
    </row>
    <row r="686" spans="3:4" x14ac:dyDescent="0.2">
      <c r="C686"/>
      <c r="D686" s="11"/>
    </row>
    <row r="687" spans="3:4" x14ac:dyDescent="0.2">
      <c r="C687"/>
      <c r="D687" s="11"/>
    </row>
    <row r="688" spans="3:4" x14ac:dyDescent="0.2">
      <c r="C688"/>
      <c r="D688" s="11"/>
    </row>
    <row r="689" spans="3:4" x14ac:dyDescent="0.2">
      <c r="C689"/>
      <c r="D689" s="11"/>
    </row>
    <row r="690" spans="3:4" x14ac:dyDescent="0.2">
      <c r="C690"/>
      <c r="D690" s="11"/>
    </row>
    <row r="691" spans="3:4" x14ac:dyDescent="0.2">
      <c r="C691"/>
      <c r="D691" s="11"/>
    </row>
    <row r="692" spans="3:4" x14ac:dyDescent="0.2">
      <c r="C692"/>
      <c r="D692" s="11"/>
    </row>
    <row r="693" spans="3:4" x14ac:dyDescent="0.2">
      <c r="C693"/>
      <c r="D693" s="11"/>
    </row>
    <row r="694" spans="3:4" x14ac:dyDescent="0.2">
      <c r="C694"/>
      <c r="D694" s="11"/>
    </row>
    <row r="695" spans="3:4" x14ac:dyDescent="0.2">
      <c r="C695"/>
      <c r="D695" s="11"/>
    </row>
    <row r="696" spans="3:4" x14ac:dyDescent="0.2">
      <c r="C696"/>
      <c r="D696" s="11"/>
    </row>
    <row r="697" spans="3:4" x14ac:dyDescent="0.2">
      <c r="C697"/>
      <c r="D697" s="11"/>
    </row>
    <row r="698" spans="3:4" x14ac:dyDescent="0.2">
      <c r="C698"/>
      <c r="D698" s="11"/>
    </row>
    <row r="699" spans="3:4" x14ac:dyDescent="0.2">
      <c r="C699"/>
      <c r="D699" s="11"/>
    </row>
    <row r="700" spans="3:4" x14ac:dyDescent="0.2">
      <c r="C700"/>
      <c r="D700" s="11"/>
    </row>
    <row r="701" spans="3:4" x14ac:dyDescent="0.2">
      <c r="C701"/>
      <c r="D701" s="11"/>
    </row>
    <row r="702" spans="3:4" x14ac:dyDescent="0.2">
      <c r="C702"/>
      <c r="D702" s="11"/>
    </row>
    <row r="703" spans="3:4" x14ac:dyDescent="0.2">
      <c r="C703"/>
      <c r="D703" s="11"/>
    </row>
    <row r="704" spans="3:4" x14ac:dyDescent="0.2">
      <c r="C704"/>
      <c r="D704" s="11"/>
    </row>
    <row r="705" spans="3:4" x14ac:dyDescent="0.2">
      <c r="C705"/>
      <c r="D705" s="11"/>
    </row>
    <row r="706" spans="3:4" x14ac:dyDescent="0.2">
      <c r="C706"/>
      <c r="D706" s="11"/>
    </row>
    <row r="707" spans="3:4" x14ac:dyDescent="0.2">
      <c r="C707"/>
      <c r="D707" s="11"/>
    </row>
    <row r="708" spans="3:4" x14ac:dyDescent="0.2">
      <c r="C708"/>
      <c r="D708" s="11"/>
    </row>
    <row r="709" spans="3:4" x14ac:dyDescent="0.2">
      <c r="C709"/>
      <c r="D709" s="11"/>
    </row>
    <row r="710" spans="3:4" x14ac:dyDescent="0.2">
      <c r="C710"/>
      <c r="D710" s="11"/>
    </row>
    <row r="711" spans="3:4" x14ac:dyDescent="0.2">
      <c r="C711"/>
      <c r="D711" s="11"/>
    </row>
    <row r="712" spans="3:4" x14ac:dyDescent="0.2">
      <c r="C712"/>
      <c r="D712" s="11"/>
    </row>
    <row r="713" spans="3:4" x14ac:dyDescent="0.2">
      <c r="C713"/>
      <c r="D713" s="11"/>
    </row>
    <row r="714" spans="3:4" x14ac:dyDescent="0.2">
      <c r="C714"/>
      <c r="D714" s="11"/>
    </row>
    <row r="715" spans="3:4" x14ac:dyDescent="0.2">
      <c r="C715"/>
      <c r="D715" s="11"/>
    </row>
    <row r="716" spans="3:4" x14ac:dyDescent="0.2">
      <c r="C716"/>
      <c r="D716" s="11"/>
    </row>
    <row r="717" spans="3:4" x14ac:dyDescent="0.2">
      <c r="C717"/>
      <c r="D717" s="11"/>
    </row>
    <row r="718" spans="3:4" x14ac:dyDescent="0.2">
      <c r="C718"/>
      <c r="D718" s="11"/>
    </row>
    <row r="719" spans="3:4" x14ac:dyDescent="0.2">
      <c r="C719"/>
      <c r="D719" s="11"/>
    </row>
    <row r="720" spans="3:4" x14ac:dyDescent="0.2">
      <c r="C720"/>
      <c r="D720" s="11"/>
    </row>
    <row r="721" spans="3:4" x14ac:dyDescent="0.2">
      <c r="C721"/>
      <c r="D721" s="11"/>
    </row>
    <row r="722" spans="3:4" x14ac:dyDescent="0.2">
      <c r="C722"/>
      <c r="D722" s="11"/>
    </row>
    <row r="723" spans="3:4" x14ac:dyDescent="0.2">
      <c r="C723"/>
      <c r="D723" s="11"/>
    </row>
    <row r="724" spans="3:4" x14ac:dyDescent="0.2">
      <c r="C724"/>
      <c r="D724" s="11"/>
    </row>
    <row r="725" spans="3:4" x14ac:dyDescent="0.2">
      <c r="C725"/>
      <c r="D725" s="11"/>
    </row>
    <row r="726" spans="3:4" x14ac:dyDescent="0.2">
      <c r="C726"/>
      <c r="D726" s="11"/>
    </row>
    <row r="727" spans="3:4" x14ac:dyDescent="0.2">
      <c r="C727"/>
      <c r="D727" s="11"/>
    </row>
    <row r="728" spans="3:4" x14ac:dyDescent="0.2">
      <c r="C728"/>
      <c r="D728" s="11"/>
    </row>
    <row r="729" spans="3:4" x14ac:dyDescent="0.2">
      <c r="C729"/>
      <c r="D729" s="11"/>
    </row>
    <row r="730" spans="3:4" x14ac:dyDescent="0.2">
      <c r="C730"/>
      <c r="D730" s="11"/>
    </row>
    <row r="731" spans="3:4" x14ac:dyDescent="0.2">
      <c r="C731"/>
      <c r="D731" s="11"/>
    </row>
    <row r="732" spans="3:4" x14ac:dyDescent="0.2">
      <c r="C732"/>
      <c r="D732" s="11"/>
    </row>
    <row r="733" spans="3:4" x14ac:dyDescent="0.2">
      <c r="C733"/>
      <c r="D733" s="11"/>
    </row>
    <row r="734" spans="3:4" x14ac:dyDescent="0.2">
      <c r="C734"/>
      <c r="D734" s="11"/>
    </row>
    <row r="735" spans="3:4" x14ac:dyDescent="0.2">
      <c r="C735"/>
      <c r="D735" s="11"/>
    </row>
    <row r="736" spans="3:4" x14ac:dyDescent="0.2">
      <c r="C736"/>
      <c r="D736" s="11"/>
    </row>
    <row r="737" spans="3:4" x14ac:dyDescent="0.2">
      <c r="C737"/>
      <c r="D737" s="11"/>
    </row>
    <row r="738" spans="3:4" x14ac:dyDescent="0.2">
      <c r="C738"/>
      <c r="D738" s="11"/>
    </row>
    <row r="739" spans="3:4" x14ac:dyDescent="0.2">
      <c r="C739"/>
      <c r="D739" s="11"/>
    </row>
    <row r="740" spans="3:4" x14ac:dyDescent="0.2">
      <c r="C740"/>
      <c r="D740" s="11"/>
    </row>
    <row r="741" spans="3:4" x14ac:dyDescent="0.2">
      <c r="C741"/>
      <c r="D741" s="11"/>
    </row>
    <row r="742" spans="3:4" x14ac:dyDescent="0.2">
      <c r="C742"/>
      <c r="D742" s="11"/>
    </row>
    <row r="743" spans="3:4" x14ac:dyDescent="0.2">
      <c r="C743"/>
      <c r="D743" s="11"/>
    </row>
    <row r="744" spans="3:4" x14ac:dyDescent="0.2">
      <c r="C744"/>
      <c r="D744" s="11"/>
    </row>
    <row r="745" spans="3:4" x14ac:dyDescent="0.2">
      <c r="C745"/>
      <c r="D745" s="11"/>
    </row>
    <row r="746" spans="3:4" x14ac:dyDescent="0.2">
      <c r="C746"/>
      <c r="D746" s="11"/>
    </row>
    <row r="747" spans="3:4" x14ac:dyDescent="0.2">
      <c r="C747"/>
      <c r="D747" s="11"/>
    </row>
    <row r="748" spans="3:4" x14ac:dyDescent="0.2">
      <c r="C748"/>
      <c r="D748" s="11"/>
    </row>
    <row r="749" spans="3:4" x14ac:dyDescent="0.2">
      <c r="C749"/>
      <c r="D749" s="11"/>
    </row>
    <row r="750" spans="3:4" x14ac:dyDescent="0.2">
      <c r="C750"/>
      <c r="D750" s="11"/>
    </row>
    <row r="751" spans="3:4" x14ac:dyDescent="0.2">
      <c r="C751"/>
      <c r="D751" s="11"/>
    </row>
    <row r="752" spans="3:4" x14ac:dyDescent="0.2">
      <c r="C752"/>
      <c r="D752" s="11"/>
    </row>
    <row r="753" spans="3:4" x14ac:dyDescent="0.2">
      <c r="C753"/>
      <c r="D753" s="11"/>
    </row>
    <row r="754" spans="3:4" x14ac:dyDescent="0.2">
      <c r="C754"/>
      <c r="D754" s="11"/>
    </row>
    <row r="755" spans="3:4" x14ac:dyDescent="0.2">
      <c r="C755"/>
      <c r="D755" s="11"/>
    </row>
    <row r="756" spans="3:4" x14ac:dyDescent="0.2">
      <c r="C756"/>
      <c r="D756" s="11"/>
    </row>
    <row r="757" spans="3:4" x14ac:dyDescent="0.2">
      <c r="C757"/>
      <c r="D757" s="11"/>
    </row>
    <row r="758" spans="3:4" x14ac:dyDescent="0.2">
      <c r="C758"/>
      <c r="D758" s="11"/>
    </row>
    <row r="759" spans="3:4" x14ac:dyDescent="0.2">
      <c r="C759"/>
      <c r="D759" s="11"/>
    </row>
    <row r="760" spans="3:4" x14ac:dyDescent="0.2">
      <c r="C760"/>
      <c r="D760" s="11"/>
    </row>
    <row r="761" spans="3:4" x14ac:dyDescent="0.2">
      <c r="C761"/>
      <c r="D761" s="11"/>
    </row>
    <row r="762" spans="3:4" x14ac:dyDescent="0.2">
      <c r="C762"/>
      <c r="D762" s="11"/>
    </row>
    <row r="763" spans="3:4" x14ac:dyDescent="0.2">
      <c r="C763"/>
      <c r="D763" s="11"/>
    </row>
    <row r="764" spans="3:4" x14ac:dyDescent="0.2">
      <c r="C764"/>
      <c r="D764" s="11"/>
    </row>
    <row r="765" spans="3:4" x14ac:dyDescent="0.2">
      <c r="C765"/>
      <c r="D765" s="11"/>
    </row>
    <row r="766" spans="3:4" x14ac:dyDescent="0.2">
      <c r="C766"/>
      <c r="D766" s="11"/>
    </row>
    <row r="767" spans="3:4" x14ac:dyDescent="0.2">
      <c r="C767"/>
      <c r="D767" s="11"/>
    </row>
    <row r="768" spans="3:4" x14ac:dyDescent="0.2">
      <c r="C768"/>
      <c r="D768" s="11"/>
    </row>
    <row r="769" spans="3:4" x14ac:dyDescent="0.2">
      <c r="C769"/>
      <c r="D769" s="11"/>
    </row>
    <row r="770" spans="3:4" x14ac:dyDescent="0.2">
      <c r="C770"/>
      <c r="D770" s="11"/>
    </row>
    <row r="771" spans="3:4" x14ac:dyDescent="0.2">
      <c r="C771"/>
      <c r="D771" s="11"/>
    </row>
    <row r="772" spans="3:4" x14ac:dyDescent="0.2">
      <c r="C772"/>
      <c r="D772" s="11"/>
    </row>
    <row r="773" spans="3:4" x14ac:dyDescent="0.2">
      <c r="C773"/>
      <c r="D773" s="11"/>
    </row>
    <row r="774" spans="3:4" x14ac:dyDescent="0.2">
      <c r="C774"/>
      <c r="D774" s="11"/>
    </row>
    <row r="775" spans="3:4" x14ac:dyDescent="0.2">
      <c r="C775"/>
      <c r="D775" s="11"/>
    </row>
    <row r="776" spans="3:4" x14ac:dyDescent="0.2">
      <c r="C776"/>
      <c r="D776" s="11"/>
    </row>
    <row r="777" spans="3:4" x14ac:dyDescent="0.2">
      <c r="C777"/>
      <c r="D777" s="11"/>
    </row>
    <row r="778" spans="3:4" x14ac:dyDescent="0.2">
      <c r="C778"/>
      <c r="D778" s="11"/>
    </row>
    <row r="779" spans="3:4" x14ac:dyDescent="0.2">
      <c r="C779"/>
      <c r="D779" s="11"/>
    </row>
    <row r="780" spans="3:4" x14ac:dyDescent="0.2">
      <c r="C780"/>
      <c r="D780" s="11"/>
    </row>
    <row r="781" spans="3:4" x14ac:dyDescent="0.2">
      <c r="C781"/>
      <c r="D781" s="11"/>
    </row>
    <row r="782" spans="3:4" x14ac:dyDescent="0.2">
      <c r="C782"/>
      <c r="D782" s="11"/>
    </row>
    <row r="783" spans="3:4" x14ac:dyDescent="0.2">
      <c r="C783"/>
      <c r="D783" s="11"/>
    </row>
    <row r="784" spans="3:4" x14ac:dyDescent="0.2">
      <c r="C784"/>
      <c r="D784" s="11"/>
    </row>
    <row r="785" spans="3:4" x14ac:dyDescent="0.2">
      <c r="C785"/>
      <c r="D785" s="11"/>
    </row>
    <row r="786" spans="3:4" x14ac:dyDescent="0.2">
      <c r="C786"/>
      <c r="D786" s="11"/>
    </row>
    <row r="787" spans="3:4" x14ac:dyDescent="0.2">
      <c r="C787"/>
      <c r="D787" s="11"/>
    </row>
    <row r="788" spans="3:4" x14ac:dyDescent="0.2">
      <c r="C788"/>
      <c r="D788" s="11"/>
    </row>
    <row r="789" spans="3:4" x14ac:dyDescent="0.2">
      <c r="C789"/>
      <c r="D789" s="11"/>
    </row>
    <row r="790" spans="3:4" x14ac:dyDescent="0.2">
      <c r="C790"/>
      <c r="D790" s="11"/>
    </row>
    <row r="791" spans="3:4" x14ac:dyDescent="0.2">
      <c r="C791"/>
      <c r="D791" s="11"/>
    </row>
    <row r="792" spans="3:4" x14ac:dyDescent="0.2">
      <c r="C792"/>
      <c r="D792" s="11"/>
    </row>
    <row r="793" spans="3:4" x14ac:dyDescent="0.2">
      <c r="C793"/>
      <c r="D793" s="11"/>
    </row>
    <row r="794" spans="3:4" x14ac:dyDescent="0.2">
      <c r="C794"/>
      <c r="D794" s="11"/>
    </row>
    <row r="795" spans="3:4" x14ac:dyDescent="0.2">
      <c r="C795"/>
      <c r="D795" s="11"/>
    </row>
    <row r="796" spans="3:4" x14ac:dyDescent="0.2">
      <c r="C796"/>
      <c r="D796" s="11"/>
    </row>
    <row r="797" spans="3:4" x14ac:dyDescent="0.2">
      <c r="C797"/>
      <c r="D797" s="11"/>
    </row>
    <row r="798" spans="3:4" x14ac:dyDescent="0.2">
      <c r="C798"/>
      <c r="D798" s="11"/>
    </row>
    <row r="799" spans="3:4" x14ac:dyDescent="0.2">
      <c r="C799"/>
      <c r="D799" s="11"/>
    </row>
    <row r="800" spans="3:4" x14ac:dyDescent="0.2">
      <c r="C800"/>
      <c r="D800" s="11"/>
    </row>
    <row r="801" spans="3:4" x14ac:dyDescent="0.2">
      <c r="C801"/>
      <c r="D801" s="11"/>
    </row>
    <row r="802" spans="3:4" x14ac:dyDescent="0.2">
      <c r="C802"/>
      <c r="D802" s="11"/>
    </row>
    <row r="803" spans="3:4" x14ac:dyDescent="0.2">
      <c r="C803"/>
      <c r="D803" s="11"/>
    </row>
    <row r="804" spans="3:4" x14ac:dyDescent="0.2">
      <c r="C804"/>
      <c r="D804" s="11"/>
    </row>
    <row r="805" spans="3:4" x14ac:dyDescent="0.2">
      <c r="C805"/>
      <c r="D805" s="11"/>
    </row>
    <row r="806" spans="3:4" x14ac:dyDescent="0.2">
      <c r="C806"/>
      <c r="D806" s="11"/>
    </row>
    <row r="807" spans="3:4" x14ac:dyDescent="0.2">
      <c r="C807"/>
      <c r="D807" s="11"/>
    </row>
    <row r="808" spans="3:4" x14ac:dyDescent="0.2">
      <c r="C808"/>
      <c r="D808" s="11"/>
    </row>
    <row r="809" spans="3:4" x14ac:dyDescent="0.2">
      <c r="C809"/>
      <c r="D809" s="11"/>
    </row>
    <row r="810" spans="3:4" x14ac:dyDescent="0.2">
      <c r="C810"/>
      <c r="D810" s="11"/>
    </row>
    <row r="811" spans="3:4" x14ac:dyDescent="0.2">
      <c r="C811"/>
      <c r="D811" s="11"/>
    </row>
    <row r="812" spans="3:4" x14ac:dyDescent="0.2">
      <c r="C812"/>
      <c r="D812" s="11"/>
    </row>
    <row r="813" spans="3:4" x14ac:dyDescent="0.2">
      <c r="C813"/>
      <c r="D813" s="11"/>
    </row>
    <row r="814" spans="3:4" x14ac:dyDescent="0.2">
      <c r="C814"/>
      <c r="D814" s="11"/>
    </row>
    <row r="815" spans="3:4" x14ac:dyDescent="0.2">
      <c r="C815"/>
      <c r="D815" s="11"/>
    </row>
    <row r="816" spans="3:4" x14ac:dyDescent="0.2">
      <c r="C816"/>
      <c r="D816" s="11"/>
    </row>
    <row r="817" spans="3:4" x14ac:dyDescent="0.2">
      <c r="C817"/>
      <c r="D817" s="11"/>
    </row>
    <row r="818" spans="3:4" x14ac:dyDescent="0.2">
      <c r="C818"/>
      <c r="D818" s="11"/>
    </row>
    <row r="819" spans="3:4" x14ac:dyDescent="0.2">
      <c r="C819"/>
      <c r="D819" s="11"/>
    </row>
    <row r="820" spans="3:4" x14ac:dyDescent="0.2">
      <c r="C820"/>
      <c r="D820" s="11"/>
    </row>
    <row r="821" spans="3:4" x14ac:dyDescent="0.2">
      <c r="C821"/>
      <c r="D821" s="11"/>
    </row>
    <row r="822" spans="3:4" x14ac:dyDescent="0.2">
      <c r="C822"/>
      <c r="D822" s="11"/>
    </row>
    <row r="823" spans="3:4" x14ac:dyDescent="0.2">
      <c r="C823"/>
      <c r="D823" s="11"/>
    </row>
    <row r="824" spans="3:4" x14ac:dyDescent="0.2">
      <c r="C824"/>
      <c r="D824" s="11"/>
    </row>
    <row r="825" spans="3:4" x14ac:dyDescent="0.2">
      <c r="C825"/>
      <c r="D825" s="11"/>
    </row>
    <row r="826" spans="3:4" x14ac:dyDescent="0.2">
      <c r="C826"/>
      <c r="D826" s="11"/>
    </row>
    <row r="827" spans="3:4" x14ac:dyDescent="0.2">
      <c r="C827"/>
      <c r="D827" s="11"/>
    </row>
    <row r="828" spans="3:4" x14ac:dyDescent="0.2">
      <c r="C828"/>
      <c r="D828" s="11"/>
    </row>
    <row r="829" spans="3:4" x14ac:dyDescent="0.2">
      <c r="C829"/>
      <c r="D829" s="11"/>
    </row>
    <row r="830" spans="3:4" x14ac:dyDescent="0.2">
      <c r="C830"/>
      <c r="D830" s="11"/>
    </row>
    <row r="831" spans="3:4" x14ac:dyDescent="0.2">
      <c r="C831"/>
      <c r="D831" s="11"/>
    </row>
    <row r="832" spans="3:4" x14ac:dyDescent="0.2">
      <c r="C832"/>
      <c r="D832" s="11"/>
    </row>
    <row r="833" spans="3:4" x14ac:dyDescent="0.2">
      <c r="C833"/>
      <c r="D833" s="11"/>
    </row>
    <row r="834" spans="3:4" x14ac:dyDescent="0.2">
      <c r="C834"/>
      <c r="D834" s="11"/>
    </row>
    <row r="835" spans="3:4" x14ac:dyDescent="0.2">
      <c r="C835"/>
      <c r="D835" s="11"/>
    </row>
    <row r="836" spans="3:4" x14ac:dyDescent="0.2">
      <c r="C836"/>
      <c r="D836" s="11"/>
    </row>
    <row r="837" spans="3:4" x14ac:dyDescent="0.2">
      <c r="C837"/>
      <c r="D837" s="11"/>
    </row>
    <row r="838" spans="3:4" x14ac:dyDescent="0.2">
      <c r="C838"/>
      <c r="D838" s="11"/>
    </row>
    <row r="839" spans="3:4" x14ac:dyDescent="0.2">
      <c r="C839"/>
      <c r="D839" s="11"/>
    </row>
    <row r="840" spans="3:4" x14ac:dyDescent="0.2">
      <c r="C840"/>
      <c r="D840" s="11"/>
    </row>
    <row r="841" spans="3:4" x14ac:dyDescent="0.2">
      <c r="C841"/>
      <c r="D841" s="11"/>
    </row>
    <row r="842" spans="3:4" x14ac:dyDescent="0.2">
      <c r="C842"/>
      <c r="D842" s="11"/>
    </row>
    <row r="843" spans="3:4" x14ac:dyDescent="0.2">
      <c r="C843"/>
      <c r="D843" s="11"/>
    </row>
    <row r="844" spans="3:4" x14ac:dyDescent="0.2">
      <c r="C844"/>
      <c r="D844" s="11"/>
    </row>
    <row r="845" spans="3:4" x14ac:dyDescent="0.2">
      <c r="C845"/>
      <c r="D845" s="11"/>
    </row>
    <row r="846" spans="3:4" x14ac:dyDescent="0.2">
      <c r="C846"/>
      <c r="D846" s="11"/>
    </row>
    <row r="847" spans="3:4" x14ac:dyDescent="0.2">
      <c r="C847"/>
      <c r="D847" s="11"/>
    </row>
    <row r="848" spans="3:4" x14ac:dyDescent="0.2">
      <c r="C848"/>
      <c r="D848" s="11"/>
    </row>
    <row r="849" spans="3:4" x14ac:dyDescent="0.2">
      <c r="C849"/>
      <c r="D849" s="11"/>
    </row>
    <row r="850" spans="3:4" x14ac:dyDescent="0.2">
      <c r="C850"/>
      <c r="D850" s="11"/>
    </row>
    <row r="851" spans="3:4" x14ac:dyDescent="0.2">
      <c r="C851"/>
      <c r="D851" s="11"/>
    </row>
    <row r="852" spans="3:4" x14ac:dyDescent="0.2">
      <c r="C852"/>
      <c r="D852" s="11"/>
    </row>
    <row r="853" spans="3:4" x14ac:dyDescent="0.2">
      <c r="C853"/>
      <c r="D853" s="11"/>
    </row>
    <row r="854" spans="3:4" x14ac:dyDescent="0.2">
      <c r="C854"/>
      <c r="D854" s="11"/>
    </row>
    <row r="855" spans="3:4" x14ac:dyDescent="0.2">
      <c r="C855"/>
      <c r="D855" s="11"/>
    </row>
    <row r="856" spans="3:4" x14ac:dyDescent="0.2">
      <c r="C856"/>
      <c r="D856" s="11"/>
    </row>
    <row r="857" spans="3:4" x14ac:dyDescent="0.2">
      <c r="C857"/>
      <c r="D857" s="11"/>
    </row>
    <row r="858" spans="3:4" x14ac:dyDescent="0.2">
      <c r="C858"/>
      <c r="D858" s="11"/>
    </row>
    <row r="859" spans="3:4" x14ac:dyDescent="0.2">
      <c r="C859"/>
      <c r="D859" s="11"/>
    </row>
    <row r="860" spans="3:4" x14ac:dyDescent="0.2">
      <c r="C860"/>
      <c r="D860" s="11"/>
    </row>
    <row r="861" spans="3:4" x14ac:dyDescent="0.2">
      <c r="C861"/>
      <c r="D861" s="11"/>
    </row>
    <row r="862" spans="3:4" x14ac:dyDescent="0.2">
      <c r="C862"/>
      <c r="D862" s="11"/>
    </row>
    <row r="863" spans="3:4" x14ac:dyDescent="0.2">
      <c r="C863"/>
      <c r="D863" s="11"/>
    </row>
    <row r="864" spans="3:4" x14ac:dyDescent="0.2">
      <c r="C864"/>
      <c r="D864" s="11"/>
    </row>
    <row r="865" spans="3:4" x14ac:dyDescent="0.2">
      <c r="C865"/>
      <c r="D865" s="11"/>
    </row>
    <row r="866" spans="3:4" x14ac:dyDescent="0.2">
      <c r="C866"/>
      <c r="D866" s="11"/>
    </row>
    <row r="867" spans="3:4" x14ac:dyDescent="0.2">
      <c r="C867"/>
      <c r="D867" s="11"/>
    </row>
    <row r="868" spans="3:4" x14ac:dyDescent="0.2">
      <c r="C868"/>
      <c r="D868" s="11"/>
    </row>
    <row r="869" spans="3:4" x14ac:dyDescent="0.2">
      <c r="C869"/>
      <c r="D869" s="11"/>
    </row>
    <row r="870" spans="3:4" x14ac:dyDescent="0.2">
      <c r="C870"/>
      <c r="D870" s="11"/>
    </row>
    <row r="871" spans="3:4" x14ac:dyDescent="0.2">
      <c r="C871"/>
      <c r="D871" s="11"/>
    </row>
    <row r="872" spans="3:4" x14ac:dyDescent="0.2">
      <c r="C872"/>
      <c r="D872" s="11"/>
    </row>
    <row r="873" spans="3:4" x14ac:dyDescent="0.2">
      <c r="C873"/>
      <c r="D873" s="11"/>
    </row>
    <row r="874" spans="3:4" x14ac:dyDescent="0.2">
      <c r="C874"/>
      <c r="D874" s="11"/>
    </row>
    <row r="875" spans="3:4" x14ac:dyDescent="0.2">
      <c r="C875"/>
      <c r="D875" s="11"/>
    </row>
    <row r="876" spans="3:4" x14ac:dyDescent="0.2">
      <c r="C876"/>
      <c r="D876" s="11"/>
    </row>
    <row r="877" spans="3:4" x14ac:dyDescent="0.2">
      <c r="C877"/>
      <c r="D877" s="11"/>
    </row>
    <row r="878" spans="3:4" x14ac:dyDescent="0.2">
      <c r="C878"/>
      <c r="D878" s="11"/>
    </row>
    <row r="879" spans="3:4" x14ac:dyDescent="0.2">
      <c r="C879"/>
      <c r="D879" s="11"/>
    </row>
    <row r="880" spans="3:4" x14ac:dyDescent="0.2">
      <c r="C880"/>
      <c r="D880" s="11"/>
    </row>
    <row r="881" spans="3:4" x14ac:dyDescent="0.2">
      <c r="C881"/>
      <c r="D881" s="11"/>
    </row>
    <row r="882" spans="3:4" x14ac:dyDescent="0.2">
      <c r="C882"/>
      <c r="D882" s="11"/>
    </row>
    <row r="883" spans="3:4" x14ac:dyDescent="0.2">
      <c r="C883"/>
      <c r="D883" s="11"/>
    </row>
    <row r="884" spans="3:4" x14ac:dyDescent="0.2">
      <c r="C884"/>
      <c r="D884" s="11"/>
    </row>
    <row r="885" spans="3:4" x14ac:dyDescent="0.2">
      <c r="C885"/>
      <c r="D885" s="11"/>
    </row>
    <row r="886" spans="3:4" x14ac:dyDescent="0.2">
      <c r="C886"/>
      <c r="D886" s="11"/>
    </row>
    <row r="887" spans="3:4" x14ac:dyDescent="0.2">
      <c r="C887"/>
      <c r="D887" s="11"/>
    </row>
    <row r="888" spans="3:4" x14ac:dyDescent="0.2">
      <c r="C888"/>
      <c r="D888" s="11"/>
    </row>
    <row r="889" spans="3:4" x14ac:dyDescent="0.2">
      <c r="C889"/>
      <c r="D889" s="11"/>
    </row>
    <row r="890" spans="3:4" x14ac:dyDescent="0.2">
      <c r="C890"/>
      <c r="D890" s="11"/>
    </row>
    <row r="891" spans="3:4" x14ac:dyDescent="0.2">
      <c r="C891"/>
      <c r="D891" s="11"/>
    </row>
    <row r="892" spans="3:4" x14ac:dyDescent="0.2">
      <c r="C892"/>
      <c r="D892" s="11"/>
    </row>
    <row r="893" spans="3:4" x14ac:dyDescent="0.2">
      <c r="C893"/>
      <c r="D893" s="11"/>
    </row>
    <row r="894" spans="3:4" x14ac:dyDescent="0.2">
      <c r="C894"/>
      <c r="D894" s="11"/>
    </row>
    <row r="895" spans="3:4" x14ac:dyDescent="0.2">
      <c r="C895"/>
      <c r="D895" s="11"/>
    </row>
    <row r="896" spans="3:4" x14ac:dyDescent="0.2">
      <c r="C896"/>
      <c r="D896" s="11"/>
    </row>
    <row r="897" spans="3:4" x14ac:dyDescent="0.2">
      <c r="C897"/>
      <c r="D897" s="11"/>
    </row>
    <row r="898" spans="3:4" x14ac:dyDescent="0.2">
      <c r="C898"/>
      <c r="D898" s="11"/>
    </row>
    <row r="899" spans="3:4" x14ac:dyDescent="0.2">
      <c r="C899"/>
      <c r="D899" s="11"/>
    </row>
    <row r="900" spans="3:4" x14ac:dyDescent="0.2">
      <c r="C900"/>
      <c r="D900" s="11"/>
    </row>
    <row r="901" spans="3:4" x14ac:dyDescent="0.2">
      <c r="C901"/>
      <c r="D901" s="11"/>
    </row>
    <row r="902" spans="3:4" x14ac:dyDescent="0.2">
      <c r="C902"/>
      <c r="D902" s="11"/>
    </row>
    <row r="903" spans="3:4" x14ac:dyDescent="0.2">
      <c r="C903"/>
      <c r="D903" s="11"/>
    </row>
    <row r="904" spans="3:4" x14ac:dyDescent="0.2">
      <c r="C904"/>
      <c r="D904" s="11"/>
    </row>
    <row r="905" spans="3:4" x14ac:dyDescent="0.2">
      <c r="C905"/>
      <c r="D905" s="11"/>
    </row>
    <row r="906" spans="3:4" x14ac:dyDescent="0.2">
      <c r="C906"/>
      <c r="D906" s="11"/>
    </row>
    <row r="907" spans="3:4" x14ac:dyDescent="0.2">
      <c r="C907"/>
      <c r="D907" s="11"/>
    </row>
    <row r="908" spans="3:4" x14ac:dyDescent="0.2">
      <c r="C908"/>
      <c r="D908" s="11"/>
    </row>
    <row r="909" spans="3:4" x14ac:dyDescent="0.2">
      <c r="C909"/>
      <c r="D909" s="11"/>
    </row>
    <row r="910" spans="3:4" x14ac:dyDescent="0.2">
      <c r="C910"/>
      <c r="D910" s="11"/>
    </row>
    <row r="911" spans="3:4" x14ac:dyDescent="0.2">
      <c r="C911"/>
      <c r="D911" s="11"/>
    </row>
    <row r="912" spans="3:4" x14ac:dyDescent="0.2">
      <c r="C912"/>
      <c r="D912" s="11"/>
    </row>
    <row r="913" spans="3:4" x14ac:dyDescent="0.2">
      <c r="C913"/>
      <c r="D913" s="11"/>
    </row>
    <row r="914" spans="3:4" x14ac:dyDescent="0.2">
      <c r="C914"/>
      <c r="D914" s="11"/>
    </row>
    <row r="915" spans="3:4" x14ac:dyDescent="0.2">
      <c r="C915"/>
      <c r="D915" s="11"/>
    </row>
    <row r="916" spans="3:4" x14ac:dyDescent="0.2">
      <c r="C916"/>
      <c r="D916" s="11"/>
    </row>
    <row r="917" spans="3:4" x14ac:dyDescent="0.2">
      <c r="C917"/>
      <c r="D917" s="11"/>
    </row>
    <row r="918" spans="3:4" x14ac:dyDescent="0.2">
      <c r="C918"/>
      <c r="D918" s="11"/>
    </row>
    <row r="919" spans="3:4" x14ac:dyDescent="0.2">
      <c r="C919"/>
      <c r="D919" s="11"/>
    </row>
    <row r="920" spans="3:4" x14ac:dyDescent="0.2">
      <c r="C920"/>
      <c r="D920" s="11"/>
    </row>
    <row r="921" spans="3:4" x14ac:dyDescent="0.2">
      <c r="C921"/>
      <c r="D921" s="11"/>
    </row>
    <row r="922" spans="3:4" x14ac:dyDescent="0.2">
      <c r="C922"/>
      <c r="D922" s="11"/>
    </row>
    <row r="923" spans="3:4" x14ac:dyDescent="0.2">
      <c r="C923"/>
      <c r="D923" s="11"/>
    </row>
    <row r="924" spans="3:4" x14ac:dyDescent="0.2">
      <c r="C924"/>
      <c r="D924" s="11"/>
    </row>
    <row r="925" spans="3:4" x14ac:dyDescent="0.2">
      <c r="C925"/>
      <c r="D925" s="11"/>
    </row>
    <row r="926" spans="3:4" x14ac:dyDescent="0.2">
      <c r="C926"/>
      <c r="D926" s="11"/>
    </row>
    <row r="927" spans="3:4" x14ac:dyDescent="0.2">
      <c r="C927"/>
      <c r="D927" s="11"/>
    </row>
    <row r="928" spans="3:4" x14ac:dyDescent="0.2">
      <c r="C928"/>
      <c r="D928" s="11"/>
    </row>
    <row r="929" spans="3:4" x14ac:dyDescent="0.2">
      <c r="C929"/>
      <c r="D929" s="11"/>
    </row>
    <row r="930" spans="3:4" x14ac:dyDescent="0.2">
      <c r="C930"/>
      <c r="D930" s="11"/>
    </row>
    <row r="931" spans="3:4" x14ac:dyDescent="0.2">
      <c r="C931"/>
      <c r="D931" s="11"/>
    </row>
    <row r="932" spans="3:4" x14ac:dyDescent="0.2">
      <c r="C932"/>
      <c r="D932" s="11"/>
    </row>
    <row r="933" spans="3:4" x14ac:dyDescent="0.2">
      <c r="C933"/>
      <c r="D933" s="11"/>
    </row>
    <row r="934" spans="3:4" x14ac:dyDescent="0.2">
      <c r="C934"/>
      <c r="D934" s="11"/>
    </row>
    <row r="935" spans="3:4" x14ac:dyDescent="0.2">
      <c r="C935"/>
      <c r="D935" s="11"/>
    </row>
    <row r="936" spans="3:4" x14ac:dyDescent="0.2">
      <c r="C936"/>
      <c r="D936" s="11"/>
    </row>
    <row r="937" spans="3:4" x14ac:dyDescent="0.2">
      <c r="C937"/>
      <c r="D937" s="11"/>
    </row>
    <row r="938" spans="3:4" x14ac:dyDescent="0.2">
      <c r="C938"/>
      <c r="D938" s="11"/>
    </row>
    <row r="939" spans="3:4" x14ac:dyDescent="0.2">
      <c r="C939"/>
      <c r="D939" s="11"/>
    </row>
    <row r="940" spans="3:4" x14ac:dyDescent="0.2">
      <c r="C940"/>
      <c r="D940" s="11"/>
    </row>
    <row r="941" spans="3:4" x14ac:dyDescent="0.2">
      <c r="C941"/>
      <c r="D941" s="11"/>
    </row>
    <row r="942" spans="3:4" x14ac:dyDescent="0.2">
      <c r="C942"/>
      <c r="D942" s="11"/>
    </row>
    <row r="943" spans="3:4" x14ac:dyDescent="0.2">
      <c r="C943"/>
      <c r="D943" s="11"/>
    </row>
    <row r="944" spans="3:4" x14ac:dyDescent="0.2">
      <c r="C944"/>
      <c r="D944" s="11"/>
    </row>
    <row r="945" spans="3:4" x14ac:dyDescent="0.2">
      <c r="C945"/>
      <c r="D945" s="11"/>
    </row>
    <row r="946" spans="3:4" x14ac:dyDescent="0.2">
      <c r="C946"/>
      <c r="D946" s="11"/>
    </row>
    <row r="947" spans="3:4" x14ac:dyDescent="0.2">
      <c r="C947"/>
      <c r="D947" s="11"/>
    </row>
    <row r="948" spans="3:4" x14ac:dyDescent="0.2">
      <c r="C948"/>
      <c r="D948" s="11"/>
    </row>
    <row r="949" spans="3:4" x14ac:dyDescent="0.2">
      <c r="C949"/>
      <c r="D949" s="11"/>
    </row>
    <row r="950" spans="3:4" x14ac:dyDescent="0.2">
      <c r="C950"/>
      <c r="D950" s="11"/>
    </row>
    <row r="951" spans="3:4" x14ac:dyDescent="0.2">
      <c r="C951"/>
      <c r="D951" s="11"/>
    </row>
    <row r="952" spans="3:4" x14ac:dyDescent="0.2">
      <c r="C952"/>
      <c r="D952" s="11"/>
    </row>
    <row r="953" spans="3:4" x14ac:dyDescent="0.2">
      <c r="C953"/>
      <c r="D953" s="11"/>
    </row>
    <row r="954" spans="3:4" x14ac:dyDescent="0.2">
      <c r="C954"/>
      <c r="D954" s="11"/>
    </row>
    <row r="955" spans="3:4" x14ac:dyDescent="0.2">
      <c r="C955"/>
      <c r="D955" s="11"/>
    </row>
    <row r="956" spans="3:4" x14ac:dyDescent="0.2">
      <c r="C956"/>
      <c r="D956" s="11"/>
    </row>
    <row r="957" spans="3:4" x14ac:dyDescent="0.2">
      <c r="C957"/>
      <c r="D957" s="11"/>
    </row>
    <row r="958" spans="3:4" x14ac:dyDescent="0.2">
      <c r="C958"/>
      <c r="D958" s="11"/>
    </row>
    <row r="959" spans="3:4" x14ac:dyDescent="0.2">
      <c r="C959"/>
      <c r="D959" s="11"/>
    </row>
    <row r="960" spans="3:4" x14ac:dyDescent="0.2">
      <c r="C960"/>
      <c r="D960" s="11"/>
    </row>
    <row r="961" spans="3:4" x14ac:dyDescent="0.2">
      <c r="C961"/>
      <c r="D961" s="11"/>
    </row>
    <row r="962" spans="3:4" x14ac:dyDescent="0.2">
      <c r="C962"/>
      <c r="D962" s="11"/>
    </row>
    <row r="963" spans="3:4" x14ac:dyDescent="0.2">
      <c r="C963"/>
      <c r="D963" s="11"/>
    </row>
    <row r="964" spans="3:4" x14ac:dyDescent="0.2">
      <c r="C964"/>
      <c r="D964" s="11"/>
    </row>
    <row r="965" spans="3:4" x14ac:dyDescent="0.2">
      <c r="C965"/>
      <c r="D965" s="11"/>
    </row>
    <row r="966" spans="3:4" x14ac:dyDescent="0.2">
      <c r="C966"/>
      <c r="D966" s="11"/>
    </row>
    <row r="967" spans="3:4" x14ac:dyDescent="0.2">
      <c r="C967"/>
      <c r="D967" s="11"/>
    </row>
    <row r="968" spans="3:4" x14ac:dyDescent="0.2">
      <c r="C968"/>
      <c r="D968" s="11"/>
    </row>
    <row r="969" spans="3:4" x14ac:dyDescent="0.2">
      <c r="C969"/>
      <c r="D969" s="11"/>
    </row>
    <row r="970" spans="3:4" x14ac:dyDescent="0.2">
      <c r="C970"/>
      <c r="D970" s="11"/>
    </row>
    <row r="971" spans="3:4" x14ac:dyDescent="0.2">
      <c r="C971"/>
      <c r="D971" s="11"/>
    </row>
    <row r="972" spans="3:4" x14ac:dyDescent="0.2">
      <c r="C972"/>
      <c r="D972" s="11"/>
    </row>
    <row r="973" spans="3:4" x14ac:dyDescent="0.2">
      <c r="C973"/>
      <c r="D973" s="11"/>
    </row>
    <row r="974" spans="3:4" x14ac:dyDescent="0.2">
      <c r="C974"/>
      <c r="D974" s="11"/>
    </row>
    <row r="975" spans="3:4" x14ac:dyDescent="0.2">
      <c r="C975"/>
      <c r="D975" s="11"/>
    </row>
    <row r="976" spans="3:4" x14ac:dyDescent="0.2">
      <c r="C976"/>
      <c r="D976" s="11"/>
    </row>
    <row r="977" spans="3:4" x14ac:dyDescent="0.2">
      <c r="C977"/>
      <c r="D977" s="11"/>
    </row>
    <row r="978" spans="3:4" x14ac:dyDescent="0.2">
      <c r="C978"/>
      <c r="D978" s="11"/>
    </row>
    <row r="979" spans="3:4" x14ac:dyDescent="0.2">
      <c r="C979"/>
      <c r="D979" s="11"/>
    </row>
    <row r="980" spans="3:4" x14ac:dyDescent="0.2">
      <c r="C980"/>
      <c r="D980" s="11"/>
    </row>
    <row r="981" spans="3:4" x14ac:dyDescent="0.2">
      <c r="C981"/>
      <c r="D981" s="11"/>
    </row>
    <row r="982" spans="3:4" x14ac:dyDescent="0.2">
      <c r="C982"/>
      <c r="D982" s="11"/>
    </row>
    <row r="983" spans="3:4" x14ac:dyDescent="0.2">
      <c r="C983"/>
      <c r="D983" s="11"/>
    </row>
    <row r="984" spans="3:4" x14ac:dyDescent="0.2">
      <c r="C984"/>
      <c r="D984" s="11"/>
    </row>
    <row r="985" spans="3:4" x14ac:dyDescent="0.2">
      <c r="C985"/>
      <c r="D985" s="11"/>
    </row>
    <row r="986" spans="3:4" x14ac:dyDescent="0.2">
      <c r="C986"/>
      <c r="D986" s="11"/>
    </row>
    <row r="987" spans="3:4" x14ac:dyDescent="0.2">
      <c r="C987"/>
      <c r="D987" s="11"/>
    </row>
    <row r="988" spans="3:4" x14ac:dyDescent="0.2">
      <c r="C988"/>
      <c r="D988" s="11"/>
    </row>
    <row r="989" spans="3:4" x14ac:dyDescent="0.2">
      <c r="C989"/>
      <c r="D989" s="11"/>
    </row>
    <row r="990" spans="3:4" x14ac:dyDescent="0.2">
      <c r="C990"/>
      <c r="D990" s="11"/>
    </row>
    <row r="991" spans="3:4" x14ac:dyDescent="0.2">
      <c r="C991"/>
      <c r="D991" s="11"/>
    </row>
    <row r="992" spans="3:4" x14ac:dyDescent="0.2">
      <c r="C992"/>
      <c r="D992" s="11"/>
    </row>
    <row r="993" spans="3:4" x14ac:dyDescent="0.2">
      <c r="C993"/>
      <c r="D993" s="11"/>
    </row>
    <row r="994" spans="3:4" x14ac:dyDescent="0.2">
      <c r="C994"/>
      <c r="D994" s="11"/>
    </row>
    <row r="995" spans="3:4" x14ac:dyDescent="0.2">
      <c r="C995"/>
      <c r="D995" s="11"/>
    </row>
    <row r="996" spans="3:4" x14ac:dyDescent="0.2">
      <c r="C996"/>
      <c r="D996" s="11"/>
    </row>
    <row r="997" spans="3:4" x14ac:dyDescent="0.2">
      <c r="C997"/>
      <c r="D997" s="11"/>
    </row>
    <row r="998" spans="3:4" x14ac:dyDescent="0.2">
      <c r="C998"/>
      <c r="D998" s="11"/>
    </row>
    <row r="999" spans="3:4" x14ac:dyDescent="0.2">
      <c r="C999"/>
      <c r="D999" s="11"/>
    </row>
    <row r="1000" spans="3:4" x14ac:dyDescent="0.2">
      <c r="C1000"/>
      <c r="D1000" s="11"/>
    </row>
    <row r="1001" spans="3:4" x14ac:dyDescent="0.2">
      <c r="C1001"/>
      <c r="D1001" s="11"/>
    </row>
    <row r="1002" spans="3:4" x14ac:dyDescent="0.2">
      <c r="C1002"/>
      <c r="D1002" s="11"/>
    </row>
    <row r="1003" spans="3:4" x14ac:dyDescent="0.2">
      <c r="C1003"/>
      <c r="D1003" s="11"/>
    </row>
    <row r="1004" spans="3:4" x14ac:dyDescent="0.2">
      <c r="C1004"/>
      <c r="D1004" s="11"/>
    </row>
    <row r="1005" spans="3:4" x14ac:dyDescent="0.2">
      <c r="C1005"/>
      <c r="D1005" s="11"/>
    </row>
    <row r="1006" spans="3:4" x14ac:dyDescent="0.2">
      <c r="C1006"/>
      <c r="D1006" s="11"/>
    </row>
    <row r="1007" spans="3:4" x14ac:dyDescent="0.2">
      <c r="C1007"/>
      <c r="D1007" s="11"/>
    </row>
    <row r="1008" spans="3:4" x14ac:dyDescent="0.2">
      <c r="C1008"/>
      <c r="D1008" s="11"/>
    </row>
    <row r="1009" spans="3:4" x14ac:dyDescent="0.2">
      <c r="C1009"/>
      <c r="D1009" s="11"/>
    </row>
    <row r="1010" spans="3:4" x14ac:dyDescent="0.2">
      <c r="C1010"/>
      <c r="D1010" s="11"/>
    </row>
    <row r="1011" spans="3:4" x14ac:dyDescent="0.2">
      <c r="C1011"/>
      <c r="D1011" s="11"/>
    </row>
    <row r="1012" spans="3:4" x14ac:dyDescent="0.2">
      <c r="C1012"/>
      <c r="D1012" s="11"/>
    </row>
    <row r="1013" spans="3:4" x14ac:dyDescent="0.2">
      <c r="C1013"/>
      <c r="D1013" s="11"/>
    </row>
    <row r="1014" spans="3:4" x14ac:dyDescent="0.2">
      <c r="C1014"/>
      <c r="D1014" s="11"/>
    </row>
    <row r="1015" spans="3:4" x14ac:dyDescent="0.2">
      <c r="C1015"/>
      <c r="D1015" s="11"/>
    </row>
    <row r="1016" spans="3:4" x14ac:dyDescent="0.2">
      <c r="C1016"/>
      <c r="D1016" s="11"/>
    </row>
    <row r="1017" spans="3:4" x14ac:dyDescent="0.2">
      <c r="C1017"/>
      <c r="D1017" s="11"/>
    </row>
    <row r="1018" spans="3:4" x14ac:dyDescent="0.2">
      <c r="C1018"/>
      <c r="D1018" s="11"/>
    </row>
    <row r="1019" spans="3:4" x14ac:dyDescent="0.2">
      <c r="C1019"/>
      <c r="D1019" s="11"/>
    </row>
    <row r="1020" spans="3:4" x14ac:dyDescent="0.2">
      <c r="C1020"/>
      <c r="D1020" s="11"/>
    </row>
    <row r="1021" spans="3:4" x14ac:dyDescent="0.2">
      <c r="C1021"/>
      <c r="D1021" s="11"/>
    </row>
    <row r="1022" spans="3:4" x14ac:dyDescent="0.2">
      <c r="C1022"/>
      <c r="D1022" s="11"/>
    </row>
    <row r="1023" spans="3:4" x14ac:dyDescent="0.2">
      <c r="C1023"/>
      <c r="D1023" s="11"/>
    </row>
    <row r="1024" spans="3:4" x14ac:dyDescent="0.2">
      <c r="C1024"/>
      <c r="D1024" s="11"/>
    </row>
    <row r="1025" spans="3:4" x14ac:dyDescent="0.2">
      <c r="C1025"/>
      <c r="D1025" s="11"/>
    </row>
    <row r="1026" spans="3:4" x14ac:dyDescent="0.2">
      <c r="C1026"/>
      <c r="D1026" s="11"/>
    </row>
    <row r="1027" spans="3:4" x14ac:dyDescent="0.2">
      <c r="C1027"/>
      <c r="D1027" s="11"/>
    </row>
    <row r="1028" spans="3:4" x14ac:dyDescent="0.2">
      <c r="C1028"/>
      <c r="D1028" s="11"/>
    </row>
    <row r="1029" spans="3:4" x14ac:dyDescent="0.2">
      <c r="C1029"/>
      <c r="D1029" s="11"/>
    </row>
    <row r="1030" spans="3:4" x14ac:dyDescent="0.2">
      <c r="C1030"/>
      <c r="D1030" s="11"/>
    </row>
    <row r="1031" spans="3:4" x14ac:dyDescent="0.2">
      <c r="C1031"/>
      <c r="D1031" s="11"/>
    </row>
    <row r="1032" spans="3:4" x14ac:dyDescent="0.2">
      <c r="C1032"/>
      <c r="D1032" s="11"/>
    </row>
    <row r="1033" spans="3:4" x14ac:dyDescent="0.2">
      <c r="C1033"/>
      <c r="D1033" s="11"/>
    </row>
    <row r="1034" spans="3:4" x14ac:dyDescent="0.2">
      <c r="C1034"/>
      <c r="D1034" s="11"/>
    </row>
    <row r="1035" spans="3:4" x14ac:dyDescent="0.2">
      <c r="C1035"/>
      <c r="D1035" s="11"/>
    </row>
    <row r="1036" spans="3:4" x14ac:dyDescent="0.2">
      <c r="C1036"/>
      <c r="D1036" s="11"/>
    </row>
    <row r="1037" spans="3:4" x14ac:dyDescent="0.2">
      <c r="C1037"/>
      <c r="D1037" s="11"/>
    </row>
    <row r="1038" spans="3:4" x14ac:dyDescent="0.2">
      <c r="C1038"/>
      <c r="D1038" s="11"/>
    </row>
    <row r="1039" spans="3:4" x14ac:dyDescent="0.2">
      <c r="C1039"/>
      <c r="D1039" s="11"/>
    </row>
    <row r="1040" spans="3:4" x14ac:dyDescent="0.2">
      <c r="C1040"/>
      <c r="D1040" s="11"/>
    </row>
    <row r="1041" spans="3:4" x14ac:dyDescent="0.2">
      <c r="C1041"/>
      <c r="D1041" s="11"/>
    </row>
    <row r="1042" spans="3:4" x14ac:dyDescent="0.2">
      <c r="C1042"/>
      <c r="D1042" s="11"/>
    </row>
    <row r="1043" spans="3:4" x14ac:dyDescent="0.2">
      <c r="C1043"/>
      <c r="D1043" s="11"/>
    </row>
    <row r="1044" spans="3:4" x14ac:dyDescent="0.2">
      <c r="C1044"/>
      <c r="D1044" s="11"/>
    </row>
    <row r="1045" spans="3:4" x14ac:dyDescent="0.2">
      <c r="C1045"/>
      <c r="D1045" s="11"/>
    </row>
    <row r="1046" spans="3:4" x14ac:dyDescent="0.2">
      <c r="C1046"/>
      <c r="D1046" s="11"/>
    </row>
    <row r="1047" spans="3:4" x14ac:dyDescent="0.2">
      <c r="C1047"/>
      <c r="D1047" s="11"/>
    </row>
    <row r="1048" spans="3:4" x14ac:dyDescent="0.2">
      <c r="C1048"/>
      <c r="D1048" s="11"/>
    </row>
    <row r="1049" spans="3:4" x14ac:dyDescent="0.2">
      <c r="C1049"/>
      <c r="D1049" s="11"/>
    </row>
    <row r="1050" spans="3:4" x14ac:dyDescent="0.2">
      <c r="C1050"/>
      <c r="D1050" s="11"/>
    </row>
    <row r="1051" spans="3:4" x14ac:dyDescent="0.2">
      <c r="C1051"/>
      <c r="D1051" s="11"/>
    </row>
    <row r="1052" spans="3:4" x14ac:dyDescent="0.2">
      <c r="C1052"/>
      <c r="D1052" s="11"/>
    </row>
    <row r="1053" spans="3:4" x14ac:dyDescent="0.2">
      <c r="C1053"/>
      <c r="D1053" s="11"/>
    </row>
    <row r="1054" spans="3:4" x14ac:dyDescent="0.2">
      <c r="C1054"/>
      <c r="D1054" s="11"/>
    </row>
    <row r="1055" spans="3:4" x14ac:dyDescent="0.2">
      <c r="C1055"/>
      <c r="D1055" s="11"/>
    </row>
    <row r="1056" spans="3:4" x14ac:dyDescent="0.2">
      <c r="C1056"/>
      <c r="D1056" s="11"/>
    </row>
    <row r="1057" spans="3:4" x14ac:dyDescent="0.2">
      <c r="C1057"/>
      <c r="D1057" s="11"/>
    </row>
    <row r="1058" spans="3:4" x14ac:dyDescent="0.2">
      <c r="C1058"/>
      <c r="D1058" s="11"/>
    </row>
    <row r="1059" spans="3:4" x14ac:dyDescent="0.2">
      <c r="C1059"/>
      <c r="D1059" s="11"/>
    </row>
    <row r="1060" spans="3:4" x14ac:dyDescent="0.2">
      <c r="C1060"/>
      <c r="D1060" s="11"/>
    </row>
    <row r="1061" spans="3:4" x14ac:dyDescent="0.2">
      <c r="C1061"/>
      <c r="D1061" s="11"/>
    </row>
    <row r="1062" spans="3:4" x14ac:dyDescent="0.2">
      <c r="C1062"/>
      <c r="D1062" s="11"/>
    </row>
    <row r="1063" spans="3:4" x14ac:dyDescent="0.2">
      <c r="C1063"/>
      <c r="D1063" s="11"/>
    </row>
    <row r="1064" spans="3:4" x14ac:dyDescent="0.2">
      <c r="C1064"/>
      <c r="D1064" s="11"/>
    </row>
    <row r="1065" spans="3:4" x14ac:dyDescent="0.2">
      <c r="C1065"/>
      <c r="D1065" s="11"/>
    </row>
    <row r="1066" spans="3:4" x14ac:dyDescent="0.2">
      <c r="C1066"/>
      <c r="D1066" s="11"/>
    </row>
    <row r="1067" spans="3:4" x14ac:dyDescent="0.2">
      <c r="C1067"/>
      <c r="D1067" s="11"/>
    </row>
    <row r="1068" spans="3:4" x14ac:dyDescent="0.2">
      <c r="C1068"/>
      <c r="D1068" s="11"/>
    </row>
    <row r="1069" spans="3:4" x14ac:dyDescent="0.2">
      <c r="C1069"/>
      <c r="D1069" s="11"/>
    </row>
    <row r="1070" spans="3:4" x14ac:dyDescent="0.2">
      <c r="C1070"/>
      <c r="D1070" s="11"/>
    </row>
    <row r="1071" spans="3:4" x14ac:dyDescent="0.2">
      <c r="C1071"/>
      <c r="D1071" s="11"/>
    </row>
    <row r="1072" spans="3:4" x14ac:dyDescent="0.2">
      <c r="C1072"/>
      <c r="D1072" s="11"/>
    </row>
    <row r="1073" spans="3:4" x14ac:dyDescent="0.2">
      <c r="C1073"/>
      <c r="D1073" s="11"/>
    </row>
    <row r="1074" spans="3:4" x14ac:dyDescent="0.2">
      <c r="C1074"/>
      <c r="D1074" s="11"/>
    </row>
    <row r="1075" spans="3:4" x14ac:dyDescent="0.2">
      <c r="C1075"/>
      <c r="D1075" s="11"/>
    </row>
    <row r="1076" spans="3:4" x14ac:dyDescent="0.2">
      <c r="C1076"/>
      <c r="D1076" s="11"/>
    </row>
    <row r="1077" spans="3:4" x14ac:dyDescent="0.2">
      <c r="C1077"/>
      <c r="D1077" s="11"/>
    </row>
    <row r="1078" spans="3:4" x14ac:dyDescent="0.2">
      <c r="C1078"/>
      <c r="D1078" s="11"/>
    </row>
    <row r="1079" spans="3:4" x14ac:dyDescent="0.2">
      <c r="C1079"/>
      <c r="D1079" s="11"/>
    </row>
    <row r="1080" spans="3:4" x14ac:dyDescent="0.2">
      <c r="C1080"/>
      <c r="D1080" s="11"/>
    </row>
    <row r="1081" spans="3:4" x14ac:dyDescent="0.2">
      <c r="C1081"/>
      <c r="D1081" s="11"/>
    </row>
    <row r="1082" spans="3:4" x14ac:dyDescent="0.2">
      <c r="C1082"/>
      <c r="D1082" s="11"/>
    </row>
    <row r="1083" spans="3:4" x14ac:dyDescent="0.2">
      <c r="C1083"/>
      <c r="D1083" s="11"/>
    </row>
    <row r="1084" spans="3:4" x14ac:dyDescent="0.2">
      <c r="C1084"/>
      <c r="D1084" s="11"/>
    </row>
    <row r="1085" spans="3:4" x14ac:dyDescent="0.2">
      <c r="C1085"/>
      <c r="D1085" s="11"/>
    </row>
    <row r="1086" spans="3:4" x14ac:dyDescent="0.2">
      <c r="C1086"/>
      <c r="D1086" s="11"/>
    </row>
    <row r="1087" spans="3:4" x14ac:dyDescent="0.2">
      <c r="C1087"/>
      <c r="D1087" s="11"/>
    </row>
    <row r="1088" spans="3:4" x14ac:dyDescent="0.2">
      <c r="C1088"/>
      <c r="D1088" s="11"/>
    </row>
    <row r="1089" spans="3:4" x14ac:dyDescent="0.2">
      <c r="C1089"/>
      <c r="D1089" s="11"/>
    </row>
    <row r="1090" spans="3:4" x14ac:dyDescent="0.2">
      <c r="C1090"/>
      <c r="D1090" s="11"/>
    </row>
    <row r="1091" spans="3:4" x14ac:dyDescent="0.2">
      <c r="C1091"/>
      <c r="D1091" s="11"/>
    </row>
    <row r="1092" spans="3:4" x14ac:dyDescent="0.2">
      <c r="C1092"/>
      <c r="D1092" s="11"/>
    </row>
    <row r="1093" spans="3:4" x14ac:dyDescent="0.2">
      <c r="C1093"/>
      <c r="D1093" s="11"/>
    </row>
    <row r="1094" spans="3:4" x14ac:dyDescent="0.2">
      <c r="C1094"/>
      <c r="D1094" s="11"/>
    </row>
    <row r="1095" spans="3:4" x14ac:dyDescent="0.2">
      <c r="C1095"/>
      <c r="D1095" s="11"/>
    </row>
    <row r="1096" spans="3:4" x14ac:dyDescent="0.2">
      <c r="C1096"/>
      <c r="D1096" s="11"/>
    </row>
    <row r="1097" spans="3:4" x14ac:dyDescent="0.2">
      <c r="C1097"/>
      <c r="D1097" s="11"/>
    </row>
    <row r="1098" spans="3:4" x14ac:dyDescent="0.2">
      <c r="C1098"/>
      <c r="D1098" s="11"/>
    </row>
    <row r="1099" spans="3:4" x14ac:dyDescent="0.2">
      <c r="C1099"/>
      <c r="D1099" s="11"/>
    </row>
    <row r="1100" spans="3:4" x14ac:dyDescent="0.2">
      <c r="C1100"/>
      <c r="D1100" s="11"/>
    </row>
    <row r="1101" spans="3:4" x14ac:dyDescent="0.2">
      <c r="C1101"/>
      <c r="D1101" s="11"/>
    </row>
    <row r="1102" spans="3:4" x14ac:dyDescent="0.2">
      <c r="C1102"/>
      <c r="D1102" s="11"/>
    </row>
    <row r="1103" spans="3:4" x14ac:dyDescent="0.2">
      <c r="C1103"/>
      <c r="D1103" s="11"/>
    </row>
    <row r="1104" spans="3:4" x14ac:dyDescent="0.2">
      <c r="C1104"/>
      <c r="D1104" s="11"/>
    </row>
    <row r="1105" spans="3:4" x14ac:dyDescent="0.2">
      <c r="C1105"/>
      <c r="D1105" s="11"/>
    </row>
    <row r="1106" spans="3:4" x14ac:dyDescent="0.2">
      <c r="C1106"/>
      <c r="D1106" s="11"/>
    </row>
    <row r="1107" spans="3:4" x14ac:dyDescent="0.2">
      <c r="C1107"/>
      <c r="D1107" s="11"/>
    </row>
    <row r="1108" spans="3:4" x14ac:dyDescent="0.2">
      <c r="C1108"/>
      <c r="D1108" s="11"/>
    </row>
    <row r="1109" spans="3:4" x14ac:dyDescent="0.2">
      <c r="C1109"/>
      <c r="D1109" s="11"/>
    </row>
    <row r="1110" spans="3:4" x14ac:dyDescent="0.2">
      <c r="C1110"/>
      <c r="D1110" s="11"/>
    </row>
    <row r="1111" spans="3:4" x14ac:dyDescent="0.2">
      <c r="C1111"/>
      <c r="D1111" s="11"/>
    </row>
    <row r="1112" spans="3:4" x14ac:dyDescent="0.2">
      <c r="C1112"/>
      <c r="D1112" s="11"/>
    </row>
    <row r="1113" spans="3:4" x14ac:dyDescent="0.2">
      <c r="C1113"/>
      <c r="D1113" s="11"/>
    </row>
    <row r="1114" spans="3:4" x14ac:dyDescent="0.2">
      <c r="C1114"/>
      <c r="D1114" s="11"/>
    </row>
    <row r="1115" spans="3:4" x14ac:dyDescent="0.2">
      <c r="C1115"/>
      <c r="D1115" s="11"/>
    </row>
    <row r="1116" spans="3:4" x14ac:dyDescent="0.2">
      <c r="C1116"/>
      <c r="D1116" s="11"/>
    </row>
    <row r="1117" spans="3:4" x14ac:dyDescent="0.2">
      <c r="C1117"/>
      <c r="D1117" s="11"/>
    </row>
    <row r="1118" spans="3:4" x14ac:dyDescent="0.2">
      <c r="C1118"/>
      <c r="D1118" s="11"/>
    </row>
    <row r="1119" spans="3:4" x14ac:dyDescent="0.2">
      <c r="C1119"/>
      <c r="D1119" s="11"/>
    </row>
    <row r="1120" spans="3:4" x14ac:dyDescent="0.2">
      <c r="C1120"/>
      <c r="D1120" s="11"/>
    </row>
    <row r="1121" spans="3:4" x14ac:dyDescent="0.2">
      <c r="C1121"/>
      <c r="D1121" s="11"/>
    </row>
    <row r="1122" spans="3:4" x14ac:dyDescent="0.2">
      <c r="C1122"/>
      <c r="D1122" s="11"/>
    </row>
    <row r="1123" spans="3:4" x14ac:dyDescent="0.2">
      <c r="C1123"/>
      <c r="D1123" s="11"/>
    </row>
    <row r="1124" spans="3:4" x14ac:dyDescent="0.2">
      <c r="C1124"/>
      <c r="D1124" s="11"/>
    </row>
    <row r="1125" spans="3:4" x14ac:dyDescent="0.2">
      <c r="C1125"/>
      <c r="D1125" s="11"/>
    </row>
    <row r="1126" spans="3:4" x14ac:dyDescent="0.2">
      <c r="C1126"/>
      <c r="D1126" s="11"/>
    </row>
    <row r="1127" spans="3:4" x14ac:dyDescent="0.2">
      <c r="C1127"/>
      <c r="D1127" s="11"/>
    </row>
    <row r="1128" spans="3:4" x14ac:dyDescent="0.2">
      <c r="C1128"/>
      <c r="D1128" s="11"/>
    </row>
    <row r="1129" spans="3:4" x14ac:dyDescent="0.2">
      <c r="C1129"/>
      <c r="D1129" s="11"/>
    </row>
    <row r="1130" spans="3:4" x14ac:dyDescent="0.2">
      <c r="C1130"/>
      <c r="D1130" s="11"/>
    </row>
    <row r="1131" spans="3:4" x14ac:dyDescent="0.2">
      <c r="C1131"/>
      <c r="D1131" s="11"/>
    </row>
    <row r="1132" spans="3:4" x14ac:dyDescent="0.2">
      <c r="C1132"/>
      <c r="D1132" s="11"/>
    </row>
    <row r="1133" spans="3:4" x14ac:dyDescent="0.2">
      <c r="C1133"/>
      <c r="D1133" s="11"/>
    </row>
    <row r="1134" spans="3:4" x14ac:dyDescent="0.2">
      <c r="C1134"/>
      <c r="D1134" s="11"/>
    </row>
    <row r="1135" spans="3:4" x14ac:dyDescent="0.2">
      <c r="C1135"/>
      <c r="D1135" s="11"/>
    </row>
    <row r="1136" spans="3:4" x14ac:dyDescent="0.2">
      <c r="C1136"/>
      <c r="D1136" s="11"/>
    </row>
    <row r="1137" spans="3:4" x14ac:dyDescent="0.2">
      <c r="C1137"/>
      <c r="D1137" s="11"/>
    </row>
    <row r="1138" spans="3:4" x14ac:dyDescent="0.2">
      <c r="C1138"/>
      <c r="D1138" s="11"/>
    </row>
    <row r="1139" spans="3:4" x14ac:dyDescent="0.2">
      <c r="C1139"/>
      <c r="D1139" s="11"/>
    </row>
    <row r="1140" spans="3:4" x14ac:dyDescent="0.2">
      <c r="C1140"/>
      <c r="D1140" s="11"/>
    </row>
    <row r="1141" spans="3:4" x14ac:dyDescent="0.2">
      <c r="C1141"/>
      <c r="D1141" s="11"/>
    </row>
    <row r="1142" spans="3:4" x14ac:dyDescent="0.2">
      <c r="C1142"/>
      <c r="D1142" s="11"/>
    </row>
    <row r="1143" spans="3:4" x14ac:dyDescent="0.2">
      <c r="C1143"/>
      <c r="D1143" s="11"/>
    </row>
    <row r="1144" spans="3:4" x14ac:dyDescent="0.2">
      <c r="C1144"/>
      <c r="D1144" s="11"/>
    </row>
    <row r="1145" spans="3:4" x14ac:dyDescent="0.2">
      <c r="C1145"/>
      <c r="D1145" s="11"/>
    </row>
    <row r="1146" spans="3:4" x14ac:dyDescent="0.2">
      <c r="C1146"/>
      <c r="D1146" s="11"/>
    </row>
    <row r="1147" spans="3:4" x14ac:dyDescent="0.2">
      <c r="C1147"/>
      <c r="D1147" s="11"/>
    </row>
    <row r="1148" spans="3:4" x14ac:dyDescent="0.2">
      <c r="C1148"/>
      <c r="D1148" s="11"/>
    </row>
    <row r="1149" spans="3:4" x14ac:dyDescent="0.2">
      <c r="C1149"/>
      <c r="D1149" s="11"/>
    </row>
    <row r="1150" spans="3:4" x14ac:dyDescent="0.2">
      <c r="C1150"/>
      <c r="D1150" s="11"/>
    </row>
    <row r="1151" spans="3:4" x14ac:dyDescent="0.2">
      <c r="C1151"/>
      <c r="D1151" s="11"/>
    </row>
    <row r="1152" spans="3:4" x14ac:dyDescent="0.2">
      <c r="C1152"/>
      <c r="D1152" s="11"/>
    </row>
    <row r="1153" spans="3:4" x14ac:dyDescent="0.2">
      <c r="C1153"/>
      <c r="D1153" s="11"/>
    </row>
    <row r="1154" spans="3:4" x14ac:dyDescent="0.2">
      <c r="C1154"/>
      <c r="D1154" s="11"/>
    </row>
    <row r="1155" spans="3:4" x14ac:dyDescent="0.2">
      <c r="C1155"/>
      <c r="D1155" s="11"/>
    </row>
    <row r="1156" spans="3:4" x14ac:dyDescent="0.2">
      <c r="C1156"/>
      <c r="D1156" s="11"/>
    </row>
    <row r="1157" spans="3:4" x14ac:dyDescent="0.2">
      <c r="C1157"/>
      <c r="D1157" s="11"/>
    </row>
    <row r="1158" spans="3:4" x14ac:dyDescent="0.2">
      <c r="C1158"/>
      <c r="D1158" s="11"/>
    </row>
    <row r="1159" spans="3:4" x14ac:dyDescent="0.2">
      <c r="C1159"/>
      <c r="D1159" s="11"/>
    </row>
    <row r="1160" spans="3:4" x14ac:dyDescent="0.2">
      <c r="C1160"/>
      <c r="D1160" s="11"/>
    </row>
    <row r="1161" spans="3:4" x14ac:dyDescent="0.2">
      <c r="C1161"/>
      <c r="D1161" s="11"/>
    </row>
    <row r="1162" spans="3:4" x14ac:dyDescent="0.2">
      <c r="C1162"/>
      <c r="D1162" s="11"/>
    </row>
    <row r="1163" spans="3:4" x14ac:dyDescent="0.2">
      <c r="C1163"/>
      <c r="D1163" s="11"/>
    </row>
    <row r="1164" spans="3:4" x14ac:dyDescent="0.2">
      <c r="C1164"/>
      <c r="D1164" s="11"/>
    </row>
    <row r="1165" spans="3:4" x14ac:dyDescent="0.2">
      <c r="C1165"/>
      <c r="D1165" s="11"/>
    </row>
    <row r="1166" spans="3:4" x14ac:dyDescent="0.2">
      <c r="C1166"/>
      <c r="D1166" s="11"/>
    </row>
    <row r="1167" spans="3:4" x14ac:dyDescent="0.2">
      <c r="C1167"/>
      <c r="D1167" s="11"/>
    </row>
    <row r="1168" spans="3:4" x14ac:dyDescent="0.2">
      <c r="C1168"/>
      <c r="D1168" s="11"/>
    </row>
    <row r="1169" spans="3:4" x14ac:dyDescent="0.2">
      <c r="C1169"/>
      <c r="D1169" s="11"/>
    </row>
    <row r="1170" spans="3:4" x14ac:dyDescent="0.2">
      <c r="C1170"/>
      <c r="D1170" s="11"/>
    </row>
    <row r="1171" spans="3:4" x14ac:dyDescent="0.2">
      <c r="C1171"/>
      <c r="D1171" s="11"/>
    </row>
    <row r="1172" spans="3:4" x14ac:dyDescent="0.2">
      <c r="C1172"/>
      <c r="D1172" s="11"/>
    </row>
    <row r="1173" spans="3:4" x14ac:dyDescent="0.2">
      <c r="C1173"/>
      <c r="D1173" s="11"/>
    </row>
    <row r="1174" spans="3:4" x14ac:dyDescent="0.2">
      <c r="C1174"/>
      <c r="D1174" s="11"/>
    </row>
    <row r="1175" spans="3:4" x14ac:dyDescent="0.2">
      <c r="C1175"/>
      <c r="D1175" s="11"/>
    </row>
    <row r="1176" spans="3:4" x14ac:dyDescent="0.2">
      <c r="C1176"/>
      <c r="D1176" s="11"/>
    </row>
    <row r="1177" spans="3:4" x14ac:dyDescent="0.2">
      <c r="C1177"/>
      <c r="D1177" s="11"/>
    </row>
    <row r="1178" spans="3:4" x14ac:dyDescent="0.2">
      <c r="C1178"/>
      <c r="D1178" s="11"/>
    </row>
    <row r="1179" spans="3:4" x14ac:dyDescent="0.2">
      <c r="C1179"/>
      <c r="D1179" s="11"/>
    </row>
    <row r="1180" spans="3:4" x14ac:dyDescent="0.2">
      <c r="C1180"/>
      <c r="D1180" s="11"/>
    </row>
    <row r="1181" spans="3:4" x14ac:dyDescent="0.2">
      <c r="C1181"/>
      <c r="D1181" s="11"/>
    </row>
    <row r="1182" spans="3:4" x14ac:dyDescent="0.2">
      <c r="C1182"/>
      <c r="D1182" s="11"/>
    </row>
    <row r="1183" spans="3:4" x14ac:dyDescent="0.2">
      <c r="C1183"/>
      <c r="D1183" s="11"/>
    </row>
    <row r="1184" spans="3:4" x14ac:dyDescent="0.2">
      <c r="C1184"/>
      <c r="D1184" s="11"/>
    </row>
    <row r="1185" spans="3:4" x14ac:dyDescent="0.2">
      <c r="C1185"/>
      <c r="D1185" s="11"/>
    </row>
    <row r="1186" spans="3:4" x14ac:dyDescent="0.2">
      <c r="C1186"/>
      <c r="D1186" s="11"/>
    </row>
    <row r="1187" spans="3:4" x14ac:dyDescent="0.2">
      <c r="C1187"/>
      <c r="D1187" s="11"/>
    </row>
    <row r="1188" spans="3:4" x14ac:dyDescent="0.2">
      <c r="C1188"/>
      <c r="D1188" s="11"/>
    </row>
    <row r="1189" spans="3:4" x14ac:dyDescent="0.2">
      <c r="C1189"/>
      <c r="D1189" s="11"/>
    </row>
    <row r="1190" spans="3:4" x14ac:dyDescent="0.2">
      <c r="C1190"/>
      <c r="D1190" s="11"/>
    </row>
    <row r="1191" spans="3:4" x14ac:dyDescent="0.2">
      <c r="C1191"/>
      <c r="D1191" s="11"/>
    </row>
    <row r="1192" spans="3:4" x14ac:dyDescent="0.2">
      <c r="C1192"/>
      <c r="D1192" s="11"/>
    </row>
    <row r="1193" spans="3:4" x14ac:dyDescent="0.2">
      <c r="C1193"/>
      <c r="D1193" s="11"/>
    </row>
    <row r="1194" spans="3:4" x14ac:dyDescent="0.2">
      <c r="C1194"/>
      <c r="D1194" s="11"/>
    </row>
    <row r="1195" spans="3:4" x14ac:dyDescent="0.2">
      <c r="C1195"/>
      <c r="D1195" s="11"/>
    </row>
    <row r="1196" spans="3:4" x14ac:dyDescent="0.2">
      <c r="C1196"/>
      <c r="D1196" s="11"/>
    </row>
    <row r="1197" spans="3:4" x14ac:dyDescent="0.2">
      <c r="C1197"/>
      <c r="D1197" s="11"/>
    </row>
    <row r="1198" spans="3:4" x14ac:dyDescent="0.2">
      <c r="C1198"/>
      <c r="D1198" s="11"/>
    </row>
    <row r="1199" spans="3:4" x14ac:dyDescent="0.2">
      <c r="C1199"/>
      <c r="D1199" s="11"/>
    </row>
    <row r="1200" spans="3:4" x14ac:dyDescent="0.2">
      <c r="C1200"/>
      <c r="D1200" s="11"/>
    </row>
    <row r="1201" spans="3:4" x14ac:dyDescent="0.2">
      <c r="C1201"/>
      <c r="D1201" s="11"/>
    </row>
    <row r="1202" spans="3:4" x14ac:dyDescent="0.2">
      <c r="C1202"/>
      <c r="D1202" s="11"/>
    </row>
    <row r="1203" spans="3:4" x14ac:dyDescent="0.2">
      <c r="C1203"/>
      <c r="D1203" s="11"/>
    </row>
    <row r="1204" spans="3:4" x14ac:dyDescent="0.2">
      <c r="C1204"/>
      <c r="D1204" s="11"/>
    </row>
    <row r="1205" spans="3:4" x14ac:dyDescent="0.2">
      <c r="C1205"/>
      <c r="D1205" s="11"/>
    </row>
    <row r="1206" spans="3:4" x14ac:dyDescent="0.2">
      <c r="C1206"/>
      <c r="D1206" s="11"/>
    </row>
    <row r="1207" spans="3:4" x14ac:dyDescent="0.2">
      <c r="C1207"/>
      <c r="D1207" s="11"/>
    </row>
    <row r="1208" spans="3:4" x14ac:dyDescent="0.2">
      <c r="C1208"/>
      <c r="D1208" s="11"/>
    </row>
    <row r="1209" spans="3:4" x14ac:dyDescent="0.2">
      <c r="C1209"/>
      <c r="D1209" s="11"/>
    </row>
    <row r="1210" spans="3:4" x14ac:dyDescent="0.2">
      <c r="C1210"/>
      <c r="D1210" s="11"/>
    </row>
    <row r="1211" spans="3:4" x14ac:dyDescent="0.2">
      <c r="C1211"/>
      <c r="D1211" s="11"/>
    </row>
    <row r="1212" spans="3:4" x14ac:dyDescent="0.2">
      <c r="C1212"/>
      <c r="D1212" s="11"/>
    </row>
    <row r="1213" spans="3:4" x14ac:dyDescent="0.2">
      <c r="C1213"/>
      <c r="D1213" s="11"/>
    </row>
    <row r="1214" spans="3:4" x14ac:dyDescent="0.2">
      <c r="C1214"/>
      <c r="D1214" s="11"/>
    </row>
    <row r="1215" spans="3:4" x14ac:dyDescent="0.2">
      <c r="C1215"/>
      <c r="D1215" s="11"/>
    </row>
    <row r="1216" spans="3:4" x14ac:dyDescent="0.2">
      <c r="C1216"/>
      <c r="D1216" s="11"/>
    </row>
    <row r="1217" spans="3:4" x14ac:dyDescent="0.2">
      <c r="C1217"/>
      <c r="D1217" s="11"/>
    </row>
    <row r="1218" spans="3:4" x14ac:dyDescent="0.2">
      <c r="C1218"/>
      <c r="D1218" s="11"/>
    </row>
    <row r="1219" spans="3:4" x14ac:dyDescent="0.2">
      <c r="C1219"/>
      <c r="D1219" s="11"/>
    </row>
    <row r="1220" spans="3:4" x14ac:dyDescent="0.2">
      <c r="C1220"/>
      <c r="D1220" s="11"/>
    </row>
    <row r="1221" spans="3:4" x14ac:dyDescent="0.2">
      <c r="C1221"/>
      <c r="D1221" s="11"/>
    </row>
    <row r="1222" spans="3:4" x14ac:dyDescent="0.2">
      <c r="C1222"/>
      <c r="D1222" s="11"/>
    </row>
    <row r="1223" spans="3:4" x14ac:dyDescent="0.2">
      <c r="C1223"/>
      <c r="D1223" s="11"/>
    </row>
    <row r="1224" spans="3:4" x14ac:dyDescent="0.2">
      <c r="C1224"/>
      <c r="D1224" s="11"/>
    </row>
    <row r="1225" spans="3:4" x14ac:dyDescent="0.2">
      <c r="C1225"/>
      <c r="D1225" s="11"/>
    </row>
    <row r="1226" spans="3:4" x14ac:dyDescent="0.2">
      <c r="C1226"/>
      <c r="D1226" s="11"/>
    </row>
    <row r="1227" spans="3:4" x14ac:dyDescent="0.2">
      <c r="C1227"/>
      <c r="D1227" s="11"/>
    </row>
    <row r="1228" spans="3:4" x14ac:dyDescent="0.2">
      <c r="C1228"/>
      <c r="D1228" s="11"/>
    </row>
    <row r="1229" spans="3:4" x14ac:dyDescent="0.2">
      <c r="C1229"/>
      <c r="D1229" s="11"/>
    </row>
    <row r="1230" spans="3:4" x14ac:dyDescent="0.2">
      <c r="C1230"/>
      <c r="D1230" s="11"/>
    </row>
    <row r="1231" spans="3:4" x14ac:dyDescent="0.2">
      <c r="C1231"/>
      <c r="D1231" s="11"/>
    </row>
    <row r="1232" spans="3:4" x14ac:dyDescent="0.2">
      <c r="C1232"/>
      <c r="D1232" s="11"/>
    </row>
    <row r="1233" spans="3:4" x14ac:dyDescent="0.2">
      <c r="C1233"/>
      <c r="D1233" s="11"/>
    </row>
    <row r="1234" spans="3:4" x14ac:dyDescent="0.2">
      <c r="C1234"/>
      <c r="D1234" s="11"/>
    </row>
    <row r="1235" spans="3:4" x14ac:dyDescent="0.2">
      <c r="C1235"/>
      <c r="D1235" s="11"/>
    </row>
    <row r="1236" spans="3:4" x14ac:dyDescent="0.2">
      <c r="C1236"/>
      <c r="D1236" s="11"/>
    </row>
    <row r="1237" spans="3:4" x14ac:dyDescent="0.2">
      <c r="C1237"/>
      <c r="D1237" s="11"/>
    </row>
    <row r="1238" spans="3:4" x14ac:dyDescent="0.2">
      <c r="C1238"/>
      <c r="D1238" s="11"/>
    </row>
    <row r="1239" spans="3:4" x14ac:dyDescent="0.2">
      <c r="C1239"/>
      <c r="D1239" s="11"/>
    </row>
    <row r="1240" spans="3:4" x14ac:dyDescent="0.2">
      <c r="C1240"/>
      <c r="D1240" s="11"/>
    </row>
    <row r="1241" spans="3:4" x14ac:dyDescent="0.2">
      <c r="C1241"/>
      <c r="D1241" s="11"/>
    </row>
    <row r="1242" spans="3:4" x14ac:dyDescent="0.2">
      <c r="C1242"/>
      <c r="D1242" s="11"/>
    </row>
    <row r="1243" spans="3:4" x14ac:dyDescent="0.2">
      <c r="C1243"/>
      <c r="D1243" s="11"/>
    </row>
    <row r="1244" spans="3:4" x14ac:dyDescent="0.2">
      <c r="C1244"/>
      <c r="D1244" s="11"/>
    </row>
    <row r="1245" spans="3:4" x14ac:dyDescent="0.2">
      <c r="C1245"/>
      <c r="D1245" s="11"/>
    </row>
    <row r="1246" spans="3:4" x14ac:dyDescent="0.2">
      <c r="C1246"/>
      <c r="D1246" s="11"/>
    </row>
    <row r="1247" spans="3:4" x14ac:dyDescent="0.2">
      <c r="C1247"/>
      <c r="D1247" s="11"/>
    </row>
    <row r="1248" spans="3:4" x14ac:dyDescent="0.2">
      <c r="C1248"/>
      <c r="D1248" s="11"/>
    </row>
    <row r="1249" spans="3:4" x14ac:dyDescent="0.2">
      <c r="C1249"/>
      <c r="D1249" s="11"/>
    </row>
    <row r="1250" spans="3:4" x14ac:dyDescent="0.2">
      <c r="C1250"/>
      <c r="D1250" s="11"/>
    </row>
    <row r="1251" spans="3:4" x14ac:dyDescent="0.2">
      <c r="C1251"/>
      <c r="D1251" s="11"/>
    </row>
    <row r="1252" spans="3:4" x14ac:dyDescent="0.2">
      <c r="C1252"/>
      <c r="D1252" s="11"/>
    </row>
    <row r="1253" spans="3:4" x14ac:dyDescent="0.2">
      <c r="C1253"/>
      <c r="D1253" s="11"/>
    </row>
    <row r="1254" spans="3:4" x14ac:dyDescent="0.2">
      <c r="C1254"/>
      <c r="D1254" s="11"/>
    </row>
    <row r="1255" spans="3:4" x14ac:dyDescent="0.2">
      <c r="C1255"/>
      <c r="D1255" s="11"/>
    </row>
    <row r="1256" spans="3:4" x14ac:dyDescent="0.2">
      <c r="C1256"/>
      <c r="D1256" s="11"/>
    </row>
    <row r="1257" spans="3:4" x14ac:dyDescent="0.2">
      <c r="C1257"/>
      <c r="D1257" s="11"/>
    </row>
    <row r="1258" spans="3:4" x14ac:dyDescent="0.2">
      <c r="C1258"/>
      <c r="D1258" s="11"/>
    </row>
    <row r="1259" spans="3:4" x14ac:dyDescent="0.2">
      <c r="C1259"/>
      <c r="D1259" s="11"/>
    </row>
    <row r="1260" spans="3:4" x14ac:dyDescent="0.2">
      <c r="C1260"/>
      <c r="D1260" s="11"/>
    </row>
    <row r="1261" spans="3:4" x14ac:dyDescent="0.2">
      <c r="C1261"/>
      <c r="D1261" s="11"/>
    </row>
    <row r="1262" spans="3:4" x14ac:dyDescent="0.2">
      <c r="C1262"/>
      <c r="D1262" s="11"/>
    </row>
    <row r="1263" spans="3:4" x14ac:dyDescent="0.2">
      <c r="C1263"/>
      <c r="D1263" s="11"/>
    </row>
    <row r="1264" spans="3:4" x14ac:dyDescent="0.2">
      <c r="C1264"/>
      <c r="D1264" s="11"/>
    </row>
    <row r="1265" spans="3:4" x14ac:dyDescent="0.2">
      <c r="C1265"/>
      <c r="D1265" s="11"/>
    </row>
    <row r="1266" spans="3:4" x14ac:dyDescent="0.2">
      <c r="C1266"/>
      <c r="D1266" s="11"/>
    </row>
    <row r="1267" spans="3:4" x14ac:dyDescent="0.2">
      <c r="C1267"/>
      <c r="D1267" s="11"/>
    </row>
    <row r="1268" spans="3:4" x14ac:dyDescent="0.2">
      <c r="C1268"/>
      <c r="D1268" s="11"/>
    </row>
    <row r="1269" spans="3:4" x14ac:dyDescent="0.2">
      <c r="C1269"/>
      <c r="D1269" s="11"/>
    </row>
    <row r="1270" spans="3:4" x14ac:dyDescent="0.2">
      <c r="C1270"/>
      <c r="D1270" s="11"/>
    </row>
    <row r="1271" spans="3:4" x14ac:dyDescent="0.2">
      <c r="C1271"/>
      <c r="D1271" s="11"/>
    </row>
    <row r="1272" spans="3:4" x14ac:dyDescent="0.2">
      <c r="C1272"/>
      <c r="D1272" s="11"/>
    </row>
    <row r="1273" spans="3:4" x14ac:dyDescent="0.2">
      <c r="C1273"/>
      <c r="D1273" s="11"/>
    </row>
    <row r="1274" spans="3:4" x14ac:dyDescent="0.2">
      <c r="C1274"/>
      <c r="D1274" s="11"/>
    </row>
    <row r="1275" spans="3:4" x14ac:dyDescent="0.2">
      <c r="C1275"/>
      <c r="D1275" s="11"/>
    </row>
    <row r="1276" spans="3:4" x14ac:dyDescent="0.2">
      <c r="C1276"/>
      <c r="D1276" s="11"/>
    </row>
    <row r="1277" spans="3:4" x14ac:dyDescent="0.2">
      <c r="C1277"/>
      <c r="D1277" s="11"/>
    </row>
    <row r="1278" spans="3:4" x14ac:dyDescent="0.2">
      <c r="C1278"/>
      <c r="D1278" s="11"/>
    </row>
    <row r="1279" spans="3:4" x14ac:dyDescent="0.2">
      <c r="C1279"/>
      <c r="D1279" s="11"/>
    </row>
    <row r="1280" spans="3:4" x14ac:dyDescent="0.2">
      <c r="C1280"/>
      <c r="D1280" s="11"/>
    </row>
    <row r="1281" spans="3:4" x14ac:dyDescent="0.2">
      <c r="C1281"/>
      <c r="D1281" s="11"/>
    </row>
    <row r="1282" spans="3:4" x14ac:dyDescent="0.2">
      <c r="C1282"/>
      <c r="D1282" s="11"/>
    </row>
    <row r="1283" spans="3:4" x14ac:dyDescent="0.2">
      <c r="C1283"/>
      <c r="D1283" s="11"/>
    </row>
    <row r="1284" spans="3:4" x14ac:dyDescent="0.2">
      <c r="C1284"/>
      <c r="D1284" s="11"/>
    </row>
    <row r="1285" spans="3:4" x14ac:dyDescent="0.2">
      <c r="C1285"/>
      <c r="D1285" s="11"/>
    </row>
    <row r="1286" spans="3:4" x14ac:dyDescent="0.2">
      <c r="C1286"/>
      <c r="D1286" s="11"/>
    </row>
    <row r="1287" spans="3:4" x14ac:dyDescent="0.2">
      <c r="C1287"/>
      <c r="D1287" s="11"/>
    </row>
    <row r="1288" spans="3:4" x14ac:dyDescent="0.2">
      <c r="C1288"/>
      <c r="D1288" s="11"/>
    </row>
    <row r="1289" spans="3:4" x14ac:dyDescent="0.2">
      <c r="C1289"/>
      <c r="D1289" s="11"/>
    </row>
    <row r="1290" spans="3:4" x14ac:dyDescent="0.2">
      <c r="C1290"/>
      <c r="D1290" s="11"/>
    </row>
    <row r="1291" spans="3:4" x14ac:dyDescent="0.2">
      <c r="C1291"/>
      <c r="D1291" s="11"/>
    </row>
    <row r="1292" spans="3:4" x14ac:dyDescent="0.2">
      <c r="C1292"/>
      <c r="D1292" s="11"/>
    </row>
    <row r="1293" spans="3:4" x14ac:dyDescent="0.2">
      <c r="C1293"/>
      <c r="D1293" s="11"/>
    </row>
    <row r="1294" spans="3:4" x14ac:dyDescent="0.2">
      <c r="C1294"/>
      <c r="D1294" s="11"/>
    </row>
    <row r="1295" spans="3:4" x14ac:dyDescent="0.2">
      <c r="C1295"/>
      <c r="D1295" s="11"/>
    </row>
    <row r="1296" spans="3:4" x14ac:dyDescent="0.2">
      <c r="C1296"/>
      <c r="D1296" s="11"/>
    </row>
    <row r="1297" spans="3:4" x14ac:dyDescent="0.2">
      <c r="C1297"/>
      <c r="D1297" s="11"/>
    </row>
    <row r="1298" spans="3:4" x14ac:dyDescent="0.2">
      <c r="C1298"/>
      <c r="D1298" s="11"/>
    </row>
    <row r="1299" spans="3:4" x14ac:dyDescent="0.2">
      <c r="C1299"/>
      <c r="D1299" s="11"/>
    </row>
    <row r="1300" spans="3:4" x14ac:dyDescent="0.2">
      <c r="C1300"/>
      <c r="D1300" s="11"/>
    </row>
    <row r="1301" spans="3:4" x14ac:dyDescent="0.2">
      <c r="C1301"/>
      <c r="D1301" s="11"/>
    </row>
    <row r="1302" spans="3:4" x14ac:dyDescent="0.2">
      <c r="C1302"/>
      <c r="D1302" s="11"/>
    </row>
    <row r="1303" spans="3:4" x14ac:dyDescent="0.2">
      <c r="C1303"/>
      <c r="D1303" s="11"/>
    </row>
    <row r="1304" spans="3:4" x14ac:dyDescent="0.2">
      <c r="C1304"/>
      <c r="D1304" s="11"/>
    </row>
    <row r="1305" spans="3:4" x14ac:dyDescent="0.2">
      <c r="C1305"/>
      <c r="D1305" s="11"/>
    </row>
    <row r="1306" spans="3:4" x14ac:dyDescent="0.2">
      <c r="C1306"/>
      <c r="D1306" s="11"/>
    </row>
    <row r="1307" spans="3:4" x14ac:dyDescent="0.2">
      <c r="C1307"/>
      <c r="D1307" s="11"/>
    </row>
    <row r="1308" spans="3:4" x14ac:dyDescent="0.2">
      <c r="C1308"/>
      <c r="D1308" s="11"/>
    </row>
    <row r="1309" spans="3:4" x14ac:dyDescent="0.2">
      <c r="C1309"/>
      <c r="D1309" s="11"/>
    </row>
    <row r="1310" spans="3:4" x14ac:dyDescent="0.2">
      <c r="C1310"/>
      <c r="D1310" s="11"/>
    </row>
    <row r="1311" spans="3:4" x14ac:dyDescent="0.2">
      <c r="C1311"/>
      <c r="D1311" s="11"/>
    </row>
    <row r="1312" spans="3:4" x14ac:dyDescent="0.2">
      <c r="C1312"/>
      <c r="D1312" s="11"/>
    </row>
    <row r="1313" spans="3:4" x14ac:dyDescent="0.2">
      <c r="C1313"/>
      <c r="D1313" s="11"/>
    </row>
    <row r="1314" spans="3:4" x14ac:dyDescent="0.2">
      <c r="C1314"/>
      <c r="D1314" s="11"/>
    </row>
    <row r="1315" spans="3:4" x14ac:dyDescent="0.2">
      <c r="C1315"/>
      <c r="D1315" s="11"/>
    </row>
    <row r="1316" spans="3:4" x14ac:dyDescent="0.2">
      <c r="C1316"/>
      <c r="D1316" s="11"/>
    </row>
    <row r="1317" spans="3:4" x14ac:dyDescent="0.2">
      <c r="C1317"/>
      <c r="D1317" s="11"/>
    </row>
    <row r="1318" spans="3:4" x14ac:dyDescent="0.2">
      <c r="C1318"/>
      <c r="D1318" s="11"/>
    </row>
    <row r="1319" spans="3:4" x14ac:dyDescent="0.2">
      <c r="C1319"/>
      <c r="D1319" s="11"/>
    </row>
    <row r="1320" spans="3:4" x14ac:dyDescent="0.2">
      <c r="C1320"/>
      <c r="D1320" s="11"/>
    </row>
    <row r="1321" spans="3:4" x14ac:dyDescent="0.2">
      <c r="C1321"/>
      <c r="D1321" s="11"/>
    </row>
    <row r="1322" spans="3:4" x14ac:dyDescent="0.2">
      <c r="C1322"/>
      <c r="D1322" s="11"/>
    </row>
    <row r="1323" spans="3:4" x14ac:dyDescent="0.2">
      <c r="C1323"/>
      <c r="D1323" s="11"/>
    </row>
    <row r="1324" spans="3:4" x14ac:dyDescent="0.2">
      <c r="C1324"/>
      <c r="D1324" s="11"/>
    </row>
    <row r="1325" spans="3:4" x14ac:dyDescent="0.2">
      <c r="C1325"/>
      <c r="D1325" s="11"/>
    </row>
    <row r="1326" spans="3:4" x14ac:dyDescent="0.2">
      <c r="C1326"/>
      <c r="D1326" s="11"/>
    </row>
    <row r="1327" spans="3:4" x14ac:dyDescent="0.2">
      <c r="C1327"/>
      <c r="D1327" s="11"/>
    </row>
    <row r="1328" spans="3:4" x14ac:dyDescent="0.2">
      <c r="C1328"/>
      <c r="D1328" s="11"/>
    </row>
    <row r="1329" spans="3:4" x14ac:dyDescent="0.2">
      <c r="C1329"/>
      <c r="D1329" s="11"/>
    </row>
    <row r="1330" spans="3:4" x14ac:dyDescent="0.2">
      <c r="C1330"/>
      <c r="D1330" s="11"/>
    </row>
    <row r="1331" spans="3:4" x14ac:dyDescent="0.2">
      <c r="C1331"/>
      <c r="D1331" s="11"/>
    </row>
    <row r="1332" spans="3:4" x14ac:dyDescent="0.2">
      <c r="C1332"/>
      <c r="D1332" s="11"/>
    </row>
    <row r="1333" spans="3:4" x14ac:dyDescent="0.2">
      <c r="C1333"/>
      <c r="D1333" s="11"/>
    </row>
    <row r="1334" spans="3:4" x14ac:dyDescent="0.2">
      <c r="C1334"/>
      <c r="D1334" s="11"/>
    </row>
    <row r="1335" spans="3:4" x14ac:dyDescent="0.2">
      <c r="C1335"/>
      <c r="D1335" s="11"/>
    </row>
    <row r="1336" spans="3:4" x14ac:dyDescent="0.2">
      <c r="C1336"/>
      <c r="D1336" s="11"/>
    </row>
    <row r="1337" spans="3:4" x14ac:dyDescent="0.2">
      <c r="C1337"/>
      <c r="D1337" s="11"/>
    </row>
    <row r="1338" spans="3:4" x14ac:dyDescent="0.2">
      <c r="C1338"/>
      <c r="D1338" s="11"/>
    </row>
    <row r="1339" spans="3:4" x14ac:dyDescent="0.2">
      <c r="C1339"/>
      <c r="D1339" s="11"/>
    </row>
    <row r="1340" spans="3:4" x14ac:dyDescent="0.2">
      <c r="C1340"/>
      <c r="D1340" s="11"/>
    </row>
    <row r="1341" spans="3:4" x14ac:dyDescent="0.2">
      <c r="C1341"/>
      <c r="D1341" s="11"/>
    </row>
    <row r="1342" spans="3:4" x14ac:dyDescent="0.2">
      <c r="C1342"/>
      <c r="D1342" s="11"/>
    </row>
    <row r="1343" spans="3:4" x14ac:dyDescent="0.2">
      <c r="C1343"/>
      <c r="D1343" s="11"/>
    </row>
    <row r="1344" spans="3:4" x14ac:dyDescent="0.2">
      <c r="C1344"/>
      <c r="D1344" s="11"/>
    </row>
    <row r="1345" spans="3:4" x14ac:dyDescent="0.2">
      <c r="C1345"/>
      <c r="D1345" s="11"/>
    </row>
    <row r="1346" spans="3:4" x14ac:dyDescent="0.2">
      <c r="C1346"/>
      <c r="D1346" s="11"/>
    </row>
    <row r="1347" spans="3:4" x14ac:dyDescent="0.2">
      <c r="C1347"/>
      <c r="D1347" s="11"/>
    </row>
    <row r="1348" spans="3:4" x14ac:dyDescent="0.2">
      <c r="C1348"/>
      <c r="D1348" s="11"/>
    </row>
    <row r="1349" spans="3:4" x14ac:dyDescent="0.2">
      <c r="C1349"/>
      <c r="D1349" s="11"/>
    </row>
    <row r="1350" spans="3:4" x14ac:dyDescent="0.2">
      <c r="C1350"/>
      <c r="D1350" s="11"/>
    </row>
    <row r="1351" spans="3:4" x14ac:dyDescent="0.2">
      <c r="C1351"/>
      <c r="D1351" s="11"/>
    </row>
    <row r="1352" spans="3:4" x14ac:dyDescent="0.2">
      <c r="C1352"/>
      <c r="D1352" s="11"/>
    </row>
    <row r="1353" spans="3:4" x14ac:dyDescent="0.2">
      <c r="C1353"/>
      <c r="D1353" s="11"/>
    </row>
    <row r="1354" spans="3:4" x14ac:dyDescent="0.2">
      <c r="C1354"/>
      <c r="D1354" s="11"/>
    </row>
    <row r="1355" spans="3:4" x14ac:dyDescent="0.2">
      <c r="C1355"/>
      <c r="D1355" s="11"/>
    </row>
    <row r="1356" spans="3:4" x14ac:dyDescent="0.2">
      <c r="C1356"/>
      <c r="D1356" s="11"/>
    </row>
    <row r="1357" spans="3:4" x14ac:dyDescent="0.2">
      <c r="C1357"/>
      <c r="D1357" s="11"/>
    </row>
    <row r="1358" spans="3:4" x14ac:dyDescent="0.2">
      <c r="C1358"/>
      <c r="D1358" s="11"/>
    </row>
    <row r="1359" spans="3:4" x14ac:dyDescent="0.2">
      <c r="C1359"/>
      <c r="D1359" s="11"/>
    </row>
    <row r="1360" spans="3:4" x14ac:dyDescent="0.2">
      <c r="C1360"/>
      <c r="D1360" s="11"/>
    </row>
    <row r="1361" spans="3:4" x14ac:dyDescent="0.2">
      <c r="C1361"/>
      <c r="D1361" s="11"/>
    </row>
    <row r="1362" spans="3:4" x14ac:dyDescent="0.2">
      <c r="C1362"/>
      <c r="D1362" s="11"/>
    </row>
    <row r="1363" spans="3:4" x14ac:dyDescent="0.2">
      <c r="C1363"/>
      <c r="D1363" s="11"/>
    </row>
    <row r="1364" spans="3:4" x14ac:dyDescent="0.2">
      <c r="C1364"/>
      <c r="D1364" s="11"/>
    </row>
    <row r="1365" spans="3:4" x14ac:dyDescent="0.2">
      <c r="C1365"/>
      <c r="D1365" s="11"/>
    </row>
    <row r="1366" spans="3:4" x14ac:dyDescent="0.2">
      <c r="C1366"/>
      <c r="D1366" s="11"/>
    </row>
    <row r="1367" spans="3:4" x14ac:dyDescent="0.2">
      <c r="C1367"/>
      <c r="D1367" s="11"/>
    </row>
    <row r="1368" spans="3:4" x14ac:dyDescent="0.2">
      <c r="C1368"/>
      <c r="D1368" s="11"/>
    </row>
    <row r="1369" spans="3:4" x14ac:dyDescent="0.2">
      <c r="C1369"/>
      <c r="D1369" s="11"/>
    </row>
    <row r="1370" spans="3:4" x14ac:dyDescent="0.2">
      <c r="C1370"/>
      <c r="D1370" s="11"/>
    </row>
    <row r="1371" spans="3:4" x14ac:dyDescent="0.2">
      <c r="C1371"/>
      <c r="D1371" s="11"/>
    </row>
    <row r="1372" spans="3:4" x14ac:dyDescent="0.2">
      <c r="C1372"/>
      <c r="D1372" s="11"/>
    </row>
    <row r="1373" spans="3:4" x14ac:dyDescent="0.2">
      <c r="C1373"/>
      <c r="D1373" s="11"/>
    </row>
    <row r="1374" spans="3:4" x14ac:dyDescent="0.2">
      <c r="C1374"/>
      <c r="D1374" s="11"/>
    </row>
    <row r="1375" spans="3:4" x14ac:dyDescent="0.2">
      <c r="C1375"/>
      <c r="D1375" s="11"/>
    </row>
    <row r="1376" spans="3:4" x14ac:dyDescent="0.2">
      <c r="C1376"/>
      <c r="D1376" s="11"/>
    </row>
    <row r="1377" spans="3:4" x14ac:dyDescent="0.2">
      <c r="C1377"/>
      <c r="D1377" s="11"/>
    </row>
    <row r="1378" spans="3:4" x14ac:dyDescent="0.2">
      <c r="C1378"/>
      <c r="D1378" s="11"/>
    </row>
    <row r="1379" spans="3:4" x14ac:dyDescent="0.2">
      <c r="C1379"/>
      <c r="D1379" s="11"/>
    </row>
    <row r="1380" spans="3:4" x14ac:dyDescent="0.2">
      <c r="C1380"/>
      <c r="D1380" s="11"/>
    </row>
    <row r="1381" spans="3:4" x14ac:dyDescent="0.2">
      <c r="C1381"/>
      <c r="D1381" s="11"/>
    </row>
    <row r="1382" spans="3:4" x14ac:dyDescent="0.2">
      <c r="C1382"/>
      <c r="D1382" s="11"/>
    </row>
    <row r="1383" spans="3:4" x14ac:dyDescent="0.2">
      <c r="C1383"/>
      <c r="D1383" s="11"/>
    </row>
    <row r="1384" spans="3:4" x14ac:dyDescent="0.2">
      <c r="C1384"/>
      <c r="D1384" s="11"/>
    </row>
    <row r="1385" spans="3:4" x14ac:dyDescent="0.2">
      <c r="C1385"/>
      <c r="D1385" s="11"/>
    </row>
    <row r="1386" spans="3:4" x14ac:dyDescent="0.2">
      <c r="C1386"/>
      <c r="D1386" s="11"/>
    </row>
    <row r="1387" spans="3:4" x14ac:dyDescent="0.2">
      <c r="C1387"/>
      <c r="D1387" s="11"/>
    </row>
    <row r="1388" spans="3:4" x14ac:dyDescent="0.2">
      <c r="C1388"/>
      <c r="D1388" s="11"/>
    </row>
    <row r="1389" spans="3:4" x14ac:dyDescent="0.2">
      <c r="C1389"/>
      <c r="D1389" s="11"/>
    </row>
    <row r="1390" spans="3:4" x14ac:dyDescent="0.2">
      <c r="C1390"/>
      <c r="D1390" s="11"/>
    </row>
    <row r="1391" spans="3:4" x14ac:dyDescent="0.2">
      <c r="C1391"/>
      <c r="D1391" s="11"/>
    </row>
    <row r="1392" spans="3:4" x14ac:dyDescent="0.2">
      <c r="C1392"/>
      <c r="D1392" s="11"/>
    </row>
    <row r="1393" spans="3:4" x14ac:dyDescent="0.2">
      <c r="C1393"/>
      <c r="D1393" s="11"/>
    </row>
    <row r="1394" spans="3:4" x14ac:dyDescent="0.2">
      <c r="C1394"/>
      <c r="D1394" s="11"/>
    </row>
    <row r="1395" spans="3:4" x14ac:dyDescent="0.2">
      <c r="C1395"/>
      <c r="D1395" s="11"/>
    </row>
    <row r="1396" spans="3:4" x14ac:dyDescent="0.2">
      <c r="C1396"/>
      <c r="D1396" s="11"/>
    </row>
    <row r="1397" spans="3:4" x14ac:dyDescent="0.2">
      <c r="C1397"/>
      <c r="D1397" s="11"/>
    </row>
    <row r="1398" spans="3:4" x14ac:dyDescent="0.2">
      <c r="C1398"/>
      <c r="D1398" s="11"/>
    </row>
    <row r="1399" spans="3:4" x14ac:dyDescent="0.2">
      <c r="C1399"/>
      <c r="D1399" s="11"/>
    </row>
    <row r="1400" spans="3:4" x14ac:dyDescent="0.2">
      <c r="C1400"/>
      <c r="D1400" s="11"/>
    </row>
    <row r="1401" spans="3:4" x14ac:dyDescent="0.2">
      <c r="C1401"/>
      <c r="D1401" s="11"/>
    </row>
    <row r="1402" spans="3:4" x14ac:dyDescent="0.2">
      <c r="C1402"/>
      <c r="D1402" s="11"/>
    </row>
    <row r="1403" spans="3:4" x14ac:dyDescent="0.2">
      <c r="C1403"/>
      <c r="D1403" s="11"/>
    </row>
    <row r="1404" spans="3:4" x14ac:dyDescent="0.2">
      <c r="C1404"/>
      <c r="D1404" s="11"/>
    </row>
    <row r="1405" spans="3:4" x14ac:dyDescent="0.2">
      <c r="C1405"/>
      <c r="D1405" s="11"/>
    </row>
    <row r="1406" spans="3:4" x14ac:dyDescent="0.2">
      <c r="C1406"/>
      <c r="D1406" s="11"/>
    </row>
    <row r="1407" spans="3:4" x14ac:dyDescent="0.2">
      <c r="C1407"/>
      <c r="D1407" s="11"/>
    </row>
    <row r="1408" spans="3:4" x14ac:dyDescent="0.2">
      <c r="C1408"/>
      <c r="D1408" s="11"/>
    </row>
    <row r="1409" spans="3:4" x14ac:dyDescent="0.2">
      <c r="C1409"/>
      <c r="D1409" s="11"/>
    </row>
    <row r="1410" spans="3:4" x14ac:dyDescent="0.2">
      <c r="C1410"/>
      <c r="D1410" s="11"/>
    </row>
    <row r="1411" spans="3:4" x14ac:dyDescent="0.2">
      <c r="C1411"/>
      <c r="D1411" s="11"/>
    </row>
    <row r="1412" spans="3:4" x14ac:dyDescent="0.2">
      <c r="C1412"/>
      <c r="D1412" s="11"/>
    </row>
    <row r="1413" spans="3:4" x14ac:dyDescent="0.2">
      <c r="C1413"/>
      <c r="D1413" s="11"/>
    </row>
    <row r="1414" spans="3:4" x14ac:dyDescent="0.2">
      <c r="C1414"/>
      <c r="D1414" s="11"/>
    </row>
    <row r="1415" spans="3:4" x14ac:dyDescent="0.2">
      <c r="C1415"/>
      <c r="D1415" s="11"/>
    </row>
    <row r="1416" spans="3:4" x14ac:dyDescent="0.2">
      <c r="C1416"/>
      <c r="D1416" s="11"/>
    </row>
    <row r="1417" spans="3:4" x14ac:dyDescent="0.2">
      <c r="C1417"/>
      <c r="D1417" s="11"/>
    </row>
    <row r="1418" spans="3:4" x14ac:dyDescent="0.2">
      <c r="C1418"/>
      <c r="D1418" s="11"/>
    </row>
    <row r="1419" spans="3:4" x14ac:dyDescent="0.2">
      <c r="C1419"/>
      <c r="D1419" s="11"/>
    </row>
    <row r="1420" spans="3:4" x14ac:dyDescent="0.2">
      <c r="C1420"/>
      <c r="D1420" s="11"/>
    </row>
    <row r="1421" spans="3:4" x14ac:dyDescent="0.2">
      <c r="C1421"/>
      <c r="D1421" s="11"/>
    </row>
    <row r="1422" spans="3:4" x14ac:dyDescent="0.2">
      <c r="C1422"/>
      <c r="D1422" s="11"/>
    </row>
    <row r="1423" spans="3:4" x14ac:dyDescent="0.2">
      <c r="C1423"/>
      <c r="D1423" s="11"/>
    </row>
    <row r="1424" spans="3:4" x14ac:dyDescent="0.2">
      <c r="C1424"/>
      <c r="D1424" s="11"/>
    </row>
    <row r="1425" spans="3:4" x14ac:dyDescent="0.2">
      <c r="C1425"/>
      <c r="D1425" s="11"/>
    </row>
    <row r="1426" spans="3:4" x14ac:dyDescent="0.2">
      <c r="C1426"/>
      <c r="D1426" s="11"/>
    </row>
    <row r="1427" spans="3:4" x14ac:dyDescent="0.2">
      <c r="C1427"/>
      <c r="D1427" s="11"/>
    </row>
    <row r="1428" spans="3:4" x14ac:dyDescent="0.2">
      <c r="C1428"/>
      <c r="D1428" s="11"/>
    </row>
    <row r="1429" spans="3:4" x14ac:dyDescent="0.2">
      <c r="C1429"/>
      <c r="D1429" s="11"/>
    </row>
    <row r="1430" spans="3:4" x14ac:dyDescent="0.2">
      <c r="C1430"/>
      <c r="D1430" s="11"/>
    </row>
    <row r="1431" spans="3:4" x14ac:dyDescent="0.2">
      <c r="C1431"/>
      <c r="D1431" s="11"/>
    </row>
    <row r="1432" spans="3:4" x14ac:dyDescent="0.2">
      <c r="C1432"/>
      <c r="D1432" s="11"/>
    </row>
    <row r="1433" spans="3:4" x14ac:dyDescent="0.2">
      <c r="C1433"/>
      <c r="D1433" s="11"/>
    </row>
    <row r="1434" spans="3:4" x14ac:dyDescent="0.2">
      <c r="C1434"/>
      <c r="D1434" s="11"/>
    </row>
    <row r="1435" spans="3:4" x14ac:dyDescent="0.2">
      <c r="C1435"/>
      <c r="D1435" s="11"/>
    </row>
    <row r="1436" spans="3:4" x14ac:dyDescent="0.2">
      <c r="C1436"/>
      <c r="D1436" s="11"/>
    </row>
    <row r="1437" spans="3:4" x14ac:dyDescent="0.2">
      <c r="C1437"/>
      <c r="D1437" s="11"/>
    </row>
    <row r="1438" spans="3:4" x14ac:dyDescent="0.2">
      <c r="C1438"/>
      <c r="D1438" s="11"/>
    </row>
    <row r="1439" spans="3:4" x14ac:dyDescent="0.2">
      <c r="C1439"/>
      <c r="D1439" s="11"/>
    </row>
    <row r="1440" spans="3:4" x14ac:dyDescent="0.2">
      <c r="C1440"/>
      <c r="D1440" s="11"/>
    </row>
    <row r="1441" spans="3:4" x14ac:dyDescent="0.2">
      <c r="C1441"/>
      <c r="D1441" s="11"/>
    </row>
    <row r="1442" spans="3:4" x14ac:dyDescent="0.2">
      <c r="C1442"/>
      <c r="D1442" s="11"/>
    </row>
    <row r="1443" spans="3:4" x14ac:dyDescent="0.2">
      <c r="C1443"/>
      <c r="D1443" s="11"/>
    </row>
    <row r="1444" spans="3:4" x14ac:dyDescent="0.2">
      <c r="C1444"/>
      <c r="D1444" s="11"/>
    </row>
    <row r="1445" spans="3:4" x14ac:dyDescent="0.2">
      <c r="C1445"/>
      <c r="D1445" s="11"/>
    </row>
    <row r="1446" spans="3:4" x14ac:dyDescent="0.2">
      <c r="C1446"/>
      <c r="D1446" s="11"/>
    </row>
    <row r="1447" spans="3:4" x14ac:dyDescent="0.2">
      <c r="C1447"/>
      <c r="D1447" s="11"/>
    </row>
    <row r="1448" spans="3:4" x14ac:dyDescent="0.2">
      <c r="C1448"/>
      <c r="D1448" s="11"/>
    </row>
    <row r="1449" spans="3:4" x14ac:dyDescent="0.2">
      <c r="C1449"/>
      <c r="D1449" s="11"/>
    </row>
    <row r="1450" spans="3:4" x14ac:dyDescent="0.2">
      <c r="C1450"/>
      <c r="D1450" s="11"/>
    </row>
    <row r="1451" spans="3:4" x14ac:dyDescent="0.2">
      <c r="C1451"/>
      <c r="D1451" s="11"/>
    </row>
    <row r="1452" spans="3:4" x14ac:dyDescent="0.2">
      <c r="C1452"/>
      <c r="D1452" s="11"/>
    </row>
    <row r="1453" spans="3:4" x14ac:dyDescent="0.2">
      <c r="C1453"/>
      <c r="D1453" s="11"/>
    </row>
    <row r="1454" spans="3:4" x14ac:dyDescent="0.2">
      <c r="C1454"/>
      <c r="D1454" s="11"/>
    </row>
    <row r="1455" spans="3:4" x14ac:dyDescent="0.2">
      <c r="C1455"/>
      <c r="D1455" s="11"/>
    </row>
    <row r="1456" spans="3:4" x14ac:dyDescent="0.2">
      <c r="C1456"/>
      <c r="D1456" s="11"/>
    </row>
    <row r="1457" spans="3:4" x14ac:dyDescent="0.2">
      <c r="C1457"/>
      <c r="D1457" s="11"/>
    </row>
    <row r="1458" spans="3:4" x14ac:dyDescent="0.2">
      <c r="C1458"/>
      <c r="D1458" s="11"/>
    </row>
    <row r="1459" spans="3:4" x14ac:dyDescent="0.2">
      <c r="C1459"/>
      <c r="D1459" s="11"/>
    </row>
    <row r="1460" spans="3:4" x14ac:dyDescent="0.2">
      <c r="C1460"/>
      <c r="D1460" s="11"/>
    </row>
    <row r="1461" spans="3:4" x14ac:dyDescent="0.2">
      <c r="C1461"/>
      <c r="D1461" s="11"/>
    </row>
    <row r="1462" spans="3:4" x14ac:dyDescent="0.2">
      <c r="C1462"/>
      <c r="D1462" s="11"/>
    </row>
    <row r="1463" spans="3:4" x14ac:dyDescent="0.2">
      <c r="C1463"/>
      <c r="D1463" s="11"/>
    </row>
    <row r="1464" spans="3:4" x14ac:dyDescent="0.2">
      <c r="C1464"/>
      <c r="D1464" s="11"/>
    </row>
    <row r="1465" spans="3:4" x14ac:dyDescent="0.2">
      <c r="C1465"/>
      <c r="D1465" s="11"/>
    </row>
    <row r="1466" spans="3:4" x14ac:dyDescent="0.2">
      <c r="C1466"/>
      <c r="D1466" s="11"/>
    </row>
    <row r="1467" spans="3:4" x14ac:dyDescent="0.2">
      <c r="C1467"/>
      <c r="D1467" s="11"/>
    </row>
    <row r="1468" spans="3:4" x14ac:dyDescent="0.2">
      <c r="C1468"/>
      <c r="D1468" s="11"/>
    </row>
    <row r="1469" spans="3:4" x14ac:dyDescent="0.2">
      <c r="C1469"/>
      <c r="D1469" s="11"/>
    </row>
    <row r="1470" spans="3:4" x14ac:dyDescent="0.2">
      <c r="C1470"/>
      <c r="D1470" s="11"/>
    </row>
    <row r="1471" spans="3:4" x14ac:dyDescent="0.2">
      <c r="C1471"/>
      <c r="D1471" s="11"/>
    </row>
    <row r="1472" spans="3:4" x14ac:dyDescent="0.2">
      <c r="C1472"/>
      <c r="D1472" s="11"/>
    </row>
    <row r="1473" spans="3:4" x14ac:dyDescent="0.2">
      <c r="C1473"/>
      <c r="D1473" s="11"/>
    </row>
    <row r="1474" spans="3:4" x14ac:dyDescent="0.2">
      <c r="C1474"/>
      <c r="D1474" s="11"/>
    </row>
    <row r="1475" spans="3:4" x14ac:dyDescent="0.2">
      <c r="C1475"/>
      <c r="D1475" s="11"/>
    </row>
    <row r="1476" spans="3:4" x14ac:dyDescent="0.2">
      <c r="C1476"/>
      <c r="D1476" s="11"/>
    </row>
    <row r="1477" spans="3:4" x14ac:dyDescent="0.2">
      <c r="C1477"/>
      <c r="D1477" s="11"/>
    </row>
    <row r="1478" spans="3:4" x14ac:dyDescent="0.2">
      <c r="C1478"/>
      <c r="D1478" s="11"/>
    </row>
    <row r="1479" spans="3:4" x14ac:dyDescent="0.2">
      <c r="C1479"/>
      <c r="D1479" s="11"/>
    </row>
    <row r="1480" spans="3:4" x14ac:dyDescent="0.2">
      <c r="C1480"/>
      <c r="D1480" s="11"/>
    </row>
    <row r="1481" spans="3:4" x14ac:dyDescent="0.2">
      <c r="C1481"/>
      <c r="D1481" s="11"/>
    </row>
    <row r="1482" spans="3:4" x14ac:dyDescent="0.2">
      <c r="C1482"/>
      <c r="D1482" s="11"/>
    </row>
    <row r="1483" spans="3:4" x14ac:dyDescent="0.2">
      <c r="C1483"/>
      <c r="D1483" s="11"/>
    </row>
    <row r="1484" spans="3:4" x14ac:dyDescent="0.2">
      <c r="C1484"/>
      <c r="D1484" s="11"/>
    </row>
    <row r="1485" spans="3:4" x14ac:dyDescent="0.2">
      <c r="C1485"/>
      <c r="D1485" s="11"/>
    </row>
    <row r="1486" spans="3:4" x14ac:dyDescent="0.2">
      <c r="C1486"/>
      <c r="D1486" s="11"/>
    </row>
    <row r="1487" spans="3:4" x14ac:dyDescent="0.2">
      <c r="C1487"/>
      <c r="D1487" s="11"/>
    </row>
    <row r="1488" spans="3:4" x14ac:dyDescent="0.2">
      <c r="C1488"/>
      <c r="D1488" s="11"/>
    </row>
    <row r="1489" spans="3:4" x14ac:dyDescent="0.2">
      <c r="C1489"/>
      <c r="D1489" s="11"/>
    </row>
    <row r="1490" spans="3:4" x14ac:dyDescent="0.2">
      <c r="C1490"/>
      <c r="D1490" s="11"/>
    </row>
    <row r="1491" spans="3:4" x14ac:dyDescent="0.2">
      <c r="C1491"/>
      <c r="D1491" s="11"/>
    </row>
    <row r="1492" spans="3:4" x14ac:dyDescent="0.2">
      <c r="C1492"/>
      <c r="D1492" s="11"/>
    </row>
    <row r="1493" spans="3:4" x14ac:dyDescent="0.2">
      <c r="C1493"/>
      <c r="D1493" s="11"/>
    </row>
    <row r="1494" spans="3:4" x14ac:dyDescent="0.2">
      <c r="C1494"/>
      <c r="D1494" s="11"/>
    </row>
    <row r="1495" spans="3:4" x14ac:dyDescent="0.2">
      <c r="C1495"/>
      <c r="D1495" s="11"/>
    </row>
    <row r="1496" spans="3:4" x14ac:dyDescent="0.2">
      <c r="C1496"/>
      <c r="D1496" s="11"/>
    </row>
    <row r="1497" spans="3:4" x14ac:dyDescent="0.2">
      <c r="C1497"/>
      <c r="D1497" s="11"/>
    </row>
    <row r="1498" spans="3:4" x14ac:dyDescent="0.2">
      <c r="C1498"/>
      <c r="D1498" s="11"/>
    </row>
    <row r="1499" spans="3:4" x14ac:dyDescent="0.2">
      <c r="C1499"/>
      <c r="D1499" s="11"/>
    </row>
    <row r="1500" spans="3:4" x14ac:dyDescent="0.2">
      <c r="C1500"/>
      <c r="D1500" s="11"/>
    </row>
    <row r="1501" spans="3:4" x14ac:dyDescent="0.2">
      <c r="C1501"/>
      <c r="D1501" s="11"/>
    </row>
    <row r="1502" spans="3:4" x14ac:dyDescent="0.2">
      <c r="C1502"/>
      <c r="D1502" s="11"/>
    </row>
    <row r="1503" spans="3:4" x14ac:dyDescent="0.2">
      <c r="C1503"/>
      <c r="D1503" s="11"/>
    </row>
    <row r="1504" spans="3:4" x14ac:dyDescent="0.2">
      <c r="C1504"/>
      <c r="D1504" s="11"/>
    </row>
    <row r="1505" spans="3:4" x14ac:dyDescent="0.2">
      <c r="C1505"/>
      <c r="D1505" s="11"/>
    </row>
    <row r="1506" spans="3:4" x14ac:dyDescent="0.2">
      <c r="C1506"/>
      <c r="D1506" s="11"/>
    </row>
    <row r="1507" spans="3:4" x14ac:dyDescent="0.2">
      <c r="C1507"/>
      <c r="D1507" s="11"/>
    </row>
    <row r="1508" spans="3:4" x14ac:dyDescent="0.2">
      <c r="C1508"/>
      <c r="D1508" s="11"/>
    </row>
    <row r="1509" spans="3:4" x14ac:dyDescent="0.2">
      <c r="C1509"/>
      <c r="D1509" s="11"/>
    </row>
    <row r="1510" spans="3:4" x14ac:dyDescent="0.2">
      <c r="C1510"/>
      <c r="D1510" s="11"/>
    </row>
    <row r="1511" spans="3:4" x14ac:dyDescent="0.2">
      <c r="C1511"/>
      <c r="D1511" s="11"/>
    </row>
    <row r="1512" spans="3:4" x14ac:dyDescent="0.2">
      <c r="C1512"/>
      <c r="D1512" s="11"/>
    </row>
    <row r="1513" spans="3:4" x14ac:dyDescent="0.2">
      <c r="C1513"/>
      <c r="D1513" s="11"/>
    </row>
    <row r="1514" spans="3:4" x14ac:dyDescent="0.2">
      <c r="C1514"/>
      <c r="D1514" s="11"/>
    </row>
    <row r="1515" spans="3:4" x14ac:dyDescent="0.2">
      <c r="C1515"/>
      <c r="D1515" s="11"/>
    </row>
    <row r="1516" spans="3:4" x14ac:dyDescent="0.2">
      <c r="C1516"/>
      <c r="D1516" s="11"/>
    </row>
    <row r="1517" spans="3:4" x14ac:dyDescent="0.2">
      <c r="C1517"/>
      <c r="D1517" s="11"/>
    </row>
    <row r="1518" spans="3:4" x14ac:dyDescent="0.2">
      <c r="C1518"/>
      <c r="D1518" s="11"/>
    </row>
    <row r="1519" spans="3:4" x14ac:dyDescent="0.2">
      <c r="C1519"/>
      <c r="D1519" s="11"/>
    </row>
    <row r="1520" spans="3:4" x14ac:dyDescent="0.2">
      <c r="C1520"/>
      <c r="D1520" s="11"/>
    </row>
    <row r="1521" spans="3:4" x14ac:dyDescent="0.2">
      <c r="C1521"/>
      <c r="D1521" s="11"/>
    </row>
    <row r="1522" spans="3:4" x14ac:dyDescent="0.2">
      <c r="C1522"/>
      <c r="D1522" s="11"/>
    </row>
    <row r="1523" spans="3:4" x14ac:dyDescent="0.2">
      <c r="C1523"/>
      <c r="D1523" s="11"/>
    </row>
    <row r="1524" spans="3:4" x14ac:dyDescent="0.2">
      <c r="C1524"/>
      <c r="D1524" s="11"/>
    </row>
    <row r="1525" spans="3:4" x14ac:dyDescent="0.2">
      <c r="C1525"/>
      <c r="D1525" s="11"/>
    </row>
    <row r="1526" spans="3:4" x14ac:dyDescent="0.2">
      <c r="C1526"/>
      <c r="D1526" s="11"/>
    </row>
    <row r="1527" spans="3:4" x14ac:dyDescent="0.2">
      <c r="C1527"/>
      <c r="D1527" s="11"/>
    </row>
    <row r="1528" spans="3:4" x14ac:dyDescent="0.2">
      <c r="C1528"/>
      <c r="D1528" s="11"/>
    </row>
    <row r="1529" spans="3:4" x14ac:dyDescent="0.2">
      <c r="C1529"/>
      <c r="D1529" s="11"/>
    </row>
    <row r="1530" spans="3:4" x14ac:dyDescent="0.2">
      <c r="C1530"/>
      <c r="D1530" s="11"/>
    </row>
    <row r="1531" spans="3:4" x14ac:dyDescent="0.2">
      <c r="C1531"/>
      <c r="D1531" s="11"/>
    </row>
    <row r="1532" spans="3:4" x14ac:dyDescent="0.2">
      <c r="C1532"/>
      <c r="D1532" s="11"/>
    </row>
    <row r="1533" spans="3:4" x14ac:dyDescent="0.2">
      <c r="C1533"/>
      <c r="D1533" s="11"/>
    </row>
    <row r="1534" spans="3:4" x14ac:dyDescent="0.2">
      <c r="C1534"/>
      <c r="D1534" s="11"/>
    </row>
    <row r="1535" spans="3:4" x14ac:dyDescent="0.2">
      <c r="C1535"/>
      <c r="D1535" s="11"/>
    </row>
    <row r="1536" spans="3:4" x14ac:dyDescent="0.2">
      <c r="C1536"/>
      <c r="D1536" s="11"/>
    </row>
    <row r="1537" spans="3:4" x14ac:dyDescent="0.2">
      <c r="C1537"/>
      <c r="D1537" s="11"/>
    </row>
    <row r="1538" spans="3:4" x14ac:dyDescent="0.2">
      <c r="C1538"/>
      <c r="D1538" s="11"/>
    </row>
    <row r="1539" spans="3:4" x14ac:dyDescent="0.2">
      <c r="C1539"/>
      <c r="D1539" s="11"/>
    </row>
    <row r="1540" spans="3:4" x14ac:dyDescent="0.2">
      <c r="C1540"/>
      <c r="D1540" s="11"/>
    </row>
    <row r="1541" spans="3:4" x14ac:dyDescent="0.2">
      <c r="C1541"/>
      <c r="D1541" s="11"/>
    </row>
    <row r="1542" spans="3:4" x14ac:dyDescent="0.2">
      <c r="C1542"/>
      <c r="D1542" s="11"/>
    </row>
    <row r="1543" spans="3:4" x14ac:dyDescent="0.2">
      <c r="C1543"/>
      <c r="D1543" s="11"/>
    </row>
    <row r="1544" spans="3:4" x14ac:dyDescent="0.2">
      <c r="C1544"/>
      <c r="D1544" s="11"/>
    </row>
    <row r="1545" spans="3:4" x14ac:dyDescent="0.2">
      <c r="C1545"/>
      <c r="D1545" s="11"/>
    </row>
    <row r="1546" spans="3:4" x14ac:dyDescent="0.2">
      <c r="C1546"/>
      <c r="D1546" s="11"/>
    </row>
    <row r="1547" spans="3:4" x14ac:dyDescent="0.2">
      <c r="C1547"/>
      <c r="D1547" s="11"/>
    </row>
    <row r="1548" spans="3:4" x14ac:dyDescent="0.2">
      <c r="C1548"/>
      <c r="D1548" s="11"/>
    </row>
    <row r="1549" spans="3:4" x14ac:dyDescent="0.2">
      <c r="C1549"/>
      <c r="D1549" s="11"/>
    </row>
    <row r="1550" spans="3:4" x14ac:dyDescent="0.2">
      <c r="C1550"/>
      <c r="D1550" s="11"/>
    </row>
    <row r="1551" spans="3:4" x14ac:dyDescent="0.2">
      <c r="C1551"/>
      <c r="D1551" s="11"/>
    </row>
    <row r="1552" spans="3:4" x14ac:dyDescent="0.2">
      <c r="C1552"/>
      <c r="D1552" s="11"/>
    </row>
    <row r="1553" spans="3:4" x14ac:dyDescent="0.2">
      <c r="C1553"/>
      <c r="D1553" s="11"/>
    </row>
    <row r="1554" spans="3:4" x14ac:dyDescent="0.2">
      <c r="C1554"/>
      <c r="D1554" s="11"/>
    </row>
    <row r="1555" spans="3:4" x14ac:dyDescent="0.2">
      <c r="C1555"/>
      <c r="D1555" s="11"/>
    </row>
    <row r="1556" spans="3:4" x14ac:dyDescent="0.2">
      <c r="C1556"/>
      <c r="D1556" s="11"/>
    </row>
    <row r="1557" spans="3:4" x14ac:dyDescent="0.2">
      <c r="C1557"/>
      <c r="D1557" s="11"/>
    </row>
    <row r="1558" spans="3:4" x14ac:dyDescent="0.2">
      <c r="C1558"/>
      <c r="D1558" s="11"/>
    </row>
    <row r="1559" spans="3:4" x14ac:dyDescent="0.2">
      <c r="C1559"/>
      <c r="D1559" s="11"/>
    </row>
    <row r="1560" spans="3:4" x14ac:dyDescent="0.2">
      <c r="C1560"/>
      <c r="D1560" s="11"/>
    </row>
    <row r="1561" spans="3:4" x14ac:dyDescent="0.2">
      <c r="C1561"/>
      <c r="D1561" s="11"/>
    </row>
    <row r="1562" spans="3:4" x14ac:dyDescent="0.2">
      <c r="C1562"/>
      <c r="D1562" s="11"/>
    </row>
    <row r="1563" spans="3:4" x14ac:dyDescent="0.2">
      <c r="C1563"/>
      <c r="D1563" s="11"/>
    </row>
    <row r="1564" spans="3:4" x14ac:dyDescent="0.2">
      <c r="C1564"/>
      <c r="D1564" s="11"/>
    </row>
    <row r="1565" spans="3:4" x14ac:dyDescent="0.2">
      <c r="C1565"/>
      <c r="D1565" s="11"/>
    </row>
    <row r="1566" spans="3:4" x14ac:dyDescent="0.2">
      <c r="C1566"/>
      <c r="D1566" s="11"/>
    </row>
    <row r="1567" spans="3:4" x14ac:dyDescent="0.2">
      <c r="C1567"/>
      <c r="D1567" s="11"/>
    </row>
    <row r="1568" spans="3:4" x14ac:dyDescent="0.2">
      <c r="C1568"/>
      <c r="D1568" s="11"/>
    </row>
    <row r="1569" spans="3:4" x14ac:dyDescent="0.2">
      <c r="C1569"/>
      <c r="D1569" s="11"/>
    </row>
    <row r="1570" spans="3:4" x14ac:dyDescent="0.2">
      <c r="C1570"/>
      <c r="D1570" s="11"/>
    </row>
    <row r="1571" spans="3:4" x14ac:dyDescent="0.2">
      <c r="C1571"/>
      <c r="D1571" s="11"/>
    </row>
    <row r="1572" spans="3:4" x14ac:dyDescent="0.2">
      <c r="C1572"/>
      <c r="D1572" s="11"/>
    </row>
    <row r="1573" spans="3:4" x14ac:dyDescent="0.2">
      <c r="C1573"/>
      <c r="D1573" s="11"/>
    </row>
    <row r="1574" spans="3:4" x14ac:dyDescent="0.2">
      <c r="C1574"/>
      <c r="D1574" s="11"/>
    </row>
    <row r="1575" spans="3:4" x14ac:dyDescent="0.2">
      <c r="C1575"/>
      <c r="D1575" s="11"/>
    </row>
    <row r="1576" spans="3:4" x14ac:dyDescent="0.2">
      <c r="C1576"/>
      <c r="D1576" s="11"/>
    </row>
    <row r="1577" spans="3:4" x14ac:dyDescent="0.2">
      <c r="C1577"/>
      <c r="D1577" s="11"/>
    </row>
    <row r="1578" spans="3:4" x14ac:dyDescent="0.2">
      <c r="C1578"/>
      <c r="D1578" s="11"/>
    </row>
    <row r="1579" spans="3:4" x14ac:dyDescent="0.2">
      <c r="C1579"/>
      <c r="D1579" s="11"/>
    </row>
    <row r="1580" spans="3:4" x14ac:dyDescent="0.2">
      <c r="C1580"/>
      <c r="D1580" s="11"/>
    </row>
    <row r="1581" spans="3:4" x14ac:dyDescent="0.2">
      <c r="C1581"/>
      <c r="D1581" s="11"/>
    </row>
    <row r="1582" spans="3:4" x14ac:dyDescent="0.2">
      <c r="C1582"/>
      <c r="D1582" s="11"/>
    </row>
    <row r="1583" spans="3:4" x14ac:dyDescent="0.2">
      <c r="C1583"/>
      <c r="D1583" s="11"/>
    </row>
    <row r="1584" spans="3:4" x14ac:dyDescent="0.2">
      <c r="C1584"/>
      <c r="D1584" s="11"/>
    </row>
    <row r="1585" spans="3:4" x14ac:dyDescent="0.2">
      <c r="C1585"/>
      <c r="D1585" s="11"/>
    </row>
    <row r="1586" spans="3:4" x14ac:dyDescent="0.2">
      <c r="C1586"/>
      <c r="D1586" s="11"/>
    </row>
    <row r="1587" spans="3:4" x14ac:dyDescent="0.2">
      <c r="C1587"/>
      <c r="D1587" s="11"/>
    </row>
    <row r="1588" spans="3:4" x14ac:dyDescent="0.2">
      <c r="C1588"/>
      <c r="D1588" s="11"/>
    </row>
    <row r="1589" spans="3:4" x14ac:dyDescent="0.2">
      <c r="C1589"/>
      <c r="D1589" s="11"/>
    </row>
    <row r="1590" spans="3:4" x14ac:dyDescent="0.2">
      <c r="C1590"/>
      <c r="D1590" s="11"/>
    </row>
    <row r="1591" spans="3:4" x14ac:dyDescent="0.2">
      <c r="C1591"/>
      <c r="D1591" s="11"/>
    </row>
    <row r="1592" spans="3:4" x14ac:dyDescent="0.2">
      <c r="C1592"/>
      <c r="D1592" s="11"/>
    </row>
    <row r="1593" spans="3:4" x14ac:dyDescent="0.2">
      <c r="C1593"/>
      <c r="D1593" s="11"/>
    </row>
    <row r="1594" spans="3:4" x14ac:dyDescent="0.2">
      <c r="C1594"/>
      <c r="D1594" s="11"/>
    </row>
    <row r="1595" spans="3:4" x14ac:dyDescent="0.2">
      <c r="C1595"/>
      <c r="D1595" s="11"/>
    </row>
    <row r="1596" spans="3:4" x14ac:dyDescent="0.2">
      <c r="C1596"/>
      <c r="D1596" s="11"/>
    </row>
    <row r="1597" spans="3:4" x14ac:dyDescent="0.2">
      <c r="C1597"/>
      <c r="D1597" s="11"/>
    </row>
    <row r="1598" spans="3:4" x14ac:dyDescent="0.2">
      <c r="C1598"/>
      <c r="D1598" s="11"/>
    </row>
    <row r="1599" spans="3:4" x14ac:dyDescent="0.2">
      <c r="C1599"/>
      <c r="D1599" s="11"/>
    </row>
    <row r="1600" spans="3:4" x14ac:dyDescent="0.2">
      <c r="C1600"/>
      <c r="D1600" s="11"/>
    </row>
    <row r="1601" spans="3:4" x14ac:dyDescent="0.2">
      <c r="C1601"/>
      <c r="D1601" s="11"/>
    </row>
    <row r="1602" spans="3:4" x14ac:dyDescent="0.2">
      <c r="C1602"/>
      <c r="D1602" s="11"/>
    </row>
    <row r="1603" spans="3:4" x14ac:dyDescent="0.2">
      <c r="C1603"/>
      <c r="D1603" s="11"/>
    </row>
    <row r="1604" spans="3:4" x14ac:dyDescent="0.2">
      <c r="C1604"/>
      <c r="D1604" s="11"/>
    </row>
    <row r="1605" spans="3:4" x14ac:dyDescent="0.2">
      <c r="C1605"/>
      <c r="D1605" s="11"/>
    </row>
    <row r="1606" spans="3:4" x14ac:dyDescent="0.2">
      <c r="C1606"/>
      <c r="D1606" s="11"/>
    </row>
    <row r="1607" spans="3:4" x14ac:dyDescent="0.2">
      <c r="C1607"/>
      <c r="D1607" s="11"/>
    </row>
    <row r="1608" spans="3:4" x14ac:dyDescent="0.2">
      <c r="C1608"/>
      <c r="D1608" s="11"/>
    </row>
    <row r="1609" spans="3:4" x14ac:dyDescent="0.2">
      <c r="C1609"/>
      <c r="D1609" s="11"/>
    </row>
    <row r="1610" spans="3:4" x14ac:dyDescent="0.2">
      <c r="C1610"/>
      <c r="D1610" s="11"/>
    </row>
    <row r="1611" spans="3:4" x14ac:dyDescent="0.2">
      <c r="C1611"/>
      <c r="D1611" s="11"/>
    </row>
    <row r="1612" spans="3:4" x14ac:dyDescent="0.2">
      <c r="C1612"/>
      <c r="D1612" s="11"/>
    </row>
    <row r="1613" spans="3:4" x14ac:dyDescent="0.2">
      <c r="C1613"/>
      <c r="D1613" s="11"/>
    </row>
    <row r="1614" spans="3:4" x14ac:dyDescent="0.2">
      <c r="C1614"/>
      <c r="D1614" s="11"/>
    </row>
    <row r="1615" spans="3:4" x14ac:dyDescent="0.2">
      <c r="C1615"/>
      <c r="D1615" s="11"/>
    </row>
    <row r="1616" spans="3:4" x14ac:dyDescent="0.2">
      <c r="C1616"/>
      <c r="D1616" s="11"/>
    </row>
    <row r="1617" spans="3:4" x14ac:dyDescent="0.2">
      <c r="C1617"/>
      <c r="D1617" s="11"/>
    </row>
    <row r="1618" spans="3:4" x14ac:dyDescent="0.2">
      <c r="C1618"/>
      <c r="D1618" s="11"/>
    </row>
    <row r="1619" spans="3:4" x14ac:dyDescent="0.2">
      <c r="C1619"/>
      <c r="D1619" s="11"/>
    </row>
    <row r="1620" spans="3:4" x14ac:dyDescent="0.2">
      <c r="C1620"/>
      <c r="D1620" s="11"/>
    </row>
    <row r="1621" spans="3:4" x14ac:dyDescent="0.2">
      <c r="C1621"/>
      <c r="D1621" s="11"/>
    </row>
    <row r="1622" spans="3:4" x14ac:dyDescent="0.2">
      <c r="C1622"/>
      <c r="D1622" s="11"/>
    </row>
    <row r="1623" spans="3:4" x14ac:dyDescent="0.2">
      <c r="C1623"/>
      <c r="D1623" s="11"/>
    </row>
    <row r="1624" spans="3:4" x14ac:dyDescent="0.2">
      <c r="C1624"/>
      <c r="D1624" s="11"/>
    </row>
    <row r="1625" spans="3:4" x14ac:dyDescent="0.2">
      <c r="C1625"/>
      <c r="D1625" s="11"/>
    </row>
    <row r="1626" spans="3:4" x14ac:dyDescent="0.2">
      <c r="C1626"/>
      <c r="D1626" s="11"/>
    </row>
    <row r="1627" spans="3:4" x14ac:dyDescent="0.2">
      <c r="C1627"/>
      <c r="D1627" s="11"/>
    </row>
    <row r="1628" spans="3:4" x14ac:dyDescent="0.2">
      <c r="C1628"/>
      <c r="D1628" s="11"/>
    </row>
    <row r="1629" spans="3:4" x14ac:dyDescent="0.2">
      <c r="C1629"/>
      <c r="D1629" s="11"/>
    </row>
    <row r="1630" spans="3:4" x14ac:dyDescent="0.2">
      <c r="C1630"/>
      <c r="D1630" s="11"/>
    </row>
    <row r="1631" spans="3:4" x14ac:dyDescent="0.2">
      <c r="C1631"/>
      <c r="D1631" s="11"/>
    </row>
    <row r="1632" spans="3:4" x14ac:dyDescent="0.2">
      <c r="C1632"/>
      <c r="D1632" s="11"/>
    </row>
    <row r="1633" spans="3:4" x14ac:dyDescent="0.2">
      <c r="C1633"/>
      <c r="D1633" s="11"/>
    </row>
    <row r="1634" spans="3:4" x14ac:dyDescent="0.2">
      <c r="C1634"/>
      <c r="D1634" s="11"/>
    </row>
    <row r="1635" spans="3:4" x14ac:dyDescent="0.2">
      <c r="C1635"/>
      <c r="D1635" s="11"/>
    </row>
    <row r="1636" spans="3:4" x14ac:dyDescent="0.2">
      <c r="C1636"/>
      <c r="D1636" s="11"/>
    </row>
    <row r="1637" spans="3:4" x14ac:dyDescent="0.2">
      <c r="C1637"/>
      <c r="D1637" s="11"/>
    </row>
    <row r="1638" spans="3:4" x14ac:dyDescent="0.2">
      <c r="C1638"/>
      <c r="D1638" s="11"/>
    </row>
    <row r="1639" spans="3:4" x14ac:dyDescent="0.2">
      <c r="C1639"/>
      <c r="D1639" s="11"/>
    </row>
    <row r="1640" spans="3:4" x14ac:dyDescent="0.2">
      <c r="C1640"/>
      <c r="D1640" s="11"/>
    </row>
    <row r="1641" spans="3:4" x14ac:dyDescent="0.2">
      <c r="C1641"/>
      <c r="D1641" s="11"/>
    </row>
    <row r="1642" spans="3:4" x14ac:dyDescent="0.2">
      <c r="C1642"/>
      <c r="D1642" s="11"/>
    </row>
    <row r="1643" spans="3:4" x14ac:dyDescent="0.2">
      <c r="C1643"/>
      <c r="D1643" s="11"/>
    </row>
    <row r="1644" spans="3:4" x14ac:dyDescent="0.2">
      <c r="C1644"/>
      <c r="D1644" s="11"/>
    </row>
    <row r="1645" spans="3:4" x14ac:dyDescent="0.2">
      <c r="C1645"/>
      <c r="D1645" s="11"/>
    </row>
    <row r="1646" spans="3:4" x14ac:dyDescent="0.2">
      <c r="C1646"/>
      <c r="D1646" s="11"/>
    </row>
    <row r="1647" spans="3:4" x14ac:dyDescent="0.2">
      <c r="C1647"/>
      <c r="D1647" s="11"/>
    </row>
    <row r="1648" spans="3:4" x14ac:dyDescent="0.2">
      <c r="C1648"/>
      <c r="D1648" s="11"/>
    </row>
    <row r="1649" spans="3:4" x14ac:dyDescent="0.2">
      <c r="C1649"/>
      <c r="D1649" s="11"/>
    </row>
    <row r="1650" spans="3:4" x14ac:dyDescent="0.2">
      <c r="C1650"/>
      <c r="D1650" s="11"/>
    </row>
    <row r="1651" spans="3:4" x14ac:dyDescent="0.2">
      <c r="C1651"/>
      <c r="D1651" s="11"/>
    </row>
    <row r="1652" spans="3:4" x14ac:dyDescent="0.2">
      <c r="C1652"/>
      <c r="D1652" s="11"/>
    </row>
    <row r="1653" spans="3:4" x14ac:dyDescent="0.2">
      <c r="C1653"/>
      <c r="D1653" s="11"/>
    </row>
    <row r="1654" spans="3:4" x14ac:dyDescent="0.2">
      <c r="C1654"/>
      <c r="D1654" s="11"/>
    </row>
    <row r="1655" spans="3:4" x14ac:dyDescent="0.2">
      <c r="C1655"/>
      <c r="D1655" s="11"/>
    </row>
    <row r="1656" spans="3:4" x14ac:dyDescent="0.2">
      <c r="C1656"/>
      <c r="D1656" s="11"/>
    </row>
    <row r="1657" spans="3:4" x14ac:dyDescent="0.2">
      <c r="C1657"/>
      <c r="D1657" s="11"/>
    </row>
    <row r="1658" spans="3:4" x14ac:dyDescent="0.2">
      <c r="C1658"/>
      <c r="D1658" s="11"/>
    </row>
    <row r="1659" spans="3:4" x14ac:dyDescent="0.2">
      <c r="C1659"/>
      <c r="D1659" s="11"/>
    </row>
    <row r="1660" spans="3:4" x14ac:dyDescent="0.2">
      <c r="C1660"/>
      <c r="D1660" s="11"/>
    </row>
    <row r="1661" spans="3:4" x14ac:dyDescent="0.2">
      <c r="C1661"/>
      <c r="D1661" s="11"/>
    </row>
    <row r="1662" spans="3:4" x14ac:dyDescent="0.2">
      <c r="C1662"/>
      <c r="D1662" s="11"/>
    </row>
    <row r="1663" spans="3:4" x14ac:dyDescent="0.2">
      <c r="C1663"/>
      <c r="D1663" s="11"/>
    </row>
    <row r="1664" spans="3:4" x14ac:dyDescent="0.2">
      <c r="C1664"/>
      <c r="D1664" s="11"/>
    </row>
    <row r="1665" spans="3:4" x14ac:dyDescent="0.2">
      <c r="C1665"/>
      <c r="D1665" s="11"/>
    </row>
    <row r="1666" spans="3:4" x14ac:dyDescent="0.2">
      <c r="C1666"/>
      <c r="D1666" s="11"/>
    </row>
    <row r="1667" spans="3:4" x14ac:dyDescent="0.2">
      <c r="C1667"/>
      <c r="D1667" s="11"/>
    </row>
    <row r="1668" spans="3:4" x14ac:dyDescent="0.2">
      <c r="C1668"/>
      <c r="D1668" s="11"/>
    </row>
    <row r="1669" spans="3:4" x14ac:dyDescent="0.2">
      <c r="C1669"/>
      <c r="D1669" s="11"/>
    </row>
    <row r="1670" spans="3:4" x14ac:dyDescent="0.2">
      <c r="C1670"/>
      <c r="D1670" s="11"/>
    </row>
    <row r="1671" spans="3:4" x14ac:dyDescent="0.2">
      <c r="C1671"/>
      <c r="D1671" s="11"/>
    </row>
    <row r="1672" spans="3:4" x14ac:dyDescent="0.2">
      <c r="C1672"/>
      <c r="D1672" s="11"/>
    </row>
    <row r="1673" spans="3:4" x14ac:dyDescent="0.2">
      <c r="C1673"/>
      <c r="D1673" s="11"/>
    </row>
    <row r="1674" spans="3:4" x14ac:dyDescent="0.2">
      <c r="C1674"/>
      <c r="D1674" s="11"/>
    </row>
    <row r="1675" spans="3:4" x14ac:dyDescent="0.2">
      <c r="C1675"/>
      <c r="D1675" s="11"/>
    </row>
    <row r="1676" spans="3:4" x14ac:dyDescent="0.2">
      <c r="C1676"/>
      <c r="D1676" s="11"/>
    </row>
    <row r="1677" spans="3:4" x14ac:dyDescent="0.2">
      <c r="C1677"/>
      <c r="D1677" s="11"/>
    </row>
    <row r="1678" spans="3:4" x14ac:dyDescent="0.2">
      <c r="C1678"/>
      <c r="D1678" s="11"/>
    </row>
    <row r="1679" spans="3:4" x14ac:dyDescent="0.2">
      <c r="C1679"/>
      <c r="D1679" s="11"/>
    </row>
    <row r="1680" spans="3:4" x14ac:dyDescent="0.2">
      <c r="C1680"/>
      <c r="D1680" s="11"/>
    </row>
    <row r="1681" spans="3:4" x14ac:dyDescent="0.2">
      <c r="C1681"/>
      <c r="D1681" s="11"/>
    </row>
    <row r="1682" spans="3:4" x14ac:dyDescent="0.2">
      <c r="C1682"/>
      <c r="D1682" s="11"/>
    </row>
    <row r="1683" spans="3:4" x14ac:dyDescent="0.2">
      <c r="C1683"/>
      <c r="D1683" s="11"/>
    </row>
    <row r="1684" spans="3:4" x14ac:dyDescent="0.2">
      <c r="C1684"/>
      <c r="D1684" s="11"/>
    </row>
    <row r="1685" spans="3:4" x14ac:dyDescent="0.2">
      <c r="C1685"/>
      <c r="D1685" s="11"/>
    </row>
    <row r="1686" spans="3:4" x14ac:dyDescent="0.2">
      <c r="C1686"/>
      <c r="D1686" s="11"/>
    </row>
    <row r="1687" spans="3:4" x14ac:dyDescent="0.2">
      <c r="C1687"/>
      <c r="D1687" s="11"/>
    </row>
    <row r="1688" spans="3:4" x14ac:dyDescent="0.2">
      <c r="C1688"/>
      <c r="D1688" s="11"/>
    </row>
    <row r="1689" spans="3:4" x14ac:dyDescent="0.2">
      <c r="C1689"/>
      <c r="D1689" s="11"/>
    </row>
    <row r="1690" spans="3:4" x14ac:dyDescent="0.2">
      <c r="C1690"/>
      <c r="D1690" s="11"/>
    </row>
    <row r="1691" spans="3:4" x14ac:dyDescent="0.2">
      <c r="C1691"/>
      <c r="D1691" s="11"/>
    </row>
    <row r="1692" spans="3:4" x14ac:dyDescent="0.2">
      <c r="C1692"/>
      <c r="D1692" s="11"/>
    </row>
    <row r="1693" spans="3:4" x14ac:dyDescent="0.2">
      <c r="C1693"/>
      <c r="D1693" s="11"/>
    </row>
    <row r="1694" spans="3:4" x14ac:dyDescent="0.2">
      <c r="C1694"/>
      <c r="D1694" s="11"/>
    </row>
    <row r="1695" spans="3:4" x14ac:dyDescent="0.2">
      <c r="C1695"/>
      <c r="D1695" s="11"/>
    </row>
    <row r="1696" spans="3:4" x14ac:dyDescent="0.2">
      <c r="C1696"/>
      <c r="D1696" s="11"/>
    </row>
    <row r="1697" spans="3:4" x14ac:dyDescent="0.2">
      <c r="C1697"/>
      <c r="D1697" s="11"/>
    </row>
    <row r="1698" spans="3:4" x14ac:dyDescent="0.2">
      <c r="C1698"/>
      <c r="D1698" s="11"/>
    </row>
    <row r="1699" spans="3:4" x14ac:dyDescent="0.2">
      <c r="C1699"/>
      <c r="D1699" s="11"/>
    </row>
    <row r="1700" spans="3:4" x14ac:dyDescent="0.2">
      <c r="C1700"/>
      <c r="D1700" s="11"/>
    </row>
    <row r="1701" spans="3:4" x14ac:dyDescent="0.2">
      <c r="C1701"/>
      <c r="D1701" s="11"/>
    </row>
    <row r="1702" spans="3:4" x14ac:dyDescent="0.2">
      <c r="C1702"/>
      <c r="D1702" s="11"/>
    </row>
    <row r="1703" spans="3:4" x14ac:dyDescent="0.2">
      <c r="C1703"/>
      <c r="D1703" s="11"/>
    </row>
    <row r="1704" spans="3:4" x14ac:dyDescent="0.2">
      <c r="C1704"/>
      <c r="D1704" s="11"/>
    </row>
    <row r="1705" spans="3:4" x14ac:dyDescent="0.2">
      <c r="C1705"/>
      <c r="D1705" s="11"/>
    </row>
    <row r="1706" spans="3:4" x14ac:dyDescent="0.2">
      <c r="C1706"/>
      <c r="D1706" s="11"/>
    </row>
    <row r="1707" spans="3:4" x14ac:dyDescent="0.2">
      <c r="C1707"/>
      <c r="D1707" s="11"/>
    </row>
    <row r="1708" spans="3:4" x14ac:dyDescent="0.2">
      <c r="C1708"/>
      <c r="D1708" s="11"/>
    </row>
    <row r="1709" spans="3:4" x14ac:dyDescent="0.2">
      <c r="C1709"/>
      <c r="D1709" s="11"/>
    </row>
    <row r="1710" spans="3:4" x14ac:dyDescent="0.2">
      <c r="C1710"/>
      <c r="D1710" s="11"/>
    </row>
    <row r="1711" spans="3:4" x14ac:dyDescent="0.2">
      <c r="C1711"/>
      <c r="D1711" s="11"/>
    </row>
    <row r="1712" spans="3:4" x14ac:dyDescent="0.2">
      <c r="C1712"/>
      <c r="D1712" s="11"/>
    </row>
    <row r="1713" spans="3:4" x14ac:dyDescent="0.2">
      <c r="C1713"/>
      <c r="D1713" s="11"/>
    </row>
    <row r="1714" spans="3:4" x14ac:dyDescent="0.2">
      <c r="C1714"/>
      <c r="D1714" s="11"/>
    </row>
    <row r="1715" spans="3:4" x14ac:dyDescent="0.2">
      <c r="C1715"/>
      <c r="D1715" s="11"/>
    </row>
    <row r="1716" spans="3:4" x14ac:dyDescent="0.2">
      <c r="C1716"/>
      <c r="D1716" s="11"/>
    </row>
    <row r="1717" spans="3:4" x14ac:dyDescent="0.2">
      <c r="C1717"/>
      <c r="D1717" s="11"/>
    </row>
    <row r="1718" spans="3:4" x14ac:dyDescent="0.2">
      <c r="C1718"/>
      <c r="D1718" s="11"/>
    </row>
    <row r="1719" spans="3:4" x14ac:dyDescent="0.2">
      <c r="C1719"/>
      <c r="D1719" s="11"/>
    </row>
    <row r="1720" spans="3:4" x14ac:dyDescent="0.2">
      <c r="C1720"/>
      <c r="D1720" s="11"/>
    </row>
    <row r="1721" spans="3:4" x14ac:dyDescent="0.2">
      <c r="C1721"/>
      <c r="D1721" s="11"/>
    </row>
    <row r="1722" spans="3:4" x14ac:dyDescent="0.2">
      <c r="C1722"/>
      <c r="D1722" s="11"/>
    </row>
    <row r="1723" spans="3:4" x14ac:dyDescent="0.2">
      <c r="C1723"/>
      <c r="D1723" s="11"/>
    </row>
    <row r="1724" spans="3:4" x14ac:dyDescent="0.2">
      <c r="C1724"/>
      <c r="D1724" s="11"/>
    </row>
    <row r="1725" spans="3:4" x14ac:dyDescent="0.2">
      <c r="C1725"/>
      <c r="D1725" s="11"/>
    </row>
    <row r="1726" spans="3:4" x14ac:dyDescent="0.2">
      <c r="C1726"/>
      <c r="D1726" s="11"/>
    </row>
    <row r="1727" spans="3:4" x14ac:dyDescent="0.2">
      <c r="C1727"/>
      <c r="D1727" s="11"/>
    </row>
    <row r="1728" spans="3:4" x14ac:dyDescent="0.2">
      <c r="C1728"/>
      <c r="D1728" s="11"/>
    </row>
    <row r="1729" spans="3:4" x14ac:dyDescent="0.2">
      <c r="C1729"/>
      <c r="D1729" s="11"/>
    </row>
    <row r="1730" spans="3:4" x14ac:dyDescent="0.2">
      <c r="C1730"/>
      <c r="D1730" s="11"/>
    </row>
    <row r="1731" spans="3:4" x14ac:dyDescent="0.2">
      <c r="C1731"/>
      <c r="D1731" s="11"/>
    </row>
    <row r="1732" spans="3:4" x14ac:dyDescent="0.2">
      <c r="C1732"/>
      <c r="D1732" s="11"/>
    </row>
    <row r="1733" spans="3:4" x14ac:dyDescent="0.2">
      <c r="C1733"/>
      <c r="D1733" s="11"/>
    </row>
    <row r="1734" spans="3:4" x14ac:dyDescent="0.2">
      <c r="C1734"/>
      <c r="D1734" s="11"/>
    </row>
    <row r="1735" spans="3:4" x14ac:dyDescent="0.2">
      <c r="C1735"/>
      <c r="D1735" s="11"/>
    </row>
    <row r="1736" spans="3:4" x14ac:dyDescent="0.2">
      <c r="C1736"/>
      <c r="D1736" s="11"/>
    </row>
    <row r="1737" spans="3:4" x14ac:dyDescent="0.2">
      <c r="C1737"/>
      <c r="D1737" s="11"/>
    </row>
    <row r="1738" spans="3:4" x14ac:dyDescent="0.2">
      <c r="C1738"/>
      <c r="D1738" s="11"/>
    </row>
    <row r="1739" spans="3:4" x14ac:dyDescent="0.2">
      <c r="C1739"/>
      <c r="D1739" s="11"/>
    </row>
    <row r="1740" spans="3:4" x14ac:dyDescent="0.2">
      <c r="C1740"/>
      <c r="D1740" s="11"/>
    </row>
    <row r="1741" spans="3:4" x14ac:dyDescent="0.2">
      <c r="C1741"/>
      <c r="D1741" s="11"/>
    </row>
    <row r="1742" spans="3:4" x14ac:dyDescent="0.2">
      <c r="C1742"/>
      <c r="D1742" s="11"/>
    </row>
    <row r="1743" spans="3:4" x14ac:dyDescent="0.2">
      <c r="C1743"/>
      <c r="D1743" s="11"/>
    </row>
    <row r="1744" spans="3:4" x14ac:dyDescent="0.2">
      <c r="C1744"/>
      <c r="D1744" s="11"/>
    </row>
    <row r="1745" spans="3:4" x14ac:dyDescent="0.2">
      <c r="C1745"/>
      <c r="D1745" s="11"/>
    </row>
    <row r="1746" spans="3:4" x14ac:dyDescent="0.2">
      <c r="C1746"/>
      <c r="D1746" s="11"/>
    </row>
    <row r="1747" spans="3:4" x14ac:dyDescent="0.2">
      <c r="C1747"/>
      <c r="D1747" s="11"/>
    </row>
    <row r="1748" spans="3:4" x14ac:dyDescent="0.2">
      <c r="C1748"/>
      <c r="D1748" s="11"/>
    </row>
    <row r="1749" spans="3:4" x14ac:dyDescent="0.2">
      <c r="C1749"/>
      <c r="D1749" s="11"/>
    </row>
    <row r="1750" spans="3:4" x14ac:dyDescent="0.2">
      <c r="C1750"/>
      <c r="D1750" s="11"/>
    </row>
    <row r="1751" spans="3:4" x14ac:dyDescent="0.2">
      <c r="C1751"/>
      <c r="D1751" s="11"/>
    </row>
    <row r="1752" spans="3:4" x14ac:dyDescent="0.2">
      <c r="C1752"/>
      <c r="D1752" s="11"/>
    </row>
    <row r="1753" spans="3:4" x14ac:dyDescent="0.2">
      <c r="C1753"/>
      <c r="D1753" s="11"/>
    </row>
    <row r="1754" spans="3:4" x14ac:dyDescent="0.2">
      <c r="C1754"/>
      <c r="D1754" s="11"/>
    </row>
    <row r="1755" spans="3:4" x14ac:dyDescent="0.2">
      <c r="C1755"/>
      <c r="D1755" s="11"/>
    </row>
    <row r="1756" spans="3:4" x14ac:dyDescent="0.2">
      <c r="C1756"/>
      <c r="D1756" s="11"/>
    </row>
    <row r="1757" spans="3:4" x14ac:dyDescent="0.2">
      <c r="C1757"/>
      <c r="D1757" s="11"/>
    </row>
    <row r="1758" spans="3:4" x14ac:dyDescent="0.2">
      <c r="C1758"/>
      <c r="D1758" s="11"/>
    </row>
    <row r="1759" spans="3:4" x14ac:dyDescent="0.2">
      <c r="C1759"/>
      <c r="D1759" s="11"/>
    </row>
    <row r="1760" spans="3:4" x14ac:dyDescent="0.2">
      <c r="C1760"/>
      <c r="D1760" s="11"/>
    </row>
    <row r="1761" spans="3:4" x14ac:dyDescent="0.2">
      <c r="C1761"/>
      <c r="D1761" s="11"/>
    </row>
    <row r="1762" spans="3:4" x14ac:dyDescent="0.2">
      <c r="C1762"/>
      <c r="D1762" s="11"/>
    </row>
    <row r="1763" spans="3:4" x14ac:dyDescent="0.2">
      <c r="C1763"/>
      <c r="D1763" s="11"/>
    </row>
    <row r="1764" spans="3:4" x14ac:dyDescent="0.2">
      <c r="C1764"/>
      <c r="D1764" s="11"/>
    </row>
    <row r="1765" spans="3:4" x14ac:dyDescent="0.2">
      <c r="C1765"/>
      <c r="D1765" s="11"/>
    </row>
    <row r="1766" spans="3:4" x14ac:dyDescent="0.2">
      <c r="C1766"/>
      <c r="D1766" s="11"/>
    </row>
    <row r="1767" spans="3:4" x14ac:dyDescent="0.2">
      <c r="C1767"/>
      <c r="D1767" s="11"/>
    </row>
    <row r="1768" spans="3:4" x14ac:dyDescent="0.2">
      <c r="C1768"/>
      <c r="D1768" s="11"/>
    </row>
    <row r="1769" spans="3:4" x14ac:dyDescent="0.2">
      <c r="C1769"/>
      <c r="D1769" s="11"/>
    </row>
    <row r="1770" spans="3:4" x14ac:dyDescent="0.2">
      <c r="C1770"/>
      <c r="D1770" s="11"/>
    </row>
    <row r="1771" spans="3:4" x14ac:dyDescent="0.2">
      <c r="C1771"/>
      <c r="D1771" s="11"/>
    </row>
    <row r="1772" spans="3:4" x14ac:dyDescent="0.2">
      <c r="C1772"/>
      <c r="D1772" s="11"/>
    </row>
    <row r="1773" spans="3:4" x14ac:dyDescent="0.2">
      <c r="C1773"/>
      <c r="D1773" s="11"/>
    </row>
    <row r="1774" spans="3:4" x14ac:dyDescent="0.2">
      <c r="C1774"/>
      <c r="D1774" s="11"/>
    </row>
    <row r="1775" spans="3:4" x14ac:dyDescent="0.2">
      <c r="C1775"/>
      <c r="D1775" s="11"/>
    </row>
    <row r="1776" spans="3:4" x14ac:dyDescent="0.2">
      <c r="C1776"/>
      <c r="D1776" s="11"/>
    </row>
    <row r="1777" spans="3:4" x14ac:dyDescent="0.2">
      <c r="C1777"/>
      <c r="D1777" s="11"/>
    </row>
    <row r="1778" spans="3:4" x14ac:dyDescent="0.2">
      <c r="C1778"/>
      <c r="D1778" s="11"/>
    </row>
    <row r="1779" spans="3:4" x14ac:dyDescent="0.2">
      <c r="C1779"/>
      <c r="D1779" s="11"/>
    </row>
    <row r="1780" spans="3:4" x14ac:dyDescent="0.2">
      <c r="C1780"/>
      <c r="D1780" s="11"/>
    </row>
    <row r="1781" spans="3:4" x14ac:dyDescent="0.2">
      <c r="C1781"/>
      <c r="D1781" s="11"/>
    </row>
    <row r="1782" spans="3:4" x14ac:dyDescent="0.2">
      <c r="C1782"/>
      <c r="D1782" s="11"/>
    </row>
    <row r="1783" spans="3:4" x14ac:dyDescent="0.2">
      <c r="C1783"/>
      <c r="D1783" s="11"/>
    </row>
    <row r="1784" spans="3:4" x14ac:dyDescent="0.2">
      <c r="C1784"/>
      <c r="D1784" s="11"/>
    </row>
    <row r="1785" spans="3:4" x14ac:dyDescent="0.2">
      <c r="C1785"/>
      <c r="D1785" s="11"/>
    </row>
    <row r="1786" spans="3:4" x14ac:dyDescent="0.2">
      <c r="C1786"/>
      <c r="D1786" s="11"/>
    </row>
    <row r="1787" spans="3:4" x14ac:dyDescent="0.2">
      <c r="C1787"/>
      <c r="D1787" s="11"/>
    </row>
    <row r="1788" spans="3:4" x14ac:dyDescent="0.2">
      <c r="C1788"/>
      <c r="D1788" s="11"/>
    </row>
    <row r="1789" spans="3:4" x14ac:dyDescent="0.2">
      <c r="C1789"/>
      <c r="D1789" s="11"/>
    </row>
    <row r="1790" spans="3:4" x14ac:dyDescent="0.2">
      <c r="C1790"/>
      <c r="D1790" s="11"/>
    </row>
    <row r="1791" spans="3:4" x14ac:dyDescent="0.2">
      <c r="C1791"/>
      <c r="D1791" s="11"/>
    </row>
    <row r="1792" spans="3:4" x14ac:dyDescent="0.2">
      <c r="C1792"/>
      <c r="D1792" s="11"/>
    </row>
    <row r="1793" spans="3:4" x14ac:dyDescent="0.2">
      <c r="C1793"/>
      <c r="D1793" s="11"/>
    </row>
    <row r="1794" spans="3:4" x14ac:dyDescent="0.2">
      <c r="C1794"/>
      <c r="D1794" s="11"/>
    </row>
    <row r="1795" spans="3:4" x14ac:dyDescent="0.2">
      <c r="C1795"/>
      <c r="D1795" s="11"/>
    </row>
    <row r="1796" spans="3:4" x14ac:dyDescent="0.2">
      <c r="C1796"/>
      <c r="D1796" s="11"/>
    </row>
    <row r="1797" spans="3:4" x14ac:dyDescent="0.2">
      <c r="C1797"/>
      <c r="D1797" s="11"/>
    </row>
    <row r="1798" spans="3:4" x14ac:dyDescent="0.2">
      <c r="C1798"/>
      <c r="D1798" s="11"/>
    </row>
    <row r="1799" spans="3:4" x14ac:dyDescent="0.2">
      <c r="C1799"/>
      <c r="D1799" s="11"/>
    </row>
    <row r="1800" spans="3:4" x14ac:dyDescent="0.2">
      <c r="C1800"/>
      <c r="D1800" s="11"/>
    </row>
    <row r="1801" spans="3:4" x14ac:dyDescent="0.2">
      <c r="C1801"/>
      <c r="D1801" s="11"/>
    </row>
    <row r="1802" spans="3:4" x14ac:dyDescent="0.2">
      <c r="C1802"/>
      <c r="D1802" s="11"/>
    </row>
    <row r="1803" spans="3:4" x14ac:dyDescent="0.2">
      <c r="C1803"/>
      <c r="D1803" s="11"/>
    </row>
    <row r="1804" spans="3:4" x14ac:dyDescent="0.2">
      <c r="C1804"/>
      <c r="D1804" s="11"/>
    </row>
    <row r="1805" spans="3:4" x14ac:dyDescent="0.2">
      <c r="C1805"/>
      <c r="D1805" s="11"/>
    </row>
    <row r="1806" spans="3:4" x14ac:dyDescent="0.2">
      <c r="C1806"/>
      <c r="D1806" s="11"/>
    </row>
    <row r="1807" spans="3:4" x14ac:dyDescent="0.2">
      <c r="C1807"/>
      <c r="D1807" s="11"/>
    </row>
    <row r="1808" spans="3:4" x14ac:dyDescent="0.2">
      <c r="C1808"/>
      <c r="D1808" s="11"/>
    </row>
    <row r="1809" spans="3:4" x14ac:dyDescent="0.2">
      <c r="C1809"/>
      <c r="D1809" s="11"/>
    </row>
    <row r="1810" spans="3:4" x14ac:dyDescent="0.2">
      <c r="C1810"/>
      <c r="D1810" s="11"/>
    </row>
    <row r="1811" spans="3:4" x14ac:dyDescent="0.2">
      <c r="C1811"/>
      <c r="D1811" s="11"/>
    </row>
    <row r="1812" spans="3:4" x14ac:dyDescent="0.2">
      <c r="C1812"/>
      <c r="D1812" s="11"/>
    </row>
    <row r="1813" spans="3:4" x14ac:dyDescent="0.2">
      <c r="C1813"/>
      <c r="D1813" s="11"/>
    </row>
    <row r="1814" spans="3:4" x14ac:dyDescent="0.2">
      <c r="C1814"/>
      <c r="D1814" s="11"/>
    </row>
    <row r="1815" spans="3:4" x14ac:dyDescent="0.2">
      <c r="C1815"/>
      <c r="D1815" s="11"/>
    </row>
    <row r="1816" spans="3:4" x14ac:dyDescent="0.2">
      <c r="C1816"/>
      <c r="D1816" s="11"/>
    </row>
    <row r="1817" spans="3:4" x14ac:dyDescent="0.2">
      <c r="C1817"/>
      <c r="D1817" s="11"/>
    </row>
    <row r="1818" spans="3:4" x14ac:dyDescent="0.2">
      <c r="C1818"/>
      <c r="D1818" s="11"/>
    </row>
    <row r="1819" spans="3:4" x14ac:dyDescent="0.2">
      <c r="C1819"/>
      <c r="D1819" s="11"/>
    </row>
    <row r="1820" spans="3:4" x14ac:dyDescent="0.2">
      <c r="C1820"/>
      <c r="D1820" s="11"/>
    </row>
    <row r="1821" spans="3:4" x14ac:dyDescent="0.2">
      <c r="C1821"/>
      <c r="D1821" s="11"/>
    </row>
    <row r="1822" spans="3:4" x14ac:dyDescent="0.2">
      <c r="C1822"/>
      <c r="D1822" s="11"/>
    </row>
    <row r="1823" spans="3:4" x14ac:dyDescent="0.2">
      <c r="C1823"/>
      <c r="D1823" s="11"/>
    </row>
    <row r="1824" spans="3:4" x14ac:dyDescent="0.2">
      <c r="C1824"/>
      <c r="D1824" s="11"/>
    </row>
    <row r="1825" spans="3:4" x14ac:dyDescent="0.2">
      <c r="C1825"/>
      <c r="D1825" s="11"/>
    </row>
    <row r="1826" spans="3:4" x14ac:dyDescent="0.2">
      <c r="C1826"/>
      <c r="D1826" s="11"/>
    </row>
    <row r="1827" spans="3:4" x14ac:dyDescent="0.2">
      <c r="C1827"/>
      <c r="D1827" s="11"/>
    </row>
    <row r="1828" spans="3:4" x14ac:dyDescent="0.2">
      <c r="C1828"/>
      <c r="D1828" s="11"/>
    </row>
    <row r="1829" spans="3:4" x14ac:dyDescent="0.2">
      <c r="C1829"/>
      <c r="D1829" s="11"/>
    </row>
    <row r="1830" spans="3:4" x14ac:dyDescent="0.2">
      <c r="C1830"/>
      <c r="D1830" s="11"/>
    </row>
    <row r="1831" spans="3:4" x14ac:dyDescent="0.2">
      <c r="C1831"/>
      <c r="D1831" s="11"/>
    </row>
    <row r="1832" spans="3:4" x14ac:dyDescent="0.2">
      <c r="C1832"/>
      <c r="D1832" s="11"/>
    </row>
    <row r="1833" spans="3:4" x14ac:dyDescent="0.2">
      <c r="C1833"/>
      <c r="D1833" s="11"/>
    </row>
    <row r="1834" spans="3:4" x14ac:dyDescent="0.2">
      <c r="C1834"/>
      <c r="D1834" s="11"/>
    </row>
    <row r="1835" spans="3:4" x14ac:dyDescent="0.2">
      <c r="C1835"/>
      <c r="D1835" s="11"/>
    </row>
    <row r="1836" spans="3:4" x14ac:dyDescent="0.2">
      <c r="C1836"/>
      <c r="D1836" s="11"/>
    </row>
    <row r="1837" spans="3:4" x14ac:dyDescent="0.2">
      <c r="C1837"/>
      <c r="D1837" s="11"/>
    </row>
    <row r="1838" spans="3:4" x14ac:dyDescent="0.2">
      <c r="C1838"/>
      <c r="D1838" s="11"/>
    </row>
    <row r="1839" spans="3:4" x14ac:dyDescent="0.2">
      <c r="C1839"/>
      <c r="D1839" s="11"/>
    </row>
    <row r="1840" spans="3:4" x14ac:dyDescent="0.2">
      <c r="C1840"/>
      <c r="D1840" s="11"/>
    </row>
    <row r="1841" spans="3:4" x14ac:dyDescent="0.2">
      <c r="C1841"/>
      <c r="D1841" s="11"/>
    </row>
    <row r="1842" spans="3:4" x14ac:dyDescent="0.2">
      <c r="C1842"/>
      <c r="D1842" s="11"/>
    </row>
    <row r="1843" spans="3:4" x14ac:dyDescent="0.2">
      <c r="C1843"/>
      <c r="D1843" s="11"/>
    </row>
    <row r="1844" spans="3:4" x14ac:dyDescent="0.2">
      <c r="C1844"/>
      <c r="D1844" s="11"/>
    </row>
    <row r="1845" spans="3:4" x14ac:dyDescent="0.2">
      <c r="C1845"/>
      <c r="D1845" s="11"/>
    </row>
    <row r="1846" spans="3:4" x14ac:dyDescent="0.2">
      <c r="C1846"/>
      <c r="D1846" s="11"/>
    </row>
    <row r="1847" spans="3:4" x14ac:dyDescent="0.2">
      <c r="C1847"/>
      <c r="D1847" s="11"/>
    </row>
    <row r="1848" spans="3:4" x14ac:dyDescent="0.2">
      <c r="C1848"/>
      <c r="D1848" s="11"/>
    </row>
    <row r="1849" spans="3:4" x14ac:dyDescent="0.2">
      <c r="C1849"/>
      <c r="D1849" s="11"/>
    </row>
    <row r="1850" spans="3:4" x14ac:dyDescent="0.2">
      <c r="C1850"/>
      <c r="D1850" s="11"/>
    </row>
    <row r="1851" spans="3:4" x14ac:dyDescent="0.2">
      <c r="C1851"/>
      <c r="D1851" s="11"/>
    </row>
    <row r="1852" spans="3:4" x14ac:dyDescent="0.2">
      <c r="C1852"/>
      <c r="D1852" s="11"/>
    </row>
    <row r="1853" spans="3:4" x14ac:dyDescent="0.2">
      <c r="C1853"/>
      <c r="D1853" s="11"/>
    </row>
    <row r="1854" spans="3:4" x14ac:dyDescent="0.2">
      <c r="C1854"/>
      <c r="D1854" s="11"/>
    </row>
    <row r="1855" spans="3:4" x14ac:dyDescent="0.2">
      <c r="C1855"/>
      <c r="D1855" s="11"/>
    </row>
    <row r="1856" spans="3:4" x14ac:dyDescent="0.2">
      <c r="C1856"/>
      <c r="D1856" s="11"/>
    </row>
    <row r="1857" spans="3:4" x14ac:dyDescent="0.2">
      <c r="C1857"/>
      <c r="D1857" s="11"/>
    </row>
    <row r="1858" spans="3:4" x14ac:dyDescent="0.2">
      <c r="C1858"/>
      <c r="D1858" s="11"/>
    </row>
    <row r="1859" spans="3:4" x14ac:dyDescent="0.2">
      <c r="C1859"/>
      <c r="D1859" s="11"/>
    </row>
    <row r="1860" spans="3:4" x14ac:dyDescent="0.2">
      <c r="C1860"/>
      <c r="D1860" s="11"/>
    </row>
    <row r="1861" spans="3:4" x14ac:dyDescent="0.2">
      <c r="C1861"/>
      <c r="D1861" s="11"/>
    </row>
    <row r="1862" spans="3:4" x14ac:dyDescent="0.2">
      <c r="C1862"/>
      <c r="D1862" s="11"/>
    </row>
    <row r="1863" spans="3:4" x14ac:dyDescent="0.2">
      <c r="C1863"/>
      <c r="D1863" s="11"/>
    </row>
    <row r="1864" spans="3:4" x14ac:dyDescent="0.2">
      <c r="C1864"/>
      <c r="D1864" s="11"/>
    </row>
    <row r="1865" spans="3:4" x14ac:dyDescent="0.2">
      <c r="C1865"/>
      <c r="D1865" s="11"/>
    </row>
    <row r="1866" spans="3:4" x14ac:dyDescent="0.2">
      <c r="C1866"/>
      <c r="D1866" s="11"/>
    </row>
    <row r="1867" spans="3:4" x14ac:dyDescent="0.2">
      <c r="C1867"/>
      <c r="D1867" s="11"/>
    </row>
    <row r="1868" spans="3:4" x14ac:dyDescent="0.2">
      <c r="C1868"/>
      <c r="D1868" s="11"/>
    </row>
    <row r="1869" spans="3:4" x14ac:dyDescent="0.2">
      <c r="C1869"/>
      <c r="D1869" s="11"/>
    </row>
    <row r="1870" spans="3:4" x14ac:dyDescent="0.2">
      <c r="C1870"/>
      <c r="D1870" s="11"/>
    </row>
    <row r="1871" spans="3:4" x14ac:dyDescent="0.2">
      <c r="C1871"/>
      <c r="D1871" s="11"/>
    </row>
    <row r="1872" spans="3:4" x14ac:dyDescent="0.2">
      <c r="C1872"/>
      <c r="D1872" s="11"/>
    </row>
    <row r="1873" spans="3:4" x14ac:dyDescent="0.2">
      <c r="C1873"/>
      <c r="D1873" s="11"/>
    </row>
    <row r="1874" spans="3:4" x14ac:dyDescent="0.2">
      <c r="C1874"/>
      <c r="D1874" s="11"/>
    </row>
    <row r="1875" spans="3:4" x14ac:dyDescent="0.2">
      <c r="C1875"/>
      <c r="D1875" s="11"/>
    </row>
    <row r="1876" spans="3:4" x14ac:dyDescent="0.2">
      <c r="C1876"/>
      <c r="D1876" s="11"/>
    </row>
    <row r="1877" spans="3:4" x14ac:dyDescent="0.2">
      <c r="C1877"/>
      <c r="D1877" s="11"/>
    </row>
    <row r="1878" spans="3:4" x14ac:dyDescent="0.2">
      <c r="C1878"/>
      <c r="D1878" s="11"/>
    </row>
    <row r="1879" spans="3:4" x14ac:dyDescent="0.2">
      <c r="C1879"/>
      <c r="D1879" s="11"/>
    </row>
    <row r="1880" spans="3:4" x14ac:dyDescent="0.2">
      <c r="C1880"/>
      <c r="D1880" s="11"/>
    </row>
    <row r="1881" spans="3:4" x14ac:dyDescent="0.2">
      <c r="C1881"/>
      <c r="D1881" s="11"/>
    </row>
    <row r="1882" spans="3:4" x14ac:dyDescent="0.2">
      <c r="C1882"/>
      <c r="D1882" s="11"/>
    </row>
    <row r="1883" spans="3:4" x14ac:dyDescent="0.2">
      <c r="C1883"/>
      <c r="D1883" s="11"/>
    </row>
    <row r="1884" spans="3:4" x14ac:dyDescent="0.2">
      <c r="C1884"/>
      <c r="D1884" s="11"/>
    </row>
    <row r="1885" spans="3:4" x14ac:dyDescent="0.2">
      <c r="C1885"/>
      <c r="D1885" s="11"/>
    </row>
    <row r="1886" spans="3:4" x14ac:dyDescent="0.2">
      <c r="C1886"/>
      <c r="D1886" s="11"/>
    </row>
    <row r="1887" spans="3:4" x14ac:dyDescent="0.2">
      <c r="C1887"/>
      <c r="D1887" s="11"/>
    </row>
    <row r="1888" spans="3:4" x14ac:dyDescent="0.2">
      <c r="C1888"/>
      <c r="D1888" s="11"/>
    </row>
    <row r="1889" spans="3:4" x14ac:dyDescent="0.2">
      <c r="C1889"/>
      <c r="D1889" s="11"/>
    </row>
    <row r="1890" spans="3:4" x14ac:dyDescent="0.2">
      <c r="C1890"/>
      <c r="D1890" s="11"/>
    </row>
    <row r="1891" spans="3:4" x14ac:dyDescent="0.2">
      <c r="C1891"/>
      <c r="D1891" s="11"/>
    </row>
    <row r="1892" spans="3:4" x14ac:dyDescent="0.2">
      <c r="C1892"/>
      <c r="D1892" s="11"/>
    </row>
    <row r="1893" spans="3:4" x14ac:dyDescent="0.2">
      <c r="C1893"/>
      <c r="D1893" s="11"/>
    </row>
    <row r="1894" spans="3:4" x14ac:dyDescent="0.2">
      <c r="C1894"/>
      <c r="D1894" s="11"/>
    </row>
    <row r="1895" spans="3:4" x14ac:dyDescent="0.2">
      <c r="C1895"/>
      <c r="D1895" s="11"/>
    </row>
    <row r="1896" spans="3:4" x14ac:dyDescent="0.2">
      <c r="C1896"/>
      <c r="D1896" s="11"/>
    </row>
    <row r="1897" spans="3:4" x14ac:dyDescent="0.2">
      <c r="C1897"/>
      <c r="D1897" s="11"/>
    </row>
    <row r="1898" spans="3:4" x14ac:dyDescent="0.2">
      <c r="C1898"/>
      <c r="D1898" s="11"/>
    </row>
    <row r="1899" spans="3:4" x14ac:dyDescent="0.2">
      <c r="C1899"/>
      <c r="D1899" s="11"/>
    </row>
    <row r="1900" spans="3:4" x14ac:dyDescent="0.2">
      <c r="C1900"/>
      <c r="D1900" s="11"/>
    </row>
    <row r="1901" spans="3:4" x14ac:dyDescent="0.2">
      <c r="C1901"/>
      <c r="D1901" s="11"/>
    </row>
    <row r="1902" spans="3:4" x14ac:dyDescent="0.2">
      <c r="C1902"/>
      <c r="D1902" s="11"/>
    </row>
    <row r="1903" spans="3:4" x14ac:dyDescent="0.2">
      <c r="C1903"/>
      <c r="D1903" s="11"/>
    </row>
    <row r="1904" spans="3:4" x14ac:dyDescent="0.2">
      <c r="C1904"/>
      <c r="D1904" s="11"/>
    </row>
    <row r="1905" spans="3:4" x14ac:dyDescent="0.2">
      <c r="C1905"/>
      <c r="D1905" s="11"/>
    </row>
    <row r="1906" spans="3:4" x14ac:dyDescent="0.2">
      <c r="C1906"/>
      <c r="D1906" s="11"/>
    </row>
    <row r="1907" spans="3:4" x14ac:dyDescent="0.2">
      <c r="C1907"/>
      <c r="D1907" s="11"/>
    </row>
    <row r="1908" spans="3:4" x14ac:dyDescent="0.2">
      <c r="C1908"/>
      <c r="D1908" s="11"/>
    </row>
    <row r="1909" spans="3:4" x14ac:dyDescent="0.2">
      <c r="C1909"/>
      <c r="D1909" s="11"/>
    </row>
    <row r="1910" spans="3:4" x14ac:dyDescent="0.2">
      <c r="C1910"/>
      <c r="D1910" s="11"/>
    </row>
    <row r="1911" spans="3:4" x14ac:dyDescent="0.2">
      <c r="C1911"/>
      <c r="D1911" s="11"/>
    </row>
    <row r="1912" spans="3:4" x14ac:dyDescent="0.2">
      <c r="C1912"/>
      <c r="D1912" s="11"/>
    </row>
    <row r="1913" spans="3:4" x14ac:dyDescent="0.2">
      <c r="C1913"/>
      <c r="D1913" s="11"/>
    </row>
    <row r="1914" spans="3:4" x14ac:dyDescent="0.2">
      <c r="C1914"/>
      <c r="D1914" s="11"/>
    </row>
    <row r="1915" spans="3:4" x14ac:dyDescent="0.2">
      <c r="C1915"/>
      <c r="D1915" s="11"/>
    </row>
    <row r="1916" spans="3:4" x14ac:dyDescent="0.2">
      <c r="C1916"/>
      <c r="D1916" s="11"/>
    </row>
    <row r="1917" spans="3:4" x14ac:dyDescent="0.2">
      <c r="C1917"/>
      <c r="D1917" s="11"/>
    </row>
    <row r="1918" spans="3:4" x14ac:dyDescent="0.2">
      <c r="C1918"/>
      <c r="D1918" s="11"/>
    </row>
    <row r="1919" spans="3:4" x14ac:dyDescent="0.2">
      <c r="C1919"/>
      <c r="D1919" s="11"/>
    </row>
    <row r="1920" spans="3:4" x14ac:dyDescent="0.2">
      <c r="C1920"/>
      <c r="D1920" s="11"/>
    </row>
    <row r="1921" spans="3:4" x14ac:dyDescent="0.2">
      <c r="C1921"/>
      <c r="D1921" s="11"/>
    </row>
    <row r="1922" spans="3:4" x14ac:dyDescent="0.2">
      <c r="C1922"/>
      <c r="D1922" s="11"/>
    </row>
    <row r="1923" spans="3:4" x14ac:dyDescent="0.2">
      <c r="C1923"/>
      <c r="D1923" s="11"/>
    </row>
    <row r="1924" spans="3:4" x14ac:dyDescent="0.2">
      <c r="C1924"/>
      <c r="D1924" s="11"/>
    </row>
    <row r="1925" spans="3:4" x14ac:dyDescent="0.2">
      <c r="C1925"/>
      <c r="D1925" s="11"/>
    </row>
    <row r="1926" spans="3:4" x14ac:dyDescent="0.2">
      <c r="C1926"/>
      <c r="D1926" s="11"/>
    </row>
    <row r="1927" spans="3:4" x14ac:dyDescent="0.2">
      <c r="C1927"/>
      <c r="D1927" s="11"/>
    </row>
    <row r="1928" spans="3:4" x14ac:dyDescent="0.2">
      <c r="C1928"/>
      <c r="D1928" s="11"/>
    </row>
    <row r="1929" spans="3:4" x14ac:dyDescent="0.2">
      <c r="C1929"/>
      <c r="D1929" s="11"/>
    </row>
    <row r="1930" spans="3:4" x14ac:dyDescent="0.2">
      <c r="C1930"/>
      <c r="D1930" s="11"/>
    </row>
    <row r="1931" spans="3:4" x14ac:dyDescent="0.2">
      <c r="C1931"/>
      <c r="D1931" s="11"/>
    </row>
    <row r="1932" spans="3:4" x14ac:dyDescent="0.2">
      <c r="C1932"/>
      <c r="D1932" s="11"/>
    </row>
    <row r="1933" spans="3:4" x14ac:dyDescent="0.2">
      <c r="C1933"/>
      <c r="D1933" s="11"/>
    </row>
    <row r="1934" spans="3:4" x14ac:dyDescent="0.2">
      <c r="C1934"/>
      <c r="D1934" s="11"/>
    </row>
    <row r="1935" spans="3:4" x14ac:dyDescent="0.2">
      <c r="C1935"/>
      <c r="D1935" s="11"/>
    </row>
    <row r="1936" spans="3:4" x14ac:dyDescent="0.2">
      <c r="C1936"/>
      <c r="D1936" s="11"/>
    </row>
    <row r="1937" spans="3:4" x14ac:dyDescent="0.2">
      <c r="C1937"/>
      <c r="D1937" s="11"/>
    </row>
    <row r="1938" spans="3:4" x14ac:dyDescent="0.2">
      <c r="C1938"/>
      <c r="D1938" s="11"/>
    </row>
    <row r="1939" spans="3:4" x14ac:dyDescent="0.2">
      <c r="C1939"/>
      <c r="D1939" s="11"/>
    </row>
    <row r="1940" spans="3:4" x14ac:dyDescent="0.2">
      <c r="C1940"/>
      <c r="D1940" s="11"/>
    </row>
    <row r="1941" spans="3:4" x14ac:dyDescent="0.2">
      <c r="C1941"/>
      <c r="D1941" s="11"/>
    </row>
    <row r="1942" spans="3:4" x14ac:dyDescent="0.2">
      <c r="C1942"/>
      <c r="D1942" s="11"/>
    </row>
    <row r="1943" spans="3:4" x14ac:dyDescent="0.2">
      <c r="C1943"/>
      <c r="D1943" s="11"/>
    </row>
    <row r="1944" spans="3:4" x14ac:dyDescent="0.2">
      <c r="C1944"/>
      <c r="D1944" s="11"/>
    </row>
    <row r="1945" spans="3:4" x14ac:dyDescent="0.2">
      <c r="C1945"/>
      <c r="D1945" s="11"/>
    </row>
    <row r="1946" spans="3:4" x14ac:dyDescent="0.2">
      <c r="C1946"/>
      <c r="D1946" s="11"/>
    </row>
    <row r="1947" spans="3:4" x14ac:dyDescent="0.2">
      <c r="C1947"/>
      <c r="D1947" s="11"/>
    </row>
    <row r="1948" spans="3:4" x14ac:dyDescent="0.2">
      <c r="C1948"/>
      <c r="D1948" s="11"/>
    </row>
    <row r="1949" spans="3:4" x14ac:dyDescent="0.2">
      <c r="C1949"/>
      <c r="D1949" s="11"/>
    </row>
    <row r="1950" spans="3:4" x14ac:dyDescent="0.2">
      <c r="C1950"/>
      <c r="D1950" s="11"/>
    </row>
    <row r="1951" spans="3:4" x14ac:dyDescent="0.2">
      <c r="C1951"/>
      <c r="D1951" s="11"/>
    </row>
    <row r="1952" spans="3:4" x14ac:dyDescent="0.2">
      <c r="C1952"/>
      <c r="D1952" s="11"/>
    </row>
    <row r="1953" spans="3:4" x14ac:dyDescent="0.2">
      <c r="C1953"/>
      <c r="D1953" s="11"/>
    </row>
    <row r="1954" spans="3:4" x14ac:dyDescent="0.2">
      <c r="C1954"/>
      <c r="D1954" s="11"/>
    </row>
    <row r="1955" spans="3:4" x14ac:dyDescent="0.2">
      <c r="C1955"/>
      <c r="D1955" s="11"/>
    </row>
    <row r="1956" spans="3:4" x14ac:dyDescent="0.2">
      <c r="C1956"/>
      <c r="D1956" s="11"/>
    </row>
    <row r="1957" spans="3:4" x14ac:dyDescent="0.2">
      <c r="C1957"/>
      <c r="D1957" s="11"/>
    </row>
    <row r="1958" spans="3:4" x14ac:dyDescent="0.2">
      <c r="C1958"/>
      <c r="D1958" s="11"/>
    </row>
    <row r="1959" spans="3:4" x14ac:dyDescent="0.2">
      <c r="C1959"/>
      <c r="D1959" s="11"/>
    </row>
    <row r="1960" spans="3:4" x14ac:dyDescent="0.2">
      <c r="C1960"/>
      <c r="D1960" s="11"/>
    </row>
    <row r="1961" spans="3:4" x14ac:dyDescent="0.2">
      <c r="C1961"/>
      <c r="D1961" s="11"/>
    </row>
    <row r="1962" spans="3:4" x14ac:dyDescent="0.2">
      <c r="C1962"/>
      <c r="D1962" s="11"/>
    </row>
    <row r="1963" spans="3:4" x14ac:dyDescent="0.2">
      <c r="C1963"/>
      <c r="D1963" s="11"/>
    </row>
    <row r="1964" spans="3:4" x14ac:dyDescent="0.2">
      <c r="C1964"/>
      <c r="D1964" s="11"/>
    </row>
    <row r="1965" spans="3:4" x14ac:dyDescent="0.2">
      <c r="C1965"/>
      <c r="D1965" s="11"/>
    </row>
    <row r="1966" spans="3:4" x14ac:dyDescent="0.2">
      <c r="C1966"/>
      <c r="D1966" s="11"/>
    </row>
    <row r="1967" spans="3:4" x14ac:dyDescent="0.2">
      <c r="C1967"/>
      <c r="D1967" s="11"/>
    </row>
    <row r="1968" spans="3:4" x14ac:dyDescent="0.2">
      <c r="C1968"/>
      <c r="D1968" s="11"/>
    </row>
    <row r="1969" spans="3:4" x14ac:dyDescent="0.2">
      <c r="C1969"/>
      <c r="D1969" s="11"/>
    </row>
    <row r="1970" spans="3:4" x14ac:dyDescent="0.2">
      <c r="C1970"/>
      <c r="D1970" s="11"/>
    </row>
    <row r="1971" spans="3:4" x14ac:dyDescent="0.2">
      <c r="C1971"/>
      <c r="D1971" s="11"/>
    </row>
    <row r="1972" spans="3:4" x14ac:dyDescent="0.2">
      <c r="C1972"/>
      <c r="D1972" s="11"/>
    </row>
    <row r="1973" spans="3:4" x14ac:dyDescent="0.2">
      <c r="C1973"/>
      <c r="D1973" s="11"/>
    </row>
    <row r="1974" spans="3:4" x14ac:dyDescent="0.2">
      <c r="C1974"/>
      <c r="D1974" s="11"/>
    </row>
    <row r="1975" spans="3:4" x14ac:dyDescent="0.2">
      <c r="C1975"/>
      <c r="D1975" s="11"/>
    </row>
    <row r="1976" spans="3:4" x14ac:dyDescent="0.2">
      <c r="C1976"/>
      <c r="D1976" s="11"/>
    </row>
    <row r="1977" spans="3:4" x14ac:dyDescent="0.2">
      <c r="C1977"/>
      <c r="D1977" s="11"/>
    </row>
    <row r="1978" spans="3:4" x14ac:dyDescent="0.2">
      <c r="C1978"/>
      <c r="D1978" s="11"/>
    </row>
    <row r="1979" spans="3:4" x14ac:dyDescent="0.2">
      <c r="C1979"/>
      <c r="D1979" s="11"/>
    </row>
    <row r="1980" spans="3:4" x14ac:dyDescent="0.2">
      <c r="C1980"/>
      <c r="D1980" s="11"/>
    </row>
    <row r="1981" spans="3:4" x14ac:dyDescent="0.2">
      <c r="C1981"/>
      <c r="D1981" s="11"/>
    </row>
    <row r="1982" spans="3:4" x14ac:dyDescent="0.2">
      <c r="C1982"/>
      <c r="D1982" s="11"/>
    </row>
    <row r="1983" spans="3:4" x14ac:dyDescent="0.2">
      <c r="C1983"/>
      <c r="D1983" s="11"/>
    </row>
    <row r="1984" spans="3:4" x14ac:dyDescent="0.2">
      <c r="C1984"/>
      <c r="D1984" s="11"/>
    </row>
    <row r="1985" spans="3:4" x14ac:dyDescent="0.2">
      <c r="C1985"/>
      <c r="D1985" s="11"/>
    </row>
    <row r="1986" spans="3:4" x14ac:dyDescent="0.2">
      <c r="C1986"/>
      <c r="D1986" s="11"/>
    </row>
    <row r="1987" spans="3:4" x14ac:dyDescent="0.2">
      <c r="C1987"/>
      <c r="D1987" s="11"/>
    </row>
    <row r="1988" spans="3:4" x14ac:dyDescent="0.2">
      <c r="C1988"/>
      <c r="D1988" s="11"/>
    </row>
    <row r="1989" spans="3:4" x14ac:dyDescent="0.2">
      <c r="C1989"/>
      <c r="D1989" s="11"/>
    </row>
    <row r="1990" spans="3:4" x14ac:dyDescent="0.2">
      <c r="C1990"/>
      <c r="D1990" s="11"/>
    </row>
    <row r="1991" spans="3:4" x14ac:dyDescent="0.2">
      <c r="C1991"/>
      <c r="D1991" s="11"/>
    </row>
    <row r="1992" spans="3:4" x14ac:dyDescent="0.2">
      <c r="C1992"/>
      <c r="D1992" s="11"/>
    </row>
    <row r="1993" spans="3:4" x14ac:dyDescent="0.2">
      <c r="C1993"/>
      <c r="D1993" s="11"/>
    </row>
    <row r="1994" spans="3:4" x14ac:dyDescent="0.2">
      <c r="C1994"/>
      <c r="D1994" s="11"/>
    </row>
    <row r="1995" spans="3:4" x14ac:dyDescent="0.2">
      <c r="C1995"/>
      <c r="D1995" s="11"/>
    </row>
    <row r="1996" spans="3:4" x14ac:dyDescent="0.2">
      <c r="C1996"/>
      <c r="D1996" s="11"/>
    </row>
    <row r="1997" spans="3:4" x14ac:dyDescent="0.2">
      <c r="C1997"/>
      <c r="D1997" s="11"/>
    </row>
    <row r="1998" spans="3:4" x14ac:dyDescent="0.2">
      <c r="C1998"/>
      <c r="D1998" s="11"/>
    </row>
    <row r="1999" spans="3:4" x14ac:dyDescent="0.2">
      <c r="C1999"/>
      <c r="D1999" s="11"/>
    </row>
    <row r="2000" spans="3:4" x14ac:dyDescent="0.2">
      <c r="C2000"/>
      <c r="D2000" s="11"/>
    </row>
    <row r="2001" spans="3:4" x14ac:dyDescent="0.2">
      <c r="C2001"/>
      <c r="D2001" s="11"/>
    </row>
    <row r="2002" spans="3:4" x14ac:dyDescent="0.2">
      <c r="C2002"/>
      <c r="D2002" s="11"/>
    </row>
    <row r="2003" spans="3:4" x14ac:dyDescent="0.2">
      <c r="C2003"/>
      <c r="D2003" s="11"/>
    </row>
    <row r="2004" spans="3:4" x14ac:dyDescent="0.2">
      <c r="C2004"/>
      <c r="D2004" s="11"/>
    </row>
    <row r="2005" spans="3:4" x14ac:dyDescent="0.2">
      <c r="C2005"/>
      <c r="D2005" s="11"/>
    </row>
    <row r="2006" spans="3:4" x14ac:dyDescent="0.2">
      <c r="C2006"/>
      <c r="D2006" s="11"/>
    </row>
    <row r="2007" spans="3:4" x14ac:dyDescent="0.2">
      <c r="C2007"/>
      <c r="D2007" s="11"/>
    </row>
    <row r="2008" spans="3:4" x14ac:dyDescent="0.2">
      <c r="C2008"/>
      <c r="D2008" s="11"/>
    </row>
    <row r="2009" spans="3:4" x14ac:dyDescent="0.2">
      <c r="C2009"/>
      <c r="D2009" s="11"/>
    </row>
    <row r="2010" spans="3:4" x14ac:dyDescent="0.2">
      <c r="C2010"/>
      <c r="D2010" s="11"/>
    </row>
    <row r="2011" spans="3:4" x14ac:dyDescent="0.2">
      <c r="C2011"/>
      <c r="D2011" s="11"/>
    </row>
    <row r="2012" spans="3:4" x14ac:dyDescent="0.2">
      <c r="C2012"/>
      <c r="D2012" s="11"/>
    </row>
    <row r="2013" spans="3:4" x14ac:dyDescent="0.2">
      <c r="C2013"/>
      <c r="D2013" s="11"/>
    </row>
    <row r="2014" spans="3:4" x14ac:dyDescent="0.2">
      <c r="C2014"/>
      <c r="D2014" s="11"/>
    </row>
    <row r="2015" spans="3:4" x14ac:dyDescent="0.2">
      <c r="C2015"/>
      <c r="D2015" s="11"/>
    </row>
    <row r="2016" spans="3:4" x14ac:dyDescent="0.2">
      <c r="C2016"/>
      <c r="D2016" s="11"/>
    </row>
    <row r="2017" spans="3:4" x14ac:dyDescent="0.2">
      <c r="C2017"/>
      <c r="D2017" s="11"/>
    </row>
    <row r="2018" spans="3:4" x14ac:dyDescent="0.2">
      <c r="C2018"/>
      <c r="D2018" s="11"/>
    </row>
    <row r="2019" spans="3:4" x14ac:dyDescent="0.2">
      <c r="C2019"/>
      <c r="D2019" s="11"/>
    </row>
    <row r="2020" spans="3:4" x14ac:dyDescent="0.2">
      <c r="C2020"/>
      <c r="D2020" s="11"/>
    </row>
    <row r="2021" spans="3:4" x14ac:dyDescent="0.2">
      <c r="C2021"/>
      <c r="D2021" s="11"/>
    </row>
    <row r="2022" spans="3:4" x14ac:dyDescent="0.2">
      <c r="C2022"/>
      <c r="D2022" s="11"/>
    </row>
    <row r="2023" spans="3:4" x14ac:dyDescent="0.2">
      <c r="C2023"/>
      <c r="D2023" s="11"/>
    </row>
    <row r="2024" spans="3:4" x14ac:dyDescent="0.2">
      <c r="C2024"/>
      <c r="D2024" s="11"/>
    </row>
    <row r="2025" spans="3:4" x14ac:dyDescent="0.2">
      <c r="C2025"/>
      <c r="D2025" s="11"/>
    </row>
    <row r="2026" spans="3:4" x14ac:dyDescent="0.2">
      <c r="C2026"/>
      <c r="D2026" s="11"/>
    </row>
    <row r="2027" spans="3:4" x14ac:dyDescent="0.2">
      <c r="C2027"/>
      <c r="D2027" s="11"/>
    </row>
    <row r="2028" spans="3:4" x14ac:dyDescent="0.2">
      <c r="C2028"/>
      <c r="D2028" s="11"/>
    </row>
    <row r="2029" spans="3:4" x14ac:dyDescent="0.2">
      <c r="C2029"/>
      <c r="D2029" s="11"/>
    </row>
    <row r="2030" spans="3:4" x14ac:dyDescent="0.2">
      <c r="C2030"/>
      <c r="D2030" s="11"/>
    </row>
    <row r="2031" spans="3:4" x14ac:dyDescent="0.2">
      <c r="C2031"/>
      <c r="D2031" s="11"/>
    </row>
    <row r="2032" spans="3:4" x14ac:dyDescent="0.2">
      <c r="C2032"/>
      <c r="D2032" s="11"/>
    </row>
    <row r="2033" spans="3:4" x14ac:dyDescent="0.2">
      <c r="C2033"/>
      <c r="D2033" s="11"/>
    </row>
    <row r="2034" spans="3:4" x14ac:dyDescent="0.2">
      <c r="C2034"/>
      <c r="D2034" s="11"/>
    </row>
    <row r="2035" spans="3:4" x14ac:dyDescent="0.2">
      <c r="C2035"/>
      <c r="D2035" s="11"/>
    </row>
    <row r="2036" spans="3:4" x14ac:dyDescent="0.2">
      <c r="C2036"/>
      <c r="D2036" s="11"/>
    </row>
    <row r="2037" spans="3:4" x14ac:dyDescent="0.2">
      <c r="C2037"/>
      <c r="D2037" s="11"/>
    </row>
    <row r="2038" spans="3:4" x14ac:dyDescent="0.2">
      <c r="C2038"/>
      <c r="D2038" s="11"/>
    </row>
    <row r="2039" spans="3:4" x14ac:dyDescent="0.2">
      <c r="C2039"/>
      <c r="D2039" s="11"/>
    </row>
    <row r="2040" spans="3:4" x14ac:dyDescent="0.2">
      <c r="C2040"/>
      <c r="D2040" s="11"/>
    </row>
    <row r="2041" spans="3:4" x14ac:dyDescent="0.2">
      <c r="C2041"/>
      <c r="D2041" s="11"/>
    </row>
    <row r="2042" spans="3:4" x14ac:dyDescent="0.2">
      <c r="C2042"/>
      <c r="D2042" s="11"/>
    </row>
    <row r="2043" spans="3:4" x14ac:dyDescent="0.2">
      <c r="C2043"/>
      <c r="D2043" s="11"/>
    </row>
    <row r="2044" spans="3:4" x14ac:dyDescent="0.2">
      <c r="C2044"/>
      <c r="D2044" s="11"/>
    </row>
    <row r="2045" spans="3:4" x14ac:dyDescent="0.2">
      <c r="C2045"/>
      <c r="D2045" s="11"/>
    </row>
    <row r="2046" spans="3:4" x14ac:dyDescent="0.2">
      <c r="C2046"/>
      <c r="D2046" s="11"/>
    </row>
    <row r="2047" spans="3:4" x14ac:dyDescent="0.2">
      <c r="C2047"/>
      <c r="D2047" s="11"/>
    </row>
    <row r="2048" spans="3:4" x14ac:dyDescent="0.2">
      <c r="C2048"/>
      <c r="D2048" s="11"/>
    </row>
    <row r="2049" spans="3:4" x14ac:dyDescent="0.2">
      <c r="C2049"/>
      <c r="D2049" s="11"/>
    </row>
    <row r="2050" spans="3:4" x14ac:dyDescent="0.2">
      <c r="C2050"/>
      <c r="D2050" s="11"/>
    </row>
    <row r="2051" spans="3:4" x14ac:dyDescent="0.2">
      <c r="C2051"/>
      <c r="D2051" s="11"/>
    </row>
    <row r="2052" spans="3:4" x14ac:dyDescent="0.2">
      <c r="C2052"/>
      <c r="D2052" s="11"/>
    </row>
    <row r="2053" spans="3:4" x14ac:dyDescent="0.2">
      <c r="C2053"/>
      <c r="D2053" s="11"/>
    </row>
    <row r="2054" spans="3:4" x14ac:dyDescent="0.2">
      <c r="C2054"/>
      <c r="D2054" s="11"/>
    </row>
    <row r="2055" spans="3:4" x14ac:dyDescent="0.2">
      <c r="C2055"/>
      <c r="D2055" s="11"/>
    </row>
    <row r="2056" spans="3:4" x14ac:dyDescent="0.2">
      <c r="C2056"/>
      <c r="D2056" s="11"/>
    </row>
    <row r="2057" spans="3:4" x14ac:dyDescent="0.2">
      <c r="C2057"/>
      <c r="D2057" s="11"/>
    </row>
    <row r="2058" spans="3:4" x14ac:dyDescent="0.2">
      <c r="C2058"/>
      <c r="D2058" s="11"/>
    </row>
    <row r="2059" spans="3:4" x14ac:dyDescent="0.2">
      <c r="C2059"/>
      <c r="D2059" s="11"/>
    </row>
    <row r="2060" spans="3:4" x14ac:dyDescent="0.2">
      <c r="C2060"/>
      <c r="D2060" s="11"/>
    </row>
    <row r="2061" spans="3:4" x14ac:dyDescent="0.2">
      <c r="C2061"/>
      <c r="D2061" s="11"/>
    </row>
    <row r="2062" spans="3:4" x14ac:dyDescent="0.2">
      <c r="C2062"/>
      <c r="D2062" s="11"/>
    </row>
    <row r="2063" spans="3:4" x14ac:dyDescent="0.2">
      <c r="C2063"/>
      <c r="D2063" s="11"/>
    </row>
    <row r="2064" spans="3:4" x14ac:dyDescent="0.2">
      <c r="C2064"/>
      <c r="D2064" s="11"/>
    </row>
    <row r="2065" spans="3:4" x14ac:dyDescent="0.2">
      <c r="C2065"/>
      <c r="D2065" s="11"/>
    </row>
    <row r="2066" spans="3:4" x14ac:dyDescent="0.2">
      <c r="C2066"/>
      <c r="D2066" s="11"/>
    </row>
    <row r="2067" spans="3:4" x14ac:dyDescent="0.2">
      <c r="C2067"/>
      <c r="D2067" s="11"/>
    </row>
    <row r="2068" spans="3:4" x14ac:dyDescent="0.2">
      <c r="C2068"/>
      <c r="D2068" s="11"/>
    </row>
    <row r="2069" spans="3:4" x14ac:dyDescent="0.2">
      <c r="C2069"/>
      <c r="D2069" s="11"/>
    </row>
    <row r="2070" spans="3:4" x14ac:dyDescent="0.2">
      <c r="C2070"/>
      <c r="D2070" s="11"/>
    </row>
    <row r="2071" spans="3:4" x14ac:dyDescent="0.2">
      <c r="C2071"/>
      <c r="D2071" s="11"/>
    </row>
    <row r="2072" spans="3:4" x14ac:dyDescent="0.2">
      <c r="C2072"/>
      <c r="D2072" s="11"/>
    </row>
    <row r="2073" spans="3:4" x14ac:dyDescent="0.2">
      <c r="C2073"/>
      <c r="D2073" s="11"/>
    </row>
    <row r="2074" spans="3:4" x14ac:dyDescent="0.2">
      <c r="C2074"/>
      <c r="D2074" s="11"/>
    </row>
    <row r="2075" spans="3:4" x14ac:dyDescent="0.2">
      <c r="C2075"/>
      <c r="D2075" s="11"/>
    </row>
    <row r="2076" spans="3:4" x14ac:dyDescent="0.2">
      <c r="C2076"/>
      <c r="D2076" s="11"/>
    </row>
    <row r="2077" spans="3:4" x14ac:dyDescent="0.2">
      <c r="C2077"/>
      <c r="D2077" s="11"/>
    </row>
    <row r="2078" spans="3:4" x14ac:dyDescent="0.2">
      <c r="C2078"/>
      <c r="D2078" s="11"/>
    </row>
    <row r="2079" spans="3:4" x14ac:dyDescent="0.2">
      <c r="C2079"/>
      <c r="D2079" s="11"/>
    </row>
    <row r="2080" spans="3:4" x14ac:dyDescent="0.2">
      <c r="C2080"/>
      <c r="D2080" s="11"/>
    </row>
    <row r="2081" spans="3:4" x14ac:dyDescent="0.2">
      <c r="C2081"/>
      <c r="D2081" s="11"/>
    </row>
    <row r="2082" spans="3:4" x14ac:dyDescent="0.2">
      <c r="C2082"/>
      <c r="D2082" s="11"/>
    </row>
    <row r="2083" spans="3:4" x14ac:dyDescent="0.2">
      <c r="C2083"/>
      <c r="D2083" s="11"/>
    </row>
    <row r="2084" spans="3:4" x14ac:dyDescent="0.2">
      <c r="C2084"/>
      <c r="D2084" s="11"/>
    </row>
    <row r="2085" spans="3:4" x14ac:dyDescent="0.2">
      <c r="C2085"/>
      <c r="D2085" s="11"/>
    </row>
    <row r="2086" spans="3:4" x14ac:dyDescent="0.2">
      <c r="C2086"/>
      <c r="D2086" s="11"/>
    </row>
    <row r="2087" spans="3:4" x14ac:dyDescent="0.2">
      <c r="C2087"/>
      <c r="D2087" s="11"/>
    </row>
    <row r="2088" spans="3:4" x14ac:dyDescent="0.2">
      <c r="C2088"/>
      <c r="D2088" s="11"/>
    </row>
    <row r="2089" spans="3:4" x14ac:dyDescent="0.2">
      <c r="C2089"/>
      <c r="D2089" s="11"/>
    </row>
    <row r="2090" spans="3:4" x14ac:dyDescent="0.2">
      <c r="C2090"/>
      <c r="D2090" s="11"/>
    </row>
    <row r="2091" spans="3:4" x14ac:dyDescent="0.2">
      <c r="C2091"/>
      <c r="D2091" s="11"/>
    </row>
    <row r="2092" spans="3:4" x14ac:dyDescent="0.2">
      <c r="C2092"/>
      <c r="D2092" s="11"/>
    </row>
    <row r="2093" spans="3:4" x14ac:dyDescent="0.2">
      <c r="C2093"/>
      <c r="D2093" s="11"/>
    </row>
    <row r="2094" spans="3:4" x14ac:dyDescent="0.2">
      <c r="C2094"/>
      <c r="D2094" s="11"/>
    </row>
    <row r="2095" spans="3:4" x14ac:dyDescent="0.2">
      <c r="C2095"/>
      <c r="D2095" s="11"/>
    </row>
    <row r="2096" spans="3:4" x14ac:dyDescent="0.2">
      <c r="C2096"/>
      <c r="D2096" s="11"/>
    </row>
    <row r="2097" spans="3:4" x14ac:dyDescent="0.2">
      <c r="C2097"/>
      <c r="D2097" s="11"/>
    </row>
    <row r="2098" spans="3:4" x14ac:dyDescent="0.2">
      <c r="C2098"/>
      <c r="D2098" s="11"/>
    </row>
    <row r="2099" spans="3:4" x14ac:dyDescent="0.2">
      <c r="C2099"/>
      <c r="D2099" s="11"/>
    </row>
    <row r="2100" spans="3:4" x14ac:dyDescent="0.2">
      <c r="C2100"/>
      <c r="D2100" s="11"/>
    </row>
    <row r="2101" spans="3:4" x14ac:dyDescent="0.2">
      <c r="C2101"/>
      <c r="D2101" s="11"/>
    </row>
    <row r="2102" spans="3:4" x14ac:dyDescent="0.2">
      <c r="C2102"/>
      <c r="D2102" s="11"/>
    </row>
    <row r="2103" spans="3:4" x14ac:dyDescent="0.2">
      <c r="C2103"/>
      <c r="D2103" s="11"/>
    </row>
    <row r="2104" spans="3:4" x14ac:dyDescent="0.2">
      <c r="C2104"/>
      <c r="D2104" s="11"/>
    </row>
    <row r="2105" spans="3:4" x14ac:dyDescent="0.2">
      <c r="C2105"/>
      <c r="D2105" s="11"/>
    </row>
    <row r="2106" spans="3:4" x14ac:dyDescent="0.2">
      <c r="C2106"/>
      <c r="D2106" s="11"/>
    </row>
    <row r="2107" spans="3:4" x14ac:dyDescent="0.2">
      <c r="C2107"/>
      <c r="D2107" s="11"/>
    </row>
    <row r="2108" spans="3:4" x14ac:dyDescent="0.2">
      <c r="C2108"/>
      <c r="D2108" s="11"/>
    </row>
    <row r="2109" spans="3:4" x14ac:dyDescent="0.2">
      <c r="C2109"/>
      <c r="D2109" s="11"/>
    </row>
    <row r="2110" spans="3:4" x14ac:dyDescent="0.2">
      <c r="C2110"/>
      <c r="D2110" s="11"/>
    </row>
    <row r="2111" spans="3:4" x14ac:dyDescent="0.2">
      <c r="C2111"/>
      <c r="D2111" s="11"/>
    </row>
    <row r="2112" spans="3:4" x14ac:dyDescent="0.2">
      <c r="C2112"/>
      <c r="D2112" s="11"/>
    </row>
    <row r="2113" spans="3:4" x14ac:dyDescent="0.2">
      <c r="C2113"/>
      <c r="D2113" s="11"/>
    </row>
    <row r="2114" spans="3:4" x14ac:dyDescent="0.2">
      <c r="C2114"/>
      <c r="D2114" s="11"/>
    </row>
    <row r="2115" spans="3:4" x14ac:dyDescent="0.2">
      <c r="C2115"/>
      <c r="D2115" s="11"/>
    </row>
    <row r="2116" spans="3:4" x14ac:dyDescent="0.2">
      <c r="C2116"/>
      <c r="D2116" s="11"/>
    </row>
    <row r="2117" spans="3:4" x14ac:dyDescent="0.2">
      <c r="C2117"/>
      <c r="D2117" s="11"/>
    </row>
    <row r="2118" spans="3:4" x14ac:dyDescent="0.2">
      <c r="C2118"/>
      <c r="D2118" s="11"/>
    </row>
    <row r="2119" spans="3:4" x14ac:dyDescent="0.2">
      <c r="C2119"/>
      <c r="D2119" s="11"/>
    </row>
    <row r="2120" spans="3:4" x14ac:dyDescent="0.2">
      <c r="C2120"/>
      <c r="D2120" s="11"/>
    </row>
    <row r="2121" spans="3:4" x14ac:dyDescent="0.2">
      <c r="C2121"/>
      <c r="D2121" s="11"/>
    </row>
    <row r="2122" spans="3:4" x14ac:dyDescent="0.2">
      <c r="C2122"/>
      <c r="D2122" s="11"/>
    </row>
    <row r="2123" spans="3:4" x14ac:dyDescent="0.2">
      <c r="C2123"/>
      <c r="D2123" s="11"/>
    </row>
    <row r="2124" spans="3:4" x14ac:dyDescent="0.2">
      <c r="C2124"/>
      <c r="D2124" s="11"/>
    </row>
    <row r="2125" spans="3:4" x14ac:dyDescent="0.2">
      <c r="C2125"/>
      <c r="D2125" s="11"/>
    </row>
    <row r="2126" spans="3:4" x14ac:dyDescent="0.2">
      <c r="C2126"/>
      <c r="D2126" s="11"/>
    </row>
    <row r="2127" spans="3:4" x14ac:dyDescent="0.2">
      <c r="C2127"/>
      <c r="D2127" s="11"/>
    </row>
    <row r="2128" spans="3:4" x14ac:dyDescent="0.2">
      <c r="C2128"/>
      <c r="D2128" s="11"/>
    </row>
    <row r="2129" spans="3:4" x14ac:dyDescent="0.2">
      <c r="C2129"/>
      <c r="D2129" s="11"/>
    </row>
    <row r="2130" spans="3:4" x14ac:dyDescent="0.2">
      <c r="C2130"/>
      <c r="D2130" s="11"/>
    </row>
    <row r="2131" spans="3:4" x14ac:dyDescent="0.2">
      <c r="C2131"/>
      <c r="D2131" s="11"/>
    </row>
    <row r="2132" spans="3:4" x14ac:dyDescent="0.2">
      <c r="C2132"/>
      <c r="D2132" s="11"/>
    </row>
    <row r="2133" spans="3:4" x14ac:dyDescent="0.2">
      <c r="C2133"/>
      <c r="D2133" s="11"/>
    </row>
    <row r="2134" spans="3:4" x14ac:dyDescent="0.2">
      <c r="C2134"/>
      <c r="D2134" s="11"/>
    </row>
    <row r="2135" spans="3:4" x14ac:dyDescent="0.2">
      <c r="C2135"/>
      <c r="D2135" s="11"/>
    </row>
    <row r="2136" spans="3:4" x14ac:dyDescent="0.2">
      <c r="C2136"/>
      <c r="D2136" s="11"/>
    </row>
    <row r="2137" spans="3:4" x14ac:dyDescent="0.2">
      <c r="C2137"/>
      <c r="D2137" s="11"/>
    </row>
    <row r="2138" spans="3:4" x14ac:dyDescent="0.2">
      <c r="C2138"/>
      <c r="D2138" s="11"/>
    </row>
    <row r="2139" spans="3:4" x14ac:dyDescent="0.2">
      <c r="C2139"/>
      <c r="D2139" s="11"/>
    </row>
    <row r="2140" spans="3:4" x14ac:dyDescent="0.2">
      <c r="C2140"/>
      <c r="D2140" s="11"/>
    </row>
    <row r="2141" spans="3:4" x14ac:dyDescent="0.2">
      <c r="C2141"/>
      <c r="D2141" s="11"/>
    </row>
    <row r="2142" spans="3:4" x14ac:dyDescent="0.2">
      <c r="C2142"/>
      <c r="D2142" s="11"/>
    </row>
    <row r="2143" spans="3:4" x14ac:dyDescent="0.2">
      <c r="C2143"/>
      <c r="D2143" s="11"/>
    </row>
    <row r="2144" spans="3:4" x14ac:dyDescent="0.2">
      <c r="C2144"/>
      <c r="D2144" s="11"/>
    </row>
    <row r="2145" spans="3:4" x14ac:dyDescent="0.2">
      <c r="C2145"/>
      <c r="D2145" s="11"/>
    </row>
    <row r="2146" spans="3:4" x14ac:dyDescent="0.2">
      <c r="C2146"/>
      <c r="D2146" s="11"/>
    </row>
    <row r="2147" spans="3:4" x14ac:dyDescent="0.2">
      <c r="C2147"/>
      <c r="D2147" s="11"/>
    </row>
    <row r="2148" spans="3:4" x14ac:dyDescent="0.2">
      <c r="C2148"/>
      <c r="D2148" s="11"/>
    </row>
    <row r="2149" spans="3:4" x14ac:dyDescent="0.2">
      <c r="C2149"/>
      <c r="D2149" s="11"/>
    </row>
    <row r="2150" spans="3:4" x14ac:dyDescent="0.2">
      <c r="C2150"/>
      <c r="D2150" s="11"/>
    </row>
    <row r="2151" spans="3:4" x14ac:dyDescent="0.2">
      <c r="C2151"/>
      <c r="D2151" s="11"/>
    </row>
    <row r="2152" spans="3:4" x14ac:dyDescent="0.2">
      <c r="C2152"/>
      <c r="D2152" s="11"/>
    </row>
    <row r="2153" spans="3:4" x14ac:dyDescent="0.2">
      <c r="C2153"/>
      <c r="D2153" s="11"/>
    </row>
    <row r="2154" spans="3:4" x14ac:dyDescent="0.2">
      <c r="C2154"/>
      <c r="D2154" s="11"/>
    </row>
    <row r="2155" spans="3:4" x14ac:dyDescent="0.2">
      <c r="C2155"/>
      <c r="D2155" s="11"/>
    </row>
    <row r="2156" spans="3:4" x14ac:dyDescent="0.2">
      <c r="C2156"/>
      <c r="D2156" s="11"/>
    </row>
    <row r="2157" spans="3:4" x14ac:dyDescent="0.2">
      <c r="C2157"/>
      <c r="D2157" s="11"/>
    </row>
    <row r="2158" spans="3:4" x14ac:dyDescent="0.2">
      <c r="C2158"/>
      <c r="D2158" s="11"/>
    </row>
    <row r="2159" spans="3:4" x14ac:dyDescent="0.2">
      <c r="C2159"/>
      <c r="D2159" s="11"/>
    </row>
    <row r="2160" spans="3:4" x14ac:dyDescent="0.2">
      <c r="C2160"/>
      <c r="D2160" s="11"/>
    </row>
    <row r="2161" spans="3:4" x14ac:dyDescent="0.2">
      <c r="C2161"/>
      <c r="D2161" s="11"/>
    </row>
    <row r="2162" spans="3:4" x14ac:dyDescent="0.2">
      <c r="C2162"/>
      <c r="D2162" s="11"/>
    </row>
    <row r="2163" spans="3:4" x14ac:dyDescent="0.2">
      <c r="C2163"/>
      <c r="D2163" s="11"/>
    </row>
    <row r="2164" spans="3:4" x14ac:dyDescent="0.2">
      <c r="C2164"/>
      <c r="D2164" s="11"/>
    </row>
    <row r="2165" spans="3:4" x14ac:dyDescent="0.2">
      <c r="C2165"/>
      <c r="D2165" s="11"/>
    </row>
    <row r="2166" spans="3:4" x14ac:dyDescent="0.2">
      <c r="C2166"/>
      <c r="D2166" s="11"/>
    </row>
    <row r="2167" spans="3:4" x14ac:dyDescent="0.2">
      <c r="C2167"/>
      <c r="D2167" s="11"/>
    </row>
    <row r="2168" spans="3:4" x14ac:dyDescent="0.2">
      <c r="C2168"/>
      <c r="D2168" s="11"/>
    </row>
    <row r="2169" spans="3:4" x14ac:dyDescent="0.2">
      <c r="C2169"/>
      <c r="D2169" s="11"/>
    </row>
    <row r="2170" spans="3:4" x14ac:dyDescent="0.2">
      <c r="C2170"/>
      <c r="D2170" s="11"/>
    </row>
    <row r="2171" spans="3:4" x14ac:dyDescent="0.2">
      <c r="C2171"/>
      <c r="D2171" s="11"/>
    </row>
    <row r="2172" spans="3:4" x14ac:dyDescent="0.2">
      <c r="C2172"/>
      <c r="D2172" s="11"/>
    </row>
    <row r="2173" spans="3:4" x14ac:dyDescent="0.2">
      <c r="C2173"/>
      <c r="D2173" s="11"/>
    </row>
    <row r="2174" spans="3:4" x14ac:dyDescent="0.2">
      <c r="C2174"/>
      <c r="D2174" s="11"/>
    </row>
    <row r="2175" spans="3:4" x14ac:dyDescent="0.2">
      <c r="C2175"/>
      <c r="D2175" s="11"/>
    </row>
    <row r="2176" spans="3:4" x14ac:dyDescent="0.2">
      <c r="C2176"/>
      <c r="D2176" s="11"/>
    </row>
    <row r="2177" spans="3:4" x14ac:dyDescent="0.2">
      <c r="C2177"/>
      <c r="D2177" s="11"/>
    </row>
    <row r="2178" spans="3:4" x14ac:dyDescent="0.2">
      <c r="C2178"/>
      <c r="D2178" s="11"/>
    </row>
    <row r="2179" spans="3:4" x14ac:dyDescent="0.2">
      <c r="C2179"/>
      <c r="D2179" s="11"/>
    </row>
    <row r="2180" spans="3:4" x14ac:dyDescent="0.2">
      <c r="C2180"/>
      <c r="D2180" s="11"/>
    </row>
    <row r="2181" spans="3:4" x14ac:dyDescent="0.2">
      <c r="C2181"/>
      <c r="D2181" s="11"/>
    </row>
    <row r="2182" spans="3:4" x14ac:dyDescent="0.2">
      <c r="C2182"/>
      <c r="D2182" s="11"/>
    </row>
    <row r="2183" spans="3:4" x14ac:dyDescent="0.2">
      <c r="C2183"/>
      <c r="D2183" s="11"/>
    </row>
    <row r="2184" spans="3:4" x14ac:dyDescent="0.2">
      <c r="C2184"/>
      <c r="D2184" s="11"/>
    </row>
    <row r="2185" spans="3:4" x14ac:dyDescent="0.2">
      <c r="C2185"/>
      <c r="D2185" s="11"/>
    </row>
    <row r="2186" spans="3:4" x14ac:dyDescent="0.2">
      <c r="C2186"/>
      <c r="D2186" s="11"/>
    </row>
    <row r="2187" spans="3:4" x14ac:dyDescent="0.2">
      <c r="C2187"/>
      <c r="D2187" s="11"/>
    </row>
    <row r="2188" spans="3:4" x14ac:dyDescent="0.2">
      <c r="C2188"/>
      <c r="D2188" s="11"/>
    </row>
    <row r="2189" spans="3:4" x14ac:dyDescent="0.2">
      <c r="C2189"/>
      <c r="D2189" s="11"/>
    </row>
    <row r="2190" spans="3:4" x14ac:dyDescent="0.2">
      <c r="C2190"/>
      <c r="D2190" s="11"/>
    </row>
    <row r="2191" spans="3:4" x14ac:dyDescent="0.2">
      <c r="C2191"/>
      <c r="D2191" s="11"/>
    </row>
    <row r="2192" spans="3:4" x14ac:dyDescent="0.2">
      <c r="C2192"/>
      <c r="D2192" s="11"/>
    </row>
    <row r="2193" spans="3:4" x14ac:dyDescent="0.2">
      <c r="C2193"/>
      <c r="D2193" s="11"/>
    </row>
    <row r="2194" spans="3:4" x14ac:dyDescent="0.2">
      <c r="C2194"/>
      <c r="D2194" s="11"/>
    </row>
    <row r="2195" spans="3:4" x14ac:dyDescent="0.2">
      <c r="C2195"/>
      <c r="D2195" s="11"/>
    </row>
    <row r="2196" spans="3:4" x14ac:dyDescent="0.2">
      <c r="C2196"/>
      <c r="D2196" s="11"/>
    </row>
    <row r="2197" spans="3:4" x14ac:dyDescent="0.2">
      <c r="C2197"/>
      <c r="D2197" s="11"/>
    </row>
    <row r="2198" spans="3:4" x14ac:dyDescent="0.2">
      <c r="C2198"/>
      <c r="D2198" s="11"/>
    </row>
    <row r="2199" spans="3:4" x14ac:dyDescent="0.2">
      <c r="C2199"/>
      <c r="D2199" s="11"/>
    </row>
    <row r="2200" spans="3:4" x14ac:dyDescent="0.2">
      <c r="C2200"/>
      <c r="D2200" s="11"/>
    </row>
    <row r="2201" spans="3:4" x14ac:dyDescent="0.2">
      <c r="C2201"/>
      <c r="D2201" s="11"/>
    </row>
    <row r="2202" spans="3:4" x14ac:dyDescent="0.2">
      <c r="C2202"/>
      <c r="D2202" s="11"/>
    </row>
    <row r="2203" spans="3:4" x14ac:dyDescent="0.2">
      <c r="C2203"/>
      <c r="D2203" s="11"/>
    </row>
    <row r="2204" spans="3:4" x14ac:dyDescent="0.2">
      <c r="C2204"/>
      <c r="D2204" s="11"/>
    </row>
    <row r="2205" spans="3:4" x14ac:dyDescent="0.2">
      <c r="C2205"/>
      <c r="D2205" s="11"/>
    </row>
    <row r="2206" spans="3:4" x14ac:dyDescent="0.2">
      <c r="C2206"/>
      <c r="D2206" s="11"/>
    </row>
    <row r="2207" spans="3:4" x14ac:dyDescent="0.2">
      <c r="C2207"/>
      <c r="D2207" s="11"/>
    </row>
    <row r="2208" spans="3:4" x14ac:dyDescent="0.2">
      <c r="C2208"/>
      <c r="D2208" s="11"/>
    </row>
    <row r="2209" spans="3:4" x14ac:dyDescent="0.2">
      <c r="C2209"/>
      <c r="D2209" s="11"/>
    </row>
    <row r="2210" spans="3:4" x14ac:dyDescent="0.2">
      <c r="C2210"/>
      <c r="D2210" s="11"/>
    </row>
    <row r="2211" spans="3:4" x14ac:dyDescent="0.2">
      <c r="C2211"/>
      <c r="D2211" s="11"/>
    </row>
    <row r="2212" spans="3:4" x14ac:dyDescent="0.2">
      <c r="C2212"/>
      <c r="D2212" s="11"/>
    </row>
    <row r="2213" spans="3:4" x14ac:dyDescent="0.2">
      <c r="C2213"/>
      <c r="D2213" s="11"/>
    </row>
    <row r="2214" spans="3:4" x14ac:dyDescent="0.2">
      <c r="C2214"/>
      <c r="D2214" s="11"/>
    </row>
    <row r="2215" spans="3:4" x14ac:dyDescent="0.2">
      <c r="C2215"/>
      <c r="D2215" s="11"/>
    </row>
    <row r="2216" spans="3:4" x14ac:dyDescent="0.2">
      <c r="C2216"/>
      <c r="D2216" s="11"/>
    </row>
    <row r="2217" spans="3:4" x14ac:dyDescent="0.2">
      <c r="C2217"/>
      <c r="D2217" s="11"/>
    </row>
    <row r="2218" spans="3:4" x14ac:dyDescent="0.2">
      <c r="C2218"/>
      <c r="D2218" s="11"/>
    </row>
    <row r="2219" spans="3:4" x14ac:dyDescent="0.2">
      <c r="C2219"/>
      <c r="D2219" s="11"/>
    </row>
    <row r="2220" spans="3:4" x14ac:dyDescent="0.2">
      <c r="C2220"/>
      <c r="D2220" s="11"/>
    </row>
    <row r="2221" spans="3:4" x14ac:dyDescent="0.2">
      <c r="C2221"/>
      <c r="D2221" s="11"/>
    </row>
    <row r="2222" spans="3:4" x14ac:dyDescent="0.2">
      <c r="C2222"/>
      <c r="D2222" s="11"/>
    </row>
    <row r="2223" spans="3:4" x14ac:dyDescent="0.2">
      <c r="C2223"/>
      <c r="D2223" s="11"/>
    </row>
    <row r="2224" spans="3:4" x14ac:dyDescent="0.2">
      <c r="C2224"/>
      <c r="D2224" s="11"/>
    </row>
    <row r="2225" spans="3:4" x14ac:dyDescent="0.2">
      <c r="C2225"/>
      <c r="D2225" s="11"/>
    </row>
    <row r="2226" spans="3:4" x14ac:dyDescent="0.2">
      <c r="C2226"/>
      <c r="D2226" s="11"/>
    </row>
    <row r="2227" spans="3:4" x14ac:dyDescent="0.2">
      <c r="C2227"/>
      <c r="D2227" s="11"/>
    </row>
    <row r="2228" spans="3:4" x14ac:dyDescent="0.2">
      <c r="C2228"/>
      <c r="D2228" s="11"/>
    </row>
    <row r="2229" spans="3:4" x14ac:dyDescent="0.2">
      <c r="C2229"/>
      <c r="D2229" s="11"/>
    </row>
    <row r="2230" spans="3:4" x14ac:dyDescent="0.2">
      <c r="C2230"/>
      <c r="D2230" s="11"/>
    </row>
    <row r="2231" spans="3:4" x14ac:dyDescent="0.2">
      <c r="C2231"/>
      <c r="D2231" s="11"/>
    </row>
    <row r="2232" spans="3:4" x14ac:dyDescent="0.2">
      <c r="C2232"/>
      <c r="D2232" s="11"/>
    </row>
    <row r="2233" spans="3:4" x14ac:dyDescent="0.2">
      <c r="C2233"/>
      <c r="D2233" s="11"/>
    </row>
    <row r="2234" spans="3:4" x14ac:dyDescent="0.2">
      <c r="C2234"/>
      <c r="D2234" s="11"/>
    </row>
    <row r="2235" spans="3:4" x14ac:dyDescent="0.2">
      <c r="C2235"/>
      <c r="D2235" s="11"/>
    </row>
    <row r="2236" spans="3:4" x14ac:dyDescent="0.2">
      <c r="C2236"/>
      <c r="D2236" s="11"/>
    </row>
    <row r="2237" spans="3:4" x14ac:dyDescent="0.2">
      <c r="C2237"/>
      <c r="D2237" s="11"/>
    </row>
    <row r="2238" spans="3:4" x14ac:dyDescent="0.2">
      <c r="C2238"/>
      <c r="D2238" s="11"/>
    </row>
    <row r="2239" spans="3:4" x14ac:dyDescent="0.2">
      <c r="C2239"/>
      <c r="D2239" s="11"/>
    </row>
    <row r="2240" spans="3:4" x14ac:dyDescent="0.2">
      <c r="C2240"/>
      <c r="D2240" s="11"/>
    </row>
    <row r="2241" spans="3:4" x14ac:dyDescent="0.2">
      <c r="C2241"/>
      <c r="D2241" s="11"/>
    </row>
    <row r="2242" spans="3:4" x14ac:dyDescent="0.2">
      <c r="C2242"/>
      <c r="D2242" s="11"/>
    </row>
    <row r="2243" spans="3:4" x14ac:dyDescent="0.2">
      <c r="C2243"/>
      <c r="D2243" s="11"/>
    </row>
    <row r="2244" spans="3:4" x14ac:dyDescent="0.2">
      <c r="C2244"/>
      <c r="D2244" s="11"/>
    </row>
    <row r="2245" spans="3:4" x14ac:dyDescent="0.2">
      <c r="C2245"/>
      <c r="D2245" s="11"/>
    </row>
    <row r="2246" spans="3:4" x14ac:dyDescent="0.2">
      <c r="C2246"/>
      <c r="D2246" s="11"/>
    </row>
    <row r="2247" spans="3:4" x14ac:dyDescent="0.2">
      <c r="C2247"/>
      <c r="D2247" s="11"/>
    </row>
    <row r="2248" spans="3:4" x14ac:dyDescent="0.2">
      <c r="C2248"/>
      <c r="D2248" s="11"/>
    </row>
    <row r="2249" spans="3:4" x14ac:dyDescent="0.2">
      <c r="C2249"/>
      <c r="D2249" s="11"/>
    </row>
    <row r="2250" spans="3:4" x14ac:dyDescent="0.2">
      <c r="C2250"/>
      <c r="D2250" s="11"/>
    </row>
    <row r="2251" spans="3:4" x14ac:dyDescent="0.2">
      <c r="C2251"/>
      <c r="D2251" s="11"/>
    </row>
    <row r="2252" spans="3:4" x14ac:dyDescent="0.2">
      <c r="C2252"/>
      <c r="D2252" s="11"/>
    </row>
    <row r="2253" spans="3:4" x14ac:dyDescent="0.2">
      <c r="C2253"/>
      <c r="D2253" s="11"/>
    </row>
    <row r="2254" spans="3:4" x14ac:dyDescent="0.2">
      <c r="C2254"/>
      <c r="D2254" s="11"/>
    </row>
    <row r="2255" spans="3:4" x14ac:dyDescent="0.2">
      <c r="C2255"/>
      <c r="D2255" s="11"/>
    </row>
    <row r="2256" spans="3:4" x14ac:dyDescent="0.2">
      <c r="C2256"/>
      <c r="D2256" s="11"/>
    </row>
    <row r="2257" spans="3:4" x14ac:dyDescent="0.2">
      <c r="C2257"/>
      <c r="D2257" s="11"/>
    </row>
    <row r="2258" spans="3:4" x14ac:dyDescent="0.2">
      <c r="C2258"/>
      <c r="D2258" s="11"/>
    </row>
    <row r="2259" spans="3:4" x14ac:dyDescent="0.2">
      <c r="C2259"/>
      <c r="D2259" s="11"/>
    </row>
    <row r="2260" spans="3:4" x14ac:dyDescent="0.2">
      <c r="C2260"/>
      <c r="D2260" s="11"/>
    </row>
    <row r="2261" spans="3:4" x14ac:dyDescent="0.2">
      <c r="C2261"/>
      <c r="D2261" s="11"/>
    </row>
    <row r="2262" spans="3:4" x14ac:dyDescent="0.2">
      <c r="C2262"/>
      <c r="D2262" s="11"/>
    </row>
    <row r="2263" spans="3:4" x14ac:dyDescent="0.2">
      <c r="C2263"/>
      <c r="D2263" s="11"/>
    </row>
    <row r="2264" spans="3:4" x14ac:dyDescent="0.2">
      <c r="C2264"/>
      <c r="D2264" s="11"/>
    </row>
    <row r="2265" spans="3:4" x14ac:dyDescent="0.2">
      <c r="C2265"/>
      <c r="D2265" s="11"/>
    </row>
    <row r="2266" spans="3:4" x14ac:dyDescent="0.2">
      <c r="C2266"/>
      <c r="D2266" s="11"/>
    </row>
    <row r="2267" spans="3:4" x14ac:dyDescent="0.2">
      <c r="C2267"/>
      <c r="D2267" s="11"/>
    </row>
    <row r="2268" spans="3:4" x14ac:dyDescent="0.2">
      <c r="C2268"/>
      <c r="D2268" s="11"/>
    </row>
    <row r="2269" spans="3:4" x14ac:dyDescent="0.2">
      <c r="C2269"/>
      <c r="D2269" s="11"/>
    </row>
    <row r="2270" spans="3:4" x14ac:dyDescent="0.2">
      <c r="C2270"/>
      <c r="D2270" s="11"/>
    </row>
    <row r="2271" spans="3:4" x14ac:dyDescent="0.2">
      <c r="C2271"/>
      <c r="D2271" s="11"/>
    </row>
    <row r="2272" spans="3:4" x14ac:dyDescent="0.2">
      <c r="C2272"/>
      <c r="D2272" s="11"/>
    </row>
    <row r="2273" spans="3:4" x14ac:dyDescent="0.2">
      <c r="C2273"/>
      <c r="D2273" s="11"/>
    </row>
    <row r="2274" spans="3:4" x14ac:dyDescent="0.2">
      <c r="C2274"/>
      <c r="D2274" s="11"/>
    </row>
    <row r="2275" spans="3:4" x14ac:dyDescent="0.2">
      <c r="C2275"/>
      <c r="D2275" s="11"/>
    </row>
    <row r="2276" spans="3:4" x14ac:dyDescent="0.2">
      <c r="C2276"/>
      <c r="D2276" s="11"/>
    </row>
    <row r="2277" spans="3:4" x14ac:dyDescent="0.2">
      <c r="C2277"/>
      <c r="D2277" s="11"/>
    </row>
    <row r="2278" spans="3:4" x14ac:dyDescent="0.2">
      <c r="C2278"/>
      <c r="D2278" s="11"/>
    </row>
    <row r="2279" spans="3:4" x14ac:dyDescent="0.2">
      <c r="C2279"/>
      <c r="D2279" s="11"/>
    </row>
    <row r="2280" spans="3:4" x14ac:dyDescent="0.2">
      <c r="C2280"/>
      <c r="D2280" s="11"/>
    </row>
    <row r="2281" spans="3:4" x14ac:dyDescent="0.2">
      <c r="C2281"/>
      <c r="D2281" s="11"/>
    </row>
    <row r="2282" spans="3:4" x14ac:dyDescent="0.2">
      <c r="C2282"/>
      <c r="D2282" s="11"/>
    </row>
    <row r="2283" spans="3:4" x14ac:dyDescent="0.2">
      <c r="C2283"/>
      <c r="D2283" s="11"/>
    </row>
    <row r="2284" spans="3:4" x14ac:dyDescent="0.2">
      <c r="C2284"/>
      <c r="D2284" s="11"/>
    </row>
    <row r="2285" spans="3:4" x14ac:dyDescent="0.2">
      <c r="C2285"/>
      <c r="D2285" s="11"/>
    </row>
    <row r="2286" spans="3:4" x14ac:dyDescent="0.2">
      <c r="C2286"/>
      <c r="D2286" s="11"/>
    </row>
    <row r="2287" spans="3:4" x14ac:dyDescent="0.2">
      <c r="C2287"/>
      <c r="D2287" s="11"/>
    </row>
    <row r="2288" spans="3:4" x14ac:dyDescent="0.2">
      <c r="C2288"/>
      <c r="D2288" s="11"/>
    </row>
    <row r="2289" spans="3:4" x14ac:dyDescent="0.2">
      <c r="C2289"/>
      <c r="D2289" s="11"/>
    </row>
    <row r="2290" spans="3:4" x14ac:dyDescent="0.2">
      <c r="C2290"/>
      <c r="D2290" s="11"/>
    </row>
    <row r="2291" spans="3:4" x14ac:dyDescent="0.2">
      <c r="C2291"/>
      <c r="D2291" s="11"/>
    </row>
    <row r="2292" spans="3:4" x14ac:dyDescent="0.2">
      <c r="C2292"/>
      <c r="D2292" s="11"/>
    </row>
    <row r="2293" spans="3:4" x14ac:dyDescent="0.2">
      <c r="C2293"/>
      <c r="D2293" s="11"/>
    </row>
    <row r="2294" spans="3:4" x14ac:dyDescent="0.2">
      <c r="C2294"/>
      <c r="D2294" s="11"/>
    </row>
    <row r="2295" spans="3:4" x14ac:dyDescent="0.2">
      <c r="C2295"/>
      <c r="D2295" s="11"/>
    </row>
    <row r="2296" spans="3:4" x14ac:dyDescent="0.2">
      <c r="C2296"/>
      <c r="D2296" s="11"/>
    </row>
    <row r="2297" spans="3:4" x14ac:dyDescent="0.2">
      <c r="C2297"/>
      <c r="D2297" s="11"/>
    </row>
    <row r="2298" spans="3:4" x14ac:dyDescent="0.2">
      <c r="C2298"/>
      <c r="D2298" s="11"/>
    </row>
    <row r="2299" spans="3:4" x14ac:dyDescent="0.2">
      <c r="C2299"/>
      <c r="D2299" s="11"/>
    </row>
    <row r="2300" spans="3:4" x14ac:dyDescent="0.2">
      <c r="C2300"/>
      <c r="D2300" s="11"/>
    </row>
    <row r="2301" spans="3:4" x14ac:dyDescent="0.2">
      <c r="C2301"/>
      <c r="D2301" s="11"/>
    </row>
    <row r="2302" spans="3:4" x14ac:dyDescent="0.2">
      <c r="C2302"/>
      <c r="D2302" s="11"/>
    </row>
    <row r="2303" spans="3:4" x14ac:dyDescent="0.2">
      <c r="C2303"/>
      <c r="D2303" s="11"/>
    </row>
    <row r="2304" spans="3:4" x14ac:dyDescent="0.2">
      <c r="C2304"/>
      <c r="D2304" s="11"/>
    </row>
    <row r="2305" spans="3:4" x14ac:dyDescent="0.2">
      <c r="C2305"/>
      <c r="D2305" s="11"/>
    </row>
    <row r="2306" spans="3:4" x14ac:dyDescent="0.2">
      <c r="C2306"/>
      <c r="D2306" s="11"/>
    </row>
    <row r="2307" spans="3:4" x14ac:dyDescent="0.2">
      <c r="C2307"/>
      <c r="D2307" s="11"/>
    </row>
    <row r="2308" spans="3:4" x14ac:dyDescent="0.2">
      <c r="C2308"/>
      <c r="D2308" s="11"/>
    </row>
    <row r="2309" spans="3:4" x14ac:dyDescent="0.2">
      <c r="C2309"/>
      <c r="D2309" s="11"/>
    </row>
    <row r="2310" spans="3:4" x14ac:dyDescent="0.2">
      <c r="C2310"/>
      <c r="D2310" s="11"/>
    </row>
    <row r="2311" spans="3:4" x14ac:dyDescent="0.2">
      <c r="C2311"/>
      <c r="D2311" s="11"/>
    </row>
    <row r="2312" spans="3:4" x14ac:dyDescent="0.2">
      <c r="C2312"/>
      <c r="D2312" s="11"/>
    </row>
    <row r="2313" spans="3:4" x14ac:dyDescent="0.2">
      <c r="C2313"/>
      <c r="D2313" s="11"/>
    </row>
    <row r="2314" spans="3:4" x14ac:dyDescent="0.2">
      <c r="C2314"/>
      <c r="D2314" s="11"/>
    </row>
    <row r="2315" spans="3:4" x14ac:dyDescent="0.2">
      <c r="C2315"/>
      <c r="D2315" s="11"/>
    </row>
    <row r="2316" spans="3:4" x14ac:dyDescent="0.2">
      <c r="C2316"/>
      <c r="D2316" s="11"/>
    </row>
    <row r="2317" spans="3:4" x14ac:dyDescent="0.2">
      <c r="C2317"/>
      <c r="D2317" s="11"/>
    </row>
    <row r="2318" spans="3:4" x14ac:dyDescent="0.2">
      <c r="C2318"/>
      <c r="D2318" s="11"/>
    </row>
    <row r="2319" spans="3:4" x14ac:dyDescent="0.2">
      <c r="C2319"/>
      <c r="D2319" s="11"/>
    </row>
    <row r="2320" spans="3:4" x14ac:dyDescent="0.2">
      <c r="C2320"/>
      <c r="D2320" s="11"/>
    </row>
    <row r="2321" spans="3:4" x14ac:dyDescent="0.2">
      <c r="C2321"/>
      <c r="D2321" s="11"/>
    </row>
    <row r="2322" spans="3:4" x14ac:dyDescent="0.2">
      <c r="C2322"/>
      <c r="D2322" s="11"/>
    </row>
    <row r="2323" spans="3:4" x14ac:dyDescent="0.2">
      <c r="C2323"/>
      <c r="D2323" s="11"/>
    </row>
    <row r="2324" spans="3:4" x14ac:dyDescent="0.2">
      <c r="C2324"/>
      <c r="D2324" s="11"/>
    </row>
    <row r="2325" spans="3:4" x14ac:dyDescent="0.2">
      <c r="C2325"/>
      <c r="D2325" s="11"/>
    </row>
    <row r="2326" spans="3:4" x14ac:dyDescent="0.2">
      <c r="C2326"/>
      <c r="D2326" s="11"/>
    </row>
    <row r="2327" spans="3:4" x14ac:dyDescent="0.2">
      <c r="C2327"/>
      <c r="D2327" s="11"/>
    </row>
    <row r="2328" spans="3:4" x14ac:dyDescent="0.2">
      <c r="C2328"/>
      <c r="D2328" s="11"/>
    </row>
    <row r="2329" spans="3:4" x14ac:dyDescent="0.2">
      <c r="C2329"/>
      <c r="D2329" s="11"/>
    </row>
    <row r="2330" spans="3:4" x14ac:dyDescent="0.2">
      <c r="C2330"/>
      <c r="D2330" s="11"/>
    </row>
    <row r="2331" spans="3:4" x14ac:dyDescent="0.2">
      <c r="C2331"/>
      <c r="D2331" s="11"/>
    </row>
    <row r="2332" spans="3:4" x14ac:dyDescent="0.2">
      <c r="C2332"/>
      <c r="D2332" s="11"/>
    </row>
    <row r="2333" spans="3:4" x14ac:dyDescent="0.2">
      <c r="C2333"/>
      <c r="D2333" s="11"/>
    </row>
    <row r="2334" spans="3:4" x14ac:dyDescent="0.2">
      <c r="C2334"/>
      <c r="D2334" s="11"/>
    </row>
    <row r="2335" spans="3:4" x14ac:dyDescent="0.2">
      <c r="C2335"/>
      <c r="D2335" s="11"/>
    </row>
    <row r="2336" spans="3:4" x14ac:dyDescent="0.2">
      <c r="C2336"/>
      <c r="D2336" s="11"/>
    </row>
    <row r="2337" spans="3:4" x14ac:dyDescent="0.2">
      <c r="C2337"/>
      <c r="D2337" s="11"/>
    </row>
    <row r="2338" spans="3:4" x14ac:dyDescent="0.2">
      <c r="C2338"/>
      <c r="D2338" s="11"/>
    </row>
    <row r="2339" spans="3:4" x14ac:dyDescent="0.2">
      <c r="C2339"/>
      <c r="D2339" s="11"/>
    </row>
    <row r="2340" spans="3:4" x14ac:dyDescent="0.2">
      <c r="C2340"/>
      <c r="D2340" s="11"/>
    </row>
    <row r="2341" spans="3:4" x14ac:dyDescent="0.2">
      <c r="C2341"/>
      <c r="D2341" s="11"/>
    </row>
    <row r="2342" spans="3:4" x14ac:dyDescent="0.2">
      <c r="C2342"/>
      <c r="D2342" s="11"/>
    </row>
    <row r="2343" spans="3:4" x14ac:dyDescent="0.2">
      <c r="C2343"/>
      <c r="D2343" s="11"/>
    </row>
    <row r="2344" spans="3:4" x14ac:dyDescent="0.2">
      <c r="C2344"/>
      <c r="D2344" s="11"/>
    </row>
    <row r="2345" spans="3:4" x14ac:dyDescent="0.2">
      <c r="C2345"/>
      <c r="D2345" s="11"/>
    </row>
    <row r="2346" spans="3:4" x14ac:dyDescent="0.2">
      <c r="C2346"/>
      <c r="D2346" s="11"/>
    </row>
    <row r="2347" spans="3:4" x14ac:dyDescent="0.2">
      <c r="C2347"/>
      <c r="D2347" s="11"/>
    </row>
    <row r="2348" spans="3:4" x14ac:dyDescent="0.2">
      <c r="C2348"/>
      <c r="D2348" s="11"/>
    </row>
    <row r="2349" spans="3:4" x14ac:dyDescent="0.2">
      <c r="C2349"/>
      <c r="D2349" s="11"/>
    </row>
    <row r="2350" spans="3:4" x14ac:dyDescent="0.2">
      <c r="C2350"/>
      <c r="D2350" s="11"/>
    </row>
    <row r="2351" spans="3:4" x14ac:dyDescent="0.2">
      <c r="C2351"/>
      <c r="D2351" s="11"/>
    </row>
    <row r="2352" spans="3:4" x14ac:dyDescent="0.2">
      <c r="C2352"/>
      <c r="D2352" s="11"/>
    </row>
    <row r="2353" spans="3:4" x14ac:dyDescent="0.2">
      <c r="C2353"/>
      <c r="D2353" s="11"/>
    </row>
    <row r="2354" spans="3:4" x14ac:dyDescent="0.2">
      <c r="C2354"/>
      <c r="D2354" s="11"/>
    </row>
    <row r="2355" spans="3:4" x14ac:dyDescent="0.2">
      <c r="C2355"/>
      <c r="D2355" s="11"/>
    </row>
    <row r="2356" spans="3:4" x14ac:dyDescent="0.2">
      <c r="C2356"/>
      <c r="D2356" s="11"/>
    </row>
    <row r="2357" spans="3:4" x14ac:dyDescent="0.2">
      <c r="C2357"/>
      <c r="D2357" s="11"/>
    </row>
    <row r="2358" spans="3:4" x14ac:dyDescent="0.2">
      <c r="C2358"/>
      <c r="D2358" s="11"/>
    </row>
    <row r="2359" spans="3:4" x14ac:dyDescent="0.2">
      <c r="C2359"/>
      <c r="D2359" s="11"/>
    </row>
    <row r="2360" spans="3:4" x14ac:dyDescent="0.2">
      <c r="C2360"/>
      <c r="D2360" s="11"/>
    </row>
    <row r="2361" spans="3:4" x14ac:dyDescent="0.2">
      <c r="C2361"/>
      <c r="D2361" s="11"/>
    </row>
    <row r="2362" spans="3:4" x14ac:dyDescent="0.2">
      <c r="C2362"/>
      <c r="D2362" s="11"/>
    </row>
    <row r="2363" spans="3:4" x14ac:dyDescent="0.2">
      <c r="C2363"/>
      <c r="D2363" s="11"/>
    </row>
    <row r="2364" spans="3:4" x14ac:dyDescent="0.2">
      <c r="C2364"/>
      <c r="D2364" s="11"/>
    </row>
    <row r="2365" spans="3:4" x14ac:dyDescent="0.2">
      <c r="C2365"/>
      <c r="D2365" s="11"/>
    </row>
    <row r="2366" spans="3:4" x14ac:dyDescent="0.2">
      <c r="C2366"/>
      <c r="D2366" s="11"/>
    </row>
    <row r="2367" spans="3:4" x14ac:dyDescent="0.2">
      <c r="C2367"/>
      <c r="D2367" s="11"/>
    </row>
    <row r="2368" spans="3:4" x14ac:dyDescent="0.2">
      <c r="C2368"/>
      <c r="D2368" s="11"/>
    </row>
    <row r="2369" spans="3:4" x14ac:dyDescent="0.2">
      <c r="C2369"/>
      <c r="D2369" s="11"/>
    </row>
    <row r="2370" spans="3:4" x14ac:dyDescent="0.2">
      <c r="C2370"/>
      <c r="D2370" s="11"/>
    </row>
    <row r="2371" spans="3:4" x14ac:dyDescent="0.2">
      <c r="C2371"/>
      <c r="D2371" s="11"/>
    </row>
    <row r="2372" spans="3:4" x14ac:dyDescent="0.2">
      <c r="C2372"/>
      <c r="D2372" s="11"/>
    </row>
    <row r="2373" spans="3:4" x14ac:dyDescent="0.2">
      <c r="C2373"/>
      <c r="D2373" s="11"/>
    </row>
    <row r="2374" spans="3:4" x14ac:dyDescent="0.2">
      <c r="C2374"/>
      <c r="D2374" s="11"/>
    </row>
    <row r="2375" spans="3:4" x14ac:dyDescent="0.2">
      <c r="C2375"/>
      <c r="D2375" s="11"/>
    </row>
    <row r="2376" spans="3:4" x14ac:dyDescent="0.2">
      <c r="C2376"/>
      <c r="D2376" s="11"/>
    </row>
    <row r="2377" spans="3:4" x14ac:dyDescent="0.2">
      <c r="C2377"/>
      <c r="D2377" s="11"/>
    </row>
    <row r="2378" spans="3:4" x14ac:dyDescent="0.2">
      <c r="C2378"/>
      <c r="D2378" s="11"/>
    </row>
    <row r="2379" spans="3:4" x14ac:dyDescent="0.2">
      <c r="C2379"/>
      <c r="D2379" s="11"/>
    </row>
    <row r="2380" spans="3:4" x14ac:dyDescent="0.2">
      <c r="C2380"/>
      <c r="D2380" s="11"/>
    </row>
    <row r="2381" spans="3:4" x14ac:dyDescent="0.2">
      <c r="C2381"/>
      <c r="D2381" s="11"/>
    </row>
    <row r="2382" spans="3:4" x14ac:dyDescent="0.2">
      <c r="C2382"/>
      <c r="D2382" s="11"/>
    </row>
    <row r="2383" spans="3:4" x14ac:dyDescent="0.2">
      <c r="C2383"/>
      <c r="D2383" s="11"/>
    </row>
    <row r="2384" spans="3:4" x14ac:dyDescent="0.2">
      <c r="C2384"/>
      <c r="D2384" s="11"/>
    </row>
    <row r="2385" spans="3:4" x14ac:dyDescent="0.2">
      <c r="C2385"/>
      <c r="D2385" s="11"/>
    </row>
    <row r="2386" spans="3:4" x14ac:dyDescent="0.2">
      <c r="C2386"/>
      <c r="D2386" s="11"/>
    </row>
    <row r="2387" spans="3:4" x14ac:dyDescent="0.2">
      <c r="C2387"/>
      <c r="D2387" s="11"/>
    </row>
    <row r="2388" spans="3:4" x14ac:dyDescent="0.2">
      <c r="C2388"/>
      <c r="D2388" s="11"/>
    </row>
    <row r="2389" spans="3:4" x14ac:dyDescent="0.2">
      <c r="C2389"/>
      <c r="D2389" s="11"/>
    </row>
    <row r="2390" spans="3:4" x14ac:dyDescent="0.2">
      <c r="C2390"/>
      <c r="D2390" s="11"/>
    </row>
    <row r="2391" spans="3:4" x14ac:dyDescent="0.2">
      <c r="C2391"/>
      <c r="D2391" s="11"/>
    </row>
    <row r="2392" spans="3:4" x14ac:dyDescent="0.2">
      <c r="C2392"/>
      <c r="D2392" s="11"/>
    </row>
    <row r="2393" spans="3:4" x14ac:dyDescent="0.2">
      <c r="C2393"/>
      <c r="D2393" s="11"/>
    </row>
    <row r="2394" spans="3:4" x14ac:dyDescent="0.2">
      <c r="C2394"/>
      <c r="D2394" s="11"/>
    </row>
    <row r="2395" spans="3:4" x14ac:dyDescent="0.2">
      <c r="C2395"/>
      <c r="D2395" s="11"/>
    </row>
    <row r="2396" spans="3:4" x14ac:dyDescent="0.2">
      <c r="C2396"/>
      <c r="D2396" s="11"/>
    </row>
    <row r="2397" spans="3:4" x14ac:dyDescent="0.2">
      <c r="C2397"/>
      <c r="D2397" s="11"/>
    </row>
    <row r="2398" spans="3:4" x14ac:dyDescent="0.2">
      <c r="C2398"/>
      <c r="D2398" s="11"/>
    </row>
    <row r="2399" spans="3:4" x14ac:dyDescent="0.2">
      <c r="C2399"/>
      <c r="D2399" s="11"/>
    </row>
    <row r="2400" spans="3:4" x14ac:dyDescent="0.2">
      <c r="C2400"/>
      <c r="D2400" s="11"/>
    </row>
    <row r="2401" spans="3:4" x14ac:dyDescent="0.2">
      <c r="C2401"/>
      <c r="D2401" s="11"/>
    </row>
    <row r="2402" spans="3:4" x14ac:dyDescent="0.2">
      <c r="C2402"/>
      <c r="D2402" s="11"/>
    </row>
    <row r="2403" spans="3:4" x14ac:dyDescent="0.2">
      <c r="C2403"/>
      <c r="D2403" s="11"/>
    </row>
    <row r="2404" spans="3:4" x14ac:dyDescent="0.2">
      <c r="C2404"/>
      <c r="D2404" s="11"/>
    </row>
    <row r="2405" spans="3:4" x14ac:dyDescent="0.2">
      <c r="C2405"/>
      <c r="D2405" s="11"/>
    </row>
    <row r="2406" spans="3:4" x14ac:dyDescent="0.2">
      <c r="C2406"/>
      <c r="D2406" s="11"/>
    </row>
    <row r="2407" spans="3:4" x14ac:dyDescent="0.2">
      <c r="C2407"/>
      <c r="D2407" s="11"/>
    </row>
    <row r="2408" spans="3:4" x14ac:dyDescent="0.2">
      <c r="C2408"/>
      <c r="D2408" s="11"/>
    </row>
    <row r="2409" spans="3:4" x14ac:dyDescent="0.2">
      <c r="C2409"/>
      <c r="D2409" s="11"/>
    </row>
    <row r="2410" spans="3:4" x14ac:dyDescent="0.2">
      <c r="C2410"/>
      <c r="D2410" s="11"/>
    </row>
    <row r="2411" spans="3:4" x14ac:dyDescent="0.2">
      <c r="C2411"/>
      <c r="D2411" s="11"/>
    </row>
    <row r="2412" spans="3:4" x14ac:dyDescent="0.2">
      <c r="C2412"/>
      <c r="D2412" s="11"/>
    </row>
    <row r="2413" spans="3:4" x14ac:dyDescent="0.2">
      <c r="C2413"/>
      <c r="D2413" s="11"/>
    </row>
    <row r="2414" spans="3:4" x14ac:dyDescent="0.2">
      <c r="C2414"/>
      <c r="D2414" s="11"/>
    </row>
    <row r="2415" spans="3:4" x14ac:dyDescent="0.2">
      <c r="C2415"/>
      <c r="D2415" s="11"/>
    </row>
    <row r="2416" spans="3:4" x14ac:dyDescent="0.2">
      <c r="C2416"/>
      <c r="D2416" s="11"/>
    </row>
    <row r="2417" spans="3:4" x14ac:dyDescent="0.2">
      <c r="C2417"/>
      <c r="D2417" s="11"/>
    </row>
    <row r="2418" spans="3:4" x14ac:dyDescent="0.2">
      <c r="C2418"/>
      <c r="D2418" s="11"/>
    </row>
    <row r="2419" spans="3:4" x14ac:dyDescent="0.2">
      <c r="C2419"/>
      <c r="D2419" s="11"/>
    </row>
    <row r="2420" spans="3:4" x14ac:dyDescent="0.2">
      <c r="C2420"/>
      <c r="D2420" s="11"/>
    </row>
    <row r="2421" spans="3:4" x14ac:dyDescent="0.2">
      <c r="C2421"/>
      <c r="D2421" s="11"/>
    </row>
    <row r="2422" spans="3:4" x14ac:dyDescent="0.2">
      <c r="C2422"/>
      <c r="D2422" s="11"/>
    </row>
    <row r="2423" spans="3:4" x14ac:dyDescent="0.2">
      <c r="C2423"/>
      <c r="D2423" s="11"/>
    </row>
    <row r="2424" spans="3:4" x14ac:dyDescent="0.2">
      <c r="C2424"/>
      <c r="D2424" s="11"/>
    </row>
    <row r="2425" spans="3:4" x14ac:dyDescent="0.2">
      <c r="C2425"/>
      <c r="D2425" s="11"/>
    </row>
    <row r="2426" spans="3:4" x14ac:dyDescent="0.2">
      <c r="C2426"/>
      <c r="D2426" s="11"/>
    </row>
    <row r="2427" spans="3:4" x14ac:dyDescent="0.2">
      <c r="C2427"/>
      <c r="D2427" s="11"/>
    </row>
    <row r="2428" spans="3:4" x14ac:dyDescent="0.2">
      <c r="C2428"/>
      <c r="D2428" s="11"/>
    </row>
    <row r="2429" spans="3:4" x14ac:dyDescent="0.2">
      <c r="C2429"/>
      <c r="D2429" s="11"/>
    </row>
    <row r="2430" spans="3:4" x14ac:dyDescent="0.2">
      <c r="C2430"/>
      <c r="D2430" s="11"/>
    </row>
    <row r="2431" spans="3:4" x14ac:dyDescent="0.2">
      <c r="C2431"/>
      <c r="D2431" s="11"/>
    </row>
    <row r="2432" spans="3:4" x14ac:dyDescent="0.2">
      <c r="C2432"/>
      <c r="D2432" s="11"/>
    </row>
    <row r="2433" spans="3:4" x14ac:dyDescent="0.2">
      <c r="C2433"/>
      <c r="D2433" s="11"/>
    </row>
    <row r="2434" spans="3:4" x14ac:dyDescent="0.2">
      <c r="C2434"/>
      <c r="D2434" s="11"/>
    </row>
    <row r="2435" spans="3:4" x14ac:dyDescent="0.2">
      <c r="C2435"/>
      <c r="D2435" s="11"/>
    </row>
    <row r="2436" spans="3:4" x14ac:dyDescent="0.2">
      <c r="C2436"/>
      <c r="D2436" s="11"/>
    </row>
    <row r="2437" spans="3:4" x14ac:dyDescent="0.2">
      <c r="C2437"/>
      <c r="D2437" s="11"/>
    </row>
    <row r="2438" spans="3:4" x14ac:dyDescent="0.2">
      <c r="C2438"/>
      <c r="D2438" s="11"/>
    </row>
    <row r="2439" spans="3:4" x14ac:dyDescent="0.2">
      <c r="C2439"/>
      <c r="D2439" s="11"/>
    </row>
    <row r="2440" spans="3:4" x14ac:dyDescent="0.2">
      <c r="C2440"/>
      <c r="D2440" s="11"/>
    </row>
    <row r="2441" spans="3:4" x14ac:dyDescent="0.2">
      <c r="C2441"/>
      <c r="D2441" s="11"/>
    </row>
    <row r="2442" spans="3:4" x14ac:dyDescent="0.2">
      <c r="C2442"/>
      <c r="D2442" s="11"/>
    </row>
    <row r="2443" spans="3:4" x14ac:dyDescent="0.2">
      <c r="C2443"/>
      <c r="D2443" s="11"/>
    </row>
    <row r="2444" spans="3:4" x14ac:dyDescent="0.2">
      <c r="C2444"/>
      <c r="D2444" s="11"/>
    </row>
    <row r="2445" spans="3:4" x14ac:dyDescent="0.2">
      <c r="C2445"/>
      <c r="D2445" s="11"/>
    </row>
    <row r="2446" spans="3:4" x14ac:dyDescent="0.2">
      <c r="C2446"/>
      <c r="D2446" s="11"/>
    </row>
    <row r="2447" spans="3:4" x14ac:dyDescent="0.2">
      <c r="C2447"/>
      <c r="D2447" s="11"/>
    </row>
    <row r="2448" spans="3:4" x14ac:dyDescent="0.2">
      <c r="C2448"/>
      <c r="D2448" s="11"/>
    </row>
    <row r="2449" spans="3:4" x14ac:dyDescent="0.2">
      <c r="C2449"/>
      <c r="D2449" s="11"/>
    </row>
    <row r="2450" spans="3:4" x14ac:dyDescent="0.2">
      <c r="C2450"/>
      <c r="D2450" s="11"/>
    </row>
    <row r="2451" spans="3:4" x14ac:dyDescent="0.2">
      <c r="C2451"/>
      <c r="D2451" s="11"/>
    </row>
    <row r="2452" spans="3:4" x14ac:dyDescent="0.2">
      <c r="C2452"/>
      <c r="D2452" s="11"/>
    </row>
    <row r="2453" spans="3:4" x14ac:dyDescent="0.2">
      <c r="C2453"/>
      <c r="D2453" s="11"/>
    </row>
    <row r="2454" spans="3:4" x14ac:dyDescent="0.2">
      <c r="C2454"/>
      <c r="D2454" s="11"/>
    </row>
    <row r="2455" spans="3:4" x14ac:dyDescent="0.2">
      <c r="C2455"/>
      <c r="D2455" s="11"/>
    </row>
    <row r="2456" spans="3:4" x14ac:dyDescent="0.2">
      <c r="C2456"/>
      <c r="D2456" s="11"/>
    </row>
    <row r="2457" spans="3:4" x14ac:dyDescent="0.2">
      <c r="C2457"/>
      <c r="D2457" s="11"/>
    </row>
    <row r="2458" spans="3:4" x14ac:dyDescent="0.2">
      <c r="C2458"/>
      <c r="D2458" s="11"/>
    </row>
    <row r="2459" spans="3:4" x14ac:dyDescent="0.2">
      <c r="C2459"/>
      <c r="D2459" s="11"/>
    </row>
    <row r="2460" spans="3:4" x14ac:dyDescent="0.2">
      <c r="C2460"/>
      <c r="D2460" s="11"/>
    </row>
    <row r="2461" spans="3:4" x14ac:dyDescent="0.2">
      <c r="C2461"/>
      <c r="D2461" s="11"/>
    </row>
    <row r="2462" spans="3:4" x14ac:dyDescent="0.2">
      <c r="C2462"/>
      <c r="D2462" s="11"/>
    </row>
    <row r="2463" spans="3:4" x14ac:dyDescent="0.2">
      <c r="C2463"/>
      <c r="D2463" s="11"/>
    </row>
    <row r="2464" spans="3:4" x14ac:dyDescent="0.2">
      <c r="C2464"/>
      <c r="D2464" s="11"/>
    </row>
    <row r="2465" spans="3:4" x14ac:dyDescent="0.2">
      <c r="C2465"/>
      <c r="D2465" s="11"/>
    </row>
    <row r="2466" spans="3:4" x14ac:dyDescent="0.2">
      <c r="C2466"/>
      <c r="D2466" s="11"/>
    </row>
    <row r="2467" spans="3:4" x14ac:dyDescent="0.2">
      <c r="C2467"/>
      <c r="D2467" s="11"/>
    </row>
    <row r="2468" spans="3:4" x14ac:dyDescent="0.2">
      <c r="C2468"/>
      <c r="D2468" s="11"/>
    </row>
    <row r="2469" spans="3:4" x14ac:dyDescent="0.2">
      <c r="C2469"/>
      <c r="D2469" s="11"/>
    </row>
    <row r="2470" spans="3:4" x14ac:dyDescent="0.2">
      <c r="C2470"/>
      <c r="D2470" s="11"/>
    </row>
    <row r="2471" spans="3:4" x14ac:dyDescent="0.2">
      <c r="C2471"/>
      <c r="D2471" s="11"/>
    </row>
    <row r="2472" spans="3:4" x14ac:dyDescent="0.2">
      <c r="C2472"/>
      <c r="D2472" s="11"/>
    </row>
    <row r="2473" spans="3:4" x14ac:dyDescent="0.2">
      <c r="C2473"/>
      <c r="D2473" s="11"/>
    </row>
    <row r="2474" spans="3:4" x14ac:dyDescent="0.2">
      <c r="C2474"/>
      <c r="D2474" s="11"/>
    </row>
    <row r="2475" spans="3:4" x14ac:dyDescent="0.2">
      <c r="C2475"/>
      <c r="D2475" s="11"/>
    </row>
    <row r="2476" spans="3:4" x14ac:dyDescent="0.2">
      <c r="C2476"/>
      <c r="D2476" s="11"/>
    </row>
    <row r="2477" spans="3:4" x14ac:dyDescent="0.2">
      <c r="C2477"/>
      <c r="D2477" s="11"/>
    </row>
    <row r="2478" spans="3:4" x14ac:dyDescent="0.2">
      <c r="C2478"/>
      <c r="D2478" s="11"/>
    </row>
    <row r="2479" spans="3:4" x14ac:dyDescent="0.2">
      <c r="C2479"/>
      <c r="D2479" s="11"/>
    </row>
    <row r="2480" spans="3:4" x14ac:dyDescent="0.2">
      <c r="C2480"/>
      <c r="D2480" s="11"/>
    </row>
    <row r="2481" spans="3:4" x14ac:dyDescent="0.2">
      <c r="C2481"/>
      <c r="D2481" s="11"/>
    </row>
    <row r="2482" spans="3:4" x14ac:dyDescent="0.2">
      <c r="C2482"/>
      <c r="D2482" s="11"/>
    </row>
    <row r="2483" spans="3:4" x14ac:dyDescent="0.2">
      <c r="C2483"/>
      <c r="D2483" s="11"/>
    </row>
    <row r="2484" spans="3:4" x14ac:dyDescent="0.2">
      <c r="C2484"/>
      <c r="D2484" s="11"/>
    </row>
    <row r="2485" spans="3:4" x14ac:dyDescent="0.2">
      <c r="C2485"/>
      <c r="D2485" s="11"/>
    </row>
    <row r="2486" spans="3:4" x14ac:dyDescent="0.2">
      <c r="C2486"/>
      <c r="D2486" s="11"/>
    </row>
    <row r="2487" spans="3:4" x14ac:dyDescent="0.2">
      <c r="C2487"/>
      <c r="D2487" s="11"/>
    </row>
    <row r="2488" spans="3:4" x14ac:dyDescent="0.2">
      <c r="C2488"/>
      <c r="D2488" s="11"/>
    </row>
    <row r="2489" spans="3:4" x14ac:dyDescent="0.2">
      <c r="C2489"/>
      <c r="D2489" s="11"/>
    </row>
    <row r="2490" spans="3:4" x14ac:dyDescent="0.2">
      <c r="C2490"/>
      <c r="D2490" s="11"/>
    </row>
    <row r="2491" spans="3:4" x14ac:dyDescent="0.2">
      <c r="C2491"/>
      <c r="D2491" s="11"/>
    </row>
    <row r="2492" spans="3:4" x14ac:dyDescent="0.2">
      <c r="C2492"/>
      <c r="D2492" s="11"/>
    </row>
    <row r="2493" spans="3:4" x14ac:dyDescent="0.2">
      <c r="C2493"/>
      <c r="D2493" s="11"/>
    </row>
    <row r="2494" spans="3:4" x14ac:dyDescent="0.2">
      <c r="C2494"/>
      <c r="D2494" s="11"/>
    </row>
    <row r="2495" spans="3:4" x14ac:dyDescent="0.2">
      <c r="C2495"/>
      <c r="D2495" s="11"/>
    </row>
    <row r="2496" spans="3:4" x14ac:dyDescent="0.2">
      <c r="C2496"/>
      <c r="D2496" s="11"/>
    </row>
    <row r="2497" spans="3:4" x14ac:dyDescent="0.2">
      <c r="C2497"/>
      <c r="D2497" s="11"/>
    </row>
    <row r="2498" spans="3:4" x14ac:dyDescent="0.2">
      <c r="C2498"/>
      <c r="D2498" s="11"/>
    </row>
    <row r="2499" spans="3:4" x14ac:dyDescent="0.2">
      <c r="C2499"/>
      <c r="D2499" s="11"/>
    </row>
    <row r="2500" spans="3:4" x14ac:dyDescent="0.2">
      <c r="C2500"/>
      <c r="D2500" s="11"/>
    </row>
    <row r="2501" spans="3:4" x14ac:dyDescent="0.2">
      <c r="C2501"/>
      <c r="D2501" s="11"/>
    </row>
    <row r="2502" spans="3:4" x14ac:dyDescent="0.2">
      <c r="C2502"/>
      <c r="D2502" s="11"/>
    </row>
    <row r="2503" spans="3:4" x14ac:dyDescent="0.2">
      <c r="C2503"/>
      <c r="D2503" s="11"/>
    </row>
    <row r="2504" spans="3:4" x14ac:dyDescent="0.2">
      <c r="C2504"/>
      <c r="D2504" s="11"/>
    </row>
    <row r="2505" spans="3:4" x14ac:dyDescent="0.2">
      <c r="C2505"/>
      <c r="D2505" s="11"/>
    </row>
    <row r="2506" spans="3:4" x14ac:dyDescent="0.2">
      <c r="C2506"/>
      <c r="D2506" s="11"/>
    </row>
    <row r="2507" spans="3:4" x14ac:dyDescent="0.2">
      <c r="C2507"/>
      <c r="D2507" s="11"/>
    </row>
    <row r="2508" spans="3:4" x14ac:dyDescent="0.2">
      <c r="C2508"/>
      <c r="D2508" s="11"/>
    </row>
    <row r="2509" spans="3:4" x14ac:dyDescent="0.2">
      <c r="C2509"/>
      <c r="D2509" s="11"/>
    </row>
    <row r="2510" spans="3:4" x14ac:dyDescent="0.2">
      <c r="C2510"/>
      <c r="D2510" s="11"/>
    </row>
    <row r="2511" spans="3:4" x14ac:dyDescent="0.2">
      <c r="C2511"/>
      <c r="D2511" s="11"/>
    </row>
    <row r="2512" spans="3:4" x14ac:dyDescent="0.2">
      <c r="C2512"/>
      <c r="D2512" s="11"/>
    </row>
    <row r="2513" spans="3:4" x14ac:dyDescent="0.2">
      <c r="C2513"/>
      <c r="D2513" s="11"/>
    </row>
    <row r="2514" spans="3:4" x14ac:dyDescent="0.2">
      <c r="C2514"/>
      <c r="D2514" s="11"/>
    </row>
    <row r="2515" spans="3:4" x14ac:dyDescent="0.2">
      <c r="C2515"/>
      <c r="D2515" s="11"/>
    </row>
    <row r="2516" spans="3:4" x14ac:dyDescent="0.2">
      <c r="C2516"/>
      <c r="D2516" s="11"/>
    </row>
    <row r="2517" spans="3:4" x14ac:dyDescent="0.2">
      <c r="C2517"/>
      <c r="D2517" s="11"/>
    </row>
    <row r="2518" spans="3:4" x14ac:dyDescent="0.2">
      <c r="C2518"/>
      <c r="D2518" s="11"/>
    </row>
    <row r="2519" spans="3:4" x14ac:dyDescent="0.2">
      <c r="C2519"/>
      <c r="D2519" s="11"/>
    </row>
    <row r="2520" spans="3:4" x14ac:dyDescent="0.2">
      <c r="C2520"/>
      <c r="D2520" s="11"/>
    </row>
    <row r="2521" spans="3:4" x14ac:dyDescent="0.2">
      <c r="C2521"/>
      <c r="D2521" s="11"/>
    </row>
    <row r="2522" spans="3:4" x14ac:dyDescent="0.2">
      <c r="C2522"/>
      <c r="D2522" s="11"/>
    </row>
    <row r="2523" spans="3:4" x14ac:dyDescent="0.2">
      <c r="C2523"/>
      <c r="D2523" s="11"/>
    </row>
    <row r="2524" spans="3:4" x14ac:dyDescent="0.2">
      <c r="C2524"/>
      <c r="D2524" s="11"/>
    </row>
    <row r="2525" spans="3:4" x14ac:dyDescent="0.2">
      <c r="C2525"/>
      <c r="D2525" s="11"/>
    </row>
    <row r="2526" spans="3:4" x14ac:dyDescent="0.2">
      <c r="C2526"/>
      <c r="D2526" s="11"/>
    </row>
    <row r="2527" spans="3:4" x14ac:dyDescent="0.2">
      <c r="C2527"/>
      <c r="D2527" s="11"/>
    </row>
    <row r="2528" spans="3:4" x14ac:dyDescent="0.2">
      <c r="C2528"/>
      <c r="D2528" s="11"/>
    </row>
    <row r="2529" spans="3:4" x14ac:dyDescent="0.2">
      <c r="C2529"/>
      <c r="D2529" s="11"/>
    </row>
    <row r="2530" spans="3:4" x14ac:dyDescent="0.2">
      <c r="C2530"/>
      <c r="D2530" s="11"/>
    </row>
    <row r="2531" spans="3:4" x14ac:dyDescent="0.2">
      <c r="C2531"/>
      <c r="D2531" s="11"/>
    </row>
    <row r="2532" spans="3:4" x14ac:dyDescent="0.2">
      <c r="C2532"/>
      <c r="D2532" s="11"/>
    </row>
    <row r="2533" spans="3:4" x14ac:dyDescent="0.2">
      <c r="C2533"/>
      <c r="D2533" s="11"/>
    </row>
    <row r="2534" spans="3:4" x14ac:dyDescent="0.2">
      <c r="C2534"/>
      <c r="D2534" s="11"/>
    </row>
    <row r="2535" spans="3:4" x14ac:dyDescent="0.2">
      <c r="C2535"/>
      <c r="D2535" s="11"/>
    </row>
    <row r="2536" spans="3:4" x14ac:dyDescent="0.2">
      <c r="C2536"/>
      <c r="D2536" s="11"/>
    </row>
    <row r="2537" spans="3:4" x14ac:dyDescent="0.2">
      <c r="C2537"/>
      <c r="D2537" s="11"/>
    </row>
    <row r="2538" spans="3:4" x14ac:dyDescent="0.2">
      <c r="C2538"/>
      <c r="D2538" s="11"/>
    </row>
    <row r="2539" spans="3:4" x14ac:dyDescent="0.2">
      <c r="C2539"/>
      <c r="D2539" s="11"/>
    </row>
    <row r="2540" spans="3:4" x14ac:dyDescent="0.2">
      <c r="C2540"/>
      <c r="D2540" s="11"/>
    </row>
    <row r="2541" spans="3:4" x14ac:dyDescent="0.2">
      <c r="C2541"/>
      <c r="D2541" s="11"/>
    </row>
    <row r="2542" spans="3:4" x14ac:dyDescent="0.2">
      <c r="C2542"/>
      <c r="D2542" s="11"/>
    </row>
    <row r="2543" spans="3:4" x14ac:dyDescent="0.2">
      <c r="C2543"/>
      <c r="D2543" s="11"/>
    </row>
    <row r="2544" spans="3:4" x14ac:dyDescent="0.2">
      <c r="C2544"/>
      <c r="D2544" s="11"/>
    </row>
    <row r="2545" spans="3:4" x14ac:dyDescent="0.2">
      <c r="C2545"/>
      <c r="D2545" s="11"/>
    </row>
    <row r="2546" spans="3:4" x14ac:dyDescent="0.2">
      <c r="C2546"/>
      <c r="D2546" s="11"/>
    </row>
    <row r="2547" spans="3:4" x14ac:dyDescent="0.2">
      <c r="C2547"/>
      <c r="D2547" s="11"/>
    </row>
    <row r="2548" spans="3:4" x14ac:dyDescent="0.2">
      <c r="C2548"/>
      <c r="D2548" s="11"/>
    </row>
    <row r="2549" spans="3:4" x14ac:dyDescent="0.2">
      <c r="C2549"/>
      <c r="D2549" s="11"/>
    </row>
    <row r="2550" spans="3:4" x14ac:dyDescent="0.2">
      <c r="C2550"/>
      <c r="D2550" s="11"/>
    </row>
    <row r="2551" spans="3:4" x14ac:dyDescent="0.2">
      <c r="C2551"/>
      <c r="D2551" s="11"/>
    </row>
    <row r="2552" spans="3:4" x14ac:dyDescent="0.2">
      <c r="C2552"/>
      <c r="D2552" s="11"/>
    </row>
    <row r="2553" spans="3:4" x14ac:dyDescent="0.2">
      <c r="C2553"/>
      <c r="D2553" s="11"/>
    </row>
    <row r="2554" spans="3:4" x14ac:dyDescent="0.2">
      <c r="C2554"/>
      <c r="D2554" s="11"/>
    </row>
    <row r="2555" spans="3:4" x14ac:dyDescent="0.2">
      <c r="C2555"/>
      <c r="D2555" s="11"/>
    </row>
    <row r="2556" spans="3:4" x14ac:dyDescent="0.2">
      <c r="C2556"/>
      <c r="D2556" s="11"/>
    </row>
    <row r="2557" spans="3:4" x14ac:dyDescent="0.2">
      <c r="C2557"/>
      <c r="D2557" s="11"/>
    </row>
    <row r="2558" spans="3:4" x14ac:dyDescent="0.2">
      <c r="C2558"/>
      <c r="D2558" s="11"/>
    </row>
    <row r="2559" spans="3:4" x14ac:dyDescent="0.2">
      <c r="C2559"/>
      <c r="D2559" s="11"/>
    </row>
    <row r="2560" spans="3:4" x14ac:dyDescent="0.2">
      <c r="C2560"/>
      <c r="D2560" s="11"/>
    </row>
    <row r="2561" spans="3:4" x14ac:dyDescent="0.2">
      <c r="C2561"/>
      <c r="D2561" s="11"/>
    </row>
    <row r="2562" spans="3:4" x14ac:dyDescent="0.2">
      <c r="C2562"/>
      <c r="D2562" s="11"/>
    </row>
    <row r="2563" spans="3:4" x14ac:dyDescent="0.2">
      <c r="C2563"/>
      <c r="D2563" s="11"/>
    </row>
    <row r="2564" spans="3:4" x14ac:dyDescent="0.2">
      <c r="C2564"/>
      <c r="D2564" s="11"/>
    </row>
    <row r="2565" spans="3:4" x14ac:dyDescent="0.2">
      <c r="C2565"/>
      <c r="D2565" s="11"/>
    </row>
    <row r="2566" spans="3:4" x14ac:dyDescent="0.2">
      <c r="C2566"/>
      <c r="D2566" s="11"/>
    </row>
    <row r="2567" spans="3:4" x14ac:dyDescent="0.2">
      <c r="C2567"/>
      <c r="D2567" s="11"/>
    </row>
    <row r="2568" spans="3:4" x14ac:dyDescent="0.2">
      <c r="C2568"/>
      <c r="D2568" s="11"/>
    </row>
    <row r="2569" spans="3:4" x14ac:dyDescent="0.2">
      <c r="C2569"/>
      <c r="D2569" s="11"/>
    </row>
    <row r="2570" spans="3:4" x14ac:dyDescent="0.2">
      <c r="C2570"/>
      <c r="D2570" s="11"/>
    </row>
    <row r="2571" spans="3:4" x14ac:dyDescent="0.2">
      <c r="C2571"/>
      <c r="D2571" s="11"/>
    </row>
    <row r="2572" spans="3:4" x14ac:dyDescent="0.2">
      <c r="C2572"/>
      <c r="D2572" s="11"/>
    </row>
    <row r="2573" spans="3:4" x14ac:dyDescent="0.2">
      <c r="C2573"/>
      <c r="D2573" s="11"/>
    </row>
    <row r="2574" spans="3:4" x14ac:dyDescent="0.2">
      <c r="C2574"/>
      <c r="D2574" s="11"/>
    </row>
    <row r="2575" spans="3:4" x14ac:dyDescent="0.2">
      <c r="C2575"/>
      <c r="D2575" s="11"/>
    </row>
    <row r="2576" spans="3:4" x14ac:dyDescent="0.2">
      <c r="C2576"/>
      <c r="D2576" s="11"/>
    </row>
    <row r="2577" spans="3:4" x14ac:dyDescent="0.2">
      <c r="C2577"/>
      <c r="D2577" s="11"/>
    </row>
    <row r="2578" spans="3:4" x14ac:dyDescent="0.2">
      <c r="C2578"/>
      <c r="D2578" s="11"/>
    </row>
    <row r="2579" spans="3:4" x14ac:dyDescent="0.2">
      <c r="C2579"/>
      <c r="D2579" s="11"/>
    </row>
    <row r="2580" spans="3:4" x14ac:dyDescent="0.2">
      <c r="C2580"/>
      <c r="D2580" s="11"/>
    </row>
    <row r="2581" spans="3:4" x14ac:dyDescent="0.2">
      <c r="C2581"/>
      <c r="D2581" s="11"/>
    </row>
    <row r="2582" spans="3:4" x14ac:dyDescent="0.2">
      <c r="C2582"/>
      <c r="D2582" s="11"/>
    </row>
    <row r="2583" spans="3:4" x14ac:dyDescent="0.2">
      <c r="C2583"/>
      <c r="D2583" s="11"/>
    </row>
    <row r="2584" spans="3:4" x14ac:dyDescent="0.2">
      <c r="C2584"/>
      <c r="D2584" s="11"/>
    </row>
    <row r="2585" spans="3:4" x14ac:dyDescent="0.2">
      <c r="C2585"/>
      <c r="D2585" s="11"/>
    </row>
    <row r="2586" spans="3:4" x14ac:dyDescent="0.2">
      <c r="C2586"/>
      <c r="D2586" s="11"/>
    </row>
    <row r="2587" spans="3:4" x14ac:dyDescent="0.2">
      <c r="C2587"/>
      <c r="D2587" s="11"/>
    </row>
    <row r="2588" spans="3:4" x14ac:dyDescent="0.2">
      <c r="C2588"/>
      <c r="D2588" s="11"/>
    </row>
    <row r="2589" spans="3:4" x14ac:dyDescent="0.2">
      <c r="C2589"/>
      <c r="D2589" s="11"/>
    </row>
    <row r="2590" spans="3:4" x14ac:dyDescent="0.2">
      <c r="C2590"/>
      <c r="D2590" s="11"/>
    </row>
    <row r="2591" spans="3:4" x14ac:dyDescent="0.2">
      <c r="C2591"/>
      <c r="D2591" s="11"/>
    </row>
    <row r="2592" spans="3:4" x14ac:dyDescent="0.2">
      <c r="C2592"/>
      <c r="D2592" s="11"/>
    </row>
    <row r="2593" spans="3:4" x14ac:dyDescent="0.2">
      <c r="C2593"/>
      <c r="D2593" s="11"/>
    </row>
    <row r="2594" spans="3:4" x14ac:dyDescent="0.2">
      <c r="C2594"/>
      <c r="D2594" s="11"/>
    </row>
    <row r="2595" spans="3:4" x14ac:dyDescent="0.2">
      <c r="C2595"/>
      <c r="D2595" s="11"/>
    </row>
    <row r="2596" spans="3:4" x14ac:dyDescent="0.2">
      <c r="C2596"/>
      <c r="D2596" s="11"/>
    </row>
    <row r="2597" spans="3:4" x14ac:dyDescent="0.2">
      <c r="C2597"/>
      <c r="D2597" s="11"/>
    </row>
    <row r="2598" spans="3:4" x14ac:dyDescent="0.2">
      <c r="C2598"/>
      <c r="D2598" s="11"/>
    </row>
    <row r="2599" spans="3:4" x14ac:dyDescent="0.2">
      <c r="C2599"/>
      <c r="D2599" s="11"/>
    </row>
    <row r="2600" spans="3:4" x14ac:dyDescent="0.2">
      <c r="C2600"/>
      <c r="D2600" s="11"/>
    </row>
    <row r="2601" spans="3:4" x14ac:dyDescent="0.2">
      <c r="C2601"/>
      <c r="D2601" s="11"/>
    </row>
    <row r="2602" spans="3:4" x14ac:dyDescent="0.2">
      <c r="C2602"/>
      <c r="D2602" s="11"/>
    </row>
    <row r="2603" spans="3:4" x14ac:dyDescent="0.2">
      <c r="C2603"/>
      <c r="D2603" s="11"/>
    </row>
    <row r="2604" spans="3:4" x14ac:dyDescent="0.2">
      <c r="C2604"/>
      <c r="D2604" s="11"/>
    </row>
    <row r="2605" spans="3:4" x14ac:dyDescent="0.2">
      <c r="C2605"/>
      <c r="D2605" s="11"/>
    </row>
    <row r="2606" spans="3:4" x14ac:dyDescent="0.2">
      <c r="C2606"/>
      <c r="D2606" s="11"/>
    </row>
    <row r="2607" spans="3:4" x14ac:dyDescent="0.2">
      <c r="C2607"/>
      <c r="D2607" s="11"/>
    </row>
    <row r="2608" spans="3:4" x14ac:dyDescent="0.2">
      <c r="C2608"/>
      <c r="D2608" s="11"/>
    </row>
    <row r="2609" spans="3:4" x14ac:dyDescent="0.2">
      <c r="C2609"/>
      <c r="D2609" s="11"/>
    </row>
    <row r="2610" spans="3:4" x14ac:dyDescent="0.2">
      <c r="C2610"/>
      <c r="D2610" s="11"/>
    </row>
    <row r="2611" spans="3:4" x14ac:dyDescent="0.2">
      <c r="C2611"/>
      <c r="D2611" s="11"/>
    </row>
    <row r="2612" spans="3:4" x14ac:dyDescent="0.2">
      <c r="C2612"/>
      <c r="D2612" s="11"/>
    </row>
    <row r="2613" spans="3:4" x14ac:dyDescent="0.2">
      <c r="C2613"/>
      <c r="D2613" s="11"/>
    </row>
    <row r="2614" spans="3:4" x14ac:dyDescent="0.2">
      <c r="C2614"/>
      <c r="D2614" s="11"/>
    </row>
    <row r="2615" spans="3:4" x14ac:dyDescent="0.2">
      <c r="C2615"/>
      <c r="D2615" s="11"/>
    </row>
    <row r="2616" spans="3:4" x14ac:dyDescent="0.2">
      <c r="C2616"/>
      <c r="D2616" s="11"/>
    </row>
    <row r="2617" spans="3:4" x14ac:dyDescent="0.2">
      <c r="C2617"/>
      <c r="D2617" s="11"/>
    </row>
    <row r="2618" spans="3:4" x14ac:dyDescent="0.2">
      <c r="C2618"/>
      <c r="D2618" s="11"/>
    </row>
    <row r="2619" spans="3:4" x14ac:dyDescent="0.2">
      <c r="C2619"/>
      <c r="D2619" s="11"/>
    </row>
    <row r="2620" spans="3:4" x14ac:dyDescent="0.2">
      <c r="C2620"/>
      <c r="D2620" s="11"/>
    </row>
    <row r="2621" spans="3:4" x14ac:dyDescent="0.2">
      <c r="C2621"/>
      <c r="D2621" s="11"/>
    </row>
    <row r="2622" spans="3:4" x14ac:dyDescent="0.2">
      <c r="C2622"/>
      <c r="D2622" s="11"/>
    </row>
    <row r="2623" spans="3:4" x14ac:dyDescent="0.2">
      <c r="C2623"/>
      <c r="D2623" s="11"/>
    </row>
    <row r="2624" spans="3:4" x14ac:dyDescent="0.2">
      <c r="C2624"/>
      <c r="D2624" s="11"/>
    </row>
    <row r="2625" spans="3:4" x14ac:dyDescent="0.2">
      <c r="C2625"/>
      <c r="D2625" s="11"/>
    </row>
    <row r="2626" spans="3:4" x14ac:dyDescent="0.2">
      <c r="C2626"/>
      <c r="D2626" s="11"/>
    </row>
    <row r="2627" spans="3:4" x14ac:dyDescent="0.2">
      <c r="C2627"/>
      <c r="D2627" s="11"/>
    </row>
    <row r="2628" spans="3:4" x14ac:dyDescent="0.2">
      <c r="C2628"/>
      <c r="D2628" s="11"/>
    </row>
    <row r="2629" spans="3:4" x14ac:dyDescent="0.2">
      <c r="C2629"/>
      <c r="D2629" s="11"/>
    </row>
    <row r="2630" spans="3:4" x14ac:dyDescent="0.2">
      <c r="C2630"/>
      <c r="D2630" s="11"/>
    </row>
    <row r="2631" spans="3:4" x14ac:dyDescent="0.2">
      <c r="C2631"/>
      <c r="D2631" s="11"/>
    </row>
    <row r="2632" spans="3:4" x14ac:dyDescent="0.2">
      <c r="C2632"/>
      <c r="D2632" s="11"/>
    </row>
    <row r="2633" spans="3:4" x14ac:dyDescent="0.2">
      <c r="C2633"/>
      <c r="D2633" s="11"/>
    </row>
    <row r="2634" spans="3:4" x14ac:dyDescent="0.2">
      <c r="C2634"/>
      <c r="D2634" s="11"/>
    </row>
    <row r="2635" spans="3:4" x14ac:dyDescent="0.2">
      <c r="C2635"/>
      <c r="D2635" s="11"/>
    </row>
    <row r="2636" spans="3:4" x14ac:dyDescent="0.2">
      <c r="C2636"/>
      <c r="D2636" s="11"/>
    </row>
    <row r="2637" spans="3:4" x14ac:dyDescent="0.2">
      <c r="C2637"/>
      <c r="D2637" s="11"/>
    </row>
    <row r="2638" spans="3:4" x14ac:dyDescent="0.2">
      <c r="C2638"/>
      <c r="D2638" s="11"/>
    </row>
    <row r="2639" spans="3:4" x14ac:dyDescent="0.2">
      <c r="C2639"/>
      <c r="D2639" s="11"/>
    </row>
    <row r="2640" spans="3:4" x14ac:dyDescent="0.2">
      <c r="C2640"/>
      <c r="D2640" s="11"/>
    </row>
    <row r="2641" spans="3:4" x14ac:dyDescent="0.2">
      <c r="C2641"/>
      <c r="D2641" s="11"/>
    </row>
    <row r="2642" spans="3:4" x14ac:dyDescent="0.2">
      <c r="C2642"/>
      <c r="D2642" s="11"/>
    </row>
    <row r="2643" spans="3:4" x14ac:dyDescent="0.2">
      <c r="C2643"/>
      <c r="D2643" s="11"/>
    </row>
    <row r="2644" spans="3:4" x14ac:dyDescent="0.2">
      <c r="C2644"/>
      <c r="D2644" s="11"/>
    </row>
    <row r="2645" spans="3:4" x14ac:dyDescent="0.2">
      <c r="C2645"/>
      <c r="D2645" s="11"/>
    </row>
    <row r="2646" spans="3:4" x14ac:dyDescent="0.2">
      <c r="C2646"/>
      <c r="D2646" s="11"/>
    </row>
    <row r="2647" spans="3:4" x14ac:dyDescent="0.2">
      <c r="C2647"/>
      <c r="D2647" s="11"/>
    </row>
    <row r="2648" spans="3:4" x14ac:dyDescent="0.2">
      <c r="C2648"/>
      <c r="D2648" s="11"/>
    </row>
    <row r="2649" spans="3:4" x14ac:dyDescent="0.2">
      <c r="C2649"/>
      <c r="D2649" s="11"/>
    </row>
    <row r="2650" spans="3:4" x14ac:dyDescent="0.2">
      <c r="C2650"/>
      <c r="D2650" s="11"/>
    </row>
    <row r="2651" spans="3:4" x14ac:dyDescent="0.2">
      <c r="C2651"/>
      <c r="D2651" s="11"/>
    </row>
    <row r="2652" spans="3:4" x14ac:dyDescent="0.2">
      <c r="C2652"/>
      <c r="D2652" s="11"/>
    </row>
    <row r="2653" spans="3:4" x14ac:dyDescent="0.2">
      <c r="C2653"/>
      <c r="D2653" s="11"/>
    </row>
    <row r="2654" spans="3:4" x14ac:dyDescent="0.2">
      <c r="C2654"/>
      <c r="D2654" s="11"/>
    </row>
    <row r="2655" spans="3:4" x14ac:dyDescent="0.2">
      <c r="C2655"/>
      <c r="D2655" s="11"/>
    </row>
    <row r="2656" spans="3:4" x14ac:dyDescent="0.2">
      <c r="C2656"/>
      <c r="D2656" s="11"/>
    </row>
    <row r="2657" spans="3:4" x14ac:dyDescent="0.2">
      <c r="C2657"/>
      <c r="D2657" s="11"/>
    </row>
    <row r="2658" spans="3:4" x14ac:dyDescent="0.2">
      <c r="C2658"/>
      <c r="D2658" s="11"/>
    </row>
    <row r="2659" spans="3:4" x14ac:dyDescent="0.2">
      <c r="C2659"/>
      <c r="D2659" s="11"/>
    </row>
    <row r="2660" spans="3:4" x14ac:dyDescent="0.2">
      <c r="C2660"/>
      <c r="D2660" s="11"/>
    </row>
    <row r="2661" spans="3:4" x14ac:dyDescent="0.2">
      <c r="C2661"/>
      <c r="D2661" s="11"/>
    </row>
    <row r="2662" spans="3:4" x14ac:dyDescent="0.2">
      <c r="C2662"/>
      <c r="D2662" s="11"/>
    </row>
    <row r="2663" spans="3:4" x14ac:dyDescent="0.2">
      <c r="C2663"/>
      <c r="D2663" s="11"/>
    </row>
    <row r="2664" spans="3:4" x14ac:dyDescent="0.2">
      <c r="C2664"/>
      <c r="D2664" s="11"/>
    </row>
    <row r="2665" spans="3:4" x14ac:dyDescent="0.2">
      <c r="C2665"/>
      <c r="D2665" s="11"/>
    </row>
    <row r="2666" spans="3:4" x14ac:dyDescent="0.2">
      <c r="C2666"/>
      <c r="D2666" s="11"/>
    </row>
    <row r="2667" spans="3:4" x14ac:dyDescent="0.2">
      <c r="C2667"/>
      <c r="D2667" s="11"/>
    </row>
    <row r="2668" spans="3:4" x14ac:dyDescent="0.2">
      <c r="C2668"/>
      <c r="D2668" s="11"/>
    </row>
    <row r="2669" spans="3:4" x14ac:dyDescent="0.2">
      <c r="C2669"/>
      <c r="D2669" s="11"/>
    </row>
    <row r="2670" spans="3:4" x14ac:dyDescent="0.2">
      <c r="C2670"/>
      <c r="D2670" s="11"/>
    </row>
    <row r="2671" spans="3:4" x14ac:dyDescent="0.2">
      <c r="C2671"/>
      <c r="D2671" s="11"/>
    </row>
    <row r="2672" spans="3:4" x14ac:dyDescent="0.2">
      <c r="C2672"/>
      <c r="D2672" s="11"/>
    </row>
    <row r="2673" spans="3:4" x14ac:dyDescent="0.2">
      <c r="C2673"/>
      <c r="D2673" s="11"/>
    </row>
    <row r="2674" spans="3:4" x14ac:dyDescent="0.2">
      <c r="C2674"/>
      <c r="D2674" s="11"/>
    </row>
    <row r="2675" spans="3:4" x14ac:dyDescent="0.2">
      <c r="C2675"/>
      <c r="D2675" s="11"/>
    </row>
    <row r="2676" spans="3:4" x14ac:dyDescent="0.2">
      <c r="C2676"/>
      <c r="D2676" s="11"/>
    </row>
    <row r="2677" spans="3:4" x14ac:dyDescent="0.2">
      <c r="C2677"/>
      <c r="D2677" s="11"/>
    </row>
    <row r="2678" spans="3:4" x14ac:dyDescent="0.2">
      <c r="C2678"/>
      <c r="D2678" s="11"/>
    </row>
    <row r="2679" spans="3:4" x14ac:dyDescent="0.2">
      <c r="C2679"/>
      <c r="D2679" s="11"/>
    </row>
    <row r="2680" spans="3:4" x14ac:dyDescent="0.2">
      <c r="C2680"/>
      <c r="D2680" s="11"/>
    </row>
    <row r="2681" spans="3:4" x14ac:dyDescent="0.2">
      <c r="C2681"/>
      <c r="D2681" s="11"/>
    </row>
    <row r="2682" spans="3:4" x14ac:dyDescent="0.2">
      <c r="C2682"/>
      <c r="D2682" s="11"/>
    </row>
    <row r="2683" spans="3:4" x14ac:dyDescent="0.2">
      <c r="C2683"/>
      <c r="D2683" s="11"/>
    </row>
    <row r="2684" spans="3:4" x14ac:dyDescent="0.2">
      <c r="C2684"/>
      <c r="D2684" s="11"/>
    </row>
    <row r="2685" spans="3:4" x14ac:dyDescent="0.2">
      <c r="C2685"/>
      <c r="D2685" s="11"/>
    </row>
    <row r="2686" spans="3:4" x14ac:dyDescent="0.2">
      <c r="C2686"/>
      <c r="D2686" s="11"/>
    </row>
    <row r="2687" spans="3:4" x14ac:dyDescent="0.2">
      <c r="C2687"/>
      <c r="D2687" s="11"/>
    </row>
    <row r="2688" spans="3:4" x14ac:dyDescent="0.2">
      <c r="C2688"/>
      <c r="D2688" s="11"/>
    </row>
    <row r="2689" spans="3:4" x14ac:dyDescent="0.2">
      <c r="C2689"/>
      <c r="D2689" s="11"/>
    </row>
    <row r="2690" spans="3:4" x14ac:dyDescent="0.2">
      <c r="C2690"/>
      <c r="D2690" s="11"/>
    </row>
    <row r="2691" spans="3:4" x14ac:dyDescent="0.2">
      <c r="C2691"/>
      <c r="D2691" s="11"/>
    </row>
    <row r="2692" spans="3:4" x14ac:dyDescent="0.2">
      <c r="C2692"/>
      <c r="D2692" s="11"/>
    </row>
    <row r="2693" spans="3:4" x14ac:dyDescent="0.2">
      <c r="C2693"/>
      <c r="D2693" s="11"/>
    </row>
    <row r="2694" spans="3:4" x14ac:dyDescent="0.2">
      <c r="C2694"/>
      <c r="D2694" s="11"/>
    </row>
    <row r="2695" spans="3:4" x14ac:dyDescent="0.2">
      <c r="C2695"/>
      <c r="D2695" s="11"/>
    </row>
    <row r="2696" spans="3:4" x14ac:dyDescent="0.2">
      <c r="C2696"/>
      <c r="D2696" s="11"/>
    </row>
    <row r="2697" spans="3:4" x14ac:dyDescent="0.2">
      <c r="C2697"/>
      <c r="D2697" s="11"/>
    </row>
    <row r="2698" spans="3:4" x14ac:dyDescent="0.2">
      <c r="C2698"/>
      <c r="D2698" s="11"/>
    </row>
    <row r="2699" spans="3:4" x14ac:dyDescent="0.2">
      <c r="C2699"/>
      <c r="D2699" s="11"/>
    </row>
    <row r="2700" spans="3:4" x14ac:dyDescent="0.2">
      <c r="C2700"/>
      <c r="D2700" s="11"/>
    </row>
    <row r="2701" spans="3:4" x14ac:dyDescent="0.2">
      <c r="C2701"/>
      <c r="D2701" s="11"/>
    </row>
    <row r="2702" spans="3:4" x14ac:dyDescent="0.2">
      <c r="C2702"/>
      <c r="D2702" s="11"/>
    </row>
    <row r="2703" spans="3:4" x14ac:dyDescent="0.2">
      <c r="C2703"/>
      <c r="D2703" s="11"/>
    </row>
    <row r="2704" spans="3:4" x14ac:dyDescent="0.2">
      <c r="C2704"/>
      <c r="D2704" s="11"/>
    </row>
    <row r="2705" spans="3:4" x14ac:dyDescent="0.2">
      <c r="C2705"/>
      <c r="D2705" s="11"/>
    </row>
    <row r="2706" spans="3:4" x14ac:dyDescent="0.2">
      <c r="C2706"/>
      <c r="D2706" s="11"/>
    </row>
    <row r="2707" spans="3:4" x14ac:dyDescent="0.2">
      <c r="C2707"/>
      <c r="D2707" s="11"/>
    </row>
    <row r="2708" spans="3:4" x14ac:dyDescent="0.2">
      <c r="C2708"/>
      <c r="D2708" s="11"/>
    </row>
    <row r="2709" spans="3:4" x14ac:dyDescent="0.2">
      <c r="C2709"/>
      <c r="D2709" s="11"/>
    </row>
    <row r="2710" spans="3:4" x14ac:dyDescent="0.2">
      <c r="C2710"/>
      <c r="D2710" s="11"/>
    </row>
    <row r="2711" spans="3:4" x14ac:dyDescent="0.2">
      <c r="C2711"/>
      <c r="D2711" s="11"/>
    </row>
    <row r="2712" spans="3:4" x14ac:dyDescent="0.2">
      <c r="C2712"/>
      <c r="D2712" s="11"/>
    </row>
    <row r="2713" spans="3:4" x14ac:dyDescent="0.2">
      <c r="C2713"/>
      <c r="D2713" s="11"/>
    </row>
    <row r="2714" spans="3:4" x14ac:dyDescent="0.2">
      <c r="C2714"/>
      <c r="D2714" s="11"/>
    </row>
    <row r="2715" spans="3:4" x14ac:dyDescent="0.2">
      <c r="C2715"/>
      <c r="D2715" s="11"/>
    </row>
    <row r="2716" spans="3:4" x14ac:dyDescent="0.2">
      <c r="C2716"/>
      <c r="D2716" s="11"/>
    </row>
    <row r="2717" spans="3:4" x14ac:dyDescent="0.2">
      <c r="C2717"/>
      <c r="D2717" s="11"/>
    </row>
    <row r="2718" spans="3:4" x14ac:dyDescent="0.2">
      <c r="C2718"/>
      <c r="D2718" s="11"/>
    </row>
    <row r="2719" spans="3:4" x14ac:dyDescent="0.2">
      <c r="C2719"/>
      <c r="D2719" s="11"/>
    </row>
    <row r="2720" spans="3:4" x14ac:dyDescent="0.2">
      <c r="C2720"/>
      <c r="D2720" s="11"/>
    </row>
    <row r="2721" spans="3:4" x14ac:dyDescent="0.2">
      <c r="C2721"/>
      <c r="D2721" s="11"/>
    </row>
    <row r="2722" spans="3:4" x14ac:dyDescent="0.2">
      <c r="C2722"/>
      <c r="D2722" s="11"/>
    </row>
    <row r="2723" spans="3:4" x14ac:dyDescent="0.2">
      <c r="C2723"/>
      <c r="D2723" s="11"/>
    </row>
    <row r="2724" spans="3:4" x14ac:dyDescent="0.2">
      <c r="C2724"/>
      <c r="D2724" s="11"/>
    </row>
    <row r="2725" spans="3:4" x14ac:dyDescent="0.2">
      <c r="C2725"/>
      <c r="D2725" s="11"/>
    </row>
    <row r="2726" spans="3:4" x14ac:dyDescent="0.2">
      <c r="C2726"/>
      <c r="D2726" s="11"/>
    </row>
    <row r="2727" spans="3:4" x14ac:dyDescent="0.2">
      <c r="C2727"/>
      <c r="D2727" s="11"/>
    </row>
    <row r="2728" spans="3:4" x14ac:dyDescent="0.2">
      <c r="C2728"/>
      <c r="D2728" s="11"/>
    </row>
    <row r="2729" spans="3:4" x14ac:dyDescent="0.2">
      <c r="C2729"/>
      <c r="D2729" s="11"/>
    </row>
    <row r="2730" spans="3:4" x14ac:dyDescent="0.2">
      <c r="C2730"/>
      <c r="D2730" s="11"/>
    </row>
    <row r="2731" spans="3:4" x14ac:dyDescent="0.2">
      <c r="C2731"/>
      <c r="D2731" s="11"/>
    </row>
    <row r="2732" spans="3:4" x14ac:dyDescent="0.2">
      <c r="C2732"/>
      <c r="D2732" s="11"/>
    </row>
    <row r="2733" spans="3:4" x14ac:dyDescent="0.2">
      <c r="C2733"/>
      <c r="D2733" s="11"/>
    </row>
    <row r="2734" spans="3:4" x14ac:dyDescent="0.2">
      <c r="C2734"/>
      <c r="D2734" s="11"/>
    </row>
    <row r="2735" spans="3:4" x14ac:dyDescent="0.2">
      <c r="C2735"/>
      <c r="D2735" s="11"/>
    </row>
    <row r="2736" spans="3:4" x14ac:dyDescent="0.2">
      <c r="C2736"/>
      <c r="D2736" s="11"/>
    </row>
    <row r="2737" spans="3:4" x14ac:dyDescent="0.2">
      <c r="C2737"/>
      <c r="D2737" s="11"/>
    </row>
    <row r="2738" spans="3:4" x14ac:dyDescent="0.2">
      <c r="C2738"/>
      <c r="D2738" s="11"/>
    </row>
    <row r="2739" spans="3:4" x14ac:dyDescent="0.2">
      <c r="C2739"/>
      <c r="D2739" s="11"/>
    </row>
    <row r="2740" spans="3:4" x14ac:dyDescent="0.2">
      <c r="C2740"/>
      <c r="D2740" s="11"/>
    </row>
    <row r="2741" spans="3:4" x14ac:dyDescent="0.2">
      <c r="C2741"/>
      <c r="D2741" s="11"/>
    </row>
    <row r="2742" spans="3:4" x14ac:dyDescent="0.2">
      <c r="C2742"/>
      <c r="D2742" s="11"/>
    </row>
    <row r="2743" spans="3:4" x14ac:dyDescent="0.2">
      <c r="C2743"/>
      <c r="D2743" s="11"/>
    </row>
    <row r="2744" spans="3:4" x14ac:dyDescent="0.2">
      <c r="C2744"/>
      <c r="D2744" s="11"/>
    </row>
    <row r="2745" spans="3:4" x14ac:dyDescent="0.2">
      <c r="C2745"/>
      <c r="D2745" s="11"/>
    </row>
    <row r="2746" spans="3:4" x14ac:dyDescent="0.2">
      <c r="C2746"/>
      <c r="D2746" s="11"/>
    </row>
    <row r="2747" spans="3:4" x14ac:dyDescent="0.2">
      <c r="C2747"/>
      <c r="D2747" s="11"/>
    </row>
    <row r="2748" spans="3:4" x14ac:dyDescent="0.2">
      <c r="C2748"/>
      <c r="D2748" s="11"/>
    </row>
    <row r="2749" spans="3:4" x14ac:dyDescent="0.2">
      <c r="C2749"/>
      <c r="D2749" s="11"/>
    </row>
    <row r="2750" spans="3:4" x14ac:dyDescent="0.2">
      <c r="C2750"/>
      <c r="D2750" s="11"/>
    </row>
    <row r="2751" spans="3:4" x14ac:dyDescent="0.2">
      <c r="C2751"/>
      <c r="D2751" s="11"/>
    </row>
    <row r="2752" spans="3:4" x14ac:dyDescent="0.2">
      <c r="C2752"/>
      <c r="D2752" s="11"/>
    </row>
    <row r="2753" spans="3:4" x14ac:dyDescent="0.2">
      <c r="C2753"/>
      <c r="D2753" s="11"/>
    </row>
    <row r="2754" spans="3:4" x14ac:dyDescent="0.2">
      <c r="C2754"/>
      <c r="D2754" s="11"/>
    </row>
    <row r="2755" spans="3:4" x14ac:dyDescent="0.2">
      <c r="C2755"/>
      <c r="D2755" s="11"/>
    </row>
    <row r="2756" spans="3:4" x14ac:dyDescent="0.2">
      <c r="C2756"/>
      <c r="D2756" s="11"/>
    </row>
    <row r="2757" spans="3:4" x14ac:dyDescent="0.2">
      <c r="C2757"/>
      <c r="D2757" s="11"/>
    </row>
    <row r="2758" spans="3:4" x14ac:dyDescent="0.2">
      <c r="C2758"/>
      <c r="D2758" s="11"/>
    </row>
    <row r="2759" spans="3:4" x14ac:dyDescent="0.2">
      <c r="C2759"/>
      <c r="D2759" s="11"/>
    </row>
    <row r="2760" spans="3:4" x14ac:dyDescent="0.2">
      <c r="C2760"/>
      <c r="D2760" s="11"/>
    </row>
    <row r="2761" spans="3:4" x14ac:dyDescent="0.2">
      <c r="C2761"/>
      <c r="D2761" s="11"/>
    </row>
    <row r="2762" spans="3:4" x14ac:dyDescent="0.2">
      <c r="C2762"/>
      <c r="D2762" s="11"/>
    </row>
    <row r="2763" spans="3:4" x14ac:dyDescent="0.2">
      <c r="C2763"/>
      <c r="D2763" s="11"/>
    </row>
    <row r="2764" spans="3:4" x14ac:dyDescent="0.2">
      <c r="C2764"/>
      <c r="D2764" s="11"/>
    </row>
    <row r="2765" spans="3:4" x14ac:dyDescent="0.2">
      <c r="C2765"/>
      <c r="D2765" s="11"/>
    </row>
    <row r="2766" spans="3:4" x14ac:dyDescent="0.2">
      <c r="C2766"/>
      <c r="D2766" s="11"/>
    </row>
    <row r="2767" spans="3:4" x14ac:dyDescent="0.2">
      <c r="C2767"/>
      <c r="D2767" s="11"/>
    </row>
    <row r="2768" spans="3:4" x14ac:dyDescent="0.2">
      <c r="C2768"/>
      <c r="D2768" s="11"/>
    </row>
    <row r="2769" spans="3:4" x14ac:dyDescent="0.2">
      <c r="C2769"/>
      <c r="D2769" s="11"/>
    </row>
    <row r="2770" spans="3:4" x14ac:dyDescent="0.2">
      <c r="C2770"/>
      <c r="D2770" s="11"/>
    </row>
    <row r="2771" spans="3:4" x14ac:dyDescent="0.2">
      <c r="C2771"/>
      <c r="D2771" s="11"/>
    </row>
    <row r="2772" spans="3:4" x14ac:dyDescent="0.2">
      <c r="C2772"/>
      <c r="D2772" s="11"/>
    </row>
    <row r="2773" spans="3:4" x14ac:dyDescent="0.2">
      <c r="C2773"/>
      <c r="D2773" s="11"/>
    </row>
    <row r="2774" spans="3:4" x14ac:dyDescent="0.2">
      <c r="C2774"/>
      <c r="D2774" s="11"/>
    </row>
    <row r="2775" spans="3:4" x14ac:dyDescent="0.2">
      <c r="C2775"/>
      <c r="D2775" s="11"/>
    </row>
    <row r="2776" spans="3:4" x14ac:dyDescent="0.2">
      <c r="C2776"/>
      <c r="D2776" s="11"/>
    </row>
    <row r="2777" spans="3:4" x14ac:dyDescent="0.2">
      <c r="C2777"/>
      <c r="D2777" s="11"/>
    </row>
    <row r="2778" spans="3:4" x14ac:dyDescent="0.2">
      <c r="C2778"/>
      <c r="D2778" s="11"/>
    </row>
    <row r="2779" spans="3:4" x14ac:dyDescent="0.2">
      <c r="C2779"/>
      <c r="D2779" s="11"/>
    </row>
    <row r="2780" spans="3:4" x14ac:dyDescent="0.2">
      <c r="C2780"/>
      <c r="D2780" s="11"/>
    </row>
    <row r="2781" spans="3:4" x14ac:dyDescent="0.2">
      <c r="C2781"/>
      <c r="D2781" s="11"/>
    </row>
    <row r="2782" spans="3:4" x14ac:dyDescent="0.2">
      <c r="C2782"/>
      <c r="D2782" s="11"/>
    </row>
    <row r="2783" spans="3:4" x14ac:dyDescent="0.2">
      <c r="C2783"/>
      <c r="D2783" s="11"/>
    </row>
    <row r="2784" spans="3:4" x14ac:dyDescent="0.2">
      <c r="C2784"/>
      <c r="D2784" s="11"/>
    </row>
    <row r="2785" spans="3:4" x14ac:dyDescent="0.2">
      <c r="C2785"/>
      <c r="D2785" s="11"/>
    </row>
    <row r="2786" spans="3:4" x14ac:dyDescent="0.2">
      <c r="C2786"/>
      <c r="D2786" s="11"/>
    </row>
    <row r="2787" spans="3:4" x14ac:dyDescent="0.2">
      <c r="C2787"/>
      <c r="D2787" s="11"/>
    </row>
    <row r="2788" spans="3:4" x14ac:dyDescent="0.2">
      <c r="C2788"/>
      <c r="D2788" s="11"/>
    </row>
    <row r="2789" spans="3:4" x14ac:dyDescent="0.2">
      <c r="C2789"/>
      <c r="D2789" s="11"/>
    </row>
    <row r="2790" spans="3:4" x14ac:dyDescent="0.2">
      <c r="C2790"/>
      <c r="D2790" s="11"/>
    </row>
    <row r="2791" spans="3:4" x14ac:dyDescent="0.2">
      <c r="C2791"/>
      <c r="D2791" s="11"/>
    </row>
    <row r="2792" spans="3:4" x14ac:dyDescent="0.2">
      <c r="C2792"/>
      <c r="D2792" s="11"/>
    </row>
    <row r="2793" spans="3:4" x14ac:dyDescent="0.2">
      <c r="C2793"/>
      <c r="D2793" s="11"/>
    </row>
    <row r="2794" spans="3:4" x14ac:dyDescent="0.2">
      <c r="C2794"/>
      <c r="D2794" s="11"/>
    </row>
    <row r="2795" spans="3:4" x14ac:dyDescent="0.2">
      <c r="C2795"/>
      <c r="D2795" s="11"/>
    </row>
    <row r="2796" spans="3:4" x14ac:dyDescent="0.2">
      <c r="C2796"/>
      <c r="D2796" s="11"/>
    </row>
    <row r="2797" spans="3:4" x14ac:dyDescent="0.2">
      <c r="C2797"/>
      <c r="D2797" s="11"/>
    </row>
    <row r="2798" spans="3:4" x14ac:dyDescent="0.2">
      <c r="C2798"/>
      <c r="D2798" s="11"/>
    </row>
    <row r="2799" spans="3:4" x14ac:dyDescent="0.2">
      <c r="C2799"/>
      <c r="D2799" s="11"/>
    </row>
    <row r="2800" spans="3:4" x14ac:dyDescent="0.2">
      <c r="C2800"/>
      <c r="D2800" s="11"/>
    </row>
    <row r="2801" spans="3:4" x14ac:dyDescent="0.2">
      <c r="C2801"/>
      <c r="D2801" s="11"/>
    </row>
    <row r="2802" spans="3:4" x14ac:dyDescent="0.2">
      <c r="C2802"/>
      <c r="D2802" s="11"/>
    </row>
    <row r="2803" spans="3:4" x14ac:dyDescent="0.2">
      <c r="C2803"/>
      <c r="D2803" s="11"/>
    </row>
    <row r="2804" spans="3:4" x14ac:dyDescent="0.2">
      <c r="C2804"/>
      <c r="D2804" s="11"/>
    </row>
    <row r="2805" spans="3:4" x14ac:dyDescent="0.2">
      <c r="C2805"/>
      <c r="D2805" s="11"/>
    </row>
    <row r="2806" spans="3:4" x14ac:dyDescent="0.2">
      <c r="C2806"/>
      <c r="D2806" s="11"/>
    </row>
    <row r="2807" spans="3:4" x14ac:dyDescent="0.2">
      <c r="C2807"/>
      <c r="D2807" s="11"/>
    </row>
    <row r="2808" spans="3:4" x14ac:dyDescent="0.2">
      <c r="C2808"/>
      <c r="D2808" s="11"/>
    </row>
    <row r="2809" spans="3:4" x14ac:dyDescent="0.2">
      <c r="C2809"/>
      <c r="D2809" s="11"/>
    </row>
    <row r="2810" spans="3:4" x14ac:dyDescent="0.2">
      <c r="C2810"/>
      <c r="D2810" s="11"/>
    </row>
    <row r="2811" spans="3:4" x14ac:dyDescent="0.2">
      <c r="C2811"/>
      <c r="D2811" s="11"/>
    </row>
    <row r="2812" spans="3:4" x14ac:dyDescent="0.2">
      <c r="C2812"/>
      <c r="D2812" s="11"/>
    </row>
    <row r="2813" spans="3:4" x14ac:dyDescent="0.2">
      <c r="C2813"/>
      <c r="D2813" s="11"/>
    </row>
    <row r="2814" spans="3:4" x14ac:dyDescent="0.2">
      <c r="C2814"/>
      <c r="D2814" s="11"/>
    </row>
    <row r="2815" spans="3:4" x14ac:dyDescent="0.2">
      <c r="C2815"/>
      <c r="D2815" s="11"/>
    </row>
    <row r="2816" spans="3:4" x14ac:dyDescent="0.2">
      <c r="C2816"/>
      <c r="D2816" s="11"/>
    </row>
    <row r="2817" spans="3:4" x14ac:dyDescent="0.2">
      <c r="C2817"/>
      <c r="D2817" s="11"/>
    </row>
    <row r="2818" spans="3:4" x14ac:dyDescent="0.2">
      <c r="C2818"/>
      <c r="D2818" s="11"/>
    </row>
    <row r="2819" spans="3:4" x14ac:dyDescent="0.2">
      <c r="C2819"/>
      <c r="D2819" s="11"/>
    </row>
    <row r="2820" spans="3:4" x14ac:dyDescent="0.2">
      <c r="C2820"/>
      <c r="D2820" s="11"/>
    </row>
    <row r="2821" spans="3:4" x14ac:dyDescent="0.2">
      <c r="C2821"/>
      <c r="D2821" s="11"/>
    </row>
    <row r="2822" spans="3:4" x14ac:dyDescent="0.2">
      <c r="C2822"/>
      <c r="D2822" s="11"/>
    </row>
    <row r="2823" spans="3:4" x14ac:dyDescent="0.2">
      <c r="C2823"/>
      <c r="D2823" s="11"/>
    </row>
    <row r="2824" spans="3:4" x14ac:dyDescent="0.2">
      <c r="C2824"/>
      <c r="D2824" s="11"/>
    </row>
    <row r="2825" spans="3:4" x14ac:dyDescent="0.2">
      <c r="C2825"/>
      <c r="D2825" s="11"/>
    </row>
    <row r="2826" spans="3:4" x14ac:dyDescent="0.2">
      <c r="C2826"/>
      <c r="D2826" s="11"/>
    </row>
    <row r="2827" spans="3:4" x14ac:dyDescent="0.2">
      <c r="C2827"/>
      <c r="D2827" s="11"/>
    </row>
    <row r="2828" spans="3:4" x14ac:dyDescent="0.2">
      <c r="C2828"/>
      <c r="D2828" s="11"/>
    </row>
    <row r="2829" spans="3:4" x14ac:dyDescent="0.2">
      <c r="C2829"/>
      <c r="D2829" s="11"/>
    </row>
    <row r="2830" spans="3:4" x14ac:dyDescent="0.2">
      <c r="C2830"/>
      <c r="D2830" s="11"/>
    </row>
    <row r="2831" spans="3:4" x14ac:dyDescent="0.2">
      <c r="C2831"/>
      <c r="D2831" s="11"/>
    </row>
    <row r="2832" spans="3:4" x14ac:dyDescent="0.2">
      <c r="C2832"/>
      <c r="D2832" s="11"/>
    </row>
    <row r="2833" spans="3:4" x14ac:dyDescent="0.2">
      <c r="C2833"/>
      <c r="D2833" s="11"/>
    </row>
    <row r="2834" spans="3:4" x14ac:dyDescent="0.2">
      <c r="C2834"/>
      <c r="D2834" s="11"/>
    </row>
    <row r="2835" spans="3:4" x14ac:dyDescent="0.2">
      <c r="C2835"/>
      <c r="D2835" s="11"/>
    </row>
    <row r="2836" spans="3:4" x14ac:dyDescent="0.2">
      <c r="C2836"/>
      <c r="D2836" s="11"/>
    </row>
    <row r="2837" spans="3:4" x14ac:dyDescent="0.2">
      <c r="C2837"/>
      <c r="D2837" s="11"/>
    </row>
    <row r="2838" spans="3:4" x14ac:dyDescent="0.2">
      <c r="C2838"/>
      <c r="D2838" s="11"/>
    </row>
    <row r="2839" spans="3:4" x14ac:dyDescent="0.2">
      <c r="C2839"/>
      <c r="D2839" s="11"/>
    </row>
    <row r="2840" spans="3:4" x14ac:dyDescent="0.2">
      <c r="C2840"/>
      <c r="D2840" s="11"/>
    </row>
    <row r="2841" spans="3:4" x14ac:dyDescent="0.2">
      <c r="C2841"/>
      <c r="D2841" s="11"/>
    </row>
    <row r="2842" spans="3:4" x14ac:dyDescent="0.2">
      <c r="C2842"/>
      <c r="D2842" s="11"/>
    </row>
    <row r="2843" spans="3:4" x14ac:dyDescent="0.2">
      <c r="C2843"/>
      <c r="D2843" s="11"/>
    </row>
    <row r="2844" spans="3:4" x14ac:dyDescent="0.2">
      <c r="C2844"/>
      <c r="D2844" s="11"/>
    </row>
    <row r="2845" spans="3:4" x14ac:dyDescent="0.2">
      <c r="C2845"/>
      <c r="D2845" s="11"/>
    </row>
    <row r="2846" spans="3:4" x14ac:dyDescent="0.2">
      <c r="C2846"/>
      <c r="D2846" s="11"/>
    </row>
    <row r="2847" spans="3:4" x14ac:dyDescent="0.2">
      <c r="C2847"/>
      <c r="D2847" s="11"/>
    </row>
    <row r="2848" spans="3:4" x14ac:dyDescent="0.2">
      <c r="C2848"/>
      <c r="D2848" s="11"/>
    </row>
    <row r="2849" spans="3:4" x14ac:dyDescent="0.2">
      <c r="C2849"/>
      <c r="D2849" s="11"/>
    </row>
    <row r="2850" spans="3:4" x14ac:dyDescent="0.2">
      <c r="C2850"/>
      <c r="D2850" s="11"/>
    </row>
    <row r="2851" spans="3:4" x14ac:dyDescent="0.2">
      <c r="C2851"/>
      <c r="D2851" s="11"/>
    </row>
    <row r="2852" spans="3:4" x14ac:dyDescent="0.2">
      <c r="C2852"/>
      <c r="D2852" s="11"/>
    </row>
    <row r="2853" spans="3:4" x14ac:dyDescent="0.2">
      <c r="C2853"/>
      <c r="D2853" s="11"/>
    </row>
    <row r="2854" spans="3:4" x14ac:dyDescent="0.2">
      <c r="C2854"/>
      <c r="D2854" s="11"/>
    </row>
    <row r="2855" spans="3:4" x14ac:dyDescent="0.2">
      <c r="C2855"/>
      <c r="D2855" s="11"/>
    </row>
    <row r="2856" spans="3:4" x14ac:dyDescent="0.2">
      <c r="C2856"/>
      <c r="D2856" s="11"/>
    </row>
    <row r="2857" spans="3:4" x14ac:dyDescent="0.2">
      <c r="C2857"/>
      <c r="D2857" s="11"/>
    </row>
    <row r="2858" spans="3:4" x14ac:dyDescent="0.2">
      <c r="C2858"/>
      <c r="D2858" s="11"/>
    </row>
    <row r="2859" spans="3:4" x14ac:dyDescent="0.2">
      <c r="C2859"/>
      <c r="D2859" s="11"/>
    </row>
    <row r="2860" spans="3:4" x14ac:dyDescent="0.2">
      <c r="C2860"/>
      <c r="D2860" s="11"/>
    </row>
    <row r="2861" spans="3:4" x14ac:dyDescent="0.2">
      <c r="C2861"/>
      <c r="D2861" s="11"/>
    </row>
    <row r="2862" spans="3:4" x14ac:dyDescent="0.2">
      <c r="C2862"/>
      <c r="D2862" s="11"/>
    </row>
    <row r="2863" spans="3:4" x14ac:dyDescent="0.2">
      <c r="C2863"/>
      <c r="D2863" s="11"/>
    </row>
    <row r="2864" spans="3:4" x14ac:dyDescent="0.2">
      <c r="C2864"/>
      <c r="D2864" s="11"/>
    </row>
    <row r="2865" spans="3:4" x14ac:dyDescent="0.2">
      <c r="C2865"/>
      <c r="D2865" s="11"/>
    </row>
    <row r="2866" spans="3:4" x14ac:dyDescent="0.2">
      <c r="C2866"/>
      <c r="D2866" s="11"/>
    </row>
    <row r="2867" spans="3:4" x14ac:dyDescent="0.2">
      <c r="C2867"/>
      <c r="D2867" s="11"/>
    </row>
    <row r="2868" spans="3:4" x14ac:dyDescent="0.2">
      <c r="C2868"/>
      <c r="D2868" s="11"/>
    </row>
    <row r="2869" spans="3:4" x14ac:dyDescent="0.2">
      <c r="C2869"/>
      <c r="D2869" s="11"/>
    </row>
    <row r="2870" spans="3:4" x14ac:dyDescent="0.2">
      <c r="C2870"/>
      <c r="D2870" s="11"/>
    </row>
    <row r="2871" spans="3:4" x14ac:dyDescent="0.2">
      <c r="C2871"/>
      <c r="D2871" s="11"/>
    </row>
    <row r="2872" spans="3:4" x14ac:dyDescent="0.2">
      <c r="C2872"/>
      <c r="D2872" s="11"/>
    </row>
    <row r="2873" spans="3:4" x14ac:dyDescent="0.2">
      <c r="C2873"/>
      <c r="D2873" s="11"/>
    </row>
    <row r="2874" spans="3:4" x14ac:dyDescent="0.2">
      <c r="C2874"/>
      <c r="D2874" s="11"/>
    </row>
    <row r="2875" spans="3:4" x14ac:dyDescent="0.2">
      <c r="C2875"/>
      <c r="D2875" s="11"/>
    </row>
    <row r="2876" spans="3:4" x14ac:dyDescent="0.2">
      <c r="C2876"/>
      <c r="D2876" s="11"/>
    </row>
    <row r="2877" spans="3:4" x14ac:dyDescent="0.2">
      <c r="C2877"/>
      <c r="D2877" s="11"/>
    </row>
    <row r="2878" spans="3:4" x14ac:dyDescent="0.2">
      <c r="C2878"/>
      <c r="D2878" s="11"/>
    </row>
    <row r="2879" spans="3:4" x14ac:dyDescent="0.2">
      <c r="C2879"/>
      <c r="D2879" s="11"/>
    </row>
    <row r="2880" spans="3:4" x14ac:dyDescent="0.2">
      <c r="C2880"/>
      <c r="D2880" s="11"/>
    </row>
    <row r="2881" spans="3:4" x14ac:dyDescent="0.2">
      <c r="C2881"/>
      <c r="D2881" s="11"/>
    </row>
    <row r="2882" spans="3:4" x14ac:dyDescent="0.2">
      <c r="C2882"/>
      <c r="D2882" s="11"/>
    </row>
    <row r="2883" spans="3:4" x14ac:dyDescent="0.2">
      <c r="C2883"/>
      <c r="D2883" s="11"/>
    </row>
    <row r="2884" spans="3:4" x14ac:dyDescent="0.2">
      <c r="C2884"/>
      <c r="D2884" s="11"/>
    </row>
    <row r="2885" spans="3:4" x14ac:dyDescent="0.2">
      <c r="C2885"/>
      <c r="D2885" s="11"/>
    </row>
    <row r="2886" spans="3:4" x14ac:dyDescent="0.2">
      <c r="C2886"/>
      <c r="D2886" s="11"/>
    </row>
    <row r="2887" spans="3:4" x14ac:dyDescent="0.2">
      <c r="C2887"/>
      <c r="D2887" s="11"/>
    </row>
    <row r="2888" spans="3:4" x14ac:dyDescent="0.2">
      <c r="C2888"/>
      <c r="D2888" s="11"/>
    </row>
    <row r="2889" spans="3:4" x14ac:dyDescent="0.2">
      <c r="C2889"/>
      <c r="D2889" s="11"/>
    </row>
    <row r="2890" spans="3:4" x14ac:dyDescent="0.2">
      <c r="C2890"/>
      <c r="D2890" s="11"/>
    </row>
    <row r="2891" spans="3:4" x14ac:dyDescent="0.2">
      <c r="C2891"/>
      <c r="D2891" s="11"/>
    </row>
    <row r="2892" spans="3:4" x14ac:dyDescent="0.2">
      <c r="C2892"/>
      <c r="D2892" s="11"/>
    </row>
    <row r="2893" spans="3:4" x14ac:dyDescent="0.2">
      <c r="C2893"/>
      <c r="D2893" s="11"/>
    </row>
    <row r="2894" spans="3:4" x14ac:dyDescent="0.2">
      <c r="C2894"/>
      <c r="D2894" s="11"/>
    </row>
    <row r="2895" spans="3:4" x14ac:dyDescent="0.2">
      <c r="C2895"/>
      <c r="D2895" s="11"/>
    </row>
    <row r="2896" spans="3:4" x14ac:dyDescent="0.2">
      <c r="C2896"/>
      <c r="D2896" s="11"/>
    </row>
    <row r="2897" spans="3:4" x14ac:dyDescent="0.2">
      <c r="C2897"/>
      <c r="D2897" s="11"/>
    </row>
    <row r="2898" spans="3:4" x14ac:dyDescent="0.2">
      <c r="C2898"/>
      <c r="D2898" s="11"/>
    </row>
    <row r="2899" spans="3:4" x14ac:dyDescent="0.2">
      <c r="C2899"/>
      <c r="D2899" s="11"/>
    </row>
    <row r="2900" spans="3:4" x14ac:dyDescent="0.2">
      <c r="C2900"/>
      <c r="D2900" s="11"/>
    </row>
    <row r="2901" spans="3:4" x14ac:dyDescent="0.2">
      <c r="C2901"/>
      <c r="D2901" s="11"/>
    </row>
    <row r="2902" spans="3:4" x14ac:dyDescent="0.2">
      <c r="C2902"/>
      <c r="D2902" s="11"/>
    </row>
    <row r="2903" spans="3:4" x14ac:dyDescent="0.2">
      <c r="C2903"/>
      <c r="D2903" s="11"/>
    </row>
    <row r="2904" spans="3:4" x14ac:dyDescent="0.2">
      <c r="C2904"/>
      <c r="D2904" s="11"/>
    </row>
    <row r="2905" spans="3:4" x14ac:dyDescent="0.2">
      <c r="C2905"/>
      <c r="D2905" s="11"/>
    </row>
    <row r="2906" spans="3:4" x14ac:dyDescent="0.2">
      <c r="C2906"/>
      <c r="D2906" s="11"/>
    </row>
    <row r="2907" spans="3:4" x14ac:dyDescent="0.2">
      <c r="C2907"/>
      <c r="D2907" s="11"/>
    </row>
    <row r="2908" spans="3:4" x14ac:dyDescent="0.2">
      <c r="C2908"/>
      <c r="D2908" s="11"/>
    </row>
    <row r="2909" spans="3:4" x14ac:dyDescent="0.2">
      <c r="C2909"/>
      <c r="D2909" s="11"/>
    </row>
    <row r="2910" spans="3:4" x14ac:dyDescent="0.2">
      <c r="C2910"/>
      <c r="D2910" s="11"/>
    </row>
    <row r="2911" spans="3:4" x14ac:dyDescent="0.2">
      <c r="C2911"/>
      <c r="D2911" s="11"/>
    </row>
    <row r="2912" spans="3:4" x14ac:dyDescent="0.2">
      <c r="C2912"/>
      <c r="D2912" s="11"/>
    </row>
    <row r="2913" spans="3:4" x14ac:dyDescent="0.2">
      <c r="C2913"/>
      <c r="D2913" s="11"/>
    </row>
    <row r="2914" spans="3:4" x14ac:dyDescent="0.2">
      <c r="C2914"/>
      <c r="D2914" s="11"/>
    </row>
    <row r="2915" spans="3:4" x14ac:dyDescent="0.2">
      <c r="C2915"/>
      <c r="D2915" s="11"/>
    </row>
    <row r="2916" spans="3:4" x14ac:dyDescent="0.2">
      <c r="C2916"/>
      <c r="D2916" s="11"/>
    </row>
    <row r="2917" spans="3:4" x14ac:dyDescent="0.2">
      <c r="C2917"/>
      <c r="D2917" s="11"/>
    </row>
    <row r="2918" spans="3:4" x14ac:dyDescent="0.2">
      <c r="C2918"/>
      <c r="D2918" s="11"/>
    </row>
    <row r="2919" spans="3:4" x14ac:dyDescent="0.2">
      <c r="C2919"/>
      <c r="D2919" s="11"/>
    </row>
    <row r="2920" spans="3:4" x14ac:dyDescent="0.2">
      <c r="C2920"/>
      <c r="D2920" s="11"/>
    </row>
    <row r="2921" spans="3:4" x14ac:dyDescent="0.2">
      <c r="C2921"/>
      <c r="D2921" s="11"/>
    </row>
    <row r="2922" spans="3:4" x14ac:dyDescent="0.2">
      <c r="C2922"/>
      <c r="D2922" s="11"/>
    </row>
    <row r="2923" spans="3:4" x14ac:dyDescent="0.2">
      <c r="C2923"/>
      <c r="D2923" s="11"/>
    </row>
    <row r="2924" spans="3:4" x14ac:dyDescent="0.2">
      <c r="C2924"/>
      <c r="D2924" s="11"/>
    </row>
    <row r="2925" spans="3:4" x14ac:dyDescent="0.2">
      <c r="C2925"/>
      <c r="D2925" s="11"/>
    </row>
    <row r="2926" spans="3:4" x14ac:dyDescent="0.2">
      <c r="C2926"/>
      <c r="D2926" s="11"/>
    </row>
    <row r="2927" spans="3:4" x14ac:dyDescent="0.2">
      <c r="C2927"/>
      <c r="D2927" s="11"/>
    </row>
    <row r="2928" spans="3:4" x14ac:dyDescent="0.2">
      <c r="C2928"/>
      <c r="D2928" s="11"/>
    </row>
    <row r="2929" spans="3:4" x14ac:dyDescent="0.2">
      <c r="C2929"/>
      <c r="D2929" s="11"/>
    </row>
    <row r="2930" spans="3:4" x14ac:dyDescent="0.2">
      <c r="C2930"/>
      <c r="D2930" s="11"/>
    </row>
    <row r="2931" spans="3:4" x14ac:dyDescent="0.2">
      <c r="C2931"/>
      <c r="D2931" s="11"/>
    </row>
    <row r="2932" spans="3:4" x14ac:dyDescent="0.2">
      <c r="C2932"/>
      <c r="D2932" s="11"/>
    </row>
    <row r="2933" spans="3:4" x14ac:dyDescent="0.2">
      <c r="C2933"/>
      <c r="D2933" s="11"/>
    </row>
    <row r="2934" spans="3:4" x14ac:dyDescent="0.2">
      <c r="C2934"/>
      <c r="D2934" s="11"/>
    </row>
    <row r="2935" spans="3:4" x14ac:dyDescent="0.2">
      <c r="C2935"/>
      <c r="D2935" s="11"/>
    </row>
    <row r="2936" spans="3:4" x14ac:dyDescent="0.2">
      <c r="C2936"/>
      <c r="D2936" s="11"/>
    </row>
    <row r="2937" spans="3:4" x14ac:dyDescent="0.2">
      <c r="C2937"/>
      <c r="D2937" s="11"/>
    </row>
    <row r="2938" spans="3:4" x14ac:dyDescent="0.2">
      <c r="C2938"/>
      <c r="D2938" s="11"/>
    </row>
    <row r="2939" spans="3:4" x14ac:dyDescent="0.2">
      <c r="C2939"/>
      <c r="D2939" s="11"/>
    </row>
    <row r="2940" spans="3:4" x14ac:dyDescent="0.2">
      <c r="C2940"/>
      <c r="D2940" s="11"/>
    </row>
    <row r="2941" spans="3:4" x14ac:dyDescent="0.2">
      <c r="C2941"/>
      <c r="D2941" s="11"/>
    </row>
    <row r="2942" spans="3:4" x14ac:dyDescent="0.2">
      <c r="C2942"/>
      <c r="D2942" s="11"/>
    </row>
    <row r="2943" spans="3:4" x14ac:dyDescent="0.2">
      <c r="C2943"/>
      <c r="D2943" s="11"/>
    </row>
    <row r="2944" spans="3:4" x14ac:dyDescent="0.2">
      <c r="C2944"/>
      <c r="D2944" s="11"/>
    </row>
    <row r="2945" spans="3:4" x14ac:dyDescent="0.2">
      <c r="C2945"/>
      <c r="D2945" s="11"/>
    </row>
    <row r="2946" spans="3:4" x14ac:dyDescent="0.2">
      <c r="C2946"/>
      <c r="D2946" s="11"/>
    </row>
    <row r="2947" spans="3:4" x14ac:dyDescent="0.2">
      <c r="C2947"/>
      <c r="D2947" s="11"/>
    </row>
    <row r="2948" spans="3:4" x14ac:dyDescent="0.2">
      <c r="C2948"/>
      <c r="D2948" s="11"/>
    </row>
    <row r="2949" spans="3:4" x14ac:dyDescent="0.2">
      <c r="C2949"/>
      <c r="D2949" s="11"/>
    </row>
    <row r="2950" spans="3:4" x14ac:dyDescent="0.2">
      <c r="C2950"/>
      <c r="D2950" s="11"/>
    </row>
    <row r="2951" spans="3:4" x14ac:dyDescent="0.2">
      <c r="C2951"/>
      <c r="D2951" s="11"/>
    </row>
    <row r="2952" spans="3:4" x14ac:dyDescent="0.2">
      <c r="C2952"/>
      <c r="D2952" s="11"/>
    </row>
    <row r="2953" spans="3:4" x14ac:dyDescent="0.2">
      <c r="C2953"/>
      <c r="D2953" s="11"/>
    </row>
    <row r="2954" spans="3:4" x14ac:dyDescent="0.2">
      <c r="C2954"/>
      <c r="D2954" s="11"/>
    </row>
    <row r="2955" spans="3:4" x14ac:dyDescent="0.2">
      <c r="C2955"/>
      <c r="D2955" s="11"/>
    </row>
    <row r="2956" spans="3:4" x14ac:dyDescent="0.2">
      <c r="C2956"/>
      <c r="D2956" s="11"/>
    </row>
    <row r="2957" spans="3:4" x14ac:dyDescent="0.2">
      <c r="C2957"/>
      <c r="D2957" s="11"/>
    </row>
    <row r="2958" spans="3:4" x14ac:dyDescent="0.2">
      <c r="C2958"/>
      <c r="D2958" s="11"/>
    </row>
    <row r="2959" spans="3:4" x14ac:dyDescent="0.2">
      <c r="C2959"/>
      <c r="D2959" s="11"/>
    </row>
    <row r="2960" spans="3:4" x14ac:dyDescent="0.2">
      <c r="C2960"/>
      <c r="D2960" s="11"/>
    </row>
    <row r="2961" spans="3:4" x14ac:dyDescent="0.2">
      <c r="C2961"/>
      <c r="D2961" s="11"/>
    </row>
    <row r="2962" spans="3:4" x14ac:dyDescent="0.2">
      <c r="C2962"/>
      <c r="D2962" s="11"/>
    </row>
    <row r="2963" spans="3:4" x14ac:dyDescent="0.2">
      <c r="C2963"/>
      <c r="D2963" s="11"/>
    </row>
    <row r="2964" spans="3:4" x14ac:dyDescent="0.2">
      <c r="C2964"/>
      <c r="D2964" s="11"/>
    </row>
    <row r="2965" spans="3:4" x14ac:dyDescent="0.2">
      <c r="C2965"/>
      <c r="D2965" s="11"/>
    </row>
    <row r="2966" spans="3:4" x14ac:dyDescent="0.2">
      <c r="C2966"/>
      <c r="D2966" s="11"/>
    </row>
    <row r="2967" spans="3:4" x14ac:dyDescent="0.2">
      <c r="C2967"/>
      <c r="D2967" s="11"/>
    </row>
    <row r="2968" spans="3:4" x14ac:dyDescent="0.2">
      <c r="C2968"/>
      <c r="D2968" s="11"/>
    </row>
    <row r="2969" spans="3:4" x14ac:dyDescent="0.2">
      <c r="C2969"/>
      <c r="D2969" s="11"/>
    </row>
    <row r="2970" spans="3:4" x14ac:dyDescent="0.2">
      <c r="C2970"/>
      <c r="D2970" s="11"/>
    </row>
    <row r="2971" spans="3:4" x14ac:dyDescent="0.2">
      <c r="C2971"/>
      <c r="D2971" s="11"/>
    </row>
    <row r="2972" spans="3:4" x14ac:dyDescent="0.2">
      <c r="C2972"/>
      <c r="D2972" s="11"/>
    </row>
    <row r="2973" spans="3:4" x14ac:dyDescent="0.2">
      <c r="C2973"/>
      <c r="D2973" s="11"/>
    </row>
    <row r="2974" spans="3:4" x14ac:dyDescent="0.2">
      <c r="C2974"/>
      <c r="D2974" s="11"/>
    </row>
    <row r="2975" spans="3:4" x14ac:dyDescent="0.2">
      <c r="C2975"/>
      <c r="D2975" s="11"/>
    </row>
    <row r="2976" spans="3:4" x14ac:dyDescent="0.2">
      <c r="C2976"/>
      <c r="D2976" s="11"/>
    </row>
    <row r="2977" spans="3:4" x14ac:dyDescent="0.2">
      <c r="C2977"/>
      <c r="D2977" s="11"/>
    </row>
    <row r="2978" spans="3:4" x14ac:dyDescent="0.2">
      <c r="C2978"/>
      <c r="D2978" s="11"/>
    </row>
    <row r="2979" spans="3:4" x14ac:dyDescent="0.2">
      <c r="C2979"/>
      <c r="D2979" s="11"/>
    </row>
    <row r="2980" spans="3:4" x14ac:dyDescent="0.2">
      <c r="C2980"/>
      <c r="D2980" s="11"/>
    </row>
    <row r="2981" spans="3:4" x14ac:dyDescent="0.2">
      <c r="C2981"/>
      <c r="D2981" s="11"/>
    </row>
    <row r="2982" spans="3:4" x14ac:dyDescent="0.2">
      <c r="C2982"/>
      <c r="D2982" s="11"/>
    </row>
    <row r="2983" spans="3:4" x14ac:dyDescent="0.2">
      <c r="C2983"/>
      <c r="D2983" s="11"/>
    </row>
    <row r="2984" spans="3:4" x14ac:dyDescent="0.2">
      <c r="C2984"/>
      <c r="D2984" s="11"/>
    </row>
    <row r="2985" spans="3:4" x14ac:dyDescent="0.2">
      <c r="C2985"/>
      <c r="D2985" s="11"/>
    </row>
    <row r="2986" spans="3:4" x14ac:dyDescent="0.2">
      <c r="C2986"/>
      <c r="D2986" s="11"/>
    </row>
    <row r="2987" spans="3:4" x14ac:dyDescent="0.2">
      <c r="C2987"/>
      <c r="D2987" s="11"/>
    </row>
    <row r="2988" spans="3:4" x14ac:dyDescent="0.2">
      <c r="C2988"/>
      <c r="D2988" s="11"/>
    </row>
    <row r="2989" spans="3:4" x14ac:dyDescent="0.2">
      <c r="C2989"/>
      <c r="D2989" s="11"/>
    </row>
    <row r="2990" spans="3:4" x14ac:dyDescent="0.2">
      <c r="C2990"/>
      <c r="D2990" s="11"/>
    </row>
    <row r="2991" spans="3:4" x14ac:dyDescent="0.2">
      <c r="C2991"/>
      <c r="D2991" s="11"/>
    </row>
    <row r="2992" spans="3:4" x14ac:dyDescent="0.2">
      <c r="C2992"/>
      <c r="D2992" s="11"/>
    </row>
    <row r="2993" spans="3:4" x14ac:dyDescent="0.2">
      <c r="C2993"/>
      <c r="D2993" s="11"/>
    </row>
    <row r="2994" spans="3:4" x14ac:dyDescent="0.2">
      <c r="C2994"/>
      <c r="D2994" s="11"/>
    </row>
    <row r="2995" spans="3:4" x14ac:dyDescent="0.2">
      <c r="C2995"/>
      <c r="D2995" s="11"/>
    </row>
    <row r="2996" spans="3:4" x14ac:dyDescent="0.2">
      <c r="C2996"/>
      <c r="D2996" s="11"/>
    </row>
    <row r="2997" spans="3:4" x14ac:dyDescent="0.2">
      <c r="C2997"/>
      <c r="D2997" s="11"/>
    </row>
    <row r="2998" spans="3:4" x14ac:dyDescent="0.2">
      <c r="C2998"/>
      <c r="D2998" s="11"/>
    </row>
    <row r="2999" spans="3:4" x14ac:dyDescent="0.2">
      <c r="C2999"/>
      <c r="D2999" s="11"/>
    </row>
    <row r="3000" spans="3:4" x14ac:dyDescent="0.2">
      <c r="C3000"/>
      <c r="D3000" s="11"/>
    </row>
    <row r="3001" spans="3:4" x14ac:dyDescent="0.2">
      <c r="C3001"/>
      <c r="D3001" s="11"/>
    </row>
    <row r="3002" spans="3:4" x14ac:dyDescent="0.2">
      <c r="C3002"/>
      <c r="D3002" s="11"/>
    </row>
    <row r="3003" spans="3:4" x14ac:dyDescent="0.2">
      <c r="C3003"/>
      <c r="D3003" s="11"/>
    </row>
    <row r="3004" spans="3:4" x14ac:dyDescent="0.2">
      <c r="C3004"/>
      <c r="D3004" s="11"/>
    </row>
    <row r="3005" spans="3:4" x14ac:dyDescent="0.2">
      <c r="C3005"/>
      <c r="D3005" s="11"/>
    </row>
    <row r="3006" spans="3:4" x14ac:dyDescent="0.2">
      <c r="C3006"/>
      <c r="D3006" s="11"/>
    </row>
    <row r="3007" spans="3:4" x14ac:dyDescent="0.2">
      <c r="C3007"/>
      <c r="D3007" s="11"/>
    </row>
    <row r="3008" spans="3:4" x14ac:dyDescent="0.2">
      <c r="C3008"/>
      <c r="D3008" s="11"/>
    </row>
    <row r="3009" spans="3:4" x14ac:dyDescent="0.2">
      <c r="C3009"/>
      <c r="D3009" s="11"/>
    </row>
    <row r="3010" spans="3:4" x14ac:dyDescent="0.2">
      <c r="C3010"/>
      <c r="D3010" s="11"/>
    </row>
    <row r="3011" spans="3:4" x14ac:dyDescent="0.2">
      <c r="C3011"/>
      <c r="D3011" s="11"/>
    </row>
    <row r="3012" spans="3:4" x14ac:dyDescent="0.2">
      <c r="C3012"/>
      <c r="D3012" s="11"/>
    </row>
    <row r="3013" spans="3:4" x14ac:dyDescent="0.2">
      <c r="C3013"/>
      <c r="D3013" s="11"/>
    </row>
    <row r="3014" spans="3:4" x14ac:dyDescent="0.2">
      <c r="C3014"/>
      <c r="D3014" s="11"/>
    </row>
    <row r="3015" spans="3:4" x14ac:dyDescent="0.2">
      <c r="C3015"/>
      <c r="D3015" s="11"/>
    </row>
    <row r="3016" spans="3:4" x14ac:dyDescent="0.2">
      <c r="C3016"/>
      <c r="D3016" s="11"/>
    </row>
    <row r="3017" spans="3:4" x14ac:dyDescent="0.2">
      <c r="C3017"/>
      <c r="D3017" s="11"/>
    </row>
    <row r="3018" spans="3:4" x14ac:dyDescent="0.2">
      <c r="C3018"/>
      <c r="D3018" s="11"/>
    </row>
    <row r="3019" spans="3:4" x14ac:dyDescent="0.2">
      <c r="C3019"/>
      <c r="D3019" s="11"/>
    </row>
    <row r="3020" spans="3:4" x14ac:dyDescent="0.2">
      <c r="C3020"/>
      <c r="D3020" s="11"/>
    </row>
    <row r="3021" spans="3:4" x14ac:dyDescent="0.2">
      <c r="C3021"/>
      <c r="D3021" s="11"/>
    </row>
    <row r="3022" spans="3:4" x14ac:dyDescent="0.2">
      <c r="C3022"/>
      <c r="D3022" s="11"/>
    </row>
    <row r="3023" spans="3:4" x14ac:dyDescent="0.2">
      <c r="C3023"/>
      <c r="D3023" s="11"/>
    </row>
    <row r="3024" spans="3:4" x14ac:dyDescent="0.2">
      <c r="C3024"/>
      <c r="D3024" s="11"/>
    </row>
    <row r="3025" spans="3:4" x14ac:dyDescent="0.2">
      <c r="C3025"/>
      <c r="D3025" s="11"/>
    </row>
    <row r="3026" spans="3:4" x14ac:dyDescent="0.2">
      <c r="C3026"/>
      <c r="D3026" s="11"/>
    </row>
    <row r="3027" spans="3:4" x14ac:dyDescent="0.2">
      <c r="C3027"/>
      <c r="D3027" s="11"/>
    </row>
    <row r="3028" spans="3:4" x14ac:dyDescent="0.2">
      <c r="C3028"/>
      <c r="D3028" s="11"/>
    </row>
    <row r="3029" spans="3:4" x14ac:dyDescent="0.2">
      <c r="C3029"/>
      <c r="D3029" s="11"/>
    </row>
    <row r="3030" spans="3:4" x14ac:dyDescent="0.2">
      <c r="C3030"/>
      <c r="D3030" s="11"/>
    </row>
    <row r="3031" spans="3:4" x14ac:dyDescent="0.2">
      <c r="C3031"/>
      <c r="D3031" s="11"/>
    </row>
    <row r="3032" spans="3:4" x14ac:dyDescent="0.2">
      <c r="C3032"/>
      <c r="D3032" s="11"/>
    </row>
    <row r="3033" spans="3:4" x14ac:dyDescent="0.2">
      <c r="C3033"/>
      <c r="D3033" s="11"/>
    </row>
    <row r="3034" spans="3:4" x14ac:dyDescent="0.2">
      <c r="C3034"/>
      <c r="D3034" s="11"/>
    </row>
    <row r="3035" spans="3:4" x14ac:dyDescent="0.2">
      <c r="C3035"/>
      <c r="D3035" s="11"/>
    </row>
    <row r="3036" spans="3:4" x14ac:dyDescent="0.2">
      <c r="C3036"/>
      <c r="D3036" s="11"/>
    </row>
    <row r="3037" spans="3:4" x14ac:dyDescent="0.2">
      <c r="C3037"/>
      <c r="D3037" s="11"/>
    </row>
    <row r="3038" spans="3:4" x14ac:dyDescent="0.2">
      <c r="C3038"/>
      <c r="D3038" s="11"/>
    </row>
    <row r="3039" spans="3:4" x14ac:dyDescent="0.2">
      <c r="C3039"/>
      <c r="D3039" s="11"/>
    </row>
    <row r="3040" spans="3:4" x14ac:dyDescent="0.2">
      <c r="C3040"/>
      <c r="D3040" s="11"/>
    </row>
    <row r="3041" spans="3:4" x14ac:dyDescent="0.2">
      <c r="C3041"/>
      <c r="D3041" s="11"/>
    </row>
    <row r="3042" spans="3:4" x14ac:dyDescent="0.2">
      <c r="C3042"/>
      <c r="D3042" s="11"/>
    </row>
    <row r="3043" spans="3:4" x14ac:dyDescent="0.2">
      <c r="C3043"/>
      <c r="D3043" s="11"/>
    </row>
    <row r="3044" spans="3:4" x14ac:dyDescent="0.2">
      <c r="C3044"/>
      <c r="D3044" s="11"/>
    </row>
    <row r="3045" spans="3:4" x14ac:dyDescent="0.2">
      <c r="C3045"/>
      <c r="D3045" s="11"/>
    </row>
    <row r="3046" spans="3:4" x14ac:dyDescent="0.2">
      <c r="C3046"/>
      <c r="D3046" s="11"/>
    </row>
    <row r="3047" spans="3:4" x14ac:dyDescent="0.2">
      <c r="C3047"/>
      <c r="D3047" s="11"/>
    </row>
    <row r="3048" spans="3:4" x14ac:dyDescent="0.2">
      <c r="C3048"/>
      <c r="D3048" s="11"/>
    </row>
    <row r="3049" spans="3:4" x14ac:dyDescent="0.2">
      <c r="C3049"/>
      <c r="D3049" s="11"/>
    </row>
    <row r="3050" spans="3:4" x14ac:dyDescent="0.2">
      <c r="C3050"/>
      <c r="D3050" s="11"/>
    </row>
    <row r="3051" spans="3:4" x14ac:dyDescent="0.2">
      <c r="C3051"/>
      <c r="D3051" s="11"/>
    </row>
    <row r="3052" spans="3:4" x14ac:dyDescent="0.2">
      <c r="C3052"/>
      <c r="D3052" s="11"/>
    </row>
    <row r="3053" spans="3:4" x14ac:dyDescent="0.2">
      <c r="C3053"/>
      <c r="D3053" s="11"/>
    </row>
    <row r="3054" spans="3:4" x14ac:dyDescent="0.2">
      <c r="C3054"/>
      <c r="D3054" s="11"/>
    </row>
    <row r="3055" spans="3:4" x14ac:dyDescent="0.2">
      <c r="C3055"/>
      <c r="D3055" s="11"/>
    </row>
    <row r="3056" spans="3:4" x14ac:dyDescent="0.2">
      <c r="C3056"/>
      <c r="D3056" s="11"/>
    </row>
    <row r="3057" spans="3:4" x14ac:dyDescent="0.2">
      <c r="C3057"/>
      <c r="D3057" s="11"/>
    </row>
    <row r="3058" spans="3:4" x14ac:dyDescent="0.2">
      <c r="C3058"/>
      <c r="D3058" s="11"/>
    </row>
    <row r="3059" spans="3:4" x14ac:dyDescent="0.2">
      <c r="C3059"/>
      <c r="D3059" s="11"/>
    </row>
    <row r="3060" spans="3:4" x14ac:dyDescent="0.2">
      <c r="C3060"/>
      <c r="D3060" s="11"/>
    </row>
    <row r="3061" spans="3:4" x14ac:dyDescent="0.2">
      <c r="C3061"/>
      <c r="D3061" s="11"/>
    </row>
    <row r="3062" spans="3:4" x14ac:dyDescent="0.2">
      <c r="C3062"/>
      <c r="D3062" s="11"/>
    </row>
    <row r="3063" spans="3:4" x14ac:dyDescent="0.2">
      <c r="C3063"/>
      <c r="D3063" s="11"/>
    </row>
    <row r="3064" spans="3:4" x14ac:dyDescent="0.2">
      <c r="C3064"/>
      <c r="D3064" s="11"/>
    </row>
    <row r="3065" spans="3:4" x14ac:dyDescent="0.2">
      <c r="C3065"/>
      <c r="D3065" s="11"/>
    </row>
    <row r="3066" spans="3:4" x14ac:dyDescent="0.2">
      <c r="C3066"/>
      <c r="D3066" s="11"/>
    </row>
    <row r="3067" spans="3:4" x14ac:dyDescent="0.2">
      <c r="C3067"/>
      <c r="D3067" s="11"/>
    </row>
    <row r="3068" spans="3:4" x14ac:dyDescent="0.2">
      <c r="C3068"/>
      <c r="D3068" s="11"/>
    </row>
    <row r="3069" spans="3:4" x14ac:dyDescent="0.2">
      <c r="C3069"/>
      <c r="D3069" s="11"/>
    </row>
    <row r="3070" spans="3:4" x14ac:dyDescent="0.2">
      <c r="C3070"/>
      <c r="D3070" s="11"/>
    </row>
    <row r="3071" spans="3:4" x14ac:dyDescent="0.2">
      <c r="C3071"/>
      <c r="D3071" s="11"/>
    </row>
    <row r="3072" spans="3:4" x14ac:dyDescent="0.2">
      <c r="C3072"/>
      <c r="D3072" s="11"/>
    </row>
    <row r="3073" spans="3:4" x14ac:dyDescent="0.2">
      <c r="C3073"/>
      <c r="D3073" s="11"/>
    </row>
    <row r="3074" spans="3:4" x14ac:dyDescent="0.2">
      <c r="C3074"/>
      <c r="D3074" s="11"/>
    </row>
    <row r="3075" spans="3:4" x14ac:dyDescent="0.2">
      <c r="C3075"/>
      <c r="D3075" s="11"/>
    </row>
    <row r="3076" spans="3:4" x14ac:dyDescent="0.2">
      <c r="C3076"/>
      <c r="D3076" s="11"/>
    </row>
    <row r="3077" spans="3:4" x14ac:dyDescent="0.2">
      <c r="C3077"/>
      <c r="D3077" s="11"/>
    </row>
    <row r="3078" spans="3:4" x14ac:dyDescent="0.2">
      <c r="C3078"/>
      <c r="D3078" s="11"/>
    </row>
    <row r="3079" spans="3:4" x14ac:dyDescent="0.2">
      <c r="C3079"/>
      <c r="D3079" s="11"/>
    </row>
    <row r="3080" spans="3:4" x14ac:dyDescent="0.2">
      <c r="C3080"/>
      <c r="D3080" s="11"/>
    </row>
    <row r="3081" spans="3:4" x14ac:dyDescent="0.2">
      <c r="C3081"/>
      <c r="D3081" s="11"/>
    </row>
    <row r="3082" spans="3:4" x14ac:dyDescent="0.2">
      <c r="C3082"/>
      <c r="D3082" s="11"/>
    </row>
    <row r="3083" spans="3:4" x14ac:dyDescent="0.2">
      <c r="C3083"/>
      <c r="D3083" s="11"/>
    </row>
    <row r="3084" spans="3:4" x14ac:dyDescent="0.2">
      <c r="C3084"/>
      <c r="D3084" s="11"/>
    </row>
    <row r="3085" spans="3:4" x14ac:dyDescent="0.2">
      <c r="C3085"/>
      <c r="D3085" s="11"/>
    </row>
    <row r="3086" spans="3:4" x14ac:dyDescent="0.2">
      <c r="C3086"/>
      <c r="D3086" s="11"/>
    </row>
    <row r="3087" spans="3:4" x14ac:dyDescent="0.2">
      <c r="C3087"/>
      <c r="D3087" s="11"/>
    </row>
    <row r="3088" spans="3:4" x14ac:dyDescent="0.2">
      <c r="C3088"/>
      <c r="D3088" s="11"/>
    </row>
    <row r="3089" spans="3:4" x14ac:dyDescent="0.2">
      <c r="C3089"/>
      <c r="D3089" s="11"/>
    </row>
    <row r="3090" spans="3:4" x14ac:dyDescent="0.2">
      <c r="C3090"/>
      <c r="D3090" s="11"/>
    </row>
    <row r="3091" spans="3:4" x14ac:dyDescent="0.2">
      <c r="C3091"/>
      <c r="D3091" s="11"/>
    </row>
    <row r="3092" spans="3:4" x14ac:dyDescent="0.2">
      <c r="C3092"/>
      <c r="D3092" s="11"/>
    </row>
    <row r="3093" spans="3:4" x14ac:dyDescent="0.2">
      <c r="C3093"/>
      <c r="D3093" s="11"/>
    </row>
    <row r="3094" spans="3:4" x14ac:dyDescent="0.2">
      <c r="C3094"/>
      <c r="D3094" s="11"/>
    </row>
    <row r="3095" spans="3:4" x14ac:dyDescent="0.2">
      <c r="C3095"/>
      <c r="D3095" s="11"/>
    </row>
    <row r="3096" spans="3:4" x14ac:dyDescent="0.2">
      <c r="C3096"/>
      <c r="D3096" s="11"/>
    </row>
    <row r="3097" spans="3:4" x14ac:dyDescent="0.2">
      <c r="C3097"/>
      <c r="D3097" s="11"/>
    </row>
    <row r="3098" spans="3:4" x14ac:dyDescent="0.2">
      <c r="C3098"/>
      <c r="D3098" s="11"/>
    </row>
    <row r="3099" spans="3:4" x14ac:dyDescent="0.2">
      <c r="C3099"/>
      <c r="D3099" s="11"/>
    </row>
    <row r="3100" spans="3:4" x14ac:dyDescent="0.2">
      <c r="C3100"/>
      <c r="D3100" s="11"/>
    </row>
    <row r="3101" spans="3:4" x14ac:dyDescent="0.2">
      <c r="C3101"/>
      <c r="D3101" s="11"/>
    </row>
    <row r="3102" spans="3:4" x14ac:dyDescent="0.2">
      <c r="C3102"/>
      <c r="D3102" s="11"/>
    </row>
    <row r="3103" spans="3:4" x14ac:dyDescent="0.2">
      <c r="C3103"/>
      <c r="D3103" s="11"/>
    </row>
    <row r="3104" spans="3:4" x14ac:dyDescent="0.2">
      <c r="C3104"/>
      <c r="D3104" s="11"/>
    </row>
    <row r="3105" spans="3:4" x14ac:dyDescent="0.2">
      <c r="C3105"/>
      <c r="D3105" s="11"/>
    </row>
    <row r="3106" spans="3:4" x14ac:dyDescent="0.2">
      <c r="C3106"/>
      <c r="D3106" s="11"/>
    </row>
    <row r="3107" spans="3:4" x14ac:dyDescent="0.2">
      <c r="C3107"/>
      <c r="D3107" s="11"/>
    </row>
    <row r="3108" spans="3:4" x14ac:dyDescent="0.2">
      <c r="C3108"/>
      <c r="D3108" s="11"/>
    </row>
    <row r="3109" spans="3:4" x14ac:dyDescent="0.2">
      <c r="C3109"/>
      <c r="D3109" s="11"/>
    </row>
    <row r="3110" spans="3:4" x14ac:dyDescent="0.2">
      <c r="C3110"/>
      <c r="D3110" s="11"/>
    </row>
    <row r="3111" spans="3:4" x14ac:dyDescent="0.2">
      <c r="C3111"/>
      <c r="D3111" s="11"/>
    </row>
    <row r="3112" spans="3:4" x14ac:dyDescent="0.2">
      <c r="C3112"/>
      <c r="D3112" s="11"/>
    </row>
    <row r="3113" spans="3:4" x14ac:dyDescent="0.2">
      <c r="C3113"/>
      <c r="D3113" s="11"/>
    </row>
    <row r="3114" spans="3:4" x14ac:dyDescent="0.2">
      <c r="C3114"/>
      <c r="D3114" s="11"/>
    </row>
    <row r="3115" spans="3:4" x14ac:dyDescent="0.2">
      <c r="C3115"/>
      <c r="D3115" s="11"/>
    </row>
    <row r="3116" spans="3:4" x14ac:dyDescent="0.2">
      <c r="C3116"/>
      <c r="D3116" s="11"/>
    </row>
    <row r="3117" spans="3:4" x14ac:dyDescent="0.2">
      <c r="C3117"/>
      <c r="D3117" s="11"/>
    </row>
    <row r="3118" spans="3:4" x14ac:dyDescent="0.2">
      <c r="C3118"/>
      <c r="D3118" s="11"/>
    </row>
    <row r="3119" spans="3:4" x14ac:dyDescent="0.2">
      <c r="C3119"/>
      <c r="D3119" s="11"/>
    </row>
    <row r="3120" spans="3:4" x14ac:dyDescent="0.2">
      <c r="C3120"/>
      <c r="D3120" s="11"/>
    </row>
    <row r="3121" spans="3:4" x14ac:dyDescent="0.2">
      <c r="C3121"/>
      <c r="D3121" s="11"/>
    </row>
    <row r="3122" spans="3:4" x14ac:dyDescent="0.2">
      <c r="C3122"/>
      <c r="D3122" s="11"/>
    </row>
    <row r="3123" spans="3:4" x14ac:dyDescent="0.2">
      <c r="C3123"/>
      <c r="D3123" s="11"/>
    </row>
    <row r="3124" spans="3:4" x14ac:dyDescent="0.2">
      <c r="C3124"/>
      <c r="D3124" s="11"/>
    </row>
    <row r="3125" spans="3:4" x14ac:dyDescent="0.2">
      <c r="C3125"/>
      <c r="D3125" s="11"/>
    </row>
    <row r="3126" spans="3:4" x14ac:dyDescent="0.2">
      <c r="C3126"/>
      <c r="D3126" s="11"/>
    </row>
    <row r="3127" spans="3:4" x14ac:dyDescent="0.2">
      <c r="C3127"/>
      <c r="D3127" s="11"/>
    </row>
    <row r="3128" spans="3:4" x14ac:dyDescent="0.2">
      <c r="C3128"/>
      <c r="D3128" s="11"/>
    </row>
    <row r="3129" spans="3:4" x14ac:dyDescent="0.2">
      <c r="C3129"/>
      <c r="D3129" s="11"/>
    </row>
    <row r="3130" spans="3:4" x14ac:dyDescent="0.2">
      <c r="C3130"/>
      <c r="D3130" s="11"/>
    </row>
    <row r="3131" spans="3:4" x14ac:dyDescent="0.2">
      <c r="C3131"/>
      <c r="D3131" s="11"/>
    </row>
    <row r="3132" spans="3:4" x14ac:dyDescent="0.2">
      <c r="C3132"/>
      <c r="D3132" s="11"/>
    </row>
    <row r="3133" spans="3:4" x14ac:dyDescent="0.2">
      <c r="C3133"/>
      <c r="D3133" s="11"/>
    </row>
    <row r="3134" spans="3:4" x14ac:dyDescent="0.2">
      <c r="C3134"/>
      <c r="D3134" s="11"/>
    </row>
    <row r="3135" spans="3:4" x14ac:dyDescent="0.2">
      <c r="C3135"/>
      <c r="D3135" s="11"/>
    </row>
    <row r="3136" spans="3:4" x14ac:dyDescent="0.2">
      <c r="C3136"/>
      <c r="D3136" s="11"/>
    </row>
    <row r="3137" spans="3:4" x14ac:dyDescent="0.2">
      <c r="C3137"/>
      <c r="D3137" s="11"/>
    </row>
    <row r="3138" spans="3:4" x14ac:dyDescent="0.2">
      <c r="C3138"/>
      <c r="D3138" s="11"/>
    </row>
    <row r="3139" spans="3:4" x14ac:dyDescent="0.2">
      <c r="C3139"/>
      <c r="D3139" s="11"/>
    </row>
    <row r="3140" spans="3:4" x14ac:dyDescent="0.2">
      <c r="C3140"/>
      <c r="D3140" s="11"/>
    </row>
    <row r="3141" spans="3:4" x14ac:dyDescent="0.2">
      <c r="C3141"/>
      <c r="D3141" s="11"/>
    </row>
    <row r="3142" spans="3:4" x14ac:dyDescent="0.2">
      <c r="C3142"/>
      <c r="D3142" s="11"/>
    </row>
    <row r="3143" spans="3:4" x14ac:dyDescent="0.2">
      <c r="C3143"/>
      <c r="D3143" s="11"/>
    </row>
    <row r="3144" spans="3:4" x14ac:dyDescent="0.2">
      <c r="C3144"/>
      <c r="D3144" s="11"/>
    </row>
    <row r="3145" spans="3:4" x14ac:dyDescent="0.2">
      <c r="C3145"/>
      <c r="D3145" s="11"/>
    </row>
    <row r="3146" spans="3:4" x14ac:dyDescent="0.2">
      <c r="C3146"/>
      <c r="D3146" s="11"/>
    </row>
    <row r="3147" spans="3:4" x14ac:dyDescent="0.2">
      <c r="C3147"/>
      <c r="D3147" s="11"/>
    </row>
    <row r="3148" spans="3:4" x14ac:dyDescent="0.2">
      <c r="C3148"/>
      <c r="D3148" s="11"/>
    </row>
    <row r="3149" spans="3:4" x14ac:dyDescent="0.2">
      <c r="C3149"/>
      <c r="D3149" s="11"/>
    </row>
    <row r="3150" spans="3:4" x14ac:dyDescent="0.2">
      <c r="C3150"/>
      <c r="D3150" s="11"/>
    </row>
    <row r="3151" spans="3:4" x14ac:dyDescent="0.2">
      <c r="C3151"/>
      <c r="D3151" s="11"/>
    </row>
    <row r="3152" spans="3:4" x14ac:dyDescent="0.2">
      <c r="C3152"/>
      <c r="D3152" s="11"/>
    </row>
    <row r="3153" spans="3:4" x14ac:dyDescent="0.2">
      <c r="C3153"/>
      <c r="D3153" s="11"/>
    </row>
    <row r="3154" spans="3:4" x14ac:dyDescent="0.2">
      <c r="C3154"/>
      <c r="D3154" s="11"/>
    </row>
    <row r="3155" spans="3:4" x14ac:dyDescent="0.2">
      <c r="C3155"/>
      <c r="D3155" s="11"/>
    </row>
    <row r="3156" spans="3:4" x14ac:dyDescent="0.2">
      <c r="C3156"/>
      <c r="D3156" s="11"/>
    </row>
    <row r="3157" spans="3:4" x14ac:dyDescent="0.2">
      <c r="C3157"/>
      <c r="D3157" s="11"/>
    </row>
    <row r="3158" spans="3:4" x14ac:dyDescent="0.2">
      <c r="C3158"/>
      <c r="D3158" s="11"/>
    </row>
    <row r="3159" spans="3:4" x14ac:dyDescent="0.2">
      <c r="C3159"/>
      <c r="D3159" s="11"/>
    </row>
    <row r="3160" spans="3:4" x14ac:dyDescent="0.2">
      <c r="C3160"/>
      <c r="D3160" s="11"/>
    </row>
    <row r="3161" spans="3:4" x14ac:dyDescent="0.2">
      <c r="C3161"/>
      <c r="D3161" s="11"/>
    </row>
    <row r="3162" spans="3:4" x14ac:dyDescent="0.2">
      <c r="C3162"/>
      <c r="D3162" s="11"/>
    </row>
    <row r="3163" spans="3:4" x14ac:dyDescent="0.2">
      <c r="C3163"/>
      <c r="D3163" s="11"/>
    </row>
    <row r="3164" spans="3:4" x14ac:dyDescent="0.2">
      <c r="C3164"/>
      <c r="D3164" s="11"/>
    </row>
    <row r="3165" spans="3:4" x14ac:dyDescent="0.2">
      <c r="C3165"/>
      <c r="D3165" s="11"/>
    </row>
    <row r="3166" spans="3:4" x14ac:dyDescent="0.2">
      <c r="C3166"/>
      <c r="D3166" s="11"/>
    </row>
    <row r="3167" spans="3:4" x14ac:dyDescent="0.2">
      <c r="C3167"/>
      <c r="D3167" s="11"/>
    </row>
    <row r="3168" spans="3:4" x14ac:dyDescent="0.2">
      <c r="C3168"/>
      <c r="D3168" s="11"/>
    </row>
    <row r="3169" spans="3:4" x14ac:dyDescent="0.2">
      <c r="C3169"/>
      <c r="D3169" s="11"/>
    </row>
    <row r="3170" spans="3:4" x14ac:dyDescent="0.2">
      <c r="C3170"/>
      <c r="D3170" s="11"/>
    </row>
    <row r="3171" spans="3:4" x14ac:dyDescent="0.2">
      <c r="C3171"/>
      <c r="D3171" s="11"/>
    </row>
    <row r="3172" spans="3:4" x14ac:dyDescent="0.2">
      <c r="C3172"/>
      <c r="D3172" s="11"/>
    </row>
    <row r="3173" spans="3:4" x14ac:dyDescent="0.2">
      <c r="C3173"/>
      <c r="D3173" s="11"/>
    </row>
    <row r="3174" spans="3:4" x14ac:dyDescent="0.2">
      <c r="C3174"/>
      <c r="D3174" s="11"/>
    </row>
    <row r="3175" spans="3:4" x14ac:dyDescent="0.2">
      <c r="C3175"/>
      <c r="D3175" s="11"/>
    </row>
    <row r="3176" spans="3:4" x14ac:dyDescent="0.2">
      <c r="C3176"/>
      <c r="D3176" s="11"/>
    </row>
    <row r="3177" spans="3:4" x14ac:dyDescent="0.2">
      <c r="C3177"/>
      <c r="D3177" s="11"/>
    </row>
    <row r="3178" spans="3:4" x14ac:dyDescent="0.2">
      <c r="C3178"/>
      <c r="D3178" s="11"/>
    </row>
    <row r="3179" spans="3:4" x14ac:dyDescent="0.2">
      <c r="C3179"/>
      <c r="D3179" s="11"/>
    </row>
    <row r="3180" spans="3:4" x14ac:dyDescent="0.2">
      <c r="C3180"/>
      <c r="D3180" s="11"/>
    </row>
    <row r="3181" spans="3:4" x14ac:dyDescent="0.2">
      <c r="C3181"/>
      <c r="D3181" s="11"/>
    </row>
    <row r="3182" spans="3:4" x14ac:dyDescent="0.2">
      <c r="C3182"/>
      <c r="D3182" s="11"/>
    </row>
    <row r="3183" spans="3:4" x14ac:dyDescent="0.2">
      <c r="C3183"/>
      <c r="D3183" s="11"/>
    </row>
    <row r="3184" spans="3:4" x14ac:dyDescent="0.2">
      <c r="C3184"/>
      <c r="D3184" s="11"/>
    </row>
    <row r="3185" spans="3:4" x14ac:dyDescent="0.2">
      <c r="C3185"/>
      <c r="D3185" s="11"/>
    </row>
    <row r="3186" spans="3:4" x14ac:dyDescent="0.2">
      <c r="C3186"/>
      <c r="D3186" s="11"/>
    </row>
    <row r="3187" spans="3:4" x14ac:dyDescent="0.2">
      <c r="C3187"/>
      <c r="D3187" s="11"/>
    </row>
    <row r="3188" spans="3:4" x14ac:dyDescent="0.2">
      <c r="C3188"/>
      <c r="D3188" s="11"/>
    </row>
    <row r="3189" spans="3:4" x14ac:dyDescent="0.2">
      <c r="C3189"/>
      <c r="D3189" s="11"/>
    </row>
    <row r="3190" spans="3:4" x14ac:dyDescent="0.2">
      <c r="C3190"/>
      <c r="D3190" s="11"/>
    </row>
    <row r="3191" spans="3:4" x14ac:dyDescent="0.2">
      <c r="C3191"/>
      <c r="D3191" s="11"/>
    </row>
    <row r="3192" spans="3:4" x14ac:dyDescent="0.2">
      <c r="C3192"/>
      <c r="D3192" s="11"/>
    </row>
    <row r="3193" spans="3:4" x14ac:dyDescent="0.2">
      <c r="C3193"/>
      <c r="D3193" s="11"/>
    </row>
    <row r="3194" spans="3:4" x14ac:dyDescent="0.2">
      <c r="C3194"/>
      <c r="D3194" s="11"/>
    </row>
    <row r="3195" spans="3:4" x14ac:dyDescent="0.2">
      <c r="C3195"/>
      <c r="D3195" s="11"/>
    </row>
    <row r="3196" spans="3:4" x14ac:dyDescent="0.2">
      <c r="C3196"/>
      <c r="D3196" s="11"/>
    </row>
    <row r="3197" spans="3:4" x14ac:dyDescent="0.2">
      <c r="C3197"/>
      <c r="D3197" s="11"/>
    </row>
    <row r="3198" spans="3:4" x14ac:dyDescent="0.2">
      <c r="C3198"/>
      <c r="D3198" s="11"/>
    </row>
    <row r="3199" spans="3:4" x14ac:dyDescent="0.2">
      <c r="C3199"/>
      <c r="D3199" s="11"/>
    </row>
    <row r="3200" spans="3:4" x14ac:dyDescent="0.2">
      <c r="C3200"/>
      <c r="D3200" s="11"/>
    </row>
    <row r="3201" spans="3:4" x14ac:dyDescent="0.2">
      <c r="C3201"/>
      <c r="D3201" s="11"/>
    </row>
    <row r="3202" spans="3:4" x14ac:dyDescent="0.2">
      <c r="C3202"/>
      <c r="D3202" s="11"/>
    </row>
    <row r="3203" spans="3:4" x14ac:dyDescent="0.2">
      <c r="C3203"/>
      <c r="D3203" s="11"/>
    </row>
    <row r="3204" spans="3:4" x14ac:dyDescent="0.2">
      <c r="C3204"/>
      <c r="D3204" s="11"/>
    </row>
    <row r="3205" spans="3:4" x14ac:dyDescent="0.2">
      <c r="C3205"/>
      <c r="D3205" s="11"/>
    </row>
    <row r="3206" spans="3:4" x14ac:dyDescent="0.2">
      <c r="C3206"/>
      <c r="D3206" s="11"/>
    </row>
    <row r="3207" spans="3:4" x14ac:dyDescent="0.2">
      <c r="C3207"/>
      <c r="D3207" s="11"/>
    </row>
    <row r="3208" spans="3:4" x14ac:dyDescent="0.2">
      <c r="C3208"/>
      <c r="D3208" s="11"/>
    </row>
    <row r="3209" spans="3:4" x14ac:dyDescent="0.2">
      <c r="C3209"/>
      <c r="D3209" s="11"/>
    </row>
    <row r="3210" spans="3:4" x14ac:dyDescent="0.2">
      <c r="C3210"/>
      <c r="D3210" s="11"/>
    </row>
    <row r="3211" spans="3:4" x14ac:dyDescent="0.2">
      <c r="C3211"/>
      <c r="D3211" s="11"/>
    </row>
    <row r="3212" spans="3:4" x14ac:dyDescent="0.2">
      <c r="C3212"/>
      <c r="D3212" s="11"/>
    </row>
    <row r="3213" spans="3:4" x14ac:dyDescent="0.2">
      <c r="C3213"/>
      <c r="D3213" s="11"/>
    </row>
    <row r="3214" spans="3:4" x14ac:dyDescent="0.2">
      <c r="C3214"/>
      <c r="D3214" s="11"/>
    </row>
    <row r="3215" spans="3:4" x14ac:dyDescent="0.2">
      <c r="C3215"/>
      <c r="D3215" s="11"/>
    </row>
    <row r="3216" spans="3:4" x14ac:dyDescent="0.2">
      <c r="C3216"/>
      <c r="D3216" s="11"/>
    </row>
    <row r="3217" spans="3:4" x14ac:dyDescent="0.2">
      <c r="C3217"/>
      <c r="D3217" s="11"/>
    </row>
    <row r="3218" spans="3:4" x14ac:dyDescent="0.2">
      <c r="C3218"/>
      <c r="D3218" s="11"/>
    </row>
    <row r="3219" spans="3:4" x14ac:dyDescent="0.2">
      <c r="C3219"/>
      <c r="D3219" s="11"/>
    </row>
    <row r="3220" spans="3:4" x14ac:dyDescent="0.2">
      <c r="C3220"/>
      <c r="D3220" s="11"/>
    </row>
    <row r="3221" spans="3:4" x14ac:dyDescent="0.2">
      <c r="C3221"/>
      <c r="D3221" s="11"/>
    </row>
    <row r="3222" spans="3:4" x14ac:dyDescent="0.2">
      <c r="C3222"/>
      <c r="D3222" s="11"/>
    </row>
    <row r="3223" spans="3:4" x14ac:dyDescent="0.2">
      <c r="C3223"/>
      <c r="D3223" s="11"/>
    </row>
    <row r="3224" spans="3:4" x14ac:dyDescent="0.2">
      <c r="C3224"/>
      <c r="D3224" s="11"/>
    </row>
    <row r="3225" spans="3:4" x14ac:dyDescent="0.2">
      <c r="C3225"/>
      <c r="D3225" s="11"/>
    </row>
    <row r="3226" spans="3:4" x14ac:dyDescent="0.2">
      <c r="C3226"/>
      <c r="D3226" s="11"/>
    </row>
    <row r="3227" spans="3:4" x14ac:dyDescent="0.2">
      <c r="C3227"/>
      <c r="D3227" s="11"/>
    </row>
    <row r="3228" spans="3:4" x14ac:dyDescent="0.2">
      <c r="C3228"/>
      <c r="D3228" s="11"/>
    </row>
    <row r="3229" spans="3:4" x14ac:dyDescent="0.2">
      <c r="C3229"/>
      <c r="D3229" s="11"/>
    </row>
    <row r="3230" spans="3:4" x14ac:dyDescent="0.2">
      <c r="C3230"/>
      <c r="D3230" s="11"/>
    </row>
    <row r="3231" spans="3:4" x14ac:dyDescent="0.2">
      <c r="C3231"/>
      <c r="D3231" s="11"/>
    </row>
    <row r="3232" spans="3:4" x14ac:dyDescent="0.2">
      <c r="C3232"/>
      <c r="D3232" s="11"/>
    </row>
    <row r="3233" spans="3:4" x14ac:dyDescent="0.2">
      <c r="C3233"/>
      <c r="D3233" s="11"/>
    </row>
    <row r="3234" spans="3:4" x14ac:dyDescent="0.2">
      <c r="C3234"/>
      <c r="D3234" s="11"/>
    </row>
    <row r="3235" spans="3:4" x14ac:dyDescent="0.2">
      <c r="C3235"/>
      <c r="D3235" s="11"/>
    </row>
    <row r="3236" spans="3:4" x14ac:dyDescent="0.2">
      <c r="C3236"/>
      <c r="D3236" s="11"/>
    </row>
    <row r="3237" spans="3:4" x14ac:dyDescent="0.2">
      <c r="C3237"/>
      <c r="D3237" s="11"/>
    </row>
    <row r="3238" spans="3:4" x14ac:dyDescent="0.2">
      <c r="C3238"/>
      <c r="D3238" s="11"/>
    </row>
    <row r="3239" spans="3:4" x14ac:dyDescent="0.2">
      <c r="C3239"/>
      <c r="D3239" s="11"/>
    </row>
    <row r="3240" spans="3:4" x14ac:dyDescent="0.2">
      <c r="C3240"/>
      <c r="D3240" s="11"/>
    </row>
    <row r="3241" spans="3:4" x14ac:dyDescent="0.2">
      <c r="C3241"/>
      <c r="D3241" s="11"/>
    </row>
    <row r="3242" spans="3:4" x14ac:dyDescent="0.2">
      <c r="C3242"/>
      <c r="D3242" s="11"/>
    </row>
    <row r="3243" spans="3:4" x14ac:dyDescent="0.2">
      <c r="C3243"/>
      <c r="D3243" s="11"/>
    </row>
    <row r="3244" spans="3:4" x14ac:dyDescent="0.2">
      <c r="C3244"/>
      <c r="D3244" s="11"/>
    </row>
    <row r="3245" spans="3:4" x14ac:dyDescent="0.2">
      <c r="C3245"/>
      <c r="D3245" s="11"/>
    </row>
    <row r="3246" spans="3:4" x14ac:dyDescent="0.2">
      <c r="C3246"/>
      <c r="D3246" s="11"/>
    </row>
    <row r="3247" spans="3:4" x14ac:dyDescent="0.2">
      <c r="C3247"/>
      <c r="D3247" s="11"/>
    </row>
    <row r="3248" spans="3:4" x14ac:dyDescent="0.2">
      <c r="C3248"/>
      <c r="D3248" s="11"/>
    </row>
    <row r="3249" spans="3:4" x14ac:dyDescent="0.2">
      <c r="C3249"/>
      <c r="D3249" s="11"/>
    </row>
    <row r="3250" spans="3:4" x14ac:dyDescent="0.2">
      <c r="C3250"/>
      <c r="D3250" s="11"/>
    </row>
    <row r="3251" spans="3:4" x14ac:dyDescent="0.2">
      <c r="C3251"/>
      <c r="D3251" s="11"/>
    </row>
    <row r="3252" spans="3:4" x14ac:dyDescent="0.2">
      <c r="C3252"/>
      <c r="D3252" s="11"/>
    </row>
    <row r="3253" spans="3:4" x14ac:dyDescent="0.2">
      <c r="C3253"/>
      <c r="D3253" s="11"/>
    </row>
    <row r="3254" spans="3:4" x14ac:dyDescent="0.2">
      <c r="C3254"/>
      <c r="D3254" s="11"/>
    </row>
    <row r="3255" spans="3:4" x14ac:dyDescent="0.2">
      <c r="C3255"/>
      <c r="D3255" s="11"/>
    </row>
    <row r="3256" spans="3:4" x14ac:dyDescent="0.2">
      <c r="C3256"/>
      <c r="D3256" s="11"/>
    </row>
    <row r="3257" spans="3:4" x14ac:dyDescent="0.2">
      <c r="C3257"/>
      <c r="D3257" s="11"/>
    </row>
    <row r="3258" spans="3:4" x14ac:dyDescent="0.2">
      <c r="C3258"/>
      <c r="D3258" s="11"/>
    </row>
    <row r="3259" spans="3:4" x14ac:dyDescent="0.2">
      <c r="C3259"/>
      <c r="D3259" s="11"/>
    </row>
    <row r="3260" spans="3:4" x14ac:dyDescent="0.2">
      <c r="C3260"/>
      <c r="D3260" s="11"/>
    </row>
    <row r="3261" spans="3:4" x14ac:dyDescent="0.2">
      <c r="C3261"/>
      <c r="D3261" s="11"/>
    </row>
    <row r="3262" spans="3:4" x14ac:dyDescent="0.2">
      <c r="C3262"/>
      <c r="D3262" s="11"/>
    </row>
    <row r="3263" spans="3:4" x14ac:dyDescent="0.2">
      <c r="C3263"/>
      <c r="D3263" s="11"/>
    </row>
    <row r="3264" spans="3:4" x14ac:dyDescent="0.2">
      <c r="C3264"/>
      <c r="D3264" s="11"/>
    </row>
    <row r="3265" spans="3:4" x14ac:dyDescent="0.2">
      <c r="C3265"/>
      <c r="D3265" s="11"/>
    </row>
    <row r="3266" spans="3:4" x14ac:dyDescent="0.2">
      <c r="C3266"/>
      <c r="D3266" s="11"/>
    </row>
    <row r="3267" spans="3:4" x14ac:dyDescent="0.2">
      <c r="C3267"/>
      <c r="D3267" s="11"/>
    </row>
    <row r="3268" spans="3:4" x14ac:dyDescent="0.2">
      <c r="C3268"/>
      <c r="D3268" s="11"/>
    </row>
    <row r="3269" spans="3:4" x14ac:dyDescent="0.2">
      <c r="C3269"/>
      <c r="D3269" s="11"/>
    </row>
    <row r="3270" spans="3:4" x14ac:dyDescent="0.2">
      <c r="C3270"/>
      <c r="D3270" s="11"/>
    </row>
    <row r="3271" spans="3:4" x14ac:dyDescent="0.2">
      <c r="C3271"/>
      <c r="D3271" s="11"/>
    </row>
    <row r="3272" spans="3:4" x14ac:dyDescent="0.2">
      <c r="C3272"/>
      <c r="D3272" s="11"/>
    </row>
    <row r="3273" spans="3:4" x14ac:dyDescent="0.2">
      <c r="C3273"/>
      <c r="D3273" s="11"/>
    </row>
    <row r="3274" spans="3:4" x14ac:dyDescent="0.2">
      <c r="C3274"/>
      <c r="D3274" s="11"/>
    </row>
    <row r="3275" spans="3:4" x14ac:dyDescent="0.2">
      <c r="C3275"/>
      <c r="D3275" s="11"/>
    </row>
    <row r="3276" spans="3:4" x14ac:dyDescent="0.2">
      <c r="C3276"/>
      <c r="D3276" s="11"/>
    </row>
    <row r="3277" spans="3:4" x14ac:dyDescent="0.2">
      <c r="C3277"/>
      <c r="D3277" s="11"/>
    </row>
    <row r="3278" spans="3:4" x14ac:dyDescent="0.2">
      <c r="C3278"/>
      <c r="D3278" s="11"/>
    </row>
    <row r="3279" spans="3:4" x14ac:dyDescent="0.2">
      <c r="C3279"/>
      <c r="D3279" s="11"/>
    </row>
    <row r="3280" spans="3:4" x14ac:dyDescent="0.2">
      <c r="C3280"/>
      <c r="D3280" s="11"/>
    </row>
    <row r="3281" spans="3:4" x14ac:dyDescent="0.2">
      <c r="C3281"/>
      <c r="D3281" s="11"/>
    </row>
    <row r="3282" spans="3:4" x14ac:dyDescent="0.2">
      <c r="C3282"/>
      <c r="D3282" s="11"/>
    </row>
    <row r="3283" spans="3:4" x14ac:dyDescent="0.2">
      <c r="C3283"/>
      <c r="D3283" s="11"/>
    </row>
    <row r="3284" spans="3:4" x14ac:dyDescent="0.2">
      <c r="C3284"/>
      <c r="D3284" s="11"/>
    </row>
    <row r="3285" spans="3:4" x14ac:dyDescent="0.2">
      <c r="C3285"/>
      <c r="D3285" s="11"/>
    </row>
    <row r="3286" spans="3:4" x14ac:dyDescent="0.2">
      <c r="C3286"/>
      <c r="D3286" s="11"/>
    </row>
    <row r="3287" spans="3:4" x14ac:dyDescent="0.2">
      <c r="C3287"/>
      <c r="D3287" s="11"/>
    </row>
    <row r="3288" spans="3:4" x14ac:dyDescent="0.2">
      <c r="C3288"/>
      <c r="D3288" s="11"/>
    </row>
    <row r="3289" spans="3:4" x14ac:dyDescent="0.2">
      <c r="C3289"/>
      <c r="D3289" s="11"/>
    </row>
    <row r="3290" spans="3:4" x14ac:dyDescent="0.2">
      <c r="C3290"/>
      <c r="D3290" s="11"/>
    </row>
    <row r="3291" spans="3:4" x14ac:dyDescent="0.2">
      <c r="C3291"/>
      <c r="D3291" s="11"/>
    </row>
    <row r="3292" spans="3:4" x14ac:dyDescent="0.2">
      <c r="C3292"/>
      <c r="D3292" s="11"/>
    </row>
    <row r="3293" spans="3:4" x14ac:dyDescent="0.2">
      <c r="C3293"/>
      <c r="D3293" s="11"/>
    </row>
    <row r="3294" spans="3:4" x14ac:dyDescent="0.2">
      <c r="C3294"/>
      <c r="D3294" s="11"/>
    </row>
    <row r="3295" spans="3:4" x14ac:dyDescent="0.2">
      <c r="C3295"/>
      <c r="D3295" s="11"/>
    </row>
    <row r="3296" spans="3:4" x14ac:dyDescent="0.2">
      <c r="C3296"/>
      <c r="D3296" s="11"/>
    </row>
    <row r="3297" spans="3:4" x14ac:dyDescent="0.2">
      <c r="C3297"/>
      <c r="D3297" s="11"/>
    </row>
    <row r="3298" spans="3:4" x14ac:dyDescent="0.2">
      <c r="C3298"/>
      <c r="D3298" s="11"/>
    </row>
    <row r="3299" spans="3:4" x14ac:dyDescent="0.2">
      <c r="C3299"/>
      <c r="D3299" s="11"/>
    </row>
    <row r="3300" spans="3:4" x14ac:dyDescent="0.2">
      <c r="C3300"/>
      <c r="D3300" s="11"/>
    </row>
    <row r="3301" spans="3:4" x14ac:dyDescent="0.2">
      <c r="C3301"/>
      <c r="D3301" s="11"/>
    </row>
    <row r="3302" spans="3:4" x14ac:dyDescent="0.2">
      <c r="C3302"/>
      <c r="D3302" s="11"/>
    </row>
    <row r="3303" spans="3:4" x14ac:dyDescent="0.2">
      <c r="C3303"/>
      <c r="D3303" s="11"/>
    </row>
    <row r="3304" spans="3:4" x14ac:dyDescent="0.2">
      <c r="C3304"/>
      <c r="D3304" s="11"/>
    </row>
    <row r="3305" spans="3:4" x14ac:dyDescent="0.2">
      <c r="C3305"/>
      <c r="D3305" s="11"/>
    </row>
    <row r="3306" spans="3:4" x14ac:dyDescent="0.2">
      <c r="C3306"/>
      <c r="D3306" s="11"/>
    </row>
    <row r="3307" spans="3:4" x14ac:dyDescent="0.2">
      <c r="C3307"/>
      <c r="D3307" s="11"/>
    </row>
    <row r="3308" spans="3:4" x14ac:dyDescent="0.2">
      <c r="C3308"/>
      <c r="D3308" s="11"/>
    </row>
    <row r="3309" spans="3:4" x14ac:dyDescent="0.2">
      <c r="C3309"/>
      <c r="D3309" s="11"/>
    </row>
    <row r="3310" spans="3:4" x14ac:dyDescent="0.2">
      <c r="C3310"/>
      <c r="D3310" s="11"/>
    </row>
    <row r="3311" spans="3:4" x14ac:dyDescent="0.2">
      <c r="C3311"/>
      <c r="D3311" s="11"/>
    </row>
    <row r="3312" spans="3:4" x14ac:dyDescent="0.2">
      <c r="C3312"/>
      <c r="D3312" s="11"/>
    </row>
    <row r="3313" spans="3:4" x14ac:dyDescent="0.2">
      <c r="C3313"/>
      <c r="D3313" s="11"/>
    </row>
    <row r="3314" spans="3:4" x14ac:dyDescent="0.2">
      <c r="C3314"/>
      <c r="D3314" s="11"/>
    </row>
    <row r="3315" spans="3:4" x14ac:dyDescent="0.2">
      <c r="C3315"/>
      <c r="D3315" s="11"/>
    </row>
    <row r="3316" spans="3:4" x14ac:dyDescent="0.2">
      <c r="C3316"/>
      <c r="D3316" s="11"/>
    </row>
    <row r="3317" spans="3:4" x14ac:dyDescent="0.2">
      <c r="C3317"/>
      <c r="D3317" s="11"/>
    </row>
    <row r="3318" spans="3:4" x14ac:dyDescent="0.2">
      <c r="C3318"/>
      <c r="D3318" s="11"/>
    </row>
    <row r="3319" spans="3:4" x14ac:dyDescent="0.2">
      <c r="C3319"/>
      <c r="D3319" s="11"/>
    </row>
    <row r="3320" spans="3:4" x14ac:dyDescent="0.2">
      <c r="C3320"/>
      <c r="D3320" s="11"/>
    </row>
    <row r="3321" spans="3:4" x14ac:dyDescent="0.2">
      <c r="C3321"/>
      <c r="D3321" s="11"/>
    </row>
    <row r="3322" spans="3:4" x14ac:dyDescent="0.2">
      <c r="C3322"/>
      <c r="D3322" s="11"/>
    </row>
    <row r="3323" spans="3:4" x14ac:dyDescent="0.2">
      <c r="C3323"/>
      <c r="D3323" s="11"/>
    </row>
    <row r="3324" spans="3:4" x14ac:dyDescent="0.2">
      <c r="C3324"/>
      <c r="D3324" s="11"/>
    </row>
    <row r="3325" spans="3:4" x14ac:dyDescent="0.2">
      <c r="C3325"/>
      <c r="D3325" s="11"/>
    </row>
    <row r="3326" spans="3:4" x14ac:dyDescent="0.2">
      <c r="C3326"/>
      <c r="D3326" s="11"/>
    </row>
    <row r="3327" spans="3:4" x14ac:dyDescent="0.2">
      <c r="C3327"/>
      <c r="D3327" s="11"/>
    </row>
    <row r="3328" spans="3:4" x14ac:dyDescent="0.2">
      <c r="C3328"/>
      <c r="D3328" s="11"/>
    </row>
    <row r="3329" spans="3:4" x14ac:dyDescent="0.2">
      <c r="C3329"/>
      <c r="D3329" s="11"/>
    </row>
    <row r="3330" spans="3:4" x14ac:dyDescent="0.2">
      <c r="C3330"/>
      <c r="D3330" s="11"/>
    </row>
    <row r="3331" spans="3:4" x14ac:dyDescent="0.2">
      <c r="C3331"/>
      <c r="D3331" s="11"/>
    </row>
    <row r="3332" spans="3:4" x14ac:dyDescent="0.2">
      <c r="C3332"/>
      <c r="D3332" s="11"/>
    </row>
    <row r="3333" spans="3:4" x14ac:dyDescent="0.2">
      <c r="C3333"/>
      <c r="D3333" s="11"/>
    </row>
    <row r="3334" spans="3:4" x14ac:dyDescent="0.2">
      <c r="C3334"/>
      <c r="D3334" s="11"/>
    </row>
    <row r="3335" spans="3:4" x14ac:dyDescent="0.2">
      <c r="C3335"/>
      <c r="D3335" s="11"/>
    </row>
    <row r="3336" spans="3:4" x14ac:dyDescent="0.2">
      <c r="C3336"/>
      <c r="D3336" s="11"/>
    </row>
    <row r="3337" spans="3:4" x14ac:dyDescent="0.2">
      <c r="C3337"/>
      <c r="D3337" s="11"/>
    </row>
    <row r="3338" spans="3:4" x14ac:dyDescent="0.2">
      <c r="C3338"/>
      <c r="D3338" s="11"/>
    </row>
    <row r="3339" spans="3:4" x14ac:dyDescent="0.2">
      <c r="C3339"/>
      <c r="D3339" s="11"/>
    </row>
    <row r="3340" spans="3:4" x14ac:dyDescent="0.2">
      <c r="C3340"/>
      <c r="D3340" s="11"/>
    </row>
    <row r="3341" spans="3:4" x14ac:dyDescent="0.2">
      <c r="C3341"/>
      <c r="D3341" s="11"/>
    </row>
    <row r="3342" spans="3:4" x14ac:dyDescent="0.2">
      <c r="C3342"/>
      <c r="D3342" s="11"/>
    </row>
    <row r="3343" spans="3:4" x14ac:dyDescent="0.2">
      <c r="C3343"/>
      <c r="D3343" s="11"/>
    </row>
    <row r="3344" spans="3:4" x14ac:dyDescent="0.2">
      <c r="C3344"/>
      <c r="D3344" s="11"/>
    </row>
    <row r="3345" spans="3:4" x14ac:dyDescent="0.2">
      <c r="C3345"/>
      <c r="D3345" s="11"/>
    </row>
    <row r="3346" spans="3:4" x14ac:dyDescent="0.2">
      <c r="C3346"/>
      <c r="D3346" s="11"/>
    </row>
    <row r="3347" spans="3:4" x14ac:dyDescent="0.2">
      <c r="C3347"/>
      <c r="D3347" s="11"/>
    </row>
    <row r="3348" spans="3:4" x14ac:dyDescent="0.2">
      <c r="C3348"/>
      <c r="D3348" s="11"/>
    </row>
    <row r="3349" spans="3:4" x14ac:dyDescent="0.2">
      <c r="C3349"/>
      <c r="D3349" s="11"/>
    </row>
    <row r="3350" spans="3:4" x14ac:dyDescent="0.2">
      <c r="C3350"/>
      <c r="D3350" s="11"/>
    </row>
    <row r="3351" spans="3:4" x14ac:dyDescent="0.2">
      <c r="C3351"/>
      <c r="D3351" s="11"/>
    </row>
    <row r="3352" spans="3:4" x14ac:dyDescent="0.2">
      <c r="C3352"/>
      <c r="D3352" s="11"/>
    </row>
    <row r="3353" spans="3:4" x14ac:dyDescent="0.2">
      <c r="C3353"/>
      <c r="D3353" s="11"/>
    </row>
    <row r="3354" spans="3:4" x14ac:dyDescent="0.2">
      <c r="C3354"/>
      <c r="D3354" s="11"/>
    </row>
    <row r="3355" spans="3:4" x14ac:dyDescent="0.2">
      <c r="C3355"/>
      <c r="D3355" s="11"/>
    </row>
    <row r="3356" spans="3:4" x14ac:dyDescent="0.2">
      <c r="C3356"/>
      <c r="D3356" s="11"/>
    </row>
    <row r="3357" spans="3:4" x14ac:dyDescent="0.2">
      <c r="C3357"/>
      <c r="D3357" s="11"/>
    </row>
    <row r="3358" spans="3:4" x14ac:dyDescent="0.2">
      <c r="C3358"/>
      <c r="D3358" s="11"/>
    </row>
    <row r="3359" spans="3:4" x14ac:dyDescent="0.2">
      <c r="C3359"/>
      <c r="D3359" s="11"/>
    </row>
    <row r="3360" spans="3:4" x14ac:dyDescent="0.2">
      <c r="C3360"/>
      <c r="D3360" s="11"/>
    </row>
    <row r="3361" spans="3:4" x14ac:dyDescent="0.2">
      <c r="C3361"/>
      <c r="D3361" s="11"/>
    </row>
    <row r="3362" spans="3:4" x14ac:dyDescent="0.2">
      <c r="C3362"/>
      <c r="D3362" s="11"/>
    </row>
    <row r="3363" spans="3:4" x14ac:dyDescent="0.2">
      <c r="C3363"/>
      <c r="D3363" s="11"/>
    </row>
    <row r="3364" spans="3:4" x14ac:dyDescent="0.2">
      <c r="C3364"/>
      <c r="D3364" s="11"/>
    </row>
    <row r="3365" spans="3:4" x14ac:dyDescent="0.2">
      <c r="C3365"/>
      <c r="D3365" s="11"/>
    </row>
    <row r="3366" spans="3:4" x14ac:dyDescent="0.2">
      <c r="C3366"/>
      <c r="D3366" s="11"/>
    </row>
    <row r="3367" spans="3:4" x14ac:dyDescent="0.2">
      <c r="C3367"/>
      <c r="D3367" s="11"/>
    </row>
    <row r="3368" spans="3:4" x14ac:dyDescent="0.2">
      <c r="C3368"/>
      <c r="D3368" s="11"/>
    </row>
    <row r="3369" spans="3:4" x14ac:dyDescent="0.2">
      <c r="C3369"/>
      <c r="D3369" s="11"/>
    </row>
    <row r="3370" spans="3:4" x14ac:dyDescent="0.2">
      <c r="C3370"/>
      <c r="D3370" s="11"/>
    </row>
    <row r="3371" spans="3:4" x14ac:dyDescent="0.2">
      <c r="C3371"/>
      <c r="D3371" s="11"/>
    </row>
    <row r="3372" spans="3:4" x14ac:dyDescent="0.2">
      <c r="C3372"/>
      <c r="D3372" s="11"/>
    </row>
    <row r="3373" spans="3:4" x14ac:dyDescent="0.2">
      <c r="C3373"/>
      <c r="D3373" s="11"/>
    </row>
    <row r="3374" spans="3:4" x14ac:dyDescent="0.2">
      <c r="C3374"/>
      <c r="D3374" s="11"/>
    </row>
    <row r="3375" spans="3:4" x14ac:dyDescent="0.2">
      <c r="C3375"/>
      <c r="D3375" s="11"/>
    </row>
    <row r="3376" spans="3:4" x14ac:dyDescent="0.2">
      <c r="C3376"/>
      <c r="D3376" s="11"/>
    </row>
    <row r="3377" spans="3:4" x14ac:dyDescent="0.2">
      <c r="C3377"/>
      <c r="D3377" s="11"/>
    </row>
    <row r="3378" spans="3:4" x14ac:dyDescent="0.2">
      <c r="C3378"/>
      <c r="D3378" s="11"/>
    </row>
    <row r="3379" spans="3:4" x14ac:dyDescent="0.2">
      <c r="C3379"/>
      <c r="D3379" s="11"/>
    </row>
    <row r="3380" spans="3:4" x14ac:dyDescent="0.2">
      <c r="C3380"/>
      <c r="D3380" s="11"/>
    </row>
    <row r="3381" spans="3:4" x14ac:dyDescent="0.2">
      <c r="C3381"/>
      <c r="D3381" s="11"/>
    </row>
    <row r="3382" spans="3:4" x14ac:dyDescent="0.2">
      <c r="C3382"/>
      <c r="D3382" s="11"/>
    </row>
    <row r="3383" spans="3:4" x14ac:dyDescent="0.2">
      <c r="C3383"/>
      <c r="D3383" s="11"/>
    </row>
    <row r="3384" spans="3:4" x14ac:dyDescent="0.2">
      <c r="C3384"/>
      <c r="D3384" s="11"/>
    </row>
    <row r="3385" spans="3:4" x14ac:dyDescent="0.2">
      <c r="C3385"/>
      <c r="D3385" s="11"/>
    </row>
    <row r="3386" spans="3:4" x14ac:dyDescent="0.2">
      <c r="C3386"/>
      <c r="D3386" s="11"/>
    </row>
    <row r="3387" spans="3:4" x14ac:dyDescent="0.2">
      <c r="C3387"/>
      <c r="D3387" s="11"/>
    </row>
    <row r="3388" spans="3:4" x14ac:dyDescent="0.2">
      <c r="C3388"/>
      <c r="D3388" s="11"/>
    </row>
    <row r="3389" spans="3:4" x14ac:dyDescent="0.2">
      <c r="C3389"/>
      <c r="D3389" s="11"/>
    </row>
    <row r="3390" spans="3:4" x14ac:dyDescent="0.2">
      <c r="C3390"/>
      <c r="D3390" s="11"/>
    </row>
    <row r="3391" spans="3:4" x14ac:dyDescent="0.2">
      <c r="C3391"/>
      <c r="D3391" s="11"/>
    </row>
    <row r="3392" spans="3:4" x14ac:dyDescent="0.2">
      <c r="C3392"/>
      <c r="D3392" s="11"/>
    </row>
    <row r="3393" spans="3:4" x14ac:dyDescent="0.2">
      <c r="C3393"/>
      <c r="D3393" s="11"/>
    </row>
    <row r="3394" spans="3:4" x14ac:dyDescent="0.2">
      <c r="C3394"/>
      <c r="D3394" s="11"/>
    </row>
    <row r="3395" spans="3:4" x14ac:dyDescent="0.2">
      <c r="C3395"/>
      <c r="D3395" s="11"/>
    </row>
    <row r="3396" spans="3:4" x14ac:dyDescent="0.2">
      <c r="C3396"/>
      <c r="D3396" s="11"/>
    </row>
    <row r="3397" spans="3:4" x14ac:dyDescent="0.2">
      <c r="C3397"/>
      <c r="D3397" s="11"/>
    </row>
    <row r="3398" spans="3:4" x14ac:dyDescent="0.2">
      <c r="C3398"/>
      <c r="D3398" s="11"/>
    </row>
    <row r="3399" spans="3:4" x14ac:dyDescent="0.2">
      <c r="C3399"/>
      <c r="D3399" s="11"/>
    </row>
    <row r="3400" spans="3:4" x14ac:dyDescent="0.2">
      <c r="C3400"/>
      <c r="D3400" s="11"/>
    </row>
    <row r="3401" spans="3:4" x14ac:dyDescent="0.2">
      <c r="C3401"/>
      <c r="D3401" s="11"/>
    </row>
    <row r="3402" spans="3:4" x14ac:dyDescent="0.2">
      <c r="C3402"/>
      <c r="D3402" s="11"/>
    </row>
    <row r="3403" spans="3:4" x14ac:dyDescent="0.2">
      <c r="C3403"/>
      <c r="D3403" s="11"/>
    </row>
    <row r="3404" spans="3:4" x14ac:dyDescent="0.2">
      <c r="C3404"/>
      <c r="D3404" s="11"/>
    </row>
    <row r="3405" spans="3:4" x14ac:dyDescent="0.2">
      <c r="C3405"/>
      <c r="D3405" s="11"/>
    </row>
    <row r="3406" spans="3:4" x14ac:dyDescent="0.2">
      <c r="C3406"/>
      <c r="D3406" s="11"/>
    </row>
    <row r="3407" spans="3:4" x14ac:dyDescent="0.2">
      <c r="C3407"/>
      <c r="D3407" s="11"/>
    </row>
    <row r="3408" spans="3:4" x14ac:dyDescent="0.2">
      <c r="C3408"/>
      <c r="D3408" s="11"/>
    </row>
    <row r="3409" spans="3:4" x14ac:dyDescent="0.2">
      <c r="C3409"/>
      <c r="D3409" s="11"/>
    </row>
    <row r="3410" spans="3:4" x14ac:dyDescent="0.2">
      <c r="C3410"/>
      <c r="D3410" s="11"/>
    </row>
    <row r="3411" spans="3:4" x14ac:dyDescent="0.2">
      <c r="C3411"/>
      <c r="D3411" s="11"/>
    </row>
    <row r="3412" spans="3:4" x14ac:dyDescent="0.2">
      <c r="C3412"/>
      <c r="D3412" s="11"/>
    </row>
    <row r="3413" spans="3:4" x14ac:dyDescent="0.2">
      <c r="C3413"/>
      <c r="D3413" s="11"/>
    </row>
    <row r="3414" spans="3:4" x14ac:dyDescent="0.2">
      <c r="C3414"/>
      <c r="D3414" s="11"/>
    </row>
    <row r="3415" spans="3:4" x14ac:dyDescent="0.2">
      <c r="C3415"/>
      <c r="D3415" s="11"/>
    </row>
    <row r="3416" spans="3:4" x14ac:dyDescent="0.2">
      <c r="C3416"/>
      <c r="D3416" s="11"/>
    </row>
    <row r="3417" spans="3:4" x14ac:dyDescent="0.2">
      <c r="C3417"/>
      <c r="D3417" s="11"/>
    </row>
    <row r="3418" spans="3:4" x14ac:dyDescent="0.2">
      <c r="C3418"/>
      <c r="D3418" s="11"/>
    </row>
    <row r="3419" spans="3:4" x14ac:dyDescent="0.2">
      <c r="C3419"/>
      <c r="D3419" s="11"/>
    </row>
    <row r="3420" spans="3:4" x14ac:dyDescent="0.2">
      <c r="C3420"/>
      <c r="D3420" s="11"/>
    </row>
    <row r="3421" spans="3:4" x14ac:dyDescent="0.2">
      <c r="C3421"/>
      <c r="D3421" s="11"/>
    </row>
    <row r="3422" spans="3:4" x14ac:dyDescent="0.2">
      <c r="C3422"/>
      <c r="D3422" s="11"/>
    </row>
    <row r="3423" spans="3:4" x14ac:dyDescent="0.2">
      <c r="C3423"/>
      <c r="D3423" s="11"/>
    </row>
    <row r="3424" spans="3:4" x14ac:dyDescent="0.2">
      <c r="C3424"/>
      <c r="D3424" s="11"/>
    </row>
    <row r="3425" spans="3:4" x14ac:dyDescent="0.2">
      <c r="C3425"/>
      <c r="D3425" s="11"/>
    </row>
    <row r="3426" spans="3:4" x14ac:dyDescent="0.2">
      <c r="C3426"/>
      <c r="D3426" s="11"/>
    </row>
    <row r="3427" spans="3:4" x14ac:dyDescent="0.2">
      <c r="C3427"/>
      <c r="D3427" s="11"/>
    </row>
    <row r="3428" spans="3:4" x14ac:dyDescent="0.2">
      <c r="C3428"/>
      <c r="D3428" s="11"/>
    </row>
    <row r="3429" spans="3:4" x14ac:dyDescent="0.2">
      <c r="C3429"/>
      <c r="D3429" s="11"/>
    </row>
    <row r="3430" spans="3:4" x14ac:dyDescent="0.2">
      <c r="C3430"/>
      <c r="D3430" s="11"/>
    </row>
    <row r="3431" spans="3:4" x14ac:dyDescent="0.2">
      <c r="C3431"/>
      <c r="D3431" s="11"/>
    </row>
    <row r="3432" spans="3:4" x14ac:dyDescent="0.2">
      <c r="C3432"/>
      <c r="D3432" s="11"/>
    </row>
    <row r="3433" spans="3:4" x14ac:dyDescent="0.2">
      <c r="C3433"/>
      <c r="D3433" s="11"/>
    </row>
    <row r="3434" spans="3:4" x14ac:dyDescent="0.2">
      <c r="C3434"/>
      <c r="D3434" s="11"/>
    </row>
    <row r="3435" spans="3:4" x14ac:dyDescent="0.2">
      <c r="C3435"/>
      <c r="D3435" s="11"/>
    </row>
    <row r="3436" spans="3:4" x14ac:dyDescent="0.2">
      <c r="C3436"/>
      <c r="D3436" s="11"/>
    </row>
    <row r="3437" spans="3:4" x14ac:dyDescent="0.2">
      <c r="C3437"/>
      <c r="D3437" s="11"/>
    </row>
    <row r="3438" spans="3:4" x14ac:dyDescent="0.2">
      <c r="C3438"/>
      <c r="D3438" s="11"/>
    </row>
    <row r="3439" spans="3:4" x14ac:dyDescent="0.2">
      <c r="C3439"/>
      <c r="D3439" s="11"/>
    </row>
    <row r="3440" spans="3:4" x14ac:dyDescent="0.2">
      <c r="C3440"/>
      <c r="D3440" s="11"/>
    </row>
    <row r="3441" spans="3:4" x14ac:dyDescent="0.2">
      <c r="C3441"/>
      <c r="D3441" s="11"/>
    </row>
    <row r="3442" spans="3:4" x14ac:dyDescent="0.2">
      <c r="C3442"/>
      <c r="D3442" s="11"/>
    </row>
    <row r="3443" spans="3:4" x14ac:dyDescent="0.2">
      <c r="C3443"/>
      <c r="D3443" s="11"/>
    </row>
    <row r="3444" spans="3:4" x14ac:dyDescent="0.2">
      <c r="C3444"/>
      <c r="D3444" s="11"/>
    </row>
    <row r="3445" spans="3:4" x14ac:dyDescent="0.2">
      <c r="C3445"/>
      <c r="D3445" s="11"/>
    </row>
    <row r="3446" spans="3:4" x14ac:dyDescent="0.2">
      <c r="C3446"/>
      <c r="D3446" s="11"/>
    </row>
    <row r="3447" spans="3:4" x14ac:dyDescent="0.2">
      <c r="C3447"/>
      <c r="D3447" s="11"/>
    </row>
    <row r="3448" spans="3:4" x14ac:dyDescent="0.2">
      <c r="C3448"/>
      <c r="D3448" s="11"/>
    </row>
    <row r="3449" spans="3:4" x14ac:dyDescent="0.2">
      <c r="C3449"/>
      <c r="D3449" s="11"/>
    </row>
    <row r="3450" spans="3:4" x14ac:dyDescent="0.2">
      <c r="C3450"/>
      <c r="D3450" s="11"/>
    </row>
    <row r="3451" spans="3:4" x14ac:dyDescent="0.2">
      <c r="C3451"/>
      <c r="D3451" s="11"/>
    </row>
    <row r="3452" spans="3:4" x14ac:dyDescent="0.2">
      <c r="C3452"/>
      <c r="D3452" s="11"/>
    </row>
    <row r="3453" spans="3:4" x14ac:dyDescent="0.2">
      <c r="C3453"/>
      <c r="D3453" s="11"/>
    </row>
    <row r="3454" spans="3:4" x14ac:dyDescent="0.2">
      <c r="C3454"/>
      <c r="D3454" s="11"/>
    </row>
    <row r="3455" spans="3:4" x14ac:dyDescent="0.2">
      <c r="C3455"/>
      <c r="D3455" s="11"/>
    </row>
    <row r="3456" spans="3:4" x14ac:dyDescent="0.2">
      <c r="C3456"/>
      <c r="D3456" s="11"/>
    </row>
    <row r="3457" spans="3:4" x14ac:dyDescent="0.2">
      <c r="C3457"/>
      <c r="D3457" s="11"/>
    </row>
    <row r="3458" spans="3:4" x14ac:dyDescent="0.2">
      <c r="C3458"/>
      <c r="D3458" s="11"/>
    </row>
    <row r="3459" spans="3:4" x14ac:dyDescent="0.2">
      <c r="C3459"/>
      <c r="D3459" s="11"/>
    </row>
    <row r="3460" spans="3:4" x14ac:dyDescent="0.2">
      <c r="C3460"/>
      <c r="D3460" s="11"/>
    </row>
    <row r="3461" spans="3:4" x14ac:dyDescent="0.2">
      <c r="C3461"/>
      <c r="D3461" s="11"/>
    </row>
    <row r="3462" spans="3:4" x14ac:dyDescent="0.2">
      <c r="C3462"/>
      <c r="D3462" s="11"/>
    </row>
    <row r="3463" spans="3:4" x14ac:dyDescent="0.2">
      <c r="C3463"/>
      <c r="D3463" s="11"/>
    </row>
    <row r="3464" spans="3:4" x14ac:dyDescent="0.2">
      <c r="C3464"/>
      <c r="D3464" s="11"/>
    </row>
    <row r="3465" spans="3:4" x14ac:dyDescent="0.2">
      <c r="C3465"/>
      <c r="D3465" s="11"/>
    </row>
    <row r="3466" spans="3:4" x14ac:dyDescent="0.2">
      <c r="C3466"/>
      <c r="D3466" s="11"/>
    </row>
    <row r="3467" spans="3:4" x14ac:dyDescent="0.2">
      <c r="C3467"/>
      <c r="D3467" s="11"/>
    </row>
    <row r="3468" spans="3:4" x14ac:dyDescent="0.2">
      <c r="C3468"/>
      <c r="D3468" s="11"/>
    </row>
    <row r="3469" spans="3:4" x14ac:dyDescent="0.2">
      <c r="C3469"/>
      <c r="D3469" s="11"/>
    </row>
    <row r="3470" spans="3:4" x14ac:dyDescent="0.2">
      <c r="C3470"/>
      <c r="D3470" s="11"/>
    </row>
    <row r="3471" spans="3:4" x14ac:dyDescent="0.2">
      <c r="C3471"/>
      <c r="D3471" s="11"/>
    </row>
    <row r="3472" spans="3:4" x14ac:dyDescent="0.2">
      <c r="C3472"/>
      <c r="D3472" s="11"/>
    </row>
    <row r="3473" spans="3:4" x14ac:dyDescent="0.2">
      <c r="C3473"/>
      <c r="D3473" s="11"/>
    </row>
    <row r="3474" spans="3:4" x14ac:dyDescent="0.2">
      <c r="C3474"/>
      <c r="D3474" s="11"/>
    </row>
    <row r="3475" spans="3:4" x14ac:dyDescent="0.2">
      <c r="C3475"/>
      <c r="D3475" s="11"/>
    </row>
    <row r="3476" spans="3:4" x14ac:dyDescent="0.2">
      <c r="C3476"/>
      <c r="D3476" s="11"/>
    </row>
    <row r="3477" spans="3:4" x14ac:dyDescent="0.2">
      <c r="C3477"/>
      <c r="D3477" s="11"/>
    </row>
    <row r="3478" spans="3:4" x14ac:dyDescent="0.2">
      <c r="C3478"/>
      <c r="D3478" s="11"/>
    </row>
    <row r="3479" spans="3:4" x14ac:dyDescent="0.2">
      <c r="C3479"/>
      <c r="D3479" s="11"/>
    </row>
    <row r="3480" spans="3:4" x14ac:dyDescent="0.2">
      <c r="C3480"/>
      <c r="D3480" s="11"/>
    </row>
    <row r="3481" spans="3:4" x14ac:dyDescent="0.2">
      <c r="C3481"/>
      <c r="D3481" s="11"/>
    </row>
    <row r="3482" spans="3:4" x14ac:dyDescent="0.2">
      <c r="C3482"/>
      <c r="D3482" s="11"/>
    </row>
    <row r="3483" spans="3:4" x14ac:dyDescent="0.2">
      <c r="C3483"/>
      <c r="D3483" s="11"/>
    </row>
    <row r="3484" spans="3:4" x14ac:dyDescent="0.2">
      <c r="C3484"/>
      <c r="D3484" s="11"/>
    </row>
    <row r="3485" spans="3:4" x14ac:dyDescent="0.2">
      <c r="C3485"/>
      <c r="D3485" s="11"/>
    </row>
    <row r="3486" spans="3:4" x14ac:dyDescent="0.2">
      <c r="C3486"/>
      <c r="D3486" s="11"/>
    </row>
    <row r="3487" spans="3:4" x14ac:dyDescent="0.2">
      <c r="C3487"/>
      <c r="D3487" s="11"/>
    </row>
    <row r="3488" spans="3:4" x14ac:dyDescent="0.2">
      <c r="C3488"/>
      <c r="D3488" s="11"/>
    </row>
    <row r="3489" spans="3:4" x14ac:dyDescent="0.2">
      <c r="C3489"/>
      <c r="D3489" s="11"/>
    </row>
    <row r="3490" spans="3:4" x14ac:dyDescent="0.2">
      <c r="C3490"/>
      <c r="D3490" s="11"/>
    </row>
    <row r="3491" spans="3:4" x14ac:dyDescent="0.2">
      <c r="C3491"/>
      <c r="D3491" s="11"/>
    </row>
    <row r="3492" spans="3:4" x14ac:dyDescent="0.2">
      <c r="C3492"/>
      <c r="D3492" s="11"/>
    </row>
    <row r="3493" spans="3:4" x14ac:dyDescent="0.2">
      <c r="C3493"/>
      <c r="D3493" s="11"/>
    </row>
    <row r="3494" spans="3:4" x14ac:dyDescent="0.2">
      <c r="C3494"/>
      <c r="D3494" s="11"/>
    </row>
    <row r="3495" spans="3:4" x14ac:dyDescent="0.2">
      <c r="C3495"/>
      <c r="D3495" s="11"/>
    </row>
    <row r="3496" spans="3:4" x14ac:dyDescent="0.2">
      <c r="C3496"/>
      <c r="D3496" s="11"/>
    </row>
    <row r="3497" spans="3:4" x14ac:dyDescent="0.2">
      <c r="C3497"/>
      <c r="D3497" s="11"/>
    </row>
    <row r="3498" spans="3:4" x14ac:dyDescent="0.2">
      <c r="C3498"/>
      <c r="D3498" s="11"/>
    </row>
    <row r="3499" spans="3:4" x14ac:dyDescent="0.2">
      <c r="C3499"/>
      <c r="D3499" s="11"/>
    </row>
    <row r="3500" spans="3:4" x14ac:dyDescent="0.2">
      <c r="C3500"/>
      <c r="D3500" s="11"/>
    </row>
    <row r="3501" spans="3:4" x14ac:dyDescent="0.2">
      <c r="C3501"/>
      <c r="D3501" s="11"/>
    </row>
    <row r="3502" spans="3:4" x14ac:dyDescent="0.2">
      <c r="C3502"/>
      <c r="D3502" s="11"/>
    </row>
    <row r="3503" spans="3:4" x14ac:dyDescent="0.2">
      <c r="C3503"/>
      <c r="D3503" s="11"/>
    </row>
    <row r="3504" spans="3:4" x14ac:dyDescent="0.2">
      <c r="C3504"/>
      <c r="D3504" s="11"/>
    </row>
    <row r="3505" spans="3:4" x14ac:dyDescent="0.2">
      <c r="C3505"/>
      <c r="D3505" s="11"/>
    </row>
    <row r="3506" spans="3:4" x14ac:dyDescent="0.2">
      <c r="C3506"/>
      <c r="D3506" s="11"/>
    </row>
    <row r="3507" spans="3:4" x14ac:dyDescent="0.2">
      <c r="C3507"/>
      <c r="D3507" s="11"/>
    </row>
    <row r="3508" spans="3:4" x14ac:dyDescent="0.2">
      <c r="C3508"/>
      <c r="D3508" s="11"/>
    </row>
    <row r="3509" spans="3:4" x14ac:dyDescent="0.2">
      <c r="C3509"/>
      <c r="D3509" s="11"/>
    </row>
    <row r="3510" spans="3:4" x14ac:dyDescent="0.2">
      <c r="C3510"/>
      <c r="D3510" s="11"/>
    </row>
    <row r="3511" spans="3:4" x14ac:dyDescent="0.2">
      <c r="C3511"/>
      <c r="D3511" s="11"/>
    </row>
    <row r="3512" spans="3:4" x14ac:dyDescent="0.2">
      <c r="C3512"/>
      <c r="D3512" s="11"/>
    </row>
    <row r="3513" spans="3:4" x14ac:dyDescent="0.2">
      <c r="C3513"/>
      <c r="D3513" s="11"/>
    </row>
    <row r="3514" spans="3:4" x14ac:dyDescent="0.2">
      <c r="C3514"/>
      <c r="D3514" s="11"/>
    </row>
    <row r="3515" spans="3:4" x14ac:dyDescent="0.2">
      <c r="C3515"/>
      <c r="D3515" s="11"/>
    </row>
    <row r="3516" spans="3:4" x14ac:dyDescent="0.2">
      <c r="C3516"/>
      <c r="D3516" s="11"/>
    </row>
    <row r="3517" spans="3:4" x14ac:dyDescent="0.2">
      <c r="C3517"/>
      <c r="D3517" s="11"/>
    </row>
    <row r="3518" spans="3:4" x14ac:dyDescent="0.2">
      <c r="C3518"/>
      <c r="D3518" s="11"/>
    </row>
    <row r="3519" spans="3:4" x14ac:dyDescent="0.2">
      <c r="C3519"/>
      <c r="D3519" s="11"/>
    </row>
    <row r="3520" spans="3:4" x14ac:dyDescent="0.2">
      <c r="C3520"/>
      <c r="D3520" s="11"/>
    </row>
    <row r="3521" spans="3:4" x14ac:dyDescent="0.2">
      <c r="C3521"/>
      <c r="D3521" s="11"/>
    </row>
    <row r="3522" spans="3:4" x14ac:dyDescent="0.2">
      <c r="C3522"/>
      <c r="D3522" s="11"/>
    </row>
    <row r="3523" spans="3:4" x14ac:dyDescent="0.2">
      <c r="C3523"/>
      <c r="D3523" s="11"/>
    </row>
    <row r="3524" spans="3:4" x14ac:dyDescent="0.2">
      <c r="C3524"/>
      <c r="D3524" s="11"/>
    </row>
    <row r="3525" spans="3:4" x14ac:dyDescent="0.2">
      <c r="C3525"/>
      <c r="D3525" s="11"/>
    </row>
    <row r="3526" spans="3:4" x14ac:dyDescent="0.2">
      <c r="C3526"/>
      <c r="D3526" s="11"/>
    </row>
    <row r="3527" spans="3:4" x14ac:dyDescent="0.2">
      <c r="C3527"/>
      <c r="D3527" s="11"/>
    </row>
    <row r="3528" spans="3:4" x14ac:dyDescent="0.2">
      <c r="C3528"/>
      <c r="D3528" s="11"/>
    </row>
  </sheetData>
  <mergeCells count="562">
    <mergeCell ref="A555:B555"/>
    <mergeCell ref="A556:B556"/>
    <mergeCell ref="A549:B549"/>
    <mergeCell ref="A550:B550"/>
    <mergeCell ref="A551:B551"/>
    <mergeCell ref="A552:B552"/>
    <mergeCell ref="A553:B553"/>
    <mergeCell ref="A554:B554"/>
    <mergeCell ref="A543:B543"/>
    <mergeCell ref="A544:B544"/>
    <mergeCell ref="A545:B545"/>
    <mergeCell ref="A546:B546"/>
    <mergeCell ref="A547:B547"/>
    <mergeCell ref="A548:B548"/>
    <mergeCell ref="A537:B537"/>
    <mergeCell ref="A538:B538"/>
    <mergeCell ref="A539:B539"/>
    <mergeCell ref="A540:B540"/>
    <mergeCell ref="A541:B541"/>
    <mergeCell ref="A542:B542"/>
    <mergeCell ref="A531:B531"/>
    <mergeCell ref="A532:B532"/>
    <mergeCell ref="A533:B533"/>
    <mergeCell ref="A534:B534"/>
    <mergeCell ref="A535:B535"/>
    <mergeCell ref="A536:B536"/>
    <mergeCell ref="A525:B525"/>
    <mergeCell ref="A526:B526"/>
    <mergeCell ref="A527:B527"/>
    <mergeCell ref="A528:B528"/>
    <mergeCell ref="A529:B529"/>
    <mergeCell ref="A530:B530"/>
    <mergeCell ref="A519:B519"/>
    <mergeCell ref="A520:B520"/>
    <mergeCell ref="A521:B521"/>
    <mergeCell ref="A522:B522"/>
    <mergeCell ref="A523:B523"/>
    <mergeCell ref="A524:B524"/>
    <mergeCell ref="A513:B513"/>
    <mergeCell ref="A514:B514"/>
    <mergeCell ref="A515:B515"/>
    <mergeCell ref="A516:B516"/>
    <mergeCell ref="A517:B517"/>
    <mergeCell ref="A518:B518"/>
    <mergeCell ref="A507:B507"/>
    <mergeCell ref="A508:B508"/>
    <mergeCell ref="A509:B509"/>
    <mergeCell ref="A510:B510"/>
    <mergeCell ref="A511:B511"/>
    <mergeCell ref="A512:B512"/>
    <mergeCell ref="A501:B501"/>
    <mergeCell ref="A502:B502"/>
    <mergeCell ref="A503:B503"/>
    <mergeCell ref="A504:B504"/>
    <mergeCell ref="A505:B505"/>
    <mergeCell ref="A506:B506"/>
    <mergeCell ref="A495:B495"/>
    <mergeCell ref="A496:B496"/>
    <mergeCell ref="A497:B497"/>
    <mergeCell ref="A498:B498"/>
    <mergeCell ref="A499:B499"/>
    <mergeCell ref="A500:B500"/>
    <mergeCell ref="A489:B489"/>
    <mergeCell ref="A490:B490"/>
    <mergeCell ref="A491:B491"/>
    <mergeCell ref="A492:B492"/>
    <mergeCell ref="A493:B493"/>
    <mergeCell ref="A494:B494"/>
    <mergeCell ref="A483:B483"/>
    <mergeCell ref="A484:B484"/>
    <mergeCell ref="A485:B485"/>
    <mergeCell ref="A486:B486"/>
    <mergeCell ref="A487:B487"/>
    <mergeCell ref="A488:B488"/>
    <mergeCell ref="A477:B477"/>
    <mergeCell ref="A478:B478"/>
    <mergeCell ref="A479:B479"/>
    <mergeCell ref="A480:B480"/>
    <mergeCell ref="A481:B481"/>
    <mergeCell ref="A482:B482"/>
    <mergeCell ref="A471:B471"/>
    <mergeCell ref="A472:B472"/>
    <mergeCell ref="A473:B473"/>
    <mergeCell ref="A474:B474"/>
    <mergeCell ref="A475:B475"/>
    <mergeCell ref="A476:B476"/>
    <mergeCell ref="A465:B465"/>
    <mergeCell ref="A466:B466"/>
    <mergeCell ref="A467:B467"/>
    <mergeCell ref="A468:B468"/>
    <mergeCell ref="A469:B469"/>
    <mergeCell ref="A470:B470"/>
    <mergeCell ref="A459:B459"/>
    <mergeCell ref="A460:B460"/>
    <mergeCell ref="A461:B461"/>
    <mergeCell ref="A462:B462"/>
    <mergeCell ref="A463:B463"/>
    <mergeCell ref="A464:B464"/>
    <mergeCell ref="A453:B453"/>
    <mergeCell ref="A454:B454"/>
    <mergeCell ref="A455:B455"/>
    <mergeCell ref="A456:B456"/>
    <mergeCell ref="A457:B457"/>
    <mergeCell ref="A458:B458"/>
    <mergeCell ref="A447:B447"/>
    <mergeCell ref="A448:B448"/>
    <mergeCell ref="A449:B449"/>
    <mergeCell ref="A450:B450"/>
    <mergeCell ref="A451:B451"/>
    <mergeCell ref="A452:B452"/>
    <mergeCell ref="A441:B441"/>
    <mergeCell ref="A442:B442"/>
    <mergeCell ref="A443:B443"/>
    <mergeCell ref="A444:B444"/>
    <mergeCell ref="A445:B445"/>
    <mergeCell ref="A446:B446"/>
    <mergeCell ref="A435:B435"/>
    <mergeCell ref="A436:B436"/>
    <mergeCell ref="A437:B437"/>
    <mergeCell ref="A438:B438"/>
    <mergeCell ref="A439:B439"/>
    <mergeCell ref="A440:B440"/>
    <mergeCell ref="A429:B429"/>
    <mergeCell ref="A430:B430"/>
    <mergeCell ref="A431:B431"/>
    <mergeCell ref="A432:B432"/>
    <mergeCell ref="A433:B433"/>
    <mergeCell ref="A434:B434"/>
    <mergeCell ref="A423:B423"/>
    <mergeCell ref="A424:B424"/>
    <mergeCell ref="A425:B425"/>
    <mergeCell ref="A426:B426"/>
    <mergeCell ref="A427:B427"/>
    <mergeCell ref="A428:B428"/>
    <mergeCell ref="A417:B417"/>
    <mergeCell ref="A418:B418"/>
    <mergeCell ref="A419:B419"/>
    <mergeCell ref="A420:B420"/>
    <mergeCell ref="A421:B421"/>
    <mergeCell ref="A422:B422"/>
    <mergeCell ref="A411:B411"/>
    <mergeCell ref="A412:B412"/>
    <mergeCell ref="A413:B413"/>
    <mergeCell ref="A414:B414"/>
    <mergeCell ref="A415:B415"/>
    <mergeCell ref="A416:B416"/>
    <mergeCell ref="A405:B405"/>
    <mergeCell ref="A406:B406"/>
    <mergeCell ref="A407:B407"/>
    <mergeCell ref="A408:B408"/>
    <mergeCell ref="A409:B409"/>
    <mergeCell ref="A410:B410"/>
    <mergeCell ref="A399:B399"/>
    <mergeCell ref="A400:B400"/>
    <mergeCell ref="A401:B401"/>
    <mergeCell ref="A402:B402"/>
    <mergeCell ref="A403:B403"/>
    <mergeCell ref="A404:B404"/>
    <mergeCell ref="A393:B393"/>
    <mergeCell ref="A394:B394"/>
    <mergeCell ref="A395:B395"/>
    <mergeCell ref="A396:B396"/>
    <mergeCell ref="A397:B397"/>
    <mergeCell ref="A398:B398"/>
    <mergeCell ref="A387:B387"/>
    <mergeCell ref="A388:B388"/>
    <mergeCell ref="A389:B389"/>
    <mergeCell ref="A390:B390"/>
    <mergeCell ref="A391:B391"/>
    <mergeCell ref="A392:B392"/>
    <mergeCell ref="A381:B381"/>
    <mergeCell ref="A382:B382"/>
    <mergeCell ref="A383:B383"/>
    <mergeCell ref="A384:B384"/>
    <mergeCell ref="A385:B385"/>
    <mergeCell ref="A386:B386"/>
    <mergeCell ref="A375:B375"/>
    <mergeCell ref="A376:B376"/>
    <mergeCell ref="A377:B377"/>
    <mergeCell ref="A378:B378"/>
    <mergeCell ref="A379:B379"/>
    <mergeCell ref="A380:B380"/>
    <mergeCell ref="A369:B369"/>
    <mergeCell ref="A370:B370"/>
    <mergeCell ref="A371:B371"/>
    <mergeCell ref="A372:B372"/>
    <mergeCell ref="A373:B373"/>
    <mergeCell ref="A374:B374"/>
    <mergeCell ref="A363:B363"/>
    <mergeCell ref="A364:B364"/>
    <mergeCell ref="A365:B365"/>
    <mergeCell ref="A366:B366"/>
    <mergeCell ref="A367:B367"/>
    <mergeCell ref="A368:B368"/>
    <mergeCell ref="A357:B357"/>
    <mergeCell ref="A358:B358"/>
    <mergeCell ref="A359:B359"/>
    <mergeCell ref="A360:B360"/>
    <mergeCell ref="A361:B361"/>
    <mergeCell ref="A362:B362"/>
    <mergeCell ref="A351:B351"/>
    <mergeCell ref="A352:B352"/>
    <mergeCell ref="A353:B353"/>
    <mergeCell ref="A354:B354"/>
    <mergeCell ref="A355:B355"/>
    <mergeCell ref="A356:B356"/>
    <mergeCell ref="A345:B345"/>
    <mergeCell ref="A346:B346"/>
    <mergeCell ref="A347:B347"/>
    <mergeCell ref="A348:B348"/>
    <mergeCell ref="A349:B349"/>
    <mergeCell ref="A350:B350"/>
    <mergeCell ref="A339:B339"/>
    <mergeCell ref="A340:B340"/>
    <mergeCell ref="A341:B341"/>
    <mergeCell ref="A342:B342"/>
    <mergeCell ref="A343:B343"/>
    <mergeCell ref="A344:B344"/>
    <mergeCell ref="A333:B333"/>
    <mergeCell ref="A334:B334"/>
    <mergeCell ref="A335:B335"/>
    <mergeCell ref="A336:B336"/>
    <mergeCell ref="A337:B337"/>
    <mergeCell ref="A338:B338"/>
    <mergeCell ref="A327:B327"/>
    <mergeCell ref="A328:B328"/>
    <mergeCell ref="A329:B329"/>
    <mergeCell ref="A330:B330"/>
    <mergeCell ref="A331:B331"/>
    <mergeCell ref="A332:B332"/>
    <mergeCell ref="A321:B321"/>
    <mergeCell ref="A322:B322"/>
    <mergeCell ref="A323:B323"/>
    <mergeCell ref="A324:B324"/>
    <mergeCell ref="A325:B325"/>
    <mergeCell ref="A326:B326"/>
    <mergeCell ref="A315:B315"/>
    <mergeCell ref="A316:B316"/>
    <mergeCell ref="A317:B317"/>
    <mergeCell ref="A318:B318"/>
    <mergeCell ref="A319:B319"/>
    <mergeCell ref="A320:B320"/>
    <mergeCell ref="A309:B309"/>
    <mergeCell ref="A310:B310"/>
    <mergeCell ref="A311:B311"/>
    <mergeCell ref="A312:B312"/>
    <mergeCell ref="A313:B313"/>
    <mergeCell ref="A314:B314"/>
    <mergeCell ref="A303:B303"/>
    <mergeCell ref="A304:B304"/>
    <mergeCell ref="A305:B305"/>
    <mergeCell ref="A306:B306"/>
    <mergeCell ref="A307:B307"/>
    <mergeCell ref="A308:B308"/>
    <mergeCell ref="A297:B297"/>
    <mergeCell ref="A298:B298"/>
    <mergeCell ref="A299:B299"/>
    <mergeCell ref="A300:B300"/>
    <mergeCell ref="A301:B301"/>
    <mergeCell ref="A302:B302"/>
    <mergeCell ref="A291:B291"/>
    <mergeCell ref="A292:B292"/>
    <mergeCell ref="A293:B293"/>
    <mergeCell ref="A294:B294"/>
    <mergeCell ref="A295:B295"/>
    <mergeCell ref="A296:B296"/>
    <mergeCell ref="A285:B285"/>
    <mergeCell ref="A286:B286"/>
    <mergeCell ref="A287:B287"/>
    <mergeCell ref="A288:B288"/>
    <mergeCell ref="A289:B289"/>
    <mergeCell ref="A290:B290"/>
    <mergeCell ref="A279:B279"/>
    <mergeCell ref="A280:B280"/>
    <mergeCell ref="A281:B281"/>
    <mergeCell ref="A282:B282"/>
    <mergeCell ref="A283:B283"/>
    <mergeCell ref="A284:B284"/>
    <mergeCell ref="F274:F275"/>
    <mergeCell ref="G274:G275"/>
    <mergeCell ref="H274:H275"/>
    <mergeCell ref="A276:B276"/>
    <mergeCell ref="A277:B277"/>
    <mergeCell ref="A278:B278"/>
    <mergeCell ref="A270:B270"/>
    <mergeCell ref="A271:B271"/>
    <mergeCell ref="A272:B272"/>
    <mergeCell ref="A274:B275"/>
    <mergeCell ref="C274:C275"/>
    <mergeCell ref="D274:D275"/>
    <mergeCell ref="A264:B264"/>
    <mergeCell ref="A265:B265"/>
    <mergeCell ref="A266:B266"/>
    <mergeCell ref="A267:B267"/>
    <mergeCell ref="A268:B268"/>
    <mergeCell ref="A269:B269"/>
    <mergeCell ref="A258:B258"/>
    <mergeCell ref="A259:B259"/>
    <mergeCell ref="A260:B260"/>
    <mergeCell ref="A261:B261"/>
    <mergeCell ref="A262:B262"/>
    <mergeCell ref="A263:B263"/>
    <mergeCell ref="A252:B252"/>
    <mergeCell ref="A253:B253"/>
    <mergeCell ref="A254:B254"/>
    <mergeCell ref="A255:B255"/>
    <mergeCell ref="A256:B256"/>
    <mergeCell ref="A257:B257"/>
    <mergeCell ref="A246:B246"/>
    <mergeCell ref="A247:B247"/>
    <mergeCell ref="A248:B248"/>
    <mergeCell ref="A249:B249"/>
    <mergeCell ref="A250:B250"/>
    <mergeCell ref="A251:B251"/>
    <mergeCell ref="A240:B240"/>
    <mergeCell ref="A241:B241"/>
    <mergeCell ref="A242:B242"/>
    <mergeCell ref="A243:B243"/>
    <mergeCell ref="A244:B244"/>
    <mergeCell ref="A245:B245"/>
    <mergeCell ref="A234:B234"/>
    <mergeCell ref="A235:B235"/>
    <mergeCell ref="A236:B236"/>
    <mergeCell ref="A237:B237"/>
    <mergeCell ref="A238:B238"/>
    <mergeCell ref="A239:B239"/>
    <mergeCell ref="A228:B228"/>
    <mergeCell ref="A229:B229"/>
    <mergeCell ref="A230:B230"/>
    <mergeCell ref="A231:B231"/>
    <mergeCell ref="A232:B232"/>
    <mergeCell ref="A233:B233"/>
    <mergeCell ref="A222:B222"/>
    <mergeCell ref="A223:B223"/>
    <mergeCell ref="A224:B224"/>
    <mergeCell ref="A225:B225"/>
    <mergeCell ref="A226:B226"/>
    <mergeCell ref="A227:B227"/>
    <mergeCell ref="A216:B216"/>
    <mergeCell ref="A217:B217"/>
    <mergeCell ref="A218:B218"/>
    <mergeCell ref="A219:B219"/>
    <mergeCell ref="A220:B220"/>
    <mergeCell ref="A221:B221"/>
    <mergeCell ref="A210:B210"/>
    <mergeCell ref="A211:B211"/>
    <mergeCell ref="A212:B212"/>
    <mergeCell ref="A213:B213"/>
    <mergeCell ref="A214:B214"/>
    <mergeCell ref="A215:B215"/>
    <mergeCell ref="A204:B204"/>
    <mergeCell ref="A205:B205"/>
    <mergeCell ref="A206:B206"/>
    <mergeCell ref="A207:B207"/>
    <mergeCell ref="A208:B208"/>
    <mergeCell ref="A209:B209"/>
    <mergeCell ref="A198:B198"/>
    <mergeCell ref="A199:B199"/>
    <mergeCell ref="A200:B200"/>
    <mergeCell ref="A201:B201"/>
    <mergeCell ref="A202:B202"/>
    <mergeCell ref="A203:B203"/>
    <mergeCell ref="A192:B192"/>
    <mergeCell ref="A193:B193"/>
    <mergeCell ref="A194:B194"/>
    <mergeCell ref="A195:B195"/>
    <mergeCell ref="A196:B196"/>
    <mergeCell ref="A197:B197"/>
    <mergeCell ref="A186:B186"/>
    <mergeCell ref="A187:B187"/>
    <mergeCell ref="A188:B188"/>
    <mergeCell ref="A189:B189"/>
    <mergeCell ref="A190:B190"/>
    <mergeCell ref="A191:B191"/>
    <mergeCell ref="A180:B180"/>
    <mergeCell ref="A181:B181"/>
    <mergeCell ref="A182:B182"/>
    <mergeCell ref="A183:B183"/>
    <mergeCell ref="A184:B184"/>
    <mergeCell ref="A185:B185"/>
    <mergeCell ref="A174:B174"/>
    <mergeCell ref="A175:B175"/>
    <mergeCell ref="A176:B176"/>
    <mergeCell ref="A177:B177"/>
    <mergeCell ref="A178:B178"/>
    <mergeCell ref="A179:B179"/>
    <mergeCell ref="A168:B168"/>
    <mergeCell ref="A169:B169"/>
    <mergeCell ref="A170:B170"/>
    <mergeCell ref="A171:B171"/>
    <mergeCell ref="A172:B172"/>
    <mergeCell ref="A173:B173"/>
    <mergeCell ref="A162:B162"/>
    <mergeCell ref="A163:B163"/>
    <mergeCell ref="A164:B164"/>
    <mergeCell ref="A165:B165"/>
    <mergeCell ref="A166:B166"/>
    <mergeCell ref="A167:B167"/>
    <mergeCell ref="A156:B156"/>
    <mergeCell ref="A157:B157"/>
    <mergeCell ref="A158:B158"/>
    <mergeCell ref="A159:B159"/>
    <mergeCell ref="A160:B160"/>
    <mergeCell ref="A161:B161"/>
    <mergeCell ref="A150:B150"/>
    <mergeCell ref="A151:B151"/>
    <mergeCell ref="A152:B152"/>
    <mergeCell ref="A153:B153"/>
    <mergeCell ref="A154:B154"/>
    <mergeCell ref="A155:B155"/>
    <mergeCell ref="A144:B144"/>
    <mergeCell ref="A145:B145"/>
    <mergeCell ref="A146:B146"/>
    <mergeCell ref="A147:B147"/>
    <mergeCell ref="A148:B148"/>
    <mergeCell ref="A149:B149"/>
    <mergeCell ref="A138:B138"/>
    <mergeCell ref="A139:B139"/>
    <mergeCell ref="A140:B140"/>
    <mergeCell ref="A141:B141"/>
    <mergeCell ref="A142:B142"/>
    <mergeCell ref="A143:B143"/>
    <mergeCell ref="A132:B132"/>
    <mergeCell ref="A133:B133"/>
    <mergeCell ref="A134:B134"/>
    <mergeCell ref="A135:B135"/>
    <mergeCell ref="A136:B136"/>
    <mergeCell ref="A137:B137"/>
    <mergeCell ref="A126:B126"/>
    <mergeCell ref="A127:B127"/>
    <mergeCell ref="A128:B128"/>
    <mergeCell ref="A129:B129"/>
    <mergeCell ref="A130:B130"/>
    <mergeCell ref="A131:B131"/>
    <mergeCell ref="A120:B120"/>
    <mergeCell ref="A121:B121"/>
    <mergeCell ref="A122:B122"/>
    <mergeCell ref="A123:B123"/>
    <mergeCell ref="A124:B124"/>
    <mergeCell ref="A125:B125"/>
    <mergeCell ref="A114:B114"/>
    <mergeCell ref="A115:B115"/>
    <mergeCell ref="A116:B116"/>
    <mergeCell ref="A117:B117"/>
    <mergeCell ref="A118:B118"/>
    <mergeCell ref="A119:B119"/>
    <mergeCell ref="A108:B108"/>
    <mergeCell ref="A109:B109"/>
    <mergeCell ref="A110:B110"/>
    <mergeCell ref="A111:B111"/>
    <mergeCell ref="A112:B112"/>
    <mergeCell ref="A113:B113"/>
    <mergeCell ref="A102:B102"/>
    <mergeCell ref="A103:B103"/>
    <mergeCell ref="A104:B104"/>
    <mergeCell ref="A105:B105"/>
    <mergeCell ref="A106:B106"/>
    <mergeCell ref="A107:B107"/>
    <mergeCell ref="A96:B96"/>
    <mergeCell ref="A97:B97"/>
    <mergeCell ref="A98:B98"/>
    <mergeCell ref="A99:B99"/>
    <mergeCell ref="A100:B100"/>
    <mergeCell ref="A101:B101"/>
    <mergeCell ref="A90:B90"/>
    <mergeCell ref="A91:B91"/>
    <mergeCell ref="A92:B92"/>
    <mergeCell ref="A93:B93"/>
    <mergeCell ref="A94:B94"/>
    <mergeCell ref="A95:B95"/>
    <mergeCell ref="A84:B84"/>
    <mergeCell ref="A85:B85"/>
    <mergeCell ref="A86:B86"/>
    <mergeCell ref="A87:B87"/>
    <mergeCell ref="A88:B88"/>
    <mergeCell ref="A89:B89"/>
    <mergeCell ref="A78:B78"/>
    <mergeCell ref="A79:B79"/>
    <mergeCell ref="A80:B80"/>
    <mergeCell ref="A81:B81"/>
    <mergeCell ref="A82:B82"/>
    <mergeCell ref="A83:B83"/>
    <mergeCell ref="A72:B72"/>
    <mergeCell ref="A73:B73"/>
    <mergeCell ref="A74:B74"/>
    <mergeCell ref="A75:B75"/>
    <mergeCell ref="A76:B76"/>
    <mergeCell ref="A77:B77"/>
    <mergeCell ref="A66:B66"/>
    <mergeCell ref="A67:B67"/>
    <mergeCell ref="A68:B68"/>
    <mergeCell ref="A69:B69"/>
    <mergeCell ref="A70:B70"/>
    <mergeCell ref="A71:B71"/>
    <mergeCell ref="A60:B60"/>
    <mergeCell ref="A61:B61"/>
    <mergeCell ref="A62:B62"/>
    <mergeCell ref="A63:B63"/>
    <mergeCell ref="A64:B64"/>
    <mergeCell ref="A65:B65"/>
    <mergeCell ref="A54:B54"/>
    <mergeCell ref="A55:B55"/>
    <mergeCell ref="A56:B56"/>
    <mergeCell ref="A57:B57"/>
    <mergeCell ref="A58:B58"/>
    <mergeCell ref="A59:B59"/>
    <mergeCell ref="A48:B48"/>
    <mergeCell ref="A49:B49"/>
    <mergeCell ref="A50:B50"/>
    <mergeCell ref="A51:B51"/>
    <mergeCell ref="A52:B52"/>
    <mergeCell ref="A53:B53"/>
    <mergeCell ref="A42:B42"/>
    <mergeCell ref="A43:B43"/>
    <mergeCell ref="A44:B44"/>
    <mergeCell ref="A45:B45"/>
    <mergeCell ref="A46:B46"/>
    <mergeCell ref="A47:B47"/>
    <mergeCell ref="A36:B36"/>
    <mergeCell ref="A37:B37"/>
    <mergeCell ref="A38:B38"/>
    <mergeCell ref="A39:B39"/>
    <mergeCell ref="A40:B40"/>
    <mergeCell ref="A41:B41"/>
    <mergeCell ref="A30:B30"/>
    <mergeCell ref="A31:B31"/>
    <mergeCell ref="A32:B32"/>
    <mergeCell ref="A33:B33"/>
    <mergeCell ref="A34:B34"/>
    <mergeCell ref="A35:B35"/>
    <mergeCell ref="A24:B24"/>
    <mergeCell ref="A25:B25"/>
    <mergeCell ref="A26:B26"/>
    <mergeCell ref="A27:B27"/>
    <mergeCell ref="A28:B28"/>
    <mergeCell ref="A29:B29"/>
    <mergeCell ref="A18:B18"/>
    <mergeCell ref="A19:B19"/>
    <mergeCell ref="A20:B20"/>
    <mergeCell ref="A21:B21"/>
    <mergeCell ref="A22:B22"/>
    <mergeCell ref="A23:B23"/>
    <mergeCell ref="A13:B13"/>
    <mergeCell ref="A14:B14"/>
    <mergeCell ref="A15:B15"/>
    <mergeCell ref="A16:B16"/>
    <mergeCell ref="A17:B17"/>
    <mergeCell ref="H5:H6"/>
    <mergeCell ref="A7:B7"/>
    <mergeCell ref="A8:B8"/>
    <mergeCell ref="A9:B9"/>
    <mergeCell ref="A10:B10"/>
    <mergeCell ref="A11:B11"/>
    <mergeCell ref="D1:G1"/>
    <mergeCell ref="C2:F2"/>
    <mergeCell ref="C3:F3"/>
    <mergeCell ref="A5:B6"/>
    <mergeCell ref="C5:C6"/>
    <mergeCell ref="D5:D6"/>
    <mergeCell ref="F5:F6"/>
    <mergeCell ref="G5:G6"/>
    <mergeCell ref="A12:B12"/>
  </mergeCells>
  <pageMargins left="0.7" right="0.7" top="0.75" bottom="0.75" header="0.3" footer="0.3"/>
  <pageSetup paperSize="9" scale="90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528"/>
  <sheetViews>
    <sheetView view="pageBreakPreview" topLeftCell="A4" zoomScaleNormal="100" zoomScaleSheetLayoutView="100" workbookViewId="0">
      <selection activeCell="G289" sqref="G289"/>
    </sheetView>
  </sheetViews>
  <sheetFormatPr defaultRowHeight="15" x14ac:dyDescent="0.2"/>
  <cols>
    <col min="1" max="1" width="5.21875" customWidth="1"/>
    <col min="2" max="2" width="8.88671875" hidden="1" customWidth="1"/>
    <col min="3" max="3" width="42.6640625" style="9" customWidth="1"/>
    <col min="4" max="4" width="4.88671875" style="96" customWidth="1"/>
    <col min="5" max="5" width="0" hidden="1" customWidth="1"/>
  </cols>
  <sheetData>
    <row r="1" spans="1:8" x14ac:dyDescent="0.2">
      <c r="D1" s="208" t="s">
        <v>892</v>
      </c>
      <c r="E1" s="208"/>
      <c r="F1" s="208"/>
      <c r="G1" s="208"/>
    </row>
    <row r="2" spans="1:8" x14ac:dyDescent="0.2">
      <c r="C2" s="185" t="s">
        <v>853</v>
      </c>
      <c r="D2" s="185"/>
      <c r="E2" s="185"/>
      <c r="F2" s="185"/>
    </row>
    <row r="3" spans="1:8" x14ac:dyDescent="0.2">
      <c r="C3" s="184" t="s">
        <v>846</v>
      </c>
      <c r="D3" s="184"/>
      <c r="E3" s="184"/>
      <c r="F3" s="184"/>
    </row>
    <row r="4" spans="1:8" x14ac:dyDescent="0.2">
      <c r="D4" s="11"/>
    </row>
    <row r="5" spans="1:8" ht="15" customHeight="1" x14ac:dyDescent="0.2">
      <c r="A5" s="194" t="s">
        <v>0</v>
      </c>
      <c r="B5" s="195"/>
      <c r="C5" s="204" t="s">
        <v>861</v>
      </c>
      <c r="D5" s="186" t="s">
        <v>2</v>
      </c>
      <c r="E5" s="95"/>
      <c r="F5" s="186" t="s">
        <v>512</v>
      </c>
      <c r="G5" s="186" t="s">
        <v>910</v>
      </c>
      <c r="H5" s="186" t="s">
        <v>911</v>
      </c>
    </row>
    <row r="6" spans="1:8" x14ac:dyDescent="0.2">
      <c r="A6" s="196"/>
      <c r="B6" s="197"/>
      <c r="C6" s="205"/>
      <c r="D6" s="186"/>
      <c r="E6" s="95"/>
      <c r="F6" s="186"/>
      <c r="G6" s="186"/>
      <c r="H6" s="186"/>
    </row>
    <row r="7" spans="1:8" x14ac:dyDescent="0.2">
      <c r="A7" s="198" t="s">
        <v>3</v>
      </c>
      <c r="B7" s="199"/>
      <c r="C7" s="97" t="s">
        <v>4</v>
      </c>
      <c r="D7" s="98" t="s">
        <v>5</v>
      </c>
      <c r="E7" s="98"/>
      <c r="F7" s="162" t="s">
        <v>513</v>
      </c>
      <c r="G7" s="162" t="s">
        <v>909</v>
      </c>
      <c r="H7" s="162" t="s">
        <v>912</v>
      </c>
    </row>
    <row r="8" spans="1:8" hidden="1" x14ac:dyDescent="0.2">
      <c r="A8" s="192" t="s">
        <v>6</v>
      </c>
      <c r="B8" s="193"/>
      <c r="C8" s="3" t="s">
        <v>7</v>
      </c>
      <c r="D8" s="14" t="s">
        <v>8</v>
      </c>
      <c r="E8" s="14"/>
      <c r="F8" s="85"/>
      <c r="G8" s="85"/>
      <c r="H8" s="85"/>
    </row>
    <row r="9" spans="1:8" ht="25.5" hidden="1" x14ac:dyDescent="0.2">
      <c r="A9" s="192" t="s">
        <v>9</v>
      </c>
      <c r="B9" s="193"/>
      <c r="C9" s="3" t="s">
        <v>10</v>
      </c>
      <c r="D9" s="14" t="s">
        <v>11</v>
      </c>
      <c r="E9" s="14"/>
      <c r="F9" s="85"/>
      <c r="G9" s="85"/>
      <c r="H9" s="85"/>
    </row>
    <row r="10" spans="1:8" ht="25.5" hidden="1" x14ac:dyDescent="0.2">
      <c r="A10" s="192" t="s">
        <v>12</v>
      </c>
      <c r="B10" s="193"/>
      <c r="C10" s="3" t="s">
        <v>13</v>
      </c>
      <c r="D10" s="14" t="s">
        <v>14</v>
      </c>
      <c r="E10" s="14"/>
      <c r="F10" s="85"/>
      <c r="G10" s="85"/>
      <c r="H10" s="85"/>
    </row>
    <row r="11" spans="1:8" hidden="1" x14ac:dyDescent="0.2">
      <c r="A11" s="192" t="s">
        <v>15</v>
      </c>
      <c r="B11" s="193"/>
      <c r="C11" s="3" t="s">
        <v>16</v>
      </c>
      <c r="D11" s="14" t="s">
        <v>17</v>
      </c>
      <c r="E11" s="14"/>
      <c r="F11" s="85"/>
      <c r="G11" s="85"/>
      <c r="H11" s="85"/>
    </row>
    <row r="12" spans="1:8" hidden="1" x14ac:dyDescent="0.2">
      <c r="A12" s="192" t="s">
        <v>18</v>
      </c>
      <c r="B12" s="193"/>
      <c r="C12" s="3" t="s">
        <v>19</v>
      </c>
      <c r="D12" s="14" t="s">
        <v>20</v>
      </c>
      <c r="E12" s="14"/>
      <c r="F12" s="85"/>
      <c r="G12" s="85"/>
      <c r="H12" s="85"/>
    </row>
    <row r="13" spans="1:8" hidden="1" x14ac:dyDescent="0.2">
      <c r="A13" s="192" t="s">
        <v>21</v>
      </c>
      <c r="B13" s="193"/>
      <c r="C13" s="3" t="s">
        <v>22</v>
      </c>
      <c r="D13" s="14" t="s">
        <v>23</v>
      </c>
      <c r="E13" s="14"/>
      <c r="F13" s="85"/>
      <c r="G13" s="85"/>
      <c r="H13" s="85"/>
    </row>
    <row r="14" spans="1:8" hidden="1" x14ac:dyDescent="0.2">
      <c r="A14" s="200" t="s">
        <v>24</v>
      </c>
      <c r="B14" s="201"/>
      <c r="C14" s="4" t="s">
        <v>25</v>
      </c>
      <c r="D14" s="15" t="s">
        <v>26</v>
      </c>
      <c r="E14" s="15"/>
      <c r="F14" s="86">
        <f>SUM(F8:F13)</f>
        <v>0</v>
      </c>
      <c r="G14" s="86">
        <f>SUM(G8:G13)</f>
        <v>0</v>
      </c>
      <c r="H14" s="86">
        <f>SUM(H8:H13)</f>
        <v>0</v>
      </c>
    </row>
    <row r="15" spans="1:8" hidden="1" x14ac:dyDescent="0.2">
      <c r="A15" s="192" t="s">
        <v>27</v>
      </c>
      <c r="B15" s="193"/>
      <c r="C15" s="3" t="s">
        <v>28</v>
      </c>
      <c r="D15" s="14" t="s">
        <v>29</v>
      </c>
      <c r="E15" s="14"/>
      <c r="F15" s="85"/>
      <c r="G15" s="85"/>
      <c r="H15" s="85"/>
    </row>
    <row r="16" spans="1:8" ht="25.5" hidden="1" x14ac:dyDescent="0.2">
      <c r="A16" s="192" t="s">
        <v>30</v>
      </c>
      <c r="B16" s="193"/>
      <c r="C16" s="3" t="s">
        <v>31</v>
      </c>
      <c r="D16" s="14" t="s">
        <v>32</v>
      </c>
      <c r="E16" s="14"/>
      <c r="F16" s="85"/>
      <c r="G16" s="85"/>
      <c r="H16" s="85"/>
    </row>
    <row r="17" spans="1:8" ht="25.5" hidden="1" x14ac:dyDescent="0.2">
      <c r="A17" s="192" t="s">
        <v>33</v>
      </c>
      <c r="B17" s="193"/>
      <c r="C17" s="3" t="s">
        <v>34</v>
      </c>
      <c r="D17" s="14" t="s">
        <v>35</v>
      </c>
      <c r="E17" s="14"/>
      <c r="F17" s="85">
        <f>SUM(F18:F27)</f>
        <v>0</v>
      </c>
      <c r="G17" s="85">
        <f>SUM(G18:G27)</f>
        <v>0</v>
      </c>
      <c r="H17" s="85">
        <f>SUM(H18:H27)</f>
        <v>0</v>
      </c>
    </row>
    <row r="18" spans="1:8" hidden="1" x14ac:dyDescent="0.2">
      <c r="A18" s="192" t="s">
        <v>36</v>
      </c>
      <c r="B18" s="193"/>
      <c r="C18" s="5" t="s">
        <v>37</v>
      </c>
      <c r="D18" s="14" t="s">
        <v>35</v>
      </c>
      <c r="E18" s="14"/>
      <c r="F18" s="85"/>
      <c r="G18" s="85"/>
      <c r="H18" s="85"/>
    </row>
    <row r="19" spans="1:8" hidden="1" x14ac:dyDescent="0.2">
      <c r="A19" s="192" t="s">
        <v>38</v>
      </c>
      <c r="B19" s="193"/>
      <c r="C19" s="5" t="s">
        <v>39</v>
      </c>
      <c r="D19" s="14" t="s">
        <v>35</v>
      </c>
      <c r="E19" s="14"/>
      <c r="F19" s="85"/>
      <c r="G19" s="85"/>
      <c r="H19" s="85"/>
    </row>
    <row r="20" spans="1:8" ht="25.5" hidden="1" x14ac:dyDescent="0.2">
      <c r="A20" s="192" t="s">
        <v>40</v>
      </c>
      <c r="B20" s="193"/>
      <c r="C20" s="5" t="s">
        <v>41</v>
      </c>
      <c r="D20" s="14" t="s">
        <v>35</v>
      </c>
      <c r="E20" s="14"/>
      <c r="F20" s="85"/>
      <c r="G20" s="85"/>
      <c r="H20" s="85"/>
    </row>
    <row r="21" spans="1:8" hidden="1" x14ac:dyDescent="0.2">
      <c r="A21" s="192" t="s">
        <v>42</v>
      </c>
      <c r="B21" s="193"/>
      <c r="C21" s="5" t="s">
        <v>43</v>
      </c>
      <c r="D21" s="14" t="s">
        <v>35</v>
      </c>
      <c r="E21" s="14"/>
      <c r="F21" s="85"/>
      <c r="G21" s="85"/>
      <c r="H21" s="85"/>
    </row>
    <row r="22" spans="1:8" hidden="1" x14ac:dyDescent="0.2">
      <c r="A22" s="192" t="s">
        <v>44</v>
      </c>
      <c r="B22" s="193"/>
      <c r="C22" s="5" t="s">
        <v>45</v>
      </c>
      <c r="D22" s="14" t="s">
        <v>35</v>
      </c>
      <c r="E22" s="14"/>
      <c r="F22" s="85"/>
      <c r="G22" s="85"/>
      <c r="H22" s="85"/>
    </row>
    <row r="23" spans="1:8" hidden="1" x14ac:dyDescent="0.2">
      <c r="A23" s="192" t="s">
        <v>46</v>
      </c>
      <c r="B23" s="193"/>
      <c r="C23" s="5" t="s">
        <v>47</v>
      </c>
      <c r="D23" s="14" t="s">
        <v>35</v>
      </c>
      <c r="E23" s="14"/>
      <c r="F23" s="85"/>
      <c r="G23" s="85"/>
      <c r="H23" s="85"/>
    </row>
    <row r="24" spans="1:8" hidden="1" x14ac:dyDescent="0.2">
      <c r="A24" s="192" t="s">
        <v>48</v>
      </c>
      <c r="B24" s="193"/>
      <c r="C24" s="5" t="s">
        <v>49</v>
      </c>
      <c r="D24" s="14" t="s">
        <v>35</v>
      </c>
      <c r="E24" s="14"/>
      <c r="F24" s="85"/>
      <c r="G24" s="85"/>
      <c r="H24" s="85"/>
    </row>
    <row r="25" spans="1:8" hidden="1" x14ac:dyDescent="0.2">
      <c r="A25" s="192" t="s">
        <v>50</v>
      </c>
      <c r="B25" s="193"/>
      <c r="C25" s="5" t="s">
        <v>51</v>
      </c>
      <c r="D25" s="14" t="s">
        <v>35</v>
      </c>
      <c r="E25" s="14"/>
      <c r="F25" s="85"/>
      <c r="G25" s="85"/>
      <c r="H25" s="85"/>
    </row>
    <row r="26" spans="1:8" hidden="1" x14ac:dyDescent="0.2">
      <c r="A26" s="192" t="s">
        <v>52</v>
      </c>
      <c r="B26" s="193"/>
      <c r="C26" s="5" t="s">
        <v>53</v>
      </c>
      <c r="D26" s="14" t="s">
        <v>35</v>
      </c>
      <c r="E26" s="14"/>
      <c r="F26" s="85"/>
      <c r="G26" s="85"/>
      <c r="H26" s="85"/>
    </row>
    <row r="27" spans="1:8" hidden="1" x14ac:dyDescent="0.2">
      <c r="A27" s="192" t="s">
        <v>54</v>
      </c>
      <c r="B27" s="193"/>
      <c r="C27" s="5" t="s">
        <v>55</v>
      </c>
      <c r="D27" s="14" t="s">
        <v>35</v>
      </c>
      <c r="E27" s="14"/>
      <c r="F27" s="85"/>
      <c r="G27" s="85"/>
      <c r="H27" s="85"/>
    </row>
    <row r="28" spans="1:8" ht="25.5" hidden="1" x14ac:dyDescent="0.2">
      <c r="A28" s="192" t="s">
        <v>56</v>
      </c>
      <c r="B28" s="193"/>
      <c r="C28" s="3" t="s">
        <v>57</v>
      </c>
      <c r="D28" s="14" t="s">
        <v>58</v>
      </c>
      <c r="E28" s="14"/>
      <c r="F28" s="85">
        <f>SUM(F29:F38)</f>
        <v>0</v>
      </c>
      <c r="G28" s="85">
        <f>SUM(G29:G38)</f>
        <v>0</v>
      </c>
      <c r="H28" s="85">
        <f>SUM(H29:H38)</f>
        <v>0</v>
      </c>
    </row>
    <row r="29" spans="1:8" hidden="1" x14ac:dyDescent="0.2">
      <c r="A29" s="192" t="s">
        <v>59</v>
      </c>
      <c r="B29" s="193"/>
      <c r="C29" s="5" t="s">
        <v>37</v>
      </c>
      <c r="D29" s="14" t="s">
        <v>58</v>
      </c>
      <c r="E29" s="14"/>
      <c r="F29" s="85"/>
      <c r="G29" s="85"/>
      <c r="H29" s="85"/>
    </row>
    <row r="30" spans="1:8" hidden="1" x14ac:dyDescent="0.2">
      <c r="A30" s="192" t="s">
        <v>60</v>
      </c>
      <c r="B30" s="193"/>
      <c r="C30" s="5" t="s">
        <v>39</v>
      </c>
      <c r="D30" s="14" t="s">
        <v>58</v>
      </c>
      <c r="E30" s="14"/>
      <c r="F30" s="85"/>
      <c r="G30" s="85"/>
      <c r="H30" s="85"/>
    </row>
    <row r="31" spans="1:8" ht="25.5" hidden="1" x14ac:dyDescent="0.2">
      <c r="A31" s="192" t="s">
        <v>61</v>
      </c>
      <c r="B31" s="193"/>
      <c r="C31" s="5" t="s">
        <v>41</v>
      </c>
      <c r="D31" s="14" t="s">
        <v>58</v>
      </c>
      <c r="E31" s="14"/>
      <c r="F31" s="85"/>
      <c r="G31" s="85"/>
      <c r="H31" s="85"/>
    </row>
    <row r="32" spans="1:8" hidden="1" x14ac:dyDescent="0.2">
      <c r="A32" s="192" t="s">
        <v>62</v>
      </c>
      <c r="B32" s="193"/>
      <c r="C32" s="5" t="s">
        <v>43</v>
      </c>
      <c r="D32" s="14" t="s">
        <v>58</v>
      </c>
      <c r="E32" s="14"/>
      <c r="F32" s="85"/>
      <c r="G32" s="85"/>
      <c r="H32" s="85"/>
    </row>
    <row r="33" spans="1:8" hidden="1" x14ac:dyDescent="0.2">
      <c r="A33" s="192" t="s">
        <v>63</v>
      </c>
      <c r="B33" s="193"/>
      <c r="C33" s="5" t="s">
        <v>45</v>
      </c>
      <c r="D33" s="14" t="s">
        <v>58</v>
      </c>
      <c r="E33" s="14"/>
      <c r="F33" s="85"/>
      <c r="G33" s="85"/>
      <c r="H33" s="85"/>
    </row>
    <row r="34" spans="1:8" hidden="1" x14ac:dyDescent="0.2">
      <c r="A34" s="192" t="s">
        <v>64</v>
      </c>
      <c r="B34" s="193"/>
      <c r="C34" s="5" t="s">
        <v>47</v>
      </c>
      <c r="D34" s="14" t="s">
        <v>58</v>
      </c>
      <c r="E34" s="14"/>
      <c r="F34" s="85"/>
      <c r="G34" s="85"/>
      <c r="H34" s="85"/>
    </row>
    <row r="35" spans="1:8" hidden="1" x14ac:dyDescent="0.2">
      <c r="A35" s="192" t="s">
        <v>65</v>
      </c>
      <c r="B35" s="193"/>
      <c r="C35" s="5" t="s">
        <v>49</v>
      </c>
      <c r="D35" s="14" t="s">
        <v>58</v>
      </c>
      <c r="E35" s="14"/>
      <c r="F35" s="85"/>
      <c r="G35" s="85"/>
      <c r="H35" s="85"/>
    </row>
    <row r="36" spans="1:8" hidden="1" x14ac:dyDescent="0.2">
      <c r="A36" s="192" t="s">
        <v>66</v>
      </c>
      <c r="B36" s="193"/>
      <c r="C36" s="5" t="s">
        <v>51</v>
      </c>
      <c r="D36" s="14" t="s">
        <v>58</v>
      </c>
      <c r="E36" s="14"/>
      <c r="F36" s="85"/>
      <c r="G36" s="85"/>
      <c r="H36" s="85"/>
    </row>
    <row r="37" spans="1:8" hidden="1" x14ac:dyDescent="0.2">
      <c r="A37" s="192" t="s">
        <v>67</v>
      </c>
      <c r="B37" s="193"/>
      <c r="C37" s="5" t="s">
        <v>53</v>
      </c>
      <c r="D37" s="14" t="s">
        <v>58</v>
      </c>
      <c r="E37" s="14"/>
      <c r="F37" s="85"/>
      <c r="G37" s="85"/>
      <c r="H37" s="85"/>
    </row>
    <row r="38" spans="1:8" hidden="1" x14ac:dyDescent="0.2">
      <c r="A38" s="192" t="s">
        <v>68</v>
      </c>
      <c r="B38" s="193"/>
      <c r="C38" s="5" t="s">
        <v>55</v>
      </c>
      <c r="D38" s="14" t="s">
        <v>58</v>
      </c>
      <c r="E38" s="14"/>
      <c r="F38" s="85"/>
      <c r="G38" s="85"/>
      <c r="H38" s="85"/>
    </row>
    <row r="39" spans="1:8" ht="25.5" hidden="1" x14ac:dyDescent="0.2">
      <c r="A39" s="192" t="s">
        <v>69</v>
      </c>
      <c r="B39" s="193"/>
      <c r="C39" s="3" t="s">
        <v>70</v>
      </c>
      <c r="D39" s="14" t="s">
        <v>71</v>
      </c>
      <c r="E39" s="14"/>
      <c r="F39" s="85">
        <f>SUM(F40:F49)</f>
        <v>0</v>
      </c>
      <c r="G39" s="85">
        <f>SUM(G40:G49)</f>
        <v>0</v>
      </c>
      <c r="H39" s="85">
        <f>SUM(H40:H49)</f>
        <v>0</v>
      </c>
    </row>
    <row r="40" spans="1:8" hidden="1" x14ac:dyDescent="0.2">
      <c r="A40" s="192" t="s">
        <v>72</v>
      </c>
      <c r="B40" s="193"/>
      <c r="C40" s="5" t="s">
        <v>37</v>
      </c>
      <c r="D40" s="14" t="s">
        <v>71</v>
      </c>
      <c r="E40" s="14"/>
      <c r="F40" s="85"/>
      <c r="G40" s="85"/>
      <c r="H40" s="85"/>
    </row>
    <row r="41" spans="1:8" hidden="1" x14ac:dyDescent="0.2">
      <c r="A41" s="192" t="s">
        <v>73</v>
      </c>
      <c r="B41" s="193"/>
      <c r="C41" s="5" t="s">
        <v>39</v>
      </c>
      <c r="D41" s="14" t="s">
        <v>71</v>
      </c>
      <c r="E41" s="14"/>
      <c r="F41" s="85"/>
      <c r="G41" s="85"/>
      <c r="H41" s="85"/>
    </row>
    <row r="42" spans="1:8" ht="25.5" hidden="1" x14ac:dyDescent="0.2">
      <c r="A42" s="192" t="s">
        <v>74</v>
      </c>
      <c r="B42" s="193"/>
      <c r="C42" s="5" t="s">
        <v>41</v>
      </c>
      <c r="D42" s="14" t="s">
        <v>71</v>
      </c>
      <c r="E42" s="14"/>
      <c r="F42" s="85"/>
      <c r="G42" s="85"/>
      <c r="H42" s="85"/>
    </row>
    <row r="43" spans="1:8" hidden="1" x14ac:dyDescent="0.2">
      <c r="A43" s="192" t="s">
        <v>75</v>
      </c>
      <c r="B43" s="193"/>
      <c r="C43" s="5" t="s">
        <v>43</v>
      </c>
      <c r="D43" s="14" t="s">
        <v>71</v>
      </c>
      <c r="E43" s="14"/>
      <c r="F43" s="85"/>
      <c r="G43" s="85"/>
      <c r="H43" s="85"/>
    </row>
    <row r="44" spans="1:8" hidden="1" x14ac:dyDescent="0.2">
      <c r="A44" s="192" t="s">
        <v>76</v>
      </c>
      <c r="B44" s="193"/>
      <c r="C44" s="5" t="s">
        <v>45</v>
      </c>
      <c r="D44" s="14" t="s">
        <v>71</v>
      </c>
      <c r="E44" s="14"/>
      <c r="F44" s="85"/>
      <c r="G44" s="85"/>
      <c r="H44" s="85"/>
    </row>
    <row r="45" spans="1:8" hidden="1" x14ac:dyDescent="0.2">
      <c r="A45" s="192" t="s">
        <v>77</v>
      </c>
      <c r="B45" s="193"/>
      <c r="C45" s="5" t="s">
        <v>47</v>
      </c>
      <c r="D45" s="14" t="s">
        <v>71</v>
      </c>
      <c r="E45" s="14"/>
      <c r="F45" s="85"/>
      <c r="G45" s="85"/>
      <c r="H45" s="85"/>
    </row>
    <row r="46" spans="1:8" hidden="1" x14ac:dyDescent="0.2">
      <c r="A46" s="192" t="s">
        <v>78</v>
      </c>
      <c r="B46" s="193"/>
      <c r="C46" s="5" t="s">
        <v>49</v>
      </c>
      <c r="D46" s="14" t="s">
        <v>71</v>
      </c>
      <c r="E46" s="14"/>
      <c r="F46" s="85"/>
      <c r="G46" s="85"/>
      <c r="H46" s="85"/>
    </row>
    <row r="47" spans="1:8" hidden="1" x14ac:dyDescent="0.2">
      <c r="A47" s="192" t="s">
        <v>79</v>
      </c>
      <c r="B47" s="193"/>
      <c r="C47" s="5" t="s">
        <v>51</v>
      </c>
      <c r="D47" s="14" t="s">
        <v>71</v>
      </c>
      <c r="E47" s="14"/>
      <c r="F47" s="85"/>
      <c r="G47" s="85"/>
      <c r="H47" s="85"/>
    </row>
    <row r="48" spans="1:8" hidden="1" x14ac:dyDescent="0.2">
      <c r="A48" s="192" t="s">
        <v>80</v>
      </c>
      <c r="B48" s="193"/>
      <c r="C48" s="5" t="s">
        <v>53</v>
      </c>
      <c r="D48" s="14" t="s">
        <v>71</v>
      </c>
      <c r="E48" s="14"/>
      <c r="F48" s="85"/>
      <c r="G48" s="85"/>
      <c r="H48" s="85"/>
    </row>
    <row r="49" spans="1:8" hidden="1" x14ac:dyDescent="0.2">
      <c r="A49" s="192" t="s">
        <v>81</v>
      </c>
      <c r="B49" s="193"/>
      <c r="C49" s="5" t="s">
        <v>55</v>
      </c>
      <c r="D49" s="14" t="s">
        <v>71</v>
      </c>
      <c r="E49" s="14"/>
      <c r="F49" s="85"/>
      <c r="G49" s="85"/>
      <c r="H49" s="85"/>
    </row>
    <row r="50" spans="1:8" ht="25.5" hidden="1" x14ac:dyDescent="0.2">
      <c r="A50" s="200" t="s">
        <v>82</v>
      </c>
      <c r="B50" s="201"/>
      <c r="C50" s="4" t="s">
        <v>83</v>
      </c>
      <c r="D50" s="15" t="s">
        <v>84</v>
      </c>
      <c r="E50" s="15"/>
      <c r="F50" s="86">
        <f>F14+F15+F16+F17+F28+F39</f>
        <v>0</v>
      </c>
      <c r="G50" s="86">
        <f>G14+G15+G16+G17+G28+G39</f>
        <v>0</v>
      </c>
      <c r="H50" s="86">
        <f>H14+H15+H16+H17+H28+H39</f>
        <v>0</v>
      </c>
    </row>
    <row r="51" spans="1:8" hidden="1" x14ac:dyDescent="0.2">
      <c r="A51" s="192" t="s">
        <v>85</v>
      </c>
      <c r="B51" s="193"/>
      <c r="C51" s="3" t="s">
        <v>86</v>
      </c>
      <c r="D51" s="14" t="s">
        <v>87</v>
      </c>
      <c r="E51" s="14"/>
      <c r="F51" s="85"/>
      <c r="G51" s="85"/>
      <c r="H51" s="85"/>
    </row>
    <row r="52" spans="1:8" ht="25.5" hidden="1" x14ac:dyDescent="0.2">
      <c r="A52" s="192" t="s">
        <v>88</v>
      </c>
      <c r="B52" s="193"/>
      <c r="C52" s="3" t="s">
        <v>89</v>
      </c>
      <c r="D52" s="14" t="s">
        <v>90</v>
      </c>
      <c r="E52" s="14"/>
      <c r="F52" s="85"/>
      <c r="G52" s="85"/>
      <c r="H52" s="85"/>
    </row>
    <row r="53" spans="1:8" ht="25.5" hidden="1" x14ac:dyDescent="0.2">
      <c r="A53" s="192" t="s">
        <v>91</v>
      </c>
      <c r="B53" s="193"/>
      <c r="C53" s="3" t="s">
        <v>92</v>
      </c>
      <c r="D53" s="14" t="s">
        <v>93</v>
      </c>
      <c r="E53" s="14"/>
      <c r="F53" s="85">
        <f>SUM(F54:F63)</f>
        <v>0</v>
      </c>
      <c r="G53" s="85">
        <f>SUM(G54:G63)</f>
        <v>0</v>
      </c>
      <c r="H53" s="85">
        <f>SUM(H54:H63)</f>
        <v>0</v>
      </c>
    </row>
    <row r="54" spans="1:8" hidden="1" x14ac:dyDescent="0.2">
      <c r="A54" s="192" t="s">
        <v>94</v>
      </c>
      <c r="B54" s="193"/>
      <c r="C54" s="5" t="s">
        <v>37</v>
      </c>
      <c r="D54" s="14" t="s">
        <v>93</v>
      </c>
      <c r="E54" s="14"/>
      <c r="F54" s="85"/>
      <c r="G54" s="85"/>
      <c r="H54" s="85"/>
    </row>
    <row r="55" spans="1:8" hidden="1" x14ac:dyDescent="0.2">
      <c r="A55" s="192" t="s">
        <v>95</v>
      </c>
      <c r="B55" s="193"/>
      <c r="C55" s="5" t="s">
        <v>39</v>
      </c>
      <c r="D55" s="14" t="s">
        <v>93</v>
      </c>
      <c r="E55" s="14"/>
      <c r="F55" s="85"/>
      <c r="G55" s="85"/>
      <c r="H55" s="85"/>
    </row>
    <row r="56" spans="1:8" ht="25.5" hidden="1" x14ac:dyDescent="0.2">
      <c r="A56" s="192" t="s">
        <v>96</v>
      </c>
      <c r="B56" s="193"/>
      <c r="C56" s="5" t="s">
        <v>41</v>
      </c>
      <c r="D56" s="14" t="s">
        <v>93</v>
      </c>
      <c r="E56" s="14"/>
      <c r="F56" s="85"/>
      <c r="G56" s="85"/>
      <c r="H56" s="85"/>
    </row>
    <row r="57" spans="1:8" hidden="1" x14ac:dyDescent="0.2">
      <c r="A57" s="192" t="s">
        <v>97</v>
      </c>
      <c r="B57" s="193"/>
      <c r="C57" s="5" t="s">
        <v>43</v>
      </c>
      <c r="D57" s="14" t="s">
        <v>93</v>
      </c>
      <c r="E57" s="14"/>
      <c r="F57" s="85"/>
      <c r="G57" s="85"/>
      <c r="H57" s="85"/>
    </row>
    <row r="58" spans="1:8" hidden="1" x14ac:dyDescent="0.2">
      <c r="A58" s="192" t="s">
        <v>98</v>
      </c>
      <c r="B58" s="193"/>
      <c r="C58" s="5" t="s">
        <v>45</v>
      </c>
      <c r="D58" s="14" t="s">
        <v>93</v>
      </c>
      <c r="E58" s="14"/>
      <c r="F58" s="85"/>
      <c r="G58" s="85"/>
      <c r="H58" s="85"/>
    </row>
    <row r="59" spans="1:8" hidden="1" x14ac:dyDescent="0.2">
      <c r="A59" s="192" t="s">
        <v>99</v>
      </c>
      <c r="B59" s="193"/>
      <c r="C59" s="5" t="s">
        <v>47</v>
      </c>
      <c r="D59" s="14" t="s">
        <v>93</v>
      </c>
      <c r="E59" s="14"/>
      <c r="F59" s="85"/>
      <c r="G59" s="85"/>
      <c r="H59" s="85"/>
    </row>
    <row r="60" spans="1:8" hidden="1" x14ac:dyDescent="0.2">
      <c r="A60" s="189" t="s">
        <v>100</v>
      </c>
      <c r="B60" s="190"/>
      <c r="C60" s="5" t="s">
        <v>49</v>
      </c>
      <c r="D60" s="14" t="s">
        <v>93</v>
      </c>
      <c r="E60" s="14"/>
      <c r="F60" s="85"/>
      <c r="G60" s="85"/>
      <c r="H60" s="85"/>
    </row>
    <row r="61" spans="1:8" hidden="1" x14ac:dyDescent="0.2">
      <c r="A61" s="189" t="s">
        <v>101</v>
      </c>
      <c r="B61" s="190"/>
      <c r="C61" s="5" t="s">
        <v>51</v>
      </c>
      <c r="D61" s="14" t="s">
        <v>93</v>
      </c>
      <c r="E61" s="14"/>
      <c r="F61" s="85"/>
      <c r="G61" s="85"/>
      <c r="H61" s="85"/>
    </row>
    <row r="62" spans="1:8" hidden="1" x14ac:dyDescent="0.2">
      <c r="A62" s="189" t="s">
        <v>102</v>
      </c>
      <c r="B62" s="190"/>
      <c r="C62" s="5" t="s">
        <v>53</v>
      </c>
      <c r="D62" s="14" t="s">
        <v>93</v>
      </c>
      <c r="E62" s="14"/>
      <c r="F62" s="85"/>
      <c r="G62" s="85"/>
      <c r="H62" s="85"/>
    </row>
    <row r="63" spans="1:8" hidden="1" x14ac:dyDescent="0.2">
      <c r="A63" s="189" t="s">
        <v>103</v>
      </c>
      <c r="B63" s="190"/>
      <c r="C63" s="5" t="s">
        <v>55</v>
      </c>
      <c r="D63" s="14" t="s">
        <v>93</v>
      </c>
      <c r="E63" s="14"/>
      <c r="F63" s="85"/>
      <c r="G63" s="85"/>
      <c r="H63" s="85"/>
    </row>
    <row r="64" spans="1:8" ht="25.5" hidden="1" x14ac:dyDescent="0.2">
      <c r="A64" s="189" t="s">
        <v>104</v>
      </c>
      <c r="B64" s="190"/>
      <c r="C64" s="3" t="s">
        <v>105</v>
      </c>
      <c r="D64" s="14" t="s">
        <v>106</v>
      </c>
      <c r="E64" s="14"/>
      <c r="F64" s="85">
        <f>SUM(F65:F74)</f>
        <v>0</v>
      </c>
      <c r="G64" s="85">
        <f>SUM(G65:G74)</f>
        <v>0</v>
      </c>
      <c r="H64" s="85">
        <f>SUM(H65:H74)</f>
        <v>0</v>
      </c>
    </row>
    <row r="65" spans="1:8" hidden="1" x14ac:dyDescent="0.2">
      <c r="A65" s="189" t="s">
        <v>107</v>
      </c>
      <c r="B65" s="190"/>
      <c r="C65" s="5" t="s">
        <v>37</v>
      </c>
      <c r="D65" s="14" t="s">
        <v>106</v>
      </c>
      <c r="E65" s="14"/>
      <c r="F65" s="85"/>
      <c r="G65" s="85"/>
      <c r="H65" s="85"/>
    </row>
    <row r="66" spans="1:8" hidden="1" x14ac:dyDescent="0.2">
      <c r="A66" s="189" t="s">
        <v>108</v>
      </c>
      <c r="B66" s="190"/>
      <c r="C66" s="5" t="s">
        <v>39</v>
      </c>
      <c r="D66" s="14" t="s">
        <v>106</v>
      </c>
      <c r="E66" s="14"/>
      <c r="F66" s="85"/>
      <c r="G66" s="85"/>
      <c r="H66" s="85"/>
    </row>
    <row r="67" spans="1:8" ht="25.5" hidden="1" x14ac:dyDescent="0.2">
      <c r="A67" s="189" t="s">
        <v>109</v>
      </c>
      <c r="B67" s="190"/>
      <c r="C67" s="5" t="s">
        <v>41</v>
      </c>
      <c r="D67" s="14" t="s">
        <v>106</v>
      </c>
      <c r="E67" s="14"/>
      <c r="F67" s="85"/>
      <c r="G67" s="85"/>
      <c r="H67" s="85"/>
    </row>
    <row r="68" spans="1:8" hidden="1" x14ac:dyDescent="0.2">
      <c r="A68" s="189" t="s">
        <v>110</v>
      </c>
      <c r="B68" s="190"/>
      <c r="C68" s="5" t="s">
        <v>43</v>
      </c>
      <c r="D68" s="14" t="s">
        <v>106</v>
      </c>
      <c r="E68" s="14"/>
      <c r="F68" s="85"/>
      <c r="G68" s="85"/>
      <c r="H68" s="85"/>
    </row>
    <row r="69" spans="1:8" hidden="1" x14ac:dyDescent="0.2">
      <c r="A69" s="189" t="s">
        <v>111</v>
      </c>
      <c r="B69" s="190"/>
      <c r="C69" s="5" t="s">
        <v>45</v>
      </c>
      <c r="D69" s="14" t="s">
        <v>106</v>
      </c>
      <c r="E69" s="14"/>
      <c r="F69" s="85"/>
      <c r="G69" s="85"/>
      <c r="H69" s="85"/>
    </row>
    <row r="70" spans="1:8" hidden="1" x14ac:dyDescent="0.2">
      <c r="A70" s="189" t="s">
        <v>112</v>
      </c>
      <c r="B70" s="190"/>
      <c r="C70" s="5" t="s">
        <v>47</v>
      </c>
      <c r="D70" s="14" t="s">
        <v>106</v>
      </c>
      <c r="E70" s="14"/>
      <c r="F70" s="85"/>
      <c r="G70" s="85"/>
      <c r="H70" s="85"/>
    </row>
    <row r="71" spans="1:8" hidden="1" x14ac:dyDescent="0.2">
      <c r="A71" s="189" t="s">
        <v>113</v>
      </c>
      <c r="B71" s="190"/>
      <c r="C71" s="5" t="s">
        <v>49</v>
      </c>
      <c r="D71" s="14" t="s">
        <v>106</v>
      </c>
      <c r="E71" s="14"/>
      <c r="F71" s="85"/>
      <c r="G71" s="85"/>
      <c r="H71" s="85"/>
    </row>
    <row r="72" spans="1:8" hidden="1" x14ac:dyDescent="0.2">
      <c r="A72" s="189" t="s">
        <v>114</v>
      </c>
      <c r="B72" s="190"/>
      <c r="C72" s="5" t="s">
        <v>51</v>
      </c>
      <c r="D72" s="14" t="s">
        <v>106</v>
      </c>
      <c r="E72" s="14"/>
      <c r="F72" s="85"/>
      <c r="G72" s="85"/>
      <c r="H72" s="85"/>
    </row>
    <row r="73" spans="1:8" hidden="1" x14ac:dyDescent="0.2">
      <c r="A73" s="189" t="s">
        <v>115</v>
      </c>
      <c r="B73" s="190"/>
      <c r="C73" s="5" t="s">
        <v>53</v>
      </c>
      <c r="D73" s="14" t="s">
        <v>106</v>
      </c>
      <c r="E73" s="14"/>
      <c r="F73" s="85"/>
      <c r="G73" s="85"/>
      <c r="H73" s="85"/>
    </row>
    <row r="74" spans="1:8" hidden="1" x14ac:dyDescent="0.2">
      <c r="A74" s="189" t="s">
        <v>116</v>
      </c>
      <c r="B74" s="190"/>
      <c r="C74" s="5" t="s">
        <v>55</v>
      </c>
      <c r="D74" s="14" t="s">
        <v>106</v>
      </c>
      <c r="E74" s="14"/>
      <c r="F74" s="85"/>
      <c r="G74" s="85"/>
      <c r="H74" s="85"/>
    </row>
    <row r="75" spans="1:8" ht="25.5" hidden="1" x14ac:dyDescent="0.2">
      <c r="A75" s="189" t="s">
        <v>117</v>
      </c>
      <c r="B75" s="190"/>
      <c r="C75" s="3" t="s">
        <v>118</v>
      </c>
      <c r="D75" s="14" t="s">
        <v>119</v>
      </c>
      <c r="E75" s="14"/>
      <c r="F75" s="85">
        <f>SUM(F76:F85)</f>
        <v>0</v>
      </c>
      <c r="G75" s="85">
        <f>SUM(G76:G85)</f>
        <v>0</v>
      </c>
      <c r="H75" s="85">
        <f>SUM(H76:H85)</f>
        <v>0</v>
      </c>
    </row>
    <row r="76" spans="1:8" hidden="1" x14ac:dyDescent="0.2">
      <c r="A76" s="189" t="s">
        <v>120</v>
      </c>
      <c r="B76" s="190"/>
      <c r="C76" s="5" t="s">
        <v>37</v>
      </c>
      <c r="D76" s="14" t="s">
        <v>119</v>
      </c>
      <c r="E76" s="14"/>
      <c r="F76" s="85"/>
      <c r="G76" s="85"/>
      <c r="H76" s="85"/>
    </row>
    <row r="77" spans="1:8" hidden="1" x14ac:dyDescent="0.2">
      <c r="A77" s="189" t="s">
        <v>121</v>
      </c>
      <c r="B77" s="190"/>
      <c r="C77" s="5" t="s">
        <v>39</v>
      </c>
      <c r="D77" s="14" t="s">
        <v>119</v>
      </c>
      <c r="E77" s="14"/>
      <c r="F77" s="85"/>
      <c r="G77" s="85"/>
      <c r="H77" s="85"/>
    </row>
    <row r="78" spans="1:8" ht="25.5" hidden="1" x14ac:dyDescent="0.2">
      <c r="A78" s="189" t="s">
        <v>122</v>
      </c>
      <c r="B78" s="190"/>
      <c r="C78" s="5" t="s">
        <v>41</v>
      </c>
      <c r="D78" s="14" t="s">
        <v>119</v>
      </c>
      <c r="E78" s="14"/>
      <c r="F78" s="85"/>
      <c r="G78" s="85"/>
      <c r="H78" s="85"/>
    </row>
    <row r="79" spans="1:8" hidden="1" x14ac:dyDescent="0.2">
      <c r="A79" s="189" t="s">
        <v>123</v>
      </c>
      <c r="B79" s="190"/>
      <c r="C79" s="5" t="s">
        <v>43</v>
      </c>
      <c r="D79" s="14" t="s">
        <v>119</v>
      </c>
      <c r="E79" s="14"/>
      <c r="F79" s="85"/>
      <c r="G79" s="85"/>
      <c r="H79" s="85"/>
    </row>
    <row r="80" spans="1:8" hidden="1" x14ac:dyDescent="0.2">
      <c r="A80" s="189" t="s">
        <v>124</v>
      </c>
      <c r="B80" s="190"/>
      <c r="C80" s="5" t="s">
        <v>45</v>
      </c>
      <c r="D80" s="14" t="s">
        <v>119</v>
      </c>
      <c r="E80" s="14"/>
      <c r="F80" s="85"/>
      <c r="G80" s="85"/>
      <c r="H80" s="85"/>
    </row>
    <row r="81" spans="1:8" hidden="1" x14ac:dyDescent="0.2">
      <c r="A81" s="189" t="s">
        <v>125</v>
      </c>
      <c r="B81" s="190"/>
      <c r="C81" s="5" t="s">
        <v>47</v>
      </c>
      <c r="D81" s="14" t="s">
        <v>119</v>
      </c>
      <c r="E81" s="14"/>
      <c r="F81" s="85"/>
      <c r="G81" s="85"/>
      <c r="H81" s="85"/>
    </row>
    <row r="82" spans="1:8" hidden="1" x14ac:dyDescent="0.2">
      <c r="A82" s="189" t="s">
        <v>126</v>
      </c>
      <c r="B82" s="190"/>
      <c r="C82" s="5" t="s">
        <v>49</v>
      </c>
      <c r="D82" s="14" t="s">
        <v>119</v>
      </c>
      <c r="E82" s="14"/>
      <c r="F82" s="85"/>
      <c r="G82" s="85"/>
      <c r="H82" s="85"/>
    </row>
    <row r="83" spans="1:8" hidden="1" x14ac:dyDescent="0.2">
      <c r="A83" s="189" t="s">
        <v>127</v>
      </c>
      <c r="B83" s="190"/>
      <c r="C83" s="5" t="s">
        <v>51</v>
      </c>
      <c r="D83" s="14" t="s">
        <v>119</v>
      </c>
      <c r="E83" s="14"/>
      <c r="F83" s="85"/>
      <c r="G83" s="85"/>
      <c r="H83" s="85"/>
    </row>
    <row r="84" spans="1:8" hidden="1" x14ac:dyDescent="0.2">
      <c r="A84" s="189" t="s">
        <v>128</v>
      </c>
      <c r="B84" s="190"/>
      <c r="C84" s="5" t="s">
        <v>53</v>
      </c>
      <c r="D84" s="14" t="s">
        <v>119</v>
      </c>
      <c r="E84" s="14"/>
      <c r="F84" s="85"/>
      <c r="G84" s="85"/>
      <c r="H84" s="85"/>
    </row>
    <row r="85" spans="1:8" hidden="1" x14ac:dyDescent="0.2">
      <c r="A85" s="189" t="s">
        <v>129</v>
      </c>
      <c r="B85" s="190"/>
      <c r="C85" s="5" t="s">
        <v>55</v>
      </c>
      <c r="D85" s="14" t="s">
        <v>119</v>
      </c>
      <c r="E85" s="14"/>
      <c r="F85" s="85"/>
      <c r="G85" s="85"/>
      <c r="H85" s="85"/>
    </row>
    <row r="86" spans="1:8" ht="25.5" hidden="1" x14ac:dyDescent="0.2">
      <c r="A86" s="187" t="s">
        <v>130</v>
      </c>
      <c r="B86" s="188"/>
      <c r="C86" s="4" t="s">
        <v>131</v>
      </c>
      <c r="D86" s="15" t="s">
        <v>132</v>
      </c>
      <c r="E86" s="15"/>
      <c r="F86" s="86">
        <f>F51+F52+F53+F64+F75</f>
        <v>0</v>
      </c>
      <c r="G86" s="86">
        <f>G51+G52+G53+G64+G75</f>
        <v>0</v>
      </c>
      <c r="H86" s="86">
        <f>H51+H52+H53+H64+H75</f>
        <v>0</v>
      </c>
    </row>
    <row r="87" spans="1:8" hidden="1" x14ac:dyDescent="0.2">
      <c r="A87" s="189" t="s">
        <v>133</v>
      </c>
      <c r="B87" s="190"/>
      <c r="C87" s="3" t="s">
        <v>134</v>
      </c>
      <c r="D87" s="14" t="s">
        <v>135</v>
      </c>
      <c r="E87" s="14"/>
      <c r="F87" s="85">
        <f>SUM(F88:F90)</f>
        <v>0</v>
      </c>
      <c r="G87" s="85">
        <f>SUM(G88:G90)</f>
        <v>0</v>
      </c>
      <c r="H87" s="85">
        <f>SUM(H88:H90)</f>
        <v>0</v>
      </c>
    </row>
    <row r="88" spans="1:8" hidden="1" x14ac:dyDescent="0.2">
      <c r="A88" s="189" t="s">
        <v>136</v>
      </c>
      <c r="B88" s="190"/>
      <c r="C88" s="3" t="s">
        <v>137</v>
      </c>
      <c r="D88" s="14" t="s">
        <v>135</v>
      </c>
      <c r="E88" s="14"/>
      <c r="F88" s="85"/>
      <c r="G88" s="85"/>
      <c r="H88" s="85"/>
    </row>
    <row r="89" spans="1:8" ht="25.5" hidden="1" x14ac:dyDescent="0.2">
      <c r="A89" s="189" t="s">
        <v>138</v>
      </c>
      <c r="B89" s="190"/>
      <c r="C89" s="3" t="s">
        <v>139</v>
      </c>
      <c r="D89" s="14" t="s">
        <v>135</v>
      </c>
      <c r="E89" s="14"/>
      <c r="F89" s="85"/>
      <c r="G89" s="85"/>
      <c r="H89" s="85"/>
    </row>
    <row r="90" spans="1:8" ht="25.5" hidden="1" x14ac:dyDescent="0.2">
      <c r="A90" s="189" t="s">
        <v>140</v>
      </c>
      <c r="B90" s="190"/>
      <c r="C90" s="3" t="s">
        <v>141</v>
      </c>
      <c r="D90" s="14" t="s">
        <v>135</v>
      </c>
      <c r="E90" s="14"/>
      <c r="F90" s="85"/>
      <c r="G90" s="85"/>
      <c r="H90" s="85"/>
    </row>
    <row r="91" spans="1:8" hidden="1" x14ac:dyDescent="0.2">
      <c r="A91" s="189" t="s">
        <v>142</v>
      </c>
      <c r="B91" s="190"/>
      <c r="C91" s="3" t="s">
        <v>143</v>
      </c>
      <c r="D91" s="14" t="s">
        <v>144</v>
      </c>
      <c r="E91" s="14"/>
      <c r="F91" s="85">
        <f>SUM(F92:F99)</f>
        <v>0</v>
      </c>
      <c r="G91" s="85">
        <f>SUM(G92:G99)</f>
        <v>0</v>
      </c>
      <c r="H91" s="85">
        <f>SUM(H92:H99)</f>
        <v>0</v>
      </c>
    </row>
    <row r="92" spans="1:8" hidden="1" x14ac:dyDescent="0.2">
      <c r="A92" s="189">
        <v>85</v>
      </c>
      <c r="B92" s="190"/>
      <c r="C92" s="3" t="s">
        <v>146</v>
      </c>
      <c r="D92" s="14" t="s">
        <v>144</v>
      </c>
      <c r="E92" s="14"/>
      <c r="F92" s="85"/>
      <c r="G92" s="85"/>
      <c r="H92" s="85"/>
    </row>
    <row r="93" spans="1:8" hidden="1" x14ac:dyDescent="0.2">
      <c r="A93" s="189" t="s">
        <v>147</v>
      </c>
      <c r="B93" s="190"/>
      <c r="C93" s="3" t="s">
        <v>148</v>
      </c>
      <c r="D93" s="14" t="s">
        <v>144</v>
      </c>
      <c r="E93" s="14"/>
      <c r="F93" s="85"/>
      <c r="G93" s="85"/>
      <c r="H93" s="85"/>
    </row>
    <row r="94" spans="1:8" hidden="1" x14ac:dyDescent="0.2">
      <c r="A94" s="189" t="s">
        <v>149</v>
      </c>
      <c r="B94" s="190"/>
      <c r="C94" s="3" t="s">
        <v>150</v>
      </c>
      <c r="D94" s="14" t="s">
        <v>144</v>
      </c>
      <c r="E94" s="14"/>
      <c r="F94" s="85"/>
      <c r="G94" s="85"/>
      <c r="H94" s="85"/>
    </row>
    <row r="95" spans="1:8" hidden="1" x14ac:dyDescent="0.2">
      <c r="A95" s="189" t="s">
        <v>151</v>
      </c>
      <c r="B95" s="190"/>
      <c r="C95" s="3" t="s">
        <v>152</v>
      </c>
      <c r="D95" s="14" t="s">
        <v>144</v>
      </c>
      <c r="E95" s="14"/>
      <c r="F95" s="85"/>
      <c r="G95" s="85"/>
      <c r="H95" s="85"/>
    </row>
    <row r="96" spans="1:8" hidden="1" x14ac:dyDescent="0.2">
      <c r="A96" s="189" t="s">
        <v>153</v>
      </c>
      <c r="B96" s="190"/>
      <c r="C96" s="3" t="s">
        <v>154</v>
      </c>
      <c r="D96" s="14" t="s">
        <v>144</v>
      </c>
      <c r="E96" s="14"/>
      <c r="F96" s="85"/>
      <c r="G96" s="85"/>
      <c r="H96" s="85"/>
    </row>
    <row r="97" spans="1:8" hidden="1" x14ac:dyDescent="0.2">
      <c r="A97" s="189" t="s">
        <v>155</v>
      </c>
      <c r="B97" s="190"/>
      <c r="C97" s="3" t="s">
        <v>156</v>
      </c>
      <c r="D97" s="14" t="s">
        <v>144</v>
      </c>
      <c r="E97" s="14"/>
      <c r="F97" s="85"/>
      <c r="G97" s="85"/>
      <c r="H97" s="85"/>
    </row>
    <row r="98" spans="1:8" hidden="1" x14ac:dyDescent="0.2">
      <c r="A98" s="189" t="s">
        <v>157</v>
      </c>
      <c r="B98" s="190"/>
      <c r="C98" s="3" t="s">
        <v>158</v>
      </c>
      <c r="D98" s="14" t="s">
        <v>144</v>
      </c>
      <c r="E98" s="14"/>
      <c r="F98" s="85"/>
      <c r="G98" s="85"/>
      <c r="H98" s="85"/>
    </row>
    <row r="99" spans="1:8" hidden="1" x14ac:dyDescent="0.2">
      <c r="A99" s="189" t="s">
        <v>159</v>
      </c>
      <c r="B99" s="190"/>
      <c r="C99" s="3" t="s">
        <v>160</v>
      </c>
      <c r="D99" s="14" t="s">
        <v>144</v>
      </c>
      <c r="E99" s="14"/>
      <c r="F99" s="85"/>
      <c r="G99" s="85"/>
      <c r="H99" s="85"/>
    </row>
    <row r="100" spans="1:8" hidden="1" x14ac:dyDescent="0.2">
      <c r="A100" s="187" t="s">
        <v>161</v>
      </c>
      <c r="B100" s="188"/>
      <c r="C100" s="4" t="s">
        <v>162</v>
      </c>
      <c r="D100" s="15" t="s">
        <v>163</v>
      </c>
      <c r="E100" s="15"/>
      <c r="F100" s="86">
        <f>F87+F91</f>
        <v>0</v>
      </c>
      <c r="G100" s="86">
        <f>G87+G91</f>
        <v>0</v>
      </c>
      <c r="H100" s="86">
        <f>H87+H91</f>
        <v>0</v>
      </c>
    </row>
    <row r="101" spans="1:8" hidden="1" x14ac:dyDescent="0.2">
      <c r="A101" s="189" t="s">
        <v>164</v>
      </c>
      <c r="B101" s="190"/>
      <c r="C101" s="3" t="s">
        <v>165</v>
      </c>
      <c r="D101" s="14" t="s">
        <v>166</v>
      </c>
      <c r="E101" s="14"/>
      <c r="F101" s="85">
        <f>SUM(F102:F107)</f>
        <v>0</v>
      </c>
      <c r="G101" s="85">
        <f>SUM(G102:G107)</f>
        <v>0</v>
      </c>
      <c r="H101" s="85">
        <f>SUM(H102:H107)</f>
        <v>0</v>
      </c>
    </row>
    <row r="102" spans="1:8" hidden="1" x14ac:dyDescent="0.2">
      <c r="A102" s="189" t="s">
        <v>167</v>
      </c>
      <c r="B102" s="190"/>
      <c r="C102" s="3" t="s">
        <v>168</v>
      </c>
      <c r="D102" s="14" t="s">
        <v>166</v>
      </c>
      <c r="E102" s="14"/>
      <c r="F102" s="85"/>
      <c r="G102" s="85"/>
      <c r="H102" s="85"/>
    </row>
    <row r="103" spans="1:8" ht="25.5" hidden="1" x14ac:dyDescent="0.2">
      <c r="A103" s="189" t="s">
        <v>169</v>
      </c>
      <c r="B103" s="190"/>
      <c r="C103" s="3" t="s">
        <v>170</v>
      </c>
      <c r="D103" s="14" t="s">
        <v>166</v>
      </c>
      <c r="E103" s="14"/>
      <c r="F103" s="85"/>
      <c r="G103" s="85"/>
      <c r="H103" s="85"/>
    </row>
    <row r="104" spans="1:8" hidden="1" x14ac:dyDescent="0.2">
      <c r="A104" s="189" t="s">
        <v>171</v>
      </c>
      <c r="B104" s="190"/>
      <c r="C104" s="3" t="s">
        <v>172</v>
      </c>
      <c r="D104" s="14" t="s">
        <v>166</v>
      </c>
      <c r="E104" s="14"/>
      <c r="F104" s="85"/>
      <c r="G104" s="85"/>
      <c r="H104" s="85"/>
    </row>
    <row r="105" spans="1:8" hidden="1" x14ac:dyDescent="0.2">
      <c r="A105" s="189" t="s">
        <v>173</v>
      </c>
      <c r="B105" s="190"/>
      <c r="C105" s="3" t="s">
        <v>174</v>
      </c>
      <c r="D105" s="14" t="s">
        <v>166</v>
      </c>
      <c r="E105" s="14"/>
      <c r="F105" s="85"/>
      <c r="G105" s="85"/>
      <c r="H105" s="85"/>
    </row>
    <row r="106" spans="1:8" hidden="1" x14ac:dyDescent="0.2">
      <c r="A106" s="189" t="s">
        <v>175</v>
      </c>
      <c r="B106" s="190"/>
      <c r="C106" s="3" t="s">
        <v>176</v>
      </c>
      <c r="D106" s="14" t="s">
        <v>166</v>
      </c>
      <c r="E106" s="14"/>
      <c r="F106" s="85"/>
      <c r="G106" s="85"/>
      <c r="H106" s="85"/>
    </row>
    <row r="107" spans="1:8" hidden="1" x14ac:dyDescent="0.2">
      <c r="A107" s="189" t="s">
        <v>177</v>
      </c>
      <c r="B107" s="190"/>
      <c r="C107" s="3" t="s">
        <v>178</v>
      </c>
      <c r="D107" s="14" t="s">
        <v>166</v>
      </c>
      <c r="E107" s="14"/>
      <c r="F107" s="85"/>
      <c r="G107" s="85"/>
      <c r="H107" s="85"/>
    </row>
    <row r="108" spans="1:8" hidden="1" x14ac:dyDescent="0.2">
      <c r="A108" s="189" t="s">
        <v>179</v>
      </c>
      <c r="B108" s="190"/>
      <c r="C108" s="3" t="s">
        <v>180</v>
      </c>
      <c r="D108" s="14" t="s">
        <v>181</v>
      </c>
      <c r="E108" s="14"/>
      <c r="F108" s="85">
        <f>SUM(F109:F114)</f>
        <v>0</v>
      </c>
      <c r="G108" s="85">
        <f>SUM(G109:G114)</f>
        <v>0</v>
      </c>
      <c r="H108" s="85">
        <f>SUM(H109:H114)</f>
        <v>0</v>
      </c>
    </row>
    <row r="109" spans="1:8" hidden="1" x14ac:dyDescent="0.2">
      <c r="A109" s="189" t="s">
        <v>182</v>
      </c>
      <c r="B109" s="190"/>
      <c r="C109" s="3" t="s">
        <v>183</v>
      </c>
      <c r="D109" s="14" t="s">
        <v>181</v>
      </c>
      <c r="E109" s="14"/>
      <c r="F109" s="85"/>
      <c r="G109" s="85"/>
      <c r="H109" s="85"/>
    </row>
    <row r="110" spans="1:8" hidden="1" x14ac:dyDescent="0.2">
      <c r="A110" s="189" t="s">
        <v>184</v>
      </c>
      <c r="B110" s="190"/>
      <c r="C110" s="3" t="s">
        <v>185</v>
      </c>
      <c r="D110" s="14" t="s">
        <v>181</v>
      </c>
      <c r="E110" s="14"/>
      <c r="F110" s="85"/>
      <c r="G110" s="85"/>
      <c r="H110" s="85"/>
    </row>
    <row r="111" spans="1:8" hidden="1" x14ac:dyDescent="0.2">
      <c r="A111" s="189" t="s">
        <v>186</v>
      </c>
      <c r="B111" s="190"/>
      <c r="C111" s="3" t="s">
        <v>187</v>
      </c>
      <c r="D111" s="14" t="s">
        <v>181</v>
      </c>
      <c r="E111" s="14"/>
      <c r="F111" s="85"/>
      <c r="G111" s="85"/>
      <c r="H111" s="85"/>
    </row>
    <row r="112" spans="1:8" hidden="1" x14ac:dyDescent="0.2">
      <c r="A112" s="189" t="s">
        <v>188</v>
      </c>
      <c r="B112" s="190"/>
      <c r="C112" s="3" t="s">
        <v>189</v>
      </c>
      <c r="D112" s="14" t="s">
        <v>181</v>
      </c>
      <c r="E112" s="14"/>
      <c r="F112" s="85"/>
      <c r="G112" s="85"/>
      <c r="H112" s="85"/>
    </row>
    <row r="113" spans="1:8" hidden="1" x14ac:dyDescent="0.2">
      <c r="A113" s="189" t="s">
        <v>190</v>
      </c>
      <c r="B113" s="190"/>
      <c r="C113" s="3" t="s">
        <v>191</v>
      </c>
      <c r="D113" s="14" t="s">
        <v>181</v>
      </c>
      <c r="E113" s="14"/>
      <c r="F113" s="85"/>
      <c r="G113" s="85"/>
      <c r="H113" s="85"/>
    </row>
    <row r="114" spans="1:8" hidden="1" x14ac:dyDescent="0.2">
      <c r="A114" s="189" t="s">
        <v>192</v>
      </c>
      <c r="B114" s="190"/>
      <c r="C114" s="3" t="s">
        <v>193</v>
      </c>
      <c r="D114" s="14" t="s">
        <v>181</v>
      </c>
      <c r="E114" s="14"/>
      <c r="F114" s="85"/>
      <c r="G114" s="85"/>
      <c r="H114" s="85"/>
    </row>
    <row r="115" spans="1:8" hidden="1" x14ac:dyDescent="0.2">
      <c r="A115" s="189" t="s">
        <v>194</v>
      </c>
      <c r="B115" s="190"/>
      <c r="C115" s="3" t="s">
        <v>195</v>
      </c>
      <c r="D115" s="14" t="s">
        <v>196</v>
      </c>
      <c r="E115" s="14"/>
      <c r="F115" s="85">
        <f>SUM(F116:F123)</f>
        <v>0</v>
      </c>
      <c r="G115" s="85">
        <f>SUM(G116:G123)</f>
        <v>0</v>
      </c>
      <c r="H115" s="85">
        <f>SUM(H116:H123)</f>
        <v>0</v>
      </c>
    </row>
    <row r="116" spans="1:8" hidden="1" x14ac:dyDescent="0.2">
      <c r="A116" s="189" t="s">
        <v>197</v>
      </c>
      <c r="B116" s="190"/>
      <c r="C116" s="3" t="s">
        <v>198</v>
      </c>
      <c r="D116" s="16" t="s">
        <v>196</v>
      </c>
      <c r="E116" s="16"/>
      <c r="F116" s="87"/>
      <c r="G116" s="87"/>
      <c r="H116" s="87"/>
    </row>
    <row r="117" spans="1:8" hidden="1" x14ac:dyDescent="0.2">
      <c r="A117" s="189" t="s">
        <v>199</v>
      </c>
      <c r="B117" s="190"/>
      <c r="C117" s="3" t="s">
        <v>200</v>
      </c>
      <c r="D117" s="16" t="s">
        <v>196</v>
      </c>
      <c r="E117" s="16"/>
      <c r="F117" s="87"/>
      <c r="G117" s="87"/>
      <c r="H117" s="87"/>
    </row>
    <row r="118" spans="1:8" hidden="1" x14ac:dyDescent="0.2">
      <c r="A118" s="189" t="s">
        <v>201</v>
      </c>
      <c r="B118" s="190"/>
      <c r="C118" s="3" t="s">
        <v>202</v>
      </c>
      <c r="D118" s="16" t="s">
        <v>196</v>
      </c>
      <c r="E118" s="16"/>
      <c r="F118" s="87"/>
      <c r="G118" s="87"/>
      <c r="H118" s="87"/>
    </row>
    <row r="119" spans="1:8" hidden="1" x14ac:dyDescent="0.2">
      <c r="A119" s="189" t="s">
        <v>203</v>
      </c>
      <c r="B119" s="190"/>
      <c r="C119" s="3" t="s">
        <v>204</v>
      </c>
      <c r="D119" s="16" t="s">
        <v>196</v>
      </c>
      <c r="E119" s="16"/>
      <c r="F119" s="87"/>
      <c r="G119" s="87"/>
      <c r="H119" s="87"/>
    </row>
    <row r="120" spans="1:8" hidden="1" x14ac:dyDescent="0.2">
      <c r="A120" s="189" t="s">
        <v>205</v>
      </c>
      <c r="B120" s="190"/>
      <c r="C120" s="3" t="s">
        <v>206</v>
      </c>
      <c r="D120" s="16" t="s">
        <v>196</v>
      </c>
      <c r="E120" s="16"/>
      <c r="F120" s="87"/>
      <c r="G120" s="87"/>
      <c r="H120" s="87"/>
    </row>
    <row r="121" spans="1:8" hidden="1" x14ac:dyDescent="0.2">
      <c r="A121" s="189" t="s">
        <v>207</v>
      </c>
      <c r="B121" s="190"/>
      <c r="C121" s="3" t="s">
        <v>208</v>
      </c>
      <c r="D121" s="16" t="s">
        <v>196</v>
      </c>
      <c r="E121" s="16"/>
      <c r="F121" s="87"/>
      <c r="G121" s="87"/>
      <c r="H121" s="87"/>
    </row>
    <row r="122" spans="1:8" hidden="1" x14ac:dyDescent="0.2">
      <c r="A122" s="189" t="s">
        <v>209</v>
      </c>
      <c r="B122" s="190"/>
      <c r="C122" s="3" t="s">
        <v>210</v>
      </c>
      <c r="D122" s="16" t="s">
        <v>196</v>
      </c>
      <c r="E122" s="16"/>
      <c r="F122" s="87"/>
      <c r="G122" s="87"/>
      <c r="H122" s="87"/>
    </row>
    <row r="123" spans="1:8" hidden="1" x14ac:dyDescent="0.2">
      <c r="A123" s="189" t="s">
        <v>211</v>
      </c>
      <c r="B123" s="190"/>
      <c r="C123" s="3" t="s">
        <v>212</v>
      </c>
      <c r="D123" s="16" t="s">
        <v>196</v>
      </c>
      <c r="E123" s="16"/>
      <c r="F123" s="87"/>
      <c r="G123" s="87"/>
      <c r="H123" s="87"/>
    </row>
    <row r="124" spans="1:8" hidden="1" x14ac:dyDescent="0.2">
      <c r="A124" s="189" t="s">
        <v>213</v>
      </c>
      <c r="B124" s="190"/>
      <c r="C124" s="3" t="s">
        <v>214</v>
      </c>
      <c r="D124" s="14" t="s">
        <v>215</v>
      </c>
      <c r="E124" s="14"/>
      <c r="F124" s="85">
        <f>SUM(F125:F143)</f>
        <v>0</v>
      </c>
      <c r="G124" s="85">
        <f>SUM(G125:G143)</f>
        <v>0</v>
      </c>
      <c r="H124" s="85">
        <f>SUM(H125:H143)</f>
        <v>0</v>
      </c>
    </row>
    <row r="125" spans="1:8" hidden="1" x14ac:dyDescent="0.2">
      <c r="A125" s="191">
        <v>118</v>
      </c>
      <c r="B125" s="190"/>
      <c r="C125" s="3" t="s">
        <v>217</v>
      </c>
      <c r="D125" s="16" t="s">
        <v>215</v>
      </c>
      <c r="E125" s="16"/>
      <c r="F125" s="87"/>
      <c r="G125" s="87"/>
      <c r="H125" s="87"/>
    </row>
    <row r="126" spans="1:8" hidden="1" x14ac:dyDescent="0.2">
      <c r="A126" s="191">
        <v>119</v>
      </c>
      <c r="B126" s="190"/>
      <c r="C126" s="3" t="s">
        <v>219</v>
      </c>
      <c r="D126" s="16" t="s">
        <v>215</v>
      </c>
      <c r="E126" s="16"/>
      <c r="F126" s="87"/>
      <c r="G126" s="87"/>
      <c r="H126" s="87"/>
    </row>
    <row r="127" spans="1:8" hidden="1" x14ac:dyDescent="0.2">
      <c r="A127" s="191">
        <v>120</v>
      </c>
      <c r="B127" s="190"/>
      <c r="C127" s="3" t="s">
        <v>221</v>
      </c>
      <c r="D127" s="16" t="s">
        <v>215</v>
      </c>
      <c r="E127" s="16"/>
      <c r="F127" s="87"/>
      <c r="G127" s="87"/>
      <c r="H127" s="87"/>
    </row>
    <row r="128" spans="1:8" hidden="1" x14ac:dyDescent="0.2">
      <c r="A128" s="191">
        <v>121</v>
      </c>
      <c r="B128" s="190"/>
      <c r="C128" s="3" t="s">
        <v>223</v>
      </c>
      <c r="D128" s="16" t="s">
        <v>215</v>
      </c>
      <c r="E128" s="16"/>
      <c r="F128" s="87"/>
      <c r="G128" s="87"/>
      <c r="H128" s="87"/>
    </row>
    <row r="129" spans="1:8" hidden="1" x14ac:dyDescent="0.2">
      <c r="A129" s="191">
        <v>122</v>
      </c>
      <c r="B129" s="190"/>
      <c r="C129" s="3" t="s">
        <v>225</v>
      </c>
      <c r="D129" s="16" t="s">
        <v>215</v>
      </c>
      <c r="E129" s="16"/>
      <c r="F129" s="87"/>
      <c r="G129" s="87"/>
      <c r="H129" s="87"/>
    </row>
    <row r="130" spans="1:8" hidden="1" x14ac:dyDescent="0.2">
      <c r="A130" s="191">
        <v>123</v>
      </c>
      <c r="B130" s="190"/>
      <c r="C130" s="3" t="s">
        <v>227</v>
      </c>
      <c r="D130" s="16" t="s">
        <v>215</v>
      </c>
      <c r="E130" s="16"/>
      <c r="F130" s="87"/>
      <c r="G130" s="87"/>
      <c r="H130" s="87"/>
    </row>
    <row r="131" spans="1:8" ht="25.5" hidden="1" x14ac:dyDescent="0.2">
      <c r="A131" s="191">
        <v>124</v>
      </c>
      <c r="B131" s="190"/>
      <c r="C131" s="3" t="s">
        <v>229</v>
      </c>
      <c r="D131" s="16" t="s">
        <v>215</v>
      </c>
      <c r="E131" s="16"/>
      <c r="F131" s="87"/>
      <c r="G131" s="87"/>
      <c r="H131" s="87"/>
    </row>
    <row r="132" spans="1:8" ht="25.5" hidden="1" x14ac:dyDescent="0.2">
      <c r="A132" s="191">
        <v>125</v>
      </c>
      <c r="B132" s="190"/>
      <c r="C132" s="3" t="s">
        <v>231</v>
      </c>
      <c r="D132" s="16" t="s">
        <v>215</v>
      </c>
      <c r="E132" s="16"/>
      <c r="F132" s="87"/>
      <c r="G132" s="87"/>
      <c r="H132" s="87"/>
    </row>
    <row r="133" spans="1:8" hidden="1" x14ac:dyDescent="0.2">
      <c r="A133" s="191">
        <v>126</v>
      </c>
      <c r="B133" s="190"/>
      <c r="C133" s="3" t="s">
        <v>233</v>
      </c>
      <c r="D133" s="16" t="s">
        <v>215</v>
      </c>
      <c r="E133" s="16"/>
      <c r="F133" s="87"/>
      <c r="G133" s="87"/>
      <c r="H133" s="87"/>
    </row>
    <row r="134" spans="1:8" hidden="1" x14ac:dyDescent="0.2">
      <c r="A134" s="191">
        <v>127</v>
      </c>
      <c r="B134" s="190"/>
      <c r="C134" s="3" t="s">
        <v>235</v>
      </c>
      <c r="D134" s="16" t="s">
        <v>215</v>
      </c>
      <c r="E134" s="16"/>
      <c r="F134" s="87"/>
      <c r="G134" s="87"/>
      <c r="H134" s="87"/>
    </row>
    <row r="135" spans="1:8" ht="25.5" hidden="1" x14ac:dyDescent="0.2">
      <c r="A135" s="189" t="s">
        <v>236</v>
      </c>
      <c r="B135" s="190"/>
      <c r="C135" s="3" t="s">
        <v>237</v>
      </c>
      <c r="D135" s="16" t="s">
        <v>215</v>
      </c>
      <c r="E135" s="16"/>
      <c r="F135" s="87"/>
      <c r="G135" s="87"/>
      <c r="H135" s="87"/>
    </row>
    <row r="136" spans="1:8" ht="25.5" hidden="1" x14ac:dyDescent="0.2">
      <c r="A136" s="189" t="s">
        <v>238</v>
      </c>
      <c r="B136" s="190"/>
      <c r="C136" s="3" t="s">
        <v>239</v>
      </c>
      <c r="D136" s="16" t="s">
        <v>215</v>
      </c>
      <c r="E136" s="16"/>
      <c r="F136" s="87"/>
      <c r="G136" s="87"/>
      <c r="H136" s="87"/>
    </row>
    <row r="137" spans="1:8" ht="25.5" hidden="1" x14ac:dyDescent="0.2">
      <c r="A137" s="189" t="s">
        <v>240</v>
      </c>
      <c r="B137" s="190"/>
      <c r="C137" s="3" t="s">
        <v>241</v>
      </c>
      <c r="D137" s="16" t="s">
        <v>215</v>
      </c>
      <c r="E137" s="16"/>
      <c r="F137" s="87"/>
      <c r="G137" s="87"/>
      <c r="H137" s="87"/>
    </row>
    <row r="138" spans="1:8" ht="25.5" hidden="1" x14ac:dyDescent="0.2">
      <c r="A138" s="189" t="s">
        <v>242</v>
      </c>
      <c r="B138" s="190"/>
      <c r="C138" s="3" t="s">
        <v>243</v>
      </c>
      <c r="D138" s="16" t="s">
        <v>215</v>
      </c>
      <c r="E138" s="16"/>
      <c r="F138" s="87"/>
      <c r="G138" s="87"/>
      <c r="H138" s="87"/>
    </row>
    <row r="139" spans="1:8" ht="38.25" hidden="1" x14ac:dyDescent="0.2">
      <c r="A139" s="189" t="s">
        <v>244</v>
      </c>
      <c r="B139" s="190"/>
      <c r="C139" s="3" t="s">
        <v>245</v>
      </c>
      <c r="D139" s="16" t="s">
        <v>215</v>
      </c>
      <c r="E139" s="16"/>
      <c r="F139" s="87"/>
      <c r="G139" s="87"/>
      <c r="H139" s="87"/>
    </row>
    <row r="140" spans="1:8" hidden="1" x14ac:dyDescent="0.2">
      <c r="A140" s="189" t="s">
        <v>246</v>
      </c>
      <c r="B140" s="190"/>
      <c r="C140" s="3" t="s">
        <v>247</v>
      </c>
      <c r="D140" s="16" t="s">
        <v>215</v>
      </c>
      <c r="E140" s="16"/>
      <c r="F140" s="87"/>
      <c r="G140" s="87"/>
      <c r="H140" s="87"/>
    </row>
    <row r="141" spans="1:8" hidden="1" x14ac:dyDescent="0.2">
      <c r="A141" s="189" t="s">
        <v>248</v>
      </c>
      <c r="B141" s="190"/>
      <c r="C141" s="3" t="s">
        <v>249</v>
      </c>
      <c r="D141" s="16" t="s">
        <v>215</v>
      </c>
      <c r="E141" s="16"/>
      <c r="F141" s="87"/>
      <c r="G141" s="87"/>
      <c r="H141" s="87"/>
    </row>
    <row r="142" spans="1:8" hidden="1" x14ac:dyDescent="0.2">
      <c r="A142" s="189" t="s">
        <v>250</v>
      </c>
      <c r="B142" s="190"/>
      <c r="C142" s="3" t="s">
        <v>251</v>
      </c>
      <c r="D142" s="16" t="s">
        <v>215</v>
      </c>
      <c r="E142" s="16"/>
      <c r="F142" s="87"/>
      <c r="G142" s="87"/>
      <c r="H142" s="87"/>
    </row>
    <row r="143" spans="1:8" hidden="1" x14ac:dyDescent="0.2">
      <c r="A143" s="189" t="s">
        <v>252</v>
      </c>
      <c r="B143" s="190"/>
      <c r="C143" s="3" t="s">
        <v>253</v>
      </c>
      <c r="D143" s="16" t="s">
        <v>215</v>
      </c>
      <c r="E143" s="16"/>
      <c r="F143" s="87"/>
      <c r="G143" s="87"/>
      <c r="H143" s="87"/>
    </row>
    <row r="144" spans="1:8" hidden="1" x14ac:dyDescent="0.2">
      <c r="A144" s="189" t="s">
        <v>254</v>
      </c>
      <c r="B144" s="190"/>
      <c r="C144" s="3" t="s">
        <v>255</v>
      </c>
      <c r="D144" s="14" t="s">
        <v>256</v>
      </c>
      <c r="E144" s="14"/>
      <c r="F144" s="85">
        <f>SUM(F145:F147)</f>
        <v>0</v>
      </c>
      <c r="G144" s="85">
        <f>SUM(G145:G147)</f>
        <v>0</v>
      </c>
      <c r="H144" s="85">
        <f>SUM(H145:H147)</f>
        <v>0</v>
      </c>
    </row>
    <row r="145" spans="1:8" hidden="1" x14ac:dyDescent="0.2">
      <c r="A145" s="189" t="s">
        <v>257</v>
      </c>
      <c r="B145" s="190"/>
      <c r="C145" s="3" t="s">
        <v>258</v>
      </c>
      <c r="D145" s="16" t="s">
        <v>256</v>
      </c>
      <c r="E145" s="16"/>
      <c r="F145" s="87"/>
      <c r="G145" s="87"/>
      <c r="H145" s="87"/>
    </row>
    <row r="146" spans="1:8" hidden="1" x14ac:dyDescent="0.2">
      <c r="A146" s="189" t="s">
        <v>259</v>
      </c>
      <c r="B146" s="190"/>
      <c r="C146" s="3" t="s">
        <v>260</v>
      </c>
      <c r="D146" s="16" t="s">
        <v>256</v>
      </c>
      <c r="E146" s="16"/>
      <c r="F146" s="87"/>
      <c r="G146" s="87"/>
      <c r="H146" s="87"/>
    </row>
    <row r="147" spans="1:8" hidden="1" x14ac:dyDescent="0.2">
      <c r="A147" s="189" t="s">
        <v>261</v>
      </c>
      <c r="B147" s="190"/>
      <c r="C147" s="3" t="s">
        <v>262</v>
      </c>
      <c r="D147" s="16" t="s">
        <v>256</v>
      </c>
      <c r="E147" s="16"/>
      <c r="F147" s="87"/>
      <c r="G147" s="87"/>
      <c r="H147" s="87"/>
    </row>
    <row r="148" spans="1:8" hidden="1" x14ac:dyDescent="0.2">
      <c r="A148" s="189" t="s">
        <v>263</v>
      </c>
      <c r="B148" s="190"/>
      <c r="C148" s="3" t="s">
        <v>264</v>
      </c>
      <c r="D148" s="14" t="s">
        <v>265</v>
      </c>
      <c r="E148" s="14"/>
      <c r="F148" s="85"/>
      <c r="G148" s="85"/>
      <c r="H148" s="85"/>
    </row>
    <row r="149" spans="1:8" hidden="1" x14ac:dyDescent="0.2">
      <c r="A149" s="189" t="s">
        <v>266</v>
      </c>
      <c r="B149" s="190"/>
      <c r="C149" s="3" t="s">
        <v>267</v>
      </c>
      <c r="D149" s="14" t="s">
        <v>268</v>
      </c>
      <c r="E149" s="14"/>
      <c r="F149" s="85">
        <f>SUM(F150:F153)</f>
        <v>0</v>
      </c>
      <c r="G149" s="85">
        <f>SUM(G150:G153)</f>
        <v>0</v>
      </c>
      <c r="H149" s="85">
        <f>SUM(H150:H153)</f>
        <v>0</v>
      </c>
    </row>
    <row r="150" spans="1:8" ht="25.5" hidden="1" x14ac:dyDescent="0.2">
      <c r="A150" s="189" t="s">
        <v>269</v>
      </c>
      <c r="B150" s="190"/>
      <c r="C150" s="3" t="s">
        <v>270</v>
      </c>
      <c r="D150" s="16" t="s">
        <v>268</v>
      </c>
      <c r="E150" s="16"/>
      <c r="F150" s="87"/>
      <c r="G150" s="87"/>
      <c r="H150" s="87"/>
    </row>
    <row r="151" spans="1:8" ht="25.5" hidden="1" x14ac:dyDescent="0.2">
      <c r="A151" s="189" t="s">
        <v>271</v>
      </c>
      <c r="B151" s="190"/>
      <c r="C151" s="3" t="s">
        <v>272</v>
      </c>
      <c r="D151" s="16" t="s">
        <v>268</v>
      </c>
      <c r="E151" s="16"/>
      <c r="F151" s="87"/>
      <c r="G151" s="87"/>
      <c r="H151" s="87"/>
    </row>
    <row r="152" spans="1:8" hidden="1" x14ac:dyDescent="0.2">
      <c r="A152" s="189" t="s">
        <v>273</v>
      </c>
      <c r="B152" s="190"/>
      <c r="C152" s="3" t="s">
        <v>274</v>
      </c>
      <c r="D152" s="16" t="s">
        <v>268</v>
      </c>
      <c r="E152" s="16"/>
      <c r="F152" s="87"/>
      <c r="G152" s="87"/>
      <c r="H152" s="87"/>
    </row>
    <row r="153" spans="1:8" hidden="1" x14ac:dyDescent="0.2">
      <c r="A153" s="189" t="s">
        <v>275</v>
      </c>
      <c r="B153" s="190"/>
      <c r="C153" s="3" t="s">
        <v>276</v>
      </c>
      <c r="D153" s="16" t="s">
        <v>268</v>
      </c>
      <c r="E153" s="16"/>
      <c r="F153" s="87"/>
      <c r="G153" s="87"/>
      <c r="H153" s="87"/>
    </row>
    <row r="154" spans="1:8" hidden="1" x14ac:dyDescent="0.2">
      <c r="A154" s="189" t="s">
        <v>277</v>
      </c>
      <c r="B154" s="190"/>
      <c r="C154" s="3" t="s">
        <v>278</v>
      </c>
      <c r="D154" s="14" t="s">
        <v>279</v>
      </c>
      <c r="E154" s="14"/>
      <c r="F154" s="85">
        <f>SUM(F155:F169)</f>
        <v>0</v>
      </c>
      <c r="G154" s="85">
        <f>SUM(G155:G169)</f>
        <v>0</v>
      </c>
      <c r="H154" s="85">
        <f>SUM(H155:H169)</f>
        <v>0</v>
      </c>
    </row>
    <row r="155" spans="1:8" hidden="1" x14ac:dyDescent="0.2">
      <c r="A155" s="189" t="s">
        <v>280</v>
      </c>
      <c r="B155" s="190"/>
      <c r="C155" s="3" t="s">
        <v>281</v>
      </c>
      <c r="D155" s="16" t="s">
        <v>279</v>
      </c>
      <c r="E155" s="16"/>
      <c r="F155" s="87"/>
      <c r="G155" s="87"/>
      <c r="H155" s="87"/>
    </row>
    <row r="156" spans="1:8" hidden="1" x14ac:dyDescent="0.2">
      <c r="A156" s="189" t="s">
        <v>282</v>
      </c>
      <c r="B156" s="190"/>
      <c r="C156" s="3" t="s">
        <v>283</v>
      </c>
      <c r="D156" s="16" t="s">
        <v>279</v>
      </c>
      <c r="E156" s="16"/>
      <c r="F156" s="87"/>
      <c r="G156" s="87"/>
      <c r="H156" s="87"/>
    </row>
    <row r="157" spans="1:8" ht="25.5" hidden="1" x14ac:dyDescent="0.2">
      <c r="A157" s="189" t="s">
        <v>284</v>
      </c>
      <c r="B157" s="190"/>
      <c r="C157" s="3" t="s">
        <v>285</v>
      </c>
      <c r="D157" s="16" t="s">
        <v>279</v>
      </c>
      <c r="E157" s="16"/>
      <c r="F157" s="87"/>
      <c r="G157" s="87"/>
      <c r="H157" s="87"/>
    </row>
    <row r="158" spans="1:8" hidden="1" x14ac:dyDescent="0.2">
      <c r="A158" s="189" t="s">
        <v>286</v>
      </c>
      <c r="B158" s="190"/>
      <c r="C158" s="3" t="s">
        <v>287</v>
      </c>
      <c r="D158" s="16" t="s">
        <v>279</v>
      </c>
      <c r="E158" s="16"/>
      <c r="F158" s="87"/>
      <c r="G158" s="87"/>
      <c r="H158" s="87"/>
    </row>
    <row r="159" spans="1:8" hidden="1" x14ac:dyDescent="0.2">
      <c r="A159" s="189" t="s">
        <v>288</v>
      </c>
      <c r="B159" s="190"/>
      <c r="C159" s="3" t="s">
        <v>289</v>
      </c>
      <c r="D159" s="16" t="s">
        <v>279</v>
      </c>
      <c r="E159" s="16"/>
      <c r="F159" s="87"/>
      <c r="G159" s="87"/>
      <c r="H159" s="87"/>
    </row>
    <row r="160" spans="1:8" hidden="1" x14ac:dyDescent="0.2">
      <c r="A160" s="189" t="s">
        <v>290</v>
      </c>
      <c r="B160" s="190"/>
      <c r="C160" s="3" t="s">
        <v>291</v>
      </c>
      <c r="D160" s="16" t="s">
        <v>279</v>
      </c>
      <c r="E160" s="16"/>
      <c r="F160" s="87"/>
      <c r="G160" s="87"/>
      <c r="H160" s="87"/>
    </row>
    <row r="161" spans="1:8" hidden="1" x14ac:dyDescent="0.2">
      <c r="A161" s="189" t="s">
        <v>292</v>
      </c>
      <c r="B161" s="190"/>
      <c r="C161" s="3" t="s">
        <v>293</v>
      </c>
      <c r="D161" s="16" t="s">
        <v>279</v>
      </c>
      <c r="E161" s="16"/>
      <c r="F161" s="87"/>
      <c r="G161" s="87"/>
      <c r="H161" s="87"/>
    </row>
    <row r="162" spans="1:8" hidden="1" x14ac:dyDescent="0.2">
      <c r="A162" s="189" t="s">
        <v>294</v>
      </c>
      <c r="B162" s="190"/>
      <c r="C162" s="3" t="s">
        <v>295</v>
      </c>
      <c r="D162" s="16" t="s">
        <v>279</v>
      </c>
      <c r="E162" s="16"/>
      <c r="F162" s="87"/>
      <c r="G162" s="87"/>
      <c r="H162" s="87"/>
    </row>
    <row r="163" spans="1:8" hidden="1" x14ac:dyDescent="0.2">
      <c r="A163" s="189" t="s">
        <v>296</v>
      </c>
      <c r="B163" s="190"/>
      <c r="C163" s="3" t="s">
        <v>297</v>
      </c>
      <c r="D163" s="16" t="s">
        <v>279</v>
      </c>
      <c r="E163" s="16"/>
      <c r="F163" s="87"/>
      <c r="G163" s="87"/>
      <c r="H163" s="87"/>
    </row>
    <row r="164" spans="1:8" hidden="1" x14ac:dyDescent="0.2">
      <c r="A164" s="189" t="s">
        <v>298</v>
      </c>
      <c r="B164" s="190"/>
      <c r="C164" s="3" t="s">
        <v>299</v>
      </c>
      <c r="D164" s="16" t="s">
        <v>279</v>
      </c>
      <c r="E164" s="16"/>
      <c r="F164" s="87"/>
      <c r="G164" s="87"/>
      <c r="H164" s="87"/>
    </row>
    <row r="165" spans="1:8" hidden="1" x14ac:dyDescent="0.2">
      <c r="A165" s="189" t="s">
        <v>300</v>
      </c>
      <c r="B165" s="190"/>
      <c r="C165" s="3" t="s">
        <v>301</v>
      </c>
      <c r="D165" s="16" t="s">
        <v>279</v>
      </c>
      <c r="E165" s="16"/>
      <c r="F165" s="87"/>
      <c r="G165" s="87"/>
      <c r="H165" s="87"/>
    </row>
    <row r="166" spans="1:8" hidden="1" x14ac:dyDescent="0.2">
      <c r="A166" s="189" t="s">
        <v>302</v>
      </c>
      <c r="B166" s="190"/>
      <c r="C166" s="3" t="s">
        <v>303</v>
      </c>
      <c r="D166" s="16" t="s">
        <v>279</v>
      </c>
      <c r="E166" s="16"/>
      <c r="F166" s="87"/>
      <c r="G166" s="87"/>
      <c r="H166" s="87"/>
    </row>
    <row r="167" spans="1:8" hidden="1" x14ac:dyDescent="0.2">
      <c r="A167" s="189" t="s">
        <v>304</v>
      </c>
      <c r="B167" s="190"/>
      <c r="C167" s="3" t="s">
        <v>305</v>
      </c>
      <c r="D167" s="16" t="s">
        <v>279</v>
      </c>
      <c r="E167" s="16"/>
      <c r="F167" s="87"/>
      <c r="G167" s="87"/>
      <c r="H167" s="87"/>
    </row>
    <row r="168" spans="1:8" hidden="1" x14ac:dyDescent="0.2">
      <c r="A168" s="189" t="s">
        <v>306</v>
      </c>
      <c r="B168" s="190"/>
      <c r="C168" s="3" t="s">
        <v>307</v>
      </c>
      <c r="D168" s="16" t="s">
        <v>279</v>
      </c>
      <c r="E168" s="16"/>
      <c r="F168" s="87"/>
      <c r="G168" s="87"/>
      <c r="H168" s="87"/>
    </row>
    <row r="169" spans="1:8" ht="25.5" hidden="1" x14ac:dyDescent="0.2">
      <c r="A169" s="189" t="s">
        <v>308</v>
      </c>
      <c r="B169" s="190"/>
      <c r="C169" s="3" t="s">
        <v>309</v>
      </c>
      <c r="D169" s="16" t="s">
        <v>279</v>
      </c>
      <c r="E169" s="16"/>
      <c r="F169" s="87"/>
      <c r="G169" s="87"/>
      <c r="H169" s="87"/>
    </row>
    <row r="170" spans="1:8" hidden="1" x14ac:dyDescent="0.2">
      <c r="A170" s="187" t="s">
        <v>310</v>
      </c>
      <c r="B170" s="188"/>
      <c r="C170" s="4" t="s">
        <v>311</v>
      </c>
      <c r="D170" s="15" t="s">
        <v>312</v>
      </c>
      <c r="E170" s="15"/>
      <c r="F170" s="86">
        <f>F124+F144+F149+F154</f>
        <v>0</v>
      </c>
      <c r="G170" s="86">
        <f>G124+G144+G149+G154</f>
        <v>0</v>
      </c>
      <c r="H170" s="86">
        <f>H124+H144+H149+H154</f>
        <v>0</v>
      </c>
    </row>
    <row r="171" spans="1:8" hidden="1" x14ac:dyDescent="0.2">
      <c r="A171" s="189" t="s">
        <v>313</v>
      </c>
      <c r="B171" s="190"/>
      <c r="C171" s="3" t="s">
        <v>514</v>
      </c>
      <c r="D171" s="14" t="s">
        <v>314</v>
      </c>
      <c r="E171" s="14"/>
      <c r="F171" s="85"/>
      <c r="G171" s="85"/>
      <c r="H171" s="85"/>
    </row>
    <row r="172" spans="1:8" hidden="1" x14ac:dyDescent="0.2">
      <c r="A172" s="189" t="s">
        <v>315</v>
      </c>
      <c r="B172" s="190"/>
      <c r="C172" s="3" t="s">
        <v>316</v>
      </c>
      <c r="D172" s="16" t="s">
        <v>314</v>
      </c>
      <c r="E172" s="16"/>
      <c r="F172" s="87"/>
      <c r="G172" s="87"/>
      <c r="H172" s="87"/>
    </row>
    <row r="173" spans="1:8" hidden="1" x14ac:dyDescent="0.2">
      <c r="A173" s="189" t="s">
        <v>317</v>
      </c>
      <c r="B173" s="190"/>
      <c r="C173" s="3" t="s">
        <v>318</v>
      </c>
      <c r="D173" s="16" t="s">
        <v>314</v>
      </c>
      <c r="E173" s="16"/>
      <c r="F173" s="87"/>
      <c r="G173" s="87"/>
      <c r="H173" s="87"/>
    </row>
    <row r="174" spans="1:8" hidden="1" x14ac:dyDescent="0.2">
      <c r="A174" s="189" t="s">
        <v>319</v>
      </c>
      <c r="B174" s="190"/>
      <c r="C174" s="3" t="s">
        <v>320</v>
      </c>
      <c r="D174" s="16" t="s">
        <v>314</v>
      </c>
      <c r="E174" s="16"/>
      <c r="F174" s="87"/>
      <c r="G174" s="87"/>
      <c r="H174" s="87"/>
    </row>
    <row r="175" spans="1:8" hidden="1" x14ac:dyDescent="0.2">
      <c r="A175" s="189" t="s">
        <v>321</v>
      </c>
      <c r="B175" s="190"/>
      <c r="C175" s="3" t="s">
        <v>322</v>
      </c>
      <c r="D175" s="16" t="s">
        <v>314</v>
      </c>
      <c r="E175" s="16"/>
      <c r="F175" s="87"/>
      <c r="G175" s="87"/>
      <c r="H175" s="87"/>
    </row>
    <row r="176" spans="1:8" hidden="1" x14ac:dyDescent="0.2">
      <c r="A176" s="189" t="s">
        <v>323</v>
      </c>
      <c r="B176" s="190"/>
      <c r="C176" s="3" t="s">
        <v>324</v>
      </c>
      <c r="D176" s="16" t="s">
        <v>314</v>
      </c>
      <c r="E176" s="16"/>
      <c r="F176" s="87"/>
      <c r="G176" s="87"/>
      <c r="H176" s="87"/>
    </row>
    <row r="177" spans="1:8" ht="38.25" hidden="1" x14ac:dyDescent="0.2">
      <c r="A177" s="189" t="s">
        <v>325</v>
      </c>
      <c r="B177" s="190"/>
      <c r="C177" s="3" t="s">
        <v>326</v>
      </c>
      <c r="D177" s="16" t="s">
        <v>314</v>
      </c>
      <c r="E177" s="16"/>
      <c r="F177" s="87"/>
      <c r="G177" s="87"/>
      <c r="H177" s="87"/>
    </row>
    <row r="178" spans="1:8" hidden="1" x14ac:dyDescent="0.2">
      <c r="A178" s="189" t="s">
        <v>327</v>
      </c>
      <c r="B178" s="190"/>
      <c r="C178" s="3" t="s">
        <v>328</v>
      </c>
      <c r="D178" s="16" t="s">
        <v>314</v>
      </c>
      <c r="E178" s="16"/>
      <c r="F178" s="87"/>
      <c r="G178" s="87"/>
      <c r="H178" s="87"/>
    </row>
    <row r="179" spans="1:8" hidden="1" x14ac:dyDescent="0.2">
      <c r="A179" s="189" t="s">
        <v>329</v>
      </c>
      <c r="B179" s="190"/>
      <c r="C179" s="3" t="s">
        <v>330</v>
      </c>
      <c r="D179" s="16" t="s">
        <v>314</v>
      </c>
      <c r="E179" s="16"/>
      <c r="F179" s="87"/>
      <c r="G179" s="87"/>
      <c r="H179" s="87"/>
    </row>
    <row r="180" spans="1:8" hidden="1" x14ac:dyDescent="0.2">
      <c r="A180" s="189" t="s">
        <v>331</v>
      </c>
      <c r="B180" s="190"/>
      <c r="C180" s="3" t="s">
        <v>332</v>
      </c>
      <c r="D180" s="16" t="s">
        <v>314</v>
      </c>
      <c r="E180" s="16"/>
      <c r="F180" s="87"/>
      <c r="G180" s="87"/>
      <c r="H180" s="87"/>
    </row>
    <row r="181" spans="1:8" hidden="1" x14ac:dyDescent="0.2">
      <c r="A181" s="189" t="s">
        <v>333</v>
      </c>
      <c r="B181" s="190"/>
      <c r="C181" s="3" t="s">
        <v>334</v>
      </c>
      <c r="D181" s="16" t="s">
        <v>314</v>
      </c>
      <c r="E181" s="16"/>
      <c r="F181" s="87"/>
      <c r="G181" s="87"/>
      <c r="H181" s="87"/>
    </row>
    <row r="182" spans="1:8" ht="38.25" hidden="1" x14ac:dyDescent="0.2">
      <c r="A182" s="189" t="s">
        <v>335</v>
      </c>
      <c r="B182" s="190"/>
      <c r="C182" s="3" t="s">
        <v>336</v>
      </c>
      <c r="D182" s="16" t="s">
        <v>314</v>
      </c>
      <c r="E182" s="16"/>
      <c r="F182" s="87"/>
      <c r="G182" s="87"/>
      <c r="H182" s="87"/>
    </row>
    <row r="183" spans="1:8" hidden="1" x14ac:dyDescent="0.2">
      <c r="A183" s="189" t="s">
        <v>337</v>
      </c>
      <c r="B183" s="190"/>
      <c r="C183" s="3" t="s">
        <v>338</v>
      </c>
      <c r="D183" s="16" t="s">
        <v>314</v>
      </c>
      <c r="E183" s="16"/>
      <c r="F183" s="87"/>
      <c r="G183" s="87"/>
      <c r="H183" s="87"/>
    </row>
    <row r="184" spans="1:8" hidden="1" x14ac:dyDescent="0.2">
      <c r="A184" s="187" t="s">
        <v>339</v>
      </c>
      <c r="B184" s="188"/>
      <c r="C184" s="4" t="s">
        <v>340</v>
      </c>
      <c r="D184" s="15" t="s">
        <v>341</v>
      </c>
      <c r="E184" s="15"/>
      <c r="F184" s="86">
        <f>F100+F101+F108+F115+F170+F171</f>
        <v>0</v>
      </c>
      <c r="G184" s="86">
        <f>G100+G101+G108+G115+G170+G171</f>
        <v>0</v>
      </c>
      <c r="H184" s="86">
        <f>H100+H101+H108+H115+H170+H171</f>
        <v>0</v>
      </c>
    </row>
    <row r="185" spans="1:8" hidden="1" x14ac:dyDescent="0.2">
      <c r="A185" s="189" t="s">
        <v>342</v>
      </c>
      <c r="B185" s="190"/>
      <c r="C185" s="5" t="s">
        <v>343</v>
      </c>
      <c r="D185" s="14" t="s">
        <v>344</v>
      </c>
      <c r="E185" s="14"/>
      <c r="F185" s="85"/>
      <c r="G185" s="85"/>
      <c r="H185" s="85"/>
    </row>
    <row r="186" spans="1:8" x14ac:dyDescent="0.2">
      <c r="A186" s="189" t="s">
        <v>345</v>
      </c>
      <c r="B186" s="190"/>
      <c r="C186" s="5" t="s">
        <v>515</v>
      </c>
      <c r="D186" s="14" t="s">
        <v>346</v>
      </c>
      <c r="E186" s="14"/>
      <c r="F186" s="85">
        <v>50</v>
      </c>
      <c r="G186" s="85"/>
      <c r="H186" s="85">
        <v>50</v>
      </c>
    </row>
    <row r="187" spans="1:8" hidden="1" x14ac:dyDescent="0.2">
      <c r="A187" s="189" t="s">
        <v>347</v>
      </c>
      <c r="B187" s="190"/>
      <c r="C187" s="6" t="s">
        <v>348</v>
      </c>
      <c r="D187" s="16" t="s">
        <v>346</v>
      </c>
      <c r="E187" s="16"/>
      <c r="F187" s="87"/>
      <c r="G187" s="87"/>
      <c r="H187" s="87"/>
    </row>
    <row r="188" spans="1:8" ht="25.5" hidden="1" x14ac:dyDescent="0.2">
      <c r="A188" s="189" t="s">
        <v>349</v>
      </c>
      <c r="B188" s="190"/>
      <c r="C188" s="5" t="s">
        <v>350</v>
      </c>
      <c r="D188" s="16" t="s">
        <v>346</v>
      </c>
      <c r="E188" s="16"/>
      <c r="F188" s="87"/>
      <c r="G188" s="87"/>
      <c r="H188" s="87"/>
    </row>
    <row r="189" spans="1:8" hidden="1" x14ac:dyDescent="0.2">
      <c r="A189" s="189" t="s">
        <v>351</v>
      </c>
      <c r="B189" s="190"/>
      <c r="C189" s="5" t="s">
        <v>352</v>
      </c>
      <c r="D189" s="14" t="s">
        <v>353</v>
      </c>
      <c r="E189" s="14"/>
      <c r="F189" s="85"/>
      <c r="G189" s="85"/>
      <c r="H189" s="85"/>
    </row>
    <row r="190" spans="1:8" hidden="1" x14ac:dyDescent="0.2">
      <c r="A190" s="189" t="s">
        <v>354</v>
      </c>
      <c r="B190" s="190"/>
      <c r="C190" s="5" t="s">
        <v>355</v>
      </c>
      <c r="D190" s="14" t="s">
        <v>353</v>
      </c>
      <c r="E190" s="14"/>
      <c r="F190" s="85"/>
      <c r="G190" s="85"/>
      <c r="H190" s="85"/>
    </row>
    <row r="191" spans="1:8" hidden="1" x14ac:dyDescent="0.2">
      <c r="A191" s="189" t="s">
        <v>356</v>
      </c>
      <c r="B191" s="190"/>
      <c r="C191" s="5" t="s">
        <v>357</v>
      </c>
      <c r="D191" s="14" t="s">
        <v>358</v>
      </c>
      <c r="E191" s="14"/>
      <c r="F191" s="85"/>
      <c r="G191" s="85"/>
      <c r="H191" s="85"/>
    </row>
    <row r="192" spans="1:8" hidden="1" x14ac:dyDescent="0.2">
      <c r="A192" s="189" t="s">
        <v>359</v>
      </c>
      <c r="B192" s="190"/>
      <c r="C192" s="6" t="s">
        <v>360</v>
      </c>
      <c r="D192" s="16" t="s">
        <v>358</v>
      </c>
      <c r="E192" s="16"/>
      <c r="F192" s="87"/>
      <c r="G192" s="87"/>
      <c r="H192" s="87"/>
    </row>
    <row r="193" spans="1:8" ht="25.5" hidden="1" x14ac:dyDescent="0.2">
      <c r="A193" s="189" t="s">
        <v>361</v>
      </c>
      <c r="B193" s="190"/>
      <c r="C193" s="5" t="s">
        <v>362</v>
      </c>
      <c r="D193" s="16" t="s">
        <v>358</v>
      </c>
      <c r="E193" s="16"/>
      <c r="F193" s="87"/>
      <c r="G193" s="87"/>
      <c r="H193" s="87"/>
    </row>
    <row r="194" spans="1:8" ht="25.5" hidden="1" x14ac:dyDescent="0.2">
      <c r="A194" s="189" t="s">
        <v>363</v>
      </c>
      <c r="B194" s="190"/>
      <c r="C194" s="5" t="s">
        <v>364</v>
      </c>
      <c r="D194" s="16" t="s">
        <v>358</v>
      </c>
      <c r="E194" s="16"/>
      <c r="F194" s="87"/>
      <c r="G194" s="87"/>
      <c r="H194" s="87"/>
    </row>
    <row r="195" spans="1:8" hidden="1" x14ac:dyDescent="0.2">
      <c r="A195" s="189" t="s">
        <v>365</v>
      </c>
      <c r="B195" s="190"/>
      <c r="C195" s="5" t="s">
        <v>366</v>
      </c>
      <c r="D195" s="16" t="s">
        <v>358</v>
      </c>
      <c r="E195" s="16"/>
      <c r="F195" s="87"/>
      <c r="G195" s="87"/>
      <c r="H195" s="87"/>
    </row>
    <row r="196" spans="1:8" ht="25.5" hidden="1" x14ac:dyDescent="0.2">
      <c r="A196" s="189" t="s">
        <v>367</v>
      </c>
      <c r="B196" s="190"/>
      <c r="C196" s="5" t="s">
        <v>368</v>
      </c>
      <c r="D196" s="16" t="s">
        <v>358</v>
      </c>
      <c r="E196" s="16"/>
      <c r="F196" s="87"/>
      <c r="G196" s="87"/>
      <c r="H196" s="87"/>
    </row>
    <row r="197" spans="1:8" hidden="1" x14ac:dyDescent="0.2">
      <c r="A197" s="189" t="s">
        <v>369</v>
      </c>
      <c r="B197" s="190"/>
      <c r="C197" s="5" t="s">
        <v>370</v>
      </c>
      <c r="D197" s="16" t="s">
        <v>358</v>
      </c>
      <c r="E197" s="16"/>
      <c r="F197" s="87"/>
      <c r="G197" s="87"/>
      <c r="H197" s="87"/>
    </row>
    <row r="198" spans="1:8" hidden="1" x14ac:dyDescent="0.2">
      <c r="A198" s="189" t="s">
        <v>371</v>
      </c>
      <c r="B198" s="190"/>
      <c r="C198" s="5" t="s">
        <v>372</v>
      </c>
      <c r="D198" s="14" t="s">
        <v>373</v>
      </c>
      <c r="E198" s="14"/>
      <c r="F198" s="85"/>
      <c r="G198" s="85"/>
      <c r="H198" s="85"/>
    </row>
    <row r="199" spans="1:8" hidden="1" x14ac:dyDescent="0.2">
      <c r="A199" s="189" t="s">
        <v>374</v>
      </c>
      <c r="B199" s="190"/>
      <c r="C199" s="5" t="s">
        <v>375</v>
      </c>
      <c r="D199" s="14" t="s">
        <v>376</v>
      </c>
      <c r="E199" s="14"/>
      <c r="F199" s="85"/>
      <c r="G199" s="85"/>
      <c r="H199" s="85"/>
    </row>
    <row r="200" spans="1:8" hidden="1" x14ac:dyDescent="0.2">
      <c r="A200" s="189" t="s">
        <v>377</v>
      </c>
      <c r="B200" s="190"/>
      <c r="C200" s="5" t="s">
        <v>378</v>
      </c>
      <c r="D200" s="14" t="s">
        <v>379</v>
      </c>
      <c r="E200" s="14"/>
      <c r="F200" s="85"/>
      <c r="G200" s="85"/>
      <c r="H200" s="85"/>
    </row>
    <row r="201" spans="1:8" hidden="1" x14ac:dyDescent="0.2">
      <c r="A201" s="189" t="s">
        <v>380</v>
      </c>
      <c r="B201" s="190"/>
      <c r="C201" s="5" t="s">
        <v>381</v>
      </c>
      <c r="D201" s="14" t="s">
        <v>382</v>
      </c>
      <c r="E201" s="14"/>
      <c r="F201" s="85"/>
      <c r="G201" s="85"/>
      <c r="H201" s="85"/>
    </row>
    <row r="202" spans="1:8" hidden="1" x14ac:dyDescent="0.2">
      <c r="A202" s="189" t="s">
        <v>383</v>
      </c>
      <c r="B202" s="190"/>
      <c r="C202" s="5" t="s">
        <v>355</v>
      </c>
      <c r="D202" s="14" t="s">
        <v>382</v>
      </c>
      <c r="E202" s="14"/>
      <c r="F202" s="85"/>
      <c r="G202" s="85"/>
      <c r="H202" s="85"/>
    </row>
    <row r="203" spans="1:8" hidden="1" x14ac:dyDescent="0.2">
      <c r="A203" s="189" t="s">
        <v>384</v>
      </c>
      <c r="B203" s="190"/>
      <c r="C203" s="5" t="s">
        <v>385</v>
      </c>
      <c r="D203" s="14" t="s">
        <v>382</v>
      </c>
      <c r="E203" s="14"/>
      <c r="F203" s="85"/>
      <c r="G203" s="85"/>
      <c r="H203" s="85"/>
    </row>
    <row r="204" spans="1:8" hidden="1" x14ac:dyDescent="0.2">
      <c r="A204" s="189" t="s">
        <v>386</v>
      </c>
      <c r="B204" s="190"/>
      <c r="C204" s="5" t="s">
        <v>387</v>
      </c>
      <c r="D204" s="14" t="s">
        <v>382</v>
      </c>
      <c r="E204" s="14"/>
      <c r="F204" s="85"/>
      <c r="G204" s="85"/>
      <c r="H204" s="85"/>
    </row>
    <row r="205" spans="1:8" hidden="1" x14ac:dyDescent="0.2">
      <c r="A205" s="189" t="s">
        <v>388</v>
      </c>
      <c r="B205" s="190"/>
      <c r="C205" s="5" t="s">
        <v>389</v>
      </c>
      <c r="D205" s="14" t="s">
        <v>390</v>
      </c>
      <c r="E205" s="14"/>
      <c r="F205" s="85"/>
      <c r="G205" s="85"/>
      <c r="H205" s="85"/>
    </row>
    <row r="206" spans="1:8" ht="25.5" hidden="1" x14ac:dyDescent="0.2">
      <c r="A206" s="189" t="s">
        <v>391</v>
      </c>
      <c r="B206" s="190"/>
      <c r="C206" s="5" t="s">
        <v>392</v>
      </c>
      <c r="D206" s="14" t="s">
        <v>390</v>
      </c>
      <c r="E206" s="14"/>
      <c r="F206" s="85"/>
      <c r="G206" s="85"/>
      <c r="H206" s="85"/>
    </row>
    <row r="207" spans="1:8" ht="25.5" hidden="1" x14ac:dyDescent="0.2">
      <c r="A207" s="189" t="s">
        <v>393</v>
      </c>
      <c r="B207" s="190"/>
      <c r="C207" s="5" t="s">
        <v>394</v>
      </c>
      <c r="D207" s="14" t="s">
        <v>390</v>
      </c>
      <c r="E207" s="14"/>
      <c r="F207" s="85"/>
      <c r="G207" s="85"/>
      <c r="H207" s="85"/>
    </row>
    <row r="208" spans="1:8" ht="25.5" hidden="1" x14ac:dyDescent="0.2">
      <c r="A208" s="189" t="s">
        <v>395</v>
      </c>
      <c r="B208" s="190"/>
      <c r="C208" s="5" t="s">
        <v>396</v>
      </c>
      <c r="D208" s="14" t="s">
        <v>390</v>
      </c>
      <c r="E208" s="14"/>
      <c r="F208" s="85"/>
      <c r="G208" s="85"/>
      <c r="H208" s="85"/>
    </row>
    <row r="209" spans="1:8" hidden="1" x14ac:dyDescent="0.2">
      <c r="A209" s="189" t="s">
        <v>397</v>
      </c>
      <c r="B209" s="190"/>
      <c r="C209" s="5" t="s">
        <v>398</v>
      </c>
      <c r="D209" s="14" t="s">
        <v>390</v>
      </c>
      <c r="E209" s="14"/>
      <c r="F209" s="85"/>
      <c r="G209" s="85"/>
      <c r="H209" s="85"/>
    </row>
    <row r="210" spans="1:8" hidden="1" x14ac:dyDescent="0.2">
      <c r="A210" s="189" t="s">
        <v>399</v>
      </c>
      <c r="B210" s="190"/>
      <c r="C210" s="5" t="s">
        <v>400</v>
      </c>
      <c r="D210" s="14" t="s">
        <v>401</v>
      </c>
      <c r="E210" s="14"/>
      <c r="F210" s="85"/>
      <c r="G210" s="85"/>
      <c r="H210" s="85"/>
    </row>
    <row r="211" spans="1:8" hidden="1" x14ac:dyDescent="0.2">
      <c r="A211" s="189" t="s">
        <v>402</v>
      </c>
      <c r="B211" s="190"/>
      <c r="C211" s="5" t="s">
        <v>403</v>
      </c>
      <c r="D211" s="14" t="s">
        <v>401</v>
      </c>
      <c r="E211" s="14"/>
      <c r="F211" s="85"/>
      <c r="G211" s="85"/>
      <c r="H211" s="85"/>
    </row>
    <row r="212" spans="1:8" ht="51" hidden="1" x14ac:dyDescent="0.2">
      <c r="A212" s="189" t="s">
        <v>404</v>
      </c>
      <c r="B212" s="190"/>
      <c r="C212" s="5" t="s">
        <v>405</v>
      </c>
      <c r="D212" s="14" t="s">
        <v>401</v>
      </c>
      <c r="E212" s="14"/>
      <c r="F212" s="85"/>
      <c r="G212" s="85"/>
      <c r="H212" s="85"/>
    </row>
    <row r="213" spans="1:8" hidden="1" x14ac:dyDescent="0.2">
      <c r="A213" s="189" t="s">
        <v>406</v>
      </c>
      <c r="B213" s="190"/>
      <c r="C213" s="5" t="s">
        <v>407</v>
      </c>
      <c r="D213" s="14" t="s">
        <v>401</v>
      </c>
      <c r="E213" s="14"/>
      <c r="F213" s="85"/>
      <c r="G213" s="85"/>
      <c r="H213" s="85"/>
    </row>
    <row r="214" spans="1:8" ht="25.5" x14ac:dyDescent="0.2">
      <c r="A214" s="187" t="s">
        <v>408</v>
      </c>
      <c r="B214" s="188"/>
      <c r="C214" s="7" t="s">
        <v>409</v>
      </c>
      <c r="D214" s="15" t="s">
        <v>410</v>
      </c>
      <c r="E214" s="15"/>
      <c r="F214" s="86">
        <f>F185+F186+F189+F191+F198+F199+F200+F201+F205+F210</f>
        <v>50</v>
      </c>
      <c r="G214" s="86">
        <f>G185+G186+G189+G191+G198+G199+G200+G201+G205+G210</f>
        <v>0</v>
      </c>
      <c r="H214" s="86">
        <f>H185+H186+H189+H191+H198+H199+H200+H201+H205+H210</f>
        <v>50</v>
      </c>
    </row>
    <row r="215" spans="1:8" hidden="1" x14ac:dyDescent="0.2">
      <c r="A215" s="189" t="s">
        <v>411</v>
      </c>
      <c r="B215" s="190"/>
      <c r="C215" s="5" t="s">
        <v>412</v>
      </c>
      <c r="D215" s="14" t="s">
        <v>413</v>
      </c>
      <c r="E215" s="14"/>
      <c r="F215" s="85"/>
      <c r="G215" s="85"/>
      <c r="H215" s="85"/>
    </row>
    <row r="216" spans="1:8" ht="25.5" hidden="1" x14ac:dyDescent="0.2">
      <c r="A216" s="189" t="s">
        <v>414</v>
      </c>
      <c r="B216" s="190"/>
      <c r="C216" s="5" t="s">
        <v>415</v>
      </c>
      <c r="D216" s="14" t="s">
        <v>413</v>
      </c>
      <c r="E216" s="14"/>
      <c r="F216" s="85"/>
      <c r="G216" s="85"/>
      <c r="H216" s="85"/>
    </row>
    <row r="217" spans="1:8" hidden="1" x14ac:dyDescent="0.2">
      <c r="A217" s="189" t="s">
        <v>416</v>
      </c>
      <c r="B217" s="190"/>
      <c r="C217" s="5" t="s">
        <v>417</v>
      </c>
      <c r="D217" s="14" t="s">
        <v>418</v>
      </c>
      <c r="E217" s="14"/>
      <c r="F217" s="85"/>
      <c r="G217" s="85"/>
      <c r="H217" s="85"/>
    </row>
    <row r="218" spans="1:8" hidden="1" x14ac:dyDescent="0.2">
      <c r="A218" s="189" t="s">
        <v>419</v>
      </c>
      <c r="B218" s="190"/>
      <c r="C218" s="5" t="s">
        <v>420</v>
      </c>
      <c r="D218" s="14" t="s">
        <v>418</v>
      </c>
      <c r="E218" s="14"/>
      <c r="F218" s="85"/>
      <c r="G218" s="85"/>
      <c r="H218" s="85"/>
    </row>
    <row r="219" spans="1:8" hidden="1" x14ac:dyDescent="0.2">
      <c r="A219" s="189" t="s">
        <v>421</v>
      </c>
      <c r="B219" s="190"/>
      <c r="C219" s="5" t="s">
        <v>422</v>
      </c>
      <c r="D219" s="14" t="s">
        <v>423</v>
      </c>
      <c r="E219" s="14"/>
      <c r="F219" s="85"/>
      <c r="G219" s="85"/>
      <c r="H219" s="85"/>
    </row>
    <row r="220" spans="1:8" hidden="1" x14ac:dyDescent="0.2">
      <c r="A220" s="189" t="s">
        <v>424</v>
      </c>
      <c r="B220" s="190"/>
      <c r="C220" s="5" t="s">
        <v>425</v>
      </c>
      <c r="D220" s="14" t="s">
        <v>426</v>
      </c>
      <c r="E220" s="14"/>
      <c r="F220" s="85"/>
      <c r="G220" s="85"/>
      <c r="H220" s="85"/>
    </row>
    <row r="221" spans="1:8" hidden="1" x14ac:dyDescent="0.2">
      <c r="A221" s="189" t="s">
        <v>427</v>
      </c>
      <c r="B221" s="190"/>
      <c r="C221" s="5" t="s">
        <v>428</v>
      </c>
      <c r="D221" s="14" t="s">
        <v>426</v>
      </c>
      <c r="E221" s="14"/>
      <c r="F221" s="85"/>
      <c r="G221" s="85"/>
      <c r="H221" s="85"/>
    </row>
    <row r="222" spans="1:8" hidden="1" x14ac:dyDescent="0.2">
      <c r="A222" s="189" t="s">
        <v>429</v>
      </c>
      <c r="B222" s="190"/>
      <c r="C222" s="5" t="s">
        <v>430</v>
      </c>
      <c r="D222" s="14" t="s">
        <v>431</v>
      </c>
      <c r="E222" s="14"/>
      <c r="F222" s="85"/>
      <c r="G222" s="85"/>
      <c r="H222" s="85"/>
    </row>
    <row r="223" spans="1:8" hidden="1" x14ac:dyDescent="0.2">
      <c r="A223" s="187" t="s">
        <v>432</v>
      </c>
      <c r="B223" s="188"/>
      <c r="C223" s="4" t="s">
        <v>433</v>
      </c>
      <c r="D223" s="15" t="s">
        <v>434</v>
      </c>
      <c r="E223" s="15"/>
      <c r="F223" s="86">
        <f>F215+F217+F219+F220+F222</f>
        <v>0</v>
      </c>
      <c r="G223" s="86">
        <f>G215+G217+G219+G220+G222</f>
        <v>0</v>
      </c>
      <c r="H223" s="86">
        <f>H215+H217+H219+H220+H222</f>
        <v>0</v>
      </c>
    </row>
    <row r="224" spans="1:8" ht="25.5" hidden="1" x14ac:dyDescent="0.2">
      <c r="A224" s="189" t="s">
        <v>435</v>
      </c>
      <c r="B224" s="190"/>
      <c r="C224" s="5" t="s">
        <v>436</v>
      </c>
      <c r="D224" s="14" t="s">
        <v>437</v>
      </c>
      <c r="E224" s="14"/>
      <c r="F224" s="85"/>
      <c r="G224" s="85"/>
      <c r="H224" s="85"/>
    </row>
    <row r="225" spans="1:8" ht="25.5" hidden="1" x14ac:dyDescent="0.2">
      <c r="A225" s="189" t="s">
        <v>438</v>
      </c>
      <c r="B225" s="190"/>
      <c r="C225" s="3" t="s">
        <v>439</v>
      </c>
      <c r="D225" s="14" t="s">
        <v>440</v>
      </c>
      <c r="E225" s="14"/>
      <c r="F225" s="85">
        <f>SUM(F226:F235)</f>
        <v>0</v>
      </c>
      <c r="G225" s="85">
        <f>SUM(G226:G235)</f>
        <v>0</v>
      </c>
      <c r="H225" s="85">
        <f>SUM(H226:H235)</f>
        <v>0</v>
      </c>
    </row>
    <row r="226" spans="1:8" hidden="1" x14ac:dyDescent="0.2">
      <c r="A226" s="189" t="s">
        <v>441</v>
      </c>
      <c r="B226" s="190"/>
      <c r="C226" s="5" t="s">
        <v>442</v>
      </c>
      <c r="D226" s="16" t="s">
        <v>440</v>
      </c>
      <c r="E226" s="16"/>
      <c r="F226" s="87"/>
      <c r="G226" s="87"/>
      <c r="H226" s="87"/>
    </row>
    <row r="227" spans="1:8" hidden="1" x14ac:dyDescent="0.2">
      <c r="A227" s="189" t="s">
        <v>443</v>
      </c>
      <c r="B227" s="190"/>
      <c r="C227" s="5" t="s">
        <v>444</v>
      </c>
      <c r="D227" s="16" t="s">
        <v>440</v>
      </c>
      <c r="E227" s="16"/>
      <c r="F227" s="87"/>
      <c r="G227" s="87"/>
      <c r="H227" s="87"/>
    </row>
    <row r="228" spans="1:8" hidden="1" x14ac:dyDescent="0.2">
      <c r="A228" s="189" t="s">
        <v>445</v>
      </c>
      <c r="B228" s="190"/>
      <c r="C228" s="5" t="s">
        <v>446</v>
      </c>
      <c r="D228" s="16" t="s">
        <v>440</v>
      </c>
      <c r="E228" s="16"/>
      <c r="F228" s="87"/>
      <c r="G228" s="87"/>
      <c r="H228" s="87"/>
    </row>
    <row r="229" spans="1:8" hidden="1" x14ac:dyDescent="0.2">
      <c r="A229" s="189" t="s">
        <v>447</v>
      </c>
      <c r="B229" s="190"/>
      <c r="C229" s="3" t="s">
        <v>448</v>
      </c>
      <c r="D229" s="16" t="s">
        <v>440</v>
      </c>
      <c r="E229" s="16"/>
      <c r="F229" s="87"/>
      <c r="G229" s="87"/>
      <c r="H229" s="87"/>
    </row>
    <row r="230" spans="1:8" hidden="1" x14ac:dyDescent="0.2">
      <c r="A230" s="189" t="s">
        <v>449</v>
      </c>
      <c r="B230" s="190"/>
      <c r="C230" s="3" t="s">
        <v>450</v>
      </c>
      <c r="D230" s="16" t="s">
        <v>440</v>
      </c>
      <c r="E230" s="16"/>
      <c r="F230" s="87"/>
      <c r="G230" s="87"/>
      <c r="H230" s="87"/>
    </row>
    <row r="231" spans="1:8" ht="25.5" hidden="1" x14ac:dyDescent="0.2">
      <c r="A231" s="189" t="s">
        <v>451</v>
      </c>
      <c r="B231" s="190"/>
      <c r="C231" s="3" t="s">
        <v>452</v>
      </c>
      <c r="D231" s="16" t="s">
        <v>440</v>
      </c>
      <c r="E231" s="16"/>
      <c r="F231" s="87"/>
      <c r="G231" s="87"/>
      <c r="H231" s="87"/>
    </row>
    <row r="232" spans="1:8" hidden="1" x14ac:dyDescent="0.2">
      <c r="A232" s="189" t="s">
        <v>453</v>
      </c>
      <c r="B232" s="190"/>
      <c r="C232" s="5" t="s">
        <v>454</v>
      </c>
      <c r="D232" s="16" t="s">
        <v>440</v>
      </c>
      <c r="E232" s="16"/>
      <c r="F232" s="87"/>
      <c r="G232" s="87"/>
      <c r="H232" s="87"/>
    </row>
    <row r="233" spans="1:8" hidden="1" x14ac:dyDescent="0.2">
      <c r="A233" s="189" t="s">
        <v>455</v>
      </c>
      <c r="B233" s="190"/>
      <c r="C233" s="5" t="s">
        <v>456</v>
      </c>
      <c r="D233" s="16" t="s">
        <v>440</v>
      </c>
      <c r="E233" s="16"/>
      <c r="F233" s="87"/>
      <c r="G233" s="87"/>
      <c r="H233" s="87"/>
    </row>
    <row r="234" spans="1:8" hidden="1" x14ac:dyDescent="0.2">
      <c r="A234" s="189" t="s">
        <v>457</v>
      </c>
      <c r="B234" s="190"/>
      <c r="C234" s="5" t="s">
        <v>458</v>
      </c>
      <c r="D234" s="16" t="s">
        <v>440</v>
      </c>
      <c r="E234" s="16"/>
      <c r="F234" s="87"/>
      <c r="G234" s="87"/>
      <c r="H234" s="87"/>
    </row>
    <row r="235" spans="1:8" hidden="1" x14ac:dyDescent="0.2">
      <c r="A235" s="189" t="s">
        <v>459</v>
      </c>
      <c r="B235" s="190"/>
      <c r="C235" s="5" t="s">
        <v>460</v>
      </c>
      <c r="D235" s="16" t="s">
        <v>440</v>
      </c>
      <c r="E235" s="16"/>
      <c r="F235" s="87"/>
      <c r="G235" s="87"/>
      <c r="H235" s="87"/>
    </row>
    <row r="236" spans="1:8" hidden="1" x14ac:dyDescent="0.2">
      <c r="A236" s="189" t="s">
        <v>461</v>
      </c>
      <c r="B236" s="190"/>
      <c r="C236" s="5" t="s">
        <v>462</v>
      </c>
      <c r="D236" s="14" t="s">
        <v>463</v>
      </c>
      <c r="E236" s="14"/>
      <c r="F236" s="85">
        <f>SUM(F237:F246)</f>
        <v>0</v>
      </c>
      <c r="G236" s="85">
        <f>SUM(G237:G246)</f>
        <v>0</v>
      </c>
      <c r="H236" s="85">
        <f>SUM(H237:H246)</f>
        <v>0</v>
      </c>
    </row>
    <row r="237" spans="1:8" hidden="1" x14ac:dyDescent="0.2">
      <c r="A237" s="189" t="s">
        <v>464</v>
      </c>
      <c r="B237" s="190"/>
      <c r="C237" s="5" t="s">
        <v>442</v>
      </c>
      <c r="D237" s="16" t="s">
        <v>463</v>
      </c>
      <c r="E237" s="16"/>
      <c r="F237" s="87"/>
      <c r="G237" s="87"/>
      <c r="H237" s="87"/>
    </row>
    <row r="238" spans="1:8" hidden="1" x14ac:dyDescent="0.2">
      <c r="A238" s="189" t="s">
        <v>465</v>
      </c>
      <c r="B238" s="190"/>
      <c r="C238" s="5" t="s">
        <v>444</v>
      </c>
      <c r="D238" s="16" t="s">
        <v>463</v>
      </c>
      <c r="E238" s="16"/>
      <c r="F238" s="87"/>
      <c r="G238" s="87"/>
      <c r="H238" s="87"/>
    </row>
    <row r="239" spans="1:8" hidden="1" x14ac:dyDescent="0.2">
      <c r="A239" s="189" t="s">
        <v>466</v>
      </c>
      <c r="B239" s="190"/>
      <c r="C239" s="5" t="s">
        <v>446</v>
      </c>
      <c r="D239" s="16" t="s">
        <v>463</v>
      </c>
      <c r="E239" s="16"/>
      <c r="F239" s="87"/>
      <c r="G239" s="87"/>
      <c r="H239" s="87"/>
    </row>
    <row r="240" spans="1:8" hidden="1" x14ac:dyDescent="0.2">
      <c r="A240" s="189" t="s">
        <v>467</v>
      </c>
      <c r="B240" s="190"/>
      <c r="C240" s="3" t="s">
        <v>448</v>
      </c>
      <c r="D240" s="16" t="s">
        <v>463</v>
      </c>
      <c r="E240" s="16"/>
      <c r="F240" s="87"/>
      <c r="G240" s="87"/>
      <c r="H240" s="87"/>
    </row>
    <row r="241" spans="1:8" hidden="1" x14ac:dyDescent="0.2">
      <c r="A241" s="189" t="s">
        <v>468</v>
      </c>
      <c r="B241" s="190"/>
      <c r="C241" s="3" t="s">
        <v>450</v>
      </c>
      <c r="D241" s="16" t="s">
        <v>463</v>
      </c>
      <c r="E241" s="16"/>
      <c r="F241" s="87"/>
      <c r="G241" s="87"/>
      <c r="H241" s="87"/>
    </row>
    <row r="242" spans="1:8" ht="25.5" hidden="1" x14ac:dyDescent="0.2">
      <c r="A242" s="189" t="s">
        <v>469</v>
      </c>
      <c r="B242" s="190"/>
      <c r="C242" s="3" t="s">
        <v>452</v>
      </c>
      <c r="D242" s="16" t="s">
        <v>463</v>
      </c>
      <c r="E242" s="16"/>
      <c r="F242" s="87"/>
      <c r="G242" s="87"/>
      <c r="H242" s="87"/>
    </row>
    <row r="243" spans="1:8" hidden="1" x14ac:dyDescent="0.2">
      <c r="A243" s="189" t="s">
        <v>470</v>
      </c>
      <c r="B243" s="190"/>
      <c r="C243" s="5" t="s">
        <v>454</v>
      </c>
      <c r="D243" s="16" t="s">
        <v>463</v>
      </c>
      <c r="E243" s="16"/>
      <c r="F243" s="87"/>
      <c r="G243" s="87"/>
      <c r="H243" s="87"/>
    </row>
    <row r="244" spans="1:8" hidden="1" x14ac:dyDescent="0.2">
      <c r="A244" s="189" t="s">
        <v>471</v>
      </c>
      <c r="B244" s="190"/>
      <c r="C244" s="5" t="s">
        <v>456</v>
      </c>
      <c r="D244" s="16" t="s">
        <v>463</v>
      </c>
      <c r="E244" s="16"/>
      <c r="F244" s="87"/>
      <c r="G244" s="87"/>
      <c r="H244" s="87"/>
    </row>
    <row r="245" spans="1:8" hidden="1" x14ac:dyDescent="0.2">
      <c r="A245" s="189" t="s">
        <v>472</v>
      </c>
      <c r="B245" s="190"/>
      <c r="C245" s="5" t="s">
        <v>458</v>
      </c>
      <c r="D245" s="16" t="s">
        <v>463</v>
      </c>
      <c r="E245" s="16"/>
      <c r="F245" s="87"/>
      <c r="G245" s="87"/>
      <c r="H245" s="87"/>
    </row>
    <row r="246" spans="1:8" hidden="1" x14ac:dyDescent="0.2">
      <c r="A246" s="189" t="s">
        <v>473</v>
      </c>
      <c r="B246" s="190"/>
      <c r="C246" s="5" t="s">
        <v>460</v>
      </c>
      <c r="D246" s="16" t="s">
        <v>463</v>
      </c>
      <c r="E246" s="16"/>
      <c r="F246" s="87"/>
      <c r="G246" s="87"/>
      <c r="H246" s="87"/>
    </row>
    <row r="247" spans="1:8" hidden="1" x14ac:dyDescent="0.2">
      <c r="A247" s="187" t="s">
        <v>474</v>
      </c>
      <c r="B247" s="188"/>
      <c r="C247" s="4" t="s">
        <v>475</v>
      </c>
      <c r="D247" s="15" t="s">
        <v>476</v>
      </c>
      <c r="E247" s="15"/>
      <c r="F247" s="86">
        <f>F224+F225+F236</f>
        <v>0</v>
      </c>
      <c r="G247" s="86">
        <f>G224+G225+G236</f>
        <v>0</v>
      </c>
      <c r="H247" s="86">
        <f>H224+H225+H236</f>
        <v>0</v>
      </c>
    </row>
    <row r="248" spans="1:8" ht="25.5" hidden="1" x14ac:dyDescent="0.2">
      <c r="A248" s="189" t="s">
        <v>477</v>
      </c>
      <c r="B248" s="190"/>
      <c r="C248" s="5" t="s">
        <v>478</v>
      </c>
      <c r="D248" s="14" t="s">
        <v>479</v>
      </c>
      <c r="E248" s="14"/>
      <c r="F248" s="85"/>
      <c r="G248" s="85"/>
      <c r="H248" s="85"/>
    </row>
    <row r="249" spans="1:8" ht="25.5" hidden="1" x14ac:dyDescent="0.2">
      <c r="A249" s="189" t="s">
        <v>480</v>
      </c>
      <c r="B249" s="190"/>
      <c r="C249" s="3" t="s">
        <v>481</v>
      </c>
      <c r="D249" s="14" t="s">
        <v>482</v>
      </c>
      <c r="E249" s="14"/>
      <c r="F249" s="85">
        <f>SUM(F250:F259)</f>
        <v>0</v>
      </c>
      <c r="G249" s="85">
        <f>SUM(G250:G259)</f>
        <v>0</v>
      </c>
      <c r="H249" s="85">
        <f>SUM(H250:H259)</f>
        <v>0</v>
      </c>
    </row>
    <row r="250" spans="1:8" hidden="1" x14ac:dyDescent="0.2">
      <c r="A250" s="189" t="s">
        <v>483</v>
      </c>
      <c r="B250" s="190"/>
      <c r="C250" s="5" t="s">
        <v>442</v>
      </c>
      <c r="D250" s="16" t="s">
        <v>482</v>
      </c>
      <c r="E250" s="16"/>
      <c r="F250" s="87"/>
      <c r="G250" s="87"/>
      <c r="H250" s="87"/>
    </row>
    <row r="251" spans="1:8" hidden="1" x14ac:dyDescent="0.2">
      <c r="A251" s="189" t="s">
        <v>484</v>
      </c>
      <c r="B251" s="190"/>
      <c r="C251" s="5" t="s">
        <v>444</v>
      </c>
      <c r="D251" s="16" t="s">
        <v>482</v>
      </c>
      <c r="E251" s="16"/>
      <c r="F251" s="87"/>
      <c r="G251" s="87"/>
      <c r="H251" s="87"/>
    </row>
    <row r="252" spans="1:8" hidden="1" x14ac:dyDescent="0.2">
      <c r="A252" s="189" t="s">
        <v>485</v>
      </c>
      <c r="B252" s="190"/>
      <c r="C252" s="5" t="s">
        <v>446</v>
      </c>
      <c r="D252" s="16" t="s">
        <v>482</v>
      </c>
      <c r="E252" s="16"/>
      <c r="F252" s="87"/>
      <c r="G252" s="87"/>
      <c r="H252" s="87"/>
    </row>
    <row r="253" spans="1:8" hidden="1" x14ac:dyDescent="0.2">
      <c r="A253" s="189" t="s">
        <v>486</v>
      </c>
      <c r="B253" s="190"/>
      <c r="C253" s="3" t="s">
        <v>448</v>
      </c>
      <c r="D253" s="16" t="s">
        <v>482</v>
      </c>
      <c r="E253" s="16"/>
      <c r="F253" s="87"/>
      <c r="G253" s="87"/>
      <c r="H253" s="87"/>
    </row>
    <row r="254" spans="1:8" hidden="1" x14ac:dyDescent="0.2">
      <c r="A254" s="189" t="s">
        <v>487</v>
      </c>
      <c r="B254" s="190"/>
      <c r="C254" s="3" t="s">
        <v>450</v>
      </c>
      <c r="D254" s="16" t="s">
        <v>482</v>
      </c>
      <c r="E254" s="16"/>
      <c r="F254" s="87"/>
      <c r="G254" s="87"/>
      <c r="H254" s="87"/>
    </row>
    <row r="255" spans="1:8" ht="25.5" hidden="1" x14ac:dyDescent="0.2">
      <c r="A255" s="189" t="s">
        <v>488</v>
      </c>
      <c r="B255" s="190"/>
      <c r="C255" s="3" t="s">
        <v>452</v>
      </c>
      <c r="D255" s="16" t="s">
        <v>482</v>
      </c>
      <c r="E255" s="16"/>
      <c r="F255" s="87"/>
      <c r="G255" s="87"/>
      <c r="H255" s="87"/>
    </row>
    <row r="256" spans="1:8" hidden="1" x14ac:dyDescent="0.2">
      <c r="A256" s="189" t="s">
        <v>489</v>
      </c>
      <c r="B256" s="190"/>
      <c r="C256" s="5" t="s">
        <v>454</v>
      </c>
      <c r="D256" s="16" t="s">
        <v>482</v>
      </c>
      <c r="E256" s="16"/>
      <c r="F256" s="87"/>
      <c r="G256" s="87"/>
      <c r="H256" s="87"/>
    </row>
    <row r="257" spans="1:8" hidden="1" x14ac:dyDescent="0.2">
      <c r="A257" s="189" t="s">
        <v>490</v>
      </c>
      <c r="B257" s="190"/>
      <c r="C257" s="5" t="s">
        <v>456</v>
      </c>
      <c r="D257" s="16" t="s">
        <v>482</v>
      </c>
      <c r="E257" s="16"/>
      <c r="F257" s="87"/>
      <c r="G257" s="87"/>
      <c r="H257" s="87"/>
    </row>
    <row r="258" spans="1:8" hidden="1" x14ac:dyDescent="0.2">
      <c r="A258" s="189" t="s">
        <v>491</v>
      </c>
      <c r="B258" s="190"/>
      <c r="C258" s="5" t="s">
        <v>458</v>
      </c>
      <c r="D258" s="16" t="s">
        <v>482</v>
      </c>
      <c r="E258" s="16"/>
      <c r="F258" s="87"/>
      <c r="G258" s="87"/>
      <c r="H258" s="87"/>
    </row>
    <row r="259" spans="1:8" hidden="1" x14ac:dyDescent="0.2">
      <c r="A259" s="189" t="s">
        <v>492</v>
      </c>
      <c r="B259" s="190"/>
      <c r="C259" s="5" t="s">
        <v>460</v>
      </c>
      <c r="D259" s="16" t="s">
        <v>482</v>
      </c>
      <c r="E259" s="16"/>
      <c r="F259" s="87"/>
      <c r="G259" s="87"/>
      <c r="H259" s="87"/>
    </row>
    <row r="260" spans="1:8" hidden="1" x14ac:dyDescent="0.2">
      <c r="A260" s="189" t="s">
        <v>493</v>
      </c>
      <c r="B260" s="190"/>
      <c r="C260" s="5" t="s">
        <v>494</v>
      </c>
      <c r="D260" s="14" t="s">
        <v>495</v>
      </c>
      <c r="E260" s="14"/>
      <c r="F260" s="85">
        <f>SUM(F261:F270)</f>
        <v>0</v>
      </c>
      <c r="G260" s="85">
        <f>SUM(G261:G270)</f>
        <v>0</v>
      </c>
      <c r="H260" s="85">
        <f>SUM(H261:H270)</f>
        <v>0</v>
      </c>
    </row>
    <row r="261" spans="1:8" hidden="1" x14ac:dyDescent="0.2">
      <c r="A261" s="189" t="s">
        <v>496</v>
      </c>
      <c r="B261" s="190"/>
      <c r="C261" s="5" t="s">
        <v>442</v>
      </c>
      <c r="D261" s="16" t="s">
        <v>495</v>
      </c>
      <c r="E261" s="16"/>
      <c r="F261" s="87"/>
      <c r="G261" s="87"/>
      <c r="H261" s="87"/>
    </row>
    <row r="262" spans="1:8" hidden="1" x14ac:dyDescent="0.2">
      <c r="A262" s="189" t="s">
        <v>497</v>
      </c>
      <c r="B262" s="190"/>
      <c r="C262" s="5" t="s">
        <v>444</v>
      </c>
      <c r="D262" s="16" t="s">
        <v>495</v>
      </c>
      <c r="E262" s="16"/>
      <c r="F262" s="87"/>
      <c r="G262" s="87"/>
      <c r="H262" s="87"/>
    </row>
    <row r="263" spans="1:8" hidden="1" x14ac:dyDescent="0.2">
      <c r="A263" s="189" t="s">
        <v>498</v>
      </c>
      <c r="B263" s="190"/>
      <c r="C263" s="5" t="s">
        <v>446</v>
      </c>
      <c r="D263" s="16" t="s">
        <v>495</v>
      </c>
      <c r="E263" s="16"/>
      <c r="F263" s="87"/>
      <c r="G263" s="87"/>
      <c r="H263" s="87"/>
    </row>
    <row r="264" spans="1:8" hidden="1" x14ac:dyDescent="0.2">
      <c r="A264" s="189" t="s">
        <v>499</v>
      </c>
      <c r="B264" s="190"/>
      <c r="C264" s="3" t="s">
        <v>448</v>
      </c>
      <c r="D264" s="16" t="s">
        <v>495</v>
      </c>
      <c r="E264" s="16"/>
      <c r="F264" s="87"/>
      <c r="G264" s="87"/>
      <c r="H264" s="87"/>
    </row>
    <row r="265" spans="1:8" hidden="1" x14ac:dyDescent="0.2">
      <c r="A265" s="189" t="s">
        <v>500</v>
      </c>
      <c r="B265" s="190"/>
      <c r="C265" s="3" t="s">
        <v>450</v>
      </c>
      <c r="D265" s="16" t="s">
        <v>495</v>
      </c>
      <c r="E265" s="16"/>
      <c r="F265" s="87"/>
      <c r="G265" s="87"/>
      <c r="H265" s="87"/>
    </row>
    <row r="266" spans="1:8" ht="25.5" hidden="1" x14ac:dyDescent="0.2">
      <c r="A266" s="189" t="s">
        <v>501</v>
      </c>
      <c r="B266" s="190"/>
      <c r="C266" s="3" t="s">
        <v>452</v>
      </c>
      <c r="D266" s="16" t="s">
        <v>495</v>
      </c>
      <c r="E266" s="16"/>
      <c r="F266" s="87"/>
      <c r="G266" s="87"/>
      <c r="H266" s="87"/>
    </row>
    <row r="267" spans="1:8" hidden="1" x14ac:dyDescent="0.2">
      <c r="A267" s="189" t="s">
        <v>502</v>
      </c>
      <c r="B267" s="190"/>
      <c r="C267" s="5" t="s">
        <v>454</v>
      </c>
      <c r="D267" s="16" t="s">
        <v>495</v>
      </c>
      <c r="E267" s="16"/>
      <c r="F267" s="87"/>
      <c r="G267" s="87"/>
      <c r="H267" s="87"/>
    </row>
    <row r="268" spans="1:8" hidden="1" x14ac:dyDescent="0.2">
      <c r="A268" s="189" t="s">
        <v>503</v>
      </c>
      <c r="B268" s="190"/>
      <c r="C268" s="5" t="s">
        <v>456</v>
      </c>
      <c r="D268" s="16" t="s">
        <v>495</v>
      </c>
      <c r="E268" s="16"/>
      <c r="F268" s="87"/>
      <c r="G268" s="87"/>
      <c r="H268" s="87"/>
    </row>
    <row r="269" spans="1:8" hidden="1" x14ac:dyDescent="0.2">
      <c r="A269" s="189" t="s">
        <v>504</v>
      </c>
      <c r="B269" s="190"/>
      <c r="C269" s="5" t="s">
        <v>458</v>
      </c>
      <c r="D269" s="16" t="s">
        <v>495</v>
      </c>
      <c r="E269" s="16"/>
      <c r="F269" s="87"/>
      <c r="G269" s="87"/>
      <c r="H269" s="87"/>
    </row>
    <row r="270" spans="1:8" hidden="1" x14ac:dyDescent="0.2">
      <c r="A270" s="189" t="s">
        <v>505</v>
      </c>
      <c r="B270" s="190"/>
      <c r="C270" s="5" t="s">
        <v>460</v>
      </c>
      <c r="D270" s="16" t="s">
        <v>495</v>
      </c>
      <c r="E270" s="16"/>
      <c r="F270" s="87"/>
      <c r="G270" s="87"/>
      <c r="H270" s="87"/>
    </row>
    <row r="271" spans="1:8" hidden="1" x14ac:dyDescent="0.2">
      <c r="A271" s="187" t="s">
        <v>506</v>
      </c>
      <c r="B271" s="188"/>
      <c r="C271" s="4" t="s">
        <v>507</v>
      </c>
      <c r="D271" s="15" t="s">
        <v>508</v>
      </c>
      <c r="E271" s="15"/>
      <c r="F271" s="86">
        <f>F248+F249+F260</f>
        <v>0</v>
      </c>
      <c r="G271" s="86">
        <f>G248+G249+G260</f>
        <v>0</v>
      </c>
      <c r="H271" s="86">
        <f>H248+H249+H260</f>
        <v>0</v>
      </c>
    </row>
    <row r="272" spans="1:8" x14ac:dyDescent="0.2">
      <c r="A272" s="187" t="s">
        <v>509</v>
      </c>
      <c r="B272" s="188"/>
      <c r="C272" s="7" t="s">
        <v>510</v>
      </c>
      <c r="D272" s="15" t="s">
        <v>511</v>
      </c>
      <c r="E272" s="15"/>
      <c r="F272" s="86">
        <f>F50+F86+F184+F214+F223+F247+F271</f>
        <v>50</v>
      </c>
      <c r="G272" s="86">
        <f>G50+G86+G184+G214+G223+G247+G271</f>
        <v>0</v>
      </c>
      <c r="H272" s="86">
        <f>H50+H86+H184+H214+H223+H247+H271</f>
        <v>50</v>
      </c>
    </row>
    <row r="274" spans="1:8" ht="25.5" customHeight="1" x14ac:dyDescent="0.2">
      <c r="A274" s="186" t="s">
        <v>0</v>
      </c>
      <c r="B274" s="186"/>
      <c r="C274" s="204" t="s">
        <v>862</v>
      </c>
      <c r="D274" s="194" t="s">
        <v>2</v>
      </c>
      <c r="E274" s="21"/>
      <c r="F274" s="186" t="s">
        <v>512</v>
      </c>
      <c r="G274" s="186" t="s">
        <v>910</v>
      </c>
      <c r="H274" s="186" t="s">
        <v>911</v>
      </c>
    </row>
    <row r="275" spans="1:8" x14ac:dyDescent="0.2">
      <c r="A275" s="186"/>
      <c r="B275" s="186"/>
      <c r="C275" s="205"/>
      <c r="D275" s="196"/>
      <c r="E275" s="22"/>
      <c r="F275" s="186"/>
      <c r="G275" s="186"/>
      <c r="H275" s="186"/>
    </row>
    <row r="276" spans="1:8" ht="15" hidden="1" customHeight="1" x14ac:dyDescent="0.2">
      <c r="A276" s="202" t="s">
        <v>3</v>
      </c>
      <c r="B276" s="202"/>
      <c r="C276" s="97" t="s">
        <v>4</v>
      </c>
      <c r="D276" s="97" t="s">
        <v>5</v>
      </c>
      <c r="E276" s="54"/>
      <c r="F276" s="162" t="s">
        <v>513</v>
      </c>
      <c r="G276" s="162" t="s">
        <v>909</v>
      </c>
      <c r="H276" s="162" t="s">
        <v>912</v>
      </c>
    </row>
    <row r="277" spans="1:8" hidden="1" x14ac:dyDescent="0.2">
      <c r="A277" s="203" t="s">
        <v>6</v>
      </c>
      <c r="B277" s="203"/>
      <c r="C277" s="3" t="s">
        <v>516</v>
      </c>
      <c r="D277" s="23" t="s">
        <v>517</v>
      </c>
      <c r="E277" s="24"/>
      <c r="F277" s="66"/>
      <c r="G277" s="66"/>
      <c r="H277" s="66"/>
    </row>
    <row r="278" spans="1:8" hidden="1" x14ac:dyDescent="0.2">
      <c r="A278" s="203" t="s">
        <v>9</v>
      </c>
      <c r="B278" s="203"/>
      <c r="C278" s="3" t="s">
        <v>518</v>
      </c>
      <c r="D278" s="23" t="s">
        <v>519</v>
      </c>
      <c r="E278" s="24"/>
      <c r="F278" s="66"/>
      <c r="G278" s="66"/>
      <c r="H278" s="66"/>
    </row>
    <row r="279" spans="1:8" hidden="1" x14ac:dyDescent="0.2">
      <c r="A279" s="203" t="s">
        <v>12</v>
      </c>
      <c r="B279" s="203"/>
      <c r="C279" s="3" t="s">
        <v>520</v>
      </c>
      <c r="D279" s="23" t="s">
        <v>521</v>
      </c>
      <c r="E279" s="24"/>
      <c r="F279" s="66"/>
      <c r="G279" s="66"/>
      <c r="H279" s="66"/>
    </row>
    <row r="280" spans="1:8" hidden="1" x14ac:dyDescent="0.2">
      <c r="A280" s="203" t="s">
        <v>15</v>
      </c>
      <c r="B280" s="203"/>
      <c r="C280" s="3" t="s">
        <v>522</v>
      </c>
      <c r="D280" s="23" t="s">
        <v>523</v>
      </c>
      <c r="E280" s="24"/>
      <c r="F280" s="66"/>
      <c r="G280" s="66"/>
      <c r="H280" s="66"/>
    </row>
    <row r="281" spans="1:8" hidden="1" x14ac:dyDescent="0.2">
      <c r="A281" s="203" t="s">
        <v>18</v>
      </c>
      <c r="B281" s="203"/>
      <c r="C281" s="3" t="s">
        <v>524</v>
      </c>
      <c r="D281" s="23" t="s">
        <v>525</v>
      </c>
      <c r="E281" s="24"/>
      <c r="F281" s="66"/>
      <c r="G281" s="66"/>
      <c r="H281" s="66"/>
    </row>
    <row r="282" spans="1:8" hidden="1" x14ac:dyDescent="0.2">
      <c r="A282" s="203" t="s">
        <v>21</v>
      </c>
      <c r="B282" s="203"/>
      <c r="C282" s="3" t="s">
        <v>526</v>
      </c>
      <c r="D282" s="23" t="s">
        <v>527</v>
      </c>
      <c r="E282" s="24"/>
      <c r="F282" s="66"/>
      <c r="G282" s="66"/>
      <c r="H282" s="66"/>
    </row>
    <row r="283" spans="1:8" hidden="1" x14ac:dyDescent="0.2">
      <c r="A283" s="203" t="s">
        <v>24</v>
      </c>
      <c r="B283" s="203"/>
      <c r="C283" s="3" t="s">
        <v>528</v>
      </c>
      <c r="D283" s="23" t="s">
        <v>529</v>
      </c>
      <c r="E283" s="24"/>
      <c r="F283" s="66"/>
      <c r="G283" s="66"/>
      <c r="H283" s="66"/>
    </row>
    <row r="284" spans="1:8" hidden="1" x14ac:dyDescent="0.2">
      <c r="A284" s="203" t="s">
        <v>27</v>
      </c>
      <c r="B284" s="203"/>
      <c r="C284" s="3" t="s">
        <v>530</v>
      </c>
      <c r="D284" s="23" t="s">
        <v>531</v>
      </c>
      <c r="E284" s="24"/>
      <c r="F284" s="66"/>
      <c r="G284" s="66"/>
      <c r="H284" s="66"/>
    </row>
    <row r="285" spans="1:8" hidden="1" x14ac:dyDescent="0.2">
      <c r="A285" s="203" t="s">
        <v>30</v>
      </c>
      <c r="B285" s="203"/>
      <c r="C285" s="3" t="s">
        <v>532</v>
      </c>
      <c r="D285" s="23" t="s">
        <v>533</v>
      </c>
      <c r="E285" s="24"/>
      <c r="F285" s="66"/>
      <c r="G285" s="66"/>
      <c r="H285" s="66"/>
    </row>
    <row r="286" spans="1:8" hidden="1" x14ac:dyDescent="0.2">
      <c r="A286" s="203" t="s">
        <v>33</v>
      </c>
      <c r="B286" s="203"/>
      <c r="C286" s="3" t="s">
        <v>534</v>
      </c>
      <c r="D286" s="23" t="s">
        <v>535</v>
      </c>
      <c r="E286" s="24"/>
      <c r="F286" s="66"/>
      <c r="G286" s="66"/>
      <c r="H286" s="66"/>
    </row>
    <row r="287" spans="1:8" hidden="1" x14ac:dyDescent="0.2">
      <c r="A287" s="203" t="s">
        <v>36</v>
      </c>
      <c r="B287" s="203"/>
      <c r="C287" s="3" t="s">
        <v>536</v>
      </c>
      <c r="D287" s="23" t="s">
        <v>537</v>
      </c>
      <c r="E287" s="24"/>
      <c r="F287" s="66"/>
      <c r="G287" s="66"/>
      <c r="H287" s="66"/>
    </row>
    <row r="288" spans="1:8" x14ac:dyDescent="0.2">
      <c r="A288" s="203" t="s">
        <v>38</v>
      </c>
      <c r="B288" s="203"/>
      <c r="C288" s="3" t="s">
        <v>538</v>
      </c>
      <c r="D288" s="23" t="s">
        <v>539</v>
      </c>
      <c r="E288" s="24"/>
      <c r="F288" s="66"/>
      <c r="G288" s="66"/>
      <c r="H288" s="66"/>
    </row>
    <row r="289" spans="1:8" x14ac:dyDescent="0.2">
      <c r="A289" s="203" t="s">
        <v>40</v>
      </c>
      <c r="B289" s="203"/>
      <c r="C289" s="3" t="s">
        <v>540</v>
      </c>
      <c r="D289" s="23" t="s">
        <v>541</v>
      </c>
      <c r="E289" s="24"/>
      <c r="F289" s="66">
        <v>25</v>
      </c>
      <c r="G289" s="66"/>
      <c r="H289" s="66">
        <v>25</v>
      </c>
    </row>
    <row r="290" spans="1:8" x14ac:dyDescent="0.2">
      <c r="A290" s="203" t="s">
        <v>42</v>
      </c>
      <c r="B290" s="203"/>
      <c r="C290" s="25" t="s">
        <v>542</v>
      </c>
      <c r="D290" s="23" t="s">
        <v>541</v>
      </c>
      <c r="E290" s="26"/>
      <c r="F290" s="66"/>
      <c r="G290" s="66"/>
      <c r="H290" s="66"/>
    </row>
    <row r="291" spans="1:8" x14ac:dyDescent="0.2">
      <c r="A291" s="206" t="s">
        <v>44</v>
      </c>
      <c r="B291" s="206"/>
      <c r="C291" s="4" t="s">
        <v>543</v>
      </c>
      <c r="D291" s="20" t="s">
        <v>544</v>
      </c>
      <c r="E291" s="27"/>
      <c r="F291" s="67">
        <f>SUM(F277:F289)</f>
        <v>25</v>
      </c>
      <c r="G291" s="67">
        <f>SUM(G277:G289)</f>
        <v>0</v>
      </c>
      <c r="H291" s="67">
        <f>SUM(H277:H289)</f>
        <v>25</v>
      </c>
    </row>
    <row r="292" spans="1:8" x14ac:dyDescent="0.2">
      <c r="A292" s="203" t="s">
        <v>46</v>
      </c>
      <c r="B292" s="203"/>
      <c r="C292" s="3" t="s">
        <v>545</v>
      </c>
      <c r="D292" s="23" t="s">
        <v>546</v>
      </c>
      <c r="E292" s="24"/>
      <c r="F292" s="66"/>
      <c r="G292" s="66"/>
      <c r="H292" s="66"/>
    </row>
    <row r="293" spans="1:8" ht="25.5" x14ac:dyDescent="0.2">
      <c r="A293" s="203" t="s">
        <v>48</v>
      </c>
      <c r="B293" s="203"/>
      <c r="C293" s="3" t="s">
        <v>547</v>
      </c>
      <c r="D293" s="23" t="s">
        <v>548</v>
      </c>
      <c r="E293" s="24"/>
      <c r="F293" s="66"/>
      <c r="G293" s="66"/>
      <c r="H293" s="66"/>
    </row>
    <row r="294" spans="1:8" x14ac:dyDescent="0.2">
      <c r="A294" s="203" t="s">
        <v>50</v>
      </c>
      <c r="B294" s="203"/>
      <c r="C294" s="3" t="s">
        <v>549</v>
      </c>
      <c r="D294" s="23" t="s">
        <v>550</v>
      </c>
      <c r="E294" s="24"/>
      <c r="F294" s="66"/>
      <c r="G294" s="66"/>
      <c r="H294" s="66"/>
    </row>
    <row r="295" spans="1:8" x14ac:dyDescent="0.2">
      <c r="A295" s="206" t="s">
        <v>52</v>
      </c>
      <c r="B295" s="206"/>
      <c r="C295" s="4" t="s">
        <v>551</v>
      </c>
      <c r="D295" s="20" t="s">
        <v>552</v>
      </c>
      <c r="E295" s="27"/>
      <c r="F295" s="67">
        <f>SUM(F292:F294)</f>
        <v>0</v>
      </c>
      <c r="G295" s="67">
        <f>SUM(G292:G294)</f>
        <v>0</v>
      </c>
      <c r="H295" s="67">
        <f>SUM(H292:H294)</f>
        <v>0</v>
      </c>
    </row>
    <row r="296" spans="1:8" x14ac:dyDescent="0.2">
      <c r="A296" s="206" t="s">
        <v>54</v>
      </c>
      <c r="B296" s="206"/>
      <c r="C296" s="4" t="s">
        <v>553</v>
      </c>
      <c r="D296" s="20" t="s">
        <v>554</v>
      </c>
      <c r="E296" s="27"/>
      <c r="F296" s="67">
        <f>F291+F295</f>
        <v>25</v>
      </c>
      <c r="G296" s="67">
        <f>G291+G295</f>
        <v>0</v>
      </c>
      <c r="H296" s="67">
        <f>H291+H295</f>
        <v>25</v>
      </c>
    </row>
    <row r="297" spans="1:8" ht="25.5" x14ac:dyDescent="0.2">
      <c r="A297" s="206">
        <v>21</v>
      </c>
      <c r="B297" s="206"/>
      <c r="C297" s="4" t="s">
        <v>555</v>
      </c>
      <c r="D297" s="20" t="s">
        <v>556</v>
      </c>
      <c r="E297" s="27"/>
      <c r="F297" s="67">
        <f>SUM(F298:F304)</f>
        <v>7</v>
      </c>
      <c r="G297" s="67">
        <f>SUM(G298:G304)</f>
        <v>0</v>
      </c>
      <c r="H297" s="67">
        <f>SUM(H298:H304)</f>
        <v>7</v>
      </c>
    </row>
    <row r="298" spans="1:8" x14ac:dyDescent="0.2">
      <c r="A298" s="203">
        <v>22</v>
      </c>
      <c r="B298" s="203"/>
      <c r="C298" s="25" t="s">
        <v>168</v>
      </c>
      <c r="D298" s="23" t="s">
        <v>556</v>
      </c>
      <c r="E298" s="26"/>
      <c r="F298" s="66">
        <v>7</v>
      </c>
      <c r="G298" s="66"/>
      <c r="H298" s="66">
        <v>7</v>
      </c>
    </row>
    <row r="299" spans="1:8" hidden="1" x14ac:dyDescent="0.2">
      <c r="A299" s="203">
        <v>23</v>
      </c>
      <c r="B299" s="203"/>
      <c r="C299" s="25" t="s">
        <v>185</v>
      </c>
      <c r="D299" s="23" t="s">
        <v>556</v>
      </c>
      <c r="E299" s="26"/>
      <c r="F299" s="66"/>
      <c r="G299" s="66"/>
      <c r="H299" s="66"/>
    </row>
    <row r="300" spans="1:8" hidden="1" x14ac:dyDescent="0.2">
      <c r="A300" s="203">
        <v>24</v>
      </c>
      <c r="B300" s="203"/>
      <c r="C300" s="25" t="s">
        <v>172</v>
      </c>
      <c r="D300" s="23" t="s">
        <v>556</v>
      </c>
      <c r="E300" s="26"/>
      <c r="F300" s="66"/>
      <c r="G300" s="66"/>
      <c r="H300" s="66"/>
    </row>
    <row r="301" spans="1:8" hidden="1" x14ac:dyDescent="0.2">
      <c r="A301" s="203">
        <v>25</v>
      </c>
      <c r="B301" s="203"/>
      <c r="C301" s="25" t="s">
        <v>189</v>
      </c>
      <c r="D301" s="23" t="s">
        <v>556</v>
      </c>
      <c r="E301" s="26"/>
      <c r="F301" s="66"/>
      <c r="G301" s="66"/>
      <c r="H301" s="66"/>
    </row>
    <row r="302" spans="1:8" hidden="1" x14ac:dyDescent="0.2">
      <c r="A302" s="203">
        <v>26</v>
      </c>
      <c r="B302" s="203"/>
      <c r="C302" s="25" t="s">
        <v>557</v>
      </c>
      <c r="D302" s="23" t="s">
        <v>556</v>
      </c>
      <c r="E302" s="26"/>
      <c r="F302" s="66"/>
      <c r="G302" s="66"/>
      <c r="H302" s="66"/>
    </row>
    <row r="303" spans="1:8" ht="38.25" hidden="1" x14ac:dyDescent="0.2">
      <c r="A303" s="203">
        <v>27</v>
      </c>
      <c r="B303" s="203"/>
      <c r="C303" s="25" t="s">
        <v>558</v>
      </c>
      <c r="D303" s="23" t="s">
        <v>556</v>
      </c>
      <c r="E303" s="26"/>
      <c r="F303" s="66"/>
      <c r="G303" s="66"/>
      <c r="H303" s="66"/>
    </row>
    <row r="304" spans="1:8" hidden="1" x14ac:dyDescent="0.2">
      <c r="A304" s="203">
        <v>28</v>
      </c>
      <c r="B304" s="203"/>
      <c r="C304" s="25" t="s">
        <v>559</v>
      </c>
      <c r="D304" s="23" t="s">
        <v>556</v>
      </c>
      <c r="E304" s="26"/>
      <c r="F304" s="66"/>
      <c r="G304" s="66"/>
      <c r="H304" s="66"/>
    </row>
    <row r="305" spans="1:8" hidden="1" x14ac:dyDescent="0.2">
      <c r="A305" s="203" t="s">
        <v>66</v>
      </c>
      <c r="B305" s="203"/>
      <c r="C305" s="3" t="s">
        <v>560</v>
      </c>
      <c r="D305" s="23" t="s">
        <v>561</v>
      </c>
      <c r="E305" s="24"/>
      <c r="F305" s="66"/>
      <c r="G305" s="66"/>
      <c r="H305" s="66"/>
    </row>
    <row r="306" spans="1:8" x14ac:dyDescent="0.2">
      <c r="A306" s="203" t="s">
        <v>67</v>
      </c>
      <c r="B306" s="203"/>
      <c r="C306" s="3" t="s">
        <v>562</v>
      </c>
      <c r="D306" s="23" t="s">
        <v>563</v>
      </c>
      <c r="E306" s="24"/>
      <c r="F306" s="66">
        <v>12</v>
      </c>
      <c r="G306" s="66"/>
      <c r="H306" s="66">
        <v>12</v>
      </c>
    </row>
    <row r="307" spans="1:8" x14ac:dyDescent="0.2">
      <c r="A307" s="203" t="s">
        <v>68</v>
      </c>
      <c r="B307" s="203"/>
      <c r="C307" s="3" t="s">
        <v>564</v>
      </c>
      <c r="D307" s="23" t="s">
        <v>565</v>
      </c>
      <c r="E307" s="24"/>
      <c r="F307" s="66"/>
      <c r="G307" s="66"/>
      <c r="H307" s="66"/>
    </row>
    <row r="308" spans="1:8" x14ac:dyDescent="0.2">
      <c r="A308" s="206" t="s">
        <v>69</v>
      </c>
      <c r="B308" s="206"/>
      <c r="C308" s="4" t="s">
        <v>566</v>
      </c>
      <c r="D308" s="20" t="s">
        <v>567</v>
      </c>
      <c r="E308" s="27"/>
      <c r="F308" s="67">
        <f>SUM(F305:F307)</f>
        <v>12</v>
      </c>
      <c r="G308" s="67">
        <f>SUM(G305:G307)</f>
        <v>0</v>
      </c>
      <c r="H308" s="67">
        <f>SUM(H305:H307)</f>
        <v>12</v>
      </c>
    </row>
    <row r="309" spans="1:8" hidden="1" x14ac:dyDescent="0.2">
      <c r="A309" s="203" t="s">
        <v>72</v>
      </c>
      <c r="B309" s="203"/>
      <c r="C309" s="3" t="s">
        <v>568</v>
      </c>
      <c r="D309" s="23" t="s">
        <v>569</v>
      </c>
      <c r="E309" s="24"/>
      <c r="F309" s="66"/>
      <c r="G309" s="66"/>
      <c r="H309" s="66"/>
    </row>
    <row r="310" spans="1:8" hidden="1" x14ac:dyDescent="0.2">
      <c r="A310" s="203" t="s">
        <v>73</v>
      </c>
      <c r="B310" s="203"/>
      <c r="C310" s="3" t="s">
        <v>570</v>
      </c>
      <c r="D310" s="23" t="s">
        <v>571</v>
      </c>
      <c r="E310" s="24"/>
      <c r="F310" s="66"/>
      <c r="G310" s="66"/>
      <c r="H310" s="66"/>
    </row>
    <row r="311" spans="1:8" hidden="1" x14ac:dyDescent="0.2">
      <c r="A311" s="206" t="s">
        <v>74</v>
      </c>
      <c r="B311" s="206"/>
      <c r="C311" s="4" t="s">
        <v>572</v>
      </c>
      <c r="D311" s="20" t="s">
        <v>573</v>
      </c>
      <c r="E311" s="27"/>
      <c r="F311" s="67">
        <f>SUM(F309:F310)</f>
        <v>0</v>
      </c>
      <c r="G311" s="67">
        <f>SUM(G309:G310)</f>
        <v>0</v>
      </c>
      <c r="H311" s="67">
        <f>SUM(H309:H310)</f>
        <v>0</v>
      </c>
    </row>
    <row r="312" spans="1:8" hidden="1" x14ac:dyDescent="0.2">
      <c r="A312" s="203" t="s">
        <v>75</v>
      </c>
      <c r="B312" s="203"/>
      <c r="C312" s="3" t="s">
        <v>574</v>
      </c>
      <c r="D312" s="23" t="s">
        <v>575</v>
      </c>
      <c r="E312" s="24"/>
      <c r="F312" s="66"/>
      <c r="G312" s="66"/>
      <c r="H312" s="66"/>
    </row>
    <row r="313" spans="1:8" hidden="1" x14ac:dyDescent="0.2">
      <c r="A313" s="203" t="s">
        <v>76</v>
      </c>
      <c r="B313" s="203"/>
      <c r="C313" s="3" t="s">
        <v>576</v>
      </c>
      <c r="D313" s="23" t="s">
        <v>577</v>
      </c>
      <c r="E313" s="24"/>
      <c r="F313" s="66"/>
      <c r="G313" s="66"/>
      <c r="H313" s="66"/>
    </row>
    <row r="314" spans="1:8" hidden="1" x14ac:dyDescent="0.2">
      <c r="A314" s="203" t="s">
        <v>77</v>
      </c>
      <c r="B314" s="203"/>
      <c r="C314" s="3" t="s">
        <v>578</v>
      </c>
      <c r="D314" s="23" t="s">
        <v>579</v>
      </c>
      <c r="E314" s="24"/>
      <c r="F314" s="66"/>
      <c r="G314" s="66"/>
      <c r="H314" s="66"/>
    </row>
    <row r="315" spans="1:8" ht="25.5" hidden="1" x14ac:dyDescent="0.2">
      <c r="A315" s="203" t="s">
        <v>78</v>
      </c>
      <c r="B315" s="203"/>
      <c r="C315" s="25" t="s">
        <v>580</v>
      </c>
      <c r="D315" s="23" t="s">
        <v>579</v>
      </c>
      <c r="E315" s="26"/>
      <c r="F315" s="66"/>
      <c r="G315" s="66"/>
      <c r="H315" s="66"/>
    </row>
    <row r="316" spans="1:8" hidden="1" x14ac:dyDescent="0.2">
      <c r="A316" s="203" t="s">
        <v>79</v>
      </c>
      <c r="B316" s="203"/>
      <c r="C316" s="3" t="s">
        <v>581</v>
      </c>
      <c r="D316" s="23" t="s">
        <v>582</v>
      </c>
      <c r="E316" s="24"/>
      <c r="F316" s="66"/>
      <c r="G316" s="66"/>
      <c r="H316" s="66"/>
    </row>
    <row r="317" spans="1:8" hidden="1" x14ac:dyDescent="0.2">
      <c r="A317" s="203" t="s">
        <v>80</v>
      </c>
      <c r="B317" s="203"/>
      <c r="C317" s="28" t="s">
        <v>583</v>
      </c>
      <c r="D317" s="23" t="s">
        <v>584</v>
      </c>
      <c r="E317" s="29"/>
      <c r="F317" s="68"/>
      <c r="G317" s="68"/>
      <c r="H317" s="68"/>
    </row>
    <row r="318" spans="1:8" hidden="1" x14ac:dyDescent="0.2">
      <c r="A318" s="203" t="s">
        <v>81</v>
      </c>
      <c r="B318" s="203"/>
      <c r="C318" s="25" t="s">
        <v>355</v>
      </c>
      <c r="D318" s="23" t="s">
        <v>584</v>
      </c>
      <c r="E318" s="26"/>
      <c r="F318" s="66"/>
      <c r="G318" s="66"/>
      <c r="H318" s="66"/>
    </row>
    <row r="319" spans="1:8" hidden="1" x14ac:dyDescent="0.2">
      <c r="A319" s="203" t="s">
        <v>82</v>
      </c>
      <c r="B319" s="203"/>
      <c r="C319" s="3" t="s">
        <v>585</v>
      </c>
      <c r="D319" s="23" t="s">
        <v>586</v>
      </c>
      <c r="E319" s="24"/>
      <c r="F319" s="66"/>
      <c r="G319" s="66"/>
      <c r="H319" s="66"/>
    </row>
    <row r="320" spans="1:8" hidden="1" x14ac:dyDescent="0.2">
      <c r="A320" s="203" t="s">
        <v>85</v>
      </c>
      <c r="B320" s="203"/>
      <c r="C320" s="3" t="s">
        <v>587</v>
      </c>
      <c r="D320" s="23" t="s">
        <v>588</v>
      </c>
      <c r="E320" s="24"/>
      <c r="F320" s="66"/>
      <c r="G320" s="66"/>
      <c r="H320" s="66"/>
    </row>
    <row r="321" spans="1:8" hidden="1" x14ac:dyDescent="0.2">
      <c r="A321" s="203" t="s">
        <v>88</v>
      </c>
      <c r="B321" s="203"/>
      <c r="C321" s="25" t="s">
        <v>589</v>
      </c>
      <c r="D321" s="23" t="s">
        <v>588</v>
      </c>
      <c r="E321" s="26"/>
      <c r="F321" s="66"/>
      <c r="G321" s="66"/>
      <c r="H321" s="66"/>
    </row>
    <row r="322" spans="1:8" hidden="1" x14ac:dyDescent="0.2">
      <c r="A322" s="206" t="s">
        <v>91</v>
      </c>
      <c r="B322" s="206"/>
      <c r="C322" s="4" t="s">
        <v>590</v>
      </c>
      <c r="D322" s="20" t="s">
        <v>591</v>
      </c>
      <c r="E322" s="27"/>
      <c r="F322" s="67">
        <f>SUM(F312:F320)</f>
        <v>0</v>
      </c>
      <c r="G322" s="67">
        <f>SUM(G312:G320)</f>
        <v>0</v>
      </c>
      <c r="H322" s="67">
        <f>SUM(H312:H320)</f>
        <v>0</v>
      </c>
    </row>
    <row r="323" spans="1:8" x14ac:dyDescent="0.2">
      <c r="A323" s="203" t="s">
        <v>94</v>
      </c>
      <c r="B323" s="203"/>
      <c r="C323" s="3" t="s">
        <v>592</v>
      </c>
      <c r="D323" s="23" t="s">
        <v>593</v>
      </c>
      <c r="E323" s="24"/>
      <c r="F323" s="66">
        <v>3</v>
      </c>
      <c r="G323" s="66"/>
      <c r="H323" s="66">
        <v>3</v>
      </c>
    </row>
    <row r="324" spans="1:8" x14ac:dyDescent="0.2">
      <c r="A324" s="203" t="s">
        <v>95</v>
      </c>
      <c r="B324" s="203"/>
      <c r="C324" s="3" t="s">
        <v>594</v>
      </c>
      <c r="D324" s="23" t="s">
        <v>595</v>
      </c>
      <c r="E324" s="24"/>
      <c r="F324" s="66"/>
      <c r="G324" s="66"/>
      <c r="H324" s="66"/>
    </row>
    <row r="325" spans="1:8" x14ac:dyDescent="0.2">
      <c r="A325" s="206" t="s">
        <v>96</v>
      </c>
      <c r="B325" s="206"/>
      <c r="C325" s="4" t="s">
        <v>596</v>
      </c>
      <c r="D325" s="20" t="s">
        <v>597</v>
      </c>
      <c r="E325" s="27"/>
      <c r="F325" s="67">
        <f>SUM(F323:F324)</f>
        <v>3</v>
      </c>
      <c r="G325" s="67">
        <f>SUM(G323:G324)</f>
        <v>0</v>
      </c>
      <c r="H325" s="67">
        <f>SUM(H323:H324)</f>
        <v>3</v>
      </c>
    </row>
    <row r="326" spans="1:8" x14ac:dyDescent="0.2">
      <c r="A326" s="203" t="s">
        <v>97</v>
      </c>
      <c r="B326" s="203"/>
      <c r="C326" s="3" t="s">
        <v>598</v>
      </c>
      <c r="D326" s="23" t="s">
        <v>599</v>
      </c>
      <c r="E326" s="24"/>
      <c r="F326" s="66">
        <v>3</v>
      </c>
      <c r="G326" s="66"/>
      <c r="H326" s="66">
        <v>3</v>
      </c>
    </row>
    <row r="327" spans="1:8" hidden="1" x14ac:dyDescent="0.2">
      <c r="A327" s="203" t="s">
        <v>98</v>
      </c>
      <c r="B327" s="203"/>
      <c r="C327" s="3" t="s">
        <v>600</v>
      </c>
      <c r="D327" s="23" t="s">
        <v>601</v>
      </c>
      <c r="E327" s="24"/>
      <c r="F327" s="66"/>
      <c r="G327" s="66"/>
      <c r="H327" s="66"/>
    </row>
    <row r="328" spans="1:8" hidden="1" x14ac:dyDescent="0.2">
      <c r="A328" s="203" t="s">
        <v>99</v>
      </c>
      <c r="B328" s="203"/>
      <c r="C328" s="3" t="s">
        <v>602</v>
      </c>
      <c r="D328" s="23" t="s">
        <v>603</v>
      </c>
      <c r="E328" s="24"/>
      <c r="F328" s="66"/>
      <c r="G328" s="66"/>
      <c r="H328" s="66"/>
    </row>
    <row r="329" spans="1:8" hidden="1" x14ac:dyDescent="0.2">
      <c r="A329" s="203" t="s">
        <v>100</v>
      </c>
      <c r="B329" s="203"/>
      <c r="C329" s="25" t="s">
        <v>355</v>
      </c>
      <c r="D329" s="23" t="s">
        <v>603</v>
      </c>
      <c r="E329" s="26"/>
      <c r="F329" s="66"/>
      <c r="G329" s="66"/>
      <c r="H329" s="66"/>
    </row>
    <row r="330" spans="1:8" hidden="1" x14ac:dyDescent="0.2">
      <c r="A330" s="203" t="s">
        <v>101</v>
      </c>
      <c r="B330" s="203"/>
      <c r="C330" s="25" t="s">
        <v>604</v>
      </c>
      <c r="D330" s="23" t="s">
        <v>603</v>
      </c>
      <c r="E330" s="26"/>
      <c r="F330" s="66"/>
      <c r="G330" s="66"/>
      <c r="H330" s="66"/>
    </row>
    <row r="331" spans="1:8" hidden="1" x14ac:dyDescent="0.2">
      <c r="A331" s="203" t="s">
        <v>102</v>
      </c>
      <c r="B331" s="203"/>
      <c r="C331" s="3" t="s">
        <v>605</v>
      </c>
      <c r="D331" s="23" t="s">
        <v>606</v>
      </c>
      <c r="E331" s="24"/>
      <c r="F331" s="66"/>
      <c r="G331" s="66"/>
      <c r="H331" s="66"/>
    </row>
    <row r="332" spans="1:8" hidden="1" x14ac:dyDescent="0.2">
      <c r="A332" s="203" t="s">
        <v>103</v>
      </c>
      <c r="B332" s="203"/>
      <c r="C332" s="25" t="s">
        <v>607</v>
      </c>
      <c r="D332" s="23" t="s">
        <v>606</v>
      </c>
      <c r="E332" s="26"/>
      <c r="F332" s="66"/>
      <c r="G332" s="66"/>
      <c r="H332" s="66"/>
    </row>
    <row r="333" spans="1:8" ht="25.5" hidden="1" x14ac:dyDescent="0.2">
      <c r="A333" s="203" t="s">
        <v>104</v>
      </c>
      <c r="B333" s="203"/>
      <c r="C333" s="25" t="s">
        <v>608</v>
      </c>
      <c r="D333" s="23" t="s">
        <v>606</v>
      </c>
      <c r="E333" s="26"/>
      <c r="F333" s="66"/>
      <c r="G333" s="66"/>
      <c r="H333" s="66"/>
    </row>
    <row r="334" spans="1:8" hidden="1" x14ac:dyDescent="0.2">
      <c r="A334" s="203" t="s">
        <v>107</v>
      </c>
      <c r="B334" s="203"/>
      <c r="C334" s="25" t="s">
        <v>609</v>
      </c>
      <c r="D334" s="23" t="s">
        <v>606</v>
      </c>
      <c r="E334" s="26"/>
      <c r="F334" s="66"/>
      <c r="G334" s="66"/>
      <c r="H334" s="66"/>
    </row>
    <row r="335" spans="1:8" hidden="1" x14ac:dyDescent="0.2">
      <c r="A335" s="203" t="s">
        <v>108</v>
      </c>
      <c r="B335" s="203"/>
      <c r="C335" s="3" t="s">
        <v>610</v>
      </c>
      <c r="D335" s="23" t="s">
        <v>611</v>
      </c>
      <c r="E335" s="24"/>
      <c r="F335" s="66"/>
      <c r="G335" s="66"/>
      <c r="H335" s="66"/>
    </row>
    <row r="336" spans="1:8" ht="25.5" x14ac:dyDescent="0.2">
      <c r="A336" s="206" t="s">
        <v>109</v>
      </c>
      <c r="B336" s="206"/>
      <c r="C336" s="4" t="s">
        <v>612</v>
      </c>
      <c r="D336" s="20" t="s">
        <v>613</v>
      </c>
      <c r="E336" s="27"/>
      <c r="F336" s="67">
        <f>F326+F327+F328+F331+F335</f>
        <v>3</v>
      </c>
      <c r="G336" s="67">
        <f>G326+G327+G328+G331+G335</f>
        <v>0</v>
      </c>
      <c r="H336" s="67">
        <f>H326+H327+H328+H331+H335</f>
        <v>3</v>
      </c>
    </row>
    <row r="337" spans="1:8" x14ac:dyDescent="0.2">
      <c r="A337" s="206" t="s">
        <v>110</v>
      </c>
      <c r="B337" s="206"/>
      <c r="C337" s="4" t="s">
        <v>614</v>
      </c>
      <c r="D337" s="20" t="s">
        <v>615</v>
      </c>
      <c r="E337" s="27"/>
      <c r="F337" s="67">
        <f>F308+F311+F322+F325+F336</f>
        <v>18</v>
      </c>
      <c r="G337" s="67">
        <f>G308+G311+G322+G325+G336</f>
        <v>0</v>
      </c>
      <c r="H337" s="67">
        <f>H308+H311+H322+H325+H336</f>
        <v>18</v>
      </c>
    </row>
    <row r="338" spans="1:8" hidden="1" x14ac:dyDescent="0.2">
      <c r="A338" s="203" t="s">
        <v>111</v>
      </c>
      <c r="B338" s="203"/>
      <c r="C338" s="5" t="s">
        <v>616</v>
      </c>
      <c r="D338" s="23" t="s">
        <v>617</v>
      </c>
      <c r="E338" s="30"/>
      <c r="F338" s="69"/>
      <c r="G338" s="69"/>
      <c r="H338" s="69"/>
    </row>
    <row r="339" spans="1:8" hidden="1" x14ac:dyDescent="0.2">
      <c r="A339" s="207" t="s">
        <v>112</v>
      </c>
      <c r="B339" s="207"/>
      <c r="C339" s="5" t="s">
        <v>618</v>
      </c>
      <c r="D339" s="35" t="s">
        <v>619</v>
      </c>
      <c r="E339" s="30"/>
      <c r="F339" s="69">
        <f>SUM(F340:F355)</f>
        <v>0</v>
      </c>
      <c r="G339" s="69">
        <f>SUM(G340:G355)</f>
        <v>0</v>
      </c>
      <c r="H339" s="69">
        <f>SUM(H340:H355)</f>
        <v>0</v>
      </c>
    </row>
    <row r="340" spans="1:8" hidden="1" x14ac:dyDescent="0.2">
      <c r="A340" s="203" t="s">
        <v>113</v>
      </c>
      <c r="B340" s="203"/>
      <c r="C340" s="5" t="s">
        <v>620</v>
      </c>
      <c r="D340" s="23" t="s">
        <v>619</v>
      </c>
      <c r="E340" s="30"/>
      <c r="F340" s="69"/>
      <c r="G340" s="69"/>
      <c r="H340" s="69"/>
    </row>
    <row r="341" spans="1:8" hidden="1" x14ac:dyDescent="0.2">
      <c r="A341" s="203" t="s">
        <v>114</v>
      </c>
      <c r="B341" s="203"/>
      <c r="C341" s="5" t="s">
        <v>621</v>
      </c>
      <c r="D341" s="23" t="s">
        <v>619</v>
      </c>
      <c r="E341" s="30"/>
      <c r="F341" s="69"/>
      <c r="G341" s="69"/>
      <c r="H341" s="69"/>
    </row>
    <row r="342" spans="1:8" hidden="1" x14ac:dyDescent="0.2">
      <c r="A342" s="203" t="s">
        <v>115</v>
      </c>
      <c r="B342" s="203"/>
      <c r="C342" s="5" t="s">
        <v>622</v>
      </c>
      <c r="D342" s="23" t="s">
        <v>619</v>
      </c>
      <c r="E342" s="30"/>
      <c r="F342" s="69"/>
      <c r="G342" s="69"/>
      <c r="H342" s="69"/>
    </row>
    <row r="343" spans="1:8" hidden="1" x14ac:dyDescent="0.2">
      <c r="A343" s="203" t="s">
        <v>116</v>
      </c>
      <c r="B343" s="203"/>
      <c r="C343" s="5" t="s">
        <v>623</v>
      </c>
      <c r="D343" s="23" t="s">
        <v>619</v>
      </c>
      <c r="E343" s="30"/>
      <c r="F343" s="69"/>
      <c r="G343" s="69"/>
      <c r="H343" s="69"/>
    </row>
    <row r="344" spans="1:8" ht="25.5" hidden="1" x14ac:dyDescent="0.2">
      <c r="A344" s="203" t="s">
        <v>117</v>
      </c>
      <c r="B344" s="203"/>
      <c r="C344" s="5" t="s">
        <v>624</v>
      </c>
      <c r="D344" s="23" t="s">
        <v>619</v>
      </c>
      <c r="E344" s="30"/>
      <c r="F344" s="69"/>
      <c r="G344" s="69"/>
      <c r="H344" s="69"/>
    </row>
    <row r="345" spans="1:8" hidden="1" x14ac:dyDescent="0.2">
      <c r="A345" s="203" t="s">
        <v>120</v>
      </c>
      <c r="B345" s="203"/>
      <c r="C345" s="5" t="s">
        <v>625</v>
      </c>
      <c r="D345" s="23" t="s">
        <v>619</v>
      </c>
      <c r="E345" s="30"/>
      <c r="F345" s="69"/>
      <c r="G345" s="69"/>
      <c r="H345" s="69"/>
    </row>
    <row r="346" spans="1:8" hidden="1" x14ac:dyDescent="0.2">
      <c r="A346" s="203" t="s">
        <v>121</v>
      </c>
      <c r="B346" s="203"/>
      <c r="C346" s="5" t="s">
        <v>626</v>
      </c>
      <c r="D346" s="23" t="s">
        <v>619</v>
      </c>
      <c r="E346" s="30"/>
      <c r="F346" s="69"/>
      <c r="G346" s="69"/>
      <c r="H346" s="69"/>
    </row>
    <row r="347" spans="1:8" ht="25.5" hidden="1" x14ac:dyDescent="0.2">
      <c r="A347" s="203" t="s">
        <v>122</v>
      </c>
      <c r="B347" s="203"/>
      <c r="C347" s="5" t="s">
        <v>627</v>
      </c>
      <c r="D347" s="23" t="s">
        <v>619</v>
      </c>
      <c r="E347" s="30"/>
      <c r="F347" s="69"/>
      <c r="G347" s="69"/>
      <c r="H347" s="69"/>
    </row>
    <row r="348" spans="1:8" hidden="1" x14ac:dyDescent="0.2">
      <c r="A348" s="203" t="s">
        <v>123</v>
      </c>
      <c r="B348" s="203"/>
      <c r="C348" s="5" t="s">
        <v>628</v>
      </c>
      <c r="D348" s="23" t="s">
        <v>619</v>
      </c>
      <c r="E348" s="30"/>
      <c r="F348" s="69"/>
      <c r="G348" s="69"/>
      <c r="H348" s="69"/>
    </row>
    <row r="349" spans="1:8" ht="25.5" hidden="1" x14ac:dyDescent="0.2">
      <c r="A349" s="203" t="s">
        <v>124</v>
      </c>
      <c r="B349" s="203"/>
      <c r="C349" s="5" t="s">
        <v>629</v>
      </c>
      <c r="D349" s="23" t="s">
        <v>619</v>
      </c>
      <c r="E349" s="30"/>
      <c r="F349" s="69"/>
      <c r="G349" s="69"/>
      <c r="H349" s="69"/>
    </row>
    <row r="350" spans="1:8" ht="25.5" hidden="1" x14ac:dyDescent="0.2">
      <c r="A350" s="203" t="s">
        <v>125</v>
      </c>
      <c r="B350" s="203"/>
      <c r="C350" s="5" t="s">
        <v>630</v>
      </c>
      <c r="D350" s="23" t="s">
        <v>619</v>
      </c>
      <c r="E350" s="30"/>
      <c r="F350" s="69"/>
      <c r="G350" s="69"/>
      <c r="H350" s="69"/>
    </row>
    <row r="351" spans="1:8" ht="25.5" hidden="1" x14ac:dyDescent="0.2">
      <c r="A351" s="203" t="s">
        <v>126</v>
      </c>
      <c r="B351" s="203"/>
      <c r="C351" s="5" t="s">
        <v>631</v>
      </c>
      <c r="D351" s="23" t="s">
        <v>619</v>
      </c>
      <c r="E351" s="30"/>
      <c r="F351" s="69"/>
      <c r="G351" s="69"/>
      <c r="H351" s="69"/>
    </row>
    <row r="352" spans="1:8" hidden="1" x14ac:dyDescent="0.2">
      <c r="A352" s="203" t="s">
        <v>127</v>
      </c>
      <c r="B352" s="203"/>
      <c r="C352" s="5" t="s">
        <v>632</v>
      </c>
      <c r="D352" s="23" t="s">
        <v>619</v>
      </c>
      <c r="E352" s="30"/>
      <c r="F352" s="69"/>
      <c r="G352" s="69"/>
      <c r="H352" s="69"/>
    </row>
    <row r="353" spans="1:8" ht="25.5" hidden="1" x14ac:dyDescent="0.2">
      <c r="A353" s="203" t="s">
        <v>128</v>
      </c>
      <c r="B353" s="203"/>
      <c r="C353" s="5" t="s">
        <v>633</v>
      </c>
      <c r="D353" s="23" t="s">
        <v>619</v>
      </c>
      <c r="E353" s="30"/>
      <c r="F353" s="69"/>
      <c r="G353" s="69"/>
      <c r="H353" s="69"/>
    </row>
    <row r="354" spans="1:8" ht="25.5" hidden="1" x14ac:dyDescent="0.2">
      <c r="A354" s="203" t="s">
        <v>129</v>
      </c>
      <c r="B354" s="203"/>
      <c r="C354" s="5" t="s">
        <v>634</v>
      </c>
      <c r="D354" s="23" t="s">
        <v>619</v>
      </c>
      <c r="E354" s="30"/>
      <c r="F354" s="69"/>
      <c r="G354" s="69"/>
      <c r="H354" s="69"/>
    </row>
    <row r="355" spans="1:8" ht="25.5" hidden="1" x14ac:dyDescent="0.2">
      <c r="A355" s="203" t="s">
        <v>130</v>
      </c>
      <c r="B355" s="203"/>
      <c r="C355" s="5" t="s">
        <v>635</v>
      </c>
      <c r="D355" s="23" t="s">
        <v>619</v>
      </c>
      <c r="E355" s="30"/>
      <c r="F355" s="69"/>
      <c r="G355" s="69"/>
      <c r="H355" s="69"/>
    </row>
    <row r="356" spans="1:8" hidden="1" x14ac:dyDescent="0.2">
      <c r="A356" s="206" t="s">
        <v>133</v>
      </c>
      <c r="B356" s="206"/>
      <c r="C356" s="31" t="s">
        <v>636</v>
      </c>
      <c r="D356" s="20" t="s">
        <v>637</v>
      </c>
      <c r="E356" s="32"/>
      <c r="F356" s="70"/>
      <c r="G356" s="70"/>
      <c r="H356" s="70"/>
    </row>
    <row r="357" spans="1:8" ht="25.5" hidden="1" x14ac:dyDescent="0.2">
      <c r="A357" s="203" t="s">
        <v>136</v>
      </c>
      <c r="B357" s="203"/>
      <c r="C357" s="5" t="s">
        <v>638</v>
      </c>
      <c r="D357" s="23" t="s">
        <v>637</v>
      </c>
      <c r="E357" s="30"/>
      <c r="F357" s="69"/>
      <c r="G357" s="69"/>
      <c r="H357" s="69"/>
    </row>
    <row r="358" spans="1:8" hidden="1" x14ac:dyDescent="0.2">
      <c r="A358" s="203" t="s">
        <v>138</v>
      </c>
      <c r="B358" s="203"/>
      <c r="C358" s="5" t="s">
        <v>639</v>
      </c>
      <c r="D358" s="23" t="s">
        <v>637</v>
      </c>
      <c r="E358" s="30"/>
      <c r="F358" s="69"/>
      <c r="G358" s="69"/>
      <c r="H358" s="69"/>
    </row>
    <row r="359" spans="1:8" hidden="1" x14ac:dyDescent="0.2">
      <c r="A359" s="203" t="s">
        <v>140</v>
      </c>
      <c r="B359" s="203"/>
      <c r="C359" s="5" t="s">
        <v>640</v>
      </c>
      <c r="D359" s="23" t="s">
        <v>637</v>
      </c>
      <c r="E359" s="30"/>
      <c r="F359" s="69"/>
      <c r="G359" s="69"/>
      <c r="H359" s="69"/>
    </row>
    <row r="360" spans="1:8" ht="25.5" hidden="1" x14ac:dyDescent="0.2">
      <c r="A360" s="207" t="s">
        <v>142</v>
      </c>
      <c r="B360" s="207"/>
      <c r="C360" s="5" t="s">
        <v>641</v>
      </c>
      <c r="D360" s="35" t="s">
        <v>642</v>
      </c>
      <c r="E360" s="30"/>
      <c r="F360" s="69">
        <f>SUM(F361:F369)</f>
        <v>0</v>
      </c>
      <c r="G360" s="69">
        <f>SUM(G361:G369)</f>
        <v>0</v>
      </c>
      <c r="H360" s="69">
        <f>SUM(H361:H369)</f>
        <v>0</v>
      </c>
    </row>
    <row r="361" spans="1:8" hidden="1" x14ac:dyDescent="0.2">
      <c r="A361" s="203" t="s">
        <v>145</v>
      </c>
      <c r="B361" s="203"/>
      <c r="C361" s="25" t="s">
        <v>643</v>
      </c>
      <c r="D361" s="23" t="s">
        <v>642</v>
      </c>
      <c r="E361" s="26"/>
      <c r="F361" s="66"/>
      <c r="G361" s="66"/>
      <c r="H361" s="66"/>
    </row>
    <row r="362" spans="1:8" hidden="1" x14ac:dyDescent="0.2">
      <c r="A362" s="203" t="s">
        <v>147</v>
      </c>
      <c r="B362" s="203"/>
      <c r="C362" s="5" t="s">
        <v>644</v>
      </c>
      <c r="D362" s="23" t="s">
        <v>642</v>
      </c>
      <c r="E362" s="30"/>
      <c r="F362" s="69"/>
      <c r="G362" s="69"/>
      <c r="H362" s="69"/>
    </row>
    <row r="363" spans="1:8" hidden="1" x14ac:dyDescent="0.2">
      <c r="A363" s="203" t="s">
        <v>149</v>
      </c>
      <c r="B363" s="203"/>
      <c r="C363" s="5" t="s">
        <v>645</v>
      </c>
      <c r="D363" s="23" t="s">
        <v>642</v>
      </c>
      <c r="E363" s="30"/>
      <c r="F363" s="69"/>
      <c r="G363" s="69"/>
      <c r="H363" s="69"/>
    </row>
    <row r="364" spans="1:8" ht="25.5" hidden="1" x14ac:dyDescent="0.2">
      <c r="A364" s="203" t="s">
        <v>151</v>
      </c>
      <c r="B364" s="203"/>
      <c r="C364" s="5" t="s">
        <v>646</v>
      </c>
      <c r="D364" s="23" t="s">
        <v>642</v>
      </c>
      <c r="E364" s="30"/>
      <c r="F364" s="69"/>
      <c r="G364" s="69"/>
      <c r="H364" s="69"/>
    </row>
    <row r="365" spans="1:8" ht="25.5" hidden="1" x14ac:dyDescent="0.2">
      <c r="A365" s="203" t="s">
        <v>153</v>
      </c>
      <c r="B365" s="203"/>
      <c r="C365" s="5" t="s">
        <v>647</v>
      </c>
      <c r="D365" s="23" t="s">
        <v>642</v>
      </c>
      <c r="E365" s="30"/>
      <c r="F365" s="69"/>
      <c r="G365" s="69"/>
      <c r="H365" s="69"/>
    </row>
    <row r="366" spans="1:8" ht="25.5" hidden="1" x14ac:dyDescent="0.2">
      <c r="A366" s="203" t="s">
        <v>155</v>
      </c>
      <c r="B366" s="203"/>
      <c r="C366" s="5" t="s">
        <v>648</v>
      </c>
      <c r="D366" s="23" t="s">
        <v>642</v>
      </c>
      <c r="E366" s="30"/>
      <c r="F366" s="69"/>
      <c r="G366" s="69"/>
      <c r="H366" s="69"/>
    </row>
    <row r="367" spans="1:8" hidden="1" x14ac:dyDescent="0.2">
      <c r="A367" s="203" t="s">
        <v>157</v>
      </c>
      <c r="B367" s="203"/>
      <c r="C367" s="5" t="s">
        <v>649</v>
      </c>
      <c r="D367" s="23" t="s">
        <v>642</v>
      </c>
      <c r="E367" s="30"/>
      <c r="F367" s="69"/>
      <c r="G367" s="69"/>
      <c r="H367" s="69"/>
    </row>
    <row r="368" spans="1:8" hidden="1" x14ac:dyDescent="0.2">
      <c r="A368" s="203" t="s">
        <v>159</v>
      </c>
      <c r="B368" s="203"/>
      <c r="C368" s="5" t="s">
        <v>650</v>
      </c>
      <c r="D368" s="23" t="s">
        <v>642</v>
      </c>
      <c r="E368" s="30"/>
      <c r="F368" s="69"/>
      <c r="G368" s="69"/>
      <c r="H368" s="69"/>
    </row>
    <row r="369" spans="1:8" ht="25.5" hidden="1" x14ac:dyDescent="0.2">
      <c r="A369" s="203" t="s">
        <v>161</v>
      </c>
      <c r="B369" s="203"/>
      <c r="C369" s="5" t="s">
        <v>651</v>
      </c>
      <c r="D369" s="23" t="s">
        <v>642</v>
      </c>
      <c r="E369" s="30"/>
      <c r="F369" s="69"/>
      <c r="G369" s="69"/>
      <c r="H369" s="69"/>
    </row>
    <row r="370" spans="1:8" ht="25.5" hidden="1" x14ac:dyDescent="0.2">
      <c r="A370" s="207" t="s">
        <v>164</v>
      </c>
      <c r="B370" s="207"/>
      <c r="C370" s="6" t="s">
        <v>652</v>
      </c>
      <c r="D370" s="35" t="s">
        <v>653</v>
      </c>
      <c r="E370" s="33"/>
      <c r="F370" s="71">
        <f>SUM(F371:F379)</f>
        <v>0</v>
      </c>
      <c r="G370" s="71">
        <f>SUM(G371:G379)</f>
        <v>0</v>
      </c>
      <c r="H370" s="71">
        <f>SUM(H371:H379)</f>
        <v>0</v>
      </c>
    </row>
    <row r="371" spans="1:8" ht="51" hidden="1" x14ac:dyDescent="0.2">
      <c r="A371" s="203" t="s">
        <v>167</v>
      </c>
      <c r="B371" s="203"/>
      <c r="C371" s="5" t="s">
        <v>654</v>
      </c>
      <c r="D371" s="23" t="s">
        <v>653</v>
      </c>
      <c r="E371" s="30"/>
      <c r="F371" s="69"/>
      <c r="G371" s="69"/>
      <c r="H371" s="69"/>
    </row>
    <row r="372" spans="1:8" ht="25.5" hidden="1" x14ac:dyDescent="0.2">
      <c r="A372" s="203" t="s">
        <v>169</v>
      </c>
      <c r="B372" s="203"/>
      <c r="C372" s="5" t="s">
        <v>655</v>
      </c>
      <c r="D372" s="23" t="s">
        <v>653</v>
      </c>
      <c r="E372" s="30"/>
      <c r="F372" s="69"/>
      <c r="G372" s="69"/>
      <c r="H372" s="69"/>
    </row>
    <row r="373" spans="1:8" ht="25.5" hidden="1" x14ac:dyDescent="0.2">
      <c r="A373" s="203" t="s">
        <v>171</v>
      </c>
      <c r="B373" s="203"/>
      <c r="C373" s="5" t="s">
        <v>656</v>
      </c>
      <c r="D373" s="23" t="s">
        <v>653</v>
      </c>
      <c r="E373" s="30"/>
      <c r="F373" s="69"/>
      <c r="G373" s="69"/>
      <c r="H373" s="69"/>
    </row>
    <row r="374" spans="1:8" hidden="1" x14ac:dyDescent="0.2">
      <c r="A374" s="203" t="s">
        <v>173</v>
      </c>
      <c r="B374" s="203"/>
      <c r="C374" s="5" t="s">
        <v>657</v>
      </c>
      <c r="D374" s="23" t="s">
        <v>653</v>
      </c>
      <c r="E374" s="30"/>
      <c r="F374" s="69"/>
      <c r="G374" s="69"/>
      <c r="H374" s="69"/>
    </row>
    <row r="375" spans="1:8" hidden="1" x14ac:dyDescent="0.2">
      <c r="A375" s="203" t="s">
        <v>175</v>
      </c>
      <c r="B375" s="203"/>
      <c r="C375" s="5" t="s">
        <v>658</v>
      </c>
      <c r="D375" s="23" t="s">
        <v>653</v>
      </c>
      <c r="E375" s="30"/>
      <c r="F375" s="69"/>
      <c r="G375" s="69"/>
      <c r="H375" s="69"/>
    </row>
    <row r="376" spans="1:8" ht="25.5" hidden="1" x14ac:dyDescent="0.2">
      <c r="A376" s="203" t="s">
        <v>177</v>
      </c>
      <c r="B376" s="203"/>
      <c r="C376" s="5" t="s">
        <v>659</v>
      </c>
      <c r="D376" s="23" t="s">
        <v>653</v>
      </c>
      <c r="E376" s="30"/>
      <c r="F376" s="69"/>
      <c r="G376" s="69"/>
      <c r="H376" s="69"/>
    </row>
    <row r="377" spans="1:8" hidden="1" x14ac:dyDescent="0.2">
      <c r="A377" s="203" t="s">
        <v>179</v>
      </c>
      <c r="B377" s="203"/>
      <c r="C377" s="5" t="s">
        <v>660</v>
      </c>
      <c r="D377" s="23" t="s">
        <v>653</v>
      </c>
      <c r="E377" s="30"/>
      <c r="F377" s="69"/>
      <c r="G377" s="69"/>
      <c r="H377" s="69"/>
    </row>
    <row r="378" spans="1:8" ht="25.5" hidden="1" x14ac:dyDescent="0.2">
      <c r="A378" s="203" t="s">
        <v>182</v>
      </c>
      <c r="B378" s="203"/>
      <c r="C378" s="5" t="s">
        <v>661</v>
      </c>
      <c r="D378" s="23" t="s">
        <v>653</v>
      </c>
      <c r="E378" s="30"/>
      <c r="F378" s="69"/>
      <c r="G378" s="69"/>
      <c r="H378" s="69"/>
    </row>
    <row r="379" spans="1:8" hidden="1" x14ac:dyDescent="0.2">
      <c r="A379" s="203" t="s">
        <v>184</v>
      </c>
      <c r="B379" s="203"/>
      <c r="C379" s="5" t="s">
        <v>662</v>
      </c>
      <c r="D379" s="23" t="s">
        <v>653</v>
      </c>
      <c r="E379" s="30"/>
      <c r="F379" s="69"/>
      <c r="G379" s="69"/>
      <c r="H379" s="69"/>
    </row>
    <row r="380" spans="1:8" hidden="1" x14ac:dyDescent="0.2">
      <c r="A380" s="207" t="s">
        <v>186</v>
      </c>
      <c r="B380" s="207"/>
      <c r="C380" s="5" t="s">
        <v>663</v>
      </c>
      <c r="D380" s="35" t="s">
        <v>664</v>
      </c>
      <c r="E380" s="30"/>
      <c r="F380" s="69">
        <f>SUM(F381:F386)</f>
        <v>0</v>
      </c>
      <c r="G380" s="69">
        <f>SUM(G381:G386)</f>
        <v>0</v>
      </c>
      <c r="H380" s="69">
        <f>SUM(H381:H386)</f>
        <v>0</v>
      </c>
    </row>
    <row r="381" spans="1:8" hidden="1" x14ac:dyDescent="0.2">
      <c r="A381" s="203" t="s">
        <v>188</v>
      </c>
      <c r="B381" s="203"/>
      <c r="C381" s="5" t="s">
        <v>665</v>
      </c>
      <c r="D381" s="23" t="s">
        <v>664</v>
      </c>
      <c r="E381" s="30"/>
      <c r="F381" s="69"/>
      <c r="G381" s="69"/>
      <c r="H381" s="69"/>
    </row>
    <row r="382" spans="1:8" hidden="1" x14ac:dyDescent="0.2">
      <c r="A382" s="203" t="s">
        <v>190</v>
      </c>
      <c r="B382" s="203"/>
      <c r="C382" s="5" t="s">
        <v>666</v>
      </c>
      <c r="D382" s="23" t="s">
        <v>664</v>
      </c>
      <c r="E382" s="30"/>
      <c r="F382" s="69"/>
      <c r="G382" s="69"/>
      <c r="H382" s="69"/>
    </row>
    <row r="383" spans="1:8" ht="25.5" hidden="1" x14ac:dyDescent="0.2">
      <c r="A383" s="203" t="s">
        <v>192</v>
      </c>
      <c r="B383" s="203"/>
      <c r="C383" s="5" t="s">
        <v>667</v>
      </c>
      <c r="D383" s="23" t="s">
        <v>664</v>
      </c>
      <c r="E383" s="30"/>
      <c r="F383" s="69"/>
      <c r="G383" s="69"/>
      <c r="H383" s="69"/>
    </row>
    <row r="384" spans="1:8" ht="25.5" hidden="1" x14ac:dyDescent="0.2">
      <c r="A384" s="203" t="s">
        <v>194</v>
      </c>
      <c r="B384" s="203"/>
      <c r="C384" s="5" t="s">
        <v>668</v>
      </c>
      <c r="D384" s="23" t="s">
        <v>664</v>
      </c>
      <c r="E384" s="30"/>
      <c r="F384" s="69"/>
      <c r="G384" s="69"/>
      <c r="H384" s="69"/>
    </row>
    <row r="385" spans="1:8" ht="25.5" hidden="1" x14ac:dyDescent="0.2">
      <c r="A385" s="203" t="s">
        <v>197</v>
      </c>
      <c r="B385" s="203"/>
      <c r="C385" s="5" t="s">
        <v>669</v>
      </c>
      <c r="D385" s="23" t="s">
        <v>664</v>
      </c>
      <c r="E385" s="30"/>
      <c r="F385" s="69"/>
      <c r="G385" s="69"/>
      <c r="H385" s="69"/>
    </row>
    <row r="386" spans="1:8" ht="38.25" hidden="1" x14ac:dyDescent="0.2">
      <c r="A386" s="203" t="s">
        <v>199</v>
      </c>
      <c r="B386" s="203"/>
      <c r="C386" s="6" t="s">
        <v>670</v>
      </c>
      <c r="D386" s="23" t="s">
        <v>664</v>
      </c>
      <c r="E386" s="33"/>
      <c r="F386" s="71"/>
      <c r="G386" s="71"/>
      <c r="H386" s="71"/>
    </row>
    <row r="387" spans="1:8" hidden="1" x14ac:dyDescent="0.2">
      <c r="A387" s="203" t="s">
        <v>201</v>
      </c>
      <c r="B387" s="203"/>
      <c r="C387" s="5" t="s">
        <v>671</v>
      </c>
      <c r="D387" s="23" t="s">
        <v>672</v>
      </c>
      <c r="E387" s="30"/>
      <c r="F387" s="69"/>
      <c r="G387" s="69"/>
      <c r="H387" s="69"/>
    </row>
    <row r="388" spans="1:8" hidden="1" x14ac:dyDescent="0.2">
      <c r="A388" s="203" t="s">
        <v>203</v>
      </c>
      <c r="B388" s="203"/>
      <c r="C388" s="5" t="s">
        <v>673</v>
      </c>
      <c r="D388" s="23" t="s">
        <v>672</v>
      </c>
      <c r="E388" s="30"/>
      <c r="F388" s="69"/>
      <c r="G388" s="69"/>
      <c r="H388" s="69"/>
    </row>
    <row r="389" spans="1:8" hidden="1" x14ac:dyDescent="0.2">
      <c r="A389" s="203" t="s">
        <v>205</v>
      </c>
      <c r="B389" s="203"/>
      <c r="C389" s="5" t="s">
        <v>674</v>
      </c>
      <c r="D389" s="23" t="s">
        <v>672</v>
      </c>
      <c r="E389" s="30"/>
      <c r="F389" s="69"/>
      <c r="G389" s="69"/>
      <c r="H389" s="69"/>
    </row>
    <row r="390" spans="1:8" hidden="1" x14ac:dyDescent="0.2">
      <c r="A390" s="207" t="s">
        <v>207</v>
      </c>
      <c r="B390" s="207"/>
      <c r="C390" s="5" t="s">
        <v>675</v>
      </c>
      <c r="D390" s="35" t="s">
        <v>676</v>
      </c>
      <c r="E390" s="30"/>
      <c r="F390" s="69"/>
      <c r="G390" s="69"/>
      <c r="H390" s="69"/>
    </row>
    <row r="391" spans="1:8" hidden="1" x14ac:dyDescent="0.2">
      <c r="A391" s="203" t="s">
        <v>209</v>
      </c>
      <c r="B391" s="203"/>
      <c r="C391" s="5" t="s">
        <v>677</v>
      </c>
      <c r="D391" s="23" t="s">
        <v>676</v>
      </c>
      <c r="E391" s="30"/>
      <c r="F391" s="69"/>
      <c r="G391" s="69"/>
      <c r="H391" s="69"/>
    </row>
    <row r="392" spans="1:8" ht="25.5" hidden="1" x14ac:dyDescent="0.2">
      <c r="A392" s="203" t="s">
        <v>211</v>
      </c>
      <c r="B392" s="203"/>
      <c r="C392" s="5" t="s">
        <v>678</v>
      </c>
      <c r="D392" s="23" t="s">
        <v>676</v>
      </c>
      <c r="E392" s="30"/>
      <c r="F392" s="69"/>
      <c r="G392" s="69"/>
      <c r="H392" s="69"/>
    </row>
    <row r="393" spans="1:8" hidden="1" x14ac:dyDescent="0.2">
      <c r="A393" s="203" t="s">
        <v>213</v>
      </c>
      <c r="B393" s="203"/>
      <c r="C393" s="5" t="s">
        <v>679</v>
      </c>
      <c r="D393" s="23" t="s">
        <v>676</v>
      </c>
      <c r="E393" s="30"/>
      <c r="F393" s="69"/>
      <c r="G393" s="69"/>
      <c r="H393" s="69"/>
    </row>
    <row r="394" spans="1:8" hidden="1" x14ac:dyDescent="0.2">
      <c r="A394" s="203" t="s">
        <v>216</v>
      </c>
      <c r="B394" s="203"/>
      <c r="C394" s="5" t="s">
        <v>680</v>
      </c>
      <c r="D394" s="23" t="s">
        <v>676</v>
      </c>
      <c r="E394" s="30"/>
      <c r="F394" s="69"/>
      <c r="G394" s="69"/>
      <c r="H394" s="69"/>
    </row>
    <row r="395" spans="1:8" hidden="1" x14ac:dyDescent="0.2">
      <c r="A395" s="203" t="s">
        <v>218</v>
      </c>
      <c r="B395" s="203"/>
      <c r="C395" s="5" t="s">
        <v>681</v>
      </c>
      <c r="D395" s="23" t="s">
        <v>676</v>
      </c>
      <c r="E395" s="30"/>
      <c r="F395" s="69"/>
      <c r="G395" s="69"/>
      <c r="H395" s="69"/>
    </row>
    <row r="396" spans="1:8" ht="25.5" hidden="1" x14ac:dyDescent="0.2">
      <c r="A396" s="203" t="s">
        <v>220</v>
      </c>
      <c r="B396" s="203"/>
      <c r="C396" s="5" t="s">
        <v>682</v>
      </c>
      <c r="D396" s="23" t="s">
        <v>676</v>
      </c>
      <c r="E396" s="30"/>
      <c r="F396" s="69"/>
      <c r="G396" s="69"/>
      <c r="H396" s="69"/>
    </row>
    <row r="397" spans="1:8" ht="25.5" hidden="1" x14ac:dyDescent="0.2">
      <c r="A397" s="203" t="s">
        <v>222</v>
      </c>
      <c r="B397" s="203"/>
      <c r="C397" s="5" t="s">
        <v>683</v>
      </c>
      <c r="D397" s="23" t="s">
        <v>676</v>
      </c>
      <c r="E397" s="30"/>
      <c r="F397" s="69"/>
      <c r="G397" s="69"/>
      <c r="H397" s="69"/>
    </row>
    <row r="398" spans="1:8" ht="38.25" hidden="1" x14ac:dyDescent="0.2">
      <c r="A398" s="203" t="s">
        <v>224</v>
      </c>
      <c r="B398" s="203"/>
      <c r="C398" s="5" t="s">
        <v>684</v>
      </c>
      <c r="D398" s="23" t="s">
        <v>676</v>
      </c>
      <c r="E398" s="30"/>
      <c r="F398" s="69"/>
      <c r="G398" s="69"/>
      <c r="H398" s="69"/>
    </row>
    <row r="399" spans="1:8" ht="25.5" hidden="1" x14ac:dyDescent="0.2">
      <c r="A399" s="203" t="s">
        <v>226</v>
      </c>
      <c r="B399" s="203"/>
      <c r="C399" s="5" t="s">
        <v>685</v>
      </c>
      <c r="D399" s="23" t="s">
        <v>676</v>
      </c>
      <c r="E399" s="30"/>
      <c r="F399" s="69"/>
      <c r="G399" s="69"/>
      <c r="H399" s="69"/>
    </row>
    <row r="400" spans="1:8" ht="25.5" hidden="1" x14ac:dyDescent="0.2">
      <c r="A400" s="203" t="s">
        <v>228</v>
      </c>
      <c r="B400" s="203"/>
      <c r="C400" s="5" t="s">
        <v>686</v>
      </c>
      <c r="D400" s="23" t="s">
        <v>676</v>
      </c>
      <c r="E400" s="30"/>
      <c r="F400" s="69"/>
      <c r="G400" s="69"/>
      <c r="H400" s="69"/>
    </row>
    <row r="401" spans="1:8" hidden="1" x14ac:dyDescent="0.2">
      <c r="A401" s="203" t="s">
        <v>230</v>
      </c>
      <c r="B401" s="203"/>
      <c r="C401" s="5" t="s">
        <v>687</v>
      </c>
      <c r="D401" s="23" t="s">
        <v>676</v>
      </c>
      <c r="E401" s="30"/>
      <c r="F401" s="69"/>
      <c r="G401" s="69"/>
      <c r="H401" s="69"/>
    </row>
    <row r="402" spans="1:8" ht="25.5" hidden="1" x14ac:dyDescent="0.2">
      <c r="A402" s="203" t="s">
        <v>232</v>
      </c>
      <c r="B402" s="203"/>
      <c r="C402" s="5" t="s">
        <v>688</v>
      </c>
      <c r="D402" s="23" t="s">
        <v>676</v>
      </c>
      <c r="E402" s="30"/>
      <c r="F402" s="69"/>
      <c r="G402" s="69"/>
      <c r="H402" s="69"/>
    </row>
    <row r="403" spans="1:8" hidden="1" x14ac:dyDescent="0.2">
      <c r="A403" s="203" t="s">
        <v>234</v>
      </c>
      <c r="B403" s="203"/>
      <c r="C403" s="5" t="s">
        <v>689</v>
      </c>
      <c r="D403" s="23" t="s">
        <v>676</v>
      </c>
      <c r="E403" s="30"/>
      <c r="F403" s="69"/>
      <c r="G403" s="69"/>
      <c r="H403" s="69"/>
    </row>
    <row r="404" spans="1:8" hidden="1" x14ac:dyDescent="0.2">
      <c r="A404" s="203" t="s">
        <v>236</v>
      </c>
      <c r="B404" s="203"/>
      <c r="C404" s="5" t="s">
        <v>690</v>
      </c>
      <c r="D404" s="23" t="s">
        <v>676</v>
      </c>
      <c r="E404" s="30"/>
      <c r="F404" s="69"/>
      <c r="G404" s="69"/>
      <c r="H404" s="69"/>
    </row>
    <row r="405" spans="1:8" ht="25.5" hidden="1" x14ac:dyDescent="0.2">
      <c r="A405" s="203" t="s">
        <v>238</v>
      </c>
      <c r="B405" s="203"/>
      <c r="C405" s="5" t="s">
        <v>691</v>
      </c>
      <c r="D405" s="23" t="s">
        <v>676</v>
      </c>
      <c r="E405" s="30"/>
      <c r="F405" s="69"/>
      <c r="G405" s="69"/>
      <c r="H405" s="69"/>
    </row>
    <row r="406" spans="1:8" hidden="1" x14ac:dyDescent="0.2">
      <c r="A406" s="203" t="s">
        <v>240</v>
      </c>
      <c r="B406" s="203"/>
      <c r="C406" s="5" t="s">
        <v>692</v>
      </c>
      <c r="D406" s="23" t="s">
        <v>676</v>
      </c>
      <c r="E406" s="30"/>
      <c r="F406" s="69"/>
      <c r="G406" s="69"/>
      <c r="H406" s="69"/>
    </row>
    <row r="407" spans="1:8" hidden="1" x14ac:dyDescent="0.2">
      <c r="A407" s="203" t="s">
        <v>242</v>
      </c>
      <c r="B407" s="203"/>
      <c r="C407" s="5" t="s">
        <v>693</v>
      </c>
      <c r="D407" s="23" t="s">
        <v>676</v>
      </c>
      <c r="E407" s="30"/>
      <c r="F407" s="69"/>
      <c r="G407" s="69"/>
      <c r="H407" s="69"/>
    </row>
    <row r="408" spans="1:8" ht="25.5" hidden="1" x14ac:dyDescent="0.2">
      <c r="A408" s="203" t="s">
        <v>244</v>
      </c>
      <c r="B408" s="203"/>
      <c r="C408" s="5" t="s">
        <v>694</v>
      </c>
      <c r="D408" s="23" t="s">
        <v>676</v>
      </c>
      <c r="E408" s="30"/>
      <c r="F408" s="69"/>
      <c r="G408" s="69"/>
      <c r="H408" s="69"/>
    </row>
    <row r="409" spans="1:8" ht="25.5" hidden="1" x14ac:dyDescent="0.2">
      <c r="A409" s="203" t="s">
        <v>246</v>
      </c>
      <c r="B409" s="203"/>
      <c r="C409" s="5" t="s">
        <v>695</v>
      </c>
      <c r="D409" s="23" t="s">
        <v>676</v>
      </c>
      <c r="E409" s="30"/>
      <c r="F409" s="69"/>
      <c r="G409" s="69"/>
      <c r="H409" s="69"/>
    </row>
    <row r="410" spans="1:8" hidden="1" x14ac:dyDescent="0.2">
      <c r="A410" s="203" t="s">
        <v>248</v>
      </c>
      <c r="B410" s="203"/>
      <c r="C410" s="5" t="s">
        <v>696</v>
      </c>
      <c r="D410" s="23" t="s">
        <v>676</v>
      </c>
      <c r="E410" s="30"/>
      <c r="F410" s="69"/>
      <c r="G410" s="69"/>
      <c r="H410" s="69"/>
    </row>
    <row r="411" spans="1:8" hidden="1" x14ac:dyDescent="0.2">
      <c r="A411" s="203" t="s">
        <v>250</v>
      </c>
      <c r="B411" s="203"/>
      <c r="C411" s="5" t="s">
        <v>697</v>
      </c>
      <c r="D411" s="23" t="s">
        <v>676</v>
      </c>
      <c r="E411" s="30"/>
      <c r="F411" s="69"/>
      <c r="G411" s="69"/>
      <c r="H411" s="69"/>
    </row>
    <row r="412" spans="1:8" hidden="1" x14ac:dyDescent="0.2">
      <c r="A412" s="203" t="s">
        <v>252</v>
      </c>
      <c r="B412" s="203"/>
      <c r="C412" s="5" t="s">
        <v>698</v>
      </c>
      <c r="D412" s="23" t="s">
        <v>676</v>
      </c>
      <c r="E412" s="30"/>
      <c r="F412" s="69"/>
      <c r="G412" s="69"/>
      <c r="H412" s="69"/>
    </row>
    <row r="413" spans="1:8" ht="25.5" hidden="1" x14ac:dyDescent="0.2">
      <c r="A413" s="203" t="s">
        <v>254</v>
      </c>
      <c r="B413" s="203"/>
      <c r="C413" s="5" t="s">
        <v>699</v>
      </c>
      <c r="D413" s="23" t="s">
        <v>676</v>
      </c>
      <c r="E413" s="30"/>
      <c r="F413" s="69"/>
      <c r="G413" s="69"/>
      <c r="H413" s="69"/>
    </row>
    <row r="414" spans="1:8" ht="25.5" hidden="1" x14ac:dyDescent="0.2">
      <c r="A414" s="203" t="s">
        <v>257</v>
      </c>
      <c r="B414" s="203"/>
      <c r="C414" s="5" t="s">
        <v>700</v>
      </c>
      <c r="D414" s="23" t="s">
        <v>676</v>
      </c>
      <c r="E414" s="30"/>
      <c r="F414" s="69"/>
      <c r="G414" s="69"/>
      <c r="H414" s="69"/>
    </row>
    <row r="415" spans="1:8" ht="25.5" hidden="1" x14ac:dyDescent="0.2">
      <c r="A415" s="203" t="s">
        <v>259</v>
      </c>
      <c r="B415" s="203"/>
      <c r="C415" s="5" t="s">
        <v>701</v>
      </c>
      <c r="D415" s="23" t="s">
        <v>676</v>
      </c>
      <c r="E415" s="30"/>
      <c r="F415" s="69"/>
      <c r="G415" s="69"/>
      <c r="H415" s="69"/>
    </row>
    <row r="416" spans="1:8" ht="25.5" hidden="1" x14ac:dyDescent="0.2">
      <c r="A416" s="206" t="s">
        <v>261</v>
      </c>
      <c r="B416" s="206"/>
      <c r="C416" s="7" t="s">
        <v>702</v>
      </c>
      <c r="D416" s="20" t="s">
        <v>703</v>
      </c>
      <c r="E416" s="34"/>
      <c r="F416" s="72">
        <f>F338+F339+F356+F360+F370+F380+F387+F390</f>
        <v>0</v>
      </c>
      <c r="G416" s="72">
        <f>G338+G339+G356+G360+G370+G380+G387+G390</f>
        <v>0</v>
      </c>
      <c r="H416" s="72">
        <f>H338+H339+H356+H360+H370+H380+H387+H390</f>
        <v>0</v>
      </c>
    </row>
    <row r="417" spans="1:8" hidden="1" x14ac:dyDescent="0.2">
      <c r="A417" s="203" t="s">
        <v>263</v>
      </c>
      <c r="B417" s="203"/>
      <c r="C417" s="5" t="s">
        <v>704</v>
      </c>
      <c r="D417" s="23" t="s">
        <v>705</v>
      </c>
      <c r="E417" s="30"/>
      <c r="F417" s="69"/>
      <c r="G417" s="69"/>
      <c r="H417" s="69"/>
    </row>
    <row r="418" spans="1:8" hidden="1" x14ac:dyDescent="0.2">
      <c r="A418" s="203" t="s">
        <v>266</v>
      </c>
      <c r="B418" s="203"/>
      <c r="C418" s="5" t="s">
        <v>706</v>
      </c>
      <c r="D418" s="23" t="s">
        <v>705</v>
      </c>
      <c r="E418" s="30"/>
      <c r="F418" s="69"/>
      <c r="G418" s="69"/>
      <c r="H418" s="69"/>
    </row>
    <row r="419" spans="1:8" hidden="1" x14ac:dyDescent="0.2">
      <c r="A419" s="203" t="s">
        <v>269</v>
      </c>
      <c r="B419" s="203"/>
      <c r="C419" s="5" t="s">
        <v>707</v>
      </c>
      <c r="D419" s="23" t="s">
        <v>708</v>
      </c>
      <c r="E419" s="30"/>
      <c r="F419" s="69"/>
      <c r="G419" s="69"/>
      <c r="H419" s="69"/>
    </row>
    <row r="420" spans="1:8" ht="25.5" hidden="1" x14ac:dyDescent="0.2">
      <c r="A420" s="203" t="s">
        <v>271</v>
      </c>
      <c r="B420" s="203"/>
      <c r="C420" s="5" t="s">
        <v>709</v>
      </c>
      <c r="D420" s="23" t="s">
        <v>710</v>
      </c>
      <c r="E420" s="30"/>
      <c r="F420" s="69"/>
      <c r="G420" s="69"/>
      <c r="H420" s="69"/>
    </row>
    <row r="421" spans="1:8" ht="25.5" hidden="1" x14ac:dyDescent="0.2">
      <c r="A421" s="203" t="s">
        <v>273</v>
      </c>
      <c r="B421" s="203"/>
      <c r="C421" s="5" t="s">
        <v>711</v>
      </c>
      <c r="D421" s="23" t="s">
        <v>712</v>
      </c>
      <c r="E421" s="30"/>
      <c r="F421" s="69">
        <f>SUM(F422:F431)</f>
        <v>0</v>
      </c>
      <c r="G421" s="69">
        <f>SUM(G422:G431)</f>
        <v>0</v>
      </c>
      <c r="H421" s="69">
        <f>SUM(H422:H431)</f>
        <v>0</v>
      </c>
    </row>
    <row r="422" spans="1:8" hidden="1" x14ac:dyDescent="0.2">
      <c r="A422" s="203" t="s">
        <v>275</v>
      </c>
      <c r="B422" s="203"/>
      <c r="C422" s="5" t="s">
        <v>37</v>
      </c>
      <c r="D422" s="23" t="s">
        <v>712</v>
      </c>
      <c r="E422" s="30"/>
      <c r="F422" s="69"/>
      <c r="G422" s="69"/>
      <c r="H422" s="69"/>
    </row>
    <row r="423" spans="1:8" hidden="1" x14ac:dyDescent="0.2">
      <c r="A423" s="203" t="s">
        <v>277</v>
      </c>
      <c r="B423" s="203"/>
      <c r="C423" s="5" t="s">
        <v>39</v>
      </c>
      <c r="D423" s="23" t="s">
        <v>712</v>
      </c>
      <c r="E423" s="30"/>
      <c r="F423" s="69"/>
      <c r="G423" s="69"/>
      <c r="H423" s="69"/>
    </row>
    <row r="424" spans="1:8" ht="25.5" hidden="1" x14ac:dyDescent="0.2">
      <c r="A424" s="203" t="s">
        <v>280</v>
      </c>
      <c r="B424" s="203"/>
      <c r="C424" s="5" t="s">
        <v>41</v>
      </c>
      <c r="D424" s="23" t="s">
        <v>712</v>
      </c>
      <c r="E424" s="30"/>
      <c r="F424" s="69"/>
      <c r="G424" s="69"/>
      <c r="H424" s="69"/>
    </row>
    <row r="425" spans="1:8" hidden="1" x14ac:dyDescent="0.2">
      <c r="A425" s="203" t="s">
        <v>282</v>
      </c>
      <c r="B425" s="203"/>
      <c r="C425" s="5" t="s">
        <v>43</v>
      </c>
      <c r="D425" s="23" t="s">
        <v>712</v>
      </c>
      <c r="E425" s="30"/>
      <c r="F425" s="69"/>
      <c r="G425" s="69"/>
      <c r="H425" s="69"/>
    </row>
    <row r="426" spans="1:8" hidden="1" x14ac:dyDescent="0.2">
      <c r="A426" s="203" t="s">
        <v>284</v>
      </c>
      <c r="B426" s="203"/>
      <c r="C426" s="5" t="s">
        <v>45</v>
      </c>
      <c r="D426" s="23" t="s">
        <v>712</v>
      </c>
      <c r="E426" s="30"/>
      <c r="F426" s="69"/>
      <c r="G426" s="69"/>
      <c r="H426" s="69"/>
    </row>
    <row r="427" spans="1:8" hidden="1" x14ac:dyDescent="0.2">
      <c r="A427" s="203" t="s">
        <v>286</v>
      </c>
      <c r="B427" s="203"/>
      <c r="C427" s="5" t="s">
        <v>47</v>
      </c>
      <c r="D427" s="23" t="s">
        <v>712</v>
      </c>
      <c r="E427" s="30"/>
      <c r="F427" s="69"/>
      <c r="G427" s="69"/>
      <c r="H427" s="69"/>
    </row>
    <row r="428" spans="1:8" hidden="1" x14ac:dyDescent="0.2">
      <c r="A428" s="203" t="s">
        <v>288</v>
      </c>
      <c r="B428" s="203"/>
      <c r="C428" s="5" t="s">
        <v>49</v>
      </c>
      <c r="D428" s="23" t="s">
        <v>712</v>
      </c>
      <c r="E428" s="30"/>
      <c r="F428" s="69"/>
      <c r="G428" s="69"/>
      <c r="H428" s="69"/>
    </row>
    <row r="429" spans="1:8" hidden="1" x14ac:dyDescent="0.2">
      <c r="A429" s="203" t="s">
        <v>290</v>
      </c>
      <c r="B429" s="203"/>
      <c r="C429" s="5" t="s">
        <v>51</v>
      </c>
      <c r="D429" s="23" t="s">
        <v>712</v>
      </c>
      <c r="E429" s="30"/>
      <c r="F429" s="69"/>
      <c r="G429" s="69"/>
      <c r="H429" s="69"/>
    </row>
    <row r="430" spans="1:8" hidden="1" x14ac:dyDescent="0.2">
      <c r="A430" s="203" t="s">
        <v>292</v>
      </c>
      <c r="B430" s="203"/>
      <c r="C430" s="5" t="s">
        <v>53</v>
      </c>
      <c r="D430" s="23" t="s">
        <v>712</v>
      </c>
      <c r="E430" s="30"/>
      <c r="F430" s="69"/>
      <c r="G430" s="69"/>
      <c r="H430" s="69"/>
    </row>
    <row r="431" spans="1:8" hidden="1" x14ac:dyDescent="0.2">
      <c r="A431" s="203" t="s">
        <v>294</v>
      </c>
      <c r="B431" s="203"/>
      <c r="C431" s="5" t="s">
        <v>55</v>
      </c>
      <c r="D431" s="23" t="s">
        <v>712</v>
      </c>
      <c r="E431" s="30"/>
      <c r="F431" s="69"/>
      <c r="G431" s="69"/>
      <c r="H431" s="69"/>
    </row>
    <row r="432" spans="1:8" ht="25.5" hidden="1" x14ac:dyDescent="0.2">
      <c r="A432" s="203" t="s">
        <v>296</v>
      </c>
      <c r="B432" s="203"/>
      <c r="C432" s="5" t="s">
        <v>713</v>
      </c>
      <c r="D432" s="23" t="s">
        <v>714</v>
      </c>
      <c r="E432" s="30"/>
      <c r="F432" s="69">
        <f>SUM(F433:F442)</f>
        <v>0</v>
      </c>
      <c r="G432" s="69">
        <f>SUM(G433:G442)</f>
        <v>0</v>
      </c>
      <c r="H432" s="69">
        <f>SUM(H433:H442)</f>
        <v>0</v>
      </c>
    </row>
    <row r="433" spans="1:8" hidden="1" x14ac:dyDescent="0.2">
      <c r="A433" s="203" t="s">
        <v>298</v>
      </c>
      <c r="B433" s="203"/>
      <c r="C433" s="5" t="s">
        <v>37</v>
      </c>
      <c r="D433" s="23" t="s">
        <v>714</v>
      </c>
      <c r="E433" s="30"/>
      <c r="F433" s="69"/>
      <c r="G433" s="69"/>
      <c r="H433" s="69"/>
    </row>
    <row r="434" spans="1:8" hidden="1" x14ac:dyDescent="0.2">
      <c r="A434" s="203" t="s">
        <v>300</v>
      </c>
      <c r="B434" s="203"/>
      <c r="C434" s="5" t="s">
        <v>39</v>
      </c>
      <c r="D434" s="23" t="s">
        <v>714</v>
      </c>
      <c r="E434" s="30"/>
      <c r="F434" s="69"/>
      <c r="G434" s="69"/>
      <c r="H434" s="69"/>
    </row>
    <row r="435" spans="1:8" ht="25.5" hidden="1" x14ac:dyDescent="0.2">
      <c r="A435" s="203" t="s">
        <v>302</v>
      </c>
      <c r="B435" s="203"/>
      <c r="C435" s="5" t="s">
        <v>41</v>
      </c>
      <c r="D435" s="23" t="s">
        <v>714</v>
      </c>
      <c r="E435" s="30"/>
      <c r="F435" s="69"/>
      <c r="G435" s="69"/>
      <c r="H435" s="69"/>
    </row>
    <row r="436" spans="1:8" hidden="1" x14ac:dyDescent="0.2">
      <c r="A436" s="203" t="s">
        <v>304</v>
      </c>
      <c r="B436" s="203"/>
      <c r="C436" s="5" t="s">
        <v>43</v>
      </c>
      <c r="D436" s="23" t="s">
        <v>714</v>
      </c>
      <c r="E436" s="30"/>
      <c r="F436" s="69"/>
      <c r="G436" s="69"/>
      <c r="H436" s="69"/>
    </row>
    <row r="437" spans="1:8" hidden="1" x14ac:dyDescent="0.2">
      <c r="A437" s="203" t="s">
        <v>306</v>
      </c>
      <c r="B437" s="203"/>
      <c r="C437" s="5" t="s">
        <v>45</v>
      </c>
      <c r="D437" s="23" t="s">
        <v>714</v>
      </c>
      <c r="E437" s="30"/>
      <c r="F437" s="69"/>
      <c r="G437" s="69"/>
      <c r="H437" s="69"/>
    </row>
    <row r="438" spans="1:8" hidden="1" x14ac:dyDescent="0.2">
      <c r="A438" s="203" t="s">
        <v>308</v>
      </c>
      <c r="B438" s="203"/>
      <c r="C438" s="5" t="s">
        <v>47</v>
      </c>
      <c r="D438" s="23" t="s">
        <v>714</v>
      </c>
      <c r="E438" s="30"/>
      <c r="F438" s="69"/>
      <c r="G438" s="69"/>
      <c r="H438" s="69"/>
    </row>
    <row r="439" spans="1:8" hidden="1" x14ac:dyDescent="0.2">
      <c r="A439" s="203" t="s">
        <v>310</v>
      </c>
      <c r="B439" s="203"/>
      <c r="C439" s="5" t="s">
        <v>49</v>
      </c>
      <c r="D439" s="23" t="s">
        <v>714</v>
      </c>
      <c r="E439" s="30"/>
      <c r="F439" s="69"/>
      <c r="G439" s="69"/>
      <c r="H439" s="69"/>
    </row>
    <row r="440" spans="1:8" hidden="1" x14ac:dyDescent="0.2">
      <c r="A440" s="203" t="s">
        <v>313</v>
      </c>
      <c r="B440" s="203"/>
      <c r="C440" s="5" t="s">
        <v>51</v>
      </c>
      <c r="D440" s="23" t="s">
        <v>714</v>
      </c>
      <c r="E440" s="30"/>
      <c r="F440" s="69"/>
      <c r="G440" s="69"/>
      <c r="H440" s="69"/>
    </row>
    <row r="441" spans="1:8" hidden="1" x14ac:dyDescent="0.2">
      <c r="A441" s="203" t="s">
        <v>315</v>
      </c>
      <c r="B441" s="203"/>
      <c r="C441" s="5" t="s">
        <v>53</v>
      </c>
      <c r="D441" s="23" t="s">
        <v>714</v>
      </c>
      <c r="E441" s="30"/>
      <c r="F441" s="69"/>
      <c r="G441" s="69"/>
      <c r="H441" s="69"/>
    </row>
    <row r="442" spans="1:8" hidden="1" x14ac:dyDescent="0.2">
      <c r="A442" s="203" t="s">
        <v>317</v>
      </c>
      <c r="B442" s="203"/>
      <c r="C442" s="5" t="s">
        <v>55</v>
      </c>
      <c r="D442" s="23" t="s">
        <v>714</v>
      </c>
      <c r="E442" s="30"/>
      <c r="F442" s="69"/>
      <c r="G442" s="69"/>
      <c r="H442" s="69"/>
    </row>
    <row r="443" spans="1:8" ht="25.5" hidden="1" x14ac:dyDescent="0.2">
      <c r="A443" s="203" t="s">
        <v>319</v>
      </c>
      <c r="B443" s="203"/>
      <c r="C443" s="5" t="s">
        <v>715</v>
      </c>
      <c r="D443" s="23" t="s">
        <v>716</v>
      </c>
      <c r="E443" s="30"/>
      <c r="F443" s="69">
        <f>SUM(F444:F453)</f>
        <v>0</v>
      </c>
      <c r="G443" s="69">
        <f>SUM(G444:G453)</f>
        <v>0</v>
      </c>
      <c r="H443" s="69">
        <f>SUM(H444:H453)</f>
        <v>0</v>
      </c>
    </row>
    <row r="444" spans="1:8" hidden="1" x14ac:dyDescent="0.2">
      <c r="A444" s="203" t="s">
        <v>321</v>
      </c>
      <c r="B444" s="203"/>
      <c r="C444" s="5" t="s">
        <v>37</v>
      </c>
      <c r="D444" s="23" t="s">
        <v>716</v>
      </c>
      <c r="E444" s="30"/>
      <c r="F444" s="69"/>
      <c r="G444" s="69"/>
      <c r="H444" s="69"/>
    </row>
    <row r="445" spans="1:8" hidden="1" x14ac:dyDescent="0.2">
      <c r="A445" s="203" t="s">
        <v>323</v>
      </c>
      <c r="B445" s="203"/>
      <c r="C445" s="5" t="s">
        <v>39</v>
      </c>
      <c r="D445" s="23" t="s">
        <v>716</v>
      </c>
      <c r="E445" s="30"/>
      <c r="F445" s="69"/>
      <c r="G445" s="69"/>
      <c r="H445" s="69"/>
    </row>
    <row r="446" spans="1:8" ht="25.5" hidden="1" x14ac:dyDescent="0.2">
      <c r="A446" s="203" t="s">
        <v>325</v>
      </c>
      <c r="B446" s="203"/>
      <c r="C446" s="5" t="s">
        <v>41</v>
      </c>
      <c r="D446" s="23" t="s">
        <v>716</v>
      </c>
      <c r="E446" s="30"/>
      <c r="F446" s="69"/>
      <c r="G446" s="69"/>
      <c r="H446" s="69"/>
    </row>
    <row r="447" spans="1:8" hidden="1" x14ac:dyDescent="0.2">
      <c r="A447" s="203" t="s">
        <v>327</v>
      </c>
      <c r="B447" s="203"/>
      <c r="C447" s="5" t="s">
        <v>43</v>
      </c>
      <c r="D447" s="23" t="s">
        <v>716</v>
      </c>
      <c r="E447" s="30"/>
      <c r="F447" s="69"/>
      <c r="G447" s="69"/>
      <c r="H447" s="69"/>
    </row>
    <row r="448" spans="1:8" hidden="1" x14ac:dyDescent="0.2">
      <c r="A448" s="203" t="s">
        <v>329</v>
      </c>
      <c r="B448" s="203"/>
      <c r="C448" s="5" t="s">
        <v>45</v>
      </c>
      <c r="D448" s="23" t="s">
        <v>716</v>
      </c>
      <c r="E448" s="30"/>
      <c r="F448" s="69"/>
      <c r="G448" s="69"/>
      <c r="H448" s="69"/>
    </row>
    <row r="449" spans="1:8" hidden="1" x14ac:dyDescent="0.2">
      <c r="A449" s="203" t="s">
        <v>331</v>
      </c>
      <c r="B449" s="203"/>
      <c r="C449" s="5" t="s">
        <v>47</v>
      </c>
      <c r="D449" s="23" t="s">
        <v>716</v>
      </c>
      <c r="E449" s="30"/>
      <c r="F449" s="69"/>
      <c r="G449" s="69"/>
      <c r="H449" s="69"/>
    </row>
    <row r="450" spans="1:8" hidden="1" x14ac:dyDescent="0.2">
      <c r="A450" s="203" t="s">
        <v>333</v>
      </c>
      <c r="B450" s="203"/>
      <c r="C450" s="5" t="s">
        <v>49</v>
      </c>
      <c r="D450" s="23" t="s">
        <v>716</v>
      </c>
      <c r="E450" s="30"/>
      <c r="F450" s="69"/>
      <c r="G450" s="69"/>
      <c r="H450" s="69"/>
    </row>
    <row r="451" spans="1:8" hidden="1" x14ac:dyDescent="0.2">
      <c r="A451" s="203" t="s">
        <v>335</v>
      </c>
      <c r="B451" s="203"/>
      <c r="C451" s="5" t="s">
        <v>51</v>
      </c>
      <c r="D451" s="23" t="s">
        <v>716</v>
      </c>
      <c r="E451" s="30"/>
      <c r="F451" s="69"/>
      <c r="G451" s="69"/>
      <c r="H451" s="69"/>
    </row>
    <row r="452" spans="1:8" hidden="1" x14ac:dyDescent="0.2">
      <c r="A452" s="203" t="s">
        <v>337</v>
      </c>
      <c r="B452" s="203"/>
      <c r="C452" s="5" t="s">
        <v>53</v>
      </c>
      <c r="D452" s="23" t="s">
        <v>716</v>
      </c>
      <c r="E452" s="30"/>
      <c r="F452" s="69"/>
      <c r="G452" s="69"/>
      <c r="H452" s="69"/>
    </row>
    <row r="453" spans="1:8" hidden="1" x14ac:dyDescent="0.2">
      <c r="A453" s="203" t="s">
        <v>339</v>
      </c>
      <c r="B453" s="203"/>
      <c r="C453" s="5" t="s">
        <v>55</v>
      </c>
      <c r="D453" s="23" t="s">
        <v>716</v>
      </c>
      <c r="E453" s="30"/>
      <c r="F453" s="69"/>
      <c r="G453" s="69"/>
      <c r="H453" s="69"/>
    </row>
    <row r="454" spans="1:8" ht="25.5" hidden="1" x14ac:dyDescent="0.2">
      <c r="A454" s="203" t="s">
        <v>342</v>
      </c>
      <c r="B454" s="203"/>
      <c r="C454" s="5" t="s">
        <v>717</v>
      </c>
      <c r="D454" s="23" t="s">
        <v>718</v>
      </c>
      <c r="E454" s="30"/>
      <c r="F454" s="69"/>
      <c r="G454" s="69"/>
      <c r="H454" s="69"/>
    </row>
    <row r="455" spans="1:8" ht="25.5" hidden="1" x14ac:dyDescent="0.2">
      <c r="A455" s="203" t="s">
        <v>345</v>
      </c>
      <c r="B455" s="203"/>
      <c r="C455" s="5" t="s">
        <v>719</v>
      </c>
      <c r="D455" s="23" t="s">
        <v>718</v>
      </c>
      <c r="E455" s="30"/>
      <c r="F455" s="69"/>
      <c r="G455" s="69"/>
      <c r="H455" s="69"/>
    </row>
    <row r="456" spans="1:8" ht="25.5" hidden="1" x14ac:dyDescent="0.2">
      <c r="A456" s="203" t="s">
        <v>347</v>
      </c>
      <c r="B456" s="203"/>
      <c r="C456" s="5" t="s">
        <v>720</v>
      </c>
      <c r="D456" s="23" t="s">
        <v>721</v>
      </c>
      <c r="E456" s="30"/>
      <c r="F456" s="69">
        <f>SUM(F457:F466)</f>
        <v>0</v>
      </c>
      <c r="G456" s="69">
        <f>SUM(G457:G466)</f>
        <v>0</v>
      </c>
      <c r="H456" s="69">
        <f>SUM(H457:H466)</f>
        <v>0</v>
      </c>
    </row>
    <row r="457" spans="1:8" hidden="1" x14ac:dyDescent="0.2">
      <c r="A457" s="203" t="s">
        <v>349</v>
      </c>
      <c r="B457" s="203"/>
      <c r="C457" s="5" t="s">
        <v>442</v>
      </c>
      <c r="D457" s="3" t="s">
        <v>721</v>
      </c>
      <c r="E457" s="30"/>
      <c r="F457" s="69"/>
      <c r="G457" s="69"/>
      <c r="H457" s="69"/>
    </row>
    <row r="458" spans="1:8" hidden="1" x14ac:dyDescent="0.2">
      <c r="A458" s="203" t="s">
        <v>351</v>
      </c>
      <c r="B458" s="203"/>
      <c r="C458" s="5" t="s">
        <v>444</v>
      </c>
      <c r="D458" s="3" t="s">
        <v>721</v>
      </c>
      <c r="E458" s="30"/>
      <c r="F458" s="69"/>
      <c r="G458" s="69"/>
      <c r="H458" s="69"/>
    </row>
    <row r="459" spans="1:8" hidden="1" x14ac:dyDescent="0.2">
      <c r="A459" s="203" t="s">
        <v>354</v>
      </c>
      <c r="B459" s="203"/>
      <c r="C459" s="5" t="s">
        <v>446</v>
      </c>
      <c r="D459" s="3" t="s">
        <v>721</v>
      </c>
      <c r="E459" s="30"/>
      <c r="F459" s="69"/>
      <c r="G459" s="69"/>
      <c r="H459" s="69"/>
    </row>
    <row r="460" spans="1:8" hidden="1" x14ac:dyDescent="0.2">
      <c r="A460" s="203" t="s">
        <v>356</v>
      </c>
      <c r="B460" s="203"/>
      <c r="C460" s="3" t="s">
        <v>448</v>
      </c>
      <c r="D460" s="3" t="s">
        <v>721</v>
      </c>
      <c r="E460" s="24"/>
      <c r="F460" s="66"/>
      <c r="G460" s="66"/>
      <c r="H460" s="66"/>
    </row>
    <row r="461" spans="1:8" hidden="1" x14ac:dyDescent="0.2">
      <c r="A461" s="203" t="s">
        <v>359</v>
      </c>
      <c r="B461" s="203"/>
      <c r="C461" s="3" t="s">
        <v>450</v>
      </c>
      <c r="D461" s="3" t="s">
        <v>721</v>
      </c>
      <c r="E461" s="24"/>
      <c r="F461" s="66"/>
      <c r="G461" s="66"/>
      <c r="H461" s="66"/>
    </row>
    <row r="462" spans="1:8" ht="25.5" hidden="1" x14ac:dyDescent="0.2">
      <c r="A462" s="203" t="s">
        <v>361</v>
      </c>
      <c r="B462" s="203"/>
      <c r="C462" s="3" t="s">
        <v>452</v>
      </c>
      <c r="D462" s="3" t="s">
        <v>721</v>
      </c>
      <c r="E462" s="24"/>
      <c r="F462" s="66"/>
      <c r="G462" s="66"/>
      <c r="H462" s="66"/>
    </row>
    <row r="463" spans="1:8" hidden="1" x14ac:dyDescent="0.2">
      <c r="A463" s="203" t="s">
        <v>363</v>
      </c>
      <c r="B463" s="203"/>
      <c r="C463" s="5" t="s">
        <v>454</v>
      </c>
      <c r="D463" s="3" t="s">
        <v>721</v>
      </c>
      <c r="E463" s="30"/>
      <c r="F463" s="69"/>
      <c r="G463" s="69"/>
      <c r="H463" s="69"/>
    </row>
    <row r="464" spans="1:8" hidden="1" x14ac:dyDescent="0.2">
      <c r="A464" s="203" t="s">
        <v>365</v>
      </c>
      <c r="B464" s="203"/>
      <c r="C464" s="5" t="s">
        <v>456</v>
      </c>
      <c r="D464" s="3" t="s">
        <v>721</v>
      </c>
      <c r="E464" s="30"/>
      <c r="F464" s="69"/>
      <c r="G464" s="69"/>
      <c r="H464" s="69"/>
    </row>
    <row r="465" spans="1:8" hidden="1" x14ac:dyDescent="0.2">
      <c r="A465" s="203" t="s">
        <v>367</v>
      </c>
      <c r="B465" s="203"/>
      <c r="C465" s="5" t="s">
        <v>458</v>
      </c>
      <c r="D465" s="3" t="s">
        <v>721</v>
      </c>
      <c r="E465" s="30"/>
      <c r="F465" s="69"/>
      <c r="G465" s="69"/>
      <c r="H465" s="69"/>
    </row>
    <row r="466" spans="1:8" hidden="1" x14ac:dyDescent="0.2">
      <c r="A466" s="203" t="s">
        <v>369</v>
      </c>
      <c r="B466" s="203"/>
      <c r="C466" s="5" t="s">
        <v>460</v>
      </c>
      <c r="D466" s="3" t="s">
        <v>721</v>
      </c>
      <c r="E466" s="30"/>
      <c r="F466" s="69"/>
      <c r="G466" s="69"/>
      <c r="H466" s="69"/>
    </row>
    <row r="467" spans="1:8" hidden="1" x14ac:dyDescent="0.2">
      <c r="A467" s="203" t="s">
        <v>371</v>
      </c>
      <c r="B467" s="203"/>
      <c r="C467" s="5" t="s">
        <v>722</v>
      </c>
      <c r="D467" s="23" t="s">
        <v>723</v>
      </c>
      <c r="E467" s="30"/>
      <c r="F467" s="69"/>
      <c r="G467" s="69"/>
      <c r="H467" s="69"/>
    </row>
    <row r="468" spans="1:8" hidden="1" x14ac:dyDescent="0.2">
      <c r="A468" s="203" t="s">
        <v>374</v>
      </c>
      <c r="B468" s="203"/>
      <c r="C468" s="5" t="s">
        <v>724</v>
      </c>
      <c r="D468" s="23" t="s">
        <v>725</v>
      </c>
      <c r="E468" s="30"/>
      <c r="F468" s="69"/>
      <c r="G468" s="69"/>
      <c r="H468" s="69"/>
    </row>
    <row r="469" spans="1:8" ht="25.5" hidden="1" x14ac:dyDescent="0.2">
      <c r="A469" s="203" t="s">
        <v>377</v>
      </c>
      <c r="B469" s="203"/>
      <c r="C469" s="5" t="s">
        <v>726</v>
      </c>
      <c r="D469" s="23" t="s">
        <v>727</v>
      </c>
      <c r="E469" s="30"/>
      <c r="F469" s="69">
        <f>SUM(F470:F479)</f>
        <v>0</v>
      </c>
      <c r="G469" s="69">
        <f>SUM(G470:G479)</f>
        <v>0</v>
      </c>
      <c r="H469" s="69">
        <f>SUM(H470:H479)</f>
        <v>0</v>
      </c>
    </row>
    <row r="470" spans="1:8" hidden="1" x14ac:dyDescent="0.2">
      <c r="A470" s="203" t="s">
        <v>380</v>
      </c>
      <c r="B470" s="203"/>
      <c r="C470" s="5" t="s">
        <v>442</v>
      </c>
      <c r="D470" s="3" t="s">
        <v>727</v>
      </c>
      <c r="E470" s="30"/>
      <c r="F470" s="69"/>
      <c r="G470" s="69"/>
      <c r="H470" s="69"/>
    </row>
    <row r="471" spans="1:8" hidden="1" x14ac:dyDescent="0.2">
      <c r="A471" s="203" t="s">
        <v>383</v>
      </c>
      <c r="B471" s="203"/>
      <c r="C471" s="5" t="s">
        <v>444</v>
      </c>
      <c r="D471" s="3" t="s">
        <v>727</v>
      </c>
      <c r="E471" s="30"/>
      <c r="F471" s="69"/>
      <c r="G471" s="69"/>
      <c r="H471" s="69"/>
    </row>
    <row r="472" spans="1:8" hidden="1" x14ac:dyDescent="0.2">
      <c r="A472" s="203" t="s">
        <v>384</v>
      </c>
      <c r="B472" s="203"/>
      <c r="C472" s="5" t="s">
        <v>446</v>
      </c>
      <c r="D472" s="3" t="s">
        <v>727</v>
      </c>
      <c r="E472" s="30"/>
      <c r="F472" s="69"/>
      <c r="G472" s="69"/>
      <c r="H472" s="69"/>
    </row>
    <row r="473" spans="1:8" hidden="1" x14ac:dyDescent="0.2">
      <c r="A473" s="203" t="s">
        <v>386</v>
      </c>
      <c r="B473" s="203"/>
      <c r="C473" s="3" t="s">
        <v>448</v>
      </c>
      <c r="D473" s="3" t="s">
        <v>727</v>
      </c>
      <c r="E473" s="24"/>
      <c r="F473" s="66"/>
      <c r="G473" s="66"/>
      <c r="H473" s="66"/>
    </row>
    <row r="474" spans="1:8" hidden="1" x14ac:dyDescent="0.2">
      <c r="A474" s="203" t="s">
        <v>388</v>
      </c>
      <c r="B474" s="203"/>
      <c r="C474" s="3" t="s">
        <v>450</v>
      </c>
      <c r="D474" s="3" t="s">
        <v>727</v>
      </c>
      <c r="E474" s="24"/>
      <c r="F474" s="66"/>
      <c r="G474" s="66"/>
      <c r="H474" s="66"/>
    </row>
    <row r="475" spans="1:8" ht="25.5" hidden="1" x14ac:dyDescent="0.2">
      <c r="A475" s="203" t="s">
        <v>391</v>
      </c>
      <c r="B475" s="203"/>
      <c r="C475" s="3" t="s">
        <v>452</v>
      </c>
      <c r="D475" s="3" t="s">
        <v>727</v>
      </c>
      <c r="E475" s="24"/>
      <c r="F475" s="66"/>
      <c r="G475" s="66"/>
      <c r="H475" s="66"/>
    </row>
    <row r="476" spans="1:8" hidden="1" x14ac:dyDescent="0.2">
      <c r="A476" s="203" t="s">
        <v>393</v>
      </c>
      <c r="B476" s="203"/>
      <c r="C476" s="5" t="s">
        <v>454</v>
      </c>
      <c r="D476" s="3" t="s">
        <v>727</v>
      </c>
      <c r="E476" s="30"/>
      <c r="F476" s="69"/>
      <c r="G476" s="69"/>
      <c r="H476" s="69"/>
    </row>
    <row r="477" spans="1:8" hidden="1" x14ac:dyDescent="0.2">
      <c r="A477" s="203" t="s">
        <v>395</v>
      </c>
      <c r="B477" s="203"/>
      <c r="C477" s="5" t="s">
        <v>456</v>
      </c>
      <c r="D477" s="3" t="s">
        <v>727</v>
      </c>
      <c r="E477" s="30"/>
      <c r="F477" s="69"/>
      <c r="G477" s="69"/>
      <c r="H477" s="69"/>
    </row>
    <row r="478" spans="1:8" hidden="1" x14ac:dyDescent="0.2">
      <c r="A478" s="203" t="s">
        <v>397</v>
      </c>
      <c r="B478" s="203"/>
      <c r="C478" s="5" t="s">
        <v>458</v>
      </c>
      <c r="D478" s="3" t="s">
        <v>727</v>
      </c>
      <c r="E478" s="30"/>
      <c r="F478" s="69"/>
      <c r="G478" s="69"/>
      <c r="H478" s="69"/>
    </row>
    <row r="479" spans="1:8" hidden="1" x14ac:dyDescent="0.2">
      <c r="A479" s="203" t="s">
        <v>399</v>
      </c>
      <c r="B479" s="203"/>
      <c r="C479" s="5" t="s">
        <v>460</v>
      </c>
      <c r="D479" s="3" t="s">
        <v>727</v>
      </c>
      <c r="E479" s="30"/>
      <c r="F479" s="69"/>
      <c r="G479" s="69"/>
      <c r="H479" s="69"/>
    </row>
    <row r="480" spans="1:8" hidden="1" x14ac:dyDescent="0.2">
      <c r="A480" s="203" t="s">
        <v>402</v>
      </c>
      <c r="B480" s="203"/>
      <c r="C480" s="5" t="s">
        <v>728</v>
      </c>
      <c r="D480" s="23" t="s">
        <v>729</v>
      </c>
      <c r="E480" s="30"/>
      <c r="F480" s="69"/>
      <c r="G480" s="69"/>
      <c r="H480" s="69"/>
    </row>
    <row r="481" spans="1:8" ht="25.5" hidden="1" x14ac:dyDescent="0.2">
      <c r="A481" s="206" t="s">
        <v>404</v>
      </c>
      <c r="B481" s="206"/>
      <c r="C481" s="7" t="s">
        <v>730</v>
      </c>
      <c r="D481" s="20" t="s">
        <v>731</v>
      </c>
      <c r="E481" s="34"/>
      <c r="F481" s="72">
        <f>F417+F419+F420+F421+F432+F443+F454+F456+F467+F468+F469+F480</f>
        <v>0</v>
      </c>
      <c r="G481" s="72">
        <f>G417+G419+G420+G421+G432+G443+G454+G456+G467+G468+G469+G480</f>
        <v>0</v>
      </c>
      <c r="H481" s="72">
        <f>H417+H419+H420+H421+H432+H443+H454+H456+H467+H468+H469+H480</f>
        <v>0</v>
      </c>
    </row>
    <row r="482" spans="1:8" hidden="1" x14ac:dyDescent="0.2">
      <c r="A482" s="203" t="s">
        <v>406</v>
      </c>
      <c r="B482" s="203"/>
      <c r="C482" s="5" t="s">
        <v>732</v>
      </c>
      <c r="D482" s="23" t="s">
        <v>733</v>
      </c>
      <c r="E482" s="30"/>
      <c r="F482" s="69"/>
      <c r="G482" s="69"/>
      <c r="H482" s="69"/>
    </row>
    <row r="483" spans="1:8" hidden="1" x14ac:dyDescent="0.2">
      <c r="A483" s="203" t="s">
        <v>408</v>
      </c>
      <c r="B483" s="203"/>
      <c r="C483" s="5" t="s">
        <v>734</v>
      </c>
      <c r="D483" s="23" t="s">
        <v>735</v>
      </c>
      <c r="E483" s="30"/>
      <c r="F483" s="69"/>
      <c r="G483" s="69"/>
      <c r="H483" s="69"/>
    </row>
    <row r="484" spans="1:8" hidden="1" x14ac:dyDescent="0.2">
      <c r="A484" s="203" t="s">
        <v>411</v>
      </c>
      <c r="B484" s="203"/>
      <c r="C484" s="5" t="s">
        <v>736</v>
      </c>
      <c r="D484" s="23" t="s">
        <v>735</v>
      </c>
      <c r="E484" s="30"/>
      <c r="F484" s="69"/>
      <c r="G484" s="69"/>
      <c r="H484" s="69"/>
    </row>
    <row r="485" spans="1:8" hidden="1" x14ac:dyDescent="0.2">
      <c r="A485" s="203" t="s">
        <v>414</v>
      </c>
      <c r="B485" s="203"/>
      <c r="C485" s="3" t="s">
        <v>737</v>
      </c>
      <c r="D485" s="23" t="s">
        <v>738</v>
      </c>
      <c r="E485" s="24"/>
      <c r="F485" s="66"/>
      <c r="G485" s="66"/>
      <c r="H485" s="66"/>
    </row>
    <row r="486" spans="1:8" hidden="1" x14ac:dyDescent="0.2">
      <c r="A486" s="203" t="s">
        <v>416</v>
      </c>
      <c r="B486" s="203"/>
      <c r="C486" s="5" t="s">
        <v>739</v>
      </c>
      <c r="D486" s="23" t="s">
        <v>740</v>
      </c>
      <c r="E486" s="30"/>
      <c r="F486" s="69"/>
      <c r="G486" s="69"/>
      <c r="H486" s="69"/>
    </row>
    <row r="487" spans="1:8" hidden="1" x14ac:dyDescent="0.2">
      <c r="A487" s="203" t="s">
        <v>419</v>
      </c>
      <c r="B487" s="203"/>
      <c r="C487" s="5" t="s">
        <v>741</v>
      </c>
      <c r="D487" s="23" t="s">
        <v>742</v>
      </c>
      <c r="E487" s="30"/>
      <c r="F487" s="69"/>
      <c r="G487" s="69"/>
      <c r="H487" s="69"/>
    </row>
    <row r="488" spans="1:8" hidden="1" x14ac:dyDescent="0.2">
      <c r="A488" s="203" t="s">
        <v>421</v>
      </c>
      <c r="B488" s="203"/>
      <c r="C488" s="3" t="s">
        <v>743</v>
      </c>
      <c r="D488" s="23" t="s">
        <v>744</v>
      </c>
      <c r="E488" s="24"/>
      <c r="F488" s="66"/>
      <c r="G488" s="66"/>
      <c r="H488" s="66"/>
    </row>
    <row r="489" spans="1:8" hidden="1" x14ac:dyDescent="0.2">
      <c r="A489" s="203" t="s">
        <v>424</v>
      </c>
      <c r="B489" s="203"/>
      <c r="C489" s="3" t="s">
        <v>745</v>
      </c>
      <c r="D489" s="23" t="s">
        <v>746</v>
      </c>
      <c r="E489" s="24"/>
      <c r="F489" s="66"/>
      <c r="G489" s="66"/>
      <c r="H489" s="66"/>
    </row>
    <row r="490" spans="1:8" hidden="1" x14ac:dyDescent="0.2">
      <c r="A490" s="206" t="s">
        <v>427</v>
      </c>
      <c r="B490" s="206"/>
      <c r="C490" s="7" t="s">
        <v>747</v>
      </c>
      <c r="D490" s="20" t="s">
        <v>748</v>
      </c>
      <c r="E490" s="34"/>
      <c r="F490" s="72">
        <f>F482+F483+F485+F486+F487+F488+F489</f>
        <v>0</v>
      </c>
      <c r="G490" s="72">
        <f>G482+G483+G485+G486+G487+G488+G489</f>
        <v>0</v>
      </c>
      <c r="H490" s="72">
        <f>H482+H483+H485+H486+H487+H488+H489</f>
        <v>0</v>
      </c>
    </row>
    <row r="491" spans="1:8" hidden="1" x14ac:dyDescent="0.2">
      <c r="A491" s="203" t="s">
        <v>429</v>
      </c>
      <c r="B491" s="203"/>
      <c r="C491" s="5" t="s">
        <v>749</v>
      </c>
      <c r="D491" s="23" t="s">
        <v>750</v>
      </c>
      <c r="E491" s="30"/>
      <c r="F491" s="69"/>
      <c r="G491" s="69"/>
      <c r="H491" s="69"/>
    </row>
    <row r="492" spans="1:8" hidden="1" x14ac:dyDescent="0.2">
      <c r="A492" s="203" t="s">
        <v>432</v>
      </c>
      <c r="B492" s="203"/>
      <c r="C492" s="5" t="s">
        <v>751</v>
      </c>
      <c r="D492" s="23" t="s">
        <v>752</v>
      </c>
      <c r="E492" s="30"/>
      <c r="F492" s="69"/>
      <c r="G492" s="69"/>
      <c r="H492" s="69"/>
    </row>
    <row r="493" spans="1:8" hidden="1" x14ac:dyDescent="0.2">
      <c r="A493" s="203" t="s">
        <v>435</v>
      </c>
      <c r="B493" s="203"/>
      <c r="C493" s="5" t="s">
        <v>753</v>
      </c>
      <c r="D493" s="23" t="s">
        <v>754</v>
      </c>
      <c r="E493" s="30"/>
      <c r="F493" s="69"/>
      <c r="G493" s="69"/>
      <c r="H493" s="69"/>
    </row>
    <row r="494" spans="1:8" hidden="1" x14ac:dyDescent="0.2">
      <c r="A494" s="203" t="s">
        <v>438</v>
      </c>
      <c r="B494" s="203"/>
      <c r="C494" s="5" t="s">
        <v>755</v>
      </c>
      <c r="D494" s="23" t="s">
        <v>756</v>
      </c>
      <c r="E494" s="30"/>
      <c r="F494" s="69"/>
      <c r="G494" s="69"/>
      <c r="H494" s="69"/>
    </row>
    <row r="495" spans="1:8" hidden="1" x14ac:dyDescent="0.2">
      <c r="A495" s="206" t="s">
        <v>441</v>
      </c>
      <c r="B495" s="206"/>
      <c r="C495" s="7" t="s">
        <v>757</v>
      </c>
      <c r="D495" s="20" t="s">
        <v>758</v>
      </c>
      <c r="E495" s="34"/>
      <c r="F495" s="72">
        <f>SUM(F491:F494)</f>
        <v>0</v>
      </c>
      <c r="G495" s="72">
        <f>SUM(G491:G494)</f>
        <v>0</v>
      </c>
      <c r="H495" s="72">
        <f>SUM(H491:H494)</f>
        <v>0</v>
      </c>
    </row>
    <row r="496" spans="1:8" ht="25.5" hidden="1" x14ac:dyDescent="0.2">
      <c r="A496" s="203" t="s">
        <v>443</v>
      </c>
      <c r="B496" s="203"/>
      <c r="C496" s="5" t="s">
        <v>759</v>
      </c>
      <c r="D496" s="23" t="s">
        <v>760</v>
      </c>
      <c r="E496" s="30"/>
      <c r="F496" s="69"/>
      <c r="G496" s="69"/>
      <c r="H496" s="69"/>
    </row>
    <row r="497" spans="1:8" ht="25.5" hidden="1" x14ac:dyDescent="0.2">
      <c r="A497" s="203" t="s">
        <v>445</v>
      </c>
      <c r="B497" s="203"/>
      <c r="C497" s="5" t="s">
        <v>761</v>
      </c>
      <c r="D497" s="23" t="s">
        <v>762</v>
      </c>
      <c r="E497" s="30"/>
      <c r="F497" s="69">
        <f>SUM(F498:F507)</f>
        <v>0</v>
      </c>
      <c r="G497" s="69">
        <f>SUM(G498:G507)</f>
        <v>0</v>
      </c>
      <c r="H497" s="69">
        <f>SUM(H498:H507)</f>
        <v>0</v>
      </c>
    </row>
    <row r="498" spans="1:8" hidden="1" x14ac:dyDescent="0.2">
      <c r="A498" s="203" t="s">
        <v>447</v>
      </c>
      <c r="B498" s="203"/>
      <c r="C498" s="5" t="s">
        <v>37</v>
      </c>
      <c r="D498" s="23" t="s">
        <v>762</v>
      </c>
      <c r="E498" s="30"/>
      <c r="F498" s="69"/>
      <c r="G498" s="69"/>
      <c r="H498" s="69"/>
    </row>
    <row r="499" spans="1:8" hidden="1" x14ac:dyDescent="0.2">
      <c r="A499" s="203" t="s">
        <v>449</v>
      </c>
      <c r="B499" s="203"/>
      <c r="C499" s="5" t="s">
        <v>39</v>
      </c>
      <c r="D499" s="23" t="s">
        <v>762</v>
      </c>
      <c r="E499" s="30"/>
      <c r="F499" s="69"/>
      <c r="G499" s="69"/>
      <c r="H499" s="69"/>
    </row>
    <row r="500" spans="1:8" ht="25.5" hidden="1" x14ac:dyDescent="0.2">
      <c r="A500" s="203" t="s">
        <v>451</v>
      </c>
      <c r="B500" s="203"/>
      <c r="C500" s="5" t="s">
        <v>41</v>
      </c>
      <c r="D500" s="23" t="s">
        <v>762</v>
      </c>
      <c r="E500" s="30"/>
      <c r="F500" s="69"/>
      <c r="G500" s="69"/>
      <c r="H500" s="69"/>
    </row>
    <row r="501" spans="1:8" hidden="1" x14ac:dyDescent="0.2">
      <c r="A501" s="203" t="s">
        <v>453</v>
      </c>
      <c r="B501" s="203"/>
      <c r="C501" s="5" t="s">
        <v>43</v>
      </c>
      <c r="D501" s="23" t="s">
        <v>762</v>
      </c>
      <c r="E501" s="30"/>
      <c r="F501" s="69"/>
      <c r="G501" s="69"/>
      <c r="H501" s="69"/>
    </row>
    <row r="502" spans="1:8" hidden="1" x14ac:dyDescent="0.2">
      <c r="A502" s="203" t="s">
        <v>455</v>
      </c>
      <c r="B502" s="203"/>
      <c r="C502" s="5" t="s">
        <v>45</v>
      </c>
      <c r="D502" s="23" t="s">
        <v>762</v>
      </c>
      <c r="E502" s="30"/>
      <c r="F502" s="69"/>
      <c r="G502" s="69"/>
      <c r="H502" s="69"/>
    </row>
    <row r="503" spans="1:8" hidden="1" x14ac:dyDescent="0.2">
      <c r="A503" s="203" t="s">
        <v>457</v>
      </c>
      <c r="B503" s="203"/>
      <c r="C503" s="5" t="s">
        <v>47</v>
      </c>
      <c r="D503" s="23" t="s">
        <v>762</v>
      </c>
      <c r="E503" s="30"/>
      <c r="F503" s="69"/>
      <c r="G503" s="69"/>
      <c r="H503" s="69"/>
    </row>
    <row r="504" spans="1:8" hidden="1" x14ac:dyDescent="0.2">
      <c r="A504" s="203" t="s">
        <v>459</v>
      </c>
      <c r="B504" s="203"/>
      <c r="C504" s="5" t="s">
        <v>49</v>
      </c>
      <c r="D504" s="23" t="s">
        <v>762</v>
      </c>
      <c r="E504" s="30"/>
      <c r="F504" s="69"/>
      <c r="G504" s="69"/>
      <c r="H504" s="69"/>
    </row>
    <row r="505" spans="1:8" hidden="1" x14ac:dyDescent="0.2">
      <c r="A505" s="203" t="s">
        <v>461</v>
      </c>
      <c r="B505" s="203"/>
      <c r="C505" s="5" t="s">
        <v>51</v>
      </c>
      <c r="D505" s="23" t="s">
        <v>762</v>
      </c>
      <c r="E505" s="30"/>
      <c r="F505" s="69"/>
      <c r="G505" s="69"/>
      <c r="H505" s="69"/>
    </row>
    <row r="506" spans="1:8" hidden="1" x14ac:dyDescent="0.2">
      <c r="A506" s="203" t="s">
        <v>464</v>
      </c>
      <c r="B506" s="203"/>
      <c r="C506" s="5" t="s">
        <v>53</v>
      </c>
      <c r="D506" s="23" t="s">
        <v>762</v>
      </c>
      <c r="E506" s="30"/>
      <c r="F506" s="69"/>
      <c r="G506" s="69"/>
      <c r="H506" s="69"/>
    </row>
    <row r="507" spans="1:8" hidden="1" x14ac:dyDescent="0.2">
      <c r="A507" s="203" t="s">
        <v>465</v>
      </c>
      <c r="B507" s="203"/>
      <c r="C507" s="5" t="s">
        <v>55</v>
      </c>
      <c r="D507" s="23" t="s">
        <v>762</v>
      </c>
      <c r="E507" s="30"/>
      <c r="F507" s="69"/>
      <c r="G507" s="69"/>
      <c r="H507" s="69"/>
    </row>
    <row r="508" spans="1:8" ht="25.5" hidden="1" x14ac:dyDescent="0.2">
      <c r="A508" s="203" t="s">
        <v>466</v>
      </c>
      <c r="B508" s="203"/>
      <c r="C508" s="5" t="s">
        <v>763</v>
      </c>
      <c r="D508" s="23" t="s">
        <v>764</v>
      </c>
      <c r="E508" s="30"/>
      <c r="F508" s="69">
        <f>SUM(F509:F518)</f>
        <v>0</v>
      </c>
      <c r="G508" s="69">
        <f>SUM(G509:G518)</f>
        <v>0</v>
      </c>
      <c r="H508" s="69">
        <f>SUM(H509:H518)</f>
        <v>0</v>
      </c>
    </row>
    <row r="509" spans="1:8" hidden="1" x14ac:dyDescent="0.2">
      <c r="A509" s="203" t="s">
        <v>467</v>
      </c>
      <c r="B509" s="203"/>
      <c r="C509" s="5" t="s">
        <v>37</v>
      </c>
      <c r="D509" s="23" t="s">
        <v>764</v>
      </c>
      <c r="E509" s="30"/>
      <c r="F509" s="69"/>
      <c r="G509" s="69"/>
      <c r="H509" s="69"/>
    </row>
    <row r="510" spans="1:8" hidden="1" x14ac:dyDescent="0.2">
      <c r="A510" s="203" t="s">
        <v>468</v>
      </c>
      <c r="B510" s="203"/>
      <c r="C510" s="5" t="s">
        <v>39</v>
      </c>
      <c r="D510" s="23" t="s">
        <v>764</v>
      </c>
      <c r="E510" s="30"/>
      <c r="F510" s="69"/>
      <c r="G510" s="69"/>
      <c r="H510" s="69"/>
    </row>
    <row r="511" spans="1:8" ht="25.5" hidden="1" x14ac:dyDescent="0.2">
      <c r="A511" s="203" t="s">
        <v>469</v>
      </c>
      <c r="B511" s="203"/>
      <c r="C511" s="5" t="s">
        <v>41</v>
      </c>
      <c r="D511" s="23" t="s">
        <v>764</v>
      </c>
      <c r="E511" s="30"/>
      <c r="F511" s="69"/>
      <c r="G511" s="69"/>
      <c r="H511" s="69"/>
    </row>
    <row r="512" spans="1:8" hidden="1" x14ac:dyDescent="0.2">
      <c r="A512" s="203" t="s">
        <v>470</v>
      </c>
      <c r="B512" s="203"/>
      <c r="C512" s="5" t="s">
        <v>43</v>
      </c>
      <c r="D512" s="23" t="s">
        <v>764</v>
      </c>
      <c r="E512" s="30"/>
      <c r="F512" s="69"/>
      <c r="G512" s="69"/>
      <c r="H512" s="69"/>
    </row>
    <row r="513" spans="1:8" hidden="1" x14ac:dyDescent="0.2">
      <c r="A513" s="203" t="s">
        <v>471</v>
      </c>
      <c r="B513" s="203"/>
      <c r="C513" s="5" t="s">
        <v>45</v>
      </c>
      <c r="D513" s="23" t="s">
        <v>764</v>
      </c>
      <c r="E513" s="30"/>
      <c r="F513" s="69"/>
      <c r="G513" s="69"/>
      <c r="H513" s="69"/>
    </row>
    <row r="514" spans="1:8" hidden="1" x14ac:dyDescent="0.2">
      <c r="A514" s="203" t="s">
        <v>472</v>
      </c>
      <c r="B514" s="203"/>
      <c r="C514" s="5" t="s">
        <v>47</v>
      </c>
      <c r="D514" s="23" t="s">
        <v>764</v>
      </c>
      <c r="E514" s="30"/>
      <c r="F514" s="69"/>
      <c r="G514" s="69"/>
      <c r="H514" s="69"/>
    </row>
    <row r="515" spans="1:8" hidden="1" x14ac:dyDescent="0.2">
      <c r="A515" s="203" t="s">
        <v>473</v>
      </c>
      <c r="B515" s="203"/>
      <c r="C515" s="5" t="s">
        <v>49</v>
      </c>
      <c r="D515" s="23" t="s">
        <v>764</v>
      </c>
      <c r="E515" s="30"/>
      <c r="F515" s="69"/>
      <c r="G515" s="69"/>
      <c r="H515" s="69"/>
    </row>
    <row r="516" spans="1:8" hidden="1" x14ac:dyDescent="0.2">
      <c r="A516" s="203" t="s">
        <v>474</v>
      </c>
      <c r="B516" s="203"/>
      <c r="C516" s="5" t="s">
        <v>51</v>
      </c>
      <c r="D516" s="23" t="s">
        <v>764</v>
      </c>
      <c r="E516" s="30"/>
      <c r="F516" s="69"/>
      <c r="G516" s="69"/>
      <c r="H516" s="69"/>
    </row>
    <row r="517" spans="1:8" hidden="1" x14ac:dyDescent="0.2">
      <c r="A517" s="203" t="s">
        <v>477</v>
      </c>
      <c r="B517" s="203"/>
      <c r="C517" s="5" t="s">
        <v>53</v>
      </c>
      <c r="D517" s="23" t="s">
        <v>764</v>
      </c>
      <c r="E517" s="30"/>
      <c r="F517" s="69"/>
      <c r="G517" s="69"/>
      <c r="H517" s="69"/>
    </row>
    <row r="518" spans="1:8" hidden="1" x14ac:dyDescent="0.2">
      <c r="A518" s="203" t="s">
        <v>480</v>
      </c>
      <c r="B518" s="203"/>
      <c r="C518" s="5" t="s">
        <v>55</v>
      </c>
      <c r="D518" s="23" t="s">
        <v>764</v>
      </c>
      <c r="E518" s="30"/>
      <c r="F518" s="69"/>
      <c r="G518" s="69"/>
      <c r="H518" s="69"/>
    </row>
    <row r="519" spans="1:8" ht="25.5" hidden="1" x14ac:dyDescent="0.2">
      <c r="A519" s="203" t="s">
        <v>483</v>
      </c>
      <c r="B519" s="203"/>
      <c r="C519" s="5" t="s">
        <v>765</v>
      </c>
      <c r="D519" s="23" t="s">
        <v>766</v>
      </c>
      <c r="E519" s="30"/>
      <c r="F519" s="69">
        <f>SUM(F520:F529)</f>
        <v>0</v>
      </c>
      <c r="G519" s="69">
        <f>SUM(G520:G529)</f>
        <v>0</v>
      </c>
      <c r="H519" s="69">
        <f>SUM(H520:H529)</f>
        <v>0</v>
      </c>
    </row>
    <row r="520" spans="1:8" hidden="1" x14ac:dyDescent="0.2">
      <c r="A520" s="203" t="s">
        <v>484</v>
      </c>
      <c r="B520" s="203"/>
      <c r="C520" s="5" t="s">
        <v>37</v>
      </c>
      <c r="D520" s="23" t="s">
        <v>766</v>
      </c>
      <c r="E520" s="30"/>
      <c r="F520" s="69"/>
      <c r="G520" s="69"/>
      <c r="H520" s="69"/>
    </row>
    <row r="521" spans="1:8" hidden="1" x14ac:dyDescent="0.2">
      <c r="A521" s="203" t="s">
        <v>485</v>
      </c>
      <c r="B521" s="203"/>
      <c r="C521" s="5" t="s">
        <v>39</v>
      </c>
      <c r="D521" s="23" t="s">
        <v>766</v>
      </c>
      <c r="E521" s="30"/>
      <c r="F521" s="69"/>
      <c r="G521" s="69"/>
      <c r="H521" s="69"/>
    </row>
    <row r="522" spans="1:8" ht="25.5" hidden="1" x14ac:dyDescent="0.2">
      <c r="A522" s="203" t="s">
        <v>486</v>
      </c>
      <c r="B522" s="203"/>
      <c r="C522" s="5" t="s">
        <v>41</v>
      </c>
      <c r="D522" s="23" t="s">
        <v>766</v>
      </c>
      <c r="E522" s="30"/>
      <c r="F522" s="69"/>
      <c r="G522" s="69"/>
      <c r="H522" s="69"/>
    </row>
    <row r="523" spans="1:8" hidden="1" x14ac:dyDescent="0.2">
      <c r="A523" s="203" t="s">
        <v>487</v>
      </c>
      <c r="B523" s="203"/>
      <c r="C523" s="5" t="s">
        <v>43</v>
      </c>
      <c r="D523" s="23" t="s">
        <v>766</v>
      </c>
      <c r="E523" s="30"/>
      <c r="F523" s="69"/>
      <c r="G523" s="69"/>
      <c r="H523" s="69"/>
    </row>
    <row r="524" spans="1:8" hidden="1" x14ac:dyDescent="0.2">
      <c r="A524" s="203" t="s">
        <v>488</v>
      </c>
      <c r="B524" s="203"/>
      <c r="C524" s="5" t="s">
        <v>45</v>
      </c>
      <c r="D524" s="23" t="s">
        <v>766</v>
      </c>
      <c r="E524" s="30"/>
      <c r="F524" s="69"/>
      <c r="G524" s="69"/>
      <c r="H524" s="69"/>
    </row>
    <row r="525" spans="1:8" hidden="1" x14ac:dyDescent="0.2">
      <c r="A525" s="203" t="s">
        <v>489</v>
      </c>
      <c r="B525" s="203"/>
      <c r="C525" s="5" t="s">
        <v>47</v>
      </c>
      <c r="D525" s="23" t="s">
        <v>766</v>
      </c>
      <c r="E525" s="30"/>
      <c r="F525" s="69"/>
      <c r="G525" s="69"/>
      <c r="H525" s="69"/>
    </row>
    <row r="526" spans="1:8" hidden="1" x14ac:dyDescent="0.2">
      <c r="A526" s="203" t="s">
        <v>490</v>
      </c>
      <c r="B526" s="203"/>
      <c r="C526" s="5" t="s">
        <v>49</v>
      </c>
      <c r="D526" s="23" t="s">
        <v>766</v>
      </c>
      <c r="E526" s="30"/>
      <c r="F526" s="69"/>
      <c r="G526" s="69"/>
      <c r="H526" s="69"/>
    </row>
    <row r="527" spans="1:8" hidden="1" x14ac:dyDescent="0.2">
      <c r="A527" s="203" t="s">
        <v>491</v>
      </c>
      <c r="B527" s="203"/>
      <c r="C527" s="5" t="s">
        <v>51</v>
      </c>
      <c r="D527" s="23" t="s">
        <v>766</v>
      </c>
      <c r="E527" s="30"/>
      <c r="F527" s="69"/>
      <c r="G527" s="69"/>
      <c r="H527" s="69"/>
    </row>
    <row r="528" spans="1:8" hidden="1" x14ac:dyDescent="0.2">
      <c r="A528" s="203" t="s">
        <v>492</v>
      </c>
      <c r="B528" s="203"/>
      <c r="C528" s="5" t="s">
        <v>53</v>
      </c>
      <c r="D528" s="23" t="s">
        <v>766</v>
      </c>
      <c r="E528" s="30"/>
      <c r="F528" s="69"/>
      <c r="G528" s="69"/>
      <c r="H528" s="69"/>
    </row>
    <row r="529" spans="1:8" hidden="1" x14ac:dyDescent="0.2">
      <c r="A529" s="203" t="s">
        <v>493</v>
      </c>
      <c r="B529" s="203"/>
      <c r="C529" s="5" t="s">
        <v>55</v>
      </c>
      <c r="D529" s="23" t="s">
        <v>766</v>
      </c>
      <c r="E529" s="30"/>
      <c r="F529" s="69"/>
      <c r="G529" s="69"/>
      <c r="H529" s="69"/>
    </row>
    <row r="530" spans="1:8" ht="25.5" hidden="1" x14ac:dyDescent="0.2">
      <c r="A530" s="203" t="s">
        <v>496</v>
      </c>
      <c r="B530" s="203"/>
      <c r="C530" s="5" t="s">
        <v>767</v>
      </c>
      <c r="D530" s="23" t="s">
        <v>768</v>
      </c>
      <c r="E530" s="30"/>
      <c r="F530" s="69"/>
      <c r="G530" s="69"/>
      <c r="H530" s="69"/>
    </row>
    <row r="531" spans="1:8" ht="25.5" hidden="1" x14ac:dyDescent="0.2">
      <c r="A531" s="203" t="s">
        <v>497</v>
      </c>
      <c r="B531" s="203"/>
      <c r="C531" s="5" t="s">
        <v>719</v>
      </c>
      <c r="D531" s="23" t="s">
        <v>768</v>
      </c>
      <c r="E531" s="30"/>
      <c r="F531" s="69"/>
      <c r="G531" s="69"/>
      <c r="H531" s="69"/>
    </row>
    <row r="532" spans="1:8" ht="25.5" hidden="1" x14ac:dyDescent="0.2">
      <c r="A532" s="203" t="s">
        <v>498</v>
      </c>
      <c r="B532" s="203"/>
      <c r="C532" s="5" t="s">
        <v>769</v>
      </c>
      <c r="D532" s="23" t="s">
        <v>770</v>
      </c>
      <c r="E532" s="30"/>
      <c r="F532" s="69">
        <f>SUM(F533:F542)</f>
        <v>0</v>
      </c>
      <c r="G532" s="69">
        <f>SUM(G533:G542)</f>
        <v>0</v>
      </c>
      <c r="H532" s="69">
        <f>SUM(H533:H542)</f>
        <v>0</v>
      </c>
    </row>
    <row r="533" spans="1:8" hidden="1" x14ac:dyDescent="0.2">
      <c r="A533" s="203" t="s">
        <v>499</v>
      </c>
      <c r="B533" s="203"/>
      <c r="C533" s="5" t="s">
        <v>442</v>
      </c>
      <c r="D533" s="3" t="s">
        <v>770</v>
      </c>
      <c r="E533" s="30"/>
      <c r="F533" s="69"/>
      <c r="G533" s="69"/>
      <c r="H533" s="69"/>
    </row>
    <row r="534" spans="1:8" hidden="1" x14ac:dyDescent="0.2">
      <c r="A534" s="203" t="s">
        <v>500</v>
      </c>
      <c r="B534" s="203"/>
      <c r="C534" s="5" t="s">
        <v>444</v>
      </c>
      <c r="D534" s="23" t="s">
        <v>770</v>
      </c>
      <c r="E534" s="30"/>
      <c r="F534" s="69"/>
      <c r="G534" s="69"/>
      <c r="H534" s="69"/>
    </row>
    <row r="535" spans="1:8" hidden="1" x14ac:dyDescent="0.2">
      <c r="A535" s="203" t="s">
        <v>501</v>
      </c>
      <c r="B535" s="203"/>
      <c r="C535" s="5" t="s">
        <v>446</v>
      </c>
      <c r="D535" s="3" t="s">
        <v>770</v>
      </c>
      <c r="E535" s="30"/>
      <c r="F535" s="69"/>
      <c r="G535" s="69"/>
      <c r="H535" s="69"/>
    </row>
    <row r="536" spans="1:8" hidden="1" x14ac:dyDescent="0.2">
      <c r="A536" s="203" t="s">
        <v>502</v>
      </c>
      <c r="B536" s="203"/>
      <c r="C536" s="3" t="s">
        <v>448</v>
      </c>
      <c r="D536" s="23" t="s">
        <v>770</v>
      </c>
      <c r="E536" s="24"/>
      <c r="F536" s="66"/>
      <c r="G536" s="66"/>
      <c r="H536" s="66"/>
    </row>
    <row r="537" spans="1:8" hidden="1" x14ac:dyDescent="0.2">
      <c r="A537" s="203" t="s">
        <v>503</v>
      </c>
      <c r="B537" s="203"/>
      <c r="C537" s="3" t="s">
        <v>450</v>
      </c>
      <c r="D537" s="3" t="s">
        <v>770</v>
      </c>
      <c r="E537" s="24"/>
      <c r="F537" s="66"/>
      <c r="G537" s="66"/>
      <c r="H537" s="66"/>
    </row>
    <row r="538" spans="1:8" ht="25.5" hidden="1" x14ac:dyDescent="0.2">
      <c r="A538" s="203" t="s">
        <v>504</v>
      </c>
      <c r="B538" s="203"/>
      <c r="C538" s="3" t="s">
        <v>452</v>
      </c>
      <c r="D538" s="23" t="s">
        <v>770</v>
      </c>
      <c r="E538" s="24"/>
      <c r="F538" s="66"/>
      <c r="G538" s="66"/>
      <c r="H538" s="66"/>
    </row>
    <row r="539" spans="1:8" hidden="1" x14ac:dyDescent="0.2">
      <c r="A539" s="203" t="s">
        <v>505</v>
      </c>
      <c r="B539" s="203"/>
      <c r="C539" s="5" t="s">
        <v>454</v>
      </c>
      <c r="D539" s="3" t="s">
        <v>770</v>
      </c>
      <c r="E539" s="30"/>
      <c r="F539" s="69"/>
      <c r="G539" s="69"/>
      <c r="H539" s="69"/>
    </row>
    <row r="540" spans="1:8" hidden="1" x14ac:dyDescent="0.2">
      <c r="A540" s="203" t="s">
        <v>506</v>
      </c>
      <c r="B540" s="203"/>
      <c r="C540" s="5" t="s">
        <v>456</v>
      </c>
      <c r="D540" s="23" t="s">
        <v>770</v>
      </c>
      <c r="E540" s="30"/>
      <c r="F540" s="69"/>
      <c r="G540" s="69"/>
      <c r="H540" s="69"/>
    </row>
    <row r="541" spans="1:8" hidden="1" x14ac:dyDescent="0.2">
      <c r="A541" s="203" t="s">
        <v>509</v>
      </c>
      <c r="B541" s="203"/>
      <c r="C541" s="5" t="s">
        <v>458</v>
      </c>
      <c r="D541" s="3" t="s">
        <v>770</v>
      </c>
      <c r="E541" s="30"/>
      <c r="F541" s="69"/>
      <c r="G541" s="69"/>
      <c r="H541" s="69"/>
    </row>
    <row r="542" spans="1:8" hidden="1" x14ac:dyDescent="0.2">
      <c r="A542" s="203" t="s">
        <v>771</v>
      </c>
      <c r="B542" s="203"/>
      <c r="C542" s="5" t="s">
        <v>460</v>
      </c>
      <c r="D542" s="23" t="s">
        <v>770</v>
      </c>
      <c r="E542" s="30"/>
      <c r="F542" s="69"/>
      <c r="G542" s="69"/>
      <c r="H542" s="69"/>
    </row>
    <row r="543" spans="1:8" hidden="1" x14ac:dyDescent="0.2">
      <c r="A543" s="203" t="s">
        <v>772</v>
      </c>
      <c r="B543" s="203"/>
      <c r="C543" s="5" t="s">
        <v>773</v>
      </c>
      <c r="D543" s="23" t="s">
        <v>774</v>
      </c>
      <c r="E543" s="30"/>
      <c r="F543" s="69"/>
      <c r="G543" s="69"/>
      <c r="H543" s="69"/>
    </row>
    <row r="544" spans="1:8" ht="25.5" hidden="1" x14ac:dyDescent="0.2">
      <c r="A544" s="203" t="s">
        <v>775</v>
      </c>
      <c r="B544" s="203"/>
      <c r="C544" s="5" t="s">
        <v>776</v>
      </c>
      <c r="D544" s="23" t="s">
        <v>777</v>
      </c>
      <c r="E544" s="30"/>
      <c r="F544" s="69">
        <f>SUM(F545:F554)</f>
        <v>0</v>
      </c>
      <c r="G544" s="69">
        <f>SUM(G545:G554)</f>
        <v>0</v>
      </c>
      <c r="H544" s="69">
        <f>SUM(H545:H554)</f>
        <v>0</v>
      </c>
    </row>
    <row r="545" spans="1:8" hidden="1" x14ac:dyDescent="0.2">
      <c r="A545" s="203" t="s">
        <v>778</v>
      </c>
      <c r="B545" s="203"/>
      <c r="C545" s="5" t="s">
        <v>442</v>
      </c>
      <c r="D545" s="3" t="s">
        <v>777</v>
      </c>
      <c r="E545" s="30"/>
      <c r="F545" s="69"/>
      <c r="G545" s="69"/>
      <c r="H545" s="69"/>
    </row>
    <row r="546" spans="1:8" hidden="1" x14ac:dyDescent="0.2">
      <c r="A546" s="203" t="s">
        <v>779</v>
      </c>
      <c r="B546" s="203"/>
      <c r="C546" s="5" t="s">
        <v>444</v>
      </c>
      <c r="D546" s="3" t="s">
        <v>777</v>
      </c>
      <c r="E546" s="30"/>
      <c r="F546" s="69"/>
      <c r="G546" s="69"/>
      <c r="H546" s="69"/>
    </row>
    <row r="547" spans="1:8" hidden="1" x14ac:dyDescent="0.2">
      <c r="A547" s="203" t="s">
        <v>780</v>
      </c>
      <c r="B547" s="203"/>
      <c r="C547" s="5" t="s">
        <v>446</v>
      </c>
      <c r="D547" s="3" t="s">
        <v>777</v>
      </c>
      <c r="E547" s="30"/>
      <c r="F547" s="69"/>
      <c r="G547" s="69"/>
      <c r="H547" s="69"/>
    </row>
    <row r="548" spans="1:8" hidden="1" x14ac:dyDescent="0.2">
      <c r="A548" s="203" t="s">
        <v>781</v>
      </c>
      <c r="B548" s="203"/>
      <c r="C548" s="3" t="s">
        <v>448</v>
      </c>
      <c r="D548" s="3" t="s">
        <v>777</v>
      </c>
      <c r="E548" s="24"/>
      <c r="F548" s="66"/>
      <c r="G548" s="66"/>
      <c r="H548" s="66"/>
    </row>
    <row r="549" spans="1:8" hidden="1" x14ac:dyDescent="0.2">
      <c r="A549" s="203" t="s">
        <v>782</v>
      </c>
      <c r="B549" s="203"/>
      <c r="C549" s="3" t="s">
        <v>450</v>
      </c>
      <c r="D549" s="3" t="s">
        <v>777</v>
      </c>
      <c r="E549" s="24"/>
      <c r="F549" s="66"/>
      <c r="G549" s="66"/>
      <c r="H549" s="66"/>
    </row>
    <row r="550" spans="1:8" ht="25.5" hidden="1" x14ac:dyDescent="0.2">
      <c r="A550" s="203" t="s">
        <v>783</v>
      </c>
      <c r="B550" s="203"/>
      <c r="C550" s="3" t="s">
        <v>452</v>
      </c>
      <c r="D550" s="3" t="s">
        <v>777</v>
      </c>
      <c r="E550" s="24"/>
      <c r="F550" s="66"/>
      <c r="G550" s="66"/>
      <c r="H550" s="66"/>
    </row>
    <row r="551" spans="1:8" hidden="1" x14ac:dyDescent="0.2">
      <c r="A551" s="203" t="s">
        <v>784</v>
      </c>
      <c r="B551" s="203"/>
      <c r="C551" s="5" t="s">
        <v>454</v>
      </c>
      <c r="D551" s="3" t="s">
        <v>777</v>
      </c>
      <c r="E551" s="30"/>
      <c r="F551" s="69"/>
      <c r="G551" s="69"/>
      <c r="H551" s="69"/>
    </row>
    <row r="552" spans="1:8" hidden="1" x14ac:dyDescent="0.2">
      <c r="A552" s="203" t="s">
        <v>785</v>
      </c>
      <c r="B552" s="203"/>
      <c r="C552" s="5" t="s">
        <v>456</v>
      </c>
      <c r="D552" s="3" t="s">
        <v>777</v>
      </c>
      <c r="E552" s="30"/>
      <c r="F552" s="69"/>
      <c r="G552" s="69"/>
      <c r="H552" s="69"/>
    </row>
    <row r="553" spans="1:8" hidden="1" x14ac:dyDescent="0.2">
      <c r="A553" s="203" t="s">
        <v>786</v>
      </c>
      <c r="B553" s="203"/>
      <c r="C553" s="5" t="s">
        <v>458</v>
      </c>
      <c r="D553" s="3" t="s">
        <v>777</v>
      </c>
      <c r="E553" s="30"/>
      <c r="F553" s="69"/>
      <c r="G553" s="69"/>
      <c r="H553" s="69"/>
    </row>
    <row r="554" spans="1:8" hidden="1" x14ac:dyDescent="0.2">
      <c r="A554" s="203" t="s">
        <v>787</v>
      </c>
      <c r="B554" s="203"/>
      <c r="C554" s="5" t="s">
        <v>460</v>
      </c>
      <c r="D554" s="3" t="s">
        <v>777</v>
      </c>
      <c r="E554" s="30"/>
      <c r="F554" s="69"/>
      <c r="G554" s="69"/>
      <c r="H554" s="69"/>
    </row>
    <row r="555" spans="1:8" ht="25.5" hidden="1" x14ac:dyDescent="0.2">
      <c r="A555" s="206" t="s">
        <v>788</v>
      </c>
      <c r="B555" s="206"/>
      <c r="C555" s="7" t="s">
        <v>789</v>
      </c>
      <c r="D555" s="20" t="s">
        <v>790</v>
      </c>
      <c r="E555" s="34"/>
      <c r="F555" s="72">
        <f>F496+F497+F508+F519+F530+F532+F543+F544</f>
        <v>0</v>
      </c>
      <c r="G555" s="72">
        <f>G496+G497+G508+G519+G530+G532+G543+G544</f>
        <v>0</v>
      </c>
      <c r="H555" s="72">
        <f>H496+H497+H508+H519+H530+H532+H543+H544</f>
        <v>0</v>
      </c>
    </row>
    <row r="556" spans="1:8" ht="28.5" customHeight="1" x14ac:dyDescent="0.2">
      <c r="A556" s="206" t="s">
        <v>791</v>
      </c>
      <c r="B556" s="206"/>
      <c r="C556" s="7" t="s">
        <v>792</v>
      </c>
      <c r="D556" s="38" t="s">
        <v>793</v>
      </c>
      <c r="E556" s="34"/>
      <c r="F556" s="72">
        <f>F296+F297+F337+F416+F481+F490+F495+F555</f>
        <v>50</v>
      </c>
      <c r="G556" s="72">
        <f>G296+G297+G337+G416+G481+G490+G495+G555</f>
        <v>0</v>
      </c>
      <c r="H556" s="72">
        <f>H296+H297+H337+H416+H481+H490+H495+H555</f>
        <v>50</v>
      </c>
    </row>
    <row r="557" spans="1:8" x14ac:dyDescent="0.2">
      <c r="D557" s="11"/>
    </row>
    <row r="558" spans="1:8" ht="15.75" x14ac:dyDescent="0.25">
      <c r="A558" s="88"/>
      <c r="B558" s="88"/>
      <c r="C558" s="7" t="s">
        <v>802</v>
      </c>
      <c r="D558" s="95"/>
      <c r="E558" s="89"/>
      <c r="F558" s="89">
        <v>0</v>
      </c>
      <c r="G558" s="89">
        <v>0</v>
      </c>
      <c r="H558" s="89">
        <v>0</v>
      </c>
    </row>
    <row r="559" spans="1:8" x14ac:dyDescent="0.2">
      <c r="A559" s="88"/>
      <c r="B559" s="88"/>
      <c r="C559" s="5" t="s">
        <v>803</v>
      </c>
      <c r="D559" s="95"/>
      <c r="E559" s="88"/>
      <c r="F559" s="88">
        <v>0</v>
      </c>
      <c r="G559" s="88">
        <v>0</v>
      </c>
      <c r="H559" s="88">
        <v>0</v>
      </c>
    </row>
    <row r="560" spans="1:8" x14ac:dyDescent="0.2">
      <c r="D560" s="11"/>
    </row>
    <row r="561" spans="1:7" x14ac:dyDescent="0.2">
      <c r="D561" s="11"/>
    </row>
    <row r="562" spans="1:7" x14ac:dyDescent="0.2">
      <c r="C562"/>
      <c r="D562" s="11"/>
    </row>
    <row r="563" spans="1:7" x14ac:dyDescent="0.2">
      <c r="C563"/>
      <c r="D563" s="11"/>
    </row>
    <row r="564" spans="1:7" x14ac:dyDescent="0.2">
      <c r="C564"/>
      <c r="D564" s="11"/>
    </row>
    <row r="565" spans="1:7" x14ac:dyDescent="0.2">
      <c r="C565"/>
      <c r="D565" s="11"/>
    </row>
    <row r="566" spans="1:7" x14ac:dyDescent="0.2">
      <c r="C566"/>
      <c r="D566" s="11"/>
    </row>
    <row r="567" spans="1:7" x14ac:dyDescent="0.2">
      <c r="A567" s="185">
        <v>35</v>
      </c>
      <c r="B567" s="185"/>
      <c r="C567" s="185"/>
      <c r="D567" s="185"/>
      <c r="E567" s="185"/>
      <c r="F567" s="185"/>
      <c r="G567" s="185"/>
    </row>
    <row r="568" spans="1:7" x14ac:dyDescent="0.2">
      <c r="C568"/>
      <c r="D568" s="11"/>
    </row>
    <row r="569" spans="1:7" x14ac:dyDescent="0.2">
      <c r="C569"/>
      <c r="D569" s="11"/>
    </row>
    <row r="570" spans="1:7" x14ac:dyDescent="0.2">
      <c r="C570"/>
      <c r="D570" s="11"/>
    </row>
    <row r="571" spans="1:7" x14ac:dyDescent="0.2">
      <c r="C571"/>
      <c r="D571" s="11"/>
    </row>
    <row r="572" spans="1:7" x14ac:dyDescent="0.2">
      <c r="C572"/>
      <c r="D572" s="11"/>
    </row>
    <row r="573" spans="1:7" x14ac:dyDescent="0.2">
      <c r="C573"/>
      <c r="D573" s="11"/>
    </row>
    <row r="574" spans="1:7" x14ac:dyDescent="0.2">
      <c r="C574"/>
      <c r="D574" s="11"/>
    </row>
    <row r="575" spans="1:7" x14ac:dyDescent="0.2">
      <c r="C575"/>
      <c r="D575" s="11"/>
    </row>
    <row r="576" spans="1:7" x14ac:dyDescent="0.2">
      <c r="C576"/>
      <c r="D576" s="11"/>
    </row>
    <row r="577" spans="3:4" x14ac:dyDescent="0.2">
      <c r="C577"/>
      <c r="D577" s="11"/>
    </row>
    <row r="578" spans="3:4" x14ac:dyDescent="0.2">
      <c r="C578"/>
      <c r="D578" s="11"/>
    </row>
    <row r="579" spans="3:4" x14ac:dyDescent="0.2">
      <c r="C579"/>
      <c r="D579" s="11"/>
    </row>
    <row r="580" spans="3:4" x14ac:dyDescent="0.2">
      <c r="C580"/>
      <c r="D580" s="11"/>
    </row>
    <row r="581" spans="3:4" x14ac:dyDescent="0.2">
      <c r="C581"/>
      <c r="D581" s="11"/>
    </row>
    <row r="582" spans="3:4" x14ac:dyDescent="0.2">
      <c r="C582"/>
      <c r="D582" s="11"/>
    </row>
    <row r="583" spans="3:4" x14ac:dyDescent="0.2">
      <c r="C583"/>
      <c r="D583" s="11"/>
    </row>
    <row r="584" spans="3:4" x14ac:dyDescent="0.2">
      <c r="C584"/>
      <c r="D584" s="11"/>
    </row>
    <row r="585" spans="3:4" x14ac:dyDescent="0.2">
      <c r="C585"/>
      <c r="D585" s="11"/>
    </row>
    <row r="586" spans="3:4" x14ac:dyDescent="0.2">
      <c r="C586"/>
      <c r="D586" s="11"/>
    </row>
    <row r="587" spans="3:4" x14ac:dyDescent="0.2">
      <c r="C587"/>
      <c r="D587" s="11"/>
    </row>
    <row r="588" spans="3:4" x14ac:dyDescent="0.2">
      <c r="C588"/>
      <c r="D588" s="11"/>
    </row>
    <row r="589" spans="3:4" x14ac:dyDescent="0.2">
      <c r="C589"/>
      <c r="D589" s="11"/>
    </row>
    <row r="590" spans="3:4" x14ac:dyDescent="0.2">
      <c r="C590"/>
      <c r="D590" s="11"/>
    </row>
    <row r="591" spans="3:4" x14ac:dyDescent="0.2">
      <c r="C591"/>
      <c r="D591" s="11"/>
    </row>
    <row r="592" spans="3:4" x14ac:dyDescent="0.2">
      <c r="C592"/>
      <c r="D592" s="11"/>
    </row>
    <row r="593" spans="3:4" x14ac:dyDescent="0.2">
      <c r="C593"/>
      <c r="D593" s="11"/>
    </row>
    <row r="594" spans="3:4" x14ac:dyDescent="0.2">
      <c r="C594"/>
      <c r="D594" s="11"/>
    </row>
    <row r="595" spans="3:4" x14ac:dyDescent="0.2">
      <c r="C595"/>
      <c r="D595" s="11"/>
    </row>
    <row r="596" spans="3:4" x14ac:dyDescent="0.2">
      <c r="C596"/>
      <c r="D596" s="11"/>
    </row>
    <row r="597" spans="3:4" x14ac:dyDescent="0.2">
      <c r="C597"/>
      <c r="D597" s="11"/>
    </row>
    <row r="598" spans="3:4" x14ac:dyDescent="0.2">
      <c r="C598"/>
      <c r="D598" s="11"/>
    </row>
    <row r="599" spans="3:4" x14ac:dyDescent="0.2">
      <c r="C599"/>
      <c r="D599" s="11"/>
    </row>
    <row r="600" spans="3:4" x14ac:dyDescent="0.2">
      <c r="C600"/>
      <c r="D600" s="11"/>
    </row>
    <row r="601" spans="3:4" x14ac:dyDescent="0.2">
      <c r="C601"/>
      <c r="D601" s="11"/>
    </row>
    <row r="602" spans="3:4" x14ac:dyDescent="0.2">
      <c r="C602"/>
      <c r="D602" s="11"/>
    </row>
    <row r="603" spans="3:4" x14ac:dyDescent="0.2">
      <c r="C603"/>
      <c r="D603" s="11"/>
    </row>
    <row r="604" spans="3:4" x14ac:dyDescent="0.2">
      <c r="C604"/>
      <c r="D604" s="11"/>
    </row>
    <row r="605" spans="3:4" x14ac:dyDescent="0.2">
      <c r="C605"/>
      <c r="D605" s="11"/>
    </row>
    <row r="606" spans="3:4" x14ac:dyDescent="0.2">
      <c r="C606"/>
      <c r="D606" s="11"/>
    </row>
    <row r="607" spans="3:4" x14ac:dyDescent="0.2">
      <c r="C607"/>
      <c r="D607" s="11"/>
    </row>
    <row r="608" spans="3:4" x14ac:dyDescent="0.2">
      <c r="C608"/>
      <c r="D608" s="11"/>
    </row>
    <row r="609" spans="3:4" x14ac:dyDescent="0.2">
      <c r="C609"/>
      <c r="D609" s="11"/>
    </row>
    <row r="610" spans="3:4" x14ac:dyDescent="0.2">
      <c r="C610"/>
      <c r="D610" s="11"/>
    </row>
    <row r="611" spans="3:4" x14ac:dyDescent="0.2">
      <c r="C611"/>
      <c r="D611" s="11"/>
    </row>
    <row r="612" spans="3:4" x14ac:dyDescent="0.2">
      <c r="C612"/>
      <c r="D612" s="11"/>
    </row>
    <row r="613" spans="3:4" x14ac:dyDescent="0.2">
      <c r="C613"/>
      <c r="D613" s="11"/>
    </row>
    <row r="614" spans="3:4" x14ac:dyDescent="0.2">
      <c r="C614"/>
      <c r="D614" s="11"/>
    </row>
    <row r="615" spans="3:4" x14ac:dyDescent="0.2">
      <c r="C615"/>
      <c r="D615" s="11"/>
    </row>
    <row r="616" spans="3:4" x14ac:dyDescent="0.2">
      <c r="C616"/>
      <c r="D616" s="11"/>
    </row>
    <row r="617" spans="3:4" x14ac:dyDescent="0.2">
      <c r="C617"/>
      <c r="D617" s="11"/>
    </row>
    <row r="618" spans="3:4" x14ac:dyDescent="0.2">
      <c r="C618"/>
      <c r="D618" s="11"/>
    </row>
    <row r="619" spans="3:4" x14ac:dyDescent="0.2">
      <c r="C619"/>
      <c r="D619" s="11"/>
    </row>
    <row r="620" spans="3:4" x14ac:dyDescent="0.2">
      <c r="C620"/>
      <c r="D620" s="11"/>
    </row>
    <row r="621" spans="3:4" x14ac:dyDescent="0.2">
      <c r="C621"/>
      <c r="D621" s="11"/>
    </row>
    <row r="622" spans="3:4" x14ac:dyDescent="0.2">
      <c r="C622"/>
      <c r="D622" s="11"/>
    </row>
    <row r="623" spans="3:4" x14ac:dyDescent="0.2">
      <c r="C623"/>
      <c r="D623" s="11"/>
    </row>
    <row r="624" spans="3:4" x14ac:dyDescent="0.2">
      <c r="C624"/>
      <c r="D624" s="11"/>
    </row>
    <row r="625" spans="3:4" x14ac:dyDescent="0.2">
      <c r="C625"/>
      <c r="D625" s="11"/>
    </row>
    <row r="626" spans="3:4" x14ac:dyDescent="0.2">
      <c r="C626"/>
      <c r="D626" s="11"/>
    </row>
    <row r="627" spans="3:4" x14ac:dyDescent="0.2">
      <c r="C627"/>
      <c r="D627" s="11"/>
    </row>
    <row r="628" spans="3:4" x14ac:dyDescent="0.2">
      <c r="C628"/>
      <c r="D628" s="11"/>
    </row>
    <row r="629" spans="3:4" x14ac:dyDescent="0.2">
      <c r="C629"/>
      <c r="D629" s="11"/>
    </row>
    <row r="630" spans="3:4" x14ac:dyDescent="0.2">
      <c r="C630"/>
      <c r="D630" s="11"/>
    </row>
    <row r="631" spans="3:4" x14ac:dyDescent="0.2">
      <c r="C631"/>
      <c r="D631" s="11"/>
    </row>
    <row r="632" spans="3:4" x14ac:dyDescent="0.2">
      <c r="C632"/>
      <c r="D632" s="11"/>
    </row>
    <row r="633" spans="3:4" x14ac:dyDescent="0.2">
      <c r="C633"/>
      <c r="D633" s="11"/>
    </row>
    <row r="634" spans="3:4" x14ac:dyDescent="0.2">
      <c r="C634"/>
      <c r="D634" s="11"/>
    </row>
    <row r="635" spans="3:4" x14ac:dyDescent="0.2">
      <c r="C635"/>
      <c r="D635" s="11"/>
    </row>
    <row r="636" spans="3:4" x14ac:dyDescent="0.2">
      <c r="C636"/>
      <c r="D636" s="11"/>
    </row>
    <row r="637" spans="3:4" x14ac:dyDescent="0.2">
      <c r="C637"/>
      <c r="D637" s="11"/>
    </row>
    <row r="638" spans="3:4" x14ac:dyDescent="0.2">
      <c r="C638"/>
      <c r="D638" s="11"/>
    </row>
    <row r="639" spans="3:4" x14ac:dyDescent="0.2">
      <c r="C639"/>
      <c r="D639" s="11"/>
    </row>
    <row r="640" spans="3:4" x14ac:dyDescent="0.2">
      <c r="C640"/>
      <c r="D640" s="11"/>
    </row>
    <row r="641" spans="3:4" x14ac:dyDescent="0.2">
      <c r="C641"/>
      <c r="D641" s="11"/>
    </row>
    <row r="642" spans="3:4" x14ac:dyDescent="0.2">
      <c r="C642"/>
      <c r="D642" s="11"/>
    </row>
    <row r="643" spans="3:4" x14ac:dyDescent="0.2">
      <c r="C643"/>
      <c r="D643" s="11"/>
    </row>
    <row r="644" spans="3:4" x14ac:dyDescent="0.2">
      <c r="C644"/>
      <c r="D644" s="11"/>
    </row>
    <row r="645" spans="3:4" x14ac:dyDescent="0.2">
      <c r="C645"/>
      <c r="D645" s="11"/>
    </row>
    <row r="646" spans="3:4" x14ac:dyDescent="0.2">
      <c r="C646"/>
      <c r="D646" s="11"/>
    </row>
    <row r="647" spans="3:4" x14ac:dyDescent="0.2">
      <c r="C647"/>
      <c r="D647" s="11"/>
    </row>
    <row r="648" spans="3:4" x14ac:dyDescent="0.2">
      <c r="C648"/>
      <c r="D648" s="11"/>
    </row>
    <row r="649" spans="3:4" x14ac:dyDescent="0.2">
      <c r="C649"/>
      <c r="D649" s="11"/>
    </row>
    <row r="650" spans="3:4" x14ac:dyDescent="0.2">
      <c r="C650"/>
      <c r="D650" s="11"/>
    </row>
    <row r="651" spans="3:4" x14ac:dyDescent="0.2">
      <c r="C651"/>
      <c r="D651" s="11"/>
    </row>
    <row r="652" spans="3:4" x14ac:dyDescent="0.2">
      <c r="C652"/>
      <c r="D652" s="11"/>
    </row>
    <row r="653" spans="3:4" x14ac:dyDescent="0.2">
      <c r="C653"/>
      <c r="D653" s="11"/>
    </row>
    <row r="654" spans="3:4" x14ac:dyDescent="0.2">
      <c r="C654"/>
      <c r="D654" s="11"/>
    </row>
    <row r="655" spans="3:4" x14ac:dyDescent="0.2">
      <c r="C655"/>
      <c r="D655" s="11"/>
    </row>
    <row r="656" spans="3:4" x14ac:dyDescent="0.2">
      <c r="C656"/>
      <c r="D656" s="11"/>
    </row>
    <row r="657" spans="3:4" x14ac:dyDescent="0.2">
      <c r="C657"/>
      <c r="D657" s="11"/>
    </row>
    <row r="658" spans="3:4" x14ac:dyDescent="0.2">
      <c r="C658"/>
      <c r="D658" s="11"/>
    </row>
    <row r="659" spans="3:4" x14ac:dyDescent="0.2">
      <c r="C659"/>
      <c r="D659" s="11"/>
    </row>
    <row r="660" spans="3:4" x14ac:dyDescent="0.2">
      <c r="C660"/>
      <c r="D660" s="11"/>
    </row>
    <row r="661" spans="3:4" x14ac:dyDescent="0.2">
      <c r="C661"/>
      <c r="D661" s="11"/>
    </row>
    <row r="662" spans="3:4" x14ac:dyDescent="0.2">
      <c r="C662"/>
      <c r="D662" s="11"/>
    </row>
    <row r="663" spans="3:4" x14ac:dyDescent="0.2">
      <c r="C663"/>
      <c r="D663" s="11"/>
    </row>
    <row r="664" spans="3:4" x14ac:dyDescent="0.2">
      <c r="C664"/>
      <c r="D664" s="11"/>
    </row>
    <row r="665" spans="3:4" x14ac:dyDescent="0.2">
      <c r="C665"/>
      <c r="D665" s="11"/>
    </row>
    <row r="666" spans="3:4" x14ac:dyDescent="0.2">
      <c r="C666"/>
      <c r="D666" s="11"/>
    </row>
    <row r="667" spans="3:4" x14ac:dyDescent="0.2">
      <c r="C667"/>
      <c r="D667" s="11"/>
    </row>
    <row r="668" spans="3:4" x14ac:dyDescent="0.2">
      <c r="C668"/>
      <c r="D668" s="11"/>
    </row>
    <row r="669" spans="3:4" x14ac:dyDescent="0.2">
      <c r="C669"/>
      <c r="D669" s="11"/>
    </row>
    <row r="670" spans="3:4" x14ac:dyDescent="0.2">
      <c r="C670"/>
      <c r="D670" s="11"/>
    </row>
    <row r="671" spans="3:4" x14ac:dyDescent="0.2">
      <c r="C671"/>
      <c r="D671" s="11"/>
    </row>
    <row r="672" spans="3:4" x14ac:dyDescent="0.2">
      <c r="C672"/>
      <c r="D672" s="11"/>
    </row>
    <row r="673" spans="3:4" x14ac:dyDescent="0.2">
      <c r="C673"/>
      <c r="D673" s="11"/>
    </row>
    <row r="674" spans="3:4" x14ac:dyDescent="0.2">
      <c r="C674"/>
      <c r="D674" s="11"/>
    </row>
    <row r="675" spans="3:4" x14ac:dyDescent="0.2">
      <c r="C675"/>
      <c r="D675" s="11"/>
    </row>
    <row r="676" spans="3:4" x14ac:dyDescent="0.2">
      <c r="C676"/>
      <c r="D676" s="11"/>
    </row>
    <row r="677" spans="3:4" x14ac:dyDescent="0.2">
      <c r="C677"/>
      <c r="D677" s="11"/>
    </row>
    <row r="678" spans="3:4" x14ac:dyDescent="0.2">
      <c r="C678"/>
      <c r="D678" s="11"/>
    </row>
    <row r="679" spans="3:4" x14ac:dyDescent="0.2">
      <c r="C679"/>
      <c r="D679" s="11"/>
    </row>
    <row r="680" spans="3:4" x14ac:dyDescent="0.2">
      <c r="C680"/>
      <c r="D680" s="11"/>
    </row>
    <row r="681" spans="3:4" x14ac:dyDescent="0.2">
      <c r="C681"/>
      <c r="D681" s="11"/>
    </row>
    <row r="682" spans="3:4" x14ac:dyDescent="0.2">
      <c r="C682"/>
      <c r="D682" s="11"/>
    </row>
    <row r="683" spans="3:4" x14ac:dyDescent="0.2">
      <c r="C683"/>
      <c r="D683" s="11"/>
    </row>
    <row r="684" spans="3:4" x14ac:dyDescent="0.2">
      <c r="C684"/>
      <c r="D684" s="11"/>
    </row>
    <row r="685" spans="3:4" x14ac:dyDescent="0.2">
      <c r="C685"/>
      <c r="D685" s="11"/>
    </row>
    <row r="686" spans="3:4" x14ac:dyDescent="0.2">
      <c r="C686"/>
      <c r="D686" s="11"/>
    </row>
    <row r="687" spans="3:4" x14ac:dyDescent="0.2">
      <c r="C687"/>
      <c r="D687" s="11"/>
    </row>
    <row r="688" spans="3:4" x14ac:dyDescent="0.2">
      <c r="C688"/>
      <c r="D688" s="11"/>
    </row>
    <row r="689" spans="3:4" x14ac:dyDescent="0.2">
      <c r="C689"/>
      <c r="D689" s="11"/>
    </row>
    <row r="690" spans="3:4" x14ac:dyDescent="0.2">
      <c r="C690"/>
      <c r="D690" s="11"/>
    </row>
    <row r="691" spans="3:4" x14ac:dyDescent="0.2">
      <c r="C691"/>
      <c r="D691" s="11"/>
    </row>
    <row r="692" spans="3:4" x14ac:dyDescent="0.2">
      <c r="C692"/>
      <c r="D692" s="11"/>
    </row>
    <row r="693" spans="3:4" x14ac:dyDescent="0.2">
      <c r="C693"/>
      <c r="D693" s="11"/>
    </row>
    <row r="694" spans="3:4" x14ac:dyDescent="0.2">
      <c r="C694"/>
      <c r="D694" s="11"/>
    </row>
    <row r="695" spans="3:4" x14ac:dyDescent="0.2">
      <c r="C695"/>
      <c r="D695" s="11"/>
    </row>
    <row r="696" spans="3:4" x14ac:dyDescent="0.2">
      <c r="C696"/>
      <c r="D696" s="11"/>
    </row>
    <row r="697" spans="3:4" x14ac:dyDescent="0.2">
      <c r="C697"/>
      <c r="D697" s="11"/>
    </row>
    <row r="698" spans="3:4" x14ac:dyDescent="0.2">
      <c r="C698"/>
      <c r="D698" s="11"/>
    </row>
    <row r="699" spans="3:4" x14ac:dyDescent="0.2">
      <c r="C699"/>
      <c r="D699" s="11"/>
    </row>
    <row r="700" spans="3:4" x14ac:dyDescent="0.2">
      <c r="C700"/>
      <c r="D700" s="11"/>
    </row>
    <row r="701" spans="3:4" x14ac:dyDescent="0.2">
      <c r="C701"/>
      <c r="D701" s="11"/>
    </row>
    <row r="702" spans="3:4" x14ac:dyDescent="0.2">
      <c r="C702"/>
      <c r="D702" s="11"/>
    </row>
    <row r="703" spans="3:4" x14ac:dyDescent="0.2">
      <c r="C703"/>
      <c r="D703" s="11"/>
    </row>
    <row r="704" spans="3:4" x14ac:dyDescent="0.2">
      <c r="C704"/>
      <c r="D704" s="11"/>
    </row>
    <row r="705" spans="3:4" x14ac:dyDescent="0.2">
      <c r="C705"/>
      <c r="D705" s="11"/>
    </row>
    <row r="706" spans="3:4" x14ac:dyDescent="0.2">
      <c r="C706"/>
      <c r="D706" s="11"/>
    </row>
    <row r="707" spans="3:4" x14ac:dyDescent="0.2">
      <c r="C707"/>
      <c r="D707" s="11"/>
    </row>
    <row r="708" spans="3:4" x14ac:dyDescent="0.2">
      <c r="C708"/>
      <c r="D708" s="11"/>
    </row>
    <row r="709" spans="3:4" x14ac:dyDescent="0.2">
      <c r="C709"/>
      <c r="D709" s="11"/>
    </row>
    <row r="710" spans="3:4" x14ac:dyDescent="0.2">
      <c r="C710"/>
      <c r="D710" s="11"/>
    </row>
    <row r="711" spans="3:4" x14ac:dyDescent="0.2">
      <c r="C711"/>
      <c r="D711" s="11"/>
    </row>
    <row r="712" spans="3:4" x14ac:dyDescent="0.2">
      <c r="C712"/>
      <c r="D712" s="11"/>
    </row>
    <row r="713" spans="3:4" x14ac:dyDescent="0.2">
      <c r="C713"/>
      <c r="D713" s="11"/>
    </row>
    <row r="714" spans="3:4" x14ac:dyDescent="0.2">
      <c r="C714"/>
      <c r="D714" s="11"/>
    </row>
    <row r="715" spans="3:4" x14ac:dyDescent="0.2">
      <c r="C715"/>
      <c r="D715" s="11"/>
    </row>
    <row r="716" spans="3:4" x14ac:dyDescent="0.2">
      <c r="C716"/>
      <c r="D716" s="11"/>
    </row>
    <row r="717" spans="3:4" x14ac:dyDescent="0.2">
      <c r="C717"/>
      <c r="D717" s="11"/>
    </row>
    <row r="718" spans="3:4" x14ac:dyDescent="0.2">
      <c r="C718"/>
      <c r="D718" s="11"/>
    </row>
    <row r="719" spans="3:4" x14ac:dyDescent="0.2">
      <c r="C719"/>
      <c r="D719" s="11"/>
    </row>
    <row r="720" spans="3:4" x14ac:dyDescent="0.2">
      <c r="C720"/>
      <c r="D720" s="11"/>
    </row>
    <row r="721" spans="3:4" x14ac:dyDescent="0.2">
      <c r="C721"/>
      <c r="D721" s="11"/>
    </row>
    <row r="722" spans="3:4" x14ac:dyDescent="0.2">
      <c r="C722"/>
      <c r="D722" s="11"/>
    </row>
    <row r="723" spans="3:4" x14ac:dyDescent="0.2">
      <c r="C723"/>
      <c r="D723" s="11"/>
    </row>
    <row r="724" spans="3:4" x14ac:dyDescent="0.2">
      <c r="C724"/>
      <c r="D724" s="11"/>
    </row>
    <row r="725" spans="3:4" x14ac:dyDescent="0.2">
      <c r="C725"/>
      <c r="D725" s="11"/>
    </row>
    <row r="726" spans="3:4" x14ac:dyDescent="0.2">
      <c r="C726"/>
      <c r="D726" s="11"/>
    </row>
    <row r="727" spans="3:4" x14ac:dyDescent="0.2">
      <c r="C727"/>
      <c r="D727" s="11"/>
    </row>
    <row r="728" spans="3:4" x14ac:dyDescent="0.2">
      <c r="C728"/>
      <c r="D728" s="11"/>
    </row>
    <row r="729" spans="3:4" x14ac:dyDescent="0.2">
      <c r="C729"/>
      <c r="D729" s="11"/>
    </row>
    <row r="730" spans="3:4" x14ac:dyDescent="0.2">
      <c r="C730"/>
      <c r="D730" s="11"/>
    </row>
    <row r="731" spans="3:4" x14ac:dyDescent="0.2">
      <c r="C731"/>
      <c r="D731" s="11"/>
    </row>
    <row r="732" spans="3:4" x14ac:dyDescent="0.2">
      <c r="C732"/>
      <c r="D732" s="11"/>
    </row>
    <row r="733" spans="3:4" x14ac:dyDescent="0.2">
      <c r="C733"/>
      <c r="D733" s="11"/>
    </row>
    <row r="734" spans="3:4" x14ac:dyDescent="0.2">
      <c r="C734"/>
      <c r="D734" s="11"/>
    </row>
    <row r="735" spans="3:4" x14ac:dyDescent="0.2">
      <c r="C735"/>
      <c r="D735" s="11"/>
    </row>
    <row r="736" spans="3:4" x14ac:dyDescent="0.2">
      <c r="C736"/>
      <c r="D736" s="11"/>
    </row>
    <row r="737" spans="3:4" x14ac:dyDescent="0.2">
      <c r="C737"/>
      <c r="D737" s="11"/>
    </row>
    <row r="738" spans="3:4" x14ac:dyDescent="0.2">
      <c r="C738"/>
      <c r="D738" s="11"/>
    </row>
    <row r="739" spans="3:4" x14ac:dyDescent="0.2">
      <c r="C739"/>
      <c r="D739" s="11"/>
    </row>
    <row r="740" spans="3:4" x14ac:dyDescent="0.2">
      <c r="C740"/>
      <c r="D740" s="11"/>
    </row>
    <row r="741" spans="3:4" x14ac:dyDescent="0.2">
      <c r="C741"/>
      <c r="D741" s="11"/>
    </row>
    <row r="742" spans="3:4" x14ac:dyDescent="0.2">
      <c r="C742"/>
      <c r="D742" s="11"/>
    </row>
    <row r="743" spans="3:4" x14ac:dyDescent="0.2">
      <c r="C743"/>
      <c r="D743" s="11"/>
    </row>
    <row r="744" spans="3:4" x14ac:dyDescent="0.2">
      <c r="C744"/>
      <c r="D744" s="11"/>
    </row>
    <row r="745" spans="3:4" x14ac:dyDescent="0.2">
      <c r="C745"/>
      <c r="D745" s="11"/>
    </row>
    <row r="746" spans="3:4" x14ac:dyDescent="0.2">
      <c r="C746"/>
      <c r="D746" s="11"/>
    </row>
    <row r="747" spans="3:4" x14ac:dyDescent="0.2">
      <c r="C747"/>
      <c r="D747" s="11"/>
    </row>
    <row r="748" spans="3:4" x14ac:dyDescent="0.2">
      <c r="C748"/>
      <c r="D748" s="11"/>
    </row>
    <row r="749" spans="3:4" x14ac:dyDescent="0.2">
      <c r="C749"/>
      <c r="D749" s="11"/>
    </row>
    <row r="750" spans="3:4" x14ac:dyDescent="0.2">
      <c r="C750"/>
      <c r="D750" s="11"/>
    </row>
    <row r="751" spans="3:4" x14ac:dyDescent="0.2">
      <c r="C751"/>
      <c r="D751" s="11"/>
    </row>
    <row r="752" spans="3:4" x14ac:dyDescent="0.2">
      <c r="C752"/>
      <c r="D752" s="11"/>
    </row>
    <row r="753" spans="3:4" x14ac:dyDescent="0.2">
      <c r="C753"/>
      <c r="D753" s="11"/>
    </row>
    <row r="754" spans="3:4" x14ac:dyDescent="0.2">
      <c r="C754"/>
      <c r="D754" s="11"/>
    </row>
    <row r="755" spans="3:4" x14ac:dyDescent="0.2">
      <c r="C755"/>
      <c r="D755" s="11"/>
    </row>
    <row r="756" spans="3:4" x14ac:dyDescent="0.2">
      <c r="C756"/>
      <c r="D756" s="11"/>
    </row>
    <row r="757" spans="3:4" x14ac:dyDescent="0.2">
      <c r="C757"/>
      <c r="D757" s="11"/>
    </row>
    <row r="758" spans="3:4" x14ac:dyDescent="0.2">
      <c r="C758"/>
      <c r="D758" s="11"/>
    </row>
    <row r="759" spans="3:4" x14ac:dyDescent="0.2">
      <c r="C759"/>
      <c r="D759" s="11"/>
    </row>
    <row r="760" spans="3:4" x14ac:dyDescent="0.2">
      <c r="C760"/>
      <c r="D760" s="11"/>
    </row>
    <row r="761" spans="3:4" x14ac:dyDescent="0.2">
      <c r="C761"/>
      <c r="D761" s="11"/>
    </row>
    <row r="762" spans="3:4" x14ac:dyDescent="0.2">
      <c r="C762"/>
      <c r="D762" s="11"/>
    </row>
    <row r="763" spans="3:4" x14ac:dyDescent="0.2">
      <c r="C763"/>
      <c r="D763" s="11"/>
    </row>
    <row r="764" spans="3:4" x14ac:dyDescent="0.2">
      <c r="C764"/>
      <c r="D764" s="11"/>
    </row>
    <row r="765" spans="3:4" x14ac:dyDescent="0.2">
      <c r="C765"/>
      <c r="D765" s="11"/>
    </row>
    <row r="766" spans="3:4" x14ac:dyDescent="0.2">
      <c r="C766"/>
      <c r="D766" s="11"/>
    </row>
    <row r="767" spans="3:4" x14ac:dyDescent="0.2">
      <c r="C767"/>
      <c r="D767" s="11"/>
    </row>
    <row r="768" spans="3:4" x14ac:dyDescent="0.2">
      <c r="C768"/>
      <c r="D768" s="11"/>
    </row>
    <row r="769" spans="3:4" x14ac:dyDescent="0.2">
      <c r="C769"/>
      <c r="D769" s="11"/>
    </row>
    <row r="770" spans="3:4" x14ac:dyDescent="0.2">
      <c r="C770"/>
      <c r="D770" s="11"/>
    </row>
    <row r="771" spans="3:4" x14ac:dyDescent="0.2">
      <c r="C771"/>
      <c r="D771" s="11"/>
    </row>
    <row r="772" spans="3:4" x14ac:dyDescent="0.2">
      <c r="C772"/>
      <c r="D772" s="11"/>
    </row>
    <row r="773" spans="3:4" x14ac:dyDescent="0.2">
      <c r="C773"/>
      <c r="D773" s="11"/>
    </row>
    <row r="774" spans="3:4" x14ac:dyDescent="0.2">
      <c r="C774"/>
      <c r="D774" s="11"/>
    </row>
    <row r="775" spans="3:4" x14ac:dyDescent="0.2">
      <c r="C775"/>
      <c r="D775" s="11"/>
    </row>
    <row r="776" spans="3:4" x14ac:dyDescent="0.2">
      <c r="C776"/>
      <c r="D776" s="11"/>
    </row>
    <row r="777" spans="3:4" x14ac:dyDescent="0.2">
      <c r="C777"/>
      <c r="D777" s="11"/>
    </row>
    <row r="778" spans="3:4" x14ac:dyDescent="0.2">
      <c r="C778"/>
      <c r="D778" s="11"/>
    </row>
    <row r="779" spans="3:4" x14ac:dyDescent="0.2">
      <c r="C779"/>
      <c r="D779" s="11"/>
    </row>
    <row r="780" spans="3:4" x14ac:dyDescent="0.2">
      <c r="C780"/>
      <c r="D780" s="11"/>
    </row>
    <row r="781" spans="3:4" x14ac:dyDescent="0.2">
      <c r="C781"/>
      <c r="D781" s="11"/>
    </row>
    <row r="782" spans="3:4" x14ac:dyDescent="0.2">
      <c r="C782"/>
      <c r="D782" s="11"/>
    </row>
    <row r="783" spans="3:4" x14ac:dyDescent="0.2">
      <c r="C783"/>
      <c r="D783" s="11"/>
    </row>
    <row r="784" spans="3:4" x14ac:dyDescent="0.2">
      <c r="C784"/>
      <c r="D784" s="11"/>
    </row>
    <row r="785" spans="3:4" x14ac:dyDescent="0.2">
      <c r="C785"/>
      <c r="D785" s="11"/>
    </row>
    <row r="786" spans="3:4" x14ac:dyDescent="0.2">
      <c r="C786"/>
      <c r="D786" s="11"/>
    </row>
    <row r="787" spans="3:4" x14ac:dyDescent="0.2">
      <c r="C787"/>
      <c r="D787" s="11"/>
    </row>
    <row r="788" spans="3:4" x14ac:dyDescent="0.2">
      <c r="C788"/>
      <c r="D788" s="11"/>
    </row>
    <row r="789" spans="3:4" x14ac:dyDescent="0.2">
      <c r="C789"/>
      <c r="D789" s="11"/>
    </row>
    <row r="790" spans="3:4" x14ac:dyDescent="0.2">
      <c r="C790"/>
      <c r="D790" s="11"/>
    </row>
    <row r="791" spans="3:4" x14ac:dyDescent="0.2">
      <c r="C791"/>
      <c r="D791" s="11"/>
    </row>
    <row r="792" spans="3:4" x14ac:dyDescent="0.2">
      <c r="C792"/>
      <c r="D792" s="11"/>
    </row>
    <row r="793" spans="3:4" x14ac:dyDescent="0.2">
      <c r="C793"/>
      <c r="D793" s="11"/>
    </row>
    <row r="794" spans="3:4" x14ac:dyDescent="0.2">
      <c r="C794"/>
      <c r="D794" s="11"/>
    </row>
    <row r="795" spans="3:4" x14ac:dyDescent="0.2">
      <c r="C795"/>
      <c r="D795" s="11"/>
    </row>
    <row r="796" spans="3:4" x14ac:dyDescent="0.2">
      <c r="C796"/>
      <c r="D796" s="11"/>
    </row>
    <row r="797" spans="3:4" x14ac:dyDescent="0.2">
      <c r="C797"/>
      <c r="D797" s="11"/>
    </row>
    <row r="798" spans="3:4" x14ac:dyDescent="0.2">
      <c r="C798"/>
      <c r="D798" s="11"/>
    </row>
    <row r="799" spans="3:4" x14ac:dyDescent="0.2">
      <c r="C799"/>
      <c r="D799" s="11"/>
    </row>
    <row r="800" spans="3:4" x14ac:dyDescent="0.2">
      <c r="C800"/>
      <c r="D800" s="11"/>
    </row>
    <row r="801" spans="3:4" x14ac:dyDescent="0.2">
      <c r="C801"/>
      <c r="D801" s="11"/>
    </row>
    <row r="802" spans="3:4" x14ac:dyDescent="0.2">
      <c r="C802"/>
      <c r="D802" s="11"/>
    </row>
    <row r="803" spans="3:4" x14ac:dyDescent="0.2">
      <c r="C803"/>
      <c r="D803" s="11"/>
    </row>
    <row r="804" spans="3:4" x14ac:dyDescent="0.2">
      <c r="C804"/>
      <c r="D804" s="11"/>
    </row>
    <row r="805" spans="3:4" x14ac:dyDescent="0.2">
      <c r="C805"/>
      <c r="D805" s="11"/>
    </row>
    <row r="806" spans="3:4" x14ac:dyDescent="0.2">
      <c r="C806"/>
      <c r="D806" s="11"/>
    </row>
    <row r="807" spans="3:4" x14ac:dyDescent="0.2">
      <c r="C807"/>
      <c r="D807" s="11"/>
    </row>
    <row r="808" spans="3:4" x14ac:dyDescent="0.2">
      <c r="C808"/>
      <c r="D808" s="11"/>
    </row>
    <row r="809" spans="3:4" x14ac:dyDescent="0.2">
      <c r="C809"/>
      <c r="D809" s="11"/>
    </row>
    <row r="810" spans="3:4" x14ac:dyDescent="0.2">
      <c r="C810"/>
      <c r="D810" s="11"/>
    </row>
    <row r="811" spans="3:4" x14ac:dyDescent="0.2">
      <c r="C811"/>
      <c r="D811" s="11"/>
    </row>
    <row r="812" spans="3:4" x14ac:dyDescent="0.2">
      <c r="C812"/>
      <c r="D812" s="11"/>
    </row>
    <row r="813" spans="3:4" x14ac:dyDescent="0.2">
      <c r="C813"/>
      <c r="D813" s="11"/>
    </row>
    <row r="814" spans="3:4" x14ac:dyDescent="0.2">
      <c r="C814"/>
      <c r="D814" s="11"/>
    </row>
    <row r="815" spans="3:4" x14ac:dyDescent="0.2">
      <c r="C815"/>
      <c r="D815" s="11"/>
    </row>
    <row r="816" spans="3:4" x14ac:dyDescent="0.2">
      <c r="C816"/>
      <c r="D816" s="11"/>
    </row>
    <row r="817" spans="3:4" x14ac:dyDescent="0.2">
      <c r="C817"/>
      <c r="D817" s="11"/>
    </row>
    <row r="818" spans="3:4" x14ac:dyDescent="0.2">
      <c r="C818"/>
      <c r="D818" s="11"/>
    </row>
    <row r="819" spans="3:4" x14ac:dyDescent="0.2">
      <c r="C819"/>
      <c r="D819" s="11"/>
    </row>
    <row r="820" spans="3:4" x14ac:dyDescent="0.2">
      <c r="C820"/>
      <c r="D820" s="11"/>
    </row>
    <row r="821" spans="3:4" x14ac:dyDescent="0.2">
      <c r="C821"/>
      <c r="D821" s="11"/>
    </row>
    <row r="822" spans="3:4" x14ac:dyDescent="0.2">
      <c r="C822"/>
      <c r="D822" s="11"/>
    </row>
    <row r="823" spans="3:4" x14ac:dyDescent="0.2">
      <c r="C823"/>
      <c r="D823" s="11"/>
    </row>
    <row r="824" spans="3:4" x14ac:dyDescent="0.2">
      <c r="C824"/>
      <c r="D824" s="11"/>
    </row>
    <row r="825" spans="3:4" x14ac:dyDescent="0.2">
      <c r="C825"/>
      <c r="D825" s="11"/>
    </row>
    <row r="826" spans="3:4" x14ac:dyDescent="0.2">
      <c r="C826"/>
      <c r="D826" s="11"/>
    </row>
    <row r="827" spans="3:4" x14ac:dyDescent="0.2">
      <c r="C827"/>
      <c r="D827" s="11"/>
    </row>
    <row r="828" spans="3:4" x14ac:dyDescent="0.2">
      <c r="C828"/>
      <c r="D828" s="11"/>
    </row>
    <row r="829" spans="3:4" x14ac:dyDescent="0.2">
      <c r="C829"/>
      <c r="D829" s="11"/>
    </row>
    <row r="830" spans="3:4" x14ac:dyDescent="0.2">
      <c r="C830"/>
      <c r="D830" s="11"/>
    </row>
    <row r="831" spans="3:4" x14ac:dyDescent="0.2">
      <c r="C831"/>
      <c r="D831" s="11"/>
    </row>
    <row r="832" spans="3:4" x14ac:dyDescent="0.2">
      <c r="C832"/>
      <c r="D832" s="11"/>
    </row>
    <row r="833" spans="3:4" x14ac:dyDescent="0.2">
      <c r="C833"/>
      <c r="D833" s="11"/>
    </row>
    <row r="834" spans="3:4" x14ac:dyDescent="0.2">
      <c r="C834"/>
      <c r="D834" s="11"/>
    </row>
    <row r="835" spans="3:4" x14ac:dyDescent="0.2">
      <c r="C835"/>
      <c r="D835" s="11"/>
    </row>
    <row r="836" spans="3:4" x14ac:dyDescent="0.2">
      <c r="C836"/>
      <c r="D836" s="11"/>
    </row>
    <row r="837" spans="3:4" x14ac:dyDescent="0.2">
      <c r="C837"/>
      <c r="D837" s="11"/>
    </row>
    <row r="838" spans="3:4" x14ac:dyDescent="0.2">
      <c r="C838"/>
      <c r="D838" s="11"/>
    </row>
    <row r="839" spans="3:4" x14ac:dyDescent="0.2">
      <c r="C839"/>
      <c r="D839" s="11"/>
    </row>
    <row r="840" spans="3:4" x14ac:dyDescent="0.2">
      <c r="C840"/>
      <c r="D840" s="11"/>
    </row>
    <row r="841" spans="3:4" x14ac:dyDescent="0.2">
      <c r="C841"/>
      <c r="D841" s="11"/>
    </row>
    <row r="842" spans="3:4" x14ac:dyDescent="0.2">
      <c r="C842"/>
      <c r="D842" s="11"/>
    </row>
    <row r="843" spans="3:4" x14ac:dyDescent="0.2">
      <c r="C843"/>
      <c r="D843" s="11"/>
    </row>
    <row r="844" spans="3:4" x14ac:dyDescent="0.2">
      <c r="C844"/>
      <c r="D844" s="11"/>
    </row>
    <row r="845" spans="3:4" x14ac:dyDescent="0.2">
      <c r="C845"/>
      <c r="D845" s="11"/>
    </row>
    <row r="846" spans="3:4" x14ac:dyDescent="0.2">
      <c r="C846"/>
      <c r="D846" s="11"/>
    </row>
    <row r="847" spans="3:4" x14ac:dyDescent="0.2">
      <c r="C847"/>
      <c r="D847" s="11"/>
    </row>
    <row r="848" spans="3:4" x14ac:dyDescent="0.2">
      <c r="C848"/>
      <c r="D848" s="11"/>
    </row>
    <row r="849" spans="3:4" x14ac:dyDescent="0.2">
      <c r="C849"/>
      <c r="D849" s="11"/>
    </row>
    <row r="850" spans="3:4" x14ac:dyDescent="0.2">
      <c r="C850"/>
      <c r="D850" s="11"/>
    </row>
    <row r="851" spans="3:4" x14ac:dyDescent="0.2">
      <c r="C851"/>
      <c r="D851" s="11"/>
    </row>
    <row r="852" spans="3:4" x14ac:dyDescent="0.2">
      <c r="C852"/>
      <c r="D852" s="11"/>
    </row>
    <row r="853" spans="3:4" x14ac:dyDescent="0.2">
      <c r="C853"/>
      <c r="D853" s="11"/>
    </row>
    <row r="854" spans="3:4" x14ac:dyDescent="0.2">
      <c r="C854"/>
      <c r="D854" s="11"/>
    </row>
    <row r="855" spans="3:4" x14ac:dyDescent="0.2">
      <c r="C855"/>
      <c r="D855" s="11"/>
    </row>
    <row r="856" spans="3:4" x14ac:dyDescent="0.2">
      <c r="C856"/>
      <c r="D856" s="11"/>
    </row>
    <row r="857" spans="3:4" x14ac:dyDescent="0.2">
      <c r="C857"/>
      <c r="D857" s="11"/>
    </row>
    <row r="858" spans="3:4" x14ac:dyDescent="0.2">
      <c r="C858"/>
      <c r="D858" s="11"/>
    </row>
    <row r="859" spans="3:4" x14ac:dyDescent="0.2">
      <c r="C859"/>
      <c r="D859" s="11"/>
    </row>
    <row r="860" spans="3:4" x14ac:dyDescent="0.2">
      <c r="C860"/>
      <c r="D860" s="11"/>
    </row>
    <row r="861" spans="3:4" x14ac:dyDescent="0.2">
      <c r="C861"/>
      <c r="D861" s="11"/>
    </row>
    <row r="862" spans="3:4" x14ac:dyDescent="0.2">
      <c r="C862"/>
      <c r="D862" s="11"/>
    </row>
    <row r="863" spans="3:4" x14ac:dyDescent="0.2">
      <c r="C863"/>
      <c r="D863" s="11"/>
    </row>
    <row r="864" spans="3:4" x14ac:dyDescent="0.2">
      <c r="C864"/>
      <c r="D864" s="11"/>
    </row>
    <row r="865" spans="3:4" x14ac:dyDescent="0.2">
      <c r="C865"/>
      <c r="D865" s="11"/>
    </row>
    <row r="866" spans="3:4" x14ac:dyDescent="0.2">
      <c r="C866"/>
      <c r="D866" s="11"/>
    </row>
    <row r="867" spans="3:4" x14ac:dyDescent="0.2">
      <c r="C867"/>
      <c r="D867" s="11"/>
    </row>
    <row r="868" spans="3:4" x14ac:dyDescent="0.2">
      <c r="C868"/>
      <c r="D868" s="11"/>
    </row>
    <row r="869" spans="3:4" x14ac:dyDescent="0.2">
      <c r="C869"/>
      <c r="D869" s="11"/>
    </row>
    <row r="870" spans="3:4" x14ac:dyDescent="0.2">
      <c r="C870"/>
      <c r="D870" s="11"/>
    </row>
    <row r="871" spans="3:4" x14ac:dyDescent="0.2">
      <c r="C871"/>
      <c r="D871" s="11"/>
    </row>
    <row r="872" spans="3:4" x14ac:dyDescent="0.2">
      <c r="C872"/>
      <c r="D872" s="11"/>
    </row>
    <row r="873" spans="3:4" x14ac:dyDescent="0.2">
      <c r="C873"/>
      <c r="D873" s="11"/>
    </row>
    <row r="874" spans="3:4" x14ac:dyDescent="0.2">
      <c r="C874"/>
      <c r="D874" s="11"/>
    </row>
    <row r="875" spans="3:4" x14ac:dyDescent="0.2">
      <c r="C875"/>
      <c r="D875" s="11"/>
    </row>
    <row r="876" spans="3:4" x14ac:dyDescent="0.2">
      <c r="C876"/>
      <c r="D876" s="11"/>
    </row>
    <row r="877" spans="3:4" x14ac:dyDescent="0.2">
      <c r="C877"/>
      <c r="D877" s="11"/>
    </row>
    <row r="878" spans="3:4" x14ac:dyDescent="0.2">
      <c r="C878"/>
      <c r="D878" s="11"/>
    </row>
    <row r="879" spans="3:4" x14ac:dyDescent="0.2">
      <c r="C879"/>
      <c r="D879" s="11"/>
    </row>
    <row r="880" spans="3:4" x14ac:dyDescent="0.2">
      <c r="C880"/>
      <c r="D880" s="11"/>
    </row>
    <row r="881" spans="3:4" x14ac:dyDescent="0.2">
      <c r="C881"/>
      <c r="D881" s="11"/>
    </row>
    <row r="882" spans="3:4" x14ac:dyDescent="0.2">
      <c r="C882"/>
      <c r="D882" s="11"/>
    </row>
    <row r="883" spans="3:4" x14ac:dyDescent="0.2">
      <c r="C883"/>
      <c r="D883" s="11"/>
    </row>
    <row r="884" spans="3:4" x14ac:dyDescent="0.2">
      <c r="C884"/>
      <c r="D884" s="11"/>
    </row>
    <row r="885" spans="3:4" x14ac:dyDescent="0.2">
      <c r="C885"/>
      <c r="D885" s="11"/>
    </row>
    <row r="886" spans="3:4" x14ac:dyDescent="0.2">
      <c r="C886"/>
      <c r="D886" s="11"/>
    </row>
    <row r="887" spans="3:4" x14ac:dyDescent="0.2">
      <c r="C887"/>
      <c r="D887" s="11"/>
    </row>
    <row r="888" spans="3:4" x14ac:dyDescent="0.2">
      <c r="C888"/>
      <c r="D888" s="11"/>
    </row>
    <row r="889" spans="3:4" x14ac:dyDescent="0.2">
      <c r="C889"/>
      <c r="D889" s="11"/>
    </row>
    <row r="890" spans="3:4" x14ac:dyDescent="0.2">
      <c r="C890"/>
      <c r="D890" s="11"/>
    </row>
    <row r="891" spans="3:4" x14ac:dyDescent="0.2">
      <c r="C891"/>
      <c r="D891" s="11"/>
    </row>
    <row r="892" spans="3:4" x14ac:dyDescent="0.2">
      <c r="C892"/>
      <c r="D892" s="11"/>
    </row>
    <row r="893" spans="3:4" x14ac:dyDescent="0.2">
      <c r="C893"/>
      <c r="D893" s="11"/>
    </row>
    <row r="894" spans="3:4" x14ac:dyDescent="0.2">
      <c r="C894"/>
      <c r="D894" s="11"/>
    </row>
    <row r="895" spans="3:4" x14ac:dyDescent="0.2">
      <c r="C895"/>
      <c r="D895" s="11"/>
    </row>
    <row r="896" spans="3:4" x14ac:dyDescent="0.2">
      <c r="C896"/>
      <c r="D896" s="11"/>
    </row>
    <row r="897" spans="3:4" x14ac:dyDescent="0.2">
      <c r="C897"/>
      <c r="D897" s="11"/>
    </row>
    <row r="898" spans="3:4" x14ac:dyDescent="0.2">
      <c r="C898"/>
      <c r="D898" s="11"/>
    </row>
    <row r="899" spans="3:4" x14ac:dyDescent="0.2">
      <c r="C899"/>
      <c r="D899" s="11"/>
    </row>
    <row r="900" spans="3:4" x14ac:dyDescent="0.2">
      <c r="C900"/>
      <c r="D900" s="11"/>
    </row>
    <row r="901" spans="3:4" x14ac:dyDescent="0.2">
      <c r="C901"/>
      <c r="D901" s="11"/>
    </row>
    <row r="902" spans="3:4" x14ac:dyDescent="0.2">
      <c r="C902"/>
      <c r="D902" s="11"/>
    </row>
    <row r="903" spans="3:4" x14ac:dyDescent="0.2">
      <c r="C903"/>
      <c r="D903" s="11"/>
    </row>
    <row r="904" spans="3:4" x14ac:dyDescent="0.2">
      <c r="C904"/>
      <c r="D904" s="11"/>
    </row>
    <row r="905" spans="3:4" x14ac:dyDescent="0.2">
      <c r="C905"/>
      <c r="D905" s="11"/>
    </row>
    <row r="906" spans="3:4" x14ac:dyDescent="0.2">
      <c r="C906"/>
      <c r="D906" s="11"/>
    </row>
    <row r="907" spans="3:4" x14ac:dyDescent="0.2">
      <c r="C907"/>
      <c r="D907" s="11"/>
    </row>
    <row r="908" spans="3:4" x14ac:dyDescent="0.2">
      <c r="C908"/>
      <c r="D908" s="11"/>
    </row>
    <row r="909" spans="3:4" x14ac:dyDescent="0.2">
      <c r="C909"/>
      <c r="D909" s="11"/>
    </row>
    <row r="910" spans="3:4" x14ac:dyDescent="0.2">
      <c r="C910"/>
      <c r="D910" s="11"/>
    </row>
    <row r="911" spans="3:4" x14ac:dyDescent="0.2">
      <c r="C911"/>
      <c r="D911" s="11"/>
    </row>
    <row r="912" spans="3:4" x14ac:dyDescent="0.2">
      <c r="C912"/>
      <c r="D912" s="11"/>
    </row>
    <row r="913" spans="3:4" x14ac:dyDescent="0.2">
      <c r="C913"/>
      <c r="D913" s="11"/>
    </row>
    <row r="914" spans="3:4" x14ac:dyDescent="0.2">
      <c r="C914"/>
      <c r="D914" s="11"/>
    </row>
    <row r="915" spans="3:4" x14ac:dyDescent="0.2">
      <c r="C915"/>
      <c r="D915" s="11"/>
    </row>
    <row r="916" spans="3:4" x14ac:dyDescent="0.2">
      <c r="C916"/>
      <c r="D916" s="11"/>
    </row>
    <row r="917" spans="3:4" x14ac:dyDescent="0.2">
      <c r="C917"/>
      <c r="D917" s="11"/>
    </row>
    <row r="918" spans="3:4" x14ac:dyDescent="0.2">
      <c r="C918"/>
      <c r="D918" s="11"/>
    </row>
    <row r="919" spans="3:4" x14ac:dyDescent="0.2">
      <c r="C919"/>
      <c r="D919" s="11"/>
    </row>
    <row r="920" spans="3:4" x14ac:dyDescent="0.2">
      <c r="C920"/>
      <c r="D920" s="11"/>
    </row>
    <row r="921" spans="3:4" x14ac:dyDescent="0.2">
      <c r="C921"/>
      <c r="D921" s="11"/>
    </row>
    <row r="922" spans="3:4" x14ac:dyDescent="0.2">
      <c r="C922"/>
      <c r="D922" s="11"/>
    </row>
    <row r="923" spans="3:4" x14ac:dyDescent="0.2">
      <c r="C923"/>
      <c r="D923" s="11"/>
    </row>
    <row r="924" spans="3:4" x14ac:dyDescent="0.2">
      <c r="C924"/>
      <c r="D924" s="11"/>
    </row>
    <row r="925" spans="3:4" x14ac:dyDescent="0.2">
      <c r="C925"/>
      <c r="D925" s="11"/>
    </row>
    <row r="926" spans="3:4" x14ac:dyDescent="0.2">
      <c r="C926"/>
      <c r="D926" s="11"/>
    </row>
    <row r="927" spans="3:4" x14ac:dyDescent="0.2">
      <c r="C927"/>
      <c r="D927" s="11"/>
    </row>
    <row r="928" spans="3:4" x14ac:dyDescent="0.2">
      <c r="C928"/>
      <c r="D928" s="11"/>
    </row>
    <row r="929" spans="3:4" x14ac:dyDescent="0.2">
      <c r="C929"/>
      <c r="D929" s="11"/>
    </row>
    <row r="930" spans="3:4" x14ac:dyDescent="0.2">
      <c r="C930"/>
      <c r="D930" s="11"/>
    </row>
    <row r="931" spans="3:4" x14ac:dyDescent="0.2">
      <c r="C931"/>
      <c r="D931" s="11"/>
    </row>
    <row r="932" spans="3:4" x14ac:dyDescent="0.2">
      <c r="C932"/>
      <c r="D932" s="11"/>
    </row>
    <row r="933" spans="3:4" x14ac:dyDescent="0.2">
      <c r="C933"/>
      <c r="D933" s="11"/>
    </row>
    <row r="934" spans="3:4" x14ac:dyDescent="0.2">
      <c r="C934"/>
      <c r="D934" s="11"/>
    </row>
    <row r="935" spans="3:4" x14ac:dyDescent="0.2">
      <c r="C935"/>
      <c r="D935" s="11"/>
    </row>
    <row r="936" spans="3:4" x14ac:dyDescent="0.2">
      <c r="C936"/>
      <c r="D936" s="11"/>
    </row>
    <row r="937" spans="3:4" x14ac:dyDescent="0.2">
      <c r="C937"/>
      <c r="D937" s="11"/>
    </row>
    <row r="938" spans="3:4" x14ac:dyDescent="0.2">
      <c r="C938"/>
      <c r="D938" s="11"/>
    </row>
    <row r="939" spans="3:4" x14ac:dyDescent="0.2">
      <c r="C939"/>
      <c r="D939" s="11"/>
    </row>
    <row r="940" spans="3:4" x14ac:dyDescent="0.2">
      <c r="C940"/>
      <c r="D940" s="11"/>
    </row>
    <row r="941" spans="3:4" x14ac:dyDescent="0.2">
      <c r="C941"/>
      <c r="D941" s="11"/>
    </row>
    <row r="942" spans="3:4" x14ac:dyDescent="0.2">
      <c r="C942"/>
      <c r="D942" s="11"/>
    </row>
    <row r="943" spans="3:4" x14ac:dyDescent="0.2">
      <c r="C943"/>
      <c r="D943" s="11"/>
    </row>
    <row r="944" spans="3:4" x14ac:dyDescent="0.2">
      <c r="C944"/>
      <c r="D944" s="11"/>
    </row>
    <row r="945" spans="3:4" x14ac:dyDescent="0.2">
      <c r="C945"/>
      <c r="D945" s="11"/>
    </row>
    <row r="946" spans="3:4" x14ac:dyDescent="0.2">
      <c r="C946"/>
      <c r="D946" s="11"/>
    </row>
    <row r="947" spans="3:4" x14ac:dyDescent="0.2">
      <c r="C947"/>
      <c r="D947" s="11"/>
    </row>
    <row r="948" spans="3:4" x14ac:dyDescent="0.2">
      <c r="C948"/>
      <c r="D948" s="11"/>
    </row>
    <row r="949" spans="3:4" x14ac:dyDescent="0.2">
      <c r="C949"/>
      <c r="D949" s="11"/>
    </row>
    <row r="950" spans="3:4" x14ac:dyDescent="0.2">
      <c r="C950"/>
      <c r="D950" s="11"/>
    </row>
    <row r="951" spans="3:4" x14ac:dyDescent="0.2">
      <c r="C951"/>
      <c r="D951" s="11"/>
    </row>
    <row r="952" spans="3:4" x14ac:dyDescent="0.2">
      <c r="C952"/>
      <c r="D952" s="11"/>
    </row>
    <row r="953" spans="3:4" x14ac:dyDescent="0.2">
      <c r="C953"/>
      <c r="D953" s="11"/>
    </row>
    <row r="954" spans="3:4" x14ac:dyDescent="0.2">
      <c r="C954"/>
      <c r="D954" s="11"/>
    </row>
    <row r="955" spans="3:4" x14ac:dyDescent="0.2">
      <c r="C955"/>
      <c r="D955" s="11"/>
    </row>
    <row r="956" spans="3:4" x14ac:dyDescent="0.2">
      <c r="C956"/>
      <c r="D956" s="11"/>
    </row>
    <row r="957" spans="3:4" x14ac:dyDescent="0.2">
      <c r="C957"/>
      <c r="D957" s="11"/>
    </row>
    <row r="958" spans="3:4" x14ac:dyDescent="0.2">
      <c r="C958"/>
      <c r="D958" s="11"/>
    </row>
    <row r="959" spans="3:4" x14ac:dyDescent="0.2">
      <c r="C959"/>
      <c r="D959" s="11"/>
    </row>
    <row r="960" spans="3:4" x14ac:dyDescent="0.2">
      <c r="C960"/>
      <c r="D960" s="11"/>
    </row>
    <row r="961" spans="3:4" x14ac:dyDescent="0.2">
      <c r="C961"/>
      <c r="D961" s="11"/>
    </row>
    <row r="962" spans="3:4" x14ac:dyDescent="0.2">
      <c r="C962"/>
      <c r="D962" s="11"/>
    </row>
    <row r="963" spans="3:4" x14ac:dyDescent="0.2">
      <c r="C963"/>
      <c r="D963" s="11"/>
    </row>
    <row r="964" spans="3:4" x14ac:dyDescent="0.2">
      <c r="C964"/>
      <c r="D964" s="11"/>
    </row>
    <row r="965" spans="3:4" x14ac:dyDescent="0.2">
      <c r="C965"/>
      <c r="D965" s="11"/>
    </row>
    <row r="966" spans="3:4" x14ac:dyDescent="0.2">
      <c r="C966"/>
      <c r="D966" s="11"/>
    </row>
    <row r="967" spans="3:4" x14ac:dyDescent="0.2">
      <c r="C967"/>
      <c r="D967" s="11"/>
    </row>
    <row r="968" spans="3:4" x14ac:dyDescent="0.2">
      <c r="C968"/>
      <c r="D968" s="11"/>
    </row>
    <row r="969" spans="3:4" x14ac:dyDescent="0.2">
      <c r="C969"/>
      <c r="D969" s="11"/>
    </row>
    <row r="970" spans="3:4" x14ac:dyDescent="0.2">
      <c r="C970"/>
      <c r="D970" s="11"/>
    </row>
    <row r="971" spans="3:4" x14ac:dyDescent="0.2">
      <c r="C971"/>
      <c r="D971" s="11"/>
    </row>
    <row r="972" spans="3:4" x14ac:dyDescent="0.2">
      <c r="C972"/>
      <c r="D972" s="11"/>
    </row>
    <row r="973" spans="3:4" x14ac:dyDescent="0.2">
      <c r="C973"/>
      <c r="D973" s="11"/>
    </row>
    <row r="974" spans="3:4" x14ac:dyDescent="0.2">
      <c r="C974"/>
      <c r="D974" s="11"/>
    </row>
    <row r="975" spans="3:4" x14ac:dyDescent="0.2">
      <c r="C975"/>
      <c r="D975" s="11"/>
    </row>
    <row r="976" spans="3:4" x14ac:dyDescent="0.2">
      <c r="C976"/>
      <c r="D976" s="11"/>
    </row>
    <row r="977" spans="3:4" x14ac:dyDescent="0.2">
      <c r="C977"/>
      <c r="D977" s="11"/>
    </row>
    <row r="978" spans="3:4" x14ac:dyDescent="0.2">
      <c r="C978"/>
      <c r="D978" s="11"/>
    </row>
    <row r="979" spans="3:4" x14ac:dyDescent="0.2">
      <c r="C979"/>
      <c r="D979" s="11"/>
    </row>
    <row r="980" spans="3:4" x14ac:dyDescent="0.2">
      <c r="C980"/>
      <c r="D980" s="11"/>
    </row>
    <row r="981" spans="3:4" x14ac:dyDescent="0.2">
      <c r="C981"/>
      <c r="D981" s="11"/>
    </row>
    <row r="982" spans="3:4" x14ac:dyDescent="0.2">
      <c r="C982"/>
      <c r="D982" s="11"/>
    </row>
    <row r="983" spans="3:4" x14ac:dyDescent="0.2">
      <c r="C983"/>
      <c r="D983" s="11"/>
    </row>
    <row r="984" spans="3:4" x14ac:dyDescent="0.2">
      <c r="C984"/>
      <c r="D984" s="11"/>
    </row>
    <row r="985" spans="3:4" x14ac:dyDescent="0.2">
      <c r="C985"/>
      <c r="D985" s="11"/>
    </row>
    <row r="986" spans="3:4" x14ac:dyDescent="0.2">
      <c r="C986"/>
      <c r="D986" s="11"/>
    </row>
    <row r="987" spans="3:4" x14ac:dyDescent="0.2">
      <c r="C987"/>
      <c r="D987" s="11"/>
    </row>
    <row r="988" spans="3:4" x14ac:dyDescent="0.2">
      <c r="C988"/>
      <c r="D988" s="11"/>
    </row>
    <row r="989" spans="3:4" x14ac:dyDescent="0.2">
      <c r="C989"/>
      <c r="D989" s="11"/>
    </row>
    <row r="990" spans="3:4" x14ac:dyDescent="0.2">
      <c r="C990"/>
      <c r="D990" s="11"/>
    </row>
    <row r="991" spans="3:4" x14ac:dyDescent="0.2">
      <c r="C991"/>
      <c r="D991" s="11"/>
    </row>
    <row r="992" spans="3:4" x14ac:dyDescent="0.2">
      <c r="C992"/>
      <c r="D992" s="11"/>
    </row>
    <row r="993" spans="3:4" x14ac:dyDescent="0.2">
      <c r="C993"/>
      <c r="D993" s="11"/>
    </row>
    <row r="994" spans="3:4" x14ac:dyDescent="0.2">
      <c r="C994"/>
      <c r="D994" s="11"/>
    </row>
    <row r="995" spans="3:4" x14ac:dyDescent="0.2">
      <c r="C995"/>
      <c r="D995" s="11"/>
    </row>
    <row r="996" spans="3:4" x14ac:dyDescent="0.2">
      <c r="C996"/>
      <c r="D996" s="11"/>
    </row>
    <row r="997" spans="3:4" x14ac:dyDescent="0.2">
      <c r="C997"/>
      <c r="D997" s="11"/>
    </row>
    <row r="998" spans="3:4" x14ac:dyDescent="0.2">
      <c r="C998"/>
      <c r="D998" s="11"/>
    </row>
    <row r="999" spans="3:4" x14ac:dyDescent="0.2">
      <c r="C999"/>
      <c r="D999" s="11"/>
    </row>
    <row r="1000" spans="3:4" x14ac:dyDescent="0.2">
      <c r="C1000"/>
      <c r="D1000" s="11"/>
    </row>
    <row r="1001" spans="3:4" x14ac:dyDescent="0.2">
      <c r="C1001"/>
      <c r="D1001" s="11"/>
    </row>
    <row r="1002" spans="3:4" x14ac:dyDescent="0.2">
      <c r="C1002"/>
      <c r="D1002" s="11"/>
    </row>
    <row r="1003" spans="3:4" x14ac:dyDescent="0.2">
      <c r="C1003"/>
      <c r="D1003" s="11"/>
    </row>
    <row r="1004" spans="3:4" x14ac:dyDescent="0.2">
      <c r="C1004"/>
      <c r="D1004" s="11"/>
    </row>
    <row r="1005" spans="3:4" x14ac:dyDescent="0.2">
      <c r="C1005"/>
      <c r="D1005" s="11"/>
    </row>
    <row r="1006" spans="3:4" x14ac:dyDescent="0.2">
      <c r="C1006"/>
      <c r="D1006" s="11"/>
    </row>
    <row r="1007" spans="3:4" x14ac:dyDescent="0.2">
      <c r="C1007"/>
      <c r="D1007" s="11"/>
    </row>
    <row r="1008" spans="3:4" x14ac:dyDescent="0.2">
      <c r="C1008"/>
      <c r="D1008" s="11"/>
    </row>
    <row r="1009" spans="3:4" x14ac:dyDescent="0.2">
      <c r="C1009"/>
      <c r="D1009" s="11"/>
    </row>
    <row r="1010" spans="3:4" x14ac:dyDescent="0.2">
      <c r="C1010"/>
      <c r="D1010" s="11"/>
    </row>
    <row r="1011" spans="3:4" x14ac:dyDescent="0.2">
      <c r="C1011"/>
      <c r="D1011" s="11"/>
    </row>
    <row r="1012" spans="3:4" x14ac:dyDescent="0.2">
      <c r="C1012"/>
      <c r="D1012" s="11"/>
    </row>
    <row r="1013" spans="3:4" x14ac:dyDescent="0.2">
      <c r="C1013"/>
      <c r="D1013" s="11"/>
    </row>
    <row r="1014" spans="3:4" x14ac:dyDescent="0.2">
      <c r="C1014"/>
      <c r="D1014" s="11"/>
    </row>
    <row r="1015" spans="3:4" x14ac:dyDescent="0.2">
      <c r="C1015"/>
      <c r="D1015" s="11"/>
    </row>
    <row r="1016" spans="3:4" x14ac:dyDescent="0.2">
      <c r="C1016"/>
      <c r="D1016" s="11"/>
    </row>
    <row r="1017" spans="3:4" x14ac:dyDescent="0.2">
      <c r="C1017"/>
      <c r="D1017" s="11"/>
    </row>
    <row r="1018" spans="3:4" x14ac:dyDescent="0.2">
      <c r="C1018"/>
      <c r="D1018" s="11"/>
    </row>
    <row r="1019" spans="3:4" x14ac:dyDescent="0.2">
      <c r="C1019"/>
      <c r="D1019" s="11"/>
    </row>
    <row r="1020" spans="3:4" x14ac:dyDescent="0.2">
      <c r="C1020"/>
      <c r="D1020" s="11"/>
    </row>
    <row r="1021" spans="3:4" x14ac:dyDescent="0.2">
      <c r="C1021"/>
      <c r="D1021" s="11"/>
    </row>
    <row r="1022" spans="3:4" x14ac:dyDescent="0.2">
      <c r="C1022"/>
      <c r="D1022" s="11"/>
    </row>
    <row r="1023" spans="3:4" x14ac:dyDescent="0.2">
      <c r="C1023"/>
      <c r="D1023" s="11"/>
    </row>
    <row r="1024" spans="3:4" x14ac:dyDescent="0.2">
      <c r="C1024"/>
      <c r="D1024" s="11"/>
    </row>
    <row r="1025" spans="3:4" x14ac:dyDescent="0.2">
      <c r="C1025"/>
      <c r="D1025" s="11"/>
    </row>
    <row r="1026" spans="3:4" x14ac:dyDescent="0.2">
      <c r="C1026"/>
      <c r="D1026" s="11"/>
    </row>
    <row r="1027" spans="3:4" x14ac:dyDescent="0.2">
      <c r="C1027"/>
      <c r="D1027" s="11"/>
    </row>
    <row r="1028" spans="3:4" x14ac:dyDescent="0.2">
      <c r="C1028"/>
      <c r="D1028" s="11"/>
    </row>
    <row r="1029" spans="3:4" x14ac:dyDescent="0.2">
      <c r="C1029"/>
      <c r="D1029" s="11"/>
    </row>
    <row r="1030" spans="3:4" x14ac:dyDescent="0.2">
      <c r="C1030"/>
      <c r="D1030" s="11"/>
    </row>
    <row r="1031" spans="3:4" x14ac:dyDescent="0.2">
      <c r="C1031"/>
      <c r="D1031" s="11"/>
    </row>
    <row r="1032" spans="3:4" x14ac:dyDescent="0.2">
      <c r="C1032"/>
      <c r="D1032" s="11"/>
    </row>
    <row r="1033" spans="3:4" x14ac:dyDescent="0.2">
      <c r="C1033"/>
      <c r="D1033" s="11"/>
    </row>
    <row r="1034" spans="3:4" x14ac:dyDescent="0.2">
      <c r="C1034"/>
      <c r="D1034" s="11"/>
    </row>
    <row r="1035" spans="3:4" x14ac:dyDescent="0.2">
      <c r="C1035"/>
      <c r="D1035" s="11"/>
    </row>
    <row r="1036" spans="3:4" x14ac:dyDescent="0.2">
      <c r="C1036"/>
      <c r="D1036" s="11"/>
    </row>
    <row r="1037" spans="3:4" x14ac:dyDescent="0.2">
      <c r="C1037"/>
      <c r="D1037" s="11"/>
    </row>
    <row r="1038" spans="3:4" x14ac:dyDescent="0.2">
      <c r="C1038"/>
      <c r="D1038" s="11"/>
    </row>
    <row r="1039" spans="3:4" x14ac:dyDescent="0.2">
      <c r="C1039"/>
      <c r="D1039" s="11"/>
    </row>
    <row r="1040" spans="3:4" x14ac:dyDescent="0.2">
      <c r="C1040"/>
      <c r="D1040" s="11"/>
    </row>
    <row r="1041" spans="3:4" x14ac:dyDescent="0.2">
      <c r="C1041"/>
      <c r="D1041" s="11"/>
    </row>
    <row r="1042" spans="3:4" x14ac:dyDescent="0.2">
      <c r="C1042"/>
      <c r="D1042" s="11"/>
    </row>
    <row r="1043" spans="3:4" x14ac:dyDescent="0.2">
      <c r="C1043"/>
      <c r="D1043" s="11"/>
    </row>
    <row r="1044" spans="3:4" x14ac:dyDescent="0.2">
      <c r="C1044"/>
      <c r="D1044" s="11"/>
    </row>
    <row r="1045" spans="3:4" x14ac:dyDescent="0.2">
      <c r="C1045"/>
      <c r="D1045" s="11"/>
    </row>
    <row r="1046" spans="3:4" x14ac:dyDescent="0.2">
      <c r="C1046"/>
      <c r="D1046" s="11"/>
    </row>
    <row r="1047" spans="3:4" x14ac:dyDescent="0.2">
      <c r="C1047"/>
      <c r="D1047" s="11"/>
    </row>
    <row r="1048" spans="3:4" x14ac:dyDescent="0.2">
      <c r="C1048"/>
      <c r="D1048" s="11"/>
    </row>
    <row r="1049" spans="3:4" x14ac:dyDescent="0.2">
      <c r="C1049"/>
      <c r="D1049" s="11"/>
    </row>
    <row r="1050" spans="3:4" x14ac:dyDescent="0.2">
      <c r="C1050"/>
      <c r="D1050" s="11"/>
    </row>
    <row r="1051" spans="3:4" x14ac:dyDescent="0.2">
      <c r="C1051"/>
      <c r="D1051" s="11"/>
    </row>
    <row r="1052" spans="3:4" x14ac:dyDescent="0.2">
      <c r="C1052"/>
      <c r="D1052" s="11"/>
    </row>
    <row r="1053" spans="3:4" x14ac:dyDescent="0.2">
      <c r="C1053"/>
      <c r="D1053" s="11"/>
    </row>
    <row r="1054" spans="3:4" x14ac:dyDescent="0.2">
      <c r="C1054"/>
      <c r="D1054" s="11"/>
    </row>
    <row r="1055" spans="3:4" x14ac:dyDescent="0.2">
      <c r="C1055"/>
      <c r="D1055" s="11"/>
    </row>
    <row r="1056" spans="3:4" x14ac:dyDescent="0.2">
      <c r="C1056"/>
      <c r="D1056" s="11"/>
    </row>
    <row r="1057" spans="3:4" x14ac:dyDescent="0.2">
      <c r="C1057"/>
      <c r="D1057" s="11"/>
    </row>
    <row r="1058" spans="3:4" x14ac:dyDescent="0.2">
      <c r="C1058"/>
      <c r="D1058" s="11"/>
    </row>
    <row r="1059" spans="3:4" x14ac:dyDescent="0.2">
      <c r="C1059"/>
      <c r="D1059" s="11"/>
    </row>
    <row r="1060" spans="3:4" x14ac:dyDescent="0.2">
      <c r="C1060"/>
      <c r="D1060" s="11"/>
    </row>
    <row r="1061" spans="3:4" x14ac:dyDescent="0.2">
      <c r="C1061"/>
      <c r="D1061" s="11"/>
    </row>
    <row r="1062" spans="3:4" x14ac:dyDescent="0.2">
      <c r="C1062"/>
      <c r="D1062" s="11"/>
    </row>
    <row r="1063" spans="3:4" x14ac:dyDescent="0.2">
      <c r="C1063"/>
      <c r="D1063" s="11"/>
    </row>
    <row r="1064" spans="3:4" x14ac:dyDescent="0.2">
      <c r="C1064"/>
      <c r="D1064" s="11"/>
    </row>
    <row r="1065" spans="3:4" x14ac:dyDescent="0.2">
      <c r="C1065"/>
      <c r="D1065" s="11"/>
    </row>
    <row r="1066" spans="3:4" x14ac:dyDescent="0.2">
      <c r="C1066"/>
      <c r="D1066" s="11"/>
    </row>
    <row r="1067" spans="3:4" x14ac:dyDescent="0.2">
      <c r="C1067"/>
      <c r="D1067" s="11"/>
    </row>
    <row r="1068" spans="3:4" x14ac:dyDescent="0.2">
      <c r="C1068"/>
      <c r="D1068" s="11"/>
    </row>
    <row r="1069" spans="3:4" x14ac:dyDescent="0.2">
      <c r="C1069"/>
      <c r="D1069" s="11"/>
    </row>
    <row r="1070" spans="3:4" x14ac:dyDescent="0.2">
      <c r="C1070"/>
      <c r="D1070" s="11"/>
    </row>
    <row r="1071" spans="3:4" x14ac:dyDescent="0.2">
      <c r="C1071"/>
      <c r="D1071" s="11"/>
    </row>
    <row r="1072" spans="3:4" x14ac:dyDescent="0.2">
      <c r="C1072"/>
      <c r="D1072" s="11"/>
    </row>
    <row r="1073" spans="3:4" x14ac:dyDescent="0.2">
      <c r="C1073"/>
      <c r="D1073" s="11"/>
    </row>
    <row r="1074" spans="3:4" x14ac:dyDescent="0.2">
      <c r="C1074"/>
      <c r="D1074" s="11"/>
    </row>
    <row r="1075" spans="3:4" x14ac:dyDescent="0.2">
      <c r="C1075"/>
      <c r="D1075" s="11"/>
    </row>
    <row r="1076" spans="3:4" x14ac:dyDescent="0.2">
      <c r="C1076"/>
      <c r="D1076" s="11"/>
    </row>
    <row r="1077" spans="3:4" x14ac:dyDescent="0.2">
      <c r="C1077"/>
      <c r="D1077" s="11"/>
    </row>
    <row r="1078" spans="3:4" x14ac:dyDescent="0.2">
      <c r="C1078"/>
      <c r="D1078" s="11"/>
    </row>
    <row r="1079" spans="3:4" x14ac:dyDescent="0.2">
      <c r="C1079"/>
      <c r="D1079" s="11"/>
    </row>
    <row r="1080" spans="3:4" x14ac:dyDescent="0.2">
      <c r="C1080"/>
      <c r="D1080" s="11"/>
    </row>
    <row r="1081" spans="3:4" x14ac:dyDescent="0.2">
      <c r="C1081"/>
      <c r="D1081" s="11"/>
    </row>
    <row r="1082" spans="3:4" x14ac:dyDescent="0.2">
      <c r="C1082"/>
      <c r="D1082" s="11"/>
    </row>
    <row r="1083" spans="3:4" x14ac:dyDescent="0.2">
      <c r="C1083"/>
      <c r="D1083" s="11"/>
    </row>
    <row r="1084" spans="3:4" x14ac:dyDescent="0.2">
      <c r="C1084"/>
      <c r="D1084" s="11"/>
    </row>
    <row r="1085" spans="3:4" x14ac:dyDescent="0.2">
      <c r="C1085"/>
      <c r="D1085" s="11"/>
    </row>
    <row r="1086" spans="3:4" x14ac:dyDescent="0.2">
      <c r="C1086"/>
      <c r="D1086" s="11"/>
    </row>
    <row r="1087" spans="3:4" x14ac:dyDescent="0.2">
      <c r="C1087"/>
      <c r="D1087" s="11"/>
    </row>
    <row r="1088" spans="3:4" x14ac:dyDescent="0.2">
      <c r="C1088"/>
      <c r="D1088" s="11"/>
    </row>
    <row r="1089" spans="3:4" x14ac:dyDescent="0.2">
      <c r="C1089"/>
      <c r="D1089" s="11"/>
    </row>
    <row r="1090" spans="3:4" x14ac:dyDescent="0.2">
      <c r="C1090"/>
      <c r="D1090" s="11"/>
    </row>
    <row r="1091" spans="3:4" x14ac:dyDescent="0.2">
      <c r="C1091"/>
      <c r="D1091" s="11"/>
    </row>
    <row r="1092" spans="3:4" x14ac:dyDescent="0.2">
      <c r="C1092"/>
      <c r="D1092" s="11"/>
    </row>
    <row r="1093" spans="3:4" x14ac:dyDescent="0.2">
      <c r="C1093"/>
      <c r="D1093" s="11"/>
    </row>
    <row r="1094" spans="3:4" x14ac:dyDescent="0.2">
      <c r="C1094"/>
      <c r="D1094" s="11"/>
    </row>
    <row r="1095" spans="3:4" x14ac:dyDescent="0.2">
      <c r="C1095"/>
      <c r="D1095" s="11"/>
    </row>
    <row r="1096" spans="3:4" x14ac:dyDescent="0.2">
      <c r="C1096"/>
      <c r="D1096" s="11"/>
    </row>
    <row r="1097" spans="3:4" x14ac:dyDescent="0.2">
      <c r="C1097"/>
      <c r="D1097" s="11"/>
    </row>
    <row r="1098" spans="3:4" x14ac:dyDescent="0.2">
      <c r="C1098"/>
      <c r="D1098" s="11"/>
    </row>
    <row r="1099" spans="3:4" x14ac:dyDescent="0.2">
      <c r="C1099"/>
      <c r="D1099" s="11"/>
    </row>
    <row r="1100" spans="3:4" x14ac:dyDescent="0.2">
      <c r="C1100"/>
      <c r="D1100" s="11"/>
    </row>
    <row r="1101" spans="3:4" x14ac:dyDescent="0.2">
      <c r="C1101"/>
      <c r="D1101" s="11"/>
    </row>
    <row r="1102" spans="3:4" x14ac:dyDescent="0.2">
      <c r="C1102"/>
      <c r="D1102" s="11"/>
    </row>
    <row r="1103" spans="3:4" x14ac:dyDescent="0.2">
      <c r="C1103"/>
      <c r="D1103" s="11"/>
    </row>
    <row r="1104" spans="3:4" x14ac:dyDescent="0.2">
      <c r="C1104"/>
      <c r="D1104" s="11"/>
    </row>
    <row r="1105" spans="3:4" x14ac:dyDescent="0.2">
      <c r="C1105"/>
      <c r="D1105" s="11"/>
    </row>
    <row r="1106" spans="3:4" x14ac:dyDescent="0.2">
      <c r="C1106"/>
      <c r="D1106" s="11"/>
    </row>
    <row r="1107" spans="3:4" x14ac:dyDescent="0.2">
      <c r="C1107"/>
      <c r="D1107" s="11"/>
    </row>
    <row r="1108" spans="3:4" x14ac:dyDescent="0.2">
      <c r="C1108"/>
      <c r="D1108" s="11"/>
    </row>
    <row r="1109" spans="3:4" x14ac:dyDescent="0.2">
      <c r="C1109"/>
      <c r="D1109" s="11"/>
    </row>
    <row r="1110" spans="3:4" x14ac:dyDescent="0.2">
      <c r="C1110"/>
      <c r="D1110" s="11"/>
    </row>
    <row r="1111" spans="3:4" x14ac:dyDescent="0.2">
      <c r="C1111"/>
      <c r="D1111" s="11"/>
    </row>
    <row r="1112" spans="3:4" x14ac:dyDescent="0.2">
      <c r="C1112"/>
      <c r="D1112" s="11"/>
    </row>
    <row r="1113" spans="3:4" x14ac:dyDescent="0.2">
      <c r="C1113"/>
      <c r="D1113" s="11"/>
    </row>
    <row r="1114" spans="3:4" x14ac:dyDescent="0.2">
      <c r="C1114"/>
      <c r="D1114" s="11"/>
    </row>
    <row r="1115" spans="3:4" x14ac:dyDescent="0.2">
      <c r="C1115"/>
      <c r="D1115" s="11"/>
    </row>
    <row r="1116" spans="3:4" x14ac:dyDescent="0.2">
      <c r="C1116"/>
      <c r="D1116" s="11"/>
    </row>
    <row r="1117" spans="3:4" x14ac:dyDescent="0.2">
      <c r="C1117"/>
      <c r="D1117" s="11"/>
    </row>
    <row r="1118" spans="3:4" x14ac:dyDescent="0.2">
      <c r="C1118"/>
      <c r="D1118" s="11"/>
    </row>
    <row r="1119" spans="3:4" x14ac:dyDescent="0.2">
      <c r="C1119"/>
      <c r="D1119" s="11"/>
    </row>
    <row r="1120" spans="3:4" x14ac:dyDescent="0.2">
      <c r="C1120"/>
      <c r="D1120" s="11"/>
    </row>
    <row r="1121" spans="3:4" x14ac:dyDescent="0.2">
      <c r="C1121"/>
      <c r="D1121" s="11"/>
    </row>
    <row r="1122" spans="3:4" x14ac:dyDescent="0.2">
      <c r="C1122"/>
      <c r="D1122" s="11"/>
    </row>
    <row r="1123" spans="3:4" x14ac:dyDescent="0.2">
      <c r="C1123"/>
      <c r="D1123" s="11"/>
    </row>
    <row r="1124" spans="3:4" x14ac:dyDescent="0.2">
      <c r="C1124"/>
      <c r="D1124" s="11"/>
    </row>
    <row r="1125" spans="3:4" x14ac:dyDescent="0.2">
      <c r="C1125"/>
      <c r="D1125" s="11"/>
    </row>
    <row r="1126" spans="3:4" x14ac:dyDescent="0.2">
      <c r="C1126"/>
      <c r="D1126" s="11"/>
    </row>
    <row r="1127" spans="3:4" x14ac:dyDescent="0.2">
      <c r="C1127"/>
      <c r="D1127" s="11"/>
    </row>
    <row r="1128" spans="3:4" x14ac:dyDescent="0.2">
      <c r="C1128"/>
      <c r="D1128" s="11"/>
    </row>
    <row r="1129" spans="3:4" x14ac:dyDescent="0.2">
      <c r="C1129"/>
      <c r="D1129" s="11"/>
    </row>
    <row r="1130" spans="3:4" x14ac:dyDescent="0.2">
      <c r="C1130"/>
      <c r="D1130" s="11"/>
    </row>
    <row r="1131" spans="3:4" x14ac:dyDescent="0.2">
      <c r="C1131"/>
      <c r="D1131" s="11"/>
    </row>
    <row r="1132" spans="3:4" x14ac:dyDescent="0.2">
      <c r="C1132"/>
      <c r="D1132" s="11"/>
    </row>
    <row r="1133" spans="3:4" x14ac:dyDescent="0.2">
      <c r="C1133"/>
      <c r="D1133" s="11"/>
    </row>
    <row r="1134" spans="3:4" x14ac:dyDescent="0.2">
      <c r="C1134"/>
      <c r="D1134" s="11"/>
    </row>
    <row r="1135" spans="3:4" x14ac:dyDescent="0.2">
      <c r="C1135"/>
      <c r="D1135" s="11"/>
    </row>
    <row r="1136" spans="3:4" x14ac:dyDescent="0.2">
      <c r="C1136"/>
      <c r="D1136" s="11"/>
    </row>
    <row r="1137" spans="3:4" x14ac:dyDescent="0.2">
      <c r="C1137"/>
      <c r="D1137" s="11"/>
    </row>
    <row r="1138" spans="3:4" x14ac:dyDescent="0.2">
      <c r="C1138"/>
      <c r="D1138" s="11"/>
    </row>
    <row r="1139" spans="3:4" x14ac:dyDescent="0.2">
      <c r="C1139"/>
      <c r="D1139" s="11"/>
    </row>
    <row r="1140" spans="3:4" x14ac:dyDescent="0.2">
      <c r="C1140"/>
      <c r="D1140" s="11"/>
    </row>
    <row r="1141" spans="3:4" x14ac:dyDescent="0.2">
      <c r="C1141"/>
      <c r="D1141" s="11"/>
    </row>
    <row r="1142" spans="3:4" x14ac:dyDescent="0.2">
      <c r="C1142"/>
      <c r="D1142" s="11"/>
    </row>
    <row r="1143" spans="3:4" x14ac:dyDescent="0.2">
      <c r="C1143"/>
      <c r="D1143" s="11"/>
    </row>
    <row r="1144" spans="3:4" x14ac:dyDescent="0.2">
      <c r="C1144"/>
      <c r="D1144" s="11"/>
    </row>
    <row r="1145" spans="3:4" x14ac:dyDescent="0.2">
      <c r="C1145"/>
      <c r="D1145" s="11"/>
    </row>
    <row r="1146" spans="3:4" x14ac:dyDescent="0.2">
      <c r="C1146"/>
      <c r="D1146" s="11"/>
    </row>
    <row r="1147" spans="3:4" x14ac:dyDescent="0.2">
      <c r="C1147"/>
      <c r="D1147" s="11"/>
    </row>
    <row r="1148" spans="3:4" x14ac:dyDescent="0.2">
      <c r="C1148"/>
      <c r="D1148" s="11"/>
    </row>
    <row r="1149" spans="3:4" x14ac:dyDescent="0.2">
      <c r="C1149"/>
      <c r="D1149" s="11"/>
    </row>
    <row r="1150" spans="3:4" x14ac:dyDescent="0.2">
      <c r="C1150"/>
      <c r="D1150" s="11"/>
    </row>
    <row r="1151" spans="3:4" x14ac:dyDescent="0.2">
      <c r="C1151"/>
      <c r="D1151" s="11"/>
    </row>
    <row r="1152" spans="3:4" x14ac:dyDescent="0.2">
      <c r="C1152"/>
      <c r="D1152" s="11"/>
    </row>
    <row r="1153" spans="3:4" x14ac:dyDescent="0.2">
      <c r="C1153"/>
      <c r="D1153" s="11"/>
    </row>
    <row r="1154" spans="3:4" x14ac:dyDescent="0.2">
      <c r="C1154"/>
      <c r="D1154" s="11"/>
    </row>
    <row r="1155" spans="3:4" x14ac:dyDescent="0.2">
      <c r="C1155"/>
      <c r="D1155" s="11"/>
    </row>
    <row r="1156" spans="3:4" x14ac:dyDescent="0.2">
      <c r="C1156"/>
      <c r="D1156" s="11"/>
    </row>
    <row r="1157" spans="3:4" x14ac:dyDescent="0.2">
      <c r="C1157"/>
      <c r="D1157" s="11"/>
    </row>
    <row r="1158" spans="3:4" x14ac:dyDescent="0.2">
      <c r="C1158"/>
      <c r="D1158" s="11"/>
    </row>
    <row r="1159" spans="3:4" x14ac:dyDescent="0.2">
      <c r="C1159"/>
      <c r="D1159" s="11"/>
    </row>
    <row r="1160" spans="3:4" x14ac:dyDescent="0.2">
      <c r="C1160"/>
      <c r="D1160" s="11"/>
    </row>
    <row r="1161" spans="3:4" x14ac:dyDescent="0.2">
      <c r="C1161"/>
      <c r="D1161" s="11"/>
    </row>
    <row r="1162" spans="3:4" x14ac:dyDescent="0.2">
      <c r="C1162"/>
      <c r="D1162" s="11"/>
    </row>
    <row r="1163" spans="3:4" x14ac:dyDescent="0.2">
      <c r="C1163"/>
      <c r="D1163" s="11"/>
    </row>
    <row r="1164" spans="3:4" x14ac:dyDescent="0.2">
      <c r="C1164"/>
      <c r="D1164" s="11"/>
    </row>
    <row r="1165" spans="3:4" x14ac:dyDescent="0.2">
      <c r="C1165"/>
      <c r="D1165" s="11"/>
    </row>
    <row r="1166" spans="3:4" x14ac:dyDescent="0.2">
      <c r="C1166"/>
      <c r="D1166" s="11"/>
    </row>
    <row r="1167" spans="3:4" x14ac:dyDescent="0.2">
      <c r="C1167"/>
      <c r="D1167" s="11"/>
    </row>
    <row r="1168" spans="3:4" x14ac:dyDescent="0.2">
      <c r="C1168"/>
      <c r="D1168" s="11"/>
    </row>
    <row r="1169" spans="3:4" x14ac:dyDescent="0.2">
      <c r="C1169"/>
      <c r="D1169" s="11"/>
    </row>
    <row r="1170" spans="3:4" x14ac:dyDescent="0.2">
      <c r="C1170"/>
      <c r="D1170" s="11"/>
    </row>
    <row r="1171" spans="3:4" x14ac:dyDescent="0.2">
      <c r="C1171"/>
      <c r="D1171" s="11"/>
    </row>
    <row r="1172" spans="3:4" x14ac:dyDescent="0.2">
      <c r="C1172"/>
      <c r="D1172" s="11"/>
    </row>
    <row r="1173" spans="3:4" x14ac:dyDescent="0.2">
      <c r="C1173"/>
      <c r="D1173" s="11"/>
    </row>
    <row r="1174" spans="3:4" x14ac:dyDescent="0.2">
      <c r="C1174"/>
      <c r="D1174" s="11"/>
    </row>
    <row r="1175" spans="3:4" x14ac:dyDescent="0.2">
      <c r="C1175"/>
      <c r="D1175" s="11"/>
    </row>
    <row r="1176" spans="3:4" x14ac:dyDescent="0.2">
      <c r="C1176"/>
      <c r="D1176" s="11"/>
    </row>
    <row r="1177" spans="3:4" x14ac:dyDescent="0.2">
      <c r="C1177"/>
      <c r="D1177" s="11"/>
    </row>
    <row r="1178" spans="3:4" x14ac:dyDescent="0.2">
      <c r="C1178"/>
      <c r="D1178" s="11"/>
    </row>
    <row r="1179" spans="3:4" x14ac:dyDescent="0.2">
      <c r="C1179"/>
      <c r="D1179" s="11"/>
    </row>
    <row r="1180" spans="3:4" x14ac:dyDescent="0.2">
      <c r="C1180"/>
      <c r="D1180" s="11"/>
    </row>
    <row r="1181" spans="3:4" x14ac:dyDescent="0.2">
      <c r="C1181"/>
      <c r="D1181" s="11"/>
    </row>
    <row r="1182" spans="3:4" x14ac:dyDescent="0.2">
      <c r="C1182"/>
      <c r="D1182" s="11"/>
    </row>
    <row r="1183" spans="3:4" x14ac:dyDescent="0.2">
      <c r="C1183"/>
      <c r="D1183" s="11"/>
    </row>
    <row r="1184" spans="3:4" x14ac:dyDescent="0.2">
      <c r="C1184"/>
      <c r="D1184" s="11"/>
    </row>
    <row r="1185" spans="3:4" x14ac:dyDescent="0.2">
      <c r="C1185"/>
      <c r="D1185" s="11"/>
    </row>
    <row r="1186" spans="3:4" x14ac:dyDescent="0.2">
      <c r="C1186"/>
      <c r="D1186" s="11"/>
    </row>
    <row r="1187" spans="3:4" x14ac:dyDescent="0.2">
      <c r="C1187"/>
      <c r="D1187" s="11"/>
    </row>
    <row r="1188" spans="3:4" x14ac:dyDescent="0.2">
      <c r="C1188"/>
      <c r="D1188" s="11"/>
    </row>
    <row r="1189" spans="3:4" x14ac:dyDescent="0.2">
      <c r="C1189"/>
      <c r="D1189" s="11"/>
    </row>
    <row r="1190" spans="3:4" x14ac:dyDescent="0.2">
      <c r="C1190"/>
      <c r="D1190" s="11"/>
    </row>
    <row r="1191" spans="3:4" x14ac:dyDescent="0.2">
      <c r="C1191"/>
      <c r="D1191" s="11"/>
    </row>
    <row r="1192" spans="3:4" x14ac:dyDescent="0.2">
      <c r="C1192"/>
      <c r="D1192" s="11"/>
    </row>
    <row r="1193" spans="3:4" x14ac:dyDescent="0.2">
      <c r="C1193"/>
      <c r="D1193" s="11"/>
    </row>
    <row r="1194" spans="3:4" x14ac:dyDescent="0.2">
      <c r="C1194"/>
      <c r="D1194" s="11"/>
    </row>
    <row r="1195" spans="3:4" x14ac:dyDescent="0.2">
      <c r="C1195"/>
      <c r="D1195" s="11"/>
    </row>
    <row r="1196" spans="3:4" x14ac:dyDescent="0.2">
      <c r="C1196"/>
      <c r="D1196" s="11"/>
    </row>
    <row r="1197" spans="3:4" x14ac:dyDescent="0.2">
      <c r="C1197"/>
      <c r="D1197" s="11"/>
    </row>
    <row r="1198" spans="3:4" x14ac:dyDescent="0.2">
      <c r="C1198"/>
      <c r="D1198" s="11"/>
    </row>
    <row r="1199" spans="3:4" x14ac:dyDescent="0.2">
      <c r="C1199"/>
      <c r="D1199" s="11"/>
    </row>
    <row r="1200" spans="3:4" x14ac:dyDescent="0.2">
      <c r="C1200"/>
      <c r="D1200" s="11"/>
    </row>
    <row r="1201" spans="3:4" x14ac:dyDescent="0.2">
      <c r="C1201"/>
      <c r="D1201" s="11"/>
    </row>
    <row r="1202" spans="3:4" x14ac:dyDescent="0.2">
      <c r="C1202"/>
      <c r="D1202" s="11"/>
    </row>
    <row r="1203" spans="3:4" x14ac:dyDescent="0.2">
      <c r="C1203"/>
      <c r="D1203" s="11"/>
    </row>
    <row r="1204" spans="3:4" x14ac:dyDescent="0.2">
      <c r="C1204"/>
      <c r="D1204" s="11"/>
    </row>
    <row r="1205" spans="3:4" x14ac:dyDescent="0.2">
      <c r="C1205"/>
      <c r="D1205" s="11"/>
    </row>
    <row r="1206" spans="3:4" x14ac:dyDescent="0.2">
      <c r="C1206"/>
      <c r="D1206" s="11"/>
    </row>
    <row r="1207" spans="3:4" x14ac:dyDescent="0.2">
      <c r="C1207"/>
      <c r="D1207" s="11"/>
    </row>
    <row r="1208" spans="3:4" x14ac:dyDescent="0.2">
      <c r="C1208"/>
      <c r="D1208" s="11"/>
    </row>
    <row r="1209" spans="3:4" x14ac:dyDescent="0.2">
      <c r="C1209"/>
      <c r="D1209" s="11"/>
    </row>
    <row r="1210" spans="3:4" x14ac:dyDescent="0.2">
      <c r="C1210"/>
      <c r="D1210" s="11"/>
    </row>
    <row r="1211" spans="3:4" x14ac:dyDescent="0.2">
      <c r="C1211"/>
      <c r="D1211" s="11"/>
    </row>
    <row r="1212" spans="3:4" x14ac:dyDescent="0.2">
      <c r="C1212"/>
      <c r="D1212" s="11"/>
    </row>
    <row r="1213" spans="3:4" x14ac:dyDescent="0.2">
      <c r="C1213"/>
      <c r="D1213" s="11"/>
    </row>
    <row r="1214" spans="3:4" x14ac:dyDescent="0.2">
      <c r="C1214"/>
      <c r="D1214" s="11"/>
    </row>
    <row r="1215" spans="3:4" x14ac:dyDescent="0.2">
      <c r="C1215"/>
      <c r="D1215" s="11"/>
    </row>
    <row r="1216" spans="3:4" x14ac:dyDescent="0.2">
      <c r="C1216"/>
      <c r="D1216" s="11"/>
    </row>
    <row r="1217" spans="3:4" x14ac:dyDescent="0.2">
      <c r="C1217"/>
      <c r="D1217" s="11"/>
    </row>
    <row r="1218" spans="3:4" x14ac:dyDescent="0.2">
      <c r="C1218"/>
      <c r="D1218" s="11"/>
    </row>
    <row r="1219" spans="3:4" x14ac:dyDescent="0.2">
      <c r="C1219"/>
      <c r="D1219" s="11"/>
    </row>
    <row r="1220" spans="3:4" x14ac:dyDescent="0.2">
      <c r="C1220"/>
      <c r="D1220" s="11"/>
    </row>
    <row r="1221" spans="3:4" x14ac:dyDescent="0.2">
      <c r="C1221"/>
      <c r="D1221" s="11"/>
    </row>
    <row r="1222" spans="3:4" x14ac:dyDescent="0.2">
      <c r="C1222"/>
      <c r="D1222" s="11"/>
    </row>
    <row r="1223" spans="3:4" x14ac:dyDescent="0.2">
      <c r="C1223"/>
      <c r="D1223" s="11"/>
    </row>
    <row r="1224" spans="3:4" x14ac:dyDescent="0.2">
      <c r="C1224"/>
      <c r="D1224" s="11"/>
    </row>
    <row r="1225" spans="3:4" x14ac:dyDescent="0.2">
      <c r="C1225"/>
      <c r="D1225" s="11"/>
    </row>
    <row r="1226" spans="3:4" x14ac:dyDescent="0.2">
      <c r="C1226"/>
      <c r="D1226" s="11"/>
    </row>
    <row r="1227" spans="3:4" x14ac:dyDescent="0.2">
      <c r="C1227"/>
      <c r="D1227" s="11"/>
    </row>
    <row r="1228" spans="3:4" x14ac:dyDescent="0.2">
      <c r="C1228"/>
      <c r="D1228" s="11"/>
    </row>
    <row r="1229" spans="3:4" x14ac:dyDescent="0.2">
      <c r="C1229"/>
      <c r="D1229" s="11"/>
    </row>
    <row r="1230" spans="3:4" x14ac:dyDescent="0.2">
      <c r="C1230"/>
      <c r="D1230" s="11"/>
    </row>
    <row r="1231" spans="3:4" x14ac:dyDescent="0.2">
      <c r="C1231"/>
      <c r="D1231" s="11"/>
    </row>
    <row r="1232" spans="3:4" x14ac:dyDescent="0.2">
      <c r="C1232"/>
      <c r="D1232" s="11"/>
    </row>
    <row r="1233" spans="3:4" x14ac:dyDescent="0.2">
      <c r="C1233"/>
      <c r="D1233" s="11"/>
    </row>
    <row r="1234" spans="3:4" x14ac:dyDescent="0.2">
      <c r="C1234"/>
      <c r="D1234" s="11"/>
    </row>
    <row r="1235" spans="3:4" x14ac:dyDescent="0.2">
      <c r="C1235"/>
      <c r="D1235" s="11"/>
    </row>
    <row r="1236" spans="3:4" x14ac:dyDescent="0.2">
      <c r="C1236"/>
      <c r="D1236" s="11"/>
    </row>
    <row r="1237" spans="3:4" x14ac:dyDescent="0.2">
      <c r="C1237"/>
      <c r="D1237" s="11"/>
    </row>
    <row r="1238" spans="3:4" x14ac:dyDescent="0.2">
      <c r="C1238"/>
      <c r="D1238" s="11"/>
    </row>
    <row r="1239" spans="3:4" x14ac:dyDescent="0.2">
      <c r="C1239"/>
      <c r="D1239" s="11"/>
    </row>
    <row r="1240" spans="3:4" x14ac:dyDescent="0.2">
      <c r="C1240"/>
      <c r="D1240" s="11"/>
    </row>
    <row r="1241" spans="3:4" x14ac:dyDescent="0.2">
      <c r="C1241"/>
      <c r="D1241" s="11"/>
    </row>
    <row r="1242" spans="3:4" x14ac:dyDescent="0.2">
      <c r="C1242"/>
      <c r="D1242" s="11"/>
    </row>
    <row r="1243" spans="3:4" x14ac:dyDescent="0.2">
      <c r="C1243"/>
      <c r="D1243" s="11"/>
    </row>
    <row r="1244" spans="3:4" x14ac:dyDescent="0.2">
      <c r="C1244"/>
      <c r="D1244" s="11"/>
    </row>
    <row r="1245" spans="3:4" x14ac:dyDescent="0.2">
      <c r="C1245"/>
      <c r="D1245" s="11"/>
    </row>
    <row r="1246" spans="3:4" x14ac:dyDescent="0.2">
      <c r="C1246"/>
      <c r="D1246" s="11"/>
    </row>
    <row r="1247" spans="3:4" x14ac:dyDescent="0.2">
      <c r="C1247"/>
      <c r="D1247" s="11"/>
    </row>
    <row r="1248" spans="3:4" x14ac:dyDescent="0.2">
      <c r="C1248"/>
      <c r="D1248" s="11"/>
    </row>
    <row r="1249" spans="3:4" x14ac:dyDescent="0.2">
      <c r="C1249"/>
      <c r="D1249" s="11"/>
    </row>
    <row r="1250" spans="3:4" x14ac:dyDescent="0.2">
      <c r="C1250"/>
      <c r="D1250" s="11"/>
    </row>
    <row r="1251" spans="3:4" x14ac:dyDescent="0.2">
      <c r="C1251"/>
      <c r="D1251" s="11"/>
    </row>
    <row r="1252" spans="3:4" x14ac:dyDescent="0.2">
      <c r="C1252"/>
      <c r="D1252" s="11"/>
    </row>
    <row r="1253" spans="3:4" x14ac:dyDescent="0.2">
      <c r="C1253"/>
      <c r="D1253" s="11"/>
    </row>
    <row r="1254" spans="3:4" x14ac:dyDescent="0.2">
      <c r="C1254"/>
      <c r="D1254" s="11"/>
    </row>
    <row r="1255" spans="3:4" x14ac:dyDescent="0.2">
      <c r="C1255"/>
      <c r="D1255" s="11"/>
    </row>
    <row r="1256" spans="3:4" x14ac:dyDescent="0.2">
      <c r="C1256"/>
      <c r="D1256" s="11"/>
    </row>
    <row r="1257" spans="3:4" x14ac:dyDescent="0.2">
      <c r="C1257"/>
      <c r="D1257" s="11"/>
    </row>
    <row r="1258" spans="3:4" x14ac:dyDescent="0.2">
      <c r="C1258"/>
      <c r="D1258" s="11"/>
    </row>
    <row r="1259" spans="3:4" x14ac:dyDescent="0.2">
      <c r="C1259"/>
      <c r="D1259" s="11"/>
    </row>
    <row r="1260" spans="3:4" x14ac:dyDescent="0.2">
      <c r="C1260"/>
      <c r="D1260" s="11"/>
    </row>
    <row r="1261" spans="3:4" x14ac:dyDescent="0.2">
      <c r="C1261"/>
      <c r="D1261" s="11"/>
    </row>
    <row r="1262" spans="3:4" x14ac:dyDescent="0.2">
      <c r="C1262"/>
      <c r="D1262" s="11"/>
    </row>
    <row r="1263" spans="3:4" x14ac:dyDescent="0.2">
      <c r="C1263"/>
      <c r="D1263" s="11"/>
    </row>
    <row r="1264" spans="3:4" x14ac:dyDescent="0.2">
      <c r="C1264"/>
      <c r="D1264" s="11"/>
    </row>
    <row r="1265" spans="3:4" x14ac:dyDescent="0.2">
      <c r="C1265"/>
      <c r="D1265" s="11"/>
    </row>
    <row r="1266" spans="3:4" x14ac:dyDescent="0.2">
      <c r="C1266"/>
      <c r="D1266" s="11"/>
    </row>
    <row r="1267" spans="3:4" x14ac:dyDescent="0.2">
      <c r="C1267"/>
      <c r="D1267" s="11"/>
    </row>
    <row r="1268" spans="3:4" x14ac:dyDescent="0.2">
      <c r="C1268"/>
      <c r="D1268" s="11"/>
    </row>
    <row r="1269" spans="3:4" x14ac:dyDescent="0.2">
      <c r="C1269"/>
      <c r="D1269" s="11"/>
    </row>
    <row r="1270" spans="3:4" x14ac:dyDescent="0.2">
      <c r="C1270"/>
      <c r="D1270" s="11"/>
    </row>
    <row r="1271" spans="3:4" x14ac:dyDescent="0.2">
      <c r="C1271"/>
      <c r="D1271" s="11"/>
    </row>
    <row r="1272" spans="3:4" x14ac:dyDescent="0.2">
      <c r="C1272"/>
      <c r="D1272" s="11"/>
    </row>
    <row r="1273" spans="3:4" x14ac:dyDescent="0.2">
      <c r="C1273"/>
      <c r="D1273" s="11"/>
    </row>
    <row r="1274" spans="3:4" x14ac:dyDescent="0.2">
      <c r="C1274"/>
      <c r="D1274" s="11"/>
    </row>
    <row r="1275" spans="3:4" x14ac:dyDescent="0.2">
      <c r="C1275"/>
      <c r="D1275" s="11"/>
    </row>
    <row r="1276" spans="3:4" x14ac:dyDescent="0.2">
      <c r="C1276"/>
      <c r="D1276" s="11"/>
    </row>
    <row r="1277" spans="3:4" x14ac:dyDescent="0.2">
      <c r="C1277"/>
      <c r="D1277" s="11"/>
    </row>
    <row r="1278" spans="3:4" x14ac:dyDescent="0.2">
      <c r="C1278"/>
      <c r="D1278" s="11"/>
    </row>
    <row r="1279" spans="3:4" x14ac:dyDescent="0.2">
      <c r="C1279"/>
      <c r="D1279" s="11"/>
    </row>
    <row r="1280" spans="3:4" x14ac:dyDescent="0.2">
      <c r="C1280"/>
      <c r="D1280" s="11"/>
    </row>
    <row r="1281" spans="3:4" x14ac:dyDescent="0.2">
      <c r="C1281"/>
      <c r="D1281" s="11"/>
    </row>
    <row r="1282" spans="3:4" x14ac:dyDescent="0.2">
      <c r="C1282"/>
      <c r="D1282" s="11"/>
    </row>
    <row r="1283" spans="3:4" x14ac:dyDescent="0.2">
      <c r="C1283"/>
      <c r="D1283" s="11"/>
    </row>
    <row r="1284" spans="3:4" x14ac:dyDescent="0.2">
      <c r="C1284"/>
      <c r="D1284" s="11"/>
    </row>
    <row r="1285" spans="3:4" x14ac:dyDescent="0.2">
      <c r="C1285"/>
      <c r="D1285" s="11"/>
    </row>
    <row r="1286" spans="3:4" x14ac:dyDescent="0.2">
      <c r="C1286"/>
      <c r="D1286" s="11"/>
    </row>
    <row r="1287" spans="3:4" x14ac:dyDescent="0.2">
      <c r="C1287"/>
      <c r="D1287" s="11"/>
    </row>
    <row r="1288" spans="3:4" x14ac:dyDescent="0.2">
      <c r="C1288"/>
      <c r="D1288" s="11"/>
    </row>
    <row r="1289" spans="3:4" x14ac:dyDescent="0.2">
      <c r="C1289"/>
      <c r="D1289" s="11"/>
    </row>
    <row r="1290" spans="3:4" x14ac:dyDescent="0.2">
      <c r="C1290"/>
      <c r="D1290" s="11"/>
    </row>
    <row r="1291" spans="3:4" x14ac:dyDescent="0.2">
      <c r="C1291"/>
      <c r="D1291" s="11"/>
    </row>
    <row r="1292" spans="3:4" x14ac:dyDescent="0.2">
      <c r="C1292"/>
      <c r="D1292" s="11"/>
    </row>
    <row r="1293" spans="3:4" x14ac:dyDescent="0.2">
      <c r="C1293"/>
      <c r="D1293" s="11"/>
    </row>
    <row r="1294" spans="3:4" x14ac:dyDescent="0.2">
      <c r="C1294"/>
      <c r="D1294" s="11"/>
    </row>
    <row r="1295" spans="3:4" x14ac:dyDescent="0.2">
      <c r="C1295"/>
      <c r="D1295" s="11"/>
    </row>
    <row r="1296" spans="3:4" x14ac:dyDescent="0.2">
      <c r="C1296"/>
      <c r="D1296" s="11"/>
    </row>
    <row r="1297" spans="3:4" x14ac:dyDescent="0.2">
      <c r="C1297"/>
      <c r="D1297" s="11"/>
    </row>
    <row r="1298" spans="3:4" x14ac:dyDescent="0.2">
      <c r="C1298"/>
      <c r="D1298" s="11"/>
    </row>
    <row r="1299" spans="3:4" x14ac:dyDescent="0.2">
      <c r="C1299"/>
      <c r="D1299" s="11"/>
    </row>
    <row r="1300" spans="3:4" x14ac:dyDescent="0.2">
      <c r="C1300"/>
      <c r="D1300" s="11"/>
    </row>
    <row r="1301" spans="3:4" x14ac:dyDescent="0.2">
      <c r="C1301"/>
      <c r="D1301" s="11"/>
    </row>
    <row r="1302" spans="3:4" x14ac:dyDescent="0.2">
      <c r="C1302"/>
      <c r="D1302" s="11"/>
    </row>
    <row r="1303" spans="3:4" x14ac:dyDescent="0.2">
      <c r="C1303"/>
      <c r="D1303" s="11"/>
    </row>
    <row r="1304" spans="3:4" x14ac:dyDescent="0.2">
      <c r="C1304"/>
      <c r="D1304" s="11"/>
    </row>
    <row r="1305" spans="3:4" x14ac:dyDescent="0.2">
      <c r="C1305"/>
      <c r="D1305" s="11"/>
    </row>
    <row r="1306" spans="3:4" x14ac:dyDescent="0.2">
      <c r="C1306"/>
      <c r="D1306" s="11"/>
    </row>
    <row r="1307" spans="3:4" x14ac:dyDescent="0.2">
      <c r="C1307"/>
      <c r="D1307" s="11"/>
    </row>
    <row r="1308" spans="3:4" x14ac:dyDescent="0.2">
      <c r="C1308"/>
      <c r="D1308" s="11"/>
    </row>
    <row r="1309" spans="3:4" x14ac:dyDescent="0.2">
      <c r="C1309"/>
      <c r="D1309" s="11"/>
    </row>
    <row r="1310" spans="3:4" x14ac:dyDescent="0.2">
      <c r="C1310"/>
      <c r="D1310" s="11"/>
    </row>
    <row r="1311" spans="3:4" x14ac:dyDescent="0.2">
      <c r="C1311"/>
      <c r="D1311" s="11"/>
    </row>
    <row r="1312" spans="3:4" x14ac:dyDescent="0.2">
      <c r="C1312"/>
      <c r="D1312" s="11"/>
    </row>
    <row r="1313" spans="3:4" x14ac:dyDescent="0.2">
      <c r="C1313"/>
      <c r="D1313" s="11"/>
    </row>
    <row r="1314" spans="3:4" x14ac:dyDescent="0.2">
      <c r="C1314"/>
      <c r="D1314" s="11"/>
    </row>
    <row r="1315" spans="3:4" x14ac:dyDescent="0.2">
      <c r="C1315"/>
      <c r="D1315" s="11"/>
    </row>
    <row r="1316" spans="3:4" x14ac:dyDescent="0.2">
      <c r="C1316"/>
      <c r="D1316" s="11"/>
    </row>
    <row r="1317" spans="3:4" x14ac:dyDescent="0.2">
      <c r="C1317"/>
      <c r="D1317" s="11"/>
    </row>
    <row r="1318" spans="3:4" x14ac:dyDescent="0.2">
      <c r="C1318"/>
      <c r="D1318" s="11"/>
    </row>
    <row r="1319" spans="3:4" x14ac:dyDescent="0.2">
      <c r="C1319"/>
      <c r="D1319" s="11"/>
    </row>
    <row r="1320" spans="3:4" x14ac:dyDescent="0.2">
      <c r="C1320"/>
      <c r="D1320" s="11"/>
    </row>
    <row r="1321" spans="3:4" x14ac:dyDescent="0.2">
      <c r="C1321"/>
      <c r="D1321" s="11"/>
    </row>
    <row r="1322" spans="3:4" x14ac:dyDescent="0.2">
      <c r="C1322"/>
      <c r="D1322" s="11"/>
    </row>
    <row r="1323" spans="3:4" x14ac:dyDescent="0.2">
      <c r="C1323"/>
      <c r="D1323" s="11"/>
    </row>
    <row r="1324" spans="3:4" x14ac:dyDescent="0.2">
      <c r="C1324"/>
      <c r="D1324" s="11"/>
    </row>
    <row r="1325" spans="3:4" x14ac:dyDescent="0.2">
      <c r="C1325"/>
      <c r="D1325" s="11"/>
    </row>
    <row r="1326" spans="3:4" x14ac:dyDescent="0.2">
      <c r="C1326"/>
      <c r="D1326" s="11"/>
    </row>
    <row r="1327" spans="3:4" x14ac:dyDescent="0.2">
      <c r="C1327"/>
      <c r="D1327" s="11"/>
    </row>
    <row r="1328" spans="3:4" x14ac:dyDescent="0.2">
      <c r="C1328"/>
      <c r="D1328" s="11"/>
    </row>
    <row r="1329" spans="3:4" x14ac:dyDescent="0.2">
      <c r="C1329"/>
      <c r="D1329" s="11"/>
    </row>
    <row r="1330" spans="3:4" x14ac:dyDescent="0.2">
      <c r="C1330"/>
      <c r="D1330" s="11"/>
    </row>
    <row r="1331" spans="3:4" x14ac:dyDescent="0.2">
      <c r="C1331"/>
      <c r="D1331" s="11"/>
    </row>
    <row r="1332" spans="3:4" x14ac:dyDescent="0.2">
      <c r="C1332"/>
      <c r="D1332" s="11"/>
    </row>
    <row r="1333" spans="3:4" x14ac:dyDescent="0.2">
      <c r="C1333"/>
      <c r="D1333" s="11"/>
    </row>
    <row r="1334" spans="3:4" x14ac:dyDescent="0.2">
      <c r="C1334"/>
      <c r="D1334" s="11"/>
    </row>
    <row r="1335" spans="3:4" x14ac:dyDescent="0.2">
      <c r="C1335"/>
      <c r="D1335" s="11"/>
    </row>
    <row r="1336" spans="3:4" x14ac:dyDescent="0.2">
      <c r="C1336"/>
      <c r="D1336" s="11"/>
    </row>
    <row r="1337" spans="3:4" x14ac:dyDescent="0.2">
      <c r="C1337"/>
      <c r="D1337" s="11"/>
    </row>
    <row r="1338" spans="3:4" x14ac:dyDescent="0.2">
      <c r="C1338"/>
      <c r="D1338" s="11"/>
    </row>
    <row r="1339" spans="3:4" x14ac:dyDescent="0.2">
      <c r="C1339"/>
      <c r="D1339" s="11"/>
    </row>
    <row r="1340" spans="3:4" x14ac:dyDescent="0.2">
      <c r="C1340"/>
      <c r="D1340" s="11"/>
    </row>
    <row r="1341" spans="3:4" x14ac:dyDescent="0.2">
      <c r="C1341"/>
      <c r="D1341" s="11"/>
    </row>
    <row r="1342" spans="3:4" x14ac:dyDescent="0.2">
      <c r="C1342"/>
      <c r="D1342" s="11"/>
    </row>
    <row r="1343" spans="3:4" x14ac:dyDescent="0.2">
      <c r="C1343"/>
      <c r="D1343" s="11"/>
    </row>
    <row r="1344" spans="3:4" x14ac:dyDescent="0.2">
      <c r="C1344"/>
      <c r="D1344" s="11"/>
    </row>
    <row r="1345" spans="3:4" x14ac:dyDescent="0.2">
      <c r="C1345"/>
      <c r="D1345" s="11"/>
    </row>
    <row r="1346" spans="3:4" x14ac:dyDescent="0.2">
      <c r="C1346"/>
      <c r="D1346" s="11"/>
    </row>
    <row r="1347" spans="3:4" x14ac:dyDescent="0.2">
      <c r="C1347"/>
      <c r="D1347" s="11"/>
    </row>
    <row r="1348" spans="3:4" x14ac:dyDescent="0.2">
      <c r="C1348"/>
      <c r="D1348" s="11"/>
    </row>
    <row r="1349" spans="3:4" x14ac:dyDescent="0.2">
      <c r="C1349"/>
      <c r="D1349" s="11"/>
    </row>
    <row r="1350" spans="3:4" x14ac:dyDescent="0.2">
      <c r="C1350"/>
      <c r="D1350" s="11"/>
    </row>
    <row r="1351" spans="3:4" x14ac:dyDescent="0.2">
      <c r="C1351"/>
      <c r="D1351" s="11"/>
    </row>
    <row r="1352" spans="3:4" x14ac:dyDescent="0.2">
      <c r="C1352"/>
      <c r="D1352" s="11"/>
    </row>
    <row r="1353" spans="3:4" x14ac:dyDescent="0.2">
      <c r="C1353"/>
      <c r="D1353" s="11"/>
    </row>
    <row r="1354" spans="3:4" x14ac:dyDescent="0.2">
      <c r="C1354"/>
      <c r="D1354" s="11"/>
    </row>
    <row r="1355" spans="3:4" x14ac:dyDescent="0.2">
      <c r="C1355"/>
      <c r="D1355" s="11"/>
    </row>
    <row r="1356" spans="3:4" x14ac:dyDescent="0.2">
      <c r="C1356"/>
      <c r="D1356" s="11"/>
    </row>
    <row r="1357" spans="3:4" x14ac:dyDescent="0.2">
      <c r="C1357"/>
      <c r="D1357" s="11"/>
    </row>
    <row r="1358" spans="3:4" x14ac:dyDescent="0.2">
      <c r="C1358"/>
      <c r="D1358" s="11"/>
    </row>
    <row r="1359" spans="3:4" x14ac:dyDescent="0.2">
      <c r="C1359"/>
      <c r="D1359" s="11"/>
    </row>
    <row r="1360" spans="3:4" x14ac:dyDescent="0.2">
      <c r="C1360"/>
      <c r="D1360" s="11"/>
    </row>
    <row r="1361" spans="3:4" x14ac:dyDescent="0.2">
      <c r="C1361"/>
      <c r="D1361" s="11"/>
    </row>
    <row r="1362" spans="3:4" x14ac:dyDescent="0.2">
      <c r="C1362"/>
      <c r="D1362" s="11"/>
    </row>
    <row r="1363" spans="3:4" x14ac:dyDescent="0.2">
      <c r="C1363"/>
      <c r="D1363" s="11"/>
    </row>
    <row r="1364" spans="3:4" x14ac:dyDescent="0.2">
      <c r="C1364"/>
      <c r="D1364" s="11"/>
    </row>
    <row r="1365" spans="3:4" x14ac:dyDescent="0.2">
      <c r="C1365"/>
      <c r="D1365" s="11"/>
    </row>
    <row r="1366" spans="3:4" x14ac:dyDescent="0.2">
      <c r="C1366"/>
      <c r="D1366" s="11"/>
    </row>
    <row r="1367" spans="3:4" x14ac:dyDescent="0.2">
      <c r="C1367"/>
      <c r="D1367" s="11"/>
    </row>
    <row r="1368" spans="3:4" x14ac:dyDescent="0.2">
      <c r="C1368"/>
      <c r="D1368" s="11"/>
    </row>
    <row r="1369" spans="3:4" x14ac:dyDescent="0.2">
      <c r="C1369"/>
      <c r="D1369" s="11"/>
    </row>
    <row r="1370" spans="3:4" x14ac:dyDescent="0.2">
      <c r="C1370"/>
      <c r="D1370" s="11"/>
    </row>
    <row r="1371" spans="3:4" x14ac:dyDescent="0.2">
      <c r="C1371"/>
      <c r="D1371" s="11"/>
    </row>
    <row r="1372" spans="3:4" x14ac:dyDescent="0.2">
      <c r="C1372"/>
      <c r="D1372" s="11"/>
    </row>
    <row r="1373" spans="3:4" x14ac:dyDescent="0.2">
      <c r="C1373"/>
      <c r="D1373" s="11"/>
    </row>
    <row r="1374" spans="3:4" x14ac:dyDescent="0.2">
      <c r="C1374"/>
      <c r="D1374" s="11"/>
    </row>
    <row r="1375" spans="3:4" x14ac:dyDescent="0.2">
      <c r="C1375"/>
      <c r="D1375" s="11"/>
    </row>
    <row r="1376" spans="3:4" x14ac:dyDescent="0.2">
      <c r="C1376"/>
      <c r="D1376" s="11"/>
    </row>
    <row r="1377" spans="3:4" x14ac:dyDescent="0.2">
      <c r="C1377"/>
      <c r="D1377" s="11"/>
    </row>
    <row r="1378" spans="3:4" x14ac:dyDescent="0.2">
      <c r="C1378"/>
      <c r="D1378" s="11"/>
    </row>
    <row r="1379" spans="3:4" x14ac:dyDescent="0.2">
      <c r="C1379"/>
      <c r="D1379" s="11"/>
    </row>
    <row r="1380" spans="3:4" x14ac:dyDescent="0.2">
      <c r="C1380"/>
      <c r="D1380" s="11"/>
    </row>
    <row r="1381" spans="3:4" x14ac:dyDescent="0.2">
      <c r="C1381"/>
      <c r="D1381" s="11"/>
    </row>
    <row r="1382" spans="3:4" x14ac:dyDescent="0.2">
      <c r="C1382"/>
      <c r="D1382" s="11"/>
    </row>
    <row r="1383" spans="3:4" x14ac:dyDescent="0.2">
      <c r="C1383"/>
      <c r="D1383" s="11"/>
    </row>
    <row r="1384" spans="3:4" x14ac:dyDescent="0.2">
      <c r="C1384"/>
      <c r="D1384" s="11"/>
    </row>
    <row r="1385" spans="3:4" x14ac:dyDescent="0.2">
      <c r="C1385"/>
      <c r="D1385" s="11"/>
    </row>
    <row r="1386" spans="3:4" x14ac:dyDescent="0.2">
      <c r="C1386"/>
      <c r="D1386" s="11"/>
    </row>
    <row r="1387" spans="3:4" x14ac:dyDescent="0.2">
      <c r="C1387"/>
      <c r="D1387" s="11"/>
    </row>
    <row r="1388" spans="3:4" x14ac:dyDescent="0.2">
      <c r="C1388"/>
      <c r="D1388" s="11"/>
    </row>
    <row r="1389" spans="3:4" x14ac:dyDescent="0.2">
      <c r="C1389"/>
      <c r="D1389" s="11"/>
    </row>
    <row r="1390" spans="3:4" x14ac:dyDescent="0.2">
      <c r="C1390"/>
      <c r="D1390" s="11"/>
    </row>
    <row r="1391" spans="3:4" x14ac:dyDescent="0.2">
      <c r="C1391"/>
      <c r="D1391" s="11"/>
    </row>
    <row r="1392" spans="3:4" x14ac:dyDescent="0.2">
      <c r="C1392"/>
      <c r="D1392" s="11"/>
    </row>
    <row r="1393" spans="3:4" x14ac:dyDescent="0.2">
      <c r="C1393"/>
      <c r="D1393" s="11"/>
    </row>
    <row r="1394" spans="3:4" x14ac:dyDescent="0.2">
      <c r="C1394"/>
      <c r="D1394" s="11"/>
    </row>
    <row r="1395" spans="3:4" x14ac:dyDescent="0.2">
      <c r="C1395"/>
      <c r="D1395" s="11"/>
    </row>
    <row r="1396" spans="3:4" x14ac:dyDescent="0.2">
      <c r="C1396"/>
      <c r="D1396" s="11"/>
    </row>
    <row r="1397" spans="3:4" x14ac:dyDescent="0.2">
      <c r="C1397"/>
      <c r="D1397" s="11"/>
    </row>
    <row r="1398" spans="3:4" x14ac:dyDescent="0.2">
      <c r="C1398"/>
      <c r="D1398" s="11"/>
    </row>
    <row r="1399" spans="3:4" x14ac:dyDescent="0.2">
      <c r="C1399"/>
      <c r="D1399" s="11"/>
    </row>
    <row r="1400" spans="3:4" x14ac:dyDescent="0.2">
      <c r="C1400"/>
      <c r="D1400" s="11"/>
    </row>
    <row r="1401" spans="3:4" x14ac:dyDescent="0.2">
      <c r="C1401"/>
      <c r="D1401" s="11"/>
    </row>
    <row r="1402" spans="3:4" x14ac:dyDescent="0.2">
      <c r="C1402"/>
      <c r="D1402" s="11"/>
    </row>
    <row r="1403" spans="3:4" x14ac:dyDescent="0.2">
      <c r="C1403"/>
      <c r="D1403" s="11"/>
    </row>
    <row r="1404" spans="3:4" x14ac:dyDescent="0.2">
      <c r="C1404"/>
      <c r="D1404" s="11"/>
    </row>
    <row r="1405" spans="3:4" x14ac:dyDescent="0.2">
      <c r="C1405"/>
      <c r="D1405" s="11"/>
    </row>
    <row r="1406" spans="3:4" x14ac:dyDescent="0.2">
      <c r="C1406"/>
      <c r="D1406" s="11"/>
    </row>
    <row r="1407" spans="3:4" x14ac:dyDescent="0.2">
      <c r="C1407"/>
      <c r="D1407" s="11"/>
    </row>
    <row r="1408" spans="3:4" x14ac:dyDescent="0.2">
      <c r="C1408"/>
      <c r="D1408" s="11"/>
    </row>
    <row r="1409" spans="3:4" x14ac:dyDescent="0.2">
      <c r="C1409"/>
      <c r="D1409" s="11"/>
    </row>
    <row r="1410" spans="3:4" x14ac:dyDescent="0.2">
      <c r="C1410"/>
      <c r="D1410" s="11"/>
    </row>
    <row r="1411" spans="3:4" x14ac:dyDescent="0.2">
      <c r="C1411"/>
      <c r="D1411" s="11"/>
    </row>
    <row r="1412" spans="3:4" x14ac:dyDescent="0.2">
      <c r="C1412"/>
      <c r="D1412" s="11"/>
    </row>
    <row r="1413" spans="3:4" x14ac:dyDescent="0.2">
      <c r="C1413"/>
      <c r="D1413" s="11"/>
    </row>
    <row r="1414" spans="3:4" x14ac:dyDescent="0.2">
      <c r="C1414"/>
      <c r="D1414" s="11"/>
    </row>
    <row r="1415" spans="3:4" x14ac:dyDescent="0.2">
      <c r="C1415"/>
      <c r="D1415" s="11"/>
    </row>
    <row r="1416" spans="3:4" x14ac:dyDescent="0.2">
      <c r="C1416"/>
      <c r="D1416" s="11"/>
    </row>
    <row r="1417" spans="3:4" x14ac:dyDescent="0.2">
      <c r="C1417"/>
      <c r="D1417" s="11"/>
    </row>
    <row r="1418" spans="3:4" x14ac:dyDescent="0.2">
      <c r="C1418"/>
      <c r="D1418" s="11"/>
    </row>
    <row r="1419" spans="3:4" x14ac:dyDescent="0.2">
      <c r="C1419"/>
      <c r="D1419" s="11"/>
    </row>
    <row r="1420" spans="3:4" x14ac:dyDescent="0.2">
      <c r="C1420"/>
      <c r="D1420" s="11"/>
    </row>
    <row r="1421" spans="3:4" x14ac:dyDescent="0.2">
      <c r="C1421"/>
      <c r="D1421" s="11"/>
    </row>
    <row r="1422" spans="3:4" x14ac:dyDescent="0.2">
      <c r="C1422"/>
      <c r="D1422" s="11"/>
    </row>
    <row r="1423" spans="3:4" x14ac:dyDescent="0.2">
      <c r="C1423"/>
      <c r="D1423" s="11"/>
    </row>
    <row r="1424" spans="3:4" x14ac:dyDescent="0.2">
      <c r="C1424"/>
      <c r="D1424" s="11"/>
    </row>
    <row r="1425" spans="3:4" x14ac:dyDescent="0.2">
      <c r="C1425"/>
      <c r="D1425" s="11"/>
    </row>
    <row r="1426" spans="3:4" x14ac:dyDescent="0.2">
      <c r="C1426"/>
      <c r="D1426" s="11"/>
    </row>
    <row r="1427" spans="3:4" x14ac:dyDescent="0.2">
      <c r="C1427"/>
      <c r="D1427" s="11"/>
    </row>
    <row r="1428" spans="3:4" x14ac:dyDescent="0.2">
      <c r="C1428"/>
      <c r="D1428" s="11"/>
    </row>
    <row r="1429" spans="3:4" x14ac:dyDescent="0.2">
      <c r="C1429"/>
      <c r="D1429" s="11"/>
    </row>
    <row r="1430" spans="3:4" x14ac:dyDescent="0.2">
      <c r="C1430"/>
      <c r="D1430" s="11"/>
    </row>
    <row r="1431" spans="3:4" x14ac:dyDescent="0.2">
      <c r="C1431"/>
      <c r="D1431" s="11"/>
    </row>
    <row r="1432" spans="3:4" x14ac:dyDescent="0.2">
      <c r="C1432"/>
      <c r="D1432" s="11"/>
    </row>
    <row r="1433" spans="3:4" x14ac:dyDescent="0.2">
      <c r="C1433"/>
      <c r="D1433" s="11"/>
    </row>
    <row r="1434" spans="3:4" x14ac:dyDescent="0.2">
      <c r="C1434"/>
      <c r="D1434" s="11"/>
    </row>
    <row r="1435" spans="3:4" x14ac:dyDescent="0.2">
      <c r="C1435"/>
      <c r="D1435" s="11"/>
    </row>
    <row r="1436" spans="3:4" x14ac:dyDescent="0.2">
      <c r="C1436"/>
      <c r="D1436" s="11"/>
    </row>
    <row r="1437" spans="3:4" x14ac:dyDescent="0.2">
      <c r="C1437"/>
      <c r="D1437" s="11"/>
    </row>
    <row r="1438" spans="3:4" x14ac:dyDescent="0.2">
      <c r="C1438"/>
      <c r="D1438" s="11"/>
    </row>
    <row r="1439" spans="3:4" x14ac:dyDescent="0.2">
      <c r="C1439"/>
      <c r="D1439" s="11"/>
    </row>
    <row r="1440" spans="3:4" x14ac:dyDescent="0.2">
      <c r="C1440"/>
      <c r="D1440" s="11"/>
    </row>
    <row r="1441" spans="3:4" x14ac:dyDescent="0.2">
      <c r="C1441"/>
      <c r="D1441" s="11"/>
    </row>
    <row r="1442" spans="3:4" x14ac:dyDescent="0.2">
      <c r="C1442"/>
      <c r="D1442" s="11"/>
    </row>
    <row r="1443" spans="3:4" x14ac:dyDescent="0.2">
      <c r="C1443"/>
      <c r="D1443" s="11"/>
    </row>
    <row r="1444" spans="3:4" x14ac:dyDescent="0.2">
      <c r="C1444"/>
      <c r="D1444" s="11"/>
    </row>
    <row r="1445" spans="3:4" x14ac:dyDescent="0.2">
      <c r="C1445"/>
      <c r="D1445" s="11"/>
    </row>
    <row r="1446" spans="3:4" x14ac:dyDescent="0.2">
      <c r="C1446"/>
      <c r="D1446" s="11"/>
    </row>
    <row r="1447" spans="3:4" x14ac:dyDescent="0.2">
      <c r="C1447"/>
      <c r="D1447" s="11"/>
    </row>
    <row r="1448" spans="3:4" x14ac:dyDescent="0.2">
      <c r="C1448"/>
      <c r="D1448" s="11"/>
    </row>
    <row r="1449" spans="3:4" x14ac:dyDescent="0.2">
      <c r="C1449"/>
      <c r="D1449" s="11"/>
    </row>
    <row r="1450" spans="3:4" x14ac:dyDescent="0.2">
      <c r="C1450"/>
      <c r="D1450" s="11"/>
    </row>
    <row r="1451" spans="3:4" x14ac:dyDescent="0.2">
      <c r="C1451"/>
      <c r="D1451" s="11"/>
    </row>
    <row r="1452" spans="3:4" x14ac:dyDescent="0.2">
      <c r="C1452"/>
      <c r="D1452" s="11"/>
    </row>
    <row r="1453" spans="3:4" x14ac:dyDescent="0.2">
      <c r="C1453"/>
      <c r="D1453" s="11"/>
    </row>
    <row r="1454" spans="3:4" x14ac:dyDescent="0.2">
      <c r="C1454"/>
      <c r="D1454" s="11"/>
    </row>
    <row r="1455" spans="3:4" x14ac:dyDescent="0.2">
      <c r="C1455"/>
      <c r="D1455" s="11"/>
    </row>
    <row r="1456" spans="3:4" x14ac:dyDescent="0.2">
      <c r="C1456"/>
      <c r="D1456" s="11"/>
    </row>
    <row r="1457" spans="3:4" x14ac:dyDescent="0.2">
      <c r="C1457"/>
      <c r="D1457" s="11"/>
    </row>
    <row r="1458" spans="3:4" x14ac:dyDescent="0.2">
      <c r="C1458"/>
      <c r="D1458" s="11"/>
    </row>
    <row r="1459" spans="3:4" x14ac:dyDescent="0.2">
      <c r="C1459"/>
      <c r="D1459" s="11"/>
    </row>
    <row r="1460" spans="3:4" x14ac:dyDescent="0.2">
      <c r="C1460"/>
      <c r="D1460" s="11"/>
    </row>
    <row r="1461" spans="3:4" x14ac:dyDescent="0.2">
      <c r="C1461"/>
      <c r="D1461" s="11"/>
    </row>
    <row r="1462" spans="3:4" x14ac:dyDescent="0.2">
      <c r="C1462"/>
      <c r="D1462" s="11"/>
    </row>
    <row r="1463" spans="3:4" x14ac:dyDescent="0.2">
      <c r="C1463"/>
      <c r="D1463" s="11"/>
    </row>
    <row r="1464" spans="3:4" x14ac:dyDescent="0.2">
      <c r="C1464"/>
      <c r="D1464" s="11"/>
    </row>
    <row r="1465" spans="3:4" x14ac:dyDescent="0.2">
      <c r="C1465"/>
      <c r="D1465" s="11"/>
    </row>
    <row r="1466" spans="3:4" x14ac:dyDescent="0.2">
      <c r="C1466"/>
      <c r="D1466" s="11"/>
    </row>
    <row r="1467" spans="3:4" x14ac:dyDescent="0.2">
      <c r="C1467"/>
      <c r="D1467" s="11"/>
    </row>
    <row r="1468" spans="3:4" x14ac:dyDescent="0.2">
      <c r="C1468"/>
      <c r="D1468" s="11"/>
    </row>
    <row r="1469" spans="3:4" x14ac:dyDescent="0.2">
      <c r="C1469"/>
      <c r="D1469" s="11"/>
    </row>
    <row r="1470" spans="3:4" x14ac:dyDescent="0.2">
      <c r="C1470"/>
      <c r="D1470" s="11"/>
    </row>
    <row r="1471" spans="3:4" x14ac:dyDescent="0.2">
      <c r="C1471"/>
      <c r="D1471" s="11"/>
    </row>
    <row r="1472" spans="3:4" x14ac:dyDescent="0.2">
      <c r="C1472"/>
      <c r="D1472" s="11"/>
    </row>
    <row r="1473" spans="3:4" x14ac:dyDescent="0.2">
      <c r="C1473"/>
      <c r="D1473" s="11"/>
    </row>
    <row r="1474" spans="3:4" x14ac:dyDescent="0.2">
      <c r="C1474"/>
      <c r="D1474" s="11"/>
    </row>
    <row r="1475" spans="3:4" x14ac:dyDescent="0.2">
      <c r="C1475"/>
      <c r="D1475" s="11"/>
    </row>
    <row r="1476" spans="3:4" x14ac:dyDescent="0.2">
      <c r="C1476"/>
      <c r="D1476" s="11"/>
    </row>
    <row r="1477" spans="3:4" x14ac:dyDescent="0.2">
      <c r="C1477"/>
      <c r="D1477" s="11"/>
    </row>
    <row r="1478" spans="3:4" x14ac:dyDescent="0.2">
      <c r="C1478"/>
      <c r="D1478" s="11"/>
    </row>
    <row r="1479" spans="3:4" x14ac:dyDescent="0.2">
      <c r="C1479"/>
      <c r="D1479" s="11"/>
    </row>
    <row r="1480" spans="3:4" x14ac:dyDescent="0.2">
      <c r="C1480"/>
      <c r="D1480" s="11"/>
    </row>
    <row r="1481" spans="3:4" x14ac:dyDescent="0.2">
      <c r="C1481"/>
      <c r="D1481" s="11"/>
    </row>
    <row r="1482" spans="3:4" x14ac:dyDescent="0.2">
      <c r="C1482"/>
      <c r="D1482" s="11"/>
    </row>
    <row r="1483" spans="3:4" x14ac:dyDescent="0.2">
      <c r="C1483"/>
      <c r="D1483" s="11"/>
    </row>
    <row r="1484" spans="3:4" x14ac:dyDescent="0.2">
      <c r="C1484"/>
      <c r="D1484" s="11"/>
    </row>
    <row r="1485" spans="3:4" x14ac:dyDescent="0.2">
      <c r="C1485"/>
      <c r="D1485" s="11"/>
    </row>
    <row r="1486" spans="3:4" x14ac:dyDescent="0.2">
      <c r="C1486"/>
      <c r="D1486" s="11"/>
    </row>
    <row r="1487" spans="3:4" x14ac:dyDescent="0.2">
      <c r="C1487"/>
      <c r="D1487" s="11"/>
    </row>
    <row r="1488" spans="3:4" x14ac:dyDescent="0.2">
      <c r="C1488"/>
      <c r="D1488" s="11"/>
    </row>
    <row r="1489" spans="3:4" x14ac:dyDescent="0.2">
      <c r="C1489"/>
      <c r="D1489" s="11"/>
    </row>
    <row r="1490" spans="3:4" x14ac:dyDescent="0.2">
      <c r="C1490"/>
      <c r="D1490" s="11"/>
    </row>
    <row r="1491" spans="3:4" x14ac:dyDescent="0.2">
      <c r="C1491"/>
      <c r="D1491" s="11"/>
    </row>
    <row r="1492" spans="3:4" x14ac:dyDescent="0.2">
      <c r="C1492"/>
      <c r="D1492" s="11"/>
    </row>
    <row r="1493" spans="3:4" x14ac:dyDescent="0.2">
      <c r="C1493"/>
      <c r="D1493" s="11"/>
    </row>
    <row r="1494" spans="3:4" x14ac:dyDescent="0.2">
      <c r="C1494"/>
      <c r="D1494" s="11"/>
    </row>
    <row r="1495" spans="3:4" x14ac:dyDescent="0.2">
      <c r="C1495"/>
      <c r="D1495" s="11"/>
    </row>
    <row r="1496" spans="3:4" x14ac:dyDescent="0.2">
      <c r="C1496"/>
      <c r="D1496" s="11"/>
    </row>
    <row r="1497" spans="3:4" x14ac:dyDescent="0.2">
      <c r="C1497"/>
      <c r="D1497" s="11"/>
    </row>
    <row r="1498" spans="3:4" x14ac:dyDescent="0.2">
      <c r="C1498"/>
      <c r="D1498" s="11"/>
    </row>
    <row r="1499" spans="3:4" x14ac:dyDescent="0.2">
      <c r="C1499"/>
      <c r="D1499" s="11"/>
    </row>
    <row r="1500" spans="3:4" x14ac:dyDescent="0.2">
      <c r="C1500"/>
      <c r="D1500" s="11"/>
    </row>
    <row r="1501" spans="3:4" x14ac:dyDescent="0.2">
      <c r="C1501"/>
      <c r="D1501" s="11"/>
    </row>
    <row r="1502" spans="3:4" x14ac:dyDescent="0.2">
      <c r="C1502"/>
      <c r="D1502" s="11"/>
    </row>
    <row r="1503" spans="3:4" x14ac:dyDescent="0.2">
      <c r="C1503"/>
      <c r="D1503" s="11"/>
    </row>
    <row r="1504" spans="3:4" x14ac:dyDescent="0.2">
      <c r="C1504"/>
      <c r="D1504" s="11"/>
    </row>
    <row r="1505" spans="3:4" x14ac:dyDescent="0.2">
      <c r="C1505"/>
      <c r="D1505" s="11"/>
    </row>
    <row r="1506" spans="3:4" x14ac:dyDescent="0.2">
      <c r="C1506"/>
      <c r="D1506" s="11"/>
    </row>
    <row r="1507" spans="3:4" x14ac:dyDescent="0.2">
      <c r="C1507"/>
      <c r="D1507" s="11"/>
    </row>
    <row r="1508" spans="3:4" x14ac:dyDescent="0.2">
      <c r="C1508"/>
      <c r="D1508" s="11"/>
    </row>
    <row r="1509" spans="3:4" x14ac:dyDescent="0.2">
      <c r="C1509"/>
      <c r="D1509" s="11"/>
    </row>
    <row r="1510" spans="3:4" x14ac:dyDescent="0.2">
      <c r="C1510"/>
      <c r="D1510" s="11"/>
    </row>
    <row r="1511" spans="3:4" x14ac:dyDescent="0.2">
      <c r="C1511"/>
      <c r="D1511" s="11"/>
    </row>
    <row r="1512" spans="3:4" x14ac:dyDescent="0.2">
      <c r="C1512"/>
      <c r="D1512" s="11"/>
    </row>
    <row r="1513" spans="3:4" x14ac:dyDescent="0.2">
      <c r="C1513"/>
      <c r="D1513" s="11"/>
    </row>
    <row r="1514" spans="3:4" x14ac:dyDescent="0.2">
      <c r="C1514"/>
      <c r="D1514" s="11"/>
    </row>
    <row r="1515" spans="3:4" x14ac:dyDescent="0.2">
      <c r="C1515"/>
      <c r="D1515" s="11"/>
    </row>
    <row r="1516" spans="3:4" x14ac:dyDescent="0.2">
      <c r="C1516"/>
      <c r="D1516" s="11"/>
    </row>
    <row r="1517" spans="3:4" x14ac:dyDescent="0.2">
      <c r="C1517"/>
      <c r="D1517" s="11"/>
    </row>
    <row r="1518" spans="3:4" x14ac:dyDescent="0.2">
      <c r="C1518"/>
      <c r="D1518" s="11"/>
    </row>
    <row r="1519" spans="3:4" x14ac:dyDescent="0.2">
      <c r="C1519"/>
      <c r="D1519" s="11"/>
    </row>
    <row r="1520" spans="3:4" x14ac:dyDescent="0.2">
      <c r="C1520"/>
      <c r="D1520" s="11"/>
    </row>
    <row r="1521" spans="3:4" x14ac:dyDescent="0.2">
      <c r="C1521"/>
      <c r="D1521" s="11"/>
    </row>
    <row r="1522" spans="3:4" x14ac:dyDescent="0.2">
      <c r="C1522"/>
      <c r="D1522" s="11"/>
    </row>
    <row r="1523" spans="3:4" x14ac:dyDescent="0.2">
      <c r="C1523"/>
      <c r="D1523" s="11"/>
    </row>
    <row r="1524" spans="3:4" x14ac:dyDescent="0.2">
      <c r="C1524"/>
      <c r="D1524" s="11"/>
    </row>
    <row r="1525" spans="3:4" x14ac:dyDescent="0.2">
      <c r="C1525"/>
      <c r="D1525" s="11"/>
    </row>
    <row r="1526" spans="3:4" x14ac:dyDescent="0.2">
      <c r="C1526"/>
      <c r="D1526" s="11"/>
    </row>
    <row r="1527" spans="3:4" x14ac:dyDescent="0.2">
      <c r="C1527"/>
      <c r="D1527" s="11"/>
    </row>
    <row r="1528" spans="3:4" x14ac:dyDescent="0.2">
      <c r="C1528"/>
      <c r="D1528" s="11"/>
    </row>
    <row r="1529" spans="3:4" x14ac:dyDescent="0.2">
      <c r="C1529"/>
      <c r="D1529" s="11"/>
    </row>
    <row r="1530" spans="3:4" x14ac:dyDescent="0.2">
      <c r="C1530"/>
      <c r="D1530" s="11"/>
    </row>
    <row r="1531" spans="3:4" x14ac:dyDescent="0.2">
      <c r="C1531"/>
      <c r="D1531" s="11"/>
    </row>
    <row r="1532" spans="3:4" x14ac:dyDescent="0.2">
      <c r="C1532"/>
      <c r="D1532" s="11"/>
    </row>
    <row r="1533" spans="3:4" x14ac:dyDescent="0.2">
      <c r="C1533"/>
      <c r="D1533" s="11"/>
    </row>
    <row r="1534" spans="3:4" x14ac:dyDescent="0.2">
      <c r="C1534"/>
      <c r="D1534" s="11"/>
    </row>
    <row r="1535" spans="3:4" x14ac:dyDescent="0.2">
      <c r="C1535"/>
      <c r="D1535" s="11"/>
    </row>
    <row r="1536" spans="3:4" x14ac:dyDescent="0.2">
      <c r="C1536"/>
      <c r="D1536" s="11"/>
    </row>
    <row r="1537" spans="3:4" x14ac:dyDescent="0.2">
      <c r="C1537"/>
      <c r="D1537" s="11"/>
    </row>
    <row r="1538" spans="3:4" x14ac:dyDescent="0.2">
      <c r="C1538"/>
      <c r="D1538" s="11"/>
    </row>
    <row r="1539" spans="3:4" x14ac:dyDescent="0.2">
      <c r="C1539"/>
      <c r="D1539" s="11"/>
    </row>
    <row r="1540" spans="3:4" x14ac:dyDescent="0.2">
      <c r="C1540"/>
      <c r="D1540" s="11"/>
    </row>
    <row r="1541" spans="3:4" x14ac:dyDescent="0.2">
      <c r="C1541"/>
      <c r="D1541" s="11"/>
    </row>
    <row r="1542" spans="3:4" x14ac:dyDescent="0.2">
      <c r="C1542"/>
      <c r="D1542" s="11"/>
    </row>
    <row r="1543" spans="3:4" x14ac:dyDescent="0.2">
      <c r="C1543"/>
      <c r="D1543" s="11"/>
    </row>
    <row r="1544" spans="3:4" x14ac:dyDescent="0.2">
      <c r="C1544"/>
      <c r="D1544" s="11"/>
    </row>
    <row r="1545" spans="3:4" x14ac:dyDescent="0.2">
      <c r="C1545"/>
      <c r="D1545" s="11"/>
    </row>
    <row r="1546" spans="3:4" x14ac:dyDescent="0.2">
      <c r="C1546"/>
      <c r="D1546" s="11"/>
    </row>
    <row r="1547" spans="3:4" x14ac:dyDescent="0.2">
      <c r="C1547"/>
      <c r="D1547" s="11"/>
    </row>
    <row r="1548" spans="3:4" x14ac:dyDescent="0.2">
      <c r="C1548"/>
      <c r="D1548" s="11"/>
    </row>
    <row r="1549" spans="3:4" x14ac:dyDescent="0.2">
      <c r="C1549"/>
      <c r="D1549" s="11"/>
    </row>
    <row r="1550" spans="3:4" x14ac:dyDescent="0.2">
      <c r="C1550"/>
      <c r="D1550" s="11"/>
    </row>
    <row r="1551" spans="3:4" x14ac:dyDescent="0.2">
      <c r="C1551"/>
      <c r="D1551" s="11"/>
    </row>
    <row r="1552" spans="3:4" x14ac:dyDescent="0.2">
      <c r="C1552"/>
      <c r="D1552" s="11"/>
    </row>
    <row r="1553" spans="3:4" x14ac:dyDescent="0.2">
      <c r="C1553"/>
      <c r="D1553" s="11"/>
    </row>
    <row r="1554" spans="3:4" x14ac:dyDescent="0.2">
      <c r="C1554"/>
      <c r="D1554" s="11"/>
    </row>
    <row r="1555" spans="3:4" x14ac:dyDescent="0.2">
      <c r="C1555"/>
      <c r="D1555" s="11"/>
    </row>
    <row r="1556" spans="3:4" x14ac:dyDescent="0.2">
      <c r="C1556"/>
      <c r="D1556" s="11"/>
    </row>
    <row r="1557" spans="3:4" x14ac:dyDescent="0.2">
      <c r="C1557"/>
      <c r="D1557" s="11"/>
    </row>
    <row r="1558" spans="3:4" x14ac:dyDescent="0.2">
      <c r="C1558"/>
      <c r="D1558" s="11"/>
    </row>
    <row r="1559" spans="3:4" x14ac:dyDescent="0.2">
      <c r="C1559"/>
      <c r="D1559" s="11"/>
    </row>
    <row r="1560" spans="3:4" x14ac:dyDescent="0.2">
      <c r="C1560"/>
      <c r="D1560" s="11"/>
    </row>
    <row r="1561" spans="3:4" x14ac:dyDescent="0.2">
      <c r="C1561"/>
      <c r="D1561" s="11"/>
    </row>
    <row r="1562" spans="3:4" x14ac:dyDescent="0.2">
      <c r="C1562"/>
      <c r="D1562" s="11"/>
    </row>
    <row r="1563" spans="3:4" x14ac:dyDescent="0.2">
      <c r="C1563"/>
      <c r="D1563" s="11"/>
    </row>
    <row r="1564" spans="3:4" x14ac:dyDescent="0.2">
      <c r="C1564"/>
      <c r="D1564" s="11"/>
    </row>
    <row r="1565" spans="3:4" x14ac:dyDescent="0.2">
      <c r="C1565"/>
      <c r="D1565" s="11"/>
    </row>
    <row r="1566" spans="3:4" x14ac:dyDescent="0.2">
      <c r="C1566"/>
      <c r="D1566" s="11"/>
    </row>
    <row r="1567" spans="3:4" x14ac:dyDescent="0.2">
      <c r="C1567"/>
      <c r="D1567" s="11"/>
    </row>
    <row r="1568" spans="3:4" x14ac:dyDescent="0.2">
      <c r="C1568"/>
      <c r="D1568" s="11"/>
    </row>
    <row r="1569" spans="3:4" x14ac:dyDescent="0.2">
      <c r="C1569"/>
      <c r="D1569" s="11"/>
    </row>
    <row r="1570" spans="3:4" x14ac:dyDescent="0.2">
      <c r="C1570"/>
      <c r="D1570" s="11"/>
    </row>
    <row r="1571" spans="3:4" x14ac:dyDescent="0.2">
      <c r="C1571"/>
      <c r="D1571" s="11"/>
    </row>
    <row r="1572" spans="3:4" x14ac:dyDescent="0.2">
      <c r="C1572"/>
      <c r="D1572" s="11"/>
    </row>
    <row r="1573" spans="3:4" x14ac:dyDescent="0.2">
      <c r="C1573"/>
      <c r="D1573" s="11"/>
    </row>
    <row r="1574" spans="3:4" x14ac:dyDescent="0.2">
      <c r="C1574"/>
      <c r="D1574" s="11"/>
    </row>
    <row r="1575" spans="3:4" x14ac:dyDescent="0.2">
      <c r="C1575"/>
      <c r="D1575" s="11"/>
    </row>
    <row r="1576" spans="3:4" x14ac:dyDescent="0.2">
      <c r="C1576"/>
      <c r="D1576" s="11"/>
    </row>
    <row r="1577" spans="3:4" x14ac:dyDescent="0.2">
      <c r="C1577"/>
      <c r="D1577" s="11"/>
    </row>
    <row r="1578" spans="3:4" x14ac:dyDescent="0.2">
      <c r="C1578"/>
      <c r="D1578" s="11"/>
    </row>
    <row r="1579" spans="3:4" x14ac:dyDescent="0.2">
      <c r="C1579"/>
      <c r="D1579" s="11"/>
    </row>
    <row r="1580" spans="3:4" x14ac:dyDescent="0.2">
      <c r="C1580"/>
      <c r="D1580" s="11"/>
    </row>
    <row r="1581" spans="3:4" x14ac:dyDescent="0.2">
      <c r="C1581"/>
      <c r="D1581" s="11"/>
    </row>
    <row r="1582" spans="3:4" x14ac:dyDescent="0.2">
      <c r="C1582"/>
      <c r="D1582" s="11"/>
    </row>
    <row r="1583" spans="3:4" x14ac:dyDescent="0.2">
      <c r="C1583"/>
      <c r="D1583" s="11"/>
    </row>
    <row r="1584" spans="3:4" x14ac:dyDescent="0.2">
      <c r="C1584"/>
      <c r="D1584" s="11"/>
    </row>
    <row r="1585" spans="3:4" x14ac:dyDescent="0.2">
      <c r="C1585"/>
      <c r="D1585" s="11"/>
    </row>
    <row r="1586" spans="3:4" x14ac:dyDescent="0.2">
      <c r="C1586"/>
      <c r="D1586" s="11"/>
    </row>
    <row r="1587" spans="3:4" x14ac:dyDescent="0.2">
      <c r="C1587"/>
      <c r="D1587" s="11"/>
    </row>
    <row r="1588" spans="3:4" x14ac:dyDescent="0.2">
      <c r="C1588"/>
      <c r="D1588" s="11"/>
    </row>
    <row r="1589" spans="3:4" x14ac:dyDescent="0.2">
      <c r="C1589"/>
      <c r="D1589" s="11"/>
    </row>
    <row r="1590" spans="3:4" x14ac:dyDescent="0.2">
      <c r="C1590"/>
      <c r="D1590" s="11"/>
    </row>
    <row r="1591" spans="3:4" x14ac:dyDescent="0.2">
      <c r="C1591"/>
      <c r="D1591" s="11"/>
    </row>
    <row r="1592" spans="3:4" x14ac:dyDescent="0.2">
      <c r="C1592"/>
      <c r="D1592" s="11"/>
    </row>
    <row r="1593" spans="3:4" x14ac:dyDescent="0.2">
      <c r="C1593"/>
      <c r="D1593" s="11"/>
    </row>
    <row r="1594" spans="3:4" x14ac:dyDescent="0.2">
      <c r="C1594"/>
      <c r="D1594" s="11"/>
    </row>
    <row r="1595" spans="3:4" x14ac:dyDescent="0.2">
      <c r="C1595"/>
      <c r="D1595" s="11"/>
    </row>
    <row r="1596" spans="3:4" x14ac:dyDescent="0.2">
      <c r="C1596"/>
      <c r="D1596" s="11"/>
    </row>
    <row r="1597" spans="3:4" x14ac:dyDescent="0.2">
      <c r="C1597"/>
      <c r="D1597" s="11"/>
    </row>
    <row r="1598" spans="3:4" x14ac:dyDescent="0.2">
      <c r="C1598"/>
      <c r="D1598" s="11"/>
    </row>
    <row r="1599" spans="3:4" x14ac:dyDescent="0.2">
      <c r="C1599"/>
      <c r="D1599" s="11"/>
    </row>
    <row r="1600" spans="3:4" x14ac:dyDescent="0.2">
      <c r="C1600"/>
      <c r="D1600" s="11"/>
    </row>
    <row r="1601" spans="3:4" x14ac:dyDescent="0.2">
      <c r="C1601"/>
      <c r="D1601" s="11"/>
    </row>
    <row r="1602" spans="3:4" x14ac:dyDescent="0.2">
      <c r="C1602"/>
      <c r="D1602" s="11"/>
    </row>
    <row r="1603" spans="3:4" x14ac:dyDescent="0.2">
      <c r="C1603"/>
      <c r="D1603" s="11"/>
    </row>
    <row r="1604" spans="3:4" x14ac:dyDescent="0.2">
      <c r="C1604"/>
      <c r="D1604" s="11"/>
    </row>
    <row r="1605" spans="3:4" x14ac:dyDescent="0.2">
      <c r="C1605"/>
      <c r="D1605" s="11"/>
    </row>
    <row r="1606" spans="3:4" x14ac:dyDescent="0.2">
      <c r="C1606"/>
      <c r="D1606" s="11"/>
    </row>
    <row r="1607" spans="3:4" x14ac:dyDescent="0.2">
      <c r="C1607"/>
      <c r="D1607" s="11"/>
    </row>
    <row r="1608" spans="3:4" x14ac:dyDescent="0.2">
      <c r="C1608"/>
      <c r="D1608" s="11"/>
    </row>
    <row r="1609" spans="3:4" x14ac:dyDescent="0.2">
      <c r="C1609"/>
      <c r="D1609" s="11"/>
    </row>
    <row r="1610" spans="3:4" x14ac:dyDescent="0.2">
      <c r="C1610"/>
      <c r="D1610" s="11"/>
    </row>
    <row r="1611" spans="3:4" x14ac:dyDescent="0.2">
      <c r="C1611"/>
      <c r="D1611" s="11"/>
    </row>
    <row r="1612" spans="3:4" x14ac:dyDescent="0.2">
      <c r="C1612"/>
      <c r="D1612" s="11"/>
    </row>
    <row r="1613" spans="3:4" x14ac:dyDescent="0.2">
      <c r="C1613"/>
      <c r="D1613" s="11"/>
    </row>
    <row r="1614" spans="3:4" x14ac:dyDescent="0.2">
      <c r="C1614"/>
      <c r="D1614" s="11"/>
    </row>
    <row r="1615" spans="3:4" x14ac:dyDescent="0.2">
      <c r="C1615"/>
      <c r="D1615" s="11"/>
    </row>
    <row r="1616" spans="3:4" x14ac:dyDescent="0.2">
      <c r="C1616"/>
      <c r="D1616" s="11"/>
    </row>
    <row r="1617" spans="3:4" x14ac:dyDescent="0.2">
      <c r="C1617"/>
      <c r="D1617" s="11"/>
    </row>
    <row r="1618" spans="3:4" x14ac:dyDescent="0.2">
      <c r="C1618"/>
      <c r="D1618" s="11"/>
    </row>
    <row r="1619" spans="3:4" x14ac:dyDescent="0.2">
      <c r="C1619"/>
      <c r="D1619" s="11"/>
    </row>
    <row r="1620" spans="3:4" x14ac:dyDescent="0.2">
      <c r="C1620"/>
      <c r="D1620" s="11"/>
    </row>
    <row r="1621" spans="3:4" x14ac:dyDescent="0.2">
      <c r="C1621"/>
      <c r="D1621" s="11"/>
    </row>
    <row r="1622" spans="3:4" x14ac:dyDescent="0.2">
      <c r="C1622"/>
      <c r="D1622" s="11"/>
    </row>
    <row r="1623" spans="3:4" x14ac:dyDescent="0.2">
      <c r="C1623"/>
      <c r="D1623" s="11"/>
    </row>
    <row r="1624" spans="3:4" x14ac:dyDescent="0.2">
      <c r="C1624"/>
      <c r="D1624" s="11"/>
    </row>
    <row r="1625" spans="3:4" x14ac:dyDescent="0.2">
      <c r="C1625"/>
      <c r="D1625" s="11"/>
    </row>
    <row r="1626" spans="3:4" x14ac:dyDescent="0.2">
      <c r="C1626"/>
      <c r="D1626" s="11"/>
    </row>
    <row r="1627" spans="3:4" x14ac:dyDescent="0.2">
      <c r="C1627"/>
      <c r="D1627" s="11"/>
    </row>
    <row r="1628" spans="3:4" x14ac:dyDescent="0.2">
      <c r="C1628"/>
      <c r="D1628" s="11"/>
    </row>
    <row r="1629" spans="3:4" x14ac:dyDescent="0.2">
      <c r="C1629"/>
      <c r="D1629" s="11"/>
    </row>
    <row r="1630" spans="3:4" x14ac:dyDescent="0.2">
      <c r="C1630"/>
      <c r="D1630" s="11"/>
    </row>
    <row r="1631" spans="3:4" x14ac:dyDescent="0.2">
      <c r="C1631"/>
      <c r="D1631" s="11"/>
    </row>
    <row r="1632" spans="3:4" x14ac:dyDescent="0.2">
      <c r="C1632"/>
      <c r="D1632" s="11"/>
    </row>
    <row r="1633" spans="3:4" x14ac:dyDescent="0.2">
      <c r="C1633"/>
      <c r="D1633" s="11"/>
    </row>
    <row r="1634" spans="3:4" x14ac:dyDescent="0.2">
      <c r="C1634"/>
      <c r="D1634" s="11"/>
    </row>
    <row r="1635" spans="3:4" x14ac:dyDescent="0.2">
      <c r="C1635"/>
      <c r="D1635" s="11"/>
    </row>
    <row r="1636" spans="3:4" x14ac:dyDescent="0.2">
      <c r="C1636"/>
      <c r="D1636" s="11"/>
    </row>
    <row r="1637" spans="3:4" x14ac:dyDescent="0.2">
      <c r="C1637"/>
      <c r="D1637" s="11"/>
    </row>
    <row r="1638" spans="3:4" x14ac:dyDescent="0.2">
      <c r="C1638"/>
      <c r="D1638" s="11"/>
    </row>
    <row r="1639" spans="3:4" x14ac:dyDescent="0.2">
      <c r="C1639"/>
      <c r="D1639" s="11"/>
    </row>
    <row r="1640" spans="3:4" x14ac:dyDescent="0.2">
      <c r="C1640"/>
      <c r="D1640" s="11"/>
    </row>
    <row r="1641" spans="3:4" x14ac:dyDescent="0.2">
      <c r="C1641"/>
      <c r="D1641" s="11"/>
    </row>
    <row r="1642" spans="3:4" x14ac:dyDescent="0.2">
      <c r="C1642"/>
      <c r="D1642" s="11"/>
    </row>
    <row r="1643" spans="3:4" x14ac:dyDescent="0.2">
      <c r="C1643"/>
      <c r="D1643" s="11"/>
    </row>
    <row r="1644" spans="3:4" x14ac:dyDescent="0.2">
      <c r="C1644"/>
      <c r="D1644" s="11"/>
    </row>
    <row r="1645" spans="3:4" x14ac:dyDescent="0.2">
      <c r="C1645"/>
      <c r="D1645" s="11"/>
    </row>
    <row r="1646" spans="3:4" x14ac:dyDescent="0.2">
      <c r="C1646"/>
      <c r="D1646" s="11"/>
    </row>
    <row r="1647" spans="3:4" x14ac:dyDescent="0.2">
      <c r="C1647"/>
      <c r="D1647" s="11"/>
    </row>
    <row r="1648" spans="3:4" x14ac:dyDescent="0.2">
      <c r="C1648"/>
      <c r="D1648" s="11"/>
    </row>
    <row r="1649" spans="3:4" x14ac:dyDescent="0.2">
      <c r="C1649"/>
      <c r="D1649" s="11"/>
    </row>
    <row r="1650" spans="3:4" x14ac:dyDescent="0.2">
      <c r="C1650"/>
      <c r="D1650" s="11"/>
    </row>
    <row r="1651" spans="3:4" x14ac:dyDescent="0.2">
      <c r="C1651"/>
      <c r="D1651" s="11"/>
    </row>
    <row r="1652" spans="3:4" x14ac:dyDescent="0.2">
      <c r="C1652"/>
      <c r="D1652" s="11"/>
    </row>
    <row r="1653" spans="3:4" x14ac:dyDescent="0.2">
      <c r="C1653"/>
      <c r="D1653" s="11"/>
    </row>
    <row r="1654" spans="3:4" x14ac:dyDescent="0.2">
      <c r="C1654"/>
      <c r="D1654" s="11"/>
    </row>
    <row r="1655" spans="3:4" x14ac:dyDescent="0.2">
      <c r="C1655"/>
      <c r="D1655" s="11"/>
    </row>
    <row r="1656" spans="3:4" x14ac:dyDescent="0.2">
      <c r="C1656"/>
      <c r="D1656" s="11"/>
    </row>
    <row r="1657" spans="3:4" x14ac:dyDescent="0.2">
      <c r="C1657"/>
      <c r="D1657" s="11"/>
    </row>
    <row r="1658" spans="3:4" x14ac:dyDescent="0.2">
      <c r="C1658"/>
      <c r="D1658" s="11"/>
    </row>
    <row r="1659" spans="3:4" x14ac:dyDescent="0.2">
      <c r="C1659"/>
      <c r="D1659" s="11"/>
    </row>
    <row r="1660" spans="3:4" x14ac:dyDescent="0.2">
      <c r="C1660"/>
      <c r="D1660" s="11"/>
    </row>
    <row r="1661" spans="3:4" x14ac:dyDescent="0.2">
      <c r="C1661"/>
      <c r="D1661" s="11"/>
    </row>
    <row r="1662" spans="3:4" x14ac:dyDescent="0.2">
      <c r="C1662"/>
      <c r="D1662" s="11"/>
    </row>
    <row r="1663" spans="3:4" x14ac:dyDescent="0.2">
      <c r="C1663"/>
      <c r="D1663" s="11"/>
    </row>
    <row r="1664" spans="3:4" x14ac:dyDescent="0.2">
      <c r="C1664"/>
      <c r="D1664" s="11"/>
    </row>
    <row r="1665" spans="3:4" x14ac:dyDescent="0.2">
      <c r="C1665"/>
      <c r="D1665" s="11"/>
    </row>
    <row r="1666" spans="3:4" x14ac:dyDescent="0.2">
      <c r="C1666"/>
      <c r="D1666" s="11"/>
    </row>
    <row r="1667" spans="3:4" x14ac:dyDescent="0.2">
      <c r="C1667"/>
      <c r="D1667" s="11"/>
    </row>
    <row r="1668" spans="3:4" x14ac:dyDescent="0.2">
      <c r="C1668"/>
      <c r="D1668" s="11"/>
    </row>
    <row r="1669" spans="3:4" x14ac:dyDescent="0.2">
      <c r="C1669"/>
      <c r="D1669" s="11"/>
    </row>
    <row r="1670" spans="3:4" x14ac:dyDescent="0.2">
      <c r="C1670"/>
      <c r="D1670" s="11"/>
    </row>
    <row r="1671" spans="3:4" x14ac:dyDescent="0.2">
      <c r="C1671"/>
      <c r="D1671" s="11"/>
    </row>
    <row r="1672" spans="3:4" x14ac:dyDescent="0.2">
      <c r="C1672"/>
      <c r="D1672" s="11"/>
    </row>
    <row r="1673" spans="3:4" x14ac:dyDescent="0.2">
      <c r="C1673"/>
      <c r="D1673" s="11"/>
    </row>
    <row r="1674" spans="3:4" x14ac:dyDescent="0.2">
      <c r="C1674"/>
      <c r="D1674" s="11"/>
    </row>
    <row r="1675" spans="3:4" x14ac:dyDescent="0.2">
      <c r="C1675"/>
      <c r="D1675" s="11"/>
    </row>
    <row r="1676" spans="3:4" x14ac:dyDescent="0.2">
      <c r="C1676"/>
      <c r="D1676" s="11"/>
    </row>
    <row r="1677" spans="3:4" x14ac:dyDescent="0.2">
      <c r="C1677"/>
      <c r="D1677" s="11"/>
    </row>
    <row r="1678" spans="3:4" x14ac:dyDescent="0.2">
      <c r="C1678"/>
      <c r="D1678" s="11"/>
    </row>
    <row r="1679" spans="3:4" x14ac:dyDescent="0.2">
      <c r="C1679"/>
      <c r="D1679" s="11"/>
    </row>
    <row r="1680" spans="3:4" x14ac:dyDescent="0.2">
      <c r="C1680"/>
      <c r="D1680" s="11"/>
    </row>
    <row r="1681" spans="3:4" x14ac:dyDescent="0.2">
      <c r="C1681"/>
      <c r="D1681" s="11"/>
    </row>
    <row r="1682" spans="3:4" x14ac:dyDescent="0.2">
      <c r="C1682"/>
      <c r="D1682" s="11"/>
    </row>
    <row r="1683" spans="3:4" x14ac:dyDescent="0.2">
      <c r="C1683"/>
      <c r="D1683" s="11"/>
    </row>
    <row r="1684" spans="3:4" x14ac:dyDescent="0.2">
      <c r="C1684"/>
      <c r="D1684" s="11"/>
    </row>
    <row r="1685" spans="3:4" x14ac:dyDescent="0.2">
      <c r="C1685"/>
      <c r="D1685" s="11"/>
    </row>
    <row r="1686" spans="3:4" x14ac:dyDescent="0.2">
      <c r="C1686"/>
      <c r="D1686" s="11"/>
    </row>
    <row r="1687" spans="3:4" x14ac:dyDescent="0.2">
      <c r="C1687"/>
      <c r="D1687" s="11"/>
    </row>
    <row r="1688" spans="3:4" x14ac:dyDescent="0.2">
      <c r="C1688"/>
      <c r="D1688" s="11"/>
    </row>
    <row r="1689" spans="3:4" x14ac:dyDescent="0.2">
      <c r="C1689"/>
      <c r="D1689" s="11"/>
    </row>
    <row r="1690" spans="3:4" x14ac:dyDescent="0.2">
      <c r="C1690"/>
      <c r="D1690" s="11"/>
    </row>
    <row r="1691" spans="3:4" x14ac:dyDescent="0.2">
      <c r="C1691"/>
      <c r="D1691" s="11"/>
    </row>
    <row r="1692" spans="3:4" x14ac:dyDescent="0.2">
      <c r="C1692"/>
      <c r="D1692" s="11"/>
    </row>
    <row r="1693" spans="3:4" x14ac:dyDescent="0.2">
      <c r="C1693"/>
      <c r="D1693" s="11"/>
    </row>
    <row r="1694" spans="3:4" x14ac:dyDescent="0.2">
      <c r="C1694"/>
      <c r="D1694" s="11"/>
    </row>
    <row r="1695" spans="3:4" x14ac:dyDescent="0.2">
      <c r="C1695"/>
      <c r="D1695" s="11"/>
    </row>
    <row r="1696" spans="3:4" x14ac:dyDescent="0.2">
      <c r="C1696"/>
      <c r="D1696" s="11"/>
    </row>
    <row r="1697" spans="3:4" x14ac:dyDescent="0.2">
      <c r="C1697"/>
      <c r="D1697" s="11"/>
    </row>
    <row r="1698" spans="3:4" x14ac:dyDescent="0.2">
      <c r="C1698"/>
      <c r="D1698" s="11"/>
    </row>
    <row r="1699" spans="3:4" x14ac:dyDescent="0.2">
      <c r="C1699"/>
      <c r="D1699" s="11"/>
    </row>
    <row r="1700" spans="3:4" x14ac:dyDescent="0.2">
      <c r="C1700"/>
      <c r="D1700" s="11"/>
    </row>
    <row r="1701" spans="3:4" x14ac:dyDescent="0.2">
      <c r="C1701"/>
      <c r="D1701" s="11"/>
    </row>
    <row r="1702" spans="3:4" x14ac:dyDescent="0.2">
      <c r="C1702"/>
      <c r="D1702" s="11"/>
    </row>
    <row r="1703" spans="3:4" x14ac:dyDescent="0.2">
      <c r="C1703"/>
      <c r="D1703" s="11"/>
    </row>
    <row r="1704" spans="3:4" x14ac:dyDescent="0.2">
      <c r="C1704"/>
      <c r="D1704" s="11"/>
    </row>
    <row r="1705" spans="3:4" x14ac:dyDescent="0.2">
      <c r="C1705"/>
      <c r="D1705" s="11"/>
    </row>
    <row r="1706" spans="3:4" x14ac:dyDescent="0.2">
      <c r="C1706"/>
      <c r="D1706" s="11"/>
    </row>
    <row r="1707" spans="3:4" x14ac:dyDescent="0.2">
      <c r="C1707"/>
      <c r="D1707" s="11"/>
    </row>
    <row r="1708" spans="3:4" x14ac:dyDescent="0.2">
      <c r="C1708"/>
      <c r="D1708" s="11"/>
    </row>
    <row r="1709" spans="3:4" x14ac:dyDescent="0.2">
      <c r="C1709"/>
      <c r="D1709" s="11"/>
    </row>
    <row r="1710" spans="3:4" x14ac:dyDescent="0.2">
      <c r="C1710"/>
      <c r="D1710" s="11"/>
    </row>
    <row r="1711" spans="3:4" x14ac:dyDescent="0.2">
      <c r="C1711"/>
      <c r="D1711" s="11"/>
    </row>
    <row r="1712" spans="3:4" x14ac:dyDescent="0.2">
      <c r="C1712"/>
      <c r="D1712" s="11"/>
    </row>
    <row r="1713" spans="3:4" x14ac:dyDescent="0.2">
      <c r="C1713"/>
      <c r="D1713" s="11"/>
    </row>
    <row r="1714" spans="3:4" x14ac:dyDescent="0.2">
      <c r="C1714"/>
      <c r="D1714" s="11"/>
    </row>
    <row r="1715" spans="3:4" x14ac:dyDescent="0.2">
      <c r="C1715"/>
      <c r="D1715" s="11"/>
    </row>
    <row r="1716" spans="3:4" x14ac:dyDescent="0.2">
      <c r="C1716"/>
      <c r="D1716" s="11"/>
    </row>
    <row r="1717" spans="3:4" x14ac:dyDescent="0.2">
      <c r="C1717"/>
      <c r="D1717" s="11"/>
    </row>
    <row r="1718" spans="3:4" x14ac:dyDescent="0.2">
      <c r="C1718"/>
      <c r="D1718" s="11"/>
    </row>
    <row r="1719" spans="3:4" x14ac:dyDescent="0.2">
      <c r="C1719"/>
      <c r="D1719" s="11"/>
    </row>
    <row r="1720" spans="3:4" x14ac:dyDescent="0.2">
      <c r="C1720"/>
      <c r="D1720" s="11"/>
    </row>
    <row r="1721" spans="3:4" x14ac:dyDescent="0.2">
      <c r="C1721"/>
      <c r="D1721" s="11"/>
    </row>
    <row r="1722" spans="3:4" x14ac:dyDescent="0.2">
      <c r="C1722"/>
      <c r="D1722" s="11"/>
    </row>
    <row r="1723" spans="3:4" x14ac:dyDescent="0.2">
      <c r="C1723"/>
      <c r="D1723" s="11"/>
    </row>
    <row r="1724" spans="3:4" x14ac:dyDescent="0.2">
      <c r="C1724"/>
      <c r="D1724" s="11"/>
    </row>
    <row r="1725" spans="3:4" x14ac:dyDescent="0.2">
      <c r="C1725"/>
      <c r="D1725" s="11"/>
    </row>
    <row r="1726" spans="3:4" x14ac:dyDescent="0.2">
      <c r="C1726"/>
      <c r="D1726" s="11"/>
    </row>
    <row r="1727" spans="3:4" x14ac:dyDescent="0.2">
      <c r="C1727"/>
      <c r="D1727" s="11"/>
    </row>
    <row r="1728" spans="3:4" x14ac:dyDescent="0.2">
      <c r="C1728"/>
      <c r="D1728" s="11"/>
    </row>
    <row r="1729" spans="3:4" x14ac:dyDescent="0.2">
      <c r="C1729"/>
      <c r="D1729" s="11"/>
    </row>
    <row r="1730" spans="3:4" x14ac:dyDescent="0.2">
      <c r="C1730"/>
      <c r="D1730" s="11"/>
    </row>
    <row r="1731" spans="3:4" x14ac:dyDescent="0.2">
      <c r="C1731"/>
      <c r="D1731" s="11"/>
    </row>
    <row r="1732" spans="3:4" x14ac:dyDescent="0.2">
      <c r="C1732"/>
      <c r="D1732" s="11"/>
    </row>
    <row r="1733" spans="3:4" x14ac:dyDescent="0.2">
      <c r="C1733"/>
      <c r="D1733" s="11"/>
    </row>
    <row r="1734" spans="3:4" x14ac:dyDescent="0.2">
      <c r="C1734"/>
      <c r="D1734" s="11"/>
    </row>
    <row r="1735" spans="3:4" x14ac:dyDescent="0.2">
      <c r="C1735"/>
      <c r="D1735" s="11"/>
    </row>
    <row r="1736" spans="3:4" x14ac:dyDescent="0.2">
      <c r="C1736"/>
      <c r="D1736" s="11"/>
    </row>
    <row r="1737" spans="3:4" x14ac:dyDescent="0.2">
      <c r="C1737"/>
      <c r="D1737" s="11"/>
    </row>
    <row r="1738" spans="3:4" x14ac:dyDescent="0.2">
      <c r="C1738"/>
      <c r="D1738" s="11"/>
    </row>
    <row r="1739" spans="3:4" x14ac:dyDescent="0.2">
      <c r="C1739"/>
      <c r="D1739" s="11"/>
    </row>
    <row r="1740" spans="3:4" x14ac:dyDescent="0.2">
      <c r="C1740"/>
      <c r="D1740" s="11"/>
    </row>
    <row r="1741" spans="3:4" x14ac:dyDescent="0.2">
      <c r="C1741"/>
      <c r="D1741" s="11"/>
    </row>
    <row r="1742" spans="3:4" x14ac:dyDescent="0.2">
      <c r="C1742"/>
      <c r="D1742" s="11"/>
    </row>
    <row r="1743" spans="3:4" x14ac:dyDescent="0.2">
      <c r="C1743"/>
      <c r="D1743" s="11"/>
    </row>
    <row r="1744" spans="3:4" x14ac:dyDescent="0.2">
      <c r="C1744"/>
      <c r="D1744" s="11"/>
    </row>
    <row r="1745" spans="3:4" x14ac:dyDescent="0.2">
      <c r="C1745"/>
      <c r="D1745" s="11"/>
    </row>
    <row r="1746" spans="3:4" x14ac:dyDescent="0.2">
      <c r="C1746"/>
      <c r="D1746" s="11"/>
    </row>
    <row r="1747" spans="3:4" x14ac:dyDescent="0.2">
      <c r="C1747"/>
      <c r="D1747" s="11"/>
    </row>
    <row r="1748" spans="3:4" x14ac:dyDescent="0.2">
      <c r="C1748"/>
      <c r="D1748" s="11"/>
    </row>
    <row r="1749" spans="3:4" x14ac:dyDescent="0.2">
      <c r="C1749"/>
      <c r="D1749" s="11"/>
    </row>
    <row r="1750" spans="3:4" x14ac:dyDescent="0.2">
      <c r="C1750"/>
      <c r="D1750" s="11"/>
    </row>
    <row r="1751" spans="3:4" x14ac:dyDescent="0.2">
      <c r="C1751"/>
      <c r="D1751" s="11"/>
    </row>
    <row r="1752" spans="3:4" x14ac:dyDescent="0.2">
      <c r="C1752"/>
      <c r="D1752" s="11"/>
    </row>
    <row r="1753" spans="3:4" x14ac:dyDescent="0.2">
      <c r="C1753"/>
      <c r="D1753" s="11"/>
    </row>
    <row r="1754" spans="3:4" x14ac:dyDescent="0.2">
      <c r="C1754"/>
      <c r="D1754" s="11"/>
    </row>
    <row r="1755" spans="3:4" x14ac:dyDescent="0.2">
      <c r="C1755"/>
      <c r="D1755" s="11"/>
    </row>
    <row r="1756" spans="3:4" x14ac:dyDescent="0.2">
      <c r="C1756"/>
      <c r="D1756" s="11"/>
    </row>
    <row r="1757" spans="3:4" x14ac:dyDescent="0.2">
      <c r="C1757"/>
      <c r="D1757" s="11"/>
    </row>
    <row r="1758" spans="3:4" x14ac:dyDescent="0.2">
      <c r="C1758"/>
      <c r="D1758" s="11"/>
    </row>
    <row r="1759" spans="3:4" x14ac:dyDescent="0.2">
      <c r="C1759"/>
      <c r="D1759" s="11"/>
    </row>
    <row r="1760" spans="3:4" x14ac:dyDescent="0.2">
      <c r="C1760"/>
      <c r="D1760" s="11"/>
    </row>
    <row r="1761" spans="3:4" x14ac:dyDescent="0.2">
      <c r="C1761"/>
      <c r="D1761" s="11"/>
    </row>
    <row r="1762" spans="3:4" x14ac:dyDescent="0.2">
      <c r="C1762"/>
      <c r="D1762" s="11"/>
    </row>
    <row r="1763" spans="3:4" x14ac:dyDescent="0.2">
      <c r="C1763"/>
      <c r="D1763" s="11"/>
    </row>
    <row r="1764" spans="3:4" x14ac:dyDescent="0.2">
      <c r="C1764"/>
      <c r="D1764" s="11"/>
    </row>
    <row r="1765" spans="3:4" x14ac:dyDescent="0.2">
      <c r="C1765"/>
      <c r="D1765" s="11"/>
    </row>
    <row r="1766" spans="3:4" x14ac:dyDescent="0.2">
      <c r="C1766"/>
      <c r="D1766" s="11"/>
    </row>
    <row r="1767" spans="3:4" x14ac:dyDescent="0.2">
      <c r="C1767"/>
      <c r="D1767" s="11"/>
    </row>
    <row r="1768" spans="3:4" x14ac:dyDescent="0.2">
      <c r="C1768"/>
      <c r="D1768" s="11"/>
    </row>
    <row r="1769" spans="3:4" x14ac:dyDescent="0.2">
      <c r="C1769"/>
      <c r="D1769" s="11"/>
    </row>
    <row r="1770" spans="3:4" x14ac:dyDescent="0.2">
      <c r="C1770"/>
      <c r="D1770" s="11"/>
    </row>
    <row r="1771" spans="3:4" x14ac:dyDescent="0.2">
      <c r="C1771"/>
      <c r="D1771" s="11"/>
    </row>
    <row r="1772" spans="3:4" x14ac:dyDescent="0.2">
      <c r="C1772"/>
      <c r="D1772" s="11"/>
    </row>
    <row r="1773" spans="3:4" x14ac:dyDescent="0.2">
      <c r="C1773"/>
      <c r="D1773" s="11"/>
    </row>
    <row r="1774" spans="3:4" x14ac:dyDescent="0.2">
      <c r="C1774"/>
      <c r="D1774" s="11"/>
    </row>
    <row r="1775" spans="3:4" x14ac:dyDescent="0.2">
      <c r="C1775"/>
      <c r="D1775" s="11"/>
    </row>
    <row r="1776" spans="3:4" x14ac:dyDescent="0.2">
      <c r="C1776"/>
      <c r="D1776" s="11"/>
    </row>
    <row r="1777" spans="3:4" x14ac:dyDescent="0.2">
      <c r="C1777"/>
      <c r="D1777" s="11"/>
    </row>
    <row r="1778" spans="3:4" x14ac:dyDescent="0.2">
      <c r="C1778"/>
      <c r="D1778" s="11"/>
    </row>
    <row r="1779" spans="3:4" x14ac:dyDescent="0.2">
      <c r="C1779"/>
      <c r="D1779" s="11"/>
    </row>
    <row r="1780" spans="3:4" x14ac:dyDescent="0.2">
      <c r="C1780"/>
      <c r="D1780" s="11"/>
    </row>
    <row r="1781" spans="3:4" x14ac:dyDescent="0.2">
      <c r="C1781"/>
      <c r="D1781" s="11"/>
    </row>
    <row r="1782" spans="3:4" x14ac:dyDescent="0.2">
      <c r="C1782"/>
      <c r="D1782" s="11"/>
    </row>
    <row r="1783" spans="3:4" x14ac:dyDescent="0.2">
      <c r="C1783"/>
      <c r="D1783" s="11"/>
    </row>
    <row r="1784" spans="3:4" x14ac:dyDescent="0.2">
      <c r="C1784"/>
      <c r="D1784" s="11"/>
    </row>
    <row r="1785" spans="3:4" x14ac:dyDescent="0.2">
      <c r="C1785"/>
      <c r="D1785" s="11"/>
    </row>
    <row r="1786" spans="3:4" x14ac:dyDescent="0.2">
      <c r="C1786"/>
      <c r="D1786" s="11"/>
    </row>
    <row r="1787" spans="3:4" x14ac:dyDescent="0.2">
      <c r="C1787"/>
      <c r="D1787" s="11"/>
    </row>
    <row r="1788" spans="3:4" x14ac:dyDescent="0.2">
      <c r="C1788"/>
      <c r="D1788" s="11"/>
    </row>
    <row r="1789" spans="3:4" x14ac:dyDescent="0.2">
      <c r="C1789"/>
      <c r="D1789" s="11"/>
    </row>
    <row r="1790" spans="3:4" x14ac:dyDescent="0.2">
      <c r="C1790"/>
      <c r="D1790" s="11"/>
    </row>
    <row r="1791" spans="3:4" x14ac:dyDescent="0.2">
      <c r="C1791"/>
      <c r="D1791" s="11"/>
    </row>
    <row r="1792" spans="3:4" x14ac:dyDescent="0.2">
      <c r="C1792"/>
      <c r="D1792" s="11"/>
    </row>
    <row r="1793" spans="3:4" x14ac:dyDescent="0.2">
      <c r="C1793"/>
      <c r="D1793" s="11"/>
    </row>
    <row r="1794" spans="3:4" x14ac:dyDescent="0.2">
      <c r="C1794"/>
      <c r="D1794" s="11"/>
    </row>
    <row r="1795" spans="3:4" x14ac:dyDescent="0.2">
      <c r="C1795"/>
      <c r="D1795" s="11"/>
    </row>
    <row r="1796" spans="3:4" x14ac:dyDescent="0.2">
      <c r="C1796"/>
      <c r="D1796" s="11"/>
    </row>
    <row r="1797" spans="3:4" x14ac:dyDescent="0.2">
      <c r="C1797"/>
      <c r="D1797" s="11"/>
    </row>
    <row r="1798" spans="3:4" x14ac:dyDescent="0.2">
      <c r="C1798"/>
      <c r="D1798" s="11"/>
    </row>
    <row r="1799" spans="3:4" x14ac:dyDescent="0.2">
      <c r="C1799"/>
      <c r="D1799" s="11"/>
    </row>
    <row r="1800" spans="3:4" x14ac:dyDescent="0.2">
      <c r="C1800"/>
      <c r="D1800" s="11"/>
    </row>
    <row r="1801" spans="3:4" x14ac:dyDescent="0.2">
      <c r="C1801"/>
      <c r="D1801" s="11"/>
    </row>
    <row r="1802" spans="3:4" x14ac:dyDescent="0.2">
      <c r="C1802"/>
      <c r="D1802" s="11"/>
    </row>
    <row r="1803" spans="3:4" x14ac:dyDescent="0.2">
      <c r="C1803"/>
      <c r="D1803" s="11"/>
    </row>
    <row r="1804" spans="3:4" x14ac:dyDescent="0.2">
      <c r="C1804"/>
      <c r="D1804" s="11"/>
    </row>
    <row r="1805" spans="3:4" x14ac:dyDescent="0.2">
      <c r="C1805"/>
      <c r="D1805" s="11"/>
    </row>
    <row r="1806" spans="3:4" x14ac:dyDescent="0.2">
      <c r="C1806"/>
      <c r="D1806" s="11"/>
    </row>
    <row r="1807" spans="3:4" x14ac:dyDescent="0.2">
      <c r="C1807"/>
      <c r="D1807" s="11"/>
    </row>
    <row r="1808" spans="3:4" x14ac:dyDescent="0.2">
      <c r="C1808"/>
      <c r="D1808" s="11"/>
    </row>
    <row r="1809" spans="3:4" x14ac:dyDescent="0.2">
      <c r="C1809"/>
      <c r="D1809" s="11"/>
    </row>
    <row r="1810" spans="3:4" x14ac:dyDescent="0.2">
      <c r="C1810"/>
      <c r="D1810" s="11"/>
    </row>
    <row r="1811" spans="3:4" x14ac:dyDescent="0.2">
      <c r="C1811"/>
      <c r="D1811" s="11"/>
    </row>
    <row r="1812" spans="3:4" x14ac:dyDescent="0.2">
      <c r="C1812"/>
      <c r="D1812" s="11"/>
    </row>
    <row r="1813" spans="3:4" x14ac:dyDescent="0.2">
      <c r="C1813"/>
      <c r="D1813" s="11"/>
    </row>
    <row r="1814" spans="3:4" x14ac:dyDescent="0.2">
      <c r="C1814"/>
      <c r="D1814" s="11"/>
    </row>
    <row r="1815" spans="3:4" x14ac:dyDescent="0.2">
      <c r="C1815"/>
      <c r="D1815" s="11"/>
    </row>
    <row r="1816" spans="3:4" x14ac:dyDescent="0.2">
      <c r="C1816"/>
      <c r="D1816" s="11"/>
    </row>
    <row r="1817" spans="3:4" x14ac:dyDescent="0.2">
      <c r="C1817"/>
      <c r="D1817" s="11"/>
    </row>
    <row r="1818" spans="3:4" x14ac:dyDescent="0.2">
      <c r="C1818"/>
      <c r="D1818" s="11"/>
    </row>
    <row r="1819" spans="3:4" x14ac:dyDescent="0.2">
      <c r="C1819"/>
      <c r="D1819" s="11"/>
    </row>
    <row r="1820" spans="3:4" x14ac:dyDescent="0.2">
      <c r="C1820"/>
      <c r="D1820" s="11"/>
    </row>
    <row r="1821" spans="3:4" x14ac:dyDescent="0.2">
      <c r="C1821"/>
      <c r="D1821" s="11"/>
    </row>
    <row r="1822" spans="3:4" x14ac:dyDescent="0.2">
      <c r="C1822"/>
      <c r="D1822" s="11"/>
    </row>
    <row r="1823" spans="3:4" x14ac:dyDescent="0.2">
      <c r="C1823"/>
      <c r="D1823" s="11"/>
    </row>
    <row r="1824" spans="3:4" x14ac:dyDescent="0.2">
      <c r="C1824"/>
      <c r="D1824" s="11"/>
    </row>
    <row r="1825" spans="3:4" x14ac:dyDescent="0.2">
      <c r="C1825"/>
      <c r="D1825" s="11"/>
    </row>
    <row r="1826" spans="3:4" x14ac:dyDescent="0.2">
      <c r="C1826"/>
      <c r="D1826" s="11"/>
    </row>
    <row r="1827" spans="3:4" x14ac:dyDescent="0.2">
      <c r="C1827"/>
      <c r="D1827" s="11"/>
    </row>
    <row r="1828" spans="3:4" x14ac:dyDescent="0.2">
      <c r="C1828"/>
      <c r="D1828" s="11"/>
    </row>
    <row r="1829" spans="3:4" x14ac:dyDescent="0.2">
      <c r="C1829"/>
      <c r="D1829" s="11"/>
    </row>
    <row r="1830" spans="3:4" x14ac:dyDescent="0.2">
      <c r="C1830"/>
      <c r="D1830" s="11"/>
    </row>
    <row r="1831" spans="3:4" x14ac:dyDescent="0.2">
      <c r="C1831"/>
      <c r="D1831" s="11"/>
    </row>
    <row r="1832" spans="3:4" x14ac:dyDescent="0.2">
      <c r="C1832"/>
      <c r="D1832" s="11"/>
    </row>
    <row r="1833" spans="3:4" x14ac:dyDescent="0.2">
      <c r="C1833"/>
      <c r="D1833" s="11"/>
    </row>
    <row r="1834" spans="3:4" x14ac:dyDescent="0.2">
      <c r="C1834"/>
      <c r="D1834" s="11"/>
    </row>
    <row r="1835" spans="3:4" x14ac:dyDescent="0.2">
      <c r="C1835"/>
      <c r="D1835" s="11"/>
    </row>
    <row r="1836" spans="3:4" x14ac:dyDescent="0.2">
      <c r="C1836"/>
      <c r="D1836" s="11"/>
    </row>
    <row r="1837" spans="3:4" x14ac:dyDescent="0.2">
      <c r="C1837"/>
      <c r="D1837" s="11"/>
    </row>
    <row r="1838" spans="3:4" x14ac:dyDescent="0.2">
      <c r="C1838"/>
      <c r="D1838" s="11"/>
    </row>
    <row r="1839" spans="3:4" x14ac:dyDescent="0.2">
      <c r="C1839"/>
      <c r="D1839" s="11"/>
    </row>
    <row r="1840" spans="3:4" x14ac:dyDescent="0.2">
      <c r="C1840"/>
      <c r="D1840" s="11"/>
    </row>
    <row r="1841" spans="3:4" x14ac:dyDescent="0.2">
      <c r="C1841"/>
      <c r="D1841" s="11"/>
    </row>
    <row r="1842" spans="3:4" x14ac:dyDescent="0.2">
      <c r="C1842"/>
      <c r="D1842" s="11"/>
    </row>
    <row r="1843" spans="3:4" x14ac:dyDescent="0.2">
      <c r="C1843"/>
      <c r="D1843" s="11"/>
    </row>
    <row r="1844" spans="3:4" x14ac:dyDescent="0.2">
      <c r="C1844"/>
      <c r="D1844" s="11"/>
    </row>
    <row r="1845" spans="3:4" x14ac:dyDescent="0.2">
      <c r="C1845"/>
      <c r="D1845" s="11"/>
    </row>
    <row r="1846" spans="3:4" x14ac:dyDescent="0.2">
      <c r="C1846"/>
      <c r="D1846" s="11"/>
    </row>
    <row r="1847" spans="3:4" x14ac:dyDescent="0.2">
      <c r="C1847"/>
      <c r="D1847" s="11"/>
    </row>
    <row r="1848" spans="3:4" x14ac:dyDescent="0.2">
      <c r="C1848"/>
      <c r="D1848" s="11"/>
    </row>
    <row r="1849" spans="3:4" x14ac:dyDescent="0.2">
      <c r="C1849"/>
      <c r="D1849" s="11"/>
    </row>
    <row r="1850" spans="3:4" x14ac:dyDescent="0.2">
      <c r="C1850"/>
      <c r="D1850" s="11"/>
    </row>
    <row r="1851" spans="3:4" x14ac:dyDescent="0.2">
      <c r="C1851"/>
      <c r="D1851" s="11"/>
    </row>
    <row r="1852" spans="3:4" x14ac:dyDescent="0.2">
      <c r="C1852"/>
      <c r="D1852" s="11"/>
    </row>
    <row r="1853" spans="3:4" x14ac:dyDescent="0.2">
      <c r="C1853"/>
      <c r="D1853" s="11"/>
    </row>
    <row r="1854" spans="3:4" x14ac:dyDescent="0.2">
      <c r="C1854"/>
      <c r="D1854" s="11"/>
    </row>
    <row r="1855" spans="3:4" x14ac:dyDescent="0.2">
      <c r="C1855"/>
      <c r="D1855" s="11"/>
    </row>
    <row r="1856" spans="3:4" x14ac:dyDescent="0.2">
      <c r="C1856"/>
      <c r="D1856" s="11"/>
    </row>
    <row r="1857" spans="3:4" x14ac:dyDescent="0.2">
      <c r="C1857"/>
      <c r="D1857" s="11"/>
    </row>
    <row r="1858" spans="3:4" x14ac:dyDescent="0.2">
      <c r="C1858"/>
      <c r="D1858" s="11"/>
    </row>
    <row r="1859" spans="3:4" x14ac:dyDescent="0.2">
      <c r="C1859"/>
      <c r="D1859" s="11"/>
    </row>
    <row r="1860" spans="3:4" x14ac:dyDescent="0.2">
      <c r="C1860"/>
      <c r="D1860" s="11"/>
    </row>
    <row r="1861" spans="3:4" x14ac:dyDescent="0.2">
      <c r="C1861"/>
      <c r="D1861" s="11"/>
    </row>
    <row r="1862" spans="3:4" x14ac:dyDescent="0.2">
      <c r="C1862"/>
      <c r="D1862" s="11"/>
    </row>
    <row r="1863" spans="3:4" x14ac:dyDescent="0.2">
      <c r="C1863"/>
      <c r="D1863" s="11"/>
    </row>
    <row r="1864" spans="3:4" x14ac:dyDescent="0.2">
      <c r="C1864"/>
      <c r="D1864" s="11"/>
    </row>
    <row r="1865" spans="3:4" x14ac:dyDescent="0.2">
      <c r="C1865"/>
      <c r="D1865" s="11"/>
    </row>
    <row r="1866" spans="3:4" x14ac:dyDescent="0.2">
      <c r="C1866"/>
      <c r="D1866" s="11"/>
    </row>
    <row r="1867" spans="3:4" x14ac:dyDescent="0.2">
      <c r="C1867"/>
      <c r="D1867" s="11"/>
    </row>
    <row r="1868" spans="3:4" x14ac:dyDescent="0.2">
      <c r="C1868"/>
      <c r="D1868" s="11"/>
    </row>
    <row r="1869" spans="3:4" x14ac:dyDescent="0.2">
      <c r="C1869"/>
      <c r="D1869" s="11"/>
    </row>
    <row r="1870" spans="3:4" x14ac:dyDescent="0.2">
      <c r="C1870"/>
      <c r="D1870" s="11"/>
    </row>
    <row r="1871" spans="3:4" x14ac:dyDescent="0.2">
      <c r="C1871"/>
      <c r="D1871" s="11"/>
    </row>
    <row r="1872" spans="3:4" x14ac:dyDescent="0.2">
      <c r="C1872"/>
      <c r="D1872" s="11"/>
    </row>
    <row r="1873" spans="3:4" x14ac:dyDescent="0.2">
      <c r="C1873"/>
      <c r="D1873" s="11"/>
    </row>
    <row r="1874" spans="3:4" x14ac:dyDescent="0.2">
      <c r="C1874"/>
      <c r="D1874" s="11"/>
    </row>
    <row r="1875" spans="3:4" x14ac:dyDescent="0.2">
      <c r="C1875"/>
      <c r="D1875" s="11"/>
    </row>
    <row r="1876" spans="3:4" x14ac:dyDescent="0.2">
      <c r="C1876"/>
      <c r="D1876" s="11"/>
    </row>
    <row r="1877" spans="3:4" x14ac:dyDescent="0.2">
      <c r="C1877"/>
      <c r="D1877" s="11"/>
    </row>
    <row r="1878" spans="3:4" x14ac:dyDescent="0.2">
      <c r="C1878"/>
      <c r="D1878" s="11"/>
    </row>
    <row r="1879" spans="3:4" x14ac:dyDescent="0.2">
      <c r="C1879"/>
      <c r="D1879" s="11"/>
    </row>
    <row r="1880" spans="3:4" x14ac:dyDescent="0.2">
      <c r="C1880"/>
      <c r="D1880" s="11"/>
    </row>
    <row r="1881" spans="3:4" x14ac:dyDescent="0.2">
      <c r="C1881"/>
      <c r="D1881" s="11"/>
    </row>
    <row r="1882" spans="3:4" x14ac:dyDescent="0.2">
      <c r="C1882"/>
      <c r="D1882" s="11"/>
    </row>
    <row r="1883" spans="3:4" x14ac:dyDescent="0.2">
      <c r="C1883"/>
      <c r="D1883" s="11"/>
    </row>
    <row r="1884" spans="3:4" x14ac:dyDescent="0.2">
      <c r="C1884"/>
      <c r="D1884" s="11"/>
    </row>
    <row r="1885" spans="3:4" x14ac:dyDescent="0.2">
      <c r="C1885"/>
      <c r="D1885" s="11"/>
    </row>
    <row r="1886" spans="3:4" x14ac:dyDescent="0.2">
      <c r="C1886"/>
      <c r="D1886" s="11"/>
    </row>
    <row r="1887" spans="3:4" x14ac:dyDescent="0.2">
      <c r="C1887"/>
      <c r="D1887" s="11"/>
    </row>
    <row r="1888" spans="3:4" x14ac:dyDescent="0.2">
      <c r="C1888"/>
      <c r="D1888" s="11"/>
    </row>
    <row r="1889" spans="3:4" x14ac:dyDescent="0.2">
      <c r="C1889"/>
      <c r="D1889" s="11"/>
    </row>
    <row r="1890" spans="3:4" x14ac:dyDescent="0.2">
      <c r="C1890"/>
      <c r="D1890" s="11"/>
    </row>
    <row r="1891" spans="3:4" x14ac:dyDescent="0.2">
      <c r="C1891"/>
      <c r="D1891" s="11"/>
    </row>
    <row r="1892" spans="3:4" x14ac:dyDescent="0.2">
      <c r="C1892"/>
      <c r="D1892" s="11"/>
    </row>
    <row r="1893" spans="3:4" x14ac:dyDescent="0.2">
      <c r="C1893"/>
      <c r="D1893" s="11"/>
    </row>
    <row r="1894" spans="3:4" x14ac:dyDescent="0.2">
      <c r="C1894"/>
      <c r="D1894" s="11"/>
    </row>
    <row r="1895" spans="3:4" x14ac:dyDescent="0.2">
      <c r="C1895"/>
      <c r="D1895" s="11"/>
    </row>
    <row r="1896" spans="3:4" x14ac:dyDescent="0.2">
      <c r="C1896"/>
      <c r="D1896" s="11"/>
    </row>
    <row r="1897" spans="3:4" x14ac:dyDescent="0.2">
      <c r="C1897"/>
      <c r="D1897" s="11"/>
    </row>
    <row r="1898" spans="3:4" x14ac:dyDescent="0.2">
      <c r="C1898"/>
      <c r="D1898" s="11"/>
    </row>
    <row r="1899" spans="3:4" x14ac:dyDescent="0.2">
      <c r="C1899"/>
      <c r="D1899" s="11"/>
    </row>
    <row r="1900" spans="3:4" x14ac:dyDescent="0.2">
      <c r="C1900"/>
      <c r="D1900" s="11"/>
    </row>
    <row r="1901" spans="3:4" x14ac:dyDescent="0.2">
      <c r="C1901"/>
      <c r="D1901" s="11"/>
    </row>
    <row r="1902" spans="3:4" x14ac:dyDescent="0.2">
      <c r="C1902"/>
      <c r="D1902" s="11"/>
    </row>
    <row r="1903" spans="3:4" x14ac:dyDescent="0.2">
      <c r="C1903"/>
      <c r="D1903" s="11"/>
    </row>
    <row r="1904" spans="3:4" x14ac:dyDescent="0.2">
      <c r="C1904"/>
      <c r="D1904" s="11"/>
    </row>
    <row r="1905" spans="3:4" x14ac:dyDescent="0.2">
      <c r="C1905"/>
      <c r="D1905" s="11"/>
    </row>
    <row r="1906" spans="3:4" x14ac:dyDescent="0.2">
      <c r="C1906"/>
      <c r="D1906" s="11"/>
    </row>
    <row r="1907" spans="3:4" x14ac:dyDescent="0.2">
      <c r="C1907"/>
      <c r="D1907" s="11"/>
    </row>
    <row r="1908" spans="3:4" x14ac:dyDescent="0.2">
      <c r="C1908"/>
      <c r="D1908" s="11"/>
    </row>
    <row r="1909" spans="3:4" x14ac:dyDescent="0.2">
      <c r="C1909"/>
      <c r="D1909" s="11"/>
    </row>
    <row r="1910" spans="3:4" x14ac:dyDescent="0.2">
      <c r="C1910"/>
      <c r="D1910" s="11"/>
    </row>
    <row r="1911" spans="3:4" x14ac:dyDescent="0.2">
      <c r="C1911"/>
      <c r="D1911" s="11"/>
    </row>
    <row r="1912" spans="3:4" x14ac:dyDescent="0.2">
      <c r="C1912"/>
      <c r="D1912" s="11"/>
    </row>
    <row r="1913" spans="3:4" x14ac:dyDescent="0.2">
      <c r="C1913"/>
      <c r="D1913" s="11"/>
    </row>
    <row r="1914" spans="3:4" x14ac:dyDescent="0.2">
      <c r="C1914"/>
      <c r="D1914" s="11"/>
    </row>
    <row r="1915" spans="3:4" x14ac:dyDescent="0.2">
      <c r="C1915"/>
      <c r="D1915" s="11"/>
    </row>
    <row r="1916" spans="3:4" x14ac:dyDescent="0.2">
      <c r="C1916"/>
      <c r="D1916" s="11"/>
    </row>
    <row r="1917" spans="3:4" x14ac:dyDescent="0.2">
      <c r="C1917"/>
      <c r="D1917" s="11"/>
    </row>
    <row r="1918" spans="3:4" x14ac:dyDescent="0.2">
      <c r="C1918"/>
      <c r="D1918" s="11"/>
    </row>
    <row r="1919" spans="3:4" x14ac:dyDescent="0.2">
      <c r="C1919"/>
      <c r="D1919" s="11"/>
    </row>
    <row r="1920" spans="3:4" x14ac:dyDescent="0.2">
      <c r="C1920"/>
      <c r="D1920" s="11"/>
    </row>
    <row r="1921" spans="3:4" x14ac:dyDescent="0.2">
      <c r="C1921"/>
      <c r="D1921" s="11"/>
    </row>
    <row r="1922" spans="3:4" x14ac:dyDescent="0.2">
      <c r="C1922"/>
      <c r="D1922" s="11"/>
    </row>
    <row r="1923" spans="3:4" x14ac:dyDescent="0.2">
      <c r="C1923"/>
      <c r="D1923" s="11"/>
    </row>
    <row r="1924" spans="3:4" x14ac:dyDescent="0.2">
      <c r="C1924"/>
      <c r="D1924" s="11"/>
    </row>
    <row r="1925" spans="3:4" x14ac:dyDescent="0.2">
      <c r="C1925"/>
      <c r="D1925" s="11"/>
    </row>
    <row r="1926" spans="3:4" x14ac:dyDescent="0.2">
      <c r="C1926"/>
      <c r="D1926" s="11"/>
    </row>
    <row r="1927" spans="3:4" x14ac:dyDescent="0.2">
      <c r="C1927"/>
      <c r="D1927" s="11"/>
    </row>
    <row r="1928" spans="3:4" x14ac:dyDescent="0.2">
      <c r="C1928"/>
      <c r="D1928" s="11"/>
    </row>
    <row r="1929" spans="3:4" x14ac:dyDescent="0.2">
      <c r="C1929"/>
      <c r="D1929" s="11"/>
    </row>
    <row r="1930" spans="3:4" x14ac:dyDescent="0.2">
      <c r="C1930"/>
      <c r="D1930" s="11"/>
    </row>
    <row r="1931" spans="3:4" x14ac:dyDescent="0.2">
      <c r="C1931"/>
      <c r="D1931" s="11"/>
    </row>
    <row r="1932" spans="3:4" x14ac:dyDescent="0.2">
      <c r="C1932"/>
      <c r="D1932" s="11"/>
    </row>
    <row r="1933" spans="3:4" x14ac:dyDescent="0.2">
      <c r="C1933"/>
      <c r="D1933" s="11"/>
    </row>
    <row r="1934" spans="3:4" x14ac:dyDescent="0.2">
      <c r="C1934"/>
      <c r="D1934" s="11"/>
    </row>
    <row r="1935" spans="3:4" x14ac:dyDescent="0.2">
      <c r="C1935"/>
      <c r="D1935" s="11"/>
    </row>
    <row r="1936" spans="3:4" x14ac:dyDescent="0.2">
      <c r="C1936"/>
      <c r="D1936" s="11"/>
    </row>
    <row r="1937" spans="3:4" x14ac:dyDescent="0.2">
      <c r="C1937"/>
      <c r="D1937" s="11"/>
    </row>
    <row r="1938" spans="3:4" x14ac:dyDescent="0.2">
      <c r="C1938"/>
      <c r="D1938" s="11"/>
    </row>
    <row r="1939" spans="3:4" x14ac:dyDescent="0.2">
      <c r="C1939"/>
      <c r="D1939" s="11"/>
    </row>
    <row r="1940" spans="3:4" x14ac:dyDescent="0.2">
      <c r="C1940"/>
      <c r="D1940" s="11"/>
    </row>
    <row r="1941" spans="3:4" x14ac:dyDescent="0.2">
      <c r="C1941"/>
      <c r="D1941" s="11"/>
    </row>
    <row r="1942" spans="3:4" x14ac:dyDescent="0.2">
      <c r="C1942"/>
      <c r="D1942" s="11"/>
    </row>
    <row r="1943" spans="3:4" x14ac:dyDescent="0.2">
      <c r="C1943"/>
      <c r="D1943" s="11"/>
    </row>
    <row r="1944" spans="3:4" x14ac:dyDescent="0.2">
      <c r="C1944"/>
      <c r="D1944" s="11"/>
    </row>
    <row r="1945" spans="3:4" x14ac:dyDescent="0.2">
      <c r="C1945"/>
      <c r="D1945" s="11"/>
    </row>
    <row r="1946" spans="3:4" x14ac:dyDescent="0.2">
      <c r="C1946"/>
      <c r="D1946" s="11"/>
    </row>
    <row r="1947" spans="3:4" x14ac:dyDescent="0.2">
      <c r="C1947"/>
      <c r="D1947" s="11"/>
    </row>
    <row r="1948" spans="3:4" x14ac:dyDescent="0.2">
      <c r="C1948"/>
      <c r="D1948" s="11"/>
    </row>
    <row r="1949" spans="3:4" x14ac:dyDescent="0.2">
      <c r="C1949"/>
      <c r="D1949" s="11"/>
    </row>
    <row r="1950" spans="3:4" x14ac:dyDescent="0.2">
      <c r="C1950"/>
      <c r="D1950" s="11"/>
    </row>
    <row r="1951" spans="3:4" x14ac:dyDescent="0.2">
      <c r="C1951"/>
      <c r="D1951" s="11"/>
    </row>
    <row r="1952" spans="3:4" x14ac:dyDescent="0.2">
      <c r="C1952"/>
      <c r="D1952" s="11"/>
    </row>
    <row r="1953" spans="3:4" x14ac:dyDescent="0.2">
      <c r="C1953"/>
      <c r="D1953" s="11"/>
    </row>
    <row r="1954" spans="3:4" x14ac:dyDescent="0.2">
      <c r="C1954"/>
      <c r="D1954" s="11"/>
    </row>
    <row r="1955" spans="3:4" x14ac:dyDescent="0.2">
      <c r="C1955"/>
      <c r="D1955" s="11"/>
    </row>
    <row r="1956" spans="3:4" x14ac:dyDescent="0.2">
      <c r="C1956"/>
      <c r="D1956" s="11"/>
    </row>
    <row r="1957" spans="3:4" x14ac:dyDescent="0.2">
      <c r="C1957"/>
      <c r="D1957" s="11"/>
    </row>
    <row r="1958" spans="3:4" x14ac:dyDescent="0.2">
      <c r="C1958"/>
      <c r="D1958" s="11"/>
    </row>
    <row r="1959" spans="3:4" x14ac:dyDescent="0.2">
      <c r="C1959"/>
      <c r="D1959" s="11"/>
    </row>
    <row r="1960" spans="3:4" x14ac:dyDescent="0.2">
      <c r="C1960"/>
      <c r="D1960" s="11"/>
    </row>
    <row r="1961" spans="3:4" x14ac:dyDescent="0.2">
      <c r="C1961"/>
      <c r="D1961" s="11"/>
    </row>
    <row r="1962" spans="3:4" x14ac:dyDescent="0.2">
      <c r="C1962"/>
      <c r="D1962" s="11"/>
    </row>
    <row r="1963" spans="3:4" x14ac:dyDescent="0.2">
      <c r="C1963"/>
      <c r="D1963" s="11"/>
    </row>
    <row r="1964" spans="3:4" x14ac:dyDescent="0.2">
      <c r="C1964"/>
      <c r="D1964" s="11"/>
    </row>
    <row r="1965" spans="3:4" x14ac:dyDescent="0.2">
      <c r="C1965"/>
      <c r="D1965" s="11"/>
    </row>
    <row r="1966" spans="3:4" x14ac:dyDescent="0.2">
      <c r="C1966"/>
      <c r="D1966" s="11"/>
    </row>
    <row r="1967" spans="3:4" x14ac:dyDescent="0.2">
      <c r="C1967"/>
      <c r="D1967" s="11"/>
    </row>
    <row r="1968" spans="3:4" x14ac:dyDescent="0.2">
      <c r="C1968"/>
      <c r="D1968" s="11"/>
    </row>
    <row r="1969" spans="3:4" x14ac:dyDescent="0.2">
      <c r="C1969"/>
      <c r="D1969" s="11"/>
    </row>
    <row r="1970" spans="3:4" x14ac:dyDescent="0.2">
      <c r="C1970"/>
      <c r="D1970" s="11"/>
    </row>
    <row r="1971" spans="3:4" x14ac:dyDescent="0.2">
      <c r="C1971"/>
      <c r="D1971" s="11"/>
    </row>
    <row r="1972" spans="3:4" x14ac:dyDescent="0.2">
      <c r="C1972"/>
      <c r="D1972" s="11"/>
    </row>
    <row r="1973" spans="3:4" x14ac:dyDescent="0.2">
      <c r="C1973"/>
      <c r="D1973" s="11"/>
    </row>
    <row r="1974" spans="3:4" x14ac:dyDescent="0.2">
      <c r="C1974"/>
      <c r="D1974" s="11"/>
    </row>
    <row r="1975" spans="3:4" x14ac:dyDescent="0.2">
      <c r="C1975"/>
      <c r="D1975" s="11"/>
    </row>
    <row r="1976" spans="3:4" x14ac:dyDescent="0.2">
      <c r="C1976"/>
      <c r="D1976" s="11"/>
    </row>
    <row r="1977" spans="3:4" x14ac:dyDescent="0.2">
      <c r="C1977"/>
      <c r="D1977" s="11"/>
    </row>
    <row r="1978" spans="3:4" x14ac:dyDescent="0.2">
      <c r="C1978"/>
      <c r="D1978" s="11"/>
    </row>
    <row r="1979" spans="3:4" x14ac:dyDescent="0.2">
      <c r="C1979"/>
      <c r="D1979" s="11"/>
    </row>
    <row r="1980" spans="3:4" x14ac:dyDescent="0.2">
      <c r="C1980"/>
      <c r="D1980" s="11"/>
    </row>
    <row r="1981" spans="3:4" x14ac:dyDescent="0.2">
      <c r="C1981"/>
      <c r="D1981" s="11"/>
    </row>
    <row r="1982" spans="3:4" x14ac:dyDescent="0.2">
      <c r="C1982"/>
      <c r="D1982" s="11"/>
    </row>
    <row r="1983" spans="3:4" x14ac:dyDescent="0.2">
      <c r="C1983"/>
      <c r="D1983" s="11"/>
    </row>
    <row r="1984" spans="3:4" x14ac:dyDescent="0.2">
      <c r="C1984"/>
      <c r="D1984" s="11"/>
    </row>
    <row r="1985" spans="3:4" x14ac:dyDescent="0.2">
      <c r="C1985"/>
      <c r="D1985" s="11"/>
    </row>
    <row r="1986" spans="3:4" x14ac:dyDescent="0.2">
      <c r="C1986"/>
      <c r="D1986" s="11"/>
    </row>
    <row r="1987" spans="3:4" x14ac:dyDescent="0.2">
      <c r="C1987"/>
      <c r="D1987" s="11"/>
    </row>
    <row r="1988" spans="3:4" x14ac:dyDescent="0.2">
      <c r="C1988"/>
      <c r="D1988" s="11"/>
    </row>
    <row r="1989" spans="3:4" x14ac:dyDescent="0.2">
      <c r="C1989"/>
      <c r="D1989" s="11"/>
    </row>
    <row r="1990" spans="3:4" x14ac:dyDescent="0.2">
      <c r="C1990"/>
      <c r="D1990" s="11"/>
    </row>
    <row r="1991" spans="3:4" x14ac:dyDescent="0.2">
      <c r="C1991"/>
      <c r="D1991" s="11"/>
    </row>
    <row r="1992" spans="3:4" x14ac:dyDescent="0.2">
      <c r="C1992"/>
      <c r="D1992" s="11"/>
    </row>
    <row r="1993" spans="3:4" x14ac:dyDescent="0.2">
      <c r="C1993"/>
      <c r="D1993" s="11"/>
    </row>
    <row r="1994" spans="3:4" x14ac:dyDescent="0.2">
      <c r="C1994"/>
      <c r="D1994" s="11"/>
    </row>
    <row r="1995" spans="3:4" x14ac:dyDescent="0.2">
      <c r="C1995"/>
      <c r="D1995" s="11"/>
    </row>
    <row r="1996" spans="3:4" x14ac:dyDescent="0.2">
      <c r="C1996"/>
      <c r="D1996" s="11"/>
    </row>
    <row r="1997" spans="3:4" x14ac:dyDescent="0.2">
      <c r="C1997"/>
      <c r="D1997" s="11"/>
    </row>
    <row r="1998" spans="3:4" x14ac:dyDescent="0.2">
      <c r="C1998"/>
      <c r="D1998" s="11"/>
    </row>
    <row r="1999" spans="3:4" x14ac:dyDescent="0.2">
      <c r="C1999"/>
      <c r="D1999" s="11"/>
    </row>
    <row r="2000" spans="3:4" x14ac:dyDescent="0.2">
      <c r="C2000"/>
      <c r="D2000" s="11"/>
    </row>
    <row r="2001" spans="3:4" x14ac:dyDescent="0.2">
      <c r="C2001"/>
      <c r="D2001" s="11"/>
    </row>
    <row r="2002" spans="3:4" x14ac:dyDescent="0.2">
      <c r="C2002"/>
      <c r="D2002" s="11"/>
    </row>
    <row r="2003" spans="3:4" x14ac:dyDescent="0.2">
      <c r="C2003"/>
      <c r="D2003" s="11"/>
    </row>
    <row r="2004" spans="3:4" x14ac:dyDescent="0.2">
      <c r="C2004"/>
      <c r="D2004" s="11"/>
    </row>
    <row r="2005" spans="3:4" x14ac:dyDescent="0.2">
      <c r="C2005"/>
      <c r="D2005" s="11"/>
    </row>
    <row r="2006" spans="3:4" x14ac:dyDescent="0.2">
      <c r="C2006"/>
      <c r="D2006" s="11"/>
    </row>
    <row r="2007" spans="3:4" x14ac:dyDescent="0.2">
      <c r="C2007"/>
      <c r="D2007" s="11"/>
    </row>
    <row r="2008" spans="3:4" x14ac:dyDescent="0.2">
      <c r="C2008"/>
      <c r="D2008" s="11"/>
    </row>
    <row r="2009" spans="3:4" x14ac:dyDescent="0.2">
      <c r="C2009"/>
      <c r="D2009" s="11"/>
    </row>
    <row r="2010" spans="3:4" x14ac:dyDescent="0.2">
      <c r="C2010"/>
      <c r="D2010" s="11"/>
    </row>
    <row r="2011" spans="3:4" x14ac:dyDescent="0.2">
      <c r="C2011"/>
      <c r="D2011" s="11"/>
    </row>
    <row r="2012" spans="3:4" x14ac:dyDescent="0.2">
      <c r="C2012"/>
      <c r="D2012" s="11"/>
    </row>
    <row r="2013" spans="3:4" x14ac:dyDescent="0.2">
      <c r="C2013"/>
      <c r="D2013" s="11"/>
    </row>
    <row r="2014" spans="3:4" x14ac:dyDescent="0.2">
      <c r="C2014"/>
      <c r="D2014" s="11"/>
    </row>
    <row r="2015" spans="3:4" x14ac:dyDescent="0.2">
      <c r="C2015"/>
      <c r="D2015" s="11"/>
    </row>
    <row r="2016" spans="3:4" x14ac:dyDescent="0.2">
      <c r="C2016"/>
      <c r="D2016" s="11"/>
    </row>
    <row r="2017" spans="3:4" x14ac:dyDescent="0.2">
      <c r="C2017"/>
      <c r="D2017" s="11"/>
    </row>
    <row r="2018" spans="3:4" x14ac:dyDescent="0.2">
      <c r="C2018"/>
      <c r="D2018" s="11"/>
    </row>
    <row r="2019" spans="3:4" x14ac:dyDescent="0.2">
      <c r="C2019"/>
      <c r="D2019" s="11"/>
    </row>
    <row r="2020" spans="3:4" x14ac:dyDescent="0.2">
      <c r="C2020"/>
      <c r="D2020" s="11"/>
    </row>
    <row r="2021" spans="3:4" x14ac:dyDescent="0.2">
      <c r="C2021"/>
      <c r="D2021" s="11"/>
    </row>
    <row r="2022" spans="3:4" x14ac:dyDescent="0.2">
      <c r="C2022"/>
      <c r="D2022" s="11"/>
    </row>
    <row r="2023" spans="3:4" x14ac:dyDescent="0.2">
      <c r="C2023"/>
      <c r="D2023" s="11"/>
    </row>
    <row r="2024" spans="3:4" x14ac:dyDescent="0.2">
      <c r="C2024"/>
      <c r="D2024" s="11"/>
    </row>
    <row r="2025" spans="3:4" x14ac:dyDescent="0.2">
      <c r="C2025"/>
      <c r="D2025" s="11"/>
    </row>
    <row r="2026" spans="3:4" x14ac:dyDescent="0.2">
      <c r="C2026"/>
      <c r="D2026" s="11"/>
    </row>
    <row r="2027" spans="3:4" x14ac:dyDescent="0.2">
      <c r="C2027"/>
      <c r="D2027" s="11"/>
    </row>
    <row r="2028" spans="3:4" x14ac:dyDescent="0.2">
      <c r="C2028"/>
      <c r="D2028" s="11"/>
    </row>
    <row r="2029" spans="3:4" x14ac:dyDescent="0.2">
      <c r="C2029"/>
      <c r="D2029" s="11"/>
    </row>
    <row r="2030" spans="3:4" x14ac:dyDescent="0.2">
      <c r="C2030"/>
      <c r="D2030" s="11"/>
    </row>
    <row r="2031" spans="3:4" x14ac:dyDescent="0.2">
      <c r="C2031"/>
      <c r="D2031" s="11"/>
    </row>
    <row r="2032" spans="3:4" x14ac:dyDescent="0.2">
      <c r="C2032"/>
      <c r="D2032" s="11"/>
    </row>
    <row r="2033" spans="3:4" x14ac:dyDescent="0.2">
      <c r="C2033"/>
      <c r="D2033" s="11"/>
    </row>
    <row r="2034" spans="3:4" x14ac:dyDescent="0.2">
      <c r="C2034"/>
      <c r="D2034" s="11"/>
    </row>
    <row r="2035" spans="3:4" x14ac:dyDescent="0.2">
      <c r="C2035"/>
      <c r="D2035" s="11"/>
    </row>
    <row r="2036" spans="3:4" x14ac:dyDescent="0.2">
      <c r="C2036"/>
      <c r="D2036" s="11"/>
    </row>
    <row r="2037" spans="3:4" x14ac:dyDescent="0.2">
      <c r="C2037"/>
      <c r="D2037" s="11"/>
    </row>
    <row r="2038" spans="3:4" x14ac:dyDescent="0.2">
      <c r="C2038"/>
      <c r="D2038" s="11"/>
    </row>
    <row r="2039" spans="3:4" x14ac:dyDescent="0.2">
      <c r="C2039"/>
      <c r="D2039" s="11"/>
    </row>
    <row r="2040" spans="3:4" x14ac:dyDescent="0.2">
      <c r="C2040"/>
      <c r="D2040" s="11"/>
    </row>
    <row r="2041" spans="3:4" x14ac:dyDescent="0.2">
      <c r="C2041"/>
      <c r="D2041" s="11"/>
    </row>
    <row r="2042" spans="3:4" x14ac:dyDescent="0.2">
      <c r="C2042"/>
      <c r="D2042" s="11"/>
    </row>
    <row r="2043" spans="3:4" x14ac:dyDescent="0.2">
      <c r="C2043"/>
      <c r="D2043" s="11"/>
    </row>
    <row r="2044" spans="3:4" x14ac:dyDescent="0.2">
      <c r="C2044"/>
      <c r="D2044" s="11"/>
    </row>
    <row r="2045" spans="3:4" x14ac:dyDescent="0.2">
      <c r="C2045"/>
      <c r="D2045" s="11"/>
    </row>
    <row r="2046" spans="3:4" x14ac:dyDescent="0.2">
      <c r="C2046"/>
      <c r="D2046" s="11"/>
    </row>
    <row r="2047" spans="3:4" x14ac:dyDescent="0.2">
      <c r="C2047"/>
      <c r="D2047" s="11"/>
    </row>
    <row r="2048" spans="3:4" x14ac:dyDescent="0.2">
      <c r="C2048"/>
      <c r="D2048" s="11"/>
    </row>
    <row r="2049" spans="3:4" x14ac:dyDescent="0.2">
      <c r="C2049"/>
      <c r="D2049" s="11"/>
    </row>
    <row r="2050" spans="3:4" x14ac:dyDescent="0.2">
      <c r="C2050"/>
      <c r="D2050" s="11"/>
    </row>
    <row r="2051" spans="3:4" x14ac:dyDescent="0.2">
      <c r="C2051"/>
      <c r="D2051" s="11"/>
    </row>
    <row r="2052" spans="3:4" x14ac:dyDescent="0.2">
      <c r="C2052"/>
      <c r="D2052" s="11"/>
    </row>
    <row r="2053" spans="3:4" x14ac:dyDescent="0.2">
      <c r="C2053"/>
      <c r="D2053" s="11"/>
    </row>
    <row r="2054" spans="3:4" x14ac:dyDescent="0.2">
      <c r="C2054"/>
      <c r="D2054" s="11"/>
    </row>
    <row r="2055" spans="3:4" x14ac:dyDescent="0.2">
      <c r="C2055"/>
      <c r="D2055" s="11"/>
    </row>
    <row r="2056" spans="3:4" x14ac:dyDescent="0.2">
      <c r="C2056"/>
      <c r="D2056" s="11"/>
    </row>
    <row r="2057" spans="3:4" x14ac:dyDescent="0.2">
      <c r="C2057"/>
      <c r="D2057" s="11"/>
    </row>
    <row r="2058" spans="3:4" x14ac:dyDescent="0.2">
      <c r="C2058"/>
      <c r="D2058" s="11"/>
    </row>
    <row r="2059" spans="3:4" x14ac:dyDescent="0.2">
      <c r="C2059"/>
      <c r="D2059" s="11"/>
    </row>
    <row r="2060" spans="3:4" x14ac:dyDescent="0.2">
      <c r="C2060"/>
      <c r="D2060" s="11"/>
    </row>
    <row r="2061" spans="3:4" x14ac:dyDescent="0.2">
      <c r="C2061"/>
      <c r="D2061" s="11"/>
    </row>
    <row r="2062" spans="3:4" x14ac:dyDescent="0.2">
      <c r="C2062"/>
      <c r="D2062" s="11"/>
    </row>
    <row r="2063" spans="3:4" x14ac:dyDescent="0.2">
      <c r="C2063"/>
      <c r="D2063" s="11"/>
    </row>
    <row r="2064" spans="3:4" x14ac:dyDescent="0.2">
      <c r="C2064"/>
      <c r="D2064" s="11"/>
    </row>
    <row r="2065" spans="3:4" x14ac:dyDescent="0.2">
      <c r="C2065"/>
      <c r="D2065" s="11"/>
    </row>
    <row r="2066" spans="3:4" x14ac:dyDescent="0.2">
      <c r="C2066"/>
      <c r="D2066" s="11"/>
    </row>
    <row r="2067" spans="3:4" x14ac:dyDescent="0.2">
      <c r="C2067"/>
      <c r="D2067" s="11"/>
    </row>
    <row r="2068" spans="3:4" x14ac:dyDescent="0.2">
      <c r="C2068"/>
      <c r="D2068" s="11"/>
    </row>
    <row r="2069" spans="3:4" x14ac:dyDescent="0.2">
      <c r="C2069"/>
      <c r="D2069" s="11"/>
    </row>
    <row r="2070" spans="3:4" x14ac:dyDescent="0.2">
      <c r="C2070"/>
      <c r="D2070" s="11"/>
    </row>
    <row r="2071" spans="3:4" x14ac:dyDescent="0.2">
      <c r="C2071"/>
      <c r="D2071" s="11"/>
    </row>
    <row r="2072" spans="3:4" x14ac:dyDescent="0.2">
      <c r="C2072"/>
      <c r="D2072" s="11"/>
    </row>
    <row r="2073" spans="3:4" x14ac:dyDescent="0.2">
      <c r="C2073"/>
      <c r="D2073" s="11"/>
    </row>
    <row r="2074" spans="3:4" x14ac:dyDescent="0.2">
      <c r="C2074"/>
      <c r="D2074" s="11"/>
    </row>
    <row r="2075" spans="3:4" x14ac:dyDescent="0.2">
      <c r="C2075"/>
      <c r="D2075" s="11"/>
    </row>
    <row r="2076" spans="3:4" x14ac:dyDescent="0.2">
      <c r="C2076"/>
      <c r="D2076" s="11"/>
    </row>
    <row r="2077" spans="3:4" x14ac:dyDescent="0.2">
      <c r="C2077"/>
      <c r="D2077" s="11"/>
    </row>
    <row r="2078" spans="3:4" x14ac:dyDescent="0.2">
      <c r="C2078"/>
      <c r="D2078" s="11"/>
    </row>
    <row r="2079" spans="3:4" x14ac:dyDescent="0.2">
      <c r="C2079"/>
      <c r="D2079" s="11"/>
    </row>
    <row r="2080" spans="3:4" x14ac:dyDescent="0.2">
      <c r="C2080"/>
      <c r="D2080" s="11"/>
    </row>
    <row r="2081" spans="3:4" x14ac:dyDescent="0.2">
      <c r="C2081"/>
      <c r="D2081" s="11"/>
    </row>
    <row r="2082" spans="3:4" x14ac:dyDescent="0.2">
      <c r="C2082"/>
      <c r="D2082" s="11"/>
    </row>
    <row r="2083" spans="3:4" x14ac:dyDescent="0.2">
      <c r="C2083"/>
      <c r="D2083" s="11"/>
    </row>
    <row r="2084" spans="3:4" x14ac:dyDescent="0.2">
      <c r="C2084"/>
      <c r="D2084" s="11"/>
    </row>
    <row r="2085" spans="3:4" x14ac:dyDescent="0.2">
      <c r="C2085"/>
      <c r="D2085" s="11"/>
    </row>
    <row r="2086" spans="3:4" x14ac:dyDescent="0.2">
      <c r="C2086"/>
      <c r="D2086" s="11"/>
    </row>
    <row r="2087" spans="3:4" x14ac:dyDescent="0.2">
      <c r="C2087"/>
      <c r="D2087" s="11"/>
    </row>
    <row r="2088" spans="3:4" x14ac:dyDescent="0.2">
      <c r="C2088"/>
      <c r="D2088" s="11"/>
    </row>
    <row r="2089" spans="3:4" x14ac:dyDescent="0.2">
      <c r="C2089"/>
      <c r="D2089" s="11"/>
    </row>
    <row r="2090" spans="3:4" x14ac:dyDescent="0.2">
      <c r="C2090"/>
      <c r="D2090" s="11"/>
    </row>
    <row r="2091" spans="3:4" x14ac:dyDescent="0.2">
      <c r="C2091"/>
      <c r="D2091" s="11"/>
    </row>
    <row r="2092" spans="3:4" x14ac:dyDescent="0.2">
      <c r="C2092"/>
      <c r="D2092" s="11"/>
    </row>
    <row r="2093" spans="3:4" x14ac:dyDescent="0.2">
      <c r="C2093"/>
      <c r="D2093" s="11"/>
    </row>
    <row r="2094" spans="3:4" x14ac:dyDescent="0.2">
      <c r="C2094"/>
      <c r="D2094" s="11"/>
    </row>
    <row r="2095" spans="3:4" x14ac:dyDescent="0.2">
      <c r="C2095"/>
      <c r="D2095" s="11"/>
    </row>
    <row r="2096" spans="3:4" x14ac:dyDescent="0.2">
      <c r="C2096"/>
      <c r="D2096" s="11"/>
    </row>
    <row r="2097" spans="3:4" x14ac:dyDescent="0.2">
      <c r="C2097"/>
      <c r="D2097" s="11"/>
    </row>
    <row r="2098" spans="3:4" x14ac:dyDescent="0.2">
      <c r="C2098"/>
      <c r="D2098" s="11"/>
    </row>
    <row r="2099" spans="3:4" x14ac:dyDescent="0.2">
      <c r="C2099"/>
      <c r="D2099" s="11"/>
    </row>
    <row r="2100" spans="3:4" x14ac:dyDescent="0.2">
      <c r="C2100"/>
      <c r="D2100" s="11"/>
    </row>
    <row r="2101" spans="3:4" x14ac:dyDescent="0.2">
      <c r="C2101"/>
      <c r="D2101" s="11"/>
    </row>
    <row r="2102" spans="3:4" x14ac:dyDescent="0.2">
      <c r="C2102"/>
      <c r="D2102" s="11"/>
    </row>
    <row r="2103" spans="3:4" x14ac:dyDescent="0.2">
      <c r="C2103"/>
      <c r="D2103" s="11"/>
    </row>
    <row r="2104" spans="3:4" x14ac:dyDescent="0.2">
      <c r="C2104"/>
      <c r="D2104" s="11"/>
    </row>
    <row r="2105" spans="3:4" x14ac:dyDescent="0.2">
      <c r="C2105"/>
      <c r="D2105" s="11"/>
    </row>
    <row r="2106" spans="3:4" x14ac:dyDescent="0.2">
      <c r="C2106"/>
      <c r="D2106" s="11"/>
    </row>
    <row r="2107" spans="3:4" x14ac:dyDescent="0.2">
      <c r="C2107"/>
      <c r="D2107" s="11"/>
    </row>
    <row r="2108" spans="3:4" x14ac:dyDescent="0.2">
      <c r="C2108"/>
      <c r="D2108" s="11"/>
    </row>
    <row r="2109" spans="3:4" x14ac:dyDescent="0.2">
      <c r="C2109"/>
      <c r="D2109" s="11"/>
    </row>
    <row r="2110" spans="3:4" x14ac:dyDescent="0.2">
      <c r="C2110"/>
      <c r="D2110" s="11"/>
    </row>
    <row r="2111" spans="3:4" x14ac:dyDescent="0.2">
      <c r="C2111"/>
      <c r="D2111" s="11"/>
    </row>
    <row r="2112" spans="3:4" x14ac:dyDescent="0.2">
      <c r="C2112"/>
      <c r="D2112" s="11"/>
    </row>
    <row r="2113" spans="3:4" x14ac:dyDescent="0.2">
      <c r="C2113"/>
      <c r="D2113" s="11"/>
    </row>
    <row r="2114" spans="3:4" x14ac:dyDescent="0.2">
      <c r="C2114"/>
      <c r="D2114" s="11"/>
    </row>
    <row r="2115" spans="3:4" x14ac:dyDescent="0.2">
      <c r="C2115"/>
      <c r="D2115" s="11"/>
    </row>
    <row r="2116" spans="3:4" x14ac:dyDescent="0.2">
      <c r="C2116"/>
      <c r="D2116" s="11"/>
    </row>
    <row r="2117" spans="3:4" x14ac:dyDescent="0.2">
      <c r="C2117"/>
      <c r="D2117" s="11"/>
    </row>
    <row r="2118" spans="3:4" x14ac:dyDescent="0.2">
      <c r="C2118"/>
      <c r="D2118" s="11"/>
    </row>
    <row r="2119" spans="3:4" x14ac:dyDescent="0.2">
      <c r="C2119"/>
      <c r="D2119" s="11"/>
    </row>
    <row r="2120" spans="3:4" x14ac:dyDescent="0.2">
      <c r="C2120"/>
      <c r="D2120" s="11"/>
    </row>
    <row r="2121" spans="3:4" x14ac:dyDescent="0.2">
      <c r="C2121"/>
      <c r="D2121" s="11"/>
    </row>
    <row r="2122" spans="3:4" x14ac:dyDescent="0.2">
      <c r="C2122"/>
      <c r="D2122" s="11"/>
    </row>
    <row r="2123" spans="3:4" x14ac:dyDescent="0.2">
      <c r="C2123"/>
      <c r="D2123" s="11"/>
    </row>
    <row r="2124" spans="3:4" x14ac:dyDescent="0.2">
      <c r="C2124"/>
      <c r="D2124" s="11"/>
    </row>
    <row r="2125" spans="3:4" x14ac:dyDescent="0.2">
      <c r="C2125"/>
      <c r="D2125" s="11"/>
    </row>
    <row r="2126" spans="3:4" x14ac:dyDescent="0.2">
      <c r="C2126"/>
      <c r="D2126" s="11"/>
    </row>
    <row r="2127" spans="3:4" x14ac:dyDescent="0.2">
      <c r="C2127"/>
      <c r="D2127" s="11"/>
    </row>
    <row r="2128" spans="3:4" x14ac:dyDescent="0.2">
      <c r="C2128"/>
      <c r="D2128" s="11"/>
    </row>
    <row r="2129" spans="3:4" x14ac:dyDescent="0.2">
      <c r="C2129"/>
      <c r="D2129" s="11"/>
    </row>
    <row r="2130" spans="3:4" x14ac:dyDescent="0.2">
      <c r="C2130"/>
      <c r="D2130" s="11"/>
    </row>
    <row r="2131" spans="3:4" x14ac:dyDescent="0.2">
      <c r="C2131"/>
      <c r="D2131" s="11"/>
    </row>
    <row r="2132" spans="3:4" x14ac:dyDescent="0.2">
      <c r="C2132"/>
      <c r="D2132" s="11"/>
    </row>
    <row r="2133" spans="3:4" x14ac:dyDescent="0.2">
      <c r="C2133"/>
      <c r="D2133" s="11"/>
    </row>
    <row r="2134" spans="3:4" x14ac:dyDescent="0.2">
      <c r="C2134"/>
      <c r="D2134" s="11"/>
    </row>
    <row r="2135" spans="3:4" x14ac:dyDescent="0.2">
      <c r="C2135"/>
      <c r="D2135" s="11"/>
    </row>
    <row r="2136" spans="3:4" x14ac:dyDescent="0.2">
      <c r="C2136"/>
      <c r="D2136" s="11"/>
    </row>
    <row r="2137" spans="3:4" x14ac:dyDescent="0.2">
      <c r="C2137"/>
      <c r="D2137" s="11"/>
    </row>
    <row r="2138" spans="3:4" x14ac:dyDescent="0.2">
      <c r="C2138"/>
      <c r="D2138" s="11"/>
    </row>
    <row r="2139" spans="3:4" x14ac:dyDescent="0.2">
      <c r="C2139"/>
      <c r="D2139" s="11"/>
    </row>
    <row r="2140" spans="3:4" x14ac:dyDescent="0.2">
      <c r="C2140"/>
      <c r="D2140" s="11"/>
    </row>
    <row r="2141" spans="3:4" x14ac:dyDescent="0.2">
      <c r="C2141"/>
      <c r="D2141" s="11"/>
    </row>
    <row r="2142" spans="3:4" x14ac:dyDescent="0.2">
      <c r="C2142"/>
      <c r="D2142" s="11"/>
    </row>
    <row r="2143" spans="3:4" x14ac:dyDescent="0.2">
      <c r="C2143"/>
      <c r="D2143" s="11"/>
    </row>
    <row r="2144" spans="3:4" x14ac:dyDescent="0.2">
      <c r="C2144"/>
      <c r="D2144" s="11"/>
    </row>
    <row r="2145" spans="3:4" x14ac:dyDescent="0.2">
      <c r="C2145"/>
      <c r="D2145" s="11"/>
    </row>
    <row r="2146" spans="3:4" x14ac:dyDescent="0.2">
      <c r="C2146"/>
      <c r="D2146" s="11"/>
    </row>
    <row r="2147" spans="3:4" x14ac:dyDescent="0.2">
      <c r="C2147"/>
      <c r="D2147" s="11"/>
    </row>
    <row r="2148" spans="3:4" x14ac:dyDescent="0.2">
      <c r="C2148"/>
      <c r="D2148" s="11"/>
    </row>
    <row r="2149" spans="3:4" x14ac:dyDescent="0.2">
      <c r="C2149"/>
      <c r="D2149" s="11"/>
    </row>
    <row r="2150" spans="3:4" x14ac:dyDescent="0.2">
      <c r="C2150"/>
      <c r="D2150" s="11"/>
    </row>
    <row r="2151" spans="3:4" x14ac:dyDescent="0.2">
      <c r="C2151"/>
      <c r="D2151" s="11"/>
    </row>
    <row r="2152" spans="3:4" x14ac:dyDescent="0.2">
      <c r="C2152"/>
      <c r="D2152" s="11"/>
    </row>
    <row r="2153" spans="3:4" x14ac:dyDescent="0.2">
      <c r="C2153"/>
      <c r="D2153" s="11"/>
    </row>
    <row r="2154" spans="3:4" x14ac:dyDescent="0.2">
      <c r="C2154"/>
      <c r="D2154" s="11"/>
    </row>
    <row r="2155" spans="3:4" x14ac:dyDescent="0.2">
      <c r="C2155"/>
      <c r="D2155" s="11"/>
    </row>
    <row r="2156" spans="3:4" x14ac:dyDescent="0.2">
      <c r="C2156"/>
      <c r="D2156" s="11"/>
    </row>
    <row r="2157" spans="3:4" x14ac:dyDescent="0.2">
      <c r="C2157"/>
      <c r="D2157" s="11"/>
    </row>
    <row r="2158" spans="3:4" x14ac:dyDescent="0.2">
      <c r="C2158"/>
      <c r="D2158" s="11"/>
    </row>
    <row r="2159" spans="3:4" x14ac:dyDescent="0.2">
      <c r="C2159"/>
      <c r="D2159" s="11"/>
    </row>
    <row r="2160" spans="3:4" x14ac:dyDescent="0.2">
      <c r="C2160"/>
      <c r="D2160" s="11"/>
    </row>
    <row r="2161" spans="3:4" x14ac:dyDescent="0.2">
      <c r="C2161"/>
      <c r="D2161" s="11"/>
    </row>
    <row r="2162" spans="3:4" x14ac:dyDescent="0.2">
      <c r="C2162"/>
      <c r="D2162" s="11"/>
    </row>
    <row r="2163" spans="3:4" x14ac:dyDescent="0.2">
      <c r="C2163"/>
      <c r="D2163" s="11"/>
    </row>
    <row r="2164" spans="3:4" x14ac:dyDescent="0.2">
      <c r="C2164"/>
      <c r="D2164" s="11"/>
    </row>
    <row r="2165" spans="3:4" x14ac:dyDescent="0.2">
      <c r="C2165"/>
      <c r="D2165" s="11"/>
    </row>
    <row r="2166" spans="3:4" x14ac:dyDescent="0.2">
      <c r="C2166"/>
      <c r="D2166" s="11"/>
    </row>
    <row r="2167" spans="3:4" x14ac:dyDescent="0.2">
      <c r="C2167"/>
      <c r="D2167" s="11"/>
    </row>
    <row r="2168" spans="3:4" x14ac:dyDescent="0.2">
      <c r="C2168"/>
      <c r="D2168" s="11"/>
    </row>
    <row r="2169" spans="3:4" x14ac:dyDescent="0.2">
      <c r="C2169"/>
      <c r="D2169" s="11"/>
    </row>
    <row r="2170" spans="3:4" x14ac:dyDescent="0.2">
      <c r="C2170"/>
      <c r="D2170" s="11"/>
    </row>
    <row r="2171" spans="3:4" x14ac:dyDescent="0.2">
      <c r="C2171"/>
      <c r="D2171" s="11"/>
    </row>
    <row r="2172" spans="3:4" x14ac:dyDescent="0.2">
      <c r="C2172"/>
      <c r="D2172" s="11"/>
    </row>
    <row r="2173" spans="3:4" x14ac:dyDescent="0.2">
      <c r="C2173"/>
      <c r="D2173" s="11"/>
    </row>
    <row r="2174" spans="3:4" x14ac:dyDescent="0.2">
      <c r="C2174"/>
      <c r="D2174" s="11"/>
    </row>
    <row r="2175" spans="3:4" x14ac:dyDescent="0.2">
      <c r="C2175"/>
      <c r="D2175" s="11"/>
    </row>
    <row r="2176" spans="3:4" x14ac:dyDescent="0.2">
      <c r="C2176"/>
      <c r="D2176" s="11"/>
    </row>
    <row r="2177" spans="3:4" x14ac:dyDescent="0.2">
      <c r="C2177"/>
      <c r="D2177" s="11"/>
    </row>
    <row r="2178" spans="3:4" x14ac:dyDescent="0.2">
      <c r="C2178"/>
      <c r="D2178" s="11"/>
    </row>
    <row r="2179" spans="3:4" x14ac:dyDescent="0.2">
      <c r="C2179"/>
      <c r="D2179" s="11"/>
    </row>
    <row r="2180" spans="3:4" x14ac:dyDescent="0.2">
      <c r="C2180"/>
      <c r="D2180" s="11"/>
    </row>
    <row r="2181" spans="3:4" x14ac:dyDescent="0.2">
      <c r="C2181"/>
      <c r="D2181" s="11"/>
    </row>
    <row r="2182" spans="3:4" x14ac:dyDescent="0.2">
      <c r="C2182"/>
      <c r="D2182" s="11"/>
    </row>
    <row r="2183" spans="3:4" x14ac:dyDescent="0.2">
      <c r="C2183"/>
      <c r="D2183" s="11"/>
    </row>
    <row r="2184" spans="3:4" x14ac:dyDescent="0.2">
      <c r="C2184"/>
      <c r="D2184" s="11"/>
    </row>
    <row r="2185" spans="3:4" x14ac:dyDescent="0.2">
      <c r="C2185"/>
      <c r="D2185" s="11"/>
    </row>
    <row r="2186" spans="3:4" x14ac:dyDescent="0.2">
      <c r="C2186"/>
      <c r="D2186" s="11"/>
    </row>
    <row r="2187" spans="3:4" x14ac:dyDescent="0.2">
      <c r="C2187"/>
      <c r="D2187" s="11"/>
    </row>
    <row r="2188" spans="3:4" x14ac:dyDescent="0.2">
      <c r="C2188"/>
      <c r="D2188" s="11"/>
    </row>
    <row r="2189" spans="3:4" x14ac:dyDescent="0.2">
      <c r="C2189"/>
      <c r="D2189" s="11"/>
    </row>
    <row r="2190" spans="3:4" x14ac:dyDescent="0.2">
      <c r="C2190"/>
      <c r="D2190" s="11"/>
    </row>
    <row r="2191" spans="3:4" x14ac:dyDescent="0.2">
      <c r="C2191"/>
      <c r="D2191" s="11"/>
    </row>
    <row r="2192" spans="3:4" x14ac:dyDescent="0.2">
      <c r="C2192"/>
      <c r="D2192" s="11"/>
    </row>
    <row r="2193" spans="3:4" x14ac:dyDescent="0.2">
      <c r="C2193"/>
      <c r="D2193" s="11"/>
    </row>
    <row r="2194" spans="3:4" x14ac:dyDescent="0.2">
      <c r="C2194"/>
      <c r="D2194" s="11"/>
    </row>
    <row r="2195" spans="3:4" x14ac:dyDescent="0.2">
      <c r="C2195"/>
      <c r="D2195" s="11"/>
    </row>
    <row r="2196" spans="3:4" x14ac:dyDescent="0.2">
      <c r="C2196"/>
      <c r="D2196" s="11"/>
    </row>
    <row r="2197" spans="3:4" x14ac:dyDescent="0.2">
      <c r="C2197"/>
      <c r="D2197" s="11"/>
    </row>
    <row r="2198" spans="3:4" x14ac:dyDescent="0.2">
      <c r="C2198"/>
      <c r="D2198" s="11"/>
    </row>
    <row r="2199" spans="3:4" x14ac:dyDescent="0.2">
      <c r="C2199"/>
      <c r="D2199" s="11"/>
    </row>
    <row r="2200" spans="3:4" x14ac:dyDescent="0.2">
      <c r="C2200"/>
      <c r="D2200" s="11"/>
    </row>
    <row r="2201" spans="3:4" x14ac:dyDescent="0.2">
      <c r="C2201"/>
      <c r="D2201" s="11"/>
    </row>
    <row r="2202" spans="3:4" x14ac:dyDescent="0.2">
      <c r="C2202"/>
      <c r="D2202" s="11"/>
    </row>
    <row r="2203" spans="3:4" x14ac:dyDescent="0.2">
      <c r="C2203"/>
      <c r="D2203" s="11"/>
    </row>
    <row r="2204" spans="3:4" x14ac:dyDescent="0.2">
      <c r="C2204"/>
      <c r="D2204" s="11"/>
    </row>
    <row r="2205" spans="3:4" x14ac:dyDescent="0.2">
      <c r="C2205"/>
      <c r="D2205" s="11"/>
    </row>
    <row r="2206" spans="3:4" x14ac:dyDescent="0.2">
      <c r="C2206"/>
      <c r="D2206" s="11"/>
    </row>
    <row r="2207" spans="3:4" x14ac:dyDescent="0.2">
      <c r="C2207"/>
      <c r="D2207" s="11"/>
    </row>
    <row r="2208" spans="3:4" x14ac:dyDescent="0.2">
      <c r="C2208"/>
      <c r="D2208" s="11"/>
    </row>
    <row r="2209" spans="3:4" x14ac:dyDescent="0.2">
      <c r="C2209"/>
      <c r="D2209" s="11"/>
    </row>
    <row r="2210" spans="3:4" x14ac:dyDescent="0.2">
      <c r="C2210"/>
      <c r="D2210" s="11"/>
    </row>
    <row r="2211" spans="3:4" x14ac:dyDescent="0.2">
      <c r="C2211"/>
      <c r="D2211" s="11"/>
    </row>
    <row r="2212" spans="3:4" x14ac:dyDescent="0.2">
      <c r="C2212"/>
      <c r="D2212" s="11"/>
    </row>
    <row r="2213" spans="3:4" x14ac:dyDescent="0.2">
      <c r="C2213"/>
      <c r="D2213" s="11"/>
    </row>
    <row r="2214" spans="3:4" x14ac:dyDescent="0.2">
      <c r="C2214"/>
      <c r="D2214" s="11"/>
    </row>
    <row r="2215" spans="3:4" x14ac:dyDescent="0.2">
      <c r="C2215"/>
      <c r="D2215" s="11"/>
    </row>
    <row r="2216" spans="3:4" x14ac:dyDescent="0.2">
      <c r="C2216"/>
      <c r="D2216" s="11"/>
    </row>
    <row r="2217" spans="3:4" x14ac:dyDescent="0.2">
      <c r="C2217"/>
      <c r="D2217" s="11"/>
    </row>
    <row r="2218" spans="3:4" x14ac:dyDescent="0.2">
      <c r="C2218"/>
      <c r="D2218" s="11"/>
    </row>
    <row r="2219" spans="3:4" x14ac:dyDescent="0.2">
      <c r="C2219"/>
      <c r="D2219" s="11"/>
    </row>
    <row r="2220" spans="3:4" x14ac:dyDescent="0.2">
      <c r="C2220"/>
      <c r="D2220" s="11"/>
    </row>
    <row r="2221" spans="3:4" x14ac:dyDescent="0.2">
      <c r="C2221"/>
      <c r="D2221" s="11"/>
    </row>
    <row r="2222" spans="3:4" x14ac:dyDescent="0.2">
      <c r="C2222"/>
      <c r="D2222" s="11"/>
    </row>
    <row r="2223" spans="3:4" x14ac:dyDescent="0.2">
      <c r="C2223"/>
      <c r="D2223" s="11"/>
    </row>
    <row r="2224" spans="3:4" x14ac:dyDescent="0.2">
      <c r="C2224"/>
      <c r="D2224" s="11"/>
    </row>
    <row r="2225" spans="3:4" x14ac:dyDescent="0.2">
      <c r="C2225"/>
      <c r="D2225" s="11"/>
    </row>
    <row r="2226" spans="3:4" x14ac:dyDescent="0.2">
      <c r="C2226"/>
      <c r="D2226" s="11"/>
    </row>
    <row r="2227" spans="3:4" x14ac:dyDescent="0.2">
      <c r="C2227"/>
      <c r="D2227" s="11"/>
    </row>
    <row r="2228" spans="3:4" x14ac:dyDescent="0.2">
      <c r="C2228"/>
      <c r="D2228" s="11"/>
    </row>
    <row r="2229" spans="3:4" x14ac:dyDescent="0.2">
      <c r="C2229"/>
      <c r="D2229" s="11"/>
    </row>
    <row r="2230" spans="3:4" x14ac:dyDescent="0.2">
      <c r="C2230"/>
      <c r="D2230" s="11"/>
    </row>
    <row r="2231" spans="3:4" x14ac:dyDescent="0.2">
      <c r="C2231"/>
      <c r="D2231" s="11"/>
    </row>
    <row r="2232" spans="3:4" x14ac:dyDescent="0.2">
      <c r="C2232"/>
      <c r="D2232" s="11"/>
    </row>
    <row r="2233" spans="3:4" x14ac:dyDescent="0.2">
      <c r="C2233"/>
      <c r="D2233" s="11"/>
    </row>
    <row r="2234" spans="3:4" x14ac:dyDescent="0.2">
      <c r="C2234"/>
      <c r="D2234" s="11"/>
    </row>
    <row r="2235" spans="3:4" x14ac:dyDescent="0.2">
      <c r="C2235"/>
      <c r="D2235" s="11"/>
    </row>
    <row r="2236" spans="3:4" x14ac:dyDescent="0.2">
      <c r="C2236"/>
      <c r="D2236" s="11"/>
    </row>
    <row r="2237" spans="3:4" x14ac:dyDescent="0.2">
      <c r="C2237"/>
      <c r="D2237" s="11"/>
    </row>
    <row r="2238" spans="3:4" x14ac:dyDescent="0.2">
      <c r="C2238"/>
      <c r="D2238" s="11"/>
    </row>
    <row r="2239" spans="3:4" x14ac:dyDescent="0.2">
      <c r="C2239"/>
      <c r="D2239" s="11"/>
    </row>
    <row r="2240" spans="3:4" x14ac:dyDescent="0.2">
      <c r="C2240"/>
      <c r="D2240" s="11"/>
    </row>
    <row r="2241" spans="3:4" x14ac:dyDescent="0.2">
      <c r="C2241"/>
      <c r="D2241" s="11"/>
    </row>
    <row r="2242" spans="3:4" x14ac:dyDescent="0.2">
      <c r="C2242"/>
      <c r="D2242" s="11"/>
    </row>
    <row r="2243" spans="3:4" x14ac:dyDescent="0.2">
      <c r="C2243"/>
      <c r="D2243" s="11"/>
    </row>
    <row r="2244" spans="3:4" x14ac:dyDescent="0.2">
      <c r="C2244"/>
      <c r="D2244" s="11"/>
    </row>
    <row r="2245" spans="3:4" x14ac:dyDescent="0.2">
      <c r="C2245"/>
      <c r="D2245" s="11"/>
    </row>
    <row r="2246" spans="3:4" x14ac:dyDescent="0.2">
      <c r="C2246"/>
      <c r="D2246" s="11"/>
    </row>
    <row r="2247" spans="3:4" x14ac:dyDescent="0.2">
      <c r="C2247"/>
      <c r="D2247" s="11"/>
    </row>
    <row r="2248" spans="3:4" x14ac:dyDescent="0.2">
      <c r="C2248"/>
      <c r="D2248" s="11"/>
    </row>
    <row r="2249" spans="3:4" x14ac:dyDescent="0.2">
      <c r="C2249"/>
      <c r="D2249" s="11"/>
    </row>
    <row r="2250" spans="3:4" x14ac:dyDescent="0.2">
      <c r="C2250"/>
      <c r="D2250" s="11"/>
    </row>
    <row r="2251" spans="3:4" x14ac:dyDescent="0.2">
      <c r="C2251"/>
      <c r="D2251" s="11"/>
    </row>
    <row r="2252" spans="3:4" x14ac:dyDescent="0.2">
      <c r="C2252"/>
      <c r="D2252" s="11"/>
    </row>
    <row r="2253" spans="3:4" x14ac:dyDescent="0.2">
      <c r="C2253"/>
      <c r="D2253" s="11"/>
    </row>
    <row r="2254" spans="3:4" x14ac:dyDescent="0.2">
      <c r="C2254"/>
      <c r="D2254" s="11"/>
    </row>
    <row r="2255" spans="3:4" x14ac:dyDescent="0.2">
      <c r="C2255"/>
      <c r="D2255" s="11"/>
    </row>
    <row r="2256" spans="3:4" x14ac:dyDescent="0.2">
      <c r="C2256"/>
      <c r="D2256" s="11"/>
    </row>
    <row r="2257" spans="3:4" x14ac:dyDescent="0.2">
      <c r="C2257"/>
      <c r="D2257" s="11"/>
    </row>
    <row r="2258" spans="3:4" x14ac:dyDescent="0.2">
      <c r="C2258"/>
      <c r="D2258" s="11"/>
    </row>
    <row r="2259" spans="3:4" x14ac:dyDescent="0.2">
      <c r="C2259"/>
      <c r="D2259" s="11"/>
    </row>
    <row r="2260" spans="3:4" x14ac:dyDescent="0.2">
      <c r="C2260"/>
      <c r="D2260" s="11"/>
    </row>
    <row r="2261" spans="3:4" x14ac:dyDescent="0.2">
      <c r="C2261"/>
      <c r="D2261" s="11"/>
    </row>
    <row r="2262" spans="3:4" x14ac:dyDescent="0.2">
      <c r="C2262"/>
      <c r="D2262" s="11"/>
    </row>
    <row r="2263" spans="3:4" x14ac:dyDescent="0.2">
      <c r="C2263"/>
      <c r="D2263" s="11"/>
    </row>
    <row r="2264" spans="3:4" x14ac:dyDescent="0.2">
      <c r="C2264"/>
      <c r="D2264" s="11"/>
    </row>
    <row r="2265" spans="3:4" x14ac:dyDescent="0.2">
      <c r="C2265"/>
      <c r="D2265" s="11"/>
    </row>
    <row r="2266" spans="3:4" x14ac:dyDescent="0.2">
      <c r="C2266"/>
      <c r="D2266" s="11"/>
    </row>
    <row r="2267" spans="3:4" x14ac:dyDescent="0.2">
      <c r="C2267"/>
      <c r="D2267" s="11"/>
    </row>
    <row r="2268" spans="3:4" x14ac:dyDescent="0.2">
      <c r="C2268"/>
      <c r="D2268" s="11"/>
    </row>
    <row r="2269" spans="3:4" x14ac:dyDescent="0.2">
      <c r="C2269"/>
      <c r="D2269" s="11"/>
    </row>
    <row r="2270" spans="3:4" x14ac:dyDescent="0.2">
      <c r="C2270"/>
      <c r="D2270" s="11"/>
    </row>
    <row r="2271" spans="3:4" x14ac:dyDescent="0.2">
      <c r="C2271"/>
      <c r="D2271" s="11"/>
    </row>
    <row r="2272" spans="3:4" x14ac:dyDescent="0.2">
      <c r="C2272"/>
      <c r="D2272" s="11"/>
    </row>
    <row r="2273" spans="3:4" x14ac:dyDescent="0.2">
      <c r="C2273"/>
      <c r="D2273" s="11"/>
    </row>
    <row r="2274" spans="3:4" x14ac:dyDescent="0.2">
      <c r="C2274"/>
      <c r="D2274" s="11"/>
    </row>
    <row r="2275" spans="3:4" x14ac:dyDescent="0.2">
      <c r="C2275"/>
      <c r="D2275" s="11"/>
    </row>
    <row r="2276" spans="3:4" x14ac:dyDescent="0.2">
      <c r="C2276"/>
      <c r="D2276" s="11"/>
    </row>
    <row r="2277" spans="3:4" x14ac:dyDescent="0.2">
      <c r="C2277"/>
      <c r="D2277" s="11"/>
    </row>
    <row r="2278" spans="3:4" x14ac:dyDescent="0.2">
      <c r="C2278"/>
      <c r="D2278" s="11"/>
    </row>
    <row r="2279" spans="3:4" x14ac:dyDescent="0.2">
      <c r="C2279"/>
      <c r="D2279" s="11"/>
    </row>
    <row r="2280" spans="3:4" x14ac:dyDescent="0.2">
      <c r="C2280"/>
      <c r="D2280" s="11"/>
    </row>
    <row r="2281" spans="3:4" x14ac:dyDescent="0.2">
      <c r="C2281"/>
      <c r="D2281" s="11"/>
    </row>
    <row r="2282" spans="3:4" x14ac:dyDescent="0.2">
      <c r="C2282"/>
      <c r="D2282" s="11"/>
    </row>
    <row r="2283" spans="3:4" x14ac:dyDescent="0.2">
      <c r="C2283"/>
      <c r="D2283" s="11"/>
    </row>
    <row r="2284" spans="3:4" x14ac:dyDescent="0.2">
      <c r="C2284"/>
      <c r="D2284" s="11"/>
    </row>
    <row r="2285" spans="3:4" x14ac:dyDescent="0.2">
      <c r="C2285"/>
      <c r="D2285" s="11"/>
    </row>
    <row r="2286" spans="3:4" x14ac:dyDescent="0.2">
      <c r="C2286"/>
      <c r="D2286" s="11"/>
    </row>
    <row r="2287" spans="3:4" x14ac:dyDescent="0.2">
      <c r="C2287"/>
      <c r="D2287" s="11"/>
    </row>
    <row r="2288" spans="3:4" x14ac:dyDescent="0.2">
      <c r="C2288"/>
      <c r="D2288" s="11"/>
    </row>
    <row r="2289" spans="3:4" x14ac:dyDescent="0.2">
      <c r="C2289"/>
      <c r="D2289" s="11"/>
    </row>
    <row r="2290" spans="3:4" x14ac:dyDescent="0.2">
      <c r="C2290"/>
      <c r="D2290" s="11"/>
    </row>
    <row r="2291" spans="3:4" x14ac:dyDescent="0.2">
      <c r="C2291"/>
      <c r="D2291" s="11"/>
    </row>
    <row r="2292" spans="3:4" x14ac:dyDescent="0.2">
      <c r="C2292"/>
      <c r="D2292" s="11"/>
    </row>
    <row r="2293" spans="3:4" x14ac:dyDescent="0.2">
      <c r="C2293"/>
      <c r="D2293" s="11"/>
    </row>
    <row r="2294" spans="3:4" x14ac:dyDescent="0.2">
      <c r="C2294"/>
      <c r="D2294" s="11"/>
    </row>
    <row r="2295" spans="3:4" x14ac:dyDescent="0.2">
      <c r="C2295"/>
      <c r="D2295" s="11"/>
    </row>
    <row r="2296" spans="3:4" x14ac:dyDescent="0.2">
      <c r="C2296"/>
      <c r="D2296" s="11"/>
    </row>
    <row r="2297" spans="3:4" x14ac:dyDescent="0.2">
      <c r="C2297"/>
      <c r="D2297" s="11"/>
    </row>
    <row r="2298" spans="3:4" x14ac:dyDescent="0.2">
      <c r="C2298"/>
      <c r="D2298" s="11"/>
    </row>
    <row r="2299" spans="3:4" x14ac:dyDescent="0.2">
      <c r="C2299"/>
      <c r="D2299" s="11"/>
    </row>
    <row r="2300" spans="3:4" x14ac:dyDescent="0.2">
      <c r="C2300"/>
      <c r="D2300" s="11"/>
    </row>
    <row r="2301" spans="3:4" x14ac:dyDescent="0.2">
      <c r="C2301"/>
      <c r="D2301" s="11"/>
    </row>
    <row r="2302" spans="3:4" x14ac:dyDescent="0.2">
      <c r="C2302"/>
      <c r="D2302" s="11"/>
    </row>
    <row r="2303" spans="3:4" x14ac:dyDescent="0.2">
      <c r="C2303"/>
      <c r="D2303" s="11"/>
    </row>
    <row r="2304" spans="3:4" x14ac:dyDescent="0.2">
      <c r="C2304"/>
      <c r="D2304" s="11"/>
    </row>
    <row r="2305" spans="3:4" x14ac:dyDescent="0.2">
      <c r="C2305"/>
      <c r="D2305" s="11"/>
    </row>
    <row r="2306" spans="3:4" x14ac:dyDescent="0.2">
      <c r="C2306"/>
      <c r="D2306" s="11"/>
    </row>
    <row r="2307" spans="3:4" x14ac:dyDescent="0.2">
      <c r="C2307"/>
      <c r="D2307" s="11"/>
    </row>
    <row r="2308" spans="3:4" x14ac:dyDescent="0.2">
      <c r="C2308"/>
      <c r="D2308" s="11"/>
    </row>
    <row r="2309" spans="3:4" x14ac:dyDescent="0.2">
      <c r="C2309"/>
      <c r="D2309" s="11"/>
    </row>
    <row r="2310" spans="3:4" x14ac:dyDescent="0.2">
      <c r="C2310"/>
      <c r="D2310" s="11"/>
    </row>
    <row r="2311" spans="3:4" x14ac:dyDescent="0.2">
      <c r="C2311"/>
      <c r="D2311" s="11"/>
    </row>
    <row r="2312" spans="3:4" x14ac:dyDescent="0.2">
      <c r="C2312"/>
      <c r="D2312" s="11"/>
    </row>
    <row r="2313" spans="3:4" x14ac:dyDescent="0.2">
      <c r="C2313"/>
      <c r="D2313" s="11"/>
    </row>
    <row r="2314" spans="3:4" x14ac:dyDescent="0.2">
      <c r="C2314"/>
      <c r="D2314" s="11"/>
    </row>
    <row r="2315" spans="3:4" x14ac:dyDescent="0.2">
      <c r="C2315"/>
      <c r="D2315" s="11"/>
    </row>
    <row r="2316" spans="3:4" x14ac:dyDescent="0.2">
      <c r="C2316"/>
      <c r="D2316" s="11"/>
    </row>
    <row r="2317" spans="3:4" x14ac:dyDescent="0.2">
      <c r="C2317"/>
      <c r="D2317" s="11"/>
    </row>
    <row r="2318" spans="3:4" x14ac:dyDescent="0.2">
      <c r="C2318"/>
      <c r="D2318" s="11"/>
    </row>
    <row r="2319" spans="3:4" x14ac:dyDescent="0.2">
      <c r="C2319"/>
      <c r="D2319" s="11"/>
    </row>
    <row r="2320" spans="3:4" x14ac:dyDescent="0.2">
      <c r="C2320"/>
      <c r="D2320" s="11"/>
    </row>
    <row r="2321" spans="3:4" x14ac:dyDescent="0.2">
      <c r="C2321"/>
      <c r="D2321" s="11"/>
    </row>
    <row r="2322" spans="3:4" x14ac:dyDescent="0.2">
      <c r="C2322"/>
      <c r="D2322" s="11"/>
    </row>
    <row r="2323" spans="3:4" x14ac:dyDescent="0.2">
      <c r="C2323"/>
      <c r="D2323" s="11"/>
    </row>
    <row r="2324" spans="3:4" x14ac:dyDescent="0.2">
      <c r="C2324"/>
      <c r="D2324" s="11"/>
    </row>
    <row r="2325" spans="3:4" x14ac:dyDescent="0.2">
      <c r="C2325"/>
      <c r="D2325" s="11"/>
    </row>
    <row r="2326" spans="3:4" x14ac:dyDescent="0.2">
      <c r="C2326"/>
      <c r="D2326" s="11"/>
    </row>
    <row r="2327" spans="3:4" x14ac:dyDescent="0.2">
      <c r="C2327"/>
      <c r="D2327" s="11"/>
    </row>
    <row r="2328" spans="3:4" x14ac:dyDescent="0.2">
      <c r="C2328"/>
      <c r="D2328" s="11"/>
    </row>
    <row r="2329" spans="3:4" x14ac:dyDescent="0.2">
      <c r="C2329"/>
      <c r="D2329" s="11"/>
    </row>
    <row r="2330" spans="3:4" x14ac:dyDescent="0.2">
      <c r="C2330"/>
      <c r="D2330" s="11"/>
    </row>
    <row r="2331" spans="3:4" x14ac:dyDescent="0.2">
      <c r="C2331"/>
      <c r="D2331" s="11"/>
    </row>
    <row r="2332" spans="3:4" x14ac:dyDescent="0.2">
      <c r="C2332"/>
      <c r="D2332" s="11"/>
    </row>
    <row r="2333" spans="3:4" x14ac:dyDescent="0.2">
      <c r="C2333"/>
      <c r="D2333" s="11"/>
    </row>
    <row r="2334" spans="3:4" x14ac:dyDescent="0.2">
      <c r="C2334"/>
      <c r="D2334" s="11"/>
    </row>
    <row r="2335" spans="3:4" x14ac:dyDescent="0.2">
      <c r="C2335"/>
      <c r="D2335" s="11"/>
    </row>
    <row r="2336" spans="3:4" x14ac:dyDescent="0.2">
      <c r="C2336"/>
      <c r="D2336" s="11"/>
    </row>
    <row r="2337" spans="3:4" x14ac:dyDescent="0.2">
      <c r="C2337"/>
      <c r="D2337" s="11"/>
    </row>
    <row r="2338" spans="3:4" x14ac:dyDescent="0.2">
      <c r="C2338"/>
      <c r="D2338" s="11"/>
    </row>
    <row r="2339" spans="3:4" x14ac:dyDescent="0.2">
      <c r="C2339"/>
      <c r="D2339" s="11"/>
    </row>
    <row r="2340" spans="3:4" x14ac:dyDescent="0.2">
      <c r="C2340"/>
      <c r="D2340" s="11"/>
    </row>
    <row r="2341" spans="3:4" x14ac:dyDescent="0.2">
      <c r="C2341"/>
      <c r="D2341" s="11"/>
    </row>
    <row r="2342" spans="3:4" x14ac:dyDescent="0.2">
      <c r="C2342"/>
      <c r="D2342" s="11"/>
    </row>
    <row r="2343" spans="3:4" x14ac:dyDescent="0.2">
      <c r="C2343"/>
      <c r="D2343" s="11"/>
    </row>
    <row r="2344" spans="3:4" x14ac:dyDescent="0.2">
      <c r="C2344"/>
      <c r="D2344" s="11"/>
    </row>
    <row r="2345" spans="3:4" x14ac:dyDescent="0.2">
      <c r="C2345"/>
      <c r="D2345" s="11"/>
    </row>
    <row r="2346" spans="3:4" x14ac:dyDescent="0.2">
      <c r="C2346"/>
      <c r="D2346" s="11"/>
    </row>
    <row r="2347" spans="3:4" x14ac:dyDescent="0.2">
      <c r="C2347"/>
      <c r="D2347" s="11"/>
    </row>
    <row r="2348" spans="3:4" x14ac:dyDescent="0.2">
      <c r="C2348"/>
      <c r="D2348" s="11"/>
    </row>
    <row r="2349" spans="3:4" x14ac:dyDescent="0.2">
      <c r="C2349"/>
      <c r="D2349" s="11"/>
    </row>
    <row r="2350" spans="3:4" x14ac:dyDescent="0.2">
      <c r="C2350"/>
      <c r="D2350" s="11"/>
    </row>
    <row r="2351" spans="3:4" x14ac:dyDescent="0.2">
      <c r="C2351"/>
      <c r="D2351" s="11"/>
    </row>
    <row r="2352" spans="3:4" x14ac:dyDescent="0.2">
      <c r="C2352"/>
      <c r="D2352" s="11"/>
    </row>
    <row r="2353" spans="3:4" x14ac:dyDescent="0.2">
      <c r="C2353"/>
      <c r="D2353" s="11"/>
    </row>
    <row r="2354" spans="3:4" x14ac:dyDescent="0.2">
      <c r="C2354"/>
      <c r="D2354" s="11"/>
    </row>
    <row r="2355" spans="3:4" x14ac:dyDescent="0.2">
      <c r="C2355"/>
      <c r="D2355" s="11"/>
    </row>
    <row r="2356" spans="3:4" x14ac:dyDescent="0.2">
      <c r="C2356"/>
      <c r="D2356" s="11"/>
    </row>
    <row r="2357" spans="3:4" x14ac:dyDescent="0.2">
      <c r="C2357"/>
      <c r="D2357" s="11"/>
    </row>
    <row r="2358" spans="3:4" x14ac:dyDescent="0.2">
      <c r="C2358"/>
      <c r="D2358" s="11"/>
    </row>
    <row r="2359" spans="3:4" x14ac:dyDescent="0.2">
      <c r="C2359"/>
      <c r="D2359" s="11"/>
    </row>
    <row r="2360" spans="3:4" x14ac:dyDescent="0.2">
      <c r="C2360"/>
      <c r="D2360" s="11"/>
    </row>
    <row r="2361" spans="3:4" x14ac:dyDescent="0.2">
      <c r="C2361"/>
      <c r="D2361" s="11"/>
    </row>
    <row r="2362" spans="3:4" x14ac:dyDescent="0.2">
      <c r="C2362"/>
      <c r="D2362" s="11"/>
    </row>
    <row r="2363" spans="3:4" x14ac:dyDescent="0.2">
      <c r="C2363"/>
      <c r="D2363" s="11"/>
    </row>
    <row r="2364" spans="3:4" x14ac:dyDescent="0.2">
      <c r="C2364"/>
      <c r="D2364" s="11"/>
    </row>
    <row r="2365" spans="3:4" x14ac:dyDescent="0.2">
      <c r="C2365"/>
      <c r="D2365" s="11"/>
    </row>
    <row r="2366" spans="3:4" x14ac:dyDescent="0.2">
      <c r="C2366"/>
      <c r="D2366" s="11"/>
    </row>
    <row r="2367" spans="3:4" x14ac:dyDescent="0.2">
      <c r="C2367"/>
      <c r="D2367" s="11"/>
    </row>
    <row r="2368" spans="3:4" x14ac:dyDescent="0.2">
      <c r="C2368"/>
      <c r="D2368" s="11"/>
    </row>
    <row r="2369" spans="3:4" x14ac:dyDescent="0.2">
      <c r="C2369"/>
      <c r="D2369" s="11"/>
    </row>
    <row r="2370" spans="3:4" x14ac:dyDescent="0.2">
      <c r="C2370"/>
      <c r="D2370" s="11"/>
    </row>
    <row r="2371" spans="3:4" x14ac:dyDescent="0.2">
      <c r="C2371"/>
      <c r="D2371" s="11"/>
    </row>
    <row r="2372" spans="3:4" x14ac:dyDescent="0.2">
      <c r="C2372"/>
      <c r="D2372" s="11"/>
    </row>
    <row r="2373" spans="3:4" x14ac:dyDescent="0.2">
      <c r="C2373"/>
      <c r="D2373" s="11"/>
    </row>
    <row r="2374" spans="3:4" x14ac:dyDescent="0.2">
      <c r="C2374"/>
      <c r="D2374" s="11"/>
    </row>
    <row r="2375" spans="3:4" x14ac:dyDescent="0.2">
      <c r="C2375"/>
      <c r="D2375" s="11"/>
    </row>
    <row r="2376" spans="3:4" x14ac:dyDescent="0.2">
      <c r="C2376"/>
      <c r="D2376" s="11"/>
    </row>
    <row r="2377" spans="3:4" x14ac:dyDescent="0.2">
      <c r="C2377"/>
      <c r="D2377" s="11"/>
    </row>
    <row r="2378" spans="3:4" x14ac:dyDescent="0.2">
      <c r="C2378"/>
      <c r="D2378" s="11"/>
    </row>
    <row r="2379" spans="3:4" x14ac:dyDescent="0.2">
      <c r="C2379"/>
      <c r="D2379" s="11"/>
    </row>
    <row r="2380" spans="3:4" x14ac:dyDescent="0.2">
      <c r="C2380"/>
      <c r="D2380" s="11"/>
    </row>
    <row r="2381" spans="3:4" x14ac:dyDescent="0.2">
      <c r="C2381"/>
      <c r="D2381" s="11"/>
    </row>
    <row r="2382" spans="3:4" x14ac:dyDescent="0.2">
      <c r="C2382"/>
      <c r="D2382" s="11"/>
    </row>
    <row r="2383" spans="3:4" x14ac:dyDescent="0.2">
      <c r="C2383"/>
      <c r="D2383" s="11"/>
    </row>
    <row r="2384" spans="3:4" x14ac:dyDescent="0.2">
      <c r="C2384"/>
      <c r="D2384" s="11"/>
    </row>
    <row r="2385" spans="3:4" x14ac:dyDescent="0.2">
      <c r="C2385"/>
      <c r="D2385" s="11"/>
    </row>
    <row r="2386" spans="3:4" x14ac:dyDescent="0.2">
      <c r="C2386"/>
      <c r="D2386" s="11"/>
    </row>
    <row r="2387" spans="3:4" x14ac:dyDescent="0.2">
      <c r="C2387"/>
      <c r="D2387" s="11"/>
    </row>
    <row r="2388" spans="3:4" x14ac:dyDescent="0.2">
      <c r="C2388"/>
      <c r="D2388" s="11"/>
    </row>
    <row r="2389" spans="3:4" x14ac:dyDescent="0.2">
      <c r="C2389"/>
      <c r="D2389" s="11"/>
    </row>
    <row r="2390" spans="3:4" x14ac:dyDescent="0.2">
      <c r="C2390"/>
      <c r="D2390" s="11"/>
    </row>
    <row r="2391" spans="3:4" x14ac:dyDescent="0.2">
      <c r="C2391"/>
      <c r="D2391" s="11"/>
    </row>
    <row r="2392" spans="3:4" x14ac:dyDescent="0.2">
      <c r="C2392"/>
      <c r="D2392" s="11"/>
    </row>
    <row r="2393" spans="3:4" x14ac:dyDescent="0.2">
      <c r="C2393"/>
      <c r="D2393" s="11"/>
    </row>
    <row r="2394" spans="3:4" x14ac:dyDescent="0.2">
      <c r="C2394"/>
      <c r="D2394" s="11"/>
    </row>
    <row r="2395" spans="3:4" x14ac:dyDescent="0.2">
      <c r="C2395"/>
      <c r="D2395" s="11"/>
    </row>
    <row r="2396" spans="3:4" x14ac:dyDescent="0.2">
      <c r="C2396"/>
      <c r="D2396" s="11"/>
    </row>
    <row r="2397" spans="3:4" x14ac:dyDescent="0.2">
      <c r="C2397"/>
      <c r="D2397" s="11"/>
    </row>
    <row r="2398" spans="3:4" x14ac:dyDescent="0.2">
      <c r="C2398"/>
      <c r="D2398" s="11"/>
    </row>
    <row r="2399" spans="3:4" x14ac:dyDescent="0.2">
      <c r="C2399"/>
      <c r="D2399" s="11"/>
    </row>
    <row r="2400" spans="3:4" x14ac:dyDescent="0.2">
      <c r="C2400"/>
      <c r="D2400" s="11"/>
    </row>
    <row r="2401" spans="3:4" x14ac:dyDescent="0.2">
      <c r="C2401"/>
      <c r="D2401" s="11"/>
    </row>
    <row r="2402" spans="3:4" x14ac:dyDescent="0.2">
      <c r="C2402"/>
      <c r="D2402" s="11"/>
    </row>
    <row r="2403" spans="3:4" x14ac:dyDescent="0.2">
      <c r="C2403"/>
      <c r="D2403" s="11"/>
    </row>
    <row r="2404" spans="3:4" x14ac:dyDescent="0.2">
      <c r="C2404"/>
      <c r="D2404" s="11"/>
    </row>
    <row r="2405" spans="3:4" x14ac:dyDescent="0.2">
      <c r="C2405"/>
      <c r="D2405" s="11"/>
    </row>
    <row r="2406" spans="3:4" x14ac:dyDescent="0.2">
      <c r="C2406"/>
      <c r="D2406" s="11"/>
    </row>
    <row r="2407" spans="3:4" x14ac:dyDescent="0.2">
      <c r="C2407"/>
      <c r="D2407" s="11"/>
    </row>
    <row r="2408" spans="3:4" x14ac:dyDescent="0.2">
      <c r="C2408"/>
      <c r="D2408" s="11"/>
    </row>
    <row r="2409" spans="3:4" x14ac:dyDescent="0.2">
      <c r="C2409"/>
      <c r="D2409" s="11"/>
    </row>
    <row r="2410" spans="3:4" x14ac:dyDescent="0.2">
      <c r="C2410"/>
      <c r="D2410" s="11"/>
    </row>
    <row r="2411" spans="3:4" x14ac:dyDescent="0.2">
      <c r="C2411"/>
      <c r="D2411" s="11"/>
    </row>
    <row r="2412" spans="3:4" x14ac:dyDescent="0.2">
      <c r="C2412"/>
      <c r="D2412" s="11"/>
    </row>
    <row r="2413" spans="3:4" x14ac:dyDescent="0.2">
      <c r="C2413"/>
      <c r="D2413" s="11"/>
    </row>
    <row r="2414" spans="3:4" x14ac:dyDescent="0.2">
      <c r="C2414"/>
      <c r="D2414" s="11"/>
    </row>
    <row r="2415" spans="3:4" x14ac:dyDescent="0.2">
      <c r="C2415"/>
      <c r="D2415" s="11"/>
    </row>
    <row r="2416" spans="3:4" x14ac:dyDescent="0.2">
      <c r="C2416"/>
      <c r="D2416" s="11"/>
    </row>
    <row r="2417" spans="3:4" x14ac:dyDescent="0.2">
      <c r="C2417"/>
      <c r="D2417" s="11"/>
    </row>
    <row r="2418" spans="3:4" x14ac:dyDescent="0.2">
      <c r="C2418"/>
      <c r="D2418" s="11"/>
    </row>
    <row r="2419" spans="3:4" x14ac:dyDescent="0.2">
      <c r="C2419"/>
      <c r="D2419" s="11"/>
    </row>
    <row r="2420" spans="3:4" x14ac:dyDescent="0.2">
      <c r="C2420"/>
      <c r="D2420" s="11"/>
    </row>
    <row r="2421" spans="3:4" x14ac:dyDescent="0.2">
      <c r="C2421"/>
      <c r="D2421" s="11"/>
    </row>
    <row r="2422" spans="3:4" x14ac:dyDescent="0.2">
      <c r="C2422"/>
      <c r="D2422" s="11"/>
    </row>
    <row r="2423" spans="3:4" x14ac:dyDescent="0.2">
      <c r="C2423"/>
      <c r="D2423" s="11"/>
    </row>
    <row r="2424" spans="3:4" x14ac:dyDescent="0.2">
      <c r="C2424"/>
      <c r="D2424" s="11"/>
    </row>
    <row r="2425" spans="3:4" x14ac:dyDescent="0.2">
      <c r="C2425"/>
      <c r="D2425" s="11"/>
    </row>
    <row r="2426" spans="3:4" x14ac:dyDescent="0.2">
      <c r="C2426"/>
      <c r="D2426" s="11"/>
    </row>
    <row r="2427" spans="3:4" x14ac:dyDescent="0.2">
      <c r="C2427"/>
      <c r="D2427" s="11"/>
    </row>
    <row r="2428" spans="3:4" x14ac:dyDescent="0.2">
      <c r="C2428"/>
      <c r="D2428" s="11"/>
    </row>
    <row r="2429" spans="3:4" x14ac:dyDescent="0.2">
      <c r="C2429"/>
      <c r="D2429" s="11"/>
    </row>
    <row r="2430" spans="3:4" x14ac:dyDescent="0.2">
      <c r="C2430"/>
      <c r="D2430" s="11"/>
    </row>
    <row r="2431" spans="3:4" x14ac:dyDescent="0.2">
      <c r="C2431"/>
      <c r="D2431" s="11"/>
    </row>
    <row r="2432" spans="3:4" x14ac:dyDescent="0.2">
      <c r="C2432"/>
      <c r="D2432" s="11"/>
    </row>
    <row r="2433" spans="3:4" x14ac:dyDescent="0.2">
      <c r="C2433"/>
      <c r="D2433" s="11"/>
    </row>
    <row r="2434" spans="3:4" x14ac:dyDescent="0.2">
      <c r="C2434"/>
      <c r="D2434" s="11"/>
    </row>
    <row r="2435" spans="3:4" x14ac:dyDescent="0.2">
      <c r="C2435"/>
      <c r="D2435" s="11"/>
    </row>
    <row r="2436" spans="3:4" x14ac:dyDescent="0.2">
      <c r="C2436"/>
      <c r="D2436" s="11"/>
    </row>
    <row r="2437" spans="3:4" x14ac:dyDescent="0.2">
      <c r="C2437"/>
      <c r="D2437" s="11"/>
    </row>
    <row r="2438" spans="3:4" x14ac:dyDescent="0.2">
      <c r="C2438"/>
      <c r="D2438" s="11"/>
    </row>
    <row r="2439" spans="3:4" x14ac:dyDescent="0.2">
      <c r="C2439"/>
      <c r="D2439" s="11"/>
    </row>
    <row r="2440" spans="3:4" x14ac:dyDescent="0.2">
      <c r="C2440"/>
      <c r="D2440" s="11"/>
    </row>
    <row r="2441" spans="3:4" x14ac:dyDescent="0.2">
      <c r="C2441"/>
      <c r="D2441" s="11"/>
    </row>
    <row r="2442" spans="3:4" x14ac:dyDescent="0.2">
      <c r="C2442"/>
      <c r="D2442" s="11"/>
    </row>
    <row r="2443" spans="3:4" x14ac:dyDescent="0.2">
      <c r="C2443"/>
      <c r="D2443" s="11"/>
    </row>
    <row r="2444" spans="3:4" x14ac:dyDescent="0.2">
      <c r="C2444"/>
      <c r="D2444" s="11"/>
    </row>
    <row r="2445" spans="3:4" x14ac:dyDescent="0.2">
      <c r="C2445"/>
      <c r="D2445" s="11"/>
    </row>
    <row r="2446" spans="3:4" x14ac:dyDescent="0.2">
      <c r="C2446"/>
      <c r="D2446" s="11"/>
    </row>
    <row r="2447" spans="3:4" x14ac:dyDescent="0.2">
      <c r="C2447"/>
      <c r="D2447" s="11"/>
    </row>
    <row r="2448" spans="3:4" x14ac:dyDescent="0.2">
      <c r="C2448"/>
      <c r="D2448" s="11"/>
    </row>
    <row r="2449" spans="3:4" x14ac:dyDescent="0.2">
      <c r="C2449"/>
      <c r="D2449" s="11"/>
    </row>
    <row r="2450" spans="3:4" x14ac:dyDescent="0.2">
      <c r="C2450"/>
      <c r="D2450" s="11"/>
    </row>
    <row r="2451" spans="3:4" x14ac:dyDescent="0.2">
      <c r="C2451"/>
      <c r="D2451" s="11"/>
    </row>
    <row r="2452" spans="3:4" x14ac:dyDescent="0.2">
      <c r="C2452"/>
      <c r="D2452" s="11"/>
    </row>
    <row r="2453" spans="3:4" x14ac:dyDescent="0.2">
      <c r="C2453"/>
      <c r="D2453" s="11"/>
    </row>
    <row r="2454" spans="3:4" x14ac:dyDescent="0.2">
      <c r="C2454"/>
      <c r="D2454" s="11"/>
    </row>
    <row r="2455" spans="3:4" x14ac:dyDescent="0.2">
      <c r="C2455"/>
      <c r="D2455" s="11"/>
    </row>
    <row r="2456" spans="3:4" x14ac:dyDescent="0.2">
      <c r="C2456"/>
      <c r="D2456" s="11"/>
    </row>
    <row r="2457" spans="3:4" x14ac:dyDescent="0.2">
      <c r="C2457"/>
      <c r="D2457" s="11"/>
    </row>
    <row r="2458" spans="3:4" x14ac:dyDescent="0.2">
      <c r="C2458"/>
      <c r="D2458" s="11"/>
    </row>
    <row r="2459" spans="3:4" x14ac:dyDescent="0.2">
      <c r="C2459"/>
      <c r="D2459" s="11"/>
    </row>
    <row r="2460" spans="3:4" x14ac:dyDescent="0.2">
      <c r="C2460"/>
      <c r="D2460" s="11"/>
    </row>
    <row r="2461" spans="3:4" x14ac:dyDescent="0.2">
      <c r="C2461"/>
      <c r="D2461" s="11"/>
    </row>
    <row r="2462" spans="3:4" x14ac:dyDescent="0.2">
      <c r="C2462"/>
      <c r="D2462" s="11"/>
    </row>
    <row r="2463" spans="3:4" x14ac:dyDescent="0.2">
      <c r="C2463"/>
      <c r="D2463" s="11"/>
    </row>
    <row r="2464" spans="3:4" x14ac:dyDescent="0.2">
      <c r="C2464"/>
      <c r="D2464" s="11"/>
    </row>
    <row r="2465" spans="3:4" x14ac:dyDescent="0.2">
      <c r="C2465"/>
      <c r="D2465" s="11"/>
    </row>
    <row r="2466" spans="3:4" x14ac:dyDescent="0.2">
      <c r="C2466"/>
      <c r="D2466" s="11"/>
    </row>
    <row r="2467" spans="3:4" x14ac:dyDescent="0.2">
      <c r="C2467"/>
      <c r="D2467" s="11"/>
    </row>
    <row r="2468" spans="3:4" x14ac:dyDescent="0.2">
      <c r="C2468"/>
      <c r="D2468" s="11"/>
    </row>
    <row r="2469" spans="3:4" x14ac:dyDescent="0.2">
      <c r="C2469"/>
      <c r="D2469" s="11"/>
    </row>
    <row r="2470" spans="3:4" x14ac:dyDescent="0.2">
      <c r="C2470"/>
      <c r="D2470" s="11"/>
    </row>
    <row r="2471" spans="3:4" x14ac:dyDescent="0.2">
      <c r="C2471"/>
      <c r="D2471" s="11"/>
    </row>
    <row r="2472" spans="3:4" x14ac:dyDescent="0.2">
      <c r="C2472"/>
      <c r="D2472" s="11"/>
    </row>
    <row r="2473" spans="3:4" x14ac:dyDescent="0.2">
      <c r="C2473"/>
      <c r="D2473" s="11"/>
    </row>
    <row r="2474" spans="3:4" x14ac:dyDescent="0.2">
      <c r="C2474"/>
      <c r="D2474" s="11"/>
    </row>
    <row r="2475" spans="3:4" x14ac:dyDescent="0.2">
      <c r="C2475"/>
      <c r="D2475" s="11"/>
    </row>
    <row r="2476" spans="3:4" x14ac:dyDescent="0.2">
      <c r="C2476"/>
      <c r="D2476" s="11"/>
    </row>
    <row r="2477" spans="3:4" x14ac:dyDescent="0.2">
      <c r="C2477"/>
      <c r="D2477" s="11"/>
    </row>
    <row r="2478" spans="3:4" x14ac:dyDescent="0.2">
      <c r="C2478"/>
      <c r="D2478" s="11"/>
    </row>
    <row r="2479" spans="3:4" x14ac:dyDescent="0.2">
      <c r="C2479"/>
      <c r="D2479" s="11"/>
    </row>
    <row r="2480" spans="3:4" x14ac:dyDescent="0.2">
      <c r="C2480"/>
      <c r="D2480" s="11"/>
    </row>
    <row r="2481" spans="3:4" x14ac:dyDescent="0.2">
      <c r="C2481"/>
      <c r="D2481" s="11"/>
    </row>
    <row r="2482" spans="3:4" x14ac:dyDescent="0.2">
      <c r="C2482"/>
      <c r="D2482" s="11"/>
    </row>
    <row r="2483" spans="3:4" x14ac:dyDescent="0.2">
      <c r="C2483"/>
      <c r="D2483" s="11"/>
    </row>
    <row r="2484" spans="3:4" x14ac:dyDescent="0.2">
      <c r="C2484"/>
      <c r="D2484" s="11"/>
    </row>
    <row r="2485" spans="3:4" x14ac:dyDescent="0.2">
      <c r="C2485"/>
      <c r="D2485" s="11"/>
    </row>
    <row r="2486" spans="3:4" x14ac:dyDescent="0.2">
      <c r="C2486"/>
      <c r="D2486" s="11"/>
    </row>
    <row r="2487" spans="3:4" x14ac:dyDescent="0.2">
      <c r="C2487"/>
      <c r="D2487" s="11"/>
    </row>
    <row r="2488" spans="3:4" x14ac:dyDescent="0.2">
      <c r="C2488"/>
      <c r="D2488" s="11"/>
    </row>
    <row r="2489" spans="3:4" x14ac:dyDescent="0.2">
      <c r="C2489"/>
      <c r="D2489" s="11"/>
    </row>
    <row r="2490" spans="3:4" x14ac:dyDescent="0.2">
      <c r="C2490"/>
      <c r="D2490" s="11"/>
    </row>
    <row r="2491" spans="3:4" x14ac:dyDescent="0.2">
      <c r="C2491"/>
      <c r="D2491" s="11"/>
    </row>
    <row r="2492" spans="3:4" x14ac:dyDescent="0.2">
      <c r="C2492"/>
      <c r="D2492" s="11"/>
    </row>
    <row r="2493" spans="3:4" x14ac:dyDescent="0.2">
      <c r="C2493"/>
      <c r="D2493" s="11"/>
    </row>
    <row r="2494" spans="3:4" x14ac:dyDescent="0.2">
      <c r="C2494"/>
      <c r="D2494" s="11"/>
    </row>
    <row r="2495" spans="3:4" x14ac:dyDescent="0.2">
      <c r="C2495"/>
      <c r="D2495" s="11"/>
    </row>
    <row r="2496" spans="3:4" x14ac:dyDescent="0.2">
      <c r="C2496"/>
      <c r="D2496" s="11"/>
    </row>
    <row r="2497" spans="3:4" x14ac:dyDescent="0.2">
      <c r="C2497"/>
      <c r="D2497" s="11"/>
    </row>
    <row r="2498" spans="3:4" x14ac:dyDescent="0.2">
      <c r="C2498"/>
      <c r="D2498" s="11"/>
    </row>
    <row r="2499" spans="3:4" x14ac:dyDescent="0.2">
      <c r="C2499"/>
      <c r="D2499" s="11"/>
    </row>
    <row r="2500" spans="3:4" x14ac:dyDescent="0.2">
      <c r="C2500"/>
      <c r="D2500" s="11"/>
    </row>
    <row r="2501" spans="3:4" x14ac:dyDescent="0.2">
      <c r="C2501"/>
      <c r="D2501" s="11"/>
    </row>
    <row r="2502" spans="3:4" x14ac:dyDescent="0.2">
      <c r="C2502"/>
      <c r="D2502" s="11"/>
    </row>
    <row r="2503" spans="3:4" x14ac:dyDescent="0.2">
      <c r="C2503"/>
      <c r="D2503" s="11"/>
    </row>
    <row r="2504" spans="3:4" x14ac:dyDescent="0.2">
      <c r="C2504"/>
      <c r="D2504" s="11"/>
    </row>
    <row r="2505" spans="3:4" x14ac:dyDescent="0.2">
      <c r="C2505"/>
      <c r="D2505" s="11"/>
    </row>
    <row r="2506" spans="3:4" x14ac:dyDescent="0.2">
      <c r="C2506"/>
      <c r="D2506" s="11"/>
    </row>
    <row r="2507" spans="3:4" x14ac:dyDescent="0.2">
      <c r="C2507"/>
      <c r="D2507" s="11"/>
    </row>
    <row r="2508" spans="3:4" x14ac:dyDescent="0.2">
      <c r="C2508"/>
      <c r="D2508" s="11"/>
    </row>
    <row r="2509" spans="3:4" x14ac:dyDescent="0.2">
      <c r="C2509"/>
      <c r="D2509" s="11"/>
    </row>
    <row r="2510" spans="3:4" x14ac:dyDescent="0.2">
      <c r="C2510"/>
      <c r="D2510" s="11"/>
    </row>
    <row r="2511" spans="3:4" x14ac:dyDescent="0.2">
      <c r="C2511"/>
      <c r="D2511" s="11"/>
    </row>
    <row r="2512" spans="3:4" x14ac:dyDescent="0.2">
      <c r="C2512"/>
      <c r="D2512" s="11"/>
    </row>
    <row r="2513" spans="3:4" x14ac:dyDescent="0.2">
      <c r="C2513"/>
      <c r="D2513" s="11"/>
    </row>
    <row r="2514" spans="3:4" x14ac:dyDescent="0.2">
      <c r="C2514"/>
      <c r="D2514" s="11"/>
    </row>
    <row r="2515" spans="3:4" x14ac:dyDescent="0.2">
      <c r="C2515"/>
      <c r="D2515" s="11"/>
    </row>
    <row r="2516" spans="3:4" x14ac:dyDescent="0.2">
      <c r="C2516"/>
      <c r="D2516" s="11"/>
    </row>
    <row r="2517" spans="3:4" x14ac:dyDescent="0.2">
      <c r="C2517"/>
      <c r="D2517" s="11"/>
    </row>
    <row r="2518" spans="3:4" x14ac:dyDescent="0.2">
      <c r="C2518"/>
      <c r="D2518" s="11"/>
    </row>
    <row r="2519" spans="3:4" x14ac:dyDescent="0.2">
      <c r="C2519"/>
      <c r="D2519" s="11"/>
    </row>
    <row r="2520" spans="3:4" x14ac:dyDescent="0.2">
      <c r="C2520"/>
      <c r="D2520" s="11"/>
    </row>
    <row r="2521" spans="3:4" x14ac:dyDescent="0.2">
      <c r="C2521"/>
      <c r="D2521" s="11"/>
    </row>
    <row r="2522" spans="3:4" x14ac:dyDescent="0.2">
      <c r="C2522"/>
      <c r="D2522" s="11"/>
    </row>
    <row r="2523" spans="3:4" x14ac:dyDescent="0.2">
      <c r="C2523"/>
      <c r="D2523" s="11"/>
    </row>
    <row r="2524" spans="3:4" x14ac:dyDescent="0.2">
      <c r="C2524"/>
      <c r="D2524" s="11"/>
    </row>
    <row r="2525" spans="3:4" x14ac:dyDescent="0.2">
      <c r="C2525"/>
      <c r="D2525" s="11"/>
    </row>
    <row r="2526" spans="3:4" x14ac:dyDescent="0.2">
      <c r="C2526"/>
      <c r="D2526" s="11"/>
    </row>
    <row r="2527" spans="3:4" x14ac:dyDescent="0.2">
      <c r="C2527"/>
      <c r="D2527" s="11"/>
    </row>
    <row r="2528" spans="3:4" x14ac:dyDescent="0.2">
      <c r="C2528"/>
      <c r="D2528" s="11"/>
    </row>
    <row r="2529" spans="3:4" x14ac:dyDescent="0.2">
      <c r="C2529"/>
      <c r="D2529" s="11"/>
    </row>
    <row r="2530" spans="3:4" x14ac:dyDescent="0.2">
      <c r="C2530"/>
      <c r="D2530" s="11"/>
    </row>
    <row r="2531" spans="3:4" x14ac:dyDescent="0.2">
      <c r="C2531"/>
      <c r="D2531" s="11"/>
    </row>
    <row r="2532" spans="3:4" x14ac:dyDescent="0.2">
      <c r="C2532"/>
      <c r="D2532" s="11"/>
    </row>
    <row r="2533" spans="3:4" x14ac:dyDescent="0.2">
      <c r="C2533"/>
      <c r="D2533" s="11"/>
    </row>
    <row r="2534" spans="3:4" x14ac:dyDescent="0.2">
      <c r="C2534"/>
      <c r="D2534" s="11"/>
    </row>
    <row r="2535" spans="3:4" x14ac:dyDescent="0.2">
      <c r="C2535"/>
      <c r="D2535" s="11"/>
    </row>
    <row r="2536" spans="3:4" x14ac:dyDescent="0.2">
      <c r="C2536"/>
      <c r="D2536" s="11"/>
    </row>
    <row r="2537" spans="3:4" x14ac:dyDescent="0.2">
      <c r="C2537"/>
      <c r="D2537" s="11"/>
    </row>
    <row r="2538" spans="3:4" x14ac:dyDescent="0.2">
      <c r="C2538"/>
      <c r="D2538" s="11"/>
    </row>
    <row r="2539" spans="3:4" x14ac:dyDescent="0.2">
      <c r="C2539"/>
      <c r="D2539" s="11"/>
    </row>
    <row r="2540" spans="3:4" x14ac:dyDescent="0.2">
      <c r="C2540"/>
      <c r="D2540" s="11"/>
    </row>
    <row r="2541" spans="3:4" x14ac:dyDescent="0.2">
      <c r="C2541"/>
      <c r="D2541" s="11"/>
    </row>
    <row r="2542" spans="3:4" x14ac:dyDescent="0.2">
      <c r="C2542"/>
      <c r="D2542" s="11"/>
    </row>
    <row r="2543" spans="3:4" x14ac:dyDescent="0.2">
      <c r="C2543"/>
      <c r="D2543" s="11"/>
    </row>
    <row r="2544" spans="3:4" x14ac:dyDescent="0.2">
      <c r="C2544"/>
      <c r="D2544" s="11"/>
    </row>
    <row r="2545" spans="3:4" x14ac:dyDescent="0.2">
      <c r="C2545"/>
      <c r="D2545" s="11"/>
    </row>
    <row r="2546" spans="3:4" x14ac:dyDescent="0.2">
      <c r="C2546"/>
      <c r="D2546" s="11"/>
    </row>
    <row r="2547" spans="3:4" x14ac:dyDescent="0.2">
      <c r="C2547"/>
      <c r="D2547" s="11"/>
    </row>
    <row r="2548" spans="3:4" x14ac:dyDescent="0.2">
      <c r="C2548"/>
      <c r="D2548" s="11"/>
    </row>
    <row r="2549" spans="3:4" x14ac:dyDescent="0.2">
      <c r="C2549"/>
      <c r="D2549" s="11"/>
    </row>
    <row r="2550" spans="3:4" x14ac:dyDescent="0.2">
      <c r="C2550"/>
      <c r="D2550" s="11"/>
    </row>
    <row r="2551" spans="3:4" x14ac:dyDescent="0.2">
      <c r="C2551"/>
      <c r="D2551" s="11"/>
    </row>
    <row r="2552" spans="3:4" x14ac:dyDescent="0.2">
      <c r="C2552"/>
      <c r="D2552" s="11"/>
    </row>
    <row r="2553" spans="3:4" x14ac:dyDescent="0.2">
      <c r="C2553"/>
      <c r="D2553" s="11"/>
    </row>
    <row r="2554" spans="3:4" x14ac:dyDescent="0.2">
      <c r="C2554"/>
      <c r="D2554" s="11"/>
    </row>
    <row r="2555" spans="3:4" x14ac:dyDescent="0.2">
      <c r="C2555"/>
      <c r="D2555" s="11"/>
    </row>
    <row r="2556" spans="3:4" x14ac:dyDescent="0.2">
      <c r="C2556"/>
      <c r="D2556" s="11"/>
    </row>
    <row r="2557" spans="3:4" x14ac:dyDescent="0.2">
      <c r="C2557"/>
      <c r="D2557" s="11"/>
    </row>
    <row r="2558" spans="3:4" x14ac:dyDescent="0.2">
      <c r="C2558"/>
      <c r="D2558" s="11"/>
    </row>
    <row r="2559" spans="3:4" x14ac:dyDescent="0.2">
      <c r="C2559"/>
      <c r="D2559" s="11"/>
    </row>
    <row r="2560" spans="3:4" x14ac:dyDescent="0.2">
      <c r="C2560"/>
      <c r="D2560" s="11"/>
    </row>
    <row r="2561" spans="3:4" x14ac:dyDescent="0.2">
      <c r="C2561"/>
      <c r="D2561" s="11"/>
    </row>
    <row r="2562" spans="3:4" x14ac:dyDescent="0.2">
      <c r="C2562"/>
      <c r="D2562" s="11"/>
    </row>
    <row r="2563" spans="3:4" x14ac:dyDescent="0.2">
      <c r="C2563"/>
      <c r="D2563" s="11"/>
    </row>
    <row r="2564" spans="3:4" x14ac:dyDescent="0.2">
      <c r="C2564"/>
      <c r="D2564" s="11"/>
    </row>
    <row r="2565" spans="3:4" x14ac:dyDescent="0.2">
      <c r="C2565"/>
      <c r="D2565" s="11"/>
    </row>
    <row r="2566" spans="3:4" x14ac:dyDescent="0.2">
      <c r="C2566"/>
      <c r="D2566" s="11"/>
    </row>
    <row r="2567" spans="3:4" x14ac:dyDescent="0.2">
      <c r="C2567"/>
      <c r="D2567" s="11"/>
    </row>
    <row r="2568" spans="3:4" x14ac:dyDescent="0.2">
      <c r="C2568"/>
      <c r="D2568" s="11"/>
    </row>
    <row r="2569" spans="3:4" x14ac:dyDescent="0.2">
      <c r="C2569"/>
      <c r="D2569" s="11"/>
    </row>
    <row r="2570" spans="3:4" x14ac:dyDescent="0.2">
      <c r="C2570"/>
      <c r="D2570" s="11"/>
    </row>
    <row r="2571" spans="3:4" x14ac:dyDescent="0.2">
      <c r="C2571"/>
      <c r="D2571" s="11"/>
    </row>
    <row r="2572" spans="3:4" x14ac:dyDescent="0.2">
      <c r="C2572"/>
      <c r="D2572" s="11"/>
    </row>
    <row r="2573" spans="3:4" x14ac:dyDescent="0.2">
      <c r="C2573"/>
      <c r="D2573" s="11"/>
    </row>
    <row r="2574" spans="3:4" x14ac:dyDescent="0.2">
      <c r="C2574"/>
      <c r="D2574" s="11"/>
    </row>
    <row r="2575" spans="3:4" x14ac:dyDescent="0.2">
      <c r="C2575"/>
      <c r="D2575" s="11"/>
    </row>
    <row r="2576" spans="3:4" x14ac:dyDescent="0.2">
      <c r="C2576"/>
      <c r="D2576" s="11"/>
    </row>
    <row r="2577" spans="3:4" x14ac:dyDescent="0.2">
      <c r="C2577"/>
      <c r="D2577" s="11"/>
    </row>
    <row r="2578" spans="3:4" x14ac:dyDescent="0.2">
      <c r="C2578"/>
      <c r="D2578" s="11"/>
    </row>
    <row r="2579" spans="3:4" x14ac:dyDescent="0.2">
      <c r="C2579"/>
      <c r="D2579" s="11"/>
    </row>
    <row r="2580" spans="3:4" x14ac:dyDescent="0.2">
      <c r="C2580"/>
      <c r="D2580" s="11"/>
    </row>
    <row r="2581" spans="3:4" x14ac:dyDescent="0.2">
      <c r="C2581"/>
      <c r="D2581" s="11"/>
    </row>
    <row r="2582" spans="3:4" x14ac:dyDescent="0.2">
      <c r="C2582"/>
      <c r="D2582" s="11"/>
    </row>
    <row r="2583" spans="3:4" x14ac:dyDescent="0.2">
      <c r="C2583"/>
      <c r="D2583" s="11"/>
    </row>
    <row r="2584" spans="3:4" x14ac:dyDescent="0.2">
      <c r="C2584"/>
      <c r="D2584" s="11"/>
    </row>
    <row r="2585" spans="3:4" x14ac:dyDescent="0.2">
      <c r="C2585"/>
      <c r="D2585" s="11"/>
    </row>
    <row r="2586" spans="3:4" x14ac:dyDescent="0.2">
      <c r="C2586"/>
      <c r="D2586" s="11"/>
    </row>
    <row r="2587" spans="3:4" x14ac:dyDescent="0.2">
      <c r="C2587"/>
      <c r="D2587" s="11"/>
    </row>
    <row r="2588" spans="3:4" x14ac:dyDescent="0.2">
      <c r="C2588"/>
      <c r="D2588" s="11"/>
    </row>
    <row r="2589" spans="3:4" x14ac:dyDescent="0.2">
      <c r="C2589"/>
      <c r="D2589" s="11"/>
    </row>
    <row r="2590" spans="3:4" x14ac:dyDescent="0.2">
      <c r="C2590"/>
      <c r="D2590" s="11"/>
    </row>
    <row r="2591" spans="3:4" x14ac:dyDescent="0.2">
      <c r="C2591"/>
      <c r="D2591" s="11"/>
    </row>
    <row r="2592" spans="3:4" x14ac:dyDescent="0.2">
      <c r="C2592"/>
      <c r="D2592" s="11"/>
    </row>
    <row r="2593" spans="3:4" x14ac:dyDescent="0.2">
      <c r="C2593"/>
      <c r="D2593" s="11"/>
    </row>
    <row r="2594" spans="3:4" x14ac:dyDescent="0.2">
      <c r="C2594"/>
      <c r="D2594" s="11"/>
    </row>
    <row r="2595" spans="3:4" x14ac:dyDescent="0.2">
      <c r="C2595"/>
      <c r="D2595" s="11"/>
    </row>
    <row r="2596" spans="3:4" x14ac:dyDescent="0.2">
      <c r="C2596"/>
      <c r="D2596" s="11"/>
    </row>
    <row r="2597" spans="3:4" x14ac:dyDescent="0.2">
      <c r="C2597"/>
      <c r="D2597" s="11"/>
    </row>
    <row r="2598" spans="3:4" x14ac:dyDescent="0.2">
      <c r="C2598"/>
      <c r="D2598" s="11"/>
    </row>
    <row r="2599" spans="3:4" x14ac:dyDescent="0.2">
      <c r="C2599"/>
      <c r="D2599" s="11"/>
    </row>
    <row r="2600" spans="3:4" x14ac:dyDescent="0.2">
      <c r="C2600"/>
      <c r="D2600" s="11"/>
    </row>
    <row r="2601" spans="3:4" x14ac:dyDescent="0.2">
      <c r="C2601"/>
      <c r="D2601" s="11"/>
    </row>
    <row r="2602" spans="3:4" x14ac:dyDescent="0.2">
      <c r="C2602"/>
      <c r="D2602" s="11"/>
    </row>
    <row r="2603" spans="3:4" x14ac:dyDescent="0.2">
      <c r="C2603"/>
      <c r="D2603" s="11"/>
    </row>
    <row r="2604" spans="3:4" x14ac:dyDescent="0.2">
      <c r="C2604"/>
      <c r="D2604" s="11"/>
    </row>
    <row r="2605" spans="3:4" x14ac:dyDescent="0.2">
      <c r="C2605"/>
      <c r="D2605" s="11"/>
    </row>
    <row r="2606" spans="3:4" x14ac:dyDescent="0.2">
      <c r="C2606"/>
      <c r="D2606" s="11"/>
    </row>
    <row r="2607" spans="3:4" x14ac:dyDescent="0.2">
      <c r="C2607"/>
      <c r="D2607" s="11"/>
    </row>
    <row r="2608" spans="3:4" x14ac:dyDescent="0.2">
      <c r="C2608"/>
      <c r="D2608" s="11"/>
    </row>
    <row r="2609" spans="3:4" x14ac:dyDescent="0.2">
      <c r="C2609"/>
      <c r="D2609" s="11"/>
    </row>
    <row r="2610" spans="3:4" x14ac:dyDescent="0.2">
      <c r="C2610"/>
      <c r="D2610" s="11"/>
    </row>
    <row r="2611" spans="3:4" x14ac:dyDescent="0.2">
      <c r="C2611"/>
      <c r="D2611" s="11"/>
    </row>
    <row r="2612" spans="3:4" x14ac:dyDescent="0.2">
      <c r="C2612"/>
      <c r="D2612" s="11"/>
    </row>
    <row r="2613" spans="3:4" x14ac:dyDescent="0.2">
      <c r="C2613"/>
      <c r="D2613" s="11"/>
    </row>
    <row r="2614" spans="3:4" x14ac:dyDescent="0.2">
      <c r="C2614"/>
      <c r="D2614" s="11"/>
    </row>
    <row r="2615" spans="3:4" x14ac:dyDescent="0.2">
      <c r="C2615"/>
      <c r="D2615" s="11"/>
    </row>
    <row r="2616" spans="3:4" x14ac:dyDescent="0.2">
      <c r="C2616"/>
      <c r="D2616" s="11"/>
    </row>
    <row r="2617" spans="3:4" x14ac:dyDescent="0.2">
      <c r="C2617"/>
      <c r="D2617" s="11"/>
    </row>
    <row r="2618" spans="3:4" x14ac:dyDescent="0.2">
      <c r="C2618"/>
      <c r="D2618" s="11"/>
    </row>
    <row r="2619" spans="3:4" x14ac:dyDescent="0.2">
      <c r="C2619"/>
      <c r="D2619" s="11"/>
    </row>
    <row r="2620" spans="3:4" x14ac:dyDescent="0.2">
      <c r="C2620"/>
      <c r="D2620" s="11"/>
    </row>
    <row r="2621" spans="3:4" x14ac:dyDescent="0.2">
      <c r="C2621"/>
      <c r="D2621" s="11"/>
    </row>
    <row r="2622" spans="3:4" x14ac:dyDescent="0.2">
      <c r="C2622"/>
      <c r="D2622" s="11"/>
    </row>
    <row r="2623" spans="3:4" x14ac:dyDescent="0.2">
      <c r="C2623"/>
      <c r="D2623" s="11"/>
    </row>
    <row r="2624" spans="3:4" x14ac:dyDescent="0.2">
      <c r="C2624"/>
      <c r="D2624" s="11"/>
    </row>
    <row r="2625" spans="3:4" x14ac:dyDescent="0.2">
      <c r="C2625"/>
      <c r="D2625" s="11"/>
    </row>
    <row r="2626" spans="3:4" x14ac:dyDescent="0.2">
      <c r="C2626"/>
      <c r="D2626" s="11"/>
    </row>
    <row r="2627" spans="3:4" x14ac:dyDescent="0.2">
      <c r="C2627"/>
      <c r="D2627" s="11"/>
    </row>
    <row r="2628" spans="3:4" x14ac:dyDescent="0.2">
      <c r="C2628"/>
      <c r="D2628" s="11"/>
    </row>
    <row r="2629" spans="3:4" x14ac:dyDescent="0.2">
      <c r="C2629"/>
      <c r="D2629" s="11"/>
    </row>
    <row r="2630" spans="3:4" x14ac:dyDescent="0.2">
      <c r="C2630"/>
      <c r="D2630" s="11"/>
    </row>
    <row r="2631" spans="3:4" x14ac:dyDescent="0.2">
      <c r="C2631"/>
      <c r="D2631" s="11"/>
    </row>
    <row r="2632" spans="3:4" x14ac:dyDescent="0.2">
      <c r="C2632"/>
      <c r="D2632" s="11"/>
    </row>
    <row r="2633" spans="3:4" x14ac:dyDescent="0.2">
      <c r="C2633"/>
      <c r="D2633" s="11"/>
    </row>
    <row r="2634" spans="3:4" x14ac:dyDescent="0.2">
      <c r="C2634"/>
      <c r="D2634" s="11"/>
    </row>
    <row r="2635" spans="3:4" x14ac:dyDescent="0.2">
      <c r="C2635"/>
      <c r="D2635" s="11"/>
    </row>
    <row r="2636" spans="3:4" x14ac:dyDescent="0.2">
      <c r="C2636"/>
      <c r="D2636" s="11"/>
    </row>
    <row r="2637" spans="3:4" x14ac:dyDescent="0.2">
      <c r="C2637"/>
      <c r="D2637" s="11"/>
    </row>
    <row r="2638" spans="3:4" x14ac:dyDescent="0.2">
      <c r="C2638"/>
      <c r="D2638" s="11"/>
    </row>
    <row r="2639" spans="3:4" x14ac:dyDescent="0.2">
      <c r="C2639"/>
      <c r="D2639" s="11"/>
    </row>
    <row r="2640" spans="3:4" x14ac:dyDescent="0.2">
      <c r="C2640"/>
      <c r="D2640" s="11"/>
    </row>
    <row r="2641" spans="3:4" x14ac:dyDescent="0.2">
      <c r="C2641"/>
      <c r="D2641" s="11"/>
    </row>
    <row r="2642" spans="3:4" x14ac:dyDescent="0.2">
      <c r="C2642"/>
      <c r="D2642" s="11"/>
    </row>
    <row r="2643" spans="3:4" x14ac:dyDescent="0.2">
      <c r="C2643"/>
      <c r="D2643" s="11"/>
    </row>
    <row r="2644" spans="3:4" x14ac:dyDescent="0.2">
      <c r="C2644"/>
      <c r="D2644" s="11"/>
    </row>
    <row r="2645" spans="3:4" x14ac:dyDescent="0.2">
      <c r="C2645"/>
      <c r="D2645" s="11"/>
    </row>
    <row r="2646" spans="3:4" x14ac:dyDescent="0.2">
      <c r="C2646"/>
      <c r="D2646" s="11"/>
    </row>
    <row r="2647" spans="3:4" x14ac:dyDescent="0.2">
      <c r="C2647"/>
      <c r="D2647" s="11"/>
    </row>
    <row r="2648" spans="3:4" x14ac:dyDescent="0.2">
      <c r="C2648"/>
      <c r="D2648" s="11"/>
    </row>
    <row r="2649" spans="3:4" x14ac:dyDescent="0.2">
      <c r="C2649"/>
      <c r="D2649" s="11"/>
    </row>
    <row r="2650" spans="3:4" x14ac:dyDescent="0.2">
      <c r="C2650"/>
      <c r="D2650" s="11"/>
    </row>
    <row r="2651" spans="3:4" x14ac:dyDescent="0.2">
      <c r="C2651"/>
      <c r="D2651" s="11"/>
    </row>
    <row r="2652" spans="3:4" x14ac:dyDescent="0.2">
      <c r="C2652"/>
      <c r="D2652" s="11"/>
    </row>
    <row r="2653" spans="3:4" x14ac:dyDescent="0.2">
      <c r="C2653"/>
      <c r="D2653" s="11"/>
    </row>
    <row r="2654" spans="3:4" x14ac:dyDescent="0.2">
      <c r="C2654"/>
      <c r="D2654" s="11"/>
    </row>
    <row r="2655" spans="3:4" x14ac:dyDescent="0.2">
      <c r="C2655"/>
      <c r="D2655" s="11"/>
    </row>
    <row r="2656" spans="3:4" x14ac:dyDescent="0.2">
      <c r="C2656"/>
      <c r="D2656" s="11"/>
    </row>
    <row r="2657" spans="3:4" x14ac:dyDescent="0.2">
      <c r="C2657"/>
      <c r="D2657" s="11"/>
    </row>
    <row r="2658" spans="3:4" x14ac:dyDescent="0.2">
      <c r="C2658"/>
      <c r="D2658" s="11"/>
    </row>
    <row r="2659" spans="3:4" x14ac:dyDescent="0.2">
      <c r="C2659"/>
      <c r="D2659" s="11"/>
    </row>
    <row r="2660" spans="3:4" x14ac:dyDescent="0.2">
      <c r="C2660"/>
      <c r="D2660" s="11"/>
    </row>
    <row r="2661" spans="3:4" x14ac:dyDescent="0.2">
      <c r="C2661"/>
      <c r="D2661" s="11"/>
    </row>
    <row r="2662" spans="3:4" x14ac:dyDescent="0.2">
      <c r="C2662"/>
      <c r="D2662" s="11"/>
    </row>
    <row r="2663" spans="3:4" x14ac:dyDescent="0.2">
      <c r="C2663"/>
      <c r="D2663" s="11"/>
    </row>
    <row r="2664" spans="3:4" x14ac:dyDescent="0.2">
      <c r="C2664"/>
      <c r="D2664" s="11"/>
    </row>
    <row r="2665" spans="3:4" x14ac:dyDescent="0.2">
      <c r="C2665"/>
      <c r="D2665" s="11"/>
    </row>
    <row r="2666" spans="3:4" x14ac:dyDescent="0.2">
      <c r="C2666"/>
      <c r="D2666" s="11"/>
    </row>
    <row r="2667" spans="3:4" x14ac:dyDescent="0.2">
      <c r="C2667"/>
      <c r="D2667" s="11"/>
    </row>
    <row r="2668" spans="3:4" x14ac:dyDescent="0.2">
      <c r="C2668"/>
      <c r="D2668" s="11"/>
    </row>
    <row r="2669" spans="3:4" x14ac:dyDescent="0.2">
      <c r="C2669"/>
      <c r="D2669" s="11"/>
    </row>
    <row r="2670" spans="3:4" x14ac:dyDescent="0.2">
      <c r="C2670"/>
      <c r="D2670" s="11"/>
    </row>
    <row r="2671" spans="3:4" x14ac:dyDescent="0.2">
      <c r="C2671"/>
      <c r="D2671" s="11"/>
    </row>
    <row r="2672" spans="3:4" x14ac:dyDescent="0.2">
      <c r="C2672"/>
      <c r="D2672" s="11"/>
    </row>
    <row r="2673" spans="3:4" x14ac:dyDescent="0.2">
      <c r="C2673"/>
      <c r="D2673" s="11"/>
    </row>
    <row r="2674" spans="3:4" x14ac:dyDescent="0.2">
      <c r="C2674"/>
      <c r="D2674" s="11"/>
    </row>
    <row r="2675" spans="3:4" x14ac:dyDescent="0.2">
      <c r="C2675"/>
      <c r="D2675" s="11"/>
    </row>
    <row r="2676" spans="3:4" x14ac:dyDescent="0.2">
      <c r="C2676"/>
      <c r="D2676" s="11"/>
    </row>
    <row r="2677" spans="3:4" x14ac:dyDescent="0.2">
      <c r="C2677"/>
      <c r="D2677" s="11"/>
    </row>
    <row r="2678" spans="3:4" x14ac:dyDescent="0.2">
      <c r="C2678"/>
      <c r="D2678" s="11"/>
    </row>
    <row r="2679" spans="3:4" x14ac:dyDescent="0.2">
      <c r="C2679"/>
      <c r="D2679" s="11"/>
    </row>
    <row r="2680" spans="3:4" x14ac:dyDescent="0.2">
      <c r="C2680"/>
      <c r="D2680" s="11"/>
    </row>
    <row r="2681" spans="3:4" x14ac:dyDescent="0.2">
      <c r="C2681"/>
      <c r="D2681" s="11"/>
    </row>
    <row r="2682" spans="3:4" x14ac:dyDescent="0.2">
      <c r="C2682"/>
      <c r="D2682" s="11"/>
    </row>
    <row r="2683" spans="3:4" x14ac:dyDescent="0.2">
      <c r="C2683"/>
      <c r="D2683" s="11"/>
    </row>
    <row r="2684" spans="3:4" x14ac:dyDescent="0.2">
      <c r="C2684"/>
      <c r="D2684" s="11"/>
    </row>
    <row r="2685" spans="3:4" x14ac:dyDescent="0.2">
      <c r="C2685"/>
      <c r="D2685" s="11"/>
    </row>
    <row r="2686" spans="3:4" x14ac:dyDescent="0.2">
      <c r="C2686"/>
      <c r="D2686" s="11"/>
    </row>
    <row r="2687" spans="3:4" x14ac:dyDescent="0.2">
      <c r="C2687"/>
      <c r="D2687" s="11"/>
    </row>
    <row r="2688" spans="3:4" x14ac:dyDescent="0.2">
      <c r="C2688"/>
      <c r="D2688" s="11"/>
    </row>
    <row r="2689" spans="3:4" x14ac:dyDescent="0.2">
      <c r="C2689"/>
      <c r="D2689" s="11"/>
    </row>
    <row r="2690" spans="3:4" x14ac:dyDescent="0.2">
      <c r="C2690"/>
      <c r="D2690" s="11"/>
    </row>
    <row r="2691" spans="3:4" x14ac:dyDescent="0.2">
      <c r="C2691"/>
      <c r="D2691" s="11"/>
    </row>
    <row r="2692" spans="3:4" x14ac:dyDescent="0.2">
      <c r="C2692"/>
      <c r="D2692" s="11"/>
    </row>
    <row r="2693" spans="3:4" x14ac:dyDescent="0.2">
      <c r="C2693"/>
      <c r="D2693" s="11"/>
    </row>
    <row r="2694" spans="3:4" x14ac:dyDescent="0.2">
      <c r="C2694"/>
      <c r="D2694" s="11"/>
    </row>
    <row r="2695" spans="3:4" x14ac:dyDescent="0.2">
      <c r="C2695"/>
      <c r="D2695" s="11"/>
    </row>
    <row r="2696" spans="3:4" x14ac:dyDescent="0.2">
      <c r="C2696"/>
      <c r="D2696" s="11"/>
    </row>
    <row r="2697" spans="3:4" x14ac:dyDescent="0.2">
      <c r="C2697"/>
      <c r="D2697" s="11"/>
    </row>
    <row r="2698" spans="3:4" x14ac:dyDescent="0.2">
      <c r="C2698"/>
      <c r="D2698" s="11"/>
    </row>
    <row r="2699" spans="3:4" x14ac:dyDescent="0.2">
      <c r="C2699"/>
      <c r="D2699" s="11"/>
    </row>
    <row r="2700" spans="3:4" x14ac:dyDescent="0.2">
      <c r="C2700"/>
      <c r="D2700" s="11"/>
    </row>
    <row r="2701" spans="3:4" x14ac:dyDescent="0.2">
      <c r="C2701"/>
      <c r="D2701" s="11"/>
    </row>
    <row r="2702" spans="3:4" x14ac:dyDescent="0.2">
      <c r="C2702"/>
      <c r="D2702" s="11"/>
    </row>
    <row r="2703" spans="3:4" x14ac:dyDescent="0.2">
      <c r="C2703"/>
      <c r="D2703" s="11"/>
    </row>
    <row r="2704" spans="3:4" x14ac:dyDescent="0.2">
      <c r="C2704"/>
      <c r="D2704" s="11"/>
    </row>
    <row r="2705" spans="3:4" x14ac:dyDescent="0.2">
      <c r="C2705"/>
      <c r="D2705" s="11"/>
    </row>
    <row r="2706" spans="3:4" x14ac:dyDescent="0.2">
      <c r="C2706"/>
      <c r="D2706" s="11"/>
    </row>
    <row r="2707" spans="3:4" x14ac:dyDescent="0.2">
      <c r="C2707"/>
      <c r="D2707" s="11"/>
    </row>
    <row r="2708" spans="3:4" x14ac:dyDescent="0.2">
      <c r="C2708"/>
      <c r="D2708" s="11"/>
    </row>
    <row r="2709" spans="3:4" x14ac:dyDescent="0.2">
      <c r="C2709"/>
      <c r="D2709" s="11"/>
    </row>
    <row r="2710" spans="3:4" x14ac:dyDescent="0.2">
      <c r="C2710"/>
      <c r="D2710" s="11"/>
    </row>
    <row r="2711" spans="3:4" x14ac:dyDescent="0.2">
      <c r="C2711"/>
      <c r="D2711" s="11"/>
    </row>
    <row r="2712" spans="3:4" x14ac:dyDescent="0.2">
      <c r="C2712"/>
      <c r="D2712" s="11"/>
    </row>
    <row r="2713" spans="3:4" x14ac:dyDescent="0.2">
      <c r="C2713"/>
      <c r="D2713" s="11"/>
    </row>
    <row r="2714" spans="3:4" x14ac:dyDescent="0.2">
      <c r="C2714"/>
      <c r="D2714" s="11"/>
    </row>
    <row r="2715" spans="3:4" x14ac:dyDescent="0.2">
      <c r="C2715"/>
      <c r="D2715" s="11"/>
    </row>
    <row r="2716" spans="3:4" x14ac:dyDescent="0.2">
      <c r="C2716"/>
      <c r="D2716" s="11"/>
    </row>
    <row r="2717" spans="3:4" x14ac:dyDescent="0.2">
      <c r="C2717"/>
      <c r="D2717" s="11"/>
    </row>
    <row r="2718" spans="3:4" x14ac:dyDescent="0.2">
      <c r="C2718"/>
      <c r="D2718" s="11"/>
    </row>
    <row r="2719" spans="3:4" x14ac:dyDescent="0.2">
      <c r="C2719"/>
      <c r="D2719" s="11"/>
    </row>
    <row r="2720" spans="3:4" x14ac:dyDescent="0.2">
      <c r="C2720"/>
      <c r="D2720" s="11"/>
    </row>
    <row r="2721" spans="3:4" x14ac:dyDescent="0.2">
      <c r="C2721"/>
      <c r="D2721" s="11"/>
    </row>
    <row r="2722" spans="3:4" x14ac:dyDescent="0.2">
      <c r="C2722"/>
      <c r="D2722" s="11"/>
    </row>
    <row r="2723" spans="3:4" x14ac:dyDescent="0.2">
      <c r="C2723"/>
      <c r="D2723" s="11"/>
    </row>
    <row r="2724" spans="3:4" x14ac:dyDescent="0.2">
      <c r="C2724"/>
      <c r="D2724" s="11"/>
    </row>
    <row r="2725" spans="3:4" x14ac:dyDescent="0.2">
      <c r="C2725"/>
      <c r="D2725" s="11"/>
    </row>
    <row r="2726" spans="3:4" x14ac:dyDescent="0.2">
      <c r="C2726"/>
      <c r="D2726" s="11"/>
    </row>
    <row r="2727" spans="3:4" x14ac:dyDescent="0.2">
      <c r="C2727"/>
      <c r="D2727" s="11"/>
    </row>
    <row r="2728" spans="3:4" x14ac:dyDescent="0.2">
      <c r="C2728"/>
      <c r="D2728" s="11"/>
    </row>
    <row r="2729" spans="3:4" x14ac:dyDescent="0.2">
      <c r="C2729"/>
      <c r="D2729" s="11"/>
    </row>
    <row r="2730" spans="3:4" x14ac:dyDescent="0.2">
      <c r="C2730"/>
      <c r="D2730" s="11"/>
    </row>
    <row r="2731" spans="3:4" x14ac:dyDescent="0.2">
      <c r="C2731"/>
      <c r="D2731" s="11"/>
    </row>
    <row r="2732" spans="3:4" x14ac:dyDescent="0.2">
      <c r="C2732"/>
      <c r="D2732" s="11"/>
    </row>
    <row r="2733" spans="3:4" x14ac:dyDescent="0.2">
      <c r="C2733"/>
      <c r="D2733" s="11"/>
    </row>
    <row r="2734" spans="3:4" x14ac:dyDescent="0.2">
      <c r="C2734"/>
      <c r="D2734" s="11"/>
    </row>
    <row r="2735" spans="3:4" x14ac:dyDescent="0.2">
      <c r="C2735"/>
      <c r="D2735" s="11"/>
    </row>
    <row r="2736" spans="3:4" x14ac:dyDescent="0.2">
      <c r="C2736"/>
      <c r="D2736" s="11"/>
    </row>
    <row r="2737" spans="3:4" x14ac:dyDescent="0.2">
      <c r="C2737"/>
      <c r="D2737" s="11"/>
    </row>
    <row r="2738" spans="3:4" x14ac:dyDescent="0.2">
      <c r="C2738"/>
      <c r="D2738" s="11"/>
    </row>
    <row r="2739" spans="3:4" x14ac:dyDescent="0.2">
      <c r="C2739"/>
      <c r="D2739" s="11"/>
    </row>
    <row r="2740" spans="3:4" x14ac:dyDescent="0.2">
      <c r="C2740"/>
      <c r="D2740" s="11"/>
    </row>
    <row r="2741" spans="3:4" x14ac:dyDescent="0.2">
      <c r="C2741"/>
      <c r="D2741" s="11"/>
    </row>
    <row r="2742" spans="3:4" x14ac:dyDescent="0.2">
      <c r="C2742"/>
      <c r="D2742" s="11"/>
    </row>
    <row r="2743" spans="3:4" x14ac:dyDescent="0.2">
      <c r="C2743"/>
      <c r="D2743" s="11"/>
    </row>
    <row r="2744" spans="3:4" x14ac:dyDescent="0.2">
      <c r="C2744"/>
      <c r="D2744" s="11"/>
    </row>
    <row r="2745" spans="3:4" x14ac:dyDescent="0.2">
      <c r="C2745"/>
      <c r="D2745" s="11"/>
    </row>
    <row r="2746" spans="3:4" x14ac:dyDescent="0.2">
      <c r="C2746"/>
      <c r="D2746" s="11"/>
    </row>
    <row r="2747" spans="3:4" x14ac:dyDescent="0.2">
      <c r="C2747"/>
      <c r="D2747" s="11"/>
    </row>
    <row r="2748" spans="3:4" x14ac:dyDescent="0.2">
      <c r="C2748"/>
      <c r="D2748" s="11"/>
    </row>
    <row r="2749" spans="3:4" x14ac:dyDescent="0.2">
      <c r="C2749"/>
      <c r="D2749" s="11"/>
    </row>
    <row r="2750" spans="3:4" x14ac:dyDescent="0.2">
      <c r="C2750"/>
      <c r="D2750" s="11"/>
    </row>
    <row r="2751" spans="3:4" x14ac:dyDescent="0.2">
      <c r="C2751"/>
      <c r="D2751" s="11"/>
    </row>
    <row r="2752" spans="3:4" x14ac:dyDescent="0.2">
      <c r="C2752"/>
      <c r="D2752" s="11"/>
    </row>
    <row r="2753" spans="3:4" x14ac:dyDescent="0.2">
      <c r="C2753"/>
      <c r="D2753" s="11"/>
    </row>
    <row r="2754" spans="3:4" x14ac:dyDescent="0.2">
      <c r="C2754"/>
      <c r="D2754" s="11"/>
    </row>
    <row r="2755" spans="3:4" x14ac:dyDescent="0.2">
      <c r="C2755"/>
      <c r="D2755" s="11"/>
    </row>
    <row r="2756" spans="3:4" x14ac:dyDescent="0.2">
      <c r="C2756"/>
      <c r="D2756" s="11"/>
    </row>
    <row r="2757" spans="3:4" x14ac:dyDescent="0.2">
      <c r="C2757"/>
      <c r="D2757" s="11"/>
    </row>
    <row r="2758" spans="3:4" x14ac:dyDescent="0.2">
      <c r="C2758"/>
      <c r="D2758" s="11"/>
    </row>
    <row r="2759" spans="3:4" x14ac:dyDescent="0.2">
      <c r="C2759"/>
      <c r="D2759" s="11"/>
    </row>
    <row r="2760" spans="3:4" x14ac:dyDescent="0.2">
      <c r="C2760"/>
      <c r="D2760" s="11"/>
    </row>
    <row r="2761" spans="3:4" x14ac:dyDescent="0.2">
      <c r="C2761"/>
      <c r="D2761" s="11"/>
    </row>
    <row r="2762" spans="3:4" x14ac:dyDescent="0.2">
      <c r="C2762"/>
      <c r="D2762" s="11"/>
    </row>
    <row r="2763" spans="3:4" x14ac:dyDescent="0.2">
      <c r="C2763"/>
      <c r="D2763" s="11"/>
    </row>
    <row r="2764" spans="3:4" x14ac:dyDescent="0.2">
      <c r="C2764"/>
      <c r="D2764" s="11"/>
    </row>
    <row r="2765" spans="3:4" x14ac:dyDescent="0.2">
      <c r="C2765"/>
      <c r="D2765" s="11"/>
    </row>
    <row r="2766" spans="3:4" x14ac:dyDescent="0.2">
      <c r="C2766"/>
      <c r="D2766" s="11"/>
    </row>
    <row r="2767" spans="3:4" x14ac:dyDescent="0.2">
      <c r="C2767"/>
      <c r="D2767" s="11"/>
    </row>
    <row r="2768" spans="3:4" x14ac:dyDescent="0.2">
      <c r="C2768"/>
      <c r="D2768" s="11"/>
    </row>
    <row r="2769" spans="3:4" x14ac:dyDescent="0.2">
      <c r="C2769"/>
      <c r="D2769" s="11"/>
    </row>
    <row r="2770" spans="3:4" x14ac:dyDescent="0.2">
      <c r="C2770"/>
      <c r="D2770" s="11"/>
    </row>
    <row r="2771" spans="3:4" x14ac:dyDescent="0.2">
      <c r="C2771"/>
      <c r="D2771" s="11"/>
    </row>
    <row r="2772" spans="3:4" x14ac:dyDescent="0.2">
      <c r="C2772"/>
      <c r="D2772" s="11"/>
    </row>
    <row r="2773" spans="3:4" x14ac:dyDescent="0.2">
      <c r="C2773"/>
      <c r="D2773" s="11"/>
    </row>
    <row r="2774" spans="3:4" x14ac:dyDescent="0.2">
      <c r="C2774"/>
      <c r="D2774" s="11"/>
    </row>
    <row r="2775" spans="3:4" x14ac:dyDescent="0.2">
      <c r="C2775"/>
      <c r="D2775" s="11"/>
    </row>
    <row r="2776" spans="3:4" x14ac:dyDescent="0.2">
      <c r="C2776"/>
      <c r="D2776" s="11"/>
    </row>
    <row r="2777" spans="3:4" x14ac:dyDescent="0.2">
      <c r="C2777"/>
      <c r="D2777" s="11"/>
    </row>
    <row r="2778" spans="3:4" x14ac:dyDescent="0.2">
      <c r="C2778"/>
      <c r="D2778" s="11"/>
    </row>
    <row r="2779" spans="3:4" x14ac:dyDescent="0.2">
      <c r="C2779"/>
      <c r="D2779" s="11"/>
    </row>
    <row r="2780" spans="3:4" x14ac:dyDescent="0.2">
      <c r="C2780"/>
      <c r="D2780" s="11"/>
    </row>
    <row r="2781" spans="3:4" x14ac:dyDescent="0.2">
      <c r="C2781"/>
      <c r="D2781" s="11"/>
    </row>
    <row r="2782" spans="3:4" x14ac:dyDescent="0.2">
      <c r="C2782"/>
      <c r="D2782" s="11"/>
    </row>
    <row r="2783" spans="3:4" x14ac:dyDescent="0.2">
      <c r="C2783"/>
      <c r="D2783" s="11"/>
    </row>
    <row r="2784" spans="3:4" x14ac:dyDescent="0.2">
      <c r="C2784"/>
      <c r="D2784" s="11"/>
    </row>
    <row r="2785" spans="3:4" x14ac:dyDescent="0.2">
      <c r="C2785"/>
      <c r="D2785" s="11"/>
    </row>
    <row r="2786" spans="3:4" x14ac:dyDescent="0.2">
      <c r="C2786"/>
      <c r="D2786" s="11"/>
    </row>
    <row r="2787" spans="3:4" x14ac:dyDescent="0.2">
      <c r="C2787"/>
      <c r="D2787" s="11"/>
    </row>
    <row r="2788" spans="3:4" x14ac:dyDescent="0.2">
      <c r="C2788"/>
      <c r="D2788" s="11"/>
    </row>
    <row r="2789" spans="3:4" x14ac:dyDescent="0.2">
      <c r="C2789"/>
      <c r="D2789" s="11"/>
    </row>
    <row r="2790" spans="3:4" x14ac:dyDescent="0.2">
      <c r="C2790"/>
      <c r="D2790" s="11"/>
    </row>
    <row r="2791" spans="3:4" x14ac:dyDescent="0.2">
      <c r="C2791"/>
      <c r="D2791" s="11"/>
    </row>
    <row r="2792" spans="3:4" x14ac:dyDescent="0.2">
      <c r="C2792"/>
      <c r="D2792" s="11"/>
    </row>
    <row r="2793" spans="3:4" x14ac:dyDescent="0.2">
      <c r="C2793"/>
      <c r="D2793" s="11"/>
    </row>
    <row r="2794" spans="3:4" x14ac:dyDescent="0.2">
      <c r="C2794"/>
      <c r="D2794" s="11"/>
    </row>
    <row r="2795" spans="3:4" x14ac:dyDescent="0.2">
      <c r="C2795"/>
      <c r="D2795" s="11"/>
    </row>
    <row r="2796" spans="3:4" x14ac:dyDescent="0.2">
      <c r="C2796"/>
      <c r="D2796" s="11"/>
    </row>
    <row r="2797" spans="3:4" x14ac:dyDescent="0.2">
      <c r="C2797"/>
      <c r="D2797" s="11"/>
    </row>
    <row r="2798" spans="3:4" x14ac:dyDescent="0.2">
      <c r="C2798"/>
      <c r="D2798" s="11"/>
    </row>
    <row r="2799" spans="3:4" x14ac:dyDescent="0.2">
      <c r="C2799"/>
      <c r="D2799" s="11"/>
    </row>
    <row r="2800" spans="3:4" x14ac:dyDescent="0.2">
      <c r="C2800"/>
      <c r="D2800" s="11"/>
    </row>
    <row r="2801" spans="3:4" x14ac:dyDescent="0.2">
      <c r="C2801"/>
      <c r="D2801" s="11"/>
    </row>
    <row r="2802" spans="3:4" x14ac:dyDescent="0.2">
      <c r="C2802"/>
      <c r="D2802" s="11"/>
    </row>
    <row r="2803" spans="3:4" x14ac:dyDescent="0.2">
      <c r="C2803"/>
      <c r="D2803" s="11"/>
    </row>
    <row r="2804" spans="3:4" x14ac:dyDescent="0.2">
      <c r="C2804"/>
      <c r="D2804" s="11"/>
    </row>
    <row r="2805" spans="3:4" x14ac:dyDescent="0.2">
      <c r="C2805"/>
      <c r="D2805" s="11"/>
    </row>
    <row r="2806" spans="3:4" x14ac:dyDescent="0.2">
      <c r="C2806"/>
      <c r="D2806" s="11"/>
    </row>
    <row r="2807" spans="3:4" x14ac:dyDescent="0.2">
      <c r="C2807"/>
      <c r="D2807" s="11"/>
    </row>
    <row r="2808" spans="3:4" x14ac:dyDescent="0.2">
      <c r="C2808"/>
      <c r="D2808" s="11"/>
    </row>
    <row r="2809" spans="3:4" x14ac:dyDescent="0.2">
      <c r="C2809"/>
      <c r="D2809" s="11"/>
    </row>
    <row r="2810" spans="3:4" x14ac:dyDescent="0.2">
      <c r="C2810"/>
      <c r="D2810" s="11"/>
    </row>
    <row r="2811" spans="3:4" x14ac:dyDescent="0.2">
      <c r="C2811"/>
      <c r="D2811" s="11"/>
    </row>
    <row r="2812" spans="3:4" x14ac:dyDescent="0.2">
      <c r="C2812"/>
      <c r="D2812" s="11"/>
    </row>
    <row r="2813" spans="3:4" x14ac:dyDescent="0.2">
      <c r="C2813"/>
      <c r="D2813" s="11"/>
    </row>
    <row r="2814" spans="3:4" x14ac:dyDescent="0.2">
      <c r="C2814"/>
      <c r="D2814" s="11"/>
    </row>
    <row r="2815" spans="3:4" x14ac:dyDescent="0.2">
      <c r="C2815"/>
      <c r="D2815" s="11"/>
    </row>
    <row r="2816" spans="3:4" x14ac:dyDescent="0.2">
      <c r="C2816"/>
      <c r="D2816" s="11"/>
    </row>
    <row r="2817" spans="3:4" x14ac:dyDescent="0.2">
      <c r="C2817"/>
      <c r="D2817" s="11"/>
    </row>
    <row r="2818" spans="3:4" x14ac:dyDescent="0.2">
      <c r="C2818"/>
      <c r="D2818" s="11"/>
    </row>
    <row r="2819" spans="3:4" x14ac:dyDescent="0.2">
      <c r="C2819"/>
      <c r="D2819" s="11"/>
    </row>
    <row r="2820" spans="3:4" x14ac:dyDescent="0.2">
      <c r="C2820"/>
      <c r="D2820" s="11"/>
    </row>
    <row r="2821" spans="3:4" x14ac:dyDescent="0.2">
      <c r="C2821"/>
      <c r="D2821" s="11"/>
    </row>
    <row r="2822" spans="3:4" x14ac:dyDescent="0.2">
      <c r="C2822"/>
      <c r="D2822" s="11"/>
    </row>
    <row r="2823" spans="3:4" x14ac:dyDescent="0.2">
      <c r="C2823"/>
      <c r="D2823" s="11"/>
    </row>
    <row r="2824" spans="3:4" x14ac:dyDescent="0.2">
      <c r="C2824"/>
      <c r="D2824" s="11"/>
    </row>
    <row r="2825" spans="3:4" x14ac:dyDescent="0.2">
      <c r="C2825"/>
      <c r="D2825" s="11"/>
    </row>
    <row r="2826" spans="3:4" x14ac:dyDescent="0.2">
      <c r="C2826"/>
      <c r="D2826" s="11"/>
    </row>
    <row r="2827" spans="3:4" x14ac:dyDescent="0.2">
      <c r="C2827"/>
      <c r="D2827" s="11"/>
    </row>
    <row r="2828" spans="3:4" x14ac:dyDescent="0.2">
      <c r="C2828"/>
      <c r="D2828" s="11"/>
    </row>
    <row r="2829" spans="3:4" x14ac:dyDescent="0.2">
      <c r="C2829"/>
      <c r="D2829" s="11"/>
    </row>
    <row r="2830" spans="3:4" x14ac:dyDescent="0.2">
      <c r="C2830"/>
      <c r="D2830" s="11"/>
    </row>
    <row r="2831" spans="3:4" x14ac:dyDescent="0.2">
      <c r="C2831"/>
      <c r="D2831" s="11"/>
    </row>
    <row r="2832" spans="3:4" x14ac:dyDescent="0.2">
      <c r="C2832"/>
      <c r="D2832" s="11"/>
    </row>
    <row r="2833" spans="3:4" x14ac:dyDescent="0.2">
      <c r="C2833"/>
      <c r="D2833" s="11"/>
    </row>
    <row r="2834" spans="3:4" x14ac:dyDescent="0.2">
      <c r="C2834"/>
      <c r="D2834" s="11"/>
    </row>
    <row r="2835" spans="3:4" x14ac:dyDescent="0.2">
      <c r="C2835"/>
      <c r="D2835" s="11"/>
    </row>
    <row r="2836" spans="3:4" x14ac:dyDescent="0.2">
      <c r="C2836"/>
      <c r="D2836" s="11"/>
    </row>
    <row r="2837" spans="3:4" x14ac:dyDescent="0.2">
      <c r="C2837"/>
      <c r="D2837" s="11"/>
    </row>
    <row r="2838" spans="3:4" x14ac:dyDescent="0.2">
      <c r="C2838"/>
      <c r="D2838" s="11"/>
    </row>
    <row r="2839" spans="3:4" x14ac:dyDescent="0.2">
      <c r="C2839"/>
      <c r="D2839" s="11"/>
    </row>
    <row r="2840" spans="3:4" x14ac:dyDescent="0.2">
      <c r="C2840"/>
      <c r="D2840" s="11"/>
    </row>
    <row r="2841" spans="3:4" x14ac:dyDescent="0.2">
      <c r="C2841"/>
      <c r="D2841" s="11"/>
    </row>
    <row r="2842" spans="3:4" x14ac:dyDescent="0.2">
      <c r="C2842"/>
      <c r="D2842" s="11"/>
    </row>
    <row r="2843" spans="3:4" x14ac:dyDescent="0.2">
      <c r="C2843"/>
      <c r="D2843" s="11"/>
    </row>
    <row r="2844" spans="3:4" x14ac:dyDescent="0.2">
      <c r="C2844"/>
      <c r="D2844" s="11"/>
    </row>
    <row r="2845" spans="3:4" x14ac:dyDescent="0.2">
      <c r="C2845"/>
      <c r="D2845" s="11"/>
    </row>
    <row r="2846" spans="3:4" x14ac:dyDescent="0.2">
      <c r="C2846"/>
      <c r="D2846" s="11"/>
    </row>
    <row r="2847" spans="3:4" x14ac:dyDescent="0.2">
      <c r="C2847"/>
      <c r="D2847" s="11"/>
    </row>
    <row r="2848" spans="3:4" x14ac:dyDescent="0.2">
      <c r="C2848"/>
      <c r="D2848" s="11"/>
    </row>
    <row r="2849" spans="3:4" x14ac:dyDescent="0.2">
      <c r="C2849"/>
      <c r="D2849" s="11"/>
    </row>
    <row r="2850" spans="3:4" x14ac:dyDescent="0.2">
      <c r="C2850"/>
      <c r="D2850" s="11"/>
    </row>
    <row r="2851" spans="3:4" x14ac:dyDescent="0.2">
      <c r="C2851"/>
      <c r="D2851" s="11"/>
    </row>
    <row r="2852" spans="3:4" x14ac:dyDescent="0.2">
      <c r="C2852"/>
      <c r="D2852" s="11"/>
    </row>
    <row r="2853" spans="3:4" x14ac:dyDescent="0.2">
      <c r="C2853"/>
      <c r="D2853" s="11"/>
    </row>
    <row r="2854" spans="3:4" x14ac:dyDescent="0.2">
      <c r="C2854"/>
      <c r="D2854" s="11"/>
    </row>
    <row r="2855" spans="3:4" x14ac:dyDescent="0.2">
      <c r="C2855"/>
      <c r="D2855" s="11"/>
    </row>
    <row r="2856" spans="3:4" x14ac:dyDescent="0.2">
      <c r="C2856"/>
      <c r="D2856" s="11"/>
    </row>
    <row r="2857" spans="3:4" x14ac:dyDescent="0.2">
      <c r="C2857"/>
      <c r="D2857" s="11"/>
    </row>
    <row r="2858" spans="3:4" x14ac:dyDescent="0.2">
      <c r="C2858"/>
      <c r="D2858" s="11"/>
    </row>
    <row r="2859" spans="3:4" x14ac:dyDescent="0.2">
      <c r="C2859"/>
      <c r="D2859" s="11"/>
    </row>
    <row r="2860" spans="3:4" x14ac:dyDescent="0.2">
      <c r="C2860"/>
      <c r="D2860" s="11"/>
    </row>
    <row r="2861" spans="3:4" x14ac:dyDescent="0.2">
      <c r="C2861"/>
      <c r="D2861" s="11"/>
    </row>
    <row r="2862" spans="3:4" x14ac:dyDescent="0.2">
      <c r="C2862"/>
      <c r="D2862" s="11"/>
    </row>
    <row r="2863" spans="3:4" x14ac:dyDescent="0.2">
      <c r="C2863"/>
      <c r="D2863" s="11"/>
    </row>
    <row r="2864" spans="3:4" x14ac:dyDescent="0.2">
      <c r="C2864"/>
      <c r="D2864" s="11"/>
    </row>
    <row r="2865" spans="3:4" x14ac:dyDescent="0.2">
      <c r="C2865"/>
      <c r="D2865" s="11"/>
    </row>
    <row r="2866" spans="3:4" x14ac:dyDescent="0.2">
      <c r="C2866"/>
      <c r="D2866" s="11"/>
    </row>
    <row r="2867" spans="3:4" x14ac:dyDescent="0.2">
      <c r="C2867"/>
      <c r="D2867" s="11"/>
    </row>
    <row r="2868" spans="3:4" x14ac:dyDescent="0.2">
      <c r="C2868"/>
      <c r="D2868" s="11"/>
    </row>
    <row r="2869" spans="3:4" x14ac:dyDescent="0.2">
      <c r="C2869"/>
      <c r="D2869" s="11"/>
    </row>
    <row r="2870" spans="3:4" x14ac:dyDescent="0.2">
      <c r="C2870"/>
      <c r="D2870" s="11"/>
    </row>
    <row r="2871" spans="3:4" x14ac:dyDescent="0.2">
      <c r="C2871"/>
      <c r="D2871" s="11"/>
    </row>
    <row r="2872" spans="3:4" x14ac:dyDescent="0.2">
      <c r="C2872"/>
      <c r="D2872" s="11"/>
    </row>
    <row r="2873" spans="3:4" x14ac:dyDescent="0.2">
      <c r="C2873"/>
      <c r="D2873" s="11"/>
    </row>
    <row r="2874" spans="3:4" x14ac:dyDescent="0.2">
      <c r="C2874"/>
      <c r="D2874" s="11"/>
    </row>
    <row r="2875" spans="3:4" x14ac:dyDescent="0.2">
      <c r="C2875"/>
      <c r="D2875" s="11"/>
    </row>
    <row r="2876" spans="3:4" x14ac:dyDescent="0.2">
      <c r="C2876"/>
      <c r="D2876" s="11"/>
    </row>
    <row r="2877" spans="3:4" x14ac:dyDescent="0.2">
      <c r="C2877"/>
      <c r="D2877" s="11"/>
    </row>
    <row r="2878" spans="3:4" x14ac:dyDescent="0.2">
      <c r="C2878"/>
      <c r="D2878" s="11"/>
    </row>
    <row r="2879" spans="3:4" x14ac:dyDescent="0.2">
      <c r="C2879"/>
      <c r="D2879" s="11"/>
    </row>
    <row r="2880" spans="3:4" x14ac:dyDescent="0.2">
      <c r="C2880"/>
      <c r="D2880" s="11"/>
    </row>
    <row r="2881" spans="3:4" x14ac:dyDescent="0.2">
      <c r="C2881"/>
      <c r="D2881" s="11"/>
    </row>
    <row r="2882" spans="3:4" x14ac:dyDescent="0.2">
      <c r="C2882"/>
      <c r="D2882" s="11"/>
    </row>
    <row r="2883" spans="3:4" x14ac:dyDescent="0.2">
      <c r="C2883"/>
      <c r="D2883" s="11"/>
    </row>
    <row r="2884" spans="3:4" x14ac:dyDescent="0.2">
      <c r="C2884"/>
      <c r="D2884" s="11"/>
    </row>
    <row r="2885" spans="3:4" x14ac:dyDescent="0.2">
      <c r="C2885"/>
      <c r="D2885" s="11"/>
    </row>
    <row r="2886" spans="3:4" x14ac:dyDescent="0.2">
      <c r="C2886"/>
      <c r="D2886" s="11"/>
    </row>
    <row r="2887" spans="3:4" x14ac:dyDescent="0.2">
      <c r="C2887"/>
      <c r="D2887" s="11"/>
    </row>
    <row r="2888" spans="3:4" x14ac:dyDescent="0.2">
      <c r="C2888"/>
      <c r="D2888" s="11"/>
    </row>
    <row r="2889" spans="3:4" x14ac:dyDescent="0.2">
      <c r="C2889"/>
      <c r="D2889" s="11"/>
    </row>
    <row r="2890" spans="3:4" x14ac:dyDescent="0.2">
      <c r="C2890"/>
      <c r="D2890" s="11"/>
    </row>
    <row r="2891" spans="3:4" x14ac:dyDescent="0.2">
      <c r="C2891"/>
      <c r="D2891" s="11"/>
    </row>
    <row r="2892" spans="3:4" x14ac:dyDescent="0.2">
      <c r="C2892"/>
      <c r="D2892" s="11"/>
    </row>
    <row r="2893" spans="3:4" x14ac:dyDescent="0.2">
      <c r="C2893"/>
      <c r="D2893" s="11"/>
    </row>
    <row r="2894" spans="3:4" x14ac:dyDescent="0.2">
      <c r="C2894"/>
      <c r="D2894" s="11"/>
    </row>
    <row r="2895" spans="3:4" x14ac:dyDescent="0.2">
      <c r="C2895"/>
      <c r="D2895" s="11"/>
    </row>
    <row r="2896" spans="3:4" x14ac:dyDescent="0.2">
      <c r="C2896"/>
      <c r="D2896" s="11"/>
    </row>
    <row r="2897" spans="3:4" x14ac:dyDescent="0.2">
      <c r="C2897"/>
      <c r="D2897" s="11"/>
    </row>
    <row r="2898" spans="3:4" x14ac:dyDescent="0.2">
      <c r="C2898"/>
      <c r="D2898" s="11"/>
    </row>
    <row r="2899" spans="3:4" x14ac:dyDescent="0.2">
      <c r="C2899"/>
      <c r="D2899" s="11"/>
    </row>
    <row r="2900" spans="3:4" x14ac:dyDescent="0.2">
      <c r="C2900"/>
      <c r="D2900" s="11"/>
    </row>
    <row r="2901" spans="3:4" x14ac:dyDescent="0.2">
      <c r="C2901"/>
      <c r="D2901" s="11"/>
    </row>
    <row r="2902" spans="3:4" x14ac:dyDescent="0.2">
      <c r="C2902"/>
      <c r="D2902" s="11"/>
    </row>
    <row r="2903" spans="3:4" x14ac:dyDescent="0.2">
      <c r="C2903"/>
      <c r="D2903" s="11"/>
    </row>
    <row r="2904" spans="3:4" x14ac:dyDescent="0.2">
      <c r="C2904"/>
      <c r="D2904" s="11"/>
    </row>
    <row r="2905" spans="3:4" x14ac:dyDescent="0.2">
      <c r="C2905"/>
      <c r="D2905" s="11"/>
    </row>
    <row r="2906" spans="3:4" x14ac:dyDescent="0.2">
      <c r="C2906"/>
      <c r="D2906" s="11"/>
    </row>
    <row r="2907" spans="3:4" x14ac:dyDescent="0.2">
      <c r="C2907"/>
      <c r="D2907" s="11"/>
    </row>
    <row r="2908" spans="3:4" x14ac:dyDescent="0.2">
      <c r="C2908"/>
      <c r="D2908" s="11"/>
    </row>
    <row r="2909" spans="3:4" x14ac:dyDescent="0.2">
      <c r="C2909"/>
      <c r="D2909" s="11"/>
    </row>
    <row r="2910" spans="3:4" x14ac:dyDescent="0.2">
      <c r="C2910"/>
      <c r="D2910" s="11"/>
    </row>
    <row r="2911" spans="3:4" x14ac:dyDescent="0.2">
      <c r="C2911"/>
      <c r="D2911" s="11"/>
    </row>
    <row r="2912" spans="3:4" x14ac:dyDescent="0.2">
      <c r="C2912"/>
      <c r="D2912" s="11"/>
    </row>
    <row r="2913" spans="3:4" x14ac:dyDescent="0.2">
      <c r="C2913"/>
      <c r="D2913" s="11"/>
    </row>
    <row r="2914" spans="3:4" x14ac:dyDescent="0.2">
      <c r="C2914"/>
      <c r="D2914" s="11"/>
    </row>
    <row r="2915" spans="3:4" x14ac:dyDescent="0.2">
      <c r="C2915"/>
      <c r="D2915" s="11"/>
    </row>
    <row r="2916" spans="3:4" x14ac:dyDescent="0.2">
      <c r="C2916"/>
      <c r="D2916" s="11"/>
    </row>
    <row r="2917" spans="3:4" x14ac:dyDescent="0.2">
      <c r="C2917"/>
      <c r="D2917" s="11"/>
    </row>
    <row r="2918" spans="3:4" x14ac:dyDescent="0.2">
      <c r="C2918"/>
      <c r="D2918" s="11"/>
    </row>
    <row r="2919" spans="3:4" x14ac:dyDescent="0.2">
      <c r="C2919"/>
      <c r="D2919" s="11"/>
    </row>
    <row r="2920" spans="3:4" x14ac:dyDescent="0.2">
      <c r="C2920"/>
      <c r="D2920" s="11"/>
    </row>
    <row r="2921" spans="3:4" x14ac:dyDescent="0.2">
      <c r="C2921"/>
      <c r="D2921" s="11"/>
    </row>
    <row r="2922" spans="3:4" x14ac:dyDescent="0.2">
      <c r="C2922"/>
      <c r="D2922" s="11"/>
    </row>
    <row r="2923" spans="3:4" x14ac:dyDescent="0.2">
      <c r="C2923"/>
      <c r="D2923" s="11"/>
    </row>
    <row r="2924" spans="3:4" x14ac:dyDescent="0.2">
      <c r="C2924"/>
      <c r="D2924" s="11"/>
    </row>
    <row r="2925" spans="3:4" x14ac:dyDescent="0.2">
      <c r="C2925"/>
      <c r="D2925" s="11"/>
    </row>
    <row r="2926" spans="3:4" x14ac:dyDescent="0.2">
      <c r="C2926"/>
      <c r="D2926" s="11"/>
    </row>
    <row r="2927" spans="3:4" x14ac:dyDescent="0.2">
      <c r="C2927"/>
      <c r="D2927" s="11"/>
    </row>
    <row r="2928" spans="3:4" x14ac:dyDescent="0.2">
      <c r="C2928"/>
      <c r="D2928" s="11"/>
    </row>
    <row r="2929" spans="3:4" x14ac:dyDescent="0.2">
      <c r="C2929"/>
      <c r="D2929" s="11"/>
    </row>
    <row r="2930" spans="3:4" x14ac:dyDescent="0.2">
      <c r="C2930"/>
      <c r="D2930" s="11"/>
    </row>
    <row r="2931" spans="3:4" x14ac:dyDescent="0.2">
      <c r="C2931"/>
      <c r="D2931" s="11"/>
    </row>
    <row r="2932" spans="3:4" x14ac:dyDescent="0.2">
      <c r="C2932"/>
      <c r="D2932" s="11"/>
    </row>
    <row r="2933" spans="3:4" x14ac:dyDescent="0.2">
      <c r="C2933"/>
      <c r="D2933" s="11"/>
    </row>
    <row r="2934" spans="3:4" x14ac:dyDescent="0.2">
      <c r="C2934"/>
      <c r="D2934" s="11"/>
    </row>
    <row r="2935" spans="3:4" x14ac:dyDescent="0.2">
      <c r="C2935"/>
      <c r="D2935" s="11"/>
    </row>
    <row r="2936" spans="3:4" x14ac:dyDescent="0.2">
      <c r="C2936"/>
      <c r="D2936" s="11"/>
    </row>
    <row r="2937" spans="3:4" x14ac:dyDescent="0.2">
      <c r="C2937"/>
      <c r="D2937" s="11"/>
    </row>
    <row r="2938" spans="3:4" x14ac:dyDescent="0.2">
      <c r="C2938"/>
      <c r="D2938" s="11"/>
    </row>
    <row r="2939" spans="3:4" x14ac:dyDescent="0.2">
      <c r="C2939"/>
      <c r="D2939" s="11"/>
    </row>
    <row r="2940" spans="3:4" x14ac:dyDescent="0.2">
      <c r="C2940"/>
      <c r="D2940" s="11"/>
    </row>
    <row r="2941" spans="3:4" x14ac:dyDescent="0.2">
      <c r="C2941"/>
      <c r="D2941" s="11"/>
    </row>
    <row r="2942" spans="3:4" x14ac:dyDescent="0.2">
      <c r="C2942"/>
      <c r="D2942" s="11"/>
    </row>
    <row r="2943" spans="3:4" x14ac:dyDescent="0.2">
      <c r="C2943"/>
      <c r="D2943" s="11"/>
    </row>
    <row r="2944" spans="3:4" x14ac:dyDescent="0.2">
      <c r="C2944"/>
      <c r="D2944" s="11"/>
    </row>
    <row r="2945" spans="3:4" x14ac:dyDescent="0.2">
      <c r="C2945"/>
      <c r="D2945" s="11"/>
    </row>
    <row r="2946" spans="3:4" x14ac:dyDescent="0.2">
      <c r="C2946"/>
      <c r="D2946" s="11"/>
    </row>
    <row r="2947" spans="3:4" x14ac:dyDescent="0.2">
      <c r="C2947"/>
      <c r="D2947" s="11"/>
    </row>
    <row r="2948" spans="3:4" x14ac:dyDescent="0.2">
      <c r="C2948"/>
      <c r="D2948" s="11"/>
    </row>
    <row r="2949" spans="3:4" x14ac:dyDescent="0.2">
      <c r="C2949"/>
      <c r="D2949" s="11"/>
    </row>
    <row r="2950" spans="3:4" x14ac:dyDescent="0.2">
      <c r="C2950"/>
      <c r="D2950" s="11"/>
    </row>
    <row r="2951" spans="3:4" x14ac:dyDescent="0.2">
      <c r="C2951"/>
      <c r="D2951" s="11"/>
    </row>
    <row r="2952" spans="3:4" x14ac:dyDescent="0.2">
      <c r="C2952"/>
      <c r="D2952" s="11"/>
    </row>
    <row r="2953" spans="3:4" x14ac:dyDescent="0.2">
      <c r="C2953"/>
      <c r="D2953" s="11"/>
    </row>
    <row r="2954" spans="3:4" x14ac:dyDescent="0.2">
      <c r="C2954"/>
      <c r="D2954" s="11"/>
    </row>
    <row r="2955" spans="3:4" x14ac:dyDescent="0.2">
      <c r="C2955"/>
      <c r="D2955" s="11"/>
    </row>
    <row r="2956" spans="3:4" x14ac:dyDescent="0.2">
      <c r="C2956"/>
      <c r="D2956" s="11"/>
    </row>
    <row r="2957" spans="3:4" x14ac:dyDescent="0.2">
      <c r="C2957"/>
      <c r="D2957" s="11"/>
    </row>
    <row r="2958" spans="3:4" x14ac:dyDescent="0.2">
      <c r="C2958"/>
      <c r="D2958" s="11"/>
    </row>
    <row r="2959" spans="3:4" x14ac:dyDescent="0.2">
      <c r="C2959"/>
      <c r="D2959" s="11"/>
    </row>
    <row r="2960" spans="3:4" x14ac:dyDescent="0.2">
      <c r="C2960"/>
      <c r="D2960" s="11"/>
    </row>
    <row r="2961" spans="3:4" x14ac:dyDescent="0.2">
      <c r="C2961"/>
      <c r="D2961" s="11"/>
    </row>
    <row r="2962" spans="3:4" x14ac:dyDescent="0.2">
      <c r="C2962"/>
      <c r="D2962" s="11"/>
    </row>
    <row r="2963" spans="3:4" x14ac:dyDescent="0.2">
      <c r="C2963"/>
      <c r="D2963" s="11"/>
    </row>
    <row r="2964" spans="3:4" x14ac:dyDescent="0.2">
      <c r="C2964"/>
      <c r="D2964" s="11"/>
    </row>
    <row r="2965" spans="3:4" x14ac:dyDescent="0.2">
      <c r="C2965"/>
      <c r="D2965" s="11"/>
    </row>
    <row r="2966" spans="3:4" x14ac:dyDescent="0.2">
      <c r="C2966"/>
      <c r="D2966" s="11"/>
    </row>
    <row r="2967" spans="3:4" x14ac:dyDescent="0.2">
      <c r="C2967"/>
      <c r="D2967" s="11"/>
    </row>
    <row r="2968" spans="3:4" x14ac:dyDescent="0.2">
      <c r="C2968"/>
      <c r="D2968" s="11"/>
    </row>
    <row r="2969" spans="3:4" x14ac:dyDescent="0.2">
      <c r="C2969"/>
      <c r="D2969" s="11"/>
    </row>
    <row r="2970" spans="3:4" x14ac:dyDescent="0.2">
      <c r="C2970"/>
      <c r="D2970" s="11"/>
    </row>
    <row r="2971" spans="3:4" x14ac:dyDescent="0.2">
      <c r="C2971"/>
      <c r="D2971" s="11"/>
    </row>
    <row r="2972" spans="3:4" x14ac:dyDescent="0.2">
      <c r="C2972"/>
      <c r="D2972" s="11"/>
    </row>
    <row r="2973" spans="3:4" x14ac:dyDescent="0.2">
      <c r="C2973"/>
      <c r="D2973" s="11"/>
    </row>
    <row r="2974" spans="3:4" x14ac:dyDescent="0.2">
      <c r="C2974"/>
      <c r="D2974" s="11"/>
    </row>
    <row r="2975" spans="3:4" x14ac:dyDescent="0.2">
      <c r="C2975"/>
      <c r="D2975" s="11"/>
    </row>
    <row r="2976" spans="3:4" x14ac:dyDescent="0.2">
      <c r="C2976"/>
      <c r="D2976" s="11"/>
    </row>
    <row r="2977" spans="3:4" x14ac:dyDescent="0.2">
      <c r="C2977"/>
      <c r="D2977" s="11"/>
    </row>
    <row r="2978" spans="3:4" x14ac:dyDescent="0.2">
      <c r="C2978"/>
      <c r="D2978" s="11"/>
    </row>
    <row r="2979" spans="3:4" x14ac:dyDescent="0.2">
      <c r="C2979"/>
      <c r="D2979" s="11"/>
    </row>
    <row r="2980" spans="3:4" x14ac:dyDescent="0.2">
      <c r="C2980"/>
      <c r="D2980" s="11"/>
    </row>
    <row r="2981" spans="3:4" x14ac:dyDescent="0.2">
      <c r="C2981"/>
      <c r="D2981" s="11"/>
    </row>
    <row r="2982" spans="3:4" x14ac:dyDescent="0.2">
      <c r="C2982"/>
      <c r="D2982" s="11"/>
    </row>
    <row r="2983" spans="3:4" x14ac:dyDescent="0.2">
      <c r="C2983"/>
      <c r="D2983" s="11"/>
    </row>
    <row r="2984" spans="3:4" x14ac:dyDescent="0.2">
      <c r="C2984"/>
      <c r="D2984" s="11"/>
    </row>
    <row r="2985" spans="3:4" x14ac:dyDescent="0.2">
      <c r="C2985"/>
      <c r="D2985" s="11"/>
    </row>
    <row r="2986" spans="3:4" x14ac:dyDescent="0.2">
      <c r="C2986"/>
      <c r="D2986" s="11"/>
    </row>
    <row r="2987" spans="3:4" x14ac:dyDescent="0.2">
      <c r="C2987"/>
      <c r="D2987" s="11"/>
    </row>
    <row r="2988" spans="3:4" x14ac:dyDescent="0.2">
      <c r="C2988"/>
      <c r="D2988" s="11"/>
    </row>
    <row r="2989" spans="3:4" x14ac:dyDescent="0.2">
      <c r="C2989"/>
      <c r="D2989" s="11"/>
    </row>
    <row r="2990" spans="3:4" x14ac:dyDescent="0.2">
      <c r="C2990"/>
      <c r="D2990" s="11"/>
    </row>
    <row r="2991" spans="3:4" x14ac:dyDescent="0.2">
      <c r="C2991"/>
      <c r="D2991" s="11"/>
    </row>
    <row r="2992" spans="3:4" x14ac:dyDescent="0.2">
      <c r="C2992"/>
      <c r="D2992" s="11"/>
    </row>
    <row r="2993" spans="3:4" x14ac:dyDescent="0.2">
      <c r="C2993"/>
      <c r="D2993" s="11"/>
    </row>
    <row r="2994" spans="3:4" x14ac:dyDescent="0.2">
      <c r="C2994"/>
      <c r="D2994" s="11"/>
    </row>
    <row r="2995" spans="3:4" x14ac:dyDescent="0.2">
      <c r="C2995"/>
      <c r="D2995" s="11"/>
    </row>
    <row r="2996" spans="3:4" x14ac:dyDescent="0.2">
      <c r="C2996"/>
      <c r="D2996" s="11"/>
    </row>
    <row r="2997" spans="3:4" x14ac:dyDescent="0.2">
      <c r="C2997"/>
      <c r="D2997" s="11"/>
    </row>
    <row r="2998" spans="3:4" x14ac:dyDescent="0.2">
      <c r="C2998"/>
      <c r="D2998" s="11"/>
    </row>
    <row r="2999" spans="3:4" x14ac:dyDescent="0.2">
      <c r="C2999"/>
      <c r="D2999" s="11"/>
    </row>
    <row r="3000" spans="3:4" x14ac:dyDescent="0.2">
      <c r="C3000"/>
      <c r="D3000" s="11"/>
    </row>
    <row r="3001" spans="3:4" x14ac:dyDescent="0.2">
      <c r="C3001"/>
      <c r="D3001" s="11"/>
    </row>
    <row r="3002" spans="3:4" x14ac:dyDescent="0.2">
      <c r="C3002"/>
      <c r="D3002" s="11"/>
    </row>
    <row r="3003" spans="3:4" x14ac:dyDescent="0.2">
      <c r="C3003"/>
      <c r="D3003" s="11"/>
    </row>
    <row r="3004" spans="3:4" x14ac:dyDescent="0.2">
      <c r="C3004"/>
      <c r="D3004" s="11"/>
    </row>
    <row r="3005" spans="3:4" x14ac:dyDescent="0.2">
      <c r="C3005"/>
      <c r="D3005" s="11"/>
    </row>
    <row r="3006" spans="3:4" x14ac:dyDescent="0.2">
      <c r="C3006"/>
      <c r="D3006" s="11"/>
    </row>
    <row r="3007" spans="3:4" x14ac:dyDescent="0.2">
      <c r="C3007"/>
      <c r="D3007" s="11"/>
    </row>
    <row r="3008" spans="3:4" x14ac:dyDescent="0.2">
      <c r="C3008"/>
      <c r="D3008" s="11"/>
    </row>
    <row r="3009" spans="3:4" x14ac:dyDescent="0.2">
      <c r="C3009"/>
      <c r="D3009" s="11"/>
    </row>
    <row r="3010" spans="3:4" x14ac:dyDescent="0.2">
      <c r="C3010"/>
      <c r="D3010" s="11"/>
    </row>
    <row r="3011" spans="3:4" x14ac:dyDescent="0.2">
      <c r="C3011"/>
      <c r="D3011" s="11"/>
    </row>
    <row r="3012" spans="3:4" x14ac:dyDescent="0.2">
      <c r="C3012"/>
      <c r="D3012" s="11"/>
    </row>
    <row r="3013" spans="3:4" x14ac:dyDescent="0.2">
      <c r="C3013"/>
      <c r="D3013" s="11"/>
    </row>
    <row r="3014" spans="3:4" x14ac:dyDescent="0.2">
      <c r="C3014"/>
      <c r="D3014" s="11"/>
    </row>
    <row r="3015" spans="3:4" x14ac:dyDescent="0.2">
      <c r="C3015"/>
      <c r="D3015" s="11"/>
    </row>
    <row r="3016" spans="3:4" x14ac:dyDescent="0.2">
      <c r="C3016"/>
      <c r="D3016" s="11"/>
    </row>
    <row r="3017" spans="3:4" x14ac:dyDescent="0.2">
      <c r="C3017"/>
      <c r="D3017" s="11"/>
    </row>
    <row r="3018" spans="3:4" x14ac:dyDescent="0.2">
      <c r="C3018"/>
      <c r="D3018" s="11"/>
    </row>
    <row r="3019" spans="3:4" x14ac:dyDescent="0.2">
      <c r="C3019"/>
      <c r="D3019" s="11"/>
    </row>
    <row r="3020" spans="3:4" x14ac:dyDescent="0.2">
      <c r="C3020"/>
      <c r="D3020" s="11"/>
    </row>
    <row r="3021" spans="3:4" x14ac:dyDescent="0.2">
      <c r="C3021"/>
      <c r="D3021" s="11"/>
    </row>
    <row r="3022" spans="3:4" x14ac:dyDescent="0.2">
      <c r="C3022"/>
      <c r="D3022" s="11"/>
    </row>
    <row r="3023" spans="3:4" x14ac:dyDescent="0.2">
      <c r="C3023"/>
      <c r="D3023" s="11"/>
    </row>
    <row r="3024" spans="3:4" x14ac:dyDescent="0.2">
      <c r="C3024"/>
      <c r="D3024" s="11"/>
    </row>
    <row r="3025" spans="3:4" x14ac:dyDescent="0.2">
      <c r="C3025"/>
      <c r="D3025" s="11"/>
    </row>
    <row r="3026" spans="3:4" x14ac:dyDescent="0.2">
      <c r="C3026"/>
      <c r="D3026" s="11"/>
    </row>
    <row r="3027" spans="3:4" x14ac:dyDescent="0.2">
      <c r="C3027"/>
      <c r="D3027" s="11"/>
    </row>
    <row r="3028" spans="3:4" x14ac:dyDescent="0.2">
      <c r="C3028"/>
      <c r="D3028" s="11"/>
    </row>
    <row r="3029" spans="3:4" x14ac:dyDescent="0.2">
      <c r="C3029"/>
      <c r="D3029" s="11"/>
    </row>
    <row r="3030" spans="3:4" x14ac:dyDescent="0.2">
      <c r="C3030"/>
      <c r="D3030" s="11"/>
    </row>
    <row r="3031" spans="3:4" x14ac:dyDescent="0.2">
      <c r="C3031"/>
      <c r="D3031" s="11"/>
    </row>
    <row r="3032" spans="3:4" x14ac:dyDescent="0.2">
      <c r="C3032"/>
      <c r="D3032" s="11"/>
    </row>
    <row r="3033" spans="3:4" x14ac:dyDescent="0.2">
      <c r="C3033"/>
      <c r="D3033" s="11"/>
    </row>
    <row r="3034" spans="3:4" x14ac:dyDescent="0.2">
      <c r="C3034"/>
      <c r="D3034" s="11"/>
    </row>
    <row r="3035" spans="3:4" x14ac:dyDescent="0.2">
      <c r="C3035"/>
      <c r="D3035" s="11"/>
    </row>
    <row r="3036" spans="3:4" x14ac:dyDescent="0.2">
      <c r="C3036"/>
      <c r="D3036" s="11"/>
    </row>
    <row r="3037" spans="3:4" x14ac:dyDescent="0.2">
      <c r="C3037"/>
      <c r="D3037" s="11"/>
    </row>
    <row r="3038" spans="3:4" x14ac:dyDescent="0.2">
      <c r="C3038"/>
      <c r="D3038" s="11"/>
    </row>
    <row r="3039" spans="3:4" x14ac:dyDescent="0.2">
      <c r="C3039"/>
      <c r="D3039" s="11"/>
    </row>
    <row r="3040" spans="3:4" x14ac:dyDescent="0.2">
      <c r="C3040"/>
      <c r="D3040" s="11"/>
    </row>
    <row r="3041" spans="3:4" x14ac:dyDescent="0.2">
      <c r="C3041"/>
      <c r="D3041" s="11"/>
    </row>
    <row r="3042" spans="3:4" x14ac:dyDescent="0.2">
      <c r="C3042"/>
      <c r="D3042" s="11"/>
    </row>
    <row r="3043" spans="3:4" x14ac:dyDescent="0.2">
      <c r="C3043"/>
      <c r="D3043" s="11"/>
    </row>
    <row r="3044" spans="3:4" x14ac:dyDescent="0.2">
      <c r="C3044"/>
      <c r="D3044" s="11"/>
    </row>
    <row r="3045" spans="3:4" x14ac:dyDescent="0.2">
      <c r="C3045"/>
      <c r="D3045" s="11"/>
    </row>
    <row r="3046" spans="3:4" x14ac:dyDescent="0.2">
      <c r="C3046"/>
      <c r="D3046" s="11"/>
    </row>
    <row r="3047" spans="3:4" x14ac:dyDescent="0.2">
      <c r="C3047"/>
      <c r="D3047" s="11"/>
    </row>
    <row r="3048" spans="3:4" x14ac:dyDescent="0.2">
      <c r="C3048"/>
      <c r="D3048" s="11"/>
    </row>
    <row r="3049" spans="3:4" x14ac:dyDescent="0.2">
      <c r="C3049"/>
      <c r="D3049" s="11"/>
    </row>
    <row r="3050" spans="3:4" x14ac:dyDescent="0.2">
      <c r="C3050"/>
      <c r="D3050" s="11"/>
    </row>
    <row r="3051" spans="3:4" x14ac:dyDescent="0.2">
      <c r="C3051"/>
      <c r="D3051" s="11"/>
    </row>
    <row r="3052" spans="3:4" x14ac:dyDescent="0.2">
      <c r="C3052"/>
      <c r="D3052" s="11"/>
    </row>
    <row r="3053" spans="3:4" x14ac:dyDescent="0.2">
      <c r="C3053"/>
      <c r="D3053" s="11"/>
    </row>
    <row r="3054" spans="3:4" x14ac:dyDescent="0.2">
      <c r="C3054"/>
      <c r="D3054" s="11"/>
    </row>
    <row r="3055" spans="3:4" x14ac:dyDescent="0.2">
      <c r="C3055"/>
      <c r="D3055" s="11"/>
    </row>
    <row r="3056" spans="3:4" x14ac:dyDescent="0.2">
      <c r="C3056"/>
      <c r="D3056" s="11"/>
    </row>
    <row r="3057" spans="3:4" x14ac:dyDescent="0.2">
      <c r="C3057"/>
      <c r="D3057" s="11"/>
    </row>
    <row r="3058" spans="3:4" x14ac:dyDescent="0.2">
      <c r="C3058"/>
      <c r="D3058" s="11"/>
    </row>
    <row r="3059" spans="3:4" x14ac:dyDescent="0.2">
      <c r="C3059"/>
      <c r="D3059" s="11"/>
    </row>
    <row r="3060" spans="3:4" x14ac:dyDescent="0.2">
      <c r="C3060"/>
      <c r="D3060" s="11"/>
    </row>
    <row r="3061" spans="3:4" x14ac:dyDescent="0.2">
      <c r="C3061"/>
      <c r="D3061" s="11"/>
    </row>
    <row r="3062" spans="3:4" x14ac:dyDescent="0.2">
      <c r="C3062"/>
      <c r="D3062" s="11"/>
    </row>
    <row r="3063" spans="3:4" x14ac:dyDescent="0.2">
      <c r="C3063"/>
      <c r="D3063" s="11"/>
    </row>
    <row r="3064" spans="3:4" x14ac:dyDescent="0.2">
      <c r="C3064"/>
      <c r="D3064" s="11"/>
    </row>
    <row r="3065" spans="3:4" x14ac:dyDescent="0.2">
      <c r="C3065"/>
      <c r="D3065" s="11"/>
    </row>
    <row r="3066" spans="3:4" x14ac:dyDescent="0.2">
      <c r="C3066"/>
      <c r="D3066" s="11"/>
    </row>
    <row r="3067" spans="3:4" x14ac:dyDescent="0.2">
      <c r="C3067"/>
      <c r="D3067" s="11"/>
    </row>
    <row r="3068" spans="3:4" x14ac:dyDescent="0.2">
      <c r="C3068"/>
      <c r="D3068" s="11"/>
    </row>
    <row r="3069" spans="3:4" x14ac:dyDescent="0.2">
      <c r="C3069"/>
      <c r="D3069" s="11"/>
    </row>
    <row r="3070" spans="3:4" x14ac:dyDescent="0.2">
      <c r="C3070"/>
      <c r="D3070" s="11"/>
    </row>
    <row r="3071" spans="3:4" x14ac:dyDescent="0.2">
      <c r="C3071"/>
      <c r="D3071" s="11"/>
    </row>
    <row r="3072" spans="3:4" x14ac:dyDescent="0.2">
      <c r="C3072"/>
      <c r="D3072" s="11"/>
    </row>
    <row r="3073" spans="3:4" x14ac:dyDescent="0.2">
      <c r="C3073"/>
      <c r="D3073" s="11"/>
    </row>
    <row r="3074" spans="3:4" x14ac:dyDescent="0.2">
      <c r="C3074"/>
      <c r="D3074" s="11"/>
    </row>
    <row r="3075" spans="3:4" x14ac:dyDescent="0.2">
      <c r="C3075"/>
      <c r="D3075" s="11"/>
    </row>
    <row r="3076" spans="3:4" x14ac:dyDescent="0.2">
      <c r="C3076"/>
      <c r="D3076" s="11"/>
    </row>
    <row r="3077" spans="3:4" x14ac:dyDescent="0.2">
      <c r="C3077"/>
      <c r="D3077" s="11"/>
    </row>
    <row r="3078" spans="3:4" x14ac:dyDescent="0.2">
      <c r="C3078"/>
      <c r="D3078" s="11"/>
    </row>
    <row r="3079" spans="3:4" x14ac:dyDescent="0.2">
      <c r="C3079"/>
      <c r="D3079" s="11"/>
    </row>
    <row r="3080" spans="3:4" x14ac:dyDescent="0.2">
      <c r="C3080"/>
      <c r="D3080" s="11"/>
    </row>
    <row r="3081" spans="3:4" x14ac:dyDescent="0.2">
      <c r="C3081"/>
      <c r="D3081" s="11"/>
    </row>
    <row r="3082" spans="3:4" x14ac:dyDescent="0.2">
      <c r="C3082"/>
      <c r="D3082" s="11"/>
    </row>
    <row r="3083" spans="3:4" x14ac:dyDescent="0.2">
      <c r="C3083"/>
      <c r="D3083" s="11"/>
    </row>
    <row r="3084" spans="3:4" x14ac:dyDescent="0.2">
      <c r="C3084"/>
      <c r="D3084" s="11"/>
    </row>
    <row r="3085" spans="3:4" x14ac:dyDescent="0.2">
      <c r="C3085"/>
      <c r="D3085" s="11"/>
    </row>
    <row r="3086" spans="3:4" x14ac:dyDescent="0.2">
      <c r="C3086"/>
      <c r="D3086" s="11"/>
    </row>
    <row r="3087" spans="3:4" x14ac:dyDescent="0.2">
      <c r="C3087"/>
      <c r="D3087" s="11"/>
    </row>
    <row r="3088" spans="3:4" x14ac:dyDescent="0.2">
      <c r="C3088"/>
      <c r="D3088" s="11"/>
    </row>
    <row r="3089" spans="3:4" x14ac:dyDescent="0.2">
      <c r="C3089"/>
      <c r="D3089" s="11"/>
    </row>
    <row r="3090" spans="3:4" x14ac:dyDescent="0.2">
      <c r="C3090"/>
      <c r="D3090" s="11"/>
    </row>
    <row r="3091" spans="3:4" x14ac:dyDescent="0.2">
      <c r="C3091"/>
      <c r="D3091" s="11"/>
    </row>
    <row r="3092" spans="3:4" x14ac:dyDescent="0.2">
      <c r="C3092"/>
      <c r="D3092" s="11"/>
    </row>
    <row r="3093" spans="3:4" x14ac:dyDescent="0.2">
      <c r="C3093"/>
      <c r="D3093" s="11"/>
    </row>
    <row r="3094" spans="3:4" x14ac:dyDescent="0.2">
      <c r="C3094"/>
      <c r="D3094" s="11"/>
    </row>
    <row r="3095" spans="3:4" x14ac:dyDescent="0.2">
      <c r="C3095"/>
      <c r="D3095" s="11"/>
    </row>
    <row r="3096" spans="3:4" x14ac:dyDescent="0.2">
      <c r="C3096"/>
      <c r="D3096" s="11"/>
    </row>
    <row r="3097" spans="3:4" x14ac:dyDescent="0.2">
      <c r="C3097"/>
      <c r="D3097" s="11"/>
    </row>
    <row r="3098" spans="3:4" x14ac:dyDescent="0.2">
      <c r="C3098"/>
      <c r="D3098" s="11"/>
    </row>
    <row r="3099" spans="3:4" x14ac:dyDescent="0.2">
      <c r="C3099"/>
      <c r="D3099" s="11"/>
    </row>
    <row r="3100" spans="3:4" x14ac:dyDescent="0.2">
      <c r="C3100"/>
      <c r="D3100" s="11"/>
    </row>
    <row r="3101" spans="3:4" x14ac:dyDescent="0.2">
      <c r="C3101"/>
      <c r="D3101" s="11"/>
    </row>
    <row r="3102" spans="3:4" x14ac:dyDescent="0.2">
      <c r="C3102"/>
      <c r="D3102" s="11"/>
    </row>
    <row r="3103" spans="3:4" x14ac:dyDescent="0.2">
      <c r="C3103"/>
      <c r="D3103" s="11"/>
    </row>
    <row r="3104" spans="3:4" x14ac:dyDescent="0.2">
      <c r="C3104"/>
      <c r="D3104" s="11"/>
    </row>
    <row r="3105" spans="3:4" x14ac:dyDescent="0.2">
      <c r="C3105"/>
      <c r="D3105" s="11"/>
    </row>
    <row r="3106" spans="3:4" x14ac:dyDescent="0.2">
      <c r="C3106"/>
      <c r="D3106" s="11"/>
    </row>
    <row r="3107" spans="3:4" x14ac:dyDescent="0.2">
      <c r="C3107"/>
      <c r="D3107" s="11"/>
    </row>
    <row r="3108" spans="3:4" x14ac:dyDescent="0.2">
      <c r="C3108"/>
      <c r="D3108" s="11"/>
    </row>
    <row r="3109" spans="3:4" x14ac:dyDescent="0.2">
      <c r="C3109"/>
      <c r="D3109" s="11"/>
    </row>
    <row r="3110" spans="3:4" x14ac:dyDescent="0.2">
      <c r="C3110"/>
      <c r="D3110" s="11"/>
    </row>
    <row r="3111" spans="3:4" x14ac:dyDescent="0.2">
      <c r="C3111"/>
      <c r="D3111" s="11"/>
    </row>
    <row r="3112" spans="3:4" x14ac:dyDescent="0.2">
      <c r="C3112"/>
      <c r="D3112" s="11"/>
    </row>
    <row r="3113" spans="3:4" x14ac:dyDescent="0.2">
      <c r="C3113"/>
      <c r="D3113" s="11"/>
    </row>
    <row r="3114" spans="3:4" x14ac:dyDescent="0.2">
      <c r="C3114"/>
      <c r="D3114" s="11"/>
    </row>
    <row r="3115" spans="3:4" x14ac:dyDescent="0.2">
      <c r="C3115"/>
      <c r="D3115" s="11"/>
    </row>
    <row r="3116" spans="3:4" x14ac:dyDescent="0.2">
      <c r="C3116"/>
      <c r="D3116" s="11"/>
    </row>
    <row r="3117" spans="3:4" x14ac:dyDescent="0.2">
      <c r="C3117"/>
      <c r="D3117" s="11"/>
    </row>
    <row r="3118" spans="3:4" x14ac:dyDescent="0.2">
      <c r="C3118"/>
      <c r="D3118" s="11"/>
    </row>
    <row r="3119" spans="3:4" x14ac:dyDescent="0.2">
      <c r="C3119"/>
      <c r="D3119" s="11"/>
    </row>
    <row r="3120" spans="3:4" x14ac:dyDescent="0.2">
      <c r="C3120"/>
      <c r="D3120" s="11"/>
    </row>
    <row r="3121" spans="3:4" x14ac:dyDescent="0.2">
      <c r="C3121"/>
      <c r="D3121" s="11"/>
    </row>
    <row r="3122" spans="3:4" x14ac:dyDescent="0.2">
      <c r="C3122"/>
      <c r="D3122" s="11"/>
    </row>
    <row r="3123" spans="3:4" x14ac:dyDescent="0.2">
      <c r="C3123"/>
      <c r="D3123" s="11"/>
    </row>
    <row r="3124" spans="3:4" x14ac:dyDescent="0.2">
      <c r="C3124"/>
      <c r="D3124" s="11"/>
    </row>
    <row r="3125" spans="3:4" x14ac:dyDescent="0.2">
      <c r="C3125"/>
      <c r="D3125" s="11"/>
    </row>
    <row r="3126" spans="3:4" x14ac:dyDescent="0.2">
      <c r="C3126"/>
      <c r="D3126" s="11"/>
    </row>
    <row r="3127" spans="3:4" x14ac:dyDescent="0.2">
      <c r="C3127"/>
      <c r="D3127" s="11"/>
    </row>
    <row r="3128" spans="3:4" x14ac:dyDescent="0.2">
      <c r="C3128"/>
      <c r="D3128" s="11"/>
    </row>
    <row r="3129" spans="3:4" x14ac:dyDescent="0.2">
      <c r="C3129"/>
      <c r="D3129" s="11"/>
    </row>
    <row r="3130" spans="3:4" x14ac:dyDescent="0.2">
      <c r="C3130"/>
      <c r="D3130" s="11"/>
    </row>
    <row r="3131" spans="3:4" x14ac:dyDescent="0.2">
      <c r="C3131"/>
      <c r="D3131" s="11"/>
    </row>
    <row r="3132" spans="3:4" x14ac:dyDescent="0.2">
      <c r="C3132"/>
      <c r="D3132" s="11"/>
    </row>
    <row r="3133" spans="3:4" x14ac:dyDescent="0.2">
      <c r="C3133"/>
      <c r="D3133" s="11"/>
    </row>
    <row r="3134" spans="3:4" x14ac:dyDescent="0.2">
      <c r="C3134"/>
      <c r="D3134" s="11"/>
    </row>
    <row r="3135" spans="3:4" x14ac:dyDescent="0.2">
      <c r="C3135"/>
      <c r="D3135" s="11"/>
    </row>
    <row r="3136" spans="3:4" x14ac:dyDescent="0.2">
      <c r="C3136"/>
      <c r="D3136" s="11"/>
    </row>
    <row r="3137" spans="3:4" x14ac:dyDescent="0.2">
      <c r="C3137"/>
      <c r="D3137" s="11"/>
    </row>
    <row r="3138" spans="3:4" x14ac:dyDescent="0.2">
      <c r="C3138"/>
      <c r="D3138" s="11"/>
    </row>
    <row r="3139" spans="3:4" x14ac:dyDescent="0.2">
      <c r="C3139"/>
      <c r="D3139" s="11"/>
    </row>
    <row r="3140" spans="3:4" x14ac:dyDescent="0.2">
      <c r="C3140"/>
      <c r="D3140" s="11"/>
    </row>
    <row r="3141" spans="3:4" x14ac:dyDescent="0.2">
      <c r="C3141"/>
      <c r="D3141" s="11"/>
    </row>
    <row r="3142" spans="3:4" x14ac:dyDescent="0.2">
      <c r="C3142"/>
      <c r="D3142" s="11"/>
    </row>
    <row r="3143" spans="3:4" x14ac:dyDescent="0.2">
      <c r="C3143"/>
      <c r="D3143" s="11"/>
    </row>
    <row r="3144" spans="3:4" x14ac:dyDescent="0.2">
      <c r="C3144"/>
      <c r="D3144" s="11"/>
    </row>
    <row r="3145" spans="3:4" x14ac:dyDescent="0.2">
      <c r="C3145"/>
      <c r="D3145" s="11"/>
    </row>
    <row r="3146" spans="3:4" x14ac:dyDescent="0.2">
      <c r="C3146"/>
      <c r="D3146" s="11"/>
    </row>
    <row r="3147" spans="3:4" x14ac:dyDescent="0.2">
      <c r="C3147"/>
      <c r="D3147" s="11"/>
    </row>
    <row r="3148" spans="3:4" x14ac:dyDescent="0.2">
      <c r="C3148"/>
      <c r="D3148" s="11"/>
    </row>
    <row r="3149" spans="3:4" x14ac:dyDescent="0.2">
      <c r="C3149"/>
      <c r="D3149" s="11"/>
    </row>
    <row r="3150" spans="3:4" x14ac:dyDescent="0.2">
      <c r="C3150"/>
      <c r="D3150" s="11"/>
    </row>
    <row r="3151" spans="3:4" x14ac:dyDescent="0.2">
      <c r="C3151"/>
      <c r="D3151" s="11"/>
    </row>
    <row r="3152" spans="3:4" x14ac:dyDescent="0.2">
      <c r="C3152"/>
      <c r="D3152" s="11"/>
    </row>
    <row r="3153" spans="3:4" x14ac:dyDescent="0.2">
      <c r="C3153"/>
      <c r="D3153" s="11"/>
    </row>
    <row r="3154" spans="3:4" x14ac:dyDescent="0.2">
      <c r="C3154"/>
      <c r="D3154" s="11"/>
    </row>
    <row r="3155" spans="3:4" x14ac:dyDescent="0.2">
      <c r="C3155"/>
      <c r="D3155" s="11"/>
    </row>
    <row r="3156" spans="3:4" x14ac:dyDescent="0.2">
      <c r="C3156"/>
      <c r="D3156" s="11"/>
    </row>
    <row r="3157" spans="3:4" x14ac:dyDescent="0.2">
      <c r="C3157"/>
      <c r="D3157" s="11"/>
    </row>
    <row r="3158" spans="3:4" x14ac:dyDescent="0.2">
      <c r="C3158"/>
      <c r="D3158" s="11"/>
    </row>
    <row r="3159" spans="3:4" x14ac:dyDescent="0.2">
      <c r="C3159"/>
      <c r="D3159" s="11"/>
    </row>
    <row r="3160" spans="3:4" x14ac:dyDescent="0.2">
      <c r="C3160"/>
      <c r="D3160" s="11"/>
    </row>
    <row r="3161" spans="3:4" x14ac:dyDescent="0.2">
      <c r="C3161"/>
      <c r="D3161" s="11"/>
    </row>
    <row r="3162" spans="3:4" x14ac:dyDescent="0.2">
      <c r="C3162"/>
      <c r="D3162" s="11"/>
    </row>
    <row r="3163" spans="3:4" x14ac:dyDescent="0.2">
      <c r="C3163"/>
      <c r="D3163" s="11"/>
    </row>
    <row r="3164" spans="3:4" x14ac:dyDescent="0.2">
      <c r="C3164"/>
      <c r="D3164" s="11"/>
    </row>
    <row r="3165" spans="3:4" x14ac:dyDescent="0.2">
      <c r="C3165"/>
      <c r="D3165" s="11"/>
    </row>
    <row r="3166" spans="3:4" x14ac:dyDescent="0.2">
      <c r="C3166"/>
      <c r="D3166" s="11"/>
    </row>
    <row r="3167" spans="3:4" x14ac:dyDescent="0.2">
      <c r="C3167"/>
      <c r="D3167" s="11"/>
    </row>
    <row r="3168" spans="3:4" x14ac:dyDescent="0.2">
      <c r="C3168"/>
      <c r="D3168" s="11"/>
    </row>
    <row r="3169" spans="3:4" x14ac:dyDescent="0.2">
      <c r="C3169"/>
      <c r="D3169" s="11"/>
    </row>
    <row r="3170" spans="3:4" x14ac:dyDescent="0.2">
      <c r="C3170"/>
      <c r="D3170" s="11"/>
    </row>
    <row r="3171" spans="3:4" x14ac:dyDescent="0.2">
      <c r="C3171"/>
      <c r="D3171" s="11"/>
    </row>
    <row r="3172" spans="3:4" x14ac:dyDescent="0.2">
      <c r="C3172"/>
      <c r="D3172" s="11"/>
    </row>
    <row r="3173" spans="3:4" x14ac:dyDescent="0.2">
      <c r="C3173"/>
      <c r="D3173" s="11"/>
    </row>
    <row r="3174" spans="3:4" x14ac:dyDescent="0.2">
      <c r="C3174"/>
      <c r="D3174" s="11"/>
    </row>
    <row r="3175" spans="3:4" x14ac:dyDescent="0.2">
      <c r="C3175"/>
      <c r="D3175" s="11"/>
    </row>
    <row r="3176" spans="3:4" x14ac:dyDescent="0.2">
      <c r="C3176"/>
      <c r="D3176" s="11"/>
    </row>
    <row r="3177" spans="3:4" x14ac:dyDescent="0.2">
      <c r="C3177"/>
      <c r="D3177" s="11"/>
    </row>
    <row r="3178" spans="3:4" x14ac:dyDescent="0.2">
      <c r="C3178"/>
      <c r="D3178" s="11"/>
    </row>
    <row r="3179" spans="3:4" x14ac:dyDescent="0.2">
      <c r="C3179"/>
      <c r="D3179" s="11"/>
    </row>
    <row r="3180" spans="3:4" x14ac:dyDescent="0.2">
      <c r="C3180"/>
      <c r="D3180" s="11"/>
    </row>
    <row r="3181" spans="3:4" x14ac:dyDescent="0.2">
      <c r="C3181"/>
      <c r="D3181" s="11"/>
    </row>
    <row r="3182" spans="3:4" x14ac:dyDescent="0.2">
      <c r="C3182"/>
      <c r="D3182" s="11"/>
    </row>
    <row r="3183" spans="3:4" x14ac:dyDescent="0.2">
      <c r="C3183"/>
      <c r="D3183" s="11"/>
    </row>
    <row r="3184" spans="3:4" x14ac:dyDescent="0.2">
      <c r="C3184"/>
      <c r="D3184" s="11"/>
    </row>
    <row r="3185" spans="3:4" x14ac:dyDescent="0.2">
      <c r="C3185"/>
      <c r="D3185" s="11"/>
    </row>
    <row r="3186" spans="3:4" x14ac:dyDescent="0.2">
      <c r="C3186"/>
      <c r="D3186" s="11"/>
    </row>
    <row r="3187" spans="3:4" x14ac:dyDescent="0.2">
      <c r="C3187"/>
      <c r="D3187" s="11"/>
    </row>
    <row r="3188" spans="3:4" x14ac:dyDescent="0.2">
      <c r="C3188"/>
      <c r="D3188" s="11"/>
    </row>
    <row r="3189" spans="3:4" x14ac:dyDescent="0.2">
      <c r="C3189"/>
      <c r="D3189" s="11"/>
    </row>
    <row r="3190" spans="3:4" x14ac:dyDescent="0.2">
      <c r="C3190"/>
      <c r="D3190" s="11"/>
    </row>
    <row r="3191" spans="3:4" x14ac:dyDescent="0.2">
      <c r="C3191"/>
      <c r="D3191" s="11"/>
    </row>
    <row r="3192" spans="3:4" x14ac:dyDescent="0.2">
      <c r="C3192"/>
      <c r="D3192" s="11"/>
    </row>
    <row r="3193" spans="3:4" x14ac:dyDescent="0.2">
      <c r="C3193"/>
      <c r="D3193" s="11"/>
    </row>
    <row r="3194" spans="3:4" x14ac:dyDescent="0.2">
      <c r="C3194"/>
      <c r="D3194" s="11"/>
    </row>
    <row r="3195" spans="3:4" x14ac:dyDescent="0.2">
      <c r="C3195"/>
      <c r="D3195" s="11"/>
    </row>
    <row r="3196" spans="3:4" x14ac:dyDescent="0.2">
      <c r="C3196"/>
      <c r="D3196" s="11"/>
    </row>
    <row r="3197" spans="3:4" x14ac:dyDescent="0.2">
      <c r="C3197"/>
      <c r="D3197" s="11"/>
    </row>
    <row r="3198" spans="3:4" x14ac:dyDescent="0.2">
      <c r="C3198"/>
      <c r="D3198" s="11"/>
    </row>
    <row r="3199" spans="3:4" x14ac:dyDescent="0.2">
      <c r="C3199"/>
      <c r="D3199" s="11"/>
    </row>
    <row r="3200" spans="3:4" x14ac:dyDescent="0.2">
      <c r="C3200"/>
      <c r="D3200" s="11"/>
    </row>
    <row r="3201" spans="3:4" x14ac:dyDescent="0.2">
      <c r="C3201"/>
      <c r="D3201" s="11"/>
    </row>
    <row r="3202" spans="3:4" x14ac:dyDescent="0.2">
      <c r="C3202"/>
      <c r="D3202" s="11"/>
    </row>
    <row r="3203" spans="3:4" x14ac:dyDescent="0.2">
      <c r="C3203"/>
      <c r="D3203" s="11"/>
    </row>
    <row r="3204" spans="3:4" x14ac:dyDescent="0.2">
      <c r="C3204"/>
      <c r="D3204" s="11"/>
    </row>
    <row r="3205" spans="3:4" x14ac:dyDescent="0.2">
      <c r="C3205"/>
      <c r="D3205" s="11"/>
    </row>
    <row r="3206" spans="3:4" x14ac:dyDescent="0.2">
      <c r="C3206"/>
      <c r="D3206" s="11"/>
    </row>
    <row r="3207" spans="3:4" x14ac:dyDescent="0.2">
      <c r="C3207"/>
      <c r="D3207" s="11"/>
    </row>
    <row r="3208" spans="3:4" x14ac:dyDescent="0.2">
      <c r="C3208"/>
      <c r="D3208" s="11"/>
    </row>
    <row r="3209" spans="3:4" x14ac:dyDescent="0.2">
      <c r="C3209"/>
      <c r="D3209" s="11"/>
    </row>
    <row r="3210" spans="3:4" x14ac:dyDescent="0.2">
      <c r="C3210"/>
      <c r="D3210" s="11"/>
    </row>
    <row r="3211" spans="3:4" x14ac:dyDescent="0.2">
      <c r="C3211"/>
      <c r="D3211" s="11"/>
    </row>
    <row r="3212" spans="3:4" x14ac:dyDescent="0.2">
      <c r="C3212"/>
      <c r="D3212" s="11"/>
    </row>
    <row r="3213" spans="3:4" x14ac:dyDescent="0.2">
      <c r="C3213"/>
      <c r="D3213" s="11"/>
    </row>
    <row r="3214" spans="3:4" x14ac:dyDescent="0.2">
      <c r="C3214"/>
      <c r="D3214" s="11"/>
    </row>
    <row r="3215" spans="3:4" x14ac:dyDescent="0.2">
      <c r="C3215"/>
      <c r="D3215" s="11"/>
    </row>
    <row r="3216" spans="3:4" x14ac:dyDescent="0.2">
      <c r="C3216"/>
      <c r="D3216" s="11"/>
    </row>
    <row r="3217" spans="3:4" x14ac:dyDescent="0.2">
      <c r="C3217"/>
      <c r="D3217" s="11"/>
    </row>
    <row r="3218" spans="3:4" x14ac:dyDescent="0.2">
      <c r="C3218"/>
      <c r="D3218" s="11"/>
    </row>
    <row r="3219" spans="3:4" x14ac:dyDescent="0.2">
      <c r="C3219"/>
      <c r="D3219" s="11"/>
    </row>
    <row r="3220" spans="3:4" x14ac:dyDescent="0.2">
      <c r="C3220"/>
      <c r="D3220" s="11"/>
    </row>
    <row r="3221" spans="3:4" x14ac:dyDescent="0.2">
      <c r="C3221"/>
      <c r="D3221" s="11"/>
    </row>
    <row r="3222" spans="3:4" x14ac:dyDescent="0.2">
      <c r="C3222"/>
      <c r="D3222" s="11"/>
    </row>
    <row r="3223" spans="3:4" x14ac:dyDescent="0.2">
      <c r="C3223"/>
      <c r="D3223" s="11"/>
    </row>
    <row r="3224" spans="3:4" x14ac:dyDescent="0.2">
      <c r="C3224"/>
      <c r="D3224" s="11"/>
    </row>
    <row r="3225" spans="3:4" x14ac:dyDescent="0.2">
      <c r="C3225"/>
      <c r="D3225" s="11"/>
    </row>
    <row r="3226" spans="3:4" x14ac:dyDescent="0.2">
      <c r="C3226"/>
      <c r="D3226" s="11"/>
    </row>
    <row r="3227" spans="3:4" x14ac:dyDescent="0.2">
      <c r="C3227"/>
      <c r="D3227" s="11"/>
    </row>
    <row r="3228" spans="3:4" x14ac:dyDescent="0.2">
      <c r="C3228"/>
      <c r="D3228" s="11"/>
    </row>
    <row r="3229" spans="3:4" x14ac:dyDescent="0.2">
      <c r="C3229"/>
      <c r="D3229" s="11"/>
    </row>
    <row r="3230" spans="3:4" x14ac:dyDescent="0.2">
      <c r="C3230"/>
      <c r="D3230" s="11"/>
    </row>
    <row r="3231" spans="3:4" x14ac:dyDescent="0.2">
      <c r="C3231"/>
      <c r="D3231" s="11"/>
    </row>
    <row r="3232" spans="3:4" x14ac:dyDescent="0.2">
      <c r="C3232"/>
      <c r="D3232" s="11"/>
    </row>
    <row r="3233" spans="3:4" x14ac:dyDescent="0.2">
      <c r="C3233"/>
      <c r="D3233" s="11"/>
    </row>
    <row r="3234" spans="3:4" x14ac:dyDescent="0.2">
      <c r="C3234"/>
      <c r="D3234" s="11"/>
    </row>
    <row r="3235" spans="3:4" x14ac:dyDescent="0.2">
      <c r="C3235"/>
      <c r="D3235" s="11"/>
    </row>
    <row r="3236" spans="3:4" x14ac:dyDescent="0.2">
      <c r="C3236"/>
      <c r="D3236" s="11"/>
    </row>
    <row r="3237" spans="3:4" x14ac:dyDescent="0.2">
      <c r="C3237"/>
      <c r="D3237" s="11"/>
    </row>
    <row r="3238" spans="3:4" x14ac:dyDescent="0.2">
      <c r="C3238"/>
      <c r="D3238" s="11"/>
    </row>
    <row r="3239" spans="3:4" x14ac:dyDescent="0.2">
      <c r="C3239"/>
      <c r="D3239" s="11"/>
    </row>
    <row r="3240" spans="3:4" x14ac:dyDescent="0.2">
      <c r="C3240"/>
      <c r="D3240" s="11"/>
    </row>
    <row r="3241" spans="3:4" x14ac:dyDescent="0.2">
      <c r="C3241"/>
      <c r="D3241" s="11"/>
    </row>
    <row r="3242" spans="3:4" x14ac:dyDescent="0.2">
      <c r="C3242"/>
      <c r="D3242" s="11"/>
    </row>
    <row r="3243" spans="3:4" x14ac:dyDescent="0.2">
      <c r="C3243"/>
      <c r="D3243" s="11"/>
    </row>
    <row r="3244" spans="3:4" x14ac:dyDescent="0.2">
      <c r="C3244"/>
      <c r="D3244" s="11"/>
    </row>
    <row r="3245" spans="3:4" x14ac:dyDescent="0.2">
      <c r="C3245"/>
      <c r="D3245" s="11"/>
    </row>
    <row r="3246" spans="3:4" x14ac:dyDescent="0.2">
      <c r="C3246"/>
      <c r="D3246" s="11"/>
    </row>
    <row r="3247" spans="3:4" x14ac:dyDescent="0.2">
      <c r="C3247"/>
      <c r="D3247" s="11"/>
    </row>
    <row r="3248" spans="3:4" x14ac:dyDescent="0.2">
      <c r="C3248"/>
      <c r="D3248" s="11"/>
    </row>
    <row r="3249" spans="3:4" x14ac:dyDescent="0.2">
      <c r="C3249"/>
      <c r="D3249" s="11"/>
    </row>
    <row r="3250" spans="3:4" x14ac:dyDescent="0.2">
      <c r="C3250"/>
      <c r="D3250" s="11"/>
    </row>
    <row r="3251" spans="3:4" x14ac:dyDescent="0.2">
      <c r="C3251"/>
      <c r="D3251" s="11"/>
    </row>
    <row r="3252" spans="3:4" x14ac:dyDescent="0.2">
      <c r="C3252"/>
      <c r="D3252" s="11"/>
    </row>
    <row r="3253" spans="3:4" x14ac:dyDescent="0.2">
      <c r="C3253"/>
      <c r="D3253" s="11"/>
    </row>
    <row r="3254" spans="3:4" x14ac:dyDescent="0.2">
      <c r="C3254"/>
      <c r="D3254" s="11"/>
    </row>
    <row r="3255" spans="3:4" x14ac:dyDescent="0.2">
      <c r="C3255"/>
      <c r="D3255" s="11"/>
    </row>
    <row r="3256" spans="3:4" x14ac:dyDescent="0.2">
      <c r="C3256"/>
      <c r="D3256" s="11"/>
    </row>
    <row r="3257" spans="3:4" x14ac:dyDescent="0.2">
      <c r="C3257"/>
      <c r="D3257" s="11"/>
    </row>
    <row r="3258" spans="3:4" x14ac:dyDescent="0.2">
      <c r="C3258"/>
      <c r="D3258" s="11"/>
    </row>
    <row r="3259" spans="3:4" x14ac:dyDescent="0.2">
      <c r="C3259"/>
      <c r="D3259" s="11"/>
    </row>
    <row r="3260" spans="3:4" x14ac:dyDescent="0.2">
      <c r="C3260"/>
      <c r="D3260" s="11"/>
    </row>
    <row r="3261" spans="3:4" x14ac:dyDescent="0.2">
      <c r="C3261"/>
      <c r="D3261" s="11"/>
    </row>
    <row r="3262" spans="3:4" x14ac:dyDescent="0.2">
      <c r="C3262"/>
      <c r="D3262" s="11"/>
    </row>
    <row r="3263" spans="3:4" x14ac:dyDescent="0.2">
      <c r="C3263"/>
      <c r="D3263" s="11"/>
    </row>
    <row r="3264" spans="3:4" x14ac:dyDescent="0.2">
      <c r="C3264"/>
      <c r="D3264" s="11"/>
    </row>
    <row r="3265" spans="3:4" x14ac:dyDescent="0.2">
      <c r="C3265"/>
      <c r="D3265" s="11"/>
    </row>
    <row r="3266" spans="3:4" x14ac:dyDescent="0.2">
      <c r="C3266"/>
      <c r="D3266" s="11"/>
    </row>
    <row r="3267" spans="3:4" x14ac:dyDescent="0.2">
      <c r="C3267"/>
      <c r="D3267" s="11"/>
    </row>
    <row r="3268" spans="3:4" x14ac:dyDescent="0.2">
      <c r="C3268"/>
      <c r="D3268" s="11"/>
    </row>
    <row r="3269" spans="3:4" x14ac:dyDescent="0.2">
      <c r="C3269"/>
      <c r="D3269" s="11"/>
    </row>
    <row r="3270" spans="3:4" x14ac:dyDescent="0.2">
      <c r="C3270"/>
      <c r="D3270" s="11"/>
    </row>
    <row r="3271" spans="3:4" x14ac:dyDescent="0.2">
      <c r="C3271"/>
      <c r="D3271" s="11"/>
    </row>
    <row r="3272" spans="3:4" x14ac:dyDescent="0.2">
      <c r="C3272"/>
      <c r="D3272" s="11"/>
    </row>
    <row r="3273" spans="3:4" x14ac:dyDescent="0.2">
      <c r="C3273"/>
      <c r="D3273" s="11"/>
    </row>
    <row r="3274" spans="3:4" x14ac:dyDescent="0.2">
      <c r="C3274"/>
      <c r="D3274" s="11"/>
    </row>
    <row r="3275" spans="3:4" x14ac:dyDescent="0.2">
      <c r="C3275"/>
      <c r="D3275" s="11"/>
    </row>
    <row r="3276" spans="3:4" x14ac:dyDescent="0.2">
      <c r="C3276"/>
      <c r="D3276" s="11"/>
    </row>
    <row r="3277" spans="3:4" x14ac:dyDescent="0.2">
      <c r="C3277"/>
      <c r="D3277" s="11"/>
    </row>
    <row r="3278" spans="3:4" x14ac:dyDescent="0.2">
      <c r="C3278"/>
      <c r="D3278" s="11"/>
    </row>
    <row r="3279" spans="3:4" x14ac:dyDescent="0.2">
      <c r="C3279"/>
      <c r="D3279" s="11"/>
    </row>
    <row r="3280" spans="3:4" x14ac:dyDescent="0.2">
      <c r="C3280"/>
      <c r="D3280" s="11"/>
    </row>
    <row r="3281" spans="3:4" x14ac:dyDescent="0.2">
      <c r="C3281"/>
      <c r="D3281" s="11"/>
    </row>
    <row r="3282" spans="3:4" x14ac:dyDescent="0.2">
      <c r="C3282"/>
      <c r="D3282" s="11"/>
    </row>
    <row r="3283" spans="3:4" x14ac:dyDescent="0.2">
      <c r="C3283"/>
      <c r="D3283" s="11"/>
    </row>
    <row r="3284" spans="3:4" x14ac:dyDescent="0.2">
      <c r="C3284"/>
      <c r="D3284" s="11"/>
    </row>
    <row r="3285" spans="3:4" x14ac:dyDescent="0.2">
      <c r="C3285"/>
      <c r="D3285" s="11"/>
    </row>
    <row r="3286" spans="3:4" x14ac:dyDescent="0.2">
      <c r="C3286"/>
      <c r="D3286" s="11"/>
    </row>
    <row r="3287" spans="3:4" x14ac:dyDescent="0.2">
      <c r="C3287"/>
      <c r="D3287" s="11"/>
    </row>
    <row r="3288" spans="3:4" x14ac:dyDescent="0.2">
      <c r="C3288"/>
      <c r="D3288" s="11"/>
    </row>
    <row r="3289" spans="3:4" x14ac:dyDescent="0.2">
      <c r="C3289"/>
      <c r="D3289" s="11"/>
    </row>
    <row r="3290" spans="3:4" x14ac:dyDescent="0.2">
      <c r="C3290"/>
      <c r="D3290" s="11"/>
    </row>
    <row r="3291" spans="3:4" x14ac:dyDescent="0.2">
      <c r="C3291"/>
      <c r="D3291" s="11"/>
    </row>
    <row r="3292" spans="3:4" x14ac:dyDescent="0.2">
      <c r="C3292"/>
      <c r="D3292" s="11"/>
    </row>
    <row r="3293" spans="3:4" x14ac:dyDescent="0.2">
      <c r="C3293"/>
      <c r="D3293" s="11"/>
    </row>
    <row r="3294" spans="3:4" x14ac:dyDescent="0.2">
      <c r="C3294"/>
      <c r="D3294" s="11"/>
    </row>
    <row r="3295" spans="3:4" x14ac:dyDescent="0.2">
      <c r="C3295"/>
      <c r="D3295" s="11"/>
    </row>
    <row r="3296" spans="3:4" x14ac:dyDescent="0.2">
      <c r="C3296"/>
      <c r="D3296" s="11"/>
    </row>
    <row r="3297" spans="3:4" x14ac:dyDescent="0.2">
      <c r="C3297"/>
      <c r="D3297" s="11"/>
    </row>
    <row r="3298" spans="3:4" x14ac:dyDescent="0.2">
      <c r="C3298"/>
      <c r="D3298" s="11"/>
    </row>
    <row r="3299" spans="3:4" x14ac:dyDescent="0.2">
      <c r="C3299"/>
      <c r="D3299" s="11"/>
    </row>
    <row r="3300" spans="3:4" x14ac:dyDescent="0.2">
      <c r="C3300"/>
      <c r="D3300" s="11"/>
    </row>
    <row r="3301" spans="3:4" x14ac:dyDescent="0.2">
      <c r="C3301"/>
      <c r="D3301" s="11"/>
    </row>
    <row r="3302" spans="3:4" x14ac:dyDescent="0.2">
      <c r="C3302"/>
      <c r="D3302" s="11"/>
    </row>
    <row r="3303" spans="3:4" x14ac:dyDescent="0.2">
      <c r="C3303"/>
      <c r="D3303" s="11"/>
    </row>
    <row r="3304" spans="3:4" x14ac:dyDescent="0.2">
      <c r="C3304"/>
      <c r="D3304" s="11"/>
    </row>
    <row r="3305" spans="3:4" x14ac:dyDescent="0.2">
      <c r="C3305"/>
      <c r="D3305" s="11"/>
    </row>
    <row r="3306" spans="3:4" x14ac:dyDescent="0.2">
      <c r="C3306"/>
      <c r="D3306" s="11"/>
    </row>
    <row r="3307" spans="3:4" x14ac:dyDescent="0.2">
      <c r="C3307"/>
      <c r="D3307" s="11"/>
    </row>
    <row r="3308" spans="3:4" x14ac:dyDescent="0.2">
      <c r="C3308"/>
      <c r="D3308" s="11"/>
    </row>
    <row r="3309" spans="3:4" x14ac:dyDescent="0.2">
      <c r="C3309"/>
      <c r="D3309" s="11"/>
    </row>
    <row r="3310" spans="3:4" x14ac:dyDescent="0.2">
      <c r="C3310"/>
      <c r="D3310" s="11"/>
    </row>
    <row r="3311" spans="3:4" x14ac:dyDescent="0.2">
      <c r="C3311"/>
      <c r="D3311" s="11"/>
    </row>
    <row r="3312" spans="3:4" x14ac:dyDescent="0.2">
      <c r="C3312"/>
      <c r="D3312" s="11"/>
    </row>
    <row r="3313" spans="3:4" x14ac:dyDescent="0.2">
      <c r="C3313"/>
      <c r="D3313" s="11"/>
    </row>
    <row r="3314" spans="3:4" x14ac:dyDescent="0.2">
      <c r="C3314"/>
      <c r="D3314" s="11"/>
    </row>
    <row r="3315" spans="3:4" x14ac:dyDescent="0.2">
      <c r="C3315"/>
      <c r="D3315" s="11"/>
    </row>
    <row r="3316" spans="3:4" x14ac:dyDescent="0.2">
      <c r="C3316"/>
      <c r="D3316" s="11"/>
    </row>
    <row r="3317" spans="3:4" x14ac:dyDescent="0.2">
      <c r="C3317"/>
      <c r="D3317" s="11"/>
    </row>
    <row r="3318" spans="3:4" x14ac:dyDescent="0.2">
      <c r="C3318"/>
      <c r="D3318" s="11"/>
    </row>
    <row r="3319" spans="3:4" x14ac:dyDescent="0.2">
      <c r="C3319"/>
      <c r="D3319" s="11"/>
    </row>
    <row r="3320" spans="3:4" x14ac:dyDescent="0.2">
      <c r="C3320"/>
      <c r="D3320" s="11"/>
    </row>
    <row r="3321" spans="3:4" x14ac:dyDescent="0.2">
      <c r="C3321"/>
      <c r="D3321" s="11"/>
    </row>
    <row r="3322" spans="3:4" x14ac:dyDescent="0.2">
      <c r="C3322"/>
      <c r="D3322" s="11"/>
    </row>
    <row r="3323" spans="3:4" x14ac:dyDescent="0.2">
      <c r="C3323"/>
      <c r="D3323" s="11"/>
    </row>
    <row r="3324" spans="3:4" x14ac:dyDescent="0.2">
      <c r="C3324"/>
      <c r="D3324" s="11"/>
    </row>
    <row r="3325" spans="3:4" x14ac:dyDescent="0.2">
      <c r="C3325"/>
      <c r="D3325" s="11"/>
    </row>
    <row r="3326" spans="3:4" x14ac:dyDescent="0.2">
      <c r="C3326"/>
      <c r="D3326" s="11"/>
    </row>
    <row r="3327" spans="3:4" x14ac:dyDescent="0.2">
      <c r="C3327"/>
      <c r="D3327" s="11"/>
    </row>
    <row r="3328" spans="3:4" x14ac:dyDescent="0.2">
      <c r="C3328"/>
      <c r="D3328" s="11"/>
    </row>
    <row r="3329" spans="3:4" x14ac:dyDescent="0.2">
      <c r="C3329"/>
      <c r="D3329" s="11"/>
    </row>
    <row r="3330" spans="3:4" x14ac:dyDescent="0.2">
      <c r="C3330"/>
      <c r="D3330" s="11"/>
    </row>
    <row r="3331" spans="3:4" x14ac:dyDescent="0.2">
      <c r="C3331"/>
      <c r="D3331" s="11"/>
    </row>
    <row r="3332" spans="3:4" x14ac:dyDescent="0.2">
      <c r="C3332"/>
      <c r="D3332" s="11"/>
    </row>
    <row r="3333" spans="3:4" x14ac:dyDescent="0.2">
      <c r="C3333"/>
      <c r="D3333" s="11"/>
    </row>
    <row r="3334" spans="3:4" x14ac:dyDescent="0.2">
      <c r="C3334"/>
      <c r="D3334" s="11"/>
    </row>
    <row r="3335" spans="3:4" x14ac:dyDescent="0.2">
      <c r="C3335"/>
      <c r="D3335" s="11"/>
    </row>
    <row r="3336" spans="3:4" x14ac:dyDescent="0.2">
      <c r="C3336"/>
      <c r="D3336" s="11"/>
    </row>
    <row r="3337" spans="3:4" x14ac:dyDescent="0.2">
      <c r="C3337"/>
      <c r="D3337" s="11"/>
    </row>
    <row r="3338" spans="3:4" x14ac:dyDescent="0.2">
      <c r="C3338"/>
      <c r="D3338" s="11"/>
    </row>
    <row r="3339" spans="3:4" x14ac:dyDescent="0.2">
      <c r="C3339"/>
      <c r="D3339" s="11"/>
    </row>
    <row r="3340" spans="3:4" x14ac:dyDescent="0.2">
      <c r="C3340"/>
      <c r="D3340" s="11"/>
    </row>
    <row r="3341" spans="3:4" x14ac:dyDescent="0.2">
      <c r="C3341"/>
      <c r="D3341" s="11"/>
    </row>
    <row r="3342" spans="3:4" x14ac:dyDescent="0.2">
      <c r="C3342"/>
      <c r="D3342" s="11"/>
    </row>
    <row r="3343" spans="3:4" x14ac:dyDescent="0.2">
      <c r="C3343"/>
      <c r="D3343" s="11"/>
    </row>
    <row r="3344" spans="3:4" x14ac:dyDescent="0.2">
      <c r="C3344"/>
      <c r="D3344" s="11"/>
    </row>
    <row r="3345" spans="3:4" x14ac:dyDescent="0.2">
      <c r="C3345"/>
      <c r="D3345" s="11"/>
    </row>
    <row r="3346" spans="3:4" x14ac:dyDescent="0.2">
      <c r="C3346"/>
      <c r="D3346" s="11"/>
    </row>
    <row r="3347" spans="3:4" x14ac:dyDescent="0.2">
      <c r="C3347"/>
      <c r="D3347" s="11"/>
    </row>
    <row r="3348" spans="3:4" x14ac:dyDescent="0.2">
      <c r="C3348"/>
      <c r="D3348" s="11"/>
    </row>
    <row r="3349" spans="3:4" x14ac:dyDescent="0.2">
      <c r="C3349"/>
      <c r="D3349" s="11"/>
    </row>
    <row r="3350" spans="3:4" x14ac:dyDescent="0.2">
      <c r="C3350"/>
      <c r="D3350" s="11"/>
    </row>
    <row r="3351" spans="3:4" x14ac:dyDescent="0.2">
      <c r="C3351"/>
      <c r="D3351" s="11"/>
    </row>
    <row r="3352" spans="3:4" x14ac:dyDescent="0.2">
      <c r="C3352"/>
      <c r="D3352" s="11"/>
    </row>
    <row r="3353" spans="3:4" x14ac:dyDescent="0.2">
      <c r="C3353"/>
      <c r="D3353" s="11"/>
    </row>
    <row r="3354" spans="3:4" x14ac:dyDescent="0.2">
      <c r="C3354"/>
      <c r="D3354" s="11"/>
    </row>
    <row r="3355" spans="3:4" x14ac:dyDescent="0.2">
      <c r="C3355"/>
      <c r="D3355" s="11"/>
    </row>
    <row r="3356" spans="3:4" x14ac:dyDescent="0.2">
      <c r="C3356"/>
      <c r="D3356" s="11"/>
    </row>
    <row r="3357" spans="3:4" x14ac:dyDescent="0.2">
      <c r="C3357"/>
      <c r="D3357" s="11"/>
    </row>
    <row r="3358" spans="3:4" x14ac:dyDescent="0.2">
      <c r="C3358"/>
      <c r="D3358" s="11"/>
    </row>
    <row r="3359" spans="3:4" x14ac:dyDescent="0.2">
      <c r="C3359"/>
      <c r="D3359" s="11"/>
    </row>
    <row r="3360" spans="3:4" x14ac:dyDescent="0.2">
      <c r="C3360"/>
      <c r="D3360" s="11"/>
    </row>
    <row r="3361" spans="3:4" x14ac:dyDescent="0.2">
      <c r="C3361"/>
      <c r="D3361" s="11"/>
    </row>
    <row r="3362" spans="3:4" x14ac:dyDescent="0.2">
      <c r="C3362"/>
      <c r="D3362" s="11"/>
    </row>
    <row r="3363" spans="3:4" x14ac:dyDescent="0.2">
      <c r="C3363"/>
      <c r="D3363" s="11"/>
    </row>
    <row r="3364" spans="3:4" x14ac:dyDescent="0.2">
      <c r="C3364"/>
      <c r="D3364" s="11"/>
    </row>
    <row r="3365" spans="3:4" x14ac:dyDescent="0.2">
      <c r="C3365"/>
      <c r="D3365" s="11"/>
    </row>
    <row r="3366" spans="3:4" x14ac:dyDescent="0.2">
      <c r="C3366"/>
      <c r="D3366" s="11"/>
    </row>
    <row r="3367" spans="3:4" x14ac:dyDescent="0.2">
      <c r="C3367"/>
      <c r="D3367" s="11"/>
    </row>
    <row r="3368" spans="3:4" x14ac:dyDescent="0.2">
      <c r="C3368"/>
      <c r="D3368" s="11"/>
    </row>
    <row r="3369" spans="3:4" x14ac:dyDescent="0.2">
      <c r="C3369"/>
      <c r="D3369" s="11"/>
    </row>
    <row r="3370" spans="3:4" x14ac:dyDescent="0.2">
      <c r="C3370"/>
      <c r="D3370" s="11"/>
    </row>
    <row r="3371" spans="3:4" x14ac:dyDescent="0.2">
      <c r="C3371"/>
      <c r="D3371" s="11"/>
    </row>
    <row r="3372" spans="3:4" x14ac:dyDescent="0.2">
      <c r="C3372"/>
      <c r="D3372" s="11"/>
    </row>
    <row r="3373" spans="3:4" x14ac:dyDescent="0.2">
      <c r="C3373"/>
      <c r="D3373" s="11"/>
    </row>
    <row r="3374" spans="3:4" x14ac:dyDescent="0.2">
      <c r="C3374"/>
      <c r="D3374" s="11"/>
    </row>
    <row r="3375" spans="3:4" x14ac:dyDescent="0.2">
      <c r="C3375"/>
      <c r="D3375" s="11"/>
    </row>
    <row r="3376" spans="3:4" x14ac:dyDescent="0.2">
      <c r="C3376"/>
      <c r="D3376" s="11"/>
    </row>
    <row r="3377" spans="3:4" x14ac:dyDescent="0.2">
      <c r="C3377"/>
      <c r="D3377" s="11"/>
    </row>
    <row r="3378" spans="3:4" x14ac:dyDescent="0.2">
      <c r="C3378"/>
      <c r="D3378" s="11"/>
    </row>
    <row r="3379" spans="3:4" x14ac:dyDescent="0.2">
      <c r="C3379"/>
      <c r="D3379" s="11"/>
    </row>
    <row r="3380" spans="3:4" x14ac:dyDescent="0.2">
      <c r="C3380"/>
      <c r="D3380" s="11"/>
    </row>
    <row r="3381" spans="3:4" x14ac:dyDescent="0.2">
      <c r="C3381"/>
      <c r="D3381" s="11"/>
    </row>
    <row r="3382" spans="3:4" x14ac:dyDescent="0.2">
      <c r="C3382"/>
      <c r="D3382" s="11"/>
    </row>
    <row r="3383" spans="3:4" x14ac:dyDescent="0.2">
      <c r="C3383"/>
      <c r="D3383" s="11"/>
    </row>
    <row r="3384" spans="3:4" x14ac:dyDescent="0.2">
      <c r="C3384"/>
      <c r="D3384" s="11"/>
    </row>
    <row r="3385" spans="3:4" x14ac:dyDescent="0.2">
      <c r="C3385"/>
      <c r="D3385" s="11"/>
    </row>
    <row r="3386" spans="3:4" x14ac:dyDescent="0.2">
      <c r="C3386"/>
      <c r="D3386" s="11"/>
    </row>
    <row r="3387" spans="3:4" x14ac:dyDescent="0.2">
      <c r="C3387"/>
      <c r="D3387" s="11"/>
    </row>
    <row r="3388" spans="3:4" x14ac:dyDescent="0.2">
      <c r="C3388"/>
      <c r="D3388" s="11"/>
    </row>
    <row r="3389" spans="3:4" x14ac:dyDescent="0.2">
      <c r="C3389"/>
      <c r="D3389" s="11"/>
    </row>
    <row r="3390" spans="3:4" x14ac:dyDescent="0.2">
      <c r="C3390"/>
      <c r="D3390" s="11"/>
    </row>
    <row r="3391" spans="3:4" x14ac:dyDescent="0.2">
      <c r="C3391"/>
      <c r="D3391" s="11"/>
    </row>
    <row r="3392" spans="3:4" x14ac:dyDescent="0.2">
      <c r="C3392"/>
      <c r="D3392" s="11"/>
    </row>
    <row r="3393" spans="3:4" x14ac:dyDescent="0.2">
      <c r="C3393"/>
      <c r="D3393" s="11"/>
    </row>
    <row r="3394" spans="3:4" x14ac:dyDescent="0.2">
      <c r="C3394"/>
      <c r="D3394" s="11"/>
    </row>
    <row r="3395" spans="3:4" x14ac:dyDescent="0.2">
      <c r="C3395"/>
      <c r="D3395" s="11"/>
    </row>
    <row r="3396" spans="3:4" x14ac:dyDescent="0.2">
      <c r="C3396"/>
      <c r="D3396" s="11"/>
    </row>
    <row r="3397" spans="3:4" x14ac:dyDescent="0.2">
      <c r="C3397"/>
      <c r="D3397" s="11"/>
    </row>
    <row r="3398" spans="3:4" x14ac:dyDescent="0.2">
      <c r="C3398"/>
      <c r="D3398" s="11"/>
    </row>
    <row r="3399" spans="3:4" x14ac:dyDescent="0.2">
      <c r="C3399"/>
      <c r="D3399" s="11"/>
    </row>
    <row r="3400" spans="3:4" x14ac:dyDescent="0.2">
      <c r="C3400"/>
      <c r="D3400" s="11"/>
    </row>
    <row r="3401" spans="3:4" x14ac:dyDescent="0.2">
      <c r="C3401"/>
      <c r="D3401" s="11"/>
    </row>
    <row r="3402" spans="3:4" x14ac:dyDescent="0.2">
      <c r="C3402"/>
      <c r="D3402" s="11"/>
    </row>
    <row r="3403" spans="3:4" x14ac:dyDescent="0.2">
      <c r="C3403"/>
      <c r="D3403" s="11"/>
    </row>
    <row r="3404" spans="3:4" x14ac:dyDescent="0.2">
      <c r="C3404"/>
      <c r="D3404" s="11"/>
    </row>
    <row r="3405" spans="3:4" x14ac:dyDescent="0.2">
      <c r="C3405"/>
      <c r="D3405" s="11"/>
    </row>
    <row r="3406" spans="3:4" x14ac:dyDescent="0.2">
      <c r="C3406"/>
      <c r="D3406" s="11"/>
    </row>
    <row r="3407" spans="3:4" x14ac:dyDescent="0.2">
      <c r="C3407"/>
      <c r="D3407" s="11"/>
    </row>
    <row r="3408" spans="3:4" x14ac:dyDescent="0.2">
      <c r="C3408"/>
      <c r="D3408" s="11"/>
    </row>
    <row r="3409" spans="3:4" x14ac:dyDescent="0.2">
      <c r="C3409"/>
      <c r="D3409" s="11"/>
    </row>
    <row r="3410" spans="3:4" x14ac:dyDescent="0.2">
      <c r="C3410"/>
      <c r="D3410" s="11"/>
    </row>
    <row r="3411" spans="3:4" x14ac:dyDescent="0.2">
      <c r="C3411"/>
      <c r="D3411" s="11"/>
    </row>
    <row r="3412" spans="3:4" x14ac:dyDescent="0.2">
      <c r="C3412"/>
      <c r="D3412" s="11"/>
    </row>
    <row r="3413" spans="3:4" x14ac:dyDescent="0.2">
      <c r="C3413"/>
      <c r="D3413" s="11"/>
    </row>
    <row r="3414" spans="3:4" x14ac:dyDescent="0.2">
      <c r="C3414"/>
      <c r="D3414" s="11"/>
    </row>
    <row r="3415" spans="3:4" x14ac:dyDescent="0.2">
      <c r="C3415"/>
      <c r="D3415" s="11"/>
    </row>
    <row r="3416" spans="3:4" x14ac:dyDescent="0.2">
      <c r="C3416"/>
      <c r="D3416" s="11"/>
    </row>
    <row r="3417" spans="3:4" x14ac:dyDescent="0.2">
      <c r="C3417"/>
      <c r="D3417" s="11"/>
    </row>
    <row r="3418" spans="3:4" x14ac:dyDescent="0.2">
      <c r="C3418"/>
      <c r="D3418" s="11"/>
    </row>
    <row r="3419" spans="3:4" x14ac:dyDescent="0.2">
      <c r="C3419"/>
      <c r="D3419" s="11"/>
    </row>
    <row r="3420" spans="3:4" x14ac:dyDescent="0.2">
      <c r="C3420"/>
      <c r="D3420" s="11"/>
    </row>
    <row r="3421" spans="3:4" x14ac:dyDescent="0.2">
      <c r="C3421"/>
      <c r="D3421" s="11"/>
    </row>
    <row r="3422" spans="3:4" x14ac:dyDescent="0.2">
      <c r="C3422"/>
      <c r="D3422" s="11"/>
    </row>
    <row r="3423" spans="3:4" x14ac:dyDescent="0.2">
      <c r="C3423"/>
      <c r="D3423" s="11"/>
    </row>
    <row r="3424" spans="3:4" x14ac:dyDescent="0.2">
      <c r="C3424"/>
      <c r="D3424" s="11"/>
    </row>
    <row r="3425" spans="3:4" x14ac:dyDescent="0.2">
      <c r="C3425"/>
      <c r="D3425" s="11"/>
    </row>
    <row r="3426" spans="3:4" x14ac:dyDescent="0.2">
      <c r="C3426"/>
      <c r="D3426" s="11"/>
    </row>
    <row r="3427" spans="3:4" x14ac:dyDescent="0.2">
      <c r="C3427"/>
      <c r="D3427" s="11"/>
    </row>
    <row r="3428" spans="3:4" x14ac:dyDescent="0.2">
      <c r="C3428"/>
      <c r="D3428" s="11"/>
    </row>
    <row r="3429" spans="3:4" x14ac:dyDescent="0.2">
      <c r="C3429"/>
      <c r="D3429" s="11"/>
    </row>
    <row r="3430" spans="3:4" x14ac:dyDescent="0.2">
      <c r="C3430"/>
      <c r="D3430" s="11"/>
    </row>
    <row r="3431" spans="3:4" x14ac:dyDescent="0.2">
      <c r="C3431"/>
      <c r="D3431" s="11"/>
    </row>
    <row r="3432" spans="3:4" x14ac:dyDescent="0.2">
      <c r="C3432"/>
      <c r="D3432" s="11"/>
    </row>
    <row r="3433" spans="3:4" x14ac:dyDescent="0.2">
      <c r="C3433"/>
      <c r="D3433" s="11"/>
    </row>
    <row r="3434" spans="3:4" x14ac:dyDescent="0.2">
      <c r="C3434"/>
      <c r="D3434" s="11"/>
    </row>
    <row r="3435" spans="3:4" x14ac:dyDescent="0.2">
      <c r="C3435"/>
      <c r="D3435" s="11"/>
    </row>
    <row r="3436" spans="3:4" x14ac:dyDescent="0.2">
      <c r="C3436"/>
      <c r="D3436" s="11"/>
    </row>
    <row r="3437" spans="3:4" x14ac:dyDescent="0.2">
      <c r="C3437"/>
      <c r="D3437" s="11"/>
    </row>
    <row r="3438" spans="3:4" x14ac:dyDescent="0.2">
      <c r="C3438"/>
      <c r="D3438" s="11"/>
    </row>
    <row r="3439" spans="3:4" x14ac:dyDescent="0.2">
      <c r="C3439"/>
      <c r="D3439" s="11"/>
    </row>
    <row r="3440" spans="3:4" x14ac:dyDescent="0.2">
      <c r="C3440"/>
      <c r="D3440" s="11"/>
    </row>
    <row r="3441" spans="3:4" x14ac:dyDescent="0.2">
      <c r="C3441"/>
      <c r="D3441" s="11"/>
    </row>
    <row r="3442" spans="3:4" x14ac:dyDescent="0.2">
      <c r="C3442"/>
      <c r="D3442" s="11"/>
    </row>
    <row r="3443" spans="3:4" x14ac:dyDescent="0.2">
      <c r="C3443"/>
      <c r="D3443" s="11"/>
    </row>
    <row r="3444" spans="3:4" x14ac:dyDescent="0.2">
      <c r="C3444"/>
      <c r="D3444" s="11"/>
    </row>
    <row r="3445" spans="3:4" x14ac:dyDescent="0.2">
      <c r="C3445"/>
      <c r="D3445" s="11"/>
    </row>
    <row r="3446" spans="3:4" x14ac:dyDescent="0.2">
      <c r="C3446"/>
      <c r="D3446" s="11"/>
    </row>
    <row r="3447" spans="3:4" x14ac:dyDescent="0.2">
      <c r="C3447"/>
      <c r="D3447" s="11"/>
    </row>
    <row r="3448" spans="3:4" x14ac:dyDescent="0.2">
      <c r="C3448"/>
      <c r="D3448" s="11"/>
    </row>
    <row r="3449" spans="3:4" x14ac:dyDescent="0.2">
      <c r="C3449"/>
      <c r="D3449" s="11"/>
    </row>
    <row r="3450" spans="3:4" x14ac:dyDescent="0.2">
      <c r="C3450"/>
      <c r="D3450" s="11"/>
    </row>
    <row r="3451" spans="3:4" x14ac:dyDescent="0.2">
      <c r="C3451"/>
      <c r="D3451" s="11"/>
    </row>
    <row r="3452" spans="3:4" x14ac:dyDescent="0.2">
      <c r="C3452"/>
      <c r="D3452" s="11"/>
    </row>
    <row r="3453" spans="3:4" x14ac:dyDescent="0.2">
      <c r="C3453"/>
      <c r="D3453" s="11"/>
    </row>
    <row r="3454" spans="3:4" x14ac:dyDescent="0.2">
      <c r="C3454"/>
      <c r="D3454" s="11"/>
    </row>
    <row r="3455" spans="3:4" x14ac:dyDescent="0.2">
      <c r="C3455"/>
      <c r="D3455" s="11"/>
    </row>
    <row r="3456" spans="3:4" x14ac:dyDescent="0.2">
      <c r="C3456"/>
      <c r="D3456" s="11"/>
    </row>
    <row r="3457" spans="3:4" x14ac:dyDescent="0.2">
      <c r="C3457"/>
      <c r="D3457" s="11"/>
    </row>
    <row r="3458" spans="3:4" x14ac:dyDescent="0.2">
      <c r="C3458"/>
      <c r="D3458" s="11"/>
    </row>
    <row r="3459" spans="3:4" x14ac:dyDescent="0.2">
      <c r="C3459"/>
      <c r="D3459" s="11"/>
    </row>
    <row r="3460" spans="3:4" x14ac:dyDescent="0.2">
      <c r="C3460"/>
      <c r="D3460" s="11"/>
    </row>
    <row r="3461" spans="3:4" x14ac:dyDescent="0.2">
      <c r="C3461"/>
      <c r="D3461" s="11"/>
    </row>
    <row r="3462" spans="3:4" x14ac:dyDescent="0.2">
      <c r="C3462"/>
      <c r="D3462" s="11"/>
    </row>
    <row r="3463" spans="3:4" x14ac:dyDescent="0.2">
      <c r="C3463"/>
      <c r="D3463" s="11"/>
    </row>
    <row r="3464" spans="3:4" x14ac:dyDescent="0.2">
      <c r="C3464"/>
      <c r="D3464" s="11"/>
    </row>
    <row r="3465" spans="3:4" x14ac:dyDescent="0.2">
      <c r="C3465"/>
      <c r="D3465" s="11"/>
    </row>
    <row r="3466" spans="3:4" x14ac:dyDescent="0.2">
      <c r="C3466"/>
      <c r="D3466" s="11"/>
    </row>
    <row r="3467" spans="3:4" x14ac:dyDescent="0.2">
      <c r="C3467"/>
      <c r="D3467" s="11"/>
    </row>
    <row r="3468" spans="3:4" x14ac:dyDescent="0.2">
      <c r="C3468"/>
      <c r="D3468" s="11"/>
    </row>
    <row r="3469" spans="3:4" x14ac:dyDescent="0.2">
      <c r="C3469"/>
      <c r="D3469" s="11"/>
    </row>
    <row r="3470" spans="3:4" x14ac:dyDescent="0.2">
      <c r="C3470"/>
      <c r="D3470" s="11"/>
    </row>
    <row r="3471" spans="3:4" x14ac:dyDescent="0.2">
      <c r="C3471"/>
      <c r="D3471" s="11"/>
    </row>
    <row r="3472" spans="3:4" x14ac:dyDescent="0.2">
      <c r="C3472"/>
      <c r="D3472" s="11"/>
    </row>
    <row r="3473" spans="3:4" x14ac:dyDescent="0.2">
      <c r="C3473"/>
      <c r="D3473" s="11"/>
    </row>
    <row r="3474" spans="3:4" x14ac:dyDescent="0.2">
      <c r="C3474"/>
      <c r="D3474" s="11"/>
    </row>
    <row r="3475" spans="3:4" x14ac:dyDescent="0.2">
      <c r="C3475"/>
      <c r="D3475" s="11"/>
    </row>
    <row r="3476" spans="3:4" x14ac:dyDescent="0.2">
      <c r="C3476"/>
      <c r="D3476" s="11"/>
    </row>
    <row r="3477" spans="3:4" x14ac:dyDescent="0.2">
      <c r="C3477"/>
      <c r="D3477" s="11"/>
    </row>
    <row r="3478" spans="3:4" x14ac:dyDescent="0.2">
      <c r="C3478"/>
      <c r="D3478" s="11"/>
    </row>
    <row r="3479" spans="3:4" x14ac:dyDescent="0.2">
      <c r="C3479"/>
      <c r="D3479" s="11"/>
    </row>
    <row r="3480" spans="3:4" x14ac:dyDescent="0.2">
      <c r="C3480"/>
      <c r="D3480" s="11"/>
    </row>
    <row r="3481" spans="3:4" x14ac:dyDescent="0.2">
      <c r="C3481"/>
      <c r="D3481" s="11"/>
    </row>
    <row r="3482" spans="3:4" x14ac:dyDescent="0.2">
      <c r="C3482"/>
      <c r="D3482" s="11"/>
    </row>
    <row r="3483" spans="3:4" x14ac:dyDescent="0.2">
      <c r="C3483"/>
      <c r="D3483" s="11"/>
    </row>
    <row r="3484" spans="3:4" x14ac:dyDescent="0.2">
      <c r="C3484"/>
      <c r="D3484" s="11"/>
    </row>
    <row r="3485" spans="3:4" x14ac:dyDescent="0.2">
      <c r="C3485"/>
      <c r="D3485" s="11"/>
    </row>
    <row r="3486" spans="3:4" x14ac:dyDescent="0.2">
      <c r="C3486"/>
      <c r="D3486" s="11"/>
    </row>
    <row r="3487" spans="3:4" x14ac:dyDescent="0.2">
      <c r="C3487"/>
      <c r="D3487" s="11"/>
    </row>
    <row r="3488" spans="3:4" x14ac:dyDescent="0.2">
      <c r="C3488"/>
      <c r="D3488" s="11"/>
    </row>
    <row r="3489" spans="3:4" x14ac:dyDescent="0.2">
      <c r="C3489"/>
      <c r="D3489" s="11"/>
    </row>
    <row r="3490" spans="3:4" x14ac:dyDescent="0.2">
      <c r="C3490"/>
      <c r="D3490" s="11"/>
    </row>
    <row r="3491" spans="3:4" x14ac:dyDescent="0.2">
      <c r="C3491"/>
      <c r="D3491" s="11"/>
    </row>
    <row r="3492" spans="3:4" x14ac:dyDescent="0.2">
      <c r="C3492"/>
      <c r="D3492" s="11"/>
    </row>
    <row r="3493" spans="3:4" x14ac:dyDescent="0.2">
      <c r="C3493"/>
      <c r="D3493" s="11"/>
    </row>
    <row r="3494" spans="3:4" x14ac:dyDescent="0.2">
      <c r="C3494"/>
      <c r="D3494" s="11"/>
    </row>
    <row r="3495" spans="3:4" x14ac:dyDescent="0.2">
      <c r="C3495"/>
      <c r="D3495" s="11"/>
    </row>
    <row r="3496" spans="3:4" x14ac:dyDescent="0.2">
      <c r="C3496"/>
      <c r="D3496" s="11"/>
    </row>
    <row r="3497" spans="3:4" x14ac:dyDescent="0.2">
      <c r="C3497"/>
      <c r="D3497" s="11"/>
    </row>
    <row r="3498" spans="3:4" x14ac:dyDescent="0.2">
      <c r="C3498"/>
      <c r="D3498" s="11"/>
    </row>
    <row r="3499" spans="3:4" x14ac:dyDescent="0.2">
      <c r="C3499"/>
      <c r="D3499" s="11"/>
    </row>
    <row r="3500" spans="3:4" x14ac:dyDescent="0.2">
      <c r="C3500"/>
      <c r="D3500" s="11"/>
    </row>
    <row r="3501" spans="3:4" x14ac:dyDescent="0.2">
      <c r="C3501"/>
      <c r="D3501" s="11"/>
    </row>
    <row r="3502" spans="3:4" x14ac:dyDescent="0.2">
      <c r="C3502"/>
      <c r="D3502" s="11"/>
    </row>
    <row r="3503" spans="3:4" x14ac:dyDescent="0.2">
      <c r="C3503"/>
      <c r="D3503" s="11"/>
    </row>
    <row r="3504" spans="3:4" x14ac:dyDescent="0.2">
      <c r="C3504"/>
      <c r="D3504" s="11"/>
    </row>
    <row r="3505" spans="3:4" x14ac:dyDescent="0.2">
      <c r="C3505"/>
      <c r="D3505" s="11"/>
    </row>
    <row r="3506" spans="3:4" x14ac:dyDescent="0.2">
      <c r="C3506"/>
      <c r="D3506" s="11"/>
    </row>
    <row r="3507" spans="3:4" x14ac:dyDescent="0.2">
      <c r="C3507"/>
      <c r="D3507" s="11"/>
    </row>
    <row r="3508" spans="3:4" x14ac:dyDescent="0.2">
      <c r="C3508"/>
      <c r="D3508" s="11"/>
    </row>
    <row r="3509" spans="3:4" x14ac:dyDescent="0.2">
      <c r="C3509"/>
      <c r="D3509" s="11"/>
    </row>
    <row r="3510" spans="3:4" x14ac:dyDescent="0.2">
      <c r="C3510"/>
      <c r="D3510" s="11"/>
    </row>
    <row r="3511" spans="3:4" x14ac:dyDescent="0.2">
      <c r="C3511"/>
      <c r="D3511" s="11"/>
    </row>
    <row r="3512" spans="3:4" x14ac:dyDescent="0.2">
      <c r="C3512"/>
      <c r="D3512" s="11"/>
    </row>
    <row r="3513" spans="3:4" x14ac:dyDescent="0.2">
      <c r="C3513"/>
      <c r="D3513" s="11"/>
    </row>
    <row r="3514" spans="3:4" x14ac:dyDescent="0.2">
      <c r="C3514"/>
      <c r="D3514" s="11"/>
    </row>
    <row r="3515" spans="3:4" x14ac:dyDescent="0.2">
      <c r="C3515"/>
      <c r="D3515" s="11"/>
    </row>
    <row r="3516" spans="3:4" x14ac:dyDescent="0.2">
      <c r="C3516"/>
      <c r="D3516" s="11"/>
    </row>
    <row r="3517" spans="3:4" x14ac:dyDescent="0.2">
      <c r="C3517"/>
      <c r="D3517" s="11"/>
    </row>
    <row r="3518" spans="3:4" x14ac:dyDescent="0.2">
      <c r="C3518"/>
      <c r="D3518" s="11"/>
    </row>
    <row r="3519" spans="3:4" x14ac:dyDescent="0.2">
      <c r="C3519"/>
      <c r="D3519" s="11"/>
    </row>
    <row r="3520" spans="3:4" x14ac:dyDescent="0.2">
      <c r="C3520"/>
      <c r="D3520" s="11"/>
    </row>
    <row r="3521" spans="3:4" x14ac:dyDescent="0.2">
      <c r="C3521"/>
      <c r="D3521" s="11"/>
    </row>
    <row r="3522" spans="3:4" x14ac:dyDescent="0.2">
      <c r="C3522"/>
      <c r="D3522" s="11"/>
    </row>
    <row r="3523" spans="3:4" x14ac:dyDescent="0.2">
      <c r="C3523"/>
      <c r="D3523" s="11"/>
    </row>
    <row r="3524" spans="3:4" x14ac:dyDescent="0.2">
      <c r="C3524"/>
      <c r="D3524" s="11"/>
    </row>
    <row r="3525" spans="3:4" x14ac:dyDescent="0.2">
      <c r="C3525"/>
      <c r="D3525" s="11"/>
    </row>
    <row r="3526" spans="3:4" x14ac:dyDescent="0.2">
      <c r="C3526"/>
      <c r="D3526" s="11"/>
    </row>
    <row r="3527" spans="3:4" x14ac:dyDescent="0.2">
      <c r="C3527"/>
      <c r="D3527" s="11"/>
    </row>
    <row r="3528" spans="3:4" x14ac:dyDescent="0.2">
      <c r="C3528"/>
      <c r="D3528" s="11"/>
    </row>
  </sheetData>
  <mergeCells count="563">
    <mergeCell ref="A8:B8"/>
    <mergeCell ref="A9:B9"/>
    <mergeCell ref="A10:B10"/>
    <mergeCell ref="A11:B11"/>
    <mergeCell ref="A12:B12"/>
    <mergeCell ref="A13:B13"/>
    <mergeCell ref="C2:F2"/>
    <mergeCell ref="C3:F3"/>
    <mergeCell ref="A5:B6"/>
    <mergeCell ref="D5:D6"/>
    <mergeCell ref="F5:F6"/>
    <mergeCell ref="A7:B7"/>
    <mergeCell ref="C5:C6"/>
    <mergeCell ref="A20:B20"/>
    <mergeCell ref="A21:B21"/>
    <mergeCell ref="A22:B22"/>
    <mergeCell ref="A23:B23"/>
    <mergeCell ref="A24:B24"/>
    <mergeCell ref="A25:B25"/>
    <mergeCell ref="A14:B14"/>
    <mergeCell ref="A15:B15"/>
    <mergeCell ref="A16:B16"/>
    <mergeCell ref="A17:B17"/>
    <mergeCell ref="A18:B18"/>
    <mergeCell ref="A19:B19"/>
    <mergeCell ref="A32:B32"/>
    <mergeCell ref="A33:B33"/>
    <mergeCell ref="A34:B34"/>
    <mergeCell ref="A35:B35"/>
    <mergeCell ref="A36:B36"/>
    <mergeCell ref="A37:B37"/>
    <mergeCell ref="A26:B26"/>
    <mergeCell ref="A27:B27"/>
    <mergeCell ref="A28:B28"/>
    <mergeCell ref="A29:B29"/>
    <mergeCell ref="A30:B30"/>
    <mergeCell ref="A31:B31"/>
    <mergeCell ref="A44:B44"/>
    <mergeCell ref="A45:B45"/>
    <mergeCell ref="A46:B46"/>
    <mergeCell ref="A47:B47"/>
    <mergeCell ref="A48:B48"/>
    <mergeCell ref="A49:B49"/>
    <mergeCell ref="A38:B38"/>
    <mergeCell ref="A39:B39"/>
    <mergeCell ref="A40:B40"/>
    <mergeCell ref="A41:B41"/>
    <mergeCell ref="A42:B42"/>
    <mergeCell ref="A43:B43"/>
    <mergeCell ref="A56:B56"/>
    <mergeCell ref="A57:B57"/>
    <mergeCell ref="A58:B58"/>
    <mergeCell ref="A59:B59"/>
    <mergeCell ref="A60:B60"/>
    <mergeCell ref="A61:B61"/>
    <mergeCell ref="A50:B50"/>
    <mergeCell ref="A51:B51"/>
    <mergeCell ref="A52:B52"/>
    <mergeCell ref="A53:B53"/>
    <mergeCell ref="A54:B54"/>
    <mergeCell ref="A55:B55"/>
    <mergeCell ref="A68:B68"/>
    <mergeCell ref="A69:B69"/>
    <mergeCell ref="A70:B70"/>
    <mergeCell ref="A71:B71"/>
    <mergeCell ref="A72:B72"/>
    <mergeCell ref="A73:B73"/>
    <mergeCell ref="A62:B62"/>
    <mergeCell ref="A63:B63"/>
    <mergeCell ref="A64:B64"/>
    <mergeCell ref="A65:B65"/>
    <mergeCell ref="A66:B66"/>
    <mergeCell ref="A67:B67"/>
    <mergeCell ref="A80:B80"/>
    <mergeCell ref="A81:B81"/>
    <mergeCell ref="A82:B82"/>
    <mergeCell ref="A83:B83"/>
    <mergeCell ref="A84:B84"/>
    <mergeCell ref="A85:B85"/>
    <mergeCell ref="A74:B74"/>
    <mergeCell ref="A75:B75"/>
    <mergeCell ref="A76:B76"/>
    <mergeCell ref="A77:B77"/>
    <mergeCell ref="A78:B78"/>
    <mergeCell ref="A79:B79"/>
    <mergeCell ref="A92:B92"/>
    <mergeCell ref="A93:B93"/>
    <mergeCell ref="A94:B94"/>
    <mergeCell ref="A95:B95"/>
    <mergeCell ref="A96:B96"/>
    <mergeCell ref="A97:B97"/>
    <mergeCell ref="A86:B86"/>
    <mergeCell ref="A87:B87"/>
    <mergeCell ref="A88:B88"/>
    <mergeCell ref="A89:B89"/>
    <mergeCell ref="A90:B90"/>
    <mergeCell ref="A91:B91"/>
    <mergeCell ref="A104:B104"/>
    <mergeCell ref="A105:B105"/>
    <mergeCell ref="A106:B106"/>
    <mergeCell ref="A107:B107"/>
    <mergeCell ref="A108:B108"/>
    <mergeCell ref="A109:B109"/>
    <mergeCell ref="A98:B98"/>
    <mergeCell ref="A99:B99"/>
    <mergeCell ref="A100:B100"/>
    <mergeCell ref="A101:B101"/>
    <mergeCell ref="A102:B102"/>
    <mergeCell ref="A103:B103"/>
    <mergeCell ref="A116:B116"/>
    <mergeCell ref="A117:B117"/>
    <mergeCell ref="A118:B118"/>
    <mergeCell ref="A119:B119"/>
    <mergeCell ref="A120:B120"/>
    <mergeCell ref="A121:B121"/>
    <mergeCell ref="A110:B110"/>
    <mergeCell ref="A111:B111"/>
    <mergeCell ref="A112:B112"/>
    <mergeCell ref="A113:B113"/>
    <mergeCell ref="A114:B114"/>
    <mergeCell ref="A115:B115"/>
    <mergeCell ref="A128:B128"/>
    <mergeCell ref="A129:B129"/>
    <mergeCell ref="A130:B130"/>
    <mergeCell ref="A131:B131"/>
    <mergeCell ref="A132:B132"/>
    <mergeCell ref="A133:B133"/>
    <mergeCell ref="A122:B122"/>
    <mergeCell ref="A123:B123"/>
    <mergeCell ref="A124:B124"/>
    <mergeCell ref="A125:B125"/>
    <mergeCell ref="A126:B126"/>
    <mergeCell ref="A127:B127"/>
    <mergeCell ref="A140:B140"/>
    <mergeCell ref="A141:B141"/>
    <mergeCell ref="A142:B142"/>
    <mergeCell ref="A143:B143"/>
    <mergeCell ref="A144:B144"/>
    <mergeCell ref="A145:B145"/>
    <mergeCell ref="A134:B134"/>
    <mergeCell ref="A135:B135"/>
    <mergeCell ref="A136:B136"/>
    <mergeCell ref="A137:B137"/>
    <mergeCell ref="A138:B138"/>
    <mergeCell ref="A139:B139"/>
    <mergeCell ref="A152:B152"/>
    <mergeCell ref="A153:B153"/>
    <mergeCell ref="A154:B154"/>
    <mergeCell ref="A155:B155"/>
    <mergeCell ref="A156:B156"/>
    <mergeCell ref="A157:B157"/>
    <mergeCell ref="A146:B146"/>
    <mergeCell ref="A147:B147"/>
    <mergeCell ref="A148:B148"/>
    <mergeCell ref="A149:B149"/>
    <mergeCell ref="A150:B150"/>
    <mergeCell ref="A151:B151"/>
    <mergeCell ref="A164:B164"/>
    <mergeCell ref="A165:B165"/>
    <mergeCell ref="A166:B166"/>
    <mergeCell ref="A167:B167"/>
    <mergeCell ref="A168:B168"/>
    <mergeCell ref="A169:B169"/>
    <mergeCell ref="A158:B158"/>
    <mergeCell ref="A159:B159"/>
    <mergeCell ref="A160:B160"/>
    <mergeCell ref="A161:B161"/>
    <mergeCell ref="A162:B162"/>
    <mergeCell ref="A163:B163"/>
    <mergeCell ref="A176:B176"/>
    <mergeCell ref="A177:B177"/>
    <mergeCell ref="A178:B178"/>
    <mergeCell ref="A179:B179"/>
    <mergeCell ref="A180:B180"/>
    <mergeCell ref="A181:B181"/>
    <mergeCell ref="A170:B170"/>
    <mergeCell ref="A171:B171"/>
    <mergeCell ref="A172:B172"/>
    <mergeCell ref="A173:B173"/>
    <mergeCell ref="A174:B174"/>
    <mergeCell ref="A175:B175"/>
    <mergeCell ref="A188:B188"/>
    <mergeCell ref="A189:B189"/>
    <mergeCell ref="A190:B190"/>
    <mergeCell ref="A191:B191"/>
    <mergeCell ref="A192:B192"/>
    <mergeCell ref="A193:B193"/>
    <mergeCell ref="A182:B182"/>
    <mergeCell ref="A183:B183"/>
    <mergeCell ref="A184:B184"/>
    <mergeCell ref="A185:B185"/>
    <mergeCell ref="A186:B186"/>
    <mergeCell ref="A187:B187"/>
    <mergeCell ref="A200:B200"/>
    <mergeCell ref="A201:B201"/>
    <mergeCell ref="A202:B202"/>
    <mergeCell ref="A203:B203"/>
    <mergeCell ref="A204:B204"/>
    <mergeCell ref="A205:B205"/>
    <mergeCell ref="A194:B194"/>
    <mergeCell ref="A195:B195"/>
    <mergeCell ref="A196:B196"/>
    <mergeCell ref="A197:B197"/>
    <mergeCell ref="A198:B198"/>
    <mergeCell ref="A199:B199"/>
    <mergeCell ref="A212:B212"/>
    <mergeCell ref="A213:B213"/>
    <mergeCell ref="A214:B214"/>
    <mergeCell ref="A215:B215"/>
    <mergeCell ref="A216:B216"/>
    <mergeCell ref="A217:B217"/>
    <mergeCell ref="A206:B206"/>
    <mergeCell ref="A207:B207"/>
    <mergeCell ref="A208:B208"/>
    <mergeCell ref="A209:B209"/>
    <mergeCell ref="A210:B210"/>
    <mergeCell ref="A211:B211"/>
    <mergeCell ref="A224:B224"/>
    <mergeCell ref="A225:B225"/>
    <mergeCell ref="A226:B226"/>
    <mergeCell ref="A227:B227"/>
    <mergeCell ref="A228:B228"/>
    <mergeCell ref="A229:B229"/>
    <mergeCell ref="A218:B218"/>
    <mergeCell ref="A219:B219"/>
    <mergeCell ref="A220:B220"/>
    <mergeCell ref="A221:B221"/>
    <mergeCell ref="A222:B222"/>
    <mergeCell ref="A223:B223"/>
    <mergeCell ref="A236:B236"/>
    <mergeCell ref="A237:B237"/>
    <mergeCell ref="A238:B238"/>
    <mergeCell ref="A239:B239"/>
    <mergeCell ref="A240:B240"/>
    <mergeCell ref="A241:B241"/>
    <mergeCell ref="A230:B230"/>
    <mergeCell ref="A231:B231"/>
    <mergeCell ref="A232:B232"/>
    <mergeCell ref="A233:B233"/>
    <mergeCell ref="A234:B234"/>
    <mergeCell ref="A235:B235"/>
    <mergeCell ref="A248:B248"/>
    <mergeCell ref="A249:B249"/>
    <mergeCell ref="A250:B250"/>
    <mergeCell ref="A251:B251"/>
    <mergeCell ref="A252:B252"/>
    <mergeCell ref="A253:B253"/>
    <mergeCell ref="A242:B242"/>
    <mergeCell ref="A243:B243"/>
    <mergeCell ref="A244:B244"/>
    <mergeCell ref="A245:B245"/>
    <mergeCell ref="A246:B246"/>
    <mergeCell ref="A247:B247"/>
    <mergeCell ref="A260:B260"/>
    <mergeCell ref="A261:B261"/>
    <mergeCell ref="A262:B262"/>
    <mergeCell ref="A263:B263"/>
    <mergeCell ref="A264:B264"/>
    <mergeCell ref="A265:B265"/>
    <mergeCell ref="A254:B254"/>
    <mergeCell ref="A255:B255"/>
    <mergeCell ref="A256:B256"/>
    <mergeCell ref="A257:B257"/>
    <mergeCell ref="A258:B258"/>
    <mergeCell ref="A259:B259"/>
    <mergeCell ref="A272:B272"/>
    <mergeCell ref="A274:B275"/>
    <mergeCell ref="C274:C275"/>
    <mergeCell ref="D274:D275"/>
    <mergeCell ref="F274:F275"/>
    <mergeCell ref="A276:B276"/>
    <mergeCell ref="A266:B266"/>
    <mergeCell ref="A267:B267"/>
    <mergeCell ref="A268:B268"/>
    <mergeCell ref="A269:B269"/>
    <mergeCell ref="A270:B270"/>
    <mergeCell ref="A271:B271"/>
    <mergeCell ref="A283:B283"/>
    <mergeCell ref="A284:B284"/>
    <mergeCell ref="A285:B285"/>
    <mergeCell ref="A286:B286"/>
    <mergeCell ref="A287:B287"/>
    <mergeCell ref="A288:B288"/>
    <mergeCell ref="A277:B277"/>
    <mergeCell ref="A278:B278"/>
    <mergeCell ref="A279:B279"/>
    <mergeCell ref="A280:B280"/>
    <mergeCell ref="A281:B281"/>
    <mergeCell ref="A282:B282"/>
    <mergeCell ref="A295:B295"/>
    <mergeCell ref="A296:B296"/>
    <mergeCell ref="A297:B297"/>
    <mergeCell ref="A298:B298"/>
    <mergeCell ref="A299:B299"/>
    <mergeCell ref="A300:B300"/>
    <mergeCell ref="A289:B289"/>
    <mergeCell ref="A290:B290"/>
    <mergeCell ref="A291:B291"/>
    <mergeCell ref="A292:B292"/>
    <mergeCell ref="A293:B293"/>
    <mergeCell ref="A294:B294"/>
    <mergeCell ref="A307:B307"/>
    <mergeCell ref="A308:B308"/>
    <mergeCell ref="A309:B309"/>
    <mergeCell ref="A310:B310"/>
    <mergeCell ref="A311:B311"/>
    <mergeCell ref="A312:B312"/>
    <mergeCell ref="A301:B301"/>
    <mergeCell ref="A302:B302"/>
    <mergeCell ref="A303:B303"/>
    <mergeCell ref="A304:B304"/>
    <mergeCell ref="A305:B305"/>
    <mergeCell ref="A306:B306"/>
    <mergeCell ref="A319:B319"/>
    <mergeCell ref="A320:B320"/>
    <mergeCell ref="A321:B321"/>
    <mergeCell ref="A322:B322"/>
    <mergeCell ref="A323:B323"/>
    <mergeCell ref="A324:B324"/>
    <mergeCell ref="A313:B313"/>
    <mergeCell ref="A314:B314"/>
    <mergeCell ref="A315:B315"/>
    <mergeCell ref="A316:B316"/>
    <mergeCell ref="A317:B317"/>
    <mergeCell ref="A318:B318"/>
    <mergeCell ref="A331:B331"/>
    <mergeCell ref="A332:B332"/>
    <mergeCell ref="A333:B333"/>
    <mergeCell ref="A334:B334"/>
    <mergeCell ref="A335:B335"/>
    <mergeCell ref="A336:B336"/>
    <mergeCell ref="A325:B325"/>
    <mergeCell ref="A326:B326"/>
    <mergeCell ref="A327:B327"/>
    <mergeCell ref="A328:B328"/>
    <mergeCell ref="A329:B329"/>
    <mergeCell ref="A330:B330"/>
    <mergeCell ref="A343:B343"/>
    <mergeCell ref="A344:B344"/>
    <mergeCell ref="A345:B345"/>
    <mergeCell ref="A346:B346"/>
    <mergeCell ref="A347:B347"/>
    <mergeCell ref="A348:B348"/>
    <mergeCell ref="A337:B337"/>
    <mergeCell ref="A338:B338"/>
    <mergeCell ref="A339:B339"/>
    <mergeCell ref="A340:B340"/>
    <mergeCell ref="A341:B341"/>
    <mergeCell ref="A342:B342"/>
    <mergeCell ref="A355:B355"/>
    <mergeCell ref="A356:B356"/>
    <mergeCell ref="A357:B357"/>
    <mergeCell ref="A358:B358"/>
    <mergeCell ref="A359:B359"/>
    <mergeCell ref="A360:B360"/>
    <mergeCell ref="A349:B349"/>
    <mergeCell ref="A350:B350"/>
    <mergeCell ref="A351:B351"/>
    <mergeCell ref="A352:B352"/>
    <mergeCell ref="A353:B353"/>
    <mergeCell ref="A354:B354"/>
    <mergeCell ref="A367:B367"/>
    <mergeCell ref="A368:B368"/>
    <mergeCell ref="A369:B369"/>
    <mergeCell ref="A370:B370"/>
    <mergeCell ref="A371:B371"/>
    <mergeCell ref="A372:B372"/>
    <mergeCell ref="A361:B361"/>
    <mergeCell ref="A362:B362"/>
    <mergeCell ref="A363:B363"/>
    <mergeCell ref="A364:B364"/>
    <mergeCell ref="A365:B365"/>
    <mergeCell ref="A366:B366"/>
    <mergeCell ref="A379:B379"/>
    <mergeCell ref="A380:B380"/>
    <mergeCell ref="A381:B381"/>
    <mergeCell ref="A382:B382"/>
    <mergeCell ref="A383:B383"/>
    <mergeCell ref="A384:B384"/>
    <mergeCell ref="A373:B373"/>
    <mergeCell ref="A374:B374"/>
    <mergeCell ref="A375:B375"/>
    <mergeCell ref="A376:B376"/>
    <mergeCell ref="A377:B377"/>
    <mergeCell ref="A378:B378"/>
    <mergeCell ref="A391:B391"/>
    <mergeCell ref="A392:B392"/>
    <mergeCell ref="A393:B393"/>
    <mergeCell ref="A394:B394"/>
    <mergeCell ref="A395:B395"/>
    <mergeCell ref="A396:B396"/>
    <mergeCell ref="A385:B385"/>
    <mergeCell ref="A386:B386"/>
    <mergeCell ref="A387:B387"/>
    <mergeCell ref="A388:B388"/>
    <mergeCell ref="A389:B389"/>
    <mergeCell ref="A390:B390"/>
    <mergeCell ref="A403:B403"/>
    <mergeCell ref="A404:B404"/>
    <mergeCell ref="A405:B405"/>
    <mergeCell ref="A406:B406"/>
    <mergeCell ref="A407:B407"/>
    <mergeCell ref="A408:B408"/>
    <mergeCell ref="A397:B397"/>
    <mergeCell ref="A398:B398"/>
    <mergeCell ref="A399:B399"/>
    <mergeCell ref="A400:B400"/>
    <mergeCell ref="A401:B401"/>
    <mergeCell ref="A402:B402"/>
    <mergeCell ref="A415:B415"/>
    <mergeCell ref="A416:B416"/>
    <mergeCell ref="A417:B417"/>
    <mergeCell ref="A418:B418"/>
    <mergeCell ref="A419:B419"/>
    <mergeCell ref="A420:B420"/>
    <mergeCell ref="A409:B409"/>
    <mergeCell ref="A410:B410"/>
    <mergeCell ref="A411:B411"/>
    <mergeCell ref="A412:B412"/>
    <mergeCell ref="A413:B413"/>
    <mergeCell ref="A414:B414"/>
    <mergeCell ref="A427:B427"/>
    <mergeCell ref="A428:B428"/>
    <mergeCell ref="A429:B429"/>
    <mergeCell ref="A430:B430"/>
    <mergeCell ref="A431:B431"/>
    <mergeCell ref="A432:B432"/>
    <mergeCell ref="A421:B421"/>
    <mergeCell ref="A422:B422"/>
    <mergeCell ref="A423:B423"/>
    <mergeCell ref="A424:B424"/>
    <mergeCell ref="A425:B425"/>
    <mergeCell ref="A426:B426"/>
    <mergeCell ref="A439:B439"/>
    <mergeCell ref="A440:B440"/>
    <mergeCell ref="A441:B441"/>
    <mergeCell ref="A442:B442"/>
    <mergeCell ref="A443:B443"/>
    <mergeCell ref="A444:B444"/>
    <mergeCell ref="A433:B433"/>
    <mergeCell ref="A434:B434"/>
    <mergeCell ref="A435:B435"/>
    <mergeCell ref="A436:B436"/>
    <mergeCell ref="A437:B437"/>
    <mergeCell ref="A438:B438"/>
    <mergeCell ref="A451:B451"/>
    <mergeCell ref="A452:B452"/>
    <mergeCell ref="A453:B453"/>
    <mergeCell ref="A454:B454"/>
    <mergeCell ref="A455:B455"/>
    <mergeCell ref="A456:B456"/>
    <mergeCell ref="A445:B445"/>
    <mergeCell ref="A446:B446"/>
    <mergeCell ref="A447:B447"/>
    <mergeCell ref="A448:B448"/>
    <mergeCell ref="A449:B449"/>
    <mergeCell ref="A450:B450"/>
    <mergeCell ref="A463:B463"/>
    <mergeCell ref="A464:B464"/>
    <mergeCell ref="A465:B465"/>
    <mergeCell ref="A466:B466"/>
    <mergeCell ref="A467:B467"/>
    <mergeCell ref="A468:B468"/>
    <mergeCell ref="A457:B457"/>
    <mergeCell ref="A458:B458"/>
    <mergeCell ref="A459:B459"/>
    <mergeCell ref="A460:B460"/>
    <mergeCell ref="A461:B461"/>
    <mergeCell ref="A462:B462"/>
    <mergeCell ref="A475:B475"/>
    <mergeCell ref="A476:B476"/>
    <mergeCell ref="A477:B477"/>
    <mergeCell ref="A478:B478"/>
    <mergeCell ref="A479:B479"/>
    <mergeCell ref="A480:B480"/>
    <mergeCell ref="A469:B469"/>
    <mergeCell ref="A470:B470"/>
    <mergeCell ref="A471:B471"/>
    <mergeCell ref="A472:B472"/>
    <mergeCell ref="A473:B473"/>
    <mergeCell ref="A474:B474"/>
    <mergeCell ref="A487:B487"/>
    <mergeCell ref="A488:B488"/>
    <mergeCell ref="A489:B489"/>
    <mergeCell ref="A490:B490"/>
    <mergeCell ref="A491:B491"/>
    <mergeCell ref="A492:B492"/>
    <mergeCell ref="A481:B481"/>
    <mergeCell ref="A482:B482"/>
    <mergeCell ref="A483:B483"/>
    <mergeCell ref="A484:B484"/>
    <mergeCell ref="A485:B485"/>
    <mergeCell ref="A486:B486"/>
    <mergeCell ref="A499:B499"/>
    <mergeCell ref="A500:B500"/>
    <mergeCell ref="A501:B501"/>
    <mergeCell ref="A502:B502"/>
    <mergeCell ref="A503:B503"/>
    <mergeCell ref="A504:B504"/>
    <mergeCell ref="A493:B493"/>
    <mergeCell ref="A494:B494"/>
    <mergeCell ref="A495:B495"/>
    <mergeCell ref="A496:B496"/>
    <mergeCell ref="A497:B497"/>
    <mergeCell ref="A498:B498"/>
    <mergeCell ref="A511:B511"/>
    <mergeCell ref="A512:B512"/>
    <mergeCell ref="A513:B513"/>
    <mergeCell ref="A514:B514"/>
    <mergeCell ref="A515:B515"/>
    <mergeCell ref="A516:B516"/>
    <mergeCell ref="A505:B505"/>
    <mergeCell ref="A506:B506"/>
    <mergeCell ref="A507:B507"/>
    <mergeCell ref="A508:B508"/>
    <mergeCell ref="A509:B509"/>
    <mergeCell ref="A510:B510"/>
    <mergeCell ref="A523:B523"/>
    <mergeCell ref="A524:B524"/>
    <mergeCell ref="A525:B525"/>
    <mergeCell ref="A526:B526"/>
    <mergeCell ref="A527:B527"/>
    <mergeCell ref="A528:B528"/>
    <mergeCell ref="A517:B517"/>
    <mergeCell ref="A518:B518"/>
    <mergeCell ref="A519:B519"/>
    <mergeCell ref="A520:B520"/>
    <mergeCell ref="A521:B521"/>
    <mergeCell ref="A522:B522"/>
    <mergeCell ref="A537:B537"/>
    <mergeCell ref="A538:B538"/>
    <mergeCell ref="A539:B539"/>
    <mergeCell ref="A540:B540"/>
    <mergeCell ref="A529:B529"/>
    <mergeCell ref="A530:B530"/>
    <mergeCell ref="A531:B531"/>
    <mergeCell ref="A532:B532"/>
    <mergeCell ref="A533:B533"/>
    <mergeCell ref="A534:B534"/>
    <mergeCell ref="G5:G6"/>
    <mergeCell ref="H5:H6"/>
    <mergeCell ref="G274:G275"/>
    <mergeCell ref="H274:H275"/>
    <mergeCell ref="D1:G1"/>
    <mergeCell ref="A567:G567"/>
    <mergeCell ref="A553:B553"/>
    <mergeCell ref="A554:B554"/>
    <mergeCell ref="A555:B555"/>
    <mergeCell ref="A556:B556"/>
    <mergeCell ref="A547:B547"/>
    <mergeCell ref="A548:B548"/>
    <mergeCell ref="A549:B549"/>
    <mergeCell ref="A550:B550"/>
    <mergeCell ref="A551:B551"/>
    <mergeCell ref="A552:B552"/>
    <mergeCell ref="A541:B541"/>
    <mergeCell ref="A542:B542"/>
    <mergeCell ref="A543:B543"/>
    <mergeCell ref="A544:B544"/>
    <mergeCell ref="A545:B545"/>
    <mergeCell ref="A546:B546"/>
    <mergeCell ref="A535:B535"/>
    <mergeCell ref="A536:B536"/>
  </mergeCells>
  <pageMargins left="0.7" right="0.7" top="0.75" bottom="0.75" header="0.3" footer="0.3"/>
  <pageSetup paperSize="9" scale="90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I1:P3528"/>
  <sheetViews>
    <sheetView topLeftCell="C1" zoomScaleNormal="100" workbookViewId="0">
      <selection activeCell="O47" sqref="O47"/>
    </sheetView>
  </sheetViews>
  <sheetFormatPr defaultRowHeight="15" x14ac:dyDescent="0.2"/>
  <cols>
    <col min="9" max="9" width="5.21875" customWidth="1"/>
    <col min="10" max="10" width="8.88671875" hidden="1" customWidth="1"/>
    <col min="11" max="11" width="42.6640625" style="9" customWidth="1"/>
    <col min="12" max="12" width="4.88671875" style="102" customWidth="1"/>
    <col min="13" max="13" width="0" hidden="1" customWidth="1"/>
  </cols>
  <sheetData>
    <row r="1" spans="9:16" x14ac:dyDescent="0.2">
      <c r="L1" s="208" t="s">
        <v>893</v>
      </c>
      <c r="M1" s="208"/>
      <c r="N1" s="208"/>
      <c r="O1" s="208"/>
    </row>
    <row r="2" spans="9:16" x14ac:dyDescent="0.2">
      <c r="K2" s="185" t="s">
        <v>853</v>
      </c>
      <c r="L2" s="185"/>
      <c r="M2" s="185"/>
      <c r="N2" s="185"/>
    </row>
    <row r="3" spans="9:16" x14ac:dyDescent="0.2">
      <c r="K3" s="184" t="s">
        <v>852</v>
      </c>
      <c r="L3" s="184"/>
      <c r="M3" s="184"/>
      <c r="N3" s="184"/>
    </row>
    <row r="4" spans="9:16" x14ac:dyDescent="0.2">
      <c r="L4" s="11"/>
    </row>
    <row r="5" spans="9:16" ht="15" customHeight="1" x14ac:dyDescent="0.2">
      <c r="I5" s="194" t="s">
        <v>0</v>
      </c>
      <c r="J5" s="195"/>
      <c r="K5" s="204" t="s">
        <v>861</v>
      </c>
      <c r="L5" s="186" t="s">
        <v>2</v>
      </c>
      <c r="M5" s="101"/>
      <c r="N5" s="186" t="s">
        <v>512</v>
      </c>
      <c r="O5" s="186" t="s">
        <v>910</v>
      </c>
      <c r="P5" s="186" t="s">
        <v>911</v>
      </c>
    </row>
    <row r="6" spans="9:16" x14ac:dyDescent="0.2">
      <c r="I6" s="196"/>
      <c r="J6" s="197"/>
      <c r="K6" s="205"/>
      <c r="L6" s="186"/>
      <c r="M6" s="101"/>
      <c r="N6" s="186"/>
      <c r="O6" s="186"/>
      <c r="P6" s="186"/>
    </row>
    <row r="7" spans="9:16" x14ac:dyDescent="0.2">
      <c r="I7" s="198" t="s">
        <v>3</v>
      </c>
      <c r="J7" s="199"/>
      <c r="K7" s="103" t="s">
        <v>4</v>
      </c>
      <c r="L7" s="100" t="s">
        <v>5</v>
      </c>
      <c r="M7" s="100"/>
      <c r="N7" s="162" t="s">
        <v>513</v>
      </c>
      <c r="O7" s="162" t="s">
        <v>909</v>
      </c>
      <c r="P7" s="162" t="s">
        <v>912</v>
      </c>
    </row>
    <row r="8" spans="9:16" hidden="1" x14ac:dyDescent="0.2">
      <c r="I8" s="192" t="s">
        <v>6</v>
      </c>
      <c r="J8" s="193"/>
      <c r="K8" s="3" t="s">
        <v>7</v>
      </c>
      <c r="L8" s="14" t="s">
        <v>8</v>
      </c>
      <c r="M8" s="14"/>
      <c r="N8" s="85"/>
      <c r="O8" s="85"/>
      <c r="P8" s="85"/>
    </row>
    <row r="9" spans="9:16" ht="25.5" hidden="1" x14ac:dyDescent="0.2">
      <c r="I9" s="192" t="s">
        <v>9</v>
      </c>
      <c r="J9" s="193"/>
      <c r="K9" s="3" t="s">
        <v>10</v>
      </c>
      <c r="L9" s="14" t="s">
        <v>11</v>
      </c>
      <c r="M9" s="14"/>
      <c r="N9" s="85"/>
      <c r="O9" s="85"/>
      <c r="P9" s="85"/>
    </row>
    <row r="10" spans="9:16" ht="25.5" hidden="1" x14ac:dyDescent="0.2">
      <c r="I10" s="192" t="s">
        <v>12</v>
      </c>
      <c r="J10" s="193"/>
      <c r="K10" s="3" t="s">
        <v>13</v>
      </c>
      <c r="L10" s="14" t="s">
        <v>14</v>
      </c>
      <c r="M10" s="14"/>
      <c r="N10" s="85"/>
      <c r="O10" s="85"/>
      <c r="P10" s="85"/>
    </row>
    <row r="11" spans="9:16" hidden="1" x14ac:dyDescent="0.2">
      <c r="I11" s="192" t="s">
        <v>15</v>
      </c>
      <c r="J11" s="193"/>
      <c r="K11" s="3" t="s">
        <v>16</v>
      </c>
      <c r="L11" s="14" t="s">
        <v>17</v>
      </c>
      <c r="M11" s="14"/>
      <c r="N11" s="85"/>
      <c r="O11" s="85"/>
      <c r="P11" s="85"/>
    </row>
    <row r="12" spans="9:16" hidden="1" x14ac:dyDescent="0.2">
      <c r="I12" s="192" t="s">
        <v>18</v>
      </c>
      <c r="J12" s="193"/>
      <c r="K12" s="3" t="s">
        <v>19</v>
      </c>
      <c r="L12" s="14" t="s">
        <v>20</v>
      </c>
      <c r="M12" s="14"/>
      <c r="N12" s="85"/>
      <c r="O12" s="85"/>
      <c r="P12" s="85"/>
    </row>
    <row r="13" spans="9:16" hidden="1" x14ac:dyDescent="0.2">
      <c r="I13" s="192" t="s">
        <v>21</v>
      </c>
      <c r="J13" s="193"/>
      <c r="K13" s="3" t="s">
        <v>22</v>
      </c>
      <c r="L13" s="14" t="s">
        <v>23</v>
      </c>
      <c r="M13" s="14"/>
      <c r="N13" s="85"/>
      <c r="O13" s="85"/>
      <c r="P13" s="85"/>
    </row>
    <row r="14" spans="9:16" hidden="1" x14ac:dyDescent="0.2">
      <c r="I14" s="200" t="s">
        <v>24</v>
      </c>
      <c r="J14" s="201"/>
      <c r="K14" s="4" t="s">
        <v>25</v>
      </c>
      <c r="L14" s="15" t="s">
        <v>26</v>
      </c>
      <c r="M14" s="15"/>
      <c r="N14" s="86">
        <f>SUM(N8:N13)</f>
        <v>0</v>
      </c>
      <c r="O14" s="86">
        <f>SUM(O8:O13)</f>
        <v>0</v>
      </c>
      <c r="P14" s="86">
        <f>SUM(P8:P13)</f>
        <v>0</v>
      </c>
    </row>
    <row r="15" spans="9:16" hidden="1" x14ac:dyDescent="0.2">
      <c r="I15" s="192" t="s">
        <v>27</v>
      </c>
      <c r="J15" s="193"/>
      <c r="K15" s="3" t="s">
        <v>28</v>
      </c>
      <c r="L15" s="14" t="s">
        <v>29</v>
      </c>
      <c r="M15" s="14"/>
      <c r="N15" s="85"/>
      <c r="O15" s="85"/>
      <c r="P15" s="85"/>
    </row>
    <row r="16" spans="9:16" ht="25.5" hidden="1" x14ac:dyDescent="0.2">
      <c r="I16" s="192" t="s">
        <v>30</v>
      </c>
      <c r="J16" s="193"/>
      <c r="K16" s="3" t="s">
        <v>31</v>
      </c>
      <c r="L16" s="14" t="s">
        <v>32</v>
      </c>
      <c r="M16" s="14"/>
      <c r="N16" s="85"/>
      <c r="O16" s="85"/>
      <c r="P16" s="85"/>
    </row>
    <row r="17" spans="9:16" ht="25.5" hidden="1" x14ac:dyDescent="0.2">
      <c r="I17" s="192" t="s">
        <v>33</v>
      </c>
      <c r="J17" s="193"/>
      <c r="K17" s="3" t="s">
        <v>34</v>
      </c>
      <c r="L17" s="14" t="s">
        <v>35</v>
      </c>
      <c r="M17" s="14"/>
      <c r="N17" s="85">
        <f>SUM(N18:N27)</f>
        <v>0</v>
      </c>
      <c r="O17" s="85">
        <f>SUM(O18:O27)</f>
        <v>0</v>
      </c>
      <c r="P17" s="85">
        <f>SUM(P18:P27)</f>
        <v>0</v>
      </c>
    </row>
    <row r="18" spans="9:16" hidden="1" x14ac:dyDescent="0.2">
      <c r="I18" s="192" t="s">
        <v>36</v>
      </c>
      <c r="J18" s="193"/>
      <c r="K18" s="5" t="s">
        <v>37</v>
      </c>
      <c r="L18" s="14" t="s">
        <v>35</v>
      </c>
      <c r="M18" s="14"/>
      <c r="N18" s="85"/>
      <c r="O18" s="85"/>
      <c r="P18" s="85"/>
    </row>
    <row r="19" spans="9:16" hidden="1" x14ac:dyDescent="0.2">
      <c r="I19" s="192" t="s">
        <v>38</v>
      </c>
      <c r="J19" s="193"/>
      <c r="K19" s="5" t="s">
        <v>39</v>
      </c>
      <c r="L19" s="14" t="s">
        <v>35</v>
      </c>
      <c r="M19" s="14"/>
      <c r="N19" s="85"/>
      <c r="O19" s="85"/>
      <c r="P19" s="85"/>
    </row>
    <row r="20" spans="9:16" ht="25.5" hidden="1" x14ac:dyDescent="0.2">
      <c r="I20" s="192" t="s">
        <v>40</v>
      </c>
      <c r="J20" s="193"/>
      <c r="K20" s="5" t="s">
        <v>41</v>
      </c>
      <c r="L20" s="14" t="s">
        <v>35</v>
      </c>
      <c r="M20" s="14"/>
      <c r="N20" s="85"/>
      <c r="O20" s="85"/>
      <c r="P20" s="85"/>
    </row>
    <row r="21" spans="9:16" hidden="1" x14ac:dyDescent="0.2">
      <c r="I21" s="192" t="s">
        <v>42</v>
      </c>
      <c r="J21" s="193"/>
      <c r="K21" s="5" t="s">
        <v>43</v>
      </c>
      <c r="L21" s="14" t="s">
        <v>35</v>
      </c>
      <c r="M21" s="14"/>
      <c r="N21" s="85"/>
      <c r="O21" s="85"/>
      <c r="P21" s="85"/>
    </row>
    <row r="22" spans="9:16" hidden="1" x14ac:dyDescent="0.2">
      <c r="I22" s="192" t="s">
        <v>44</v>
      </c>
      <c r="J22" s="193"/>
      <c r="K22" s="5" t="s">
        <v>45</v>
      </c>
      <c r="L22" s="14" t="s">
        <v>35</v>
      </c>
      <c r="M22" s="14"/>
      <c r="N22" s="85"/>
      <c r="O22" s="85"/>
      <c r="P22" s="85"/>
    </row>
    <row r="23" spans="9:16" hidden="1" x14ac:dyDescent="0.2">
      <c r="I23" s="192" t="s">
        <v>46</v>
      </c>
      <c r="J23" s="193"/>
      <c r="K23" s="5" t="s">
        <v>47</v>
      </c>
      <c r="L23" s="14" t="s">
        <v>35</v>
      </c>
      <c r="M23" s="14"/>
      <c r="N23" s="85"/>
      <c r="O23" s="85"/>
      <c r="P23" s="85"/>
    </row>
    <row r="24" spans="9:16" hidden="1" x14ac:dyDescent="0.2">
      <c r="I24" s="192" t="s">
        <v>48</v>
      </c>
      <c r="J24" s="193"/>
      <c r="K24" s="5" t="s">
        <v>49</v>
      </c>
      <c r="L24" s="14" t="s">
        <v>35</v>
      </c>
      <c r="M24" s="14"/>
      <c r="N24" s="85"/>
      <c r="O24" s="85"/>
      <c r="P24" s="85"/>
    </row>
    <row r="25" spans="9:16" hidden="1" x14ac:dyDescent="0.2">
      <c r="I25" s="192" t="s">
        <v>50</v>
      </c>
      <c r="J25" s="193"/>
      <c r="K25" s="5" t="s">
        <v>51</v>
      </c>
      <c r="L25" s="14" t="s">
        <v>35</v>
      </c>
      <c r="M25" s="14"/>
      <c r="N25" s="85"/>
      <c r="O25" s="85"/>
      <c r="P25" s="85"/>
    </row>
    <row r="26" spans="9:16" hidden="1" x14ac:dyDescent="0.2">
      <c r="I26" s="192" t="s">
        <v>52</v>
      </c>
      <c r="J26" s="193"/>
      <c r="K26" s="5" t="s">
        <v>53</v>
      </c>
      <c r="L26" s="14" t="s">
        <v>35</v>
      </c>
      <c r="M26" s="14"/>
      <c r="N26" s="85"/>
      <c r="O26" s="85"/>
      <c r="P26" s="85"/>
    </row>
    <row r="27" spans="9:16" hidden="1" x14ac:dyDescent="0.2">
      <c r="I27" s="192" t="s">
        <v>54</v>
      </c>
      <c r="J27" s="193"/>
      <c r="K27" s="5" t="s">
        <v>55</v>
      </c>
      <c r="L27" s="14" t="s">
        <v>35</v>
      </c>
      <c r="M27" s="14"/>
      <c r="N27" s="85"/>
      <c r="O27" s="85"/>
      <c r="P27" s="85"/>
    </row>
    <row r="28" spans="9:16" ht="25.5" hidden="1" x14ac:dyDescent="0.2">
      <c r="I28" s="192" t="s">
        <v>56</v>
      </c>
      <c r="J28" s="193"/>
      <c r="K28" s="3" t="s">
        <v>57</v>
      </c>
      <c r="L28" s="14" t="s">
        <v>58</v>
      </c>
      <c r="M28" s="14"/>
      <c r="N28" s="85">
        <f>SUM(N29:N38)</f>
        <v>0</v>
      </c>
      <c r="O28" s="85">
        <f>SUM(O29:O38)</f>
        <v>0</v>
      </c>
      <c r="P28" s="85">
        <f>SUM(P29:P38)</f>
        <v>0</v>
      </c>
    </row>
    <row r="29" spans="9:16" hidden="1" x14ac:dyDescent="0.2">
      <c r="I29" s="192" t="s">
        <v>59</v>
      </c>
      <c r="J29" s="193"/>
      <c r="K29" s="5" t="s">
        <v>37</v>
      </c>
      <c r="L29" s="14" t="s">
        <v>58</v>
      </c>
      <c r="M29" s="14"/>
      <c r="N29" s="85"/>
      <c r="O29" s="85"/>
      <c r="P29" s="85"/>
    </row>
    <row r="30" spans="9:16" hidden="1" x14ac:dyDescent="0.2">
      <c r="I30" s="192" t="s">
        <v>60</v>
      </c>
      <c r="J30" s="193"/>
      <c r="K30" s="5" t="s">
        <v>39</v>
      </c>
      <c r="L30" s="14" t="s">
        <v>58</v>
      </c>
      <c r="M30" s="14"/>
      <c r="N30" s="85"/>
      <c r="O30" s="85"/>
      <c r="P30" s="85"/>
    </row>
    <row r="31" spans="9:16" ht="25.5" hidden="1" x14ac:dyDescent="0.2">
      <c r="I31" s="192" t="s">
        <v>61</v>
      </c>
      <c r="J31" s="193"/>
      <c r="K31" s="5" t="s">
        <v>41</v>
      </c>
      <c r="L31" s="14" t="s">
        <v>58</v>
      </c>
      <c r="M31" s="14"/>
      <c r="N31" s="85"/>
      <c r="O31" s="85"/>
      <c r="P31" s="85"/>
    </row>
    <row r="32" spans="9:16" hidden="1" x14ac:dyDescent="0.2">
      <c r="I32" s="192" t="s">
        <v>62</v>
      </c>
      <c r="J32" s="193"/>
      <c r="K32" s="5" t="s">
        <v>43</v>
      </c>
      <c r="L32" s="14" t="s">
        <v>58</v>
      </c>
      <c r="M32" s="14"/>
      <c r="N32" s="85"/>
      <c r="O32" s="85"/>
      <c r="P32" s="85"/>
    </row>
    <row r="33" spans="9:16" hidden="1" x14ac:dyDescent="0.2">
      <c r="I33" s="192" t="s">
        <v>63</v>
      </c>
      <c r="J33" s="193"/>
      <c r="K33" s="5" t="s">
        <v>45</v>
      </c>
      <c r="L33" s="14" t="s">
        <v>58</v>
      </c>
      <c r="M33" s="14"/>
      <c r="N33" s="85"/>
      <c r="O33" s="85"/>
      <c r="P33" s="85"/>
    </row>
    <row r="34" spans="9:16" hidden="1" x14ac:dyDescent="0.2">
      <c r="I34" s="192" t="s">
        <v>64</v>
      </c>
      <c r="J34" s="193"/>
      <c r="K34" s="5" t="s">
        <v>47</v>
      </c>
      <c r="L34" s="14" t="s">
        <v>58</v>
      </c>
      <c r="M34" s="14"/>
      <c r="N34" s="85"/>
      <c r="O34" s="85"/>
      <c r="P34" s="85"/>
    </row>
    <row r="35" spans="9:16" hidden="1" x14ac:dyDescent="0.2">
      <c r="I35" s="192" t="s">
        <v>65</v>
      </c>
      <c r="J35" s="193"/>
      <c r="K35" s="5" t="s">
        <v>49</v>
      </c>
      <c r="L35" s="14" t="s">
        <v>58</v>
      </c>
      <c r="M35" s="14"/>
      <c r="N35" s="85"/>
      <c r="O35" s="85"/>
      <c r="P35" s="85"/>
    </row>
    <row r="36" spans="9:16" hidden="1" x14ac:dyDescent="0.2">
      <c r="I36" s="192" t="s">
        <v>66</v>
      </c>
      <c r="J36" s="193"/>
      <c r="K36" s="5" t="s">
        <v>51</v>
      </c>
      <c r="L36" s="14" t="s">
        <v>58</v>
      </c>
      <c r="M36" s="14"/>
      <c r="N36" s="85"/>
      <c r="O36" s="85"/>
      <c r="P36" s="85"/>
    </row>
    <row r="37" spans="9:16" hidden="1" x14ac:dyDescent="0.2">
      <c r="I37" s="192" t="s">
        <v>67</v>
      </c>
      <c r="J37" s="193"/>
      <c r="K37" s="5" t="s">
        <v>53</v>
      </c>
      <c r="L37" s="14" t="s">
        <v>58</v>
      </c>
      <c r="M37" s="14"/>
      <c r="N37" s="85"/>
      <c r="O37" s="85"/>
      <c r="P37" s="85"/>
    </row>
    <row r="38" spans="9:16" hidden="1" x14ac:dyDescent="0.2">
      <c r="I38" s="192" t="s">
        <v>68</v>
      </c>
      <c r="J38" s="193"/>
      <c r="K38" s="5" t="s">
        <v>55</v>
      </c>
      <c r="L38" s="14" t="s">
        <v>58</v>
      </c>
      <c r="M38" s="14"/>
      <c r="N38" s="85"/>
      <c r="O38" s="85"/>
      <c r="P38" s="85"/>
    </row>
    <row r="39" spans="9:16" ht="25.5" x14ac:dyDescent="0.2">
      <c r="I39" s="192" t="s">
        <v>69</v>
      </c>
      <c r="J39" s="193"/>
      <c r="K39" s="3" t="s">
        <v>70</v>
      </c>
      <c r="L39" s="14" t="s">
        <v>71</v>
      </c>
      <c r="M39" s="14"/>
      <c r="N39" s="85">
        <f>SUM(N40:N49)</f>
        <v>20</v>
      </c>
      <c r="O39" s="85"/>
      <c r="P39" s="85">
        <f>SUM(P40:P49)</f>
        <v>20</v>
      </c>
    </row>
    <row r="40" spans="9:16" x14ac:dyDescent="0.2">
      <c r="I40" s="192" t="s">
        <v>72</v>
      </c>
      <c r="J40" s="193"/>
      <c r="K40" s="5" t="s">
        <v>37</v>
      </c>
      <c r="L40" s="14" t="s">
        <v>71</v>
      </c>
      <c r="M40" s="14"/>
      <c r="N40" s="85"/>
      <c r="O40" s="85"/>
      <c r="P40" s="85"/>
    </row>
    <row r="41" spans="9:16" x14ac:dyDescent="0.2">
      <c r="I41" s="192" t="s">
        <v>73</v>
      </c>
      <c r="J41" s="193"/>
      <c r="K41" s="5" t="s">
        <v>39</v>
      </c>
      <c r="L41" s="14" t="s">
        <v>71</v>
      </c>
      <c r="M41" s="14"/>
      <c r="N41" s="85"/>
      <c r="O41" s="85"/>
      <c r="P41" s="85"/>
    </row>
    <row r="42" spans="9:16" ht="25.5" x14ac:dyDescent="0.2">
      <c r="I42" s="192" t="s">
        <v>74</v>
      </c>
      <c r="J42" s="193"/>
      <c r="K42" s="5" t="s">
        <v>41</v>
      </c>
      <c r="L42" s="14" t="s">
        <v>71</v>
      </c>
      <c r="M42" s="14"/>
      <c r="N42" s="85"/>
      <c r="O42" s="85"/>
      <c r="P42" s="85"/>
    </row>
    <row r="43" spans="9:16" x14ac:dyDescent="0.2">
      <c r="I43" s="192" t="s">
        <v>75</v>
      </c>
      <c r="J43" s="193"/>
      <c r="K43" s="5" t="s">
        <v>43</v>
      </c>
      <c r="L43" s="14" t="s">
        <v>71</v>
      </c>
      <c r="M43" s="14"/>
      <c r="N43" s="85"/>
      <c r="O43" s="85"/>
      <c r="P43" s="85"/>
    </row>
    <row r="44" spans="9:16" x14ac:dyDescent="0.2">
      <c r="I44" s="192" t="s">
        <v>76</v>
      </c>
      <c r="J44" s="193"/>
      <c r="K44" s="5" t="s">
        <v>45</v>
      </c>
      <c r="L44" s="14" t="s">
        <v>71</v>
      </c>
      <c r="M44" s="14"/>
      <c r="N44" s="85"/>
      <c r="O44" s="85"/>
      <c r="P44" s="85"/>
    </row>
    <row r="45" spans="9:16" x14ac:dyDescent="0.2">
      <c r="I45" s="192" t="s">
        <v>77</v>
      </c>
      <c r="J45" s="193"/>
      <c r="K45" s="5" t="s">
        <v>47</v>
      </c>
      <c r="L45" s="14" t="s">
        <v>71</v>
      </c>
      <c r="M45" s="14"/>
      <c r="N45" s="85"/>
      <c r="O45" s="85"/>
      <c r="P45" s="85"/>
    </row>
    <row r="46" spans="9:16" x14ac:dyDescent="0.2">
      <c r="I46" s="192" t="s">
        <v>78</v>
      </c>
      <c r="J46" s="193"/>
      <c r="K46" s="5" t="s">
        <v>49</v>
      </c>
      <c r="L46" s="14" t="s">
        <v>71</v>
      </c>
      <c r="M46" s="14"/>
      <c r="N46" s="85">
        <v>20</v>
      </c>
      <c r="O46" s="85">
        <v>0</v>
      </c>
      <c r="P46" s="85">
        <f>SUM(N46:O46)</f>
        <v>20</v>
      </c>
    </row>
    <row r="47" spans="9:16" x14ac:dyDescent="0.2">
      <c r="I47" s="192" t="s">
        <v>79</v>
      </c>
      <c r="J47" s="193"/>
      <c r="K47" s="5" t="s">
        <v>51</v>
      </c>
      <c r="L47" s="14" t="s">
        <v>71</v>
      </c>
      <c r="M47" s="14"/>
      <c r="N47" s="85"/>
      <c r="O47" s="85"/>
      <c r="P47" s="85"/>
    </row>
    <row r="48" spans="9:16" x14ac:dyDescent="0.2">
      <c r="I48" s="192" t="s">
        <v>80</v>
      </c>
      <c r="J48" s="193"/>
      <c r="K48" s="5" t="s">
        <v>53</v>
      </c>
      <c r="L48" s="14" t="s">
        <v>71</v>
      </c>
      <c r="M48" s="14"/>
      <c r="N48" s="85"/>
      <c r="O48" s="85"/>
      <c r="P48" s="85"/>
    </row>
    <row r="49" spans="9:16" x14ac:dyDescent="0.2">
      <c r="I49" s="192" t="s">
        <v>81</v>
      </c>
      <c r="J49" s="193"/>
      <c r="K49" s="5" t="s">
        <v>55</v>
      </c>
      <c r="L49" s="14" t="s">
        <v>71</v>
      </c>
      <c r="M49" s="14"/>
      <c r="N49" s="85"/>
      <c r="O49" s="85"/>
      <c r="P49" s="85"/>
    </row>
    <row r="50" spans="9:16" ht="25.5" x14ac:dyDescent="0.2">
      <c r="I50" s="200" t="s">
        <v>82</v>
      </c>
      <c r="J50" s="201"/>
      <c r="K50" s="4" t="s">
        <v>83</v>
      </c>
      <c r="L50" s="15" t="s">
        <v>84</v>
      </c>
      <c r="M50" s="15"/>
      <c r="N50" s="86">
        <f>N14+N15+N16+N17+N28+N39</f>
        <v>20</v>
      </c>
      <c r="O50" s="86">
        <f>O14+O15+O16+O17+O28+O39</f>
        <v>0</v>
      </c>
      <c r="P50" s="86">
        <f>P14+P15+P16+P17+P28+P39</f>
        <v>20</v>
      </c>
    </row>
    <row r="51" spans="9:16" hidden="1" x14ac:dyDescent="0.2">
      <c r="I51" s="192" t="s">
        <v>85</v>
      </c>
      <c r="J51" s="193"/>
      <c r="K51" s="3" t="s">
        <v>86</v>
      </c>
      <c r="L51" s="14" t="s">
        <v>87</v>
      </c>
      <c r="M51" s="14"/>
      <c r="N51" s="85"/>
      <c r="O51" s="85"/>
      <c r="P51" s="85"/>
    </row>
    <row r="52" spans="9:16" ht="25.5" hidden="1" x14ac:dyDescent="0.2">
      <c r="I52" s="192" t="s">
        <v>88</v>
      </c>
      <c r="J52" s="193"/>
      <c r="K52" s="3" t="s">
        <v>89</v>
      </c>
      <c r="L52" s="14" t="s">
        <v>90</v>
      </c>
      <c r="M52" s="14"/>
      <c r="N52" s="85"/>
      <c r="O52" s="85"/>
      <c r="P52" s="85"/>
    </row>
    <row r="53" spans="9:16" ht="25.5" hidden="1" x14ac:dyDescent="0.2">
      <c r="I53" s="192" t="s">
        <v>91</v>
      </c>
      <c r="J53" s="193"/>
      <c r="K53" s="3" t="s">
        <v>92</v>
      </c>
      <c r="L53" s="14" t="s">
        <v>93</v>
      </c>
      <c r="M53" s="14"/>
      <c r="N53" s="85">
        <f>SUM(N54:N63)</f>
        <v>0</v>
      </c>
      <c r="O53" s="85">
        <f>SUM(O54:O63)</f>
        <v>0</v>
      </c>
      <c r="P53" s="85">
        <f>SUM(P54:P63)</f>
        <v>0</v>
      </c>
    </row>
    <row r="54" spans="9:16" hidden="1" x14ac:dyDescent="0.2">
      <c r="I54" s="192" t="s">
        <v>94</v>
      </c>
      <c r="J54" s="193"/>
      <c r="K54" s="5" t="s">
        <v>37</v>
      </c>
      <c r="L54" s="14" t="s">
        <v>93</v>
      </c>
      <c r="M54" s="14"/>
      <c r="N54" s="85"/>
      <c r="O54" s="85"/>
      <c r="P54" s="85"/>
    </row>
    <row r="55" spans="9:16" hidden="1" x14ac:dyDescent="0.2">
      <c r="I55" s="192" t="s">
        <v>95</v>
      </c>
      <c r="J55" s="193"/>
      <c r="K55" s="5" t="s">
        <v>39</v>
      </c>
      <c r="L55" s="14" t="s">
        <v>93</v>
      </c>
      <c r="M55" s="14"/>
      <c r="N55" s="85"/>
      <c r="O55" s="85"/>
      <c r="P55" s="85"/>
    </row>
    <row r="56" spans="9:16" ht="25.5" hidden="1" x14ac:dyDescent="0.2">
      <c r="I56" s="192" t="s">
        <v>96</v>
      </c>
      <c r="J56" s="193"/>
      <c r="K56" s="5" t="s">
        <v>41</v>
      </c>
      <c r="L56" s="14" t="s">
        <v>93</v>
      </c>
      <c r="M56" s="14"/>
      <c r="N56" s="85"/>
      <c r="O56" s="85"/>
      <c r="P56" s="85"/>
    </row>
    <row r="57" spans="9:16" hidden="1" x14ac:dyDescent="0.2">
      <c r="I57" s="192" t="s">
        <v>97</v>
      </c>
      <c r="J57" s="193"/>
      <c r="K57" s="5" t="s">
        <v>43</v>
      </c>
      <c r="L57" s="14" t="s">
        <v>93</v>
      </c>
      <c r="M57" s="14"/>
      <c r="N57" s="85"/>
      <c r="O57" s="85"/>
      <c r="P57" s="85"/>
    </row>
    <row r="58" spans="9:16" hidden="1" x14ac:dyDescent="0.2">
      <c r="I58" s="192" t="s">
        <v>98</v>
      </c>
      <c r="J58" s="193"/>
      <c r="K58" s="5" t="s">
        <v>45</v>
      </c>
      <c r="L58" s="14" t="s">
        <v>93</v>
      </c>
      <c r="M58" s="14"/>
      <c r="N58" s="85"/>
      <c r="O58" s="85"/>
      <c r="P58" s="85"/>
    </row>
    <row r="59" spans="9:16" hidden="1" x14ac:dyDescent="0.2">
      <c r="I59" s="192" t="s">
        <v>99</v>
      </c>
      <c r="J59" s="193"/>
      <c r="K59" s="5" t="s">
        <v>47</v>
      </c>
      <c r="L59" s="14" t="s">
        <v>93</v>
      </c>
      <c r="M59" s="14"/>
      <c r="N59" s="85"/>
      <c r="O59" s="85"/>
      <c r="P59" s="85"/>
    </row>
    <row r="60" spans="9:16" hidden="1" x14ac:dyDescent="0.2">
      <c r="I60" s="189" t="s">
        <v>100</v>
      </c>
      <c r="J60" s="190"/>
      <c r="K60" s="5" t="s">
        <v>49</v>
      </c>
      <c r="L60" s="14" t="s">
        <v>93</v>
      </c>
      <c r="M60" s="14"/>
      <c r="N60" s="85"/>
      <c r="O60" s="85"/>
      <c r="P60" s="85"/>
    </row>
    <row r="61" spans="9:16" hidden="1" x14ac:dyDescent="0.2">
      <c r="I61" s="189" t="s">
        <v>101</v>
      </c>
      <c r="J61" s="190"/>
      <c r="K61" s="5" t="s">
        <v>51</v>
      </c>
      <c r="L61" s="14" t="s">
        <v>93</v>
      </c>
      <c r="M61" s="14"/>
      <c r="N61" s="85"/>
      <c r="O61" s="85"/>
      <c r="P61" s="85"/>
    </row>
    <row r="62" spans="9:16" hidden="1" x14ac:dyDescent="0.2">
      <c r="I62" s="189" t="s">
        <v>102</v>
      </c>
      <c r="J62" s="190"/>
      <c r="K62" s="5" t="s">
        <v>53</v>
      </c>
      <c r="L62" s="14" t="s">
        <v>93</v>
      </c>
      <c r="M62" s="14"/>
      <c r="N62" s="85"/>
      <c r="O62" s="85"/>
      <c r="P62" s="85"/>
    </row>
    <row r="63" spans="9:16" hidden="1" x14ac:dyDescent="0.2">
      <c r="I63" s="189" t="s">
        <v>103</v>
      </c>
      <c r="J63" s="190"/>
      <c r="K63" s="5" t="s">
        <v>55</v>
      </c>
      <c r="L63" s="14" t="s">
        <v>93</v>
      </c>
      <c r="M63" s="14"/>
      <c r="N63" s="85"/>
      <c r="O63" s="85"/>
      <c r="P63" s="85"/>
    </row>
    <row r="64" spans="9:16" ht="25.5" hidden="1" x14ac:dyDescent="0.2">
      <c r="I64" s="189" t="s">
        <v>104</v>
      </c>
      <c r="J64" s="190"/>
      <c r="K64" s="3" t="s">
        <v>105</v>
      </c>
      <c r="L64" s="14" t="s">
        <v>106</v>
      </c>
      <c r="M64" s="14"/>
      <c r="N64" s="85">
        <f>SUM(N65:N74)</f>
        <v>0</v>
      </c>
      <c r="O64" s="85">
        <f>SUM(O65:O74)</f>
        <v>0</v>
      </c>
      <c r="P64" s="85">
        <f>SUM(P65:P74)</f>
        <v>0</v>
      </c>
    </row>
    <row r="65" spans="9:16" hidden="1" x14ac:dyDescent="0.2">
      <c r="I65" s="189" t="s">
        <v>107</v>
      </c>
      <c r="J65" s="190"/>
      <c r="K65" s="5" t="s">
        <v>37</v>
      </c>
      <c r="L65" s="14" t="s">
        <v>106</v>
      </c>
      <c r="M65" s="14"/>
      <c r="N65" s="85"/>
      <c r="O65" s="85"/>
      <c r="P65" s="85"/>
    </row>
    <row r="66" spans="9:16" hidden="1" x14ac:dyDescent="0.2">
      <c r="I66" s="189" t="s">
        <v>108</v>
      </c>
      <c r="J66" s="190"/>
      <c r="K66" s="5" t="s">
        <v>39</v>
      </c>
      <c r="L66" s="14" t="s">
        <v>106</v>
      </c>
      <c r="M66" s="14"/>
      <c r="N66" s="85"/>
      <c r="O66" s="85"/>
      <c r="P66" s="85"/>
    </row>
    <row r="67" spans="9:16" ht="25.5" hidden="1" x14ac:dyDescent="0.2">
      <c r="I67" s="189" t="s">
        <v>109</v>
      </c>
      <c r="J67" s="190"/>
      <c r="K67" s="5" t="s">
        <v>41</v>
      </c>
      <c r="L67" s="14" t="s">
        <v>106</v>
      </c>
      <c r="M67" s="14"/>
      <c r="N67" s="85"/>
      <c r="O67" s="85"/>
      <c r="P67" s="85"/>
    </row>
    <row r="68" spans="9:16" hidden="1" x14ac:dyDescent="0.2">
      <c r="I68" s="189" t="s">
        <v>110</v>
      </c>
      <c r="J68" s="190"/>
      <c r="K68" s="5" t="s">
        <v>43</v>
      </c>
      <c r="L68" s="14" t="s">
        <v>106</v>
      </c>
      <c r="M68" s="14"/>
      <c r="N68" s="85"/>
      <c r="O68" s="85"/>
      <c r="P68" s="85"/>
    </row>
    <row r="69" spans="9:16" hidden="1" x14ac:dyDescent="0.2">
      <c r="I69" s="189" t="s">
        <v>111</v>
      </c>
      <c r="J69" s="190"/>
      <c r="K69" s="5" t="s">
        <v>45</v>
      </c>
      <c r="L69" s="14" t="s">
        <v>106</v>
      </c>
      <c r="M69" s="14"/>
      <c r="N69" s="85"/>
      <c r="O69" s="85"/>
      <c r="P69" s="85"/>
    </row>
    <row r="70" spans="9:16" hidden="1" x14ac:dyDescent="0.2">
      <c r="I70" s="189" t="s">
        <v>112</v>
      </c>
      <c r="J70" s="190"/>
      <c r="K70" s="5" t="s">
        <v>47</v>
      </c>
      <c r="L70" s="14" t="s">
        <v>106</v>
      </c>
      <c r="M70" s="14"/>
      <c r="N70" s="85"/>
      <c r="O70" s="85"/>
      <c r="P70" s="85"/>
    </row>
    <row r="71" spans="9:16" hidden="1" x14ac:dyDescent="0.2">
      <c r="I71" s="189" t="s">
        <v>113</v>
      </c>
      <c r="J71" s="190"/>
      <c r="K71" s="5" t="s">
        <v>49</v>
      </c>
      <c r="L71" s="14" t="s">
        <v>106</v>
      </c>
      <c r="M71" s="14"/>
      <c r="N71" s="85"/>
      <c r="O71" s="85"/>
      <c r="P71" s="85"/>
    </row>
    <row r="72" spans="9:16" hidden="1" x14ac:dyDescent="0.2">
      <c r="I72" s="189" t="s">
        <v>114</v>
      </c>
      <c r="J72" s="190"/>
      <c r="K72" s="5" t="s">
        <v>51</v>
      </c>
      <c r="L72" s="14" t="s">
        <v>106</v>
      </c>
      <c r="M72" s="14"/>
      <c r="N72" s="85"/>
      <c r="O72" s="85"/>
      <c r="P72" s="85"/>
    </row>
    <row r="73" spans="9:16" hidden="1" x14ac:dyDescent="0.2">
      <c r="I73" s="189" t="s">
        <v>115</v>
      </c>
      <c r="J73" s="190"/>
      <c r="K73" s="5" t="s">
        <v>53</v>
      </c>
      <c r="L73" s="14" t="s">
        <v>106</v>
      </c>
      <c r="M73" s="14"/>
      <c r="N73" s="85"/>
      <c r="O73" s="85"/>
      <c r="P73" s="85"/>
    </row>
    <row r="74" spans="9:16" hidden="1" x14ac:dyDescent="0.2">
      <c r="I74" s="189" t="s">
        <v>116</v>
      </c>
      <c r="J74" s="190"/>
      <c r="K74" s="5" t="s">
        <v>55</v>
      </c>
      <c r="L74" s="14" t="s">
        <v>106</v>
      </c>
      <c r="M74" s="14"/>
      <c r="N74" s="85"/>
      <c r="O74" s="85"/>
      <c r="P74" s="85"/>
    </row>
    <row r="75" spans="9:16" ht="25.5" hidden="1" x14ac:dyDescent="0.2">
      <c r="I75" s="189" t="s">
        <v>117</v>
      </c>
      <c r="J75" s="190"/>
      <c r="K75" s="3" t="s">
        <v>118</v>
      </c>
      <c r="L75" s="14" t="s">
        <v>119</v>
      </c>
      <c r="M75" s="14"/>
      <c r="N75" s="85">
        <f>SUM(N76:N85)</f>
        <v>0</v>
      </c>
      <c r="O75" s="85">
        <f>SUM(O76:O85)</f>
        <v>0</v>
      </c>
      <c r="P75" s="85">
        <f>SUM(P76:P85)</f>
        <v>0</v>
      </c>
    </row>
    <row r="76" spans="9:16" hidden="1" x14ac:dyDescent="0.2">
      <c r="I76" s="189" t="s">
        <v>120</v>
      </c>
      <c r="J76" s="190"/>
      <c r="K76" s="5" t="s">
        <v>37</v>
      </c>
      <c r="L76" s="14" t="s">
        <v>119</v>
      </c>
      <c r="M76" s="14"/>
      <c r="N76" s="85"/>
      <c r="O76" s="85"/>
      <c r="P76" s="85"/>
    </row>
    <row r="77" spans="9:16" hidden="1" x14ac:dyDescent="0.2">
      <c r="I77" s="189" t="s">
        <v>121</v>
      </c>
      <c r="J77" s="190"/>
      <c r="K77" s="5" t="s">
        <v>39</v>
      </c>
      <c r="L77" s="14" t="s">
        <v>119</v>
      </c>
      <c r="M77" s="14"/>
      <c r="N77" s="85"/>
      <c r="O77" s="85"/>
      <c r="P77" s="85"/>
    </row>
    <row r="78" spans="9:16" ht="25.5" hidden="1" x14ac:dyDescent="0.2">
      <c r="I78" s="189" t="s">
        <v>122</v>
      </c>
      <c r="J78" s="190"/>
      <c r="K78" s="5" t="s">
        <v>41</v>
      </c>
      <c r="L78" s="14" t="s">
        <v>119</v>
      </c>
      <c r="M78" s="14"/>
      <c r="N78" s="85"/>
      <c r="O78" s="85"/>
      <c r="P78" s="85"/>
    </row>
    <row r="79" spans="9:16" hidden="1" x14ac:dyDescent="0.2">
      <c r="I79" s="189" t="s">
        <v>123</v>
      </c>
      <c r="J79" s="190"/>
      <c r="K79" s="5" t="s">
        <v>43</v>
      </c>
      <c r="L79" s="14" t="s">
        <v>119</v>
      </c>
      <c r="M79" s="14"/>
      <c r="N79" s="85"/>
      <c r="O79" s="85"/>
      <c r="P79" s="85"/>
    </row>
    <row r="80" spans="9:16" hidden="1" x14ac:dyDescent="0.2">
      <c r="I80" s="189" t="s">
        <v>124</v>
      </c>
      <c r="J80" s="190"/>
      <c r="K80" s="5" t="s">
        <v>45</v>
      </c>
      <c r="L80" s="14" t="s">
        <v>119</v>
      </c>
      <c r="M80" s="14"/>
      <c r="N80" s="85"/>
      <c r="O80" s="85"/>
      <c r="P80" s="85"/>
    </row>
    <row r="81" spans="9:16" hidden="1" x14ac:dyDescent="0.2">
      <c r="I81" s="189" t="s">
        <v>125</v>
      </c>
      <c r="J81" s="190"/>
      <c r="K81" s="5" t="s">
        <v>47</v>
      </c>
      <c r="L81" s="14" t="s">
        <v>119</v>
      </c>
      <c r="M81" s="14"/>
      <c r="N81" s="85"/>
      <c r="O81" s="85"/>
      <c r="P81" s="85"/>
    </row>
    <row r="82" spans="9:16" hidden="1" x14ac:dyDescent="0.2">
      <c r="I82" s="189" t="s">
        <v>126</v>
      </c>
      <c r="J82" s="190"/>
      <c r="K82" s="5" t="s">
        <v>49</v>
      </c>
      <c r="L82" s="14" t="s">
        <v>119</v>
      </c>
      <c r="M82" s="14"/>
      <c r="N82" s="85"/>
      <c r="O82" s="85"/>
      <c r="P82" s="85"/>
    </row>
    <row r="83" spans="9:16" hidden="1" x14ac:dyDescent="0.2">
      <c r="I83" s="189" t="s">
        <v>127</v>
      </c>
      <c r="J83" s="190"/>
      <c r="K83" s="5" t="s">
        <v>51</v>
      </c>
      <c r="L83" s="14" t="s">
        <v>119</v>
      </c>
      <c r="M83" s="14"/>
      <c r="N83" s="85"/>
      <c r="O83" s="85"/>
      <c r="P83" s="85"/>
    </row>
    <row r="84" spans="9:16" hidden="1" x14ac:dyDescent="0.2">
      <c r="I84" s="189" t="s">
        <v>128</v>
      </c>
      <c r="J84" s="190"/>
      <c r="K84" s="5" t="s">
        <v>53</v>
      </c>
      <c r="L84" s="14" t="s">
        <v>119</v>
      </c>
      <c r="M84" s="14"/>
      <c r="N84" s="85"/>
      <c r="O84" s="85"/>
      <c r="P84" s="85"/>
    </row>
    <row r="85" spans="9:16" hidden="1" x14ac:dyDescent="0.2">
      <c r="I85" s="189" t="s">
        <v>129</v>
      </c>
      <c r="J85" s="190"/>
      <c r="K85" s="5" t="s">
        <v>55</v>
      </c>
      <c r="L85" s="14" t="s">
        <v>119</v>
      </c>
      <c r="M85" s="14"/>
      <c r="N85" s="85"/>
      <c r="O85" s="85"/>
      <c r="P85" s="85"/>
    </row>
    <row r="86" spans="9:16" ht="25.5" hidden="1" x14ac:dyDescent="0.2">
      <c r="I86" s="187" t="s">
        <v>130</v>
      </c>
      <c r="J86" s="188"/>
      <c r="K86" s="4" t="s">
        <v>131</v>
      </c>
      <c r="L86" s="15" t="s">
        <v>132</v>
      </c>
      <c r="M86" s="15"/>
      <c r="N86" s="86">
        <f>N51+N52+N53+N64+N75</f>
        <v>0</v>
      </c>
      <c r="O86" s="86">
        <f>O51+O52+O53+O64+O75</f>
        <v>0</v>
      </c>
      <c r="P86" s="86">
        <f>P51+P52+P53+P64+P75</f>
        <v>0</v>
      </c>
    </row>
    <row r="87" spans="9:16" hidden="1" x14ac:dyDescent="0.2">
      <c r="I87" s="189" t="s">
        <v>133</v>
      </c>
      <c r="J87" s="190"/>
      <c r="K87" s="3" t="s">
        <v>134</v>
      </c>
      <c r="L87" s="14" t="s">
        <v>135</v>
      </c>
      <c r="M87" s="14"/>
      <c r="N87" s="85">
        <f>SUM(N88:N90)</f>
        <v>0</v>
      </c>
      <c r="O87" s="85">
        <f>SUM(O88:O90)</f>
        <v>0</v>
      </c>
      <c r="P87" s="85">
        <f>SUM(P88:P90)</f>
        <v>0</v>
      </c>
    </row>
    <row r="88" spans="9:16" hidden="1" x14ac:dyDescent="0.2">
      <c r="I88" s="189" t="s">
        <v>136</v>
      </c>
      <c r="J88" s="190"/>
      <c r="K88" s="3" t="s">
        <v>137</v>
      </c>
      <c r="L88" s="14" t="s">
        <v>135</v>
      </c>
      <c r="M88" s="14"/>
      <c r="N88" s="85"/>
      <c r="O88" s="85"/>
      <c r="P88" s="85"/>
    </row>
    <row r="89" spans="9:16" ht="25.5" hidden="1" x14ac:dyDescent="0.2">
      <c r="I89" s="189" t="s">
        <v>138</v>
      </c>
      <c r="J89" s="190"/>
      <c r="K89" s="3" t="s">
        <v>139</v>
      </c>
      <c r="L89" s="14" t="s">
        <v>135</v>
      </c>
      <c r="M89" s="14"/>
      <c r="N89" s="85"/>
      <c r="O89" s="85"/>
      <c r="P89" s="85"/>
    </row>
    <row r="90" spans="9:16" ht="25.5" hidden="1" x14ac:dyDescent="0.2">
      <c r="I90" s="189" t="s">
        <v>140</v>
      </c>
      <c r="J90" s="190"/>
      <c r="K90" s="3" t="s">
        <v>141</v>
      </c>
      <c r="L90" s="14" t="s">
        <v>135</v>
      </c>
      <c r="M90" s="14"/>
      <c r="N90" s="85"/>
      <c r="O90" s="85"/>
      <c r="P90" s="85"/>
    </row>
    <row r="91" spans="9:16" hidden="1" x14ac:dyDescent="0.2">
      <c r="I91" s="189" t="s">
        <v>142</v>
      </c>
      <c r="J91" s="190"/>
      <c r="K91" s="3" t="s">
        <v>143</v>
      </c>
      <c r="L91" s="14" t="s">
        <v>144</v>
      </c>
      <c r="M91" s="14"/>
      <c r="N91" s="85">
        <f>SUM(N92:N99)</f>
        <v>0</v>
      </c>
      <c r="O91" s="85">
        <f>SUM(O92:O99)</f>
        <v>0</v>
      </c>
      <c r="P91" s="85">
        <f>SUM(P92:P99)</f>
        <v>0</v>
      </c>
    </row>
    <row r="92" spans="9:16" hidden="1" x14ac:dyDescent="0.2">
      <c r="I92" s="189">
        <v>85</v>
      </c>
      <c r="J92" s="190"/>
      <c r="K92" s="3" t="s">
        <v>146</v>
      </c>
      <c r="L92" s="14" t="s">
        <v>144</v>
      </c>
      <c r="M92" s="14"/>
      <c r="N92" s="85"/>
      <c r="O92" s="85"/>
      <c r="P92" s="85"/>
    </row>
    <row r="93" spans="9:16" hidden="1" x14ac:dyDescent="0.2">
      <c r="I93" s="189" t="s">
        <v>147</v>
      </c>
      <c r="J93" s="190"/>
      <c r="K93" s="3" t="s">
        <v>148</v>
      </c>
      <c r="L93" s="14" t="s">
        <v>144</v>
      </c>
      <c r="M93" s="14"/>
      <c r="N93" s="85"/>
      <c r="O93" s="85"/>
      <c r="P93" s="85"/>
    </row>
    <row r="94" spans="9:16" hidden="1" x14ac:dyDescent="0.2">
      <c r="I94" s="189" t="s">
        <v>149</v>
      </c>
      <c r="J94" s="190"/>
      <c r="K94" s="3" t="s">
        <v>150</v>
      </c>
      <c r="L94" s="14" t="s">
        <v>144</v>
      </c>
      <c r="M94" s="14"/>
      <c r="N94" s="85"/>
      <c r="O94" s="85"/>
      <c r="P94" s="85"/>
    </row>
    <row r="95" spans="9:16" hidden="1" x14ac:dyDescent="0.2">
      <c r="I95" s="189" t="s">
        <v>151</v>
      </c>
      <c r="J95" s="190"/>
      <c r="K95" s="3" t="s">
        <v>152</v>
      </c>
      <c r="L95" s="14" t="s">
        <v>144</v>
      </c>
      <c r="M95" s="14"/>
      <c r="N95" s="85"/>
      <c r="O95" s="85"/>
      <c r="P95" s="85"/>
    </row>
    <row r="96" spans="9:16" hidden="1" x14ac:dyDescent="0.2">
      <c r="I96" s="189" t="s">
        <v>153</v>
      </c>
      <c r="J96" s="190"/>
      <c r="K96" s="3" t="s">
        <v>154</v>
      </c>
      <c r="L96" s="14" t="s">
        <v>144</v>
      </c>
      <c r="M96" s="14"/>
      <c r="N96" s="85"/>
      <c r="O96" s="85"/>
      <c r="P96" s="85"/>
    </row>
    <row r="97" spans="9:16" hidden="1" x14ac:dyDescent="0.2">
      <c r="I97" s="189" t="s">
        <v>155</v>
      </c>
      <c r="J97" s="190"/>
      <c r="K97" s="3" t="s">
        <v>156</v>
      </c>
      <c r="L97" s="14" t="s">
        <v>144</v>
      </c>
      <c r="M97" s="14"/>
      <c r="N97" s="85"/>
      <c r="O97" s="85"/>
      <c r="P97" s="85"/>
    </row>
    <row r="98" spans="9:16" hidden="1" x14ac:dyDescent="0.2">
      <c r="I98" s="189" t="s">
        <v>157</v>
      </c>
      <c r="J98" s="190"/>
      <c r="K98" s="3" t="s">
        <v>158</v>
      </c>
      <c r="L98" s="14" t="s">
        <v>144</v>
      </c>
      <c r="M98" s="14"/>
      <c r="N98" s="85"/>
      <c r="O98" s="85"/>
      <c r="P98" s="85"/>
    </row>
    <row r="99" spans="9:16" hidden="1" x14ac:dyDescent="0.2">
      <c r="I99" s="189" t="s">
        <v>159</v>
      </c>
      <c r="J99" s="190"/>
      <c r="K99" s="3" t="s">
        <v>160</v>
      </c>
      <c r="L99" s="14" t="s">
        <v>144</v>
      </c>
      <c r="M99" s="14"/>
      <c r="N99" s="85"/>
      <c r="O99" s="85"/>
      <c r="P99" s="85"/>
    </row>
    <row r="100" spans="9:16" hidden="1" x14ac:dyDescent="0.2">
      <c r="I100" s="187" t="s">
        <v>161</v>
      </c>
      <c r="J100" s="188"/>
      <c r="K100" s="4" t="s">
        <v>162</v>
      </c>
      <c r="L100" s="15" t="s">
        <v>163</v>
      </c>
      <c r="M100" s="15"/>
      <c r="N100" s="86">
        <f>N87+N91</f>
        <v>0</v>
      </c>
      <c r="O100" s="86">
        <f>O87+O91</f>
        <v>0</v>
      </c>
      <c r="P100" s="86">
        <f>P87+P91</f>
        <v>0</v>
      </c>
    </row>
    <row r="101" spans="9:16" hidden="1" x14ac:dyDescent="0.2">
      <c r="I101" s="189" t="s">
        <v>164</v>
      </c>
      <c r="J101" s="190"/>
      <c r="K101" s="3" t="s">
        <v>165</v>
      </c>
      <c r="L101" s="14" t="s">
        <v>166</v>
      </c>
      <c r="M101" s="14"/>
      <c r="N101" s="85">
        <f>SUM(N102:N107)</f>
        <v>0</v>
      </c>
      <c r="O101" s="85">
        <f>SUM(O102:O107)</f>
        <v>0</v>
      </c>
      <c r="P101" s="85">
        <f>SUM(P102:P107)</f>
        <v>0</v>
      </c>
    </row>
    <row r="102" spans="9:16" hidden="1" x14ac:dyDescent="0.2">
      <c r="I102" s="189" t="s">
        <v>167</v>
      </c>
      <c r="J102" s="190"/>
      <c r="K102" s="3" t="s">
        <v>168</v>
      </c>
      <c r="L102" s="14" t="s">
        <v>166</v>
      </c>
      <c r="M102" s="14"/>
      <c r="N102" s="85"/>
      <c r="O102" s="85"/>
      <c r="P102" s="85"/>
    </row>
    <row r="103" spans="9:16" ht="25.5" hidden="1" x14ac:dyDescent="0.2">
      <c r="I103" s="189" t="s">
        <v>169</v>
      </c>
      <c r="J103" s="190"/>
      <c r="K103" s="3" t="s">
        <v>170</v>
      </c>
      <c r="L103" s="14" t="s">
        <v>166</v>
      </c>
      <c r="M103" s="14"/>
      <c r="N103" s="85"/>
      <c r="O103" s="85"/>
      <c r="P103" s="85"/>
    </row>
    <row r="104" spans="9:16" hidden="1" x14ac:dyDescent="0.2">
      <c r="I104" s="189" t="s">
        <v>171</v>
      </c>
      <c r="J104" s="190"/>
      <c r="K104" s="3" t="s">
        <v>172</v>
      </c>
      <c r="L104" s="14" t="s">
        <v>166</v>
      </c>
      <c r="M104" s="14"/>
      <c r="N104" s="85"/>
      <c r="O104" s="85"/>
      <c r="P104" s="85"/>
    </row>
    <row r="105" spans="9:16" hidden="1" x14ac:dyDescent="0.2">
      <c r="I105" s="189" t="s">
        <v>173</v>
      </c>
      <c r="J105" s="190"/>
      <c r="K105" s="3" t="s">
        <v>174</v>
      </c>
      <c r="L105" s="14" t="s">
        <v>166</v>
      </c>
      <c r="M105" s="14"/>
      <c r="N105" s="85"/>
      <c r="O105" s="85"/>
      <c r="P105" s="85"/>
    </row>
    <row r="106" spans="9:16" hidden="1" x14ac:dyDescent="0.2">
      <c r="I106" s="189" t="s">
        <v>175</v>
      </c>
      <c r="J106" s="190"/>
      <c r="K106" s="3" t="s">
        <v>176</v>
      </c>
      <c r="L106" s="14" t="s">
        <v>166</v>
      </c>
      <c r="M106" s="14"/>
      <c r="N106" s="85"/>
      <c r="O106" s="85"/>
      <c r="P106" s="85"/>
    </row>
    <row r="107" spans="9:16" hidden="1" x14ac:dyDescent="0.2">
      <c r="I107" s="189" t="s">
        <v>177</v>
      </c>
      <c r="J107" s="190"/>
      <c r="K107" s="3" t="s">
        <v>178</v>
      </c>
      <c r="L107" s="14" t="s">
        <v>166</v>
      </c>
      <c r="M107" s="14"/>
      <c r="N107" s="85"/>
      <c r="O107" s="85"/>
      <c r="P107" s="85"/>
    </row>
    <row r="108" spans="9:16" hidden="1" x14ac:dyDescent="0.2">
      <c r="I108" s="189" t="s">
        <v>179</v>
      </c>
      <c r="J108" s="190"/>
      <c r="K108" s="3" t="s">
        <v>180</v>
      </c>
      <c r="L108" s="14" t="s">
        <v>181</v>
      </c>
      <c r="M108" s="14"/>
      <c r="N108" s="85">
        <f>SUM(N109:N114)</f>
        <v>0</v>
      </c>
      <c r="O108" s="85">
        <f>SUM(O109:O114)</f>
        <v>0</v>
      </c>
      <c r="P108" s="85">
        <f>SUM(P109:P114)</f>
        <v>0</v>
      </c>
    </row>
    <row r="109" spans="9:16" hidden="1" x14ac:dyDescent="0.2">
      <c r="I109" s="189" t="s">
        <v>182</v>
      </c>
      <c r="J109" s="190"/>
      <c r="K109" s="3" t="s">
        <v>183</v>
      </c>
      <c r="L109" s="14" t="s">
        <v>181</v>
      </c>
      <c r="M109" s="14"/>
      <c r="N109" s="85"/>
      <c r="O109" s="85"/>
      <c r="P109" s="85"/>
    </row>
    <row r="110" spans="9:16" hidden="1" x14ac:dyDescent="0.2">
      <c r="I110" s="189" t="s">
        <v>184</v>
      </c>
      <c r="J110" s="190"/>
      <c r="K110" s="3" t="s">
        <v>185</v>
      </c>
      <c r="L110" s="14" t="s">
        <v>181</v>
      </c>
      <c r="M110" s="14"/>
      <c r="N110" s="85"/>
      <c r="O110" s="85"/>
      <c r="P110" s="85"/>
    </row>
    <row r="111" spans="9:16" hidden="1" x14ac:dyDescent="0.2">
      <c r="I111" s="189" t="s">
        <v>186</v>
      </c>
      <c r="J111" s="190"/>
      <c r="K111" s="3" t="s">
        <v>187</v>
      </c>
      <c r="L111" s="14" t="s">
        <v>181</v>
      </c>
      <c r="M111" s="14"/>
      <c r="N111" s="85"/>
      <c r="O111" s="85"/>
      <c r="P111" s="85"/>
    </row>
    <row r="112" spans="9:16" hidden="1" x14ac:dyDescent="0.2">
      <c r="I112" s="189" t="s">
        <v>188</v>
      </c>
      <c r="J112" s="190"/>
      <c r="K112" s="3" t="s">
        <v>189</v>
      </c>
      <c r="L112" s="14" t="s">
        <v>181</v>
      </c>
      <c r="M112" s="14"/>
      <c r="N112" s="85"/>
      <c r="O112" s="85"/>
      <c r="P112" s="85"/>
    </row>
    <row r="113" spans="9:16" hidden="1" x14ac:dyDescent="0.2">
      <c r="I113" s="189" t="s">
        <v>190</v>
      </c>
      <c r="J113" s="190"/>
      <c r="K113" s="3" t="s">
        <v>191</v>
      </c>
      <c r="L113" s="14" t="s">
        <v>181</v>
      </c>
      <c r="M113" s="14"/>
      <c r="N113" s="85"/>
      <c r="O113" s="85"/>
      <c r="P113" s="85"/>
    </row>
    <row r="114" spans="9:16" hidden="1" x14ac:dyDescent="0.2">
      <c r="I114" s="189" t="s">
        <v>192</v>
      </c>
      <c r="J114" s="190"/>
      <c r="K114" s="3" t="s">
        <v>193</v>
      </c>
      <c r="L114" s="14" t="s">
        <v>181</v>
      </c>
      <c r="M114" s="14"/>
      <c r="N114" s="85"/>
      <c r="O114" s="85"/>
      <c r="P114" s="85"/>
    </row>
    <row r="115" spans="9:16" hidden="1" x14ac:dyDescent="0.2">
      <c r="I115" s="189" t="s">
        <v>194</v>
      </c>
      <c r="J115" s="190"/>
      <c r="K115" s="3" t="s">
        <v>195</v>
      </c>
      <c r="L115" s="14" t="s">
        <v>196</v>
      </c>
      <c r="M115" s="14"/>
      <c r="N115" s="85">
        <f>SUM(N116:N123)</f>
        <v>0</v>
      </c>
      <c r="O115" s="85">
        <f>SUM(O116:O123)</f>
        <v>0</v>
      </c>
      <c r="P115" s="85">
        <f>SUM(P116:P123)</f>
        <v>0</v>
      </c>
    </row>
    <row r="116" spans="9:16" hidden="1" x14ac:dyDescent="0.2">
      <c r="I116" s="189" t="s">
        <v>197</v>
      </c>
      <c r="J116" s="190"/>
      <c r="K116" s="3" t="s">
        <v>198</v>
      </c>
      <c r="L116" s="16" t="s">
        <v>196</v>
      </c>
      <c r="M116" s="16"/>
      <c r="N116" s="87"/>
      <c r="O116" s="87"/>
      <c r="P116" s="87"/>
    </row>
    <row r="117" spans="9:16" hidden="1" x14ac:dyDescent="0.2">
      <c r="I117" s="189" t="s">
        <v>199</v>
      </c>
      <c r="J117" s="190"/>
      <c r="K117" s="3" t="s">
        <v>200</v>
      </c>
      <c r="L117" s="16" t="s">
        <v>196</v>
      </c>
      <c r="M117" s="16"/>
      <c r="N117" s="87"/>
      <c r="O117" s="87"/>
      <c r="P117" s="87"/>
    </row>
    <row r="118" spans="9:16" hidden="1" x14ac:dyDescent="0.2">
      <c r="I118" s="189" t="s">
        <v>201</v>
      </c>
      <c r="J118" s="190"/>
      <c r="K118" s="3" t="s">
        <v>202</v>
      </c>
      <c r="L118" s="16" t="s">
        <v>196</v>
      </c>
      <c r="M118" s="16"/>
      <c r="N118" s="87"/>
      <c r="O118" s="87"/>
      <c r="P118" s="87"/>
    </row>
    <row r="119" spans="9:16" hidden="1" x14ac:dyDescent="0.2">
      <c r="I119" s="189" t="s">
        <v>203</v>
      </c>
      <c r="J119" s="190"/>
      <c r="K119" s="3" t="s">
        <v>204</v>
      </c>
      <c r="L119" s="16" t="s">
        <v>196</v>
      </c>
      <c r="M119" s="16"/>
      <c r="N119" s="87"/>
      <c r="O119" s="87"/>
      <c r="P119" s="87"/>
    </row>
    <row r="120" spans="9:16" hidden="1" x14ac:dyDescent="0.2">
      <c r="I120" s="189" t="s">
        <v>205</v>
      </c>
      <c r="J120" s="190"/>
      <c r="K120" s="3" t="s">
        <v>206</v>
      </c>
      <c r="L120" s="16" t="s">
        <v>196</v>
      </c>
      <c r="M120" s="16"/>
      <c r="N120" s="87"/>
      <c r="O120" s="87"/>
      <c r="P120" s="87"/>
    </row>
    <row r="121" spans="9:16" hidden="1" x14ac:dyDescent="0.2">
      <c r="I121" s="189" t="s">
        <v>207</v>
      </c>
      <c r="J121" s="190"/>
      <c r="K121" s="3" t="s">
        <v>208</v>
      </c>
      <c r="L121" s="16" t="s">
        <v>196</v>
      </c>
      <c r="M121" s="16"/>
      <c r="N121" s="87"/>
      <c r="O121" s="87"/>
      <c r="P121" s="87"/>
    </row>
    <row r="122" spans="9:16" hidden="1" x14ac:dyDescent="0.2">
      <c r="I122" s="189" t="s">
        <v>209</v>
      </c>
      <c r="J122" s="190"/>
      <c r="K122" s="3" t="s">
        <v>210</v>
      </c>
      <c r="L122" s="16" t="s">
        <v>196</v>
      </c>
      <c r="M122" s="16"/>
      <c r="N122" s="87"/>
      <c r="O122" s="87"/>
      <c r="P122" s="87"/>
    </row>
    <row r="123" spans="9:16" hidden="1" x14ac:dyDescent="0.2">
      <c r="I123" s="189" t="s">
        <v>211</v>
      </c>
      <c r="J123" s="190"/>
      <c r="K123" s="3" t="s">
        <v>212</v>
      </c>
      <c r="L123" s="16" t="s">
        <v>196</v>
      </c>
      <c r="M123" s="16"/>
      <c r="N123" s="87"/>
      <c r="O123" s="87"/>
      <c r="P123" s="87"/>
    </row>
    <row r="124" spans="9:16" hidden="1" x14ac:dyDescent="0.2">
      <c r="I124" s="189" t="s">
        <v>213</v>
      </c>
      <c r="J124" s="190"/>
      <c r="K124" s="3" t="s">
        <v>214</v>
      </c>
      <c r="L124" s="14" t="s">
        <v>215</v>
      </c>
      <c r="M124" s="14"/>
      <c r="N124" s="85">
        <f>SUM(N125:N143)</f>
        <v>0</v>
      </c>
      <c r="O124" s="85">
        <f>SUM(O125:O143)</f>
        <v>0</v>
      </c>
      <c r="P124" s="85">
        <f>SUM(P125:P143)</f>
        <v>0</v>
      </c>
    </row>
    <row r="125" spans="9:16" hidden="1" x14ac:dyDescent="0.2">
      <c r="I125" s="191">
        <v>118</v>
      </c>
      <c r="J125" s="190"/>
      <c r="K125" s="3" t="s">
        <v>217</v>
      </c>
      <c r="L125" s="16" t="s">
        <v>215</v>
      </c>
      <c r="M125" s="16"/>
      <c r="N125" s="87"/>
      <c r="O125" s="87"/>
      <c r="P125" s="87"/>
    </row>
    <row r="126" spans="9:16" hidden="1" x14ac:dyDescent="0.2">
      <c r="I126" s="191">
        <v>119</v>
      </c>
      <c r="J126" s="190"/>
      <c r="K126" s="3" t="s">
        <v>219</v>
      </c>
      <c r="L126" s="16" t="s">
        <v>215</v>
      </c>
      <c r="M126" s="16"/>
      <c r="N126" s="87"/>
      <c r="O126" s="87"/>
      <c r="P126" s="87"/>
    </row>
    <row r="127" spans="9:16" hidden="1" x14ac:dyDescent="0.2">
      <c r="I127" s="191">
        <v>120</v>
      </c>
      <c r="J127" s="190"/>
      <c r="K127" s="3" t="s">
        <v>221</v>
      </c>
      <c r="L127" s="16" t="s">
        <v>215</v>
      </c>
      <c r="M127" s="16"/>
      <c r="N127" s="87"/>
      <c r="O127" s="87"/>
      <c r="P127" s="87"/>
    </row>
    <row r="128" spans="9:16" hidden="1" x14ac:dyDescent="0.2">
      <c r="I128" s="191">
        <v>121</v>
      </c>
      <c r="J128" s="190"/>
      <c r="K128" s="3" t="s">
        <v>223</v>
      </c>
      <c r="L128" s="16" t="s">
        <v>215</v>
      </c>
      <c r="M128" s="16"/>
      <c r="N128" s="87"/>
      <c r="O128" s="87"/>
      <c r="P128" s="87"/>
    </row>
    <row r="129" spans="9:16" hidden="1" x14ac:dyDescent="0.2">
      <c r="I129" s="191">
        <v>122</v>
      </c>
      <c r="J129" s="190"/>
      <c r="K129" s="3" t="s">
        <v>225</v>
      </c>
      <c r="L129" s="16" t="s">
        <v>215</v>
      </c>
      <c r="M129" s="16"/>
      <c r="N129" s="87"/>
      <c r="O129" s="87"/>
      <c r="P129" s="87"/>
    </row>
    <row r="130" spans="9:16" hidden="1" x14ac:dyDescent="0.2">
      <c r="I130" s="191">
        <v>123</v>
      </c>
      <c r="J130" s="190"/>
      <c r="K130" s="3" t="s">
        <v>227</v>
      </c>
      <c r="L130" s="16" t="s">
        <v>215</v>
      </c>
      <c r="M130" s="16"/>
      <c r="N130" s="87"/>
      <c r="O130" s="87"/>
      <c r="P130" s="87"/>
    </row>
    <row r="131" spans="9:16" ht="25.5" hidden="1" x14ac:dyDescent="0.2">
      <c r="I131" s="191">
        <v>124</v>
      </c>
      <c r="J131" s="190"/>
      <c r="K131" s="3" t="s">
        <v>229</v>
      </c>
      <c r="L131" s="16" t="s">
        <v>215</v>
      </c>
      <c r="M131" s="16"/>
      <c r="N131" s="87"/>
      <c r="O131" s="87"/>
      <c r="P131" s="87"/>
    </row>
    <row r="132" spans="9:16" ht="25.5" hidden="1" x14ac:dyDescent="0.2">
      <c r="I132" s="191">
        <v>125</v>
      </c>
      <c r="J132" s="190"/>
      <c r="K132" s="3" t="s">
        <v>231</v>
      </c>
      <c r="L132" s="16" t="s">
        <v>215</v>
      </c>
      <c r="M132" s="16"/>
      <c r="N132" s="87"/>
      <c r="O132" s="87"/>
      <c r="P132" s="87"/>
    </row>
    <row r="133" spans="9:16" hidden="1" x14ac:dyDescent="0.2">
      <c r="I133" s="191">
        <v>126</v>
      </c>
      <c r="J133" s="190"/>
      <c r="K133" s="3" t="s">
        <v>233</v>
      </c>
      <c r="L133" s="16" t="s">
        <v>215</v>
      </c>
      <c r="M133" s="16"/>
      <c r="N133" s="87"/>
      <c r="O133" s="87"/>
      <c r="P133" s="87"/>
    </row>
    <row r="134" spans="9:16" hidden="1" x14ac:dyDescent="0.2">
      <c r="I134" s="191">
        <v>127</v>
      </c>
      <c r="J134" s="190"/>
      <c r="K134" s="3" t="s">
        <v>235</v>
      </c>
      <c r="L134" s="16" t="s">
        <v>215</v>
      </c>
      <c r="M134" s="16"/>
      <c r="N134" s="87"/>
      <c r="O134" s="87"/>
      <c r="P134" s="87"/>
    </row>
    <row r="135" spans="9:16" ht="25.5" hidden="1" x14ac:dyDescent="0.2">
      <c r="I135" s="189" t="s">
        <v>236</v>
      </c>
      <c r="J135" s="190"/>
      <c r="K135" s="3" t="s">
        <v>237</v>
      </c>
      <c r="L135" s="16" t="s">
        <v>215</v>
      </c>
      <c r="M135" s="16"/>
      <c r="N135" s="87"/>
      <c r="O135" s="87"/>
      <c r="P135" s="87"/>
    </row>
    <row r="136" spans="9:16" ht="25.5" hidden="1" x14ac:dyDescent="0.2">
      <c r="I136" s="189" t="s">
        <v>238</v>
      </c>
      <c r="J136" s="190"/>
      <c r="K136" s="3" t="s">
        <v>239</v>
      </c>
      <c r="L136" s="16" t="s">
        <v>215</v>
      </c>
      <c r="M136" s="16"/>
      <c r="N136" s="87"/>
      <c r="O136" s="87"/>
      <c r="P136" s="87"/>
    </row>
    <row r="137" spans="9:16" ht="25.5" hidden="1" x14ac:dyDescent="0.2">
      <c r="I137" s="189" t="s">
        <v>240</v>
      </c>
      <c r="J137" s="190"/>
      <c r="K137" s="3" t="s">
        <v>241</v>
      </c>
      <c r="L137" s="16" t="s">
        <v>215</v>
      </c>
      <c r="M137" s="16"/>
      <c r="N137" s="87"/>
      <c r="O137" s="87"/>
      <c r="P137" s="87"/>
    </row>
    <row r="138" spans="9:16" ht="25.5" hidden="1" x14ac:dyDescent="0.2">
      <c r="I138" s="189" t="s">
        <v>242</v>
      </c>
      <c r="J138" s="190"/>
      <c r="K138" s="3" t="s">
        <v>243</v>
      </c>
      <c r="L138" s="16" t="s">
        <v>215</v>
      </c>
      <c r="M138" s="16"/>
      <c r="N138" s="87"/>
      <c r="O138" s="87"/>
      <c r="P138" s="87"/>
    </row>
    <row r="139" spans="9:16" ht="38.25" hidden="1" x14ac:dyDescent="0.2">
      <c r="I139" s="189" t="s">
        <v>244</v>
      </c>
      <c r="J139" s="190"/>
      <c r="K139" s="3" t="s">
        <v>245</v>
      </c>
      <c r="L139" s="16" t="s">
        <v>215</v>
      </c>
      <c r="M139" s="16"/>
      <c r="N139" s="87"/>
      <c r="O139" s="87"/>
      <c r="P139" s="87"/>
    </row>
    <row r="140" spans="9:16" hidden="1" x14ac:dyDescent="0.2">
      <c r="I140" s="189" t="s">
        <v>246</v>
      </c>
      <c r="J140" s="190"/>
      <c r="K140" s="3" t="s">
        <v>247</v>
      </c>
      <c r="L140" s="16" t="s">
        <v>215</v>
      </c>
      <c r="M140" s="16"/>
      <c r="N140" s="87"/>
      <c r="O140" s="87"/>
      <c r="P140" s="87"/>
    </row>
    <row r="141" spans="9:16" hidden="1" x14ac:dyDescent="0.2">
      <c r="I141" s="189" t="s">
        <v>248</v>
      </c>
      <c r="J141" s="190"/>
      <c r="K141" s="3" t="s">
        <v>249</v>
      </c>
      <c r="L141" s="16" t="s">
        <v>215</v>
      </c>
      <c r="M141" s="16"/>
      <c r="N141" s="87"/>
      <c r="O141" s="87"/>
      <c r="P141" s="87"/>
    </row>
    <row r="142" spans="9:16" hidden="1" x14ac:dyDescent="0.2">
      <c r="I142" s="189" t="s">
        <v>250</v>
      </c>
      <c r="J142" s="190"/>
      <c r="K142" s="3" t="s">
        <v>251</v>
      </c>
      <c r="L142" s="16" t="s">
        <v>215</v>
      </c>
      <c r="M142" s="16"/>
      <c r="N142" s="87"/>
      <c r="O142" s="87"/>
      <c r="P142" s="87"/>
    </row>
    <row r="143" spans="9:16" hidden="1" x14ac:dyDescent="0.2">
      <c r="I143" s="189" t="s">
        <v>252</v>
      </c>
      <c r="J143" s="190"/>
      <c r="K143" s="3" t="s">
        <v>253</v>
      </c>
      <c r="L143" s="16" t="s">
        <v>215</v>
      </c>
      <c r="M143" s="16"/>
      <c r="N143" s="87"/>
      <c r="O143" s="87"/>
      <c r="P143" s="87"/>
    </row>
    <row r="144" spans="9:16" hidden="1" x14ac:dyDescent="0.2">
      <c r="I144" s="189" t="s">
        <v>254</v>
      </c>
      <c r="J144" s="190"/>
      <c r="K144" s="3" t="s">
        <v>255</v>
      </c>
      <c r="L144" s="14" t="s">
        <v>256</v>
      </c>
      <c r="M144" s="14"/>
      <c r="N144" s="85">
        <f>SUM(N145:N147)</f>
        <v>0</v>
      </c>
      <c r="O144" s="85">
        <f>SUM(O145:O147)</f>
        <v>0</v>
      </c>
      <c r="P144" s="85">
        <f>SUM(P145:P147)</f>
        <v>0</v>
      </c>
    </row>
    <row r="145" spans="9:16" hidden="1" x14ac:dyDescent="0.2">
      <c r="I145" s="189" t="s">
        <v>257</v>
      </c>
      <c r="J145" s="190"/>
      <c r="K145" s="3" t="s">
        <v>258</v>
      </c>
      <c r="L145" s="16" t="s">
        <v>256</v>
      </c>
      <c r="M145" s="16"/>
      <c r="N145" s="87"/>
      <c r="O145" s="87"/>
      <c r="P145" s="87"/>
    </row>
    <row r="146" spans="9:16" hidden="1" x14ac:dyDescent="0.2">
      <c r="I146" s="189" t="s">
        <v>259</v>
      </c>
      <c r="J146" s="190"/>
      <c r="K146" s="3" t="s">
        <v>260</v>
      </c>
      <c r="L146" s="16" t="s">
        <v>256</v>
      </c>
      <c r="M146" s="16"/>
      <c r="N146" s="87"/>
      <c r="O146" s="87"/>
      <c r="P146" s="87"/>
    </row>
    <row r="147" spans="9:16" hidden="1" x14ac:dyDescent="0.2">
      <c r="I147" s="189" t="s">
        <v>261</v>
      </c>
      <c r="J147" s="190"/>
      <c r="K147" s="3" t="s">
        <v>262</v>
      </c>
      <c r="L147" s="16" t="s">
        <v>256</v>
      </c>
      <c r="M147" s="16"/>
      <c r="N147" s="87"/>
      <c r="O147" s="87"/>
      <c r="P147" s="87"/>
    </row>
    <row r="148" spans="9:16" hidden="1" x14ac:dyDescent="0.2">
      <c r="I148" s="189" t="s">
        <v>263</v>
      </c>
      <c r="J148" s="190"/>
      <c r="K148" s="3" t="s">
        <v>264</v>
      </c>
      <c r="L148" s="14" t="s">
        <v>265</v>
      </c>
      <c r="M148" s="14"/>
      <c r="N148" s="85"/>
      <c r="O148" s="85"/>
      <c r="P148" s="85"/>
    </row>
    <row r="149" spans="9:16" hidden="1" x14ac:dyDescent="0.2">
      <c r="I149" s="189" t="s">
        <v>266</v>
      </c>
      <c r="J149" s="190"/>
      <c r="K149" s="3" t="s">
        <v>267</v>
      </c>
      <c r="L149" s="14" t="s">
        <v>268</v>
      </c>
      <c r="M149" s="14"/>
      <c r="N149" s="85">
        <f>SUM(N150:N153)</f>
        <v>0</v>
      </c>
      <c r="O149" s="85">
        <f>SUM(O150:O153)</f>
        <v>0</v>
      </c>
      <c r="P149" s="85">
        <f>SUM(P150:P153)</f>
        <v>0</v>
      </c>
    </row>
    <row r="150" spans="9:16" ht="25.5" hidden="1" x14ac:dyDescent="0.2">
      <c r="I150" s="189" t="s">
        <v>269</v>
      </c>
      <c r="J150" s="190"/>
      <c r="K150" s="3" t="s">
        <v>270</v>
      </c>
      <c r="L150" s="16" t="s">
        <v>268</v>
      </c>
      <c r="M150" s="16"/>
      <c r="N150" s="87"/>
      <c r="O150" s="87"/>
      <c r="P150" s="87"/>
    </row>
    <row r="151" spans="9:16" ht="25.5" hidden="1" x14ac:dyDescent="0.2">
      <c r="I151" s="189" t="s">
        <v>271</v>
      </c>
      <c r="J151" s="190"/>
      <c r="K151" s="3" t="s">
        <v>272</v>
      </c>
      <c r="L151" s="16" t="s">
        <v>268</v>
      </c>
      <c r="M151" s="16"/>
      <c r="N151" s="87"/>
      <c r="O151" s="87"/>
      <c r="P151" s="87"/>
    </row>
    <row r="152" spans="9:16" hidden="1" x14ac:dyDescent="0.2">
      <c r="I152" s="189" t="s">
        <v>273</v>
      </c>
      <c r="J152" s="190"/>
      <c r="K152" s="3" t="s">
        <v>274</v>
      </c>
      <c r="L152" s="16" t="s">
        <v>268</v>
      </c>
      <c r="M152" s="16"/>
      <c r="N152" s="87"/>
      <c r="O152" s="87"/>
      <c r="P152" s="87"/>
    </row>
    <row r="153" spans="9:16" hidden="1" x14ac:dyDescent="0.2">
      <c r="I153" s="189" t="s">
        <v>275</v>
      </c>
      <c r="J153" s="190"/>
      <c r="K153" s="3" t="s">
        <v>276</v>
      </c>
      <c r="L153" s="16" t="s">
        <v>268</v>
      </c>
      <c r="M153" s="16"/>
      <c r="N153" s="87"/>
      <c r="O153" s="87"/>
      <c r="P153" s="87"/>
    </row>
    <row r="154" spans="9:16" hidden="1" x14ac:dyDescent="0.2">
      <c r="I154" s="189" t="s">
        <v>277</v>
      </c>
      <c r="J154" s="190"/>
      <c r="K154" s="3" t="s">
        <v>278</v>
      </c>
      <c r="L154" s="14" t="s">
        <v>279</v>
      </c>
      <c r="M154" s="14"/>
      <c r="N154" s="85">
        <f>SUM(N155:N169)</f>
        <v>0</v>
      </c>
      <c r="O154" s="85">
        <f>SUM(O155:O169)</f>
        <v>0</v>
      </c>
      <c r="P154" s="85">
        <f>SUM(P155:P169)</f>
        <v>0</v>
      </c>
    </row>
    <row r="155" spans="9:16" hidden="1" x14ac:dyDescent="0.2">
      <c r="I155" s="189" t="s">
        <v>280</v>
      </c>
      <c r="J155" s="190"/>
      <c r="K155" s="3" t="s">
        <v>281</v>
      </c>
      <c r="L155" s="16" t="s">
        <v>279</v>
      </c>
      <c r="M155" s="16"/>
      <c r="N155" s="87"/>
      <c r="O155" s="87"/>
      <c r="P155" s="87"/>
    </row>
    <row r="156" spans="9:16" hidden="1" x14ac:dyDescent="0.2">
      <c r="I156" s="189" t="s">
        <v>282</v>
      </c>
      <c r="J156" s="190"/>
      <c r="K156" s="3" t="s">
        <v>283</v>
      </c>
      <c r="L156" s="16" t="s">
        <v>279</v>
      </c>
      <c r="M156" s="16"/>
      <c r="N156" s="87"/>
      <c r="O156" s="87"/>
      <c r="P156" s="87"/>
    </row>
    <row r="157" spans="9:16" ht="25.5" hidden="1" x14ac:dyDescent="0.2">
      <c r="I157" s="189" t="s">
        <v>284</v>
      </c>
      <c r="J157" s="190"/>
      <c r="K157" s="3" t="s">
        <v>285</v>
      </c>
      <c r="L157" s="16" t="s">
        <v>279</v>
      </c>
      <c r="M157" s="16"/>
      <c r="N157" s="87"/>
      <c r="O157" s="87"/>
      <c r="P157" s="87"/>
    </row>
    <row r="158" spans="9:16" hidden="1" x14ac:dyDescent="0.2">
      <c r="I158" s="189" t="s">
        <v>286</v>
      </c>
      <c r="J158" s="190"/>
      <c r="K158" s="3" t="s">
        <v>287</v>
      </c>
      <c r="L158" s="16" t="s">
        <v>279</v>
      </c>
      <c r="M158" s="16"/>
      <c r="N158" s="87"/>
      <c r="O158" s="87"/>
      <c r="P158" s="87"/>
    </row>
    <row r="159" spans="9:16" hidden="1" x14ac:dyDescent="0.2">
      <c r="I159" s="189" t="s">
        <v>288</v>
      </c>
      <c r="J159" s="190"/>
      <c r="K159" s="3" t="s">
        <v>289</v>
      </c>
      <c r="L159" s="16" t="s">
        <v>279</v>
      </c>
      <c r="M159" s="16"/>
      <c r="N159" s="87"/>
      <c r="O159" s="87"/>
      <c r="P159" s="87"/>
    </row>
    <row r="160" spans="9:16" hidden="1" x14ac:dyDescent="0.2">
      <c r="I160" s="189" t="s">
        <v>290</v>
      </c>
      <c r="J160" s="190"/>
      <c r="K160" s="3" t="s">
        <v>291</v>
      </c>
      <c r="L160" s="16" t="s">
        <v>279</v>
      </c>
      <c r="M160" s="16"/>
      <c r="N160" s="87"/>
      <c r="O160" s="87"/>
      <c r="P160" s="87"/>
    </row>
    <row r="161" spans="9:16" hidden="1" x14ac:dyDescent="0.2">
      <c r="I161" s="189" t="s">
        <v>292</v>
      </c>
      <c r="J161" s="190"/>
      <c r="K161" s="3" t="s">
        <v>293</v>
      </c>
      <c r="L161" s="16" t="s">
        <v>279</v>
      </c>
      <c r="M161" s="16"/>
      <c r="N161" s="87"/>
      <c r="O161" s="87"/>
      <c r="P161" s="87"/>
    </row>
    <row r="162" spans="9:16" hidden="1" x14ac:dyDescent="0.2">
      <c r="I162" s="189" t="s">
        <v>294</v>
      </c>
      <c r="J162" s="190"/>
      <c r="K162" s="3" t="s">
        <v>295</v>
      </c>
      <c r="L162" s="16" t="s">
        <v>279</v>
      </c>
      <c r="M162" s="16"/>
      <c r="N162" s="87"/>
      <c r="O162" s="87"/>
      <c r="P162" s="87"/>
    </row>
    <row r="163" spans="9:16" hidden="1" x14ac:dyDescent="0.2">
      <c r="I163" s="189" t="s">
        <v>296</v>
      </c>
      <c r="J163" s="190"/>
      <c r="K163" s="3" t="s">
        <v>297</v>
      </c>
      <c r="L163" s="16" t="s">
        <v>279</v>
      </c>
      <c r="M163" s="16"/>
      <c r="N163" s="87"/>
      <c r="O163" s="87"/>
      <c r="P163" s="87"/>
    </row>
    <row r="164" spans="9:16" hidden="1" x14ac:dyDescent="0.2">
      <c r="I164" s="189" t="s">
        <v>298</v>
      </c>
      <c r="J164" s="190"/>
      <c r="K164" s="3" t="s">
        <v>299</v>
      </c>
      <c r="L164" s="16" t="s">
        <v>279</v>
      </c>
      <c r="M164" s="16"/>
      <c r="N164" s="87"/>
      <c r="O164" s="87"/>
      <c r="P164" s="87"/>
    </row>
    <row r="165" spans="9:16" hidden="1" x14ac:dyDescent="0.2">
      <c r="I165" s="189" t="s">
        <v>300</v>
      </c>
      <c r="J165" s="190"/>
      <c r="K165" s="3" t="s">
        <v>301</v>
      </c>
      <c r="L165" s="16" t="s">
        <v>279</v>
      </c>
      <c r="M165" s="16"/>
      <c r="N165" s="87"/>
      <c r="O165" s="87"/>
      <c r="P165" s="87"/>
    </row>
    <row r="166" spans="9:16" hidden="1" x14ac:dyDescent="0.2">
      <c r="I166" s="189" t="s">
        <v>302</v>
      </c>
      <c r="J166" s="190"/>
      <c r="K166" s="3" t="s">
        <v>303</v>
      </c>
      <c r="L166" s="16" t="s">
        <v>279</v>
      </c>
      <c r="M166" s="16"/>
      <c r="N166" s="87"/>
      <c r="O166" s="87"/>
      <c r="P166" s="87"/>
    </row>
    <row r="167" spans="9:16" hidden="1" x14ac:dyDescent="0.2">
      <c r="I167" s="189" t="s">
        <v>304</v>
      </c>
      <c r="J167" s="190"/>
      <c r="K167" s="3" t="s">
        <v>305</v>
      </c>
      <c r="L167" s="16" t="s">
        <v>279</v>
      </c>
      <c r="M167" s="16"/>
      <c r="N167" s="87"/>
      <c r="O167" s="87"/>
      <c r="P167" s="87"/>
    </row>
    <row r="168" spans="9:16" hidden="1" x14ac:dyDescent="0.2">
      <c r="I168" s="189" t="s">
        <v>306</v>
      </c>
      <c r="J168" s="190"/>
      <c r="K168" s="3" t="s">
        <v>307</v>
      </c>
      <c r="L168" s="16" t="s">
        <v>279</v>
      </c>
      <c r="M168" s="16"/>
      <c r="N168" s="87"/>
      <c r="O168" s="87"/>
      <c r="P168" s="87"/>
    </row>
    <row r="169" spans="9:16" ht="25.5" hidden="1" x14ac:dyDescent="0.2">
      <c r="I169" s="189" t="s">
        <v>308</v>
      </c>
      <c r="J169" s="190"/>
      <c r="K169" s="3" t="s">
        <v>309</v>
      </c>
      <c r="L169" s="16" t="s">
        <v>279</v>
      </c>
      <c r="M169" s="16"/>
      <c r="N169" s="87"/>
      <c r="O169" s="87"/>
      <c r="P169" s="87"/>
    </row>
    <row r="170" spans="9:16" hidden="1" x14ac:dyDescent="0.2">
      <c r="I170" s="187" t="s">
        <v>310</v>
      </c>
      <c r="J170" s="188"/>
      <c r="K170" s="4" t="s">
        <v>311</v>
      </c>
      <c r="L170" s="15" t="s">
        <v>312</v>
      </c>
      <c r="M170" s="15"/>
      <c r="N170" s="86">
        <f>N124+N144+N149+N154</f>
        <v>0</v>
      </c>
      <c r="O170" s="86">
        <f>O124+O144+O149+O154</f>
        <v>0</v>
      </c>
      <c r="P170" s="86">
        <f>P124+P144+P149+P154</f>
        <v>0</v>
      </c>
    </row>
    <row r="171" spans="9:16" hidden="1" x14ac:dyDescent="0.2">
      <c r="I171" s="189" t="s">
        <v>313</v>
      </c>
      <c r="J171" s="190"/>
      <c r="K171" s="3" t="s">
        <v>514</v>
      </c>
      <c r="L171" s="14" t="s">
        <v>314</v>
      </c>
      <c r="M171" s="14"/>
      <c r="N171" s="85"/>
      <c r="O171" s="85"/>
      <c r="P171" s="85"/>
    </row>
    <row r="172" spans="9:16" hidden="1" x14ac:dyDescent="0.2">
      <c r="I172" s="189" t="s">
        <v>315</v>
      </c>
      <c r="J172" s="190"/>
      <c r="K172" s="3" t="s">
        <v>316</v>
      </c>
      <c r="L172" s="16" t="s">
        <v>314</v>
      </c>
      <c r="M172" s="16"/>
      <c r="N172" s="87"/>
      <c r="O172" s="87"/>
      <c r="P172" s="87"/>
    </row>
    <row r="173" spans="9:16" hidden="1" x14ac:dyDescent="0.2">
      <c r="I173" s="189" t="s">
        <v>317</v>
      </c>
      <c r="J173" s="190"/>
      <c r="K173" s="3" t="s">
        <v>318</v>
      </c>
      <c r="L173" s="16" t="s">
        <v>314</v>
      </c>
      <c r="M173" s="16"/>
      <c r="N173" s="87"/>
      <c r="O173" s="87"/>
      <c r="P173" s="87"/>
    </row>
    <row r="174" spans="9:16" hidden="1" x14ac:dyDescent="0.2">
      <c r="I174" s="189" t="s">
        <v>319</v>
      </c>
      <c r="J174" s="190"/>
      <c r="K174" s="3" t="s">
        <v>320</v>
      </c>
      <c r="L174" s="16" t="s">
        <v>314</v>
      </c>
      <c r="M174" s="16"/>
      <c r="N174" s="87"/>
      <c r="O174" s="87"/>
      <c r="P174" s="87"/>
    </row>
    <row r="175" spans="9:16" hidden="1" x14ac:dyDescent="0.2">
      <c r="I175" s="189" t="s">
        <v>321</v>
      </c>
      <c r="J175" s="190"/>
      <c r="K175" s="3" t="s">
        <v>322</v>
      </c>
      <c r="L175" s="16" t="s">
        <v>314</v>
      </c>
      <c r="M175" s="16"/>
      <c r="N175" s="87"/>
      <c r="O175" s="87"/>
      <c r="P175" s="87"/>
    </row>
    <row r="176" spans="9:16" hidden="1" x14ac:dyDescent="0.2">
      <c r="I176" s="189" t="s">
        <v>323</v>
      </c>
      <c r="J176" s="190"/>
      <c r="K176" s="3" t="s">
        <v>324</v>
      </c>
      <c r="L176" s="16" t="s">
        <v>314</v>
      </c>
      <c r="M176" s="16"/>
      <c r="N176" s="87"/>
      <c r="O176" s="87"/>
      <c r="P176" s="87"/>
    </row>
    <row r="177" spans="9:16" ht="38.25" hidden="1" x14ac:dyDescent="0.2">
      <c r="I177" s="189" t="s">
        <v>325</v>
      </c>
      <c r="J177" s="190"/>
      <c r="K177" s="3" t="s">
        <v>326</v>
      </c>
      <c r="L177" s="16" t="s">
        <v>314</v>
      </c>
      <c r="M177" s="16"/>
      <c r="N177" s="87"/>
      <c r="O177" s="87"/>
      <c r="P177" s="87"/>
    </row>
    <row r="178" spans="9:16" hidden="1" x14ac:dyDescent="0.2">
      <c r="I178" s="189" t="s">
        <v>327</v>
      </c>
      <c r="J178" s="190"/>
      <c r="K178" s="3" t="s">
        <v>328</v>
      </c>
      <c r="L178" s="16" t="s">
        <v>314</v>
      </c>
      <c r="M178" s="16"/>
      <c r="N178" s="87"/>
      <c r="O178" s="87"/>
      <c r="P178" s="87"/>
    </row>
    <row r="179" spans="9:16" hidden="1" x14ac:dyDescent="0.2">
      <c r="I179" s="189" t="s">
        <v>329</v>
      </c>
      <c r="J179" s="190"/>
      <c r="K179" s="3" t="s">
        <v>330</v>
      </c>
      <c r="L179" s="16" t="s">
        <v>314</v>
      </c>
      <c r="M179" s="16"/>
      <c r="N179" s="87"/>
      <c r="O179" s="87"/>
      <c r="P179" s="87"/>
    </row>
    <row r="180" spans="9:16" hidden="1" x14ac:dyDescent="0.2">
      <c r="I180" s="189" t="s">
        <v>331</v>
      </c>
      <c r="J180" s="190"/>
      <c r="K180" s="3" t="s">
        <v>332</v>
      </c>
      <c r="L180" s="16" t="s">
        <v>314</v>
      </c>
      <c r="M180" s="16"/>
      <c r="N180" s="87"/>
      <c r="O180" s="87"/>
      <c r="P180" s="87"/>
    </row>
    <row r="181" spans="9:16" hidden="1" x14ac:dyDescent="0.2">
      <c r="I181" s="189" t="s">
        <v>333</v>
      </c>
      <c r="J181" s="190"/>
      <c r="K181" s="3" t="s">
        <v>334</v>
      </c>
      <c r="L181" s="16" t="s">
        <v>314</v>
      </c>
      <c r="M181" s="16"/>
      <c r="N181" s="87"/>
      <c r="O181" s="87"/>
      <c r="P181" s="87"/>
    </row>
    <row r="182" spans="9:16" ht="38.25" hidden="1" x14ac:dyDescent="0.2">
      <c r="I182" s="189" t="s">
        <v>335</v>
      </c>
      <c r="J182" s="190"/>
      <c r="K182" s="3" t="s">
        <v>336</v>
      </c>
      <c r="L182" s="16" t="s">
        <v>314</v>
      </c>
      <c r="M182" s="16"/>
      <c r="N182" s="87"/>
      <c r="O182" s="87"/>
      <c r="P182" s="87"/>
    </row>
    <row r="183" spans="9:16" hidden="1" x14ac:dyDescent="0.2">
      <c r="I183" s="189" t="s">
        <v>337</v>
      </c>
      <c r="J183" s="190"/>
      <c r="K183" s="3" t="s">
        <v>338</v>
      </c>
      <c r="L183" s="16" t="s">
        <v>314</v>
      </c>
      <c r="M183" s="16"/>
      <c r="N183" s="87"/>
      <c r="O183" s="87"/>
      <c r="P183" s="87"/>
    </row>
    <row r="184" spans="9:16" hidden="1" x14ac:dyDescent="0.2">
      <c r="I184" s="187" t="s">
        <v>339</v>
      </c>
      <c r="J184" s="188"/>
      <c r="K184" s="4" t="s">
        <v>340</v>
      </c>
      <c r="L184" s="15" t="s">
        <v>341</v>
      </c>
      <c r="M184" s="15"/>
      <c r="N184" s="86">
        <f>N100+N101+N108+N115+N170+N171</f>
        <v>0</v>
      </c>
      <c r="O184" s="86">
        <f>O100+O101+O108+O115+O170+O171</f>
        <v>0</v>
      </c>
      <c r="P184" s="86">
        <f>P100+P101+P108+P115+P170+P171</f>
        <v>0</v>
      </c>
    </row>
    <row r="185" spans="9:16" hidden="1" x14ac:dyDescent="0.2">
      <c r="I185" s="189" t="s">
        <v>342</v>
      </c>
      <c r="J185" s="190"/>
      <c r="K185" s="5" t="s">
        <v>343</v>
      </c>
      <c r="L185" s="14" t="s">
        <v>344</v>
      </c>
      <c r="M185" s="14"/>
      <c r="N185" s="85"/>
      <c r="O185" s="85"/>
      <c r="P185" s="85"/>
    </row>
    <row r="186" spans="9:16" hidden="1" x14ac:dyDescent="0.2">
      <c r="I186" s="189" t="s">
        <v>345</v>
      </c>
      <c r="J186" s="190"/>
      <c r="K186" s="5" t="s">
        <v>515</v>
      </c>
      <c r="L186" s="14" t="s">
        <v>346</v>
      </c>
      <c r="M186" s="14"/>
      <c r="N186" s="85"/>
      <c r="O186" s="85"/>
      <c r="P186" s="85"/>
    </row>
    <row r="187" spans="9:16" hidden="1" x14ac:dyDescent="0.2">
      <c r="I187" s="189" t="s">
        <v>347</v>
      </c>
      <c r="J187" s="190"/>
      <c r="K187" s="6" t="s">
        <v>348</v>
      </c>
      <c r="L187" s="16" t="s">
        <v>346</v>
      </c>
      <c r="M187" s="16"/>
      <c r="N187" s="87"/>
      <c r="O187" s="87"/>
      <c r="P187" s="87"/>
    </row>
    <row r="188" spans="9:16" ht="25.5" hidden="1" x14ac:dyDescent="0.2">
      <c r="I188" s="189" t="s">
        <v>349</v>
      </c>
      <c r="J188" s="190"/>
      <c r="K188" s="5" t="s">
        <v>350</v>
      </c>
      <c r="L188" s="16" t="s">
        <v>346</v>
      </c>
      <c r="M188" s="16"/>
      <c r="N188" s="87"/>
      <c r="O188" s="87"/>
      <c r="P188" s="87"/>
    </row>
    <row r="189" spans="9:16" hidden="1" x14ac:dyDescent="0.2">
      <c r="I189" s="189" t="s">
        <v>351</v>
      </c>
      <c r="J189" s="190"/>
      <c r="K189" s="5" t="s">
        <v>352</v>
      </c>
      <c r="L189" s="14" t="s">
        <v>353</v>
      </c>
      <c r="M189" s="14"/>
      <c r="N189" s="85"/>
      <c r="O189" s="85"/>
      <c r="P189" s="85"/>
    </row>
    <row r="190" spans="9:16" hidden="1" x14ac:dyDescent="0.2">
      <c r="I190" s="189" t="s">
        <v>354</v>
      </c>
      <c r="J190" s="190"/>
      <c r="K190" s="5" t="s">
        <v>355</v>
      </c>
      <c r="L190" s="14" t="s">
        <v>353</v>
      </c>
      <c r="M190" s="14"/>
      <c r="N190" s="85"/>
      <c r="O190" s="85"/>
      <c r="P190" s="85"/>
    </row>
    <row r="191" spans="9:16" hidden="1" x14ac:dyDescent="0.2">
      <c r="I191" s="189" t="s">
        <v>356</v>
      </c>
      <c r="J191" s="190"/>
      <c r="K191" s="5" t="s">
        <v>357</v>
      </c>
      <c r="L191" s="14" t="s">
        <v>358</v>
      </c>
      <c r="M191" s="14"/>
      <c r="N191" s="85"/>
      <c r="O191" s="85"/>
      <c r="P191" s="85"/>
    </row>
    <row r="192" spans="9:16" hidden="1" x14ac:dyDescent="0.2">
      <c r="I192" s="189" t="s">
        <v>359</v>
      </c>
      <c r="J192" s="190"/>
      <c r="K192" s="6" t="s">
        <v>360</v>
      </c>
      <c r="L192" s="16" t="s">
        <v>358</v>
      </c>
      <c r="M192" s="16"/>
      <c r="N192" s="87"/>
      <c r="O192" s="87"/>
      <c r="P192" s="87"/>
    </row>
    <row r="193" spans="9:16" ht="25.5" hidden="1" x14ac:dyDescent="0.2">
      <c r="I193" s="189" t="s">
        <v>361</v>
      </c>
      <c r="J193" s="190"/>
      <c r="K193" s="5" t="s">
        <v>362</v>
      </c>
      <c r="L193" s="16" t="s">
        <v>358</v>
      </c>
      <c r="M193" s="16"/>
      <c r="N193" s="87"/>
      <c r="O193" s="87"/>
      <c r="P193" s="87"/>
    </row>
    <row r="194" spans="9:16" ht="25.5" hidden="1" x14ac:dyDescent="0.2">
      <c r="I194" s="189" t="s">
        <v>363</v>
      </c>
      <c r="J194" s="190"/>
      <c r="K194" s="5" t="s">
        <v>364</v>
      </c>
      <c r="L194" s="16" t="s">
        <v>358</v>
      </c>
      <c r="M194" s="16"/>
      <c r="N194" s="87"/>
      <c r="O194" s="87"/>
      <c r="P194" s="87"/>
    </row>
    <row r="195" spans="9:16" hidden="1" x14ac:dyDescent="0.2">
      <c r="I195" s="189" t="s">
        <v>365</v>
      </c>
      <c r="J195" s="190"/>
      <c r="K195" s="5" t="s">
        <v>366</v>
      </c>
      <c r="L195" s="16" t="s">
        <v>358</v>
      </c>
      <c r="M195" s="16"/>
      <c r="N195" s="87"/>
      <c r="O195" s="87"/>
      <c r="P195" s="87"/>
    </row>
    <row r="196" spans="9:16" ht="25.5" hidden="1" x14ac:dyDescent="0.2">
      <c r="I196" s="189" t="s">
        <v>367</v>
      </c>
      <c r="J196" s="190"/>
      <c r="K196" s="5" t="s">
        <v>368</v>
      </c>
      <c r="L196" s="16" t="s">
        <v>358</v>
      </c>
      <c r="M196" s="16"/>
      <c r="N196" s="87"/>
      <c r="O196" s="87"/>
      <c r="P196" s="87"/>
    </row>
    <row r="197" spans="9:16" hidden="1" x14ac:dyDescent="0.2">
      <c r="I197" s="189" t="s">
        <v>369</v>
      </c>
      <c r="J197" s="190"/>
      <c r="K197" s="5" t="s">
        <v>370</v>
      </c>
      <c r="L197" s="16" t="s">
        <v>358</v>
      </c>
      <c r="M197" s="16"/>
      <c r="N197" s="87"/>
      <c r="O197" s="87"/>
      <c r="P197" s="87"/>
    </row>
    <row r="198" spans="9:16" hidden="1" x14ac:dyDescent="0.2">
      <c r="I198" s="189" t="s">
        <v>371</v>
      </c>
      <c r="J198" s="190"/>
      <c r="K198" s="5" t="s">
        <v>372</v>
      </c>
      <c r="L198" s="14" t="s">
        <v>373</v>
      </c>
      <c r="M198" s="14"/>
      <c r="N198" s="85"/>
      <c r="O198" s="85"/>
      <c r="P198" s="85"/>
    </row>
    <row r="199" spans="9:16" hidden="1" x14ac:dyDescent="0.2">
      <c r="I199" s="189" t="s">
        <v>374</v>
      </c>
      <c r="J199" s="190"/>
      <c r="K199" s="5" t="s">
        <v>375</v>
      </c>
      <c r="L199" s="14" t="s">
        <v>376</v>
      </c>
      <c r="M199" s="14"/>
      <c r="N199" s="85"/>
      <c r="O199" s="85"/>
      <c r="P199" s="85"/>
    </row>
    <row r="200" spans="9:16" hidden="1" x14ac:dyDescent="0.2">
      <c r="I200" s="189" t="s">
        <v>377</v>
      </c>
      <c r="J200" s="190"/>
      <c r="K200" s="5" t="s">
        <v>378</v>
      </c>
      <c r="L200" s="14" t="s">
        <v>379</v>
      </c>
      <c r="M200" s="14"/>
      <c r="N200" s="85"/>
      <c r="O200" s="85"/>
      <c r="P200" s="85"/>
    </row>
    <row r="201" spans="9:16" hidden="1" x14ac:dyDescent="0.2">
      <c r="I201" s="189" t="s">
        <v>380</v>
      </c>
      <c r="J201" s="190"/>
      <c r="K201" s="5" t="s">
        <v>381</v>
      </c>
      <c r="L201" s="14" t="s">
        <v>382</v>
      </c>
      <c r="M201" s="14"/>
      <c r="N201" s="85"/>
      <c r="O201" s="85"/>
      <c r="P201" s="85"/>
    </row>
    <row r="202" spans="9:16" hidden="1" x14ac:dyDescent="0.2">
      <c r="I202" s="189" t="s">
        <v>383</v>
      </c>
      <c r="J202" s="190"/>
      <c r="K202" s="5" t="s">
        <v>355</v>
      </c>
      <c r="L202" s="14" t="s">
        <v>382</v>
      </c>
      <c r="M202" s="14"/>
      <c r="N202" s="85"/>
      <c r="O202" s="85"/>
      <c r="P202" s="85"/>
    </row>
    <row r="203" spans="9:16" hidden="1" x14ac:dyDescent="0.2">
      <c r="I203" s="189" t="s">
        <v>384</v>
      </c>
      <c r="J203" s="190"/>
      <c r="K203" s="5" t="s">
        <v>385</v>
      </c>
      <c r="L203" s="14" t="s">
        <v>382</v>
      </c>
      <c r="M203" s="14"/>
      <c r="N203" s="85"/>
      <c r="O203" s="85"/>
      <c r="P203" s="85"/>
    </row>
    <row r="204" spans="9:16" hidden="1" x14ac:dyDescent="0.2">
      <c r="I204" s="189" t="s">
        <v>386</v>
      </c>
      <c r="J204" s="190"/>
      <c r="K204" s="5" t="s">
        <v>387</v>
      </c>
      <c r="L204" s="14" t="s">
        <v>382</v>
      </c>
      <c r="M204" s="14"/>
      <c r="N204" s="85"/>
      <c r="O204" s="85"/>
      <c r="P204" s="85"/>
    </row>
    <row r="205" spans="9:16" hidden="1" x14ac:dyDescent="0.2">
      <c r="I205" s="189" t="s">
        <v>388</v>
      </c>
      <c r="J205" s="190"/>
      <c r="K205" s="5" t="s">
        <v>389</v>
      </c>
      <c r="L205" s="14" t="s">
        <v>390</v>
      </c>
      <c r="M205" s="14"/>
      <c r="N205" s="85"/>
      <c r="O205" s="85"/>
      <c r="P205" s="85"/>
    </row>
    <row r="206" spans="9:16" ht="25.5" hidden="1" x14ac:dyDescent="0.2">
      <c r="I206" s="189" t="s">
        <v>391</v>
      </c>
      <c r="J206" s="190"/>
      <c r="K206" s="5" t="s">
        <v>392</v>
      </c>
      <c r="L206" s="14" t="s">
        <v>390</v>
      </c>
      <c r="M206" s="14"/>
      <c r="N206" s="85"/>
      <c r="O206" s="85"/>
      <c r="P206" s="85"/>
    </row>
    <row r="207" spans="9:16" ht="25.5" hidden="1" x14ac:dyDescent="0.2">
      <c r="I207" s="189" t="s">
        <v>393</v>
      </c>
      <c r="J207" s="190"/>
      <c r="K207" s="5" t="s">
        <v>394</v>
      </c>
      <c r="L207" s="14" t="s">
        <v>390</v>
      </c>
      <c r="M207" s="14"/>
      <c r="N207" s="85"/>
      <c r="O207" s="85"/>
      <c r="P207" s="85"/>
    </row>
    <row r="208" spans="9:16" ht="25.5" hidden="1" x14ac:dyDescent="0.2">
      <c r="I208" s="189" t="s">
        <v>395</v>
      </c>
      <c r="J208" s="190"/>
      <c r="K208" s="5" t="s">
        <v>396</v>
      </c>
      <c r="L208" s="14" t="s">
        <v>390</v>
      </c>
      <c r="M208" s="14"/>
      <c r="N208" s="85"/>
      <c r="O208" s="85"/>
      <c r="P208" s="85"/>
    </row>
    <row r="209" spans="9:16" hidden="1" x14ac:dyDescent="0.2">
      <c r="I209" s="189" t="s">
        <v>397</v>
      </c>
      <c r="J209" s="190"/>
      <c r="K209" s="5" t="s">
        <v>398</v>
      </c>
      <c r="L209" s="14" t="s">
        <v>390</v>
      </c>
      <c r="M209" s="14"/>
      <c r="N209" s="85"/>
      <c r="O209" s="85"/>
      <c r="P209" s="85"/>
    </row>
    <row r="210" spans="9:16" hidden="1" x14ac:dyDescent="0.2">
      <c r="I210" s="189" t="s">
        <v>399</v>
      </c>
      <c r="J210" s="190"/>
      <c r="K210" s="5" t="s">
        <v>400</v>
      </c>
      <c r="L210" s="14" t="s">
        <v>401</v>
      </c>
      <c r="M210" s="14"/>
      <c r="N210" s="85"/>
      <c r="O210" s="85"/>
      <c r="P210" s="85"/>
    </row>
    <row r="211" spans="9:16" hidden="1" x14ac:dyDescent="0.2">
      <c r="I211" s="189" t="s">
        <v>402</v>
      </c>
      <c r="J211" s="190"/>
      <c r="K211" s="5" t="s">
        <v>403</v>
      </c>
      <c r="L211" s="14" t="s">
        <v>401</v>
      </c>
      <c r="M211" s="14"/>
      <c r="N211" s="85"/>
      <c r="O211" s="85"/>
      <c r="P211" s="85"/>
    </row>
    <row r="212" spans="9:16" ht="51" hidden="1" x14ac:dyDescent="0.2">
      <c r="I212" s="189" t="s">
        <v>404</v>
      </c>
      <c r="J212" s="190"/>
      <c r="K212" s="5" t="s">
        <v>405</v>
      </c>
      <c r="L212" s="14" t="s">
        <v>401</v>
      </c>
      <c r="M212" s="14"/>
      <c r="N212" s="85"/>
      <c r="O212" s="85"/>
      <c r="P212" s="85"/>
    </row>
    <row r="213" spans="9:16" hidden="1" x14ac:dyDescent="0.2">
      <c r="I213" s="189" t="s">
        <v>406</v>
      </c>
      <c r="J213" s="190"/>
      <c r="K213" s="5" t="s">
        <v>407</v>
      </c>
      <c r="L213" s="14" t="s">
        <v>401</v>
      </c>
      <c r="M213" s="14"/>
      <c r="N213" s="85"/>
      <c r="O213" s="85"/>
      <c r="P213" s="85"/>
    </row>
    <row r="214" spans="9:16" ht="25.5" hidden="1" x14ac:dyDescent="0.2">
      <c r="I214" s="187" t="s">
        <v>408</v>
      </c>
      <c r="J214" s="188"/>
      <c r="K214" s="7" t="s">
        <v>409</v>
      </c>
      <c r="L214" s="15" t="s">
        <v>410</v>
      </c>
      <c r="M214" s="15"/>
      <c r="N214" s="86">
        <f>N185+N186+N189+N191+N198+N199+N200+N201+N205+N210</f>
        <v>0</v>
      </c>
      <c r="O214" s="86">
        <f>O185+O186+O189+O191+O198+O199+O200+O201+O205+O210</f>
        <v>0</v>
      </c>
      <c r="P214" s="86">
        <f>P185+P186+P189+P191+P198+P199+P200+P201+P205+P210</f>
        <v>0</v>
      </c>
    </row>
    <row r="215" spans="9:16" hidden="1" x14ac:dyDescent="0.2">
      <c r="I215" s="189" t="s">
        <v>411</v>
      </c>
      <c r="J215" s="190"/>
      <c r="K215" s="5" t="s">
        <v>412</v>
      </c>
      <c r="L215" s="14" t="s">
        <v>413</v>
      </c>
      <c r="M215" s="14"/>
      <c r="N215" s="85"/>
      <c r="O215" s="85"/>
      <c r="P215" s="85"/>
    </row>
    <row r="216" spans="9:16" ht="25.5" hidden="1" x14ac:dyDescent="0.2">
      <c r="I216" s="189" t="s">
        <v>414</v>
      </c>
      <c r="J216" s="190"/>
      <c r="K216" s="5" t="s">
        <v>415</v>
      </c>
      <c r="L216" s="14" t="s">
        <v>413</v>
      </c>
      <c r="M216" s="14"/>
      <c r="N216" s="85"/>
      <c r="O216" s="85"/>
      <c r="P216" s="85"/>
    </row>
    <row r="217" spans="9:16" hidden="1" x14ac:dyDescent="0.2">
      <c r="I217" s="189" t="s">
        <v>416</v>
      </c>
      <c r="J217" s="190"/>
      <c r="K217" s="5" t="s">
        <v>417</v>
      </c>
      <c r="L217" s="14" t="s">
        <v>418</v>
      </c>
      <c r="M217" s="14"/>
      <c r="N217" s="85"/>
      <c r="O217" s="85"/>
      <c r="P217" s="85"/>
    </row>
    <row r="218" spans="9:16" hidden="1" x14ac:dyDescent="0.2">
      <c r="I218" s="189" t="s">
        <v>419</v>
      </c>
      <c r="J218" s="190"/>
      <c r="K218" s="5" t="s">
        <v>420</v>
      </c>
      <c r="L218" s="14" t="s">
        <v>418</v>
      </c>
      <c r="M218" s="14"/>
      <c r="N218" s="85"/>
      <c r="O218" s="85"/>
      <c r="P218" s="85"/>
    </row>
    <row r="219" spans="9:16" hidden="1" x14ac:dyDescent="0.2">
      <c r="I219" s="189" t="s">
        <v>421</v>
      </c>
      <c r="J219" s="190"/>
      <c r="K219" s="5" t="s">
        <v>422</v>
      </c>
      <c r="L219" s="14" t="s">
        <v>423</v>
      </c>
      <c r="M219" s="14"/>
      <c r="N219" s="85"/>
      <c r="O219" s="85"/>
      <c r="P219" s="85"/>
    </row>
    <row r="220" spans="9:16" hidden="1" x14ac:dyDescent="0.2">
      <c r="I220" s="189" t="s">
        <v>424</v>
      </c>
      <c r="J220" s="190"/>
      <c r="K220" s="5" t="s">
        <v>425</v>
      </c>
      <c r="L220" s="14" t="s">
        <v>426</v>
      </c>
      <c r="M220" s="14"/>
      <c r="N220" s="85"/>
      <c r="O220" s="85"/>
      <c r="P220" s="85"/>
    </row>
    <row r="221" spans="9:16" hidden="1" x14ac:dyDescent="0.2">
      <c r="I221" s="189" t="s">
        <v>427</v>
      </c>
      <c r="J221" s="190"/>
      <c r="K221" s="5" t="s">
        <v>428</v>
      </c>
      <c r="L221" s="14" t="s">
        <v>426</v>
      </c>
      <c r="M221" s="14"/>
      <c r="N221" s="85"/>
      <c r="O221" s="85"/>
      <c r="P221" s="85"/>
    </row>
    <row r="222" spans="9:16" hidden="1" x14ac:dyDescent="0.2">
      <c r="I222" s="189" t="s">
        <v>429</v>
      </c>
      <c r="J222" s="190"/>
      <c r="K222" s="5" t="s">
        <v>430</v>
      </c>
      <c r="L222" s="14" t="s">
        <v>431</v>
      </c>
      <c r="M222" s="14"/>
      <c r="N222" s="85"/>
      <c r="O222" s="85"/>
      <c r="P222" s="85"/>
    </row>
    <row r="223" spans="9:16" hidden="1" x14ac:dyDescent="0.2">
      <c r="I223" s="187" t="s">
        <v>432</v>
      </c>
      <c r="J223" s="188"/>
      <c r="K223" s="4" t="s">
        <v>433</v>
      </c>
      <c r="L223" s="15" t="s">
        <v>434</v>
      </c>
      <c r="M223" s="15"/>
      <c r="N223" s="86">
        <f>N215+N217+N219+N220+N222</f>
        <v>0</v>
      </c>
      <c r="O223" s="86">
        <f>O215+O217+O219+O220+O222</f>
        <v>0</v>
      </c>
      <c r="P223" s="86">
        <f>P215+P217+P219+P220+P222</f>
        <v>0</v>
      </c>
    </row>
    <row r="224" spans="9:16" ht="25.5" hidden="1" x14ac:dyDescent="0.2">
      <c r="I224" s="189" t="s">
        <v>435</v>
      </c>
      <c r="J224" s="190"/>
      <c r="K224" s="5" t="s">
        <v>436</v>
      </c>
      <c r="L224" s="14" t="s">
        <v>437</v>
      </c>
      <c r="M224" s="14"/>
      <c r="N224" s="85"/>
      <c r="O224" s="85"/>
      <c r="P224" s="85"/>
    </row>
    <row r="225" spans="9:16" ht="25.5" hidden="1" x14ac:dyDescent="0.2">
      <c r="I225" s="189" t="s">
        <v>438</v>
      </c>
      <c r="J225" s="190"/>
      <c r="K225" s="3" t="s">
        <v>439</v>
      </c>
      <c r="L225" s="14" t="s">
        <v>440</v>
      </c>
      <c r="M225" s="14"/>
      <c r="N225" s="85">
        <f>SUM(N226:N235)</f>
        <v>0</v>
      </c>
      <c r="O225" s="85">
        <f>SUM(O226:O235)</f>
        <v>0</v>
      </c>
      <c r="P225" s="85">
        <f>SUM(P226:P235)</f>
        <v>0</v>
      </c>
    </row>
    <row r="226" spans="9:16" hidden="1" x14ac:dyDescent="0.2">
      <c r="I226" s="189" t="s">
        <v>441</v>
      </c>
      <c r="J226" s="190"/>
      <c r="K226" s="5" t="s">
        <v>442</v>
      </c>
      <c r="L226" s="16" t="s">
        <v>440</v>
      </c>
      <c r="M226" s="16"/>
      <c r="N226" s="87"/>
      <c r="O226" s="87"/>
      <c r="P226" s="87"/>
    </row>
    <row r="227" spans="9:16" hidden="1" x14ac:dyDescent="0.2">
      <c r="I227" s="189" t="s">
        <v>443</v>
      </c>
      <c r="J227" s="190"/>
      <c r="K227" s="5" t="s">
        <v>444</v>
      </c>
      <c r="L227" s="16" t="s">
        <v>440</v>
      </c>
      <c r="M227" s="16"/>
      <c r="N227" s="87"/>
      <c r="O227" s="87"/>
      <c r="P227" s="87"/>
    </row>
    <row r="228" spans="9:16" hidden="1" x14ac:dyDescent="0.2">
      <c r="I228" s="189" t="s">
        <v>445</v>
      </c>
      <c r="J228" s="190"/>
      <c r="K228" s="5" t="s">
        <v>446</v>
      </c>
      <c r="L228" s="16" t="s">
        <v>440</v>
      </c>
      <c r="M228" s="16"/>
      <c r="N228" s="87"/>
      <c r="O228" s="87"/>
      <c r="P228" s="87"/>
    </row>
    <row r="229" spans="9:16" hidden="1" x14ac:dyDescent="0.2">
      <c r="I229" s="189" t="s">
        <v>447</v>
      </c>
      <c r="J229" s="190"/>
      <c r="K229" s="3" t="s">
        <v>448</v>
      </c>
      <c r="L229" s="16" t="s">
        <v>440</v>
      </c>
      <c r="M229" s="16"/>
      <c r="N229" s="87"/>
      <c r="O229" s="87"/>
      <c r="P229" s="87"/>
    </row>
    <row r="230" spans="9:16" hidden="1" x14ac:dyDescent="0.2">
      <c r="I230" s="189" t="s">
        <v>449</v>
      </c>
      <c r="J230" s="190"/>
      <c r="K230" s="3" t="s">
        <v>450</v>
      </c>
      <c r="L230" s="16" t="s">
        <v>440</v>
      </c>
      <c r="M230" s="16"/>
      <c r="N230" s="87"/>
      <c r="O230" s="87"/>
      <c r="P230" s="87"/>
    </row>
    <row r="231" spans="9:16" ht="25.5" hidden="1" x14ac:dyDescent="0.2">
      <c r="I231" s="189" t="s">
        <v>451</v>
      </c>
      <c r="J231" s="190"/>
      <c r="K231" s="3" t="s">
        <v>452</v>
      </c>
      <c r="L231" s="16" t="s">
        <v>440</v>
      </c>
      <c r="M231" s="16"/>
      <c r="N231" s="87"/>
      <c r="O231" s="87"/>
      <c r="P231" s="87"/>
    </row>
    <row r="232" spans="9:16" hidden="1" x14ac:dyDescent="0.2">
      <c r="I232" s="189" t="s">
        <v>453</v>
      </c>
      <c r="J232" s="190"/>
      <c r="K232" s="5" t="s">
        <v>454</v>
      </c>
      <c r="L232" s="16" t="s">
        <v>440</v>
      </c>
      <c r="M232" s="16"/>
      <c r="N232" s="87"/>
      <c r="O232" s="87"/>
      <c r="P232" s="87"/>
    </row>
    <row r="233" spans="9:16" hidden="1" x14ac:dyDescent="0.2">
      <c r="I233" s="189" t="s">
        <v>455</v>
      </c>
      <c r="J233" s="190"/>
      <c r="K233" s="5" t="s">
        <v>456</v>
      </c>
      <c r="L233" s="16" t="s">
        <v>440</v>
      </c>
      <c r="M233" s="16"/>
      <c r="N233" s="87"/>
      <c r="O233" s="87"/>
      <c r="P233" s="87"/>
    </row>
    <row r="234" spans="9:16" hidden="1" x14ac:dyDescent="0.2">
      <c r="I234" s="189" t="s">
        <v>457</v>
      </c>
      <c r="J234" s="190"/>
      <c r="K234" s="5" t="s">
        <v>458</v>
      </c>
      <c r="L234" s="16" t="s">
        <v>440</v>
      </c>
      <c r="M234" s="16"/>
      <c r="N234" s="87"/>
      <c r="O234" s="87"/>
      <c r="P234" s="87"/>
    </row>
    <row r="235" spans="9:16" hidden="1" x14ac:dyDescent="0.2">
      <c r="I235" s="189" t="s">
        <v>459</v>
      </c>
      <c r="J235" s="190"/>
      <c r="K235" s="5" t="s">
        <v>460</v>
      </c>
      <c r="L235" s="16" t="s">
        <v>440</v>
      </c>
      <c r="M235" s="16"/>
      <c r="N235" s="87"/>
      <c r="O235" s="87"/>
      <c r="P235" s="87"/>
    </row>
    <row r="236" spans="9:16" hidden="1" x14ac:dyDescent="0.2">
      <c r="I236" s="189" t="s">
        <v>461</v>
      </c>
      <c r="J236" s="190"/>
      <c r="K236" s="5" t="s">
        <v>462</v>
      </c>
      <c r="L236" s="14" t="s">
        <v>463</v>
      </c>
      <c r="M236" s="14"/>
      <c r="N236" s="85">
        <f>SUM(N237:N246)</f>
        <v>0</v>
      </c>
      <c r="O236" s="85">
        <f>SUM(O237:O246)</f>
        <v>0</v>
      </c>
      <c r="P236" s="85">
        <f>SUM(P237:P246)</f>
        <v>0</v>
      </c>
    </row>
    <row r="237" spans="9:16" hidden="1" x14ac:dyDescent="0.2">
      <c r="I237" s="189" t="s">
        <v>464</v>
      </c>
      <c r="J237" s="190"/>
      <c r="K237" s="5" t="s">
        <v>442</v>
      </c>
      <c r="L237" s="16" t="s">
        <v>463</v>
      </c>
      <c r="M237" s="16"/>
      <c r="N237" s="87"/>
      <c r="O237" s="87"/>
      <c r="P237" s="87"/>
    </row>
    <row r="238" spans="9:16" hidden="1" x14ac:dyDescent="0.2">
      <c r="I238" s="189" t="s">
        <v>465</v>
      </c>
      <c r="J238" s="190"/>
      <c r="K238" s="5" t="s">
        <v>444</v>
      </c>
      <c r="L238" s="16" t="s">
        <v>463</v>
      </c>
      <c r="M238" s="16"/>
      <c r="N238" s="87"/>
      <c r="O238" s="87"/>
      <c r="P238" s="87"/>
    </row>
    <row r="239" spans="9:16" hidden="1" x14ac:dyDescent="0.2">
      <c r="I239" s="189" t="s">
        <v>466</v>
      </c>
      <c r="J239" s="190"/>
      <c r="K239" s="5" t="s">
        <v>446</v>
      </c>
      <c r="L239" s="16" t="s">
        <v>463</v>
      </c>
      <c r="M239" s="16"/>
      <c r="N239" s="87"/>
      <c r="O239" s="87"/>
      <c r="P239" s="87"/>
    </row>
    <row r="240" spans="9:16" hidden="1" x14ac:dyDescent="0.2">
      <c r="I240" s="189" t="s">
        <v>467</v>
      </c>
      <c r="J240" s="190"/>
      <c r="K240" s="3" t="s">
        <v>448</v>
      </c>
      <c r="L240" s="16" t="s">
        <v>463</v>
      </c>
      <c r="M240" s="16"/>
      <c r="N240" s="87"/>
      <c r="O240" s="87"/>
      <c r="P240" s="87"/>
    </row>
    <row r="241" spans="9:16" hidden="1" x14ac:dyDescent="0.2">
      <c r="I241" s="189" t="s">
        <v>468</v>
      </c>
      <c r="J241" s="190"/>
      <c r="K241" s="3" t="s">
        <v>450</v>
      </c>
      <c r="L241" s="16" t="s">
        <v>463</v>
      </c>
      <c r="M241" s="16"/>
      <c r="N241" s="87"/>
      <c r="O241" s="87"/>
      <c r="P241" s="87"/>
    </row>
    <row r="242" spans="9:16" ht="25.5" hidden="1" x14ac:dyDescent="0.2">
      <c r="I242" s="189" t="s">
        <v>469</v>
      </c>
      <c r="J242" s="190"/>
      <c r="K242" s="3" t="s">
        <v>452</v>
      </c>
      <c r="L242" s="16" t="s">
        <v>463</v>
      </c>
      <c r="M242" s="16"/>
      <c r="N242" s="87"/>
      <c r="O242" s="87"/>
      <c r="P242" s="87"/>
    </row>
    <row r="243" spans="9:16" hidden="1" x14ac:dyDescent="0.2">
      <c r="I243" s="189" t="s">
        <v>470</v>
      </c>
      <c r="J243" s="190"/>
      <c r="K243" s="5" t="s">
        <v>454</v>
      </c>
      <c r="L243" s="16" t="s">
        <v>463</v>
      </c>
      <c r="M243" s="16"/>
      <c r="N243" s="87"/>
      <c r="O243" s="87"/>
      <c r="P243" s="87"/>
    </row>
    <row r="244" spans="9:16" hidden="1" x14ac:dyDescent="0.2">
      <c r="I244" s="189" t="s">
        <v>471</v>
      </c>
      <c r="J244" s="190"/>
      <c r="K244" s="5" t="s">
        <v>456</v>
      </c>
      <c r="L244" s="16" t="s">
        <v>463</v>
      </c>
      <c r="M244" s="16"/>
      <c r="N244" s="87"/>
      <c r="O244" s="87"/>
      <c r="P244" s="87"/>
    </row>
    <row r="245" spans="9:16" hidden="1" x14ac:dyDescent="0.2">
      <c r="I245" s="189" t="s">
        <v>472</v>
      </c>
      <c r="J245" s="190"/>
      <c r="K245" s="5" t="s">
        <v>458</v>
      </c>
      <c r="L245" s="16" t="s">
        <v>463</v>
      </c>
      <c r="M245" s="16"/>
      <c r="N245" s="87"/>
      <c r="O245" s="87"/>
      <c r="P245" s="87"/>
    </row>
    <row r="246" spans="9:16" hidden="1" x14ac:dyDescent="0.2">
      <c r="I246" s="189" t="s">
        <v>473</v>
      </c>
      <c r="J246" s="190"/>
      <c r="K246" s="5" t="s">
        <v>460</v>
      </c>
      <c r="L246" s="16" t="s">
        <v>463</v>
      </c>
      <c r="M246" s="16"/>
      <c r="N246" s="87"/>
      <c r="O246" s="87"/>
      <c r="P246" s="87"/>
    </row>
    <row r="247" spans="9:16" hidden="1" x14ac:dyDescent="0.2">
      <c r="I247" s="187" t="s">
        <v>474</v>
      </c>
      <c r="J247" s="188"/>
      <c r="K247" s="4" t="s">
        <v>475</v>
      </c>
      <c r="L247" s="15" t="s">
        <v>476</v>
      </c>
      <c r="M247" s="15"/>
      <c r="N247" s="86">
        <f>N224+N225+N236</f>
        <v>0</v>
      </c>
      <c r="O247" s="86">
        <f>O224+O225+O236</f>
        <v>0</v>
      </c>
      <c r="P247" s="86">
        <f>P224+P225+P236</f>
        <v>0</v>
      </c>
    </row>
    <row r="248" spans="9:16" ht="25.5" hidden="1" x14ac:dyDescent="0.2">
      <c r="I248" s="189" t="s">
        <v>477</v>
      </c>
      <c r="J248" s="190"/>
      <c r="K248" s="5" t="s">
        <v>478</v>
      </c>
      <c r="L248" s="14" t="s">
        <v>479</v>
      </c>
      <c r="M248" s="14"/>
      <c r="N248" s="85"/>
      <c r="O248" s="85"/>
      <c r="P248" s="85"/>
    </row>
    <row r="249" spans="9:16" ht="25.5" hidden="1" x14ac:dyDescent="0.2">
      <c r="I249" s="189" t="s">
        <v>480</v>
      </c>
      <c r="J249" s="190"/>
      <c r="K249" s="3" t="s">
        <v>481</v>
      </c>
      <c r="L249" s="14" t="s">
        <v>482</v>
      </c>
      <c r="M249" s="14"/>
      <c r="N249" s="85">
        <f>SUM(N250:N259)</f>
        <v>0</v>
      </c>
      <c r="O249" s="85">
        <f>SUM(O250:O259)</f>
        <v>0</v>
      </c>
      <c r="P249" s="85">
        <f>SUM(P250:P259)</f>
        <v>0</v>
      </c>
    </row>
    <row r="250" spans="9:16" hidden="1" x14ac:dyDescent="0.2">
      <c r="I250" s="189" t="s">
        <v>483</v>
      </c>
      <c r="J250" s="190"/>
      <c r="K250" s="5" t="s">
        <v>442</v>
      </c>
      <c r="L250" s="16" t="s">
        <v>482</v>
      </c>
      <c r="M250" s="16"/>
      <c r="N250" s="87"/>
      <c r="O250" s="87"/>
      <c r="P250" s="87"/>
    </row>
    <row r="251" spans="9:16" hidden="1" x14ac:dyDescent="0.2">
      <c r="I251" s="189" t="s">
        <v>484</v>
      </c>
      <c r="J251" s="190"/>
      <c r="K251" s="5" t="s">
        <v>444</v>
      </c>
      <c r="L251" s="16" t="s">
        <v>482</v>
      </c>
      <c r="M251" s="16"/>
      <c r="N251" s="87"/>
      <c r="O251" s="87"/>
      <c r="P251" s="87"/>
    </row>
    <row r="252" spans="9:16" hidden="1" x14ac:dyDescent="0.2">
      <c r="I252" s="189" t="s">
        <v>485</v>
      </c>
      <c r="J252" s="190"/>
      <c r="K252" s="5" t="s">
        <v>446</v>
      </c>
      <c r="L252" s="16" t="s">
        <v>482</v>
      </c>
      <c r="M252" s="16"/>
      <c r="N252" s="87"/>
      <c r="O252" s="87"/>
      <c r="P252" s="87"/>
    </row>
    <row r="253" spans="9:16" hidden="1" x14ac:dyDescent="0.2">
      <c r="I253" s="189" t="s">
        <v>486</v>
      </c>
      <c r="J253" s="190"/>
      <c r="K253" s="3" t="s">
        <v>448</v>
      </c>
      <c r="L253" s="16" t="s">
        <v>482</v>
      </c>
      <c r="M253" s="16"/>
      <c r="N253" s="87"/>
      <c r="O253" s="87"/>
      <c r="P253" s="87"/>
    </row>
    <row r="254" spans="9:16" hidden="1" x14ac:dyDescent="0.2">
      <c r="I254" s="189" t="s">
        <v>487</v>
      </c>
      <c r="J254" s="190"/>
      <c r="K254" s="3" t="s">
        <v>450</v>
      </c>
      <c r="L254" s="16" t="s">
        <v>482</v>
      </c>
      <c r="M254" s="16"/>
      <c r="N254" s="87"/>
      <c r="O254" s="87"/>
      <c r="P254" s="87"/>
    </row>
    <row r="255" spans="9:16" ht="25.5" hidden="1" x14ac:dyDescent="0.2">
      <c r="I255" s="189" t="s">
        <v>488</v>
      </c>
      <c r="J255" s="190"/>
      <c r="K255" s="3" t="s">
        <v>452</v>
      </c>
      <c r="L255" s="16" t="s">
        <v>482</v>
      </c>
      <c r="M255" s="16"/>
      <c r="N255" s="87"/>
      <c r="O255" s="87"/>
      <c r="P255" s="87"/>
    </row>
    <row r="256" spans="9:16" hidden="1" x14ac:dyDescent="0.2">
      <c r="I256" s="189" t="s">
        <v>489</v>
      </c>
      <c r="J256" s="190"/>
      <c r="K256" s="5" t="s">
        <v>454</v>
      </c>
      <c r="L256" s="16" t="s">
        <v>482</v>
      </c>
      <c r="M256" s="16"/>
      <c r="N256" s="87"/>
      <c r="O256" s="87"/>
      <c r="P256" s="87"/>
    </row>
    <row r="257" spans="9:16" hidden="1" x14ac:dyDescent="0.2">
      <c r="I257" s="189" t="s">
        <v>490</v>
      </c>
      <c r="J257" s="190"/>
      <c r="K257" s="5" t="s">
        <v>456</v>
      </c>
      <c r="L257" s="16" t="s">
        <v>482</v>
      </c>
      <c r="M257" s="16"/>
      <c r="N257" s="87"/>
      <c r="O257" s="87"/>
      <c r="P257" s="87"/>
    </row>
    <row r="258" spans="9:16" hidden="1" x14ac:dyDescent="0.2">
      <c r="I258" s="189" t="s">
        <v>491</v>
      </c>
      <c r="J258" s="190"/>
      <c r="K258" s="5" t="s">
        <v>458</v>
      </c>
      <c r="L258" s="16" t="s">
        <v>482</v>
      </c>
      <c r="M258" s="16"/>
      <c r="N258" s="87"/>
      <c r="O258" s="87"/>
      <c r="P258" s="87"/>
    </row>
    <row r="259" spans="9:16" hidden="1" x14ac:dyDescent="0.2">
      <c r="I259" s="189" t="s">
        <v>492</v>
      </c>
      <c r="J259" s="190"/>
      <c r="K259" s="5" t="s">
        <v>460</v>
      </c>
      <c r="L259" s="16" t="s">
        <v>482</v>
      </c>
      <c r="M259" s="16"/>
      <c r="N259" s="87"/>
      <c r="O259" s="87"/>
      <c r="P259" s="87"/>
    </row>
    <row r="260" spans="9:16" hidden="1" x14ac:dyDescent="0.2">
      <c r="I260" s="189" t="s">
        <v>493</v>
      </c>
      <c r="J260" s="190"/>
      <c r="K260" s="5" t="s">
        <v>494</v>
      </c>
      <c r="L260" s="14" t="s">
        <v>495</v>
      </c>
      <c r="M260" s="14"/>
      <c r="N260" s="85">
        <f>SUM(N261:N270)</f>
        <v>0</v>
      </c>
      <c r="O260" s="85">
        <f>SUM(O261:O270)</f>
        <v>0</v>
      </c>
      <c r="P260" s="85">
        <f>SUM(P261:P270)</f>
        <v>0</v>
      </c>
    </row>
    <row r="261" spans="9:16" hidden="1" x14ac:dyDescent="0.2">
      <c r="I261" s="189" t="s">
        <v>496</v>
      </c>
      <c r="J261" s="190"/>
      <c r="K261" s="5" t="s">
        <v>442</v>
      </c>
      <c r="L261" s="16" t="s">
        <v>495</v>
      </c>
      <c r="M261" s="16"/>
      <c r="N261" s="87"/>
      <c r="O261" s="87"/>
      <c r="P261" s="87"/>
    </row>
    <row r="262" spans="9:16" hidden="1" x14ac:dyDescent="0.2">
      <c r="I262" s="189" t="s">
        <v>497</v>
      </c>
      <c r="J262" s="190"/>
      <c r="K262" s="5" t="s">
        <v>444</v>
      </c>
      <c r="L262" s="16" t="s">
        <v>495</v>
      </c>
      <c r="M262" s="16"/>
      <c r="N262" s="87"/>
      <c r="O262" s="87"/>
      <c r="P262" s="87"/>
    </row>
    <row r="263" spans="9:16" hidden="1" x14ac:dyDescent="0.2">
      <c r="I263" s="189" t="s">
        <v>498</v>
      </c>
      <c r="J263" s="190"/>
      <c r="K263" s="5" t="s">
        <v>446</v>
      </c>
      <c r="L263" s="16" t="s">
        <v>495</v>
      </c>
      <c r="M263" s="16"/>
      <c r="N263" s="87"/>
      <c r="O263" s="87"/>
      <c r="P263" s="87"/>
    </row>
    <row r="264" spans="9:16" hidden="1" x14ac:dyDescent="0.2">
      <c r="I264" s="189" t="s">
        <v>499</v>
      </c>
      <c r="J264" s="190"/>
      <c r="K264" s="3" t="s">
        <v>448</v>
      </c>
      <c r="L264" s="16" t="s">
        <v>495</v>
      </c>
      <c r="M264" s="16"/>
      <c r="N264" s="87"/>
      <c r="O264" s="87"/>
      <c r="P264" s="87"/>
    </row>
    <row r="265" spans="9:16" hidden="1" x14ac:dyDescent="0.2">
      <c r="I265" s="189" t="s">
        <v>500</v>
      </c>
      <c r="J265" s="190"/>
      <c r="K265" s="3" t="s">
        <v>450</v>
      </c>
      <c r="L265" s="16" t="s">
        <v>495</v>
      </c>
      <c r="M265" s="16"/>
      <c r="N265" s="87"/>
      <c r="O265" s="87"/>
      <c r="P265" s="87"/>
    </row>
    <row r="266" spans="9:16" ht="25.5" hidden="1" x14ac:dyDescent="0.2">
      <c r="I266" s="189" t="s">
        <v>501</v>
      </c>
      <c r="J266" s="190"/>
      <c r="K266" s="3" t="s">
        <v>452</v>
      </c>
      <c r="L266" s="16" t="s">
        <v>495</v>
      </c>
      <c r="M266" s="16"/>
      <c r="N266" s="87"/>
      <c r="O266" s="87"/>
      <c r="P266" s="87"/>
    </row>
    <row r="267" spans="9:16" hidden="1" x14ac:dyDescent="0.2">
      <c r="I267" s="189" t="s">
        <v>502</v>
      </c>
      <c r="J267" s="190"/>
      <c r="K267" s="5" t="s">
        <v>454</v>
      </c>
      <c r="L267" s="16" t="s">
        <v>495</v>
      </c>
      <c r="M267" s="16"/>
      <c r="N267" s="87"/>
      <c r="O267" s="87"/>
      <c r="P267" s="87"/>
    </row>
    <row r="268" spans="9:16" hidden="1" x14ac:dyDescent="0.2">
      <c r="I268" s="189" t="s">
        <v>503</v>
      </c>
      <c r="J268" s="190"/>
      <c r="K268" s="5" t="s">
        <v>456</v>
      </c>
      <c r="L268" s="16" t="s">
        <v>495</v>
      </c>
      <c r="M268" s="16"/>
      <c r="N268" s="87"/>
      <c r="O268" s="87"/>
      <c r="P268" s="87"/>
    </row>
    <row r="269" spans="9:16" hidden="1" x14ac:dyDescent="0.2">
      <c r="I269" s="189" t="s">
        <v>504</v>
      </c>
      <c r="J269" s="190"/>
      <c r="K269" s="5" t="s">
        <v>458</v>
      </c>
      <c r="L269" s="16" t="s">
        <v>495</v>
      </c>
      <c r="M269" s="16"/>
      <c r="N269" s="87"/>
      <c r="O269" s="87"/>
      <c r="P269" s="87"/>
    </row>
    <row r="270" spans="9:16" hidden="1" x14ac:dyDescent="0.2">
      <c r="I270" s="189" t="s">
        <v>505</v>
      </c>
      <c r="J270" s="190"/>
      <c r="K270" s="5" t="s">
        <v>460</v>
      </c>
      <c r="L270" s="16" t="s">
        <v>495</v>
      </c>
      <c r="M270" s="16"/>
      <c r="N270" s="87"/>
      <c r="O270" s="87"/>
      <c r="P270" s="87"/>
    </row>
    <row r="271" spans="9:16" hidden="1" x14ac:dyDescent="0.2">
      <c r="I271" s="187" t="s">
        <v>506</v>
      </c>
      <c r="J271" s="188"/>
      <c r="K271" s="4" t="s">
        <v>507</v>
      </c>
      <c r="L271" s="15" t="s">
        <v>508</v>
      </c>
      <c r="M271" s="15"/>
      <c r="N271" s="86">
        <f>N248+N249+N260</f>
        <v>0</v>
      </c>
      <c r="O271" s="86">
        <f>O248+O249+O260</f>
        <v>0</v>
      </c>
      <c r="P271" s="86">
        <f>P248+P249+P260</f>
        <v>0</v>
      </c>
    </row>
    <row r="272" spans="9:16" x14ac:dyDescent="0.2">
      <c r="I272" s="187" t="s">
        <v>509</v>
      </c>
      <c r="J272" s="188"/>
      <c r="K272" s="7" t="s">
        <v>510</v>
      </c>
      <c r="L272" s="15" t="s">
        <v>511</v>
      </c>
      <c r="M272" s="15"/>
      <c r="N272" s="86">
        <f>N50+N86+N184+N214+N223+N247+N271</f>
        <v>20</v>
      </c>
      <c r="O272" s="86">
        <f>O50+O86+O184+O214+O223+O247+O271</f>
        <v>0</v>
      </c>
      <c r="P272" s="86">
        <f>P50+P86+P184+P214+P223+P247+P271</f>
        <v>20</v>
      </c>
    </row>
    <row r="274" spans="9:16" ht="25.5" customHeight="1" x14ac:dyDescent="0.2">
      <c r="I274" s="186" t="s">
        <v>0</v>
      </c>
      <c r="J274" s="186"/>
      <c r="K274" s="204" t="s">
        <v>862</v>
      </c>
      <c r="L274" s="194" t="s">
        <v>2</v>
      </c>
      <c r="M274" s="21"/>
      <c r="N274" s="186" t="s">
        <v>512</v>
      </c>
      <c r="O274" s="186" t="s">
        <v>910</v>
      </c>
      <c r="P274" s="186" t="s">
        <v>911</v>
      </c>
    </row>
    <row r="275" spans="9:16" x14ac:dyDescent="0.2">
      <c r="I275" s="186"/>
      <c r="J275" s="186"/>
      <c r="K275" s="205"/>
      <c r="L275" s="196"/>
      <c r="M275" s="22"/>
      <c r="N275" s="186"/>
      <c r="O275" s="186"/>
      <c r="P275" s="186"/>
    </row>
    <row r="276" spans="9:16" x14ac:dyDescent="0.2">
      <c r="I276" s="202" t="s">
        <v>3</v>
      </c>
      <c r="J276" s="202"/>
      <c r="K276" s="103" t="s">
        <v>4</v>
      </c>
      <c r="L276" s="103" t="s">
        <v>5</v>
      </c>
      <c r="M276" s="54"/>
      <c r="N276" s="162" t="s">
        <v>513</v>
      </c>
      <c r="O276" s="162" t="s">
        <v>909</v>
      </c>
      <c r="P276" s="162" t="s">
        <v>912</v>
      </c>
    </row>
    <row r="277" spans="9:16" hidden="1" x14ac:dyDescent="0.2">
      <c r="I277" s="203" t="s">
        <v>6</v>
      </c>
      <c r="J277" s="203"/>
      <c r="K277" s="3" t="s">
        <v>516</v>
      </c>
      <c r="L277" s="23" t="s">
        <v>517</v>
      </c>
      <c r="M277" s="24"/>
      <c r="N277" s="66"/>
      <c r="O277" s="66"/>
      <c r="P277" s="66"/>
    </row>
    <row r="278" spans="9:16" hidden="1" x14ac:dyDescent="0.2">
      <c r="I278" s="203" t="s">
        <v>9</v>
      </c>
      <c r="J278" s="203"/>
      <c r="K278" s="3" t="s">
        <v>518</v>
      </c>
      <c r="L278" s="23" t="s">
        <v>519</v>
      </c>
      <c r="M278" s="24"/>
      <c r="N278" s="66"/>
      <c r="O278" s="66"/>
      <c r="P278" s="66"/>
    </row>
    <row r="279" spans="9:16" hidden="1" x14ac:dyDescent="0.2">
      <c r="I279" s="203" t="s">
        <v>12</v>
      </c>
      <c r="J279" s="203"/>
      <c r="K279" s="3" t="s">
        <v>520</v>
      </c>
      <c r="L279" s="23" t="s">
        <v>521</v>
      </c>
      <c r="M279" s="24"/>
      <c r="N279" s="66"/>
      <c r="O279" s="66"/>
      <c r="P279" s="66"/>
    </row>
    <row r="280" spans="9:16" hidden="1" x14ac:dyDescent="0.2">
      <c r="I280" s="203" t="s">
        <v>15</v>
      </c>
      <c r="J280" s="203"/>
      <c r="K280" s="3" t="s">
        <v>522</v>
      </c>
      <c r="L280" s="23" t="s">
        <v>523</v>
      </c>
      <c r="M280" s="24"/>
      <c r="N280" s="66"/>
      <c r="O280" s="66"/>
      <c r="P280" s="66"/>
    </row>
    <row r="281" spans="9:16" hidden="1" x14ac:dyDescent="0.2">
      <c r="I281" s="203" t="s">
        <v>18</v>
      </c>
      <c r="J281" s="203"/>
      <c r="K281" s="3" t="s">
        <v>524</v>
      </c>
      <c r="L281" s="23" t="s">
        <v>525</v>
      </c>
      <c r="M281" s="24"/>
      <c r="N281" s="66"/>
      <c r="O281" s="66"/>
      <c r="P281" s="66"/>
    </row>
    <row r="282" spans="9:16" hidden="1" x14ac:dyDescent="0.2">
      <c r="I282" s="203" t="s">
        <v>21</v>
      </c>
      <c r="J282" s="203"/>
      <c r="K282" s="3" t="s">
        <v>526</v>
      </c>
      <c r="L282" s="23" t="s">
        <v>527</v>
      </c>
      <c r="M282" s="24"/>
      <c r="N282" s="66"/>
      <c r="O282" s="66"/>
      <c r="P282" s="66"/>
    </row>
    <row r="283" spans="9:16" hidden="1" x14ac:dyDescent="0.2">
      <c r="I283" s="203" t="s">
        <v>24</v>
      </c>
      <c r="J283" s="203"/>
      <c r="K283" s="3" t="s">
        <v>528</v>
      </c>
      <c r="L283" s="23" t="s">
        <v>529</v>
      </c>
      <c r="M283" s="24"/>
      <c r="N283" s="66"/>
      <c r="O283" s="66"/>
      <c r="P283" s="66"/>
    </row>
    <row r="284" spans="9:16" hidden="1" x14ac:dyDescent="0.2">
      <c r="I284" s="203" t="s">
        <v>27</v>
      </c>
      <c r="J284" s="203"/>
      <c r="K284" s="3" t="s">
        <v>530</v>
      </c>
      <c r="L284" s="23" t="s">
        <v>531</v>
      </c>
      <c r="M284" s="24"/>
      <c r="N284" s="66"/>
      <c r="O284" s="66"/>
      <c r="P284" s="66"/>
    </row>
    <row r="285" spans="9:16" hidden="1" x14ac:dyDescent="0.2">
      <c r="I285" s="203" t="s">
        <v>30</v>
      </c>
      <c r="J285" s="203"/>
      <c r="K285" s="3" t="s">
        <v>532</v>
      </c>
      <c r="L285" s="23" t="s">
        <v>533</v>
      </c>
      <c r="M285" s="24"/>
      <c r="N285" s="66"/>
      <c r="O285" s="66"/>
      <c r="P285" s="66"/>
    </row>
    <row r="286" spans="9:16" hidden="1" x14ac:dyDescent="0.2">
      <c r="I286" s="203" t="s">
        <v>33</v>
      </c>
      <c r="J286" s="203"/>
      <c r="K286" s="3" t="s">
        <v>534</v>
      </c>
      <c r="L286" s="23" t="s">
        <v>535</v>
      </c>
      <c r="M286" s="24"/>
      <c r="N286" s="66"/>
      <c r="O286" s="66"/>
      <c r="P286" s="66"/>
    </row>
    <row r="287" spans="9:16" hidden="1" x14ac:dyDescent="0.2">
      <c r="I287" s="203" t="s">
        <v>36</v>
      </c>
      <c r="J287" s="203"/>
      <c r="K287" s="3" t="s">
        <v>536</v>
      </c>
      <c r="L287" s="23" t="s">
        <v>537</v>
      </c>
      <c r="M287" s="24"/>
      <c r="N287" s="66"/>
      <c r="O287" s="66"/>
      <c r="P287" s="66"/>
    </row>
    <row r="288" spans="9:16" hidden="1" x14ac:dyDescent="0.2">
      <c r="I288" s="203" t="s">
        <v>38</v>
      </c>
      <c r="J288" s="203"/>
      <c r="K288" s="3" t="s">
        <v>538</v>
      </c>
      <c r="L288" s="23" t="s">
        <v>539</v>
      </c>
      <c r="M288" s="24"/>
      <c r="N288" s="66"/>
      <c r="O288" s="66"/>
      <c r="P288" s="66"/>
    </row>
    <row r="289" spans="9:16" hidden="1" x14ac:dyDescent="0.2">
      <c r="I289" s="203" t="s">
        <v>40</v>
      </c>
      <c r="J289" s="203"/>
      <c r="K289" s="3" t="s">
        <v>540</v>
      </c>
      <c r="L289" s="23" t="s">
        <v>541</v>
      </c>
      <c r="M289" s="24"/>
      <c r="N289" s="66"/>
      <c r="O289" s="66"/>
      <c r="P289" s="66"/>
    </row>
    <row r="290" spans="9:16" hidden="1" x14ac:dyDescent="0.2">
      <c r="I290" s="203" t="s">
        <v>42</v>
      </c>
      <c r="J290" s="203"/>
      <c r="K290" s="25" t="s">
        <v>542</v>
      </c>
      <c r="L290" s="23" t="s">
        <v>541</v>
      </c>
      <c r="M290" s="26"/>
      <c r="N290" s="66"/>
      <c r="O290" s="66"/>
      <c r="P290" s="66"/>
    </row>
    <row r="291" spans="9:16" hidden="1" x14ac:dyDescent="0.2">
      <c r="I291" s="206" t="s">
        <v>44</v>
      </c>
      <c r="J291" s="206"/>
      <c r="K291" s="4" t="s">
        <v>543</v>
      </c>
      <c r="L291" s="20" t="s">
        <v>544</v>
      </c>
      <c r="M291" s="27"/>
      <c r="N291" s="67">
        <f>SUM(N277:N289)</f>
        <v>0</v>
      </c>
      <c r="O291" s="67">
        <f>SUM(O277:O289)</f>
        <v>0</v>
      </c>
      <c r="P291" s="67">
        <f>SUM(P277:P289)</f>
        <v>0</v>
      </c>
    </row>
    <row r="292" spans="9:16" hidden="1" x14ac:dyDescent="0.2">
      <c r="I292" s="203" t="s">
        <v>46</v>
      </c>
      <c r="J292" s="203"/>
      <c r="K292" s="3" t="s">
        <v>545</v>
      </c>
      <c r="L292" s="23" t="s">
        <v>546</v>
      </c>
      <c r="M292" s="24"/>
      <c r="N292" s="66"/>
      <c r="O292" s="66"/>
      <c r="P292" s="66"/>
    </row>
    <row r="293" spans="9:16" ht="25.5" hidden="1" x14ac:dyDescent="0.2">
      <c r="I293" s="203" t="s">
        <v>48</v>
      </c>
      <c r="J293" s="203"/>
      <c r="K293" s="3" t="s">
        <v>547</v>
      </c>
      <c r="L293" s="23" t="s">
        <v>548</v>
      </c>
      <c r="M293" s="24"/>
      <c r="N293" s="66"/>
      <c r="O293" s="66"/>
      <c r="P293" s="66"/>
    </row>
    <row r="294" spans="9:16" hidden="1" x14ac:dyDescent="0.2">
      <c r="I294" s="203" t="s">
        <v>50</v>
      </c>
      <c r="J294" s="203"/>
      <c r="K294" s="3" t="s">
        <v>549</v>
      </c>
      <c r="L294" s="23" t="s">
        <v>550</v>
      </c>
      <c r="M294" s="24"/>
      <c r="N294" s="66"/>
      <c r="O294" s="66"/>
      <c r="P294" s="66"/>
    </row>
    <row r="295" spans="9:16" hidden="1" x14ac:dyDescent="0.2">
      <c r="I295" s="206" t="s">
        <v>52</v>
      </c>
      <c r="J295" s="206"/>
      <c r="K295" s="4" t="s">
        <v>551</v>
      </c>
      <c r="L295" s="20" t="s">
        <v>552</v>
      </c>
      <c r="M295" s="27"/>
      <c r="N295" s="67">
        <f>SUM(N292:N294)</f>
        <v>0</v>
      </c>
      <c r="O295" s="67">
        <f>SUM(O292:O294)</f>
        <v>0</v>
      </c>
      <c r="P295" s="67">
        <f>SUM(P292:P294)</f>
        <v>0</v>
      </c>
    </row>
    <row r="296" spans="9:16" hidden="1" x14ac:dyDescent="0.2">
      <c r="I296" s="206" t="s">
        <v>54</v>
      </c>
      <c r="J296" s="206"/>
      <c r="K296" s="4" t="s">
        <v>553</v>
      </c>
      <c r="L296" s="20" t="s">
        <v>554</v>
      </c>
      <c r="M296" s="27"/>
      <c r="N296" s="67">
        <f>N291+N295</f>
        <v>0</v>
      </c>
      <c r="O296" s="67">
        <f>O291+O295</f>
        <v>0</v>
      </c>
      <c r="P296" s="67">
        <f>P291+P295</f>
        <v>0</v>
      </c>
    </row>
    <row r="297" spans="9:16" ht="25.5" hidden="1" x14ac:dyDescent="0.2">
      <c r="I297" s="206">
        <v>21</v>
      </c>
      <c r="J297" s="206"/>
      <c r="K297" s="4" t="s">
        <v>555</v>
      </c>
      <c r="L297" s="20" t="s">
        <v>556</v>
      </c>
      <c r="M297" s="27"/>
      <c r="N297" s="67">
        <f>SUM(N298:N304)</f>
        <v>0</v>
      </c>
      <c r="O297" s="67">
        <f>SUM(O298:O304)</f>
        <v>0</v>
      </c>
      <c r="P297" s="67">
        <f>SUM(P298:P304)</f>
        <v>0</v>
      </c>
    </row>
    <row r="298" spans="9:16" hidden="1" x14ac:dyDescent="0.2">
      <c r="I298" s="203">
        <v>22</v>
      </c>
      <c r="J298" s="203"/>
      <c r="K298" s="25" t="s">
        <v>168</v>
      </c>
      <c r="L298" s="23" t="s">
        <v>556</v>
      </c>
      <c r="M298" s="26"/>
      <c r="N298" s="66"/>
      <c r="O298" s="66"/>
      <c r="P298" s="66"/>
    </row>
    <row r="299" spans="9:16" hidden="1" x14ac:dyDescent="0.2">
      <c r="I299" s="203">
        <v>23</v>
      </c>
      <c r="J299" s="203"/>
      <c r="K299" s="25" t="s">
        <v>185</v>
      </c>
      <c r="L299" s="23" t="s">
        <v>556</v>
      </c>
      <c r="M299" s="26"/>
      <c r="N299" s="66"/>
      <c r="O299" s="66"/>
      <c r="P299" s="66"/>
    </row>
    <row r="300" spans="9:16" hidden="1" x14ac:dyDescent="0.2">
      <c r="I300" s="203">
        <v>24</v>
      </c>
      <c r="J300" s="203"/>
      <c r="K300" s="25" t="s">
        <v>172</v>
      </c>
      <c r="L300" s="23" t="s">
        <v>556</v>
      </c>
      <c r="M300" s="26"/>
      <c r="N300" s="66"/>
      <c r="O300" s="66"/>
      <c r="P300" s="66"/>
    </row>
    <row r="301" spans="9:16" hidden="1" x14ac:dyDescent="0.2">
      <c r="I301" s="203">
        <v>25</v>
      </c>
      <c r="J301" s="203"/>
      <c r="K301" s="25" t="s">
        <v>189</v>
      </c>
      <c r="L301" s="23" t="s">
        <v>556</v>
      </c>
      <c r="M301" s="26"/>
      <c r="N301" s="66"/>
      <c r="O301" s="66"/>
      <c r="P301" s="66"/>
    </row>
    <row r="302" spans="9:16" hidden="1" x14ac:dyDescent="0.2">
      <c r="I302" s="203">
        <v>26</v>
      </c>
      <c r="J302" s="203"/>
      <c r="K302" s="25" t="s">
        <v>557</v>
      </c>
      <c r="L302" s="23" t="s">
        <v>556</v>
      </c>
      <c r="M302" s="26"/>
      <c r="N302" s="66"/>
      <c r="O302" s="66"/>
      <c r="P302" s="66"/>
    </row>
    <row r="303" spans="9:16" ht="38.25" hidden="1" x14ac:dyDescent="0.2">
      <c r="I303" s="203">
        <v>27</v>
      </c>
      <c r="J303" s="203"/>
      <c r="K303" s="25" t="s">
        <v>558</v>
      </c>
      <c r="L303" s="23" t="s">
        <v>556</v>
      </c>
      <c r="M303" s="26"/>
      <c r="N303" s="66"/>
      <c r="O303" s="66"/>
      <c r="P303" s="66"/>
    </row>
    <row r="304" spans="9:16" hidden="1" x14ac:dyDescent="0.2">
      <c r="I304" s="203">
        <v>28</v>
      </c>
      <c r="J304" s="203"/>
      <c r="K304" s="25" t="s">
        <v>559</v>
      </c>
      <c r="L304" s="23" t="s">
        <v>556</v>
      </c>
      <c r="M304" s="26"/>
      <c r="N304" s="66"/>
      <c r="O304" s="66"/>
      <c r="P304" s="66"/>
    </row>
    <row r="305" spans="9:16" hidden="1" x14ac:dyDescent="0.2">
      <c r="I305" s="203" t="s">
        <v>66</v>
      </c>
      <c r="J305" s="203"/>
      <c r="K305" s="3" t="s">
        <v>560</v>
      </c>
      <c r="L305" s="23" t="s">
        <v>561</v>
      </c>
      <c r="M305" s="24"/>
      <c r="N305" s="66"/>
      <c r="O305" s="66"/>
      <c r="P305" s="66"/>
    </row>
    <row r="306" spans="9:16" hidden="1" x14ac:dyDescent="0.2">
      <c r="I306" s="203" t="s">
        <v>67</v>
      </c>
      <c r="J306" s="203"/>
      <c r="K306" s="3" t="s">
        <v>562</v>
      </c>
      <c r="L306" s="23" t="s">
        <v>563</v>
      </c>
      <c r="M306" s="24"/>
      <c r="N306" s="66"/>
      <c r="O306" s="66"/>
      <c r="P306" s="66"/>
    </row>
    <row r="307" spans="9:16" hidden="1" x14ac:dyDescent="0.2">
      <c r="I307" s="203" t="s">
        <v>68</v>
      </c>
      <c r="J307" s="203"/>
      <c r="K307" s="3" t="s">
        <v>564</v>
      </c>
      <c r="L307" s="23" t="s">
        <v>565</v>
      </c>
      <c r="M307" s="24"/>
      <c r="N307" s="66"/>
      <c r="O307" s="66"/>
      <c r="P307" s="66"/>
    </row>
    <row r="308" spans="9:16" hidden="1" x14ac:dyDescent="0.2">
      <c r="I308" s="206" t="s">
        <v>69</v>
      </c>
      <c r="J308" s="206"/>
      <c r="K308" s="4" t="s">
        <v>566</v>
      </c>
      <c r="L308" s="20" t="s">
        <v>567</v>
      </c>
      <c r="M308" s="27"/>
      <c r="N308" s="67">
        <f>SUM(N305:N307)</f>
        <v>0</v>
      </c>
      <c r="O308" s="67">
        <f>SUM(O305:O307)</f>
        <v>0</v>
      </c>
      <c r="P308" s="67">
        <f>SUM(P305:P307)</f>
        <v>0</v>
      </c>
    </row>
    <row r="309" spans="9:16" hidden="1" x14ac:dyDescent="0.2">
      <c r="I309" s="203" t="s">
        <v>72</v>
      </c>
      <c r="J309" s="203"/>
      <c r="K309" s="3" t="s">
        <v>568</v>
      </c>
      <c r="L309" s="23" t="s">
        <v>569</v>
      </c>
      <c r="M309" s="24"/>
      <c r="N309" s="66"/>
      <c r="O309" s="66"/>
      <c r="P309" s="66"/>
    </row>
    <row r="310" spans="9:16" hidden="1" x14ac:dyDescent="0.2">
      <c r="I310" s="203" t="s">
        <v>73</v>
      </c>
      <c r="J310" s="203"/>
      <c r="K310" s="3" t="s">
        <v>570</v>
      </c>
      <c r="L310" s="23" t="s">
        <v>571</v>
      </c>
      <c r="M310" s="24"/>
      <c r="N310" s="66"/>
      <c r="O310" s="66"/>
      <c r="P310" s="66"/>
    </row>
    <row r="311" spans="9:16" hidden="1" x14ac:dyDescent="0.2">
      <c r="I311" s="206" t="s">
        <v>74</v>
      </c>
      <c r="J311" s="206"/>
      <c r="K311" s="4" t="s">
        <v>572</v>
      </c>
      <c r="L311" s="20" t="s">
        <v>573</v>
      </c>
      <c r="M311" s="27"/>
      <c r="N311" s="67">
        <f>SUM(N309:N310)</f>
        <v>0</v>
      </c>
      <c r="O311" s="67">
        <f>SUM(O309:O310)</f>
        <v>0</v>
      </c>
      <c r="P311" s="67">
        <f>SUM(P309:P310)</f>
        <v>0</v>
      </c>
    </row>
    <row r="312" spans="9:16" hidden="1" x14ac:dyDescent="0.2">
      <c r="I312" s="203" t="s">
        <v>75</v>
      </c>
      <c r="J312" s="203"/>
      <c r="K312" s="3" t="s">
        <v>574</v>
      </c>
      <c r="L312" s="23" t="s">
        <v>575</v>
      </c>
      <c r="M312" s="24"/>
      <c r="N312" s="66"/>
      <c r="O312" s="66"/>
      <c r="P312" s="66"/>
    </row>
    <row r="313" spans="9:16" hidden="1" x14ac:dyDescent="0.2">
      <c r="I313" s="203" t="s">
        <v>76</v>
      </c>
      <c r="J313" s="203"/>
      <c r="K313" s="3" t="s">
        <v>576</v>
      </c>
      <c r="L313" s="23" t="s">
        <v>577</v>
      </c>
      <c r="M313" s="24"/>
      <c r="N313" s="66"/>
      <c r="O313" s="66"/>
      <c r="P313" s="66"/>
    </row>
    <row r="314" spans="9:16" hidden="1" x14ac:dyDescent="0.2">
      <c r="I314" s="203" t="s">
        <v>77</v>
      </c>
      <c r="J314" s="203"/>
      <c r="K314" s="3" t="s">
        <v>578</v>
      </c>
      <c r="L314" s="23" t="s">
        <v>579</v>
      </c>
      <c r="M314" s="24"/>
      <c r="N314" s="66"/>
      <c r="O314" s="66"/>
      <c r="P314" s="66"/>
    </row>
    <row r="315" spans="9:16" ht="25.5" hidden="1" x14ac:dyDescent="0.2">
      <c r="I315" s="203" t="s">
        <v>78</v>
      </c>
      <c r="J315" s="203"/>
      <c r="K315" s="25" t="s">
        <v>580</v>
      </c>
      <c r="L315" s="23" t="s">
        <v>579</v>
      </c>
      <c r="M315" s="26"/>
      <c r="N315" s="66"/>
      <c r="O315" s="66"/>
      <c r="P315" s="66"/>
    </row>
    <row r="316" spans="9:16" hidden="1" x14ac:dyDescent="0.2">
      <c r="I316" s="203" t="s">
        <v>79</v>
      </c>
      <c r="J316" s="203"/>
      <c r="K316" s="3" t="s">
        <v>581</v>
      </c>
      <c r="L316" s="23" t="s">
        <v>582</v>
      </c>
      <c r="M316" s="24"/>
      <c r="N316" s="66"/>
      <c r="O316" s="66"/>
      <c r="P316" s="66"/>
    </row>
    <row r="317" spans="9:16" hidden="1" x14ac:dyDescent="0.2">
      <c r="I317" s="203" t="s">
        <v>80</v>
      </c>
      <c r="J317" s="203"/>
      <c r="K317" s="28" t="s">
        <v>583</v>
      </c>
      <c r="L317" s="23" t="s">
        <v>584</v>
      </c>
      <c r="M317" s="29"/>
      <c r="N317" s="68"/>
      <c r="O317" s="68"/>
      <c r="P317" s="68"/>
    </row>
    <row r="318" spans="9:16" hidden="1" x14ac:dyDescent="0.2">
      <c r="I318" s="203" t="s">
        <v>81</v>
      </c>
      <c r="J318" s="203"/>
      <c r="K318" s="25" t="s">
        <v>355</v>
      </c>
      <c r="L318" s="23" t="s">
        <v>584</v>
      </c>
      <c r="M318" s="26"/>
      <c r="N318" s="66"/>
      <c r="O318" s="66"/>
      <c r="P318" s="66"/>
    </row>
    <row r="319" spans="9:16" hidden="1" x14ac:dyDescent="0.2">
      <c r="I319" s="203" t="s">
        <v>82</v>
      </c>
      <c r="J319" s="203"/>
      <c r="K319" s="3" t="s">
        <v>585</v>
      </c>
      <c r="L319" s="23" t="s">
        <v>586</v>
      </c>
      <c r="M319" s="24"/>
      <c r="N319" s="66"/>
      <c r="O319" s="66"/>
      <c r="P319" s="66"/>
    </row>
    <row r="320" spans="9:16" hidden="1" x14ac:dyDescent="0.2">
      <c r="I320" s="203" t="s">
        <v>85</v>
      </c>
      <c r="J320" s="203"/>
      <c r="K320" s="3" t="s">
        <v>587</v>
      </c>
      <c r="L320" s="23" t="s">
        <v>588</v>
      </c>
      <c r="M320" s="24"/>
      <c r="N320" s="66"/>
      <c r="O320" s="66"/>
      <c r="P320" s="66"/>
    </row>
    <row r="321" spans="9:16" hidden="1" x14ac:dyDescent="0.2">
      <c r="I321" s="203" t="s">
        <v>88</v>
      </c>
      <c r="J321" s="203"/>
      <c r="K321" s="25" t="s">
        <v>589</v>
      </c>
      <c r="L321" s="23" t="s">
        <v>588</v>
      </c>
      <c r="M321" s="26"/>
      <c r="N321" s="66"/>
      <c r="O321" s="66"/>
      <c r="P321" s="66"/>
    </row>
    <row r="322" spans="9:16" hidden="1" x14ac:dyDescent="0.2">
      <c r="I322" s="206" t="s">
        <v>91</v>
      </c>
      <c r="J322" s="206"/>
      <c r="K322" s="4" t="s">
        <v>590</v>
      </c>
      <c r="L322" s="20" t="s">
        <v>591</v>
      </c>
      <c r="M322" s="27"/>
      <c r="N322" s="67">
        <f>SUM(N312:N320)</f>
        <v>0</v>
      </c>
      <c r="O322" s="67">
        <f>SUM(O312:O320)</f>
        <v>0</v>
      </c>
      <c r="P322" s="67">
        <f>SUM(P312:P320)</f>
        <v>0</v>
      </c>
    </row>
    <row r="323" spans="9:16" hidden="1" x14ac:dyDescent="0.2">
      <c r="I323" s="203" t="s">
        <v>94</v>
      </c>
      <c r="J323" s="203"/>
      <c r="K323" s="3" t="s">
        <v>592</v>
      </c>
      <c r="L323" s="23" t="s">
        <v>593</v>
      </c>
      <c r="M323" s="24"/>
      <c r="N323" s="66"/>
      <c r="O323" s="66"/>
      <c r="P323" s="66"/>
    </row>
    <row r="324" spans="9:16" hidden="1" x14ac:dyDescent="0.2">
      <c r="I324" s="203" t="s">
        <v>95</v>
      </c>
      <c r="J324" s="203"/>
      <c r="K324" s="3" t="s">
        <v>594</v>
      </c>
      <c r="L324" s="23" t="s">
        <v>595</v>
      </c>
      <c r="M324" s="24"/>
      <c r="N324" s="66"/>
      <c r="O324" s="66"/>
      <c r="P324" s="66"/>
    </row>
    <row r="325" spans="9:16" hidden="1" x14ac:dyDescent="0.2">
      <c r="I325" s="206" t="s">
        <v>96</v>
      </c>
      <c r="J325" s="206"/>
      <c r="K325" s="4" t="s">
        <v>596</v>
      </c>
      <c r="L325" s="20" t="s">
        <v>597</v>
      </c>
      <c r="M325" s="27"/>
      <c r="N325" s="67">
        <f>SUM(N323:N324)</f>
        <v>0</v>
      </c>
      <c r="O325" s="67">
        <f>SUM(O323:O324)</f>
        <v>0</v>
      </c>
      <c r="P325" s="67">
        <f>SUM(P323:P324)</f>
        <v>0</v>
      </c>
    </row>
    <row r="326" spans="9:16" hidden="1" x14ac:dyDescent="0.2">
      <c r="I326" s="203" t="s">
        <v>97</v>
      </c>
      <c r="J326" s="203"/>
      <c r="K326" s="3" t="s">
        <v>598</v>
      </c>
      <c r="L326" s="23" t="s">
        <v>599</v>
      </c>
      <c r="M326" s="24"/>
      <c r="N326" s="66"/>
      <c r="O326" s="66"/>
      <c r="P326" s="66"/>
    </row>
    <row r="327" spans="9:16" hidden="1" x14ac:dyDescent="0.2">
      <c r="I327" s="203" t="s">
        <v>98</v>
      </c>
      <c r="J327" s="203"/>
      <c r="K327" s="3" t="s">
        <v>600</v>
      </c>
      <c r="L327" s="23" t="s">
        <v>601</v>
      </c>
      <c r="M327" s="24"/>
      <c r="N327" s="66"/>
      <c r="O327" s="66"/>
      <c r="P327" s="66"/>
    </row>
    <row r="328" spans="9:16" hidden="1" x14ac:dyDescent="0.2">
      <c r="I328" s="203" t="s">
        <v>99</v>
      </c>
      <c r="J328" s="203"/>
      <c r="K328" s="3" t="s">
        <v>602</v>
      </c>
      <c r="L328" s="23" t="s">
        <v>603</v>
      </c>
      <c r="M328" s="24"/>
      <c r="N328" s="66"/>
      <c r="O328" s="66"/>
      <c r="P328" s="66"/>
    </row>
    <row r="329" spans="9:16" hidden="1" x14ac:dyDescent="0.2">
      <c r="I329" s="203" t="s">
        <v>100</v>
      </c>
      <c r="J329" s="203"/>
      <c r="K329" s="25" t="s">
        <v>355</v>
      </c>
      <c r="L329" s="23" t="s">
        <v>603</v>
      </c>
      <c r="M329" s="26"/>
      <c r="N329" s="66"/>
      <c r="O329" s="66"/>
      <c r="P329" s="66"/>
    </row>
    <row r="330" spans="9:16" hidden="1" x14ac:dyDescent="0.2">
      <c r="I330" s="203" t="s">
        <v>101</v>
      </c>
      <c r="J330" s="203"/>
      <c r="K330" s="25" t="s">
        <v>604</v>
      </c>
      <c r="L330" s="23" t="s">
        <v>603</v>
      </c>
      <c r="M330" s="26"/>
      <c r="N330" s="66"/>
      <c r="O330" s="66"/>
      <c r="P330" s="66"/>
    </row>
    <row r="331" spans="9:16" hidden="1" x14ac:dyDescent="0.2">
      <c r="I331" s="203" t="s">
        <v>102</v>
      </c>
      <c r="J331" s="203"/>
      <c r="K331" s="3" t="s">
        <v>605</v>
      </c>
      <c r="L331" s="23" t="s">
        <v>606</v>
      </c>
      <c r="M331" s="24"/>
      <c r="N331" s="66"/>
      <c r="O331" s="66"/>
      <c r="P331" s="66"/>
    </row>
    <row r="332" spans="9:16" hidden="1" x14ac:dyDescent="0.2">
      <c r="I332" s="203" t="s">
        <v>103</v>
      </c>
      <c r="J332" s="203"/>
      <c r="K332" s="25" t="s">
        <v>607</v>
      </c>
      <c r="L332" s="23" t="s">
        <v>606</v>
      </c>
      <c r="M332" s="26"/>
      <c r="N332" s="66"/>
      <c r="O332" s="66"/>
      <c r="P332" s="66"/>
    </row>
    <row r="333" spans="9:16" ht="25.5" hidden="1" x14ac:dyDescent="0.2">
      <c r="I333" s="203" t="s">
        <v>104</v>
      </c>
      <c r="J333" s="203"/>
      <c r="K333" s="25" t="s">
        <v>608</v>
      </c>
      <c r="L333" s="23" t="s">
        <v>606</v>
      </c>
      <c r="M333" s="26"/>
      <c r="N333" s="66"/>
      <c r="O333" s="66"/>
      <c r="P333" s="66"/>
    </row>
    <row r="334" spans="9:16" hidden="1" x14ac:dyDescent="0.2">
      <c r="I334" s="203" t="s">
        <v>107</v>
      </c>
      <c r="J334" s="203"/>
      <c r="K334" s="25" t="s">
        <v>609</v>
      </c>
      <c r="L334" s="23" t="s">
        <v>606</v>
      </c>
      <c r="M334" s="26"/>
      <c r="N334" s="66"/>
      <c r="O334" s="66"/>
      <c r="P334" s="66"/>
    </row>
    <row r="335" spans="9:16" hidden="1" x14ac:dyDescent="0.2">
      <c r="I335" s="203" t="s">
        <v>108</v>
      </c>
      <c r="J335" s="203"/>
      <c r="K335" s="3" t="s">
        <v>610</v>
      </c>
      <c r="L335" s="23" t="s">
        <v>611</v>
      </c>
      <c r="M335" s="24"/>
      <c r="N335" s="66"/>
      <c r="O335" s="66"/>
      <c r="P335" s="66"/>
    </row>
    <row r="336" spans="9:16" ht="25.5" hidden="1" x14ac:dyDescent="0.2">
      <c r="I336" s="206" t="s">
        <v>109</v>
      </c>
      <c r="J336" s="206"/>
      <c r="K336" s="4" t="s">
        <v>612</v>
      </c>
      <c r="L336" s="20" t="s">
        <v>613</v>
      </c>
      <c r="M336" s="27"/>
      <c r="N336" s="67">
        <f>N326+N327+N328+N331+N335</f>
        <v>0</v>
      </c>
      <c r="O336" s="67">
        <f>O326+O327+O328+O331+O335</f>
        <v>0</v>
      </c>
      <c r="P336" s="67">
        <f>P326+P327+P328+P331+P335</f>
        <v>0</v>
      </c>
    </row>
    <row r="337" spans="9:16" hidden="1" x14ac:dyDescent="0.2">
      <c r="I337" s="206" t="s">
        <v>110</v>
      </c>
      <c r="J337" s="206"/>
      <c r="K337" s="4" t="s">
        <v>614</v>
      </c>
      <c r="L337" s="20" t="s">
        <v>615</v>
      </c>
      <c r="M337" s="27"/>
      <c r="N337" s="67">
        <f>N308+N311+N322+N325+N336</f>
        <v>0</v>
      </c>
      <c r="O337" s="67">
        <f>O308+O311+O322+O325+O336</f>
        <v>0</v>
      </c>
      <c r="P337" s="67">
        <f>P308+P311+P322+P325+P336</f>
        <v>0</v>
      </c>
    </row>
    <row r="338" spans="9:16" hidden="1" x14ac:dyDescent="0.2">
      <c r="I338" s="203" t="s">
        <v>111</v>
      </c>
      <c r="J338" s="203"/>
      <c r="K338" s="5" t="s">
        <v>616</v>
      </c>
      <c r="L338" s="23" t="s">
        <v>617</v>
      </c>
      <c r="M338" s="30"/>
      <c r="N338" s="69"/>
      <c r="O338" s="69"/>
      <c r="P338" s="69"/>
    </row>
    <row r="339" spans="9:16" hidden="1" x14ac:dyDescent="0.2">
      <c r="I339" s="207" t="s">
        <v>112</v>
      </c>
      <c r="J339" s="207"/>
      <c r="K339" s="5" t="s">
        <v>618</v>
      </c>
      <c r="L339" s="35" t="s">
        <v>619</v>
      </c>
      <c r="M339" s="30"/>
      <c r="N339" s="69">
        <f>SUM(N340:N355)</f>
        <v>0</v>
      </c>
      <c r="O339" s="69">
        <f>SUM(O340:O355)</f>
        <v>0</v>
      </c>
      <c r="P339" s="69">
        <f>SUM(P340:P355)</f>
        <v>0</v>
      </c>
    </row>
    <row r="340" spans="9:16" hidden="1" x14ac:dyDescent="0.2">
      <c r="I340" s="203" t="s">
        <v>113</v>
      </c>
      <c r="J340" s="203"/>
      <c r="K340" s="5" t="s">
        <v>620</v>
      </c>
      <c r="L340" s="23" t="s">
        <v>619</v>
      </c>
      <c r="M340" s="30"/>
      <c r="N340" s="69"/>
      <c r="O340" s="69"/>
      <c r="P340" s="69"/>
    </row>
    <row r="341" spans="9:16" hidden="1" x14ac:dyDescent="0.2">
      <c r="I341" s="203" t="s">
        <v>114</v>
      </c>
      <c r="J341" s="203"/>
      <c r="K341" s="5" t="s">
        <v>621</v>
      </c>
      <c r="L341" s="23" t="s">
        <v>619</v>
      </c>
      <c r="M341" s="30"/>
      <c r="N341" s="69"/>
      <c r="O341" s="69"/>
      <c r="P341" s="69"/>
    </row>
    <row r="342" spans="9:16" hidden="1" x14ac:dyDescent="0.2">
      <c r="I342" s="203" t="s">
        <v>115</v>
      </c>
      <c r="J342" s="203"/>
      <c r="K342" s="5" t="s">
        <v>622</v>
      </c>
      <c r="L342" s="23" t="s">
        <v>619</v>
      </c>
      <c r="M342" s="30"/>
      <c r="N342" s="69"/>
      <c r="O342" s="69"/>
      <c r="P342" s="69"/>
    </row>
    <row r="343" spans="9:16" hidden="1" x14ac:dyDescent="0.2">
      <c r="I343" s="203" t="s">
        <v>116</v>
      </c>
      <c r="J343" s="203"/>
      <c r="K343" s="5" t="s">
        <v>623</v>
      </c>
      <c r="L343" s="23" t="s">
        <v>619</v>
      </c>
      <c r="M343" s="30"/>
      <c r="N343" s="69"/>
      <c r="O343" s="69"/>
      <c r="P343" s="69"/>
    </row>
    <row r="344" spans="9:16" ht="25.5" hidden="1" x14ac:dyDescent="0.2">
      <c r="I344" s="203" t="s">
        <v>117</v>
      </c>
      <c r="J344" s="203"/>
      <c r="K344" s="5" t="s">
        <v>624</v>
      </c>
      <c r="L344" s="23" t="s">
        <v>619</v>
      </c>
      <c r="M344" s="30"/>
      <c r="N344" s="69"/>
      <c r="O344" s="69"/>
      <c r="P344" s="69"/>
    </row>
    <row r="345" spans="9:16" hidden="1" x14ac:dyDescent="0.2">
      <c r="I345" s="203" t="s">
        <v>120</v>
      </c>
      <c r="J345" s="203"/>
      <c r="K345" s="5" t="s">
        <v>625</v>
      </c>
      <c r="L345" s="23" t="s">
        <v>619</v>
      </c>
      <c r="M345" s="30"/>
      <c r="N345" s="69"/>
      <c r="O345" s="69"/>
      <c r="P345" s="69"/>
    </row>
    <row r="346" spans="9:16" hidden="1" x14ac:dyDescent="0.2">
      <c r="I346" s="203" t="s">
        <v>121</v>
      </c>
      <c r="J346" s="203"/>
      <c r="K346" s="5" t="s">
        <v>626</v>
      </c>
      <c r="L346" s="23" t="s">
        <v>619</v>
      </c>
      <c r="M346" s="30"/>
      <c r="N346" s="69"/>
      <c r="O346" s="69"/>
      <c r="P346" s="69"/>
    </row>
    <row r="347" spans="9:16" ht="25.5" hidden="1" x14ac:dyDescent="0.2">
      <c r="I347" s="203" t="s">
        <v>122</v>
      </c>
      <c r="J347" s="203"/>
      <c r="K347" s="5" t="s">
        <v>627</v>
      </c>
      <c r="L347" s="23" t="s">
        <v>619</v>
      </c>
      <c r="M347" s="30"/>
      <c r="N347" s="69"/>
      <c r="O347" s="69"/>
      <c r="P347" s="69"/>
    </row>
    <row r="348" spans="9:16" hidden="1" x14ac:dyDescent="0.2">
      <c r="I348" s="203" t="s">
        <v>123</v>
      </c>
      <c r="J348" s="203"/>
      <c r="K348" s="5" t="s">
        <v>628</v>
      </c>
      <c r="L348" s="23" t="s">
        <v>619</v>
      </c>
      <c r="M348" s="30"/>
      <c r="N348" s="69"/>
      <c r="O348" s="69"/>
      <c r="P348" s="69"/>
    </row>
    <row r="349" spans="9:16" ht="25.5" hidden="1" x14ac:dyDescent="0.2">
      <c r="I349" s="203" t="s">
        <v>124</v>
      </c>
      <c r="J349" s="203"/>
      <c r="K349" s="5" t="s">
        <v>629</v>
      </c>
      <c r="L349" s="23" t="s">
        <v>619</v>
      </c>
      <c r="M349" s="30"/>
      <c r="N349" s="69"/>
      <c r="O349" s="69"/>
      <c r="P349" s="69"/>
    </row>
    <row r="350" spans="9:16" ht="25.5" hidden="1" x14ac:dyDescent="0.2">
      <c r="I350" s="203" t="s">
        <v>125</v>
      </c>
      <c r="J350" s="203"/>
      <c r="K350" s="5" t="s">
        <v>630</v>
      </c>
      <c r="L350" s="23" t="s">
        <v>619</v>
      </c>
      <c r="M350" s="30"/>
      <c r="N350" s="69"/>
      <c r="O350" s="69"/>
      <c r="P350" s="69"/>
    </row>
    <row r="351" spans="9:16" ht="25.5" hidden="1" x14ac:dyDescent="0.2">
      <c r="I351" s="203" t="s">
        <v>126</v>
      </c>
      <c r="J351" s="203"/>
      <c r="K351" s="5" t="s">
        <v>631</v>
      </c>
      <c r="L351" s="23" t="s">
        <v>619</v>
      </c>
      <c r="M351" s="30"/>
      <c r="N351" s="69"/>
      <c r="O351" s="69"/>
      <c r="P351" s="69"/>
    </row>
    <row r="352" spans="9:16" hidden="1" x14ac:dyDescent="0.2">
      <c r="I352" s="203" t="s">
        <v>127</v>
      </c>
      <c r="J352" s="203"/>
      <c r="K352" s="5" t="s">
        <v>632</v>
      </c>
      <c r="L352" s="23" t="s">
        <v>619</v>
      </c>
      <c r="M352" s="30"/>
      <c r="N352" s="69"/>
      <c r="O352" s="69"/>
      <c r="P352" s="69"/>
    </row>
    <row r="353" spans="9:16" ht="25.5" hidden="1" x14ac:dyDescent="0.2">
      <c r="I353" s="203" t="s">
        <v>128</v>
      </c>
      <c r="J353" s="203"/>
      <c r="K353" s="5" t="s">
        <v>633</v>
      </c>
      <c r="L353" s="23" t="s">
        <v>619</v>
      </c>
      <c r="M353" s="30"/>
      <c r="N353" s="69"/>
      <c r="O353" s="69"/>
      <c r="P353" s="69"/>
    </row>
    <row r="354" spans="9:16" ht="25.5" hidden="1" x14ac:dyDescent="0.2">
      <c r="I354" s="203" t="s">
        <v>129</v>
      </c>
      <c r="J354" s="203"/>
      <c r="K354" s="5" t="s">
        <v>634</v>
      </c>
      <c r="L354" s="23" t="s">
        <v>619</v>
      </c>
      <c r="M354" s="30"/>
      <c r="N354" s="69"/>
      <c r="O354" s="69"/>
      <c r="P354" s="69"/>
    </row>
    <row r="355" spans="9:16" ht="25.5" hidden="1" x14ac:dyDescent="0.2">
      <c r="I355" s="203" t="s">
        <v>130</v>
      </c>
      <c r="J355" s="203"/>
      <c r="K355" s="5" t="s">
        <v>635</v>
      </c>
      <c r="L355" s="23" t="s">
        <v>619</v>
      </c>
      <c r="M355" s="30"/>
      <c r="N355" s="69"/>
      <c r="O355" s="69"/>
      <c r="P355" s="69"/>
    </row>
    <row r="356" spans="9:16" hidden="1" x14ac:dyDescent="0.2">
      <c r="I356" s="206" t="s">
        <v>133</v>
      </c>
      <c r="J356" s="206"/>
      <c r="K356" s="31" t="s">
        <v>636</v>
      </c>
      <c r="L356" s="20" t="s">
        <v>637</v>
      </c>
      <c r="M356" s="32"/>
      <c r="N356" s="70"/>
      <c r="O356" s="70"/>
      <c r="P356" s="70"/>
    </row>
    <row r="357" spans="9:16" ht="25.5" hidden="1" x14ac:dyDescent="0.2">
      <c r="I357" s="203" t="s">
        <v>136</v>
      </c>
      <c r="J357" s="203"/>
      <c r="K357" s="5" t="s">
        <v>638</v>
      </c>
      <c r="L357" s="23" t="s">
        <v>637</v>
      </c>
      <c r="M357" s="30"/>
      <c r="N357" s="69"/>
      <c r="O357" s="69"/>
      <c r="P357" s="69"/>
    </row>
    <row r="358" spans="9:16" hidden="1" x14ac:dyDescent="0.2">
      <c r="I358" s="203" t="s">
        <v>138</v>
      </c>
      <c r="J358" s="203"/>
      <c r="K358" s="5" t="s">
        <v>639</v>
      </c>
      <c r="L358" s="23" t="s">
        <v>637</v>
      </c>
      <c r="M358" s="30"/>
      <c r="N358" s="69"/>
      <c r="O358" s="69"/>
      <c r="P358" s="69"/>
    </row>
    <row r="359" spans="9:16" hidden="1" x14ac:dyDescent="0.2">
      <c r="I359" s="203" t="s">
        <v>140</v>
      </c>
      <c r="J359" s="203"/>
      <c r="K359" s="5" t="s">
        <v>640</v>
      </c>
      <c r="L359" s="23" t="s">
        <v>637</v>
      </c>
      <c r="M359" s="30"/>
      <c r="N359" s="69"/>
      <c r="O359" s="69"/>
      <c r="P359" s="69"/>
    </row>
    <row r="360" spans="9:16" ht="25.5" x14ac:dyDescent="0.2">
      <c r="I360" s="207" t="s">
        <v>142</v>
      </c>
      <c r="J360" s="207"/>
      <c r="K360" s="5" t="s">
        <v>641</v>
      </c>
      <c r="L360" s="35" t="s">
        <v>642</v>
      </c>
      <c r="M360" s="30"/>
      <c r="N360" s="69">
        <f>SUM(N361:N369)</f>
        <v>400</v>
      </c>
      <c r="O360" s="69">
        <f>SUM(O361:O369)</f>
        <v>0</v>
      </c>
      <c r="P360" s="69">
        <f>SUM(P361:P369)</f>
        <v>400</v>
      </c>
    </row>
    <row r="361" spans="9:16" hidden="1" x14ac:dyDescent="0.2">
      <c r="I361" s="203" t="s">
        <v>145</v>
      </c>
      <c r="J361" s="203"/>
      <c r="K361" s="25" t="s">
        <v>643</v>
      </c>
      <c r="L361" s="23" t="s">
        <v>642</v>
      </c>
      <c r="M361" s="26"/>
      <c r="N361" s="66"/>
      <c r="O361" s="66"/>
      <c r="P361" s="66"/>
    </row>
    <row r="362" spans="9:16" hidden="1" x14ac:dyDescent="0.2">
      <c r="I362" s="203" t="s">
        <v>147</v>
      </c>
      <c r="J362" s="203"/>
      <c r="K362" s="5" t="s">
        <v>644</v>
      </c>
      <c r="L362" s="23" t="s">
        <v>642</v>
      </c>
      <c r="M362" s="30"/>
      <c r="N362" s="69"/>
      <c r="O362" s="69"/>
      <c r="P362" s="69"/>
    </row>
    <row r="363" spans="9:16" hidden="1" x14ac:dyDescent="0.2">
      <c r="I363" s="203" t="s">
        <v>149</v>
      </c>
      <c r="J363" s="203"/>
      <c r="K363" s="5" t="s">
        <v>645</v>
      </c>
      <c r="L363" s="23" t="s">
        <v>642</v>
      </c>
      <c r="M363" s="30"/>
      <c r="N363" s="69"/>
      <c r="O363" s="69"/>
      <c r="P363" s="69"/>
    </row>
    <row r="364" spans="9:16" ht="25.5" hidden="1" x14ac:dyDescent="0.2">
      <c r="I364" s="203" t="s">
        <v>151</v>
      </c>
      <c r="J364" s="203"/>
      <c r="K364" s="5" t="s">
        <v>646</v>
      </c>
      <c r="L364" s="23" t="s">
        <v>642</v>
      </c>
      <c r="M364" s="30"/>
      <c r="N364" s="69"/>
      <c r="O364" s="69"/>
      <c r="P364" s="69"/>
    </row>
    <row r="365" spans="9:16" ht="25.5" hidden="1" x14ac:dyDescent="0.2">
      <c r="I365" s="203" t="s">
        <v>153</v>
      </c>
      <c r="J365" s="203"/>
      <c r="K365" s="5" t="s">
        <v>647</v>
      </c>
      <c r="L365" s="23" t="s">
        <v>642</v>
      </c>
      <c r="M365" s="30"/>
      <c r="N365" s="69"/>
      <c r="O365" s="69"/>
      <c r="P365" s="69"/>
    </row>
    <row r="366" spans="9:16" ht="25.5" hidden="1" x14ac:dyDescent="0.2">
      <c r="I366" s="203" t="s">
        <v>155</v>
      </c>
      <c r="J366" s="203"/>
      <c r="K366" s="5" t="s">
        <v>648</v>
      </c>
      <c r="L366" s="23" t="s">
        <v>642</v>
      </c>
      <c r="M366" s="30"/>
      <c r="N366" s="69"/>
      <c r="O366" s="69"/>
      <c r="P366" s="69"/>
    </row>
    <row r="367" spans="9:16" hidden="1" x14ac:dyDescent="0.2">
      <c r="I367" s="203" t="s">
        <v>157</v>
      </c>
      <c r="J367" s="203"/>
      <c r="K367" s="5" t="s">
        <v>649</v>
      </c>
      <c r="L367" s="23" t="s">
        <v>642</v>
      </c>
      <c r="M367" s="30"/>
      <c r="N367" s="69"/>
      <c r="O367" s="69"/>
      <c r="P367" s="69"/>
    </row>
    <row r="368" spans="9:16" x14ac:dyDescent="0.2">
      <c r="I368" s="203" t="s">
        <v>159</v>
      </c>
      <c r="J368" s="203"/>
      <c r="K368" s="5" t="s">
        <v>650</v>
      </c>
      <c r="L368" s="23" t="s">
        <v>642</v>
      </c>
      <c r="M368" s="30"/>
      <c r="N368" s="69"/>
      <c r="O368" s="69"/>
      <c r="P368" s="69"/>
    </row>
    <row r="369" spans="9:16" ht="25.5" x14ac:dyDescent="0.2">
      <c r="I369" s="203" t="s">
        <v>161</v>
      </c>
      <c r="J369" s="203"/>
      <c r="K369" s="5" t="s">
        <v>651</v>
      </c>
      <c r="L369" s="23" t="s">
        <v>642</v>
      </c>
      <c r="M369" s="30"/>
      <c r="N369" s="69">
        <v>400</v>
      </c>
      <c r="O369" s="69"/>
      <c r="P369" s="69">
        <f>N369+O369</f>
        <v>400</v>
      </c>
    </row>
    <row r="370" spans="9:16" ht="25.5" x14ac:dyDescent="0.2">
      <c r="I370" s="207" t="s">
        <v>164</v>
      </c>
      <c r="J370" s="207"/>
      <c r="K370" s="6" t="s">
        <v>652</v>
      </c>
      <c r="L370" s="35" t="s">
        <v>653</v>
      </c>
      <c r="M370" s="33"/>
      <c r="N370" s="71">
        <f>SUM(N371:N379)</f>
        <v>0</v>
      </c>
      <c r="O370" s="71">
        <f>SUM(O371:O379)</f>
        <v>0</v>
      </c>
      <c r="P370" s="71">
        <f>SUM(P371:P379)</f>
        <v>0</v>
      </c>
    </row>
    <row r="371" spans="9:16" ht="51" hidden="1" x14ac:dyDescent="0.2">
      <c r="I371" s="203" t="s">
        <v>167</v>
      </c>
      <c r="J371" s="203"/>
      <c r="K371" s="5" t="s">
        <v>654</v>
      </c>
      <c r="L371" s="23" t="s">
        <v>653</v>
      </c>
      <c r="M371" s="30"/>
      <c r="N371" s="69"/>
      <c r="O371" s="69"/>
      <c r="P371" s="69"/>
    </row>
    <row r="372" spans="9:16" ht="25.5" hidden="1" x14ac:dyDescent="0.2">
      <c r="I372" s="203" t="s">
        <v>169</v>
      </c>
      <c r="J372" s="203"/>
      <c r="K372" s="5" t="s">
        <v>655</v>
      </c>
      <c r="L372" s="23" t="s">
        <v>653</v>
      </c>
      <c r="M372" s="30"/>
      <c r="N372" s="69"/>
      <c r="O372" s="69"/>
      <c r="P372" s="69"/>
    </row>
    <row r="373" spans="9:16" ht="25.5" hidden="1" x14ac:dyDescent="0.2">
      <c r="I373" s="203" t="s">
        <v>171</v>
      </c>
      <c r="J373" s="203"/>
      <c r="K373" s="5" t="s">
        <v>656</v>
      </c>
      <c r="L373" s="23" t="s">
        <v>653</v>
      </c>
      <c r="M373" s="30"/>
      <c r="N373" s="69"/>
      <c r="O373" s="69"/>
      <c r="P373" s="69"/>
    </row>
    <row r="374" spans="9:16" hidden="1" x14ac:dyDescent="0.2">
      <c r="I374" s="203" t="s">
        <v>173</v>
      </c>
      <c r="J374" s="203"/>
      <c r="K374" s="5" t="s">
        <v>657</v>
      </c>
      <c r="L374" s="23" t="s">
        <v>653</v>
      </c>
      <c r="M374" s="30"/>
      <c r="N374" s="69"/>
      <c r="O374" s="69"/>
      <c r="P374" s="69"/>
    </row>
    <row r="375" spans="9:16" hidden="1" x14ac:dyDescent="0.2">
      <c r="I375" s="203" t="s">
        <v>175</v>
      </c>
      <c r="J375" s="203"/>
      <c r="K375" s="5" t="s">
        <v>658</v>
      </c>
      <c r="L375" s="23" t="s">
        <v>653</v>
      </c>
      <c r="M375" s="30"/>
      <c r="N375" s="69"/>
      <c r="O375" s="69"/>
      <c r="P375" s="69"/>
    </row>
    <row r="376" spans="9:16" ht="25.5" hidden="1" x14ac:dyDescent="0.2">
      <c r="I376" s="203" t="s">
        <v>177</v>
      </c>
      <c r="J376" s="203"/>
      <c r="K376" s="5" t="s">
        <v>659</v>
      </c>
      <c r="L376" s="23" t="s">
        <v>653</v>
      </c>
      <c r="M376" s="30"/>
      <c r="N376" s="69"/>
      <c r="O376" s="69"/>
      <c r="P376" s="69"/>
    </row>
    <row r="377" spans="9:16" hidden="1" x14ac:dyDescent="0.2">
      <c r="I377" s="203" t="s">
        <v>179</v>
      </c>
      <c r="J377" s="203"/>
      <c r="K377" s="5" t="s">
        <v>660</v>
      </c>
      <c r="L377" s="23" t="s">
        <v>653</v>
      </c>
      <c r="M377" s="30"/>
      <c r="N377" s="69"/>
      <c r="O377" s="69"/>
      <c r="P377" s="69"/>
    </row>
    <row r="378" spans="9:16" ht="25.5" hidden="1" x14ac:dyDescent="0.2">
      <c r="I378" s="203" t="s">
        <v>182</v>
      </c>
      <c r="J378" s="203"/>
      <c r="K378" s="5" t="s">
        <v>661</v>
      </c>
      <c r="L378" s="23" t="s">
        <v>653</v>
      </c>
      <c r="M378" s="30"/>
      <c r="N378" s="69"/>
      <c r="O378" s="69"/>
      <c r="P378" s="69"/>
    </row>
    <row r="379" spans="9:16" hidden="1" x14ac:dyDescent="0.2">
      <c r="I379" s="203" t="s">
        <v>184</v>
      </c>
      <c r="J379" s="203"/>
      <c r="K379" s="5" t="s">
        <v>662</v>
      </c>
      <c r="L379" s="23" t="s">
        <v>653</v>
      </c>
      <c r="M379" s="30"/>
      <c r="N379" s="69"/>
      <c r="O379" s="69"/>
      <c r="P379" s="69"/>
    </row>
    <row r="380" spans="9:16" hidden="1" x14ac:dyDescent="0.2">
      <c r="I380" s="207" t="s">
        <v>186</v>
      </c>
      <c r="J380" s="207"/>
      <c r="K380" s="5" t="s">
        <v>663</v>
      </c>
      <c r="L380" s="35" t="s">
        <v>664</v>
      </c>
      <c r="M380" s="30"/>
      <c r="N380" s="69">
        <f>SUM(N381:N386)</f>
        <v>0</v>
      </c>
      <c r="O380" s="69">
        <f>SUM(O381:O386)</f>
        <v>0</v>
      </c>
      <c r="P380" s="69">
        <f>SUM(P381:P386)</f>
        <v>0</v>
      </c>
    </row>
    <row r="381" spans="9:16" hidden="1" x14ac:dyDescent="0.2">
      <c r="I381" s="203" t="s">
        <v>188</v>
      </c>
      <c r="J381" s="203"/>
      <c r="K381" s="5" t="s">
        <v>665</v>
      </c>
      <c r="L381" s="23" t="s">
        <v>664</v>
      </c>
      <c r="M381" s="30"/>
      <c r="N381" s="69"/>
      <c r="O381" s="69"/>
      <c r="P381" s="69"/>
    </row>
    <row r="382" spans="9:16" hidden="1" x14ac:dyDescent="0.2">
      <c r="I382" s="203" t="s">
        <v>190</v>
      </c>
      <c r="J382" s="203"/>
      <c r="K382" s="5" t="s">
        <v>666</v>
      </c>
      <c r="L382" s="23" t="s">
        <v>664</v>
      </c>
      <c r="M382" s="30"/>
      <c r="N382" s="69"/>
      <c r="O382" s="69"/>
      <c r="P382" s="69"/>
    </row>
    <row r="383" spans="9:16" ht="25.5" hidden="1" x14ac:dyDescent="0.2">
      <c r="I383" s="203" t="s">
        <v>192</v>
      </c>
      <c r="J383" s="203"/>
      <c r="K383" s="5" t="s">
        <v>667</v>
      </c>
      <c r="L383" s="23" t="s">
        <v>664</v>
      </c>
      <c r="M383" s="30"/>
      <c r="N383" s="69"/>
      <c r="O383" s="69"/>
      <c r="P383" s="69"/>
    </row>
    <row r="384" spans="9:16" ht="25.5" hidden="1" x14ac:dyDescent="0.2">
      <c r="I384" s="203" t="s">
        <v>194</v>
      </c>
      <c r="J384" s="203"/>
      <c r="K384" s="5" t="s">
        <v>668</v>
      </c>
      <c r="L384" s="23" t="s">
        <v>664</v>
      </c>
      <c r="M384" s="30"/>
      <c r="N384" s="69"/>
      <c r="O384" s="69"/>
      <c r="P384" s="69"/>
    </row>
    <row r="385" spans="9:16" ht="25.5" hidden="1" x14ac:dyDescent="0.2">
      <c r="I385" s="203" t="s">
        <v>197</v>
      </c>
      <c r="J385" s="203"/>
      <c r="K385" s="5" t="s">
        <v>669</v>
      </c>
      <c r="L385" s="23" t="s">
        <v>664</v>
      </c>
      <c r="M385" s="30"/>
      <c r="N385" s="69"/>
      <c r="O385" s="69"/>
      <c r="P385" s="69"/>
    </row>
    <row r="386" spans="9:16" ht="38.25" hidden="1" x14ac:dyDescent="0.2">
      <c r="I386" s="203" t="s">
        <v>199</v>
      </c>
      <c r="J386" s="203"/>
      <c r="K386" s="6" t="s">
        <v>670</v>
      </c>
      <c r="L386" s="23" t="s">
        <v>664</v>
      </c>
      <c r="M386" s="33"/>
      <c r="N386" s="71"/>
      <c r="O386" s="71"/>
      <c r="P386" s="71"/>
    </row>
    <row r="387" spans="9:16" hidden="1" x14ac:dyDescent="0.2">
      <c r="I387" s="203" t="s">
        <v>201</v>
      </c>
      <c r="J387" s="203"/>
      <c r="K387" s="5" t="s">
        <v>671</v>
      </c>
      <c r="L387" s="23" t="s">
        <v>672</v>
      </c>
      <c r="M387" s="30"/>
      <c r="N387" s="69"/>
      <c r="O387" s="69"/>
      <c r="P387" s="69"/>
    </row>
    <row r="388" spans="9:16" hidden="1" x14ac:dyDescent="0.2">
      <c r="I388" s="203" t="s">
        <v>203</v>
      </c>
      <c r="J388" s="203"/>
      <c r="K388" s="5" t="s">
        <v>673</v>
      </c>
      <c r="L388" s="23" t="s">
        <v>672</v>
      </c>
      <c r="M388" s="30"/>
      <c r="N388" s="69"/>
      <c r="O388" s="69"/>
      <c r="P388" s="69"/>
    </row>
    <row r="389" spans="9:16" hidden="1" x14ac:dyDescent="0.2">
      <c r="I389" s="203" t="s">
        <v>205</v>
      </c>
      <c r="J389" s="203"/>
      <c r="K389" s="5" t="s">
        <v>674</v>
      </c>
      <c r="L389" s="23" t="s">
        <v>672</v>
      </c>
      <c r="M389" s="30"/>
      <c r="N389" s="69"/>
      <c r="O389" s="69"/>
      <c r="P389" s="69"/>
    </row>
    <row r="390" spans="9:16" hidden="1" x14ac:dyDescent="0.2">
      <c r="I390" s="207" t="s">
        <v>207</v>
      </c>
      <c r="J390" s="207"/>
      <c r="K390" s="5" t="s">
        <v>675</v>
      </c>
      <c r="L390" s="35" t="s">
        <v>676</v>
      </c>
      <c r="M390" s="30"/>
      <c r="N390" s="69"/>
      <c r="O390" s="69"/>
      <c r="P390" s="69"/>
    </row>
    <row r="391" spans="9:16" hidden="1" x14ac:dyDescent="0.2">
      <c r="I391" s="203" t="s">
        <v>209</v>
      </c>
      <c r="J391" s="203"/>
      <c r="K391" s="5" t="s">
        <v>677</v>
      </c>
      <c r="L391" s="23" t="s">
        <v>676</v>
      </c>
      <c r="M391" s="30"/>
      <c r="N391" s="69"/>
      <c r="O391" s="69"/>
      <c r="P391" s="69"/>
    </row>
    <row r="392" spans="9:16" ht="25.5" hidden="1" x14ac:dyDescent="0.2">
      <c r="I392" s="203" t="s">
        <v>211</v>
      </c>
      <c r="J392" s="203"/>
      <c r="K392" s="5" t="s">
        <v>678</v>
      </c>
      <c r="L392" s="23" t="s">
        <v>676</v>
      </c>
      <c r="M392" s="30"/>
      <c r="N392" s="69"/>
      <c r="O392" s="69"/>
      <c r="P392" s="69"/>
    </row>
    <row r="393" spans="9:16" hidden="1" x14ac:dyDescent="0.2">
      <c r="I393" s="203" t="s">
        <v>213</v>
      </c>
      <c r="J393" s="203"/>
      <c r="K393" s="5" t="s">
        <v>679</v>
      </c>
      <c r="L393" s="23" t="s">
        <v>676</v>
      </c>
      <c r="M393" s="30"/>
      <c r="N393" s="69"/>
      <c r="O393" s="69"/>
      <c r="P393" s="69"/>
    </row>
    <row r="394" spans="9:16" hidden="1" x14ac:dyDescent="0.2">
      <c r="I394" s="203" t="s">
        <v>216</v>
      </c>
      <c r="J394" s="203"/>
      <c r="K394" s="5" t="s">
        <v>680</v>
      </c>
      <c r="L394" s="23" t="s">
        <v>676</v>
      </c>
      <c r="M394" s="30"/>
      <c r="N394" s="69"/>
      <c r="O394" s="69"/>
      <c r="P394" s="69"/>
    </row>
    <row r="395" spans="9:16" hidden="1" x14ac:dyDescent="0.2">
      <c r="I395" s="203" t="s">
        <v>218</v>
      </c>
      <c r="J395" s="203"/>
      <c r="K395" s="5" t="s">
        <v>681</v>
      </c>
      <c r="L395" s="23" t="s">
        <v>676</v>
      </c>
      <c r="M395" s="30"/>
      <c r="N395" s="69"/>
      <c r="O395" s="69"/>
      <c r="P395" s="69"/>
    </row>
    <row r="396" spans="9:16" ht="25.5" hidden="1" x14ac:dyDescent="0.2">
      <c r="I396" s="203" t="s">
        <v>220</v>
      </c>
      <c r="J396" s="203"/>
      <c r="K396" s="5" t="s">
        <v>682</v>
      </c>
      <c r="L396" s="23" t="s">
        <v>676</v>
      </c>
      <c r="M396" s="30"/>
      <c r="N396" s="69"/>
      <c r="O396" s="69"/>
      <c r="P396" s="69"/>
    </row>
    <row r="397" spans="9:16" ht="25.5" hidden="1" x14ac:dyDescent="0.2">
      <c r="I397" s="203" t="s">
        <v>222</v>
      </c>
      <c r="J397" s="203"/>
      <c r="K397" s="5" t="s">
        <v>683</v>
      </c>
      <c r="L397" s="23" t="s">
        <v>676</v>
      </c>
      <c r="M397" s="30"/>
      <c r="N397" s="69"/>
      <c r="O397" s="69"/>
      <c r="P397" s="69"/>
    </row>
    <row r="398" spans="9:16" ht="38.25" hidden="1" x14ac:dyDescent="0.2">
      <c r="I398" s="203" t="s">
        <v>224</v>
      </c>
      <c r="J398" s="203"/>
      <c r="K398" s="5" t="s">
        <v>684</v>
      </c>
      <c r="L398" s="23" t="s">
        <v>676</v>
      </c>
      <c r="M398" s="30"/>
      <c r="N398" s="69"/>
      <c r="O398" s="69"/>
      <c r="P398" s="69"/>
    </row>
    <row r="399" spans="9:16" ht="25.5" hidden="1" x14ac:dyDescent="0.2">
      <c r="I399" s="203" t="s">
        <v>226</v>
      </c>
      <c r="J399" s="203"/>
      <c r="K399" s="5" t="s">
        <v>685</v>
      </c>
      <c r="L399" s="23" t="s">
        <v>676</v>
      </c>
      <c r="M399" s="30"/>
      <c r="N399" s="69"/>
      <c r="O399" s="69"/>
      <c r="P399" s="69"/>
    </row>
    <row r="400" spans="9:16" ht="25.5" hidden="1" x14ac:dyDescent="0.2">
      <c r="I400" s="203" t="s">
        <v>228</v>
      </c>
      <c r="J400" s="203"/>
      <c r="K400" s="5" t="s">
        <v>686</v>
      </c>
      <c r="L400" s="23" t="s">
        <v>676</v>
      </c>
      <c r="M400" s="30"/>
      <c r="N400" s="69"/>
      <c r="O400" s="69"/>
      <c r="P400" s="69"/>
    </row>
    <row r="401" spans="9:16" hidden="1" x14ac:dyDescent="0.2">
      <c r="I401" s="203" t="s">
        <v>230</v>
      </c>
      <c r="J401" s="203"/>
      <c r="K401" s="5" t="s">
        <v>687</v>
      </c>
      <c r="L401" s="23" t="s">
        <v>676</v>
      </c>
      <c r="M401" s="30"/>
      <c r="N401" s="69"/>
      <c r="O401" s="69"/>
      <c r="P401" s="69"/>
    </row>
    <row r="402" spans="9:16" ht="25.5" hidden="1" x14ac:dyDescent="0.2">
      <c r="I402" s="203" t="s">
        <v>232</v>
      </c>
      <c r="J402" s="203"/>
      <c r="K402" s="5" t="s">
        <v>688</v>
      </c>
      <c r="L402" s="23" t="s">
        <v>676</v>
      </c>
      <c r="M402" s="30"/>
      <c r="N402" s="69"/>
      <c r="O402" s="69"/>
      <c r="P402" s="69"/>
    </row>
    <row r="403" spans="9:16" hidden="1" x14ac:dyDescent="0.2">
      <c r="I403" s="203" t="s">
        <v>234</v>
      </c>
      <c r="J403" s="203"/>
      <c r="K403" s="5" t="s">
        <v>689</v>
      </c>
      <c r="L403" s="23" t="s">
        <v>676</v>
      </c>
      <c r="M403" s="30"/>
      <c r="N403" s="69"/>
      <c r="O403" s="69"/>
      <c r="P403" s="69"/>
    </row>
    <row r="404" spans="9:16" hidden="1" x14ac:dyDescent="0.2">
      <c r="I404" s="203" t="s">
        <v>236</v>
      </c>
      <c r="J404" s="203"/>
      <c r="K404" s="5" t="s">
        <v>690</v>
      </c>
      <c r="L404" s="23" t="s">
        <v>676</v>
      </c>
      <c r="M404" s="30"/>
      <c r="N404" s="69"/>
      <c r="O404" s="69"/>
      <c r="P404" s="69"/>
    </row>
    <row r="405" spans="9:16" ht="25.5" hidden="1" x14ac:dyDescent="0.2">
      <c r="I405" s="203" t="s">
        <v>238</v>
      </c>
      <c r="J405" s="203"/>
      <c r="K405" s="5" t="s">
        <v>691</v>
      </c>
      <c r="L405" s="23" t="s">
        <v>676</v>
      </c>
      <c r="M405" s="30"/>
      <c r="N405" s="69"/>
      <c r="O405" s="69"/>
      <c r="P405" s="69"/>
    </row>
    <row r="406" spans="9:16" hidden="1" x14ac:dyDescent="0.2">
      <c r="I406" s="203" t="s">
        <v>240</v>
      </c>
      <c r="J406" s="203"/>
      <c r="K406" s="5" t="s">
        <v>692</v>
      </c>
      <c r="L406" s="23" t="s">
        <v>676</v>
      </c>
      <c r="M406" s="30"/>
      <c r="N406" s="69"/>
      <c r="O406" s="69"/>
      <c r="P406" s="69"/>
    </row>
    <row r="407" spans="9:16" hidden="1" x14ac:dyDescent="0.2">
      <c r="I407" s="203" t="s">
        <v>242</v>
      </c>
      <c r="J407" s="203"/>
      <c r="K407" s="5" t="s">
        <v>693</v>
      </c>
      <c r="L407" s="23" t="s">
        <v>676</v>
      </c>
      <c r="M407" s="30"/>
      <c r="N407" s="69"/>
      <c r="O407" s="69"/>
      <c r="P407" s="69"/>
    </row>
    <row r="408" spans="9:16" ht="25.5" hidden="1" x14ac:dyDescent="0.2">
      <c r="I408" s="203" t="s">
        <v>244</v>
      </c>
      <c r="J408" s="203"/>
      <c r="K408" s="5" t="s">
        <v>694</v>
      </c>
      <c r="L408" s="23" t="s">
        <v>676</v>
      </c>
      <c r="M408" s="30"/>
      <c r="N408" s="69"/>
      <c r="O408" s="69"/>
      <c r="P408" s="69"/>
    </row>
    <row r="409" spans="9:16" ht="25.5" hidden="1" x14ac:dyDescent="0.2">
      <c r="I409" s="203" t="s">
        <v>246</v>
      </c>
      <c r="J409" s="203"/>
      <c r="K409" s="5" t="s">
        <v>695</v>
      </c>
      <c r="L409" s="23" t="s">
        <v>676</v>
      </c>
      <c r="M409" s="30"/>
      <c r="N409" s="69"/>
      <c r="O409" s="69"/>
      <c r="P409" s="69"/>
    </row>
    <row r="410" spans="9:16" hidden="1" x14ac:dyDescent="0.2">
      <c r="I410" s="203" t="s">
        <v>248</v>
      </c>
      <c r="J410" s="203"/>
      <c r="K410" s="5" t="s">
        <v>696</v>
      </c>
      <c r="L410" s="23" t="s">
        <v>676</v>
      </c>
      <c r="M410" s="30"/>
      <c r="N410" s="69"/>
      <c r="O410" s="69"/>
      <c r="P410" s="69"/>
    </row>
    <row r="411" spans="9:16" hidden="1" x14ac:dyDescent="0.2">
      <c r="I411" s="203" t="s">
        <v>250</v>
      </c>
      <c r="J411" s="203"/>
      <c r="K411" s="5" t="s">
        <v>697</v>
      </c>
      <c r="L411" s="23" t="s">
        <v>676</v>
      </c>
      <c r="M411" s="30"/>
      <c r="N411" s="69"/>
      <c r="O411" s="69"/>
      <c r="P411" s="69"/>
    </row>
    <row r="412" spans="9:16" hidden="1" x14ac:dyDescent="0.2">
      <c r="I412" s="203" t="s">
        <v>252</v>
      </c>
      <c r="J412" s="203"/>
      <c r="K412" s="5" t="s">
        <v>698</v>
      </c>
      <c r="L412" s="23" t="s">
        <v>676</v>
      </c>
      <c r="M412" s="30"/>
      <c r="N412" s="69"/>
      <c r="O412" s="69"/>
      <c r="P412" s="69"/>
    </row>
    <row r="413" spans="9:16" ht="25.5" hidden="1" x14ac:dyDescent="0.2">
      <c r="I413" s="203" t="s">
        <v>254</v>
      </c>
      <c r="J413" s="203"/>
      <c r="K413" s="5" t="s">
        <v>699</v>
      </c>
      <c r="L413" s="23" t="s">
        <v>676</v>
      </c>
      <c r="M413" s="30"/>
      <c r="N413" s="69"/>
      <c r="O413" s="69"/>
      <c r="P413" s="69"/>
    </row>
    <row r="414" spans="9:16" ht="25.5" hidden="1" x14ac:dyDescent="0.2">
      <c r="I414" s="203" t="s">
        <v>257</v>
      </c>
      <c r="J414" s="203"/>
      <c r="K414" s="5" t="s">
        <v>700</v>
      </c>
      <c r="L414" s="23" t="s">
        <v>676</v>
      </c>
      <c r="M414" s="30"/>
      <c r="N414" s="69"/>
      <c r="O414" s="69"/>
      <c r="P414" s="69"/>
    </row>
    <row r="415" spans="9:16" ht="25.5" hidden="1" x14ac:dyDescent="0.2">
      <c r="I415" s="203" t="s">
        <v>259</v>
      </c>
      <c r="J415" s="203"/>
      <c r="K415" s="5" t="s">
        <v>701</v>
      </c>
      <c r="L415" s="23" t="s">
        <v>676</v>
      </c>
      <c r="M415" s="30"/>
      <c r="N415" s="69"/>
      <c r="O415" s="69"/>
      <c r="P415" s="69"/>
    </row>
    <row r="416" spans="9:16" ht="25.5" x14ac:dyDescent="0.2">
      <c r="I416" s="206" t="s">
        <v>261</v>
      </c>
      <c r="J416" s="206"/>
      <c r="K416" s="7" t="s">
        <v>702</v>
      </c>
      <c r="L416" s="20" t="s">
        <v>703</v>
      </c>
      <c r="M416" s="34"/>
      <c r="N416" s="72">
        <f>N338+N339+N356+N360+N370+N380+N387+N390</f>
        <v>400</v>
      </c>
      <c r="O416" s="72">
        <f>O338+O339+O356+O360+O370+O380+O387+O390</f>
        <v>0</v>
      </c>
      <c r="P416" s="72">
        <f>P338+P339+P356+P360+P370+P380+P387+P390</f>
        <v>400</v>
      </c>
    </row>
    <row r="417" spans="9:16" hidden="1" x14ac:dyDescent="0.2">
      <c r="I417" s="203" t="s">
        <v>263</v>
      </c>
      <c r="J417" s="203"/>
      <c r="K417" s="5" t="s">
        <v>704</v>
      </c>
      <c r="L417" s="23" t="s">
        <v>705</v>
      </c>
      <c r="M417" s="30"/>
      <c r="N417" s="69"/>
      <c r="O417" s="69"/>
      <c r="P417" s="69"/>
    </row>
    <row r="418" spans="9:16" hidden="1" x14ac:dyDescent="0.2">
      <c r="I418" s="203" t="s">
        <v>266</v>
      </c>
      <c r="J418" s="203"/>
      <c r="K418" s="5" t="s">
        <v>706</v>
      </c>
      <c r="L418" s="23" t="s">
        <v>705</v>
      </c>
      <c r="M418" s="30"/>
      <c r="N418" s="69"/>
      <c r="O418" s="69"/>
      <c r="P418" s="69"/>
    </row>
    <row r="419" spans="9:16" hidden="1" x14ac:dyDescent="0.2">
      <c r="I419" s="203" t="s">
        <v>269</v>
      </c>
      <c r="J419" s="203"/>
      <c r="K419" s="5" t="s">
        <v>707</v>
      </c>
      <c r="L419" s="23" t="s">
        <v>708</v>
      </c>
      <c r="M419" s="30"/>
      <c r="N419" s="69"/>
      <c r="O419" s="69"/>
      <c r="P419" s="69"/>
    </row>
    <row r="420" spans="9:16" ht="25.5" hidden="1" x14ac:dyDescent="0.2">
      <c r="I420" s="203" t="s">
        <v>271</v>
      </c>
      <c r="J420" s="203"/>
      <c r="K420" s="5" t="s">
        <v>709</v>
      </c>
      <c r="L420" s="23" t="s">
        <v>710</v>
      </c>
      <c r="M420" s="30"/>
      <c r="N420" s="69"/>
      <c r="O420" s="69"/>
      <c r="P420" s="69"/>
    </row>
    <row r="421" spans="9:16" ht="25.5" hidden="1" x14ac:dyDescent="0.2">
      <c r="I421" s="203" t="s">
        <v>273</v>
      </c>
      <c r="J421" s="203"/>
      <c r="K421" s="5" t="s">
        <v>711</v>
      </c>
      <c r="L421" s="23" t="s">
        <v>712</v>
      </c>
      <c r="M421" s="30"/>
      <c r="N421" s="69">
        <f>SUM(N422:N431)</f>
        <v>0</v>
      </c>
      <c r="O421" s="69">
        <f>SUM(O422:O431)</f>
        <v>0</v>
      </c>
      <c r="P421" s="69">
        <f>SUM(P422:P431)</f>
        <v>0</v>
      </c>
    </row>
    <row r="422" spans="9:16" hidden="1" x14ac:dyDescent="0.2">
      <c r="I422" s="203" t="s">
        <v>275</v>
      </c>
      <c r="J422" s="203"/>
      <c r="K422" s="5" t="s">
        <v>37</v>
      </c>
      <c r="L422" s="23" t="s">
        <v>712</v>
      </c>
      <c r="M422" s="30"/>
      <c r="N422" s="69"/>
      <c r="O422" s="69"/>
      <c r="P422" s="69"/>
    </row>
    <row r="423" spans="9:16" hidden="1" x14ac:dyDescent="0.2">
      <c r="I423" s="203" t="s">
        <v>277</v>
      </c>
      <c r="J423" s="203"/>
      <c r="K423" s="5" t="s">
        <v>39</v>
      </c>
      <c r="L423" s="23" t="s">
        <v>712</v>
      </c>
      <c r="M423" s="30"/>
      <c r="N423" s="69"/>
      <c r="O423" s="69"/>
      <c r="P423" s="69"/>
    </row>
    <row r="424" spans="9:16" ht="25.5" hidden="1" x14ac:dyDescent="0.2">
      <c r="I424" s="203" t="s">
        <v>280</v>
      </c>
      <c r="J424" s="203"/>
      <c r="K424" s="5" t="s">
        <v>41</v>
      </c>
      <c r="L424" s="23" t="s">
        <v>712</v>
      </c>
      <c r="M424" s="30"/>
      <c r="N424" s="69"/>
      <c r="O424" s="69"/>
      <c r="P424" s="69"/>
    </row>
    <row r="425" spans="9:16" hidden="1" x14ac:dyDescent="0.2">
      <c r="I425" s="203" t="s">
        <v>282</v>
      </c>
      <c r="J425" s="203"/>
      <c r="K425" s="5" t="s">
        <v>43</v>
      </c>
      <c r="L425" s="23" t="s">
        <v>712</v>
      </c>
      <c r="M425" s="30"/>
      <c r="N425" s="69"/>
      <c r="O425" s="69"/>
      <c r="P425" s="69"/>
    </row>
    <row r="426" spans="9:16" hidden="1" x14ac:dyDescent="0.2">
      <c r="I426" s="203" t="s">
        <v>284</v>
      </c>
      <c r="J426" s="203"/>
      <c r="K426" s="5" t="s">
        <v>45</v>
      </c>
      <c r="L426" s="23" t="s">
        <v>712</v>
      </c>
      <c r="M426" s="30"/>
      <c r="N426" s="69"/>
      <c r="O426" s="69"/>
      <c r="P426" s="69"/>
    </row>
    <row r="427" spans="9:16" hidden="1" x14ac:dyDescent="0.2">
      <c r="I427" s="203" t="s">
        <v>286</v>
      </c>
      <c r="J427" s="203"/>
      <c r="K427" s="5" t="s">
        <v>47</v>
      </c>
      <c r="L427" s="23" t="s">
        <v>712</v>
      </c>
      <c r="M427" s="30"/>
      <c r="N427" s="69"/>
      <c r="O427" s="69"/>
      <c r="P427" s="69"/>
    </row>
    <row r="428" spans="9:16" hidden="1" x14ac:dyDescent="0.2">
      <c r="I428" s="203" t="s">
        <v>288</v>
      </c>
      <c r="J428" s="203"/>
      <c r="K428" s="5" t="s">
        <v>49</v>
      </c>
      <c r="L428" s="23" t="s">
        <v>712</v>
      </c>
      <c r="M428" s="30"/>
      <c r="N428" s="69"/>
      <c r="O428" s="69"/>
      <c r="P428" s="69"/>
    </row>
    <row r="429" spans="9:16" hidden="1" x14ac:dyDescent="0.2">
      <c r="I429" s="203" t="s">
        <v>290</v>
      </c>
      <c r="J429" s="203"/>
      <c r="K429" s="5" t="s">
        <v>51</v>
      </c>
      <c r="L429" s="23" t="s">
        <v>712</v>
      </c>
      <c r="M429" s="30"/>
      <c r="N429" s="69"/>
      <c r="O429" s="69"/>
      <c r="P429" s="69"/>
    </row>
    <row r="430" spans="9:16" hidden="1" x14ac:dyDescent="0.2">
      <c r="I430" s="203" t="s">
        <v>292</v>
      </c>
      <c r="J430" s="203"/>
      <c r="K430" s="5" t="s">
        <v>53</v>
      </c>
      <c r="L430" s="23" t="s">
        <v>712</v>
      </c>
      <c r="M430" s="30"/>
      <c r="N430" s="69"/>
      <c r="O430" s="69"/>
      <c r="P430" s="69"/>
    </row>
    <row r="431" spans="9:16" hidden="1" x14ac:dyDescent="0.2">
      <c r="I431" s="203" t="s">
        <v>294</v>
      </c>
      <c r="J431" s="203"/>
      <c r="K431" s="5" t="s">
        <v>55</v>
      </c>
      <c r="L431" s="23" t="s">
        <v>712</v>
      </c>
      <c r="M431" s="30"/>
      <c r="N431" s="69"/>
      <c r="O431" s="69"/>
      <c r="P431" s="69"/>
    </row>
    <row r="432" spans="9:16" ht="25.5" hidden="1" x14ac:dyDescent="0.2">
      <c r="I432" s="203" t="s">
        <v>296</v>
      </c>
      <c r="J432" s="203"/>
      <c r="K432" s="5" t="s">
        <v>713</v>
      </c>
      <c r="L432" s="23" t="s">
        <v>714</v>
      </c>
      <c r="M432" s="30"/>
      <c r="N432" s="69">
        <f>SUM(N433:N442)</f>
        <v>0</v>
      </c>
      <c r="O432" s="69">
        <f>SUM(O433:O442)</f>
        <v>0</v>
      </c>
      <c r="P432" s="69">
        <f>SUM(P433:P442)</f>
        <v>0</v>
      </c>
    </row>
    <row r="433" spans="9:16" hidden="1" x14ac:dyDescent="0.2">
      <c r="I433" s="203" t="s">
        <v>298</v>
      </c>
      <c r="J433" s="203"/>
      <c r="K433" s="5" t="s">
        <v>37</v>
      </c>
      <c r="L433" s="23" t="s">
        <v>714</v>
      </c>
      <c r="M433" s="30"/>
      <c r="N433" s="69"/>
      <c r="O433" s="69"/>
      <c r="P433" s="69"/>
    </row>
    <row r="434" spans="9:16" hidden="1" x14ac:dyDescent="0.2">
      <c r="I434" s="203" t="s">
        <v>300</v>
      </c>
      <c r="J434" s="203"/>
      <c r="K434" s="5" t="s">
        <v>39</v>
      </c>
      <c r="L434" s="23" t="s">
        <v>714</v>
      </c>
      <c r="M434" s="30"/>
      <c r="N434" s="69"/>
      <c r="O434" s="69"/>
      <c r="P434" s="69"/>
    </row>
    <row r="435" spans="9:16" ht="25.5" hidden="1" x14ac:dyDescent="0.2">
      <c r="I435" s="203" t="s">
        <v>302</v>
      </c>
      <c r="J435" s="203"/>
      <c r="K435" s="5" t="s">
        <v>41</v>
      </c>
      <c r="L435" s="23" t="s">
        <v>714</v>
      </c>
      <c r="M435" s="30"/>
      <c r="N435" s="69"/>
      <c r="O435" s="69"/>
      <c r="P435" s="69"/>
    </row>
    <row r="436" spans="9:16" hidden="1" x14ac:dyDescent="0.2">
      <c r="I436" s="203" t="s">
        <v>304</v>
      </c>
      <c r="J436" s="203"/>
      <c r="K436" s="5" t="s">
        <v>43</v>
      </c>
      <c r="L436" s="23" t="s">
        <v>714</v>
      </c>
      <c r="M436" s="30"/>
      <c r="N436" s="69"/>
      <c r="O436" s="69"/>
      <c r="P436" s="69"/>
    </row>
    <row r="437" spans="9:16" hidden="1" x14ac:dyDescent="0.2">
      <c r="I437" s="203" t="s">
        <v>306</v>
      </c>
      <c r="J437" s="203"/>
      <c r="K437" s="5" t="s">
        <v>45</v>
      </c>
      <c r="L437" s="23" t="s">
        <v>714</v>
      </c>
      <c r="M437" s="30"/>
      <c r="N437" s="69"/>
      <c r="O437" s="69"/>
      <c r="P437" s="69"/>
    </row>
    <row r="438" spans="9:16" hidden="1" x14ac:dyDescent="0.2">
      <c r="I438" s="203" t="s">
        <v>308</v>
      </c>
      <c r="J438" s="203"/>
      <c r="K438" s="5" t="s">
        <v>47</v>
      </c>
      <c r="L438" s="23" t="s">
        <v>714</v>
      </c>
      <c r="M438" s="30"/>
      <c r="N438" s="69"/>
      <c r="O438" s="69"/>
      <c r="P438" s="69"/>
    </row>
    <row r="439" spans="9:16" hidden="1" x14ac:dyDescent="0.2">
      <c r="I439" s="203" t="s">
        <v>310</v>
      </c>
      <c r="J439" s="203"/>
      <c r="K439" s="5" t="s">
        <v>49</v>
      </c>
      <c r="L439" s="23" t="s">
        <v>714</v>
      </c>
      <c r="M439" s="30"/>
      <c r="N439" s="69"/>
      <c r="O439" s="69"/>
      <c r="P439" s="69"/>
    </row>
    <row r="440" spans="9:16" hidden="1" x14ac:dyDescent="0.2">
      <c r="I440" s="203" t="s">
        <v>313</v>
      </c>
      <c r="J440" s="203"/>
      <c r="K440" s="5" t="s">
        <v>51</v>
      </c>
      <c r="L440" s="23" t="s">
        <v>714</v>
      </c>
      <c r="M440" s="30"/>
      <c r="N440" s="69"/>
      <c r="O440" s="69"/>
      <c r="P440" s="69"/>
    </row>
    <row r="441" spans="9:16" hidden="1" x14ac:dyDescent="0.2">
      <c r="I441" s="203" t="s">
        <v>315</v>
      </c>
      <c r="J441" s="203"/>
      <c r="K441" s="5" t="s">
        <v>53</v>
      </c>
      <c r="L441" s="23" t="s">
        <v>714</v>
      </c>
      <c r="M441" s="30"/>
      <c r="N441" s="69"/>
      <c r="O441" s="69"/>
      <c r="P441" s="69"/>
    </row>
    <row r="442" spans="9:16" hidden="1" x14ac:dyDescent="0.2">
      <c r="I442" s="203" t="s">
        <v>317</v>
      </c>
      <c r="J442" s="203"/>
      <c r="K442" s="5" t="s">
        <v>55</v>
      </c>
      <c r="L442" s="23" t="s">
        <v>714</v>
      </c>
      <c r="M442" s="30"/>
      <c r="N442" s="69"/>
      <c r="O442" s="69"/>
      <c r="P442" s="69"/>
    </row>
    <row r="443" spans="9:16" ht="25.5" hidden="1" x14ac:dyDescent="0.2">
      <c r="I443" s="203" t="s">
        <v>319</v>
      </c>
      <c r="J443" s="203"/>
      <c r="K443" s="5" t="s">
        <v>715</v>
      </c>
      <c r="L443" s="23" t="s">
        <v>716</v>
      </c>
      <c r="M443" s="30"/>
      <c r="N443" s="69">
        <f>SUM(N444:N453)</f>
        <v>0</v>
      </c>
      <c r="O443" s="69">
        <f>SUM(O444:O453)</f>
        <v>0</v>
      </c>
      <c r="P443" s="69">
        <f>SUM(P444:P453)</f>
        <v>0</v>
      </c>
    </row>
    <row r="444" spans="9:16" hidden="1" x14ac:dyDescent="0.2">
      <c r="I444" s="203" t="s">
        <v>321</v>
      </c>
      <c r="J444" s="203"/>
      <c r="K444" s="5" t="s">
        <v>37</v>
      </c>
      <c r="L444" s="23" t="s">
        <v>716</v>
      </c>
      <c r="M444" s="30"/>
      <c r="N444" s="69"/>
      <c r="O444" s="69"/>
      <c r="P444" s="69"/>
    </row>
    <row r="445" spans="9:16" hidden="1" x14ac:dyDescent="0.2">
      <c r="I445" s="203" t="s">
        <v>323</v>
      </c>
      <c r="J445" s="203"/>
      <c r="K445" s="5" t="s">
        <v>39</v>
      </c>
      <c r="L445" s="23" t="s">
        <v>716</v>
      </c>
      <c r="M445" s="30"/>
      <c r="N445" s="69"/>
      <c r="O445" s="69"/>
      <c r="P445" s="69"/>
    </row>
    <row r="446" spans="9:16" ht="25.5" hidden="1" x14ac:dyDescent="0.2">
      <c r="I446" s="203" t="s">
        <v>325</v>
      </c>
      <c r="J446" s="203"/>
      <c r="K446" s="5" t="s">
        <v>41</v>
      </c>
      <c r="L446" s="23" t="s">
        <v>716</v>
      </c>
      <c r="M446" s="30"/>
      <c r="N446" s="69"/>
      <c r="O446" s="69"/>
      <c r="P446" s="69"/>
    </row>
    <row r="447" spans="9:16" hidden="1" x14ac:dyDescent="0.2">
      <c r="I447" s="203" t="s">
        <v>327</v>
      </c>
      <c r="J447" s="203"/>
      <c r="K447" s="5" t="s">
        <v>43</v>
      </c>
      <c r="L447" s="23" t="s">
        <v>716</v>
      </c>
      <c r="M447" s="30"/>
      <c r="N447" s="69"/>
      <c r="O447" s="69"/>
      <c r="P447" s="69"/>
    </row>
    <row r="448" spans="9:16" hidden="1" x14ac:dyDescent="0.2">
      <c r="I448" s="203" t="s">
        <v>329</v>
      </c>
      <c r="J448" s="203"/>
      <c r="K448" s="5" t="s">
        <v>45</v>
      </c>
      <c r="L448" s="23" t="s">
        <v>716</v>
      </c>
      <c r="M448" s="30"/>
      <c r="N448" s="69"/>
      <c r="O448" s="69"/>
      <c r="P448" s="69"/>
    </row>
    <row r="449" spans="9:16" hidden="1" x14ac:dyDescent="0.2">
      <c r="I449" s="203" t="s">
        <v>331</v>
      </c>
      <c r="J449" s="203"/>
      <c r="K449" s="5" t="s">
        <v>47</v>
      </c>
      <c r="L449" s="23" t="s">
        <v>716</v>
      </c>
      <c r="M449" s="30"/>
      <c r="N449" s="69"/>
      <c r="O449" s="69"/>
      <c r="P449" s="69"/>
    </row>
    <row r="450" spans="9:16" hidden="1" x14ac:dyDescent="0.2">
      <c r="I450" s="203" t="s">
        <v>333</v>
      </c>
      <c r="J450" s="203"/>
      <c r="K450" s="5" t="s">
        <v>49</v>
      </c>
      <c r="L450" s="23" t="s">
        <v>716</v>
      </c>
      <c r="M450" s="30"/>
      <c r="N450" s="69"/>
      <c r="O450" s="69"/>
      <c r="P450" s="69"/>
    </row>
    <row r="451" spans="9:16" hidden="1" x14ac:dyDescent="0.2">
      <c r="I451" s="203" t="s">
        <v>335</v>
      </c>
      <c r="J451" s="203"/>
      <c r="K451" s="5" t="s">
        <v>51</v>
      </c>
      <c r="L451" s="23" t="s">
        <v>716</v>
      </c>
      <c r="M451" s="30"/>
      <c r="N451" s="69"/>
      <c r="O451" s="69"/>
      <c r="P451" s="69"/>
    </row>
    <row r="452" spans="9:16" hidden="1" x14ac:dyDescent="0.2">
      <c r="I452" s="203" t="s">
        <v>337</v>
      </c>
      <c r="J452" s="203"/>
      <c r="K452" s="5" t="s">
        <v>53</v>
      </c>
      <c r="L452" s="23" t="s">
        <v>716</v>
      </c>
      <c r="M452" s="30"/>
      <c r="N452" s="69"/>
      <c r="O452" s="69"/>
      <c r="P452" s="69"/>
    </row>
    <row r="453" spans="9:16" hidden="1" x14ac:dyDescent="0.2">
      <c r="I453" s="203" t="s">
        <v>339</v>
      </c>
      <c r="J453" s="203"/>
      <c r="K453" s="5" t="s">
        <v>55</v>
      </c>
      <c r="L453" s="23" t="s">
        <v>716</v>
      </c>
      <c r="M453" s="30"/>
      <c r="N453" s="69"/>
      <c r="O453" s="69"/>
      <c r="P453" s="69"/>
    </row>
    <row r="454" spans="9:16" ht="25.5" hidden="1" x14ac:dyDescent="0.2">
      <c r="I454" s="203" t="s">
        <v>342</v>
      </c>
      <c r="J454" s="203"/>
      <c r="K454" s="5" t="s">
        <v>717</v>
      </c>
      <c r="L454" s="23" t="s">
        <v>718</v>
      </c>
      <c r="M454" s="30"/>
      <c r="N454" s="69"/>
      <c r="O454" s="69"/>
      <c r="P454" s="69"/>
    </row>
    <row r="455" spans="9:16" ht="25.5" hidden="1" x14ac:dyDescent="0.2">
      <c r="I455" s="203" t="s">
        <v>345</v>
      </c>
      <c r="J455" s="203"/>
      <c r="K455" s="5" t="s">
        <v>719</v>
      </c>
      <c r="L455" s="23" t="s">
        <v>718</v>
      </c>
      <c r="M455" s="30"/>
      <c r="N455" s="69"/>
      <c r="O455" s="69"/>
      <c r="P455" s="69"/>
    </row>
    <row r="456" spans="9:16" ht="25.5" hidden="1" x14ac:dyDescent="0.2">
      <c r="I456" s="203" t="s">
        <v>347</v>
      </c>
      <c r="J456" s="203"/>
      <c r="K456" s="5" t="s">
        <v>720</v>
      </c>
      <c r="L456" s="23" t="s">
        <v>721</v>
      </c>
      <c r="M456" s="30"/>
      <c r="N456" s="69">
        <f>SUM(N457:N466)</f>
        <v>0</v>
      </c>
      <c r="O456" s="69">
        <f>SUM(O457:O466)</f>
        <v>0</v>
      </c>
      <c r="P456" s="69">
        <f>SUM(P457:P466)</f>
        <v>0</v>
      </c>
    </row>
    <row r="457" spans="9:16" hidden="1" x14ac:dyDescent="0.2">
      <c r="I457" s="203" t="s">
        <v>349</v>
      </c>
      <c r="J457" s="203"/>
      <c r="K457" s="5" t="s">
        <v>442</v>
      </c>
      <c r="L457" s="3" t="s">
        <v>721</v>
      </c>
      <c r="M457" s="30"/>
      <c r="N457" s="69"/>
      <c r="O457" s="69"/>
      <c r="P457" s="69"/>
    </row>
    <row r="458" spans="9:16" hidden="1" x14ac:dyDescent="0.2">
      <c r="I458" s="203" t="s">
        <v>351</v>
      </c>
      <c r="J458" s="203"/>
      <c r="K458" s="5" t="s">
        <v>444</v>
      </c>
      <c r="L458" s="3" t="s">
        <v>721</v>
      </c>
      <c r="M458" s="30"/>
      <c r="N458" s="69"/>
      <c r="O458" s="69"/>
      <c r="P458" s="69"/>
    </row>
    <row r="459" spans="9:16" hidden="1" x14ac:dyDescent="0.2">
      <c r="I459" s="203" t="s">
        <v>354</v>
      </c>
      <c r="J459" s="203"/>
      <c r="K459" s="5" t="s">
        <v>446</v>
      </c>
      <c r="L459" s="3" t="s">
        <v>721</v>
      </c>
      <c r="M459" s="30"/>
      <c r="N459" s="69"/>
      <c r="O459" s="69"/>
      <c r="P459" s="69"/>
    </row>
    <row r="460" spans="9:16" hidden="1" x14ac:dyDescent="0.2">
      <c r="I460" s="203" t="s">
        <v>356</v>
      </c>
      <c r="J460" s="203"/>
      <c r="K460" s="3" t="s">
        <v>448</v>
      </c>
      <c r="L460" s="3" t="s">
        <v>721</v>
      </c>
      <c r="M460" s="24"/>
      <c r="N460" s="66"/>
      <c r="O460" s="66"/>
      <c r="P460" s="66"/>
    </row>
    <row r="461" spans="9:16" hidden="1" x14ac:dyDescent="0.2">
      <c r="I461" s="203" t="s">
        <v>359</v>
      </c>
      <c r="J461" s="203"/>
      <c r="K461" s="3" t="s">
        <v>450</v>
      </c>
      <c r="L461" s="3" t="s">
        <v>721</v>
      </c>
      <c r="M461" s="24"/>
      <c r="N461" s="66"/>
      <c r="O461" s="66"/>
      <c r="P461" s="66"/>
    </row>
    <row r="462" spans="9:16" ht="25.5" hidden="1" x14ac:dyDescent="0.2">
      <c r="I462" s="203" t="s">
        <v>361</v>
      </c>
      <c r="J462" s="203"/>
      <c r="K462" s="3" t="s">
        <v>452</v>
      </c>
      <c r="L462" s="3" t="s">
        <v>721</v>
      </c>
      <c r="M462" s="24"/>
      <c r="N462" s="66"/>
      <c r="O462" s="66"/>
      <c r="P462" s="66"/>
    </row>
    <row r="463" spans="9:16" hidden="1" x14ac:dyDescent="0.2">
      <c r="I463" s="203" t="s">
        <v>363</v>
      </c>
      <c r="J463" s="203"/>
      <c r="K463" s="5" t="s">
        <v>454</v>
      </c>
      <c r="L463" s="3" t="s">
        <v>721</v>
      </c>
      <c r="M463" s="30"/>
      <c r="N463" s="69"/>
      <c r="O463" s="69"/>
      <c r="P463" s="69"/>
    </row>
    <row r="464" spans="9:16" hidden="1" x14ac:dyDescent="0.2">
      <c r="I464" s="203" t="s">
        <v>365</v>
      </c>
      <c r="J464" s="203"/>
      <c r="K464" s="5" t="s">
        <v>456</v>
      </c>
      <c r="L464" s="3" t="s">
        <v>721</v>
      </c>
      <c r="M464" s="30"/>
      <c r="N464" s="69"/>
      <c r="O464" s="69"/>
      <c r="P464" s="69"/>
    </row>
    <row r="465" spans="9:16" hidden="1" x14ac:dyDescent="0.2">
      <c r="I465" s="203" t="s">
        <v>367</v>
      </c>
      <c r="J465" s="203"/>
      <c r="K465" s="5" t="s">
        <v>458</v>
      </c>
      <c r="L465" s="3" t="s">
        <v>721</v>
      </c>
      <c r="M465" s="30"/>
      <c r="N465" s="69"/>
      <c r="O465" s="69"/>
      <c r="P465" s="69"/>
    </row>
    <row r="466" spans="9:16" hidden="1" x14ac:dyDescent="0.2">
      <c r="I466" s="203" t="s">
        <v>369</v>
      </c>
      <c r="J466" s="203"/>
      <c r="K466" s="5" t="s">
        <v>460</v>
      </c>
      <c r="L466" s="3" t="s">
        <v>721</v>
      </c>
      <c r="M466" s="30"/>
      <c r="N466" s="69"/>
      <c r="O466" s="69"/>
      <c r="P466" s="69"/>
    </row>
    <row r="467" spans="9:16" hidden="1" x14ac:dyDescent="0.2">
      <c r="I467" s="203" t="s">
        <v>371</v>
      </c>
      <c r="J467" s="203"/>
      <c r="K467" s="5" t="s">
        <v>722</v>
      </c>
      <c r="L467" s="23" t="s">
        <v>723</v>
      </c>
      <c r="M467" s="30"/>
      <c r="N467" s="69"/>
      <c r="O467" s="69"/>
      <c r="P467" s="69"/>
    </row>
    <row r="468" spans="9:16" hidden="1" x14ac:dyDescent="0.2">
      <c r="I468" s="203" t="s">
        <v>374</v>
      </c>
      <c r="J468" s="203"/>
      <c r="K468" s="5" t="s">
        <v>724</v>
      </c>
      <c r="L468" s="23" t="s">
        <v>725</v>
      </c>
      <c r="M468" s="30"/>
      <c r="N468" s="69"/>
      <c r="O468" s="69"/>
      <c r="P468" s="69"/>
    </row>
    <row r="469" spans="9:16" ht="25.5" hidden="1" x14ac:dyDescent="0.2">
      <c r="I469" s="203" t="s">
        <v>377</v>
      </c>
      <c r="J469" s="203"/>
      <c r="K469" s="5" t="s">
        <v>726</v>
      </c>
      <c r="L469" s="23" t="s">
        <v>727</v>
      </c>
      <c r="M469" s="30"/>
      <c r="N469" s="69">
        <f>SUM(N470:N479)</f>
        <v>0</v>
      </c>
      <c r="O469" s="69">
        <f>SUM(O470:O479)</f>
        <v>0</v>
      </c>
      <c r="P469" s="69">
        <f>SUM(P470:P479)</f>
        <v>0</v>
      </c>
    </row>
    <row r="470" spans="9:16" hidden="1" x14ac:dyDescent="0.2">
      <c r="I470" s="203" t="s">
        <v>380</v>
      </c>
      <c r="J470" s="203"/>
      <c r="K470" s="5" t="s">
        <v>442</v>
      </c>
      <c r="L470" s="3" t="s">
        <v>727</v>
      </c>
      <c r="M470" s="30"/>
      <c r="N470" s="69"/>
      <c r="O470" s="69"/>
      <c r="P470" s="69"/>
    </row>
    <row r="471" spans="9:16" hidden="1" x14ac:dyDescent="0.2">
      <c r="I471" s="203" t="s">
        <v>383</v>
      </c>
      <c r="J471" s="203"/>
      <c r="K471" s="5" t="s">
        <v>444</v>
      </c>
      <c r="L471" s="3" t="s">
        <v>727</v>
      </c>
      <c r="M471" s="30"/>
      <c r="N471" s="69"/>
      <c r="O471" s="69"/>
      <c r="P471" s="69"/>
    </row>
    <row r="472" spans="9:16" hidden="1" x14ac:dyDescent="0.2">
      <c r="I472" s="203" t="s">
        <v>384</v>
      </c>
      <c r="J472" s="203"/>
      <c r="K472" s="5" t="s">
        <v>446</v>
      </c>
      <c r="L472" s="3" t="s">
        <v>727</v>
      </c>
      <c r="M472" s="30"/>
      <c r="N472" s="69"/>
      <c r="O472" s="69"/>
      <c r="P472" s="69"/>
    </row>
    <row r="473" spans="9:16" hidden="1" x14ac:dyDescent="0.2">
      <c r="I473" s="203" t="s">
        <v>386</v>
      </c>
      <c r="J473" s="203"/>
      <c r="K473" s="3" t="s">
        <v>448</v>
      </c>
      <c r="L473" s="3" t="s">
        <v>727</v>
      </c>
      <c r="M473" s="24"/>
      <c r="N473" s="66"/>
      <c r="O473" s="66"/>
      <c r="P473" s="66"/>
    </row>
    <row r="474" spans="9:16" hidden="1" x14ac:dyDescent="0.2">
      <c r="I474" s="203" t="s">
        <v>388</v>
      </c>
      <c r="J474" s="203"/>
      <c r="K474" s="3" t="s">
        <v>450</v>
      </c>
      <c r="L474" s="3" t="s">
        <v>727</v>
      </c>
      <c r="M474" s="24"/>
      <c r="N474" s="66"/>
      <c r="O474" s="66"/>
      <c r="P474" s="66"/>
    </row>
    <row r="475" spans="9:16" ht="25.5" hidden="1" x14ac:dyDescent="0.2">
      <c r="I475" s="203" t="s">
        <v>391</v>
      </c>
      <c r="J475" s="203"/>
      <c r="K475" s="3" t="s">
        <v>452</v>
      </c>
      <c r="L475" s="3" t="s">
        <v>727</v>
      </c>
      <c r="M475" s="24"/>
      <c r="N475" s="66"/>
      <c r="O475" s="66"/>
      <c r="P475" s="66"/>
    </row>
    <row r="476" spans="9:16" hidden="1" x14ac:dyDescent="0.2">
      <c r="I476" s="203" t="s">
        <v>393</v>
      </c>
      <c r="J476" s="203"/>
      <c r="K476" s="5" t="s">
        <v>454</v>
      </c>
      <c r="L476" s="3" t="s">
        <v>727</v>
      </c>
      <c r="M476" s="30"/>
      <c r="N476" s="69"/>
      <c r="O476" s="69"/>
      <c r="P476" s="69"/>
    </row>
    <row r="477" spans="9:16" hidden="1" x14ac:dyDescent="0.2">
      <c r="I477" s="203" t="s">
        <v>395</v>
      </c>
      <c r="J477" s="203"/>
      <c r="K477" s="5" t="s">
        <v>456</v>
      </c>
      <c r="L477" s="3" t="s">
        <v>727</v>
      </c>
      <c r="M477" s="30"/>
      <c r="N477" s="69"/>
      <c r="O477" s="69"/>
      <c r="P477" s="69"/>
    </row>
    <row r="478" spans="9:16" hidden="1" x14ac:dyDescent="0.2">
      <c r="I478" s="203" t="s">
        <v>397</v>
      </c>
      <c r="J478" s="203"/>
      <c r="K478" s="5" t="s">
        <v>458</v>
      </c>
      <c r="L478" s="3" t="s">
        <v>727</v>
      </c>
      <c r="M478" s="30"/>
      <c r="N478" s="69"/>
      <c r="O478" s="69"/>
      <c r="P478" s="69"/>
    </row>
    <row r="479" spans="9:16" hidden="1" x14ac:dyDescent="0.2">
      <c r="I479" s="203" t="s">
        <v>399</v>
      </c>
      <c r="J479" s="203"/>
      <c r="K479" s="5" t="s">
        <v>460</v>
      </c>
      <c r="L479" s="3" t="s">
        <v>727</v>
      </c>
      <c r="M479" s="30"/>
      <c r="N479" s="69"/>
      <c r="O479" s="69"/>
      <c r="P479" s="69"/>
    </row>
    <row r="480" spans="9:16" hidden="1" x14ac:dyDescent="0.2">
      <c r="I480" s="203" t="s">
        <v>402</v>
      </c>
      <c r="J480" s="203"/>
      <c r="K480" s="5" t="s">
        <v>728</v>
      </c>
      <c r="L480" s="23" t="s">
        <v>729</v>
      </c>
      <c r="M480" s="30"/>
      <c r="N480" s="69"/>
      <c r="O480" s="69"/>
      <c r="P480" s="69"/>
    </row>
    <row r="481" spans="9:16" ht="25.5" hidden="1" x14ac:dyDescent="0.2">
      <c r="I481" s="206" t="s">
        <v>404</v>
      </c>
      <c r="J481" s="206"/>
      <c r="K481" s="7" t="s">
        <v>730</v>
      </c>
      <c r="L481" s="20" t="s">
        <v>731</v>
      </c>
      <c r="M481" s="34"/>
      <c r="N481" s="72">
        <f>N417+N419+N420+N421+N432+N443+N454+N456+N467+N468+N469+N480</f>
        <v>0</v>
      </c>
      <c r="O481" s="72">
        <f>O417+O419+O420+O421+O432+O443+O454+O456+O467+O468+O469+O480</f>
        <v>0</v>
      </c>
      <c r="P481" s="72">
        <f>P417+P419+P420+P421+P432+P443+P454+P456+P467+P468+P469+P480</f>
        <v>0</v>
      </c>
    </row>
    <row r="482" spans="9:16" hidden="1" x14ac:dyDescent="0.2">
      <c r="I482" s="203" t="s">
        <v>406</v>
      </c>
      <c r="J482" s="203"/>
      <c r="K482" s="5" t="s">
        <v>732</v>
      </c>
      <c r="L482" s="23" t="s">
        <v>733</v>
      </c>
      <c r="M482" s="30"/>
      <c r="N482" s="69"/>
      <c r="O482" s="69"/>
      <c r="P482" s="69"/>
    </row>
    <row r="483" spans="9:16" hidden="1" x14ac:dyDescent="0.2">
      <c r="I483" s="203" t="s">
        <v>408</v>
      </c>
      <c r="J483" s="203"/>
      <c r="K483" s="5" t="s">
        <v>734</v>
      </c>
      <c r="L483" s="23" t="s">
        <v>735</v>
      </c>
      <c r="M483" s="30"/>
      <c r="N483" s="69"/>
      <c r="O483" s="69"/>
      <c r="P483" s="69"/>
    </row>
    <row r="484" spans="9:16" hidden="1" x14ac:dyDescent="0.2">
      <c r="I484" s="203" t="s">
        <v>411</v>
      </c>
      <c r="J484" s="203"/>
      <c r="K484" s="5" t="s">
        <v>736</v>
      </c>
      <c r="L484" s="23" t="s">
        <v>735</v>
      </c>
      <c r="M484" s="30"/>
      <c r="N484" s="69"/>
      <c r="O484" s="69"/>
      <c r="P484" s="69"/>
    </row>
    <row r="485" spans="9:16" hidden="1" x14ac:dyDescent="0.2">
      <c r="I485" s="203" t="s">
        <v>414</v>
      </c>
      <c r="J485" s="203"/>
      <c r="K485" s="3" t="s">
        <v>737</v>
      </c>
      <c r="L485" s="23" t="s">
        <v>738</v>
      </c>
      <c r="M485" s="24"/>
      <c r="N485" s="66"/>
      <c r="O485" s="66"/>
      <c r="P485" s="66"/>
    </row>
    <row r="486" spans="9:16" hidden="1" x14ac:dyDescent="0.2">
      <c r="I486" s="203" t="s">
        <v>416</v>
      </c>
      <c r="J486" s="203"/>
      <c r="K486" s="5" t="s">
        <v>739</v>
      </c>
      <c r="L486" s="23" t="s">
        <v>740</v>
      </c>
      <c r="M486" s="30"/>
      <c r="N486" s="69"/>
      <c r="O486" s="69"/>
      <c r="P486" s="69"/>
    </row>
    <row r="487" spans="9:16" hidden="1" x14ac:dyDescent="0.2">
      <c r="I487" s="203" t="s">
        <v>419</v>
      </c>
      <c r="J487" s="203"/>
      <c r="K487" s="5" t="s">
        <v>741</v>
      </c>
      <c r="L487" s="23" t="s">
        <v>742</v>
      </c>
      <c r="M487" s="30"/>
      <c r="N487" s="69"/>
      <c r="O487" s="69"/>
      <c r="P487" s="69"/>
    </row>
    <row r="488" spans="9:16" hidden="1" x14ac:dyDescent="0.2">
      <c r="I488" s="203" t="s">
        <v>421</v>
      </c>
      <c r="J488" s="203"/>
      <c r="K488" s="3" t="s">
        <v>743</v>
      </c>
      <c r="L488" s="23" t="s">
        <v>744</v>
      </c>
      <c r="M488" s="24"/>
      <c r="N488" s="66"/>
      <c r="O488" s="66"/>
      <c r="P488" s="66"/>
    </row>
    <row r="489" spans="9:16" hidden="1" x14ac:dyDescent="0.2">
      <c r="I489" s="203" t="s">
        <v>424</v>
      </c>
      <c r="J489" s="203"/>
      <c r="K489" s="3" t="s">
        <v>745</v>
      </c>
      <c r="L489" s="23" t="s">
        <v>746</v>
      </c>
      <c r="M489" s="24"/>
      <c r="N489" s="66"/>
      <c r="O489" s="66"/>
      <c r="P489" s="66"/>
    </row>
    <row r="490" spans="9:16" hidden="1" x14ac:dyDescent="0.2">
      <c r="I490" s="206" t="s">
        <v>427</v>
      </c>
      <c r="J490" s="206"/>
      <c r="K490" s="7" t="s">
        <v>747</v>
      </c>
      <c r="L490" s="20" t="s">
        <v>748</v>
      </c>
      <c r="M490" s="34"/>
      <c r="N490" s="72">
        <f>N482+N483+N485+N486+N487+N488+N489</f>
        <v>0</v>
      </c>
      <c r="O490" s="72">
        <f>O482+O483+O485+O486+O487+O488+O489</f>
        <v>0</v>
      </c>
      <c r="P490" s="72">
        <f>P482+P483+P485+P486+P487+P488+P489</f>
        <v>0</v>
      </c>
    </row>
    <row r="491" spans="9:16" hidden="1" x14ac:dyDescent="0.2">
      <c r="I491" s="203" t="s">
        <v>429</v>
      </c>
      <c r="J491" s="203"/>
      <c r="K491" s="5" t="s">
        <v>749</v>
      </c>
      <c r="L491" s="23" t="s">
        <v>750</v>
      </c>
      <c r="M491" s="30"/>
      <c r="N491" s="69"/>
      <c r="O491" s="69"/>
      <c r="P491" s="69"/>
    </row>
    <row r="492" spans="9:16" hidden="1" x14ac:dyDescent="0.2">
      <c r="I492" s="203" t="s">
        <v>432</v>
      </c>
      <c r="J492" s="203"/>
      <c r="K492" s="5" t="s">
        <v>751</v>
      </c>
      <c r="L492" s="23" t="s">
        <v>752</v>
      </c>
      <c r="M492" s="30"/>
      <c r="N492" s="69"/>
      <c r="O492" s="69"/>
      <c r="P492" s="69"/>
    </row>
    <row r="493" spans="9:16" hidden="1" x14ac:dyDescent="0.2">
      <c r="I493" s="203" t="s">
        <v>435</v>
      </c>
      <c r="J493" s="203"/>
      <c r="K493" s="5" t="s">
        <v>753</v>
      </c>
      <c r="L493" s="23" t="s">
        <v>754</v>
      </c>
      <c r="M493" s="30"/>
      <c r="N493" s="69"/>
      <c r="O493" s="69"/>
      <c r="P493" s="69"/>
    </row>
    <row r="494" spans="9:16" hidden="1" x14ac:dyDescent="0.2">
      <c r="I494" s="203" t="s">
        <v>438</v>
      </c>
      <c r="J494" s="203"/>
      <c r="K494" s="5" t="s">
        <v>755</v>
      </c>
      <c r="L494" s="23" t="s">
        <v>756</v>
      </c>
      <c r="M494" s="30"/>
      <c r="N494" s="69"/>
      <c r="O494" s="69"/>
      <c r="P494" s="69"/>
    </row>
    <row r="495" spans="9:16" hidden="1" x14ac:dyDescent="0.2">
      <c r="I495" s="206" t="s">
        <v>441</v>
      </c>
      <c r="J495" s="206"/>
      <c r="K495" s="7" t="s">
        <v>757</v>
      </c>
      <c r="L495" s="20" t="s">
        <v>758</v>
      </c>
      <c r="M495" s="34"/>
      <c r="N495" s="72">
        <f>SUM(N491:N494)</f>
        <v>0</v>
      </c>
      <c r="O495" s="72">
        <f>SUM(O491:O494)</f>
        <v>0</v>
      </c>
      <c r="P495" s="72">
        <f>SUM(P491:P494)</f>
        <v>0</v>
      </c>
    </row>
    <row r="496" spans="9:16" ht="25.5" hidden="1" x14ac:dyDescent="0.2">
      <c r="I496" s="203" t="s">
        <v>443</v>
      </c>
      <c r="J496" s="203"/>
      <c r="K496" s="5" t="s">
        <v>759</v>
      </c>
      <c r="L496" s="23" t="s">
        <v>760</v>
      </c>
      <c r="M496" s="30"/>
      <c r="N496" s="69"/>
      <c r="O496" s="69"/>
      <c r="P496" s="69"/>
    </row>
    <row r="497" spans="9:16" ht="25.5" hidden="1" x14ac:dyDescent="0.2">
      <c r="I497" s="203" t="s">
        <v>445</v>
      </c>
      <c r="J497" s="203"/>
      <c r="K497" s="5" t="s">
        <v>761</v>
      </c>
      <c r="L497" s="23" t="s">
        <v>762</v>
      </c>
      <c r="M497" s="30"/>
      <c r="N497" s="69">
        <f>SUM(N498:N507)</f>
        <v>0</v>
      </c>
      <c r="O497" s="69">
        <f>SUM(O498:O507)</f>
        <v>0</v>
      </c>
      <c r="P497" s="69">
        <f>SUM(P498:P507)</f>
        <v>0</v>
      </c>
    </row>
    <row r="498" spans="9:16" hidden="1" x14ac:dyDescent="0.2">
      <c r="I498" s="203" t="s">
        <v>447</v>
      </c>
      <c r="J498" s="203"/>
      <c r="K498" s="5" t="s">
        <v>37</v>
      </c>
      <c r="L498" s="23" t="s">
        <v>762</v>
      </c>
      <c r="M498" s="30"/>
      <c r="N498" s="69"/>
      <c r="O498" s="69"/>
      <c r="P498" s="69"/>
    </row>
    <row r="499" spans="9:16" hidden="1" x14ac:dyDescent="0.2">
      <c r="I499" s="203" t="s">
        <v>449</v>
      </c>
      <c r="J499" s="203"/>
      <c r="K499" s="5" t="s">
        <v>39</v>
      </c>
      <c r="L499" s="23" t="s">
        <v>762</v>
      </c>
      <c r="M499" s="30"/>
      <c r="N499" s="69"/>
      <c r="O499" s="69"/>
      <c r="P499" s="69"/>
    </row>
    <row r="500" spans="9:16" ht="25.5" hidden="1" x14ac:dyDescent="0.2">
      <c r="I500" s="203" t="s">
        <v>451</v>
      </c>
      <c r="J500" s="203"/>
      <c r="K500" s="5" t="s">
        <v>41</v>
      </c>
      <c r="L500" s="23" t="s">
        <v>762</v>
      </c>
      <c r="M500" s="30"/>
      <c r="N500" s="69"/>
      <c r="O500" s="69"/>
      <c r="P500" s="69"/>
    </row>
    <row r="501" spans="9:16" hidden="1" x14ac:dyDescent="0.2">
      <c r="I501" s="203" t="s">
        <v>453</v>
      </c>
      <c r="J501" s="203"/>
      <c r="K501" s="5" t="s">
        <v>43</v>
      </c>
      <c r="L501" s="23" t="s">
        <v>762</v>
      </c>
      <c r="M501" s="30"/>
      <c r="N501" s="69"/>
      <c r="O501" s="69"/>
      <c r="P501" s="69"/>
    </row>
    <row r="502" spans="9:16" hidden="1" x14ac:dyDescent="0.2">
      <c r="I502" s="203" t="s">
        <v>455</v>
      </c>
      <c r="J502" s="203"/>
      <c r="K502" s="5" t="s">
        <v>45</v>
      </c>
      <c r="L502" s="23" t="s">
        <v>762</v>
      </c>
      <c r="M502" s="30"/>
      <c r="N502" s="69"/>
      <c r="O502" s="69"/>
      <c r="P502" s="69"/>
    </row>
    <row r="503" spans="9:16" hidden="1" x14ac:dyDescent="0.2">
      <c r="I503" s="203" t="s">
        <v>457</v>
      </c>
      <c r="J503" s="203"/>
      <c r="K503" s="5" t="s">
        <v>47</v>
      </c>
      <c r="L503" s="23" t="s">
        <v>762</v>
      </c>
      <c r="M503" s="30"/>
      <c r="N503" s="69"/>
      <c r="O503" s="69"/>
      <c r="P503" s="69"/>
    </row>
    <row r="504" spans="9:16" hidden="1" x14ac:dyDescent="0.2">
      <c r="I504" s="203" t="s">
        <v>459</v>
      </c>
      <c r="J504" s="203"/>
      <c r="K504" s="5" t="s">
        <v>49</v>
      </c>
      <c r="L504" s="23" t="s">
        <v>762</v>
      </c>
      <c r="M504" s="30"/>
      <c r="N504" s="69"/>
      <c r="O504" s="69"/>
      <c r="P504" s="69"/>
    </row>
    <row r="505" spans="9:16" hidden="1" x14ac:dyDescent="0.2">
      <c r="I505" s="203" t="s">
        <v>461</v>
      </c>
      <c r="J505" s="203"/>
      <c r="K505" s="5" t="s">
        <v>51</v>
      </c>
      <c r="L505" s="23" t="s">
        <v>762</v>
      </c>
      <c r="M505" s="30"/>
      <c r="N505" s="69"/>
      <c r="O505" s="69"/>
      <c r="P505" s="69"/>
    </row>
    <row r="506" spans="9:16" hidden="1" x14ac:dyDescent="0.2">
      <c r="I506" s="203" t="s">
        <v>464</v>
      </c>
      <c r="J506" s="203"/>
      <c r="K506" s="5" t="s">
        <v>53</v>
      </c>
      <c r="L506" s="23" t="s">
        <v>762</v>
      </c>
      <c r="M506" s="30"/>
      <c r="N506" s="69"/>
      <c r="O506" s="69"/>
      <c r="P506" s="69"/>
    </row>
    <row r="507" spans="9:16" hidden="1" x14ac:dyDescent="0.2">
      <c r="I507" s="203" t="s">
        <v>465</v>
      </c>
      <c r="J507" s="203"/>
      <c r="K507" s="5" t="s">
        <v>55</v>
      </c>
      <c r="L507" s="23" t="s">
        <v>762</v>
      </c>
      <c r="M507" s="30"/>
      <c r="N507" s="69"/>
      <c r="O507" s="69"/>
      <c r="P507" s="69"/>
    </row>
    <row r="508" spans="9:16" ht="25.5" hidden="1" x14ac:dyDescent="0.2">
      <c r="I508" s="203" t="s">
        <v>466</v>
      </c>
      <c r="J508" s="203"/>
      <c r="K508" s="5" t="s">
        <v>763</v>
      </c>
      <c r="L508" s="23" t="s">
        <v>764</v>
      </c>
      <c r="M508" s="30"/>
      <c r="N508" s="69">
        <f>SUM(N509:N518)</f>
        <v>0</v>
      </c>
      <c r="O508" s="69">
        <f>SUM(O509:O518)</f>
        <v>0</v>
      </c>
      <c r="P508" s="69">
        <f>SUM(P509:P518)</f>
        <v>0</v>
      </c>
    </row>
    <row r="509" spans="9:16" hidden="1" x14ac:dyDescent="0.2">
      <c r="I509" s="203" t="s">
        <v>467</v>
      </c>
      <c r="J509" s="203"/>
      <c r="K509" s="5" t="s">
        <v>37</v>
      </c>
      <c r="L509" s="23" t="s">
        <v>764</v>
      </c>
      <c r="M509" s="30"/>
      <c r="N509" s="69"/>
      <c r="O509" s="69"/>
      <c r="P509" s="69"/>
    </row>
    <row r="510" spans="9:16" hidden="1" x14ac:dyDescent="0.2">
      <c r="I510" s="203" t="s">
        <v>468</v>
      </c>
      <c r="J510" s="203"/>
      <c r="K510" s="5" t="s">
        <v>39</v>
      </c>
      <c r="L510" s="23" t="s">
        <v>764</v>
      </c>
      <c r="M510" s="30"/>
      <c r="N510" s="69"/>
      <c r="O510" s="69"/>
      <c r="P510" s="69"/>
    </row>
    <row r="511" spans="9:16" ht="25.5" hidden="1" x14ac:dyDescent="0.2">
      <c r="I511" s="203" t="s">
        <v>469</v>
      </c>
      <c r="J511" s="203"/>
      <c r="K511" s="5" t="s">
        <v>41</v>
      </c>
      <c r="L511" s="23" t="s">
        <v>764</v>
      </c>
      <c r="M511" s="30"/>
      <c r="N511" s="69"/>
      <c r="O511" s="69"/>
      <c r="P511" s="69"/>
    </row>
    <row r="512" spans="9:16" hidden="1" x14ac:dyDescent="0.2">
      <c r="I512" s="203" t="s">
        <v>470</v>
      </c>
      <c r="J512" s="203"/>
      <c r="K512" s="5" t="s">
        <v>43</v>
      </c>
      <c r="L512" s="23" t="s">
        <v>764</v>
      </c>
      <c r="M512" s="30"/>
      <c r="N512" s="69"/>
      <c r="O512" s="69"/>
      <c r="P512" s="69"/>
    </row>
    <row r="513" spans="9:16" hidden="1" x14ac:dyDescent="0.2">
      <c r="I513" s="203" t="s">
        <v>471</v>
      </c>
      <c r="J513" s="203"/>
      <c r="K513" s="5" t="s">
        <v>45</v>
      </c>
      <c r="L513" s="23" t="s">
        <v>764</v>
      </c>
      <c r="M513" s="30"/>
      <c r="N513" s="69"/>
      <c r="O513" s="69"/>
      <c r="P513" s="69"/>
    </row>
    <row r="514" spans="9:16" hidden="1" x14ac:dyDescent="0.2">
      <c r="I514" s="203" t="s">
        <v>472</v>
      </c>
      <c r="J514" s="203"/>
      <c r="K514" s="5" t="s">
        <v>47</v>
      </c>
      <c r="L514" s="23" t="s">
        <v>764</v>
      </c>
      <c r="M514" s="30"/>
      <c r="N514" s="69"/>
      <c r="O514" s="69"/>
      <c r="P514" s="69"/>
    </row>
    <row r="515" spans="9:16" hidden="1" x14ac:dyDescent="0.2">
      <c r="I515" s="203" t="s">
        <v>473</v>
      </c>
      <c r="J515" s="203"/>
      <c r="K515" s="5" t="s">
        <v>49</v>
      </c>
      <c r="L515" s="23" t="s">
        <v>764</v>
      </c>
      <c r="M515" s="30"/>
      <c r="N515" s="69"/>
      <c r="O515" s="69"/>
      <c r="P515" s="69"/>
    </row>
    <row r="516" spans="9:16" hidden="1" x14ac:dyDescent="0.2">
      <c r="I516" s="203" t="s">
        <v>474</v>
      </c>
      <c r="J516" s="203"/>
      <c r="K516" s="5" t="s">
        <v>51</v>
      </c>
      <c r="L516" s="23" t="s">
        <v>764</v>
      </c>
      <c r="M516" s="30"/>
      <c r="N516" s="69"/>
      <c r="O516" s="69"/>
      <c r="P516" s="69"/>
    </row>
    <row r="517" spans="9:16" hidden="1" x14ac:dyDescent="0.2">
      <c r="I517" s="203" t="s">
        <v>477</v>
      </c>
      <c r="J517" s="203"/>
      <c r="K517" s="5" t="s">
        <v>53</v>
      </c>
      <c r="L517" s="23" t="s">
        <v>764</v>
      </c>
      <c r="M517" s="30"/>
      <c r="N517" s="69"/>
      <c r="O517" s="69"/>
      <c r="P517" s="69"/>
    </row>
    <row r="518" spans="9:16" hidden="1" x14ac:dyDescent="0.2">
      <c r="I518" s="203" t="s">
        <v>480</v>
      </c>
      <c r="J518" s="203"/>
      <c r="K518" s="5" t="s">
        <v>55</v>
      </c>
      <c r="L518" s="23" t="s">
        <v>764</v>
      </c>
      <c r="M518" s="30"/>
      <c r="N518" s="69"/>
      <c r="O518" s="69"/>
      <c r="P518" s="69"/>
    </row>
    <row r="519" spans="9:16" ht="25.5" hidden="1" x14ac:dyDescent="0.2">
      <c r="I519" s="203" t="s">
        <v>483</v>
      </c>
      <c r="J519" s="203"/>
      <c r="K519" s="5" t="s">
        <v>765</v>
      </c>
      <c r="L519" s="23" t="s">
        <v>766</v>
      </c>
      <c r="M519" s="30"/>
      <c r="N519" s="69">
        <f>SUM(N520:N529)</f>
        <v>0</v>
      </c>
      <c r="O519" s="69">
        <f>SUM(O520:O529)</f>
        <v>0</v>
      </c>
      <c r="P519" s="69">
        <f>SUM(P520:P529)</f>
        <v>0</v>
      </c>
    </row>
    <row r="520" spans="9:16" hidden="1" x14ac:dyDescent="0.2">
      <c r="I520" s="203" t="s">
        <v>484</v>
      </c>
      <c r="J520" s="203"/>
      <c r="K520" s="5" t="s">
        <v>37</v>
      </c>
      <c r="L520" s="23" t="s">
        <v>766</v>
      </c>
      <c r="M520" s="30"/>
      <c r="N520" s="69"/>
      <c r="O520" s="69"/>
      <c r="P520" s="69"/>
    </row>
    <row r="521" spans="9:16" hidden="1" x14ac:dyDescent="0.2">
      <c r="I521" s="203" t="s">
        <v>485</v>
      </c>
      <c r="J521" s="203"/>
      <c r="K521" s="5" t="s">
        <v>39</v>
      </c>
      <c r="L521" s="23" t="s">
        <v>766</v>
      </c>
      <c r="M521" s="30"/>
      <c r="N521" s="69"/>
      <c r="O521" s="69"/>
      <c r="P521" s="69"/>
    </row>
    <row r="522" spans="9:16" ht="25.5" hidden="1" x14ac:dyDescent="0.2">
      <c r="I522" s="203" t="s">
        <v>486</v>
      </c>
      <c r="J522" s="203"/>
      <c r="K522" s="5" t="s">
        <v>41</v>
      </c>
      <c r="L522" s="23" t="s">
        <v>766</v>
      </c>
      <c r="M522" s="30"/>
      <c r="N522" s="69"/>
      <c r="O522" s="69"/>
      <c r="P522" s="69"/>
    </row>
    <row r="523" spans="9:16" hidden="1" x14ac:dyDescent="0.2">
      <c r="I523" s="203" t="s">
        <v>487</v>
      </c>
      <c r="J523" s="203"/>
      <c r="K523" s="5" t="s">
        <v>43</v>
      </c>
      <c r="L523" s="23" t="s">
        <v>766</v>
      </c>
      <c r="M523" s="30"/>
      <c r="N523" s="69"/>
      <c r="O523" s="69"/>
      <c r="P523" s="69"/>
    </row>
    <row r="524" spans="9:16" hidden="1" x14ac:dyDescent="0.2">
      <c r="I524" s="203" t="s">
        <v>488</v>
      </c>
      <c r="J524" s="203"/>
      <c r="K524" s="5" t="s">
        <v>45</v>
      </c>
      <c r="L524" s="23" t="s">
        <v>766</v>
      </c>
      <c r="M524" s="30"/>
      <c r="N524" s="69"/>
      <c r="O524" s="69"/>
      <c r="P524" s="69"/>
    </row>
    <row r="525" spans="9:16" hidden="1" x14ac:dyDescent="0.2">
      <c r="I525" s="203" t="s">
        <v>489</v>
      </c>
      <c r="J525" s="203"/>
      <c r="K525" s="5" t="s">
        <v>47</v>
      </c>
      <c r="L525" s="23" t="s">
        <v>766</v>
      </c>
      <c r="M525" s="30"/>
      <c r="N525" s="69"/>
      <c r="O525" s="69"/>
      <c r="P525" s="69"/>
    </row>
    <row r="526" spans="9:16" hidden="1" x14ac:dyDescent="0.2">
      <c r="I526" s="203" t="s">
        <v>490</v>
      </c>
      <c r="J526" s="203"/>
      <c r="K526" s="5" t="s">
        <v>49</v>
      </c>
      <c r="L526" s="23" t="s">
        <v>766</v>
      </c>
      <c r="M526" s="30"/>
      <c r="N526" s="69"/>
      <c r="O526" s="69"/>
      <c r="P526" s="69"/>
    </row>
    <row r="527" spans="9:16" hidden="1" x14ac:dyDescent="0.2">
      <c r="I527" s="203" t="s">
        <v>491</v>
      </c>
      <c r="J527" s="203"/>
      <c r="K527" s="5" t="s">
        <v>51</v>
      </c>
      <c r="L527" s="23" t="s">
        <v>766</v>
      </c>
      <c r="M527" s="30"/>
      <c r="N527" s="69"/>
      <c r="O527" s="69"/>
      <c r="P527" s="69"/>
    </row>
    <row r="528" spans="9:16" hidden="1" x14ac:dyDescent="0.2">
      <c r="I528" s="203" t="s">
        <v>492</v>
      </c>
      <c r="J528" s="203"/>
      <c r="K528" s="5" t="s">
        <v>53</v>
      </c>
      <c r="L528" s="23" t="s">
        <v>766</v>
      </c>
      <c r="M528" s="30"/>
      <c r="N528" s="69"/>
      <c r="O528" s="69"/>
      <c r="P528" s="69"/>
    </row>
    <row r="529" spans="9:16" hidden="1" x14ac:dyDescent="0.2">
      <c r="I529" s="203" t="s">
        <v>493</v>
      </c>
      <c r="J529" s="203"/>
      <c r="K529" s="5" t="s">
        <v>55</v>
      </c>
      <c r="L529" s="23" t="s">
        <v>766</v>
      </c>
      <c r="M529" s="30"/>
      <c r="N529" s="69"/>
      <c r="O529" s="69"/>
      <c r="P529" s="69"/>
    </row>
    <row r="530" spans="9:16" ht="25.5" hidden="1" x14ac:dyDescent="0.2">
      <c r="I530" s="203" t="s">
        <v>496</v>
      </c>
      <c r="J530" s="203"/>
      <c r="K530" s="5" t="s">
        <v>767</v>
      </c>
      <c r="L530" s="23" t="s">
        <v>768</v>
      </c>
      <c r="M530" s="30"/>
      <c r="N530" s="69"/>
      <c r="O530" s="69"/>
      <c r="P530" s="69"/>
    </row>
    <row r="531" spans="9:16" ht="25.5" hidden="1" x14ac:dyDescent="0.2">
      <c r="I531" s="203" t="s">
        <v>497</v>
      </c>
      <c r="J531" s="203"/>
      <c r="K531" s="5" t="s">
        <v>719</v>
      </c>
      <c r="L531" s="23" t="s">
        <v>768</v>
      </c>
      <c r="M531" s="30"/>
      <c r="N531" s="69"/>
      <c r="O531" s="69"/>
      <c r="P531" s="69"/>
    </row>
    <row r="532" spans="9:16" ht="25.5" hidden="1" x14ac:dyDescent="0.2">
      <c r="I532" s="203" t="s">
        <v>498</v>
      </c>
      <c r="J532" s="203"/>
      <c r="K532" s="5" t="s">
        <v>769</v>
      </c>
      <c r="L532" s="23" t="s">
        <v>770</v>
      </c>
      <c r="M532" s="30"/>
      <c r="N532" s="69">
        <f>SUM(N533:N542)</f>
        <v>0</v>
      </c>
      <c r="O532" s="69">
        <f>SUM(O533:O542)</f>
        <v>0</v>
      </c>
      <c r="P532" s="69">
        <f>SUM(P533:P542)</f>
        <v>0</v>
      </c>
    </row>
    <row r="533" spans="9:16" hidden="1" x14ac:dyDescent="0.2">
      <c r="I533" s="203" t="s">
        <v>499</v>
      </c>
      <c r="J533" s="203"/>
      <c r="K533" s="5" t="s">
        <v>442</v>
      </c>
      <c r="L533" s="3" t="s">
        <v>770</v>
      </c>
      <c r="M533" s="30"/>
      <c r="N533" s="69"/>
      <c r="O533" s="69"/>
      <c r="P533" s="69"/>
    </row>
    <row r="534" spans="9:16" hidden="1" x14ac:dyDescent="0.2">
      <c r="I534" s="203" t="s">
        <v>500</v>
      </c>
      <c r="J534" s="203"/>
      <c r="K534" s="5" t="s">
        <v>444</v>
      </c>
      <c r="L534" s="23" t="s">
        <v>770</v>
      </c>
      <c r="M534" s="30"/>
      <c r="N534" s="69"/>
      <c r="O534" s="69"/>
      <c r="P534" s="69"/>
    </row>
    <row r="535" spans="9:16" hidden="1" x14ac:dyDescent="0.2">
      <c r="I535" s="203" t="s">
        <v>501</v>
      </c>
      <c r="J535" s="203"/>
      <c r="K535" s="5" t="s">
        <v>446</v>
      </c>
      <c r="L535" s="3" t="s">
        <v>770</v>
      </c>
      <c r="M535" s="30"/>
      <c r="N535" s="69"/>
      <c r="O535" s="69"/>
      <c r="P535" s="69"/>
    </row>
    <row r="536" spans="9:16" hidden="1" x14ac:dyDescent="0.2">
      <c r="I536" s="203" t="s">
        <v>502</v>
      </c>
      <c r="J536" s="203"/>
      <c r="K536" s="3" t="s">
        <v>448</v>
      </c>
      <c r="L536" s="23" t="s">
        <v>770</v>
      </c>
      <c r="M536" s="24"/>
      <c r="N536" s="66"/>
      <c r="O536" s="66"/>
      <c r="P536" s="66"/>
    </row>
    <row r="537" spans="9:16" hidden="1" x14ac:dyDescent="0.2">
      <c r="I537" s="203" t="s">
        <v>503</v>
      </c>
      <c r="J537" s="203"/>
      <c r="K537" s="3" t="s">
        <v>450</v>
      </c>
      <c r="L537" s="3" t="s">
        <v>770</v>
      </c>
      <c r="M537" s="24"/>
      <c r="N537" s="66"/>
      <c r="O537" s="66"/>
      <c r="P537" s="66"/>
    </row>
    <row r="538" spans="9:16" ht="25.5" hidden="1" x14ac:dyDescent="0.2">
      <c r="I538" s="203" t="s">
        <v>504</v>
      </c>
      <c r="J538" s="203"/>
      <c r="K538" s="3" t="s">
        <v>452</v>
      </c>
      <c r="L538" s="23" t="s">
        <v>770</v>
      </c>
      <c r="M538" s="24"/>
      <c r="N538" s="66"/>
      <c r="O538" s="66"/>
      <c r="P538" s="66"/>
    </row>
    <row r="539" spans="9:16" hidden="1" x14ac:dyDescent="0.2">
      <c r="I539" s="203" t="s">
        <v>505</v>
      </c>
      <c r="J539" s="203"/>
      <c r="K539" s="5" t="s">
        <v>454</v>
      </c>
      <c r="L539" s="3" t="s">
        <v>770</v>
      </c>
      <c r="M539" s="30"/>
      <c r="N539" s="69"/>
      <c r="O539" s="69"/>
      <c r="P539" s="69"/>
    </row>
    <row r="540" spans="9:16" hidden="1" x14ac:dyDescent="0.2">
      <c r="I540" s="203" t="s">
        <v>506</v>
      </c>
      <c r="J540" s="203"/>
      <c r="K540" s="5" t="s">
        <v>456</v>
      </c>
      <c r="L540" s="23" t="s">
        <v>770</v>
      </c>
      <c r="M540" s="30"/>
      <c r="N540" s="69"/>
      <c r="O540" s="69"/>
      <c r="P540" s="69"/>
    </row>
    <row r="541" spans="9:16" hidden="1" x14ac:dyDescent="0.2">
      <c r="I541" s="203" t="s">
        <v>509</v>
      </c>
      <c r="J541" s="203"/>
      <c r="K541" s="5" t="s">
        <v>458</v>
      </c>
      <c r="L541" s="3" t="s">
        <v>770</v>
      </c>
      <c r="M541" s="30"/>
      <c r="N541" s="69"/>
      <c r="O541" s="69"/>
      <c r="P541" s="69"/>
    </row>
    <row r="542" spans="9:16" hidden="1" x14ac:dyDescent="0.2">
      <c r="I542" s="203" t="s">
        <v>771</v>
      </c>
      <c r="J542" s="203"/>
      <c r="K542" s="5" t="s">
        <v>460</v>
      </c>
      <c r="L542" s="23" t="s">
        <v>770</v>
      </c>
      <c r="M542" s="30"/>
      <c r="N542" s="69"/>
      <c r="O542" s="69"/>
      <c r="P542" s="69"/>
    </row>
    <row r="543" spans="9:16" hidden="1" x14ac:dyDescent="0.2">
      <c r="I543" s="203" t="s">
        <v>772</v>
      </c>
      <c r="J543" s="203"/>
      <c r="K543" s="5" t="s">
        <v>773</v>
      </c>
      <c r="L543" s="23" t="s">
        <v>774</v>
      </c>
      <c r="M543" s="30"/>
      <c r="N543" s="69"/>
      <c r="O543" s="69"/>
      <c r="P543" s="69"/>
    </row>
    <row r="544" spans="9:16" ht="25.5" hidden="1" x14ac:dyDescent="0.2">
      <c r="I544" s="203" t="s">
        <v>775</v>
      </c>
      <c r="J544" s="203"/>
      <c r="K544" s="5" t="s">
        <v>776</v>
      </c>
      <c r="L544" s="23" t="s">
        <v>777</v>
      </c>
      <c r="M544" s="30"/>
      <c r="N544" s="69">
        <f>SUM(N545:N554)</f>
        <v>0</v>
      </c>
      <c r="O544" s="69">
        <f>SUM(O545:O554)</f>
        <v>0</v>
      </c>
      <c r="P544" s="69">
        <f>SUM(P545:P554)</f>
        <v>0</v>
      </c>
    </row>
    <row r="545" spans="9:16" hidden="1" x14ac:dyDescent="0.2">
      <c r="I545" s="203" t="s">
        <v>778</v>
      </c>
      <c r="J545" s="203"/>
      <c r="K545" s="5" t="s">
        <v>442</v>
      </c>
      <c r="L545" s="3" t="s">
        <v>777</v>
      </c>
      <c r="M545" s="30"/>
      <c r="N545" s="69"/>
      <c r="O545" s="69"/>
      <c r="P545" s="69"/>
    </row>
    <row r="546" spans="9:16" hidden="1" x14ac:dyDescent="0.2">
      <c r="I546" s="203" t="s">
        <v>779</v>
      </c>
      <c r="J546" s="203"/>
      <c r="K546" s="5" t="s">
        <v>444</v>
      </c>
      <c r="L546" s="3" t="s">
        <v>777</v>
      </c>
      <c r="M546" s="30"/>
      <c r="N546" s="69"/>
      <c r="O546" s="69"/>
      <c r="P546" s="69"/>
    </row>
    <row r="547" spans="9:16" hidden="1" x14ac:dyDescent="0.2">
      <c r="I547" s="203" t="s">
        <v>780</v>
      </c>
      <c r="J547" s="203"/>
      <c r="K547" s="5" t="s">
        <v>446</v>
      </c>
      <c r="L547" s="3" t="s">
        <v>777</v>
      </c>
      <c r="M547" s="30"/>
      <c r="N547" s="69"/>
      <c r="O547" s="69"/>
      <c r="P547" s="69"/>
    </row>
    <row r="548" spans="9:16" hidden="1" x14ac:dyDescent="0.2">
      <c r="I548" s="203" t="s">
        <v>781</v>
      </c>
      <c r="J548" s="203"/>
      <c r="K548" s="3" t="s">
        <v>448</v>
      </c>
      <c r="L548" s="3" t="s">
        <v>777</v>
      </c>
      <c r="M548" s="24"/>
      <c r="N548" s="66"/>
      <c r="O548" s="66"/>
      <c r="P548" s="66"/>
    </row>
    <row r="549" spans="9:16" hidden="1" x14ac:dyDescent="0.2">
      <c r="I549" s="203" t="s">
        <v>782</v>
      </c>
      <c r="J549" s="203"/>
      <c r="K549" s="3" t="s">
        <v>450</v>
      </c>
      <c r="L549" s="3" t="s">
        <v>777</v>
      </c>
      <c r="M549" s="24"/>
      <c r="N549" s="66"/>
      <c r="O549" s="66"/>
      <c r="P549" s="66"/>
    </row>
    <row r="550" spans="9:16" ht="25.5" hidden="1" x14ac:dyDescent="0.2">
      <c r="I550" s="203" t="s">
        <v>783</v>
      </c>
      <c r="J550" s="203"/>
      <c r="K550" s="3" t="s">
        <v>452</v>
      </c>
      <c r="L550" s="3" t="s">
        <v>777</v>
      </c>
      <c r="M550" s="24"/>
      <c r="N550" s="66"/>
      <c r="O550" s="66"/>
      <c r="P550" s="66"/>
    </row>
    <row r="551" spans="9:16" hidden="1" x14ac:dyDescent="0.2">
      <c r="I551" s="203" t="s">
        <v>784</v>
      </c>
      <c r="J551" s="203"/>
      <c r="K551" s="5" t="s">
        <v>454</v>
      </c>
      <c r="L551" s="3" t="s">
        <v>777</v>
      </c>
      <c r="M551" s="30"/>
      <c r="N551" s="69"/>
      <c r="O551" s="69"/>
      <c r="P551" s="69"/>
    </row>
    <row r="552" spans="9:16" hidden="1" x14ac:dyDescent="0.2">
      <c r="I552" s="203" t="s">
        <v>785</v>
      </c>
      <c r="J552" s="203"/>
      <c r="K552" s="5" t="s">
        <v>456</v>
      </c>
      <c r="L552" s="3" t="s">
        <v>777</v>
      </c>
      <c r="M552" s="30"/>
      <c r="N552" s="69"/>
      <c r="O552" s="69"/>
      <c r="P552" s="69"/>
    </row>
    <row r="553" spans="9:16" hidden="1" x14ac:dyDescent="0.2">
      <c r="I553" s="203" t="s">
        <v>786</v>
      </c>
      <c r="J553" s="203"/>
      <c r="K553" s="5" t="s">
        <v>458</v>
      </c>
      <c r="L553" s="3" t="s">
        <v>777</v>
      </c>
      <c r="M553" s="30"/>
      <c r="N553" s="69"/>
      <c r="O553" s="69"/>
      <c r="P553" s="69"/>
    </row>
    <row r="554" spans="9:16" hidden="1" x14ac:dyDescent="0.2">
      <c r="I554" s="203" t="s">
        <v>787</v>
      </c>
      <c r="J554" s="203"/>
      <c r="K554" s="5" t="s">
        <v>460</v>
      </c>
      <c r="L554" s="3" t="s">
        <v>777</v>
      </c>
      <c r="M554" s="30"/>
      <c r="N554" s="69"/>
      <c r="O554" s="69"/>
      <c r="P554" s="69"/>
    </row>
    <row r="555" spans="9:16" ht="25.5" hidden="1" x14ac:dyDescent="0.2">
      <c r="I555" s="206" t="s">
        <v>788</v>
      </c>
      <c r="J555" s="206"/>
      <c r="K555" s="7" t="s">
        <v>789</v>
      </c>
      <c r="L555" s="20" t="s">
        <v>790</v>
      </c>
      <c r="M555" s="34"/>
      <c r="N555" s="72">
        <f>N496+N497+N508+N519+N530+N532+N543+N544</f>
        <v>0</v>
      </c>
      <c r="O555" s="72">
        <f>O496+O497+O508+O519+O530+O532+O543+O544</f>
        <v>0</v>
      </c>
      <c r="P555" s="72">
        <f>P496+P497+P508+P519+P530+P532+P543+P544</f>
        <v>0</v>
      </c>
    </row>
    <row r="556" spans="9:16" ht="24.75" customHeight="1" x14ac:dyDescent="0.2">
      <c r="I556" s="206" t="s">
        <v>791</v>
      </c>
      <c r="J556" s="206"/>
      <c r="K556" s="7" t="s">
        <v>792</v>
      </c>
      <c r="L556" s="38" t="s">
        <v>793</v>
      </c>
      <c r="M556" s="34"/>
      <c r="N556" s="72">
        <f>N296+N297+N337+N416+N481+N490+N495+N555</f>
        <v>400</v>
      </c>
      <c r="O556" s="72">
        <f>O296+O297+O337+O416+O481+O490+O495+O555</f>
        <v>0</v>
      </c>
      <c r="P556" s="72">
        <f>P296+P297+P337+P416+P481+P490+P495+P555</f>
        <v>400</v>
      </c>
    </row>
    <row r="557" spans="9:16" x14ac:dyDescent="0.2">
      <c r="L557" s="11"/>
    </row>
    <row r="558" spans="9:16" ht="15.75" x14ac:dyDescent="0.25">
      <c r="I558" s="88"/>
      <c r="J558" s="88"/>
      <c r="K558" s="7" t="s">
        <v>802</v>
      </c>
      <c r="L558" s="101"/>
      <c r="M558" s="89"/>
      <c r="N558" s="89">
        <v>0</v>
      </c>
      <c r="O558" s="89">
        <v>0</v>
      </c>
      <c r="P558" s="89">
        <v>0</v>
      </c>
    </row>
    <row r="559" spans="9:16" x14ac:dyDescent="0.2">
      <c r="I559" s="88"/>
      <c r="J559" s="88"/>
      <c r="K559" s="5" t="s">
        <v>803</v>
      </c>
      <c r="L559" s="101"/>
      <c r="M559" s="88"/>
      <c r="N559" s="88">
        <v>0</v>
      </c>
      <c r="O559" s="88">
        <v>0</v>
      </c>
      <c r="P559" s="88">
        <v>0</v>
      </c>
    </row>
    <row r="560" spans="9:16" x14ac:dyDescent="0.2">
      <c r="L560" s="11"/>
    </row>
    <row r="561" spans="9:15" x14ac:dyDescent="0.2">
      <c r="L561" s="11"/>
    </row>
    <row r="562" spans="9:15" x14ac:dyDescent="0.2">
      <c r="K562"/>
      <c r="L562" s="11"/>
    </row>
    <row r="563" spans="9:15" x14ac:dyDescent="0.2">
      <c r="K563"/>
      <c r="L563" s="11"/>
    </row>
    <row r="564" spans="9:15" x14ac:dyDescent="0.2">
      <c r="K564"/>
      <c r="L564" s="11"/>
    </row>
    <row r="565" spans="9:15" x14ac:dyDescent="0.2">
      <c r="K565"/>
      <c r="L565" s="11"/>
    </row>
    <row r="566" spans="9:15" x14ac:dyDescent="0.2">
      <c r="K566"/>
      <c r="L566" s="11"/>
    </row>
    <row r="567" spans="9:15" x14ac:dyDescent="0.2">
      <c r="K567"/>
      <c r="L567" s="11"/>
    </row>
    <row r="568" spans="9:15" x14ac:dyDescent="0.2">
      <c r="K568"/>
      <c r="L568" s="11"/>
    </row>
    <row r="569" spans="9:15" x14ac:dyDescent="0.2">
      <c r="I569" s="185">
        <v>36</v>
      </c>
      <c r="J569" s="185"/>
      <c r="K569" s="185"/>
      <c r="L569" s="185"/>
      <c r="M569" s="185"/>
      <c r="N569" s="185"/>
      <c r="O569" s="185"/>
    </row>
    <row r="570" spans="9:15" x14ac:dyDescent="0.2">
      <c r="K570"/>
      <c r="L570" s="11"/>
    </row>
    <row r="571" spans="9:15" x14ac:dyDescent="0.2">
      <c r="K571"/>
      <c r="L571" s="11"/>
    </row>
    <row r="572" spans="9:15" x14ac:dyDescent="0.2">
      <c r="K572"/>
      <c r="L572" s="11"/>
    </row>
    <row r="573" spans="9:15" x14ac:dyDescent="0.2">
      <c r="K573"/>
      <c r="L573" s="11"/>
    </row>
    <row r="574" spans="9:15" x14ac:dyDescent="0.2">
      <c r="K574"/>
      <c r="L574" s="11"/>
    </row>
    <row r="575" spans="9:15" x14ac:dyDescent="0.2">
      <c r="K575"/>
      <c r="L575" s="11"/>
    </row>
    <row r="576" spans="9:15" x14ac:dyDescent="0.2">
      <c r="K576"/>
      <c r="L576" s="11"/>
    </row>
    <row r="577" spans="11:12" x14ac:dyDescent="0.2">
      <c r="K577"/>
      <c r="L577" s="11"/>
    </row>
    <row r="578" spans="11:12" x14ac:dyDescent="0.2">
      <c r="K578"/>
      <c r="L578" s="11"/>
    </row>
    <row r="579" spans="11:12" x14ac:dyDescent="0.2">
      <c r="K579"/>
      <c r="L579" s="11"/>
    </row>
    <row r="580" spans="11:12" x14ac:dyDescent="0.2">
      <c r="K580"/>
      <c r="L580" s="11"/>
    </row>
    <row r="581" spans="11:12" x14ac:dyDescent="0.2">
      <c r="K581"/>
      <c r="L581" s="11"/>
    </row>
    <row r="582" spans="11:12" x14ac:dyDescent="0.2">
      <c r="K582"/>
      <c r="L582" s="11"/>
    </row>
    <row r="583" spans="11:12" x14ac:dyDescent="0.2">
      <c r="K583"/>
      <c r="L583" s="11"/>
    </row>
    <row r="584" spans="11:12" x14ac:dyDescent="0.2">
      <c r="K584"/>
      <c r="L584" s="11"/>
    </row>
    <row r="585" spans="11:12" x14ac:dyDescent="0.2">
      <c r="K585"/>
      <c r="L585" s="11"/>
    </row>
    <row r="586" spans="11:12" x14ac:dyDescent="0.2">
      <c r="K586"/>
      <c r="L586" s="11"/>
    </row>
    <row r="587" spans="11:12" x14ac:dyDescent="0.2">
      <c r="K587"/>
      <c r="L587" s="11"/>
    </row>
    <row r="588" spans="11:12" x14ac:dyDescent="0.2">
      <c r="K588"/>
      <c r="L588" s="11"/>
    </row>
    <row r="589" spans="11:12" x14ac:dyDescent="0.2">
      <c r="K589"/>
      <c r="L589" s="11"/>
    </row>
    <row r="590" spans="11:12" x14ac:dyDescent="0.2">
      <c r="K590"/>
      <c r="L590" s="11"/>
    </row>
    <row r="591" spans="11:12" x14ac:dyDescent="0.2">
      <c r="K591"/>
      <c r="L591" s="11"/>
    </row>
    <row r="592" spans="11:12" x14ac:dyDescent="0.2">
      <c r="K592"/>
      <c r="L592" s="11"/>
    </row>
    <row r="593" spans="11:12" x14ac:dyDescent="0.2">
      <c r="K593"/>
      <c r="L593" s="11"/>
    </row>
    <row r="594" spans="11:12" x14ac:dyDescent="0.2">
      <c r="K594"/>
      <c r="L594" s="11"/>
    </row>
    <row r="595" spans="11:12" x14ac:dyDescent="0.2">
      <c r="K595"/>
      <c r="L595" s="11"/>
    </row>
    <row r="596" spans="11:12" x14ac:dyDescent="0.2">
      <c r="K596"/>
      <c r="L596" s="11"/>
    </row>
    <row r="597" spans="11:12" x14ac:dyDescent="0.2">
      <c r="K597"/>
      <c r="L597" s="11"/>
    </row>
    <row r="598" spans="11:12" x14ac:dyDescent="0.2">
      <c r="K598"/>
      <c r="L598" s="11"/>
    </row>
    <row r="599" spans="11:12" x14ac:dyDescent="0.2">
      <c r="K599"/>
      <c r="L599" s="11"/>
    </row>
    <row r="600" spans="11:12" x14ac:dyDescent="0.2">
      <c r="K600"/>
      <c r="L600" s="11"/>
    </row>
    <row r="601" spans="11:12" x14ac:dyDescent="0.2">
      <c r="K601"/>
      <c r="L601" s="11"/>
    </row>
    <row r="602" spans="11:12" x14ac:dyDescent="0.2">
      <c r="K602"/>
      <c r="L602" s="11"/>
    </row>
    <row r="603" spans="11:12" x14ac:dyDescent="0.2">
      <c r="K603"/>
      <c r="L603" s="11"/>
    </row>
    <row r="604" spans="11:12" x14ac:dyDescent="0.2">
      <c r="K604"/>
      <c r="L604" s="11"/>
    </row>
    <row r="605" spans="11:12" x14ac:dyDescent="0.2">
      <c r="K605"/>
      <c r="L605" s="11"/>
    </row>
    <row r="606" spans="11:12" x14ac:dyDescent="0.2">
      <c r="K606"/>
      <c r="L606" s="11"/>
    </row>
    <row r="607" spans="11:12" x14ac:dyDescent="0.2">
      <c r="K607"/>
      <c r="L607" s="11"/>
    </row>
    <row r="608" spans="11:12" x14ac:dyDescent="0.2">
      <c r="K608"/>
      <c r="L608" s="11"/>
    </row>
    <row r="609" spans="11:12" x14ac:dyDescent="0.2">
      <c r="K609"/>
      <c r="L609" s="11"/>
    </row>
    <row r="610" spans="11:12" x14ac:dyDescent="0.2">
      <c r="K610"/>
      <c r="L610" s="11"/>
    </row>
    <row r="611" spans="11:12" x14ac:dyDescent="0.2">
      <c r="K611"/>
      <c r="L611" s="11"/>
    </row>
    <row r="612" spans="11:12" x14ac:dyDescent="0.2">
      <c r="K612"/>
      <c r="L612" s="11"/>
    </row>
    <row r="613" spans="11:12" x14ac:dyDescent="0.2">
      <c r="K613"/>
      <c r="L613" s="11"/>
    </row>
    <row r="614" spans="11:12" x14ac:dyDescent="0.2">
      <c r="K614"/>
      <c r="L614" s="11"/>
    </row>
    <row r="615" spans="11:12" x14ac:dyDescent="0.2">
      <c r="K615"/>
      <c r="L615" s="11"/>
    </row>
    <row r="616" spans="11:12" x14ac:dyDescent="0.2">
      <c r="K616"/>
      <c r="L616" s="11"/>
    </row>
    <row r="617" spans="11:12" x14ac:dyDescent="0.2">
      <c r="K617"/>
      <c r="L617" s="11"/>
    </row>
    <row r="618" spans="11:12" x14ac:dyDescent="0.2">
      <c r="K618"/>
      <c r="L618" s="11"/>
    </row>
    <row r="619" spans="11:12" x14ac:dyDescent="0.2">
      <c r="K619"/>
      <c r="L619" s="11"/>
    </row>
    <row r="620" spans="11:12" x14ac:dyDescent="0.2">
      <c r="K620"/>
      <c r="L620" s="11"/>
    </row>
    <row r="621" spans="11:12" x14ac:dyDescent="0.2">
      <c r="K621"/>
      <c r="L621" s="11"/>
    </row>
    <row r="622" spans="11:12" x14ac:dyDescent="0.2">
      <c r="K622"/>
      <c r="L622" s="11"/>
    </row>
    <row r="623" spans="11:12" x14ac:dyDescent="0.2">
      <c r="K623"/>
      <c r="L623" s="11"/>
    </row>
    <row r="624" spans="11:12" x14ac:dyDescent="0.2">
      <c r="K624"/>
      <c r="L624" s="11"/>
    </row>
    <row r="625" spans="11:12" x14ac:dyDescent="0.2">
      <c r="K625"/>
      <c r="L625" s="11"/>
    </row>
    <row r="626" spans="11:12" x14ac:dyDescent="0.2">
      <c r="K626"/>
      <c r="L626" s="11"/>
    </row>
    <row r="627" spans="11:12" x14ac:dyDescent="0.2">
      <c r="K627"/>
      <c r="L627" s="11"/>
    </row>
    <row r="628" spans="11:12" x14ac:dyDescent="0.2">
      <c r="K628"/>
      <c r="L628" s="11"/>
    </row>
    <row r="629" spans="11:12" x14ac:dyDescent="0.2">
      <c r="K629"/>
      <c r="L629" s="11"/>
    </row>
    <row r="630" spans="11:12" x14ac:dyDescent="0.2">
      <c r="K630"/>
      <c r="L630" s="11"/>
    </row>
    <row r="631" spans="11:12" x14ac:dyDescent="0.2">
      <c r="K631"/>
      <c r="L631" s="11"/>
    </row>
    <row r="632" spans="11:12" x14ac:dyDescent="0.2">
      <c r="K632"/>
      <c r="L632" s="11"/>
    </row>
    <row r="633" spans="11:12" x14ac:dyDescent="0.2">
      <c r="K633"/>
      <c r="L633" s="11"/>
    </row>
    <row r="634" spans="11:12" x14ac:dyDescent="0.2">
      <c r="K634"/>
      <c r="L634" s="11"/>
    </row>
    <row r="635" spans="11:12" x14ac:dyDescent="0.2">
      <c r="K635"/>
      <c r="L635" s="11"/>
    </row>
    <row r="636" spans="11:12" x14ac:dyDescent="0.2">
      <c r="K636"/>
      <c r="L636" s="11"/>
    </row>
    <row r="637" spans="11:12" x14ac:dyDescent="0.2">
      <c r="K637"/>
      <c r="L637" s="11"/>
    </row>
    <row r="638" spans="11:12" x14ac:dyDescent="0.2">
      <c r="K638"/>
      <c r="L638" s="11"/>
    </row>
    <row r="639" spans="11:12" x14ac:dyDescent="0.2">
      <c r="K639"/>
      <c r="L639" s="11"/>
    </row>
    <row r="640" spans="11:12" x14ac:dyDescent="0.2">
      <c r="K640"/>
      <c r="L640" s="11"/>
    </row>
    <row r="641" spans="11:12" x14ac:dyDescent="0.2">
      <c r="K641"/>
      <c r="L641" s="11"/>
    </row>
    <row r="642" spans="11:12" x14ac:dyDescent="0.2">
      <c r="K642"/>
      <c r="L642" s="11"/>
    </row>
    <row r="643" spans="11:12" x14ac:dyDescent="0.2">
      <c r="K643"/>
      <c r="L643" s="11"/>
    </row>
    <row r="644" spans="11:12" x14ac:dyDescent="0.2">
      <c r="K644"/>
      <c r="L644" s="11"/>
    </row>
    <row r="645" spans="11:12" x14ac:dyDescent="0.2">
      <c r="K645"/>
      <c r="L645" s="11"/>
    </row>
    <row r="646" spans="11:12" x14ac:dyDescent="0.2">
      <c r="K646"/>
      <c r="L646" s="11"/>
    </row>
    <row r="647" spans="11:12" x14ac:dyDescent="0.2">
      <c r="K647"/>
      <c r="L647" s="11"/>
    </row>
    <row r="648" spans="11:12" x14ac:dyDescent="0.2">
      <c r="K648"/>
      <c r="L648" s="11"/>
    </row>
    <row r="649" spans="11:12" x14ac:dyDescent="0.2">
      <c r="K649"/>
      <c r="L649" s="11"/>
    </row>
    <row r="650" spans="11:12" x14ac:dyDescent="0.2">
      <c r="K650"/>
      <c r="L650" s="11"/>
    </row>
    <row r="651" spans="11:12" x14ac:dyDescent="0.2">
      <c r="K651"/>
      <c r="L651" s="11"/>
    </row>
    <row r="652" spans="11:12" x14ac:dyDescent="0.2">
      <c r="K652"/>
      <c r="L652" s="11"/>
    </row>
    <row r="653" spans="11:12" x14ac:dyDescent="0.2">
      <c r="K653"/>
      <c r="L653" s="11"/>
    </row>
    <row r="654" spans="11:12" x14ac:dyDescent="0.2">
      <c r="K654"/>
      <c r="L654" s="11"/>
    </row>
    <row r="655" spans="11:12" x14ac:dyDescent="0.2">
      <c r="K655"/>
      <c r="L655" s="11"/>
    </row>
    <row r="656" spans="11:12" x14ac:dyDescent="0.2">
      <c r="K656"/>
      <c r="L656" s="11"/>
    </row>
    <row r="657" spans="11:12" x14ac:dyDescent="0.2">
      <c r="K657"/>
      <c r="L657" s="11"/>
    </row>
    <row r="658" spans="11:12" x14ac:dyDescent="0.2">
      <c r="K658"/>
      <c r="L658" s="11"/>
    </row>
    <row r="659" spans="11:12" x14ac:dyDescent="0.2">
      <c r="K659"/>
      <c r="L659" s="11"/>
    </row>
    <row r="660" spans="11:12" x14ac:dyDescent="0.2">
      <c r="K660"/>
      <c r="L660" s="11"/>
    </row>
    <row r="661" spans="11:12" x14ac:dyDescent="0.2">
      <c r="K661"/>
      <c r="L661" s="11"/>
    </row>
    <row r="662" spans="11:12" x14ac:dyDescent="0.2">
      <c r="K662"/>
      <c r="L662" s="11"/>
    </row>
    <row r="663" spans="11:12" x14ac:dyDescent="0.2">
      <c r="K663"/>
      <c r="L663" s="11"/>
    </row>
    <row r="664" spans="11:12" x14ac:dyDescent="0.2">
      <c r="K664"/>
      <c r="L664" s="11"/>
    </row>
    <row r="665" spans="11:12" x14ac:dyDescent="0.2">
      <c r="K665"/>
      <c r="L665" s="11"/>
    </row>
    <row r="666" spans="11:12" x14ac:dyDescent="0.2">
      <c r="K666"/>
      <c r="L666" s="11"/>
    </row>
    <row r="667" spans="11:12" x14ac:dyDescent="0.2">
      <c r="K667"/>
      <c r="L667" s="11"/>
    </row>
    <row r="668" spans="11:12" x14ac:dyDescent="0.2">
      <c r="K668"/>
      <c r="L668" s="11"/>
    </row>
    <row r="669" spans="11:12" x14ac:dyDescent="0.2">
      <c r="K669"/>
      <c r="L669" s="11"/>
    </row>
    <row r="670" spans="11:12" x14ac:dyDescent="0.2">
      <c r="K670"/>
      <c r="L670" s="11"/>
    </row>
    <row r="671" spans="11:12" x14ac:dyDescent="0.2">
      <c r="K671"/>
      <c r="L671" s="11"/>
    </row>
    <row r="672" spans="11:12" x14ac:dyDescent="0.2">
      <c r="K672"/>
      <c r="L672" s="11"/>
    </row>
    <row r="673" spans="11:12" x14ac:dyDescent="0.2">
      <c r="K673"/>
      <c r="L673" s="11"/>
    </row>
    <row r="674" spans="11:12" x14ac:dyDescent="0.2">
      <c r="K674"/>
      <c r="L674" s="11"/>
    </row>
    <row r="675" spans="11:12" x14ac:dyDescent="0.2">
      <c r="K675"/>
      <c r="L675" s="11"/>
    </row>
    <row r="676" spans="11:12" x14ac:dyDescent="0.2">
      <c r="K676"/>
      <c r="L676" s="11"/>
    </row>
    <row r="677" spans="11:12" x14ac:dyDescent="0.2">
      <c r="K677"/>
      <c r="L677" s="11"/>
    </row>
    <row r="678" spans="11:12" x14ac:dyDescent="0.2">
      <c r="K678"/>
      <c r="L678" s="11"/>
    </row>
    <row r="679" spans="11:12" x14ac:dyDescent="0.2">
      <c r="K679"/>
      <c r="L679" s="11"/>
    </row>
    <row r="680" spans="11:12" x14ac:dyDescent="0.2">
      <c r="K680"/>
      <c r="L680" s="11"/>
    </row>
    <row r="681" spans="11:12" x14ac:dyDescent="0.2">
      <c r="K681"/>
      <c r="L681" s="11"/>
    </row>
    <row r="682" spans="11:12" x14ac:dyDescent="0.2">
      <c r="K682"/>
      <c r="L682" s="11"/>
    </row>
    <row r="683" spans="11:12" x14ac:dyDescent="0.2">
      <c r="K683"/>
      <c r="L683" s="11"/>
    </row>
    <row r="684" spans="11:12" x14ac:dyDescent="0.2">
      <c r="K684"/>
      <c r="L684" s="11"/>
    </row>
    <row r="685" spans="11:12" x14ac:dyDescent="0.2">
      <c r="K685"/>
      <c r="L685" s="11"/>
    </row>
    <row r="686" spans="11:12" x14ac:dyDescent="0.2">
      <c r="K686"/>
      <c r="L686" s="11"/>
    </row>
    <row r="687" spans="11:12" x14ac:dyDescent="0.2">
      <c r="K687"/>
      <c r="L687" s="11"/>
    </row>
    <row r="688" spans="11:12" x14ac:dyDescent="0.2">
      <c r="K688"/>
      <c r="L688" s="11"/>
    </row>
    <row r="689" spans="11:12" x14ac:dyDescent="0.2">
      <c r="K689"/>
      <c r="L689" s="11"/>
    </row>
    <row r="690" spans="11:12" x14ac:dyDescent="0.2">
      <c r="K690"/>
      <c r="L690" s="11"/>
    </row>
    <row r="691" spans="11:12" x14ac:dyDescent="0.2">
      <c r="K691"/>
      <c r="L691" s="11"/>
    </row>
    <row r="692" spans="11:12" x14ac:dyDescent="0.2">
      <c r="K692"/>
      <c r="L692" s="11"/>
    </row>
    <row r="693" spans="11:12" x14ac:dyDescent="0.2">
      <c r="K693"/>
      <c r="L693" s="11"/>
    </row>
    <row r="694" spans="11:12" x14ac:dyDescent="0.2">
      <c r="K694"/>
      <c r="L694" s="11"/>
    </row>
    <row r="695" spans="11:12" x14ac:dyDescent="0.2">
      <c r="K695"/>
      <c r="L695" s="11"/>
    </row>
    <row r="696" spans="11:12" x14ac:dyDescent="0.2">
      <c r="K696"/>
      <c r="L696" s="11"/>
    </row>
    <row r="697" spans="11:12" x14ac:dyDescent="0.2">
      <c r="K697"/>
      <c r="L697" s="11"/>
    </row>
    <row r="698" spans="11:12" x14ac:dyDescent="0.2">
      <c r="K698"/>
      <c r="L698" s="11"/>
    </row>
    <row r="699" spans="11:12" x14ac:dyDescent="0.2">
      <c r="K699"/>
      <c r="L699" s="11"/>
    </row>
    <row r="700" spans="11:12" x14ac:dyDescent="0.2">
      <c r="K700"/>
      <c r="L700" s="11"/>
    </row>
    <row r="701" spans="11:12" x14ac:dyDescent="0.2">
      <c r="K701"/>
      <c r="L701" s="11"/>
    </row>
    <row r="702" spans="11:12" x14ac:dyDescent="0.2">
      <c r="K702"/>
      <c r="L702" s="11"/>
    </row>
    <row r="703" spans="11:12" x14ac:dyDescent="0.2">
      <c r="K703"/>
      <c r="L703" s="11"/>
    </row>
    <row r="704" spans="11:12" x14ac:dyDescent="0.2">
      <c r="K704"/>
      <c r="L704" s="11"/>
    </row>
    <row r="705" spans="11:12" x14ac:dyDescent="0.2">
      <c r="K705"/>
      <c r="L705" s="11"/>
    </row>
    <row r="706" spans="11:12" x14ac:dyDescent="0.2">
      <c r="K706"/>
      <c r="L706" s="11"/>
    </row>
    <row r="707" spans="11:12" x14ac:dyDescent="0.2">
      <c r="K707"/>
      <c r="L707" s="11"/>
    </row>
    <row r="708" spans="11:12" x14ac:dyDescent="0.2">
      <c r="K708"/>
      <c r="L708" s="11"/>
    </row>
    <row r="709" spans="11:12" x14ac:dyDescent="0.2">
      <c r="K709"/>
      <c r="L709" s="11"/>
    </row>
    <row r="710" spans="11:12" x14ac:dyDescent="0.2">
      <c r="K710"/>
      <c r="L710" s="11"/>
    </row>
    <row r="711" spans="11:12" x14ac:dyDescent="0.2">
      <c r="K711"/>
      <c r="L711" s="11"/>
    </row>
    <row r="712" spans="11:12" x14ac:dyDescent="0.2">
      <c r="K712"/>
      <c r="L712" s="11"/>
    </row>
    <row r="713" spans="11:12" x14ac:dyDescent="0.2">
      <c r="K713"/>
      <c r="L713" s="11"/>
    </row>
    <row r="714" spans="11:12" x14ac:dyDescent="0.2">
      <c r="K714"/>
      <c r="L714" s="11"/>
    </row>
    <row r="715" spans="11:12" x14ac:dyDescent="0.2">
      <c r="K715"/>
      <c r="L715" s="11"/>
    </row>
    <row r="716" spans="11:12" x14ac:dyDescent="0.2">
      <c r="K716"/>
      <c r="L716" s="11"/>
    </row>
    <row r="717" spans="11:12" x14ac:dyDescent="0.2">
      <c r="K717"/>
      <c r="L717" s="11"/>
    </row>
    <row r="718" spans="11:12" x14ac:dyDescent="0.2">
      <c r="K718"/>
      <c r="L718" s="11"/>
    </row>
    <row r="719" spans="11:12" x14ac:dyDescent="0.2">
      <c r="K719"/>
      <c r="L719" s="11"/>
    </row>
    <row r="720" spans="11:12" x14ac:dyDescent="0.2">
      <c r="K720"/>
      <c r="L720" s="11"/>
    </row>
    <row r="721" spans="11:12" x14ac:dyDescent="0.2">
      <c r="K721"/>
      <c r="L721" s="11"/>
    </row>
    <row r="722" spans="11:12" x14ac:dyDescent="0.2">
      <c r="K722"/>
      <c r="L722" s="11"/>
    </row>
    <row r="723" spans="11:12" x14ac:dyDescent="0.2">
      <c r="K723"/>
      <c r="L723" s="11"/>
    </row>
    <row r="724" spans="11:12" x14ac:dyDescent="0.2">
      <c r="K724"/>
      <c r="L724" s="11"/>
    </row>
    <row r="725" spans="11:12" x14ac:dyDescent="0.2">
      <c r="K725"/>
      <c r="L725" s="11"/>
    </row>
    <row r="726" spans="11:12" x14ac:dyDescent="0.2">
      <c r="K726"/>
      <c r="L726" s="11"/>
    </row>
    <row r="727" spans="11:12" x14ac:dyDescent="0.2">
      <c r="K727"/>
      <c r="L727" s="11"/>
    </row>
    <row r="728" spans="11:12" x14ac:dyDescent="0.2">
      <c r="K728"/>
      <c r="L728" s="11"/>
    </row>
    <row r="729" spans="11:12" x14ac:dyDescent="0.2">
      <c r="K729"/>
      <c r="L729" s="11"/>
    </row>
    <row r="730" spans="11:12" x14ac:dyDescent="0.2">
      <c r="K730"/>
      <c r="L730" s="11"/>
    </row>
    <row r="731" spans="11:12" x14ac:dyDescent="0.2">
      <c r="K731"/>
      <c r="L731" s="11"/>
    </row>
    <row r="732" spans="11:12" x14ac:dyDescent="0.2">
      <c r="K732"/>
      <c r="L732" s="11"/>
    </row>
    <row r="733" spans="11:12" x14ac:dyDescent="0.2">
      <c r="K733"/>
      <c r="L733" s="11"/>
    </row>
    <row r="734" spans="11:12" x14ac:dyDescent="0.2">
      <c r="K734"/>
      <c r="L734" s="11"/>
    </row>
    <row r="735" spans="11:12" x14ac:dyDescent="0.2">
      <c r="K735"/>
      <c r="L735" s="11"/>
    </row>
    <row r="736" spans="11:12" x14ac:dyDescent="0.2">
      <c r="K736"/>
      <c r="L736" s="11"/>
    </row>
    <row r="737" spans="11:12" x14ac:dyDescent="0.2">
      <c r="K737"/>
      <c r="L737" s="11"/>
    </row>
    <row r="738" spans="11:12" x14ac:dyDescent="0.2">
      <c r="K738"/>
      <c r="L738" s="11"/>
    </row>
    <row r="739" spans="11:12" x14ac:dyDescent="0.2">
      <c r="K739"/>
      <c r="L739" s="11"/>
    </row>
    <row r="740" spans="11:12" x14ac:dyDescent="0.2">
      <c r="K740"/>
      <c r="L740" s="11"/>
    </row>
    <row r="741" spans="11:12" x14ac:dyDescent="0.2">
      <c r="K741"/>
      <c r="L741" s="11"/>
    </row>
    <row r="742" spans="11:12" x14ac:dyDescent="0.2">
      <c r="K742"/>
      <c r="L742" s="11"/>
    </row>
    <row r="743" spans="11:12" x14ac:dyDescent="0.2">
      <c r="K743"/>
      <c r="L743" s="11"/>
    </row>
    <row r="744" spans="11:12" x14ac:dyDescent="0.2">
      <c r="K744"/>
      <c r="L744" s="11"/>
    </row>
    <row r="745" spans="11:12" x14ac:dyDescent="0.2">
      <c r="K745"/>
      <c r="L745" s="11"/>
    </row>
    <row r="746" spans="11:12" x14ac:dyDescent="0.2">
      <c r="K746"/>
      <c r="L746" s="11"/>
    </row>
    <row r="747" spans="11:12" x14ac:dyDescent="0.2">
      <c r="K747"/>
      <c r="L747" s="11"/>
    </row>
    <row r="748" spans="11:12" x14ac:dyDescent="0.2">
      <c r="K748"/>
      <c r="L748" s="11"/>
    </row>
    <row r="749" spans="11:12" x14ac:dyDescent="0.2">
      <c r="K749"/>
      <c r="L749" s="11"/>
    </row>
    <row r="750" spans="11:12" x14ac:dyDescent="0.2">
      <c r="K750"/>
      <c r="L750" s="11"/>
    </row>
    <row r="751" spans="11:12" x14ac:dyDescent="0.2">
      <c r="K751"/>
      <c r="L751" s="11"/>
    </row>
    <row r="752" spans="11:12" x14ac:dyDescent="0.2">
      <c r="K752"/>
      <c r="L752" s="11"/>
    </row>
    <row r="753" spans="11:12" x14ac:dyDescent="0.2">
      <c r="K753"/>
      <c r="L753" s="11"/>
    </row>
    <row r="754" spans="11:12" x14ac:dyDescent="0.2">
      <c r="K754"/>
      <c r="L754" s="11"/>
    </row>
    <row r="755" spans="11:12" x14ac:dyDescent="0.2">
      <c r="K755"/>
      <c r="L755" s="11"/>
    </row>
    <row r="756" spans="11:12" x14ac:dyDescent="0.2">
      <c r="K756"/>
      <c r="L756" s="11"/>
    </row>
    <row r="757" spans="11:12" x14ac:dyDescent="0.2">
      <c r="K757"/>
      <c r="L757" s="11"/>
    </row>
    <row r="758" spans="11:12" x14ac:dyDescent="0.2">
      <c r="K758"/>
      <c r="L758" s="11"/>
    </row>
    <row r="759" spans="11:12" x14ac:dyDescent="0.2">
      <c r="K759"/>
      <c r="L759" s="11"/>
    </row>
    <row r="760" spans="11:12" x14ac:dyDescent="0.2">
      <c r="K760"/>
      <c r="L760" s="11"/>
    </row>
    <row r="761" spans="11:12" x14ac:dyDescent="0.2">
      <c r="K761"/>
      <c r="L761" s="11"/>
    </row>
    <row r="762" spans="11:12" x14ac:dyDescent="0.2">
      <c r="K762"/>
      <c r="L762" s="11"/>
    </row>
    <row r="763" spans="11:12" x14ac:dyDescent="0.2">
      <c r="K763"/>
      <c r="L763" s="11"/>
    </row>
    <row r="764" spans="11:12" x14ac:dyDescent="0.2">
      <c r="K764"/>
      <c r="L764" s="11"/>
    </row>
    <row r="765" spans="11:12" x14ac:dyDescent="0.2">
      <c r="K765"/>
      <c r="L765" s="11"/>
    </row>
    <row r="766" spans="11:12" x14ac:dyDescent="0.2">
      <c r="K766"/>
      <c r="L766" s="11"/>
    </row>
    <row r="767" spans="11:12" x14ac:dyDescent="0.2">
      <c r="K767"/>
      <c r="L767" s="11"/>
    </row>
    <row r="768" spans="11:12" x14ac:dyDescent="0.2">
      <c r="K768"/>
      <c r="L768" s="11"/>
    </row>
    <row r="769" spans="11:12" x14ac:dyDescent="0.2">
      <c r="K769"/>
      <c r="L769" s="11"/>
    </row>
    <row r="770" spans="11:12" x14ac:dyDescent="0.2">
      <c r="K770"/>
      <c r="L770" s="11"/>
    </row>
    <row r="771" spans="11:12" x14ac:dyDescent="0.2">
      <c r="K771"/>
      <c r="L771" s="11"/>
    </row>
    <row r="772" spans="11:12" x14ac:dyDescent="0.2">
      <c r="K772"/>
      <c r="L772" s="11"/>
    </row>
    <row r="773" spans="11:12" x14ac:dyDescent="0.2">
      <c r="K773"/>
      <c r="L773" s="11"/>
    </row>
    <row r="774" spans="11:12" x14ac:dyDescent="0.2">
      <c r="K774"/>
      <c r="L774" s="11"/>
    </row>
    <row r="775" spans="11:12" x14ac:dyDescent="0.2">
      <c r="K775"/>
      <c r="L775" s="11"/>
    </row>
    <row r="776" spans="11:12" x14ac:dyDescent="0.2">
      <c r="K776"/>
      <c r="L776" s="11"/>
    </row>
    <row r="777" spans="11:12" x14ac:dyDescent="0.2">
      <c r="K777"/>
      <c r="L777" s="11"/>
    </row>
    <row r="778" spans="11:12" x14ac:dyDescent="0.2">
      <c r="K778"/>
      <c r="L778" s="11"/>
    </row>
    <row r="779" spans="11:12" x14ac:dyDescent="0.2">
      <c r="K779"/>
      <c r="L779" s="11"/>
    </row>
    <row r="780" spans="11:12" x14ac:dyDescent="0.2">
      <c r="K780"/>
      <c r="L780" s="11"/>
    </row>
    <row r="781" spans="11:12" x14ac:dyDescent="0.2">
      <c r="K781"/>
      <c r="L781" s="11"/>
    </row>
    <row r="782" spans="11:12" x14ac:dyDescent="0.2">
      <c r="K782"/>
      <c r="L782" s="11"/>
    </row>
    <row r="783" spans="11:12" x14ac:dyDescent="0.2">
      <c r="K783"/>
      <c r="L783" s="11"/>
    </row>
    <row r="784" spans="11:12" x14ac:dyDescent="0.2">
      <c r="K784"/>
      <c r="L784" s="11"/>
    </row>
    <row r="785" spans="11:12" x14ac:dyDescent="0.2">
      <c r="K785"/>
      <c r="L785" s="11"/>
    </row>
    <row r="786" spans="11:12" x14ac:dyDescent="0.2">
      <c r="K786"/>
      <c r="L786" s="11"/>
    </row>
    <row r="787" spans="11:12" x14ac:dyDescent="0.2">
      <c r="K787"/>
      <c r="L787" s="11"/>
    </row>
    <row r="788" spans="11:12" x14ac:dyDescent="0.2">
      <c r="K788"/>
      <c r="L788" s="11"/>
    </row>
    <row r="789" spans="11:12" x14ac:dyDescent="0.2">
      <c r="K789"/>
      <c r="L789" s="11"/>
    </row>
    <row r="790" spans="11:12" x14ac:dyDescent="0.2">
      <c r="K790"/>
      <c r="L790" s="11"/>
    </row>
    <row r="791" spans="11:12" x14ac:dyDescent="0.2">
      <c r="K791"/>
      <c r="L791" s="11"/>
    </row>
    <row r="792" spans="11:12" x14ac:dyDescent="0.2">
      <c r="K792"/>
      <c r="L792" s="11"/>
    </row>
    <row r="793" spans="11:12" x14ac:dyDescent="0.2">
      <c r="K793"/>
      <c r="L793" s="11"/>
    </row>
    <row r="794" spans="11:12" x14ac:dyDescent="0.2">
      <c r="K794"/>
      <c r="L794" s="11"/>
    </row>
    <row r="795" spans="11:12" x14ac:dyDescent="0.2">
      <c r="K795"/>
      <c r="L795" s="11"/>
    </row>
    <row r="796" spans="11:12" x14ac:dyDescent="0.2">
      <c r="K796"/>
      <c r="L796" s="11"/>
    </row>
    <row r="797" spans="11:12" x14ac:dyDescent="0.2">
      <c r="K797"/>
      <c r="L797" s="11"/>
    </row>
    <row r="798" spans="11:12" x14ac:dyDescent="0.2">
      <c r="K798"/>
      <c r="L798" s="11"/>
    </row>
    <row r="799" spans="11:12" x14ac:dyDescent="0.2">
      <c r="K799"/>
      <c r="L799" s="11"/>
    </row>
    <row r="800" spans="11:12" x14ac:dyDescent="0.2">
      <c r="K800"/>
      <c r="L800" s="11"/>
    </row>
    <row r="801" spans="11:12" x14ac:dyDescent="0.2">
      <c r="K801"/>
      <c r="L801" s="11"/>
    </row>
    <row r="802" spans="11:12" x14ac:dyDescent="0.2">
      <c r="K802"/>
      <c r="L802" s="11"/>
    </row>
    <row r="803" spans="11:12" x14ac:dyDescent="0.2">
      <c r="K803"/>
      <c r="L803" s="11"/>
    </row>
    <row r="804" spans="11:12" x14ac:dyDescent="0.2">
      <c r="K804"/>
      <c r="L804" s="11"/>
    </row>
    <row r="805" spans="11:12" x14ac:dyDescent="0.2">
      <c r="K805"/>
      <c r="L805" s="11"/>
    </row>
    <row r="806" spans="11:12" x14ac:dyDescent="0.2">
      <c r="K806"/>
      <c r="L806" s="11"/>
    </row>
    <row r="807" spans="11:12" x14ac:dyDescent="0.2">
      <c r="K807"/>
      <c r="L807" s="11"/>
    </row>
    <row r="808" spans="11:12" x14ac:dyDescent="0.2">
      <c r="K808"/>
      <c r="L808" s="11"/>
    </row>
    <row r="809" spans="11:12" x14ac:dyDescent="0.2">
      <c r="K809"/>
      <c r="L809" s="11"/>
    </row>
    <row r="810" spans="11:12" x14ac:dyDescent="0.2">
      <c r="K810"/>
      <c r="L810" s="11"/>
    </row>
    <row r="811" spans="11:12" x14ac:dyDescent="0.2">
      <c r="K811"/>
      <c r="L811" s="11"/>
    </row>
    <row r="812" spans="11:12" x14ac:dyDescent="0.2">
      <c r="K812"/>
      <c r="L812" s="11"/>
    </row>
    <row r="813" spans="11:12" x14ac:dyDescent="0.2">
      <c r="K813"/>
      <c r="L813" s="11"/>
    </row>
    <row r="814" spans="11:12" x14ac:dyDescent="0.2">
      <c r="K814"/>
      <c r="L814" s="11"/>
    </row>
    <row r="815" spans="11:12" x14ac:dyDescent="0.2">
      <c r="K815"/>
      <c r="L815" s="11"/>
    </row>
    <row r="816" spans="11:12" x14ac:dyDescent="0.2">
      <c r="K816"/>
      <c r="L816" s="11"/>
    </row>
    <row r="817" spans="11:12" x14ac:dyDescent="0.2">
      <c r="K817"/>
      <c r="L817" s="11"/>
    </row>
    <row r="818" spans="11:12" x14ac:dyDescent="0.2">
      <c r="K818"/>
      <c r="L818" s="11"/>
    </row>
    <row r="819" spans="11:12" x14ac:dyDescent="0.2">
      <c r="K819"/>
      <c r="L819" s="11"/>
    </row>
    <row r="820" spans="11:12" x14ac:dyDescent="0.2">
      <c r="K820"/>
      <c r="L820" s="11"/>
    </row>
    <row r="821" spans="11:12" x14ac:dyDescent="0.2">
      <c r="K821"/>
      <c r="L821" s="11"/>
    </row>
    <row r="822" spans="11:12" x14ac:dyDescent="0.2">
      <c r="K822"/>
      <c r="L822" s="11"/>
    </row>
    <row r="823" spans="11:12" x14ac:dyDescent="0.2">
      <c r="K823"/>
      <c r="L823" s="11"/>
    </row>
    <row r="824" spans="11:12" x14ac:dyDescent="0.2">
      <c r="K824"/>
      <c r="L824" s="11"/>
    </row>
    <row r="825" spans="11:12" x14ac:dyDescent="0.2">
      <c r="K825"/>
      <c r="L825" s="11"/>
    </row>
    <row r="826" spans="11:12" x14ac:dyDescent="0.2">
      <c r="K826"/>
      <c r="L826" s="11"/>
    </row>
    <row r="827" spans="11:12" x14ac:dyDescent="0.2">
      <c r="K827"/>
      <c r="L827" s="11"/>
    </row>
    <row r="828" spans="11:12" x14ac:dyDescent="0.2">
      <c r="K828"/>
      <c r="L828" s="11"/>
    </row>
    <row r="829" spans="11:12" x14ac:dyDescent="0.2">
      <c r="K829"/>
      <c r="L829" s="11"/>
    </row>
    <row r="830" spans="11:12" x14ac:dyDescent="0.2">
      <c r="K830"/>
      <c r="L830" s="11"/>
    </row>
    <row r="831" spans="11:12" x14ac:dyDescent="0.2">
      <c r="K831"/>
      <c r="L831" s="11"/>
    </row>
    <row r="832" spans="11:12" x14ac:dyDescent="0.2">
      <c r="K832"/>
      <c r="L832" s="11"/>
    </row>
    <row r="833" spans="11:12" x14ac:dyDescent="0.2">
      <c r="K833"/>
      <c r="L833" s="11"/>
    </row>
    <row r="834" spans="11:12" x14ac:dyDescent="0.2">
      <c r="K834"/>
      <c r="L834" s="11"/>
    </row>
    <row r="835" spans="11:12" x14ac:dyDescent="0.2">
      <c r="K835"/>
      <c r="L835" s="11"/>
    </row>
    <row r="836" spans="11:12" x14ac:dyDescent="0.2">
      <c r="K836"/>
      <c r="L836" s="11"/>
    </row>
    <row r="837" spans="11:12" x14ac:dyDescent="0.2">
      <c r="K837"/>
      <c r="L837" s="11"/>
    </row>
    <row r="838" spans="11:12" x14ac:dyDescent="0.2">
      <c r="K838"/>
      <c r="L838" s="11"/>
    </row>
    <row r="839" spans="11:12" x14ac:dyDescent="0.2">
      <c r="K839"/>
      <c r="L839" s="11"/>
    </row>
    <row r="840" spans="11:12" x14ac:dyDescent="0.2">
      <c r="K840"/>
      <c r="L840" s="11"/>
    </row>
    <row r="841" spans="11:12" x14ac:dyDescent="0.2">
      <c r="K841"/>
      <c r="L841" s="11"/>
    </row>
    <row r="842" spans="11:12" x14ac:dyDescent="0.2">
      <c r="K842"/>
      <c r="L842" s="11"/>
    </row>
    <row r="843" spans="11:12" x14ac:dyDescent="0.2">
      <c r="K843"/>
      <c r="L843" s="11"/>
    </row>
    <row r="844" spans="11:12" x14ac:dyDescent="0.2">
      <c r="K844"/>
      <c r="L844" s="11"/>
    </row>
    <row r="845" spans="11:12" x14ac:dyDescent="0.2">
      <c r="K845"/>
      <c r="L845" s="11"/>
    </row>
    <row r="846" spans="11:12" x14ac:dyDescent="0.2">
      <c r="K846"/>
      <c r="L846" s="11"/>
    </row>
    <row r="847" spans="11:12" x14ac:dyDescent="0.2">
      <c r="K847"/>
      <c r="L847" s="11"/>
    </row>
    <row r="848" spans="11:12" x14ac:dyDescent="0.2">
      <c r="K848"/>
      <c r="L848" s="11"/>
    </row>
    <row r="849" spans="11:12" x14ac:dyDescent="0.2">
      <c r="K849"/>
      <c r="L849" s="11"/>
    </row>
    <row r="850" spans="11:12" x14ac:dyDescent="0.2">
      <c r="K850"/>
      <c r="L850" s="11"/>
    </row>
    <row r="851" spans="11:12" x14ac:dyDescent="0.2">
      <c r="K851"/>
      <c r="L851" s="11"/>
    </row>
    <row r="852" spans="11:12" x14ac:dyDescent="0.2">
      <c r="K852"/>
      <c r="L852" s="11"/>
    </row>
    <row r="853" spans="11:12" x14ac:dyDescent="0.2">
      <c r="K853"/>
      <c r="L853" s="11"/>
    </row>
    <row r="854" spans="11:12" x14ac:dyDescent="0.2">
      <c r="K854"/>
      <c r="L854" s="11"/>
    </row>
    <row r="855" spans="11:12" x14ac:dyDescent="0.2">
      <c r="K855"/>
      <c r="L855" s="11"/>
    </row>
    <row r="856" spans="11:12" x14ac:dyDescent="0.2">
      <c r="K856"/>
      <c r="L856" s="11"/>
    </row>
    <row r="857" spans="11:12" x14ac:dyDescent="0.2">
      <c r="K857"/>
      <c r="L857" s="11"/>
    </row>
    <row r="858" spans="11:12" x14ac:dyDescent="0.2">
      <c r="K858"/>
      <c r="L858" s="11"/>
    </row>
    <row r="859" spans="11:12" x14ac:dyDescent="0.2">
      <c r="K859"/>
      <c r="L859" s="11"/>
    </row>
    <row r="860" spans="11:12" x14ac:dyDescent="0.2">
      <c r="K860"/>
      <c r="L860" s="11"/>
    </row>
    <row r="861" spans="11:12" x14ac:dyDescent="0.2">
      <c r="K861"/>
      <c r="L861" s="11"/>
    </row>
    <row r="862" spans="11:12" x14ac:dyDescent="0.2">
      <c r="K862"/>
      <c r="L862" s="11"/>
    </row>
    <row r="863" spans="11:12" x14ac:dyDescent="0.2">
      <c r="K863"/>
      <c r="L863" s="11"/>
    </row>
    <row r="864" spans="11:12" x14ac:dyDescent="0.2">
      <c r="K864"/>
      <c r="L864" s="11"/>
    </row>
    <row r="865" spans="11:12" x14ac:dyDescent="0.2">
      <c r="K865"/>
      <c r="L865" s="11"/>
    </row>
    <row r="866" spans="11:12" x14ac:dyDescent="0.2">
      <c r="K866"/>
      <c r="L866" s="11"/>
    </row>
    <row r="867" spans="11:12" x14ac:dyDescent="0.2">
      <c r="K867"/>
      <c r="L867" s="11"/>
    </row>
    <row r="868" spans="11:12" x14ac:dyDescent="0.2">
      <c r="K868"/>
      <c r="L868" s="11"/>
    </row>
    <row r="869" spans="11:12" x14ac:dyDescent="0.2">
      <c r="K869"/>
      <c r="L869" s="11"/>
    </row>
    <row r="870" spans="11:12" x14ac:dyDescent="0.2">
      <c r="K870"/>
      <c r="L870" s="11"/>
    </row>
    <row r="871" spans="11:12" x14ac:dyDescent="0.2">
      <c r="K871"/>
      <c r="L871" s="11"/>
    </row>
    <row r="872" spans="11:12" x14ac:dyDescent="0.2">
      <c r="K872"/>
      <c r="L872" s="11"/>
    </row>
    <row r="873" spans="11:12" x14ac:dyDescent="0.2">
      <c r="K873"/>
      <c r="L873" s="11"/>
    </row>
    <row r="874" spans="11:12" x14ac:dyDescent="0.2">
      <c r="K874"/>
      <c r="L874" s="11"/>
    </row>
    <row r="875" spans="11:12" x14ac:dyDescent="0.2">
      <c r="K875"/>
      <c r="L875" s="11"/>
    </row>
    <row r="876" spans="11:12" x14ac:dyDescent="0.2">
      <c r="K876"/>
      <c r="L876" s="11"/>
    </row>
    <row r="877" spans="11:12" x14ac:dyDescent="0.2">
      <c r="K877"/>
      <c r="L877" s="11"/>
    </row>
    <row r="878" spans="11:12" x14ac:dyDescent="0.2">
      <c r="K878"/>
      <c r="L878" s="11"/>
    </row>
    <row r="879" spans="11:12" x14ac:dyDescent="0.2">
      <c r="K879"/>
      <c r="L879" s="11"/>
    </row>
    <row r="880" spans="11:12" x14ac:dyDescent="0.2">
      <c r="K880"/>
      <c r="L880" s="11"/>
    </row>
    <row r="881" spans="11:12" x14ac:dyDescent="0.2">
      <c r="K881"/>
      <c r="L881" s="11"/>
    </row>
    <row r="882" spans="11:12" x14ac:dyDescent="0.2">
      <c r="K882"/>
      <c r="L882" s="11"/>
    </row>
    <row r="883" spans="11:12" x14ac:dyDescent="0.2">
      <c r="K883"/>
      <c r="L883" s="11"/>
    </row>
    <row r="884" spans="11:12" x14ac:dyDescent="0.2">
      <c r="K884"/>
      <c r="L884" s="11"/>
    </row>
    <row r="885" spans="11:12" x14ac:dyDescent="0.2">
      <c r="K885"/>
      <c r="L885" s="11"/>
    </row>
    <row r="886" spans="11:12" x14ac:dyDescent="0.2">
      <c r="K886"/>
      <c r="L886" s="11"/>
    </row>
    <row r="887" spans="11:12" x14ac:dyDescent="0.2">
      <c r="K887"/>
      <c r="L887" s="11"/>
    </row>
    <row r="888" spans="11:12" x14ac:dyDescent="0.2">
      <c r="K888"/>
      <c r="L888" s="11"/>
    </row>
    <row r="889" spans="11:12" x14ac:dyDescent="0.2">
      <c r="K889"/>
      <c r="L889" s="11"/>
    </row>
    <row r="890" spans="11:12" x14ac:dyDescent="0.2">
      <c r="K890"/>
      <c r="L890" s="11"/>
    </row>
    <row r="891" spans="11:12" x14ac:dyDescent="0.2">
      <c r="K891"/>
      <c r="L891" s="11"/>
    </row>
    <row r="892" spans="11:12" x14ac:dyDescent="0.2">
      <c r="K892"/>
      <c r="L892" s="11"/>
    </row>
    <row r="893" spans="11:12" x14ac:dyDescent="0.2">
      <c r="K893"/>
      <c r="L893" s="11"/>
    </row>
    <row r="894" spans="11:12" x14ac:dyDescent="0.2">
      <c r="K894"/>
      <c r="L894" s="11"/>
    </row>
    <row r="895" spans="11:12" x14ac:dyDescent="0.2">
      <c r="K895"/>
      <c r="L895" s="11"/>
    </row>
    <row r="896" spans="11:12" x14ac:dyDescent="0.2">
      <c r="K896"/>
      <c r="L896" s="11"/>
    </row>
    <row r="897" spans="11:12" x14ac:dyDescent="0.2">
      <c r="K897"/>
      <c r="L897" s="11"/>
    </row>
    <row r="898" spans="11:12" x14ac:dyDescent="0.2">
      <c r="K898"/>
      <c r="L898" s="11"/>
    </row>
    <row r="899" spans="11:12" x14ac:dyDescent="0.2">
      <c r="K899"/>
      <c r="L899" s="11"/>
    </row>
    <row r="900" spans="11:12" x14ac:dyDescent="0.2">
      <c r="K900"/>
      <c r="L900" s="11"/>
    </row>
    <row r="901" spans="11:12" x14ac:dyDescent="0.2">
      <c r="K901"/>
      <c r="L901" s="11"/>
    </row>
    <row r="902" spans="11:12" x14ac:dyDescent="0.2">
      <c r="K902"/>
      <c r="L902" s="11"/>
    </row>
    <row r="903" spans="11:12" x14ac:dyDescent="0.2">
      <c r="K903"/>
      <c r="L903" s="11"/>
    </row>
    <row r="904" spans="11:12" x14ac:dyDescent="0.2">
      <c r="K904"/>
      <c r="L904" s="11"/>
    </row>
    <row r="905" spans="11:12" x14ac:dyDescent="0.2">
      <c r="K905"/>
      <c r="L905" s="11"/>
    </row>
    <row r="906" spans="11:12" x14ac:dyDescent="0.2">
      <c r="K906"/>
      <c r="L906" s="11"/>
    </row>
    <row r="907" spans="11:12" x14ac:dyDescent="0.2">
      <c r="K907"/>
      <c r="L907" s="11"/>
    </row>
    <row r="908" spans="11:12" x14ac:dyDescent="0.2">
      <c r="K908"/>
      <c r="L908" s="11"/>
    </row>
    <row r="909" spans="11:12" x14ac:dyDescent="0.2">
      <c r="K909"/>
      <c r="L909" s="11"/>
    </row>
    <row r="910" spans="11:12" x14ac:dyDescent="0.2">
      <c r="K910"/>
      <c r="L910" s="11"/>
    </row>
    <row r="911" spans="11:12" x14ac:dyDescent="0.2">
      <c r="K911"/>
      <c r="L911" s="11"/>
    </row>
    <row r="912" spans="11:12" x14ac:dyDescent="0.2">
      <c r="K912"/>
      <c r="L912" s="11"/>
    </row>
    <row r="913" spans="11:12" x14ac:dyDescent="0.2">
      <c r="K913"/>
      <c r="L913" s="11"/>
    </row>
    <row r="914" spans="11:12" x14ac:dyDescent="0.2">
      <c r="K914"/>
      <c r="L914" s="11"/>
    </row>
    <row r="915" spans="11:12" x14ac:dyDescent="0.2">
      <c r="K915"/>
      <c r="L915" s="11"/>
    </row>
    <row r="916" spans="11:12" x14ac:dyDescent="0.2">
      <c r="K916"/>
      <c r="L916" s="11"/>
    </row>
    <row r="917" spans="11:12" x14ac:dyDescent="0.2">
      <c r="K917"/>
      <c r="L917" s="11"/>
    </row>
    <row r="918" spans="11:12" x14ac:dyDescent="0.2">
      <c r="K918"/>
      <c r="L918" s="11"/>
    </row>
    <row r="919" spans="11:12" x14ac:dyDescent="0.2">
      <c r="K919"/>
      <c r="L919" s="11"/>
    </row>
    <row r="920" spans="11:12" x14ac:dyDescent="0.2">
      <c r="K920"/>
      <c r="L920" s="11"/>
    </row>
    <row r="921" spans="11:12" x14ac:dyDescent="0.2">
      <c r="K921"/>
      <c r="L921" s="11"/>
    </row>
    <row r="922" spans="11:12" x14ac:dyDescent="0.2">
      <c r="K922"/>
      <c r="L922" s="11"/>
    </row>
    <row r="923" spans="11:12" x14ac:dyDescent="0.2">
      <c r="K923"/>
      <c r="L923" s="11"/>
    </row>
    <row r="924" spans="11:12" x14ac:dyDescent="0.2">
      <c r="K924"/>
      <c r="L924" s="11"/>
    </row>
    <row r="925" spans="11:12" x14ac:dyDescent="0.2">
      <c r="K925"/>
      <c r="L925" s="11"/>
    </row>
    <row r="926" spans="11:12" x14ac:dyDescent="0.2">
      <c r="K926"/>
      <c r="L926" s="11"/>
    </row>
    <row r="927" spans="11:12" x14ac:dyDescent="0.2">
      <c r="K927"/>
      <c r="L927" s="11"/>
    </row>
    <row r="928" spans="11:12" x14ac:dyDescent="0.2">
      <c r="K928"/>
      <c r="L928" s="11"/>
    </row>
    <row r="929" spans="11:12" x14ac:dyDescent="0.2">
      <c r="K929"/>
      <c r="L929" s="11"/>
    </row>
    <row r="930" spans="11:12" x14ac:dyDescent="0.2">
      <c r="K930"/>
      <c r="L930" s="11"/>
    </row>
    <row r="931" spans="11:12" x14ac:dyDescent="0.2">
      <c r="K931"/>
      <c r="L931" s="11"/>
    </row>
    <row r="932" spans="11:12" x14ac:dyDescent="0.2">
      <c r="K932"/>
      <c r="L932" s="11"/>
    </row>
    <row r="933" spans="11:12" x14ac:dyDescent="0.2">
      <c r="K933"/>
      <c r="L933" s="11"/>
    </row>
    <row r="934" spans="11:12" x14ac:dyDescent="0.2">
      <c r="K934"/>
      <c r="L934" s="11"/>
    </row>
    <row r="935" spans="11:12" x14ac:dyDescent="0.2">
      <c r="K935"/>
      <c r="L935" s="11"/>
    </row>
    <row r="936" spans="11:12" x14ac:dyDescent="0.2">
      <c r="K936"/>
      <c r="L936" s="11"/>
    </row>
    <row r="937" spans="11:12" x14ac:dyDescent="0.2">
      <c r="K937"/>
      <c r="L937" s="11"/>
    </row>
    <row r="938" spans="11:12" x14ac:dyDescent="0.2">
      <c r="K938"/>
      <c r="L938" s="11"/>
    </row>
    <row r="939" spans="11:12" x14ac:dyDescent="0.2">
      <c r="K939"/>
      <c r="L939" s="11"/>
    </row>
    <row r="940" spans="11:12" x14ac:dyDescent="0.2">
      <c r="K940"/>
      <c r="L940" s="11"/>
    </row>
    <row r="941" spans="11:12" x14ac:dyDescent="0.2">
      <c r="K941"/>
      <c r="L941" s="11"/>
    </row>
    <row r="942" spans="11:12" x14ac:dyDescent="0.2">
      <c r="K942"/>
      <c r="L942" s="11"/>
    </row>
    <row r="943" spans="11:12" x14ac:dyDescent="0.2">
      <c r="K943"/>
      <c r="L943" s="11"/>
    </row>
    <row r="944" spans="11:12" x14ac:dyDescent="0.2">
      <c r="K944"/>
      <c r="L944" s="11"/>
    </row>
    <row r="945" spans="11:12" x14ac:dyDescent="0.2">
      <c r="K945"/>
      <c r="L945" s="11"/>
    </row>
    <row r="946" spans="11:12" x14ac:dyDescent="0.2">
      <c r="K946"/>
      <c r="L946" s="11"/>
    </row>
    <row r="947" spans="11:12" x14ac:dyDescent="0.2">
      <c r="K947"/>
      <c r="L947" s="11"/>
    </row>
    <row r="948" spans="11:12" x14ac:dyDescent="0.2">
      <c r="K948"/>
      <c r="L948" s="11"/>
    </row>
    <row r="949" spans="11:12" x14ac:dyDescent="0.2">
      <c r="K949"/>
      <c r="L949" s="11"/>
    </row>
    <row r="950" spans="11:12" x14ac:dyDescent="0.2">
      <c r="K950"/>
      <c r="L950" s="11"/>
    </row>
    <row r="951" spans="11:12" x14ac:dyDescent="0.2">
      <c r="K951"/>
      <c r="L951" s="11"/>
    </row>
    <row r="952" spans="11:12" x14ac:dyDescent="0.2">
      <c r="K952"/>
      <c r="L952" s="11"/>
    </row>
    <row r="953" spans="11:12" x14ac:dyDescent="0.2">
      <c r="K953"/>
      <c r="L953" s="11"/>
    </row>
    <row r="954" spans="11:12" x14ac:dyDescent="0.2">
      <c r="K954"/>
      <c r="L954" s="11"/>
    </row>
    <row r="955" spans="11:12" x14ac:dyDescent="0.2">
      <c r="K955"/>
      <c r="L955" s="11"/>
    </row>
    <row r="956" spans="11:12" x14ac:dyDescent="0.2">
      <c r="K956"/>
      <c r="L956" s="11"/>
    </row>
    <row r="957" spans="11:12" x14ac:dyDescent="0.2">
      <c r="K957"/>
      <c r="L957" s="11"/>
    </row>
    <row r="958" spans="11:12" x14ac:dyDescent="0.2">
      <c r="K958"/>
      <c r="L958" s="11"/>
    </row>
    <row r="959" spans="11:12" x14ac:dyDescent="0.2">
      <c r="K959"/>
      <c r="L959" s="11"/>
    </row>
    <row r="960" spans="11:12" x14ac:dyDescent="0.2">
      <c r="K960"/>
      <c r="L960" s="11"/>
    </row>
    <row r="961" spans="11:12" x14ac:dyDescent="0.2">
      <c r="K961"/>
      <c r="L961" s="11"/>
    </row>
    <row r="962" spans="11:12" x14ac:dyDescent="0.2">
      <c r="K962"/>
      <c r="L962" s="11"/>
    </row>
    <row r="963" spans="11:12" x14ac:dyDescent="0.2">
      <c r="K963"/>
      <c r="L963" s="11"/>
    </row>
    <row r="964" spans="11:12" x14ac:dyDescent="0.2">
      <c r="K964"/>
      <c r="L964" s="11"/>
    </row>
    <row r="965" spans="11:12" x14ac:dyDescent="0.2">
      <c r="K965"/>
      <c r="L965" s="11"/>
    </row>
    <row r="966" spans="11:12" x14ac:dyDescent="0.2">
      <c r="K966"/>
      <c r="L966" s="11"/>
    </row>
    <row r="967" spans="11:12" x14ac:dyDescent="0.2">
      <c r="K967"/>
      <c r="L967" s="11"/>
    </row>
    <row r="968" spans="11:12" x14ac:dyDescent="0.2">
      <c r="K968"/>
      <c r="L968" s="11"/>
    </row>
    <row r="969" spans="11:12" x14ac:dyDescent="0.2">
      <c r="K969"/>
      <c r="L969" s="11"/>
    </row>
    <row r="970" spans="11:12" x14ac:dyDescent="0.2">
      <c r="K970"/>
      <c r="L970" s="11"/>
    </row>
    <row r="971" spans="11:12" x14ac:dyDescent="0.2">
      <c r="K971"/>
      <c r="L971" s="11"/>
    </row>
    <row r="972" spans="11:12" x14ac:dyDescent="0.2">
      <c r="K972"/>
      <c r="L972" s="11"/>
    </row>
    <row r="973" spans="11:12" x14ac:dyDescent="0.2">
      <c r="K973"/>
      <c r="L973" s="11"/>
    </row>
    <row r="974" spans="11:12" x14ac:dyDescent="0.2">
      <c r="K974"/>
      <c r="L974" s="11"/>
    </row>
    <row r="975" spans="11:12" x14ac:dyDescent="0.2">
      <c r="K975"/>
      <c r="L975" s="11"/>
    </row>
    <row r="976" spans="11:12" x14ac:dyDescent="0.2">
      <c r="K976"/>
      <c r="L976" s="11"/>
    </row>
    <row r="977" spans="11:12" x14ac:dyDescent="0.2">
      <c r="K977"/>
      <c r="L977" s="11"/>
    </row>
    <row r="978" spans="11:12" x14ac:dyDescent="0.2">
      <c r="K978"/>
      <c r="L978" s="11"/>
    </row>
    <row r="979" spans="11:12" x14ac:dyDescent="0.2">
      <c r="K979"/>
      <c r="L979" s="11"/>
    </row>
    <row r="980" spans="11:12" x14ac:dyDescent="0.2">
      <c r="K980"/>
      <c r="L980" s="11"/>
    </row>
    <row r="981" spans="11:12" x14ac:dyDescent="0.2">
      <c r="K981"/>
      <c r="L981" s="11"/>
    </row>
    <row r="982" spans="11:12" x14ac:dyDescent="0.2">
      <c r="K982"/>
      <c r="L982" s="11"/>
    </row>
    <row r="983" spans="11:12" x14ac:dyDescent="0.2">
      <c r="K983"/>
      <c r="L983" s="11"/>
    </row>
    <row r="984" spans="11:12" x14ac:dyDescent="0.2">
      <c r="K984"/>
      <c r="L984" s="11"/>
    </row>
    <row r="985" spans="11:12" x14ac:dyDescent="0.2">
      <c r="K985"/>
      <c r="L985" s="11"/>
    </row>
    <row r="986" spans="11:12" x14ac:dyDescent="0.2">
      <c r="K986"/>
      <c r="L986" s="11"/>
    </row>
    <row r="987" spans="11:12" x14ac:dyDescent="0.2">
      <c r="K987"/>
      <c r="L987" s="11"/>
    </row>
    <row r="988" spans="11:12" x14ac:dyDescent="0.2">
      <c r="K988"/>
      <c r="L988" s="11"/>
    </row>
    <row r="989" spans="11:12" x14ac:dyDescent="0.2">
      <c r="K989"/>
      <c r="L989" s="11"/>
    </row>
    <row r="990" spans="11:12" x14ac:dyDescent="0.2">
      <c r="K990"/>
      <c r="L990" s="11"/>
    </row>
    <row r="991" spans="11:12" x14ac:dyDescent="0.2">
      <c r="K991"/>
      <c r="L991" s="11"/>
    </row>
    <row r="992" spans="11:12" x14ac:dyDescent="0.2">
      <c r="K992"/>
      <c r="L992" s="11"/>
    </row>
    <row r="993" spans="11:12" x14ac:dyDescent="0.2">
      <c r="K993"/>
      <c r="L993" s="11"/>
    </row>
    <row r="994" spans="11:12" x14ac:dyDescent="0.2">
      <c r="K994"/>
      <c r="L994" s="11"/>
    </row>
    <row r="995" spans="11:12" x14ac:dyDescent="0.2">
      <c r="K995"/>
      <c r="L995" s="11"/>
    </row>
    <row r="996" spans="11:12" x14ac:dyDescent="0.2">
      <c r="K996"/>
      <c r="L996" s="11"/>
    </row>
    <row r="997" spans="11:12" x14ac:dyDescent="0.2">
      <c r="K997"/>
      <c r="L997" s="11"/>
    </row>
    <row r="998" spans="11:12" x14ac:dyDescent="0.2">
      <c r="K998"/>
      <c r="L998" s="11"/>
    </row>
    <row r="999" spans="11:12" x14ac:dyDescent="0.2">
      <c r="K999"/>
      <c r="L999" s="11"/>
    </row>
    <row r="1000" spans="11:12" x14ac:dyDescent="0.2">
      <c r="K1000"/>
      <c r="L1000" s="11"/>
    </row>
    <row r="1001" spans="11:12" x14ac:dyDescent="0.2">
      <c r="K1001"/>
      <c r="L1001" s="11"/>
    </row>
    <row r="1002" spans="11:12" x14ac:dyDescent="0.2">
      <c r="K1002"/>
      <c r="L1002" s="11"/>
    </row>
    <row r="1003" spans="11:12" x14ac:dyDescent="0.2">
      <c r="K1003"/>
      <c r="L1003" s="11"/>
    </row>
    <row r="1004" spans="11:12" x14ac:dyDescent="0.2">
      <c r="K1004"/>
      <c r="L1004" s="11"/>
    </row>
    <row r="1005" spans="11:12" x14ac:dyDescent="0.2">
      <c r="K1005"/>
      <c r="L1005" s="11"/>
    </row>
    <row r="1006" spans="11:12" x14ac:dyDescent="0.2">
      <c r="K1006"/>
      <c r="L1006" s="11"/>
    </row>
    <row r="1007" spans="11:12" x14ac:dyDescent="0.2">
      <c r="K1007"/>
      <c r="L1007" s="11"/>
    </row>
    <row r="1008" spans="11:12" x14ac:dyDescent="0.2">
      <c r="K1008"/>
      <c r="L1008" s="11"/>
    </row>
    <row r="1009" spans="11:12" x14ac:dyDescent="0.2">
      <c r="K1009"/>
      <c r="L1009" s="11"/>
    </row>
    <row r="1010" spans="11:12" x14ac:dyDescent="0.2">
      <c r="K1010"/>
      <c r="L1010" s="11"/>
    </row>
    <row r="1011" spans="11:12" x14ac:dyDescent="0.2">
      <c r="K1011"/>
      <c r="L1011" s="11"/>
    </row>
    <row r="1012" spans="11:12" x14ac:dyDescent="0.2">
      <c r="K1012"/>
      <c r="L1012" s="11"/>
    </row>
    <row r="1013" spans="11:12" x14ac:dyDescent="0.2">
      <c r="K1013"/>
      <c r="L1013" s="11"/>
    </row>
    <row r="1014" spans="11:12" x14ac:dyDescent="0.2">
      <c r="K1014"/>
      <c r="L1014" s="11"/>
    </row>
    <row r="1015" spans="11:12" x14ac:dyDescent="0.2">
      <c r="K1015"/>
      <c r="L1015" s="11"/>
    </row>
    <row r="1016" spans="11:12" x14ac:dyDescent="0.2">
      <c r="K1016"/>
      <c r="L1016" s="11"/>
    </row>
    <row r="1017" spans="11:12" x14ac:dyDescent="0.2">
      <c r="K1017"/>
      <c r="L1017" s="11"/>
    </row>
    <row r="1018" spans="11:12" x14ac:dyDescent="0.2">
      <c r="K1018"/>
      <c r="L1018" s="11"/>
    </row>
    <row r="1019" spans="11:12" x14ac:dyDescent="0.2">
      <c r="K1019"/>
      <c r="L1019" s="11"/>
    </row>
    <row r="1020" spans="11:12" x14ac:dyDescent="0.2">
      <c r="K1020"/>
      <c r="L1020" s="11"/>
    </row>
    <row r="1021" spans="11:12" x14ac:dyDescent="0.2">
      <c r="K1021"/>
      <c r="L1021" s="11"/>
    </row>
    <row r="1022" spans="11:12" x14ac:dyDescent="0.2">
      <c r="K1022"/>
      <c r="L1022" s="11"/>
    </row>
    <row r="1023" spans="11:12" x14ac:dyDescent="0.2">
      <c r="K1023"/>
      <c r="L1023" s="11"/>
    </row>
    <row r="1024" spans="11:12" x14ac:dyDescent="0.2">
      <c r="K1024"/>
      <c r="L1024" s="11"/>
    </row>
    <row r="1025" spans="11:12" x14ac:dyDescent="0.2">
      <c r="K1025"/>
      <c r="L1025" s="11"/>
    </row>
    <row r="1026" spans="11:12" x14ac:dyDescent="0.2">
      <c r="K1026"/>
      <c r="L1026" s="11"/>
    </row>
    <row r="1027" spans="11:12" x14ac:dyDescent="0.2">
      <c r="K1027"/>
      <c r="L1027" s="11"/>
    </row>
    <row r="1028" spans="11:12" x14ac:dyDescent="0.2">
      <c r="K1028"/>
      <c r="L1028" s="11"/>
    </row>
    <row r="1029" spans="11:12" x14ac:dyDescent="0.2">
      <c r="K1029"/>
      <c r="L1029" s="11"/>
    </row>
    <row r="1030" spans="11:12" x14ac:dyDescent="0.2">
      <c r="K1030"/>
      <c r="L1030" s="11"/>
    </row>
    <row r="1031" spans="11:12" x14ac:dyDescent="0.2">
      <c r="K1031"/>
      <c r="L1031" s="11"/>
    </row>
    <row r="1032" spans="11:12" x14ac:dyDescent="0.2">
      <c r="K1032"/>
      <c r="L1032" s="11"/>
    </row>
    <row r="1033" spans="11:12" x14ac:dyDescent="0.2">
      <c r="K1033"/>
      <c r="L1033" s="11"/>
    </row>
    <row r="1034" spans="11:12" x14ac:dyDescent="0.2">
      <c r="K1034"/>
      <c r="L1034" s="11"/>
    </row>
    <row r="1035" spans="11:12" x14ac:dyDescent="0.2">
      <c r="K1035"/>
      <c r="L1035" s="11"/>
    </row>
    <row r="1036" spans="11:12" x14ac:dyDescent="0.2">
      <c r="K1036"/>
      <c r="L1036" s="11"/>
    </row>
    <row r="1037" spans="11:12" x14ac:dyDescent="0.2">
      <c r="K1037"/>
      <c r="L1037" s="11"/>
    </row>
    <row r="1038" spans="11:12" x14ac:dyDescent="0.2">
      <c r="K1038"/>
      <c r="L1038" s="11"/>
    </row>
    <row r="1039" spans="11:12" x14ac:dyDescent="0.2">
      <c r="K1039"/>
      <c r="L1039" s="11"/>
    </row>
    <row r="1040" spans="11:12" x14ac:dyDescent="0.2">
      <c r="K1040"/>
      <c r="L1040" s="11"/>
    </row>
    <row r="1041" spans="11:12" x14ac:dyDescent="0.2">
      <c r="K1041"/>
      <c r="L1041" s="11"/>
    </row>
    <row r="1042" spans="11:12" x14ac:dyDescent="0.2">
      <c r="K1042"/>
      <c r="L1042" s="11"/>
    </row>
    <row r="1043" spans="11:12" x14ac:dyDescent="0.2">
      <c r="K1043"/>
      <c r="L1043" s="11"/>
    </row>
    <row r="1044" spans="11:12" x14ac:dyDescent="0.2">
      <c r="K1044"/>
      <c r="L1044" s="11"/>
    </row>
    <row r="1045" spans="11:12" x14ac:dyDescent="0.2">
      <c r="K1045"/>
      <c r="L1045" s="11"/>
    </row>
    <row r="1046" spans="11:12" x14ac:dyDescent="0.2">
      <c r="K1046"/>
      <c r="L1046" s="11"/>
    </row>
    <row r="1047" spans="11:12" x14ac:dyDescent="0.2">
      <c r="K1047"/>
      <c r="L1047" s="11"/>
    </row>
    <row r="1048" spans="11:12" x14ac:dyDescent="0.2">
      <c r="K1048"/>
      <c r="L1048" s="11"/>
    </row>
    <row r="1049" spans="11:12" x14ac:dyDescent="0.2">
      <c r="K1049"/>
      <c r="L1049" s="11"/>
    </row>
    <row r="1050" spans="11:12" x14ac:dyDescent="0.2">
      <c r="K1050"/>
      <c r="L1050" s="11"/>
    </row>
    <row r="1051" spans="11:12" x14ac:dyDescent="0.2">
      <c r="K1051"/>
      <c r="L1051" s="11"/>
    </row>
    <row r="1052" spans="11:12" x14ac:dyDescent="0.2">
      <c r="K1052"/>
      <c r="L1052" s="11"/>
    </row>
    <row r="1053" spans="11:12" x14ac:dyDescent="0.2">
      <c r="K1053"/>
      <c r="L1053" s="11"/>
    </row>
    <row r="1054" spans="11:12" x14ac:dyDescent="0.2">
      <c r="K1054"/>
      <c r="L1054" s="11"/>
    </row>
    <row r="1055" spans="11:12" x14ac:dyDescent="0.2">
      <c r="K1055"/>
      <c r="L1055" s="11"/>
    </row>
    <row r="1056" spans="11:12" x14ac:dyDescent="0.2">
      <c r="K1056"/>
      <c r="L1056" s="11"/>
    </row>
    <row r="1057" spans="11:12" x14ac:dyDescent="0.2">
      <c r="K1057"/>
      <c r="L1057" s="11"/>
    </row>
    <row r="1058" spans="11:12" x14ac:dyDescent="0.2">
      <c r="K1058"/>
      <c r="L1058" s="11"/>
    </row>
    <row r="1059" spans="11:12" x14ac:dyDescent="0.2">
      <c r="K1059"/>
      <c r="L1059" s="11"/>
    </row>
    <row r="1060" spans="11:12" x14ac:dyDescent="0.2">
      <c r="K1060"/>
      <c r="L1060" s="11"/>
    </row>
    <row r="1061" spans="11:12" x14ac:dyDescent="0.2">
      <c r="K1061"/>
      <c r="L1061" s="11"/>
    </row>
    <row r="1062" spans="11:12" x14ac:dyDescent="0.2">
      <c r="K1062"/>
      <c r="L1062" s="11"/>
    </row>
    <row r="1063" spans="11:12" x14ac:dyDescent="0.2">
      <c r="K1063"/>
      <c r="L1063" s="11"/>
    </row>
    <row r="1064" spans="11:12" x14ac:dyDescent="0.2">
      <c r="K1064"/>
      <c r="L1064" s="11"/>
    </row>
    <row r="1065" spans="11:12" x14ac:dyDescent="0.2">
      <c r="K1065"/>
      <c r="L1065" s="11"/>
    </row>
    <row r="1066" spans="11:12" x14ac:dyDescent="0.2">
      <c r="K1066"/>
      <c r="L1066" s="11"/>
    </row>
    <row r="1067" spans="11:12" x14ac:dyDescent="0.2">
      <c r="K1067"/>
      <c r="L1067" s="11"/>
    </row>
    <row r="1068" spans="11:12" x14ac:dyDescent="0.2">
      <c r="K1068"/>
      <c r="L1068" s="11"/>
    </row>
    <row r="1069" spans="11:12" x14ac:dyDescent="0.2">
      <c r="K1069"/>
      <c r="L1069" s="11"/>
    </row>
    <row r="1070" spans="11:12" x14ac:dyDescent="0.2">
      <c r="K1070"/>
      <c r="L1070" s="11"/>
    </row>
    <row r="1071" spans="11:12" x14ac:dyDescent="0.2">
      <c r="K1071"/>
      <c r="L1071" s="11"/>
    </row>
    <row r="1072" spans="11:12" x14ac:dyDescent="0.2">
      <c r="K1072"/>
      <c r="L1072" s="11"/>
    </row>
    <row r="1073" spans="11:12" x14ac:dyDescent="0.2">
      <c r="K1073"/>
      <c r="L1073" s="11"/>
    </row>
    <row r="1074" spans="11:12" x14ac:dyDescent="0.2">
      <c r="K1074"/>
      <c r="L1074" s="11"/>
    </row>
    <row r="1075" spans="11:12" x14ac:dyDescent="0.2">
      <c r="K1075"/>
      <c r="L1075" s="11"/>
    </row>
    <row r="1076" spans="11:12" x14ac:dyDescent="0.2">
      <c r="K1076"/>
      <c r="L1076" s="11"/>
    </row>
    <row r="1077" spans="11:12" x14ac:dyDescent="0.2">
      <c r="K1077"/>
      <c r="L1077" s="11"/>
    </row>
    <row r="1078" spans="11:12" x14ac:dyDescent="0.2">
      <c r="K1078"/>
      <c r="L1078" s="11"/>
    </row>
    <row r="1079" spans="11:12" x14ac:dyDescent="0.2">
      <c r="K1079"/>
      <c r="L1079" s="11"/>
    </row>
    <row r="1080" spans="11:12" x14ac:dyDescent="0.2">
      <c r="K1080"/>
      <c r="L1080" s="11"/>
    </row>
    <row r="1081" spans="11:12" x14ac:dyDescent="0.2">
      <c r="K1081"/>
      <c r="L1081" s="11"/>
    </row>
    <row r="1082" spans="11:12" x14ac:dyDescent="0.2">
      <c r="K1082"/>
      <c r="L1082" s="11"/>
    </row>
    <row r="1083" spans="11:12" x14ac:dyDescent="0.2">
      <c r="K1083"/>
      <c r="L1083" s="11"/>
    </row>
    <row r="1084" spans="11:12" x14ac:dyDescent="0.2">
      <c r="K1084"/>
      <c r="L1084" s="11"/>
    </row>
    <row r="1085" spans="11:12" x14ac:dyDescent="0.2">
      <c r="K1085"/>
      <c r="L1085" s="11"/>
    </row>
    <row r="1086" spans="11:12" x14ac:dyDescent="0.2">
      <c r="K1086"/>
      <c r="L1086" s="11"/>
    </row>
    <row r="1087" spans="11:12" x14ac:dyDescent="0.2">
      <c r="K1087"/>
      <c r="L1087" s="11"/>
    </row>
    <row r="1088" spans="11:12" x14ac:dyDescent="0.2">
      <c r="K1088"/>
      <c r="L1088" s="11"/>
    </row>
    <row r="1089" spans="11:12" x14ac:dyDescent="0.2">
      <c r="K1089"/>
      <c r="L1089" s="11"/>
    </row>
    <row r="1090" spans="11:12" x14ac:dyDescent="0.2">
      <c r="K1090"/>
      <c r="L1090" s="11"/>
    </row>
    <row r="1091" spans="11:12" x14ac:dyDescent="0.2">
      <c r="K1091"/>
      <c r="L1091" s="11"/>
    </row>
    <row r="1092" spans="11:12" x14ac:dyDescent="0.2">
      <c r="K1092"/>
      <c r="L1092" s="11"/>
    </row>
    <row r="1093" spans="11:12" x14ac:dyDescent="0.2">
      <c r="K1093"/>
      <c r="L1093" s="11"/>
    </row>
    <row r="1094" spans="11:12" x14ac:dyDescent="0.2">
      <c r="K1094"/>
      <c r="L1094" s="11"/>
    </row>
    <row r="1095" spans="11:12" x14ac:dyDescent="0.2">
      <c r="K1095"/>
      <c r="L1095" s="11"/>
    </row>
    <row r="1096" spans="11:12" x14ac:dyDescent="0.2">
      <c r="K1096"/>
      <c r="L1096" s="11"/>
    </row>
    <row r="1097" spans="11:12" x14ac:dyDescent="0.2">
      <c r="K1097"/>
      <c r="L1097" s="11"/>
    </row>
    <row r="1098" spans="11:12" x14ac:dyDescent="0.2">
      <c r="K1098"/>
      <c r="L1098" s="11"/>
    </row>
    <row r="1099" spans="11:12" x14ac:dyDescent="0.2">
      <c r="K1099"/>
      <c r="L1099" s="11"/>
    </row>
    <row r="1100" spans="11:12" x14ac:dyDescent="0.2">
      <c r="K1100"/>
      <c r="L1100" s="11"/>
    </row>
    <row r="1101" spans="11:12" x14ac:dyDescent="0.2">
      <c r="K1101"/>
      <c r="L1101" s="11"/>
    </row>
    <row r="1102" spans="11:12" x14ac:dyDescent="0.2">
      <c r="K1102"/>
      <c r="L1102" s="11"/>
    </row>
    <row r="1103" spans="11:12" x14ac:dyDescent="0.2">
      <c r="K1103"/>
      <c r="L1103" s="11"/>
    </row>
    <row r="1104" spans="11:12" x14ac:dyDescent="0.2">
      <c r="K1104"/>
      <c r="L1104" s="11"/>
    </row>
    <row r="1105" spans="11:12" x14ac:dyDescent="0.2">
      <c r="K1105"/>
      <c r="L1105" s="11"/>
    </row>
    <row r="1106" spans="11:12" x14ac:dyDescent="0.2">
      <c r="K1106"/>
      <c r="L1106" s="11"/>
    </row>
    <row r="1107" spans="11:12" x14ac:dyDescent="0.2">
      <c r="K1107"/>
      <c r="L1107" s="11"/>
    </row>
    <row r="1108" spans="11:12" x14ac:dyDescent="0.2">
      <c r="K1108"/>
      <c r="L1108" s="11"/>
    </row>
    <row r="1109" spans="11:12" x14ac:dyDescent="0.2">
      <c r="K1109"/>
      <c r="L1109" s="11"/>
    </row>
    <row r="1110" spans="11:12" x14ac:dyDescent="0.2">
      <c r="K1110"/>
      <c r="L1110" s="11"/>
    </row>
    <row r="1111" spans="11:12" x14ac:dyDescent="0.2">
      <c r="K1111"/>
      <c r="L1111" s="11"/>
    </row>
    <row r="1112" spans="11:12" x14ac:dyDescent="0.2">
      <c r="K1112"/>
      <c r="L1112" s="11"/>
    </row>
    <row r="1113" spans="11:12" x14ac:dyDescent="0.2">
      <c r="K1113"/>
      <c r="L1113" s="11"/>
    </row>
    <row r="1114" spans="11:12" x14ac:dyDescent="0.2">
      <c r="K1114"/>
      <c r="L1114" s="11"/>
    </row>
    <row r="1115" spans="11:12" x14ac:dyDescent="0.2">
      <c r="K1115"/>
      <c r="L1115" s="11"/>
    </row>
    <row r="1116" spans="11:12" x14ac:dyDescent="0.2">
      <c r="K1116"/>
      <c r="L1116" s="11"/>
    </row>
    <row r="1117" spans="11:12" x14ac:dyDescent="0.2">
      <c r="K1117"/>
      <c r="L1117" s="11"/>
    </row>
    <row r="1118" spans="11:12" x14ac:dyDescent="0.2">
      <c r="K1118"/>
      <c r="L1118" s="11"/>
    </row>
    <row r="1119" spans="11:12" x14ac:dyDescent="0.2">
      <c r="K1119"/>
      <c r="L1119" s="11"/>
    </row>
    <row r="1120" spans="11:12" x14ac:dyDescent="0.2">
      <c r="K1120"/>
      <c r="L1120" s="11"/>
    </row>
    <row r="1121" spans="11:12" x14ac:dyDescent="0.2">
      <c r="K1121"/>
      <c r="L1121" s="11"/>
    </row>
    <row r="1122" spans="11:12" x14ac:dyDescent="0.2">
      <c r="K1122"/>
      <c r="L1122" s="11"/>
    </row>
    <row r="1123" spans="11:12" x14ac:dyDescent="0.2">
      <c r="K1123"/>
      <c r="L1123" s="11"/>
    </row>
    <row r="1124" spans="11:12" x14ac:dyDescent="0.2">
      <c r="K1124"/>
      <c r="L1124" s="11"/>
    </row>
    <row r="1125" spans="11:12" x14ac:dyDescent="0.2">
      <c r="K1125"/>
      <c r="L1125" s="11"/>
    </row>
    <row r="1126" spans="11:12" x14ac:dyDescent="0.2">
      <c r="K1126"/>
      <c r="L1126" s="11"/>
    </row>
    <row r="1127" spans="11:12" x14ac:dyDescent="0.2">
      <c r="K1127"/>
      <c r="L1127" s="11"/>
    </row>
    <row r="1128" spans="11:12" x14ac:dyDescent="0.2">
      <c r="K1128"/>
      <c r="L1128" s="11"/>
    </row>
    <row r="1129" spans="11:12" x14ac:dyDescent="0.2">
      <c r="K1129"/>
      <c r="L1129" s="11"/>
    </row>
    <row r="1130" spans="11:12" x14ac:dyDescent="0.2">
      <c r="K1130"/>
      <c r="L1130" s="11"/>
    </row>
    <row r="1131" spans="11:12" x14ac:dyDescent="0.2">
      <c r="K1131"/>
      <c r="L1131" s="11"/>
    </row>
    <row r="1132" spans="11:12" x14ac:dyDescent="0.2">
      <c r="K1132"/>
      <c r="L1132" s="11"/>
    </row>
    <row r="1133" spans="11:12" x14ac:dyDescent="0.2">
      <c r="K1133"/>
      <c r="L1133" s="11"/>
    </row>
    <row r="1134" spans="11:12" x14ac:dyDescent="0.2">
      <c r="K1134"/>
      <c r="L1134" s="11"/>
    </row>
    <row r="1135" spans="11:12" x14ac:dyDescent="0.2">
      <c r="K1135"/>
      <c r="L1135" s="11"/>
    </row>
    <row r="1136" spans="11:12" x14ac:dyDescent="0.2">
      <c r="K1136"/>
      <c r="L1136" s="11"/>
    </row>
    <row r="1137" spans="11:12" x14ac:dyDescent="0.2">
      <c r="K1137"/>
      <c r="L1137" s="11"/>
    </row>
    <row r="1138" spans="11:12" x14ac:dyDescent="0.2">
      <c r="K1138"/>
      <c r="L1138" s="11"/>
    </row>
    <row r="1139" spans="11:12" x14ac:dyDescent="0.2">
      <c r="K1139"/>
      <c r="L1139" s="11"/>
    </row>
    <row r="1140" spans="11:12" x14ac:dyDescent="0.2">
      <c r="K1140"/>
      <c r="L1140" s="11"/>
    </row>
    <row r="1141" spans="11:12" x14ac:dyDescent="0.2">
      <c r="K1141"/>
      <c r="L1141" s="11"/>
    </row>
    <row r="1142" spans="11:12" x14ac:dyDescent="0.2">
      <c r="K1142"/>
      <c r="L1142" s="11"/>
    </row>
    <row r="1143" spans="11:12" x14ac:dyDescent="0.2">
      <c r="K1143"/>
      <c r="L1143" s="11"/>
    </row>
    <row r="1144" spans="11:12" x14ac:dyDescent="0.2">
      <c r="K1144"/>
      <c r="L1144" s="11"/>
    </row>
    <row r="1145" spans="11:12" x14ac:dyDescent="0.2">
      <c r="K1145"/>
      <c r="L1145" s="11"/>
    </row>
    <row r="1146" spans="11:12" x14ac:dyDescent="0.2">
      <c r="K1146"/>
      <c r="L1146" s="11"/>
    </row>
    <row r="1147" spans="11:12" x14ac:dyDescent="0.2">
      <c r="K1147"/>
      <c r="L1147" s="11"/>
    </row>
    <row r="1148" spans="11:12" x14ac:dyDescent="0.2">
      <c r="K1148"/>
      <c r="L1148" s="11"/>
    </row>
    <row r="1149" spans="11:12" x14ac:dyDescent="0.2">
      <c r="K1149"/>
      <c r="L1149" s="11"/>
    </row>
    <row r="1150" spans="11:12" x14ac:dyDescent="0.2">
      <c r="K1150"/>
      <c r="L1150" s="11"/>
    </row>
    <row r="1151" spans="11:12" x14ac:dyDescent="0.2">
      <c r="K1151"/>
      <c r="L1151" s="11"/>
    </row>
    <row r="1152" spans="11:12" x14ac:dyDescent="0.2">
      <c r="K1152"/>
      <c r="L1152" s="11"/>
    </row>
    <row r="1153" spans="11:12" x14ac:dyDescent="0.2">
      <c r="K1153"/>
      <c r="L1153" s="11"/>
    </row>
    <row r="1154" spans="11:12" x14ac:dyDescent="0.2">
      <c r="K1154"/>
      <c r="L1154" s="11"/>
    </row>
    <row r="1155" spans="11:12" x14ac:dyDescent="0.2">
      <c r="K1155"/>
      <c r="L1155" s="11"/>
    </row>
    <row r="1156" spans="11:12" x14ac:dyDescent="0.2">
      <c r="K1156"/>
      <c r="L1156" s="11"/>
    </row>
    <row r="1157" spans="11:12" x14ac:dyDescent="0.2">
      <c r="K1157"/>
      <c r="L1157" s="11"/>
    </row>
    <row r="1158" spans="11:12" x14ac:dyDescent="0.2">
      <c r="K1158"/>
      <c r="L1158" s="11"/>
    </row>
    <row r="1159" spans="11:12" x14ac:dyDescent="0.2">
      <c r="K1159"/>
      <c r="L1159" s="11"/>
    </row>
    <row r="1160" spans="11:12" x14ac:dyDescent="0.2">
      <c r="K1160"/>
      <c r="L1160" s="11"/>
    </row>
    <row r="1161" spans="11:12" x14ac:dyDescent="0.2">
      <c r="K1161"/>
      <c r="L1161" s="11"/>
    </row>
    <row r="1162" spans="11:12" x14ac:dyDescent="0.2">
      <c r="K1162"/>
      <c r="L1162" s="11"/>
    </row>
    <row r="1163" spans="11:12" x14ac:dyDescent="0.2">
      <c r="K1163"/>
      <c r="L1163" s="11"/>
    </row>
    <row r="1164" spans="11:12" x14ac:dyDescent="0.2">
      <c r="K1164"/>
      <c r="L1164" s="11"/>
    </row>
    <row r="1165" spans="11:12" x14ac:dyDescent="0.2">
      <c r="K1165"/>
      <c r="L1165" s="11"/>
    </row>
    <row r="1166" spans="11:12" x14ac:dyDescent="0.2">
      <c r="K1166"/>
      <c r="L1166" s="11"/>
    </row>
    <row r="1167" spans="11:12" x14ac:dyDescent="0.2">
      <c r="K1167"/>
      <c r="L1167" s="11"/>
    </row>
    <row r="1168" spans="11:12" x14ac:dyDescent="0.2">
      <c r="K1168"/>
      <c r="L1168" s="11"/>
    </row>
    <row r="1169" spans="11:12" x14ac:dyDescent="0.2">
      <c r="K1169"/>
      <c r="L1169" s="11"/>
    </row>
    <row r="1170" spans="11:12" x14ac:dyDescent="0.2">
      <c r="K1170"/>
      <c r="L1170" s="11"/>
    </row>
    <row r="1171" spans="11:12" x14ac:dyDescent="0.2">
      <c r="K1171"/>
      <c r="L1171" s="11"/>
    </row>
    <row r="1172" spans="11:12" x14ac:dyDescent="0.2">
      <c r="K1172"/>
      <c r="L1172" s="11"/>
    </row>
    <row r="1173" spans="11:12" x14ac:dyDescent="0.2">
      <c r="K1173"/>
      <c r="L1173" s="11"/>
    </row>
    <row r="1174" spans="11:12" x14ac:dyDescent="0.2">
      <c r="K1174"/>
      <c r="L1174" s="11"/>
    </row>
    <row r="1175" spans="11:12" x14ac:dyDescent="0.2">
      <c r="K1175"/>
      <c r="L1175" s="11"/>
    </row>
    <row r="1176" spans="11:12" x14ac:dyDescent="0.2">
      <c r="K1176"/>
      <c r="L1176" s="11"/>
    </row>
    <row r="1177" spans="11:12" x14ac:dyDescent="0.2">
      <c r="K1177"/>
      <c r="L1177" s="11"/>
    </row>
    <row r="1178" spans="11:12" x14ac:dyDescent="0.2">
      <c r="K1178"/>
      <c r="L1178" s="11"/>
    </row>
    <row r="1179" spans="11:12" x14ac:dyDescent="0.2">
      <c r="K1179"/>
      <c r="L1179" s="11"/>
    </row>
    <row r="1180" spans="11:12" x14ac:dyDescent="0.2">
      <c r="K1180"/>
      <c r="L1180" s="11"/>
    </row>
    <row r="1181" spans="11:12" x14ac:dyDescent="0.2">
      <c r="K1181"/>
      <c r="L1181" s="11"/>
    </row>
    <row r="1182" spans="11:12" x14ac:dyDescent="0.2">
      <c r="K1182"/>
      <c r="L1182" s="11"/>
    </row>
    <row r="1183" spans="11:12" x14ac:dyDescent="0.2">
      <c r="K1183"/>
      <c r="L1183" s="11"/>
    </row>
    <row r="1184" spans="11:12" x14ac:dyDescent="0.2">
      <c r="K1184"/>
      <c r="L1184" s="11"/>
    </row>
    <row r="1185" spans="11:12" x14ac:dyDescent="0.2">
      <c r="K1185"/>
      <c r="L1185" s="11"/>
    </row>
    <row r="1186" spans="11:12" x14ac:dyDescent="0.2">
      <c r="K1186"/>
      <c r="L1186" s="11"/>
    </row>
    <row r="1187" spans="11:12" x14ac:dyDescent="0.2">
      <c r="K1187"/>
      <c r="L1187" s="11"/>
    </row>
    <row r="1188" spans="11:12" x14ac:dyDescent="0.2">
      <c r="K1188"/>
      <c r="L1188" s="11"/>
    </row>
    <row r="1189" spans="11:12" x14ac:dyDescent="0.2">
      <c r="K1189"/>
      <c r="L1189" s="11"/>
    </row>
    <row r="1190" spans="11:12" x14ac:dyDescent="0.2">
      <c r="K1190"/>
      <c r="L1190" s="11"/>
    </row>
    <row r="1191" spans="11:12" x14ac:dyDescent="0.2">
      <c r="K1191"/>
      <c r="L1191" s="11"/>
    </row>
    <row r="1192" spans="11:12" x14ac:dyDescent="0.2">
      <c r="K1192"/>
      <c r="L1192" s="11"/>
    </row>
    <row r="1193" spans="11:12" x14ac:dyDescent="0.2">
      <c r="K1193"/>
      <c r="L1193" s="11"/>
    </row>
    <row r="1194" spans="11:12" x14ac:dyDescent="0.2">
      <c r="K1194"/>
      <c r="L1194" s="11"/>
    </row>
    <row r="1195" spans="11:12" x14ac:dyDescent="0.2">
      <c r="K1195"/>
      <c r="L1195" s="11"/>
    </row>
    <row r="1196" spans="11:12" x14ac:dyDescent="0.2">
      <c r="K1196"/>
      <c r="L1196" s="11"/>
    </row>
    <row r="1197" spans="11:12" x14ac:dyDescent="0.2">
      <c r="K1197"/>
      <c r="L1197" s="11"/>
    </row>
    <row r="1198" spans="11:12" x14ac:dyDescent="0.2">
      <c r="K1198"/>
      <c r="L1198" s="11"/>
    </row>
    <row r="1199" spans="11:12" x14ac:dyDescent="0.2">
      <c r="K1199"/>
      <c r="L1199" s="11"/>
    </row>
    <row r="1200" spans="11:12" x14ac:dyDescent="0.2">
      <c r="K1200"/>
      <c r="L1200" s="11"/>
    </row>
    <row r="1201" spans="11:12" x14ac:dyDescent="0.2">
      <c r="K1201"/>
      <c r="L1201" s="11"/>
    </row>
    <row r="1202" spans="11:12" x14ac:dyDescent="0.2">
      <c r="K1202"/>
      <c r="L1202" s="11"/>
    </row>
    <row r="1203" spans="11:12" x14ac:dyDescent="0.2">
      <c r="K1203"/>
      <c r="L1203" s="11"/>
    </row>
    <row r="1204" spans="11:12" x14ac:dyDescent="0.2">
      <c r="K1204"/>
      <c r="L1204" s="11"/>
    </row>
    <row r="1205" spans="11:12" x14ac:dyDescent="0.2">
      <c r="K1205"/>
      <c r="L1205" s="11"/>
    </row>
    <row r="1206" spans="11:12" x14ac:dyDescent="0.2">
      <c r="K1206"/>
      <c r="L1206" s="11"/>
    </row>
    <row r="1207" spans="11:12" x14ac:dyDescent="0.2">
      <c r="K1207"/>
      <c r="L1207" s="11"/>
    </row>
    <row r="1208" spans="11:12" x14ac:dyDescent="0.2">
      <c r="K1208"/>
      <c r="L1208" s="11"/>
    </row>
    <row r="1209" spans="11:12" x14ac:dyDescent="0.2">
      <c r="K1209"/>
      <c r="L1209" s="11"/>
    </row>
    <row r="1210" spans="11:12" x14ac:dyDescent="0.2">
      <c r="K1210"/>
      <c r="L1210" s="11"/>
    </row>
    <row r="1211" spans="11:12" x14ac:dyDescent="0.2">
      <c r="K1211"/>
      <c r="L1211" s="11"/>
    </row>
    <row r="1212" spans="11:12" x14ac:dyDescent="0.2">
      <c r="K1212"/>
      <c r="L1212" s="11"/>
    </row>
    <row r="1213" spans="11:12" x14ac:dyDescent="0.2">
      <c r="K1213"/>
      <c r="L1213" s="11"/>
    </row>
    <row r="1214" spans="11:12" x14ac:dyDescent="0.2">
      <c r="K1214"/>
      <c r="L1214" s="11"/>
    </row>
    <row r="1215" spans="11:12" x14ac:dyDescent="0.2">
      <c r="K1215"/>
      <c r="L1215" s="11"/>
    </row>
    <row r="1216" spans="11:12" x14ac:dyDescent="0.2">
      <c r="K1216"/>
      <c r="L1216" s="11"/>
    </row>
    <row r="1217" spans="11:12" x14ac:dyDescent="0.2">
      <c r="K1217"/>
      <c r="L1217" s="11"/>
    </row>
    <row r="1218" spans="11:12" x14ac:dyDescent="0.2">
      <c r="K1218"/>
      <c r="L1218" s="11"/>
    </row>
    <row r="1219" spans="11:12" x14ac:dyDescent="0.2">
      <c r="K1219"/>
      <c r="L1219" s="11"/>
    </row>
    <row r="1220" spans="11:12" x14ac:dyDescent="0.2">
      <c r="K1220"/>
      <c r="L1220" s="11"/>
    </row>
    <row r="1221" spans="11:12" x14ac:dyDescent="0.2">
      <c r="K1221"/>
      <c r="L1221" s="11"/>
    </row>
    <row r="1222" spans="11:12" x14ac:dyDescent="0.2">
      <c r="K1222"/>
      <c r="L1222" s="11"/>
    </row>
    <row r="1223" spans="11:12" x14ac:dyDescent="0.2">
      <c r="K1223"/>
      <c r="L1223" s="11"/>
    </row>
    <row r="1224" spans="11:12" x14ac:dyDescent="0.2">
      <c r="K1224"/>
      <c r="L1224" s="11"/>
    </row>
    <row r="1225" spans="11:12" x14ac:dyDescent="0.2">
      <c r="K1225"/>
      <c r="L1225" s="11"/>
    </row>
    <row r="1226" spans="11:12" x14ac:dyDescent="0.2">
      <c r="K1226"/>
      <c r="L1226" s="11"/>
    </row>
    <row r="1227" spans="11:12" x14ac:dyDescent="0.2">
      <c r="K1227"/>
      <c r="L1227" s="11"/>
    </row>
    <row r="1228" spans="11:12" x14ac:dyDescent="0.2">
      <c r="K1228"/>
      <c r="L1228" s="11"/>
    </row>
    <row r="1229" spans="11:12" x14ac:dyDescent="0.2">
      <c r="K1229"/>
      <c r="L1229" s="11"/>
    </row>
    <row r="1230" spans="11:12" x14ac:dyDescent="0.2">
      <c r="K1230"/>
      <c r="L1230" s="11"/>
    </row>
    <row r="1231" spans="11:12" x14ac:dyDescent="0.2">
      <c r="K1231"/>
      <c r="L1231" s="11"/>
    </row>
    <row r="1232" spans="11:12" x14ac:dyDescent="0.2">
      <c r="K1232"/>
      <c r="L1232" s="11"/>
    </row>
    <row r="1233" spans="11:12" x14ac:dyDescent="0.2">
      <c r="K1233"/>
      <c r="L1233" s="11"/>
    </row>
    <row r="1234" spans="11:12" x14ac:dyDescent="0.2">
      <c r="K1234"/>
      <c r="L1234" s="11"/>
    </row>
    <row r="1235" spans="11:12" x14ac:dyDescent="0.2">
      <c r="K1235"/>
      <c r="L1235" s="11"/>
    </row>
    <row r="1236" spans="11:12" x14ac:dyDescent="0.2">
      <c r="K1236"/>
      <c r="L1236" s="11"/>
    </row>
    <row r="1237" spans="11:12" x14ac:dyDescent="0.2">
      <c r="K1237"/>
      <c r="L1237" s="11"/>
    </row>
    <row r="1238" spans="11:12" x14ac:dyDescent="0.2">
      <c r="K1238"/>
      <c r="L1238" s="11"/>
    </row>
    <row r="1239" spans="11:12" x14ac:dyDescent="0.2">
      <c r="K1239"/>
      <c r="L1239" s="11"/>
    </row>
    <row r="1240" spans="11:12" x14ac:dyDescent="0.2">
      <c r="K1240"/>
      <c r="L1240" s="11"/>
    </row>
    <row r="1241" spans="11:12" x14ac:dyDescent="0.2">
      <c r="K1241"/>
      <c r="L1241" s="11"/>
    </row>
    <row r="1242" spans="11:12" x14ac:dyDescent="0.2">
      <c r="K1242"/>
      <c r="L1242" s="11"/>
    </row>
    <row r="1243" spans="11:12" x14ac:dyDescent="0.2">
      <c r="K1243"/>
      <c r="L1243" s="11"/>
    </row>
    <row r="1244" spans="11:12" x14ac:dyDescent="0.2">
      <c r="K1244"/>
      <c r="L1244" s="11"/>
    </row>
    <row r="1245" spans="11:12" x14ac:dyDescent="0.2">
      <c r="K1245"/>
      <c r="L1245" s="11"/>
    </row>
    <row r="1246" spans="11:12" x14ac:dyDescent="0.2">
      <c r="K1246"/>
      <c r="L1246" s="11"/>
    </row>
    <row r="1247" spans="11:12" x14ac:dyDescent="0.2">
      <c r="K1247"/>
      <c r="L1247" s="11"/>
    </row>
    <row r="1248" spans="11:12" x14ac:dyDescent="0.2">
      <c r="K1248"/>
      <c r="L1248" s="11"/>
    </row>
    <row r="1249" spans="11:12" x14ac:dyDescent="0.2">
      <c r="K1249"/>
      <c r="L1249" s="11"/>
    </row>
    <row r="1250" spans="11:12" x14ac:dyDescent="0.2">
      <c r="K1250"/>
      <c r="L1250" s="11"/>
    </row>
    <row r="1251" spans="11:12" x14ac:dyDescent="0.2">
      <c r="K1251"/>
      <c r="L1251" s="11"/>
    </row>
    <row r="1252" spans="11:12" x14ac:dyDescent="0.2">
      <c r="K1252"/>
      <c r="L1252" s="11"/>
    </row>
    <row r="1253" spans="11:12" x14ac:dyDescent="0.2">
      <c r="K1253"/>
      <c r="L1253" s="11"/>
    </row>
    <row r="1254" spans="11:12" x14ac:dyDescent="0.2">
      <c r="K1254"/>
      <c r="L1254" s="11"/>
    </row>
    <row r="1255" spans="11:12" x14ac:dyDescent="0.2">
      <c r="K1255"/>
      <c r="L1255" s="11"/>
    </row>
    <row r="1256" spans="11:12" x14ac:dyDescent="0.2">
      <c r="K1256"/>
      <c r="L1256" s="11"/>
    </row>
    <row r="1257" spans="11:12" x14ac:dyDescent="0.2">
      <c r="K1257"/>
      <c r="L1257" s="11"/>
    </row>
    <row r="1258" spans="11:12" x14ac:dyDescent="0.2">
      <c r="K1258"/>
      <c r="L1258" s="11"/>
    </row>
    <row r="1259" spans="11:12" x14ac:dyDescent="0.2">
      <c r="K1259"/>
      <c r="L1259" s="11"/>
    </row>
    <row r="1260" spans="11:12" x14ac:dyDescent="0.2">
      <c r="K1260"/>
      <c r="L1260" s="11"/>
    </row>
    <row r="1261" spans="11:12" x14ac:dyDescent="0.2">
      <c r="K1261"/>
      <c r="L1261" s="11"/>
    </row>
    <row r="1262" spans="11:12" x14ac:dyDescent="0.2">
      <c r="K1262"/>
      <c r="L1262" s="11"/>
    </row>
    <row r="1263" spans="11:12" x14ac:dyDescent="0.2">
      <c r="K1263"/>
      <c r="L1263" s="11"/>
    </row>
    <row r="1264" spans="11:12" x14ac:dyDescent="0.2">
      <c r="K1264"/>
      <c r="L1264" s="11"/>
    </row>
    <row r="1265" spans="11:12" x14ac:dyDescent="0.2">
      <c r="K1265"/>
      <c r="L1265" s="11"/>
    </row>
    <row r="1266" spans="11:12" x14ac:dyDescent="0.2">
      <c r="K1266"/>
      <c r="L1266" s="11"/>
    </row>
    <row r="1267" spans="11:12" x14ac:dyDescent="0.2">
      <c r="K1267"/>
      <c r="L1267" s="11"/>
    </row>
    <row r="1268" spans="11:12" x14ac:dyDescent="0.2">
      <c r="K1268"/>
      <c r="L1268" s="11"/>
    </row>
    <row r="1269" spans="11:12" x14ac:dyDescent="0.2">
      <c r="K1269"/>
      <c r="L1269" s="11"/>
    </row>
    <row r="1270" spans="11:12" x14ac:dyDescent="0.2">
      <c r="K1270"/>
      <c r="L1270" s="11"/>
    </row>
    <row r="1271" spans="11:12" x14ac:dyDescent="0.2">
      <c r="K1271"/>
      <c r="L1271" s="11"/>
    </row>
    <row r="1272" spans="11:12" x14ac:dyDescent="0.2">
      <c r="K1272"/>
      <c r="L1272" s="11"/>
    </row>
    <row r="1273" spans="11:12" x14ac:dyDescent="0.2">
      <c r="K1273"/>
      <c r="L1273" s="11"/>
    </row>
    <row r="1274" spans="11:12" x14ac:dyDescent="0.2">
      <c r="K1274"/>
      <c r="L1274" s="11"/>
    </row>
    <row r="1275" spans="11:12" x14ac:dyDescent="0.2">
      <c r="K1275"/>
      <c r="L1275" s="11"/>
    </row>
    <row r="1276" spans="11:12" x14ac:dyDescent="0.2">
      <c r="K1276"/>
      <c r="L1276" s="11"/>
    </row>
    <row r="1277" spans="11:12" x14ac:dyDescent="0.2">
      <c r="K1277"/>
      <c r="L1277" s="11"/>
    </row>
    <row r="1278" spans="11:12" x14ac:dyDescent="0.2">
      <c r="K1278"/>
      <c r="L1278" s="11"/>
    </row>
    <row r="1279" spans="11:12" x14ac:dyDescent="0.2">
      <c r="K1279"/>
      <c r="L1279" s="11"/>
    </row>
    <row r="1280" spans="11:12" x14ac:dyDescent="0.2">
      <c r="K1280"/>
      <c r="L1280" s="11"/>
    </row>
    <row r="1281" spans="11:12" x14ac:dyDescent="0.2">
      <c r="K1281"/>
      <c r="L1281" s="11"/>
    </row>
    <row r="1282" spans="11:12" x14ac:dyDescent="0.2">
      <c r="K1282"/>
      <c r="L1282" s="11"/>
    </row>
    <row r="1283" spans="11:12" x14ac:dyDescent="0.2">
      <c r="K1283"/>
      <c r="L1283" s="11"/>
    </row>
    <row r="1284" spans="11:12" x14ac:dyDescent="0.2">
      <c r="K1284"/>
      <c r="L1284" s="11"/>
    </row>
    <row r="1285" spans="11:12" x14ac:dyDescent="0.2">
      <c r="K1285"/>
      <c r="L1285" s="11"/>
    </row>
    <row r="1286" spans="11:12" x14ac:dyDescent="0.2">
      <c r="K1286"/>
      <c r="L1286" s="11"/>
    </row>
    <row r="1287" spans="11:12" x14ac:dyDescent="0.2">
      <c r="K1287"/>
      <c r="L1287" s="11"/>
    </row>
    <row r="1288" spans="11:12" x14ac:dyDescent="0.2">
      <c r="K1288"/>
      <c r="L1288" s="11"/>
    </row>
    <row r="1289" spans="11:12" x14ac:dyDescent="0.2">
      <c r="K1289"/>
      <c r="L1289" s="11"/>
    </row>
    <row r="1290" spans="11:12" x14ac:dyDescent="0.2">
      <c r="K1290"/>
      <c r="L1290" s="11"/>
    </row>
    <row r="1291" spans="11:12" x14ac:dyDescent="0.2">
      <c r="K1291"/>
      <c r="L1291" s="11"/>
    </row>
    <row r="1292" spans="11:12" x14ac:dyDescent="0.2">
      <c r="K1292"/>
      <c r="L1292" s="11"/>
    </row>
    <row r="1293" spans="11:12" x14ac:dyDescent="0.2">
      <c r="K1293"/>
      <c r="L1293" s="11"/>
    </row>
    <row r="1294" spans="11:12" x14ac:dyDescent="0.2">
      <c r="K1294"/>
      <c r="L1294" s="11"/>
    </row>
    <row r="1295" spans="11:12" x14ac:dyDescent="0.2">
      <c r="K1295"/>
      <c r="L1295" s="11"/>
    </row>
    <row r="1296" spans="11:12" x14ac:dyDescent="0.2">
      <c r="K1296"/>
      <c r="L1296" s="11"/>
    </row>
    <row r="1297" spans="11:12" x14ac:dyDescent="0.2">
      <c r="K1297"/>
      <c r="L1297" s="11"/>
    </row>
    <row r="1298" spans="11:12" x14ac:dyDescent="0.2">
      <c r="K1298"/>
      <c r="L1298" s="11"/>
    </row>
    <row r="1299" spans="11:12" x14ac:dyDescent="0.2">
      <c r="K1299"/>
      <c r="L1299" s="11"/>
    </row>
    <row r="1300" spans="11:12" x14ac:dyDescent="0.2">
      <c r="K1300"/>
      <c r="L1300" s="11"/>
    </row>
    <row r="1301" spans="11:12" x14ac:dyDescent="0.2">
      <c r="K1301"/>
      <c r="L1301" s="11"/>
    </row>
    <row r="1302" spans="11:12" x14ac:dyDescent="0.2">
      <c r="K1302"/>
      <c r="L1302" s="11"/>
    </row>
    <row r="1303" spans="11:12" x14ac:dyDescent="0.2">
      <c r="K1303"/>
      <c r="L1303" s="11"/>
    </row>
    <row r="1304" spans="11:12" x14ac:dyDescent="0.2">
      <c r="K1304"/>
      <c r="L1304" s="11"/>
    </row>
    <row r="1305" spans="11:12" x14ac:dyDescent="0.2">
      <c r="K1305"/>
      <c r="L1305" s="11"/>
    </row>
    <row r="1306" spans="11:12" x14ac:dyDescent="0.2">
      <c r="K1306"/>
      <c r="L1306" s="11"/>
    </row>
    <row r="1307" spans="11:12" x14ac:dyDescent="0.2">
      <c r="K1307"/>
      <c r="L1307" s="11"/>
    </row>
    <row r="1308" spans="11:12" x14ac:dyDescent="0.2">
      <c r="K1308"/>
      <c r="L1308" s="11"/>
    </row>
    <row r="1309" spans="11:12" x14ac:dyDescent="0.2">
      <c r="K1309"/>
      <c r="L1309" s="11"/>
    </row>
    <row r="1310" spans="11:12" x14ac:dyDescent="0.2">
      <c r="K1310"/>
      <c r="L1310" s="11"/>
    </row>
    <row r="1311" spans="11:12" x14ac:dyDescent="0.2">
      <c r="K1311"/>
      <c r="L1311" s="11"/>
    </row>
    <row r="1312" spans="11:12" x14ac:dyDescent="0.2">
      <c r="K1312"/>
      <c r="L1312" s="11"/>
    </row>
    <row r="1313" spans="11:12" x14ac:dyDescent="0.2">
      <c r="K1313"/>
      <c r="L1313" s="11"/>
    </row>
    <row r="1314" spans="11:12" x14ac:dyDescent="0.2">
      <c r="K1314"/>
      <c r="L1314" s="11"/>
    </row>
    <row r="1315" spans="11:12" x14ac:dyDescent="0.2">
      <c r="K1315"/>
      <c r="L1315" s="11"/>
    </row>
    <row r="1316" spans="11:12" x14ac:dyDescent="0.2">
      <c r="K1316"/>
      <c r="L1316" s="11"/>
    </row>
    <row r="1317" spans="11:12" x14ac:dyDescent="0.2">
      <c r="K1317"/>
      <c r="L1317" s="11"/>
    </row>
    <row r="1318" spans="11:12" x14ac:dyDescent="0.2">
      <c r="K1318"/>
      <c r="L1318" s="11"/>
    </row>
    <row r="1319" spans="11:12" x14ac:dyDescent="0.2">
      <c r="K1319"/>
      <c r="L1319" s="11"/>
    </row>
    <row r="1320" spans="11:12" x14ac:dyDescent="0.2">
      <c r="K1320"/>
      <c r="L1320" s="11"/>
    </row>
    <row r="1321" spans="11:12" x14ac:dyDescent="0.2">
      <c r="K1321"/>
      <c r="L1321" s="11"/>
    </row>
    <row r="1322" spans="11:12" x14ac:dyDescent="0.2">
      <c r="K1322"/>
      <c r="L1322" s="11"/>
    </row>
    <row r="1323" spans="11:12" x14ac:dyDescent="0.2">
      <c r="K1323"/>
      <c r="L1323" s="11"/>
    </row>
    <row r="1324" spans="11:12" x14ac:dyDescent="0.2">
      <c r="K1324"/>
      <c r="L1324" s="11"/>
    </row>
    <row r="1325" spans="11:12" x14ac:dyDescent="0.2">
      <c r="K1325"/>
      <c r="L1325" s="11"/>
    </row>
    <row r="1326" spans="11:12" x14ac:dyDescent="0.2">
      <c r="K1326"/>
      <c r="L1326" s="11"/>
    </row>
    <row r="1327" spans="11:12" x14ac:dyDescent="0.2">
      <c r="K1327"/>
      <c r="L1327" s="11"/>
    </row>
    <row r="1328" spans="11:12" x14ac:dyDescent="0.2">
      <c r="K1328"/>
      <c r="L1328" s="11"/>
    </row>
    <row r="1329" spans="11:12" x14ac:dyDescent="0.2">
      <c r="K1329"/>
      <c r="L1329" s="11"/>
    </row>
    <row r="1330" spans="11:12" x14ac:dyDescent="0.2">
      <c r="K1330"/>
      <c r="L1330" s="11"/>
    </row>
    <row r="1331" spans="11:12" x14ac:dyDescent="0.2">
      <c r="K1331"/>
      <c r="L1331" s="11"/>
    </row>
    <row r="1332" spans="11:12" x14ac:dyDescent="0.2">
      <c r="K1332"/>
      <c r="L1332" s="11"/>
    </row>
    <row r="1333" spans="11:12" x14ac:dyDescent="0.2">
      <c r="K1333"/>
      <c r="L1333" s="11"/>
    </row>
    <row r="1334" spans="11:12" x14ac:dyDescent="0.2">
      <c r="K1334"/>
      <c r="L1334" s="11"/>
    </row>
    <row r="1335" spans="11:12" x14ac:dyDescent="0.2">
      <c r="K1335"/>
      <c r="L1335" s="11"/>
    </row>
    <row r="1336" spans="11:12" x14ac:dyDescent="0.2">
      <c r="K1336"/>
      <c r="L1336" s="11"/>
    </row>
    <row r="1337" spans="11:12" x14ac:dyDescent="0.2">
      <c r="K1337"/>
      <c r="L1337" s="11"/>
    </row>
    <row r="1338" spans="11:12" x14ac:dyDescent="0.2">
      <c r="K1338"/>
      <c r="L1338" s="11"/>
    </row>
    <row r="1339" spans="11:12" x14ac:dyDescent="0.2">
      <c r="K1339"/>
      <c r="L1339" s="11"/>
    </row>
    <row r="1340" spans="11:12" x14ac:dyDescent="0.2">
      <c r="K1340"/>
      <c r="L1340" s="11"/>
    </row>
    <row r="1341" spans="11:12" x14ac:dyDescent="0.2">
      <c r="K1341"/>
      <c r="L1341" s="11"/>
    </row>
    <row r="1342" spans="11:12" x14ac:dyDescent="0.2">
      <c r="K1342"/>
      <c r="L1342" s="11"/>
    </row>
    <row r="1343" spans="11:12" x14ac:dyDescent="0.2">
      <c r="K1343"/>
      <c r="L1343" s="11"/>
    </row>
    <row r="1344" spans="11:12" x14ac:dyDescent="0.2">
      <c r="K1344"/>
      <c r="L1344" s="11"/>
    </row>
    <row r="1345" spans="11:12" x14ac:dyDescent="0.2">
      <c r="K1345"/>
      <c r="L1345" s="11"/>
    </row>
    <row r="1346" spans="11:12" x14ac:dyDescent="0.2">
      <c r="K1346"/>
      <c r="L1346" s="11"/>
    </row>
    <row r="1347" spans="11:12" x14ac:dyDescent="0.2">
      <c r="K1347"/>
      <c r="L1347" s="11"/>
    </row>
    <row r="1348" spans="11:12" x14ac:dyDescent="0.2">
      <c r="K1348"/>
      <c r="L1348" s="11"/>
    </row>
    <row r="1349" spans="11:12" x14ac:dyDescent="0.2">
      <c r="K1349"/>
      <c r="L1349" s="11"/>
    </row>
    <row r="1350" spans="11:12" x14ac:dyDescent="0.2">
      <c r="K1350"/>
      <c r="L1350" s="11"/>
    </row>
    <row r="1351" spans="11:12" x14ac:dyDescent="0.2">
      <c r="K1351"/>
      <c r="L1351" s="11"/>
    </row>
    <row r="1352" spans="11:12" x14ac:dyDescent="0.2">
      <c r="K1352"/>
      <c r="L1352" s="11"/>
    </row>
    <row r="1353" spans="11:12" x14ac:dyDescent="0.2">
      <c r="K1353"/>
      <c r="L1353" s="11"/>
    </row>
    <row r="1354" spans="11:12" x14ac:dyDescent="0.2">
      <c r="K1354"/>
      <c r="L1354" s="11"/>
    </row>
    <row r="1355" spans="11:12" x14ac:dyDescent="0.2">
      <c r="K1355"/>
      <c r="L1355" s="11"/>
    </row>
    <row r="1356" spans="11:12" x14ac:dyDescent="0.2">
      <c r="K1356"/>
      <c r="L1356" s="11"/>
    </row>
    <row r="1357" spans="11:12" x14ac:dyDescent="0.2">
      <c r="K1357"/>
      <c r="L1357" s="11"/>
    </row>
    <row r="1358" spans="11:12" x14ac:dyDescent="0.2">
      <c r="K1358"/>
      <c r="L1358" s="11"/>
    </row>
    <row r="1359" spans="11:12" x14ac:dyDescent="0.2">
      <c r="K1359"/>
      <c r="L1359" s="11"/>
    </row>
    <row r="1360" spans="11:12" x14ac:dyDescent="0.2">
      <c r="K1360"/>
      <c r="L1360" s="11"/>
    </row>
    <row r="1361" spans="11:12" x14ac:dyDescent="0.2">
      <c r="K1361"/>
      <c r="L1361" s="11"/>
    </row>
    <row r="1362" spans="11:12" x14ac:dyDescent="0.2">
      <c r="K1362"/>
      <c r="L1362" s="11"/>
    </row>
    <row r="1363" spans="11:12" x14ac:dyDescent="0.2">
      <c r="K1363"/>
      <c r="L1363" s="11"/>
    </row>
    <row r="1364" spans="11:12" x14ac:dyDescent="0.2">
      <c r="K1364"/>
      <c r="L1364" s="11"/>
    </row>
    <row r="1365" spans="11:12" x14ac:dyDescent="0.2">
      <c r="K1365"/>
      <c r="L1365" s="11"/>
    </row>
    <row r="1366" spans="11:12" x14ac:dyDescent="0.2">
      <c r="K1366"/>
      <c r="L1366" s="11"/>
    </row>
    <row r="1367" spans="11:12" x14ac:dyDescent="0.2">
      <c r="K1367"/>
      <c r="L1367" s="11"/>
    </row>
    <row r="1368" spans="11:12" x14ac:dyDescent="0.2">
      <c r="K1368"/>
      <c r="L1368" s="11"/>
    </row>
    <row r="1369" spans="11:12" x14ac:dyDescent="0.2">
      <c r="K1369"/>
      <c r="L1369" s="11"/>
    </row>
    <row r="1370" spans="11:12" x14ac:dyDescent="0.2">
      <c r="K1370"/>
      <c r="L1370" s="11"/>
    </row>
    <row r="1371" spans="11:12" x14ac:dyDescent="0.2">
      <c r="K1371"/>
      <c r="L1371" s="11"/>
    </row>
    <row r="1372" spans="11:12" x14ac:dyDescent="0.2">
      <c r="K1372"/>
      <c r="L1372" s="11"/>
    </row>
    <row r="1373" spans="11:12" x14ac:dyDescent="0.2">
      <c r="K1373"/>
      <c r="L1373" s="11"/>
    </row>
    <row r="1374" spans="11:12" x14ac:dyDescent="0.2">
      <c r="K1374"/>
      <c r="L1374" s="11"/>
    </row>
    <row r="1375" spans="11:12" x14ac:dyDescent="0.2">
      <c r="K1375"/>
      <c r="L1375" s="11"/>
    </row>
    <row r="1376" spans="11:12" x14ac:dyDescent="0.2">
      <c r="K1376"/>
      <c r="L1376" s="11"/>
    </row>
    <row r="1377" spans="11:12" x14ac:dyDescent="0.2">
      <c r="K1377"/>
      <c r="L1377" s="11"/>
    </row>
    <row r="1378" spans="11:12" x14ac:dyDescent="0.2">
      <c r="K1378"/>
      <c r="L1378" s="11"/>
    </row>
    <row r="1379" spans="11:12" x14ac:dyDescent="0.2">
      <c r="K1379"/>
      <c r="L1379" s="11"/>
    </row>
    <row r="1380" spans="11:12" x14ac:dyDescent="0.2">
      <c r="K1380"/>
      <c r="L1380" s="11"/>
    </row>
    <row r="1381" spans="11:12" x14ac:dyDescent="0.2">
      <c r="K1381"/>
      <c r="L1381" s="11"/>
    </row>
    <row r="1382" spans="11:12" x14ac:dyDescent="0.2">
      <c r="K1382"/>
      <c r="L1382" s="11"/>
    </row>
    <row r="1383" spans="11:12" x14ac:dyDescent="0.2">
      <c r="K1383"/>
      <c r="L1383" s="11"/>
    </row>
    <row r="1384" spans="11:12" x14ac:dyDescent="0.2">
      <c r="K1384"/>
      <c r="L1384" s="11"/>
    </row>
    <row r="1385" spans="11:12" x14ac:dyDescent="0.2">
      <c r="K1385"/>
      <c r="L1385" s="11"/>
    </row>
    <row r="1386" spans="11:12" x14ac:dyDescent="0.2">
      <c r="K1386"/>
      <c r="L1386" s="11"/>
    </row>
    <row r="1387" spans="11:12" x14ac:dyDescent="0.2">
      <c r="K1387"/>
      <c r="L1387" s="11"/>
    </row>
    <row r="1388" spans="11:12" x14ac:dyDescent="0.2">
      <c r="K1388"/>
      <c r="L1388" s="11"/>
    </row>
    <row r="1389" spans="11:12" x14ac:dyDescent="0.2">
      <c r="K1389"/>
      <c r="L1389" s="11"/>
    </row>
    <row r="1390" spans="11:12" x14ac:dyDescent="0.2">
      <c r="K1390"/>
      <c r="L1390" s="11"/>
    </row>
    <row r="1391" spans="11:12" x14ac:dyDescent="0.2">
      <c r="K1391"/>
      <c r="L1391" s="11"/>
    </row>
    <row r="1392" spans="11:12" x14ac:dyDescent="0.2">
      <c r="K1392"/>
      <c r="L1392" s="11"/>
    </row>
    <row r="1393" spans="11:12" x14ac:dyDescent="0.2">
      <c r="K1393"/>
      <c r="L1393" s="11"/>
    </row>
    <row r="1394" spans="11:12" x14ac:dyDescent="0.2">
      <c r="K1394"/>
      <c r="L1394" s="11"/>
    </row>
    <row r="1395" spans="11:12" x14ac:dyDescent="0.2">
      <c r="K1395"/>
      <c r="L1395" s="11"/>
    </row>
    <row r="1396" spans="11:12" x14ac:dyDescent="0.2">
      <c r="K1396"/>
      <c r="L1396" s="11"/>
    </row>
    <row r="1397" spans="11:12" x14ac:dyDescent="0.2">
      <c r="K1397"/>
      <c r="L1397" s="11"/>
    </row>
    <row r="1398" spans="11:12" x14ac:dyDescent="0.2">
      <c r="K1398"/>
      <c r="L1398" s="11"/>
    </row>
    <row r="1399" spans="11:12" x14ac:dyDescent="0.2">
      <c r="K1399"/>
      <c r="L1399" s="11"/>
    </row>
    <row r="1400" spans="11:12" x14ac:dyDescent="0.2">
      <c r="K1400"/>
      <c r="L1400" s="11"/>
    </row>
    <row r="1401" spans="11:12" x14ac:dyDescent="0.2">
      <c r="K1401"/>
      <c r="L1401" s="11"/>
    </row>
    <row r="1402" spans="11:12" x14ac:dyDescent="0.2">
      <c r="K1402"/>
      <c r="L1402" s="11"/>
    </row>
    <row r="1403" spans="11:12" x14ac:dyDescent="0.2">
      <c r="K1403"/>
      <c r="L1403" s="11"/>
    </row>
    <row r="1404" spans="11:12" x14ac:dyDescent="0.2">
      <c r="K1404"/>
      <c r="L1404" s="11"/>
    </row>
    <row r="1405" spans="11:12" x14ac:dyDescent="0.2">
      <c r="K1405"/>
      <c r="L1405" s="11"/>
    </row>
    <row r="1406" spans="11:12" x14ac:dyDescent="0.2">
      <c r="K1406"/>
      <c r="L1406" s="11"/>
    </row>
    <row r="1407" spans="11:12" x14ac:dyDescent="0.2">
      <c r="K1407"/>
      <c r="L1407" s="11"/>
    </row>
    <row r="1408" spans="11:12" x14ac:dyDescent="0.2">
      <c r="K1408"/>
      <c r="L1408" s="11"/>
    </row>
    <row r="1409" spans="11:12" x14ac:dyDescent="0.2">
      <c r="K1409"/>
      <c r="L1409" s="11"/>
    </row>
    <row r="1410" spans="11:12" x14ac:dyDescent="0.2">
      <c r="K1410"/>
      <c r="L1410" s="11"/>
    </row>
    <row r="1411" spans="11:12" x14ac:dyDescent="0.2">
      <c r="K1411"/>
      <c r="L1411" s="11"/>
    </row>
    <row r="1412" spans="11:12" x14ac:dyDescent="0.2">
      <c r="K1412"/>
      <c r="L1412" s="11"/>
    </row>
    <row r="1413" spans="11:12" x14ac:dyDescent="0.2">
      <c r="K1413"/>
      <c r="L1413" s="11"/>
    </row>
    <row r="1414" spans="11:12" x14ac:dyDescent="0.2">
      <c r="K1414"/>
      <c r="L1414" s="11"/>
    </row>
    <row r="1415" spans="11:12" x14ac:dyDescent="0.2">
      <c r="K1415"/>
      <c r="L1415" s="11"/>
    </row>
    <row r="1416" spans="11:12" x14ac:dyDescent="0.2">
      <c r="K1416"/>
      <c r="L1416" s="11"/>
    </row>
    <row r="1417" spans="11:12" x14ac:dyDescent="0.2">
      <c r="K1417"/>
      <c r="L1417" s="11"/>
    </row>
    <row r="1418" spans="11:12" x14ac:dyDescent="0.2">
      <c r="K1418"/>
      <c r="L1418" s="11"/>
    </row>
    <row r="1419" spans="11:12" x14ac:dyDescent="0.2">
      <c r="K1419"/>
      <c r="L1419" s="11"/>
    </row>
    <row r="1420" spans="11:12" x14ac:dyDescent="0.2">
      <c r="K1420"/>
      <c r="L1420" s="11"/>
    </row>
    <row r="1421" spans="11:12" x14ac:dyDescent="0.2">
      <c r="K1421"/>
      <c r="L1421" s="11"/>
    </row>
    <row r="1422" spans="11:12" x14ac:dyDescent="0.2">
      <c r="K1422"/>
      <c r="L1422" s="11"/>
    </row>
    <row r="1423" spans="11:12" x14ac:dyDescent="0.2">
      <c r="K1423"/>
      <c r="L1423" s="11"/>
    </row>
    <row r="1424" spans="11:12" x14ac:dyDescent="0.2">
      <c r="K1424"/>
      <c r="L1424" s="11"/>
    </row>
    <row r="1425" spans="11:12" x14ac:dyDescent="0.2">
      <c r="K1425"/>
      <c r="L1425" s="11"/>
    </row>
    <row r="1426" spans="11:12" x14ac:dyDescent="0.2">
      <c r="K1426"/>
      <c r="L1426" s="11"/>
    </row>
    <row r="1427" spans="11:12" x14ac:dyDescent="0.2">
      <c r="K1427"/>
      <c r="L1427" s="11"/>
    </row>
    <row r="1428" spans="11:12" x14ac:dyDescent="0.2">
      <c r="K1428"/>
      <c r="L1428" s="11"/>
    </row>
    <row r="1429" spans="11:12" x14ac:dyDescent="0.2">
      <c r="K1429"/>
      <c r="L1429" s="11"/>
    </row>
    <row r="1430" spans="11:12" x14ac:dyDescent="0.2">
      <c r="K1430"/>
      <c r="L1430" s="11"/>
    </row>
    <row r="1431" spans="11:12" x14ac:dyDescent="0.2">
      <c r="K1431"/>
      <c r="L1431" s="11"/>
    </row>
    <row r="1432" spans="11:12" x14ac:dyDescent="0.2">
      <c r="K1432"/>
      <c r="L1432" s="11"/>
    </row>
    <row r="1433" spans="11:12" x14ac:dyDescent="0.2">
      <c r="K1433"/>
      <c r="L1433" s="11"/>
    </row>
    <row r="1434" spans="11:12" x14ac:dyDescent="0.2">
      <c r="K1434"/>
      <c r="L1434" s="11"/>
    </row>
    <row r="1435" spans="11:12" x14ac:dyDescent="0.2">
      <c r="K1435"/>
      <c r="L1435" s="11"/>
    </row>
    <row r="1436" spans="11:12" x14ac:dyDescent="0.2">
      <c r="K1436"/>
      <c r="L1436" s="11"/>
    </row>
    <row r="1437" spans="11:12" x14ac:dyDescent="0.2">
      <c r="K1437"/>
      <c r="L1437" s="11"/>
    </row>
    <row r="1438" spans="11:12" x14ac:dyDescent="0.2">
      <c r="K1438"/>
      <c r="L1438" s="11"/>
    </row>
    <row r="1439" spans="11:12" x14ac:dyDescent="0.2">
      <c r="K1439"/>
      <c r="L1439" s="11"/>
    </row>
    <row r="1440" spans="11:12" x14ac:dyDescent="0.2">
      <c r="K1440"/>
      <c r="L1440" s="11"/>
    </row>
    <row r="1441" spans="11:12" x14ac:dyDescent="0.2">
      <c r="K1441"/>
      <c r="L1441" s="11"/>
    </row>
    <row r="1442" spans="11:12" x14ac:dyDescent="0.2">
      <c r="K1442"/>
      <c r="L1442" s="11"/>
    </row>
    <row r="1443" spans="11:12" x14ac:dyDescent="0.2">
      <c r="K1443"/>
      <c r="L1443" s="11"/>
    </row>
    <row r="1444" spans="11:12" x14ac:dyDescent="0.2">
      <c r="K1444"/>
      <c r="L1444" s="11"/>
    </row>
    <row r="1445" spans="11:12" x14ac:dyDescent="0.2">
      <c r="K1445"/>
      <c r="L1445" s="11"/>
    </row>
    <row r="1446" spans="11:12" x14ac:dyDescent="0.2">
      <c r="K1446"/>
      <c r="L1446" s="11"/>
    </row>
    <row r="1447" spans="11:12" x14ac:dyDescent="0.2">
      <c r="K1447"/>
      <c r="L1447" s="11"/>
    </row>
    <row r="1448" spans="11:12" x14ac:dyDescent="0.2">
      <c r="K1448"/>
      <c r="L1448" s="11"/>
    </row>
    <row r="1449" spans="11:12" x14ac:dyDescent="0.2">
      <c r="K1449"/>
      <c r="L1449" s="11"/>
    </row>
    <row r="1450" spans="11:12" x14ac:dyDescent="0.2">
      <c r="K1450"/>
      <c r="L1450" s="11"/>
    </row>
    <row r="1451" spans="11:12" x14ac:dyDescent="0.2">
      <c r="K1451"/>
      <c r="L1451" s="11"/>
    </row>
    <row r="1452" spans="11:12" x14ac:dyDescent="0.2">
      <c r="K1452"/>
      <c r="L1452" s="11"/>
    </row>
    <row r="1453" spans="11:12" x14ac:dyDescent="0.2">
      <c r="K1453"/>
      <c r="L1453" s="11"/>
    </row>
    <row r="1454" spans="11:12" x14ac:dyDescent="0.2">
      <c r="K1454"/>
      <c r="L1454" s="11"/>
    </row>
    <row r="1455" spans="11:12" x14ac:dyDescent="0.2">
      <c r="K1455"/>
      <c r="L1455" s="11"/>
    </row>
    <row r="1456" spans="11:12" x14ac:dyDescent="0.2">
      <c r="K1456"/>
      <c r="L1456" s="11"/>
    </row>
    <row r="1457" spans="11:12" x14ac:dyDescent="0.2">
      <c r="K1457"/>
      <c r="L1457" s="11"/>
    </row>
    <row r="1458" spans="11:12" x14ac:dyDescent="0.2">
      <c r="K1458"/>
      <c r="L1458" s="11"/>
    </row>
    <row r="1459" spans="11:12" x14ac:dyDescent="0.2">
      <c r="K1459"/>
      <c r="L1459" s="11"/>
    </row>
    <row r="1460" spans="11:12" x14ac:dyDescent="0.2">
      <c r="K1460"/>
      <c r="L1460" s="11"/>
    </row>
    <row r="1461" spans="11:12" x14ac:dyDescent="0.2">
      <c r="K1461"/>
      <c r="L1461" s="11"/>
    </row>
    <row r="1462" spans="11:12" x14ac:dyDescent="0.2">
      <c r="K1462"/>
      <c r="L1462" s="11"/>
    </row>
    <row r="1463" spans="11:12" x14ac:dyDescent="0.2">
      <c r="K1463"/>
      <c r="L1463" s="11"/>
    </row>
    <row r="1464" spans="11:12" x14ac:dyDescent="0.2">
      <c r="K1464"/>
      <c r="L1464" s="11"/>
    </row>
    <row r="1465" spans="11:12" x14ac:dyDescent="0.2">
      <c r="K1465"/>
      <c r="L1465" s="11"/>
    </row>
    <row r="1466" spans="11:12" x14ac:dyDescent="0.2">
      <c r="K1466"/>
      <c r="L1466" s="11"/>
    </row>
    <row r="1467" spans="11:12" x14ac:dyDescent="0.2">
      <c r="K1467"/>
      <c r="L1467" s="11"/>
    </row>
    <row r="1468" spans="11:12" x14ac:dyDescent="0.2">
      <c r="K1468"/>
      <c r="L1468" s="11"/>
    </row>
    <row r="1469" spans="11:12" x14ac:dyDescent="0.2">
      <c r="K1469"/>
      <c r="L1469" s="11"/>
    </row>
    <row r="1470" spans="11:12" x14ac:dyDescent="0.2">
      <c r="K1470"/>
      <c r="L1470" s="11"/>
    </row>
    <row r="1471" spans="11:12" x14ac:dyDescent="0.2">
      <c r="K1471"/>
      <c r="L1471" s="11"/>
    </row>
    <row r="1472" spans="11:12" x14ac:dyDescent="0.2">
      <c r="K1472"/>
      <c r="L1472" s="11"/>
    </row>
    <row r="1473" spans="11:12" x14ac:dyDescent="0.2">
      <c r="K1473"/>
      <c r="L1473" s="11"/>
    </row>
    <row r="1474" spans="11:12" x14ac:dyDescent="0.2">
      <c r="K1474"/>
      <c r="L1474" s="11"/>
    </row>
    <row r="1475" spans="11:12" x14ac:dyDescent="0.2">
      <c r="K1475"/>
      <c r="L1475" s="11"/>
    </row>
    <row r="1476" spans="11:12" x14ac:dyDescent="0.2">
      <c r="K1476"/>
      <c r="L1476" s="11"/>
    </row>
    <row r="1477" spans="11:12" x14ac:dyDescent="0.2">
      <c r="K1477"/>
      <c r="L1477" s="11"/>
    </row>
    <row r="1478" spans="11:12" x14ac:dyDescent="0.2">
      <c r="K1478"/>
      <c r="L1478" s="11"/>
    </row>
    <row r="1479" spans="11:12" x14ac:dyDescent="0.2">
      <c r="K1479"/>
      <c r="L1479" s="11"/>
    </row>
    <row r="1480" spans="11:12" x14ac:dyDescent="0.2">
      <c r="K1480"/>
      <c r="L1480" s="11"/>
    </row>
    <row r="1481" spans="11:12" x14ac:dyDescent="0.2">
      <c r="K1481"/>
      <c r="L1481" s="11"/>
    </row>
    <row r="1482" spans="11:12" x14ac:dyDescent="0.2">
      <c r="K1482"/>
      <c r="L1482" s="11"/>
    </row>
    <row r="1483" spans="11:12" x14ac:dyDescent="0.2">
      <c r="K1483"/>
      <c r="L1483" s="11"/>
    </row>
    <row r="1484" spans="11:12" x14ac:dyDescent="0.2">
      <c r="K1484"/>
      <c r="L1484" s="11"/>
    </row>
    <row r="1485" spans="11:12" x14ac:dyDescent="0.2">
      <c r="K1485"/>
      <c r="L1485" s="11"/>
    </row>
    <row r="1486" spans="11:12" x14ac:dyDescent="0.2">
      <c r="K1486"/>
      <c r="L1486" s="11"/>
    </row>
    <row r="1487" spans="11:12" x14ac:dyDescent="0.2">
      <c r="K1487"/>
      <c r="L1487" s="11"/>
    </row>
    <row r="1488" spans="11:12" x14ac:dyDescent="0.2">
      <c r="K1488"/>
      <c r="L1488" s="11"/>
    </row>
    <row r="1489" spans="11:12" x14ac:dyDescent="0.2">
      <c r="K1489"/>
      <c r="L1489" s="11"/>
    </row>
    <row r="1490" spans="11:12" x14ac:dyDescent="0.2">
      <c r="K1490"/>
      <c r="L1490" s="11"/>
    </row>
    <row r="1491" spans="11:12" x14ac:dyDescent="0.2">
      <c r="K1491"/>
      <c r="L1491" s="11"/>
    </row>
    <row r="1492" spans="11:12" x14ac:dyDescent="0.2">
      <c r="K1492"/>
      <c r="L1492" s="11"/>
    </row>
    <row r="1493" spans="11:12" x14ac:dyDescent="0.2">
      <c r="K1493"/>
      <c r="L1493" s="11"/>
    </row>
    <row r="1494" spans="11:12" x14ac:dyDescent="0.2">
      <c r="K1494"/>
      <c r="L1494" s="11"/>
    </row>
    <row r="1495" spans="11:12" x14ac:dyDescent="0.2">
      <c r="K1495"/>
      <c r="L1495" s="11"/>
    </row>
    <row r="1496" spans="11:12" x14ac:dyDescent="0.2">
      <c r="K1496"/>
      <c r="L1496" s="11"/>
    </row>
    <row r="1497" spans="11:12" x14ac:dyDescent="0.2">
      <c r="K1497"/>
      <c r="L1497" s="11"/>
    </row>
    <row r="1498" spans="11:12" x14ac:dyDescent="0.2">
      <c r="K1498"/>
      <c r="L1498" s="11"/>
    </row>
    <row r="1499" spans="11:12" x14ac:dyDescent="0.2">
      <c r="K1499"/>
      <c r="L1499" s="11"/>
    </row>
    <row r="1500" spans="11:12" x14ac:dyDescent="0.2">
      <c r="K1500"/>
      <c r="L1500" s="11"/>
    </row>
    <row r="1501" spans="11:12" x14ac:dyDescent="0.2">
      <c r="K1501"/>
      <c r="L1501" s="11"/>
    </row>
    <row r="1502" spans="11:12" x14ac:dyDescent="0.2">
      <c r="K1502"/>
      <c r="L1502" s="11"/>
    </row>
    <row r="1503" spans="11:12" x14ac:dyDescent="0.2">
      <c r="K1503"/>
      <c r="L1503" s="11"/>
    </row>
    <row r="1504" spans="11:12" x14ac:dyDescent="0.2">
      <c r="K1504"/>
      <c r="L1504" s="11"/>
    </row>
    <row r="1505" spans="11:12" x14ac:dyDescent="0.2">
      <c r="K1505"/>
      <c r="L1505" s="11"/>
    </row>
    <row r="1506" spans="11:12" x14ac:dyDescent="0.2">
      <c r="K1506"/>
      <c r="L1506" s="11"/>
    </row>
    <row r="1507" spans="11:12" x14ac:dyDescent="0.2">
      <c r="K1507"/>
      <c r="L1507" s="11"/>
    </row>
    <row r="1508" spans="11:12" x14ac:dyDescent="0.2">
      <c r="K1508"/>
      <c r="L1508" s="11"/>
    </row>
    <row r="1509" spans="11:12" x14ac:dyDescent="0.2">
      <c r="K1509"/>
      <c r="L1509" s="11"/>
    </row>
    <row r="1510" spans="11:12" x14ac:dyDescent="0.2">
      <c r="K1510"/>
      <c r="L1510" s="11"/>
    </row>
    <row r="1511" spans="11:12" x14ac:dyDescent="0.2">
      <c r="K1511"/>
      <c r="L1511" s="11"/>
    </row>
    <row r="1512" spans="11:12" x14ac:dyDescent="0.2">
      <c r="K1512"/>
      <c r="L1512" s="11"/>
    </row>
    <row r="1513" spans="11:12" x14ac:dyDescent="0.2">
      <c r="K1513"/>
      <c r="L1513" s="11"/>
    </row>
    <row r="1514" spans="11:12" x14ac:dyDescent="0.2">
      <c r="K1514"/>
      <c r="L1514" s="11"/>
    </row>
    <row r="1515" spans="11:12" x14ac:dyDescent="0.2">
      <c r="K1515"/>
      <c r="L1515" s="11"/>
    </row>
    <row r="1516" spans="11:12" x14ac:dyDescent="0.2">
      <c r="K1516"/>
      <c r="L1516" s="11"/>
    </row>
    <row r="1517" spans="11:12" x14ac:dyDescent="0.2">
      <c r="K1517"/>
      <c r="L1517" s="11"/>
    </row>
    <row r="1518" spans="11:12" x14ac:dyDescent="0.2">
      <c r="K1518"/>
      <c r="L1518" s="11"/>
    </row>
    <row r="1519" spans="11:12" x14ac:dyDescent="0.2">
      <c r="K1519"/>
      <c r="L1519" s="11"/>
    </row>
    <row r="1520" spans="11:12" x14ac:dyDescent="0.2">
      <c r="K1520"/>
      <c r="L1520" s="11"/>
    </row>
    <row r="1521" spans="11:12" x14ac:dyDescent="0.2">
      <c r="K1521"/>
      <c r="L1521" s="11"/>
    </row>
    <row r="1522" spans="11:12" x14ac:dyDescent="0.2">
      <c r="K1522"/>
      <c r="L1522" s="11"/>
    </row>
    <row r="1523" spans="11:12" x14ac:dyDescent="0.2">
      <c r="K1523"/>
      <c r="L1523" s="11"/>
    </row>
    <row r="1524" spans="11:12" x14ac:dyDescent="0.2">
      <c r="K1524"/>
      <c r="L1524" s="11"/>
    </row>
    <row r="1525" spans="11:12" x14ac:dyDescent="0.2">
      <c r="K1525"/>
      <c r="L1525" s="11"/>
    </row>
    <row r="1526" spans="11:12" x14ac:dyDescent="0.2">
      <c r="K1526"/>
      <c r="L1526" s="11"/>
    </row>
    <row r="1527" spans="11:12" x14ac:dyDescent="0.2">
      <c r="K1527"/>
      <c r="L1527" s="11"/>
    </row>
    <row r="1528" spans="11:12" x14ac:dyDescent="0.2">
      <c r="K1528"/>
      <c r="L1528" s="11"/>
    </row>
    <row r="1529" spans="11:12" x14ac:dyDescent="0.2">
      <c r="K1529"/>
      <c r="L1529" s="11"/>
    </row>
    <row r="1530" spans="11:12" x14ac:dyDescent="0.2">
      <c r="K1530"/>
      <c r="L1530" s="11"/>
    </row>
    <row r="1531" spans="11:12" x14ac:dyDescent="0.2">
      <c r="K1531"/>
      <c r="L1531" s="11"/>
    </row>
    <row r="1532" spans="11:12" x14ac:dyDescent="0.2">
      <c r="K1532"/>
      <c r="L1532" s="11"/>
    </row>
    <row r="1533" spans="11:12" x14ac:dyDescent="0.2">
      <c r="K1533"/>
      <c r="L1533" s="11"/>
    </row>
    <row r="1534" spans="11:12" x14ac:dyDescent="0.2">
      <c r="K1534"/>
      <c r="L1534" s="11"/>
    </row>
    <row r="1535" spans="11:12" x14ac:dyDescent="0.2">
      <c r="K1535"/>
      <c r="L1535" s="11"/>
    </row>
    <row r="1536" spans="11:12" x14ac:dyDescent="0.2">
      <c r="K1536"/>
      <c r="L1536" s="11"/>
    </row>
    <row r="1537" spans="11:12" x14ac:dyDescent="0.2">
      <c r="K1537"/>
      <c r="L1537" s="11"/>
    </row>
    <row r="1538" spans="11:12" x14ac:dyDescent="0.2">
      <c r="K1538"/>
      <c r="L1538" s="11"/>
    </row>
    <row r="1539" spans="11:12" x14ac:dyDescent="0.2">
      <c r="K1539"/>
      <c r="L1539" s="11"/>
    </row>
    <row r="1540" spans="11:12" x14ac:dyDescent="0.2">
      <c r="K1540"/>
      <c r="L1540" s="11"/>
    </row>
    <row r="1541" spans="11:12" x14ac:dyDescent="0.2">
      <c r="K1541"/>
      <c r="L1541" s="11"/>
    </row>
    <row r="1542" spans="11:12" x14ac:dyDescent="0.2">
      <c r="K1542"/>
      <c r="L1542" s="11"/>
    </row>
    <row r="1543" spans="11:12" x14ac:dyDescent="0.2">
      <c r="K1543"/>
      <c r="L1543" s="11"/>
    </row>
    <row r="1544" spans="11:12" x14ac:dyDescent="0.2">
      <c r="K1544"/>
      <c r="L1544" s="11"/>
    </row>
    <row r="1545" spans="11:12" x14ac:dyDescent="0.2">
      <c r="K1545"/>
      <c r="L1545" s="11"/>
    </row>
    <row r="1546" spans="11:12" x14ac:dyDescent="0.2">
      <c r="K1546"/>
      <c r="L1546" s="11"/>
    </row>
    <row r="1547" spans="11:12" x14ac:dyDescent="0.2">
      <c r="K1547"/>
      <c r="L1547" s="11"/>
    </row>
    <row r="1548" spans="11:12" x14ac:dyDescent="0.2">
      <c r="K1548"/>
      <c r="L1548" s="11"/>
    </row>
    <row r="1549" spans="11:12" x14ac:dyDescent="0.2">
      <c r="K1549"/>
      <c r="L1549" s="11"/>
    </row>
    <row r="1550" spans="11:12" x14ac:dyDescent="0.2">
      <c r="K1550"/>
      <c r="L1550" s="11"/>
    </row>
    <row r="1551" spans="11:12" x14ac:dyDescent="0.2">
      <c r="K1551"/>
      <c r="L1551" s="11"/>
    </row>
    <row r="1552" spans="11:12" x14ac:dyDescent="0.2">
      <c r="K1552"/>
      <c r="L1552" s="11"/>
    </row>
    <row r="1553" spans="11:12" x14ac:dyDescent="0.2">
      <c r="K1553"/>
      <c r="L1553" s="11"/>
    </row>
    <row r="1554" spans="11:12" x14ac:dyDescent="0.2">
      <c r="K1554"/>
      <c r="L1554" s="11"/>
    </row>
    <row r="1555" spans="11:12" x14ac:dyDescent="0.2">
      <c r="K1555"/>
      <c r="L1555" s="11"/>
    </row>
    <row r="1556" spans="11:12" x14ac:dyDescent="0.2">
      <c r="K1556"/>
      <c r="L1556" s="11"/>
    </row>
    <row r="1557" spans="11:12" x14ac:dyDescent="0.2">
      <c r="K1557"/>
      <c r="L1557" s="11"/>
    </row>
    <row r="1558" spans="11:12" x14ac:dyDescent="0.2">
      <c r="K1558"/>
      <c r="L1558" s="11"/>
    </row>
    <row r="1559" spans="11:12" x14ac:dyDescent="0.2">
      <c r="K1559"/>
      <c r="L1559" s="11"/>
    </row>
    <row r="1560" spans="11:12" x14ac:dyDescent="0.2">
      <c r="K1560"/>
      <c r="L1560" s="11"/>
    </row>
    <row r="1561" spans="11:12" x14ac:dyDescent="0.2">
      <c r="K1561"/>
      <c r="L1561" s="11"/>
    </row>
    <row r="1562" spans="11:12" x14ac:dyDescent="0.2">
      <c r="K1562"/>
      <c r="L1562" s="11"/>
    </row>
    <row r="1563" spans="11:12" x14ac:dyDescent="0.2">
      <c r="K1563"/>
      <c r="L1563" s="11"/>
    </row>
    <row r="1564" spans="11:12" x14ac:dyDescent="0.2">
      <c r="K1564"/>
      <c r="L1564" s="11"/>
    </row>
    <row r="1565" spans="11:12" x14ac:dyDescent="0.2">
      <c r="K1565"/>
      <c r="L1565" s="11"/>
    </row>
    <row r="1566" spans="11:12" x14ac:dyDescent="0.2">
      <c r="K1566"/>
      <c r="L1566" s="11"/>
    </row>
    <row r="1567" spans="11:12" x14ac:dyDescent="0.2">
      <c r="K1567"/>
      <c r="L1567" s="11"/>
    </row>
    <row r="1568" spans="11:12" x14ac:dyDescent="0.2">
      <c r="K1568"/>
      <c r="L1568" s="11"/>
    </row>
    <row r="1569" spans="11:12" x14ac:dyDescent="0.2">
      <c r="K1569"/>
      <c r="L1569" s="11"/>
    </row>
    <row r="1570" spans="11:12" x14ac:dyDescent="0.2">
      <c r="K1570"/>
      <c r="L1570" s="11"/>
    </row>
    <row r="1571" spans="11:12" x14ac:dyDescent="0.2">
      <c r="K1571"/>
      <c r="L1571" s="11"/>
    </row>
    <row r="1572" spans="11:12" x14ac:dyDescent="0.2">
      <c r="K1572"/>
      <c r="L1572" s="11"/>
    </row>
    <row r="1573" spans="11:12" x14ac:dyDescent="0.2">
      <c r="K1573"/>
      <c r="L1573" s="11"/>
    </row>
    <row r="1574" spans="11:12" x14ac:dyDescent="0.2">
      <c r="K1574"/>
      <c r="L1574" s="11"/>
    </row>
    <row r="1575" spans="11:12" x14ac:dyDescent="0.2">
      <c r="K1575"/>
      <c r="L1575" s="11"/>
    </row>
    <row r="1576" spans="11:12" x14ac:dyDescent="0.2">
      <c r="K1576"/>
      <c r="L1576" s="11"/>
    </row>
    <row r="1577" spans="11:12" x14ac:dyDescent="0.2">
      <c r="K1577"/>
      <c r="L1577" s="11"/>
    </row>
    <row r="1578" spans="11:12" x14ac:dyDescent="0.2">
      <c r="K1578"/>
      <c r="L1578" s="11"/>
    </row>
    <row r="1579" spans="11:12" x14ac:dyDescent="0.2">
      <c r="K1579"/>
      <c r="L1579" s="11"/>
    </row>
    <row r="1580" spans="11:12" x14ac:dyDescent="0.2">
      <c r="K1580"/>
      <c r="L1580" s="11"/>
    </row>
    <row r="1581" spans="11:12" x14ac:dyDescent="0.2">
      <c r="K1581"/>
      <c r="L1581" s="11"/>
    </row>
    <row r="1582" spans="11:12" x14ac:dyDescent="0.2">
      <c r="K1582"/>
      <c r="L1582" s="11"/>
    </row>
    <row r="1583" spans="11:12" x14ac:dyDescent="0.2">
      <c r="K1583"/>
      <c r="L1583" s="11"/>
    </row>
    <row r="1584" spans="11:12" x14ac:dyDescent="0.2">
      <c r="K1584"/>
      <c r="L1584" s="11"/>
    </row>
    <row r="1585" spans="11:12" x14ac:dyDescent="0.2">
      <c r="K1585"/>
      <c r="L1585" s="11"/>
    </row>
    <row r="1586" spans="11:12" x14ac:dyDescent="0.2">
      <c r="K1586"/>
      <c r="L1586" s="11"/>
    </row>
    <row r="1587" spans="11:12" x14ac:dyDescent="0.2">
      <c r="K1587"/>
      <c r="L1587" s="11"/>
    </row>
    <row r="1588" spans="11:12" x14ac:dyDescent="0.2">
      <c r="K1588"/>
      <c r="L1588" s="11"/>
    </row>
    <row r="1589" spans="11:12" x14ac:dyDescent="0.2">
      <c r="K1589"/>
      <c r="L1589" s="11"/>
    </row>
    <row r="1590" spans="11:12" x14ac:dyDescent="0.2">
      <c r="K1590"/>
      <c r="L1590" s="11"/>
    </row>
    <row r="1591" spans="11:12" x14ac:dyDescent="0.2">
      <c r="K1591"/>
      <c r="L1591" s="11"/>
    </row>
    <row r="1592" spans="11:12" x14ac:dyDescent="0.2">
      <c r="K1592"/>
      <c r="L1592" s="11"/>
    </row>
    <row r="1593" spans="11:12" x14ac:dyDescent="0.2">
      <c r="K1593"/>
      <c r="L1593" s="11"/>
    </row>
    <row r="1594" spans="11:12" x14ac:dyDescent="0.2">
      <c r="K1594"/>
      <c r="L1594" s="11"/>
    </row>
    <row r="1595" spans="11:12" x14ac:dyDescent="0.2">
      <c r="K1595"/>
      <c r="L1595" s="11"/>
    </row>
    <row r="1596" spans="11:12" x14ac:dyDescent="0.2">
      <c r="K1596"/>
      <c r="L1596" s="11"/>
    </row>
    <row r="1597" spans="11:12" x14ac:dyDescent="0.2">
      <c r="K1597"/>
      <c r="L1597" s="11"/>
    </row>
    <row r="1598" spans="11:12" x14ac:dyDescent="0.2">
      <c r="K1598"/>
      <c r="L1598" s="11"/>
    </row>
    <row r="1599" spans="11:12" x14ac:dyDescent="0.2">
      <c r="K1599"/>
      <c r="L1599" s="11"/>
    </row>
    <row r="1600" spans="11:12" x14ac:dyDescent="0.2">
      <c r="K1600"/>
      <c r="L1600" s="11"/>
    </row>
    <row r="1601" spans="11:12" x14ac:dyDescent="0.2">
      <c r="K1601"/>
      <c r="L1601" s="11"/>
    </row>
    <row r="1602" spans="11:12" x14ac:dyDescent="0.2">
      <c r="K1602"/>
      <c r="L1602" s="11"/>
    </row>
    <row r="1603" spans="11:12" x14ac:dyDescent="0.2">
      <c r="K1603"/>
      <c r="L1603" s="11"/>
    </row>
    <row r="1604" spans="11:12" x14ac:dyDescent="0.2">
      <c r="K1604"/>
      <c r="L1604" s="11"/>
    </row>
    <row r="1605" spans="11:12" x14ac:dyDescent="0.2">
      <c r="K1605"/>
      <c r="L1605" s="11"/>
    </row>
    <row r="1606" spans="11:12" x14ac:dyDescent="0.2">
      <c r="K1606"/>
      <c r="L1606" s="11"/>
    </row>
    <row r="1607" spans="11:12" x14ac:dyDescent="0.2">
      <c r="K1607"/>
      <c r="L1607" s="11"/>
    </row>
    <row r="1608" spans="11:12" x14ac:dyDescent="0.2">
      <c r="K1608"/>
      <c r="L1608" s="11"/>
    </row>
    <row r="1609" spans="11:12" x14ac:dyDescent="0.2">
      <c r="K1609"/>
      <c r="L1609" s="11"/>
    </row>
    <row r="1610" spans="11:12" x14ac:dyDescent="0.2">
      <c r="K1610"/>
      <c r="L1610" s="11"/>
    </row>
    <row r="1611" spans="11:12" x14ac:dyDescent="0.2">
      <c r="K1611"/>
      <c r="L1611" s="11"/>
    </row>
    <row r="1612" spans="11:12" x14ac:dyDescent="0.2">
      <c r="K1612"/>
      <c r="L1612" s="11"/>
    </row>
    <row r="1613" spans="11:12" x14ac:dyDescent="0.2">
      <c r="K1613"/>
      <c r="L1613" s="11"/>
    </row>
    <row r="1614" spans="11:12" x14ac:dyDescent="0.2">
      <c r="K1614"/>
      <c r="L1614" s="11"/>
    </row>
    <row r="1615" spans="11:12" x14ac:dyDescent="0.2">
      <c r="K1615"/>
      <c r="L1615" s="11"/>
    </row>
    <row r="1616" spans="11:12" x14ac:dyDescent="0.2">
      <c r="K1616"/>
      <c r="L1616" s="11"/>
    </row>
    <row r="1617" spans="11:12" x14ac:dyDescent="0.2">
      <c r="K1617"/>
      <c r="L1617" s="11"/>
    </row>
    <row r="1618" spans="11:12" x14ac:dyDescent="0.2">
      <c r="K1618"/>
      <c r="L1618" s="11"/>
    </row>
    <row r="1619" spans="11:12" x14ac:dyDescent="0.2">
      <c r="K1619"/>
      <c r="L1619" s="11"/>
    </row>
    <row r="1620" spans="11:12" x14ac:dyDescent="0.2">
      <c r="K1620"/>
      <c r="L1620" s="11"/>
    </row>
    <row r="1621" spans="11:12" x14ac:dyDescent="0.2">
      <c r="K1621"/>
      <c r="L1621" s="11"/>
    </row>
    <row r="1622" spans="11:12" x14ac:dyDescent="0.2">
      <c r="K1622"/>
      <c r="L1622" s="11"/>
    </row>
    <row r="1623" spans="11:12" x14ac:dyDescent="0.2">
      <c r="K1623"/>
      <c r="L1623" s="11"/>
    </row>
    <row r="1624" spans="11:12" x14ac:dyDescent="0.2">
      <c r="K1624"/>
      <c r="L1624" s="11"/>
    </row>
    <row r="1625" spans="11:12" x14ac:dyDescent="0.2">
      <c r="K1625"/>
      <c r="L1625" s="11"/>
    </row>
    <row r="1626" spans="11:12" x14ac:dyDescent="0.2">
      <c r="K1626"/>
      <c r="L1626" s="11"/>
    </row>
    <row r="1627" spans="11:12" x14ac:dyDescent="0.2">
      <c r="K1627"/>
      <c r="L1627" s="11"/>
    </row>
    <row r="1628" spans="11:12" x14ac:dyDescent="0.2">
      <c r="K1628"/>
      <c r="L1628" s="11"/>
    </row>
    <row r="1629" spans="11:12" x14ac:dyDescent="0.2">
      <c r="K1629"/>
      <c r="L1629" s="11"/>
    </row>
    <row r="1630" spans="11:12" x14ac:dyDescent="0.2">
      <c r="K1630"/>
      <c r="L1630" s="11"/>
    </row>
    <row r="1631" spans="11:12" x14ac:dyDescent="0.2">
      <c r="K1631"/>
      <c r="L1631" s="11"/>
    </row>
    <row r="1632" spans="11:12" x14ac:dyDescent="0.2">
      <c r="K1632"/>
      <c r="L1632" s="11"/>
    </row>
    <row r="1633" spans="11:12" x14ac:dyDescent="0.2">
      <c r="K1633"/>
      <c r="L1633" s="11"/>
    </row>
    <row r="1634" spans="11:12" x14ac:dyDescent="0.2">
      <c r="K1634"/>
      <c r="L1634" s="11"/>
    </row>
    <row r="1635" spans="11:12" x14ac:dyDescent="0.2">
      <c r="K1635"/>
      <c r="L1635" s="11"/>
    </row>
    <row r="1636" spans="11:12" x14ac:dyDescent="0.2">
      <c r="K1636"/>
      <c r="L1636" s="11"/>
    </row>
    <row r="1637" spans="11:12" x14ac:dyDescent="0.2">
      <c r="K1637"/>
      <c r="L1637" s="11"/>
    </row>
    <row r="1638" spans="11:12" x14ac:dyDescent="0.2">
      <c r="K1638"/>
      <c r="L1638" s="11"/>
    </row>
    <row r="1639" spans="11:12" x14ac:dyDescent="0.2">
      <c r="K1639"/>
      <c r="L1639" s="11"/>
    </row>
    <row r="1640" spans="11:12" x14ac:dyDescent="0.2">
      <c r="K1640"/>
      <c r="L1640" s="11"/>
    </row>
    <row r="1641" spans="11:12" x14ac:dyDescent="0.2">
      <c r="K1641"/>
      <c r="L1641" s="11"/>
    </row>
    <row r="1642" spans="11:12" x14ac:dyDescent="0.2">
      <c r="K1642"/>
      <c r="L1642" s="11"/>
    </row>
    <row r="1643" spans="11:12" x14ac:dyDescent="0.2">
      <c r="K1643"/>
      <c r="L1643" s="11"/>
    </row>
    <row r="1644" spans="11:12" x14ac:dyDescent="0.2">
      <c r="K1644"/>
      <c r="L1644" s="11"/>
    </row>
    <row r="1645" spans="11:12" x14ac:dyDescent="0.2">
      <c r="K1645"/>
      <c r="L1645" s="11"/>
    </row>
    <row r="1646" spans="11:12" x14ac:dyDescent="0.2">
      <c r="K1646"/>
      <c r="L1646" s="11"/>
    </row>
    <row r="1647" spans="11:12" x14ac:dyDescent="0.2">
      <c r="K1647"/>
      <c r="L1647" s="11"/>
    </row>
    <row r="1648" spans="11:12" x14ac:dyDescent="0.2">
      <c r="K1648"/>
      <c r="L1648" s="11"/>
    </row>
    <row r="1649" spans="11:12" x14ac:dyDescent="0.2">
      <c r="K1649"/>
      <c r="L1649" s="11"/>
    </row>
    <row r="1650" spans="11:12" x14ac:dyDescent="0.2">
      <c r="K1650"/>
      <c r="L1650" s="11"/>
    </row>
    <row r="1651" spans="11:12" x14ac:dyDescent="0.2">
      <c r="K1651"/>
      <c r="L1651" s="11"/>
    </row>
    <row r="1652" spans="11:12" x14ac:dyDescent="0.2">
      <c r="K1652"/>
      <c r="L1652" s="11"/>
    </row>
    <row r="1653" spans="11:12" x14ac:dyDescent="0.2">
      <c r="K1653"/>
      <c r="L1653" s="11"/>
    </row>
    <row r="1654" spans="11:12" x14ac:dyDescent="0.2">
      <c r="K1654"/>
      <c r="L1654" s="11"/>
    </row>
    <row r="1655" spans="11:12" x14ac:dyDescent="0.2">
      <c r="K1655"/>
      <c r="L1655" s="11"/>
    </row>
    <row r="1656" spans="11:12" x14ac:dyDescent="0.2">
      <c r="K1656"/>
      <c r="L1656" s="11"/>
    </row>
    <row r="1657" spans="11:12" x14ac:dyDescent="0.2">
      <c r="K1657"/>
      <c r="L1657" s="11"/>
    </row>
    <row r="1658" spans="11:12" x14ac:dyDescent="0.2">
      <c r="K1658"/>
      <c r="L1658" s="11"/>
    </row>
    <row r="1659" spans="11:12" x14ac:dyDescent="0.2">
      <c r="K1659"/>
      <c r="L1659" s="11"/>
    </row>
    <row r="1660" spans="11:12" x14ac:dyDescent="0.2">
      <c r="K1660"/>
      <c r="L1660" s="11"/>
    </row>
    <row r="1661" spans="11:12" x14ac:dyDescent="0.2">
      <c r="K1661"/>
      <c r="L1661" s="11"/>
    </row>
    <row r="1662" spans="11:12" x14ac:dyDescent="0.2">
      <c r="K1662"/>
      <c r="L1662" s="11"/>
    </row>
    <row r="1663" spans="11:12" x14ac:dyDescent="0.2">
      <c r="K1663"/>
      <c r="L1663" s="11"/>
    </row>
    <row r="1664" spans="11:12" x14ac:dyDescent="0.2">
      <c r="K1664"/>
      <c r="L1664" s="11"/>
    </row>
    <row r="1665" spans="11:12" x14ac:dyDescent="0.2">
      <c r="K1665"/>
      <c r="L1665" s="11"/>
    </row>
    <row r="1666" spans="11:12" x14ac:dyDescent="0.2">
      <c r="K1666"/>
      <c r="L1666" s="11"/>
    </row>
    <row r="1667" spans="11:12" x14ac:dyDescent="0.2">
      <c r="K1667"/>
      <c r="L1667" s="11"/>
    </row>
    <row r="1668" spans="11:12" x14ac:dyDescent="0.2">
      <c r="K1668"/>
      <c r="L1668" s="11"/>
    </row>
    <row r="1669" spans="11:12" x14ac:dyDescent="0.2">
      <c r="K1669"/>
      <c r="L1669" s="11"/>
    </row>
    <row r="1670" spans="11:12" x14ac:dyDescent="0.2">
      <c r="K1670"/>
      <c r="L1670" s="11"/>
    </row>
    <row r="1671" spans="11:12" x14ac:dyDescent="0.2">
      <c r="K1671"/>
      <c r="L1671" s="11"/>
    </row>
    <row r="1672" spans="11:12" x14ac:dyDescent="0.2">
      <c r="K1672"/>
      <c r="L1672" s="11"/>
    </row>
    <row r="1673" spans="11:12" x14ac:dyDescent="0.2">
      <c r="K1673"/>
      <c r="L1673" s="11"/>
    </row>
    <row r="1674" spans="11:12" x14ac:dyDescent="0.2">
      <c r="K1674"/>
      <c r="L1674" s="11"/>
    </row>
    <row r="1675" spans="11:12" x14ac:dyDescent="0.2">
      <c r="K1675"/>
      <c r="L1675" s="11"/>
    </row>
    <row r="1676" spans="11:12" x14ac:dyDescent="0.2">
      <c r="K1676"/>
      <c r="L1676" s="11"/>
    </row>
    <row r="1677" spans="11:12" x14ac:dyDescent="0.2">
      <c r="K1677"/>
      <c r="L1677" s="11"/>
    </row>
    <row r="1678" spans="11:12" x14ac:dyDescent="0.2">
      <c r="K1678"/>
      <c r="L1678" s="11"/>
    </row>
    <row r="1679" spans="11:12" x14ac:dyDescent="0.2">
      <c r="K1679"/>
      <c r="L1679" s="11"/>
    </row>
    <row r="1680" spans="11:12" x14ac:dyDescent="0.2">
      <c r="K1680"/>
      <c r="L1680" s="11"/>
    </row>
    <row r="1681" spans="11:12" x14ac:dyDescent="0.2">
      <c r="K1681"/>
      <c r="L1681" s="11"/>
    </row>
    <row r="1682" spans="11:12" x14ac:dyDescent="0.2">
      <c r="K1682"/>
      <c r="L1682" s="11"/>
    </row>
    <row r="1683" spans="11:12" x14ac:dyDescent="0.2">
      <c r="K1683"/>
      <c r="L1683" s="11"/>
    </row>
    <row r="1684" spans="11:12" x14ac:dyDescent="0.2">
      <c r="K1684"/>
      <c r="L1684" s="11"/>
    </row>
    <row r="1685" spans="11:12" x14ac:dyDescent="0.2">
      <c r="K1685"/>
      <c r="L1685" s="11"/>
    </row>
    <row r="1686" spans="11:12" x14ac:dyDescent="0.2">
      <c r="K1686"/>
      <c r="L1686" s="11"/>
    </row>
    <row r="1687" spans="11:12" x14ac:dyDescent="0.2">
      <c r="K1687"/>
      <c r="L1687" s="11"/>
    </row>
    <row r="1688" spans="11:12" x14ac:dyDescent="0.2">
      <c r="K1688"/>
      <c r="L1688" s="11"/>
    </row>
    <row r="1689" spans="11:12" x14ac:dyDescent="0.2">
      <c r="K1689"/>
      <c r="L1689" s="11"/>
    </row>
    <row r="1690" spans="11:12" x14ac:dyDescent="0.2">
      <c r="K1690"/>
      <c r="L1690" s="11"/>
    </row>
    <row r="1691" spans="11:12" x14ac:dyDescent="0.2">
      <c r="K1691"/>
      <c r="L1691" s="11"/>
    </row>
    <row r="1692" spans="11:12" x14ac:dyDescent="0.2">
      <c r="K1692"/>
      <c r="L1692" s="11"/>
    </row>
    <row r="1693" spans="11:12" x14ac:dyDescent="0.2">
      <c r="K1693"/>
      <c r="L1693" s="11"/>
    </row>
    <row r="1694" spans="11:12" x14ac:dyDescent="0.2">
      <c r="K1694"/>
      <c r="L1694" s="11"/>
    </row>
    <row r="1695" spans="11:12" x14ac:dyDescent="0.2">
      <c r="K1695"/>
      <c r="L1695" s="11"/>
    </row>
    <row r="1696" spans="11:12" x14ac:dyDescent="0.2">
      <c r="K1696"/>
      <c r="L1696" s="11"/>
    </row>
    <row r="1697" spans="11:12" x14ac:dyDescent="0.2">
      <c r="K1697"/>
      <c r="L1697" s="11"/>
    </row>
    <row r="1698" spans="11:12" x14ac:dyDescent="0.2">
      <c r="K1698"/>
      <c r="L1698" s="11"/>
    </row>
    <row r="1699" spans="11:12" x14ac:dyDescent="0.2">
      <c r="K1699"/>
      <c r="L1699" s="11"/>
    </row>
    <row r="1700" spans="11:12" x14ac:dyDescent="0.2">
      <c r="K1700"/>
      <c r="L1700" s="11"/>
    </row>
    <row r="1701" spans="11:12" x14ac:dyDescent="0.2">
      <c r="K1701"/>
      <c r="L1701" s="11"/>
    </row>
    <row r="1702" spans="11:12" x14ac:dyDescent="0.2">
      <c r="K1702"/>
      <c r="L1702" s="11"/>
    </row>
    <row r="1703" spans="11:12" x14ac:dyDescent="0.2">
      <c r="K1703"/>
      <c r="L1703" s="11"/>
    </row>
    <row r="1704" spans="11:12" x14ac:dyDescent="0.2">
      <c r="K1704"/>
      <c r="L1704" s="11"/>
    </row>
    <row r="1705" spans="11:12" x14ac:dyDescent="0.2">
      <c r="K1705"/>
      <c r="L1705" s="11"/>
    </row>
    <row r="1706" spans="11:12" x14ac:dyDescent="0.2">
      <c r="K1706"/>
      <c r="L1706" s="11"/>
    </row>
    <row r="1707" spans="11:12" x14ac:dyDescent="0.2">
      <c r="K1707"/>
      <c r="L1707" s="11"/>
    </row>
    <row r="1708" spans="11:12" x14ac:dyDescent="0.2">
      <c r="K1708"/>
      <c r="L1708" s="11"/>
    </row>
    <row r="1709" spans="11:12" x14ac:dyDescent="0.2">
      <c r="K1709"/>
      <c r="L1709" s="11"/>
    </row>
    <row r="1710" spans="11:12" x14ac:dyDescent="0.2">
      <c r="K1710"/>
      <c r="L1710" s="11"/>
    </row>
    <row r="1711" spans="11:12" x14ac:dyDescent="0.2">
      <c r="K1711"/>
      <c r="L1711" s="11"/>
    </row>
    <row r="1712" spans="11:12" x14ac:dyDescent="0.2">
      <c r="K1712"/>
      <c r="L1712" s="11"/>
    </row>
    <row r="1713" spans="11:12" x14ac:dyDescent="0.2">
      <c r="K1713"/>
      <c r="L1713" s="11"/>
    </row>
    <row r="1714" spans="11:12" x14ac:dyDescent="0.2">
      <c r="K1714"/>
      <c r="L1714" s="11"/>
    </row>
    <row r="1715" spans="11:12" x14ac:dyDescent="0.2">
      <c r="K1715"/>
      <c r="L1715" s="11"/>
    </row>
    <row r="1716" spans="11:12" x14ac:dyDescent="0.2">
      <c r="K1716"/>
      <c r="L1716" s="11"/>
    </row>
    <row r="1717" spans="11:12" x14ac:dyDescent="0.2">
      <c r="K1717"/>
      <c r="L1717" s="11"/>
    </row>
    <row r="1718" spans="11:12" x14ac:dyDescent="0.2">
      <c r="K1718"/>
      <c r="L1718" s="11"/>
    </row>
    <row r="1719" spans="11:12" x14ac:dyDescent="0.2">
      <c r="K1719"/>
      <c r="L1719" s="11"/>
    </row>
    <row r="1720" spans="11:12" x14ac:dyDescent="0.2">
      <c r="K1720"/>
      <c r="L1720" s="11"/>
    </row>
    <row r="1721" spans="11:12" x14ac:dyDescent="0.2">
      <c r="K1721"/>
      <c r="L1721" s="11"/>
    </row>
    <row r="1722" spans="11:12" x14ac:dyDescent="0.2">
      <c r="K1722"/>
      <c r="L1722" s="11"/>
    </row>
    <row r="1723" spans="11:12" x14ac:dyDescent="0.2">
      <c r="K1723"/>
      <c r="L1723" s="11"/>
    </row>
    <row r="1724" spans="11:12" x14ac:dyDescent="0.2">
      <c r="K1724"/>
      <c r="L1724" s="11"/>
    </row>
    <row r="1725" spans="11:12" x14ac:dyDescent="0.2">
      <c r="K1725"/>
      <c r="L1725" s="11"/>
    </row>
    <row r="1726" spans="11:12" x14ac:dyDescent="0.2">
      <c r="K1726"/>
      <c r="L1726" s="11"/>
    </row>
    <row r="1727" spans="11:12" x14ac:dyDescent="0.2">
      <c r="K1727"/>
      <c r="L1727" s="11"/>
    </row>
    <row r="1728" spans="11:12" x14ac:dyDescent="0.2">
      <c r="K1728"/>
      <c r="L1728" s="11"/>
    </row>
    <row r="1729" spans="11:12" x14ac:dyDescent="0.2">
      <c r="K1729"/>
      <c r="L1729" s="11"/>
    </row>
    <row r="1730" spans="11:12" x14ac:dyDescent="0.2">
      <c r="K1730"/>
      <c r="L1730" s="11"/>
    </row>
    <row r="1731" spans="11:12" x14ac:dyDescent="0.2">
      <c r="K1731"/>
      <c r="L1731" s="11"/>
    </row>
    <row r="1732" spans="11:12" x14ac:dyDescent="0.2">
      <c r="K1732"/>
      <c r="L1732" s="11"/>
    </row>
    <row r="1733" spans="11:12" x14ac:dyDescent="0.2">
      <c r="K1733"/>
      <c r="L1733" s="11"/>
    </row>
    <row r="1734" spans="11:12" x14ac:dyDescent="0.2">
      <c r="K1734"/>
      <c r="L1734" s="11"/>
    </row>
    <row r="1735" spans="11:12" x14ac:dyDescent="0.2">
      <c r="K1735"/>
      <c r="L1735" s="11"/>
    </row>
    <row r="1736" spans="11:12" x14ac:dyDescent="0.2">
      <c r="K1736"/>
      <c r="L1736" s="11"/>
    </row>
    <row r="1737" spans="11:12" x14ac:dyDescent="0.2">
      <c r="K1737"/>
      <c r="L1737" s="11"/>
    </row>
    <row r="1738" spans="11:12" x14ac:dyDescent="0.2">
      <c r="K1738"/>
      <c r="L1738" s="11"/>
    </row>
    <row r="1739" spans="11:12" x14ac:dyDescent="0.2">
      <c r="K1739"/>
      <c r="L1739" s="11"/>
    </row>
    <row r="1740" spans="11:12" x14ac:dyDescent="0.2">
      <c r="K1740"/>
      <c r="L1740" s="11"/>
    </row>
    <row r="1741" spans="11:12" x14ac:dyDescent="0.2">
      <c r="K1741"/>
      <c r="L1741" s="11"/>
    </row>
    <row r="1742" spans="11:12" x14ac:dyDescent="0.2">
      <c r="K1742"/>
      <c r="L1742" s="11"/>
    </row>
    <row r="1743" spans="11:12" x14ac:dyDescent="0.2">
      <c r="K1743"/>
      <c r="L1743" s="11"/>
    </row>
    <row r="1744" spans="11:12" x14ac:dyDescent="0.2">
      <c r="K1744"/>
      <c r="L1744" s="11"/>
    </row>
    <row r="1745" spans="11:12" x14ac:dyDescent="0.2">
      <c r="K1745"/>
      <c r="L1745" s="11"/>
    </row>
    <row r="1746" spans="11:12" x14ac:dyDescent="0.2">
      <c r="K1746"/>
      <c r="L1746" s="11"/>
    </row>
    <row r="1747" spans="11:12" x14ac:dyDescent="0.2">
      <c r="K1747"/>
      <c r="L1747" s="11"/>
    </row>
    <row r="1748" spans="11:12" x14ac:dyDescent="0.2">
      <c r="K1748"/>
      <c r="L1748" s="11"/>
    </row>
    <row r="1749" spans="11:12" x14ac:dyDescent="0.2">
      <c r="K1749"/>
      <c r="L1749" s="11"/>
    </row>
    <row r="1750" spans="11:12" x14ac:dyDescent="0.2">
      <c r="K1750"/>
      <c r="L1750" s="11"/>
    </row>
    <row r="1751" spans="11:12" x14ac:dyDescent="0.2">
      <c r="K1751"/>
      <c r="L1751" s="11"/>
    </row>
    <row r="1752" spans="11:12" x14ac:dyDescent="0.2">
      <c r="K1752"/>
      <c r="L1752" s="11"/>
    </row>
    <row r="1753" spans="11:12" x14ac:dyDescent="0.2">
      <c r="K1753"/>
      <c r="L1753" s="11"/>
    </row>
    <row r="1754" spans="11:12" x14ac:dyDescent="0.2">
      <c r="K1754"/>
      <c r="L1754" s="11"/>
    </row>
    <row r="1755" spans="11:12" x14ac:dyDescent="0.2">
      <c r="K1755"/>
      <c r="L1755" s="11"/>
    </row>
    <row r="1756" spans="11:12" x14ac:dyDescent="0.2">
      <c r="K1756"/>
      <c r="L1756" s="11"/>
    </row>
    <row r="1757" spans="11:12" x14ac:dyDescent="0.2">
      <c r="K1757"/>
      <c r="L1757" s="11"/>
    </row>
    <row r="1758" spans="11:12" x14ac:dyDescent="0.2">
      <c r="K1758"/>
      <c r="L1758" s="11"/>
    </row>
    <row r="1759" spans="11:12" x14ac:dyDescent="0.2">
      <c r="K1759"/>
      <c r="L1759" s="11"/>
    </row>
    <row r="1760" spans="11:12" x14ac:dyDescent="0.2">
      <c r="K1760"/>
      <c r="L1760" s="11"/>
    </row>
    <row r="1761" spans="11:12" x14ac:dyDescent="0.2">
      <c r="K1761"/>
      <c r="L1761" s="11"/>
    </row>
    <row r="1762" spans="11:12" x14ac:dyDescent="0.2">
      <c r="K1762"/>
      <c r="L1762" s="11"/>
    </row>
    <row r="1763" spans="11:12" x14ac:dyDescent="0.2">
      <c r="K1763"/>
      <c r="L1763" s="11"/>
    </row>
    <row r="1764" spans="11:12" x14ac:dyDescent="0.2">
      <c r="K1764"/>
      <c r="L1764" s="11"/>
    </row>
    <row r="1765" spans="11:12" x14ac:dyDescent="0.2">
      <c r="K1765"/>
      <c r="L1765" s="11"/>
    </row>
    <row r="1766" spans="11:12" x14ac:dyDescent="0.2">
      <c r="K1766"/>
      <c r="L1766" s="11"/>
    </row>
    <row r="1767" spans="11:12" x14ac:dyDescent="0.2">
      <c r="K1767"/>
      <c r="L1767" s="11"/>
    </row>
    <row r="1768" spans="11:12" x14ac:dyDescent="0.2">
      <c r="K1768"/>
      <c r="L1768" s="11"/>
    </row>
    <row r="1769" spans="11:12" x14ac:dyDescent="0.2">
      <c r="K1769"/>
      <c r="L1769" s="11"/>
    </row>
    <row r="1770" spans="11:12" x14ac:dyDescent="0.2">
      <c r="K1770"/>
      <c r="L1770" s="11"/>
    </row>
    <row r="1771" spans="11:12" x14ac:dyDescent="0.2">
      <c r="K1771"/>
      <c r="L1771" s="11"/>
    </row>
    <row r="1772" spans="11:12" x14ac:dyDescent="0.2">
      <c r="K1772"/>
      <c r="L1772" s="11"/>
    </row>
    <row r="1773" spans="11:12" x14ac:dyDescent="0.2">
      <c r="K1773"/>
      <c r="L1773" s="11"/>
    </row>
    <row r="1774" spans="11:12" x14ac:dyDescent="0.2">
      <c r="K1774"/>
      <c r="L1774" s="11"/>
    </row>
    <row r="1775" spans="11:12" x14ac:dyDescent="0.2">
      <c r="K1775"/>
      <c r="L1775" s="11"/>
    </row>
    <row r="1776" spans="11:12" x14ac:dyDescent="0.2">
      <c r="K1776"/>
      <c r="L1776" s="11"/>
    </row>
    <row r="1777" spans="11:12" x14ac:dyDescent="0.2">
      <c r="K1777"/>
      <c r="L1777" s="11"/>
    </row>
    <row r="1778" spans="11:12" x14ac:dyDescent="0.2">
      <c r="K1778"/>
      <c r="L1778" s="11"/>
    </row>
    <row r="1779" spans="11:12" x14ac:dyDescent="0.2">
      <c r="K1779"/>
      <c r="L1779" s="11"/>
    </row>
    <row r="1780" spans="11:12" x14ac:dyDescent="0.2">
      <c r="K1780"/>
      <c r="L1780" s="11"/>
    </row>
    <row r="1781" spans="11:12" x14ac:dyDescent="0.2">
      <c r="K1781"/>
      <c r="L1781" s="11"/>
    </row>
    <row r="1782" spans="11:12" x14ac:dyDescent="0.2">
      <c r="K1782"/>
      <c r="L1782" s="11"/>
    </row>
    <row r="1783" spans="11:12" x14ac:dyDescent="0.2">
      <c r="K1783"/>
      <c r="L1783" s="11"/>
    </row>
    <row r="1784" spans="11:12" x14ac:dyDescent="0.2">
      <c r="K1784"/>
      <c r="L1784" s="11"/>
    </row>
    <row r="1785" spans="11:12" x14ac:dyDescent="0.2">
      <c r="K1785"/>
      <c r="L1785" s="11"/>
    </row>
    <row r="1786" spans="11:12" x14ac:dyDescent="0.2">
      <c r="K1786"/>
      <c r="L1786" s="11"/>
    </row>
    <row r="1787" spans="11:12" x14ac:dyDescent="0.2">
      <c r="K1787"/>
      <c r="L1787" s="11"/>
    </row>
    <row r="1788" spans="11:12" x14ac:dyDescent="0.2">
      <c r="K1788"/>
      <c r="L1788" s="11"/>
    </row>
    <row r="1789" spans="11:12" x14ac:dyDescent="0.2">
      <c r="K1789"/>
      <c r="L1789" s="11"/>
    </row>
    <row r="1790" spans="11:12" x14ac:dyDescent="0.2">
      <c r="K1790"/>
      <c r="L1790" s="11"/>
    </row>
    <row r="1791" spans="11:12" x14ac:dyDescent="0.2">
      <c r="K1791"/>
      <c r="L1791" s="11"/>
    </row>
    <row r="1792" spans="11:12" x14ac:dyDescent="0.2">
      <c r="K1792"/>
      <c r="L1792" s="11"/>
    </row>
    <row r="1793" spans="11:12" x14ac:dyDescent="0.2">
      <c r="K1793"/>
      <c r="L1793" s="11"/>
    </row>
    <row r="1794" spans="11:12" x14ac:dyDescent="0.2">
      <c r="K1794"/>
      <c r="L1794" s="11"/>
    </row>
    <row r="1795" spans="11:12" x14ac:dyDescent="0.2">
      <c r="K1795"/>
      <c r="L1795" s="11"/>
    </row>
    <row r="1796" spans="11:12" x14ac:dyDescent="0.2">
      <c r="K1796"/>
      <c r="L1796" s="11"/>
    </row>
    <row r="1797" spans="11:12" x14ac:dyDescent="0.2">
      <c r="K1797"/>
      <c r="L1797" s="11"/>
    </row>
    <row r="1798" spans="11:12" x14ac:dyDescent="0.2">
      <c r="K1798"/>
      <c r="L1798" s="11"/>
    </row>
    <row r="1799" spans="11:12" x14ac:dyDescent="0.2">
      <c r="K1799"/>
      <c r="L1799" s="11"/>
    </row>
    <row r="1800" spans="11:12" x14ac:dyDescent="0.2">
      <c r="K1800"/>
      <c r="L1800" s="11"/>
    </row>
    <row r="1801" spans="11:12" x14ac:dyDescent="0.2">
      <c r="K1801"/>
      <c r="L1801" s="11"/>
    </row>
    <row r="1802" spans="11:12" x14ac:dyDescent="0.2">
      <c r="K1802"/>
      <c r="L1802" s="11"/>
    </row>
    <row r="1803" spans="11:12" x14ac:dyDescent="0.2">
      <c r="K1803"/>
      <c r="L1803" s="11"/>
    </row>
    <row r="1804" spans="11:12" x14ac:dyDescent="0.2">
      <c r="K1804"/>
      <c r="L1804" s="11"/>
    </row>
    <row r="1805" spans="11:12" x14ac:dyDescent="0.2">
      <c r="K1805"/>
      <c r="L1805" s="11"/>
    </row>
    <row r="1806" spans="11:12" x14ac:dyDescent="0.2">
      <c r="K1806"/>
      <c r="L1806" s="11"/>
    </row>
    <row r="1807" spans="11:12" x14ac:dyDescent="0.2">
      <c r="K1807"/>
      <c r="L1807" s="11"/>
    </row>
    <row r="1808" spans="11:12" x14ac:dyDescent="0.2">
      <c r="K1808"/>
      <c r="L1808" s="11"/>
    </row>
    <row r="1809" spans="11:12" x14ac:dyDescent="0.2">
      <c r="K1809"/>
      <c r="L1809" s="11"/>
    </row>
    <row r="1810" spans="11:12" x14ac:dyDescent="0.2">
      <c r="K1810"/>
      <c r="L1810" s="11"/>
    </row>
    <row r="1811" spans="11:12" x14ac:dyDescent="0.2">
      <c r="K1811"/>
      <c r="L1811" s="11"/>
    </row>
    <row r="1812" spans="11:12" x14ac:dyDescent="0.2">
      <c r="K1812"/>
      <c r="L1812" s="11"/>
    </row>
    <row r="1813" spans="11:12" x14ac:dyDescent="0.2">
      <c r="K1813"/>
      <c r="L1813" s="11"/>
    </row>
    <row r="1814" spans="11:12" x14ac:dyDescent="0.2">
      <c r="K1814"/>
      <c r="L1814" s="11"/>
    </row>
    <row r="1815" spans="11:12" x14ac:dyDescent="0.2">
      <c r="K1815"/>
      <c r="L1815" s="11"/>
    </row>
    <row r="1816" spans="11:12" x14ac:dyDescent="0.2">
      <c r="K1816"/>
      <c r="L1816" s="11"/>
    </row>
    <row r="1817" spans="11:12" x14ac:dyDescent="0.2">
      <c r="K1817"/>
      <c r="L1817" s="11"/>
    </row>
    <row r="1818" spans="11:12" x14ac:dyDescent="0.2">
      <c r="K1818"/>
      <c r="L1818" s="11"/>
    </row>
    <row r="1819" spans="11:12" x14ac:dyDescent="0.2">
      <c r="K1819"/>
      <c r="L1819" s="11"/>
    </row>
    <row r="1820" spans="11:12" x14ac:dyDescent="0.2">
      <c r="K1820"/>
      <c r="L1820" s="11"/>
    </row>
    <row r="1821" spans="11:12" x14ac:dyDescent="0.2">
      <c r="K1821"/>
      <c r="L1821" s="11"/>
    </row>
    <row r="1822" spans="11:12" x14ac:dyDescent="0.2">
      <c r="K1822"/>
      <c r="L1822" s="11"/>
    </row>
    <row r="1823" spans="11:12" x14ac:dyDescent="0.2">
      <c r="K1823"/>
      <c r="L1823" s="11"/>
    </row>
    <row r="1824" spans="11:12" x14ac:dyDescent="0.2">
      <c r="K1824"/>
      <c r="L1824" s="11"/>
    </row>
    <row r="1825" spans="11:12" x14ac:dyDescent="0.2">
      <c r="K1825"/>
      <c r="L1825" s="11"/>
    </row>
    <row r="1826" spans="11:12" x14ac:dyDescent="0.2">
      <c r="K1826"/>
      <c r="L1826" s="11"/>
    </row>
    <row r="1827" spans="11:12" x14ac:dyDescent="0.2">
      <c r="K1827"/>
      <c r="L1827" s="11"/>
    </row>
    <row r="1828" spans="11:12" x14ac:dyDescent="0.2">
      <c r="K1828"/>
      <c r="L1828" s="11"/>
    </row>
    <row r="1829" spans="11:12" x14ac:dyDescent="0.2">
      <c r="K1829"/>
      <c r="L1829" s="11"/>
    </row>
    <row r="1830" spans="11:12" x14ac:dyDescent="0.2">
      <c r="K1830"/>
      <c r="L1830" s="11"/>
    </row>
    <row r="1831" spans="11:12" x14ac:dyDescent="0.2">
      <c r="K1831"/>
      <c r="L1831" s="11"/>
    </row>
    <row r="1832" spans="11:12" x14ac:dyDescent="0.2">
      <c r="K1832"/>
      <c r="L1832" s="11"/>
    </row>
    <row r="1833" spans="11:12" x14ac:dyDescent="0.2">
      <c r="K1833"/>
      <c r="L1833" s="11"/>
    </row>
    <row r="1834" spans="11:12" x14ac:dyDescent="0.2">
      <c r="K1834"/>
      <c r="L1834" s="11"/>
    </row>
    <row r="1835" spans="11:12" x14ac:dyDescent="0.2">
      <c r="K1835"/>
      <c r="L1835" s="11"/>
    </row>
    <row r="1836" spans="11:12" x14ac:dyDescent="0.2">
      <c r="K1836"/>
      <c r="L1836" s="11"/>
    </row>
    <row r="1837" spans="11:12" x14ac:dyDescent="0.2">
      <c r="K1837"/>
      <c r="L1837" s="11"/>
    </row>
    <row r="1838" spans="11:12" x14ac:dyDescent="0.2">
      <c r="K1838"/>
      <c r="L1838" s="11"/>
    </row>
    <row r="1839" spans="11:12" x14ac:dyDescent="0.2">
      <c r="K1839"/>
      <c r="L1839" s="11"/>
    </row>
    <row r="1840" spans="11:12" x14ac:dyDescent="0.2">
      <c r="K1840"/>
      <c r="L1840" s="11"/>
    </row>
    <row r="1841" spans="11:12" x14ac:dyDescent="0.2">
      <c r="K1841"/>
      <c r="L1841" s="11"/>
    </row>
    <row r="1842" spans="11:12" x14ac:dyDescent="0.2">
      <c r="K1842"/>
      <c r="L1842" s="11"/>
    </row>
    <row r="1843" spans="11:12" x14ac:dyDescent="0.2">
      <c r="K1843"/>
      <c r="L1843" s="11"/>
    </row>
    <row r="1844" spans="11:12" x14ac:dyDescent="0.2">
      <c r="K1844"/>
      <c r="L1844" s="11"/>
    </row>
    <row r="1845" spans="11:12" x14ac:dyDescent="0.2">
      <c r="K1845"/>
      <c r="L1845" s="11"/>
    </row>
    <row r="1846" spans="11:12" x14ac:dyDescent="0.2">
      <c r="K1846"/>
      <c r="L1846" s="11"/>
    </row>
    <row r="1847" spans="11:12" x14ac:dyDescent="0.2">
      <c r="K1847"/>
      <c r="L1847" s="11"/>
    </row>
    <row r="1848" spans="11:12" x14ac:dyDescent="0.2">
      <c r="K1848"/>
      <c r="L1848" s="11"/>
    </row>
    <row r="1849" spans="11:12" x14ac:dyDescent="0.2">
      <c r="K1849"/>
      <c r="L1849" s="11"/>
    </row>
    <row r="1850" spans="11:12" x14ac:dyDescent="0.2">
      <c r="K1850"/>
      <c r="L1850" s="11"/>
    </row>
    <row r="1851" spans="11:12" x14ac:dyDescent="0.2">
      <c r="K1851"/>
      <c r="L1851" s="11"/>
    </row>
    <row r="1852" spans="11:12" x14ac:dyDescent="0.2">
      <c r="K1852"/>
      <c r="L1852" s="11"/>
    </row>
    <row r="1853" spans="11:12" x14ac:dyDescent="0.2">
      <c r="K1853"/>
      <c r="L1853" s="11"/>
    </row>
    <row r="1854" spans="11:12" x14ac:dyDescent="0.2">
      <c r="K1854"/>
      <c r="L1854" s="11"/>
    </row>
    <row r="1855" spans="11:12" x14ac:dyDescent="0.2">
      <c r="K1855"/>
      <c r="L1855" s="11"/>
    </row>
    <row r="1856" spans="11:12" x14ac:dyDescent="0.2">
      <c r="K1856"/>
      <c r="L1856" s="11"/>
    </row>
    <row r="1857" spans="11:12" x14ac:dyDescent="0.2">
      <c r="K1857"/>
      <c r="L1857" s="11"/>
    </row>
    <row r="1858" spans="11:12" x14ac:dyDescent="0.2">
      <c r="K1858"/>
      <c r="L1858" s="11"/>
    </row>
    <row r="1859" spans="11:12" x14ac:dyDescent="0.2">
      <c r="K1859"/>
      <c r="L1859" s="11"/>
    </row>
    <row r="1860" spans="11:12" x14ac:dyDescent="0.2">
      <c r="K1860"/>
      <c r="L1860" s="11"/>
    </row>
    <row r="1861" spans="11:12" x14ac:dyDescent="0.2">
      <c r="K1861"/>
      <c r="L1861" s="11"/>
    </row>
    <row r="1862" spans="11:12" x14ac:dyDescent="0.2">
      <c r="K1862"/>
      <c r="L1862" s="11"/>
    </row>
    <row r="1863" spans="11:12" x14ac:dyDescent="0.2">
      <c r="K1863"/>
      <c r="L1863" s="11"/>
    </row>
    <row r="1864" spans="11:12" x14ac:dyDescent="0.2">
      <c r="K1864"/>
      <c r="L1864" s="11"/>
    </row>
    <row r="1865" spans="11:12" x14ac:dyDescent="0.2">
      <c r="K1865"/>
      <c r="L1865" s="11"/>
    </row>
    <row r="1866" spans="11:12" x14ac:dyDescent="0.2">
      <c r="K1866"/>
      <c r="L1866" s="11"/>
    </row>
    <row r="1867" spans="11:12" x14ac:dyDescent="0.2">
      <c r="K1867"/>
      <c r="L1867" s="11"/>
    </row>
    <row r="1868" spans="11:12" x14ac:dyDescent="0.2">
      <c r="K1868"/>
      <c r="L1868" s="11"/>
    </row>
    <row r="1869" spans="11:12" x14ac:dyDescent="0.2">
      <c r="K1869"/>
      <c r="L1869" s="11"/>
    </row>
    <row r="1870" spans="11:12" x14ac:dyDescent="0.2">
      <c r="K1870"/>
      <c r="L1870" s="11"/>
    </row>
    <row r="1871" spans="11:12" x14ac:dyDescent="0.2">
      <c r="K1871"/>
      <c r="L1871" s="11"/>
    </row>
    <row r="1872" spans="11:12" x14ac:dyDescent="0.2">
      <c r="K1872"/>
      <c r="L1872" s="11"/>
    </row>
    <row r="1873" spans="11:12" x14ac:dyDescent="0.2">
      <c r="K1873"/>
      <c r="L1873" s="11"/>
    </row>
    <row r="1874" spans="11:12" x14ac:dyDescent="0.2">
      <c r="K1874"/>
      <c r="L1874" s="11"/>
    </row>
    <row r="1875" spans="11:12" x14ac:dyDescent="0.2">
      <c r="K1875"/>
      <c r="L1875" s="11"/>
    </row>
    <row r="1876" spans="11:12" x14ac:dyDescent="0.2">
      <c r="K1876"/>
      <c r="L1876" s="11"/>
    </row>
    <row r="1877" spans="11:12" x14ac:dyDescent="0.2">
      <c r="K1877"/>
      <c r="L1877" s="11"/>
    </row>
    <row r="1878" spans="11:12" x14ac:dyDescent="0.2">
      <c r="K1878"/>
      <c r="L1878" s="11"/>
    </row>
    <row r="1879" spans="11:12" x14ac:dyDescent="0.2">
      <c r="K1879"/>
      <c r="L1879" s="11"/>
    </row>
    <row r="1880" spans="11:12" x14ac:dyDescent="0.2">
      <c r="K1880"/>
      <c r="L1880" s="11"/>
    </row>
    <row r="1881" spans="11:12" x14ac:dyDescent="0.2">
      <c r="K1881"/>
      <c r="L1881" s="11"/>
    </row>
    <row r="1882" spans="11:12" x14ac:dyDescent="0.2">
      <c r="K1882"/>
      <c r="L1882" s="11"/>
    </row>
    <row r="1883" spans="11:12" x14ac:dyDescent="0.2">
      <c r="K1883"/>
      <c r="L1883" s="11"/>
    </row>
    <row r="1884" spans="11:12" x14ac:dyDescent="0.2">
      <c r="K1884"/>
      <c r="L1884" s="11"/>
    </row>
    <row r="1885" spans="11:12" x14ac:dyDescent="0.2">
      <c r="K1885"/>
      <c r="L1885" s="11"/>
    </row>
    <row r="1886" spans="11:12" x14ac:dyDescent="0.2">
      <c r="K1886"/>
      <c r="L1886" s="11"/>
    </row>
    <row r="1887" spans="11:12" x14ac:dyDescent="0.2">
      <c r="K1887"/>
      <c r="L1887" s="11"/>
    </row>
    <row r="1888" spans="11:12" x14ac:dyDescent="0.2">
      <c r="K1888"/>
      <c r="L1888" s="11"/>
    </row>
    <row r="1889" spans="11:12" x14ac:dyDescent="0.2">
      <c r="K1889"/>
      <c r="L1889" s="11"/>
    </row>
    <row r="1890" spans="11:12" x14ac:dyDescent="0.2">
      <c r="K1890"/>
      <c r="L1890" s="11"/>
    </row>
    <row r="1891" spans="11:12" x14ac:dyDescent="0.2">
      <c r="K1891"/>
      <c r="L1891" s="11"/>
    </row>
    <row r="1892" spans="11:12" x14ac:dyDescent="0.2">
      <c r="K1892"/>
      <c r="L1892" s="11"/>
    </row>
    <row r="1893" spans="11:12" x14ac:dyDescent="0.2">
      <c r="K1893"/>
      <c r="L1893" s="11"/>
    </row>
    <row r="1894" spans="11:12" x14ac:dyDescent="0.2">
      <c r="K1894"/>
      <c r="L1894" s="11"/>
    </row>
    <row r="1895" spans="11:12" x14ac:dyDescent="0.2">
      <c r="K1895"/>
      <c r="L1895" s="11"/>
    </row>
    <row r="1896" spans="11:12" x14ac:dyDescent="0.2">
      <c r="K1896"/>
      <c r="L1896" s="11"/>
    </row>
    <row r="1897" spans="11:12" x14ac:dyDescent="0.2">
      <c r="K1897"/>
      <c r="L1897" s="11"/>
    </row>
    <row r="1898" spans="11:12" x14ac:dyDescent="0.2">
      <c r="K1898"/>
      <c r="L1898" s="11"/>
    </row>
    <row r="1899" spans="11:12" x14ac:dyDescent="0.2">
      <c r="K1899"/>
      <c r="L1899" s="11"/>
    </row>
    <row r="1900" spans="11:12" x14ac:dyDescent="0.2">
      <c r="K1900"/>
      <c r="L1900" s="11"/>
    </row>
    <row r="1901" spans="11:12" x14ac:dyDescent="0.2">
      <c r="K1901"/>
      <c r="L1901" s="11"/>
    </row>
    <row r="1902" spans="11:12" x14ac:dyDescent="0.2">
      <c r="K1902"/>
      <c r="L1902" s="11"/>
    </row>
    <row r="1903" spans="11:12" x14ac:dyDescent="0.2">
      <c r="K1903"/>
      <c r="L1903" s="11"/>
    </row>
    <row r="1904" spans="11:12" x14ac:dyDescent="0.2">
      <c r="K1904"/>
      <c r="L1904" s="11"/>
    </row>
    <row r="1905" spans="11:12" x14ac:dyDescent="0.2">
      <c r="K1905"/>
      <c r="L1905" s="11"/>
    </row>
    <row r="1906" spans="11:12" x14ac:dyDescent="0.2">
      <c r="K1906"/>
      <c r="L1906" s="11"/>
    </row>
    <row r="1907" spans="11:12" x14ac:dyDescent="0.2">
      <c r="K1907"/>
      <c r="L1907" s="11"/>
    </row>
    <row r="1908" spans="11:12" x14ac:dyDescent="0.2">
      <c r="K1908"/>
      <c r="L1908" s="11"/>
    </row>
    <row r="1909" spans="11:12" x14ac:dyDescent="0.2">
      <c r="K1909"/>
      <c r="L1909" s="11"/>
    </row>
    <row r="1910" spans="11:12" x14ac:dyDescent="0.2">
      <c r="K1910"/>
      <c r="L1910" s="11"/>
    </row>
    <row r="1911" spans="11:12" x14ac:dyDescent="0.2">
      <c r="K1911"/>
      <c r="L1911" s="11"/>
    </row>
    <row r="1912" spans="11:12" x14ac:dyDescent="0.2">
      <c r="K1912"/>
      <c r="L1912" s="11"/>
    </row>
    <row r="1913" spans="11:12" x14ac:dyDescent="0.2">
      <c r="K1913"/>
      <c r="L1913" s="11"/>
    </row>
    <row r="1914" spans="11:12" x14ac:dyDescent="0.2">
      <c r="K1914"/>
      <c r="L1914" s="11"/>
    </row>
    <row r="1915" spans="11:12" x14ac:dyDescent="0.2">
      <c r="K1915"/>
      <c r="L1915" s="11"/>
    </row>
    <row r="1916" spans="11:12" x14ac:dyDescent="0.2">
      <c r="K1916"/>
      <c r="L1916" s="11"/>
    </row>
    <row r="1917" spans="11:12" x14ac:dyDescent="0.2">
      <c r="K1917"/>
      <c r="L1917" s="11"/>
    </row>
    <row r="1918" spans="11:12" x14ac:dyDescent="0.2">
      <c r="K1918"/>
      <c r="L1918" s="11"/>
    </row>
    <row r="1919" spans="11:12" x14ac:dyDescent="0.2">
      <c r="K1919"/>
      <c r="L1919" s="11"/>
    </row>
    <row r="1920" spans="11:12" x14ac:dyDescent="0.2">
      <c r="K1920"/>
      <c r="L1920" s="11"/>
    </row>
    <row r="1921" spans="11:12" x14ac:dyDescent="0.2">
      <c r="K1921"/>
      <c r="L1921" s="11"/>
    </row>
    <row r="1922" spans="11:12" x14ac:dyDescent="0.2">
      <c r="K1922"/>
      <c r="L1922" s="11"/>
    </row>
    <row r="1923" spans="11:12" x14ac:dyDescent="0.2">
      <c r="K1923"/>
      <c r="L1923" s="11"/>
    </row>
    <row r="1924" spans="11:12" x14ac:dyDescent="0.2">
      <c r="K1924"/>
      <c r="L1924" s="11"/>
    </row>
    <row r="1925" spans="11:12" x14ac:dyDescent="0.2">
      <c r="K1925"/>
      <c r="L1925" s="11"/>
    </row>
    <row r="1926" spans="11:12" x14ac:dyDescent="0.2">
      <c r="K1926"/>
      <c r="L1926" s="11"/>
    </row>
    <row r="1927" spans="11:12" x14ac:dyDescent="0.2">
      <c r="K1927"/>
      <c r="L1927" s="11"/>
    </row>
    <row r="1928" spans="11:12" x14ac:dyDescent="0.2">
      <c r="K1928"/>
      <c r="L1928" s="11"/>
    </row>
    <row r="1929" spans="11:12" x14ac:dyDescent="0.2">
      <c r="K1929"/>
      <c r="L1929" s="11"/>
    </row>
    <row r="1930" spans="11:12" x14ac:dyDescent="0.2">
      <c r="K1930"/>
      <c r="L1930" s="11"/>
    </row>
    <row r="1931" spans="11:12" x14ac:dyDescent="0.2">
      <c r="K1931"/>
      <c r="L1931" s="11"/>
    </row>
    <row r="1932" spans="11:12" x14ac:dyDescent="0.2">
      <c r="K1932"/>
      <c r="L1932" s="11"/>
    </row>
    <row r="1933" spans="11:12" x14ac:dyDescent="0.2">
      <c r="K1933"/>
      <c r="L1933" s="11"/>
    </row>
    <row r="1934" spans="11:12" x14ac:dyDescent="0.2">
      <c r="K1934"/>
      <c r="L1934" s="11"/>
    </row>
    <row r="1935" spans="11:12" x14ac:dyDescent="0.2">
      <c r="K1935"/>
      <c r="L1935" s="11"/>
    </row>
    <row r="1936" spans="11:12" x14ac:dyDescent="0.2">
      <c r="K1936"/>
      <c r="L1936" s="11"/>
    </row>
    <row r="1937" spans="11:12" x14ac:dyDescent="0.2">
      <c r="K1937"/>
      <c r="L1937" s="11"/>
    </row>
    <row r="1938" spans="11:12" x14ac:dyDescent="0.2">
      <c r="K1938"/>
      <c r="L1938" s="11"/>
    </row>
    <row r="1939" spans="11:12" x14ac:dyDescent="0.2">
      <c r="K1939"/>
      <c r="L1939" s="11"/>
    </row>
    <row r="1940" spans="11:12" x14ac:dyDescent="0.2">
      <c r="K1940"/>
      <c r="L1940" s="11"/>
    </row>
    <row r="1941" spans="11:12" x14ac:dyDescent="0.2">
      <c r="K1941"/>
      <c r="L1941" s="11"/>
    </row>
    <row r="1942" spans="11:12" x14ac:dyDescent="0.2">
      <c r="K1942"/>
      <c r="L1942" s="11"/>
    </row>
    <row r="1943" spans="11:12" x14ac:dyDescent="0.2">
      <c r="K1943"/>
      <c r="L1943" s="11"/>
    </row>
    <row r="1944" spans="11:12" x14ac:dyDescent="0.2">
      <c r="K1944"/>
      <c r="L1944" s="11"/>
    </row>
    <row r="1945" spans="11:12" x14ac:dyDescent="0.2">
      <c r="K1945"/>
      <c r="L1945" s="11"/>
    </row>
    <row r="1946" spans="11:12" x14ac:dyDescent="0.2">
      <c r="K1946"/>
      <c r="L1946" s="11"/>
    </row>
    <row r="1947" spans="11:12" x14ac:dyDescent="0.2">
      <c r="K1947"/>
      <c r="L1947" s="11"/>
    </row>
    <row r="1948" spans="11:12" x14ac:dyDescent="0.2">
      <c r="K1948"/>
      <c r="L1948" s="11"/>
    </row>
    <row r="1949" spans="11:12" x14ac:dyDescent="0.2">
      <c r="K1949"/>
      <c r="L1949" s="11"/>
    </row>
    <row r="1950" spans="11:12" x14ac:dyDescent="0.2">
      <c r="K1950"/>
      <c r="L1950" s="11"/>
    </row>
    <row r="1951" spans="11:12" x14ac:dyDescent="0.2">
      <c r="K1951"/>
      <c r="L1951" s="11"/>
    </row>
    <row r="1952" spans="11:12" x14ac:dyDescent="0.2">
      <c r="K1952"/>
      <c r="L1952" s="11"/>
    </row>
    <row r="1953" spans="11:12" x14ac:dyDescent="0.2">
      <c r="K1953"/>
      <c r="L1953" s="11"/>
    </row>
    <row r="1954" spans="11:12" x14ac:dyDescent="0.2">
      <c r="K1954"/>
      <c r="L1954" s="11"/>
    </row>
    <row r="1955" spans="11:12" x14ac:dyDescent="0.2">
      <c r="K1955"/>
      <c r="L1955" s="11"/>
    </row>
    <row r="1956" spans="11:12" x14ac:dyDescent="0.2">
      <c r="K1956"/>
      <c r="L1956" s="11"/>
    </row>
    <row r="1957" spans="11:12" x14ac:dyDescent="0.2">
      <c r="K1957"/>
      <c r="L1957" s="11"/>
    </row>
    <row r="1958" spans="11:12" x14ac:dyDescent="0.2">
      <c r="K1958"/>
      <c r="L1958" s="11"/>
    </row>
    <row r="1959" spans="11:12" x14ac:dyDescent="0.2">
      <c r="K1959"/>
      <c r="L1959" s="11"/>
    </row>
    <row r="1960" spans="11:12" x14ac:dyDescent="0.2">
      <c r="K1960"/>
      <c r="L1960" s="11"/>
    </row>
    <row r="1961" spans="11:12" x14ac:dyDescent="0.2">
      <c r="K1961"/>
      <c r="L1961" s="11"/>
    </row>
    <row r="1962" spans="11:12" x14ac:dyDescent="0.2">
      <c r="K1962"/>
      <c r="L1962" s="11"/>
    </row>
    <row r="1963" spans="11:12" x14ac:dyDescent="0.2">
      <c r="K1963"/>
      <c r="L1963" s="11"/>
    </row>
    <row r="1964" spans="11:12" x14ac:dyDescent="0.2">
      <c r="K1964"/>
      <c r="L1964" s="11"/>
    </row>
    <row r="1965" spans="11:12" x14ac:dyDescent="0.2">
      <c r="K1965"/>
      <c r="L1965" s="11"/>
    </row>
    <row r="1966" spans="11:12" x14ac:dyDescent="0.2">
      <c r="K1966"/>
      <c r="L1966" s="11"/>
    </row>
    <row r="1967" spans="11:12" x14ac:dyDescent="0.2">
      <c r="K1967"/>
      <c r="L1967" s="11"/>
    </row>
    <row r="1968" spans="11:12" x14ac:dyDescent="0.2">
      <c r="K1968"/>
      <c r="L1968" s="11"/>
    </row>
    <row r="1969" spans="11:12" x14ac:dyDescent="0.2">
      <c r="K1969"/>
      <c r="L1969" s="11"/>
    </row>
    <row r="1970" spans="11:12" x14ac:dyDescent="0.2">
      <c r="K1970"/>
      <c r="L1970" s="11"/>
    </row>
    <row r="1971" spans="11:12" x14ac:dyDescent="0.2">
      <c r="K1971"/>
      <c r="L1971" s="11"/>
    </row>
    <row r="1972" spans="11:12" x14ac:dyDescent="0.2">
      <c r="K1972"/>
      <c r="L1972" s="11"/>
    </row>
    <row r="1973" spans="11:12" x14ac:dyDescent="0.2">
      <c r="K1973"/>
      <c r="L1973" s="11"/>
    </row>
    <row r="1974" spans="11:12" x14ac:dyDescent="0.2">
      <c r="K1974"/>
      <c r="L1974" s="11"/>
    </row>
    <row r="1975" spans="11:12" x14ac:dyDescent="0.2">
      <c r="K1975"/>
      <c r="L1975" s="11"/>
    </row>
    <row r="1976" spans="11:12" x14ac:dyDescent="0.2">
      <c r="K1976"/>
      <c r="L1976" s="11"/>
    </row>
    <row r="1977" spans="11:12" x14ac:dyDescent="0.2">
      <c r="K1977"/>
      <c r="L1977" s="11"/>
    </row>
    <row r="1978" spans="11:12" x14ac:dyDescent="0.2">
      <c r="K1978"/>
      <c r="L1978" s="11"/>
    </row>
    <row r="1979" spans="11:12" x14ac:dyDescent="0.2">
      <c r="K1979"/>
      <c r="L1979" s="11"/>
    </row>
    <row r="1980" spans="11:12" x14ac:dyDescent="0.2">
      <c r="K1980"/>
      <c r="L1980" s="11"/>
    </row>
    <row r="1981" spans="11:12" x14ac:dyDescent="0.2">
      <c r="K1981"/>
      <c r="L1981" s="11"/>
    </row>
    <row r="1982" spans="11:12" x14ac:dyDescent="0.2">
      <c r="K1982"/>
      <c r="L1982" s="11"/>
    </row>
    <row r="1983" spans="11:12" x14ac:dyDescent="0.2">
      <c r="K1983"/>
      <c r="L1983" s="11"/>
    </row>
    <row r="1984" spans="11:12" x14ac:dyDescent="0.2">
      <c r="K1984"/>
      <c r="L1984" s="11"/>
    </row>
    <row r="1985" spans="11:12" x14ac:dyDescent="0.2">
      <c r="K1985"/>
      <c r="L1985" s="11"/>
    </row>
    <row r="1986" spans="11:12" x14ac:dyDescent="0.2">
      <c r="K1986"/>
      <c r="L1986" s="11"/>
    </row>
    <row r="1987" spans="11:12" x14ac:dyDescent="0.2">
      <c r="K1987"/>
      <c r="L1987" s="11"/>
    </row>
    <row r="1988" spans="11:12" x14ac:dyDescent="0.2">
      <c r="K1988"/>
      <c r="L1988" s="11"/>
    </row>
    <row r="1989" spans="11:12" x14ac:dyDescent="0.2">
      <c r="K1989"/>
      <c r="L1989" s="11"/>
    </row>
    <row r="1990" spans="11:12" x14ac:dyDescent="0.2">
      <c r="K1990"/>
      <c r="L1990" s="11"/>
    </row>
    <row r="1991" spans="11:12" x14ac:dyDescent="0.2">
      <c r="K1991"/>
      <c r="L1991" s="11"/>
    </row>
    <row r="1992" spans="11:12" x14ac:dyDescent="0.2">
      <c r="K1992"/>
      <c r="L1992" s="11"/>
    </row>
    <row r="1993" spans="11:12" x14ac:dyDescent="0.2">
      <c r="K1993"/>
      <c r="L1993" s="11"/>
    </row>
    <row r="1994" spans="11:12" x14ac:dyDescent="0.2">
      <c r="K1994"/>
      <c r="L1994" s="11"/>
    </row>
    <row r="1995" spans="11:12" x14ac:dyDescent="0.2">
      <c r="K1995"/>
      <c r="L1995" s="11"/>
    </row>
    <row r="1996" spans="11:12" x14ac:dyDescent="0.2">
      <c r="K1996"/>
      <c r="L1996" s="11"/>
    </row>
    <row r="1997" spans="11:12" x14ac:dyDescent="0.2">
      <c r="K1997"/>
      <c r="L1997" s="11"/>
    </row>
    <row r="1998" spans="11:12" x14ac:dyDescent="0.2">
      <c r="K1998"/>
      <c r="L1998" s="11"/>
    </row>
    <row r="1999" spans="11:12" x14ac:dyDescent="0.2">
      <c r="K1999"/>
      <c r="L1999" s="11"/>
    </row>
    <row r="2000" spans="11:12" x14ac:dyDescent="0.2">
      <c r="K2000"/>
      <c r="L2000" s="11"/>
    </row>
    <row r="2001" spans="11:12" x14ac:dyDescent="0.2">
      <c r="K2001"/>
      <c r="L2001" s="11"/>
    </row>
    <row r="2002" spans="11:12" x14ac:dyDescent="0.2">
      <c r="K2002"/>
      <c r="L2002" s="11"/>
    </row>
    <row r="2003" spans="11:12" x14ac:dyDescent="0.2">
      <c r="K2003"/>
      <c r="L2003" s="11"/>
    </row>
    <row r="2004" spans="11:12" x14ac:dyDescent="0.2">
      <c r="K2004"/>
      <c r="L2004" s="11"/>
    </row>
    <row r="2005" spans="11:12" x14ac:dyDescent="0.2">
      <c r="K2005"/>
      <c r="L2005" s="11"/>
    </row>
    <row r="2006" spans="11:12" x14ac:dyDescent="0.2">
      <c r="K2006"/>
      <c r="L2006" s="11"/>
    </row>
    <row r="2007" spans="11:12" x14ac:dyDescent="0.2">
      <c r="K2007"/>
      <c r="L2007" s="11"/>
    </row>
    <row r="2008" spans="11:12" x14ac:dyDescent="0.2">
      <c r="K2008"/>
      <c r="L2008" s="11"/>
    </row>
    <row r="2009" spans="11:12" x14ac:dyDescent="0.2">
      <c r="K2009"/>
      <c r="L2009" s="11"/>
    </row>
    <row r="2010" spans="11:12" x14ac:dyDescent="0.2">
      <c r="K2010"/>
      <c r="L2010" s="11"/>
    </row>
    <row r="2011" spans="11:12" x14ac:dyDescent="0.2">
      <c r="K2011"/>
      <c r="L2011" s="11"/>
    </row>
    <row r="2012" spans="11:12" x14ac:dyDescent="0.2">
      <c r="K2012"/>
      <c r="L2012" s="11"/>
    </row>
    <row r="2013" spans="11:12" x14ac:dyDescent="0.2">
      <c r="K2013"/>
      <c r="L2013" s="11"/>
    </row>
    <row r="2014" spans="11:12" x14ac:dyDescent="0.2">
      <c r="K2014"/>
      <c r="L2014" s="11"/>
    </row>
    <row r="2015" spans="11:12" x14ac:dyDescent="0.2">
      <c r="K2015"/>
      <c r="L2015" s="11"/>
    </row>
    <row r="2016" spans="11:12" x14ac:dyDescent="0.2">
      <c r="K2016"/>
      <c r="L2016" s="11"/>
    </row>
    <row r="2017" spans="11:12" x14ac:dyDescent="0.2">
      <c r="K2017"/>
      <c r="L2017" s="11"/>
    </row>
    <row r="2018" spans="11:12" x14ac:dyDescent="0.2">
      <c r="K2018"/>
      <c r="L2018" s="11"/>
    </row>
    <row r="2019" spans="11:12" x14ac:dyDescent="0.2">
      <c r="K2019"/>
      <c r="L2019" s="11"/>
    </row>
    <row r="2020" spans="11:12" x14ac:dyDescent="0.2">
      <c r="K2020"/>
      <c r="L2020" s="11"/>
    </row>
    <row r="2021" spans="11:12" x14ac:dyDescent="0.2">
      <c r="K2021"/>
      <c r="L2021" s="11"/>
    </row>
    <row r="2022" spans="11:12" x14ac:dyDescent="0.2">
      <c r="K2022"/>
      <c r="L2022" s="11"/>
    </row>
    <row r="2023" spans="11:12" x14ac:dyDescent="0.2">
      <c r="K2023"/>
      <c r="L2023" s="11"/>
    </row>
    <row r="2024" spans="11:12" x14ac:dyDescent="0.2">
      <c r="K2024"/>
      <c r="L2024" s="11"/>
    </row>
    <row r="2025" spans="11:12" x14ac:dyDescent="0.2">
      <c r="K2025"/>
      <c r="L2025" s="11"/>
    </row>
    <row r="2026" spans="11:12" x14ac:dyDescent="0.2">
      <c r="K2026"/>
      <c r="L2026" s="11"/>
    </row>
    <row r="2027" spans="11:12" x14ac:dyDescent="0.2">
      <c r="K2027"/>
      <c r="L2027" s="11"/>
    </row>
    <row r="2028" spans="11:12" x14ac:dyDescent="0.2">
      <c r="K2028"/>
      <c r="L2028" s="11"/>
    </row>
    <row r="2029" spans="11:12" x14ac:dyDescent="0.2">
      <c r="K2029"/>
      <c r="L2029" s="11"/>
    </row>
    <row r="2030" spans="11:12" x14ac:dyDescent="0.2">
      <c r="K2030"/>
      <c r="L2030" s="11"/>
    </row>
    <row r="2031" spans="11:12" x14ac:dyDescent="0.2">
      <c r="K2031"/>
      <c r="L2031" s="11"/>
    </row>
    <row r="2032" spans="11:12" x14ac:dyDescent="0.2">
      <c r="K2032"/>
      <c r="L2032" s="11"/>
    </row>
    <row r="2033" spans="11:12" x14ac:dyDescent="0.2">
      <c r="K2033"/>
      <c r="L2033" s="11"/>
    </row>
    <row r="2034" spans="11:12" x14ac:dyDescent="0.2">
      <c r="K2034"/>
      <c r="L2034" s="11"/>
    </row>
    <row r="2035" spans="11:12" x14ac:dyDescent="0.2">
      <c r="K2035"/>
      <c r="L2035" s="11"/>
    </row>
    <row r="2036" spans="11:12" x14ac:dyDescent="0.2">
      <c r="K2036"/>
      <c r="L2036" s="11"/>
    </row>
    <row r="2037" spans="11:12" x14ac:dyDescent="0.2">
      <c r="K2037"/>
      <c r="L2037" s="11"/>
    </row>
    <row r="2038" spans="11:12" x14ac:dyDescent="0.2">
      <c r="K2038"/>
      <c r="L2038" s="11"/>
    </row>
    <row r="2039" spans="11:12" x14ac:dyDescent="0.2">
      <c r="K2039"/>
      <c r="L2039" s="11"/>
    </row>
    <row r="2040" spans="11:12" x14ac:dyDescent="0.2">
      <c r="K2040"/>
      <c r="L2040" s="11"/>
    </row>
    <row r="2041" spans="11:12" x14ac:dyDescent="0.2">
      <c r="K2041"/>
      <c r="L2041" s="11"/>
    </row>
    <row r="2042" spans="11:12" x14ac:dyDescent="0.2">
      <c r="K2042"/>
      <c r="L2042" s="11"/>
    </row>
    <row r="2043" spans="11:12" x14ac:dyDescent="0.2">
      <c r="K2043"/>
      <c r="L2043" s="11"/>
    </row>
    <row r="2044" spans="11:12" x14ac:dyDescent="0.2">
      <c r="K2044"/>
      <c r="L2044" s="11"/>
    </row>
    <row r="2045" spans="11:12" x14ac:dyDescent="0.2">
      <c r="K2045"/>
      <c r="L2045" s="11"/>
    </row>
    <row r="2046" spans="11:12" x14ac:dyDescent="0.2">
      <c r="K2046"/>
      <c r="L2046" s="11"/>
    </row>
    <row r="2047" spans="11:12" x14ac:dyDescent="0.2">
      <c r="K2047"/>
      <c r="L2047" s="11"/>
    </row>
    <row r="2048" spans="11:12" x14ac:dyDescent="0.2">
      <c r="K2048"/>
      <c r="L2048" s="11"/>
    </row>
    <row r="2049" spans="11:12" x14ac:dyDescent="0.2">
      <c r="K2049"/>
      <c r="L2049" s="11"/>
    </row>
    <row r="2050" spans="11:12" x14ac:dyDescent="0.2">
      <c r="K2050"/>
      <c r="L2050" s="11"/>
    </row>
    <row r="2051" spans="11:12" x14ac:dyDescent="0.2">
      <c r="K2051"/>
      <c r="L2051" s="11"/>
    </row>
    <row r="2052" spans="11:12" x14ac:dyDescent="0.2">
      <c r="K2052"/>
      <c r="L2052" s="11"/>
    </row>
    <row r="2053" spans="11:12" x14ac:dyDescent="0.2">
      <c r="K2053"/>
      <c r="L2053" s="11"/>
    </row>
    <row r="2054" spans="11:12" x14ac:dyDescent="0.2">
      <c r="K2054"/>
      <c r="L2054" s="11"/>
    </row>
    <row r="2055" spans="11:12" x14ac:dyDescent="0.2">
      <c r="K2055"/>
      <c r="L2055" s="11"/>
    </row>
    <row r="2056" spans="11:12" x14ac:dyDescent="0.2">
      <c r="K2056"/>
      <c r="L2056" s="11"/>
    </row>
    <row r="2057" spans="11:12" x14ac:dyDescent="0.2">
      <c r="K2057"/>
      <c r="L2057" s="11"/>
    </row>
    <row r="2058" spans="11:12" x14ac:dyDescent="0.2">
      <c r="K2058"/>
      <c r="L2058" s="11"/>
    </row>
    <row r="2059" spans="11:12" x14ac:dyDescent="0.2">
      <c r="K2059"/>
      <c r="L2059" s="11"/>
    </row>
    <row r="2060" spans="11:12" x14ac:dyDescent="0.2">
      <c r="K2060"/>
      <c r="L2060" s="11"/>
    </row>
    <row r="2061" spans="11:12" x14ac:dyDescent="0.2">
      <c r="K2061"/>
      <c r="L2061" s="11"/>
    </row>
    <row r="2062" spans="11:12" x14ac:dyDescent="0.2">
      <c r="K2062"/>
      <c r="L2062" s="11"/>
    </row>
    <row r="2063" spans="11:12" x14ac:dyDescent="0.2">
      <c r="K2063"/>
      <c r="L2063" s="11"/>
    </row>
    <row r="2064" spans="11:12" x14ac:dyDescent="0.2">
      <c r="K2064"/>
      <c r="L2064" s="11"/>
    </row>
    <row r="2065" spans="11:12" x14ac:dyDescent="0.2">
      <c r="K2065"/>
      <c r="L2065" s="11"/>
    </row>
    <row r="2066" spans="11:12" x14ac:dyDescent="0.2">
      <c r="K2066"/>
      <c r="L2066" s="11"/>
    </row>
    <row r="2067" spans="11:12" x14ac:dyDescent="0.2">
      <c r="K2067"/>
      <c r="L2067" s="11"/>
    </row>
    <row r="2068" spans="11:12" x14ac:dyDescent="0.2">
      <c r="K2068"/>
      <c r="L2068" s="11"/>
    </row>
    <row r="2069" spans="11:12" x14ac:dyDescent="0.2">
      <c r="K2069"/>
      <c r="L2069" s="11"/>
    </row>
    <row r="2070" spans="11:12" x14ac:dyDescent="0.2">
      <c r="K2070"/>
      <c r="L2070" s="11"/>
    </row>
    <row r="2071" spans="11:12" x14ac:dyDescent="0.2">
      <c r="K2071"/>
      <c r="L2071" s="11"/>
    </row>
    <row r="2072" spans="11:12" x14ac:dyDescent="0.2">
      <c r="K2072"/>
      <c r="L2072" s="11"/>
    </row>
    <row r="2073" spans="11:12" x14ac:dyDescent="0.2">
      <c r="K2073"/>
      <c r="L2073" s="11"/>
    </row>
    <row r="2074" spans="11:12" x14ac:dyDescent="0.2">
      <c r="K2074"/>
      <c r="L2074" s="11"/>
    </row>
    <row r="2075" spans="11:12" x14ac:dyDescent="0.2">
      <c r="K2075"/>
      <c r="L2075" s="11"/>
    </row>
    <row r="2076" spans="11:12" x14ac:dyDescent="0.2">
      <c r="K2076"/>
      <c r="L2076" s="11"/>
    </row>
    <row r="2077" spans="11:12" x14ac:dyDescent="0.2">
      <c r="K2077"/>
      <c r="L2077" s="11"/>
    </row>
    <row r="2078" spans="11:12" x14ac:dyDescent="0.2">
      <c r="K2078"/>
      <c r="L2078" s="11"/>
    </row>
    <row r="2079" spans="11:12" x14ac:dyDescent="0.2">
      <c r="K2079"/>
      <c r="L2079" s="11"/>
    </row>
    <row r="2080" spans="11:12" x14ac:dyDescent="0.2">
      <c r="K2080"/>
      <c r="L2080" s="11"/>
    </row>
    <row r="2081" spans="11:12" x14ac:dyDescent="0.2">
      <c r="K2081"/>
      <c r="L2081" s="11"/>
    </row>
    <row r="2082" spans="11:12" x14ac:dyDescent="0.2">
      <c r="K2082"/>
      <c r="L2082" s="11"/>
    </row>
    <row r="2083" spans="11:12" x14ac:dyDescent="0.2">
      <c r="K2083"/>
      <c r="L2083" s="11"/>
    </row>
    <row r="2084" spans="11:12" x14ac:dyDescent="0.2">
      <c r="K2084"/>
      <c r="L2084" s="11"/>
    </row>
    <row r="2085" spans="11:12" x14ac:dyDescent="0.2">
      <c r="K2085"/>
      <c r="L2085" s="11"/>
    </row>
    <row r="2086" spans="11:12" x14ac:dyDescent="0.2">
      <c r="K2086"/>
      <c r="L2086" s="11"/>
    </row>
    <row r="2087" spans="11:12" x14ac:dyDescent="0.2">
      <c r="K2087"/>
      <c r="L2087" s="11"/>
    </row>
    <row r="2088" spans="11:12" x14ac:dyDescent="0.2">
      <c r="K2088"/>
      <c r="L2088" s="11"/>
    </row>
    <row r="2089" spans="11:12" x14ac:dyDescent="0.2">
      <c r="K2089"/>
      <c r="L2089" s="11"/>
    </row>
    <row r="2090" spans="11:12" x14ac:dyDescent="0.2">
      <c r="K2090"/>
      <c r="L2090" s="11"/>
    </row>
    <row r="2091" spans="11:12" x14ac:dyDescent="0.2">
      <c r="K2091"/>
      <c r="L2091" s="11"/>
    </row>
    <row r="2092" spans="11:12" x14ac:dyDescent="0.2">
      <c r="K2092"/>
      <c r="L2092" s="11"/>
    </row>
    <row r="2093" spans="11:12" x14ac:dyDescent="0.2">
      <c r="K2093"/>
      <c r="L2093" s="11"/>
    </row>
    <row r="2094" spans="11:12" x14ac:dyDescent="0.2">
      <c r="K2094"/>
      <c r="L2094" s="11"/>
    </row>
    <row r="2095" spans="11:12" x14ac:dyDescent="0.2">
      <c r="K2095"/>
      <c r="L2095" s="11"/>
    </row>
    <row r="2096" spans="11:12" x14ac:dyDescent="0.2">
      <c r="K2096"/>
      <c r="L2096" s="11"/>
    </row>
    <row r="2097" spans="11:12" x14ac:dyDescent="0.2">
      <c r="K2097"/>
      <c r="L2097" s="11"/>
    </row>
    <row r="2098" spans="11:12" x14ac:dyDescent="0.2">
      <c r="K2098"/>
      <c r="L2098" s="11"/>
    </row>
    <row r="2099" spans="11:12" x14ac:dyDescent="0.2">
      <c r="K2099"/>
      <c r="L2099" s="11"/>
    </row>
    <row r="2100" spans="11:12" x14ac:dyDescent="0.2">
      <c r="K2100"/>
      <c r="L2100" s="11"/>
    </row>
    <row r="2101" spans="11:12" x14ac:dyDescent="0.2">
      <c r="K2101"/>
      <c r="L2101" s="11"/>
    </row>
    <row r="2102" spans="11:12" x14ac:dyDescent="0.2">
      <c r="K2102"/>
      <c r="L2102" s="11"/>
    </row>
    <row r="2103" spans="11:12" x14ac:dyDescent="0.2">
      <c r="K2103"/>
      <c r="L2103" s="11"/>
    </row>
    <row r="2104" spans="11:12" x14ac:dyDescent="0.2">
      <c r="K2104"/>
      <c r="L2104" s="11"/>
    </row>
    <row r="2105" spans="11:12" x14ac:dyDescent="0.2">
      <c r="K2105"/>
      <c r="L2105" s="11"/>
    </row>
    <row r="2106" spans="11:12" x14ac:dyDescent="0.2">
      <c r="K2106"/>
      <c r="L2106" s="11"/>
    </row>
    <row r="2107" spans="11:12" x14ac:dyDescent="0.2">
      <c r="K2107"/>
      <c r="L2107" s="11"/>
    </row>
    <row r="2108" spans="11:12" x14ac:dyDescent="0.2">
      <c r="K2108"/>
      <c r="L2108" s="11"/>
    </row>
    <row r="2109" spans="11:12" x14ac:dyDescent="0.2">
      <c r="K2109"/>
      <c r="L2109" s="11"/>
    </row>
    <row r="2110" spans="11:12" x14ac:dyDescent="0.2">
      <c r="K2110"/>
      <c r="L2110" s="11"/>
    </row>
    <row r="2111" spans="11:12" x14ac:dyDescent="0.2">
      <c r="K2111"/>
      <c r="L2111" s="11"/>
    </row>
    <row r="2112" spans="11:12" x14ac:dyDescent="0.2">
      <c r="K2112"/>
      <c r="L2112" s="11"/>
    </row>
    <row r="2113" spans="11:12" x14ac:dyDescent="0.2">
      <c r="K2113"/>
      <c r="L2113" s="11"/>
    </row>
    <row r="2114" spans="11:12" x14ac:dyDescent="0.2">
      <c r="K2114"/>
      <c r="L2114" s="11"/>
    </row>
    <row r="2115" spans="11:12" x14ac:dyDescent="0.2">
      <c r="K2115"/>
      <c r="L2115" s="11"/>
    </row>
    <row r="2116" spans="11:12" x14ac:dyDescent="0.2">
      <c r="K2116"/>
      <c r="L2116" s="11"/>
    </row>
    <row r="2117" spans="11:12" x14ac:dyDescent="0.2">
      <c r="K2117"/>
      <c r="L2117" s="11"/>
    </row>
    <row r="2118" spans="11:12" x14ac:dyDescent="0.2">
      <c r="K2118"/>
      <c r="L2118" s="11"/>
    </row>
    <row r="2119" spans="11:12" x14ac:dyDescent="0.2">
      <c r="K2119"/>
      <c r="L2119" s="11"/>
    </row>
    <row r="2120" spans="11:12" x14ac:dyDescent="0.2">
      <c r="K2120"/>
      <c r="L2120" s="11"/>
    </row>
    <row r="2121" spans="11:12" x14ac:dyDescent="0.2">
      <c r="K2121"/>
      <c r="L2121" s="11"/>
    </row>
    <row r="2122" spans="11:12" x14ac:dyDescent="0.2">
      <c r="K2122"/>
      <c r="L2122" s="11"/>
    </row>
    <row r="2123" spans="11:12" x14ac:dyDescent="0.2">
      <c r="K2123"/>
      <c r="L2123" s="11"/>
    </row>
    <row r="2124" spans="11:12" x14ac:dyDescent="0.2">
      <c r="K2124"/>
      <c r="L2124" s="11"/>
    </row>
    <row r="2125" spans="11:12" x14ac:dyDescent="0.2">
      <c r="K2125"/>
      <c r="L2125" s="11"/>
    </row>
    <row r="2126" spans="11:12" x14ac:dyDescent="0.2">
      <c r="K2126"/>
      <c r="L2126" s="11"/>
    </row>
    <row r="2127" spans="11:12" x14ac:dyDescent="0.2">
      <c r="K2127"/>
      <c r="L2127" s="11"/>
    </row>
    <row r="2128" spans="11:12" x14ac:dyDescent="0.2">
      <c r="K2128"/>
      <c r="L2128" s="11"/>
    </row>
    <row r="2129" spans="11:12" x14ac:dyDescent="0.2">
      <c r="K2129"/>
      <c r="L2129" s="11"/>
    </row>
    <row r="2130" spans="11:12" x14ac:dyDescent="0.2">
      <c r="K2130"/>
      <c r="L2130" s="11"/>
    </row>
    <row r="2131" spans="11:12" x14ac:dyDescent="0.2">
      <c r="K2131"/>
      <c r="L2131" s="11"/>
    </row>
    <row r="2132" spans="11:12" x14ac:dyDescent="0.2">
      <c r="K2132"/>
      <c r="L2132" s="11"/>
    </row>
    <row r="2133" spans="11:12" x14ac:dyDescent="0.2">
      <c r="K2133"/>
      <c r="L2133" s="11"/>
    </row>
    <row r="2134" spans="11:12" x14ac:dyDescent="0.2">
      <c r="K2134"/>
      <c r="L2134" s="11"/>
    </row>
    <row r="2135" spans="11:12" x14ac:dyDescent="0.2">
      <c r="K2135"/>
      <c r="L2135" s="11"/>
    </row>
    <row r="2136" spans="11:12" x14ac:dyDescent="0.2">
      <c r="K2136"/>
      <c r="L2136" s="11"/>
    </row>
    <row r="2137" spans="11:12" x14ac:dyDescent="0.2">
      <c r="K2137"/>
      <c r="L2137" s="11"/>
    </row>
    <row r="2138" spans="11:12" x14ac:dyDescent="0.2">
      <c r="K2138"/>
      <c r="L2138" s="11"/>
    </row>
    <row r="2139" spans="11:12" x14ac:dyDescent="0.2">
      <c r="K2139"/>
      <c r="L2139" s="11"/>
    </row>
    <row r="2140" spans="11:12" x14ac:dyDescent="0.2">
      <c r="K2140"/>
      <c r="L2140" s="11"/>
    </row>
    <row r="2141" spans="11:12" x14ac:dyDescent="0.2">
      <c r="K2141"/>
      <c r="L2141" s="11"/>
    </row>
    <row r="2142" spans="11:12" x14ac:dyDescent="0.2">
      <c r="K2142"/>
      <c r="L2142" s="11"/>
    </row>
    <row r="2143" spans="11:12" x14ac:dyDescent="0.2">
      <c r="K2143"/>
      <c r="L2143" s="11"/>
    </row>
    <row r="2144" spans="11:12" x14ac:dyDescent="0.2">
      <c r="K2144"/>
      <c r="L2144" s="11"/>
    </row>
    <row r="2145" spans="11:12" x14ac:dyDescent="0.2">
      <c r="K2145"/>
      <c r="L2145" s="11"/>
    </row>
    <row r="2146" spans="11:12" x14ac:dyDescent="0.2">
      <c r="K2146"/>
      <c r="L2146" s="11"/>
    </row>
    <row r="2147" spans="11:12" x14ac:dyDescent="0.2">
      <c r="K2147"/>
      <c r="L2147" s="11"/>
    </row>
    <row r="2148" spans="11:12" x14ac:dyDescent="0.2">
      <c r="K2148"/>
      <c r="L2148" s="11"/>
    </row>
    <row r="2149" spans="11:12" x14ac:dyDescent="0.2">
      <c r="K2149"/>
      <c r="L2149" s="11"/>
    </row>
    <row r="2150" spans="11:12" x14ac:dyDescent="0.2">
      <c r="K2150"/>
      <c r="L2150" s="11"/>
    </row>
    <row r="2151" spans="11:12" x14ac:dyDescent="0.2">
      <c r="K2151"/>
      <c r="L2151" s="11"/>
    </row>
    <row r="2152" spans="11:12" x14ac:dyDescent="0.2">
      <c r="K2152"/>
      <c r="L2152" s="11"/>
    </row>
    <row r="2153" spans="11:12" x14ac:dyDescent="0.2">
      <c r="K2153"/>
      <c r="L2153" s="11"/>
    </row>
    <row r="2154" spans="11:12" x14ac:dyDescent="0.2">
      <c r="K2154"/>
      <c r="L2154" s="11"/>
    </row>
    <row r="2155" spans="11:12" x14ac:dyDescent="0.2">
      <c r="K2155"/>
      <c r="L2155" s="11"/>
    </row>
    <row r="2156" spans="11:12" x14ac:dyDescent="0.2">
      <c r="K2156"/>
      <c r="L2156" s="11"/>
    </row>
    <row r="2157" spans="11:12" x14ac:dyDescent="0.2">
      <c r="K2157"/>
      <c r="L2157" s="11"/>
    </row>
    <row r="2158" spans="11:12" x14ac:dyDescent="0.2">
      <c r="K2158"/>
      <c r="L2158" s="11"/>
    </row>
    <row r="2159" spans="11:12" x14ac:dyDescent="0.2">
      <c r="K2159"/>
      <c r="L2159" s="11"/>
    </row>
    <row r="2160" spans="11:12" x14ac:dyDescent="0.2">
      <c r="K2160"/>
      <c r="L2160" s="11"/>
    </row>
    <row r="2161" spans="11:12" x14ac:dyDescent="0.2">
      <c r="K2161"/>
      <c r="L2161" s="11"/>
    </row>
    <row r="2162" spans="11:12" x14ac:dyDescent="0.2">
      <c r="K2162"/>
      <c r="L2162" s="11"/>
    </row>
    <row r="2163" spans="11:12" x14ac:dyDescent="0.2">
      <c r="K2163"/>
      <c r="L2163" s="11"/>
    </row>
    <row r="2164" spans="11:12" x14ac:dyDescent="0.2">
      <c r="K2164"/>
      <c r="L2164" s="11"/>
    </row>
    <row r="2165" spans="11:12" x14ac:dyDescent="0.2">
      <c r="K2165"/>
      <c r="L2165" s="11"/>
    </row>
    <row r="2166" spans="11:12" x14ac:dyDescent="0.2">
      <c r="K2166"/>
      <c r="L2166" s="11"/>
    </row>
    <row r="2167" spans="11:12" x14ac:dyDescent="0.2">
      <c r="K2167"/>
      <c r="L2167" s="11"/>
    </row>
    <row r="2168" spans="11:12" x14ac:dyDescent="0.2">
      <c r="K2168"/>
      <c r="L2168" s="11"/>
    </row>
    <row r="2169" spans="11:12" x14ac:dyDescent="0.2">
      <c r="K2169"/>
      <c r="L2169" s="11"/>
    </row>
    <row r="2170" spans="11:12" x14ac:dyDescent="0.2">
      <c r="K2170"/>
      <c r="L2170" s="11"/>
    </row>
    <row r="2171" spans="11:12" x14ac:dyDescent="0.2">
      <c r="K2171"/>
      <c r="L2171" s="11"/>
    </row>
    <row r="2172" spans="11:12" x14ac:dyDescent="0.2">
      <c r="K2172"/>
      <c r="L2172" s="11"/>
    </row>
    <row r="2173" spans="11:12" x14ac:dyDescent="0.2">
      <c r="K2173"/>
      <c r="L2173" s="11"/>
    </row>
    <row r="2174" spans="11:12" x14ac:dyDescent="0.2">
      <c r="K2174"/>
      <c r="L2174" s="11"/>
    </row>
    <row r="2175" spans="11:12" x14ac:dyDescent="0.2">
      <c r="K2175"/>
      <c r="L2175" s="11"/>
    </row>
    <row r="2176" spans="11:12" x14ac:dyDescent="0.2">
      <c r="K2176"/>
      <c r="L2176" s="11"/>
    </row>
    <row r="2177" spans="11:12" x14ac:dyDescent="0.2">
      <c r="K2177"/>
      <c r="L2177" s="11"/>
    </row>
    <row r="2178" spans="11:12" x14ac:dyDescent="0.2">
      <c r="K2178"/>
      <c r="L2178" s="11"/>
    </row>
    <row r="2179" spans="11:12" x14ac:dyDescent="0.2">
      <c r="K2179"/>
      <c r="L2179" s="11"/>
    </row>
    <row r="2180" spans="11:12" x14ac:dyDescent="0.2">
      <c r="K2180"/>
      <c r="L2180" s="11"/>
    </row>
    <row r="2181" spans="11:12" x14ac:dyDescent="0.2">
      <c r="K2181"/>
      <c r="L2181" s="11"/>
    </row>
    <row r="2182" spans="11:12" x14ac:dyDescent="0.2">
      <c r="K2182"/>
      <c r="L2182" s="11"/>
    </row>
    <row r="2183" spans="11:12" x14ac:dyDescent="0.2">
      <c r="K2183"/>
      <c r="L2183" s="11"/>
    </row>
    <row r="2184" spans="11:12" x14ac:dyDescent="0.2">
      <c r="K2184"/>
      <c r="L2184" s="11"/>
    </row>
    <row r="2185" spans="11:12" x14ac:dyDescent="0.2">
      <c r="K2185"/>
      <c r="L2185" s="11"/>
    </row>
    <row r="2186" spans="11:12" x14ac:dyDescent="0.2">
      <c r="K2186"/>
      <c r="L2186" s="11"/>
    </row>
    <row r="2187" spans="11:12" x14ac:dyDescent="0.2">
      <c r="K2187"/>
      <c r="L2187" s="11"/>
    </row>
    <row r="2188" spans="11:12" x14ac:dyDescent="0.2">
      <c r="K2188"/>
      <c r="L2188" s="11"/>
    </row>
    <row r="2189" spans="11:12" x14ac:dyDescent="0.2">
      <c r="K2189"/>
      <c r="L2189" s="11"/>
    </row>
    <row r="2190" spans="11:12" x14ac:dyDescent="0.2">
      <c r="K2190"/>
      <c r="L2190" s="11"/>
    </row>
    <row r="2191" spans="11:12" x14ac:dyDescent="0.2">
      <c r="K2191"/>
      <c r="L2191" s="11"/>
    </row>
    <row r="2192" spans="11:12" x14ac:dyDescent="0.2">
      <c r="K2192"/>
      <c r="L2192" s="11"/>
    </row>
    <row r="2193" spans="11:12" x14ac:dyDescent="0.2">
      <c r="K2193"/>
      <c r="L2193" s="11"/>
    </row>
    <row r="2194" spans="11:12" x14ac:dyDescent="0.2">
      <c r="K2194"/>
      <c r="L2194" s="11"/>
    </row>
    <row r="2195" spans="11:12" x14ac:dyDescent="0.2">
      <c r="K2195"/>
      <c r="L2195" s="11"/>
    </row>
    <row r="2196" spans="11:12" x14ac:dyDescent="0.2">
      <c r="K2196"/>
      <c r="L2196" s="11"/>
    </row>
    <row r="2197" spans="11:12" x14ac:dyDescent="0.2">
      <c r="K2197"/>
      <c r="L2197" s="11"/>
    </row>
    <row r="2198" spans="11:12" x14ac:dyDescent="0.2">
      <c r="K2198"/>
      <c r="L2198" s="11"/>
    </row>
    <row r="2199" spans="11:12" x14ac:dyDescent="0.2">
      <c r="K2199"/>
      <c r="L2199" s="11"/>
    </row>
    <row r="2200" spans="11:12" x14ac:dyDescent="0.2">
      <c r="K2200"/>
      <c r="L2200" s="11"/>
    </row>
    <row r="2201" spans="11:12" x14ac:dyDescent="0.2">
      <c r="K2201"/>
      <c r="L2201" s="11"/>
    </row>
    <row r="2202" spans="11:12" x14ac:dyDescent="0.2">
      <c r="K2202"/>
      <c r="L2202" s="11"/>
    </row>
    <row r="2203" spans="11:12" x14ac:dyDescent="0.2">
      <c r="K2203"/>
      <c r="L2203" s="11"/>
    </row>
    <row r="2204" spans="11:12" x14ac:dyDescent="0.2">
      <c r="K2204"/>
      <c r="L2204" s="11"/>
    </row>
    <row r="2205" spans="11:12" x14ac:dyDescent="0.2">
      <c r="K2205"/>
      <c r="L2205" s="11"/>
    </row>
    <row r="2206" spans="11:12" x14ac:dyDescent="0.2">
      <c r="K2206"/>
      <c r="L2206" s="11"/>
    </row>
    <row r="2207" spans="11:12" x14ac:dyDescent="0.2">
      <c r="K2207"/>
      <c r="L2207" s="11"/>
    </row>
    <row r="2208" spans="11:12" x14ac:dyDescent="0.2">
      <c r="K2208"/>
      <c r="L2208" s="11"/>
    </row>
    <row r="2209" spans="11:12" x14ac:dyDescent="0.2">
      <c r="K2209"/>
      <c r="L2209" s="11"/>
    </row>
    <row r="2210" spans="11:12" x14ac:dyDescent="0.2">
      <c r="K2210"/>
      <c r="L2210" s="11"/>
    </row>
    <row r="2211" spans="11:12" x14ac:dyDescent="0.2">
      <c r="K2211"/>
      <c r="L2211" s="11"/>
    </row>
    <row r="2212" spans="11:12" x14ac:dyDescent="0.2">
      <c r="K2212"/>
      <c r="L2212" s="11"/>
    </row>
    <row r="2213" spans="11:12" x14ac:dyDescent="0.2">
      <c r="K2213"/>
      <c r="L2213" s="11"/>
    </row>
    <row r="2214" spans="11:12" x14ac:dyDescent="0.2">
      <c r="K2214"/>
      <c r="L2214" s="11"/>
    </row>
    <row r="2215" spans="11:12" x14ac:dyDescent="0.2">
      <c r="K2215"/>
      <c r="L2215" s="11"/>
    </row>
    <row r="2216" spans="11:12" x14ac:dyDescent="0.2">
      <c r="K2216"/>
      <c r="L2216" s="11"/>
    </row>
    <row r="2217" spans="11:12" x14ac:dyDescent="0.2">
      <c r="K2217"/>
      <c r="L2217" s="11"/>
    </row>
    <row r="2218" spans="11:12" x14ac:dyDescent="0.2">
      <c r="K2218"/>
      <c r="L2218" s="11"/>
    </row>
    <row r="2219" spans="11:12" x14ac:dyDescent="0.2">
      <c r="K2219"/>
      <c r="L2219" s="11"/>
    </row>
    <row r="2220" spans="11:12" x14ac:dyDescent="0.2">
      <c r="K2220"/>
      <c r="L2220" s="11"/>
    </row>
    <row r="2221" spans="11:12" x14ac:dyDescent="0.2">
      <c r="K2221"/>
      <c r="L2221" s="11"/>
    </row>
    <row r="2222" spans="11:12" x14ac:dyDescent="0.2">
      <c r="K2222"/>
      <c r="L2222" s="11"/>
    </row>
    <row r="2223" spans="11:12" x14ac:dyDescent="0.2">
      <c r="K2223"/>
      <c r="L2223" s="11"/>
    </row>
    <row r="2224" spans="11:12" x14ac:dyDescent="0.2">
      <c r="K2224"/>
      <c r="L2224" s="11"/>
    </row>
    <row r="2225" spans="11:12" x14ac:dyDescent="0.2">
      <c r="K2225"/>
      <c r="L2225" s="11"/>
    </row>
    <row r="2226" spans="11:12" x14ac:dyDescent="0.2">
      <c r="K2226"/>
      <c r="L2226" s="11"/>
    </row>
    <row r="2227" spans="11:12" x14ac:dyDescent="0.2">
      <c r="K2227"/>
      <c r="L2227" s="11"/>
    </row>
    <row r="2228" spans="11:12" x14ac:dyDescent="0.2">
      <c r="K2228"/>
      <c r="L2228" s="11"/>
    </row>
    <row r="2229" spans="11:12" x14ac:dyDescent="0.2">
      <c r="K2229"/>
      <c r="L2229" s="11"/>
    </row>
    <row r="2230" spans="11:12" x14ac:dyDescent="0.2">
      <c r="K2230"/>
      <c r="L2230" s="11"/>
    </row>
    <row r="2231" spans="11:12" x14ac:dyDescent="0.2">
      <c r="K2231"/>
      <c r="L2231" s="11"/>
    </row>
    <row r="2232" spans="11:12" x14ac:dyDescent="0.2">
      <c r="K2232"/>
      <c r="L2232" s="11"/>
    </row>
    <row r="2233" spans="11:12" x14ac:dyDescent="0.2">
      <c r="K2233"/>
      <c r="L2233" s="11"/>
    </row>
    <row r="2234" spans="11:12" x14ac:dyDescent="0.2">
      <c r="K2234"/>
      <c r="L2234" s="11"/>
    </row>
    <row r="2235" spans="11:12" x14ac:dyDescent="0.2">
      <c r="K2235"/>
      <c r="L2235" s="11"/>
    </row>
    <row r="2236" spans="11:12" x14ac:dyDescent="0.2">
      <c r="K2236"/>
      <c r="L2236" s="11"/>
    </row>
    <row r="2237" spans="11:12" x14ac:dyDescent="0.2">
      <c r="K2237"/>
      <c r="L2237" s="11"/>
    </row>
    <row r="2238" spans="11:12" x14ac:dyDescent="0.2">
      <c r="K2238"/>
      <c r="L2238" s="11"/>
    </row>
    <row r="2239" spans="11:12" x14ac:dyDescent="0.2">
      <c r="K2239"/>
      <c r="L2239" s="11"/>
    </row>
    <row r="2240" spans="11:12" x14ac:dyDescent="0.2">
      <c r="K2240"/>
      <c r="L2240" s="11"/>
    </row>
    <row r="2241" spans="11:12" x14ac:dyDescent="0.2">
      <c r="K2241"/>
      <c r="L2241" s="11"/>
    </row>
    <row r="2242" spans="11:12" x14ac:dyDescent="0.2">
      <c r="K2242"/>
      <c r="L2242" s="11"/>
    </row>
    <row r="2243" spans="11:12" x14ac:dyDescent="0.2">
      <c r="K2243"/>
      <c r="L2243" s="11"/>
    </row>
    <row r="2244" spans="11:12" x14ac:dyDescent="0.2">
      <c r="K2244"/>
      <c r="L2244" s="11"/>
    </row>
    <row r="2245" spans="11:12" x14ac:dyDescent="0.2">
      <c r="K2245"/>
      <c r="L2245" s="11"/>
    </row>
    <row r="2246" spans="11:12" x14ac:dyDescent="0.2">
      <c r="K2246"/>
      <c r="L2246" s="11"/>
    </row>
    <row r="2247" spans="11:12" x14ac:dyDescent="0.2">
      <c r="K2247"/>
      <c r="L2247" s="11"/>
    </row>
    <row r="2248" spans="11:12" x14ac:dyDescent="0.2">
      <c r="K2248"/>
      <c r="L2248" s="11"/>
    </row>
    <row r="2249" spans="11:12" x14ac:dyDescent="0.2">
      <c r="K2249"/>
      <c r="L2249" s="11"/>
    </row>
    <row r="2250" spans="11:12" x14ac:dyDescent="0.2">
      <c r="K2250"/>
      <c r="L2250" s="11"/>
    </row>
    <row r="2251" spans="11:12" x14ac:dyDescent="0.2">
      <c r="K2251"/>
      <c r="L2251" s="11"/>
    </row>
    <row r="2252" spans="11:12" x14ac:dyDescent="0.2">
      <c r="K2252"/>
      <c r="L2252" s="11"/>
    </row>
    <row r="2253" spans="11:12" x14ac:dyDescent="0.2">
      <c r="K2253"/>
      <c r="L2253" s="11"/>
    </row>
    <row r="2254" spans="11:12" x14ac:dyDescent="0.2">
      <c r="K2254"/>
      <c r="L2254" s="11"/>
    </row>
    <row r="2255" spans="11:12" x14ac:dyDescent="0.2">
      <c r="K2255"/>
      <c r="L2255" s="11"/>
    </row>
    <row r="2256" spans="11:12" x14ac:dyDescent="0.2">
      <c r="K2256"/>
      <c r="L2256" s="11"/>
    </row>
    <row r="2257" spans="11:12" x14ac:dyDescent="0.2">
      <c r="K2257"/>
      <c r="L2257" s="11"/>
    </row>
    <row r="2258" spans="11:12" x14ac:dyDescent="0.2">
      <c r="K2258"/>
      <c r="L2258" s="11"/>
    </row>
    <row r="2259" spans="11:12" x14ac:dyDescent="0.2">
      <c r="K2259"/>
      <c r="L2259" s="11"/>
    </row>
    <row r="2260" spans="11:12" x14ac:dyDescent="0.2">
      <c r="K2260"/>
      <c r="L2260" s="11"/>
    </row>
    <row r="2261" spans="11:12" x14ac:dyDescent="0.2">
      <c r="K2261"/>
      <c r="L2261" s="11"/>
    </row>
    <row r="2262" spans="11:12" x14ac:dyDescent="0.2">
      <c r="K2262"/>
      <c r="L2262" s="11"/>
    </row>
    <row r="2263" spans="11:12" x14ac:dyDescent="0.2">
      <c r="K2263"/>
      <c r="L2263" s="11"/>
    </row>
    <row r="2264" spans="11:12" x14ac:dyDescent="0.2">
      <c r="K2264"/>
      <c r="L2264" s="11"/>
    </row>
    <row r="2265" spans="11:12" x14ac:dyDescent="0.2">
      <c r="K2265"/>
      <c r="L2265" s="11"/>
    </row>
    <row r="2266" spans="11:12" x14ac:dyDescent="0.2">
      <c r="K2266"/>
      <c r="L2266" s="11"/>
    </row>
    <row r="2267" spans="11:12" x14ac:dyDescent="0.2">
      <c r="K2267"/>
      <c r="L2267" s="11"/>
    </row>
    <row r="2268" spans="11:12" x14ac:dyDescent="0.2">
      <c r="K2268"/>
      <c r="L2268" s="11"/>
    </row>
    <row r="2269" spans="11:12" x14ac:dyDescent="0.2">
      <c r="K2269"/>
      <c r="L2269" s="11"/>
    </row>
    <row r="2270" spans="11:12" x14ac:dyDescent="0.2">
      <c r="K2270"/>
      <c r="L2270" s="11"/>
    </row>
    <row r="2271" spans="11:12" x14ac:dyDescent="0.2">
      <c r="K2271"/>
      <c r="L2271" s="11"/>
    </row>
    <row r="2272" spans="11:12" x14ac:dyDescent="0.2">
      <c r="K2272"/>
      <c r="L2272" s="11"/>
    </row>
    <row r="2273" spans="11:12" x14ac:dyDescent="0.2">
      <c r="K2273"/>
      <c r="L2273" s="11"/>
    </row>
    <row r="2274" spans="11:12" x14ac:dyDescent="0.2">
      <c r="K2274"/>
      <c r="L2274" s="11"/>
    </row>
    <row r="2275" spans="11:12" x14ac:dyDescent="0.2">
      <c r="K2275"/>
      <c r="L2275" s="11"/>
    </row>
    <row r="2276" spans="11:12" x14ac:dyDescent="0.2">
      <c r="K2276"/>
      <c r="L2276" s="11"/>
    </row>
    <row r="2277" spans="11:12" x14ac:dyDescent="0.2">
      <c r="K2277"/>
      <c r="L2277" s="11"/>
    </row>
    <row r="2278" spans="11:12" x14ac:dyDescent="0.2">
      <c r="K2278"/>
      <c r="L2278" s="11"/>
    </row>
    <row r="2279" spans="11:12" x14ac:dyDescent="0.2">
      <c r="K2279"/>
      <c r="L2279" s="11"/>
    </row>
    <row r="2280" spans="11:12" x14ac:dyDescent="0.2">
      <c r="K2280"/>
      <c r="L2280" s="11"/>
    </row>
    <row r="2281" spans="11:12" x14ac:dyDescent="0.2">
      <c r="K2281"/>
      <c r="L2281" s="11"/>
    </row>
    <row r="2282" spans="11:12" x14ac:dyDescent="0.2">
      <c r="K2282"/>
      <c r="L2282" s="11"/>
    </row>
    <row r="2283" spans="11:12" x14ac:dyDescent="0.2">
      <c r="K2283"/>
      <c r="L2283" s="11"/>
    </row>
    <row r="2284" spans="11:12" x14ac:dyDescent="0.2">
      <c r="K2284"/>
      <c r="L2284" s="11"/>
    </row>
    <row r="2285" spans="11:12" x14ac:dyDescent="0.2">
      <c r="K2285"/>
      <c r="L2285" s="11"/>
    </row>
    <row r="2286" spans="11:12" x14ac:dyDescent="0.2">
      <c r="K2286"/>
      <c r="L2286" s="11"/>
    </row>
    <row r="2287" spans="11:12" x14ac:dyDescent="0.2">
      <c r="K2287"/>
      <c r="L2287" s="11"/>
    </row>
    <row r="2288" spans="11:12" x14ac:dyDescent="0.2">
      <c r="K2288"/>
      <c r="L2288" s="11"/>
    </row>
    <row r="2289" spans="11:12" x14ac:dyDescent="0.2">
      <c r="K2289"/>
      <c r="L2289" s="11"/>
    </row>
    <row r="2290" spans="11:12" x14ac:dyDescent="0.2">
      <c r="K2290"/>
      <c r="L2290" s="11"/>
    </row>
    <row r="2291" spans="11:12" x14ac:dyDescent="0.2">
      <c r="K2291"/>
      <c r="L2291" s="11"/>
    </row>
    <row r="2292" spans="11:12" x14ac:dyDescent="0.2">
      <c r="K2292"/>
      <c r="L2292" s="11"/>
    </row>
    <row r="2293" spans="11:12" x14ac:dyDescent="0.2">
      <c r="K2293"/>
      <c r="L2293" s="11"/>
    </row>
    <row r="2294" spans="11:12" x14ac:dyDescent="0.2">
      <c r="K2294"/>
      <c r="L2294" s="11"/>
    </row>
    <row r="2295" spans="11:12" x14ac:dyDescent="0.2">
      <c r="K2295"/>
      <c r="L2295" s="11"/>
    </row>
    <row r="2296" spans="11:12" x14ac:dyDescent="0.2">
      <c r="K2296"/>
      <c r="L2296" s="11"/>
    </row>
    <row r="2297" spans="11:12" x14ac:dyDescent="0.2">
      <c r="K2297"/>
      <c r="L2297" s="11"/>
    </row>
    <row r="2298" spans="11:12" x14ac:dyDescent="0.2">
      <c r="K2298"/>
      <c r="L2298" s="11"/>
    </row>
    <row r="2299" spans="11:12" x14ac:dyDescent="0.2">
      <c r="K2299"/>
      <c r="L2299" s="11"/>
    </row>
    <row r="2300" spans="11:12" x14ac:dyDescent="0.2">
      <c r="K2300"/>
      <c r="L2300" s="11"/>
    </row>
    <row r="2301" spans="11:12" x14ac:dyDescent="0.2">
      <c r="K2301"/>
      <c r="L2301" s="11"/>
    </row>
    <row r="2302" spans="11:12" x14ac:dyDescent="0.2">
      <c r="K2302"/>
      <c r="L2302" s="11"/>
    </row>
    <row r="2303" spans="11:12" x14ac:dyDescent="0.2">
      <c r="K2303"/>
      <c r="L2303" s="11"/>
    </row>
    <row r="2304" spans="11:12" x14ac:dyDescent="0.2">
      <c r="K2304"/>
      <c r="L2304" s="11"/>
    </row>
    <row r="2305" spans="11:12" x14ac:dyDescent="0.2">
      <c r="K2305"/>
      <c r="L2305" s="11"/>
    </row>
    <row r="2306" spans="11:12" x14ac:dyDescent="0.2">
      <c r="K2306"/>
      <c r="L2306" s="11"/>
    </row>
    <row r="2307" spans="11:12" x14ac:dyDescent="0.2">
      <c r="K2307"/>
      <c r="L2307" s="11"/>
    </row>
    <row r="2308" spans="11:12" x14ac:dyDescent="0.2">
      <c r="K2308"/>
      <c r="L2308" s="11"/>
    </row>
    <row r="2309" spans="11:12" x14ac:dyDescent="0.2">
      <c r="K2309"/>
      <c r="L2309" s="11"/>
    </row>
    <row r="2310" spans="11:12" x14ac:dyDescent="0.2">
      <c r="K2310"/>
      <c r="L2310" s="11"/>
    </row>
    <row r="2311" spans="11:12" x14ac:dyDescent="0.2">
      <c r="K2311"/>
      <c r="L2311" s="11"/>
    </row>
    <row r="2312" spans="11:12" x14ac:dyDescent="0.2">
      <c r="K2312"/>
      <c r="L2312" s="11"/>
    </row>
    <row r="2313" spans="11:12" x14ac:dyDescent="0.2">
      <c r="K2313"/>
      <c r="L2313" s="11"/>
    </row>
    <row r="2314" spans="11:12" x14ac:dyDescent="0.2">
      <c r="K2314"/>
      <c r="L2314" s="11"/>
    </row>
    <row r="2315" spans="11:12" x14ac:dyDescent="0.2">
      <c r="K2315"/>
      <c r="L2315" s="11"/>
    </row>
    <row r="2316" spans="11:12" x14ac:dyDescent="0.2">
      <c r="K2316"/>
      <c r="L2316" s="11"/>
    </row>
    <row r="2317" spans="11:12" x14ac:dyDescent="0.2">
      <c r="K2317"/>
      <c r="L2317" s="11"/>
    </row>
    <row r="2318" spans="11:12" x14ac:dyDescent="0.2">
      <c r="K2318"/>
      <c r="L2318" s="11"/>
    </row>
    <row r="2319" spans="11:12" x14ac:dyDescent="0.2">
      <c r="K2319"/>
      <c r="L2319" s="11"/>
    </row>
    <row r="2320" spans="11:12" x14ac:dyDescent="0.2">
      <c r="K2320"/>
      <c r="L2320" s="11"/>
    </row>
    <row r="2321" spans="11:12" x14ac:dyDescent="0.2">
      <c r="K2321"/>
      <c r="L2321" s="11"/>
    </row>
    <row r="2322" spans="11:12" x14ac:dyDescent="0.2">
      <c r="K2322"/>
      <c r="L2322" s="11"/>
    </row>
    <row r="2323" spans="11:12" x14ac:dyDescent="0.2">
      <c r="K2323"/>
      <c r="L2323" s="11"/>
    </row>
    <row r="2324" spans="11:12" x14ac:dyDescent="0.2">
      <c r="K2324"/>
      <c r="L2324" s="11"/>
    </row>
    <row r="2325" spans="11:12" x14ac:dyDescent="0.2">
      <c r="K2325"/>
      <c r="L2325" s="11"/>
    </row>
    <row r="2326" spans="11:12" x14ac:dyDescent="0.2">
      <c r="K2326"/>
      <c r="L2326" s="11"/>
    </row>
    <row r="2327" spans="11:12" x14ac:dyDescent="0.2">
      <c r="K2327"/>
      <c r="L2327" s="11"/>
    </row>
    <row r="2328" spans="11:12" x14ac:dyDescent="0.2">
      <c r="K2328"/>
      <c r="L2328" s="11"/>
    </row>
    <row r="2329" spans="11:12" x14ac:dyDescent="0.2">
      <c r="K2329"/>
      <c r="L2329" s="11"/>
    </row>
    <row r="2330" spans="11:12" x14ac:dyDescent="0.2">
      <c r="K2330"/>
      <c r="L2330" s="11"/>
    </row>
    <row r="2331" spans="11:12" x14ac:dyDescent="0.2">
      <c r="K2331"/>
      <c r="L2331" s="11"/>
    </row>
    <row r="2332" spans="11:12" x14ac:dyDescent="0.2">
      <c r="K2332"/>
      <c r="L2332" s="11"/>
    </row>
    <row r="2333" spans="11:12" x14ac:dyDescent="0.2">
      <c r="K2333"/>
      <c r="L2333" s="11"/>
    </row>
    <row r="2334" spans="11:12" x14ac:dyDescent="0.2">
      <c r="K2334"/>
      <c r="L2334" s="11"/>
    </row>
    <row r="2335" spans="11:12" x14ac:dyDescent="0.2">
      <c r="K2335"/>
      <c r="L2335" s="11"/>
    </row>
    <row r="2336" spans="11:12" x14ac:dyDescent="0.2">
      <c r="K2336"/>
      <c r="L2336" s="11"/>
    </row>
    <row r="2337" spans="11:12" x14ac:dyDescent="0.2">
      <c r="K2337"/>
      <c r="L2337" s="11"/>
    </row>
    <row r="2338" spans="11:12" x14ac:dyDescent="0.2">
      <c r="K2338"/>
      <c r="L2338" s="11"/>
    </row>
    <row r="2339" spans="11:12" x14ac:dyDescent="0.2">
      <c r="K2339"/>
      <c r="L2339" s="11"/>
    </row>
    <row r="2340" spans="11:12" x14ac:dyDescent="0.2">
      <c r="K2340"/>
      <c r="L2340" s="11"/>
    </row>
    <row r="2341" spans="11:12" x14ac:dyDescent="0.2">
      <c r="K2341"/>
      <c r="L2341" s="11"/>
    </row>
    <row r="2342" spans="11:12" x14ac:dyDescent="0.2">
      <c r="K2342"/>
      <c r="L2342" s="11"/>
    </row>
    <row r="2343" spans="11:12" x14ac:dyDescent="0.2">
      <c r="K2343"/>
      <c r="L2343" s="11"/>
    </row>
    <row r="2344" spans="11:12" x14ac:dyDescent="0.2">
      <c r="K2344"/>
      <c r="L2344" s="11"/>
    </row>
    <row r="2345" spans="11:12" x14ac:dyDescent="0.2">
      <c r="K2345"/>
      <c r="L2345" s="11"/>
    </row>
    <row r="2346" spans="11:12" x14ac:dyDescent="0.2">
      <c r="K2346"/>
      <c r="L2346" s="11"/>
    </row>
    <row r="2347" spans="11:12" x14ac:dyDescent="0.2">
      <c r="K2347"/>
      <c r="L2347" s="11"/>
    </row>
    <row r="2348" spans="11:12" x14ac:dyDescent="0.2">
      <c r="K2348"/>
      <c r="L2348" s="11"/>
    </row>
    <row r="2349" spans="11:12" x14ac:dyDescent="0.2">
      <c r="K2349"/>
      <c r="L2349" s="11"/>
    </row>
    <row r="2350" spans="11:12" x14ac:dyDescent="0.2">
      <c r="K2350"/>
      <c r="L2350" s="11"/>
    </row>
    <row r="2351" spans="11:12" x14ac:dyDescent="0.2">
      <c r="K2351"/>
      <c r="L2351" s="11"/>
    </row>
    <row r="2352" spans="11:12" x14ac:dyDescent="0.2">
      <c r="K2352"/>
      <c r="L2352" s="11"/>
    </row>
    <row r="2353" spans="11:12" x14ac:dyDescent="0.2">
      <c r="K2353"/>
      <c r="L2353" s="11"/>
    </row>
    <row r="2354" spans="11:12" x14ac:dyDescent="0.2">
      <c r="K2354"/>
      <c r="L2354" s="11"/>
    </row>
    <row r="2355" spans="11:12" x14ac:dyDescent="0.2">
      <c r="K2355"/>
      <c r="L2355" s="11"/>
    </row>
    <row r="2356" spans="11:12" x14ac:dyDescent="0.2">
      <c r="K2356"/>
      <c r="L2356" s="11"/>
    </row>
    <row r="2357" spans="11:12" x14ac:dyDescent="0.2">
      <c r="K2357"/>
      <c r="L2357" s="11"/>
    </row>
    <row r="2358" spans="11:12" x14ac:dyDescent="0.2">
      <c r="K2358"/>
      <c r="L2358" s="11"/>
    </row>
    <row r="2359" spans="11:12" x14ac:dyDescent="0.2">
      <c r="K2359"/>
      <c r="L2359" s="11"/>
    </row>
    <row r="2360" spans="11:12" x14ac:dyDescent="0.2">
      <c r="K2360"/>
      <c r="L2360" s="11"/>
    </row>
    <row r="2361" spans="11:12" x14ac:dyDescent="0.2">
      <c r="K2361"/>
      <c r="L2361" s="11"/>
    </row>
    <row r="2362" spans="11:12" x14ac:dyDescent="0.2">
      <c r="K2362"/>
      <c r="L2362" s="11"/>
    </row>
    <row r="2363" spans="11:12" x14ac:dyDescent="0.2">
      <c r="K2363"/>
      <c r="L2363" s="11"/>
    </row>
    <row r="2364" spans="11:12" x14ac:dyDescent="0.2">
      <c r="K2364"/>
      <c r="L2364" s="11"/>
    </row>
    <row r="2365" spans="11:12" x14ac:dyDescent="0.2">
      <c r="K2365"/>
      <c r="L2365" s="11"/>
    </row>
    <row r="2366" spans="11:12" x14ac:dyDescent="0.2">
      <c r="K2366"/>
      <c r="L2366" s="11"/>
    </row>
    <row r="2367" spans="11:12" x14ac:dyDescent="0.2">
      <c r="K2367"/>
      <c r="L2367" s="11"/>
    </row>
    <row r="2368" spans="11:12" x14ac:dyDescent="0.2">
      <c r="K2368"/>
      <c r="L2368" s="11"/>
    </row>
    <row r="2369" spans="11:12" x14ac:dyDescent="0.2">
      <c r="K2369"/>
      <c r="L2369" s="11"/>
    </row>
    <row r="2370" spans="11:12" x14ac:dyDescent="0.2">
      <c r="K2370"/>
      <c r="L2370" s="11"/>
    </row>
    <row r="2371" spans="11:12" x14ac:dyDescent="0.2">
      <c r="K2371"/>
      <c r="L2371" s="11"/>
    </row>
    <row r="2372" spans="11:12" x14ac:dyDescent="0.2">
      <c r="K2372"/>
      <c r="L2372" s="11"/>
    </row>
    <row r="2373" spans="11:12" x14ac:dyDescent="0.2">
      <c r="K2373"/>
      <c r="L2373" s="11"/>
    </row>
    <row r="2374" spans="11:12" x14ac:dyDescent="0.2">
      <c r="K2374"/>
      <c r="L2374" s="11"/>
    </row>
    <row r="2375" spans="11:12" x14ac:dyDescent="0.2">
      <c r="K2375"/>
      <c r="L2375" s="11"/>
    </row>
    <row r="2376" spans="11:12" x14ac:dyDescent="0.2">
      <c r="K2376"/>
      <c r="L2376" s="11"/>
    </row>
    <row r="2377" spans="11:12" x14ac:dyDescent="0.2">
      <c r="K2377"/>
      <c r="L2377" s="11"/>
    </row>
    <row r="2378" spans="11:12" x14ac:dyDescent="0.2">
      <c r="K2378"/>
      <c r="L2378" s="11"/>
    </row>
    <row r="2379" spans="11:12" x14ac:dyDescent="0.2">
      <c r="K2379"/>
      <c r="L2379" s="11"/>
    </row>
    <row r="2380" spans="11:12" x14ac:dyDescent="0.2">
      <c r="K2380"/>
      <c r="L2380" s="11"/>
    </row>
    <row r="2381" spans="11:12" x14ac:dyDescent="0.2">
      <c r="K2381"/>
      <c r="L2381" s="11"/>
    </row>
    <row r="2382" spans="11:12" x14ac:dyDescent="0.2">
      <c r="K2382"/>
      <c r="L2382" s="11"/>
    </row>
    <row r="2383" spans="11:12" x14ac:dyDescent="0.2">
      <c r="K2383"/>
      <c r="L2383" s="11"/>
    </row>
    <row r="2384" spans="11:12" x14ac:dyDescent="0.2">
      <c r="K2384"/>
      <c r="L2384" s="11"/>
    </row>
    <row r="2385" spans="11:12" x14ac:dyDescent="0.2">
      <c r="K2385"/>
      <c r="L2385" s="11"/>
    </row>
    <row r="2386" spans="11:12" x14ac:dyDescent="0.2">
      <c r="K2386"/>
      <c r="L2386" s="11"/>
    </row>
    <row r="2387" spans="11:12" x14ac:dyDescent="0.2">
      <c r="K2387"/>
      <c r="L2387" s="11"/>
    </row>
    <row r="2388" spans="11:12" x14ac:dyDescent="0.2">
      <c r="K2388"/>
      <c r="L2388" s="11"/>
    </row>
    <row r="2389" spans="11:12" x14ac:dyDescent="0.2">
      <c r="K2389"/>
      <c r="L2389" s="11"/>
    </row>
    <row r="2390" spans="11:12" x14ac:dyDescent="0.2">
      <c r="K2390"/>
      <c r="L2390" s="11"/>
    </row>
    <row r="2391" spans="11:12" x14ac:dyDescent="0.2">
      <c r="K2391"/>
      <c r="L2391" s="11"/>
    </row>
    <row r="2392" spans="11:12" x14ac:dyDescent="0.2">
      <c r="K2392"/>
      <c r="L2392" s="11"/>
    </row>
    <row r="2393" spans="11:12" x14ac:dyDescent="0.2">
      <c r="K2393"/>
      <c r="L2393" s="11"/>
    </row>
    <row r="2394" spans="11:12" x14ac:dyDescent="0.2">
      <c r="K2394"/>
      <c r="L2394" s="11"/>
    </row>
    <row r="2395" spans="11:12" x14ac:dyDescent="0.2">
      <c r="K2395"/>
      <c r="L2395" s="11"/>
    </row>
    <row r="2396" spans="11:12" x14ac:dyDescent="0.2">
      <c r="K2396"/>
      <c r="L2396" s="11"/>
    </row>
    <row r="2397" spans="11:12" x14ac:dyDescent="0.2">
      <c r="K2397"/>
      <c r="L2397" s="11"/>
    </row>
    <row r="2398" spans="11:12" x14ac:dyDescent="0.2">
      <c r="K2398"/>
      <c r="L2398" s="11"/>
    </row>
    <row r="2399" spans="11:12" x14ac:dyDescent="0.2">
      <c r="K2399"/>
      <c r="L2399" s="11"/>
    </row>
    <row r="2400" spans="11:12" x14ac:dyDescent="0.2">
      <c r="K2400"/>
      <c r="L2400" s="11"/>
    </row>
    <row r="2401" spans="11:12" x14ac:dyDescent="0.2">
      <c r="K2401"/>
      <c r="L2401" s="11"/>
    </row>
    <row r="2402" spans="11:12" x14ac:dyDescent="0.2">
      <c r="K2402"/>
      <c r="L2402" s="11"/>
    </row>
    <row r="2403" spans="11:12" x14ac:dyDescent="0.2">
      <c r="K2403"/>
      <c r="L2403" s="11"/>
    </row>
    <row r="2404" spans="11:12" x14ac:dyDescent="0.2">
      <c r="K2404"/>
      <c r="L2404" s="11"/>
    </row>
    <row r="2405" spans="11:12" x14ac:dyDescent="0.2">
      <c r="K2405"/>
      <c r="L2405" s="11"/>
    </row>
    <row r="2406" spans="11:12" x14ac:dyDescent="0.2">
      <c r="K2406"/>
      <c r="L2406" s="11"/>
    </row>
    <row r="2407" spans="11:12" x14ac:dyDescent="0.2">
      <c r="K2407"/>
      <c r="L2407" s="11"/>
    </row>
    <row r="2408" spans="11:12" x14ac:dyDescent="0.2">
      <c r="K2408"/>
      <c r="L2408" s="11"/>
    </row>
    <row r="2409" spans="11:12" x14ac:dyDescent="0.2">
      <c r="K2409"/>
      <c r="L2409" s="11"/>
    </row>
    <row r="2410" spans="11:12" x14ac:dyDescent="0.2">
      <c r="K2410"/>
      <c r="L2410" s="11"/>
    </row>
    <row r="2411" spans="11:12" x14ac:dyDescent="0.2">
      <c r="K2411"/>
      <c r="L2411" s="11"/>
    </row>
    <row r="2412" spans="11:12" x14ac:dyDescent="0.2">
      <c r="K2412"/>
      <c r="L2412" s="11"/>
    </row>
    <row r="2413" spans="11:12" x14ac:dyDescent="0.2">
      <c r="K2413"/>
      <c r="L2413" s="11"/>
    </row>
    <row r="2414" spans="11:12" x14ac:dyDescent="0.2">
      <c r="K2414"/>
      <c r="L2414" s="11"/>
    </row>
    <row r="2415" spans="11:12" x14ac:dyDescent="0.2">
      <c r="K2415"/>
      <c r="L2415" s="11"/>
    </row>
    <row r="2416" spans="11:12" x14ac:dyDescent="0.2">
      <c r="K2416"/>
      <c r="L2416" s="11"/>
    </row>
    <row r="2417" spans="11:12" x14ac:dyDescent="0.2">
      <c r="K2417"/>
      <c r="L2417" s="11"/>
    </row>
    <row r="2418" spans="11:12" x14ac:dyDescent="0.2">
      <c r="K2418"/>
      <c r="L2418" s="11"/>
    </row>
    <row r="2419" spans="11:12" x14ac:dyDescent="0.2">
      <c r="K2419"/>
      <c r="L2419" s="11"/>
    </row>
    <row r="2420" spans="11:12" x14ac:dyDescent="0.2">
      <c r="K2420"/>
      <c r="L2420" s="11"/>
    </row>
    <row r="2421" spans="11:12" x14ac:dyDescent="0.2">
      <c r="K2421"/>
      <c r="L2421" s="11"/>
    </row>
    <row r="2422" spans="11:12" x14ac:dyDescent="0.2">
      <c r="K2422"/>
      <c r="L2422" s="11"/>
    </row>
    <row r="2423" spans="11:12" x14ac:dyDescent="0.2">
      <c r="K2423"/>
      <c r="L2423" s="11"/>
    </row>
    <row r="2424" spans="11:12" x14ac:dyDescent="0.2">
      <c r="K2424"/>
      <c r="L2424" s="11"/>
    </row>
    <row r="2425" spans="11:12" x14ac:dyDescent="0.2">
      <c r="K2425"/>
      <c r="L2425" s="11"/>
    </row>
    <row r="2426" spans="11:12" x14ac:dyDescent="0.2">
      <c r="K2426"/>
      <c r="L2426" s="11"/>
    </row>
    <row r="2427" spans="11:12" x14ac:dyDescent="0.2">
      <c r="K2427"/>
      <c r="L2427" s="11"/>
    </row>
    <row r="2428" spans="11:12" x14ac:dyDescent="0.2">
      <c r="K2428"/>
      <c r="L2428" s="11"/>
    </row>
    <row r="2429" spans="11:12" x14ac:dyDescent="0.2">
      <c r="K2429"/>
      <c r="L2429" s="11"/>
    </row>
    <row r="2430" spans="11:12" x14ac:dyDescent="0.2">
      <c r="K2430"/>
      <c r="L2430" s="11"/>
    </row>
    <row r="2431" spans="11:12" x14ac:dyDescent="0.2">
      <c r="K2431"/>
      <c r="L2431" s="11"/>
    </row>
    <row r="2432" spans="11:12" x14ac:dyDescent="0.2">
      <c r="K2432"/>
      <c r="L2432" s="11"/>
    </row>
    <row r="2433" spans="11:12" x14ac:dyDescent="0.2">
      <c r="K2433"/>
      <c r="L2433" s="11"/>
    </row>
    <row r="2434" spans="11:12" x14ac:dyDescent="0.2">
      <c r="K2434"/>
      <c r="L2434" s="11"/>
    </row>
    <row r="2435" spans="11:12" x14ac:dyDescent="0.2">
      <c r="K2435"/>
      <c r="L2435" s="11"/>
    </row>
    <row r="2436" spans="11:12" x14ac:dyDescent="0.2">
      <c r="K2436"/>
      <c r="L2436" s="11"/>
    </row>
    <row r="2437" spans="11:12" x14ac:dyDescent="0.2">
      <c r="K2437"/>
      <c r="L2437" s="11"/>
    </row>
    <row r="2438" spans="11:12" x14ac:dyDescent="0.2">
      <c r="K2438"/>
      <c r="L2438" s="11"/>
    </row>
    <row r="2439" spans="11:12" x14ac:dyDescent="0.2">
      <c r="K2439"/>
      <c r="L2439" s="11"/>
    </row>
    <row r="2440" spans="11:12" x14ac:dyDescent="0.2">
      <c r="K2440"/>
      <c r="L2440" s="11"/>
    </row>
    <row r="2441" spans="11:12" x14ac:dyDescent="0.2">
      <c r="K2441"/>
      <c r="L2441" s="11"/>
    </row>
    <row r="2442" spans="11:12" x14ac:dyDescent="0.2">
      <c r="K2442"/>
      <c r="L2442" s="11"/>
    </row>
    <row r="2443" spans="11:12" x14ac:dyDescent="0.2">
      <c r="K2443"/>
      <c r="L2443" s="11"/>
    </row>
    <row r="2444" spans="11:12" x14ac:dyDescent="0.2">
      <c r="K2444"/>
      <c r="L2444" s="11"/>
    </row>
    <row r="2445" spans="11:12" x14ac:dyDescent="0.2">
      <c r="K2445"/>
      <c r="L2445" s="11"/>
    </row>
    <row r="2446" spans="11:12" x14ac:dyDescent="0.2">
      <c r="K2446"/>
      <c r="L2446" s="11"/>
    </row>
    <row r="2447" spans="11:12" x14ac:dyDescent="0.2">
      <c r="K2447"/>
      <c r="L2447" s="11"/>
    </row>
    <row r="2448" spans="11:12" x14ac:dyDescent="0.2">
      <c r="K2448"/>
      <c r="L2448" s="11"/>
    </row>
    <row r="2449" spans="11:12" x14ac:dyDescent="0.2">
      <c r="K2449"/>
      <c r="L2449" s="11"/>
    </row>
    <row r="2450" spans="11:12" x14ac:dyDescent="0.2">
      <c r="K2450"/>
      <c r="L2450" s="11"/>
    </row>
    <row r="2451" spans="11:12" x14ac:dyDescent="0.2">
      <c r="K2451"/>
      <c r="L2451" s="11"/>
    </row>
    <row r="2452" spans="11:12" x14ac:dyDescent="0.2">
      <c r="K2452"/>
      <c r="L2452" s="11"/>
    </row>
    <row r="2453" spans="11:12" x14ac:dyDescent="0.2">
      <c r="K2453"/>
      <c r="L2453" s="11"/>
    </row>
    <row r="2454" spans="11:12" x14ac:dyDescent="0.2">
      <c r="K2454"/>
      <c r="L2454" s="11"/>
    </row>
    <row r="2455" spans="11:12" x14ac:dyDescent="0.2">
      <c r="K2455"/>
      <c r="L2455" s="11"/>
    </row>
    <row r="2456" spans="11:12" x14ac:dyDescent="0.2">
      <c r="K2456"/>
      <c r="L2456" s="11"/>
    </row>
    <row r="2457" spans="11:12" x14ac:dyDescent="0.2">
      <c r="K2457"/>
      <c r="L2457" s="11"/>
    </row>
    <row r="2458" spans="11:12" x14ac:dyDescent="0.2">
      <c r="K2458"/>
      <c r="L2458" s="11"/>
    </row>
    <row r="2459" spans="11:12" x14ac:dyDescent="0.2">
      <c r="K2459"/>
      <c r="L2459" s="11"/>
    </row>
    <row r="2460" spans="11:12" x14ac:dyDescent="0.2">
      <c r="K2460"/>
      <c r="L2460" s="11"/>
    </row>
    <row r="2461" spans="11:12" x14ac:dyDescent="0.2">
      <c r="K2461"/>
      <c r="L2461" s="11"/>
    </row>
    <row r="2462" spans="11:12" x14ac:dyDescent="0.2">
      <c r="K2462"/>
      <c r="L2462" s="11"/>
    </row>
    <row r="2463" spans="11:12" x14ac:dyDescent="0.2">
      <c r="K2463"/>
      <c r="L2463" s="11"/>
    </row>
    <row r="2464" spans="11:12" x14ac:dyDescent="0.2">
      <c r="K2464"/>
      <c r="L2464" s="11"/>
    </row>
    <row r="2465" spans="11:12" x14ac:dyDescent="0.2">
      <c r="K2465"/>
      <c r="L2465" s="11"/>
    </row>
    <row r="2466" spans="11:12" x14ac:dyDescent="0.2">
      <c r="K2466"/>
      <c r="L2466" s="11"/>
    </row>
    <row r="2467" spans="11:12" x14ac:dyDescent="0.2">
      <c r="K2467"/>
      <c r="L2467" s="11"/>
    </row>
    <row r="2468" spans="11:12" x14ac:dyDescent="0.2">
      <c r="K2468"/>
      <c r="L2468" s="11"/>
    </row>
    <row r="2469" spans="11:12" x14ac:dyDescent="0.2">
      <c r="K2469"/>
      <c r="L2469" s="11"/>
    </row>
    <row r="2470" spans="11:12" x14ac:dyDescent="0.2">
      <c r="K2470"/>
      <c r="L2470" s="11"/>
    </row>
    <row r="2471" spans="11:12" x14ac:dyDescent="0.2">
      <c r="K2471"/>
      <c r="L2471" s="11"/>
    </row>
    <row r="2472" spans="11:12" x14ac:dyDescent="0.2">
      <c r="K2472"/>
      <c r="L2472" s="11"/>
    </row>
    <row r="2473" spans="11:12" x14ac:dyDescent="0.2">
      <c r="K2473"/>
      <c r="L2473" s="11"/>
    </row>
    <row r="2474" spans="11:12" x14ac:dyDescent="0.2">
      <c r="K2474"/>
      <c r="L2474" s="11"/>
    </row>
    <row r="2475" spans="11:12" x14ac:dyDescent="0.2">
      <c r="K2475"/>
      <c r="L2475" s="11"/>
    </row>
    <row r="2476" spans="11:12" x14ac:dyDescent="0.2">
      <c r="K2476"/>
      <c r="L2476" s="11"/>
    </row>
    <row r="2477" spans="11:12" x14ac:dyDescent="0.2">
      <c r="K2477"/>
      <c r="L2477" s="11"/>
    </row>
    <row r="2478" spans="11:12" x14ac:dyDescent="0.2">
      <c r="K2478"/>
      <c r="L2478" s="11"/>
    </row>
    <row r="2479" spans="11:12" x14ac:dyDescent="0.2">
      <c r="K2479"/>
      <c r="L2479" s="11"/>
    </row>
    <row r="2480" spans="11:12" x14ac:dyDescent="0.2">
      <c r="K2480"/>
      <c r="L2480" s="11"/>
    </row>
    <row r="2481" spans="11:12" x14ac:dyDescent="0.2">
      <c r="K2481"/>
      <c r="L2481" s="11"/>
    </row>
    <row r="2482" spans="11:12" x14ac:dyDescent="0.2">
      <c r="K2482"/>
      <c r="L2482" s="11"/>
    </row>
    <row r="2483" spans="11:12" x14ac:dyDescent="0.2">
      <c r="K2483"/>
      <c r="L2483" s="11"/>
    </row>
    <row r="2484" spans="11:12" x14ac:dyDescent="0.2">
      <c r="K2484"/>
      <c r="L2484" s="11"/>
    </row>
    <row r="2485" spans="11:12" x14ac:dyDescent="0.2">
      <c r="K2485"/>
      <c r="L2485" s="11"/>
    </row>
    <row r="2486" spans="11:12" x14ac:dyDescent="0.2">
      <c r="K2486"/>
      <c r="L2486" s="11"/>
    </row>
    <row r="2487" spans="11:12" x14ac:dyDescent="0.2">
      <c r="K2487"/>
      <c r="L2487" s="11"/>
    </row>
    <row r="2488" spans="11:12" x14ac:dyDescent="0.2">
      <c r="K2488"/>
      <c r="L2488" s="11"/>
    </row>
    <row r="2489" spans="11:12" x14ac:dyDescent="0.2">
      <c r="K2489"/>
      <c r="L2489" s="11"/>
    </row>
    <row r="2490" spans="11:12" x14ac:dyDescent="0.2">
      <c r="K2490"/>
      <c r="L2490" s="11"/>
    </row>
    <row r="2491" spans="11:12" x14ac:dyDescent="0.2">
      <c r="K2491"/>
      <c r="L2491" s="11"/>
    </row>
    <row r="2492" spans="11:12" x14ac:dyDescent="0.2">
      <c r="K2492"/>
      <c r="L2492" s="11"/>
    </row>
    <row r="2493" spans="11:12" x14ac:dyDescent="0.2">
      <c r="K2493"/>
      <c r="L2493" s="11"/>
    </row>
    <row r="2494" spans="11:12" x14ac:dyDescent="0.2">
      <c r="K2494"/>
      <c r="L2494" s="11"/>
    </row>
    <row r="2495" spans="11:12" x14ac:dyDescent="0.2">
      <c r="K2495"/>
      <c r="L2495" s="11"/>
    </row>
    <row r="2496" spans="11:12" x14ac:dyDescent="0.2">
      <c r="K2496"/>
      <c r="L2496" s="11"/>
    </row>
    <row r="2497" spans="11:12" x14ac:dyDescent="0.2">
      <c r="K2497"/>
      <c r="L2497" s="11"/>
    </row>
    <row r="2498" spans="11:12" x14ac:dyDescent="0.2">
      <c r="K2498"/>
      <c r="L2498" s="11"/>
    </row>
    <row r="2499" spans="11:12" x14ac:dyDescent="0.2">
      <c r="K2499"/>
      <c r="L2499" s="11"/>
    </row>
    <row r="2500" spans="11:12" x14ac:dyDescent="0.2">
      <c r="K2500"/>
      <c r="L2500" s="11"/>
    </row>
    <row r="2501" spans="11:12" x14ac:dyDescent="0.2">
      <c r="K2501"/>
      <c r="L2501" s="11"/>
    </row>
    <row r="2502" spans="11:12" x14ac:dyDescent="0.2">
      <c r="K2502"/>
      <c r="L2502" s="11"/>
    </row>
    <row r="2503" spans="11:12" x14ac:dyDescent="0.2">
      <c r="K2503"/>
      <c r="L2503" s="11"/>
    </row>
    <row r="2504" spans="11:12" x14ac:dyDescent="0.2">
      <c r="K2504"/>
      <c r="L2504" s="11"/>
    </row>
    <row r="2505" spans="11:12" x14ac:dyDescent="0.2">
      <c r="K2505"/>
      <c r="L2505" s="11"/>
    </row>
    <row r="2506" spans="11:12" x14ac:dyDescent="0.2">
      <c r="K2506"/>
      <c r="L2506" s="11"/>
    </row>
    <row r="2507" spans="11:12" x14ac:dyDescent="0.2">
      <c r="K2507"/>
      <c r="L2507" s="11"/>
    </row>
    <row r="2508" spans="11:12" x14ac:dyDescent="0.2">
      <c r="K2508"/>
      <c r="L2508" s="11"/>
    </row>
    <row r="2509" spans="11:12" x14ac:dyDescent="0.2">
      <c r="K2509"/>
      <c r="L2509" s="11"/>
    </row>
    <row r="2510" spans="11:12" x14ac:dyDescent="0.2">
      <c r="K2510"/>
      <c r="L2510" s="11"/>
    </row>
    <row r="2511" spans="11:12" x14ac:dyDescent="0.2">
      <c r="K2511"/>
      <c r="L2511" s="11"/>
    </row>
    <row r="2512" spans="11:12" x14ac:dyDescent="0.2">
      <c r="K2512"/>
      <c r="L2512" s="11"/>
    </row>
    <row r="2513" spans="11:12" x14ac:dyDescent="0.2">
      <c r="K2513"/>
      <c r="L2513" s="11"/>
    </row>
    <row r="2514" spans="11:12" x14ac:dyDescent="0.2">
      <c r="K2514"/>
      <c r="L2514" s="11"/>
    </row>
    <row r="2515" spans="11:12" x14ac:dyDescent="0.2">
      <c r="K2515"/>
      <c r="L2515" s="11"/>
    </row>
    <row r="2516" spans="11:12" x14ac:dyDescent="0.2">
      <c r="K2516"/>
      <c r="L2516" s="11"/>
    </row>
    <row r="2517" spans="11:12" x14ac:dyDescent="0.2">
      <c r="K2517"/>
      <c r="L2517" s="11"/>
    </row>
    <row r="2518" spans="11:12" x14ac:dyDescent="0.2">
      <c r="K2518"/>
      <c r="L2518" s="11"/>
    </row>
    <row r="2519" spans="11:12" x14ac:dyDescent="0.2">
      <c r="K2519"/>
      <c r="L2519" s="11"/>
    </row>
    <row r="2520" spans="11:12" x14ac:dyDescent="0.2">
      <c r="K2520"/>
      <c r="L2520" s="11"/>
    </row>
    <row r="2521" spans="11:12" x14ac:dyDescent="0.2">
      <c r="K2521"/>
      <c r="L2521" s="11"/>
    </row>
    <row r="2522" spans="11:12" x14ac:dyDescent="0.2">
      <c r="K2522"/>
      <c r="L2522" s="11"/>
    </row>
    <row r="2523" spans="11:12" x14ac:dyDescent="0.2">
      <c r="K2523"/>
      <c r="L2523" s="11"/>
    </row>
    <row r="2524" spans="11:12" x14ac:dyDescent="0.2">
      <c r="K2524"/>
      <c r="L2524" s="11"/>
    </row>
    <row r="2525" spans="11:12" x14ac:dyDescent="0.2">
      <c r="K2525"/>
      <c r="L2525" s="11"/>
    </row>
    <row r="2526" spans="11:12" x14ac:dyDescent="0.2">
      <c r="K2526"/>
      <c r="L2526" s="11"/>
    </row>
    <row r="2527" spans="11:12" x14ac:dyDescent="0.2">
      <c r="K2527"/>
      <c r="L2527" s="11"/>
    </row>
    <row r="2528" spans="11:12" x14ac:dyDescent="0.2">
      <c r="K2528"/>
      <c r="L2528" s="11"/>
    </row>
    <row r="2529" spans="11:12" x14ac:dyDescent="0.2">
      <c r="K2529"/>
      <c r="L2529" s="11"/>
    </row>
    <row r="2530" spans="11:12" x14ac:dyDescent="0.2">
      <c r="K2530"/>
      <c r="L2530" s="11"/>
    </row>
    <row r="2531" spans="11:12" x14ac:dyDescent="0.2">
      <c r="K2531"/>
      <c r="L2531" s="11"/>
    </row>
    <row r="2532" spans="11:12" x14ac:dyDescent="0.2">
      <c r="K2532"/>
      <c r="L2532" s="11"/>
    </row>
    <row r="2533" spans="11:12" x14ac:dyDescent="0.2">
      <c r="K2533"/>
      <c r="L2533" s="11"/>
    </row>
    <row r="2534" spans="11:12" x14ac:dyDescent="0.2">
      <c r="K2534"/>
      <c r="L2534" s="11"/>
    </row>
    <row r="2535" spans="11:12" x14ac:dyDescent="0.2">
      <c r="K2535"/>
      <c r="L2535" s="11"/>
    </row>
    <row r="2536" spans="11:12" x14ac:dyDescent="0.2">
      <c r="K2536"/>
      <c r="L2536" s="11"/>
    </row>
    <row r="2537" spans="11:12" x14ac:dyDescent="0.2">
      <c r="K2537"/>
      <c r="L2537" s="11"/>
    </row>
    <row r="2538" spans="11:12" x14ac:dyDescent="0.2">
      <c r="K2538"/>
      <c r="L2538" s="11"/>
    </row>
    <row r="2539" spans="11:12" x14ac:dyDescent="0.2">
      <c r="K2539"/>
      <c r="L2539" s="11"/>
    </row>
    <row r="2540" spans="11:12" x14ac:dyDescent="0.2">
      <c r="K2540"/>
      <c r="L2540" s="11"/>
    </row>
    <row r="2541" spans="11:12" x14ac:dyDescent="0.2">
      <c r="K2541"/>
      <c r="L2541" s="11"/>
    </row>
    <row r="2542" spans="11:12" x14ac:dyDescent="0.2">
      <c r="K2542"/>
      <c r="L2542" s="11"/>
    </row>
    <row r="2543" spans="11:12" x14ac:dyDescent="0.2">
      <c r="K2543"/>
      <c r="L2543" s="11"/>
    </row>
    <row r="2544" spans="11:12" x14ac:dyDescent="0.2">
      <c r="K2544"/>
      <c r="L2544" s="11"/>
    </row>
    <row r="2545" spans="11:12" x14ac:dyDescent="0.2">
      <c r="K2545"/>
      <c r="L2545" s="11"/>
    </row>
    <row r="2546" spans="11:12" x14ac:dyDescent="0.2">
      <c r="K2546"/>
      <c r="L2546" s="11"/>
    </row>
    <row r="2547" spans="11:12" x14ac:dyDescent="0.2">
      <c r="K2547"/>
      <c r="L2547" s="11"/>
    </row>
    <row r="2548" spans="11:12" x14ac:dyDescent="0.2">
      <c r="K2548"/>
      <c r="L2548" s="11"/>
    </row>
    <row r="2549" spans="11:12" x14ac:dyDescent="0.2">
      <c r="K2549"/>
      <c r="L2549" s="11"/>
    </row>
    <row r="2550" spans="11:12" x14ac:dyDescent="0.2">
      <c r="K2550"/>
      <c r="L2550" s="11"/>
    </row>
    <row r="2551" spans="11:12" x14ac:dyDescent="0.2">
      <c r="K2551"/>
      <c r="L2551" s="11"/>
    </row>
    <row r="2552" spans="11:12" x14ac:dyDescent="0.2">
      <c r="K2552"/>
      <c r="L2552" s="11"/>
    </row>
    <row r="2553" spans="11:12" x14ac:dyDescent="0.2">
      <c r="K2553"/>
      <c r="L2553" s="11"/>
    </row>
    <row r="2554" spans="11:12" x14ac:dyDescent="0.2">
      <c r="K2554"/>
      <c r="L2554" s="11"/>
    </row>
    <row r="2555" spans="11:12" x14ac:dyDescent="0.2">
      <c r="K2555"/>
      <c r="L2555" s="11"/>
    </row>
    <row r="2556" spans="11:12" x14ac:dyDescent="0.2">
      <c r="K2556"/>
      <c r="L2556" s="11"/>
    </row>
    <row r="2557" spans="11:12" x14ac:dyDescent="0.2">
      <c r="K2557"/>
      <c r="L2557" s="11"/>
    </row>
    <row r="2558" spans="11:12" x14ac:dyDescent="0.2">
      <c r="K2558"/>
      <c r="L2558" s="11"/>
    </row>
    <row r="2559" spans="11:12" x14ac:dyDescent="0.2">
      <c r="K2559"/>
      <c r="L2559" s="11"/>
    </row>
    <row r="2560" spans="11:12" x14ac:dyDescent="0.2">
      <c r="K2560"/>
      <c r="L2560" s="11"/>
    </row>
    <row r="2561" spans="11:12" x14ac:dyDescent="0.2">
      <c r="K2561"/>
      <c r="L2561" s="11"/>
    </row>
    <row r="2562" spans="11:12" x14ac:dyDescent="0.2">
      <c r="K2562"/>
      <c r="L2562" s="11"/>
    </row>
    <row r="2563" spans="11:12" x14ac:dyDescent="0.2">
      <c r="K2563"/>
      <c r="L2563" s="11"/>
    </row>
    <row r="2564" spans="11:12" x14ac:dyDescent="0.2">
      <c r="K2564"/>
      <c r="L2564" s="11"/>
    </row>
    <row r="2565" spans="11:12" x14ac:dyDescent="0.2">
      <c r="K2565"/>
      <c r="L2565" s="11"/>
    </row>
    <row r="2566" spans="11:12" x14ac:dyDescent="0.2">
      <c r="K2566"/>
      <c r="L2566" s="11"/>
    </row>
    <row r="2567" spans="11:12" x14ac:dyDescent="0.2">
      <c r="K2567"/>
      <c r="L2567" s="11"/>
    </row>
    <row r="2568" spans="11:12" x14ac:dyDescent="0.2">
      <c r="K2568"/>
      <c r="L2568" s="11"/>
    </row>
    <row r="2569" spans="11:12" x14ac:dyDescent="0.2">
      <c r="K2569"/>
      <c r="L2569" s="11"/>
    </row>
    <row r="2570" spans="11:12" x14ac:dyDescent="0.2">
      <c r="K2570"/>
      <c r="L2570" s="11"/>
    </row>
    <row r="2571" spans="11:12" x14ac:dyDescent="0.2">
      <c r="K2571"/>
      <c r="L2571" s="11"/>
    </row>
    <row r="2572" spans="11:12" x14ac:dyDescent="0.2">
      <c r="K2572"/>
      <c r="L2572" s="11"/>
    </row>
    <row r="2573" spans="11:12" x14ac:dyDescent="0.2">
      <c r="K2573"/>
      <c r="L2573" s="11"/>
    </row>
    <row r="2574" spans="11:12" x14ac:dyDescent="0.2">
      <c r="K2574"/>
      <c r="L2574" s="11"/>
    </row>
    <row r="2575" spans="11:12" x14ac:dyDescent="0.2">
      <c r="K2575"/>
      <c r="L2575" s="11"/>
    </row>
    <row r="2576" spans="11:12" x14ac:dyDescent="0.2">
      <c r="K2576"/>
      <c r="L2576" s="11"/>
    </row>
    <row r="2577" spans="11:12" x14ac:dyDescent="0.2">
      <c r="K2577"/>
      <c r="L2577" s="11"/>
    </row>
    <row r="2578" spans="11:12" x14ac:dyDescent="0.2">
      <c r="K2578"/>
      <c r="L2578" s="11"/>
    </row>
    <row r="2579" spans="11:12" x14ac:dyDescent="0.2">
      <c r="K2579"/>
      <c r="L2579" s="11"/>
    </row>
    <row r="2580" spans="11:12" x14ac:dyDescent="0.2">
      <c r="K2580"/>
      <c r="L2580" s="11"/>
    </row>
    <row r="2581" spans="11:12" x14ac:dyDescent="0.2">
      <c r="K2581"/>
      <c r="L2581" s="11"/>
    </row>
    <row r="2582" spans="11:12" x14ac:dyDescent="0.2">
      <c r="K2582"/>
      <c r="L2582" s="11"/>
    </row>
    <row r="2583" spans="11:12" x14ac:dyDescent="0.2">
      <c r="K2583"/>
      <c r="L2583" s="11"/>
    </row>
    <row r="2584" spans="11:12" x14ac:dyDescent="0.2">
      <c r="K2584"/>
      <c r="L2584" s="11"/>
    </row>
    <row r="2585" spans="11:12" x14ac:dyDescent="0.2">
      <c r="K2585"/>
      <c r="L2585" s="11"/>
    </row>
    <row r="2586" spans="11:12" x14ac:dyDescent="0.2">
      <c r="K2586"/>
      <c r="L2586" s="11"/>
    </row>
    <row r="2587" spans="11:12" x14ac:dyDescent="0.2">
      <c r="K2587"/>
      <c r="L2587" s="11"/>
    </row>
    <row r="2588" spans="11:12" x14ac:dyDescent="0.2">
      <c r="K2588"/>
      <c r="L2588" s="11"/>
    </row>
    <row r="2589" spans="11:12" x14ac:dyDescent="0.2">
      <c r="K2589"/>
      <c r="L2589" s="11"/>
    </row>
    <row r="2590" spans="11:12" x14ac:dyDescent="0.2">
      <c r="K2590"/>
      <c r="L2590" s="11"/>
    </row>
    <row r="2591" spans="11:12" x14ac:dyDescent="0.2">
      <c r="K2591"/>
      <c r="L2591" s="11"/>
    </row>
    <row r="2592" spans="11:12" x14ac:dyDescent="0.2">
      <c r="K2592"/>
      <c r="L2592" s="11"/>
    </row>
    <row r="2593" spans="11:12" x14ac:dyDescent="0.2">
      <c r="K2593"/>
      <c r="L2593" s="11"/>
    </row>
    <row r="2594" spans="11:12" x14ac:dyDescent="0.2">
      <c r="K2594"/>
      <c r="L2594" s="11"/>
    </row>
    <row r="2595" spans="11:12" x14ac:dyDescent="0.2">
      <c r="K2595"/>
      <c r="L2595" s="11"/>
    </row>
    <row r="2596" spans="11:12" x14ac:dyDescent="0.2">
      <c r="K2596"/>
      <c r="L2596" s="11"/>
    </row>
    <row r="2597" spans="11:12" x14ac:dyDescent="0.2">
      <c r="K2597"/>
      <c r="L2597" s="11"/>
    </row>
    <row r="2598" spans="11:12" x14ac:dyDescent="0.2">
      <c r="K2598"/>
      <c r="L2598" s="11"/>
    </row>
    <row r="2599" spans="11:12" x14ac:dyDescent="0.2">
      <c r="K2599"/>
      <c r="L2599" s="11"/>
    </row>
    <row r="2600" spans="11:12" x14ac:dyDescent="0.2">
      <c r="K2600"/>
      <c r="L2600" s="11"/>
    </row>
    <row r="2601" spans="11:12" x14ac:dyDescent="0.2">
      <c r="K2601"/>
      <c r="L2601" s="11"/>
    </row>
    <row r="2602" spans="11:12" x14ac:dyDescent="0.2">
      <c r="K2602"/>
      <c r="L2602" s="11"/>
    </row>
    <row r="2603" spans="11:12" x14ac:dyDescent="0.2">
      <c r="K2603"/>
      <c r="L2603" s="11"/>
    </row>
    <row r="2604" spans="11:12" x14ac:dyDescent="0.2">
      <c r="K2604"/>
      <c r="L2604" s="11"/>
    </row>
    <row r="2605" spans="11:12" x14ac:dyDescent="0.2">
      <c r="K2605"/>
      <c r="L2605" s="11"/>
    </row>
    <row r="2606" spans="11:12" x14ac:dyDescent="0.2">
      <c r="K2606"/>
      <c r="L2606" s="11"/>
    </row>
    <row r="2607" spans="11:12" x14ac:dyDescent="0.2">
      <c r="K2607"/>
      <c r="L2607" s="11"/>
    </row>
    <row r="2608" spans="11:12" x14ac:dyDescent="0.2">
      <c r="K2608"/>
      <c r="L2608" s="11"/>
    </row>
    <row r="2609" spans="11:12" x14ac:dyDescent="0.2">
      <c r="K2609"/>
      <c r="L2609" s="11"/>
    </row>
    <row r="2610" spans="11:12" x14ac:dyDescent="0.2">
      <c r="K2610"/>
      <c r="L2610" s="11"/>
    </row>
    <row r="2611" spans="11:12" x14ac:dyDescent="0.2">
      <c r="K2611"/>
      <c r="L2611" s="11"/>
    </row>
    <row r="2612" spans="11:12" x14ac:dyDescent="0.2">
      <c r="K2612"/>
      <c r="L2612" s="11"/>
    </row>
    <row r="2613" spans="11:12" x14ac:dyDescent="0.2">
      <c r="K2613"/>
      <c r="L2613" s="11"/>
    </row>
    <row r="2614" spans="11:12" x14ac:dyDescent="0.2">
      <c r="K2614"/>
      <c r="L2614" s="11"/>
    </row>
    <row r="2615" spans="11:12" x14ac:dyDescent="0.2">
      <c r="K2615"/>
      <c r="L2615" s="11"/>
    </row>
    <row r="2616" spans="11:12" x14ac:dyDescent="0.2">
      <c r="K2616"/>
      <c r="L2616" s="11"/>
    </row>
    <row r="2617" spans="11:12" x14ac:dyDescent="0.2">
      <c r="K2617"/>
      <c r="L2617" s="11"/>
    </row>
    <row r="2618" spans="11:12" x14ac:dyDescent="0.2">
      <c r="K2618"/>
      <c r="L2618" s="11"/>
    </row>
    <row r="2619" spans="11:12" x14ac:dyDescent="0.2">
      <c r="K2619"/>
      <c r="L2619" s="11"/>
    </row>
    <row r="2620" spans="11:12" x14ac:dyDescent="0.2">
      <c r="K2620"/>
      <c r="L2620" s="11"/>
    </row>
    <row r="2621" spans="11:12" x14ac:dyDescent="0.2">
      <c r="K2621"/>
      <c r="L2621" s="11"/>
    </row>
    <row r="2622" spans="11:12" x14ac:dyDescent="0.2">
      <c r="K2622"/>
      <c r="L2622" s="11"/>
    </row>
    <row r="2623" spans="11:12" x14ac:dyDescent="0.2">
      <c r="K2623"/>
      <c r="L2623" s="11"/>
    </row>
    <row r="2624" spans="11:12" x14ac:dyDescent="0.2">
      <c r="K2624"/>
      <c r="L2624" s="11"/>
    </row>
    <row r="2625" spans="11:12" x14ac:dyDescent="0.2">
      <c r="K2625"/>
      <c r="L2625" s="11"/>
    </row>
    <row r="2626" spans="11:12" x14ac:dyDescent="0.2">
      <c r="K2626"/>
      <c r="L2626" s="11"/>
    </row>
    <row r="2627" spans="11:12" x14ac:dyDescent="0.2">
      <c r="K2627"/>
      <c r="L2627" s="11"/>
    </row>
    <row r="2628" spans="11:12" x14ac:dyDescent="0.2">
      <c r="K2628"/>
      <c r="L2628" s="11"/>
    </row>
    <row r="2629" spans="11:12" x14ac:dyDescent="0.2">
      <c r="K2629"/>
      <c r="L2629" s="11"/>
    </row>
    <row r="2630" spans="11:12" x14ac:dyDescent="0.2">
      <c r="K2630"/>
      <c r="L2630" s="11"/>
    </row>
    <row r="2631" spans="11:12" x14ac:dyDescent="0.2">
      <c r="K2631"/>
      <c r="L2631" s="11"/>
    </row>
    <row r="2632" spans="11:12" x14ac:dyDescent="0.2">
      <c r="K2632"/>
      <c r="L2632" s="11"/>
    </row>
    <row r="2633" spans="11:12" x14ac:dyDescent="0.2">
      <c r="K2633"/>
      <c r="L2633" s="11"/>
    </row>
    <row r="2634" spans="11:12" x14ac:dyDescent="0.2">
      <c r="K2634"/>
      <c r="L2634" s="11"/>
    </row>
    <row r="2635" spans="11:12" x14ac:dyDescent="0.2">
      <c r="K2635"/>
      <c r="L2635" s="11"/>
    </row>
    <row r="2636" spans="11:12" x14ac:dyDescent="0.2">
      <c r="K2636"/>
      <c r="L2636" s="11"/>
    </row>
    <row r="2637" spans="11:12" x14ac:dyDescent="0.2">
      <c r="K2637"/>
      <c r="L2637" s="11"/>
    </row>
    <row r="2638" spans="11:12" x14ac:dyDescent="0.2">
      <c r="K2638"/>
      <c r="L2638" s="11"/>
    </row>
    <row r="2639" spans="11:12" x14ac:dyDescent="0.2">
      <c r="K2639"/>
      <c r="L2639" s="11"/>
    </row>
    <row r="2640" spans="11:12" x14ac:dyDescent="0.2">
      <c r="K2640"/>
      <c r="L2640" s="11"/>
    </row>
    <row r="2641" spans="11:12" x14ac:dyDescent="0.2">
      <c r="K2641"/>
      <c r="L2641" s="11"/>
    </row>
    <row r="2642" spans="11:12" x14ac:dyDescent="0.2">
      <c r="K2642"/>
      <c r="L2642" s="11"/>
    </row>
    <row r="2643" spans="11:12" x14ac:dyDescent="0.2">
      <c r="K2643"/>
      <c r="L2643" s="11"/>
    </row>
    <row r="2644" spans="11:12" x14ac:dyDescent="0.2">
      <c r="K2644"/>
      <c r="L2644" s="11"/>
    </row>
    <row r="2645" spans="11:12" x14ac:dyDescent="0.2">
      <c r="K2645"/>
      <c r="L2645" s="11"/>
    </row>
    <row r="2646" spans="11:12" x14ac:dyDescent="0.2">
      <c r="K2646"/>
      <c r="L2646" s="11"/>
    </row>
    <row r="2647" spans="11:12" x14ac:dyDescent="0.2">
      <c r="K2647"/>
      <c r="L2647" s="11"/>
    </row>
    <row r="2648" spans="11:12" x14ac:dyDescent="0.2">
      <c r="K2648"/>
      <c r="L2648" s="11"/>
    </row>
    <row r="2649" spans="11:12" x14ac:dyDescent="0.2">
      <c r="K2649"/>
      <c r="L2649" s="11"/>
    </row>
    <row r="2650" spans="11:12" x14ac:dyDescent="0.2">
      <c r="K2650"/>
      <c r="L2650" s="11"/>
    </row>
    <row r="2651" spans="11:12" x14ac:dyDescent="0.2">
      <c r="K2651"/>
      <c r="L2651" s="11"/>
    </row>
    <row r="2652" spans="11:12" x14ac:dyDescent="0.2">
      <c r="K2652"/>
      <c r="L2652" s="11"/>
    </row>
    <row r="2653" spans="11:12" x14ac:dyDescent="0.2">
      <c r="K2653"/>
      <c r="L2653" s="11"/>
    </row>
    <row r="2654" spans="11:12" x14ac:dyDescent="0.2">
      <c r="K2654"/>
      <c r="L2654" s="11"/>
    </row>
    <row r="2655" spans="11:12" x14ac:dyDescent="0.2">
      <c r="K2655"/>
      <c r="L2655" s="11"/>
    </row>
    <row r="2656" spans="11:12" x14ac:dyDescent="0.2">
      <c r="K2656"/>
      <c r="L2656" s="11"/>
    </row>
    <row r="2657" spans="11:12" x14ac:dyDescent="0.2">
      <c r="K2657"/>
      <c r="L2657" s="11"/>
    </row>
    <row r="2658" spans="11:12" x14ac:dyDescent="0.2">
      <c r="K2658"/>
      <c r="L2658" s="11"/>
    </row>
    <row r="2659" spans="11:12" x14ac:dyDescent="0.2">
      <c r="K2659"/>
      <c r="L2659" s="11"/>
    </row>
    <row r="2660" spans="11:12" x14ac:dyDescent="0.2">
      <c r="K2660"/>
      <c r="L2660" s="11"/>
    </row>
    <row r="2661" spans="11:12" x14ac:dyDescent="0.2">
      <c r="K2661"/>
      <c r="L2661" s="11"/>
    </row>
    <row r="2662" spans="11:12" x14ac:dyDescent="0.2">
      <c r="K2662"/>
      <c r="L2662" s="11"/>
    </row>
    <row r="2663" spans="11:12" x14ac:dyDescent="0.2">
      <c r="K2663"/>
      <c r="L2663" s="11"/>
    </row>
    <row r="2664" spans="11:12" x14ac:dyDescent="0.2">
      <c r="K2664"/>
      <c r="L2664" s="11"/>
    </row>
    <row r="2665" spans="11:12" x14ac:dyDescent="0.2">
      <c r="K2665"/>
      <c r="L2665" s="11"/>
    </row>
    <row r="2666" spans="11:12" x14ac:dyDescent="0.2">
      <c r="K2666"/>
      <c r="L2666" s="11"/>
    </row>
    <row r="2667" spans="11:12" x14ac:dyDescent="0.2">
      <c r="K2667"/>
      <c r="L2667" s="11"/>
    </row>
    <row r="2668" spans="11:12" x14ac:dyDescent="0.2">
      <c r="K2668"/>
      <c r="L2668" s="11"/>
    </row>
    <row r="2669" spans="11:12" x14ac:dyDescent="0.2">
      <c r="K2669"/>
      <c r="L2669" s="11"/>
    </row>
    <row r="2670" spans="11:12" x14ac:dyDescent="0.2">
      <c r="K2670"/>
      <c r="L2670" s="11"/>
    </row>
    <row r="2671" spans="11:12" x14ac:dyDescent="0.2">
      <c r="K2671"/>
      <c r="L2671" s="11"/>
    </row>
    <row r="2672" spans="11:12" x14ac:dyDescent="0.2">
      <c r="K2672"/>
      <c r="L2672" s="11"/>
    </row>
    <row r="2673" spans="11:12" x14ac:dyDescent="0.2">
      <c r="K2673"/>
      <c r="L2673" s="11"/>
    </row>
    <row r="2674" spans="11:12" x14ac:dyDescent="0.2">
      <c r="K2674"/>
      <c r="L2674" s="11"/>
    </row>
    <row r="2675" spans="11:12" x14ac:dyDescent="0.2">
      <c r="K2675"/>
      <c r="L2675" s="11"/>
    </row>
    <row r="2676" spans="11:12" x14ac:dyDescent="0.2">
      <c r="K2676"/>
      <c r="L2676" s="11"/>
    </row>
    <row r="2677" spans="11:12" x14ac:dyDescent="0.2">
      <c r="K2677"/>
      <c r="L2677" s="11"/>
    </row>
    <row r="2678" spans="11:12" x14ac:dyDescent="0.2">
      <c r="K2678"/>
      <c r="L2678" s="11"/>
    </row>
    <row r="2679" spans="11:12" x14ac:dyDescent="0.2">
      <c r="K2679"/>
      <c r="L2679" s="11"/>
    </row>
    <row r="2680" spans="11:12" x14ac:dyDescent="0.2">
      <c r="K2680"/>
      <c r="L2680" s="11"/>
    </row>
    <row r="2681" spans="11:12" x14ac:dyDescent="0.2">
      <c r="K2681"/>
      <c r="L2681" s="11"/>
    </row>
    <row r="2682" spans="11:12" x14ac:dyDescent="0.2">
      <c r="K2682"/>
      <c r="L2682" s="11"/>
    </row>
    <row r="2683" spans="11:12" x14ac:dyDescent="0.2">
      <c r="K2683"/>
      <c r="L2683" s="11"/>
    </row>
    <row r="2684" spans="11:12" x14ac:dyDescent="0.2">
      <c r="K2684"/>
      <c r="L2684" s="11"/>
    </row>
    <row r="2685" spans="11:12" x14ac:dyDescent="0.2">
      <c r="K2685"/>
      <c r="L2685" s="11"/>
    </row>
    <row r="2686" spans="11:12" x14ac:dyDescent="0.2">
      <c r="K2686"/>
      <c r="L2686" s="11"/>
    </row>
    <row r="2687" spans="11:12" x14ac:dyDescent="0.2">
      <c r="K2687"/>
      <c r="L2687" s="11"/>
    </row>
    <row r="2688" spans="11:12" x14ac:dyDescent="0.2">
      <c r="K2688"/>
      <c r="L2688" s="11"/>
    </row>
    <row r="2689" spans="11:12" x14ac:dyDescent="0.2">
      <c r="K2689"/>
      <c r="L2689" s="11"/>
    </row>
    <row r="2690" spans="11:12" x14ac:dyDescent="0.2">
      <c r="K2690"/>
      <c r="L2690" s="11"/>
    </row>
    <row r="2691" spans="11:12" x14ac:dyDescent="0.2">
      <c r="K2691"/>
      <c r="L2691" s="11"/>
    </row>
    <row r="2692" spans="11:12" x14ac:dyDescent="0.2">
      <c r="K2692"/>
      <c r="L2692" s="11"/>
    </row>
    <row r="2693" spans="11:12" x14ac:dyDescent="0.2">
      <c r="K2693"/>
      <c r="L2693" s="11"/>
    </row>
    <row r="2694" spans="11:12" x14ac:dyDescent="0.2">
      <c r="K2694"/>
      <c r="L2694" s="11"/>
    </row>
    <row r="2695" spans="11:12" x14ac:dyDescent="0.2">
      <c r="K2695"/>
      <c r="L2695" s="11"/>
    </row>
    <row r="2696" spans="11:12" x14ac:dyDescent="0.2">
      <c r="K2696"/>
      <c r="L2696" s="11"/>
    </row>
    <row r="2697" spans="11:12" x14ac:dyDescent="0.2">
      <c r="K2697"/>
      <c r="L2697" s="11"/>
    </row>
    <row r="2698" spans="11:12" x14ac:dyDescent="0.2">
      <c r="K2698"/>
      <c r="L2698" s="11"/>
    </row>
    <row r="2699" spans="11:12" x14ac:dyDescent="0.2">
      <c r="K2699"/>
      <c r="L2699" s="11"/>
    </row>
    <row r="2700" spans="11:12" x14ac:dyDescent="0.2">
      <c r="K2700"/>
      <c r="L2700" s="11"/>
    </row>
    <row r="2701" spans="11:12" x14ac:dyDescent="0.2">
      <c r="K2701"/>
      <c r="L2701" s="11"/>
    </row>
    <row r="2702" spans="11:12" x14ac:dyDescent="0.2">
      <c r="K2702"/>
      <c r="L2702" s="11"/>
    </row>
    <row r="2703" spans="11:12" x14ac:dyDescent="0.2">
      <c r="K2703"/>
      <c r="L2703" s="11"/>
    </row>
    <row r="2704" spans="11:12" x14ac:dyDescent="0.2">
      <c r="K2704"/>
      <c r="L2704" s="11"/>
    </row>
    <row r="2705" spans="11:12" x14ac:dyDescent="0.2">
      <c r="K2705"/>
      <c r="L2705" s="11"/>
    </row>
    <row r="2706" spans="11:12" x14ac:dyDescent="0.2">
      <c r="K2706"/>
      <c r="L2706" s="11"/>
    </row>
    <row r="2707" spans="11:12" x14ac:dyDescent="0.2">
      <c r="K2707"/>
      <c r="L2707" s="11"/>
    </row>
    <row r="2708" spans="11:12" x14ac:dyDescent="0.2">
      <c r="K2708"/>
      <c r="L2708" s="11"/>
    </row>
    <row r="2709" spans="11:12" x14ac:dyDescent="0.2">
      <c r="K2709"/>
      <c r="L2709" s="11"/>
    </row>
    <row r="2710" spans="11:12" x14ac:dyDescent="0.2">
      <c r="K2710"/>
      <c r="L2710" s="11"/>
    </row>
    <row r="2711" spans="11:12" x14ac:dyDescent="0.2">
      <c r="K2711"/>
      <c r="L2711" s="11"/>
    </row>
    <row r="2712" spans="11:12" x14ac:dyDescent="0.2">
      <c r="K2712"/>
      <c r="L2712" s="11"/>
    </row>
    <row r="2713" spans="11:12" x14ac:dyDescent="0.2">
      <c r="K2713"/>
      <c r="L2713" s="11"/>
    </row>
    <row r="2714" spans="11:12" x14ac:dyDescent="0.2">
      <c r="K2714"/>
      <c r="L2714" s="11"/>
    </row>
    <row r="2715" spans="11:12" x14ac:dyDescent="0.2">
      <c r="K2715"/>
      <c r="L2715" s="11"/>
    </row>
    <row r="2716" spans="11:12" x14ac:dyDescent="0.2">
      <c r="K2716"/>
      <c r="L2716" s="11"/>
    </row>
    <row r="2717" spans="11:12" x14ac:dyDescent="0.2">
      <c r="K2717"/>
      <c r="L2717" s="11"/>
    </row>
    <row r="2718" spans="11:12" x14ac:dyDescent="0.2">
      <c r="K2718"/>
      <c r="L2718" s="11"/>
    </row>
    <row r="2719" spans="11:12" x14ac:dyDescent="0.2">
      <c r="K2719"/>
      <c r="L2719" s="11"/>
    </row>
    <row r="2720" spans="11:12" x14ac:dyDescent="0.2">
      <c r="K2720"/>
      <c r="L2720" s="11"/>
    </row>
    <row r="2721" spans="11:12" x14ac:dyDescent="0.2">
      <c r="K2721"/>
      <c r="L2721" s="11"/>
    </row>
    <row r="2722" spans="11:12" x14ac:dyDescent="0.2">
      <c r="K2722"/>
      <c r="L2722" s="11"/>
    </row>
    <row r="2723" spans="11:12" x14ac:dyDescent="0.2">
      <c r="K2723"/>
      <c r="L2723" s="11"/>
    </row>
    <row r="2724" spans="11:12" x14ac:dyDescent="0.2">
      <c r="K2724"/>
      <c r="L2724" s="11"/>
    </row>
    <row r="2725" spans="11:12" x14ac:dyDescent="0.2">
      <c r="K2725"/>
      <c r="L2725" s="11"/>
    </row>
    <row r="2726" spans="11:12" x14ac:dyDescent="0.2">
      <c r="K2726"/>
      <c r="L2726" s="11"/>
    </row>
    <row r="2727" spans="11:12" x14ac:dyDescent="0.2">
      <c r="K2727"/>
      <c r="L2727" s="11"/>
    </row>
    <row r="2728" spans="11:12" x14ac:dyDescent="0.2">
      <c r="K2728"/>
      <c r="L2728" s="11"/>
    </row>
    <row r="2729" spans="11:12" x14ac:dyDescent="0.2">
      <c r="K2729"/>
      <c r="L2729" s="11"/>
    </row>
    <row r="2730" spans="11:12" x14ac:dyDescent="0.2">
      <c r="K2730"/>
      <c r="L2730" s="11"/>
    </row>
    <row r="2731" spans="11:12" x14ac:dyDescent="0.2">
      <c r="K2731"/>
      <c r="L2731" s="11"/>
    </row>
    <row r="2732" spans="11:12" x14ac:dyDescent="0.2">
      <c r="K2732"/>
      <c r="L2732" s="11"/>
    </row>
    <row r="2733" spans="11:12" x14ac:dyDescent="0.2">
      <c r="K2733"/>
      <c r="L2733" s="11"/>
    </row>
    <row r="2734" spans="11:12" x14ac:dyDescent="0.2">
      <c r="K2734"/>
      <c r="L2734" s="11"/>
    </row>
    <row r="2735" spans="11:12" x14ac:dyDescent="0.2">
      <c r="K2735"/>
      <c r="L2735" s="11"/>
    </row>
    <row r="2736" spans="11:12" x14ac:dyDescent="0.2">
      <c r="K2736"/>
      <c r="L2736" s="11"/>
    </row>
    <row r="2737" spans="11:12" x14ac:dyDescent="0.2">
      <c r="K2737"/>
      <c r="L2737" s="11"/>
    </row>
    <row r="2738" spans="11:12" x14ac:dyDescent="0.2">
      <c r="K2738"/>
      <c r="L2738" s="11"/>
    </row>
    <row r="2739" spans="11:12" x14ac:dyDescent="0.2">
      <c r="K2739"/>
      <c r="L2739" s="11"/>
    </row>
    <row r="2740" spans="11:12" x14ac:dyDescent="0.2">
      <c r="K2740"/>
      <c r="L2740" s="11"/>
    </row>
    <row r="2741" spans="11:12" x14ac:dyDescent="0.2">
      <c r="K2741"/>
      <c r="L2741" s="11"/>
    </row>
    <row r="2742" spans="11:12" x14ac:dyDescent="0.2">
      <c r="K2742"/>
      <c r="L2742" s="11"/>
    </row>
    <row r="2743" spans="11:12" x14ac:dyDescent="0.2">
      <c r="K2743"/>
      <c r="L2743" s="11"/>
    </row>
    <row r="2744" spans="11:12" x14ac:dyDescent="0.2">
      <c r="K2744"/>
      <c r="L2744" s="11"/>
    </row>
    <row r="2745" spans="11:12" x14ac:dyDescent="0.2">
      <c r="K2745"/>
      <c r="L2745" s="11"/>
    </row>
    <row r="2746" spans="11:12" x14ac:dyDescent="0.2">
      <c r="K2746"/>
      <c r="L2746" s="11"/>
    </row>
    <row r="2747" spans="11:12" x14ac:dyDescent="0.2">
      <c r="K2747"/>
      <c r="L2747" s="11"/>
    </row>
    <row r="2748" spans="11:12" x14ac:dyDescent="0.2">
      <c r="K2748"/>
      <c r="L2748" s="11"/>
    </row>
    <row r="2749" spans="11:12" x14ac:dyDescent="0.2">
      <c r="K2749"/>
      <c r="L2749" s="11"/>
    </row>
    <row r="2750" spans="11:12" x14ac:dyDescent="0.2">
      <c r="K2750"/>
      <c r="L2750" s="11"/>
    </row>
    <row r="2751" spans="11:12" x14ac:dyDescent="0.2">
      <c r="K2751"/>
      <c r="L2751" s="11"/>
    </row>
    <row r="2752" spans="11:12" x14ac:dyDescent="0.2">
      <c r="K2752"/>
      <c r="L2752" s="11"/>
    </row>
    <row r="2753" spans="11:12" x14ac:dyDescent="0.2">
      <c r="K2753"/>
      <c r="L2753" s="11"/>
    </row>
    <row r="2754" spans="11:12" x14ac:dyDescent="0.2">
      <c r="K2754"/>
      <c r="L2754" s="11"/>
    </row>
    <row r="2755" spans="11:12" x14ac:dyDescent="0.2">
      <c r="K2755"/>
      <c r="L2755" s="11"/>
    </row>
    <row r="2756" spans="11:12" x14ac:dyDescent="0.2">
      <c r="K2756"/>
      <c r="L2756" s="11"/>
    </row>
    <row r="2757" spans="11:12" x14ac:dyDescent="0.2">
      <c r="K2757"/>
      <c r="L2757" s="11"/>
    </row>
    <row r="2758" spans="11:12" x14ac:dyDescent="0.2">
      <c r="K2758"/>
      <c r="L2758" s="11"/>
    </row>
    <row r="2759" spans="11:12" x14ac:dyDescent="0.2">
      <c r="K2759"/>
      <c r="L2759" s="11"/>
    </row>
    <row r="2760" spans="11:12" x14ac:dyDescent="0.2">
      <c r="K2760"/>
      <c r="L2760" s="11"/>
    </row>
    <row r="2761" spans="11:12" x14ac:dyDescent="0.2">
      <c r="K2761"/>
      <c r="L2761" s="11"/>
    </row>
    <row r="2762" spans="11:12" x14ac:dyDescent="0.2">
      <c r="K2762"/>
      <c r="L2762" s="11"/>
    </row>
    <row r="2763" spans="11:12" x14ac:dyDescent="0.2">
      <c r="K2763"/>
      <c r="L2763" s="11"/>
    </row>
    <row r="2764" spans="11:12" x14ac:dyDescent="0.2">
      <c r="K2764"/>
      <c r="L2764" s="11"/>
    </row>
    <row r="2765" spans="11:12" x14ac:dyDescent="0.2">
      <c r="K2765"/>
      <c r="L2765" s="11"/>
    </row>
    <row r="2766" spans="11:12" x14ac:dyDescent="0.2">
      <c r="K2766"/>
      <c r="L2766" s="11"/>
    </row>
    <row r="2767" spans="11:12" x14ac:dyDescent="0.2">
      <c r="K2767"/>
      <c r="L2767" s="11"/>
    </row>
    <row r="2768" spans="11:12" x14ac:dyDescent="0.2">
      <c r="K2768"/>
      <c r="L2768" s="11"/>
    </row>
    <row r="2769" spans="11:12" x14ac:dyDescent="0.2">
      <c r="K2769"/>
      <c r="L2769" s="11"/>
    </row>
    <row r="2770" spans="11:12" x14ac:dyDescent="0.2">
      <c r="K2770"/>
      <c r="L2770" s="11"/>
    </row>
    <row r="2771" spans="11:12" x14ac:dyDescent="0.2">
      <c r="K2771"/>
      <c r="L2771" s="11"/>
    </row>
    <row r="2772" spans="11:12" x14ac:dyDescent="0.2">
      <c r="K2772"/>
      <c r="L2772" s="11"/>
    </row>
    <row r="2773" spans="11:12" x14ac:dyDescent="0.2">
      <c r="K2773"/>
      <c r="L2773" s="11"/>
    </row>
    <row r="2774" spans="11:12" x14ac:dyDescent="0.2">
      <c r="K2774"/>
      <c r="L2774" s="11"/>
    </row>
    <row r="2775" spans="11:12" x14ac:dyDescent="0.2">
      <c r="K2775"/>
      <c r="L2775" s="11"/>
    </row>
    <row r="2776" spans="11:12" x14ac:dyDescent="0.2">
      <c r="K2776"/>
      <c r="L2776" s="11"/>
    </row>
    <row r="2777" spans="11:12" x14ac:dyDescent="0.2">
      <c r="K2777"/>
      <c r="L2777" s="11"/>
    </row>
    <row r="2778" spans="11:12" x14ac:dyDescent="0.2">
      <c r="K2778"/>
      <c r="L2778" s="11"/>
    </row>
    <row r="2779" spans="11:12" x14ac:dyDescent="0.2">
      <c r="K2779"/>
      <c r="L2779" s="11"/>
    </row>
    <row r="2780" spans="11:12" x14ac:dyDescent="0.2">
      <c r="K2780"/>
      <c r="L2780" s="11"/>
    </row>
    <row r="2781" spans="11:12" x14ac:dyDescent="0.2">
      <c r="K2781"/>
      <c r="L2781" s="11"/>
    </row>
    <row r="2782" spans="11:12" x14ac:dyDescent="0.2">
      <c r="K2782"/>
      <c r="L2782" s="11"/>
    </row>
    <row r="2783" spans="11:12" x14ac:dyDescent="0.2">
      <c r="K2783"/>
      <c r="L2783" s="11"/>
    </row>
    <row r="2784" spans="11:12" x14ac:dyDescent="0.2">
      <c r="K2784"/>
      <c r="L2784" s="11"/>
    </row>
    <row r="2785" spans="11:12" x14ac:dyDescent="0.2">
      <c r="K2785"/>
      <c r="L2785" s="11"/>
    </row>
    <row r="2786" spans="11:12" x14ac:dyDescent="0.2">
      <c r="K2786"/>
      <c r="L2786" s="11"/>
    </row>
    <row r="2787" spans="11:12" x14ac:dyDescent="0.2">
      <c r="K2787"/>
      <c r="L2787" s="11"/>
    </row>
    <row r="2788" spans="11:12" x14ac:dyDescent="0.2">
      <c r="K2788"/>
      <c r="L2788" s="11"/>
    </row>
    <row r="2789" spans="11:12" x14ac:dyDescent="0.2">
      <c r="K2789"/>
      <c r="L2789" s="11"/>
    </row>
    <row r="2790" spans="11:12" x14ac:dyDescent="0.2">
      <c r="K2790"/>
      <c r="L2790" s="11"/>
    </row>
    <row r="2791" spans="11:12" x14ac:dyDescent="0.2">
      <c r="K2791"/>
      <c r="L2791" s="11"/>
    </row>
    <row r="2792" spans="11:12" x14ac:dyDescent="0.2">
      <c r="K2792"/>
      <c r="L2792" s="11"/>
    </row>
    <row r="2793" spans="11:12" x14ac:dyDescent="0.2">
      <c r="K2793"/>
      <c r="L2793" s="11"/>
    </row>
    <row r="2794" spans="11:12" x14ac:dyDescent="0.2">
      <c r="K2794"/>
      <c r="L2794" s="11"/>
    </row>
    <row r="2795" spans="11:12" x14ac:dyDescent="0.2">
      <c r="K2795"/>
      <c r="L2795" s="11"/>
    </row>
    <row r="2796" spans="11:12" x14ac:dyDescent="0.2">
      <c r="K2796"/>
      <c r="L2796" s="11"/>
    </row>
    <row r="2797" spans="11:12" x14ac:dyDescent="0.2">
      <c r="K2797"/>
      <c r="L2797" s="11"/>
    </row>
    <row r="2798" spans="11:12" x14ac:dyDescent="0.2">
      <c r="K2798"/>
      <c r="L2798" s="11"/>
    </row>
    <row r="2799" spans="11:12" x14ac:dyDescent="0.2">
      <c r="K2799"/>
      <c r="L2799" s="11"/>
    </row>
    <row r="2800" spans="11:12" x14ac:dyDescent="0.2">
      <c r="K2800"/>
      <c r="L2800" s="11"/>
    </row>
    <row r="2801" spans="11:12" x14ac:dyDescent="0.2">
      <c r="K2801"/>
      <c r="L2801" s="11"/>
    </row>
    <row r="2802" spans="11:12" x14ac:dyDescent="0.2">
      <c r="K2802"/>
      <c r="L2802" s="11"/>
    </row>
    <row r="2803" spans="11:12" x14ac:dyDescent="0.2">
      <c r="K2803"/>
      <c r="L2803" s="11"/>
    </row>
    <row r="2804" spans="11:12" x14ac:dyDescent="0.2">
      <c r="K2804"/>
      <c r="L2804" s="11"/>
    </row>
    <row r="2805" spans="11:12" x14ac:dyDescent="0.2">
      <c r="K2805"/>
      <c r="L2805" s="11"/>
    </row>
    <row r="2806" spans="11:12" x14ac:dyDescent="0.2">
      <c r="K2806"/>
      <c r="L2806" s="11"/>
    </row>
    <row r="2807" spans="11:12" x14ac:dyDescent="0.2">
      <c r="K2807"/>
      <c r="L2807" s="11"/>
    </row>
    <row r="2808" spans="11:12" x14ac:dyDescent="0.2">
      <c r="K2808"/>
      <c r="L2808" s="11"/>
    </row>
    <row r="2809" spans="11:12" x14ac:dyDescent="0.2">
      <c r="K2809"/>
      <c r="L2809" s="11"/>
    </row>
    <row r="2810" spans="11:12" x14ac:dyDescent="0.2">
      <c r="K2810"/>
      <c r="L2810" s="11"/>
    </row>
    <row r="2811" spans="11:12" x14ac:dyDescent="0.2">
      <c r="K2811"/>
      <c r="L2811" s="11"/>
    </row>
    <row r="2812" spans="11:12" x14ac:dyDescent="0.2">
      <c r="K2812"/>
      <c r="L2812" s="11"/>
    </row>
    <row r="2813" spans="11:12" x14ac:dyDescent="0.2">
      <c r="K2813"/>
      <c r="L2813" s="11"/>
    </row>
    <row r="2814" spans="11:12" x14ac:dyDescent="0.2">
      <c r="K2814"/>
      <c r="L2814" s="11"/>
    </row>
    <row r="2815" spans="11:12" x14ac:dyDescent="0.2">
      <c r="K2815"/>
      <c r="L2815" s="11"/>
    </row>
    <row r="2816" spans="11:12" x14ac:dyDescent="0.2">
      <c r="K2816"/>
      <c r="L2816" s="11"/>
    </row>
    <row r="2817" spans="11:12" x14ac:dyDescent="0.2">
      <c r="K2817"/>
      <c r="L2817" s="11"/>
    </row>
    <row r="2818" spans="11:12" x14ac:dyDescent="0.2">
      <c r="K2818"/>
      <c r="L2818" s="11"/>
    </row>
    <row r="2819" spans="11:12" x14ac:dyDescent="0.2">
      <c r="K2819"/>
      <c r="L2819" s="11"/>
    </row>
    <row r="2820" spans="11:12" x14ac:dyDescent="0.2">
      <c r="K2820"/>
      <c r="L2820" s="11"/>
    </row>
    <row r="2821" spans="11:12" x14ac:dyDescent="0.2">
      <c r="K2821"/>
      <c r="L2821" s="11"/>
    </row>
    <row r="2822" spans="11:12" x14ac:dyDescent="0.2">
      <c r="K2822"/>
      <c r="L2822" s="11"/>
    </row>
    <row r="2823" spans="11:12" x14ac:dyDescent="0.2">
      <c r="K2823"/>
      <c r="L2823" s="11"/>
    </row>
    <row r="2824" spans="11:12" x14ac:dyDescent="0.2">
      <c r="K2824"/>
      <c r="L2824" s="11"/>
    </row>
    <row r="2825" spans="11:12" x14ac:dyDescent="0.2">
      <c r="K2825"/>
      <c r="L2825" s="11"/>
    </row>
    <row r="2826" spans="11:12" x14ac:dyDescent="0.2">
      <c r="K2826"/>
      <c r="L2826" s="11"/>
    </row>
    <row r="2827" spans="11:12" x14ac:dyDescent="0.2">
      <c r="K2827"/>
      <c r="L2827" s="11"/>
    </row>
    <row r="2828" spans="11:12" x14ac:dyDescent="0.2">
      <c r="K2828"/>
      <c r="L2828" s="11"/>
    </row>
    <row r="2829" spans="11:12" x14ac:dyDescent="0.2">
      <c r="K2829"/>
      <c r="L2829" s="11"/>
    </row>
    <row r="2830" spans="11:12" x14ac:dyDescent="0.2">
      <c r="K2830"/>
      <c r="L2830" s="11"/>
    </row>
    <row r="2831" spans="11:12" x14ac:dyDescent="0.2">
      <c r="K2831"/>
      <c r="L2831" s="11"/>
    </row>
    <row r="2832" spans="11:12" x14ac:dyDescent="0.2">
      <c r="K2832"/>
      <c r="L2832" s="11"/>
    </row>
    <row r="2833" spans="11:12" x14ac:dyDescent="0.2">
      <c r="K2833"/>
      <c r="L2833" s="11"/>
    </row>
    <row r="2834" spans="11:12" x14ac:dyDescent="0.2">
      <c r="K2834"/>
      <c r="L2834" s="11"/>
    </row>
    <row r="2835" spans="11:12" x14ac:dyDescent="0.2">
      <c r="K2835"/>
      <c r="L2835" s="11"/>
    </row>
    <row r="2836" spans="11:12" x14ac:dyDescent="0.2">
      <c r="K2836"/>
      <c r="L2836" s="11"/>
    </row>
    <row r="2837" spans="11:12" x14ac:dyDescent="0.2">
      <c r="K2837"/>
      <c r="L2837" s="11"/>
    </row>
    <row r="2838" spans="11:12" x14ac:dyDescent="0.2">
      <c r="K2838"/>
      <c r="L2838" s="11"/>
    </row>
    <row r="2839" spans="11:12" x14ac:dyDescent="0.2">
      <c r="K2839"/>
      <c r="L2839" s="11"/>
    </row>
    <row r="2840" spans="11:12" x14ac:dyDescent="0.2">
      <c r="K2840"/>
      <c r="L2840" s="11"/>
    </row>
    <row r="2841" spans="11:12" x14ac:dyDescent="0.2">
      <c r="K2841"/>
      <c r="L2841" s="11"/>
    </row>
    <row r="2842" spans="11:12" x14ac:dyDescent="0.2">
      <c r="K2842"/>
      <c r="L2842" s="11"/>
    </row>
    <row r="2843" spans="11:12" x14ac:dyDescent="0.2">
      <c r="K2843"/>
      <c r="L2843" s="11"/>
    </row>
    <row r="2844" spans="11:12" x14ac:dyDescent="0.2">
      <c r="K2844"/>
      <c r="L2844" s="11"/>
    </row>
    <row r="2845" spans="11:12" x14ac:dyDescent="0.2">
      <c r="K2845"/>
      <c r="L2845" s="11"/>
    </row>
    <row r="2846" spans="11:12" x14ac:dyDescent="0.2">
      <c r="K2846"/>
      <c r="L2846" s="11"/>
    </row>
    <row r="2847" spans="11:12" x14ac:dyDescent="0.2">
      <c r="K2847"/>
      <c r="L2847" s="11"/>
    </row>
    <row r="2848" spans="11:12" x14ac:dyDescent="0.2">
      <c r="K2848"/>
      <c r="L2848" s="11"/>
    </row>
    <row r="2849" spans="11:12" x14ac:dyDescent="0.2">
      <c r="K2849"/>
      <c r="L2849" s="11"/>
    </row>
    <row r="2850" spans="11:12" x14ac:dyDescent="0.2">
      <c r="K2850"/>
      <c r="L2850" s="11"/>
    </row>
    <row r="2851" spans="11:12" x14ac:dyDescent="0.2">
      <c r="K2851"/>
      <c r="L2851" s="11"/>
    </row>
    <row r="2852" spans="11:12" x14ac:dyDescent="0.2">
      <c r="K2852"/>
      <c r="L2852" s="11"/>
    </row>
    <row r="2853" spans="11:12" x14ac:dyDescent="0.2">
      <c r="K2853"/>
      <c r="L2853" s="11"/>
    </row>
    <row r="2854" spans="11:12" x14ac:dyDescent="0.2">
      <c r="K2854"/>
      <c r="L2854" s="11"/>
    </row>
    <row r="2855" spans="11:12" x14ac:dyDescent="0.2">
      <c r="K2855"/>
      <c r="L2855" s="11"/>
    </row>
    <row r="2856" spans="11:12" x14ac:dyDescent="0.2">
      <c r="K2856"/>
      <c r="L2856" s="11"/>
    </row>
    <row r="2857" spans="11:12" x14ac:dyDescent="0.2">
      <c r="K2857"/>
      <c r="L2857" s="11"/>
    </row>
    <row r="2858" spans="11:12" x14ac:dyDescent="0.2">
      <c r="K2858"/>
      <c r="L2858" s="11"/>
    </row>
    <row r="2859" spans="11:12" x14ac:dyDescent="0.2">
      <c r="K2859"/>
      <c r="L2859" s="11"/>
    </row>
    <row r="2860" spans="11:12" x14ac:dyDescent="0.2">
      <c r="K2860"/>
      <c r="L2860" s="11"/>
    </row>
    <row r="2861" spans="11:12" x14ac:dyDescent="0.2">
      <c r="K2861"/>
      <c r="L2861" s="11"/>
    </row>
    <row r="2862" spans="11:12" x14ac:dyDescent="0.2">
      <c r="K2862"/>
      <c r="L2862" s="11"/>
    </row>
    <row r="2863" spans="11:12" x14ac:dyDescent="0.2">
      <c r="K2863"/>
      <c r="L2863" s="11"/>
    </row>
    <row r="2864" spans="11:12" x14ac:dyDescent="0.2">
      <c r="K2864"/>
      <c r="L2864" s="11"/>
    </row>
    <row r="2865" spans="11:12" x14ac:dyDescent="0.2">
      <c r="K2865"/>
      <c r="L2865" s="11"/>
    </row>
    <row r="2866" spans="11:12" x14ac:dyDescent="0.2">
      <c r="K2866"/>
      <c r="L2866" s="11"/>
    </row>
    <row r="2867" spans="11:12" x14ac:dyDescent="0.2">
      <c r="K2867"/>
      <c r="L2867" s="11"/>
    </row>
    <row r="2868" spans="11:12" x14ac:dyDescent="0.2">
      <c r="K2868"/>
      <c r="L2868" s="11"/>
    </row>
    <row r="2869" spans="11:12" x14ac:dyDescent="0.2">
      <c r="K2869"/>
      <c r="L2869" s="11"/>
    </row>
    <row r="2870" spans="11:12" x14ac:dyDescent="0.2">
      <c r="K2870"/>
      <c r="L2870" s="11"/>
    </row>
    <row r="2871" spans="11:12" x14ac:dyDescent="0.2">
      <c r="K2871"/>
      <c r="L2871" s="11"/>
    </row>
    <row r="2872" spans="11:12" x14ac:dyDescent="0.2">
      <c r="K2872"/>
      <c r="L2872" s="11"/>
    </row>
    <row r="2873" spans="11:12" x14ac:dyDescent="0.2">
      <c r="K2873"/>
      <c r="L2873" s="11"/>
    </row>
    <row r="2874" spans="11:12" x14ac:dyDescent="0.2">
      <c r="K2874"/>
      <c r="L2874" s="11"/>
    </row>
    <row r="2875" spans="11:12" x14ac:dyDescent="0.2">
      <c r="K2875"/>
      <c r="L2875" s="11"/>
    </row>
    <row r="2876" spans="11:12" x14ac:dyDescent="0.2">
      <c r="K2876"/>
      <c r="L2876" s="11"/>
    </row>
    <row r="2877" spans="11:12" x14ac:dyDescent="0.2">
      <c r="K2877"/>
      <c r="L2877" s="11"/>
    </row>
    <row r="2878" spans="11:12" x14ac:dyDescent="0.2">
      <c r="K2878"/>
      <c r="L2878" s="11"/>
    </row>
    <row r="2879" spans="11:12" x14ac:dyDescent="0.2">
      <c r="K2879"/>
      <c r="L2879" s="11"/>
    </row>
    <row r="2880" spans="11:12" x14ac:dyDescent="0.2">
      <c r="K2880"/>
      <c r="L2880" s="11"/>
    </row>
    <row r="2881" spans="11:12" x14ac:dyDescent="0.2">
      <c r="K2881"/>
      <c r="L2881" s="11"/>
    </row>
    <row r="2882" spans="11:12" x14ac:dyDescent="0.2">
      <c r="K2882"/>
      <c r="L2882" s="11"/>
    </row>
    <row r="2883" spans="11:12" x14ac:dyDescent="0.2">
      <c r="K2883"/>
      <c r="L2883" s="11"/>
    </row>
    <row r="2884" spans="11:12" x14ac:dyDescent="0.2">
      <c r="K2884"/>
      <c r="L2884" s="11"/>
    </row>
    <row r="2885" spans="11:12" x14ac:dyDescent="0.2">
      <c r="K2885"/>
      <c r="L2885" s="11"/>
    </row>
    <row r="2886" spans="11:12" x14ac:dyDescent="0.2">
      <c r="K2886"/>
      <c r="L2886" s="11"/>
    </row>
    <row r="2887" spans="11:12" x14ac:dyDescent="0.2">
      <c r="K2887"/>
      <c r="L2887" s="11"/>
    </row>
    <row r="2888" spans="11:12" x14ac:dyDescent="0.2">
      <c r="K2888"/>
      <c r="L2888" s="11"/>
    </row>
    <row r="2889" spans="11:12" x14ac:dyDescent="0.2">
      <c r="K2889"/>
      <c r="L2889" s="11"/>
    </row>
    <row r="2890" spans="11:12" x14ac:dyDescent="0.2">
      <c r="K2890"/>
      <c r="L2890" s="11"/>
    </row>
    <row r="2891" spans="11:12" x14ac:dyDescent="0.2">
      <c r="K2891"/>
      <c r="L2891" s="11"/>
    </row>
    <row r="2892" spans="11:12" x14ac:dyDescent="0.2">
      <c r="K2892"/>
      <c r="L2892" s="11"/>
    </row>
    <row r="2893" spans="11:12" x14ac:dyDescent="0.2">
      <c r="K2893"/>
      <c r="L2893" s="11"/>
    </row>
    <row r="2894" spans="11:12" x14ac:dyDescent="0.2">
      <c r="K2894"/>
      <c r="L2894" s="11"/>
    </row>
    <row r="2895" spans="11:12" x14ac:dyDescent="0.2">
      <c r="K2895"/>
      <c r="L2895" s="11"/>
    </row>
    <row r="2896" spans="11:12" x14ac:dyDescent="0.2">
      <c r="K2896"/>
      <c r="L2896" s="11"/>
    </row>
    <row r="2897" spans="11:12" x14ac:dyDescent="0.2">
      <c r="K2897"/>
      <c r="L2897" s="11"/>
    </row>
    <row r="2898" spans="11:12" x14ac:dyDescent="0.2">
      <c r="K2898"/>
      <c r="L2898" s="11"/>
    </row>
    <row r="2899" spans="11:12" x14ac:dyDescent="0.2">
      <c r="K2899"/>
      <c r="L2899" s="11"/>
    </row>
    <row r="2900" spans="11:12" x14ac:dyDescent="0.2">
      <c r="K2900"/>
      <c r="L2900" s="11"/>
    </row>
    <row r="2901" spans="11:12" x14ac:dyDescent="0.2">
      <c r="K2901"/>
      <c r="L2901" s="11"/>
    </row>
    <row r="2902" spans="11:12" x14ac:dyDescent="0.2">
      <c r="K2902"/>
      <c r="L2902" s="11"/>
    </row>
    <row r="2903" spans="11:12" x14ac:dyDescent="0.2">
      <c r="K2903"/>
      <c r="L2903" s="11"/>
    </row>
    <row r="2904" spans="11:12" x14ac:dyDescent="0.2">
      <c r="K2904"/>
      <c r="L2904" s="11"/>
    </row>
    <row r="2905" spans="11:12" x14ac:dyDescent="0.2">
      <c r="K2905"/>
      <c r="L2905" s="11"/>
    </row>
    <row r="2906" spans="11:12" x14ac:dyDescent="0.2">
      <c r="K2906"/>
      <c r="L2906" s="11"/>
    </row>
    <row r="2907" spans="11:12" x14ac:dyDescent="0.2">
      <c r="K2907"/>
      <c r="L2907" s="11"/>
    </row>
    <row r="2908" spans="11:12" x14ac:dyDescent="0.2">
      <c r="K2908"/>
      <c r="L2908" s="11"/>
    </row>
    <row r="2909" spans="11:12" x14ac:dyDescent="0.2">
      <c r="K2909"/>
      <c r="L2909" s="11"/>
    </row>
    <row r="2910" spans="11:12" x14ac:dyDescent="0.2">
      <c r="K2910"/>
      <c r="L2910" s="11"/>
    </row>
    <row r="2911" spans="11:12" x14ac:dyDescent="0.2">
      <c r="K2911"/>
      <c r="L2911" s="11"/>
    </row>
    <row r="2912" spans="11:12" x14ac:dyDescent="0.2">
      <c r="K2912"/>
      <c r="L2912" s="11"/>
    </row>
    <row r="2913" spans="11:12" x14ac:dyDescent="0.2">
      <c r="K2913"/>
      <c r="L2913" s="11"/>
    </row>
    <row r="2914" spans="11:12" x14ac:dyDescent="0.2">
      <c r="K2914"/>
      <c r="L2914" s="11"/>
    </row>
    <row r="2915" spans="11:12" x14ac:dyDescent="0.2">
      <c r="K2915"/>
      <c r="L2915" s="11"/>
    </row>
    <row r="2916" spans="11:12" x14ac:dyDescent="0.2">
      <c r="K2916"/>
      <c r="L2916" s="11"/>
    </row>
    <row r="2917" spans="11:12" x14ac:dyDescent="0.2">
      <c r="K2917"/>
      <c r="L2917" s="11"/>
    </row>
    <row r="2918" spans="11:12" x14ac:dyDescent="0.2">
      <c r="K2918"/>
      <c r="L2918" s="11"/>
    </row>
    <row r="2919" spans="11:12" x14ac:dyDescent="0.2">
      <c r="K2919"/>
      <c r="L2919" s="11"/>
    </row>
    <row r="2920" spans="11:12" x14ac:dyDescent="0.2">
      <c r="K2920"/>
      <c r="L2920" s="11"/>
    </row>
    <row r="2921" spans="11:12" x14ac:dyDescent="0.2">
      <c r="K2921"/>
      <c r="L2921" s="11"/>
    </row>
    <row r="2922" spans="11:12" x14ac:dyDescent="0.2">
      <c r="K2922"/>
      <c r="L2922" s="11"/>
    </row>
    <row r="2923" spans="11:12" x14ac:dyDescent="0.2">
      <c r="K2923"/>
      <c r="L2923" s="11"/>
    </row>
    <row r="2924" spans="11:12" x14ac:dyDescent="0.2">
      <c r="K2924"/>
      <c r="L2924" s="11"/>
    </row>
    <row r="2925" spans="11:12" x14ac:dyDescent="0.2">
      <c r="K2925"/>
      <c r="L2925" s="11"/>
    </row>
    <row r="2926" spans="11:12" x14ac:dyDescent="0.2">
      <c r="K2926"/>
      <c r="L2926" s="11"/>
    </row>
    <row r="2927" spans="11:12" x14ac:dyDescent="0.2">
      <c r="K2927"/>
      <c r="L2927" s="11"/>
    </row>
    <row r="2928" spans="11:12" x14ac:dyDescent="0.2">
      <c r="K2928"/>
      <c r="L2928" s="11"/>
    </row>
    <row r="2929" spans="11:12" x14ac:dyDescent="0.2">
      <c r="K2929"/>
      <c r="L2929" s="11"/>
    </row>
    <row r="2930" spans="11:12" x14ac:dyDescent="0.2">
      <c r="K2930"/>
      <c r="L2930" s="11"/>
    </row>
    <row r="2931" spans="11:12" x14ac:dyDescent="0.2">
      <c r="K2931"/>
      <c r="L2931" s="11"/>
    </row>
    <row r="2932" spans="11:12" x14ac:dyDescent="0.2">
      <c r="K2932"/>
      <c r="L2932" s="11"/>
    </row>
    <row r="2933" spans="11:12" x14ac:dyDescent="0.2">
      <c r="K2933"/>
      <c r="L2933" s="11"/>
    </row>
    <row r="2934" spans="11:12" x14ac:dyDescent="0.2">
      <c r="K2934"/>
      <c r="L2934" s="11"/>
    </row>
    <row r="2935" spans="11:12" x14ac:dyDescent="0.2">
      <c r="K2935"/>
      <c r="L2935" s="11"/>
    </row>
    <row r="2936" spans="11:12" x14ac:dyDescent="0.2">
      <c r="K2936"/>
      <c r="L2936" s="11"/>
    </row>
    <row r="2937" spans="11:12" x14ac:dyDescent="0.2">
      <c r="K2937"/>
      <c r="L2937" s="11"/>
    </row>
    <row r="2938" spans="11:12" x14ac:dyDescent="0.2">
      <c r="K2938"/>
      <c r="L2938" s="11"/>
    </row>
    <row r="2939" spans="11:12" x14ac:dyDescent="0.2">
      <c r="K2939"/>
      <c r="L2939" s="11"/>
    </row>
    <row r="2940" spans="11:12" x14ac:dyDescent="0.2">
      <c r="K2940"/>
      <c r="L2940" s="11"/>
    </row>
    <row r="2941" spans="11:12" x14ac:dyDescent="0.2">
      <c r="K2941"/>
      <c r="L2941" s="11"/>
    </row>
    <row r="2942" spans="11:12" x14ac:dyDescent="0.2">
      <c r="K2942"/>
      <c r="L2942" s="11"/>
    </row>
    <row r="2943" spans="11:12" x14ac:dyDescent="0.2">
      <c r="K2943"/>
      <c r="L2943" s="11"/>
    </row>
    <row r="2944" spans="11:12" x14ac:dyDescent="0.2">
      <c r="K2944"/>
      <c r="L2944" s="11"/>
    </row>
    <row r="2945" spans="11:12" x14ac:dyDescent="0.2">
      <c r="K2945"/>
      <c r="L2945" s="11"/>
    </row>
    <row r="2946" spans="11:12" x14ac:dyDescent="0.2">
      <c r="K2946"/>
      <c r="L2946" s="11"/>
    </row>
    <row r="2947" spans="11:12" x14ac:dyDescent="0.2">
      <c r="K2947"/>
      <c r="L2947" s="11"/>
    </row>
    <row r="2948" spans="11:12" x14ac:dyDescent="0.2">
      <c r="K2948"/>
      <c r="L2948" s="11"/>
    </row>
    <row r="2949" spans="11:12" x14ac:dyDescent="0.2">
      <c r="K2949"/>
      <c r="L2949" s="11"/>
    </row>
    <row r="2950" spans="11:12" x14ac:dyDescent="0.2">
      <c r="K2950"/>
      <c r="L2950" s="11"/>
    </row>
    <row r="2951" spans="11:12" x14ac:dyDescent="0.2">
      <c r="K2951"/>
      <c r="L2951" s="11"/>
    </row>
    <row r="2952" spans="11:12" x14ac:dyDescent="0.2">
      <c r="K2952"/>
      <c r="L2952" s="11"/>
    </row>
    <row r="2953" spans="11:12" x14ac:dyDescent="0.2">
      <c r="K2953"/>
      <c r="L2953" s="11"/>
    </row>
    <row r="2954" spans="11:12" x14ac:dyDescent="0.2">
      <c r="K2954"/>
      <c r="L2954" s="11"/>
    </row>
    <row r="2955" spans="11:12" x14ac:dyDescent="0.2">
      <c r="K2955"/>
      <c r="L2955" s="11"/>
    </row>
    <row r="2956" spans="11:12" x14ac:dyDescent="0.2">
      <c r="K2956"/>
      <c r="L2956" s="11"/>
    </row>
    <row r="2957" spans="11:12" x14ac:dyDescent="0.2">
      <c r="K2957"/>
      <c r="L2957" s="11"/>
    </row>
    <row r="2958" spans="11:12" x14ac:dyDescent="0.2">
      <c r="K2958"/>
      <c r="L2958" s="11"/>
    </row>
    <row r="2959" spans="11:12" x14ac:dyDescent="0.2">
      <c r="K2959"/>
      <c r="L2959" s="11"/>
    </row>
    <row r="2960" spans="11:12" x14ac:dyDescent="0.2">
      <c r="K2960"/>
      <c r="L2960" s="11"/>
    </row>
    <row r="2961" spans="11:12" x14ac:dyDescent="0.2">
      <c r="K2961"/>
      <c r="L2961" s="11"/>
    </row>
    <row r="2962" spans="11:12" x14ac:dyDescent="0.2">
      <c r="K2962"/>
      <c r="L2962" s="11"/>
    </row>
    <row r="2963" spans="11:12" x14ac:dyDescent="0.2">
      <c r="K2963"/>
      <c r="L2963" s="11"/>
    </row>
    <row r="2964" spans="11:12" x14ac:dyDescent="0.2">
      <c r="K2964"/>
      <c r="L2964" s="11"/>
    </row>
    <row r="2965" spans="11:12" x14ac:dyDescent="0.2">
      <c r="K2965"/>
      <c r="L2965" s="11"/>
    </row>
    <row r="2966" spans="11:12" x14ac:dyDescent="0.2">
      <c r="K2966"/>
      <c r="L2966" s="11"/>
    </row>
    <row r="2967" spans="11:12" x14ac:dyDescent="0.2">
      <c r="K2967"/>
      <c r="L2967" s="11"/>
    </row>
    <row r="2968" spans="11:12" x14ac:dyDescent="0.2">
      <c r="K2968"/>
      <c r="L2968" s="11"/>
    </row>
    <row r="2969" spans="11:12" x14ac:dyDescent="0.2">
      <c r="K2969"/>
      <c r="L2969" s="11"/>
    </row>
    <row r="2970" spans="11:12" x14ac:dyDescent="0.2">
      <c r="K2970"/>
      <c r="L2970" s="11"/>
    </row>
    <row r="2971" spans="11:12" x14ac:dyDescent="0.2">
      <c r="K2971"/>
      <c r="L2971" s="11"/>
    </row>
    <row r="2972" spans="11:12" x14ac:dyDescent="0.2">
      <c r="K2972"/>
      <c r="L2972" s="11"/>
    </row>
    <row r="2973" spans="11:12" x14ac:dyDescent="0.2">
      <c r="K2973"/>
      <c r="L2973" s="11"/>
    </row>
    <row r="2974" spans="11:12" x14ac:dyDescent="0.2">
      <c r="K2974"/>
      <c r="L2974" s="11"/>
    </row>
    <row r="2975" spans="11:12" x14ac:dyDescent="0.2">
      <c r="K2975"/>
      <c r="L2975" s="11"/>
    </row>
    <row r="2976" spans="11:12" x14ac:dyDescent="0.2">
      <c r="K2976"/>
      <c r="L2976" s="11"/>
    </row>
    <row r="2977" spans="11:12" x14ac:dyDescent="0.2">
      <c r="K2977"/>
      <c r="L2977" s="11"/>
    </row>
    <row r="2978" spans="11:12" x14ac:dyDescent="0.2">
      <c r="K2978"/>
      <c r="L2978" s="11"/>
    </row>
    <row r="2979" spans="11:12" x14ac:dyDescent="0.2">
      <c r="K2979"/>
      <c r="L2979" s="11"/>
    </row>
    <row r="2980" spans="11:12" x14ac:dyDescent="0.2">
      <c r="K2980"/>
      <c r="L2980" s="11"/>
    </row>
    <row r="2981" spans="11:12" x14ac:dyDescent="0.2">
      <c r="K2981"/>
      <c r="L2981" s="11"/>
    </row>
    <row r="2982" spans="11:12" x14ac:dyDescent="0.2">
      <c r="K2982"/>
      <c r="L2982" s="11"/>
    </row>
    <row r="2983" spans="11:12" x14ac:dyDescent="0.2">
      <c r="K2983"/>
      <c r="L2983" s="11"/>
    </row>
    <row r="2984" spans="11:12" x14ac:dyDescent="0.2">
      <c r="K2984"/>
      <c r="L2984" s="11"/>
    </row>
    <row r="2985" spans="11:12" x14ac:dyDescent="0.2">
      <c r="K2985"/>
      <c r="L2985" s="11"/>
    </row>
    <row r="2986" spans="11:12" x14ac:dyDescent="0.2">
      <c r="K2986"/>
      <c r="L2986" s="11"/>
    </row>
    <row r="2987" spans="11:12" x14ac:dyDescent="0.2">
      <c r="K2987"/>
      <c r="L2987" s="11"/>
    </row>
    <row r="2988" spans="11:12" x14ac:dyDescent="0.2">
      <c r="K2988"/>
      <c r="L2988" s="11"/>
    </row>
    <row r="2989" spans="11:12" x14ac:dyDescent="0.2">
      <c r="K2989"/>
      <c r="L2989" s="11"/>
    </row>
    <row r="2990" spans="11:12" x14ac:dyDescent="0.2">
      <c r="K2990"/>
      <c r="L2990" s="11"/>
    </row>
    <row r="2991" spans="11:12" x14ac:dyDescent="0.2">
      <c r="K2991"/>
      <c r="L2991" s="11"/>
    </row>
    <row r="2992" spans="11:12" x14ac:dyDescent="0.2">
      <c r="K2992"/>
      <c r="L2992" s="11"/>
    </row>
    <row r="2993" spans="11:12" x14ac:dyDescent="0.2">
      <c r="K2993"/>
      <c r="L2993" s="11"/>
    </row>
    <row r="2994" spans="11:12" x14ac:dyDescent="0.2">
      <c r="K2994"/>
      <c r="L2994" s="11"/>
    </row>
    <row r="2995" spans="11:12" x14ac:dyDescent="0.2">
      <c r="K2995"/>
      <c r="L2995" s="11"/>
    </row>
    <row r="2996" spans="11:12" x14ac:dyDescent="0.2">
      <c r="K2996"/>
      <c r="L2996" s="11"/>
    </row>
    <row r="2997" spans="11:12" x14ac:dyDescent="0.2">
      <c r="K2997"/>
      <c r="L2997" s="11"/>
    </row>
    <row r="2998" spans="11:12" x14ac:dyDescent="0.2">
      <c r="K2998"/>
      <c r="L2998" s="11"/>
    </row>
    <row r="2999" spans="11:12" x14ac:dyDescent="0.2">
      <c r="K2999"/>
      <c r="L2999" s="11"/>
    </row>
    <row r="3000" spans="11:12" x14ac:dyDescent="0.2">
      <c r="K3000"/>
      <c r="L3000" s="11"/>
    </row>
    <row r="3001" spans="11:12" x14ac:dyDescent="0.2">
      <c r="K3001"/>
      <c r="L3001" s="11"/>
    </row>
    <row r="3002" spans="11:12" x14ac:dyDescent="0.2">
      <c r="K3002"/>
      <c r="L3002" s="11"/>
    </row>
    <row r="3003" spans="11:12" x14ac:dyDescent="0.2">
      <c r="K3003"/>
      <c r="L3003" s="11"/>
    </row>
    <row r="3004" spans="11:12" x14ac:dyDescent="0.2">
      <c r="K3004"/>
      <c r="L3004" s="11"/>
    </row>
    <row r="3005" spans="11:12" x14ac:dyDescent="0.2">
      <c r="K3005"/>
      <c r="L3005" s="11"/>
    </row>
    <row r="3006" spans="11:12" x14ac:dyDescent="0.2">
      <c r="K3006"/>
      <c r="L3006" s="11"/>
    </row>
    <row r="3007" spans="11:12" x14ac:dyDescent="0.2">
      <c r="K3007"/>
      <c r="L3007" s="11"/>
    </row>
    <row r="3008" spans="11:12" x14ac:dyDescent="0.2">
      <c r="K3008"/>
      <c r="L3008" s="11"/>
    </row>
    <row r="3009" spans="11:12" x14ac:dyDescent="0.2">
      <c r="K3009"/>
      <c r="L3009" s="11"/>
    </row>
    <row r="3010" spans="11:12" x14ac:dyDescent="0.2">
      <c r="K3010"/>
      <c r="L3010" s="11"/>
    </row>
    <row r="3011" spans="11:12" x14ac:dyDescent="0.2">
      <c r="K3011"/>
      <c r="L3011" s="11"/>
    </row>
    <row r="3012" spans="11:12" x14ac:dyDescent="0.2">
      <c r="K3012"/>
      <c r="L3012" s="11"/>
    </row>
    <row r="3013" spans="11:12" x14ac:dyDescent="0.2">
      <c r="K3013"/>
      <c r="L3013" s="11"/>
    </row>
    <row r="3014" spans="11:12" x14ac:dyDescent="0.2">
      <c r="K3014"/>
      <c r="L3014" s="11"/>
    </row>
    <row r="3015" spans="11:12" x14ac:dyDescent="0.2">
      <c r="K3015"/>
      <c r="L3015" s="11"/>
    </row>
    <row r="3016" spans="11:12" x14ac:dyDescent="0.2">
      <c r="K3016"/>
      <c r="L3016" s="11"/>
    </row>
    <row r="3017" spans="11:12" x14ac:dyDescent="0.2">
      <c r="K3017"/>
      <c r="L3017" s="11"/>
    </row>
    <row r="3018" spans="11:12" x14ac:dyDescent="0.2">
      <c r="K3018"/>
      <c r="L3018" s="11"/>
    </row>
    <row r="3019" spans="11:12" x14ac:dyDescent="0.2">
      <c r="K3019"/>
      <c r="L3019" s="11"/>
    </row>
    <row r="3020" spans="11:12" x14ac:dyDescent="0.2">
      <c r="K3020"/>
      <c r="L3020" s="11"/>
    </row>
    <row r="3021" spans="11:12" x14ac:dyDescent="0.2">
      <c r="K3021"/>
      <c r="L3021" s="11"/>
    </row>
    <row r="3022" spans="11:12" x14ac:dyDescent="0.2">
      <c r="K3022"/>
      <c r="L3022" s="11"/>
    </row>
    <row r="3023" spans="11:12" x14ac:dyDescent="0.2">
      <c r="K3023"/>
      <c r="L3023" s="11"/>
    </row>
    <row r="3024" spans="11:12" x14ac:dyDescent="0.2">
      <c r="K3024"/>
      <c r="L3024" s="11"/>
    </row>
    <row r="3025" spans="11:12" x14ac:dyDescent="0.2">
      <c r="K3025"/>
      <c r="L3025" s="11"/>
    </row>
    <row r="3026" spans="11:12" x14ac:dyDescent="0.2">
      <c r="K3026"/>
      <c r="L3026" s="11"/>
    </row>
    <row r="3027" spans="11:12" x14ac:dyDescent="0.2">
      <c r="K3027"/>
      <c r="L3027" s="11"/>
    </row>
    <row r="3028" spans="11:12" x14ac:dyDescent="0.2">
      <c r="K3028"/>
      <c r="L3028" s="11"/>
    </row>
    <row r="3029" spans="11:12" x14ac:dyDescent="0.2">
      <c r="K3029"/>
      <c r="L3029" s="11"/>
    </row>
    <row r="3030" spans="11:12" x14ac:dyDescent="0.2">
      <c r="K3030"/>
      <c r="L3030" s="11"/>
    </row>
    <row r="3031" spans="11:12" x14ac:dyDescent="0.2">
      <c r="K3031"/>
      <c r="L3031" s="11"/>
    </row>
    <row r="3032" spans="11:12" x14ac:dyDescent="0.2">
      <c r="K3032"/>
      <c r="L3032" s="11"/>
    </row>
    <row r="3033" spans="11:12" x14ac:dyDescent="0.2">
      <c r="K3033"/>
      <c r="L3033" s="11"/>
    </row>
    <row r="3034" spans="11:12" x14ac:dyDescent="0.2">
      <c r="K3034"/>
      <c r="L3034" s="11"/>
    </row>
    <row r="3035" spans="11:12" x14ac:dyDescent="0.2">
      <c r="K3035"/>
      <c r="L3035" s="11"/>
    </row>
    <row r="3036" spans="11:12" x14ac:dyDescent="0.2">
      <c r="K3036"/>
      <c r="L3036" s="11"/>
    </row>
    <row r="3037" spans="11:12" x14ac:dyDescent="0.2">
      <c r="K3037"/>
      <c r="L3037" s="11"/>
    </row>
    <row r="3038" spans="11:12" x14ac:dyDescent="0.2">
      <c r="K3038"/>
      <c r="L3038" s="11"/>
    </row>
    <row r="3039" spans="11:12" x14ac:dyDescent="0.2">
      <c r="K3039"/>
      <c r="L3039" s="11"/>
    </row>
    <row r="3040" spans="11:12" x14ac:dyDescent="0.2">
      <c r="K3040"/>
      <c r="L3040" s="11"/>
    </row>
    <row r="3041" spans="11:12" x14ac:dyDescent="0.2">
      <c r="K3041"/>
      <c r="L3041" s="11"/>
    </row>
    <row r="3042" spans="11:12" x14ac:dyDescent="0.2">
      <c r="K3042"/>
      <c r="L3042" s="11"/>
    </row>
    <row r="3043" spans="11:12" x14ac:dyDescent="0.2">
      <c r="K3043"/>
      <c r="L3043" s="11"/>
    </row>
    <row r="3044" spans="11:12" x14ac:dyDescent="0.2">
      <c r="K3044"/>
      <c r="L3044" s="11"/>
    </row>
    <row r="3045" spans="11:12" x14ac:dyDescent="0.2">
      <c r="K3045"/>
      <c r="L3045" s="11"/>
    </row>
    <row r="3046" spans="11:12" x14ac:dyDescent="0.2">
      <c r="K3046"/>
      <c r="L3046" s="11"/>
    </row>
    <row r="3047" spans="11:12" x14ac:dyDescent="0.2">
      <c r="K3047"/>
      <c r="L3047" s="11"/>
    </row>
    <row r="3048" spans="11:12" x14ac:dyDescent="0.2">
      <c r="K3048"/>
      <c r="L3048" s="11"/>
    </row>
    <row r="3049" spans="11:12" x14ac:dyDescent="0.2">
      <c r="K3049"/>
      <c r="L3049" s="11"/>
    </row>
    <row r="3050" spans="11:12" x14ac:dyDescent="0.2">
      <c r="K3050"/>
      <c r="L3050" s="11"/>
    </row>
    <row r="3051" spans="11:12" x14ac:dyDescent="0.2">
      <c r="K3051"/>
      <c r="L3051" s="11"/>
    </row>
    <row r="3052" spans="11:12" x14ac:dyDescent="0.2">
      <c r="K3052"/>
      <c r="L3052" s="11"/>
    </row>
    <row r="3053" spans="11:12" x14ac:dyDescent="0.2">
      <c r="K3053"/>
      <c r="L3053" s="11"/>
    </row>
    <row r="3054" spans="11:12" x14ac:dyDescent="0.2">
      <c r="K3054"/>
      <c r="L3054" s="11"/>
    </row>
    <row r="3055" spans="11:12" x14ac:dyDescent="0.2">
      <c r="K3055"/>
      <c r="L3055" s="11"/>
    </row>
    <row r="3056" spans="11:12" x14ac:dyDescent="0.2">
      <c r="K3056"/>
      <c r="L3056" s="11"/>
    </row>
    <row r="3057" spans="11:12" x14ac:dyDescent="0.2">
      <c r="K3057"/>
      <c r="L3057" s="11"/>
    </row>
    <row r="3058" spans="11:12" x14ac:dyDescent="0.2">
      <c r="K3058"/>
      <c r="L3058" s="11"/>
    </row>
    <row r="3059" spans="11:12" x14ac:dyDescent="0.2">
      <c r="K3059"/>
      <c r="L3059" s="11"/>
    </row>
    <row r="3060" spans="11:12" x14ac:dyDescent="0.2">
      <c r="K3060"/>
      <c r="L3060" s="11"/>
    </row>
    <row r="3061" spans="11:12" x14ac:dyDescent="0.2">
      <c r="K3061"/>
      <c r="L3061" s="11"/>
    </row>
    <row r="3062" spans="11:12" x14ac:dyDescent="0.2">
      <c r="K3062"/>
      <c r="L3062" s="11"/>
    </row>
    <row r="3063" spans="11:12" x14ac:dyDescent="0.2">
      <c r="K3063"/>
      <c r="L3063" s="11"/>
    </row>
    <row r="3064" spans="11:12" x14ac:dyDescent="0.2">
      <c r="K3064"/>
      <c r="L3064" s="11"/>
    </row>
    <row r="3065" spans="11:12" x14ac:dyDescent="0.2">
      <c r="K3065"/>
      <c r="L3065" s="11"/>
    </row>
    <row r="3066" spans="11:12" x14ac:dyDescent="0.2">
      <c r="K3066"/>
      <c r="L3066" s="11"/>
    </row>
    <row r="3067" spans="11:12" x14ac:dyDescent="0.2">
      <c r="K3067"/>
      <c r="L3067" s="11"/>
    </row>
    <row r="3068" spans="11:12" x14ac:dyDescent="0.2">
      <c r="K3068"/>
      <c r="L3068" s="11"/>
    </row>
    <row r="3069" spans="11:12" x14ac:dyDescent="0.2">
      <c r="K3069"/>
      <c r="L3069" s="11"/>
    </row>
    <row r="3070" spans="11:12" x14ac:dyDescent="0.2">
      <c r="K3070"/>
      <c r="L3070" s="11"/>
    </row>
    <row r="3071" spans="11:12" x14ac:dyDescent="0.2">
      <c r="K3071"/>
      <c r="L3071" s="11"/>
    </row>
    <row r="3072" spans="11:12" x14ac:dyDescent="0.2">
      <c r="K3072"/>
      <c r="L3072" s="11"/>
    </row>
    <row r="3073" spans="11:12" x14ac:dyDescent="0.2">
      <c r="K3073"/>
      <c r="L3073" s="11"/>
    </row>
    <row r="3074" spans="11:12" x14ac:dyDescent="0.2">
      <c r="K3074"/>
      <c r="L3074" s="11"/>
    </row>
    <row r="3075" spans="11:12" x14ac:dyDescent="0.2">
      <c r="K3075"/>
      <c r="L3075" s="11"/>
    </row>
    <row r="3076" spans="11:12" x14ac:dyDescent="0.2">
      <c r="K3076"/>
      <c r="L3076" s="11"/>
    </row>
    <row r="3077" spans="11:12" x14ac:dyDescent="0.2">
      <c r="K3077"/>
      <c r="L3077" s="11"/>
    </row>
    <row r="3078" spans="11:12" x14ac:dyDescent="0.2">
      <c r="K3078"/>
      <c r="L3078" s="11"/>
    </row>
    <row r="3079" spans="11:12" x14ac:dyDescent="0.2">
      <c r="K3079"/>
      <c r="L3079" s="11"/>
    </row>
    <row r="3080" spans="11:12" x14ac:dyDescent="0.2">
      <c r="K3080"/>
      <c r="L3080" s="11"/>
    </row>
    <row r="3081" spans="11:12" x14ac:dyDescent="0.2">
      <c r="K3081"/>
      <c r="L3081" s="11"/>
    </row>
    <row r="3082" spans="11:12" x14ac:dyDescent="0.2">
      <c r="K3082"/>
      <c r="L3082" s="11"/>
    </row>
    <row r="3083" spans="11:12" x14ac:dyDescent="0.2">
      <c r="K3083"/>
      <c r="L3083" s="11"/>
    </row>
    <row r="3084" spans="11:12" x14ac:dyDescent="0.2">
      <c r="K3084"/>
      <c r="L3084" s="11"/>
    </row>
    <row r="3085" spans="11:12" x14ac:dyDescent="0.2">
      <c r="K3085"/>
      <c r="L3085" s="11"/>
    </row>
    <row r="3086" spans="11:12" x14ac:dyDescent="0.2">
      <c r="K3086"/>
      <c r="L3086" s="11"/>
    </row>
    <row r="3087" spans="11:12" x14ac:dyDescent="0.2">
      <c r="K3087"/>
      <c r="L3087" s="11"/>
    </row>
    <row r="3088" spans="11:12" x14ac:dyDescent="0.2">
      <c r="K3088"/>
      <c r="L3088" s="11"/>
    </row>
    <row r="3089" spans="11:12" x14ac:dyDescent="0.2">
      <c r="K3089"/>
      <c r="L3089" s="11"/>
    </row>
    <row r="3090" spans="11:12" x14ac:dyDescent="0.2">
      <c r="K3090"/>
      <c r="L3090" s="11"/>
    </row>
    <row r="3091" spans="11:12" x14ac:dyDescent="0.2">
      <c r="K3091"/>
      <c r="L3091" s="11"/>
    </row>
    <row r="3092" spans="11:12" x14ac:dyDescent="0.2">
      <c r="K3092"/>
      <c r="L3092" s="11"/>
    </row>
    <row r="3093" spans="11:12" x14ac:dyDescent="0.2">
      <c r="K3093"/>
      <c r="L3093" s="11"/>
    </row>
    <row r="3094" spans="11:12" x14ac:dyDescent="0.2">
      <c r="K3094"/>
      <c r="L3094" s="11"/>
    </row>
    <row r="3095" spans="11:12" x14ac:dyDescent="0.2">
      <c r="K3095"/>
      <c r="L3095" s="11"/>
    </row>
    <row r="3096" spans="11:12" x14ac:dyDescent="0.2">
      <c r="K3096"/>
      <c r="L3096" s="11"/>
    </row>
    <row r="3097" spans="11:12" x14ac:dyDescent="0.2">
      <c r="K3097"/>
      <c r="L3097" s="11"/>
    </row>
    <row r="3098" spans="11:12" x14ac:dyDescent="0.2">
      <c r="K3098"/>
      <c r="L3098" s="11"/>
    </row>
    <row r="3099" spans="11:12" x14ac:dyDescent="0.2">
      <c r="K3099"/>
      <c r="L3099" s="11"/>
    </row>
    <row r="3100" spans="11:12" x14ac:dyDescent="0.2">
      <c r="K3100"/>
      <c r="L3100" s="11"/>
    </row>
    <row r="3101" spans="11:12" x14ac:dyDescent="0.2">
      <c r="K3101"/>
      <c r="L3101" s="11"/>
    </row>
    <row r="3102" spans="11:12" x14ac:dyDescent="0.2">
      <c r="K3102"/>
      <c r="L3102" s="11"/>
    </row>
    <row r="3103" spans="11:12" x14ac:dyDescent="0.2">
      <c r="K3103"/>
      <c r="L3103" s="11"/>
    </row>
    <row r="3104" spans="11:12" x14ac:dyDescent="0.2">
      <c r="K3104"/>
      <c r="L3104" s="11"/>
    </row>
    <row r="3105" spans="11:12" x14ac:dyDescent="0.2">
      <c r="K3105"/>
      <c r="L3105" s="11"/>
    </row>
    <row r="3106" spans="11:12" x14ac:dyDescent="0.2">
      <c r="K3106"/>
      <c r="L3106" s="11"/>
    </row>
    <row r="3107" spans="11:12" x14ac:dyDescent="0.2">
      <c r="K3107"/>
      <c r="L3107" s="11"/>
    </row>
    <row r="3108" spans="11:12" x14ac:dyDescent="0.2">
      <c r="K3108"/>
      <c r="L3108" s="11"/>
    </row>
    <row r="3109" spans="11:12" x14ac:dyDescent="0.2">
      <c r="K3109"/>
      <c r="L3109" s="11"/>
    </row>
    <row r="3110" spans="11:12" x14ac:dyDescent="0.2">
      <c r="K3110"/>
      <c r="L3110" s="11"/>
    </row>
    <row r="3111" spans="11:12" x14ac:dyDescent="0.2">
      <c r="K3111"/>
      <c r="L3111" s="11"/>
    </row>
    <row r="3112" spans="11:12" x14ac:dyDescent="0.2">
      <c r="K3112"/>
      <c r="L3112" s="11"/>
    </row>
    <row r="3113" spans="11:12" x14ac:dyDescent="0.2">
      <c r="K3113"/>
      <c r="L3113" s="11"/>
    </row>
    <row r="3114" spans="11:12" x14ac:dyDescent="0.2">
      <c r="K3114"/>
      <c r="L3114" s="11"/>
    </row>
    <row r="3115" spans="11:12" x14ac:dyDescent="0.2">
      <c r="K3115"/>
      <c r="L3115" s="11"/>
    </row>
    <row r="3116" spans="11:12" x14ac:dyDescent="0.2">
      <c r="K3116"/>
      <c r="L3116" s="11"/>
    </row>
    <row r="3117" spans="11:12" x14ac:dyDescent="0.2">
      <c r="K3117"/>
      <c r="L3117" s="11"/>
    </row>
    <row r="3118" spans="11:12" x14ac:dyDescent="0.2">
      <c r="K3118"/>
      <c r="L3118" s="11"/>
    </row>
    <row r="3119" spans="11:12" x14ac:dyDescent="0.2">
      <c r="K3119"/>
      <c r="L3119" s="11"/>
    </row>
    <row r="3120" spans="11:12" x14ac:dyDescent="0.2">
      <c r="K3120"/>
      <c r="L3120" s="11"/>
    </row>
    <row r="3121" spans="11:12" x14ac:dyDescent="0.2">
      <c r="K3121"/>
      <c r="L3121" s="11"/>
    </row>
    <row r="3122" spans="11:12" x14ac:dyDescent="0.2">
      <c r="K3122"/>
      <c r="L3122" s="11"/>
    </row>
    <row r="3123" spans="11:12" x14ac:dyDescent="0.2">
      <c r="K3123"/>
      <c r="L3123" s="11"/>
    </row>
    <row r="3124" spans="11:12" x14ac:dyDescent="0.2">
      <c r="K3124"/>
      <c r="L3124" s="11"/>
    </row>
    <row r="3125" spans="11:12" x14ac:dyDescent="0.2">
      <c r="K3125"/>
      <c r="L3125" s="11"/>
    </row>
    <row r="3126" spans="11:12" x14ac:dyDescent="0.2">
      <c r="K3126"/>
      <c r="L3126" s="11"/>
    </row>
    <row r="3127" spans="11:12" x14ac:dyDescent="0.2">
      <c r="K3127"/>
      <c r="L3127" s="11"/>
    </row>
    <row r="3128" spans="11:12" x14ac:dyDescent="0.2">
      <c r="K3128"/>
      <c r="L3128" s="11"/>
    </row>
    <row r="3129" spans="11:12" x14ac:dyDescent="0.2">
      <c r="K3129"/>
      <c r="L3129" s="11"/>
    </row>
    <row r="3130" spans="11:12" x14ac:dyDescent="0.2">
      <c r="K3130"/>
      <c r="L3130" s="11"/>
    </row>
    <row r="3131" spans="11:12" x14ac:dyDescent="0.2">
      <c r="K3131"/>
      <c r="L3131" s="11"/>
    </row>
    <row r="3132" spans="11:12" x14ac:dyDescent="0.2">
      <c r="K3132"/>
      <c r="L3132" s="11"/>
    </row>
    <row r="3133" spans="11:12" x14ac:dyDescent="0.2">
      <c r="K3133"/>
      <c r="L3133" s="11"/>
    </row>
    <row r="3134" spans="11:12" x14ac:dyDescent="0.2">
      <c r="K3134"/>
      <c r="L3134" s="11"/>
    </row>
    <row r="3135" spans="11:12" x14ac:dyDescent="0.2">
      <c r="K3135"/>
      <c r="L3135" s="11"/>
    </row>
    <row r="3136" spans="11:12" x14ac:dyDescent="0.2">
      <c r="K3136"/>
      <c r="L3136" s="11"/>
    </row>
    <row r="3137" spans="11:12" x14ac:dyDescent="0.2">
      <c r="K3137"/>
      <c r="L3137" s="11"/>
    </row>
    <row r="3138" spans="11:12" x14ac:dyDescent="0.2">
      <c r="K3138"/>
      <c r="L3138" s="11"/>
    </row>
    <row r="3139" spans="11:12" x14ac:dyDescent="0.2">
      <c r="K3139"/>
      <c r="L3139" s="11"/>
    </row>
    <row r="3140" spans="11:12" x14ac:dyDescent="0.2">
      <c r="K3140"/>
      <c r="L3140" s="11"/>
    </row>
    <row r="3141" spans="11:12" x14ac:dyDescent="0.2">
      <c r="K3141"/>
      <c r="L3141" s="11"/>
    </row>
    <row r="3142" spans="11:12" x14ac:dyDescent="0.2">
      <c r="K3142"/>
      <c r="L3142" s="11"/>
    </row>
    <row r="3143" spans="11:12" x14ac:dyDescent="0.2">
      <c r="K3143"/>
      <c r="L3143" s="11"/>
    </row>
    <row r="3144" spans="11:12" x14ac:dyDescent="0.2">
      <c r="K3144"/>
      <c r="L3144" s="11"/>
    </row>
    <row r="3145" spans="11:12" x14ac:dyDescent="0.2">
      <c r="K3145"/>
      <c r="L3145" s="11"/>
    </row>
    <row r="3146" spans="11:12" x14ac:dyDescent="0.2">
      <c r="K3146"/>
      <c r="L3146" s="11"/>
    </row>
    <row r="3147" spans="11:12" x14ac:dyDescent="0.2">
      <c r="K3147"/>
      <c r="L3147" s="11"/>
    </row>
    <row r="3148" spans="11:12" x14ac:dyDescent="0.2">
      <c r="K3148"/>
      <c r="L3148" s="11"/>
    </row>
    <row r="3149" spans="11:12" x14ac:dyDescent="0.2">
      <c r="K3149"/>
      <c r="L3149" s="11"/>
    </row>
    <row r="3150" spans="11:12" x14ac:dyDescent="0.2">
      <c r="K3150"/>
      <c r="L3150" s="11"/>
    </row>
    <row r="3151" spans="11:12" x14ac:dyDescent="0.2">
      <c r="K3151"/>
      <c r="L3151" s="11"/>
    </row>
    <row r="3152" spans="11:12" x14ac:dyDescent="0.2">
      <c r="K3152"/>
      <c r="L3152" s="11"/>
    </row>
    <row r="3153" spans="11:12" x14ac:dyDescent="0.2">
      <c r="K3153"/>
      <c r="L3153" s="11"/>
    </row>
    <row r="3154" spans="11:12" x14ac:dyDescent="0.2">
      <c r="K3154"/>
      <c r="L3154" s="11"/>
    </row>
    <row r="3155" spans="11:12" x14ac:dyDescent="0.2">
      <c r="K3155"/>
      <c r="L3155" s="11"/>
    </row>
    <row r="3156" spans="11:12" x14ac:dyDescent="0.2">
      <c r="K3156"/>
      <c r="L3156" s="11"/>
    </row>
    <row r="3157" spans="11:12" x14ac:dyDescent="0.2">
      <c r="K3157"/>
      <c r="L3157" s="11"/>
    </row>
    <row r="3158" spans="11:12" x14ac:dyDescent="0.2">
      <c r="K3158"/>
      <c r="L3158" s="11"/>
    </row>
    <row r="3159" spans="11:12" x14ac:dyDescent="0.2">
      <c r="K3159"/>
      <c r="L3159" s="11"/>
    </row>
    <row r="3160" spans="11:12" x14ac:dyDescent="0.2">
      <c r="K3160"/>
      <c r="L3160" s="11"/>
    </row>
    <row r="3161" spans="11:12" x14ac:dyDescent="0.2">
      <c r="K3161"/>
      <c r="L3161" s="11"/>
    </row>
    <row r="3162" spans="11:12" x14ac:dyDescent="0.2">
      <c r="K3162"/>
      <c r="L3162" s="11"/>
    </row>
    <row r="3163" spans="11:12" x14ac:dyDescent="0.2">
      <c r="K3163"/>
      <c r="L3163" s="11"/>
    </row>
    <row r="3164" spans="11:12" x14ac:dyDescent="0.2">
      <c r="K3164"/>
      <c r="L3164" s="11"/>
    </row>
    <row r="3165" spans="11:12" x14ac:dyDescent="0.2">
      <c r="K3165"/>
      <c r="L3165" s="11"/>
    </row>
    <row r="3166" spans="11:12" x14ac:dyDescent="0.2">
      <c r="K3166"/>
      <c r="L3166" s="11"/>
    </row>
    <row r="3167" spans="11:12" x14ac:dyDescent="0.2">
      <c r="K3167"/>
      <c r="L3167" s="11"/>
    </row>
    <row r="3168" spans="11:12" x14ac:dyDescent="0.2">
      <c r="K3168"/>
      <c r="L3168" s="11"/>
    </row>
    <row r="3169" spans="11:12" x14ac:dyDescent="0.2">
      <c r="K3169"/>
      <c r="L3169" s="11"/>
    </row>
    <row r="3170" spans="11:12" x14ac:dyDescent="0.2">
      <c r="K3170"/>
      <c r="L3170" s="11"/>
    </row>
    <row r="3171" spans="11:12" x14ac:dyDescent="0.2">
      <c r="K3171"/>
      <c r="L3171" s="11"/>
    </row>
    <row r="3172" spans="11:12" x14ac:dyDescent="0.2">
      <c r="K3172"/>
      <c r="L3172" s="11"/>
    </row>
    <row r="3173" spans="11:12" x14ac:dyDescent="0.2">
      <c r="K3173"/>
      <c r="L3173" s="11"/>
    </row>
    <row r="3174" spans="11:12" x14ac:dyDescent="0.2">
      <c r="K3174"/>
      <c r="L3174" s="11"/>
    </row>
    <row r="3175" spans="11:12" x14ac:dyDescent="0.2">
      <c r="K3175"/>
      <c r="L3175" s="11"/>
    </row>
    <row r="3176" spans="11:12" x14ac:dyDescent="0.2">
      <c r="K3176"/>
      <c r="L3176" s="11"/>
    </row>
    <row r="3177" spans="11:12" x14ac:dyDescent="0.2">
      <c r="K3177"/>
      <c r="L3177" s="11"/>
    </row>
    <row r="3178" spans="11:12" x14ac:dyDescent="0.2">
      <c r="K3178"/>
      <c r="L3178" s="11"/>
    </row>
    <row r="3179" spans="11:12" x14ac:dyDescent="0.2">
      <c r="K3179"/>
      <c r="L3179" s="11"/>
    </row>
    <row r="3180" spans="11:12" x14ac:dyDescent="0.2">
      <c r="K3180"/>
      <c r="L3180" s="11"/>
    </row>
    <row r="3181" spans="11:12" x14ac:dyDescent="0.2">
      <c r="K3181"/>
      <c r="L3181" s="11"/>
    </row>
    <row r="3182" spans="11:12" x14ac:dyDescent="0.2">
      <c r="K3182"/>
      <c r="L3182" s="11"/>
    </row>
    <row r="3183" spans="11:12" x14ac:dyDescent="0.2">
      <c r="K3183"/>
      <c r="L3183" s="11"/>
    </row>
    <row r="3184" spans="11:12" x14ac:dyDescent="0.2">
      <c r="K3184"/>
      <c r="L3184" s="11"/>
    </row>
    <row r="3185" spans="11:12" x14ac:dyDescent="0.2">
      <c r="K3185"/>
      <c r="L3185" s="11"/>
    </row>
    <row r="3186" spans="11:12" x14ac:dyDescent="0.2">
      <c r="K3186"/>
      <c r="L3186" s="11"/>
    </row>
    <row r="3187" spans="11:12" x14ac:dyDescent="0.2">
      <c r="K3187"/>
      <c r="L3187" s="11"/>
    </row>
    <row r="3188" spans="11:12" x14ac:dyDescent="0.2">
      <c r="K3188"/>
      <c r="L3188" s="11"/>
    </row>
    <row r="3189" spans="11:12" x14ac:dyDescent="0.2">
      <c r="K3189"/>
      <c r="L3189" s="11"/>
    </row>
    <row r="3190" spans="11:12" x14ac:dyDescent="0.2">
      <c r="K3190"/>
      <c r="L3190" s="11"/>
    </row>
    <row r="3191" spans="11:12" x14ac:dyDescent="0.2">
      <c r="K3191"/>
      <c r="L3191" s="11"/>
    </row>
    <row r="3192" spans="11:12" x14ac:dyDescent="0.2">
      <c r="K3192"/>
      <c r="L3192" s="11"/>
    </row>
    <row r="3193" spans="11:12" x14ac:dyDescent="0.2">
      <c r="K3193"/>
      <c r="L3193" s="11"/>
    </row>
    <row r="3194" spans="11:12" x14ac:dyDescent="0.2">
      <c r="K3194"/>
      <c r="L3194" s="11"/>
    </row>
    <row r="3195" spans="11:12" x14ac:dyDescent="0.2">
      <c r="K3195"/>
      <c r="L3195" s="11"/>
    </row>
    <row r="3196" spans="11:12" x14ac:dyDescent="0.2">
      <c r="K3196"/>
      <c r="L3196" s="11"/>
    </row>
    <row r="3197" spans="11:12" x14ac:dyDescent="0.2">
      <c r="K3197"/>
      <c r="L3197" s="11"/>
    </row>
    <row r="3198" spans="11:12" x14ac:dyDescent="0.2">
      <c r="K3198"/>
      <c r="L3198" s="11"/>
    </row>
    <row r="3199" spans="11:12" x14ac:dyDescent="0.2">
      <c r="K3199"/>
      <c r="L3199" s="11"/>
    </row>
    <row r="3200" spans="11:12" x14ac:dyDescent="0.2">
      <c r="K3200"/>
      <c r="L3200" s="11"/>
    </row>
    <row r="3201" spans="11:12" x14ac:dyDescent="0.2">
      <c r="K3201"/>
      <c r="L3201" s="11"/>
    </row>
    <row r="3202" spans="11:12" x14ac:dyDescent="0.2">
      <c r="K3202"/>
      <c r="L3202" s="11"/>
    </row>
    <row r="3203" spans="11:12" x14ac:dyDescent="0.2">
      <c r="K3203"/>
      <c r="L3203" s="11"/>
    </row>
    <row r="3204" spans="11:12" x14ac:dyDescent="0.2">
      <c r="K3204"/>
      <c r="L3204" s="11"/>
    </row>
    <row r="3205" spans="11:12" x14ac:dyDescent="0.2">
      <c r="K3205"/>
      <c r="L3205" s="11"/>
    </row>
    <row r="3206" spans="11:12" x14ac:dyDescent="0.2">
      <c r="K3206"/>
      <c r="L3206" s="11"/>
    </row>
    <row r="3207" spans="11:12" x14ac:dyDescent="0.2">
      <c r="K3207"/>
      <c r="L3207" s="11"/>
    </row>
    <row r="3208" spans="11:12" x14ac:dyDescent="0.2">
      <c r="K3208"/>
      <c r="L3208" s="11"/>
    </row>
    <row r="3209" spans="11:12" x14ac:dyDescent="0.2">
      <c r="K3209"/>
      <c r="L3209" s="11"/>
    </row>
    <row r="3210" spans="11:12" x14ac:dyDescent="0.2">
      <c r="K3210"/>
      <c r="L3210" s="11"/>
    </row>
    <row r="3211" spans="11:12" x14ac:dyDescent="0.2">
      <c r="K3211"/>
      <c r="L3211" s="11"/>
    </row>
    <row r="3212" spans="11:12" x14ac:dyDescent="0.2">
      <c r="K3212"/>
      <c r="L3212" s="11"/>
    </row>
    <row r="3213" spans="11:12" x14ac:dyDescent="0.2">
      <c r="K3213"/>
      <c r="L3213" s="11"/>
    </row>
    <row r="3214" spans="11:12" x14ac:dyDescent="0.2">
      <c r="K3214"/>
      <c r="L3214" s="11"/>
    </row>
    <row r="3215" spans="11:12" x14ac:dyDescent="0.2">
      <c r="K3215"/>
      <c r="L3215" s="11"/>
    </row>
    <row r="3216" spans="11:12" x14ac:dyDescent="0.2">
      <c r="K3216"/>
      <c r="L3216" s="11"/>
    </row>
    <row r="3217" spans="11:12" x14ac:dyDescent="0.2">
      <c r="K3217"/>
      <c r="L3217" s="11"/>
    </row>
    <row r="3218" spans="11:12" x14ac:dyDescent="0.2">
      <c r="K3218"/>
      <c r="L3218" s="11"/>
    </row>
    <row r="3219" spans="11:12" x14ac:dyDescent="0.2">
      <c r="K3219"/>
      <c r="L3219" s="11"/>
    </row>
    <row r="3220" spans="11:12" x14ac:dyDescent="0.2">
      <c r="K3220"/>
      <c r="L3220" s="11"/>
    </row>
    <row r="3221" spans="11:12" x14ac:dyDescent="0.2">
      <c r="K3221"/>
      <c r="L3221" s="11"/>
    </row>
    <row r="3222" spans="11:12" x14ac:dyDescent="0.2">
      <c r="K3222"/>
      <c r="L3222" s="11"/>
    </row>
    <row r="3223" spans="11:12" x14ac:dyDescent="0.2">
      <c r="K3223"/>
      <c r="L3223" s="11"/>
    </row>
    <row r="3224" spans="11:12" x14ac:dyDescent="0.2">
      <c r="K3224"/>
      <c r="L3224" s="11"/>
    </row>
    <row r="3225" spans="11:12" x14ac:dyDescent="0.2">
      <c r="K3225"/>
      <c r="L3225" s="11"/>
    </row>
    <row r="3226" spans="11:12" x14ac:dyDescent="0.2">
      <c r="K3226"/>
      <c r="L3226" s="11"/>
    </row>
    <row r="3227" spans="11:12" x14ac:dyDescent="0.2">
      <c r="K3227"/>
      <c r="L3227" s="11"/>
    </row>
    <row r="3228" spans="11:12" x14ac:dyDescent="0.2">
      <c r="K3228"/>
      <c r="L3228" s="11"/>
    </row>
    <row r="3229" spans="11:12" x14ac:dyDescent="0.2">
      <c r="K3229"/>
      <c r="L3229" s="11"/>
    </row>
    <row r="3230" spans="11:12" x14ac:dyDescent="0.2">
      <c r="K3230"/>
      <c r="L3230" s="11"/>
    </row>
    <row r="3231" spans="11:12" x14ac:dyDescent="0.2">
      <c r="K3231"/>
      <c r="L3231" s="11"/>
    </row>
    <row r="3232" spans="11:12" x14ac:dyDescent="0.2">
      <c r="K3232"/>
      <c r="L3232" s="11"/>
    </row>
    <row r="3233" spans="11:12" x14ac:dyDescent="0.2">
      <c r="K3233"/>
      <c r="L3233" s="11"/>
    </row>
    <row r="3234" spans="11:12" x14ac:dyDescent="0.2">
      <c r="K3234"/>
      <c r="L3234" s="11"/>
    </row>
    <row r="3235" spans="11:12" x14ac:dyDescent="0.2">
      <c r="K3235"/>
      <c r="L3235" s="11"/>
    </row>
    <row r="3236" spans="11:12" x14ac:dyDescent="0.2">
      <c r="K3236"/>
      <c r="L3236" s="11"/>
    </row>
    <row r="3237" spans="11:12" x14ac:dyDescent="0.2">
      <c r="K3237"/>
      <c r="L3237" s="11"/>
    </row>
    <row r="3238" spans="11:12" x14ac:dyDescent="0.2">
      <c r="K3238"/>
      <c r="L3238" s="11"/>
    </row>
    <row r="3239" spans="11:12" x14ac:dyDescent="0.2">
      <c r="K3239"/>
      <c r="L3239" s="11"/>
    </row>
    <row r="3240" spans="11:12" x14ac:dyDescent="0.2">
      <c r="K3240"/>
      <c r="L3240" s="11"/>
    </row>
    <row r="3241" spans="11:12" x14ac:dyDescent="0.2">
      <c r="K3241"/>
      <c r="L3241" s="11"/>
    </row>
    <row r="3242" spans="11:12" x14ac:dyDescent="0.2">
      <c r="K3242"/>
      <c r="L3242" s="11"/>
    </row>
    <row r="3243" spans="11:12" x14ac:dyDescent="0.2">
      <c r="K3243"/>
      <c r="L3243" s="11"/>
    </row>
    <row r="3244" spans="11:12" x14ac:dyDescent="0.2">
      <c r="K3244"/>
      <c r="L3244" s="11"/>
    </row>
    <row r="3245" spans="11:12" x14ac:dyDescent="0.2">
      <c r="K3245"/>
      <c r="L3245" s="11"/>
    </row>
    <row r="3246" spans="11:12" x14ac:dyDescent="0.2">
      <c r="K3246"/>
      <c r="L3246" s="11"/>
    </row>
    <row r="3247" spans="11:12" x14ac:dyDescent="0.2">
      <c r="K3247"/>
      <c r="L3247" s="11"/>
    </row>
    <row r="3248" spans="11:12" x14ac:dyDescent="0.2">
      <c r="K3248"/>
      <c r="L3248" s="11"/>
    </row>
    <row r="3249" spans="11:12" x14ac:dyDescent="0.2">
      <c r="K3249"/>
      <c r="L3249" s="11"/>
    </row>
    <row r="3250" spans="11:12" x14ac:dyDescent="0.2">
      <c r="K3250"/>
      <c r="L3250" s="11"/>
    </row>
    <row r="3251" spans="11:12" x14ac:dyDescent="0.2">
      <c r="K3251"/>
      <c r="L3251" s="11"/>
    </row>
    <row r="3252" spans="11:12" x14ac:dyDescent="0.2">
      <c r="K3252"/>
      <c r="L3252" s="11"/>
    </row>
    <row r="3253" spans="11:12" x14ac:dyDescent="0.2">
      <c r="K3253"/>
      <c r="L3253" s="11"/>
    </row>
    <row r="3254" spans="11:12" x14ac:dyDescent="0.2">
      <c r="K3254"/>
      <c r="L3254" s="11"/>
    </row>
    <row r="3255" spans="11:12" x14ac:dyDescent="0.2">
      <c r="K3255"/>
      <c r="L3255" s="11"/>
    </row>
    <row r="3256" spans="11:12" x14ac:dyDescent="0.2">
      <c r="K3256"/>
      <c r="L3256" s="11"/>
    </row>
    <row r="3257" spans="11:12" x14ac:dyDescent="0.2">
      <c r="K3257"/>
      <c r="L3257" s="11"/>
    </row>
    <row r="3258" spans="11:12" x14ac:dyDescent="0.2">
      <c r="K3258"/>
      <c r="L3258" s="11"/>
    </row>
    <row r="3259" spans="11:12" x14ac:dyDescent="0.2">
      <c r="K3259"/>
      <c r="L3259" s="11"/>
    </row>
    <row r="3260" spans="11:12" x14ac:dyDescent="0.2">
      <c r="K3260"/>
      <c r="L3260" s="11"/>
    </row>
    <row r="3261" spans="11:12" x14ac:dyDescent="0.2">
      <c r="K3261"/>
      <c r="L3261" s="11"/>
    </row>
    <row r="3262" spans="11:12" x14ac:dyDescent="0.2">
      <c r="K3262"/>
      <c r="L3262" s="11"/>
    </row>
    <row r="3263" spans="11:12" x14ac:dyDescent="0.2">
      <c r="K3263"/>
      <c r="L3263" s="11"/>
    </row>
    <row r="3264" spans="11:12" x14ac:dyDescent="0.2">
      <c r="K3264"/>
      <c r="L3264" s="11"/>
    </row>
    <row r="3265" spans="11:12" x14ac:dyDescent="0.2">
      <c r="K3265"/>
      <c r="L3265" s="11"/>
    </row>
    <row r="3266" spans="11:12" x14ac:dyDescent="0.2">
      <c r="K3266"/>
      <c r="L3266" s="11"/>
    </row>
    <row r="3267" spans="11:12" x14ac:dyDescent="0.2">
      <c r="K3267"/>
      <c r="L3267" s="11"/>
    </row>
    <row r="3268" spans="11:12" x14ac:dyDescent="0.2">
      <c r="K3268"/>
      <c r="L3268" s="11"/>
    </row>
    <row r="3269" spans="11:12" x14ac:dyDescent="0.2">
      <c r="K3269"/>
      <c r="L3269" s="11"/>
    </row>
    <row r="3270" spans="11:12" x14ac:dyDescent="0.2">
      <c r="K3270"/>
      <c r="L3270" s="11"/>
    </row>
    <row r="3271" spans="11:12" x14ac:dyDescent="0.2">
      <c r="K3271"/>
      <c r="L3271" s="11"/>
    </row>
    <row r="3272" spans="11:12" x14ac:dyDescent="0.2">
      <c r="K3272"/>
      <c r="L3272" s="11"/>
    </row>
    <row r="3273" spans="11:12" x14ac:dyDescent="0.2">
      <c r="K3273"/>
      <c r="L3273" s="11"/>
    </row>
    <row r="3274" spans="11:12" x14ac:dyDescent="0.2">
      <c r="K3274"/>
      <c r="L3274" s="11"/>
    </row>
    <row r="3275" spans="11:12" x14ac:dyDescent="0.2">
      <c r="K3275"/>
      <c r="L3275" s="11"/>
    </row>
    <row r="3276" spans="11:12" x14ac:dyDescent="0.2">
      <c r="K3276"/>
      <c r="L3276" s="11"/>
    </row>
    <row r="3277" spans="11:12" x14ac:dyDescent="0.2">
      <c r="K3277"/>
      <c r="L3277" s="11"/>
    </row>
    <row r="3278" spans="11:12" x14ac:dyDescent="0.2">
      <c r="K3278"/>
      <c r="L3278" s="11"/>
    </row>
    <row r="3279" spans="11:12" x14ac:dyDescent="0.2">
      <c r="K3279"/>
      <c r="L3279" s="11"/>
    </row>
    <row r="3280" spans="11:12" x14ac:dyDescent="0.2">
      <c r="K3280"/>
      <c r="L3280" s="11"/>
    </row>
    <row r="3281" spans="11:12" x14ac:dyDescent="0.2">
      <c r="K3281"/>
      <c r="L3281" s="11"/>
    </row>
    <row r="3282" spans="11:12" x14ac:dyDescent="0.2">
      <c r="K3282"/>
      <c r="L3282" s="11"/>
    </row>
    <row r="3283" spans="11:12" x14ac:dyDescent="0.2">
      <c r="K3283"/>
      <c r="L3283" s="11"/>
    </row>
    <row r="3284" spans="11:12" x14ac:dyDescent="0.2">
      <c r="K3284"/>
      <c r="L3284" s="11"/>
    </row>
    <row r="3285" spans="11:12" x14ac:dyDescent="0.2">
      <c r="K3285"/>
      <c r="L3285" s="11"/>
    </row>
    <row r="3286" spans="11:12" x14ac:dyDescent="0.2">
      <c r="K3286"/>
      <c r="L3286" s="11"/>
    </row>
    <row r="3287" spans="11:12" x14ac:dyDescent="0.2">
      <c r="K3287"/>
      <c r="L3287" s="11"/>
    </row>
    <row r="3288" spans="11:12" x14ac:dyDescent="0.2">
      <c r="K3288"/>
      <c r="L3288" s="11"/>
    </row>
    <row r="3289" spans="11:12" x14ac:dyDescent="0.2">
      <c r="K3289"/>
      <c r="L3289" s="11"/>
    </row>
    <row r="3290" spans="11:12" x14ac:dyDescent="0.2">
      <c r="K3290"/>
      <c r="L3290" s="11"/>
    </row>
    <row r="3291" spans="11:12" x14ac:dyDescent="0.2">
      <c r="K3291"/>
      <c r="L3291" s="11"/>
    </row>
    <row r="3292" spans="11:12" x14ac:dyDescent="0.2">
      <c r="K3292"/>
      <c r="L3292" s="11"/>
    </row>
    <row r="3293" spans="11:12" x14ac:dyDescent="0.2">
      <c r="K3293"/>
      <c r="L3293" s="11"/>
    </row>
    <row r="3294" spans="11:12" x14ac:dyDescent="0.2">
      <c r="K3294"/>
      <c r="L3294" s="11"/>
    </row>
    <row r="3295" spans="11:12" x14ac:dyDescent="0.2">
      <c r="K3295"/>
      <c r="L3295" s="11"/>
    </row>
    <row r="3296" spans="11:12" x14ac:dyDescent="0.2">
      <c r="K3296"/>
      <c r="L3296" s="11"/>
    </row>
    <row r="3297" spans="11:12" x14ac:dyDescent="0.2">
      <c r="K3297"/>
      <c r="L3297" s="11"/>
    </row>
    <row r="3298" spans="11:12" x14ac:dyDescent="0.2">
      <c r="K3298"/>
      <c r="L3298" s="11"/>
    </row>
    <row r="3299" spans="11:12" x14ac:dyDescent="0.2">
      <c r="K3299"/>
      <c r="L3299" s="11"/>
    </row>
    <row r="3300" spans="11:12" x14ac:dyDescent="0.2">
      <c r="K3300"/>
      <c r="L3300" s="11"/>
    </row>
    <row r="3301" spans="11:12" x14ac:dyDescent="0.2">
      <c r="K3301"/>
      <c r="L3301" s="11"/>
    </row>
    <row r="3302" spans="11:12" x14ac:dyDescent="0.2">
      <c r="K3302"/>
      <c r="L3302" s="11"/>
    </row>
    <row r="3303" spans="11:12" x14ac:dyDescent="0.2">
      <c r="K3303"/>
      <c r="L3303" s="11"/>
    </row>
    <row r="3304" spans="11:12" x14ac:dyDescent="0.2">
      <c r="K3304"/>
      <c r="L3304" s="11"/>
    </row>
    <row r="3305" spans="11:12" x14ac:dyDescent="0.2">
      <c r="K3305"/>
      <c r="L3305" s="11"/>
    </row>
    <row r="3306" spans="11:12" x14ac:dyDescent="0.2">
      <c r="K3306"/>
      <c r="L3306" s="11"/>
    </row>
    <row r="3307" spans="11:12" x14ac:dyDescent="0.2">
      <c r="K3307"/>
      <c r="L3307" s="11"/>
    </row>
    <row r="3308" spans="11:12" x14ac:dyDescent="0.2">
      <c r="K3308"/>
      <c r="L3308" s="11"/>
    </row>
    <row r="3309" spans="11:12" x14ac:dyDescent="0.2">
      <c r="K3309"/>
      <c r="L3309" s="11"/>
    </row>
    <row r="3310" spans="11:12" x14ac:dyDescent="0.2">
      <c r="K3310"/>
      <c r="L3310" s="11"/>
    </row>
    <row r="3311" spans="11:12" x14ac:dyDescent="0.2">
      <c r="K3311"/>
      <c r="L3311" s="11"/>
    </row>
    <row r="3312" spans="11:12" x14ac:dyDescent="0.2">
      <c r="K3312"/>
      <c r="L3312" s="11"/>
    </row>
    <row r="3313" spans="11:12" x14ac:dyDescent="0.2">
      <c r="K3313"/>
      <c r="L3313" s="11"/>
    </row>
    <row r="3314" spans="11:12" x14ac:dyDescent="0.2">
      <c r="K3314"/>
      <c r="L3314" s="11"/>
    </row>
    <row r="3315" spans="11:12" x14ac:dyDescent="0.2">
      <c r="K3315"/>
      <c r="L3315" s="11"/>
    </row>
    <row r="3316" spans="11:12" x14ac:dyDescent="0.2">
      <c r="K3316"/>
      <c r="L3316" s="11"/>
    </row>
    <row r="3317" spans="11:12" x14ac:dyDescent="0.2">
      <c r="K3317"/>
      <c r="L3317" s="11"/>
    </row>
    <row r="3318" spans="11:12" x14ac:dyDescent="0.2">
      <c r="K3318"/>
      <c r="L3318" s="11"/>
    </row>
    <row r="3319" spans="11:12" x14ac:dyDescent="0.2">
      <c r="K3319"/>
      <c r="L3319" s="11"/>
    </row>
    <row r="3320" spans="11:12" x14ac:dyDescent="0.2">
      <c r="K3320"/>
      <c r="L3320" s="11"/>
    </row>
    <row r="3321" spans="11:12" x14ac:dyDescent="0.2">
      <c r="K3321"/>
      <c r="L3321" s="11"/>
    </row>
    <row r="3322" spans="11:12" x14ac:dyDescent="0.2">
      <c r="K3322"/>
      <c r="L3322" s="11"/>
    </row>
    <row r="3323" spans="11:12" x14ac:dyDescent="0.2">
      <c r="K3323"/>
      <c r="L3323" s="11"/>
    </row>
    <row r="3324" spans="11:12" x14ac:dyDescent="0.2">
      <c r="K3324"/>
      <c r="L3324" s="11"/>
    </row>
    <row r="3325" spans="11:12" x14ac:dyDescent="0.2">
      <c r="K3325"/>
      <c r="L3325" s="11"/>
    </row>
    <row r="3326" spans="11:12" x14ac:dyDescent="0.2">
      <c r="K3326"/>
      <c r="L3326" s="11"/>
    </row>
    <row r="3327" spans="11:12" x14ac:dyDescent="0.2">
      <c r="K3327"/>
      <c r="L3327" s="11"/>
    </row>
    <row r="3328" spans="11:12" x14ac:dyDescent="0.2">
      <c r="K3328"/>
      <c r="L3328" s="11"/>
    </row>
    <row r="3329" spans="11:12" x14ac:dyDescent="0.2">
      <c r="K3329"/>
      <c r="L3329" s="11"/>
    </row>
    <row r="3330" spans="11:12" x14ac:dyDescent="0.2">
      <c r="K3330"/>
      <c r="L3330" s="11"/>
    </row>
    <row r="3331" spans="11:12" x14ac:dyDescent="0.2">
      <c r="K3331"/>
      <c r="L3331" s="11"/>
    </row>
    <row r="3332" spans="11:12" x14ac:dyDescent="0.2">
      <c r="K3332"/>
      <c r="L3332" s="11"/>
    </row>
    <row r="3333" spans="11:12" x14ac:dyDescent="0.2">
      <c r="K3333"/>
      <c r="L3333" s="11"/>
    </row>
    <row r="3334" spans="11:12" x14ac:dyDescent="0.2">
      <c r="K3334"/>
      <c r="L3334" s="11"/>
    </row>
    <row r="3335" spans="11:12" x14ac:dyDescent="0.2">
      <c r="K3335"/>
      <c r="L3335" s="11"/>
    </row>
    <row r="3336" spans="11:12" x14ac:dyDescent="0.2">
      <c r="K3336"/>
      <c r="L3336" s="11"/>
    </row>
    <row r="3337" spans="11:12" x14ac:dyDescent="0.2">
      <c r="K3337"/>
      <c r="L3337" s="11"/>
    </row>
    <row r="3338" spans="11:12" x14ac:dyDescent="0.2">
      <c r="K3338"/>
      <c r="L3338" s="11"/>
    </row>
    <row r="3339" spans="11:12" x14ac:dyDescent="0.2">
      <c r="K3339"/>
      <c r="L3339" s="11"/>
    </row>
    <row r="3340" spans="11:12" x14ac:dyDescent="0.2">
      <c r="K3340"/>
      <c r="L3340" s="11"/>
    </row>
    <row r="3341" spans="11:12" x14ac:dyDescent="0.2">
      <c r="K3341"/>
      <c r="L3341" s="11"/>
    </row>
    <row r="3342" spans="11:12" x14ac:dyDescent="0.2">
      <c r="K3342"/>
      <c r="L3342" s="11"/>
    </row>
    <row r="3343" spans="11:12" x14ac:dyDescent="0.2">
      <c r="K3343"/>
      <c r="L3343" s="11"/>
    </row>
    <row r="3344" spans="11:12" x14ac:dyDescent="0.2">
      <c r="K3344"/>
      <c r="L3344" s="11"/>
    </row>
    <row r="3345" spans="11:12" x14ac:dyDescent="0.2">
      <c r="K3345"/>
      <c r="L3345" s="11"/>
    </row>
    <row r="3346" spans="11:12" x14ac:dyDescent="0.2">
      <c r="K3346"/>
      <c r="L3346" s="11"/>
    </row>
    <row r="3347" spans="11:12" x14ac:dyDescent="0.2">
      <c r="K3347"/>
      <c r="L3347" s="11"/>
    </row>
    <row r="3348" spans="11:12" x14ac:dyDescent="0.2">
      <c r="K3348"/>
      <c r="L3348" s="11"/>
    </row>
    <row r="3349" spans="11:12" x14ac:dyDescent="0.2">
      <c r="K3349"/>
      <c r="L3349" s="11"/>
    </row>
    <row r="3350" spans="11:12" x14ac:dyDescent="0.2">
      <c r="K3350"/>
      <c r="L3350" s="11"/>
    </row>
    <row r="3351" spans="11:12" x14ac:dyDescent="0.2">
      <c r="K3351"/>
      <c r="L3351" s="11"/>
    </row>
    <row r="3352" spans="11:12" x14ac:dyDescent="0.2">
      <c r="K3352"/>
      <c r="L3352" s="11"/>
    </row>
    <row r="3353" spans="11:12" x14ac:dyDescent="0.2">
      <c r="K3353"/>
      <c r="L3353" s="11"/>
    </row>
    <row r="3354" spans="11:12" x14ac:dyDescent="0.2">
      <c r="K3354"/>
      <c r="L3354" s="11"/>
    </row>
    <row r="3355" spans="11:12" x14ac:dyDescent="0.2">
      <c r="K3355"/>
      <c r="L3355" s="11"/>
    </row>
    <row r="3356" spans="11:12" x14ac:dyDescent="0.2">
      <c r="K3356"/>
      <c r="L3356" s="11"/>
    </row>
    <row r="3357" spans="11:12" x14ac:dyDescent="0.2">
      <c r="K3357"/>
      <c r="L3357" s="11"/>
    </row>
    <row r="3358" spans="11:12" x14ac:dyDescent="0.2">
      <c r="K3358"/>
      <c r="L3358" s="11"/>
    </row>
    <row r="3359" spans="11:12" x14ac:dyDescent="0.2">
      <c r="K3359"/>
      <c r="L3359" s="11"/>
    </row>
    <row r="3360" spans="11:12" x14ac:dyDescent="0.2">
      <c r="K3360"/>
      <c r="L3360" s="11"/>
    </row>
    <row r="3361" spans="11:12" x14ac:dyDescent="0.2">
      <c r="K3361"/>
      <c r="L3361" s="11"/>
    </row>
    <row r="3362" spans="11:12" x14ac:dyDescent="0.2">
      <c r="K3362"/>
      <c r="L3362" s="11"/>
    </row>
    <row r="3363" spans="11:12" x14ac:dyDescent="0.2">
      <c r="K3363"/>
      <c r="L3363" s="11"/>
    </row>
    <row r="3364" spans="11:12" x14ac:dyDescent="0.2">
      <c r="K3364"/>
      <c r="L3364" s="11"/>
    </row>
    <row r="3365" spans="11:12" x14ac:dyDescent="0.2">
      <c r="K3365"/>
      <c r="L3365" s="11"/>
    </row>
    <row r="3366" spans="11:12" x14ac:dyDescent="0.2">
      <c r="K3366"/>
      <c r="L3366" s="11"/>
    </row>
    <row r="3367" spans="11:12" x14ac:dyDescent="0.2">
      <c r="K3367"/>
      <c r="L3367" s="11"/>
    </row>
    <row r="3368" spans="11:12" x14ac:dyDescent="0.2">
      <c r="K3368"/>
      <c r="L3368" s="11"/>
    </row>
    <row r="3369" spans="11:12" x14ac:dyDescent="0.2">
      <c r="K3369"/>
      <c r="L3369" s="11"/>
    </row>
    <row r="3370" spans="11:12" x14ac:dyDescent="0.2">
      <c r="K3370"/>
      <c r="L3370" s="11"/>
    </row>
    <row r="3371" spans="11:12" x14ac:dyDescent="0.2">
      <c r="K3371"/>
      <c r="L3371" s="11"/>
    </row>
    <row r="3372" spans="11:12" x14ac:dyDescent="0.2">
      <c r="K3372"/>
      <c r="L3372" s="11"/>
    </row>
    <row r="3373" spans="11:12" x14ac:dyDescent="0.2">
      <c r="K3373"/>
      <c r="L3373" s="11"/>
    </row>
    <row r="3374" spans="11:12" x14ac:dyDescent="0.2">
      <c r="K3374"/>
      <c r="L3374" s="11"/>
    </row>
    <row r="3375" spans="11:12" x14ac:dyDescent="0.2">
      <c r="K3375"/>
      <c r="L3375" s="11"/>
    </row>
    <row r="3376" spans="11:12" x14ac:dyDescent="0.2">
      <c r="K3376"/>
      <c r="L3376" s="11"/>
    </row>
    <row r="3377" spans="11:12" x14ac:dyDescent="0.2">
      <c r="K3377"/>
      <c r="L3377" s="11"/>
    </row>
    <row r="3378" spans="11:12" x14ac:dyDescent="0.2">
      <c r="K3378"/>
      <c r="L3378" s="11"/>
    </row>
    <row r="3379" spans="11:12" x14ac:dyDescent="0.2">
      <c r="K3379"/>
      <c r="L3379" s="11"/>
    </row>
    <row r="3380" spans="11:12" x14ac:dyDescent="0.2">
      <c r="K3380"/>
      <c r="L3380" s="11"/>
    </row>
    <row r="3381" spans="11:12" x14ac:dyDescent="0.2">
      <c r="K3381"/>
      <c r="L3381" s="11"/>
    </row>
    <row r="3382" spans="11:12" x14ac:dyDescent="0.2">
      <c r="K3382"/>
      <c r="L3382" s="11"/>
    </row>
    <row r="3383" spans="11:12" x14ac:dyDescent="0.2">
      <c r="K3383"/>
      <c r="L3383" s="11"/>
    </row>
    <row r="3384" spans="11:12" x14ac:dyDescent="0.2">
      <c r="K3384"/>
      <c r="L3384" s="11"/>
    </row>
    <row r="3385" spans="11:12" x14ac:dyDescent="0.2">
      <c r="K3385"/>
      <c r="L3385" s="11"/>
    </row>
    <row r="3386" spans="11:12" x14ac:dyDescent="0.2">
      <c r="K3386"/>
      <c r="L3386" s="11"/>
    </row>
    <row r="3387" spans="11:12" x14ac:dyDescent="0.2">
      <c r="K3387"/>
      <c r="L3387" s="11"/>
    </row>
    <row r="3388" spans="11:12" x14ac:dyDescent="0.2">
      <c r="K3388"/>
      <c r="L3388" s="11"/>
    </row>
    <row r="3389" spans="11:12" x14ac:dyDescent="0.2">
      <c r="K3389"/>
      <c r="L3389" s="11"/>
    </row>
    <row r="3390" spans="11:12" x14ac:dyDescent="0.2">
      <c r="K3390"/>
      <c r="L3390" s="11"/>
    </row>
    <row r="3391" spans="11:12" x14ac:dyDescent="0.2">
      <c r="K3391"/>
      <c r="L3391" s="11"/>
    </row>
    <row r="3392" spans="11:12" x14ac:dyDescent="0.2">
      <c r="K3392"/>
      <c r="L3392" s="11"/>
    </row>
    <row r="3393" spans="11:12" x14ac:dyDescent="0.2">
      <c r="K3393"/>
      <c r="L3393" s="11"/>
    </row>
    <row r="3394" spans="11:12" x14ac:dyDescent="0.2">
      <c r="K3394"/>
      <c r="L3394" s="11"/>
    </row>
    <row r="3395" spans="11:12" x14ac:dyDescent="0.2">
      <c r="K3395"/>
      <c r="L3395" s="11"/>
    </row>
    <row r="3396" spans="11:12" x14ac:dyDescent="0.2">
      <c r="K3396"/>
      <c r="L3396" s="11"/>
    </row>
    <row r="3397" spans="11:12" x14ac:dyDescent="0.2">
      <c r="K3397"/>
      <c r="L3397" s="11"/>
    </row>
    <row r="3398" spans="11:12" x14ac:dyDescent="0.2">
      <c r="K3398"/>
      <c r="L3398" s="11"/>
    </row>
    <row r="3399" spans="11:12" x14ac:dyDescent="0.2">
      <c r="K3399"/>
      <c r="L3399" s="11"/>
    </row>
    <row r="3400" spans="11:12" x14ac:dyDescent="0.2">
      <c r="K3400"/>
      <c r="L3400" s="11"/>
    </row>
    <row r="3401" spans="11:12" x14ac:dyDescent="0.2">
      <c r="K3401"/>
      <c r="L3401" s="11"/>
    </row>
    <row r="3402" spans="11:12" x14ac:dyDescent="0.2">
      <c r="K3402"/>
      <c r="L3402" s="11"/>
    </row>
    <row r="3403" spans="11:12" x14ac:dyDescent="0.2">
      <c r="K3403"/>
      <c r="L3403" s="11"/>
    </row>
    <row r="3404" spans="11:12" x14ac:dyDescent="0.2">
      <c r="K3404"/>
      <c r="L3404" s="11"/>
    </row>
    <row r="3405" spans="11:12" x14ac:dyDescent="0.2">
      <c r="K3405"/>
      <c r="L3405" s="11"/>
    </row>
    <row r="3406" spans="11:12" x14ac:dyDescent="0.2">
      <c r="K3406"/>
      <c r="L3406" s="11"/>
    </row>
    <row r="3407" spans="11:12" x14ac:dyDescent="0.2">
      <c r="K3407"/>
      <c r="L3407" s="11"/>
    </row>
    <row r="3408" spans="11:12" x14ac:dyDescent="0.2">
      <c r="K3408"/>
      <c r="L3408" s="11"/>
    </row>
    <row r="3409" spans="11:12" x14ac:dyDescent="0.2">
      <c r="K3409"/>
      <c r="L3409" s="11"/>
    </row>
    <row r="3410" spans="11:12" x14ac:dyDescent="0.2">
      <c r="K3410"/>
      <c r="L3410" s="11"/>
    </row>
    <row r="3411" spans="11:12" x14ac:dyDescent="0.2">
      <c r="K3411"/>
      <c r="L3411" s="11"/>
    </row>
    <row r="3412" spans="11:12" x14ac:dyDescent="0.2">
      <c r="K3412"/>
      <c r="L3412" s="11"/>
    </row>
    <row r="3413" spans="11:12" x14ac:dyDescent="0.2">
      <c r="K3413"/>
      <c r="L3413" s="11"/>
    </row>
    <row r="3414" spans="11:12" x14ac:dyDescent="0.2">
      <c r="K3414"/>
      <c r="L3414" s="11"/>
    </row>
    <row r="3415" spans="11:12" x14ac:dyDescent="0.2">
      <c r="K3415"/>
      <c r="L3415" s="11"/>
    </row>
    <row r="3416" spans="11:12" x14ac:dyDescent="0.2">
      <c r="K3416"/>
      <c r="L3416" s="11"/>
    </row>
    <row r="3417" spans="11:12" x14ac:dyDescent="0.2">
      <c r="K3417"/>
      <c r="L3417" s="11"/>
    </row>
    <row r="3418" spans="11:12" x14ac:dyDescent="0.2">
      <c r="K3418"/>
      <c r="L3418" s="11"/>
    </row>
    <row r="3419" spans="11:12" x14ac:dyDescent="0.2">
      <c r="K3419"/>
      <c r="L3419" s="11"/>
    </row>
    <row r="3420" spans="11:12" x14ac:dyDescent="0.2">
      <c r="K3420"/>
      <c r="L3420" s="11"/>
    </row>
    <row r="3421" spans="11:12" x14ac:dyDescent="0.2">
      <c r="K3421"/>
      <c r="L3421" s="11"/>
    </row>
    <row r="3422" spans="11:12" x14ac:dyDescent="0.2">
      <c r="K3422"/>
      <c r="L3422" s="11"/>
    </row>
    <row r="3423" spans="11:12" x14ac:dyDescent="0.2">
      <c r="K3423"/>
      <c r="L3423" s="11"/>
    </row>
    <row r="3424" spans="11:12" x14ac:dyDescent="0.2">
      <c r="K3424"/>
      <c r="L3424" s="11"/>
    </row>
    <row r="3425" spans="11:12" x14ac:dyDescent="0.2">
      <c r="K3425"/>
      <c r="L3425" s="11"/>
    </row>
    <row r="3426" spans="11:12" x14ac:dyDescent="0.2">
      <c r="K3426"/>
      <c r="L3426" s="11"/>
    </row>
    <row r="3427" spans="11:12" x14ac:dyDescent="0.2">
      <c r="K3427"/>
      <c r="L3427" s="11"/>
    </row>
    <row r="3428" spans="11:12" x14ac:dyDescent="0.2">
      <c r="K3428"/>
      <c r="L3428" s="11"/>
    </row>
    <row r="3429" spans="11:12" x14ac:dyDescent="0.2">
      <c r="K3429"/>
      <c r="L3429" s="11"/>
    </row>
    <row r="3430" spans="11:12" x14ac:dyDescent="0.2">
      <c r="K3430"/>
      <c r="L3430" s="11"/>
    </row>
    <row r="3431" spans="11:12" x14ac:dyDescent="0.2">
      <c r="K3431"/>
      <c r="L3431" s="11"/>
    </row>
    <row r="3432" spans="11:12" x14ac:dyDescent="0.2">
      <c r="K3432"/>
      <c r="L3432" s="11"/>
    </row>
    <row r="3433" spans="11:12" x14ac:dyDescent="0.2">
      <c r="K3433"/>
      <c r="L3433" s="11"/>
    </row>
    <row r="3434" spans="11:12" x14ac:dyDescent="0.2">
      <c r="K3434"/>
      <c r="L3434" s="11"/>
    </row>
    <row r="3435" spans="11:12" x14ac:dyDescent="0.2">
      <c r="K3435"/>
      <c r="L3435" s="11"/>
    </row>
    <row r="3436" spans="11:12" x14ac:dyDescent="0.2">
      <c r="K3436"/>
      <c r="L3436" s="11"/>
    </row>
    <row r="3437" spans="11:12" x14ac:dyDescent="0.2">
      <c r="K3437"/>
      <c r="L3437" s="11"/>
    </row>
    <row r="3438" spans="11:12" x14ac:dyDescent="0.2">
      <c r="K3438"/>
      <c r="L3438" s="11"/>
    </row>
    <row r="3439" spans="11:12" x14ac:dyDescent="0.2">
      <c r="K3439"/>
      <c r="L3439" s="11"/>
    </row>
    <row r="3440" spans="11:12" x14ac:dyDescent="0.2">
      <c r="K3440"/>
      <c r="L3440" s="11"/>
    </row>
    <row r="3441" spans="11:12" x14ac:dyDescent="0.2">
      <c r="K3441"/>
      <c r="L3441" s="11"/>
    </row>
    <row r="3442" spans="11:12" x14ac:dyDescent="0.2">
      <c r="K3442"/>
      <c r="L3442" s="11"/>
    </row>
    <row r="3443" spans="11:12" x14ac:dyDescent="0.2">
      <c r="K3443"/>
      <c r="L3443" s="11"/>
    </row>
    <row r="3444" spans="11:12" x14ac:dyDescent="0.2">
      <c r="K3444"/>
      <c r="L3444" s="11"/>
    </row>
    <row r="3445" spans="11:12" x14ac:dyDescent="0.2">
      <c r="K3445"/>
      <c r="L3445" s="11"/>
    </row>
    <row r="3446" spans="11:12" x14ac:dyDescent="0.2">
      <c r="K3446"/>
      <c r="L3446" s="11"/>
    </row>
    <row r="3447" spans="11:12" x14ac:dyDescent="0.2">
      <c r="K3447"/>
      <c r="L3447" s="11"/>
    </row>
    <row r="3448" spans="11:12" x14ac:dyDescent="0.2">
      <c r="K3448"/>
      <c r="L3448" s="11"/>
    </row>
    <row r="3449" spans="11:12" x14ac:dyDescent="0.2">
      <c r="K3449"/>
      <c r="L3449" s="11"/>
    </row>
    <row r="3450" spans="11:12" x14ac:dyDescent="0.2">
      <c r="K3450"/>
      <c r="L3450" s="11"/>
    </row>
    <row r="3451" spans="11:12" x14ac:dyDescent="0.2">
      <c r="K3451"/>
      <c r="L3451" s="11"/>
    </row>
    <row r="3452" spans="11:12" x14ac:dyDescent="0.2">
      <c r="K3452"/>
      <c r="L3452" s="11"/>
    </row>
    <row r="3453" spans="11:12" x14ac:dyDescent="0.2">
      <c r="K3453"/>
      <c r="L3453" s="11"/>
    </row>
    <row r="3454" spans="11:12" x14ac:dyDescent="0.2">
      <c r="K3454"/>
      <c r="L3454" s="11"/>
    </row>
    <row r="3455" spans="11:12" x14ac:dyDescent="0.2">
      <c r="K3455"/>
      <c r="L3455" s="11"/>
    </row>
    <row r="3456" spans="11:12" x14ac:dyDescent="0.2">
      <c r="K3456"/>
      <c r="L3456" s="11"/>
    </row>
    <row r="3457" spans="11:12" x14ac:dyDescent="0.2">
      <c r="K3457"/>
      <c r="L3457" s="11"/>
    </row>
    <row r="3458" spans="11:12" x14ac:dyDescent="0.2">
      <c r="K3458"/>
      <c r="L3458" s="11"/>
    </row>
    <row r="3459" spans="11:12" x14ac:dyDescent="0.2">
      <c r="K3459"/>
      <c r="L3459" s="11"/>
    </row>
    <row r="3460" spans="11:12" x14ac:dyDescent="0.2">
      <c r="K3460"/>
      <c r="L3460" s="11"/>
    </row>
    <row r="3461" spans="11:12" x14ac:dyDescent="0.2">
      <c r="K3461"/>
      <c r="L3461" s="11"/>
    </row>
    <row r="3462" spans="11:12" x14ac:dyDescent="0.2">
      <c r="K3462"/>
      <c r="L3462" s="11"/>
    </row>
    <row r="3463" spans="11:12" x14ac:dyDescent="0.2">
      <c r="K3463"/>
      <c r="L3463" s="11"/>
    </row>
    <row r="3464" spans="11:12" x14ac:dyDescent="0.2">
      <c r="K3464"/>
      <c r="L3464" s="11"/>
    </row>
    <row r="3465" spans="11:12" x14ac:dyDescent="0.2">
      <c r="K3465"/>
      <c r="L3465" s="11"/>
    </row>
    <row r="3466" spans="11:12" x14ac:dyDescent="0.2">
      <c r="K3466"/>
      <c r="L3466" s="11"/>
    </row>
    <row r="3467" spans="11:12" x14ac:dyDescent="0.2">
      <c r="K3467"/>
      <c r="L3467" s="11"/>
    </row>
    <row r="3468" spans="11:12" x14ac:dyDescent="0.2">
      <c r="K3468"/>
      <c r="L3468" s="11"/>
    </row>
    <row r="3469" spans="11:12" x14ac:dyDescent="0.2">
      <c r="K3469"/>
      <c r="L3469" s="11"/>
    </row>
    <row r="3470" spans="11:12" x14ac:dyDescent="0.2">
      <c r="K3470"/>
      <c r="L3470" s="11"/>
    </row>
    <row r="3471" spans="11:12" x14ac:dyDescent="0.2">
      <c r="K3471"/>
      <c r="L3471" s="11"/>
    </row>
    <row r="3472" spans="11:12" x14ac:dyDescent="0.2">
      <c r="K3472"/>
      <c r="L3472" s="11"/>
    </row>
    <row r="3473" spans="11:12" x14ac:dyDescent="0.2">
      <c r="K3473"/>
      <c r="L3473" s="11"/>
    </row>
    <row r="3474" spans="11:12" x14ac:dyDescent="0.2">
      <c r="K3474"/>
      <c r="L3474" s="11"/>
    </row>
    <row r="3475" spans="11:12" x14ac:dyDescent="0.2">
      <c r="K3475"/>
      <c r="L3475" s="11"/>
    </row>
    <row r="3476" spans="11:12" x14ac:dyDescent="0.2">
      <c r="K3476"/>
      <c r="L3476" s="11"/>
    </row>
    <row r="3477" spans="11:12" x14ac:dyDescent="0.2">
      <c r="K3477"/>
      <c r="L3477" s="11"/>
    </row>
    <row r="3478" spans="11:12" x14ac:dyDescent="0.2">
      <c r="K3478"/>
      <c r="L3478" s="11"/>
    </row>
    <row r="3479" spans="11:12" x14ac:dyDescent="0.2">
      <c r="K3479"/>
      <c r="L3479" s="11"/>
    </row>
    <row r="3480" spans="11:12" x14ac:dyDescent="0.2">
      <c r="K3480"/>
      <c r="L3480" s="11"/>
    </row>
    <row r="3481" spans="11:12" x14ac:dyDescent="0.2">
      <c r="K3481"/>
      <c r="L3481" s="11"/>
    </row>
    <row r="3482" spans="11:12" x14ac:dyDescent="0.2">
      <c r="K3482"/>
      <c r="L3482" s="11"/>
    </row>
    <row r="3483" spans="11:12" x14ac:dyDescent="0.2">
      <c r="K3483"/>
      <c r="L3483" s="11"/>
    </row>
    <row r="3484" spans="11:12" x14ac:dyDescent="0.2">
      <c r="K3484"/>
      <c r="L3484" s="11"/>
    </row>
    <row r="3485" spans="11:12" x14ac:dyDescent="0.2">
      <c r="K3485"/>
      <c r="L3485" s="11"/>
    </row>
    <row r="3486" spans="11:12" x14ac:dyDescent="0.2">
      <c r="K3486"/>
      <c r="L3486" s="11"/>
    </row>
    <row r="3487" spans="11:12" x14ac:dyDescent="0.2">
      <c r="K3487"/>
      <c r="L3487" s="11"/>
    </row>
    <row r="3488" spans="11:12" x14ac:dyDescent="0.2">
      <c r="K3488"/>
      <c r="L3488" s="11"/>
    </row>
    <row r="3489" spans="11:12" x14ac:dyDescent="0.2">
      <c r="K3489"/>
      <c r="L3489" s="11"/>
    </row>
    <row r="3490" spans="11:12" x14ac:dyDescent="0.2">
      <c r="K3490"/>
      <c r="L3490" s="11"/>
    </row>
    <row r="3491" spans="11:12" x14ac:dyDescent="0.2">
      <c r="K3491"/>
      <c r="L3491" s="11"/>
    </row>
    <row r="3492" spans="11:12" x14ac:dyDescent="0.2">
      <c r="K3492"/>
      <c r="L3492" s="11"/>
    </row>
    <row r="3493" spans="11:12" x14ac:dyDescent="0.2">
      <c r="K3493"/>
      <c r="L3493" s="11"/>
    </row>
    <row r="3494" spans="11:12" x14ac:dyDescent="0.2">
      <c r="K3494"/>
      <c r="L3494" s="11"/>
    </row>
    <row r="3495" spans="11:12" x14ac:dyDescent="0.2">
      <c r="K3495"/>
      <c r="L3495" s="11"/>
    </row>
    <row r="3496" spans="11:12" x14ac:dyDescent="0.2">
      <c r="K3496"/>
      <c r="L3496" s="11"/>
    </row>
    <row r="3497" spans="11:12" x14ac:dyDescent="0.2">
      <c r="K3497"/>
      <c r="L3497" s="11"/>
    </row>
    <row r="3498" spans="11:12" x14ac:dyDescent="0.2">
      <c r="K3498"/>
      <c r="L3498" s="11"/>
    </row>
    <row r="3499" spans="11:12" x14ac:dyDescent="0.2">
      <c r="K3499"/>
      <c r="L3499" s="11"/>
    </row>
    <row r="3500" spans="11:12" x14ac:dyDescent="0.2">
      <c r="K3500"/>
      <c r="L3500" s="11"/>
    </row>
    <row r="3501" spans="11:12" x14ac:dyDescent="0.2">
      <c r="K3501"/>
      <c r="L3501" s="11"/>
    </row>
    <row r="3502" spans="11:12" x14ac:dyDescent="0.2">
      <c r="K3502"/>
      <c r="L3502" s="11"/>
    </row>
    <row r="3503" spans="11:12" x14ac:dyDescent="0.2">
      <c r="K3503"/>
      <c r="L3503" s="11"/>
    </row>
    <row r="3504" spans="11:12" x14ac:dyDescent="0.2">
      <c r="K3504"/>
      <c r="L3504" s="11"/>
    </row>
    <row r="3505" spans="11:12" x14ac:dyDescent="0.2">
      <c r="K3505"/>
      <c r="L3505" s="11"/>
    </row>
    <row r="3506" spans="11:12" x14ac:dyDescent="0.2">
      <c r="K3506"/>
      <c r="L3506" s="11"/>
    </row>
    <row r="3507" spans="11:12" x14ac:dyDescent="0.2">
      <c r="K3507"/>
      <c r="L3507" s="11"/>
    </row>
    <row r="3508" spans="11:12" x14ac:dyDescent="0.2">
      <c r="K3508"/>
      <c r="L3508" s="11"/>
    </row>
    <row r="3509" spans="11:12" x14ac:dyDescent="0.2">
      <c r="K3509"/>
      <c r="L3509" s="11"/>
    </row>
    <row r="3510" spans="11:12" x14ac:dyDescent="0.2">
      <c r="K3510"/>
      <c r="L3510" s="11"/>
    </row>
    <row r="3511" spans="11:12" x14ac:dyDescent="0.2">
      <c r="K3511"/>
      <c r="L3511" s="11"/>
    </row>
    <row r="3512" spans="11:12" x14ac:dyDescent="0.2">
      <c r="K3512"/>
      <c r="L3512" s="11"/>
    </row>
    <row r="3513" spans="11:12" x14ac:dyDescent="0.2">
      <c r="K3513"/>
      <c r="L3513" s="11"/>
    </row>
    <row r="3514" spans="11:12" x14ac:dyDescent="0.2">
      <c r="K3514"/>
      <c r="L3514" s="11"/>
    </row>
    <row r="3515" spans="11:12" x14ac:dyDescent="0.2">
      <c r="K3515"/>
      <c r="L3515" s="11"/>
    </row>
    <row r="3516" spans="11:12" x14ac:dyDescent="0.2">
      <c r="K3516"/>
      <c r="L3516" s="11"/>
    </row>
    <row r="3517" spans="11:12" x14ac:dyDescent="0.2">
      <c r="K3517"/>
      <c r="L3517" s="11"/>
    </row>
    <row r="3518" spans="11:12" x14ac:dyDescent="0.2">
      <c r="K3518"/>
      <c r="L3518" s="11"/>
    </row>
    <row r="3519" spans="11:12" x14ac:dyDescent="0.2">
      <c r="K3519"/>
      <c r="L3519" s="11"/>
    </row>
    <row r="3520" spans="11:12" x14ac:dyDescent="0.2">
      <c r="K3520"/>
      <c r="L3520" s="11"/>
    </row>
    <row r="3521" spans="11:12" x14ac:dyDescent="0.2">
      <c r="K3521"/>
      <c r="L3521" s="11"/>
    </row>
    <row r="3522" spans="11:12" x14ac:dyDescent="0.2">
      <c r="K3522"/>
      <c r="L3522" s="11"/>
    </row>
    <row r="3523" spans="11:12" x14ac:dyDescent="0.2">
      <c r="K3523"/>
      <c r="L3523" s="11"/>
    </row>
    <row r="3524" spans="11:12" x14ac:dyDescent="0.2">
      <c r="K3524"/>
      <c r="L3524" s="11"/>
    </row>
    <row r="3525" spans="11:12" x14ac:dyDescent="0.2">
      <c r="K3525"/>
      <c r="L3525" s="11"/>
    </row>
    <row r="3526" spans="11:12" x14ac:dyDescent="0.2">
      <c r="K3526"/>
      <c r="L3526" s="11"/>
    </row>
    <row r="3527" spans="11:12" x14ac:dyDescent="0.2">
      <c r="K3527"/>
      <c r="L3527" s="11"/>
    </row>
    <row r="3528" spans="11:12" x14ac:dyDescent="0.2">
      <c r="K3528"/>
      <c r="L3528" s="11"/>
    </row>
  </sheetData>
  <mergeCells count="563">
    <mergeCell ref="I553:J553"/>
    <mergeCell ref="I554:J554"/>
    <mergeCell ref="I555:J555"/>
    <mergeCell ref="I556:J556"/>
    <mergeCell ref="I547:J547"/>
    <mergeCell ref="I548:J548"/>
    <mergeCell ref="I549:J549"/>
    <mergeCell ref="I550:J550"/>
    <mergeCell ref="I551:J551"/>
    <mergeCell ref="I552:J552"/>
    <mergeCell ref="I541:J541"/>
    <mergeCell ref="I542:J542"/>
    <mergeCell ref="I543:J543"/>
    <mergeCell ref="I544:J544"/>
    <mergeCell ref="I545:J545"/>
    <mergeCell ref="I546:J546"/>
    <mergeCell ref="I535:J535"/>
    <mergeCell ref="I536:J536"/>
    <mergeCell ref="I537:J537"/>
    <mergeCell ref="I538:J538"/>
    <mergeCell ref="I539:J539"/>
    <mergeCell ref="I540:J540"/>
    <mergeCell ref="I529:J529"/>
    <mergeCell ref="I530:J530"/>
    <mergeCell ref="I531:J531"/>
    <mergeCell ref="I532:J532"/>
    <mergeCell ref="I533:J533"/>
    <mergeCell ref="I534:J534"/>
    <mergeCell ref="I523:J523"/>
    <mergeCell ref="I524:J524"/>
    <mergeCell ref="I525:J525"/>
    <mergeCell ref="I526:J526"/>
    <mergeCell ref="I527:J527"/>
    <mergeCell ref="I528:J528"/>
    <mergeCell ref="I517:J517"/>
    <mergeCell ref="I518:J518"/>
    <mergeCell ref="I519:J519"/>
    <mergeCell ref="I520:J520"/>
    <mergeCell ref="I521:J521"/>
    <mergeCell ref="I522:J522"/>
    <mergeCell ref="I511:J511"/>
    <mergeCell ref="I512:J512"/>
    <mergeCell ref="I513:J513"/>
    <mergeCell ref="I514:J514"/>
    <mergeCell ref="I515:J515"/>
    <mergeCell ref="I516:J516"/>
    <mergeCell ref="I505:J505"/>
    <mergeCell ref="I506:J506"/>
    <mergeCell ref="I507:J507"/>
    <mergeCell ref="I508:J508"/>
    <mergeCell ref="I509:J509"/>
    <mergeCell ref="I510:J510"/>
    <mergeCell ref="I499:J499"/>
    <mergeCell ref="I500:J500"/>
    <mergeCell ref="I501:J501"/>
    <mergeCell ref="I502:J502"/>
    <mergeCell ref="I503:J503"/>
    <mergeCell ref="I504:J504"/>
    <mergeCell ref="I493:J493"/>
    <mergeCell ref="I494:J494"/>
    <mergeCell ref="I495:J495"/>
    <mergeCell ref="I496:J496"/>
    <mergeCell ref="I497:J497"/>
    <mergeCell ref="I498:J498"/>
    <mergeCell ref="I487:J487"/>
    <mergeCell ref="I488:J488"/>
    <mergeCell ref="I489:J489"/>
    <mergeCell ref="I490:J490"/>
    <mergeCell ref="I491:J491"/>
    <mergeCell ref="I492:J492"/>
    <mergeCell ref="I481:J481"/>
    <mergeCell ref="I482:J482"/>
    <mergeCell ref="I483:J483"/>
    <mergeCell ref="I484:J484"/>
    <mergeCell ref="I485:J485"/>
    <mergeCell ref="I486:J486"/>
    <mergeCell ref="I475:J475"/>
    <mergeCell ref="I476:J476"/>
    <mergeCell ref="I477:J477"/>
    <mergeCell ref="I478:J478"/>
    <mergeCell ref="I479:J479"/>
    <mergeCell ref="I480:J480"/>
    <mergeCell ref="I469:J469"/>
    <mergeCell ref="I470:J470"/>
    <mergeCell ref="I471:J471"/>
    <mergeCell ref="I472:J472"/>
    <mergeCell ref="I473:J473"/>
    <mergeCell ref="I474:J474"/>
    <mergeCell ref="I463:J463"/>
    <mergeCell ref="I464:J464"/>
    <mergeCell ref="I465:J465"/>
    <mergeCell ref="I466:J466"/>
    <mergeCell ref="I467:J467"/>
    <mergeCell ref="I468:J468"/>
    <mergeCell ref="I457:J457"/>
    <mergeCell ref="I458:J458"/>
    <mergeCell ref="I459:J459"/>
    <mergeCell ref="I460:J460"/>
    <mergeCell ref="I461:J461"/>
    <mergeCell ref="I462:J462"/>
    <mergeCell ref="I451:J451"/>
    <mergeCell ref="I452:J452"/>
    <mergeCell ref="I453:J453"/>
    <mergeCell ref="I454:J454"/>
    <mergeCell ref="I455:J455"/>
    <mergeCell ref="I456:J456"/>
    <mergeCell ref="I445:J445"/>
    <mergeCell ref="I446:J446"/>
    <mergeCell ref="I447:J447"/>
    <mergeCell ref="I448:J448"/>
    <mergeCell ref="I449:J449"/>
    <mergeCell ref="I450:J450"/>
    <mergeCell ref="I439:J439"/>
    <mergeCell ref="I440:J440"/>
    <mergeCell ref="I441:J441"/>
    <mergeCell ref="I442:J442"/>
    <mergeCell ref="I443:J443"/>
    <mergeCell ref="I444:J444"/>
    <mergeCell ref="I433:J433"/>
    <mergeCell ref="I434:J434"/>
    <mergeCell ref="I435:J435"/>
    <mergeCell ref="I436:J436"/>
    <mergeCell ref="I437:J437"/>
    <mergeCell ref="I438:J438"/>
    <mergeCell ref="I427:J427"/>
    <mergeCell ref="I428:J428"/>
    <mergeCell ref="I429:J429"/>
    <mergeCell ref="I430:J430"/>
    <mergeCell ref="I431:J431"/>
    <mergeCell ref="I432:J432"/>
    <mergeCell ref="I421:J421"/>
    <mergeCell ref="I422:J422"/>
    <mergeCell ref="I423:J423"/>
    <mergeCell ref="I424:J424"/>
    <mergeCell ref="I425:J425"/>
    <mergeCell ref="I426:J426"/>
    <mergeCell ref="I415:J415"/>
    <mergeCell ref="I416:J416"/>
    <mergeCell ref="I417:J417"/>
    <mergeCell ref="I418:J418"/>
    <mergeCell ref="I419:J419"/>
    <mergeCell ref="I420:J420"/>
    <mergeCell ref="I409:J409"/>
    <mergeCell ref="I410:J410"/>
    <mergeCell ref="I411:J411"/>
    <mergeCell ref="I412:J412"/>
    <mergeCell ref="I413:J413"/>
    <mergeCell ref="I414:J414"/>
    <mergeCell ref="I403:J403"/>
    <mergeCell ref="I404:J404"/>
    <mergeCell ref="I405:J405"/>
    <mergeCell ref="I406:J406"/>
    <mergeCell ref="I407:J407"/>
    <mergeCell ref="I408:J408"/>
    <mergeCell ref="I397:J397"/>
    <mergeCell ref="I398:J398"/>
    <mergeCell ref="I399:J399"/>
    <mergeCell ref="I400:J400"/>
    <mergeCell ref="I401:J401"/>
    <mergeCell ref="I402:J402"/>
    <mergeCell ref="I391:J391"/>
    <mergeCell ref="I392:J392"/>
    <mergeCell ref="I393:J393"/>
    <mergeCell ref="I394:J394"/>
    <mergeCell ref="I395:J395"/>
    <mergeCell ref="I396:J396"/>
    <mergeCell ref="I385:J385"/>
    <mergeCell ref="I386:J386"/>
    <mergeCell ref="I387:J387"/>
    <mergeCell ref="I388:J388"/>
    <mergeCell ref="I389:J389"/>
    <mergeCell ref="I390:J390"/>
    <mergeCell ref="I379:J379"/>
    <mergeCell ref="I380:J380"/>
    <mergeCell ref="I381:J381"/>
    <mergeCell ref="I382:J382"/>
    <mergeCell ref="I383:J383"/>
    <mergeCell ref="I384:J384"/>
    <mergeCell ref="I373:J373"/>
    <mergeCell ref="I374:J374"/>
    <mergeCell ref="I375:J375"/>
    <mergeCell ref="I376:J376"/>
    <mergeCell ref="I377:J377"/>
    <mergeCell ref="I378:J378"/>
    <mergeCell ref="I367:J367"/>
    <mergeCell ref="I368:J368"/>
    <mergeCell ref="I369:J369"/>
    <mergeCell ref="I370:J370"/>
    <mergeCell ref="I371:J371"/>
    <mergeCell ref="I372:J372"/>
    <mergeCell ref="I361:J361"/>
    <mergeCell ref="I362:J362"/>
    <mergeCell ref="I363:J363"/>
    <mergeCell ref="I364:J364"/>
    <mergeCell ref="I365:J365"/>
    <mergeCell ref="I366:J366"/>
    <mergeCell ref="I355:J355"/>
    <mergeCell ref="I356:J356"/>
    <mergeCell ref="I357:J357"/>
    <mergeCell ref="I358:J358"/>
    <mergeCell ref="I359:J359"/>
    <mergeCell ref="I360:J360"/>
    <mergeCell ref="I349:J349"/>
    <mergeCell ref="I350:J350"/>
    <mergeCell ref="I351:J351"/>
    <mergeCell ref="I352:J352"/>
    <mergeCell ref="I353:J353"/>
    <mergeCell ref="I354:J354"/>
    <mergeCell ref="I343:J343"/>
    <mergeCell ref="I344:J344"/>
    <mergeCell ref="I345:J345"/>
    <mergeCell ref="I346:J346"/>
    <mergeCell ref="I347:J347"/>
    <mergeCell ref="I348:J348"/>
    <mergeCell ref="I337:J337"/>
    <mergeCell ref="I338:J338"/>
    <mergeCell ref="I339:J339"/>
    <mergeCell ref="I340:J340"/>
    <mergeCell ref="I341:J341"/>
    <mergeCell ref="I342:J342"/>
    <mergeCell ref="I331:J331"/>
    <mergeCell ref="I332:J332"/>
    <mergeCell ref="I333:J333"/>
    <mergeCell ref="I334:J334"/>
    <mergeCell ref="I335:J335"/>
    <mergeCell ref="I336:J336"/>
    <mergeCell ref="I325:J325"/>
    <mergeCell ref="I326:J326"/>
    <mergeCell ref="I327:J327"/>
    <mergeCell ref="I328:J328"/>
    <mergeCell ref="I329:J329"/>
    <mergeCell ref="I330:J330"/>
    <mergeCell ref="I319:J319"/>
    <mergeCell ref="I320:J320"/>
    <mergeCell ref="I321:J321"/>
    <mergeCell ref="I322:J322"/>
    <mergeCell ref="I323:J323"/>
    <mergeCell ref="I324:J324"/>
    <mergeCell ref="I313:J313"/>
    <mergeCell ref="I314:J314"/>
    <mergeCell ref="I315:J315"/>
    <mergeCell ref="I316:J316"/>
    <mergeCell ref="I317:J317"/>
    <mergeCell ref="I318:J318"/>
    <mergeCell ref="I307:J307"/>
    <mergeCell ref="I308:J308"/>
    <mergeCell ref="I309:J309"/>
    <mergeCell ref="I310:J310"/>
    <mergeCell ref="I311:J311"/>
    <mergeCell ref="I312:J312"/>
    <mergeCell ref="I301:J301"/>
    <mergeCell ref="I302:J302"/>
    <mergeCell ref="I303:J303"/>
    <mergeCell ref="I304:J304"/>
    <mergeCell ref="I305:J305"/>
    <mergeCell ref="I306:J306"/>
    <mergeCell ref="I295:J295"/>
    <mergeCell ref="I296:J296"/>
    <mergeCell ref="I297:J297"/>
    <mergeCell ref="I298:J298"/>
    <mergeCell ref="I299:J299"/>
    <mergeCell ref="I300:J300"/>
    <mergeCell ref="I289:J289"/>
    <mergeCell ref="I290:J290"/>
    <mergeCell ref="I291:J291"/>
    <mergeCell ref="I292:J292"/>
    <mergeCell ref="I293:J293"/>
    <mergeCell ref="I294:J294"/>
    <mergeCell ref="I283:J283"/>
    <mergeCell ref="I284:J284"/>
    <mergeCell ref="I285:J285"/>
    <mergeCell ref="I286:J286"/>
    <mergeCell ref="I287:J287"/>
    <mergeCell ref="I288:J288"/>
    <mergeCell ref="I277:J277"/>
    <mergeCell ref="I278:J278"/>
    <mergeCell ref="I279:J279"/>
    <mergeCell ref="I280:J280"/>
    <mergeCell ref="I281:J281"/>
    <mergeCell ref="I282:J282"/>
    <mergeCell ref="I272:J272"/>
    <mergeCell ref="I274:J275"/>
    <mergeCell ref="K274:K275"/>
    <mergeCell ref="L274:L275"/>
    <mergeCell ref="N274:N275"/>
    <mergeCell ref="I276:J276"/>
    <mergeCell ref="I266:J266"/>
    <mergeCell ref="I267:J267"/>
    <mergeCell ref="I268:J268"/>
    <mergeCell ref="I269:J269"/>
    <mergeCell ref="I270:J270"/>
    <mergeCell ref="I271:J271"/>
    <mergeCell ref="I260:J260"/>
    <mergeCell ref="I261:J261"/>
    <mergeCell ref="I262:J262"/>
    <mergeCell ref="I263:J263"/>
    <mergeCell ref="I264:J264"/>
    <mergeCell ref="I265:J265"/>
    <mergeCell ref="I254:J254"/>
    <mergeCell ref="I255:J255"/>
    <mergeCell ref="I256:J256"/>
    <mergeCell ref="I257:J257"/>
    <mergeCell ref="I258:J258"/>
    <mergeCell ref="I259:J259"/>
    <mergeCell ref="I248:J248"/>
    <mergeCell ref="I249:J249"/>
    <mergeCell ref="I250:J250"/>
    <mergeCell ref="I251:J251"/>
    <mergeCell ref="I252:J252"/>
    <mergeCell ref="I253:J253"/>
    <mergeCell ref="I242:J242"/>
    <mergeCell ref="I243:J243"/>
    <mergeCell ref="I244:J244"/>
    <mergeCell ref="I245:J245"/>
    <mergeCell ref="I246:J246"/>
    <mergeCell ref="I247:J247"/>
    <mergeCell ref="I236:J236"/>
    <mergeCell ref="I237:J237"/>
    <mergeCell ref="I238:J238"/>
    <mergeCell ref="I239:J239"/>
    <mergeCell ref="I240:J240"/>
    <mergeCell ref="I241:J241"/>
    <mergeCell ref="I230:J230"/>
    <mergeCell ref="I231:J231"/>
    <mergeCell ref="I232:J232"/>
    <mergeCell ref="I233:J233"/>
    <mergeCell ref="I234:J234"/>
    <mergeCell ref="I235:J235"/>
    <mergeCell ref="I224:J224"/>
    <mergeCell ref="I225:J225"/>
    <mergeCell ref="I226:J226"/>
    <mergeCell ref="I227:J227"/>
    <mergeCell ref="I228:J228"/>
    <mergeCell ref="I229:J229"/>
    <mergeCell ref="I218:J218"/>
    <mergeCell ref="I219:J219"/>
    <mergeCell ref="I220:J220"/>
    <mergeCell ref="I221:J221"/>
    <mergeCell ref="I222:J222"/>
    <mergeCell ref="I223:J223"/>
    <mergeCell ref="I212:J212"/>
    <mergeCell ref="I213:J213"/>
    <mergeCell ref="I214:J214"/>
    <mergeCell ref="I215:J215"/>
    <mergeCell ref="I216:J216"/>
    <mergeCell ref="I217:J217"/>
    <mergeCell ref="I206:J206"/>
    <mergeCell ref="I207:J207"/>
    <mergeCell ref="I208:J208"/>
    <mergeCell ref="I209:J209"/>
    <mergeCell ref="I210:J210"/>
    <mergeCell ref="I211:J211"/>
    <mergeCell ref="I200:J200"/>
    <mergeCell ref="I201:J201"/>
    <mergeCell ref="I202:J202"/>
    <mergeCell ref="I203:J203"/>
    <mergeCell ref="I204:J204"/>
    <mergeCell ref="I205:J205"/>
    <mergeCell ref="I194:J194"/>
    <mergeCell ref="I195:J195"/>
    <mergeCell ref="I196:J196"/>
    <mergeCell ref="I197:J197"/>
    <mergeCell ref="I198:J198"/>
    <mergeCell ref="I199:J199"/>
    <mergeCell ref="I188:J188"/>
    <mergeCell ref="I189:J189"/>
    <mergeCell ref="I190:J190"/>
    <mergeCell ref="I191:J191"/>
    <mergeCell ref="I192:J192"/>
    <mergeCell ref="I193:J193"/>
    <mergeCell ref="I182:J182"/>
    <mergeCell ref="I183:J183"/>
    <mergeCell ref="I184:J184"/>
    <mergeCell ref="I185:J185"/>
    <mergeCell ref="I186:J186"/>
    <mergeCell ref="I187:J187"/>
    <mergeCell ref="I176:J176"/>
    <mergeCell ref="I177:J177"/>
    <mergeCell ref="I178:J178"/>
    <mergeCell ref="I179:J179"/>
    <mergeCell ref="I180:J180"/>
    <mergeCell ref="I181:J181"/>
    <mergeCell ref="I170:J170"/>
    <mergeCell ref="I171:J171"/>
    <mergeCell ref="I172:J172"/>
    <mergeCell ref="I173:J173"/>
    <mergeCell ref="I174:J174"/>
    <mergeCell ref="I175:J175"/>
    <mergeCell ref="I164:J164"/>
    <mergeCell ref="I165:J165"/>
    <mergeCell ref="I166:J166"/>
    <mergeCell ref="I167:J167"/>
    <mergeCell ref="I168:J168"/>
    <mergeCell ref="I169:J169"/>
    <mergeCell ref="I158:J158"/>
    <mergeCell ref="I159:J159"/>
    <mergeCell ref="I160:J160"/>
    <mergeCell ref="I161:J161"/>
    <mergeCell ref="I162:J162"/>
    <mergeCell ref="I163:J163"/>
    <mergeCell ref="I152:J152"/>
    <mergeCell ref="I153:J153"/>
    <mergeCell ref="I154:J154"/>
    <mergeCell ref="I155:J155"/>
    <mergeCell ref="I156:J156"/>
    <mergeCell ref="I157:J157"/>
    <mergeCell ref="I146:J146"/>
    <mergeCell ref="I147:J147"/>
    <mergeCell ref="I148:J148"/>
    <mergeCell ref="I149:J149"/>
    <mergeCell ref="I150:J150"/>
    <mergeCell ref="I151:J151"/>
    <mergeCell ref="I140:J140"/>
    <mergeCell ref="I141:J141"/>
    <mergeCell ref="I142:J142"/>
    <mergeCell ref="I143:J143"/>
    <mergeCell ref="I144:J144"/>
    <mergeCell ref="I145:J145"/>
    <mergeCell ref="I134:J134"/>
    <mergeCell ref="I135:J135"/>
    <mergeCell ref="I136:J136"/>
    <mergeCell ref="I137:J137"/>
    <mergeCell ref="I138:J138"/>
    <mergeCell ref="I139:J139"/>
    <mergeCell ref="I128:J128"/>
    <mergeCell ref="I129:J129"/>
    <mergeCell ref="I130:J130"/>
    <mergeCell ref="I131:J131"/>
    <mergeCell ref="I132:J132"/>
    <mergeCell ref="I133:J133"/>
    <mergeCell ref="I122:J122"/>
    <mergeCell ref="I123:J123"/>
    <mergeCell ref="I124:J124"/>
    <mergeCell ref="I125:J125"/>
    <mergeCell ref="I126:J126"/>
    <mergeCell ref="I127:J127"/>
    <mergeCell ref="I116:J116"/>
    <mergeCell ref="I117:J117"/>
    <mergeCell ref="I118:J118"/>
    <mergeCell ref="I119:J119"/>
    <mergeCell ref="I120:J120"/>
    <mergeCell ref="I121:J121"/>
    <mergeCell ref="I110:J110"/>
    <mergeCell ref="I111:J111"/>
    <mergeCell ref="I112:J112"/>
    <mergeCell ref="I113:J113"/>
    <mergeCell ref="I114:J114"/>
    <mergeCell ref="I115:J115"/>
    <mergeCell ref="I104:J104"/>
    <mergeCell ref="I105:J105"/>
    <mergeCell ref="I106:J106"/>
    <mergeCell ref="I107:J107"/>
    <mergeCell ref="I108:J108"/>
    <mergeCell ref="I109:J109"/>
    <mergeCell ref="I98:J98"/>
    <mergeCell ref="I99:J99"/>
    <mergeCell ref="I100:J100"/>
    <mergeCell ref="I101:J101"/>
    <mergeCell ref="I102:J102"/>
    <mergeCell ref="I103:J103"/>
    <mergeCell ref="I92:J92"/>
    <mergeCell ref="I93:J93"/>
    <mergeCell ref="I94:J94"/>
    <mergeCell ref="I95:J95"/>
    <mergeCell ref="I96:J96"/>
    <mergeCell ref="I97:J97"/>
    <mergeCell ref="I86:J86"/>
    <mergeCell ref="I87:J87"/>
    <mergeCell ref="I88:J88"/>
    <mergeCell ref="I89:J89"/>
    <mergeCell ref="I90:J90"/>
    <mergeCell ref="I91:J91"/>
    <mergeCell ref="I80:J80"/>
    <mergeCell ref="I81:J81"/>
    <mergeCell ref="I82:J82"/>
    <mergeCell ref="I83:J83"/>
    <mergeCell ref="I84:J84"/>
    <mergeCell ref="I85:J85"/>
    <mergeCell ref="I74:J74"/>
    <mergeCell ref="I75:J75"/>
    <mergeCell ref="I76:J76"/>
    <mergeCell ref="I77:J77"/>
    <mergeCell ref="I78:J78"/>
    <mergeCell ref="I79:J79"/>
    <mergeCell ref="I68:J68"/>
    <mergeCell ref="I69:J69"/>
    <mergeCell ref="I70:J70"/>
    <mergeCell ref="I71:J71"/>
    <mergeCell ref="I72:J72"/>
    <mergeCell ref="I73:J73"/>
    <mergeCell ref="I62:J62"/>
    <mergeCell ref="I63:J63"/>
    <mergeCell ref="I64:J64"/>
    <mergeCell ref="I65:J65"/>
    <mergeCell ref="I66:J66"/>
    <mergeCell ref="I67:J67"/>
    <mergeCell ref="I56:J56"/>
    <mergeCell ref="I57:J57"/>
    <mergeCell ref="I58:J58"/>
    <mergeCell ref="I59:J59"/>
    <mergeCell ref="I60:J60"/>
    <mergeCell ref="I61:J61"/>
    <mergeCell ref="I50:J50"/>
    <mergeCell ref="I51:J51"/>
    <mergeCell ref="I52:J52"/>
    <mergeCell ref="I53:J53"/>
    <mergeCell ref="I54:J54"/>
    <mergeCell ref="I55:J55"/>
    <mergeCell ref="I44:J44"/>
    <mergeCell ref="I45:J45"/>
    <mergeCell ref="I46:J46"/>
    <mergeCell ref="I47:J47"/>
    <mergeCell ref="I48:J48"/>
    <mergeCell ref="I49:J49"/>
    <mergeCell ref="I38:J38"/>
    <mergeCell ref="I39:J39"/>
    <mergeCell ref="I40:J40"/>
    <mergeCell ref="I41:J41"/>
    <mergeCell ref="I42:J42"/>
    <mergeCell ref="I43:J43"/>
    <mergeCell ref="I34:J34"/>
    <mergeCell ref="I35:J35"/>
    <mergeCell ref="I36:J36"/>
    <mergeCell ref="I37:J37"/>
    <mergeCell ref="I26:J26"/>
    <mergeCell ref="I27:J27"/>
    <mergeCell ref="I28:J28"/>
    <mergeCell ref="I29:J29"/>
    <mergeCell ref="I30:J30"/>
    <mergeCell ref="I31:J31"/>
    <mergeCell ref="I25:J25"/>
    <mergeCell ref="I14:J14"/>
    <mergeCell ref="I15:J15"/>
    <mergeCell ref="I16:J16"/>
    <mergeCell ref="I17:J17"/>
    <mergeCell ref="I18:J18"/>
    <mergeCell ref="I19:J19"/>
    <mergeCell ref="I32:J32"/>
    <mergeCell ref="I33:J33"/>
    <mergeCell ref="O5:O6"/>
    <mergeCell ref="O274:O275"/>
    <mergeCell ref="P5:P6"/>
    <mergeCell ref="P274:P275"/>
    <mergeCell ref="L1:O1"/>
    <mergeCell ref="I569:O569"/>
    <mergeCell ref="I8:J8"/>
    <mergeCell ref="I9:J9"/>
    <mergeCell ref="I10:J10"/>
    <mergeCell ref="I11:J11"/>
    <mergeCell ref="I12:J12"/>
    <mergeCell ref="I13:J13"/>
    <mergeCell ref="K2:N2"/>
    <mergeCell ref="K3:N3"/>
    <mergeCell ref="I5:J6"/>
    <mergeCell ref="L5:L6"/>
    <mergeCell ref="N5:N6"/>
    <mergeCell ref="I7:J7"/>
    <mergeCell ref="K5:K6"/>
    <mergeCell ref="I20:J20"/>
    <mergeCell ref="I21:J21"/>
    <mergeCell ref="I22:J22"/>
    <mergeCell ref="I23:J23"/>
    <mergeCell ref="I24:J24"/>
  </mergeCells>
  <pageMargins left="0.7" right="0.7" top="0.75" bottom="0.75" header="0.3" footer="0.3"/>
  <pageSetup paperSize="9" scale="90" orientation="portrait" r:id="rId1"/>
  <colBreaks count="1" manualBreakCount="1">
    <brk id="8" max="568" man="1"/>
  </colBreak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528"/>
  <sheetViews>
    <sheetView view="pageBreakPreview" zoomScaleNormal="100" zoomScaleSheetLayoutView="100" workbookViewId="0">
      <selection activeCell="G47" sqref="G47"/>
    </sheetView>
  </sheetViews>
  <sheetFormatPr defaultRowHeight="15" x14ac:dyDescent="0.2"/>
  <cols>
    <col min="1" max="1" width="5.21875" customWidth="1"/>
    <col min="2" max="2" width="8.88671875" hidden="1" customWidth="1"/>
    <col min="3" max="3" width="42.6640625" style="9" customWidth="1"/>
    <col min="4" max="4" width="4.88671875" style="102" customWidth="1"/>
    <col min="5" max="5" width="0" hidden="1" customWidth="1"/>
  </cols>
  <sheetData>
    <row r="1" spans="1:8" x14ac:dyDescent="0.2">
      <c r="D1" s="208" t="s">
        <v>894</v>
      </c>
      <c r="E1" s="208"/>
      <c r="F1" s="208"/>
      <c r="G1" s="208"/>
    </row>
    <row r="2" spans="1:8" x14ac:dyDescent="0.2">
      <c r="C2" s="185" t="s">
        <v>853</v>
      </c>
      <c r="D2" s="185"/>
      <c r="E2" s="185"/>
      <c r="F2" s="185"/>
    </row>
    <row r="3" spans="1:8" x14ac:dyDescent="0.2">
      <c r="C3" s="184" t="s">
        <v>851</v>
      </c>
      <c r="D3" s="184"/>
      <c r="E3" s="184"/>
      <c r="F3" s="184"/>
    </row>
    <row r="4" spans="1:8" x14ac:dyDescent="0.2">
      <c r="D4" s="11"/>
    </row>
    <row r="5" spans="1:8" ht="15" customHeight="1" x14ac:dyDescent="0.2">
      <c r="A5" s="194" t="s">
        <v>0</v>
      </c>
      <c r="B5" s="195"/>
      <c r="C5" s="204" t="s">
        <v>861</v>
      </c>
      <c r="D5" s="186" t="s">
        <v>2</v>
      </c>
      <c r="E5" s="101"/>
      <c r="F5" s="186" t="s">
        <v>512</v>
      </c>
      <c r="G5" s="186" t="s">
        <v>910</v>
      </c>
      <c r="H5" s="186" t="s">
        <v>911</v>
      </c>
    </row>
    <row r="6" spans="1:8" x14ac:dyDescent="0.2">
      <c r="A6" s="196"/>
      <c r="B6" s="197"/>
      <c r="C6" s="205"/>
      <c r="D6" s="186"/>
      <c r="E6" s="101"/>
      <c r="F6" s="186"/>
      <c r="G6" s="186"/>
      <c r="H6" s="186"/>
    </row>
    <row r="7" spans="1:8" x14ac:dyDescent="0.2">
      <c r="A7" s="198" t="s">
        <v>3</v>
      </c>
      <c r="B7" s="199"/>
      <c r="C7" s="103" t="s">
        <v>4</v>
      </c>
      <c r="D7" s="100" t="s">
        <v>5</v>
      </c>
      <c r="E7" s="100"/>
      <c r="F7" s="162" t="s">
        <v>513</v>
      </c>
      <c r="G7" s="162" t="s">
        <v>909</v>
      </c>
      <c r="H7" s="162" t="s">
        <v>912</v>
      </c>
    </row>
    <row r="8" spans="1:8" hidden="1" x14ac:dyDescent="0.2">
      <c r="A8" s="192" t="s">
        <v>6</v>
      </c>
      <c r="B8" s="193"/>
      <c r="C8" s="3" t="s">
        <v>7</v>
      </c>
      <c r="D8" s="14" t="s">
        <v>8</v>
      </c>
      <c r="E8" s="14"/>
      <c r="F8" s="85"/>
      <c r="G8" s="85"/>
      <c r="H8" s="85"/>
    </row>
    <row r="9" spans="1:8" ht="25.5" hidden="1" x14ac:dyDescent="0.2">
      <c r="A9" s="192" t="s">
        <v>9</v>
      </c>
      <c r="B9" s="193"/>
      <c r="C9" s="3" t="s">
        <v>10</v>
      </c>
      <c r="D9" s="14" t="s">
        <v>11</v>
      </c>
      <c r="E9" s="14"/>
      <c r="F9" s="85"/>
      <c r="G9" s="85"/>
      <c r="H9" s="85"/>
    </row>
    <row r="10" spans="1:8" ht="25.5" hidden="1" x14ac:dyDescent="0.2">
      <c r="A10" s="192" t="s">
        <v>12</v>
      </c>
      <c r="B10" s="193"/>
      <c r="C10" s="3" t="s">
        <v>13</v>
      </c>
      <c r="D10" s="14" t="s">
        <v>14</v>
      </c>
      <c r="E10" s="14"/>
      <c r="F10" s="85"/>
      <c r="G10" s="85"/>
      <c r="H10" s="85"/>
    </row>
    <row r="11" spans="1:8" hidden="1" x14ac:dyDescent="0.2">
      <c r="A11" s="192" t="s">
        <v>15</v>
      </c>
      <c r="B11" s="193"/>
      <c r="C11" s="3" t="s">
        <v>16</v>
      </c>
      <c r="D11" s="14" t="s">
        <v>17</v>
      </c>
      <c r="E11" s="14"/>
      <c r="F11" s="85"/>
      <c r="G11" s="85"/>
      <c r="H11" s="85"/>
    </row>
    <row r="12" spans="1:8" hidden="1" x14ac:dyDescent="0.2">
      <c r="A12" s="192" t="s">
        <v>18</v>
      </c>
      <c r="B12" s="193"/>
      <c r="C12" s="3" t="s">
        <v>19</v>
      </c>
      <c r="D12" s="14" t="s">
        <v>20</v>
      </c>
      <c r="E12" s="14"/>
      <c r="F12" s="85"/>
      <c r="G12" s="85"/>
      <c r="H12" s="85"/>
    </row>
    <row r="13" spans="1:8" hidden="1" x14ac:dyDescent="0.2">
      <c r="A13" s="192" t="s">
        <v>21</v>
      </c>
      <c r="B13" s="193"/>
      <c r="C13" s="3" t="s">
        <v>22</v>
      </c>
      <c r="D13" s="14" t="s">
        <v>23</v>
      </c>
      <c r="E13" s="14"/>
      <c r="F13" s="85"/>
      <c r="G13" s="85"/>
      <c r="H13" s="85"/>
    </row>
    <row r="14" spans="1:8" hidden="1" x14ac:dyDescent="0.2">
      <c r="A14" s="200" t="s">
        <v>24</v>
      </c>
      <c r="B14" s="201"/>
      <c r="C14" s="4" t="s">
        <v>25</v>
      </c>
      <c r="D14" s="15" t="s">
        <v>26</v>
      </c>
      <c r="E14" s="15"/>
      <c r="F14" s="86">
        <f>SUM(F8:F13)</f>
        <v>0</v>
      </c>
      <c r="G14" s="86">
        <f>SUM(G8:G13)</f>
        <v>0</v>
      </c>
      <c r="H14" s="86">
        <f>SUM(H8:H13)</f>
        <v>0</v>
      </c>
    </row>
    <row r="15" spans="1:8" hidden="1" x14ac:dyDescent="0.2">
      <c r="A15" s="192" t="s">
        <v>27</v>
      </c>
      <c r="B15" s="193"/>
      <c r="C15" s="3" t="s">
        <v>28</v>
      </c>
      <c r="D15" s="14" t="s">
        <v>29</v>
      </c>
      <c r="E15" s="14"/>
      <c r="F15" s="85"/>
      <c r="G15" s="85"/>
      <c r="H15" s="85"/>
    </row>
    <row r="16" spans="1:8" ht="25.5" hidden="1" x14ac:dyDescent="0.2">
      <c r="A16" s="192" t="s">
        <v>30</v>
      </c>
      <c r="B16" s="193"/>
      <c r="C16" s="3" t="s">
        <v>31</v>
      </c>
      <c r="D16" s="14" t="s">
        <v>32</v>
      </c>
      <c r="E16" s="14"/>
      <c r="F16" s="85"/>
      <c r="G16" s="85"/>
      <c r="H16" s="85"/>
    </row>
    <row r="17" spans="1:8" ht="25.5" hidden="1" x14ac:dyDescent="0.2">
      <c r="A17" s="192" t="s">
        <v>33</v>
      </c>
      <c r="B17" s="193"/>
      <c r="C17" s="3" t="s">
        <v>34</v>
      </c>
      <c r="D17" s="14" t="s">
        <v>35</v>
      </c>
      <c r="E17" s="14"/>
      <c r="F17" s="85">
        <f>SUM(F18:F27)</f>
        <v>0</v>
      </c>
      <c r="G17" s="85">
        <f>SUM(G18:G27)</f>
        <v>0</v>
      </c>
      <c r="H17" s="85">
        <f>SUM(H18:H27)</f>
        <v>0</v>
      </c>
    </row>
    <row r="18" spans="1:8" hidden="1" x14ac:dyDescent="0.2">
      <c r="A18" s="192" t="s">
        <v>36</v>
      </c>
      <c r="B18" s="193"/>
      <c r="C18" s="5" t="s">
        <v>37</v>
      </c>
      <c r="D18" s="14" t="s">
        <v>35</v>
      </c>
      <c r="E18" s="14"/>
      <c r="F18" s="85"/>
      <c r="G18" s="85"/>
      <c r="H18" s="85"/>
    </row>
    <row r="19" spans="1:8" hidden="1" x14ac:dyDescent="0.2">
      <c r="A19" s="192" t="s">
        <v>38</v>
      </c>
      <c r="B19" s="193"/>
      <c r="C19" s="5" t="s">
        <v>39</v>
      </c>
      <c r="D19" s="14" t="s">
        <v>35</v>
      </c>
      <c r="E19" s="14"/>
      <c r="F19" s="85"/>
      <c r="G19" s="85"/>
      <c r="H19" s="85"/>
    </row>
    <row r="20" spans="1:8" ht="25.5" hidden="1" x14ac:dyDescent="0.2">
      <c r="A20" s="192" t="s">
        <v>40</v>
      </c>
      <c r="B20" s="193"/>
      <c r="C20" s="5" t="s">
        <v>41</v>
      </c>
      <c r="D20" s="14" t="s">
        <v>35</v>
      </c>
      <c r="E20" s="14"/>
      <c r="F20" s="85"/>
      <c r="G20" s="85"/>
      <c r="H20" s="85"/>
    </row>
    <row r="21" spans="1:8" hidden="1" x14ac:dyDescent="0.2">
      <c r="A21" s="192" t="s">
        <v>42</v>
      </c>
      <c r="B21" s="193"/>
      <c r="C21" s="5" t="s">
        <v>43</v>
      </c>
      <c r="D21" s="14" t="s">
        <v>35</v>
      </c>
      <c r="E21" s="14"/>
      <c r="F21" s="85"/>
      <c r="G21" s="85"/>
      <c r="H21" s="85"/>
    </row>
    <row r="22" spans="1:8" hidden="1" x14ac:dyDescent="0.2">
      <c r="A22" s="192" t="s">
        <v>44</v>
      </c>
      <c r="B22" s="193"/>
      <c r="C22" s="5" t="s">
        <v>45</v>
      </c>
      <c r="D22" s="14" t="s">
        <v>35</v>
      </c>
      <c r="E22" s="14"/>
      <c r="F22" s="85"/>
      <c r="G22" s="85"/>
      <c r="H22" s="85"/>
    </row>
    <row r="23" spans="1:8" hidden="1" x14ac:dyDescent="0.2">
      <c r="A23" s="192" t="s">
        <v>46</v>
      </c>
      <c r="B23" s="193"/>
      <c r="C23" s="5" t="s">
        <v>47</v>
      </c>
      <c r="D23" s="14" t="s">
        <v>35</v>
      </c>
      <c r="E23" s="14"/>
      <c r="F23" s="85"/>
      <c r="G23" s="85"/>
      <c r="H23" s="85"/>
    </row>
    <row r="24" spans="1:8" hidden="1" x14ac:dyDescent="0.2">
      <c r="A24" s="192" t="s">
        <v>48</v>
      </c>
      <c r="B24" s="193"/>
      <c r="C24" s="5" t="s">
        <v>49</v>
      </c>
      <c r="D24" s="14" t="s">
        <v>35</v>
      </c>
      <c r="E24" s="14"/>
      <c r="F24" s="85"/>
      <c r="G24" s="85"/>
      <c r="H24" s="85"/>
    </row>
    <row r="25" spans="1:8" hidden="1" x14ac:dyDescent="0.2">
      <c r="A25" s="192" t="s">
        <v>50</v>
      </c>
      <c r="B25" s="193"/>
      <c r="C25" s="5" t="s">
        <v>51</v>
      </c>
      <c r="D25" s="14" t="s">
        <v>35</v>
      </c>
      <c r="E25" s="14"/>
      <c r="F25" s="85"/>
      <c r="G25" s="85"/>
      <c r="H25" s="85"/>
    </row>
    <row r="26" spans="1:8" hidden="1" x14ac:dyDescent="0.2">
      <c r="A26" s="192" t="s">
        <v>52</v>
      </c>
      <c r="B26" s="193"/>
      <c r="C26" s="5" t="s">
        <v>53</v>
      </c>
      <c r="D26" s="14" t="s">
        <v>35</v>
      </c>
      <c r="E26" s="14"/>
      <c r="F26" s="85"/>
      <c r="G26" s="85"/>
      <c r="H26" s="85"/>
    </row>
    <row r="27" spans="1:8" hidden="1" x14ac:dyDescent="0.2">
      <c r="A27" s="192" t="s">
        <v>54</v>
      </c>
      <c r="B27" s="193"/>
      <c r="C27" s="5" t="s">
        <v>55</v>
      </c>
      <c r="D27" s="14" t="s">
        <v>35</v>
      </c>
      <c r="E27" s="14"/>
      <c r="F27" s="85"/>
      <c r="G27" s="85"/>
      <c r="H27" s="85"/>
    </row>
    <row r="28" spans="1:8" ht="25.5" hidden="1" x14ac:dyDescent="0.2">
      <c r="A28" s="192" t="s">
        <v>56</v>
      </c>
      <c r="B28" s="193"/>
      <c r="C28" s="3" t="s">
        <v>57</v>
      </c>
      <c r="D28" s="14" t="s">
        <v>58</v>
      </c>
      <c r="E28" s="14"/>
      <c r="F28" s="85">
        <f>SUM(F29:F38)</f>
        <v>0</v>
      </c>
      <c r="G28" s="85">
        <f>SUM(G29:G38)</f>
        <v>0</v>
      </c>
      <c r="H28" s="85">
        <f>SUM(H29:H38)</f>
        <v>0</v>
      </c>
    </row>
    <row r="29" spans="1:8" hidden="1" x14ac:dyDescent="0.2">
      <c r="A29" s="192" t="s">
        <v>59</v>
      </c>
      <c r="B29" s="193"/>
      <c r="C29" s="5" t="s">
        <v>37</v>
      </c>
      <c r="D29" s="14" t="s">
        <v>58</v>
      </c>
      <c r="E29" s="14"/>
      <c r="F29" s="85"/>
      <c r="G29" s="85"/>
      <c r="H29" s="85"/>
    </row>
    <row r="30" spans="1:8" hidden="1" x14ac:dyDescent="0.2">
      <c r="A30" s="192" t="s">
        <v>60</v>
      </c>
      <c r="B30" s="193"/>
      <c r="C30" s="5" t="s">
        <v>39</v>
      </c>
      <c r="D30" s="14" t="s">
        <v>58</v>
      </c>
      <c r="E30" s="14"/>
      <c r="F30" s="85"/>
      <c r="G30" s="85"/>
      <c r="H30" s="85"/>
    </row>
    <row r="31" spans="1:8" ht="25.5" hidden="1" x14ac:dyDescent="0.2">
      <c r="A31" s="192" t="s">
        <v>61</v>
      </c>
      <c r="B31" s="193"/>
      <c r="C31" s="5" t="s">
        <v>41</v>
      </c>
      <c r="D31" s="14" t="s">
        <v>58</v>
      </c>
      <c r="E31" s="14"/>
      <c r="F31" s="85"/>
      <c r="G31" s="85"/>
      <c r="H31" s="85"/>
    </row>
    <row r="32" spans="1:8" hidden="1" x14ac:dyDescent="0.2">
      <c r="A32" s="192" t="s">
        <v>62</v>
      </c>
      <c r="B32" s="193"/>
      <c r="C32" s="5" t="s">
        <v>43</v>
      </c>
      <c r="D32" s="14" t="s">
        <v>58</v>
      </c>
      <c r="E32" s="14"/>
      <c r="F32" s="85"/>
      <c r="G32" s="85"/>
      <c r="H32" s="85"/>
    </row>
    <row r="33" spans="1:8" hidden="1" x14ac:dyDescent="0.2">
      <c r="A33" s="192" t="s">
        <v>63</v>
      </c>
      <c r="B33" s="193"/>
      <c r="C33" s="5" t="s">
        <v>45</v>
      </c>
      <c r="D33" s="14" t="s">
        <v>58</v>
      </c>
      <c r="E33" s="14"/>
      <c r="F33" s="85"/>
      <c r="G33" s="85"/>
      <c r="H33" s="85"/>
    </row>
    <row r="34" spans="1:8" hidden="1" x14ac:dyDescent="0.2">
      <c r="A34" s="192" t="s">
        <v>64</v>
      </c>
      <c r="B34" s="193"/>
      <c r="C34" s="5" t="s">
        <v>47</v>
      </c>
      <c r="D34" s="14" t="s">
        <v>58</v>
      </c>
      <c r="E34" s="14"/>
      <c r="F34" s="85"/>
      <c r="G34" s="85"/>
      <c r="H34" s="85"/>
    </row>
    <row r="35" spans="1:8" hidden="1" x14ac:dyDescent="0.2">
      <c r="A35" s="192" t="s">
        <v>65</v>
      </c>
      <c r="B35" s="193"/>
      <c r="C35" s="5" t="s">
        <v>49</v>
      </c>
      <c r="D35" s="14" t="s">
        <v>58</v>
      </c>
      <c r="E35" s="14"/>
      <c r="F35" s="85"/>
      <c r="G35" s="85"/>
      <c r="H35" s="85"/>
    </row>
    <row r="36" spans="1:8" hidden="1" x14ac:dyDescent="0.2">
      <c r="A36" s="192" t="s">
        <v>66</v>
      </c>
      <c r="B36" s="193"/>
      <c r="C36" s="5" t="s">
        <v>51</v>
      </c>
      <c r="D36" s="14" t="s">
        <v>58</v>
      </c>
      <c r="E36" s="14"/>
      <c r="F36" s="85"/>
      <c r="G36" s="85"/>
      <c r="H36" s="85"/>
    </row>
    <row r="37" spans="1:8" hidden="1" x14ac:dyDescent="0.2">
      <c r="A37" s="192" t="s">
        <v>67</v>
      </c>
      <c r="B37" s="193"/>
      <c r="C37" s="5" t="s">
        <v>53</v>
      </c>
      <c r="D37" s="14" t="s">
        <v>58</v>
      </c>
      <c r="E37" s="14"/>
      <c r="F37" s="85"/>
      <c r="G37" s="85"/>
      <c r="H37" s="85"/>
    </row>
    <row r="38" spans="1:8" hidden="1" x14ac:dyDescent="0.2">
      <c r="A38" s="192" t="s">
        <v>68</v>
      </c>
      <c r="B38" s="193"/>
      <c r="C38" s="5" t="s">
        <v>55</v>
      </c>
      <c r="D38" s="14" t="s">
        <v>58</v>
      </c>
      <c r="E38" s="14"/>
      <c r="F38" s="85"/>
      <c r="G38" s="85"/>
      <c r="H38" s="85"/>
    </row>
    <row r="39" spans="1:8" ht="25.5" x14ac:dyDescent="0.2">
      <c r="A39" s="192" t="s">
        <v>69</v>
      </c>
      <c r="B39" s="193"/>
      <c r="C39" s="3" t="s">
        <v>70</v>
      </c>
      <c r="D39" s="14" t="s">
        <v>71</v>
      </c>
      <c r="E39" s="14"/>
      <c r="F39" s="85">
        <f>SUM(F40:F49)</f>
        <v>20</v>
      </c>
      <c r="G39" s="85">
        <f>SUM(G40:G49)</f>
        <v>0</v>
      </c>
      <c r="H39" s="85">
        <f>SUM(H40:H49)</f>
        <v>20</v>
      </c>
    </row>
    <row r="40" spans="1:8" x14ac:dyDescent="0.2">
      <c r="A40" s="192" t="s">
        <v>72</v>
      </c>
      <c r="B40" s="193"/>
      <c r="C40" s="5" t="s">
        <v>37</v>
      </c>
      <c r="D40" s="14" t="s">
        <v>71</v>
      </c>
      <c r="E40" s="14"/>
      <c r="F40" s="85"/>
      <c r="G40" s="85"/>
      <c r="H40" s="85"/>
    </row>
    <row r="41" spans="1:8" x14ac:dyDescent="0.2">
      <c r="A41" s="192" t="s">
        <v>73</v>
      </c>
      <c r="B41" s="193"/>
      <c r="C41" s="5" t="s">
        <v>39</v>
      </c>
      <c r="D41" s="14" t="s">
        <v>71</v>
      </c>
      <c r="E41" s="14"/>
      <c r="F41" s="85"/>
      <c r="G41" s="85"/>
      <c r="H41" s="85"/>
    </row>
    <row r="42" spans="1:8" ht="25.5" x14ac:dyDescent="0.2">
      <c r="A42" s="192" t="s">
        <v>74</v>
      </c>
      <c r="B42" s="193"/>
      <c r="C42" s="5" t="s">
        <v>41</v>
      </c>
      <c r="D42" s="14" t="s">
        <v>71</v>
      </c>
      <c r="E42" s="14"/>
      <c r="F42" s="85"/>
      <c r="G42" s="85"/>
      <c r="H42" s="85"/>
    </row>
    <row r="43" spans="1:8" x14ac:dyDescent="0.2">
      <c r="A43" s="192" t="s">
        <v>75</v>
      </c>
      <c r="B43" s="193"/>
      <c r="C43" s="5" t="s">
        <v>43</v>
      </c>
      <c r="D43" s="14" t="s">
        <v>71</v>
      </c>
      <c r="E43" s="14"/>
      <c r="F43" s="85"/>
      <c r="G43" s="85"/>
      <c r="H43" s="85"/>
    </row>
    <row r="44" spans="1:8" x14ac:dyDescent="0.2">
      <c r="A44" s="192" t="s">
        <v>76</v>
      </c>
      <c r="B44" s="193"/>
      <c r="C44" s="5" t="s">
        <v>45</v>
      </c>
      <c r="D44" s="14" t="s">
        <v>71</v>
      </c>
      <c r="E44" s="14"/>
      <c r="F44" s="85"/>
      <c r="G44" s="85"/>
      <c r="H44" s="85"/>
    </row>
    <row r="45" spans="1:8" x14ac:dyDescent="0.2">
      <c r="A45" s="192" t="s">
        <v>77</v>
      </c>
      <c r="B45" s="193"/>
      <c r="C45" s="5" t="s">
        <v>47</v>
      </c>
      <c r="D45" s="14" t="s">
        <v>71</v>
      </c>
      <c r="E45" s="14"/>
      <c r="F45" s="85"/>
      <c r="G45" s="85"/>
      <c r="H45" s="85"/>
    </row>
    <row r="46" spans="1:8" x14ac:dyDescent="0.2">
      <c r="A46" s="192" t="s">
        <v>78</v>
      </c>
      <c r="B46" s="193"/>
      <c r="C46" s="5" t="s">
        <v>49</v>
      </c>
      <c r="D46" s="14" t="s">
        <v>71</v>
      </c>
      <c r="E46" s="14"/>
      <c r="F46" s="85">
        <v>20</v>
      </c>
      <c r="G46" s="85">
        <v>0</v>
      </c>
      <c r="H46" s="85">
        <f>SUM(F46:G46)</f>
        <v>20</v>
      </c>
    </row>
    <row r="47" spans="1:8" x14ac:dyDescent="0.2">
      <c r="A47" s="192" t="s">
        <v>79</v>
      </c>
      <c r="B47" s="193"/>
      <c r="C47" s="5" t="s">
        <v>51</v>
      </c>
      <c r="D47" s="14" t="s">
        <v>71</v>
      </c>
      <c r="E47" s="14"/>
      <c r="F47" s="85"/>
      <c r="G47" s="85"/>
      <c r="H47" s="85"/>
    </row>
    <row r="48" spans="1:8" x14ac:dyDescent="0.2">
      <c r="A48" s="192" t="s">
        <v>80</v>
      </c>
      <c r="B48" s="193"/>
      <c r="C48" s="5" t="s">
        <v>53</v>
      </c>
      <c r="D48" s="14" t="s">
        <v>71</v>
      </c>
      <c r="E48" s="14"/>
      <c r="F48" s="85"/>
      <c r="G48" s="85"/>
      <c r="H48" s="85"/>
    </row>
    <row r="49" spans="1:8" x14ac:dyDescent="0.2">
      <c r="A49" s="192" t="s">
        <v>81</v>
      </c>
      <c r="B49" s="193"/>
      <c r="C49" s="5" t="s">
        <v>55</v>
      </c>
      <c r="D49" s="14" t="s">
        <v>71</v>
      </c>
      <c r="E49" s="14"/>
      <c r="F49" s="85"/>
      <c r="G49" s="85"/>
      <c r="H49" s="85"/>
    </row>
    <row r="50" spans="1:8" ht="25.5" x14ac:dyDescent="0.2">
      <c r="A50" s="200" t="s">
        <v>82</v>
      </c>
      <c r="B50" s="201"/>
      <c r="C50" s="4" t="s">
        <v>83</v>
      </c>
      <c r="D50" s="15" t="s">
        <v>84</v>
      </c>
      <c r="E50" s="15"/>
      <c r="F50" s="86">
        <f>F14+F15+F16+F17+F28+F39</f>
        <v>20</v>
      </c>
      <c r="G50" s="86">
        <f>G14+G15+G16+G17+G28+G39</f>
        <v>0</v>
      </c>
      <c r="H50" s="86">
        <f>H14+H15+H16+H17+H28+H39</f>
        <v>20</v>
      </c>
    </row>
    <row r="51" spans="1:8" hidden="1" x14ac:dyDescent="0.2">
      <c r="A51" s="192" t="s">
        <v>85</v>
      </c>
      <c r="B51" s="193"/>
      <c r="C51" s="3" t="s">
        <v>86</v>
      </c>
      <c r="D51" s="14" t="s">
        <v>87</v>
      </c>
      <c r="E51" s="14"/>
      <c r="F51" s="85"/>
      <c r="G51" s="85"/>
      <c r="H51" s="85"/>
    </row>
    <row r="52" spans="1:8" ht="25.5" hidden="1" x14ac:dyDescent="0.2">
      <c r="A52" s="192" t="s">
        <v>88</v>
      </c>
      <c r="B52" s="193"/>
      <c r="C52" s="3" t="s">
        <v>89</v>
      </c>
      <c r="D52" s="14" t="s">
        <v>90</v>
      </c>
      <c r="E52" s="14"/>
      <c r="F52" s="85"/>
      <c r="G52" s="85"/>
      <c r="H52" s="85"/>
    </row>
    <row r="53" spans="1:8" ht="25.5" hidden="1" x14ac:dyDescent="0.2">
      <c r="A53" s="192" t="s">
        <v>91</v>
      </c>
      <c r="B53" s="193"/>
      <c r="C53" s="3" t="s">
        <v>92</v>
      </c>
      <c r="D53" s="14" t="s">
        <v>93</v>
      </c>
      <c r="E53" s="14"/>
      <c r="F53" s="85">
        <f>SUM(F54:F63)</f>
        <v>0</v>
      </c>
      <c r="G53" s="85">
        <f>SUM(G54:G63)</f>
        <v>0</v>
      </c>
      <c r="H53" s="85">
        <f>SUM(H54:H63)</f>
        <v>0</v>
      </c>
    </row>
    <row r="54" spans="1:8" hidden="1" x14ac:dyDescent="0.2">
      <c r="A54" s="192" t="s">
        <v>94</v>
      </c>
      <c r="B54" s="193"/>
      <c r="C54" s="5" t="s">
        <v>37</v>
      </c>
      <c r="D54" s="14" t="s">
        <v>93</v>
      </c>
      <c r="E54" s="14"/>
      <c r="F54" s="85"/>
      <c r="G54" s="85"/>
      <c r="H54" s="85"/>
    </row>
    <row r="55" spans="1:8" hidden="1" x14ac:dyDescent="0.2">
      <c r="A55" s="192" t="s">
        <v>95</v>
      </c>
      <c r="B55" s="193"/>
      <c r="C55" s="5" t="s">
        <v>39</v>
      </c>
      <c r="D55" s="14" t="s">
        <v>93</v>
      </c>
      <c r="E55" s="14"/>
      <c r="F55" s="85"/>
      <c r="G55" s="85"/>
      <c r="H55" s="85"/>
    </row>
    <row r="56" spans="1:8" ht="25.5" hidden="1" x14ac:dyDescent="0.2">
      <c r="A56" s="192" t="s">
        <v>96</v>
      </c>
      <c r="B56" s="193"/>
      <c r="C56" s="5" t="s">
        <v>41</v>
      </c>
      <c r="D56" s="14" t="s">
        <v>93</v>
      </c>
      <c r="E56" s="14"/>
      <c r="F56" s="85"/>
      <c r="G56" s="85"/>
      <c r="H56" s="85"/>
    </row>
    <row r="57" spans="1:8" hidden="1" x14ac:dyDescent="0.2">
      <c r="A57" s="192" t="s">
        <v>97</v>
      </c>
      <c r="B57" s="193"/>
      <c r="C57" s="5" t="s">
        <v>43</v>
      </c>
      <c r="D57" s="14" t="s">
        <v>93</v>
      </c>
      <c r="E57" s="14"/>
      <c r="F57" s="85"/>
      <c r="G57" s="85"/>
      <c r="H57" s="85"/>
    </row>
    <row r="58" spans="1:8" hidden="1" x14ac:dyDescent="0.2">
      <c r="A58" s="192" t="s">
        <v>98</v>
      </c>
      <c r="B58" s="193"/>
      <c r="C58" s="5" t="s">
        <v>45</v>
      </c>
      <c r="D58" s="14" t="s">
        <v>93</v>
      </c>
      <c r="E58" s="14"/>
      <c r="F58" s="85"/>
      <c r="G58" s="85"/>
      <c r="H58" s="85"/>
    </row>
    <row r="59" spans="1:8" hidden="1" x14ac:dyDescent="0.2">
      <c r="A59" s="192" t="s">
        <v>99</v>
      </c>
      <c r="B59" s="193"/>
      <c r="C59" s="5" t="s">
        <v>47</v>
      </c>
      <c r="D59" s="14" t="s">
        <v>93</v>
      </c>
      <c r="E59" s="14"/>
      <c r="F59" s="85"/>
      <c r="G59" s="85"/>
      <c r="H59" s="85"/>
    </row>
    <row r="60" spans="1:8" hidden="1" x14ac:dyDescent="0.2">
      <c r="A60" s="189" t="s">
        <v>100</v>
      </c>
      <c r="B60" s="190"/>
      <c r="C60" s="5" t="s">
        <v>49</v>
      </c>
      <c r="D60" s="14" t="s">
        <v>93</v>
      </c>
      <c r="E60" s="14"/>
      <c r="F60" s="85"/>
      <c r="G60" s="85"/>
      <c r="H60" s="85"/>
    </row>
    <row r="61" spans="1:8" hidden="1" x14ac:dyDescent="0.2">
      <c r="A61" s="189" t="s">
        <v>101</v>
      </c>
      <c r="B61" s="190"/>
      <c r="C61" s="5" t="s">
        <v>51</v>
      </c>
      <c r="D61" s="14" t="s">
        <v>93</v>
      </c>
      <c r="E61" s="14"/>
      <c r="F61" s="85"/>
      <c r="G61" s="85"/>
      <c r="H61" s="85"/>
    </row>
    <row r="62" spans="1:8" hidden="1" x14ac:dyDescent="0.2">
      <c r="A62" s="189" t="s">
        <v>102</v>
      </c>
      <c r="B62" s="190"/>
      <c r="C62" s="5" t="s">
        <v>53</v>
      </c>
      <c r="D62" s="14" t="s">
        <v>93</v>
      </c>
      <c r="E62" s="14"/>
      <c r="F62" s="85"/>
      <c r="G62" s="85"/>
      <c r="H62" s="85"/>
    </row>
    <row r="63" spans="1:8" hidden="1" x14ac:dyDescent="0.2">
      <c r="A63" s="189" t="s">
        <v>103</v>
      </c>
      <c r="B63" s="190"/>
      <c r="C63" s="5" t="s">
        <v>55</v>
      </c>
      <c r="D63" s="14" t="s">
        <v>93</v>
      </c>
      <c r="E63" s="14"/>
      <c r="F63" s="85"/>
      <c r="G63" s="85"/>
      <c r="H63" s="85"/>
    </row>
    <row r="64" spans="1:8" ht="25.5" hidden="1" x14ac:dyDescent="0.2">
      <c r="A64" s="189" t="s">
        <v>104</v>
      </c>
      <c r="B64" s="190"/>
      <c r="C64" s="3" t="s">
        <v>105</v>
      </c>
      <c r="D64" s="14" t="s">
        <v>106</v>
      </c>
      <c r="E64" s="14"/>
      <c r="F64" s="85">
        <f>SUM(F65:F74)</f>
        <v>0</v>
      </c>
      <c r="G64" s="85">
        <f>SUM(G65:G74)</f>
        <v>0</v>
      </c>
      <c r="H64" s="85">
        <f>SUM(H65:H74)</f>
        <v>0</v>
      </c>
    </row>
    <row r="65" spans="1:8" hidden="1" x14ac:dyDescent="0.2">
      <c r="A65" s="189" t="s">
        <v>107</v>
      </c>
      <c r="B65" s="190"/>
      <c r="C65" s="5" t="s">
        <v>37</v>
      </c>
      <c r="D65" s="14" t="s">
        <v>106</v>
      </c>
      <c r="E65" s="14"/>
      <c r="F65" s="85"/>
      <c r="G65" s="85"/>
      <c r="H65" s="85"/>
    </row>
    <row r="66" spans="1:8" hidden="1" x14ac:dyDescent="0.2">
      <c r="A66" s="189" t="s">
        <v>108</v>
      </c>
      <c r="B66" s="190"/>
      <c r="C66" s="5" t="s">
        <v>39</v>
      </c>
      <c r="D66" s="14" t="s">
        <v>106</v>
      </c>
      <c r="E66" s="14"/>
      <c r="F66" s="85"/>
      <c r="G66" s="85"/>
      <c r="H66" s="85"/>
    </row>
    <row r="67" spans="1:8" ht="25.5" hidden="1" x14ac:dyDescent="0.2">
      <c r="A67" s="189" t="s">
        <v>109</v>
      </c>
      <c r="B67" s="190"/>
      <c r="C67" s="5" t="s">
        <v>41</v>
      </c>
      <c r="D67" s="14" t="s">
        <v>106</v>
      </c>
      <c r="E67" s="14"/>
      <c r="F67" s="85"/>
      <c r="G67" s="85"/>
      <c r="H67" s="85"/>
    </row>
    <row r="68" spans="1:8" hidden="1" x14ac:dyDescent="0.2">
      <c r="A68" s="189" t="s">
        <v>110</v>
      </c>
      <c r="B68" s="190"/>
      <c r="C68" s="5" t="s">
        <v>43</v>
      </c>
      <c r="D68" s="14" t="s">
        <v>106</v>
      </c>
      <c r="E68" s="14"/>
      <c r="F68" s="85"/>
      <c r="G68" s="85"/>
      <c r="H68" s="85"/>
    </row>
    <row r="69" spans="1:8" hidden="1" x14ac:dyDescent="0.2">
      <c r="A69" s="189" t="s">
        <v>111</v>
      </c>
      <c r="B69" s="190"/>
      <c r="C69" s="5" t="s">
        <v>45</v>
      </c>
      <c r="D69" s="14" t="s">
        <v>106</v>
      </c>
      <c r="E69" s="14"/>
      <c r="F69" s="85"/>
      <c r="G69" s="85"/>
      <c r="H69" s="85"/>
    </row>
    <row r="70" spans="1:8" hidden="1" x14ac:dyDescent="0.2">
      <c r="A70" s="189" t="s">
        <v>112</v>
      </c>
      <c r="B70" s="190"/>
      <c r="C70" s="5" t="s">
        <v>47</v>
      </c>
      <c r="D70" s="14" t="s">
        <v>106</v>
      </c>
      <c r="E70" s="14"/>
      <c r="F70" s="85"/>
      <c r="G70" s="85"/>
      <c r="H70" s="85"/>
    </row>
    <row r="71" spans="1:8" hidden="1" x14ac:dyDescent="0.2">
      <c r="A71" s="189" t="s">
        <v>113</v>
      </c>
      <c r="B71" s="190"/>
      <c r="C71" s="5" t="s">
        <v>49</v>
      </c>
      <c r="D71" s="14" t="s">
        <v>106</v>
      </c>
      <c r="E71" s="14"/>
      <c r="F71" s="85"/>
      <c r="G71" s="85"/>
      <c r="H71" s="85"/>
    </row>
    <row r="72" spans="1:8" hidden="1" x14ac:dyDescent="0.2">
      <c r="A72" s="189" t="s">
        <v>114</v>
      </c>
      <c r="B72" s="190"/>
      <c r="C72" s="5" t="s">
        <v>51</v>
      </c>
      <c r="D72" s="14" t="s">
        <v>106</v>
      </c>
      <c r="E72" s="14"/>
      <c r="F72" s="85"/>
      <c r="G72" s="85"/>
      <c r="H72" s="85"/>
    </row>
    <row r="73" spans="1:8" hidden="1" x14ac:dyDescent="0.2">
      <c r="A73" s="189" t="s">
        <v>115</v>
      </c>
      <c r="B73" s="190"/>
      <c r="C73" s="5" t="s">
        <v>53</v>
      </c>
      <c r="D73" s="14" t="s">
        <v>106</v>
      </c>
      <c r="E73" s="14"/>
      <c r="F73" s="85"/>
      <c r="G73" s="85"/>
      <c r="H73" s="85"/>
    </row>
    <row r="74" spans="1:8" hidden="1" x14ac:dyDescent="0.2">
      <c r="A74" s="189" t="s">
        <v>116</v>
      </c>
      <c r="B74" s="190"/>
      <c r="C74" s="5" t="s">
        <v>55</v>
      </c>
      <c r="D74" s="14" t="s">
        <v>106</v>
      </c>
      <c r="E74" s="14"/>
      <c r="F74" s="85"/>
      <c r="G74" s="85"/>
      <c r="H74" s="85"/>
    </row>
    <row r="75" spans="1:8" ht="25.5" hidden="1" x14ac:dyDescent="0.2">
      <c r="A75" s="189" t="s">
        <v>117</v>
      </c>
      <c r="B75" s="190"/>
      <c r="C75" s="3" t="s">
        <v>118</v>
      </c>
      <c r="D75" s="14" t="s">
        <v>119</v>
      </c>
      <c r="E75" s="14"/>
      <c r="F75" s="85">
        <f>SUM(F76:F85)</f>
        <v>0</v>
      </c>
      <c r="G75" s="85">
        <f>SUM(G76:G85)</f>
        <v>0</v>
      </c>
      <c r="H75" s="85">
        <f>SUM(H76:H85)</f>
        <v>0</v>
      </c>
    </row>
    <row r="76" spans="1:8" hidden="1" x14ac:dyDescent="0.2">
      <c r="A76" s="189" t="s">
        <v>120</v>
      </c>
      <c r="B76" s="190"/>
      <c r="C76" s="5" t="s">
        <v>37</v>
      </c>
      <c r="D76" s="14" t="s">
        <v>119</v>
      </c>
      <c r="E76" s="14"/>
      <c r="F76" s="85"/>
      <c r="G76" s="85"/>
      <c r="H76" s="85"/>
    </row>
    <row r="77" spans="1:8" hidden="1" x14ac:dyDescent="0.2">
      <c r="A77" s="189" t="s">
        <v>121</v>
      </c>
      <c r="B77" s="190"/>
      <c r="C77" s="5" t="s">
        <v>39</v>
      </c>
      <c r="D77" s="14" t="s">
        <v>119</v>
      </c>
      <c r="E77" s="14"/>
      <c r="F77" s="85"/>
      <c r="G77" s="85"/>
      <c r="H77" s="85"/>
    </row>
    <row r="78" spans="1:8" ht="25.5" hidden="1" x14ac:dyDescent="0.2">
      <c r="A78" s="189" t="s">
        <v>122</v>
      </c>
      <c r="B78" s="190"/>
      <c r="C78" s="5" t="s">
        <v>41</v>
      </c>
      <c r="D78" s="14" t="s">
        <v>119</v>
      </c>
      <c r="E78" s="14"/>
      <c r="F78" s="85"/>
      <c r="G78" s="85"/>
      <c r="H78" s="85"/>
    </row>
    <row r="79" spans="1:8" hidden="1" x14ac:dyDescent="0.2">
      <c r="A79" s="189" t="s">
        <v>123</v>
      </c>
      <c r="B79" s="190"/>
      <c r="C79" s="5" t="s">
        <v>43</v>
      </c>
      <c r="D79" s="14" t="s">
        <v>119</v>
      </c>
      <c r="E79" s="14"/>
      <c r="F79" s="85"/>
      <c r="G79" s="85"/>
      <c r="H79" s="85"/>
    </row>
    <row r="80" spans="1:8" hidden="1" x14ac:dyDescent="0.2">
      <c r="A80" s="189" t="s">
        <v>124</v>
      </c>
      <c r="B80" s="190"/>
      <c r="C80" s="5" t="s">
        <v>45</v>
      </c>
      <c r="D80" s="14" t="s">
        <v>119</v>
      </c>
      <c r="E80" s="14"/>
      <c r="F80" s="85"/>
      <c r="G80" s="85"/>
      <c r="H80" s="85"/>
    </row>
    <row r="81" spans="1:8" hidden="1" x14ac:dyDescent="0.2">
      <c r="A81" s="189" t="s">
        <v>125</v>
      </c>
      <c r="B81" s="190"/>
      <c r="C81" s="5" t="s">
        <v>47</v>
      </c>
      <c r="D81" s="14" t="s">
        <v>119</v>
      </c>
      <c r="E81" s="14"/>
      <c r="F81" s="85"/>
      <c r="G81" s="85"/>
      <c r="H81" s="85"/>
    </row>
    <row r="82" spans="1:8" hidden="1" x14ac:dyDescent="0.2">
      <c r="A82" s="189" t="s">
        <v>126</v>
      </c>
      <c r="B82" s="190"/>
      <c r="C82" s="5" t="s">
        <v>49</v>
      </c>
      <c r="D82" s="14" t="s">
        <v>119</v>
      </c>
      <c r="E82" s="14"/>
      <c r="F82" s="85"/>
      <c r="G82" s="85"/>
      <c r="H82" s="85"/>
    </row>
    <row r="83" spans="1:8" hidden="1" x14ac:dyDescent="0.2">
      <c r="A83" s="189" t="s">
        <v>127</v>
      </c>
      <c r="B83" s="190"/>
      <c r="C83" s="5" t="s">
        <v>51</v>
      </c>
      <c r="D83" s="14" t="s">
        <v>119</v>
      </c>
      <c r="E83" s="14"/>
      <c r="F83" s="85"/>
      <c r="G83" s="85"/>
      <c r="H83" s="85"/>
    </row>
    <row r="84" spans="1:8" hidden="1" x14ac:dyDescent="0.2">
      <c r="A84" s="189" t="s">
        <v>128</v>
      </c>
      <c r="B84" s="190"/>
      <c r="C84" s="5" t="s">
        <v>53</v>
      </c>
      <c r="D84" s="14" t="s">
        <v>119</v>
      </c>
      <c r="E84" s="14"/>
      <c r="F84" s="85"/>
      <c r="G84" s="85"/>
      <c r="H84" s="85"/>
    </row>
    <row r="85" spans="1:8" hidden="1" x14ac:dyDescent="0.2">
      <c r="A85" s="189" t="s">
        <v>129</v>
      </c>
      <c r="B85" s="190"/>
      <c r="C85" s="5" t="s">
        <v>55</v>
      </c>
      <c r="D85" s="14" t="s">
        <v>119</v>
      </c>
      <c r="E85" s="14"/>
      <c r="F85" s="85"/>
      <c r="G85" s="85"/>
      <c r="H85" s="85"/>
    </row>
    <row r="86" spans="1:8" ht="25.5" hidden="1" x14ac:dyDescent="0.2">
      <c r="A86" s="187" t="s">
        <v>130</v>
      </c>
      <c r="B86" s="188"/>
      <c r="C86" s="4" t="s">
        <v>131</v>
      </c>
      <c r="D86" s="15" t="s">
        <v>132</v>
      </c>
      <c r="E86" s="15"/>
      <c r="F86" s="86">
        <f>F51+F52+F53+F64+F75</f>
        <v>0</v>
      </c>
      <c r="G86" s="86">
        <f>G51+G52+G53+G64+G75</f>
        <v>0</v>
      </c>
      <c r="H86" s="86">
        <f>H51+H52+H53+H64+H75</f>
        <v>0</v>
      </c>
    </row>
    <row r="87" spans="1:8" hidden="1" x14ac:dyDescent="0.2">
      <c r="A87" s="189" t="s">
        <v>133</v>
      </c>
      <c r="B87" s="190"/>
      <c r="C87" s="3" t="s">
        <v>134</v>
      </c>
      <c r="D87" s="14" t="s">
        <v>135</v>
      </c>
      <c r="E87" s="14"/>
      <c r="F87" s="85">
        <f>SUM(F88:F90)</f>
        <v>0</v>
      </c>
      <c r="G87" s="85">
        <f>SUM(G88:G90)</f>
        <v>0</v>
      </c>
      <c r="H87" s="85">
        <f>SUM(H88:H90)</f>
        <v>0</v>
      </c>
    </row>
    <row r="88" spans="1:8" hidden="1" x14ac:dyDescent="0.2">
      <c r="A88" s="189" t="s">
        <v>136</v>
      </c>
      <c r="B88" s="190"/>
      <c r="C88" s="3" t="s">
        <v>137</v>
      </c>
      <c r="D88" s="14" t="s">
        <v>135</v>
      </c>
      <c r="E88" s="14"/>
      <c r="F88" s="85"/>
      <c r="G88" s="85"/>
      <c r="H88" s="85"/>
    </row>
    <row r="89" spans="1:8" ht="25.5" hidden="1" x14ac:dyDescent="0.2">
      <c r="A89" s="189" t="s">
        <v>138</v>
      </c>
      <c r="B89" s="190"/>
      <c r="C89" s="3" t="s">
        <v>139</v>
      </c>
      <c r="D89" s="14" t="s">
        <v>135</v>
      </c>
      <c r="E89" s="14"/>
      <c r="F89" s="85"/>
      <c r="G89" s="85"/>
      <c r="H89" s="85"/>
    </row>
    <row r="90" spans="1:8" ht="25.5" hidden="1" x14ac:dyDescent="0.2">
      <c r="A90" s="189" t="s">
        <v>140</v>
      </c>
      <c r="B90" s="190"/>
      <c r="C90" s="3" t="s">
        <v>141</v>
      </c>
      <c r="D90" s="14" t="s">
        <v>135</v>
      </c>
      <c r="E90" s="14"/>
      <c r="F90" s="85"/>
      <c r="G90" s="85"/>
      <c r="H90" s="85"/>
    </row>
    <row r="91" spans="1:8" hidden="1" x14ac:dyDescent="0.2">
      <c r="A91" s="189" t="s">
        <v>142</v>
      </c>
      <c r="B91" s="190"/>
      <c r="C91" s="3" t="s">
        <v>143</v>
      </c>
      <c r="D91" s="14" t="s">
        <v>144</v>
      </c>
      <c r="E91" s="14"/>
      <c r="F91" s="85">
        <f>SUM(F92:F99)</f>
        <v>0</v>
      </c>
      <c r="G91" s="85">
        <f>SUM(G92:G99)</f>
        <v>0</v>
      </c>
      <c r="H91" s="85">
        <f>SUM(H92:H99)</f>
        <v>0</v>
      </c>
    </row>
    <row r="92" spans="1:8" hidden="1" x14ac:dyDescent="0.2">
      <c r="A92" s="189">
        <v>85</v>
      </c>
      <c r="B92" s="190"/>
      <c r="C92" s="3" t="s">
        <v>146</v>
      </c>
      <c r="D92" s="14" t="s">
        <v>144</v>
      </c>
      <c r="E92" s="14"/>
      <c r="F92" s="85"/>
      <c r="G92" s="85"/>
      <c r="H92" s="85"/>
    </row>
    <row r="93" spans="1:8" hidden="1" x14ac:dyDescent="0.2">
      <c r="A93" s="189" t="s">
        <v>147</v>
      </c>
      <c r="B93" s="190"/>
      <c r="C93" s="3" t="s">
        <v>148</v>
      </c>
      <c r="D93" s="14" t="s">
        <v>144</v>
      </c>
      <c r="E93" s="14"/>
      <c r="F93" s="85"/>
      <c r="G93" s="85"/>
      <c r="H93" s="85"/>
    </row>
    <row r="94" spans="1:8" hidden="1" x14ac:dyDescent="0.2">
      <c r="A94" s="189" t="s">
        <v>149</v>
      </c>
      <c r="B94" s="190"/>
      <c r="C94" s="3" t="s">
        <v>150</v>
      </c>
      <c r="D94" s="14" t="s">
        <v>144</v>
      </c>
      <c r="E94" s="14"/>
      <c r="F94" s="85"/>
      <c r="G94" s="85"/>
      <c r="H94" s="85"/>
    </row>
    <row r="95" spans="1:8" hidden="1" x14ac:dyDescent="0.2">
      <c r="A95" s="189" t="s">
        <v>151</v>
      </c>
      <c r="B95" s="190"/>
      <c r="C95" s="3" t="s">
        <v>152</v>
      </c>
      <c r="D95" s="14" t="s">
        <v>144</v>
      </c>
      <c r="E95" s="14"/>
      <c r="F95" s="85"/>
      <c r="G95" s="85"/>
      <c r="H95" s="85"/>
    </row>
    <row r="96" spans="1:8" hidden="1" x14ac:dyDescent="0.2">
      <c r="A96" s="189" t="s">
        <v>153</v>
      </c>
      <c r="B96" s="190"/>
      <c r="C96" s="3" t="s">
        <v>154</v>
      </c>
      <c r="D96" s="14" t="s">
        <v>144</v>
      </c>
      <c r="E96" s="14"/>
      <c r="F96" s="85"/>
      <c r="G96" s="85"/>
      <c r="H96" s="85"/>
    </row>
    <row r="97" spans="1:8" hidden="1" x14ac:dyDescent="0.2">
      <c r="A97" s="189" t="s">
        <v>155</v>
      </c>
      <c r="B97" s="190"/>
      <c r="C97" s="3" t="s">
        <v>156</v>
      </c>
      <c r="D97" s="14" t="s">
        <v>144</v>
      </c>
      <c r="E97" s="14"/>
      <c r="F97" s="85"/>
      <c r="G97" s="85"/>
      <c r="H97" s="85"/>
    </row>
    <row r="98" spans="1:8" hidden="1" x14ac:dyDescent="0.2">
      <c r="A98" s="189" t="s">
        <v>157</v>
      </c>
      <c r="B98" s="190"/>
      <c r="C98" s="3" t="s">
        <v>158</v>
      </c>
      <c r="D98" s="14" t="s">
        <v>144</v>
      </c>
      <c r="E98" s="14"/>
      <c r="F98" s="85"/>
      <c r="G98" s="85"/>
      <c r="H98" s="85"/>
    </row>
    <row r="99" spans="1:8" hidden="1" x14ac:dyDescent="0.2">
      <c r="A99" s="189" t="s">
        <v>159</v>
      </c>
      <c r="B99" s="190"/>
      <c r="C99" s="3" t="s">
        <v>160</v>
      </c>
      <c r="D99" s="14" t="s">
        <v>144</v>
      </c>
      <c r="E99" s="14"/>
      <c r="F99" s="85"/>
      <c r="G99" s="85"/>
      <c r="H99" s="85"/>
    </row>
    <row r="100" spans="1:8" hidden="1" x14ac:dyDescent="0.2">
      <c r="A100" s="187" t="s">
        <v>161</v>
      </c>
      <c r="B100" s="188"/>
      <c r="C100" s="4" t="s">
        <v>162</v>
      </c>
      <c r="D100" s="15" t="s">
        <v>163</v>
      </c>
      <c r="E100" s="15"/>
      <c r="F100" s="86">
        <f>F87+F91</f>
        <v>0</v>
      </c>
      <c r="G100" s="86">
        <f>G87+G91</f>
        <v>0</v>
      </c>
      <c r="H100" s="86">
        <f>H87+H91</f>
        <v>0</v>
      </c>
    </row>
    <row r="101" spans="1:8" hidden="1" x14ac:dyDescent="0.2">
      <c r="A101" s="189" t="s">
        <v>164</v>
      </c>
      <c r="B101" s="190"/>
      <c r="C101" s="3" t="s">
        <v>165</v>
      </c>
      <c r="D101" s="14" t="s">
        <v>166</v>
      </c>
      <c r="E101" s="14"/>
      <c r="F101" s="85">
        <f>SUM(F102:F107)</f>
        <v>0</v>
      </c>
      <c r="G101" s="85">
        <f>SUM(G102:G107)</f>
        <v>0</v>
      </c>
      <c r="H101" s="85">
        <f>SUM(H102:H107)</f>
        <v>0</v>
      </c>
    </row>
    <row r="102" spans="1:8" hidden="1" x14ac:dyDescent="0.2">
      <c r="A102" s="189" t="s">
        <v>167</v>
      </c>
      <c r="B102" s="190"/>
      <c r="C102" s="3" t="s">
        <v>168</v>
      </c>
      <c r="D102" s="14" t="s">
        <v>166</v>
      </c>
      <c r="E102" s="14"/>
      <c r="F102" s="85"/>
      <c r="G102" s="85"/>
      <c r="H102" s="85"/>
    </row>
    <row r="103" spans="1:8" ht="25.5" hidden="1" x14ac:dyDescent="0.2">
      <c r="A103" s="189" t="s">
        <v>169</v>
      </c>
      <c r="B103" s="190"/>
      <c r="C103" s="3" t="s">
        <v>170</v>
      </c>
      <c r="D103" s="14" t="s">
        <v>166</v>
      </c>
      <c r="E103" s="14"/>
      <c r="F103" s="85"/>
      <c r="G103" s="85"/>
      <c r="H103" s="85"/>
    </row>
    <row r="104" spans="1:8" hidden="1" x14ac:dyDescent="0.2">
      <c r="A104" s="189" t="s">
        <v>171</v>
      </c>
      <c r="B104" s="190"/>
      <c r="C104" s="3" t="s">
        <v>172</v>
      </c>
      <c r="D104" s="14" t="s">
        <v>166</v>
      </c>
      <c r="E104" s="14"/>
      <c r="F104" s="85"/>
      <c r="G104" s="85"/>
      <c r="H104" s="85"/>
    </row>
    <row r="105" spans="1:8" hidden="1" x14ac:dyDescent="0.2">
      <c r="A105" s="189" t="s">
        <v>173</v>
      </c>
      <c r="B105" s="190"/>
      <c r="C105" s="3" t="s">
        <v>174</v>
      </c>
      <c r="D105" s="14" t="s">
        <v>166</v>
      </c>
      <c r="E105" s="14"/>
      <c r="F105" s="85"/>
      <c r="G105" s="85"/>
      <c r="H105" s="85"/>
    </row>
    <row r="106" spans="1:8" hidden="1" x14ac:dyDescent="0.2">
      <c r="A106" s="189" t="s">
        <v>175</v>
      </c>
      <c r="B106" s="190"/>
      <c r="C106" s="3" t="s">
        <v>176</v>
      </c>
      <c r="D106" s="14" t="s">
        <v>166</v>
      </c>
      <c r="E106" s="14"/>
      <c r="F106" s="85"/>
      <c r="G106" s="85"/>
      <c r="H106" s="85"/>
    </row>
    <row r="107" spans="1:8" hidden="1" x14ac:dyDescent="0.2">
      <c r="A107" s="189" t="s">
        <v>177</v>
      </c>
      <c r="B107" s="190"/>
      <c r="C107" s="3" t="s">
        <v>178</v>
      </c>
      <c r="D107" s="14" t="s">
        <v>166</v>
      </c>
      <c r="E107" s="14"/>
      <c r="F107" s="85"/>
      <c r="G107" s="85"/>
      <c r="H107" s="85"/>
    </row>
    <row r="108" spans="1:8" hidden="1" x14ac:dyDescent="0.2">
      <c r="A108" s="189" t="s">
        <v>179</v>
      </c>
      <c r="B108" s="190"/>
      <c r="C108" s="3" t="s">
        <v>180</v>
      </c>
      <c r="D108" s="14" t="s">
        <v>181</v>
      </c>
      <c r="E108" s="14"/>
      <c r="F108" s="85">
        <f>SUM(F109:F114)</f>
        <v>0</v>
      </c>
      <c r="G108" s="85">
        <f>SUM(G109:G114)</f>
        <v>0</v>
      </c>
      <c r="H108" s="85">
        <f>SUM(H109:H114)</f>
        <v>0</v>
      </c>
    </row>
    <row r="109" spans="1:8" hidden="1" x14ac:dyDescent="0.2">
      <c r="A109" s="189" t="s">
        <v>182</v>
      </c>
      <c r="B109" s="190"/>
      <c r="C109" s="3" t="s">
        <v>183</v>
      </c>
      <c r="D109" s="14" t="s">
        <v>181</v>
      </c>
      <c r="E109" s="14"/>
      <c r="F109" s="85"/>
      <c r="G109" s="85"/>
      <c r="H109" s="85"/>
    </row>
    <row r="110" spans="1:8" hidden="1" x14ac:dyDescent="0.2">
      <c r="A110" s="189" t="s">
        <v>184</v>
      </c>
      <c r="B110" s="190"/>
      <c r="C110" s="3" t="s">
        <v>185</v>
      </c>
      <c r="D110" s="14" t="s">
        <v>181</v>
      </c>
      <c r="E110" s="14"/>
      <c r="F110" s="85"/>
      <c r="G110" s="85"/>
      <c r="H110" s="85"/>
    </row>
    <row r="111" spans="1:8" hidden="1" x14ac:dyDescent="0.2">
      <c r="A111" s="189" t="s">
        <v>186</v>
      </c>
      <c r="B111" s="190"/>
      <c r="C111" s="3" t="s">
        <v>187</v>
      </c>
      <c r="D111" s="14" t="s">
        <v>181</v>
      </c>
      <c r="E111" s="14"/>
      <c r="F111" s="85"/>
      <c r="G111" s="85"/>
      <c r="H111" s="85"/>
    </row>
    <row r="112" spans="1:8" hidden="1" x14ac:dyDescent="0.2">
      <c r="A112" s="189" t="s">
        <v>188</v>
      </c>
      <c r="B112" s="190"/>
      <c r="C112" s="3" t="s">
        <v>189</v>
      </c>
      <c r="D112" s="14" t="s">
        <v>181</v>
      </c>
      <c r="E112" s="14"/>
      <c r="F112" s="85"/>
      <c r="G112" s="85"/>
      <c r="H112" s="85"/>
    </row>
    <row r="113" spans="1:8" hidden="1" x14ac:dyDescent="0.2">
      <c r="A113" s="189" t="s">
        <v>190</v>
      </c>
      <c r="B113" s="190"/>
      <c r="C113" s="3" t="s">
        <v>191</v>
      </c>
      <c r="D113" s="14" t="s">
        <v>181</v>
      </c>
      <c r="E113" s="14"/>
      <c r="F113" s="85"/>
      <c r="G113" s="85"/>
      <c r="H113" s="85"/>
    </row>
    <row r="114" spans="1:8" hidden="1" x14ac:dyDescent="0.2">
      <c r="A114" s="189" t="s">
        <v>192</v>
      </c>
      <c r="B114" s="190"/>
      <c r="C114" s="3" t="s">
        <v>193</v>
      </c>
      <c r="D114" s="14" t="s">
        <v>181</v>
      </c>
      <c r="E114" s="14"/>
      <c r="F114" s="85"/>
      <c r="G114" s="85"/>
      <c r="H114" s="85"/>
    </row>
    <row r="115" spans="1:8" hidden="1" x14ac:dyDescent="0.2">
      <c r="A115" s="189" t="s">
        <v>194</v>
      </c>
      <c r="B115" s="190"/>
      <c r="C115" s="3" t="s">
        <v>195</v>
      </c>
      <c r="D115" s="14" t="s">
        <v>196</v>
      </c>
      <c r="E115" s="14"/>
      <c r="F115" s="85">
        <f>SUM(F116:F123)</f>
        <v>0</v>
      </c>
      <c r="G115" s="85">
        <f>SUM(G116:G123)</f>
        <v>0</v>
      </c>
      <c r="H115" s="85">
        <f>SUM(H116:H123)</f>
        <v>0</v>
      </c>
    </row>
    <row r="116" spans="1:8" hidden="1" x14ac:dyDescent="0.2">
      <c r="A116" s="189" t="s">
        <v>197</v>
      </c>
      <c r="B116" s="190"/>
      <c r="C116" s="3" t="s">
        <v>198</v>
      </c>
      <c r="D116" s="16" t="s">
        <v>196</v>
      </c>
      <c r="E116" s="16"/>
      <c r="F116" s="87"/>
      <c r="G116" s="87"/>
      <c r="H116" s="87"/>
    </row>
    <row r="117" spans="1:8" hidden="1" x14ac:dyDescent="0.2">
      <c r="A117" s="189" t="s">
        <v>199</v>
      </c>
      <c r="B117" s="190"/>
      <c r="C117" s="3" t="s">
        <v>200</v>
      </c>
      <c r="D117" s="16" t="s">
        <v>196</v>
      </c>
      <c r="E117" s="16"/>
      <c r="F117" s="87"/>
      <c r="G117" s="87"/>
      <c r="H117" s="87"/>
    </row>
    <row r="118" spans="1:8" hidden="1" x14ac:dyDescent="0.2">
      <c r="A118" s="189" t="s">
        <v>201</v>
      </c>
      <c r="B118" s="190"/>
      <c r="C118" s="3" t="s">
        <v>202</v>
      </c>
      <c r="D118" s="16" t="s">
        <v>196</v>
      </c>
      <c r="E118" s="16"/>
      <c r="F118" s="87"/>
      <c r="G118" s="87"/>
      <c r="H118" s="87"/>
    </row>
    <row r="119" spans="1:8" hidden="1" x14ac:dyDescent="0.2">
      <c r="A119" s="189" t="s">
        <v>203</v>
      </c>
      <c r="B119" s="190"/>
      <c r="C119" s="3" t="s">
        <v>204</v>
      </c>
      <c r="D119" s="16" t="s">
        <v>196</v>
      </c>
      <c r="E119" s="16"/>
      <c r="F119" s="87"/>
      <c r="G119" s="87"/>
      <c r="H119" s="87"/>
    </row>
    <row r="120" spans="1:8" hidden="1" x14ac:dyDescent="0.2">
      <c r="A120" s="189" t="s">
        <v>205</v>
      </c>
      <c r="B120" s="190"/>
      <c r="C120" s="3" t="s">
        <v>206</v>
      </c>
      <c r="D120" s="16" t="s">
        <v>196</v>
      </c>
      <c r="E120" s="16"/>
      <c r="F120" s="87"/>
      <c r="G120" s="87"/>
      <c r="H120" s="87"/>
    </row>
    <row r="121" spans="1:8" hidden="1" x14ac:dyDescent="0.2">
      <c r="A121" s="189" t="s">
        <v>207</v>
      </c>
      <c r="B121" s="190"/>
      <c r="C121" s="3" t="s">
        <v>208</v>
      </c>
      <c r="D121" s="16" t="s">
        <v>196</v>
      </c>
      <c r="E121" s="16"/>
      <c r="F121" s="87"/>
      <c r="G121" s="87"/>
      <c r="H121" s="87"/>
    </row>
    <row r="122" spans="1:8" hidden="1" x14ac:dyDescent="0.2">
      <c r="A122" s="189" t="s">
        <v>209</v>
      </c>
      <c r="B122" s="190"/>
      <c r="C122" s="3" t="s">
        <v>210</v>
      </c>
      <c r="D122" s="16" t="s">
        <v>196</v>
      </c>
      <c r="E122" s="16"/>
      <c r="F122" s="87"/>
      <c r="G122" s="87"/>
      <c r="H122" s="87"/>
    </row>
    <row r="123" spans="1:8" hidden="1" x14ac:dyDescent="0.2">
      <c r="A123" s="189" t="s">
        <v>211</v>
      </c>
      <c r="B123" s="190"/>
      <c r="C123" s="3" t="s">
        <v>212</v>
      </c>
      <c r="D123" s="16" t="s">
        <v>196</v>
      </c>
      <c r="E123" s="16"/>
      <c r="F123" s="87"/>
      <c r="G123" s="87"/>
      <c r="H123" s="87"/>
    </row>
    <row r="124" spans="1:8" hidden="1" x14ac:dyDescent="0.2">
      <c r="A124" s="189" t="s">
        <v>213</v>
      </c>
      <c r="B124" s="190"/>
      <c r="C124" s="3" t="s">
        <v>214</v>
      </c>
      <c r="D124" s="14" t="s">
        <v>215</v>
      </c>
      <c r="E124" s="14"/>
      <c r="F124" s="85">
        <f>SUM(F125:F143)</f>
        <v>0</v>
      </c>
      <c r="G124" s="85">
        <f>SUM(G125:G143)</f>
        <v>0</v>
      </c>
      <c r="H124" s="85">
        <f>SUM(H125:H143)</f>
        <v>0</v>
      </c>
    </row>
    <row r="125" spans="1:8" hidden="1" x14ac:dyDescent="0.2">
      <c r="A125" s="191">
        <v>118</v>
      </c>
      <c r="B125" s="190"/>
      <c r="C125" s="3" t="s">
        <v>217</v>
      </c>
      <c r="D125" s="16" t="s">
        <v>215</v>
      </c>
      <c r="E125" s="16"/>
      <c r="F125" s="87"/>
      <c r="G125" s="87"/>
      <c r="H125" s="87"/>
    </row>
    <row r="126" spans="1:8" hidden="1" x14ac:dyDescent="0.2">
      <c r="A126" s="191">
        <v>119</v>
      </c>
      <c r="B126" s="190"/>
      <c r="C126" s="3" t="s">
        <v>219</v>
      </c>
      <c r="D126" s="16" t="s">
        <v>215</v>
      </c>
      <c r="E126" s="16"/>
      <c r="F126" s="87"/>
      <c r="G126" s="87"/>
      <c r="H126" s="87"/>
    </row>
    <row r="127" spans="1:8" hidden="1" x14ac:dyDescent="0.2">
      <c r="A127" s="191">
        <v>120</v>
      </c>
      <c r="B127" s="190"/>
      <c r="C127" s="3" t="s">
        <v>221</v>
      </c>
      <c r="D127" s="16" t="s">
        <v>215</v>
      </c>
      <c r="E127" s="16"/>
      <c r="F127" s="87"/>
      <c r="G127" s="87"/>
      <c r="H127" s="87"/>
    </row>
    <row r="128" spans="1:8" hidden="1" x14ac:dyDescent="0.2">
      <c r="A128" s="191">
        <v>121</v>
      </c>
      <c r="B128" s="190"/>
      <c r="C128" s="3" t="s">
        <v>223</v>
      </c>
      <c r="D128" s="16" t="s">
        <v>215</v>
      </c>
      <c r="E128" s="16"/>
      <c r="F128" s="87"/>
      <c r="G128" s="87"/>
      <c r="H128" s="87"/>
    </row>
    <row r="129" spans="1:8" hidden="1" x14ac:dyDescent="0.2">
      <c r="A129" s="191">
        <v>122</v>
      </c>
      <c r="B129" s="190"/>
      <c r="C129" s="3" t="s">
        <v>225</v>
      </c>
      <c r="D129" s="16" t="s">
        <v>215</v>
      </c>
      <c r="E129" s="16"/>
      <c r="F129" s="87"/>
      <c r="G129" s="87"/>
      <c r="H129" s="87"/>
    </row>
    <row r="130" spans="1:8" hidden="1" x14ac:dyDescent="0.2">
      <c r="A130" s="191">
        <v>123</v>
      </c>
      <c r="B130" s="190"/>
      <c r="C130" s="3" t="s">
        <v>227</v>
      </c>
      <c r="D130" s="16" t="s">
        <v>215</v>
      </c>
      <c r="E130" s="16"/>
      <c r="F130" s="87"/>
      <c r="G130" s="87"/>
      <c r="H130" s="87"/>
    </row>
    <row r="131" spans="1:8" ht="25.5" hidden="1" x14ac:dyDescent="0.2">
      <c r="A131" s="191">
        <v>124</v>
      </c>
      <c r="B131" s="190"/>
      <c r="C131" s="3" t="s">
        <v>229</v>
      </c>
      <c r="D131" s="16" t="s">
        <v>215</v>
      </c>
      <c r="E131" s="16"/>
      <c r="F131" s="87"/>
      <c r="G131" s="87"/>
      <c r="H131" s="87"/>
    </row>
    <row r="132" spans="1:8" ht="25.5" hidden="1" x14ac:dyDescent="0.2">
      <c r="A132" s="191">
        <v>125</v>
      </c>
      <c r="B132" s="190"/>
      <c r="C132" s="3" t="s">
        <v>231</v>
      </c>
      <c r="D132" s="16" t="s">
        <v>215</v>
      </c>
      <c r="E132" s="16"/>
      <c r="F132" s="87"/>
      <c r="G132" s="87"/>
      <c r="H132" s="87"/>
    </row>
    <row r="133" spans="1:8" hidden="1" x14ac:dyDescent="0.2">
      <c r="A133" s="191">
        <v>126</v>
      </c>
      <c r="B133" s="190"/>
      <c r="C133" s="3" t="s">
        <v>233</v>
      </c>
      <c r="D133" s="16" t="s">
        <v>215</v>
      </c>
      <c r="E133" s="16"/>
      <c r="F133" s="87"/>
      <c r="G133" s="87"/>
      <c r="H133" s="87"/>
    </row>
    <row r="134" spans="1:8" hidden="1" x14ac:dyDescent="0.2">
      <c r="A134" s="191">
        <v>127</v>
      </c>
      <c r="B134" s="190"/>
      <c r="C134" s="3" t="s">
        <v>235</v>
      </c>
      <c r="D134" s="16" t="s">
        <v>215</v>
      </c>
      <c r="E134" s="16"/>
      <c r="F134" s="87"/>
      <c r="G134" s="87"/>
      <c r="H134" s="87"/>
    </row>
    <row r="135" spans="1:8" ht="25.5" hidden="1" x14ac:dyDescent="0.2">
      <c r="A135" s="189" t="s">
        <v>236</v>
      </c>
      <c r="B135" s="190"/>
      <c r="C135" s="3" t="s">
        <v>237</v>
      </c>
      <c r="D135" s="16" t="s">
        <v>215</v>
      </c>
      <c r="E135" s="16"/>
      <c r="F135" s="87"/>
      <c r="G135" s="87"/>
      <c r="H135" s="87"/>
    </row>
    <row r="136" spans="1:8" ht="25.5" hidden="1" x14ac:dyDescent="0.2">
      <c r="A136" s="189" t="s">
        <v>238</v>
      </c>
      <c r="B136" s="190"/>
      <c r="C136" s="3" t="s">
        <v>239</v>
      </c>
      <c r="D136" s="16" t="s">
        <v>215</v>
      </c>
      <c r="E136" s="16"/>
      <c r="F136" s="87"/>
      <c r="G136" s="87"/>
      <c r="H136" s="87"/>
    </row>
    <row r="137" spans="1:8" ht="25.5" hidden="1" x14ac:dyDescent="0.2">
      <c r="A137" s="189" t="s">
        <v>240</v>
      </c>
      <c r="B137" s="190"/>
      <c r="C137" s="3" t="s">
        <v>241</v>
      </c>
      <c r="D137" s="16" t="s">
        <v>215</v>
      </c>
      <c r="E137" s="16"/>
      <c r="F137" s="87"/>
      <c r="G137" s="87"/>
      <c r="H137" s="87"/>
    </row>
    <row r="138" spans="1:8" ht="25.5" hidden="1" x14ac:dyDescent="0.2">
      <c r="A138" s="189" t="s">
        <v>242</v>
      </c>
      <c r="B138" s="190"/>
      <c r="C138" s="3" t="s">
        <v>243</v>
      </c>
      <c r="D138" s="16" t="s">
        <v>215</v>
      </c>
      <c r="E138" s="16"/>
      <c r="F138" s="87"/>
      <c r="G138" s="87"/>
      <c r="H138" s="87"/>
    </row>
    <row r="139" spans="1:8" ht="38.25" hidden="1" x14ac:dyDescent="0.2">
      <c r="A139" s="189" t="s">
        <v>244</v>
      </c>
      <c r="B139" s="190"/>
      <c r="C139" s="3" t="s">
        <v>245</v>
      </c>
      <c r="D139" s="16" t="s">
        <v>215</v>
      </c>
      <c r="E139" s="16"/>
      <c r="F139" s="87"/>
      <c r="G139" s="87"/>
      <c r="H139" s="87"/>
    </row>
    <row r="140" spans="1:8" hidden="1" x14ac:dyDescent="0.2">
      <c r="A140" s="189" t="s">
        <v>246</v>
      </c>
      <c r="B140" s="190"/>
      <c r="C140" s="3" t="s">
        <v>247</v>
      </c>
      <c r="D140" s="16" t="s">
        <v>215</v>
      </c>
      <c r="E140" s="16"/>
      <c r="F140" s="87"/>
      <c r="G140" s="87"/>
      <c r="H140" s="87"/>
    </row>
    <row r="141" spans="1:8" hidden="1" x14ac:dyDescent="0.2">
      <c r="A141" s="189" t="s">
        <v>248</v>
      </c>
      <c r="B141" s="190"/>
      <c r="C141" s="3" t="s">
        <v>249</v>
      </c>
      <c r="D141" s="16" t="s">
        <v>215</v>
      </c>
      <c r="E141" s="16"/>
      <c r="F141" s="87"/>
      <c r="G141" s="87"/>
      <c r="H141" s="87"/>
    </row>
    <row r="142" spans="1:8" hidden="1" x14ac:dyDescent="0.2">
      <c r="A142" s="189" t="s">
        <v>250</v>
      </c>
      <c r="B142" s="190"/>
      <c r="C142" s="3" t="s">
        <v>251</v>
      </c>
      <c r="D142" s="16" t="s">
        <v>215</v>
      </c>
      <c r="E142" s="16"/>
      <c r="F142" s="87"/>
      <c r="G142" s="87"/>
      <c r="H142" s="87"/>
    </row>
    <row r="143" spans="1:8" hidden="1" x14ac:dyDescent="0.2">
      <c r="A143" s="189" t="s">
        <v>252</v>
      </c>
      <c r="B143" s="190"/>
      <c r="C143" s="3" t="s">
        <v>253</v>
      </c>
      <c r="D143" s="16" t="s">
        <v>215</v>
      </c>
      <c r="E143" s="16"/>
      <c r="F143" s="87"/>
      <c r="G143" s="87"/>
      <c r="H143" s="87"/>
    </row>
    <row r="144" spans="1:8" hidden="1" x14ac:dyDescent="0.2">
      <c r="A144" s="189" t="s">
        <v>254</v>
      </c>
      <c r="B144" s="190"/>
      <c r="C144" s="3" t="s">
        <v>255</v>
      </c>
      <c r="D144" s="14" t="s">
        <v>256</v>
      </c>
      <c r="E144" s="14"/>
      <c r="F144" s="85">
        <f>SUM(F145:F147)</f>
        <v>0</v>
      </c>
      <c r="G144" s="85">
        <f>SUM(G145:G147)</f>
        <v>0</v>
      </c>
      <c r="H144" s="85">
        <f>SUM(H145:H147)</f>
        <v>0</v>
      </c>
    </row>
    <row r="145" spans="1:8" hidden="1" x14ac:dyDescent="0.2">
      <c r="A145" s="189" t="s">
        <v>257</v>
      </c>
      <c r="B145" s="190"/>
      <c r="C145" s="3" t="s">
        <v>258</v>
      </c>
      <c r="D145" s="16" t="s">
        <v>256</v>
      </c>
      <c r="E145" s="16"/>
      <c r="F145" s="87"/>
      <c r="G145" s="87"/>
      <c r="H145" s="87"/>
    </row>
    <row r="146" spans="1:8" hidden="1" x14ac:dyDescent="0.2">
      <c r="A146" s="189" t="s">
        <v>259</v>
      </c>
      <c r="B146" s="190"/>
      <c r="C146" s="3" t="s">
        <v>260</v>
      </c>
      <c r="D146" s="16" t="s">
        <v>256</v>
      </c>
      <c r="E146" s="16"/>
      <c r="F146" s="87"/>
      <c r="G146" s="87"/>
      <c r="H146" s="87"/>
    </row>
    <row r="147" spans="1:8" hidden="1" x14ac:dyDescent="0.2">
      <c r="A147" s="189" t="s">
        <v>261</v>
      </c>
      <c r="B147" s="190"/>
      <c r="C147" s="3" t="s">
        <v>262</v>
      </c>
      <c r="D147" s="16" t="s">
        <v>256</v>
      </c>
      <c r="E147" s="16"/>
      <c r="F147" s="87"/>
      <c r="G147" s="87"/>
      <c r="H147" s="87"/>
    </row>
    <row r="148" spans="1:8" hidden="1" x14ac:dyDescent="0.2">
      <c r="A148" s="189" t="s">
        <v>263</v>
      </c>
      <c r="B148" s="190"/>
      <c r="C148" s="3" t="s">
        <v>264</v>
      </c>
      <c r="D148" s="14" t="s">
        <v>265</v>
      </c>
      <c r="E148" s="14"/>
      <c r="F148" s="85"/>
      <c r="G148" s="85"/>
      <c r="H148" s="85"/>
    </row>
    <row r="149" spans="1:8" hidden="1" x14ac:dyDescent="0.2">
      <c r="A149" s="189" t="s">
        <v>266</v>
      </c>
      <c r="B149" s="190"/>
      <c r="C149" s="3" t="s">
        <v>267</v>
      </c>
      <c r="D149" s="14" t="s">
        <v>268</v>
      </c>
      <c r="E149" s="14"/>
      <c r="F149" s="85">
        <f>SUM(F150:F153)</f>
        <v>0</v>
      </c>
      <c r="G149" s="85">
        <f>SUM(G150:G153)</f>
        <v>0</v>
      </c>
      <c r="H149" s="85">
        <f>SUM(H150:H153)</f>
        <v>0</v>
      </c>
    </row>
    <row r="150" spans="1:8" ht="25.5" hidden="1" x14ac:dyDescent="0.2">
      <c r="A150" s="189" t="s">
        <v>269</v>
      </c>
      <c r="B150" s="190"/>
      <c r="C150" s="3" t="s">
        <v>270</v>
      </c>
      <c r="D150" s="16" t="s">
        <v>268</v>
      </c>
      <c r="E150" s="16"/>
      <c r="F150" s="87"/>
      <c r="G150" s="87"/>
      <c r="H150" s="87"/>
    </row>
    <row r="151" spans="1:8" ht="25.5" hidden="1" x14ac:dyDescent="0.2">
      <c r="A151" s="189" t="s">
        <v>271</v>
      </c>
      <c r="B151" s="190"/>
      <c r="C151" s="3" t="s">
        <v>272</v>
      </c>
      <c r="D151" s="16" t="s">
        <v>268</v>
      </c>
      <c r="E151" s="16"/>
      <c r="F151" s="87"/>
      <c r="G151" s="87"/>
      <c r="H151" s="87"/>
    </row>
    <row r="152" spans="1:8" hidden="1" x14ac:dyDescent="0.2">
      <c r="A152" s="189" t="s">
        <v>273</v>
      </c>
      <c r="B152" s="190"/>
      <c r="C152" s="3" t="s">
        <v>274</v>
      </c>
      <c r="D152" s="16" t="s">
        <v>268</v>
      </c>
      <c r="E152" s="16"/>
      <c r="F152" s="87"/>
      <c r="G152" s="87"/>
      <c r="H152" s="87"/>
    </row>
    <row r="153" spans="1:8" hidden="1" x14ac:dyDescent="0.2">
      <c r="A153" s="189" t="s">
        <v>275</v>
      </c>
      <c r="B153" s="190"/>
      <c r="C153" s="3" t="s">
        <v>276</v>
      </c>
      <c r="D153" s="16" t="s">
        <v>268</v>
      </c>
      <c r="E153" s="16"/>
      <c r="F153" s="87"/>
      <c r="G153" s="87"/>
      <c r="H153" s="87"/>
    </row>
    <row r="154" spans="1:8" hidden="1" x14ac:dyDescent="0.2">
      <c r="A154" s="189" t="s">
        <v>277</v>
      </c>
      <c r="B154" s="190"/>
      <c r="C154" s="3" t="s">
        <v>278</v>
      </c>
      <c r="D154" s="14" t="s">
        <v>279</v>
      </c>
      <c r="E154" s="14"/>
      <c r="F154" s="85">
        <f>SUM(F155:F169)</f>
        <v>0</v>
      </c>
      <c r="G154" s="85">
        <f>SUM(G155:G169)</f>
        <v>0</v>
      </c>
      <c r="H154" s="85">
        <f>SUM(H155:H169)</f>
        <v>0</v>
      </c>
    </row>
    <row r="155" spans="1:8" hidden="1" x14ac:dyDescent="0.2">
      <c r="A155" s="189" t="s">
        <v>280</v>
      </c>
      <c r="B155" s="190"/>
      <c r="C155" s="3" t="s">
        <v>281</v>
      </c>
      <c r="D155" s="16" t="s">
        <v>279</v>
      </c>
      <c r="E155" s="16"/>
      <c r="F155" s="87"/>
      <c r="G155" s="87"/>
      <c r="H155" s="87"/>
    </row>
    <row r="156" spans="1:8" hidden="1" x14ac:dyDescent="0.2">
      <c r="A156" s="189" t="s">
        <v>282</v>
      </c>
      <c r="B156" s="190"/>
      <c r="C156" s="3" t="s">
        <v>283</v>
      </c>
      <c r="D156" s="16" t="s">
        <v>279</v>
      </c>
      <c r="E156" s="16"/>
      <c r="F156" s="87"/>
      <c r="G156" s="87"/>
      <c r="H156" s="87"/>
    </row>
    <row r="157" spans="1:8" ht="25.5" hidden="1" x14ac:dyDescent="0.2">
      <c r="A157" s="189" t="s">
        <v>284</v>
      </c>
      <c r="B157" s="190"/>
      <c r="C157" s="3" t="s">
        <v>285</v>
      </c>
      <c r="D157" s="16" t="s">
        <v>279</v>
      </c>
      <c r="E157" s="16"/>
      <c r="F157" s="87"/>
      <c r="G157" s="87"/>
      <c r="H157" s="87"/>
    </row>
    <row r="158" spans="1:8" hidden="1" x14ac:dyDescent="0.2">
      <c r="A158" s="189" t="s">
        <v>286</v>
      </c>
      <c r="B158" s="190"/>
      <c r="C158" s="3" t="s">
        <v>287</v>
      </c>
      <c r="D158" s="16" t="s">
        <v>279</v>
      </c>
      <c r="E158" s="16"/>
      <c r="F158" s="87"/>
      <c r="G158" s="87"/>
      <c r="H158" s="87"/>
    </row>
    <row r="159" spans="1:8" hidden="1" x14ac:dyDescent="0.2">
      <c r="A159" s="189" t="s">
        <v>288</v>
      </c>
      <c r="B159" s="190"/>
      <c r="C159" s="3" t="s">
        <v>289</v>
      </c>
      <c r="D159" s="16" t="s">
        <v>279</v>
      </c>
      <c r="E159" s="16"/>
      <c r="F159" s="87"/>
      <c r="G159" s="87"/>
      <c r="H159" s="87"/>
    </row>
    <row r="160" spans="1:8" hidden="1" x14ac:dyDescent="0.2">
      <c r="A160" s="189" t="s">
        <v>290</v>
      </c>
      <c r="B160" s="190"/>
      <c r="C160" s="3" t="s">
        <v>291</v>
      </c>
      <c r="D160" s="16" t="s">
        <v>279</v>
      </c>
      <c r="E160" s="16"/>
      <c r="F160" s="87"/>
      <c r="G160" s="87"/>
      <c r="H160" s="87"/>
    </row>
    <row r="161" spans="1:8" hidden="1" x14ac:dyDescent="0.2">
      <c r="A161" s="189" t="s">
        <v>292</v>
      </c>
      <c r="B161" s="190"/>
      <c r="C161" s="3" t="s">
        <v>293</v>
      </c>
      <c r="D161" s="16" t="s">
        <v>279</v>
      </c>
      <c r="E161" s="16"/>
      <c r="F161" s="87"/>
      <c r="G161" s="87"/>
      <c r="H161" s="87"/>
    </row>
    <row r="162" spans="1:8" hidden="1" x14ac:dyDescent="0.2">
      <c r="A162" s="189" t="s">
        <v>294</v>
      </c>
      <c r="B162" s="190"/>
      <c r="C162" s="3" t="s">
        <v>295</v>
      </c>
      <c r="D162" s="16" t="s">
        <v>279</v>
      </c>
      <c r="E162" s="16"/>
      <c r="F162" s="87"/>
      <c r="G162" s="87"/>
      <c r="H162" s="87"/>
    </row>
    <row r="163" spans="1:8" hidden="1" x14ac:dyDescent="0.2">
      <c r="A163" s="189" t="s">
        <v>296</v>
      </c>
      <c r="B163" s="190"/>
      <c r="C163" s="3" t="s">
        <v>297</v>
      </c>
      <c r="D163" s="16" t="s">
        <v>279</v>
      </c>
      <c r="E163" s="16"/>
      <c r="F163" s="87"/>
      <c r="G163" s="87"/>
      <c r="H163" s="87"/>
    </row>
    <row r="164" spans="1:8" hidden="1" x14ac:dyDescent="0.2">
      <c r="A164" s="189" t="s">
        <v>298</v>
      </c>
      <c r="B164" s="190"/>
      <c r="C164" s="3" t="s">
        <v>299</v>
      </c>
      <c r="D164" s="16" t="s">
        <v>279</v>
      </c>
      <c r="E164" s="16"/>
      <c r="F164" s="87"/>
      <c r="G164" s="87"/>
      <c r="H164" s="87"/>
    </row>
    <row r="165" spans="1:8" hidden="1" x14ac:dyDescent="0.2">
      <c r="A165" s="189" t="s">
        <v>300</v>
      </c>
      <c r="B165" s="190"/>
      <c r="C165" s="3" t="s">
        <v>301</v>
      </c>
      <c r="D165" s="16" t="s">
        <v>279</v>
      </c>
      <c r="E165" s="16"/>
      <c r="F165" s="87"/>
      <c r="G165" s="87"/>
      <c r="H165" s="87"/>
    </row>
    <row r="166" spans="1:8" hidden="1" x14ac:dyDescent="0.2">
      <c r="A166" s="189" t="s">
        <v>302</v>
      </c>
      <c r="B166" s="190"/>
      <c r="C166" s="3" t="s">
        <v>303</v>
      </c>
      <c r="D166" s="16" t="s">
        <v>279</v>
      </c>
      <c r="E166" s="16"/>
      <c r="F166" s="87"/>
      <c r="G166" s="87"/>
      <c r="H166" s="87"/>
    </row>
    <row r="167" spans="1:8" hidden="1" x14ac:dyDescent="0.2">
      <c r="A167" s="189" t="s">
        <v>304</v>
      </c>
      <c r="B167" s="190"/>
      <c r="C167" s="3" t="s">
        <v>305</v>
      </c>
      <c r="D167" s="16" t="s">
        <v>279</v>
      </c>
      <c r="E167" s="16"/>
      <c r="F167" s="87"/>
      <c r="G167" s="87"/>
      <c r="H167" s="87"/>
    </row>
    <row r="168" spans="1:8" hidden="1" x14ac:dyDescent="0.2">
      <c r="A168" s="189" t="s">
        <v>306</v>
      </c>
      <c r="B168" s="190"/>
      <c r="C168" s="3" t="s">
        <v>307</v>
      </c>
      <c r="D168" s="16" t="s">
        <v>279</v>
      </c>
      <c r="E168" s="16"/>
      <c r="F168" s="87"/>
      <c r="G168" s="87"/>
      <c r="H168" s="87"/>
    </row>
    <row r="169" spans="1:8" ht="25.5" hidden="1" x14ac:dyDescent="0.2">
      <c r="A169" s="189" t="s">
        <v>308</v>
      </c>
      <c r="B169" s="190"/>
      <c r="C169" s="3" t="s">
        <v>309</v>
      </c>
      <c r="D169" s="16" t="s">
        <v>279</v>
      </c>
      <c r="E169" s="16"/>
      <c r="F169" s="87"/>
      <c r="G169" s="87"/>
      <c r="H169" s="87"/>
    </row>
    <row r="170" spans="1:8" hidden="1" x14ac:dyDescent="0.2">
      <c r="A170" s="187" t="s">
        <v>310</v>
      </c>
      <c r="B170" s="188"/>
      <c r="C170" s="4" t="s">
        <v>311</v>
      </c>
      <c r="D170" s="15" t="s">
        <v>312</v>
      </c>
      <c r="E170" s="15"/>
      <c r="F170" s="86">
        <f>F124+F144+F149+F154</f>
        <v>0</v>
      </c>
      <c r="G170" s="86">
        <f>G124+G144+G149+G154</f>
        <v>0</v>
      </c>
      <c r="H170" s="86">
        <f>H124+H144+H149+H154</f>
        <v>0</v>
      </c>
    </row>
    <row r="171" spans="1:8" hidden="1" x14ac:dyDescent="0.2">
      <c r="A171" s="189" t="s">
        <v>313</v>
      </c>
      <c r="B171" s="190"/>
      <c r="C171" s="3" t="s">
        <v>514</v>
      </c>
      <c r="D171" s="14" t="s">
        <v>314</v>
      </c>
      <c r="E171" s="14"/>
      <c r="F171" s="85"/>
      <c r="G171" s="85"/>
      <c r="H171" s="85"/>
    </row>
    <row r="172" spans="1:8" hidden="1" x14ac:dyDescent="0.2">
      <c r="A172" s="189" t="s">
        <v>315</v>
      </c>
      <c r="B172" s="190"/>
      <c r="C172" s="3" t="s">
        <v>316</v>
      </c>
      <c r="D172" s="16" t="s">
        <v>314</v>
      </c>
      <c r="E172" s="16"/>
      <c r="F172" s="87"/>
      <c r="G172" s="87"/>
      <c r="H172" s="87"/>
    </row>
    <row r="173" spans="1:8" hidden="1" x14ac:dyDescent="0.2">
      <c r="A173" s="189" t="s">
        <v>317</v>
      </c>
      <c r="B173" s="190"/>
      <c r="C173" s="3" t="s">
        <v>318</v>
      </c>
      <c r="D173" s="16" t="s">
        <v>314</v>
      </c>
      <c r="E173" s="16"/>
      <c r="F173" s="87"/>
      <c r="G173" s="87"/>
      <c r="H173" s="87"/>
    </row>
    <row r="174" spans="1:8" hidden="1" x14ac:dyDescent="0.2">
      <c r="A174" s="189" t="s">
        <v>319</v>
      </c>
      <c r="B174" s="190"/>
      <c r="C174" s="3" t="s">
        <v>320</v>
      </c>
      <c r="D174" s="16" t="s">
        <v>314</v>
      </c>
      <c r="E174" s="16"/>
      <c r="F174" s="87"/>
      <c r="G174" s="87"/>
      <c r="H174" s="87"/>
    </row>
    <row r="175" spans="1:8" hidden="1" x14ac:dyDescent="0.2">
      <c r="A175" s="189" t="s">
        <v>321</v>
      </c>
      <c r="B175" s="190"/>
      <c r="C175" s="3" t="s">
        <v>322</v>
      </c>
      <c r="D175" s="16" t="s">
        <v>314</v>
      </c>
      <c r="E175" s="16"/>
      <c r="F175" s="87"/>
      <c r="G175" s="87"/>
      <c r="H175" s="87"/>
    </row>
    <row r="176" spans="1:8" hidden="1" x14ac:dyDescent="0.2">
      <c r="A176" s="189" t="s">
        <v>323</v>
      </c>
      <c r="B176" s="190"/>
      <c r="C176" s="3" t="s">
        <v>324</v>
      </c>
      <c r="D176" s="16" t="s">
        <v>314</v>
      </c>
      <c r="E176" s="16"/>
      <c r="F176" s="87"/>
      <c r="G176" s="87"/>
      <c r="H176" s="87"/>
    </row>
    <row r="177" spans="1:8" ht="38.25" hidden="1" x14ac:dyDescent="0.2">
      <c r="A177" s="189" t="s">
        <v>325</v>
      </c>
      <c r="B177" s="190"/>
      <c r="C177" s="3" t="s">
        <v>326</v>
      </c>
      <c r="D177" s="16" t="s">
        <v>314</v>
      </c>
      <c r="E177" s="16"/>
      <c r="F177" s="87"/>
      <c r="G177" s="87"/>
      <c r="H177" s="87"/>
    </row>
    <row r="178" spans="1:8" hidden="1" x14ac:dyDescent="0.2">
      <c r="A178" s="189" t="s">
        <v>327</v>
      </c>
      <c r="B178" s="190"/>
      <c r="C178" s="3" t="s">
        <v>328</v>
      </c>
      <c r="D178" s="16" t="s">
        <v>314</v>
      </c>
      <c r="E178" s="16"/>
      <c r="F178" s="87"/>
      <c r="G178" s="87"/>
      <c r="H178" s="87"/>
    </row>
    <row r="179" spans="1:8" hidden="1" x14ac:dyDescent="0.2">
      <c r="A179" s="189" t="s">
        <v>329</v>
      </c>
      <c r="B179" s="190"/>
      <c r="C179" s="3" t="s">
        <v>330</v>
      </c>
      <c r="D179" s="16" t="s">
        <v>314</v>
      </c>
      <c r="E179" s="16"/>
      <c r="F179" s="87"/>
      <c r="G179" s="87"/>
      <c r="H179" s="87"/>
    </row>
    <row r="180" spans="1:8" hidden="1" x14ac:dyDescent="0.2">
      <c r="A180" s="189" t="s">
        <v>331</v>
      </c>
      <c r="B180" s="190"/>
      <c r="C180" s="3" t="s">
        <v>332</v>
      </c>
      <c r="D180" s="16" t="s">
        <v>314</v>
      </c>
      <c r="E180" s="16"/>
      <c r="F180" s="87"/>
      <c r="G180" s="87"/>
      <c r="H180" s="87"/>
    </row>
    <row r="181" spans="1:8" hidden="1" x14ac:dyDescent="0.2">
      <c r="A181" s="189" t="s">
        <v>333</v>
      </c>
      <c r="B181" s="190"/>
      <c r="C181" s="3" t="s">
        <v>334</v>
      </c>
      <c r="D181" s="16" t="s">
        <v>314</v>
      </c>
      <c r="E181" s="16"/>
      <c r="F181" s="87"/>
      <c r="G181" s="87"/>
      <c r="H181" s="87"/>
    </row>
    <row r="182" spans="1:8" ht="38.25" hidden="1" x14ac:dyDescent="0.2">
      <c r="A182" s="189" t="s">
        <v>335</v>
      </c>
      <c r="B182" s="190"/>
      <c r="C182" s="3" t="s">
        <v>336</v>
      </c>
      <c r="D182" s="16" t="s">
        <v>314</v>
      </c>
      <c r="E182" s="16"/>
      <c r="F182" s="87"/>
      <c r="G182" s="87"/>
      <c r="H182" s="87"/>
    </row>
    <row r="183" spans="1:8" hidden="1" x14ac:dyDescent="0.2">
      <c r="A183" s="189" t="s">
        <v>337</v>
      </c>
      <c r="B183" s="190"/>
      <c r="C183" s="3" t="s">
        <v>338</v>
      </c>
      <c r="D183" s="16" t="s">
        <v>314</v>
      </c>
      <c r="E183" s="16"/>
      <c r="F183" s="87"/>
      <c r="G183" s="87"/>
      <c r="H183" s="87"/>
    </row>
    <row r="184" spans="1:8" hidden="1" x14ac:dyDescent="0.2">
      <c r="A184" s="187" t="s">
        <v>339</v>
      </c>
      <c r="B184" s="188"/>
      <c r="C184" s="4" t="s">
        <v>340</v>
      </c>
      <c r="D184" s="15" t="s">
        <v>341</v>
      </c>
      <c r="E184" s="15"/>
      <c r="F184" s="86">
        <f>F100+F101+F108+F115+F170+F171</f>
        <v>0</v>
      </c>
      <c r="G184" s="86">
        <f>G100+G101+G108+G115+G170+G171</f>
        <v>0</v>
      </c>
      <c r="H184" s="86">
        <f>H100+H101+H108+H115+H170+H171</f>
        <v>0</v>
      </c>
    </row>
    <row r="185" spans="1:8" hidden="1" x14ac:dyDescent="0.2">
      <c r="A185" s="189" t="s">
        <v>342</v>
      </c>
      <c r="B185" s="190"/>
      <c r="C185" s="5" t="s">
        <v>343</v>
      </c>
      <c r="D185" s="14" t="s">
        <v>344</v>
      </c>
      <c r="E185" s="14"/>
      <c r="F185" s="85"/>
      <c r="G185" s="85"/>
      <c r="H185" s="85"/>
    </row>
    <row r="186" spans="1:8" hidden="1" x14ac:dyDescent="0.2">
      <c r="A186" s="189" t="s">
        <v>345</v>
      </c>
      <c r="B186" s="190"/>
      <c r="C186" s="5" t="s">
        <v>515</v>
      </c>
      <c r="D186" s="14" t="s">
        <v>346</v>
      </c>
      <c r="E186" s="14"/>
      <c r="F186" s="85"/>
      <c r="G186" s="85"/>
      <c r="H186" s="85"/>
    </row>
    <row r="187" spans="1:8" hidden="1" x14ac:dyDescent="0.2">
      <c r="A187" s="189" t="s">
        <v>347</v>
      </c>
      <c r="B187" s="190"/>
      <c r="C187" s="6" t="s">
        <v>348</v>
      </c>
      <c r="D187" s="16" t="s">
        <v>346</v>
      </c>
      <c r="E187" s="16"/>
      <c r="F187" s="87"/>
      <c r="G187" s="87"/>
      <c r="H187" s="87"/>
    </row>
    <row r="188" spans="1:8" ht="25.5" hidden="1" x14ac:dyDescent="0.2">
      <c r="A188" s="189" t="s">
        <v>349</v>
      </c>
      <c r="B188" s="190"/>
      <c r="C188" s="5" t="s">
        <v>350</v>
      </c>
      <c r="D188" s="16" t="s">
        <v>346</v>
      </c>
      <c r="E188" s="16"/>
      <c r="F188" s="87"/>
      <c r="G188" s="87"/>
      <c r="H188" s="87"/>
    </row>
    <row r="189" spans="1:8" hidden="1" x14ac:dyDescent="0.2">
      <c r="A189" s="189" t="s">
        <v>351</v>
      </c>
      <c r="B189" s="190"/>
      <c r="C189" s="5" t="s">
        <v>352</v>
      </c>
      <c r="D189" s="14" t="s">
        <v>353</v>
      </c>
      <c r="E189" s="14"/>
      <c r="F189" s="85"/>
      <c r="G189" s="85"/>
      <c r="H189" s="85"/>
    </row>
    <row r="190" spans="1:8" hidden="1" x14ac:dyDescent="0.2">
      <c r="A190" s="189" t="s">
        <v>354</v>
      </c>
      <c r="B190" s="190"/>
      <c r="C190" s="5" t="s">
        <v>355</v>
      </c>
      <c r="D190" s="14" t="s">
        <v>353</v>
      </c>
      <c r="E190" s="14"/>
      <c r="F190" s="85"/>
      <c r="G190" s="85"/>
      <c r="H190" s="85"/>
    </row>
    <row r="191" spans="1:8" hidden="1" x14ac:dyDescent="0.2">
      <c r="A191" s="189" t="s">
        <v>356</v>
      </c>
      <c r="B191" s="190"/>
      <c r="C191" s="5" t="s">
        <v>357</v>
      </c>
      <c r="D191" s="14" t="s">
        <v>358</v>
      </c>
      <c r="E191" s="14"/>
      <c r="F191" s="85"/>
      <c r="G191" s="85"/>
      <c r="H191" s="85"/>
    </row>
    <row r="192" spans="1:8" hidden="1" x14ac:dyDescent="0.2">
      <c r="A192" s="189" t="s">
        <v>359</v>
      </c>
      <c r="B192" s="190"/>
      <c r="C192" s="6" t="s">
        <v>360</v>
      </c>
      <c r="D192" s="16" t="s">
        <v>358</v>
      </c>
      <c r="E192" s="16"/>
      <c r="F192" s="87"/>
      <c r="G192" s="87"/>
      <c r="H192" s="87"/>
    </row>
    <row r="193" spans="1:8" ht="25.5" hidden="1" x14ac:dyDescent="0.2">
      <c r="A193" s="189" t="s">
        <v>361</v>
      </c>
      <c r="B193" s="190"/>
      <c r="C193" s="5" t="s">
        <v>362</v>
      </c>
      <c r="D193" s="16" t="s">
        <v>358</v>
      </c>
      <c r="E193" s="16"/>
      <c r="F193" s="87"/>
      <c r="G193" s="87"/>
      <c r="H193" s="87"/>
    </row>
    <row r="194" spans="1:8" ht="25.5" hidden="1" x14ac:dyDescent="0.2">
      <c r="A194" s="189" t="s">
        <v>363</v>
      </c>
      <c r="B194" s="190"/>
      <c r="C194" s="5" t="s">
        <v>364</v>
      </c>
      <c r="D194" s="16" t="s">
        <v>358</v>
      </c>
      <c r="E194" s="16"/>
      <c r="F194" s="87"/>
      <c r="G194" s="87"/>
      <c r="H194" s="87"/>
    </row>
    <row r="195" spans="1:8" hidden="1" x14ac:dyDescent="0.2">
      <c r="A195" s="189" t="s">
        <v>365</v>
      </c>
      <c r="B195" s="190"/>
      <c r="C195" s="5" t="s">
        <v>366</v>
      </c>
      <c r="D195" s="16" t="s">
        <v>358</v>
      </c>
      <c r="E195" s="16"/>
      <c r="F195" s="87"/>
      <c r="G195" s="87"/>
      <c r="H195" s="87"/>
    </row>
    <row r="196" spans="1:8" ht="25.5" hidden="1" x14ac:dyDescent="0.2">
      <c r="A196" s="189" t="s">
        <v>367</v>
      </c>
      <c r="B196" s="190"/>
      <c r="C196" s="5" t="s">
        <v>368</v>
      </c>
      <c r="D196" s="16" t="s">
        <v>358</v>
      </c>
      <c r="E196" s="16"/>
      <c r="F196" s="87"/>
      <c r="G196" s="87"/>
      <c r="H196" s="87"/>
    </row>
    <row r="197" spans="1:8" hidden="1" x14ac:dyDescent="0.2">
      <c r="A197" s="189" t="s">
        <v>369</v>
      </c>
      <c r="B197" s="190"/>
      <c r="C197" s="5" t="s">
        <v>370</v>
      </c>
      <c r="D197" s="16" t="s">
        <v>358</v>
      </c>
      <c r="E197" s="16"/>
      <c r="F197" s="87"/>
      <c r="G197" s="87"/>
      <c r="H197" s="87"/>
    </row>
    <row r="198" spans="1:8" hidden="1" x14ac:dyDescent="0.2">
      <c r="A198" s="189" t="s">
        <v>371</v>
      </c>
      <c r="B198" s="190"/>
      <c r="C198" s="5" t="s">
        <v>372</v>
      </c>
      <c r="D198" s="14" t="s">
        <v>373</v>
      </c>
      <c r="E198" s="14"/>
      <c r="F198" s="85"/>
      <c r="G198" s="85"/>
      <c r="H198" s="85"/>
    </row>
    <row r="199" spans="1:8" hidden="1" x14ac:dyDescent="0.2">
      <c r="A199" s="189" t="s">
        <v>374</v>
      </c>
      <c r="B199" s="190"/>
      <c r="C199" s="5" t="s">
        <v>375</v>
      </c>
      <c r="D199" s="14" t="s">
        <v>376</v>
      </c>
      <c r="E199" s="14"/>
      <c r="F199" s="85"/>
      <c r="G199" s="85"/>
      <c r="H199" s="85"/>
    </row>
    <row r="200" spans="1:8" hidden="1" x14ac:dyDescent="0.2">
      <c r="A200" s="189" t="s">
        <v>377</v>
      </c>
      <c r="B200" s="190"/>
      <c r="C200" s="5" t="s">
        <v>378</v>
      </c>
      <c r="D200" s="14" t="s">
        <v>379</v>
      </c>
      <c r="E200" s="14"/>
      <c r="F200" s="85"/>
      <c r="G200" s="85"/>
      <c r="H200" s="85"/>
    </row>
    <row r="201" spans="1:8" hidden="1" x14ac:dyDescent="0.2">
      <c r="A201" s="189" t="s">
        <v>380</v>
      </c>
      <c r="B201" s="190"/>
      <c r="C201" s="5" t="s">
        <v>381</v>
      </c>
      <c r="D201" s="14" t="s">
        <v>382</v>
      </c>
      <c r="E201" s="14"/>
      <c r="F201" s="85"/>
      <c r="G201" s="85"/>
      <c r="H201" s="85"/>
    </row>
    <row r="202" spans="1:8" hidden="1" x14ac:dyDescent="0.2">
      <c r="A202" s="189" t="s">
        <v>383</v>
      </c>
      <c r="B202" s="190"/>
      <c r="C202" s="5" t="s">
        <v>355</v>
      </c>
      <c r="D202" s="14" t="s">
        <v>382</v>
      </c>
      <c r="E202" s="14"/>
      <c r="F202" s="85"/>
      <c r="G202" s="85"/>
      <c r="H202" s="85"/>
    </row>
    <row r="203" spans="1:8" hidden="1" x14ac:dyDescent="0.2">
      <c r="A203" s="189" t="s">
        <v>384</v>
      </c>
      <c r="B203" s="190"/>
      <c r="C203" s="5" t="s">
        <v>385</v>
      </c>
      <c r="D203" s="14" t="s">
        <v>382</v>
      </c>
      <c r="E203" s="14"/>
      <c r="F203" s="85"/>
      <c r="G203" s="85"/>
      <c r="H203" s="85"/>
    </row>
    <row r="204" spans="1:8" hidden="1" x14ac:dyDescent="0.2">
      <c r="A204" s="189" t="s">
        <v>386</v>
      </c>
      <c r="B204" s="190"/>
      <c r="C204" s="5" t="s">
        <v>387</v>
      </c>
      <c r="D204" s="14" t="s">
        <v>382</v>
      </c>
      <c r="E204" s="14"/>
      <c r="F204" s="85"/>
      <c r="G204" s="85"/>
      <c r="H204" s="85"/>
    </row>
    <row r="205" spans="1:8" hidden="1" x14ac:dyDescent="0.2">
      <c r="A205" s="189" t="s">
        <v>388</v>
      </c>
      <c r="B205" s="190"/>
      <c r="C205" s="5" t="s">
        <v>389</v>
      </c>
      <c r="D205" s="14" t="s">
        <v>390</v>
      </c>
      <c r="E205" s="14"/>
      <c r="F205" s="85"/>
      <c r="G205" s="85"/>
      <c r="H205" s="85"/>
    </row>
    <row r="206" spans="1:8" ht="25.5" hidden="1" x14ac:dyDescent="0.2">
      <c r="A206" s="189" t="s">
        <v>391</v>
      </c>
      <c r="B206" s="190"/>
      <c r="C206" s="5" t="s">
        <v>392</v>
      </c>
      <c r="D206" s="14" t="s">
        <v>390</v>
      </c>
      <c r="E206" s="14"/>
      <c r="F206" s="85"/>
      <c r="G206" s="85"/>
      <c r="H206" s="85"/>
    </row>
    <row r="207" spans="1:8" ht="25.5" hidden="1" x14ac:dyDescent="0.2">
      <c r="A207" s="189" t="s">
        <v>393</v>
      </c>
      <c r="B207" s="190"/>
      <c r="C207" s="5" t="s">
        <v>394</v>
      </c>
      <c r="D207" s="14" t="s">
        <v>390</v>
      </c>
      <c r="E207" s="14"/>
      <c r="F207" s="85"/>
      <c r="G207" s="85"/>
      <c r="H207" s="85"/>
    </row>
    <row r="208" spans="1:8" ht="25.5" hidden="1" x14ac:dyDescent="0.2">
      <c r="A208" s="189" t="s">
        <v>395</v>
      </c>
      <c r="B208" s="190"/>
      <c r="C208" s="5" t="s">
        <v>396</v>
      </c>
      <c r="D208" s="14" t="s">
        <v>390</v>
      </c>
      <c r="E208" s="14"/>
      <c r="F208" s="85"/>
      <c r="G208" s="85"/>
      <c r="H208" s="85"/>
    </row>
    <row r="209" spans="1:8" hidden="1" x14ac:dyDescent="0.2">
      <c r="A209" s="189" t="s">
        <v>397</v>
      </c>
      <c r="B209" s="190"/>
      <c r="C209" s="5" t="s">
        <v>398</v>
      </c>
      <c r="D209" s="14" t="s">
        <v>390</v>
      </c>
      <c r="E209" s="14"/>
      <c r="F209" s="85"/>
      <c r="G209" s="85"/>
      <c r="H209" s="85"/>
    </row>
    <row r="210" spans="1:8" hidden="1" x14ac:dyDescent="0.2">
      <c r="A210" s="189" t="s">
        <v>399</v>
      </c>
      <c r="B210" s="190"/>
      <c r="C210" s="5" t="s">
        <v>400</v>
      </c>
      <c r="D210" s="14" t="s">
        <v>401</v>
      </c>
      <c r="E210" s="14"/>
      <c r="F210" s="85"/>
      <c r="G210" s="85"/>
      <c r="H210" s="85"/>
    </row>
    <row r="211" spans="1:8" hidden="1" x14ac:dyDescent="0.2">
      <c r="A211" s="189" t="s">
        <v>402</v>
      </c>
      <c r="B211" s="190"/>
      <c r="C211" s="5" t="s">
        <v>403</v>
      </c>
      <c r="D211" s="14" t="s">
        <v>401</v>
      </c>
      <c r="E211" s="14"/>
      <c r="F211" s="85"/>
      <c r="G211" s="85"/>
      <c r="H211" s="85"/>
    </row>
    <row r="212" spans="1:8" ht="51" hidden="1" x14ac:dyDescent="0.2">
      <c r="A212" s="189" t="s">
        <v>404</v>
      </c>
      <c r="B212" s="190"/>
      <c r="C212" s="5" t="s">
        <v>405</v>
      </c>
      <c r="D212" s="14" t="s">
        <v>401</v>
      </c>
      <c r="E212" s="14"/>
      <c r="F212" s="85"/>
      <c r="G212" s="85"/>
      <c r="H212" s="85"/>
    </row>
    <row r="213" spans="1:8" hidden="1" x14ac:dyDescent="0.2">
      <c r="A213" s="189" t="s">
        <v>406</v>
      </c>
      <c r="B213" s="190"/>
      <c r="C213" s="5" t="s">
        <v>407</v>
      </c>
      <c r="D213" s="14" t="s">
        <v>401</v>
      </c>
      <c r="E213" s="14"/>
      <c r="F213" s="85"/>
      <c r="G213" s="85"/>
      <c r="H213" s="85"/>
    </row>
    <row r="214" spans="1:8" ht="25.5" hidden="1" x14ac:dyDescent="0.2">
      <c r="A214" s="187" t="s">
        <v>408</v>
      </c>
      <c r="B214" s="188"/>
      <c r="C214" s="7" t="s">
        <v>409</v>
      </c>
      <c r="D214" s="15" t="s">
        <v>410</v>
      </c>
      <c r="E214" s="15"/>
      <c r="F214" s="86">
        <f>F185+F186+F189+F191+F198+F199+F200+F201+F205+F210</f>
        <v>0</v>
      </c>
      <c r="G214" s="86">
        <f>G185+G186+G189+G191+G198+G199+G200+G201+G205+G210</f>
        <v>0</v>
      </c>
      <c r="H214" s="86">
        <f>H185+H186+H189+H191+H198+H199+H200+H201+H205+H210</f>
        <v>0</v>
      </c>
    </row>
    <row r="215" spans="1:8" hidden="1" x14ac:dyDescent="0.2">
      <c r="A215" s="189" t="s">
        <v>411</v>
      </c>
      <c r="B215" s="190"/>
      <c r="C215" s="5" t="s">
        <v>412</v>
      </c>
      <c r="D215" s="14" t="s">
        <v>413</v>
      </c>
      <c r="E215" s="14"/>
      <c r="F215" s="85"/>
      <c r="G215" s="85"/>
      <c r="H215" s="85"/>
    </row>
    <row r="216" spans="1:8" ht="25.5" hidden="1" x14ac:dyDescent="0.2">
      <c r="A216" s="189" t="s">
        <v>414</v>
      </c>
      <c r="B216" s="190"/>
      <c r="C216" s="5" t="s">
        <v>415</v>
      </c>
      <c r="D216" s="14" t="s">
        <v>413</v>
      </c>
      <c r="E216" s="14"/>
      <c r="F216" s="85"/>
      <c r="G216" s="85"/>
      <c r="H216" s="85"/>
    </row>
    <row r="217" spans="1:8" hidden="1" x14ac:dyDescent="0.2">
      <c r="A217" s="189" t="s">
        <v>416</v>
      </c>
      <c r="B217" s="190"/>
      <c r="C217" s="5" t="s">
        <v>417</v>
      </c>
      <c r="D217" s="14" t="s">
        <v>418</v>
      </c>
      <c r="E217" s="14"/>
      <c r="F217" s="85"/>
      <c r="G217" s="85"/>
      <c r="H217" s="85"/>
    </row>
    <row r="218" spans="1:8" hidden="1" x14ac:dyDescent="0.2">
      <c r="A218" s="189" t="s">
        <v>419</v>
      </c>
      <c r="B218" s="190"/>
      <c r="C218" s="5" t="s">
        <v>420</v>
      </c>
      <c r="D218" s="14" t="s">
        <v>418</v>
      </c>
      <c r="E218" s="14"/>
      <c r="F218" s="85"/>
      <c r="G218" s="85"/>
      <c r="H218" s="85"/>
    </row>
    <row r="219" spans="1:8" hidden="1" x14ac:dyDescent="0.2">
      <c r="A219" s="189" t="s">
        <v>421</v>
      </c>
      <c r="B219" s="190"/>
      <c r="C219" s="5" t="s">
        <v>422</v>
      </c>
      <c r="D219" s="14" t="s">
        <v>423</v>
      </c>
      <c r="E219" s="14"/>
      <c r="F219" s="85"/>
      <c r="G219" s="85"/>
      <c r="H219" s="85"/>
    </row>
    <row r="220" spans="1:8" hidden="1" x14ac:dyDescent="0.2">
      <c r="A220" s="189" t="s">
        <v>424</v>
      </c>
      <c r="B220" s="190"/>
      <c r="C220" s="5" t="s">
        <v>425</v>
      </c>
      <c r="D220" s="14" t="s">
        <v>426</v>
      </c>
      <c r="E220" s="14"/>
      <c r="F220" s="85"/>
      <c r="G220" s="85"/>
      <c r="H220" s="85"/>
    </row>
    <row r="221" spans="1:8" hidden="1" x14ac:dyDescent="0.2">
      <c r="A221" s="189" t="s">
        <v>427</v>
      </c>
      <c r="B221" s="190"/>
      <c r="C221" s="5" t="s">
        <v>428</v>
      </c>
      <c r="D221" s="14" t="s">
        <v>426</v>
      </c>
      <c r="E221" s="14"/>
      <c r="F221" s="85"/>
      <c r="G221" s="85"/>
      <c r="H221" s="85"/>
    </row>
    <row r="222" spans="1:8" hidden="1" x14ac:dyDescent="0.2">
      <c r="A222" s="189" t="s">
        <v>429</v>
      </c>
      <c r="B222" s="190"/>
      <c r="C222" s="5" t="s">
        <v>430</v>
      </c>
      <c r="D222" s="14" t="s">
        <v>431</v>
      </c>
      <c r="E222" s="14"/>
      <c r="F222" s="85"/>
      <c r="G222" s="85"/>
      <c r="H222" s="85"/>
    </row>
    <row r="223" spans="1:8" hidden="1" x14ac:dyDescent="0.2">
      <c r="A223" s="187" t="s">
        <v>432</v>
      </c>
      <c r="B223" s="188"/>
      <c r="C223" s="4" t="s">
        <v>433</v>
      </c>
      <c r="D223" s="15" t="s">
        <v>434</v>
      </c>
      <c r="E223" s="15"/>
      <c r="F223" s="86">
        <f>F215+F217+F219+F220+F222</f>
        <v>0</v>
      </c>
      <c r="G223" s="86">
        <f>G215+G217+G219+G220+G222</f>
        <v>0</v>
      </c>
      <c r="H223" s="86">
        <f>H215+H217+H219+H220+H222</f>
        <v>0</v>
      </c>
    </row>
    <row r="224" spans="1:8" ht="25.5" hidden="1" x14ac:dyDescent="0.2">
      <c r="A224" s="189" t="s">
        <v>435</v>
      </c>
      <c r="B224" s="190"/>
      <c r="C224" s="5" t="s">
        <v>436</v>
      </c>
      <c r="D224" s="14" t="s">
        <v>437</v>
      </c>
      <c r="E224" s="14"/>
      <c r="F224" s="85"/>
      <c r="G224" s="85"/>
      <c r="H224" s="85"/>
    </row>
    <row r="225" spans="1:8" ht="25.5" hidden="1" x14ac:dyDescent="0.2">
      <c r="A225" s="189" t="s">
        <v>438</v>
      </c>
      <c r="B225" s="190"/>
      <c r="C225" s="3" t="s">
        <v>439</v>
      </c>
      <c r="D225" s="14" t="s">
        <v>440</v>
      </c>
      <c r="E225" s="14"/>
      <c r="F225" s="85">
        <f>SUM(F226:F235)</f>
        <v>0</v>
      </c>
      <c r="G225" s="85">
        <f>SUM(G226:G235)</f>
        <v>0</v>
      </c>
      <c r="H225" s="85">
        <f>SUM(H226:H235)</f>
        <v>0</v>
      </c>
    </row>
    <row r="226" spans="1:8" hidden="1" x14ac:dyDescent="0.2">
      <c r="A226" s="189" t="s">
        <v>441</v>
      </c>
      <c r="B226" s="190"/>
      <c r="C226" s="5" t="s">
        <v>442</v>
      </c>
      <c r="D226" s="16" t="s">
        <v>440</v>
      </c>
      <c r="E226" s="16"/>
      <c r="F226" s="87"/>
      <c r="G226" s="87"/>
      <c r="H226" s="87"/>
    </row>
    <row r="227" spans="1:8" hidden="1" x14ac:dyDescent="0.2">
      <c r="A227" s="189" t="s">
        <v>443</v>
      </c>
      <c r="B227" s="190"/>
      <c r="C227" s="5" t="s">
        <v>444</v>
      </c>
      <c r="D227" s="16" t="s">
        <v>440</v>
      </c>
      <c r="E227" s="16"/>
      <c r="F227" s="87"/>
      <c r="G227" s="87"/>
      <c r="H227" s="87"/>
    </row>
    <row r="228" spans="1:8" hidden="1" x14ac:dyDescent="0.2">
      <c r="A228" s="189" t="s">
        <v>445</v>
      </c>
      <c r="B228" s="190"/>
      <c r="C228" s="5" t="s">
        <v>446</v>
      </c>
      <c r="D228" s="16" t="s">
        <v>440</v>
      </c>
      <c r="E228" s="16"/>
      <c r="F228" s="87"/>
      <c r="G228" s="87"/>
      <c r="H228" s="87"/>
    </row>
    <row r="229" spans="1:8" hidden="1" x14ac:dyDescent="0.2">
      <c r="A229" s="189" t="s">
        <v>447</v>
      </c>
      <c r="B229" s="190"/>
      <c r="C229" s="3" t="s">
        <v>448</v>
      </c>
      <c r="D229" s="16" t="s">
        <v>440</v>
      </c>
      <c r="E229" s="16"/>
      <c r="F229" s="87"/>
      <c r="G229" s="87"/>
      <c r="H229" s="87"/>
    </row>
    <row r="230" spans="1:8" hidden="1" x14ac:dyDescent="0.2">
      <c r="A230" s="189" t="s">
        <v>449</v>
      </c>
      <c r="B230" s="190"/>
      <c r="C230" s="3" t="s">
        <v>450</v>
      </c>
      <c r="D230" s="16" t="s">
        <v>440</v>
      </c>
      <c r="E230" s="16"/>
      <c r="F230" s="87"/>
      <c r="G230" s="87"/>
      <c r="H230" s="87"/>
    </row>
    <row r="231" spans="1:8" ht="25.5" hidden="1" x14ac:dyDescent="0.2">
      <c r="A231" s="189" t="s">
        <v>451</v>
      </c>
      <c r="B231" s="190"/>
      <c r="C231" s="3" t="s">
        <v>452</v>
      </c>
      <c r="D231" s="16" t="s">
        <v>440</v>
      </c>
      <c r="E231" s="16"/>
      <c r="F231" s="87"/>
      <c r="G231" s="87"/>
      <c r="H231" s="87"/>
    </row>
    <row r="232" spans="1:8" hidden="1" x14ac:dyDescent="0.2">
      <c r="A232" s="189" t="s">
        <v>453</v>
      </c>
      <c r="B232" s="190"/>
      <c r="C232" s="5" t="s">
        <v>454</v>
      </c>
      <c r="D232" s="16" t="s">
        <v>440</v>
      </c>
      <c r="E232" s="16"/>
      <c r="F232" s="87"/>
      <c r="G232" s="87"/>
      <c r="H232" s="87"/>
    </row>
    <row r="233" spans="1:8" hidden="1" x14ac:dyDescent="0.2">
      <c r="A233" s="189" t="s">
        <v>455</v>
      </c>
      <c r="B233" s="190"/>
      <c r="C233" s="5" t="s">
        <v>456</v>
      </c>
      <c r="D233" s="16" t="s">
        <v>440</v>
      </c>
      <c r="E233" s="16"/>
      <c r="F233" s="87"/>
      <c r="G233" s="87"/>
      <c r="H233" s="87"/>
    </row>
    <row r="234" spans="1:8" hidden="1" x14ac:dyDescent="0.2">
      <c r="A234" s="189" t="s">
        <v>457</v>
      </c>
      <c r="B234" s="190"/>
      <c r="C234" s="5" t="s">
        <v>458</v>
      </c>
      <c r="D234" s="16" t="s">
        <v>440</v>
      </c>
      <c r="E234" s="16"/>
      <c r="F234" s="87"/>
      <c r="G234" s="87"/>
      <c r="H234" s="87"/>
    </row>
    <row r="235" spans="1:8" hidden="1" x14ac:dyDescent="0.2">
      <c r="A235" s="189" t="s">
        <v>459</v>
      </c>
      <c r="B235" s="190"/>
      <c r="C235" s="5" t="s">
        <v>460</v>
      </c>
      <c r="D235" s="16" t="s">
        <v>440</v>
      </c>
      <c r="E235" s="16"/>
      <c r="F235" s="87"/>
      <c r="G235" s="87"/>
      <c r="H235" s="87"/>
    </row>
    <row r="236" spans="1:8" hidden="1" x14ac:dyDescent="0.2">
      <c r="A236" s="189" t="s">
        <v>461</v>
      </c>
      <c r="B236" s="190"/>
      <c r="C236" s="5" t="s">
        <v>462</v>
      </c>
      <c r="D236" s="14" t="s">
        <v>463</v>
      </c>
      <c r="E236" s="14"/>
      <c r="F236" s="85">
        <f>SUM(F237:F246)</f>
        <v>0</v>
      </c>
      <c r="G236" s="85">
        <f>SUM(G237:G246)</f>
        <v>0</v>
      </c>
      <c r="H236" s="85">
        <f>SUM(H237:H246)</f>
        <v>0</v>
      </c>
    </row>
    <row r="237" spans="1:8" hidden="1" x14ac:dyDescent="0.2">
      <c r="A237" s="189" t="s">
        <v>464</v>
      </c>
      <c r="B237" s="190"/>
      <c r="C237" s="5" t="s">
        <v>442</v>
      </c>
      <c r="D237" s="16" t="s">
        <v>463</v>
      </c>
      <c r="E237" s="16"/>
      <c r="F237" s="87"/>
      <c r="G237" s="87"/>
      <c r="H237" s="87"/>
    </row>
    <row r="238" spans="1:8" hidden="1" x14ac:dyDescent="0.2">
      <c r="A238" s="189" t="s">
        <v>465</v>
      </c>
      <c r="B238" s="190"/>
      <c r="C238" s="5" t="s">
        <v>444</v>
      </c>
      <c r="D238" s="16" t="s">
        <v>463</v>
      </c>
      <c r="E238" s="16"/>
      <c r="F238" s="87"/>
      <c r="G238" s="87"/>
      <c r="H238" s="87"/>
    </row>
    <row r="239" spans="1:8" hidden="1" x14ac:dyDescent="0.2">
      <c r="A239" s="189" t="s">
        <v>466</v>
      </c>
      <c r="B239" s="190"/>
      <c r="C239" s="5" t="s">
        <v>446</v>
      </c>
      <c r="D239" s="16" t="s">
        <v>463</v>
      </c>
      <c r="E239" s="16"/>
      <c r="F239" s="87"/>
      <c r="G239" s="87"/>
      <c r="H239" s="87"/>
    </row>
    <row r="240" spans="1:8" hidden="1" x14ac:dyDescent="0.2">
      <c r="A240" s="189" t="s">
        <v>467</v>
      </c>
      <c r="B240" s="190"/>
      <c r="C240" s="3" t="s">
        <v>448</v>
      </c>
      <c r="D240" s="16" t="s">
        <v>463</v>
      </c>
      <c r="E240" s="16"/>
      <c r="F240" s="87"/>
      <c r="G240" s="87"/>
      <c r="H240" s="87"/>
    </row>
    <row r="241" spans="1:8" hidden="1" x14ac:dyDescent="0.2">
      <c r="A241" s="189" t="s">
        <v>468</v>
      </c>
      <c r="B241" s="190"/>
      <c r="C241" s="3" t="s">
        <v>450</v>
      </c>
      <c r="D241" s="16" t="s">
        <v>463</v>
      </c>
      <c r="E241" s="16"/>
      <c r="F241" s="87"/>
      <c r="G241" s="87"/>
      <c r="H241" s="87"/>
    </row>
    <row r="242" spans="1:8" ht="25.5" hidden="1" x14ac:dyDescent="0.2">
      <c r="A242" s="189" t="s">
        <v>469</v>
      </c>
      <c r="B242" s="190"/>
      <c r="C242" s="3" t="s">
        <v>452</v>
      </c>
      <c r="D242" s="16" t="s">
        <v>463</v>
      </c>
      <c r="E242" s="16"/>
      <c r="F242" s="87"/>
      <c r="G242" s="87"/>
      <c r="H242" s="87"/>
    </row>
    <row r="243" spans="1:8" hidden="1" x14ac:dyDescent="0.2">
      <c r="A243" s="189" t="s">
        <v>470</v>
      </c>
      <c r="B243" s="190"/>
      <c r="C243" s="5" t="s">
        <v>454</v>
      </c>
      <c r="D243" s="16" t="s">
        <v>463</v>
      </c>
      <c r="E243" s="16"/>
      <c r="F243" s="87"/>
      <c r="G243" s="87"/>
      <c r="H243" s="87"/>
    </row>
    <row r="244" spans="1:8" hidden="1" x14ac:dyDescent="0.2">
      <c r="A244" s="189" t="s">
        <v>471</v>
      </c>
      <c r="B244" s="190"/>
      <c r="C244" s="5" t="s">
        <v>456</v>
      </c>
      <c r="D244" s="16" t="s">
        <v>463</v>
      </c>
      <c r="E244" s="16"/>
      <c r="F244" s="87"/>
      <c r="G244" s="87"/>
      <c r="H244" s="87"/>
    </row>
    <row r="245" spans="1:8" hidden="1" x14ac:dyDescent="0.2">
      <c r="A245" s="189" t="s">
        <v>472</v>
      </c>
      <c r="B245" s="190"/>
      <c r="C245" s="5" t="s">
        <v>458</v>
      </c>
      <c r="D245" s="16" t="s">
        <v>463</v>
      </c>
      <c r="E245" s="16"/>
      <c r="F245" s="87"/>
      <c r="G245" s="87"/>
      <c r="H245" s="87"/>
    </row>
    <row r="246" spans="1:8" hidden="1" x14ac:dyDescent="0.2">
      <c r="A246" s="189" t="s">
        <v>473</v>
      </c>
      <c r="B246" s="190"/>
      <c r="C246" s="5" t="s">
        <v>460</v>
      </c>
      <c r="D246" s="16" t="s">
        <v>463</v>
      </c>
      <c r="E246" s="16"/>
      <c r="F246" s="87"/>
      <c r="G246" s="87"/>
      <c r="H246" s="87"/>
    </row>
    <row r="247" spans="1:8" hidden="1" x14ac:dyDescent="0.2">
      <c r="A247" s="187" t="s">
        <v>474</v>
      </c>
      <c r="B247" s="188"/>
      <c r="C247" s="4" t="s">
        <v>475</v>
      </c>
      <c r="D247" s="15" t="s">
        <v>476</v>
      </c>
      <c r="E247" s="15"/>
      <c r="F247" s="86">
        <f>F224+F225+F236</f>
        <v>0</v>
      </c>
      <c r="G247" s="86">
        <f>G224+G225+G236</f>
        <v>0</v>
      </c>
      <c r="H247" s="86">
        <f>H224+H225+H236</f>
        <v>0</v>
      </c>
    </row>
    <row r="248" spans="1:8" ht="25.5" hidden="1" x14ac:dyDescent="0.2">
      <c r="A248" s="189" t="s">
        <v>477</v>
      </c>
      <c r="B248" s="190"/>
      <c r="C248" s="5" t="s">
        <v>478</v>
      </c>
      <c r="D248" s="14" t="s">
        <v>479</v>
      </c>
      <c r="E248" s="14"/>
      <c r="F248" s="85"/>
      <c r="G248" s="85"/>
      <c r="H248" s="85"/>
    </row>
    <row r="249" spans="1:8" ht="25.5" hidden="1" x14ac:dyDescent="0.2">
      <c r="A249" s="189" t="s">
        <v>480</v>
      </c>
      <c r="B249" s="190"/>
      <c r="C249" s="3" t="s">
        <v>481</v>
      </c>
      <c r="D249" s="14" t="s">
        <v>482</v>
      </c>
      <c r="E249" s="14"/>
      <c r="F249" s="85">
        <f>SUM(F250:F259)</f>
        <v>0</v>
      </c>
      <c r="G249" s="85">
        <f>SUM(G250:G259)</f>
        <v>0</v>
      </c>
      <c r="H249" s="85">
        <f>SUM(H250:H259)</f>
        <v>0</v>
      </c>
    </row>
    <row r="250" spans="1:8" hidden="1" x14ac:dyDescent="0.2">
      <c r="A250" s="189" t="s">
        <v>483</v>
      </c>
      <c r="B250" s="190"/>
      <c r="C250" s="5" t="s">
        <v>442</v>
      </c>
      <c r="D250" s="16" t="s">
        <v>482</v>
      </c>
      <c r="E250" s="16"/>
      <c r="F250" s="87"/>
      <c r="G250" s="87"/>
      <c r="H250" s="87"/>
    </row>
    <row r="251" spans="1:8" hidden="1" x14ac:dyDescent="0.2">
      <c r="A251" s="189" t="s">
        <v>484</v>
      </c>
      <c r="B251" s="190"/>
      <c r="C251" s="5" t="s">
        <v>444</v>
      </c>
      <c r="D251" s="16" t="s">
        <v>482</v>
      </c>
      <c r="E251" s="16"/>
      <c r="F251" s="87"/>
      <c r="G251" s="87"/>
      <c r="H251" s="87"/>
    </row>
    <row r="252" spans="1:8" hidden="1" x14ac:dyDescent="0.2">
      <c r="A252" s="189" t="s">
        <v>485</v>
      </c>
      <c r="B252" s="190"/>
      <c r="C252" s="5" t="s">
        <v>446</v>
      </c>
      <c r="D252" s="16" t="s">
        <v>482</v>
      </c>
      <c r="E252" s="16"/>
      <c r="F252" s="87"/>
      <c r="G252" s="87"/>
      <c r="H252" s="87"/>
    </row>
    <row r="253" spans="1:8" hidden="1" x14ac:dyDescent="0.2">
      <c r="A253" s="189" t="s">
        <v>486</v>
      </c>
      <c r="B253" s="190"/>
      <c r="C253" s="3" t="s">
        <v>448</v>
      </c>
      <c r="D253" s="16" t="s">
        <v>482</v>
      </c>
      <c r="E253" s="16"/>
      <c r="F253" s="87"/>
      <c r="G253" s="87"/>
      <c r="H253" s="87"/>
    </row>
    <row r="254" spans="1:8" hidden="1" x14ac:dyDescent="0.2">
      <c r="A254" s="189" t="s">
        <v>487</v>
      </c>
      <c r="B254" s="190"/>
      <c r="C254" s="3" t="s">
        <v>450</v>
      </c>
      <c r="D254" s="16" t="s">
        <v>482</v>
      </c>
      <c r="E254" s="16"/>
      <c r="F254" s="87"/>
      <c r="G254" s="87"/>
      <c r="H254" s="87"/>
    </row>
    <row r="255" spans="1:8" ht="25.5" hidden="1" x14ac:dyDescent="0.2">
      <c r="A255" s="189" t="s">
        <v>488</v>
      </c>
      <c r="B255" s="190"/>
      <c r="C255" s="3" t="s">
        <v>452</v>
      </c>
      <c r="D255" s="16" t="s">
        <v>482</v>
      </c>
      <c r="E255" s="16"/>
      <c r="F255" s="87"/>
      <c r="G255" s="87"/>
      <c r="H255" s="87"/>
    </row>
    <row r="256" spans="1:8" hidden="1" x14ac:dyDescent="0.2">
      <c r="A256" s="189" t="s">
        <v>489</v>
      </c>
      <c r="B256" s="190"/>
      <c r="C256" s="5" t="s">
        <v>454</v>
      </c>
      <c r="D256" s="16" t="s">
        <v>482</v>
      </c>
      <c r="E256" s="16"/>
      <c r="F256" s="87"/>
      <c r="G256" s="87"/>
      <c r="H256" s="87"/>
    </row>
    <row r="257" spans="1:8" hidden="1" x14ac:dyDescent="0.2">
      <c r="A257" s="189" t="s">
        <v>490</v>
      </c>
      <c r="B257" s="190"/>
      <c r="C257" s="5" t="s">
        <v>456</v>
      </c>
      <c r="D257" s="16" t="s">
        <v>482</v>
      </c>
      <c r="E257" s="16"/>
      <c r="F257" s="87"/>
      <c r="G257" s="87"/>
      <c r="H257" s="87"/>
    </row>
    <row r="258" spans="1:8" hidden="1" x14ac:dyDescent="0.2">
      <c r="A258" s="189" t="s">
        <v>491</v>
      </c>
      <c r="B258" s="190"/>
      <c r="C258" s="5" t="s">
        <v>458</v>
      </c>
      <c r="D258" s="16" t="s">
        <v>482</v>
      </c>
      <c r="E258" s="16"/>
      <c r="F258" s="87"/>
      <c r="G258" s="87"/>
      <c r="H258" s="87"/>
    </row>
    <row r="259" spans="1:8" hidden="1" x14ac:dyDescent="0.2">
      <c r="A259" s="189" t="s">
        <v>492</v>
      </c>
      <c r="B259" s="190"/>
      <c r="C259" s="5" t="s">
        <v>460</v>
      </c>
      <c r="D259" s="16" t="s">
        <v>482</v>
      </c>
      <c r="E259" s="16"/>
      <c r="F259" s="87"/>
      <c r="G259" s="87"/>
      <c r="H259" s="87"/>
    </row>
    <row r="260" spans="1:8" hidden="1" x14ac:dyDescent="0.2">
      <c r="A260" s="189" t="s">
        <v>493</v>
      </c>
      <c r="B260" s="190"/>
      <c r="C260" s="5" t="s">
        <v>494</v>
      </c>
      <c r="D260" s="14" t="s">
        <v>495</v>
      </c>
      <c r="E260" s="14"/>
      <c r="F260" s="85">
        <f>SUM(F261:F270)</f>
        <v>0</v>
      </c>
      <c r="G260" s="85">
        <f>SUM(G261:G270)</f>
        <v>0</v>
      </c>
      <c r="H260" s="85">
        <f>SUM(H261:H270)</f>
        <v>0</v>
      </c>
    </row>
    <row r="261" spans="1:8" hidden="1" x14ac:dyDescent="0.2">
      <c r="A261" s="189" t="s">
        <v>496</v>
      </c>
      <c r="B261" s="190"/>
      <c r="C261" s="5" t="s">
        <v>442</v>
      </c>
      <c r="D261" s="16" t="s">
        <v>495</v>
      </c>
      <c r="E261" s="16"/>
      <c r="F261" s="87"/>
      <c r="G261" s="87"/>
      <c r="H261" s="87"/>
    </row>
    <row r="262" spans="1:8" hidden="1" x14ac:dyDescent="0.2">
      <c r="A262" s="189" t="s">
        <v>497</v>
      </c>
      <c r="B262" s="190"/>
      <c r="C262" s="5" t="s">
        <v>444</v>
      </c>
      <c r="D262" s="16" t="s">
        <v>495</v>
      </c>
      <c r="E262" s="16"/>
      <c r="F262" s="87"/>
      <c r="G262" s="87"/>
      <c r="H262" s="87"/>
    </row>
    <row r="263" spans="1:8" hidden="1" x14ac:dyDescent="0.2">
      <c r="A263" s="189" t="s">
        <v>498</v>
      </c>
      <c r="B263" s="190"/>
      <c r="C263" s="5" t="s">
        <v>446</v>
      </c>
      <c r="D263" s="16" t="s">
        <v>495</v>
      </c>
      <c r="E263" s="16"/>
      <c r="F263" s="87"/>
      <c r="G263" s="87"/>
      <c r="H263" s="87"/>
    </row>
    <row r="264" spans="1:8" hidden="1" x14ac:dyDescent="0.2">
      <c r="A264" s="189" t="s">
        <v>499</v>
      </c>
      <c r="B264" s="190"/>
      <c r="C264" s="3" t="s">
        <v>448</v>
      </c>
      <c r="D264" s="16" t="s">
        <v>495</v>
      </c>
      <c r="E264" s="16"/>
      <c r="F264" s="87"/>
      <c r="G264" s="87"/>
      <c r="H264" s="87"/>
    </row>
    <row r="265" spans="1:8" hidden="1" x14ac:dyDescent="0.2">
      <c r="A265" s="189" t="s">
        <v>500</v>
      </c>
      <c r="B265" s="190"/>
      <c r="C265" s="3" t="s">
        <v>450</v>
      </c>
      <c r="D265" s="16" t="s">
        <v>495</v>
      </c>
      <c r="E265" s="16"/>
      <c r="F265" s="87"/>
      <c r="G265" s="87"/>
      <c r="H265" s="87"/>
    </row>
    <row r="266" spans="1:8" ht="25.5" hidden="1" x14ac:dyDescent="0.2">
      <c r="A266" s="189" t="s">
        <v>501</v>
      </c>
      <c r="B266" s="190"/>
      <c r="C266" s="3" t="s">
        <v>452</v>
      </c>
      <c r="D266" s="16" t="s">
        <v>495</v>
      </c>
      <c r="E266" s="16"/>
      <c r="F266" s="87"/>
      <c r="G266" s="87"/>
      <c r="H266" s="87"/>
    </row>
    <row r="267" spans="1:8" hidden="1" x14ac:dyDescent="0.2">
      <c r="A267" s="189" t="s">
        <v>502</v>
      </c>
      <c r="B267" s="190"/>
      <c r="C267" s="5" t="s">
        <v>454</v>
      </c>
      <c r="D267" s="16" t="s">
        <v>495</v>
      </c>
      <c r="E267" s="16"/>
      <c r="F267" s="87"/>
      <c r="G267" s="87"/>
      <c r="H267" s="87"/>
    </row>
    <row r="268" spans="1:8" hidden="1" x14ac:dyDescent="0.2">
      <c r="A268" s="189" t="s">
        <v>503</v>
      </c>
      <c r="B268" s="190"/>
      <c r="C268" s="5" t="s">
        <v>456</v>
      </c>
      <c r="D268" s="16" t="s">
        <v>495</v>
      </c>
      <c r="E268" s="16"/>
      <c r="F268" s="87"/>
      <c r="G268" s="87"/>
      <c r="H268" s="87"/>
    </row>
    <row r="269" spans="1:8" hidden="1" x14ac:dyDescent="0.2">
      <c r="A269" s="189" t="s">
        <v>504</v>
      </c>
      <c r="B269" s="190"/>
      <c r="C269" s="5" t="s">
        <v>458</v>
      </c>
      <c r="D269" s="16" t="s">
        <v>495</v>
      </c>
      <c r="E269" s="16"/>
      <c r="F269" s="87"/>
      <c r="G269" s="87"/>
      <c r="H269" s="87"/>
    </row>
    <row r="270" spans="1:8" hidden="1" x14ac:dyDescent="0.2">
      <c r="A270" s="189" t="s">
        <v>505</v>
      </c>
      <c r="B270" s="190"/>
      <c r="C270" s="5" t="s">
        <v>460</v>
      </c>
      <c r="D270" s="16" t="s">
        <v>495</v>
      </c>
      <c r="E270" s="16"/>
      <c r="F270" s="87"/>
      <c r="G270" s="87"/>
      <c r="H270" s="87"/>
    </row>
    <row r="271" spans="1:8" hidden="1" x14ac:dyDescent="0.2">
      <c r="A271" s="187" t="s">
        <v>506</v>
      </c>
      <c r="B271" s="188"/>
      <c r="C271" s="4" t="s">
        <v>507</v>
      </c>
      <c r="D271" s="15" t="s">
        <v>508</v>
      </c>
      <c r="E271" s="15"/>
      <c r="F271" s="86">
        <f>F248+F249+F260</f>
        <v>0</v>
      </c>
      <c r="G271" s="86">
        <f>G248+G249+G260</f>
        <v>0</v>
      </c>
      <c r="H271" s="86">
        <f>H248+H249+H260</f>
        <v>0</v>
      </c>
    </row>
    <row r="272" spans="1:8" x14ac:dyDescent="0.2">
      <c r="A272" s="187" t="s">
        <v>509</v>
      </c>
      <c r="B272" s="188"/>
      <c r="C272" s="7" t="s">
        <v>510</v>
      </c>
      <c r="D272" s="15" t="s">
        <v>511</v>
      </c>
      <c r="E272" s="15"/>
      <c r="F272" s="86">
        <f>F50+F86+F184+F214+F223+F247+F271</f>
        <v>20</v>
      </c>
      <c r="G272" s="86">
        <f>G50+G86+G184+G214+G223+G247+G271</f>
        <v>0</v>
      </c>
      <c r="H272" s="86">
        <f>H50+H86+H184+H214+H223+H247+H271</f>
        <v>20</v>
      </c>
    </row>
    <row r="274" spans="1:8" ht="25.5" customHeight="1" x14ac:dyDescent="0.2">
      <c r="A274" s="186" t="s">
        <v>0</v>
      </c>
      <c r="B274" s="186"/>
      <c r="C274" s="204" t="s">
        <v>862</v>
      </c>
      <c r="D274" s="194" t="s">
        <v>2</v>
      </c>
      <c r="E274" s="21"/>
      <c r="F274" s="186" t="s">
        <v>512</v>
      </c>
      <c r="G274" s="186" t="s">
        <v>910</v>
      </c>
      <c r="H274" s="186" t="s">
        <v>911</v>
      </c>
    </row>
    <row r="275" spans="1:8" x14ac:dyDescent="0.2">
      <c r="A275" s="186"/>
      <c r="B275" s="186"/>
      <c r="C275" s="205"/>
      <c r="D275" s="196"/>
      <c r="E275" s="22"/>
      <c r="F275" s="186"/>
      <c r="G275" s="186"/>
      <c r="H275" s="186"/>
    </row>
    <row r="276" spans="1:8" x14ac:dyDescent="0.2">
      <c r="A276" s="202" t="s">
        <v>3</v>
      </c>
      <c r="B276" s="202"/>
      <c r="C276" s="103" t="s">
        <v>4</v>
      </c>
      <c r="D276" s="103" t="s">
        <v>5</v>
      </c>
      <c r="E276" s="54"/>
      <c r="F276" s="162" t="s">
        <v>513</v>
      </c>
      <c r="G276" s="162" t="s">
        <v>909</v>
      </c>
      <c r="H276" s="162" t="s">
        <v>912</v>
      </c>
    </row>
    <row r="277" spans="1:8" hidden="1" x14ac:dyDescent="0.2">
      <c r="A277" s="203" t="s">
        <v>6</v>
      </c>
      <c r="B277" s="203"/>
      <c r="C277" s="3" t="s">
        <v>516</v>
      </c>
      <c r="D277" s="23" t="s">
        <v>517</v>
      </c>
      <c r="E277" s="24"/>
      <c r="F277" s="66"/>
      <c r="G277" s="66"/>
      <c r="H277" s="66"/>
    </row>
    <row r="278" spans="1:8" hidden="1" x14ac:dyDescent="0.2">
      <c r="A278" s="203" t="s">
        <v>9</v>
      </c>
      <c r="B278" s="203"/>
      <c r="C278" s="3" t="s">
        <v>518</v>
      </c>
      <c r="D278" s="23" t="s">
        <v>519</v>
      </c>
      <c r="E278" s="24"/>
      <c r="F278" s="66"/>
      <c r="G278" s="66"/>
      <c r="H278" s="66"/>
    </row>
    <row r="279" spans="1:8" hidden="1" x14ac:dyDescent="0.2">
      <c r="A279" s="203" t="s">
        <v>12</v>
      </c>
      <c r="B279" s="203"/>
      <c r="C279" s="3" t="s">
        <v>520</v>
      </c>
      <c r="D279" s="23" t="s">
        <v>521</v>
      </c>
      <c r="E279" s="24"/>
      <c r="F279" s="66"/>
      <c r="G279" s="66"/>
      <c r="H279" s="66"/>
    </row>
    <row r="280" spans="1:8" hidden="1" x14ac:dyDescent="0.2">
      <c r="A280" s="203" t="s">
        <v>15</v>
      </c>
      <c r="B280" s="203"/>
      <c r="C280" s="3" t="s">
        <v>522</v>
      </c>
      <c r="D280" s="23" t="s">
        <v>523</v>
      </c>
      <c r="E280" s="24"/>
      <c r="F280" s="66"/>
      <c r="G280" s="66"/>
      <c r="H280" s="66"/>
    </row>
    <row r="281" spans="1:8" hidden="1" x14ac:dyDescent="0.2">
      <c r="A281" s="203" t="s">
        <v>18</v>
      </c>
      <c r="B281" s="203"/>
      <c r="C281" s="3" t="s">
        <v>524</v>
      </c>
      <c r="D281" s="23" t="s">
        <v>525</v>
      </c>
      <c r="E281" s="24"/>
      <c r="F281" s="66"/>
      <c r="G281" s="66"/>
      <c r="H281" s="66"/>
    </row>
    <row r="282" spans="1:8" hidden="1" x14ac:dyDescent="0.2">
      <c r="A282" s="203" t="s">
        <v>21</v>
      </c>
      <c r="B282" s="203"/>
      <c r="C282" s="3" t="s">
        <v>526</v>
      </c>
      <c r="D282" s="23" t="s">
        <v>527</v>
      </c>
      <c r="E282" s="24"/>
      <c r="F282" s="66"/>
      <c r="G282" s="66"/>
      <c r="H282" s="66"/>
    </row>
    <row r="283" spans="1:8" hidden="1" x14ac:dyDescent="0.2">
      <c r="A283" s="203" t="s">
        <v>24</v>
      </c>
      <c r="B283" s="203"/>
      <c r="C283" s="3" t="s">
        <v>528</v>
      </c>
      <c r="D283" s="23" t="s">
        <v>529</v>
      </c>
      <c r="E283" s="24"/>
      <c r="F283" s="66"/>
      <c r="G283" s="66"/>
      <c r="H283" s="66"/>
    </row>
    <row r="284" spans="1:8" hidden="1" x14ac:dyDescent="0.2">
      <c r="A284" s="203" t="s">
        <v>27</v>
      </c>
      <c r="B284" s="203"/>
      <c r="C284" s="3" t="s">
        <v>530</v>
      </c>
      <c r="D284" s="23" t="s">
        <v>531</v>
      </c>
      <c r="E284" s="24"/>
      <c r="F284" s="66"/>
      <c r="G284" s="66"/>
      <c r="H284" s="66"/>
    </row>
    <row r="285" spans="1:8" hidden="1" x14ac:dyDescent="0.2">
      <c r="A285" s="203" t="s">
        <v>30</v>
      </c>
      <c r="B285" s="203"/>
      <c r="C285" s="3" t="s">
        <v>532</v>
      </c>
      <c r="D285" s="23" t="s">
        <v>533</v>
      </c>
      <c r="E285" s="24"/>
      <c r="F285" s="66"/>
      <c r="G285" s="66"/>
      <c r="H285" s="66"/>
    </row>
    <row r="286" spans="1:8" hidden="1" x14ac:dyDescent="0.2">
      <c r="A286" s="203" t="s">
        <v>33</v>
      </c>
      <c r="B286" s="203"/>
      <c r="C286" s="3" t="s">
        <v>534</v>
      </c>
      <c r="D286" s="23" t="s">
        <v>535</v>
      </c>
      <c r="E286" s="24"/>
      <c r="F286" s="66"/>
      <c r="G286" s="66"/>
      <c r="H286" s="66"/>
    </row>
    <row r="287" spans="1:8" hidden="1" x14ac:dyDescent="0.2">
      <c r="A287" s="203" t="s">
        <v>36</v>
      </c>
      <c r="B287" s="203"/>
      <c r="C287" s="3" t="s">
        <v>536</v>
      </c>
      <c r="D287" s="23" t="s">
        <v>537</v>
      </c>
      <c r="E287" s="24"/>
      <c r="F287" s="66"/>
      <c r="G287" s="66"/>
      <c r="H287" s="66"/>
    </row>
    <row r="288" spans="1:8" hidden="1" x14ac:dyDescent="0.2">
      <c r="A288" s="203" t="s">
        <v>38</v>
      </c>
      <c r="B288" s="203"/>
      <c r="C288" s="3" t="s">
        <v>538</v>
      </c>
      <c r="D288" s="23" t="s">
        <v>539</v>
      </c>
      <c r="E288" s="24"/>
      <c r="F288" s="66"/>
      <c r="G288" s="66"/>
      <c r="H288" s="66"/>
    </row>
    <row r="289" spans="1:8" hidden="1" x14ac:dyDescent="0.2">
      <c r="A289" s="203" t="s">
        <v>40</v>
      </c>
      <c r="B289" s="203"/>
      <c r="C289" s="3" t="s">
        <v>540</v>
      </c>
      <c r="D289" s="23" t="s">
        <v>541</v>
      </c>
      <c r="E289" s="24"/>
      <c r="F289" s="66"/>
      <c r="G289" s="66"/>
      <c r="H289" s="66"/>
    </row>
    <row r="290" spans="1:8" hidden="1" x14ac:dyDescent="0.2">
      <c r="A290" s="203" t="s">
        <v>42</v>
      </c>
      <c r="B290" s="203"/>
      <c r="C290" s="25" t="s">
        <v>542</v>
      </c>
      <c r="D290" s="23" t="s">
        <v>541</v>
      </c>
      <c r="E290" s="26"/>
      <c r="F290" s="66"/>
      <c r="G290" s="66"/>
      <c r="H290" s="66"/>
    </row>
    <row r="291" spans="1:8" hidden="1" x14ac:dyDescent="0.2">
      <c r="A291" s="206" t="s">
        <v>44</v>
      </c>
      <c r="B291" s="206"/>
      <c r="C291" s="4" t="s">
        <v>543</v>
      </c>
      <c r="D291" s="20" t="s">
        <v>544</v>
      </c>
      <c r="E291" s="27"/>
      <c r="F291" s="67">
        <f>SUM(F277:F289)</f>
        <v>0</v>
      </c>
      <c r="G291" s="67">
        <f>SUM(G277:G289)</f>
        <v>0</v>
      </c>
      <c r="H291" s="67">
        <f>SUM(H277:H289)</f>
        <v>0</v>
      </c>
    </row>
    <row r="292" spans="1:8" hidden="1" x14ac:dyDescent="0.2">
      <c r="A292" s="203" t="s">
        <v>46</v>
      </c>
      <c r="B292" s="203"/>
      <c r="C292" s="3" t="s">
        <v>545</v>
      </c>
      <c r="D292" s="23" t="s">
        <v>546</v>
      </c>
      <c r="E292" s="24"/>
      <c r="F292" s="66"/>
      <c r="G292" s="66"/>
      <c r="H292" s="66"/>
    </row>
    <row r="293" spans="1:8" ht="25.5" hidden="1" x14ac:dyDescent="0.2">
      <c r="A293" s="203" t="s">
        <v>48</v>
      </c>
      <c r="B293" s="203"/>
      <c r="C293" s="3" t="s">
        <v>547</v>
      </c>
      <c r="D293" s="23" t="s">
        <v>548</v>
      </c>
      <c r="E293" s="24"/>
      <c r="F293" s="66"/>
      <c r="G293" s="66"/>
      <c r="H293" s="66"/>
    </row>
    <row r="294" spans="1:8" hidden="1" x14ac:dyDescent="0.2">
      <c r="A294" s="203" t="s">
        <v>50</v>
      </c>
      <c r="B294" s="203"/>
      <c r="C294" s="3" t="s">
        <v>549</v>
      </c>
      <c r="D294" s="23" t="s">
        <v>550</v>
      </c>
      <c r="E294" s="24"/>
      <c r="F294" s="66"/>
      <c r="G294" s="66"/>
      <c r="H294" s="66"/>
    </row>
    <row r="295" spans="1:8" hidden="1" x14ac:dyDescent="0.2">
      <c r="A295" s="206" t="s">
        <v>52</v>
      </c>
      <c r="B295" s="206"/>
      <c r="C295" s="4" t="s">
        <v>551</v>
      </c>
      <c r="D295" s="20" t="s">
        <v>552</v>
      </c>
      <c r="E295" s="27"/>
      <c r="F295" s="67">
        <f>SUM(F292:F294)</f>
        <v>0</v>
      </c>
      <c r="G295" s="67">
        <f>SUM(G292:G294)</f>
        <v>0</v>
      </c>
      <c r="H295" s="67">
        <f>SUM(H292:H294)</f>
        <v>0</v>
      </c>
    </row>
    <row r="296" spans="1:8" hidden="1" x14ac:dyDescent="0.2">
      <c r="A296" s="206" t="s">
        <v>54</v>
      </c>
      <c r="B296" s="206"/>
      <c r="C296" s="4" t="s">
        <v>553</v>
      </c>
      <c r="D296" s="20" t="s">
        <v>554</v>
      </c>
      <c r="E296" s="27"/>
      <c r="F296" s="67">
        <f>F291+F295</f>
        <v>0</v>
      </c>
      <c r="G296" s="67">
        <f>G291+G295</f>
        <v>0</v>
      </c>
      <c r="H296" s="67">
        <f>H291+H295</f>
        <v>0</v>
      </c>
    </row>
    <row r="297" spans="1:8" ht="25.5" hidden="1" x14ac:dyDescent="0.2">
      <c r="A297" s="206">
        <v>21</v>
      </c>
      <c r="B297" s="206"/>
      <c r="C297" s="4" t="s">
        <v>555</v>
      </c>
      <c r="D297" s="20" t="s">
        <v>556</v>
      </c>
      <c r="E297" s="27"/>
      <c r="F297" s="67">
        <f>SUM(F298:F304)</f>
        <v>0</v>
      </c>
      <c r="G297" s="67">
        <f>SUM(G298:G304)</f>
        <v>0</v>
      </c>
      <c r="H297" s="67">
        <f>SUM(H298:H304)</f>
        <v>0</v>
      </c>
    </row>
    <row r="298" spans="1:8" hidden="1" x14ac:dyDescent="0.2">
      <c r="A298" s="203">
        <v>22</v>
      </c>
      <c r="B298" s="203"/>
      <c r="C298" s="25" t="s">
        <v>168</v>
      </c>
      <c r="D298" s="23" t="s">
        <v>556</v>
      </c>
      <c r="E298" s="26"/>
      <c r="F298" s="66"/>
      <c r="G298" s="66"/>
      <c r="H298" s="66"/>
    </row>
    <row r="299" spans="1:8" hidden="1" x14ac:dyDescent="0.2">
      <c r="A299" s="203">
        <v>23</v>
      </c>
      <c r="B299" s="203"/>
      <c r="C299" s="25" t="s">
        <v>185</v>
      </c>
      <c r="D299" s="23" t="s">
        <v>556</v>
      </c>
      <c r="E299" s="26"/>
      <c r="F299" s="66"/>
      <c r="G299" s="66"/>
      <c r="H299" s="66"/>
    </row>
    <row r="300" spans="1:8" hidden="1" x14ac:dyDescent="0.2">
      <c r="A300" s="203">
        <v>24</v>
      </c>
      <c r="B300" s="203"/>
      <c r="C300" s="25" t="s">
        <v>172</v>
      </c>
      <c r="D300" s="23" t="s">
        <v>556</v>
      </c>
      <c r="E300" s="26"/>
      <c r="F300" s="66"/>
      <c r="G300" s="66"/>
      <c r="H300" s="66"/>
    </row>
    <row r="301" spans="1:8" hidden="1" x14ac:dyDescent="0.2">
      <c r="A301" s="203">
        <v>25</v>
      </c>
      <c r="B301" s="203"/>
      <c r="C301" s="25" t="s">
        <v>189</v>
      </c>
      <c r="D301" s="23" t="s">
        <v>556</v>
      </c>
      <c r="E301" s="26"/>
      <c r="F301" s="66"/>
      <c r="G301" s="66"/>
      <c r="H301" s="66"/>
    </row>
    <row r="302" spans="1:8" hidden="1" x14ac:dyDescent="0.2">
      <c r="A302" s="203">
        <v>26</v>
      </c>
      <c r="B302" s="203"/>
      <c r="C302" s="25" t="s">
        <v>557</v>
      </c>
      <c r="D302" s="23" t="s">
        <v>556</v>
      </c>
      <c r="E302" s="26"/>
      <c r="F302" s="66"/>
      <c r="G302" s="66"/>
      <c r="H302" s="66"/>
    </row>
    <row r="303" spans="1:8" ht="38.25" hidden="1" x14ac:dyDescent="0.2">
      <c r="A303" s="203">
        <v>27</v>
      </c>
      <c r="B303" s="203"/>
      <c r="C303" s="25" t="s">
        <v>558</v>
      </c>
      <c r="D303" s="23" t="s">
        <v>556</v>
      </c>
      <c r="E303" s="26"/>
      <c r="F303" s="66"/>
      <c r="G303" s="66"/>
      <c r="H303" s="66"/>
    </row>
    <row r="304" spans="1:8" hidden="1" x14ac:dyDescent="0.2">
      <c r="A304" s="203">
        <v>28</v>
      </c>
      <c r="B304" s="203"/>
      <c r="C304" s="25" t="s">
        <v>559</v>
      </c>
      <c r="D304" s="23" t="s">
        <v>556</v>
      </c>
      <c r="E304" s="26"/>
      <c r="F304" s="66"/>
      <c r="G304" s="66"/>
      <c r="H304" s="66"/>
    </row>
    <row r="305" spans="1:8" hidden="1" x14ac:dyDescent="0.2">
      <c r="A305" s="203" t="s">
        <v>66</v>
      </c>
      <c r="B305" s="203"/>
      <c r="C305" s="3" t="s">
        <v>560</v>
      </c>
      <c r="D305" s="23" t="s">
        <v>561</v>
      </c>
      <c r="E305" s="24"/>
      <c r="F305" s="66"/>
      <c r="G305" s="66"/>
      <c r="H305" s="66"/>
    </row>
    <row r="306" spans="1:8" hidden="1" x14ac:dyDescent="0.2">
      <c r="A306" s="203" t="s">
        <v>67</v>
      </c>
      <c r="B306" s="203"/>
      <c r="C306" s="3" t="s">
        <v>562</v>
      </c>
      <c r="D306" s="23" t="s">
        <v>563</v>
      </c>
      <c r="E306" s="24"/>
      <c r="F306" s="66"/>
      <c r="G306" s="66"/>
      <c r="H306" s="66"/>
    </row>
    <row r="307" spans="1:8" hidden="1" x14ac:dyDescent="0.2">
      <c r="A307" s="203" t="s">
        <v>68</v>
      </c>
      <c r="B307" s="203"/>
      <c r="C307" s="3" t="s">
        <v>564</v>
      </c>
      <c r="D307" s="23" t="s">
        <v>565</v>
      </c>
      <c r="E307" s="24"/>
      <c r="F307" s="66"/>
      <c r="G307" s="66"/>
      <c r="H307" s="66"/>
    </row>
    <row r="308" spans="1:8" hidden="1" x14ac:dyDescent="0.2">
      <c r="A308" s="206" t="s">
        <v>69</v>
      </c>
      <c r="B308" s="206"/>
      <c r="C308" s="4" t="s">
        <v>566</v>
      </c>
      <c r="D308" s="20" t="s">
        <v>567</v>
      </c>
      <c r="E308" s="27"/>
      <c r="F308" s="67">
        <f>SUM(F305:F307)</f>
        <v>0</v>
      </c>
      <c r="G308" s="67">
        <f>SUM(G305:G307)</f>
        <v>0</v>
      </c>
      <c r="H308" s="67">
        <f>SUM(H305:H307)</f>
        <v>0</v>
      </c>
    </row>
    <row r="309" spans="1:8" hidden="1" x14ac:dyDescent="0.2">
      <c r="A309" s="203" t="s">
        <v>72</v>
      </c>
      <c r="B309" s="203"/>
      <c r="C309" s="3" t="s">
        <v>568</v>
      </c>
      <c r="D309" s="23" t="s">
        <v>569</v>
      </c>
      <c r="E309" s="24"/>
      <c r="F309" s="66"/>
      <c r="G309" s="66"/>
      <c r="H309" s="66"/>
    </row>
    <row r="310" spans="1:8" hidden="1" x14ac:dyDescent="0.2">
      <c r="A310" s="203" t="s">
        <v>73</v>
      </c>
      <c r="B310" s="203"/>
      <c r="C310" s="3" t="s">
        <v>570</v>
      </c>
      <c r="D310" s="23" t="s">
        <v>571</v>
      </c>
      <c r="E310" s="24"/>
      <c r="F310" s="66"/>
      <c r="G310" s="66"/>
      <c r="H310" s="66"/>
    </row>
    <row r="311" spans="1:8" hidden="1" x14ac:dyDescent="0.2">
      <c r="A311" s="206" t="s">
        <v>74</v>
      </c>
      <c r="B311" s="206"/>
      <c r="C311" s="4" t="s">
        <v>572</v>
      </c>
      <c r="D311" s="20" t="s">
        <v>573</v>
      </c>
      <c r="E311" s="27"/>
      <c r="F311" s="67">
        <f>SUM(F309:F310)</f>
        <v>0</v>
      </c>
      <c r="G311" s="67">
        <f>SUM(G309:G310)</f>
        <v>0</v>
      </c>
      <c r="H311" s="67">
        <f>SUM(H309:H310)</f>
        <v>0</v>
      </c>
    </row>
    <row r="312" spans="1:8" hidden="1" x14ac:dyDescent="0.2">
      <c r="A312" s="203" t="s">
        <v>75</v>
      </c>
      <c r="B312" s="203"/>
      <c r="C312" s="3" t="s">
        <v>574</v>
      </c>
      <c r="D312" s="23" t="s">
        <v>575</v>
      </c>
      <c r="E312" s="24"/>
      <c r="F312" s="66"/>
      <c r="G312" s="66"/>
      <c r="H312" s="66"/>
    </row>
    <row r="313" spans="1:8" hidden="1" x14ac:dyDescent="0.2">
      <c r="A313" s="203" t="s">
        <v>76</v>
      </c>
      <c r="B313" s="203"/>
      <c r="C313" s="3" t="s">
        <v>576</v>
      </c>
      <c r="D313" s="23" t="s">
        <v>577</v>
      </c>
      <c r="E313" s="24"/>
      <c r="F313" s="66"/>
      <c r="G313" s="66"/>
      <c r="H313" s="66"/>
    </row>
    <row r="314" spans="1:8" hidden="1" x14ac:dyDescent="0.2">
      <c r="A314" s="203" t="s">
        <v>77</v>
      </c>
      <c r="B314" s="203"/>
      <c r="C314" s="3" t="s">
        <v>578</v>
      </c>
      <c r="D314" s="23" t="s">
        <v>579</v>
      </c>
      <c r="E314" s="24"/>
      <c r="F314" s="66"/>
      <c r="G314" s="66"/>
      <c r="H314" s="66"/>
    </row>
    <row r="315" spans="1:8" ht="25.5" hidden="1" x14ac:dyDescent="0.2">
      <c r="A315" s="203" t="s">
        <v>78</v>
      </c>
      <c r="B315" s="203"/>
      <c r="C315" s="25" t="s">
        <v>580</v>
      </c>
      <c r="D315" s="23" t="s">
        <v>579</v>
      </c>
      <c r="E315" s="26"/>
      <c r="F315" s="66"/>
      <c r="G315" s="66"/>
      <c r="H315" s="66"/>
    </row>
    <row r="316" spans="1:8" hidden="1" x14ac:dyDescent="0.2">
      <c r="A316" s="203" t="s">
        <v>79</v>
      </c>
      <c r="B316" s="203"/>
      <c r="C316" s="3" t="s">
        <v>581</v>
      </c>
      <c r="D316" s="23" t="s">
        <v>582</v>
      </c>
      <c r="E316" s="24"/>
      <c r="F316" s="66"/>
      <c r="G316" s="66"/>
      <c r="H316" s="66"/>
    </row>
    <row r="317" spans="1:8" hidden="1" x14ac:dyDescent="0.2">
      <c r="A317" s="203" t="s">
        <v>80</v>
      </c>
      <c r="B317" s="203"/>
      <c r="C317" s="28" t="s">
        <v>583</v>
      </c>
      <c r="D317" s="23" t="s">
        <v>584</v>
      </c>
      <c r="E317" s="29"/>
      <c r="F317" s="68"/>
      <c r="G317" s="68"/>
      <c r="H317" s="68"/>
    </row>
    <row r="318" spans="1:8" hidden="1" x14ac:dyDescent="0.2">
      <c r="A318" s="203" t="s">
        <v>81</v>
      </c>
      <c r="B318" s="203"/>
      <c r="C318" s="25" t="s">
        <v>355</v>
      </c>
      <c r="D318" s="23" t="s">
        <v>584</v>
      </c>
      <c r="E318" s="26"/>
      <c r="F318" s="66"/>
      <c r="G318" s="66"/>
      <c r="H318" s="66"/>
    </row>
    <row r="319" spans="1:8" hidden="1" x14ac:dyDescent="0.2">
      <c r="A319" s="203" t="s">
        <v>82</v>
      </c>
      <c r="B319" s="203"/>
      <c r="C319" s="3" t="s">
        <v>585</v>
      </c>
      <c r="D319" s="23" t="s">
        <v>586</v>
      </c>
      <c r="E319" s="24"/>
      <c r="F319" s="66"/>
      <c r="G319" s="66"/>
      <c r="H319" s="66"/>
    </row>
    <row r="320" spans="1:8" hidden="1" x14ac:dyDescent="0.2">
      <c r="A320" s="203" t="s">
        <v>85</v>
      </c>
      <c r="B320" s="203"/>
      <c r="C320" s="3" t="s">
        <v>587</v>
      </c>
      <c r="D320" s="23" t="s">
        <v>588</v>
      </c>
      <c r="E320" s="24"/>
      <c r="F320" s="66"/>
      <c r="G320" s="66"/>
      <c r="H320" s="66"/>
    </row>
    <row r="321" spans="1:8" hidden="1" x14ac:dyDescent="0.2">
      <c r="A321" s="203" t="s">
        <v>88</v>
      </c>
      <c r="B321" s="203"/>
      <c r="C321" s="25" t="s">
        <v>589</v>
      </c>
      <c r="D321" s="23" t="s">
        <v>588</v>
      </c>
      <c r="E321" s="26"/>
      <c r="F321" s="66"/>
      <c r="G321" s="66"/>
      <c r="H321" s="66"/>
    </row>
    <row r="322" spans="1:8" hidden="1" x14ac:dyDescent="0.2">
      <c r="A322" s="206" t="s">
        <v>91</v>
      </c>
      <c r="B322" s="206"/>
      <c r="C322" s="4" t="s">
        <v>590</v>
      </c>
      <c r="D322" s="20" t="s">
        <v>591</v>
      </c>
      <c r="E322" s="27"/>
      <c r="F322" s="67">
        <f>SUM(F312:F320)</f>
        <v>0</v>
      </c>
      <c r="G322" s="67">
        <f>SUM(G312:G320)</f>
        <v>0</v>
      </c>
      <c r="H322" s="67">
        <f>SUM(H312:H320)</f>
        <v>0</v>
      </c>
    </row>
    <row r="323" spans="1:8" hidden="1" x14ac:dyDescent="0.2">
      <c r="A323" s="203" t="s">
        <v>94</v>
      </c>
      <c r="B323" s="203"/>
      <c r="C323" s="3" t="s">
        <v>592</v>
      </c>
      <c r="D323" s="23" t="s">
        <v>593</v>
      </c>
      <c r="E323" s="24"/>
      <c r="F323" s="66"/>
      <c r="G323" s="66"/>
      <c r="H323" s="66"/>
    </row>
    <row r="324" spans="1:8" hidden="1" x14ac:dyDescent="0.2">
      <c r="A324" s="203" t="s">
        <v>95</v>
      </c>
      <c r="B324" s="203"/>
      <c r="C324" s="3" t="s">
        <v>594</v>
      </c>
      <c r="D324" s="23" t="s">
        <v>595</v>
      </c>
      <c r="E324" s="24"/>
      <c r="F324" s="66"/>
      <c r="G324" s="66"/>
      <c r="H324" s="66"/>
    </row>
    <row r="325" spans="1:8" hidden="1" x14ac:dyDescent="0.2">
      <c r="A325" s="206" t="s">
        <v>96</v>
      </c>
      <c r="B325" s="206"/>
      <c r="C325" s="4" t="s">
        <v>596</v>
      </c>
      <c r="D325" s="20" t="s">
        <v>597</v>
      </c>
      <c r="E325" s="27"/>
      <c r="F325" s="67">
        <f>SUM(F323:F324)</f>
        <v>0</v>
      </c>
      <c r="G325" s="67">
        <f>SUM(G323:G324)</f>
        <v>0</v>
      </c>
      <c r="H325" s="67">
        <f>SUM(H323:H324)</f>
        <v>0</v>
      </c>
    </row>
    <row r="326" spans="1:8" hidden="1" x14ac:dyDescent="0.2">
      <c r="A326" s="203" t="s">
        <v>97</v>
      </c>
      <c r="B326" s="203"/>
      <c r="C326" s="3" t="s">
        <v>598</v>
      </c>
      <c r="D326" s="23" t="s">
        <v>599</v>
      </c>
      <c r="E326" s="24"/>
      <c r="F326" s="66"/>
      <c r="G326" s="66"/>
      <c r="H326" s="66"/>
    </row>
    <row r="327" spans="1:8" hidden="1" x14ac:dyDescent="0.2">
      <c r="A327" s="203" t="s">
        <v>98</v>
      </c>
      <c r="B327" s="203"/>
      <c r="C327" s="3" t="s">
        <v>600</v>
      </c>
      <c r="D327" s="23" t="s">
        <v>601</v>
      </c>
      <c r="E327" s="24"/>
      <c r="F327" s="66"/>
      <c r="G327" s="66"/>
      <c r="H327" s="66"/>
    </row>
    <row r="328" spans="1:8" hidden="1" x14ac:dyDescent="0.2">
      <c r="A328" s="203" t="s">
        <v>99</v>
      </c>
      <c r="B328" s="203"/>
      <c r="C328" s="3" t="s">
        <v>602</v>
      </c>
      <c r="D328" s="23" t="s">
        <v>603</v>
      </c>
      <c r="E328" s="24"/>
      <c r="F328" s="66"/>
      <c r="G328" s="66"/>
      <c r="H328" s="66"/>
    </row>
    <row r="329" spans="1:8" hidden="1" x14ac:dyDescent="0.2">
      <c r="A329" s="203" t="s">
        <v>100</v>
      </c>
      <c r="B329" s="203"/>
      <c r="C329" s="25" t="s">
        <v>355</v>
      </c>
      <c r="D329" s="23" t="s">
        <v>603</v>
      </c>
      <c r="E329" s="26"/>
      <c r="F329" s="66"/>
      <c r="G329" s="66"/>
      <c r="H329" s="66"/>
    </row>
    <row r="330" spans="1:8" hidden="1" x14ac:dyDescent="0.2">
      <c r="A330" s="203" t="s">
        <v>101</v>
      </c>
      <c r="B330" s="203"/>
      <c r="C330" s="25" t="s">
        <v>604</v>
      </c>
      <c r="D330" s="23" t="s">
        <v>603</v>
      </c>
      <c r="E330" s="26"/>
      <c r="F330" s="66"/>
      <c r="G330" s="66"/>
      <c r="H330" s="66"/>
    </row>
    <row r="331" spans="1:8" hidden="1" x14ac:dyDescent="0.2">
      <c r="A331" s="203" t="s">
        <v>102</v>
      </c>
      <c r="B331" s="203"/>
      <c r="C331" s="3" t="s">
        <v>605</v>
      </c>
      <c r="D331" s="23" t="s">
        <v>606</v>
      </c>
      <c r="E331" s="24"/>
      <c r="F331" s="66"/>
      <c r="G331" s="66"/>
      <c r="H331" s="66"/>
    </row>
    <row r="332" spans="1:8" hidden="1" x14ac:dyDescent="0.2">
      <c r="A332" s="203" t="s">
        <v>103</v>
      </c>
      <c r="B332" s="203"/>
      <c r="C332" s="25" t="s">
        <v>607</v>
      </c>
      <c r="D332" s="23" t="s">
        <v>606</v>
      </c>
      <c r="E332" s="26"/>
      <c r="F332" s="66"/>
      <c r="G332" s="66"/>
      <c r="H332" s="66"/>
    </row>
    <row r="333" spans="1:8" ht="25.5" hidden="1" x14ac:dyDescent="0.2">
      <c r="A333" s="203" t="s">
        <v>104</v>
      </c>
      <c r="B333" s="203"/>
      <c r="C333" s="25" t="s">
        <v>608</v>
      </c>
      <c r="D333" s="23" t="s">
        <v>606</v>
      </c>
      <c r="E333" s="26"/>
      <c r="F333" s="66"/>
      <c r="G333" s="66"/>
      <c r="H333" s="66"/>
    </row>
    <row r="334" spans="1:8" hidden="1" x14ac:dyDescent="0.2">
      <c r="A334" s="203" t="s">
        <v>107</v>
      </c>
      <c r="B334" s="203"/>
      <c r="C334" s="25" t="s">
        <v>609</v>
      </c>
      <c r="D334" s="23" t="s">
        <v>606</v>
      </c>
      <c r="E334" s="26"/>
      <c r="F334" s="66"/>
      <c r="G334" s="66"/>
      <c r="H334" s="66"/>
    </row>
    <row r="335" spans="1:8" hidden="1" x14ac:dyDescent="0.2">
      <c r="A335" s="203" t="s">
        <v>108</v>
      </c>
      <c r="B335" s="203"/>
      <c r="C335" s="3" t="s">
        <v>610</v>
      </c>
      <c r="D335" s="23" t="s">
        <v>611</v>
      </c>
      <c r="E335" s="24"/>
      <c r="F335" s="66"/>
      <c r="G335" s="66"/>
      <c r="H335" s="66"/>
    </row>
    <row r="336" spans="1:8" ht="25.5" hidden="1" x14ac:dyDescent="0.2">
      <c r="A336" s="206" t="s">
        <v>109</v>
      </c>
      <c r="B336" s="206"/>
      <c r="C336" s="4" t="s">
        <v>612</v>
      </c>
      <c r="D336" s="20" t="s">
        <v>613</v>
      </c>
      <c r="E336" s="27"/>
      <c r="F336" s="67">
        <f>F326+F327+F328+F331+F335</f>
        <v>0</v>
      </c>
      <c r="G336" s="67">
        <f>G326+G327+G328+G331+G335</f>
        <v>0</v>
      </c>
      <c r="H336" s="67">
        <f>H326+H327+H328+H331+H335</f>
        <v>0</v>
      </c>
    </row>
    <row r="337" spans="1:8" hidden="1" x14ac:dyDescent="0.2">
      <c r="A337" s="206" t="s">
        <v>110</v>
      </c>
      <c r="B337" s="206"/>
      <c r="C337" s="4" t="s">
        <v>614</v>
      </c>
      <c r="D337" s="20" t="s">
        <v>615</v>
      </c>
      <c r="E337" s="27"/>
      <c r="F337" s="67">
        <f>F308+F311+F322+F325+F336</f>
        <v>0</v>
      </c>
      <c r="G337" s="67">
        <f>G308+G311+G322+G325+G336</f>
        <v>0</v>
      </c>
      <c r="H337" s="67">
        <f>H308+H311+H322+H325+H336</f>
        <v>0</v>
      </c>
    </row>
    <row r="338" spans="1:8" hidden="1" x14ac:dyDescent="0.2">
      <c r="A338" s="203" t="s">
        <v>111</v>
      </c>
      <c r="B338" s="203"/>
      <c r="C338" s="5" t="s">
        <v>616</v>
      </c>
      <c r="D338" s="23" t="s">
        <v>617</v>
      </c>
      <c r="E338" s="30"/>
      <c r="F338" s="69"/>
      <c r="G338" s="69"/>
      <c r="H338" s="69"/>
    </row>
    <row r="339" spans="1:8" x14ac:dyDescent="0.2">
      <c r="A339" s="207" t="s">
        <v>112</v>
      </c>
      <c r="B339" s="207"/>
      <c r="C339" s="5" t="s">
        <v>618</v>
      </c>
      <c r="D339" s="35" t="s">
        <v>619</v>
      </c>
      <c r="E339" s="30"/>
      <c r="F339" s="69">
        <f>SUM(F340:F355)</f>
        <v>400</v>
      </c>
      <c r="G339" s="69">
        <f>SUM(G340:G355)</f>
        <v>-300</v>
      </c>
      <c r="H339" s="69">
        <f>SUM(H340:H355)</f>
        <v>100</v>
      </c>
    </row>
    <row r="340" spans="1:8" hidden="1" x14ac:dyDescent="0.2">
      <c r="A340" s="203" t="s">
        <v>113</v>
      </c>
      <c r="B340" s="203"/>
      <c r="C340" s="5" t="s">
        <v>620</v>
      </c>
      <c r="D340" s="23" t="s">
        <v>619</v>
      </c>
      <c r="E340" s="30"/>
      <c r="F340" s="69"/>
      <c r="G340" s="69"/>
      <c r="H340" s="69"/>
    </row>
    <row r="341" spans="1:8" hidden="1" x14ac:dyDescent="0.2">
      <c r="A341" s="203" t="s">
        <v>114</v>
      </c>
      <c r="B341" s="203"/>
      <c r="C341" s="5" t="s">
        <v>621</v>
      </c>
      <c r="D341" s="23" t="s">
        <v>619</v>
      </c>
      <c r="E341" s="30"/>
      <c r="F341" s="69"/>
      <c r="G341" s="69"/>
      <c r="H341" s="69"/>
    </row>
    <row r="342" spans="1:8" hidden="1" x14ac:dyDescent="0.2">
      <c r="A342" s="203" t="s">
        <v>115</v>
      </c>
      <c r="B342" s="203"/>
      <c r="C342" s="5" t="s">
        <v>622</v>
      </c>
      <c r="D342" s="23" t="s">
        <v>619</v>
      </c>
      <c r="E342" s="30"/>
      <c r="F342" s="69"/>
      <c r="G342" s="69"/>
      <c r="H342" s="69"/>
    </row>
    <row r="343" spans="1:8" hidden="1" x14ac:dyDescent="0.2">
      <c r="A343" s="203" t="s">
        <v>116</v>
      </c>
      <c r="B343" s="203"/>
      <c r="C343" s="5" t="s">
        <v>623</v>
      </c>
      <c r="D343" s="23" t="s">
        <v>619</v>
      </c>
      <c r="E343" s="30"/>
      <c r="F343" s="69"/>
      <c r="G343" s="69"/>
      <c r="H343" s="69"/>
    </row>
    <row r="344" spans="1:8" ht="25.5" hidden="1" x14ac:dyDescent="0.2">
      <c r="A344" s="203" t="s">
        <v>117</v>
      </c>
      <c r="B344" s="203"/>
      <c r="C344" s="5" t="s">
        <v>624</v>
      </c>
      <c r="D344" s="23" t="s">
        <v>619</v>
      </c>
      <c r="E344" s="30"/>
      <c r="F344" s="69"/>
      <c r="G344" s="69"/>
      <c r="H344" s="69"/>
    </row>
    <row r="345" spans="1:8" hidden="1" x14ac:dyDescent="0.2">
      <c r="A345" s="203" t="s">
        <v>120</v>
      </c>
      <c r="B345" s="203"/>
      <c r="C345" s="5" t="s">
        <v>625</v>
      </c>
      <c r="D345" s="23" t="s">
        <v>619</v>
      </c>
      <c r="E345" s="30"/>
      <c r="F345" s="69"/>
      <c r="G345" s="69"/>
      <c r="H345" s="69"/>
    </row>
    <row r="346" spans="1:8" hidden="1" x14ac:dyDescent="0.2">
      <c r="A346" s="203" t="s">
        <v>121</v>
      </c>
      <c r="B346" s="203"/>
      <c r="C346" s="5" t="s">
        <v>626</v>
      </c>
      <c r="D346" s="23" t="s">
        <v>619</v>
      </c>
      <c r="E346" s="30"/>
      <c r="F346" s="69"/>
      <c r="G346" s="69"/>
      <c r="H346" s="69"/>
    </row>
    <row r="347" spans="1:8" ht="25.5" hidden="1" x14ac:dyDescent="0.2">
      <c r="A347" s="203" t="s">
        <v>122</v>
      </c>
      <c r="B347" s="203"/>
      <c r="C347" s="5" t="s">
        <v>627</v>
      </c>
      <c r="D347" s="23" t="s">
        <v>619</v>
      </c>
      <c r="E347" s="30"/>
      <c r="F347" s="69"/>
      <c r="G347" s="69"/>
      <c r="H347" s="69"/>
    </row>
    <row r="348" spans="1:8" hidden="1" x14ac:dyDescent="0.2">
      <c r="A348" s="203" t="s">
        <v>123</v>
      </c>
      <c r="B348" s="203"/>
      <c r="C348" s="5" t="s">
        <v>628</v>
      </c>
      <c r="D348" s="23" t="s">
        <v>619</v>
      </c>
      <c r="E348" s="30"/>
      <c r="F348" s="69"/>
      <c r="G348" s="69"/>
      <c r="H348" s="69"/>
    </row>
    <row r="349" spans="1:8" ht="25.5" hidden="1" x14ac:dyDescent="0.2">
      <c r="A349" s="203" t="s">
        <v>124</v>
      </c>
      <c r="B349" s="203"/>
      <c r="C349" s="5" t="s">
        <v>629</v>
      </c>
      <c r="D349" s="23" t="s">
        <v>619</v>
      </c>
      <c r="E349" s="30"/>
      <c r="F349" s="69"/>
      <c r="G349" s="69"/>
      <c r="H349" s="69"/>
    </row>
    <row r="350" spans="1:8" ht="25.5" hidden="1" x14ac:dyDescent="0.2">
      <c r="A350" s="203" t="s">
        <v>125</v>
      </c>
      <c r="B350" s="203"/>
      <c r="C350" s="5" t="s">
        <v>630</v>
      </c>
      <c r="D350" s="23" t="s">
        <v>619</v>
      </c>
      <c r="E350" s="30"/>
      <c r="F350" s="69"/>
      <c r="G350" s="69"/>
      <c r="H350" s="69"/>
    </row>
    <row r="351" spans="1:8" ht="25.5" x14ac:dyDescent="0.2">
      <c r="A351" s="203" t="s">
        <v>126</v>
      </c>
      <c r="B351" s="203"/>
      <c r="C351" s="5" t="s">
        <v>631</v>
      </c>
      <c r="D351" s="23" t="s">
        <v>619</v>
      </c>
      <c r="E351" s="30"/>
      <c r="F351" s="69"/>
      <c r="G351" s="69"/>
      <c r="H351" s="69"/>
    </row>
    <row r="352" spans="1:8" x14ac:dyDescent="0.2">
      <c r="A352" s="203" t="s">
        <v>127</v>
      </c>
      <c r="B352" s="203"/>
      <c r="C352" s="5" t="s">
        <v>632</v>
      </c>
      <c r="D352" s="23" t="s">
        <v>619</v>
      </c>
      <c r="E352" s="30"/>
      <c r="F352" s="69">
        <v>400</v>
      </c>
      <c r="G352" s="69">
        <v>-300</v>
      </c>
      <c r="H352" s="69">
        <v>100</v>
      </c>
    </row>
    <row r="353" spans="1:8" ht="25.5" hidden="1" x14ac:dyDescent="0.2">
      <c r="A353" s="203" t="s">
        <v>128</v>
      </c>
      <c r="B353" s="203"/>
      <c r="C353" s="5" t="s">
        <v>633</v>
      </c>
      <c r="D353" s="23" t="s">
        <v>619</v>
      </c>
      <c r="E353" s="30"/>
      <c r="F353" s="69"/>
      <c r="G353" s="69"/>
      <c r="H353" s="69"/>
    </row>
    <row r="354" spans="1:8" ht="25.5" hidden="1" x14ac:dyDescent="0.2">
      <c r="A354" s="203" t="s">
        <v>129</v>
      </c>
      <c r="B354" s="203"/>
      <c r="C354" s="5" t="s">
        <v>634</v>
      </c>
      <c r="D354" s="23" t="s">
        <v>619</v>
      </c>
      <c r="E354" s="30"/>
      <c r="F354" s="69"/>
      <c r="G354" s="69"/>
      <c r="H354" s="69"/>
    </row>
    <row r="355" spans="1:8" ht="25.5" hidden="1" x14ac:dyDescent="0.2">
      <c r="A355" s="203" t="s">
        <v>130</v>
      </c>
      <c r="B355" s="203"/>
      <c r="C355" s="5" t="s">
        <v>635</v>
      </c>
      <c r="D355" s="23" t="s">
        <v>619</v>
      </c>
      <c r="E355" s="30"/>
      <c r="F355" s="69"/>
      <c r="G355" s="69"/>
      <c r="H355" s="69"/>
    </row>
    <row r="356" spans="1:8" hidden="1" x14ac:dyDescent="0.2">
      <c r="A356" s="206" t="s">
        <v>133</v>
      </c>
      <c r="B356" s="206"/>
      <c r="C356" s="31" t="s">
        <v>636</v>
      </c>
      <c r="D356" s="20" t="s">
        <v>637</v>
      </c>
      <c r="E356" s="32"/>
      <c r="F356" s="70"/>
      <c r="G356" s="70"/>
      <c r="H356" s="70"/>
    </row>
    <row r="357" spans="1:8" ht="25.5" hidden="1" x14ac:dyDescent="0.2">
      <c r="A357" s="203" t="s">
        <v>136</v>
      </c>
      <c r="B357" s="203"/>
      <c r="C357" s="5" t="s">
        <v>638</v>
      </c>
      <c r="D357" s="23" t="s">
        <v>637</v>
      </c>
      <c r="E357" s="30"/>
      <c r="F357" s="69"/>
      <c r="G357" s="69"/>
      <c r="H357" s="69"/>
    </row>
    <row r="358" spans="1:8" hidden="1" x14ac:dyDescent="0.2">
      <c r="A358" s="203" t="s">
        <v>138</v>
      </c>
      <c r="B358" s="203"/>
      <c r="C358" s="5" t="s">
        <v>639</v>
      </c>
      <c r="D358" s="23" t="s">
        <v>637</v>
      </c>
      <c r="E358" s="30"/>
      <c r="F358" s="69"/>
      <c r="G358" s="69"/>
      <c r="H358" s="69"/>
    </row>
    <row r="359" spans="1:8" hidden="1" x14ac:dyDescent="0.2">
      <c r="A359" s="203" t="s">
        <v>140</v>
      </c>
      <c r="B359" s="203"/>
      <c r="C359" s="5" t="s">
        <v>640</v>
      </c>
      <c r="D359" s="23" t="s">
        <v>637</v>
      </c>
      <c r="E359" s="30"/>
      <c r="F359" s="69"/>
      <c r="G359" s="69"/>
      <c r="H359" s="69"/>
    </row>
    <row r="360" spans="1:8" ht="25.5" hidden="1" x14ac:dyDescent="0.2">
      <c r="A360" s="207" t="s">
        <v>142</v>
      </c>
      <c r="B360" s="207"/>
      <c r="C360" s="5" t="s">
        <v>641</v>
      </c>
      <c r="D360" s="35" t="s">
        <v>642</v>
      </c>
      <c r="E360" s="30"/>
      <c r="F360" s="69">
        <f>SUM(F361:F369)</f>
        <v>0</v>
      </c>
      <c r="G360" s="69">
        <f>SUM(G361:G369)</f>
        <v>0</v>
      </c>
      <c r="H360" s="69">
        <f>SUM(H361:H369)</f>
        <v>0</v>
      </c>
    </row>
    <row r="361" spans="1:8" hidden="1" x14ac:dyDescent="0.2">
      <c r="A361" s="203" t="s">
        <v>145</v>
      </c>
      <c r="B361" s="203"/>
      <c r="C361" s="25" t="s">
        <v>643</v>
      </c>
      <c r="D361" s="23" t="s">
        <v>642</v>
      </c>
      <c r="E361" s="26"/>
      <c r="F361" s="66"/>
      <c r="G361" s="66"/>
      <c r="H361" s="66"/>
    </row>
    <row r="362" spans="1:8" hidden="1" x14ac:dyDescent="0.2">
      <c r="A362" s="203" t="s">
        <v>147</v>
      </c>
      <c r="B362" s="203"/>
      <c r="C362" s="5" t="s">
        <v>644</v>
      </c>
      <c r="D362" s="23" t="s">
        <v>642</v>
      </c>
      <c r="E362" s="30"/>
      <c r="F362" s="69"/>
      <c r="G362" s="69"/>
      <c r="H362" s="69"/>
    </row>
    <row r="363" spans="1:8" hidden="1" x14ac:dyDescent="0.2">
      <c r="A363" s="203" t="s">
        <v>149</v>
      </c>
      <c r="B363" s="203"/>
      <c r="C363" s="5" t="s">
        <v>645</v>
      </c>
      <c r="D363" s="23" t="s">
        <v>642</v>
      </c>
      <c r="E363" s="30"/>
      <c r="F363" s="69"/>
      <c r="G363" s="69"/>
      <c r="H363" s="69"/>
    </row>
    <row r="364" spans="1:8" ht="25.5" hidden="1" x14ac:dyDescent="0.2">
      <c r="A364" s="203" t="s">
        <v>151</v>
      </c>
      <c r="B364" s="203"/>
      <c r="C364" s="5" t="s">
        <v>646</v>
      </c>
      <c r="D364" s="23" t="s">
        <v>642</v>
      </c>
      <c r="E364" s="30"/>
      <c r="F364" s="69"/>
      <c r="G364" s="69"/>
      <c r="H364" s="69"/>
    </row>
    <row r="365" spans="1:8" ht="25.5" hidden="1" x14ac:dyDescent="0.2">
      <c r="A365" s="203" t="s">
        <v>153</v>
      </c>
      <c r="B365" s="203"/>
      <c r="C365" s="5" t="s">
        <v>647</v>
      </c>
      <c r="D365" s="23" t="s">
        <v>642</v>
      </c>
      <c r="E365" s="30"/>
      <c r="F365" s="69"/>
      <c r="G365" s="69"/>
      <c r="H365" s="69"/>
    </row>
    <row r="366" spans="1:8" ht="25.5" hidden="1" x14ac:dyDescent="0.2">
      <c r="A366" s="203" t="s">
        <v>155</v>
      </c>
      <c r="B366" s="203"/>
      <c r="C366" s="5" t="s">
        <v>648</v>
      </c>
      <c r="D366" s="23" t="s">
        <v>642</v>
      </c>
      <c r="E366" s="30"/>
      <c r="F366" s="69"/>
      <c r="G366" s="69"/>
      <c r="H366" s="69"/>
    </row>
    <row r="367" spans="1:8" hidden="1" x14ac:dyDescent="0.2">
      <c r="A367" s="203" t="s">
        <v>157</v>
      </c>
      <c r="B367" s="203"/>
      <c r="C367" s="5" t="s">
        <v>649</v>
      </c>
      <c r="D367" s="23" t="s">
        <v>642</v>
      </c>
      <c r="E367" s="30"/>
      <c r="F367" s="69"/>
      <c r="G367" s="69"/>
      <c r="H367" s="69"/>
    </row>
    <row r="368" spans="1:8" hidden="1" x14ac:dyDescent="0.2">
      <c r="A368" s="203" t="s">
        <v>159</v>
      </c>
      <c r="B368" s="203"/>
      <c r="C368" s="5" t="s">
        <v>650</v>
      </c>
      <c r="D368" s="23" t="s">
        <v>642</v>
      </c>
      <c r="E368" s="30"/>
      <c r="F368" s="69"/>
      <c r="G368" s="69"/>
      <c r="H368" s="69"/>
    </row>
    <row r="369" spans="1:8" ht="25.5" hidden="1" x14ac:dyDescent="0.2">
      <c r="A369" s="203" t="s">
        <v>161</v>
      </c>
      <c r="B369" s="203"/>
      <c r="C369" s="5" t="s">
        <v>651</v>
      </c>
      <c r="D369" s="23" t="s">
        <v>642</v>
      </c>
      <c r="E369" s="30"/>
      <c r="F369" s="69"/>
      <c r="G369" s="69"/>
      <c r="H369" s="69"/>
    </row>
    <row r="370" spans="1:8" ht="25.5" hidden="1" x14ac:dyDescent="0.2">
      <c r="A370" s="207" t="s">
        <v>164</v>
      </c>
      <c r="B370" s="207"/>
      <c r="C370" s="6" t="s">
        <v>652</v>
      </c>
      <c r="D370" s="35" t="s">
        <v>653</v>
      </c>
      <c r="E370" s="33"/>
      <c r="F370" s="71">
        <f>SUM(F371:F379)</f>
        <v>0</v>
      </c>
      <c r="G370" s="71">
        <f>SUM(G371:G379)</f>
        <v>0</v>
      </c>
      <c r="H370" s="71">
        <f>SUM(H371:H379)</f>
        <v>0</v>
      </c>
    </row>
    <row r="371" spans="1:8" ht="51" hidden="1" x14ac:dyDescent="0.2">
      <c r="A371" s="203" t="s">
        <v>167</v>
      </c>
      <c r="B371" s="203"/>
      <c r="C371" s="5" t="s">
        <v>654</v>
      </c>
      <c r="D371" s="23" t="s">
        <v>653</v>
      </c>
      <c r="E371" s="30"/>
      <c r="F371" s="69"/>
      <c r="G371" s="69"/>
      <c r="H371" s="69"/>
    </row>
    <row r="372" spans="1:8" ht="25.5" hidden="1" x14ac:dyDescent="0.2">
      <c r="A372" s="203" t="s">
        <v>169</v>
      </c>
      <c r="B372" s="203"/>
      <c r="C372" s="5" t="s">
        <v>655</v>
      </c>
      <c r="D372" s="23" t="s">
        <v>653</v>
      </c>
      <c r="E372" s="30"/>
      <c r="F372" s="69"/>
      <c r="G372" s="69"/>
      <c r="H372" s="69"/>
    </row>
    <row r="373" spans="1:8" ht="25.5" hidden="1" x14ac:dyDescent="0.2">
      <c r="A373" s="203" t="s">
        <v>171</v>
      </c>
      <c r="B373" s="203"/>
      <c r="C373" s="5" t="s">
        <v>656</v>
      </c>
      <c r="D373" s="23" t="s">
        <v>653</v>
      </c>
      <c r="E373" s="30"/>
      <c r="F373" s="69"/>
      <c r="G373" s="69"/>
      <c r="H373" s="69"/>
    </row>
    <row r="374" spans="1:8" hidden="1" x14ac:dyDescent="0.2">
      <c r="A374" s="203" t="s">
        <v>173</v>
      </c>
      <c r="B374" s="203"/>
      <c r="C374" s="5" t="s">
        <v>657</v>
      </c>
      <c r="D374" s="23" t="s">
        <v>653</v>
      </c>
      <c r="E374" s="30"/>
      <c r="F374" s="69"/>
      <c r="G374" s="69"/>
      <c r="H374" s="69"/>
    </row>
    <row r="375" spans="1:8" hidden="1" x14ac:dyDescent="0.2">
      <c r="A375" s="203" t="s">
        <v>175</v>
      </c>
      <c r="B375" s="203"/>
      <c r="C375" s="5" t="s">
        <v>658</v>
      </c>
      <c r="D375" s="23" t="s">
        <v>653</v>
      </c>
      <c r="E375" s="30"/>
      <c r="F375" s="69"/>
      <c r="G375" s="69"/>
      <c r="H375" s="69"/>
    </row>
    <row r="376" spans="1:8" ht="25.5" hidden="1" x14ac:dyDescent="0.2">
      <c r="A376" s="203" t="s">
        <v>177</v>
      </c>
      <c r="B376" s="203"/>
      <c r="C376" s="5" t="s">
        <v>659</v>
      </c>
      <c r="D376" s="23" t="s">
        <v>653</v>
      </c>
      <c r="E376" s="30"/>
      <c r="F376" s="69"/>
      <c r="G376" s="69"/>
      <c r="H376" s="69"/>
    </row>
    <row r="377" spans="1:8" hidden="1" x14ac:dyDescent="0.2">
      <c r="A377" s="203" t="s">
        <v>179</v>
      </c>
      <c r="B377" s="203"/>
      <c r="C377" s="5" t="s">
        <v>660</v>
      </c>
      <c r="D377" s="23" t="s">
        <v>653</v>
      </c>
      <c r="E377" s="30"/>
      <c r="F377" s="69"/>
      <c r="G377" s="69"/>
      <c r="H377" s="69"/>
    </row>
    <row r="378" spans="1:8" ht="25.5" hidden="1" x14ac:dyDescent="0.2">
      <c r="A378" s="203" t="s">
        <v>182</v>
      </c>
      <c r="B378" s="203"/>
      <c r="C378" s="5" t="s">
        <v>661</v>
      </c>
      <c r="D378" s="23" t="s">
        <v>653</v>
      </c>
      <c r="E378" s="30"/>
      <c r="F378" s="69"/>
      <c r="G378" s="69"/>
      <c r="H378" s="69"/>
    </row>
    <row r="379" spans="1:8" hidden="1" x14ac:dyDescent="0.2">
      <c r="A379" s="203" t="s">
        <v>184</v>
      </c>
      <c r="B379" s="203"/>
      <c r="C379" s="5" t="s">
        <v>662</v>
      </c>
      <c r="D379" s="23" t="s">
        <v>653</v>
      </c>
      <c r="E379" s="30"/>
      <c r="F379" s="69"/>
      <c r="G379" s="69"/>
      <c r="H379" s="69"/>
    </row>
    <row r="380" spans="1:8" hidden="1" x14ac:dyDescent="0.2">
      <c r="A380" s="207" t="s">
        <v>186</v>
      </c>
      <c r="B380" s="207"/>
      <c r="C380" s="5" t="s">
        <v>663</v>
      </c>
      <c r="D380" s="35" t="s">
        <v>664</v>
      </c>
      <c r="E380" s="30"/>
      <c r="F380" s="69">
        <f>SUM(F381:F386)</f>
        <v>0</v>
      </c>
      <c r="G380" s="69">
        <f>SUM(G381:G386)</f>
        <v>0</v>
      </c>
      <c r="H380" s="69">
        <f>SUM(H381:H386)</f>
        <v>0</v>
      </c>
    </row>
    <row r="381" spans="1:8" hidden="1" x14ac:dyDescent="0.2">
      <c r="A381" s="203" t="s">
        <v>188</v>
      </c>
      <c r="B381" s="203"/>
      <c r="C381" s="5" t="s">
        <v>665</v>
      </c>
      <c r="D381" s="23" t="s">
        <v>664</v>
      </c>
      <c r="E381" s="30"/>
      <c r="F381" s="69"/>
      <c r="G381" s="69"/>
      <c r="H381" s="69"/>
    </row>
    <row r="382" spans="1:8" hidden="1" x14ac:dyDescent="0.2">
      <c r="A382" s="203" t="s">
        <v>190</v>
      </c>
      <c r="B382" s="203"/>
      <c r="C382" s="5" t="s">
        <v>666</v>
      </c>
      <c r="D382" s="23" t="s">
        <v>664</v>
      </c>
      <c r="E382" s="30"/>
      <c r="F382" s="69"/>
      <c r="G382" s="69"/>
      <c r="H382" s="69"/>
    </row>
    <row r="383" spans="1:8" ht="25.5" hidden="1" x14ac:dyDescent="0.2">
      <c r="A383" s="203" t="s">
        <v>192</v>
      </c>
      <c r="B383" s="203"/>
      <c r="C383" s="5" t="s">
        <v>667</v>
      </c>
      <c r="D383" s="23" t="s">
        <v>664</v>
      </c>
      <c r="E383" s="30"/>
      <c r="F383" s="69"/>
      <c r="G383" s="69"/>
      <c r="H383" s="69"/>
    </row>
    <row r="384" spans="1:8" ht="25.5" hidden="1" x14ac:dyDescent="0.2">
      <c r="A384" s="203" t="s">
        <v>194</v>
      </c>
      <c r="B384" s="203"/>
      <c r="C384" s="5" t="s">
        <v>668</v>
      </c>
      <c r="D384" s="23" t="s">
        <v>664</v>
      </c>
      <c r="E384" s="30"/>
      <c r="F384" s="69"/>
      <c r="G384" s="69"/>
      <c r="H384" s="69"/>
    </row>
    <row r="385" spans="1:8" ht="25.5" hidden="1" x14ac:dyDescent="0.2">
      <c r="A385" s="203" t="s">
        <v>197</v>
      </c>
      <c r="B385" s="203"/>
      <c r="C385" s="5" t="s">
        <v>669</v>
      </c>
      <c r="D385" s="23" t="s">
        <v>664</v>
      </c>
      <c r="E385" s="30"/>
      <c r="F385" s="69"/>
      <c r="G385" s="69"/>
      <c r="H385" s="69"/>
    </row>
    <row r="386" spans="1:8" ht="38.25" hidden="1" x14ac:dyDescent="0.2">
      <c r="A386" s="203" t="s">
        <v>199</v>
      </c>
      <c r="B386" s="203"/>
      <c r="C386" s="6" t="s">
        <v>670</v>
      </c>
      <c r="D386" s="23" t="s">
        <v>664</v>
      </c>
      <c r="E386" s="33"/>
      <c r="F386" s="71"/>
      <c r="G386" s="71"/>
      <c r="H386" s="71"/>
    </row>
    <row r="387" spans="1:8" hidden="1" x14ac:dyDescent="0.2">
      <c r="A387" s="203" t="s">
        <v>201</v>
      </c>
      <c r="B387" s="203"/>
      <c r="C387" s="5" t="s">
        <v>671</v>
      </c>
      <c r="D387" s="23" t="s">
        <v>672</v>
      </c>
      <c r="E387" s="30"/>
      <c r="F387" s="69"/>
      <c r="G387" s="69"/>
      <c r="H387" s="69"/>
    </row>
    <row r="388" spans="1:8" hidden="1" x14ac:dyDescent="0.2">
      <c r="A388" s="203" t="s">
        <v>203</v>
      </c>
      <c r="B388" s="203"/>
      <c r="C388" s="5" t="s">
        <v>673</v>
      </c>
      <c r="D388" s="23" t="s">
        <v>672</v>
      </c>
      <c r="E388" s="30"/>
      <c r="F388" s="69"/>
      <c r="G388" s="69"/>
      <c r="H388" s="69"/>
    </row>
    <row r="389" spans="1:8" hidden="1" x14ac:dyDescent="0.2">
      <c r="A389" s="203" t="s">
        <v>205</v>
      </c>
      <c r="B389" s="203"/>
      <c r="C389" s="5" t="s">
        <v>674</v>
      </c>
      <c r="D389" s="23" t="s">
        <v>672</v>
      </c>
      <c r="E389" s="30"/>
      <c r="F389" s="69"/>
      <c r="G389" s="69"/>
      <c r="H389" s="69"/>
    </row>
    <row r="390" spans="1:8" hidden="1" x14ac:dyDescent="0.2">
      <c r="A390" s="207" t="s">
        <v>207</v>
      </c>
      <c r="B390" s="207"/>
      <c r="C390" s="5" t="s">
        <v>675</v>
      </c>
      <c r="D390" s="35" t="s">
        <v>676</v>
      </c>
      <c r="E390" s="30"/>
      <c r="F390" s="69"/>
      <c r="G390" s="69"/>
      <c r="H390" s="69"/>
    </row>
    <row r="391" spans="1:8" hidden="1" x14ac:dyDescent="0.2">
      <c r="A391" s="203" t="s">
        <v>209</v>
      </c>
      <c r="B391" s="203"/>
      <c r="C391" s="5" t="s">
        <v>677</v>
      </c>
      <c r="D391" s="23" t="s">
        <v>676</v>
      </c>
      <c r="E391" s="30"/>
      <c r="F391" s="69"/>
      <c r="G391" s="69"/>
      <c r="H391" s="69"/>
    </row>
    <row r="392" spans="1:8" ht="25.5" hidden="1" x14ac:dyDescent="0.2">
      <c r="A392" s="203" t="s">
        <v>211</v>
      </c>
      <c r="B392" s="203"/>
      <c r="C392" s="5" t="s">
        <v>678</v>
      </c>
      <c r="D392" s="23" t="s">
        <v>676</v>
      </c>
      <c r="E392" s="30"/>
      <c r="F392" s="69"/>
      <c r="G392" s="69"/>
      <c r="H392" s="69"/>
    </row>
    <row r="393" spans="1:8" hidden="1" x14ac:dyDescent="0.2">
      <c r="A393" s="203" t="s">
        <v>213</v>
      </c>
      <c r="B393" s="203"/>
      <c r="C393" s="5" t="s">
        <v>679</v>
      </c>
      <c r="D393" s="23" t="s">
        <v>676</v>
      </c>
      <c r="E393" s="30"/>
      <c r="F393" s="69"/>
      <c r="G393" s="69"/>
      <c r="H393" s="69"/>
    </row>
    <row r="394" spans="1:8" hidden="1" x14ac:dyDescent="0.2">
      <c r="A394" s="203" t="s">
        <v>216</v>
      </c>
      <c r="B394" s="203"/>
      <c r="C394" s="5" t="s">
        <v>680</v>
      </c>
      <c r="D394" s="23" t="s">
        <v>676</v>
      </c>
      <c r="E394" s="30"/>
      <c r="F394" s="69"/>
      <c r="G394" s="69"/>
      <c r="H394" s="69"/>
    </row>
    <row r="395" spans="1:8" hidden="1" x14ac:dyDescent="0.2">
      <c r="A395" s="203" t="s">
        <v>218</v>
      </c>
      <c r="B395" s="203"/>
      <c r="C395" s="5" t="s">
        <v>681</v>
      </c>
      <c r="D395" s="23" t="s">
        <v>676</v>
      </c>
      <c r="E395" s="30"/>
      <c r="F395" s="69"/>
      <c r="G395" s="69"/>
      <c r="H395" s="69"/>
    </row>
    <row r="396" spans="1:8" ht="25.5" hidden="1" x14ac:dyDescent="0.2">
      <c r="A396" s="203" t="s">
        <v>220</v>
      </c>
      <c r="B396" s="203"/>
      <c r="C396" s="5" t="s">
        <v>682</v>
      </c>
      <c r="D396" s="23" t="s">
        <v>676</v>
      </c>
      <c r="E396" s="30"/>
      <c r="F396" s="69"/>
      <c r="G396" s="69"/>
      <c r="H396" s="69"/>
    </row>
    <row r="397" spans="1:8" ht="25.5" hidden="1" x14ac:dyDescent="0.2">
      <c r="A397" s="203" t="s">
        <v>222</v>
      </c>
      <c r="B397" s="203"/>
      <c r="C397" s="5" t="s">
        <v>683</v>
      </c>
      <c r="D397" s="23" t="s">
        <v>676</v>
      </c>
      <c r="E397" s="30"/>
      <c r="F397" s="69"/>
      <c r="G397" s="69"/>
      <c r="H397" s="69"/>
    </row>
    <row r="398" spans="1:8" ht="38.25" hidden="1" x14ac:dyDescent="0.2">
      <c r="A398" s="203" t="s">
        <v>224</v>
      </c>
      <c r="B398" s="203"/>
      <c r="C398" s="5" t="s">
        <v>684</v>
      </c>
      <c r="D398" s="23" t="s">
        <v>676</v>
      </c>
      <c r="E398" s="30"/>
      <c r="F398" s="69"/>
      <c r="G398" s="69"/>
      <c r="H398" s="69"/>
    </row>
    <row r="399" spans="1:8" ht="25.5" hidden="1" x14ac:dyDescent="0.2">
      <c r="A399" s="203" t="s">
        <v>226</v>
      </c>
      <c r="B399" s="203"/>
      <c r="C399" s="5" t="s">
        <v>685</v>
      </c>
      <c r="D399" s="23" t="s">
        <v>676</v>
      </c>
      <c r="E399" s="30"/>
      <c r="F399" s="69"/>
      <c r="G399" s="69"/>
      <c r="H399" s="69"/>
    </row>
    <row r="400" spans="1:8" ht="25.5" hidden="1" x14ac:dyDescent="0.2">
      <c r="A400" s="203" t="s">
        <v>228</v>
      </c>
      <c r="B400" s="203"/>
      <c r="C400" s="5" t="s">
        <v>686</v>
      </c>
      <c r="D400" s="23" t="s">
        <v>676</v>
      </c>
      <c r="E400" s="30"/>
      <c r="F400" s="69"/>
      <c r="G400" s="69"/>
      <c r="H400" s="69"/>
    </row>
    <row r="401" spans="1:8" hidden="1" x14ac:dyDescent="0.2">
      <c r="A401" s="203" t="s">
        <v>230</v>
      </c>
      <c r="B401" s="203"/>
      <c r="C401" s="5" t="s">
        <v>687</v>
      </c>
      <c r="D401" s="23" t="s">
        <v>676</v>
      </c>
      <c r="E401" s="30"/>
      <c r="F401" s="69"/>
      <c r="G401" s="69"/>
      <c r="H401" s="69"/>
    </row>
    <row r="402" spans="1:8" ht="25.5" hidden="1" x14ac:dyDescent="0.2">
      <c r="A402" s="203" t="s">
        <v>232</v>
      </c>
      <c r="B402" s="203"/>
      <c r="C402" s="5" t="s">
        <v>688</v>
      </c>
      <c r="D402" s="23" t="s">
        <v>676</v>
      </c>
      <c r="E402" s="30"/>
      <c r="F402" s="69"/>
      <c r="G402" s="69"/>
      <c r="H402" s="69"/>
    </row>
    <row r="403" spans="1:8" hidden="1" x14ac:dyDescent="0.2">
      <c r="A403" s="203" t="s">
        <v>234</v>
      </c>
      <c r="B403" s="203"/>
      <c r="C403" s="5" t="s">
        <v>689</v>
      </c>
      <c r="D403" s="23" t="s">
        <v>676</v>
      </c>
      <c r="E403" s="30"/>
      <c r="F403" s="69"/>
      <c r="G403" s="69"/>
      <c r="H403" s="69"/>
    </row>
    <row r="404" spans="1:8" hidden="1" x14ac:dyDescent="0.2">
      <c r="A404" s="203" t="s">
        <v>236</v>
      </c>
      <c r="B404" s="203"/>
      <c r="C404" s="5" t="s">
        <v>690</v>
      </c>
      <c r="D404" s="23" t="s">
        <v>676</v>
      </c>
      <c r="E404" s="30"/>
      <c r="F404" s="69"/>
      <c r="G404" s="69"/>
      <c r="H404" s="69"/>
    </row>
    <row r="405" spans="1:8" ht="25.5" hidden="1" x14ac:dyDescent="0.2">
      <c r="A405" s="203" t="s">
        <v>238</v>
      </c>
      <c r="B405" s="203"/>
      <c r="C405" s="5" t="s">
        <v>691</v>
      </c>
      <c r="D405" s="23" t="s">
        <v>676</v>
      </c>
      <c r="E405" s="30"/>
      <c r="F405" s="69"/>
      <c r="G405" s="69"/>
      <c r="H405" s="69"/>
    </row>
    <row r="406" spans="1:8" hidden="1" x14ac:dyDescent="0.2">
      <c r="A406" s="203" t="s">
        <v>240</v>
      </c>
      <c r="B406" s="203"/>
      <c r="C406" s="5" t="s">
        <v>692</v>
      </c>
      <c r="D406" s="23" t="s">
        <v>676</v>
      </c>
      <c r="E406" s="30"/>
      <c r="F406" s="69"/>
      <c r="G406" s="69"/>
      <c r="H406" s="69"/>
    </row>
    <row r="407" spans="1:8" hidden="1" x14ac:dyDescent="0.2">
      <c r="A407" s="203" t="s">
        <v>242</v>
      </c>
      <c r="B407" s="203"/>
      <c r="C407" s="5" t="s">
        <v>693</v>
      </c>
      <c r="D407" s="23" t="s">
        <v>676</v>
      </c>
      <c r="E407" s="30"/>
      <c r="F407" s="69"/>
      <c r="G407" s="69"/>
      <c r="H407" s="69"/>
    </row>
    <row r="408" spans="1:8" ht="25.5" hidden="1" x14ac:dyDescent="0.2">
      <c r="A408" s="203" t="s">
        <v>244</v>
      </c>
      <c r="B408" s="203"/>
      <c r="C408" s="5" t="s">
        <v>694</v>
      </c>
      <c r="D408" s="23" t="s">
        <v>676</v>
      </c>
      <c r="E408" s="30"/>
      <c r="F408" s="69"/>
      <c r="G408" s="69"/>
      <c r="H408" s="69"/>
    </row>
    <row r="409" spans="1:8" ht="25.5" hidden="1" x14ac:dyDescent="0.2">
      <c r="A409" s="203" t="s">
        <v>246</v>
      </c>
      <c r="B409" s="203"/>
      <c r="C409" s="5" t="s">
        <v>695</v>
      </c>
      <c r="D409" s="23" t="s">
        <v>676</v>
      </c>
      <c r="E409" s="30"/>
      <c r="F409" s="69"/>
      <c r="G409" s="69"/>
      <c r="H409" s="69"/>
    </row>
    <row r="410" spans="1:8" hidden="1" x14ac:dyDescent="0.2">
      <c r="A410" s="203" t="s">
        <v>248</v>
      </c>
      <c r="B410" s="203"/>
      <c r="C410" s="5" t="s">
        <v>696</v>
      </c>
      <c r="D410" s="23" t="s">
        <v>676</v>
      </c>
      <c r="E410" s="30"/>
      <c r="F410" s="69"/>
      <c r="G410" s="69"/>
      <c r="H410" s="69"/>
    </row>
    <row r="411" spans="1:8" hidden="1" x14ac:dyDescent="0.2">
      <c r="A411" s="203" t="s">
        <v>250</v>
      </c>
      <c r="B411" s="203"/>
      <c r="C411" s="5" t="s">
        <v>697</v>
      </c>
      <c r="D411" s="23" t="s">
        <v>676</v>
      </c>
      <c r="E411" s="30"/>
      <c r="F411" s="69"/>
      <c r="G411" s="69"/>
      <c r="H411" s="69"/>
    </row>
    <row r="412" spans="1:8" hidden="1" x14ac:dyDescent="0.2">
      <c r="A412" s="203" t="s">
        <v>252</v>
      </c>
      <c r="B412" s="203"/>
      <c r="C412" s="5" t="s">
        <v>698</v>
      </c>
      <c r="D412" s="23" t="s">
        <v>676</v>
      </c>
      <c r="E412" s="30"/>
      <c r="F412" s="69"/>
      <c r="G412" s="69"/>
      <c r="H412" s="69"/>
    </row>
    <row r="413" spans="1:8" ht="25.5" hidden="1" x14ac:dyDescent="0.2">
      <c r="A413" s="203" t="s">
        <v>254</v>
      </c>
      <c r="B413" s="203"/>
      <c r="C413" s="5" t="s">
        <v>699</v>
      </c>
      <c r="D413" s="23" t="s">
        <v>676</v>
      </c>
      <c r="E413" s="30"/>
      <c r="F413" s="69"/>
      <c r="G413" s="69"/>
      <c r="H413" s="69"/>
    </row>
    <row r="414" spans="1:8" ht="25.5" hidden="1" x14ac:dyDescent="0.2">
      <c r="A414" s="203" t="s">
        <v>257</v>
      </c>
      <c r="B414" s="203"/>
      <c r="C414" s="5" t="s">
        <v>700</v>
      </c>
      <c r="D414" s="23" t="s">
        <v>676</v>
      </c>
      <c r="E414" s="30"/>
      <c r="F414" s="69"/>
      <c r="G414" s="69"/>
      <c r="H414" s="69"/>
    </row>
    <row r="415" spans="1:8" ht="25.5" hidden="1" x14ac:dyDescent="0.2">
      <c r="A415" s="203" t="s">
        <v>259</v>
      </c>
      <c r="B415" s="203"/>
      <c r="C415" s="5" t="s">
        <v>701</v>
      </c>
      <c r="D415" s="23" t="s">
        <v>676</v>
      </c>
      <c r="E415" s="30"/>
      <c r="F415" s="69"/>
      <c r="G415" s="69"/>
      <c r="H415" s="69"/>
    </row>
    <row r="416" spans="1:8" ht="25.5" x14ac:dyDescent="0.2">
      <c r="A416" s="206" t="s">
        <v>261</v>
      </c>
      <c r="B416" s="206"/>
      <c r="C416" s="7" t="s">
        <v>702</v>
      </c>
      <c r="D416" s="20" t="s">
        <v>703</v>
      </c>
      <c r="E416" s="34"/>
      <c r="F416" s="72">
        <f>F338+F339+F356+F360+F370+F380+F387+F390</f>
        <v>400</v>
      </c>
      <c r="G416" s="72">
        <f>G338+G339+G356+G360+G370+G380+G387+G390</f>
        <v>-300</v>
      </c>
      <c r="H416" s="72">
        <f>H338+H339+H356+H360+H370+H380+H387+H390</f>
        <v>100</v>
      </c>
    </row>
    <row r="417" spans="1:8" hidden="1" x14ac:dyDescent="0.2">
      <c r="A417" s="203" t="s">
        <v>263</v>
      </c>
      <c r="B417" s="203"/>
      <c r="C417" s="5" t="s">
        <v>704</v>
      </c>
      <c r="D417" s="23" t="s">
        <v>705</v>
      </c>
      <c r="E417" s="30"/>
      <c r="F417" s="69"/>
      <c r="G417" s="69"/>
      <c r="H417" s="69"/>
    </row>
    <row r="418" spans="1:8" hidden="1" x14ac:dyDescent="0.2">
      <c r="A418" s="203" t="s">
        <v>266</v>
      </c>
      <c r="B418" s="203"/>
      <c r="C418" s="5" t="s">
        <v>706</v>
      </c>
      <c r="D418" s="23" t="s">
        <v>705</v>
      </c>
      <c r="E418" s="30"/>
      <c r="F418" s="69"/>
      <c r="G418" s="69"/>
      <c r="H418" s="69"/>
    </row>
    <row r="419" spans="1:8" hidden="1" x14ac:dyDescent="0.2">
      <c r="A419" s="203" t="s">
        <v>269</v>
      </c>
      <c r="B419" s="203"/>
      <c r="C419" s="5" t="s">
        <v>707</v>
      </c>
      <c r="D419" s="23" t="s">
        <v>708</v>
      </c>
      <c r="E419" s="30"/>
      <c r="F419" s="69"/>
      <c r="G419" s="69"/>
      <c r="H419" s="69"/>
    </row>
    <row r="420" spans="1:8" ht="25.5" hidden="1" x14ac:dyDescent="0.2">
      <c r="A420" s="203" t="s">
        <v>271</v>
      </c>
      <c r="B420" s="203"/>
      <c r="C420" s="5" t="s">
        <v>709</v>
      </c>
      <c r="D420" s="23" t="s">
        <v>710</v>
      </c>
      <c r="E420" s="30"/>
      <c r="F420" s="69"/>
      <c r="G420" s="69"/>
      <c r="H420" s="69"/>
    </row>
    <row r="421" spans="1:8" ht="25.5" hidden="1" x14ac:dyDescent="0.2">
      <c r="A421" s="203" t="s">
        <v>273</v>
      </c>
      <c r="B421" s="203"/>
      <c r="C421" s="5" t="s">
        <v>711</v>
      </c>
      <c r="D421" s="23" t="s">
        <v>712</v>
      </c>
      <c r="E421" s="30"/>
      <c r="F421" s="69">
        <f>SUM(F422:F431)</f>
        <v>0</v>
      </c>
      <c r="G421" s="69">
        <f>SUM(G422:G431)</f>
        <v>0</v>
      </c>
      <c r="H421" s="69">
        <f>SUM(H422:H431)</f>
        <v>0</v>
      </c>
    </row>
    <row r="422" spans="1:8" hidden="1" x14ac:dyDescent="0.2">
      <c r="A422" s="203" t="s">
        <v>275</v>
      </c>
      <c r="B422" s="203"/>
      <c r="C422" s="5" t="s">
        <v>37</v>
      </c>
      <c r="D422" s="23" t="s">
        <v>712</v>
      </c>
      <c r="E422" s="30"/>
      <c r="F422" s="69"/>
      <c r="G422" s="69"/>
      <c r="H422" s="69"/>
    </row>
    <row r="423" spans="1:8" hidden="1" x14ac:dyDescent="0.2">
      <c r="A423" s="203" t="s">
        <v>277</v>
      </c>
      <c r="B423" s="203"/>
      <c r="C423" s="5" t="s">
        <v>39</v>
      </c>
      <c r="D423" s="23" t="s">
        <v>712</v>
      </c>
      <c r="E423" s="30"/>
      <c r="F423" s="69"/>
      <c r="G423" s="69"/>
      <c r="H423" s="69"/>
    </row>
    <row r="424" spans="1:8" ht="25.5" hidden="1" x14ac:dyDescent="0.2">
      <c r="A424" s="203" t="s">
        <v>280</v>
      </c>
      <c r="B424" s="203"/>
      <c r="C424" s="5" t="s">
        <v>41</v>
      </c>
      <c r="D424" s="23" t="s">
        <v>712</v>
      </c>
      <c r="E424" s="30"/>
      <c r="F424" s="69"/>
      <c r="G424" s="69"/>
      <c r="H424" s="69"/>
    </row>
    <row r="425" spans="1:8" hidden="1" x14ac:dyDescent="0.2">
      <c r="A425" s="203" t="s">
        <v>282</v>
      </c>
      <c r="B425" s="203"/>
      <c r="C425" s="5" t="s">
        <v>43</v>
      </c>
      <c r="D425" s="23" t="s">
        <v>712</v>
      </c>
      <c r="E425" s="30"/>
      <c r="F425" s="69"/>
      <c r="G425" s="69"/>
      <c r="H425" s="69"/>
    </row>
    <row r="426" spans="1:8" hidden="1" x14ac:dyDescent="0.2">
      <c r="A426" s="203" t="s">
        <v>284</v>
      </c>
      <c r="B426" s="203"/>
      <c r="C426" s="5" t="s">
        <v>45</v>
      </c>
      <c r="D426" s="23" t="s">
        <v>712</v>
      </c>
      <c r="E426" s="30"/>
      <c r="F426" s="69"/>
      <c r="G426" s="69"/>
      <c r="H426" s="69"/>
    </row>
    <row r="427" spans="1:8" hidden="1" x14ac:dyDescent="0.2">
      <c r="A427" s="203" t="s">
        <v>286</v>
      </c>
      <c r="B427" s="203"/>
      <c r="C427" s="5" t="s">
        <v>47</v>
      </c>
      <c r="D427" s="23" t="s">
        <v>712</v>
      </c>
      <c r="E427" s="30"/>
      <c r="F427" s="69"/>
      <c r="G427" s="69"/>
      <c r="H427" s="69"/>
    </row>
    <row r="428" spans="1:8" hidden="1" x14ac:dyDescent="0.2">
      <c r="A428" s="203" t="s">
        <v>288</v>
      </c>
      <c r="B428" s="203"/>
      <c r="C428" s="5" t="s">
        <v>49</v>
      </c>
      <c r="D428" s="23" t="s">
        <v>712</v>
      </c>
      <c r="E428" s="30"/>
      <c r="F428" s="69"/>
      <c r="G428" s="69"/>
      <c r="H428" s="69"/>
    </row>
    <row r="429" spans="1:8" hidden="1" x14ac:dyDescent="0.2">
      <c r="A429" s="203" t="s">
        <v>290</v>
      </c>
      <c r="B429" s="203"/>
      <c r="C429" s="5" t="s">
        <v>51</v>
      </c>
      <c r="D429" s="23" t="s">
        <v>712</v>
      </c>
      <c r="E429" s="30"/>
      <c r="F429" s="69"/>
      <c r="G429" s="69"/>
      <c r="H429" s="69"/>
    </row>
    <row r="430" spans="1:8" hidden="1" x14ac:dyDescent="0.2">
      <c r="A430" s="203" t="s">
        <v>292</v>
      </c>
      <c r="B430" s="203"/>
      <c r="C430" s="5" t="s">
        <v>53</v>
      </c>
      <c r="D430" s="23" t="s">
        <v>712</v>
      </c>
      <c r="E430" s="30"/>
      <c r="F430" s="69"/>
      <c r="G430" s="69"/>
      <c r="H430" s="69"/>
    </row>
    <row r="431" spans="1:8" hidden="1" x14ac:dyDescent="0.2">
      <c r="A431" s="203" t="s">
        <v>294</v>
      </c>
      <c r="B431" s="203"/>
      <c r="C431" s="5" t="s">
        <v>55</v>
      </c>
      <c r="D431" s="23" t="s">
        <v>712</v>
      </c>
      <c r="E431" s="30"/>
      <c r="F431" s="69"/>
      <c r="G431" s="69"/>
      <c r="H431" s="69"/>
    </row>
    <row r="432" spans="1:8" ht="25.5" hidden="1" x14ac:dyDescent="0.2">
      <c r="A432" s="203" t="s">
        <v>296</v>
      </c>
      <c r="B432" s="203"/>
      <c r="C432" s="5" t="s">
        <v>713</v>
      </c>
      <c r="D432" s="23" t="s">
        <v>714</v>
      </c>
      <c r="E432" s="30"/>
      <c r="F432" s="69">
        <f>SUM(F433:F442)</f>
        <v>0</v>
      </c>
      <c r="G432" s="69">
        <f>SUM(G433:G442)</f>
        <v>0</v>
      </c>
      <c r="H432" s="69">
        <f>SUM(H433:H442)</f>
        <v>0</v>
      </c>
    </row>
    <row r="433" spans="1:8" hidden="1" x14ac:dyDescent="0.2">
      <c r="A433" s="203" t="s">
        <v>298</v>
      </c>
      <c r="B433" s="203"/>
      <c r="C433" s="5" t="s">
        <v>37</v>
      </c>
      <c r="D433" s="23" t="s">
        <v>714</v>
      </c>
      <c r="E433" s="30"/>
      <c r="F433" s="69"/>
      <c r="G433" s="69"/>
      <c r="H433" s="69"/>
    </row>
    <row r="434" spans="1:8" hidden="1" x14ac:dyDescent="0.2">
      <c r="A434" s="203" t="s">
        <v>300</v>
      </c>
      <c r="B434" s="203"/>
      <c r="C434" s="5" t="s">
        <v>39</v>
      </c>
      <c r="D434" s="23" t="s">
        <v>714</v>
      </c>
      <c r="E434" s="30"/>
      <c r="F434" s="69"/>
      <c r="G434" s="69"/>
      <c r="H434" s="69"/>
    </row>
    <row r="435" spans="1:8" ht="25.5" hidden="1" x14ac:dyDescent="0.2">
      <c r="A435" s="203" t="s">
        <v>302</v>
      </c>
      <c r="B435" s="203"/>
      <c r="C435" s="5" t="s">
        <v>41</v>
      </c>
      <c r="D435" s="23" t="s">
        <v>714</v>
      </c>
      <c r="E435" s="30"/>
      <c r="F435" s="69"/>
      <c r="G435" s="69"/>
      <c r="H435" s="69"/>
    </row>
    <row r="436" spans="1:8" hidden="1" x14ac:dyDescent="0.2">
      <c r="A436" s="203" t="s">
        <v>304</v>
      </c>
      <c r="B436" s="203"/>
      <c r="C436" s="5" t="s">
        <v>43</v>
      </c>
      <c r="D436" s="23" t="s">
        <v>714</v>
      </c>
      <c r="E436" s="30"/>
      <c r="F436" s="69"/>
      <c r="G436" s="69"/>
      <c r="H436" s="69"/>
    </row>
    <row r="437" spans="1:8" hidden="1" x14ac:dyDescent="0.2">
      <c r="A437" s="203" t="s">
        <v>306</v>
      </c>
      <c r="B437" s="203"/>
      <c r="C437" s="5" t="s">
        <v>45</v>
      </c>
      <c r="D437" s="23" t="s">
        <v>714</v>
      </c>
      <c r="E437" s="30"/>
      <c r="F437" s="69"/>
      <c r="G437" s="69"/>
      <c r="H437" s="69"/>
    </row>
    <row r="438" spans="1:8" hidden="1" x14ac:dyDescent="0.2">
      <c r="A438" s="203" t="s">
        <v>308</v>
      </c>
      <c r="B438" s="203"/>
      <c r="C438" s="5" t="s">
        <v>47</v>
      </c>
      <c r="D438" s="23" t="s">
        <v>714</v>
      </c>
      <c r="E438" s="30"/>
      <c r="F438" s="69"/>
      <c r="G438" s="69"/>
      <c r="H438" s="69"/>
    </row>
    <row r="439" spans="1:8" hidden="1" x14ac:dyDescent="0.2">
      <c r="A439" s="203" t="s">
        <v>310</v>
      </c>
      <c r="B439" s="203"/>
      <c r="C439" s="5" t="s">
        <v>49</v>
      </c>
      <c r="D439" s="23" t="s">
        <v>714</v>
      </c>
      <c r="E439" s="30"/>
      <c r="F439" s="69"/>
      <c r="G439" s="69"/>
      <c r="H439" s="69"/>
    </row>
    <row r="440" spans="1:8" hidden="1" x14ac:dyDescent="0.2">
      <c r="A440" s="203" t="s">
        <v>313</v>
      </c>
      <c r="B440" s="203"/>
      <c r="C440" s="5" t="s">
        <v>51</v>
      </c>
      <c r="D440" s="23" t="s">
        <v>714</v>
      </c>
      <c r="E440" s="30"/>
      <c r="F440" s="69"/>
      <c r="G440" s="69"/>
      <c r="H440" s="69"/>
    </row>
    <row r="441" spans="1:8" hidden="1" x14ac:dyDescent="0.2">
      <c r="A441" s="203" t="s">
        <v>315</v>
      </c>
      <c r="B441" s="203"/>
      <c r="C441" s="5" t="s">
        <v>53</v>
      </c>
      <c r="D441" s="23" t="s">
        <v>714</v>
      </c>
      <c r="E441" s="30"/>
      <c r="F441" s="69"/>
      <c r="G441" s="69"/>
      <c r="H441" s="69"/>
    </row>
    <row r="442" spans="1:8" hidden="1" x14ac:dyDescent="0.2">
      <c r="A442" s="203" t="s">
        <v>317</v>
      </c>
      <c r="B442" s="203"/>
      <c r="C442" s="5" t="s">
        <v>55</v>
      </c>
      <c r="D442" s="23" t="s">
        <v>714</v>
      </c>
      <c r="E442" s="30"/>
      <c r="F442" s="69"/>
      <c r="G442" s="69"/>
      <c r="H442" s="69"/>
    </row>
    <row r="443" spans="1:8" ht="25.5" hidden="1" x14ac:dyDescent="0.2">
      <c r="A443" s="203" t="s">
        <v>319</v>
      </c>
      <c r="B443" s="203"/>
      <c r="C443" s="5" t="s">
        <v>715</v>
      </c>
      <c r="D443" s="23" t="s">
        <v>716</v>
      </c>
      <c r="E443" s="30"/>
      <c r="F443" s="69">
        <f>SUM(F444:F453)</f>
        <v>0</v>
      </c>
      <c r="G443" s="69">
        <f>SUM(G444:G453)</f>
        <v>0</v>
      </c>
      <c r="H443" s="69">
        <f>SUM(H444:H453)</f>
        <v>0</v>
      </c>
    </row>
    <row r="444" spans="1:8" hidden="1" x14ac:dyDescent="0.2">
      <c r="A444" s="203" t="s">
        <v>321</v>
      </c>
      <c r="B444" s="203"/>
      <c r="C444" s="5" t="s">
        <v>37</v>
      </c>
      <c r="D444" s="23" t="s">
        <v>716</v>
      </c>
      <c r="E444" s="30"/>
      <c r="F444" s="69"/>
      <c r="G444" s="69"/>
      <c r="H444" s="69"/>
    </row>
    <row r="445" spans="1:8" hidden="1" x14ac:dyDescent="0.2">
      <c r="A445" s="203" t="s">
        <v>323</v>
      </c>
      <c r="B445" s="203"/>
      <c r="C445" s="5" t="s">
        <v>39</v>
      </c>
      <c r="D445" s="23" t="s">
        <v>716</v>
      </c>
      <c r="E445" s="30"/>
      <c r="F445" s="69"/>
      <c r="G445" s="69"/>
      <c r="H445" s="69"/>
    </row>
    <row r="446" spans="1:8" ht="25.5" hidden="1" x14ac:dyDescent="0.2">
      <c r="A446" s="203" t="s">
        <v>325</v>
      </c>
      <c r="B446" s="203"/>
      <c r="C446" s="5" t="s">
        <v>41</v>
      </c>
      <c r="D446" s="23" t="s">
        <v>716</v>
      </c>
      <c r="E446" s="30"/>
      <c r="F446" s="69"/>
      <c r="G446" s="69"/>
      <c r="H446" s="69"/>
    </row>
    <row r="447" spans="1:8" hidden="1" x14ac:dyDescent="0.2">
      <c r="A447" s="203" t="s">
        <v>327</v>
      </c>
      <c r="B447" s="203"/>
      <c r="C447" s="5" t="s">
        <v>43</v>
      </c>
      <c r="D447" s="23" t="s">
        <v>716</v>
      </c>
      <c r="E447" s="30"/>
      <c r="F447" s="69"/>
      <c r="G447" s="69"/>
      <c r="H447" s="69"/>
    </row>
    <row r="448" spans="1:8" hidden="1" x14ac:dyDescent="0.2">
      <c r="A448" s="203" t="s">
        <v>329</v>
      </c>
      <c r="B448" s="203"/>
      <c r="C448" s="5" t="s">
        <v>45</v>
      </c>
      <c r="D448" s="23" t="s">
        <v>716</v>
      </c>
      <c r="E448" s="30"/>
      <c r="F448" s="69"/>
      <c r="G448" s="69"/>
      <c r="H448" s="69"/>
    </row>
    <row r="449" spans="1:8" hidden="1" x14ac:dyDescent="0.2">
      <c r="A449" s="203" t="s">
        <v>331</v>
      </c>
      <c r="B449" s="203"/>
      <c r="C449" s="5" t="s">
        <v>47</v>
      </c>
      <c r="D449" s="23" t="s">
        <v>716</v>
      </c>
      <c r="E449" s="30"/>
      <c r="F449" s="69"/>
      <c r="G449" s="69"/>
      <c r="H449" s="69"/>
    </row>
    <row r="450" spans="1:8" hidden="1" x14ac:dyDescent="0.2">
      <c r="A450" s="203" t="s">
        <v>333</v>
      </c>
      <c r="B450" s="203"/>
      <c r="C450" s="5" t="s">
        <v>49</v>
      </c>
      <c r="D450" s="23" t="s">
        <v>716</v>
      </c>
      <c r="E450" s="30"/>
      <c r="F450" s="69"/>
      <c r="G450" s="69"/>
      <c r="H450" s="69"/>
    </row>
    <row r="451" spans="1:8" hidden="1" x14ac:dyDescent="0.2">
      <c r="A451" s="203" t="s">
        <v>335</v>
      </c>
      <c r="B451" s="203"/>
      <c r="C451" s="5" t="s">
        <v>51</v>
      </c>
      <c r="D451" s="23" t="s">
        <v>716</v>
      </c>
      <c r="E451" s="30"/>
      <c r="F451" s="69"/>
      <c r="G451" s="69"/>
      <c r="H451" s="69"/>
    </row>
    <row r="452" spans="1:8" hidden="1" x14ac:dyDescent="0.2">
      <c r="A452" s="203" t="s">
        <v>337</v>
      </c>
      <c r="B452" s="203"/>
      <c r="C452" s="5" t="s">
        <v>53</v>
      </c>
      <c r="D452" s="23" t="s">
        <v>716</v>
      </c>
      <c r="E452" s="30"/>
      <c r="F452" s="69"/>
      <c r="G452" s="69"/>
      <c r="H452" s="69"/>
    </row>
    <row r="453" spans="1:8" hidden="1" x14ac:dyDescent="0.2">
      <c r="A453" s="203" t="s">
        <v>339</v>
      </c>
      <c r="B453" s="203"/>
      <c r="C453" s="5" t="s">
        <v>55</v>
      </c>
      <c r="D453" s="23" t="s">
        <v>716</v>
      </c>
      <c r="E453" s="30"/>
      <c r="F453" s="69"/>
      <c r="G453" s="69"/>
      <c r="H453" s="69"/>
    </row>
    <row r="454" spans="1:8" ht="25.5" hidden="1" x14ac:dyDescent="0.2">
      <c r="A454" s="203" t="s">
        <v>342</v>
      </c>
      <c r="B454" s="203"/>
      <c r="C454" s="5" t="s">
        <v>717</v>
      </c>
      <c r="D454" s="23" t="s">
        <v>718</v>
      </c>
      <c r="E454" s="30"/>
      <c r="F454" s="69"/>
      <c r="G454" s="69"/>
      <c r="H454" s="69"/>
    </row>
    <row r="455" spans="1:8" ht="25.5" hidden="1" x14ac:dyDescent="0.2">
      <c r="A455" s="203" t="s">
        <v>345</v>
      </c>
      <c r="B455" s="203"/>
      <c r="C455" s="5" t="s">
        <v>719</v>
      </c>
      <c r="D455" s="23" t="s">
        <v>718</v>
      </c>
      <c r="E455" s="30"/>
      <c r="F455" s="69"/>
      <c r="G455" s="69"/>
      <c r="H455" s="69"/>
    </row>
    <row r="456" spans="1:8" ht="25.5" hidden="1" x14ac:dyDescent="0.2">
      <c r="A456" s="203" t="s">
        <v>347</v>
      </c>
      <c r="B456" s="203"/>
      <c r="C456" s="5" t="s">
        <v>720</v>
      </c>
      <c r="D456" s="23" t="s">
        <v>721</v>
      </c>
      <c r="E456" s="30"/>
      <c r="F456" s="69">
        <f>SUM(F457:F466)</f>
        <v>0</v>
      </c>
      <c r="G456" s="69">
        <f>SUM(G457:G466)</f>
        <v>0</v>
      </c>
      <c r="H456" s="69">
        <f>SUM(H457:H466)</f>
        <v>0</v>
      </c>
    </row>
    <row r="457" spans="1:8" hidden="1" x14ac:dyDescent="0.2">
      <c r="A457" s="203" t="s">
        <v>349</v>
      </c>
      <c r="B457" s="203"/>
      <c r="C457" s="5" t="s">
        <v>442</v>
      </c>
      <c r="D457" s="3" t="s">
        <v>721</v>
      </c>
      <c r="E457" s="30"/>
      <c r="F457" s="69"/>
      <c r="G457" s="69"/>
      <c r="H457" s="69"/>
    </row>
    <row r="458" spans="1:8" hidden="1" x14ac:dyDescent="0.2">
      <c r="A458" s="203" t="s">
        <v>351</v>
      </c>
      <c r="B458" s="203"/>
      <c r="C458" s="5" t="s">
        <v>444</v>
      </c>
      <c r="D458" s="3" t="s">
        <v>721</v>
      </c>
      <c r="E458" s="30"/>
      <c r="F458" s="69"/>
      <c r="G458" s="69"/>
      <c r="H458" s="69"/>
    </row>
    <row r="459" spans="1:8" hidden="1" x14ac:dyDescent="0.2">
      <c r="A459" s="203" t="s">
        <v>354</v>
      </c>
      <c r="B459" s="203"/>
      <c r="C459" s="5" t="s">
        <v>446</v>
      </c>
      <c r="D459" s="3" t="s">
        <v>721</v>
      </c>
      <c r="E459" s="30"/>
      <c r="F459" s="69"/>
      <c r="G459" s="69"/>
      <c r="H459" s="69"/>
    </row>
    <row r="460" spans="1:8" hidden="1" x14ac:dyDescent="0.2">
      <c r="A460" s="203" t="s">
        <v>356</v>
      </c>
      <c r="B460" s="203"/>
      <c r="C460" s="3" t="s">
        <v>448</v>
      </c>
      <c r="D460" s="3" t="s">
        <v>721</v>
      </c>
      <c r="E460" s="24"/>
      <c r="F460" s="66"/>
      <c r="G460" s="66"/>
      <c r="H460" s="66"/>
    </row>
    <row r="461" spans="1:8" hidden="1" x14ac:dyDescent="0.2">
      <c r="A461" s="203" t="s">
        <v>359</v>
      </c>
      <c r="B461" s="203"/>
      <c r="C461" s="3" t="s">
        <v>450</v>
      </c>
      <c r="D461" s="3" t="s">
        <v>721</v>
      </c>
      <c r="E461" s="24"/>
      <c r="F461" s="66"/>
      <c r="G461" s="66"/>
      <c r="H461" s="66"/>
    </row>
    <row r="462" spans="1:8" ht="25.5" hidden="1" x14ac:dyDescent="0.2">
      <c r="A462" s="203" t="s">
        <v>361</v>
      </c>
      <c r="B462" s="203"/>
      <c r="C462" s="3" t="s">
        <v>452</v>
      </c>
      <c r="D462" s="3" t="s">
        <v>721</v>
      </c>
      <c r="E462" s="24"/>
      <c r="F462" s="66"/>
      <c r="G462" s="66"/>
      <c r="H462" s="66"/>
    </row>
    <row r="463" spans="1:8" hidden="1" x14ac:dyDescent="0.2">
      <c r="A463" s="203" t="s">
        <v>363</v>
      </c>
      <c r="B463" s="203"/>
      <c r="C463" s="5" t="s">
        <v>454</v>
      </c>
      <c r="D463" s="3" t="s">
        <v>721</v>
      </c>
      <c r="E463" s="30"/>
      <c r="F463" s="69"/>
      <c r="G463" s="69"/>
      <c r="H463" s="69"/>
    </row>
    <row r="464" spans="1:8" hidden="1" x14ac:dyDescent="0.2">
      <c r="A464" s="203" t="s">
        <v>365</v>
      </c>
      <c r="B464" s="203"/>
      <c r="C464" s="5" t="s">
        <v>456</v>
      </c>
      <c r="D464" s="3" t="s">
        <v>721</v>
      </c>
      <c r="E464" s="30"/>
      <c r="F464" s="69"/>
      <c r="G464" s="69"/>
      <c r="H464" s="69"/>
    </row>
    <row r="465" spans="1:8" hidden="1" x14ac:dyDescent="0.2">
      <c r="A465" s="203" t="s">
        <v>367</v>
      </c>
      <c r="B465" s="203"/>
      <c r="C465" s="5" t="s">
        <v>458</v>
      </c>
      <c r="D465" s="3" t="s">
        <v>721</v>
      </c>
      <c r="E465" s="30"/>
      <c r="F465" s="69"/>
      <c r="G465" s="69"/>
      <c r="H465" s="69"/>
    </row>
    <row r="466" spans="1:8" hidden="1" x14ac:dyDescent="0.2">
      <c r="A466" s="203" t="s">
        <v>369</v>
      </c>
      <c r="B466" s="203"/>
      <c r="C466" s="5" t="s">
        <v>460</v>
      </c>
      <c r="D466" s="3" t="s">
        <v>721</v>
      </c>
      <c r="E466" s="30"/>
      <c r="F466" s="69"/>
      <c r="G466" s="69"/>
      <c r="H466" s="69"/>
    </row>
    <row r="467" spans="1:8" hidden="1" x14ac:dyDescent="0.2">
      <c r="A467" s="203" t="s">
        <v>371</v>
      </c>
      <c r="B467" s="203"/>
      <c r="C467" s="5" t="s">
        <v>722</v>
      </c>
      <c r="D467" s="23" t="s">
        <v>723</v>
      </c>
      <c r="E467" s="30"/>
      <c r="F467" s="69"/>
      <c r="G467" s="69"/>
      <c r="H467" s="69"/>
    </row>
    <row r="468" spans="1:8" hidden="1" x14ac:dyDescent="0.2">
      <c r="A468" s="203" t="s">
        <v>374</v>
      </c>
      <c r="B468" s="203"/>
      <c r="C468" s="5" t="s">
        <v>724</v>
      </c>
      <c r="D468" s="23" t="s">
        <v>725</v>
      </c>
      <c r="E468" s="30"/>
      <c r="F468" s="69"/>
      <c r="G468" s="69"/>
      <c r="H468" s="69"/>
    </row>
    <row r="469" spans="1:8" ht="25.5" hidden="1" x14ac:dyDescent="0.2">
      <c r="A469" s="203" t="s">
        <v>377</v>
      </c>
      <c r="B469" s="203"/>
      <c r="C469" s="5" t="s">
        <v>726</v>
      </c>
      <c r="D469" s="23" t="s">
        <v>727</v>
      </c>
      <c r="E469" s="30"/>
      <c r="F469" s="69">
        <f>SUM(F470:F479)</f>
        <v>0</v>
      </c>
      <c r="G469" s="69">
        <f>SUM(G470:G479)</f>
        <v>0</v>
      </c>
      <c r="H469" s="69">
        <f>SUM(H470:H479)</f>
        <v>0</v>
      </c>
    </row>
    <row r="470" spans="1:8" hidden="1" x14ac:dyDescent="0.2">
      <c r="A470" s="203" t="s">
        <v>380</v>
      </c>
      <c r="B470" s="203"/>
      <c r="C470" s="5" t="s">
        <v>442</v>
      </c>
      <c r="D470" s="3" t="s">
        <v>727</v>
      </c>
      <c r="E470" s="30"/>
      <c r="F470" s="69"/>
      <c r="G470" s="69"/>
      <c r="H470" s="69"/>
    </row>
    <row r="471" spans="1:8" hidden="1" x14ac:dyDescent="0.2">
      <c r="A471" s="203" t="s">
        <v>383</v>
      </c>
      <c r="B471" s="203"/>
      <c r="C471" s="5" t="s">
        <v>444</v>
      </c>
      <c r="D471" s="3" t="s">
        <v>727</v>
      </c>
      <c r="E471" s="30"/>
      <c r="F471" s="69"/>
      <c r="G471" s="69"/>
      <c r="H471" s="69"/>
    </row>
    <row r="472" spans="1:8" hidden="1" x14ac:dyDescent="0.2">
      <c r="A472" s="203" t="s">
        <v>384</v>
      </c>
      <c r="B472" s="203"/>
      <c r="C472" s="5" t="s">
        <v>446</v>
      </c>
      <c r="D472" s="3" t="s">
        <v>727</v>
      </c>
      <c r="E472" s="30"/>
      <c r="F472" s="69"/>
      <c r="G472" s="69"/>
      <c r="H472" s="69"/>
    </row>
    <row r="473" spans="1:8" hidden="1" x14ac:dyDescent="0.2">
      <c r="A473" s="203" t="s">
        <v>386</v>
      </c>
      <c r="B473" s="203"/>
      <c r="C473" s="3" t="s">
        <v>448</v>
      </c>
      <c r="D473" s="3" t="s">
        <v>727</v>
      </c>
      <c r="E473" s="24"/>
      <c r="F473" s="66"/>
      <c r="G473" s="66"/>
      <c r="H473" s="66"/>
    </row>
    <row r="474" spans="1:8" hidden="1" x14ac:dyDescent="0.2">
      <c r="A474" s="203" t="s">
        <v>388</v>
      </c>
      <c r="B474" s="203"/>
      <c r="C474" s="3" t="s">
        <v>450</v>
      </c>
      <c r="D474" s="3" t="s">
        <v>727</v>
      </c>
      <c r="E474" s="24"/>
      <c r="F474" s="66"/>
      <c r="G474" s="66"/>
      <c r="H474" s="66"/>
    </row>
    <row r="475" spans="1:8" ht="25.5" hidden="1" x14ac:dyDescent="0.2">
      <c r="A475" s="203" t="s">
        <v>391</v>
      </c>
      <c r="B475" s="203"/>
      <c r="C475" s="3" t="s">
        <v>452</v>
      </c>
      <c r="D475" s="3" t="s">
        <v>727</v>
      </c>
      <c r="E475" s="24"/>
      <c r="F475" s="66"/>
      <c r="G475" s="66"/>
      <c r="H475" s="66"/>
    </row>
    <row r="476" spans="1:8" hidden="1" x14ac:dyDescent="0.2">
      <c r="A476" s="203" t="s">
        <v>393</v>
      </c>
      <c r="B476" s="203"/>
      <c r="C476" s="5" t="s">
        <v>454</v>
      </c>
      <c r="D476" s="3" t="s">
        <v>727</v>
      </c>
      <c r="E476" s="30"/>
      <c r="F476" s="69"/>
      <c r="G476" s="69"/>
      <c r="H476" s="69"/>
    </row>
    <row r="477" spans="1:8" hidden="1" x14ac:dyDescent="0.2">
      <c r="A477" s="203" t="s">
        <v>395</v>
      </c>
      <c r="B477" s="203"/>
      <c r="C477" s="5" t="s">
        <v>456</v>
      </c>
      <c r="D477" s="3" t="s">
        <v>727</v>
      </c>
      <c r="E477" s="30"/>
      <c r="F477" s="69"/>
      <c r="G477" s="69"/>
      <c r="H477" s="69"/>
    </row>
    <row r="478" spans="1:8" hidden="1" x14ac:dyDescent="0.2">
      <c r="A478" s="203" t="s">
        <v>397</v>
      </c>
      <c r="B478" s="203"/>
      <c r="C478" s="5" t="s">
        <v>458</v>
      </c>
      <c r="D478" s="3" t="s">
        <v>727</v>
      </c>
      <c r="E478" s="30"/>
      <c r="F478" s="69"/>
      <c r="G478" s="69"/>
      <c r="H478" s="69"/>
    </row>
    <row r="479" spans="1:8" hidden="1" x14ac:dyDescent="0.2">
      <c r="A479" s="203" t="s">
        <v>399</v>
      </c>
      <c r="B479" s="203"/>
      <c r="C479" s="5" t="s">
        <v>460</v>
      </c>
      <c r="D479" s="3" t="s">
        <v>727</v>
      </c>
      <c r="E479" s="30"/>
      <c r="F479" s="69"/>
      <c r="G479" s="69"/>
      <c r="H479" s="69"/>
    </row>
    <row r="480" spans="1:8" hidden="1" x14ac:dyDescent="0.2">
      <c r="A480" s="203" t="s">
        <v>402</v>
      </c>
      <c r="B480" s="203"/>
      <c r="C480" s="5" t="s">
        <v>728</v>
      </c>
      <c r="D480" s="23" t="s">
        <v>729</v>
      </c>
      <c r="E480" s="30"/>
      <c r="F480" s="69"/>
      <c r="G480" s="69"/>
      <c r="H480" s="69"/>
    </row>
    <row r="481" spans="1:8" ht="25.5" hidden="1" x14ac:dyDescent="0.2">
      <c r="A481" s="206" t="s">
        <v>404</v>
      </c>
      <c r="B481" s="206"/>
      <c r="C481" s="7" t="s">
        <v>730</v>
      </c>
      <c r="D481" s="20" t="s">
        <v>731</v>
      </c>
      <c r="E481" s="34"/>
      <c r="F481" s="72">
        <f>F417+F419+F420+F421+F432+F443+F454+F456+F467+F468+F469+F480</f>
        <v>0</v>
      </c>
      <c r="G481" s="72">
        <f>G417+G419+G420+G421+G432+G443+G454+G456+G467+G468+G469+G480</f>
        <v>0</v>
      </c>
      <c r="H481" s="72">
        <f>H417+H419+H420+H421+H432+H443+H454+H456+H467+H468+H469+H480</f>
        <v>0</v>
      </c>
    </row>
    <row r="482" spans="1:8" hidden="1" x14ac:dyDescent="0.2">
      <c r="A482" s="203" t="s">
        <v>406</v>
      </c>
      <c r="B482" s="203"/>
      <c r="C482" s="5" t="s">
        <v>732</v>
      </c>
      <c r="D482" s="23" t="s">
        <v>733</v>
      </c>
      <c r="E482" s="30"/>
      <c r="F482" s="69"/>
      <c r="G482" s="69"/>
      <c r="H482" s="69"/>
    </row>
    <row r="483" spans="1:8" hidden="1" x14ac:dyDescent="0.2">
      <c r="A483" s="203" t="s">
        <v>408</v>
      </c>
      <c r="B483" s="203"/>
      <c r="C483" s="5" t="s">
        <v>734</v>
      </c>
      <c r="D483" s="23" t="s">
        <v>735</v>
      </c>
      <c r="E483" s="30"/>
      <c r="F483" s="69"/>
      <c r="G483" s="69"/>
      <c r="H483" s="69"/>
    </row>
    <row r="484" spans="1:8" hidden="1" x14ac:dyDescent="0.2">
      <c r="A484" s="203" t="s">
        <v>411</v>
      </c>
      <c r="B484" s="203"/>
      <c r="C484" s="5" t="s">
        <v>736</v>
      </c>
      <c r="D484" s="23" t="s">
        <v>735</v>
      </c>
      <c r="E484" s="30"/>
      <c r="F484" s="69"/>
      <c r="G484" s="69"/>
      <c r="H484" s="69"/>
    </row>
    <row r="485" spans="1:8" hidden="1" x14ac:dyDescent="0.2">
      <c r="A485" s="203" t="s">
        <v>414</v>
      </c>
      <c r="B485" s="203"/>
      <c r="C485" s="3" t="s">
        <v>737</v>
      </c>
      <c r="D485" s="23" t="s">
        <v>738</v>
      </c>
      <c r="E485" s="24"/>
      <c r="F485" s="66"/>
      <c r="G485" s="66"/>
      <c r="H485" s="66"/>
    </row>
    <row r="486" spans="1:8" hidden="1" x14ac:dyDescent="0.2">
      <c r="A486" s="203" t="s">
        <v>416</v>
      </c>
      <c r="B486" s="203"/>
      <c r="C486" s="5" t="s">
        <v>739</v>
      </c>
      <c r="D486" s="23" t="s">
        <v>740</v>
      </c>
      <c r="E486" s="30"/>
      <c r="F486" s="69"/>
      <c r="G486" s="69"/>
      <c r="H486" s="69"/>
    </row>
    <row r="487" spans="1:8" hidden="1" x14ac:dyDescent="0.2">
      <c r="A487" s="203" t="s">
        <v>419</v>
      </c>
      <c r="B487" s="203"/>
      <c r="C487" s="5" t="s">
        <v>741</v>
      </c>
      <c r="D487" s="23" t="s">
        <v>742</v>
      </c>
      <c r="E487" s="30"/>
      <c r="F487" s="69"/>
      <c r="G487" s="69"/>
      <c r="H487" s="69"/>
    </row>
    <row r="488" spans="1:8" hidden="1" x14ac:dyDescent="0.2">
      <c r="A488" s="203" t="s">
        <v>421</v>
      </c>
      <c r="B488" s="203"/>
      <c r="C488" s="3" t="s">
        <v>743</v>
      </c>
      <c r="D488" s="23" t="s">
        <v>744</v>
      </c>
      <c r="E488" s="24"/>
      <c r="F488" s="66"/>
      <c r="G488" s="66"/>
      <c r="H488" s="66"/>
    </row>
    <row r="489" spans="1:8" hidden="1" x14ac:dyDescent="0.2">
      <c r="A489" s="203" t="s">
        <v>424</v>
      </c>
      <c r="B489" s="203"/>
      <c r="C489" s="3" t="s">
        <v>745</v>
      </c>
      <c r="D489" s="23" t="s">
        <v>746</v>
      </c>
      <c r="E489" s="24"/>
      <c r="F489" s="66"/>
      <c r="G489" s="66"/>
      <c r="H489" s="66"/>
    </row>
    <row r="490" spans="1:8" hidden="1" x14ac:dyDescent="0.2">
      <c r="A490" s="206" t="s">
        <v>427</v>
      </c>
      <c r="B490" s="206"/>
      <c r="C490" s="7" t="s">
        <v>747</v>
      </c>
      <c r="D490" s="20" t="s">
        <v>748</v>
      </c>
      <c r="E490" s="34"/>
      <c r="F490" s="72">
        <f>F482+F483+F485+F486+F487+F488+F489</f>
        <v>0</v>
      </c>
      <c r="G490" s="72">
        <f>G482+G483+G485+G486+G487+G488+G489</f>
        <v>0</v>
      </c>
      <c r="H490" s="72">
        <f>H482+H483+H485+H486+H487+H488+H489</f>
        <v>0</v>
      </c>
    </row>
    <row r="491" spans="1:8" hidden="1" x14ac:dyDescent="0.2">
      <c r="A491" s="203" t="s">
        <v>429</v>
      </c>
      <c r="B491" s="203"/>
      <c r="C491" s="5" t="s">
        <v>749</v>
      </c>
      <c r="D491" s="23" t="s">
        <v>750</v>
      </c>
      <c r="E491" s="30"/>
      <c r="F491" s="69"/>
      <c r="G491" s="69"/>
      <c r="H491" s="69"/>
    </row>
    <row r="492" spans="1:8" hidden="1" x14ac:dyDescent="0.2">
      <c r="A492" s="203" t="s">
        <v>432</v>
      </c>
      <c r="B492" s="203"/>
      <c r="C492" s="5" t="s">
        <v>751</v>
      </c>
      <c r="D492" s="23" t="s">
        <v>752</v>
      </c>
      <c r="E492" s="30"/>
      <c r="F492" s="69"/>
      <c r="G492" s="69"/>
      <c r="H492" s="69"/>
    </row>
    <row r="493" spans="1:8" hidden="1" x14ac:dyDescent="0.2">
      <c r="A493" s="203" t="s">
        <v>435</v>
      </c>
      <c r="B493" s="203"/>
      <c r="C493" s="5" t="s">
        <v>753</v>
      </c>
      <c r="D493" s="23" t="s">
        <v>754</v>
      </c>
      <c r="E493" s="30"/>
      <c r="F493" s="69"/>
      <c r="G493" s="69"/>
      <c r="H493" s="69"/>
    </row>
    <row r="494" spans="1:8" hidden="1" x14ac:dyDescent="0.2">
      <c r="A494" s="203" t="s">
        <v>438</v>
      </c>
      <c r="B494" s="203"/>
      <c r="C494" s="5" t="s">
        <v>755</v>
      </c>
      <c r="D494" s="23" t="s">
        <v>756</v>
      </c>
      <c r="E494" s="30"/>
      <c r="F494" s="69"/>
      <c r="G494" s="69"/>
      <c r="H494" s="69"/>
    </row>
    <row r="495" spans="1:8" hidden="1" x14ac:dyDescent="0.2">
      <c r="A495" s="206" t="s">
        <v>441</v>
      </c>
      <c r="B495" s="206"/>
      <c r="C495" s="7" t="s">
        <v>757</v>
      </c>
      <c r="D495" s="20" t="s">
        <v>758</v>
      </c>
      <c r="E495" s="34"/>
      <c r="F495" s="72">
        <f>SUM(F491:F494)</f>
        <v>0</v>
      </c>
      <c r="G495" s="72">
        <f>SUM(G491:G494)</f>
        <v>0</v>
      </c>
      <c r="H495" s="72">
        <f>SUM(H491:H494)</f>
        <v>0</v>
      </c>
    </row>
    <row r="496" spans="1:8" ht="25.5" hidden="1" x14ac:dyDescent="0.2">
      <c r="A496" s="203" t="s">
        <v>443</v>
      </c>
      <c r="B496" s="203"/>
      <c r="C496" s="5" t="s">
        <v>759</v>
      </c>
      <c r="D496" s="23" t="s">
        <v>760</v>
      </c>
      <c r="E496" s="30"/>
      <c r="F496" s="69"/>
      <c r="G496" s="69"/>
      <c r="H496" s="69"/>
    </row>
    <row r="497" spans="1:8" ht="25.5" hidden="1" x14ac:dyDescent="0.2">
      <c r="A497" s="203" t="s">
        <v>445</v>
      </c>
      <c r="B497" s="203"/>
      <c r="C497" s="5" t="s">
        <v>761</v>
      </c>
      <c r="D497" s="23" t="s">
        <v>762</v>
      </c>
      <c r="E497" s="30"/>
      <c r="F497" s="69">
        <f>SUM(F498:F507)</f>
        <v>0</v>
      </c>
      <c r="G497" s="69">
        <f>SUM(G498:G507)</f>
        <v>0</v>
      </c>
      <c r="H497" s="69">
        <f>SUM(H498:H507)</f>
        <v>0</v>
      </c>
    </row>
    <row r="498" spans="1:8" hidden="1" x14ac:dyDescent="0.2">
      <c r="A498" s="203" t="s">
        <v>447</v>
      </c>
      <c r="B498" s="203"/>
      <c r="C498" s="5" t="s">
        <v>37</v>
      </c>
      <c r="D498" s="23" t="s">
        <v>762</v>
      </c>
      <c r="E498" s="30"/>
      <c r="F498" s="69"/>
      <c r="G498" s="69"/>
      <c r="H498" s="69"/>
    </row>
    <row r="499" spans="1:8" hidden="1" x14ac:dyDescent="0.2">
      <c r="A499" s="203" t="s">
        <v>449</v>
      </c>
      <c r="B499" s="203"/>
      <c r="C499" s="5" t="s">
        <v>39</v>
      </c>
      <c r="D499" s="23" t="s">
        <v>762</v>
      </c>
      <c r="E499" s="30"/>
      <c r="F499" s="69"/>
      <c r="G499" s="69"/>
      <c r="H499" s="69"/>
    </row>
    <row r="500" spans="1:8" ht="25.5" hidden="1" x14ac:dyDescent="0.2">
      <c r="A500" s="203" t="s">
        <v>451</v>
      </c>
      <c r="B500" s="203"/>
      <c r="C500" s="5" t="s">
        <v>41</v>
      </c>
      <c r="D500" s="23" t="s">
        <v>762</v>
      </c>
      <c r="E500" s="30"/>
      <c r="F500" s="69"/>
      <c r="G500" s="69"/>
      <c r="H500" s="69"/>
    </row>
    <row r="501" spans="1:8" hidden="1" x14ac:dyDescent="0.2">
      <c r="A501" s="203" t="s">
        <v>453</v>
      </c>
      <c r="B501" s="203"/>
      <c r="C501" s="5" t="s">
        <v>43</v>
      </c>
      <c r="D501" s="23" t="s">
        <v>762</v>
      </c>
      <c r="E501" s="30"/>
      <c r="F501" s="69"/>
      <c r="G501" s="69"/>
      <c r="H501" s="69"/>
    </row>
    <row r="502" spans="1:8" hidden="1" x14ac:dyDescent="0.2">
      <c r="A502" s="203" t="s">
        <v>455</v>
      </c>
      <c r="B502" s="203"/>
      <c r="C502" s="5" t="s">
        <v>45</v>
      </c>
      <c r="D502" s="23" t="s">
        <v>762</v>
      </c>
      <c r="E502" s="30"/>
      <c r="F502" s="69"/>
      <c r="G502" s="69"/>
      <c r="H502" s="69"/>
    </row>
    <row r="503" spans="1:8" hidden="1" x14ac:dyDescent="0.2">
      <c r="A503" s="203" t="s">
        <v>457</v>
      </c>
      <c r="B503" s="203"/>
      <c r="C503" s="5" t="s">
        <v>47</v>
      </c>
      <c r="D503" s="23" t="s">
        <v>762</v>
      </c>
      <c r="E503" s="30"/>
      <c r="F503" s="69"/>
      <c r="G503" s="69"/>
      <c r="H503" s="69"/>
    </row>
    <row r="504" spans="1:8" hidden="1" x14ac:dyDescent="0.2">
      <c r="A504" s="203" t="s">
        <v>459</v>
      </c>
      <c r="B504" s="203"/>
      <c r="C504" s="5" t="s">
        <v>49</v>
      </c>
      <c r="D504" s="23" t="s">
        <v>762</v>
      </c>
      <c r="E504" s="30"/>
      <c r="F504" s="69"/>
      <c r="G504" s="69"/>
      <c r="H504" s="69"/>
    </row>
    <row r="505" spans="1:8" hidden="1" x14ac:dyDescent="0.2">
      <c r="A505" s="203" t="s">
        <v>461</v>
      </c>
      <c r="B505" s="203"/>
      <c r="C505" s="5" t="s">
        <v>51</v>
      </c>
      <c r="D505" s="23" t="s">
        <v>762</v>
      </c>
      <c r="E505" s="30"/>
      <c r="F505" s="69"/>
      <c r="G505" s="69"/>
      <c r="H505" s="69"/>
    </row>
    <row r="506" spans="1:8" hidden="1" x14ac:dyDescent="0.2">
      <c r="A506" s="203" t="s">
        <v>464</v>
      </c>
      <c r="B506" s="203"/>
      <c r="C506" s="5" t="s">
        <v>53</v>
      </c>
      <c r="D506" s="23" t="s">
        <v>762</v>
      </c>
      <c r="E506" s="30"/>
      <c r="F506" s="69"/>
      <c r="G506" s="69"/>
      <c r="H506" s="69"/>
    </row>
    <row r="507" spans="1:8" hidden="1" x14ac:dyDescent="0.2">
      <c r="A507" s="203" t="s">
        <v>465</v>
      </c>
      <c r="B507" s="203"/>
      <c r="C507" s="5" t="s">
        <v>55</v>
      </c>
      <c r="D507" s="23" t="s">
        <v>762</v>
      </c>
      <c r="E507" s="30"/>
      <c r="F507" s="69"/>
      <c r="G507" s="69"/>
      <c r="H507" s="69"/>
    </row>
    <row r="508" spans="1:8" ht="25.5" hidden="1" x14ac:dyDescent="0.2">
      <c r="A508" s="203" t="s">
        <v>466</v>
      </c>
      <c r="B508" s="203"/>
      <c r="C508" s="5" t="s">
        <v>763</v>
      </c>
      <c r="D508" s="23" t="s">
        <v>764</v>
      </c>
      <c r="E508" s="30"/>
      <c r="F508" s="69">
        <f>SUM(F509:F518)</f>
        <v>0</v>
      </c>
      <c r="G508" s="69">
        <f>SUM(G509:G518)</f>
        <v>0</v>
      </c>
      <c r="H508" s="69">
        <f>SUM(H509:H518)</f>
        <v>0</v>
      </c>
    </row>
    <row r="509" spans="1:8" hidden="1" x14ac:dyDescent="0.2">
      <c r="A509" s="203" t="s">
        <v>467</v>
      </c>
      <c r="B509" s="203"/>
      <c r="C509" s="5" t="s">
        <v>37</v>
      </c>
      <c r="D509" s="23" t="s">
        <v>764</v>
      </c>
      <c r="E509" s="30"/>
      <c r="F509" s="69"/>
      <c r="G509" s="69"/>
      <c r="H509" s="69"/>
    </row>
    <row r="510" spans="1:8" hidden="1" x14ac:dyDescent="0.2">
      <c r="A510" s="203" t="s">
        <v>468</v>
      </c>
      <c r="B510" s="203"/>
      <c r="C510" s="5" t="s">
        <v>39</v>
      </c>
      <c r="D510" s="23" t="s">
        <v>764</v>
      </c>
      <c r="E510" s="30"/>
      <c r="F510" s="69"/>
      <c r="G510" s="69"/>
      <c r="H510" s="69"/>
    </row>
    <row r="511" spans="1:8" ht="25.5" hidden="1" x14ac:dyDescent="0.2">
      <c r="A511" s="203" t="s">
        <v>469</v>
      </c>
      <c r="B511" s="203"/>
      <c r="C511" s="5" t="s">
        <v>41</v>
      </c>
      <c r="D511" s="23" t="s">
        <v>764</v>
      </c>
      <c r="E511" s="30"/>
      <c r="F511" s="69"/>
      <c r="G511" s="69"/>
      <c r="H511" s="69"/>
    </row>
    <row r="512" spans="1:8" hidden="1" x14ac:dyDescent="0.2">
      <c r="A512" s="203" t="s">
        <v>470</v>
      </c>
      <c r="B512" s="203"/>
      <c r="C512" s="5" t="s">
        <v>43</v>
      </c>
      <c r="D512" s="23" t="s">
        <v>764</v>
      </c>
      <c r="E512" s="30"/>
      <c r="F512" s="69"/>
      <c r="G512" s="69"/>
      <c r="H512" s="69"/>
    </row>
    <row r="513" spans="1:8" hidden="1" x14ac:dyDescent="0.2">
      <c r="A513" s="203" t="s">
        <v>471</v>
      </c>
      <c r="B513" s="203"/>
      <c r="C513" s="5" t="s">
        <v>45</v>
      </c>
      <c r="D513" s="23" t="s">
        <v>764</v>
      </c>
      <c r="E513" s="30"/>
      <c r="F513" s="69"/>
      <c r="G513" s="69"/>
      <c r="H513" s="69"/>
    </row>
    <row r="514" spans="1:8" hidden="1" x14ac:dyDescent="0.2">
      <c r="A514" s="203" t="s">
        <v>472</v>
      </c>
      <c r="B514" s="203"/>
      <c r="C514" s="5" t="s">
        <v>47</v>
      </c>
      <c r="D514" s="23" t="s">
        <v>764</v>
      </c>
      <c r="E514" s="30"/>
      <c r="F514" s="69"/>
      <c r="G514" s="69"/>
      <c r="H514" s="69"/>
    </row>
    <row r="515" spans="1:8" hidden="1" x14ac:dyDescent="0.2">
      <c r="A515" s="203" t="s">
        <v>473</v>
      </c>
      <c r="B515" s="203"/>
      <c r="C515" s="5" t="s">
        <v>49</v>
      </c>
      <c r="D515" s="23" t="s">
        <v>764</v>
      </c>
      <c r="E515" s="30"/>
      <c r="F515" s="69"/>
      <c r="G515" s="69"/>
      <c r="H515" s="69"/>
    </row>
    <row r="516" spans="1:8" hidden="1" x14ac:dyDescent="0.2">
      <c r="A516" s="203" t="s">
        <v>474</v>
      </c>
      <c r="B516" s="203"/>
      <c r="C516" s="5" t="s">
        <v>51</v>
      </c>
      <c r="D516" s="23" t="s">
        <v>764</v>
      </c>
      <c r="E516" s="30"/>
      <c r="F516" s="69"/>
      <c r="G516" s="69"/>
      <c r="H516" s="69"/>
    </row>
    <row r="517" spans="1:8" hidden="1" x14ac:dyDescent="0.2">
      <c r="A517" s="203" t="s">
        <v>477</v>
      </c>
      <c r="B517" s="203"/>
      <c r="C517" s="5" t="s">
        <v>53</v>
      </c>
      <c r="D517" s="23" t="s">
        <v>764</v>
      </c>
      <c r="E517" s="30"/>
      <c r="F517" s="69"/>
      <c r="G517" s="69"/>
      <c r="H517" s="69"/>
    </row>
    <row r="518" spans="1:8" hidden="1" x14ac:dyDescent="0.2">
      <c r="A518" s="203" t="s">
        <v>480</v>
      </c>
      <c r="B518" s="203"/>
      <c r="C518" s="5" t="s">
        <v>55</v>
      </c>
      <c r="D518" s="23" t="s">
        <v>764</v>
      </c>
      <c r="E518" s="30"/>
      <c r="F518" s="69"/>
      <c r="G518" s="69"/>
      <c r="H518" s="69"/>
    </row>
    <row r="519" spans="1:8" ht="25.5" hidden="1" x14ac:dyDescent="0.2">
      <c r="A519" s="203" t="s">
        <v>483</v>
      </c>
      <c r="B519" s="203"/>
      <c r="C519" s="5" t="s">
        <v>765</v>
      </c>
      <c r="D519" s="23" t="s">
        <v>766</v>
      </c>
      <c r="E519" s="30"/>
      <c r="F519" s="69">
        <f>SUM(F520:F529)</f>
        <v>0</v>
      </c>
      <c r="G519" s="69">
        <f>SUM(G520:G529)</f>
        <v>0</v>
      </c>
      <c r="H519" s="69">
        <f>SUM(H520:H529)</f>
        <v>0</v>
      </c>
    </row>
    <row r="520" spans="1:8" hidden="1" x14ac:dyDescent="0.2">
      <c r="A520" s="203" t="s">
        <v>484</v>
      </c>
      <c r="B520" s="203"/>
      <c r="C520" s="5" t="s">
        <v>37</v>
      </c>
      <c r="D520" s="23" t="s">
        <v>766</v>
      </c>
      <c r="E520" s="30"/>
      <c r="F520" s="69"/>
      <c r="G520" s="69"/>
      <c r="H520" s="69"/>
    </row>
    <row r="521" spans="1:8" hidden="1" x14ac:dyDescent="0.2">
      <c r="A521" s="203" t="s">
        <v>485</v>
      </c>
      <c r="B521" s="203"/>
      <c r="C521" s="5" t="s">
        <v>39</v>
      </c>
      <c r="D521" s="23" t="s">
        <v>766</v>
      </c>
      <c r="E521" s="30"/>
      <c r="F521" s="69"/>
      <c r="G521" s="69"/>
      <c r="H521" s="69"/>
    </row>
    <row r="522" spans="1:8" ht="25.5" hidden="1" x14ac:dyDescent="0.2">
      <c r="A522" s="203" t="s">
        <v>486</v>
      </c>
      <c r="B522" s="203"/>
      <c r="C522" s="5" t="s">
        <v>41</v>
      </c>
      <c r="D522" s="23" t="s">
        <v>766</v>
      </c>
      <c r="E522" s="30"/>
      <c r="F522" s="69"/>
      <c r="G522" s="69"/>
      <c r="H522" s="69"/>
    </row>
    <row r="523" spans="1:8" hidden="1" x14ac:dyDescent="0.2">
      <c r="A523" s="203" t="s">
        <v>487</v>
      </c>
      <c r="B523" s="203"/>
      <c r="C523" s="5" t="s">
        <v>43</v>
      </c>
      <c r="D523" s="23" t="s">
        <v>766</v>
      </c>
      <c r="E523" s="30"/>
      <c r="F523" s="69"/>
      <c r="G523" s="69"/>
      <c r="H523" s="69"/>
    </row>
    <row r="524" spans="1:8" hidden="1" x14ac:dyDescent="0.2">
      <c r="A524" s="203" t="s">
        <v>488</v>
      </c>
      <c r="B524" s="203"/>
      <c r="C524" s="5" t="s">
        <v>45</v>
      </c>
      <c r="D524" s="23" t="s">
        <v>766</v>
      </c>
      <c r="E524" s="30"/>
      <c r="F524" s="69"/>
      <c r="G524" s="69"/>
      <c r="H524" s="69"/>
    </row>
    <row r="525" spans="1:8" hidden="1" x14ac:dyDescent="0.2">
      <c r="A525" s="203" t="s">
        <v>489</v>
      </c>
      <c r="B525" s="203"/>
      <c r="C525" s="5" t="s">
        <v>47</v>
      </c>
      <c r="D525" s="23" t="s">
        <v>766</v>
      </c>
      <c r="E525" s="30"/>
      <c r="F525" s="69"/>
      <c r="G525" s="69"/>
      <c r="H525" s="69"/>
    </row>
    <row r="526" spans="1:8" hidden="1" x14ac:dyDescent="0.2">
      <c r="A526" s="203" t="s">
        <v>490</v>
      </c>
      <c r="B526" s="203"/>
      <c r="C526" s="5" t="s">
        <v>49</v>
      </c>
      <c r="D526" s="23" t="s">
        <v>766</v>
      </c>
      <c r="E526" s="30"/>
      <c r="F526" s="69"/>
      <c r="G526" s="69"/>
      <c r="H526" s="69"/>
    </row>
    <row r="527" spans="1:8" hidden="1" x14ac:dyDescent="0.2">
      <c r="A527" s="203" t="s">
        <v>491</v>
      </c>
      <c r="B527" s="203"/>
      <c r="C527" s="5" t="s">
        <v>51</v>
      </c>
      <c r="D527" s="23" t="s">
        <v>766</v>
      </c>
      <c r="E527" s="30"/>
      <c r="F527" s="69"/>
      <c r="G527" s="69"/>
      <c r="H527" s="69"/>
    </row>
    <row r="528" spans="1:8" hidden="1" x14ac:dyDescent="0.2">
      <c r="A528" s="203" t="s">
        <v>492</v>
      </c>
      <c r="B528" s="203"/>
      <c r="C528" s="5" t="s">
        <v>53</v>
      </c>
      <c r="D528" s="23" t="s">
        <v>766</v>
      </c>
      <c r="E528" s="30"/>
      <c r="F528" s="69"/>
      <c r="G528" s="69"/>
      <c r="H528" s="69"/>
    </row>
    <row r="529" spans="1:8" hidden="1" x14ac:dyDescent="0.2">
      <c r="A529" s="203" t="s">
        <v>493</v>
      </c>
      <c r="B529" s="203"/>
      <c r="C529" s="5" t="s">
        <v>55</v>
      </c>
      <c r="D529" s="23" t="s">
        <v>766</v>
      </c>
      <c r="E529" s="30"/>
      <c r="F529" s="69"/>
      <c r="G529" s="69"/>
      <c r="H529" s="69"/>
    </row>
    <row r="530" spans="1:8" ht="25.5" hidden="1" x14ac:dyDescent="0.2">
      <c r="A530" s="203" t="s">
        <v>496</v>
      </c>
      <c r="B530" s="203"/>
      <c r="C530" s="5" t="s">
        <v>767</v>
      </c>
      <c r="D530" s="23" t="s">
        <v>768</v>
      </c>
      <c r="E530" s="30"/>
      <c r="F530" s="69"/>
      <c r="G530" s="69"/>
      <c r="H530" s="69"/>
    </row>
    <row r="531" spans="1:8" ht="25.5" hidden="1" x14ac:dyDescent="0.2">
      <c r="A531" s="203" t="s">
        <v>497</v>
      </c>
      <c r="B531" s="203"/>
      <c r="C531" s="5" t="s">
        <v>719</v>
      </c>
      <c r="D531" s="23" t="s">
        <v>768</v>
      </c>
      <c r="E531" s="30"/>
      <c r="F531" s="69"/>
      <c r="G531" s="69"/>
      <c r="H531" s="69"/>
    </row>
    <row r="532" spans="1:8" ht="25.5" hidden="1" x14ac:dyDescent="0.2">
      <c r="A532" s="203" t="s">
        <v>498</v>
      </c>
      <c r="B532" s="203"/>
      <c r="C532" s="5" t="s">
        <v>769</v>
      </c>
      <c r="D532" s="23" t="s">
        <v>770</v>
      </c>
      <c r="E532" s="30"/>
      <c r="F532" s="69">
        <f>SUM(F533:F542)</f>
        <v>0</v>
      </c>
      <c r="G532" s="69">
        <f>SUM(G533:G542)</f>
        <v>0</v>
      </c>
      <c r="H532" s="69">
        <f>SUM(H533:H542)</f>
        <v>0</v>
      </c>
    </row>
    <row r="533" spans="1:8" hidden="1" x14ac:dyDescent="0.2">
      <c r="A533" s="203" t="s">
        <v>499</v>
      </c>
      <c r="B533" s="203"/>
      <c r="C533" s="5" t="s">
        <v>442</v>
      </c>
      <c r="D533" s="3" t="s">
        <v>770</v>
      </c>
      <c r="E533" s="30"/>
      <c r="F533" s="69"/>
      <c r="G533" s="69"/>
      <c r="H533" s="69"/>
    </row>
    <row r="534" spans="1:8" hidden="1" x14ac:dyDescent="0.2">
      <c r="A534" s="203" t="s">
        <v>500</v>
      </c>
      <c r="B534" s="203"/>
      <c r="C534" s="5" t="s">
        <v>444</v>
      </c>
      <c r="D534" s="23" t="s">
        <v>770</v>
      </c>
      <c r="E534" s="30"/>
      <c r="F534" s="69"/>
      <c r="G534" s="69"/>
      <c r="H534" s="69"/>
    </row>
    <row r="535" spans="1:8" hidden="1" x14ac:dyDescent="0.2">
      <c r="A535" s="203" t="s">
        <v>501</v>
      </c>
      <c r="B535" s="203"/>
      <c r="C535" s="5" t="s">
        <v>446</v>
      </c>
      <c r="D535" s="3" t="s">
        <v>770</v>
      </c>
      <c r="E535" s="30"/>
      <c r="F535" s="69"/>
      <c r="G535" s="69"/>
      <c r="H535" s="69"/>
    </row>
    <row r="536" spans="1:8" hidden="1" x14ac:dyDescent="0.2">
      <c r="A536" s="203" t="s">
        <v>502</v>
      </c>
      <c r="B536" s="203"/>
      <c r="C536" s="3" t="s">
        <v>448</v>
      </c>
      <c r="D536" s="23" t="s">
        <v>770</v>
      </c>
      <c r="E536" s="24"/>
      <c r="F536" s="66"/>
      <c r="G536" s="66"/>
      <c r="H536" s="66"/>
    </row>
    <row r="537" spans="1:8" hidden="1" x14ac:dyDescent="0.2">
      <c r="A537" s="203" t="s">
        <v>503</v>
      </c>
      <c r="B537" s="203"/>
      <c r="C537" s="3" t="s">
        <v>450</v>
      </c>
      <c r="D537" s="3" t="s">
        <v>770</v>
      </c>
      <c r="E537" s="24"/>
      <c r="F537" s="66"/>
      <c r="G537" s="66"/>
      <c r="H537" s="66"/>
    </row>
    <row r="538" spans="1:8" ht="25.5" hidden="1" x14ac:dyDescent="0.2">
      <c r="A538" s="203" t="s">
        <v>504</v>
      </c>
      <c r="B538" s="203"/>
      <c r="C538" s="3" t="s">
        <v>452</v>
      </c>
      <c r="D538" s="23" t="s">
        <v>770</v>
      </c>
      <c r="E538" s="24"/>
      <c r="F538" s="66"/>
      <c r="G538" s="66"/>
      <c r="H538" s="66"/>
    </row>
    <row r="539" spans="1:8" hidden="1" x14ac:dyDescent="0.2">
      <c r="A539" s="203" t="s">
        <v>505</v>
      </c>
      <c r="B539" s="203"/>
      <c r="C539" s="5" t="s">
        <v>454</v>
      </c>
      <c r="D539" s="3" t="s">
        <v>770</v>
      </c>
      <c r="E539" s="30"/>
      <c r="F539" s="69"/>
      <c r="G539" s="69"/>
      <c r="H539" s="69"/>
    </row>
    <row r="540" spans="1:8" hidden="1" x14ac:dyDescent="0.2">
      <c r="A540" s="203" t="s">
        <v>506</v>
      </c>
      <c r="B540" s="203"/>
      <c r="C540" s="5" t="s">
        <v>456</v>
      </c>
      <c r="D540" s="23" t="s">
        <v>770</v>
      </c>
      <c r="E540" s="30"/>
      <c r="F540" s="69"/>
      <c r="G540" s="69"/>
      <c r="H540" s="69"/>
    </row>
    <row r="541" spans="1:8" hidden="1" x14ac:dyDescent="0.2">
      <c r="A541" s="203" t="s">
        <v>509</v>
      </c>
      <c r="B541" s="203"/>
      <c r="C541" s="5" t="s">
        <v>458</v>
      </c>
      <c r="D541" s="3" t="s">
        <v>770</v>
      </c>
      <c r="E541" s="30"/>
      <c r="F541" s="69"/>
      <c r="G541" s="69"/>
      <c r="H541" s="69"/>
    </row>
    <row r="542" spans="1:8" hidden="1" x14ac:dyDescent="0.2">
      <c r="A542" s="203" t="s">
        <v>771</v>
      </c>
      <c r="B542" s="203"/>
      <c r="C542" s="5" t="s">
        <v>460</v>
      </c>
      <c r="D542" s="23" t="s">
        <v>770</v>
      </c>
      <c r="E542" s="30"/>
      <c r="F542" s="69"/>
      <c r="G542" s="69"/>
      <c r="H542" s="69"/>
    </row>
    <row r="543" spans="1:8" hidden="1" x14ac:dyDescent="0.2">
      <c r="A543" s="203" t="s">
        <v>772</v>
      </c>
      <c r="B543" s="203"/>
      <c r="C543" s="5" t="s">
        <v>773</v>
      </c>
      <c r="D543" s="23" t="s">
        <v>774</v>
      </c>
      <c r="E543" s="30"/>
      <c r="F543" s="69"/>
      <c r="G543" s="69"/>
      <c r="H543" s="69"/>
    </row>
    <row r="544" spans="1:8" ht="25.5" hidden="1" x14ac:dyDescent="0.2">
      <c r="A544" s="203" t="s">
        <v>775</v>
      </c>
      <c r="B544" s="203"/>
      <c r="C544" s="5" t="s">
        <v>776</v>
      </c>
      <c r="D544" s="23" t="s">
        <v>777</v>
      </c>
      <c r="E544" s="30"/>
      <c r="F544" s="69">
        <f>SUM(F545:F554)</f>
        <v>0</v>
      </c>
      <c r="G544" s="69">
        <f>SUM(G545:G554)</f>
        <v>0</v>
      </c>
      <c r="H544" s="69">
        <f>SUM(H545:H554)</f>
        <v>0</v>
      </c>
    </row>
    <row r="545" spans="1:8" hidden="1" x14ac:dyDescent="0.2">
      <c r="A545" s="203" t="s">
        <v>778</v>
      </c>
      <c r="B545" s="203"/>
      <c r="C545" s="5" t="s">
        <v>442</v>
      </c>
      <c r="D545" s="3" t="s">
        <v>777</v>
      </c>
      <c r="E545" s="30"/>
      <c r="F545" s="69"/>
      <c r="G545" s="69"/>
      <c r="H545" s="69"/>
    </row>
    <row r="546" spans="1:8" hidden="1" x14ac:dyDescent="0.2">
      <c r="A546" s="203" t="s">
        <v>779</v>
      </c>
      <c r="B546" s="203"/>
      <c r="C546" s="5" t="s">
        <v>444</v>
      </c>
      <c r="D546" s="3" t="s">
        <v>777</v>
      </c>
      <c r="E546" s="30"/>
      <c r="F546" s="69"/>
      <c r="G546" s="69"/>
      <c r="H546" s="69"/>
    </row>
    <row r="547" spans="1:8" hidden="1" x14ac:dyDescent="0.2">
      <c r="A547" s="203" t="s">
        <v>780</v>
      </c>
      <c r="B547" s="203"/>
      <c r="C547" s="5" t="s">
        <v>446</v>
      </c>
      <c r="D547" s="3" t="s">
        <v>777</v>
      </c>
      <c r="E547" s="30"/>
      <c r="F547" s="69"/>
      <c r="G547" s="69"/>
      <c r="H547" s="69"/>
    </row>
    <row r="548" spans="1:8" hidden="1" x14ac:dyDescent="0.2">
      <c r="A548" s="203" t="s">
        <v>781</v>
      </c>
      <c r="B548" s="203"/>
      <c r="C548" s="3" t="s">
        <v>448</v>
      </c>
      <c r="D548" s="3" t="s">
        <v>777</v>
      </c>
      <c r="E548" s="24"/>
      <c r="F548" s="66"/>
      <c r="G548" s="66"/>
      <c r="H548" s="66"/>
    </row>
    <row r="549" spans="1:8" hidden="1" x14ac:dyDescent="0.2">
      <c r="A549" s="203" t="s">
        <v>782</v>
      </c>
      <c r="B549" s="203"/>
      <c r="C549" s="3" t="s">
        <v>450</v>
      </c>
      <c r="D549" s="3" t="s">
        <v>777</v>
      </c>
      <c r="E549" s="24"/>
      <c r="F549" s="66"/>
      <c r="G549" s="66"/>
      <c r="H549" s="66"/>
    </row>
    <row r="550" spans="1:8" ht="25.5" hidden="1" x14ac:dyDescent="0.2">
      <c r="A550" s="203" t="s">
        <v>783</v>
      </c>
      <c r="B550" s="203"/>
      <c r="C550" s="3" t="s">
        <v>452</v>
      </c>
      <c r="D550" s="3" t="s">
        <v>777</v>
      </c>
      <c r="E550" s="24"/>
      <c r="F550" s="66"/>
      <c r="G550" s="66"/>
      <c r="H550" s="66"/>
    </row>
    <row r="551" spans="1:8" hidden="1" x14ac:dyDescent="0.2">
      <c r="A551" s="203" t="s">
        <v>784</v>
      </c>
      <c r="B551" s="203"/>
      <c r="C551" s="5" t="s">
        <v>454</v>
      </c>
      <c r="D551" s="3" t="s">
        <v>777</v>
      </c>
      <c r="E551" s="30"/>
      <c r="F551" s="69"/>
      <c r="G551" s="69"/>
      <c r="H551" s="69"/>
    </row>
    <row r="552" spans="1:8" hidden="1" x14ac:dyDescent="0.2">
      <c r="A552" s="203" t="s">
        <v>785</v>
      </c>
      <c r="B552" s="203"/>
      <c r="C552" s="5" t="s">
        <v>456</v>
      </c>
      <c r="D552" s="3" t="s">
        <v>777</v>
      </c>
      <c r="E552" s="30"/>
      <c r="F552" s="69"/>
      <c r="G552" s="69"/>
      <c r="H552" s="69"/>
    </row>
    <row r="553" spans="1:8" hidden="1" x14ac:dyDescent="0.2">
      <c r="A553" s="203" t="s">
        <v>786</v>
      </c>
      <c r="B553" s="203"/>
      <c r="C553" s="5" t="s">
        <v>458</v>
      </c>
      <c r="D553" s="3" t="s">
        <v>777</v>
      </c>
      <c r="E553" s="30"/>
      <c r="F553" s="69"/>
      <c r="G553" s="69"/>
      <c r="H553" s="69"/>
    </row>
    <row r="554" spans="1:8" hidden="1" x14ac:dyDescent="0.2">
      <c r="A554" s="203" t="s">
        <v>787</v>
      </c>
      <c r="B554" s="203"/>
      <c r="C554" s="5" t="s">
        <v>460</v>
      </c>
      <c r="D554" s="3" t="s">
        <v>777</v>
      </c>
      <c r="E554" s="30"/>
      <c r="F554" s="69"/>
      <c r="G554" s="69"/>
      <c r="H554" s="69"/>
    </row>
    <row r="555" spans="1:8" ht="25.5" hidden="1" x14ac:dyDescent="0.2">
      <c r="A555" s="206" t="s">
        <v>788</v>
      </c>
      <c r="B555" s="206"/>
      <c r="C555" s="7" t="s">
        <v>789</v>
      </c>
      <c r="D555" s="20" t="s">
        <v>790</v>
      </c>
      <c r="E555" s="34"/>
      <c r="F555" s="72">
        <f>F496+F497+F508+F519+F530+F532+F543+F544</f>
        <v>0</v>
      </c>
      <c r="G555" s="72">
        <f>G496+G497+G508+G519+G530+G532+G543+G544</f>
        <v>0</v>
      </c>
      <c r="H555" s="72">
        <f>H496+H497+H508+H519+H530+H532+H543+H544</f>
        <v>0</v>
      </c>
    </row>
    <row r="556" spans="1:8" ht="26.25" customHeight="1" x14ac:dyDescent="0.2">
      <c r="A556" s="206" t="s">
        <v>791</v>
      </c>
      <c r="B556" s="206"/>
      <c r="C556" s="7" t="s">
        <v>792</v>
      </c>
      <c r="D556" s="38" t="s">
        <v>793</v>
      </c>
      <c r="E556" s="34"/>
      <c r="F556" s="72">
        <f>F296+F297+F337+F416+F481+F490+F495+F555</f>
        <v>400</v>
      </c>
      <c r="G556" s="72">
        <f>G296+G297+G337+G416+G481+G490+G495+G555</f>
        <v>-300</v>
      </c>
      <c r="H556" s="72">
        <f>H296+H297+H337+H416+H481+H490+H495+H555</f>
        <v>100</v>
      </c>
    </row>
    <row r="557" spans="1:8" x14ac:dyDescent="0.2">
      <c r="D557" s="11"/>
    </row>
    <row r="558" spans="1:8" ht="15.75" x14ac:dyDescent="0.25">
      <c r="A558" s="88"/>
      <c r="B558" s="88"/>
      <c r="C558" s="7" t="s">
        <v>802</v>
      </c>
      <c r="D558" s="101"/>
      <c r="E558" s="89"/>
      <c r="F558" s="89">
        <v>0</v>
      </c>
      <c r="G558" s="89">
        <v>0</v>
      </c>
      <c r="H558" s="89">
        <v>0</v>
      </c>
    </row>
    <row r="559" spans="1:8" x14ac:dyDescent="0.2">
      <c r="A559" s="88"/>
      <c r="B559" s="88"/>
      <c r="C559" s="5" t="s">
        <v>803</v>
      </c>
      <c r="D559" s="101"/>
      <c r="E559" s="88"/>
      <c r="F559" s="88">
        <v>0</v>
      </c>
      <c r="G559" s="88">
        <v>0</v>
      </c>
      <c r="H559" s="88">
        <v>0</v>
      </c>
    </row>
    <row r="560" spans="1:8" x14ac:dyDescent="0.2">
      <c r="D560" s="11"/>
    </row>
    <row r="561" spans="1:7" x14ac:dyDescent="0.2">
      <c r="D561" s="11"/>
    </row>
    <row r="562" spans="1:7" x14ac:dyDescent="0.2">
      <c r="C562"/>
      <c r="D562" s="11"/>
    </row>
    <row r="563" spans="1:7" x14ac:dyDescent="0.2">
      <c r="C563"/>
      <c r="D563" s="11"/>
    </row>
    <row r="564" spans="1:7" x14ac:dyDescent="0.2">
      <c r="C564"/>
      <c r="D564" s="11"/>
    </row>
    <row r="565" spans="1:7" x14ac:dyDescent="0.2">
      <c r="C565"/>
      <c r="D565" s="11"/>
    </row>
    <row r="566" spans="1:7" x14ac:dyDescent="0.2">
      <c r="D566" s="11"/>
    </row>
    <row r="567" spans="1:7" x14ac:dyDescent="0.2">
      <c r="C567"/>
      <c r="D567" s="11"/>
    </row>
    <row r="568" spans="1:7" x14ac:dyDescent="0.2">
      <c r="C568"/>
      <c r="D568" s="11"/>
    </row>
    <row r="569" spans="1:7" x14ac:dyDescent="0.2">
      <c r="C569"/>
      <c r="D569" s="11"/>
    </row>
    <row r="570" spans="1:7" x14ac:dyDescent="0.2">
      <c r="C570"/>
      <c r="D570" s="11"/>
    </row>
    <row r="571" spans="1:7" x14ac:dyDescent="0.2">
      <c r="A571" s="185">
        <v>37</v>
      </c>
      <c r="B571" s="185"/>
      <c r="C571" s="185"/>
      <c r="D571" s="185"/>
      <c r="E571" s="185"/>
      <c r="F571" s="185"/>
      <c r="G571" s="185"/>
    </row>
    <row r="572" spans="1:7" x14ac:dyDescent="0.2">
      <c r="C572"/>
      <c r="D572" s="11"/>
    </row>
    <row r="573" spans="1:7" x14ac:dyDescent="0.2">
      <c r="C573"/>
      <c r="D573" s="11"/>
    </row>
    <row r="574" spans="1:7" x14ac:dyDescent="0.2">
      <c r="C574"/>
      <c r="D574" s="11"/>
    </row>
    <row r="575" spans="1:7" x14ac:dyDescent="0.2">
      <c r="C575"/>
      <c r="D575" s="11"/>
    </row>
    <row r="576" spans="1:7" x14ac:dyDescent="0.2">
      <c r="C576"/>
      <c r="D576" s="11"/>
    </row>
    <row r="577" spans="3:4" x14ac:dyDescent="0.2">
      <c r="C577"/>
      <c r="D577" s="11"/>
    </row>
    <row r="578" spans="3:4" x14ac:dyDescent="0.2">
      <c r="C578"/>
      <c r="D578" s="11"/>
    </row>
    <row r="579" spans="3:4" x14ac:dyDescent="0.2">
      <c r="C579"/>
      <c r="D579" s="11"/>
    </row>
    <row r="580" spans="3:4" x14ac:dyDescent="0.2">
      <c r="C580"/>
      <c r="D580" s="11"/>
    </row>
    <row r="581" spans="3:4" x14ac:dyDescent="0.2">
      <c r="C581"/>
      <c r="D581" s="11"/>
    </row>
    <row r="582" spans="3:4" x14ac:dyDescent="0.2">
      <c r="C582"/>
      <c r="D582" s="11"/>
    </row>
    <row r="583" spans="3:4" x14ac:dyDescent="0.2">
      <c r="C583"/>
      <c r="D583" s="11"/>
    </row>
    <row r="584" spans="3:4" x14ac:dyDescent="0.2">
      <c r="C584"/>
      <c r="D584" s="11"/>
    </row>
    <row r="585" spans="3:4" x14ac:dyDescent="0.2">
      <c r="C585"/>
      <c r="D585" s="11"/>
    </row>
    <row r="586" spans="3:4" x14ac:dyDescent="0.2">
      <c r="C586"/>
      <c r="D586" s="11"/>
    </row>
    <row r="587" spans="3:4" x14ac:dyDescent="0.2">
      <c r="C587"/>
      <c r="D587" s="11"/>
    </row>
    <row r="588" spans="3:4" x14ac:dyDescent="0.2">
      <c r="C588"/>
      <c r="D588" s="11"/>
    </row>
    <row r="589" spans="3:4" x14ac:dyDescent="0.2">
      <c r="C589"/>
      <c r="D589" s="11"/>
    </row>
    <row r="590" spans="3:4" x14ac:dyDescent="0.2">
      <c r="C590"/>
      <c r="D590" s="11"/>
    </row>
    <row r="591" spans="3:4" x14ac:dyDescent="0.2">
      <c r="C591"/>
      <c r="D591" s="11"/>
    </row>
    <row r="592" spans="3:4" x14ac:dyDescent="0.2">
      <c r="C592"/>
      <c r="D592" s="11"/>
    </row>
    <row r="593" spans="3:4" x14ac:dyDescent="0.2">
      <c r="C593"/>
      <c r="D593" s="11"/>
    </row>
    <row r="594" spans="3:4" x14ac:dyDescent="0.2">
      <c r="C594"/>
      <c r="D594" s="11"/>
    </row>
    <row r="595" spans="3:4" x14ac:dyDescent="0.2">
      <c r="C595"/>
      <c r="D595" s="11"/>
    </row>
    <row r="596" spans="3:4" x14ac:dyDescent="0.2">
      <c r="C596"/>
      <c r="D596" s="11"/>
    </row>
    <row r="597" spans="3:4" x14ac:dyDescent="0.2">
      <c r="C597"/>
      <c r="D597" s="11"/>
    </row>
    <row r="598" spans="3:4" x14ac:dyDescent="0.2">
      <c r="C598"/>
      <c r="D598" s="11"/>
    </row>
    <row r="599" spans="3:4" x14ac:dyDescent="0.2">
      <c r="C599"/>
      <c r="D599" s="11"/>
    </row>
    <row r="600" spans="3:4" x14ac:dyDescent="0.2">
      <c r="C600"/>
      <c r="D600" s="11"/>
    </row>
    <row r="601" spans="3:4" x14ac:dyDescent="0.2">
      <c r="C601"/>
      <c r="D601" s="11"/>
    </row>
    <row r="602" spans="3:4" x14ac:dyDescent="0.2">
      <c r="C602"/>
      <c r="D602" s="11"/>
    </row>
    <row r="603" spans="3:4" x14ac:dyDescent="0.2">
      <c r="C603"/>
      <c r="D603" s="11"/>
    </row>
    <row r="604" spans="3:4" x14ac:dyDescent="0.2">
      <c r="C604"/>
      <c r="D604" s="11"/>
    </row>
    <row r="605" spans="3:4" x14ac:dyDescent="0.2">
      <c r="C605"/>
      <c r="D605" s="11"/>
    </row>
    <row r="606" spans="3:4" x14ac:dyDescent="0.2">
      <c r="C606"/>
      <c r="D606" s="11"/>
    </row>
    <row r="607" spans="3:4" x14ac:dyDescent="0.2">
      <c r="C607"/>
      <c r="D607" s="11"/>
    </row>
    <row r="608" spans="3:4" x14ac:dyDescent="0.2">
      <c r="C608"/>
      <c r="D608" s="11"/>
    </row>
    <row r="609" spans="3:4" x14ac:dyDescent="0.2">
      <c r="C609"/>
      <c r="D609" s="11"/>
    </row>
    <row r="610" spans="3:4" x14ac:dyDescent="0.2">
      <c r="C610"/>
      <c r="D610" s="11"/>
    </row>
    <row r="611" spans="3:4" x14ac:dyDescent="0.2">
      <c r="C611"/>
      <c r="D611" s="11"/>
    </row>
    <row r="612" spans="3:4" x14ac:dyDescent="0.2">
      <c r="C612"/>
      <c r="D612" s="11"/>
    </row>
    <row r="613" spans="3:4" x14ac:dyDescent="0.2">
      <c r="C613"/>
      <c r="D613" s="11"/>
    </row>
    <row r="614" spans="3:4" x14ac:dyDescent="0.2">
      <c r="C614"/>
      <c r="D614" s="11"/>
    </row>
    <row r="615" spans="3:4" x14ac:dyDescent="0.2">
      <c r="C615"/>
      <c r="D615" s="11"/>
    </row>
    <row r="616" spans="3:4" x14ac:dyDescent="0.2">
      <c r="C616"/>
      <c r="D616" s="11"/>
    </row>
    <row r="617" spans="3:4" x14ac:dyDescent="0.2">
      <c r="C617"/>
      <c r="D617" s="11"/>
    </row>
    <row r="618" spans="3:4" x14ac:dyDescent="0.2">
      <c r="C618"/>
      <c r="D618" s="11"/>
    </row>
    <row r="619" spans="3:4" x14ac:dyDescent="0.2">
      <c r="C619"/>
      <c r="D619" s="11"/>
    </row>
    <row r="620" spans="3:4" x14ac:dyDescent="0.2">
      <c r="C620"/>
      <c r="D620" s="11"/>
    </row>
    <row r="621" spans="3:4" x14ac:dyDescent="0.2">
      <c r="C621"/>
      <c r="D621" s="11"/>
    </row>
    <row r="622" spans="3:4" x14ac:dyDescent="0.2">
      <c r="C622"/>
      <c r="D622" s="11"/>
    </row>
    <row r="623" spans="3:4" x14ac:dyDescent="0.2">
      <c r="C623"/>
      <c r="D623" s="11"/>
    </row>
    <row r="624" spans="3:4" x14ac:dyDescent="0.2">
      <c r="C624"/>
      <c r="D624" s="11"/>
    </row>
    <row r="625" spans="3:4" x14ac:dyDescent="0.2">
      <c r="C625"/>
      <c r="D625" s="11"/>
    </row>
    <row r="626" spans="3:4" x14ac:dyDescent="0.2">
      <c r="C626"/>
      <c r="D626" s="11"/>
    </row>
    <row r="627" spans="3:4" x14ac:dyDescent="0.2">
      <c r="C627"/>
      <c r="D627" s="11"/>
    </row>
    <row r="628" spans="3:4" x14ac:dyDescent="0.2">
      <c r="C628"/>
      <c r="D628" s="11"/>
    </row>
    <row r="629" spans="3:4" x14ac:dyDescent="0.2">
      <c r="C629"/>
      <c r="D629" s="11"/>
    </row>
    <row r="630" spans="3:4" x14ac:dyDescent="0.2">
      <c r="C630"/>
      <c r="D630" s="11"/>
    </row>
    <row r="631" spans="3:4" x14ac:dyDescent="0.2">
      <c r="C631"/>
      <c r="D631" s="11"/>
    </row>
    <row r="632" spans="3:4" x14ac:dyDescent="0.2">
      <c r="C632"/>
      <c r="D632" s="11"/>
    </row>
    <row r="633" spans="3:4" x14ac:dyDescent="0.2">
      <c r="C633"/>
      <c r="D633" s="11"/>
    </row>
    <row r="634" spans="3:4" x14ac:dyDescent="0.2">
      <c r="C634"/>
      <c r="D634" s="11"/>
    </row>
    <row r="635" spans="3:4" x14ac:dyDescent="0.2">
      <c r="C635"/>
      <c r="D635" s="11"/>
    </row>
    <row r="636" spans="3:4" x14ac:dyDescent="0.2">
      <c r="C636"/>
      <c r="D636" s="11"/>
    </row>
    <row r="637" spans="3:4" x14ac:dyDescent="0.2">
      <c r="C637"/>
      <c r="D637" s="11"/>
    </row>
    <row r="638" spans="3:4" x14ac:dyDescent="0.2">
      <c r="C638"/>
      <c r="D638" s="11"/>
    </row>
    <row r="639" spans="3:4" x14ac:dyDescent="0.2">
      <c r="C639"/>
      <c r="D639" s="11"/>
    </row>
    <row r="640" spans="3:4" x14ac:dyDescent="0.2">
      <c r="C640"/>
      <c r="D640" s="11"/>
    </row>
    <row r="641" spans="3:4" x14ac:dyDescent="0.2">
      <c r="C641"/>
      <c r="D641" s="11"/>
    </row>
    <row r="642" spans="3:4" x14ac:dyDescent="0.2">
      <c r="C642"/>
      <c r="D642" s="11"/>
    </row>
    <row r="643" spans="3:4" x14ac:dyDescent="0.2">
      <c r="C643"/>
      <c r="D643" s="11"/>
    </row>
    <row r="644" spans="3:4" x14ac:dyDescent="0.2">
      <c r="C644"/>
      <c r="D644" s="11"/>
    </row>
    <row r="645" spans="3:4" x14ac:dyDescent="0.2">
      <c r="C645"/>
      <c r="D645" s="11"/>
    </row>
    <row r="646" spans="3:4" x14ac:dyDescent="0.2">
      <c r="C646"/>
      <c r="D646" s="11"/>
    </row>
    <row r="647" spans="3:4" x14ac:dyDescent="0.2">
      <c r="C647"/>
      <c r="D647" s="11"/>
    </row>
    <row r="648" spans="3:4" x14ac:dyDescent="0.2">
      <c r="C648"/>
      <c r="D648" s="11"/>
    </row>
    <row r="649" spans="3:4" x14ac:dyDescent="0.2">
      <c r="C649"/>
      <c r="D649" s="11"/>
    </row>
    <row r="650" spans="3:4" x14ac:dyDescent="0.2">
      <c r="C650"/>
      <c r="D650" s="11"/>
    </row>
    <row r="651" spans="3:4" x14ac:dyDescent="0.2">
      <c r="C651"/>
      <c r="D651" s="11"/>
    </row>
    <row r="652" spans="3:4" x14ac:dyDescent="0.2">
      <c r="C652"/>
      <c r="D652" s="11"/>
    </row>
    <row r="653" spans="3:4" x14ac:dyDescent="0.2">
      <c r="C653"/>
      <c r="D653" s="11"/>
    </row>
    <row r="654" spans="3:4" x14ac:dyDescent="0.2">
      <c r="C654"/>
      <c r="D654" s="11"/>
    </row>
    <row r="655" spans="3:4" x14ac:dyDescent="0.2">
      <c r="C655"/>
      <c r="D655" s="11"/>
    </row>
    <row r="656" spans="3:4" x14ac:dyDescent="0.2">
      <c r="C656"/>
      <c r="D656" s="11"/>
    </row>
    <row r="657" spans="3:4" x14ac:dyDescent="0.2">
      <c r="C657"/>
      <c r="D657" s="11"/>
    </row>
    <row r="658" spans="3:4" x14ac:dyDescent="0.2">
      <c r="C658"/>
      <c r="D658" s="11"/>
    </row>
    <row r="659" spans="3:4" x14ac:dyDescent="0.2">
      <c r="C659"/>
      <c r="D659" s="11"/>
    </row>
    <row r="660" spans="3:4" x14ac:dyDescent="0.2">
      <c r="C660"/>
      <c r="D660" s="11"/>
    </row>
    <row r="661" spans="3:4" x14ac:dyDescent="0.2">
      <c r="C661"/>
      <c r="D661" s="11"/>
    </row>
    <row r="662" spans="3:4" x14ac:dyDescent="0.2">
      <c r="C662"/>
      <c r="D662" s="11"/>
    </row>
    <row r="663" spans="3:4" x14ac:dyDescent="0.2">
      <c r="C663"/>
      <c r="D663" s="11"/>
    </row>
    <row r="664" spans="3:4" x14ac:dyDescent="0.2">
      <c r="C664"/>
      <c r="D664" s="11"/>
    </row>
    <row r="665" spans="3:4" x14ac:dyDescent="0.2">
      <c r="C665"/>
      <c r="D665" s="11"/>
    </row>
    <row r="666" spans="3:4" x14ac:dyDescent="0.2">
      <c r="C666"/>
      <c r="D666" s="11"/>
    </row>
    <row r="667" spans="3:4" x14ac:dyDescent="0.2">
      <c r="C667"/>
      <c r="D667" s="11"/>
    </row>
    <row r="668" spans="3:4" x14ac:dyDescent="0.2">
      <c r="C668"/>
      <c r="D668" s="11"/>
    </row>
    <row r="669" spans="3:4" x14ac:dyDescent="0.2">
      <c r="C669"/>
      <c r="D669" s="11"/>
    </row>
    <row r="670" spans="3:4" x14ac:dyDescent="0.2">
      <c r="C670"/>
      <c r="D670" s="11"/>
    </row>
    <row r="671" spans="3:4" x14ac:dyDescent="0.2">
      <c r="C671"/>
      <c r="D671" s="11"/>
    </row>
    <row r="672" spans="3:4" x14ac:dyDescent="0.2">
      <c r="C672"/>
      <c r="D672" s="11"/>
    </row>
    <row r="673" spans="3:4" x14ac:dyDescent="0.2">
      <c r="C673"/>
      <c r="D673" s="11"/>
    </row>
    <row r="674" spans="3:4" x14ac:dyDescent="0.2">
      <c r="C674"/>
      <c r="D674" s="11"/>
    </row>
    <row r="675" spans="3:4" x14ac:dyDescent="0.2">
      <c r="C675"/>
      <c r="D675" s="11"/>
    </row>
    <row r="676" spans="3:4" x14ac:dyDescent="0.2">
      <c r="C676"/>
      <c r="D676" s="11"/>
    </row>
    <row r="677" spans="3:4" x14ac:dyDescent="0.2">
      <c r="C677"/>
      <c r="D677" s="11"/>
    </row>
    <row r="678" spans="3:4" x14ac:dyDescent="0.2">
      <c r="C678"/>
      <c r="D678" s="11"/>
    </row>
    <row r="679" spans="3:4" x14ac:dyDescent="0.2">
      <c r="C679"/>
      <c r="D679" s="11"/>
    </row>
    <row r="680" spans="3:4" x14ac:dyDescent="0.2">
      <c r="C680"/>
      <c r="D680" s="11"/>
    </row>
    <row r="681" spans="3:4" x14ac:dyDescent="0.2">
      <c r="C681"/>
      <c r="D681" s="11"/>
    </row>
    <row r="682" spans="3:4" x14ac:dyDescent="0.2">
      <c r="C682"/>
      <c r="D682" s="11"/>
    </row>
    <row r="683" spans="3:4" x14ac:dyDescent="0.2">
      <c r="C683"/>
      <c r="D683" s="11"/>
    </row>
    <row r="684" spans="3:4" x14ac:dyDescent="0.2">
      <c r="C684"/>
      <c r="D684" s="11"/>
    </row>
    <row r="685" spans="3:4" x14ac:dyDescent="0.2">
      <c r="C685"/>
      <c r="D685" s="11"/>
    </row>
    <row r="686" spans="3:4" x14ac:dyDescent="0.2">
      <c r="C686"/>
      <c r="D686" s="11"/>
    </row>
    <row r="687" spans="3:4" x14ac:dyDescent="0.2">
      <c r="C687"/>
      <c r="D687" s="11"/>
    </row>
    <row r="688" spans="3:4" x14ac:dyDescent="0.2">
      <c r="C688"/>
      <c r="D688" s="11"/>
    </row>
    <row r="689" spans="3:4" x14ac:dyDescent="0.2">
      <c r="C689"/>
      <c r="D689" s="11"/>
    </row>
    <row r="690" spans="3:4" x14ac:dyDescent="0.2">
      <c r="C690"/>
      <c r="D690" s="11"/>
    </row>
    <row r="691" spans="3:4" x14ac:dyDescent="0.2">
      <c r="C691"/>
      <c r="D691" s="11"/>
    </row>
    <row r="692" spans="3:4" x14ac:dyDescent="0.2">
      <c r="C692"/>
      <c r="D692" s="11"/>
    </row>
    <row r="693" spans="3:4" x14ac:dyDescent="0.2">
      <c r="C693"/>
      <c r="D693" s="11"/>
    </row>
    <row r="694" spans="3:4" x14ac:dyDescent="0.2">
      <c r="C694"/>
      <c r="D694" s="11"/>
    </row>
    <row r="695" spans="3:4" x14ac:dyDescent="0.2">
      <c r="C695"/>
      <c r="D695" s="11"/>
    </row>
    <row r="696" spans="3:4" x14ac:dyDescent="0.2">
      <c r="C696"/>
      <c r="D696" s="11"/>
    </row>
    <row r="697" spans="3:4" x14ac:dyDescent="0.2">
      <c r="C697"/>
      <c r="D697" s="11"/>
    </row>
    <row r="698" spans="3:4" x14ac:dyDescent="0.2">
      <c r="C698"/>
      <c r="D698" s="11"/>
    </row>
    <row r="699" spans="3:4" x14ac:dyDescent="0.2">
      <c r="C699"/>
      <c r="D699" s="11"/>
    </row>
    <row r="700" spans="3:4" x14ac:dyDescent="0.2">
      <c r="C700"/>
      <c r="D700" s="11"/>
    </row>
    <row r="701" spans="3:4" x14ac:dyDescent="0.2">
      <c r="C701"/>
      <c r="D701" s="11"/>
    </row>
    <row r="702" spans="3:4" x14ac:dyDescent="0.2">
      <c r="C702"/>
      <c r="D702" s="11"/>
    </row>
    <row r="703" spans="3:4" x14ac:dyDescent="0.2">
      <c r="C703"/>
      <c r="D703" s="11"/>
    </row>
    <row r="704" spans="3:4" x14ac:dyDescent="0.2">
      <c r="C704"/>
      <c r="D704" s="11"/>
    </row>
    <row r="705" spans="3:4" x14ac:dyDescent="0.2">
      <c r="C705"/>
      <c r="D705" s="11"/>
    </row>
    <row r="706" spans="3:4" x14ac:dyDescent="0.2">
      <c r="C706"/>
      <c r="D706" s="11"/>
    </row>
    <row r="707" spans="3:4" x14ac:dyDescent="0.2">
      <c r="C707"/>
      <c r="D707" s="11"/>
    </row>
    <row r="708" spans="3:4" x14ac:dyDescent="0.2">
      <c r="C708"/>
      <c r="D708" s="11"/>
    </row>
    <row r="709" spans="3:4" x14ac:dyDescent="0.2">
      <c r="C709"/>
      <c r="D709" s="11"/>
    </row>
    <row r="710" spans="3:4" x14ac:dyDescent="0.2">
      <c r="C710"/>
      <c r="D710" s="11"/>
    </row>
    <row r="711" spans="3:4" x14ac:dyDescent="0.2">
      <c r="C711"/>
      <c r="D711" s="11"/>
    </row>
    <row r="712" spans="3:4" x14ac:dyDescent="0.2">
      <c r="C712"/>
      <c r="D712" s="11"/>
    </row>
    <row r="713" spans="3:4" x14ac:dyDescent="0.2">
      <c r="C713"/>
      <c r="D713" s="11"/>
    </row>
    <row r="714" spans="3:4" x14ac:dyDescent="0.2">
      <c r="C714"/>
      <c r="D714" s="11"/>
    </row>
    <row r="715" spans="3:4" x14ac:dyDescent="0.2">
      <c r="C715"/>
      <c r="D715" s="11"/>
    </row>
    <row r="716" spans="3:4" x14ac:dyDescent="0.2">
      <c r="C716"/>
      <c r="D716" s="11"/>
    </row>
    <row r="717" spans="3:4" x14ac:dyDescent="0.2">
      <c r="C717"/>
      <c r="D717" s="11"/>
    </row>
    <row r="718" spans="3:4" x14ac:dyDescent="0.2">
      <c r="C718"/>
      <c r="D718" s="11"/>
    </row>
    <row r="719" spans="3:4" x14ac:dyDescent="0.2">
      <c r="C719"/>
      <c r="D719" s="11"/>
    </row>
    <row r="720" spans="3:4" x14ac:dyDescent="0.2">
      <c r="C720"/>
      <c r="D720" s="11"/>
    </row>
    <row r="721" spans="3:4" x14ac:dyDescent="0.2">
      <c r="C721"/>
      <c r="D721" s="11"/>
    </row>
    <row r="722" spans="3:4" x14ac:dyDescent="0.2">
      <c r="C722"/>
      <c r="D722" s="11"/>
    </row>
    <row r="723" spans="3:4" x14ac:dyDescent="0.2">
      <c r="C723"/>
      <c r="D723" s="11"/>
    </row>
    <row r="724" spans="3:4" x14ac:dyDescent="0.2">
      <c r="C724"/>
      <c r="D724" s="11"/>
    </row>
    <row r="725" spans="3:4" x14ac:dyDescent="0.2">
      <c r="C725"/>
      <c r="D725" s="11"/>
    </row>
    <row r="726" spans="3:4" x14ac:dyDescent="0.2">
      <c r="C726"/>
      <c r="D726" s="11"/>
    </row>
    <row r="727" spans="3:4" x14ac:dyDescent="0.2">
      <c r="C727"/>
      <c r="D727" s="11"/>
    </row>
    <row r="728" spans="3:4" x14ac:dyDescent="0.2">
      <c r="C728"/>
      <c r="D728" s="11"/>
    </row>
    <row r="729" spans="3:4" x14ac:dyDescent="0.2">
      <c r="C729"/>
      <c r="D729" s="11"/>
    </row>
    <row r="730" spans="3:4" x14ac:dyDescent="0.2">
      <c r="C730"/>
      <c r="D730" s="11"/>
    </row>
    <row r="731" spans="3:4" x14ac:dyDescent="0.2">
      <c r="C731"/>
      <c r="D731" s="11"/>
    </row>
    <row r="732" spans="3:4" x14ac:dyDescent="0.2">
      <c r="C732"/>
      <c r="D732" s="11"/>
    </row>
    <row r="733" spans="3:4" x14ac:dyDescent="0.2">
      <c r="C733"/>
      <c r="D733" s="11"/>
    </row>
    <row r="734" spans="3:4" x14ac:dyDescent="0.2">
      <c r="C734"/>
      <c r="D734" s="11"/>
    </row>
    <row r="735" spans="3:4" x14ac:dyDescent="0.2">
      <c r="C735"/>
      <c r="D735" s="11"/>
    </row>
    <row r="736" spans="3:4" x14ac:dyDescent="0.2">
      <c r="C736"/>
      <c r="D736" s="11"/>
    </row>
    <row r="737" spans="3:4" x14ac:dyDescent="0.2">
      <c r="C737"/>
      <c r="D737" s="11"/>
    </row>
    <row r="738" spans="3:4" x14ac:dyDescent="0.2">
      <c r="C738"/>
      <c r="D738" s="11"/>
    </row>
    <row r="739" spans="3:4" x14ac:dyDescent="0.2">
      <c r="C739"/>
      <c r="D739" s="11"/>
    </row>
    <row r="740" spans="3:4" x14ac:dyDescent="0.2">
      <c r="C740"/>
      <c r="D740" s="11"/>
    </row>
    <row r="741" spans="3:4" x14ac:dyDescent="0.2">
      <c r="C741"/>
      <c r="D741" s="11"/>
    </row>
    <row r="742" spans="3:4" x14ac:dyDescent="0.2">
      <c r="C742"/>
      <c r="D742" s="11"/>
    </row>
    <row r="743" spans="3:4" x14ac:dyDescent="0.2">
      <c r="C743"/>
      <c r="D743" s="11"/>
    </row>
    <row r="744" spans="3:4" x14ac:dyDescent="0.2">
      <c r="C744"/>
      <c r="D744" s="11"/>
    </row>
    <row r="745" spans="3:4" x14ac:dyDescent="0.2">
      <c r="C745"/>
      <c r="D745" s="11"/>
    </row>
    <row r="746" spans="3:4" x14ac:dyDescent="0.2">
      <c r="C746"/>
      <c r="D746" s="11"/>
    </row>
    <row r="747" spans="3:4" x14ac:dyDescent="0.2">
      <c r="C747"/>
      <c r="D747" s="11"/>
    </row>
    <row r="748" spans="3:4" x14ac:dyDescent="0.2">
      <c r="C748"/>
      <c r="D748" s="11"/>
    </row>
    <row r="749" spans="3:4" x14ac:dyDescent="0.2">
      <c r="C749"/>
      <c r="D749" s="11"/>
    </row>
    <row r="750" spans="3:4" x14ac:dyDescent="0.2">
      <c r="C750"/>
      <c r="D750" s="11"/>
    </row>
    <row r="751" spans="3:4" x14ac:dyDescent="0.2">
      <c r="C751"/>
      <c r="D751" s="11"/>
    </row>
    <row r="752" spans="3:4" x14ac:dyDescent="0.2">
      <c r="C752"/>
      <c r="D752" s="11"/>
    </row>
    <row r="753" spans="3:4" x14ac:dyDescent="0.2">
      <c r="C753"/>
      <c r="D753" s="11"/>
    </row>
    <row r="754" spans="3:4" x14ac:dyDescent="0.2">
      <c r="C754"/>
      <c r="D754" s="11"/>
    </row>
    <row r="755" spans="3:4" x14ac:dyDescent="0.2">
      <c r="C755"/>
      <c r="D755" s="11"/>
    </row>
    <row r="756" spans="3:4" x14ac:dyDescent="0.2">
      <c r="C756"/>
      <c r="D756" s="11"/>
    </row>
    <row r="757" spans="3:4" x14ac:dyDescent="0.2">
      <c r="C757"/>
      <c r="D757" s="11"/>
    </row>
    <row r="758" spans="3:4" x14ac:dyDescent="0.2">
      <c r="C758"/>
      <c r="D758" s="11"/>
    </row>
    <row r="759" spans="3:4" x14ac:dyDescent="0.2">
      <c r="C759"/>
      <c r="D759" s="11"/>
    </row>
    <row r="760" spans="3:4" x14ac:dyDescent="0.2">
      <c r="C760"/>
      <c r="D760" s="11"/>
    </row>
    <row r="761" spans="3:4" x14ac:dyDescent="0.2">
      <c r="C761"/>
      <c r="D761" s="11"/>
    </row>
    <row r="762" spans="3:4" x14ac:dyDescent="0.2">
      <c r="C762"/>
      <c r="D762" s="11"/>
    </row>
    <row r="763" spans="3:4" x14ac:dyDescent="0.2">
      <c r="C763"/>
      <c r="D763" s="11"/>
    </row>
    <row r="764" spans="3:4" x14ac:dyDescent="0.2">
      <c r="C764"/>
      <c r="D764" s="11"/>
    </row>
    <row r="765" spans="3:4" x14ac:dyDescent="0.2">
      <c r="C765"/>
      <c r="D765" s="11"/>
    </row>
    <row r="766" spans="3:4" x14ac:dyDescent="0.2">
      <c r="C766"/>
      <c r="D766" s="11"/>
    </row>
    <row r="767" spans="3:4" x14ac:dyDescent="0.2">
      <c r="C767"/>
      <c r="D767" s="11"/>
    </row>
    <row r="768" spans="3:4" x14ac:dyDescent="0.2">
      <c r="C768"/>
      <c r="D768" s="11"/>
    </row>
    <row r="769" spans="3:4" x14ac:dyDescent="0.2">
      <c r="C769"/>
      <c r="D769" s="11"/>
    </row>
    <row r="770" spans="3:4" x14ac:dyDescent="0.2">
      <c r="C770"/>
      <c r="D770" s="11"/>
    </row>
    <row r="771" spans="3:4" x14ac:dyDescent="0.2">
      <c r="C771"/>
      <c r="D771" s="11"/>
    </row>
    <row r="772" spans="3:4" x14ac:dyDescent="0.2">
      <c r="C772"/>
      <c r="D772" s="11"/>
    </row>
    <row r="773" spans="3:4" x14ac:dyDescent="0.2">
      <c r="C773"/>
      <c r="D773" s="11"/>
    </row>
    <row r="774" spans="3:4" x14ac:dyDescent="0.2">
      <c r="C774"/>
      <c r="D774" s="11"/>
    </row>
    <row r="775" spans="3:4" x14ac:dyDescent="0.2">
      <c r="C775"/>
      <c r="D775" s="11"/>
    </row>
    <row r="776" spans="3:4" x14ac:dyDescent="0.2">
      <c r="C776"/>
      <c r="D776" s="11"/>
    </row>
    <row r="777" spans="3:4" x14ac:dyDescent="0.2">
      <c r="C777"/>
      <c r="D777" s="11"/>
    </row>
    <row r="778" spans="3:4" x14ac:dyDescent="0.2">
      <c r="C778"/>
      <c r="D778" s="11"/>
    </row>
    <row r="779" spans="3:4" x14ac:dyDescent="0.2">
      <c r="C779"/>
      <c r="D779" s="11"/>
    </row>
    <row r="780" spans="3:4" x14ac:dyDescent="0.2">
      <c r="C780"/>
      <c r="D780" s="11"/>
    </row>
    <row r="781" spans="3:4" x14ac:dyDescent="0.2">
      <c r="C781"/>
      <c r="D781" s="11"/>
    </row>
    <row r="782" spans="3:4" x14ac:dyDescent="0.2">
      <c r="C782"/>
      <c r="D782" s="11"/>
    </row>
    <row r="783" spans="3:4" x14ac:dyDescent="0.2">
      <c r="C783"/>
      <c r="D783" s="11"/>
    </row>
    <row r="784" spans="3:4" x14ac:dyDescent="0.2">
      <c r="C784"/>
      <c r="D784" s="11"/>
    </row>
    <row r="785" spans="3:4" x14ac:dyDescent="0.2">
      <c r="C785"/>
      <c r="D785" s="11"/>
    </row>
    <row r="786" spans="3:4" x14ac:dyDescent="0.2">
      <c r="C786"/>
      <c r="D786" s="11"/>
    </row>
    <row r="787" spans="3:4" x14ac:dyDescent="0.2">
      <c r="C787"/>
      <c r="D787" s="11"/>
    </row>
    <row r="788" spans="3:4" x14ac:dyDescent="0.2">
      <c r="C788"/>
      <c r="D788" s="11"/>
    </row>
    <row r="789" spans="3:4" x14ac:dyDescent="0.2">
      <c r="C789"/>
      <c r="D789" s="11"/>
    </row>
    <row r="790" spans="3:4" x14ac:dyDescent="0.2">
      <c r="C790"/>
      <c r="D790" s="11"/>
    </row>
    <row r="791" spans="3:4" x14ac:dyDescent="0.2">
      <c r="C791"/>
      <c r="D791" s="11"/>
    </row>
    <row r="792" spans="3:4" x14ac:dyDescent="0.2">
      <c r="C792"/>
      <c r="D792" s="11"/>
    </row>
    <row r="793" spans="3:4" x14ac:dyDescent="0.2">
      <c r="C793"/>
      <c r="D793" s="11"/>
    </row>
    <row r="794" spans="3:4" x14ac:dyDescent="0.2">
      <c r="C794"/>
      <c r="D794" s="11"/>
    </row>
    <row r="795" spans="3:4" x14ac:dyDescent="0.2">
      <c r="C795"/>
      <c r="D795" s="11"/>
    </row>
    <row r="796" spans="3:4" x14ac:dyDescent="0.2">
      <c r="C796"/>
      <c r="D796" s="11"/>
    </row>
    <row r="797" spans="3:4" x14ac:dyDescent="0.2">
      <c r="C797"/>
      <c r="D797" s="11"/>
    </row>
    <row r="798" spans="3:4" x14ac:dyDescent="0.2">
      <c r="C798"/>
      <c r="D798" s="11"/>
    </row>
    <row r="799" spans="3:4" x14ac:dyDescent="0.2">
      <c r="C799"/>
      <c r="D799" s="11"/>
    </row>
    <row r="800" spans="3:4" x14ac:dyDescent="0.2">
      <c r="C800"/>
      <c r="D800" s="11"/>
    </row>
    <row r="801" spans="3:4" x14ac:dyDescent="0.2">
      <c r="C801"/>
      <c r="D801" s="11"/>
    </row>
    <row r="802" spans="3:4" x14ac:dyDescent="0.2">
      <c r="C802"/>
      <c r="D802" s="11"/>
    </row>
    <row r="803" spans="3:4" x14ac:dyDescent="0.2">
      <c r="C803"/>
      <c r="D803" s="11"/>
    </row>
    <row r="804" spans="3:4" x14ac:dyDescent="0.2">
      <c r="C804"/>
      <c r="D804" s="11"/>
    </row>
    <row r="805" spans="3:4" x14ac:dyDescent="0.2">
      <c r="C805"/>
      <c r="D805" s="11"/>
    </row>
    <row r="806" spans="3:4" x14ac:dyDescent="0.2">
      <c r="C806"/>
      <c r="D806" s="11"/>
    </row>
    <row r="807" spans="3:4" x14ac:dyDescent="0.2">
      <c r="C807"/>
      <c r="D807" s="11"/>
    </row>
    <row r="808" spans="3:4" x14ac:dyDescent="0.2">
      <c r="C808"/>
      <c r="D808" s="11"/>
    </row>
    <row r="809" spans="3:4" x14ac:dyDescent="0.2">
      <c r="C809"/>
      <c r="D809" s="11"/>
    </row>
    <row r="810" spans="3:4" x14ac:dyDescent="0.2">
      <c r="C810"/>
      <c r="D810" s="11"/>
    </row>
    <row r="811" spans="3:4" x14ac:dyDescent="0.2">
      <c r="C811"/>
      <c r="D811" s="11"/>
    </row>
    <row r="812" spans="3:4" x14ac:dyDescent="0.2">
      <c r="C812"/>
      <c r="D812" s="11"/>
    </row>
    <row r="813" spans="3:4" x14ac:dyDescent="0.2">
      <c r="C813"/>
      <c r="D813" s="11"/>
    </row>
    <row r="814" spans="3:4" x14ac:dyDescent="0.2">
      <c r="C814"/>
      <c r="D814" s="11"/>
    </row>
    <row r="815" spans="3:4" x14ac:dyDescent="0.2">
      <c r="C815"/>
      <c r="D815" s="11"/>
    </row>
    <row r="816" spans="3:4" x14ac:dyDescent="0.2">
      <c r="C816"/>
      <c r="D816" s="11"/>
    </row>
    <row r="817" spans="3:4" x14ac:dyDescent="0.2">
      <c r="C817"/>
      <c r="D817" s="11"/>
    </row>
    <row r="818" spans="3:4" x14ac:dyDescent="0.2">
      <c r="C818"/>
      <c r="D818" s="11"/>
    </row>
    <row r="819" spans="3:4" x14ac:dyDescent="0.2">
      <c r="C819"/>
      <c r="D819" s="11"/>
    </row>
    <row r="820" spans="3:4" x14ac:dyDescent="0.2">
      <c r="C820"/>
      <c r="D820" s="11"/>
    </row>
    <row r="821" spans="3:4" x14ac:dyDescent="0.2">
      <c r="C821"/>
      <c r="D821" s="11"/>
    </row>
    <row r="822" spans="3:4" x14ac:dyDescent="0.2">
      <c r="C822"/>
      <c r="D822" s="11"/>
    </row>
    <row r="823" spans="3:4" x14ac:dyDescent="0.2">
      <c r="C823"/>
      <c r="D823" s="11"/>
    </row>
    <row r="824" spans="3:4" x14ac:dyDescent="0.2">
      <c r="C824"/>
      <c r="D824" s="11"/>
    </row>
    <row r="825" spans="3:4" x14ac:dyDescent="0.2">
      <c r="C825"/>
      <c r="D825" s="11"/>
    </row>
    <row r="826" spans="3:4" x14ac:dyDescent="0.2">
      <c r="C826"/>
      <c r="D826" s="11"/>
    </row>
    <row r="827" spans="3:4" x14ac:dyDescent="0.2">
      <c r="C827"/>
      <c r="D827" s="11"/>
    </row>
    <row r="828" spans="3:4" x14ac:dyDescent="0.2">
      <c r="C828"/>
      <c r="D828" s="11"/>
    </row>
    <row r="829" spans="3:4" x14ac:dyDescent="0.2">
      <c r="C829"/>
      <c r="D829" s="11"/>
    </row>
    <row r="830" spans="3:4" x14ac:dyDescent="0.2">
      <c r="C830"/>
      <c r="D830" s="11"/>
    </row>
    <row r="831" spans="3:4" x14ac:dyDescent="0.2">
      <c r="C831"/>
      <c r="D831" s="11"/>
    </row>
    <row r="832" spans="3:4" x14ac:dyDescent="0.2">
      <c r="C832"/>
      <c r="D832" s="11"/>
    </row>
    <row r="833" spans="3:4" x14ac:dyDescent="0.2">
      <c r="C833"/>
      <c r="D833" s="11"/>
    </row>
    <row r="834" spans="3:4" x14ac:dyDescent="0.2">
      <c r="C834"/>
      <c r="D834" s="11"/>
    </row>
    <row r="835" spans="3:4" x14ac:dyDescent="0.2">
      <c r="C835"/>
      <c r="D835" s="11"/>
    </row>
    <row r="836" spans="3:4" x14ac:dyDescent="0.2">
      <c r="C836"/>
      <c r="D836" s="11"/>
    </row>
    <row r="837" spans="3:4" x14ac:dyDescent="0.2">
      <c r="C837"/>
      <c r="D837" s="11"/>
    </row>
    <row r="838" spans="3:4" x14ac:dyDescent="0.2">
      <c r="C838"/>
      <c r="D838" s="11"/>
    </row>
    <row r="839" spans="3:4" x14ac:dyDescent="0.2">
      <c r="C839"/>
      <c r="D839" s="11"/>
    </row>
    <row r="840" spans="3:4" x14ac:dyDescent="0.2">
      <c r="C840"/>
      <c r="D840" s="11"/>
    </row>
    <row r="841" spans="3:4" x14ac:dyDescent="0.2">
      <c r="C841"/>
      <c r="D841" s="11"/>
    </row>
    <row r="842" spans="3:4" x14ac:dyDescent="0.2">
      <c r="C842"/>
      <c r="D842" s="11"/>
    </row>
    <row r="843" spans="3:4" x14ac:dyDescent="0.2">
      <c r="C843"/>
      <c r="D843" s="11"/>
    </row>
    <row r="844" spans="3:4" x14ac:dyDescent="0.2">
      <c r="C844"/>
      <c r="D844" s="11"/>
    </row>
    <row r="845" spans="3:4" x14ac:dyDescent="0.2">
      <c r="C845"/>
      <c r="D845" s="11"/>
    </row>
    <row r="846" spans="3:4" x14ac:dyDescent="0.2">
      <c r="C846"/>
      <c r="D846" s="11"/>
    </row>
    <row r="847" spans="3:4" x14ac:dyDescent="0.2">
      <c r="C847"/>
      <c r="D847" s="11"/>
    </row>
    <row r="848" spans="3:4" x14ac:dyDescent="0.2">
      <c r="C848"/>
      <c r="D848" s="11"/>
    </row>
    <row r="849" spans="3:4" x14ac:dyDescent="0.2">
      <c r="C849"/>
      <c r="D849" s="11"/>
    </row>
    <row r="850" spans="3:4" x14ac:dyDescent="0.2">
      <c r="C850"/>
      <c r="D850" s="11"/>
    </row>
    <row r="851" spans="3:4" x14ac:dyDescent="0.2">
      <c r="C851"/>
      <c r="D851" s="11"/>
    </row>
    <row r="852" spans="3:4" x14ac:dyDescent="0.2">
      <c r="C852"/>
      <c r="D852" s="11"/>
    </row>
    <row r="853" spans="3:4" x14ac:dyDescent="0.2">
      <c r="C853"/>
      <c r="D853" s="11"/>
    </row>
    <row r="854" spans="3:4" x14ac:dyDescent="0.2">
      <c r="C854"/>
      <c r="D854" s="11"/>
    </row>
    <row r="855" spans="3:4" x14ac:dyDescent="0.2">
      <c r="C855"/>
      <c r="D855" s="11"/>
    </row>
    <row r="856" spans="3:4" x14ac:dyDescent="0.2">
      <c r="C856"/>
      <c r="D856" s="11"/>
    </row>
    <row r="857" spans="3:4" x14ac:dyDescent="0.2">
      <c r="C857"/>
      <c r="D857" s="11"/>
    </row>
    <row r="858" spans="3:4" x14ac:dyDescent="0.2">
      <c r="C858"/>
      <c r="D858" s="11"/>
    </row>
    <row r="859" spans="3:4" x14ac:dyDescent="0.2">
      <c r="C859"/>
      <c r="D859" s="11"/>
    </row>
    <row r="860" spans="3:4" x14ac:dyDescent="0.2">
      <c r="C860"/>
      <c r="D860" s="11"/>
    </row>
    <row r="861" spans="3:4" x14ac:dyDescent="0.2">
      <c r="C861"/>
      <c r="D861" s="11"/>
    </row>
    <row r="862" spans="3:4" x14ac:dyDescent="0.2">
      <c r="C862"/>
      <c r="D862" s="11"/>
    </row>
    <row r="863" spans="3:4" x14ac:dyDescent="0.2">
      <c r="C863"/>
      <c r="D863" s="11"/>
    </row>
    <row r="864" spans="3:4" x14ac:dyDescent="0.2">
      <c r="C864"/>
      <c r="D864" s="11"/>
    </row>
    <row r="865" spans="3:4" x14ac:dyDescent="0.2">
      <c r="C865"/>
      <c r="D865" s="11"/>
    </row>
    <row r="866" spans="3:4" x14ac:dyDescent="0.2">
      <c r="C866"/>
      <c r="D866" s="11"/>
    </row>
    <row r="867" spans="3:4" x14ac:dyDescent="0.2">
      <c r="C867"/>
      <c r="D867" s="11"/>
    </row>
    <row r="868" spans="3:4" x14ac:dyDescent="0.2">
      <c r="C868"/>
      <c r="D868" s="11"/>
    </row>
    <row r="869" spans="3:4" x14ac:dyDescent="0.2">
      <c r="C869"/>
      <c r="D869" s="11"/>
    </row>
    <row r="870" spans="3:4" x14ac:dyDescent="0.2">
      <c r="C870"/>
      <c r="D870" s="11"/>
    </row>
    <row r="871" spans="3:4" x14ac:dyDescent="0.2">
      <c r="C871"/>
      <c r="D871" s="11"/>
    </row>
    <row r="872" spans="3:4" x14ac:dyDescent="0.2">
      <c r="C872"/>
      <c r="D872" s="11"/>
    </row>
    <row r="873" spans="3:4" x14ac:dyDescent="0.2">
      <c r="C873"/>
      <c r="D873" s="11"/>
    </row>
    <row r="874" spans="3:4" x14ac:dyDescent="0.2">
      <c r="C874"/>
      <c r="D874" s="11"/>
    </row>
    <row r="875" spans="3:4" x14ac:dyDescent="0.2">
      <c r="C875"/>
      <c r="D875" s="11"/>
    </row>
    <row r="876" spans="3:4" x14ac:dyDescent="0.2">
      <c r="C876"/>
      <c r="D876" s="11"/>
    </row>
    <row r="877" spans="3:4" x14ac:dyDescent="0.2">
      <c r="C877"/>
      <c r="D877" s="11"/>
    </row>
    <row r="878" spans="3:4" x14ac:dyDescent="0.2">
      <c r="C878"/>
      <c r="D878" s="11"/>
    </row>
    <row r="879" spans="3:4" x14ac:dyDescent="0.2">
      <c r="C879"/>
      <c r="D879" s="11"/>
    </row>
    <row r="880" spans="3:4" x14ac:dyDescent="0.2">
      <c r="C880"/>
      <c r="D880" s="11"/>
    </row>
    <row r="881" spans="3:4" x14ac:dyDescent="0.2">
      <c r="C881"/>
      <c r="D881" s="11"/>
    </row>
    <row r="882" spans="3:4" x14ac:dyDescent="0.2">
      <c r="C882"/>
      <c r="D882" s="11"/>
    </row>
    <row r="883" spans="3:4" x14ac:dyDescent="0.2">
      <c r="C883"/>
      <c r="D883" s="11"/>
    </row>
    <row r="884" spans="3:4" x14ac:dyDescent="0.2">
      <c r="C884"/>
      <c r="D884" s="11"/>
    </row>
    <row r="885" spans="3:4" x14ac:dyDescent="0.2">
      <c r="C885"/>
      <c r="D885" s="11"/>
    </row>
    <row r="886" spans="3:4" x14ac:dyDescent="0.2">
      <c r="C886"/>
      <c r="D886" s="11"/>
    </row>
    <row r="887" spans="3:4" x14ac:dyDescent="0.2">
      <c r="C887"/>
      <c r="D887" s="11"/>
    </row>
    <row r="888" spans="3:4" x14ac:dyDescent="0.2">
      <c r="C888"/>
      <c r="D888" s="11"/>
    </row>
    <row r="889" spans="3:4" x14ac:dyDescent="0.2">
      <c r="C889"/>
      <c r="D889" s="11"/>
    </row>
    <row r="890" spans="3:4" x14ac:dyDescent="0.2">
      <c r="C890"/>
      <c r="D890" s="11"/>
    </row>
    <row r="891" spans="3:4" x14ac:dyDescent="0.2">
      <c r="C891"/>
      <c r="D891" s="11"/>
    </row>
    <row r="892" spans="3:4" x14ac:dyDescent="0.2">
      <c r="C892"/>
      <c r="D892" s="11"/>
    </row>
    <row r="893" spans="3:4" x14ac:dyDescent="0.2">
      <c r="C893"/>
      <c r="D893" s="11"/>
    </row>
    <row r="894" spans="3:4" x14ac:dyDescent="0.2">
      <c r="C894"/>
      <c r="D894" s="11"/>
    </row>
    <row r="895" spans="3:4" x14ac:dyDescent="0.2">
      <c r="C895"/>
      <c r="D895" s="11"/>
    </row>
    <row r="896" spans="3:4" x14ac:dyDescent="0.2">
      <c r="C896"/>
      <c r="D896" s="11"/>
    </row>
    <row r="897" spans="3:4" x14ac:dyDescent="0.2">
      <c r="C897"/>
      <c r="D897" s="11"/>
    </row>
    <row r="898" spans="3:4" x14ac:dyDescent="0.2">
      <c r="C898"/>
      <c r="D898" s="11"/>
    </row>
    <row r="899" spans="3:4" x14ac:dyDescent="0.2">
      <c r="C899"/>
      <c r="D899" s="11"/>
    </row>
    <row r="900" spans="3:4" x14ac:dyDescent="0.2">
      <c r="C900"/>
      <c r="D900" s="11"/>
    </row>
    <row r="901" spans="3:4" x14ac:dyDescent="0.2">
      <c r="C901"/>
      <c r="D901" s="11"/>
    </row>
    <row r="902" spans="3:4" x14ac:dyDescent="0.2">
      <c r="C902"/>
      <c r="D902" s="11"/>
    </row>
    <row r="903" spans="3:4" x14ac:dyDescent="0.2">
      <c r="C903"/>
      <c r="D903" s="11"/>
    </row>
    <row r="904" spans="3:4" x14ac:dyDescent="0.2">
      <c r="C904"/>
      <c r="D904" s="11"/>
    </row>
    <row r="905" spans="3:4" x14ac:dyDescent="0.2">
      <c r="C905"/>
      <c r="D905" s="11"/>
    </row>
    <row r="906" spans="3:4" x14ac:dyDescent="0.2">
      <c r="C906"/>
      <c r="D906" s="11"/>
    </row>
    <row r="907" spans="3:4" x14ac:dyDescent="0.2">
      <c r="C907"/>
      <c r="D907" s="11"/>
    </row>
    <row r="908" spans="3:4" x14ac:dyDescent="0.2">
      <c r="C908"/>
      <c r="D908" s="11"/>
    </row>
    <row r="909" spans="3:4" x14ac:dyDescent="0.2">
      <c r="C909"/>
      <c r="D909" s="11"/>
    </row>
    <row r="910" spans="3:4" x14ac:dyDescent="0.2">
      <c r="C910"/>
      <c r="D910" s="11"/>
    </row>
    <row r="911" spans="3:4" x14ac:dyDescent="0.2">
      <c r="C911"/>
      <c r="D911" s="11"/>
    </row>
    <row r="912" spans="3:4" x14ac:dyDescent="0.2">
      <c r="C912"/>
      <c r="D912" s="11"/>
    </row>
    <row r="913" spans="3:4" x14ac:dyDescent="0.2">
      <c r="C913"/>
      <c r="D913" s="11"/>
    </row>
    <row r="914" spans="3:4" x14ac:dyDescent="0.2">
      <c r="C914"/>
      <c r="D914" s="11"/>
    </row>
    <row r="915" spans="3:4" x14ac:dyDescent="0.2">
      <c r="C915"/>
      <c r="D915" s="11"/>
    </row>
    <row r="916" spans="3:4" x14ac:dyDescent="0.2">
      <c r="C916"/>
      <c r="D916" s="11"/>
    </row>
    <row r="917" spans="3:4" x14ac:dyDescent="0.2">
      <c r="C917"/>
      <c r="D917" s="11"/>
    </row>
    <row r="918" spans="3:4" x14ac:dyDescent="0.2">
      <c r="C918"/>
      <c r="D918" s="11"/>
    </row>
    <row r="919" spans="3:4" x14ac:dyDescent="0.2">
      <c r="C919"/>
      <c r="D919" s="11"/>
    </row>
    <row r="920" spans="3:4" x14ac:dyDescent="0.2">
      <c r="C920"/>
      <c r="D920" s="11"/>
    </row>
    <row r="921" spans="3:4" x14ac:dyDescent="0.2">
      <c r="C921"/>
      <c r="D921" s="11"/>
    </row>
    <row r="922" spans="3:4" x14ac:dyDescent="0.2">
      <c r="C922"/>
      <c r="D922" s="11"/>
    </row>
    <row r="923" spans="3:4" x14ac:dyDescent="0.2">
      <c r="C923"/>
      <c r="D923" s="11"/>
    </row>
    <row r="924" spans="3:4" x14ac:dyDescent="0.2">
      <c r="C924"/>
      <c r="D924" s="11"/>
    </row>
    <row r="925" spans="3:4" x14ac:dyDescent="0.2">
      <c r="C925"/>
      <c r="D925" s="11"/>
    </row>
    <row r="926" spans="3:4" x14ac:dyDescent="0.2">
      <c r="C926"/>
      <c r="D926" s="11"/>
    </row>
    <row r="927" spans="3:4" x14ac:dyDescent="0.2">
      <c r="C927"/>
      <c r="D927" s="11"/>
    </row>
    <row r="928" spans="3:4" x14ac:dyDescent="0.2">
      <c r="C928"/>
      <c r="D928" s="11"/>
    </row>
    <row r="929" spans="3:4" x14ac:dyDescent="0.2">
      <c r="C929"/>
      <c r="D929" s="11"/>
    </row>
    <row r="930" spans="3:4" x14ac:dyDescent="0.2">
      <c r="C930"/>
      <c r="D930" s="11"/>
    </row>
    <row r="931" spans="3:4" x14ac:dyDescent="0.2">
      <c r="C931"/>
      <c r="D931" s="11"/>
    </row>
    <row r="932" spans="3:4" x14ac:dyDescent="0.2">
      <c r="C932"/>
      <c r="D932" s="11"/>
    </row>
    <row r="933" spans="3:4" x14ac:dyDescent="0.2">
      <c r="C933"/>
      <c r="D933" s="11"/>
    </row>
    <row r="934" spans="3:4" x14ac:dyDescent="0.2">
      <c r="C934"/>
      <c r="D934" s="11"/>
    </row>
    <row r="935" spans="3:4" x14ac:dyDescent="0.2">
      <c r="C935"/>
      <c r="D935" s="11"/>
    </row>
    <row r="936" spans="3:4" x14ac:dyDescent="0.2">
      <c r="C936"/>
      <c r="D936" s="11"/>
    </row>
    <row r="937" spans="3:4" x14ac:dyDescent="0.2">
      <c r="C937"/>
      <c r="D937" s="11"/>
    </row>
    <row r="938" spans="3:4" x14ac:dyDescent="0.2">
      <c r="C938"/>
      <c r="D938" s="11"/>
    </row>
    <row r="939" spans="3:4" x14ac:dyDescent="0.2">
      <c r="C939"/>
      <c r="D939" s="11"/>
    </row>
    <row r="940" spans="3:4" x14ac:dyDescent="0.2">
      <c r="C940"/>
      <c r="D940" s="11"/>
    </row>
    <row r="941" spans="3:4" x14ac:dyDescent="0.2">
      <c r="C941"/>
      <c r="D941" s="11"/>
    </row>
    <row r="942" spans="3:4" x14ac:dyDescent="0.2">
      <c r="C942"/>
      <c r="D942" s="11"/>
    </row>
    <row r="943" spans="3:4" x14ac:dyDescent="0.2">
      <c r="C943"/>
      <c r="D943" s="11"/>
    </row>
    <row r="944" spans="3:4" x14ac:dyDescent="0.2">
      <c r="C944"/>
      <c r="D944" s="11"/>
    </row>
    <row r="945" spans="3:4" x14ac:dyDescent="0.2">
      <c r="C945"/>
      <c r="D945" s="11"/>
    </row>
    <row r="946" spans="3:4" x14ac:dyDescent="0.2">
      <c r="C946"/>
      <c r="D946" s="11"/>
    </row>
    <row r="947" spans="3:4" x14ac:dyDescent="0.2">
      <c r="C947"/>
      <c r="D947" s="11"/>
    </row>
    <row r="948" spans="3:4" x14ac:dyDescent="0.2">
      <c r="C948"/>
      <c r="D948" s="11"/>
    </row>
    <row r="949" spans="3:4" x14ac:dyDescent="0.2">
      <c r="C949"/>
      <c r="D949" s="11"/>
    </row>
    <row r="950" spans="3:4" x14ac:dyDescent="0.2">
      <c r="C950"/>
      <c r="D950" s="11"/>
    </row>
    <row r="951" spans="3:4" x14ac:dyDescent="0.2">
      <c r="C951"/>
      <c r="D951" s="11"/>
    </row>
    <row r="952" spans="3:4" x14ac:dyDescent="0.2">
      <c r="C952"/>
      <c r="D952" s="11"/>
    </row>
    <row r="953" spans="3:4" x14ac:dyDescent="0.2">
      <c r="C953"/>
      <c r="D953" s="11"/>
    </row>
    <row r="954" spans="3:4" x14ac:dyDescent="0.2">
      <c r="C954"/>
      <c r="D954" s="11"/>
    </row>
    <row r="955" spans="3:4" x14ac:dyDescent="0.2">
      <c r="C955"/>
      <c r="D955" s="11"/>
    </row>
    <row r="956" spans="3:4" x14ac:dyDescent="0.2">
      <c r="C956"/>
      <c r="D956" s="11"/>
    </row>
    <row r="957" spans="3:4" x14ac:dyDescent="0.2">
      <c r="C957"/>
      <c r="D957" s="11"/>
    </row>
    <row r="958" spans="3:4" x14ac:dyDescent="0.2">
      <c r="C958"/>
      <c r="D958" s="11"/>
    </row>
    <row r="959" spans="3:4" x14ac:dyDescent="0.2">
      <c r="C959"/>
      <c r="D959" s="11"/>
    </row>
    <row r="960" spans="3:4" x14ac:dyDescent="0.2">
      <c r="C960"/>
      <c r="D960" s="11"/>
    </row>
    <row r="961" spans="3:4" x14ac:dyDescent="0.2">
      <c r="C961"/>
      <c r="D961" s="11"/>
    </row>
    <row r="962" spans="3:4" x14ac:dyDescent="0.2">
      <c r="C962"/>
      <c r="D962" s="11"/>
    </row>
    <row r="963" spans="3:4" x14ac:dyDescent="0.2">
      <c r="C963"/>
      <c r="D963" s="11"/>
    </row>
    <row r="964" spans="3:4" x14ac:dyDescent="0.2">
      <c r="C964"/>
      <c r="D964" s="11"/>
    </row>
    <row r="965" spans="3:4" x14ac:dyDescent="0.2">
      <c r="C965"/>
      <c r="D965" s="11"/>
    </row>
    <row r="966" spans="3:4" x14ac:dyDescent="0.2">
      <c r="C966"/>
      <c r="D966" s="11"/>
    </row>
    <row r="967" spans="3:4" x14ac:dyDescent="0.2">
      <c r="C967"/>
      <c r="D967" s="11"/>
    </row>
    <row r="968" spans="3:4" x14ac:dyDescent="0.2">
      <c r="C968"/>
      <c r="D968" s="11"/>
    </row>
    <row r="969" spans="3:4" x14ac:dyDescent="0.2">
      <c r="C969"/>
      <c r="D969" s="11"/>
    </row>
    <row r="970" spans="3:4" x14ac:dyDescent="0.2">
      <c r="C970"/>
      <c r="D970" s="11"/>
    </row>
    <row r="971" spans="3:4" x14ac:dyDescent="0.2">
      <c r="C971"/>
      <c r="D971" s="11"/>
    </row>
    <row r="972" spans="3:4" x14ac:dyDescent="0.2">
      <c r="C972"/>
      <c r="D972" s="11"/>
    </row>
    <row r="973" spans="3:4" x14ac:dyDescent="0.2">
      <c r="C973"/>
      <c r="D973" s="11"/>
    </row>
    <row r="974" spans="3:4" x14ac:dyDescent="0.2">
      <c r="C974"/>
      <c r="D974" s="11"/>
    </row>
    <row r="975" spans="3:4" x14ac:dyDescent="0.2">
      <c r="C975"/>
      <c r="D975" s="11"/>
    </row>
    <row r="976" spans="3:4" x14ac:dyDescent="0.2">
      <c r="C976"/>
      <c r="D976" s="11"/>
    </row>
    <row r="977" spans="3:4" x14ac:dyDescent="0.2">
      <c r="C977"/>
      <c r="D977" s="11"/>
    </row>
    <row r="978" spans="3:4" x14ac:dyDescent="0.2">
      <c r="C978"/>
      <c r="D978" s="11"/>
    </row>
    <row r="979" spans="3:4" x14ac:dyDescent="0.2">
      <c r="C979"/>
      <c r="D979" s="11"/>
    </row>
    <row r="980" spans="3:4" x14ac:dyDescent="0.2">
      <c r="C980"/>
      <c r="D980" s="11"/>
    </row>
    <row r="981" spans="3:4" x14ac:dyDescent="0.2">
      <c r="C981"/>
      <c r="D981" s="11"/>
    </row>
    <row r="982" spans="3:4" x14ac:dyDescent="0.2">
      <c r="C982"/>
      <c r="D982" s="11"/>
    </row>
    <row r="983" spans="3:4" x14ac:dyDescent="0.2">
      <c r="C983"/>
      <c r="D983" s="11"/>
    </row>
    <row r="984" spans="3:4" x14ac:dyDescent="0.2">
      <c r="C984"/>
      <c r="D984" s="11"/>
    </row>
    <row r="985" spans="3:4" x14ac:dyDescent="0.2">
      <c r="C985"/>
      <c r="D985" s="11"/>
    </row>
    <row r="986" spans="3:4" x14ac:dyDescent="0.2">
      <c r="C986"/>
      <c r="D986" s="11"/>
    </row>
    <row r="987" spans="3:4" x14ac:dyDescent="0.2">
      <c r="C987"/>
      <c r="D987" s="11"/>
    </row>
    <row r="988" spans="3:4" x14ac:dyDescent="0.2">
      <c r="C988"/>
      <c r="D988" s="11"/>
    </row>
    <row r="989" spans="3:4" x14ac:dyDescent="0.2">
      <c r="C989"/>
      <c r="D989" s="11"/>
    </row>
    <row r="990" spans="3:4" x14ac:dyDescent="0.2">
      <c r="C990"/>
      <c r="D990" s="11"/>
    </row>
    <row r="991" spans="3:4" x14ac:dyDescent="0.2">
      <c r="C991"/>
      <c r="D991" s="11"/>
    </row>
    <row r="992" spans="3:4" x14ac:dyDescent="0.2">
      <c r="C992"/>
      <c r="D992" s="11"/>
    </row>
    <row r="993" spans="3:4" x14ac:dyDescent="0.2">
      <c r="C993"/>
      <c r="D993" s="11"/>
    </row>
    <row r="994" spans="3:4" x14ac:dyDescent="0.2">
      <c r="C994"/>
      <c r="D994" s="11"/>
    </row>
    <row r="995" spans="3:4" x14ac:dyDescent="0.2">
      <c r="C995"/>
      <c r="D995" s="11"/>
    </row>
    <row r="996" spans="3:4" x14ac:dyDescent="0.2">
      <c r="C996"/>
      <c r="D996" s="11"/>
    </row>
    <row r="997" spans="3:4" x14ac:dyDescent="0.2">
      <c r="C997"/>
      <c r="D997" s="11"/>
    </row>
    <row r="998" spans="3:4" x14ac:dyDescent="0.2">
      <c r="C998"/>
      <c r="D998" s="11"/>
    </row>
    <row r="999" spans="3:4" x14ac:dyDescent="0.2">
      <c r="C999"/>
      <c r="D999" s="11"/>
    </row>
    <row r="1000" spans="3:4" x14ac:dyDescent="0.2">
      <c r="C1000"/>
      <c r="D1000" s="11"/>
    </row>
    <row r="1001" spans="3:4" x14ac:dyDescent="0.2">
      <c r="C1001"/>
      <c r="D1001" s="11"/>
    </row>
    <row r="1002" spans="3:4" x14ac:dyDescent="0.2">
      <c r="C1002"/>
      <c r="D1002" s="11"/>
    </row>
    <row r="1003" spans="3:4" x14ac:dyDescent="0.2">
      <c r="C1003"/>
      <c r="D1003" s="11"/>
    </row>
    <row r="1004" spans="3:4" x14ac:dyDescent="0.2">
      <c r="C1004"/>
      <c r="D1004" s="11"/>
    </row>
    <row r="1005" spans="3:4" x14ac:dyDescent="0.2">
      <c r="C1005"/>
      <c r="D1005" s="11"/>
    </row>
    <row r="1006" spans="3:4" x14ac:dyDescent="0.2">
      <c r="C1006"/>
      <c r="D1006" s="11"/>
    </row>
    <row r="1007" spans="3:4" x14ac:dyDescent="0.2">
      <c r="C1007"/>
      <c r="D1007" s="11"/>
    </row>
    <row r="1008" spans="3:4" x14ac:dyDescent="0.2">
      <c r="C1008"/>
      <c r="D1008" s="11"/>
    </row>
    <row r="1009" spans="3:4" x14ac:dyDescent="0.2">
      <c r="C1009"/>
      <c r="D1009" s="11"/>
    </row>
    <row r="1010" spans="3:4" x14ac:dyDescent="0.2">
      <c r="C1010"/>
      <c r="D1010" s="11"/>
    </row>
    <row r="1011" spans="3:4" x14ac:dyDescent="0.2">
      <c r="C1011"/>
      <c r="D1011" s="11"/>
    </row>
    <row r="1012" spans="3:4" x14ac:dyDescent="0.2">
      <c r="C1012"/>
      <c r="D1012" s="11"/>
    </row>
    <row r="1013" spans="3:4" x14ac:dyDescent="0.2">
      <c r="C1013"/>
      <c r="D1013" s="11"/>
    </row>
    <row r="1014" spans="3:4" x14ac:dyDescent="0.2">
      <c r="C1014"/>
      <c r="D1014" s="11"/>
    </row>
    <row r="1015" spans="3:4" x14ac:dyDescent="0.2">
      <c r="C1015"/>
      <c r="D1015" s="11"/>
    </row>
    <row r="1016" spans="3:4" x14ac:dyDescent="0.2">
      <c r="C1016"/>
      <c r="D1016" s="11"/>
    </row>
    <row r="1017" spans="3:4" x14ac:dyDescent="0.2">
      <c r="C1017"/>
      <c r="D1017" s="11"/>
    </row>
    <row r="1018" spans="3:4" x14ac:dyDescent="0.2">
      <c r="C1018"/>
      <c r="D1018" s="11"/>
    </row>
    <row r="1019" spans="3:4" x14ac:dyDescent="0.2">
      <c r="C1019"/>
      <c r="D1019" s="11"/>
    </row>
    <row r="1020" spans="3:4" x14ac:dyDescent="0.2">
      <c r="C1020"/>
      <c r="D1020" s="11"/>
    </row>
    <row r="1021" spans="3:4" x14ac:dyDescent="0.2">
      <c r="C1021"/>
      <c r="D1021" s="11"/>
    </row>
    <row r="1022" spans="3:4" x14ac:dyDescent="0.2">
      <c r="C1022"/>
      <c r="D1022" s="11"/>
    </row>
    <row r="1023" spans="3:4" x14ac:dyDescent="0.2">
      <c r="C1023"/>
      <c r="D1023" s="11"/>
    </row>
    <row r="1024" spans="3:4" x14ac:dyDescent="0.2">
      <c r="C1024"/>
      <c r="D1024" s="11"/>
    </row>
    <row r="1025" spans="3:4" x14ac:dyDescent="0.2">
      <c r="C1025"/>
      <c r="D1025" s="11"/>
    </row>
    <row r="1026" spans="3:4" x14ac:dyDescent="0.2">
      <c r="C1026"/>
      <c r="D1026" s="11"/>
    </row>
    <row r="1027" spans="3:4" x14ac:dyDescent="0.2">
      <c r="C1027"/>
      <c r="D1027" s="11"/>
    </row>
    <row r="1028" spans="3:4" x14ac:dyDescent="0.2">
      <c r="C1028"/>
      <c r="D1028" s="11"/>
    </row>
    <row r="1029" spans="3:4" x14ac:dyDescent="0.2">
      <c r="C1029"/>
      <c r="D1029" s="11"/>
    </row>
    <row r="1030" spans="3:4" x14ac:dyDescent="0.2">
      <c r="C1030"/>
      <c r="D1030" s="11"/>
    </row>
    <row r="1031" spans="3:4" x14ac:dyDescent="0.2">
      <c r="C1031"/>
      <c r="D1031" s="11"/>
    </row>
    <row r="1032" spans="3:4" x14ac:dyDescent="0.2">
      <c r="C1032"/>
      <c r="D1032" s="11"/>
    </row>
    <row r="1033" spans="3:4" x14ac:dyDescent="0.2">
      <c r="C1033"/>
      <c r="D1033" s="11"/>
    </row>
    <row r="1034" spans="3:4" x14ac:dyDescent="0.2">
      <c r="C1034"/>
      <c r="D1034" s="11"/>
    </row>
    <row r="1035" spans="3:4" x14ac:dyDescent="0.2">
      <c r="C1035"/>
      <c r="D1035" s="11"/>
    </row>
    <row r="1036" spans="3:4" x14ac:dyDescent="0.2">
      <c r="C1036"/>
      <c r="D1036" s="11"/>
    </row>
    <row r="1037" spans="3:4" x14ac:dyDescent="0.2">
      <c r="C1037"/>
      <c r="D1037" s="11"/>
    </row>
    <row r="1038" spans="3:4" x14ac:dyDescent="0.2">
      <c r="C1038"/>
      <c r="D1038" s="11"/>
    </row>
    <row r="1039" spans="3:4" x14ac:dyDescent="0.2">
      <c r="C1039"/>
      <c r="D1039" s="11"/>
    </row>
    <row r="1040" spans="3:4" x14ac:dyDescent="0.2">
      <c r="C1040"/>
      <c r="D1040" s="11"/>
    </row>
    <row r="1041" spans="3:4" x14ac:dyDescent="0.2">
      <c r="C1041"/>
      <c r="D1041" s="11"/>
    </row>
    <row r="1042" spans="3:4" x14ac:dyDescent="0.2">
      <c r="C1042"/>
      <c r="D1042" s="11"/>
    </row>
    <row r="1043" spans="3:4" x14ac:dyDescent="0.2">
      <c r="C1043"/>
      <c r="D1043" s="11"/>
    </row>
    <row r="1044" spans="3:4" x14ac:dyDescent="0.2">
      <c r="C1044"/>
      <c r="D1044" s="11"/>
    </row>
    <row r="1045" spans="3:4" x14ac:dyDescent="0.2">
      <c r="C1045"/>
      <c r="D1045" s="11"/>
    </row>
    <row r="1046" spans="3:4" x14ac:dyDescent="0.2">
      <c r="C1046"/>
      <c r="D1046" s="11"/>
    </row>
    <row r="1047" spans="3:4" x14ac:dyDescent="0.2">
      <c r="C1047"/>
      <c r="D1047" s="11"/>
    </row>
    <row r="1048" spans="3:4" x14ac:dyDescent="0.2">
      <c r="C1048"/>
      <c r="D1048" s="11"/>
    </row>
    <row r="1049" spans="3:4" x14ac:dyDescent="0.2">
      <c r="C1049"/>
      <c r="D1049" s="11"/>
    </row>
    <row r="1050" spans="3:4" x14ac:dyDescent="0.2">
      <c r="C1050"/>
      <c r="D1050" s="11"/>
    </row>
    <row r="1051" spans="3:4" x14ac:dyDescent="0.2">
      <c r="C1051"/>
      <c r="D1051" s="11"/>
    </row>
    <row r="1052" spans="3:4" x14ac:dyDescent="0.2">
      <c r="C1052"/>
      <c r="D1052" s="11"/>
    </row>
    <row r="1053" spans="3:4" x14ac:dyDescent="0.2">
      <c r="C1053"/>
      <c r="D1053" s="11"/>
    </row>
    <row r="1054" spans="3:4" x14ac:dyDescent="0.2">
      <c r="C1054"/>
      <c r="D1054" s="11"/>
    </row>
    <row r="1055" spans="3:4" x14ac:dyDescent="0.2">
      <c r="C1055"/>
      <c r="D1055" s="11"/>
    </row>
    <row r="1056" spans="3:4" x14ac:dyDescent="0.2">
      <c r="C1056"/>
      <c r="D1056" s="11"/>
    </row>
    <row r="1057" spans="3:4" x14ac:dyDescent="0.2">
      <c r="C1057"/>
      <c r="D1057" s="11"/>
    </row>
    <row r="1058" spans="3:4" x14ac:dyDescent="0.2">
      <c r="C1058"/>
      <c r="D1058" s="11"/>
    </row>
    <row r="1059" spans="3:4" x14ac:dyDescent="0.2">
      <c r="C1059"/>
      <c r="D1059" s="11"/>
    </row>
    <row r="1060" spans="3:4" x14ac:dyDescent="0.2">
      <c r="C1060"/>
      <c r="D1060" s="11"/>
    </row>
    <row r="1061" spans="3:4" x14ac:dyDescent="0.2">
      <c r="C1061"/>
      <c r="D1061" s="11"/>
    </row>
    <row r="1062" spans="3:4" x14ac:dyDescent="0.2">
      <c r="C1062"/>
      <c r="D1062" s="11"/>
    </row>
    <row r="1063" spans="3:4" x14ac:dyDescent="0.2">
      <c r="C1063"/>
      <c r="D1063" s="11"/>
    </row>
    <row r="1064" spans="3:4" x14ac:dyDescent="0.2">
      <c r="C1064"/>
      <c r="D1064" s="11"/>
    </row>
    <row r="1065" spans="3:4" x14ac:dyDescent="0.2">
      <c r="C1065"/>
      <c r="D1065" s="11"/>
    </row>
    <row r="1066" spans="3:4" x14ac:dyDescent="0.2">
      <c r="C1066"/>
      <c r="D1066" s="11"/>
    </row>
    <row r="1067" spans="3:4" x14ac:dyDescent="0.2">
      <c r="C1067"/>
      <c r="D1067" s="11"/>
    </row>
    <row r="1068" spans="3:4" x14ac:dyDescent="0.2">
      <c r="C1068"/>
      <c r="D1068" s="11"/>
    </row>
    <row r="1069" spans="3:4" x14ac:dyDescent="0.2">
      <c r="C1069"/>
      <c r="D1069" s="11"/>
    </row>
    <row r="1070" spans="3:4" x14ac:dyDescent="0.2">
      <c r="C1070"/>
      <c r="D1070" s="11"/>
    </row>
    <row r="1071" spans="3:4" x14ac:dyDescent="0.2">
      <c r="C1071"/>
      <c r="D1071" s="11"/>
    </row>
    <row r="1072" spans="3:4" x14ac:dyDescent="0.2">
      <c r="C1072"/>
      <c r="D1072" s="11"/>
    </row>
    <row r="1073" spans="3:4" x14ac:dyDescent="0.2">
      <c r="C1073"/>
      <c r="D1073" s="11"/>
    </row>
    <row r="1074" spans="3:4" x14ac:dyDescent="0.2">
      <c r="C1074"/>
      <c r="D1074" s="11"/>
    </row>
    <row r="1075" spans="3:4" x14ac:dyDescent="0.2">
      <c r="C1075"/>
      <c r="D1075" s="11"/>
    </row>
    <row r="1076" spans="3:4" x14ac:dyDescent="0.2">
      <c r="C1076"/>
      <c r="D1076" s="11"/>
    </row>
    <row r="1077" spans="3:4" x14ac:dyDescent="0.2">
      <c r="C1077"/>
      <c r="D1077" s="11"/>
    </row>
    <row r="1078" spans="3:4" x14ac:dyDescent="0.2">
      <c r="C1078"/>
      <c r="D1078" s="11"/>
    </row>
    <row r="1079" spans="3:4" x14ac:dyDescent="0.2">
      <c r="C1079"/>
      <c r="D1079" s="11"/>
    </row>
    <row r="1080" spans="3:4" x14ac:dyDescent="0.2">
      <c r="C1080"/>
      <c r="D1080" s="11"/>
    </row>
    <row r="1081" spans="3:4" x14ac:dyDescent="0.2">
      <c r="C1081"/>
      <c r="D1081" s="11"/>
    </row>
    <row r="1082" spans="3:4" x14ac:dyDescent="0.2">
      <c r="C1082"/>
      <c r="D1082" s="11"/>
    </row>
    <row r="1083" spans="3:4" x14ac:dyDescent="0.2">
      <c r="C1083"/>
      <c r="D1083" s="11"/>
    </row>
    <row r="1084" spans="3:4" x14ac:dyDescent="0.2">
      <c r="C1084"/>
      <c r="D1084" s="11"/>
    </row>
    <row r="1085" spans="3:4" x14ac:dyDescent="0.2">
      <c r="C1085"/>
      <c r="D1085" s="11"/>
    </row>
    <row r="1086" spans="3:4" x14ac:dyDescent="0.2">
      <c r="C1086"/>
      <c r="D1086" s="11"/>
    </row>
    <row r="1087" spans="3:4" x14ac:dyDescent="0.2">
      <c r="C1087"/>
      <c r="D1087" s="11"/>
    </row>
    <row r="1088" spans="3:4" x14ac:dyDescent="0.2">
      <c r="C1088"/>
      <c r="D1088" s="11"/>
    </row>
    <row r="1089" spans="3:4" x14ac:dyDescent="0.2">
      <c r="C1089"/>
      <c r="D1089" s="11"/>
    </row>
    <row r="1090" spans="3:4" x14ac:dyDescent="0.2">
      <c r="C1090"/>
      <c r="D1090" s="11"/>
    </row>
    <row r="1091" spans="3:4" x14ac:dyDescent="0.2">
      <c r="C1091"/>
      <c r="D1091" s="11"/>
    </row>
    <row r="1092" spans="3:4" x14ac:dyDescent="0.2">
      <c r="C1092"/>
      <c r="D1092" s="11"/>
    </row>
    <row r="1093" spans="3:4" x14ac:dyDescent="0.2">
      <c r="C1093"/>
      <c r="D1093" s="11"/>
    </row>
    <row r="1094" spans="3:4" x14ac:dyDescent="0.2">
      <c r="C1094"/>
      <c r="D1094" s="11"/>
    </row>
    <row r="1095" spans="3:4" x14ac:dyDescent="0.2">
      <c r="C1095"/>
      <c r="D1095" s="11"/>
    </row>
    <row r="1096" spans="3:4" x14ac:dyDescent="0.2">
      <c r="C1096"/>
      <c r="D1096" s="11"/>
    </row>
    <row r="1097" spans="3:4" x14ac:dyDescent="0.2">
      <c r="C1097"/>
      <c r="D1097" s="11"/>
    </row>
    <row r="1098" spans="3:4" x14ac:dyDescent="0.2">
      <c r="C1098"/>
      <c r="D1098" s="11"/>
    </row>
    <row r="1099" spans="3:4" x14ac:dyDescent="0.2">
      <c r="C1099"/>
      <c r="D1099" s="11"/>
    </row>
    <row r="1100" spans="3:4" x14ac:dyDescent="0.2">
      <c r="C1100"/>
      <c r="D1100" s="11"/>
    </row>
    <row r="1101" spans="3:4" x14ac:dyDescent="0.2">
      <c r="C1101"/>
      <c r="D1101" s="11"/>
    </row>
    <row r="1102" spans="3:4" x14ac:dyDescent="0.2">
      <c r="C1102"/>
      <c r="D1102" s="11"/>
    </row>
    <row r="1103" spans="3:4" x14ac:dyDescent="0.2">
      <c r="C1103"/>
      <c r="D1103" s="11"/>
    </row>
    <row r="1104" spans="3:4" x14ac:dyDescent="0.2">
      <c r="C1104"/>
      <c r="D1104" s="11"/>
    </row>
    <row r="1105" spans="3:4" x14ac:dyDescent="0.2">
      <c r="C1105"/>
      <c r="D1105" s="11"/>
    </row>
    <row r="1106" spans="3:4" x14ac:dyDescent="0.2">
      <c r="C1106"/>
      <c r="D1106" s="11"/>
    </row>
    <row r="1107" spans="3:4" x14ac:dyDescent="0.2">
      <c r="C1107"/>
      <c r="D1107" s="11"/>
    </row>
    <row r="1108" spans="3:4" x14ac:dyDescent="0.2">
      <c r="C1108"/>
      <c r="D1108" s="11"/>
    </row>
    <row r="1109" spans="3:4" x14ac:dyDescent="0.2">
      <c r="C1109"/>
      <c r="D1109" s="11"/>
    </row>
    <row r="1110" spans="3:4" x14ac:dyDescent="0.2">
      <c r="C1110"/>
      <c r="D1110" s="11"/>
    </row>
    <row r="1111" spans="3:4" x14ac:dyDescent="0.2">
      <c r="C1111"/>
      <c r="D1111" s="11"/>
    </row>
    <row r="1112" spans="3:4" x14ac:dyDescent="0.2">
      <c r="C1112"/>
      <c r="D1112" s="11"/>
    </row>
    <row r="1113" spans="3:4" x14ac:dyDescent="0.2">
      <c r="C1113"/>
      <c r="D1113" s="11"/>
    </row>
    <row r="1114" spans="3:4" x14ac:dyDescent="0.2">
      <c r="C1114"/>
      <c r="D1114" s="11"/>
    </row>
    <row r="1115" spans="3:4" x14ac:dyDescent="0.2">
      <c r="C1115"/>
      <c r="D1115" s="11"/>
    </row>
    <row r="1116" spans="3:4" x14ac:dyDescent="0.2">
      <c r="C1116"/>
      <c r="D1116" s="11"/>
    </row>
    <row r="1117" spans="3:4" x14ac:dyDescent="0.2">
      <c r="C1117"/>
      <c r="D1117" s="11"/>
    </row>
    <row r="1118" spans="3:4" x14ac:dyDescent="0.2">
      <c r="C1118"/>
      <c r="D1118" s="11"/>
    </row>
    <row r="1119" spans="3:4" x14ac:dyDescent="0.2">
      <c r="C1119"/>
      <c r="D1119" s="11"/>
    </row>
    <row r="1120" spans="3:4" x14ac:dyDescent="0.2">
      <c r="C1120"/>
      <c r="D1120" s="11"/>
    </row>
    <row r="1121" spans="3:4" x14ac:dyDescent="0.2">
      <c r="C1121"/>
      <c r="D1121" s="11"/>
    </row>
    <row r="1122" spans="3:4" x14ac:dyDescent="0.2">
      <c r="C1122"/>
      <c r="D1122" s="11"/>
    </row>
    <row r="1123" spans="3:4" x14ac:dyDescent="0.2">
      <c r="C1123"/>
      <c r="D1123" s="11"/>
    </row>
    <row r="1124" spans="3:4" x14ac:dyDescent="0.2">
      <c r="C1124"/>
      <c r="D1124" s="11"/>
    </row>
    <row r="1125" spans="3:4" x14ac:dyDescent="0.2">
      <c r="C1125"/>
      <c r="D1125" s="11"/>
    </row>
    <row r="1126" spans="3:4" x14ac:dyDescent="0.2">
      <c r="C1126"/>
      <c r="D1126" s="11"/>
    </row>
    <row r="1127" spans="3:4" x14ac:dyDescent="0.2">
      <c r="C1127"/>
      <c r="D1127" s="11"/>
    </row>
    <row r="1128" spans="3:4" x14ac:dyDescent="0.2">
      <c r="C1128"/>
      <c r="D1128" s="11"/>
    </row>
    <row r="1129" spans="3:4" x14ac:dyDescent="0.2">
      <c r="C1129"/>
      <c r="D1129" s="11"/>
    </row>
    <row r="1130" spans="3:4" x14ac:dyDescent="0.2">
      <c r="C1130"/>
      <c r="D1130" s="11"/>
    </row>
    <row r="1131" spans="3:4" x14ac:dyDescent="0.2">
      <c r="C1131"/>
      <c r="D1131" s="11"/>
    </row>
    <row r="1132" spans="3:4" x14ac:dyDescent="0.2">
      <c r="C1132"/>
      <c r="D1132" s="11"/>
    </row>
    <row r="1133" spans="3:4" x14ac:dyDescent="0.2">
      <c r="C1133"/>
      <c r="D1133" s="11"/>
    </row>
    <row r="1134" spans="3:4" x14ac:dyDescent="0.2">
      <c r="C1134"/>
      <c r="D1134" s="11"/>
    </row>
    <row r="1135" spans="3:4" x14ac:dyDescent="0.2">
      <c r="C1135"/>
      <c r="D1135" s="11"/>
    </row>
    <row r="1136" spans="3:4" x14ac:dyDescent="0.2">
      <c r="C1136"/>
      <c r="D1136" s="11"/>
    </row>
    <row r="1137" spans="3:4" x14ac:dyDescent="0.2">
      <c r="C1137"/>
      <c r="D1137" s="11"/>
    </row>
    <row r="1138" spans="3:4" x14ac:dyDescent="0.2">
      <c r="C1138"/>
      <c r="D1138" s="11"/>
    </row>
    <row r="1139" spans="3:4" x14ac:dyDescent="0.2">
      <c r="C1139"/>
      <c r="D1139" s="11"/>
    </row>
    <row r="1140" spans="3:4" x14ac:dyDescent="0.2">
      <c r="C1140"/>
      <c r="D1140" s="11"/>
    </row>
    <row r="1141" spans="3:4" x14ac:dyDescent="0.2">
      <c r="C1141"/>
      <c r="D1141" s="11"/>
    </row>
    <row r="1142" spans="3:4" x14ac:dyDescent="0.2">
      <c r="C1142"/>
      <c r="D1142" s="11"/>
    </row>
    <row r="1143" spans="3:4" x14ac:dyDescent="0.2">
      <c r="C1143"/>
      <c r="D1143" s="11"/>
    </row>
    <row r="1144" spans="3:4" x14ac:dyDescent="0.2">
      <c r="C1144"/>
      <c r="D1144" s="11"/>
    </row>
    <row r="1145" spans="3:4" x14ac:dyDescent="0.2">
      <c r="C1145"/>
      <c r="D1145" s="11"/>
    </row>
    <row r="1146" spans="3:4" x14ac:dyDescent="0.2">
      <c r="C1146"/>
      <c r="D1146" s="11"/>
    </row>
    <row r="1147" spans="3:4" x14ac:dyDescent="0.2">
      <c r="C1147"/>
      <c r="D1147" s="11"/>
    </row>
    <row r="1148" spans="3:4" x14ac:dyDescent="0.2">
      <c r="C1148"/>
      <c r="D1148" s="11"/>
    </row>
    <row r="1149" spans="3:4" x14ac:dyDescent="0.2">
      <c r="C1149"/>
      <c r="D1149" s="11"/>
    </row>
    <row r="1150" spans="3:4" x14ac:dyDescent="0.2">
      <c r="C1150"/>
      <c r="D1150" s="11"/>
    </row>
    <row r="1151" spans="3:4" x14ac:dyDescent="0.2">
      <c r="C1151"/>
      <c r="D1151" s="11"/>
    </row>
    <row r="1152" spans="3:4" x14ac:dyDescent="0.2">
      <c r="C1152"/>
      <c r="D1152" s="11"/>
    </row>
    <row r="1153" spans="3:4" x14ac:dyDescent="0.2">
      <c r="C1153"/>
      <c r="D1153" s="11"/>
    </row>
    <row r="1154" spans="3:4" x14ac:dyDescent="0.2">
      <c r="C1154"/>
      <c r="D1154" s="11"/>
    </row>
    <row r="1155" spans="3:4" x14ac:dyDescent="0.2">
      <c r="C1155"/>
      <c r="D1155" s="11"/>
    </row>
    <row r="1156" spans="3:4" x14ac:dyDescent="0.2">
      <c r="C1156"/>
      <c r="D1156" s="11"/>
    </row>
    <row r="1157" spans="3:4" x14ac:dyDescent="0.2">
      <c r="C1157"/>
      <c r="D1157" s="11"/>
    </row>
    <row r="1158" spans="3:4" x14ac:dyDescent="0.2">
      <c r="C1158"/>
      <c r="D1158" s="11"/>
    </row>
    <row r="1159" spans="3:4" x14ac:dyDescent="0.2">
      <c r="C1159"/>
      <c r="D1159" s="11"/>
    </row>
    <row r="1160" spans="3:4" x14ac:dyDescent="0.2">
      <c r="C1160"/>
      <c r="D1160" s="11"/>
    </row>
    <row r="1161" spans="3:4" x14ac:dyDescent="0.2">
      <c r="C1161"/>
      <c r="D1161" s="11"/>
    </row>
    <row r="1162" spans="3:4" x14ac:dyDescent="0.2">
      <c r="C1162"/>
      <c r="D1162" s="11"/>
    </row>
    <row r="1163" spans="3:4" x14ac:dyDescent="0.2">
      <c r="C1163"/>
      <c r="D1163" s="11"/>
    </row>
    <row r="1164" spans="3:4" x14ac:dyDescent="0.2">
      <c r="C1164"/>
      <c r="D1164" s="11"/>
    </row>
    <row r="1165" spans="3:4" x14ac:dyDescent="0.2">
      <c r="C1165"/>
      <c r="D1165" s="11"/>
    </row>
    <row r="1166" spans="3:4" x14ac:dyDescent="0.2">
      <c r="C1166"/>
      <c r="D1166" s="11"/>
    </row>
    <row r="1167" spans="3:4" x14ac:dyDescent="0.2">
      <c r="C1167"/>
      <c r="D1167" s="11"/>
    </row>
    <row r="1168" spans="3:4" x14ac:dyDescent="0.2">
      <c r="C1168"/>
      <c r="D1168" s="11"/>
    </row>
    <row r="1169" spans="3:4" x14ac:dyDescent="0.2">
      <c r="C1169"/>
      <c r="D1169" s="11"/>
    </row>
    <row r="1170" spans="3:4" x14ac:dyDescent="0.2">
      <c r="C1170"/>
      <c r="D1170" s="11"/>
    </row>
    <row r="1171" spans="3:4" x14ac:dyDescent="0.2">
      <c r="C1171"/>
      <c r="D1171" s="11"/>
    </row>
    <row r="1172" spans="3:4" x14ac:dyDescent="0.2">
      <c r="C1172"/>
      <c r="D1172" s="11"/>
    </row>
    <row r="1173" spans="3:4" x14ac:dyDescent="0.2">
      <c r="C1173"/>
      <c r="D1173" s="11"/>
    </row>
    <row r="1174" spans="3:4" x14ac:dyDescent="0.2">
      <c r="C1174"/>
      <c r="D1174" s="11"/>
    </row>
    <row r="1175" spans="3:4" x14ac:dyDescent="0.2">
      <c r="C1175"/>
      <c r="D1175" s="11"/>
    </row>
    <row r="1176" spans="3:4" x14ac:dyDescent="0.2">
      <c r="C1176"/>
      <c r="D1176" s="11"/>
    </row>
    <row r="1177" spans="3:4" x14ac:dyDescent="0.2">
      <c r="C1177"/>
      <c r="D1177" s="11"/>
    </row>
    <row r="1178" spans="3:4" x14ac:dyDescent="0.2">
      <c r="C1178"/>
      <c r="D1178" s="11"/>
    </row>
    <row r="1179" spans="3:4" x14ac:dyDescent="0.2">
      <c r="C1179"/>
      <c r="D1179" s="11"/>
    </row>
    <row r="1180" spans="3:4" x14ac:dyDescent="0.2">
      <c r="C1180"/>
      <c r="D1180" s="11"/>
    </row>
    <row r="1181" spans="3:4" x14ac:dyDescent="0.2">
      <c r="C1181"/>
      <c r="D1181" s="11"/>
    </row>
    <row r="1182" spans="3:4" x14ac:dyDescent="0.2">
      <c r="C1182"/>
      <c r="D1182" s="11"/>
    </row>
    <row r="1183" spans="3:4" x14ac:dyDescent="0.2">
      <c r="C1183"/>
      <c r="D1183" s="11"/>
    </row>
    <row r="1184" spans="3:4" x14ac:dyDescent="0.2">
      <c r="C1184"/>
      <c r="D1184" s="11"/>
    </row>
    <row r="1185" spans="3:4" x14ac:dyDescent="0.2">
      <c r="C1185"/>
      <c r="D1185" s="11"/>
    </row>
    <row r="1186" spans="3:4" x14ac:dyDescent="0.2">
      <c r="C1186"/>
      <c r="D1186" s="11"/>
    </row>
    <row r="1187" spans="3:4" x14ac:dyDescent="0.2">
      <c r="C1187"/>
      <c r="D1187" s="11"/>
    </row>
    <row r="1188" spans="3:4" x14ac:dyDescent="0.2">
      <c r="C1188"/>
      <c r="D1188" s="11"/>
    </row>
    <row r="1189" spans="3:4" x14ac:dyDescent="0.2">
      <c r="C1189"/>
      <c r="D1189" s="11"/>
    </row>
    <row r="1190" spans="3:4" x14ac:dyDescent="0.2">
      <c r="C1190"/>
      <c r="D1190" s="11"/>
    </row>
    <row r="1191" spans="3:4" x14ac:dyDescent="0.2">
      <c r="C1191"/>
      <c r="D1191" s="11"/>
    </row>
    <row r="1192" spans="3:4" x14ac:dyDescent="0.2">
      <c r="C1192"/>
      <c r="D1192" s="11"/>
    </row>
    <row r="1193" spans="3:4" x14ac:dyDescent="0.2">
      <c r="C1193"/>
      <c r="D1193" s="11"/>
    </row>
    <row r="1194" spans="3:4" x14ac:dyDescent="0.2">
      <c r="C1194"/>
      <c r="D1194" s="11"/>
    </row>
    <row r="1195" spans="3:4" x14ac:dyDescent="0.2">
      <c r="C1195"/>
      <c r="D1195" s="11"/>
    </row>
    <row r="1196" spans="3:4" x14ac:dyDescent="0.2">
      <c r="C1196"/>
      <c r="D1196" s="11"/>
    </row>
    <row r="1197" spans="3:4" x14ac:dyDescent="0.2">
      <c r="C1197"/>
      <c r="D1197" s="11"/>
    </row>
    <row r="1198" spans="3:4" x14ac:dyDescent="0.2">
      <c r="C1198"/>
      <c r="D1198" s="11"/>
    </row>
    <row r="1199" spans="3:4" x14ac:dyDescent="0.2">
      <c r="C1199"/>
      <c r="D1199" s="11"/>
    </row>
    <row r="1200" spans="3:4" x14ac:dyDescent="0.2">
      <c r="C1200"/>
      <c r="D1200" s="11"/>
    </row>
    <row r="1201" spans="3:4" x14ac:dyDescent="0.2">
      <c r="C1201"/>
      <c r="D1201" s="11"/>
    </row>
    <row r="1202" spans="3:4" x14ac:dyDescent="0.2">
      <c r="C1202"/>
      <c r="D1202" s="11"/>
    </row>
    <row r="1203" spans="3:4" x14ac:dyDescent="0.2">
      <c r="C1203"/>
      <c r="D1203" s="11"/>
    </row>
    <row r="1204" spans="3:4" x14ac:dyDescent="0.2">
      <c r="C1204"/>
      <c r="D1204" s="11"/>
    </row>
    <row r="1205" spans="3:4" x14ac:dyDescent="0.2">
      <c r="C1205"/>
      <c r="D1205" s="11"/>
    </row>
    <row r="1206" spans="3:4" x14ac:dyDescent="0.2">
      <c r="C1206"/>
      <c r="D1206" s="11"/>
    </row>
    <row r="1207" spans="3:4" x14ac:dyDescent="0.2">
      <c r="C1207"/>
      <c r="D1207" s="11"/>
    </row>
    <row r="1208" spans="3:4" x14ac:dyDescent="0.2">
      <c r="C1208"/>
      <c r="D1208" s="11"/>
    </row>
    <row r="1209" spans="3:4" x14ac:dyDescent="0.2">
      <c r="C1209"/>
      <c r="D1209" s="11"/>
    </row>
    <row r="1210" spans="3:4" x14ac:dyDescent="0.2">
      <c r="C1210"/>
      <c r="D1210" s="11"/>
    </row>
    <row r="1211" spans="3:4" x14ac:dyDescent="0.2">
      <c r="C1211"/>
      <c r="D1211" s="11"/>
    </row>
    <row r="1212" spans="3:4" x14ac:dyDescent="0.2">
      <c r="C1212"/>
      <c r="D1212" s="11"/>
    </row>
    <row r="1213" spans="3:4" x14ac:dyDescent="0.2">
      <c r="C1213"/>
      <c r="D1213" s="11"/>
    </row>
    <row r="1214" spans="3:4" x14ac:dyDescent="0.2">
      <c r="C1214"/>
      <c r="D1214" s="11"/>
    </row>
    <row r="1215" spans="3:4" x14ac:dyDescent="0.2">
      <c r="C1215"/>
      <c r="D1215" s="11"/>
    </row>
    <row r="1216" spans="3:4" x14ac:dyDescent="0.2">
      <c r="C1216"/>
      <c r="D1216" s="11"/>
    </row>
    <row r="1217" spans="3:4" x14ac:dyDescent="0.2">
      <c r="C1217"/>
      <c r="D1217" s="11"/>
    </row>
    <row r="1218" spans="3:4" x14ac:dyDescent="0.2">
      <c r="C1218"/>
      <c r="D1218" s="11"/>
    </row>
    <row r="1219" spans="3:4" x14ac:dyDescent="0.2">
      <c r="C1219"/>
      <c r="D1219" s="11"/>
    </row>
    <row r="1220" spans="3:4" x14ac:dyDescent="0.2">
      <c r="C1220"/>
      <c r="D1220" s="11"/>
    </row>
    <row r="1221" spans="3:4" x14ac:dyDescent="0.2">
      <c r="C1221"/>
      <c r="D1221" s="11"/>
    </row>
    <row r="1222" spans="3:4" x14ac:dyDescent="0.2">
      <c r="C1222"/>
      <c r="D1222" s="11"/>
    </row>
    <row r="1223" spans="3:4" x14ac:dyDescent="0.2">
      <c r="C1223"/>
      <c r="D1223" s="11"/>
    </row>
    <row r="1224" spans="3:4" x14ac:dyDescent="0.2">
      <c r="C1224"/>
      <c r="D1224" s="11"/>
    </row>
    <row r="1225" spans="3:4" x14ac:dyDescent="0.2">
      <c r="C1225"/>
      <c r="D1225" s="11"/>
    </row>
    <row r="1226" spans="3:4" x14ac:dyDescent="0.2">
      <c r="C1226"/>
      <c r="D1226" s="11"/>
    </row>
    <row r="1227" spans="3:4" x14ac:dyDescent="0.2">
      <c r="C1227"/>
      <c r="D1227" s="11"/>
    </row>
    <row r="1228" spans="3:4" x14ac:dyDescent="0.2">
      <c r="C1228"/>
      <c r="D1228" s="11"/>
    </row>
    <row r="1229" spans="3:4" x14ac:dyDescent="0.2">
      <c r="C1229"/>
      <c r="D1229" s="11"/>
    </row>
    <row r="1230" spans="3:4" x14ac:dyDescent="0.2">
      <c r="C1230"/>
      <c r="D1230" s="11"/>
    </row>
    <row r="1231" spans="3:4" x14ac:dyDescent="0.2">
      <c r="C1231"/>
      <c r="D1231" s="11"/>
    </row>
    <row r="1232" spans="3:4" x14ac:dyDescent="0.2">
      <c r="C1232"/>
      <c r="D1232" s="11"/>
    </row>
    <row r="1233" spans="3:4" x14ac:dyDescent="0.2">
      <c r="C1233"/>
      <c r="D1233" s="11"/>
    </row>
    <row r="1234" spans="3:4" x14ac:dyDescent="0.2">
      <c r="C1234"/>
      <c r="D1234" s="11"/>
    </row>
    <row r="1235" spans="3:4" x14ac:dyDescent="0.2">
      <c r="C1235"/>
      <c r="D1235" s="11"/>
    </row>
    <row r="1236" spans="3:4" x14ac:dyDescent="0.2">
      <c r="C1236"/>
      <c r="D1236" s="11"/>
    </row>
    <row r="1237" spans="3:4" x14ac:dyDescent="0.2">
      <c r="C1237"/>
      <c r="D1237" s="11"/>
    </row>
    <row r="1238" spans="3:4" x14ac:dyDescent="0.2">
      <c r="C1238"/>
      <c r="D1238" s="11"/>
    </row>
    <row r="1239" spans="3:4" x14ac:dyDescent="0.2">
      <c r="C1239"/>
      <c r="D1239" s="11"/>
    </row>
    <row r="1240" spans="3:4" x14ac:dyDescent="0.2">
      <c r="C1240"/>
      <c r="D1240" s="11"/>
    </row>
    <row r="1241" spans="3:4" x14ac:dyDescent="0.2">
      <c r="C1241"/>
      <c r="D1241" s="11"/>
    </row>
    <row r="1242" spans="3:4" x14ac:dyDescent="0.2">
      <c r="C1242"/>
      <c r="D1242" s="11"/>
    </row>
    <row r="1243" spans="3:4" x14ac:dyDescent="0.2">
      <c r="C1243"/>
      <c r="D1243" s="11"/>
    </row>
    <row r="1244" spans="3:4" x14ac:dyDescent="0.2">
      <c r="C1244"/>
      <c r="D1244" s="11"/>
    </row>
    <row r="1245" spans="3:4" x14ac:dyDescent="0.2">
      <c r="C1245"/>
      <c r="D1245" s="11"/>
    </row>
    <row r="1246" spans="3:4" x14ac:dyDescent="0.2">
      <c r="C1246"/>
      <c r="D1246" s="11"/>
    </row>
    <row r="1247" spans="3:4" x14ac:dyDescent="0.2">
      <c r="C1247"/>
      <c r="D1247" s="11"/>
    </row>
    <row r="1248" spans="3:4" x14ac:dyDescent="0.2">
      <c r="C1248"/>
      <c r="D1248" s="11"/>
    </row>
    <row r="1249" spans="3:4" x14ac:dyDescent="0.2">
      <c r="C1249"/>
      <c r="D1249" s="11"/>
    </row>
    <row r="1250" spans="3:4" x14ac:dyDescent="0.2">
      <c r="C1250"/>
      <c r="D1250" s="11"/>
    </row>
    <row r="1251" spans="3:4" x14ac:dyDescent="0.2">
      <c r="C1251"/>
      <c r="D1251" s="11"/>
    </row>
    <row r="1252" spans="3:4" x14ac:dyDescent="0.2">
      <c r="C1252"/>
      <c r="D1252" s="11"/>
    </row>
    <row r="1253" spans="3:4" x14ac:dyDescent="0.2">
      <c r="C1253"/>
      <c r="D1253" s="11"/>
    </row>
    <row r="1254" spans="3:4" x14ac:dyDescent="0.2">
      <c r="C1254"/>
      <c r="D1254" s="11"/>
    </row>
    <row r="1255" spans="3:4" x14ac:dyDescent="0.2">
      <c r="C1255"/>
      <c r="D1255" s="11"/>
    </row>
    <row r="1256" spans="3:4" x14ac:dyDescent="0.2">
      <c r="C1256"/>
      <c r="D1256" s="11"/>
    </row>
    <row r="1257" spans="3:4" x14ac:dyDescent="0.2">
      <c r="C1257"/>
      <c r="D1257" s="11"/>
    </row>
    <row r="1258" spans="3:4" x14ac:dyDescent="0.2">
      <c r="C1258"/>
      <c r="D1258" s="11"/>
    </row>
    <row r="1259" spans="3:4" x14ac:dyDescent="0.2">
      <c r="C1259"/>
      <c r="D1259" s="11"/>
    </row>
    <row r="1260" spans="3:4" x14ac:dyDescent="0.2">
      <c r="C1260"/>
      <c r="D1260" s="11"/>
    </row>
    <row r="1261" spans="3:4" x14ac:dyDescent="0.2">
      <c r="C1261"/>
      <c r="D1261" s="11"/>
    </row>
    <row r="1262" spans="3:4" x14ac:dyDescent="0.2">
      <c r="C1262"/>
      <c r="D1262" s="11"/>
    </row>
    <row r="1263" spans="3:4" x14ac:dyDescent="0.2">
      <c r="C1263"/>
      <c r="D1263" s="11"/>
    </row>
    <row r="1264" spans="3:4" x14ac:dyDescent="0.2">
      <c r="C1264"/>
      <c r="D1264" s="11"/>
    </row>
    <row r="1265" spans="3:4" x14ac:dyDescent="0.2">
      <c r="C1265"/>
      <c r="D1265" s="11"/>
    </row>
    <row r="1266" spans="3:4" x14ac:dyDescent="0.2">
      <c r="C1266"/>
      <c r="D1266" s="11"/>
    </row>
    <row r="1267" spans="3:4" x14ac:dyDescent="0.2">
      <c r="C1267"/>
      <c r="D1267" s="11"/>
    </row>
    <row r="1268" spans="3:4" x14ac:dyDescent="0.2">
      <c r="C1268"/>
      <c r="D1268" s="11"/>
    </row>
    <row r="1269" spans="3:4" x14ac:dyDescent="0.2">
      <c r="C1269"/>
      <c r="D1269" s="11"/>
    </row>
    <row r="1270" spans="3:4" x14ac:dyDescent="0.2">
      <c r="C1270"/>
      <c r="D1270" s="11"/>
    </row>
    <row r="1271" spans="3:4" x14ac:dyDescent="0.2">
      <c r="C1271"/>
      <c r="D1271" s="11"/>
    </row>
    <row r="1272" spans="3:4" x14ac:dyDescent="0.2">
      <c r="C1272"/>
      <c r="D1272" s="11"/>
    </row>
    <row r="1273" spans="3:4" x14ac:dyDescent="0.2">
      <c r="C1273"/>
      <c r="D1273" s="11"/>
    </row>
    <row r="1274" spans="3:4" x14ac:dyDescent="0.2">
      <c r="C1274"/>
      <c r="D1274" s="11"/>
    </row>
    <row r="1275" spans="3:4" x14ac:dyDescent="0.2">
      <c r="C1275"/>
      <c r="D1275" s="11"/>
    </row>
    <row r="1276" spans="3:4" x14ac:dyDescent="0.2">
      <c r="C1276"/>
      <c r="D1276" s="11"/>
    </row>
    <row r="1277" spans="3:4" x14ac:dyDescent="0.2">
      <c r="C1277"/>
      <c r="D1277" s="11"/>
    </row>
    <row r="1278" spans="3:4" x14ac:dyDescent="0.2">
      <c r="C1278"/>
      <c r="D1278" s="11"/>
    </row>
    <row r="1279" spans="3:4" x14ac:dyDescent="0.2">
      <c r="C1279"/>
      <c r="D1279" s="11"/>
    </row>
    <row r="1280" spans="3:4" x14ac:dyDescent="0.2">
      <c r="C1280"/>
      <c r="D1280" s="11"/>
    </row>
    <row r="1281" spans="3:4" x14ac:dyDescent="0.2">
      <c r="C1281"/>
      <c r="D1281" s="11"/>
    </row>
    <row r="1282" spans="3:4" x14ac:dyDescent="0.2">
      <c r="C1282"/>
      <c r="D1282" s="11"/>
    </row>
    <row r="1283" spans="3:4" x14ac:dyDescent="0.2">
      <c r="C1283"/>
      <c r="D1283" s="11"/>
    </row>
    <row r="1284" spans="3:4" x14ac:dyDescent="0.2">
      <c r="C1284"/>
      <c r="D1284" s="11"/>
    </row>
    <row r="1285" spans="3:4" x14ac:dyDescent="0.2">
      <c r="C1285"/>
      <c r="D1285" s="11"/>
    </row>
    <row r="1286" spans="3:4" x14ac:dyDescent="0.2">
      <c r="C1286"/>
      <c r="D1286" s="11"/>
    </row>
    <row r="1287" spans="3:4" x14ac:dyDescent="0.2">
      <c r="C1287"/>
      <c r="D1287" s="11"/>
    </row>
    <row r="1288" spans="3:4" x14ac:dyDescent="0.2">
      <c r="C1288"/>
      <c r="D1288" s="11"/>
    </row>
    <row r="1289" spans="3:4" x14ac:dyDescent="0.2">
      <c r="C1289"/>
      <c r="D1289" s="11"/>
    </row>
    <row r="1290" spans="3:4" x14ac:dyDescent="0.2">
      <c r="C1290"/>
      <c r="D1290" s="11"/>
    </row>
    <row r="1291" spans="3:4" x14ac:dyDescent="0.2">
      <c r="C1291"/>
      <c r="D1291" s="11"/>
    </row>
    <row r="1292" spans="3:4" x14ac:dyDescent="0.2">
      <c r="C1292"/>
      <c r="D1292" s="11"/>
    </row>
    <row r="1293" spans="3:4" x14ac:dyDescent="0.2">
      <c r="C1293"/>
      <c r="D1293" s="11"/>
    </row>
    <row r="1294" spans="3:4" x14ac:dyDescent="0.2">
      <c r="C1294"/>
      <c r="D1294" s="11"/>
    </row>
    <row r="1295" spans="3:4" x14ac:dyDescent="0.2">
      <c r="C1295"/>
      <c r="D1295" s="11"/>
    </row>
    <row r="1296" spans="3:4" x14ac:dyDescent="0.2">
      <c r="C1296"/>
      <c r="D1296" s="11"/>
    </row>
    <row r="1297" spans="3:4" x14ac:dyDescent="0.2">
      <c r="C1297"/>
      <c r="D1297" s="11"/>
    </row>
    <row r="1298" spans="3:4" x14ac:dyDescent="0.2">
      <c r="C1298"/>
      <c r="D1298" s="11"/>
    </row>
    <row r="1299" spans="3:4" x14ac:dyDescent="0.2">
      <c r="C1299"/>
      <c r="D1299" s="11"/>
    </row>
    <row r="1300" spans="3:4" x14ac:dyDescent="0.2">
      <c r="C1300"/>
      <c r="D1300" s="11"/>
    </row>
    <row r="1301" spans="3:4" x14ac:dyDescent="0.2">
      <c r="C1301"/>
      <c r="D1301" s="11"/>
    </row>
    <row r="1302" spans="3:4" x14ac:dyDescent="0.2">
      <c r="C1302"/>
      <c r="D1302" s="11"/>
    </row>
    <row r="1303" spans="3:4" x14ac:dyDescent="0.2">
      <c r="C1303"/>
      <c r="D1303" s="11"/>
    </row>
    <row r="1304" spans="3:4" x14ac:dyDescent="0.2">
      <c r="C1304"/>
      <c r="D1304" s="11"/>
    </row>
    <row r="1305" spans="3:4" x14ac:dyDescent="0.2">
      <c r="C1305"/>
      <c r="D1305" s="11"/>
    </row>
    <row r="1306" spans="3:4" x14ac:dyDescent="0.2">
      <c r="C1306"/>
      <c r="D1306" s="11"/>
    </row>
    <row r="1307" spans="3:4" x14ac:dyDescent="0.2">
      <c r="C1307"/>
      <c r="D1307" s="11"/>
    </row>
    <row r="1308" spans="3:4" x14ac:dyDescent="0.2">
      <c r="C1308"/>
      <c r="D1308" s="11"/>
    </row>
    <row r="1309" spans="3:4" x14ac:dyDescent="0.2">
      <c r="C1309"/>
      <c r="D1309" s="11"/>
    </row>
    <row r="1310" spans="3:4" x14ac:dyDescent="0.2">
      <c r="C1310"/>
      <c r="D1310" s="11"/>
    </row>
    <row r="1311" spans="3:4" x14ac:dyDescent="0.2">
      <c r="C1311"/>
      <c r="D1311" s="11"/>
    </row>
    <row r="1312" spans="3:4" x14ac:dyDescent="0.2">
      <c r="C1312"/>
      <c r="D1312" s="11"/>
    </row>
    <row r="1313" spans="3:4" x14ac:dyDescent="0.2">
      <c r="C1313"/>
      <c r="D1313" s="11"/>
    </row>
    <row r="1314" spans="3:4" x14ac:dyDescent="0.2">
      <c r="C1314"/>
      <c r="D1314" s="11"/>
    </row>
    <row r="1315" spans="3:4" x14ac:dyDescent="0.2">
      <c r="C1315"/>
      <c r="D1315" s="11"/>
    </row>
    <row r="1316" spans="3:4" x14ac:dyDescent="0.2">
      <c r="C1316"/>
      <c r="D1316" s="11"/>
    </row>
    <row r="1317" spans="3:4" x14ac:dyDescent="0.2">
      <c r="C1317"/>
      <c r="D1317" s="11"/>
    </row>
    <row r="1318" spans="3:4" x14ac:dyDescent="0.2">
      <c r="C1318"/>
      <c r="D1318" s="11"/>
    </row>
    <row r="1319" spans="3:4" x14ac:dyDescent="0.2">
      <c r="C1319"/>
      <c r="D1319" s="11"/>
    </row>
    <row r="1320" spans="3:4" x14ac:dyDescent="0.2">
      <c r="C1320"/>
      <c r="D1320" s="11"/>
    </row>
    <row r="1321" spans="3:4" x14ac:dyDescent="0.2">
      <c r="C1321"/>
      <c r="D1321" s="11"/>
    </row>
    <row r="1322" spans="3:4" x14ac:dyDescent="0.2">
      <c r="C1322"/>
      <c r="D1322" s="11"/>
    </row>
    <row r="1323" spans="3:4" x14ac:dyDescent="0.2">
      <c r="C1323"/>
      <c r="D1323" s="11"/>
    </row>
    <row r="1324" spans="3:4" x14ac:dyDescent="0.2">
      <c r="C1324"/>
      <c r="D1324" s="11"/>
    </row>
    <row r="1325" spans="3:4" x14ac:dyDescent="0.2">
      <c r="C1325"/>
      <c r="D1325" s="11"/>
    </row>
    <row r="1326" spans="3:4" x14ac:dyDescent="0.2">
      <c r="C1326"/>
      <c r="D1326" s="11"/>
    </row>
    <row r="1327" spans="3:4" x14ac:dyDescent="0.2">
      <c r="C1327"/>
      <c r="D1327" s="11"/>
    </row>
    <row r="1328" spans="3:4" x14ac:dyDescent="0.2">
      <c r="C1328"/>
      <c r="D1328" s="11"/>
    </row>
    <row r="1329" spans="3:4" x14ac:dyDescent="0.2">
      <c r="C1329"/>
      <c r="D1329" s="11"/>
    </row>
    <row r="1330" spans="3:4" x14ac:dyDescent="0.2">
      <c r="C1330"/>
      <c r="D1330" s="11"/>
    </row>
    <row r="1331" spans="3:4" x14ac:dyDescent="0.2">
      <c r="C1331"/>
      <c r="D1331" s="11"/>
    </row>
    <row r="1332" spans="3:4" x14ac:dyDescent="0.2">
      <c r="C1332"/>
      <c r="D1332" s="11"/>
    </row>
    <row r="1333" spans="3:4" x14ac:dyDescent="0.2">
      <c r="C1333"/>
      <c r="D1333" s="11"/>
    </row>
    <row r="1334" spans="3:4" x14ac:dyDescent="0.2">
      <c r="C1334"/>
      <c r="D1334" s="11"/>
    </row>
    <row r="1335" spans="3:4" x14ac:dyDescent="0.2">
      <c r="C1335"/>
      <c r="D1335" s="11"/>
    </row>
    <row r="1336" spans="3:4" x14ac:dyDescent="0.2">
      <c r="C1336"/>
      <c r="D1336" s="11"/>
    </row>
    <row r="1337" spans="3:4" x14ac:dyDescent="0.2">
      <c r="C1337"/>
      <c r="D1337" s="11"/>
    </row>
    <row r="1338" spans="3:4" x14ac:dyDescent="0.2">
      <c r="C1338"/>
      <c r="D1338" s="11"/>
    </row>
    <row r="1339" spans="3:4" x14ac:dyDescent="0.2">
      <c r="C1339"/>
      <c r="D1339" s="11"/>
    </row>
    <row r="1340" spans="3:4" x14ac:dyDescent="0.2">
      <c r="C1340"/>
      <c r="D1340" s="11"/>
    </row>
    <row r="1341" spans="3:4" x14ac:dyDescent="0.2">
      <c r="C1341"/>
      <c r="D1341" s="11"/>
    </row>
    <row r="1342" spans="3:4" x14ac:dyDescent="0.2">
      <c r="C1342"/>
      <c r="D1342" s="11"/>
    </row>
    <row r="1343" spans="3:4" x14ac:dyDescent="0.2">
      <c r="C1343"/>
      <c r="D1343" s="11"/>
    </row>
    <row r="1344" spans="3:4" x14ac:dyDescent="0.2">
      <c r="C1344"/>
      <c r="D1344" s="11"/>
    </row>
    <row r="1345" spans="3:4" x14ac:dyDescent="0.2">
      <c r="C1345"/>
      <c r="D1345" s="11"/>
    </row>
    <row r="1346" spans="3:4" x14ac:dyDescent="0.2">
      <c r="C1346"/>
      <c r="D1346" s="11"/>
    </row>
    <row r="1347" spans="3:4" x14ac:dyDescent="0.2">
      <c r="C1347"/>
      <c r="D1347" s="11"/>
    </row>
    <row r="1348" spans="3:4" x14ac:dyDescent="0.2">
      <c r="C1348"/>
      <c r="D1348" s="11"/>
    </row>
    <row r="1349" spans="3:4" x14ac:dyDescent="0.2">
      <c r="C1349"/>
      <c r="D1349" s="11"/>
    </row>
    <row r="1350" spans="3:4" x14ac:dyDescent="0.2">
      <c r="C1350"/>
      <c r="D1350" s="11"/>
    </row>
    <row r="1351" spans="3:4" x14ac:dyDescent="0.2">
      <c r="C1351"/>
      <c r="D1351" s="11"/>
    </row>
    <row r="1352" spans="3:4" x14ac:dyDescent="0.2">
      <c r="C1352"/>
      <c r="D1352" s="11"/>
    </row>
    <row r="1353" spans="3:4" x14ac:dyDescent="0.2">
      <c r="C1353"/>
      <c r="D1353" s="11"/>
    </row>
    <row r="1354" spans="3:4" x14ac:dyDescent="0.2">
      <c r="C1354"/>
      <c r="D1354" s="11"/>
    </row>
    <row r="1355" spans="3:4" x14ac:dyDescent="0.2">
      <c r="C1355"/>
      <c r="D1355" s="11"/>
    </row>
    <row r="1356" spans="3:4" x14ac:dyDescent="0.2">
      <c r="C1356"/>
      <c r="D1356" s="11"/>
    </row>
    <row r="1357" spans="3:4" x14ac:dyDescent="0.2">
      <c r="C1357"/>
      <c r="D1357" s="11"/>
    </row>
    <row r="1358" spans="3:4" x14ac:dyDescent="0.2">
      <c r="C1358"/>
      <c r="D1358" s="11"/>
    </row>
    <row r="1359" spans="3:4" x14ac:dyDescent="0.2">
      <c r="C1359"/>
      <c r="D1359" s="11"/>
    </row>
    <row r="1360" spans="3:4" x14ac:dyDescent="0.2">
      <c r="C1360"/>
      <c r="D1360" s="11"/>
    </row>
    <row r="1361" spans="3:4" x14ac:dyDescent="0.2">
      <c r="C1361"/>
      <c r="D1361" s="11"/>
    </row>
    <row r="1362" spans="3:4" x14ac:dyDescent="0.2">
      <c r="C1362"/>
      <c r="D1362" s="11"/>
    </row>
    <row r="1363" spans="3:4" x14ac:dyDescent="0.2">
      <c r="C1363"/>
      <c r="D1363" s="11"/>
    </row>
    <row r="1364" spans="3:4" x14ac:dyDescent="0.2">
      <c r="C1364"/>
      <c r="D1364" s="11"/>
    </row>
    <row r="1365" spans="3:4" x14ac:dyDescent="0.2">
      <c r="C1365"/>
      <c r="D1365" s="11"/>
    </row>
    <row r="1366" spans="3:4" x14ac:dyDescent="0.2">
      <c r="C1366"/>
      <c r="D1366" s="11"/>
    </row>
    <row r="1367" spans="3:4" x14ac:dyDescent="0.2">
      <c r="C1367"/>
      <c r="D1367" s="11"/>
    </row>
    <row r="1368" spans="3:4" x14ac:dyDescent="0.2">
      <c r="C1368"/>
      <c r="D1368" s="11"/>
    </row>
    <row r="1369" spans="3:4" x14ac:dyDescent="0.2">
      <c r="C1369"/>
      <c r="D1369" s="11"/>
    </row>
    <row r="1370" spans="3:4" x14ac:dyDescent="0.2">
      <c r="C1370"/>
      <c r="D1370" s="11"/>
    </row>
    <row r="1371" spans="3:4" x14ac:dyDescent="0.2">
      <c r="C1371"/>
      <c r="D1371" s="11"/>
    </row>
    <row r="1372" spans="3:4" x14ac:dyDescent="0.2">
      <c r="C1372"/>
      <c r="D1372" s="11"/>
    </row>
    <row r="1373" spans="3:4" x14ac:dyDescent="0.2">
      <c r="C1373"/>
      <c r="D1373" s="11"/>
    </row>
    <row r="1374" spans="3:4" x14ac:dyDescent="0.2">
      <c r="C1374"/>
      <c r="D1374" s="11"/>
    </row>
    <row r="1375" spans="3:4" x14ac:dyDescent="0.2">
      <c r="C1375"/>
      <c r="D1375" s="11"/>
    </row>
    <row r="1376" spans="3:4" x14ac:dyDescent="0.2">
      <c r="C1376"/>
      <c r="D1376" s="11"/>
    </row>
    <row r="1377" spans="3:4" x14ac:dyDescent="0.2">
      <c r="C1377"/>
      <c r="D1377" s="11"/>
    </row>
    <row r="1378" spans="3:4" x14ac:dyDescent="0.2">
      <c r="C1378"/>
      <c r="D1378" s="11"/>
    </row>
    <row r="1379" spans="3:4" x14ac:dyDescent="0.2">
      <c r="C1379"/>
      <c r="D1379" s="11"/>
    </row>
    <row r="1380" spans="3:4" x14ac:dyDescent="0.2">
      <c r="C1380"/>
      <c r="D1380" s="11"/>
    </row>
    <row r="1381" spans="3:4" x14ac:dyDescent="0.2">
      <c r="C1381"/>
      <c r="D1381" s="11"/>
    </row>
    <row r="1382" spans="3:4" x14ac:dyDescent="0.2">
      <c r="C1382"/>
      <c r="D1382" s="11"/>
    </row>
    <row r="1383" spans="3:4" x14ac:dyDescent="0.2">
      <c r="C1383"/>
      <c r="D1383" s="11"/>
    </row>
    <row r="1384" spans="3:4" x14ac:dyDescent="0.2">
      <c r="C1384"/>
      <c r="D1384" s="11"/>
    </row>
    <row r="1385" spans="3:4" x14ac:dyDescent="0.2">
      <c r="C1385"/>
      <c r="D1385" s="11"/>
    </row>
    <row r="1386" spans="3:4" x14ac:dyDescent="0.2">
      <c r="C1386"/>
      <c r="D1386" s="11"/>
    </row>
    <row r="1387" spans="3:4" x14ac:dyDescent="0.2">
      <c r="C1387"/>
      <c r="D1387" s="11"/>
    </row>
    <row r="1388" spans="3:4" x14ac:dyDescent="0.2">
      <c r="C1388"/>
      <c r="D1388" s="11"/>
    </row>
    <row r="1389" spans="3:4" x14ac:dyDescent="0.2">
      <c r="C1389"/>
      <c r="D1389" s="11"/>
    </row>
    <row r="1390" spans="3:4" x14ac:dyDescent="0.2">
      <c r="C1390"/>
      <c r="D1390" s="11"/>
    </row>
    <row r="1391" spans="3:4" x14ac:dyDescent="0.2">
      <c r="C1391"/>
      <c r="D1391" s="11"/>
    </row>
    <row r="1392" spans="3:4" x14ac:dyDescent="0.2">
      <c r="C1392"/>
      <c r="D1392" s="11"/>
    </row>
    <row r="1393" spans="3:4" x14ac:dyDescent="0.2">
      <c r="C1393"/>
      <c r="D1393" s="11"/>
    </row>
    <row r="1394" spans="3:4" x14ac:dyDescent="0.2">
      <c r="C1394"/>
      <c r="D1394" s="11"/>
    </row>
    <row r="1395" spans="3:4" x14ac:dyDescent="0.2">
      <c r="C1395"/>
      <c r="D1395" s="11"/>
    </row>
    <row r="1396" spans="3:4" x14ac:dyDescent="0.2">
      <c r="C1396"/>
      <c r="D1396" s="11"/>
    </row>
    <row r="1397" spans="3:4" x14ac:dyDescent="0.2">
      <c r="C1397"/>
      <c r="D1397" s="11"/>
    </row>
    <row r="1398" spans="3:4" x14ac:dyDescent="0.2">
      <c r="C1398"/>
      <c r="D1398" s="11"/>
    </row>
    <row r="1399" spans="3:4" x14ac:dyDescent="0.2">
      <c r="C1399"/>
      <c r="D1399" s="11"/>
    </row>
    <row r="1400" spans="3:4" x14ac:dyDescent="0.2">
      <c r="C1400"/>
      <c r="D1400" s="11"/>
    </row>
    <row r="1401" spans="3:4" x14ac:dyDescent="0.2">
      <c r="C1401"/>
      <c r="D1401" s="11"/>
    </row>
    <row r="1402" spans="3:4" x14ac:dyDescent="0.2">
      <c r="C1402"/>
      <c r="D1402" s="11"/>
    </row>
    <row r="1403" spans="3:4" x14ac:dyDescent="0.2">
      <c r="C1403"/>
      <c r="D1403" s="11"/>
    </row>
    <row r="1404" spans="3:4" x14ac:dyDescent="0.2">
      <c r="C1404"/>
      <c r="D1404" s="11"/>
    </row>
    <row r="1405" spans="3:4" x14ac:dyDescent="0.2">
      <c r="C1405"/>
      <c r="D1405" s="11"/>
    </row>
    <row r="1406" spans="3:4" x14ac:dyDescent="0.2">
      <c r="C1406"/>
      <c r="D1406" s="11"/>
    </row>
    <row r="1407" spans="3:4" x14ac:dyDescent="0.2">
      <c r="C1407"/>
      <c r="D1407" s="11"/>
    </row>
    <row r="1408" spans="3:4" x14ac:dyDescent="0.2">
      <c r="C1408"/>
      <c r="D1408" s="11"/>
    </row>
    <row r="1409" spans="3:4" x14ac:dyDescent="0.2">
      <c r="C1409"/>
      <c r="D1409" s="11"/>
    </row>
    <row r="1410" spans="3:4" x14ac:dyDescent="0.2">
      <c r="C1410"/>
      <c r="D1410" s="11"/>
    </row>
    <row r="1411" spans="3:4" x14ac:dyDescent="0.2">
      <c r="C1411"/>
      <c r="D1411" s="11"/>
    </row>
    <row r="1412" spans="3:4" x14ac:dyDescent="0.2">
      <c r="C1412"/>
      <c r="D1412" s="11"/>
    </row>
    <row r="1413" spans="3:4" x14ac:dyDescent="0.2">
      <c r="C1413"/>
      <c r="D1413" s="11"/>
    </row>
    <row r="1414" spans="3:4" x14ac:dyDescent="0.2">
      <c r="C1414"/>
      <c r="D1414" s="11"/>
    </row>
    <row r="1415" spans="3:4" x14ac:dyDescent="0.2">
      <c r="C1415"/>
      <c r="D1415" s="11"/>
    </row>
    <row r="1416" spans="3:4" x14ac:dyDescent="0.2">
      <c r="C1416"/>
      <c r="D1416" s="11"/>
    </row>
    <row r="1417" spans="3:4" x14ac:dyDescent="0.2">
      <c r="C1417"/>
      <c r="D1417" s="11"/>
    </row>
    <row r="1418" spans="3:4" x14ac:dyDescent="0.2">
      <c r="C1418"/>
      <c r="D1418" s="11"/>
    </row>
    <row r="1419" spans="3:4" x14ac:dyDescent="0.2">
      <c r="C1419"/>
      <c r="D1419" s="11"/>
    </row>
    <row r="1420" spans="3:4" x14ac:dyDescent="0.2">
      <c r="C1420"/>
      <c r="D1420" s="11"/>
    </row>
    <row r="1421" spans="3:4" x14ac:dyDescent="0.2">
      <c r="C1421"/>
      <c r="D1421" s="11"/>
    </row>
    <row r="1422" spans="3:4" x14ac:dyDescent="0.2">
      <c r="C1422"/>
      <c r="D1422" s="11"/>
    </row>
    <row r="1423" spans="3:4" x14ac:dyDescent="0.2">
      <c r="C1423"/>
      <c r="D1423" s="11"/>
    </row>
    <row r="1424" spans="3:4" x14ac:dyDescent="0.2">
      <c r="C1424"/>
      <c r="D1424" s="11"/>
    </row>
    <row r="1425" spans="3:4" x14ac:dyDescent="0.2">
      <c r="C1425"/>
      <c r="D1425" s="11"/>
    </row>
    <row r="1426" spans="3:4" x14ac:dyDescent="0.2">
      <c r="C1426"/>
      <c r="D1426" s="11"/>
    </row>
    <row r="1427" spans="3:4" x14ac:dyDescent="0.2">
      <c r="C1427"/>
      <c r="D1427" s="11"/>
    </row>
    <row r="1428" spans="3:4" x14ac:dyDescent="0.2">
      <c r="C1428"/>
      <c r="D1428" s="11"/>
    </row>
    <row r="1429" spans="3:4" x14ac:dyDescent="0.2">
      <c r="C1429"/>
      <c r="D1429" s="11"/>
    </row>
    <row r="1430" spans="3:4" x14ac:dyDescent="0.2">
      <c r="C1430"/>
      <c r="D1430" s="11"/>
    </row>
    <row r="1431" spans="3:4" x14ac:dyDescent="0.2">
      <c r="C1431"/>
      <c r="D1431" s="11"/>
    </row>
    <row r="1432" spans="3:4" x14ac:dyDescent="0.2">
      <c r="C1432"/>
      <c r="D1432" s="11"/>
    </row>
    <row r="1433" spans="3:4" x14ac:dyDescent="0.2">
      <c r="C1433"/>
      <c r="D1433" s="11"/>
    </row>
    <row r="1434" spans="3:4" x14ac:dyDescent="0.2">
      <c r="C1434"/>
      <c r="D1434" s="11"/>
    </row>
    <row r="1435" spans="3:4" x14ac:dyDescent="0.2">
      <c r="C1435"/>
      <c r="D1435" s="11"/>
    </row>
    <row r="1436" spans="3:4" x14ac:dyDescent="0.2">
      <c r="C1436"/>
      <c r="D1436" s="11"/>
    </row>
    <row r="1437" spans="3:4" x14ac:dyDescent="0.2">
      <c r="C1437"/>
      <c r="D1437" s="11"/>
    </row>
    <row r="1438" spans="3:4" x14ac:dyDescent="0.2">
      <c r="C1438"/>
      <c r="D1438" s="11"/>
    </row>
    <row r="1439" spans="3:4" x14ac:dyDescent="0.2">
      <c r="C1439"/>
      <c r="D1439" s="11"/>
    </row>
    <row r="1440" spans="3:4" x14ac:dyDescent="0.2">
      <c r="C1440"/>
      <c r="D1440" s="11"/>
    </row>
    <row r="1441" spans="3:4" x14ac:dyDescent="0.2">
      <c r="C1441"/>
      <c r="D1441" s="11"/>
    </row>
    <row r="1442" spans="3:4" x14ac:dyDescent="0.2">
      <c r="C1442"/>
      <c r="D1442" s="11"/>
    </row>
    <row r="1443" spans="3:4" x14ac:dyDescent="0.2">
      <c r="C1443"/>
      <c r="D1443" s="11"/>
    </row>
    <row r="1444" spans="3:4" x14ac:dyDescent="0.2">
      <c r="C1444"/>
      <c r="D1444" s="11"/>
    </row>
    <row r="1445" spans="3:4" x14ac:dyDescent="0.2">
      <c r="C1445"/>
      <c r="D1445" s="11"/>
    </row>
    <row r="1446" spans="3:4" x14ac:dyDescent="0.2">
      <c r="C1446"/>
      <c r="D1446" s="11"/>
    </row>
    <row r="1447" spans="3:4" x14ac:dyDescent="0.2">
      <c r="C1447"/>
      <c r="D1447" s="11"/>
    </row>
    <row r="1448" spans="3:4" x14ac:dyDescent="0.2">
      <c r="C1448"/>
      <c r="D1448" s="11"/>
    </row>
    <row r="1449" spans="3:4" x14ac:dyDescent="0.2">
      <c r="C1449"/>
      <c r="D1449" s="11"/>
    </row>
    <row r="1450" spans="3:4" x14ac:dyDescent="0.2">
      <c r="C1450"/>
      <c r="D1450" s="11"/>
    </row>
    <row r="1451" spans="3:4" x14ac:dyDescent="0.2">
      <c r="C1451"/>
      <c r="D1451" s="11"/>
    </row>
    <row r="1452" spans="3:4" x14ac:dyDescent="0.2">
      <c r="C1452"/>
      <c r="D1452" s="11"/>
    </row>
    <row r="1453" spans="3:4" x14ac:dyDescent="0.2">
      <c r="C1453"/>
      <c r="D1453" s="11"/>
    </row>
    <row r="1454" spans="3:4" x14ac:dyDescent="0.2">
      <c r="C1454"/>
      <c r="D1454" s="11"/>
    </row>
    <row r="1455" spans="3:4" x14ac:dyDescent="0.2">
      <c r="C1455"/>
      <c r="D1455" s="11"/>
    </row>
    <row r="1456" spans="3:4" x14ac:dyDescent="0.2">
      <c r="C1456"/>
      <c r="D1456" s="11"/>
    </row>
    <row r="1457" spans="3:4" x14ac:dyDescent="0.2">
      <c r="C1457"/>
      <c r="D1457" s="11"/>
    </row>
    <row r="1458" spans="3:4" x14ac:dyDescent="0.2">
      <c r="C1458"/>
      <c r="D1458" s="11"/>
    </row>
    <row r="1459" spans="3:4" x14ac:dyDescent="0.2">
      <c r="C1459"/>
      <c r="D1459" s="11"/>
    </row>
    <row r="1460" spans="3:4" x14ac:dyDescent="0.2">
      <c r="C1460"/>
      <c r="D1460" s="11"/>
    </row>
    <row r="1461" spans="3:4" x14ac:dyDescent="0.2">
      <c r="C1461"/>
      <c r="D1461" s="11"/>
    </row>
    <row r="1462" spans="3:4" x14ac:dyDescent="0.2">
      <c r="C1462"/>
      <c r="D1462" s="11"/>
    </row>
    <row r="1463" spans="3:4" x14ac:dyDescent="0.2">
      <c r="C1463"/>
      <c r="D1463" s="11"/>
    </row>
    <row r="1464" spans="3:4" x14ac:dyDescent="0.2">
      <c r="C1464"/>
      <c r="D1464" s="11"/>
    </row>
    <row r="1465" spans="3:4" x14ac:dyDescent="0.2">
      <c r="C1465"/>
      <c r="D1465" s="11"/>
    </row>
    <row r="1466" spans="3:4" x14ac:dyDescent="0.2">
      <c r="C1466"/>
      <c r="D1466" s="11"/>
    </row>
    <row r="1467" spans="3:4" x14ac:dyDescent="0.2">
      <c r="C1467"/>
      <c r="D1467" s="11"/>
    </row>
    <row r="1468" spans="3:4" x14ac:dyDescent="0.2">
      <c r="C1468"/>
      <c r="D1468" s="11"/>
    </row>
    <row r="1469" spans="3:4" x14ac:dyDescent="0.2">
      <c r="C1469"/>
      <c r="D1469" s="11"/>
    </row>
    <row r="1470" spans="3:4" x14ac:dyDescent="0.2">
      <c r="C1470"/>
      <c r="D1470" s="11"/>
    </row>
    <row r="1471" spans="3:4" x14ac:dyDescent="0.2">
      <c r="C1471"/>
      <c r="D1471" s="11"/>
    </row>
    <row r="1472" spans="3:4" x14ac:dyDescent="0.2">
      <c r="C1472"/>
      <c r="D1472" s="11"/>
    </row>
    <row r="1473" spans="3:4" x14ac:dyDescent="0.2">
      <c r="C1473"/>
      <c r="D1473" s="11"/>
    </row>
    <row r="1474" spans="3:4" x14ac:dyDescent="0.2">
      <c r="C1474"/>
      <c r="D1474" s="11"/>
    </row>
    <row r="1475" spans="3:4" x14ac:dyDescent="0.2">
      <c r="C1475"/>
      <c r="D1475" s="11"/>
    </row>
    <row r="1476" spans="3:4" x14ac:dyDescent="0.2">
      <c r="C1476"/>
      <c r="D1476" s="11"/>
    </row>
    <row r="1477" spans="3:4" x14ac:dyDescent="0.2">
      <c r="C1477"/>
      <c r="D1477" s="11"/>
    </row>
    <row r="1478" spans="3:4" x14ac:dyDescent="0.2">
      <c r="C1478"/>
      <c r="D1478" s="11"/>
    </row>
    <row r="1479" spans="3:4" x14ac:dyDescent="0.2">
      <c r="C1479"/>
      <c r="D1479" s="11"/>
    </row>
    <row r="1480" spans="3:4" x14ac:dyDescent="0.2">
      <c r="C1480"/>
      <c r="D1480" s="11"/>
    </row>
    <row r="1481" spans="3:4" x14ac:dyDescent="0.2">
      <c r="C1481"/>
      <c r="D1481" s="11"/>
    </row>
    <row r="1482" spans="3:4" x14ac:dyDescent="0.2">
      <c r="C1482"/>
      <c r="D1482" s="11"/>
    </row>
    <row r="1483" spans="3:4" x14ac:dyDescent="0.2">
      <c r="C1483"/>
      <c r="D1483" s="11"/>
    </row>
    <row r="1484" spans="3:4" x14ac:dyDescent="0.2">
      <c r="C1484"/>
      <c r="D1484" s="11"/>
    </row>
    <row r="1485" spans="3:4" x14ac:dyDescent="0.2">
      <c r="C1485"/>
      <c r="D1485" s="11"/>
    </row>
    <row r="1486" spans="3:4" x14ac:dyDescent="0.2">
      <c r="C1486"/>
      <c r="D1486" s="11"/>
    </row>
    <row r="1487" spans="3:4" x14ac:dyDescent="0.2">
      <c r="C1487"/>
      <c r="D1487" s="11"/>
    </row>
    <row r="1488" spans="3:4" x14ac:dyDescent="0.2">
      <c r="C1488"/>
      <c r="D1488" s="11"/>
    </row>
    <row r="1489" spans="3:4" x14ac:dyDescent="0.2">
      <c r="C1489"/>
      <c r="D1489" s="11"/>
    </row>
    <row r="1490" spans="3:4" x14ac:dyDescent="0.2">
      <c r="C1490"/>
      <c r="D1490" s="11"/>
    </row>
    <row r="1491" spans="3:4" x14ac:dyDescent="0.2">
      <c r="C1491"/>
      <c r="D1491" s="11"/>
    </row>
    <row r="1492" spans="3:4" x14ac:dyDescent="0.2">
      <c r="C1492"/>
      <c r="D1492" s="11"/>
    </row>
    <row r="1493" spans="3:4" x14ac:dyDescent="0.2">
      <c r="C1493"/>
      <c r="D1493" s="11"/>
    </row>
    <row r="1494" spans="3:4" x14ac:dyDescent="0.2">
      <c r="C1494"/>
      <c r="D1494" s="11"/>
    </row>
    <row r="1495" spans="3:4" x14ac:dyDescent="0.2">
      <c r="C1495"/>
      <c r="D1495" s="11"/>
    </row>
    <row r="1496" spans="3:4" x14ac:dyDescent="0.2">
      <c r="C1496"/>
      <c r="D1496" s="11"/>
    </row>
    <row r="1497" spans="3:4" x14ac:dyDescent="0.2">
      <c r="C1497"/>
      <c r="D1497" s="11"/>
    </row>
    <row r="1498" spans="3:4" x14ac:dyDescent="0.2">
      <c r="C1498"/>
      <c r="D1498" s="11"/>
    </row>
    <row r="1499" spans="3:4" x14ac:dyDescent="0.2">
      <c r="C1499"/>
      <c r="D1499" s="11"/>
    </row>
    <row r="1500" spans="3:4" x14ac:dyDescent="0.2">
      <c r="C1500"/>
      <c r="D1500" s="11"/>
    </row>
    <row r="1501" spans="3:4" x14ac:dyDescent="0.2">
      <c r="C1501"/>
      <c r="D1501" s="11"/>
    </row>
    <row r="1502" spans="3:4" x14ac:dyDescent="0.2">
      <c r="C1502"/>
      <c r="D1502" s="11"/>
    </row>
    <row r="1503" spans="3:4" x14ac:dyDescent="0.2">
      <c r="C1503"/>
      <c r="D1503" s="11"/>
    </row>
    <row r="1504" spans="3:4" x14ac:dyDescent="0.2">
      <c r="C1504"/>
      <c r="D1504" s="11"/>
    </row>
    <row r="1505" spans="3:4" x14ac:dyDescent="0.2">
      <c r="C1505"/>
      <c r="D1505" s="11"/>
    </row>
    <row r="1506" spans="3:4" x14ac:dyDescent="0.2">
      <c r="C1506"/>
      <c r="D1506" s="11"/>
    </row>
    <row r="1507" spans="3:4" x14ac:dyDescent="0.2">
      <c r="C1507"/>
      <c r="D1507" s="11"/>
    </row>
    <row r="1508" spans="3:4" x14ac:dyDescent="0.2">
      <c r="C1508"/>
      <c r="D1508" s="11"/>
    </row>
    <row r="1509" spans="3:4" x14ac:dyDescent="0.2">
      <c r="C1509"/>
      <c r="D1509" s="11"/>
    </row>
    <row r="1510" spans="3:4" x14ac:dyDescent="0.2">
      <c r="C1510"/>
      <c r="D1510" s="11"/>
    </row>
    <row r="1511" spans="3:4" x14ac:dyDescent="0.2">
      <c r="C1511"/>
      <c r="D1511" s="11"/>
    </row>
    <row r="1512" spans="3:4" x14ac:dyDescent="0.2">
      <c r="C1512"/>
      <c r="D1512" s="11"/>
    </row>
    <row r="1513" spans="3:4" x14ac:dyDescent="0.2">
      <c r="C1513"/>
      <c r="D1513" s="11"/>
    </row>
    <row r="1514" spans="3:4" x14ac:dyDescent="0.2">
      <c r="C1514"/>
      <c r="D1514" s="11"/>
    </row>
    <row r="1515" spans="3:4" x14ac:dyDescent="0.2">
      <c r="C1515"/>
      <c r="D1515" s="11"/>
    </row>
    <row r="1516" spans="3:4" x14ac:dyDescent="0.2">
      <c r="C1516"/>
      <c r="D1516" s="11"/>
    </row>
    <row r="1517" spans="3:4" x14ac:dyDescent="0.2">
      <c r="C1517"/>
      <c r="D1517" s="11"/>
    </row>
    <row r="1518" spans="3:4" x14ac:dyDescent="0.2">
      <c r="C1518"/>
      <c r="D1518" s="11"/>
    </row>
    <row r="1519" spans="3:4" x14ac:dyDescent="0.2">
      <c r="C1519"/>
      <c r="D1519" s="11"/>
    </row>
    <row r="1520" spans="3:4" x14ac:dyDescent="0.2">
      <c r="C1520"/>
      <c r="D1520" s="11"/>
    </row>
    <row r="1521" spans="3:4" x14ac:dyDescent="0.2">
      <c r="C1521"/>
      <c r="D1521" s="11"/>
    </row>
    <row r="1522" spans="3:4" x14ac:dyDescent="0.2">
      <c r="C1522"/>
      <c r="D1522" s="11"/>
    </row>
    <row r="1523" spans="3:4" x14ac:dyDescent="0.2">
      <c r="C1523"/>
      <c r="D1523" s="11"/>
    </row>
    <row r="1524" spans="3:4" x14ac:dyDescent="0.2">
      <c r="C1524"/>
      <c r="D1524" s="11"/>
    </row>
    <row r="1525" spans="3:4" x14ac:dyDescent="0.2">
      <c r="C1525"/>
      <c r="D1525" s="11"/>
    </row>
    <row r="1526" spans="3:4" x14ac:dyDescent="0.2">
      <c r="C1526"/>
      <c r="D1526" s="11"/>
    </row>
    <row r="1527" spans="3:4" x14ac:dyDescent="0.2">
      <c r="C1527"/>
      <c r="D1527" s="11"/>
    </row>
    <row r="1528" spans="3:4" x14ac:dyDescent="0.2">
      <c r="C1528"/>
      <c r="D1528" s="11"/>
    </row>
    <row r="1529" spans="3:4" x14ac:dyDescent="0.2">
      <c r="C1529"/>
      <c r="D1529" s="11"/>
    </row>
    <row r="1530" spans="3:4" x14ac:dyDescent="0.2">
      <c r="C1530"/>
      <c r="D1530" s="11"/>
    </row>
    <row r="1531" spans="3:4" x14ac:dyDescent="0.2">
      <c r="C1531"/>
      <c r="D1531" s="11"/>
    </row>
    <row r="1532" spans="3:4" x14ac:dyDescent="0.2">
      <c r="C1532"/>
      <c r="D1532" s="11"/>
    </row>
    <row r="1533" spans="3:4" x14ac:dyDescent="0.2">
      <c r="C1533"/>
      <c r="D1533" s="11"/>
    </row>
    <row r="1534" spans="3:4" x14ac:dyDescent="0.2">
      <c r="C1534"/>
      <c r="D1534" s="11"/>
    </row>
    <row r="1535" spans="3:4" x14ac:dyDescent="0.2">
      <c r="C1535"/>
      <c r="D1535" s="11"/>
    </row>
    <row r="1536" spans="3:4" x14ac:dyDescent="0.2">
      <c r="C1536"/>
      <c r="D1536" s="11"/>
    </row>
    <row r="1537" spans="3:4" x14ac:dyDescent="0.2">
      <c r="C1537"/>
      <c r="D1537" s="11"/>
    </row>
    <row r="1538" spans="3:4" x14ac:dyDescent="0.2">
      <c r="C1538"/>
      <c r="D1538" s="11"/>
    </row>
    <row r="1539" spans="3:4" x14ac:dyDescent="0.2">
      <c r="C1539"/>
      <c r="D1539" s="11"/>
    </row>
    <row r="1540" spans="3:4" x14ac:dyDescent="0.2">
      <c r="C1540"/>
      <c r="D1540" s="11"/>
    </row>
    <row r="1541" spans="3:4" x14ac:dyDescent="0.2">
      <c r="C1541"/>
      <c r="D1541" s="11"/>
    </row>
    <row r="1542" spans="3:4" x14ac:dyDescent="0.2">
      <c r="C1542"/>
      <c r="D1542" s="11"/>
    </row>
    <row r="1543" spans="3:4" x14ac:dyDescent="0.2">
      <c r="C1543"/>
      <c r="D1543" s="11"/>
    </row>
    <row r="1544" spans="3:4" x14ac:dyDescent="0.2">
      <c r="C1544"/>
      <c r="D1544" s="11"/>
    </row>
    <row r="1545" spans="3:4" x14ac:dyDescent="0.2">
      <c r="C1545"/>
      <c r="D1545" s="11"/>
    </row>
    <row r="1546" spans="3:4" x14ac:dyDescent="0.2">
      <c r="C1546"/>
      <c r="D1546" s="11"/>
    </row>
    <row r="1547" spans="3:4" x14ac:dyDescent="0.2">
      <c r="C1547"/>
      <c r="D1547" s="11"/>
    </row>
    <row r="1548" spans="3:4" x14ac:dyDescent="0.2">
      <c r="C1548"/>
      <c r="D1548" s="11"/>
    </row>
    <row r="1549" spans="3:4" x14ac:dyDescent="0.2">
      <c r="C1549"/>
      <c r="D1549" s="11"/>
    </row>
    <row r="1550" spans="3:4" x14ac:dyDescent="0.2">
      <c r="C1550"/>
      <c r="D1550" s="11"/>
    </row>
    <row r="1551" spans="3:4" x14ac:dyDescent="0.2">
      <c r="C1551"/>
      <c r="D1551" s="11"/>
    </row>
    <row r="1552" spans="3:4" x14ac:dyDescent="0.2">
      <c r="C1552"/>
      <c r="D1552" s="11"/>
    </row>
    <row r="1553" spans="3:4" x14ac:dyDescent="0.2">
      <c r="C1553"/>
      <c r="D1553" s="11"/>
    </row>
    <row r="1554" spans="3:4" x14ac:dyDescent="0.2">
      <c r="C1554"/>
      <c r="D1554" s="11"/>
    </row>
    <row r="1555" spans="3:4" x14ac:dyDescent="0.2">
      <c r="C1555"/>
      <c r="D1555" s="11"/>
    </row>
    <row r="1556" spans="3:4" x14ac:dyDescent="0.2">
      <c r="C1556"/>
      <c r="D1556" s="11"/>
    </row>
    <row r="1557" spans="3:4" x14ac:dyDescent="0.2">
      <c r="C1557"/>
      <c r="D1557" s="11"/>
    </row>
    <row r="1558" spans="3:4" x14ac:dyDescent="0.2">
      <c r="C1558"/>
      <c r="D1558" s="11"/>
    </row>
    <row r="1559" spans="3:4" x14ac:dyDescent="0.2">
      <c r="C1559"/>
      <c r="D1559" s="11"/>
    </row>
    <row r="1560" spans="3:4" x14ac:dyDescent="0.2">
      <c r="C1560"/>
      <c r="D1560" s="11"/>
    </row>
    <row r="1561" spans="3:4" x14ac:dyDescent="0.2">
      <c r="C1561"/>
      <c r="D1561" s="11"/>
    </row>
    <row r="1562" spans="3:4" x14ac:dyDescent="0.2">
      <c r="C1562"/>
      <c r="D1562" s="11"/>
    </row>
    <row r="1563" spans="3:4" x14ac:dyDescent="0.2">
      <c r="C1563"/>
      <c r="D1563" s="11"/>
    </row>
    <row r="1564" spans="3:4" x14ac:dyDescent="0.2">
      <c r="C1564"/>
      <c r="D1564" s="11"/>
    </row>
    <row r="1565" spans="3:4" x14ac:dyDescent="0.2">
      <c r="C1565"/>
      <c r="D1565" s="11"/>
    </row>
    <row r="1566" spans="3:4" x14ac:dyDescent="0.2">
      <c r="C1566"/>
      <c r="D1566" s="11"/>
    </row>
    <row r="1567" spans="3:4" x14ac:dyDescent="0.2">
      <c r="C1567"/>
      <c r="D1567" s="11"/>
    </row>
    <row r="1568" spans="3:4" x14ac:dyDescent="0.2">
      <c r="C1568"/>
      <c r="D1568" s="11"/>
    </row>
    <row r="1569" spans="3:4" x14ac:dyDescent="0.2">
      <c r="C1569"/>
      <c r="D1569" s="11"/>
    </row>
    <row r="1570" spans="3:4" x14ac:dyDescent="0.2">
      <c r="C1570"/>
      <c r="D1570" s="11"/>
    </row>
    <row r="1571" spans="3:4" x14ac:dyDescent="0.2">
      <c r="C1571"/>
      <c r="D1571" s="11"/>
    </row>
    <row r="1572" spans="3:4" x14ac:dyDescent="0.2">
      <c r="C1572"/>
      <c r="D1572" s="11"/>
    </row>
    <row r="1573" spans="3:4" x14ac:dyDescent="0.2">
      <c r="C1573"/>
      <c r="D1573" s="11"/>
    </row>
    <row r="1574" spans="3:4" x14ac:dyDescent="0.2">
      <c r="C1574"/>
      <c r="D1574" s="11"/>
    </row>
    <row r="1575" spans="3:4" x14ac:dyDescent="0.2">
      <c r="C1575"/>
      <c r="D1575" s="11"/>
    </row>
    <row r="1576" spans="3:4" x14ac:dyDescent="0.2">
      <c r="C1576"/>
      <c r="D1576" s="11"/>
    </row>
    <row r="1577" spans="3:4" x14ac:dyDescent="0.2">
      <c r="C1577"/>
      <c r="D1577" s="11"/>
    </row>
    <row r="1578" spans="3:4" x14ac:dyDescent="0.2">
      <c r="C1578"/>
      <c r="D1578" s="11"/>
    </row>
    <row r="1579" spans="3:4" x14ac:dyDescent="0.2">
      <c r="C1579"/>
      <c r="D1579" s="11"/>
    </row>
    <row r="1580" spans="3:4" x14ac:dyDescent="0.2">
      <c r="C1580"/>
      <c r="D1580" s="11"/>
    </row>
    <row r="1581" spans="3:4" x14ac:dyDescent="0.2">
      <c r="C1581"/>
      <c r="D1581" s="11"/>
    </row>
    <row r="1582" spans="3:4" x14ac:dyDescent="0.2">
      <c r="C1582"/>
      <c r="D1582" s="11"/>
    </row>
    <row r="1583" spans="3:4" x14ac:dyDescent="0.2">
      <c r="C1583"/>
      <c r="D1583" s="11"/>
    </row>
    <row r="1584" spans="3:4" x14ac:dyDescent="0.2">
      <c r="C1584"/>
      <c r="D1584" s="11"/>
    </row>
    <row r="1585" spans="3:4" x14ac:dyDescent="0.2">
      <c r="C1585"/>
      <c r="D1585" s="11"/>
    </row>
    <row r="1586" spans="3:4" x14ac:dyDescent="0.2">
      <c r="C1586"/>
      <c r="D1586" s="11"/>
    </row>
    <row r="1587" spans="3:4" x14ac:dyDescent="0.2">
      <c r="C1587"/>
      <c r="D1587" s="11"/>
    </row>
    <row r="1588" spans="3:4" x14ac:dyDescent="0.2">
      <c r="C1588"/>
      <c r="D1588" s="11"/>
    </row>
    <row r="1589" spans="3:4" x14ac:dyDescent="0.2">
      <c r="C1589"/>
      <c r="D1589" s="11"/>
    </row>
    <row r="1590" spans="3:4" x14ac:dyDescent="0.2">
      <c r="C1590"/>
      <c r="D1590" s="11"/>
    </row>
    <row r="1591" spans="3:4" x14ac:dyDescent="0.2">
      <c r="C1591"/>
      <c r="D1591" s="11"/>
    </row>
    <row r="1592" spans="3:4" x14ac:dyDescent="0.2">
      <c r="C1592"/>
      <c r="D1592" s="11"/>
    </row>
    <row r="1593" spans="3:4" x14ac:dyDescent="0.2">
      <c r="C1593"/>
      <c r="D1593" s="11"/>
    </row>
    <row r="1594" spans="3:4" x14ac:dyDescent="0.2">
      <c r="C1594"/>
      <c r="D1594" s="11"/>
    </row>
    <row r="1595" spans="3:4" x14ac:dyDescent="0.2">
      <c r="C1595"/>
      <c r="D1595" s="11"/>
    </row>
    <row r="1596" spans="3:4" x14ac:dyDescent="0.2">
      <c r="C1596"/>
      <c r="D1596" s="11"/>
    </row>
    <row r="1597" spans="3:4" x14ac:dyDescent="0.2">
      <c r="C1597"/>
      <c r="D1597" s="11"/>
    </row>
    <row r="1598" spans="3:4" x14ac:dyDescent="0.2">
      <c r="C1598"/>
      <c r="D1598" s="11"/>
    </row>
    <row r="1599" spans="3:4" x14ac:dyDescent="0.2">
      <c r="C1599"/>
      <c r="D1599" s="11"/>
    </row>
    <row r="1600" spans="3:4" x14ac:dyDescent="0.2">
      <c r="C1600"/>
      <c r="D1600" s="11"/>
    </row>
    <row r="1601" spans="3:4" x14ac:dyDescent="0.2">
      <c r="C1601"/>
      <c r="D1601" s="11"/>
    </row>
    <row r="1602" spans="3:4" x14ac:dyDescent="0.2">
      <c r="C1602"/>
      <c r="D1602" s="11"/>
    </row>
    <row r="1603" spans="3:4" x14ac:dyDescent="0.2">
      <c r="C1603"/>
      <c r="D1603" s="11"/>
    </row>
    <row r="1604" spans="3:4" x14ac:dyDescent="0.2">
      <c r="C1604"/>
      <c r="D1604" s="11"/>
    </row>
    <row r="1605" spans="3:4" x14ac:dyDescent="0.2">
      <c r="C1605"/>
      <c r="D1605" s="11"/>
    </row>
    <row r="1606" spans="3:4" x14ac:dyDescent="0.2">
      <c r="C1606"/>
      <c r="D1606" s="11"/>
    </row>
    <row r="1607" spans="3:4" x14ac:dyDescent="0.2">
      <c r="C1607"/>
      <c r="D1607" s="11"/>
    </row>
    <row r="1608" spans="3:4" x14ac:dyDescent="0.2">
      <c r="C1608"/>
      <c r="D1608" s="11"/>
    </row>
    <row r="1609" spans="3:4" x14ac:dyDescent="0.2">
      <c r="C1609"/>
      <c r="D1609" s="11"/>
    </row>
    <row r="1610" spans="3:4" x14ac:dyDescent="0.2">
      <c r="C1610"/>
      <c r="D1610" s="11"/>
    </row>
    <row r="1611" spans="3:4" x14ac:dyDescent="0.2">
      <c r="C1611"/>
      <c r="D1611" s="11"/>
    </row>
    <row r="1612" spans="3:4" x14ac:dyDescent="0.2">
      <c r="C1612"/>
      <c r="D1612" s="11"/>
    </row>
    <row r="1613" spans="3:4" x14ac:dyDescent="0.2">
      <c r="C1613"/>
      <c r="D1613" s="11"/>
    </row>
    <row r="1614" spans="3:4" x14ac:dyDescent="0.2">
      <c r="C1614"/>
      <c r="D1614" s="11"/>
    </row>
    <row r="1615" spans="3:4" x14ac:dyDescent="0.2">
      <c r="C1615"/>
      <c r="D1615" s="11"/>
    </row>
    <row r="1616" spans="3:4" x14ac:dyDescent="0.2">
      <c r="C1616"/>
      <c r="D1616" s="11"/>
    </row>
    <row r="1617" spans="3:4" x14ac:dyDescent="0.2">
      <c r="C1617"/>
      <c r="D1617" s="11"/>
    </row>
    <row r="1618" spans="3:4" x14ac:dyDescent="0.2">
      <c r="C1618"/>
      <c r="D1618" s="11"/>
    </row>
    <row r="1619" spans="3:4" x14ac:dyDescent="0.2">
      <c r="C1619"/>
      <c r="D1619" s="11"/>
    </row>
    <row r="1620" spans="3:4" x14ac:dyDescent="0.2">
      <c r="C1620"/>
      <c r="D1620" s="11"/>
    </row>
    <row r="1621" spans="3:4" x14ac:dyDescent="0.2">
      <c r="C1621"/>
      <c r="D1621" s="11"/>
    </row>
    <row r="1622" spans="3:4" x14ac:dyDescent="0.2">
      <c r="C1622"/>
      <c r="D1622" s="11"/>
    </row>
    <row r="1623" spans="3:4" x14ac:dyDescent="0.2">
      <c r="C1623"/>
      <c r="D1623" s="11"/>
    </row>
    <row r="1624" spans="3:4" x14ac:dyDescent="0.2">
      <c r="C1624"/>
      <c r="D1624" s="11"/>
    </row>
    <row r="1625" spans="3:4" x14ac:dyDescent="0.2">
      <c r="C1625"/>
      <c r="D1625" s="11"/>
    </row>
    <row r="1626" spans="3:4" x14ac:dyDescent="0.2">
      <c r="C1626"/>
      <c r="D1626" s="11"/>
    </row>
    <row r="1627" spans="3:4" x14ac:dyDescent="0.2">
      <c r="C1627"/>
      <c r="D1627" s="11"/>
    </row>
    <row r="1628" spans="3:4" x14ac:dyDescent="0.2">
      <c r="C1628"/>
      <c r="D1628" s="11"/>
    </row>
    <row r="1629" spans="3:4" x14ac:dyDescent="0.2">
      <c r="C1629"/>
      <c r="D1629" s="11"/>
    </row>
    <row r="1630" spans="3:4" x14ac:dyDescent="0.2">
      <c r="C1630"/>
      <c r="D1630" s="11"/>
    </row>
    <row r="1631" spans="3:4" x14ac:dyDescent="0.2">
      <c r="C1631"/>
      <c r="D1631" s="11"/>
    </row>
    <row r="1632" spans="3:4" x14ac:dyDescent="0.2">
      <c r="C1632"/>
      <c r="D1632" s="11"/>
    </row>
    <row r="1633" spans="3:4" x14ac:dyDescent="0.2">
      <c r="C1633"/>
      <c r="D1633" s="11"/>
    </row>
    <row r="1634" spans="3:4" x14ac:dyDescent="0.2">
      <c r="C1634"/>
      <c r="D1634" s="11"/>
    </row>
    <row r="1635" spans="3:4" x14ac:dyDescent="0.2">
      <c r="C1635"/>
      <c r="D1635" s="11"/>
    </row>
    <row r="1636" spans="3:4" x14ac:dyDescent="0.2">
      <c r="C1636"/>
      <c r="D1636" s="11"/>
    </row>
    <row r="1637" spans="3:4" x14ac:dyDescent="0.2">
      <c r="C1637"/>
      <c r="D1637" s="11"/>
    </row>
    <row r="1638" spans="3:4" x14ac:dyDescent="0.2">
      <c r="C1638"/>
      <c r="D1638" s="11"/>
    </row>
    <row r="1639" spans="3:4" x14ac:dyDescent="0.2">
      <c r="C1639"/>
      <c r="D1639" s="11"/>
    </row>
    <row r="1640" spans="3:4" x14ac:dyDescent="0.2">
      <c r="C1640"/>
      <c r="D1640" s="11"/>
    </row>
    <row r="1641" spans="3:4" x14ac:dyDescent="0.2">
      <c r="C1641"/>
      <c r="D1641" s="11"/>
    </row>
    <row r="1642" spans="3:4" x14ac:dyDescent="0.2">
      <c r="C1642"/>
      <c r="D1642" s="11"/>
    </row>
    <row r="1643" spans="3:4" x14ac:dyDescent="0.2">
      <c r="C1643"/>
      <c r="D1643" s="11"/>
    </row>
    <row r="1644" spans="3:4" x14ac:dyDescent="0.2">
      <c r="C1644"/>
      <c r="D1644" s="11"/>
    </row>
    <row r="1645" spans="3:4" x14ac:dyDescent="0.2">
      <c r="C1645"/>
      <c r="D1645" s="11"/>
    </row>
    <row r="1646" spans="3:4" x14ac:dyDescent="0.2">
      <c r="C1646"/>
      <c r="D1646" s="11"/>
    </row>
    <row r="1647" spans="3:4" x14ac:dyDescent="0.2">
      <c r="C1647"/>
      <c r="D1647" s="11"/>
    </row>
    <row r="1648" spans="3:4" x14ac:dyDescent="0.2">
      <c r="C1648"/>
      <c r="D1648" s="11"/>
    </row>
    <row r="1649" spans="3:4" x14ac:dyDescent="0.2">
      <c r="C1649"/>
      <c r="D1649" s="11"/>
    </row>
    <row r="1650" spans="3:4" x14ac:dyDescent="0.2">
      <c r="C1650"/>
      <c r="D1650" s="11"/>
    </row>
    <row r="1651" spans="3:4" x14ac:dyDescent="0.2">
      <c r="C1651"/>
      <c r="D1651" s="11"/>
    </row>
    <row r="1652" spans="3:4" x14ac:dyDescent="0.2">
      <c r="C1652"/>
      <c r="D1652" s="11"/>
    </row>
    <row r="1653" spans="3:4" x14ac:dyDescent="0.2">
      <c r="C1653"/>
      <c r="D1653" s="11"/>
    </row>
    <row r="1654" spans="3:4" x14ac:dyDescent="0.2">
      <c r="C1654"/>
      <c r="D1654" s="11"/>
    </row>
    <row r="1655" spans="3:4" x14ac:dyDescent="0.2">
      <c r="C1655"/>
      <c r="D1655" s="11"/>
    </row>
    <row r="1656" spans="3:4" x14ac:dyDescent="0.2">
      <c r="C1656"/>
      <c r="D1656" s="11"/>
    </row>
    <row r="1657" spans="3:4" x14ac:dyDescent="0.2">
      <c r="C1657"/>
      <c r="D1657" s="11"/>
    </row>
    <row r="1658" spans="3:4" x14ac:dyDescent="0.2">
      <c r="C1658"/>
      <c r="D1658" s="11"/>
    </row>
    <row r="1659" spans="3:4" x14ac:dyDescent="0.2">
      <c r="C1659"/>
      <c r="D1659" s="11"/>
    </row>
    <row r="1660" spans="3:4" x14ac:dyDescent="0.2">
      <c r="C1660"/>
      <c r="D1660" s="11"/>
    </row>
    <row r="1661" spans="3:4" x14ac:dyDescent="0.2">
      <c r="C1661"/>
      <c r="D1661" s="11"/>
    </row>
    <row r="1662" spans="3:4" x14ac:dyDescent="0.2">
      <c r="C1662"/>
      <c r="D1662" s="11"/>
    </row>
    <row r="1663" spans="3:4" x14ac:dyDescent="0.2">
      <c r="C1663"/>
      <c r="D1663" s="11"/>
    </row>
    <row r="1664" spans="3:4" x14ac:dyDescent="0.2">
      <c r="C1664"/>
      <c r="D1664" s="11"/>
    </row>
    <row r="1665" spans="3:4" x14ac:dyDescent="0.2">
      <c r="C1665"/>
      <c r="D1665" s="11"/>
    </row>
    <row r="1666" spans="3:4" x14ac:dyDescent="0.2">
      <c r="C1666"/>
      <c r="D1666" s="11"/>
    </row>
    <row r="1667" spans="3:4" x14ac:dyDescent="0.2">
      <c r="C1667"/>
      <c r="D1667" s="11"/>
    </row>
    <row r="1668" spans="3:4" x14ac:dyDescent="0.2">
      <c r="C1668"/>
      <c r="D1668" s="11"/>
    </row>
    <row r="1669" spans="3:4" x14ac:dyDescent="0.2">
      <c r="C1669"/>
      <c r="D1669" s="11"/>
    </row>
    <row r="1670" spans="3:4" x14ac:dyDescent="0.2">
      <c r="C1670"/>
      <c r="D1670" s="11"/>
    </row>
    <row r="1671" spans="3:4" x14ac:dyDescent="0.2">
      <c r="C1671"/>
      <c r="D1671" s="11"/>
    </row>
    <row r="1672" spans="3:4" x14ac:dyDescent="0.2">
      <c r="C1672"/>
      <c r="D1672" s="11"/>
    </row>
    <row r="1673" spans="3:4" x14ac:dyDescent="0.2">
      <c r="C1673"/>
      <c r="D1673" s="11"/>
    </row>
    <row r="1674" spans="3:4" x14ac:dyDescent="0.2">
      <c r="C1674"/>
      <c r="D1674" s="11"/>
    </row>
    <row r="1675" spans="3:4" x14ac:dyDescent="0.2">
      <c r="C1675"/>
      <c r="D1675" s="11"/>
    </row>
    <row r="1676" spans="3:4" x14ac:dyDescent="0.2">
      <c r="C1676"/>
      <c r="D1676" s="11"/>
    </row>
    <row r="1677" spans="3:4" x14ac:dyDescent="0.2">
      <c r="C1677"/>
      <c r="D1677" s="11"/>
    </row>
    <row r="1678" spans="3:4" x14ac:dyDescent="0.2">
      <c r="C1678"/>
      <c r="D1678" s="11"/>
    </row>
    <row r="1679" spans="3:4" x14ac:dyDescent="0.2">
      <c r="C1679"/>
      <c r="D1679" s="11"/>
    </row>
    <row r="1680" spans="3:4" x14ac:dyDescent="0.2">
      <c r="C1680"/>
      <c r="D1680" s="11"/>
    </row>
    <row r="1681" spans="3:4" x14ac:dyDescent="0.2">
      <c r="C1681"/>
      <c r="D1681" s="11"/>
    </row>
    <row r="1682" spans="3:4" x14ac:dyDescent="0.2">
      <c r="C1682"/>
      <c r="D1682" s="11"/>
    </row>
    <row r="1683" spans="3:4" x14ac:dyDescent="0.2">
      <c r="C1683"/>
      <c r="D1683" s="11"/>
    </row>
    <row r="1684" spans="3:4" x14ac:dyDescent="0.2">
      <c r="C1684"/>
      <c r="D1684" s="11"/>
    </row>
    <row r="1685" spans="3:4" x14ac:dyDescent="0.2">
      <c r="C1685"/>
      <c r="D1685" s="11"/>
    </row>
    <row r="1686" spans="3:4" x14ac:dyDescent="0.2">
      <c r="C1686"/>
      <c r="D1686" s="11"/>
    </row>
    <row r="1687" spans="3:4" x14ac:dyDescent="0.2">
      <c r="C1687"/>
      <c r="D1687" s="11"/>
    </row>
    <row r="1688" spans="3:4" x14ac:dyDescent="0.2">
      <c r="C1688"/>
      <c r="D1688" s="11"/>
    </row>
    <row r="1689" spans="3:4" x14ac:dyDescent="0.2">
      <c r="C1689"/>
      <c r="D1689" s="11"/>
    </row>
    <row r="1690" spans="3:4" x14ac:dyDescent="0.2">
      <c r="C1690"/>
      <c r="D1690" s="11"/>
    </row>
    <row r="1691" spans="3:4" x14ac:dyDescent="0.2">
      <c r="C1691"/>
      <c r="D1691" s="11"/>
    </row>
    <row r="1692" spans="3:4" x14ac:dyDescent="0.2">
      <c r="C1692"/>
      <c r="D1692" s="11"/>
    </row>
    <row r="1693" spans="3:4" x14ac:dyDescent="0.2">
      <c r="C1693"/>
      <c r="D1693" s="11"/>
    </row>
    <row r="1694" spans="3:4" x14ac:dyDescent="0.2">
      <c r="C1694"/>
      <c r="D1694" s="11"/>
    </row>
    <row r="1695" spans="3:4" x14ac:dyDescent="0.2">
      <c r="C1695"/>
      <c r="D1695" s="11"/>
    </row>
    <row r="1696" spans="3:4" x14ac:dyDescent="0.2">
      <c r="C1696"/>
      <c r="D1696" s="11"/>
    </row>
    <row r="1697" spans="3:4" x14ac:dyDescent="0.2">
      <c r="C1697"/>
      <c r="D1697" s="11"/>
    </row>
    <row r="1698" spans="3:4" x14ac:dyDescent="0.2">
      <c r="C1698"/>
      <c r="D1698" s="11"/>
    </row>
    <row r="1699" spans="3:4" x14ac:dyDescent="0.2">
      <c r="C1699"/>
      <c r="D1699" s="11"/>
    </row>
    <row r="1700" spans="3:4" x14ac:dyDescent="0.2">
      <c r="C1700"/>
      <c r="D1700" s="11"/>
    </row>
    <row r="1701" spans="3:4" x14ac:dyDescent="0.2">
      <c r="C1701"/>
      <c r="D1701" s="11"/>
    </row>
    <row r="1702" spans="3:4" x14ac:dyDescent="0.2">
      <c r="C1702"/>
      <c r="D1702" s="11"/>
    </row>
    <row r="1703" spans="3:4" x14ac:dyDescent="0.2">
      <c r="C1703"/>
      <c r="D1703" s="11"/>
    </row>
    <row r="1704" spans="3:4" x14ac:dyDescent="0.2">
      <c r="C1704"/>
      <c r="D1704" s="11"/>
    </row>
    <row r="1705" spans="3:4" x14ac:dyDescent="0.2">
      <c r="C1705"/>
      <c r="D1705" s="11"/>
    </row>
    <row r="1706" spans="3:4" x14ac:dyDescent="0.2">
      <c r="C1706"/>
      <c r="D1706" s="11"/>
    </row>
    <row r="1707" spans="3:4" x14ac:dyDescent="0.2">
      <c r="C1707"/>
      <c r="D1707" s="11"/>
    </row>
    <row r="1708" spans="3:4" x14ac:dyDescent="0.2">
      <c r="C1708"/>
      <c r="D1708" s="11"/>
    </row>
    <row r="1709" spans="3:4" x14ac:dyDescent="0.2">
      <c r="C1709"/>
      <c r="D1709" s="11"/>
    </row>
    <row r="1710" spans="3:4" x14ac:dyDescent="0.2">
      <c r="C1710"/>
      <c r="D1710" s="11"/>
    </row>
    <row r="1711" spans="3:4" x14ac:dyDescent="0.2">
      <c r="C1711"/>
      <c r="D1711" s="11"/>
    </row>
    <row r="1712" spans="3:4" x14ac:dyDescent="0.2">
      <c r="C1712"/>
      <c r="D1712" s="11"/>
    </row>
    <row r="1713" spans="3:4" x14ac:dyDescent="0.2">
      <c r="C1713"/>
      <c r="D1713" s="11"/>
    </row>
    <row r="1714" spans="3:4" x14ac:dyDescent="0.2">
      <c r="C1714"/>
      <c r="D1714" s="11"/>
    </row>
    <row r="1715" spans="3:4" x14ac:dyDescent="0.2">
      <c r="C1715"/>
      <c r="D1715" s="11"/>
    </row>
    <row r="1716" spans="3:4" x14ac:dyDescent="0.2">
      <c r="C1716"/>
      <c r="D1716" s="11"/>
    </row>
    <row r="1717" spans="3:4" x14ac:dyDescent="0.2">
      <c r="C1717"/>
      <c r="D1717" s="11"/>
    </row>
    <row r="1718" spans="3:4" x14ac:dyDescent="0.2">
      <c r="C1718"/>
      <c r="D1718" s="11"/>
    </row>
    <row r="1719" spans="3:4" x14ac:dyDescent="0.2">
      <c r="C1719"/>
      <c r="D1719" s="11"/>
    </row>
    <row r="1720" spans="3:4" x14ac:dyDescent="0.2">
      <c r="C1720"/>
      <c r="D1720" s="11"/>
    </row>
    <row r="1721" spans="3:4" x14ac:dyDescent="0.2">
      <c r="C1721"/>
      <c r="D1721" s="11"/>
    </row>
    <row r="1722" spans="3:4" x14ac:dyDescent="0.2">
      <c r="C1722"/>
      <c r="D1722" s="11"/>
    </row>
    <row r="1723" spans="3:4" x14ac:dyDescent="0.2">
      <c r="C1723"/>
      <c r="D1723" s="11"/>
    </row>
    <row r="1724" spans="3:4" x14ac:dyDescent="0.2">
      <c r="C1724"/>
      <c r="D1724" s="11"/>
    </row>
    <row r="1725" spans="3:4" x14ac:dyDescent="0.2">
      <c r="C1725"/>
      <c r="D1725" s="11"/>
    </row>
    <row r="1726" spans="3:4" x14ac:dyDescent="0.2">
      <c r="C1726"/>
      <c r="D1726" s="11"/>
    </row>
    <row r="1727" spans="3:4" x14ac:dyDescent="0.2">
      <c r="C1727"/>
      <c r="D1727" s="11"/>
    </row>
    <row r="1728" spans="3:4" x14ac:dyDescent="0.2">
      <c r="C1728"/>
      <c r="D1728" s="11"/>
    </row>
    <row r="1729" spans="3:4" x14ac:dyDescent="0.2">
      <c r="C1729"/>
      <c r="D1729" s="11"/>
    </row>
    <row r="1730" spans="3:4" x14ac:dyDescent="0.2">
      <c r="C1730"/>
      <c r="D1730" s="11"/>
    </row>
    <row r="1731" spans="3:4" x14ac:dyDescent="0.2">
      <c r="C1731"/>
      <c r="D1731" s="11"/>
    </row>
    <row r="1732" spans="3:4" x14ac:dyDescent="0.2">
      <c r="C1732"/>
      <c r="D1732" s="11"/>
    </row>
    <row r="1733" spans="3:4" x14ac:dyDescent="0.2">
      <c r="C1733"/>
      <c r="D1733" s="11"/>
    </row>
    <row r="1734" spans="3:4" x14ac:dyDescent="0.2">
      <c r="C1734"/>
      <c r="D1734" s="11"/>
    </row>
    <row r="1735" spans="3:4" x14ac:dyDescent="0.2">
      <c r="C1735"/>
      <c r="D1735" s="11"/>
    </row>
    <row r="1736" spans="3:4" x14ac:dyDescent="0.2">
      <c r="C1736"/>
      <c r="D1736" s="11"/>
    </row>
    <row r="1737" spans="3:4" x14ac:dyDescent="0.2">
      <c r="C1737"/>
      <c r="D1737" s="11"/>
    </row>
    <row r="1738" spans="3:4" x14ac:dyDescent="0.2">
      <c r="C1738"/>
      <c r="D1738" s="11"/>
    </row>
    <row r="1739" spans="3:4" x14ac:dyDescent="0.2">
      <c r="C1739"/>
      <c r="D1739" s="11"/>
    </row>
    <row r="1740" spans="3:4" x14ac:dyDescent="0.2">
      <c r="C1740"/>
      <c r="D1740" s="11"/>
    </row>
    <row r="1741" spans="3:4" x14ac:dyDescent="0.2">
      <c r="C1741"/>
      <c r="D1741" s="11"/>
    </row>
    <row r="1742" spans="3:4" x14ac:dyDescent="0.2">
      <c r="C1742"/>
      <c r="D1742" s="11"/>
    </row>
    <row r="1743" spans="3:4" x14ac:dyDescent="0.2">
      <c r="C1743"/>
      <c r="D1743" s="11"/>
    </row>
    <row r="1744" spans="3:4" x14ac:dyDescent="0.2">
      <c r="C1744"/>
      <c r="D1744" s="11"/>
    </row>
    <row r="1745" spans="3:4" x14ac:dyDescent="0.2">
      <c r="C1745"/>
      <c r="D1745" s="11"/>
    </row>
    <row r="1746" spans="3:4" x14ac:dyDescent="0.2">
      <c r="C1746"/>
      <c r="D1746" s="11"/>
    </row>
    <row r="1747" spans="3:4" x14ac:dyDescent="0.2">
      <c r="C1747"/>
      <c r="D1747" s="11"/>
    </row>
    <row r="1748" spans="3:4" x14ac:dyDescent="0.2">
      <c r="C1748"/>
      <c r="D1748" s="11"/>
    </row>
    <row r="1749" spans="3:4" x14ac:dyDescent="0.2">
      <c r="C1749"/>
      <c r="D1749" s="11"/>
    </row>
    <row r="1750" spans="3:4" x14ac:dyDescent="0.2">
      <c r="C1750"/>
      <c r="D1750" s="11"/>
    </row>
    <row r="1751" spans="3:4" x14ac:dyDescent="0.2">
      <c r="C1751"/>
      <c r="D1751" s="11"/>
    </row>
    <row r="1752" spans="3:4" x14ac:dyDescent="0.2">
      <c r="C1752"/>
      <c r="D1752" s="11"/>
    </row>
    <row r="1753" spans="3:4" x14ac:dyDescent="0.2">
      <c r="C1753"/>
      <c r="D1753" s="11"/>
    </row>
    <row r="1754" spans="3:4" x14ac:dyDescent="0.2">
      <c r="C1754"/>
      <c r="D1754" s="11"/>
    </row>
    <row r="1755" spans="3:4" x14ac:dyDescent="0.2">
      <c r="C1755"/>
      <c r="D1755" s="11"/>
    </row>
    <row r="1756" spans="3:4" x14ac:dyDescent="0.2">
      <c r="C1756"/>
      <c r="D1756" s="11"/>
    </row>
    <row r="1757" spans="3:4" x14ac:dyDescent="0.2">
      <c r="C1757"/>
      <c r="D1757" s="11"/>
    </row>
    <row r="1758" spans="3:4" x14ac:dyDescent="0.2">
      <c r="C1758"/>
      <c r="D1758" s="11"/>
    </row>
    <row r="1759" spans="3:4" x14ac:dyDescent="0.2">
      <c r="C1759"/>
      <c r="D1759" s="11"/>
    </row>
    <row r="1760" spans="3:4" x14ac:dyDescent="0.2">
      <c r="C1760"/>
      <c r="D1760" s="11"/>
    </row>
    <row r="1761" spans="3:4" x14ac:dyDescent="0.2">
      <c r="C1761"/>
      <c r="D1761" s="11"/>
    </row>
    <row r="1762" spans="3:4" x14ac:dyDescent="0.2">
      <c r="C1762"/>
      <c r="D1762" s="11"/>
    </row>
    <row r="1763" spans="3:4" x14ac:dyDescent="0.2">
      <c r="C1763"/>
      <c r="D1763" s="11"/>
    </row>
    <row r="1764" spans="3:4" x14ac:dyDescent="0.2">
      <c r="C1764"/>
      <c r="D1764" s="11"/>
    </row>
    <row r="1765" spans="3:4" x14ac:dyDescent="0.2">
      <c r="C1765"/>
      <c r="D1765" s="11"/>
    </row>
    <row r="1766" spans="3:4" x14ac:dyDescent="0.2">
      <c r="C1766"/>
      <c r="D1766" s="11"/>
    </row>
    <row r="1767" spans="3:4" x14ac:dyDescent="0.2">
      <c r="C1767"/>
      <c r="D1767" s="11"/>
    </row>
    <row r="1768" spans="3:4" x14ac:dyDescent="0.2">
      <c r="C1768"/>
      <c r="D1768" s="11"/>
    </row>
    <row r="1769" spans="3:4" x14ac:dyDescent="0.2">
      <c r="C1769"/>
      <c r="D1769" s="11"/>
    </row>
    <row r="1770" spans="3:4" x14ac:dyDescent="0.2">
      <c r="C1770"/>
      <c r="D1770" s="11"/>
    </row>
    <row r="1771" spans="3:4" x14ac:dyDescent="0.2">
      <c r="C1771"/>
      <c r="D1771" s="11"/>
    </row>
    <row r="1772" spans="3:4" x14ac:dyDescent="0.2">
      <c r="C1772"/>
      <c r="D1772" s="11"/>
    </row>
    <row r="1773" spans="3:4" x14ac:dyDescent="0.2">
      <c r="C1773"/>
      <c r="D1773" s="11"/>
    </row>
    <row r="1774" spans="3:4" x14ac:dyDescent="0.2">
      <c r="C1774"/>
      <c r="D1774" s="11"/>
    </row>
    <row r="1775" spans="3:4" x14ac:dyDescent="0.2">
      <c r="C1775"/>
      <c r="D1775" s="11"/>
    </row>
    <row r="1776" spans="3:4" x14ac:dyDescent="0.2">
      <c r="C1776"/>
      <c r="D1776" s="11"/>
    </row>
    <row r="1777" spans="3:4" x14ac:dyDescent="0.2">
      <c r="C1777"/>
      <c r="D1777" s="11"/>
    </row>
    <row r="1778" spans="3:4" x14ac:dyDescent="0.2">
      <c r="C1778"/>
      <c r="D1778" s="11"/>
    </row>
    <row r="1779" spans="3:4" x14ac:dyDescent="0.2">
      <c r="C1779"/>
      <c r="D1779" s="11"/>
    </row>
    <row r="1780" spans="3:4" x14ac:dyDescent="0.2">
      <c r="C1780"/>
      <c r="D1780" s="11"/>
    </row>
    <row r="1781" spans="3:4" x14ac:dyDescent="0.2">
      <c r="C1781"/>
      <c r="D1781" s="11"/>
    </row>
    <row r="1782" spans="3:4" x14ac:dyDescent="0.2">
      <c r="C1782"/>
      <c r="D1782" s="11"/>
    </row>
    <row r="1783" spans="3:4" x14ac:dyDescent="0.2">
      <c r="C1783"/>
      <c r="D1783" s="11"/>
    </row>
    <row r="1784" spans="3:4" x14ac:dyDescent="0.2">
      <c r="C1784"/>
      <c r="D1784" s="11"/>
    </row>
    <row r="1785" spans="3:4" x14ac:dyDescent="0.2">
      <c r="C1785"/>
      <c r="D1785" s="11"/>
    </row>
    <row r="1786" spans="3:4" x14ac:dyDescent="0.2">
      <c r="C1786"/>
      <c r="D1786" s="11"/>
    </row>
    <row r="1787" spans="3:4" x14ac:dyDescent="0.2">
      <c r="C1787"/>
      <c r="D1787" s="11"/>
    </row>
    <row r="1788" spans="3:4" x14ac:dyDescent="0.2">
      <c r="C1788"/>
      <c r="D1788" s="11"/>
    </row>
    <row r="1789" spans="3:4" x14ac:dyDescent="0.2">
      <c r="C1789"/>
      <c r="D1789" s="11"/>
    </row>
    <row r="1790" spans="3:4" x14ac:dyDescent="0.2">
      <c r="C1790"/>
      <c r="D1790" s="11"/>
    </row>
    <row r="1791" spans="3:4" x14ac:dyDescent="0.2">
      <c r="C1791"/>
      <c r="D1791" s="11"/>
    </row>
    <row r="1792" spans="3:4" x14ac:dyDescent="0.2">
      <c r="C1792"/>
      <c r="D1792" s="11"/>
    </row>
    <row r="1793" spans="3:4" x14ac:dyDescent="0.2">
      <c r="C1793"/>
      <c r="D1793" s="11"/>
    </row>
    <row r="1794" spans="3:4" x14ac:dyDescent="0.2">
      <c r="C1794"/>
      <c r="D1794" s="11"/>
    </row>
    <row r="1795" spans="3:4" x14ac:dyDescent="0.2">
      <c r="C1795"/>
      <c r="D1795" s="11"/>
    </row>
    <row r="1796" spans="3:4" x14ac:dyDescent="0.2">
      <c r="C1796"/>
      <c r="D1796" s="11"/>
    </row>
    <row r="1797" spans="3:4" x14ac:dyDescent="0.2">
      <c r="C1797"/>
      <c r="D1797" s="11"/>
    </row>
    <row r="1798" spans="3:4" x14ac:dyDescent="0.2">
      <c r="C1798"/>
      <c r="D1798" s="11"/>
    </row>
    <row r="1799" spans="3:4" x14ac:dyDescent="0.2">
      <c r="C1799"/>
      <c r="D1799" s="11"/>
    </row>
    <row r="1800" spans="3:4" x14ac:dyDescent="0.2">
      <c r="C1800"/>
      <c r="D1800" s="11"/>
    </row>
    <row r="1801" spans="3:4" x14ac:dyDescent="0.2">
      <c r="C1801"/>
      <c r="D1801" s="11"/>
    </row>
    <row r="1802" spans="3:4" x14ac:dyDescent="0.2">
      <c r="C1802"/>
      <c r="D1802" s="11"/>
    </row>
    <row r="1803" spans="3:4" x14ac:dyDescent="0.2">
      <c r="C1803"/>
      <c r="D1803" s="11"/>
    </row>
    <row r="1804" spans="3:4" x14ac:dyDescent="0.2">
      <c r="C1804"/>
      <c r="D1804" s="11"/>
    </row>
    <row r="1805" spans="3:4" x14ac:dyDescent="0.2">
      <c r="C1805"/>
      <c r="D1805" s="11"/>
    </row>
    <row r="1806" spans="3:4" x14ac:dyDescent="0.2">
      <c r="C1806"/>
      <c r="D1806" s="11"/>
    </row>
    <row r="1807" spans="3:4" x14ac:dyDescent="0.2">
      <c r="C1807"/>
      <c r="D1807" s="11"/>
    </row>
    <row r="1808" spans="3:4" x14ac:dyDescent="0.2">
      <c r="C1808"/>
      <c r="D1808" s="11"/>
    </row>
    <row r="1809" spans="3:4" x14ac:dyDescent="0.2">
      <c r="C1809"/>
      <c r="D1809" s="11"/>
    </row>
    <row r="1810" spans="3:4" x14ac:dyDescent="0.2">
      <c r="C1810"/>
      <c r="D1810" s="11"/>
    </row>
    <row r="1811" spans="3:4" x14ac:dyDescent="0.2">
      <c r="C1811"/>
      <c r="D1811" s="11"/>
    </row>
    <row r="1812" spans="3:4" x14ac:dyDescent="0.2">
      <c r="C1812"/>
      <c r="D1812" s="11"/>
    </row>
    <row r="1813" spans="3:4" x14ac:dyDescent="0.2">
      <c r="C1813"/>
      <c r="D1813" s="11"/>
    </row>
    <row r="1814" spans="3:4" x14ac:dyDescent="0.2">
      <c r="C1814"/>
      <c r="D1814" s="11"/>
    </row>
    <row r="1815" spans="3:4" x14ac:dyDescent="0.2">
      <c r="C1815"/>
      <c r="D1815" s="11"/>
    </row>
    <row r="1816" spans="3:4" x14ac:dyDescent="0.2">
      <c r="C1816"/>
      <c r="D1816" s="11"/>
    </row>
    <row r="1817" spans="3:4" x14ac:dyDescent="0.2">
      <c r="C1817"/>
      <c r="D1817" s="11"/>
    </row>
    <row r="1818" spans="3:4" x14ac:dyDescent="0.2">
      <c r="C1818"/>
      <c r="D1818" s="11"/>
    </row>
    <row r="1819" spans="3:4" x14ac:dyDescent="0.2">
      <c r="C1819"/>
      <c r="D1819" s="11"/>
    </row>
    <row r="1820" spans="3:4" x14ac:dyDescent="0.2">
      <c r="C1820"/>
      <c r="D1820" s="11"/>
    </row>
    <row r="1821" spans="3:4" x14ac:dyDescent="0.2">
      <c r="C1821"/>
      <c r="D1821" s="11"/>
    </row>
    <row r="1822" spans="3:4" x14ac:dyDescent="0.2">
      <c r="C1822"/>
      <c r="D1822" s="11"/>
    </row>
    <row r="1823" spans="3:4" x14ac:dyDescent="0.2">
      <c r="C1823"/>
      <c r="D1823" s="11"/>
    </row>
    <row r="1824" spans="3:4" x14ac:dyDescent="0.2">
      <c r="C1824"/>
      <c r="D1824" s="11"/>
    </row>
    <row r="1825" spans="3:4" x14ac:dyDescent="0.2">
      <c r="C1825"/>
      <c r="D1825" s="11"/>
    </row>
    <row r="1826" spans="3:4" x14ac:dyDescent="0.2">
      <c r="C1826"/>
      <c r="D1826" s="11"/>
    </row>
    <row r="1827" spans="3:4" x14ac:dyDescent="0.2">
      <c r="C1827"/>
      <c r="D1827" s="11"/>
    </row>
    <row r="1828" spans="3:4" x14ac:dyDescent="0.2">
      <c r="C1828"/>
      <c r="D1828" s="11"/>
    </row>
    <row r="1829" spans="3:4" x14ac:dyDescent="0.2">
      <c r="C1829"/>
      <c r="D1829" s="11"/>
    </row>
    <row r="1830" spans="3:4" x14ac:dyDescent="0.2">
      <c r="C1830"/>
      <c r="D1830" s="11"/>
    </row>
    <row r="1831" spans="3:4" x14ac:dyDescent="0.2">
      <c r="C1831"/>
      <c r="D1831" s="11"/>
    </row>
    <row r="1832" spans="3:4" x14ac:dyDescent="0.2">
      <c r="C1832"/>
      <c r="D1832" s="11"/>
    </row>
    <row r="1833" spans="3:4" x14ac:dyDescent="0.2">
      <c r="C1833"/>
      <c r="D1833" s="11"/>
    </row>
    <row r="1834" spans="3:4" x14ac:dyDescent="0.2">
      <c r="C1834"/>
      <c r="D1834" s="11"/>
    </row>
    <row r="1835" spans="3:4" x14ac:dyDescent="0.2">
      <c r="C1835"/>
      <c r="D1835" s="11"/>
    </row>
    <row r="1836" spans="3:4" x14ac:dyDescent="0.2">
      <c r="C1836"/>
      <c r="D1836" s="11"/>
    </row>
    <row r="1837" spans="3:4" x14ac:dyDescent="0.2">
      <c r="C1837"/>
      <c r="D1837" s="11"/>
    </row>
    <row r="1838" spans="3:4" x14ac:dyDescent="0.2">
      <c r="C1838"/>
      <c r="D1838" s="11"/>
    </row>
    <row r="1839" spans="3:4" x14ac:dyDescent="0.2">
      <c r="C1839"/>
      <c r="D1839" s="11"/>
    </row>
    <row r="1840" spans="3:4" x14ac:dyDescent="0.2">
      <c r="C1840"/>
      <c r="D1840" s="11"/>
    </row>
    <row r="1841" spans="3:4" x14ac:dyDescent="0.2">
      <c r="C1841"/>
      <c r="D1841" s="11"/>
    </row>
    <row r="1842" spans="3:4" x14ac:dyDescent="0.2">
      <c r="C1842"/>
      <c r="D1842" s="11"/>
    </row>
    <row r="1843" spans="3:4" x14ac:dyDescent="0.2">
      <c r="C1843"/>
      <c r="D1843" s="11"/>
    </row>
    <row r="1844" spans="3:4" x14ac:dyDescent="0.2">
      <c r="C1844"/>
      <c r="D1844" s="11"/>
    </row>
    <row r="1845" spans="3:4" x14ac:dyDescent="0.2">
      <c r="C1845"/>
      <c r="D1845" s="11"/>
    </row>
    <row r="1846" spans="3:4" x14ac:dyDescent="0.2">
      <c r="C1846"/>
      <c r="D1846" s="11"/>
    </row>
    <row r="1847" spans="3:4" x14ac:dyDescent="0.2">
      <c r="C1847"/>
      <c r="D1847" s="11"/>
    </row>
    <row r="1848" spans="3:4" x14ac:dyDescent="0.2">
      <c r="C1848"/>
      <c r="D1848" s="11"/>
    </row>
    <row r="1849" spans="3:4" x14ac:dyDescent="0.2">
      <c r="C1849"/>
      <c r="D1849" s="11"/>
    </row>
    <row r="1850" spans="3:4" x14ac:dyDescent="0.2">
      <c r="C1850"/>
      <c r="D1850" s="11"/>
    </row>
    <row r="1851" spans="3:4" x14ac:dyDescent="0.2">
      <c r="C1851"/>
      <c r="D1851" s="11"/>
    </row>
    <row r="1852" spans="3:4" x14ac:dyDescent="0.2">
      <c r="C1852"/>
      <c r="D1852" s="11"/>
    </row>
    <row r="1853" spans="3:4" x14ac:dyDescent="0.2">
      <c r="C1853"/>
      <c r="D1853" s="11"/>
    </row>
    <row r="1854" spans="3:4" x14ac:dyDescent="0.2">
      <c r="C1854"/>
      <c r="D1854" s="11"/>
    </row>
    <row r="1855" spans="3:4" x14ac:dyDescent="0.2">
      <c r="C1855"/>
      <c r="D1855" s="11"/>
    </row>
    <row r="1856" spans="3:4" x14ac:dyDescent="0.2">
      <c r="C1856"/>
      <c r="D1856" s="11"/>
    </row>
    <row r="1857" spans="3:4" x14ac:dyDescent="0.2">
      <c r="C1857"/>
      <c r="D1857" s="11"/>
    </row>
    <row r="1858" spans="3:4" x14ac:dyDescent="0.2">
      <c r="C1858"/>
      <c r="D1858" s="11"/>
    </row>
    <row r="1859" spans="3:4" x14ac:dyDescent="0.2">
      <c r="C1859"/>
      <c r="D1859" s="11"/>
    </row>
    <row r="1860" spans="3:4" x14ac:dyDescent="0.2">
      <c r="C1860"/>
      <c r="D1860" s="11"/>
    </row>
    <row r="1861" spans="3:4" x14ac:dyDescent="0.2">
      <c r="C1861"/>
      <c r="D1861" s="11"/>
    </row>
    <row r="1862" spans="3:4" x14ac:dyDescent="0.2">
      <c r="C1862"/>
      <c r="D1862" s="11"/>
    </row>
    <row r="1863" spans="3:4" x14ac:dyDescent="0.2">
      <c r="C1863"/>
      <c r="D1863" s="11"/>
    </row>
    <row r="1864" spans="3:4" x14ac:dyDescent="0.2">
      <c r="C1864"/>
      <c r="D1864" s="11"/>
    </row>
    <row r="1865" spans="3:4" x14ac:dyDescent="0.2">
      <c r="C1865"/>
      <c r="D1865" s="11"/>
    </row>
    <row r="1866" spans="3:4" x14ac:dyDescent="0.2">
      <c r="C1866"/>
      <c r="D1866" s="11"/>
    </row>
    <row r="1867" spans="3:4" x14ac:dyDescent="0.2">
      <c r="C1867"/>
      <c r="D1867" s="11"/>
    </row>
    <row r="1868" spans="3:4" x14ac:dyDescent="0.2">
      <c r="C1868"/>
      <c r="D1868" s="11"/>
    </row>
    <row r="1869" spans="3:4" x14ac:dyDescent="0.2">
      <c r="C1869"/>
      <c r="D1869" s="11"/>
    </row>
    <row r="1870" spans="3:4" x14ac:dyDescent="0.2">
      <c r="C1870"/>
      <c r="D1870" s="11"/>
    </row>
    <row r="1871" spans="3:4" x14ac:dyDescent="0.2">
      <c r="C1871"/>
      <c r="D1871" s="11"/>
    </row>
    <row r="1872" spans="3:4" x14ac:dyDescent="0.2">
      <c r="C1872"/>
      <c r="D1872" s="11"/>
    </row>
    <row r="1873" spans="3:4" x14ac:dyDescent="0.2">
      <c r="C1873"/>
      <c r="D1873" s="11"/>
    </row>
    <row r="1874" spans="3:4" x14ac:dyDescent="0.2">
      <c r="C1874"/>
      <c r="D1874" s="11"/>
    </row>
    <row r="1875" spans="3:4" x14ac:dyDescent="0.2">
      <c r="C1875"/>
      <c r="D1875" s="11"/>
    </row>
    <row r="1876" spans="3:4" x14ac:dyDescent="0.2">
      <c r="C1876"/>
      <c r="D1876" s="11"/>
    </row>
    <row r="1877" spans="3:4" x14ac:dyDescent="0.2">
      <c r="C1877"/>
      <c r="D1877" s="11"/>
    </row>
    <row r="1878" spans="3:4" x14ac:dyDescent="0.2">
      <c r="C1878"/>
      <c r="D1878" s="11"/>
    </row>
    <row r="1879" spans="3:4" x14ac:dyDescent="0.2">
      <c r="C1879"/>
      <c r="D1879" s="11"/>
    </row>
    <row r="1880" spans="3:4" x14ac:dyDescent="0.2">
      <c r="C1880"/>
      <c r="D1880" s="11"/>
    </row>
    <row r="1881" spans="3:4" x14ac:dyDescent="0.2">
      <c r="C1881"/>
      <c r="D1881" s="11"/>
    </row>
    <row r="1882" spans="3:4" x14ac:dyDescent="0.2">
      <c r="C1882"/>
      <c r="D1882" s="11"/>
    </row>
    <row r="1883" spans="3:4" x14ac:dyDescent="0.2">
      <c r="C1883"/>
      <c r="D1883" s="11"/>
    </row>
    <row r="1884" spans="3:4" x14ac:dyDescent="0.2">
      <c r="C1884"/>
      <c r="D1884" s="11"/>
    </row>
    <row r="1885" spans="3:4" x14ac:dyDescent="0.2">
      <c r="C1885"/>
      <c r="D1885" s="11"/>
    </row>
    <row r="1886" spans="3:4" x14ac:dyDescent="0.2">
      <c r="C1886"/>
      <c r="D1886" s="11"/>
    </row>
    <row r="1887" spans="3:4" x14ac:dyDescent="0.2">
      <c r="C1887"/>
      <c r="D1887" s="11"/>
    </row>
    <row r="1888" spans="3:4" x14ac:dyDescent="0.2">
      <c r="C1888"/>
      <c r="D1888" s="11"/>
    </row>
    <row r="1889" spans="3:4" x14ac:dyDescent="0.2">
      <c r="C1889"/>
      <c r="D1889" s="11"/>
    </row>
    <row r="1890" spans="3:4" x14ac:dyDescent="0.2">
      <c r="C1890"/>
      <c r="D1890" s="11"/>
    </row>
    <row r="1891" spans="3:4" x14ac:dyDescent="0.2">
      <c r="C1891"/>
      <c r="D1891" s="11"/>
    </row>
    <row r="1892" spans="3:4" x14ac:dyDescent="0.2">
      <c r="C1892"/>
      <c r="D1892" s="11"/>
    </row>
    <row r="1893" spans="3:4" x14ac:dyDescent="0.2">
      <c r="C1893"/>
      <c r="D1893" s="11"/>
    </row>
    <row r="1894" spans="3:4" x14ac:dyDescent="0.2">
      <c r="C1894"/>
      <c r="D1894" s="11"/>
    </row>
    <row r="1895" spans="3:4" x14ac:dyDescent="0.2">
      <c r="C1895"/>
      <c r="D1895" s="11"/>
    </row>
    <row r="1896" spans="3:4" x14ac:dyDescent="0.2">
      <c r="C1896"/>
      <c r="D1896" s="11"/>
    </row>
    <row r="1897" spans="3:4" x14ac:dyDescent="0.2">
      <c r="C1897"/>
      <c r="D1897" s="11"/>
    </row>
    <row r="1898" spans="3:4" x14ac:dyDescent="0.2">
      <c r="C1898"/>
      <c r="D1898" s="11"/>
    </row>
    <row r="1899" spans="3:4" x14ac:dyDescent="0.2">
      <c r="C1899"/>
      <c r="D1899" s="11"/>
    </row>
    <row r="1900" spans="3:4" x14ac:dyDescent="0.2">
      <c r="C1900"/>
      <c r="D1900" s="11"/>
    </row>
    <row r="1901" spans="3:4" x14ac:dyDescent="0.2">
      <c r="C1901"/>
      <c r="D1901" s="11"/>
    </row>
    <row r="1902" spans="3:4" x14ac:dyDescent="0.2">
      <c r="C1902"/>
      <c r="D1902" s="11"/>
    </row>
    <row r="1903" spans="3:4" x14ac:dyDescent="0.2">
      <c r="C1903"/>
      <c r="D1903" s="11"/>
    </row>
    <row r="1904" spans="3:4" x14ac:dyDescent="0.2">
      <c r="C1904"/>
      <c r="D1904" s="11"/>
    </row>
    <row r="1905" spans="3:4" x14ac:dyDescent="0.2">
      <c r="C1905"/>
      <c r="D1905" s="11"/>
    </row>
    <row r="1906" spans="3:4" x14ac:dyDescent="0.2">
      <c r="C1906"/>
      <c r="D1906" s="11"/>
    </row>
    <row r="1907" spans="3:4" x14ac:dyDescent="0.2">
      <c r="C1907"/>
      <c r="D1907" s="11"/>
    </row>
    <row r="1908" spans="3:4" x14ac:dyDescent="0.2">
      <c r="C1908"/>
      <c r="D1908" s="11"/>
    </row>
    <row r="1909" spans="3:4" x14ac:dyDescent="0.2">
      <c r="C1909"/>
      <c r="D1909" s="11"/>
    </row>
    <row r="1910" spans="3:4" x14ac:dyDescent="0.2">
      <c r="C1910"/>
      <c r="D1910" s="11"/>
    </row>
    <row r="1911" spans="3:4" x14ac:dyDescent="0.2">
      <c r="C1911"/>
      <c r="D1911" s="11"/>
    </row>
    <row r="1912" spans="3:4" x14ac:dyDescent="0.2">
      <c r="C1912"/>
      <c r="D1912" s="11"/>
    </row>
    <row r="1913" spans="3:4" x14ac:dyDescent="0.2">
      <c r="C1913"/>
      <c r="D1913" s="11"/>
    </row>
    <row r="1914" spans="3:4" x14ac:dyDescent="0.2">
      <c r="C1914"/>
      <c r="D1914" s="11"/>
    </row>
    <row r="1915" spans="3:4" x14ac:dyDescent="0.2">
      <c r="C1915"/>
      <c r="D1915" s="11"/>
    </row>
    <row r="1916" spans="3:4" x14ac:dyDescent="0.2">
      <c r="C1916"/>
      <c r="D1916" s="11"/>
    </row>
    <row r="1917" spans="3:4" x14ac:dyDescent="0.2">
      <c r="C1917"/>
      <c r="D1917" s="11"/>
    </row>
    <row r="1918" spans="3:4" x14ac:dyDescent="0.2">
      <c r="C1918"/>
      <c r="D1918" s="11"/>
    </row>
    <row r="1919" spans="3:4" x14ac:dyDescent="0.2">
      <c r="C1919"/>
      <c r="D1919" s="11"/>
    </row>
    <row r="1920" spans="3:4" x14ac:dyDescent="0.2">
      <c r="C1920"/>
      <c r="D1920" s="11"/>
    </row>
    <row r="1921" spans="3:4" x14ac:dyDescent="0.2">
      <c r="C1921"/>
      <c r="D1921" s="11"/>
    </row>
    <row r="1922" spans="3:4" x14ac:dyDescent="0.2">
      <c r="C1922"/>
      <c r="D1922" s="11"/>
    </row>
    <row r="1923" spans="3:4" x14ac:dyDescent="0.2">
      <c r="C1923"/>
      <c r="D1923" s="11"/>
    </row>
    <row r="1924" spans="3:4" x14ac:dyDescent="0.2">
      <c r="C1924"/>
      <c r="D1924" s="11"/>
    </row>
    <row r="1925" spans="3:4" x14ac:dyDescent="0.2">
      <c r="C1925"/>
      <c r="D1925" s="11"/>
    </row>
    <row r="1926" spans="3:4" x14ac:dyDescent="0.2">
      <c r="C1926"/>
      <c r="D1926" s="11"/>
    </row>
    <row r="1927" spans="3:4" x14ac:dyDescent="0.2">
      <c r="C1927"/>
      <c r="D1927" s="11"/>
    </row>
    <row r="1928" spans="3:4" x14ac:dyDescent="0.2">
      <c r="C1928"/>
      <c r="D1928" s="11"/>
    </row>
    <row r="1929" spans="3:4" x14ac:dyDescent="0.2">
      <c r="C1929"/>
      <c r="D1929" s="11"/>
    </row>
    <row r="1930" spans="3:4" x14ac:dyDescent="0.2">
      <c r="C1930"/>
      <c r="D1930" s="11"/>
    </row>
    <row r="1931" spans="3:4" x14ac:dyDescent="0.2">
      <c r="C1931"/>
      <c r="D1931" s="11"/>
    </row>
    <row r="1932" spans="3:4" x14ac:dyDescent="0.2">
      <c r="C1932"/>
      <c r="D1932" s="11"/>
    </row>
    <row r="1933" spans="3:4" x14ac:dyDescent="0.2">
      <c r="C1933"/>
      <c r="D1933" s="11"/>
    </row>
    <row r="1934" spans="3:4" x14ac:dyDescent="0.2">
      <c r="C1934"/>
      <c r="D1934" s="11"/>
    </row>
    <row r="1935" spans="3:4" x14ac:dyDescent="0.2">
      <c r="C1935"/>
      <c r="D1935" s="11"/>
    </row>
    <row r="1936" spans="3:4" x14ac:dyDescent="0.2">
      <c r="C1936"/>
      <c r="D1936" s="11"/>
    </row>
    <row r="1937" spans="3:4" x14ac:dyDescent="0.2">
      <c r="C1937"/>
      <c r="D1937" s="11"/>
    </row>
    <row r="1938" spans="3:4" x14ac:dyDescent="0.2">
      <c r="C1938"/>
      <c r="D1938" s="11"/>
    </row>
    <row r="1939" spans="3:4" x14ac:dyDescent="0.2">
      <c r="C1939"/>
      <c r="D1939" s="11"/>
    </row>
    <row r="1940" spans="3:4" x14ac:dyDescent="0.2">
      <c r="C1940"/>
      <c r="D1940" s="11"/>
    </row>
    <row r="1941" spans="3:4" x14ac:dyDescent="0.2">
      <c r="C1941"/>
      <c r="D1941" s="11"/>
    </row>
    <row r="1942" spans="3:4" x14ac:dyDescent="0.2">
      <c r="C1942"/>
      <c r="D1942" s="11"/>
    </row>
    <row r="1943" spans="3:4" x14ac:dyDescent="0.2">
      <c r="C1943"/>
      <c r="D1943" s="11"/>
    </row>
    <row r="1944" spans="3:4" x14ac:dyDescent="0.2">
      <c r="C1944"/>
      <c r="D1944" s="11"/>
    </row>
    <row r="1945" spans="3:4" x14ac:dyDescent="0.2">
      <c r="C1945"/>
      <c r="D1945" s="11"/>
    </row>
    <row r="1946" spans="3:4" x14ac:dyDescent="0.2">
      <c r="C1946"/>
      <c r="D1946" s="11"/>
    </row>
    <row r="1947" spans="3:4" x14ac:dyDescent="0.2">
      <c r="C1947"/>
      <c r="D1947" s="11"/>
    </row>
    <row r="1948" spans="3:4" x14ac:dyDescent="0.2">
      <c r="C1948"/>
      <c r="D1948" s="11"/>
    </row>
    <row r="1949" spans="3:4" x14ac:dyDescent="0.2">
      <c r="C1949"/>
      <c r="D1949" s="11"/>
    </row>
    <row r="1950" spans="3:4" x14ac:dyDescent="0.2">
      <c r="C1950"/>
      <c r="D1950" s="11"/>
    </row>
    <row r="1951" spans="3:4" x14ac:dyDescent="0.2">
      <c r="C1951"/>
      <c r="D1951" s="11"/>
    </row>
    <row r="1952" spans="3:4" x14ac:dyDescent="0.2">
      <c r="C1952"/>
      <c r="D1952" s="11"/>
    </row>
    <row r="1953" spans="3:4" x14ac:dyDescent="0.2">
      <c r="C1953"/>
      <c r="D1953" s="11"/>
    </row>
    <row r="1954" spans="3:4" x14ac:dyDescent="0.2">
      <c r="C1954"/>
      <c r="D1954" s="11"/>
    </row>
    <row r="1955" spans="3:4" x14ac:dyDescent="0.2">
      <c r="C1955"/>
      <c r="D1955" s="11"/>
    </row>
    <row r="1956" spans="3:4" x14ac:dyDescent="0.2">
      <c r="C1956"/>
      <c r="D1956" s="11"/>
    </row>
    <row r="1957" spans="3:4" x14ac:dyDescent="0.2">
      <c r="C1957"/>
      <c r="D1957" s="11"/>
    </row>
    <row r="1958" spans="3:4" x14ac:dyDescent="0.2">
      <c r="C1958"/>
      <c r="D1958" s="11"/>
    </row>
    <row r="1959" spans="3:4" x14ac:dyDescent="0.2">
      <c r="C1959"/>
      <c r="D1959" s="11"/>
    </row>
    <row r="1960" spans="3:4" x14ac:dyDescent="0.2">
      <c r="C1960"/>
      <c r="D1960" s="11"/>
    </row>
    <row r="1961" spans="3:4" x14ac:dyDescent="0.2">
      <c r="C1961"/>
      <c r="D1961" s="11"/>
    </row>
    <row r="1962" spans="3:4" x14ac:dyDescent="0.2">
      <c r="C1962"/>
      <c r="D1962" s="11"/>
    </row>
    <row r="1963" spans="3:4" x14ac:dyDescent="0.2">
      <c r="C1963"/>
      <c r="D1963" s="11"/>
    </row>
    <row r="1964" spans="3:4" x14ac:dyDescent="0.2">
      <c r="C1964"/>
      <c r="D1964" s="11"/>
    </row>
    <row r="1965" spans="3:4" x14ac:dyDescent="0.2">
      <c r="C1965"/>
      <c r="D1965" s="11"/>
    </row>
    <row r="1966" spans="3:4" x14ac:dyDescent="0.2">
      <c r="C1966"/>
      <c r="D1966" s="11"/>
    </row>
    <row r="1967" spans="3:4" x14ac:dyDescent="0.2">
      <c r="C1967"/>
      <c r="D1967" s="11"/>
    </row>
    <row r="1968" spans="3:4" x14ac:dyDescent="0.2">
      <c r="C1968"/>
      <c r="D1968" s="11"/>
    </row>
    <row r="1969" spans="3:4" x14ac:dyDescent="0.2">
      <c r="C1969"/>
      <c r="D1969" s="11"/>
    </row>
    <row r="1970" spans="3:4" x14ac:dyDescent="0.2">
      <c r="C1970"/>
      <c r="D1970" s="11"/>
    </row>
    <row r="1971" spans="3:4" x14ac:dyDescent="0.2">
      <c r="C1971"/>
      <c r="D1971" s="11"/>
    </row>
    <row r="1972" spans="3:4" x14ac:dyDescent="0.2">
      <c r="C1972"/>
      <c r="D1972" s="11"/>
    </row>
    <row r="1973" spans="3:4" x14ac:dyDescent="0.2">
      <c r="C1973"/>
      <c r="D1973" s="11"/>
    </row>
    <row r="1974" spans="3:4" x14ac:dyDescent="0.2">
      <c r="C1974"/>
      <c r="D1974" s="11"/>
    </row>
    <row r="1975" spans="3:4" x14ac:dyDescent="0.2">
      <c r="C1975"/>
      <c r="D1975" s="11"/>
    </row>
    <row r="1976" spans="3:4" x14ac:dyDescent="0.2">
      <c r="C1976"/>
      <c r="D1976" s="11"/>
    </row>
    <row r="1977" spans="3:4" x14ac:dyDescent="0.2">
      <c r="C1977"/>
      <c r="D1977" s="11"/>
    </row>
    <row r="1978" spans="3:4" x14ac:dyDescent="0.2">
      <c r="C1978"/>
      <c r="D1978" s="11"/>
    </row>
    <row r="1979" spans="3:4" x14ac:dyDescent="0.2">
      <c r="C1979"/>
      <c r="D1979" s="11"/>
    </row>
    <row r="1980" spans="3:4" x14ac:dyDescent="0.2">
      <c r="C1980"/>
      <c r="D1980" s="11"/>
    </row>
    <row r="1981" spans="3:4" x14ac:dyDescent="0.2">
      <c r="C1981"/>
      <c r="D1981" s="11"/>
    </row>
    <row r="1982" spans="3:4" x14ac:dyDescent="0.2">
      <c r="C1982"/>
      <c r="D1982" s="11"/>
    </row>
    <row r="1983" spans="3:4" x14ac:dyDescent="0.2">
      <c r="C1983"/>
      <c r="D1983" s="11"/>
    </row>
    <row r="1984" spans="3:4" x14ac:dyDescent="0.2">
      <c r="C1984"/>
      <c r="D1984" s="11"/>
    </row>
    <row r="1985" spans="3:4" x14ac:dyDescent="0.2">
      <c r="C1985"/>
      <c r="D1985" s="11"/>
    </row>
    <row r="1986" spans="3:4" x14ac:dyDescent="0.2">
      <c r="C1986"/>
      <c r="D1986" s="11"/>
    </row>
    <row r="1987" spans="3:4" x14ac:dyDescent="0.2">
      <c r="C1987"/>
      <c r="D1987" s="11"/>
    </row>
    <row r="1988" spans="3:4" x14ac:dyDescent="0.2">
      <c r="C1988"/>
      <c r="D1988" s="11"/>
    </row>
    <row r="1989" spans="3:4" x14ac:dyDescent="0.2">
      <c r="C1989"/>
      <c r="D1989" s="11"/>
    </row>
    <row r="1990" spans="3:4" x14ac:dyDescent="0.2">
      <c r="C1990"/>
      <c r="D1990" s="11"/>
    </row>
    <row r="1991" spans="3:4" x14ac:dyDescent="0.2">
      <c r="C1991"/>
      <c r="D1991" s="11"/>
    </row>
    <row r="1992" spans="3:4" x14ac:dyDescent="0.2">
      <c r="C1992"/>
      <c r="D1992" s="11"/>
    </row>
    <row r="1993" spans="3:4" x14ac:dyDescent="0.2">
      <c r="C1993"/>
      <c r="D1993" s="11"/>
    </row>
    <row r="1994" spans="3:4" x14ac:dyDescent="0.2">
      <c r="C1994"/>
      <c r="D1994" s="11"/>
    </row>
    <row r="1995" spans="3:4" x14ac:dyDescent="0.2">
      <c r="C1995"/>
      <c r="D1995" s="11"/>
    </row>
    <row r="1996" spans="3:4" x14ac:dyDescent="0.2">
      <c r="C1996"/>
      <c r="D1996" s="11"/>
    </row>
    <row r="1997" spans="3:4" x14ac:dyDescent="0.2">
      <c r="C1997"/>
      <c r="D1997" s="11"/>
    </row>
    <row r="1998" spans="3:4" x14ac:dyDescent="0.2">
      <c r="C1998"/>
      <c r="D1998" s="11"/>
    </row>
    <row r="1999" spans="3:4" x14ac:dyDescent="0.2">
      <c r="C1999"/>
      <c r="D1999" s="11"/>
    </row>
    <row r="2000" spans="3:4" x14ac:dyDescent="0.2">
      <c r="C2000"/>
      <c r="D2000" s="11"/>
    </row>
    <row r="2001" spans="3:4" x14ac:dyDescent="0.2">
      <c r="C2001"/>
      <c r="D2001" s="11"/>
    </row>
    <row r="2002" spans="3:4" x14ac:dyDescent="0.2">
      <c r="C2002"/>
      <c r="D2002" s="11"/>
    </row>
    <row r="2003" spans="3:4" x14ac:dyDescent="0.2">
      <c r="C2003"/>
      <c r="D2003" s="11"/>
    </row>
    <row r="2004" spans="3:4" x14ac:dyDescent="0.2">
      <c r="C2004"/>
      <c r="D2004" s="11"/>
    </row>
    <row r="2005" spans="3:4" x14ac:dyDescent="0.2">
      <c r="C2005"/>
      <c r="D2005" s="11"/>
    </row>
    <row r="2006" spans="3:4" x14ac:dyDescent="0.2">
      <c r="C2006"/>
      <c r="D2006" s="11"/>
    </row>
    <row r="2007" spans="3:4" x14ac:dyDescent="0.2">
      <c r="C2007"/>
      <c r="D2007" s="11"/>
    </row>
    <row r="2008" spans="3:4" x14ac:dyDescent="0.2">
      <c r="C2008"/>
      <c r="D2008" s="11"/>
    </row>
    <row r="2009" spans="3:4" x14ac:dyDescent="0.2">
      <c r="C2009"/>
      <c r="D2009" s="11"/>
    </row>
    <row r="2010" spans="3:4" x14ac:dyDescent="0.2">
      <c r="C2010"/>
      <c r="D2010" s="11"/>
    </row>
    <row r="2011" spans="3:4" x14ac:dyDescent="0.2">
      <c r="C2011"/>
      <c r="D2011" s="11"/>
    </row>
    <row r="2012" spans="3:4" x14ac:dyDescent="0.2">
      <c r="C2012"/>
      <c r="D2012" s="11"/>
    </row>
    <row r="2013" spans="3:4" x14ac:dyDescent="0.2">
      <c r="C2013"/>
      <c r="D2013" s="11"/>
    </row>
    <row r="2014" spans="3:4" x14ac:dyDescent="0.2">
      <c r="C2014"/>
      <c r="D2014" s="11"/>
    </row>
    <row r="2015" spans="3:4" x14ac:dyDescent="0.2">
      <c r="C2015"/>
      <c r="D2015" s="11"/>
    </row>
    <row r="2016" spans="3:4" x14ac:dyDescent="0.2">
      <c r="C2016"/>
      <c r="D2016" s="11"/>
    </row>
    <row r="2017" spans="3:4" x14ac:dyDescent="0.2">
      <c r="C2017"/>
      <c r="D2017" s="11"/>
    </row>
    <row r="2018" spans="3:4" x14ac:dyDescent="0.2">
      <c r="C2018"/>
      <c r="D2018" s="11"/>
    </row>
    <row r="2019" spans="3:4" x14ac:dyDescent="0.2">
      <c r="C2019"/>
      <c r="D2019" s="11"/>
    </row>
    <row r="2020" spans="3:4" x14ac:dyDescent="0.2">
      <c r="C2020"/>
      <c r="D2020" s="11"/>
    </row>
    <row r="2021" spans="3:4" x14ac:dyDescent="0.2">
      <c r="C2021"/>
      <c r="D2021" s="11"/>
    </row>
    <row r="2022" spans="3:4" x14ac:dyDescent="0.2">
      <c r="C2022"/>
      <c r="D2022" s="11"/>
    </row>
    <row r="2023" spans="3:4" x14ac:dyDescent="0.2">
      <c r="C2023"/>
      <c r="D2023" s="11"/>
    </row>
    <row r="2024" spans="3:4" x14ac:dyDescent="0.2">
      <c r="C2024"/>
      <c r="D2024" s="11"/>
    </row>
    <row r="2025" spans="3:4" x14ac:dyDescent="0.2">
      <c r="C2025"/>
      <c r="D2025" s="11"/>
    </row>
    <row r="2026" spans="3:4" x14ac:dyDescent="0.2">
      <c r="C2026"/>
      <c r="D2026" s="11"/>
    </row>
    <row r="2027" spans="3:4" x14ac:dyDescent="0.2">
      <c r="C2027"/>
      <c r="D2027" s="11"/>
    </row>
    <row r="2028" spans="3:4" x14ac:dyDescent="0.2">
      <c r="C2028"/>
      <c r="D2028" s="11"/>
    </row>
    <row r="2029" spans="3:4" x14ac:dyDescent="0.2">
      <c r="C2029"/>
      <c r="D2029" s="11"/>
    </row>
    <row r="2030" spans="3:4" x14ac:dyDescent="0.2">
      <c r="C2030"/>
      <c r="D2030" s="11"/>
    </row>
    <row r="2031" spans="3:4" x14ac:dyDescent="0.2">
      <c r="C2031"/>
      <c r="D2031" s="11"/>
    </row>
    <row r="2032" spans="3:4" x14ac:dyDescent="0.2">
      <c r="C2032"/>
      <c r="D2032" s="11"/>
    </row>
    <row r="2033" spans="3:4" x14ac:dyDescent="0.2">
      <c r="C2033"/>
      <c r="D2033" s="11"/>
    </row>
    <row r="2034" spans="3:4" x14ac:dyDescent="0.2">
      <c r="C2034"/>
      <c r="D2034" s="11"/>
    </row>
    <row r="2035" spans="3:4" x14ac:dyDescent="0.2">
      <c r="C2035"/>
      <c r="D2035" s="11"/>
    </row>
    <row r="2036" spans="3:4" x14ac:dyDescent="0.2">
      <c r="C2036"/>
      <c r="D2036" s="11"/>
    </row>
    <row r="2037" spans="3:4" x14ac:dyDescent="0.2">
      <c r="C2037"/>
      <c r="D2037" s="11"/>
    </row>
    <row r="2038" spans="3:4" x14ac:dyDescent="0.2">
      <c r="C2038"/>
      <c r="D2038" s="11"/>
    </row>
    <row r="2039" spans="3:4" x14ac:dyDescent="0.2">
      <c r="C2039"/>
      <c r="D2039" s="11"/>
    </row>
    <row r="2040" spans="3:4" x14ac:dyDescent="0.2">
      <c r="C2040"/>
      <c r="D2040" s="11"/>
    </row>
    <row r="2041" spans="3:4" x14ac:dyDescent="0.2">
      <c r="C2041"/>
      <c r="D2041" s="11"/>
    </row>
    <row r="2042" spans="3:4" x14ac:dyDescent="0.2">
      <c r="C2042"/>
      <c r="D2042" s="11"/>
    </row>
    <row r="2043" spans="3:4" x14ac:dyDescent="0.2">
      <c r="C2043"/>
      <c r="D2043" s="11"/>
    </row>
    <row r="2044" spans="3:4" x14ac:dyDescent="0.2">
      <c r="C2044"/>
      <c r="D2044" s="11"/>
    </row>
    <row r="2045" spans="3:4" x14ac:dyDescent="0.2">
      <c r="C2045"/>
      <c r="D2045" s="11"/>
    </row>
    <row r="2046" spans="3:4" x14ac:dyDescent="0.2">
      <c r="C2046"/>
      <c r="D2046" s="11"/>
    </row>
    <row r="2047" spans="3:4" x14ac:dyDescent="0.2">
      <c r="C2047"/>
      <c r="D2047" s="11"/>
    </row>
    <row r="2048" spans="3:4" x14ac:dyDescent="0.2">
      <c r="C2048"/>
      <c r="D2048" s="11"/>
    </row>
    <row r="2049" spans="3:4" x14ac:dyDescent="0.2">
      <c r="C2049"/>
      <c r="D2049" s="11"/>
    </row>
    <row r="2050" spans="3:4" x14ac:dyDescent="0.2">
      <c r="C2050"/>
      <c r="D2050" s="11"/>
    </row>
    <row r="2051" spans="3:4" x14ac:dyDescent="0.2">
      <c r="C2051"/>
      <c r="D2051" s="11"/>
    </row>
    <row r="2052" spans="3:4" x14ac:dyDescent="0.2">
      <c r="C2052"/>
      <c r="D2052" s="11"/>
    </row>
    <row r="2053" spans="3:4" x14ac:dyDescent="0.2">
      <c r="C2053"/>
      <c r="D2053" s="11"/>
    </row>
    <row r="2054" spans="3:4" x14ac:dyDescent="0.2">
      <c r="C2054"/>
      <c r="D2054" s="11"/>
    </row>
    <row r="2055" spans="3:4" x14ac:dyDescent="0.2">
      <c r="C2055"/>
      <c r="D2055" s="11"/>
    </row>
    <row r="2056" spans="3:4" x14ac:dyDescent="0.2">
      <c r="C2056"/>
      <c r="D2056" s="11"/>
    </row>
    <row r="2057" spans="3:4" x14ac:dyDescent="0.2">
      <c r="C2057"/>
      <c r="D2057" s="11"/>
    </row>
    <row r="2058" spans="3:4" x14ac:dyDescent="0.2">
      <c r="C2058"/>
      <c r="D2058" s="11"/>
    </row>
    <row r="2059" spans="3:4" x14ac:dyDescent="0.2">
      <c r="C2059"/>
      <c r="D2059" s="11"/>
    </row>
    <row r="2060" spans="3:4" x14ac:dyDescent="0.2">
      <c r="C2060"/>
      <c r="D2060" s="11"/>
    </row>
    <row r="2061" spans="3:4" x14ac:dyDescent="0.2">
      <c r="C2061"/>
      <c r="D2061" s="11"/>
    </row>
    <row r="2062" spans="3:4" x14ac:dyDescent="0.2">
      <c r="C2062"/>
      <c r="D2062" s="11"/>
    </row>
    <row r="2063" spans="3:4" x14ac:dyDescent="0.2">
      <c r="C2063"/>
      <c r="D2063" s="11"/>
    </row>
    <row r="2064" spans="3:4" x14ac:dyDescent="0.2">
      <c r="C2064"/>
      <c r="D2064" s="11"/>
    </row>
    <row r="2065" spans="3:4" x14ac:dyDescent="0.2">
      <c r="C2065"/>
      <c r="D2065" s="11"/>
    </row>
    <row r="2066" spans="3:4" x14ac:dyDescent="0.2">
      <c r="C2066"/>
      <c r="D2066" s="11"/>
    </row>
    <row r="2067" spans="3:4" x14ac:dyDescent="0.2">
      <c r="C2067"/>
      <c r="D2067" s="11"/>
    </row>
    <row r="2068" spans="3:4" x14ac:dyDescent="0.2">
      <c r="C2068"/>
      <c r="D2068" s="11"/>
    </row>
    <row r="2069" spans="3:4" x14ac:dyDescent="0.2">
      <c r="C2069"/>
      <c r="D2069" s="11"/>
    </row>
    <row r="2070" spans="3:4" x14ac:dyDescent="0.2">
      <c r="C2070"/>
      <c r="D2070" s="11"/>
    </row>
    <row r="2071" spans="3:4" x14ac:dyDescent="0.2">
      <c r="C2071"/>
      <c r="D2071" s="11"/>
    </row>
    <row r="2072" spans="3:4" x14ac:dyDescent="0.2">
      <c r="C2072"/>
      <c r="D2072" s="11"/>
    </row>
    <row r="2073" spans="3:4" x14ac:dyDescent="0.2">
      <c r="C2073"/>
      <c r="D2073" s="11"/>
    </row>
    <row r="2074" spans="3:4" x14ac:dyDescent="0.2">
      <c r="C2074"/>
      <c r="D2074" s="11"/>
    </row>
    <row r="2075" spans="3:4" x14ac:dyDescent="0.2">
      <c r="C2075"/>
      <c r="D2075" s="11"/>
    </row>
    <row r="2076" spans="3:4" x14ac:dyDescent="0.2">
      <c r="C2076"/>
      <c r="D2076" s="11"/>
    </row>
    <row r="2077" spans="3:4" x14ac:dyDescent="0.2">
      <c r="C2077"/>
      <c r="D2077" s="11"/>
    </row>
    <row r="2078" spans="3:4" x14ac:dyDescent="0.2">
      <c r="C2078"/>
      <c r="D2078" s="11"/>
    </row>
    <row r="2079" spans="3:4" x14ac:dyDescent="0.2">
      <c r="C2079"/>
      <c r="D2079" s="11"/>
    </row>
    <row r="2080" spans="3:4" x14ac:dyDescent="0.2">
      <c r="C2080"/>
      <c r="D2080" s="11"/>
    </row>
    <row r="2081" spans="3:4" x14ac:dyDescent="0.2">
      <c r="C2081"/>
      <c r="D2081" s="11"/>
    </row>
    <row r="2082" spans="3:4" x14ac:dyDescent="0.2">
      <c r="C2082"/>
      <c r="D2082" s="11"/>
    </row>
    <row r="2083" spans="3:4" x14ac:dyDescent="0.2">
      <c r="C2083"/>
      <c r="D2083" s="11"/>
    </row>
    <row r="2084" spans="3:4" x14ac:dyDescent="0.2">
      <c r="C2084"/>
      <c r="D2084" s="11"/>
    </row>
    <row r="2085" spans="3:4" x14ac:dyDescent="0.2">
      <c r="C2085"/>
      <c r="D2085" s="11"/>
    </row>
    <row r="2086" spans="3:4" x14ac:dyDescent="0.2">
      <c r="C2086"/>
      <c r="D2086" s="11"/>
    </row>
    <row r="2087" spans="3:4" x14ac:dyDescent="0.2">
      <c r="C2087"/>
      <c r="D2087" s="11"/>
    </row>
    <row r="2088" spans="3:4" x14ac:dyDescent="0.2">
      <c r="C2088"/>
      <c r="D2088" s="11"/>
    </row>
    <row r="2089" spans="3:4" x14ac:dyDescent="0.2">
      <c r="C2089"/>
      <c r="D2089" s="11"/>
    </row>
    <row r="2090" spans="3:4" x14ac:dyDescent="0.2">
      <c r="C2090"/>
      <c r="D2090" s="11"/>
    </row>
    <row r="2091" spans="3:4" x14ac:dyDescent="0.2">
      <c r="C2091"/>
      <c r="D2091" s="11"/>
    </row>
    <row r="2092" spans="3:4" x14ac:dyDescent="0.2">
      <c r="C2092"/>
      <c r="D2092" s="11"/>
    </row>
    <row r="2093" spans="3:4" x14ac:dyDescent="0.2">
      <c r="C2093"/>
      <c r="D2093" s="11"/>
    </row>
    <row r="2094" spans="3:4" x14ac:dyDescent="0.2">
      <c r="C2094"/>
      <c r="D2094" s="11"/>
    </row>
    <row r="2095" spans="3:4" x14ac:dyDescent="0.2">
      <c r="C2095"/>
      <c r="D2095" s="11"/>
    </row>
    <row r="2096" spans="3:4" x14ac:dyDescent="0.2">
      <c r="C2096"/>
      <c r="D2096" s="11"/>
    </row>
    <row r="2097" spans="3:4" x14ac:dyDescent="0.2">
      <c r="C2097"/>
      <c r="D2097" s="11"/>
    </row>
    <row r="2098" spans="3:4" x14ac:dyDescent="0.2">
      <c r="C2098"/>
      <c r="D2098" s="11"/>
    </row>
    <row r="2099" spans="3:4" x14ac:dyDescent="0.2">
      <c r="C2099"/>
      <c r="D2099" s="11"/>
    </row>
    <row r="2100" spans="3:4" x14ac:dyDescent="0.2">
      <c r="C2100"/>
      <c r="D2100" s="11"/>
    </row>
    <row r="2101" spans="3:4" x14ac:dyDescent="0.2">
      <c r="C2101"/>
      <c r="D2101" s="11"/>
    </row>
    <row r="2102" spans="3:4" x14ac:dyDescent="0.2">
      <c r="C2102"/>
      <c r="D2102" s="11"/>
    </row>
    <row r="2103" spans="3:4" x14ac:dyDescent="0.2">
      <c r="C2103"/>
      <c r="D2103" s="11"/>
    </row>
    <row r="2104" spans="3:4" x14ac:dyDescent="0.2">
      <c r="C2104"/>
      <c r="D2104" s="11"/>
    </row>
    <row r="2105" spans="3:4" x14ac:dyDescent="0.2">
      <c r="C2105"/>
      <c r="D2105" s="11"/>
    </row>
    <row r="2106" spans="3:4" x14ac:dyDescent="0.2">
      <c r="C2106"/>
      <c r="D2106" s="11"/>
    </row>
    <row r="2107" spans="3:4" x14ac:dyDescent="0.2">
      <c r="C2107"/>
      <c r="D2107" s="11"/>
    </row>
    <row r="2108" spans="3:4" x14ac:dyDescent="0.2">
      <c r="C2108"/>
      <c r="D2108" s="11"/>
    </row>
    <row r="2109" spans="3:4" x14ac:dyDescent="0.2">
      <c r="C2109"/>
      <c r="D2109" s="11"/>
    </row>
    <row r="2110" spans="3:4" x14ac:dyDescent="0.2">
      <c r="C2110"/>
      <c r="D2110" s="11"/>
    </row>
    <row r="2111" spans="3:4" x14ac:dyDescent="0.2">
      <c r="C2111"/>
      <c r="D2111" s="11"/>
    </row>
    <row r="2112" spans="3:4" x14ac:dyDescent="0.2">
      <c r="C2112"/>
      <c r="D2112" s="11"/>
    </row>
    <row r="2113" spans="3:4" x14ac:dyDescent="0.2">
      <c r="C2113"/>
      <c r="D2113" s="11"/>
    </row>
    <row r="2114" spans="3:4" x14ac:dyDescent="0.2">
      <c r="C2114"/>
      <c r="D2114" s="11"/>
    </row>
    <row r="2115" spans="3:4" x14ac:dyDescent="0.2">
      <c r="C2115"/>
      <c r="D2115" s="11"/>
    </row>
    <row r="2116" spans="3:4" x14ac:dyDescent="0.2">
      <c r="C2116"/>
      <c r="D2116" s="11"/>
    </row>
    <row r="2117" spans="3:4" x14ac:dyDescent="0.2">
      <c r="C2117"/>
      <c r="D2117" s="11"/>
    </row>
    <row r="2118" spans="3:4" x14ac:dyDescent="0.2">
      <c r="C2118"/>
      <c r="D2118" s="11"/>
    </row>
    <row r="2119" spans="3:4" x14ac:dyDescent="0.2">
      <c r="C2119"/>
      <c r="D2119" s="11"/>
    </row>
    <row r="2120" spans="3:4" x14ac:dyDescent="0.2">
      <c r="C2120"/>
      <c r="D2120" s="11"/>
    </row>
    <row r="2121" spans="3:4" x14ac:dyDescent="0.2">
      <c r="C2121"/>
      <c r="D2121" s="11"/>
    </row>
    <row r="2122" spans="3:4" x14ac:dyDescent="0.2">
      <c r="C2122"/>
      <c r="D2122" s="11"/>
    </row>
    <row r="2123" spans="3:4" x14ac:dyDescent="0.2">
      <c r="C2123"/>
      <c r="D2123" s="11"/>
    </row>
    <row r="2124" spans="3:4" x14ac:dyDescent="0.2">
      <c r="C2124"/>
      <c r="D2124" s="11"/>
    </row>
    <row r="2125" spans="3:4" x14ac:dyDescent="0.2">
      <c r="C2125"/>
      <c r="D2125" s="11"/>
    </row>
    <row r="2126" spans="3:4" x14ac:dyDescent="0.2">
      <c r="C2126"/>
      <c r="D2126" s="11"/>
    </row>
    <row r="2127" spans="3:4" x14ac:dyDescent="0.2">
      <c r="C2127"/>
      <c r="D2127" s="11"/>
    </row>
    <row r="2128" spans="3:4" x14ac:dyDescent="0.2">
      <c r="C2128"/>
      <c r="D2128" s="11"/>
    </row>
    <row r="2129" spans="3:4" x14ac:dyDescent="0.2">
      <c r="C2129"/>
      <c r="D2129" s="11"/>
    </row>
    <row r="2130" spans="3:4" x14ac:dyDescent="0.2">
      <c r="C2130"/>
      <c r="D2130" s="11"/>
    </row>
    <row r="2131" spans="3:4" x14ac:dyDescent="0.2">
      <c r="C2131"/>
      <c r="D2131" s="11"/>
    </row>
    <row r="2132" spans="3:4" x14ac:dyDescent="0.2">
      <c r="C2132"/>
      <c r="D2132" s="11"/>
    </row>
    <row r="2133" spans="3:4" x14ac:dyDescent="0.2">
      <c r="C2133"/>
      <c r="D2133" s="11"/>
    </row>
    <row r="2134" spans="3:4" x14ac:dyDescent="0.2">
      <c r="C2134"/>
      <c r="D2134" s="11"/>
    </row>
    <row r="2135" spans="3:4" x14ac:dyDescent="0.2">
      <c r="C2135"/>
      <c r="D2135" s="11"/>
    </row>
    <row r="2136" spans="3:4" x14ac:dyDescent="0.2">
      <c r="C2136"/>
      <c r="D2136" s="11"/>
    </row>
    <row r="2137" spans="3:4" x14ac:dyDescent="0.2">
      <c r="C2137"/>
      <c r="D2137" s="11"/>
    </row>
    <row r="2138" spans="3:4" x14ac:dyDescent="0.2">
      <c r="C2138"/>
      <c r="D2138" s="11"/>
    </row>
    <row r="2139" spans="3:4" x14ac:dyDescent="0.2">
      <c r="C2139"/>
      <c r="D2139" s="11"/>
    </row>
    <row r="2140" spans="3:4" x14ac:dyDescent="0.2">
      <c r="C2140"/>
      <c r="D2140" s="11"/>
    </row>
    <row r="2141" spans="3:4" x14ac:dyDescent="0.2">
      <c r="C2141"/>
      <c r="D2141" s="11"/>
    </row>
    <row r="2142" spans="3:4" x14ac:dyDescent="0.2">
      <c r="C2142"/>
      <c r="D2142" s="11"/>
    </row>
    <row r="2143" spans="3:4" x14ac:dyDescent="0.2">
      <c r="C2143"/>
      <c r="D2143" s="11"/>
    </row>
    <row r="2144" spans="3:4" x14ac:dyDescent="0.2">
      <c r="C2144"/>
      <c r="D2144" s="11"/>
    </row>
    <row r="2145" spans="3:4" x14ac:dyDescent="0.2">
      <c r="C2145"/>
      <c r="D2145" s="11"/>
    </row>
    <row r="2146" spans="3:4" x14ac:dyDescent="0.2">
      <c r="C2146"/>
      <c r="D2146" s="11"/>
    </row>
    <row r="2147" spans="3:4" x14ac:dyDescent="0.2">
      <c r="C2147"/>
      <c r="D2147" s="11"/>
    </row>
    <row r="2148" spans="3:4" x14ac:dyDescent="0.2">
      <c r="C2148"/>
      <c r="D2148" s="11"/>
    </row>
    <row r="2149" spans="3:4" x14ac:dyDescent="0.2">
      <c r="C2149"/>
      <c r="D2149" s="11"/>
    </row>
    <row r="2150" spans="3:4" x14ac:dyDescent="0.2">
      <c r="C2150"/>
      <c r="D2150" s="11"/>
    </row>
    <row r="2151" spans="3:4" x14ac:dyDescent="0.2">
      <c r="C2151"/>
      <c r="D2151" s="11"/>
    </row>
    <row r="2152" spans="3:4" x14ac:dyDescent="0.2">
      <c r="C2152"/>
      <c r="D2152" s="11"/>
    </row>
    <row r="2153" spans="3:4" x14ac:dyDescent="0.2">
      <c r="C2153"/>
      <c r="D2153" s="11"/>
    </row>
    <row r="2154" spans="3:4" x14ac:dyDescent="0.2">
      <c r="C2154"/>
      <c r="D2154" s="11"/>
    </row>
    <row r="2155" spans="3:4" x14ac:dyDescent="0.2">
      <c r="C2155"/>
      <c r="D2155" s="11"/>
    </row>
    <row r="2156" spans="3:4" x14ac:dyDescent="0.2">
      <c r="C2156"/>
      <c r="D2156" s="11"/>
    </row>
    <row r="2157" spans="3:4" x14ac:dyDescent="0.2">
      <c r="C2157"/>
      <c r="D2157" s="11"/>
    </row>
    <row r="2158" spans="3:4" x14ac:dyDescent="0.2">
      <c r="C2158"/>
      <c r="D2158" s="11"/>
    </row>
    <row r="2159" spans="3:4" x14ac:dyDescent="0.2">
      <c r="C2159"/>
      <c r="D2159" s="11"/>
    </row>
    <row r="2160" spans="3:4" x14ac:dyDescent="0.2">
      <c r="C2160"/>
      <c r="D2160" s="11"/>
    </row>
    <row r="2161" spans="3:4" x14ac:dyDescent="0.2">
      <c r="C2161"/>
      <c r="D2161" s="11"/>
    </row>
    <row r="2162" spans="3:4" x14ac:dyDescent="0.2">
      <c r="C2162"/>
      <c r="D2162" s="11"/>
    </row>
    <row r="2163" spans="3:4" x14ac:dyDescent="0.2">
      <c r="C2163"/>
      <c r="D2163" s="11"/>
    </row>
    <row r="2164" spans="3:4" x14ac:dyDescent="0.2">
      <c r="C2164"/>
      <c r="D2164" s="11"/>
    </row>
    <row r="2165" spans="3:4" x14ac:dyDescent="0.2">
      <c r="C2165"/>
      <c r="D2165" s="11"/>
    </row>
    <row r="2166" spans="3:4" x14ac:dyDescent="0.2">
      <c r="C2166"/>
      <c r="D2166" s="11"/>
    </row>
    <row r="2167" spans="3:4" x14ac:dyDescent="0.2">
      <c r="C2167"/>
      <c r="D2167" s="11"/>
    </row>
    <row r="2168" spans="3:4" x14ac:dyDescent="0.2">
      <c r="C2168"/>
      <c r="D2168" s="11"/>
    </row>
    <row r="2169" spans="3:4" x14ac:dyDescent="0.2">
      <c r="C2169"/>
      <c r="D2169" s="11"/>
    </row>
    <row r="2170" spans="3:4" x14ac:dyDescent="0.2">
      <c r="C2170"/>
      <c r="D2170" s="11"/>
    </row>
    <row r="2171" spans="3:4" x14ac:dyDescent="0.2">
      <c r="C2171"/>
      <c r="D2171" s="11"/>
    </row>
    <row r="2172" spans="3:4" x14ac:dyDescent="0.2">
      <c r="C2172"/>
      <c r="D2172" s="11"/>
    </row>
    <row r="2173" spans="3:4" x14ac:dyDescent="0.2">
      <c r="C2173"/>
      <c r="D2173" s="11"/>
    </row>
    <row r="2174" spans="3:4" x14ac:dyDescent="0.2">
      <c r="C2174"/>
      <c r="D2174" s="11"/>
    </row>
    <row r="2175" spans="3:4" x14ac:dyDescent="0.2">
      <c r="C2175"/>
      <c r="D2175" s="11"/>
    </row>
    <row r="2176" spans="3:4" x14ac:dyDescent="0.2">
      <c r="C2176"/>
      <c r="D2176" s="11"/>
    </row>
    <row r="2177" spans="3:4" x14ac:dyDescent="0.2">
      <c r="C2177"/>
      <c r="D2177" s="11"/>
    </row>
    <row r="2178" spans="3:4" x14ac:dyDescent="0.2">
      <c r="C2178"/>
      <c r="D2178" s="11"/>
    </row>
    <row r="2179" spans="3:4" x14ac:dyDescent="0.2">
      <c r="C2179"/>
      <c r="D2179" s="11"/>
    </row>
    <row r="2180" spans="3:4" x14ac:dyDescent="0.2">
      <c r="C2180"/>
      <c r="D2180" s="11"/>
    </row>
    <row r="2181" spans="3:4" x14ac:dyDescent="0.2">
      <c r="C2181"/>
      <c r="D2181" s="11"/>
    </row>
    <row r="2182" spans="3:4" x14ac:dyDescent="0.2">
      <c r="C2182"/>
      <c r="D2182" s="11"/>
    </row>
    <row r="2183" spans="3:4" x14ac:dyDescent="0.2">
      <c r="C2183"/>
      <c r="D2183" s="11"/>
    </row>
    <row r="2184" spans="3:4" x14ac:dyDescent="0.2">
      <c r="C2184"/>
      <c r="D2184" s="11"/>
    </row>
    <row r="2185" spans="3:4" x14ac:dyDescent="0.2">
      <c r="C2185"/>
      <c r="D2185" s="11"/>
    </row>
    <row r="2186" spans="3:4" x14ac:dyDescent="0.2">
      <c r="C2186"/>
      <c r="D2186" s="11"/>
    </row>
    <row r="2187" spans="3:4" x14ac:dyDescent="0.2">
      <c r="C2187"/>
      <c r="D2187" s="11"/>
    </row>
    <row r="2188" spans="3:4" x14ac:dyDescent="0.2">
      <c r="C2188"/>
      <c r="D2188" s="11"/>
    </row>
    <row r="2189" spans="3:4" x14ac:dyDescent="0.2">
      <c r="C2189"/>
      <c r="D2189" s="11"/>
    </row>
    <row r="2190" spans="3:4" x14ac:dyDescent="0.2">
      <c r="C2190"/>
      <c r="D2190" s="11"/>
    </row>
    <row r="2191" spans="3:4" x14ac:dyDescent="0.2">
      <c r="C2191"/>
      <c r="D2191" s="11"/>
    </row>
    <row r="2192" spans="3:4" x14ac:dyDescent="0.2">
      <c r="C2192"/>
      <c r="D2192" s="11"/>
    </row>
    <row r="2193" spans="3:4" x14ac:dyDescent="0.2">
      <c r="C2193"/>
      <c r="D2193" s="11"/>
    </row>
    <row r="2194" spans="3:4" x14ac:dyDescent="0.2">
      <c r="C2194"/>
      <c r="D2194" s="11"/>
    </row>
    <row r="2195" spans="3:4" x14ac:dyDescent="0.2">
      <c r="C2195"/>
      <c r="D2195" s="11"/>
    </row>
    <row r="2196" spans="3:4" x14ac:dyDescent="0.2">
      <c r="C2196"/>
      <c r="D2196" s="11"/>
    </row>
    <row r="2197" spans="3:4" x14ac:dyDescent="0.2">
      <c r="C2197"/>
      <c r="D2197" s="11"/>
    </row>
    <row r="2198" spans="3:4" x14ac:dyDescent="0.2">
      <c r="C2198"/>
      <c r="D2198" s="11"/>
    </row>
    <row r="2199" spans="3:4" x14ac:dyDescent="0.2">
      <c r="C2199"/>
      <c r="D2199" s="11"/>
    </row>
    <row r="2200" spans="3:4" x14ac:dyDescent="0.2">
      <c r="C2200"/>
      <c r="D2200" s="11"/>
    </row>
    <row r="2201" spans="3:4" x14ac:dyDescent="0.2">
      <c r="C2201"/>
      <c r="D2201" s="11"/>
    </row>
    <row r="2202" spans="3:4" x14ac:dyDescent="0.2">
      <c r="C2202"/>
      <c r="D2202" s="11"/>
    </row>
    <row r="2203" spans="3:4" x14ac:dyDescent="0.2">
      <c r="C2203"/>
      <c r="D2203" s="11"/>
    </row>
    <row r="2204" spans="3:4" x14ac:dyDescent="0.2">
      <c r="C2204"/>
      <c r="D2204" s="11"/>
    </row>
    <row r="2205" spans="3:4" x14ac:dyDescent="0.2">
      <c r="C2205"/>
      <c r="D2205" s="11"/>
    </row>
    <row r="2206" spans="3:4" x14ac:dyDescent="0.2">
      <c r="C2206"/>
      <c r="D2206" s="11"/>
    </row>
    <row r="2207" spans="3:4" x14ac:dyDescent="0.2">
      <c r="C2207"/>
      <c r="D2207" s="11"/>
    </row>
    <row r="2208" spans="3:4" x14ac:dyDescent="0.2">
      <c r="C2208"/>
      <c r="D2208" s="11"/>
    </row>
    <row r="2209" spans="3:4" x14ac:dyDescent="0.2">
      <c r="C2209"/>
      <c r="D2209" s="11"/>
    </row>
    <row r="2210" spans="3:4" x14ac:dyDescent="0.2">
      <c r="C2210"/>
      <c r="D2210" s="11"/>
    </row>
    <row r="2211" spans="3:4" x14ac:dyDescent="0.2">
      <c r="C2211"/>
      <c r="D2211" s="11"/>
    </row>
    <row r="2212" spans="3:4" x14ac:dyDescent="0.2">
      <c r="C2212"/>
      <c r="D2212" s="11"/>
    </row>
    <row r="2213" spans="3:4" x14ac:dyDescent="0.2">
      <c r="C2213"/>
      <c r="D2213" s="11"/>
    </row>
    <row r="2214" spans="3:4" x14ac:dyDescent="0.2">
      <c r="C2214"/>
      <c r="D2214" s="11"/>
    </row>
    <row r="2215" spans="3:4" x14ac:dyDescent="0.2">
      <c r="C2215"/>
      <c r="D2215" s="11"/>
    </row>
    <row r="2216" spans="3:4" x14ac:dyDescent="0.2">
      <c r="C2216"/>
      <c r="D2216" s="11"/>
    </row>
    <row r="2217" spans="3:4" x14ac:dyDescent="0.2">
      <c r="C2217"/>
      <c r="D2217" s="11"/>
    </row>
    <row r="2218" spans="3:4" x14ac:dyDescent="0.2">
      <c r="C2218"/>
      <c r="D2218" s="11"/>
    </row>
    <row r="2219" spans="3:4" x14ac:dyDescent="0.2">
      <c r="C2219"/>
      <c r="D2219" s="11"/>
    </row>
    <row r="2220" spans="3:4" x14ac:dyDescent="0.2">
      <c r="C2220"/>
      <c r="D2220" s="11"/>
    </row>
    <row r="2221" spans="3:4" x14ac:dyDescent="0.2">
      <c r="C2221"/>
      <c r="D2221" s="11"/>
    </row>
    <row r="2222" spans="3:4" x14ac:dyDescent="0.2">
      <c r="C2222"/>
      <c r="D2222" s="11"/>
    </row>
    <row r="2223" spans="3:4" x14ac:dyDescent="0.2">
      <c r="C2223"/>
      <c r="D2223" s="11"/>
    </row>
    <row r="2224" spans="3:4" x14ac:dyDescent="0.2">
      <c r="C2224"/>
      <c r="D2224" s="11"/>
    </row>
    <row r="2225" spans="3:4" x14ac:dyDescent="0.2">
      <c r="C2225"/>
      <c r="D2225" s="11"/>
    </row>
    <row r="2226" spans="3:4" x14ac:dyDescent="0.2">
      <c r="C2226"/>
      <c r="D2226" s="11"/>
    </row>
    <row r="2227" spans="3:4" x14ac:dyDescent="0.2">
      <c r="C2227"/>
      <c r="D2227" s="11"/>
    </row>
    <row r="2228" spans="3:4" x14ac:dyDescent="0.2">
      <c r="C2228"/>
      <c r="D2228" s="11"/>
    </row>
    <row r="2229" spans="3:4" x14ac:dyDescent="0.2">
      <c r="C2229"/>
      <c r="D2229" s="11"/>
    </row>
    <row r="2230" spans="3:4" x14ac:dyDescent="0.2">
      <c r="C2230"/>
      <c r="D2230" s="11"/>
    </row>
    <row r="2231" spans="3:4" x14ac:dyDescent="0.2">
      <c r="C2231"/>
      <c r="D2231" s="11"/>
    </row>
    <row r="2232" spans="3:4" x14ac:dyDescent="0.2">
      <c r="C2232"/>
      <c r="D2232" s="11"/>
    </row>
    <row r="2233" spans="3:4" x14ac:dyDescent="0.2">
      <c r="C2233"/>
      <c r="D2233" s="11"/>
    </row>
    <row r="2234" spans="3:4" x14ac:dyDescent="0.2">
      <c r="C2234"/>
      <c r="D2234" s="11"/>
    </row>
    <row r="2235" spans="3:4" x14ac:dyDescent="0.2">
      <c r="C2235"/>
      <c r="D2235" s="11"/>
    </row>
    <row r="2236" spans="3:4" x14ac:dyDescent="0.2">
      <c r="C2236"/>
      <c r="D2236" s="11"/>
    </row>
    <row r="2237" spans="3:4" x14ac:dyDescent="0.2">
      <c r="C2237"/>
      <c r="D2237" s="11"/>
    </row>
    <row r="2238" spans="3:4" x14ac:dyDescent="0.2">
      <c r="C2238"/>
      <c r="D2238" s="11"/>
    </row>
    <row r="2239" spans="3:4" x14ac:dyDescent="0.2">
      <c r="C2239"/>
      <c r="D2239" s="11"/>
    </row>
    <row r="2240" spans="3:4" x14ac:dyDescent="0.2">
      <c r="C2240"/>
      <c r="D2240" s="11"/>
    </row>
    <row r="2241" spans="3:4" x14ac:dyDescent="0.2">
      <c r="C2241"/>
      <c r="D2241" s="11"/>
    </row>
    <row r="2242" spans="3:4" x14ac:dyDescent="0.2">
      <c r="C2242"/>
      <c r="D2242" s="11"/>
    </row>
    <row r="2243" spans="3:4" x14ac:dyDescent="0.2">
      <c r="C2243"/>
      <c r="D2243" s="11"/>
    </row>
    <row r="2244" spans="3:4" x14ac:dyDescent="0.2">
      <c r="C2244"/>
      <c r="D2244" s="11"/>
    </row>
    <row r="2245" spans="3:4" x14ac:dyDescent="0.2">
      <c r="C2245"/>
      <c r="D2245" s="11"/>
    </row>
    <row r="2246" spans="3:4" x14ac:dyDescent="0.2">
      <c r="C2246"/>
      <c r="D2246" s="11"/>
    </row>
    <row r="2247" spans="3:4" x14ac:dyDescent="0.2">
      <c r="C2247"/>
      <c r="D2247" s="11"/>
    </row>
    <row r="2248" spans="3:4" x14ac:dyDescent="0.2">
      <c r="C2248"/>
      <c r="D2248" s="11"/>
    </row>
    <row r="2249" spans="3:4" x14ac:dyDescent="0.2">
      <c r="C2249"/>
      <c r="D2249" s="11"/>
    </row>
    <row r="2250" spans="3:4" x14ac:dyDescent="0.2">
      <c r="C2250"/>
      <c r="D2250" s="11"/>
    </row>
    <row r="2251" spans="3:4" x14ac:dyDescent="0.2">
      <c r="C2251"/>
      <c r="D2251" s="11"/>
    </row>
    <row r="2252" spans="3:4" x14ac:dyDescent="0.2">
      <c r="C2252"/>
      <c r="D2252" s="11"/>
    </row>
    <row r="2253" spans="3:4" x14ac:dyDescent="0.2">
      <c r="C2253"/>
      <c r="D2253" s="11"/>
    </row>
    <row r="2254" spans="3:4" x14ac:dyDescent="0.2">
      <c r="C2254"/>
      <c r="D2254" s="11"/>
    </row>
    <row r="2255" spans="3:4" x14ac:dyDescent="0.2">
      <c r="C2255"/>
      <c r="D2255" s="11"/>
    </row>
    <row r="2256" spans="3:4" x14ac:dyDescent="0.2">
      <c r="C2256"/>
      <c r="D2256" s="11"/>
    </row>
    <row r="2257" spans="3:4" x14ac:dyDescent="0.2">
      <c r="C2257"/>
      <c r="D2257" s="11"/>
    </row>
    <row r="2258" spans="3:4" x14ac:dyDescent="0.2">
      <c r="C2258"/>
      <c r="D2258" s="11"/>
    </row>
    <row r="2259" spans="3:4" x14ac:dyDescent="0.2">
      <c r="C2259"/>
      <c r="D2259" s="11"/>
    </row>
    <row r="2260" spans="3:4" x14ac:dyDescent="0.2">
      <c r="C2260"/>
      <c r="D2260" s="11"/>
    </row>
    <row r="2261" spans="3:4" x14ac:dyDescent="0.2">
      <c r="C2261"/>
      <c r="D2261" s="11"/>
    </row>
    <row r="2262" spans="3:4" x14ac:dyDescent="0.2">
      <c r="C2262"/>
      <c r="D2262" s="11"/>
    </row>
    <row r="2263" spans="3:4" x14ac:dyDescent="0.2">
      <c r="C2263"/>
      <c r="D2263" s="11"/>
    </row>
    <row r="2264" spans="3:4" x14ac:dyDescent="0.2">
      <c r="C2264"/>
      <c r="D2264" s="11"/>
    </row>
    <row r="2265" spans="3:4" x14ac:dyDescent="0.2">
      <c r="C2265"/>
      <c r="D2265" s="11"/>
    </row>
    <row r="2266" spans="3:4" x14ac:dyDescent="0.2">
      <c r="C2266"/>
      <c r="D2266" s="11"/>
    </row>
    <row r="2267" spans="3:4" x14ac:dyDescent="0.2">
      <c r="C2267"/>
      <c r="D2267" s="11"/>
    </row>
    <row r="2268" spans="3:4" x14ac:dyDescent="0.2">
      <c r="C2268"/>
      <c r="D2268" s="11"/>
    </row>
    <row r="2269" spans="3:4" x14ac:dyDescent="0.2">
      <c r="C2269"/>
      <c r="D2269" s="11"/>
    </row>
    <row r="2270" spans="3:4" x14ac:dyDescent="0.2">
      <c r="C2270"/>
      <c r="D2270" s="11"/>
    </row>
    <row r="2271" spans="3:4" x14ac:dyDescent="0.2">
      <c r="C2271"/>
      <c r="D2271" s="11"/>
    </row>
    <row r="2272" spans="3:4" x14ac:dyDescent="0.2">
      <c r="C2272"/>
      <c r="D2272" s="11"/>
    </row>
    <row r="2273" spans="3:4" x14ac:dyDescent="0.2">
      <c r="C2273"/>
      <c r="D2273" s="11"/>
    </row>
    <row r="2274" spans="3:4" x14ac:dyDescent="0.2">
      <c r="C2274"/>
      <c r="D2274" s="11"/>
    </row>
    <row r="2275" spans="3:4" x14ac:dyDescent="0.2">
      <c r="C2275"/>
      <c r="D2275" s="11"/>
    </row>
    <row r="2276" spans="3:4" x14ac:dyDescent="0.2">
      <c r="C2276"/>
      <c r="D2276" s="11"/>
    </row>
    <row r="2277" spans="3:4" x14ac:dyDescent="0.2">
      <c r="C2277"/>
      <c r="D2277" s="11"/>
    </row>
    <row r="2278" spans="3:4" x14ac:dyDescent="0.2">
      <c r="C2278"/>
      <c r="D2278" s="11"/>
    </row>
    <row r="2279" spans="3:4" x14ac:dyDescent="0.2">
      <c r="C2279"/>
      <c r="D2279" s="11"/>
    </row>
    <row r="2280" spans="3:4" x14ac:dyDescent="0.2">
      <c r="C2280"/>
      <c r="D2280" s="11"/>
    </row>
    <row r="2281" spans="3:4" x14ac:dyDescent="0.2">
      <c r="C2281"/>
      <c r="D2281" s="11"/>
    </row>
    <row r="2282" spans="3:4" x14ac:dyDescent="0.2">
      <c r="C2282"/>
      <c r="D2282" s="11"/>
    </row>
    <row r="2283" spans="3:4" x14ac:dyDescent="0.2">
      <c r="C2283"/>
      <c r="D2283" s="11"/>
    </row>
    <row r="2284" spans="3:4" x14ac:dyDescent="0.2">
      <c r="C2284"/>
      <c r="D2284" s="11"/>
    </row>
    <row r="2285" spans="3:4" x14ac:dyDescent="0.2">
      <c r="C2285"/>
      <c r="D2285" s="11"/>
    </row>
    <row r="2286" spans="3:4" x14ac:dyDescent="0.2">
      <c r="C2286"/>
      <c r="D2286" s="11"/>
    </row>
    <row r="2287" spans="3:4" x14ac:dyDescent="0.2">
      <c r="C2287"/>
      <c r="D2287" s="11"/>
    </row>
    <row r="2288" spans="3:4" x14ac:dyDescent="0.2">
      <c r="C2288"/>
      <c r="D2288" s="11"/>
    </row>
    <row r="2289" spans="3:4" x14ac:dyDescent="0.2">
      <c r="C2289"/>
      <c r="D2289" s="11"/>
    </row>
    <row r="2290" spans="3:4" x14ac:dyDescent="0.2">
      <c r="C2290"/>
      <c r="D2290" s="11"/>
    </row>
    <row r="2291" spans="3:4" x14ac:dyDescent="0.2">
      <c r="C2291"/>
      <c r="D2291" s="11"/>
    </row>
    <row r="2292" spans="3:4" x14ac:dyDescent="0.2">
      <c r="C2292"/>
      <c r="D2292" s="11"/>
    </row>
    <row r="2293" spans="3:4" x14ac:dyDescent="0.2">
      <c r="C2293"/>
      <c r="D2293" s="11"/>
    </row>
    <row r="2294" spans="3:4" x14ac:dyDescent="0.2">
      <c r="C2294"/>
      <c r="D2294" s="11"/>
    </row>
    <row r="2295" spans="3:4" x14ac:dyDescent="0.2">
      <c r="C2295"/>
      <c r="D2295" s="11"/>
    </row>
    <row r="2296" spans="3:4" x14ac:dyDescent="0.2">
      <c r="C2296"/>
      <c r="D2296" s="11"/>
    </row>
    <row r="2297" spans="3:4" x14ac:dyDescent="0.2">
      <c r="C2297"/>
      <c r="D2297" s="11"/>
    </row>
    <row r="2298" spans="3:4" x14ac:dyDescent="0.2">
      <c r="C2298"/>
      <c r="D2298" s="11"/>
    </row>
    <row r="2299" spans="3:4" x14ac:dyDescent="0.2">
      <c r="C2299"/>
      <c r="D2299" s="11"/>
    </row>
    <row r="2300" spans="3:4" x14ac:dyDescent="0.2">
      <c r="C2300"/>
      <c r="D2300" s="11"/>
    </row>
    <row r="2301" spans="3:4" x14ac:dyDescent="0.2">
      <c r="C2301"/>
      <c r="D2301" s="11"/>
    </row>
    <row r="2302" spans="3:4" x14ac:dyDescent="0.2">
      <c r="C2302"/>
      <c r="D2302" s="11"/>
    </row>
    <row r="2303" spans="3:4" x14ac:dyDescent="0.2">
      <c r="C2303"/>
      <c r="D2303" s="11"/>
    </row>
    <row r="2304" spans="3:4" x14ac:dyDescent="0.2">
      <c r="C2304"/>
      <c r="D2304" s="11"/>
    </row>
    <row r="2305" spans="3:4" x14ac:dyDescent="0.2">
      <c r="C2305"/>
      <c r="D2305" s="11"/>
    </row>
    <row r="2306" spans="3:4" x14ac:dyDescent="0.2">
      <c r="C2306"/>
      <c r="D2306" s="11"/>
    </row>
    <row r="2307" spans="3:4" x14ac:dyDescent="0.2">
      <c r="C2307"/>
      <c r="D2307" s="11"/>
    </row>
    <row r="2308" spans="3:4" x14ac:dyDescent="0.2">
      <c r="C2308"/>
      <c r="D2308" s="11"/>
    </row>
    <row r="2309" spans="3:4" x14ac:dyDescent="0.2">
      <c r="C2309"/>
      <c r="D2309" s="11"/>
    </row>
    <row r="2310" spans="3:4" x14ac:dyDescent="0.2">
      <c r="C2310"/>
      <c r="D2310" s="11"/>
    </row>
    <row r="2311" spans="3:4" x14ac:dyDescent="0.2">
      <c r="C2311"/>
      <c r="D2311" s="11"/>
    </row>
    <row r="2312" spans="3:4" x14ac:dyDescent="0.2">
      <c r="C2312"/>
      <c r="D2312" s="11"/>
    </row>
    <row r="2313" spans="3:4" x14ac:dyDescent="0.2">
      <c r="C2313"/>
      <c r="D2313" s="11"/>
    </row>
    <row r="2314" spans="3:4" x14ac:dyDescent="0.2">
      <c r="C2314"/>
      <c r="D2314" s="11"/>
    </row>
    <row r="2315" spans="3:4" x14ac:dyDescent="0.2">
      <c r="C2315"/>
      <c r="D2315" s="11"/>
    </row>
    <row r="2316" spans="3:4" x14ac:dyDescent="0.2">
      <c r="C2316"/>
      <c r="D2316" s="11"/>
    </row>
    <row r="2317" spans="3:4" x14ac:dyDescent="0.2">
      <c r="C2317"/>
      <c r="D2317" s="11"/>
    </row>
    <row r="2318" spans="3:4" x14ac:dyDescent="0.2">
      <c r="C2318"/>
      <c r="D2318" s="11"/>
    </row>
    <row r="2319" spans="3:4" x14ac:dyDescent="0.2">
      <c r="C2319"/>
      <c r="D2319" s="11"/>
    </row>
    <row r="2320" spans="3:4" x14ac:dyDescent="0.2">
      <c r="C2320"/>
      <c r="D2320" s="11"/>
    </row>
    <row r="2321" spans="3:4" x14ac:dyDescent="0.2">
      <c r="C2321"/>
      <c r="D2321" s="11"/>
    </row>
    <row r="2322" spans="3:4" x14ac:dyDescent="0.2">
      <c r="C2322"/>
      <c r="D2322" s="11"/>
    </row>
    <row r="2323" spans="3:4" x14ac:dyDescent="0.2">
      <c r="C2323"/>
      <c r="D2323" s="11"/>
    </row>
    <row r="2324" spans="3:4" x14ac:dyDescent="0.2">
      <c r="C2324"/>
      <c r="D2324" s="11"/>
    </row>
    <row r="2325" spans="3:4" x14ac:dyDescent="0.2">
      <c r="C2325"/>
      <c r="D2325" s="11"/>
    </row>
    <row r="2326" spans="3:4" x14ac:dyDescent="0.2">
      <c r="C2326"/>
      <c r="D2326" s="11"/>
    </row>
    <row r="2327" spans="3:4" x14ac:dyDescent="0.2">
      <c r="C2327"/>
      <c r="D2327" s="11"/>
    </row>
    <row r="2328" spans="3:4" x14ac:dyDescent="0.2">
      <c r="C2328"/>
      <c r="D2328" s="11"/>
    </row>
    <row r="2329" spans="3:4" x14ac:dyDescent="0.2">
      <c r="C2329"/>
      <c r="D2329" s="11"/>
    </row>
    <row r="2330" spans="3:4" x14ac:dyDescent="0.2">
      <c r="C2330"/>
      <c r="D2330" s="11"/>
    </row>
    <row r="2331" spans="3:4" x14ac:dyDescent="0.2">
      <c r="C2331"/>
      <c r="D2331" s="11"/>
    </row>
    <row r="2332" spans="3:4" x14ac:dyDescent="0.2">
      <c r="C2332"/>
      <c r="D2332" s="11"/>
    </row>
    <row r="2333" spans="3:4" x14ac:dyDescent="0.2">
      <c r="C2333"/>
      <c r="D2333" s="11"/>
    </row>
    <row r="2334" spans="3:4" x14ac:dyDescent="0.2">
      <c r="C2334"/>
      <c r="D2334" s="11"/>
    </row>
    <row r="2335" spans="3:4" x14ac:dyDescent="0.2">
      <c r="C2335"/>
      <c r="D2335" s="11"/>
    </row>
    <row r="2336" spans="3:4" x14ac:dyDescent="0.2">
      <c r="C2336"/>
      <c r="D2336" s="11"/>
    </row>
    <row r="2337" spans="3:4" x14ac:dyDescent="0.2">
      <c r="C2337"/>
      <c r="D2337" s="11"/>
    </row>
    <row r="2338" spans="3:4" x14ac:dyDescent="0.2">
      <c r="C2338"/>
      <c r="D2338" s="11"/>
    </row>
    <row r="2339" spans="3:4" x14ac:dyDescent="0.2">
      <c r="C2339"/>
      <c r="D2339" s="11"/>
    </row>
    <row r="2340" spans="3:4" x14ac:dyDescent="0.2">
      <c r="C2340"/>
      <c r="D2340" s="11"/>
    </row>
    <row r="2341" spans="3:4" x14ac:dyDescent="0.2">
      <c r="C2341"/>
      <c r="D2341" s="11"/>
    </row>
    <row r="2342" spans="3:4" x14ac:dyDescent="0.2">
      <c r="C2342"/>
      <c r="D2342" s="11"/>
    </row>
    <row r="2343" spans="3:4" x14ac:dyDescent="0.2">
      <c r="C2343"/>
      <c r="D2343" s="11"/>
    </row>
    <row r="2344" spans="3:4" x14ac:dyDescent="0.2">
      <c r="C2344"/>
      <c r="D2344" s="11"/>
    </row>
    <row r="2345" spans="3:4" x14ac:dyDescent="0.2">
      <c r="C2345"/>
      <c r="D2345" s="11"/>
    </row>
    <row r="2346" spans="3:4" x14ac:dyDescent="0.2">
      <c r="C2346"/>
      <c r="D2346" s="11"/>
    </row>
    <row r="2347" spans="3:4" x14ac:dyDescent="0.2">
      <c r="C2347"/>
      <c r="D2347" s="11"/>
    </row>
    <row r="2348" spans="3:4" x14ac:dyDescent="0.2">
      <c r="C2348"/>
      <c r="D2348" s="11"/>
    </row>
    <row r="2349" spans="3:4" x14ac:dyDescent="0.2">
      <c r="C2349"/>
      <c r="D2349" s="11"/>
    </row>
    <row r="2350" spans="3:4" x14ac:dyDescent="0.2">
      <c r="C2350"/>
      <c r="D2350" s="11"/>
    </row>
    <row r="2351" spans="3:4" x14ac:dyDescent="0.2">
      <c r="C2351"/>
      <c r="D2351" s="11"/>
    </row>
    <row r="2352" spans="3:4" x14ac:dyDescent="0.2">
      <c r="C2352"/>
      <c r="D2352" s="11"/>
    </row>
    <row r="2353" spans="3:4" x14ac:dyDescent="0.2">
      <c r="C2353"/>
      <c r="D2353" s="11"/>
    </row>
    <row r="2354" spans="3:4" x14ac:dyDescent="0.2">
      <c r="C2354"/>
      <c r="D2354" s="11"/>
    </row>
    <row r="2355" spans="3:4" x14ac:dyDescent="0.2">
      <c r="C2355"/>
      <c r="D2355" s="11"/>
    </row>
    <row r="2356" spans="3:4" x14ac:dyDescent="0.2">
      <c r="C2356"/>
      <c r="D2356" s="11"/>
    </row>
    <row r="2357" spans="3:4" x14ac:dyDescent="0.2">
      <c r="C2357"/>
      <c r="D2357" s="11"/>
    </row>
    <row r="2358" spans="3:4" x14ac:dyDescent="0.2">
      <c r="C2358"/>
      <c r="D2358" s="11"/>
    </row>
    <row r="2359" spans="3:4" x14ac:dyDescent="0.2">
      <c r="C2359"/>
      <c r="D2359" s="11"/>
    </row>
    <row r="2360" spans="3:4" x14ac:dyDescent="0.2">
      <c r="C2360"/>
      <c r="D2360" s="11"/>
    </row>
    <row r="2361" spans="3:4" x14ac:dyDescent="0.2">
      <c r="C2361"/>
      <c r="D2361" s="11"/>
    </row>
    <row r="2362" spans="3:4" x14ac:dyDescent="0.2">
      <c r="C2362"/>
      <c r="D2362" s="11"/>
    </row>
    <row r="2363" spans="3:4" x14ac:dyDescent="0.2">
      <c r="C2363"/>
      <c r="D2363" s="11"/>
    </row>
    <row r="2364" spans="3:4" x14ac:dyDescent="0.2">
      <c r="C2364"/>
      <c r="D2364" s="11"/>
    </row>
    <row r="2365" spans="3:4" x14ac:dyDescent="0.2">
      <c r="C2365"/>
      <c r="D2365" s="11"/>
    </row>
    <row r="2366" spans="3:4" x14ac:dyDescent="0.2">
      <c r="C2366"/>
      <c r="D2366" s="11"/>
    </row>
    <row r="2367" spans="3:4" x14ac:dyDescent="0.2">
      <c r="C2367"/>
      <c r="D2367" s="11"/>
    </row>
    <row r="2368" spans="3:4" x14ac:dyDescent="0.2">
      <c r="C2368"/>
      <c r="D2368" s="11"/>
    </row>
    <row r="2369" spans="3:4" x14ac:dyDescent="0.2">
      <c r="C2369"/>
      <c r="D2369" s="11"/>
    </row>
    <row r="2370" spans="3:4" x14ac:dyDescent="0.2">
      <c r="C2370"/>
      <c r="D2370" s="11"/>
    </row>
    <row r="2371" spans="3:4" x14ac:dyDescent="0.2">
      <c r="C2371"/>
      <c r="D2371" s="11"/>
    </row>
    <row r="2372" spans="3:4" x14ac:dyDescent="0.2">
      <c r="C2372"/>
      <c r="D2372" s="11"/>
    </row>
    <row r="2373" spans="3:4" x14ac:dyDescent="0.2">
      <c r="C2373"/>
      <c r="D2373" s="11"/>
    </row>
    <row r="2374" spans="3:4" x14ac:dyDescent="0.2">
      <c r="C2374"/>
      <c r="D2374" s="11"/>
    </row>
    <row r="2375" spans="3:4" x14ac:dyDescent="0.2">
      <c r="C2375"/>
      <c r="D2375" s="11"/>
    </row>
    <row r="2376" spans="3:4" x14ac:dyDescent="0.2">
      <c r="C2376"/>
      <c r="D2376" s="11"/>
    </row>
    <row r="2377" spans="3:4" x14ac:dyDescent="0.2">
      <c r="C2377"/>
      <c r="D2377" s="11"/>
    </row>
    <row r="2378" spans="3:4" x14ac:dyDescent="0.2">
      <c r="C2378"/>
      <c r="D2378" s="11"/>
    </row>
    <row r="2379" spans="3:4" x14ac:dyDescent="0.2">
      <c r="C2379"/>
      <c r="D2379" s="11"/>
    </row>
    <row r="2380" spans="3:4" x14ac:dyDescent="0.2">
      <c r="C2380"/>
      <c r="D2380" s="11"/>
    </row>
    <row r="2381" spans="3:4" x14ac:dyDescent="0.2">
      <c r="C2381"/>
      <c r="D2381" s="11"/>
    </row>
    <row r="2382" spans="3:4" x14ac:dyDescent="0.2">
      <c r="C2382"/>
      <c r="D2382" s="11"/>
    </row>
    <row r="2383" spans="3:4" x14ac:dyDescent="0.2">
      <c r="C2383"/>
      <c r="D2383" s="11"/>
    </row>
    <row r="2384" spans="3:4" x14ac:dyDescent="0.2">
      <c r="C2384"/>
      <c r="D2384" s="11"/>
    </row>
    <row r="2385" spans="3:4" x14ac:dyDescent="0.2">
      <c r="C2385"/>
      <c r="D2385" s="11"/>
    </row>
    <row r="2386" spans="3:4" x14ac:dyDescent="0.2">
      <c r="C2386"/>
      <c r="D2386" s="11"/>
    </row>
    <row r="2387" spans="3:4" x14ac:dyDescent="0.2">
      <c r="C2387"/>
      <c r="D2387" s="11"/>
    </row>
    <row r="2388" spans="3:4" x14ac:dyDescent="0.2">
      <c r="C2388"/>
      <c r="D2388" s="11"/>
    </row>
    <row r="2389" spans="3:4" x14ac:dyDescent="0.2">
      <c r="C2389"/>
      <c r="D2389" s="11"/>
    </row>
    <row r="2390" spans="3:4" x14ac:dyDescent="0.2">
      <c r="C2390"/>
      <c r="D2390" s="11"/>
    </row>
    <row r="2391" spans="3:4" x14ac:dyDescent="0.2">
      <c r="C2391"/>
      <c r="D2391" s="11"/>
    </row>
    <row r="2392" spans="3:4" x14ac:dyDescent="0.2">
      <c r="C2392"/>
      <c r="D2392" s="11"/>
    </row>
    <row r="2393" spans="3:4" x14ac:dyDescent="0.2">
      <c r="C2393"/>
      <c r="D2393" s="11"/>
    </row>
    <row r="2394" spans="3:4" x14ac:dyDescent="0.2">
      <c r="C2394"/>
      <c r="D2394" s="11"/>
    </row>
    <row r="2395" spans="3:4" x14ac:dyDescent="0.2">
      <c r="C2395"/>
      <c r="D2395" s="11"/>
    </row>
    <row r="2396" spans="3:4" x14ac:dyDescent="0.2">
      <c r="C2396"/>
      <c r="D2396" s="11"/>
    </row>
    <row r="2397" spans="3:4" x14ac:dyDescent="0.2">
      <c r="C2397"/>
      <c r="D2397" s="11"/>
    </row>
    <row r="2398" spans="3:4" x14ac:dyDescent="0.2">
      <c r="C2398"/>
      <c r="D2398" s="11"/>
    </row>
    <row r="2399" spans="3:4" x14ac:dyDescent="0.2">
      <c r="C2399"/>
      <c r="D2399" s="11"/>
    </row>
    <row r="2400" spans="3:4" x14ac:dyDescent="0.2">
      <c r="C2400"/>
      <c r="D2400" s="11"/>
    </row>
    <row r="2401" spans="3:4" x14ac:dyDescent="0.2">
      <c r="C2401"/>
      <c r="D2401" s="11"/>
    </row>
    <row r="2402" spans="3:4" x14ac:dyDescent="0.2">
      <c r="C2402"/>
      <c r="D2402" s="11"/>
    </row>
    <row r="2403" spans="3:4" x14ac:dyDescent="0.2">
      <c r="C2403"/>
      <c r="D2403" s="11"/>
    </row>
    <row r="2404" spans="3:4" x14ac:dyDescent="0.2">
      <c r="C2404"/>
      <c r="D2404" s="11"/>
    </row>
    <row r="2405" spans="3:4" x14ac:dyDescent="0.2">
      <c r="C2405"/>
      <c r="D2405" s="11"/>
    </row>
    <row r="2406" spans="3:4" x14ac:dyDescent="0.2">
      <c r="C2406"/>
      <c r="D2406" s="11"/>
    </row>
    <row r="2407" spans="3:4" x14ac:dyDescent="0.2">
      <c r="C2407"/>
      <c r="D2407" s="11"/>
    </row>
    <row r="2408" spans="3:4" x14ac:dyDescent="0.2">
      <c r="C2408"/>
      <c r="D2408" s="11"/>
    </row>
    <row r="2409" spans="3:4" x14ac:dyDescent="0.2">
      <c r="C2409"/>
      <c r="D2409" s="11"/>
    </row>
    <row r="2410" spans="3:4" x14ac:dyDescent="0.2">
      <c r="C2410"/>
      <c r="D2410" s="11"/>
    </row>
    <row r="2411" spans="3:4" x14ac:dyDescent="0.2">
      <c r="C2411"/>
      <c r="D2411" s="11"/>
    </row>
    <row r="2412" spans="3:4" x14ac:dyDescent="0.2">
      <c r="C2412"/>
      <c r="D2412" s="11"/>
    </row>
    <row r="2413" spans="3:4" x14ac:dyDescent="0.2">
      <c r="C2413"/>
      <c r="D2413" s="11"/>
    </row>
    <row r="2414" spans="3:4" x14ac:dyDescent="0.2">
      <c r="C2414"/>
      <c r="D2414" s="11"/>
    </row>
    <row r="2415" spans="3:4" x14ac:dyDescent="0.2">
      <c r="C2415"/>
      <c r="D2415" s="11"/>
    </row>
    <row r="2416" spans="3:4" x14ac:dyDescent="0.2">
      <c r="C2416"/>
      <c r="D2416" s="11"/>
    </row>
    <row r="2417" spans="3:4" x14ac:dyDescent="0.2">
      <c r="C2417"/>
      <c r="D2417" s="11"/>
    </row>
    <row r="2418" spans="3:4" x14ac:dyDescent="0.2">
      <c r="C2418"/>
      <c r="D2418" s="11"/>
    </row>
    <row r="2419" spans="3:4" x14ac:dyDescent="0.2">
      <c r="C2419"/>
      <c r="D2419" s="11"/>
    </row>
    <row r="2420" spans="3:4" x14ac:dyDescent="0.2">
      <c r="C2420"/>
      <c r="D2420" s="11"/>
    </row>
    <row r="2421" spans="3:4" x14ac:dyDescent="0.2">
      <c r="C2421"/>
      <c r="D2421" s="11"/>
    </row>
    <row r="2422" spans="3:4" x14ac:dyDescent="0.2">
      <c r="C2422"/>
      <c r="D2422" s="11"/>
    </row>
    <row r="2423" spans="3:4" x14ac:dyDescent="0.2">
      <c r="C2423"/>
      <c r="D2423" s="11"/>
    </row>
    <row r="2424" spans="3:4" x14ac:dyDescent="0.2">
      <c r="C2424"/>
      <c r="D2424" s="11"/>
    </row>
    <row r="2425" spans="3:4" x14ac:dyDescent="0.2">
      <c r="C2425"/>
      <c r="D2425" s="11"/>
    </row>
    <row r="2426" spans="3:4" x14ac:dyDescent="0.2">
      <c r="C2426"/>
      <c r="D2426" s="11"/>
    </row>
    <row r="2427" spans="3:4" x14ac:dyDescent="0.2">
      <c r="C2427"/>
      <c r="D2427" s="11"/>
    </row>
    <row r="2428" spans="3:4" x14ac:dyDescent="0.2">
      <c r="C2428"/>
      <c r="D2428" s="11"/>
    </row>
    <row r="2429" spans="3:4" x14ac:dyDescent="0.2">
      <c r="C2429"/>
      <c r="D2429" s="11"/>
    </row>
    <row r="2430" spans="3:4" x14ac:dyDescent="0.2">
      <c r="C2430"/>
      <c r="D2430" s="11"/>
    </row>
    <row r="2431" spans="3:4" x14ac:dyDescent="0.2">
      <c r="C2431"/>
      <c r="D2431" s="11"/>
    </row>
    <row r="2432" spans="3:4" x14ac:dyDescent="0.2">
      <c r="C2432"/>
      <c r="D2432" s="11"/>
    </row>
    <row r="2433" spans="3:4" x14ac:dyDescent="0.2">
      <c r="C2433"/>
      <c r="D2433" s="11"/>
    </row>
    <row r="2434" spans="3:4" x14ac:dyDescent="0.2">
      <c r="C2434"/>
      <c r="D2434" s="11"/>
    </row>
    <row r="2435" spans="3:4" x14ac:dyDescent="0.2">
      <c r="C2435"/>
      <c r="D2435" s="11"/>
    </row>
    <row r="2436" spans="3:4" x14ac:dyDescent="0.2">
      <c r="C2436"/>
      <c r="D2436" s="11"/>
    </row>
    <row r="2437" spans="3:4" x14ac:dyDescent="0.2">
      <c r="C2437"/>
      <c r="D2437" s="11"/>
    </row>
    <row r="2438" spans="3:4" x14ac:dyDescent="0.2">
      <c r="C2438"/>
      <c r="D2438" s="11"/>
    </row>
    <row r="2439" spans="3:4" x14ac:dyDescent="0.2">
      <c r="C2439"/>
      <c r="D2439" s="11"/>
    </row>
    <row r="2440" spans="3:4" x14ac:dyDescent="0.2">
      <c r="C2440"/>
      <c r="D2440" s="11"/>
    </row>
    <row r="2441" spans="3:4" x14ac:dyDescent="0.2">
      <c r="C2441"/>
      <c r="D2441" s="11"/>
    </row>
    <row r="2442" spans="3:4" x14ac:dyDescent="0.2">
      <c r="C2442"/>
      <c r="D2442" s="11"/>
    </row>
    <row r="2443" spans="3:4" x14ac:dyDescent="0.2">
      <c r="C2443"/>
      <c r="D2443" s="11"/>
    </row>
    <row r="2444" spans="3:4" x14ac:dyDescent="0.2">
      <c r="C2444"/>
      <c r="D2444" s="11"/>
    </row>
    <row r="2445" spans="3:4" x14ac:dyDescent="0.2">
      <c r="C2445"/>
      <c r="D2445" s="11"/>
    </row>
    <row r="2446" spans="3:4" x14ac:dyDescent="0.2">
      <c r="C2446"/>
      <c r="D2446" s="11"/>
    </row>
    <row r="2447" spans="3:4" x14ac:dyDescent="0.2">
      <c r="C2447"/>
      <c r="D2447" s="11"/>
    </row>
    <row r="2448" spans="3:4" x14ac:dyDescent="0.2">
      <c r="C2448"/>
      <c r="D2448" s="11"/>
    </row>
    <row r="2449" spans="3:4" x14ac:dyDescent="0.2">
      <c r="C2449"/>
      <c r="D2449" s="11"/>
    </row>
    <row r="2450" spans="3:4" x14ac:dyDescent="0.2">
      <c r="C2450"/>
      <c r="D2450" s="11"/>
    </row>
    <row r="2451" spans="3:4" x14ac:dyDescent="0.2">
      <c r="C2451"/>
      <c r="D2451" s="11"/>
    </row>
    <row r="2452" spans="3:4" x14ac:dyDescent="0.2">
      <c r="C2452"/>
      <c r="D2452" s="11"/>
    </row>
    <row r="2453" spans="3:4" x14ac:dyDescent="0.2">
      <c r="C2453"/>
      <c r="D2453" s="11"/>
    </row>
    <row r="2454" spans="3:4" x14ac:dyDescent="0.2">
      <c r="C2454"/>
      <c r="D2454" s="11"/>
    </row>
    <row r="2455" spans="3:4" x14ac:dyDescent="0.2">
      <c r="C2455"/>
      <c r="D2455" s="11"/>
    </row>
    <row r="2456" spans="3:4" x14ac:dyDescent="0.2">
      <c r="C2456"/>
      <c r="D2456" s="11"/>
    </row>
    <row r="2457" spans="3:4" x14ac:dyDescent="0.2">
      <c r="C2457"/>
      <c r="D2457" s="11"/>
    </row>
    <row r="2458" spans="3:4" x14ac:dyDescent="0.2">
      <c r="C2458"/>
      <c r="D2458" s="11"/>
    </row>
    <row r="2459" spans="3:4" x14ac:dyDescent="0.2">
      <c r="C2459"/>
      <c r="D2459" s="11"/>
    </row>
    <row r="2460" spans="3:4" x14ac:dyDescent="0.2">
      <c r="C2460"/>
      <c r="D2460" s="11"/>
    </row>
    <row r="2461" spans="3:4" x14ac:dyDescent="0.2">
      <c r="C2461"/>
      <c r="D2461" s="11"/>
    </row>
    <row r="2462" spans="3:4" x14ac:dyDescent="0.2">
      <c r="C2462"/>
      <c r="D2462" s="11"/>
    </row>
    <row r="2463" spans="3:4" x14ac:dyDescent="0.2">
      <c r="C2463"/>
      <c r="D2463" s="11"/>
    </row>
    <row r="2464" spans="3:4" x14ac:dyDescent="0.2">
      <c r="C2464"/>
      <c r="D2464" s="11"/>
    </row>
    <row r="2465" spans="3:4" x14ac:dyDescent="0.2">
      <c r="C2465"/>
      <c r="D2465" s="11"/>
    </row>
    <row r="2466" spans="3:4" x14ac:dyDescent="0.2">
      <c r="C2466"/>
      <c r="D2466" s="11"/>
    </row>
    <row r="2467" spans="3:4" x14ac:dyDescent="0.2">
      <c r="C2467"/>
      <c r="D2467" s="11"/>
    </row>
    <row r="2468" spans="3:4" x14ac:dyDescent="0.2">
      <c r="C2468"/>
      <c r="D2468" s="11"/>
    </row>
    <row r="2469" spans="3:4" x14ac:dyDescent="0.2">
      <c r="C2469"/>
      <c r="D2469" s="11"/>
    </row>
    <row r="2470" spans="3:4" x14ac:dyDescent="0.2">
      <c r="C2470"/>
      <c r="D2470" s="11"/>
    </row>
    <row r="2471" spans="3:4" x14ac:dyDescent="0.2">
      <c r="C2471"/>
      <c r="D2471" s="11"/>
    </row>
    <row r="2472" spans="3:4" x14ac:dyDescent="0.2">
      <c r="C2472"/>
      <c r="D2472" s="11"/>
    </row>
    <row r="2473" spans="3:4" x14ac:dyDescent="0.2">
      <c r="C2473"/>
      <c r="D2473" s="11"/>
    </row>
    <row r="2474" spans="3:4" x14ac:dyDescent="0.2">
      <c r="C2474"/>
      <c r="D2474" s="11"/>
    </row>
    <row r="2475" spans="3:4" x14ac:dyDescent="0.2">
      <c r="C2475"/>
      <c r="D2475" s="11"/>
    </row>
    <row r="2476" spans="3:4" x14ac:dyDescent="0.2">
      <c r="C2476"/>
      <c r="D2476" s="11"/>
    </row>
    <row r="2477" spans="3:4" x14ac:dyDescent="0.2">
      <c r="C2477"/>
      <c r="D2477" s="11"/>
    </row>
    <row r="2478" spans="3:4" x14ac:dyDescent="0.2">
      <c r="C2478"/>
      <c r="D2478" s="11"/>
    </row>
    <row r="2479" spans="3:4" x14ac:dyDescent="0.2">
      <c r="C2479"/>
      <c r="D2479" s="11"/>
    </row>
    <row r="2480" spans="3:4" x14ac:dyDescent="0.2">
      <c r="C2480"/>
      <c r="D2480" s="11"/>
    </row>
    <row r="2481" spans="3:4" x14ac:dyDescent="0.2">
      <c r="C2481"/>
      <c r="D2481" s="11"/>
    </row>
    <row r="2482" spans="3:4" x14ac:dyDescent="0.2">
      <c r="C2482"/>
      <c r="D2482" s="11"/>
    </row>
    <row r="2483" spans="3:4" x14ac:dyDescent="0.2">
      <c r="C2483"/>
      <c r="D2483" s="11"/>
    </row>
    <row r="2484" spans="3:4" x14ac:dyDescent="0.2">
      <c r="C2484"/>
      <c r="D2484" s="11"/>
    </row>
    <row r="2485" spans="3:4" x14ac:dyDescent="0.2">
      <c r="C2485"/>
      <c r="D2485" s="11"/>
    </row>
    <row r="2486" spans="3:4" x14ac:dyDescent="0.2">
      <c r="C2486"/>
      <c r="D2486" s="11"/>
    </row>
    <row r="2487" spans="3:4" x14ac:dyDescent="0.2">
      <c r="C2487"/>
      <c r="D2487" s="11"/>
    </row>
    <row r="2488" spans="3:4" x14ac:dyDescent="0.2">
      <c r="C2488"/>
      <c r="D2488" s="11"/>
    </row>
    <row r="2489" spans="3:4" x14ac:dyDescent="0.2">
      <c r="C2489"/>
      <c r="D2489" s="11"/>
    </row>
    <row r="2490" spans="3:4" x14ac:dyDescent="0.2">
      <c r="C2490"/>
      <c r="D2490" s="11"/>
    </row>
    <row r="2491" spans="3:4" x14ac:dyDescent="0.2">
      <c r="C2491"/>
      <c r="D2491" s="11"/>
    </row>
    <row r="2492" spans="3:4" x14ac:dyDescent="0.2">
      <c r="C2492"/>
      <c r="D2492" s="11"/>
    </row>
    <row r="2493" spans="3:4" x14ac:dyDescent="0.2">
      <c r="C2493"/>
      <c r="D2493" s="11"/>
    </row>
    <row r="2494" spans="3:4" x14ac:dyDescent="0.2">
      <c r="C2494"/>
      <c r="D2494" s="11"/>
    </row>
    <row r="2495" spans="3:4" x14ac:dyDescent="0.2">
      <c r="C2495"/>
      <c r="D2495" s="11"/>
    </row>
    <row r="2496" spans="3:4" x14ac:dyDescent="0.2">
      <c r="C2496"/>
      <c r="D2496" s="11"/>
    </row>
    <row r="2497" spans="3:4" x14ac:dyDescent="0.2">
      <c r="C2497"/>
      <c r="D2497" s="11"/>
    </row>
    <row r="2498" spans="3:4" x14ac:dyDescent="0.2">
      <c r="C2498"/>
      <c r="D2498" s="11"/>
    </row>
    <row r="2499" spans="3:4" x14ac:dyDescent="0.2">
      <c r="C2499"/>
      <c r="D2499" s="11"/>
    </row>
    <row r="2500" spans="3:4" x14ac:dyDescent="0.2">
      <c r="C2500"/>
      <c r="D2500" s="11"/>
    </row>
    <row r="2501" spans="3:4" x14ac:dyDescent="0.2">
      <c r="C2501"/>
      <c r="D2501" s="11"/>
    </row>
    <row r="2502" spans="3:4" x14ac:dyDescent="0.2">
      <c r="C2502"/>
      <c r="D2502" s="11"/>
    </row>
    <row r="2503" spans="3:4" x14ac:dyDescent="0.2">
      <c r="C2503"/>
      <c r="D2503" s="11"/>
    </row>
    <row r="2504" spans="3:4" x14ac:dyDescent="0.2">
      <c r="C2504"/>
      <c r="D2504" s="11"/>
    </row>
    <row r="2505" spans="3:4" x14ac:dyDescent="0.2">
      <c r="C2505"/>
      <c r="D2505" s="11"/>
    </row>
    <row r="2506" spans="3:4" x14ac:dyDescent="0.2">
      <c r="C2506"/>
      <c r="D2506" s="11"/>
    </row>
    <row r="2507" spans="3:4" x14ac:dyDescent="0.2">
      <c r="C2507"/>
      <c r="D2507" s="11"/>
    </row>
    <row r="2508" spans="3:4" x14ac:dyDescent="0.2">
      <c r="C2508"/>
      <c r="D2508" s="11"/>
    </row>
    <row r="2509" spans="3:4" x14ac:dyDescent="0.2">
      <c r="C2509"/>
      <c r="D2509" s="11"/>
    </row>
    <row r="2510" spans="3:4" x14ac:dyDescent="0.2">
      <c r="C2510"/>
      <c r="D2510" s="11"/>
    </row>
    <row r="2511" spans="3:4" x14ac:dyDescent="0.2">
      <c r="C2511"/>
      <c r="D2511" s="11"/>
    </row>
    <row r="2512" spans="3:4" x14ac:dyDescent="0.2">
      <c r="C2512"/>
      <c r="D2512" s="11"/>
    </row>
    <row r="2513" spans="3:4" x14ac:dyDescent="0.2">
      <c r="C2513"/>
      <c r="D2513" s="11"/>
    </row>
    <row r="2514" spans="3:4" x14ac:dyDescent="0.2">
      <c r="C2514"/>
      <c r="D2514" s="11"/>
    </row>
    <row r="2515" spans="3:4" x14ac:dyDescent="0.2">
      <c r="C2515"/>
      <c r="D2515" s="11"/>
    </row>
    <row r="2516" spans="3:4" x14ac:dyDescent="0.2">
      <c r="C2516"/>
      <c r="D2516" s="11"/>
    </row>
    <row r="2517" spans="3:4" x14ac:dyDescent="0.2">
      <c r="C2517"/>
      <c r="D2517" s="11"/>
    </row>
    <row r="2518" spans="3:4" x14ac:dyDescent="0.2">
      <c r="C2518"/>
      <c r="D2518" s="11"/>
    </row>
    <row r="2519" spans="3:4" x14ac:dyDescent="0.2">
      <c r="C2519"/>
      <c r="D2519" s="11"/>
    </row>
    <row r="2520" spans="3:4" x14ac:dyDescent="0.2">
      <c r="C2520"/>
      <c r="D2520" s="11"/>
    </row>
    <row r="2521" spans="3:4" x14ac:dyDescent="0.2">
      <c r="C2521"/>
      <c r="D2521" s="11"/>
    </row>
    <row r="2522" spans="3:4" x14ac:dyDescent="0.2">
      <c r="C2522"/>
      <c r="D2522" s="11"/>
    </row>
    <row r="2523" spans="3:4" x14ac:dyDescent="0.2">
      <c r="C2523"/>
      <c r="D2523" s="11"/>
    </row>
    <row r="2524" spans="3:4" x14ac:dyDescent="0.2">
      <c r="C2524"/>
      <c r="D2524" s="11"/>
    </row>
    <row r="2525" spans="3:4" x14ac:dyDescent="0.2">
      <c r="C2525"/>
      <c r="D2525" s="11"/>
    </row>
    <row r="2526" spans="3:4" x14ac:dyDescent="0.2">
      <c r="C2526"/>
      <c r="D2526" s="11"/>
    </row>
    <row r="2527" spans="3:4" x14ac:dyDescent="0.2">
      <c r="C2527"/>
      <c r="D2527" s="11"/>
    </row>
    <row r="2528" spans="3:4" x14ac:dyDescent="0.2">
      <c r="C2528"/>
      <c r="D2528" s="11"/>
    </row>
    <row r="2529" spans="3:4" x14ac:dyDescent="0.2">
      <c r="C2529"/>
      <c r="D2529" s="11"/>
    </row>
    <row r="2530" spans="3:4" x14ac:dyDescent="0.2">
      <c r="C2530"/>
      <c r="D2530" s="11"/>
    </row>
    <row r="2531" spans="3:4" x14ac:dyDescent="0.2">
      <c r="C2531"/>
      <c r="D2531" s="11"/>
    </row>
    <row r="2532" spans="3:4" x14ac:dyDescent="0.2">
      <c r="C2532"/>
      <c r="D2532" s="11"/>
    </row>
    <row r="2533" spans="3:4" x14ac:dyDescent="0.2">
      <c r="C2533"/>
      <c r="D2533" s="11"/>
    </row>
    <row r="2534" spans="3:4" x14ac:dyDescent="0.2">
      <c r="C2534"/>
      <c r="D2534" s="11"/>
    </row>
    <row r="2535" spans="3:4" x14ac:dyDescent="0.2">
      <c r="C2535"/>
      <c r="D2535" s="11"/>
    </row>
    <row r="2536" spans="3:4" x14ac:dyDescent="0.2">
      <c r="C2536"/>
      <c r="D2536" s="11"/>
    </row>
    <row r="2537" spans="3:4" x14ac:dyDescent="0.2">
      <c r="C2537"/>
      <c r="D2537" s="11"/>
    </row>
    <row r="2538" spans="3:4" x14ac:dyDescent="0.2">
      <c r="C2538"/>
      <c r="D2538" s="11"/>
    </row>
    <row r="2539" spans="3:4" x14ac:dyDescent="0.2">
      <c r="C2539"/>
      <c r="D2539" s="11"/>
    </row>
    <row r="2540" spans="3:4" x14ac:dyDescent="0.2">
      <c r="C2540"/>
      <c r="D2540" s="11"/>
    </row>
    <row r="2541" spans="3:4" x14ac:dyDescent="0.2">
      <c r="C2541"/>
      <c r="D2541" s="11"/>
    </row>
    <row r="2542" spans="3:4" x14ac:dyDescent="0.2">
      <c r="C2542"/>
      <c r="D2542" s="11"/>
    </row>
    <row r="2543" spans="3:4" x14ac:dyDescent="0.2">
      <c r="C2543"/>
      <c r="D2543" s="11"/>
    </row>
    <row r="2544" spans="3:4" x14ac:dyDescent="0.2">
      <c r="C2544"/>
      <c r="D2544" s="11"/>
    </row>
    <row r="2545" spans="3:4" x14ac:dyDescent="0.2">
      <c r="C2545"/>
      <c r="D2545" s="11"/>
    </row>
    <row r="2546" spans="3:4" x14ac:dyDescent="0.2">
      <c r="C2546"/>
      <c r="D2546" s="11"/>
    </row>
    <row r="2547" spans="3:4" x14ac:dyDescent="0.2">
      <c r="C2547"/>
      <c r="D2547" s="11"/>
    </row>
    <row r="2548" spans="3:4" x14ac:dyDescent="0.2">
      <c r="C2548"/>
      <c r="D2548" s="11"/>
    </row>
    <row r="2549" spans="3:4" x14ac:dyDescent="0.2">
      <c r="C2549"/>
      <c r="D2549" s="11"/>
    </row>
    <row r="2550" spans="3:4" x14ac:dyDescent="0.2">
      <c r="C2550"/>
      <c r="D2550" s="11"/>
    </row>
    <row r="2551" spans="3:4" x14ac:dyDescent="0.2">
      <c r="C2551"/>
      <c r="D2551" s="11"/>
    </row>
    <row r="2552" spans="3:4" x14ac:dyDescent="0.2">
      <c r="C2552"/>
      <c r="D2552" s="11"/>
    </row>
    <row r="2553" spans="3:4" x14ac:dyDescent="0.2">
      <c r="C2553"/>
      <c r="D2553" s="11"/>
    </row>
    <row r="2554" spans="3:4" x14ac:dyDescent="0.2">
      <c r="C2554"/>
      <c r="D2554" s="11"/>
    </row>
    <row r="2555" spans="3:4" x14ac:dyDescent="0.2">
      <c r="C2555"/>
      <c r="D2555" s="11"/>
    </row>
    <row r="2556" spans="3:4" x14ac:dyDescent="0.2">
      <c r="C2556"/>
      <c r="D2556" s="11"/>
    </row>
    <row r="2557" spans="3:4" x14ac:dyDescent="0.2">
      <c r="C2557"/>
      <c r="D2557" s="11"/>
    </row>
    <row r="2558" spans="3:4" x14ac:dyDescent="0.2">
      <c r="C2558"/>
      <c r="D2558" s="11"/>
    </row>
    <row r="2559" spans="3:4" x14ac:dyDescent="0.2">
      <c r="C2559"/>
      <c r="D2559" s="11"/>
    </row>
    <row r="2560" spans="3:4" x14ac:dyDescent="0.2">
      <c r="C2560"/>
      <c r="D2560" s="11"/>
    </row>
    <row r="2561" spans="3:4" x14ac:dyDescent="0.2">
      <c r="C2561"/>
      <c r="D2561" s="11"/>
    </row>
    <row r="2562" spans="3:4" x14ac:dyDescent="0.2">
      <c r="C2562"/>
      <c r="D2562" s="11"/>
    </row>
    <row r="2563" spans="3:4" x14ac:dyDescent="0.2">
      <c r="C2563"/>
      <c r="D2563" s="11"/>
    </row>
    <row r="2564" spans="3:4" x14ac:dyDescent="0.2">
      <c r="C2564"/>
      <c r="D2564" s="11"/>
    </row>
    <row r="2565" spans="3:4" x14ac:dyDescent="0.2">
      <c r="C2565"/>
      <c r="D2565" s="11"/>
    </row>
    <row r="2566" spans="3:4" x14ac:dyDescent="0.2">
      <c r="C2566"/>
      <c r="D2566" s="11"/>
    </row>
    <row r="2567" spans="3:4" x14ac:dyDescent="0.2">
      <c r="C2567"/>
      <c r="D2567" s="11"/>
    </row>
    <row r="2568" spans="3:4" x14ac:dyDescent="0.2">
      <c r="C2568"/>
      <c r="D2568" s="11"/>
    </row>
    <row r="2569" spans="3:4" x14ac:dyDescent="0.2">
      <c r="C2569"/>
      <c r="D2569" s="11"/>
    </row>
    <row r="2570" spans="3:4" x14ac:dyDescent="0.2">
      <c r="C2570"/>
      <c r="D2570" s="11"/>
    </row>
    <row r="2571" spans="3:4" x14ac:dyDescent="0.2">
      <c r="C2571"/>
      <c r="D2571" s="11"/>
    </row>
    <row r="2572" spans="3:4" x14ac:dyDescent="0.2">
      <c r="C2572"/>
      <c r="D2572" s="11"/>
    </row>
    <row r="2573" spans="3:4" x14ac:dyDescent="0.2">
      <c r="C2573"/>
      <c r="D2573" s="11"/>
    </row>
    <row r="2574" spans="3:4" x14ac:dyDescent="0.2">
      <c r="C2574"/>
      <c r="D2574" s="11"/>
    </row>
    <row r="2575" spans="3:4" x14ac:dyDescent="0.2">
      <c r="C2575"/>
      <c r="D2575" s="11"/>
    </row>
    <row r="2576" spans="3:4" x14ac:dyDescent="0.2">
      <c r="C2576"/>
      <c r="D2576" s="11"/>
    </row>
    <row r="2577" spans="3:4" x14ac:dyDescent="0.2">
      <c r="C2577"/>
      <c r="D2577" s="11"/>
    </row>
    <row r="2578" spans="3:4" x14ac:dyDescent="0.2">
      <c r="C2578"/>
      <c r="D2578" s="11"/>
    </row>
    <row r="2579" spans="3:4" x14ac:dyDescent="0.2">
      <c r="C2579"/>
      <c r="D2579" s="11"/>
    </row>
    <row r="2580" spans="3:4" x14ac:dyDescent="0.2">
      <c r="C2580"/>
      <c r="D2580" s="11"/>
    </row>
    <row r="2581" spans="3:4" x14ac:dyDescent="0.2">
      <c r="C2581"/>
      <c r="D2581" s="11"/>
    </row>
    <row r="2582" spans="3:4" x14ac:dyDescent="0.2">
      <c r="C2582"/>
      <c r="D2582" s="11"/>
    </row>
    <row r="2583" spans="3:4" x14ac:dyDescent="0.2">
      <c r="C2583"/>
      <c r="D2583" s="11"/>
    </row>
    <row r="2584" spans="3:4" x14ac:dyDescent="0.2">
      <c r="C2584"/>
      <c r="D2584" s="11"/>
    </row>
    <row r="2585" spans="3:4" x14ac:dyDescent="0.2">
      <c r="C2585"/>
      <c r="D2585" s="11"/>
    </row>
    <row r="2586" spans="3:4" x14ac:dyDescent="0.2">
      <c r="C2586"/>
      <c r="D2586" s="11"/>
    </row>
    <row r="2587" spans="3:4" x14ac:dyDescent="0.2">
      <c r="C2587"/>
      <c r="D2587" s="11"/>
    </row>
    <row r="2588" spans="3:4" x14ac:dyDescent="0.2">
      <c r="C2588"/>
      <c r="D2588" s="11"/>
    </row>
    <row r="2589" spans="3:4" x14ac:dyDescent="0.2">
      <c r="C2589"/>
      <c r="D2589" s="11"/>
    </row>
    <row r="2590" spans="3:4" x14ac:dyDescent="0.2">
      <c r="C2590"/>
      <c r="D2590" s="11"/>
    </row>
    <row r="2591" spans="3:4" x14ac:dyDescent="0.2">
      <c r="C2591"/>
      <c r="D2591" s="11"/>
    </row>
    <row r="2592" spans="3:4" x14ac:dyDescent="0.2">
      <c r="C2592"/>
      <c r="D2592" s="11"/>
    </row>
    <row r="2593" spans="3:4" x14ac:dyDescent="0.2">
      <c r="C2593"/>
      <c r="D2593" s="11"/>
    </row>
    <row r="2594" spans="3:4" x14ac:dyDescent="0.2">
      <c r="C2594"/>
      <c r="D2594" s="11"/>
    </row>
    <row r="2595" spans="3:4" x14ac:dyDescent="0.2">
      <c r="C2595"/>
      <c r="D2595" s="11"/>
    </row>
    <row r="2596" spans="3:4" x14ac:dyDescent="0.2">
      <c r="C2596"/>
      <c r="D2596" s="11"/>
    </row>
    <row r="2597" spans="3:4" x14ac:dyDescent="0.2">
      <c r="C2597"/>
      <c r="D2597" s="11"/>
    </row>
    <row r="2598" spans="3:4" x14ac:dyDescent="0.2">
      <c r="C2598"/>
      <c r="D2598" s="11"/>
    </row>
    <row r="2599" spans="3:4" x14ac:dyDescent="0.2">
      <c r="C2599"/>
      <c r="D2599" s="11"/>
    </row>
    <row r="2600" spans="3:4" x14ac:dyDescent="0.2">
      <c r="C2600"/>
      <c r="D2600" s="11"/>
    </row>
    <row r="2601" spans="3:4" x14ac:dyDescent="0.2">
      <c r="C2601"/>
      <c r="D2601" s="11"/>
    </row>
    <row r="2602" spans="3:4" x14ac:dyDescent="0.2">
      <c r="C2602"/>
      <c r="D2602" s="11"/>
    </row>
    <row r="2603" spans="3:4" x14ac:dyDescent="0.2">
      <c r="C2603"/>
      <c r="D2603" s="11"/>
    </row>
    <row r="2604" spans="3:4" x14ac:dyDescent="0.2">
      <c r="C2604"/>
      <c r="D2604" s="11"/>
    </row>
    <row r="2605" spans="3:4" x14ac:dyDescent="0.2">
      <c r="C2605"/>
      <c r="D2605" s="11"/>
    </row>
    <row r="2606" spans="3:4" x14ac:dyDescent="0.2">
      <c r="C2606"/>
      <c r="D2606" s="11"/>
    </row>
    <row r="2607" spans="3:4" x14ac:dyDescent="0.2">
      <c r="C2607"/>
      <c r="D2607" s="11"/>
    </row>
    <row r="2608" spans="3:4" x14ac:dyDescent="0.2">
      <c r="C2608"/>
      <c r="D2608" s="11"/>
    </row>
    <row r="2609" spans="3:4" x14ac:dyDescent="0.2">
      <c r="C2609"/>
      <c r="D2609" s="11"/>
    </row>
    <row r="2610" spans="3:4" x14ac:dyDescent="0.2">
      <c r="C2610"/>
      <c r="D2610" s="11"/>
    </row>
    <row r="2611" spans="3:4" x14ac:dyDescent="0.2">
      <c r="C2611"/>
      <c r="D2611" s="11"/>
    </row>
    <row r="2612" spans="3:4" x14ac:dyDescent="0.2">
      <c r="C2612"/>
      <c r="D2612" s="11"/>
    </row>
    <row r="2613" spans="3:4" x14ac:dyDescent="0.2">
      <c r="C2613"/>
      <c r="D2613" s="11"/>
    </row>
    <row r="2614" spans="3:4" x14ac:dyDescent="0.2">
      <c r="C2614"/>
      <c r="D2614" s="11"/>
    </row>
    <row r="2615" spans="3:4" x14ac:dyDescent="0.2">
      <c r="C2615"/>
      <c r="D2615" s="11"/>
    </row>
    <row r="2616" spans="3:4" x14ac:dyDescent="0.2">
      <c r="C2616"/>
      <c r="D2616" s="11"/>
    </row>
    <row r="2617" spans="3:4" x14ac:dyDescent="0.2">
      <c r="C2617"/>
      <c r="D2617" s="11"/>
    </row>
    <row r="2618" spans="3:4" x14ac:dyDescent="0.2">
      <c r="C2618"/>
      <c r="D2618" s="11"/>
    </row>
    <row r="2619" spans="3:4" x14ac:dyDescent="0.2">
      <c r="C2619"/>
      <c r="D2619" s="11"/>
    </row>
    <row r="2620" spans="3:4" x14ac:dyDescent="0.2">
      <c r="C2620"/>
      <c r="D2620" s="11"/>
    </row>
    <row r="2621" spans="3:4" x14ac:dyDescent="0.2">
      <c r="C2621"/>
      <c r="D2621" s="11"/>
    </row>
    <row r="2622" spans="3:4" x14ac:dyDescent="0.2">
      <c r="C2622"/>
      <c r="D2622" s="11"/>
    </row>
    <row r="2623" spans="3:4" x14ac:dyDescent="0.2">
      <c r="C2623"/>
      <c r="D2623" s="11"/>
    </row>
    <row r="2624" spans="3:4" x14ac:dyDescent="0.2">
      <c r="C2624"/>
      <c r="D2624" s="11"/>
    </row>
    <row r="2625" spans="3:4" x14ac:dyDescent="0.2">
      <c r="C2625"/>
      <c r="D2625" s="11"/>
    </row>
    <row r="2626" spans="3:4" x14ac:dyDescent="0.2">
      <c r="C2626"/>
      <c r="D2626" s="11"/>
    </row>
    <row r="2627" spans="3:4" x14ac:dyDescent="0.2">
      <c r="C2627"/>
      <c r="D2627" s="11"/>
    </row>
    <row r="2628" spans="3:4" x14ac:dyDescent="0.2">
      <c r="C2628"/>
      <c r="D2628" s="11"/>
    </row>
    <row r="2629" spans="3:4" x14ac:dyDescent="0.2">
      <c r="C2629"/>
      <c r="D2629" s="11"/>
    </row>
    <row r="2630" spans="3:4" x14ac:dyDescent="0.2">
      <c r="C2630"/>
      <c r="D2630" s="11"/>
    </row>
    <row r="2631" spans="3:4" x14ac:dyDescent="0.2">
      <c r="C2631"/>
      <c r="D2631" s="11"/>
    </row>
    <row r="2632" spans="3:4" x14ac:dyDescent="0.2">
      <c r="C2632"/>
      <c r="D2632" s="11"/>
    </row>
    <row r="2633" spans="3:4" x14ac:dyDescent="0.2">
      <c r="C2633"/>
      <c r="D2633" s="11"/>
    </row>
    <row r="2634" spans="3:4" x14ac:dyDescent="0.2">
      <c r="C2634"/>
      <c r="D2634" s="11"/>
    </row>
    <row r="2635" spans="3:4" x14ac:dyDescent="0.2">
      <c r="C2635"/>
      <c r="D2635" s="11"/>
    </row>
    <row r="2636" spans="3:4" x14ac:dyDescent="0.2">
      <c r="C2636"/>
      <c r="D2636" s="11"/>
    </row>
    <row r="2637" spans="3:4" x14ac:dyDescent="0.2">
      <c r="C2637"/>
      <c r="D2637" s="11"/>
    </row>
    <row r="2638" spans="3:4" x14ac:dyDescent="0.2">
      <c r="C2638"/>
      <c r="D2638" s="11"/>
    </row>
    <row r="2639" spans="3:4" x14ac:dyDescent="0.2">
      <c r="C2639"/>
      <c r="D2639" s="11"/>
    </row>
    <row r="2640" spans="3:4" x14ac:dyDescent="0.2">
      <c r="C2640"/>
      <c r="D2640" s="11"/>
    </row>
    <row r="2641" spans="3:4" x14ac:dyDescent="0.2">
      <c r="C2641"/>
      <c r="D2641" s="11"/>
    </row>
    <row r="2642" spans="3:4" x14ac:dyDescent="0.2">
      <c r="C2642"/>
      <c r="D2642" s="11"/>
    </row>
    <row r="2643" spans="3:4" x14ac:dyDescent="0.2">
      <c r="C2643"/>
      <c r="D2643" s="11"/>
    </row>
    <row r="2644" spans="3:4" x14ac:dyDescent="0.2">
      <c r="C2644"/>
      <c r="D2644" s="11"/>
    </row>
    <row r="2645" spans="3:4" x14ac:dyDescent="0.2">
      <c r="C2645"/>
      <c r="D2645" s="11"/>
    </row>
    <row r="2646" spans="3:4" x14ac:dyDescent="0.2">
      <c r="C2646"/>
      <c r="D2646" s="11"/>
    </row>
    <row r="2647" spans="3:4" x14ac:dyDescent="0.2">
      <c r="C2647"/>
      <c r="D2647" s="11"/>
    </row>
    <row r="2648" spans="3:4" x14ac:dyDescent="0.2">
      <c r="C2648"/>
      <c r="D2648" s="11"/>
    </row>
    <row r="2649" spans="3:4" x14ac:dyDescent="0.2">
      <c r="C2649"/>
      <c r="D2649" s="11"/>
    </row>
    <row r="2650" spans="3:4" x14ac:dyDescent="0.2">
      <c r="C2650"/>
      <c r="D2650" s="11"/>
    </row>
    <row r="2651" spans="3:4" x14ac:dyDescent="0.2">
      <c r="C2651"/>
      <c r="D2651" s="11"/>
    </row>
    <row r="2652" spans="3:4" x14ac:dyDescent="0.2">
      <c r="C2652"/>
      <c r="D2652" s="11"/>
    </row>
    <row r="2653" spans="3:4" x14ac:dyDescent="0.2">
      <c r="C2653"/>
      <c r="D2653" s="11"/>
    </row>
    <row r="2654" spans="3:4" x14ac:dyDescent="0.2">
      <c r="C2654"/>
      <c r="D2654" s="11"/>
    </row>
    <row r="2655" spans="3:4" x14ac:dyDescent="0.2">
      <c r="C2655"/>
      <c r="D2655" s="11"/>
    </row>
    <row r="2656" spans="3:4" x14ac:dyDescent="0.2">
      <c r="C2656"/>
      <c r="D2656" s="11"/>
    </row>
    <row r="2657" spans="3:4" x14ac:dyDescent="0.2">
      <c r="C2657"/>
      <c r="D2657" s="11"/>
    </row>
    <row r="2658" spans="3:4" x14ac:dyDescent="0.2">
      <c r="C2658"/>
      <c r="D2658" s="11"/>
    </row>
    <row r="2659" spans="3:4" x14ac:dyDescent="0.2">
      <c r="C2659"/>
      <c r="D2659" s="11"/>
    </row>
    <row r="2660" spans="3:4" x14ac:dyDescent="0.2">
      <c r="C2660"/>
      <c r="D2660" s="11"/>
    </row>
    <row r="2661" spans="3:4" x14ac:dyDescent="0.2">
      <c r="C2661"/>
      <c r="D2661" s="11"/>
    </row>
    <row r="2662" spans="3:4" x14ac:dyDescent="0.2">
      <c r="C2662"/>
      <c r="D2662" s="11"/>
    </row>
    <row r="2663" spans="3:4" x14ac:dyDescent="0.2">
      <c r="C2663"/>
      <c r="D2663" s="11"/>
    </row>
    <row r="2664" spans="3:4" x14ac:dyDescent="0.2">
      <c r="C2664"/>
      <c r="D2664" s="11"/>
    </row>
    <row r="2665" spans="3:4" x14ac:dyDescent="0.2">
      <c r="C2665"/>
      <c r="D2665" s="11"/>
    </row>
    <row r="2666" spans="3:4" x14ac:dyDescent="0.2">
      <c r="C2666"/>
      <c r="D2666" s="11"/>
    </row>
    <row r="2667" spans="3:4" x14ac:dyDescent="0.2">
      <c r="C2667"/>
      <c r="D2667" s="11"/>
    </row>
    <row r="2668" spans="3:4" x14ac:dyDescent="0.2">
      <c r="C2668"/>
      <c r="D2668" s="11"/>
    </row>
    <row r="2669" spans="3:4" x14ac:dyDescent="0.2">
      <c r="C2669"/>
      <c r="D2669" s="11"/>
    </row>
    <row r="2670" spans="3:4" x14ac:dyDescent="0.2">
      <c r="C2670"/>
      <c r="D2670" s="11"/>
    </row>
    <row r="2671" spans="3:4" x14ac:dyDescent="0.2">
      <c r="C2671"/>
      <c r="D2671" s="11"/>
    </row>
    <row r="2672" spans="3:4" x14ac:dyDescent="0.2">
      <c r="C2672"/>
      <c r="D2672" s="11"/>
    </row>
    <row r="2673" spans="3:4" x14ac:dyDescent="0.2">
      <c r="C2673"/>
      <c r="D2673" s="11"/>
    </row>
    <row r="2674" spans="3:4" x14ac:dyDescent="0.2">
      <c r="C2674"/>
      <c r="D2674" s="11"/>
    </row>
    <row r="2675" spans="3:4" x14ac:dyDescent="0.2">
      <c r="C2675"/>
      <c r="D2675" s="11"/>
    </row>
    <row r="2676" spans="3:4" x14ac:dyDescent="0.2">
      <c r="C2676"/>
      <c r="D2676" s="11"/>
    </row>
    <row r="2677" spans="3:4" x14ac:dyDescent="0.2">
      <c r="C2677"/>
      <c r="D2677" s="11"/>
    </row>
    <row r="2678" spans="3:4" x14ac:dyDescent="0.2">
      <c r="C2678"/>
      <c r="D2678" s="11"/>
    </row>
    <row r="2679" spans="3:4" x14ac:dyDescent="0.2">
      <c r="C2679"/>
      <c r="D2679" s="11"/>
    </row>
    <row r="2680" spans="3:4" x14ac:dyDescent="0.2">
      <c r="C2680"/>
      <c r="D2680" s="11"/>
    </row>
    <row r="2681" spans="3:4" x14ac:dyDescent="0.2">
      <c r="C2681"/>
      <c r="D2681" s="11"/>
    </row>
    <row r="2682" spans="3:4" x14ac:dyDescent="0.2">
      <c r="C2682"/>
      <c r="D2682" s="11"/>
    </row>
    <row r="2683" spans="3:4" x14ac:dyDescent="0.2">
      <c r="C2683"/>
      <c r="D2683" s="11"/>
    </row>
    <row r="2684" spans="3:4" x14ac:dyDescent="0.2">
      <c r="C2684"/>
      <c r="D2684" s="11"/>
    </row>
    <row r="2685" spans="3:4" x14ac:dyDescent="0.2">
      <c r="C2685"/>
      <c r="D2685" s="11"/>
    </row>
    <row r="2686" spans="3:4" x14ac:dyDescent="0.2">
      <c r="C2686"/>
      <c r="D2686" s="11"/>
    </row>
    <row r="2687" spans="3:4" x14ac:dyDescent="0.2">
      <c r="C2687"/>
      <c r="D2687" s="11"/>
    </row>
    <row r="2688" spans="3:4" x14ac:dyDescent="0.2">
      <c r="C2688"/>
      <c r="D2688" s="11"/>
    </row>
    <row r="2689" spans="3:4" x14ac:dyDescent="0.2">
      <c r="C2689"/>
      <c r="D2689" s="11"/>
    </row>
    <row r="2690" spans="3:4" x14ac:dyDescent="0.2">
      <c r="C2690"/>
      <c r="D2690" s="11"/>
    </row>
    <row r="2691" spans="3:4" x14ac:dyDescent="0.2">
      <c r="C2691"/>
      <c r="D2691" s="11"/>
    </row>
    <row r="2692" spans="3:4" x14ac:dyDescent="0.2">
      <c r="C2692"/>
      <c r="D2692" s="11"/>
    </row>
    <row r="2693" spans="3:4" x14ac:dyDescent="0.2">
      <c r="C2693"/>
      <c r="D2693" s="11"/>
    </row>
    <row r="2694" spans="3:4" x14ac:dyDescent="0.2">
      <c r="C2694"/>
      <c r="D2694" s="11"/>
    </row>
    <row r="2695" spans="3:4" x14ac:dyDescent="0.2">
      <c r="C2695"/>
      <c r="D2695" s="11"/>
    </row>
    <row r="2696" spans="3:4" x14ac:dyDescent="0.2">
      <c r="C2696"/>
      <c r="D2696" s="11"/>
    </row>
    <row r="2697" spans="3:4" x14ac:dyDescent="0.2">
      <c r="C2697"/>
      <c r="D2697" s="11"/>
    </row>
    <row r="2698" spans="3:4" x14ac:dyDescent="0.2">
      <c r="C2698"/>
      <c r="D2698" s="11"/>
    </row>
    <row r="2699" spans="3:4" x14ac:dyDescent="0.2">
      <c r="C2699"/>
      <c r="D2699" s="11"/>
    </row>
    <row r="2700" spans="3:4" x14ac:dyDescent="0.2">
      <c r="C2700"/>
      <c r="D2700" s="11"/>
    </row>
    <row r="2701" spans="3:4" x14ac:dyDescent="0.2">
      <c r="C2701"/>
      <c r="D2701" s="11"/>
    </row>
    <row r="2702" spans="3:4" x14ac:dyDescent="0.2">
      <c r="C2702"/>
      <c r="D2702" s="11"/>
    </row>
    <row r="2703" spans="3:4" x14ac:dyDescent="0.2">
      <c r="C2703"/>
      <c r="D2703" s="11"/>
    </row>
    <row r="2704" spans="3:4" x14ac:dyDescent="0.2">
      <c r="C2704"/>
      <c r="D2704" s="11"/>
    </row>
    <row r="2705" spans="3:4" x14ac:dyDescent="0.2">
      <c r="C2705"/>
      <c r="D2705" s="11"/>
    </row>
    <row r="2706" spans="3:4" x14ac:dyDescent="0.2">
      <c r="C2706"/>
      <c r="D2706" s="11"/>
    </row>
    <row r="2707" spans="3:4" x14ac:dyDescent="0.2">
      <c r="C2707"/>
      <c r="D2707" s="11"/>
    </row>
    <row r="2708" spans="3:4" x14ac:dyDescent="0.2">
      <c r="C2708"/>
      <c r="D2708" s="11"/>
    </row>
    <row r="2709" spans="3:4" x14ac:dyDescent="0.2">
      <c r="C2709"/>
      <c r="D2709" s="11"/>
    </row>
    <row r="2710" spans="3:4" x14ac:dyDescent="0.2">
      <c r="C2710"/>
      <c r="D2710" s="11"/>
    </row>
    <row r="2711" spans="3:4" x14ac:dyDescent="0.2">
      <c r="C2711"/>
      <c r="D2711" s="11"/>
    </row>
    <row r="2712" spans="3:4" x14ac:dyDescent="0.2">
      <c r="C2712"/>
      <c r="D2712" s="11"/>
    </row>
    <row r="2713" spans="3:4" x14ac:dyDescent="0.2">
      <c r="C2713"/>
      <c r="D2713" s="11"/>
    </row>
    <row r="2714" spans="3:4" x14ac:dyDescent="0.2">
      <c r="C2714"/>
      <c r="D2714" s="11"/>
    </row>
    <row r="2715" spans="3:4" x14ac:dyDescent="0.2">
      <c r="C2715"/>
      <c r="D2715" s="11"/>
    </row>
    <row r="2716" spans="3:4" x14ac:dyDescent="0.2">
      <c r="C2716"/>
      <c r="D2716" s="11"/>
    </row>
    <row r="2717" spans="3:4" x14ac:dyDescent="0.2">
      <c r="C2717"/>
      <c r="D2717" s="11"/>
    </row>
    <row r="2718" spans="3:4" x14ac:dyDescent="0.2">
      <c r="C2718"/>
      <c r="D2718" s="11"/>
    </row>
    <row r="2719" spans="3:4" x14ac:dyDescent="0.2">
      <c r="C2719"/>
      <c r="D2719" s="11"/>
    </row>
    <row r="2720" spans="3:4" x14ac:dyDescent="0.2">
      <c r="C2720"/>
      <c r="D2720" s="11"/>
    </row>
    <row r="2721" spans="3:4" x14ac:dyDescent="0.2">
      <c r="C2721"/>
      <c r="D2721" s="11"/>
    </row>
    <row r="2722" spans="3:4" x14ac:dyDescent="0.2">
      <c r="C2722"/>
      <c r="D2722" s="11"/>
    </row>
    <row r="2723" spans="3:4" x14ac:dyDescent="0.2">
      <c r="C2723"/>
      <c r="D2723" s="11"/>
    </row>
    <row r="2724" spans="3:4" x14ac:dyDescent="0.2">
      <c r="C2724"/>
      <c r="D2724" s="11"/>
    </row>
    <row r="2725" spans="3:4" x14ac:dyDescent="0.2">
      <c r="C2725"/>
      <c r="D2725" s="11"/>
    </row>
    <row r="2726" spans="3:4" x14ac:dyDescent="0.2">
      <c r="C2726"/>
      <c r="D2726" s="11"/>
    </row>
    <row r="2727" spans="3:4" x14ac:dyDescent="0.2">
      <c r="C2727"/>
      <c r="D2727" s="11"/>
    </row>
    <row r="2728" spans="3:4" x14ac:dyDescent="0.2">
      <c r="C2728"/>
      <c r="D2728" s="11"/>
    </row>
    <row r="2729" spans="3:4" x14ac:dyDescent="0.2">
      <c r="C2729"/>
      <c r="D2729" s="11"/>
    </row>
    <row r="2730" spans="3:4" x14ac:dyDescent="0.2">
      <c r="C2730"/>
      <c r="D2730" s="11"/>
    </row>
    <row r="2731" spans="3:4" x14ac:dyDescent="0.2">
      <c r="C2731"/>
      <c r="D2731" s="11"/>
    </row>
    <row r="2732" spans="3:4" x14ac:dyDescent="0.2">
      <c r="C2732"/>
      <c r="D2732" s="11"/>
    </row>
    <row r="2733" spans="3:4" x14ac:dyDescent="0.2">
      <c r="C2733"/>
      <c r="D2733" s="11"/>
    </row>
    <row r="2734" spans="3:4" x14ac:dyDescent="0.2">
      <c r="C2734"/>
      <c r="D2734" s="11"/>
    </row>
    <row r="2735" spans="3:4" x14ac:dyDescent="0.2">
      <c r="C2735"/>
      <c r="D2735" s="11"/>
    </row>
    <row r="2736" spans="3:4" x14ac:dyDescent="0.2">
      <c r="C2736"/>
      <c r="D2736" s="11"/>
    </row>
    <row r="2737" spans="3:4" x14ac:dyDescent="0.2">
      <c r="C2737"/>
      <c r="D2737" s="11"/>
    </row>
    <row r="2738" spans="3:4" x14ac:dyDescent="0.2">
      <c r="C2738"/>
      <c r="D2738" s="11"/>
    </row>
    <row r="2739" spans="3:4" x14ac:dyDescent="0.2">
      <c r="C2739"/>
      <c r="D2739" s="11"/>
    </row>
    <row r="2740" spans="3:4" x14ac:dyDescent="0.2">
      <c r="C2740"/>
      <c r="D2740" s="11"/>
    </row>
    <row r="2741" spans="3:4" x14ac:dyDescent="0.2">
      <c r="C2741"/>
      <c r="D2741" s="11"/>
    </row>
    <row r="2742" spans="3:4" x14ac:dyDescent="0.2">
      <c r="C2742"/>
      <c r="D2742" s="11"/>
    </row>
    <row r="2743" spans="3:4" x14ac:dyDescent="0.2">
      <c r="C2743"/>
      <c r="D2743" s="11"/>
    </row>
    <row r="2744" spans="3:4" x14ac:dyDescent="0.2">
      <c r="C2744"/>
      <c r="D2744" s="11"/>
    </row>
    <row r="2745" spans="3:4" x14ac:dyDescent="0.2">
      <c r="C2745"/>
      <c r="D2745" s="11"/>
    </row>
    <row r="2746" spans="3:4" x14ac:dyDescent="0.2">
      <c r="C2746"/>
      <c r="D2746" s="11"/>
    </row>
    <row r="2747" spans="3:4" x14ac:dyDescent="0.2">
      <c r="C2747"/>
      <c r="D2747" s="11"/>
    </row>
    <row r="2748" spans="3:4" x14ac:dyDescent="0.2">
      <c r="C2748"/>
      <c r="D2748" s="11"/>
    </row>
    <row r="2749" spans="3:4" x14ac:dyDescent="0.2">
      <c r="C2749"/>
      <c r="D2749" s="11"/>
    </row>
    <row r="2750" spans="3:4" x14ac:dyDescent="0.2">
      <c r="C2750"/>
      <c r="D2750" s="11"/>
    </row>
    <row r="2751" spans="3:4" x14ac:dyDescent="0.2">
      <c r="C2751"/>
      <c r="D2751" s="11"/>
    </row>
    <row r="2752" spans="3:4" x14ac:dyDescent="0.2">
      <c r="C2752"/>
      <c r="D2752" s="11"/>
    </row>
    <row r="2753" spans="3:4" x14ac:dyDescent="0.2">
      <c r="C2753"/>
      <c r="D2753" s="11"/>
    </row>
    <row r="2754" spans="3:4" x14ac:dyDescent="0.2">
      <c r="C2754"/>
      <c r="D2754" s="11"/>
    </row>
    <row r="2755" spans="3:4" x14ac:dyDescent="0.2">
      <c r="C2755"/>
      <c r="D2755" s="11"/>
    </row>
    <row r="2756" spans="3:4" x14ac:dyDescent="0.2">
      <c r="C2756"/>
      <c r="D2756" s="11"/>
    </row>
    <row r="2757" spans="3:4" x14ac:dyDescent="0.2">
      <c r="C2757"/>
      <c r="D2757" s="11"/>
    </row>
    <row r="2758" spans="3:4" x14ac:dyDescent="0.2">
      <c r="C2758"/>
      <c r="D2758" s="11"/>
    </row>
    <row r="2759" spans="3:4" x14ac:dyDescent="0.2">
      <c r="C2759"/>
      <c r="D2759" s="11"/>
    </row>
    <row r="2760" spans="3:4" x14ac:dyDescent="0.2">
      <c r="C2760"/>
      <c r="D2760" s="11"/>
    </row>
    <row r="2761" spans="3:4" x14ac:dyDescent="0.2">
      <c r="C2761"/>
      <c r="D2761" s="11"/>
    </row>
    <row r="2762" spans="3:4" x14ac:dyDescent="0.2">
      <c r="C2762"/>
      <c r="D2762" s="11"/>
    </row>
    <row r="2763" spans="3:4" x14ac:dyDescent="0.2">
      <c r="C2763"/>
      <c r="D2763" s="11"/>
    </row>
    <row r="2764" spans="3:4" x14ac:dyDescent="0.2">
      <c r="C2764"/>
      <c r="D2764" s="11"/>
    </row>
    <row r="2765" spans="3:4" x14ac:dyDescent="0.2">
      <c r="C2765"/>
      <c r="D2765" s="11"/>
    </row>
    <row r="2766" spans="3:4" x14ac:dyDescent="0.2">
      <c r="C2766"/>
      <c r="D2766" s="11"/>
    </row>
    <row r="2767" spans="3:4" x14ac:dyDescent="0.2">
      <c r="C2767"/>
      <c r="D2767" s="11"/>
    </row>
    <row r="2768" spans="3:4" x14ac:dyDescent="0.2">
      <c r="C2768"/>
      <c r="D2768" s="11"/>
    </row>
    <row r="2769" spans="3:4" x14ac:dyDescent="0.2">
      <c r="C2769"/>
      <c r="D2769" s="11"/>
    </row>
    <row r="2770" spans="3:4" x14ac:dyDescent="0.2">
      <c r="C2770"/>
      <c r="D2770" s="11"/>
    </row>
    <row r="2771" spans="3:4" x14ac:dyDescent="0.2">
      <c r="C2771"/>
      <c r="D2771" s="11"/>
    </row>
    <row r="2772" spans="3:4" x14ac:dyDescent="0.2">
      <c r="C2772"/>
      <c r="D2772" s="11"/>
    </row>
    <row r="2773" spans="3:4" x14ac:dyDescent="0.2">
      <c r="C2773"/>
      <c r="D2773" s="11"/>
    </row>
    <row r="2774" spans="3:4" x14ac:dyDescent="0.2">
      <c r="C2774"/>
      <c r="D2774" s="11"/>
    </row>
    <row r="2775" spans="3:4" x14ac:dyDescent="0.2">
      <c r="C2775"/>
      <c r="D2775" s="11"/>
    </row>
    <row r="2776" spans="3:4" x14ac:dyDescent="0.2">
      <c r="C2776"/>
      <c r="D2776" s="11"/>
    </row>
    <row r="2777" spans="3:4" x14ac:dyDescent="0.2">
      <c r="C2777"/>
      <c r="D2777" s="11"/>
    </row>
    <row r="2778" spans="3:4" x14ac:dyDescent="0.2">
      <c r="C2778"/>
      <c r="D2778" s="11"/>
    </row>
    <row r="2779" spans="3:4" x14ac:dyDescent="0.2">
      <c r="C2779"/>
      <c r="D2779" s="11"/>
    </row>
    <row r="2780" spans="3:4" x14ac:dyDescent="0.2">
      <c r="C2780"/>
      <c r="D2780" s="11"/>
    </row>
    <row r="2781" spans="3:4" x14ac:dyDescent="0.2">
      <c r="C2781"/>
      <c r="D2781" s="11"/>
    </row>
    <row r="2782" spans="3:4" x14ac:dyDescent="0.2">
      <c r="C2782"/>
      <c r="D2782" s="11"/>
    </row>
    <row r="2783" spans="3:4" x14ac:dyDescent="0.2">
      <c r="C2783"/>
      <c r="D2783" s="11"/>
    </row>
    <row r="2784" spans="3:4" x14ac:dyDescent="0.2">
      <c r="C2784"/>
      <c r="D2784" s="11"/>
    </row>
    <row r="2785" spans="3:4" x14ac:dyDescent="0.2">
      <c r="C2785"/>
      <c r="D2785" s="11"/>
    </row>
    <row r="2786" spans="3:4" x14ac:dyDescent="0.2">
      <c r="C2786"/>
      <c r="D2786" s="11"/>
    </row>
    <row r="2787" spans="3:4" x14ac:dyDescent="0.2">
      <c r="C2787"/>
      <c r="D2787" s="11"/>
    </row>
    <row r="2788" spans="3:4" x14ac:dyDescent="0.2">
      <c r="C2788"/>
      <c r="D2788" s="11"/>
    </row>
    <row r="2789" spans="3:4" x14ac:dyDescent="0.2">
      <c r="C2789"/>
      <c r="D2789" s="11"/>
    </row>
    <row r="2790" spans="3:4" x14ac:dyDescent="0.2">
      <c r="C2790"/>
      <c r="D2790" s="11"/>
    </row>
    <row r="2791" spans="3:4" x14ac:dyDescent="0.2">
      <c r="C2791"/>
      <c r="D2791" s="11"/>
    </row>
    <row r="2792" spans="3:4" x14ac:dyDescent="0.2">
      <c r="C2792"/>
      <c r="D2792" s="11"/>
    </row>
    <row r="2793" spans="3:4" x14ac:dyDescent="0.2">
      <c r="C2793"/>
      <c r="D2793" s="11"/>
    </row>
    <row r="2794" spans="3:4" x14ac:dyDescent="0.2">
      <c r="C2794"/>
      <c r="D2794" s="11"/>
    </row>
    <row r="2795" spans="3:4" x14ac:dyDescent="0.2">
      <c r="C2795"/>
      <c r="D2795" s="11"/>
    </row>
    <row r="2796" spans="3:4" x14ac:dyDescent="0.2">
      <c r="C2796"/>
      <c r="D2796" s="11"/>
    </row>
    <row r="2797" spans="3:4" x14ac:dyDescent="0.2">
      <c r="C2797"/>
      <c r="D2797" s="11"/>
    </row>
    <row r="2798" spans="3:4" x14ac:dyDescent="0.2">
      <c r="C2798"/>
      <c r="D2798" s="11"/>
    </row>
    <row r="2799" spans="3:4" x14ac:dyDescent="0.2">
      <c r="C2799"/>
      <c r="D2799" s="11"/>
    </row>
    <row r="2800" spans="3:4" x14ac:dyDescent="0.2">
      <c r="C2800"/>
      <c r="D2800" s="11"/>
    </row>
    <row r="2801" spans="3:4" x14ac:dyDescent="0.2">
      <c r="C2801"/>
      <c r="D2801" s="11"/>
    </row>
    <row r="2802" spans="3:4" x14ac:dyDescent="0.2">
      <c r="C2802"/>
      <c r="D2802" s="11"/>
    </row>
    <row r="2803" spans="3:4" x14ac:dyDescent="0.2">
      <c r="C2803"/>
      <c r="D2803" s="11"/>
    </row>
    <row r="2804" spans="3:4" x14ac:dyDescent="0.2">
      <c r="C2804"/>
      <c r="D2804" s="11"/>
    </row>
    <row r="2805" spans="3:4" x14ac:dyDescent="0.2">
      <c r="C2805"/>
      <c r="D2805" s="11"/>
    </row>
    <row r="2806" spans="3:4" x14ac:dyDescent="0.2">
      <c r="C2806"/>
      <c r="D2806" s="11"/>
    </row>
    <row r="2807" spans="3:4" x14ac:dyDescent="0.2">
      <c r="C2807"/>
      <c r="D2807" s="11"/>
    </row>
    <row r="2808" spans="3:4" x14ac:dyDescent="0.2">
      <c r="C2808"/>
      <c r="D2808" s="11"/>
    </row>
    <row r="2809" spans="3:4" x14ac:dyDescent="0.2">
      <c r="C2809"/>
      <c r="D2809" s="11"/>
    </row>
    <row r="2810" spans="3:4" x14ac:dyDescent="0.2">
      <c r="C2810"/>
      <c r="D2810" s="11"/>
    </row>
    <row r="2811" spans="3:4" x14ac:dyDescent="0.2">
      <c r="C2811"/>
      <c r="D2811" s="11"/>
    </row>
    <row r="2812" spans="3:4" x14ac:dyDescent="0.2">
      <c r="C2812"/>
      <c r="D2812" s="11"/>
    </row>
    <row r="2813" spans="3:4" x14ac:dyDescent="0.2">
      <c r="C2813"/>
      <c r="D2813" s="11"/>
    </row>
    <row r="2814" spans="3:4" x14ac:dyDescent="0.2">
      <c r="C2814"/>
      <c r="D2814" s="11"/>
    </row>
    <row r="2815" spans="3:4" x14ac:dyDescent="0.2">
      <c r="C2815"/>
      <c r="D2815" s="11"/>
    </row>
    <row r="2816" spans="3:4" x14ac:dyDescent="0.2">
      <c r="C2816"/>
      <c r="D2816" s="11"/>
    </row>
    <row r="2817" spans="3:4" x14ac:dyDescent="0.2">
      <c r="C2817"/>
      <c r="D2817" s="11"/>
    </row>
    <row r="2818" spans="3:4" x14ac:dyDescent="0.2">
      <c r="C2818"/>
      <c r="D2818" s="11"/>
    </row>
    <row r="2819" spans="3:4" x14ac:dyDescent="0.2">
      <c r="C2819"/>
      <c r="D2819" s="11"/>
    </row>
    <row r="2820" spans="3:4" x14ac:dyDescent="0.2">
      <c r="C2820"/>
      <c r="D2820" s="11"/>
    </row>
    <row r="2821" spans="3:4" x14ac:dyDescent="0.2">
      <c r="C2821"/>
      <c r="D2821" s="11"/>
    </row>
    <row r="2822" spans="3:4" x14ac:dyDescent="0.2">
      <c r="C2822"/>
      <c r="D2822" s="11"/>
    </row>
    <row r="2823" spans="3:4" x14ac:dyDescent="0.2">
      <c r="C2823"/>
      <c r="D2823" s="11"/>
    </row>
    <row r="2824" spans="3:4" x14ac:dyDescent="0.2">
      <c r="C2824"/>
      <c r="D2824" s="11"/>
    </row>
    <row r="2825" spans="3:4" x14ac:dyDescent="0.2">
      <c r="C2825"/>
      <c r="D2825" s="11"/>
    </row>
    <row r="2826" spans="3:4" x14ac:dyDescent="0.2">
      <c r="C2826"/>
      <c r="D2826" s="11"/>
    </row>
    <row r="2827" spans="3:4" x14ac:dyDescent="0.2">
      <c r="C2827"/>
      <c r="D2827" s="11"/>
    </row>
    <row r="2828" spans="3:4" x14ac:dyDescent="0.2">
      <c r="C2828"/>
      <c r="D2828" s="11"/>
    </row>
    <row r="2829" spans="3:4" x14ac:dyDescent="0.2">
      <c r="C2829"/>
      <c r="D2829" s="11"/>
    </row>
    <row r="2830" spans="3:4" x14ac:dyDescent="0.2">
      <c r="C2830"/>
      <c r="D2830" s="11"/>
    </row>
    <row r="2831" spans="3:4" x14ac:dyDescent="0.2">
      <c r="C2831"/>
      <c r="D2831" s="11"/>
    </row>
    <row r="2832" spans="3:4" x14ac:dyDescent="0.2">
      <c r="C2832"/>
      <c r="D2832" s="11"/>
    </row>
    <row r="2833" spans="3:4" x14ac:dyDescent="0.2">
      <c r="C2833"/>
      <c r="D2833" s="11"/>
    </row>
    <row r="2834" spans="3:4" x14ac:dyDescent="0.2">
      <c r="C2834"/>
      <c r="D2834" s="11"/>
    </row>
    <row r="2835" spans="3:4" x14ac:dyDescent="0.2">
      <c r="C2835"/>
      <c r="D2835" s="11"/>
    </row>
    <row r="2836" spans="3:4" x14ac:dyDescent="0.2">
      <c r="C2836"/>
      <c r="D2836" s="11"/>
    </row>
    <row r="2837" spans="3:4" x14ac:dyDescent="0.2">
      <c r="C2837"/>
      <c r="D2837" s="11"/>
    </row>
    <row r="2838" spans="3:4" x14ac:dyDescent="0.2">
      <c r="C2838"/>
      <c r="D2838" s="11"/>
    </row>
    <row r="2839" spans="3:4" x14ac:dyDescent="0.2">
      <c r="C2839"/>
      <c r="D2839" s="11"/>
    </row>
    <row r="2840" spans="3:4" x14ac:dyDescent="0.2">
      <c r="C2840"/>
      <c r="D2840" s="11"/>
    </row>
    <row r="2841" spans="3:4" x14ac:dyDescent="0.2">
      <c r="C2841"/>
      <c r="D2841" s="11"/>
    </row>
    <row r="2842" spans="3:4" x14ac:dyDescent="0.2">
      <c r="C2842"/>
      <c r="D2842" s="11"/>
    </row>
    <row r="2843" spans="3:4" x14ac:dyDescent="0.2">
      <c r="C2843"/>
      <c r="D2843" s="11"/>
    </row>
    <row r="2844" spans="3:4" x14ac:dyDescent="0.2">
      <c r="C2844"/>
      <c r="D2844" s="11"/>
    </row>
    <row r="2845" spans="3:4" x14ac:dyDescent="0.2">
      <c r="C2845"/>
      <c r="D2845" s="11"/>
    </row>
    <row r="2846" spans="3:4" x14ac:dyDescent="0.2">
      <c r="C2846"/>
      <c r="D2846" s="11"/>
    </row>
    <row r="2847" spans="3:4" x14ac:dyDescent="0.2">
      <c r="C2847"/>
      <c r="D2847" s="11"/>
    </row>
    <row r="2848" spans="3:4" x14ac:dyDescent="0.2">
      <c r="C2848"/>
      <c r="D2848" s="11"/>
    </row>
    <row r="2849" spans="3:4" x14ac:dyDescent="0.2">
      <c r="C2849"/>
      <c r="D2849" s="11"/>
    </row>
    <row r="2850" spans="3:4" x14ac:dyDescent="0.2">
      <c r="C2850"/>
      <c r="D2850" s="11"/>
    </row>
    <row r="2851" spans="3:4" x14ac:dyDescent="0.2">
      <c r="C2851"/>
      <c r="D2851" s="11"/>
    </row>
    <row r="2852" spans="3:4" x14ac:dyDescent="0.2">
      <c r="C2852"/>
      <c r="D2852" s="11"/>
    </row>
    <row r="2853" spans="3:4" x14ac:dyDescent="0.2">
      <c r="C2853"/>
      <c r="D2853" s="11"/>
    </row>
    <row r="2854" spans="3:4" x14ac:dyDescent="0.2">
      <c r="C2854"/>
      <c r="D2854" s="11"/>
    </row>
    <row r="2855" spans="3:4" x14ac:dyDescent="0.2">
      <c r="C2855"/>
      <c r="D2855" s="11"/>
    </row>
    <row r="2856" spans="3:4" x14ac:dyDescent="0.2">
      <c r="C2856"/>
      <c r="D2856" s="11"/>
    </row>
    <row r="2857" spans="3:4" x14ac:dyDescent="0.2">
      <c r="C2857"/>
      <c r="D2857" s="11"/>
    </row>
    <row r="2858" spans="3:4" x14ac:dyDescent="0.2">
      <c r="C2858"/>
      <c r="D2858" s="11"/>
    </row>
    <row r="2859" spans="3:4" x14ac:dyDescent="0.2">
      <c r="C2859"/>
      <c r="D2859" s="11"/>
    </row>
    <row r="2860" spans="3:4" x14ac:dyDescent="0.2">
      <c r="C2860"/>
      <c r="D2860" s="11"/>
    </row>
    <row r="2861" spans="3:4" x14ac:dyDescent="0.2">
      <c r="C2861"/>
      <c r="D2861" s="11"/>
    </row>
    <row r="2862" spans="3:4" x14ac:dyDescent="0.2">
      <c r="C2862"/>
      <c r="D2862" s="11"/>
    </row>
    <row r="2863" spans="3:4" x14ac:dyDescent="0.2">
      <c r="C2863"/>
      <c r="D2863" s="11"/>
    </row>
    <row r="2864" spans="3:4" x14ac:dyDescent="0.2">
      <c r="C2864"/>
      <c r="D2864" s="11"/>
    </row>
    <row r="2865" spans="3:4" x14ac:dyDescent="0.2">
      <c r="C2865"/>
      <c r="D2865" s="11"/>
    </row>
    <row r="2866" spans="3:4" x14ac:dyDescent="0.2">
      <c r="C2866"/>
      <c r="D2866" s="11"/>
    </row>
    <row r="2867" spans="3:4" x14ac:dyDescent="0.2">
      <c r="C2867"/>
      <c r="D2867" s="11"/>
    </row>
    <row r="2868" spans="3:4" x14ac:dyDescent="0.2">
      <c r="C2868"/>
      <c r="D2868" s="11"/>
    </row>
    <row r="2869" spans="3:4" x14ac:dyDescent="0.2">
      <c r="C2869"/>
      <c r="D2869" s="11"/>
    </row>
    <row r="2870" spans="3:4" x14ac:dyDescent="0.2">
      <c r="C2870"/>
      <c r="D2870" s="11"/>
    </row>
    <row r="2871" spans="3:4" x14ac:dyDescent="0.2">
      <c r="C2871"/>
      <c r="D2871" s="11"/>
    </row>
    <row r="2872" spans="3:4" x14ac:dyDescent="0.2">
      <c r="C2872"/>
      <c r="D2872" s="11"/>
    </row>
    <row r="2873" spans="3:4" x14ac:dyDescent="0.2">
      <c r="C2873"/>
      <c r="D2873" s="11"/>
    </row>
    <row r="2874" spans="3:4" x14ac:dyDescent="0.2">
      <c r="C2874"/>
      <c r="D2874" s="11"/>
    </row>
    <row r="2875" spans="3:4" x14ac:dyDescent="0.2">
      <c r="C2875"/>
      <c r="D2875" s="11"/>
    </row>
    <row r="2876" spans="3:4" x14ac:dyDescent="0.2">
      <c r="C2876"/>
      <c r="D2876" s="11"/>
    </row>
    <row r="2877" spans="3:4" x14ac:dyDescent="0.2">
      <c r="C2877"/>
      <c r="D2877" s="11"/>
    </row>
    <row r="2878" spans="3:4" x14ac:dyDescent="0.2">
      <c r="C2878"/>
      <c r="D2878" s="11"/>
    </row>
    <row r="2879" spans="3:4" x14ac:dyDescent="0.2">
      <c r="C2879"/>
      <c r="D2879" s="11"/>
    </row>
    <row r="2880" spans="3:4" x14ac:dyDescent="0.2">
      <c r="C2880"/>
      <c r="D2880" s="11"/>
    </row>
    <row r="2881" spans="3:4" x14ac:dyDescent="0.2">
      <c r="C2881"/>
      <c r="D2881" s="11"/>
    </row>
    <row r="2882" spans="3:4" x14ac:dyDescent="0.2">
      <c r="C2882"/>
      <c r="D2882" s="11"/>
    </row>
    <row r="2883" spans="3:4" x14ac:dyDescent="0.2">
      <c r="C2883"/>
      <c r="D2883" s="11"/>
    </row>
    <row r="2884" spans="3:4" x14ac:dyDescent="0.2">
      <c r="C2884"/>
      <c r="D2884" s="11"/>
    </row>
    <row r="2885" spans="3:4" x14ac:dyDescent="0.2">
      <c r="C2885"/>
      <c r="D2885" s="11"/>
    </row>
    <row r="2886" spans="3:4" x14ac:dyDescent="0.2">
      <c r="C2886"/>
      <c r="D2886" s="11"/>
    </row>
    <row r="2887" spans="3:4" x14ac:dyDescent="0.2">
      <c r="C2887"/>
      <c r="D2887" s="11"/>
    </row>
    <row r="2888" spans="3:4" x14ac:dyDescent="0.2">
      <c r="C2888"/>
      <c r="D2888" s="11"/>
    </row>
    <row r="2889" spans="3:4" x14ac:dyDescent="0.2">
      <c r="C2889"/>
      <c r="D2889" s="11"/>
    </row>
    <row r="2890" spans="3:4" x14ac:dyDescent="0.2">
      <c r="C2890"/>
      <c r="D2890" s="11"/>
    </row>
    <row r="2891" spans="3:4" x14ac:dyDescent="0.2">
      <c r="C2891"/>
      <c r="D2891" s="11"/>
    </row>
    <row r="2892" spans="3:4" x14ac:dyDescent="0.2">
      <c r="C2892"/>
      <c r="D2892" s="11"/>
    </row>
    <row r="2893" spans="3:4" x14ac:dyDescent="0.2">
      <c r="C2893"/>
      <c r="D2893" s="11"/>
    </row>
    <row r="2894" spans="3:4" x14ac:dyDescent="0.2">
      <c r="C2894"/>
      <c r="D2894" s="11"/>
    </row>
    <row r="2895" spans="3:4" x14ac:dyDescent="0.2">
      <c r="C2895"/>
      <c r="D2895" s="11"/>
    </row>
    <row r="2896" spans="3:4" x14ac:dyDescent="0.2">
      <c r="C2896"/>
      <c r="D2896" s="11"/>
    </row>
    <row r="2897" spans="3:4" x14ac:dyDescent="0.2">
      <c r="C2897"/>
      <c r="D2897" s="11"/>
    </row>
    <row r="2898" spans="3:4" x14ac:dyDescent="0.2">
      <c r="C2898"/>
      <c r="D2898" s="11"/>
    </row>
    <row r="2899" spans="3:4" x14ac:dyDescent="0.2">
      <c r="C2899"/>
      <c r="D2899" s="11"/>
    </row>
    <row r="2900" spans="3:4" x14ac:dyDescent="0.2">
      <c r="C2900"/>
      <c r="D2900" s="11"/>
    </row>
    <row r="2901" spans="3:4" x14ac:dyDescent="0.2">
      <c r="C2901"/>
      <c r="D2901" s="11"/>
    </row>
    <row r="2902" spans="3:4" x14ac:dyDescent="0.2">
      <c r="C2902"/>
      <c r="D2902" s="11"/>
    </row>
    <row r="2903" spans="3:4" x14ac:dyDescent="0.2">
      <c r="C2903"/>
      <c r="D2903" s="11"/>
    </row>
    <row r="2904" spans="3:4" x14ac:dyDescent="0.2">
      <c r="C2904"/>
      <c r="D2904" s="11"/>
    </row>
    <row r="2905" spans="3:4" x14ac:dyDescent="0.2">
      <c r="C2905"/>
      <c r="D2905" s="11"/>
    </row>
    <row r="2906" spans="3:4" x14ac:dyDescent="0.2">
      <c r="C2906"/>
      <c r="D2906" s="11"/>
    </row>
    <row r="2907" spans="3:4" x14ac:dyDescent="0.2">
      <c r="C2907"/>
      <c r="D2907" s="11"/>
    </row>
    <row r="2908" spans="3:4" x14ac:dyDescent="0.2">
      <c r="C2908"/>
      <c r="D2908" s="11"/>
    </row>
    <row r="2909" spans="3:4" x14ac:dyDescent="0.2">
      <c r="C2909"/>
      <c r="D2909" s="11"/>
    </row>
    <row r="2910" spans="3:4" x14ac:dyDescent="0.2">
      <c r="C2910"/>
      <c r="D2910" s="11"/>
    </row>
    <row r="2911" spans="3:4" x14ac:dyDescent="0.2">
      <c r="C2911"/>
      <c r="D2911" s="11"/>
    </row>
    <row r="2912" spans="3:4" x14ac:dyDescent="0.2">
      <c r="C2912"/>
      <c r="D2912" s="11"/>
    </row>
    <row r="2913" spans="3:4" x14ac:dyDescent="0.2">
      <c r="C2913"/>
      <c r="D2913" s="11"/>
    </row>
    <row r="2914" spans="3:4" x14ac:dyDescent="0.2">
      <c r="C2914"/>
      <c r="D2914" s="11"/>
    </row>
    <row r="2915" spans="3:4" x14ac:dyDescent="0.2">
      <c r="C2915"/>
      <c r="D2915" s="11"/>
    </row>
    <row r="2916" spans="3:4" x14ac:dyDescent="0.2">
      <c r="C2916"/>
      <c r="D2916" s="11"/>
    </row>
    <row r="2917" spans="3:4" x14ac:dyDescent="0.2">
      <c r="C2917"/>
      <c r="D2917" s="11"/>
    </row>
    <row r="2918" spans="3:4" x14ac:dyDescent="0.2">
      <c r="C2918"/>
      <c r="D2918" s="11"/>
    </row>
    <row r="2919" spans="3:4" x14ac:dyDescent="0.2">
      <c r="C2919"/>
      <c r="D2919" s="11"/>
    </row>
    <row r="2920" spans="3:4" x14ac:dyDescent="0.2">
      <c r="C2920"/>
      <c r="D2920" s="11"/>
    </row>
    <row r="2921" spans="3:4" x14ac:dyDescent="0.2">
      <c r="C2921"/>
      <c r="D2921" s="11"/>
    </row>
    <row r="2922" spans="3:4" x14ac:dyDescent="0.2">
      <c r="C2922"/>
      <c r="D2922" s="11"/>
    </row>
    <row r="2923" spans="3:4" x14ac:dyDescent="0.2">
      <c r="C2923"/>
      <c r="D2923" s="11"/>
    </row>
    <row r="2924" spans="3:4" x14ac:dyDescent="0.2">
      <c r="C2924"/>
      <c r="D2924" s="11"/>
    </row>
    <row r="2925" spans="3:4" x14ac:dyDescent="0.2">
      <c r="C2925"/>
      <c r="D2925" s="11"/>
    </row>
    <row r="2926" spans="3:4" x14ac:dyDescent="0.2">
      <c r="C2926"/>
      <c r="D2926" s="11"/>
    </row>
    <row r="2927" spans="3:4" x14ac:dyDescent="0.2">
      <c r="C2927"/>
      <c r="D2927" s="11"/>
    </row>
    <row r="2928" spans="3:4" x14ac:dyDescent="0.2">
      <c r="C2928"/>
      <c r="D2928" s="11"/>
    </row>
    <row r="2929" spans="3:4" x14ac:dyDescent="0.2">
      <c r="C2929"/>
      <c r="D2929" s="11"/>
    </row>
    <row r="2930" spans="3:4" x14ac:dyDescent="0.2">
      <c r="C2930"/>
      <c r="D2930" s="11"/>
    </row>
    <row r="2931" spans="3:4" x14ac:dyDescent="0.2">
      <c r="C2931"/>
      <c r="D2931" s="11"/>
    </row>
    <row r="2932" spans="3:4" x14ac:dyDescent="0.2">
      <c r="C2932"/>
      <c r="D2932" s="11"/>
    </row>
    <row r="2933" spans="3:4" x14ac:dyDescent="0.2">
      <c r="C2933"/>
      <c r="D2933" s="11"/>
    </row>
    <row r="2934" spans="3:4" x14ac:dyDescent="0.2">
      <c r="C2934"/>
      <c r="D2934" s="11"/>
    </row>
    <row r="2935" spans="3:4" x14ac:dyDescent="0.2">
      <c r="C2935"/>
      <c r="D2935" s="11"/>
    </row>
    <row r="2936" spans="3:4" x14ac:dyDescent="0.2">
      <c r="C2936"/>
      <c r="D2936" s="11"/>
    </row>
    <row r="2937" spans="3:4" x14ac:dyDescent="0.2">
      <c r="C2937"/>
      <c r="D2937" s="11"/>
    </row>
    <row r="2938" spans="3:4" x14ac:dyDescent="0.2">
      <c r="C2938"/>
      <c r="D2938" s="11"/>
    </row>
    <row r="2939" spans="3:4" x14ac:dyDescent="0.2">
      <c r="C2939"/>
      <c r="D2939" s="11"/>
    </row>
    <row r="2940" spans="3:4" x14ac:dyDescent="0.2">
      <c r="C2940"/>
      <c r="D2940" s="11"/>
    </row>
    <row r="2941" spans="3:4" x14ac:dyDescent="0.2">
      <c r="C2941"/>
      <c r="D2941" s="11"/>
    </row>
    <row r="2942" spans="3:4" x14ac:dyDescent="0.2">
      <c r="C2942"/>
      <c r="D2942" s="11"/>
    </row>
    <row r="2943" spans="3:4" x14ac:dyDescent="0.2">
      <c r="C2943"/>
      <c r="D2943" s="11"/>
    </row>
    <row r="2944" spans="3:4" x14ac:dyDescent="0.2">
      <c r="C2944"/>
      <c r="D2944" s="11"/>
    </row>
    <row r="2945" spans="3:4" x14ac:dyDescent="0.2">
      <c r="C2945"/>
      <c r="D2945" s="11"/>
    </row>
    <row r="2946" spans="3:4" x14ac:dyDescent="0.2">
      <c r="C2946"/>
      <c r="D2946" s="11"/>
    </row>
    <row r="2947" spans="3:4" x14ac:dyDescent="0.2">
      <c r="C2947"/>
      <c r="D2947" s="11"/>
    </row>
    <row r="2948" spans="3:4" x14ac:dyDescent="0.2">
      <c r="C2948"/>
      <c r="D2948" s="11"/>
    </row>
    <row r="2949" spans="3:4" x14ac:dyDescent="0.2">
      <c r="C2949"/>
      <c r="D2949" s="11"/>
    </row>
    <row r="2950" spans="3:4" x14ac:dyDescent="0.2">
      <c r="C2950"/>
      <c r="D2950" s="11"/>
    </row>
    <row r="2951" spans="3:4" x14ac:dyDescent="0.2">
      <c r="C2951"/>
      <c r="D2951" s="11"/>
    </row>
    <row r="2952" spans="3:4" x14ac:dyDescent="0.2">
      <c r="C2952"/>
      <c r="D2952" s="11"/>
    </row>
    <row r="2953" spans="3:4" x14ac:dyDescent="0.2">
      <c r="C2953"/>
      <c r="D2953" s="11"/>
    </row>
    <row r="2954" spans="3:4" x14ac:dyDescent="0.2">
      <c r="C2954"/>
      <c r="D2954" s="11"/>
    </row>
    <row r="2955" spans="3:4" x14ac:dyDescent="0.2">
      <c r="C2955"/>
      <c r="D2955" s="11"/>
    </row>
    <row r="2956" spans="3:4" x14ac:dyDescent="0.2">
      <c r="C2956"/>
      <c r="D2956" s="11"/>
    </row>
    <row r="2957" spans="3:4" x14ac:dyDescent="0.2">
      <c r="C2957"/>
      <c r="D2957" s="11"/>
    </row>
    <row r="2958" spans="3:4" x14ac:dyDescent="0.2">
      <c r="C2958"/>
      <c r="D2958" s="11"/>
    </row>
    <row r="2959" spans="3:4" x14ac:dyDescent="0.2">
      <c r="C2959"/>
      <c r="D2959" s="11"/>
    </row>
    <row r="2960" spans="3:4" x14ac:dyDescent="0.2">
      <c r="C2960"/>
      <c r="D2960" s="11"/>
    </row>
    <row r="2961" spans="3:4" x14ac:dyDescent="0.2">
      <c r="C2961"/>
      <c r="D2961" s="11"/>
    </row>
    <row r="2962" spans="3:4" x14ac:dyDescent="0.2">
      <c r="C2962"/>
      <c r="D2962" s="11"/>
    </row>
    <row r="2963" spans="3:4" x14ac:dyDescent="0.2">
      <c r="C2963"/>
      <c r="D2963" s="11"/>
    </row>
    <row r="2964" spans="3:4" x14ac:dyDescent="0.2">
      <c r="C2964"/>
      <c r="D2964" s="11"/>
    </row>
    <row r="2965" spans="3:4" x14ac:dyDescent="0.2">
      <c r="C2965"/>
      <c r="D2965" s="11"/>
    </row>
    <row r="2966" spans="3:4" x14ac:dyDescent="0.2">
      <c r="C2966"/>
      <c r="D2966" s="11"/>
    </row>
    <row r="2967" spans="3:4" x14ac:dyDescent="0.2">
      <c r="C2967"/>
      <c r="D2967" s="11"/>
    </row>
    <row r="2968" spans="3:4" x14ac:dyDescent="0.2">
      <c r="C2968"/>
      <c r="D2968" s="11"/>
    </row>
    <row r="2969" spans="3:4" x14ac:dyDescent="0.2">
      <c r="C2969"/>
      <c r="D2969" s="11"/>
    </row>
    <row r="2970" spans="3:4" x14ac:dyDescent="0.2">
      <c r="C2970"/>
      <c r="D2970" s="11"/>
    </row>
    <row r="2971" spans="3:4" x14ac:dyDescent="0.2">
      <c r="C2971"/>
      <c r="D2971" s="11"/>
    </row>
    <row r="2972" spans="3:4" x14ac:dyDescent="0.2">
      <c r="C2972"/>
      <c r="D2972" s="11"/>
    </row>
    <row r="2973" spans="3:4" x14ac:dyDescent="0.2">
      <c r="C2973"/>
      <c r="D2973" s="11"/>
    </row>
    <row r="2974" spans="3:4" x14ac:dyDescent="0.2">
      <c r="C2974"/>
      <c r="D2974" s="11"/>
    </row>
    <row r="2975" spans="3:4" x14ac:dyDescent="0.2">
      <c r="C2975"/>
      <c r="D2975" s="11"/>
    </row>
    <row r="2976" spans="3:4" x14ac:dyDescent="0.2">
      <c r="C2976"/>
      <c r="D2976" s="11"/>
    </row>
    <row r="2977" spans="3:4" x14ac:dyDescent="0.2">
      <c r="C2977"/>
      <c r="D2977" s="11"/>
    </row>
    <row r="2978" spans="3:4" x14ac:dyDescent="0.2">
      <c r="C2978"/>
      <c r="D2978" s="11"/>
    </row>
    <row r="2979" spans="3:4" x14ac:dyDescent="0.2">
      <c r="C2979"/>
      <c r="D2979" s="11"/>
    </row>
    <row r="2980" spans="3:4" x14ac:dyDescent="0.2">
      <c r="C2980"/>
      <c r="D2980" s="11"/>
    </row>
    <row r="2981" spans="3:4" x14ac:dyDescent="0.2">
      <c r="C2981"/>
      <c r="D2981" s="11"/>
    </row>
    <row r="2982" spans="3:4" x14ac:dyDescent="0.2">
      <c r="C2982"/>
      <c r="D2982" s="11"/>
    </row>
    <row r="2983" spans="3:4" x14ac:dyDescent="0.2">
      <c r="C2983"/>
      <c r="D2983" s="11"/>
    </row>
    <row r="2984" spans="3:4" x14ac:dyDescent="0.2">
      <c r="C2984"/>
      <c r="D2984" s="11"/>
    </row>
    <row r="2985" spans="3:4" x14ac:dyDescent="0.2">
      <c r="C2985"/>
      <c r="D2985" s="11"/>
    </row>
    <row r="2986" spans="3:4" x14ac:dyDescent="0.2">
      <c r="C2986"/>
      <c r="D2986" s="11"/>
    </row>
    <row r="2987" spans="3:4" x14ac:dyDescent="0.2">
      <c r="C2987"/>
      <c r="D2987" s="11"/>
    </row>
    <row r="2988" spans="3:4" x14ac:dyDescent="0.2">
      <c r="C2988"/>
      <c r="D2988" s="11"/>
    </row>
    <row r="2989" spans="3:4" x14ac:dyDescent="0.2">
      <c r="C2989"/>
      <c r="D2989" s="11"/>
    </row>
    <row r="2990" spans="3:4" x14ac:dyDescent="0.2">
      <c r="C2990"/>
      <c r="D2990" s="11"/>
    </row>
    <row r="2991" spans="3:4" x14ac:dyDescent="0.2">
      <c r="C2991"/>
      <c r="D2991" s="11"/>
    </row>
    <row r="2992" spans="3:4" x14ac:dyDescent="0.2">
      <c r="C2992"/>
      <c r="D2992" s="11"/>
    </row>
    <row r="2993" spans="3:4" x14ac:dyDescent="0.2">
      <c r="C2993"/>
      <c r="D2993" s="11"/>
    </row>
    <row r="2994" spans="3:4" x14ac:dyDescent="0.2">
      <c r="C2994"/>
      <c r="D2994" s="11"/>
    </row>
    <row r="2995" spans="3:4" x14ac:dyDescent="0.2">
      <c r="C2995"/>
      <c r="D2995" s="11"/>
    </row>
    <row r="2996" spans="3:4" x14ac:dyDescent="0.2">
      <c r="C2996"/>
      <c r="D2996" s="11"/>
    </row>
    <row r="2997" spans="3:4" x14ac:dyDescent="0.2">
      <c r="C2997"/>
      <c r="D2997" s="11"/>
    </row>
    <row r="2998" spans="3:4" x14ac:dyDescent="0.2">
      <c r="C2998"/>
      <c r="D2998" s="11"/>
    </row>
    <row r="2999" spans="3:4" x14ac:dyDescent="0.2">
      <c r="C2999"/>
      <c r="D2999" s="11"/>
    </row>
    <row r="3000" spans="3:4" x14ac:dyDescent="0.2">
      <c r="C3000"/>
      <c r="D3000" s="11"/>
    </row>
    <row r="3001" spans="3:4" x14ac:dyDescent="0.2">
      <c r="C3001"/>
      <c r="D3001" s="11"/>
    </row>
    <row r="3002" spans="3:4" x14ac:dyDescent="0.2">
      <c r="C3002"/>
      <c r="D3002" s="11"/>
    </row>
    <row r="3003" spans="3:4" x14ac:dyDescent="0.2">
      <c r="C3003"/>
      <c r="D3003" s="11"/>
    </row>
    <row r="3004" spans="3:4" x14ac:dyDescent="0.2">
      <c r="C3004"/>
      <c r="D3004" s="11"/>
    </row>
    <row r="3005" spans="3:4" x14ac:dyDescent="0.2">
      <c r="C3005"/>
      <c r="D3005" s="11"/>
    </row>
    <row r="3006" spans="3:4" x14ac:dyDescent="0.2">
      <c r="C3006"/>
      <c r="D3006" s="11"/>
    </row>
    <row r="3007" spans="3:4" x14ac:dyDescent="0.2">
      <c r="C3007"/>
      <c r="D3007" s="11"/>
    </row>
    <row r="3008" spans="3:4" x14ac:dyDescent="0.2">
      <c r="C3008"/>
      <c r="D3008" s="11"/>
    </row>
    <row r="3009" spans="3:4" x14ac:dyDescent="0.2">
      <c r="C3009"/>
      <c r="D3009" s="11"/>
    </row>
    <row r="3010" spans="3:4" x14ac:dyDescent="0.2">
      <c r="C3010"/>
      <c r="D3010" s="11"/>
    </row>
    <row r="3011" spans="3:4" x14ac:dyDescent="0.2">
      <c r="C3011"/>
      <c r="D3011" s="11"/>
    </row>
    <row r="3012" spans="3:4" x14ac:dyDescent="0.2">
      <c r="C3012"/>
      <c r="D3012" s="11"/>
    </row>
    <row r="3013" spans="3:4" x14ac:dyDescent="0.2">
      <c r="C3013"/>
      <c r="D3013" s="11"/>
    </row>
    <row r="3014" spans="3:4" x14ac:dyDescent="0.2">
      <c r="C3014"/>
      <c r="D3014" s="11"/>
    </row>
    <row r="3015" spans="3:4" x14ac:dyDescent="0.2">
      <c r="C3015"/>
      <c r="D3015" s="11"/>
    </row>
    <row r="3016" spans="3:4" x14ac:dyDescent="0.2">
      <c r="C3016"/>
      <c r="D3016" s="11"/>
    </row>
    <row r="3017" spans="3:4" x14ac:dyDescent="0.2">
      <c r="C3017"/>
      <c r="D3017" s="11"/>
    </row>
    <row r="3018" spans="3:4" x14ac:dyDescent="0.2">
      <c r="C3018"/>
      <c r="D3018" s="11"/>
    </row>
    <row r="3019" spans="3:4" x14ac:dyDescent="0.2">
      <c r="C3019"/>
      <c r="D3019" s="11"/>
    </row>
    <row r="3020" spans="3:4" x14ac:dyDescent="0.2">
      <c r="C3020"/>
      <c r="D3020" s="11"/>
    </row>
    <row r="3021" spans="3:4" x14ac:dyDescent="0.2">
      <c r="C3021"/>
      <c r="D3021" s="11"/>
    </row>
    <row r="3022" spans="3:4" x14ac:dyDescent="0.2">
      <c r="C3022"/>
      <c r="D3022" s="11"/>
    </row>
    <row r="3023" spans="3:4" x14ac:dyDescent="0.2">
      <c r="C3023"/>
      <c r="D3023" s="11"/>
    </row>
    <row r="3024" spans="3:4" x14ac:dyDescent="0.2">
      <c r="C3024"/>
      <c r="D3024" s="11"/>
    </row>
    <row r="3025" spans="3:4" x14ac:dyDescent="0.2">
      <c r="C3025"/>
      <c r="D3025" s="11"/>
    </row>
    <row r="3026" spans="3:4" x14ac:dyDescent="0.2">
      <c r="C3026"/>
      <c r="D3026" s="11"/>
    </row>
    <row r="3027" spans="3:4" x14ac:dyDescent="0.2">
      <c r="C3027"/>
      <c r="D3027" s="11"/>
    </row>
    <row r="3028" spans="3:4" x14ac:dyDescent="0.2">
      <c r="C3028"/>
      <c r="D3028" s="11"/>
    </row>
    <row r="3029" spans="3:4" x14ac:dyDescent="0.2">
      <c r="C3029"/>
      <c r="D3029" s="11"/>
    </row>
    <row r="3030" spans="3:4" x14ac:dyDescent="0.2">
      <c r="C3030"/>
      <c r="D3030" s="11"/>
    </row>
    <row r="3031" spans="3:4" x14ac:dyDescent="0.2">
      <c r="C3031"/>
      <c r="D3031" s="11"/>
    </row>
    <row r="3032" spans="3:4" x14ac:dyDescent="0.2">
      <c r="C3032"/>
      <c r="D3032" s="11"/>
    </row>
    <row r="3033" spans="3:4" x14ac:dyDescent="0.2">
      <c r="C3033"/>
      <c r="D3033" s="11"/>
    </row>
    <row r="3034" spans="3:4" x14ac:dyDescent="0.2">
      <c r="C3034"/>
      <c r="D3034" s="11"/>
    </row>
    <row r="3035" spans="3:4" x14ac:dyDescent="0.2">
      <c r="C3035"/>
      <c r="D3035" s="11"/>
    </row>
    <row r="3036" spans="3:4" x14ac:dyDescent="0.2">
      <c r="C3036"/>
      <c r="D3036" s="11"/>
    </row>
    <row r="3037" spans="3:4" x14ac:dyDescent="0.2">
      <c r="C3037"/>
      <c r="D3037" s="11"/>
    </row>
    <row r="3038" spans="3:4" x14ac:dyDescent="0.2">
      <c r="C3038"/>
      <c r="D3038" s="11"/>
    </row>
    <row r="3039" spans="3:4" x14ac:dyDescent="0.2">
      <c r="C3039"/>
      <c r="D3039" s="11"/>
    </row>
    <row r="3040" spans="3:4" x14ac:dyDescent="0.2">
      <c r="C3040"/>
      <c r="D3040" s="11"/>
    </row>
    <row r="3041" spans="3:4" x14ac:dyDescent="0.2">
      <c r="C3041"/>
      <c r="D3041" s="11"/>
    </row>
    <row r="3042" spans="3:4" x14ac:dyDescent="0.2">
      <c r="C3042"/>
      <c r="D3042" s="11"/>
    </row>
    <row r="3043" spans="3:4" x14ac:dyDescent="0.2">
      <c r="C3043"/>
      <c r="D3043" s="11"/>
    </row>
    <row r="3044" spans="3:4" x14ac:dyDescent="0.2">
      <c r="C3044"/>
      <c r="D3044" s="11"/>
    </row>
    <row r="3045" spans="3:4" x14ac:dyDescent="0.2">
      <c r="C3045"/>
      <c r="D3045" s="11"/>
    </row>
    <row r="3046" spans="3:4" x14ac:dyDescent="0.2">
      <c r="C3046"/>
      <c r="D3046" s="11"/>
    </row>
    <row r="3047" spans="3:4" x14ac:dyDescent="0.2">
      <c r="C3047"/>
      <c r="D3047" s="11"/>
    </row>
    <row r="3048" spans="3:4" x14ac:dyDescent="0.2">
      <c r="C3048"/>
      <c r="D3048" s="11"/>
    </row>
    <row r="3049" spans="3:4" x14ac:dyDescent="0.2">
      <c r="C3049"/>
      <c r="D3049" s="11"/>
    </row>
    <row r="3050" spans="3:4" x14ac:dyDescent="0.2">
      <c r="C3050"/>
      <c r="D3050" s="11"/>
    </row>
    <row r="3051" spans="3:4" x14ac:dyDescent="0.2">
      <c r="C3051"/>
      <c r="D3051" s="11"/>
    </row>
    <row r="3052" spans="3:4" x14ac:dyDescent="0.2">
      <c r="C3052"/>
      <c r="D3052" s="11"/>
    </row>
    <row r="3053" spans="3:4" x14ac:dyDescent="0.2">
      <c r="C3053"/>
      <c r="D3053" s="11"/>
    </row>
    <row r="3054" spans="3:4" x14ac:dyDescent="0.2">
      <c r="C3054"/>
      <c r="D3054" s="11"/>
    </row>
    <row r="3055" spans="3:4" x14ac:dyDescent="0.2">
      <c r="C3055"/>
      <c r="D3055" s="11"/>
    </row>
    <row r="3056" spans="3:4" x14ac:dyDescent="0.2">
      <c r="C3056"/>
      <c r="D3056" s="11"/>
    </row>
    <row r="3057" spans="3:4" x14ac:dyDescent="0.2">
      <c r="C3057"/>
      <c r="D3057" s="11"/>
    </row>
    <row r="3058" spans="3:4" x14ac:dyDescent="0.2">
      <c r="C3058"/>
      <c r="D3058" s="11"/>
    </row>
    <row r="3059" spans="3:4" x14ac:dyDescent="0.2">
      <c r="C3059"/>
      <c r="D3059" s="11"/>
    </row>
    <row r="3060" spans="3:4" x14ac:dyDescent="0.2">
      <c r="C3060"/>
      <c r="D3060" s="11"/>
    </row>
    <row r="3061" spans="3:4" x14ac:dyDescent="0.2">
      <c r="C3061"/>
      <c r="D3061" s="11"/>
    </row>
    <row r="3062" spans="3:4" x14ac:dyDescent="0.2">
      <c r="C3062"/>
      <c r="D3062" s="11"/>
    </row>
    <row r="3063" spans="3:4" x14ac:dyDescent="0.2">
      <c r="C3063"/>
      <c r="D3063" s="11"/>
    </row>
    <row r="3064" spans="3:4" x14ac:dyDescent="0.2">
      <c r="C3064"/>
      <c r="D3064" s="11"/>
    </row>
    <row r="3065" spans="3:4" x14ac:dyDescent="0.2">
      <c r="C3065"/>
      <c r="D3065" s="11"/>
    </row>
    <row r="3066" spans="3:4" x14ac:dyDescent="0.2">
      <c r="C3066"/>
      <c r="D3066" s="11"/>
    </row>
    <row r="3067" spans="3:4" x14ac:dyDescent="0.2">
      <c r="C3067"/>
      <c r="D3067" s="11"/>
    </row>
    <row r="3068" spans="3:4" x14ac:dyDescent="0.2">
      <c r="C3068"/>
      <c r="D3068" s="11"/>
    </row>
    <row r="3069" spans="3:4" x14ac:dyDescent="0.2">
      <c r="C3069"/>
      <c r="D3069" s="11"/>
    </row>
    <row r="3070" spans="3:4" x14ac:dyDescent="0.2">
      <c r="C3070"/>
      <c r="D3070" s="11"/>
    </row>
    <row r="3071" spans="3:4" x14ac:dyDescent="0.2">
      <c r="C3071"/>
      <c r="D3071" s="11"/>
    </row>
    <row r="3072" spans="3:4" x14ac:dyDescent="0.2">
      <c r="C3072"/>
      <c r="D3072" s="11"/>
    </row>
    <row r="3073" spans="3:4" x14ac:dyDescent="0.2">
      <c r="C3073"/>
      <c r="D3073" s="11"/>
    </row>
    <row r="3074" spans="3:4" x14ac:dyDescent="0.2">
      <c r="C3074"/>
      <c r="D3074" s="11"/>
    </row>
    <row r="3075" spans="3:4" x14ac:dyDescent="0.2">
      <c r="C3075"/>
      <c r="D3075" s="11"/>
    </row>
    <row r="3076" spans="3:4" x14ac:dyDescent="0.2">
      <c r="C3076"/>
      <c r="D3076" s="11"/>
    </row>
    <row r="3077" spans="3:4" x14ac:dyDescent="0.2">
      <c r="C3077"/>
      <c r="D3077" s="11"/>
    </row>
    <row r="3078" spans="3:4" x14ac:dyDescent="0.2">
      <c r="C3078"/>
      <c r="D3078" s="11"/>
    </row>
    <row r="3079" spans="3:4" x14ac:dyDescent="0.2">
      <c r="C3079"/>
      <c r="D3079" s="11"/>
    </row>
    <row r="3080" spans="3:4" x14ac:dyDescent="0.2">
      <c r="C3080"/>
      <c r="D3080" s="11"/>
    </row>
    <row r="3081" spans="3:4" x14ac:dyDescent="0.2">
      <c r="C3081"/>
      <c r="D3081" s="11"/>
    </row>
    <row r="3082" spans="3:4" x14ac:dyDescent="0.2">
      <c r="C3082"/>
      <c r="D3082" s="11"/>
    </row>
    <row r="3083" spans="3:4" x14ac:dyDescent="0.2">
      <c r="C3083"/>
      <c r="D3083" s="11"/>
    </row>
    <row r="3084" spans="3:4" x14ac:dyDescent="0.2">
      <c r="C3084"/>
      <c r="D3084" s="11"/>
    </row>
    <row r="3085" spans="3:4" x14ac:dyDescent="0.2">
      <c r="C3085"/>
      <c r="D3085" s="11"/>
    </row>
    <row r="3086" spans="3:4" x14ac:dyDescent="0.2">
      <c r="C3086"/>
      <c r="D3086" s="11"/>
    </row>
    <row r="3087" spans="3:4" x14ac:dyDescent="0.2">
      <c r="C3087"/>
      <c r="D3087" s="11"/>
    </row>
    <row r="3088" spans="3:4" x14ac:dyDescent="0.2">
      <c r="C3088"/>
      <c r="D3088" s="11"/>
    </row>
    <row r="3089" spans="3:4" x14ac:dyDescent="0.2">
      <c r="C3089"/>
      <c r="D3089" s="11"/>
    </row>
    <row r="3090" spans="3:4" x14ac:dyDescent="0.2">
      <c r="C3090"/>
      <c r="D3090" s="11"/>
    </row>
    <row r="3091" spans="3:4" x14ac:dyDescent="0.2">
      <c r="C3091"/>
      <c r="D3091" s="11"/>
    </row>
    <row r="3092" spans="3:4" x14ac:dyDescent="0.2">
      <c r="C3092"/>
      <c r="D3092" s="11"/>
    </row>
    <row r="3093" spans="3:4" x14ac:dyDescent="0.2">
      <c r="C3093"/>
      <c r="D3093" s="11"/>
    </row>
    <row r="3094" spans="3:4" x14ac:dyDescent="0.2">
      <c r="C3094"/>
      <c r="D3094" s="11"/>
    </row>
    <row r="3095" spans="3:4" x14ac:dyDescent="0.2">
      <c r="C3095"/>
      <c r="D3095" s="11"/>
    </row>
    <row r="3096" spans="3:4" x14ac:dyDescent="0.2">
      <c r="C3096"/>
      <c r="D3096" s="11"/>
    </row>
    <row r="3097" spans="3:4" x14ac:dyDescent="0.2">
      <c r="C3097"/>
      <c r="D3097" s="11"/>
    </row>
    <row r="3098" spans="3:4" x14ac:dyDescent="0.2">
      <c r="C3098"/>
      <c r="D3098" s="11"/>
    </row>
    <row r="3099" spans="3:4" x14ac:dyDescent="0.2">
      <c r="C3099"/>
      <c r="D3099" s="11"/>
    </row>
    <row r="3100" spans="3:4" x14ac:dyDescent="0.2">
      <c r="C3100"/>
      <c r="D3100" s="11"/>
    </row>
    <row r="3101" spans="3:4" x14ac:dyDescent="0.2">
      <c r="C3101"/>
      <c r="D3101" s="11"/>
    </row>
    <row r="3102" spans="3:4" x14ac:dyDescent="0.2">
      <c r="C3102"/>
      <c r="D3102" s="11"/>
    </row>
    <row r="3103" spans="3:4" x14ac:dyDescent="0.2">
      <c r="C3103"/>
      <c r="D3103" s="11"/>
    </row>
    <row r="3104" spans="3:4" x14ac:dyDescent="0.2">
      <c r="C3104"/>
      <c r="D3104" s="11"/>
    </row>
    <row r="3105" spans="3:4" x14ac:dyDescent="0.2">
      <c r="C3105"/>
      <c r="D3105" s="11"/>
    </row>
    <row r="3106" spans="3:4" x14ac:dyDescent="0.2">
      <c r="C3106"/>
      <c r="D3106" s="11"/>
    </row>
    <row r="3107" spans="3:4" x14ac:dyDescent="0.2">
      <c r="C3107"/>
      <c r="D3107" s="11"/>
    </row>
    <row r="3108" spans="3:4" x14ac:dyDescent="0.2">
      <c r="C3108"/>
      <c r="D3108" s="11"/>
    </row>
    <row r="3109" spans="3:4" x14ac:dyDescent="0.2">
      <c r="C3109"/>
      <c r="D3109" s="11"/>
    </row>
    <row r="3110" spans="3:4" x14ac:dyDescent="0.2">
      <c r="C3110"/>
      <c r="D3110" s="11"/>
    </row>
    <row r="3111" spans="3:4" x14ac:dyDescent="0.2">
      <c r="C3111"/>
      <c r="D3111" s="11"/>
    </row>
    <row r="3112" spans="3:4" x14ac:dyDescent="0.2">
      <c r="C3112"/>
      <c r="D3112" s="11"/>
    </row>
    <row r="3113" spans="3:4" x14ac:dyDescent="0.2">
      <c r="C3113"/>
      <c r="D3113" s="11"/>
    </row>
    <row r="3114" spans="3:4" x14ac:dyDescent="0.2">
      <c r="C3114"/>
      <c r="D3114" s="11"/>
    </row>
    <row r="3115" spans="3:4" x14ac:dyDescent="0.2">
      <c r="C3115"/>
      <c r="D3115" s="11"/>
    </row>
    <row r="3116" spans="3:4" x14ac:dyDescent="0.2">
      <c r="C3116"/>
      <c r="D3116" s="11"/>
    </row>
    <row r="3117" spans="3:4" x14ac:dyDescent="0.2">
      <c r="C3117"/>
      <c r="D3117" s="11"/>
    </row>
    <row r="3118" spans="3:4" x14ac:dyDescent="0.2">
      <c r="C3118"/>
      <c r="D3118" s="11"/>
    </row>
    <row r="3119" spans="3:4" x14ac:dyDescent="0.2">
      <c r="C3119"/>
      <c r="D3119" s="11"/>
    </row>
    <row r="3120" spans="3:4" x14ac:dyDescent="0.2">
      <c r="C3120"/>
      <c r="D3120" s="11"/>
    </row>
    <row r="3121" spans="3:4" x14ac:dyDescent="0.2">
      <c r="C3121"/>
      <c r="D3121" s="11"/>
    </row>
    <row r="3122" spans="3:4" x14ac:dyDescent="0.2">
      <c r="C3122"/>
      <c r="D3122" s="11"/>
    </row>
    <row r="3123" spans="3:4" x14ac:dyDescent="0.2">
      <c r="C3123"/>
      <c r="D3123" s="11"/>
    </row>
    <row r="3124" spans="3:4" x14ac:dyDescent="0.2">
      <c r="C3124"/>
      <c r="D3124" s="11"/>
    </row>
    <row r="3125" spans="3:4" x14ac:dyDescent="0.2">
      <c r="C3125"/>
      <c r="D3125" s="11"/>
    </row>
    <row r="3126" spans="3:4" x14ac:dyDescent="0.2">
      <c r="C3126"/>
      <c r="D3126" s="11"/>
    </row>
    <row r="3127" spans="3:4" x14ac:dyDescent="0.2">
      <c r="C3127"/>
      <c r="D3127" s="11"/>
    </row>
    <row r="3128" spans="3:4" x14ac:dyDescent="0.2">
      <c r="C3128"/>
      <c r="D3128" s="11"/>
    </row>
    <row r="3129" spans="3:4" x14ac:dyDescent="0.2">
      <c r="C3129"/>
      <c r="D3129" s="11"/>
    </row>
    <row r="3130" spans="3:4" x14ac:dyDescent="0.2">
      <c r="C3130"/>
      <c r="D3130" s="11"/>
    </row>
    <row r="3131" spans="3:4" x14ac:dyDescent="0.2">
      <c r="C3131"/>
      <c r="D3131" s="11"/>
    </row>
    <row r="3132" spans="3:4" x14ac:dyDescent="0.2">
      <c r="C3132"/>
      <c r="D3132" s="11"/>
    </row>
    <row r="3133" spans="3:4" x14ac:dyDescent="0.2">
      <c r="C3133"/>
      <c r="D3133" s="11"/>
    </row>
    <row r="3134" spans="3:4" x14ac:dyDescent="0.2">
      <c r="C3134"/>
      <c r="D3134" s="11"/>
    </row>
    <row r="3135" spans="3:4" x14ac:dyDescent="0.2">
      <c r="C3135"/>
      <c r="D3135" s="11"/>
    </row>
    <row r="3136" spans="3:4" x14ac:dyDescent="0.2">
      <c r="C3136"/>
      <c r="D3136" s="11"/>
    </row>
    <row r="3137" spans="3:4" x14ac:dyDescent="0.2">
      <c r="C3137"/>
      <c r="D3137" s="11"/>
    </row>
    <row r="3138" spans="3:4" x14ac:dyDescent="0.2">
      <c r="C3138"/>
      <c r="D3138" s="11"/>
    </row>
    <row r="3139" spans="3:4" x14ac:dyDescent="0.2">
      <c r="C3139"/>
      <c r="D3139" s="11"/>
    </row>
    <row r="3140" spans="3:4" x14ac:dyDescent="0.2">
      <c r="C3140"/>
      <c r="D3140" s="11"/>
    </row>
    <row r="3141" spans="3:4" x14ac:dyDescent="0.2">
      <c r="C3141"/>
      <c r="D3141" s="11"/>
    </row>
    <row r="3142" spans="3:4" x14ac:dyDescent="0.2">
      <c r="C3142"/>
      <c r="D3142" s="11"/>
    </row>
    <row r="3143" spans="3:4" x14ac:dyDescent="0.2">
      <c r="C3143"/>
      <c r="D3143" s="11"/>
    </row>
    <row r="3144" spans="3:4" x14ac:dyDescent="0.2">
      <c r="C3144"/>
      <c r="D3144" s="11"/>
    </row>
    <row r="3145" spans="3:4" x14ac:dyDescent="0.2">
      <c r="C3145"/>
      <c r="D3145" s="11"/>
    </row>
    <row r="3146" spans="3:4" x14ac:dyDescent="0.2">
      <c r="C3146"/>
      <c r="D3146" s="11"/>
    </row>
    <row r="3147" spans="3:4" x14ac:dyDescent="0.2">
      <c r="C3147"/>
      <c r="D3147" s="11"/>
    </row>
    <row r="3148" spans="3:4" x14ac:dyDescent="0.2">
      <c r="C3148"/>
      <c r="D3148" s="11"/>
    </row>
    <row r="3149" spans="3:4" x14ac:dyDescent="0.2">
      <c r="C3149"/>
      <c r="D3149" s="11"/>
    </row>
    <row r="3150" spans="3:4" x14ac:dyDescent="0.2">
      <c r="C3150"/>
      <c r="D3150" s="11"/>
    </row>
    <row r="3151" spans="3:4" x14ac:dyDescent="0.2">
      <c r="C3151"/>
      <c r="D3151" s="11"/>
    </row>
    <row r="3152" spans="3:4" x14ac:dyDescent="0.2">
      <c r="C3152"/>
      <c r="D3152" s="11"/>
    </row>
    <row r="3153" spans="3:4" x14ac:dyDescent="0.2">
      <c r="C3153"/>
      <c r="D3153" s="11"/>
    </row>
    <row r="3154" spans="3:4" x14ac:dyDescent="0.2">
      <c r="C3154"/>
      <c r="D3154" s="11"/>
    </row>
    <row r="3155" spans="3:4" x14ac:dyDescent="0.2">
      <c r="C3155"/>
      <c r="D3155" s="11"/>
    </row>
    <row r="3156" spans="3:4" x14ac:dyDescent="0.2">
      <c r="C3156"/>
      <c r="D3156" s="11"/>
    </row>
    <row r="3157" spans="3:4" x14ac:dyDescent="0.2">
      <c r="C3157"/>
      <c r="D3157" s="11"/>
    </row>
    <row r="3158" spans="3:4" x14ac:dyDescent="0.2">
      <c r="C3158"/>
      <c r="D3158" s="11"/>
    </row>
    <row r="3159" spans="3:4" x14ac:dyDescent="0.2">
      <c r="C3159"/>
      <c r="D3159" s="11"/>
    </row>
    <row r="3160" spans="3:4" x14ac:dyDescent="0.2">
      <c r="C3160"/>
      <c r="D3160" s="11"/>
    </row>
    <row r="3161" spans="3:4" x14ac:dyDescent="0.2">
      <c r="C3161"/>
      <c r="D3161" s="11"/>
    </row>
    <row r="3162" spans="3:4" x14ac:dyDescent="0.2">
      <c r="C3162"/>
      <c r="D3162" s="11"/>
    </row>
    <row r="3163" spans="3:4" x14ac:dyDescent="0.2">
      <c r="C3163"/>
      <c r="D3163" s="11"/>
    </row>
    <row r="3164" spans="3:4" x14ac:dyDescent="0.2">
      <c r="C3164"/>
      <c r="D3164" s="11"/>
    </row>
    <row r="3165" spans="3:4" x14ac:dyDescent="0.2">
      <c r="C3165"/>
      <c r="D3165" s="11"/>
    </row>
    <row r="3166" spans="3:4" x14ac:dyDescent="0.2">
      <c r="C3166"/>
      <c r="D3166" s="11"/>
    </row>
    <row r="3167" spans="3:4" x14ac:dyDescent="0.2">
      <c r="C3167"/>
      <c r="D3167" s="11"/>
    </row>
    <row r="3168" spans="3:4" x14ac:dyDescent="0.2">
      <c r="C3168"/>
      <c r="D3168" s="11"/>
    </row>
    <row r="3169" spans="3:4" x14ac:dyDescent="0.2">
      <c r="C3169"/>
      <c r="D3169" s="11"/>
    </row>
    <row r="3170" spans="3:4" x14ac:dyDescent="0.2">
      <c r="C3170"/>
      <c r="D3170" s="11"/>
    </row>
    <row r="3171" spans="3:4" x14ac:dyDescent="0.2">
      <c r="C3171"/>
      <c r="D3171" s="11"/>
    </row>
    <row r="3172" spans="3:4" x14ac:dyDescent="0.2">
      <c r="C3172"/>
      <c r="D3172" s="11"/>
    </row>
    <row r="3173" spans="3:4" x14ac:dyDescent="0.2">
      <c r="C3173"/>
      <c r="D3173" s="11"/>
    </row>
    <row r="3174" spans="3:4" x14ac:dyDescent="0.2">
      <c r="C3174"/>
      <c r="D3174" s="11"/>
    </row>
    <row r="3175" spans="3:4" x14ac:dyDescent="0.2">
      <c r="C3175"/>
      <c r="D3175" s="11"/>
    </row>
    <row r="3176" spans="3:4" x14ac:dyDescent="0.2">
      <c r="C3176"/>
      <c r="D3176" s="11"/>
    </row>
    <row r="3177" spans="3:4" x14ac:dyDescent="0.2">
      <c r="C3177"/>
      <c r="D3177" s="11"/>
    </row>
    <row r="3178" spans="3:4" x14ac:dyDescent="0.2">
      <c r="C3178"/>
      <c r="D3178" s="11"/>
    </row>
    <row r="3179" spans="3:4" x14ac:dyDescent="0.2">
      <c r="C3179"/>
      <c r="D3179" s="11"/>
    </row>
    <row r="3180" spans="3:4" x14ac:dyDescent="0.2">
      <c r="C3180"/>
      <c r="D3180" s="11"/>
    </row>
    <row r="3181" spans="3:4" x14ac:dyDescent="0.2">
      <c r="C3181"/>
      <c r="D3181" s="11"/>
    </row>
    <row r="3182" spans="3:4" x14ac:dyDescent="0.2">
      <c r="C3182"/>
      <c r="D3182" s="11"/>
    </row>
    <row r="3183" spans="3:4" x14ac:dyDescent="0.2">
      <c r="C3183"/>
      <c r="D3183" s="11"/>
    </row>
    <row r="3184" spans="3:4" x14ac:dyDescent="0.2">
      <c r="C3184"/>
      <c r="D3184" s="11"/>
    </row>
    <row r="3185" spans="3:4" x14ac:dyDescent="0.2">
      <c r="C3185"/>
      <c r="D3185" s="11"/>
    </row>
    <row r="3186" spans="3:4" x14ac:dyDescent="0.2">
      <c r="C3186"/>
      <c r="D3186" s="11"/>
    </row>
    <row r="3187" spans="3:4" x14ac:dyDescent="0.2">
      <c r="C3187"/>
      <c r="D3187" s="11"/>
    </row>
    <row r="3188" spans="3:4" x14ac:dyDescent="0.2">
      <c r="C3188"/>
      <c r="D3188" s="11"/>
    </row>
    <row r="3189" spans="3:4" x14ac:dyDescent="0.2">
      <c r="C3189"/>
      <c r="D3189" s="11"/>
    </row>
    <row r="3190" spans="3:4" x14ac:dyDescent="0.2">
      <c r="C3190"/>
      <c r="D3190" s="11"/>
    </row>
    <row r="3191" spans="3:4" x14ac:dyDescent="0.2">
      <c r="C3191"/>
      <c r="D3191" s="11"/>
    </row>
    <row r="3192" spans="3:4" x14ac:dyDescent="0.2">
      <c r="C3192"/>
      <c r="D3192" s="11"/>
    </row>
    <row r="3193" spans="3:4" x14ac:dyDescent="0.2">
      <c r="C3193"/>
      <c r="D3193" s="11"/>
    </row>
    <row r="3194" spans="3:4" x14ac:dyDescent="0.2">
      <c r="C3194"/>
      <c r="D3194" s="11"/>
    </row>
    <row r="3195" spans="3:4" x14ac:dyDescent="0.2">
      <c r="C3195"/>
      <c r="D3195" s="11"/>
    </row>
    <row r="3196" spans="3:4" x14ac:dyDescent="0.2">
      <c r="C3196"/>
      <c r="D3196" s="11"/>
    </row>
    <row r="3197" spans="3:4" x14ac:dyDescent="0.2">
      <c r="C3197"/>
      <c r="D3197" s="11"/>
    </row>
    <row r="3198" spans="3:4" x14ac:dyDescent="0.2">
      <c r="C3198"/>
      <c r="D3198" s="11"/>
    </row>
    <row r="3199" spans="3:4" x14ac:dyDescent="0.2">
      <c r="C3199"/>
      <c r="D3199" s="11"/>
    </row>
    <row r="3200" spans="3:4" x14ac:dyDescent="0.2">
      <c r="C3200"/>
      <c r="D3200" s="11"/>
    </row>
    <row r="3201" spans="3:4" x14ac:dyDescent="0.2">
      <c r="C3201"/>
      <c r="D3201" s="11"/>
    </row>
    <row r="3202" spans="3:4" x14ac:dyDescent="0.2">
      <c r="C3202"/>
      <c r="D3202" s="11"/>
    </row>
    <row r="3203" spans="3:4" x14ac:dyDescent="0.2">
      <c r="C3203"/>
      <c r="D3203" s="11"/>
    </row>
    <row r="3204" spans="3:4" x14ac:dyDescent="0.2">
      <c r="C3204"/>
      <c r="D3204" s="11"/>
    </row>
    <row r="3205" spans="3:4" x14ac:dyDescent="0.2">
      <c r="C3205"/>
      <c r="D3205" s="11"/>
    </row>
    <row r="3206" spans="3:4" x14ac:dyDescent="0.2">
      <c r="C3206"/>
      <c r="D3206" s="11"/>
    </row>
    <row r="3207" spans="3:4" x14ac:dyDescent="0.2">
      <c r="C3207"/>
      <c r="D3207" s="11"/>
    </row>
    <row r="3208" spans="3:4" x14ac:dyDescent="0.2">
      <c r="C3208"/>
      <c r="D3208" s="11"/>
    </row>
    <row r="3209" spans="3:4" x14ac:dyDescent="0.2">
      <c r="C3209"/>
      <c r="D3209" s="11"/>
    </row>
    <row r="3210" spans="3:4" x14ac:dyDescent="0.2">
      <c r="C3210"/>
      <c r="D3210" s="11"/>
    </row>
    <row r="3211" spans="3:4" x14ac:dyDescent="0.2">
      <c r="C3211"/>
      <c r="D3211" s="11"/>
    </row>
    <row r="3212" spans="3:4" x14ac:dyDescent="0.2">
      <c r="C3212"/>
      <c r="D3212" s="11"/>
    </row>
    <row r="3213" spans="3:4" x14ac:dyDescent="0.2">
      <c r="C3213"/>
      <c r="D3213" s="11"/>
    </row>
    <row r="3214" spans="3:4" x14ac:dyDescent="0.2">
      <c r="C3214"/>
      <c r="D3214" s="11"/>
    </row>
    <row r="3215" spans="3:4" x14ac:dyDescent="0.2">
      <c r="C3215"/>
      <c r="D3215" s="11"/>
    </row>
    <row r="3216" spans="3:4" x14ac:dyDescent="0.2">
      <c r="C3216"/>
      <c r="D3216" s="11"/>
    </row>
    <row r="3217" spans="3:4" x14ac:dyDescent="0.2">
      <c r="C3217"/>
      <c r="D3217" s="11"/>
    </row>
    <row r="3218" spans="3:4" x14ac:dyDescent="0.2">
      <c r="C3218"/>
      <c r="D3218" s="11"/>
    </row>
    <row r="3219" spans="3:4" x14ac:dyDescent="0.2">
      <c r="C3219"/>
      <c r="D3219" s="11"/>
    </row>
    <row r="3220" spans="3:4" x14ac:dyDescent="0.2">
      <c r="C3220"/>
      <c r="D3220" s="11"/>
    </row>
    <row r="3221" spans="3:4" x14ac:dyDescent="0.2">
      <c r="C3221"/>
      <c r="D3221" s="11"/>
    </row>
    <row r="3222" spans="3:4" x14ac:dyDescent="0.2">
      <c r="C3222"/>
      <c r="D3222" s="11"/>
    </row>
    <row r="3223" spans="3:4" x14ac:dyDescent="0.2">
      <c r="C3223"/>
      <c r="D3223" s="11"/>
    </row>
    <row r="3224" spans="3:4" x14ac:dyDescent="0.2">
      <c r="C3224"/>
      <c r="D3224" s="11"/>
    </row>
    <row r="3225" spans="3:4" x14ac:dyDescent="0.2">
      <c r="C3225"/>
      <c r="D3225" s="11"/>
    </row>
    <row r="3226" spans="3:4" x14ac:dyDescent="0.2">
      <c r="C3226"/>
      <c r="D3226" s="11"/>
    </row>
    <row r="3227" spans="3:4" x14ac:dyDescent="0.2">
      <c r="C3227"/>
      <c r="D3227" s="11"/>
    </row>
    <row r="3228" spans="3:4" x14ac:dyDescent="0.2">
      <c r="C3228"/>
      <c r="D3228" s="11"/>
    </row>
    <row r="3229" spans="3:4" x14ac:dyDescent="0.2">
      <c r="C3229"/>
      <c r="D3229" s="11"/>
    </row>
    <row r="3230" spans="3:4" x14ac:dyDescent="0.2">
      <c r="C3230"/>
      <c r="D3230" s="11"/>
    </row>
    <row r="3231" spans="3:4" x14ac:dyDescent="0.2">
      <c r="C3231"/>
      <c r="D3231" s="11"/>
    </row>
    <row r="3232" spans="3:4" x14ac:dyDescent="0.2">
      <c r="C3232"/>
      <c r="D3232" s="11"/>
    </row>
    <row r="3233" spans="3:4" x14ac:dyDescent="0.2">
      <c r="C3233"/>
      <c r="D3233" s="11"/>
    </row>
    <row r="3234" spans="3:4" x14ac:dyDescent="0.2">
      <c r="C3234"/>
      <c r="D3234" s="11"/>
    </row>
    <row r="3235" spans="3:4" x14ac:dyDescent="0.2">
      <c r="C3235"/>
      <c r="D3235" s="11"/>
    </row>
    <row r="3236" spans="3:4" x14ac:dyDescent="0.2">
      <c r="C3236"/>
      <c r="D3236" s="11"/>
    </row>
    <row r="3237" spans="3:4" x14ac:dyDescent="0.2">
      <c r="C3237"/>
      <c r="D3237" s="11"/>
    </row>
    <row r="3238" spans="3:4" x14ac:dyDescent="0.2">
      <c r="C3238"/>
      <c r="D3238" s="11"/>
    </row>
    <row r="3239" spans="3:4" x14ac:dyDescent="0.2">
      <c r="C3239"/>
      <c r="D3239" s="11"/>
    </row>
    <row r="3240" spans="3:4" x14ac:dyDescent="0.2">
      <c r="C3240"/>
      <c r="D3240" s="11"/>
    </row>
    <row r="3241" spans="3:4" x14ac:dyDescent="0.2">
      <c r="C3241"/>
      <c r="D3241" s="11"/>
    </row>
    <row r="3242" spans="3:4" x14ac:dyDescent="0.2">
      <c r="C3242"/>
      <c r="D3242" s="11"/>
    </row>
    <row r="3243" spans="3:4" x14ac:dyDescent="0.2">
      <c r="C3243"/>
      <c r="D3243" s="11"/>
    </row>
    <row r="3244" spans="3:4" x14ac:dyDescent="0.2">
      <c r="C3244"/>
      <c r="D3244" s="11"/>
    </row>
    <row r="3245" spans="3:4" x14ac:dyDescent="0.2">
      <c r="C3245"/>
      <c r="D3245" s="11"/>
    </row>
    <row r="3246" spans="3:4" x14ac:dyDescent="0.2">
      <c r="C3246"/>
      <c r="D3246" s="11"/>
    </row>
    <row r="3247" spans="3:4" x14ac:dyDescent="0.2">
      <c r="C3247"/>
      <c r="D3247" s="11"/>
    </row>
    <row r="3248" spans="3:4" x14ac:dyDescent="0.2">
      <c r="C3248"/>
      <c r="D3248" s="11"/>
    </row>
    <row r="3249" spans="3:4" x14ac:dyDescent="0.2">
      <c r="C3249"/>
      <c r="D3249" s="11"/>
    </row>
    <row r="3250" spans="3:4" x14ac:dyDescent="0.2">
      <c r="C3250"/>
      <c r="D3250" s="11"/>
    </row>
    <row r="3251" spans="3:4" x14ac:dyDescent="0.2">
      <c r="C3251"/>
      <c r="D3251" s="11"/>
    </row>
    <row r="3252" spans="3:4" x14ac:dyDescent="0.2">
      <c r="C3252"/>
      <c r="D3252" s="11"/>
    </row>
    <row r="3253" spans="3:4" x14ac:dyDescent="0.2">
      <c r="C3253"/>
      <c r="D3253" s="11"/>
    </row>
    <row r="3254" spans="3:4" x14ac:dyDescent="0.2">
      <c r="C3254"/>
      <c r="D3254" s="11"/>
    </row>
    <row r="3255" spans="3:4" x14ac:dyDescent="0.2">
      <c r="C3255"/>
      <c r="D3255" s="11"/>
    </row>
    <row r="3256" spans="3:4" x14ac:dyDescent="0.2">
      <c r="C3256"/>
      <c r="D3256" s="11"/>
    </row>
    <row r="3257" spans="3:4" x14ac:dyDescent="0.2">
      <c r="C3257"/>
      <c r="D3257" s="11"/>
    </row>
    <row r="3258" spans="3:4" x14ac:dyDescent="0.2">
      <c r="C3258"/>
      <c r="D3258" s="11"/>
    </row>
    <row r="3259" spans="3:4" x14ac:dyDescent="0.2">
      <c r="C3259"/>
      <c r="D3259" s="11"/>
    </row>
    <row r="3260" spans="3:4" x14ac:dyDescent="0.2">
      <c r="C3260"/>
      <c r="D3260" s="11"/>
    </row>
    <row r="3261" spans="3:4" x14ac:dyDescent="0.2">
      <c r="C3261"/>
      <c r="D3261" s="11"/>
    </row>
    <row r="3262" spans="3:4" x14ac:dyDescent="0.2">
      <c r="C3262"/>
      <c r="D3262" s="11"/>
    </row>
    <row r="3263" spans="3:4" x14ac:dyDescent="0.2">
      <c r="C3263"/>
      <c r="D3263" s="11"/>
    </row>
    <row r="3264" spans="3:4" x14ac:dyDescent="0.2">
      <c r="C3264"/>
      <c r="D3264" s="11"/>
    </row>
    <row r="3265" spans="3:4" x14ac:dyDescent="0.2">
      <c r="C3265"/>
      <c r="D3265" s="11"/>
    </row>
    <row r="3266" spans="3:4" x14ac:dyDescent="0.2">
      <c r="C3266"/>
      <c r="D3266" s="11"/>
    </row>
    <row r="3267" spans="3:4" x14ac:dyDescent="0.2">
      <c r="C3267"/>
      <c r="D3267" s="11"/>
    </row>
    <row r="3268" spans="3:4" x14ac:dyDescent="0.2">
      <c r="C3268"/>
      <c r="D3268" s="11"/>
    </row>
    <row r="3269" spans="3:4" x14ac:dyDescent="0.2">
      <c r="C3269"/>
      <c r="D3269" s="11"/>
    </row>
    <row r="3270" spans="3:4" x14ac:dyDescent="0.2">
      <c r="C3270"/>
      <c r="D3270" s="11"/>
    </row>
    <row r="3271" spans="3:4" x14ac:dyDescent="0.2">
      <c r="C3271"/>
      <c r="D3271" s="11"/>
    </row>
    <row r="3272" spans="3:4" x14ac:dyDescent="0.2">
      <c r="C3272"/>
      <c r="D3272" s="11"/>
    </row>
    <row r="3273" spans="3:4" x14ac:dyDescent="0.2">
      <c r="C3273"/>
      <c r="D3273" s="11"/>
    </row>
    <row r="3274" spans="3:4" x14ac:dyDescent="0.2">
      <c r="C3274"/>
      <c r="D3274" s="11"/>
    </row>
    <row r="3275" spans="3:4" x14ac:dyDescent="0.2">
      <c r="C3275"/>
      <c r="D3275" s="11"/>
    </row>
    <row r="3276" spans="3:4" x14ac:dyDescent="0.2">
      <c r="C3276"/>
      <c r="D3276" s="11"/>
    </row>
    <row r="3277" spans="3:4" x14ac:dyDescent="0.2">
      <c r="C3277"/>
      <c r="D3277" s="11"/>
    </row>
    <row r="3278" spans="3:4" x14ac:dyDescent="0.2">
      <c r="C3278"/>
      <c r="D3278" s="11"/>
    </row>
    <row r="3279" spans="3:4" x14ac:dyDescent="0.2">
      <c r="C3279"/>
      <c r="D3279" s="11"/>
    </row>
    <row r="3280" spans="3:4" x14ac:dyDescent="0.2">
      <c r="C3280"/>
      <c r="D3280" s="11"/>
    </row>
    <row r="3281" spans="3:4" x14ac:dyDescent="0.2">
      <c r="C3281"/>
      <c r="D3281" s="11"/>
    </row>
    <row r="3282" spans="3:4" x14ac:dyDescent="0.2">
      <c r="C3282"/>
      <c r="D3282" s="11"/>
    </row>
    <row r="3283" spans="3:4" x14ac:dyDescent="0.2">
      <c r="C3283"/>
      <c r="D3283" s="11"/>
    </row>
    <row r="3284" spans="3:4" x14ac:dyDescent="0.2">
      <c r="C3284"/>
      <c r="D3284" s="11"/>
    </row>
    <row r="3285" spans="3:4" x14ac:dyDescent="0.2">
      <c r="C3285"/>
      <c r="D3285" s="11"/>
    </row>
    <row r="3286" spans="3:4" x14ac:dyDescent="0.2">
      <c r="C3286"/>
      <c r="D3286" s="11"/>
    </row>
    <row r="3287" spans="3:4" x14ac:dyDescent="0.2">
      <c r="C3287"/>
      <c r="D3287" s="11"/>
    </row>
    <row r="3288" spans="3:4" x14ac:dyDescent="0.2">
      <c r="C3288"/>
      <c r="D3288" s="11"/>
    </row>
    <row r="3289" spans="3:4" x14ac:dyDescent="0.2">
      <c r="C3289"/>
      <c r="D3289" s="11"/>
    </row>
    <row r="3290" spans="3:4" x14ac:dyDescent="0.2">
      <c r="C3290"/>
      <c r="D3290" s="11"/>
    </row>
    <row r="3291" spans="3:4" x14ac:dyDescent="0.2">
      <c r="C3291"/>
      <c r="D3291" s="11"/>
    </row>
    <row r="3292" spans="3:4" x14ac:dyDescent="0.2">
      <c r="C3292"/>
      <c r="D3292" s="11"/>
    </row>
    <row r="3293" spans="3:4" x14ac:dyDescent="0.2">
      <c r="C3293"/>
      <c r="D3293" s="11"/>
    </row>
    <row r="3294" spans="3:4" x14ac:dyDescent="0.2">
      <c r="C3294"/>
      <c r="D3294" s="11"/>
    </row>
    <row r="3295" spans="3:4" x14ac:dyDescent="0.2">
      <c r="C3295"/>
      <c r="D3295" s="11"/>
    </row>
    <row r="3296" spans="3:4" x14ac:dyDescent="0.2">
      <c r="C3296"/>
      <c r="D3296" s="11"/>
    </row>
    <row r="3297" spans="3:4" x14ac:dyDescent="0.2">
      <c r="C3297"/>
      <c r="D3297" s="11"/>
    </row>
    <row r="3298" spans="3:4" x14ac:dyDescent="0.2">
      <c r="C3298"/>
      <c r="D3298" s="11"/>
    </row>
    <row r="3299" spans="3:4" x14ac:dyDescent="0.2">
      <c r="C3299"/>
      <c r="D3299" s="11"/>
    </row>
    <row r="3300" spans="3:4" x14ac:dyDescent="0.2">
      <c r="C3300"/>
      <c r="D3300" s="11"/>
    </row>
    <row r="3301" spans="3:4" x14ac:dyDescent="0.2">
      <c r="C3301"/>
      <c r="D3301" s="11"/>
    </row>
    <row r="3302" spans="3:4" x14ac:dyDescent="0.2">
      <c r="C3302"/>
      <c r="D3302" s="11"/>
    </row>
    <row r="3303" spans="3:4" x14ac:dyDescent="0.2">
      <c r="C3303"/>
      <c r="D3303" s="11"/>
    </row>
    <row r="3304" spans="3:4" x14ac:dyDescent="0.2">
      <c r="C3304"/>
      <c r="D3304" s="11"/>
    </row>
    <row r="3305" spans="3:4" x14ac:dyDescent="0.2">
      <c r="C3305"/>
      <c r="D3305" s="11"/>
    </row>
    <row r="3306" spans="3:4" x14ac:dyDescent="0.2">
      <c r="C3306"/>
      <c r="D3306" s="11"/>
    </row>
    <row r="3307" spans="3:4" x14ac:dyDescent="0.2">
      <c r="C3307"/>
      <c r="D3307" s="11"/>
    </row>
    <row r="3308" spans="3:4" x14ac:dyDescent="0.2">
      <c r="C3308"/>
      <c r="D3308" s="11"/>
    </row>
    <row r="3309" spans="3:4" x14ac:dyDescent="0.2">
      <c r="C3309"/>
      <c r="D3309" s="11"/>
    </row>
    <row r="3310" spans="3:4" x14ac:dyDescent="0.2">
      <c r="C3310"/>
      <c r="D3310" s="11"/>
    </row>
    <row r="3311" spans="3:4" x14ac:dyDescent="0.2">
      <c r="C3311"/>
      <c r="D3311" s="11"/>
    </row>
    <row r="3312" spans="3:4" x14ac:dyDescent="0.2">
      <c r="C3312"/>
      <c r="D3312" s="11"/>
    </row>
    <row r="3313" spans="3:4" x14ac:dyDescent="0.2">
      <c r="C3313"/>
      <c r="D3313" s="11"/>
    </row>
    <row r="3314" spans="3:4" x14ac:dyDescent="0.2">
      <c r="C3314"/>
      <c r="D3314" s="11"/>
    </row>
    <row r="3315" spans="3:4" x14ac:dyDescent="0.2">
      <c r="C3315"/>
      <c r="D3315" s="11"/>
    </row>
    <row r="3316" spans="3:4" x14ac:dyDescent="0.2">
      <c r="C3316"/>
      <c r="D3316" s="11"/>
    </row>
    <row r="3317" spans="3:4" x14ac:dyDescent="0.2">
      <c r="C3317"/>
      <c r="D3317" s="11"/>
    </row>
    <row r="3318" spans="3:4" x14ac:dyDescent="0.2">
      <c r="C3318"/>
      <c r="D3318" s="11"/>
    </row>
    <row r="3319" spans="3:4" x14ac:dyDescent="0.2">
      <c r="C3319"/>
      <c r="D3319" s="11"/>
    </row>
    <row r="3320" spans="3:4" x14ac:dyDescent="0.2">
      <c r="C3320"/>
      <c r="D3320" s="11"/>
    </row>
    <row r="3321" spans="3:4" x14ac:dyDescent="0.2">
      <c r="C3321"/>
      <c r="D3321" s="11"/>
    </row>
    <row r="3322" spans="3:4" x14ac:dyDescent="0.2">
      <c r="C3322"/>
      <c r="D3322" s="11"/>
    </row>
    <row r="3323" spans="3:4" x14ac:dyDescent="0.2">
      <c r="C3323"/>
      <c r="D3323" s="11"/>
    </row>
    <row r="3324" spans="3:4" x14ac:dyDescent="0.2">
      <c r="C3324"/>
      <c r="D3324" s="11"/>
    </row>
    <row r="3325" spans="3:4" x14ac:dyDescent="0.2">
      <c r="C3325"/>
      <c r="D3325" s="11"/>
    </row>
    <row r="3326" spans="3:4" x14ac:dyDescent="0.2">
      <c r="C3326"/>
      <c r="D3326" s="11"/>
    </row>
    <row r="3327" spans="3:4" x14ac:dyDescent="0.2">
      <c r="C3327"/>
      <c r="D3327" s="11"/>
    </row>
    <row r="3328" spans="3:4" x14ac:dyDescent="0.2">
      <c r="C3328"/>
      <c r="D3328" s="11"/>
    </row>
    <row r="3329" spans="3:4" x14ac:dyDescent="0.2">
      <c r="C3329"/>
      <c r="D3329" s="11"/>
    </row>
    <row r="3330" spans="3:4" x14ac:dyDescent="0.2">
      <c r="C3330"/>
      <c r="D3330" s="11"/>
    </row>
    <row r="3331" spans="3:4" x14ac:dyDescent="0.2">
      <c r="C3331"/>
      <c r="D3331" s="11"/>
    </row>
    <row r="3332" spans="3:4" x14ac:dyDescent="0.2">
      <c r="C3332"/>
      <c r="D3332" s="11"/>
    </row>
    <row r="3333" spans="3:4" x14ac:dyDescent="0.2">
      <c r="C3333"/>
      <c r="D3333" s="11"/>
    </row>
    <row r="3334" spans="3:4" x14ac:dyDescent="0.2">
      <c r="C3334"/>
      <c r="D3334" s="11"/>
    </row>
    <row r="3335" spans="3:4" x14ac:dyDescent="0.2">
      <c r="C3335"/>
      <c r="D3335" s="11"/>
    </row>
    <row r="3336" spans="3:4" x14ac:dyDescent="0.2">
      <c r="C3336"/>
      <c r="D3336" s="11"/>
    </row>
    <row r="3337" spans="3:4" x14ac:dyDescent="0.2">
      <c r="C3337"/>
      <c r="D3337" s="11"/>
    </row>
    <row r="3338" spans="3:4" x14ac:dyDescent="0.2">
      <c r="C3338"/>
      <c r="D3338" s="11"/>
    </row>
    <row r="3339" spans="3:4" x14ac:dyDescent="0.2">
      <c r="C3339"/>
      <c r="D3339" s="11"/>
    </row>
    <row r="3340" spans="3:4" x14ac:dyDescent="0.2">
      <c r="C3340"/>
      <c r="D3340" s="11"/>
    </row>
    <row r="3341" spans="3:4" x14ac:dyDescent="0.2">
      <c r="C3341"/>
      <c r="D3341" s="11"/>
    </row>
    <row r="3342" spans="3:4" x14ac:dyDescent="0.2">
      <c r="C3342"/>
      <c r="D3342" s="11"/>
    </row>
    <row r="3343" spans="3:4" x14ac:dyDescent="0.2">
      <c r="C3343"/>
      <c r="D3343" s="11"/>
    </row>
    <row r="3344" spans="3:4" x14ac:dyDescent="0.2">
      <c r="C3344"/>
      <c r="D3344" s="11"/>
    </row>
    <row r="3345" spans="3:4" x14ac:dyDescent="0.2">
      <c r="C3345"/>
      <c r="D3345" s="11"/>
    </row>
    <row r="3346" spans="3:4" x14ac:dyDescent="0.2">
      <c r="C3346"/>
      <c r="D3346" s="11"/>
    </row>
    <row r="3347" spans="3:4" x14ac:dyDescent="0.2">
      <c r="C3347"/>
      <c r="D3347" s="11"/>
    </row>
    <row r="3348" spans="3:4" x14ac:dyDescent="0.2">
      <c r="C3348"/>
      <c r="D3348" s="11"/>
    </row>
    <row r="3349" spans="3:4" x14ac:dyDescent="0.2">
      <c r="C3349"/>
      <c r="D3349" s="11"/>
    </row>
    <row r="3350" spans="3:4" x14ac:dyDescent="0.2">
      <c r="C3350"/>
      <c r="D3350" s="11"/>
    </row>
    <row r="3351" spans="3:4" x14ac:dyDescent="0.2">
      <c r="C3351"/>
      <c r="D3351" s="11"/>
    </row>
    <row r="3352" spans="3:4" x14ac:dyDescent="0.2">
      <c r="C3352"/>
      <c r="D3352" s="11"/>
    </row>
    <row r="3353" spans="3:4" x14ac:dyDescent="0.2">
      <c r="C3353"/>
      <c r="D3353" s="11"/>
    </row>
    <row r="3354" spans="3:4" x14ac:dyDescent="0.2">
      <c r="C3354"/>
      <c r="D3354" s="11"/>
    </row>
    <row r="3355" spans="3:4" x14ac:dyDescent="0.2">
      <c r="C3355"/>
      <c r="D3355" s="11"/>
    </row>
    <row r="3356" spans="3:4" x14ac:dyDescent="0.2">
      <c r="C3356"/>
      <c r="D3356" s="11"/>
    </row>
    <row r="3357" spans="3:4" x14ac:dyDescent="0.2">
      <c r="C3357"/>
      <c r="D3357" s="11"/>
    </row>
    <row r="3358" spans="3:4" x14ac:dyDescent="0.2">
      <c r="C3358"/>
      <c r="D3358" s="11"/>
    </row>
    <row r="3359" spans="3:4" x14ac:dyDescent="0.2">
      <c r="C3359"/>
      <c r="D3359" s="11"/>
    </row>
    <row r="3360" spans="3:4" x14ac:dyDescent="0.2">
      <c r="C3360"/>
      <c r="D3360" s="11"/>
    </row>
    <row r="3361" spans="3:4" x14ac:dyDescent="0.2">
      <c r="C3361"/>
      <c r="D3361" s="11"/>
    </row>
    <row r="3362" spans="3:4" x14ac:dyDescent="0.2">
      <c r="C3362"/>
      <c r="D3362" s="11"/>
    </row>
    <row r="3363" spans="3:4" x14ac:dyDescent="0.2">
      <c r="C3363"/>
      <c r="D3363" s="11"/>
    </row>
    <row r="3364" spans="3:4" x14ac:dyDescent="0.2">
      <c r="C3364"/>
      <c r="D3364" s="11"/>
    </row>
    <row r="3365" spans="3:4" x14ac:dyDescent="0.2">
      <c r="C3365"/>
      <c r="D3365" s="11"/>
    </row>
    <row r="3366" spans="3:4" x14ac:dyDescent="0.2">
      <c r="C3366"/>
      <c r="D3366" s="11"/>
    </row>
    <row r="3367" spans="3:4" x14ac:dyDescent="0.2">
      <c r="C3367"/>
      <c r="D3367" s="11"/>
    </row>
    <row r="3368" spans="3:4" x14ac:dyDescent="0.2">
      <c r="C3368"/>
      <c r="D3368" s="11"/>
    </row>
    <row r="3369" spans="3:4" x14ac:dyDescent="0.2">
      <c r="C3369"/>
      <c r="D3369" s="11"/>
    </row>
    <row r="3370" spans="3:4" x14ac:dyDescent="0.2">
      <c r="C3370"/>
      <c r="D3370" s="11"/>
    </row>
    <row r="3371" spans="3:4" x14ac:dyDescent="0.2">
      <c r="C3371"/>
      <c r="D3371" s="11"/>
    </row>
    <row r="3372" spans="3:4" x14ac:dyDescent="0.2">
      <c r="C3372"/>
      <c r="D3372" s="11"/>
    </row>
    <row r="3373" spans="3:4" x14ac:dyDescent="0.2">
      <c r="C3373"/>
      <c r="D3373" s="11"/>
    </row>
    <row r="3374" spans="3:4" x14ac:dyDescent="0.2">
      <c r="C3374"/>
      <c r="D3374" s="11"/>
    </row>
    <row r="3375" spans="3:4" x14ac:dyDescent="0.2">
      <c r="C3375"/>
      <c r="D3375" s="11"/>
    </row>
    <row r="3376" spans="3:4" x14ac:dyDescent="0.2">
      <c r="C3376"/>
      <c r="D3376" s="11"/>
    </row>
    <row r="3377" spans="3:4" x14ac:dyDescent="0.2">
      <c r="C3377"/>
      <c r="D3377" s="11"/>
    </row>
    <row r="3378" spans="3:4" x14ac:dyDescent="0.2">
      <c r="C3378"/>
      <c r="D3378" s="11"/>
    </row>
    <row r="3379" spans="3:4" x14ac:dyDescent="0.2">
      <c r="C3379"/>
      <c r="D3379" s="11"/>
    </row>
    <row r="3380" spans="3:4" x14ac:dyDescent="0.2">
      <c r="C3380"/>
      <c r="D3380" s="11"/>
    </row>
    <row r="3381" spans="3:4" x14ac:dyDescent="0.2">
      <c r="C3381"/>
      <c r="D3381" s="11"/>
    </row>
    <row r="3382" spans="3:4" x14ac:dyDescent="0.2">
      <c r="C3382"/>
      <c r="D3382" s="11"/>
    </row>
    <row r="3383" spans="3:4" x14ac:dyDescent="0.2">
      <c r="C3383"/>
      <c r="D3383" s="11"/>
    </row>
    <row r="3384" spans="3:4" x14ac:dyDescent="0.2">
      <c r="C3384"/>
      <c r="D3384" s="11"/>
    </row>
    <row r="3385" spans="3:4" x14ac:dyDescent="0.2">
      <c r="C3385"/>
      <c r="D3385" s="11"/>
    </row>
    <row r="3386" spans="3:4" x14ac:dyDescent="0.2">
      <c r="C3386"/>
      <c r="D3386" s="11"/>
    </row>
    <row r="3387" spans="3:4" x14ac:dyDescent="0.2">
      <c r="C3387"/>
      <c r="D3387" s="11"/>
    </row>
    <row r="3388" spans="3:4" x14ac:dyDescent="0.2">
      <c r="C3388"/>
      <c r="D3388" s="11"/>
    </row>
    <row r="3389" spans="3:4" x14ac:dyDescent="0.2">
      <c r="C3389"/>
      <c r="D3389" s="11"/>
    </row>
    <row r="3390" spans="3:4" x14ac:dyDescent="0.2">
      <c r="C3390"/>
      <c r="D3390" s="11"/>
    </row>
    <row r="3391" spans="3:4" x14ac:dyDescent="0.2">
      <c r="C3391"/>
      <c r="D3391" s="11"/>
    </row>
    <row r="3392" spans="3:4" x14ac:dyDescent="0.2">
      <c r="C3392"/>
      <c r="D3392" s="11"/>
    </row>
    <row r="3393" spans="3:4" x14ac:dyDescent="0.2">
      <c r="C3393"/>
      <c r="D3393" s="11"/>
    </row>
    <row r="3394" spans="3:4" x14ac:dyDescent="0.2">
      <c r="C3394"/>
      <c r="D3394" s="11"/>
    </row>
    <row r="3395" spans="3:4" x14ac:dyDescent="0.2">
      <c r="C3395"/>
      <c r="D3395" s="11"/>
    </row>
    <row r="3396" spans="3:4" x14ac:dyDescent="0.2">
      <c r="C3396"/>
      <c r="D3396" s="11"/>
    </row>
    <row r="3397" spans="3:4" x14ac:dyDescent="0.2">
      <c r="C3397"/>
      <c r="D3397" s="11"/>
    </row>
    <row r="3398" spans="3:4" x14ac:dyDescent="0.2">
      <c r="C3398"/>
      <c r="D3398" s="11"/>
    </row>
    <row r="3399" spans="3:4" x14ac:dyDescent="0.2">
      <c r="C3399"/>
      <c r="D3399" s="11"/>
    </row>
    <row r="3400" spans="3:4" x14ac:dyDescent="0.2">
      <c r="C3400"/>
      <c r="D3400" s="11"/>
    </row>
    <row r="3401" spans="3:4" x14ac:dyDescent="0.2">
      <c r="C3401"/>
      <c r="D3401" s="11"/>
    </row>
    <row r="3402" spans="3:4" x14ac:dyDescent="0.2">
      <c r="C3402"/>
      <c r="D3402" s="11"/>
    </row>
    <row r="3403" spans="3:4" x14ac:dyDescent="0.2">
      <c r="C3403"/>
      <c r="D3403" s="11"/>
    </row>
    <row r="3404" spans="3:4" x14ac:dyDescent="0.2">
      <c r="C3404"/>
      <c r="D3404" s="11"/>
    </row>
    <row r="3405" spans="3:4" x14ac:dyDescent="0.2">
      <c r="C3405"/>
      <c r="D3405" s="11"/>
    </row>
    <row r="3406" spans="3:4" x14ac:dyDescent="0.2">
      <c r="C3406"/>
      <c r="D3406" s="11"/>
    </row>
    <row r="3407" spans="3:4" x14ac:dyDescent="0.2">
      <c r="C3407"/>
      <c r="D3407" s="11"/>
    </row>
    <row r="3408" spans="3:4" x14ac:dyDescent="0.2">
      <c r="C3408"/>
      <c r="D3408" s="11"/>
    </row>
    <row r="3409" spans="3:4" x14ac:dyDescent="0.2">
      <c r="C3409"/>
      <c r="D3409" s="11"/>
    </row>
    <row r="3410" spans="3:4" x14ac:dyDescent="0.2">
      <c r="C3410"/>
      <c r="D3410" s="11"/>
    </row>
    <row r="3411" spans="3:4" x14ac:dyDescent="0.2">
      <c r="C3411"/>
      <c r="D3411" s="11"/>
    </row>
    <row r="3412" spans="3:4" x14ac:dyDescent="0.2">
      <c r="C3412"/>
      <c r="D3412" s="11"/>
    </row>
    <row r="3413" spans="3:4" x14ac:dyDescent="0.2">
      <c r="C3413"/>
      <c r="D3413" s="11"/>
    </row>
    <row r="3414" spans="3:4" x14ac:dyDescent="0.2">
      <c r="C3414"/>
      <c r="D3414" s="11"/>
    </row>
    <row r="3415" spans="3:4" x14ac:dyDescent="0.2">
      <c r="C3415"/>
      <c r="D3415" s="11"/>
    </row>
    <row r="3416" spans="3:4" x14ac:dyDescent="0.2">
      <c r="C3416"/>
      <c r="D3416" s="11"/>
    </row>
    <row r="3417" spans="3:4" x14ac:dyDescent="0.2">
      <c r="C3417"/>
      <c r="D3417" s="11"/>
    </row>
    <row r="3418" spans="3:4" x14ac:dyDescent="0.2">
      <c r="C3418"/>
      <c r="D3418" s="11"/>
    </row>
    <row r="3419" spans="3:4" x14ac:dyDescent="0.2">
      <c r="C3419"/>
      <c r="D3419" s="11"/>
    </row>
    <row r="3420" spans="3:4" x14ac:dyDescent="0.2">
      <c r="C3420"/>
      <c r="D3420" s="11"/>
    </row>
    <row r="3421" spans="3:4" x14ac:dyDescent="0.2">
      <c r="C3421"/>
      <c r="D3421" s="11"/>
    </row>
    <row r="3422" spans="3:4" x14ac:dyDescent="0.2">
      <c r="C3422"/>
      <c r="D3422" s="11"/>
    </row>
    <row r="3423" spans="3:4" x14ac:dyDescent="0.2">
      <c r="C3423"/>
      <c r="D3423" s="11"/>
    </row>
    <row r="3424" spans="3:4" x14ac:dyDescent="0.2">
      <c r="C3424"/>
      <c r="D3424" s="11"/>
    </row>
    <row r="3425" spans="3:4" x14ac:dyDescent="0.2">
      <c r="C3425"/>
      <c r="D3425" s="11"/>
    </row>
    <row r="3426" spans="3:4" x14ac:dyDescent="0.2">
      <c r="C3426"/>
      <c r="D3426" s="11"/>
    </row>
    <row r="3427" spans="3:4" x14ac:dyDescent="0.2">
      <c r="C3427"/>
      <c r="D3427" s="11"/>
    </row>
    <row r="3428" spans="3:4" x14ac:dyDescent="0.2">
      <c r="C3428"/>
      <c r="D3428" s="11"/>
    </row>
    <row r="3429" spans="3:4" x14ac:dyDescent="0.2">
      <c r="C3429"/>
      <c r="D3429" s="11"/>
    </row>
    <row r="3430" spans="3:4" x14ac:dyDescent="0.2">
      <c r="C3430"/>
      <c r="D3430" s="11"/>
    </row>
    <row r="3431" spans="3:4" x14ac:dyDescent="0.2">
      <c r="C3431"/>
      <c r="D3431" s="11"/>
    </row>
    <row r="3432" spans="3:4" x14ac:dyDescent="0.2">
      <c r="C3432"/>
      <c r="D3432" s="11"/>
    </row>
    <row r="3433" spans="3:4" x14ac:dyDescent="0.2">
      <c r="C3433"/>
      <c r="D3433" s="11"/>
    </row>
    <row r="3434" spans="3:4" x14ac:dyDescent="0.2">
      <c r="C3434"/>
      <c r="D3434" s="11"/>
    </row>
    <row r="3435" spans="3:4" x14ac:dyDescent="0.2">
      <c r="C3435"/>
      <c r="D3435" s="11"/>
    </row>
    <row r="3436" spans="3:4" x14ac:dyDescent="0.2">
      <c r="C3436"/>
      <c r="D3436" s="11"/>
    </row>
    <row r="3437" spans="3:4" x14ac:dyDescent="0.2">
      <c r="C3437"/>
      <c r="D3437" s="11"/>
    </row>
    <row r="3438" spans="3:4" x14ac:dyDescent="0.2">
      <c r="C3438"/>
      <c r="D3438" s="11"/>
    </row>
    <row r="3439" spans="3:4" x14ac:dyDescent="0.2">
      <c r="C3439"/>
      <c r="D3439" s="11"/>
    </row>
    <row r="3440" spans="3:4" x14ac:dyDescent="0.2">
      <c r="C3440"/>
      <c r="D3440" s="11"/>
    </row>
    <row r="3441" spans="3:4" x14ac:dyDescent="0.2">
      <c r="C3441"/>
      <c r="D3441" s="11"/>
    </row>
    <row r="3442" spans="3:4" x14ac:dyDescent="0.2">
      <c r="C3442"/>
      <c r="D3442" s="11"/>
    </row>
    <row r="3443" spans="3:4" x14ac:dyDescent="0.2">
      <c r="C3443"/>
      <c r="D3443" s="11"/>
    </row>
    <row r="3444" spans="3:4" x14ac:dyDescent="0.2">
      <c r="C3444"/>
      <c r="D3444" s="11"/>
    </row>
    <row r="3445" spans="3:4" x14ac:dyDescent="0.2">
      <c r="C3445"/>
      <c r="D3445" s="11"/>
    </row>
    <row r="3446" spans="3:4" x14ac:dyDescent="0.2">
      <c r="C3446"/>
      <c r="D3446" s="11"/>
    </row>
    <row r="3447" spans="3:4" x14ac:dyDescent="0.2">
      <c r="C3447"/>
      <c r="D3447" s="11"/>
    </row>
    <row r="3448" spans="3:4" x14ac:dyDescent="0.2">
      <c r="C3448"/>
      <c r="D3448" s="11"/>
    </row>
    <row r="3449" spans="3:4" x14ac:dyDescent="0.2">
      <c r="C3449"/>
      <c r="D3449" s="11"/>
    </row>
    <row r="3450" spans="3:4" x14ac:dyDescent="0.2">
      <c r="C3450"/>
      <c r="D3450" s="11"/>
    </row>
    <row r="3451" spans="3:4" x14ac:dyDescent="0.2">
      <c r="C3451"/>
      <c r="D3451" s="11"/>
    </row>
    <row r="3452" spans="3:4" x14ac:dyDescent="0.2">
      <c r="C3452"/>
      <c r="D3452" s="11"/>
    </row>
    <row r="3453" spans="3:4" x14ac:dyDescent="0.2">
      <c r="C3453"/>
      <c r="D3453" s="11"/>
    </row>
    <row r="3454" spans="3:4" x14ac:dyDescent="0.2">
      <c r="C3454"/>
      <c r="D3454" s="11"/>
    </row>
    <row r="3455" spans="3:4" x14ac:dyDescent="0.2">
      <c r="C3455"/>
      <c r="D3455" s="11"/>
    </row>
    <row r="3456" spans="3:4" x14ac:dyDescent="0.2">
      <c r="C3456"/>
      <c r="D3456" s="11"/>
    </row>
    <row r="3457" spans="3:4" x14ac:dyDescent="0.2">
      <c r="C3457"/>
      <c r="D3457" s="11"/>
    </row>
    <row r="3458" spans="3:4" x14ac:dyDescent="0.2">
      <c r="C3458"/>
      <c r="D3458" s="11"/>
    </row>
    <row r="3459" spans="3:4" x14ac:dyDescent="0.2">
      <c r="C3459"/>
      <c r="D3459" s="11"/>
    </row>
    <row r="3460" spans="3:4" x14ac:dyDescent="0.2">
      <c r="C3460"/>
      <c r="D3460" s="11"/>
    </row>
    <row r="3461" spans="3:4" x14ac:dyDescent="0.2">
      <c r="C3461"/>
      <c r="D3461" s="11"/>
    </row>
    <row r="3462" spans="3:4" x14ac:dyDescent="0.2">
      <c r="C3462"/>
      <c r="D3462" s="11"/>
    </row>
    <row r="3463" spans="3:4" x14ac:dyDescent="0.2">
      <c r="C3463"/>
      <c r="D3463" s="11"/>
    </row>
    <row r="3464" spans="3:4" x14ac:dyDescent="0.2">
      <c r="C3464"/>
      <c r="D3464" s="11"/>
    </row>
    <row r="3465" spans="3:4" x14ac:dyDescent="0.2">
      <c r="C3465"/>
      <c r="D3465" s="11"/>
    </row>
    <row r="3466" spans="3:4" x14ac:dyDescent="0.2">
      <c r="C3466"/>
      <c r="D3466" s="11"/>
    </row>
    <row r="3467" spans="3:4" x14ac:dyDescent="0.2">
      <c r="C3467"/>
      <c r="D3467" s="11"/>
    </row>
    <row r="3468" spans="3:4" x14ac:dyDescent="0.2">
      <c r="C3468"/>
      <c r="D3468" s="11"/>
    </row>
    <row r="3469" spans="3:4" x14ac:dyDescent="0.2">
      <c r="C3469"/>
      <c r="D3469" s="11"/>
    </row>
    <row r="3470" spans="3:4" x14ac:dyDescent="0.2">
      <c r="C3470"/>
      <c r="D3470" s="11"/>
    </row>
    <row r="3471" spans="3:4" x14ac:dyDescent="0.2">
      <c r="C3471"/>
      <c r="D3471" s="11"/>
    </row>
    <row r="3472" spans="3:4" x14ac:dyDescent="0.2">
      <c r="C3472"/>
      <c r="D3472" s="11"/>
    </row>
    <row r="3473" spans="3:4" x14ac:dyDescent="0.2">
      <c r="C3473"/>
      <c r="D3473" s="11"/>
    </row>
    <row r="3474" spans="3:4" x14ac:dyDescent="0.2">
      <c r="C3474"/>
      <c r="D3474" s="11"/>
    </row>
    <row r="3475" spans="3:4" x14ac:dyDescent="0.2">
      <c r="C3475"/>
      <c r="D3475" s="11"/>
    </row>
    <row r="3476" spans="3:4" x14ac:dyDescent="0.2">
      <c r="C3476"/>
      <c r="D3476" s="11"/>
    </row>
    <row r="3477" spans="3:4" x14ac:dyDescent="0.2">
      <c r="C3477"/>
      <c r="D3477" s="11"/>
    </row>
    <row r="3478" spans="3:4" x14ac:dyDescent="0.2">
      <c r="C3478"/>
      <c r="D3478" s="11"/>
    </row>
    <row r="3479" spans="3:4" x14ac:dyDescent="0.2">
      <c r="C3479"/>
      <c r="D3479" s="11"/>
    </row>
    <row r="3480" spans="3:4" x14ac:dyDescent="0.2">
      <c r="C3480"/>
      <c r="D3480" s="11"/>
    </row>
    <row r="3481" spans="3:4" x14ac:dyDescent="0.2">
      <c r="C3481"/>
      <c r="D3481" s="11"/>
    </row>
    <row r="3482" spans="3:4" x14ac:dyDescent="0.2">
      <c r="C3482"/>
      <c r="D3482" s="11"/>
    </row>
    <row r="3483" spans="3:4" x14ac:dyDescent="0.2">
      <c r="C3483"/>
      <c r="D3483" s="11"/>
    </row>
    <row r="3484" spans="3:4" x14ac:dyDescent="0.2">
      <c r="C3484"/>
      <c r="D3484" s="11"/>
    </row>
    <row r="3485" spans="3:4" x14ac:dyDescent="0.2">
      <c r="C3485"/>
      <c r="D3485" s="11"/>
    </row>
    <row r="3486" spans="3:4" x14ac:dyDescent="0.2">
      <c r="C3486"/>
      <c r="D3486" s="11"/>
    </row>
    <row r="3487" spans="3:4" x14ac:dyDescent="0.2">
      <c r="C3487"/>
      <c r="D3487" s="11"/>
    </row>
    <row r="3488" spans="3:4" x14ac:dyDescent="0.2">
      <c r="C3488"/>
      <c r="D3488" s="11"/>
    </row>
    <row r="3489" spans="3:4" x14ac:dyDescent="0.2">
      <c r="C3489"/>
      <c r="D3489" s="11"/>
    </row>
    <row r="3490" spans="3:4" x14ac:dyDescent="0.2">
      <c r="C3490"/>
      <c r="D3490" s="11"/>
    </row>
    <row r="3491" spans="3:4" x14ac:dyDescent="0.2">
      <c r="C3491"/>
      <c r="D3491" s="11"/>
    </row>
    <row r="3492" spans="3:4" x14ac:dyDescent="0.2">
      <c r="C3492"/>
      <c r="D3492" s="11"/>
    </row>
    <row r="3493" spans="3:4" x14ac:dyDescent="0.2">
      <c r="C3493"/>
      <c r="D3493" s="11"/>
    </row>
    <row r="3494" spans="3:4" x14ac:dyDescent="0.2">
      <c r="C3494"/>
      <c r="D3494" s="11"/>
    </row>
    <row r="3495" spans="3:4" x14ac:dyDescent="0.2">
      <c r="C3495"/>
      <c r="D3495" s="11"/>
    </row>
    <row r="3496" spans="3:4" x14ac:dyDescent="0.2">
      <c r="C3496"/>
      <c r="D3496" s="11"/>
    </row>
    <row r="3497" spans="3:4" x14ac:dyDescent="0.2">
      <c r="C3497"/>
      <c r="D3497" s="11"/>
    </row>
    <row r="3498" spans="3:4" x14ac:dyDescent="0.2">
      <c r="C3498"/>
      <c r="D3498" s="11"/>
    </row>
    <row r="3499" spans="3:4" x14ac:dyDescent="0.2">
      <c r="C3499"/>
      <c r="D3499" s="11"/>
    </row>
    <row r="3500" spans="3:4" x14ac:dyDescent="0.2">
      <c r="C3500"/>
      <c r="D3500" s="11"/>
    </row>
    <row r="3501" spans="3:4" x14ac:dyDescent="0.2">
      <c r="C3501"/>
      <c r="D3501" s="11"/>
    </row>
    <row r="3502" spans="3:4" x14ac:dyDescent="0.2">
      <c r="C3502"/>
      <c r="D3502" s="11"/>
    </row>
    <row r="3503" spans="3:4" x14ac:dyDescent="0.2">
      <c r="C3503"/>
      <c r="D3503" s="11"/>
    </row>
    <row r="3504" spans="3:4" x14ac:dyDescent="0.2">
      <c r="C3504"/>
      <c r="D3504" s="11"/>
    </row>
    <row r="3505" spans="3:4" x14ac:dyDescent="0.2">
      <c r="C3505"/>
      <c r="D3505" s="11"/>
    </row>
    <row r="3506" spans="3:4" x14ac:dyDescent="0.2">
      <c r="C3506"/>
      <c r="D3506" s="11"/>
    </row>
    <row r="3507" spans="3:4" x14ac:dyDescent="0.2">
      <c r="C3507"/>
      <c r="D3507" s="11"/>
    </row>
    <row r="3508" spans="3:4" x14ac:dyDescent="0.2">
      <c r="C3508"/>
      <c r="D3508" s="11"/>
    </row>
    <row r="3509" spans="3:4" x14ac:dyDescent="0.2">
      <c r="C3509"/>
      <c r="D3509" s="11"/>
    </row>
    <row r="3510" spans="3:4" x14ac:dyDescent="0.2">
      <c r="C3510"/>
      <c r="D3510" s="11"/>
    </row>
    <row r="3511" spans="3:4" x14ac:dyDescent="0.2">
      <c r="C3511"/>
      <c r="D3511" s="11"/>
    </row>
    <row r="3512" spans="3:4" x14ac:dyDescent="0.2">
      <c r="C3512"/>
      <c r="D3512" s="11"/>
    </row>
    <row r="3513" spans="3:4" x14ac:dyDescent="0.2">
      <c r="C3513"/>
      <c r="D3513" s="11"/>
    </row>
    <row r="3514" spans="3:4" x14ac:dyDescent="0.2">
      <c r="C3514"/>
      <c r="D3514" s="11"/>
    </row>
    <row r="3515" spans="3:4" x14ac:dyDescent="0.2">
      <c r="C3515"/>
      <c r="D3515" s="11"/>
    </row>
    <row r="3516" spans="3:4" x14ac:dyDescent="0.2">
      <c r="C3516"/>
      <c r="D3516" s="11"/>
    </row>
    <row r="3517" spans="3:4" x14ac:dyDescent="0.2">
      <c r="C3517"/>
      <c r="D3517" s="11"/>
    </row>
    <row r="3518" spans="3:4" x14ac:dyDescent="0.2">
      <c r="C3518"/>
      <c r="D3518" s="11"/>
    </row>
    <row r="3519" spans="3:4" x14ac:dyDescent="0.2">
      <c r="C3519"/>
      <c r="D3519" s="11"/>
    </row>
    <row r="3520" spans="3:4" x14ac:dyDescent="0.2">
      <c r="C3520"/>
      <c r="D3520" s="11"/>
    </row>
    <row r="3521" spans="3:4" x14ac:dyDescent="0.2">
      <c r="C3521"/>
      <c r="D3521" s="11"/>
    </row>
    <row r="3522" spans="3:4" x14ac:dyDescent="0.2">
      <c r="C3522"/>
      <c r="D3522" s="11"/>
    </row>
    <row r="3523" spans="3:4" x14ac:dyDescent="0.2">
      <c r="C3523"/>
      <c r="D3523" s="11"/>
    </row>
    <row r="3524" spans="3:4" x14ac:dyDescent="0.2">
      <c r="C3524"/>
      <c r="D3524" s="11"/>
    </row>
    <row r="3525" spans="3:4" x14ac:dyDescent="0.2">
      <c r="C3525"/>
      <c r="D3525" s="11"/>
    </row>
    <row r="3526" spans="3:4" x14ac:dyDescent="0.2">
      <c r="C3526"/>
      <c r="D3526" s="11"/>
    </row>
    <row r="3527" spans="3:4" x14ac:dyDescent="0.2">
      <c r="C3527"/>
      <c r="D3527" s="11"/>
    </row>
    <row r="3528" spans="3:4" x14ac:dyDescent="0.2">
      <c r="C3528"/>
      <c r="D3528" s="11"/>
    </row>
  </sheetData>
  <mergeCells count="563">
    <mergeCell ref="A553:B553"/>
    <mergeCell ref="A554:B554"/>
    <mergeCell ref="A555:B555"/>
    <mergeCell ref="A556:B556"/>
    <mergeCell ref="A547:B547"/>
    <mergeCell ref="A548:B548"/>
    <mergeCell ref="A549:B549"/>
    <mergeCell ref="A550:B550"/>
    <mergeCell ref="A551:B551"/>
    <mergeCell ref="A552:B552"/>
    <mergeCell ref="A541:B541"/>
    <mergeCell ref="A542:B542"/>
    <mergeCell ref="A543:B543"/>
    <mergeCell ref="A544:B544"/>
    <mergeCell ref="A545:B545"/>
    <mergeCell ref="A546:B546"/>
    <mergeCell ref="A535:B535"/>
    <mergeCell ref="A536:B536"/>
    <mergeCell ref="A537:B537"/>
    <mergeCell ref="A538:B538"/>
    <mergeCell ref="A539:B539"/>
    <mergeCell ref="A540:B540"/>
    <mergeCell ref="A529:B529"/>
    <mergeCell ref="A530:B530"/>
    <mergeCell ref="A531:B531"/>
    <mergeCell ref="A532:B532"/>
    <mergeCell ref="A533:B533"/>
    <mergeCell ref="A534:B534"/>
    <mergeCell ref="A523:B523"/>
    <mergeCell ref="A524:B524"/>
    <mergeCell ref="A525:B525"/>
    <mergeCell ref="A526:B526"/>
    <mergeCell ref="A527:B527"/>
    <mergeCell ref="A528:B528"/>
    <mergeCell ref="A517:B517"/>
    <mergeCell ref="A518:B518"/>
    <mergeCell ref="A519:B519"/>
    <mergeCell ref="A520:B520"/>
    <mergeCell ref="A521:B521"/>
    <mergeCell ref="A522:B522"/>
    <mergeCell ref="A511:B511"/>
    <mergeCell ref="A512:B512"/>
    <mergeCell ref="A513:B513"/>
    <mergeCell ref="A514:B514"/>
    <mergeCell ref="A515:B515"/>
    <mergeCell ref="A516:B516"/>
    <mergeCell ref="A505:B505"/>
    <mergeCell ref="A506:B506"/>
    <mergeCell ref="A507:B507"/>
    <mergeCell ref="A508:B508"/>
    <mergeCell ref="A509:B509"/>
    <mergeCell ref="A510:B510"/>
    <mergeCell ref="A499:B499"/>
    <mergeCell ref="A500:B500"/>
    <mergeCell ref="A501:B501"/>
    <mergeCell ref="A502:B502"/>
    <mergeCell ref="A503:B503"/>
    <mergeCell ref="A504:B504"/>
    <mergeCell ref="A493:B493"/>
    <mergeCell ref="A494:B494"/>
    <mergeCell ref="A495:B495"/>
    <mergeCell ref="A496:B496"/>
    <mergeCell ref="A497:B497"/>
    <mergeCell ref="A498:B498"/>
    <mergeCell ref="A487:B487"/>
    <mergeCell ref="A488:B488"/>
    <mergeCell ref="A489:B489"/>
    <mergeCell ref="A490:B490"/>
    <mergeCell ref="A491:B491"/>
    <mergeCell ref="A492:B492"/>
    <mergeCell ref="A481:B481"/>
    <mergeCell ref="A482:B482"/>
    <mergeCell ref="A483:B483"/>
    <mergeCell ref="A484:B484"/>
    <mergeCell ref="A485:B485"/>
    <mergeCell ref="A486:B486"/>
    <mergeCell ref="A475:B475"/>
    <mergeCell ref="A476:B476"/>
    <mergeCell ref="A477:B477"/>
    <mergeCell ref="A478:B478"/>
    <mergeCell ref="A479:B479"/>
    <mergeCell ref="A480:B480"/>
    <mergeCell ref="A469:B469"/>
    <mergeCell ref="A470:B470"/>
    <mergeCell ref="A471:B471"/>
    <mergeCell ref="A472:B472"/>
    <mergeCell ref="A473:B473"/>
    <mergeCell ref="A474:B474"/>
    <mergeCell ref="A463:B463"/>
    <mergeCell ref="A464:B464"/>
    <mergeCell ref="A465:B465"/>
    <mergeCell ref="A466:B466"/>
    <mergeCell ref="A467:B467"/>
    <mergeCell ref="A468:B468"/>
    <mergeCell ref="A457:B457"/>
    <mergeCell ref="A458:B458"/>
    <mergeCell ref="A459:B459"/>
    <mergeCell ref="A460:B460"/>
    <mergeCell ref="A461:B461"/>
    <mergeCell ref="A462:B462"/>
    <mergeCell ref="A451:B451"/>
    <mergeCell ref="A452:B452"/>
    <mergeCell ref="A453:B453"/>
    <mergeCell ref="A454:B454"/>
    <mergeCell ref="A455:B455"/>
    <mergeCell ref="A456:B456"/>
    <mergeCell ref="A445:B445"/>
    <mergeCell ref="A446:B446"/>
    <mergeCell ref="A447:B447"/>
    <mergeCell ref="A448:B448"/>
    <mergeCell ref="A449:B449"/>
    <mergeCell ref="A450:B450"/>
    <mergeCell ref="A439:B439"/>
    <mergeCell ref="A440:B440"/>
    <mergeCell ref="A441:B441"/>
    <mergeCell ref="A442:B442"/>
    <mergeCell ref="A443:B443"/>
    <mergeCell ref="A444:B444"/>
    <mergeCell ref="A433:B433"/>
    <mergeCell ref="A434:B434"/>
    <mergeCell ref="A435:B435"/>
    <mergeCell ref="A436:B436"/>
    <mergeCell ref="A437:B437"/>
    <mergeCell ref="A438:B438"/>
    <mergeCell ref="A427:B427"/>
    <mergeCell ref="A428:B428"/>
    <mergeCell ref="A429:B429"/>
    <mergeCell ref="A430:B430"/>
    <mergeCell ref="A431:B431"/>
    <mergeCell ref="A432:B432"/>
    <mergeCell ref="A421:B421"/>
    <mergeCell ref="A422:B422"/>
    <mergeCell ref="A423:B423"/>
    <mergeCell ref="A424:B424"/>
    <mergeCell ref="A425:B425"/>
    <mergeCell ref="A426:B426"/>
    <mergeCell ref="A415:B415"/>
    <mergeCell ref="A416:B416"/>
    <mergeCell ref="A417:B417"/>
    <mergeCell ref="A418:B418"/>
    <mergeCell ref="A419:B419"/>
    <mergeCell ref="A420:B420"/>
    <mergeCell ref="A409:B409"/>
    <mergeCell ref="A410:B410"/>
    <mergeCell ref="A411:B411"/>
    <mergeCell ref="A412:B412"/>
    <mergeCell ref="A413:B413"/>
    <mergeCell ref="A414:B414"/>
    <mergeCell ref="A403:B403"/>
    <mergeCell ref="A404:B404"/>
    <mergeCell ref="A405:B405"/>
    <mergeCell ref="A406:B406"/>
    <mergeCell ref="A407:B407"/>
    <mergeCell ref="A408:B408"/>
    <mergeCell ref="A397:B397"/>
    <mergeCell ref="A398:B398"/>
    <mergeCell ref="A399:B399"/>
    <mergeCell ref="A400:B400"/>
    <mergeCell ref="A401:B401"/>
    <mergeCell ref="A402:B402"/>
    <mergeCell ref="A391:B391"/>
    <mergeCell ref="A392:B392"/>
    <mergeCell ref="A393:B393"/>
    <mergeCell ref="A394:B394"/>
    <mergeCell ref="A395:B395"/>
    <mergeCell ref="A396:B396"/>
    <mergeCell ref="A385:B385"/>
    <mergeCell ref="A386:B386"/>
    <mergeCell ref="A387:B387"/>
    <mergeCell ref="A388:B388"/>
    <mergeCell ref="A389:B389"/>
    <mergeCell ref="A390:B390"/>
    <mergeCell ref="A379:B379"/>
    <mergeCell ref="A380:B380"/>
    <mergeCell ref="A381:B381"/>
    <mergeCell ref="A382:B382"/>
    <mergeCell ref="A383:B383"/>
    <mergeCell ref="A384:B384"/>
    <mergeCell ref="A373:B373"/>
    <mergeCell ref="A374:B374"/>
    <mergeCell ref="A375:B375"/>
    <mergeCell ref="A376:B376"/>
    <mergeCell ref="A377:B377"/>
    <mergeCell ref="A378:B378"/>
    <mergeCell ref="A367:B367"/>
    <mergeCell ref="A368:B368"/>
    <mergeCell ref="A369:B369"/>
    <mergeCell ref="A370:B370"/>
    <mergeCell ref="A371:B371"/>
    <mergeCell ref="A372:B372"/>
    <mergeCell ref="A361:B361"/>
    <mergeCell ref="A362:B362"/>
    <mergeCell ref="A363:B363"/>
    <mergeCell ref="A364:B364"/>
    <mergeCell ref="A365:B365"/>
    <mergeCell ref="A366:B366"/>
    <mergeCell ref="A355:B355"/>
    <mergeCell ref="A356:B356"/>
    <mergeCell ref="A357:B357"/>
    <mergeCell ref="A358:B358"/>
    <mergeCell ref="A359:B359"/>
    <mergeCell ref="A360:B360"/>
    <mergeCell ref="A349:B349"/>
    <mergeCell ref="A350:B350"/>
    <mergeCell ref="A351:B351"/>
    <mergeCell ref="A352:B352"/>
    <mergeCell ref="A353:B353"/>
    <mergeCell ref="A354:B354"/>
    <mergeCell ref="A343:B343"/>
    <mergeCell ref="A344:B344"/>
    <mergeCell ref="A345:B345"/>
    <mergeCell ref="A346:B346"/>
    <mergeCell ref="A347:B347"/>
    <mergeCell ref="A348:B348"/>
    <mergeCell ref="A337:B337"/>
    <mergeCell ref="A338:B338"/>
    <mergeCell ref="A339:B339"/>
    <mergeCell ref="A340:B340"/>
    <mergeCell ref="A341:B341"/>
    <mergeCell ref="A342:B342"/>
    <mergeCell ref="A331:B331"/>
    <mergeCell ref="A332:B332"/>
    <mergeCell ref="A333:B333"/>
    <mergeCell ref="A334:B334"/>
    <mergeCell ref="A335:B335"/>
    <mergeCell ref="A336:B336"/>
    <mergeCell ref="A325:B325"/>
    <mergeCell ref="A326:B326"/>
    <mergeCell ref="A327:B327"/>
    <mergeCell ref="A328:B328"/>
    <mergeCell ref="A329:B329"/>
    <mergeCell ref="A330:B330"/>
    <mergeCell ref="A319:B319"/>
    <mergeCell ref="A320:B320"/>
    <mergeCell ref="A321:B321"/>
    <mergeCell ref="A322:B322"/>
    <mergeCell ref="A323:B323"/>
    <mergeCell ref="A324:B324"/>
    <mergeCell ref="A313:B313"/>
    <mergeCell ref="A314:B314"/>
    <mergeCell ref="A315:B315"/>
    <mergeCell ref="A316:B316"/>
    <mergeCell ref="A317:B317"/>
    <mergeCell ref="A318:B318"/>
    <mergeCell ref="A307:B307"/>
    <mergeCell ref="A308:B308"/>
    <mergeCell ref="A309:B309"/>
    <mergeCell ref="A310:B310"/>
    <mergeCell ref="A311:B311"/>
    <mergeCell ref="A312:B312"/>
    <mergeCell ref="A301:B301"/>
    <mergeCell ref="A302:B302"/>
    <mergeCell ref="A303:B303"/>
    <mergeCell ref="A304:B304"/>
    <mergeCell ref="A305:B305"/>
    <mergeCell ref="A306:B306"/>
    <mergeCell ref="A295:B295"/>
    <mergeCell ref="A296:B296"/>
    <mergeCell ref="A297:B297"/>
    <mergeCell ref="A298:B298"/>
    <mergeCell ref="A299:B299"/>
    <mergeCell ref="A300:B300"/>
    <mergeCell ref="A289:B289"/>
    <mergeCell ref="A290:B290"/>
    <mergeCell ref="A291:B291"/>
    <mergeCell ref="A292:B292"/>
    <mergeCell ref="A293:B293"/>
    <mergeCell ref="A294:B294"/>
    <mergeCell ref="A283:B283"/>
    <mergeCell ref="A284:B284"/>
    <mergeCell ref="A285:B285"/>
    <mergeCell ref="A286:B286"/>
    <mergeCell ref="A287:B287"/>
    <mergeCell ref="A288:B288"/>
    <mergeCell ref="A277:B277"/>
    <mergeCell ref="A278:B278"/>
    <mergeCell ref="A279:B279"/>
    <mergeCell ref="A280:B280"/>
    <mergeCell ref="A281:B281"/>
    <mergeCell ref="A282:B282"/>
    <mergeCell ref="A272:B272"/>
    <mergeCell ref="A274:B275"/>
    <mergeCell ref="C274:C275"/>
    <mergeCell ref="D274:D275"/>
    <mergeCell ref="F274:F275"/>
    <mergeCell ref="A276:B276"/>
    <mergeCell ref="A266:B266"/>
    <mergeCell ref="A267:B267"/>
    <mergeCell ref="A268:B268"/>
    <mergeCell ref="A269:B269"/>
    <mergeCell ref="A270:B270"/>
    <mergeCell ref="A271:B271"/>
    <mergeCell ref="A260:B260"/>
    <mergeCell ref="A261:B261"/>
    <mergeCell ref="A262:B262"/>
    <mergeCell ref="A263:B263"/>
    <mergeCell ref="A264:B264"/>
    <mergeCell ref="A265:B265"/>
    <mergeCell ref="A254:B254"/>
    <mergeCell ref="A255:B255"/>
    <mergeCell ref="A256:B256"/>
    <mergeCell ref="A257:B257"/>
    <mergeCell ref="A258:B258"/>
    <mergeCell ref="A259:B259"/>
    <mergeCell ref="A248:B248"/>
    <mergeCell ref="A249:B249"/>
    <mergeCell ref="A250:B250"/>
    <mergeCell ref="A251:B251"/>
    <mergeCell ref="A252:B252"/>
    <mergeCell ref="A253:B253"/>
    <mergeCell ref="A242:B242"/>
    <mergeCell ref="A243:B243"/>
    <mergeCell ref="A244:B244"/>
    <mergeCell ref="A245:B245"/>
    <mergeCell ref="A246:B246"/>
    <mergeCell ref="A247:B247"/>
    <mergeCell ref="A236:B236"/>
    <mergeCell ref="A237:B237"/>
    <mergeCell ref="A238:B238"/>
    <mergeCell ref="A239:B239"/>
    <mergeCell ref="A240:B240"/>
    <mergeCell ref="A241:B241"/>
    <mergeCell ref="A230:B230"/>
    <mergeCell ref="A231:B231"/>
    <mergeCell ref="A232:B232"/>
    <mergeCell ref="A233:B233"/>
    <mergeCell ref="A234:B234"/>
    <mergeCell ref="A235:B235"/>
    <mergeCell ref="A224:B224"/>
    <mergeCell ref="A225:B225"/>
    <mergeCell ref="A226:B226"/>
    <mergeCell ref="A227:B227"/>
    <mergeCell ref="A228:B228"/>
    <mergeCell ref="A229:B229"/>
    <mergeCell ref="A218:B218"/>
    <mergeCell ref="A219:B219"/>
    <mergeCell ref="A220:B220"/>
    <mergeCell ref="A221:B221"/>
    <mergeCell ref="A222:B222"/>
    <mergeCell ref="A223:B223"/>
    <mergeCell ref="A212:B212"/>
    <mergeCell ref="A213:B213"/>
    <mergeCell ref="A214:B214"/>
    <mergeCell ref="A215:B215"/>
    <mergeCell ref="A216:B216"/>
    <mergeCell ref="A217:B217"/>
    <mergeCell ref="A206:B206"/>
    <mergeCell ref="A207:B207"/>
    <mergeCell ref="A208:B208"/>
    <mergeCell ref="A209:B209"/>
    <mergeCell ref="A210:B210"/>
    <mergeCell ref="A211:B211"/>
    <mergeCell ref="A200:B200"/>
    <mergeCell ref="A201:B201"/>
    <mergeCell ref="A202:B202"/>
    <mergeCell ref="A203:B203"/>
    <mergeCell ref="A204:B204"/>
    <mergeCell ref="A205:B205"/>
    <mergeCell ref="A194:B194"/>
    <mergeCell ref="A195:B195"/>
    <mergeCell ref="A196:B196"/>
    <mergeCell ref="A197:B197"/>
    <mergeCell ref="A198:B198"/>
    <mergeCell ref="A199:B199"/>
    <mergeCell ref="A188:B188"/>
    <mergeCell ref="A189:B189"/>
    <mergeCell ref="A190:B190"/>
    <mergeCell ref="A191:B191"/>
    <mergeCell ref="A192:B192"/>
    <mergeCell ref="A193:B193"/>
    <mergeCell ref="A182:B182"/>
    <mergeCell ref="A183:B183"/>
    <mergeCell ref="A184:B184"/>
    <mergeCell ref="A185:B185"/>
    <mergeCell ref="A186:B186"/>
    <mergeCell ref="A187:B187"/>
    <mergeCell ref="A176:B176"/>
    <mergeCell ref="A177:B177"/>
    <mergeCell ref="A178:B178"/>
    <mergeCell ref="A179:B179"/>
    <mergeCell ref="A180:B180"/>
    <mergeCell ref="A181:B181"/>
    <mergeCell ref="A170:B170"/>
    <mergeCell ref="A171:B171"/>
    <mergeCell ref="A172:B172"/>
    <mergeCell ref="A173:B173"/>
    <mergeCell ref="A174:B174"/>
    <mergeCell ref="A175:B175"/>
    <mergeCell ref="A164:B164"/>
    <mergeCell ref="A165:B165"/>
    <mergeCell ref="A166:B166"/>
    <mergeCell ref="A167:B167"/>
    <mergeCell ref="A168:B168"/>
    <mergeCell ref="A169:B169"/>
    <mergeCell ref="A158:B158"/>
    <mergeCell ref="A159:B159"/>
    <mergeCell ref="A160:B160"/>
    <mergeCell ref="A161:B161"/>
    <mergeCell ref="A162:B162"/>
    <mergeCell ref="A163:B163"/>
    <mergeCell ref="A152:B152"/>
    <mergeCell ref="A153:B153"/>
    <mergeCell ref="A154:B154"/>
    <mergeCell ref="A155:B155"/>
    <mergeCell ref="A156:B156"/>
    <mergeCell ref="A157:B157"/>
    <mergeCell ref="A146:B146"/>
    <mergeCell ref="A147:B147"/>
    <mergeCell ref="A148:B148"/>
    <mergeCell ref="A149:B149"/>
    <mergeCell ref="A150:B150"/>
    <mergeCell ref="A151:B151"/>
    <mergeCell ref="A140:B140"/>
    <mergeCell ref="A141:B141"/>
    <mergeCell ref="A142:B142"/>
    <mergeCell ref="A143:B143"/>
    <mergeCell ref="A144:B144"/>
    <mergeCell ref="A145:B145"/>
    <mergeCell ref="A134:B134"/>
    <mergeCell ref="A135:B135"/>
    <mergeCell ref="A136:B136"/>
    <mergeCell ref="A137:B137"/>
    <mergeCell ref="A138:B138"/>
    <mergeCell ref="A139:B139"/>
    <mergeCell ref="A128:B128"/>
    <mergeCell ref="A129:B129"/>
    <mergeCell ref="A130:B130"/>
    <mergeCell ref="A131:B131"/>
    <mergeCell ref="A132:B132"/>
    <mergeCell ref="A133:B133"/>
    <mergeCell ref="A122:B122"/>
    <mergeCell ref="A123:B123"/>
    <mergeCell ref="A124:B124"/>
    <mergeCell ref="A125:B125"/>
    <mergeCell ref="A126:B126"/>
    <mergeCell ref="A127:B127"/>
    <mergeCell ref="A116:B116"/>
    <mergeCell ref="A117:B117"/>
    <mergeCell ref="A118:B118"/>
    <mergeCell ref="A119:B119"/>
    <mergeCell ref="A120:B120"/>
    <mergeCell ref="A121:B121"/>
    <mergeCell ref="A110:B110"/>
    <mergeCell ref="A111:B111"/>
    <mergeCell ref="A112:B112"/>
    <mergeCell ref="A113:B113"/>
    <mergeCell ref="A114:B114"/>
    <mergeCell ref="A115:B115"/>
    <mergeCell ref="A104:B104"/>
    <mergeCell ref="A105:B105"/>
    <mergeCell ref="A106:B106"/>
    <mergeCell ref="A107:B107"/>
    <mergeCell ref="A108:B108"/>
    <mergeCell ref="A109:B109"/>
    <mergeCell ref="A98:B98"/>
    <mergeCell ref="A99:B99"/>
    <mergeCell ref="A100:B100"/>
    <mergeCell ref="A101:B101"/>
    <mergeCell ref="A102:B102"/>
    <mergeCell ref="A103:B103"/>
    <mergeCell ref="A92:B92"/>
    <mergeCell ref="A93:B93"/>
    <mergeCell ref="A94:B94"/>
    <mergeCell ref="A95:B95"/>
    <mergeCell ref="A96:B96"/>
    <mergeCell ref="A97:B97"/>
    <mergeCell ref="A86:B86"/>
    <mergeCell ref="A87:B87"/>
    <mergeCell ref="A88:B88"/>
    <mergeCell ref="A89:B89"/>
    <mergeCell ref="A90:B90"/>
    <mergeCell ref="A91:B91"/>
    <mergeCell ref="A80:B80"/>
    <mergeCell ref="A81:B81"/>
    <mergeCell ref="A82:B82"/>
    <mergeCell ref="A83:B83"/>
    <mergeCell ref="A84:B84"/>
    <mergeCell ref="A85:B85"/>
    <mergeCell ref="A74:B74"/>
    <mergeCell ref="A75:B75"/>
    <mergeCell ref="A76:B76"/>
    <mergeCell ref="A77:B77"/>
    <mergeCell ref="A78:B78"/>
    <mergeCell ref="A79:B79"/>
    <mergeCell ref="A68:B68"/>
    <mergeCell ref="A69:B69"/>
    <mergeCell ref="A70:B70"/>
    <mergeCell ref="A71:B71"/>
    <mergeCell ref="A72:B72"/>
    <mergeCell ref="A73:B73"/>
    <mergeCell ref="A62:B62"/>
    <mergeCell ref="A63:B63"/>
    <mergeCell ref="A64:B64"/>
    <mergeCell ref="A65:B65"/>
    <mergeCell ref="A66:B66"/>
    <mergeCell ref="A67:B67"/>
    <mergeCell ref="A56:B56"/>
    <mergeCell ref="A57:B57"/>
    <mergeCell ref="A58:B58"/>
    <mergeCell ref="A59:B59"/>
    <mergeCell ref="A60:B60"/>
    <mergeCell ref="A61:B61"/>
    <mergeCell ref="A50:B50"/>
    <mergeCell ref="A51:B51"/>
    <mergeCell ref="A52:B52"/>
    <mergeCell ref="A53:B53"/>
    <mergeCell ref="A54:B54"/>
    <mergeCell ref="A55:B55"/>
    <mergeCell ref="A44:B44"/>
    <mergeCell ref="A45:B45"/>
    <mergeCell ref="A46:B46"/>
    <mergeCell ref="A47:B47"/>
    <mergeCell ref="A48:B48"/>
    <mergeCell ref="A49:B49"/>
    <mergeCell ref="A38:B38"/>
    <mergeCell ref="A39:B39"/>
    <mergeCell ref="A40:B40"/>
    <mergeCell ref="A41:B41"/>
    <mergeCell ref="A42:B42"/>
    <mergeCell ref="A43:B43"/>
    <mergeCell ref="A34:B34"/>
    <mergeCell ref="A35:B35"/>
    <mergeCell ref="A36:B36"/>
    <mergeCell ref="A37:B37"/>
    <mergeCell ref="A26:B26"/>
    <mergeCell ref="A27:B27"/>
    <mergeCell ref="A28:B28"/>
    <mergeCell ref="A29:B29"/>
    <mergeCell ref="A30:B30"/>
    <mergeCell ref="A31:B31"/>
    <mergeCell ref="A25:B25"/>
    <mergeCell ref="A14:B14"/>
    <mergeCell ref="A15:B15"/>
    <mergeCell ref="A16:B16"/>
    <mergeCell ref="A17:B17"/>
    <mergeCell ref="A18:B18"/>
    <mergeCell ref="A19:B19"/>
    <mergeCell ref="A32:B32"/>
    <mergeCell ref="A33:B33"/>
    <mergeCell ref="G5:G6"/>
    <mergeCell ref="G274:G275"/>
    <mergeCell ref="H5:H6"/>
    <mergeCell ref="H274:H275"/>
    <mergeCell ref="D1:G1"/>
    <mergeCell ref="A571:G571"/>
    <mergeCell ref="A8:B8"/>
    <mergeCell ref="A9:B9"/>
    <mergeCell ref="A10:B10"/>
    <mergeCell ref="A11:B11"/>
    <mergeCell ref="A12:B12"/>
    <mergeCell ref="A13:B13"/>
    <mergeCell ref="C2:F2"/>
    <mergeCell ref="C3:F3"/>
    <mergeCell ref="A5:B6"/>
    <mergeCell ref="D5:D6"/>
    <mergeCell ref="F5:F6"/>
    <mergeCell ref="A7:B7"/>
    <mergeCell ref="C5:C6"/>
    <mergeCell ref="A20:B20"/>
    <mergeCell ref="A21:B21"/>
    <mergeCell ref="A22:B22"/>
    <mergeCell ref="A23:B23"/>
    <mergeCell ref="A24:B24"/>
  </mergeCells>
  <pageMargins left="0.7" right="0.7" top="0.75" bottom="0.75" header="0.3" footer="0.3"/>
  <pageSetup paperSize="9" scale="90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I1:P3528"/>
  <sheetViews>
    <sheetView topLeftCell="C1" zoomScaleNormal="100" workbookViewId="0">
      <selection activeCell="O47" sqref="O47"/>
    </sheetView>
  </sheetViews>
  <sheetFormatPr defaultRowHeight="15" x14ac:dyDescent="0.2"/>
  <cols>
    <col min="9" max="9" width="5.21875" customWidth="1"/>
    <col min="10" max="10" width="8.88671875" hidden="1" customWidth="1"/>
    <col min="11" max="11" width="42.6640625" style="9" customWidth="1"/>
    <col min="12" max="12" width="4.88671875" style="102" customWidth="1"/>
    <col min="13" max="13" width="0" hidden="1" customWidth="1"/>
  </cols>
  <sheetData>
    <row r="1" spans="9:16" x14ac:dyDescent="0.2">
      <c r="L1" s="208" t="s">
        <v>895</v>
      </c>
      <c r="M1" s="208"/>
      <c r="N1" s="208"/>
      <c r="O1" s="208"/>
    </row>
    <row r="2" spans="9:16" x14ac:dyDescent="0.2">
      <c r="K2" s="185" t="s">
        <v>853</v>
      </c>
      <c r="L2" s="185"/>
      <c r="M2" s="185"/>
      <c r="N2" s="185"/>
    </row>
    <row r="3" spans="9:16" x14ac:dyDescent="0.2">
      <c r="K3" s="184" t="s">
        <v>850</v>
      </c>
      <c r="L3" s="184"/>
      <c r="M3" s="184"/>
      <c r="N3" s="184"/>
    </row>
    <row r="4" spans="9:16" x14ac:dyDescent="0.2">
      <c r="L4" s="11"/>
    </row>
    <row r="5" spans="9:16" ht="15" customHeight="1" x14ac:dyDescent="0.2">
      <c r="I5" s="194" t="s">
        <v>0</v>
      </c>
      <c r="J5" s="195"/>
      <c r="K5" s="204" t="s">
        <v>861</v>
      </c>
      <c r="L5" s="186" t="s">
        <v>2</v>
      </c>
      <c r="M5" s="101"/>
      <c r="N5" s="186" t="s">
        <v>512</v>
      </c>
      <c r="O5" s="186" t="s">
        <v>910</v>
      </c>
      <c r="P5" s="186" t="s">
        <v>911</v>
      </c>
    </row>
    <row r="6" spans="9:16" x14ac:dyDescent="0.2">
      <c r="I6" s="196"/>
      <c r="J6" s="197"/>
      <c r="K6" s="205"/>
      <c r="L6" s="186"/>
      <c r="M6" s="101"/>
      <c r="N6" s="186"/>
      <c r="O6" s="186"/>
      <c r="P6" s="186"/>
    </row>
    <row r="7" spans="9:16" x14ac:dyDescent="0.2">
      <c r="I7" s="198" t="s">
        <v>3</v>
      </c>
      <c r="J7" s="199"/>
      <c r="K7" s="103" t="s">
        <v>4</v>
      </c>
      <c r="L7" s="100" t="s">
        <v>5</v>
      </c>
      <c r="M7" s="100"/>
      <c r="N7" s="162" t="s">
        <v>513</v>
      </c>
      <c r="O7" s="162" t="s">
        <v>909</v>
      </c>
      <c r="P7" s="162" t="s">
        <v>912</v>
      </c>
    </row>
    <row r="8" spans="9:16" hidden="1" x14ac:dyDescent="0.2">
      <c r="I8" s="192" t="s">
        <v>6</v>
      </c>
      <c r="J8" s="193"/>
      <c r="K8" s="3" t="s">
        <v>7</v>
      </c>
      <c r="L8" s="14" t="s">
        <v>8</v>
      </c>
      <c r="M8" s="14"/>
      <c r="N8" s="85"/>
      <c r="O8" s="85"/>
      <c r="P8" s="85"/>
    </row>
    <row r="9" spans="9:16" ht="25.5" hidden="1" x14ac:dyDescent="0.2">
      <c r="I9" s="192" t="s">
        <v>9</v>
      </c>
      <c r="J9" s="193"/>
      <c r="K9" s="3" t="s">
        <v>10</v>
      </c>
      <c r="L9" s="14" t="s">
        <v>11</v>
      </c>
      <c r="M9" s="14"/>
      <c r="N9" s="85"/>
      <c r="O9" s="85"/>
      <c r="P9" s="85"/>
    </row>
    <row r="10" spans="9:16" ht="25.5" hidden="1" x14ac:dyDescent="0.2">
      <c r="I10" s="192" t="s">
        <v>12</v>
      </c>
      <c r="J10" s="193"/>
      <c r="K10" s="3" t="s">
        <v>13</v>
      </c>
      <c r="L10" s="14" t="s">
        <v>14</v>
      </c>
      <c r="M10" s="14"/>
      <c r="N10" s="85"/>
      <c r="O10" s="85"/>
      <c r="P10" s="85"/>
    </row>
    <row r="11" spans="9:16" hidden="1" x14ac:dyDescent="0.2">
      <c r="I11" s="192" t="s">
        <v>15</v>
      </c>
      <c r="J11" s="193"/>
      <c r="K11" s="3" t="s">
        <v>16</v>
      </c>
      <c r="L11" s="14" t="s">
        <v>17</v>
      </c>
      <c r="M11" s="14"/>
      <c r="N11" s="85"/>
      <c r="O11" s="85"/>
      <c r="P11" s="85"/>
    </row>
    <row r="12" spans="9:16" hidden="1" x14ac:dyDescent="0.2">
      <c r="I12" s="192" t="s">
        <v>18</v>
      </c>
      <c r="J12" s="193"/>
      <c r="K12" s="3" t="s">
        <v>19</v>
      </c>
      <c r="L12" s="14" t="s">
        <v>20</v>
      </c>
      <c r="M12" s="14"/>
      <c r="N12" s="85"/>
      <c r="O12" s="85"/>
      <c r="P12" s="85"/>
    </row>
    <row r="13" spans="9:16" hidden="1" x14ac:dyDescent="0.2">
      <c r="I13" s="192" t="s">
        <v>21</v>
      </c>
      <c r="J13" s="193"/>
      <c r="K13" s="3" t="s">
        <v>22</v>
      </c>
      <c r="L13" s="14" t="s">
        <v>23</v>
      </c>
      <c r="M13" s="14"/>
      <c r="N13" s="85"/>
      <c r="O13" s="85"/>
      <c r="P13" s="85"/>
    </row>
    <row r="14" spans="9:16" hidden="1" x14ac:dyDescent="0.2">
      <c r="I14" s="200" t="s">
        <v>24</v>
      </c>
      <c r="J14" s="201"/>
      <c r="K14" s="4" t="s">
        <v>25</v>
      </c>
      <c r="L14" s="15" t="s">
        <v>26</v>
      </c>
      <c r="M14" s="15"/>
      <c r="N14" s="86">
        <f>SUM(N8:N13)</f>
        <v>0</v>
      </c>
      <c r="O14" s="86">
        <f>SUM(O8:O13)</f>
        <v>0</v>
      </c>
      <c r="P14" s="86">
        <f>SUM(P8:P13)</f>
        <v>0</v>
      </c>
    </row>
    <row r="15" spans="9:16" hidden="1" x14ac:dyDescent="0.2">
      <c r="I15" s="192" t="s">
        <v>27</v>
      </c>
      <c r="J15" s="193"/>
      <c r="K15" s="3" t="s">
        <v>28</v>
      </c>
      <c r="L15" s="14" t="s">
        <v>29</v>
      </c>
      <c r="M15" s="14"/>
      <c r="N15" s="85"/>
      <c r="O15" s="85"/>
      <c r="P15" s="85"/>
    </row>
    <row r="16" spans="9:16" ht="25.5" hidden="1" x14ac:dyDescent="0.2">
      <c r="I16" s="192" t="s">
        <v>30</v>
      </c>
      <c r="J16" s="193"/>
      <c r="K16" s="3" t="s">
        <v>31</v>
      </c>
      <c r="L16" s="14" t="s">
        <v>32</v>
      </c>
      <c r="M16" s="14"/>
      <c r="N16" s="85"/>
      <c r="O16" s="85"/>
      <c r="P16" s="85"/>
    </row>
    <row r="17" spans="9:16" ht="25.5" hidden="1" x14ac:dyDescent="0.2">
      <c r="I17" s="192" t="s">
        <v>33</v>
      </c>
      <c r="J17" s="193"/>
      <c r="K17" s="3" t="s">
        <v>34</v>
      </c>
      <c r="L17" s="14" t="s">
        <v>35</v>
      </c>
      <c r="M17" s="14"/>
      <c r="N17" s="85">
        <f>SUM(N18:N27)</f>
        <v>0</v>
      </c>
      <c r="O17" s="85">
        <f>SUM(O18:O27)</f>
        <v>0</v>
      </c>
      <c r="P17" s="85">
        <f>SUM(P18:P27)</f>
        <v>0</v>
      </c>
    </row>
    <row r="18" spans="9:16" hidden="1" x14ac:dyDescent="0.2">
      <c r="I18" s="192" t="s">
        <v>36</v>
      </c>
      <c r="J18" s="193"/>
      <c r="K18" s="5" t="s">
        <v>37</v>
      </c>
      <c r="L18" s="14" t="s">
        <v>35</v>
      </c>
      <c r="M18" s="14"/>
      <c r="N18" s="85"/>
      <c r="O18" s="85"/>
      <c r="P18" s="85"/>
    </row>
    <row r="19" spans="9:16" hidden="1" x14ac:dyDescent="0.2">
      <c r="I19" s="192" t="s">
        <v>38</v>
      </c>
      <c r="J19" s="193"/>
      <c r="K19" s="5" t="s">
        <v>39</v>
      </c>
      <c r="L19" s="14" t="s">
        <v>35</v>
      </c>
      <c r="M19" s="14"/>
      <c r="N19" s="85"/>
      <c r="O19" s="85"/>
      <c r="P19" s="85"/>
    </row>
    <row r="20" spans="9:16" ht="25.5" hidden="1" x14ac:dyDescent="0.2">
      <c r="I20" s="192" t="s">
        <v>40</v>
      </c>
      <c r="J20" s="193"/>
      <c r="K20" s="5" t="s">
        <v>41</v>
      </c>
      <c r="L20" s="14" t="s">
        <v>35</v>
      </c>
      <c r="M20" s="14"/>
      <c r="N20" s="85"/>
      <c r="O20" s="85"/>
      <c r="P20" s="85"/>
    </row>
    <row r="21" spans="9:16" hidden="1" x14ac:dyDescent="0.2">
      <c r="I21" s="192" t="s">
        <v>42</v>
      </c>
      <c r="J21" s="193"/>
      <c r="K21" s="5" t="s">
        <v>43</v>
      </c>
      <c r="L21" s="14" t="s">
        <v>35</v>
      </c>
      <c r="M21" s="14"/>
      <c r="N21" s="85"/>
      <c r="O21" s="85"/>
      <c r="P21" s="85"/>
    </row>
    <row r="22" spans="9:16" hidden="1" x14ac:dyDescent="0.2">
      <c r="I22" s="192" t="s">
        <v>44</v>
      </c>
      <c r="J22" s="193"/>
      <c r="K22" s="5" t="s">
        <v>45</v>
      </c>
      <c r="L22" s="14" t="s">
        <v>35</v>
      </c>
      <c r="M22" s="14"/>
      <c r="N22" s="85"/>
      <c r="O22" s="85"/>
      <c r="P22" s="85"/>
    </row>
    <row r="23" spans="9:16" hidden="1" x14ac:dyDescent="0.2">
      <c r="I23" s="192" t="s">
        <v>46</v>
      </c>
      <c r="J23" s="193"/>
      <c r="K23" s="5" t="s">
        <v>47</v>
      </c>
      <c r="L23" s="14" t="s">
        <v>35</v>
      </c>
      <c r="M23" s="14"/>
      <c r="N23" s="85"/>
      <c r="O23" s="85"/>
      <c r="P23" s="85"/>
    </row>
    <row r="24" spans="9:16" hidden="1" x14ac:dyDescent="0.2">
      <c r="I24" s="192" t="s">
        <v>48</v>
      </c>
      <c r="J24" s="193"/>
      <c r="K24" s="5" t="s">
        <v>49</v>
      </c>
      <c r="L24" s="14" t="s">
        <v>35</v>
      </c>
      <c r="M24" s="14"/>
      <c r="N24" s="85"/>
      <c r="O24" s="85"/>
      <c r="P24" s="85"/>
    </row>
    <row r="25" spans="9:16" hidden="1" x14ac:dyDescent="0.2">
      <c r="I25" s="192" t="s">
        <v>50</v>
      </c>
      <c r="J25" s="193"/>
      <c r="K25" s="5" t="s">
        <v>51</v>
      </c>
      <c r="L25" s="14" t="s">
        <v>35</v>
      </c>
      <c r="M25" s="14"/>
      <c r="N25" s="85"/>
      <c r="O25" s="85"/>
      <c r="P25" s="85"/>
    </row>
    <row r="26" spans="9:16" hidden="1" x14ac:dyDescent="0.2">
      <c r="I26" s="192" t="s">
        <v>52</v>
      </c>
      <c r="J26" s="193"/>
      <c r="K26" s="5" t="s">
        <v>53</v>
      </c>
      <c r="L26" s="14" t="s">
        <v>35</v>
      </c>
      <c r="M26" s="14"/>
      <c r="N26" s="85"/>
      <c r="O26" s="85"/>
      <c r="P26" s="85"/>
    </row>
    <row r="27" spans="9:16" hidden="1" x14ac:dyDescent="0.2">
      <c r="I27" s="192" t="s">
        <v>54</v>
      </c>
      <c r="J27" s="193"/>
      <c r="K27" s="5" t="s">
        <v>55</v>
      </c>
      <c r="L27" s="14" t="s">
        <v>35</v>
      </c>
      <c r="M27" s="14"/>
      <c r="N27" s="85"/>
      <c r="O27" s="85"/>
      <c r="P27" s="85"/>
    </row>
    <row r="28" spans="9:16" ht="25.5" hidden="1" x14ac:dyDescent="0.2">
      <c r="I28" s="192" t="s">
        <v>56</v>
      </c>
      <c r="J28" s="193"/>
      <c r="K28" s="3" t="s">
        <v>57</v>
      </c>
      <c r="L28" s="14" t="s">
        <v>58</v>
      </c>
      <c r="M28" s="14"/>
      <c r="N28" s="85">
        <f>SUM(N29:N38)</f>
        <v>0</v>
      </c>
      <c r="O28" s="85">
        <f>SUM(O29:O38)</f>
        <v>0</v>
      </c>
      <c r="P28" s="85">
        <f>SUM(P29:P38)</f>
        <v>0</v>
      </c>
    </row>
    <row r="29" spans="9:16" hidden="1" x14ac:dyDescent="0.2">
      <c r="I29" s="192" t="s">
        <v>59</v>
      </c>
      <c r="J29" s="193"/>
      <c r="K29" s="5" t="s">
        <v>37</v>
      </c>
      <c r="L29" s="14" t="s">
        <v>58</v>
      </c>
      <c r="M29" s="14"/>
      <c r="N29" s="85"/>
      <c r="O29" s="85"/>
      <c r="P29" s="85"/>
    </row>
    <row r="30" spans="9:16" hidden="1" x14ac:dyDescent="0.2">
      <c r="I30" s="192" t="s">
        <v>60</v>
      </c>
      <c r="J30" s="193"/>
      <c r="K30" s="5" t="s">
        <v>39</v>
      </c>
      <c r="L30" s="14" t="s">
        <v>58</v>
      </c>
      <c r="M30" s="14"/>
      <c r="N30" s="85"/>
      <c r="O30" s="85"/>
      <c r="P30" s="85"/>
    </row>
    <row r="31" spans="9:16" ht="25.5" hidden="1" x14ac:dyDescent="0.2">
      <c r="I31" s="192" t="s">
        <v>61</v>
      </c>
      <c r="J31" s="193"/>
      <c r="K31" s="5" t="s">
        <v>41</v>
      </c>
      <c r="L31" s="14" t="s">
        <v>58</v>
      </c>
      <c r="M31" s="14"/>
      <c r="N31" s="85"/>
      <c r="O31" s="85"/>
      <c r="P31" s="85"/>
    </row>
    <row r="32" spans="9:16" hidden="1" x14ac:dyDescent="0.2">
      <c r="I32" s="192" t="s">
        <v>62</v>
      </c>
      <c r="J32" s="193"/>
      <c r="K32" s="5" t="s">
        <v>43</v>
      </c>
      <c r="L32" s="14" t="s">
        <v>58</v>
      </c>
      <c r="M32" s="14"/>
      <c r="N32" s="85"/>
      <c r="O32" s="85"/>
      <c r="P32" s="85"/>
    </row>
    <row r="33" spans="9:16" hidden="1" x14ac:dyDescent="0.2">
      <c r="I33" s="192" t="s">
        <v>63</v>
      </c>
      <c r="J33" s="193"/>
      <c r="K33" s="5" t="s">
        <v>45</v>
      </c>
      <c r="L33" s="14" t="s">
        <v>58</v>
      </c>
      <c r="M33" s="14"/>
      <c r="N33" s="85"/>
      <c r="O33" s="85"/>
      <c r="P33" s="85"/>
    </row>
    <row r="34" spans="9:16" hidden="1" x14ac:dyDescent="0.2">
      <c r="I34" s="192" t="s">
        <v>64</v>
      </c>
      <c r="J34" s="193"/>
      <c r="K34" s="5" t="s">
        <v>47</v>
      </c>
      <c r="L34" s="14" t="s">
        <v>58</v>
      </c>
      <c r="M34" s="14"/>
      <c r="N34" s="85"/>
      <c r="O34" s="85"/>
      <c r="P34" s="85"/>
    </row>
    <row r="35" spans="9:16" hidden="1" x14ac:dyDescent="0.2">
      <c r="I35" s="192" t="s">
        <v>65</v>
      </c>
      <c r="J35" s="193"/>
      <c r="K35" s="5" t="s">
        <v>49</v>
      </c>
      <c r="L35" s="14" t="s">
        <v>58</v>
      </c>
      <c r="M35" s="14"/>
      <c r="N35" s="85"/>
      <c r="O35" s="85"/>
      <c r="P35" s="85"/>
    </row>
    <row r="36" spans="9:16" hidden="1" x14ac:dyDescent="0.2">
      <c r="I36" s="192" t="s">
        <v>66</v>
      </c>
      <c r="J36" s="193"/>
      <c r="K36" s="5" t="s">
        <v>51</v>
      </c>
      <c r="L36" s="14" t="s">
        <v>58</v>
      </c>
      <c r="M36" s="14"/>
      <c r="N36" s="85"/>
      <c r="O36" s="85"/>
      <c r="P36" s="85"/>
    </row>
    <row r="37" spans="9:16" hidden="1" x14ac:dyDescent="0.2">
      <c r="I37" s="192" t="s">
        <v>67</v>
      </c>
      <c r="J37" s="193"/>
      <c r="K37" s="5" t="s">
        <v>53</v>
      </c>
      <c r="L37" s="14" t="s">
        <v>58</v>
      </c>
      <c r="M37" s="14"/>
      <c r="N37" s="85"/>
      <c r="O37" s="85"/>
      <c r="P37" s="85"/>
    </row>
    <row r="38" spans="9:16" hidden="1" x14ac:dyDescent="0.2">
      <c r="I38" s="192" t="s">
        <v>68</v>
      </c>
      <c r="J38" s="193"/>
      <c r="K38" s="5" t="s">
        <v>55</v>
      </c>
      <c r="L38" s="14" t="s">
        <v>58</v>
      </c>
      <c r="M38" s="14"/>
      <c r="N38" s="85"/>
      <c r="O38" s="85"/>
      <c r="P38" s="85"/>
    </row>
    <row r="39" spans="9:16" ht="25.5" x14ac:dyDescent="0.2">
      <c r="I39" s="192" t="s">
        <v>69</v>
      </c>
      <c r="J39" s="193"/>
      <c r="K39" s="3" t="s">
        <v>70</v>
      </c>
      <c r="L39" s="14" t="s">
        <v>71</v>
      </c>
      <c r="M39" s="14"/>
      <c r="N39" s="85">
        <f>SUM(N40:N49)</f>
        <v>940</v>
      </c>
      <c r="O39" s="85">
        <f>SUM(O40:O49)</f>
        <v>0</v>
      </c>
      <c r="P39" s="85">
        <f>SUM(P40:P49)</f>
        <v>940</v>
      </c>
    </row>
    <row r="40" spans="9:16" x14ac:dyDescent="0.2">
      <c r="I40" s="192" t="s">
        <v>72</v>
      </c>
      <c r="J40" s="193"/>
      <c r="K40" s="5" t="s">
        <v>37</v>
      </c>
      <c r="L40" s="14" t="s">
        <v>71</v>
      </c>
      <c r="M40" s="14"/>
      <c r="N40" s="85"/>
      <c r="O40" s="85"/>
      <c r="P40" s="85"/>
    </row>
    <row r="41" spans="9:16" x14ac:dyDescent="0.2">
      <c r="I41" s="192" t="s">
        <v>73</v>
      </c>
      <c r="J41" s="193"/>
      <c r="K41" s="5" t="s">
        <v>39</v>
      </c>
      <c r="L41" s="14" t="s">
        <v>71</v>
      </c>
      <c r="M41" s="14"/>
      <c r="N41" s="85"/>
      <c r="O41" s="85"/>
      <c r="P41" s="85"/>
    </row>
    <row r="42" spans="9:16" ht="25.5" x14ac:dyDescent="0.2">
      <c r="I42" s="192" t="s">
        <v>74</v>
      </c>
      <c r="J42" s="193"/>
      <c r="K42" s="5" t="s">
        <v>41</v>
      </c>
      <c r="L42" s="14" t="s">
        <v>71</v>
      </c>
      <c r="M42" s="14"/>
      <c r="N42" s="85"/>
      <c r="O42" s="85"/>
      <c r="P42" s="85"/>
    </row>
    <row r="43" spans="9:16" x14ac:dyDescent="0.2">
      <c r="I43" s="192" t="s">
        <v>75</v>
      </c>
      <c r="J43" s="193"/>
      <c r="K43" s="5" t="s">
        <v>43</v>
      </c>
      <c r="L43" s="14" t="s">
        <v>71</v>
      </c>
      <c r="M43" s="14"/>
      <c r="N43" s="85"/>
      <c r="O43" s="85"/>
      <c r="P43" s="85"/>
    </row>
    <row r="44" spans="9:16" x14ac:dyDescent="0.2">
      <c r="I44" s="192" t="s">
        <v>76</v>
      </c>
      <c r="J44" s="193"/>
      <c r="K44" s="5" t="s">
        <v>45</v>
      </c>
      <c r="L44" s="14" t="s">
        <v>71</v>
      </c>
      <c r="M44" s="14"/>
      <c r="N44" s="85"/>
      <c r="O44" s="85"/>
      <c r="P44" s="85"/>
    </row>
    <row r="45" spans="9:16" x14ac:dyDescent="0.2">
      <c r="I45" s="192" t="s">
        <v>77</v>
      </c>
      <c r="J45" s="193"/>
      <c r="K45" s="5" t="s">
        <v>47</v>
      </c>
      <c r="L45" s="14" t="s">
        <v>71</v>
      </c>
      <c r="M45" s="14"/>
      <c r="N45" s="85"/>
      <c r="O45" s="85"/>
      <c r="P45" s="85"/>
    </row>
    <row r="46" spans="9:16" x14ac:dyDescent="0.2">
      <c r="I46" s="192" t="s">
        <v>78</v>
      </c>
      <c r="J46" s="193"/>
      <c r="K46" s="5" t="s">
        <v>49</v>
      </c>
      <c r="L46" s="14" t="s">
        <v>71</v>
      </c>
      <c r="M46" s="14"/>
      <c r="N46" s="85">
        <v>940</v>
      </c>
      <c r="O46" s="85">
        <v>0</v>
      </c>
      <c r="P46" s="85">
        <f>SUM(N46:O46)</f>
        <v>940</v>
      </c>
    </row>
    <row r="47" spans="9:16" x14ac:dyDescent="0.2">
      <c r="I47" s="192" t="s">
        <v>79</v>
      </c>
      <c r="J47" s="193"/>
      <c r="K47" s="5" t="s">
        <v>51</v>
      </c>
      <c r="L47" s="14" t="s">
        <v>71</v>
      </c>
      <c r="M47" s="14"/>
      <c r="N47" s="85"/>
      <c r="O47" s="85"/>
      <c r="P47" s="85"/>
    </row>
    <row r="48" spans="9:16" x14ac:dyDescent="0.2">
      <c r="I48" s="192" t="s">
        <v>80</v>
      </c>
      <c r="J48" s="193"/>
      <c r="K48" s="5" t="s">
        <v>53</v>
      </c>
      <c r="L48" s="14" t="s">
        <v>71</v>
      </c>
      <c r="M48" s="14"/>
      <c r="N48" s="85"/>
      <c r="O48" s="85"/>
      <c r="P48" s="85"/>
    </row>
    <row r="49" spans="9:16" x14ac:dyDescent="0.2">
      <c r="I49" s="192" t="s">
        <v>81</v>
      </c>
      <c r="J49" s="193"/>
      <c r="K49" s="5" t="s">
        <v>55</v>
      </c>
      <c r="L49" s="14" t="s">
        <v>71</v>
      </c>
      <c r="M49" s="14"/>
      <c r="N49" s="85"/>
      <c r="O49" s="85"/>
      <c r="P49" s="85"/>
    </row>
    <row r="50" spans="9:16" ht="25.5" x14ac:dyDescent="0.2">
      <c r="I50" s="200" t="s">
        <v>82</v>
      </c>
      <c r="J50" s="201"/>
      <c r="K50" s="4" t="s">
        <v>83</v>
      </c>
      <c r="L50" s="15" t="s">
        <v>84</v>
      </c>
      <c r="M50" s="15"/>
      <c r="N50" s="86">
        <f>N14+N15+N16+N17+N28+N39</f>
        <v>940</v>
      </c>
      <c r="O50" s="86">
        <f>O14+O15+O16+O17+O28+O39</f>
        <v>0</v>
      </c>
      <c r="P50" s="86">
        <f>P14+P15+P16+P17+P28+P39</f>
        <v>940</v>
      </c>
    </row>
    <row r="51" spans="9:16" hidden="1" x14ac:dyDescent="0.2">
      <c r="I51" s="192" t="s">
        <v>85</v>
      </c>
      <c r="J51" s="193"/>
      <c r="K51" s="3" t="s">
        <v>86</v>
      </c>
      <c r="L51" s="14" t="s">
        <v>87</v>
      </c>
      <c r="M51" s="14"/>
      <c r="N51" s="85"/>
      <c r="O51" s="85"/>
      <c r="P51" s="85"/>
    </row>
    <row r="52" spans="9:16" ht="25.5" hidden="1" x14ac:dyDescent="0.2">
      <c r="I52" s="192" t="s">
        <v>88</v>
      </c>
      <c r="J52" s="193"/>
      <c r="K52" s="3" t="s">
        <v>89</v>
      </c>
      <c r="L52" s="14" t="s">
        <v>90</v>
      </c>
      <c r="M52" s="14"/>
      <c r="N52" s="85"/>
      <c r="O52" s="85"/>
      <c r="P52" s="85"/>
    </row>
    <row r="53" spans="9:16" ht="25.5" hidden="1" x14ac:dyDescent="0.2">
      <c r="I53" s="192" t="s">
        <v>91</v>
      </c>
      <c r="J53" s="193"/>
      <c r="K53" s="3" t="s">
        <v>92</v>
      </c>
      <c r="L53" s="14" t="s">
        <v>93</v>
      </c>
      <c r="M53" s="14"/>
      <c r="N53" s="85">
        <f>SUM(N54:N63)</f>
        <v>0</v>
      </c>
      <c r="O53" s="85">
        <f>SUM(O54:O63)</f>
        <v>0</v>
      </c>
      <c r="P53" s="85">
        <f>SUM(P54:P63)</f>
        <v>0</v>
      </c>
    </row>
    <row r="54" spans="9:16" hidden="1" x14ac:dyDescent="0.2">
      <c r="I54" s="192" t="s">
        <v>94</v>
      </c>
      <c r="J54" s="193"/>
      <c r="K54" s="5" t="s">
        <v>37</v>
      </c>
      <c r="L54" s="14" t="s">
        <v>93</v>
      </c>
      <c r="M54" s="14"/>
      <c r="N54" s="85"/>
      <c r="O54" s="85"/>
      <c r="P54" s="85"/>
    </row>
    <row r="55" spans="9:16" hidden="1" x14ac:dyDescent="0.2">
      <c r="I55" s="192" t="s">
        <v>95</v>
      </c>
      <c r="J55" s="193"/>
      <c r="K55" s="5" t="s">
        <v>39</v>
      </c>
      <c r="L55" s="14" t="s">
        <v>93</v>
      </c>
      <c r="M55" s="14"/>
      <c r="N55" s="85"/>
      <c r="O55" s="85"/>
      <c r="P55" s="85"/>
    </row>
    <row r="56" spans="9:16" ht="25.5" hidden="1" x14ac:dyDescent="0.2">
      <c r="I56" s="192" t="s">
        <v>96</v>
      </c>
      <c r="J56" s="193"/>
      <c r="K56" s="5" t="s">
        <v>41</v>
      </c>
      <c r="L56" s="14" t="s">
        <v>93</v>
      </c>
      <c r="M56" s="14"/>
      <c r="N56" s="85"/>
      <c r="O56" s="85"/>
      <c r="P56" s="85"/>
    </row>
    <row r="57" spans="9:16" hidden="1" x14ac:dyDescent="0.2">
      <c r="I57" s="192" t="s">
        <v>97</v>
      </c>
      <c r="J57" s="193"/>
      <c r="K57" s="5" t="s">
        <v>43</v>
      </c>
      <c r="L57" s="14" t="s">
        <v>93</v>
      </c>
      <c r="M57" s="14"/>
      <c r="N57" s="85"/>
      <c r="O57" s="85"/>
      <c r="P57" s="85"/>
    </row>
    <row r="58" spans="9:16" hidden="1" x14ac:dyDescent="0.2">
      <c r="I58" s="192" t="s">
        <v>98</v>
      </c>
      <c r="J58" s="193"/>
      <c r="K58" s="5" t="s">
        <v>45</v>
      </c>
      <c r="L58" s="14" t="s">
        <v>93</v>
      </c>
      <c r="M58" s="14"/>
      <c r="N58" s="85"/>
      <c r="O58" s="85"/>
      <c r="P58" s="85"/>
    </row>
    <row r="59" spans="9:16" hidden="1" x14ac:dyDescent="0.2">
      <c r="I59" s="192" t="s">
        <v>99</v>
      </c>
      <c r="J59" s="193"/>
      <c r="K59" s="5" t="s">
        <v>47</v>
      </c>
      <c r="L59" s="14" t="s">
        <v>93</v>
      </c>
      <c r="M59" s="14"/>
      <c r="N59" s="85"/>
      <c r="O59" s="85"/>
      <c r="P59" s="85"/>
    </row>
    <row r="60" spans="9:16" hidden="1" x14ac:dyDescent="0.2">
      <c r="I60" s="189" t="s">
        <v>100</v>
      </c>
      <c r="J60" s="190"/>
      <c r="K60" s="5" t="s">
        <v>49</v>
      </c>
      <c r="L60" s="14" t="s">
        <v>93</v>
      </c>
      <c r="M60" s="14"/>
      <c r="N60" s="85"/>
      <c r="O60" s="85"/>
      <c r="P60" s="85"/>
    </row>
    <row r="61" spans="9:16" hidden="1" x14ac:dyDescent="0.2">
      <c r="I61" s="189" t="s">
        <v>101</v>
      </c>
      <c r="J61" s="190"/>
      <c r="K61" s="5" t="s">
        <v>51</v>
      </c>
      <c r="L61" s="14" t="s">
        <v>93</v>
      </c>
      <c r="M61" s="14"/>
      <c r="N61" s="85"/>
      <c r="O61" s="85"/>
      <c r="P61" s="85"/>
    </row>
    <row r="62" spans="9:16" hidden="1" x14ac:dyDescent="0.2">
      <c r="I62" s="189" t="s">
        <v>102</v>
      </c>
      <c r="J62" s="190"/>
      <c r="K62" s="5" t="s">
        <v>53</v>
      </c>
      <c r="L62" s="14" t="s">
        <v>93</v>
      </c>
      <c r="M62" s="14"/>
      <c r="N62" s="85"/>
      <c r="O62" s="85"/>
      <c r="P62" s="85"/>
    </row>
    <row r="63" spans="9:16" hidden="1" x14ac:dyDescent="0.2">
      <c r="I63" s="189" t="s">
        <v>103</v>
      </c>
      <c r="J63" s="190"/>
      <c r="K63" s="5" t="s">
        <v>55</v>
      </c>
      <c r="L63" s="14" t="s">
        <v>93</v>
      </c>
      <c r="M63" s="14"/>
      <c r="N63" s="85"/>
      <c r="O63" s="85"/>
      <c r="P63" s="85"/>
    </row>
    <row r="64" spans="9:16" ht="25.5" hidden="1" x14ac:dyDescent="0.2">
      <c r="I64" s="189" t="s">
        <v>104</v>
      </c>
      <c r="J64" s="190"/>
      <c r="K64" s="3" t="s">
        <v>105</v>
      </c>
      <c r="L64" s="14" t="s">
        <v>106</v>
      </c>
      <c r="M64" s="14"/>
      <c r="N64" s="85">
        <f>SUM(N65:N74)</f>
        <v>0</v>
      </c>
      <c r="O64" s="85">
        <f>SUM(O65:O74)</f>
        <v>0</v>
      </c>
      <c r="P64" s="85">
        <f>SUM(P65:P74)</f>
        <v>0</v>
      </c>
    </row>
    <row r="65" spans="9:16" hidden="1" x14ac:dyDescent="0.2">
      <c r="I65" s="189" t="s">
        <v>107</v>
      </c>
      <c r="J65" s="190"/>
      <c r="K65" s="5" t="s">
        <v>37</v>
      </c>
      <c r="L65" s="14" t="s">
        <v>106</v>
      </c>
      <c r="M65" s="14"/>
      <c r="N65" s="85"/>
      <c r="O65" s="85"/>
      <c r="P65" s="85"/>
    </row>
    <row r="66" spans="9:16" hidden="1" x14ac:dyDescent="0.2">
      <c r="I66" s="189" t="s">
        <v>108</v>
      </c>
      <c r="J66" s="190"/>
      <c r="K66" s="5" t="s">
        <v>39</v>
      </c>
      <c r="L66" s="14" t="s">
        <v>106</v>
      </c>
      <c r="M66" s="14"/>
      <c r="N66" s="85"/>
      <c r="O66" s="85"/>
      <c r="P66" s="85"/>
    </row>
    <row r="67" spans="9:16" ht="25.5" hidden="1" x14ac:dyDescent="0.2">
      <c r="I67" s="189" t="s">
        <v>109</v>
      </c>
      <c r="J67" s="190"/>
      <c r="K67" s="5" t="s">
        <v>41</v>
      </c>
      <c r="L67" s="14" t="s">
        <v>106</v>
      </c>
      <c r="M67" s="14"/>
      <c r="N67" s="85"/>
      <c r="O67" s="85"/>
      <c r="P67" s="85"/>
    </row>
    <row r="68" spans="9:16" hidden="1" x14ac:dyDescent="0.2">
      <c r="I68" s="189" t="s">
        <v>110</v>
      </c>
      <c r="J68" s="190"/>
      <c r="K68" s="5" t="s">
        <v>43</v>
      </c>
      <c r="L68" s="14" t="s">
        <v>106</v>
      </c>
      <c r="M68" s="14"/>
      <c r="N68" s="85"/>
      <c r="O68" s="85"/>
      <c r="P68" s="85"/>
    </row>
    <row r="69" spans="9:16" hidden="1" x14ac:dyDescent="0.2">
      <c r="I69" s="189" t="s">
        <v>111</v>
      </c>
      <c r="J69" s="190"/>
      <c r="K69" s="5" t="s">
        <v>45</v>
      </c>
      <c r="L69" s="14" t="s">
        <v>106</v>
      </c>
      <c r="M69" s="14"/>
      <c r="N69" s="85"/>
      <c r="O69" s="85"/>
      <c r="P69" s="85"/>
    </row>
    <row r="70" spans="9:16" hidden="1" x14ac:dyDescent="0.2">
      <c r="I70" s="189" t="s">
        <v>112</v>
      </c>
      <c r="J70" s="190"/>
      <c r="K70" s="5" t="s">
        <v>47</v>
      </c>
      <c r="L70" s="14" t="s">
        <v>106</v>
      </c>
      <c r="M70" s="14"/>
      <c r="N70" s="85"/>
      <c r="O70" s="85"/>
      <c r="P70" s="85"/>
    </row>
    <row r="71" spans="9:16" hidden="1" x14ac:dyDescent="0.2">
      <c r="I71" s="189" t="s">
        <v>113</v>
      </c>
      <c r="J71" s="190"/>
      <c r="K71" s="5" t="s">
        <v>49</v>
      </c>
      <c r="L71" s="14" t="s">
        <v>106</v>
      </c>
      <c r="M71" s="14"/>
      <c r="N71" s="85"/>
      <c r="O71" s="85"/>
      <c r="P71" s="85"/>
    </row>
    <row r="72" spans="9:16" hidden="1" x14ac:dyDescent="0.2">
      <c r="I72" s="189" t="s">
        <v>114</v>
      </c>
      <c r="J72" s="190"/>
      <c r="K72" s="5" t="s">
        <v>51</v>
      </c>
      <c r="L72" s="14" t="s">
        <v>106</v>
      </c>
      <c r="M72" s="14"/>
      <c r="N72" s="85"/>
      <c r="O72" s="85"/>
      <c r="P72" s="85"/>
    </row>
    <row r="73" spans="9:16" hidden="1" x14ac:dyDescent="0.2">
      <c r="I73" s="189" t="s">
        <v>115</v>
      </c>
      <c r="J73" s="190"/>
      <c r="K73" s="5" t="s">
        <v>53</v>
      </c>
      <c r="L73" s="14" t="s">
        <v>106</v>
      </c>
      <c r="M73" s="14"/>
      <c r="N73" s="85"/>
      <c r="O73" s="85"/>
      <c r="P73" s="85"/>
    </row>
    <row r="74" spans="9:16" hidden="1" x14ac:dyDescent="0.2">
      <c r="I74" s="189" t="s">
        <v>116</v>
      </c>
      <c r="J74" s="190"/>
      <c r="K74" s="5" t="s">
        <v>55</v>
      </c>
      <c r="L74" s="14" t="s">
        <v>106</v>
      </c>
      <c r="M74" s="14"/>
      <c r="N74" s="85"/>
      <c r="O74" s="85"/>
      <c r="P74" s="85"/>
    </row>
    <row r="75" spans="9:16" ht="25.5" hidden="1" x14ac:dyDescent="0.2">
      <c r="I75" s="189" t="s">
        <v>117</v>
      </c>
      <c r="J75" s="190"/>
      <c r="K75" s="3" t="s">
        <v>118</v>
      </c>
      <c r="L75" s="14" t="s">
        <v>119</v>
      </c>
      <c r="M75" s="14"/>
      <c r="N75" s="85">
        <f>SUM(N76:N85)</f>
        <v>0</v>
      </c>
      <c r="O75" s="85">
        <f>SUM(O76:O85)</f>
        <v>0</v>
      </c>
      <c r="P75" s="85">
        <f>SUM(P76:P85)</f>
        <v>0</v>
      </c>
    </row>
    <row r="76" spans="9:16" hidden="1" x14ac:dyDescent="0.2">
      <c r="I76" s="189" t="s">
        <v>120</v>
      </c>
      <c r="J76" s="190"/>
      <c r="K76" s="5" t="s">
        <v>37</v>
      </c>
      <c r="L76" s="14" t="s">
        <v>119</v>
      </c>
      <c r="M76" s="14"/>
      <c r="N76" s="85"/>
      <c r="O76" s="85"/>
      <c r="P76" s="85"/>
    </row>
    <row r="77" spans="9:16" hidden="1" x14ac:dyDescent="0.2">
      <c r="I77" s="189" t="s">
        <v>121</v>
      </c>
      <c r="J77" s="190"/>
      <c r="K77" s="5" t="s">
        <v>39</v>
      </c>
      <c r="L77" s="14" t="s">
        <v>119</v>
      </c>
      <c r="M77" s="14"/>
      <c r="N77" s="85"/>
      <c r="O77" s="85"/>
      <c r="P77" s="85"/>
    </row>
    <row r="78" spans="9:16" ht="25.5" hidden="1" x14ac:dyDescent="0.2">
      <c r="I78" s="189" t="s">
        <v>122</v>
      </c>
      <c r="J78" s="190"/>
      <c r="K78" s="5" t="s">
        <v>41</v>
      </c>
      <c r="L78" s="14" t="s">
        <v>119</v>
      </c>
      <c r="M78" s="14"/>
      <c r="N78" s="85"/>
      <c r="O78" s="85"/>
      <c r="P78" s="85"/>
    </row>
    <row r="79" spans="9:16" hidden="1" x14ac:dyDescent="0.2">
      <c r="I79" s="189" t="s">
        <v>123</v>
      </c>
      <c r="J79" s="190"/>
      <c r="K79" s="5" t="s">
        <v>43</v>
      </c>
      <c r="L79" s="14" t="s">
        <v>119</v>
      </c>
      <c r="M79" s="14"/>
      <c r="N79" s="85"/>
      <c r="O79" s="85"/>
      <c r="P79" s="85"/>
    </row>
    <row r="80" spans="9:16" hidden="1" x14ac:dyDescent="0.2">
      <c r="I80" s="189" t="s">
        <v>124</v>
      </c>
      <c r="J80" s="190"/>
      <c r="K80" s="5" t="s">
        <v>45</v>
      </c>
      <c r="L80" s="14" t="s">
        <v>119</v>
      </c>
      <c r="M80" s="14"/>
      <c r="N80" s="85"/>
      <c r="O80" s="85"/>
      <c r="P80" s="85"/>
    </row>
    <row r="81" spans="9:16" hidden="1" x14ac:dyDescent="0.2">
      <c r="I81" s="189" t="s">
        <v>125</v>
      </c>
      <c r="J81" s="190"/>
      <c r="K81" s="5" t="s">
        <v>47</v>
      </c>
      <c r="L81" s="14" t="s">
        <v>119</v>
      </c>
      <c r="M81" s="14"/>
      <c r="N81" s="85"/>
      <c r="O81" s="85"/>
      <c r="P81" s="85"/>
    </row>
    <row r="82" spans="9:16" hidden="1" x14ac:dyDescent="0.2">
      <c r="I82" s="189" t="s">
        <v>126</v>
      </c>
      <c r="J82" s="190"/>
      <c r="K82" s="5" t="s">
        <v>49</v>
      </c>
      <c r="L82" s="14" t="s">
        <v>119</v>
      </c>
      <c r="M82" s="14"/>
      <c r="N82" s="85"/>
      <c r="O82" s="85"/>
      <c r="P82" s="85"/>
    </row>
    <row r="83" spans="9:16" hidden="1" x14ac:dyDescent="0.2">
      <c r="I83" s="189" t="s">
        <v>127</v>
      </c>
      <c r="J83" s="190"/>
      <c r="K83" s="5" t="s">
        <v>51</v>
      </c>
      <c r="L83" s="14" t="s">
        <v>119</v>
      </c>
      <c r="M83" s="14"/>
      <c r="N83" s="85"/>
      <c r="O83" s="85"/>
      <c r="P83" s="85"/>
    </row>
    <row r="84" spans="9:16" hidden="1" x14ac:dyDescent="0.2">
      <c r="I84" s="189" t="s">
        <v>128</v>
      </c>
      <c r="J84" s="190"/>
      <c r="K84" s="5" t="s">
        <v>53</v>
      </c>
      <c r="L84" s="14" t="s">
        <v>119</v>
      </c>
      <c r="M84" s="14"/>
      <c r="N84" s="85"/>
      <c r="O84" s="85"/>
      <c r="P84" s="85"/>
    </row>
    <row r="85" spans="9:16" hidden="1" x14ac:dyDescent="0.2">
      <c r="I85" s="189" t="s">
        <v>129</v>
      </c>
      <c r="J85" s="190"/>
      <c r="K85" s="5" t="s">
        <v>55</v>
      </c>
      <c r="L85" s="14" t="s">
        <v>119</v>
      </c>
      <c r="M85" s="14"/>
      <c r="N85" s="85"/>
      <c r="O85" s="85"/>
      <c r="P85" s="85"/>
    </row>
    <row r="86" spans="9:16" ht="25.5" hidden="1" x14ac:dyDescent="0.2">
      <c r="I86" s="187" t="s">
        <v>130</v>
      </c>
      <c r="J86" s="188"/>
      <c r="K86" s="4" t="s">
        <v>131</v>
      </c>
      <c r="L86" s="15" t="s">
        <v>132</v>
      </c>
      <c r="M86" s="15"/>
      <c r="N86" s="86">
        <f>N51+N52+N53+N64+N75</f>
        <v>0</v>
      </c>
      <c r="O86" s="86">
        <f>O51+O52+O53+O64+O75</f>
        <v>0</v>
      </c>
      <c r="P86" s="86">
        <f>P51+P52+P53+P64+P75</f>
        <v>0</v>
      </c>
    </row>
    <row r="87" spans="9:16" hidden="1" x14ac:dyDescent="0.2">
      <c r="I87" s="189" t="s">
        <v>133</v>
      </c>
      <c r="J87" s="190"/>
      <c r="K87" s="3" t="s">
        <v>134</v>
      </c>
      <c r="L87" s="14" t="s">
        <v>135</v>
      </c>
      <c r="M87" s="14"/>
      <c r="N87" s="85">
        <f>SUM(N88:N90)</f>
        <v>0</v>
      </c>
      <c r="O87" s="85">
        <f>SUM(O88:O90)</f>
        <v>0</v>
      </c>
      <c r="P87" s="85">
        <f>SUM(P88:P90)</f>
        <v>0</v>
      </c>
    </row>
    <row r="88" spans="9:16" hidden="1" x14ac:dyDescent="0.2">
      <c r="I88" s="189" t="s">
        <v>136</v>
      </c>
      <c r="J88" s="190"/>
      <c r="K88" s="3" t="s">
        <v>137</v>
      </c>
      <c r="L88" s="14" t="s">
        <v>135</v>
      </c>
      <c r="M88" s="14"/>
      <c r="N88" s="85"/>
      <c r="O88" s="85"/>
      <c r="P88" s="85"/>
    </row>
    <row r="89" spans="9:16" ht="25.5" hidden="1" x14ac:dyDescent="0.2">
      <c r="I89" s="189" t="s">
        <v>138</v>
      </c>
      <c r="J89" s="190"/>
      <c r="K89" s="3" t="s">
        <v>139</v>
      </c>
      <c r="L89" s="14" t="s">
        <v>135</v>
      </c>
      <c r="M89" s="14"/>
      <c r="N89" s="85"/>
      <c r="O89" s="85"/>
      <c r="P89" s="85"/>
    </row>
    <row r="90" spans="9:16" ht="25.5" hidden="1" x14ac:dyDescent="0.2">
      <c r="I90" s="189" t="s">
        <v>140</v>
      </c>
      <c r="J90" s="190"/>
      <c r="K90" s="3" t="s">
        <v>141</v>
      </c>
      <c r="L90" s="14" t="s">
        <v>135</v>
      </c>
      <c r="M90" s="14"/>
      <c r="N90" s="85"/>
      <c r="O90" s="85"/>
      <c r="P90" s="85"/>
    </row>
    <row r="91" spans="9:16" hidden="1" x14ac:dyDescent="0.2">
      <c r="I91" s="189" t="s">
        <v>142</v>
      </c>
      <c r="J91" s="190"/>
      <c r="K91" s="3" t="s">
        <v>143</v>
      </c>
      <c r="L91" s="14" t="s">
        <v>144</v>
      </c>
      <c r="M91" s="14"/>
      <c r="N91" s="85">
        <f>SUM(N92:N99)</f>
        <v>0</v>
      </c>
      <c r="O91" s="85">
        <f>SUM(O92:O99)</f>
        <v>0</v>
      </c>
      <c r="P91" s="85">
        <f>SUM(P92:P99)</f>
        <v>0</v>
      </c>
    </row>
    <row r="92" spans="9:16" hidden="1" x14ac:dyDescent="0.2">
      <c r="I92" s="189">
        <v>85</v>
      </c>
      <c r="J92" s="190"/>
      <c r="K92" s="3" t="s">
        <v>146</v>
      </c>
      <c r="L92" s="14" t="s">
        <v>144</v>
      </c>
      <c r="M92" s="14"/>
      <c r="N92" s="85"/>
      <c r="O92" s="85"/>
      <c r="P92" s="85"/>
    </row>
    <row r="93" spans="9:16" hidden="1" x14ac:dyDescent="0.2">
      <c r="I93" s="189" t="s">
        <v>147</v>
      </c>
      <c r="J93" s="190"/>
      <c r="K93" s="3" t="s">
        <v>148</v>
      </c>
      <c r="L93" s="14" t="s">
        <v>144</v>
      </c>
      <c r="M93" s="14"/>
      <c r="N93" s="85"/>
      <c r="O93" s="85"/>
      <c r="P93" s="85"/>
    </row>
    <row r="94" spans="9:16" hidden="1" x14ac:dyDescent="0.2">
      <c r="I94" s="189" t="s">
        <v>149</v>
      </c>
      <c r="J94" s="190"/>
      <c r="K94" s="3" t="s">
        <v>150</v>
      </c>
      <c r="L94" s="14" t="s">
        <v>144</v>
      </c>
      <c r="M94" s="14"/>
      <c r="N94" s="85"/>
      <c r="O94" s="85"/>
      <c r="P94" s="85"/>
    </row>
    <row r="95" spans="9:16" hidden="1" x14ac:dyDescent="0.2">
      <c r="I95" s="189" t="s">
        <v>151</v>
      </c>
      <c r="J95" s="190"/>
      <c r="K95" s="3" t="s">
        <v>152</v>
      </c>
      <c r="L95" s="14" t="s">
        <v>144</v>
      </c>
      <c r="M95" s="14"/>
      <c r="N95" s="85"/>
      <c r="O95" s="85"/>
      <c r="P95" s="85"/>
    </row>
    <row r="96" spans="9:16" hidden="1" x14ac:dyDescent="0.2">
      <c r="I96" s="189" t="s">
        <v>153</v>
      </c>
      <c r="J96" s="190"/>
      <c r="K96" s="3" t="s">
        <v>154</v>
      </c>
      <c r="L96" s="14" t="s">
        <v>144</v>
      </c>
      <c r="M96" s="14"/>
      <c r="N96" s="85"/>
      <c r="O96" s="85"/>
      <c r="P96" s="85"/>
    </row>
    <row r="97" spans="9:16" hidden="1" x14ac:dyDescent="0.2">
      <c r="I97" s="189" t="s">
        <v>155</v>
      </c>
      <c r="J97" s="190"/>
      <c r="K97" s="3" t="s">
        <v>156</v>
      </c>
      <c r="L97" s="14" t="s">
        <v>144</v>
      </c>
      <c r="M97" s="14"/>
      <c r="N97" s="85"/>
      <c r="O97" s="85"/>
      <c r="P97" s="85"/>
    </row>
    <row r="98" spans="9:16" hidden="1" x14ac:dyDescent="0.2">
      <c r="I98" s="189" t="s">
        <v>157</v>
      </c>
      <c r="J98" s="190"/>
      <c r="K98" s="3" t="s">
        <v>158</v>
      </c>
      <c r="L98" s="14" t="s">
        <v>144</v>
      </c>
      <c r="M98" s="14"/>
      <c r="N98" s="85"/>
      <c r="O98" s="85"/>
      <c r="P98" s="85"/>
    </row>
    <row r="99" spans="9:16" hidden="1" x14ac:dyDescent="0.2">
      <c r="I99" s="189" t="s">
        <v>159</v>
      </c>
      <c r="J99" s="190"/>
      <c r="K99" s="3" t="s">
        <v>160</v>
      </c>
      <c r="L99" s="14" t="s">
        <v>144</v>
      </c>
      <c r="M99" s="14"/>
      <c r="N99" s="85"/>
      <c r="O99" s="85"/>
      <c r="P99" s="85"/>
    </row>
    <row r="100" spans="9:16" hidden="1" x14ac:dyDescent="0.2">
      <c r="I100" s="187" t="s">
        <v>161</v>
      </c>
      <c r="J100" s="188"/>
      <c r="K100" s="4" t="s">
        <v>162</v>
      </c>
      <c r="L100" s="15" t="s">
        <v>163</v>
      </c>
      <c r="M100" s="15"/>
      <c r="N100" s="86">
        <f>N87+N91</f>
        <v>0</v>
      </c>
      <c r="O100" s="86">
        <f>O87+O91</f>
        <v>0</v>
      </c>
      <c r="P100" s="86">
        <f>P87+P91</f>
        <v>0</v>
      </c>
    </row>
    <row r="101" spans="9:16" hidden="1" x14ac:dyDescent="0.2">
      <c r="I101" s="189" t="s">
        <v>164</v>
      </c>
      <c r="J101" s="190"/>
      <c r="K101" s="3" t="s">
        <v>165</v>
      </c>
      <c r="L101" s="14" t="s">
        <v>166</v>
      </c>
      <c r="M101" s="14"/>
      <c r="N101" s="85">
        <f>SUM(N102:N107)</f>
        <v>0</v>
      </c>
      <c r="O101" s="85">
        <f>SUM(O102:O107)</f>
        <v>0</v>
      </c>
      <c r="P101" s="85">
        <f>SUM(P102:P107)</f>
        <v>0</v>
      </c>
    </row>
    <row r="102" spans="9:16" hidden="1" x14ac:dyDescent="0.2">
      <c r="I102" s="189" t="s">
        <v>167</v>
      </c>
      <c r="J102" s="190"/>
      <c r="K102" s="3" t="s">
        <v>168</v>
      </c>
      <c r="L102" s="14" t="s">
        <v>166</v>
      </c>
      <c r="M102" s="14"/>
      <c r="N102" s="85"/>
      <c r="O102" s="85"/>
      <c r="P102" s="85"/>
    </row>
    <row r="103" spans="9:16" ht="25.5" hidden="1" x14ac:dyDescent="0.2">
      <c r="I103" s="189" t="s">
        <v>169</v>
      </c>
      <c r="J103" s="190"/>
      <c r="K103" s="3" t="s">
        <v>170</v>
      </c>
      <c r="L103" s="14" t="s">
        <v>166</v>
      </c>
      <c r="M103" s="14"/>
      <c r="N103" s="85"/>
      <c r="O103" s="85"/>
      <c r="P103" s="85"/>
    </row>
    <row r="104" spans="9:16" hidden="1" x14ac:dyDescent="0.2">
      <c r="I104" s="189" t="s">
        <v>171</v>
      </c>
      <c r="J104" s="190"/>
      <c r="K104" s="3" t="s">
        <v>172</v>
      </c>
      <c r="L104" s="14" t="s">
        <v>166</v>
      </c>
      <c r="M104" s="14"/>
      <c r="N104" s="85"/>
      <c r="O104" s="85"/>
      <c r="P104" s="85"/>
    </row>
    <row r="105" spans="9:16" hidden="1" x14ac:dyDescent="0.2">
      <c r="I105" s="189" t="s">
        <v>173</v>
      </c>
      <c r="J105" s="190"/>
      <c r="K105" s="3" t="s">
        <v>174</v>
      </c>
      <c r="L105" s="14" t="s">
        <v>166</v>
      </c>
      <c r="M105" s="14"/>
      <c r="N105" s="85"/>
      <c r="O105" s="85"/>
      <c r="P105" s="85"/>
    </row>
    <row r="106" spans="9:16" hidden="1" x14ac:dyDescent="0.2">
      <c r="I106" s="189" t="s">
        <v>175</v>
      </c>
      <c r="J106" s="190"/>
      <c r="K106" s="3" t="s">
        <v>176</v>
      </c>
      <c r="L106" s="14" t="s">
        <v>166</v>
      </c>
      <c r="M106" s="14"/>
      <c r="N106" s="85"/>
      <c r="O106" s="85"/>
      <c r="P106" s="85"/>
    </row>
    <row r="107" spans="9:16" hidden="1" x14ac:dyDescent="0.2">
      <c r="I107" s="189" t="s">
        <v>177</v>
      </c>
      <c r="J107" s="190"/>
      <c r="K107" s="3" t="s">
        <v>178</v>
      </c>
      <c r="L107" s="14" t="s">
        <v>166</v>
      </c>
      <c r="M107" s="14"/>
      <c r="N107" s="85"/>
      <c r="O107" s="85"/>
      <c r="P107" s="85"/>
    </row>
    <row r="108" spans="9:16" hidden="1" x14ac:dyDescent="0.2">
      <c r="I108" s="189" t="s">
        <v>179</v>
      </c>
      <c r="J108" s="190"/>
      <c r="K108" s="3" t="s">
        <v>180</v>
      </c>
      <c r="L108" s="14" t="s">
        <v>181</v>
      </c>
      <c r="M108" s="14"/>
      <c r="N108" s="85">
        <f>SUM(N109:N114)</f>
        <v>0</v>
      </c>
      <c r="O108" s="85">
        <f>SUM(O109:O114)</f>
        <v>0</v>
      </c>
      <c r="P108" s="85">
        <f>SUM(P109:P114)</f>
        <v>0</v>
      </c>
    </row>
    <row r="109" spans="9:16" hidden="1" x14ac:dyDescent="0.2">
      <c r="I109" s="189" t="s">
        <v>182</v>
      </c>
      <c r="J109" s="190"/>
      <c r="K109" s="3" t="s">
        <v>183</v>
      </c>
      <c r="L109" s="14" t="s">
        <v>181</v>
      </c>
      <c r="M109" s="14"/>
      <c r="N109" s="85"/>
      <c r="O109" s="85"/>
      <c r="P109" s="85"/>
    </row>
    <row r="110" spans="9:16" hidden="1" x14ac:dyDescent="0.2">
      <c r="I110" s="189" t="s">
        <v>184</v>
      </c>
      <c r="J110" s="190"/>
      <c r="K110" s="3" t="s">
        <v>185</v>
      </c>
      <c r="L110" s="14" t="s">
        <v>181</v>
      </c>
      <c r="M110" s="14"/>
      <c r="N110" s="85"/>
      <c r="O110" s="85"/>
      <c r="P110" s="85"/>
    </row>
    <row r="111" spans="9:16" hidden="1" x14ac:dyDescent="0.2">
      <c r="I111" s="189" t="s">
        <v>186</v>
      </c>
      <c r="J111" s="190"/>
      <c r="K111" s="3" t="s">
        <v>187</v>
      </c>
      <c r="L111" s="14" t="s">
        <v>181</v>
      </c>
      <c r="M111" s="14"/>
      <c r="N111" s="85"/>
      <c r="O111" s="85"/>
      <c r="P111" s="85"/>
    </row>
    <row r="112" spans="9:16" hidden="1" x14ac:dyDescent="0.2">
      <c r="I112" s="189" t="s">
        <v>188</v>
      </c>
      <c r="J112" s="190"/>
      <c r="K112" s="3" t="s">
        <v>189</v>
      </c>
      <c r="L112" s="14" t="s">
        <v>181</v>
      </c>
      <c r="M112" s="14"/>
      <c r="N112" s="85"/>
      <c r="O112" s="85"/>
      <c r="P112" s="85"/>
    </row>
    <row r="113" spans="9:16" hidden="1" x14ac:dyDescent="0.2">
      <c r="I113" s="189" t="s">
        <v>190</v>
      </c>
      <c r="J113" s="190"/>
      <c r="K113" s="3" t="s">
        <v>191</v>
      </c>
      <c r="L113" s="14" t="s">
        <v>181</v>
      </c>
      <c r="M113" s="14"/>
      <c r="N113" s="85"/>
      <c r="O113" s="85"/>
      <c r="P113" s="85"/>
    </row>
    <row r="114" spans="9:16" hidden="1" x14ac:dyDescent="0.2">
      <c r="I114" s="189" t="s">
        <v>192</v>
      </c>
      <c r="J114" s="190"/>
      <c r="K114" s="3" t="s">
        <v>193</v>
      </c>
      <c r="L114" s="14" t="s">
        <v>181</v>
      </c>
      <c r="M114" s="14"/>
      <c r="N114" s="85"/>
      <c r="O114" s="85"/>
      <c r="P114" s="85"/>
    </row>
    <row r="115" spans="9:16" hidden="1" x14ac:dyDescent="0.2">
      <c r="I115" s="189" t="s">
        <v>194</v>
      </c>
      <c r="J115" s="190"/>
      <c r="K115" s="3" t="s">
        <v>195</v>
      </c>
      <c r="L115" s="14" t="s">
        <v>196</v>
      </c>
      <c r="M115" s="14"/>
      <c r="N115" s="85">
        <f>SUM(N116:N123)</f>
        <v>0</v>
      </c>
      <c r="O115" s="85">
        <f>SUM(O116:O123)</f>
        <v>0</v>
      </c>
      <c r="P115" s="85">
        <f>SUM(P116:P123)</f>
        <v>0</v>
      </c>
    </row>
    <row r="116" spans="9:16" hidden="1" x14ac:dyDescent="0.2">
      <c r="I116" s="189" t="s">
        <v>197</v>
      </c>
      <c r="J116" s="190"/>
      <c r="K116" s="3" t="s">
        <v>198</v>
      </c>
      <c r="L116" s="16" t="s">
        <v>196</v>
      </c>
      <c r="M116" s="16"/>
      <c r="N116" s="87"/>
      <c r="O116" s="87"/>
      <c r="P116" s="87"/>
    </row>
    <row r="117" spans="9:16" hidden="1" x14ac:dyDescent="0.2">
      <c r="I117" s="189" t="s">
        <v>199</v>
      </c>
      <c r="J117" s="190"/>
      <c r="K117" s="3" t="s">
        <v>200</v>
      </c>
      <c r="L117" s="16" t="s">
        <v>196</v>
      </c>
      <c r="M117" s="16"/>
      <c r="N117" s="87"/>
      <c r="O117" s="87"/>
      <c r="P117" s="87"/>
    </row>
    <row r="118" spans="9:16" hidden="1" x14ac:dyDescent="0.2">
      <c r="I118" s="189" t="s">
        <v>201</v>
      </c>
      <c r="J118" s="190"/>
      <c r="K118" s="3" t="s">
        <v>202</v>
      </c>
      <c r="L118" s="16" t="s">
        <v>196</v>
      </c>
      <c r="M118" s="16"/>
      <c r="N118" s="87"/>
      <c r="O118" s="87"/>
      <c r="P118" s="87"/>
    </row>
    <row r="119" spans="9:16" hidden="1" x14ac:dyDescent="0.2">
      <c r="I119" s="189" t="s">
        <v>203</v>
      </c>
      <c r="J119" s="190"/>
      <c r="K119" s="3" t="s">
        <v>204</v>
      </c>
      <c r="L119" s="16" t="s">
        <v>196</v>
      </c>
      <c r="M119" s="16"/>
      <c r="N119" s="87"/>
      <c r="O119" s="87"/>
      <c r="P119" s="87"/>
    </row>
    <row r="120" spans="9:16" hidden="1" x14ac:dyDescent="0.2">
      <c r="I120" s="189" t="s">
        <v>205</v>
      </c>
      <c r="J120" s="190"/>
      <c r="K120" s="3" t="s">
        <v>206</v>
      </c>
      <c r="L120" s="16" t="s">
        <v>196</v>
      </c>
      <c r="M120" s="16"/>
      <c r="N120" s="87"/>
      <c r="O120" s="87"/>
      <c r="P120" s="87"/>
    </row>
    <row r="121" spans="9:16" hidden="1" x14ac:dyDescent="0.2">
      <c r="I121" s="189" t="s">
        <v>207</v>
      </c>
      <c r="J121" s="190"/>
      <c r="K121" s="3" t="s">
        <v>208</v>
      </c>
      <c r="L121" s="16" t="s">
        <v>196</v>
      </c>
      <c r="M121" s="16"/>
      <c r="N121" s="87"/>
      <c r="O121" s="87"/>
      <c r="P121" s="87"/>
    </row>
    <row r="122" spans="9:16" hidden="1" x14ac:dyDescent="0.2">
      <c r="I122" s="189" t="s">
        <v>209</v>
      </c>
      <c r="J122" s="190"/>
      <c r="K122" s="3" t="s">
        <v>210</v>
      </c>
      <c r="L122" s="16" t="s">
        <v>196</v>
      </c>
      <c r="M122" s="16"/>
      <c r="N122" s="87"/>
      <c r="O122" s="87"/>
      <c r="P122" s="87"/>
    </row>
    <row r="123" spans="9:16" hidden="1" x14ac:dyDescent="0.2">
      <c r="I123" s="189" t="s">
        <v>211</v>
      </c>
      <c r="J123" s="190"/>
      <c r="K123" s="3" t="s">
        <v>212</v>
      </c>
      <c r="L123" s="16" t="s">
        <v>196</v>
      </c>
      <c r="M123" s="16"/>
      <c r="N123" s="87"/>
      <c r="O123" s="87"/>
      <c r="P123" s="87"/>
    </row>
    <row r="124" spans="9:16" hidden="1" x14ac:dyDescent="0.2">
      <c r="I124" s="189" t="s">
        <v>213</v>
      </c>
      <c r="J124" s="190"/>
      <c r="K124" s="3" t="s">
        <v>214</v>
      </c>
      <c r="L124" s="14" t="s">
        <v>215</v>
      </c>
      <c r="M124" s="14"/>
      <c r="N124" s="85">
        <f>SUM(N125:N143)</f>
        <v>0</v>
      </c>
      <c r="O124" s="85">
        <f>SUM(O125:O143)</f>
        <v>0</v>
      </c>
      <c r="P124" s="85">
        <f>SUM(P125:P143)</f>
        <v>0</v>
      </c>
    </row>
    <row r="125" spans="9:16" hidden="1" x14ac:dyDescent="0.2">
      <c r="I125" s="191">
        <v>118</v>
      </c>
      <c r="J125" s="190"/>
      <c r="K125" s="3" t="s">
        <v>217</v>
      </c>
      <c r="L125" s="16" t="s">
        <v>215</v>
      </c>
      <c r="M125" s="16"/>
      <c r="N125" s="87"/>
      <c r="O125" s="87"/>
      <c r="P125" s="87"/>
    </row>
    <row r="126" spans="9:16" hidden="1" x14ac:dyDescent="0.2">
      <c r="I126" s="191">
        <v>119</v>
      </c>
      <c r="J126" s="190"/>
      <c r="K126" s="3" t="s">
        <v>219</v>
      </c>
      <c r="L126" s="16" t="s">
        <v>215</v>
      </c>
      <c r="M126" s="16"/>
      <c r="N126" s="87"/>
      <c r="O126" s="87"/>
      <c r="P126" s="87"/>
    </row>
    <row r="127" spans="9:16" hidden="1" x14ac:dyDescent="0.2">
      <c r="I127" s="191">
        <v>120</v>
      </c>
      <c r="J127" s="190"/>
      <c r="K127" s="3" t="s">
        <v>221</v>
      </c>
      <c r="L127" s="16" t="s">
        <v>215</v>
      </c>
      <c r="M127" s="16"/>
      <c r="N127" s="87"/>
      <c r="O127" s="87"/>
      <c r="P127" s="87"/>
    </row>
    <row r="128" spans="9:16" hidden="1" x14ac:dyDescent="0.2">
      <c r="I128" s="191">
        <v>121</v>
      </c>
      <c r="J128" s="190"/>
      <c r="K128" s="3" t="s">
        <v>223</v>
      </c>
      <c r="L128" s="16" t="s">
        <v>215</v>
      </c>
      <c r="M128" s="16"/>
      <c r="N128" s="87"/>
      <c r="O128" s="87"/>
      <c r="P128" s="87"/>
    </row>
    <row r="129" spans="9:16" hidden="1" x14ac:dyDescent="0.2">
      <c r="I129" s="191">
        <v>122</v>
      </c>
      <c r="J129" s="190"/>
      <c r="K129" s="3" t="s">
        <v>225</v>
      </c>
      <c r="L129" s="16" t="s">
        <v>215</v>
      </c>
      <c r="M129" s="16"/>
      <c r="N129" s="87"/>
      <c r="O129" s="87"/>
      <c r="P129" s="87"/>
    </row>
    <row r="130" spans="9:16" hidden="1" x14ac:dyDescent="0.2">
      <c r="I130" s="191">
        <v>123</v>
      </c>
      <c r="J130" s="190"/>
      <c r="K130" s="3" t="s">
        <v>227</v>
      </c>
      <c r="L130" s="16" t="s">
        <v>215</v>
      </c>
      <c r="M130" s="16"/>
      <c r="N130" s="87"/>
      <c r="O130" s="87"/>
      <c r="P130" s="87"/>
    </row>
    <row r="131" spans="9:16" ht="25.5" hidden="1" x14ac:dyDescent="0.2">
      <c r="I131" s="191">
        <v>124</v>
      </c>
      <c r="J131" s="190"/>
      <c r="K131" s="3" t="s">
        <v>229</v>
      </c>
      <c r="L131" s="16" t="s">
        <v>215</v>
      </c>
      <c r="M131" s="16"/>
      <c r="N131" s="87"/>
      <c r="O131" s="87"/>
      <c r="P131" s="87"/>
    </row>
    <row r="132" spans="9:16" ht="25.5" hidden="1" x14ac:dyDescent="0.2">
      <c r="I132" s="191">
        <v>125</v>
      </c>
      <c r="J132" s="190"/>
      <c r="K132" s="3" t="s">
        <v>231</v>
      </c>
      <c r="L132" s="16" t="s">
        <v>215</v>
      </c>
      <c r="M132" s="16"/>
      <c r="N132" s="87"/>
      <c r="O132" s="87"/>
      <c r="P132" s="87"/>
    </row>
    <row r="133" spans="9:16" hidden="1" x14ac:dyDescent="0.2">
      <c r="I133" s="191">
        <v>126</v>
      </c>
      <c r="J133" s="190"/>
      <c r="K133" s="3" t="s">
        <v>233</v>
      </c>
      <c r="L133" s="16" t="s">
        <v>215</v>
      </c>
      <c r="M133" s="16"/>
      <c r="N133" s="87"/>
      <c r="O133" s="87"/>
      <c r="P133" s="87"/>
    </row>
    <row r="134" spans="9:16" hidden="1" x14ac:dyDescent="0.2">
      <c r="I134" s="191">
        <v>127</v>
      </c>
      <c r="J134" s="190"/>
      <c r="K134" s="3" t="s">
        <v>235</v>
      </c>
      <c r="L134" s="16" t="s">
        <v>215</v>
      </c>
      <c r="M134" s="16"/>
      <c r="N134" s="87"/>
      <c r="O134" s="87"/>
      <c r="P134" s="87"/>
    </row>
    <row r="135" spans="9:16" ht="25.5" hidden="1" x14ac:dyDescent="0.2">
      <c r="I135" s="189" t="s">
        <v>236</v>
      </c>
      <c r="J135" s="190"/>
      <c r="K135" s="3" t="s">
        <v>237</v>
      </c>
      <c r="L135" s="16" t="s">
        <v>215</v>
      </c>
      <c r="M135" s="16"/>
      <c r="N135" s="87"/>
      <c r="O135" s="87"/>
      <c r="P135" s="87"/>
    </row>
    <row r="136" spans="9:16" ht="25.5" hidden="1" x14ac:dyDescent="0.2">
      <c r="I136" s="189" t="s">
        <v>238</v>
      </c>
      <c r="J136" s="190"/>
      <c r="K136" s="3" t="s">
        <v>239</v>
      </c>
      <c r="L136" s="16" t="s">
        <v>215</v>
      </c>
      <c r="M136" s="16"/>
      <c r="N136" s="87"/>
      <c r="O136" s="87"/>
      <c r="P136" s="87"/>
    </row>
    <row r="137" spans="9:16" ht="25.5" hidden="1" x14ac:dyDescent="0.2">
      <c r="I137" s="189" t="s">
        <v>240</v>
      </c>
      <c r="J137" s="190"/>
      <c r="K137" s="3" t="s">
        <v>241</v>
      </c>
      <c r="L137" s="16" t="s">
        <v>215</v>
      </c>
      <c r="M137" s="16"/>
      <c r="N137" s="87"/>
      <c r="O137" s="87"/>
      <c r="P137" s="87"/>
    </row>
    <row r="138" spans="9:16" ht="25.5" hidden="1" x14ac:dyDescent="0.2">
      <c r="I138" s="189" t="s">
        <v>242</v>
      </c>
      <c r="J138" s="190"/>
      <c r="K138" s="3" t="s">
        <v>243</v>
      </c>
      <c r="L138" s="16" t="s">
        <v>215</v>
      </c>
      <c r="M138" s="16"/>
      <c r="N138" s="87"/>
      <c r="O138" s="87"/>
      <c r="P138" s="87"/>
    </row>
    <row r="139" spans="9:16" ht="38.25" hidden="1" x14ac:dyDescent="0.2">
      <c r="I139" s="189" t="s">
        <v>244</v>
      </c>
      <c r="J139" s="190"/>
      <c r="K139" s="3" t="s">
        <v>245</v>
      </c>
      <c r="L139" s="16" t="s">
        <v>215</v>
      </c>
      <c r="M139" s="16"/>
      <c r="N139" s="87"/>
      <c r="O139" s="87"/>
      <c r="P139" s="87"/>
    </row>
    <row r="140" spans="9:16" hidden="1" x14ac:dyDescent="0.2">
      <c r="I140" s="189" t="s">
        <v>246</v>
      </c>
      <c r="J140" s="190"/>
      <c r="K140" s="3" t="s">
        <v>247</v>
      </c>
      <c r="L140" s="16" t="s">
        <v>215</v>
      </c>
      <c r="M140" s="16"/>
      <c r="N140" s="87"/>
      <c r="O140" s="87"/>
      <c r="P140" s="87"/>
    </row>
    <row r="141" spans="9:16" hidden="1" x14ac:dyDescent="0.2">
      <c r="I141" s="189" t="s">
        <v>248</v>
      </c>
      <c r="J141" s="190"/>
      <c r="K141" s="3" t="s">
        <v>249</v>
      </c>
      <c r="L141" s="16" t="s">
        <v>215</v>
      </c>
      <c r="M141" s="16"/>
      <c r="N141" s="87"/>
      <c r="O141" s="87"/>
      <c r="P141" s="87"/>
    </row>
    <row r="142" spans="9:16" hidden="1" x14ac:dyDescent="0.2">
      <c r="I142" s="189" t="s">
        <v>250</v>
      </c>
      <c r="J142" s="190"/>
      <c r="K142" s="3" t="s">
        <v>251</v>
      </c>
      <c r="L142" s="16" t="s">
        <v>215</v>
      </c>
      <c r="M142" s="16"/>
      <c r="N142" s="87"/>
      <c r="O142" s="87"/>
      <c r="P142" s="87"/>
    </row>
    <row r="143" spans="9:16" hidden="1" x14ac:dyDescent="0.2">
      <c r="I143" s="189" t="s">
        <v>252</v>
      </c>
      <c r="J143" s="190"/>
      <c r="K143" s="3" t="s">
        <v>253</v>
      </c>
      <c r="L143" s="16" t="s">
        <v>215</v>
      </c>
      <c r="M143" s="16"/>
      <c r="N143" s="87"/>
      <c r="O143" s="87"/>
      <c r="P143" s="87"/>
    </row>
    <row r="144" spans="9:16" hidden="1" x14ac:dyDescent="0.2">
      <c r="I144" s="189" t="s">
        <v>254</v>
      </c>
      <c r="J144" s="190"/>
      <c r="K144" s="3" t="s">
        <v>255</v>
      </c>
      <c r="L144" s="14" t="s">
        <v>256</v>
      </c>
      <c r="M144" s="14"/>
      <c r="N144" s="85">
        <f>SUM(N145:N147)</f>
        <v>0</v>
      </c>
      <c r="O144" s="85">
        <f>SUM(O145:O147)</f>
        <v>0</v>
      </c>
      <c r="P144" s="85">
        <f>SUM(P145:P147)</f>
        <v>0</v>
      </c>
    </row>
    <row r="145" spans="9:16" hidden="1" x14ac:dyDescent="0.2">
      <c r="I145" s="189" t="s">
        <v>257</v>
      </c>
      <c r="J145" s="190"/>
      <c r="K145" s="3" t="s">
        <v>258</v>
      </c>
      <c r="L145" s="16" t="s">
        <v>256</v>
      </c>
      <c r="M145" s="16"/>
      <c r="N145" s="87"/>
      <c r="O145" s="87"/>
      <c r="P145" s="87"/>
    </row>
    <row r="146" spans="9:16" hidden="1" x14ac:dyDescent="0.2">
      <c r="I146" s="189" t="s">
        <v>259</v>
      </c>
      <c r="J146" s="190"/>
      <c r="K146" s="3" t="s">
        <v>260</v>
      </c>
      <c r="L146" s="16" t="s">
        <v>256</v>
      </c>
      <c r="M146" s="16"/>
      <c r="N146" s="87"/>
      <c r="O146" s="87"/>
      <c r="P146" s="87"/>
    </row>
    <row r="147" spans="9:16" hidden="1" x14ac:dyDescent="0.2">
      <c r="I147" s="189" t="s">
        <v>261</v>
      </c>
      <c r="J147" s="190"/>
      <c r="K147" s="3" t="s">
        <v>262</v>
      </c>
      <c r="L147" s="16" t="s">
        <v>256</v>
      </c>
      <c r="M147" s="16"/>
      <c r="N147" s="87"/>
      <c r="O147" s="87"/>
      <c r="P147" s="87"/>
    </row>
    <row r="148" spans="9:16" hidden="1" x14ac:dyDescent="0.2">
      <c r="I148" s="189" t="s">
        <v>263</v>
      </c>
      <c r="J148" s="190"/>
      <c r="K148" s="3" t="s">
        <v>264</v>
      </c>
      <c r="L148" s="14" t="s">
        <v>265</v>
      </c>
      <c r="M148" s="14"/>
      <c r="N148" s="85"/>
      <c r="O148" s="85"/>
      <c r="P148" s="85"/>
    </row>
    <row r="149" spans="9:16" hidden="1" x14ac:dyDescent="0.2">
      <c r="I149" s="189" t="s">
        <v>266</v>
      </c>
      <c r="J149" s="190"/>
      <c r="K149" s="3" t="s">
        <v>267</v>
      </c>
      <c r="L149" s="14" t="s">
        <v>268</v>
      </c>
      <c r="M149" s="14"/>
      <c r="N149" s="85">
        <f>SUM(N150:N153)</f>
        <v>0</v>
      </c>
      <c r="O149" s="85">
        <f>SUM(O150:O153)</f>
        <v>0</v>
      </c>
      <c r="P149" s="85">
        <f>SUM(P150:P153)</f>
        <v>0</v>
      </c>
    </row>
    <row r="150" spans="9:16" ht="25.5" hidden="1" x14ac:dyDescent="0.2">
      <c r="I150" s="189" t="s">
        <v>269</v>
      </c>
      <c r="J150" s="190"/>
      <c r="K150" s="3" t="s">
        <v>270</v>
      </c>
      <c r="L150" s="16" t="s">
        <v>268</v>
      </c>
      <c r="M150" s="16"/>
      <c r="N150" s="87"/>
      <c r="O150" s="87"/>
      <c r="P150" s="87"/>
    </row>
    <row r="151" spans="9:16" ht="25.5" hidden="1" x14ac:dyDescent="0.2">
      <c r="I151" s="189" t="s">
        <v>271</v>
      </c>
      <c r="J151" s="190"/>
      <c r="K151" s="3" t="s">
        <v>272</v>
      </c>
      <c r="L151" s="16" t="s">
        <v>268</v>
      </c>
      <c r="M151" s="16"/>
      <c r="N151" s="87"/>
      <c r="O151" s="87"/>
      <c r="P151" s="87"/>
    </row>
    <row r="152" spans="9:16" hidden="1" x14ac:dyDescent="0.2">
      <c r="I152" s="189" t="s">
        <v>273</v>
      </c>
      <c r="J152" s="190"/>
      <c r="K152" s="3" t="s">
        <v>274</v>
      </c>
      <c r="L152" s="16" t="s">
        <v>268</v>
      </c>
      <c r="M152" s="16"/>
      <c r="N152" s="87"/>
      <c r="O152" s="87"/>
      <c r="P152" s="87"/>
    </row>
    <row r="153" spans="9:16" hidden="1" x14ac:dyDescent="0.2">
      <c r="I153" s="189" t="s">
        <v>275</v>
      </c>
      <c r="J153" s="190"/>
      <c r="K153" s="3" t="s">
        <v>276</v>
      </c>
      <c r="L153" s="16" t="s">
        <v>268</v>
      </c>
      <c r="M153" s="16"/>
      <c r="N153" s="87"/>
      <c r="O153" s="87"/>
      <c r="P153" s="87"/>
    </row>
    <row r="154" spans="9:16" hidden="1" x14ac:dyDescent="0.2">
      <c r="I154" s="189" t="s">
        <v>277</v>
      </c>
      <c r="J154" s="190"/>
      <c r="K154" s="3" t="s">
        <v>278</v>
      </c>
      <c r="L154" s="14" t="s">
        <v>279</v>
      </c>
      <c r="M154" s="14"/>
      <c r="N154" s="85">
        <f>SUM(N155:N169)</f>
        <v>0</v>
      </c>
      <c r="O154" s="85">
        <f>SUM(O155:O169)</f>
        <v>0</v>
      </c>
      <c r="P154" s="85">
        <f>SUM(P155:P169)</f>
        <v>0</v>
      </c>
    </row>
    <row r="155" spans="9:16" hidden="1" x14ac:dyDescent="0.2">
      <c r="I155" s="189" t="s">
        <v>280</v>
      </c>
      <c r="J155" s="190"/>
      <c r="K155" s="3" t="s">
        <v>281</v>
      </c>
      <c r="L155" s="16" t="s">
        <v>279</v>
      </c>
      <c r="M155" s="16"/>
      <c r="N155" s="87"/>
      <c r="O155" s="87"/>
      <c r="P155" s="87"/>
    </row>
    <row r="156" spans="9:16" hidden="1" x14ac:dyDescent="0.2">
      <c r="I156" s="189" t="s">
        <v>282</v>
      </c>
      <c r="J156" s="190"/>
      <c r="K156" s="3" t="s">
        <v>283</v>
      </c>
      <c r="L156" s="16" t="s">
        <v>279</v>
      </c>
      <c r="M156" s="16"/>
      <c r="N156" s="87"/>
      <c r="O156" s="87"/>
      <c r="P156" s="87"/>
    </row>
    <row r="157" spans="9:16" ht="25.5" hidden="1" x14ac:dyDescent="0.2">
      <c r="I157" s="189" t="s">
        <v>284</v>
      </c>
      <c r="J157" s="190"/>
      <c r="K157" s="3" t="s">
        <v>285</v>
      </c>
      <c r="L157" s="16" t="s">
        <v>279</v>
      </c>
      <c r="M157" s="16"/>
      <c r="N157" s="87"/>
      <c r="O157" s="87"/>
      <c r="P157" s="87"/>
    </row>
    <row r="158" spans="9:16" hidden="1" x14ac:dyDescent="0.2">
      <c r="I158" s="189" t="s">
        <v>286</v>
      </c>
      <c r="J158" s="190"/>
      <c r="K158" s="3" t="s">
        <v>287</v>
      </c>
      <c r="L158" s="16" t="s">
        <v>279</v>
      </c>
      <c r="M158" s="16"/>
      <c r="N158" s="87"/>
      <c r="O158" s="87"/>
      <c r="P158" s="87"/>
    </row>
    <row r="159" spans="9:16" hidden="1" x14ac:dyDescent="0.2">
      <c r="I159" s="189" t="s">
        <v>288</v>
      </c>
      <c r="J159" s="190"/>
      <c r="K159" s="3" t="s">
        <v>289</v>
      </c>
      <c r="L159" s="16" t="s">
        <v>279</v>
      </c>
      <c r="M159" s="16"/>
      <c r="N159" s="87"/>
      <c r="O159" s="87"/>
      <c r="P159" s="87"/>
    </row>
    <row r="160" spans="9:16" hidden="1" x14ac:dyDescent="0.2">
      <c r="I160" s="189" t="s">
        <v>290</v>
      </c>
      <c r="J160" s="190"/>
      <c r="K160" s="3" t="s">
        <v>291</v>
      </c>
      <c r="L160" s="16" t="s">
        <v>279</v>
      </c>
      <c r="M160" s="16"/>
      <c r="N160" s="87"/>
      <c r="O160" s="87"/>
      <c r="P160" s="87"/>
    </row>
    <row r="161" spans="9:16" hidden="1" x14ac:dyDescent="0.2">
      <c r="I161" s="189" t="s">
        <v>292</v>
      </c>
      <c r="J161" s="190"/>
      <c r="K161" s="3" t="s">
        <v>293</v>
      </c>
      <c r="L161" s="16" t="s">
        <v>279</v>
      </c>
      <c r="M161" s="16"/>
      <c r="N161" s="87"/>
      <c r="O161" s="87"/>
      <c r="P161" s="87"/>
    </row>
    <row r="162" spans="9:16" hidden="1" x14ac:dyDescent="0.2">
      <c r="I162" s="189" t="s">
        <v>294</v>
      </c>
      <c r="J162" s="190"/>
      <c r="K162" s="3" t="s">
        <v>295</v>
      </c>
      <c r="L162" s="16" t="s">
        <v>279</v>
      </c>
      <c r="M162" s="16"/>
      <c r="N162" s="87"/>
      <c r="O162" s="87"/>
      <c r="P162" s="87"/>
    </row>
    <row r="163" spans="9:16" hidden="1" x14ac:dyDescent="0.2">
      <c r="I163" s="189" t="s">
        <v>296</v>
      </c>
      <c r="J163" s="190"/>
      <c r="K163" s="3" t="s">
        <v>297</v>
      </c>
      <c r="L163" s="16" t="s">
        <v>279</v>
      </c>
      <c r="M163" s="16"/>
      <c r="N163" s="87"/>
      <c r="O163" s="87"/>
      <c r="P163" s="87"/>
    </row>
    <row r="164" spans="9:16" hidden="1" x14ac:dyDescent="0.2">
      <c r="I164" s="189" t="s">
        <v>298</v>
      </c>
      <c r="J164" s="190"/>
      <c r="K164" s="3" t="s">
        <v>299</v>
      </c>
      <c r="L164" s="16" t="s">
        <v>279</v>
      </c>
      <c r="M164" s="16"/>
      <c r="N164" s="87"/>
      <c r="O164" s="87"/>
      <c r="P164" s="87"/>
    </row>
    <row r="165" spans="9:16" hidden="1" x14ac:dyDescent="0.2">
      <c r="I165" s="189" t="s">
        <v>300</v>
      </c>
      <c r="J165" s="190"/>
      <c r="K165" s="3" t="s">
        <v>301</v>
      </c>
      <c r="L165" s="16" t="s">
        <v>279</v>
      </c>
      <c r="M165" s="16"/>
      <c r="N165" s="87"/>
      <c r="O165" s="87"/>
      <c r="P165" s="87"/>
    </row>
    <row r="166" spans="9:16" hidden="1" x14ac:dyDescent="0.2">
      <c r="I166" s="189" t="s">
        <v>302</v>
      </c>
      <c r="J166" s="190"/>
      <c r="K166" s="3" t="s">
        <v>303</v>
      </c>
      <c r="L166" s="16" t="s">
        <v>279</v>
      </c>
      <c r="M166" s="16"/>
      <c r="N166" s="87"/>
      <c r="O166" s="87"/>
      <c r="P166" s="87"/>
    </row>
    <row r="167" spans="9:16" hidden="1" x14ac:dyDescent="0.2">
      <c r="I167" s="189" t="s">
        <v>304</v>
      </c>
      <c r="J167" s="190"/>
      <c r="K167" s="3" t="s">
        <v>305</v>
      </c>
      <c r="L167" s="16" t="s">
        <v>279</v>
      </c>
      <c r="M167" s="16"/>
      <c r="N167" s="87"/>
      <c r="O167" s="87"/>
      <c r="P167" s="87"/>
    </row>
    <row r="168" spans="9:16" hidden="1" x14ac:dyDescent="0.2">
      <c r="I168" s="189" t="s">
        <v>306</v>
      </c>
      <c r="J168" s="190"/>
      <c r="K168" s="3" t="s">
        <v>307</v>
      </c>
      <c r="L168" s="16" t="s">
        <v>279</v>
      </c>
      <c r="M168" s="16"/>
      <c r="N168" s="87"/>
      <c r="O168" s="87"/>
      <c r="P168" s="87"/>
    </row>
    <row r="169" spans="9:16" ht="25.5" hidden="1" x14ac:dyDescent="0.2">
      <c r="I169" s="189" t="s">
        <v>308</v>
      </c>
      <c r="J169" s="190"/>
      <c r="K169" s="3" t="s">
        <v>309</v>
      </c>
      <c r="L169" s="16" t="s">
        <v>279</v>
      </c>
      <c r="M169" s="16"/>
      <c r="N169" s="87"/>
      <c r="O169" s="87"/>
      <c r="P169" s="87"/>
    </row>
    <row r="170" spans="9:16" hidden="1" x14ac:dyDescent="0.2">
      <c r="I170" s="187" t="s">
        <v>310</v>
      </c>
      <c r="J170" s="188"/>
      <c r="K170" s="4" t="s">
        <v>311</v>
      </c>
      <c r="L170" s="15" t="s">
        <v>312</v>
      </c>
      <c r="M170" s="15"/>
      <c r="N170" s="86">
        <f>N124+N144+N149+N154</f>
        <v>0</v>
      </c>
      <c r="O170" s="86">
        <f>O124+O144+O149+O154</f>
        <v>0</v>
      </c>
      <c r="P170" s="86">
        <f>P124+P144+P149+P154</f>
        <v>0</v>
      </c>
    </row>
    <row r="171" spans="9:16" hidden="1" x14ac:dyDescent="0.2">
      <c r="I171" s="189" t="s">
        <v>313</v>
      </c>
      <c r="J171" s="190"/>
      <c r="K171" s="3" t="s">
        <v>514</v>
      </c>
      <c r="L171" s="14" t="s">
        <v>314</v>
      </c>
      <c r="M171" s="14"/>
      <c r="N171" s="85"/>
      <c r="O171" s="85"/>
      <c r="P171" s="85"/>
    </row>
    <row r="172" spans="9:16" hidden="1" x14ac:dyDescent="0.2">
      <c r="I172" s="189" t="s">
        <v>315</v>
      </c>
      <c r="J172" s="190"/>
      <c r="K172" s="3" t="s">
        <v>316</v>
      </c>
      <c r="L172" s="16" t="s">
        <v>314</v>
      </c>
      <c r="M172" s="16"/>
      <c r="N172" s="87"/>
      <c r="O172" s="87"/>
      <c r="P172" s="87"/>
    </row>
    <row r="173" spans="9:16" hidden="1" x14ac:dyDescent="0.2">
      <c r="I173" s="189" t="s">
        <v>317</v>
      </c>
      <c r="J173" s="190"/>
      <c r="K173" s="3" t="s">
        <v>318</v>
      </c>
      <c r="L173" s="16" t="s">
        <v>314</v>
      </c>
      <c r="M173" s="16"/>
      <c r="N173" s="87"/>
      <c r="O173" s="87"/>
      <c r="P173" s="87"/>
    </row>
    <row r="174" spans="9:16" hidden="1" x14ac:dyDescent="0.2">
      <c r="I174" s="189" t="s">
        <v>319</v>
      </c>
      <c r="J174" s="190"/>
      <c r="K174" s="3" t="s">
        <v>320</v>
      </c>
      <c r="L174" s="16" t="s">
        <v>314</v>
      </c>
      <c r="M174" s="16"/>
      <c r="N174" s="87"/>
      <c r="O174" s="87"/>
      <c r="P174" s="87"/>
    </row>
    <row r="175" spans="9:16" hidden="1" x14ac:dyDescent="0.2">
      <c r="I175" s="189" t="s">
        <v>321</v>
      </c>
      <c r="J175" s="190"/>
      <c r="K175" s="3" t="s">
        <v>322</v>
      </c>
      <c r="L175" s="16" t="s">
        <v>314</v>
      </c>
      <c r="M175" s="16"/>
      <c r="N175" s="87"/>
      <c r="O175" s="87"/>
      <c r="P175" s="87"/>
    </row>
    <row r="176" spans="9:16" hidden="1" x14ac:dyDescent="0.2">
      <c r="I176" s="189" t="s">
        <v>323</v>
      </c>
      <c r="J176" s="190"/>
      <c r="K176" s="3" t="s">
        <v>324</v>
      </c>
      <c r="L176" s="16" t="s">
        <v>314</v>
      </c>
      <c r="M176" s="16"/>
      <c r="N176" s="87"/>
      <c r="O176" s="87"/>
      <c r="P176" s="87"/>
    </row>
    <row r="177" spans="9:16" ht="38.25" hidden="1" x14ac:dyDescent="0.2">
      <c r="I177" s="189" t="s">
        <v>325</v>
      </c>
      <c r="J177" s="190"/>
      <c r="K177" s="3" t="s">
        <v>326</v>
      </c>
      <c r="L177" s="16" t="s">
        <v>314</v>
      </c>
      <c r="M177" s="16"/>
      <c r="N177" s="87"/>
      <c r="O177" s="87"/>
      <c r="P177" s="87"/>
    </row>
    <row r="178" spans="9:16" hidden="1" x14ac:dyDescent="0.2">
      <c r="I178" s="189" t="s">
        <v>327</v>
      </c>
      <c r="J178" s="190"/>
      <c r="K178" s="3" t="s">
        <v>328</v>
      </c>
      <c r="L178" s="16" t="s">
        <v>314</v>
      </c>
      <c r="M178" s="16"/>
      <c r="N178" s="87"/>
      <c r="O178" s="87"/>
      <c r="P178" s="87"/>
    </row>
    <row r="179" spans="9:16" hidden="1" x14ac:dyDescent="0.2">
      <c r="I179" s="189" t="s">
        <v>329</v>
      </c>
      <c r="J179" s="190"/>
      <c r="K179" s="3" t="s">
        <v>330</v>
      </c>
      <c r="L179" s="16" t="s">
        <v>314</v>
      </c>
      <c r="M179" s="16"/>
      <c r="N179" s="87"/>
      <c r="O179" s="87"/>
      <c r="P179" s="87"/>
    </row>
    <row r="180" spans="9:16" hidden="1" x14ac:dyDescent="0.2">
      <c r="I180" s="189" t="s">
        <v>331</v>
      </c>
      <c r="J180" s="190"/>
      <c r="K180" s="3" t="s">
        <v>332</v>
      </c>
      <c r="L180" s="16" t="s">
        <v>314</v>
      </c>
      <c r="M180" s="16"/>
      <c r="N180" s="87"/>
      <c r="O180" s="87"/>
      <c r="P180" s="87"/>
    </row>
    <row r="181" spans="9:16" hidden="1" x14ac:dyDescent="0.2">
      <c r="I181" s="189" t="s">
        <v>333</v>
      </c>
      <c r="J181" s="190"/>
      <c r="K181" s="3" t="s">
        <v>334</v>
      </c>
      <c r="L181" s="16" t="s">
        <v>314</v>
      </c>
      <c r="M181" s="16"/>
      <c r="N181" s="87"/>
      <c r="O181" s="87"/>
      <c r="P181" s="87"/>
    </row>
    <row r="182" spans="9:16" ht="38.25" hidden="1" x14ac:dyDescent="0.2">
      <c r="I182" s="189" t="s">
        <v>335</v>
      </c>
      <c r="J182" s="190"/>
      <c r="K182" s="3" t="s">
        <v>336</v>
      </c>
      <c r="L182" s="16" t="s">
        <v>314</v>
      </c>
      <c r="M182" s="16"/>
      <c r="N182" s="87"/>
      <c r="O182" s="87"/>
      <c r="P182" s="87"/>
    </row>
    <row r="183" spans="9:16" hidden="1" x14ac:dyDescent="0.2">
      <c r="I183" s="189" t="s">
        <v>337</v>
      </c>
      <c r="J183" s="190"/>
      <c r="K183" s="3" t="s">
        <v>338</v>
      </c>
      <c r="L183" s="16" t="s">
        <v>314</v>
      </c>
      <c r="M183" s="16"/>
      <c r="N183" s="87"/>
      <c r="O183" s="87"/>
      <c r="P183" s="87"/>
    </row>
    <row r="184" spans="9:16" hidden="1" x14ac:dyDescent="0.2">
      <c r="I184" s="187" t="s">
        <v>339</v>
      </c>
      <c r="J184" s="188"/>
      <c r="K184" s="4" t="s">
        <v>340</v>
      </c>
      <c r="L184" s="15" t="s">
        <v>341</v>
      </c>
      <c r="M184" s="15"/>
      <c r="N184" s="86">
        <f>N100+N101+N108+N115+N170+N171</f>
        <v>0</v>
      </c>
      <c r="O184" s="86">
        <f>O100+O101+O108+O115+O170+O171</f>
        <v>0</v>
      </c>
      <c r="P184" s="86">
        <f>P100+P101+P108+P115+P170+P171</f>
        <v>0</v>
      </c>
    </row>
    <row r="185" spans="9:16" hidden="1" x14ac:dyDescent="0.2">
      <c r="I185" s="189" t="s">
        <v>342</v>
      </c>
      <c r="J185" s="190"/>
      <c r="K185" s="5" t="s">
        <v>343</v>
      </c>
      <c r="L185" s="14" t="s">
        <v>344</v>
      </c>
      <c r="M185" s="14"/>
      <c r="N185" s="85"/>
      <c r="O185" s="85"/>
      <c r="P185" s="85"/>
    </row>
    <row r="186" spans="9:16" hidden="1" x14ac:dyDescent="0.2">
      <c r="I186" s="189" t="s">
        <v>345</v>
      </c>
      <c r="J186" s="190"/>
      <c r="K186" s="5" t="s">
        <v>515</v>
      </c>
      <c r="L186" s="14" t="s">
        <v>346</v>
      </c>
      <c r="M186" s="14"/>
      <c r="N186" s="85"/>
      <c r="O186" s="85"/>
      <c r="P186" s="85"/>
    </row>
    <row r="187" spans="9:16" hidden="1" x14ac:dyDescent="0.2">
      <c r="I187" s="189" t="s">
        <v>347</v>
      </c>
      <c r="J187" s="190"/>
      <c r="K187" s="6" t="s">
        <v>348</v>
      </c>
      <c r="L187" s="16" t="s">
        <v>346</v>
      </c>
      <c r="M187" s="16"/>
      <c r="N187" s="87"/>
      <c r="O187" s="87"/>
      <c r="P187" s="87"/>
    </row>
    <row r="188" spans="9:16" ht="25.5" hidden="1" x14ac:dyDescent="0.2">
      <c r="I188" s="189" t="s">
        <v>349</v>
      </c>
      <c r="J188" s="190"/>
      <c r="K188" s="5" t="s">
        <v>350</v>
      </c>
      <c r="L188" s="16" t="s">
        <v>346</v>
      </c>
      <c r="M188" s="16"/>
      <c r="N188" s="87"/>
      <c r="O188" s="87"/>
      <c r="P188" s="87"/>
    </row>
    <row r="189" spans="9:16" hidden="1" x14ac:dyDescent="0.2">
      <c r="I189" s="189" t="s">
        <v>351</v>
      </c>
      <c r="J189" s="190"/>
      <c r="K189" s="5" t="s">
        <v>352</v>
      </c>
      <c r="L189" s="14" t="s">
        <v>353</v>
      </c>
      <c r="M189" s="14"/>
      <c r="N189" s="85"/>
      <c r="O189" s="85"/>
      <c r="P189" s="85"/>
    </row>
    <row r="190" spans="9:16" hidden="1" x14ac:dyDescent="0.2">
      <c r="I190" s="189" t="s">
        <v>354</v>
      </c>
      <c r="J190" s="190"/>
      <c r="K190" s="5" t="s">
        <v>355</v>
      </c>
      <c r="L190" s="14" t="s">
        <v>353</v>
      </c>
      <c r="M190" s="14"/>
      <c r="N190" s="85"/>
      <c r="O190" s="85"/>
      <c r="P190" s="85"/>
    </row>
    <row r="191" spans="9:16" hidden="1" x14ac:dyDescent="0.2">
      <c r="I191" s="189" t="s">
        <v>356</v>
      </c>
      <c r="J191" s="190"/>
      <c r="K191" s="5" t="s">
        <v>357</v>
      </c>
      <c r="L191" s="14" t="s">
        <v>358</v>
      </c>
      <c r="M191" s="14"/>
      <c r="N191" s="85"/>
      <c r="O191" s="85"/>
      <c r="P191" s="85"/>
    </row>
    <row r="192" spans="9:16" hidden="1" x14ac:dyDescent="0.2">
      <c r="I192" s="189" t="s">
        <v>359</v>
      </c>
      <c r="J192" s="190"/>
      <c r="K192" s="6" t="s">
        <v>360</v>
      </c>
      <c r="L192" s="16" t="s">
        <v>358</v>
      </c>
      <c r="M192" s="16"/>
      <c r="N192" s="87"/>
      <c r="O192" s="87"/>
      <c r="P192" s="87"/>
    </row>
    <row r="193" spans="9:16" ht="25.5" hidden="1" x14ac:dyDescent="0.2">
      <c r="I193" s="189" t="s">
        <v>361</v>
      </c>
      <c r="J193" s="190"/>
      <c r="K193" s="5" t="s">
        <v>362</v>
      </c>
      <c r="L193" s="16" t="s">
        <v>358</v>
      </c>
      <c r="M193" s="16"/>
      <c r="N193" s="87"/>
      <c r="O193" s="87"/>
      <c r="P193" s="87"/>
    </row>
    <row r="194" spans="9:16" ht="25.5" hidden="1" x14ac:dyDescent="0.2">
      <c r="I194" s="189" t="s">
        <v>363</v>
      </c>
      <c r="J194" s="190"/>
      <c r="K194" s="5" t="s">
        <v>364</v>
      </c>
      <c r="L194" s="16" t="s">
        <v>358</v>
      </c>
      <c r="M194" s="16"/>
      <c r="N194" s="87"/>
      <c r="O194" s="87"/>
      <c r="P194" s="87"/>
    </row>
    <row r="195" spans="9:16" hidden="1" x14ac:dyDescent="0.2">
      <c r="I195" s="189" t="s">
        <v>365</v>
      </c>
      <c r="J195" s="190"/>
      <c r="K195" s="5" t="s">
        <v>366</v>
      </c>
      <c r="L195" s="16" t="s">
        <v>358</v>
      </c>
      <c r="M195" s="16"/>
      <c r="N195" s="87"/>
      <c r="O195" s="87"/>
      <c r="P195" s="87"/>
    </row>
    <row r="196" spans="9:16" ht="25.5" hidden="1" x14ac:dyDescent="0.2">
      <c r="I196" s="189" t="s">
        <v>367</v>
      </c>
      <c r="J196" s="190"/>
      <c r="K196" s="5" t="s">
        <v>368</v>
      </c>
      <c r="L196" s="16" t="s">
        <v>358</v>
      </c>
      <c r="M196" s="16"/>
      <c r="N196" s="87"/>
      <c r="O196" s="87"/>
      <c r="P196" s="87"/>
    </row>
    <row r="197" spans="9:16" hidden="1" x14ac:dyDescent="0.2">
      <c r="I197" s="189" t="s">
        <v>369</v>
      </c>
      <c r="J197" s="190"/>
      <c r="K197" s="5" t="s">
        <v>370</v>
      </c>
      <c r="L197" s="16" t="s">
        <v>358</v>
      </c>
      <c r="M197" s="16"/>
      <c r="N197" s="87"/>
      <c r="O197" s="87"/>
      <c r="P197" s="87"/>
    </row>
    <row r="198" spans="9:16" hidden="1" x14ac:dyDescent="0.2">
      <c r="I198" s="189" t="s">
        <v>371</v>
      </c>
      <c r="J198" s="190"/>
      <c r="K198" s="5" t="s">
        <v>372</v>
      </c>
      <c r="L198" s="14" t="s">
        <v>373</v>
      </c>
      <c r="M198" s="14"/>
      <c r="N198" s="85"/>
      <c r="O198" s="85"/>
      <c r="P198" s="85"/>
    </row>
    <row r="199" spans="9:16" hidden="1" x14ac:dyDescent="0.2">
      <c r="I199" s="189" t="s">
        <v>374</v>
      </c>
      <c r="J199" s="190"/>
      <c r="K199" s="5" t="s">
        <v>375</v>
      </c>
      <c r="L199" s="14" t="s">
        <v>376</v>
      </c>
      <c r="M199" s="14"/>
      <c r="N199" s="85"/>
      <c r="O199" s="85"/>
      <c r="P199" s="85"/>
    </row>
    <row r="200" spans="9:16" hidden="1" x14ac:dyDescent="0.2">
      <c r="I200" s="189" t="s">
        <v>377</v>
      </c>
      <c r="J200" s="190"/>
      <c r="K200" s="5" t="s">
        <v>378</v>
      </c>
      <c r="L200" s="14" t="s">
        <v>379</v>
      </c>
      <c r="M200" s="14"/>
      <c r="N200" s="85"/>
      <c r="O200" s="85"/>
      <c r="P200" s="85"/>
    </row>
    <row r="201" spans="9:16" hidden="1" x14ac:dyDescent="0.2">
      <c r="I201" s="189" t="s">
        <v>380</v>
      </c>
      <c r="J201" s="190"/>
      <c r="K201" s="5" t="s">
        <v>381</v>
      </c>
      <c r="L201" s="14" t="s">
        <v>382</v>
      </c>
      <c r="M201" s="14"/>
      <c r="N201" s="85"/>
      <c r="O201" s="85"/>
      <c r="P201" s="85"/>
    </row>
    <row r="202" spans="9:16" hidden="1" x14ac:dyDescent="0.2">
      <c r="I202" s="189" t="s">
        <v>383</v>
      </c>
      <c r="J202" s="190"/>
      <c r="K202" s="5" t="s">
        <v>355</v>
      </c>
      <c r="L202" s="14" t="s">
        <v>382</v>
      </c>
      <c r="M202" s="14"/>
      <c r="N202" s="85"/>
      <c r="O202" s="85"/>
      <c r="P202" s="85"/>
    </row>
    <row r="203" spans="9:16" hidden="1" x14ac:dyDescent="0.2">
      <c r="I203" s="189" t="s">
        <v>384</v>
      </c>
      <c r="J203" s="190"/>
      <c r="K203" s="5" t="s">
        <v>385</v>
      </c>
      <c r="L203" s="14" t="s">
        <v>382</v>
      </c>
      <c r="M203" s="14"/>
      <c r="N203" s="85"/>
      <c r="O203" s="85"/>
      <c r="P203" s="85"/>
    </row>
    <row r="204" spans="9:16" hidden="1" x14ac:dyDescent="0.2">
      <c r="I204" s="189" t="s">
        <v>386</v>
      </c>
      <c r="J204" s="190"/>
      <c r="K204" s="5" t="s">
        <v>387</v>
      </c>
      <c r="L204" s="14" t="s">
        <v>382</v>
      </c>
      <c r="M204" s="14"/>
      <c r="N204" s="85"/>
      <c r="O204" s="85"/>
      <c r="P204" s="85"/>
    </row>
    <row r="205" spans="9:16" hidden="1" x14ac:dyDescent="0.2">
      <c r="I205" s="189" t="s">
        <v>388</v>
      </c>
      <c r="J205" s="190"/>
      <c r="K205" s="5" t="s">
        <v>389</v>
      </c>
      <c r="L205" s="14" t="s">
        <v>390</v>
      </c>
      <c r="M205" s="14"/>
      <c r="N205" s="85"/>
      <c r="O205" s="85"/>
      <c r="P205" s="85"/>
    </row>
    <row r="206" spans="9:16" ht="25.5" hidden="1" x14ac:dyDescent="0.2">
      <c r="I206" s="189" t="s">
        <v>391</v>
      </c>
      <c r="J206" s="190"/>
      <c r="K206" s="5" t="s">
        <v>392</v>
      </c>
      <c r="L206" s="14" t="s">
        <v>390</v>
      </c>
      <c r="M206" s="14"/>
      <c r="N206" s="85"/>
      <c r="O206" s="85"/>
      <c r="P206" s="85"/>
    </row>
    <row r="207" spans="9:16" ht="25.5" hidden="1" x14ac:dyDescent="0.2">
      <c r="I207" s="189" t="s">
        <v>393</v>
      </c>
      <c r="J207" s="190"/>
      <c r="K207" s="5" t="s">
        <v>394</v>
      </c>
      <c r="L207" s="14" t="s">
        <v>390</v>
      </c>
      <c r="M207" s="14"/>
      <c r="N207" s="85"/>
      <c r="O207" s="85"/>
      <c r="P207" s="85"/>
    </row>
    <row r="208" spans="9:16" ht="25.5" hidden="1" x14ac:dyDescent="0.2">
      <c r="I208" s="189" t="s">
        <v>395</v>
      </c>
      <c r="J208" s="190"/>
      <c r="K208" s="5" t="s">
        <v>396</v>
      </c>
      <c r="L208" s="14" t="s">
        <v>390</v>
      </c>
      <c r="M208" s="14"/>
      <c r="N208" s="85"/>
      <c r="O208" s="85"/>
      <c r="P208" s="85"/>
    </row>
    <row r="209" spans="9:16" hidden="1" x14ac:dyDescent="0.2">
      <c r="I209" s="189" t="s">
        <v>397</v>
      </c>
      <c r="J209" s="190"/>
      <c r="K209" s="5" t="s">
        <v>398</v>
      </c>
      <c r="L209" s="14" t="s">
        <v>390</v>
      </c>
      <c r="M209" s="14"/>
      <c r="N209" s="85"/>
      <c r="O209" s="85"/>
      <c r="P209" s="85"/>
    </row>
    <row r="210" spans="9:16" hidden="1" x14ac:dyDescent="0.2">
      <c r="I210" s="189" t="s">
        <v>399</v>
      </c>
      <c r="J210" s="190"/>
      <c r="K210" s="5" t="s">
        <v>400</v>
      </c>
      <c r="L210" s="14" t="s">
        <v>401</v>
      </c>
      <c r="M210" s="14"/>
      <c r="N210" s="85"/>
      <c r="O210" s="85"/>
      <c r="P210" s="85"/>
    </row>
    <row r="211" spans="9:16" hidden="1" x14ac:dyDescent="0.2">
      <c r="I211" s="189" t="s">
        <v>402</v>
      </c>
      <c r="J211" s="190"/>
      <c r="K211" s="5" t="s">
        <v>403</v>
      </c>
      <c r="L211" s="14" t="s">
        <v>401</v>
      </c>
      <c r="M211" s="14"/>
      <c r="N211" s="85"/>
      <c r="O211" s="85"/>
      <c r="P211" s="85"/>
    </row>
    <row r="212" spans="9:16" ht="51" hidden="1" x14ac:dyDescent="0.2">
      <c r="I212" s="189" t="s">
        <v>404</v>
      </c>
      <c r="J212" s="190"/>
      <c r="K212" s="5" t="s">
        <v>405</v>
      </c>
      <c r="L212" s="14" t="s">
        <v>401</v>
      </c>
      <c r="M212" s="14"/>
      <c r="N212" s="85"/>
      <c r="O212" s="85"/>
      <c r="P212" s="85"/>
    </row>
    <row r="213" spans="9:16" hidden="1" x14ac:dyDescent="0.2">
      <c r="I213" s="189" t="s">
        <v>406</v>
      </c>
      <c r="J213" s="190"/>
      <c r="K213" s="5" t="s">
        <v>407</v>
      </c>
      <c r="L213" s="14" t="s">
        <v>401</v>
      </c>
      <c r="M213" s="14"/>
      <c r="N213" s="85"/>
      <c r="O213" s="85"/>
      <c r="P213" s="85"/>
    </row>
    <row r="214" spans="9:16" ht="25.5" hidden="1" x14ac:dyDescent="0.2">
      <c r="I214" s="187" t="s">
        <v>408</v>
      </c>
      <c r="J214" s="188"/>
      <c r="K214" s="7" t="s">
        <v>409</v>
      </c>
      <c r="L214" s="15" t="s">
        <v>410</v>
      </c>
      <c r="M214" s="15"/>
      <c r="N214" s="86">
        <f>N185+N186+N189+N191+N198+N199+N200+N201+N205+N210</f>
        <v>0</v>
      </c>
      <c r="O214" s="86">
        <f>O185+O186+O189+O191+O198+O199+O200+O201+O205+O210</f>
        <v>0</v>
      </c>
      <c r="P214" s="86">
        <f>P185+P186+P189+P191+P198+P199+P200+P201+P205+P210</f>
        <v>0</v>
      </c>
    </row>
    <row r="215" spans="9:16" hidden="1" x14ac:dyDescent="0.2">
      <c r="I215" s="189" t="s">
        <v>411</v>
      </c>
      <c r="J215" s="190"/>
      <c r="K215" s="5" t="s">
        <v>412</v>
      </c>
      <c r="L215" s="14" t="s">
        <v>413</v>
      </c>
      <c r="M215" s="14"/>
      <c r="N215" s="85"/>
      <c r="O215" s="85"/>
      <c r="P215" s="85"/>
    </row>
    <row r="216" spans="9:16" ht="25.5" hidden="1" x14ac:dyDescent="0.2">
      <c r="I216" s="189" t="s">
        <v>414</v>
      </c>
      <c r="J216" s="190"/>
      <c r="K216" s="5" t="s">
        <v>415</v>
      </c>
      <c r="L216" s="14" t="s">
        <v>413</v>
      </c>
      <c r="M216" s="14"/>
      <c r="N216" s="85"/>
      <c r="O216" s="85"/>
      <c r="P216" s="85"/>
    </row>
    <row r="217" spans="9:16" hidden="1" x14ac:dyDescent="0.2">
      <c r="I217" s="189" t="s">
        <v>416</v>
      </c>
      <c r="J217" s="190"/>
      <c r="K217" s="5" t="s">
        <v>417</v>
      </c>
      <c r="L217" s="14" t="s">
        <v>418</v>
      </c>
      <c r="M217" s="14"/>
      <c r="N217" s="85"/>
      <c r="O217" s="85"/>
      <c r="P217" s="85"/>
    </row>
    <row r="218" spans="9:16" hidden="1" x14ac:dyDescent="0.2">
      <c r="I218" s="189" t="s">
        <v>419</v>
      </c>
      <c r="J218" s="190"/>
      <c r="K218" s="5" t="s">
        <v>420</v>
      </c>
      <c r="L218" s="14" t="s">
        <v>418</v>
      </c>
      <c r="M218" s="14"/>
      <c r="N218" s="85"/>
      <c r="O218" s="85"/>
      <c r="P218" s="85"/>
    </row>
    <row r="219" spans="9:16" hidden="1" x14ac:dyDescent="0.2">
      <c r="I219" s="189" t="s">
        <v>421</v>
      </c>
      <c r="J219" s="190"/>
      <c r="K219" s="5" t="s">
        <v>422</v>
      </c>
      <c r="L219" s="14" t="s">
        <v>423</v>
      </c>
      <c r="M219" s="14"/>
      <c r="N219" s="85"/>
      <c r="O219" s="85"/>
      <c r="P219" s="85"/>
    </row>
    <row r="220" spans="9:16" hidden="1" x14ac:dyDescent="0.2">
      <c r="I220" s="189" t="s">
        <v>424</v>
      </c>
      <c r="J220" s="190"/>
      <c r="K220" s="5" t="s">
        <v>425</v>
      </c>
      <c r="L220" s="14" t="s">
        <v>426</v>
      </c>
      <c r="M220" s="14"/>
      <c r="N220" s="85"/>
      <c r="O220" s="85"/>
      <c r="P220" s="85"/>
    </row>
    <row r="221" spans="9:16" hidden="1" x14ac:dyDescent="0.2">
      <c r="I221" s="189" t="s">
        <v>427</v>
      </c>
      <c r="J221" s="190"/>
      <c r="K221" s="5" t="s">
        <v>428</v>
      </c>
      <c r="L221" s="14" t="s">
        <v>426</v>
      </c>
      <c r="M221" s="14"/>
      <c r="N221" s="85"/>
      <c r="O221" s="85"/>
      <c r="P221" s="85"/>
    </row>
    <row r="222" spans="9:16" hidden="1" x14ac:dyDescent="0.2">
      <c r="I222" s="189" t="s">
        <v>429</v>
      </c>
      <c r="J222" s="190"/>
      <c r="K222" s="5" t="s">
        <v>430</v>
      </c>
      <c r="L222" s="14" t="s">
        <v>431</v>
      </c>
      <c r="M222" s="14"/>
      <c r="N222" s="85"/>
      <c r="O222" s="85"/>
      <c r="P222" s="85"/>
    </row>
    <row r="223" spans="9:16" hidden="1" x14ac:dyDescent="0.2">
      <c r="I223" s="187" t="s">
        <v>432</v>
      </c>
      <c r="J223" s="188"/>
      <c r="K223" s="4" t="s">
        <v>433</v>
      </c>
      <c r="L223" s="15" t="s">
        <v>434</v>
      </c>
      <c r="M223" s="15"/>
      <c r="N223" s="86">
        <f>N215+N217+N219+N220+N222</f>
        <v>0</v>
      </c>
      <c r="O223" s="86">
        <f>O215+O217+O219+O220+O222</f>
        <v>0</v>
      </c>
      <c r="P223" s="86">
        <f>P215+P217+P219+P220+P222</f>
        <v>0</v>
      </c>
    </row>
    <row r="224" spans="9:16" ht="25.5" hidden="1" x14ac:dyDescent="0.2">
      <c r="I224" s="189" t="s">
        <v>435</v>
      </c>
      <c r="J224" s="190"/>
      <c r="K224" s="5" t="s">
        <v>436</v>
      </c>
      <c r="L224" s="14" t="s">
        <v>437</v>
      </c>
      <c r="M224" s="14"/>
      <c r="N224" s="85"/>
      <c r="O224" s="85"/>
      <c r="P224" s="85"/>
    </row>
    <row r="225" spans="9:16" ht="25.5" hidden="1" x14ac:dyDescent="0.2">
      <c r="I225" s="189" t="s">
        <v>438</v>
      </c>
      <c r="J225" s="190"/>
      <c r="K225" s="3" t="s">
        <v>439</v>
      </c>
      <c r="L225" s="14" t="s">
        <v>440</v>
      </c>
      <c r="M225" s="14"/>
      <c r="N225" s="85">
        <f>SUM(N226:N235)</f>
        <v>0</v>
      </c>
      <c r="O225" s="85">
        <f>SUM(O226:O235)</f>
        <v>0</v>
      </c>
      <c r="P225" s="85">
        <f>SUM(P226:P235)</f>
        <v>0</v>
      </c>
    </row>
    <row r="226" spans="9:16" hidden="1" x14ac:dyDescent="0.2">
      <c r="I226" s="189" t="s">
        <v>441</v>
      </c>
      <c r="J226" s="190"/>
      <c r="K226" s="5" t="s">
        <v>442</v>
      </c>
      <c r="L226" s="16" t="s">
        <v>440</v>
      </c>
      <c r="M226" s="16"/>
      <c r="N226" s="87"/>
      <c r="O226" s="87"/>
      <c r="P226" s="87"/>
    </row>
    <row r="227" spans="9:16" hidden="1" x14ac:dyDescent="0.2">
      <c r="I227" s="189" t="s">
        <v>443</v>
      </c>
      <c r="J227" s="190"/>
      <c r="K227" s="5" t="s">
        <v>444</v>
      </c>
      <c r="L227" s="16" t="s">
        <v>440</v>
      </c>
      <c r="M227" s="16"/>
      <c r="N227" s="87"/>
      <c r="O227" s="87"/>
      <c r="P227" s="87"/>
    </row>
    <row r="228" spans="9:16" hidden="1" x14ac:dyDescent="0.2">
      <c r="I228" s="189" t="s">
        <v>445</v>
      </c>
      <c r="J228" s="190"/>
      <c r="K228" s="5" t="s">
        <v>446</v>
      </c>
      <c r="L228" s="16" t="s">
        <v>440</v>
      </c>
      <c r="M228" s="16"/>
      <c r="N228" s="87"/>
      <c r="O228" s="87"/>
      <c r="P228" s="87"/>
    </row>
    <row r="229" spans="9:16" hidden="1" x14ac:dyDescent="0.2">
      <c r="I229" s="189" t="s">
        <v>447</v>
      </c>
      <c r="J229" s="190"/>
      <c r="K229" s="3" t="s">
        <v>448</v>
      </c>
      <c r="L229" s="16" t="s">
        <v>440</v>
      </c>
      <c r="M229" s="16"/>
      <c r="N229" s="87"/>
      <c r="O229" s="87"/>
      <c r="P229" s="87"/>
    </row>
    <row r="230" spans="9:16" hidden="1" x14ac:dyDescent="0.2">
      <c r="I230" s="189" t="s">
        <v>449</v>
      </c>
      <c r="J230" s="190"/>
      <c r="K230" s="3" t="s">
        <v>450</v>
      </c>
      <c r="L230" s="16" t="s">
        <v>440</v>
      </c>
      <c r="M230" s="16"/>
      <c r="N230" s="87"/>
      <c r="O230" s="87"/>
      <c r="P230" s="87"/>
    </row>
    <row r="231" spans="9:16" ht="25.5" hidden="1" x14ac:dyDescent="0.2">
      <c r="I231" s="189" t="s">
        <v>451</v>
      </c>
      <c r="J231" s="190"/>
      <c r="K231" s="3" t="s">
        <v>452</v>
      </c>
      <c r="L231" s="16" t="s">
        <v>440</v>
      </c>
      <c r="M231" s="16"/>
      <c r="N231" s="87"/>
      <c r="O231" s="87"/>
      <c r="P231" s="87"/>
    </row>
    <row r="232" spans="9:16" hidden="1" x14ac:dyDescent="0.2">
      <c r="I232" s="189" t="s">
        <v>453</v>
      </c>
      <c r="J232" s="190"/>
      <c r="K232" s="5" t="s">
        <v>454</v>
      </c>
      <c r="L232" s="16" t="s">
        <v>440</v>
      </c>
      <c r="M232" s="16"/>
      <c r="N232" s="87"/>
      <c r="O232" s="87"/>
      <c r="P232" s="87"/>
    </row>
    <row r="233" spans="9:16" hidden="1" x14ac:dyDescent="0.2">
      <c r="I233" s="189" t="s">
        <v>455</v>
      </c>
      <c r="J233" s="190"/>
      <c r="K233" s="5" t="s">
        <v>456</v>
      </c>
      <c r="L233" s="16" t="s">
        <v>440</v>
      </c>
      <c r="M233" s="16"/>
      <c r="N233" s="87"/>
      <c r="O233" s="87"/>
      <c r="P233" s="87"/>
    </row>
    <row r="234" spans="9:16" hidden="1" x14ac:dyDescent="0.2">
      <c r="I234" s="189" t="s">
        <v>457</v>
      </c>
      <c r="J234" s="190"/>
      <c r="K234" s="5" t="s">
        <v>458</v>
      </c>
      <c r="L234" s="16" t="s">
        <v>440</v>
      </c>
      <c r="M234" s="16"/>
      <c r="N234" s="87"/>
      <c r="O234" s="87"/>
      <c r="P234" s="87"/>
    </row>
    <row r="235" spans="9:16" hidden="1" x14ac:dyDescent="0.2">
      <c r="I235" s="189" t="s">
        <v>459</v>
      </c>
      <c r="J235" s="190"/>
      <c r="K235" s="5" t="s">
        <v>460</v>
      </c>
      <c r="L235" s="16" t="s">
        <v>440</v>
      </c>
      <c r="M235" s="16"/>
      <c r="N235" s="87"/>
      <c r="O235" s="87"/>
      <c r="P235" s="87"/>
    </row>
    <row r="236" spans="9:16" hidden="1" x14ac:dyDescent="0.2">
      <c r="I236" s="189" t="s">
        <v>461</v>
      </c>
      <c r="J236" s="190"/>
      <c r="K236" s="5" t="s">
        <v>462</v>
      </c>
      <c r="L236" s="14" t="s">
        <v>463</v>
      </c>
      <c r="M236" s="14"/>
      <c r="N236" s="85">
        <f>SUM(N237:N246)</f>
        <v>0</v>
      </c>
      <c r="O236" s="85">
        <f>SUM(O237:O246)</f>
        <v>0</v>
      </c>
      <c r="P236" s="85">
        <f>SUM(P237:P246)</f>
        <v>0</v>
      </c>
    </row>
    <row r="237" spans="9:16" hidden="1" x14ac:dyDescent="0.2">
      <c r="I237" s="189" t="s">
        <v>464</v>
      </c>
      <c r="J237" s="190"/>
      <c r="K237" s="5" t="s">
        <v>442</v>
      </c>
      <c r="L237" s="16" t="s">
        <v>463</v>
      </c>
      <c r="M237" s="16"/>
      <c r="N237" s="87"/>
      <c r="O237" s="87"/>
      <c r="P237" s="87"/>
    </row>
    <row r="238" spans="9:16" hidden="1" x14ac:dyDescent="0.2">
      <c r="I238" s="189" t="s">
        <v>465</v>
      </c>
      <c r="J238" s="190"/>
      <c r="K238" s="5" t="s">
        <v>444</v>
      </c>
      <c r="L238" s="16" t="s">
        <v>463</v>
      </c>
      <c r="M238" s="16"/>
      <c r="N238" s="87"/>
      <c r="O238" s="87"/>
      <c r="P238" s="87"/>
    </row>
    <row r="239" spans="9:16" hidden="1" x14ac:dyDescent="0.2">
      <c r="I239" s="189" t="s">
        <v>466</v>
      </c>
      <c r="J239" s="190"/>
      <c r="K239" s="5" t="s">
        <v>446</v>
      </c>
      <c r="L239" s="16" t="s">
        <v>463</v>
      </c>
      <c r="M239" s="16"/>
      <c r="N239" s="87"/>
      <c r="O239" s="87"/>
      <c r="P239" s="87"/>
    </row>
    <row r="240" spans="9:16" hidden="1" x14ac:dyDescent="0.2">
      <c r="I240" s="189" t="s">
        <v>467</v>
      </c>
      <c r="J240" s="190"/>
      <c r="K240" s="3" t="s">
        <v>448</v>
      </c>
      <c r="L240" s="16" t="s">
        <v>463</v>
      </c>
      <c r="M240" s="16"/>
      <c r="N240" s="87"/>
      <c r="O240" s="87"/>
      <c r="P240" s="87"/>
    </row>
    <row r="241" spans="9:16" hidden="1" x14ac:dyDescent="0.2">
      <c r="I241" s="189" t="s">
        <v>468</v>
      </c>
      <c r="J241" s="190"/>
      <c r="K241" s="3" t="s">
        <v>450</v>
      </c>
      <c r="L241" s="16" t="s">
        <v>463</v>
      </c>
      <c r="M241" s="16"/>
      <c r="N241" s="87"/>
      <c r="O241" s="87"/>
      <c r="P241" s="87"/>
    </row>
    <row r="242" spans="9:16" ht="25.5" hidden="1" x14ac:dyDescent="0.2">
      <c r="I242" s="189" t="s">
        <v>469</v>
      </c>
      <c r="J242" s="190"/>
      <c r="K242" s="3" t="s">
        <v>452</v>
      </c>
      <c r="L242" s="16" t="s">
        <v>463</v>
      </c>
      <c r="M242" s="16"/>
      <c r="N242" s="87"/>
      <c r="O242" s="87"/>
      <c r="P242" s="87"/>
    </row>
    <row r="243" spans="9:16" hidden="1" x14ac:dyDescent="0.2">
      <c r="I243" s="189" t="s">
        <v>470</v>
      </c>
      <c r="J243" s="190"/>
      <c r="K243" s="5" t="s">
        <v>454</v>
      </c>
      <c r="L243" s="16" t="s">
        <v>463</v>
      </c>
      <c r="M243" s="16"/>
      <c r="N243" s="87"/>
      <c r="O243" s="87"/>
      <c r="P243" s="87"/>
    </row>
    <row r="244" spans="9:16" hidden="1" x14ac:dyDescent="0.2">
      <c r="I244" s="189" t="s">
        <v>471</v>
      </c>
      <c r="J244" s="190"/>
      <c r="K244" s="5" t="s">
        <v>456</v>
      </c>
      <c r="L244" s="16" t="s">
        <v>463</v>
      </c>
      <c r="M244" s="16"/>
      <c r="N244" s="87"/>
      <c r="O244" s="87"/>
      <c r="P244" s="87"/>
    </row>
    <row r="245" spans="9:16" hidden="1" x14ac:dyDescent="0.2">
      <c r="I245" s="189" t="s">
        <v>472</v>
      </c>
      <c r="J245" s="190"/>
      <c r="K245" s="5" t="s">
        <v>458</v>
      </c>
      <c r="L245" s="16" t="s">
        <v>463</v>
      </c>
      <c r="M245" s="16"/>
      <c r="N245" s="87"/>
      <c r="O245" s="87"/>
      <c r="P245" s="87"/>
    </row>
    <row r="246" spans="9:16" hidden="1" x14ac:dyDescent="0.2">
      <c r="I246" s="189" t="s">
        <v>473</v>
      </c>
      <c r="J246" s="190"/>
      <c r="K246" s="5" t="s">
        <v>460</v>
      </c>
      <c r="L246" s="16" t="s">
        <v>463</v>
      </c>
      <c r="M246" s="16"/>
      <c r="N246" s="87"/>
      <c r="O246" s="87"/>
      <c r="P246" s="87"/>
    </row>
    <row r="247" spans="9:16" hidden="1" x14ac:dyDescent="0.2">
      <c r="I247" s="187" t="s">
        <v>474</v>
      </c>
      <c r="J247" s="188"/>
      <c r="K247" s="4" t="s">
        <v>475</v>
      </c>
      <c r="L247" s="15" t="s">
        <v>476</v>
      </c>
      <c r="M247" s="15"/>
      <c r="N247" s="86">
        <f>N224+N225+N236</f>
        <v>0</v>
      </c>
      <c r="O247" s="86">
        <f>O224+O225+O236</f>
        <v>0</v>
      </c>
      <c r="P247" s="86">
        <f>P224+P225+P236</f>
        <v>0</v>
      </c>
    </row>
    <row r="248" spans="9:16" ht="25.5" hidden="1" x14ac:dyDescent="0.2">
      <c r="I248" s="189" t="s">
        <v>477</v>
      </c>
      <c r="J248" s="190"/>
      <c r="K248" s="5" t="s">
        <v>478</v>
      </c>
      <c r="L248" s="14" t="s">
        <v>479</v>
      </c>
      <c r="M248" s="14"/>
      <c r="N248" s="85"/>
      <c r="O248" s="85"/>
      <c r="P248" s="85"/>
    </row>
    <row r="249" spans="9:16" ht="25.5" hidden="1" x14ac:dyDescent="0.2">
      <c r="I249" s="189" t="s">
        <v>480</v>
      </c>
      <c r="J249" s="190"/>
      <c r="K249" s="3" t="s">
        <v>481</v>
      </c>
      <c r="L249" s="14" t="s">
        <v>482</v>
      </c>
      <c r="M249" s="14"/>
      <c r="N249" s="85">
        <f>SUM(N250:N259)</f>
        <v>0</v>
      </c>
      <c r="O249" s="85">
        <f>SUM(O250:O259)</f>
        <v>0</v>
      </c>
      <c r="P249" s="85">
        <f>SUM(P250:P259)</f>
        <v>0</v>
      </c>
    </row>
    <row r="250" spans="9:16" hidden="1" x14ac:dyDescent="0.2">
      <c r="I250" s="189" t="s">
        <v>483</v>
      </c>
      <c r="J250" s="190"/>
      <c r="K250" s="5" t="s">
        <v>442</v>
      </c>
      <c r="L250" s="16" t="s">
        <v>482</v>
      </c>
      <c r="M250" s="16"/>
      <c r="N250" s="87"/>
      <c r="O250" s="87"/>
      <c r="P250" s="87"/>
    </row>
    <row r="251" spans="9:16" hidden="1" x14ac:dyDescent="0.2">
      <c r="I251" s="189" t="s">
        <v>484</v>
      </c>
      <c r="J251" s="190"/>
      <c r="K251" s="5" t="s">
        <v>444</v>
      </c>
      <c r="L251" s="16" t="s">
        <v>482</v>
      </c>
      <c r="M251" s="16"/>
      <c r="N251" s="87"/>
      <c r="O251" s="87"/>
      <c r="P251" s="87"/>
    </row>
    <row r="252" spans="9:16" hidden="1" x14ac:dyDescent="0.2">
      <c r="I252" s="189" t="s">
        <v>485</v>
      </c>
      <c r="J252" s="190"/>
      <c r="K252" s="5" t="s">
        <v>446</v>
      </c>
      <c r="L252" s="16" t="s">
        <v>482</v>
      </c>
      <c r="M252" s="16"/>
      <c r="N252" s="87"/>
      <c r="O252" s="87"/>
      <c r="P252" s="87"/>
    </row>
    <row r="253" spans="9:16" hidden="1" x14ac:dyDescent="0.2">
      <c r="I253" s="189" t="s">
        <v>486</v>
      </c>
      <c r="J253" s="190"/>
      <c r="K253" s="3" t="s">
        <v>448</v>
      </c>
      <c r="L253" s="16" t="s">
        <v>482</v>
      </c>
      <c r="M253" s="16"/>
      <c r="N253" s="87"/>
      <c r="O253" s="87"/>
      <c r="P253" s="87"/>
    </row>
    <row r="254" spans="9:16" hidden="1" x14ac:dyDescent="0.2">
      <c r="I254" s="189" t="s">
        <v>487</v>
      </c>
      <c r="J254" s="190"/>
      <c r="K254" s="3" t="s">
        <v>450</v>
      </c>
      <c r="L254" s="16" t="s">
        <v>482</v>
      </c>
      <c r="M254" s="16"/>
      <c r="N254" s="87"/>
      <c r="O254" s="87"/>
      <c r="P254" s="87"/>
    </row>
    <row r="255" spans="9:16" ht="25.5" hidden="1" x14ac:dyDescent="0.2">
      <c r="I255" s="189" t="s">
        <v>488</v>
      </c>
      <c r="J255" s="190"/>
      <c r="K255" s="3" t="s">
        <v>452</v>
      </c>
      <c r="L255" s="16" t="s">
        <v>482</v>
      </c>
      <c r="M255" s="16"/>
      <c r="N255" s="87"/>
      <c r="O255" s="87"/>
      <c r="P255" s="87"/>
    </row>
    <row r="256" spans="9:16" hidden="1" x14ac:dyDescent="0.2">
      <c r="I256" s="189" t="s">
        <v>489</v>
      </c>
      <c r="J256" s="190"/>
      <c r="K256" s="5" t="s">
        <v>454</v>
      </c>
      <c r="L256" s="16" t="s">
        <v>482</v>
      </c>
      <c r="M256" s="16"/>
      <c r="N256" s="87"/>
      <c r="O256" s="87"/>
      <c r="P256" s="87"/>
    </row>
    <row r="257" spans="9:16" hidden="1" x14ac:dyDescent="0.2">
      <c r="I257" s="189" t="s">
        <v>490</v>
      </c>
      <c r="J257" s="190"/>
      <c r="K257" s="5" t="s">
        <v>456</v>
      </c>
      <c r="L257" s="16" t="s">
        <v>482</v>
      </c>
      <c r="M257" s="16"/>
      <c r="N257" s="87"/>
      <c r="O257" s="87"/>
      <c r="P257" s="87"/>
    </row>
    <row r="258" spans="9:16" hidden="1" x14ac:dyDescent="0.2">
      <c r="I258" s="189" t="s">
        <v>491</v>
      </c>
      <c r="J258" s="190"/>
      <c r="K258" s="5" t="s">
        <v>458</v>
      </c>
      <c r="L258" s="16" t="s">
        <v>482</v>
      </c>
      <c r="M258" s="16"/>
      <c r="N258" s="87"/>
      <c r="O258" s="87"/>
      <c r="P258" s="87"/>
    </row>
    <row r="259" spans="9:16" hidden="1" x14ac:dyDescent="0.2">
      <c r="I259" s="189" t="s">
        <v>492</v>
      </c>
      <c r="J259" s="190"/>
      <c r="K259" s="5" t="s">
        <v>460</v>
      </c>
      <c r="L259" s="16" t="s">
        <v>482</v>
      </c>
      <c r="M259" s="16"/>
      <c r="N259" s="87"/>
      <c r="O259" s="87"/>
      <c r="P259" s="87"/>
    </row>
    <row r="260" spans="9:16" hidden="1" x14ac:dyDescent="0.2">
      <c r="I260" s="189" t="s">
        <v>493</v>
      </c>
      <c r="J260" s="190"/>
      <c r="K260" s="5" t="s">
        <v>494</v>
      </c>
      <c r="L260" s="14" t="s">
        <v>495</v>
      </c>
      <c r="M260" s="14"/>
      <c r="N260" s="85">
        <f>SUM(N261:N270)</f>
        <v>0</v>
      </c>
      <c r="O260" s="85">
        <f>SUM(O261:O270)</f>
        <v>0</v>
      </c>
      <c r="P260" s="85">
        <f>SUM(P261:P270)</f>
        <v>0</v>
      </c>
    </row>
    <row r="261" spans="9:16" hidden="1" x14ac:dyDescent="0.2">
      <c r="I261" s="189" t="s">
        <v>496</v>
      </c>
      <c r="J261" s="190"/>
      <c r="K261" s="5" t="s">
        <v>442</v>
      </c>
      <c r="L261" s="16" t="s">
        <v>495</v>
      </c>
      <c r="M261" s="16"/>
      <c r="N261" s="87"/>
      <c r="O261" s="87"/>
      <c r="P261" s="87"/>
    </row>
    <row r="262" spans="9:16" hidden="1" x14ac:dyDescent="0.2">
      <c r="I262" s="189" t="s">
        <v>497</v>
      </c>
      <c r="J262" s="190"/>
      <c r="K262" s="5" t="s">
        <v>444</v>
      </c>
      <c r="L262" s="16" t="s">
        <v>495</v>
      </c>
      <c r="M262" s="16"/>
      <c r="N262" s="87"/>
      <c r="O262" s="87"/>
      <c r="P262" s="87"/>
    </row>
    <row r="263" spans="9:16" hidden="1" x14ac:dyDescent="0.2">
      <c r="I263" s="189" t="s">
        <v>498</v>
      </c>
      <c r="J263" s="190"/>
      <c r="K263" s="5" t="s">
        <v>446</v>
      </c>
      <c r="L263" s="16" t="s">
        <v>495</v>
      </c>
      <c r="M263" s="16"/>
      <c r="N263" s="87"/>
      <c r="O263" s="87"/>
      <c r="P263" s="87"/>
    </row>
    <row r="264" spans="9:16" hidden="1" x14ac:dyDescent="0.2">
      <c r="I264" s="189" t="s">
        <v>499</v>
      </c>
      <c r="J264" s="190"/>
      <c r="K264" s="3" t="s">
        <v>448</v>
      </c>
      <c r="L264" s="16" t="s">
        <v>495</v>
      </c>
      <c r="M264" s="16"/>
      <c r="N264" s="87"/>
      <c r="O264" s="87"/>
      <c r="P264" s="87"/>
    </row>
    <row r="265" spans="9:16" hidden="1" x14ac:dyDescent="0.2">
      <c r="I265" s="189" t="s">
        <v>500</v>
      </c>
      <c r="J265" s="190"/>
      <c r="K265" s="3" t="s">
        <v>450</v>
      </c>
      <c r="L265" s="16" t="s">
        <v>495</v>
      </c>
      <c r="M265" s="16"/>
      <c r="N265" s="87"/>
      <c r="O265" s="87"/>
      <c r="P265" s="87"/>
    </row>
    <row r="266" spans="9:16" ht="25.5" hidden="1" x14ac:dyDescent="0.2">
      <c r="I266" s="189" t="s">
        <v>501</v>
      </c>
      <c r="J266" s="190"/>
      <c r="K266" s="3" t="s">
        <v>452</v>
      </c>
      <c r="L266" s="16" t="s">
        <v>495</v>
      </c>
      <c r="M266" s="16"/>
      <c r="N266" s="87"/>
      <c r="O266" s="87"/>
      <c r="P266" s="87"/>
    </row>
    <row r="267" spans="9:16" hidden="1" x14ac:dyDescent="0.2">
      <c r="I267" s="189" t="s">
        <v>502</v>
      </c>
      <c r="J267" s="190"/>
      <c r="K267" s="5" t="s">
        <v>454</v>
      </c>
      <c r="L267" s="16" t="s">
        <v>495</v>
      </c>
      <c r="M267" s="16"/>
      <c r="N267" s="87"/>
      <c r="O267" s="87"/>
      <c r="P267" s="87"/>
    </row>
    <row r="268" spans="9:16" hidden="1" x14ac:dyDescent="0.2">
      <c r="I268" s="189" t="s">
        <v>503</v>
      </c>
      <c r="J268" s="190"/>
      <c r="K268" s="5" t="s">
        <v>456</v>
      </c>
      <c r="L268" s="16" t="s">
        <v>495</v>
      </c>
      <c r="M268" s="16"/>
      <c r="N268" s="87"/>
      <c r="O268" s="87"/>
      <c r="P268" s="87"/>
    </row>
    <row r="269" spans="9:16" hidden="1" x14ac:dyDescent="0.2">
      <c r="I269" s="189" t="s">
        <v>504</v>
      </c>
      <c r="J269" s="190"/>
      <c r="K269" s="5" t="s">
        <v>458</v>
      </c>
      <c r="L269" s="16" t="s">
        <v>495</v>
      </c>
      <c r="M269" s="16"/>
      <c r="N269" s="87"/>
      <c r="O269" s="87"/>
      <c r="P269" s="87"/>
    </row>
    <row r="270" spans="9:16" hidden="1" x14ac:dyDescent="0.2">
      <c r="I270" s="189" t="s">
        <v>505</v>
      </c>
      <c r="J270" s="190"/>
      <c r="K270" s="5" t="s">
        <v>460</v>
      </c>
      <c r="L270" s="16" t="s">
        <v>495</v>
      </c>
      <c r="M270" s="16"/>
      <c r="N270" s="87"/>
      <c r="O270" s="87"/>
      <c r="P270" s="87"/>
    </row>
    <row r="271" spans="9:16" hidden="1" x14ac:dyDescent="0.2">
      <c r="I271" s="187" t="s">
        <v>506</v>
      </c>
      <c r="J271" s="188"/>
      <c r="K271" s="4" t="s">
        <v>507</v>
      </c>
      <c r="L271" s="15" t="s">
        <v>508</v>
      </c>
      <c r="M271" s="15"/>
      <c r="N271" s="86">
        <f>N248+N249+N260</f>
        <v>0</v>
      </c>
      <c r="O271" s="86">
        <f>O248+O249+O260</f>
        <v>0</v>
      </c>
      <c r="P271" s="86">
        <f>P248+P249+P260</f>
        <v>0</v>
      </c>
    </row>
    <row r="272" spans="9:16" x14ac:dyDescent="0.2">
      <c r="I272" s="187" t="s">
        <v>509</v>
      </c>
      <c r="J272" s="188"/>
      <c r="K272" s="7" t="s">
        <v>510</v>
      </c>
      <c r="L272" s="15" t="s">
        <v>511</v>
      </c>
      <c r="M272" s="15"/>
      <c r="N272" s="86">
        <f>N50+N86+N184+N214+N223+N247+N271</f>
        <v>940</v>
      </c>
      <c r="O272" s="86">
        <f>O50+O86+O184+O214+O223+O247+O271</f>
        <v>0</v>
      </c>
      <c r="P272" s="86">
        <f>P50+P86+P184+P214+P223+P247+P271</f>
        <v>940</v>
      </c>
    </row>
    <row r="274" spans="9:16" ht="25.5" customHeight="1" x14ac:dyDescent="0.2">
      <c r="I274" s="186" t="s">
        <v>0</v>
      </c>
      <c r="J274" s="186"/>
      <c r="K274" s="204" t="s">
        <v>862</v>
      </c>
      <c r="L274" s="194" t="s">
        <v>2</v>
      </c>
      <c r="M274" s="21"/>
      <c r="N274" s="186" t="s">
        <v>512</v>
      </c>
      <c r="O274" s="186" t="s">
        <v>910</v>
      </c>
      <c r="P274" s="186" t="s">
        <v>911</v>
      </c>
    </row>
    <row r="275" spans="9:16" x14ac:dyDescent="0.2">
      <c r="I275" s="186"/>
      <c r="J275" s="186"/>
      <c r="K275" s="205"/>
      <c r="L275" s="196"/>
      <c r="M275" s="22"/>
      <c r="N275" s="186"/>
      <c r="O275" s="186"/>
      <c r="P275" s="186"/>
    </row>
    <row r="276" spans="9:16" ht="15" customHeight="1" x14ac:dyDescent="0.2">
      <c r="I276" s="202" t="s">
        <v>3</v>
      </c>
      <c r="J276" s="202"/>
      <c r="K276" s="103" t="s">
        <v>4</v>
      </c>
      <c r="L276" s="103" t="s">
        <v>5</v>
      </c>
      <c r="M276" s="54"/>
      <c r="N276" s="162" t="s">
        <v>513</v>
      </c>
      <c r="O276" s="162" t="s">
        <v>909</v>
      </c>
      <c r="P276" s="162" t="s">
        <v>912</v>
      </c>
    </row>
    <row r="277" spans="9:16" hidden="1" x14ac:dyDescent="0.2">
      <c r="I277" s="203" t="s">
        <v>6</v>
      </c>
      <c r="J277" s="203"/>
      <c r="K277" s="3" t="s">
        <v>516</v>
      </c>
      <c r="L277" s="23" t="s">
        <v>517</v>
      </c>
      <c r="M277" s="24"/>
      <c r="N277" s="66"/>
      <c r="O277" s="66"/>
      <c r="P277" s="66"/>
    </row>
    <row r="278" spans="9:16" hidden="1" x14ac:dyDescent="0.2">
      <c r="I278" s="203" t="s">
        <v>9</v>
      </c>
      <c r="J278" s="203"/>
      <c r="K278" s="3" t="s">
        <v>518</v>
      </c>
      <c r="L278" s="23" t="s">
        <v>519</v>
      </c>
      <c r="M278" s="24"/>
      <c r="N278" s="66"/>
      <c r="O278" s="66"/>
      <c r="P278" s="66"/>
    </row>
    <row r="279" spans="9:16" hidden="1" x14ac:dyDescent="0.2">
      <c r="I279" s="203" t="s">
        <v>12</v>
      </c>
      <c r="J279" s="203"/>
      <c r="K279" s="3" t="s">
        <v>520</v>
      </c>
      <c r="L279" s="23" t="s">
        <v>521</v>
      </c>
      <c r="M279" s="24"/>
      <c r="N279" s="66"/>
      <c r="O279" s="66"/>
      <c r="P279" s="66"/>
    </row>
    <row r="280" spans="9:16" hidden="1" x14ac:dyDescent="0.2">
      <c r="I280" s="203" t="s">
        <v>15</v>
      </c>
      <c r="J280" s="203"/>
      <c r="K280" s="3" t="s">
        <v>522</v>
      </c>
      <c r="L280" s="23" t="s">
        <v>523</v>
      </c>
      <c r="M280" s="24"/>
      <c r="N280" s="66"/>
      <c r="O280" s="66"/>
      <c r="P280" s="66"/>
    </row>
    <row r="281" spans="9:16" hidden="1" x14ac:dyDescent="0.2">
      <c r="I281" s="203" t="s">
        <v>18</v>
      </c>
      <c r="J281" s="203"/>
      <c r="K281" s="3" t="s">
        <v>524</v>
      </c>
      <c r="L281" s="23" t="s">
        <v>525</v>
      </c>
      <c r="M281" s="24"/>
      <c r="N281" s="66"/>
      <c r="O281" s="66"/>
      <c r="P281" s="66"/>
    </row>
    <row r="282" spans="9:16" hidden="1" x14ac:dyDescent="0.2">
      <c r="I282" s="203" t="s">
        <v>21</v>
      </c>
      <c r="J282" s="203"/>
      <c r="K282" s="3" t="s">
        <v>526</v>
      </c>
      <c r="L282" s="23" t="s">
        <v>527</v>
      </c>
      <c r="M282" s="24"/>
      <c r="N282" s="66"/>
      <c r="O282" s="66"/>
      <c r="P282" s="66"/>
    </row>
    <row r="283" spans="9:16" hidden="1" x14ac:dyDescent="0.2">
      <c r="I283" s="203" t="s">
        <v>24</v>
      </c>
      <c r="J283" s="203"/>
      <c r="K283" s="3" t="s">
        <v>528</v>
      </c>
      <c r="L283" s="23" t="s">
        <v>529</v>
      </c>
      <c r="M283" s="24"/>
      <c r="N283" s="66"/>
      <c r="O283" s="66"/>
      <c r="P283" s="66"/>
    </row>
    <row r="284" spans="9:16" hidden="1" x14ac:dyDescent="0.2">
      <c r="I284" s="203" t="s">
        <v>27</v>
      </c>
      <c r="J284" s="203"/>
      <c r="K284" s="3" t="s">
        <v>530</v>
      </c>
      <c r="L284" s="23" t="s">
        <v>531</v>
      </c>
      <c r="M284" s="24"/>
      <c r="N284" s="66"/>
      <c r="O284" s="66"/>
      <c r="P284" s="66"/>
    </row>
    <row r="285" spans="9:16" hidden="1" x14ac:dyDescent="0.2">
      <c r="I285" s="203" t="s">
        <v>30</v>
      </c>
      <c r="J285" s="203"/>
      <c r="K285" s="3" t="s">
        <v>532</v>
      </c>
      <c r="L285" s="23" t="s">
        <v>533</v>
      </c>
      <c r="M285" s="24"/>
      <c r="N285" s="66"/>
      <c r="O285" s="66"/>
      <c r="P285" s="66"/>
    </row>
    <row r="286" spans="9:16" hidden="1" x14ac:dyDescent="0.2">
      <c r="I286" s="203" t="s">
        <v>33</v>
      </c>
      <c r="J286" s="203"/>
      <c r="K286" s="3" t="s">
        <v>534</v>
      </c>
      <c r="L286" s="23" t="s">
        <v>535</v>
      </c>
      <c r="M286" s="24"/>
      <c r="N286" s="66"/>
      <c r="O286" s="66"/>
      <c r="P286" s="66"/>
    </row>
    <row r="287" spans="9:16" hidden="1" x14ac:dyDescent="0.2">
      <c r="I287" s="203" t="s">
        <v>36</v>
      </c>
      <c r="J287" s="203"/>
      <c r="K287" s="3" t="s">
        <v>536</v>
      </c>
      <c r="L287" s="23" t="s">
        <v>537</v>
      </c>
      <c r="M287" s="24"/>
      <c r="N287" s="66"/>
      <c r="O287" s="66"/>
      <c r="P287" s="66"/>
    </row>
    <row r="288" spans="9:16" hidden="1" x14ac:dyDescent="0.2">
      <c r="I288" s="203" t="s">
        <v>38</v>
      </c>
      <c r="J288" s="203"/>
      <c r="K288" s="3" t="s">
        <v>538</v>
      </c>
      <c r="L288" s="23" t="s">
        <v>539</v>
      </c>
      <c r="M288" s="24"/>
      <c r="N288" s="66"/>
      <c r="O288" s="66"/>
      <c r="P288" s="66"/>
    </row>
    <row r="289" spans="9:16" hidden="1" x14ac:dyDescent="0.2">
      <c r="I289" s="203" t="s">
        <v>40</v>
      </c>
      <c r="J289" s="203"/>
      <c r="K289" s="3" t="s">
        <v>540</v>
      </c>
      <c r="L289" s="23" t="s">
        <v>541</v>
      </c>
      <c r="M289" s="24"/>
      <c r="N289" s="66"/>
      <c r="O289" s="66"/>
      <c r="P289" s="66"/>
    </row>
    <row r="290" spans="9:16" hidden="1" x14ac:dyDescent="0.2">
      <c r="I290" s="203" t="s">
        <v>42</v>
      </c>
      <c r="J290" s="203"/>
      <c r="K290" s="25" t="s">
        <v>542</v>
      </c>
      <c r="L290" s="23" t="s">
        <v>541</v>
      </c>
      <c r="M290" s="26"/>
      <c r="N290" s="66"/>
      <c r="O290" s="66"/>
      <c r="P290" s="66"/>
    </row>
    <row r="291" spans="9:16" hidden="1" x14ac:dyDescent="0.2">
      <c r="I291" s="206" t="s">
        <v>44</v>
      </c>
      <c r="J291" s="206"/>
      <c r="K291" s="4" t="s">
        <v>543</v>
      </c>
      <c r="L291" s="20" t="s">
        <v>544</v>
      </c>
      <c r="M291" s="27"/>
      <c r="N291" s="67">
        <f>SUM(N277:N289)</f>
        <v>0</v>
      </c>
      <c r="O291" s="67">
        <f>SUM(O277:O289)</f>
        <v>0</v>
      </c>
      <c r="P291" s="67">
        <f>SUM(P277:P289)</f>
        <v>0</v>
      </c>
    </row>
    <row r="292" spans="9:16" hidden="1" x14ac:dyDescent="0.2">
      <c r="I292" s="203" t="s">
        <v>46</v>
      </c>
      <c r="J292" s="203"/>
      <c r="K292" s="3" t="s">
        <v>545</v>
      </c>
      <c r="L292" s="23" t="s">
        <v>546</v>
      </c>
      <c r="M292" s="24"/>
      <c r="N292" s="66"/>
      <c r="O292" s="66"/>
      <c r="P292" s="66"/>
    </row>
    <row r="293" spans="9:16" ht="25.5" hidden="1" x14ac:dyDescent="0.2">
      <c r="I293" s="203" t="s">
        <v>48</v>
      </c>
      <c r="J293" s="203"/>
      <c r="K293" s="3" t="s">
        <v>547</v>
      </c>
      <c r="L293" s="23" t="s">
        <v>548</v>
      </c>
      <c r="M293" s="24"/>
      <c r="N293" s="66"/>
      <c r="O293" s="66"/>
      <c r="P293" s="66"/>
    </row>
    <row r="294" spans="9:16" hidden="1" x14ac:dyDescent="0.2">
      <c r="I294" s="203" t="s">
        <v>50</v>
      </c>
      <c r="J294" s="203"/>
      <c r="K294" s="3" t="s">
        <v>549</v>
      </c>
      <c r="L294" s="23" t="s">
        <v>550</v>
      </c>
      <c r="M294" s="24"/>
      <c r="N294" s="66"/>
      <c r="O294" s="66"/>
      <c r="P294" s="66"/>
    </row>
    <row r="295" spans="9:16" hidden="1" x14ac:dyDescent="0.2">
      <c r="I295" s="206" t="s">
        <v>52</v>
      </c>
      <c r="J295" s="206"/>
      <c r="K295" s="4" t="s">
        <v>551</v>
      </c>
      <c r="L295" s="20" t="s">
        <v>552</v>
      </c>
      <c r="M295" s="27"/>
      <c r="N295" s="67">
        <f>SUM(N292:N294)</f>
        <v>0</v>
      </c>
      <c r="O295" s="67">
        <f>SUM(O292:O294)</f>
        <v>0</v>
      </c>
      <c r="P295" s="67">
        <f>SUM(P292:P294)</f>
        <v>0</v>
      </c>
    </row>
    <row r="296" spans="9:16" hidden="1" x14ac:dyDescent="0.2">
      <c r="I296" s="206" t="s">
        <v>54</v>
      </c>
      <c r="J296" s="206"/>
      <c r="K296" s="4" t="s">
        <v>553</v>
      </c>
      <c r="L296" s="20" t="s">
        <v>554</v>
      </c>
      <c r="M296" s="27"/>
      <c r="N296" s="67">
        <f>N291+N295</f>
        <v>0</v>
      </c>
      <c r="O296" s="67">
        <f>O291+O295</f>
        <v>0</v>
      </c>
      <c r="P296" s="67">
        <f>P291+P295</f>
        <v>0</v>
      </c>
    </row>
    <row r="297" spans="9:16" ht="25.5" hidden="1" x14ac:dyDescent="0.2">
      <c r="I297" s="206">
        <v>21</v>
      </c>
      <c r="J297" s="206"/>
      <c r="K297" s="4" t="s">
        <v>555</v>
      </c>
      <c r="L297" s="20" t="s">
        <v>556</v>
      </c>
      <c r="M297" s="27"/>
      <c r="N297" s="67">
        <f>SUM(N298:N304)</f>
        <v>0</v>
      </c>
      <c r="O297" s="67">
        <f>SUM(O298:O304)</f>
        <v>0</v>
      </c>
      <c r="P297" s="67">
        <f>SUM(P298:P304)</f>
        <v>0</v>
      </c>
    </row>
    <row r="298" spans="9:16" hidden="1" x14ac:dyDescent="0.2">
      <c r="I298" s="203">
        <v>22</v>
      </c>
      <c r="J298" s="203"/>
      <c r="K298" s="25" t="s">
        <v>168</v>
      </c>
      <c r="L298" s="23" t="s">
        <v>556</v>
      </c>
      <c r="M298" s="26"/>
      <c r="N298" s="66"/>
      <c r="O298" s="66"/>
      <c r="P298" s="66"/>
    </row>
    <row r="299" spans="9:16" hidden="1" x14ac:dyDescent="0.2">
      <c r="I299" s="203">
        <v>23</v>
      </c>
      <c r="J299" s="203"/>
      <c r="K299" s="25" t="s">
        <v>185</v>
      </c>
      <c r="L299" s="23" t="s">
        <v>556</v>
      </c>
      <c r="M299" s="26"/>
      <c r="N299" s="66"/>
      <c r="O299" s="66"/>
      <c r="P299" s="66"/>
    </row>
    <row r="300" spans="9:16" hidden="1" x14ac:dyDescent="0.2">
      <c r="I300" s="203">
        <v>24</v>
      </c>
      <c r="J300" s="203"/>
      <c r="K300" s="25" t="s">
        <v>172</v>
      </c>
      <c r="L300" s="23" t="s">
        <v>556</v>
      </c>
      <c r="M300" s="26"/>
      <c r="N300" s="66"/>
      <c r="O300" s="66"/>
      <c r="P300" s="66"/>
    </row>
    <row r="301" spans="9:16" hidden="1" x14ac:dyDescent="0.2">
      <c r="I301" s="203">
        <v>25</v>
      </c>
      <c r="J301" s="203"/>
      <c r="K301" s="25" t="s">
        <v>189</v>
      </c>
      <c r="L301" s="23" t="s">
        <v>556</v>
      </c>
      <c r="M301" s="26"/>
      <c r="N301" s="66"/>
      <c r="O301" s="66"/>
      <c r="P301" s="66"/>
    </row>
    <row r="302" spans="9:16" hidden="1" x14ac:dyDescent="0.2">
      <c r="I302" s="203">
        <v>26</v>
      </c>
      <c r="J302" s="203"/>
      <c r="K302" s="25" t="s">
        <v>557</v>
      </c>
      <c r="L302" s="23" t="s">
        <v>556</v>
      </c>
      <c r="M302" s="26"/>
      <c r="N302" s="66"/>
      <c r="O302" s="66"/>
      <c r="P302" s="66"/>
    </row>
    <row r="303" spans="9:16" ht="38.25" hidden="1" x14ac:dyDescent="0.2">
      <c r="I303" s="203">
        <v>27</v>
      </c>
      <c r="J303" s="203"/>
      <c r="K303" s="25" t="s">
        <v>558</v>
      </c>
      <c r="L303" s="23" t="s">
        <v>556</v>
      </c>
      <c r="M303" s="26"/>
      <c r="N303" s="66"/>
      <c r="O303" s="66"/>
      <c r="P303" s="66"/>
    </row>
    <row r="304" spans="9:16" hidden="1" x14ac:dyDescent="0.2">
      <c r="I304" s="203">
        <v>28</v>
      </c>
      <c r="J304" s="203"/>
      <c r="K304" s="25" t="s">
        <v>559</v>
      </c>
      <c r="L304" s="23" t="s">
        <v>556</v>
      </c>
      <c r="M304" s="26"/>
      <c r="N304" s="66"/>
      <c r="O304" s="66"/>
      <c r="P304" s="66"/>
    </row>
    <row r="305" spans="9:16" hidden="1" x14ac:dyDescent="0.2">
      <c r="I305" s="203" t="s">
        <v>66</v>
      </c>
      <c r="J305" s="203"/>
      <c r="K305" s="3" t="s">
        <v>560</v>
      </c>
      <c r="L305" s="23" t="s">
        <v>561</v>
      </c>
      <c r="M305" s="24"/>
      <c r="N305" s="66"/>
      <c r="O305" s="66"/>
      <c r="P305" s="66"/>
    </row>
    <row r="306" spans="9:16" hidden="1" x14ac:dyDescent="0.2">
      <c r="I306" s="203" t="s">
        <v>67</v>
      </c>
      <c r="J306" s="203"/>
      <c r="K306" s="3" t="s">
        <v>562</v>
      </c>
      <c r="L306" s="23" t="s">
        <v>563</v>
      </c>
      <c r="M306" s="24"/>
      <c r="N306" s="66"/>
      <c r="O306" s="66"/>
      <c r="P306" s="66"/>
    </row>
    <row r="307" spans="9:16" hidden="1" x14ac:dyDescent="0.2">
      <c r="I307" s="203" t="s">
        <v>68</v>
      </c>
      <c r="J307" s="203"/>
      <c r="K307" s="3" t="s">
        <v>564</v>
      </c>
      <c r="L307" s="23" t="s">
        <v>565</v>
      </c>
      <c r="M307" s="24"/>
      <c r="N307" s="66"/>
      <c r="O307" s="66"/>
      <c r="P307" s="66"/>
    </row>
    <row r="308" spans="9:16" hidden="1" x14ac:dyDescent="0.2">
      <c r="I308" s="206" t="s">
        <v>69</v>
      </c>
      <c r="J308" s="206"/>
      <c r="K308" s="4" t="s">
        <v>566</v>
      </c>
      <c r="L308" s="20" t="s">
        <v>567</v>
      </c>
      <c r="M308" s="27"/>
      <c r="N308" s="67">
        <f>SUM(N305:N307)</f>
        <v>0</v>
      </c>
      <c r="O308" s="67">
        <f>SUM(O305:O307)</f>
        <v>0</v>
      </c>
      <c r="P308" s="67">
        <f>SUM(P305:P307)</f>
        <v>0</v>
      </c>
    </row>
    <row r="309" spans="9:16" hidden="1" x14ac:dyDescent="0.2">
      <c r="I309" s="203" t="s">
        <v>72</v>
      </c>
      <c r="J309" s="203"/>
      <c r="K309" s="3" t="s">
        <v>568</v>
      </c>
      <c r="L309" s="23" t="s">
        <v>569</v>
      </c>
      <c r="M309" s="24"/>
      <c r="N309" s="66"/>
      <c r="O309" s="66"/>
      <c r="P309" s="66"/>
    </row>
    <row r="310" spans="9:16" hidden="1" x14ac:dyDescent="0.2">
      <c r="I310" s="203" t="s">
        <v>73</v>
      </c>
      <c r="J310" s="203"/>
      <c r="K310" s="3" t="s">
        <v>570</v>
      </c>
      <c r="L310" s="23" t="s">
        <v>571</v>
      </c>
      <c r="M310" s="24"/>
      <c r="N310" s="66"/>
      <c r="O310" s="66"/>
      <c r="P310" s="66"/>
    </row>
    <row r="311" spans="9:16" hidden="1" x14ac:dyDescent="0.2">
      <c r="I311" s="206" t="s">
        <v>74</v>
      </c>
      <c r="J311" s="206"/>
      <c r="K311" s="4" t="s">
        <v>572</v>
      </c>
      <c r="L311" s="20" t="s">
        <v>573</v>
      </c>
      <c r="M311" s="27"/>
      <c r="N311" s="67">
        <f>SUM(N309:N310)</f>
        <v>0</v>
      </c>
      <c r="O311" s="67">
        <f>SUM(O309:O310)</f>
        <v>0</v>
      </c>
      <c r="P311" s="67">
        <f>SUM(P309:P310)</f>
        <v>0</v>
      </c>
    </row>
    <row r="312" spans="9:16" hidden="1" x14ac:dyDescent="0.2">
      <c r="I312" s="203" t="s">
        <v>75</v>
      </c>
      <c r="J312" s="203"/>
      <c r="K312" s="3" t="s">
        <v>574</v>
      </c>
      <c r="L312" s="23" t="s">
        <v>575</v>
      </c>
      <c r="M312" s="24"/>
      <c r="N312" s="66"/>
      <c r="O312" s="66"/>
      <c r="P312" s="66"/>
    </row>
    <row r="313" spans="9:16" hidden="1" x14ac:dyDescent="0.2">
      <c r="I313" s="203" t="s">
        <v>76</v>
      </c>
      <c r="J313" s="203"/>
      <c r="K313" s="3" t="s">
        <v>576</v>
      </c>
      <c r="L313" s="23" t="s">
        <v>577</v>
      </c>
      <c r="M313" s="24"/>
      <c r="N313" s="66"/>
      <c r="O313" s="66"/>
      <c r="P313" s="66"/>
    </row>
    <row r="314" spans="9:16" hidden="1" x14ac:dyDescent="0.2">
      <c r="I314" s="203" t="s">
        <v>77</v>
      </c>
      <c r="J314" s="203"/>
      <c r="K314" s="3" t="s">
        <v>578</v>
      </c>
      <c r="L314" s="23" t="s">
        <v>579</v>
      </c>
      <c r="M314" s="24"/>
      <c r="N314" s="66"/>
      <c r="O314" s="66"/>
      <c r="P314" s="66"/>
    </row>
    <row r="315" spans="9:16" ht="25.5" hidden="1" x14ac:dyDescent="0.2">
      <c r="I315" s="203" t="s">
        <v>78</v>
      </c>
      <c r="J315" s="203"/>
      <c r="K315" s="25" t="s">
        <v>580</v>
      </c>
      <c r="L315" s="23" t="s">
        <v>579</v>
      </c>
      <c r="M315" s="26"/>
      <c r="N315" s="66"/>
      <c r="O315" s="66"/>
      <c r="P315" s="66"/>
    </row>
    <row r="316" spans="9:16" hidden="1" x14ac:dyDescent="0.2">
      <c r="I316" s="203" t="s">
        <v>79</v>
      </c>
      <c r="J316" s="203"/>
      <c r="K316" s="3" t="s">
        <v>581</v>
      </c>
      <c r="L316" s="23" t="s">
        <v>582</v>
      </c>
      <c r="M316" s="24"/>
      <c r="N316" s="66"/>
      <c r="O316" s="66"/>
      <c r="P316" s="66"/>
    </row>
    <row r="317" spans="9:16" hidden="1" x14ac:dyDescent="0.2">
      <c r="I317" s="203" t="s">
        <v>80</v>
      </c>
      <c r="J317" s="203"/>
      <c r="K317" s="28" t="s">
        <v>583</v>
      </c>
      <c r="L317" s="23" t="s">
        <v>584</v>
      </c>
      <c r="M317" s="29"/>
      <c r="N317" s="68"/>
      <c r="O317" s="68"/>
      <c r="P317" s="68"/>
    </row>
    <row r="318" spans="9:16" hidden="1" x14ac:dyDescent="0.2">
      <c r="I318" s="203" t="s">
        <v>81</v>
      </c>
      <c r="J318" s="203"/>
      <c r="K318" s="25" t="s">
        <v>355</v>
      </c>
      <c r="L318" s="23" t="s">
        <v>584</v>
      </c>
      <c r="M318" s="26"/>
      <c r="N318" s="66"/>
      <c r="O318" s="66"/>
      <c r="P318" s="66"/>
    </row>
    <row r="319" spans="9:16" hidden="1" x14ac:dyDescent="0.2">
      <c r="I319" s="203" t="s">
        <v>82</v>
      </c>
      <c r="J319" s="203"/>
      <c r="K319" s="3" t="s">
        <v>585</v>
      </c>
      <c r="L319" s="23" t="s">
        <v>586</v>
      </c>
      <c r="M319" s="24"/>
      <c r="N319" s="66"/>
      <c r="O319" s="66"/>
      <c r="P319" s="66"/>
    </row>
    <row r="320" spans="9:16" hidden="1" x14ac:dyDescent="0.2">
      <c r="I320" s="203" t="s">
        <v>85</v>
      </c>
      <c r="J320" s="203"/>
      <c r="K320" s="3" t="s">
        <v>587</v>
      </c>
      <c r="L320" s="23" t="s">
        <v>588</v>
      </c>
      <c r="M320" s="24"/>
      <c r="N320" s="66"/>
      <c r="O320" s="66"/>
      <c r="P320" s="66"/>
    </row>
    <row r="321" spans="9:16" hidden="1" x14ac:dyDescent="0.2">
      <c r="I321" s="203" t="s">
        <v>88</v>
      </c>
      <c r="J321" s="203"/>
      <c r="K321" s="25" t="s">
        <v>589</v>
      </c>
      <c r="L321" s="23" t="s">
        <v>588</v>
      </c>
      <c r="M321" s="26"/>
      <c r="N321" s="66"/>
      <c r="O321" s="66"/>
      <c r="P321" s="66"/>
    </row>
    <row r="322" spans="9:16" hidden="1" x14ac:dyDescent="0.2">
      <c r="I322" s="206" t="s">
        <v>91</v>
      </c>
      <c r="J322" s="206"/>
      <c r="K322" s="4" t="s">
        <v>590</v>
      </c>
      <c r="L322" s="20" t="s">
        <v>591</v>
      </c>
      <c r="M322" s="27"/>
      <c r="N322" s="67">
        <f>SUM(N312:N320)</f>
        <v>0</v>
      </c>
      <c r="O322" s="67">
        <f>SUM(O312:O320)</f>
        <v>0</v>
      </c>
      <c r="P322" s="67">
        <f>SUM(P312:P320)</f>
        <v>0</v>
      </c>
    </row>
    <row r="323" spans="9:16" hidden="1" x14ac:dyDescent="0.2">
      <c r="I323" s="203" t="s">
        <v>94</v>
      </c>
      <c r="J323" s="203"/>
      <c r="K323" s="3" t="s">
        <v>592</v>
      </c>
      <c r="L323" s="23" t="s">
        <v>593</v>
      </c>
      <c r="M323" s="24"/>
      <c r="N323" s="66"/>
      <c r="O323" s="66"/>
      <c r="P323" s="66"/>
    </row>
    <row r="324" spans="9:16" hidden="1" x14ac:dyDescent="0.2">
      <c r="I324" s="203" t="s">
        <v>95</v>
      </c>
      <c r="J324" s="203"/>
      <c r="K324" s="3" t="s">
        <v>594</v>
      </c>
      <c r="L324" s="23" t="s">
        <v>595</v>
      </c>
      <c r="M324" s="24"/>
      <c r="N324" s="66"/>
      <c r="O324" s="66"/>
      <c r="P324" s="66"/>
    </row>
    <row r="325" spans="9:16" hidden="1" x14ac:dyDescent="0.2">
      <c r="I325" s="206" t="s">
        <v>96</v>
      </c>
      <c r="J325" s="206"/>
      <c r="K325" s="4" t="s">
        <v>596</v>
      </c>
      <c r="L325" s="20" t="s">
        <v>597</v>
      </c>
      <c r="M325" s="27"/>
      <c r="N325" s="67">
        <f>SUM(N323:N324)</f>
        <v>0</v>
      </c>
      <c r="O325" s="67">
        <f>SUM(O323:O324)</f>
        <v>0</v>
      </c>
      <c r="P325" s="67">
        <f>SUM(P323:P324)</f>
        <v>0</v>
      </c>
    </row>
    <row r="326" spans="9:16" hidden="1" x14ac:dyDescent="0.2">
      <c r="I326" s="203" t="s">
        <v>97</v>
      </c>
      <c r="J326" s="203"/>
      <c r="K326" s="3" t="s">
        <v>598</v>
      </c>
      <c r="L326" s="23" t="s">
        <v>599</v>
      </c>
      <c r="M326" s="24"/>
      <c r="N326" s="66"/>
      <c r="O326" s="66"/>
      <c r="P326" s="66"/>
    </row>
    <row r="327" spans="9:16" hidden="1" x14ac:dyDescent="0.2">
      <c r="I327" s="203" t="s">
        <v>98</v>
      </c>
      <c r="J327" s="203"/>
      <c r="K327" s="3" t="s">
        <v>600</v>
      </c>
      <c r="L327" s="23" t="s">
        <v>601</v>
      </c>
      <c r="M327" s="24"/>
      <c r="N327" s="66"/>
      <c r="O327" s="66"/>
      <c r="P327" s="66"/>
    </row>
    <row r="328" spans="9:16" hidden="1" x14ac:dyDescent="0.2">
      <c r="I328" s="203" t="s">
        <v>99</v>
      </c>
      <c r="J328" s="203"/>
      <c r="K328" s="3" t="s">
        <v>602</v>
      </c>
      <c r="L328" s="23" t="s">
        <v>603</v>
      </c>
      <c r="M328" s="24"/>
      <c r="N328" s="66"/>
      <c r="O328" s="66"/>
      <c r="P328" s="66"/>
    </row>
    <row r="329" spans="9:16" hidden="1" x14ac:dyDescent="0.2">
      <c r="I329" s="203" t="s">
        <v>100</v>
      </c>
      <c r="J329" s="203"/>
      <c r="K329" s="25" t="s">
        <v>355</v>
      </c>
      <c r="L329" s="23" t="s">
        <v>603</v>
      </c>
      <c r="M329" s="26"/>
      <c r="N329" s="66"/>
      <c r="O329" s="66"/>
      <c r="P329" s="66"/>
    </row>
    <row r="330" spans="9:16" hidden="1" x14ac:dyDescent="0.2">
      <c r="I330" s="203" t="s">
        <v>101</v>
      </c>
      <c r="J330" s="203"/>
      <c r="K330" s="25" t="s">
        <v>604</v>
      </c>
      <c r="L330" s="23" t="s">
        <v>603</v>
      </c>
      <c r="M330" s="26"/>
      <c r="N330" s="66"/>
      <c r="O330" s="66"/>
      <c r="P330" s="66"/>
    </row>
    <row r="331" spans="9:16" hidden="1" x14ac:dyDescent="0.2">
      <c r="I331" s="203" t="s">
        <v>102</v>
      </c>
      <c r="J331" s="203"/>
      <c r="K331" s="3" t="s">
        <v>605</v>
      </c>
      <c r="L331" s="23" t="s">
        <v>606</v>
      </c>
      <c r="M331" s="24"/>
      <c r="N331" s="66"/>
      <c r="O331" s="66"/>
      <c r="P331" s="66"/>
    </row>
    <row r="332" spans="9:16" hidden="1" x14ac:dyDescent="0.2">
      <c r="I332" s="203" t="s">
        <v>103</v>
      </c>
      <c r="J332" s="203"/>
      <c r="K332" s="25" t="s">
        <v>607</v>
      </c>
      <c r="L332" s="23" t="s">
        <v>606</v>
      </c>
      <c r="M332" s="26"/>
      <c r="N332" s="66"/>
      <c r="O332" s="66"/>
      <c r="P332" s="66"/>
    </row>
    <row r="333" spans="9:16" ht="25.5" hidden="1" x14ac:dyDescent="0.2">
      <c r="I333" s="203" t="s">
        <v>104</v>
      </c>
      <c r="J333" s="203"/>
      <c r="K333" s="25" t="s">
        <v>608</v>
      </c>
      <c r="L333" s="23" t="s">
        <v>606</v>
      </c>
      <c r="M333" s="26"/>
      <c r="N333" s="66"/>
      <c r="O333" s="66"/>
      <c r="P333" s="66"/>
    </row>
    <row r="334" spans="9:16" hidden="1" x14ac:dyDescent="0.2">
      <c r="I334" s="203" t="s">
        <v>107</v>
      </c>
      <c r="J334" s="203"/>
      <c r="K334" s="25" t="s">
        <v>609</v>
      </c>
      <c r="L334" s="23" t="s">
        <v>606</v>
      </c>
      <c r="M334" s="26"/>
      <c r="N334" s="66"/>
      <c r="O334" s="66"/>
      <c r="P334" s="66"/>
    </row>
    <row r="335" spans="9:16" hidden="1" x14ac:dyDescent="0.2">
      <c r="I335" s="203" t="s">
        <v>108</v>
      </c>
      <c r="J335" s="203"/>
      <c r="K335" s="3" t="s">
        <v>610</v>
      </c>
      <c r="L335" s="23" t="s">
        <v>611</v>
      </c>
      <c r="M335" s="24"/>
      <c r="N335" s="66"/>
      <c r="O335" s="66"/>
      <c r="P335" s="66"/>
    </row>
    <row r="336" spans="9:16" ht="25.5" hidden="1" x14ac:dyDescent="0.2">
      <c r="I336" s="206" t="s">
        <v>109</v>
      </c>
      <c r="J336" s="206"/>
      <c r="K336" s="4" t="s">
        <v>612</v>
      </c>
      <c r="L336" s="20" t="s">
        <v>613</v>
      </c>
      <c r="M336" s="27"/>
      <c r="N336" s="67">
        <f>N326+N327+N328+N331+N335</f>
        <v>0</v>
      </c>
      <c r="O336" s="67">
        <f>O326+O327+O328+O331+O335</f>
        <v>0</v>
      </c>
      <c r="P336" s="67">
        <f>P326+P327+P328+P331+P335</f>
        <v>0</v>
      </c>
    </row>
    <row r="337" spans="9:16" hidden="1" x14ac:dyDescent="0.2">
      <c r="I337" s="206" t="s">
        <v>110</v>
      </c>
      <c r="J337" s="206"/>
      <c r="K337" s="4" t="s">
        <v>614</v>
      </c>
      <c r="L337" s="20" t="s">
        <v>615</v>
      </c>
      <c r="M337" s="27"/>
      <c r="N337" s="67">
        <f>N308+N311+N322+N325+N336</f>
        <v>0</v>
      </c>
      <c r="O337" s="67">
        <f>O308+O311+O322+O325+O336</f>
        <v>0</v>
      </c>
      <c r="P337" s="67">
        <f>P308+P311+P322+P325+P336</f>
        <v>0</v>
      </c>
    </row>
    <row r="338" spans="9:16" hidden="1" x14ac:dyDescent="0.2">
      <c r="I338" s="203" t="s">
        <v>111</v>
      </c>
      <c r="J338" s="203"/>
      <c r="K338" s="5" t="s">
        <v>616</v>
      </c>
      <c r="L338" s="23" t="s">
        <v>617</v>
      </c>
      <c r="M338" s="30"/>
      <c r="N338" s="69"/>
      <c r="O338" s="69"/>
      <c r="P338" s="69"/>
    </row>
    <row r="339" spans="9:16" hidden="1" x14ac:dyDescent="0.2">
      <c r="I339" s="207" t="s">
        <v>112</v>
      </c>
      <c r="J339" s="207"/>
      <c r="K339" s="5" t="s">
        <v>618</v>
      </c>
      <c r="L339" s="35" t="s">
        <v>619</v>
      </c>
      <c r="M339" s="30"/>
      <c r="N339" s="69">
        <f>SUM(N340:N355)</f>
        <v>0</v>
      </c>
      <c r="O339" s="69">
        <f>SUM(O340:O355)</f>
        <v>0</v>
      </c>
      <c r="P339" s="69">
        <f>SUM(P340:P355)</f>
        <v>0</v>
      </c>
    </row>
    <row r="340" spans="9:16" hidden="1" x14ac:dyDescent="0.2">
      <c r="I340" s="203" t="s">
        <v>113</v>
      </c>
      <c r="J340" s="203"/>
      <c r="K340" s="5" t="s">
        <v>620</v>
      </c>
      <c r="L340" s="23" t="s">
        <v>619</v>
      </c>
      <c r="M340" s="30"/>
      <c r="N340" s="69"/>
      <c r="O340" s="69"/>
      <c r="P340" s="69"/>
    </row>
    <row r="341" spans="9:16" hidden="1" x14ac:dyDescent="0.2">
      <c r="I341" s="203" t="s">
        <v>114</v>
      </c>
      <c r="J341" s="203"/>
      <c r="K341" s="5" t="s">
        <v>621</v>
      </c>
      <c r="L341" s="23" t="s">
        <v>619</v>
      </c>
      <c r="M341" s="30"/>
      <c r="N341" s="69"/>
      <c r="O341" s="69"/>
      <c r="P341" s="69"/>
    </row>
    <row r="342" spans="9:16" hidden="1" x14ac:dyDescent="0.2">
      <c r="I342" s="203" t="s">
        <v>115</v>
      </c>
      <c r="J342" s="203"/>
      <c r="K342" s="5" t="s">
        <v>622</v>
      </c>
      <c r="L342" s="23" t="s">
        <v>619</v>
      </c>
      <c r="M342" s="30"/>
      <c r="N342" s="69"/>
      <c r="O342" s="69"/>
      <c r="P342" s="69"/>
    </row>
    <row r="343" spans="9:16" hidden="1" x14ac:dyDescent="0.2">
      <c r="I343" s="203" t="s">
        <v>116</v>
      </c>
      <c r="J343" s="203"/>
      <c r="K343" s="5" t="s">
        <v>623</v>
      </c>
      <c r="L343" s="23" t="s">
        <v>619</v>
      </c>
      <c r="M343" s="30"/>
      <c r="N343" s="69"/>
      <c r="O343" s="69"/>
      <c r="P343" s="69"/>
    </row>
    <row r="344" spans="9:16" ht="25.5" hidden="1" x14ac:dyDescent="0.2">
      <c r="I344" s="203" t="s">
        <v>117</v>
      </c>
      <c r="J344" s="203"/>
      <c r="K344" s="5" t="s">
        <v>624</v>
      </c>
      <c r="L344" s="23" t="s">
        <v>619</v>
      </c>
      <c r="M344" s="30"/>
      <c r="N344" s="69"/>
      <c r="O344" s="69"/>
      <c r="P344" s="69"/>
    </row>
    <row r="345" spans="9:16" hidden="1" x14ac:dyDescent="0.2">
      <c r="I345" s="203" t="s">
        <v>120</v>
      </c>
      <c r="J345" s="203"/>
      <c r="K345" s="5" t="s">
        <v>625</v>
      </c>
      <c r="L345" s="23" t="s">
        <v>619</v>
      </c>
      <c r="M345" s="30"/>
      <c r="N345" s="69"/>
      <c r="O345" s="69"/>
      <c r="P345" s="69"/>
    </row>
    <row r="346" spans="9:16" hidden="1" x14ac:dyDescent="0.2">
      <c r="I346" s="203" t="s">
        <v>121</v>
      </c>
      <c r="J346" s="203"/>
      <c r="K346" s="5" t="s">
        <v>626</v>
      </c>
      <c r="L346" s="23" t="s">
        <v>619</v>
      </c>
      <c r="M346" s="30"/>
      <c r="N346" s="69"/>
      <c r="O346" s="69"/>
      <c r="P346" s="69"/>
    </row>
    <row r="347" spans="9:16" ht="25.5" hidden="1" x14ac:dyDescent="0.2">
      <c r="I347" s="203" t="s">
        <v>122</v>
      </c>
      <c r="J347" s="203"/>
      <c r="K347" s="5" t="s">
        <v>627</v>
      </c>
      <c r="L347" s="23" t="s">
        <v>619</v>
      </c>
      <c r="M347" s="30"/>
      <c r="N347" s="69"/>
      <c r="O347" s="69"/>
      <c r="P347" s="69"/>
    </row>
    <row r="348" spans="9:16" hidden="1" x14ac:dyDescent="0.2">
      <c r="I348" s="203" t="s">
        <v>123</v>
      </c>
      <c r="J348" s="203"/>
      <c r="K348" s="5" t="s">
        <v>628</v>
      </c>
      <c r="L348" s="23" t="s">
        <v>619</v>
      </c>
      <c r="M348" s="30"/>
      <c r="N348" s="69"/>
      <c r="O348" s="69"/>
      <c r="P348" s="69"/>
    </row>
    <row r="349" spans="9:16" ht="25.5" hidden="1" x14ac:dyDescent="0.2">
      <c r="I349" s="203" t="s">
        <v>124</v>
      </c>
      <c r="J349" s="203"/>
      <c r="K349" s="5" t="s">
        <v>629</v>
      </c>
      <c r="L349" s="23" t="s">
        <v>619</v>
      </c>
      <c r="M349" s="30"/>
      <c r="N349" s="69"/>
      <c r="O349" s="69"/>
      <c r="P349" s="69"/>
    </row>
    <row r="350" spans="9:16" ht="25.5" hidden="1" x14ac:dyDescent="0.2">
      <c r="I350" s="203" t="s">
        <v>125</v>
      </c>
      <c r="J350" s="203"/>
      <c r="K350" s="5" t="s">
        <v>630</v>
      </c>
      <c r="L350" s="23" t="s">
        <v>619</v>
      </c>
      <c r="M350" s="30"/>
      <c r="N350" s="69"/>
      <c r="O350" s="69"/>
      <c r="P350" s="69"/>
    </row>
    <row r="351" spans="9:16" ht="25.5" hidden="1" x14ac:dyDescent="0.2">
      <c r="I351" s="203" t="s">
        <v>126</v>
      </c>
      <c r="J351" s="203"/>
      <c r="K351" s="5" t="s">
        <v>631</v>
      </c>
      <c r="L351" s="23" t="s">
        <v>619</v>
      </c>
      <c r="M351" s="30"/>
      <c r="N351" s="69"/>
      <c r="O351" s="69"/>
      <c r="P351" s="69"/>
    </row>
    <row r="352" spans="9:16" hidden="1" x14ac:dyDescent="0.2">
      <c r="I352" s="203" t="s">
        <v>127</v>
      </c>
      <c r="J352" s="203"/>
      <c r="K352" s="5" t="s">
        <v>632</v>
      </c>
      <c r="L352" s="23" t="s">
        <v>619</v>
      </c>
      <c r="M352" s="30"/>
      <c r="N352" s="69"/>
      <c r="O352" s="69"/>
      <c r="P352" s="69"/>
    </row>
    <row r="353" spans="9:16" ht="25.5" hidden="1" x14ac:dyDescent="0.2">
      <c r="I353" s="203" t="s">
        <v>128</v>
      </c>
      <c r="J353" s="203"/>
      <c r="K353" s="5" t="s">
        <v>633</v>
      </c>
      <c r="L353" s="23" t="s">
        <v>619</v>
      </c>
      <c r="M353" s="30"/>
      <c r="N353" s="69"/>
      <c r="O353" s="69"/>
      <c r="P353" s="69"/>
    </row>
    <row r="354" spans="9:16" ht="25.5" hidden="1" x14ac:dyDescent="0.2">
      <c r="I354" s="203" t="s">
        <v>129</v>
      </c>
      <c r="J354" s="203"/>
      <c r="K354" s="5" t="s">
        <v>634</v>
      </c>
      <c r="L354" s="23" t="s">
        <v>619</v>
      </c>
      <c r="M354" s="30"/>
      <c r="N354" s="69"/>
      <c r="O354" s="69"/>
      <c r="P354" s="69"/>
    </row>
    <row r="355" spans="9:16" ht="25.5" hidden="1" x14ac:dyDescent="0.2">
      <c r="I355" s="203" t="s">
        <v>130</v>
      </c>
      <c r="J355" s="203"/>
      <c r="K355" s="5" t="s">
        <v>635</v>
      </c>
      <c r="L355" s="23" t="s">
        <v>619</v>
      </c>
      <c r="M355" s="30"/>
      <c r="N355" s="69"/>
      <c r="O355" s="69"/>
      <c r="P355" s="69"/>
    </row>
    <row r="356" spans="9:16" hidden="1" x14ac:dyDescent="0.2">
      <c r="I356" s="206" t="s">
        <v>133</v>
      </c>
      <c r="J356" s="206"/>
      <c r="K356" s="31" t="s">
        <v>636</v>
      </c>
      <c r="L356" s="20" t="s">
        <v>637</v>
      </c>
      <c r="M356" s="32"/>
      <c r="N356" s="70"/>
      <c r="O356" s="70"/>
      <c r="P356" s="70"/>
    </row>
    <row r="357" spans="9:16" ht="25.5" hidden="1" x14ac:dyDescent="0.2">
      <c r="I357" s="203" t="s">
        <v>136</v>
      </c>
      <c r="J357" s="203"/>
      <c r="K357" s="5" t="s">
        <v>638</v>
      </c>
      <c r="L357" s="23" t="s">
        <v>637</v>
      </c>
      <c r="M357" s="30"/>
      <c r="N357" s="69"/>
      <c r="O357" s="69"/>
      <c r="P357" s="69"/>
    </row>
    <row r="358" spans="9:16" hidden="1" x14ac:dyDescent="0.2">
      <c r="I358" s="203" t="s">
        <v>138</v>
      </c>
      <c r="J358" s="203"/>
      <c r="K358" s="5" t="s">
        <v>639</v>
      </c>
      <c r="L358" s="23" t="s">
        <v>637</v>
      </c>
      <c r="M358" s="30"/>
      <c r="N358" s="69"/>
      <c r="O358" s="69"/>
      <c r="P358" s="69"/>
    </row>
    <row r="359" spans="9:16" hidden="1" x14ac:dyDescent="0.2">
      <c r="I359" s="203" t="s">
        <v>140</v>
      </c>
      <c r="J359" s="203"/>
      <c r="K359" s="5" t="s">
        <v>640</v>
      </c>
      <c r="L359" s="23" t="s">
        <v>637</v>
      </c>
      <c r="M359" s="30"/>
      <c r="N359" s="69"/>
      <c r="O359" s="69"/>
      <c r="P359" s="69"/>
    </row>
    <row r="360" spans="9:16" ht="25.5" hidden="1" x14ac:dyDescent="0.2">
      <c r="I360" s="207" t="s">
        <v>142</v>
      </c>
      <c r="J360" s="207"/>
      <c r="K360" s="5" t="s">
        <v>641</v>
      </c>
      <c r="L360" s="35" t="s">
        <v>642</v>
      </c>
      <c r="M360" s="30"/>
      <c r="N360" s="69">
        <f>SUM(N361:N369)</f>
        <v>0</v>
      </c>
      <c r="O360" s="69">
        <f>SUM(O361:O369)</f>
        <v>0</v>
      </c>
      <c r="P360" s="69">
        <f>SUM(P361:P369)</f>
        <v>0</v>
      </c>
    </row>
    <row r="361" spans="9:16" hidden="1" x14ac:dyDescent="0.2">
      <c r="I361" s="203" t="s">
        <v>145</v>
      </c>
      <c r="J361" s="203"/>
      <c r="K361" s="25" t="s">
        <v>643</v>
      </c>
      <c r="L361" s="23" t="s">
        <v>642</v>
      </c>
      <c r="M361" s="26"/>
      <c r="N361" s="66"/>
      <c r="O361" s="66"/>
      <c r="P361" s="66"/>
    </row>
    <row r="362" spans="9:16" hidden="1" x14ac:dyDescent="0.2">
      <c r="I362" s="203" t="s">
        <v>147</v>
      </c>
      <c r="J362" s="203"/>
      <c r="K362" s="5" t="s">
        <v>644</v>
      </c>
      <c r="L362" s="23" t="s">
        <v>642</v>
      </c>
      <c r="M362" s="30"/>
      <c r="N362" s="69"/>
      <c r="O362" s="69"/>
      <c r="P362" s="69"/>
    </row>
    <row r="363" spans="9:16" hidden="1" x14ac:dyDescent="0.2">
      <c r="I363" s="203" t="s">
        <v>149</v>
      </c>
      <c r="J363" s="203"/>
      <c r="K363" s="5" t="s">
        <v>645</v>
      </c>
      <c r="L363" s="23" t="s">
        <v>642</v>
      </c>
      <c r="M363" s="30"/>
      <c r="N363" s="69"/>
      <c r="O363" s="69"/>
      <c r="P363" s="69"/>
    </row>
    <row r="364" spans="9:16" ht="25.5" hidden="1" x14ac:dyDescent="0.2">
      <c r="I364" s="203" t="s">
        <v>151</v>
      </c>
      <c r="J364" s="203"/>
      <c r="K364" s="5" t="s">
        <v>646</v>
      </c>
      <c r="L364" s="23" t="s">
        <v>642</v>
      </c>
      <c r="M364" s="30"/>
      <c r="N364" s="69"/>
      <c r="O364" s="69"/>
      <c r="P364" s="69"/>
    </row>
    <row r="365" spans="9:16" ht="25.5" hidden="1" x14ac:dyDescent="0.2">
      <c r="I365" s="203" t="s">
        <v>153</v>
      </c>
      <c r="J365" s="203"/>
      <c r="K365" s="5" t="s">
        <v>647</v>
      </c>
      <c r="L365" s="23" t="s">
        <v>642</v>
      </c>
      <c r="M365" s="30"/>
      <c r="N365" s="69"/>
      <c r="O365" s="69"/>
      <c r="P365" s="69"/>
    </row>
    <row r="366" spans="9:16" ht="25.5" hidden="1" x14ac:dyDescent="0.2">
      <c r="I366" s="203" t="s">
        <v>155</v>
      </c>
      <c r="J366" s="203"/>
      <c r="K366" s="5" t="s">
        <v>648</v>
      </c>
      <c r="L366" s="23" t="s">
        <v>642</v>
      </c>
      <c r="M366" s="30"/>
      <c r="N366" s="69"/>
      <c r="O366" s="69"/>
      <c r="P366" s="69"/>
    </row>
    <row r="367" spans="9:16" hidden="1" x14ac:dyDescent="0.2">
      <c r="I367" s="203" t="s">
        <v>157</v>
      </c>
      <c r="J367" s="203"/>
      <c r="K367" s="5" t="s">
        <v>649</v>
      </c>
      <c r="L367" s="23" t="s">
        <v>642</v>
      </c>
      <c r="M367" s="30"/>
      <c r="N367" s="69"/>
      <c r="O367" s="69"/>
      <c r="P367" s="69"/>
    </row>
    <row r="368" spans="9:16" hidden="1" x14ac:dyDescent="0.2">
      <c r="I368" s="203" t="s">
        <v>159</v>
      </c>
      <c r="J368" s="203"/>
      <c r="K368" s="5" t="s">
        <v>650</v>
      </c>
      <c r="L368" s="23" t="s">
        <v>642</v>
      </c>
      <c r="M368" s="30"/>
      <c r="N368" s="69"/>
      <c r="O368" s="69"/>
      <c r="P368" s="69"/>
    </row>
    <row r="369" spans="9:16" ht="25.5" hidden="1" x14ac:dyDescent="0.2">
      <c r="I369" s="203" t="s">
        <v>161</v>
      </c>
      <c r="J369" s="203"/>
      <c r="K369" s="5" t="s">
        <v>651</v>
      </c>
      <c r="L369" s="23" t="s">
        <v>642</v>
      </c>
      <c r="M369" s="30"/>
      <c r="N369" s="69"/>
      <c r="O369" s="69"/>
      <c r="P369" s="69"/>
    </row>
    <row r="370" spans="9:16" ht="25.5" x14ac:dyDescent="0.2">
      <c r="I370" s="207" t="s">
        <v>164</v>
      </c>
      <c r="J370" s="207"/>
      <c r="K370" s="6" t="s">
        <v>652</v>
      </c>
      <c r="L370" s="35" t="s">
        <v>653</v>
      </c>
      <c r="M370" s="33"/>
      <c r="N370" s="71">
        <f>SUM(N371:N379)</f>
        <v>10000</v>
      </c>
      <c r="O370" s="71">
        <f>SUM(O371:O379)</f>
        <v>0</v>
      </c>
      <c r="P370" s="71">
        <f>SUM(P371:P379)</f>
        <v>10000</v>
      </c>
    </row>
    <row r="371" spans="9:16" ht="51" hidden="1" x14ac:dyDescent="0.2">
      <c r="I371" s="203" t="s">
        <v>167</v>
      </c>
      <c r="J371" s="203"/>
      <c r="K371" s="5" t="s">
        <v>654</v>
      </c>
      <c r="L371" s="23" t="s">
        <v>653</v>
      </c>
      <c r="M371" s="30"/>
      <c r="N371" s="69"/>
      <c r="O371" s="69"/>
      <c r="P371" s="69"/>
    </row>
    <row r="372" spans="9:16" ht="25.5" hidden="1" x14ac:dyDescent="0.2">
      <c r="I372" s="203" t="s">
        <v>169</v>
      </c>
      <c r="J372" s="203"/>
      <c r="K372" s="5" t="s">
        <v>655</v>
      </c>
      <c r="L372" s="23" t="s">
        <v>653</v>
      </c>
      <c r="M372" s="30"/>
      <c r="N372" s="69"/>
      <c r="O372" s="69"/>
      <c r="P372" s="69"/>
    </row>
    <row r="373" spans="9:16" ht="25.5" hidden="1" x14ac:dyDescent="0.2">
      <c r="I373" s="203" t="s">
        <v>171</v>
      </c>
      <c r="J373" s="203"/>
      <c r="K373" s="5" t="s">
        <v>656</v>
      </c>
      <c r="L373" s="23" t="s">
        <v>653</v>
      </c>
      <c r="M373" s="30"/>
      <c r="N373" s="69"/>
      <c r="O373" s="69"/>
      <c r="P373" s="69"/>
    </row>
    <row r="374" spans="9:16" hidden="1" x14ac:dyDescent="0.2">
      <c r="I374" s="203" t="s">
        <v>173</v>
      </c>
      <c r="J374" s="203"/>
      <c r="K374" s="5" t="s">
        <v>657</v>
      </c>
      <c r="L374" s="23" t="s">
        <v>653</v>
      </c>
      <c r="M374" s="30"/>
      <c r="N374" s="69"/>
      <c r="O374" s="69"/>
      <c r="P374" s="69"/>
    </row>
    <row r="375" spans="9:16" hidden="1" x14ac:dyDescent="0.2">
      <c r="I375" s="203" t="s">
        <v>175</v>
      </c>
      <c r="J375" s="203"/>
      <c r="K375" s="5" t="s">
        <v>658</v>
      </c>
      <c r="L375" s="23" t="s">
        <v>653</v>
      </c>
      <c r="M375" s="30"/>
      <c r="N375" s="69"/>
      <c r="O375" s="69"/>
      <c r="P375" s="69"/>
    </row>
    <row r="376" spans="9:16" ht="25.5" hidden="1" x14ac:dyDescent="0.2">
      <c r="I376" s="203" t="s">
        <v>177</v>
      </c>
      <c r="J376" s="203"/>
      <c r="K376" s="5" t="s">
        <v>659</v>
      </c>
      <c r="L376" s="23" t="s">
        <v>653</v>
      </c>
      <c r="M376" s="30"/>
      <c r="N376" s="69"/>
      <c r="O376" s="69"/>
      <c r="P376" s="69"/>
    </row>
    <row r="377" spans="9:16" hidden="1" x14ac:dyDescent="0.2">
      <c r="I377" s="203" t="s">
        <v>179</v>
      </c>
      <c r="J377" s="203"/>
      <c r="K377" s="5" t="s">
        <v>660</v>
      </c>
      <c r="L377" s="23" t="s">
        <v>653</v>
      </c>
      <c r="M377" s="30"/>
      <c r="N377" s="69"/>
      <c r="O377" s="69"/>
      <c r="P377" s="69"/>
    </row>
    <row r="378" spans="9:16" ht="25.5" x14ac:dyDescent="0.2">
      <c r="I378" s="203" t="s">
        <v>182</v>
      </c>
      <c r="J378" s="203"/>
      <c r="K378" s="5" t="s">
        <v>661</v>
      </c>
      <c r="L378" s="23" t="s">
        <v>653</v>
      </c>
      <c r="M378" s="30"/>
      <c r="N378" s="69">
        <v>10000</v>
      </c>
      <c r="O378" s="69"/>
      <c r="P378" s="69">
        <v>10000</v>
      </c>
    </row>
    <row r="379" spans="9:16" hidden="1" x14ac:dyDescent="0.2">
      <c r="I379" s="203" t="s">
        <v>184</v>
      </c>
      <c r="J379" s="203"/>
      <c r="K379" s="5" t="s">
        <v>662</v>
      </c>
      <c r="L379" s="23" t="s">
        <v>653</v>
      </c>
      <c r="M379" s="30"/>
      <c r="N379" s="69"/>
      <c r="O379" s="69"/>
      <c r="P379" s="69"/>
    </row>
    <row r="380" spans="9:16" hidden="1" x14ac:dyDescent="0.2">
      <c r="I380" s="207" t="s">
        <v>186</v>
      </c>
      <c r="J380" s="207"/>
      <c r="K380" s="5" t="s">
        <v>663</v>
      </c>
      <c r="L380" s="35" t="s">
        <v>664</v>
      </c>
      <c r="M380" s="30"/>
      <c r="N380" s="69">
        <f>SUM(N381:N386)</f>
        <v>0</v>
      </c>
      <c r="O380" s="69">
        <f>SUM(O381:O386)</f>
        <v>0</v>
      </c>
      <c r="P380" s="69">
        <f>SUM(P381:P386)</f>
        <v>0</v>
      </c>
    </row>
    <row r="381" spans="9:16" hidden="1" x14ac:dyDescent="0.2">
      <c r="I381" s="203" t="s">
        <v>188</v>
      </c>
      <c r="J381" s="203"/>
      <c r="K381" s="5" t="s">
        <v>665</v>
      </c>
      <c r="L381" s="23" t="s">
        <v>664</v>
      </c>
      <c r="M381" s="30"/>
      <c r="N381" s="69"/>
      <c r="O381" s="69"/>
      <c r="P381" s="69"/>
    </row>
    <row r="382" spans="9:16" hidden="1" x14ac:dyDescent="0.2">
      <c r="I382" s="203" t="s">
        <v>190</v>
      </c>
      <c r="J382" s="203"/>
      <c r="K382" s="5" t="s">
        <v>666</v>
      </c>
      <c r="L382" s="23" t="s">
        <v>664</v>
      </c>
      <c r="M382" s="30"/>
      <c r="N382" s="69"/>
      <c r="O382" s="69"/>
      <c r="P382" s="69"/>
    </row>
    <row r="383" spans="9:16" ht="25.5" hidden="1" x14ac:dyDescent="0.2">
      <c r="I383" s="203" t="s">
        <v>192</v>
      </c>
      <c r="J383" s="203"/>
      <c r="K383" s="5" t="s">
        <v>667</v>
      </c>
      <c r="L383" s="23" t="s">
        <v>664</v>
      </c>
      <c r="M383" s="30"/>
      <c r="N383" s="69"/>
      <c r="O383" s="69"/>
      <c r="P383" s="69"/>
    </row>
    <row r="384" spans="9:16" ht="25.5" hidden="1" x14ac:dyDescent="0.2">
      <c r="I384" s="203" t="s">
        <v>194</v>
      </c>
      <c r="J384" s="203"/>
      <c r="K384" s="5" t="s">
        <v>668</v>
      </c>
      <c r="L384" s="23" t="s">
        <v>664</v>
      </c>
      <c r="M384" s="30"/>
      <c r="N384" s="69"/>
      <c r="O384" s="69"/>
      <c r="P384" s="69"/>
    </row>
    <row r="385" spans="9:16" ht="25.5" hidden="1" x14ac:dyDescent="0.2">
      <c r="I385" s="203" t="s">
        <v>197</v>
      </c>
      <c r="J385" s="203"/>
      <c r="K385" s="5" t="s">
        <v>669</v>
      </c>
      <c r="L385" s="23" t="s">
        <v>664</v>
      </c>
      <c r="M385" s="30"/>
      <c r="N385" s="69"/>
      <c r="O385" s="69"/>
      <c r="P385" s="69"/>
    </row>
    <row r="386" spans="9:16" ht="38.25" hidden="1" x14ac:dyDescent="0.2">
      <c r="I386" s="203" t="s">
        <v>199</v>
      </c>
      <c r="J386" s="203"/>
      <c r="K386" s="6" t="s">
        <v>670</v>
      </c>
      <c r="L386" s="23" t="s">
        <v>664</v>
      </c>
      <c r="M386" s="33"/>
      <c r="N386" s="71"/>
      <c r="O386" s="71"/>
      <c r="P386" s="71"/>
    </row>
    <row r="387" spans="9:16" hidden="1" x14ac:dyDescent="0.2">
      <c r="I387" s="203" t="s">
        <v>201</v>
      </c>
      <c r="J387" s="203"/>
      <c r="K387" s="5" t="s">
        <v>671</v>
      </c>
      <c r="L387" s="23" t="s">
        <v>672</v>
      </c>
      <c r="M387" s="30"/>
      <c r="N387" s="69"/>
      <c r="O387" s="69"/>
      <c r="P387" s="69"/>
    </row>
    <row r="388" spans="9:16" hidden="1" x14ac:dyDescent="0.2">
      <c r="I388" s="203" t="s">
        <v>203</v>
      </c>
      <c r="J388" s="203"/>
      <c r="K388" s="5" t="s">
        <v>673</v>
      </c>
      <c r="L388" s="23" t="s">
        <v>672</v>
      </c>
      <c r="M388" s="30"/>
      <c r="N388" s="69"/>
      <c r="O388" s="69"/>
      <c r="P388" s="69"/>
    </row>
    <row r="389" spans="9:16" hidden="1" x14ac:dyDescent="0.2">
      <c r="I389" s="203" t="s">
        <v>205</v>
      </c>
      <c r="J389" s="203"/>
      <c r="K389" s="5" t="s">
        <v>674</v>
      </c>
      <c r="L389" s="23" t="s">
        <v>672</v>
      </c>
      <c r="M389" s="30"/>
      <c r="N389" s="69"/>
      <c r="O389" s="69"/>
      <c r="P389" s="69"/>
    </row>
    <row r="390" spans="9:16" x14ac:dyDescent="0.2">
      <c r="I390" s="207" t="s">
        <v>207</v>
      </c>
      <c r="J390" s="207"/>
      <c r="K390" s="5" t="s">
        <v>675</v>
      </c>
      <c r="L390" s="35" t="s">
        <v>676</v>
      </c>
      <c r="M390" s="30"/>
      <c r="N390" s="69">
        <f>SUM(N391:N415)</f>
        <v>8800</v>
      </c>
      <c r="O390" s="69">
        <f>SUM(O391:O415)</f>
        <v>-1139</v>
      </c>
      <c r="P390" s="69">
        <f>SUM(P391:P415)</f>
        <v>7661</v>
      </c>
    </row>
    <row r="391" spans="9:16" hidden="1" x14ac:dyDescent="0.2">
      <c r="I391" s="203" t="s">
        <v>209</v>
      </c>
      <c r="J391" s="203"/>
      <c r="K391" s="5" t="s">
        <v>677</v>
      </c>
      <c r="L391" s="23" t="s">
        <v>676</v>
      </c>
      <c r="M391" s="30"/>
      <c r="N391" s="69"/>
      <c r="O391" s="69"/>
      <c r="P391" s="69"/>
    </row>
    <row r="392" spans="9:16" ht="25.5" hidden="1" x14ac:dyDescent="0.2">
      <c r="I392" s="203" t="s">
        <v>211</v>
      </c>
      <c r="J392" s="203"/>
      <c r="K392" s="5" t="s">
        <v>678</v>
      </c>
      <c r="L392" s="23" t="s">
        <v>676</v>
      </c>
      <c r="M392" s="30"/>
      <c r="N392" s="69"/>
      <c r="O392" s="69"/>
      <c r="P392" s="69"/>
    </row>
    <row r="393" spans="9:16" hidden="1" x14ac:dyDescent="0.2">
      <c r="I393" s="203" t="s">
        <v>213</v>
      </c>
      <c r="J393" s="203"/>
      <c r="K393" s="5" t="s">
        <v>679</v>
      </c>
      <c r="L393" s="23" t="s">
        <v>676</v>
      </c>
      <c r="M393" s="30"/>
      <c r="N393" s="69"/>
      <c r="O393" s="69"/>
      <c r="P393" s="69"/>
    </row>
    <row r="394" spans="9:16" hidden="1" x14ac:dyDescent="0.2">
      <c r="I394" s="203" t="s">
        <v>216</v>
      </c>
      <c r="J394" s="203"/>
      <c r="K394" s="5" t="s">
        <v>680</v>
      </c>
      <c r="L394" s="23" t="s">
        <v>676</v>
      </c>
      <c r="M394" s="30"/>
      <c r="N394" s="69"/>
      <c r="O394" s="69"/>
      <c r="P394" s="69"/>
    </row>
    <row r="395" spans="9:16" hidden="1" x14ac:dyDescent="0.2">
      <c r="I395" s="203" t="s">
        <v>218</v>
      </c>
      <c r="J395" s="203"/>
      <c r="K395" s="5" t="s">
        <v>681</v>
      </c>
      <c r="L395" s="23" t="s">
        <v>676</v>
      </c>
      <c r="M395" s="30"/>
      <c r="N395" s="69"/>
      <c r="O395" s="69"/>
      <c r="P395" s="69"/>
    </row>
    <row r="396" spans="9:16" ht="25.5" hidden="1" x14ac:dyDescent="0.2">
      <c r="I396" s="203" t="s">
        <v>220</v>
      </c>
      <c r="J396" s="203"/>
      <c r="K396" s="5" t="s">
        <v>682</v>
      </c>
      <c r="L396" s="23" t="s">
        <v>676</v>
      </c>
      <c r="M396" s="30"/>
      <c r="N396" s="69"/>
      <c r="O396" s="69"/>
      <c r="P396" s="69"/>
    </row>
    <row r="397" spans="9:16" ht="25.5" hidden="1" x14ac:dyDescent="0.2">
      <c r="I397" s="203" t="s">
        <v>222</v>
      </c>
      <c r="J397" s="203"/>
      <c r="K397" s="5" t="s">
        <v>683</v>
      </c>
      <c r="L397" s="23" t="s">
        <v>676</v>
      </c>
      <c r="M397" s="30"/>
      <c r="N397" s="69"/>
      <c r="O397" s="69"/>
      <c r="P397" s="69"/>
    </row>
    <row r="398" spans="9:16" ht="38.25" hidden="1" x14ac:dyDescent="0.2">
      <c r="I398" s="203" t="s">
        <v>224</v>
      </c>
      <c r="J398" s="203"/>
      <c r="K398" s="5" t="s">
        <v>684</v>
      </c>
      <c r="L398" s="23" t="s">
        <v>676</v>
      </c>
      <c r="M398" s="30"/>
      <c r="N398" s="69"/>
      <c r="O398" s="69"/>
      <c r="P398" s="69"/>
    </row>
    <row r="399" spans="9:16" ht="25.5" hidden="1" x14ac:dyDescent="0.2">
      <c r="I399" s="203" t="s">
        <v>226</v>
      </c>
      <c r="J399" s="203"/>
      <c r="K399" s="5" t="s">
        <v>685</v>
      </c>
      <c r="L399" s="23" t="s">
        <v>676</v>
      </c>
      <c r="M399" s="30"/>
      <c r="N399" s="69"/>
      <c r="O399" s="69"/>
      <c r="P399" s="69"/>
    </row>
    <row r="400" spans="9:16" ht="25.5" hidden="1" x14ac:dyDescent="0.2">
      <c r="I400" s="203" t="s">
        <v>228</v>
      </c>
      <c r="J400" s="203"/>
      <c r="K400" s="5" t="s">
        <v>686</v>
      </c>
      <c r="L400" s="23" t="s">
        <v>676</v>
      </c>
      <c r="M400" s="30"/>
      <c r="N400" s="69"/>
      <c r="O400" s="69"/>
      <c r="P400" s="69"/>
    </row>
    <row r="401" spans="9:16" hidden="1" x14ac:dyDescent="0.2">
      <c r="I401" s="203" t="s">
        <v>230</v>
      </c>
      <c r="J401" s="203"/>
      <c r="K401" s="5" t="s">
        <v>687</v>
      </c>
      <c r="L401" s="23" t="s">
        <v>676</v>
      </c>
      <c r="M401" s="30"/>
      <c r="N401" s="69"/>
      <c r="O401" s="69"/>
      <c r="P401" s="69"/>
    </row>
    <row r="402" spans="9:16" ht="25.5" hidden="1" x14ac:dyDescent="0.2">
      <c r="I402" s="203" t="s">
        <v>232</v>
      </c>
      <c r="J402" s="203"/>
      <c r="K402" s="5" t="s">
        <v>688</v>
      </c>
      <c r="L402" s="23" t="s">
        <v>676</v>
      </c>
      <c r="M402" s="30"/>
      <c r="N402" s="69"/>
      <c r="O402" s="69"/>
      <c r="P402" s="69"/>
    </row>
    <row r="403" spans="9:16" hidden="1" x14ac:dyDescent="0.2">
      <c r="I403" s="203" t="s">
        <v>234</v>
      </c>
      <c r="J403" s="203"/>
      <c r="K403" s="5" t="s">
        <v>689</v>
      </c>
      <c r="L403" s="23" t="s">
        <v>676</v>
      </c>
      <c r="M403" s="30"/>
      <c r="N403" s="69"/>
      <c r="O403" s="69"/>
      <c r="P403" s="69"/>
    </row>
    <row r="404" spans="9:16" x14ac:dyDescent="0.2">
      <c r="I404" s="203" t="s">
        <v>236</v>
      </c>
      <c r="J404" s="203"/>
      <c r="K404" s="5" t="s">
        <v>690</v>
      </c>
      <c r="L404" s="23" t="s">
        <v>676</v>
      </c>
      <c r="M404" s="30"/>
      <c r="N404" s="69"/>
      <c r="O404" s="69"/>
      <c r="P404" s="69"/>
    </row>
    <row r="405" spans="9:16" ht="25.5" x14ac:dyDescent="0.2">
      <c r="I405" s="203" t="s">
        <v>238</v>
      </c>
      <c r="J405" s="203"/>
      <c r="K405" s="5" t="s">
        <v>691</v>
      </c>
      <c r="L405" s="23" t="s">
        <v>676</v>
      </c>
      <c r="M405" s="30"/>
      <c r="N405" s="69">
        <v>8800</v>
      </c>
      <c r="O405" s="69">
        <v>-1139</v>
      </c>
      <c r="P405" s="69">
        <f>N405+O405</f>
        <v>7661</v>
      </c>
    </row>
    <row r="406" spans="9:16" hidden="1" x14ac:dyDescent="0.2">
      <c r="I406" s="203" t="s">
        <v>240</v>
      </c>
      <c r="J406" s="203"/>
      <c r="K406" s="5" t="s">
        <v>692</v>
      </c>
      <c r="L406" s="23" t="s">
        <v>676</v>
      </c>
      <c r="M406" s="30"/>
      <c r="N406" s="69"/>
      <c r="O406" s="69"/>
      <c r="P406" s="69"/>
    </row>
    <row r="407" spans="9:16" hidden="1" x14ac:dyDescent="0.2">
      <c r="I407" s="203" t="s">
        <v>242</v>
      </c>
      <c r="J407" s="203"/>
      <c r="K407" s="5" t="s">
        <v>693</v>
      </c>
      <c r="L407" s="23" t="s">
        <v>676</v>
      </c>
      <c r="M407" s="30"/>
      <c r="N407" s="69"/>
      <c r="O407" s="69"/>
      <c r="P407" s="69"/>
    </row>
    <row r="408" spans="9:16" ht="25.5" hidden="1" x14ac:dyDescent="0.2">
      <c r="I408" s="203" t="s">
        <v>244</v>
      </c>
      <c r="J408" s="203"/>
      <c r="K408" s="5" t="s">
        <v>694</v>
      </c>
      <c r="L408" s="23" t="s">
        <v>676</v>
      </c>
      <c r="M408" s="30"/>
      <c r="N408" s="69"/>
      <c r="O408" s="69"/>
      <c r="P408" s="69"/>
    </row>
    <row r="409" spans="9:16" ht="25.5" hidden="1" x14ac:dyDescent="0.2">
      <c r="I409" s="203" t="s">
        <v>246</v>
      </c>
      <c r="J409" s="203"/>
      <c r="K409" s="5" t="s">
        <v>695</v>
      </c>
      <c r="L409" s="23" t="s">
        <v>676</v>
      </c>
      <c r="M409" s="30"/>
      <c r="N409" s="69"/>
      <c r="O409" s="69"/>
      <c r="P409" s="69"/>
    </row>
    <row r="410" spans="9:16" hidden="1" x14ac:dyDescent="0.2">
      <c r="I410" s="203" t="s">
        <v>248</v>
      </c>
      <c r="J410" s="203"/>
      <c r="K410" s="5" t="s">
        <v>696</v>
      </c>
      <c r="L410" s="23" t="s">
        <v>676</v>
      </c>
      <c r="M410" s="30"/>
      <c r="N410" s="69"/>
      <c r="O410" s="69"/>
      <c r="P410" s="69"/>
    </row>
    <row r="411" spans="9:16" hidden="1" x14ac:dyDescent="0.2">
      <c r="I411" s="203" t="s">
        <v>250</v>
      </c>
      <c r="J411" s="203"/>
      <c r="K411" s="5" t="s">
        <v>697</v>
      </c>
      <c r="L411" s="23" t="s">
        <v>676</v>
      </c>
      <c r="M411" s="30"/>
      <c r="N411" s="69"/>
      <c r="O411" s="69"/>
      <c r="P411" s="69"/>
    </row>
    <row r="412" spans="9:16" hidden="1" x14ac:dyDescent="0.2">
      <c r="I412" s="203" t="s">
        <v>252</v>
      </c>
      <c r="J412" s="203"/>
      <c r="K412" s="5" t="s">
        <v>698</v>
      </c>
      <c r="L412" s="23" t="s">
        <v>676</v>
      </c>
      <c r="M412" s="30"/>
      <c r="N412" s="69"/>
      <c r="O412" s="69"/>
      <c r="P412" s="69"/>
    </row>
    <row r="413" spans="9:16" ht="25.5" hidden="1" x14ac:dyDescent="0.2">
      <c r="I413" s="203" t="s">
        <v>254</v>
      </c>
      <c r="J413" s="203"/>
      <c r="K413" s="5" t="s">
        <v>699</v>
      </c>
      <c r="L413" s="23" t="s">
        <v>676</v>
      </c>
      <c r="M413" s="30"/>
      <c r="N413" s="69"/>
      <c r="O413" s="69"/>
      <c r="P413" s="69"/>
    </row>
    <row r="414" spans="9:16" ht="25.5" hidden="1" x14ac:dyDescent="0.2">
      <c r="I414" s="203" t="s">
        <v>257</v>
      </c>
      <c r="J414" s="203"/>
      <c r="K414" s="5" t="s">
        <v>700</v>
      </c>
      <c r="L414" s="23" t="s">
        <v>676</v>
      </c>
      <c r="M414" s="30"/>
      <c r="N414" s="69"/>
      <c r="O414" s="69"/>
      <c r="P414" s="69"/>
    </row>
    <row r="415" spans="9:16" ht="25.5" hidden="1" x14ac:dyDescent="0.2">
      <c r="I415" s="203" t="s">
        <v>259</v>
      </c>
      <c r="J415" s="203"/>
      <c r="K415" s="5" t="s">
        <v>701</v>
      </c>
      <c r="L415" s="23" t="s">
        <v>676</v>
      </c>
      <c r="M415" s="30"/>
      <c r="N415" s="69"/>
      <c r="O415" s="69"/>
      <c r="P415" s="69"/>
    </row>
    <row r="416" spans="9:16" ht="25.5" x14ac:dyDescent="0.2">
      <c r="I416" s="206" t="s">
        <v>261</v>
      </c>
      <c r="J416" s="206"/>
      <c r="K416" s="7" t="s">
        <v>702</v>
      </c>
      <c r="L416" s="20" t="s">
        <v>703</v>
      </c>
      <c r="M416" s="34"/>
      <c r="N416" s="72">
        <f>N338+N339+N356+N360+N370+N380+N387+N390</f>
        <v>18800</v>
      </c>
      <c r="O416" s="72">
        <f>O338+O339+O356+O360+O370+O380+O387+O390</f>
        <v>-1139</v>
      </c>
      <c r="P416" s="72">
        <f>P338+P339+P356+P360+P370+P380+P387+P390</f>
        <v>17661</v>
      </c>
    </row>
    <row r="417" spans="9:16" hidden="1" x14ac:dyDescent="0.2">
      <c r="I417" s="203" t="s">
        <v>263</v>
      </c>
      <c r="J417" s="203"/>
      <c r="K417" s="5" t="s">
        <v>704</v>
      </c>
      <c r="L417" s="23" t="s">
        <v>705</v>
      </c>
      <c r="M417" s="30"/>
      <c r="N417" s="69"/>
      <c r="O417" s="69"/>
      <c r="P417" s="69"/>
    </row>
    <row r="418" spans="9:16" hidden="1" x14ac:dyDescent="0.2">
      <c r="I418" s="203" t="s">
        <v>266</v>
      </c>
      <c r="J418" s="203"/>
      <c r="K418" s="5" t="s">
        <v>706</v>
      </c>
      <c r="L418" s="23" t="s">
        <v>705</v>
      </c>
      <c r="M418" s="30"/>
      <c r="N418" s="69"/>
      <c r="O418" s="69"/>
      <c r="P418" s="69"/>
    </row>
    <row r="419" spans="9:16" hidden="1" x14ac:dyDescent="0.2">
      <c r="I419" s="203" t="s">
        <v>269</v>
      </c>
      <c r="J419" s="203"/>
      <c r="K419" s="5" t="s">
        <v>707</v>
      </c>
      <c r="L419" s="23" t="s">
        <v>708</v>
      </c>
      <c r="M419" s="30"/>
      <c r="N419" s="69"/>
      <c r="O419" s="69"/>
      <c r="P419" s="69"/>
    </row>
    <row r="420" spans="9:16" ht="25.5" hidden="1" x14ac:dyDescent="0.2">
      <c r="I420" s="203" t="s">
        <v>271</v>
      </c>
      <c r="J420" s="203"/>
      <c r="K420" s="5" t="s">
        <v>709</v>
      </c>
      <c r="L420" s="23" t="s">
        <v>710</v>
      </c>
      <c r="M420" s="30"/>
      <c r="N420" s="69"/>
      <c r="O420" s="69"/>
      <c r="P420" s="69"/>
    </row>
    <row r="421" spans="9:16" ht="25.5" hidden="1" x14ac:dyDescent="0.2">
      <c r="I421" s="203" t="s">
        <v>273</v>
      </c>
      <c r="J421" s="203"/>
      <c r="K421" s="5" t="s">
        <v>711</v>
      </c>
      <c r="L421" s="23" t="s">
        <v>712</v>
      </c>
      <c r="M421" s="30"/>
      <c r="N421" s="69">
        <f>SUM(N422:N431)</f>
        <v>0</v>
      </c>
      <c r="O421" s="69">
        <f>SUM(O422:O431)</f>
        <v>0</v>
      </c>
      <c r="P421" s="69">
        <f>SUM(P422:P431)</f>
        <v>0</v>
      </c>
    </row>
    <row r="422" spans="9:16" hidden="1" x14ac:dyDescent="0.2">
      <c r="I422" s="203" t="s">
        <v>275</v>
      </c>
      <c r="J422" s="203"/>
      <c r="K422" s="5" t="s">
        <v>37</v>
      </c>
      <c r="L422" s="23" t="s">
        <v>712</v>
      </c>
      <c r="M422" s="30"/>
      <c r="N422" s="69"/>
      <c r="O422" s="69"/>
      <c r="P422" s="69"/>
    </row>
    <row r="423" spans="9:16" hidden="1" x14ac:dyDescent="0.2">
      <c r="I423" s="203" t="s">
        <v>277</v>
      </c>
      <c r="J423" s="203"/>
      <c r="K423" s="5" t="s">
        <v>39</v>
      </c>
      <c r="L423" s="23" t="s">
        <v>712</v>
      </c>
      <c r="M423" s="30"/>
      <c r="N423" s="69"/>
      <c r="O423" s="69"/>
      <c r="P423" s="69"/>
    </row>
    <row r="424" spans="9:16" ht="25.5" hidden="1" x14ac:dyDescent="0.2">
      <c r="I424" s="203" t="s">
        <v>280</v>
      </c>
      <c r="J424" s="203"/>
      <c r="K424" s="5" t="s">
        <v>41</v>
      </c>
      <c r="L424" s="23" t="s">
        <v>712</v>
      </c>
      <c r="M424" s="30"/>
      <c r="N424" s="69"/>
      <c r="O424" s="69"/>
      <c r="P424" s="69"/>
    </row>
    <row r="425" spans="9:16" hidden="1" x14ac:dyDescent="0.2">
      <c r="I425" s="203" t="s">
        <v>282</v>
      </c>
      <c r="J425" s="203"/>
      <c r="K425" s="5" t="s">
        <v>43</v>
      </c>
      <c r="L425" s="23" t="s">
        <v>712</v>
      </c>
      <c r="M425" s="30"/>
      <c r="N425" s="69"/>
      <c r="O425" s="69"/>
      <c r="P425" s="69"/>
    </row>
    <row r="426" spans="9:16" hidden="1" x14ac:dyDescent="0.2">
      <c r="I426" s="203" t="s">
        <v>284</v>
      </c>
      <c r="J426" s="203"/>
      <c r="K426" s="5" t="s">
        <v>45</v>
      </c>
      <c r="L426" s="23" t="s">
        <v>712</v>
      </c>
      <c r="M426" s="30"/>
      <c r="N426" s="69"/>
      <c r="O426" s="69"/>
      <c r="P426" s="69"/>
    </row>
    <row r="427" spans="9:16" hidden="1" x14ac:dyDescent="0.2">
      <c r="I427" s="203" t="s">
        <v>286</v>
      </c>
      <c r="J427" s="203"/>
      <c r="K427" s="5" t="s">
        <v>47</v>
      </c>
      <c r="L427" s="23" t="s">
        <v>712</v>
      </c>
      <c r="M427" s="30"/>
      <c r="N427" s="69"/>
      <c r="O427" s="69"/>
      <c r="P427" s="69"/>
    </row>
    <row r="428" spans="9:16" hidden="1" x14ac:dyDescent="0.2">
      <c r="I428" s="203" t="s">
        <v>288</v>
      </c>
      <c r="J428" s="203"/>
      <c r="K428" s="5" t="s">
        <v>49</v>
      </c>
      <c r="L428" s="23" t="s">
        <v>712</v>
      </c>
      <c r="M428" s="30"/>
      <c r="N428" s="69"/>
      <c r="O428" s="69"/>
      <c r="P428" s="69"/>
    </row>
    <row r="429" spans="9:16" hidden="1" x14ac:dyDescent="0.2">
      <c r="I429" s="203" t="s">
        <v>290</v>
      </c>
      <c r="J429" s="203"/>
      <c r="K429" s="5" t="s">
        <v>51</v>
      </c>
      <c r="L429" s="23" t="s">
        <v>712</v>
      </c>
      <c r="M429" s="30"/>
      <c r="N429" s="69"/>
      <c r="O429" s="69"/>
      <c r="P429" s="69"/>
    </row>
    <row r="430" spans="9:16" hidden="1" x14ac:dyDescent="0.2">
      <c r="I430" s="203" t="s">
        <v>292</v>
      </c>
      <c r="J430" s="203"/>
      <c r="K430" s="5" t="s">
        <v>53</v>
      </c>
      <c r="L430" s="23" t="s">
        <v>712</v>
      </c>
      <c r="M430" s="30"/>
      <c r="N430" s="69"/>
      <c r="O430" s="69"/>
      <c r="P430" s="69"/>
    </row>
    <row r="431" spans="9:16" hidden="1" x14ac:dyDescent="0.2">
      <c r="I431" s="203" t="s">
        <v>294</v>
      </c>
      <c r="J431" s="203"/>
      <c r="K431" s="5" t="s">
        <v>55</v>
      </c>
      <c r="L431" s="23" t="s">
        <v>712</v>
      </c>
      <c r="M431" s="30"/>
      <c r="N431" s="69"/>
      <c r="O431" s="69"/>
      <c r="P431" s="69"/>
    </row>
    <row r="432" spans="9:16" ht="25.5" hidden="1" x14ac:dyDescent="0.2">
      <c r="I432" s="203" t="s">
        <v>296</v>
      </c>
      <c r="J432" s="203"/>
      <c r="K432" s="5" t="s">
        <v>713</v>
      </c>
      <c r="L432" s="23" t="s">
        <v>714</v>
      </c>
      <c r="M432" s="30"/>
      <c r="N432" s="69">
        <f>SUM(N433:N442)</f>
        <v>0</v>
      </c>
      <c r="O432" s="69">
        <f>SUM(O433:O442)</f>
        <v>0</v>
      </c>
      <c r="P432" s="69">
        <f>SUM(P433:P442)</f>
        <v>0</v>
      </c>
    </row>
    <row r="433" spans="9:16" hidden="1" x14ac:dyDescent="0.2">
      <c r="I433" s="203" t="s">
        <v>298</v>
      </c>
      <c r="J433" s="203"/>
      <c r="K433" s="5" t="s">
        <v>37</v>
      </c>
      <c r="L433" s="23" t="s">
        <v>714</v>
      </c>
      <c r="M433" s="30"/>
      <c r="N433" s="69"/>
      <c r="O433" s="69"/>
      <c r="P433" s="69"/>
    </row>
    <row r="434" spans="9:16" hidden="1" x14ac:dyDescent="0.2">
      <c r="I434" s="203" t="s">
        <v>300</v>
      </c>
      <c r="J434" s="203"/>
      <c r="K434" s="5" t="s">
        <v>39</v>
      </c>
      <c r="L434" s="23" t="s">
        <v>714</v>
      </c>
      <c r="M434" s="30"/>
      <c r="N434" s="69"/>
      <c r="O434" s="69"/>
      <c r="P434" s="69"/>
    </row>
    <row r="435" spans="9:16" ht="25.5" hidden="1" x14ac:dyDescent="0.2">
      <c r="I435" s="203" t="s">
        <v>302</v>
      </c>
      <c r="J435" s="203"/>
      <c r="K435" s="5" t="s">
        <v>41</v>
      </c>
      <c r="L435" s="23" t="s">
        <v>714</v>
      </c>
      <c r="M435" s="30"/>
      <c r="N435" s="69"/>
      <c r="O435" s="69"/>
      <c r="P435" s="69"/>
    </row>
    <row r="436" spans="9:16" hidden="1" x14ac:dyDescent="0.2">
      <c r="I436" s="203" t="s">
        <v>304</v>
      </c>
      <c r="J436" s="203"/>
      <c r="K436" s="5" t="s">
        <v>43</v>
      </c>
      <c r="L436" s="23" t="s">
        <v>714</v>
      </c>
      <c r="M436" s="30"/>
      <c r="N436" s="69"/>
      <c r="O436" s="69"/>
      <c r="P436" s="69"/>
    </row>
    <row r="437" spans="9:16" hidden="1" x14ac:dyDescent="0.2">
      <c r="I437" s="203" t="s">
        <v>306</v>
      </c>
      <c r="J437" s="203"/>
      <c r="K437" s="5" t="s">
        <v>45</v>
      </c>
      <c r="L437" s="23" t="s">
        <v>714</v>
      </c>
      <c r="M437" s="30"/>
      <c r="N437" s="69"/>
      <c r="O437" s="69"/>
      <c r="P437" s="69"/>
    </row>
    <row r="438" spans="9:16" hidden="1" x14ac:dyDescent="0.2">
      <c r="I438" s="203" t="s">
        <v>308</v>
      </c>
      <c r="J438" s="203"/>
      <c r="K438" s="5" t="s">
        <v>47</v>
      </c>
      <c r="L438" s="23" t="s">
        <v>714</v>
      </c>
      <c r="M438" s="30"/>
      <c r="N438" s="69"/>
      <c r="O438" s="69"/>
      <c r="P438" s="69"/>
    </row>
    <row r="439" spans="9:16" hidden="1" x14ac:dyDescent="0.2">
      <c r="I439" s="203" t="s">
        <v>310</v>
      </c>
      <c r="J439" s="203"/>
      <c r="K439" s="5" t="s">
        <v>49</v>
      </c>
      <c r="L439" s="23" t="s">
        <v>714</v>
      </c>
      <c r="M439" s="30"/>
      <c r="N439" s="69"/>
      <c r="O439" s="69"/>
      <c r="P439" s="69"/>
    </row>
    <row r="440" spans="9:16" hidden="1" x14ac:dyDescent="0.2">
      <c r="I440" s="203" t="s">
        <v>313</v>
      </c>
      <c r="J440" s="203"/>
      <c r="K440" s="5" t="s">
        <v>51</v>
      </c>
      <c r="L440" s="23" t="s">
        <v>714</v>
      </c>
      <c r="M440" s="30"/>
      <c r="N440" s="69"/>
      <c r="O440" s="69"/>
      <c r="P440" s="69"/>
    </row>
    <row r="441" spans="9:16" hidden="1" x14ac:dyDescent="0.2">
      <c r="I441" s="203" t="s">
        <v>315</v>
      </c>
      <c r="J441" s="203"/>
      <c r="K441" s="5" t="s">
        <v>53</v>
      </c>
      <c r="L441" s="23" t="s">
        <v>714</v>
      </c>
      <c r="M441" s="30"/>
      <c r="N441" s="69"/>
      <c r="O441" s="69"/>
      <c r="P441" s="69"/>
    </row>
    <row r="442" spans="9:16" hidden="1" x14ac:dyDescent="0.2">
      <c r="I442" s="203" t="s">
        <v>317</v>
      </c>
      <c r="J442" s="203"/>
      <c r="K442" s="5" t="s">
        <v>55</v>
      </c>
      <c r="L442" s="23" t="s">
        <v>714</v>
      </c>
      <c r="M442" s="30"/>
      <c r="N442" s="69"/>
      <c r="O442" s="69"/>
      <c r="P442" s="69"/>
    </row>
    <row r="443" spans="9:16" ht="25.5" hidden="1" x14ac:dyDescent="0.2">
      <c r="I443" s="203" t="s">
        <v>319</v>
      </c>
      <c r="J443" s="203"/>
      <c r="K443" s="5" t="s">
        <v>715</v>
      </c>
      <c r="L443" s="23" t="s">
        <v>716</v>
      </c>
      <c r="M443" s="30"/>
      <c r="N443" s="69">
        <f>SUM(N444:N453)</f>
        <v>0</v>
      </c>
      <c r="O443" s="69">
        <f>SUM(O444:O453)</f>
        <v>0</v>
      </c>
      <c r="P443" s="69">
        <f>SUM(P444:P453)</f>
        <v>0</v>
      </c>
    </row>
    <row r="444" spans="9:16" hidden="1" x14ac:dyDescent="0.2">
      <c r="I444" s="203" t="s">
        <v>321</v>
      </c>
      <c r="J444" s="203"/>
      <c r="K444" s="5" t="s">
        <v>37</v>
      </c>
      <c r="L444" s="23" t="s">
        <v>716</v>
      </c>
      <c r="M444" s="30"/>
      <c r="N444" s="69"/>
      <c r="O444" s="69"/>
      <c r="P444" s="69"/>
    </row>
    <row r="445" spans="9:16" hidden="1" x14ac:dyDescent="0.2">
      <c r="I445" s="203" t="s">
        <v>323</v>
      </c>
      <c r="J445" s="203"/>
      <c r="K445" s="5" t="s">
        <v>39</v>
      </c>
      <c r="L445" s="23" t="s">
        <v>716</v>
      </c>
      <c r="M445" s="30"/>
      <c r="N445" s="69"/>
      <c r="O445" s="69"/>
      <c r="P445" s="69"/>
    </row>
    <row r="446" spans="9:16" ht="25.5" hidden="1" x14ac:dyDescent="0.2">
      <c r="I446" s="203" t="s">
        <v>325</v>
      </c>
      <c r="J446" s="203"/>
      <c r="K446" s="5" t="s">
        <v>41</v>
      </c>
      <c r="L446" s="23" t="s">
        <v>716</v>
      </c>
      <c r="M446" s="30"/>
      <c r="N446" s="69"/>
      <c r="O446" s="69"/>
      <c r="P446" s="69"/>
    </row>
    <row r="447" spans="9:16" hidden="1" x14ac:dyDescent="0.2">
      <c r="I447" s="203" t="s">
        <v>327</v>
      </c>
      <c r="J447" s="203"/>
      <c r="K447" s="5" t="s">
        <v>43</v>
      </c>
      <c r="L447" s="23" t="s">
        <v>716</v>
      </c>
      <c r="M447" s="30"/>
      <c r="N447" s="69"/>
      <c r="O447" s="69"/>
      <c r="P447" s="69"/>
    </row>
    <row r="448" spans="9:16" hidden="1" x14ac:dyDescent="0.2">
      <c r="I448" s="203" t="s">
        <v>329</v>
      </c>
      <c r="J448" s="203"/>
      <c r="K448" s="5" t="s">
        <v>45</v>
      </c>
      <c r="L448" s="23" t="s">
        <v>716</v>
      </c>
      <c r="M448" s="30"/>
      <c r="N448" s="69"/>
      <c r="O448" s="69"/>
      <c r="P448" s="69"/>
    </row>
    <row r="449" spans="9:16" hidden="1" x14ac:dyDescent="0.2">
      <c r="I449" s="203" t="s">
        <v>331</v>
      </c>
      <c r="J449" s="203"/>
      <c r="K449" s="5" t="s">
        <v>47</v>
      </c>
      <c r="L449" s="23" t="s">
        <v>716</v>
      </c>
      <c r="M449" s="30"/>
      <c r="N449" s="69"/>
      <c r="O449" s="69"/>
      <c r="P449" s="69"/>
    </row>
    <row r="450" spans="9:16" hidden="1" x14ac:dyDescent="0.2">
      <c r="I450" s="203" t="s">
        <v>333</v>
      </c>
      <c r="J450" s="203"/>
      <c r="K450" s="5" t="s">
        <v>49</v>
      </c>
      <c r="L450" s="23" t="s">
        <v>716</v>
      </c>
      <c r="M450" s="30"/>
      <c r="N450" s="69"/>
      <c r="O450" s="69"/>
      <c r="P450" s="69"/>
    </row>
    <row r="451" spans="9:16" hidden="1" x14ac:dyDescent="0.2">
      <c r="I451" s="203" t="s">
        <v>335</v>
      </c>
      <c r="J451" s="203"/>
      <c r="K451" s="5" t="s">
        <v>51</v>
      </c>
      <c r="L451" s="23" t="s">
        <v>716</v>
      </c>
      <c r="M451" s="30"/>
      <c r="N451" s="69"/>
      <c r="O451" s="69"/>
      <c r="P451" s="69"/>
    </row>
    <row r="452" spans="9:16" hidden="1" x14ac:dyDescent="0.2">
      <c r="I452" s="203" t="s">
        <v>337</v>
      </c>
      <c r="J452" s="203"/>
      <c r="K452" s="5" t="s">
        <v>53</v>
      </c>
      <c r="L452" s="23" t="s">
        <v>716</v>
      </c>
      <c r="M452" s="30"/>
      <c r="N452" s="69"/>
      <c r="O452" s="69"/>
      <c r="P452" s="69"/>
    </row>
    <row r="453" spans="9:16" hidden="1" x14ac:dyDescent="0.2">
      <c r="I453" s="203" t="s">
        <v>339</v>
      </c>
      <c r="J453" s="203"/>
      <c r="K453" s="5" t="s">
        <v>55</v>
      </c>
      <c r="L453" s="23" t="s">
        <v>716</v>
      </c>
      <c r="M453" s="30"/>
      <c r="N453" s="69"/>
      <c r="O453" s="69"/>
      <c r="P453" s="69"/>
    </row>
    <row r="454" spans="9:16" ht="25.5" hidden="1" x14ac:dyDescent="0.2">
      <c r="I454" s="203" t="s">
        <v>342</v>
      </c>
      <c r="J454" s="203"/>
      <c r="K454" s="5" t="s">
        <v>717</v>
      </c>
      <c r="L454" s="23" t="s">
        <v>718</v>
      </c>
      <c r="M454" s="30"/>
      <c r="N454" s="69"/>
      <c r="O454" s="69"/>
      <c r="P454" s="69"/>
    </row>
    <row r="455" spans="9:16" ht="25.5" hidden="1" x14ac:dyDescent="0.2">
      <c r="I455" s="203" t="s">
        <v>345</v>
      </c>
      <c r="J455" s="203"/>
      <c r="K455" s="5" t="s">
        <v>719</v>
      </c>
      <c r="L455" s="23" t="s">
        <v>718</v>
      </c>
      <c r="M455" s="30"/>
      <c r="N455" s="69"/>
      <c r="O455" s="69"/>
      <c r="P455" s="69"/>
    </row>
    <row r="456" spans="9:16" ht="25.5" hidden="1" x14ac:dyDescent="0.2">
      <c r="I456" s="203" t="s">
        <v>347</v>
      </c>
      <c r="J456" s="203"/>
      <c r="K456" s="5" t="s">
        <v>720</v>
      </c>
      <c r="L456" s="23" t="s">
        <v>721</v>
      </c>
      <c r="M456" s="30"/>
      <c r="N456" s="69">
        <f>SUM(N457:N466)</f>
        <v>0</v>
      </c>
      <c r="O456" s="69">
        <f>SUM(O457:O466)</f>
        <v>0</v>
      </c>
      <c r="P456" s="69">
        <f>SUM(P457:P466)</f>
        <v>0</v>
      </c>
    </row>
    <row r="457" spans="9:16" hidden="1" x14ac:dyDescent="0.2">
      <c r="I457" s="203" t="s">
        <v>349</v>
      </c>
      <c r="J457" s="203"/>
      <c r="K457" s="5" t="s">
        <v>442</v>
      </c>
      <c r="L457" s="3" t="s">
        <v>721</v>
      </c>
      <c r="M457" s="30"/>
      <c r="N457" s="69"/>
      <c r="O457" s="69"/>
      <c r="P457" s="69"/>
    </row>
    <row r="458" spans="9:16" hidden="1" x14ac:dyDescent="0.2">
      <c r="I458" s="203" t="s">
        <v>351</v>
      </c>
      <c r="J458" s="203"/>
      <c r="K458" s="5" t="s">
        <v>444</v>
      </c>
      <c r="L458" s="3" t="s">
        <v>721</v>
      </c>
      <c r="M458" s="30"/>
      <c r="N458" s="69"/>
      <c r="O458" s="69"/>
      <c r="P458" s="69"/>
    </row>
    <row r="459" spans="9:16" hidden="1" x14ac:dyDescent="0.2">
      <c r="I459" s="203" t="s">
        <v>354</v>
      </c>
      <c r="J459" s="203"/>
      <c r="K459" s="5" t="s">
        <v>446</v>
      </c>
      <c r="L459" s="3" t="s">
        <v>721</v>
      </c>
      <c r="M459" s="30"/>
      <c r="N459" s="69"/>
      <c r="O459" s="69"/>
      <c r="P459" s="69"/>
    </row>
    <row r="460" spans="9:16" hidden="1" x14ac:dyDescent="0.2">
      <c r="I460" s="203" t="s">
        <v>356</v>
      </c>
      <c r="J460" s="203"/>
      <c r="K460" s="3" t="s">
        <v>448</v>
      </c>
      <c r="L460" s="3" t="s">
        <v>721</v>
      </c>
      <c r="M460" s="24"/>
      <c r="N460" s="66"/>
      <c r="O460" s="66"/>
      <c r="P460" s="66"/>
    </row>
    <row r="461" spans="9:16" hidden="1" x14ac:dyDescent="0.2">
      <c r="I461" s="203" t="s">
        <v>359</v>
      </c>
      <c r="J461" s="203"/>
      <c r="K461" s="3" t="s">
        <v>450</v>
      </c>
      <c r="L461" s="3" t="s">
        <v>721</v>
      </c>
      <c r="M461" s="24"/>
      <c r="N461" s="66"/>
      <c r="O461" s="66"/>
      <c r="P461" s="66"/>
    </row>
    <row r="462" spans="9:16" ht="25.5" hidden="1" x14ac:dyDescent="0.2">
      <c r="I462" s="203" t="s">
        <v>361</v>
      </c>
      <c r="J462" s="203"/>
      <c r="K462" s="3" t="s">
        <v>452</v>
      </c>
      <c r="L462" s="3" t="s">
        <v>721</v>
      </c>
      <c r="M462" s="24"/>
      <c r="N462" s="66"/>
      <c r="O462" s="66"/>
      <c r="P462" s="66"/>
    </row>
    <row r="463" spans="9:16" hidden="1" x14ac:dyDescent="0.2">
      <c r="I463" s="203" t="s">
        <v>363</v>
      </c>
      <c r="J463" s="203"/>
      <c r="K463" s="5" t="s">
        <v>454</v>
      </c>
      <c r="L463" s="3" t="s">
        <v>721</v>
      </c>
      <c r="M463" s="30"/>
      <c r="N463" s="69"/>
      <c r="O463" s="69"/>
      <c r="P463" s="69"/>
    </row>
    <row r="464" spans="9:16" hidden="1" x14ac:dyDescent="0.2">
      <c r="I464" s="203" t="s">
        <v>365</v>
      </c>
      <c r="J464" s="203"/>
      <c r="K464" s="5" t="s">
        <v>456</v>
      </c>
      <c r="L464" s="3" t="s">
        <v>721</v>
      </c>
      <c r="M464" s="30"/>
      <c r="N464" s="69"/>
      <c r="O464" s="69"/>
      <c r="P464" s="69"/>
    </row>
    <row r="465" spans="9:16" hidden="1" x14ac:dyDescent="0.2">
      <c r="I465" s="203" t="s">
        <v>367</v>
      </c>
      <c r="J465" s="203"/>
      <c r="K465" s="5" t="s">
        <v>458</v>
      </c>
      <c r="L465" s="3" t="s">
        <v>721</v>
      </c>
      <c r="M465" s="30"/>
      <c r="N465" s="69"/>
      <c r="O465" s="69"/>
      <c r="P465" s="69"/>
    </row>
    <row r="466" spans="9:16" hidden="1" x14ac:dyDescent="0.2">
      <c r="I466" s="203" t="s">
        <v>369</v>
      </c>
      <c r="J466" s="203"/>
      <c r="K466" s="5" t="s">
        <v>460</v>
      </c>
      <c r="L466" s="3" t="s">
        <v>721</v>
      </c>
      <c r="M466" s="30"/>
      <c r="N466" s="69"/>
      <c r="O466" s="69"/>
      <c r="P466" s="69"/>
    </row>
    <row r="467" spans="9:16" hidden="1" x14ac:dyDescent="0.2">
      <c r="I467" s="203" t="s">
        <v>371</v>
      </c>
      <c r="J467" s="203"/>
      <c r="K467" s="5" t="s">
        <v>722</v>
      </c>
      <c r="L467" s="23" t="s">
        <v>723</v>
      </c>
      <c r="M467" s="30"/>
      <c r="N467" s="69"/>
      <c r="O467" s="69"/>
      <c r="P467" s="69"/>
    </row>
    <row r="468" spans="9:16" hidden="1" x14ac:dyDescent="0.2">
      <c r="I468" s="203" t="s">
        <v>374</v>
      </c>
      <c r="J468" s="203"/>
      <c r="K468" s="5" t="s">
        <v>724</v>
      </c>
      <c r="L468" s="23" t="s">
        <v>725</v>
      </c>
      <c r="M468" s="30"/>
      <c r="N468" s="69"/>
      <c r="O468" s="69"/>
      <c r="P468" s="69"/>
    </row>
    <row r="469" spans="9:16" ht="25.5" hidden="1" x14ac:dyDescent="0.2">
      <c r="I469" s="203" t="s">
        <v>377</v>
      </c>
      <c r="J469" s="203"/>
      <c r="K469" s="5" t="s">
        <v>726</v>
      </c>
      <c r="L469" s="23" t="s">
        <v>727</v>
      </c>
      <c r="M469" s="30"/>
      <c r="N469" s="69">
        <f>SUM(N470:N479)</f>
        <v>0</v>
      </c>
      <c r="O469" s="69">
        <f>SUM(O470:O479)</f>
        <v>0</v>
      </c>
      <c r="P469" s="69">
        <f>SUM(P470:P479)</f>
        <v>0</v>
      </c>
    </row>
    <row r="470" spans="9:16" hidden="1" x14ac:dyDescent="0.2">
      <c r="I470" s="203" t="s">
        <v>380</v>
      </c>
      <c r="J470" s="203"/>
      <c r="K470" s="5" t="s">
        <v>442</v>
      </c>
      <c r="L470" s="3" t="s">
        <v>727</v>
      </c>
      <c r="M470" s="30"/>
      <c r="N470" s="69"/>
      <c r="O470" s="69"/>
      <c r="P470" s="69"/>
    </row>
    <row r="471" spans="9:16" hidden="1" x14ac:dyDescent="0.2">
      <c r="I471" s="203" t="s">
        <v>383</v>
      </c>
      <c r="J471" s="203"/>
      <c r="K471" s="5" t="s">
        <v>444</v>
      </c>
      <c r="L471" s="3" t="s">
        <v>727</v>
      </c>
      <c r="M471" s="30"/>
      <c r="N471" s="69"/>
      <c r="O471" s="69"/>
      <c r="P471" s="69"/>
    </row>
    <row r="472" spans="9:16" hidden="1" x14ac:dyDescent="0.2">
      <c r="I472" s="203" t="s">
        <v>384</v>
      </c>
      <c r="J472" s="203"/>
      <c r="K472" s="5" t="s">
        <v>446</v>
      </c>
      <c r="L472" s="3" t="s">
        <v>727</v>
      </c>
      <c r="M472" s="30"/>
      <c r="N472" s="69"/>
      <c r="O472" s="69"/>
      <c r="P472" s="69"/>
    </row>
    <row r="473" spans="9:16" hidden="1" x14ac:dyDescent="0.2">
      <c r="I473" s="203" t="s">
        <v>386</v>
      </c>
      <c r="J473" s="203"/>
      <c r="K473" s="3" t="s">
        <v>448</v>
      </c>
      <c r="L473" s="3" t="s">
        <v>727</v>
      </c>
      <c r="M473" s="24"/>
      <c r="N473" s="66"/>
      <c r="O473" s="66"/>
      <c r="P473" s="66"/>
    </row>
    <row r="474" spans="9:16" hidden="1" x14ac:dyDescent="0.2">
      <c r="I474" s="203" t="s">
        <v>388</v>
      </c>
      <c r="J474" s="203"/>
      <c r="K474" s="3" t="s">
        <v>450</v>
      </c>
      <c r="L474" s="3" t="s">
        <v>727</v>
      </c>
      <c r="M474" s="24"/>
      <c r="N474" s="66"/>
      <c r="O474" s="66"/>
      <c r="P474" s="66"/>
    </row>
    <row r="475" spans="9:16" ht="25.5" hidden="1" x14ac:dyDescent="0.2">
      <c r="I475" s="203" t="s">
        <v>391</v>
      </c>
      <c r="J475" s="203"/>
      <c r="K475" s="3" t="s">
        <v>452</v>
      </c>
      <c r="L475" s="3" t="s">
        <v>727</v>
      </c>
      <c r="M475" s="24"/>
      <c r="N475" s="66"/>
      <c r="O475" s="66"/>
      <c r="P475" s="66"/>
    </row>
    <row r="476" spans="9:16" hidden="1" x14ac:dyDescent="0.2">
      <c r="I476" s="203" t="s">
        <v>393</v>
      </c>
      <c r="J476" s="203"/>
      <c r="K476" s="5" t="s">
        <v>454</v>
      </c>
      <c r="L476" s="3" t="s">
        <v>727</v>
      </c>
      <c r="M476" s="30"/>
      <c r="N476" s="69"/>
      <c r="O476" s="69"/>
      <c r="P476" s="69"/>
    </row>
    <row r="477" spans="9:16" hidden="1" x14ac:dyDescent="0.2">
      <c r="I477" s="203" t="s">
        <v>395</v>
      </c>
      <c r="J477" s="203"/>
      <c r="K477" s="5" t="s">
        <v>456</v>
      </c>
      <c r="L477" s="3" t="s">
        <v>727</v>
      </c>
      <c r="M477" s="30"/>
      <c r="N477" s="69"/>
      <c r="O477" s="69"/>
      <c r="P477" s="69"/>
    </row>
    <row r="478" spans="9:16" hidden="1" x14ac:dyDescent="0.2">
      <c r="I478" s="203" t="s">
        <v>397</v>
      </c>
      <c r="J478" s="203"/>
      <c r="K478" s="5" t="s">
        <v>458</v>
      </c>
      <c r="L478" s="3" t="s">
        <v>727</v>
      </c>
      <c r="M478" s="30"/>
      <c r="N478" s="69"/>
      <c r="O478" s="69"/>
      <c r="P478" s="69"/>
    </row>
    <row r="479" spans="9:16" hidden="1" x14ac:dyDescent="0.2">
      <c r="I479" s="203" t="s">
        <v>399</v>
      </c>
      <c r="J479" s="203"/>
      <c r="K479" s="5" t="s">
        <v>460</v>
      </c>
      <c r="L479" s="3" t="s">
        <v>727</v>
      </c>
      <c r="M479" s="30"/>
      <c r="N479" s="69"/>
      <c r="O479" s="69"/>
      <c r="P479" s="69"/>
    </row>
    <row r="480" spans="9:16" hidden="1" x14ac:dyDescent="0.2">
      <c r="I480" s="203" t="s">
        <v>402</v>
      </c>
      <c r="J480" s="203"/>
      <c r="K480" s="5" t="s">
        <v>728</v>
      </c>
      <c r="L480" s="23" t="s">
        <v>729</v>
      </c>
      <c r="M480" s="30"/>
      <c r="N480" s="69"/>
      <c r="O480" s="69"/>
      <c r="P480" s="69"/>
    </row>
    <row r="481" spans="9:16" ht="25.5" hidden="1" x14ac:dyDescent="0.2">
      <c r="I481" s="206" t="s">
        <v>404</v>
      </c>
      <c r="J481" s="206"/>
      <c r="K481" s="7" t="s">
        <v>730</v>
      </c>
      <c r="L481" s="20" t="s">
        <v>731</v>
      </c>
      <c r="M481" s="34"/>
      <c r="N481" s="72">
        <f>N417+N419+N420+N421+N432+N443+N454+N456+N467+N468+N469+N480</f>
        <v>0</v>
      </c>
      <c r="O481" s="72">
        <f>O417+O419+O420+O421+O432+O443+O454+O456+O467+O468+O469+O480</f>
        <v>0</v>
      </c>
      <c r="P481" s="72">
        <f>P417+P419+P420+P421+P432+P443+P454+P456+P467+P468+P469+P480</f>
        <v>0</v>
      </c>
    </row>
    <row r="482" spans="9:16" hidden="1" x14ac:dyDescent="0.2">
      <c r="I482" s="203" t="s">
        <v>406</v>
      </c>
      <c r="J482" s="203"/>
      <c r="K482" s="5" t="s">
        <v>732</v>
      </c>
      <c r="L482" s="23" t="s">
        <v>733</v>
      </c>
      <c r="M482" s="30"/>
      <c r="N482" s="69"/>
      <c r="O482" s="69"/>
      <c r="P482" s="69"/>
    </row>
    <row r="483" spans="9:16" hidden="1" x14ac:dyDescent="0.2">
      <c r="I483" s="203" t="s">
        <v>408</v>
      </c>
      <c r="J483" s="203"/>
      <c r="K483" s="5" t="s">
        <v>734</v>
      </c>
      <c r="L483" s="23" t="s">
        <v>735</v>
      </c>
      <c r="M483" s="30"/>
      <c r="N483" s="69"/>
      <c r="O483" s="69"/>
      <c r="P483" s="69"/>
    </row>
    <row r="484" spans="9:16" hidden="1" x14ac:dyDescent="0.2">
      <c r="I484" s="203" t="s">
        <v>411</v>
      </c>
      <c r="J484" s="203"/>
      <c r="K484" s="5" t="s">
        <v>736</v>
      </c>
      <c r="L484" s="23" t="s">
        <v>735</v>
      </c>
      <c r="M484" s="30"/>
      <c r="N484" s="69"/>
      <c r="O484" s="69"/>
      <c r="P484" s="69"/>
    </row>
    <row r="485" spans="9:16" hidden="1" x14ac:dyDescent="0.2">
      <c r="I485" s="203" t="s">
        <v>414</v>
      </c>
      <c r="J485" s="203"/>
      <c r="K485" s="3" t="s">
        <v>737</v>
      </c>
      <c r="L485" s="23" t="s">
        <v>738</v>
      </c>
      <c r="M485" s="24"/>
      <c r="N485" s="66"/>
      <c r="O485" s="66"/>
      <c r="P485" s="66"/>
    </row>
    <row r="486" spans="9:16" hidden="1" x14ac:dyDescent="0.2">
      <c r="I486" s="203" t="s">
        <v>416</v>
      </c>
      <c r="J486" s="203"/>
      <c r="K486" s="5" t="s">
        <v>739</v>
      </c>
      <c r="L486" s="23" t="s">
        <v>740</v>
      </c>
      <c r="M486" s="30"/>
      <c r="N486" s="69"/>
      <c r="O486" s="69"/>
      <c r="P486" s="69"/>
    </row>
    <row r="487" spans="9:16" hidden="1" x14ac:dyDescent="0.2">
      <c r="I487" s="203" t="s">
        <v>419</v>
      </c>
      <c r="J487" s="203"/>
      <c r="K487" s="5" t="s">
        <v>741</v>
      </c>
      <c r="L487" s="23" t="s">
        <v>742</v>
      </c>
      <c r="M487" s="30"/>
      <c r="N487" s="69"/>
      <c r="O487" s="69"/>
      <c r="P487" s="69"/>
    </row>
    <row r="488" spans="9:16" hidden="1" x14ac:dyDescent="0.2">
      <c r="I488" s="203" t="s">
        <v>421</v>
      </c>
      <c r="J488" s="203"/>
      <c r="K488" s="3" t="s">
        <v>743</v>
      </c>
      <c r="L488" s="23" t="s">
        <v>744</v>
      </c>
      <c r="M488" s="24"/>
      <c r="N488" s="66"/>
      <c r="O488" s="66"/>
      <c r="P488" s="66"/>
    </row>
    <row r="489" spans="9:16" hidden="1" x14ac:dyDescent="0.2">
      <c r="I489" s="203" t="s">
        <v>424</v>
      </c>
      <c r="J489" s="203"/>
      <c r="K489" s="3" t="s">
        <v>745</v>
      </c>
      <c r="L489" s="23" t="s">
        <v>746</v>
      </c>
      <c r="M489" s="24"/>
      <c r="N489" s="66"/>
      <c r="O489" s="66"/>
      <c r="P489" s="66"/>
    </row>
    <row r="490" spans="9:16" hidden="1" x14ac:dyDescent="0.2">
      <c r="I490" s="206" t="s">
        <v>427</v>
      </c>
      <c r="J490" s="206"/>
      <c r="K490" s="7" t="s">
        <v>747</v>
      </c>
      <c r="L490" s="20" t="s">
        <v>748</v>
      </c>
      <c r="M490" s="34"/>
      <c r="N490" s="72">
        <f>N482+N483+N485+N486+N487+N488+N489</f>
        <v>0</v>
      </c>
      <c r="O490" s="72">
        <f>O482+O483+O485+O486+O487+O488+O489</f>
        <v>0</v>
      </c>
      <c r="P490" s="72">
        <f>P482+P483+P485+P486+P487+P488+P489</f>
        <v>0</v>
      </c>
    </row>
    <row r="491" spans="9:16" hidden="1" x14ac:dyDescent="0.2">
      <c r="I491" s="203" t="s">
        <v>429</v>
      </c>
      <c r="J491" s="203"/>
      <c r="K491" s="5" t="s">
        <v>749</v>
      </c>
      <c r="L491" s="23" t="s">
        <v>750</v>
      </c>
      <c r="M491" s="30"/>
      <c r="N491" s="69"/>
      <c r="O491" s="69"/>
      <c r="P491" s="69"/>
    </row>
    <row r="492" spans="9:16" hidden="1" x14ac:dyDescent="0.2">
      <c r="I492" s="203" t="s">
        <v>432</v>
      </c>
      <c r="J492" s="203"/>
      <c r="K492" s="5" t="s">
        <v>751</v>
      </c>
      <c r="L492" s="23" t="s">
        <v>752</v>
      </c>
      <c r="M492" s="30"/>
      <c r="N492" s="69"/>
      <c r="O492" s="69"/>
      <c r="P492" s="69"/>
    </row>
    <row r="493" spans="9:16" hidden="1" x14ac:dyDescent="0.2">
      <c r="I493" s="203" t="s">
        <v>435</v>
      </c>
      <c r="J493" s="203"/>
      <c r="K493" s="5" t="s">
        <v>753</v>
      </c>
      <c r="L493" s="23" t="s">
        <v>754</v>
      </c>
      <c r="M493" s="30"/>
      <c r="N493" s="69"/>
      <c r="O493" s="69"/>
      <c r="P493" s="69"/>
    </row>
    <row r="494" spans="9:16" hidden="1" x14ac:dyDescent="0.2">
      <c r="I494" s="203" t="s">
        <v>438</v>
      </c>
      <c r="J494" s="203"/>
      <c r="K494" s="5" t="s">
        <v>755</v>
      </c>
      <c r="L494" s="23" t="s">
        <v>756</v>
      </c>
      <c r="M494" s="30"/>
      <c r="N494" s="69"/>
      <c r="O494" s="69"/>
      <c r="P494" s="69"/>
    </row>
    <row r="495" spans="9:16" hidden="1" x14ac:dyDescent="0.2">
      <c r="I495" s="206" t="s">
        <v>441</v>
      </c>
      <c r="J495" s="206"/>
      <c r="K495" s="7" t="s">
        <v>757</v>
      </c>
      <c r="L495" s="20" t="s">
        <v>758</v>
      </c>
      <c r="M495" s="34"/>
      <c r="N495" s="72">
        <f>SUM(N491:N494)</f>
        <v>0</v>
      </c>
      <c r="O495" s="72">
        <f>SUM(O491:O494)</f>
        <v>0</v>
      </c>
      <c r="P495" s="72">
        <f>SUM(P491:P494)</f>
        <v>0</v>
      </c>
    </row>
    <row r="496" spans="9:16" ht="25.5" hidden="1" x14ac:dyDescent="0.2">
      <c r="I496" s="203" t="s">
        <v>443</v>
      </c>
      <c r="J496" s="203"/>
      <c r="K496" s="5" t="s">
        <v>759</v>
      </c>
      <c r="L496" s="23" t="s">
        <v>760</v>
      </c>
      <c r="M496" s="30"/>
      <c r="N496" s="69"/>
      <c r="O496" s="69"/>
      <c r="P496" s="69"/>
    </row>
    <row r="497" spans="9:16" ht="25.5" hidden="1" x14ac:dyDescent="0.2">
      <c r="I497" s="203" t="s">
        <v>445</v>
      </c>
      <c r="J497" s="203"/>
      <c r="K497" s="5" t="s">
        <v>761</v>
      </c>
      <c r="L497" s="23" t="s">
        <v>762</v>
      </c>
      <c r="M497" s="30"/>
      <c r="N497" s="69">
        <f>SUM(N498:N507)</f>
        <v>0</v>
      </c>
      <c r="O497" s="69">
        <f>SUM(O498:O507)</f>
        <v>0</v>
      </c>
      <c r="P497" s="69">
        <f>SUM(P498:P507)</f>
        <v>0</v>
      </c>
    </row>
    <row r="498" spans="9:16" hidden="1" x14ac:dyDescent="0.2">
      <c r="I498" s="203" t="s">
        <v>447</v>
      </c>
      <c r="J498" s="203"/>
      <c r="K498" s="5" t="s">
        <v>37</v>
      </c>
      <c r="L498" s="23" t="s">
        <v>762</v>
      </c>
      <c r="M498" s="30"/>
      <c r="N498" s="69"/>
      <c r="O498" s="69"/>
      <c r="P498" s="69"/>
    </row>
    <row r="499" spans="9:16" hidden="1" x14ac:dyDescent="0.2">
      <c r="I499" s="203" t="s">
        <v>449</v>
      </c>
      <c r="J499" s="203"/>
      <c r="K499" s="5" t="s">
        <v>39</v>
      </c>
      <c r="L499" s="23" t="s">
        <v>762</v>
      </c>
      <c r="M499" s="30"/>
      <c r="N499" s="69"/>
      <c r="O499" s="69"/>
      <c r="P499" s="69"/>
    </row>
    <row r="500" spans="9:16" ht="25.5" hidden="1" x14ac:dyDescent="0.2">
      <c r="I500" s="203" t="s">
        <v>451</v>
      </c>
      <c r="J500" s="203"/>
      <c r="K500" s="5" t="s">
        <v>41</v>
      </c>
      <c r="L500" s="23" t="s">
        <v>762</v>
      </c>
      <c r="M500" s="30"/>
      <c r="N500" s="69"/>
      <c r="O500" s="69"/>
      <c r="P500" s="69"/>
    </row>
    <row r="501" spans="9:16" hidden="1" x14ac:dyDescent="0.2">
      <c r="I501" s="203" t="s">
        <v>453</v>
      </c>
      <c r="J501" s="203"/>
      <c r="K501" s="5" t="s">
        <v>43</v>
      </c>
      <c r="L501" s="23" t="s">
        <v>762</v>
      </c>
      <c r="M501" s="30"/>
      <c r="N501" s="69"/>
      <c r="O501" s="69"/>
      <c r="P501" s="69"/>
    </row>
    <row r="502" spans="9:16" hidden="1" x14ac:dyDescent="0.2">
      <c r="I502" s="203" t="s">
        <v>455</v>
      </c>
      <c r="J502" s="203"/>
      <c r="K502" s="5" t="s">
        <v>45</v>
      </c>
      <c r="L502" s="23" t="s">
        <v>762</v>
      </c>
      <c r="M502" s="30"/>
      <c r="N502" s="69"/>
      <c r="O502" s="69"/>
      <c r="P502" s="69"/>
    </row>
    <row r="503" spans="9:16" hidden="1" x14ac:dyDescent="0.2">
      <c r="I503" s="203" t="s">
        <v>457</v>
      </c>
      <c r="J503" s="203"/>
      <c r="K503" s="5" t="s">
        <v>47</v>
      </c>
      <c r="L503" s="23" t="s">
        <v>762</v>
      </c>
      <c r="M503" s="30"/>
      <c r="N503" s="69"/>
      <c r="O503" s="69"/>
      <c r="P503" s="69"/>
    </row>
    <row r="504" spans="9:16" hidden="1" x14ac:dyDescent="0.2">
      <c r="I504" s="203" t="s">
        <v>459</v>
      </c>
      <c r="J504" s="203"/>
      <c r="K504" s="5" t="s">
        <v>49</v>
      </c>
      <c r="L504" s="23" t="s">
        <v>762</v>
      </c>
      <c r="M504" s="30"/>
      <c r="N504" s="69"/>
      <c r="O504" s="69"/>
      <c r="P504" s="69"/>
    </row>
    <row r="505" spans="9:16" hidden="1" x14ac:dyDescent="0.2">
      <c r="I505" s="203" t="s">
        <v>461</v>
      </c>
      <c r="J505" s="203"/>
      <c r="K505" s="5" t="s">
        <v>51</v>
      </c>
      <c r="L505" s="23" t="s">
        <v>762</v>
      </c>
      <c r="M505" s="30"/>
      <c r="N505" s="69"/>
      <c r="O505" s="69"/>
      <c r="P505" s="69"/>
    </row>
    <row r="506" spans="9:16" hidden="1" x14ac:dyDescent="0.2">
      <c r="I506" s="203" t="s">
        <v>464</v>
      </c>
      <c r="J506" s="203"/>
      <c r="K506" s="5" t="s">
        <v>53</v>
      </c>
      <c r="L506" s="23" t="s">
        <v>762</v>
      </c>
      <c r="M506" s="30"/>
      <c r="N506" s="69"/>
      <c r="O506" s="69"/>
      <c r="P506" s="69"/>
    </row>
    <row r="507" spans="9:16" hidden="1" x14ac:dyDescent="0.2">
      <c r="I507" s="203" t="s">
        <v>465</v>
      </c>
      <c r="J507" s="203"/>
      <c r="K507" s="5" t="s">
        <v>55</v>
      </c>
      <c r="L507" s="23" t="s">
        <v>762</v>
      </c>
      <c r="M507" s="30"/>
      <c r="N507" s="69"/>
      <c r="O507" s="69"/>
      <c r="P507" s="69"/>
    </row>
    <row r="508" spans="9:16" ht="25.5" hidden="1" x14ac:dyDescent="0.2">
      <c r="I508" s="203" t="s">
        <v>466</v>
      </c>
      <c r="J508" s="203"/>
      <c r="K508" s="5" t="s">
        <v>763</v>
      </c>
      <c r="L508" s="23" t="s">
        <v>764</v>
      </c>
      <c r="M508" s="30"/>
      <c r="N508" s="69">
        <f>SUM(N509:N518)</f>
        <v>0</v>
      </c>
      <c r="O508" s="69">
        <f>SUM(O509:O518)</f>
        <v>0</v>
      </c>
      <c r="P508" s="69">
        <f>SUM(P509:P518)</f>
        <v>0</v>
      </c>
    </row>
    <row r="509" spans="9:16" hidden="1" x14ac:dyDescent="0.2">
      <c r="I509" s="203" t="s">
        <v>467</v>
      </c>
      <c r="J509" s="203"/>
      <c r="K509" s="5" t="s">
        <v>37</v>
      </c>
      <c r="L509" s="23" t="s">
        <v>764</v>
      </c>
      <c r="M509" s="30"/>
      <c r="N509" s="69"/>
      <c r="O509" s="69"/>
      <c r="P509" s="69"/>
    </row>
    <row r="510" spans="9:16" hidden="1" x14ac:dyDescent="0.2">
      <c r="I510" s="203" t="s">
        <v>468</v>
      </c>
      <c r="J510" s="203"/>
      <c r="K510" s="5" t="s">
        <v>39</v>
      </c>
      <c r="L510" s="23" t="s">
        <v>764</v>
      </c>
      <c r="M510" s="30"/>
      <c r="N510" s="69"/>
      <c r="O510" s="69"/>
      <c r="P510" s="69"/>
    </row>
    <row r="511" spans="9:16" ht="25.5" hidden="1" x14ac:dyDescent="0.2">
      <c r="I511" s="203" t="s">
        <v>469</v>
      </c>
      <c r="J511" s="203"/>
      <c r="K511" s="5" t="s">
        <v>41</v>
      </c>
      <c r="L511" s="23" t="s">
        <v>764</v>
      </c>
      <c r="M511" s="30"/>
      <c r="N511" s="69"/>
      <c r="O511" s="69"/>
      <c r="P511" s="69"/>
    </row>
    <row r="512" spans="9:16" hidden="1" x14ac:dyDescent="0.2">
      <c r="I512" s="203" t="s">
        <v>470</v>
      </c>
      <c r="J512" s="203"/>
      <c r="K512" s="5" t="s">
        <v>43</v>
      </c>
      <c r="L512" s="23" t="s">
        <v>764</v>
      </c>
      <c r="M512" s="30"/>
      <c r="N512" s="69"/>
      <c r="O512" s="69"/>
      <c r="P512" s="69"/>
    </row>
    <row r="513" spans="9:16" hidden="1" x14ac:dyDescent="0.2">
      <c r="I513" s="203" t="s">
        <v>471</v>
      </c>
      <c r="J513" s="203"/>
      <c r="K513" s="5" t="s">
        <v>45</v>
      </c>
      <c r="L513" s="23" t="s">
        <v>764</v>
      </c>
      <c r="M513" s="30"/>
      <c r="N513" s="69"/>
      <c r="O513" s="69"/>
      <c r="P513" s="69"/>
    </row>
    <row r="514" spans="9:16" hidden="1" x14ac:dyDescent="0.2">
      <c r="I514" s="203" t="s">
        <v>472</v>
      </c>
      <c r="J514" s="203"/>
      <c r="K514" s="5" t="s">
        <v>47</v>
      </c>
      <c r="L514" s="23" t="s">
        <v>764</v>
      </c>
      <c r="M514" s="30"/>
      <c r="N514" s="69"/>
      <c r="O514" s="69"/>
      <c r="P514" s="69"/>
    </row>
    <row r="515" spans="9:16" hidden="1" x14ac:dyDescent="0.2">
      <c r="I515" s="203" t="s">
        <v>473</v>
      </c>
      <c r="J515" s="203"/>
      <c r="K515" s="5" t="s">
        <v>49</v>
      </c>
      <c r="L515" s="23" t="s">
        <v>764</v>
      </c>
      <c r="M515" s="30"/>
      <c r="N515" s="69"/>
      <c r="O515" s="69"/>
      <c r="P515" s="69"/>
    </row>
    <row r="516" spans="9:16" hidden="1" x14ac:dyDescent="0.2">
      <c r="I516" s="203" t="s">
        <v>474</v>
      </c>
      <c r="J516" s="203"/>
      <c r="K516" s="5" t="s">
        <v>51</v>
      </c>
      <c r="L516" s="23" t="s">
        <v>764</v>
      </c>
      <c r="M516" s="30"/>
      <c r="N516" s="69"/>
      <c r="O516" s="69"/>
      <c r="P516" s="69"/>
    </row>
    <row r="517" spans="9:16" hidden="1" x14ac:dyDescent="0.2">
      <c r="I517" s="203" t="s">
        <v>477</v>
      </c>
      <c r="J517" s="203"/>
      <c r="K517" s="5" t="s">
        <v>53</v>
      </c>
      <c r="L517" s="23" t="s">
        <v>764</v>
      </c>
      <c r="M517" s="30"/>
      <c r="N517" s="69"/>
      <c r="O517" s="69"/>
      <c r="P517" s="69"/>
    </row>
    <row r="518" spans="9:16" hidden="1" x14ac:dyDescent="0.2">
      <c r="I518" s="203" t="s">
        <v>480</v>
      </c>
      <c r="J518" s="203"/>
      <c r="K518" s="5" t="s">
        <v>55</v>
      </c>
      <c r="L518" s="23" t="s">
        <v>764</v>
      </c>
      <c r="M518" s="30"/>
      <c r="N518" s="69"/>
      <c r="O518" s="69"/>
      <c r="P518" s="69"/>
    </row>
    <row r="519" spans="9:16" ht="25.5" hidden="1" x14ac:dyDescent="0.2">
      <c r="I519" s="203" t="s">
        <v>483</v>
      </c>
      <c r="J519" s="203"/>
      <c r="K519" s="5" t="s">
        <v>765</v>
      </c>
      <c r="L519" s="23" t="s">
        <v>766</v>
      </c>
      <c r="M519" s="30"/>
      <c r="N519" s="69">
        <f>SUM(N520:N529)</f>
        <v>0</v>
      </c>
      <c r="O519" s="69">
        <f>SUM(O520:O529)</f>
        <v>0</v>
      </c>
      <c r="P519" s="69">
        <f>SUM(P520:P529)</f>
        <v>0</v>
      </c>
    </row>
    <row r="520" spans="9:16" hidden="1" x14ac:dyDescent="0.2">
      <c r="I520" s="203" t="s">
        <v>484</v>
      </c>
      <c r="J520" s="203"/>
      <c r="K520" s="5" t="s">
        <v>37</v>
      </c>
      <c r="L520" s="23" t="s">
        <v>766</v>
      </c>
      <c r="M520" s="30"/>
      <c r="N520" s="69"/>
      <c r="O520" s="69"/>
      <c r="P520" s="69"/>
    </row>
    <row r="521" spans="9:16" hidden="1" x14ac:dyDescent="0.2">
      <c r="I521" s="203" t="s">
        <v>485</v>
      </c>
      <c r="J521" s="203"/>
      <c r="K521" s="5" t="s">
        <v>39</v>
      </c>
      <c r="L521" s="23" t="s">
        <v>766</v>
      </c>
      <c r="M521" s="30"/>
      <c r="N521" s="69"/>
      <c r="O521" s="69"/>
      <c r="P521" s="69"/>
    </row>
    <row r="522" spans="9:16" ht="25.5" hidden="1" x14ac:dyDescent="0.2">
      <c r="I522" s="203" t="s">
        <v>486</v>
      </c>
      <c r="J522" s="203"/>
      <c r="K522" s="5" t="s">
        <v>41</v>
      </c>
      <c r="L522" s="23" t="s">
        <v>766</v>
      </c>
      <c r="M522" s="30"/>
      <c r="N522" s="69"/>
      <c r="O522" s="69"/>
      <c r="P522" s="69"/>
    </row>
    <row r="523" spans="9:16" hidden="1" x14ac:dyDescent="0.2">
      <c r="I523" s="203" t="s">
        <v>487</v>
      </c>
      <c r="J523" s="203"/>
      <c r="K523" s="5" t="s">
        <v>43</v>
      </c>
      <c r="L523" s="23" t="s">
        <v>766</v>
      </c>
      <c r="M523" s="30"/>
      <c r="N523" s="69"/>
      <c r="O523" s="69"/>
      <c r="P523" s="69"/>
    </row>
    <row r="524" spans="9:16" hidden="1" x14ac:dyDescent="0.2">
      <c r="I524" s="203" t="s">
        <v>488</v>
      </c>
      <c r="J524" s="203"/>
      <c r="K524" s="5" t="s">
        <v>45</v>
      </c>
      <c r="L524" s="23" t="s">
        <v>766</v>
      </c>
      <c r="M524" s="30"/>
      <c r="N524" s="69"/>
      <c r="O524" s="69"/>
      <c r="P524" s="69"/>
    </row>
    <row r="525" spans="9:16" hidden="1" x14ac:dyDescent="0.2">
      <c r="I525" s="203" t="s">
        <v>489</v>
      </c>
      <c r="J525" s="203"/>
      <c r="K525" s="5" t="s">
        <v>47</v>
      </c>
      <c r="L525" s="23" t="s">
        <v>766</v>
      </c>
      <c r="M525" s="30"/>
      <c r="N525" s="69"/>
      <c r="O525" s="69"/>
      <c r="P525" s="69"/>
    </row>
    <row r="526" spans="9:16" hidden="1" x14ac:dyDescent="0.2">
      <c r="I526" s="203" t="s">
        <v>490</v>
      </c>
      <c r="J526" s="203"/>
      <c r="K526" s="5" t="s">
        <v>49</v>
      </c>
      <c r="L526" s="23" t="s">
        <v>766</v>
      </c>
      <c r="M526" s="30"/>
      <c r="N526" s="69"/>
      <c r="O526" s="69"/>
      <c r="P526" s="69"/>
    </row>
    <row r="527" spans="9:16" hidden="1" x14ac:dyDescent="0.2">
      <c r="I527" s="203" t="s">
        <v>491</v>
      </c>
      <c r="J527" s="203"/>
      <c r="K527" s="5" t="s">
        <v>51</v>
      </c>
      <c r="L527" s="23" t="s">
        <v>766</v>
      </c>
      <c r="M527" s="30"/>
      <c r="N527" s="69"/>
      <c r="O527" s="69"/>
      <c r="P527" s="69"/>
    </row>
    <row r="528" spans="9:16" hidden="1" x14ac:dyDescent="0.2">
      <c r="I528" s="203" t="s">
        <v>492</v>
      </c>
      <c r="J528" s="203"/>
      <c r="K528" s="5" t="s">
        <v>53</v>
      </c>
      <c r="L528" s="23" t="s">
        <v>766</v>
      </c>
      <c r="M528" s="30"/>
      <c r="N528" s="69"/>
      <c r="O528" s="69"/>
      <c r="P528" s="69"/>
    </row>
    <row r="529" spans="9:16" hidden="1" x14ac:dyDescent="0.2">
      <c r="I529" s="203" t="s">
        <v>493</v>
      </c>
      <c r="J529" s="203"/>
      <c r="K529" s="5" t="s">
        <v>55</v>
      </c>
      <c r="L529" s="23" t="s">
        <v>766</v>
      </c>
      <c r="M529" s="30"/>
      <c r="N529" s="69"/>
      <c r="O529" s="69"/>
      <c r="P529" s="69"/>
    </row>
    <row r="530" spans="9:16" ht="25.5" hidden="1" x14ac:dyDescent="0.2">
      <c r="I530" s="203" t="s">
        <v>496</v>
      </c>
      <c r="J530" s="203"/>
      <c r="K530" s="5" t="s">
        <v>767</v>
      </c>
      <c r="L530" s="23" t="s">
        <v>768</v>
      </c>
      <c r="M530" s="30"/>
      <c r="N530" s="69"/>
      <c r="O530" s="69"/>
      <c r="P530" s="69"/>
    </row>
    <row r="531" spans="9:16" ht="25.5" hidden="1" x14ac:dyDescent="0.2">
      <c r="I531" s="203" t="s">
        <v>497</v>
      </c>
      <c r="J531" s="203"/>
      <c r="K531" s="5" t="s">
        <v>719</v>
      </c>
      <c r="L531" s="23" t="s">
        <v>768</v>
      </c>
      <c r="M531" s="30"/>
      <c r="N531" s="69"/>
      <c r="O531" s="69"/>
      <c r="P531" s="69"/>
    </row>
    <row r="532" spans="9:16" ht="25.5" hidden="1" x14ac:dyDescent="0.2">
      <c r="I532" s="203" t="s">
        <v>498</v>
      </c>
      <c r="J532" s="203"/>
      <c r="K532" s="5" t="s">
        <v>769</v>
      </c>
      <c r="L532" s="23" t="s">
        <v>770</v>
      </c>
      <c r="M532" s="30"/>
      <c r="N532" s="69">
        <f>SUM(N533:N542)</f>
        <v>0</v>
      </c>
      <c r="O532" s="69">
        <f>SUM(O533:O542)</f>
        <v>0</v>
      </c>
      <c r="P532" s="69">
        <f>SUM(P533:P542)</f>
        <v>0</v>
      </c>
    </row>
    <row r="533" spans="9:16" hidden="1" x14ac:dyDescent="0.2">
      <c r="I533" s="203" t="s">
        <v>499</v>
      </c>
      <c r="J533" s="203"/>
      <c r="K533" s="5" t="s">
        <v>442</v>
      </c>
      <c r="L533" s="3" t="s">
        <v>770</v>
      </c>
      <c r="M533" s="30"/>
      <c r="N533" s="69"/>
      <c r="O533" s="69"/>
      <c r="P533" s="69"/>
    </row>
    <row r="534" spans="9:16" hidden="1" x14ac:dyDescent="0.2">
      <c r="I534" s="203" t="s">
        <v>500</v>
      </c>
      <c r="J534" s="203"/>
      <c r="K534" s="5" t="s">
        <v>444</v>
      </c>
      <c r="L534" s="23" t="s">
        <v>770</v>
      </c>
      <c r="M534" s="30"/>
      <c r="N534" s="69"/>
      <c r="O534" s="69"/>
      <c r="P534" s="69"/>
    </row>
    <row r="535" spans="9:16" hidden="1" x14ac:dyDescent="0.2">
      <c r="I535" s="203" t="s">
        <v>501</v>
      </c>
      <c r="J535" s="203"/>
      <c r="K535" s="5" t="s">
        <v>446</v>
      </c>
      <c r="L535" s="3" t="s">
        <v>770</v>
      </c>
      <c r="M535" s="30"/>
      <c r="N535" s="69"/>
      <c r="O535" s="69"/>
      <c r="P535" s="69"/>
    </row>
    <row r="536" spans="9:16" hidden="1" x14ac:dyDescent="0.2">
      <c r="I536" s="203" t="s">
        <v>502</v>
      </c>
      <c r="J536" s="203"/>
      <c r="K536" s="3" t="s">
        <v>448</v>
      </c>
      <c r="L536" s="23" t="s">
        <v>770</v>
      </c>
      <c r="M536" s="24"/>
      <c r="N536" s="66"/>
      <c r="O536" s="66"/>
      <c r="P536" s="66"/>
    </row>
    <row r="537" spans="9:16" hidden="1" x14ac:dyDescent="0.2">
      <c r="I537" s="203" t="s">
        <v>503</v>
      </c>
      <c r="J537" s="203"/>
      <c r="K537" s="3" t="s">
        <v>450</v>
      </c>
      <c r="L537" s="3" t="s">
        <v>770</v>
      </c>
      <c r="M537" s="24"/>
      <c r="N537" s="66"/>
      <c r="O537" s="66"/>
      <c r="P537" s="66"/>
    </row>
    <row r="538" spans="9:16" ht="25.5" hidden="1" x14ac:dyDescent="0.2">
      <c r="I538" s="203" t="s">
        <v>504</v>
      </c>
      <c r="J538" s="203"/>
      <c r="K538" s="3" t="s">
        <v>452</v>
      </c>
      <c r="L538" s="23" t="s">
        <v>770</v>
      </c>
      <c r="M538" s="24"/>
      <c r="N538" s="66"/>
      <c r="O538" s="66"/>
      <c r="P538" s="66"/>
    </row>
    <row r="539" spans="9:16" hidden="1" x14ac:dyDescent="0.2">
      <c r="I539" s="203" t="s">
        <v>505</v>
      </c>
      <c r="J539" s="203"/>
      <c r="K539" s="5" t="s">
        <v>454</v>
      </c>
      <c r="L539" s="3" t="s">
        <v>770</v>
      </c>
      <c r="M539" s="30"/>
      <c r="N539" s="69"/>
      <c r="O539" s="69"/>
      <c r="P539" s="69"/>
    </row>
    <row r="540" spans="9:16" hidden="1" x14ac:dyDescent="0.2">
      <c r="I540" s="203" t="s">
        <v>506</v>
      </c>
      <c r="J540" s="203"/>
      <c r="K540" s="5" t="s">
        <v>456</v>
      </c>
      <c r="L540" s="23" t="s">
        <v>770</v>
      </c>
      <c r="M540" s="30"/>
      <c r="N540" s="69"/>
      <c r="O540" s="69"/>
      <c r="P540" s="69"/>
    </row>
    <row r="541" spans="9:16" hidden="1" x14ac:dyDescent="0.2">
      <c r="I541" s="203" t="s">
        <v>509</v>
      </c>
      <c r="J541" s="203"/>
      <c r="K541" s="5" t="s">
        <v>458</v>
      </c>
      <c r="L541" s="3" t="s">
        <v>770</v>
      </c>
      <c r="M541" s="30"/>
      <c r="N541" s="69"/>
      <c r="O541" s="69"/>
      <c r="P541" s="69"/>
    </row>
    <row r="542" spans="9:16" hidden="1" x14ac:dyDescent="0.2">
      <c r="I542" s="203" t="s">
        <v>771</v>
      </c>
      <c r="J542" s="203"/>
      <c r="K542" s="5" t="s">
        <v>460</v>
      </c>
      <c r="L542" s="23" t="s">
        <v>770</v>
      </c>
      <c r="M542" s="30"/>
      <c r="N542" s="69"/>
      <c r="O542" s="69"/>
      <c r="P542" s="69"/>
    </row>
    <row r="543" spans="9:16" hidden="1" x14ac:dyDescent="0.2">
      <c r="I543" s="203" t="s">
        <v>772</v>
      </c>
      <c r="J543" s="203"/>
      <c r="K543" s="5" t="s">
        <v>773</v>
      </c>
      <c r="L543" s="23" t="s">
        <v>774</v>
      </c>
      <c r="M543" s="30"/>
      <c r="N543" s="69"/>
      <c r="O543" s="69"/>
      <c r="P543" s="69"/>
    </row>
    <row r="544" spans="9:16" ht="25.5" hidden="1" x14ac:dyDescent="0.2">
      <c r="I544" s="203" t="s">
        <v>775</v>
      </c>
      <c r="J544" s="203"/>
      <c r="K544" s="5" t="s">
        <v>776</v>
      </c>
      <c r="L544" s="23" t="s">
        <v>777</v>
      </c>
      <c r="M544" s="30"/>
      <c r="N544" s="69">
        <f>SUM(N545:N554)</f>
        <v>0</v>
      </c>
      <c r="O544" s="69">
        <f>SUM(O545:O554)</f>
        <v>0</v>
      </c>
      <c r="P544" s="69">
        <f>SUM(P545:P554)</f>
        <v>0</v>
      </c>
    </row>
    <row r="545" spans="9:16" hidden="1" x14ac:dyDescent="0.2">
      <c r="I545" s="203" t="s">
        <v>778</v>
      </c>
      <c r="J545" s="203"/>
      <c r="K545" s="5" t="s">
        <v>442</v>
      </c>
      <c r="L545" s="3" t="s">
        <v>777</v>
      </c>
      <c r="M545" s="30"/>
      <c r="N545" s="69"/>
      <c r="O545" s="69"/>
      <c r="P545" s="69"/>
    </row>
    <row r="546" spans="9:16" hidden="1" x14ac:dyDescent="0.2">
      <c r="I546" s="203" t="s">
        <v>779</v>
      </c>
      <c r="J546" s="203"/>
      <c r="K546" s="5" t="s">
        <v>444</v>
      </c>
      <c r="L546" s="3" t="s">
        <v>777</v>
      </c>
      <c r="M546" s="30"/>
      <c r="N546" s="69"/>
      <c r="O546" s="69"/>
      <c r="P546" s="69"/>
    </row>
    <row r="547" spans="9:16" hidden="1" x14ac:dyDescent="0.2">
      <c r="I547" s="203" t="s">
        <v>780</v>
      </c>
      <c r="J547" s="203"/>
      <c r="K547" s="5" t="s">
        <v>446</v>
      </c>
      <c r="L547" s="3" t="s">
        <v>777</v>
      </c>
      <c r="M547" s="30"/>
      <c r="N547" s="69"/>
      <c r="O547" s="69"/>
      <c r="P547" s="69"/>
    </row>
    <row r="548" spans="9:16" hidden="1" x14ac:dyDescent="0.2">
      <c r="I548" s="203" t="s">
        <v>781</v>
      </c>
      <c r="J548" s="203"/>
      <c r="K548" s="3" t="s">
        <v>448</v>
      </c>
      <c r="L548" s="3" t="s">
        <v>777</v>
      </c>
      <c r="M548" s="24"/>
      <c r="N548" s="66"/>
      <c r="O548" s="66"/>
      <c r="P548" s="66"/>
    </row>
    <row r="549" spans="9:16" hidden="1" x14ac:dyDescent="0.2">
      <c r="I549" s="203" t="s">
        <v>782</v>
      </c>
      <c r="J549" s="203"/>
      <c r="K549" s="3" t="s">
        <v>450</v>
      </c>
      <c r="L549" s="3" t="s">
        <v>777</v>
      </c>
      <c r="M549" s="24"/>
      <c r="N549" s="66"/>
      <c r="O549" s="66"/>
      <c r="P549" s="66"/>
    </row>
    <row r="550" spans="9:16" ht="25.5" hidden="1" x14ac:dyDescent="0.2">
      <c r="I550" s="203" t="s">
        <v>783</v>
      </c>
      <c r="J550" s="203"/>
      <c r="K550" s="3" t="s">
        <v>452</v>
      </c>
      <c r="L550" s="3" t="s">
        <v>777</v>
      </c>
      <c r="M550" s="24"/>
      <c r="N550" s="66"/>
      <c r="O550" s="66"/>
      <c r="P550" s="66"/>
    </row>
    <row r="551" spans="9:16" hidden="1" x14ac:dyDescent="0.2">
      <c r="I551" s="203" t="s">
        <v>784</v>
      </c>
      <c r="J551" s="203"/>
      <c r="K551" s="5" t="s">
        <v>454</v>
      </c>
      <c r="L551" s="3" t="s">
        <v>777</v>
      </c>
      <c r="M551" s="30"/>
      <c r="N551" s="69"/>
      <c r="O551" s="69"/>
      <c r="P551" s="69"/>
    </row>
    <row r="552" spans="9:16" hidden="1" x14ac:dyDescent="0.2">
      <c r="I552" s="203" t="s">
        <v>785</v>
      </c>
      <c r="J552" s="203"/>
      <c r="K552" s="5" t="s">
        <v>456</v>
      </c>
      <c r="L552" s="3" t="s">
        <v>777</v>
      </c>
      <c r="M552" s="30"/>
      <c r="N552" s="69"/>
      <c r="O552" s="69"/>
      <c r="P552" s="69"/>
    </row>
    <row r="553" spans="9:16" hidden="1" x14ac:dyDescent="0.2">
      <c r="I553" s="203" t="s">
        <v>786</v>
      </c>
      <c r="J553" s="203"/>
      <c r="K553" s="5" t="s">
        <v>458</v>
      </c>
      <c r="L553" s="3" t="s">
        <v>777</v>
      </c>
      <c r="M553" s="30"/>
      <c r="N553" s="69"/>
      <c r="O553" s="69"/>
      <c r="P553" s="69"/>
    </row>
    <row r="554" spans="9:16" hidden="1" x14ac:dyDescent="0.2">
      <c r="I554" s="203" t="s">
        <v>787</v>
      </c>
      <c r="J554" s="203"/>
      <c r="K554" s="5" t="s">
        <v>460</v>
      </c>
      <c r="L554" s="3" t="s">
        <v>777</v>
      </c>
      <c r="M554" s="30"/>
      <c r="N554" s="69"/>
      <c r="O554" s="69"/>
      <c r="P554" s="69"/>
    </row>
    <row r="555" spans="9:16" ht="25.5" hidden="1" x14ac:dyDescent="0.2">
      <c r="I555" s="206" t="s">
        <v>788</v>
      </c>
      <c r="J555" s="206"/>
      <c r="K555" s="7" t="s">
        <v>789</v>
      </c>
      <c r="L555" s="20" t="s">
        <v>790</v>
      </c>
      <c r="M555" s="34"/>
      <c r="N555" s="72">
        <f>N496+N497+N508+N519+N530+N532+N543+N544</f>
        <v>0</v>
      </c>
      <c r="O555" s="72">
        <f>O496+O497+O508+O519+O530+O532+O543+O544</f>
        <v>0</v>
      </c>
      <c r="P555" s="72">
        <f>P496+P497+P508+P519+P530+P532+P543+P544</f>
        <v>0</v>
      </c>
    </row>
    <row r="556" spans="9:16" x14ac:dyDescent="0.2">
      <c r="I556" s="206" t="s">
        <v>791</v>
      </c>
      <c r="J556" s="206"/>
      <c r="K556" s="7" t="s">
        <v>792</v>
      </c>
      <c r="L556" s="38" t="s">
        <v>793</v>
      </c>
      <c r="M556" s="34"/>
      <c r="N556" s="72">
        <f>N296+N297+N337+N416+N481+N490+N495+N555</f>
        <v>18800</v>
      </c>
      <c r="O556" s="72">
        <f>O296+O297+O337+O416+O481+O490+O495+O555</f>
        <v>-1139</v>
      </c>
      <c r="P556" s="72">
        <f>P296+P297+P337+P416+P481+P490+P495+P555</f>
        <v>17661</v>
      </c>
    </row>
    <row r="557" spans="9:16" x14ac:dyDescent="0.2">
      <c r="L557" s="11"/>
    </row>
    <row r="558" spans="9:16" ht="15.75" x14ac:dyDescent="0.25">
      <c r="I558" s="88"/>
      <c r="J558" s="88"/>
      <c r="K558" s="7" t="s">
        <v>802</v>
      </c>
      <c r="L558" s="101"/>
      <c r="M558" s="89"/>
      <c r="N558" s="89">
        <v>0</v>
      </c>
      <c r="O558" s="89">
        <v>0</v>
      </c>
      <c r="P558" s="89">
        <v>0</v>
      </c>
    </row>
    <row r="559" spans="9:16" x14ac:dyDescent="0.2">
      <c r="I559" s="88"/>
      <c r="J559" s="88"/>
      <c r="K559" s="5" t="s">
        <v>803</v>
      </c>
      <c r="L559" s="101"/>
      <c r="M559" s="88"/>
      <c r="N559" s="88">
        <v>0</v>
      </c>
      <c r="O559" s="88">
        <v>0</v>
      </c>
      <c r="P559" s="88">
        <v>0</v>
      </c>
    </row>
    <row r="560" spans="9:16" x14ac:dyDescent="0.2">
      <c r="L560" s="11"/>
    </row>
    <row r="561" spans="9:15" x14ac:dyDescent="0.2">
      <c r="L561" s="11"/>
    </row>
    <row r="562" spans="9:15" x14ac:dyDescent="0.2">
      <c r="K562"/>
      <c r="L562" s="11"/>
    </row>
    <row r="563" spans="9:15" x14ac:dyDescent="0.2">
      <c r="K563"/>
      <c r="L563" s="11"/>
    </row>
    <row r="564" spans="9:15" x14ac:dyDescent="0.2">
      <c r="K564"/>
      <c r="L564" s="11"/>
    </row>
    <row r="565" spans="9:15" x14ac:dyDescent="0.2">
      <c r="K565"/>
      <c r="L565" s="11"/>
    </row>
    <row r="566" spans="9:15" x14ac:dyDescent="0.2">
      <c r="K566"/>
      <c r="L566" s="11"/>
    </row>
    <row r="567" spans="9:15" x14ac:dyDescent="0.2">
      <c r="K567"/>
      <c r="L567" s="11"/>
    </row>
    <row r="568" spans="9:15" x14ac:dyDescent="0.2">
      <c r="K568"/>
      <c r="L568" s="11"/>
    </row>
    <row r="569" spans="9:15" x14ac:dyDescent="0.2">
      <c r="K569"/>
      <c r="L569" s="11"/>
    </row>
    <row r="570" spans="9:15" x14ac:dyDescent="0.2">
      <c r="K570"/>
      <c r="L570" s="11"/>
    </row>
    <row r="571" spans="9:15" x14ac:dyDescent="0.2">
      <c r="K571"/>
      <c r="L571" s="11"/>
    </row>
    <row r="572" spans="9:15" x14ac:dyDescent="0.2">
      <c r="I572" s="185">
        <v>38</v>
      </c>
      <c r="J572" s="185"/>
      <c r="K572" s="185"/>
      <c r="L572" s="185"/>
      <c r="M572" s="185"/>
      <c r="N572" s="185"/>
      <c r="O572" s="185"/>
    </row>
    <row r="573" spans="9:15" x14ac:dyDescent="0.2">
      <c r="K573"/>
      <c r="L573" s="11"/>
    </row>
    <row r="574" spans="9:15" x14ac:dyDescent="0.2">
      <c r="K574"/>
      <c r="L574" s="11"/>
    </row>
    <row r="575" spans="9:15" x14ac:dyDescent="0.2">
      <c r="K575"/>
      <c r="L575" s="11"/>
    </row>
    <row r="576" spans="9:15" x14ac:dyDescent="0.2">
      <c r="K576"/>
      <c r="L576" s="11"/>
    </row>
    <row r="577" spans="11:12" x14ac:dyDescent="0.2">
      <c r="K577"/>
      <c r="L577" s="11"/>
    </row>
    <row r="578" spans="11:12" x14ac:dyDescent="0.2">
      <c r="K578"/>
      <c r="L578" s="11"/>
    </row>
    <row r="579" spans="11:12" x14ac:dyDescent="0.2">
      <c r="K579"/>
      <c r="L579" s="11"/>
    </row>
    <row r="580" spans="11:12" x14ac:dyDescent="0.2">
      <c r="K580"/>
      <c r="L580" s="11"/>
    </row>
    <row r="581" spans="11:12" x14ac:dyDescent="0.2">
      <c r="K581"/>
      <c r="L581" s="11"/>
    </row>
    <row r="582" spans="11:12" x14ac:dyDescent="0.2">
      <c r="K582"/>
      <c r="L582" s="11"/>
    </row>
    <row r="583" spans="11:12" x14ac:dyDescent="0.2">
      <c r="K583"/>
      <c r="L583" s="11"/>
    </row>
    <row r="584" spans="11:12" x14ac:dyDescent="0.2">
      <c r="K584"/>
      <c r="L584" s="11"/>
    </row>
    <row r="585" spans="11:12" x14ac:dyDescent="0.2">
      <c r="K585"/>
      <c r="L585" s="11"/>
    </row>
    <row r="586" spans="11:12" x14ac:dyDescent="0.2">
      <c r="K586"/>
      <c r="L586" s="11"/>
    </row>
    <row r="587" spans="11:12" x14ac:dyDescent="0.2">
      <c r="K587"/>
      <c r="L587" s="11"/>
    </row>
    <row r="588" spans="11:12" x14ac:dyDescent="0.2">
      <c r="K588"/>
      <c r="L588" s="11"/>
    </row>
    <row r="589" spans="11:12" x14ac:dyDescent="0.2">
      <c r="K589"/>
      <c r="L589" s="11"/>
    </row>
    <row r="590" spans="11:12" x14ac:dyDescent="0.2">
      <c r="K590"/>
      <c r="L590" s="11"/>
    </row>
    <row r="591" spans="11:12" x14ac:dyDescent="0.2">
      <c r="K591"/>
      <c r="L591" s="11"/>
    </row>
    <row r="592" spans="11:12" x14ac:dyDescent="0.2">
      <c r="K592"/>
      <c r="L592" s="11"/>
    </row>
    <row r="593" spans="11:12" x14ac:dyDescent="0.2">
      <c r="K593"/>
      <c r="L593" s="11"/>
    </row>
    <row r="594" spans="11:12" x14ac:dyDescent="0.2">
      <c r="K594"/>
      <c r="L594" s="11"/>
    </row>
    <row r="595" spans="11:12" x14ac:dyDescent="0.2">
      <c r="K595"/>
      <c r="L595" s="11"/>
    </row>
    <row r="596" spans="11:12" x14ac:dyDescent="0.2">
      <c r="K596"/>
      <c r="L596" s="11"/>
    </row>
    <row r="597" spans="11:12" x14ac:dyDescent="0.2">
      <c r="K597"/>
      <c r="L597" s="11"/>
    </row>
    <row r="598" spans="11:12" x14ac:dyDescent="0.2">
      <c r="K598"/>
      <c r="L598" s="11"/>
    </row>
    <row r="599" spans="11:12" x14ac:dyDescent="0.2">
      <c r="K599"/>
      <c r="L599" s="11"/>
    </row>
    <row r="600" spans="11:12" x14ac:dyDescent="0.2">
      <c r="K600"/>
      <c r="L600" s="11"/>
    </row>
    <row r="601" spans="11:12" x14ac:dyDescent="0.2">
      <c r="K601"/>
      <c r="L601" s="11"/>
    </row>
    <row r="602" spans="11:12" x14ac:dyDescent="0.2">
      <c r="K602"/>
      <c r="L602" s="11"/>
    </row>
    <row r="603" spans="11:12" x14ac:dyDescent="0.2">
      <c r="K603"/>
      <c r="L603" s="11"/>
    </row>
    <row r="604" spans="11:12" x14ac:dyDescent="0.2">
      <c r="K604"/>
      <c r="L604" s="11"/>
    </row>
    <row r="605" spans="11:12" x14ac:dyDescent="0.2">
      <c r="K605"/>
      <c r="L605" s="11"/>
    </row>
    <row r="606" spans="11:12" x14ac:dyDescent="0.2">
      <c r="K606"/>
      <c r="L606" s="11"/>
    </row>
    <row r="607" spans="11:12" x14ac:dyDescent="0.2">
      <c r="K607"/>
      <c r="L607" s="11"/>
    </row>
    <row r="608" spans="11:12" x14ac:dyDescent="0.2">
      <c r="K608"/>
      <c r="L608" s="11"/>
    </row>
    <row r="609" spans="11:12" x14ac:dyDescent="0.2">
      <c r="K609"/>
      <c r="L609" s="11"/>
    </row>
    <row r="610" spans="11:12" x14ac:dyDescent="0.2">
      <c r="K610"/>
      <c r="L610" s="11"/>
    </row>
    <row r="611" spans="11:12" x14ac:dyDescent="0.2">
      <c r="K611"/>
      <c r="L611" s="11"/>
    </row>
    <row r="612" spans="11:12" x14ac:dyDescent="0.2">
      <c r="K612"/>
      <c r="L612" s="11"/>
    </row>
    <row r="613" spans="11:12" x14ac:dyDescent="0.2">
      <c r="K613"/>
      <c r="L613" s="11"/>
    </row>
    <row r="614" spans="11:12" x14ac:dyDescent="0.2">
      <c r="K614"/>
      <c r="L614" s="11"/>
    </row>
    <row r="615" spans="11:12" x14ac:dyDescent="0.2">
      <c r="K615"/>
      <c r="L615" s="11"/>
    </row>
    <row r="616" spans="11:12" x14ac:dyDescent="0.2">
      <c r="K616"/>
      <c r="L616" s="11"/>
    </row>
    <row r="617" spans="11:12" x14ac:dyDescent="0.2">
      <c r="K617"/>
      <c r="L617" s="11"/>
    </row>
    <row r="618" spans="11:12" x14ac:dyDescent="0.2">
      <c r="K618"/>
      <c r="L618" s="11"/>
    </row>
    <row r="619" spans="11:12" x14ac:dyDescent="0.2">
      <c r="K619"/>
      <c r="L619" s="11"/>
    </row>
    <row r="620" spans="11:12" x14ac:dyDescent="0.2">
      <c r="K620"/>
      <c r="L620" s="11"/>
    </row>
    <row r="621" spans="11:12" x14ac:dyDescent="0.2">
      <c r="K621"/>
      <c r="L621" s="11"/>
    </row>
    <row r="622" spans="11:12" x14ac:dyDescent="0.2">
      <c r="K622"/>
      <c r="L622" s="11"/>
    </row>
    <row r="623" spans="11:12" x14ac:dyDescent="0.2">
      <c r="K623"/>
      <c r="L623" s="11"/>
    </row>
    <row r="624" spans="11:12" x14ac:dyDescent="0.2">
      <c r="K624"/>
      <c r="L624" s="11"/>
    </row>
    <row r="625" spans="11:12" x14ac:dyDescent="0.2">
      <c r="K625"/>
      <c r="L625" s="11"/>
    </row>
    <row r="626" spans="11:12" x14ac:dyDescent="0.2">
      <c r="K626"/>
      <c r="L626" s="11"/>
    </row>
    <row r="627" spans="11:12" x14ac:dyDescent="0.2">
      <c r="K627"/>
      <c r="L627" s="11"/>
    </row>
    <row r="628" spans="11:12" x14ac:dyDescent="0.2">
      <c r="K628"/>
      <c r="L628" s="11"/>
    </row>
    <row r="629" spans="11:12" x14ac:dyDescent="0.2">
      <c r="K629"/>
      <c r="L629" s="11"/>
    </row>
    <row r="630" spans="11:12" x14ac:dyDescent="0.2">
      <c r="K630"/>
      <c r="L630" s="11"/>
    </row>
    <row r="631" spans="11:12" x14ac:dyDescent="0.2">
      <c r="K631"/>
      <c r="L631" s="11"/>
    </row>
    <row r="632" spans="11:12" x14ac:dyDescent="0.2">
      <c r="K632"/>
      <c r="L632" s="11"/>
    </row>
    <row r="633" spans="11:12" x14ac:dyDescent="0.2">
      <c r="K633"/>
      <c r="L633" s="11"/>
    </row>
    <row r="634" spans="11:12" x14ac:dyDescent="0.2">
      <c r="K634"/>
      <c r="L634" s="11"/>
    </row>
    <row r="635" spans="11:12" x14ac:dyDescent="0.2">
      <c r="K635"/>
      <c r="L635" s="11"/>
    </row>
    <row r="636" spans="11:12" x14ac:dyDescent="0.2">
      <c r="K636"/>
      <c r="L636" s="11"/>
    </row>
    <row r="637" spans="11:12" x14ac:dyDescent="0.2">
      <c r="K637"/>
      <c r="L637" s="11"/>
    </row>
    <row r="638" spans="11:12" x14ac:dyDescent="0.2">
      <c r="K638"/>
      <c r="L638" s="11"/>
    </row>
    <row r="639" spans="11:12" x14ac:dyDescent="0.2">
      <c r="K639"/>
      <c r="L639" s="11"/>
    </row>
    <row r="640" spans="11:12" x14ac:dyDescent="0.2">
      <c r="K640"/>
      <c r="L640" s="11"/>
    </row>
    <row r="641" spans="11:12" x14ac:dyDescent="0.2">
      <c r="K641"/>
      <c r="L641" s="11"/>
    </row>
    <row r="642" spans="11:12" x14ac:dyDescent="0.2">
      <c r="K642"/>
      <c r="L642" s="11"/>
    </row>
    <row r="643" spans="11:12" x14ac:dyDescent="0.2">
      <c r="K643"/>
      <c r="L643" s="11"/>
    </row>
    <row r="644" spans="11:12" x14ac:dyDescent="0.2">
      <c r="K644"/>
      <c r="L644" s="11"/>
    </row>
    <row r="645" spans="11:12" x14ac:dyDescent="0.2">
      <c r="K645"/>
      <c r="L645" s="11"/>
    </row>
    <row r="646" spans="11:12" x14ac:dyDescent="0.2">
      <c r="K646"/>
      <c r="L646" s="11"/>
    </row>
    <row r="647" spans="11:12" x14ac:dyDescent="0.2">
      <c r="K647"/>
      <c r="L647" s="11"/>
    </row>
    <row r="648" spans="11:12" x14ac:dyDescent="0.2">
      <c r="K648"/>
      <c r="L648" s="11"/>
    </row>
    <row r="649" spans="11:12" x14ac:dyDescent="0.2">
      <c r="K649"/>
      <c r="L649" s="11"/>
    </row>
    <row r="650" spans="11:12" x14ac:dyDescent="0.2">
      <c r="K650"/>
      <c r="L650" s="11"/>
    </row>
    <row r="651" spans="11:12" x14ac:dyDescent="0.2">
      <c r="K651"/>
      <c r="L651" s="11"/>
    </row>
    <row r="652" spans="11:12" x14ac:dyDescent="0.2">
      <c r="K652"/>
      <c r="L652" s="11"/>
    </row>
    <row r="653" spans="11:12" x14ac:dyDescent="0.2">
      <c r="K653"/>
      <c r="L653" s="11"/>
    </row>
    <row r="654" spans="11:12" x14ac:dyDescent="0.2">
      <c r="K654"/>
      <c r="L654" s="11"/>
    </row>
    <row r="655" spans="11:12" x14ac:dyDescent="0.2">
      <c r="K655"/>
      <c r="L655" s="11"/>
    </row>
    <row r="656" spans="11:12" x14ac:dyDescent="0.2">
      <c r="K656"/>
      <c r="L656" s="11"/>
    </row>
    <row r="657" spans="11:12" x14ac:dyDescent="0.2">
      <c r="K657"/>
      <c r="L657" s="11"/>
    </row>
    <row r="658" spans="11:12" x14ac:dyDescent="0.2">
      <c r="K658"/>
      <c r="L658" s="11"/>
    </row>
    <row r="659" spans="11:12" x14ac:dyDescent="0.2">
      <c r="K659"/>
      <c r="L659" s="11"/>
    </row>
    <row r="660" spans="11:12" x14ac:dyDescent="0.2">
      <c r="K660"/>
      <c r="L660" s="11"/>
    </row>
    <row r="661" spans="11:12" x14ac:dyDescent="0.2">
      <c r="K661"/>
      <c r="L661" s="11"/>
    </row>
    <row r="662" spans="11:12" x14ac:dyDescent="0.2">
      <c r="K662"/>
      <c r="L662" s="11"/>
    </row>
    <row r="663" spans="11:12" x14ac:dyDescent="0.2">
      <c r="K663"/>
      <c r="L663" s="11"/>
    </row>
    <row r="664" spans="11:12" x14ac:dyDescent="0.2">
      <c r="K664"/>
      <c r="L664" s="11"/>
    </row>
    <row r="665" spans="11:12" x14ac:dyDescent="0.2">
      <c r="K665"/>
      <c r="L665" s="11"/>
    </row>
    <row r="666" spans="11:12" x14ac:dyDescent="0.2">
      <c r="K666"/>
      <c r="L666" s="11"/>
    </row>
    <row r="667" spans="11:12" x14ac:dyDescent="0.2">
      <c r="K667"/>
      <c r="L667" s="11"/>
    </row>
    <row r="668" spans="11:12" x14ac:dyDescent="0.2">
      <c r="K668"/>
      <c r="L668" s="11"/>
    </row>
    <row r="669" spans="11:12" x14ac:dyDescent="0.2">
      <c r="K669"/>
      <c r="L669" s="11"/>
    </row>
    <row r="670" spans="11:12" x14ac:dyDescent="0.2">
      <c r="K670"/>
      <c r="L670" s="11"/>
    </row>
    <row r="671" spans="11:12" x14ac:dyDescent="0.2">
      <c r="K671"/>
      <c r="L671" s="11"/>
    </row>
    <row r="672" spans="11:12" x14ac:dyDescent="0.2">
      <c r="K672"/>
      <c r="L672" s="11"/>
    </row>
    <row r="673" spans="11:12" x14ac:dyDescent="0.2">
      <c r="K673"/>
      <c r="L673" s="11"/>
    </row>
    <row r="674" spans="11:12" x14ac:dyDescent="0.2">
      <c r="K674"/>
      <c r="L674" s="11"/>
    </row>
    <row r="675" spans="11:12" x14ac:dyDescent="0.2">
      <c r="K675"/>
      <c r="L675" s="11"/>
    </row>
    <row r="676" spans="11:12" x14ac:dyDescent="0.2">
      <c r="K676"/>
      <c r="L676" s="11"/>
    </row>
    <row r="677" spans="11:12" x14ac:dyDescent="0.2">
      <c r="K677"/>
      <c r="L677" s="11"/>
    </row>
    <row r="678" spans="11:12" x14ac:dyDescent="0.2">
      <c r="K678"/>
      <c r="L678" s="11"/>
    </row>
    <row r="679" spans="11:12" x14ac:dyDescent="0.2">
      <c r="K679"/>
      <c r="L679" s="11"/>
    </row>
    <row r="680" spans="11:12" x14ac:dyDescent="0.2">
      <c r="K680"/>
      <c r="L680" s="11"/>
    </row>
    <row r="681" spans="11:12" x14ac:dyDescent="0.2">
      <c r="K681"/>
      <c r="L681" s="11"/>
    </row>
    <row r="682" spans="11:12" x14ac:dyDescent="0.2">
      <c r="K682"/>
      <c r="L682" s="11"/>
    </row>
    <row r="683" spans="11:12" x14ac:dyDescent="0.2">
      <c r="K683"/>
      <c r="L683" s="11"/>
    </row>
    <row r="684" spans="11:12" x14ac:dyDescent="0.2">
      <c r="K684"/>
      <c r="L684" s="11"/>
    </row>
    <row r="685" spans="11:12" x14ac:dyDescent="0.2">
      <c r="K685"/>
      <c r="L685" s="11"/>
    </row>
    <row r="686" spans="11:12" x14ac:dyDescent="0.2">
      <c r="K686"/>
      <c r="L686" s="11"/>
    </row>
    <row r="687" spans="11:12" x14ac:dyDescent="0.2">
      <c r="K687"/>
      <c r="L687" s="11"/>
    </row>
    <row r="688" spans="11:12" x14ac:dyDescent="0.2">
      <c r="K688"/>
      <c r="L688" s="11"/>
    </row>
    <row r="689" spans="11:12" x14ac:dyDescent="0.2">
      <c r="K689"/>
      <c r="L689" s="11"/>
    </row>
    <row r="690" spans="11:12" x14ac:dyDescent="0.2">
      <c r="K690"/>
      <c r="L690" s="11"/>
    </row>
    <row r="691" spans="11:12" x14ac:dyDescent="0.2">
      <c r="K691"/>
      <c r="L691" s="11"/>
    </row>
    <row r="692" spans="11:12" x14ac:dyDescent="0.2">
      <c r="K692"/>
      <c r="L692" s="11"/>
    </row>
    <row r="693" spans="11:12" x14ac:dyDescent="0.2">
      <c r="K693"/>
      <c r="L693" s="11"/>
    </row>
    <row r="694" spans="11:12" x14ac:dyDescent="0.2">
      <c r="K694"/>
      <c r="L694" s="11"/>
    </row>
    <row r="695" spans="11:12" x14ac:dyDescent="0.2">
      <c r="K695"/>
      <c r="L695" s="11"/>
    </row>
    <row r="696" spans="11:12" x14ac:dyDescent="0.2">
      <c r="K696"/>
      <c r="L696" s="11"/>
    </row>
    <row r="697" spans="11:12" x14ac:dyDescent="0.2">
      <c r="K697"/>
      <c r="L697" s="11"/>
    </row>
    <row r="698" spans="11:12" x14ac:dyDescent="0.2">
      <c r="K698"/>
      <c r="L698" s="11"/>
    </row>
    <row r="699" spans="11:12" x14ac:dyDescent="0.2">
      <c r="K699"/>
      <c r="L699" s="11"/>
    </row>
    <row r="700" spans="11:12" x14ac:dyDescent="0.2">
      <c r="K700"/>
      <c r="L700" s="11"/>
    </row>
    <row r="701" spans="11:12" x14ac:dyDescent="0.2">
      <c r="K701"/>
      <c r="L701" s="11"/>
    </row>
    <row r="702" spans="11:12" x14ac:dyDescent="0.2">
      <c r="K702"/>
      <c r="L702" s="11"/>
    </row>
    <row r="703" spans="11:12" x14ac:dyDescent="0.2">
      <c r="K703"/>
      <c r="L703" s="11"/>
    </row>
    <row r="704" spans="11:12" x14ac:dyDescent="0.2">
      <c r="K704"/>
      <c r="L704" s="11"/>
    </row>
    <row r="705" spans="11:12" x14ac:dyDescent="0.2">
      <c r="K705"/>
      <c r="L705" s="11"/>
    </row>
    <row r="706" spans="11:12" x14ac:dyDescent="0.2">
      <c r="K706"/>
      <c r="L706" s="11"/>
    </row>
    <row r="707" spans="11:12" x14ac:dyDescent="0.2">
      <c r="K707"/>
      <c r="L707" s="11"/>
    </row>
    <row r="708" spans="11:12" x14ac:dyDescent="0.2">
      <c r="K708"/>
      <c r="L708" s="11"/>
    </row>
    <row r="709" spans="11:12" x14ac:dyDescent="0.2">
      <c r="K709"/>
      <c r="L709" s="11"/>
    </row>
    <row r="710" spans="11:12" x14ac:dyDescent="0.2">
      <c r="K710"/>
      <c r="L710" s="11"/>
    </row>
    <row r="711" spans="11:12" x14ac:dyDescent="0.2">
      <c r="K711"/>
      <c r="L711" s="11"/>
    </row>
    <row r="712" spans="11:12" x14ac:dyDescent="0.2">
      <c r="K712"/>
      <c r="L712" s="11"/>
    </row>
    <row r="713" spans="11:12" x14ac:dyDescent="0.2">
      <c r="K713"/>
      <c r="L713" s="11"/>
    </row>
    <row r="714" spans="11:12" x14ac:dyDescent="0.2">
      <c r="K714"/>
      <c r="L714" s="11"/>
    </row>
    <row r="715" spans="11:12" x14ac:dyDescent="0.2">
      <c r="K715"/>
      <c r="L715" s="11"/>
    </row>
    <row r="716" spans="11:12" x14ac:dyDescent="0.2">
      <c r="K716"/>
      <c r="L716" s="11"/>
    </row>
    <row r="717" spans="11:12" x14ac:dyDescent="0.2">
      <c r="K717"/>
      <c r="L717" s="11"/>
    </row>
    <row r="718" spans="11:12" x14ac:dyDescent="0.2">
      <c r="K718"/>
      <c r="L718" s="11"/>
    </row>
    <row r="719" spans="11:12" x14ac:dyDescent="0.2">
      <c r="K719"/>
      <c r="L719" s="11"/>
    </row>
    <row r="720" spans="11:12" x14ac:dyDescent="0.2">
      <c r="K720"/>
      <c r="L720" s="11"/>
    </row>
    <row r="721" spans="11:12" x14ac:dyDescent="0.2">
      <c r="K721"/>
      <c r="L721" s="11"/>
    </row>
    <row r="722" spans="11:12" x14ac:dyDescent="0.2">
      <c r="K722"/>
      <c r="L722" s="11"/>
    </row>
    <row r="723" spans="11:12" x14ac:dyDescent="0.2">
      <c r="K723"/>
      <c r="L723" s="11"/>
    </row>
    <row r="724" spans="11:12" x14ac:dyDescent="0.2">
      <c r="K724"/>
      <c r="L724" s="11"/>
    </row>
    <row r="725" spans="11:12" x14ac:dyDescent="0.2">
      <c r="K725"/>
      <c r="L725" s="11"/>
    </row>
    <row r="726" spans="11:12" x14ac:dyDescent="0.2">
      <c r="K726"/>
      <c r="L726" s="11"/>
    </row>
    <row r="727" spans="11:12" x14ac:dyDescent="0.2">
      <c r="K727"/>
      <c r="L727" s="11"/>
    </row>
    <row r="728" spans="11:12" x14ac:dyDescent="0.2">
      <c r="K728"/>
      <c r="L728" s="11"/>
    </row>
    <row r="729" spans="11:12" x14ac:dyDescent="0.2">
      <c r="K729"/>
      <c r="L729" s="11"/>
    </row>
    <row r="730" spans="11:12" x14ac:dyDescent="0.2">
      <c r="K730"/>
      <c r="L730" s="11"/>
    </row>
    <row r="731" spans="11:12" x14ac:dyDescent="0.2">
      <c r="K731"/>
      <c r="L731" s="11"/>
    </row>
    <row r="732" spans="11:12" x14ac:dyDescent="0.2">
      <c r="K732"/>
      <c r="L732" s="11"/>
    </row>
    <row r="733" spans="11:12" x14ac:dyDescent="0.2">
      <c r="K733"/>
      <c r="L733" s="11"/>
    </row>
    <row r="734" spans="11:12" x14ac:dyDescent="0.2">
      <c r="K734"/>
      <c r="L734" s="11"/>
    </row>
    <row r="735" spans="11:12" x14ac:dyDescent="0.2">
      <c r="K735"/>
      <c r="L735" s="11"/>
    </row>
    <row r="736" spans="11:12" x14ac:dyDescent="0.2">
      <c r="K736"/>
      <c r="L736" s="11"/>
    </row>
    <row r="737" spans="11:12" x14ac:dyDescent="0.2">
      <c r="K737"/>
      <c r="L737" s="11"/>
    </row>
    <row r="738" spans="11:12" x14ac:dyDescent="0.2">
      <c r="K738"/>
      <c r="L738" s="11"/>
    </row>
    <row r="739" spans="11:12" x14ac:dyDescent="0.2">
      <c r="K739"/>
      <c r="L739" s="11"/>
    </row>
    <row r="740" spans="11:12" x14ac:dyDescent="0.2">
      <c r="K740"/>
      <c r="L740" s="11"/>
    </row>
    <row r="741" spans="11:12" x14ac:dyDescent="0.2">
      <c r="K741"/>
      <c r="L741" s="11"/>
    </row>
    <row r="742" spans="11:12" x14ac:dyDescent="0.2">
      <c r="K742"/>
      <c r="L742" s="11"/>
    </row>
    <row r="743" spans="11:12" x14ac:dyDescent="0.2">
      <c r="K743"/>
      <c r="L743" s="11"/>
    </row>
    <row r="744" spans="11:12" x14ac:dyDescent="0.2">
      <c r="K744"/>
      <c r="L744" s="11"/>
    </row>
    <row r="745" spans="11:12" x14ac:dyDescent="0.2">
      <c r="K745"/>
      <c r="L745" s="11"/>
    </row>
    <row r="746" spans="11:12" x14ac:dyDescent="0.2">
      <c r="K746"/>
      <c r="L746" s="11"/>
    </row>
    <row r="747" spans="11:12" x14ac:dyDescent="0.2">
      <c r="K747"/>
      <c r="L747" s="11"/>
    </row>
    <row r="748" spans="11:12" x14ac:dyDescent="0.2">
      <c r="K748"/>
      <c r="L748" s="11"/>
    </row>
    <row r="749" spans="11:12" x14ac:dyDescent="0.2">
      <c r="K749"/>
      <c r="L749" s="11"/>
    </row>
    <row r="750" spans="11:12" x14ac:dyDescent="0.2">
      <c r="K750"/>
      <c r="L750" s="11"/>
    </row>
    <row r="751" spans="11:12" x14ac:dyDescent="0.2">
      <c r="K751"/>
      <c r="L751" s="11"/>
    </row>
    <row r="752" spans="11:12" x14ac:dyDescent="0.2">
      <c r="K752"/>
      <c r="L752" s="11"/>
    </row>
    <row r="753" spans="11:12" x14ac:dyDescent="0.2">
      <c r="K753"/>
      <c r="L753" s="11"/>
    </row>
    <row r="754" spans="11:12" x14ac:dyDescent="0.2">
      <c r="K754"/>
      <c r="L754" s="11"/>
    </row>
    <row r="755" spans="11:12" x14ac:dyDescent="0.2">
      <c r="K755"/>
      <c r="L755" s="11"/>
    </row>
    <row r="756" spans="11:12" x14ac:dyDescent="0.2">
      <c r="K756"/>
      <c r="L756" s="11"/>
    </row>
    <row r="757" spans="11:12" x14ac:dyDescent="0.2">
      <c r="K757"/>
      <c r="L757" s="11"/>
    </row>
    <row r="758" spans="11:12" x14ac:dyDescent="0.2">
      <c r="K758"/>
      <c r="L758" s="11"/>
    </row>
    <row r="759" spans="11:12" x14ac:dyDescent="0.2">
      <c r="K759"/>
      <c r="L759" s="11"/>
    </row>
    <row r="760" spans="11:12" x14ac:dyDescent="0.2">
      <c r="K760"/>
      <c r="L760" s="11"/>
    </row>
    <row r="761" spans="11:12" x14ac:dyDescent="0.2">
      <c r="K761"/>
      <c r="L761" s="11"/>
    </row>
    <row r="762" spans="11:12" x14ac:dyDescent="0.2">
      <c r="K762"/>
      <c r="L762" s="11"/>
    </row>
    <row r="763" spans="11:12" x14ac:dyDescent="0.2">
      <c r="K763"/>
      <c r="L763" s="11"/>
    </row>
    <row r="764" spans="11:12" x14ac:dyDescent="0.2">
      <c r="K764"/>
      <c r="L764" s="11"/>
    </row>
    <row r="765" spans="11:12" x14ac:dyDescent="0.2">
      <c r="K765"/>
      <c r="L765" s="11"/>
    </row>
    <row r="766" spans="11:12" x14ac:dyDescent="0.2">
      <c r="K766"/>
      <c r="L766" s="11"/>
    </row>
    <row r="767" spans="11:12" x14ac:dyDescent="0.2">
      <c r="K767"/>
      <c r="L767" s="11"/>
    </row>
    <row r="768" spans="11:12" x14ac:dyDescent="0.2">
      <c r="K768"/>
      <c r="L768" s="11"/>
    </row>
    <row r="769" spans="11:12" x14ac:dyDescent="0.2">
      <c r="K769"/>
      <c r="L769" s="11"/>
    </row>
    <row r="770" spans="11:12" x14ac:dyDescent="0.2">
      <c r="K770"/>
      <c r="L770" s="11"/>
    </row>
    <row r="771" spans="11:12" x14ac:dyDescent="0.2">
      <c r="K771"/>
      <c r="L771" s="11"/>
    </row>
    <row r="772" spans="11:12" x14ac:dyDescent="0.2">
      <c r="K772"/>
      <c r="L772" s="11"/>
    </row>
    <row r="773" spans="11:12" x14ac:dyDescent="0.2">
      <c r="K773"/>
      <c r="L773" s="11"/>
    </row>
    <row r="774" spans="11:12" x14ac:dyDescent="0.2">
      <c r="K774"/>
      <c r="L774" s="11"/>
    </row>
    <row r="775" spans="11:12" x14ac:dyDescent="0.2">
      <c r="K775"/>
      <c r="L775" s="11"/>
    </row>
    <row r="776" spans="11:12" x14ac:dyDescent="0.2">
      <c r="K776"/>
      <c r="L776" s="11"/>
    </row>
    <row r="777" spans="11:12" x14ac:dyDescent="0.2">
      <c r="K777"/>
      <c r="L777" s="11"/>
    </row>
    <row r="778" spans="11:12" x14ac:dyDescent="0.2">
      <c r="K778"/>
      <c r="L778" s="11"/>
    </row>
    <row r="779" spans="11:12" x14ac:dyDescent="0.2">
      <c r="K779"/>
      <c r="L779" s="11"/>
    </row>
    <row r="780" spans="11:12" x14ac:dyDescent="0.2">
      <c r="K780"/>
      <c r="L780" s="11"/>
    </row>
    <row r="781" spans="11:12" x14ac:dyDescent="0.2">
      <c r="K781"/>
      <c r="L781" s="11"/>
    </row>
    <row r="782" spans="11:12" x14ac:dyDescent="0.2">
      <c r="K782"/>
      <c r="L782" s="11"/>
    </row>
    <row r="783" spans="11:12" x14ac:dyDescent="0.2">
      <c r="K783"/>
      <c r="L783" s="11"/>
    </row>
    <row r="784" spans="11:12" x14ac:dyDescent="0.2">
      <c r="K784"/>
      <c r="L784" s="11"/>
    </row>
    <row r="785" spans="11:12" x14ac:dyDescent="0.2">
      <c r="K785"/>
      <c r="L785" s="11"/>
    </row>
    <row r="786" spans="11:12" x14ac:dyDescent="0.2">
      <c r="K786"/>
      <c r="L786" s="11"/>
    </row>
    <row r="787" spans="11:12" x14ac:dyDescent="0.2">
      <c r="K787"/>
      <c r="L787" s="11"/>
    </row>
    <row r="788" spans="11:12" x14ac:dyDescent="0.2">
      <c r="K788"/>
      <c r="L788" s="11"/>
    </row>
    <row r="789" spans="11:12" x14ac:dyDescent="0.2">
      <c r="K789"/>
      <c r="L789" s="11"/>
    </row>
    <row r="790" spans="11:12" x14ac:dyDescent="0.2">
      <c r="K790"/>
      <c r="L790" s="11"/>
    </row>
    <row r="791" spans="11:12" x14ac:dyDescent="0.2">
      <c r="K791"/>
      <c r="L791" s="11"/>
    </row>
    <row r="792" spans="11:12" x14ac:dyDescent="0.2">
      <c r="K792"/>
      <c r="L792" s="11"/>
    </row>
    <row r="793" spans="11:12" x14ac:dyDescent="0.2">
      <c r="K793"/>
      <c r="L793" s="11"/>
    </row>
    <row r="794" spans="11:12" x14ac:dyDescent="0.2">
      <c r="K794"/>
      <c r="L794" s="11"/>
    </row>
    <row r="795" spans="11:12" x14ac:dyDescent="0.2">
      <c r="K795"/>
      <c r="L795" s="11"/>
    </row>
    <row r="796" spans="11:12" x14ac:dyDescent="0.2">
      <c r="K796"/>
      <c r="L796" s="11"/>
    </row>
    <row r="797" spans="11:12" x14ac:dyDescent="0.2">
      <c r="K797"/>
      <c r="L797" s="11"/>
    </row>
    <row r="798" spans="11:12" x14ac:dyDescent="0.2">
      <c r="K798"/>
      <c r="L798" s="11"/>
    </row>
    <row r="799" spans="11:12" x14ac:dyDescent="0.2">
      <c r="K799"/>
      <c r="L799" s="11"/>
    </row>
    <row r="800" spans="11:12" x14ac:dyDescent="0.2">
      <c r="K800"/>
      <c r="L800" s="11"/>
    </row>
    <row r="801" spans="11:12" x14ac:dyDescent="0.2">
      <c r="K801"/>
      <c r="L801" s="11"/>
    </row>
    <row r="802" spans="11:12" x14ac:dyDescent="0.2">
      <c r="K802"/>
      <c r="L802" s="11"/>
    </row>
    <row r="803" spans="11:12" x14ac:dyDescent="0.2">
      <c r="K803"/>
      <c r="L803" s="11"/>
    </row>
    <row r="804" spans="11:12" x14ac:dyDescent="0.2">
      <c r="K804"/>
      <c r="L804" s="11"/>
    </row>
    <row r="805" spans="11:12" x14ac:dyDescent="0.2">
      <c r="K805"/>
      <c r="L805" s="11"/>
    </row>
    <row r="806" spans="11:12" x14ac:dyDescent="0.2">
      <c r="K806"/>
      <c r="L806" s="11"/>
    </row>
    <row r="807" spans="11:12" x14ac:dyDescent="0.2">
      <c r="K807"/>
      <c r="L807" s="11"/>
    </row>
    <row r="808" spans="11:12" x14ac:dyDescent="0.2">
      <c r="K808"/>
      <c r="L808" s="11"/>
    </row>
    <row r="809" spans="11:12" x14ac:dyDescent="0.2">
      <c r="K809"/>
      <c r="L809" s="11"/>
    </row>
    <row r="810" spans="11:12" x14ac:dyDescent="0.2">
      <c r="K810"/>
      <c r="L810" s="11"/>
    </row>
    <row r="811" spans="11:12" x14ac:dyDescent="0.2">
      <c r="K811"/>
      <c r="L811" s="11"/>
    </row>
    <row r="812" spans="11:12" x14ac:dyDescent="0.2">
      <c r="K812"/>
      <c r="L812" s="11"/>
    </row>
    <row r="813" spans="11:12" x14ac:dyDescent="0.2">
      <c r="K813"/>
      <c r="L813" s="11"/>
    </row>
    <row r="814" spans="11:12" x14ac:dyDescent="0.2">
      <c r="K814"/>
      <c r="L814" s="11"/>
    </row>
    <row r="815" spans="11:12" x14ac:dyDescent="0.2">
      <c r="K815"/>
      <c r="L815" s="11"/>
    </row>
    <row r="816" spans="11:12" x14ac:dyDescent="0.2">
      <c r="K816"/>
      <c r="L816" s="11"/>
    </row>
    <row r="817" spans="11:12" x14ac:dyDescent="0.2">
      <c r="K817"/>
      <c r="L817" s="11"/>
    </row>
    <row r="818" spans="11:12" x14ac:dyDescent="0.2">
      <c r="K818"/>
      <c r="L818" s="11"/>
    </row>
    <row r="819" spans="11:12" x14ac:dyDescent="0.2">
      <c r="K819"/>
      <c r="L819" s="11"/>
    </row>
    <row r="820" spans="11:12" x14ac:dyDescent="0.2">
      <c r="K820"/>
      <c r="L820" s="11"/>
    </row>
    <row r="821" spans="11:12" x14ac:dyDescent="0.2">
      <c r="K821"/>
      <c r="L821" s="11"/>
    </row>
    <row r="822" spans="11:12" x14ac:dyDescent="0.2">
      <c r="K822"/>
      <c r="L822" s="11"/>
    </row>
    <row r="823" spans="11:12" x14ac:dyDescent="0.2">
      <c r="K823"/>
      <c r="L823" s="11"/>
    </row>
    <row r="824" spans="11:12" x14ac:dyDescent="0.2">
      <c r="K824"/>
      <c r="L824" s="11"/>
    </row>
    <row r="825" spans="11:12" x14ac:dyDescent="0.2">
      <c r="K825"/>
      <c r="L825" s="11"/>
    </row>
    <row r="826" spans="11:12" x14ac:dyDescent="0.2">
      <c r="K826"/>
      <c r="L826" s="11"/>
    </row>
    <row r="827" spans="11:12" x14ac:dyDescent="0.2">
      <c r="K827"/>
      <c r="L827" s="11"/>
    </row>
    <row r="828" spans="11:12" x14ac:dyDescent="0.2">
      <c r="K828"/>
      <c r="L828" s="11"/>
    </row>
    <row r="829" spans="11:12" x14ac:dyDescent="0.2">
      <c r="K829"/>
      <c r="L829" s="11"/>
    </row>
    <row r="830" spans="11:12" x14ac:dyDescent="0.2">
      <c r="K830"/>
      <c r="L830" s="11"/>
    </row>
    <row r="831" spans="11:12" x14ac:dyDescent="0.2">
      <c r="K831"/>
      <c r="L831" s="11"/>
    </row>
    <row r="832" spans="11:12" x14ac:dyDescent="0.2">
      <c r="K832"/>
      <c r="L832" s="11"/>
    </row>
    <row r="833" spans="11:12" x14ac:dyDescent="0.2">
      <c r="K833"/>
      <c r="L833" s="11"/>
    </row>
    <row r="834" spans="11:12" x14ac:dyDescent="0.2">
      <c r="K834"/>
      <c r="L834" s="11"/>
    </row>
    <row r="835" spans="11:12" x14ac:dyDescent="0.2">
      <c r="K835"/>
      <c r="L835" s="11"/>
    </row>
    <row r="836" spans="11:12" x14ac:dyDescent="0.2">
      <c r="K836"/>
      <c r="L836" s="11"/>
    </row>
    <row r="837" spans="11:12" x14ac:dyDescent="0.2">
      <c r="K837"/>
      <c r="L837" s="11"/>
    </row>
    <row r="838" spans="11:12" x14ac:dyDescent="0.2">
      <c r="K838"/>
      <c r="L838" s="11"/>
    </row>
    <row r="839" spans="11:12" x14ac:dyDescent="0.2">
      <c r="K839"/>
      <c r="L839" s="11"/>
    </row>
    <row r="840" spans="11:12" x14ac:dyDescent="0.2">
      <c r="K840"/>
      <c r="L840" s="11"/>
    </row>
    <row r="841" spans="11:12" x14ac:dyDescent="0.2">
      <c r="K841"/>
      <c r="L841" s="11"/>
    </row>
    <row r="842" spans="11:12" x14ac:dyDescent="0.2">
      <c r="K842"/>
      <c r="L842" s="11"/>
    </row>
    <row r="843" spans="11:12" x14ac:dyDescent="0.2">
      <c r="K843"/>
      <c r="L843" s="11"/>
    </row>
    <row r="844" spans="11:12" x14ac:dyDescent="0.2">
      <c r="K844"/>
      <c r="L844" s="11"/>
    </row>
    <row r="845" spans="11:12" x14ac:dyDescent="0.2">
      <c r="K845"/>
      <c r="L845" s="11"/>
    </row>
    <row r="846" spans="11:12" x14ac:dyDescent="0.2">
      <c r="K846"/>
      <c r="L846" s="11"/>
    </row>
    <row r="847" spans="11:12" x14ac:dyDescent="0.2">
      <c r="K847"/>
      <c r="L847" s="11"/>
    </row>
    <row r="848" spans="11:12" x14ac:dyDescent="0.2">
      <c r="K848"/>
      <c r="L848" s="11"/>
    </row>
    <row r="849" spans="11:12" x14ac:dyDescent="0.2">
      <c r="K849"/>
      <c r="L849" s="11"/>
    </row>
    <row r="850" spans="11:12" x14ac:dyDescent="0.2">
      <c r="K850"/>
      <c r="L850" s="11"/>
    </row>
    <row r="851" spans="11:12" x14ac:dyDescent="0.2">
      <c r="K851"/>
      <c r="L851" s="11"/>
    </row>
    <row r="852" spans="11:12" x14ac:dyDescent="0.2">
      <c r="K852"/>
      <c r="L852" s="11"/>
    </row>
    <row r="853" spans="11:12" x14ac:dyDescent="0.2">
      <c r="K853"/>
      <c r="L853" s="11"/>
    </row>
    <row r="854" spans="11:12" x14ac:dyDescent="0.2">
      <c r="K854"/>
      <c r="L854" s="11"/>
    </row>
    <row r="855" spans="11:12" x14ac:dyDescent="0.2">
      <c r="K855"/>
      <c r="L855" s="11"/>
    </row>
    <row r="856" spans="11:12" x14ac:dyDescent="0.2">
      <c r="K856"/>
      <c r="L856" s="11"/>
    </row>
    <row r="857" spans="11:12" x14ac:dyDescent="0.2">
      <c r="K857"/>
      <c r="L857" s="11"/>
    </row>
    <row r="858" spans="11:12" x14ac:dyDescent="0.2">
      <c r="K858"/>
      <c r="L858" s="11"/>
    </row>
    <row r="859" spans="11:12" x14ac:dyDescent="0.2">
      <c r="K859"/>
      <c r="L859" s="11"/>
    </row>
    <row r="860" spans="11:12" x14ac:dyDescent="0.2">
      <c r="K860"/>
      <c r="L860" s="11"/>
    </row>
    <row r="861" spans="11:12" x14ac:dyDescent="0.2">
      <c r="K861"/>
      <c r="L861" s="11"/>
    </row>
    <row r="862" spans="11:12" x14ac:dyDescent="0.2">
      <c r="K862"/>
      <c r="L862" s="11"/>
    </row>
    <row r="863" spans="11:12" x14ac:dyDescent="0.2">
      <c r="K863"/>
      <c r="L863" s="11"/>
    </row>
    <row r="864" spans="11:12" x14ac:dyDescent="0.2">
      <c r="K864"/>
      <c r="L864" s="11"/>
    </row>
    <row r="865" spans="11:12" x14ac:dyDescent="0.2">
      <c r="K865"/>
      <c r="L865" s="11"/>
    </row>
    <row r="866" spans="11:12" x14ac:dyDescent="0.2">
      <c r="K866"/>
      <c r="L866" s="11"/>
    </row>
    <row r="867" spans="11:12" x14ac:dyDescent="0.2">
      <c r="K867"/>
      <c r="L867" s="11"/>
    </row>
    <row r="868" spans="11:12" x14ac:dyDescent="0.2">
      <c r="K868"/>
      <c r="L868" s="11"/>
    </row>
    <row r="869" spans="11:12" x14ac:dyDescent="0.2">
      <c r="K869"/>
      <c r="L869" s="11"/>
    </row>
    <row r="870" spans="11:12" x14ac:dyDescent="0.2">
      <c r="K870"/>
      <c r="L870" s="11"/>
    </row>
    <row r="871" spans="11:12" x14ac:dyDescent="0.2">
      <c r="K871"/>
      <c r="L871" s="11"/>
    </row>
    <row r="872" spans="11:12" x14ac:dyDescent="0.2">
      <c r="K872"/>
      <c r="L872" s="11"/>
    </row>
    <row r="873" spans="11:12" x14ac:dyDescent="0.2">
      <c r="K873"/>
      <c r="L873" s="11"/>
    </row>
    <row r="874" spans="11:12" x14ac:dyDescent="0.2">
      <c r="K874"/>
      <c r="L874" s="11"/>
    </row>
    <row r="875" spans="11:12" x14ac:dyDescent="0.2">
      <c r="K875"/>
      <c r="L875" s="11"/>
    </row>
    <row r="876" spans="11:12" x14ac:dyDescent="0.2">
      <c r="K876"/>
      <c r="L876" s="11"/>
    </row>
    <row r="877" spans="11:12" x14ac:dyDescent="0.2">
      <c r="K877"/>
      <c r="L877" s="11"/>
    </row>
    <row r="878" spans="11:12" x14ac:dyDescent="0.2">
      <c r="K878"/>
      <c r="L878" s="11"/>
    </row>
    <row r="879" spans="11:12" x14ac:dyDescent="0.2">
      <c r="K879"/>
      <c r="L879" s="11"/>
    </row>
    <row r="880" spans="11:12" x14ac:dyDescent="0.2">
      <c r="K880"/>
      <c r="L880" s="11"/>
    </row>
    <row r="881" spans="11:12" x14ac:dyDescent="0.2">
      <c r="K881"/>
      <c r="L881" s="11"/>
    </row>
    <row r="882" spans="11:12" x14ac:dyDescent="0.2">
      <c r="K882"/>
      <c r="L882" s="11"/>
    </row>
    <row r="883" spans="11:12" x14ac:dyDescent="0.2">
      <c r="K883"/>
      <c r="L883" s="11"/>
    </row>
    <row r="884" spans="11:12" x14ac:dyDescent="0.2">
      <c r="K884"/>
      <c r="L884" s="11"/>
    </row>
    <row r="885" spans="11:12" x14ac:dyDescent="0.2">
      <c r="K885"/>
      <c r="L885" s="11"/>
    </row>
    <row r="886" spans="11:12" x14ac:dyDescent="0.2">
      <c r="K886"/>
      <c r="L886" s="11"/>
    </row>
    <row r="887" spans="11:12" x14ac:dyDescent="0.2">
      <c r="K887"/>
      <c r="L887" s="11"/>
    </row>
    <row r="888" spans="11:12" x14ac:dyDescent="0.2">
      <c r="K888"/>
      <c r="L888" s="11"/>
    </row>
    <row r="889" spans="11:12" x14ac:dyDescent="0.2">
      <c r="K889"/>
      <c r="L889" s="11"/>
    </row>
    <row r="890" spans="11:12" x14ac:dyDescent="0.2">
      <c r="K890"/>
      <c r="L890" s="11"/>
    </row>
    <row r="891" spans="11:12" x14ac:dyDescent="0.2">
      <c r="K891"/>
      <c r="L891" s="11"/>
    </row>
    <row r="892" spans="11:12" x14ac:dyDescent="0.2">
      <c r="K892"/>
      <c r="L892" s="11"/>
    </row>
    <row r="893" spans="11:12" x14ac:dyDescent="0.2">
      <c r="K893"/>
      <c r="L893" s="11"/>
    </row>
    <row r="894" spans="11:12" x14ac:dyDescent="0.2">
      <c r="K894"/>
      <c r="L894" s="11"/>
    </row>
    <row r="895" spans="11:12" x14ac:dyDescent="0.2">
      <c r="K895"/>
      <c r="L895" s="11"/>
    </row>
    <row r="896" spans="11:12" x14ac:dyDescent="0.2">
      <c r="K896"/>
      <c r="L896" s="11"/>
    </row>
    <row r="897" spans="11:12" x14ac:dyDescent="0.2">
      <c r="K897"/>
      <c r="L897" s="11"/>
    </row>
    <row r="898" spans="11:12" x14ac:dyDescent="0.2">
      <c r="K898"/>
      <c r="L898" s="11"/>
    </row>
    <row r="899" spans="11:12" x14ac:dyDescent="0.2">
      <c r="K899"/>
      <c r="L899" s="11"/>
    </row>
    <row r="900" spans="11:12" x14ac:dyDescent="0.2">
      <c r="K900"/>
      <c r="L900" s="11"/>
    </row>
    <row r="901" spans="11:12" x14ac:dyDescent="0.2">
      <c r="K901"/>
      <c r="L901" s="11"/>
    </row>
    <row r="902" spans="11:12" x14ac:dyDescent="0.2">
      <c r="K902"/>
      <c r="L902" s="11"/>
    </row>
    <row r="903" spans="11:12" x14ac:dyDescent="0.2">
      <c r="K903"/>
      <c r="L903" s="11"/>
    </row>
    <row r="904" spans="11:12" x14ac:dyDescent="0.2">
      <c r="K904"/>
      <c r="L904" s="11"/>
    </row>
    <row r="905" spans="11:12" x14ac:dyDescent="0.2">
      <c r="K905"/>
      <c r="L905" s="11"/>
    </row>
    <row r="906" spans="11:12" x14ac:dyDescent="0.2">
      <c r="K906"/>
      <c r="L906" s="11"/>
    </row>
    <row r="907" spans="11:12" x14ac:dyDescent="0.2">
      <c r="K907"/>
      <c r="L907" s="11"/>
    </row>
    <row r="908" spans="11:12" x14ac:dyDescent="0.2">
      <c r="K908"/>
      <c r="L908" s="11"/>
    </row>
    <row r="909" spans="11:12" x14ac:dyDescent="0.2">
      <c r="K909"/>
      <c r="L909" s="11"/>
    </row>
    <row r="910" spans="11:12" x14ac:dyDescent="0.2">
      <c r="K910"/>
      <c r="L910" s="11"/>
    </row>
    <row r="911" spans="11:12" x14ac:dyDescent="0.2">
      <c r="K911"/>
      <c r="L911" s="11"/>
    </row>
    <row r="912" spans="11:12" x14ac:dyDescent="0.2">
      <c r="K912"/>
      <c r="L912" s="11"/>
    </row>
    <row r="913" spans="11:12" x14ac:dyDescent="0.2">
      <c r="K913"/>
      <c r="L913" s="11"/>
    </row>
    <row r="914" spans="11:12" x14ac:dyDescent="0.2">
      <c r="K914"/>
      <c r="L914" s="11"/>
    </row>
    <row r="915" spans="11:12" x14ac:dyDescent="0.2">
      <c r="K915"/>
      <c r="L915" s="11"/>
    </row>
    <row r="916" spans="11:12" x14ac:dyDescent="0.2">
      <c r="K916"/>
      <c r="L916" s="11"/>
    </row>
    <row r="917" spans="11:12" x14ac:dyDescent="0.2">
      <c r="K917"/>
      <c r="L917" s="11"/>
    </row>
    <row r="918" spans="11:12" x14ac:dyDescent="0.2">
      <c r="K918"/>
      <c r="L918" s="11"/>
    </row>
    <row r="919" spans="11:12" x14ac:dyDescent="0.2">
      <c r="K919"/>
      <c r="L919" s="11"/>
    </row>
    <row r="920" spans="11:12" x14ac:dyDescent="0.2">
      <c r="K920"/>
      <c r="L920" s="11"/>
    </row>
    <row r="921" spans="11:12" x14ac:dyDescent="0.2">
      <c r="K921"/>
      <c r="L921" s="11"/>
    </row>
    <row r="922" spans="11:12" x14ac:dyDescent="0.2">
      <c r="K922"/>
      <c r="L922" s="11"/>
    </row>
    <row r="923" spans="11:12" x14ac:dyDescent="0.2">
      <c r="K923"/>
      <c r="L923" s="11"/>
    </row>
    <row r="924" spans="11:12" x14ac:dyDescent="0.2">
      <c r="K924"/>
      <c r="L924" s="11"/>
    </row>
    <row r="925" spans="11:12" x14ac:dyDescent="0.2">
      <c r="K925"/>
      <c r="L925" s="11"/>
    </row>
    <row r="926" spans="11:12" x14ac:dyDescent="0.2">
      <c r="K926"/>
      <c r="L926" s="11"/>
    </row>
    <row r="927" spans="11:12" x14ac:dyDescent="0.2">
      <c r="K927"/>
      <c r="L927" s="11"/>
    </row>
    <row r="928" spans="11:12" x14ac:dyDescent="0.2">
      <c r="K928"/>
      <c r="L928" s="11"/>
    </row>
    <row r="929" spans="11:12" x14ac:dyDescent="0.2">
      <c r="K929"/>
      <c r="L929" s="11"/>
    </row>
    <row r="930" spans="11:12" x14ac:dyDescent="0.2">
      <c r="K930"/>
      <c r="L930" s="11"/>
    </row>
    <row r="931" spans="11:12" x14ac:dyDescent="0.2">
      <c r="K931"/>
      <c r="L931" s="11"/>
    </row>
    <row r="932" spans="11:12" x14ac:dyDescent="0.2">
      <c r="K932"/>
      <c r="L932" s="11"/>
    </row>
    <row r="933" spans="11:12" x14ac:dyDescent="0.2">
      <c r="K933"/>
      <c r="L933" s="11"/>
    </row>
    <row r="934" spans="11:12" x14ac:dyDescent="0.2">
      <c r="K934"/>
      <c r="L934" s="11"/>
    </row>
    <row r="935" spans="11:12" x14ac:dyDescent="0.2">
      <c r="K935"/>
      <c r="L935" s="11"/>
    </row>
    <row r="936" spans="11:12" x14ac:dyDescent="0.2">
      <c r="K936"/>
      <c r="L936" s="11"/>
    </row>
    <row r="937" spans="11:12" x14ac:dyDescent="0.2">
      <c r="K937"/>
      <c r="L937" s="11"/>
    </row>
    <row r="938" spans="11:12" x14ac:dyDescent="0.2">
      <c r="K938"/>
      <c r="L938" s="11"/>
    </row>
    <row r="939" spans="11:12" x14ac:dyDescent="0.2">
      <c r="K939"/>
      <c r="L939" s="11"/>
    </row>
    <row r="940" spans="11:12" x14ac:dyDescent="0.2">
      <c r="K940"/>
      <c r="L940" s="11"/>
    </row>
    <row r="941" spans="11:12" x14ac:dyDescent="0.2">
      <c r="K941"/>
      <c r="L941" s="11"/>
    </row>
    <row r="942" spans="11:12" x14ac:dyDescent="0.2">
      <c r="K942"/>
      <c r="L942" s="11"/>
    </row>
    <row r="943" spans="11:12" x14ac:dyDescent="0.2">
      <c r="K943"/>
      <c r="L943" s="11"/>
    </row>
    <row r="944" spans="11:12" x14ac:dyDescent="0.2">
      <c r="K944"/>
      <c r="L944" s="11"/>
    </row>
    <row r="945" spans="11:12" x14ac:dyDescent="0.2">
      <c r="K945"/>
      <c r="L945" s="11"/>
    </row>
    <row r="946" spans="11:12" x14ac:dyDescent="0.2">
      <c r="K946"/>
      <c r="L946" s="11"/>
    </row>
    <row r="947" spans="11:12" x14ac:dyDescent="0.2">
      <c r="K947"/>
      <c r="L947" s="11"/>
    </row>
    <row r="948" spans="11:12" x14ac:dyDescent="0.2">
      <c r="K948"/>
      <c r="L948" s="11"/>
    </row>
    <row r="949" spans="11:12" x14ac:dyDescent="0.2">
      <c r="K949"/>
      <c r="L949" s="11"/>
    </row>
    <row r="950" spans="11:12" x14ac:dyDescent="0.2">
      <c r="K950"/>
      <c r="L950" s="11"/>
    </row>
    <row r="951" spans="11:12" x14ac:dyDescent="0.2">
      <c r="K951"/>
      <c r="L951" s="11"/>
    </row>
    <row r="952" spans="11:12" x14ac:dyDescent="0.2">
      <c r="K952"/>
      <c r="L952" s="11"/>
    </row>
    <row r="953" spans="11:12" x14ac:dyDescent="0.2">
      <c r="K953"/>
      <c r="L953" s="11"/>
    </row>
    <row r="954" spans="11:12" x14ac:dyDescent="0.2">
      <c r="K954"/>
      <c r="L954" s="11"/>
    </row>
    <row r="955" spans="11:12" x14ac:dyDescent="0.2">
      <c r="K955"/>
      <c r="L955" s="11"/>
    </row>
    <row r="956" spans="11:12" x14ac:dyDescent="0.2">
      <c r="K956"/>
      <c r="L956" s="11"/>
    </row>
    <row r="957" spans="11:12" x14ac:dyDescent="0.2">
      <c r="K957"/>
      <c r="L957" s="11"/>
    </row>
    <row r="958" spans="11:12" x14ac:dyDescent="0.2">
      <c r="K958"/>
      <c r="L958" s="11"/>
    </row>
    <row r="959" spans="11:12" x14ac:dyDescent="0.2">
      <c r="K959"/>
      <c r="L959" s="11"/>
    </row>
    <row r="960" spans="11:12" x14ac:dyDescent="0.2">
      <c r="K960"/>
      <c r="L960" s="11"/>
    </row>
    <row r="961" spans="11:12" x14ac:dyDescent="0.2">
      <c r="K961"/>
      <c r="L961" s="11"/>
    </row>
    <row r="962" spans="11:12" x14ac:dyDescent="0.2">
      <c r="K962"/>
      <c r="L962" s="11"/>
    </row>
    <row r="963" spans="11:12" x14ac:dyDescent="0.2">
      <c r="K963"/>
      <c r="L963" s="11"/>
    </row>
    <row r="964" spans="11:12" x14ac:dyDescent="0.2">
      <c r="K964"/>
      <c r="L964" s="11"/>
    </row>
    <row r="965" spans="11:12" x14ac:dyDescent="0.2">
      <c r="K965"/>
      <c r="L965" s="11"/>
    </row>
    <row r="966" spans="11:12" x14ac:dyDescent="0.2">
      <c r="K966"/>
      <c r="L966" s="11"/>
    </row>
    <row r="967" spans="11:12" x14ac:dyDescent="0.2">
      <c r="K967"/>
      <c r="L967" s="11"/>
    </row>
    <row r="968" spans="11:12" x14ac:dyDescent="0.2">
      <c r="K968"/>
      <c r="L968" s="11"/>
    </row>
    <row r="969" spans="11:12" x14ac:dyDescent="0.2">
      <c r="K969"/>
      <c r="L969" s="11"/>
    </row>
    <row r="970" spans="11:12" x14ac:dyDescent="0.2">
      <c r="K970"/>
      <c r="L970" s="11"/>
    </row>
    <row r="971" spans="11:12" x14ac:dyDescent="0.2">
      <c r="K971"/>
      <c r="L971" s="11"/>
    </row>
    <row r="972" spans="11:12" x14ac:dyDescent="0.2">
      <c r="K972"/>
      <c r="L972" s="11"/>
    </row>
    <row r="973" spans="11:12" x14ac:dyDescent="0.2">
      <c r="K973"/>
      <c r="L973" s="11"/>
    </row>
    <row r="974" spans="11:12" x14ac:dyDescent="0.2">
      <c r="K974"/>
      <c r="L974" s="11"/>
    </row>
    <row r="975" spans="11:12" x14ac:dyDescent="0.2">
      <c r="K975"/>
      <c r="L975" s="11"/>
    </row>
    <row r="976" spans="11:12" x14ac:dyDescent="0.2">
      <c r="K976"/>
      <c r="L976" s="11"/>
    </row>
    <row r="977" spans="11:12" x14ac:dyDescent="0.2">
      <c r="K977"/>
      <c r="L977" s="11"/>
    </row>
    <row r="978" spans="11:12" x14ac:dyDescent="0.2">
      <c r="K978"/>
      <c r="L978" s="11"/>
    </row>
    <row r="979" spans="11:12" x14ac:dyDescent="0.2">
      <c r="K979"/>
      <c r="L979" s="11"/>
    </row>
    <row r="980" spans="11:12" x14ac:dyDescent="0.2">
      <c r="K980"/>
      <c r="L980" s="11"/>
    </row>
    <row r="981" spans="11:12" x14ac:dyDescent="0.2">
      <c r="K981"/>
      <c r="L981" s="11"/>
    </row>
    <row r="982" spans="11:12" x14ac:dyDescent="0.2">
      <c r="K982"/>
      <c r="L982" s="11"/>
    </row>
    <row r="983" spans="11:12" x14ac:dyDescent="0.2">
      <c r="K983"/>
      <c r="L983" s="11"/>
    </row>
    <row r="984" spans="11:12" x14ac:dyDescent="0.2">
      <c r="K984"/>
      <c r="L984" s="11"/>
    </row>
    <row r="985" spans="11:12" x14ac:dyDescent="0.2">
      <c r="K985"/>
      <c r="L985" s="11"/>
    </row>
    <row r="986" spans="11:12" x14ac:dyDescent="0.2">
      <c r="K986"/>
      <c r="L986" s="11"/>
    </row>
    <row r="987" spans="11:12" x14ac:dyDescent="0.2">
      <c r="K987"/>
      <c r="L987" s="11"/>
    </row>
    <row r="988" spans="11:12" x14ac:dyDescent="0.2">
      <c r="K988"/>
      <c r="L988" s="11"/>
    </row>
    <row r="989" spans="11:12" x14ac:dyDescent="0.2">
      <c r="K989"/>
      <c r="L989" s="11"/>
    </row>
    <row r="990" spans="11:12" x14ac:dyDescent="0.2">
      <c r="K990"/>
      <c r="L990" s="11"/>
    </row>
    <row r="991" spans="11:12" x14ac:dyDescent="0.2">
      <c r="K991"/>
      <c r="L991" s="11"/>
    </row>
    <row r="992" spans="11:12" x14ac:dyDescent="0.2">
      <c r="K992"/>
      <c r="L992" s="11"/>
    </row>
    <row r="993" spans="11:12" x14ac:dyDescent="0.2">
      <c r="K993"/>
      <c r="L993" s="11"/>
    </row>
    <row r="994" spans="11:12" x14ac:dyDescent="0.2">
      <c r="K994"/>
      <c r="L994" s="11"/>
    </row>
    <row r="995" spans="11:12" x14ac:dyDescent="0.2">
      <c r="K995"/>
      <c r="L995" s="11"/>
    </row>
    <row r="996" spans="11:12" x14ac:dyDescent="0.2">
      <c r="K996"/>
      <c r="L996" s="11"/>
    </row>
    <row r="997" spans="11:12" x14ac:dyDescent="0.2">
      <c r="K997"/>
      <c r="L997" s="11"/>
    </row>
    <row r="998" spans="11:12" x14ac:dyDescent="0.2">
      <c r="K998"/>
      <c r="L998" s="11"/>
    </row>
    <row r="999" spans="11:12" x14ac:dyDescent="0.2">
      <c r="K999"/>
      <c r="L999" s="11"/>
    </row>
    <row r="1000" spans="11:12" x14ac:dyDescent="0.2">
      <c r="K1000"/>
      <c r="L1000" s="11"/>
    </row>
    <row r="1001" spans="11:12" x14ac:dyDescent="0.2">
      <c r="K1001"/>
      <c r="L1001" s="11"/>
    </row>
    <row r="1002" spans="11:12" x14ac:dyDescent="0.2">
      <c r="K1002"/>
      <c r="L1002" s="11"/>
    </row>
    <row r="1003" spans="11:12" x14ac:dyDescent="0.2">
      <c r="K1003"/>
      <c r="L1003" s="11"/>
    </row>
    <row r="1004" spans="11:12" x14ac:dyDescent="0.2">
      <c r="K1004"/>
      <c r="L1004" s="11"/>
    </row>
    <row r="1005" spans="11:12" x14ac:dyDescent="0.2">
      <c r="K1005"/>
      <c r="L1005" s="11"/>
    </row>
    <row r="1006" spans="11:12" x14ac:dyDescent="0.2">
      <c r="K1006"/>
      <c r="L1006" s="11"/>
    </row>
    <row r="1007" spans="11:12" x14ac:dyDescent="0.2">
      <c r="K1007"/>
      <c r="L1007" s="11"/>
    </row>
    <row r="1008" spans="11:12" x14ac:dyDescent="0.2">
      <c r="K1008"/>
      <c r="L1008" s="11"/>
    </row>
    <row r="1009" spans="11:12" x14ac:dyDescent="0.2">
      <c r="K1009"/>
      <c r="L1009" s="11"/>
    </row>
    <row r="1010" spans="11:12" x14ac:dyDescent="0.2">
      <c r="K1010"/>
      <c r="L1010" s="11"/>
    </row>
    <row r="1011" spans="11:12" x14ac:dyDescent="0.2">
      <c r="K1011"/>
      <c r="L1011" s="11"/>
    </row>
    <row r="1012" spans="11:12" x14ac:dyDescent="0.2">
      <c r="K1012"/>
      <c r="L1012" s="11"/>
    </row>
    <row r="1013" spans="11:12" x14ac:dyDescent="0.2">
      <c r="K1013"/>
      <c r="L1013" s="11"/>
    </row>
    <row r="1014" spans="11:12" x14ac:dyDescent="0.2">
      <c r="K1014"/>
      <c r="L1014" s="11"/>
    </row>
    <row r="1015" spans="11:12" x14ac:dyDescent="0.2">
      <c r="K1015"/>
      <c r="L1015" s="11"/>
    </row>
    <row r="1016" spans="11:12" x14ac:dyDescent="0.2">
      <c r="K1016"/>
      <c r="L1016" s="11"/>
    </row>
    <row r="1017" spans="11:12" x14ac:dyDescent="0.2">
      <c r="K1017"/>
      <c r="L1017" s="11"/>
    </row>
    <row r="1018" spans="11:12" x14ac:dyDescent="0.2">
      <c r="K1018"/>
      <c r="L1018" s="11"/>
    </row>
    <row r="1019" spans="11:12" x14ac:dyDescent="0.2">
      <c r="K1019"/>
      <c r="L1019" s="11"/>
    </row>
    <row r="1020" spans="11:12" x14ac:dyDescent="0.2">
      <c r="K1020"/>
      <c r="L1020" s="11"/>
    </row>
    <row r="1021" spans="11:12" x14ac:dyDescent="0.2">
      <c r="K1021"/>
      <c r="L1021" s="11"/>
    </row>
    <row r="1022" spans="11:12" x14ac:dyDescent="0.2">
      <c r="K1022"/>
      <c r="L1022" s="11"/>
    </row>
    <row r="1023" spans="11:12" x14ac:dyDescent="0.2">
      <c r="K1023"/>
      <c r="L1023" s="11"/>
    </row>
    <row r="1024" spans="11:12" x14ac:dyDescent="0.2">
      <c r="K1024"/>
      <c r="L1024" s="11"/>
    </row>
    <row r="1025" spans="11:12" x14ac:dyDescent="0.2">
      <c r="K1025"/>
      <c r="L1025" s="11"/>
    </row>
    <row r="1026" spans="11:12" x14ac:dyDescent="0.2">
      <c r="K1026"/>
      <c r="L1026" s="11"/>
    </row>
    <row r="1027" spans="11:12" x14ac:dyDescent="0.2">
      <c r="K1027"/>
      <c r="L1027" s="11"/>
    </row>
    <row r="1028" spans="11:12" x14ac:dyDescent="0.2">
      <c r="K1028"/>
      <c r="L1028" s="11"/>
    </row>
    <row r="1029" spans="11:12" x14ac:dyDescent="0.2">
      <c r="K1029"/>
      <c r="L1029" s="11"/>
    </row>
    <row r="1030" spans="11:12" x14ac:dyDescent="0.2">
      <c r="K1030"/>
      <c r="L1030" s="11"/>
    </row>
    <row r="1031" spans="11:12" x14ac:dyDescent="0.2">
      <c r="K1031"/>
      <c r="L1031" s="11"/>
    </row>
    <row r="1032" spans="11:12" x14ac:dyDescent="0.2">
      <c r="K1032"/>
      <c r="L1032" s="11"/>
    </row>
    <row r="1033" spans="11:12" x14ac:dyDescent="0.2">
      <c r="K1033"/>
      <c r="L1033" s="11"/>
    </row>
    <row r="1034" spans="11:12" x14ac:dyDescent="0.2">
      <c r="K1034"/>
      <c r="L1034" s="11"/>
    </row>
    <row r="1035" spans="11:12" x14ac:dyDescent="0.2">
      <c r="K1035"/>
      <c r="L1035" s="11"/>
    </row>
    <row r="1036" spans="11:12" x14ac:dyDescent="0.2">
      <c r="K1036"/>
      <c r="L1036" s="11"/>
    </row>
    <row r="1037" spans="11:12" x14ac:dyDescent="0.2">
      <c r="K1037"/>
      <c r="L1037" s="11"/>
    </row>
    <row r="1038" spans="11:12" x14ac:dyDescent="0.2">
      <c r="K1038"/>
      <c r="L1038" s="11"/>
    </row>
    <row r="1039" spans="11:12" x14ac:dyDescent="0.2">
      <c r="K1039"/>
      <c r="L1039" s="11"/>
    </row>
    <row r="1040" spans="11:12" x14ac:dyDescent="0.2">
      <c r="K1040"/>
      <c r="L1040" s="11"/>
    </row>
    <row r="1041" spans="11:12" x14ac:dyDescent="0.2">
      <c r="K1041"/>
      <c r="L1041" s="11"/>
    </row>
    <row r="1042" spans="11:12" x14ac:dyDescent="0.2">
      <c r="K1042"/>
      <c r="L1042" s="11"/>
    </row>
    <row r="1043" spans="11:12" x14ac:dyDescent="0.2">
      <c r="K1043"/>
      <c r="L1043" s="11"/>
    </row>
    <row r="1044" spans="11:12" x14ac:dyDescent="0.2">
      <c r="K1044"/>
      <c r="L1044" s="11"/>
    </row>
    <row r="1045" spans="11:12" x14ac:dyDescent="0.2">
      <c r="K1045"/>
      <c r="L1045" s="11"/>
    </row>
    <row r="1046" spans="11:12" x14ac:dyDescent="0.2">
      <c r="K1046"/>
      <c r="L1046" s="11"/>
    </row>
    <row r="1047" spans="11:12" x14ac:dyDescent="0.2">
      <c r="K1047"/>
      <c r="L1047" s="11"/>
    </row>
    <row r="1048" spans="11:12" x14ac:dyDescent="0.2">
      <c r="K1048"/>
      <c r="L1048" s="11"/>
    </row>
    <row r="1049" spans="11:12" x14ac:dyDescent="0.2">
      <c r="K1049"/>
      <c r="L1049" s="11"/>
    </row>
    <row r="1050" spans="11:12" x14ac:dyDescent="0.2">
      <c r="K1050"/>
      <c r="L1050" s="11"/>
    </row>
    <row r="1051" spans="11:12" x14ac:dyDescent="0.2">
      <c r="K1051"/>
      <c r="L1051" s="11"/>
    </row>
    <row r="1052" spans="11:12" x14ac:dyDescent="0.2">
      <c r="K1052"/>
      <c r="L1052" s="11"/>
    </row>
    <row r="1053" spans="11:12" x14ac:dyDescent="0.2">
      <c r="K1053"/>
      <c r="L1053" s="11"/>
    </row>
    <row r="1054" spans="11:12" x14ac:dyDescent="0.2">
      <c r="K1054"/>
      <c r="L1054" s="11"/>
    </row>
    <row r="1055" spans="11:12" x14ac:dyDescent="0.2">
      <c r="K1055"/>
      <c r="L1055" s="11"/>
    </row>
    <row r="1056" spans="11:12" x14ac:dyDescent="0.2">
      <c r="K1056"/>
      <c r="L1056" s="11"/>
    </row>
    <row r="1057" spans="11:12" x14ac:dyDescent="0.2">
      <c r="K1057"/>
      <c r="L1057" s="11"/>
    </row>
    <row r="1058" spans="11:12" x14ac:dyDescent="0.2">
      <c r="K1058"/>
      <c r="L1058" s="11"/>
    </row>
    <row r="1059" spans="11:12" x14ac:dyDescent="0.2">
      <c r="K1059"/>
      <c r="L1059" s="11"/>
    </row>
    <row r="1060" spans="11:12" x14ac:dyDescent="0.2">
      <c r="K1060"/>
      <c r="L1060" s="11"/>
    </row>
    <row r="1061" spans="11:12" x14ac:dyDescent="0.2">
      <c r="K1061"/>
      <c r="L1061" s="11"/>
    </row>
    <row r="1062" spans="11:12" x14ac:dyDescent="0.2">
      <c r="K1062"/>
      <c r="L1062" s="11"/>
    </row>
    <row r="1063" spans="11:12" x14ac:dyDescent="0.2">
      <c r="K1063"/>
      <c r="L1063" s="11"/>
    </row>
    <row r="1064" spans="11:12" x14ac:dyDescent="0.2">
      <c r="K1064"/>
      <c r="L1064" s="11"/>
    </row>
    <row r="1065" spans="11:12" x14ac:dyDescent="0.2">
      <c r="K1065"/>
      <c r="L1065" s="11"/>
    </row>
    <row r="1066" spans="11:12" x14ac:dyDescent="0.2">
      <c r="K1066"/>
      <c r="L1066" s="11"/>
    </row>
    <row r="1067" spans="11:12" x14ac:dyDescent="0.2">
      <c r="K1067"/>
      <c r="L1067" s="11"/>
    </row>
    <row r="1068" spans="11:12" x14ac:dyDescent="0.2">
      <c r="K1068"/>
      <c r="L1068" s="11"/>
    </row>
    <row r="1069" spans="11:12" x14ac:dyDescent="0.2">
      <c r="K1069"/>
      <c r="L1069" s="11"/>
    </row>
    <row r="1070" spans="11:12" x14ac:dyDescent="0.2">
      <c r="K1070"/>
      <c r="L1070" s="11"/>
    </row>
    <row r="1071" spans="11:12" x14ac:dyDescent="0.2">
      <c r="K1071"/>
      <c r="L1071" s="11"/>
    </row>
    <row r="1072" spans="11:12" x14ac:dyDescent="0.2">
      <c r="K1072"/>
      <c r="L1072" s="11"/>
    </row>
    <row r="1073" spans="11:12" x14ac:dyDescent="0.2">
      <c r="K1073"/>
      <c r="L1073" s="11"/>
    </row>
    <row r="1074" spans="11:12" x14ac:dyDescent="0.2">
      <c r="K1074"/>
      <c r="L1074" s="11"/>
    </row>
    <row r="1075" spans="11:12" x14ac:dyDescent="0.2">
      <c r="K1075"/>
      <c r="L1075" s="11"/>
    </row>
    <row r="1076" spans="11:12" x14ac:dyDescent="0.2">
      <c r="K1076"/>
      <c r="L1076" s="11"/>
    </row>
    <row r="1077" spans="11:12" x14ac:dyDescent="0.2">
      <c r="K1077"/>
      <c r="L1077" s="11"/>
    </row>
    <row r="1078" spans="11:12" x14ac:dyDescent="0.2">
      <c r="K1078"/>
      <c r="L1078" s="11"/>
    </row>
    <row r="1079" spans="11:12" x14ac:dyDescent="0.2">
      <c r="K1079"/>
      <c r="L1079" s="11"/>
    </row>
    <row r="1080" spans="11:12" x14ac:dyDescent="0.2">
      <c r="K1080"/>
      <c r="L1080" s="11"/>
    </row>
    <row r="1081" spans="11:12" x14ac:dyDescent="0.2">
      <c r="K1081"/>
      <c r="L1081" s="11"/>
    </row>
    <row r="1082" spans="11:12" x14ac:dyDescent="0.2">
      <c r="K1082"/>
      <c r="L1082" s="11"/>
    </row>
    <row r="1083" spans="11:12" x14ac:dyDescent="0.2">
      <c r="K1083"/>
      <c r="L1083" s="11"/>
    </row>
    <row r="1084" spans="11:12" x14ac:dyDescent="0.2">
      <c r="K1084"/>
      <c r="L1084" s="11"/>
    </row>
    <row r="1085" spans="11:12" x14ac:dyDescent="0.2">
      <c r="K1085"/>
      <c r="L1085" s="11"/>
    </row>
    <row r="1086" spans="11:12" x14ac:dyDescent="0.2">
      <c r="K1086"/>
      <c r="L1086" s="11"/>
    </row>
    <row r="1087" spans="11:12" x14ac:dyDescent="0.2">
      <c r="K1087"/>
      <c r="L1087" s="11"/>
    </row>
    <row r="1088" spans="11:12" x14ac:dyDescent="0.2">
      <c r="K1088"/>
      <c r="L1088" s="11"/>
    </row>
    <row r="1089" spans="11:12" x14ac:dyDescent="0.2">
      <c r="K1089"/>
      <c r="L1089" s="11"/>
    </row>
    <row r="1090" spans="11:12" x14ac:dyDescent="0.2">
      <c r="K1090"/>
      <c r="L1090" s="11"/>
    </row>
    <row r="1091" spans="11:12" x14ac:dyDescent="0.2">
      <c r="K1091"/>
      <c r="L1091" s="11"/>
    </row>
    <row r="1092" spans="11:12" x14ac:dyDescent="0.2">
      <c r="K1092"/>
      <c r="L1092" s="11"/>
    </row>
    <row r="1093" spans="11:12" x14ac:dyDescent="0.2">
      <c r="K1093"/>
      <c r="L1093" s="11"/>
    </row>
    <row r="1094" spans="11:12" x14ac:dyDescent="0.2">
      <c r="K1094"/>
      <c r="L1094" s="11"/>
    </row>
    <row r="1095" spans="11:12" x14ac:dyDescent="0.2">
      <c r="K1095"/>
      <c r="L1095" s="11"/>
    </row>
    <row r="1096" spans="11:12" x14ac:dyDescent="0.2">
      <c r="K1096"/>
      <c r="L1096" s="11"/>
    </row>
    <row r="1097" spans="11:12" x14ac:dyDescent="0.2">
      <c r="K1097"/>
      <c r="L1097" s="11"/>
    </row>
    <row r="1098" spans="11:12" x14ac:dyDescent="0.2">
      <c r="K1098"/>
      <c r="L1098" s="11"/>
    </row>
    <row r="1099" spans="11:12" x14ac:dyDescent="0.2">
      <c r="K1099"/>
      <c r="L1099" s="11"/>
    </row>
    <row r="1100" spans="11:12" x14ac:dyDescent="0.2">
      <c r="K1100"/>
      <c r="L1100" s="11"/>
    </row>
    <row r="1101" spans="11:12" x14ac:dyDescent="0.2">
      <c r="K1101"/>
      <c r="L1101" s="11"/>
    </row>
    <row r="1102" spans="11:12" x14ac:dyDescent="0.2">
      <c r="K1102"/>
      <c r="L1102" s="11"/>
    </row>
    <row r="1103" spans="11:12" x14ac:dyDescent="0.2">
      <c r="K1103"/>
      <c r="L1103" s="11"/>
    </row>
    <row r="1104" spans="11:12" x14ac:dyDescent="0.2">
      <c r="K1104"/>
      <c r="L1104" s="11"/>
    </row>
    <row r="1105" spans="11:12" x14ac:dyDescent="0.2">
      <c r="K1105"/>
      <c r="L1105" s="11"/>
    </row>
    <row r="1106" spans="11:12" x14ac:dyDescent="0.2">
      <c r="K1106"/>
      <c r="L1106" s="11"/>
    </row>
    <row r="1107" spans="11:12" x14ac:dyDescent="0.2">
      <c r="K1107"/>
      <c r="L1107" s="11"/>
    </row>
    <row r="1108" spans="11:12" x14ac:dyDescent="0.2">
      <c r="K1108"/>
      <c r="L1108" s="11"/>
    </row>
    <row r="1109" spans="11:12" x14ac:dyDescent="0.2">
      <c r="K1109"/>
      <c r="L1109" s="11"/>
    </row>
    <row r="1110" spans="11:12" x14ac:dyDescent="0.2">
      <c r="K1110"/>
      <c r="L1110" s="11"/>
    </row>
    <row r="1111" spans="11:12" x14ac:dyDescent="0.2">
      <c r="K1111"/>
      <c r="L1111" s="11"/>
    </row>
    <row r="1112" spans="11:12" x14ac:dyDescent="0.2">
      <c r="K1112"/>
      <c r="L1112" s="11"/>
    </row>
    <row r="1113" spans="11:12" x14ac:dyDescent="0.2">
      <c r="K1113"/>
      <c r="L1113" s="11"/>
    </row>
    <row r="1114" spans="11:12" x14ac:dyDescent="0.2">
      <c r="K1114"/>
      <c r="L1114" s="11"/>
    </row>
    <row r="1115" spans="11:12" x14ac:dyDescent="0.2">
      <c r="K1115"/>
      <c r="L1115" s="11"/>
    </row>
    <row r="1116" spans="11:12" x14ac:dyDescent="0.2">
      <c r="K1116"/>
      <c r="L1116" s="11"/>
    </row>
    <row r="1117" spans="11:12" x14ac:dyDescent="0.2">
      <c r="K1117"/>
      <c r="L1117" s="11"/>
    </row>
    <row r="1118" spans="11:12" x14ac:dyDescent="0.2">
      <c r="K1118"/>
      <c r="L1118" s="11"/>
    </row>
    <row r="1119" spans="11:12" x14ac:dyDescent="0.2">
      <c r="K1119"/>
      <c r="L1119" s="11"/>
    </row>
    <row r="1120" spans="11:12" x14ac:dyDescent="0.2">
      <c r="K1120"/>
      <c r="L1120" s="11"/>
    </row>
    <row r="1121" spans="11:12" x14ac:dyDescent="0.2">
      <c r="K1121"/>
      <c r="L1121" s="11"/>
    </row>
    <row r="1122" spans="11:12" x14ac:dyDescent="0.2">
      <c r="K1122"/>
      <c r="L1122" s="11"/>
    </row>
    <row r="1123" spans="11:12" x14ac:dyDescent="0.2">
      <c r="K1123"/>
      <c r="L1123" s="11"/>
    </row>
    <row r="1124" spans="11:12" x14ac:dyDescent="0.2">
      <c r="K1124"/>
      <c r="L1124" s="11"/>
    </row>
    <row r="1125" spans="11:12" x14ac:dyDescent="0.2">
      <c r="K1125"/>
      <c r="L1125" s="11"/>
    </row>
    <row r="1126" spans="11:12" x14ac:dyDescent="0.2">
      <c r="K1126"/>
      <c r="L1126" s="11"/>
    </row>
    <row r="1127" spans="11:12" x14ac:dyDescent="0.2">
      <c r="K1127"/>
      <c r="L1127" s="11"/>
    </row>
    <row r="1128" spans="11:12" x14ac:dyDescent="0.2">
      <c r="K1128"/>
      <c r="L1128" s="11"/>
    </row>
    <row r="1129" spans="11:12" x14ac:dyDescent="0.2">
      <c r="K1129"/>
      <c r="L1129" s="11"/>
    </row>
    <row r="1130" spans="11:12" x14ac:dyDescent="0.2">
      <c r="K1130"/>
      <c r="L1130" s="11"/>
    </row>
    <row r="1131" spans="11:12" x14ac:dyDescent="0.2">
      <c r="K1131"/>
      <c r="L1131" s="11"/>
    </row>
    <row r="1132" spans="11:12" x14ac:dyDescent="0.2">
      <c r="K1132"/>
      <c r="L1132" s="11"/>
    </row>
    <row r="1133" spans="11:12" x14ac:dyDescent="0.2">
      <c r="K1133"/>
      <c r="L1133" s="11"/>
    </row>
    <row r="1134" spans="11:12" x14ac:dyDescent="0.2">
      <c r="K1134"/>
      <c r="L1134" s="11"/>
    </row>
    <row r="1135" spans="11:12" x14ac:dyDescent="0.2">
      <c r="K1135"/>
      <c r="L1135" s="11"/>
    </row>
    <row r="1136" spans="11:12" x14ac:dyDescent="0.2">
      <c r="K1136"/>
      <c r="L1136" s="11"/>
    </row>
    <row r="1137" spans="11:12" x14ac:dyDescent="0.2">
      <c r="K1137"/>
      <c r="L1137" s="11"/>
    </row>
    <row r="1138" spans="11:12" x14ac:dyDescent="0.2">
      <c r="K1138"/>
      <c r="L1138" s="11"/>
    </row>
    <row r="1139" spans="11:12" x14ac:dyDescent="0.2">
      <c r="K1139"/>
      <c r="L1139" s="11"/>
    </row>
    <row r="1140" spans="11:12" x14ac:dyDescent="0.2">
      <c r="K1140"/>
      <c r="L1140" s="11"/>
    </row>
    <row r="1141" spans="11:12" x14ac:dyDescent="0.2">
      <c r="K1141"/>
      <c r="L1141" s="11"/>
    </row>
    <row r="1142" spans="11:12" x14ac:dyDescent="0.2">
      <c r="K1142"/>
      <c r="L1142" s="11"/>
    </row>
    <row r="1143" spans="11:12" x14ac:dyDescent="0.2">
      <c r="K1143"/>
      <c r="L1143" s="11"/>
    </row>
    <row r="1144" spans="11:12" x14ac:dyDescent="0.2">
      <c r="K1144"/>
      <c r="L1144" s="11"/>
    </row>
    <row r="1145" spans="11:12" x14ac:dyDescent="0.2">
      <c r="K1145"/>
      <c r="L1145" s="11"/>
    </row>
    <row r="1146" spans="11:12" x14ac:dyDescent="0.2">
      <c r="K1146"/>
      <c r="L1146" s="11"/>
    </row>
    <row r="1147" spans="11:12" x14ac:dyDescent="0.2">
      <c r="K1147"/>
      <c r="L1147" s="11"/>
    </row>
    <row r="1148" spans="11:12" x14ac:dyDescent="0.2">
      <c r="K1148"/>
      <c r="L1148" s="11"/>
    </row>
    <row r="1149" spans="11:12" x14ac:dyDescent="0.2">
      <c r="K1149"/>
      <c r="L1149" s="11"/>
    </row>
    <row r="1150" spans="11:12" x14ac:dyDescent="0.2">
      <c r="K1150"/>
      <c r="L1150" s="11"/>
    </row>
    <row r="1151" spans="11:12" x14ac:dyDescent="0.2">
      <c r="K1151"/>
      <c r="L1151" s="11"/>
    </row>
    <row r="1152" spans="11:12" x14ac:dyDescent="0.2">
      <c r="K1152"/>
      <c r="L1152" s="11"/>
    </row>
    <row r="1153" spans="11:12" x14ac:dyDescent="0.2">
      <c r="K1153"/>
      <c r="L1153" s="11"/>
    </row>
    <row r="1154" spans="11:12" x14ac:dyDescent="0.2">
      <c r="K1154"/>
      <c r="L1154" s="11"/>
    </row>
    <row r="1155" spans="11:12" x14ac:dyDescent="0.2">
      <c r="K1155"/>
      <c r="L1155" s="11"/>
    </row>
    <row r="1156" spans="11:12" x14ac:dyDescent="0.2">
      <c r="K1156"/>
      <c r="L1156" s="11"/>
    </row>
    <row r="1157" spans="11:12" x14ac:dyDescent="0.2">
      <c r="K1157"/>
      <c r="L1157" s="11"/>
    </row>
    <row r="1158" spans="11:12" x14ac:dyDescent="0.2">
      <c r="K1158"/>
      <c r="L1158" s="11"/>
    </row>
    <row r="1159" spans="11:12" x14ac:dyDescent="0.2">
      <c r="K1159"/>
      <c r="L1159" s="11"/>
    </row>
    <row r="1160" spans="11:12" x14ac:dyDescent="0.2">
      <c r="K1160"/>
      <c r="L1160" s="11"/>
    </row>
    <row r="1161" spans="11:12" x14ac:dyDescent="0.2">
      <c r="K1161"/>
      <c r="L1161" s="11"/>
    </row>
    <row r="1162" spans="11:12" x14ac:dyDescent="0.2">
      <c r="K1162"/>
      <c r="L1162" s="11"/>
    </row>
    <row r="1163" spans="11:12" x14ac:dyDescent="0.2">
      <c r="K1163"/>
      <c r="L1163" s="11"/>
    </row>
    <row r="1164" spans="11:12" x14ac:dyDescent="0.2">
      <c r="K1164"/>
      <c r="L1164" s="11"/>
    </row>
    <row r="1165" spans="11:12" x14ac:dyDescent="0.2">
      <c r="K1165"/>
      <c r="L1165" s="11"/>
    </row>
    <row r="1166" spans="11:12" x14ac:dyDescent="0.2">
      <c r="K1166"/>
      <c r="L1166" s="11"/>
    </row>
    <row r="1167" spans="11:12" x14ac:dyDescent="0.2">
      <c r="K1167"/>
      <c r="L1167" s="11"/>
    </row>
    <row r="1168" spans="11:12" x14ac:dyDescent="0.2">
      <c r="K1168"/>
      <c r="L1168" s="11"/>
    </row>
    <row r="1169" spans="11:12" x14ac:dyDescent="0.2">
      <c r="K1169"/>
      <c r="L1169" s="11"/>
    </row>
    <row r="1170" spans="11:12" x14ac:dyDescent="0.2">
      <c r="K1170"/>
      <c r="L1170" s="11"/>
    </row>
    <row r="1171" spans="11:12" x14ac:dyDescent="0.2">
      <c r="K1171"/>
      <c r="L1171" s="11"/>
    </row>
    <row r="1172" spans="11:12" x14ac:dyDescent="0.2">
      <c r="K1172"/>
      <c r="L1172" s="11"/>
    </row>
    <row r="1173" spans="11:12" x14ac:dyDescent="0.2">
      <c r="K1173"/>
      <c r="L1173" s="11"/>
    </row>
    <row r="1174" spans="11:12" x14ac:dyDescent="0.2">
      <c r="K1174"/>
      <c r="L1174" s="11"/>
    </row>
    <row r="1175" spans="11:12" x14ac:dyDescent="0.2">
      <c r="K1175"/>
      <c r="L1175" s="11"/>
    </row>
    <row r="1176" spans="11:12" x14ac:dyDescent="0.2">
      <c r="K1176"/>
      <c r="L1176" s="11"/>
    </row>
    <row r="1177" spans="11:12" x14ac:dyDescent="0.2">
      <c r="K1177"/>
      <c r="L1177" s="11"/>
    </row>
    <row r="1178" spans="11:12" x14ac:dyDescent="0.2">
      <c r="K1178"/>
      <c r="L1178" s="11"/>
    </row>
    <row r="1179" spans="11:12" x14ac:dyDescent="0.2">
      <c r="K1179"/>
      <c r="L1179" s="11"/>
    </row>
    <row r="1180" spans="11:12" x14ac:dyDescent="0.2">
      <c r="K1180"/>
      <c r="L1180" s="11"/>
    </row>
    <row r="1181" spans="11:12" x14ac:dyDescent="0.2">
      <c r="K1181"/>
      <c r="L1181" s="11"/>
    </row>
    <row r="1182" spans="11:12" x14ac:dyDescent="0.2">
      <c r="K1182"/>
      <c r="L1182" s="11"/>
    </row>
    <row r="1183" spans="11:12" x14ac:dyDescent="0.2">
      <c r="K1183"/>
      <c r="L1183" s="11"/>
    </row>
    <row r="1184" spans="11:12" x14ac:dyDescent="0.2">
      <c r="K1184"/>
      <c r="L1184" s="11"/>
    </row>
    <row r="1185" spans="11:12" x14ac:dyDescent="0.2">
      <c r="K1185"/>
      <c r="L1185" s="11"/>
    </row>
    <row r="1186" spans="11:12" x14ac:dyDescent="0.2">
      <c r="K1186"/>
      <c r="L1186" s="11"/>
    </row>
    <row r="1187" spans="11:12" x14ac:dyDescent="0.2">
      <c r="K1187"/>
      <c r="L1187" s="11"/>
    </row>
    <row r="1188" spans="11:12" x14ac:dyDescent="0.2">
      <c r="K1188"/>
      <c r="L1188" s="11"/>
    </row>
    <row r="1189" spans="11:12" x14ac:dyDescent="0.2">
      <c r="K1189"/>
      <c r="L1189" s="11"/>
    </row>
    <row r="1190" spans="11:12" x14ac:dyDescent="0.2">
      <c r="K1190"/>
      <c r="L1190" s="11"/>
    </row>
    <row r="1191" spans="11:12" x14ac:dyDescent="0.2">
      <c r="K1191"/>
      <c r="L1191" s="11"/>
    </row>
    <row r="1192" spans="11:12" x14ac:dyDescent="0.2">
      <c r="K1192"/>
      <c r="L1192" s="11"/>
    </row>
    <row r="1193" spans="11:12" x14ac:dyDescent="0.2">
      <c r="K1193"/>
      <c r="L1193" s="11"/>
    </row>
    <row r="1194" spans="11:12" x14ac:dyDescent="0.2">
      <c r="K1194"/>
      <c r="L1194" s="11"/>
    </row>
    <row r="1195" spans="11:12" x14ac:dyDescent="0.2">
      <c r="K1195"/>
      <c r="L1195" s="11"/>
    </row>
    <row r="1196" spans="11:12" x14ac:dyDescent="0.2">
      <c r="K1196"/>
      <c r="L1196" s="11"/>
    </row>
    <row r="1197" spans="11:12" x14ac:dyDescent="0.2">
      <c r="K1197"/>
      <c r="L1197" s="11"/>
    </row>
    <row r="1198" spans="11:12" x14ac:dyDescent="0.2">
      <c r="K1198"/>
      <c r="L1198" s="11"/>
    </row>
    <row r="1199" spans="11:12" x14ac:dyDescent="0.2">
      <c r="K1199"/>
      <c r="L1199" s="11"/>
    </row>
    <row r="1200" spans="11:12" x14ac:dyDescent="0.2">
      <c r="K1200"/>
      <c r="L1200" s="11"/>
    </row>
    <row r="1201" spans="11:12" x14ac:dyDescent="0.2">
      <c r="K1201"/>
      <c r="L1201" s="11"/>
    </row>
    <row r="1202" spans="11:12" x14ac:dyDescent="0.2">
      <c r="K1202"/>
      <c r="L1202" s="11"/>
    </row>
    <row r="1203" spans="11:12" x14ac:dyDescent="0.2">
      <c r="K1203"/>
      <c r="L1203" s="11"/>
    </row>
    <row r="1204" spans="11:12" x14ac:dyDescent="0.2">
      <c r="K1204"/>
      <c r="L1204" s="11"/>
    </row>
    <row r="1205" spans="11:12" x14ac:dyDescent="0.2">
      <c r="K1205"/>
      <c r="L1205" s="11"/>
    </row>
    <row r="1206" spans="11:12" x14ac:dyDescent="0.2">
      <c r="K1206"/>
      <c r="L1206" s="11"/>
    </row>
    <row r="1207" spans="11:12" x14ac:dyDescent="0.2">
      <c r="K1207"/>
      <c r="L1207" s="11"/>
    </row>
    <row r="1208" spans="11:12" x14ac:dyDescent="0.2">
      <c r="K1208"/>
      <c r="L1208" s="11"/>
    </row>
    <row r="1209" spans="11:12" x14ac:dyDescent="0.2">
      <c r="K1209"/>
      <c r="L1209" s="11"/>
    </row>
    <row r="1210" spans="11:12" x14ac:dyDescent="0.2">
      <c r="K1210"/>
      <c r="L1210" s="11"/>
    </row>
    <row r="1211" spans="11:12" x14ac:dyDescent="0.2">
      <c r="K1211"/>
      <c r="L1211" s="11"/>
    </row>
    <row r="1212" spans="11:12" x14ac:dyDescent="0.2">
      <c r="K1212"/>
      <c r="L1212" s="11"/>
    </row>
    <row r="1213" spans="11:12" x14ac:dyDescent="0.2">
      <c r="K1213"/>
      <c r="L1213" s="11"/>
    </row>
    <row r="1214" spans="11:12" x14ac:dyDescent="0.2">
      <c r="K1214"/>
      <c r="L1214" s="11"/>
    </row>
    <row r="1215" spans="11:12" x14ac:dyDescent="0.2">
      <c r="K1215"/>
      <c r="L1215" s="11"/>
    </row>
    <row r="1216" spans="11:12" x14ac:dyDescent="0.2">
      <c r="K1216"/>
      <c r="L1216" s="11"/>
    </row>
    <row r="1217" spans="11:12" x14ac:dyDescent="0.2">
      <c r="K1217"/>
      <c r="L1217" s="11"/>
    </row>
    <row r="1218" spans="11:12" x14ac:dyDescent="0.2">
      <c r="K1218"/>
      <c r="L1218" s="11"/>
    </row>
    <row r="1219" spans="11:12" x14ac:dyDescent="0.2">
      <c r="K1219"/>
      <c r="L1219" s="11"/>
    </row>
    <row r="1220" spans="11:12" x14ac:dyDescent="0.2">
      <c r="K1220"/>
      <c r="L1220" s="11"/>
    </row>
    <row r="1221" spans="11:12" x14ac:dyDescent="0.2">
      <c r="K1221"/>
      <c r="L1221" s="11"/>
    </row>
    <row r="1222" spans="11:12" x14ac:dyDescent="0.2">
      <c r="K1222"/>
      <c r="L1222" s="11"/>
    </row>
    <row r="1223" spans="11:12" x14ac:dyDescent="0.2">
      <c r="K1223"/>
      <c r="L1223" s="11"/>
    </row>
    <row r="1224" spans="11:12" x14ac:dyDescent="0.2">
      <c r="K1224"/>
      <c r="L1224" s="11"/>
    </row>
    <row r="1225" spans="11:12" x14ac:dyDescent="0.2">
      <c r="K1225"/>
      <c r="L1225" s="11"/>
    </row>
    <row r="1226" spans="11:12" x14ac:dyDescent="0.2">
      <c r="K1226"/>
      <c r="L1226" s="11"/>
    </row>
    <row r="1227" spans="11:12" x14ac:dyDescent="0.2">
      <c r="K1227"/>
      <c r="L1227" s="11"/>
    </row>
    <row r="1228" spans="11:12" x14ac:dyDescent="0.2">
      <c r="K1228"/>
      <c r="L1228" s="11"/>
    </row>
    <row r="1229" spans="11:12" x14ac:dyDescent="0.2">
      <c r="K1229"/>
      <c r="L1229" s="11"/>
    </row>
    <row r="1230" spans="11:12" x14ac:dyDescent="0.2">
      <c r="K1230"/>
      <c r="L1230" s="11"/>
    </row>
    <row r="1231" spans="11:12" x14ac:dyDescent="0.2">
      <c r="K1231"/>
      <c r="L1231" s="11"/>
    </row>
    <row r="1232" spans="11:12" x14ac:dyDescent="0.2">
      <c r="K1232"/>
      <c r="L1232" s="11"/>
    </row>
    <row r="1233" spans="11:12" x14ac:dyDescent="0.2">
      <c r="K1233"/>
      <c r="L1233" s="11"/>
    </row>
    <row r="1234" spans="11:12" x14ac:dyDescent="0.2">
      <c r="K1234"/>
      <c r="L1234" s="11"/>
    </row>
    <row r="1235" spans="11:12" x14ac:dyDescent="0.2">
      <c r="K1235"/>
      <c r="L1235" s="11"/>
    </row>
    <row r="1236" spans="11:12" x14ac:dyDescent="0.2">
      <c r="K1236"/>
      <c r="L1236" s="11"/>
    </row>
    <row r="1237" spans="11:12" x14ac:dyDescent="0.2">
      <c r="K1237"/>
      <c r="L1237" s="11"/>
    </row>
    <row r="1238" spans="11:12" x14ac:dyDescent="0.2">
      <c r="K1238"/>
      <c r="L1238" s="11"/>
    </row>
    <row r="1239" spans="11:12" x14ac:dyDescent="0.2">
      <c r="K1239"/>
      <c r="L1239" s="11"/>
    </row>
    <row r="1240" spans="11:12" x14ac:dyDescent="0.2">
      <c r="K1240"/>
      <c r="L1240" s="11"/>
    </row>
    <row r="1241" spans="11:12" x14ac:dyDescent="0.2">
      <c r="K1241"/>
      <c r="L1241" s="11"/>
    </row>
    <row r="1242" spans="11:12" x14ac:dyDescent="0.2">
      <c r="K1242"/>
      <c r="L1242" s="11"/>
    </row>
    <row r="1243" spans="11:12" x14ac:dyDescent="0.2">
      <c r="K1243"/>
      <c r="L1243" s="11"/>
    </row>
    <row r="1244" spans="11:12" x14ac:dyDescent="0.2">
      <c r="K1244"/>
      <c r="L1244" s="11"/>
    </row>
    <row r="1245" spans="11:12" x14ac:dyDescent="0.2">
      <c r="K1245"/>
      <c r="L1245" s="11"/>
    </row>
    <row r="1246" spans="11:12" x14ac:dyDescent="0.2">
      <c r="K1246"/>
      <c r="L1246" s="11"/>
    </row>
    <row r="1247" spans="11:12" x14ac:dyDescent="0.2">
      <c r="K1247"/>
      <c r="L1247" s="11"/>
    </row>
    <row r="1248" spans="11:12" x14ac:dyDescent="0.2">
      <c r="K1248"/>
      <c r="L1248" s="11"/>
    </row>
    <row r="1249" spans="11:12" x14ac:dyDescent="0.2">
      <c r="K1249"/>
      <c r="L1249" s="11"/>
    </row>
    <row r="1250" spans="11:12" x14ac:dyDescent="0.2">
      <c r="K1250"/>
      <c r="L1250" s="11"/>
    </row>
    <row r="1251" spans="11:12" x14ac:dyDescent="0.2">
      <c r="K1251"/>
      <c r="L1251" s="11"/>
    </row>
    <row r="1252" spans="11:12" x14ac:dyDescent="0.2">
      <c r="K1252"/>
      <c r="L1252" s="11"/>
    </row>
    <row r="1253" spans="11:12" x14ac:dyDescent="0.2">
      <c r="K1253"/>
      <c r="L1253" s="11"/>
    </row>
    <row r="1254" spans="11:12" x14ac:dyDescent="0.2">
      <c r="K1254"/>
      <c r="L1254" s="11"/>
    </row>
    <row r="1255" spans="11:12" x14ac:dyDescent="0.2">
      <c r="K1255"/>
      <c r="L1255" s="11"/>
    </row>
    <row r="1256" spans="11:12" x14ac:dyDescent="0.2">
      <c r="K1256"/>
      <c r="L1256" s="11"/>
    </row>
    <row r="1257" spans="11:12" x14ac:dyDescent="0.2">
      <c r="K1257"/>
      <c r="L1257" s="11"/>
    </row>
    <row r="1258" spans="11:12" x14ac:dyDescent="0.2">
      <c r="K1258"/>
      <c r="L1258" s="11"/>
    </row>
    <row r="1259" spans="11:12" x14ac:dyDescent="0.2">
      <c r="K1259"/>
      <c r="L1259" s="11"/>
    </row>
    <row r="1260" spans="11:12" x14ac:dyDescent="0.2">
      <c r="K1260"/>
      <c r="L1260" s="11"/>
    </row>
    <row r="1261" spans="11:12" x14ac:dyDescent="0.2">
      <c r="K1261"/>
      <c r="L1261" s="11"/>
    </row>
    <row r="1262" spans="11:12" x14ac:dyDescent="0.2">
      <c r="K1262"/>
      <c r="L1262" s="11"/>
    </row>
    <row r="1263" spans="11:12" x14ac:dyDescent="0.2">
      <c r="K1263"/>
      <c r="L1263" s="11"/>
    </row>
    <row r="1264" spans="11:12" x14ac:dyDescent="0.2">
      <c r="K1264"/>
      <c r="L1264" s="11"/>
    </row>
    <row r="1265" spans="11:12" x14ac:dyDescent="0.2">
      <c r="K1265"/>
      <c r="L1265" s="11"/>
    </row>
    <row r="1266" spans="11:12" x14ac:dyDescent="0.2">
      <c r="K1266"/>
      <c r="L1266" s="11"/>
    </row>
    <row r="1267" spans="11:12" x14ac:dyDescent="0.2">
      <c r="K1267"/>
      <c r="L1267" s="11"/>
    </row>
    <row r="1268" spans="11:12" x14ac:dyDescent="0.2">
      <c r="K1268"/>
      <c r="L1268" s="11"/>
    </row>
    <row r="1269" spans="11:12" x14ac:dyDescent="0.2">
      <c r="K1269"/>
      <c r="L1269" s="11"/>
    </row>
    <row r="1270" spans="11:12" x14ac:dyDescent="0.2">
      <c r="K1270"/>
      <c r="L1270" s="11"/>
    </row>
    <row r="1271" spans="11:12" x14ac:dyDescent="0.2">
      <c r="K1271"/>
      <c r="L1271" s="11"/>
    </row>
    <row r="1272" spans="11:12" x14ac:dyDescent="0.2">
      <c r="K1272"/>
      <c r="L1272" s="11"/>
    </row>
    <row r="1273" spans="11:12" x14ac:dyDescent="0.2">
      <c r="K1273"/>
      <c r="L1273" s="11"/>
    </row>
    <row r="1274" spans="11:12" x14ac:dyDescent="0.2">
      <c r="K1274"/>
      <c r="L1274" s="11"/>
    </row>
    <row r="1275" spans="11:12" x14ac:dyDescent="0.2">
      <c r="K1275"/>
      <c r="L1275" s="11"/>
    </row>
    <row r="1276" spans="11:12" x14ac:dyDescent="0.2">
      <c r="K1276"/>
      <c r="L1276" s="11"/>
    </row>
    <row r="1277" spans="11:12" x14ac:dyDescent="0.2">
      <c r="K1277"/>
      <c r="L1277" s="11"/>
    </row>
    <row r="1278" spans="11:12" x14ac:dyDescent="0.2">
      <c r="K1278"/>
      <c r="L1278" s="11"/>
    </row>
    <row r="1279" spans="11:12" x14ac:dyDescent="0.2">
      <c r="K1279"/>
      <c r="L1279" s="11"/>
    </row>
    <row r="1280" spans="11:12" x14ac:dyDescent="0.2">
      <c r="K1280"/>
      <c r="L1280" s="11"/>
    </row>
    <row r="1281" spans="11:12" x14ac:dyDescent="0.2">
      <c r="K1281"/>
      <c r="L1281" s="11"/>
    </row>
    <row r="1282" spans="11:12" x14ac:dyDescent="0.2">
      <c r="K1282"/>
      <c r="L1282" s="11"/>
    </row>
    <row r="1283" spans="11:12" x14ac:dyDescent="0.2">
      <c r="K1283"/>
      <c r="L1283" s="11"/>
    </row>
    <row r="1284" spans="11:12" x14ac:dyDescent="0.2">
      <c r="K1284"/>
      <c r="L1284" s="11"/>
    </row>
    <row r="1285" spans="11:12" x14ac:dyDescent="0.2">
      <c r="K1285"/>
      <c r="L1285" s="11"/>
    </row>
    <row r="1286" spans="11:12" x14ac:dyDescent="0.2">
      <c r="K1286"/>
      <c r="L1286" s="11"/>
    </row>
    <row r="1287" spans="11:12" x14ac:dyDescent="0.2">
      <c r="K1287"/>
      <c r="L1287" s="11"/>
    </row>
    <row r="1288" spans="11:12" x14ac:dyDescent="0.2">
      <c r="K1288"/>
      <c r="L1288" s="11"/>
    </row>
    <row r="1289" spans="11:12" x14ac:dyDescent="0.2">
      <c r="K1289"/>
      <c r="L1289" s="11"/>
    </row>
    <row r="1290" spans="11:12" x14ac:dyDescent="0.2">
      <c r="K1290"/>
      <c r="L1290" s="11"/>
    </row>
    <row r="1291" spans="11:12" x14ac:dyDescent="0.2">
      <c r="K1291"/>
      <c r="L1291" s="11"/>
    </row>
    <row r="1292" spans="11:12" x14ac:dyDescent="0.2">
      <c r="K1292"/>
      <c r="L1292" s="11"/>
    </row>
    <row r="1293" spans="11:12" x14ac:dyDescent="0.2">
      <c r="K1293"/>
      <c r="L1293" s="11"/>
    </row>
    <row r="1294" spans="11:12" x14ac:dyDescent="0.2">
      <c r="K1294"/>
      <c r="L1294" s="11"/>
    </row>
    <row r="1295" spans="11:12" x14ac:dyDescent="0.2">
      <c r="K1295"/>
      <c r="L1295" s="11"/>
    </row>
    <row r="1296" spans="11:12" x14ac:dyDescent="0.2">
      <c r="K1296"/>
      <c r="L1296" s="11"/>
    </row>
    <row r="1297" spans="11:12" x14ac:dyDescent="0.2">
      <c r="K1297"/>
      <c r="L1297" s="11"/>
    </row>
    <row r="1298" spans="11:12" x14ac:dyDescent="0.2">
      <c r="K1298"/>
      <c r="L1298" s="11"/>
    </row>
    <row r="1299" spans="11:12" x14ac:dyDescent="0.2">
      <c r="K1299"/>
      <c r="L1299" s="11"/>
    </row>
    <row r="1300" spans="11:12" x14ac:dyDescent="0.2">
      <c r="K1300"/>
      <c r="L1300" s="11"/>
    </row>
    <row r="1301" spans="11:12" x14ac:dyDescent="0.2">
      <c r="K1301"/>
      <c r="L1301" s="11"/>
    </row>
    <row r="1302" spans="11:12" x14ac:dyDescent="0.2">
      <c r="K1302"/>
      <c r="L1302" s="11"/>
    </row>
    <row r="1303" spans="11:12" x14ac:dyDescent="0.2">
      <c r="K1303"/>
      <c r="L1303" s="11"/>
    </row>
    <row r="1304" spans="11:12" x14ac:dyDescent="0.2">
      <c r="K1304"/>
      <c r="L1304" s="11"/>
    </row>
    <row r="1305" spans="11:12" x14ac:dyDescent="0.2">
      <c r="K1305"/>
      <c r="L1305" s="11"/>
    </row>
    <row r="1306" spans="11:12" x14ac:dyDescent="0.2">
      <c r="K1306"/>
      <c r="L1306" s="11"/>
    </row>
    <row r="1307" spans="11:12" x14ac:dyDescent="0.2">
      <c r="K1307"/>
      <c r="L1307" s="11"/>
    </row>
    <row r="1308" spans="11:12" x14ac:dyDescent="0.2">
      <c r="K1308"/>
      <c r="L1308" s="11"/>
    </row>
    <row r="1309" spans="11:12" x14ac:dyDescent="0.2">
      <c r="K1309"/>
      <c r="L1309" s="11"/>
    </row>
    <row r="1310" spans="11:12" x14ac:dyDescent="0.2">
      <c r="K1310"/>
      <c r="L1310" s="11"/>
    </row>
    <row r="1311" spans="11:12" x14ac:dyDescent="0.2">
      <c r="K1311"/>
      <c r="L1311" s="11"/>
    </row>
    <row r="1312" spans="11:12" x14ac:dyDescent="0.2">
      <c r="K1312"/>
      <c r="L1312" s="11"/>
    </row>
    <row r="1313" spans="11:12" x14ac:dyDescent="0.2">
      <c r="K1313"/>
      <c r="L1313" s="11"/>
    </row>
    <row r="1314" spans="11:12" x14ac:dyDescent="0.2">
      <c r="K1314"/>
      <c r="L1314" s="11"/>
    </row>
    <row r="1315" spans="11:12" x14ac:dyDescent="0.2">
      <c r="K1315"/>
      <c r="L1315" s="11"/>
    </row>
    <row r="1316" spans="11:12" x14ac:dyDescent="0.2">
      <c r="K1316"/>
      <c r="L1316" s="11"/>
    </row>
    <row r="1317" spans="11:12" x14ac:dyDescent="0.2">
      <c r="K1317"/>
      <c r="L1317" s="11"/>
    </row>
    <row r="1318" spans="11:12" x14ac:dyDescent="0.2">
      <c r="K1318"/>
      <c r="L1318" s="11"/>
    </row>
    <row r="1319" spans="11:12" x14ac:dyDescent="0.2">
      <c r="K1319"/>
      <c r="L1319" s="11"/>
    </row>
    <row r="1320" spans="11:12" x14ac:dyDescent="0.2">
      <c r="K1320"/>
      <c r="L1320" s="11"/>
    </row>
    <row r="1321" spans="11:12" x14ac:dyDescent="0.2">
      <c r="K1321"/>
      <c r="L1321" s="11"/>
    </row>
    <row r="1322" spans="11:12" x14ac:dyDescent="0.2">
      <c r="K1322"/>
      <c r="L1322" s="11"/>
    </row>
    <row r="1323" spans="11:12" x14ac:dyDescent="0.2">
      <c r="K1323"/>
      <c r="L1323" s="11"/>
    </row>
    <row r="1324" spans="11:12" x14ac:dyDescent="0.2">
      <c r="K1324"/>
      <c r="L1324" s="11"/>
    </row>
    <row r="1325" spans="11:12" x14ac:dyDescent="0.2">
      <c r="K1325"/>
      <c r="L1325" s="11"/>
    </row>
    <row r="1326" spans="11:12" x14ac:dyDescent="0.2">
      <c r="K1326"/>
      <c r="L1326" s="11"/>
    </row>
    <row r="1327" spans="11:12" x14ac:dyDescent="0.2">
      <c r="K1327"/>
      <c r="L1327" s="11"/>
    </row>
    <row r="1328" spans="11:12" x14ac:dyDescent="0.2">
      <c r="K1328"/>
      <c r="L1328" s="11"/>
    </row>
    <row r="1329" spans="11:12" x14ac:dyDescent="0.2">
      <c r="K1329"/>
      <c r="L1329" s="11"/>
    </row>
    <row r="1330" spans="11:12" x14ac:dyDescent="0.2">
      <c r="K1330"/>
      <c r="L1330" s="11"/>
    </row>
    <row r="1331" spans="11:12" x14ac:dyDescent="0.2">
      <c r="K1331"/>
      <c r="L1331" s="11"/>
    </row>
    <row r="1332" spans="11:12" x14ac:dyDescent="0.2">
      <c r="K1332"/>
      <c r="L1332" s="11"/>
    </row>
    <row r="1333" spans="11:12" x14ac:dyDescent="0.2">
      <c r="K1333"/>
      <c r="L1333" s="11"/>
    </row>
    <row r="1334" spans="11:12" x14ac:dyDescent="0.2">
      <c r="K1334"/>
      <c r="L1334" s="11"/>
    </row>
    <row r="1335" spans="11:12" x14ac:dyDescent="0.2">
      <c r="K1335"/>
      <c r="L1335" s="11"/>
    </row>
    <row r="1336" spans="11:12" x14ac:dyDescent="0.2">
      <c r="K1336"/>
      <c r="L1336" s="11"/>
    </row>
    <row r="1337" spans="11:12" x14ac:dyDescent="0.2">
      <c r="K1337"/>
      <c r="L1337" s="11"/>
    </row>
    <row r="1338" spans="11:12" x14ac:dyDescent="0.2">
      <c r="K1338"/>
      <c r="L1338" s="11"/>
    </row>
    <row r="1339" spans="11:12" x14ac:dyDescent="0.2">
      <c r="K1339"/>
      <c r="L1339" s="11"/>
    </row>
    <row r="1340" spans="11:12" x14ac:dyDescent="0.2">
      <c r="K1340"/>
      <c r="L1340" s="11"/>
    </row>
    <row r="1341" spans="11:12" x14ac:dyDescent="0.2">
      <c r="K1341"/>
      <c r="L1341" s="11"/>
    </row>
    <row r="1342" spans="11:12" x14ac:dyDescent="0.2">
      <c r="K1342"/>
      <c r="L1342" s="11"/>
    </row>
    <row r="1343" spans="11:12" x14ac:dyDescent="0.2">
      <c r="K1343"/>
      <c r="L1343" s="11"/>
    </row>
    <row r="1344" spans="11:12" x14ac:dyDescent="0.2">
      <c r="K1344"/>
      <c r="L1344" s="11"/>
    </row>
    <row r="1345" spans="11:12" x14ac:dyDescent="0.2">
      <c r="K1345"/>
      <c r="L1345" s="11"/>
    </row>
    <row r="1346" spans="11:12" x14ac:dyDescent="0.2">
      <c r="K1346"/>
      <c r="L1346" s="11"/>
    </row>
    <row r="1347" spans="11:12" x14ac:dyDescent="0.2">
      <c r="K1347"/>
      <c r="L1347" s="11"/>
    </row>
    <row r="1348" spans="11:12" x14ac:dyDescent="0.2">
      <c r="K1348"/>
      <c r="L1348" s="11"/>
    </row>
    <row r="1349" spans="11:12" x14ac:dyDescent="0.2">
      <c r="K1349"/>
      <c r="L1349" s="11"/>
    </row>
    <row r="1350" spans="11:12" x14ac:dyDescent="0.2">
      <c r="K1350"/>
      <c r="L1350" s="11"/>
    </row>
    <row r="1351" spans="11:12" x14ac:dyDescent="0.2">
      <c r="K1351"/>
      <c r="L1351" s="11"/>
    </row>
    <row r="1352" spans="11:12" x14ac:dyDescent="0.2">
      <c r="K1352"/>
      <c r="L1352" s="11"/>
    </row>
    <row r="1353" spans="11:12" x14ac:dyDescent="0.2">
      <c r="K1353"/>
      <c r="L1353" s="11"/>
    </row>
    <row r="1354" spans="11:12" x14ac:dyDescent="0.2">
      <c r="K1354"/>
      <c r="L1354" s="11"/>
    </row>
    <row r="1355" spans="11:12" x14ac:dyDescent="0.2">
      <c r="K1355"/>
      <c r="L1355" s="11"/>
    </row>
    <row r="1356" spans="11:12" x14ac:dyDescent="0.2">
      <c r="K1356"/>
      <c r="L1356" s="11"/>
    </row>
    <row r="1357" spans="11:12" x14ac:dyDescent="0.2">
      <c r="K1357"/>
      <c r="L1357" s="11"/>
    </row>
    <row r="1358" spans="11:12" x14ac:dyDescent="0.2">
      <c r="K1358"/>
      <c r="L1358" s="11"/>
    </row>
    <row r="1359" spans="11:12" x14ac:dyDescent="0.2">
      <c r="K1359"/>
      <c r="L1359" s="11"/>
    </row>
    <row r="1360" spans="11:12" x14ac:dyDescent="0.2">
      <c r="K1360"/>
      <c r="L1360" s="11"/>
    </row>
    <row r="1361" spans="11:12" x14ac:dyDescent="0.2">
      <c r="K1361"/>
      <c r="L1361" s="11"/>
    </row>
    <row r="1362" spans="11:12" x14ac:dyDescent="0.2">
      <c r="K1362"/>
      <c r="L1362" s="11"/>
    </row>
    <row r="1363" spans="11:12" x14ac:dyDescent="0.2">
      <c r="K1363"/>
      <c r="L1363" s="11"/>
    </row>
    <row r="1364" spans="11:12" x14ac:dyDescent="0.2">
      <c r="K1364"/>
      <c r="L1364" s="11"/>
    </row>
    <row r="1365" spans="11:12" x14ac:dyDescent="0.2">
      <c r="K1365"/>
      <c r="L1365" s="11"/>
    </row>
    <row r="1366" spans="11:12" x14ac:dyDescent="0.2">
      <c r="K1366"/>
      <c r="L1366" s="11"/>
    </row>
    <row r="1367" spans="11:12" x14ac:dyDescent="0.2">
      <c r="K1367"/>
      <c r="L1367" s="11"/>
    </row>
    <row r="1368" spans="11:12" x14ac:dyDescent="0.2">
      <c r="K1368"/>
      <c r="L1368" s="11"/>
    </row>
    <row r="1369" spans="11:12" x14ac:dyDescent="0.2">
      <c r="K1369"/>
      <c r="L1369" s="11"/>
    </row>
    <row r="1370" spans="11:12" x14ac:dyDescent="0.2">
      <c r="K1370"/>
      <c r="L1370" s="11"/>
    </row>
    <row r="1371" spans="11:12" x14ac:dyDescent="0.2">
      <c r="K1371"/>
      <c r="L1371" s="11"/>
    </row>
    <row r="1372" spans="11:12" x14ac:dyDescent="0.2">
      <c r="K1372"/>
      <c r="L1372" s="11"/>
    </row>
    <row r="1373" spans="11:12" x14ac:dyDescent="0.2">
      <c r="K1373"/>
      <c r="L1373" s="11"/>
    </row>
    <row r="1374" spans="11:12" x14ac:dyDescent="0.2">
      <c r="K1374"/>
      <c r="L1374" s="11"/>
    </row>
    <row r="1375" spans="11:12" x14ac:dyDescent="0.2">
      <c r="K1375"/>
      <c r="L1375" s="11"/>
    </row>
    <row r="1376" spans="11:12" x14ac:dyDescent="0.2">
      <c r="K1376"/>
      <c r="L1376" s="11"/>
    </row>
    <row r="1377" spans="11:12" x14ac:dyDescent="0.2">
      <c r="K1377"/>
      <c r="L1377" s="11"/>
    </row>
    <row r="1378" spans="11:12" x14ac:dyDescent="0.2">
      <c r="K1378"/>
      <c r="L1378" s="11"/>
    </row>
    <row r="1379" spans="11:12" x14ac:dyDescent="0.2">
      <c r="K1379"/>
      <c r="L1379" s="11"/>
    </row>
    <row r="1380" spans="11:12" x14ac:dyDescent="0.2">
      <c r="K1380"/>
      <c r="L1380" s="11"/>
    </row>
    <row r="1381" spans="11:12" x14ac:dyDescent="0.2">
      <c r="K1381"/>
      <c r="L1381" s="11"/>
    </row>
    <row r="1382" spans="11:12" x14ac:dyDescent="0.2">
      <c r="K1382"/>
      <c r="L1382" s="11"/>
    </row>
    <row r="1383" spans="11:12" x14ac:dyDescent="0.2">
      <c r="K1383"/>
      <c r="L1383" s="11"/>
    </row>
    <row r="1384" spans="11:12" x14ac:dyDescent="0.2">
      <c r="K1384"/>
      <c r="L1384" s="11"/>
    </row>
    <row r="1385" spans="11:12" x14ac:dyDescent="0.2">
      <c r="K1385"/>
      <c r="L1385" s="11"/>
    </row>
    <row r="1386" spans="11:12" x14ac:dyDescent="0.2">
      <c r="K1386"/>
      <c r="L1386" s="11"/>
    </row>
    <row r="1387" spans="11:12" x14ac:dyDescent="0.2">
      <c r="K1387"/>
      <c r="L1387" s="11"/>
    </row>
    <row r="1388" spans="11:12" x14ac:dyDescent="0.2">
      <c r="K1388"/>
      <c r="L1388" s="11"/>
    </row>
    <row r="1389" spans="11:12" x14ac:dyDescent="0.2">
      <c r="K1389"/>
      <c r="L1389" s="11"/>
    </row>
    <row r="1390" spans="11:12" x14ac:dyDescent="0.2">
      <c r="K1390"/>
      <c r="L1390" s="11"/>
    </row>
    <row r="1391" spans="11:12" x14ac:dyDescent="0.2">
      <c r="K1391"/>
      <c r="L1391" s="11"/>
    </row>
    <row r="1392" spans="11:12" x14ac:dyDescent="0.2">
      <c r="K1392"/>
      <c r="L1392" s="11"/>
    </row>
    <row r="1393" spans="11:12" x14ac:dyDescent="0.2">
      <c r="K1393"/>
      <c r="L1393" s="11"/>
    </row>
    <row r="1394" spans="11:12" x14ac:dyDescent="0.2">
      <c r="K1394"/>
      <c r="L1394" s="11"/>
    </row>
    <row r="1395" spans="11:12" x14ac:dyDescent="0.2">
      <c r="K1395"/>
      <c r="L1395" s="11"/>
    </row>
    <row r="1396" spans="11:12" x14ac:dyDescent="0.2">
      <c r="K1396"/>
      <c r="L1396" s="11"/>
    </row>
    <row r="1397" spans="11:12" x14ac:dyDescent="0.2">
      <c r="K1397"/>
      <c r="L1397" s="11"/>
    </row>
    <row r="1398" spans="11:12" x14ac:dyDescent="0.2">
      <c r="K1398"/>
      <c r="L1398" s="11"/>
    </row>
    <row r="1399" spans="11:12" x14ac:dyDescent="0.2">
      <c r="K1399"/>
      <c r="L1399" s="11"/>
    </row>
    <row r="1400" spans="11:12" x14ac:dyDescent="0.2">
      <c r="K1400"/>
      <c r="L1400" s="11"/>
    </row>
    <row r="1401" spans="11:12" x14ac:dyDescent="0.2">
      <c r="K1401"/>
      <c r="L1401" s="11"/>
    </row>
    <row r="1402" spans="11:12" x14ac:dyDescent="0.2">
      <c r="K1402"/>
      <c r="L1402" s="11"/>
    </row>
    <row r="1403" spans="11:12" x14ac:dyDescent="0.2">
      <c r="K1403"/>
      <c r="L1403" s="11"/>
    </row>
    <row r="1404" spans="11:12" x14ac:dyDescent="0.2">
      <c r="K1404"/>
      <c r="L1404" s="11"/>
    </row>
    <row r="1405" spans="11:12" x14ac:dyDescent="0.2">
      <c r="K1405"/>
      <c r="L1405" s="11"/>
    </row>
    <row r="1406" spans="11:12" x14ac:dyDescent="0.2">
      <c r="K1406"/>
      <c r="L1406" s="11"/>
    </row>
    <row r="1407" spans="11:12" x14ac:dyDescent="0.2">
      <c r="K1407"/>
      <c r="L1407" s="11"/>
    </row>
    <row r="1408" spans="11:12" x14ac:dyDescent="0.2">
      <c r="K1408"/>
      <c r="L1408" s="11"/>
    </row>
    <row r="1409" spans="11:12" x14ac:dyDescent="0.2">
      <c r="K1409"/>
      <c r="L1409" s="11"/>
    </row>
    <row r="1410" spans="11:12" x14ac:dyDescent="0.2">
      <c r="K1410"/>
      <c r="L1410" s="11"/>
    </row>
    <row r="1411" spans="11:12" x14ac:dyDescent="0.2">
      <c r="K1411"/>
      <c r="L1411" s="11"/>
    </row>
    <row r="1412" spans="11:12" x14ac:dyDescent="0.2">
      <c r="K1412"/>
      <c r="L1412" s="11"/>
    </row>
    <row r="1413" spans="11:12" x14ac:dyDescent="0.2">
      <c r="K1413"/>
      <c r="L1413" s="11"/>
    </row>
    <row r="1414" spans="11:12" x14ac:dyDescent="0.2">
      <c r="K1414"/>
      <c r="L1414" s="11"/>
    </row>
    <row r="1415" spans="11:12" x14ac:dyDescent="0.2">
      <c r="K1415"/>
      <c r="L1415" s="11"/>
    </row>
    <row r="1416" spans="11:12" x14ac:dyDescent="0.2">
      <c r="K1416"/>
      <c r="L1416" s="11"/>
    </row>
    <row r="1417" spans="11:12" x14ac:dyDescent="0.2">
      <c r="K1417"/>
      <c r="L1417" s="11"/>
    </row>
    <row r="1418" spans="11:12" x14ac:dyDescent="0.2">
      <c r="K1418"/>
      <c r="L1418" s="11"/>
    </row>
    <row r="1419" spans="11:12" x14ac:dyDescent="0.2">
      <c r="K1419"/>
      <c r="L1419" s="11"/>
    </row>
    <row r="1420" spans="11:12" x14ac:dyDescent="0.2">
      <c r="K1420"/>
      <c r="L1420" s="11"/>
    </row>
    <row r="1421" spans="11:12" x14ac:dyDescent="0.2">
      <c r="K1421"/>
      <c r="L1421" s="11"/>
    </row>
    <row r="1422" spans="11:12" x14ac:dyDescent="0.2">
      <c r="K1422"/>
      <c r="L1422" s="11"/>
    </row>
    <row r="1423" spans="11:12" x14ac:dyDescent="0.2">
      <c r="K1423"/>
      <c r="L1423" s="11"/>
    </row>
    <row r="1424" spans="11:12" x14ac:dyDescent="0.2">
      <c r="K1424"/>
      <c r="L1424" s="11"/>
    </row>
    <row r="1425" spans="11:12" x14ac:dyDescent="0.2">
      <c r="K1425"/>
      <c r="L1425" s="11"/>
    </row>
    <row r="1426" spans="11:12" x14ac:dyDescent="0.2">
      <c r="K1426"/>
      <c r="L1426" s="11"/>
    </row>
    <row r="1427" spans="11:12" x14ac:dyDescent="0.2">
      <c r="K1427"/>
      <c r="L1427" s="11"/>
    </row>
    <row r="1428" spans="11:12" x14ac:dyDescent="0.2">
      <c r="K1428"/>
      <c r="L1428" s="11"/>
    </row>
    <row r="1429" spans="11:12" x14ac:dyDescent="0.2">
      <c r="K1429"/>
      <c r="L1429" s="11"/>
    </row>
    <row r="1430" spans="11:12" x14ac:dyDescent="0.2">
      <c r="K1430"/>
      <c r="L1430" s="11"/>
    </row>
    <row r="1431" spans="11:12" x14ac:dyDescent="0.2">
      <c r="K1431"/>
      <c r="L1431" s="11"/>
    </row>
    <row r="1432" spans="11:12" x14ac:dyDescent="0.2">
      <c r="K1432"/>
      <c r="L1432" s="11"/>
    </row>
    <row r="1433" spans="11:12" x14ac:dyDescent="0.2">
      <c r="K1433"/>
      <c r="L1433" s="11"/>
    </row>
    <row r="1434" spans="11:12" x14ac:dyDescent="0.2">
      <c r="K1434"/>
      <c r="L1434" s="11"/>
    </row>
    <row r="1435" spans="11:12" x14ac:dyDescent="0.2">
      <c r="K1435"/>
      <c r="L1435" s="11"/>
    </row>
    <row r="1436" spans="11:12" x14ac:dyDescent="0.2">
      <c r="K1436"/>
      <c r="L1436" s="11"/>
    </row>
    <row r="1437" spans="11:12" x14ac:dyDescent="0.2">
      <c r="K1437"/>
      <c r="L1437" s="11"/>
    </row>
    <row r="1438" spans="11:12" x14ac:dyDescent="0.2">
      <c r="K1438"/>
      <c r="L1438" s="11"/>
    </row>
    <row r="1439" spans="11:12" x14ac:dyDescent="0.2">
      <c r="K1439"/>
      <c r="L1439" s="11"/>
    </row>
    <row r="1440" spans="11:12" x14ac:dyDescent="0.2">
      <c r="K1440"/>
      <c r="L1440" s="11"/>
    </row>
    <row r="1441" spans="11:12" x14ac:dyDescent="0.2">
      <c r="K1441"/>
      <c r="L1441" s="11"/>
    </row>
    <row r="1442" spans="11:12" x14ac:dyDescent="0.2">
      <c r="K1442"/>
      <c r="L1442" s="11"/>
    </row>
    <row r="1443" spans="11:12" x14ac:dyDescent="0.2">
      <c r="K1443"/>
      <c r="L1443" s="11"/>
    </row>
    <row r="1444" spans="11:12" x14ac:dyDescent="0.2">
      <c r="K1444"/>
      <c r="L1444" s="11"/>
    </row>
    <row r="1445" spans="11:12" x14ac:dyDescent="0.2">
      <c r="K1445"/>
      <c r="L1445" s="11"/>
    </row>
    <row r="1446" spans="11:12" x14ac:dyDescent="0.2">
      <c r="K1446"/>
      <c r="L1446" s="11"/>
    </row>
    <row r="1447" spans="11:12" x14ac:dyDescent="0.2">
      <c r="K1447"/>
      <c r="L1447" s="11"/>
    </row>
    <row r="1448" spans="11:12" x14ac:dyDescent="0.2">
      <c r="K1448"/>
      <c r="L1448" s="11"/>
    </row>
    <row r="1449" spans="11:12" x14ac:dyDescent="0.2">
      <c r="K1449"/>
      <c r="L1449" s="11"/>
    </row>
    <row r="1450" spans="11:12" x14ac:dyDescent="0.2">
      <c r="K1450"/>
      <c r="L1450" s="11"/>
    </row>
    <row r="1451" spans="11:12" x14ac:dyDescent="0.2">
      <c r="K1451"/>
      <c r="L1451" s="11"/>
    </row>
    <row r="1452" spans="11:12" x14ac:dyDescent="0.2">
      <c r="K1452"/>
      <c r="L1452" s="11"/>
    </row>
    <row r="1453" spans="11:12" x14ac:dyDescent="0.2">
      <c r="K1453"/>
      <c r="L1453" s="11"/>
    </row>
    <row r="1454" spans="11:12" x14ac:dyDescent="0.2">
      <c r="K1454"/>
      <c r="L1454" s="11"/>
    </row>
    <row r="1455" spans="11:12" x14ac:dyDescent="0.2">
      <c r="K1455"/>
      <c r="L1455" s="11"/>
    </row>
    <row r="1456" spans="11:12" x14ac:dyDescent="0.2">
      <c r="K1456"/>
      <c r="L1456" s="11"/>
    </row>
    <row r="1457" spans="11:12" x14ac:dyDescent="0.2">
      <c r="K1457"/>
      <c r="L1457" s="11"/>
    </row>
    <row r="1458" spans="11:12" x14ac:dyDescent="0.2">
      <c r="K1458"/>
      <c r="L1458" s="11"/>
    </row>
    <row r="1459" spans="11:12" x14ac:dyDescent="0.2">
      <c r="K1459"/>
      <c r="L1459" s="11"/>
    </row>
    <row r="1460" spans="11:12" x14ac:dyDescent="0.2">
      <c r="K1460"/>
      <c r="L1460" s="11"/>
    </row>
    <row r="1461" spans="11:12" x14ac:dyDescent="0.2">
      <c r="K1461"/>
      <c r="L1461" s="11"/>
    </row>
    <row r="1462" spans="11:12" x14ac:dyDescent="0.2">
      <c r="K1462"/>
      <c r="L1462" s="11"/>
    </row>
    <row r="1463" spans="11:12" x14ac:dyDescent="0.2">
      <c r="K1463"/>
      <c r="L1463" s="11"/>
    </row>
    <row r="1464" spans="11:12" x14ac:dyDescent="0.2">
      <c r="K1464"/>
      <c r="L1464" s="11"/>
    </row>
    <row r="1465" spans="11:12" x14ac:dyDescent="0.2">
      <c r="K1465"/>
      <c r="L1465" s="11"/>
    </row>
    <row r="1466" spans="11:12" x14ac:dyDescent="0.2">
      <c r="K1466"/>
      <c r="L1466" s="11"/>
    </row>
    <row r="1467" spans="11:12" x14ac:dyDescent="0.2">
      <c r="K1467"/>
      <c r="L1467" s="11"/>
    </row>
    <row r="1468" spans="11:12" x14ac:dyDescent="0.2">
      <c r="K1468"/>
      <c r="L1468" s="11"/>
    </row>
    <row r="1469" spans="11:12" x14ac:dyDescent="0.2">
      <c r="K1469"/>
      <c r="L1469" s="11"/>
    </row>
    <row r="1470" spans="11:12" x14ac:dyDescent="0.2">
      <c r="K1470"/>
      <c r="L1470" s="11"/>
    </row>
    <row r="1471" spans="11:12" x14ac:dyDescent="0.2">
      <c r="K1471"/>
      <c r="L1471" s="11"/>
    </row>
    <row r="1472" spans="11:12" x14ac:dyDescent="0.2">
      <c r="K1472"/>
      <c r="L1472" s="11"/>
    </row>
    <row r="1473" spans="11:12" x14ac:dyDescent="0.2">
      <c r="K1473"/>
      <c r="L1473" s="11"/>
    </row>
    <row r="1474" spans="11:12" x14ac:dyDescent="0.2">
      <c r="K1474"/>
      <c r="L1474" s="11"/>
    </row>
    <row r="1475" spans="11:12" x14ac:dyDescent="0.2">
      <c r="K1475"/>
      <c r="L1475" s="11"/>
    </row>
    <row r="1476" spans="11:12" x14ac:dyDescent="0.2">
      <c r="K1476"/>
      <c r="L1476" s="11"/>
    </row>
    <row r="1477" spans="11:12" x14ac:dyDescent="0.2">
      <c r="K1477"/>
      <c r="L1477" s="11"/>
    </row>
    <row r="1478" spans="11:12" x14ac:dyDescent="0.2">
      <c r="K1478"/>
      <c r="L1478" s="11"/>
    </row>
    <row r="1479" spans="11:12" x14ac:dyDescent="0.2">
      <c r="K1479"/>
      <c r="L1479" s="11"/>
    </row>
    <row r="1480" spans="11:12" x14ac:dyDescent="0.2">
      <c r="K1480"/>
      <c r="L1480" s="11"/>
    </row>
    <row r="1481" spans="11:12" x14ac:dyDescent="0.2">
      <c r="K1481"/>
      <c r="L1481" s="11"/>
    </row>
    <row r="1482" spans="11:12" x14ac:dyDescent="0.2">
      <c r="K1482"/>
      <c r="L1482" s="11"/>
    </row>
    <row r="1483" spans="11:12" x14ac:dyDescent="0.2">
      <c r="K1483"/>
      <c r="L1483" s="11"/>
    </row>
    <row r="1484" spans="11:12" x14ac:dyDescent="0.2">
      <c r="K1484"/>
      <c r="L1484" s="11"/>
    </row>
    <row r="1485" spans="11:12" x14ac:dyDescent="0.2">
      <c r="K1485"/>
      <c r="L1485" s="11"/>
    </row>
    <row r="1486" spans="11:12" x14ac:dyDescent="0.2">
      <c r="K1486"/>
      <c r="L1486" s="11"/>
    </row>
    <row r="1487" spans="11:12" x14ac:dyDescent="0.2">
      <c r="K1487"/>
      <c r="L1487" s="11"/>
    </row>
    <row r="1488" spans="11:12" x14ac:dyDescent="0.2">
      <c r="K1488"/>
      <c r="L1488" s="11"/>
    </row>
    <row r="1489" spans="11:12" x14ac:dyDescent="0.2">
      <c r="K1489"/>
      <c r="L1489" s="11"/>
    </row>
    <row r="1490" spans="11:12" x14ac:dyDescent="0.2">
      <c r="K1490"/>
      <c r="L1490" s="11"/>
    </row>
    <row r="1491" spans="11:12" x14ac:dyDescent="0.2">
      <c r="K1491"/>
      <c r="L1491" s="11"/>
    </row>
    <row r="1492" spans="11:12" x14ac:dyDescent="0.2">
      <c r="K1492"/>
      <c r="L1492" s="11"/>
    </row>
    <row r="1493" spans="11:12" x14ac:dyDescent="0.2">
      <c r="K1493"/>
      <c r="L1493" s="11"/>
    </row>
    <row r="1494" spans="11:12" x14ac:dyDescent="0.2">
      <c r="K1494"/>
      <c r="L1494" s="11"/>
    </row>
    <row r="1495" spans="11:12" x14ac:dyDescent="0.2">
      <c r="K1495"/>
      <c r="L1495" s="11"/>
    </row>
    <row r="1496" spans="11:12" x14ac:dyDescent="0.2">
      <c r="K1496"/>
      <c r="L1496" s="11"/>
    </row>
    <row r="1497" spans="11:12" x14ac:dyDescent="0.2">
      <c r="K1497"/>
      <c r="L1497" s="11"/>
    </row>
    <row r="1498" spans="11:12" x14ac:dyDescent="0.2">
      <c r="K1498"/>
      <c r="L1498" s="11"/>
    </row>
    <row r="1499" spans="11:12" x14ac:dyDescent="0.2">
      <c r="K1499"/>
      <c r="L1499" s="11"/>
    </row>
    <row r="1500" spans="11:12" x14ac:dyDescent="0.2">
      <c r="K1500"/>
      <c r="L1500" s="11"/>
    </row>
    <row r="1501" spans="11:12" x14ac:dyDescent="0.2">
      <c r="K1501"/>
      <c r="L1501" s="11"/>
    </row>
    <row r="1502" spans="11:12" x14ac:dyDescent="0.2">
      <c r="K1502"/>
      <c r="L1502" s="11"/>
    </row>
    <row r="1503" spans="11:12" x14ac:dyDescent="0.2">
      <c r="K1503"/>
      <c r="L1503" s="11"/>
    </row>
    <row r="1504" spans="11:12" x14ac:dyDescent="0.2">
      <c r="K1504"/>
      <c r="L1504" s="11"/>
    </row>
    <row r="1505" spans="11:12" x14ac:dyDescent="0.2">
      <c r="K1505"/>
      <c r="L1505" s="11"/>
    </row>
    <row r="1506" spans="11:12" x14ac:dyDescent="0.2">
      <c r="K1506"/>
      <c r="L1506" s="11"/>
    </row>
    <row r="1507" spans="11:12" x14ac:dyDescent="0.2">
      <c r="K1507"/>
      <c r="L1507" s="11"/>
    </row>
    <row r="1508" spans="11:12" x14ac:dyDescent="0.2">
      <c r="K1508"/>
      <c r="L1508" s="11"/>
    </row>
    <row r="1509" spans="11:12" x14ac:dyDescent="0.2">
      <c r="K1509"/>
      <c r="L1509" s="11"/>
    </row>
    <row r="1510" spans="11:12" x14ac:dyDescent="0.2">
      <c r="K1510"/>
      <c r="L1510" s="11"/>
    </row>
    <row r="1511" spans="11:12" x14ac:dyDescent="0.2">
      <c r="K1511"/>
      <c r="L1511" s="11"/>
    </row>
    <row r="1512" spans="11:12" x14ac:dyDescent="0.2">
      <c r="K1512"/>
      <c r="L1512" s="11"/>
    </row>
    <row r="1513" spans="11:12" x14ac:dyDescent="0.2">
      <c r="K1513"/>
      <c r="L1513" s="11"/>
    </row>
    <row r="1514" spans="11:12" x14ac:dyDescent="0.2">
      <c r="K1514"/>
      <c r="L1514" s="11"/>
    </row>
    <row r="1515" spans="11:12" x14ac:dyDescent="0.2">
      <c r="K1515"/>
      <c r="L1515" s="11"/>
    </row>
    <row r="1516" spans="11:12" x14ac:dyDescent="0.2">
      <c r="K1516"/>
      <c r="L1516" s="11"/>
    </row>
    <row r="1517" spans="11:12" x14ac:dyDescent="0.2">
      <c r="K1517"/>
      <c r="L1517" s="11"/>
    </row>
    <row r="1518" spans="11:12" x14ac:dyDescent="0.2">
      <c r="K1518"/>
      <c r="L1518" s="11"/>
    </row>
    <row r="1519" spans="11:12" x14ac:dyDescent="0.2">
      <c r="K1519"/>
      <c r="L1519" s="11"/>
    </row>
    <row r="1520" spans="11:12" x14ac:dyDescent="0.2">
      <c r="K1520"/>
      <c r="L1520" s="11"/>
    </row>
    <row r="1521" spans="11:12" x14ac:dyDescent="0.2">
      <c r="K1521"/>
      <c r="L1521" s="11"/>
    </row>
    <row r="1522" spans="11:12" x14ac:dyDescent="0.2">
      <c r="K1522"/>
      <c r="L1522" s="11"/>
    </row>
    <row r="1523" spans="11:12" x14ac:dyDescent="0.2">
      <c r="K1523"/>
      <c r="L1523" s="11"/>
    </row>
    <row r="1524" spans="11:12" x14ac:dyDescent="0.2">
      <c r="K1524"/>
      <c r="L1524" s="11"/>
    </row>
    <row r="1525" spans="11:12" x14ac:dyDescent="0.2">
      <c r="K1525"/>
      <c r="L1525" s="11"/>
    </row>
    <row r="1526" spans="11:12" x14ac:dyDescent="0.2">
      <c r="K1526"/>
      <c r="L1526" s="11"/>
    </row>
    <row r="1527" spans="11:12" x14ac:dyDescent="0.2">
      <c r="K1527"/>
      <c r="L1527" s="11"/>
    </row>
    <row r="1528" spans="11:12" x14ac:dyDescent="0.2">
      <c r="K1528"/>
      <c r="L1528" s="11"/>
    </row>
    <row r="1529" spans="11:12" x14ac:dyDescent="0.2">
      <c r="K1529"/>
      <c r="L1529" s="11"/>
    </row>
    <row r="1530" spans="11:12" x14ac:dyDescent="0.2">
      <c r="K1530"/>
      <c r="L1530" s="11"/>
    </row>
    <row r="1531" spans="11:12" x14ac:dyDescent="0.2">
      <c r="K1531"/>
      <c r="L1531" s="11"/>
    </row>
    <row r="1532" spans="11:12" x14ac:dyDescent="0.2">
      <c r="K1532"/>
      <c r="L1532" s="11"/>
    </row>
    <row r="1533" spans="11:12" x14ac:dyDescent="0.2">
      <c r="K1533"/>
      <c r="L1533" s="11"/>
    </row>
    <row r="1534" spans="11:12" x14ac:dyDescent="0.2">
      <c r="K1534"/>
      <c r="L1534" s="11"/>
    </row>
    <row r="1535" spans="11:12" x14ac:dyDescent="0.2">
      <c r="K1535"/>
      <c r="L1535" s="11"/>
    </row>
    <row r="1536" spans="11:12" x14ac:dyDescent="0.2">
      <c r="K1536"/>
      <c r="L1536" s="11"/>
    </row>
    <row r="1537" spans="11:12" x14ac:dyDescent="0.2">
      <c r="K1537"/>
      <c r="L1537" s="11"/>
    </row>
    <row r="1538" spans="11:12" x14ac:dyDescent="0.2">
      <c r="K1538"/>
      <c r="L1538" s="11"/>
    </row>
    <row r="1539" spans="11:12" x14ac:dyDescent="0.2">
      <c r="K1539"/>
      <c r="L1539" s="11"/>
    </row>
    <row r="1540" spans="11:12" x14ac:dyDescent="0.2">
      <c r="K1540"/>
      <c r="L1540" s="11"/>
    </row>
    <row r="1541" spans="11:12" x14ac:dyDescent="0.2">
      <c r="K1541"/>
      <c r="L1541" s="11"/>
    </row>
    <row r="1542" spans="11:12" x14ac:dyDescent="0.2">
      <c r="K1542"/>
      <c r="L1542" s="11"/>
    </row>
    <row r="1543" spans="11:12" x14ac:dyDescent="0.2">
      <c r="K1543"/>
      <c r="L1543" s="11"/>
    </row>
    <row r="1544" spans="11:12" x14ac:dyDescent="0.2">
      <c r="K1544"/>
      <c r="L1544" s="11"/>
    </row>
    <row r="1545" spans="11:12" x14ac:dyDescent="0.2">
      <c r="K1545"/>
      <c r="L1545" s="11"/>
    </row>
    <row r="1546" spans="11:12" x14ac:dyDescent="0.2">
      <c r="K1546"/>
      <c r="L1546" s="11"/>
    </row>
    <row r="1547" spans="11:12" x14ac:dyDescent="0.2">
      <c r="K1547"/>
      <c r="L1547" s="11"/>
    </row>
    <row r="1548" spans="11:12" x14ac:dyDescent="0.2">
      <c r="K1548"/>
      <c r="L1548" s="11"/>
    </row>
    <row r="1549" spans="11:12" x14ac:dyDescent="0.2">
      <c r="K1549"/>
      <c r="L1549" s="11"/>
    </row>
    <row r="1550" spans="11:12" x14ac:dyDescent="0.2">
      <c r="K1550"/>
      <c r="L1550" s="11"/>
    </row>
    <row r="1551" spans="11:12" x14ac:dyDescent="0.2">
      <c r="K1551"/>
      <c r="L1551" s="11"/>
    </row>
    <row r="1552" spans="11:12" x14ac:dyDescent="0.2">
      <c r="K1552"/>
      <c r="L1552" s="11"/>
    </row>
    <row r="1553" spans="11:12" x14ac:dyDescent="0.2">
      <c r="K1553"/>
      <c r="L1553" s="11"/>
    </row>
    <row r="1554" spans="11:12" x14ac:dyDescent="0.2">
      <c r="K1554"/>
      <c r="L1554" s="11"/>
    </row>
    <row r="1555" spans="11:12" x14ac:dyDescent="0.2">
      <c r="K1555"/>
      <c r="L1555" s="11"/>
    </row>
    <row r="1556" spans="11:12" x14ac:dyDescent="0.2">
      <c r="K1556"/>
      <c r="L1556" s="11"/>
    </row>
    <row r="1557" spans="11:12" x14ac:dyDescent="0.2">
      <c r="K1557"/>
      <c r="L1557" s="11"/>
    </row>
    <row r="1558" spans="11:12" x14ac:dyDescent="0.2">
      <c r="K1558"/>
      <c r="L1558" s="11"/>
    </row>
    <row r="1559" spans="11:12" x14ac:dyDescent="0.2">
      <c r="K1559"/>
      <c r="L1559" s="11"/>
    </row>
    <row r="1560" spans="11:12" x14ac:dyDescent="0.2">
      <c r="K1560"/>
      <c r="L1560" s="11"/>
    </row>
    <row r="1561" spans="11:12" x14ac:dyDescent="0.2">
      <c r="K1561"/>
      <c r="L1561" s="11"/>
    </row>
    <row r="1562" spans="11:12" x14ac:dyDescent="0.2">
      <c r="K1562"/>
      <c r="L1562" s="11"/>
    </row>
    <row r="1563" spans="11:12" x14ac:dyDescent="0.2">
      <c r="K1563"/>
      <c r="L1563" s="11"/>
    </row>
    <row r="1564" spans="11:12" x14ac:dyDescent="0.2">
      <c r="K1564"/>
      <c r="L1564" s="11"/>
    </row>
    <row r="1565" spans="11:12" x14ac:dyDescent="0.2">
      <c r="K1565"/>
      <c r="L1565" s="11"/>
    </row>
    <row r="1566" spans="11:12" x14ac:dyDescent="0.2">
      <c r="K1566"/>
      <c r="L1566" s="11"/>
    </row>
    <row r="1567" spans="11:12" x14ac:dyDescent="0.2">
      <c r="K1567"/>
      <c r="L1567" s="11"/>
    </row>
    <row r="1568" spans="11:12" x14ac:dyDescent="0.2">
      <c r="K1568"/>
      <c r="L1568" s="11"/>
    </row>
    <row r="1569" spans="11:12" x14ac:dyDescent="0.2">
      <c r="K1569"/>
      <c r="L1569" s="11"/>
    </row>
    <row r="1570" spans="11:12" x14ac:dyDescent="0.2">
      <c r="K1570"/>
      <c r="L1570" s="11"/>
    </row>
    <row r="1571" spans="11:12" x14ac:dyDescent="0.2">
      <c r="K1571"/>
      <c r="L1571" s="11"/>
    </row>
    <row r="1572" spans="11:12" x14ac:dyDescent="0.2">
      <c r="K1572"/>
      <c r="L1572" s="11"/>
    </row>
    <row r="1573" spans="11:12" x14ac:dyDescent="0.2">
      <c r="K1573"/>
      <c r="L1573" s="11"/>
    </row>
    <row r="1574" spans="11:12" x14ac:dyDescent="0.2">
      <c r="K1574"/>
      <c r="L1574" s="11"/>
    </row>
    <row r="1575" spans="11:12" x14ac:dyDescent="0.2">
      <c r="K1575"/>
      <c r="L1575" s="11"/>
    </row>
    <row r="1576" spans="11:12" x14ac:dyDescent="0.2">
      <c r="K1576"/>
      <c r="L1576" s="11"/>
    </row>
    <row r="1577" spans="11:12" x14ac:dyDescent="0.2">
      <c r="K1577"/>
      <c r="L1577" s="11"/>
    </row>
    <row r="1578" spans="11:12" x14ac:dyDescent="0.2">
      <c r="K1578"/>
      <c r="L1578" s="11"/>
    </row>
    <row r="1579" spans="11:12" x14ac:dyDescent="0.2">
      <c r="K1579"/>
      <c r="L1579" s="11"/>
    </row>
    <row r="1580" spans="11:12" x14ac:dyDescent="0.2">
      <c r="K1580"/>
      <c r="L1580" s="11"/>
    </row>
    <row r="1581" spans="11:12" x14ac:dyDescent="0.2">
      <c r="K1581"/>
      <c r="L1581" s="11"/>
    </row>
    <row r="1582" spans="11:12" x14ac:dyDescent="0.2">
      <c r="K1582"/>
      <c r="L1582" s="11"/>
    </row>
    <row r="1583" spans="11:12" x14ac:dyDescent="0.2">
      <c r="K1583"/>
      <c r="L1583" s="11"/>
    </row>
    <row r="1584" spans="11:12" x14ac:dyDescent="0.2">
      <c r="K1584"/>
      <c r="L1584" s="11"/>
    </row>
    <row r="1585" spans="11:12" x14ac:dyDescent="0.2">
      <c r="K1585"/>
      <c r="L1585" s="11"/>
    </row>
    <row r="1586" spans="11:12" x14ac:dyDescent="0.2">
      <c r="K1586"/>
      <c r="L1586" s="11"/>
    </row>
    <row r="1587" spans="11:12" x14ac:dyDescent="0.2">
      <c r="K1587"/>
      <c r="L1587" s="11"/>
    </row>
    <row r="1588" spans="11:12" x14ac:dyDescent="0.2">
      <c r="K1588"/>
      <c r="L1588" s="11"/>
    </row>
    <row r="1589" spans="11:12" x14ac:dyDescent="0.2">
      <c r="K1589"/>
      <c r="L1589" s="11"/>
    </row>
    <row r="1590" spans="11:12" x14ac:dyDescent="0.2">
      <c r="K1590"/>
      <c r="L1590" s="11"/>
    </row>
    <row r="1591" spans="11:12" x14ac:dyDescent="0.2">
      <c r="K1591"/>
      <c r="L1591" s="11"/>
    </row>
    <row r="1592" spans="11:12" x14ac:dyDescent="0.2">
      <c r="K1592"/>
      <c r="L1592" s="11"/>
    </row>
    <row r="1593" spans="11:12" x14ac:dyDescent="0.2">
      <c r="K1593"/>
      <c r="L1593" s="11"/>
    </row>
    <row r="1594" spans="11:12" x14ac:dyDescent="0.2">
      <c r="K1594"/>
      <c r="L1594" s="11"/>
    </row>
    <row r="1595" spans="11:12" x14ac:dyDescent="0.2">
      <c r="K1595"/>
      <c r="L1595" s="11"/>
    </row>
    <row r="1596" spans="11:12" x14ac:dyDescent="0.2">
      <c r="K1596"/>
      <c r="L1596" s="11"/>
    </row>
    <row r="1597" spans="11:12" x14ac:dyDescent="0.2">
      <c r="K1597"/>
      <c r="L1597" s="11"/>
    </row>
    <row r="1598" spans="11:12" x14ac:dyDescent="0.2">
      <c r="K1598"/>
      <c r="L1598" s="11"/>
    </row>
    <row r="1599" spans="11:12" x14ac:dyDescent="0.2">
      <c r="K1599"/>
      <c r="L1599" s="11"/>
    </row>
    <row r="1600" spans="11:12" x14ac:dyDescent="0.2">
      <c r="K1600"/>
      <c r="L1600" s="11"/>
    </row>
    <row r="1601" spans="11:12" x14ac:dyDescent="0.2">
      <c r="K1601"/>
      <c r="L1601" s="11"/>
    </row>
    <row r="1602" spans="11:12" x14ac:dyDescent="0.2">
      <c r="K1602"/>
      <c r="L1602" s="11"/>
    </row>
    <row r="1603" spans="11:12" x14ac:dyDescent="0.2">
      <c r="K1603"/>
      <c r="L1603" s="11"/>
    </row>
    <row r="1604" spans="11:12" x14ac:dyDescent="0.2">
      <c r="K1604"/>
      <c r="L1604" s="11"/>
    </row>
    <row r="1605" spans="11:12" x14ac:dyDescent="0.2">
      <c r="K1605"/>
      <c r="L1605" s="11"/>
    </row>
    <row r="1606" spans="11:12" x14ac:dyDescent="0.2">
      <c r="K1606"/>
      <c r="L1606" s="11"/>
    </row>
    <row r="1607" spans="11:12" x14ac:dyDescent="0.2">
      <c r="K1607"/>
      <c r="L1607" s="11"/>
    </row>
    <row r="1608" spans="11:12" x14ac:dyDescent="0.2">
      <c r="K1608"/>
      <c r="L1608" s="11"/>
    </row>
    <row r="1609" spans="11:12" x14ac:dyDescent="0.2">
      <c r="K1609"/>
      <c r="L1609" s="11"/>
    </row>
    <row r="1610" spans="11:12" x14ac:dyDescent="0.2">
      <c r="K1610"/>
      <c r="L1610" s="11"/>
    </row>
    <row r="1611" spans="11:12" x14ac:dyDescent="0.2">
      <c r="K1611"/>
      <c r="L1611" s="11"/>
    </row>
    <row r="1612" spans="11:12" x14ac:dyDescent="0.2">
      <c r="K1612"/>
      <c r="L1612" s="11"/>
    </row>
    <row r="1613" spans="11:12" x14ac:dyDescent="0.2">
      <c r="K1613"/>
      <c r="L1613" s="11"/>
    </row>
    <row r="1614" spans="11:12" x14ac:dyDescent="0.2">
      <c r="K1614"/>
      <c r="L1614" s="11"/>
    </row>
    <row r="1615" spans="11:12" x14ac:dyDescent="0.2">
      <c r="K1615"/>
      <c r="L1615" s="11"/>
    </row>
    <row r="1616" spans="11:12" x14ac:dyDescent="0.2">
      <c r="K1616"/>
      <c r="L1616" s="11"/>
    </row>
    <row r="1617" spans="11:12" x14ac:dyDescent="0.2">
      <c r="K1617"/>
      <c r="L1617" s="11"/>
    </row>
    <row r="1618" spans="11:12" x14ac:dyDescent="0.2">
      <c r="K1618"/>
      <c r="L1618" s="11"/>
    </row>
    <row r="1619" spans="11:12" x14ac:dyDescent="0.2">
      <c r="K1619"/>
      <c r="L1619" s="11"/>
    </row>
    <row r="1620" spans="11:12" x14ac:dyDescent="0.2">
      <c r="K1620"/>
      <c r="L1620" s="11"/>
    </row>
    <row r="1621" spans="11:12" x14ac:dyDescent="0.2">
      <c r="K1621"/>
      <c r="L1621" s="11"/>
    </row>
    <row r="1622" spans="11:12" x14ac:dyDescent="0.2">
      <c r="K1622"/>
      <c r="L1622" s="11"/>
    </row>
    <row r="1623" spans="11:12" x14ac:dyDescent="0.2">
      <c r="K1623"/>
      <c r="L1623" s="11"/>
    </row>
    <row r="1624" spans="11:12" x14ac:dyDescent="0.2">
      <c r="K1624"/>
      <c r="L1624" s="11"/>
    </row>
    <row r="1625" spans="11:12" x14ac:dyDescent="0.2">
      <c r="K1625"/>
      <c r="L1625" s="11"/>
    </row>
    <row r="1626" spans="11:12" x14ac:dyDescent="0.2">
      <c r="K1626"/>
      <c r="L1626" s="11"/>
    </row>
    <row r="1627" spans="11:12" x14ac:dyDescent="0.2">
      <c r="K1627"/>
      <c r="L1627" s="11"/>
    </row>
    <row r="1628" spans="11:12" x14ac:dyDescent="0.2">
      <c r="K1628"/>
      <c r="L1628" s="11"/>
    </row>
    <row r="1629" spans="11:12" x14ac:dyDescent="0.2">
      <c r="K1629"/>
      <c r="L1629" s="11"/>
    </row>
    <row r="1630" spans="11:12" x14ac:dyDescent="0.2">
      <c r="K1630"/>
      <c r="L1630" s="11"/>
    </row>
    <row r="1631" spans="11:12" x14ac:dyDescent="0.2">
      <c r="K1631"/>
      <c r="L1631" s="11"/>
    </row>
    <row r="1632" spans="11:12" x14ac:dyDescent="0.2">
      <c r="K1632"/>
      <c r="L1632" s="11"/>
    </row>
    <row r="1633" spans="11:12" x14ac:dyDescent="0.2">
      <c r="K1633"/>
      <c r="L1633" s="11"/>
    </row>
    <row r="1634" spans="11:12" x14ac:dyDescent="0.2">
      <c r="K1634"/>
      <c r="L1634" s="11"/>
    </row>
    <row r="1635" spans="11:12" x14ac:dyDescent="0.2">
      <c r="K1635"/>
      <c r="L1635" s="11"/>
    </row>
    <row r="1636" spans="11:12" x14ac:dyDescent="0.2">
      <c r="K1636"/>
      <c r="L1636" s="11"/>
    </row>
    <row r="1637" spans="11:12" x14ac:dyDescent="0.2">
      <c r="K1637"/>
      <c r="L1637" s="11"/>
    </row>
    <row r="1638" spans="11:12" x14ac:dyDescent="0.2">
      <c r="K1638"/>
      <c r="L1638" s="11"/>
    </row>
    <row r="1639" spans="11:12" x14ac:dyDescent="0.2">
      <c r="K1639"/>
      <c r="L1639" s="11"/>
    </row>
    <row r="1640" spans="11:12" x14ac:dyDescent="0.2">
      <c r="K1640"/>
      <c r="L1640" s="11"/>
    </row>
    <row r="1641" spans="11:12" x14ac:dyDescent="0.2">
      <c r="K1641"/>
      <c r="L1641" s="11"/>
    </row>
    <row r="1642" spans="11:12" x14ac:dyDescent="0.2">
      <c r="K1642"/>
      <c r="L1642" s="11"/>
    </row>
    <row r="1643" spans="11:12" x14ac:dyDescent="0.2">
      <c r="K1643"/>
      <c r="L1643" s="11"/>
    </row>
    <row r="1644" spans="11:12" x14ac:dyDescent="0.2">
      <c r="K1644"/>
      <c r="L1644" s="11"/>
    </row>
    <row r="1645" spans="11:12" x14ac:dyDescent="0.2">
      <c r="K1645"/>
      <c r="L1645" s="11"/>
    </row>
    <row r="1646" spans="11:12" x14ac:dyDescent="0.2">
      <c r="K1646"/>
      <c r="L1646" s="11"/>
    </row>
    <row r="1647" spans="11:12" x14ac:dyDescent="0.2">
      <c r="K1647"/>
      <c r="L1647" s="11"/>
    </row>
    <row r="1648" spans="11:12" x14ac:dyDescent="0.2">
      <c r="K1648"/>
      <c r="L1648" s="11"/>
    </row>
    <row r="1649" spans="11:12" x14ac:dyDescent="0.2">
      <c r="K1649"/>
      <c r="L1649" s="11"/>
    </row>
    <row r="1650" spans="11:12" x14ac:dyDescent="0.2">
      <c r="K1650"/>
      <c r="L1650" s="11"/>
    </row>
    <row r="1651" spans="11:12" x14ac:dyDescent="0.2">
      <c r="K1651"/>
      <c r="L1651" s="11"/>
    </row>
    <row r="1652" spans="11:12" x14ac:dyDescent="0.2">
      <c r="K1652"/>
      <c r="L1652" s="11"/>
    </row>
    <row r="1653" spans="11:12" x14ac:dyDescent="0.2">
      <c r="K1653"/>
      <c r="L1653" s="11"/>
    </row>
    <row r="1654" spans="11:12" x14ac:dyDescent="0.2">
      <c r="K1654"/>
      <c r="L1654" s="11"/>
    </row>
    <row r="1655" spans="11:12" x14ac:dyDescent="0.2">
      <c r="K1655"/>
      <c r="L1655" s="11"/>
    </row>
    <row r="1656" spans="11:12" x14ac:dyDescent="0.2">
      <c r="K1656"/>
      <c r="L1656" s="11"/>
    </row>
    <row r="1657" spans="11:12" x14ac:dyDescent="0.2">
      <c r="K1657"/>
      <c r="L1657" s="11"/>
    </row>
    <row r="1658" spans="11:12" x14ac:dyDescent="0.2">
      <c r="K1658"/>
      <c r="L1658" s="11"/>
    </row>
    <row r="1659" spans="11:12" x14ac:dyDescent="0.2">
      <c r="K1659"/>
      <c r="L1659" s="11"/>
    </row>
    <row r="1660" spans="11:12" x14ac:dyDescent="0.2">
      <c r="K1660"/>
      <c r="L1660" s="11"/>
    </row>
    <row r="1661" spans="11:12" x14ac:dyDescent="0.2">
      <c r="K1661"/>
      <c r="L1661" s="11"/>
    </row>
    <row r="1662" spans="11:12" x14ac:dyDescent="0.2">
      <c r="K1662"/>
      <c r="L1662" s="11"/>
    </row>
    <row r="1663" spans="11:12" x14ac:dyDescent="0.2">
      <c r="K1663"/>
      <c r="L1663" s="11"/>
    </row>
    <row r="1664" spans="11:12" x14ac:dyDescent="0.2">
      <c r="K1664"/>
      <c r="L1664" s="11"/>
    </row>
    <row r="1665" spans="11:12" x14ac:dyDescent="0.2">
      <c r="K1665"/>
      <c r="L1665" s="11"/>
    </row>
    <row r="1666" spans="11:12" x14ac:dyDescent="0.2">
      <c r="K1666"/>
      <c r="L1666" s="11"/>
    </row>
    <row r="1667" spans="11:12" x14ac:dyDescent="0.2">
      <c r="K1667"/>
      <c r="L1667" s="11"/>
    </row>
    <row r="1668" spans="11:12" x14ac:dyDescent="0.2">
      <c r="K1668"/>
      <c r="L1668" s="11"/>
    </row>
    <row r="1669" spans="11:12" x14ac:dyDescent="0.2">
      <c r="K1669"/>
      <c r="L1669" s="11"/>
    </row>
    <row r="1670" spans="11:12" x14ac:dyDescent="0.2">
      <c r="K1670"/>
      <c r="L1670" s="11"/>
    </row>
    <row r="1671" spans="11:12" x14ac:dyDescent="0.2">
      <c r="K1671"/>
      <c r="L1671" s="11"/>
    </row>
    <row r="1672" spans="11:12" x14ac:dyDescent="0.2">
      <c r="K1672"/>
      <c r="L1672" s="11"/>
    </row>
    <row r="1673" spans="11:12" x14ac:dyDescent="0.2">
      <c r="K1673"/>
      <c r="L1673" s="11"/>
    </row>
    <row r="1674" spans="11:12" x14ac:dyDescent="0.2">
      <c r="K1674"/>
      <c r="L1674" s="11"/>
    </row>
    <row r="1675" spans="11:12" x14ac:dyDescent="0.2">
      <c r="K1675"/>
      <c r="L1675" s="11"/>
    </row>
    <row r="1676" spans="11:12" x14ac:dyDescent="0.2">
      <c r="K1676"/>
      <c r="L1676" s="11"/>
    </row>
    <row r="1677" spans="11:12" x14ac:dyDescent="0.2">
      <c r="K1677"/>
      <c r="L1677" s="11"/>
    </row>
    <row r="1678" spans="11:12" x14ac:dyDescent="0.2">
      <c r="K1678"/>
      <c r="L1678" s="11"/>
    </row>
    <row r="1679" spans="11:12" x14ac:dyDescent="0.2">
      <c r="K1679"/>
      <c r="L1679" s="11"/>
    </row>
    <row r="1680" spans="11:12" x14ac:dyDescent="0.2">
      <c r="K1680"/>
      <c r="L1680" s="11"/>
    </row>
    <row r="1681" spans="11:12" x14ac:dyDescent="0.2">
      <c r="K1681"/>
      <c r="L1681" s="11"/>
    </row>
    <row r="1682" spans="11:12" x14ac:dyDescent="0.2">
      <c r="K1682"/>
      <c r="L1682" s="11"/>
    </row>
    <row r="1683" spans="11:12" x14ac:dyDescent="0.2">
      <c r="K1683"/>
      <c r="L1683" s="11"/>
    </row>
    <row r="1684" spans="11:12" x14ac:dyDescent="0.2">
      <c r="K1684"/>
      <c r="L1684" s="11"/>
    </row>
    <row r="1685" spans="11:12" x14ac:dyDescent="0.2">
      <c r="K1685"/>
      <c r="L1685" s="11"/>
    </row>
    <row r="1686" spans="11:12" x14ac:dyDescent="0.2">
      <c r="K1686"/>
      <c r="L1686" s="11"/>
    </row>
    <row r="1687" spans="11:12" x14ac:dyDescent="0.2">
      <c r="K1687"/>
      <c r="L1687" s="11"/>
    </row>
    <row r="1688" spans="11:12" x14ac:dyDescent="0.2">
      <c r="K1688"/>
      <c r="L1688" s="11"/>
    </row>
    <row r="1689" spans="11:12" x14ac:dyDescent="0.2">
      <c r="K1689"/>
      <c r="L1689" s="11"/>
    </row>
    <row r="1690" spans="11:12" x14ac:dyDescent="0.2">
      <c r="K1690"/>
      <c r="L1690" s="11"/>
    </row>
    <row r="1691" spans="11:12" x14ac:dyDescent="0.2">
      <c r="K1691"/>
      <c r="L1691" s="11"/>
    </row>
    <row r="1692" spans="11:12" x14ac:dyDescent="0.2">
      <c r="K1692"/>
      <c r="L1692" s="11"/>
    </row>
    <row r="1693" spans="11:12" x14ac:dyDescent="0.2">
      <c r="K1693"/>
      <c r="L1693" s="11"/>
    </row>
    <row r="1694" spans="11:12" x14ac:dyDescent="0.2">
      <c r="K1694"/>
      <c r="L1694" s="11"/>
    </row>
    <row r="1695" spans="11:12" x14ac:dyDescent="0.2">
      <c r="K1695"/>
      <c r="L1695" s="11"/>
    </row>
    <row r="1696" spans="11:12" x14ac:dyDescent="0.2">
      <c r="K1696"/>
      <c r="L1696" s="11"/>
    </row>
    <row r="1697" spans="11:12" x14ac:dyDescent="0.2">
      <c r="K1697"/>
      <c r="L1697" s="11"/>
    </row>
    <row r="1698" spans="11:12" x14ac:dyDescent="0.2">
      <c r="K1698"/>
      <c r="L1698" s="11"/>
    </row>
    <row r="1699" spans="11:12" x14ac:dyDescent="0.2">
      <c r="K1699"/>
      <c r="L1699" s="11"/>
    </row>
    <row r="1700" spans="11:12" x14ac:dyDescent="0.2">
      <c r="K1700"/>
      <c r="L1700" s="11"/>
    </row>
    <row r="1701" spans="11:12" x14ac:dyDescent="0.2">
      <c r="K1701"/>
      <c r="L1701" s="11"/>
    </row>
    <row r="1702" spans="11:12" x14ac:dyDescent="0.2">
      <c r="K1702"/>
      <c r="L1702" s="11"/>
    </row>
    <row r="1703" spans="11:12" x14ac:dyDescent="0.2">
      <c r="K1703"/>
      <c r="L1703" s="11"/>
    </row>
    <row r="1704" spans="11:12" x14ac:dyDescent="0.2">
      <c r="K1704"/>
      <c r="L1704" s="11"/>
    </row>
    <row r="1705" spans="11:12" x14ac:dyDescent="0.2">
      <c r="K1705"/>
      <c r="L1705" s="11"/>
    </row>
    <row r="1706" spans="11:12" x14ac:dyDescent="0.2">
      <c r="K1706"/>
      <c r="L1706" s="11"/>
    </row>
    <row r="1707" spans="11:12" x14ac:dyDescent="0.2">
      <c r="K1707"/>
      <c r="L1707" s="11"/>
    </row>
    <row r="1708" spans="11:12" x14ac:dyDescent="0.2">
      <c r="K1708"/>
      <c r="L1708" s="11"/>
    </row>
    <row r="1709" spans="11:12" x14ac:dyDescent="0.2">
      <c r="K1709"/>
      <c r="L1709" s="11"/>
    </row>
    <row r="1710" spans="11:12" x14ac:dyDescent="0.2">
      <c r="K1710"/>
      <c r="L1710" s="11"/>
    </row>
    <row r="1711" spans="11:12" x14ac:dyDescent="0.2">
      <c r="K1711"/>
      <c r="L1711" s="11"/>
    </row>
    <row r="1712" spans="11:12" x14ac:dyDescent="0.2">
      <c r="K1712"/>
      <c r="L1712" s="11"/>
    </row>
    <row r="1713" spans="11:12" x14ac:dyDescent="0.2">
      <c r="K1713"/>
      <c r="L1713" s="11"/>
    </row>
    <row r="1714" spans="11:12" x14ac:dyDescent="0.2">
      <c r="K1714"/>
      <c r="L1714" s="11"/>
    </row>
    <row r="1715" spans="11:12" x14ac:dyDescent="0.2">
      <c r="K1715"/>
      <c r="L1715" s="11"/>
    </row>
    <row r="1716" spans="11:12" x14ac:dyDescent="0.2">
      <c r="K1716"/>
      <c r="L1716" s="11"/>
    </row>
    <row r="1717" spans="11:12" x14ac:dyDescent="0.2">
      <c r="K1717"/>
      <c r="L1717" s="11"/>
    </row>
    <row r="1718" spans="11:12" x14ac:dyDescent="0.2">
      <c r="K1718"/>
      <c r="L1718" s="11"/>
    </row>
    <row r="1719" spans="11:12" x14ac:dyDescent="0.2">
      <c r="K1719"/>
      <c r="L1719" s="11"/>
    </row>
    <row r="1720" spans="11:12" x14ac:dyDescent="0.2">
      <c r="K1720"/>
      <c r="L1720" s="11"/>
    </row>
    <row r="1721" spans="11:12" x14ac:dyDescent="0.2">
      <c r="K1721"/>
      <c r="L1721" s="11"/>
    </row>
    <row r="1722" spans="11:12" x14ac:dyDescent="0.2">
      <c r="K1722"/>
      <c r="L1722" s="11"/>
    </row>
    <row r="1723" spans="11:12" x14ac:dyDescent="0.2">
      <c r="K1723"/>
      <c r="L1723" s="11"/>
    </row>
    <row r="1724" spans="11:12" x14ac:dyDescent="0.2">
      <c r="K1724"/>
      <c r="L1724" s="11"/>
    </row>
    <row r="1725" spans="11:12" x14ac:dyDescent="0.2">
      <c r="K1725"/>
      <c r="L1725" s="11"/>
    </row>
    <row r="1726" spans="11:12" x14ac:dyDescent="0.2">
      <c r="K1726"/>
      <c r="L1726" s="11"/>
    </row>
    <row r="1727" spans="11:12" x14ac:dyDescent="0.2">
      <c r="K1727"/>
      <c r="L1727" s="11"/>
    </row>
    <row r="1728" spans="11:12" x14ac:dyDescent="0.2">
      <c r="K1728"/>
      <c r="L1728" s="11"/>
    </row>
    <row r="1729" spans="11:12" x14ac:dyDescent="0.2">
      <c r="K1729"/>
      <c r="L1729" s="11"/>
    </row>
    <row r="1730" spans="11:12" x14ac:dyDescent="0.2">
      <c r="K1730"/>
      <c r="L1730" s="11"/>
    </row>
    <row r="1731" spans="11:12" x14ac:dyDescent="0.2">
      <c r="K1731"/>
      <c r="L1731" s="11"/>
    </row>
    <row r="1732" spans="11:12" x14ac:dyDescent="0.2">
      <c r="K1732"/>
      <c r="L1732" s="11"/>
    </row>
    <row r="1733" spans="11:12" x14ac:dyDescent="0.2">
      <c r="K1733"/>
      <c r="L1733" s="11"/>
    </row>
    <row r="1734" spans="11:12" x14ac:dyDescent="0.2">
      <c r="K1734"/>
      <c r="L1734" s="11"/>
    </row>
    <row r="1735" spans="11:12" x14ac:dyDescent="0.2">
      <c r="K1735"/>
      <c r="L1735" s="11"/>
    </row>
    <row r="1736" spans="11:12" x14ac:dyDescent="0.2">
      <c r="K1736"/>
      <c r="L1736" s="11"/>
    </row>
    <row r="1737" spans="11:12" x14ac:dyDescent="0.2">
      <c r="K1737"/>
      <c r="L1737" s="11"/>
    </row>
    <row r="1738" spans="11:12" x14ac:dyDescent="0.2">
      <c r="K1738"/>
      <c r="L1738" s="11"/>
    </row>
    <row r="1739" spans="11:12" x14ac:dyDescent="0.2">
      <c r="K1739"/>
      <c r="L1739" s="11"/>
    </row>
    <row r="1740" spans="11:12" x14ac:dyDescent="0.2">
      <c r="K1740"/>
      <c r="L1740" s="11"/>
    </row>
    <row r="1741" spans="11:12" x14ac:dyDescent="0.2">
      <c r="K1741"/>
      <c r="L1741" s="11"/>
    </row>
    <row r="1742" spans="11:12" x14ac:dyDescent="0.2">
      <c r="K1742"/>
      <c r="L1742" s="11"/>
    </row>
    <row r="1743" spans="11:12" x14ac:dyDescent="0.2">
      <c r="K1743"/>
      <c r="L1743" s="11"/>
    </row>
    <row r="1744" spans="11:12" x14ac:dyDescent="0.2">
      <c r="K1744"/>
      <c r="L1744" s="11"/>
    </row>
    <row r="1745" spans="11:12" x14ac:dyDescent="0.2">
      <c r="K1745"/>
      <c r="L1745" s="11"/>
    </row>
    <row r="1746" spans="11:12" x14ac:dyDescent="0.2">
      <c r="K1746"/>
      <c r="L1746" s="11"/>
    </row>
    <row r="1747" spans="11:12" x14ac:dyDescent="0.2">
      <c r="K1747"/>
      <c r="L1747" s="11"/>
    </row>
    <row r="1748" spans="11:12" x14ac:dyDescent="0.2">
      <c r="K1748"/>
      <c r="L1748" s="11"/>
    </row>
    <row r="1749" spans="11:12" x14ac:dyDescent="0.2">
      <c r="K1749"/>
      <c r="L1749" s="11"/>
    </row>
    <row r="1750" spans="11:12" x14ac:dyDescent="0.2">
      <c r="K1750"/>
      <c r="L1750" s="11"/>
    </row>
    <row r="1751" spans="11:12" x14ac:dyDescent="0.2">
      <c r="K1751"/>
      <c r="L1751" s="11"/>
    </row>
    <row r="1752" spans="11:12" x14ac:dyDescent="0.2">
      <c r="K1752"/>
      <c r="L1752" s="11"/>
    </row>
    <row r="1753" spans="11:12" x14ac:dyDescent="0.2">
      <c r="K1753"/>
      <c r="L1753" s="11"/>
    </row>
    <row r="1754" spans="11:12" x14ac:dyDescent="0.2">
      <c r="K1754"/>
      <c r="L1754" s="11"/>
    </row>
    <row r="1755" spans="11:12" x14ac:dyDescent="0.2">
      <c r="K1755"/>
      <c r="L1755" s="11"/>
    </row>
    <row r="1756" spans="11:12" x14ac:dyDescent="0.2">
      <c r="K1756"/>
      <c r="L1756" s="11"/>
    </row>
    <row r="1757" spans="11:12" x14ac:dyDescent="0.2">
      <c r="K1757"/>
      <c r="L1757" s="11"/>
    </row>
    <row r="1758" spans="11:12" x14ac:dyDescent="0.2">
      <c r="K1758"/>
      <c r="L1758" s="11"/>
    </row>
    <row r="1759" spans="11:12" x14ac:dyDescent="0.2">
      <c r="K1759"/>
      <c r="L1759" s="11"/>
    </row>
    <row r="1760" spans="11:12" x14ac:dyDescent="0.2">
      <c r="K1760"/>
      <c r="L1760" s="11"/>
    </row>
    <row r="1761" spans="11:12" x14ac:dyDescent="0.2">
      <c r="K1761"/>
      <c r="L1761" s="11"/>
    </row>
    <row r="1762" spans="11:12" x14ac:dyDescent="0.2">
      <c r="K1762"/>
      <c r="L1762" s="11"/>
    </row>
    <row r="1763" spans="11:12" x14ac:dyDescent="0.2">
      <c r="K1763"/>
      <c r="L1763" s="11"/>
    </row>
    <row r="1764" spans="11:12" x14ac:dyDescent="0.2">
      <c r="K1764"/>
      <c r="L1764" s="11"/>
    </row>
    <row r="1765" spans="11:12" x14ac:dyDescent="0.2">
      <c r="K1765"/>
      <c r="L1765" s="11"/>
    </row>
    <row r="1766" spans="11:12" x14ac:dyDescent="0.2">
      <c r="K1766"/>
      <c r="L1766" s="11"/>
    </row>
    <row r="1767" spans="11:12" x14ac:dyDescent="0.2">
      <c r="K1767"/>
      <c r="L1767" s="11"/>
    </row>
    <row r="1768" spans="11:12" x14ac:dyDescent="0.2">
      <c r="K1768"/>
      <c r="L1768" s="11"/>
    </row>
    <row r="1769" spans="11:12" x14ac:dyDescent="0.2">
      <c r="K1769"/>
      <c r="L1769" s="11"/>
    </row>
    <row r="1770" spans="11:12" x14ac:dyDescent="0.2">
      <c r="K1770"/>
      <c r="L1770" s="11"/>
    </row>
    <row r="1771" spans="11:12" x14ac:dyDescent="0.2">
      <c r="K1771"/>
      <c r="L1771" s="11"/>
    </row>
    <row r="1772" spans="11:12" x14ac:dyDescent="0.2">
      <c r="K1772"/>
      <c r="L1772" s="11"/>
    </row>
    <row r="1773" spans="11:12" x14ac:dyDescent="0.2">
      <c r="K1773"/>
      <c r="L1773" s="11"/>
    </row>
    <row r="1774" spans="11:12" x14ac:dyDescent="0.2">
      <c r="K1774"/>
      <c r="L1774" s="11"/>
    </row>
    <row r="1775" spans="11:12" x14ac:dyDescent="0.2">
      <c r="K1775"/>
      <c r="L1775" s="11"/>
    </row>
    <row r="1776" spans="11:12" x14ac:dyDescent="0.2">
      <c r="K1776"/>
      <c r="L1776" s="11"/>
    </row>
    <row r="1777" spans="11:12" x14ac:dyDescent="0.2">
      <c r="K1777"/>
      <c r="L1777" s="11"/>
    </row>
    <row r="1778" spans="11:12" x14ac:dyDescent="0.2">
      <c r="K1778"/>
      <c r="L1778" s="11"/>
    </row>
    <row r="1779" spans="11:12" x14ac:dyDescent="0.2">
      <c r="K1779"/>
      <c r="L1779" s="11"/>
    </row>
    <row r="1780" spans="11:12" x14ac:dyDescent="0.2">
      <c r="K1780"/>
      <c r="L1780" s="11"/>
    </row>
    <row r="1781" spans="11:12" x14ac:dyDescent="0.2">
      <c r="K1781"/>
      <c r="L1781" s="11"/>
    </row>
    <row r="1782" spans="11:12" x14ac:dyDescent="0.2">
      <c r="K1782"/>
      <c r="L1782" s="11"/>
    </row>
    <row r="1783" spans="11:12" x14ac:dyDescent="0.2">
      <c r="K1783"/>
      <c r="L1783" s="11"/>
    </row>
    <row r="1784" spans="11:12" x14ac:dyDescent="0.2">
      <c r="K1784"/>
      <c r="L1784" s="11"/>
    </row>
    <row r="1785" spans="11:12" x14ac:dyDescent="0.2">
      <c r="K1785"/>
      <c r="L1785" s="11"/>
    </row>
    <row r="1786" spans="11:12" x14ac:dyDescent="0.2">
      <c r="K1786"/>
      <c r="L1786" s="11"/>
    </row>
    <row r="1787" spans="11:12" x14ac:dyDescent="0.2">
      <c r="K1787"/>
      <c r="L1787" s="11"/>
    </row>
    <row r="1788" spans="11:12" x14ac:dyDescent="0.2">
      <c r="K1788"/>
      <c r="L1788" s="11"/>
    </row>
    <row r="1789" spans="11:12" x14ac:dyDescent="0.2">
      <c r="K1789"/>
      <c r="L1789" s="11"/>
    </row>
    <row r="1790" spans="11:12" x14ac:dyDescent="0.2">
      <c r="K1790"/>
      <c r="L1790" s="11"/>
    </row>
    <row r="1791" spans="11:12" x14ac:dyDescent="0.2">
      <c r="K1791"/>
      <c r="L1791" s="11"/>
    </row>
    <row r="1792" spans="11:12" x14ac:dyDescent="0.2">
      <c r="K1792"/>
      <c r="L1792" s="11"/>
    </row>
    <row r="1793" spans="11:12" x14ac:dyDescent="0.2">
      <c r="K1793"/>
      <c r="L1793" s="11"/>
    </row>
    <row r="1794" spans="11:12" x14ac:dyDescent="0.2">
      <c r="K1794"/>
      <c r="L1794" s="11"/>
    </row>
    <row r="1795" spans="11:12" x14ac:dyDescent="0.2">
      <c r="K1795"/>
      <c r="L1795" s="11"/>
    </row>
    <row r="1796" spans="11:12" x14ac:dyDescent="0.2">
      <c r="K1796"/>
      <c r="L1796" s="11"/>
    </row>
    <row r="1797" spans="11:12" x14ac:dyDescent="0.2">
      <c r="K1797"/>
      <c r="L1797" s="11"/>
    </row>
    <row r="1798" spans="11:12" x14ac:dyDescent="0.2">
      <c r="K1798"/>
      <c r="L1798" s="11"/>
    </row>
    <row r="1799" spans="11:12" x14ac:dyDescent="0.2">
      <c r="K1799"/>
      <c r="L1799" s="11"/>
    </row>
    <row r="1800" spans="11:12" x14ac:dyDescent="0.2">
      <c r="K1800"/>
      <c r="L1800" s="11"/>
    </row>
    <row r="1801" spans="11:12" x14ac:dyDescent="0.2">
      <c r="K1801"/>
      <c r="L1801" s="11"/>
    </row>
    <row r="1802" spans="11:12" x14ac:dyDescent="0.2">
      <c r="K1802"/>
      <c r="L1802" s="11"/>
    </row>
    <row r="1803" spans="11:12" x14ac:dyDescent="0.2">
      <c r="K1803"/>
      <c r="L1803" s="11"/>
    </row>
    <row r="1804" spans="11:12" x14ac:dyDescent="0.2">
      <c r="K1804"/>
      <c r="L1804" s="11"/>
    </row>
    <row r="1805" spans="11:12" x14ac:dyDescent="0.2">
      <c r="K1805"/>
      <c r="L1805" s="11"/>
    </row>
    <row r="1806" spans="11:12" x14ac:dyDescent="0.2">
      <c r="K1806"/>
      <c r="L1806" s="11"/>
    </row>
    <row r="1807" spans="11:12" x14ac:dyDescent="0.2">
      <c r="K1807"/>
      <c r="L1807" s="11"/>
    </row>
    <row r="1808" spans="11:12" x14ac:dyDescent="0.2">
      <c r="K1808"/>
      <c r="L1808" s="11"/>
    </row>
    <row r="1809" spans="11:12" x14ac:dyDescent="0.2">
      <c r="K1809"/>
      <c r="L1809" s="11"/>
    </row>
    <row r="1810" spans="11:12" x14ac:dyDescent="0.2">
      <c r="K1810"/>
      <c r="L1810" s="11"/>
    </row>
    <row r="1811" spans="11:12" x14ac:dyDescent="0.2">
      <c r="K1811"/>
      <c r="L1811" s="11"/>
    </row>
    <row r="1812" spans="11:12" x14ac:dyDescent="0.2">
      <c r="K1812"/>
      <c r="L1812" s="11"/>
    </row>
    <row r="1813" spans="11:12" x14ac:dyDescent="0.2">
      <c r="K1813"/>
      <c r="L1813" s="11"/>
    </row>
    <row r="1814" spans="11:12" x14ac:dyDescent="0.2">
      <c r="K1814"/>
      <c r="L1814" s="11"/>
    </row>
    <row r="1815" spans="11:12" x14ac:dyDescent="0.2">
      <c r="K1815"/>
      <c r="L1815" s="11"/>
    </row>
    <row r="1816" spans="11:12" x14ac:dyDescent="0.2">
      <c r="K1816"/>
      <c r="L1816" s="11"/>
    </row>
    <row r="1817" spans="11:12" x14ac:dyDescent="0.2">
      <c r="K1817"/>
      <c r="L1817" s="11"/>
    </row>
    <row r="1818" spans="11:12" x14ac:dyDescent="0.2">
      <c r="K1818"/>
      <c r="L1818" s="11"/>
    </row>
    <row r="1819" spans="11:12" x14ac:dyDescent="0.2">
      <c r="K1819"/>
      <c r="L1819" s="11"/>
    </row>
    <row r="1820" spans="11:12" x14ac:dyDescent="0.2">
      <c r="K1820"/>
      <c r="L1820" s="11"/>
    </row>
    <row r="1821" spans="11:12" x14ac:dyDescent="0.2">
      <c r="K1821"/>
      <c r="L1821" s="11"/>
    </row>
    <row r="1822" spans="11:12" x14ac:dyDescent="0.2">
      <c r="K1822"/>
      <c r="L1822" s="11"/>
    </row>
    <row r="1823" spans="11:12" x14ac:dyDescent="0.2">
      <c r="K1823"/>
      <c r="L1823" s="11"/>
    </row>
    <row r="1824" spans="11:12" x14ac:dyDescent="0.2">
      <c r="K1824"/>
      <c r="L1824" s="11"/>
    </row>
    <row r="1825" spans="11:12" x14ac:dyDescent="0.2">
      <c r="K1825"/>
      <c r="L1825" s="11"/>
    </row>
    <row r="1826" spans="11:12" x14ac:dyDescent="0.2">
      <c r="K1826"/>
      <c r="L1826" s="11"/>
    </row>
    <row r="1827" spans="11:12" x14ac:dyDescent="0.2">
      <c r="K1827"/>
      <c r="L1827" s="11"/>
    </row>
    <row r="1828" spans="11:12" x14ac:dyDescent="0.2">
      <c r="K1828"/>
      <c r="L1828" s="11"/>
    </row>
    <row r="1829" spans="11:12" x14ac:dyDescent="0.2">
      <c r="K1829"/>
      <c r="L1829" s="11"/>
    </row>
    <row r="1830" spans="11:12" x14ac:dyDescent="0.2">
      <c r="K1830"/>
      <c r="L1830" s="11"/>
    </row>
    <row r="1831" spans="11:12" x14ac:dyDescent="0.2">
      <c r="K1831"/>
      <c r="L1831" s="11"/>
    </row>
    <row r="1832" spans="11:12" x14ac:dyDescent="0.2">
      <c r="K1832"/>
      <c r="L1832" s="11"/>
    </row>
    <row r="1833" spans="11:12" x14ac:dyDescent="0.2">
      <c r="K1833"/>
      <c r="L1833" s="11"/>
    </row>
    <row r="1834" spans="11:12" x14ac:dyDescent="0.2">
      <c r="K1834"/>
      <c r="L1834" s="11"/>
    </row>
    <row r="1835" spans="11:12" x14ac:dyDescent="0.2">
      <c r="K1835"/>
      <c r="L1835" s="11"/>
    </row>
    <row r="1836" spans="11:12" x14ac:dyDescent="0.2">
      <c r="K1836"/>
      <c r="L1836" s="11"/>
    </row>
    <row r="1837" spans="11:12" x14ac:dyDescent="0.2">
      <c r="K1837"/>
      <c r="L1837" s="11"/>
    </row>
    <row r="1838" spans="11:12" x14ac:dyDescent="0.2">
      <c r="K1838"/>
      <c r="L1838" s="11"/>
    </row>
    <row r="1839" spans="11:12" x14ac:dyDescent="0.2">
      <c r="K1839"/>
      <c r="L1839" s="11"/>
    </row>
    <row r="1840" spans="11:12" x14ac:dyDescent="0.2">
      <c r="K1840"/>
      <c r="L1840" s="11"/>
    </row>
    <row r="1841" spans="11:12" x14ac:dyDescent="0.2">
      <c r="K1841"/>
      <c r="L1841" s="11"/>
    </row>
    <row r="1842" spans="11:12" x14ac:dyDescent="0.2">
      <c r="K1842"/>
      <c r="L1842" s="11"/>
    </row>
    <row r="1843" spans="11:12" x14ac:dyDescent="0.2">
      <c r="K1843"/>
      <c r="L1843" s="11"/>
    </row>
    <row r="1844" spans="11:12" x14ac:dyDescent="0.2">
      <c r="K1844"/>
      <c r="L1844" s="11"/>
    </row>
    <row r="1845" spans="11:12" x14ac:dyDescent="0.2">
      <c r="K1845"/>
      <c r="L1845" s="11"/>
    </row>
    <row r="1846" spans="11:12" x14ac:dyDescent="0.2">
      <c r="K1846"/>
      <c r="L1846" s="11"/>
    </row>
    <row r="1847" spans="11:12" x14ac:dyDescent="0.2">
      <c r="K1847"/>
      <c r="L1847" s="11"/>
    </row>
    <row r="1848" spans="11:12" x14ac:dyDescent="0.2">
      <c r="K1848"/>
      <c r="L1848" s="11"/>
    </row>
    <row r="1849" spans="11:12" x14ac:dyDescent="0.2">
      <c r="K1849"/>
      <c r="L1849" s="11"/>
    </row>
    <row r="1850" spans="11:12" x14ac:dyDescent="0.2">
      <c r="K1850"/>
      <c r="L1850" s="11"/>
    </row>
    <row r="1851" spans="11:12" x14ac:dyDescent="0.2">
      <c r="K1851"/>
      <c r="L1851" s="11"/>
    </row>
    <row r="1852" spans="11:12" x14ac:dyDescent="0.2">
      <c r="K1852"/>
      <c r="L1852" s="11"/>
    </row>
    <row r="1853" spans="11:12" x14ac:dyDescent="0.2">
      <c r="K1853"/>
      <c r="L1853" s="11"/>
    </row>
    <row r="1854" spans="11:12" x14ac:dyDescent="0.2">
      <c r="K1854"/>
      <c r="L1854" s="11"/>
    </row>
    <row r="1855" spans="11:12" x14ac:dyDescent="0.2">
      <c r="K1855"/>
      <c r="L1855" s="11"/>
    </row>
    <row r="1856" spans="11:12" x14ac:dyDescent="0.2">
      <c r="K1856"/>
      <c r="L1856" s="11"/>
    </row>
    <row r="1857" spans="11:12" x14ac:dyDescent="0.2">
      <c r="K1857"/>
      <c r="L1857" s="11"/>
    </row>
    <row r="1858" spans="11:12" x14ac:dyDescent="0.2">
      <c r="K1858"/>
      <c r="L1858" s="11"/>
    </row>
    <row r="1859" spans="11:12" x14ac:dyDescent="0.2">
      <c r="K1859"/>
      <c r="L1859" s="11"/>
    </row>
    <row r="1860" spans="11:12" x14ac:dyDescent="0.2">
      <c r="K1860"/>
      <c r="L1860" s="11"/>
    </row>
    <row r="1861" spans="11:12" x14ac:dyDescent="0.2">
      <c r="K1861"/>
      <c r="L1861" s="11"/>
    </row>
    <row r="1862" spans="11:12" x14ac:dyDescent="0.2">
      <c r="K1862"/>
      <c r="L1862" s="11"/>
    </row>
    <row r="1863" spans="11:12" x14ac:dyDescent="0.2">
      <c r="K1863"/>
      <c r="L1863" s="11"/>
    </row>
    <row r="1864" spans="11:12" x14ac:dyDescent="0.2">
      <c r="K1864"/>
      <c r="L1864" s="11"/>
    </row>
    <row r="1865" spans="11:12" x14ac:dyDescent="0.2">
      <c r="K1865"/>
      <c r="L1865" s="11"/>
    </row>
    <row r="1866" spans="11:12" x14ac:dyDescent="0.2">
      <c r="K1866"/>
      <c r="L1866" s="11"/>
    </row>
    <row r="1867" spans="11:12" x14ac:dyDescent="0.2">
      <c r="K1867"/>
      <c r="L1867" s="11"/>
    </row>
    <row r="1868" spans="11:12" x14ac:dyDescent="0.2">
      <c r="K1868"/>
      <c r="L1868" s="11"/>
    </row>
    <row r="1869" spans="11:12" x14ac:dyDescent="0.2">
      <c r="K1869"/>
      <c r="L1869" s="11"/>
    </row>
    <row r="1870" spans="11:12" x14ac:dyDescent="0.2">
      <c r="K1870"/>
      <c r="L1870" s="11"/>
    </row>
    <row r="1871" spans="11:12" x14ac:dyDescent="0.2">
      <c r="K1871"/>
      <c r="L1871" s="11"/>
    </row>
    <row r="1872" spans="11:12" x14ac:dyDescent="0.2">
      <c r="K1872"/>
      <c r="L1872" s="11"/>
    </row>
    <row r="1873" spans="11:12" x14ac:dyDescent="0.2">
      <c r="K1873"/>
      <c r="L1873" s="11"/>
    </row>
    <row r="1874" spans="11:12" x14ac:dyDescent="0.2">
      <c r="K1874"/>
      <c r="L1874" s="11"/>
    </row>
    <row r="1875" spans="11:12" x14ac:dyDescent="0.2">
      <c r="K1875"/>
      <c r="L1875" s="11"/>
    </row>
    <row r="1876" spans="11:12" x14ac:dyDescent="0.2">
      <c r="K1876"/>
      <c r="L1876" s="11"/>
    </row>
    <row r="1877" spans="11:12" x14ac:dyDescent="0.2">
      <c r="K1877"/>
      <c r="L1877" s="11"/>
    </row>
    <row r="1878" spans="11:12" x14ac:dyDescent="0.2">
      <c r="K1878"/>
      <c r="L1878" s="11"/>
    </row>
    <row r="1879" spans="11:12" x14ac:dyDescent="0.2">
      <c r="K1879"/>
      <c r="L1879" s="11"/>
    </row>
    <row r="1880" spans="11:12" x14ac:dyDescent="0.2">
      <c r="K1880"/>
      <c r="L1880" s="11"/>
    </row>
    <row r="1881" spans="11:12" x14ac:dyDescent="0.2">
      <c r="K1881"/>
      <c r="L1881" s="11"/>
    </row>
    <row r="1882" spans="11:12" x14ac:dyDescent="0.2">
      <c r="K1882"/>
      <c r="L1882" s="11"/>
    </row>
    <row r="1883" spans="11:12" x14ac:dyDescent="0.2">
      <c r="K1883"/>
      <c r="L1883" s="11"/>
    </row>
    <row r="1884" spans="11:12" x14ac:dyDescent="0.2">
      <c r="K1884"/>
      <c r="L1884" s="11"/>
    </row>
    <row r="1885" spans="11:12" x14ac:dyDescent="0.2">
      <c r="K1885"/>
      <c r="L1885" s="11"/>
    </row>
    <row r="1886" spans="11:12" x14ac:dyDescent="0.2">
      <c r="K1886"/>
      <c r="L1886" s="11"/>
    </row>
    <row r="1887" spans="11:12" x14ac:dyDescent="0.2">
      <c r="K1887"/>
      <c r="L1887" s="11"/>
    </row>
    <row r="1888" spans="11:12" x14ac:dyDescent="0.2">
      <c r="K1888"/>
      <c r="L1888" s="11"/>
    </row>
    <row r="1889" spans="11:12" x14ac:dyDescent="0.2">
      <c r="K1889"/>
      <c r="L1889" s="11"/>
    </row>
    <row r="1890" spans="11:12" x14ac:dyDescent="0.2">
      <c r="K1890"/>
      <c r="L1890" s="11"/>
    </row>
    <row r="1891" spans="11:12" x14ac:dyDescent="0.2">
      <c r="K1891"/>
      <c r="L1891" s="11"/>
    </row>
    <row r="1892" spans="11:12" x14ac:dyDescent="0.2">
      <c r="K1892"/>
      <c r="L1892" s="11"/>
    </row>
    <row r="1893" spans="11:12" x14ac:dyDescent="0.2">
      <c r="K1893"/>
      <c r="L1893" s="11"/>
    </row>
    <row r="1894" spans="11:12" x14ac:dyDescent="0.2">
      <c r="K1894"/>
      <c r="L1894" s="11"/>
    </row>
    <row r="1895" spans="11:12" x14ac:dyDescent="0.2">
      <c r="K1895"/>
      <c r="L1895" s="11"/>
    </row>
    <row r="1896" spans="11:12" x14ac:dyDescent="0.2">
      <c r="K1896"/>
      <c r="L1896" s="11"/>
    </row>
    <row r="1897" spans="11:12" x14ac:dyDescent="0.2">
      <c r="K1897"/>
      <c r="L1897" s="11"/>
    </row>
    <row r="1898" spans="11:12" x14ac:dyDescent="0.2">
      <c r="K1898"/>
      <c r="L1898" s="11"/>
    </row>
    <row r="1899" spans="11:12" x14ac:dyDescent="0.2">
      <c r="K1899"/>
      <c r="L1899" s="11"/>
    </row>
    <row r="1900" spans="11:12" x14ac:dyDescent="0.2">
      <c r="K1900"/>
      <c r="L1900" s="11"/>
    </row>
    <row r="1901" spans="11:12" x14ac:dyDescent="0.2">
      <c r="K1901"/>
      <c r="L1901" s="11"/>
    </row>
    <row r="1902" spans="11:12" x14ac:dyDescent="0.2">
      <c r="K1902"/>
      <c r="L1902" s="11"/>
    </row>
    <row r="1903" spans="11:12" x14ac:dyDescent="0.2">
      <c r="K1903"/>
      <c r="L1903" s="11"/>
    </row>
    <row r="1904" spans="11:12" x14ac:dyDescent="0.2">
      <c r="K1904"/>
      <c r="L1904" s="11"/>
    </row>
    <row r="1905" spans="11:12" x14ac:dyDescent="0.2">
      <c r="K1905"/>
      <c r="L1905" s="11"/>
    </row>
    <row r="1906" spans="11:12" x14ac:dyDescent="0.2">
      <c r="K1906"/>
      <c r="L1906" s="11"/>
    </row>
    <row r="1907" spans="11:12" x14ac:dyDescent="0.2">
      <c r="K1907"/>
      <c r="L1907" s="11"/>
    </row>
    <row r="1908" spans="11:12" x14ac:dyDescent="0.2">
      <c r="K1908"/>
      <c r="L1908" s="11"/>
    </row>
    <row r="1909" spans="11:12" x14ac:dyDescent="0.2">
      <c r="K1909"/>
      <c r="L1909" s="11"/>
    </row>
    <row r="1910" spans="11:12" x14ac:dyDescent="0.2">
      <c r="K1910"/>
      <c r="L1910" s="11"/>
    </row>
    <row r="1911" spans="11:12" x14ac:dyDescent="0.2">
      <c r="K1911"/>
      <c r="L1911" s="11"/>
    </row>
    <row r="1912" spans="11:12" x14ac:dyDescent="0.2">
      <c r="K1912"/>
      <c r="L1912" s="11"/>
    </row>
    <row r="1913" spans="11:12" x14ac:dyDescent="0.2">
      <c r="K1913"/>
      <c r="L1913" s="11"/>
    </row>
    <row r="1914" spans="11:12" x14ac:dyDescent="0.2">
      <c r="K1914"/>
      <c r="L1914" s="11"/>
    </row>
    <row r="1915" spans="11:12" x14ac:dyDescent="0.2">
      <c r="K1915"/>
      <c r="L1915" s="11"/>
    </row>
    <row r="1916" spans="11:12" x14ac:dyDescent="0.2">
      <c r="K1916"/>
      <c r="L1916" s="11"/>
    </row>
    <row r="1917" spans="11:12" x14ac:dyDescent="0.2">
      <c r="K1917"/>
      <c r="L1917" s="11"/>
    </row>
    <row r="1918" spans="11:12" x14ac:dyDescent="0.2">
      <c r="K1918"/>
      <c r="L1918" s="11"/>
    </row>
    <row r="1919" spans="11:12" x14ac:dyDescent="0.2">
      <c r="K1919"/>
      <c r="L1919" s="11"/>
    </row>
    <row r="1920" spans="11:12" x14ac:dyDescent="0.2">
      <c r="K1920"/>
      <c r="L1920" s="11"/>
    </row>
    <row r="1921" spans="11:12" x14ac:dyDescent="0.2">
      <c r="K1921"/>
      <c r="L1921" s="11"/>
    </row>
    <row r="1922" spans="11:12" x14ac:dyDescent="0.2">
      <c r="K1922"/>
      <c r="L1922" s="11"/>
    </row>
    <row r="1923" spans="11:12" x14ac:dyDescent="0.2">
      <c r="K1923"/>
      <c r="L1923" s="11"/>
    </row>
    <row r="1924" spans="11:12" x14ac:dyDescent="0.2">
      <c r="K1924"/>
      <c r="L1924" s="11"/>
    </row>
    <row r="1925" spans="11:12" x14ac:dyDescent="0.2">
      <c r="K1925"/>
      <c r="L1925" s="11"/>
    </row>
    <row r="1926" spans="11:12" x14ac:dyDescent="0.2">
      <c r="K1926"/>
      <c r="L1926" s="11"/>
    </row>
    <row r="1927" spans="11:12" x14ac:dyDescent="0.2">
      <c r="K1927"/>
      <c r="L1927" s="11"/>
    </row>
    <row r="1928" spans="11:12" x14ac:dyDescent="0.2">
      <c r="K1928"/>
      <c r="L1928" s="11"/>
    </row>
    <row r="1929" spans="11:12" x14ac:dyDescent="0.2">
      <c r="K1929"/>
      <c r="L1929" s="11"/>
    </row>
    <row r="1930" spans="11:12" x14ac:dyDescent="0.2">
      <c r="K1930"/>
      <c r="L1930" s="11"/>
    </row>
    <row r="1931" spans="11:12" x14ac:dyDescent="0.2">
      <c r="K1931"/>
      <c r="L1931" s="11"/>
    </row>
    <row r="1932" spans="11:12" x14ac:dyDescent="0.2">
      <c r="K1932"/>
      <c r="L1932" s="11"/>
    </row>
    <row r="1933" spans="11:12" x14ac:dyDescent="0.2">
      <c r="K1933"/>
      <c r="L1933" s="11"/>
    </row>
    <row r="1934" spans="11:12" x14ac:dyDescent="0.2">
      <c r="K1934"/>
      <c r="L1934" s="11"/>
    </row>
    <row r="1935" spans="11:12" x14ac:dyDescent="0.2">
      <c r="K1935"/>
      <c r="L1935" s="11"/>
    </row>
    <row r="1936" spans="11:12" x14ac:dyDescent="0.2">
      <c r="K1936"/>
      <c r="L1936" s="11"/>
    </row>
    <row r="1937" spans="11:12" x14ac:dyDescent="0.2">
      <c r="K1937"/>
      <c r="L1937" s="11"/>
    </row>
    <row r="1938" spans="11:12" x14ac:dyDescent="0.2">
      <c r="K1938"/>
      <c r="L1938" s="11"/>
    </row>
    <row r="1939" spans="11:12" x14ac:dyDescent="0.2">
      <c r="K1939"/>
      <c r="L1939" s="11"/>
    </row>
    <row r="1940" spans="11:12" x14ac:dyDescent="0.2">
      <c r="K1940"/>
      <c r="L1940" s="11"/>
    </row>
    <row r="1941" spans="11:12" x14ac:dyDescent="0.2">
      <c r="K1941"/>
      <c r="L1941" s="11"/>
    </row>
    <row r="1942" spans="11:12" x14ac:dyDescent="0.2">
      <c r="K1942"/>
      <c r="L1942" s="11"/>
    </row>
    <row r="1943" spans="11:12" x14ac:dyDescent="0.2">
      <c r="K1943"/>
      <c r="L1943" s="11"/>
    </row>
    <row r="1944" spans="11:12" x14ac:dyDescent="0.2">
      <c r="K1944"/>
      <c r="L1944" s="11"/>
    </row>
    <row r="1945" spans="11:12" x14ac:dyDescent="0.2">
      <c r="K1945"/>
      <c r="L1945" s="11"/>
    </row>
    <row r="1946" spans="11:12" x14ac:dyDescent="0.2">
      <c r="K1946"/>
      <c r="L1946" s="11"/>
    </row>
    <row r="1947" spans="11:12" x14ac:dyDescent="0.2">
      <c r="K1947"/>
      <c r="L1947" s="11"/>
    </row>
    <row r="1948" spans="11:12" x14ac:dyDescent="0.2">
      <c r="K1948"/>
      <c r="L1948" s="11"/>
    </row>
    <row r="1949" spans="11:12" x14ac:dyDescent="0.2">
      <c r="K1949"/>
      <c r="L1949" s="11"/>
    </row>
    <row r="1950" spans="11:12" x14ac:dyDescent="0.2">
      <c r="K1950"/>
      <c r="L1950" s="11"/>
    </row>
    <row r="1951" spans="11:12" x14ac:dyDescent="0.2">
      <c r="K1951"/>
      <c r="L1951" s="11"/>
    </row>
    <row r="1952" spans="11:12" x14ac:dyDescent="0.2">
      <c r="K1952"/>
      <c r="L1952" s="11"/>
    </row>
    <row r="1953" spans="11:12" x14ac:dyDescent="0.2">
      <c r="K1953"/>
      <c r="L1953" s="11"/>
    </row>
    <row r="1954" spans="11:12" x14ac:dyDescent="0.2">
      <c r="K1954"/>
      <c r="L1954" s="11"/>
    </row>
    <row r="1955" spans="11:12" x14ac:dyDescent="0.2">
      <c r="K1955"/>
      <c r="L1955" s="11"/>
    </row>
    <row r="1956" spans="11:12" x14ac:dyDescent="0.2">
      <c r="K1956"/>
      <c r="L1956" s="11"/>
    </row>
    <row r="1957" spans="11:12" x14ac:dyDescent="0.2">
      <c r="K1957"/>
      <c r="L1957" s="11"/>
    </row>
    <row r="1958" spans="11:12" x14ac:dyDescent="0.2">
      <c r="K1958"/>
      <c r="L1958" s="11"/>
    </row>
    <row r="1959" spans="11:12" x14ac:dyDescent="0.2">
      <c r="K1959"/>
      <c r="L1959" s="11"/>
    </row>
    <row r="1960" spans="11:12" x14ac:dyDescent="0.2">
      <c r="K1960"/>
      <c r="L1960" s="11"/>
    </row>
    <row r="1961" spans="11:12" x14ac:dyDescent="0.2">
      <c r="K1961"/>
      <c r="L1961" s="11"/>
    </row>
    <row r="1962" spans="11:12" x14ac:dyDescent="0.2">
      <c r="K1962"/>
      <c r="L1962" s="11"/>
    </row>
    <row r="1963" spans="11:12" x14ac:dyDescent="0.2">
      <c r="K1963"/>
      <c r="L1963" s="11"/>
    </row>
    <row r="1964" spans="11:12" x14ac:dyDescent="0.2">
      <c r="K1964"/>
      <c r="L1964" s="11"/>
    </row>
    <row r="1965" spans="11:12" x14ac:dyDescent="0.2">
      <c r="K1965"/>
      <c r="L1965" s="11"/>
    </row>
    <row r="1966" spans="11:12" x14ac:dyDescent="0.2">
      <c r="K1966"/>
      <c r="L1966" s="11"/>
    </row>
    <row r="1967" spans="11:12" x14ac:dyDescent="0.2">
      <c r="K1967"/>
      <c r="L1967" s="11"/>
    </row>
    <row r="1968" spans="11:12" x14ac:dyDescent="0.2">
      <c r="K1968"/>
      <c r="L1968" s="11"/>
    </row>
    <row r="1969" spans="11:12" x14ac:dyDescent="0.2">
      <c r="K1969"/>
      <c r="L1969" s="11"/>
    </row>
    <row r="1970" spans="11:12" x14ac:dyDescent="0.2">
      <c r="K1970"/>
      <c r="L1970" s="11"/>
    </row>
    <row r="1971" spans="11:12" x14ac:dyDescent="0.2">
      <c r="K1971"/>
      <c r="L1971" s="11"/>
    </row>
    <row r="1972" spans="11:12" x14ac:dyDescent="0.2">
      <c r="K1972"/>
      <c r="L1972" s="11"/>
    </row>
    <row r="1973" spans="11:12" x14ac:dyDescent="0.2">
      <c r="K1973"/>
      <c r="L1973" s="11"/>
    </row>
    <row r="1974" spans="11:12" x14ac:dyDescent="0.2">
      <c r="K1974"/>
      <c r="L1974" s="11"/>
    </row>
    <row r="1975" spans="11:12" x14ac:dyDescent="0.2">
      <c r="K1975"/>
      <c r="L1975" s="11"/>
    </row>
    <row r="1976" spans="11:12" x14ac:dyDescent="0.2">
      <c r="K1976"/>
      <c r="L1976" s="11"/>
    </row>
    <row r="1977" spans="11:12" x14ac:dyDescent="0.2">
      <c r="K1977"/>
      <c r="L1977" s="11"/>
    </row>
    <row r="1978" spans="11:12" x14ac:dyDescent="0.2">
      <c r="K1978"/>
      <c r="L1978" s="11"/>
    </row>
    <row r="1979" spans="11:12" x14ac:dyDescent="0.2">
      <c r="K1979"/>
      <c r="L1979" s="11"/>
    </row>
    <row r="1980" spans="11:12" x14ac:dyDescent="0.2">
      <c r="K1980"/>
      <c r="L1980" s="11"/>
    </row>
    <row r="1981" spans="11:12" x14ac:dyDescent="0.2">
      <c r="K1981"/>
      <c r="L1981" s="11"/>
    </row>
    <row r="1982" spans="11:12" x14ac:dyDescent="0.2">
      <c r="K1982"/>
      <c r="L1982" s="11"/>
    </row>
    <row r="1983" spans="11:12" x14ac:dyDescent="0.2">
      <c r="K1983"/>
      <c r="L1983" s="11"/>
    </row>
    <row r="1984" spans="11:12" x14ac:dyDescent="0.2">
      <c r="K1984"/>
      <c r="L1984" s="11"/>
    </row>
    <row r="1985" spans="11:12" x14ac:dyDescent="0.2">
      <c r="K1985"/>
      <c r="L1985" s="11"/>
    </row>
    <row r="1986" spans="11:12" x14ac:dyDescent="0.2">
      <c r="K1986"/>
      <c r="L1986" s="11"/>
    </row>
    <row r="1987" spans="11:12" x14ac:dyDescent="0.2">
      <c r="K1987"/>
      <c r="L1987" s="11"/>
    </row>
    <row r="1988" spans="11:12" x14ac:dyDescent="0.2">
      <c r="K1988"/>
      <c r="L1988" s="11"/>
    </row>
    <row r="1989" spans="11:12" x14ac:dyDescent="0.2">
      <c r="K1989"/>
      <c r="L1989" s="11"/>
    </row>
    <row r="1990" spans="11:12" x14ac:dyDescent="0.2">
      <c r="K1990"/>
      <c r="L1990" s="11"/>
    </row>
    <row r="1991" spans="11:12" x14ac:dyDescent="0.2">
      <c r="K1991"/>
      <c r="L1991" s="11"/>
    </row>
    <row r="1992" spans="11:12" x14ac:dyDescent="0.2">
      <c r="K1992"/>
      <c r="L1992" s="11"/>
    </row>
    <row r="1993" spans="11:12" x14ac:dyDescent="0.2">
      <c r="K1993"/>
      <c r="L1993" s="11"/>
    </row>
    <row r="1994" spans="11:12" x14ac:dyDescent="0.2">
      <c r="K1994"/>
      <c r="L1994" s="11"/>
    </row>
    <row r="1995" spans="11:12" x14ac:dyDescent="0.2">
      <c r="K1995"/>
      <c r="L1995" s="11"/>
    </row>
    <row r="1996" spans="11:12" x14ac:dyDescent="0.2">
      <c r="K1996"/>
      <c r="L1996" s="11"/>
    </row>
    <row r="1997" spans="11:12" x14ac:dyDescent="0.2">
      <c r="K1997"/>
      <c r="L1997" s="11"/>
    </row>
    <row r="1998" spans="11:12" x14ac:dyDescent="0.2">
      <c r="K1998"/>
      <c r="L1998" s="11"/>
    </row>
    <row r="1999" spans="11:12" x14ac:dyDescent="0.2">
      <c r="K1999"/>
      <c r="L1999" s="11"/>
    </row>
    <row r="2000" spans="11:12" x14ac:dyDescent="0.2">
      <c r="K2000"/>
      <c r="L2000" s="11"/>
    </row>
    <row r="2001" spans="11:12" x14ac:dyDescent="0.2">
      <c r="K2001"/>
      <c r="L2001" s="11"/>
    </row>
    <row r="2002" spans="11:12" x14ac:dyDescent="0.2">
      <c r="K2002"/>
      <c r="L2002" s="11"/>
    </row>
    <row r="2003" spans="11:12" x14ac:dyDescent="0.2">
      <c r="K2003"/>
      <c r="L2003" s="11"/>
    </row>
    <row r="2004" spans="11:12" x14ac:dyDescent="0.2">
      <c r="K2004"/>
      <c r="L2004" s="11"/>
    </row>
    <row r="2005" spans="11:12" x14ac:dyDescent="0.2">
      <c r="K2005"/>
      <c r="L2005" s="11"/>
    </row>
    <row r="2006" spans="11:12" x14ac:dyDescent="0.2">
      <c r="K2006"/>
      <c r="L2006" s="11"/>
    </row>
    <row r="2007" spans="11:12" x14ac:dyDescent="0.2">
      <c r="K2007"/>
      <c r="L2007" s="11"/>
    </row>
    <row r="2008" spans="11:12" x14ac:dyDescent="0.2">
      <c r="K2008"/>
      <c r="L2008" s="11"/>
    </row>
    <row r="2009" spans="11:12" x14ac:dyDescent="0.2">
      <c r="K2009"/>
      <c r="L2009" s="11"/>
    </row>
    <row r="2010" spans="11:12" x14ac:dyDescent="0.2">
      <c r="K2010"/>
      <c r="L2010" s="11"/>
    </row>
    <row r="2011" spans="11:12" x14ac:dyDescent="0.2">
      <c r="K2011"/>
      <c r="L2011" s="11"/>
    </row>
    <row r="2012" spans="11:12" x14ac:dyDescent="0.2">
      <c r="K2012"/>
      <c r="L2012" s="11"/>
    </row>
    <row r="2013" spans="11:12" x14ac:dyDescent="0.2">
      <c r="K2013"/>
      <c r="L2013" s="11"/>
    </row>
    <row r="2014" spans="11:12" x14ac:dyDescent="0.2">
      <c r="K2014"/>
      <c r="L2014" s="11"/>
    </row>
    <row r="2015" spans="11:12" x14ac:dyDescent="0.2">
      <c r="K2015"/>
      <c r="L2015" s="11"/>
    </row>
    <row r="2016" spans="11:12" x14ac:dyDescent="0.2">
      <c r="K2016"/>
      <c r="L2016" s="11"/>
    </row>
    <row r="2017" spans="11:12" x14ac:dyDescent="0.2">
      <c r="K2017"/>
      <c r="L2017" s="11"/>
    </row>
    <row r="2018" spans="11:12" x14ac:dyDescent="0.2">
      <c r="K2018"/>
      <c r="L2018" s="11"/>
    </row>
    <row r="2019" spans="11:12" x14ac:dyDescent="0.2">
      <c r="K2019"/>
      <c r="L2019" s="11"/>
    </row>
    <row r="2020" spans="11:12" x14ac:dyDescent="0.2">
      <c r="K2020"/>
      <c r="L2020" s="11"/>
    </row>
    <row r="2021" spans="11:12" x14ac:dyDescent="0.2">
      <c r="K2021"/>
      <c r="L2021" s="11"/>
    </row>
    <row r="2022" spans="11:12" x14ac:dyDescent="0.2">
      <c r="K2022"/>
      <c r="L2022" s="11"/>
    </row>
    <row r="2023" spans="11:12" x14ac:dyDescent="0.2">
      <c r="K2023"/>
      <c r="L2023" s="11"/>
    </row>
    <row r="2024" spans="11:12" x14ac:dyDescent="0.2">
      <c r="K2024"/>
      <c r="L2024" s="11"/>
    </row>
    <row r="2025" spans="11:12" x14ac:dyDescent="0.2">
      <c r="K2025"/>
      <c r="L2025" s="11"/>
    </row>
    <row r="2026" spans="11:12" x14ac:dyDescent="0.2">
      <c r="K2026"/>
      <c r="L2026" s="11"/>
    </row>
    <row r="2027" spans="11:12" x14ac:dyDescent="0.2">
      <c r="K2027"/>
      <c r="L2027" s="11"/>
    </row>
    <row r="2028" spans="11:12" x14ac:dyDescent="0.2">
      <c r="K2028"/>
      <c r="L2028" s="11"/>
    </row>
    <row r="2029" spans="11:12" x14ac:dyDescent="0.2">
      <c r="K2029"/>
      <c r="L2029" s="11"/>
    </row>
    <row r="2030" spans="11:12" x14ac:dyDescent="0.2">
      <c r="K2030"/>
      <c r="L2030" s="11"/>
    </row>
    <row r="2031" spans="11:12" x14ac:dyDescent="0.2">
      <c r="K2031"/>
      <c r="L2031" s="11"/>
    </row>
    <row r="2032" spans="11:12" x14ac:dyDescent="0.2">
      <c r="K2032"/>
      <c r="L2032" s="11"/>
    </row>
    <row r="2033" spans="11:12" x14ac:dyDescent="0.2">
      <c r="K2033"/>
      <c r="L2033" s="11"/>
    </row>
    <row r="2034" spans="11:12" x14ac:dyDescent="0.2">
      <c r="K2034"/>
      <c r="L2034" s="11"/>
    </row>
    <row r="2035" spans="11:12" x14ac:dyDescent="0.2">
      <c r="K2035"/>
      <c r="L2035" s="11"/>
    </row>
    <row r="2036" spans="11:12" x14ac:dyDescent="0.2">
      <c r="K2036"/>
      <c r="L2036" s="11"/>
    </row>
    <row r="2037" spans="11:12" x14ac:dyDescent="0.2">
      <c r="K2037"/>
      <c r="L2037" s="11"/>
    </row>
    <row r="2038" spans="11:12" x14ac:dyDescent="0.2">
      <c r="K2038"/>
      <c r="L2038" s="11"/>
    </row>
    <row r="2039" spans="11:12" x14ac:dyDescent="0.2">
      <c r="K2039"/>
      <c r="L2039" s="11"/>
    </row>
    <row r="2040" spans="11:12" x14ac:dyDescent="0.2">
      <c r="K2040"/>
      <c r="L2040" s="11"/>
    </row>
    <row r="2041" spans="11:12" x14ac:dyDescent="0.2">
      <c r="K2041"/>
      <c r="L2041" s="11"/>
    </row>
    <row r="2042" spans="11:12" x14ac:dyDescent="0.2">
      <c r="K2042"/>
      <c r="L2042" s="11"/>
    </row>
    <row r="2043" spans="11:12" x14ac:dyDescent="0.2">
      <c r="K2043"/>
      <c r="L2043" s="11"/>
    </row>
    <row r="2044" spans="11:12" x14ac:dyDescent="0.2">
      <c r="K2044"/>
      <c r="L2044" s="11"/>
    </row>
    <row r="2045" spans="11:12" x14ac:dyDescent="0.2">
      <c r="K2045"/>
      <c r="L2045" s="11"/>
    </row>
    <row r="2046" spans="11:12" x14ac:dyDescent="0.2">
      <c r="K2046"/>
      <c r="L2046" s="11"/>
    </row>
    <row r="2047" spans="11:12" x14ac:dyDescent="0.2">
      <c r="K2047"/>
      <c r="L2047" s="11"/>
    </row>
    <row r="2048" spans="11:12" x14ac:dyDescent="0.2">
      <c r="K2048"/>
      <c r="L2048" s="11"/>
    </row>
    <row r="2049" spans="11:12" x14ac:dyDescent="0.2">
      <c r="K2049"/>
      <c r="L2049" s="11"/>
    </row>
    <row r="2050" spans="11:12" x14ac:dyDescent="0.2">
      <c r="K2050"/>
      <c r="L2050" s="11"/>
    </row>
    <row r="2051" spans="11:12" x14ac:dyDescent="0.2">
      <c r="K2051"/>
      <c r="L2051" s="11"/>
    </row>
    <row r="2052" spans="11:12" x14ac:dyDescent="0.2">
      <c r="K2052"/>
      <c r="L2052" s="11"/>
    </row>
    <row r="2053" spans="11:12" x14ac:dyDescent="0.2">
      <c r="K2053"/>
      <c r="L2053" s="11"/>
    </row>
    <row r="2054" spans="11:12" x14ac:dyDescent="0.2">
      <c r="K2054"/>
      <c r="L2054" s="11"/>
    </row>
    <row r="2055" spans="11:12" x14ac:dyDescent="0.2">
      <c r="K2055"/>
      <c r="L2055" s="11"/>
    </row>
    <row r="2056" spans="11:12" x14ac:dyDescent="0.2">
      <c r="K2056"/>
      <c r="L2056" s="11"/>
    </row>
    <row r="2057" spans="11:12" x14ac:dyDescent="0.2">
      <c r="K2057"/>
      <c r="L2057" s="11"/>
    </row>
    <row r="2058" spans="11:12" x14ac:dyDescent="0.2">
      <c r="K2058"/>
      <c r="L2058" s="11"/>
    </row>
    <row r="2059" spans="11:12" x14ac:dyDescent="0.2">
      <c r="K2059"/>
      <c r="L2059" s="11"/>
    </row>
    <row r="2060" spans="11:12" x14ac:dyDescent="0.2">
      <c r="K2060"/>
      <c r="L2060" s="11"/>
    </row>
    <row r="2061" spans="11:12" x14ac:dyDescent="0.2">
      <c r="K2061"/>
      <c r="L2061" s="11"/>
    </row>
    <row r="2062" spans="11:12" x14ac:dyDescent="0.2">
      <c r="K2062"/>
      <c r="L2062" s="11"/>
    </row>
    <row r="2063" spans="11:12" x14ac:dyDescent="0.2">
      <c r="K2063"/>
      <c r="L2063" s="11"/>
    </row>
    <row r="2064" spans="11:12" x14ac:dyDescent="0.2">
      <c r="K2064"/>
      <c r="L2064" s="11"/>
    </row>
    <row r="2065" spans="11:12" x14ac:dyDescent="0.2">
      <c r="K2065"/>
      <c r="L2065" s="11"/>
    </row>
    <row r="2066" spans="11:12" x14ac:dyDescent="0.2">
      <c r="K2066"/>
      <c r="L2066" s="11"/>
    </row>
    <row r="2067" spans="11:12" x14ac:dyDescent="0.2">
      <c r="K2067"/>
      <c r="L2067" s="11"/>
    </row>
    <row r="2068" spans="11:12" x14ac:dyDescent="0.2">
      <c r="K2068"/>
      <c r="L2068" s="11"/>
    </row>
    <row r="2069" spans="11:12" x14ac:dyDescent="0.2">
      <c r="K2069"/>
      <c r="L2069" s="11"/>
    </row>
    <row r="2070" spans="11:12" x14ac:dyDescent="0.2">
      <c r="K2070"/>
      <c r="L2070" s="11"/>
    </row>
    <row r="2071" spans="11:12" x14ac:dyDescent="0.2">
      <c r="K2071"/>
      <c r="L2071" s="11"/>
    </row>
    <row r="2072" spans="11:12" x14ac:dyDescent="0.2">
      <c r="K2072"/>
      <c r="L2072" s="11"/>
    </row>
    <row r="2073" spans="11:12" x14ac:dyDescent="0.2">
      <c r="K2073"/>
      <c r="L2073" s="11"/>
    </row>
    <row r="2074" spans="11:12" x14ac:dyDescent="0.2">
      <c r="K2074"/>
      <c r="L2074" s="11"/>
    </row>
    <row r="2075" spans="11:12" x14ac:dyDescent="0.2">
      <c r="K2075"/>
      <c r="L2075" s="11"/>
    </row>
    <row r="2076" spans="11:12" x14ac:dyDescent="0.2">
      <c r="K2076"/>
      <c r="L2076" s="11"/>
    </row>
    <row r="2077" spans="11:12" x14ac:dyDescent="0.2">
      <c r="K2077"/>
      <c r="L2077" s="11"/>
    </row>
    <row r="2078" spans="11:12" x14ac:dyDescent="0.2">
      <c r="K2078"/>
      <c r="L2078" s="11"/>
    </row>
    <row r="2079" spans="11:12" x14ac:dyDescent="0.2">
      <c r="K2079"/>
      <c r="L2079" s="11"/>
    </row>
    <row r="2080" spans="11:12" x14ac:dyDescent="0.2">
      <c r="K2080"/>
      <c r="L2080" s="11"/>
    </row>
    <row r="2081" spans="11:12" x14ac:dyDescent="0.2">
      <c r="K2081"/>
      <c r="L2081" s="11"/>
    </row>
    <row r="2082" spans="11:12" x14ac:dyDescent="0.2">
      <c r="K2082"/>
      <c r="L2082" s="11"/>
    </row>
    <row r="2083" spans="11:12" x14ac:dyDescent="0.2">
      <c r="K2083"/>
      <c r="L2083" s="11"/>
    </row>
    <row r="2084" spans="11:12" x14ac:dyDescent="0.2">
      <c r="K2084"/>
      <c r="L2084" s="11"/>
    </row>
    <row r="2085" spans="11:12" x14ac:dyDescent="0.2">
      <c r="K2085"/>
      <c r="L2085" s="11"/>
    </row>
    <row r="2086" spans="11:12" x14ac:dyDescent="0.2">
      <c r="K2086"/>
      <c r="L2086" s="11"/>
    </row>
    <row r="2087" spans="11:12" x14ac:dyDescent="0.2">
      <c r="K2087"/>
      <c r="L2087" s="11"/>
    </row>
    <row r="2088" spans="11:12" x14ac:dyDescent="0.2">
      <c r="K2088"/>
      <c r="L2088" s="11"/>
    </row>
    <row r="2089" spans="11:12" x14ac:dyDescent="0.2">
      <c r="K2089"/>
      <c r="L2089" s="11"/>
    </row>
    <row r="2090" spans="11:12" x14ac:dyDescent="0.2">
      <c r="K2090"/>
      <c r="L2090" s="11"/>
    </row>
    <row r="2091" spans="11:12" x14ac:dyDescent="0.2">
      <c r="K2091"/>
      <c r="L2091" s="11"/>
    </row>
    <row r="2092" spans="11:12" x14ac:dyDescent="0.2">
      <c r="K2092"/>
      <c r="L2092" s="11"/>
    </row>
    <row r="2093" spans="11:12" x14ac:dyDescent="0.2">
      <c r="K2093"/>
      <c r="L2093" s="11"/>
    </row>
    <row r="2094" spans="11:12" x14ac:dyDescent="0.2">
      <c r="K2094"/>
      <c r="L2094" s="11"/>
    </row>
    <row r="2095" spans="11:12" x14ac:dyDescent="0.2">
      <c r="K2095"/>
      <c r="L2095" s="11"/>
    </row>
    <row r="2096" spans="11:12" x14ac:dyDescent="0.2">
      <c r="K2096"/>
      <c r="L2096" s="11"/>
    </row>
    <row r="2097" spans="11:12" x14ac:dyDescent="0.2">
      <c r="K2097"/>
      <c r="L2097" s="11"/>
    </row>
    <row r="2098" spans="11:12" x14ac:dyDescent="0.2">
      <c r="K2098"/>
      <c r="L2098" s="11"/>
    </row>
    <row r="2099" spans="11:12" x14ac:dyDescent="0.2">
      <c r="K2099"/>
      <c r="L2099" s="11"/>
    </row>
    <row r="2100" spans="11:12" x14ac:dyDescent="0.2">
      <c r="K2100"/>
      <c r="L2100" s="11"/>
    </row>
    <row r="2101" spans="11:12" x14ac:dyDescent="0.2">
      <c r="K2101"/>
      <c r="L2101" s="11"/>
    </row>
    <row r="2102" spans="11:12" x14ac:dyDescent="0.2">
      <c r="K2102"/>
      <c r="L2102" s="11"/>
    </row>
    <row r="2103" spans="11:12" x14ac:dyDescent="0.2">
      <c r="K2103"/>
      <c r="L2103" s="11"/>
    </row>
    <row r="2104" spans="11:12" x14ac:dyDescent="0.2">
      <c r="K2104"/>
      <c r="L2104" s="11"/>
    </row>
    <row r="2105" spans="11:12" x14ac:dyDescent="0.2">
      <c r="K2105"/>
      <c r="L2105" s="11"/>
    </row>
    <row r="2106" spans="11:12" x14ac:dyDescent="0.2">
      <c r="K2106"/>
      <c r="L2106" s="11"/>
    </row>
    <row r="2107" spans="11:12" x14ac:dyDescent="0.2">
      <c r="K2107"/>
      <c r="L2107" s="11"/>
    </row>
    <row r="2108" spans="11:12" x14ac:dyDescent="0.2">
      <c r="K2108"/>
      <c r="L2108" s="11"/>
    </row>
    <row r="2109" spans="11:12" x14ac:dyDescent="0.2">
      <c r="K2109"/>
      <c r="L2109" s="11"/>
    </row>
    <row r="2110" spans="11:12" x14ac:dyDescent="0.2">
      <c r="K2110"/>
      <c r="L2110" s="11"/>
    </row>
    <row r="2111" spans="11:12" x14ac:dyDescent="0.2">
      <c r="K2111"/>
      <c r="L2111" s="11"/>
    </row>
    <row r="2112" spans="11:12" x14ac:dyDescent="0.2">
      <c r="K2112"/>
      <c r="L2112" s="11"/>
    </row>
    <row r="2113" spans="11:12" x14ac:dyDescent="0.2">
      <c r="K2113"/>
      <c r="L2113" s="11"/>
    </row>
    <row r="2114" spans="11:12" x14ac:dyDescent="0.2">
      <c r="K2114"/>
      <c r="L2114" s="11"/>
    </row>
    <row r="2115" spans="11:12" x14ac:dyDescent="0.2">
      <c r="K2115"/>
      <c r="L2115" s="11"/>
    </row>
    <row r="2116" spans="11:12" x14ac:dyDescent="0.2">
      <c r="K2116"/>
      <c r="L2116" s="11"/>
    </row>
    <row r="2117" spans="11:12" x14ac:dyDescent="0.2">
      <c r="K2117"/>
      <c r="L2117" s="11"/>
    </row>
    <row r="2118" spans="11:12" x14ac:dyDescent="0.2">
      <c r="K2118"/>
      <c r="L2118" s="11"/>
    </row>
    <row r="2119" spans="11:12" x14ac:dyDescent="0.2">
      <c r="K2119"/>
      <c r="L2119" s="11"/>
    </row>
    <row r="2120" spans="11:12" x14ac:dyDescent="0.2">
      <c r="K2120"/>
      <c r="L2120" s="11"/>
    </row>
    <row r="2121" spans="11:12" x14ac:dyDescent="0.2">
      <c r="K2121"/>
      <c r="L2121" s="11"/>
    </row>
    <row r="2122" spans="11:12" x14ac:dyDescent="0.2">
      <c r="K2122"/>
      <c r="L2122" s="11"/>
    </row>
    <row r="2123" spans="11:12" x14ac:dyDescent="0.2">
      <c r="K2123"/>
      <c r="L2123" s="11"/>
    </row>
    <row r="2124" spans="11:12" x14ac:dyDescent="0.2">
      <c r="K2124"/>
      <c r="L2124" s="11"/>
    </row>
    <row r="2125" spans="11:12" x14ac:dyDescent="0.2">
      <c r="K2125"/>
      <c r="L2125" s="11"/>
    </row>
    <row r="2126" spans="11:12" x14ac:dyDescent="0.2">
      <c r="K2126"/>
      <c r="L2126" s="11"/>
    </row>
    <row r="2127" spans="11:12" x14ac:dyDescent="0.2">
      <c r="K2127"/>
      <c r="L2127" s="11"/>
    </row>
    <row r="2128" spans="11:12" x14ac:dyDescent="0.2">
      <c r="K2128"/>
      <c r="L2128" s="11"/>
    </row>
    <row r="2129" spans="11:12" x14ac:dyDescent="0.2">
      <c r="K2129"/>
      <c r="L2129" s="11"/>
    </row>
    <row r="2130" spans="11:12" x14ac:dyDescent="0.2">
      <c r="K2130"/>
      <c r="L2130" s="11"/>
    </row>
    <row r="2131" spans="11:12" x14ac:dyDescent="0.2">
      <c r="K2131"/>
      <c r="L2131" s="11"/>
    </row>
    <row r="2132" spans="11:12" x14ac:dyDescent="0.2">
      <c r="K2132"/>
      <c r="L2132" s="11"/>
    </row>
    <row r="2133" spans="11:12" x14ac:dyDescent="0.2">
      <c r="K2133"/>
      <c r="L2133" s="11"/>
    </row>
    <row r="2134" spans="11:12" x14ac:dyDescent="0.2">
      <c r="K2134"/>
      <c r="L2134" s="11"/>
    </row>
    <row r="2135" spans="11:12" x14ac:dyDescent="0.2">
      <c r="K2135"/>
      <c r="L2135" s="11"/>
    </row>
    <row r="2136" spans="11:12" x14ac:dyDescent="0.2">
      <c r="K2136"/>
      <c r="L2136" s="11"/>
    </row>
    <row r="2137" spans="11:12" x14ac:dyDescent="0.2">
      <c r="K2137"/>
      <c r="L2137" s="11"/>
    </row>
    <row r="2138" spans="11:12" x14ac:dyDescent="0.2">
      <c r="K2138"/>
      <c r="L2138" s="11"/>
    </row>
    <row r="2139" spans="11:12" x14ac:dyDescent="0.2">
      <c r="K2139"/>
      <c r="L2139" s="11"/>
    </row>
    <row r="2140" spans="11:12" x14ac:dyDescent="0.2">
      <c r="K2140"/>
      <c r="L2140" s="11"/>
    </row>
    <row r="2141" spans="11:12" x14ac:dyDescent="0.2">
      <c r="K2141"/>
      <c r="L2141" s="11"/>
    </row>
    <row r="2142" spans="11:12" x14ac:dyDescent="0.2">
      <c r="K2142"/>
      <c r="L2142" s="11"/>
    </row>
    <row r="2143" spans="11:12" x14ac:dyDescent="0.2">
      <c r="K2143"/>
      <c r="L2143" s="11"/>
    </row>
    <row r="2144" spans="11:12" x14ac:dyDescent="0.2">
      <c r="K2144"/>
      <c r="L2144" s="11"/>
    </row>
    <row r="2145" spans="11:12" x14ac:dyDescent="0.2">
      <c r="K2145"/>
      <c r="L2145" s="11"/>
    </row>
    <row r="2146" spans="11:12" x14ac:dyDescent="0.2">
      <c r="K2146"/>
      <c r="L2146" s="11"/>
    </row>
    <row r="2147" spans="11:12" x14ac:dyDescent="0.2">
      <c r="K2147"/>
      <c r="L2147" s="11"/>
    </row>
    <row r="2148" spans="11:12" x14ac:dyDescent="0.2">
      <c r="K2148"/>
      <c r="L2148" s="11"/>
    </row>
    <row r="2149" spans="11:12" x14ac:dyDescent="0.2">
      <c r="K2149"/>
      <c r="L2149" s="11"/>
    </row>
    <row r="2150" spans="11:12" x14ac:dyDescent="0.2">
      <c r="K2150"/>
      <c r="L2150" s="11"/>
    </row>
    <row r="2151" spans="11:12" x14ac:dyDescent="0.2">
      <c r="K2151"/>
      <c r="L2151" s="11"/>
    </row>
    <row r="2152" spans="11:12" x14ac:dyDescent="0.2">
      <c r="K2152"/>
      <c r="L2152" s="11"/>
    </row>
    <row r="2153" spans="11:12" x14ac:dyDescent="0.2">
      <c r="K2153"/>
      <c r="L2153" s="11"/>
    </row>
    <row r="2154" spans="11:12" x14ac:dyDescent="0.2">
      <c r="K2154"/>
      <c r="L2154" s="11"/>
    </row>
    <row r="2155" spans="11:12" x14ac:dyDescent="0.2">
      <c r="K2155"/>
      <c r="L2155" s="11"/>
    </row>
    <row r="2156" spans="11:12" x14ac:dyDescent="0.2">
      <c r="K2156"/>
      <c r="L2156" s="11"/>
    </row>
    <row r="2157" spans="11:12" x14ac:dyDescent="0.2">
      <c r="K2157"/>
      <c r="L2157" s="11"/>
    </row>
    <row r="2158" spans="11:12" x14ac:dyDescent="0.2">
      <c r="K2158"/>
      <c r="L2158" s="11"/>
    </row>
    <row r="2159" spans="11:12" x14ac:dyDescent="0.2">
      <c r="K2159"/>
      <c r="L2159" s="11"/>
    </row>
    <row r="2160" spans="11:12" x14ac:dyDescent="0.2">
      <c r="K2160"/>
      <c r="L2160" s="11"/>
    </row>
    <row r="2161" spans="11:12" x14ac:dyDescent="0.2">
      <c r="K2161"/>
      <c r="L2161" s="11"/>
    </row>
    <row r="2162" spans="11:12" x14ac:dyDescent="0.2">
      <c r="K2162"/>
      <c r="L2162" s="11"/>
    </row>
    <row r="2163" spans="11:12" x14ac:dyDescent="0.2">
      <c r="K2163"/>
      <c r="L2163" s="11"/>
    </row>
    <row r="2164" spans="11:12" x14ac:dyDescent="0.2">
      <c r="K2164"/>
      <c r="L2164" s="11"/>
    </row>
    <row r="2165" spans="11:12" x14ac:dyDescent="0.2">
      <c r="K2165"/>
      <c r="L2165" s="11"/>
    </row>
    <row r="2166" spans="11:12" x14ac:dyDescent="0.2">
      <c r="K2166"/>
      <c r="L2166" s="11"/>
    </row>
    <row r="2167" spans="11:12" x14ac:dyDescent="0.2">
      <c r="K2167"/>
      <c r="L2167" s="11"/>
    </row>
    <row r="2168" spans="11:12" x14ac:dyDescent="0.2">
      <c r="K2168"/>
      <c r="L2168" s="11"/>
    </row>
    <row r="2169" spans="11:12" x14ac:dyDescent="0.2">
      <c r="K2169"/>
      <c r="L2169" s="11"/>
    </row>
    <row r="2170" spans="11:12" x14ac:dyDescent="0.2">
      <c r="K2170"/>
      <c r="L2170" s="11"/>
    </row>
    <row r="2171" spans="11:12" x14ac:dyDescent="0.2">
      <c r="K2171"/>
      <c r="L2171" s="11"/>
    </row>
    <row r="2172" spans="11:12" x14ac:dyDescent="0.2">
      <c r="K2172"/>
      <c r="L2172" s="11"/>
    </row>
    <row r="2173" spans="11:12" x14ac:dyDescent="0.2">
      <c r="K2173"/>
      <c r="L2173" s="11"/>
    </row>
    <row r="2174" spans="11:12" x14ac:dyDescent="0.2">
      <c r="K2174"/>
      <c r="L2174" s="11"/>
    </row>
    <row r="2175" spans="11:12" x14ac:dyDescent="0.2">
      <c r="K2175"/>
      <c r="L2175" s="11"/>
    </row>
    <row r="2176" spans="11:12" x14ac:dyDescent="0.2">
      <c r="K2176"/>
      <c r="L2176" s="11"/>
    </row>
    <row r="2177" spans="11:12" x14ac:dyDescent="0.2">
      <c r="K2177"/>
      <c r="L2177" s="11"/>
    </row>
    <row r="2178" spans="11:12" x14ac:dyDescent="0.2">
      <c r="K2178"/>
      <c r="L2178" s="11"/>
    </row>
    <row r="2179" spans="11:12" x14ac:dyDescent="0.2">
      <c r="K2179"/>
      <c r="L2179" s="11"/>
    </row>
    <row r="2180" spans="11:12" x14ac:dyDescent="0.2">
      <c r="K2180"/>
      <c r="L2180" s="11"/>
    </row>
    <row r="2181" spans="11:12" x14ac:dyDescent="0.2">
      <c r="K2181"/>
      <c r="L2181" s="11"/>
    </row>
    <row r="2182" spans="11:12" x14ac:dyDescent="0.2">
      <c r="K2182"/>
      <c r="L2182" s="11"/>
    </row>
    <row r="2183" spans="11:12" x14ac:dyDescent="0.2">
      <c r="K2183"/>
      <c r="L2183" s="11"/>
    </row>
    <row r="2184" spans="11:12" x14ac:dyDescent="0.2">
      <c r="K2184"/>
      <c r="L2184" s="11"/>
    </row>
    <row r="2185" spans="11:12" x14ac:dyDescent="0.2">
      <c r="K2185"/>
      <c r="L2185" s="11"/>
    </row>
    <row r="2186" spans="11:12" x14ac:dyDescent="0.2">
      <c r="K2186"/>
      <c r="L2186" s="11"/>
    </row>
    <row r="2187" spans="11:12" x14ac:dyDescent="0.2">
      <c r="K2187"/>
      <c r="L2187" s="11"/>
    </row>
    <row r="2188" spans="11:12" x14ac:dyDescent="0.2">
      <c r="K2188"/>
      <c r="L2188" s="11"/>
    </row>
    <row r="2189" spans="11:12" x14ac:dyDescent="0.2">
      <c r="K2189"/>
      <c r="L2189" s="11"/>
    </row>
    <row r="2190" spans="11:12" x14ac:dyDescent="0.2">
      <c r="K2190"/>
      <c r="L2190" s="11"/>
    </row>
    <row r="2191" spans="11:12" x14ac:dyDescent="0.2">
      <c r="K2191"/>
      <c r="L2191" s="11"/>
    </row>
    <row r="2192" spans="11:12" x14ac:dyDescent="0.2">
      <c r="K2192"/>
      <c r="L2192" s="11"/>
    </row>
    <row r="2193" spans="11:12" x14ac:dyDescent="0.2">
      <c r="K2193"/>
      <c r="L2193" s="11"/>
    </row>
    <row r="2194" spans="11:12" x14ac:dyDescent="0.2">
      <c r="K2194"/>
      <c r="L2194" s="11"/>
    </row>
    <row r="2195" spans="11:12" x14ac:dyDescent="0.2">
      <c r="K2195"/>
      <c r="L2195" s="11"/>
    </row>
    <row r="2196" spans="11:12" x14ac:dyDescent="0.2">
      <c r="K2196"/>
      <c r="L2196" s="11"/>
    </row>
    <row r="2197" spans="11:12" x14ac:dyDescent="0.2">
      <c r="K2197"/>
      <c r="L2197" s="11"/>
    </row>
    <row r="2198" spans="11:12" x14ac:dyDescent="0.2">
      <c r="K2198"/>
      <c r="L2198" s="11"/>
    </row>
    <row r="2199" spans="11:12" x14ac:dyDescent="0.2">
      <c r="K2199"/>
      <c r="L2199" s="11"/>
    </row>
    <row r="2200" spans="11:12" x14ac:dyDescent="0.2">
      <c r="K2200"/>
      <c r="L2200" s="11"/>
    </row>
    <row r="2201" spans="11:12" x14ac:dyDescent="0.2">
      <c r="K2201"/>
      <c r="L2201" s="11"/>
    </row>
    <row r="2202" spans="11:12" x14ac:dyDescent="0.2">
      <c r="K2202"/>
      <c r="L2202" s="11"/>
    </row>
    <row r="2203" spans="11:12" x14ac:dyDescent="0.2">
      <c r="K2203"/>
      <c r="L2203" s="11"/>
    </row>
    <row r="2204" spans="11:12" x14ac:dyDescent="0.2">
      <c r="K2204"/>
      <c r="L2204" s="11"/>
    </row>
    <row r="2205" spans="11:12" x14ac:dyDescent="0.2">
      <c r="K2205"/>
      <c r="L2205" s="11"/>
    </row>
    <row r="2206" spans="11:12" x14ac:dyDescent="0.2">
      <c r="K2206"/>
      <c r="L2206" s="11"/>
    </row>
    <row r="2207" spans="11:12" x14ac:dyDescent="0.2">
      <c r="K2207"/>
      <c r="L2207" s="11"/>
    </row>
    <row r="2208" spans="11:12" x14ac:dyDescent="0.2">
      <c r="K2208"/>
      <c r="L2208" s="11"/>
    </row>
    <row r="2209" spans="11:12" x14ac:dyDescent="0.2">
      <c r="K2209"/>
      <c r="L2209" s="11"/>
    </row>
    <row r="2210" spans="11:12" x14ac:dyDescent="0.2">
      <c r="K2210"/>
      <c r="L2210" s="11"/>
    </row>
    <row r="2211" spans="11:12" x14ac:dyDescent="0.2">
      <c r="K2211"/>
      <c r="L2211" s="11"/>
    </row>
    <row r="2212" spans="11:12" x14ac:dyDescent="0.2">
      <c r="K2212"/>
      <c r="L2212" s="11"/>
    </row>
    <row r="2213" spans="11:12" x14ac:dyDescent="0.2">
      <c r="K2213"/>
      <c r="L2213" s="11"/>
    </row>
    <row r="2214" spans="11:12" x14ac:dyDescent="0.2">
      <c r="K2214"/>
      <c r="L2214" s="11"/>
    </row>
    <row r="2215" spans="11:12" x14ac:dyDescent="0.2">
      <c r="K2215"/>
      <c r="L2215" s="11"/>
    </row>
    <row r="2216" spans="11:12" x14ac:dyDescent="0.2">
      <c r="K2216"/>
      <c r="L2216" s="11"/>
    </row>
    <row r="2217" spans="11:12" x14ac:dyDescent="0.2">
      <c r="K2217"/>
      <c r="L2217" s="11"/>
    </row>
    <row r="2218" spans="11:12" x14ac:dyDescent="0.2">
      <c r="K2218"/>
      <c r="L2218" s="11"/>
    </row>
    <row r="2219" spans="11:12" x14ac:dyDescent="0.2">
      <c r="K2219"/>
      <c r="L2219" s="11"/>
    </row>
    <row r="2220" spans="11:12" x14ac:dyDescent="0.2">
      <c r="K2220"/>
      <c r="L2220" s="11"/>
    </row>
    <row r="2221" spans="11:12" x14ac:dyDescent="0.2">
      <c r="K2221"/>
      <c r="L2221" s="11"/>
    </row>
    <row r="2222" spans="11:12" x14ac:dyDescent="0.2">
      <c r="K2222"/>
      <c r="L2222" s="11"/>
    </row>
    <row r="2223" spans="11:12" x14ac:dyDescent="0.2">
      <c r="K2223"/>
      <c r="L2223" s="11"/>
    </row>
    <row r="2224" spans="11:12" x14ac:dyDescent="0.2">
      <c r="K2224"/>
      <c r="L2224" s="11"/>
    </row>
    <row r="2225" spans="11:12" x14ac:dyDescent="0.2">
      <c r="K2225"/>
      <c r="L2225" s="11"/>
    </row>
    <row r="2226" spans="11:12" x14ac:dyDescent="0.2">
      <c r="K2226"/>
      <c r="L2226" s="11"/>
    </row>
    <row r="2227" spans="11:12" x14ac:dyDescent="0.2">
      <c r="K2227"/>
      <c r="L2227" s="11"/>
    </row>
    <row r="2228" spans="11:12" x14ac:dyDescent="0.2">
      <c r="K2228"/>
      <c r="L2228" s="11"/>
    </row>
    <row r="2229" spans="11:12" x14ac:dyDescent="0.2">
      <c r="K2229"/>
      <c r="L2229" s="11"/>
    </row>
    <row r="2230" spans="11:12" x14ac:dyDescent="0.2">
      <c r="K2230"/>
      <c r="L2230" s="11"/>
    </row>
    <row r="2231" spans="11:12" x14ac:dyDescent="0.2">
      <c r="K2231"/>
      <c r="L2231" s="11"/>
    </row>
    <row r="2232" spans="11:12" x14ac:dyDescent="0.2">
      <c r="K2232"/>
      <c r="L2232" s="11"/>
    </row>
    <row r="2233" spans="11:12" x14ac:dyDescent="0.2">
      <c r="K2233"/>
      <c r="L2233" s="11"/>
    </row>
    <row r="2234" spans="11:12" x14ac:dyDescent="0.2">
      <c r="K2234"/>
      <c r="L2234" s="11"/>
    </row>
    <row r="2235" spans="11:12" x14ac:dyDescent="0.2">
      <c r="K2235"/>
      <c r="L2235" s="11"/>
    </row>
    <row r="2236" spans="11:12" x14ac:dyDescent="0.2">
      <c r="K2236"/>
      <c r="L2236" s="11"/>
    </row>
    <row r="2237" spans="11:12" x14ac:dyDescent="0.2">
      <c r="K2237"/>
      <c r="L2237" s="11"/>
    </row>
    <row r="2238" spans="11:12" x14ac:dyDescent="0.2">
      <c r="K2238"/>
      <c r="L2238" s="11"/>
    </row>
    <row r="2239" spans="11:12" x14ac:dyDescent="0.2">
      <c r="K2239"/>
      <c r="L2239" s="11"/>
    </row>
    <row r="2240" spans="11:12" x14ac:dyDescent="0.2">
      <c r="K2240"/>
      <c r="L2240" s="11"/>
    </row>
    <row r="2241" spans="11:12" x14ac:dyDescent="0.2">
      <c r="K2241"/>
      <c r="L2241" s="11"/>
    </row>
    <row r="2242" spans="11:12" x14ac:dyDescent="0.2">
      <c r="K2242"/>
      <c r="L2242" s="11"/>
    </row>
    <row r="2243" spans="11:12" x14ac:dyDescent="0.2">
      <c r="K2243"/>
      <c r="L2243" s="11"/>
    </row>
    <row r="2244" spans="11:12" x14ac:dyDescent="0.2">
      <c r="K2244"/>
      <c r="L2244" s="11"/>
    </row>
    <row r="2245" spans="11:12" x14ac:dyDescent="0.2">
      <c r="K2245"/>
      <c r="L2245" s="11"/>
    </row>
    <row r="2246" spans="11:12" x14ac:dyDescent="0.2">
      <c r="K2246"/>
      <c r="L2246" s="11"/>
    </row>
    <row r="2247" spans="11:12" x14ac:dyDescent="0.2">
      <c r="K2247"/>
      <c r="L2247" s="11"/>
    </row>
    <row r="2248" spans="11:12" x14ac:dyDescent="0.2">
      <c r="K2248"/>
      <c r="L2248" s="11"/>
    </row>
    <row r="2249" spans="11:12" x14ac:dyDescent="0.2">
      <c r="K2249"/>
      <c r="L2249" s="11"/>
    </row>
    <row r="2250" spans="11:12" x14ac:dyDescent="0.2">
      <c r="K2250"/>
      <c r="L2250" s="11"/>
    </row>
    <row r="2251" spans="11:12" x14ac:dyDescent="0.2">
      <c r="K2251"/>
      <c r="L2251" s="11"/>
    </row>
    <row r="2252" spans="11:12" x14ac:dyDescent="0.2">
      <c r="K2252"/>
      <c r="L2252" s="11"/>
    </row>
    <row r="2253" spans="11:12" x14ac:dyDescent="0.2">
      <c r="K2253"/>
      <c r="L2253" s="11"/>
    </row>
    <row r="2254" spans="11:12" x14ac:dyDescent="0.2">
      <c r="K2254"/>
      <c r="L2254" s="11"/>
    </row>
    <row r="2255" spans="11:12" x14ac:dyDescent="0.2">
      <c r="K2255"/>
      <c r="L2255" s="11"/>
    </row>
    <row r="2256" spans="11:12" x14ac:dyDescent="0.2">
      <c r="K2256"/>
      <c r="L2256" s="11"/>
    </row>
    <row r="2257" spans="11:12" x14ac:dyDescent="0.2">
      <c r="K2257"/>
      <c r="L2257" s="11"/>
    </row>
    <row r="2258" spans="11:12" x14ac:dyDescent="0.2">
      <c r="K2258"/>
      <c r="L2258" s="11"/>
    </row>
    <row r="2259" spans="11:12" x14ac:dyDescent="0.2">
      <c r="K2259"/>
      <c r="L2259" s="11"/>
    </row>
    <row r="2260" spans="11:12" x14ac:dyDescent="0.2">
      <c r="K2260"/>
      <c r="L2260" s="11"/>
    </row>
    <row r="2261" spans="11:12" x14ac:dyDescent="0.2">
      <c r="K2261"/>
      <c r="L2261" s="11"/>
    </row>
    <row r="2262" spans="11:12" x14ac:dyDescent="0.2">
      <c r="K2262"/>
      <c r="L2262" s="11"/>
    </row>
    <row r="2263" spans="11:12" x14ac:dyDescent="0.2">
      <c r="K2263"/>
      <c r="L2263" s="11"/>
    </row>
    <row r="2264" spans="11:12" x14ac:dyDescent="0.2">
      <c r="K2264"/>
      <c r="L2264" s="11"/>
    </row>
    <row r="2265" spans="11:12" x14ac:dyDescent="0.2">
      <c r="K2265"/>
      <c r="L2265" s="11"/>
    </row>
    <row r="2266" spans="11:12" x14ac:dyDescent="0.2">
      <c r="K2266"/>
      <c r="L2266" s="11"/>
    </row>
    <row r="2267" spans="11:12" x14ac:dyDescent="0.2">
      <c r="K2267"/>
      <c r="L2267" s="11"/>
    </row>
    <row r="2268" spans="11:12" x14ac:dyDescent="0.2">
      <c r="K2268"/>
      <c r="L2268" s="11"/>
    </row>
    <row r="2269" spans="11:12" x14ac:dyDescent="0.2">
      <c r="K2269"/>
      <c r="L2269" s="11"/>
    </row>
    <row r="2270" spans="11:12" x14ac:dyDescent="0.2">
      <c r="K2270"/>
      <c r="L2270" s="11"/>
    </row>
    <row r="2271" spans="11:12" x14ac:dyDescent="0.2">
      <c r="K2271"/>
      <c r="L2271" s="11"/>
    </row>
    <row r="2272" spans="11:12" x14ac:dyDescent="0.2">
      <c r="K2272"/>
      <c r="L2272" s="11"/>
    </row>
    <row r="2273" spans="11:12" x14ac:dyDescent="0.2">
      <c r="K2273"/>
      <c r="L2273" s="11"/>
    </row>
    <row r="2274" spans="11:12" x14ac:dyDescent="0.2">
      <c r="K2274"/>
      <c r="L2274" s="11"/>
    </row>
    <row r="2275" spans="11:12" x14ac:dyDescent="0.2">
      <c r="K2275"/>
      <c r="L2275" s="11"/>
    </row>
    <row r="2276" spans="11:12" x14ac:dyDescent="0.2">
      <c r="K2276"/>
      <c r="L2276" s="11"/>
    </row>
    <row r="2277" spans="11:12" x14ac:dyDescent="0.2">
      <c r="K2277"/>
      <c r="L2277" s="11"/>
    </row>
    <row r="2278" spans="11:12" x14ac:dyDescent="0.2">
      <c r="K2278"/>
      <c r="L2278" s="11"/>
    </row>
    <row r="2279" spans="11:12" x14ac:dyDescent="0.2">
      <c r="K2279"/>
      <c r="L2279" s="11"/>
    </row>
    <row r="2280" spans="11:12" x14ac:dyDescent="0.2">
      <c r="K2280"/>
      <c r="L2280" s="11"/>
    </row>
    <row r="2281" spans="11:12" x14ac:dyDescent="0.2">
      <c r="K2281"/>
      <c r="L2281" s="11"/>
    </row>
    <row r="2282" spans="11:12" x14ac:dyDescent="0.2">
      <c r="K2282"/>
      <c r="L2282" s="11"/>
    </row>
    <row r="2283" spans="11:12" x14ac:dyDescent="0.2">
      <c r="K2283"/>
      <c r="L2283" s="11"/>
    </row>
    <row r="2284" spans="11:12" x14ac:dyDescent="0.2">
      <c r="K2284"/>
      <c r="L2284" s="11"/>
    </row>
    <row r="2285" spans="11:12" x14ac:dyDescent="0.2">
      <c r="K2285"/>
      <c r="L2285" s="11"/>
    </row>
    <row r="2286" spans="11:12" x14ac:dyDescent="0.2">
      <c r="K2286"/>
      <c r="L2286" s="11"/>
    </row>
    <row r="2287" spans="11:12" x14ac:dyDescent="0.2">
      <c r="K2287"/>
      <c r="L2287" s="11"/>
    </row>
    <row r="2288" spans="11:12" x14ac:dyDescent="0.2">
      <c r="K2288"/>
      <c r="L2288" s="11"/>
    </row>
    <row r="2289" spans="11:12" x14ac:dyDescent="0.2">
      <c r="K2289"/>
      <c r="L2289" s="11"/>
    </row>
    <row r="2290" spans="11:12" x14ac:dyDescent="0.2">
      <c r="K2290"/>
      <c r="L2290" s="11"/>
    </row>
    <row r="2291" spans="11:12" x14ac:dyDescent="0.2">
      <c r="K2291"/>
      <c r="L2291" s="11"/>
    </row>
    <row r="2292" spans="11:12" x14ac:dyDescent="0.2">
      <c r="K2292"/>
      <c r="L2292" s="11"/>
    </row>
    <row r="2293" spans="11:12" x14ac:dyDescent="0.2">
      <c r="K2293"/>
      <c r="L2293" s="11"/>
    </row>
    <row r="2294" spans="11:12" x14ac:dyDescent="0.2">
      <c r="K2294"/>
      <c r="L2294" s="11"/>
    </row>
    <row r="2295" spans="11:12" x14ac:dyDescent="0.2">
      <c r="K2295"/>
      <c r="L2295" s="11"/>
    </row>
    <row r="2296" spans="11:12" x14ac:dyDescent="0.2">
      <c r="K2296"/>
      <c r="L2296" s="11"/>
    </row>
    <row r="2297" spans="11:12" x14ac:dyDescent="0.2">
      <c r="K2297"/>
      <c r="L2297" s="11"/>
    </row>
    <row r="2298" spans="11:12" x14ac:dyDescent="0.2">
      <c r="K2298"/>
      <c r="L2298" s="11"/>
    </row>
    <row r="2299" spans="11:12" x14ac:dyDescent="0.2">
      <c r="K2299"/>
      <c r="L2299" s="11"/>
    </row>
    <row r="2300" spans="11:12" x14ac:dyDescent="0.2">
      <c r="K2300"/>
      <c r="L2300" s="11"/>
    </row>
    <row r="2301" spans="11:12" x14ac:dyDescent="0.2">
      <c r="K2301"/>
      <c r="L2301" s="11"/>
    </row>
    <row r="2302" spans="11:12" x14ac:dyDescent="0.2">
      <c r="K2302"/>
      <c r="L2302" s="11"/>
    </row>
    <row r="2303" spans="11:12" x14ac:dyDescent="0.2">
      <c r="K2303"/>
      <c r="L2303" s="11"/>
    </row>
    <row r="2304" spans="11:12" x14ac:dyDescent="0.2">
      <c r="K2304"/>
      <c r="L2304" s="11"/>
    </row>
    <row r="2305" spans="11:12" x14ac:dyDescent="0.2">
      <c r="K2305"/>
      <c r="L2305" s="11"/>
    </row>
    <row r="2306" spans="11:12" x14ac:dyDescent="0.2">
      <c r="K2306"/>
      <c r="L2306" s="11"/>
    </row>
    <row r="2307" spans="11:12" x14ac:dyDescent="0.2">
      <c r="K2307"/>
      <c r="L2307" s="11"/>
    </row>
    <row r="2308" spans="11:12" x14ac:dyDescent="0.2">
      <c r="K2308"/>
      <c r="L2308" s="11"/>
    </row>
    <row r="2309" spans="11:12" x14ac:dyDescent="0.2">
      <c r="K2309"/>
      <c r="L2309" s="11"/>
    </row>
    <row r="2310" spans="11:12" x14ac:dyDescent="0.2">
      <c r="K2310"/>
      <c r="L2310" s="11"/>
    </row>
    <row r="2311" spans="11:12" x14ac:dyDescent="0.2">
      <c r="K2311"/>
      <c r="L2311" s="11"/>
    </row>
    <row r="2312" spans="11:12" x14ac:dyDescent="0.2">
      <c r="K2312"/>
      <c r="L2312" s="11"/>
    </row>
    <row r="2313" spans="11:12" x14ac:dyDescent="0.2">
      <c r="K2313"/>
      <c r="L2313" s="11"/>
    </row>
    <row r="2314" spans="11:12" x14ac:dyDescent="0.2">
      <c r="K2314"/>
      <c r="L2314" s="11"/>
    </row>
    <row r="2315" spans="11:12" x14ac:dyDescent="0.2">
      <c r="K2315"/>
      <c r="L2315" s="11"/>
    </row>
    <row r="2316" spans="11:12" x14ac:dyDescent="0.2">
      <c r="K2316"/>
      <c r="L2316" s="11"/>
    </row>
    <row r="2317" spans="11:12" x14ac:dyDescent="0.2">
      <c r="K2317"/>
      <c r="L2317" s="11"/>
    </row>
    <row r="2318" spans="11:12" x14ac:dyDescent="0.2">
      <c r="K2318"/>
      <c r="L2318" s="11"/>
    </row>
    <row r="2319" spans="11:12" x14ac:dyDescent="0.2">
      <c r="K2319"/>
      <c r="L2319" s="11"/>
    </row>
    <row r="2320" spans="11:12" x14ac:dyDescent="0.2">
      <c r="K2320"/>
      <c r="L2320" s="11"/>
    </row>
    <row r="2321" spans="11:12" x14ac:dyDescent="0.2">
      <c r="K2321"/>
      <c r="L2321" s="11"/>
    </row>
    <row r="2322" spans="11:12" x14ac:dyDescent="0.2">
      <c r="K2322"/>
      <c r="L2322" s="11"/>
    </row>
    <row r="2323" spans="11:12" x14ac:dyDescent="0.2">
      <c r="K2323"/>
      <c r="L2323" s="11"/>
    </row>
    <row r="2324" spans="11:12" x14ac:dyDescent="0.2">
      <c r="K2324"/>
      <c r="L2324" s="11"/>
    </row>
    <row r="2325" spans="11:12" x14ac:dyDescent="0.2">
      <c r="K2325"/>
      <c r="L2325" s="11"/>
    </row>
    <row r="2326" spans="11:12" x14ac:dyDescent="0.2">
      <c r="K2326"/>
      <c r="L2326" s="11"/>
    </row>
    <row r="2327" spans="11:12" x14ac:dyDescent="0.2">
      <c r="K2327"/>
      <c r="L2327" s="11"/>
    </row>
    <row r="2328" spans="11:12" x14ac:dyDescent="0.2">
      <c r="K2328"/>
      <c r="L2328" s="11"/>
    </row>
    <row r="2329" spans="11:12" x14ac:dyDescent="0.2">
      <c r="K2329"/>
      <c r="L2329" s="11"/>
    </row>
    <row r="2330" spans="11:12" x14ac:dyDescent="0.2">
      <c r="K2330"/>
      <c r="L2330" s="11"/>
    </row>
    <row r="2331" spans="11:12" x14ac:dyDescent="0.2">
      <c r="K2331"/>
      <c r="L2331" s="11"/>
    </row>
    <row r="2332" spans="11:12" x14ac:dyDescent="0.2">
      <c r="K2332"/>
      <c r="L2332" s="11"/>
    </row>
    <row r="2333" spans="11:12" x14ac:dyDescent="0.2">
      <c r="K2333"/>
      <c r="L2333" s="11"/>
    </row>
    <row r="2334" spans="11:12" x14ac:dyDescent="0.2">
      <c r="K2334"/>
      <c r="L2334" s="11"/>
    </row>
    <row r="2335" spans="11:12" x14ac:dyDescent="0.2">
      <c r="K2335"/>
      <c r="L2335" s="11"/>
    </row>
    <row r="2336" spans="11:12" x14ac:dyDescent="0.2">
      <c r="K2336"/>
      <c r="L2336" s="11"/>
    </row>
    <row r="2337" spans="11:12" x14ac:dyDescent="0.2">
      <c r="K2337"/>
      <c r="L2337" s="11"/>
    </row>
    <row r="2338" spans="11:12" x14ac:dyDescent="0.2">
      <c r="K2338"/>
      <c r="L2338" s="11"/>
    </row>
    <row r="2339" spans="11:12" x14ac:dyDescent="0.2">
      <c r="K2339"/>
      <c r="L2339" s="11"/>
    </row>
    <row r="2340" spans="11:12" x14ac:dyDescent="0.2">
      <c r="K2340"/>
      <c r="L2340" s="11"/>
    </row>
    <row r="2341" spans="11:12" x14ac:dyDescent="0.2">
      <c r="K2341"/>
      <c r="L2341" s="11"/>
    </row>
    <row r="2342" spans="11:12" x14ac:dyDescent="0.2">
      <c r="K2342"/>
      <c r="L2342" s="11"/>
    </row>
    <row r="2343" spans="11:12" x14ac:dyDescent="0.2">
      <c r="K2343"/>
      <c r="L2343" s="11"/>
    </row>
    <row r="2344" spans="11:12" x14ac:dyDescent="0.2">
      <c r="K2344"/>
      <c r="L2344" s="11"/>
    </row>
    <row r="2345" spans="11:12" x14ac:dyDescent="0.2">
      <c r="K2345"/>
      <c r="L2345" s="11"/>
    </row>
    <row r="2346" spans="11:12" x14ac:dyDescent="0.2">
      <c r="K2346"/>
      <c r="L2346" s="11"/>
    </row>
    <row r="2347" spans="11:12" x14ac:dyDescent="0.2">
      <c r="K2347"/>
      <c r="L2347" s="11"/>
    </row>
    <row r="2348" spans="11:12" x14ac:dyDescent="0.2">
      <c r="K2348"/>
      <c r="L2348" s="11"/>
    </row>
    <row r="2349" spans="11:12" x14ac:dyDescent="0.2">
      <c r="K2349"/>
      <c r="L2349" s="11"/>
    </row>
    <row r="2350" spans="11:12" x14ac:dyDescent="0.2">
      <c r="K2350"/>
      <c r="L2350" s="11"/>
    </row>
    <row r="2351" spans="11:12" x14ac:dyDescent="0.2">
      <c r="K2351"/>
      <c r="L2351" s="11"/>
    </row>
    <row r="2352" spans="11:12" x14ac:dyDescent="0.2">
      <c r="K2352"/>
      <c r="L2352" s="11"/>
    </row>
    <row r="2353" spans="11:12" x14ac:dyDescent="0.2">
      <c r="K2353"/>
      <c r="L2353" s="11"/>
    </row>
    <row r="2354" spans="11:12" x14ac:dyDescent="0.2">
      <c r="K2354"/>
      <c r="L2354" s="11"/>
    </row>
    <row r="2355" spans="11:12" x14ac:dyDescent="0.2">
      <c r="K2355"/>
      <c r="L2355" s="11"/>
    </row>
    <row r="2356" spans="11:12" x14ac:dyDescent="0.2">
      <c r="K2356"/>
      <c r="L2356" s="11"/>
    </row>
    <row r="2357" spans="11:12" x14ac:dyDescent="0.2">
      <c r="K2357"/>
      <c r="L2357" s="11"/>
    </row>
    <row r="2358" spans="11:12" x14ac:dyDescent="0.2">
      <c r="K2358"/>
      <c r="L2358" s="11"/>
    </row>
    <row r="2359" spans="11:12" x14ac:dyDescent="0.2">
      <c r="K2359"/>
      <c r="L2359" s="11"/>
    </row>
    <row r="2360" spans="11:12" x14ac:dyDescent="0.2">
      <c r="K2360"/>
      <c r="L2360" s="11"/>
    </row>
    <row r="2361" spans="11:12" x14ac:dyDescent="0.2">
      <c r="K2361"/>
      <c r="L2361" s="11"/>
    </row>
    <row r="2362" spans="11:12" x14ac:dyDescent="0.2">
      <c r="K2362"/>
      <c r="L2362" s="11"/>
    </row>
    <row r="2363" spans="11:12" x14ac:dyDescent="0.2">
      <c r="K2363"/>
      <c r="L2363" s="11"/>
    </row>
    <row r="2364" spans="11:12" x14ac:dyDescent="0.2">
      <c r="K2364"/>
      <c r="L2364" s="11"/>
    </row>
    <row r="2365" spans="11:12" x14ac:dyDescent="0.2">
      <c r="K2365"/>
      <c r="L2365" s="11"/>
    </row>
    <row r="2366" spans="11:12" x14ac:dyDescent="0.2">
      <c r="K2366"/>
      <c r="L2366" s="11"/>
    </row>
    <row r="2367" spans="11:12" x14ac:dyDescent="0.2">
      <c r="K2367"/>
      <c r="L2367" s="11"/>
    </row>
    <row r="2368" spans="11:12" x14ac:dyDescent="0.2">
      <c r="K2368"/>
      <c r="L2368" s="11"/>
    </row>
    <row r="2369" spans="11:12" x14ac:dyDescent="0.2">
      <c r="K2369"/>
      <c r="L2369" s="11"/>
    </row>
    <row r="2370" spans="11:12" x14ac:dyDescent="0.2">
      <c r="K2370"/>
      <c r="L2370" s="11"/>
    </row>
    <row r="2371" spans="11:12" x14ac:dyDescent="0.2">
      <c r="K2371"/>
      <c r="L2371" s="11"/>
    </row>
    <row r="2372" spans="11:12" x14ac:dyDescent="0.2">
      <c r="K2372"/>
      <c r="L2372" s="11"/>
    </row>
    <row r="2373" spans="11:12" x14ac:dyDescent="0.2">
      <c r="K2373"/>
      <c r="L2373" s="11"/>
    </row>
    <row r="2374" spans="11:12" x14ac:dyDescent="0.2">
      <c r="K2374"/>
      <c r="L2374" s="11"/>
    </row>
    <row r="2375" spans="11:12" x14ac:dyDescent="0.2">
      <c r="K2375"/>
      <c r="L2375" s="11"/>
    </row>
    <row r="2376" spans="11:12" x14ac:dyDescent="0.2">
      <c r="K2376"/>
      <c r="L2376" s="11"/>
    </row>
    <row r="2377" spans="11:12" x14ac:dyDescent="0.2">
      <c r="K2377"/>
      <c r="L2377" s="11"/>
    </row>
    <row r="2378" spans="11:12" x14ac:dyDescent="0.2">
      <c r="K2378"/>
      <c r="L2378" s="11"/>
    </row>
    <row r="2379" spans="11:12" x14ac:dyDescent="0.2">
      <c r="K2379"/>
      <c r="L2379" s="11"/>
    </row>
    <row r="2380" spans="11:12" x14ac:dyDescent="0.2">
      <c r="K2380"/>
      <c r="L2380" s="11"/>
    </row>
    <row r="2381" spans="11:12" x14ac:dyDescent="0.2">
      <c r="K2381"/>
      <c r="L2381" s="11"/>
    </row>
    <row r="2382" spans="11:12" x14ac:dyDescent="0.2">
      <c r="K2382"/>
      <c r="L2382" s="11"/>
    </row>
    <row r="2383" spans="11:12" x14ac:dyDescent="0.2">
      <c r="K2383"/>
      <c r="L2383" s="11"/>
    </row>
    <row r="2384" spans="11:12" x14ac:dyDescent="0.2">
      <c r="K2384"/>
      <c r="L2384" s="11"/>
    </row>
    <row r="2385" spans="11:12" x14ac:dyDescent="0.2">
      <c r="K2385"/>
      <c r="L2385" s="11"/>
    </row>
    <row r="2386" spans="11:12" x14ac:dyDescent="0.2">
      <c r="K2386"/>
      <c r="L2386" s="11"/>
    </row>
    <row r="2387" spans="11:12" x14ac:dyDescent="0.2">
      <c r="K2387"/>
      <c r="L2387" s="11"/>
    </row>
    <row r="2388" spans="11:12" x14ac:dyDescent="0.2">
      <c r="K2388"/>
      <c r="L2388" s="11"/>
    </row>
    <row r="2389" spans="11:12" x14ac:dyDescent="0.2">
      <c r="K2389"/>
      <c r="L2389" s="11"/>
    </row>
    <row r="2390" spans="11:12" x14ac:dyDescent="0.2">
      <c r="K2390"/>
      <c r="L2390" s="11"/>
    </row>
    <row r="2391" spans="11:12" x14ac:dyDescent="0.2">
      <c r="K2391"/>
      <c r="L2391" s="11"/>
    </row>
    <row r="2392" spans="11:12" x14ac:dyDescent="0.2">
      <c r="K2392"/>
      <c r="L2392" s="11"/>
    </row>
    <row r="2393" spans="11:12" x14ac:dyDescent="0.2">
      <c r="K2393"/>
      <c r="L2393" s="11"/>
    </row>
    <row r="2394" spans="11:12" x14ac:dyDescent="0.2">
      <c r="K2394"/>
      <c r="L2394" s="11"/>
    </row>
    <row r="2395" spans="11:12" x14ac:dyDescent="0.2">
      <c r="K2395"/>
      <c r="L2395" s="11"/>
    </row>
    <row r="2396" spans="11:12" x14ac:dyDescent="0.2">
      <c r="K2396"/>
      <c r="L2396" s="11"/>
    </row>
    <row r="2397" spans="11:12" x14ac:dyDescent="0.2">
      <c r="K2397"/>
      <c r="L2397" s="11"/>
    </row>
    <row r="2398" spans="11:12" x14ac:dyDescent="0.2">
      <c r="K2398"/>
      <c r="L2398" s="11"/>
    </row>
    <row r="2399" spans="11:12" x14ac:dyDescent="0.2">
      <c r="K2399"/>
      <c r="L2399" s="11"/>
    </row>
    <row r="2400" spans="11:12" x14ac:dyDescent="0.2">
      <c r="K2400"/>
      <c r="L2400" s="11"/>
    </row>
    <row r="2401" spans="11:12" x14ac:dyDescent="0.2">
      <c r="K2401"/>
      <c r="L2401" s="11"/>
    </row>
    <row r="2402" spans="11:12" x14ac:dyDescent="0.2">
      <c r="K2402"/>
      <c r="L2402" s="11"/>
    </row>
    <row r="2403" spans="11:12" x14ac:dyDescent="0.2">
      <c r="K2403"/>
      <c r="L2403" s="11"/>
    </row>
    <row r="2404" spans="11:12" x14ac:dyDescent="0.2">
      <c r="K2404"/>
      <c r="L2404" s="11"/>
    </row>
    <row r="2405" spans="11:12" x14ac:dyDescent="0.2">
      <c r="K2405"/>
      <c r="L2405" s="11"/>
    </row>
    <row r="2406" spans="11:12" x14ac:dyDescent="0.2">
      <c r="K2406"/>
      <c r="L2406" s="11"/>
    </row>
    <row r="2407" spans="11:12" x14ac:dyDescent="0.2">
      <c r="K2407"/>
      <c r="L2407" s="11"/>
    </row>
    <row r="2408" spans="11:12" x14ac:dyDescent="0.2">
      <c r="K2408"/>
      <c r="L2408" s="11"/>
    </row>
    <row r="2409" spans="11:12" x14ac:dyDescent="0.2">
      <c r="K2409"/>
      <c r="L2409" s="11"/>
    </row>
    <row r="2410" spans="11:12" x14ac:dyDescent="0.2">
      <c r="K2410"/>
      <c r="L2410" s="11"/>
    </row>
    <row r="2411" spans="11:12" x14ac:dyDescent="0.2">
      <c r="K2411"/>
      <c r="L2411" s="11"/>
    </row>
    <row r="2412" spans="11:12" x14ac:dyDescent="0.2">
      <c r="K2412"/>
      <c r="L2412" s="11"/>
    </row>
    <row r="2413" spans="11:12" x14ac:dyDescent="0.2">
      <c r="K2413"/>
      <c r="L2413" s="11"/>
    </row>
    <row r="2414" spans="11:12" x14ac:dyDescent="0.2">
      <c r="K2414"/>
      <c r="L2414" s="11"/>
    </row>
    <row r="2415" spans="11:12" x14ac:dyDescent="0.2">
      <c r="K2415"/>
      <c r="L2415" s="11"/>
    </row>
    <row r="2416" spans="11:12" x14ac:dyDescent="0.2">
      <c r="K2416"/>
      <c r="L2416" s="11"/>
    </row>
    <row r="2417" spans="11:12" x14ac:dyDescent="0.2">
      <c r="K2417"/>
      <c r="L2417" s="11"/>
    </row>
    <row r="2418" spans="11:12" x14ac:dyDescent="0.2">
      <c r="K2418"/>
      <c r="L2418" s="11"/>
    </row>
    <row r="2419" spans="11:12" x14ac:dyDescent="0.2">
      <c r="K2419"/>
      <c r="L2419" s="11"/>
    </row>
    <row r="2420" spans="11:12" x14ac:dyDescent="0.2">
      <c r="K2420"/>
      <c r="L2420" s="11"/>
    </row>
    <row r="2421" spans="11:12" x14ac:dyDescent="0.2">
      <c r="K2421"/>
      <c r="L2421" s="11"/>
    </row>
    <row r="2422" spans="11:12" x14ac:dyDescent="0.2">
      <c r="K2422"/>
      <c r="L2422" s="11"/>
    </row>
    <row r="2423" spans="11:12" x14ac:dyDescent="0.2">
      <c r="K2423"/>
      <c r="L2423" s="11"/>
    </row>
    <row r="2424" spans="11:12" x14ac:dyDescent="0.2">
      <c r="K2424"/>
      <c r="L2424" s="11"/>
    </row>
    <row r="2425" spans="11:12" x14ac:dyDescent="0.2">
      <c r="K2425"/>
      <c r="L2425" s="11"/>
    </row>
    <row r="2426" spans="11:12" x14ac:dyDescent="0.2">
      <c r="K2426"/>
      <c r="L2426" s="11"/>
    </row>
    <row r="2427" spans="11:12" x14ac:dyDescent="0.2">
      <c r="K2427"/>
      <c r="L2427" s="11"/>
    </row>
    <row r="2428" spans="11:12" x14ac:dyDescent="0.2">
      <c r="K2428"/>
      <c r="L2428" s="11"/>
    </row>
    <row r="2429" spans="11:12" x14ac:dyDescent="0.2">
      <c r="K2429"/>
      <c r="L2429" s="11"/>
    </row>
    <row r="2430" spans="11:12" x14ac:dyDescent="0.2">
      <c r="K2430"/>
      <c r="L2430" s="11"/>
    </row>
    <row r="2431" spans="11:12" x14ac:dyDescent="0.2">
      <c r="K2431"/>
      <c r="L2431" s="11"/>
    </row>
    <row r="2432" spans="11:12" x14ac:dyDescent="0.2">
      <c r="K2432"/>
      <c r="L2432" s="11"/>
    </row>
    <row r="2433" spans="11:12" x14ac:dyDescent="0.2">
      <c r="K2433"/>
      <c r="L2433" s="11"/>
    </row>
    <row r="2434" spans="11:12" x14ac:dyDescent="0.2">
      <c r="K2434"/>
      <c r="L2434" s="11"/>
    </row>
    <row r="2435" spans="11:12" x14ac:dyDescent="0.2">
      <c r="K2435"/>
      <c r="L2435" s="11"/>
    </row>
    <row r="2436" spans="11:12" x14ac:dyDescent="0.2">
      <c r="K2436"/>
      <c r="L2436" s="11"/>
    </row>
    <row r="2437" spans="11:12" x14ac:dyDescent="0.2">
      <c r="K2437"/>
      <c r="L2437" s="11"/>
    </row>
    <row r="2438" spans="11:12" x14ac:dyDescent="0.2">
      <c r="K2438"/>
      <c r="L2438" s="11"/>
    </row>
    <row r="2439" spans="11:12" x14ac:dyDescent="0.2">
      <c r="K2439"/>
      <c r="L2439" s="11"/>
    </row>
    <row r="2440" spans="11:12" x14ac:dyDescent="0.2">
      <c r="K2440"/>
      <c r="L2440" s="11"/>
    </row>
    <row r="2441" spans="11:12" x14ac:dyDescent="0.2">
      <c r="K2441"/>
      <c r="L2441" s="11"/>
    </row>
    <row r="2442" spans="11:12" x14ac:dyDescent="0.2">
      <c r="K2442"/>
      <c r="L2442" s="11"/>
    </row>
    <row r="2443" spans="11:12" x14ac:dyDescent="0.2">
      <c r="K2443"/>
      <c r="L2443" s="11"/>
    </row>
    <row r="2444" spans="11:12" x14ac:dyDescent="0.2">
      <c r="K2444"/>
      <c r="L2444" s="11"/>
    </row>
    <row r="2445" spans="11:12" x14ac:dyDescent="0.2">
      <c r="K2445"/>
      <c r="L2445" s="11"/>
    </row>
    <row r="2446" spans="11:12" x14ac:dyDescent="0.2">
      <c r="K2446"/>
      <c r="L2446" s="11"/>
    </row>
    <row r="2447" spans="11:12" x14ac:dyDescent="0.2">
      <c r="K2447"/>
      <c r="L2447" s="11"/>
    </row>
    <row r="2448" spans="11:12" x14ac:dyDescent="0.2">
      <c r="K2448"/>
      <c r="L2448" s="11"/>
    </row>
    <row r="2449" spans="11:12" x14ac:dyDescent="0.2">
      <c r="K2449"/>
      <c r="L2449" s="11"/>
    </row>
    <row r="2450" spans="11:12" x14ac:dyDescent="0.2">
      <c r="K2450"/>
      <c r="L2450" s="11"/>
    </row>
    <row r="2451" spans="11:12" x14ac:dyDescent="0.2">
      <c r="K2451"/>
      <c r="L2451" s="11"/>
    </row>
    <row r="2452" spans="11:12" x14ac:dyDescent="0.2">
      <c r="K2452"/>
      <c r="L2452" s="11"/>
    </row>
    <row r="2453" spans="11:12" x14ac:dyDescent="0.2">
      <c r="K2453"/>
      <c r="L2453" s="11"/>
    </row>
    <row r="2454" spans="11:12" x14ac:dyDescent="0.2">
      <c r="K2454"/>
      <c r="L2454" s="11"/>
    </row>
    <row r="2455" spans="11:12" x14ac:dyDescent="0.2">
      <c r="K2455"/>
      <c r="L2455" s="11"/>
    </row>
    <row r="2456" spans="11:12" x14ac:dyDescent="0.2">
      <c r="K2456"/>
      <c r="L2456" s="11"/>
    </row>
    <row r="2457" spans="11:12" x14ac:dyDescent="0.2">
      <c r="K2457"/>
      <c r="L2457" s="11"/>
    </row>
    <row r="2458" spans="11:12" x14ac:dyDescent="0.2">
      <c r="K2458"/>
      <c r="L2458" s="11"/>
    </row>
    <row r="2459" spans="11:12" x14ac:dyDescent="0.2">
      <c r="K2459"/>
      <c r="L2459" s="11"/>
    </row>
    <row r="2460" spans="11:12" x14ac:dyDescent="0.2">
      <c r="K2460"/>
      <c r="L2460" s="11"/>
    </row>
    <row r="2461" spans="11:12" x14ac:dyDescent="0.2">
      <c r="K2461"/>
      <c r="L2461" s="11"/>
    </row>
    <row r="2462" spans="11:12" x14ac:dyDescent="0.2">
      <c r="K2462"/>
      <c r="L2462" s="11"/>
    </row>
    <row r="2463" spans="11:12" x14ac:dyDescent="0.2">
      <c r="K2463"/>
      <c r="L2463" s="11"/>
    </row>
    <row r="2464" spans="11:12" x14ac:dyDescent="0.2">
      <c r="K2464"/>
      <c r="L2464" s="11"/>
    </row>
    <row r="2465" spans="11:12" x14ac:dyDescent="0.2">
      <c r="K2465"/>
      <c r="L2465" s="11"/>
    </row>
    <row r="2466" spans="11:12" x14ac:dyDescent="0.2">
      <c r="K2466"/>
      <c r="L2466" s="11"/>
    </row>
    <row r="2467" spans="11:12" x14ac:dyDescent="0.2">
      <c r="K2467"/>
      <c r="L2467" s="11"/>
    </row>
    <row r="2468" spans="11:12" x14ac:dyDescent="0.2">
      <c r="K2468"/>
      <c r="L2468" s="11"/>
    </row>
    <row r="2469" spans="11:12" x14ac:dyDescent="0.2">
      <c r="K2469"/>
      <c r="L2469" s="11"/>
    </row>
    <row r="2470" spans="11:12" x14ac:dyDescent="0.2">
      <c r="K2470"/>
      <c r="L2470" s="11"/>
    </row>
    <row r="2471" spans="11:12" x14ac:dyDescent="0.2">
      <c r="K2471"/>
      <c r="L2471" s="11"/>
    </row>
    <row r="2472" spans="11:12" x14ac:dyDescent="0.2">
      <c r="K2472"/>
      <c r="L2472" s="11"/>
    </row>
    <row r="2473" spans="11:12" x14ac:dyDescent="0.2">
      <c r="K2473"/>
      <c r="L2473" s="11"/>
    </row>
    <row r="2474" spans="11:12" x14ac:dyDescent="0.2">
      <c r="K2474"/>
      <c r="L2474" s="11"/>
    </row>
    <row r="2475" spans="11:12" x14ac:dyDescent="0.2">
      <c r="K2475"/>
      <c r="L2475" s="11"/>
    </row>
    <row r="2476" spans="11:12" x14ac:dyDescent="0.2">
      <c r="K2476"/>
      <c r="L2476" s="11"/>
    </row>
    <row r="2477" spans="11:12" x14ac:dyDescent="0.2">
      <c r="K2477"/>
      <c r="L2477" s="11"/>
    </row>
    <row r="2478" spans="11:12" x14ac:dyDescent="0.2">
      <c r="K2478"/>
      <c r="L2478" s="11"/>
    </row>
    <row r="2479" spans="11:12" x14ac:dyDescent="0.2">
      <c r="K2479"/>
      <c r="L2479" s="11"/>
    </row>
    <row r="2480" spans="11:12" x14ac:dyDescent="0.2">
      <c r="K2480"/>
      <c r="L2480" s="11"/>
    </row>
    <row r="2481" spans="11:12" x14ac:dyDescent="0.2">
      <c r="K2481"/>
      <c r="L2481" s="11"/>
    </row>
    <row r="2482" spans="11:12" x14ac:dyDescent="0.2">
      <c r="K2482"/>
      <c r="L2482" s="11"/>
    </row>
    <row r="2483" spans="11:12" x14ac:dyDescent="0.2">
      <c r="K2483"/>
      <c r="L2483" s="11"/>
    </row>
    <row r="2484" spans="11:12" x14ac:dyDescent="0.2">
      <c r="K2484"/>
      <c r="L2484" s="11"/>
    </row>
    <row r="2485" spans="11:12" x14ac:dyDescent="0.2">
      <c r="K2485"/>
      <c r="L2485" s="11"/>
    </row>
    <row r="2486" spans="11:12" x14ac:dyDescent="0.2">
      <c r="K2486"/>
      <c r="L2486" s="11"/>
    </row>
    <row r="2487" spans="11:12" x14ac:dyDescent="0.2">
      <c r="K2487"/>
      <c r="L2487" s="11"/>
    </row>
    <row r="2488" spans="11:12" x14ac:dyDescent="0.2">
      <c r="K2488"/>
      <c r="L2488" s="11"/>
    </row>
    <row r="2489" spans="11:12" x14ac:dyDescent="0.2">
      <c r="K2489"/>
      <c r="L2489" s="11"/>
    </row>
    <row r="2490" spans="11:12" x14ac:dyDescent="0.2">
      <c r="K2490"/>
      <c r="L2490" s="11"/>
    </row>
    <row r="2491" spans="11:12" x14ac:dyDescent="0.2">
      <c r="K2491"/>
      <c r="L2491" s="11"/>
    </row>
    <row r="2492" spans="11:12" x14ac:dyDescent="0.2">
      <c r="K2492"/>
      <c r="L2492" s="11"/>
    </row>
    <row r="2493" spans="11:12" x14ac:dyDescent="0.2">
      <c r="K2493"/>
      <c r="L2493" s="11"/>
    </row>
    <row r="2494" spans="11:12" x14ac:dyDescent="0.2">
      <c r="K2494"/>
      <c r="L2494" s="11"/>
    </row>
    <row r="2495" spans="11:12" x14ac:dyDescent="0.2">
      <c r="K2495"/>
      <c r="L2495" s="11"/>
    </row>
    <row r="2496" spans="11:12" x14ac:dyDescent="0.2">
      <c r="K2496"/>
      <c r="L2496" s="11"/>
    </row>
    <row r="2497" spans="11:12" x14ac:dyDescent="0.2">
      <c r="K2497"/>
      <c r="L2497" s="11"/>
    </row>
    <row r="2498" spans="11:12" x14ac:dyDescent="0.2">
      <c r="K2498"/>
      <c r="L2498" s="11"/>
    </row>
    <row r="2499" spans="11:12" x14ac:dyDescent="0.2">
      <c r="K2499"/>
      <c r="L2499" s="11"/>
    </row>
    <row r="2500" spans="11:12" x14ac:dyDescent="0.2">
      <c r="K2500"/>
      <c r="L2500" s="11"/>
    </row>
    <row r="2501" spans="11:12" x14ac:dyDescent="0.2">
      <c r="K2501"/>
      <c r="L2501" s="11"/>
    </row>
    <row r="2502" spans="11:12" x14ac:dyDescent="0.2">
      <c r="K2502"/>
      <c r="L2502" s="11"/>
    </row>
    <row r="2503" spans="11:12" x14ac:dyDescent="0.2">
      <c r="K2503"/>
      <c r="L2503" s="11"/>
    </row>
    <row r="2504" spans="11:12" x14ac:dyDescent="0.2">
      <c r="K2504"/>
      <c r="L2504" s="11"/>
    </row>
    <row r="2505" spans="11:12" x14ac:dyDescent="0.2">
      <c r="K2505"/>
      <c r="L2505" s="11"/>
    </row>
    <row r="2506" spans="11:12" x14ac:dyDescent="0.2">
      <c r="K2506"/>
      <c r="L2506" s="11"/>
    </row>
    <row r="2507" spans="11:12" x14ac:dyDescent="0.2">
      <c r="K2507"/>
      <c r="L2507" s="11"/>
    </row>
    <row r="2508" spans="11:12" x14ac:dyDescent="0.2">
      <c r="K2508"/>
      <c r="L2508" s="11"/>
    </row>
    <row r="2509" spans="11:12" x14ac:dyDescent="0.2">
      <c r="K2509"/>
      <c r="L2509" s="11"/>
    </row>
    <row r="2510" spans="11:12" x14ac:dyDescent="0.2">
      <c r="K2510"/>
      <c r="L2510" s="11"/>
    </row>
    <row r="2511" spans="11:12" x14ac:dyDescent="0.2">
      <c r="K2511"/>
      <c r="L2511" s="11"/>
    </row>
    <row r="2512" spans="11:12" x14ac:dyDescent="0.2">
      <c r="K2512"/>
      <c r="L2512" s="11"/>
    </row>
    <row r="2513" spans="11:12" x14ac:dyDescent="0.2">
      <c r="K2513"/>
      <c r="L2513" s="11"/>
    </row>
    <row r="2514" spans="11:12" x14ac:dyDescent="0.2">
      <c r="K2514"/>
      <c r="L2514" s="11"/>
    </row>
    <row r="2515" spans="11:12" x14ac:dyDescent="0.2">
      <c r="K2515"/>
      <c r="L2515" s="11"/>
    </row>
    <row r="2516" spans="11:12" x14ac:dyDescent="0.2">
      <c r="K2516"/>
      <c r="L2516" s="11"/>
    </row>
    <row r="2517" spans="11:12" x14ac:dyDescent="0.2">
      <c r="K2517"/>
      <c r="L2517" s="11"/>
    </row>
    <row r="2518" spans="11:12" x14ac:dyDescent="0.2">
      <c r="K2518"/>
      <c r="L2518" s="11"/>
    </row>
    <row r="2519" spans="11:12" x14ac:dyDescent="0.2">
      <c r="K2519"/>
      <c r="L2519" s="11"/>
    </row>
    <row r="2520" spans="11:12" x14ac:dyDescent="0.2">
      <c r="K2520"/>
      <c r="L2520" s="11"/>
    </row>
    <row r="2521" spans="11:12" x14ac:dyDescent="0.2">
      <c r="K2521"/>
      <c r="L2521" s="11"/>
    </row>
    <row r="2522" spans="11:12" x14ac:dyDescent="0.2">
      <c r="K2522"/>
      <c r="L2522" s="11"/>
    </row>
    <row r="2523" spans="11:12" x14ac:dyDescent="0.2">
      <c r="K2523"/>
      <c r="L2523" s="11"/>
    </row>
    <row r="2524" spans="11:12" x14ac:dyDescent="0.2">
      <c r="K2524"/>
      <c r="L2524" s="11"/>
    </row>
    <row r="2525" spans="11:12" x14ac:dyDescent="0.2">
      <c r="K2525"/>
      <c r="L2525" s="11"/>
    </row>
    <row r="2526" spans="11:12" x14ac:dyDescent="0.2">
      <c r="K2526"/>
      <c r="L2526" s="11"/>
    </row>
    <row r="2527" spans="11:12" x14ac:dyDescent="0.2">
      <c r="K2527"/>
      <c r="L2527" s="11"/>
    </row>
    <row r="2528" spans="11:12" x14ac:dyDescent="0.2">
      <c r="K2528"/>
      <c r="L2528" s="11"/>
    </row>
    <row r="2529" spans="11:12" x14ac:dyDescent="0.2">
      <c r="K2529"/>
      <c r="L2529" s="11"/>
    </row>
    <row r="2530" spans="11:12" x14ac:dyDescent="0.2">
      <c r="K2530"/>
      <c r="L2530" s="11"/>
    </row>
    <row r="2531" spans="11:12" x14ac:dyDescent="0.2">
      <c r="K2531"/>
      <c r="L2531" s="11"/>
    </row>
    <row r="2532" spans="11:12" x14ac:dyDescent="0.2">
      <c r="K2532"/>
      <c r="L2532" s="11"/>
    </row>
    <row r="2533" spans="11:12" x14ac:dyDescent="0.2">
      <c r="K2533"/>
      <c r="L2533" s="11"/>
    </row>
    <row r="2534" spans="11:12" x14ac:dyDescent="0.2">
      <c r="K2534"/>
      <c r="L2534" s="11"/>
    </row>
    <row r="2535" spans="11:12" x14ac:dyDescent="0.2">
      <c r="K2535"/>
      <c r="L2535" s="11"/>
    </row>
    <row r="2536" spans="11:12" x14ac:dyDescent="0.2">
      <c r="K2536"/>
      <c r="L2536" s="11"/>
    </row>
    <row r="2537" spans="11:12" x14ac:dyDescent="0.2">
      <c r="K2537"/>
      <c r="L2537" s="11"/>
    </row>
    <row r="2538" spans="11:12" x14ac:dyDescent="0.2">
      <c r="K2538"/>
      <c r="L2538" s="11"/>
    </row>
    <row r="2539" spans="11:12" x14ac:dyDescent="0.2">
      <c r="K2539"/>
      <c r="L2539" s="11"/>
    </row>
    <row r="2540" spans="11:12" x14ac:dyDescent="0.2">
      <c r="K2540"/>
      <c r="L2540" s="11"/>
    </row>
    <row r="2541" spans="11:12" x14ac:dyDescent="0.2">
      <c r="K2541"/>
      <c r="L2541" s="11"/>
    </row>
    <row r="2542" spans="11:12" x14ac:dyDescent="0.2">
      <c r="K2542"/>
      <c r="L2542" s="11"/>
    </row>
    <row r="2543" spans="11:12" x14ac:dyDescent="0.2">
      <c r="K2543"/>
      <c r="L2543" s="11"/>
    </row>
    <row r="2544" spans="11:12" x14ac:dyDescent="0.2">
      <c r="K2544"/>
      <c r="L2544" s="11"/>
    </row>
    <row r="2545" spans="11:12" x14ac:dyDescent="0.2">
      <c r="K2545"/>
      <c r="L2545" s="11"/>
    </row>
    <row r="2546" spans="11:12" x14ac:dyDescent="0.2">
      <c r="K2546"/>
      <c r="L2546" s="11"/>
    </row>
    <row r="2547" spans="11:12" x14ac:dyDescent="0.2">
      <c r="K2547"/>
      <c r="L2547" s="11"/>
    </row>
    <row r="2548" spans="11:12" x14ac:dyDescent="0.2">
      <c r="K2548"/>
      <c r="L2548" s="11"/>
    </row>
    <row r="2549" spans="11:12" x14ac:dyDescent="0.2">
      <c r="K2549"/>
      <c r="L2549" s="11"/>
    </row>
    <row r="2550" spans="11:12" x14ac:dyDescent="0.2">
      <c r="K2550"/>
      <c r="L2550" s="11"/>
    </row>
    <row r="2551" spans="11:12" x14ac:dyDescent="0.2">
      <c r="K2551"/>
      <c r="L2551" s="11"/>
    </row>
    <row r="2552" spans="11:12" x14ac:dyDescent="0.2">
      <c r="K2552"/>
      <c r="L2552" s="11"/>
    </row>
    <row r="2553" spans="11:12" x14ac:dyDescent="0.2">
      <c r="K2553"/>
      <c r="L2553" s="11"/>
    </row>
    <row r="2554" spans="11:12" x14ac:dyDescent="0.2">
      <c r="K2554"/>
      <c r="L2554" s="11"/>
    </row>
    <row r="2555" spans="11:12" x14ac:dyDescent="0.2">
      <c r="K2555"/>
      <c r="L2555" s="11"/>
    </row>
    <row r="2556" spans="11:12" x14ac:dyDescent="0.2">
      <c r="K2556"/>
      <c r="L2556" s="11"/>
    </row>
    <row r="2557" spans="11:12" x14ac:dyDescent="0.2">
      <c r="K2557"/>
      <c r="L2557" s="11"/>
    </row>
    <row r="2558" spans="11:12" x14ac:dyDescent="0.2">
      <c r="K2558"/>
      <c r="L2558" s="11"/>
    </row>
    <row r="2559" spans="11:12" x14ac:dyDescent="0.2">
      <c r="K2559"/>
      <c r="L2559" s="11"/>
    </row>
    <row r="2560" spans="11:12" x14ac:dyDescent="0.2">
      <c r="K2560"/>
      <c r="L2560" s="11"/>
    </row>
    <row r="2561" spans="11:12" x14ac:dyDescent="0.2">
      <c r="K2561"/>
      <c r="L2561" s="11"/>
    </row>
    <row r="2562" spans="11:12" x14ac:dyDescent="0.2">
      <c r="K2562"/>
      <c r="L2562" s="11"/>
    </row>
    <row r="2563" spans="11:12" x14ac:dyDescent="0.2">
      <c r="K2563"/>
      <c r="L2563" s="11"/>
    </row>
    <row r="2564" spans="11:12" x14ac:dyDescent="0.2">
      <c r="K2564"/>
      <c r="L2564" s="11"/>
    </row>
    <row r="2565" spans="11:12" x14ac:dyDescent="0.2">
      <c r="K2565"/>
      <c r="L2565" s="11"/>
    </row>
    <row r="2566" spans="11:12" x14ac:dyDescent="0.2">
      <c r="K2566"/>
      <c r="L2566" s="11"/>
    </row>
    <row r="2567" spans="11:12" x14ac:dyDescent="0.2">
      <c r="K2567"/>
      <c r="L2567" s="11"/>
    </row>
    <row r="2568" spans="11:12" x14ac:dyDescent="0.2">
      <c r="K2568"/>
      <c r="L2568" s="11"/>
    </row>
    <row r="2569" spans="11:12" x14ac:dyDescent="0.2">
      <c r="K2569"/>
      <c r="L2569" s="11"/>
    </row>
    <row r="2570" spans="11:12" x14ac:dyDescent="0.2">
      <c r="K2570"/>
      <c r="L2570" s="11"/>
    </row>
    <row r="2571" spans="11:12" x14ac:dyDescent="0.2">
      <c r="K2571"/>
      <c r="L2571" s="11"/>
    </row>
    <row r="2572" spans="11:12" x14ac:dyDescent="0.2">
      <c r="K2572"/>
      <c r="L2572" s="11"/>
    </row>
    <row r="2573" spans="11:12" x14ac:dyDescent="0.2">
      <c r="K2573"/>
      <c r="L2573" s="11"/>
    </row>
    <row r="2574" spans="11:12" x14ac:dyDescent="0.2">
      <c r="K2574"/>
      <c r="L2574" s="11"/>
    </row>
    <row r="2575" spans="11:12" x14ac:dyDescent="0.2">
      <c r="K2575"/>
      <c r="L2575" s="11"/>
    </row>
    <row r="2576" spans="11:12" x14ac:dyDescent="0.2">
      <c r="K2576"/>
      <c r="L2576" s="11"/>
    </row>
    <row r="2577" spans="11:12" x14ac:dyDescent="0.2">
      <c r="K2577"/>
      <c r="L2577" s="11"/>
    </row>
    <row r="2578" spans="11:12" x14ac:dyDescent="0.2">
      <c r="K2578"/>
      <c r="L2578" s="11"/>
    </row>
    <row r="2579" spans="11:12" x14ac:dyDescent="0.2">
      <c r="K2579"/>
      <c r="L2579" s="11"/>
    </row>
    <row r="2580" spans="11:12" x14ac:dyDescent="0.2">
      <c r="K2580"/>
      <c r="L2580" s="11"/>
    </row>
    <row r="2581" spans="11:12" x14ac:dyDescent="0.2">
      <c r="K2581"/>
      <c r="L2581" s="11"/>
    </row>
    <row r="2582" spans="11:12" x14ac:dyDescent="0.2">
      <c r="K2582"/>
      <c r="L2582" s="11"/>
    </row>
    <row r="2583" spans="11:12" x14ac:dyDescent="0.2">
      <c r="K2583"/>
      <c r="L2583" s="11"/>
    </row>
    <row r="2584" spans="11:12" x14ac:dyDescent="0.2">
      <c r="K2584"/>
      <c r="L2584" s="11"/>
    </row>
    <row r="2585" spans="11:12" x14ac:dyDescent="0.2">
      <c r="K2585"/>
      <c r="L2585" s="11"/>
    </row>
    <row r="2586" spans="11:12" x14ac:dyDescent="0.2">
      <c r="K2586"/>
      <c r="L2586" s="11"/>
    </row>
    <row r="2587" spans="11:12" x14ac:dyDescent="0.2">
      <c r="K2587"/>
      <c r="L2587" s="11"/>
    </row>
    <row r="2588" spans="11:12" x14ac:dyDescent="0.2">
      <c r="K2588"/>
      <c r="L2588" s="11"/>
    </row>
    <row r="2589" spans="11:12" x14ac:dyDescent="0.2">
      <c r="K2589"/>
      <c r="L2589" s="11"/>
    </row>
    <row r="2590" spans="11:12" x14ac:dyDescent="0.2">
      <c r="K2590"/>
      <c r="L2590" s="11"/>
    </row>
    <row r="2591" spans="11:12" x14ac:dyDescent="0.2">
      <c r="K2591"/>
      <c r="L2591" s="11"/>
    </row>
    <row r="2592" spans="11:12" x14ac:dyDescent="0.2">
      <c r="K2592"/>
      <c r="L2592" s="11"/>
    </row>
    <row r="2593" spans="11:12" x14ac:dyDescent="0.2">
      <c r="K2593"/>
      <c r="L2593" s="11"/>
    </row>
    <row r="2594" spans="11:12" x14ac:dyDescent="0.2">
      <c r="K2594"/>
      <c r="L2594" s="11"/>
    </row>
    <row r="2595" spans="11:12" x14ac:dyDescent="0.2">
      <c r="K2595"/>
      <c r="L2595" s="11"/>
    </row>
    <row r="2596" spans="11:12" x14ac:dyDescent="0.2">
      <c r="K2596"/>
      <c r="L2596" s="11"/>
    </row>
    <row r="2597" spans="11:12" x14ac:dyDescent="0.2">
      <c r="K2597"/>
      <c r="L2597" s="11"/>
    </row>
    <row r="2598" spans="11:12" x14ac:dyDescent="0.2">
      <c r="K2598"/>
      <c r="L2598" s="11"/>
    </row>
    <row r="2599" spans="11:12" x14ac:dyDescent="0.2">
      <c r="K2599"/>
      <c r="L2599" s="11"/>
    </row>
    <row r="2600" spans="11:12" x14ac:dyDescent="0.2">
      <c r="K2600"/>
      <c r="L2600" s="11"/>
    </row>
    <row r="2601" spans="11:12" x14ac:dyDescent="0.2">
      <c r="K2601"/>
      <c r="L2601" s="11"/>
    </row>
    <row r="2602" spans="11:12" x14ac:dyDescent="0.2">
      <c r="K2602"/>
      <c r="L2602" s="11"/>
    </row>
    <row r="2603" spans="11:12" x14ac:dyDescent="0.2">
      <c r="K2603"/>
      <c r="L2603" s="11"/>
    </row>
    <row r="2604" spans="11:12" x14ac:dyDescent="0.2">
      <c r="K2604"/>
      <c r="L2604" s="11"/>
    </row>
    <row r="2605" spans="11:12" x14ac:dyDescent="0.2">
      <c r="K2605"/>
      <c r="L2605" s="11"/>
    </row>
    <row r="2606" spans="11:12" x14ac:dyDescent="0.2">
      <c r="K2606"/>
      <c r="L2606" s="11"/>
    </row>
    <row r="2607" spans="11:12" x14ac:dyDescent="0.2">
      <c r="K2607"/>
      <c r="L2607" s="11"/>
    </row>
    <row r="2608" spans="11:12" x14ac:dyDescent="0.2">
      <c r="K2608"/>
      <c r="L2608" s="11"/>
    </row>
    <row r="2609" spans="11:12" x14ac:dyDescent="0.2">
      <c r="K2609"/>
      <c r="L2609" s="11"/>
    </row>
    <row r="2610" spans="11:12" x14ac:dyDescent="0.2">
      <c r="K2610"/>
      <c r="L2610" s="11"/>
    </row>
    <row r="2611" spans="11:12" x14ac:dyDescent="0.2">
      <c r="K2611"/>
      <c r="L2611" s="11"/>
    </row>
    <row r="2612" spans="11:12" x14ac:dyDescent="0.2">
      <c r="K2612"/>
      <c r="L2612" s="11"/>
    </row>
    <row r="2613" spans="11:12" x14ac:dyDescent="0.2">
      <c r="K2613"/>
      <c r="L2613" s="11"/>
    </row>
    <row r="2614" spans="11:12" x14ac:dyDescent="0.2">
      <c r="K2614"/>
      <c r="L2614" s="11"/>
    </row>
    <row r="2615" spans="11:12" x14ac:dyDescent="0.2">
      <c r="K2615"/>
      <c r="L2615" s="11"/>
    </row>
    <row r="2616" spans="11:12" x14ac:dyDescent="0.2">
      <c r="K2616"/>
      <c r="L2616" s="11"/>
    </row>
    <row r="2617" spans="11:12" x14ac:dyDescent="0.2">
      <c r="K2617"/>
      <c r="L2617" s="11"/>
    </row>
    <row r="2618" spans="11:12" x14ac:dyDescent="0.2">
      <c r="K2618"/>
      <c r="L2618" s="11"/>
    </row>
    <row r="2619" spans="11:12" x14ac:dyDescent="0.2">
      <c r="K2619"/>
      <c r="L2619" s="11"/>
    </row>
    <row r="2620" spans="11:12" x14ac:dyDescent="0.2">
      <c r="K2620"/>
      <c r="L2620" s="11"/>
    </row>
    <row r="2621" spans="11:12" x14ac:dyDescent="0.2">
      <c r="K2621"/>
      <c r="L2621" s="11"/>
    </row>
    <row r="2622" spans="11:12" x14ac:dyDescent="0.2">
      <c r="K2622"/>
      <c r="L2622" s="11"/>
    </row>
    <row r="2623" spans="11:12" x14ac:dyDescent="0.2">
      <c r="K2623"/>
      <c r="L2623" s="11"/>
    </row>
    <row r="2624" spans="11:12" x14ac:dyDescent="0.2">
      <c r="K2624"/>
      <c r="L2624" s="11"/>
    </row>
    <row r="2625" spans="11:12" x14ac:dyDescent="0.2">
      <c r="K2625"/>
      <c r="L2625" s="11"/>
    </row>
    <row r="2626" spans="11:12" x14ac:dyDescent="0.2">
      <c r="K2626"/>
      <c r="L2626" s="11"/>
    </row>
    <row r="2627" spans="11:12" x14ac:dyDescent="0.2">
      <c r="K2627"/>
      <c r="L2627" s="11"/>
    </row>
    <row r="2628" spans="11:12" x14ac:dyDescent="0.2">
      <c r="K2628"/>
      <c r="L2628" s="11"/>
    </row>
    <row r="2629" spans="11:12" x14ac:dyDescent="0.2">
      <c r="K2629"/>
      <c r="L2629" s="11"/>
    </row>
    <row r="2630" spans="11:12" x14ac:dyDescent="0.2">
      <c r="K2630"/>
      <c r="L2630" s="11"/>
    </row>
    <row r="2631" spans="11:12" x14ac:dyDescent="0.2">
      <c r="K2631"/>
      <c r="L2631" s="11"/>
    </row>
    <row r="2632" spans="11:12" x14ac:dyDescent="0.2">
      <c r="K2632"/>
      <c r="L2632" s="11"/>
    </row>
    <row r="2633" spans="11:12" x14ac:dyDescent="0.2">
      <c r="K2633"/>
      <c r="L2633" s="11"/>
    </row>
    <row r="2634" spans="11:12" x14ac:dyDescent="0.2">
      <c r="K2634"/>
      <c r="L2634" s="11"/>
    </row>
    <row r="2635" spans="11:12" x14ac:dyDescent="0.2">
      <c r="K2635"/>
      <c r="L2635" s="11"/>
    </row>
    <row r="2636" spans="11:12" x14ac:dyDescent="0.2">
      <c r="K2636"/>
      <c r="L2636" s="11"/>
    </row>
    <row r="2637" spans="11:12" x14ac:dyDescent="0.2">
      <c r="K2637"/>
      <c r="L2637" s="11"/>
    </row>
    <row r="2638" spans="11:12" x14ac:dyDescent="0.2">
      <c r="K2638"/>
      <c r="L2638" s="11"/>
    </row>
    <row r="2639" spans="11:12" x14ac:dyDescent="0.2">
      <c r="K2639"/>
      <c r="L2639" s="11"/>
    </row>
    <row r="2640" spans="11:12" x14ac:dyDescent="0.2">
      <c r="K2640"/>
      <c r="L2640" s="11"/>
    </row>
    <row r="2641" spans="11:12" x14ac:dyDescent="0.2">
      <c r="K2641"/>
      <c r="L2641" s="11"/>
    </row>
    <row r="2642" spans="11:12" x14ac:dyDescent="0.2">
      <c r="K2642"/>
      <c r="L2642" s="11"/>
    </row>
    <row r="2643" spans="11:12" x14ac:dyDescent="0.2">
      <c r="K2643"/>
      <c r="L2643" s="11"/>
    </row>
    <row r="2644" spans="11:12" x14ac:dyDescent="0.2">
      <c r="K2644"/>
      <c r="L2644" s="11"/>
    </row>
    <row r="2645" spans="11:12" x14ac:dyDescent="0.2">
      <c r="K2645"/>
      <c r="L2645" s="11"/>
    </row>
    <row r="2646" spans="11:12" x14ac:dyDescent="0.2">
      <c r="K2646"/>
      <c r="L2646" s="11"/>
    </row>
    <row r="2647" spans="11:12" x14ac:dyDescent="0.2">
      <c r="K2647"/>
      <c r="L2647" s="11"/>
    </row>
    <row r="2648" spans="11:12" x14ac:dyDescent="0.2">
      <c r="K2648"/>
      <c r="L2648" s="11"/>
    </row>
    <row r="2649" spans="11:12" x14ac:dyDescent="0.2">
      <c r="K2649"/>
      <c r="L2649" s="11"/>
    </row>
    <row r="2650" spans="11:12" x14ac:dyDescent="0.2">
      <c r="K2650"/>
      <c r="L2650" s="11"/>
    </row>
    <row r="2651" spans="11:12" x14ac:dyDescent="0.2">
      <c r="K2651"/>
      <c r="L2651" s="11"/>
    </row>
    <row r="2652" spans="11:12" x14ac:dyDescent="0.2">
      <c r="K2652"/>
      <c r="L2652" s="11"/>
    </row>
    <row r="2653" spans="11:12" x14ac:dyDescent="0.2">
      <c r="K2653"/>
      <c r="L2653" s="11"/>
    </row>
    <row r="2654" spans="11:12" x14ac:dyDescent="0.2">
      <c r="K2654"/>
      <c r="L2654" s="11"/>
    </row>
    <row r="2655" spans="11:12" x14ac:dyDescent="0.2">
      <c r="K2655"/>
      <c r="L2655" s="11"/>
    </row>
    <row r="2656" spans="11:12" x14ac:dyDescent="0.2">
      <c r="K2656"/>
      <c r="L2656" s="11"/>
    </row>
    <row r="2657" spans="11:12" x14ac:dyDescent="0.2">
      <c r="K2657"/>
      <c r="L2657" s="11"/>
    </row>
    <row r="2658" spans="11:12" x14ac:dyDescent="0.2">
      <c r="K2658"/>
      <c r="L2658" s="11"/>
    </row>
    <row r="2659" spans="11:12" x14ac:dyDescent="0.2">
      <c r="K2659"/>
      <c r="L2659" s="11"/>
    </row>
    <row r="2660" spans="11:12" x14ac:dyDescent="0.2">
      <c r="K2660"/>
      <c r="L2660" s="11"/>
    </row>
    <row r="2661" spans="11:12" x14ac:dyDescent="0.2">
      <c r="K2661"/>
      <c r="L2661" s="11"/>
    </row>
    <row r="2662" spans="11:12" x14ac:dyDescent="0.2">
      <c r="K2662"/>
      <c r="L2662" s="11"/>
    </row>
    <row r="2663" spans="11:12" x14ac:dyDescent="0.2">
      <c r="K2663"/>
      <c r="L2663" s="11"/>
    </row>
    <row r="2664" spans="11:12" x14ac:dyDescent="0.2">
      <c r="K2664"/>
      <c r="L2664" s="11"/>
    </row>
    <row r="2665" spans="11:12" x14ac:dyDescent="0.2">
      <c r="K2665"/>
      <c r="L2665" s="11"/>
    </row>
    <row r="2666" spans="11:12" x14ac:dyDescent="0.2">
      <c r="K2666"/>
      <c r="L2666" s="11"/>
    </row>
    <row r="2667" spans="11:12" x14ac:dyDescent="0.2">
      <c r="K2667"/>
      <c r="L2667" s="11"/>
    </row>
    <row r="2668" spans="11:12" x14ac:dyDescent="0.2">
      <c r="K2668"/>
      <c r="L2668" s="11"/>
    </row>
    <row r="2669" spans="11:12" x14ac:dyDescent="0.2">
      <c r="K2669"/>
      <c r="L2669" s="11"/>
    </row>
    <row r="2670" spans="11:12" x14ac:dyDescent="0.2">
      <c r="K2670"/>
      <c r="L2670" s="11"/>
    </row>
    <row r="2671" spans="11:12" x14ac:dyDescent="0.2">
      <c r="K2671"/>
      <c r="L2671" s="11"/>
    </row>
    <row r="2672" spans="11:12" x14ac:dyDescent="0.2">
      <c r="K2672"/>
      <c r="L2672" s="11"/>
    </row>
    <row r="2673" spans="11:12" x14ac:dyDescent="0.2">
      <c r="K2673"/>
      <c r="L2673" s="11"/>
    </row>
    <row r="2674" spans="11:12" x14ac:dyDescent="0.2">
      <c r="K2674"/>
      <c r="L2674" s="11"/>
    </row>
    <row r="2675" spans="11:12" x14ac:dyDescent="0.2">
      <c r="K2675"/>
      <c r="L2675" s="11"/>
    </row>
    <row r="2676" spans="11:12" x14ac:dyDescent="0.2">
      <c r="K2676"/>
      <c r="L2676" s="11"/>
    </row>
    <row r="2677" spans="11:12" x14ac:dyDescent="0.2">
      <c r="K2677"/>
      <c r="L2677" s="11"/>
    </row>
    <row r="2678" spans="11:12" x14ac:dyDescent="0.2">
      <c r="K2678"/>
      <c r="L2678" s="11"/>
    </row>
    <row r="2679" spans="11:12" x14ac:dyDescent="0.2">
      <c r="K2679"/>
      <c r="L2679" s="11"/>
    </row>
    <row r="2680" spans="11:12" x14ac:dyDescent="0.2">
      <c r="K2680"/>
      <c r="L2680" s="11"/>
    </row>
    <row r="2681" spans="11:12" x14ac:dyDescent="0.2">
      <c r="K2681"/>
      <c r="L2681" s="11"/>
    </row>
    <row r="2682" spans="11:12" x14ac:dyDescent="0.2">
      <c r="K2682"/>
      <c r="L2682" s="11"/>
    </row>
    <row r="2683" spans="11:12" x14ac:dyDescent="0.2">
      <c r="K2683"/>
      <c r="L2683" s="11"/>
    </row>
    <row r="2684" spans="11:12" x14ac:dyDescent="0.2">
      <c r="K2684"/>
      <c r="L2684" s="11"/>
    </row>
    <row r="2685" spans="11:12" x14ac:dyDescent="0.2">
      <c r="K2685"/>
      <c r="L2685" s="11"/>
    </row>
    <row r="2686" spans="11:12" x14ac:dyDescent="0.2">
      <c r="K2686"/>
      <c r="L2686" s="11"/>
    </row>
    <row r="2687" spans="11:12" x14ac:dyDescent="0.2">
      <c r="K2687"/>
      <c r="L2687" s="11"/>
    </row>
    <row r="2688" spans="11:12" x14ac:dyDescent="0.2">
      <c r="K2688"/>
      <c r="L2688" s="11"/>
    </row>
    <row r="2689" spans="11:12" x14ac:dyDescent="0.2">
      <c r="K2689"/>
      <c r="L2689" s="11"/>
    </row>
    <row r="2690" spans="11:12" x14ac:dyDescent="0.2">
      <c r="K2690"/>
      <c r="L2690" s="11"/>
    </row>
    <row r="2691" spans="11:12" x14ac:dyDescent="0.2">
      <c r="K2691"/>
      <c r="L2691" s="11"/>
    </row>
    <row r="2692" spans="11:12" x14ac:dyDescent="0.2">
      <c r="K2692"/>
      <c r="L2692" s="11"/>
    </row>
    <row r="2693" spans="11:12" x14ac:dyDescent="0.2">
      <c r="K2693"/>
      <c r="L2693" s="11"/>
    </row>
    <row r="2694" spans="11:12" x14ac:dyDescent="0.2">
      <c r="K2694"/>
      <c r="L2694" s="11"/>
    </row>
    <row r="2695" spans="11:12" x14ac:dyDescent="0.2">
      <c r="K2695"/>
      <c r="L2695" s="11"/>
    </row>
    <row r="2696" spans="11:12" x14ac:dyDescent="0.2">
      <c r="K2696"/>
      <c r="L2696" s="11"/>
    </row>
    <row r="2697" spans="11:12" x14ac:dyDescent="0.2">
      <c r="K2697"/>
      <c r="L2697" s="11"/>
    </row>
    <row r="2698" spans="11:12" x14ac:dyDescent="0.2">
      <c r="K2698"/>
      <c r="L2698" s="11"/>
    </row>
    <row r="2699" spans="11:12" x14ac:dyDescent="0.2">
      <c r="K2699"/>
      <c r="L2699" s="11"/>
    </row>
    <row r="2700" spans="11:12" x14ac:dyDescent="0.2">
      <c r="K2700"/>
      <c r="L2700" s="11"/>
    </row>
    <row r="2701" spans="11:12" x14ac:dyDescent="0.2">
      <c r="K2701"/>
      <c r="L2701" s="11"/>
    </row>
    <row r="2702" spans="11:12" x14ac:dyDescent="0.2">
      <c r="K2702"/>
      <c r="L2702" s="11"/>
    </row>
    <row r="2703" spans="11:12" x14ac:dyDescent="0.2">
      <c r="K2703"/>
      <c r="L2703" s="11"/>
    </row>
    <row r="2704" spans="11:12" x14ac:dyDescent="0.2">
      <c r="K2704"/>
      <c r="L2704" s="11"/>
    </row>
    <row r="2705" spans="11:12" x14ac:dyDescent="0.2">
      <c r="K2705"/>
      <c r="L2705" s="11"/>
    </row>
    <row r="2706" spans="11:12" x14ac:dyDescent="0.2">
      <c r="K2706"/>
      <c r="L2706" s="11"/>
    </row>
    <row r="2707" spans="11:12" x14ac:dyDescent="0.2">
      <c r="K2707"/>
      <c r="L2707" s="11"/>
    </row>
    <row r="2708" spans="11:12" x14ac:dyDescent="0.2">
      <c r="K2708"/>
      <c r="L2708" s="11"/>
    </row>
    <row r="2709" spans="11:12" x14ac:dyDescent="0.2">
      <c r="K2709"/>
      <c r="L2709" s="11"/>
    </row>
    <row r="2710" spans="11:12" x14ac:dyDescent="0.2">
      <c r="K2710"/>
      <c r="L2710" s="11"/>
    </row>
    <row r="2711" spans="11:12" x14ac:dyDescent="0.2">
      <c r="K2711"/>
      <c r="L2711" s="11"/>
    </row>
    <row r="2712" spans="11:12" x14ac:dyDescent="0.2">
      <c r="K2712"/>
      <c r="L2712" s="11"/>
    </row>
    <row r="2713" spans="11:12" x14ac:dyDescent="0.2">
      <c r="K2713"/>
      <c r="L2713" s="11"/>
    </row>
    <row r="2714" spans="11:12" x14ac:dyDescent="0.2">
      <c r="K2714"/>
      <c r="L2714" s="11"/>
    </row>
    <row r="2715" spans="11:12" x14ac:dyDescent="0.2">
      <c r="K2715"/>
      <c r="L2715" s="11"/>
    </row>
    <row r="2716" spans="11:12" x14ac:dyDescent="0.2">
      <c r="K2716"/>
      <c r="L2716" s="11"/>
    </row>
    <row r="2717" spans="11:12" x14ac:dyDescent="0.2">
      <c r="K2717"/>
      <c r="L2717" s="11"/>
    </row>
    <row r="2718" spans="11:12" x14ac:dyDescent="0.2">
      <c r="K2718"/>
      <c r="L2718" s="11"/>
    </row>
    <row r="2719" spans="11:12" x14ac:dyDescent="0.2">
      <c r="K2719"/>
      <c r="L2719" s="11"/>
    </row>
    <row r="2720" spans="11:12" x14ac:dyDescent="0.2">
      <c r="K2720"/>
      <c r="L2720" s="11"/>
    </row>
    <row r="2721" spans="11:12" x14ac:dyDescent="0.2">
      <c r="K2721"/>
      <c r="L2721" s="11"/>
    </row>
    <row r="2722" spans="11:12" x14ac:dyDescent="0.2">
      <c r="K2722"/>
      <c r="L2722" s="11"/>
    </row>
    <row r="2723" spans="11:12" x14ac:dyDescent="0.2">
      <c r="K2723"/>
      <c r="L2723" s="11"/>
    </row>
    <row r="2724" spans="11:12" x14ac:dyDescent="0.2">
      <c r="K2724"/>
      <c r="L2724" s="11"/>
    </row>
    <row r="2725" spans="11:12" x14ac:dyDescent="0.2">
      <c r="K2725"/>
      <c r="L2725" s="11"/>
    </row>
    <row r="2726" spans="11:12" x14ac:dyDescent="0.2">
      <c r="K2726"/>
      <c r="L2726" s="11"/>
    </row>
    <row r="2727" spans="11:12" x14ac:dyDescent="0.2">
      <c r="K2727"/>
      <c r="L2727" s="11"/>
    </row>
    <row r="2728" spans="11:12" x14ac:dyDescent="0.2">
      <c r="K2728"/>
      <c r="L2728" s="11"/>
    </row>
    <row r="2729" spans="11:12" x14ac:dyDescent="0.2">
      <c r="K2729"/>
      <c r="L2729" s="11"/>
    </row>
    <row r="2730" spans="11:12" x14ac:dyDescent="0.2">
      <c r="K2730"/>
      <c r="L2730" s="11"/>
    </row>
    <row r="2731" spans="11:12" x14ac:dyDescent="0.2">
      <c r="K2731"/>
      <c r="L2731" s="11"/>
    </row>
    <row r="2732" spans="11:12" x14ac:dyDescent="0.2">
      <c r="K2732"/>
      <c r="L2732" s="11"/>
    </row>
    <row r="2733" spans="11:12" x14ac:dyDescent="0.2">
      <c r="K2733"/>
      <c r="L2733" s="11"/>
    </row>
    <row r="2734" spans="11:12" x14ac:dyDescent="0.2">
      <c r="K2734"/>
      <c r="L2734" s="11"/>
    </row>
    <row r="2735" spans="11:12" x14ac:dyDescent="0.2">
      <c r="K2735"/>
      <c r="L2735" s="11"/>
    </row>
    <row r="2736" spans="11:12" x14ac:dyDescent="0.2">
      <c r="K2736"/>
      <c r="L2736" s="11"/>
    </row>
    <row r="2737" spans="11:12" x14ac:dyDescent="0.2">
      <c r="K2737"/>
      <c r="L2737" s="11"/>
    </row>
    <row r="2738" spans="11:12" x14ac:dyDescent="0.2">
      <c r="K2738"/>
      <c r="L2738" s="11"/>
    </row>
    <row r="2739" spans="11:12" x14ac:dyDescent="0.2">
      <c r="K2739"/>
      <c r="L2739" s="11"/>
    </row>
    <row r="2740" spans="11:12" x14ac:dyDescent="0.2">
      <c r="K2740"/>
      <c r="L2740" s="11"/>
    </row>
    <row r="2741" spans="11:12" x14ac:dyDescent="0.2">
      <c r="K2741"/>
      <c r="L2741" s="11"/>
    </row>
    <row r="2742" spans="11:12" x14ac:dyDescent="0.2">
      <c r="K2742"/>
      <c r="L2742" s="11"/>
    </row>
    <row r="2743" spans="11:12" x14ac:dyDescent="0.2">
      <c r="K2743"/>
      <c r="L2743" s="11"/>
    </row>
    <row r="2744" spans="11:12" x14ac:dyDescent="0.2">
      <c r="K2744"/>
      <c r="L2744" s="11"/>
    </row>
    <row r="2745" spans="11:12" x14ac:dyDescent="0.2">
      <c r="K2745"/>
      <c r="L2745" s="11"/>
    </row>
    <row r="2746" spans="11:12" x14ac:dyDescent="0.2">
      <c r="K2746"/>
      <c r="L2746" s="11"/>
    </row>
    <row r="2747" spans="11:12" x14ac:dyDescent="0.2">
      <c r="K2747"/>
      <c r="L2747" s="11"/>
    </row>
    <row r="2748" spans="11:12" x14ac:dyDescent="0.2">
      <c r="K2748"/>
      <c r="L2748" s="11"/>
    </row>
    <row r="2749" spans="11:12" x14ac:dyDescent="0.2">
      <c r="K2749"/>
      <c r="L2749" s="11"/>
    </row>
    <row r="2750" spans="11:12" x14ac:dyDescent="0.2">
      <c r="K2750"/>
      <c r="L2750" s="11"/>
    </row>
    <row r="2751" spans="11:12" x14ac:dyDescent="0.2">
      <c r="K2751"/>
      <c r="L2751" s="11"/>
    </row>
    <row r="2752" spans="11:12" x14ac:dyDescent="0.2">
      <c r="K2752"/>
      <c r="L2752" s="11"/>
    </row>
    <row r="2753" spans="11:12" x14ac:dyDescent="0.2">
      <c r="K2753"/>
      <c r="L2753" s="11"/>
    </row>
    <row r="2754" spans="11:12" x14ac:dyDescent="0.2">
      <c r="K2754"/>
      <c r="L2754" s="11"/>
    </row>
    <row r="2755" spans="11:12" x14ac:dyDescent="0.2">
      <c r="K2755"/>
      <c r="L2755" s="11"/>
    </row>
    <row r="2756" spans="11:12" x14ac:dyDescent="0.2">
      <c r="K2756"/>
      <c r="L2756" s="11"/>
    </row>
    <row r="2757" spans="11:12" x14ac:dyDescent="0.2">
      <c r="K2757"/>
      <c r="L2757" s="11"/>
    </row>
    <row r="2758" spans="11:12" x14ac:dyDescent="0.2">
      <c r="K2758"/>
      <c r="L2758" s="11"/>
    </row>
    <row r="2759" spans="11:12" x14ac:dyDescent="0.2">
      <c r="K2759"/>
      <c r="L2759" s="11"/>
    </row>
    <row r="2760" spans="11:12" x14ac:dyDescent="0.2">
      <c r="K2760"/>
      <c r="L2760" s="11"/>
    </row>
    <row r="2761" spans="11:12" x14ac:dyDescent="0.2">
      <c r="K2761"/>
      <c r="L2761" s="11"/>
    </row>
    <row r="2762" spans="11:12" x14ac:dyDescent="0.2">
      <c r="K2762"/>
      <c r="L2762" s="11"/>
    </row>
    <row r="2763" spans="11:12" x14ac:dyDescent="0.2">
      <c r="K2763"/>
      <c r="L2763" s="11"/>
    </row>
    <row r="2764" spans="11:12" x14ac:dyDescent="0.2">
      <c r="K2764"/>
      <c r="L2764" s="11"/>
    </row>
    <row r="2765" spans="11:12" x14ac:dyDescent="0.2">
      <c r="K2765"/>
      <c r="L2765" s="11"/>
    </row>
    <row r="2766" spans="11:12" x14ac:dyDescent="0.2">
      <c r="K2766"/>
      <c r="L2766" s="11"/>
    </row>
    <row r="2767" spans="11:12" x14ac:dyDescent="0.2">
      <c r="K2767"/>
      <c r="L2767" s="11"/>
    </row>
    <row r="2768" spans="11:12" x14ac:dyDescent="0.2">
      <c r="K2768"/>
      <c r="L2768" s="11"/>
    </row>
    <row r="2769" spans="11:12" x14ac:dyDescent="0.2">
      <c r="K2769"/>
      <c r="L2769" s="11"/>
    </row>
    <row r="2770" spans="11:12" x14ac:dyDescent="0.2">
      <c r="K2770"/>
      <c r="L2770" s="11"/>
    </row>
    <row r="2771" spans="11:12" x14ac:dyDescent="0.2">
      <c r="K2771"/>
      <c r="L2771" s="11"/>
    </row>
    <row r="2772" spans="11:12" x14ac:dyDescent="0.2">
      <c r="K2772"/>
      <c r="L2772" s="11"/>
    </row>
    <row r="2773" spans="11:12" x14ac:dyDescent="0.2">
      <c r="K2773"/>
      <c r="L2773" s="11"/>
    </row>
    <row r="2774" spans="11:12" x14ac:dyDescent="0.2">
      <c r="K2774"/>
      <c r="L2774" s="11"/>
    </row>
    <row r="2775" spans="11:12" x14ac:dyDescent="0.2">
      <c r="K2775"/>
      <c r="L2775" s="11"/>
    </row>
    <row r="2776" spans="11:12" x14ac:dyDescent="0.2">
      <c r="K2776"/>
      <c r="L2776" s="11"/>
    </row>
    <row r="2777" spans="11:12" x14ac:dyDescent="0.2">
      <c r="K2777"/>
      <c r="L2777" s="11"/>
    </row>
    <row r="2778" spans="11:12" x14ac:dyDescent="0.2">
      <c r="K2778"/>
      <c r="L2778" s="11"/>
    </row>
    <row r="2779" spans="11:12" x14ac:dyDescent="0.2">
      <c r="K2779"/>
      <c r="L2779" s="11"/>
    </row>
    <row r="2780" spans="11:12" x14ac:dyDescent="0.2">
      <c r="K2780"/>
      <c r="L2780" s="11"/>
    </row>
    <row r="2781" spans="11:12" x14ac:dyDescent="0.2">
      <c r="K2781"/>
      <c r="L2781" s="11"/>
    </row>
    <row r="2782" spans="11:12" x14ac:dyDescent="0.2">
      <c r="K2782"/>
      <c r="L2782" s="11"/>
    </row>
    <row r="2783" spans="11:12" x14ac:dyDescent="0.2">
      <c r="K2783"/>
      <c r="L2783" s="11"/>
    </row>
    <row r="2784" spans="11:12" x14ac:dyDescent="0.2">
      <c r="K2784"/>
      <c r="L2784" s="11"/>
    </row>
    <row r="2785" spans="11:12" x14ac:dyDescent="0.2">
      <c r="K2785"/>
      <c r="L2785" s="11"/>
    </row>
    <row r="2786" spans="11:12" x14ac:dyDescent="0.2">
      <c r="K2786"/>
      <c r="L2786" s="11"/>
    </row>
    <row r="2787" spans="11:12" x14ac:dyDescent="0.2">
      <c r="K2787"/>
      <c r="L2787" s="11"/>
    </row>
    <row r="2788" spans="11:12" x14ac:dyDescent="0.2">
      <c r="K2788"/>
      <c r="L2788" s="11"/>
    </row>
    <row r="2789" spans="11:12" x14ac:dyDescent="0.2">
      <c r="K2789"/>
      <c r="L2789" s="11"/>
    </row>
    <row r="2790" spans="11:12" x14ac:dyDescent="0.2">
      <c r="K2790"/>
      <c r="L2790" s="11"/>
    </row>
    <row r="2791" spans="11:12" x14ac:dyDescent="0.2">
      <c r="K2791"/>
      <c r="L2791" s="11"/>
    </row>
    <row r="2792" spans="11:12" x14ac:dyDescent="0.2">
      <c r="K2792"/>
      <c r="L2792" s="11"/>
    </row>
    <row r="2793" spans="11:12" x14ac:dyDescent="0.2">
      <c r="K2793"/>
      <c r="L2793" s="11"/>
    </row>
    <row r="2794" spans="11:12" x14ac:dyDescent="0.2">
      <c r="K2794"/>
      <c r="L2794" s="11"/>
    </row>
    <row r="2795" spans="11:12" x14ac:dyDescent="0.2">
      <c r="K2795"/>
      <c r="L2795" s="11"/>
    </row>
    <row r="2796" spans="11:12" x14ac:dyDescent="0.2">
      <c r="K2796"/>
      <c r="L2796" s="11"/>
    </row>
    <row r="2797" spans="11:12" x14ac:dyDescent="0.2">
      <c r="K2797"/>
      <c r="L2797" s="11"/>
    </row>
    <row r="2798" spans="11:12" x14ac:dyDescent="0.2">
      <c r="K2798"/>
      <c r="L2798" s="11"/>
    </row>
    <row r="2799" spans="11:12" x14ac:dyDescent="0.2">
      <c r="K2799"/>
      <c r="L2799" s="11"/>
    </row>
    <row r="2800" spans="11:12" x14ac:dyDescent="0.2">
      <c r="K2800"/>
      <c r="L2800" s="11"/>
    </row>
    <row r="2801" spans="11:12" x14ac:dyDescent="0.2">
      <c r="K2801"/>
      <c r="L2801" s="11"/>
    </row>
    <row r="2802" spans="11:12" x14ac:dyDescent="0.2">
      <c r="K2802"/>
      <c r="L2802" s="11"/>
    </row>
    <row r="2803" spans="11:12" x14ac:dyDescent="0.2">
      <c r="K2803"/>
      <c r="L2803" s="11"/>
    </row>
    <row r="2804" spans="11:12" x14ac:dyDescent="0.2">
      <c r="K2804"/>
      <c r="L2804" s="11"/>
    </row>
    <row r="2805" spans="11:12" x14ac:dyDescent="0.2">
      <c r="K2805"/>
      <c r="L2805" s="11"/>
    </row>
    <row r="2806" spans="11:12" x14ac:dyDescent="0.2">
      <c r="K2806"/>
      <c r="L2806" s="11"/>
    </row>
    <row r="2807" spans="11:12" x14ac:dyDescent="0.2">
      <c r="K2807"/>
      <c r="L2807" s="11"/>
    </row>
    <row r="2808" spans="11:12" x14ac:dyDescent="0.2">
      <c r="K2808"/>
      <c r="L2808" s="11"/>
    </row>
    <row r="2809" spans="11:12" x14ac:dyDescent="0.2">
      <c r="K2809"/>
      <c r="L2809" s="11"/>
    </row>
    <row r="2810" spans="11:12" x14ac:dyDescent="0.2">
      <c r="K2810"/>
      <c r="L2810" s="11"/>
    </row>
    <row r="2811" spans="11:12" x14ac:dyDescent="0.2">
      <c r="K2811"/>
      <c r="L2811" s="11"/>
    </row>
    <row r="2812" spans="11:12" x14ac:dyDescent="0.2">
      <c r="K2812"/>
      <c r="L2812" s="11"/>
    </row>
    <row r="2813" spans="11:12" x14ac:dyDescent="0.2">
      <c r="K2813"/>
      <c r="L2813" s="11"/>
    </row>
    <row r="2814" spans="11:12" x14ac:dyDescent="0.2">
      <c r="K2814"/>
      <c r="L2814" s="11"/>
    </row>
    <row r="2815" spans="11:12" x14ac:dyDescent="0.2">
      <c r="K2815"/>
      <c r="L2815" s="11"/>
    </row>
    <row r="2816" spans="11:12" x14ac:dyDescent="0.2">
      <c r="K2816"/>
      <c r="L2816" s="11"/>
    </row>
    <row r="2817" spans="11:12" x14ac:dyDescent="0.2">
      <c r="K2817"/>
      <c r="L2817" s="11"/>
    </row>
    <row r="2818" spans="11:12" x14ac:dyDescent="0.2">
      <c r="K2818"/>
      <c r="L2818" s="11"/>
    </row>
    <row r="2819" spans="11:12" x14ac:dyDescent="0.2">
      <c r="K2819"/>
      <c r="L2819" s="11"/>
    </row>
    <row r="2820" spans="11:12" x14ac:dyDescent="0.2">
      <c r="K2820"/>
      <c r="L2820" s="11"/>
    </row>
    <row r="2821" spans="11:12" x14ac:dyDescent="0.2">
      <c r="K2821"/>
      <c r="L2821" s="11"/>
    </row>
    <row r="2822" spans="11:12" x14ac:dyDescent="0.2">
      <c r="K2822"/>
      <c r="L2822" s="11"/>
    </row>
    <row r="2823" spans="11:12" x14ac:dyDescent="0.2">
      <c r="K2823"/>
      <c r="L2823" s="11"/>
    </row>
    <row r="2824" spans="11:12" x14ac:dyDescent="0.2">
      <c r="K2824"/>
      <c r="L2824" s="11"/>
    </row>
    <row r="2825" spans="11:12" x14ac:dyDescent="0.2">
      <c r="K2825"/>
      <c r="L2825" s="11"/>
    </row>
    <row r="2826" spans="11:12" x14ac:dyDescent="0.2">
      <c r="K2826"/>
      <c r="L2826" s="11"/>
    </row>
    <row r="2827" spans="11:12" x14ac:dyDescent="0.2">
      <c r="K2827"/>
      <c r="L2827" s="11"/>
    </row>
    <row r="2828" spans="11:12" x14ac:dyDescent="0.2">
      <c r="K2828"/>
      <c r="L2828" s="11"/>
    </row>
    <row r="2829" spans="11:12" x14ac:dyDescent="0.2">
      <c r="K2829"/>
      <c r="L2829" s="11"/>
    </row>
    <row r="2830" spans="11:12" x14ac:dyDescent="0.2">
      <c r="K2830"/>
      <c r="L2830" s="11"/>
    </row>
    <row r="2831" spans="11:12" x14ac:dyDescent="0.2">
      <c r="K2831"/>
      <c r="L2831" s="11"/>
    </row>
    <row r="2832" spans="11:12" x14ac:dyDescent="0.2">
      <c r="K2832"/>
      <c r="L2832" s="11"/>
    </row>
    <row r="2833" spans="11:12" x14ac:dyDescent="0.2">
      <c r="K2833"/>
      <c r="L2833" s="11"/>
    </row>
    <row r="2834" spans="11:12" x14ac:dyDescent="0.2">
      <c r="K2834"/>
      <c r="L2834" s="11"/>
    </row>
    <row r="2835" spans="11:12" x14ac:dyDescent="0.2">
      <c r="K2835"/>
      <c r="L2835" s="11"/>
    </row>
    <row r="2836" spans="11:12" x14ac:dyDescent="0.2">
      <c r="K2836"/>
      <c r="L2836" s="11"/>
    </row>
    <row r="2837" spans="11:12" x14ac:dyDescent="0.2">
      <c r="K2837"/>
      <c r="L2837" s="11"/>
    </row>
    <row r="2838" spans="11:12" x14ac:dyDescent="0.2">
      <c r="K2838"/>
      <c r="L2838" s="11"/>
    </row>
    <row r="2839" spans="11:12" x14ac:dyDescent="0.2">
      <c r="K2839"/>
      <c r="L2839" s="11"/>
    </row>
    <row r="2840" spans="11:12" x14ac:dyDescent="0.2">
      <c r="K2840"/>
      <c r="L2840" s="11"/>
    </row>
    <row r="2841" spans="11:12" x14ac:dyDescent="0.2">
      <c r="K2841"/>
      <c r="L2841" s="11"/>
    </row>
    <row r="2842" spans="11:12" x14ac:dyDescent="0.2">
      <c r="K2842"/>
      <c r="L2842" s="11"/>
    </row>
    <row r="2843" spans="11:12" x14ac:dyDescent="0.2">
      <c r="K2843"/>
      <c r="L2843" s="11"/>
    </row>
    <row r="2844" spans="11:12" x14ac:dyDescent="0.2">
      <c r="K2844"/>
      <c r="L2844" s="11"/>
    </row>
    <row r="2845" spans="11:12" x14ac:dyDescent="0.2">
      <c r="K2845"/>
      <c r="L2845" s="11"/>
    </row>
    <row r="2846" spans="11:12" x14ac:dyDescent="0.2">
      <c r="K2846"/>
      <c r="L2846" s="11"/>
    </row>
    <row r="2847" spans="11:12" x14ac:dyDescent="0.2">
      <c r="K2847"/>
      <c r="L2847" s="11"/>
    </row>
    <row r="2848" spans="11:12" x14ac:dyDescent="0.2">
      <c r="K2848"/>
      <c r="L2848" s="11"/>
    </row>
    <row r="2849" spans="11:12" x14ac:dyDescent="0.2">
      <c r="K2849"/>
      <c r="L2849" s="11"/>
    </row>
    <row r="2850" spans="11:12" x14ac:dyDescent="0.2">
      <c r="K2850"/>
      <c r="L2850" s="11"/>
    </row>
    <row r="2851" spans="11:12" x14ac:dyDescent="0.2">
      <c r="K2851"/>
      <c r="L2851" s="11"/>
    </row>
    <row r="2852" spans="11:12" x14ac:dyDescent="0.2">
      <c r="K2852"/>
      <c r="L2852" s="11"/>
    </row>
    <row r="2853" spans="11:12" x14ac:dyDescent="0.2">
      <c r="K2853"/>
      <c r="L2853" s="11"/>
    </row>
    <row r="2854" spans="11:12" x14ac:dyDescent="0.2">
      <c r="K2854"/>
      <c r="L2854" s="11"/>
    </row>
    <row r="2855" spans="11:12" x14ac:dyDescent="0.2">
      <c r="K2855"/>
      <c r="L2855" s="11"/>
    </row>
    <row r="2856" spans="11:12" x14ac:dyDescent="0.2">
      <c r="K2856"/>
      <c r="L2856" s="11"/>
    </row>
    <row r="2857" spans="11:12" x14ac:dyDescent="0.2">
      <c r="K2857"/>
      <c r="L2857" s="11"/>
    </row>
    <row r="2858" spans="11:12" x14ac:dyDescent="0.2">
      <c r="K2858"/>
      <c r="L2858" s="11"/>
    </row>
    <row r="2859" spans="11:12" x14ac:dyDescent="0.2">
      <c r="K2859"/>
      <c r="L2859" s="11"/>
    </row>
    <row r="2860" spans="11:12" x14ac:dyDescent="0.2">
      <c r="K2860"/>
      <c r="L2860" s="11"/>
    </row>
    <row r="2861" spans="11:12" x14ac:dyDescent="0.2">
      <c r="K2861"/>
      <c r="L2861" s="11"/>
    </row>
    <row r="2862" spans="11:12" x14ac:dyDescent="0.2">
      <c r="K2862"/>
      <c r="L2862" s="11"/>
    </row>
    <row r="2863" spans="11:12" x14ac:dyDescent="0.2">
      <c r="K2863"/>
      <c r="L2863" s="11"/>
    </row>
    <row r="2864" spans="11:12" x14ac:dyDescent="0.2">
      <c r="K2864"/>
      <c r="L2864" s="11"/>
    </row>
    <row r="2865" spans="11:12" x14ac:dyDescent="0.2">
      <c r="K2865"/>
      <c r="L2865" s="11"/>
    </row>
    <row r="2866" spans="11:12" x14ac:dyDescent="0.2">
      <c r="K2866"/>
      <c r="L2866" s="11"/>
    </row>
    <row r="2867" spans="11:12" x14ac:dyDescent="0.2">
      <c r="K2867"/>
      <c r="L2867" s="11"/>
    </row>
    <row r="2868" spans="11:12" x14ac:dyDescent="0.2">
      <c r="K2868"/>
      <c r="L2868" s="11"/>
    </row>
    <row r="2869" spans="11:12" x14ac:dyDescent="0.2">
      <c r="K2869"/>
      <c r="L2869" s="11"/>
    </row>
    <row r="2870" spans="11:12" x14ac:dyDescent="0.2">
      <c r="K2870"/>
      <c r="L2870" s="11"/>
    </row>
    <row r="2871" spans="11:12" x14ac:dyDescent="0.2">
      <c r="K2871"/>
      <c r="L2871" s="11"/>
    </row>
    <row r="2872" spans="11:12" x14ac:dyDescent="0.2">
      <c r="K2872"/>
      <c r="L2872" s="11"/>
    </row>
    <row r="2873" spans="11:12" x14ac:dyDescent="0.2">
      <c r="K2873"/>
      <c r="L2873" s="11"/>
    </row>
    <row r="2874" spans="11:12" x14ac:dyDescent="0.2">
      <c r="K2874"/>
      <c r="L2874" s="11"/>
    </row>
    <row r="2875" spans="11:12" x14ac:dyDescent="0.2">
      <c r="K2875"/>
      <c r="L2875" s="11"/>
    </row>
    <row r="2876" spans="11:12" x14ac:dyDescent="0.2">
      <c r="K2876"/>
      <c r="L2876" s="11"/>
    </row>
    <row r="2877" spans="11:12" x14ac:dyDescent="0.2">
      <c r="K2877"/>
      <c r="L2877" s="11"/>
    </row>
    <row r="2878" spans="11:12" x14ac:dyDescent="0.2">
      <c r="K2878"/>
      <c r="L2878" s="11"/>
    </row>
    <row r="2879" spans="11:12" x14ac:dyDescent="0.2">
      <c r="K2879"/>
      <c r="L2879" s="11"/>
    </row>
    <row r="2880" spans="11:12" x14ac:dyDescent="0.2">
      <c r="K2880"/>
      <c r="L2880" s="11"/>
    </row>
    <row r="2881" spans="11:12" x14ac:dyDescent="0.2">
      <c r="K2881"/>
      <c r="L2881" s="11"/>
    </row>
    <row r="2882" spans="11:12" x14ac:dyDescent="0.2">
      <c r="K2882"/>
      <c r="L2882" s="11"/>
    </row>
    <row r="2883" spans="11:12" x14ac:dyDescent="0.2">
      <c r="K2883"/>
      <c r="L2883" s="11"/>
    </row>
    <row r="2884" spans="11:12" x14ac:dyDescent="0.2">
      <c r="K2884"/>
      <c r="L2884" s="11"/>
    </row>
    <row r="2885" spans="11:12" x14ac:dyDescent="0.2">
      <c r="K2885"/>
      <c r="L2885" s="11"/>
    </row>
    <row r="2886" spans="11:12" x14ac:dyDescent="0.2">
      <c r="K2886"/>
      <c r="L2886" s="11"/>
    </row>
    <row r="2887" spans="11:12" x14ac:dyDescent="0.2">
      <c r="K2887"/>
      <c r="L2887" s="11"/>
    </row>
    <row r="2888" spans="11:12" x14ac:dyDescent="0.2">
      <c r="K2888"/>
      <c r="L2888" s="11"/>
    </row>
    <row r="2889" spans="11:12" x14ac:dyDescent="0.2">
      <c r="K2889"/>
      <c r="L2889" s="11"/>
    </row>
    <row r="2890" spans="11:12" x14ac:dyDescent="0.2">
      <c r="K2890"/>
      <c r="L2890" s="11"/>
    </row>
    <row r="2891" spans="11:12" x14ac:dyDescent="0.2">
      <c r="K2891"/>
      <c r="L2891" s="11"/>
    </row>
    <row r="2892" spans="11:12" x14ac:dyDescent="0.2">
      <c r="K2892"/>
      <c r="L2892" s="11"/>
    </row>
    <row r="2893" spans="11:12" x14ac:dyDescent="0.2">
      <c r="K2893"/>
      <c r="L2893" s="11"/>
    </row>
    <row r="2894" spans="11:12" x14ac:dyDescent="0.2">
      <c r="K2894"/>
      <c r="L2894" s="11"/>
    </row>
    <row r="2895" spans="11:12" x14ac:dyDescent="0.2">
      <c r="K2895"/>
      <c r="L2895" s="11"/>
    </row>
    <row r="2896" spans="11:12" x14ac:dyDescent="0.2">
      <c r="K2896"/>
      <c r="L2896" s="11"/>
    </row>
    <row r="2897" spans="11:12" x14ac:dyDescent="0.2">
      <c r="K2897"/>
      <c r="L2897" s="11"/>
    </row>
    <row r="2898" spans="11:12" x14ac:dyDescent="0.2">
      <c r="K2898"/>
      <c r="L2898" s="11"/>
    </row>
    <row r="2899" spans="11:12" x14ac:dyDescent="0.2">
      <c r="K2899"/>
      <c r="L2899" s="11"/>
    </row>
    <row r="2900" spans="11:12" x14ac:dyDescent="0.2">
      <c r="K2900"/>
      <c r="L2900" s="11"/>
    </row>
    <row r="2901" spans="11:12" x14ac:dyDescent="0.2">
      <c r="K2901"/>
      <c r="L2901" s="11"/>
    </row>
    <row r="2902" spans="11:12" x14ac:dyDescent="0.2">
      <c r="K2902"/>
      <c r="L2902" s="11"/>
    </row>
    <row r="2903" spans="11:12" x14ac:dyDescent="0.2">
      <c r="K2903"/>
      <c r="L2903" s="11"/>
    </row>
    <row r="2904" spans="11:12" x14ac:dyDescent="0.2">
      <c r="K2904"/>
      <c r="L2904" s="11"/>
    </row>
    <row r="2905" spans="11:12" x14ac:dyDescent="0.2">
      <c r="K2905"/>
      <c r="L2905" s="11"/>
    </row>
    <row r="2906" spans="11:12" x14ac:dyDescent="0.2">
      <c r="K2906"/>
      <c r="L2906" s="11"/>
    </row>
    <row r="2907" spans="11:12" x14ac:dyDescent="0.2">
      <c r="K2907"/>
      <c r="L2907" s="11"/>
    </row>
    <row r="2908" spans="11:12" x14ac:dyDescent="0.2">
      <c r="K2908"/>
      <c r="L2908" s="11"/>
    </row>
    <row r="2909" spans="11:12" x14ac:dyDescent="0.2">
      <c r="K2909"/>
      <c r="L2909" s="11"/>
    </row>
    <row r="2910" spans="11:12" x14ac:dyDescent="0.2">
      <c r="K2910"/>
      <c r="L2910" s="11"/>
    </row>
    <row r="2911" spans="11:12" x14ac:dyDescent="0.2">
      <c r="K2911"/>
      <c r="L2911" s="11"/>
    </row>
    <row r="2912" spans="11:12" x14ac:dyDescent="0.2">
      <c r="K2912"/>
      <c r="L2912" s="11"/>
    </row>
    <row r="2913" spans="11:12" x14ac:dyDescent="0.2">
      <c r="K2913"/>
      <c r="L2913" s="11"/>
    </row>
    <row r="2914" spans="11:12" x14ac:dyDescent="0.2">
      <c r="K2914"/>
      <c r="L2914" s="11"/>
    </row>
    <row r="2915" spans="11:12" x14ac:dyDescent="0.2">
      <c r="K2915"/>
      <c r="L2915" s="11"/>
    </row>
    <row r="2916" spans="11:12" x14ac:dyDescent="0.2">
      <c r="K2916"/>
      <c r="L2916" s="11"/>
    </row>
    <row r="2917" spans="11:12" x14ac:dyDescent="0.2">
      <c r="K2917"/>
      <c r="L2917" s="11"/>
    </row>
    <row r="2918" spans="11:12" x14ac:dyDescent="0.2">
      <c r="K2918"/>
      <c r="L2918" s="11"/>
    </row>
    <row r="2919" spans="11:12" x14ac:dyDescent="0.2">
      <c r="K2919"/>
      <c r="L2919" s="11"/>
    </row>
    <row r="2920" spans="11:12" x14ac:dyDescent="0.2">
      <c r="K2920"/>
      <c r="L2920" s="11"/>
    </row>
    <row r="2921" spans="11:12" x14ac:dyDescent="0.2">
      <c r="K2921"/>
      <c r="L2921" s="11"/>
    </row>
    <row r="2922" spans="11:12" x14ac:dyDescent="0.2">
      <c r="K2922"/>
      <c r="L2922" s="11"/>
    </row>
    <row r="2923" spans="11:12" x14ac:dyDescent="0.2">
      <c r="K2923"/>
      <c r="L2923" s="11"/>
    </row>
    <row r="2924" spans="11:12" x14ac:dyDescent="0.2">
      <c r="K2924"/>
      <c r="L2924" s="11"/>
    </row>
    <row r="2925" spans="11:12" x14ac:dyDescent="0.2">
      <c r="K2925"/>
      <c r="L2925" s="11"/>
    </row>
    <row r="2926" spans="11:12" x14ac:dyDescent="0.2">
      <c r="K2926"/>
      <c r="L2926" s="11"/>
    </row>
    <row r="2927" spans="11:12" x14ac:dyDescent="0.2">
      <c r="K2927"/>
      <c r="L2927" s="11"/>
    </row>
    <row r="2928" spans="11:12" x14ac:dyDescent="0.2">
      <c r="K2928"/>
      <c r="L2928" s="11"/>
    </row>
    <row r="2929" spans="11:12" x14ac:dyDescent="0.2">
      <c r="K2929"/>
      <c r="L2929" s="11"/>
    </row>
    <row r="2930" spans="11:12" x14ac:dyDescent="0.2">
      <c r="K2930"/>
      <c r="L2930" s="11"/>
    </row>
    <row r="2931" spans="11:12" x14ac:dyDescent="0.2">
      <c r="K2931"/>
      <c r="L2931" s="11"/>
    </row>
    <row r="2932" spans="11:12" x14ac:dyDescent="0.2">
      <c r="K2932"/>
      <c r="L2932" s="11"/>
    </row>
    <row r="2933" spans="11:12" x14ac:dyDescent="0.2">
      <c r="K2933"/>
      <c r="L2933" s="11"/>
    </row>
    <row r="2934" spans="11:12" x14ac:dyDescent="0.2">
      <c r="K2934"/>
      <c r="L2934" s="11"/>
    </row>
    <row r="2935" spans="11:12" x14ac:dyDescent="0.2">
      <c r="K2935"/>
      <c r="L2935" s="11"/>
    </row>
    <row r="2936" spans="11:12" x14ac:dyDescent="0.2">
      <c r="K2936"/>
      <c r="L2936" s="11"/>
    </row>
    <row r="2937" spans="11:12" x14ac:dyDescent="0.2">
      <c r="K2937"/>
      <c r="L2937" s="11"/>
    </row>
    <row r="2938" spans="11:12" x14ac:dyDescent="0.2">
      <c r="K2938"/>
      <c r="L2938" s="11"/>
    </row>
    <row r="2939" spans="11:12" x14ac:dyDescent="0.2">
      <c r="K2939"/>
      <c r="L2939" s="11"/>
    </row>
    <row r="2940" spans="11:12" x14ac:dyDescent="0.2">
      <c r="K2940"/>
      <c r="L2940" s="11"/>
    </row>
    <row r="2941" spans="11:12" x14ac:dyDescent="0.2">
      <c r="K2941"/>
      <c r="L2941" s="11"/>
    </row>
    <row r="2942" spans="11:12" x14ac:dyDescent="0.2">
      <c r="K2942"/>
      <c r="L2942" s="11"/>
    </row>
    <row r="2943" spans="11:12" x14ac:dyDescent="0.2">
      <c r="K2943"/>
      <c r="L2943" s="11"/>
    </row>
    <row r="2944" spans="11:12" x14ac:dyDescent="0.2">
      <c r="K2944"/>
      <c r="L2944" s="11"/>
    </row>
    <row r="2945" spans="11:12" x14ac:dyDescent="0.2">
      <c r="K2945"/>
      <c r="L2945" s="11"/>
    </row>
    <row r="2946" spans="11:12" x14ac:dyDescent="0.2">
      <c r="K2946"/>
      <c r="L2946" s="11"/>
    </row>
    <row r="2947" spans="11:12" x14ac:dyDescent="0.2">
      <c r="K2947"/>
      <c r="L2947" s="11"/>
    </row>
    <row r="2948" spans="11:12" x14ac:dyDescent="0.2">
      <c r="K2948"/>
      <c r="L2948" s="11"/>
    </row>
    <row r="2949" spans="11:12" x14ac:dyDescent="0.2">
      <c r="K2949"/>
      <c r="L2949" s="11"/>
    </row>
    <row r="2950" spans="11:12" x14ac:dyDescent="0.2">
      <c r="K2950"/>
      <c r="L2950" s="11"/>
    </row>
    <row r="2951" spans="11:12" x14ac:dyDescent="0.2">
      <c r="K2951"/>
      <c r="L2951" s="11"/>
    </row>
    <row r="2952" spans="11:12" x14ac:dyDescent="0.2">
      <c r="K2952"/>
      <c r="L2952" s="11"/>
    </row>
    <row r="2953" spans="11:12" x14ac:dyDescent="0.2">
      <c r="K2953"/>
      <c r="L2953" s="11"/>
    </row>
    <row r="2954" spans="11:12" x14ac:dyDescent="0.2">
      <c r="K2954"/>
      <c r="L2954" s="11"/>
    </row>
    <row r="2955" spans="11:12" x14ac:dyDescent="0.2">
      <c r="K2955"/>
      <c r="L2955" s="11"/>
    </row>
    <row r="2956" spans="11:12" x14ac:dyDescent="0.2">
      <c r="K2956"/>
      <c r="L2956" s="11"/>
    </row>
    <row r="2957" spans="11:12" x14ac:dyDescent="0.2">
      <c r="K2957"/>
      <c r="L2957" s="11"/>
    </row>
    <row r="2958" spans="11:12" x14ac:dyDescent="0.2">
      <c r="K2958"/>
      <c r="L2958" s="11"/>
    </row>
    <row r="2959" spans="11:12" x14ac:dyDescent="0.2">
      <c r="K2959"/>
      <c r="L2959" s="11"/>
    </row>
    <row r="2960" spans="11:12" x14ac:dyDescent="0.2">
      <c r="K2960"/>
      <c r="L2960" s="11"/>
    </row>
    <row r="2961" spans="11:12" x14ac:dyDescent="0.2">
      <c r="K2961"/>
      <c r="L2961" s="11"/>
    </row>
    <row r="2962" spans="11:12" x14ac:dyDescent="0.2">
      <c r="K2962"/>
      <c r="L2962" s="11"/>
    </row>
    <row r="2963" spans="11:12" x14ac:dyDescent="0.2">
      <c r="K2963"/>
      <c r="L2963" s="11"/>
    </row>
    <row r="2964" spans="11:12" x14ac:dyDescent="0.2">
      <c r="K2964"/>
      <c r="L2964" s="11"/>
    </row>
    <row r="2965" spans="11:12" x14ac:dyDescent="0.2">
      <c r="K2965"/>
      <c r="L2965" s="11"/>
    </row>
    <row r="2966" spans="11:12" x14ac:dyDescent="0.2">
      <c r="K2966"/>
      <c r="L2966" s="11"/>
    </row>
    <row r="2967" spans="11:12" x14ac:dyDescent="0.2">
      <c r="K2967"/>
      <c r="L2967" s="11"/>
    </row>
    <row r="2968" spans="11:12" x14ac:dyDescent="0.2">
      <c r="K2968"/>
      <c r="L2968" s="11"/>
    </row>
    <row r="2969" spans="11:12" x14ac:dyDescent="0.2">
      <c r="K2969"/>
      <c r="L2969" s="11"/>
    </row>
    <row r="2970" spans="11:12" x14ac:dyDescent="0.2">
      <c r="K2970"/>
      <c r="L2970" s="11"/>
    </row>
    <row r="2971" spans="11:12" x14ac:dyDescent="0.2">
      <c r="K2971"/>
      <c r="L2971" s="11"/>
    </row>
    <row r="2972" spans="11:12" x14ac:dyDescent="0.2">
      <c r="K2972"/>
      <c r="L2972" s="11"/>
    </row>
    <row r="2973" spans="11:12" x14ac:dyDescent="0.2">
      <c r="K2973"/>
      <c r="L2973" s="11"/>
    </row>
    <row r="2974" spans="11:12" x14ac:dyDescent="0.2">
      <c r="K2974"/>
      <c r="L2974" s="11"/>
    </row>
    <row r="2975" spans="11:12" x14ac:dyDescent="0.2">
      <c r="K2975"/>
      <c r="L2975" s="11"/>
    </row>
    <row r="2976" spans="11:12" x14ac:dyDescent="0.2">
      <c r="K2976"/>
      <c r="L2976" s="11"/>
    </row>
    <row r="2977" spans="11:12" x14ac:dyDescent="0.2">
      <c r="K2977"/>
      <c r="L2977" s="11"/>
    </row>
    <row r="2978" spans="11:12" x14ac:dyDescent="0.2">
      <c r="K2978"/>
      <c r="L2978" s="11"/>
    </row>
    <row r="2979" spans="11:12" x14ac:dyDescent="0.2">
      <c r="K2979"/>
      <c r="L2979" s="11"/>
    </row>
    <row r="2980" spans="11:12" x14ac:dyDescent="0.2">
      <c r="K2980"/>
      <c r="L2980" s="11"/>
    </row>
    <row r="2981" spans="11:12" x14ac:dyDescent="0.2">
      <c r="K2981"/>
      <c r="L2981" s="11"/>
    </row>
    <row r="2982" spans="11:12" x14ac:dyDescent="0.2">
      <c r="K2982"/>
      <c r="L2982" s="11"/>
    </row>
    <row r="2983" spans="11:12" x14ac:dyDescent="0.2">
      <c r="K2983"/>
      <c r="L2983" s="11"/>
    </row>
    <row r="2984" spans="11:12" x14ac:dyDescent="0.2">
      <c r="K2984"/>
      <c r="L2984" s="11"/>
    </row>
    <row r="2985" spans="11:12" x14ac:dyDescent="0.2">
      <c r="K2985"/>
      <c r="L2985" s="11"/>
    </row>
    <row r="2986" spans="11:12" x14ac:dyDescent="0.2">
      <c r="K2986"/>
      <c r="L2986" s="11"/>
    </row>
    <row r="2987" spans="11:12" x14ac:dyDescent="0.2">
      <c r="K2987"/>
      <c r="L2987" s="11"/>
    </row>
    <row r="2988" spans="11:12" x14ac:dyDescent="0.2">
      <c r="K2988"/>
      <c r="L2988" s="11"/>
    </row>
    <row r="2989" spans="11:12" x14ac:dyDescent="0.2">
      <c r="K2989"/>
      <c r="L2989" s="11"/>
    </row>
    <row r="2990" spans="11:12" x14ac:dyDescent="0.2">
      <c r="K2990"/>
      <c r="L2990" s="11"/>
    </row>
    <row r="2991" spans="11:12" x14ac:dyDescent="0.2">
      <c r="K2991"/>
      <c r="L2991" s="11"/>
    </row>
    <row r="2992" spans="11:12" x14ac:dyDescent="0.2">
      <c r="K2992"/>
      <c r="L2992" s="11"/>
    </row>
    <row r="2993" spans="11:12" x14ac:dyDescent="0.2">
      <c r="K2993"/>
      <c r="L2993" s="11"/>
    </row>
    <row r="2994" spans="11:12" x14ac:dyDescent="0.2">
      <c r="K2994"/>
      <c r="L2994" s="11"/>
    </row>
    <row r="2995" spans="11:12" x14ac:dyDescent="0.2">
      <c r="K2995"/>
      <c r="L2995" s="11"/>
    </row>
    <row r="2996" spans="11:12" x14ac:dyDescent="0.2">
      <c r="K2996"/>
      <c r="L2996" s="11"/>
    </row>
    <row r="2997" spans="11:12" x14ac:dyDescent="0.2">
      <c r="K2997"/>
      <c r="L2997" s="11"/>
    </row>
    <row r="2998" spans="11:12" x14ac:dyDescent="0.2">
      <c r="K2998"/>
      <c r="L2998" s="11"/>
    </row>
    <row r="2999" spans="11:12" x14ac:dyDescent="0.2">
      <c r="K2999"/>
      <c r="L2999" s="11"/>
    </row>
    <row r="3000" spans="11:12" x14ac:dyDescent="0.2">
      <c r="K3000"/>
      <c r="L3000" s="11"/>
    </row>
    <row r="3001" spans="11:12" x14ac:dyDescent="0.2">
      <c r="K3001"/>
      <c r="L3001" s="11"/>
    </row>
    <row r="3002" spans="11:12" x14ac:dyDescent="0.2">
      <c r="K3002"/>
      <c r="L3002" s="11"/>
    </row>
    <row r="3003" spans="11:12" x14ac:dyDescent="0.2">
      <c r="K3003"/>
      <c r="L3003" s="11"/>
    </row>
    <row r="3004" spans="11:12" x14ac:dyDescent="0.2">
      <c r="K3004"/>
      <c r="L3004" s="11"/>
    </row>
    <row r="3005" spans="11:12" x14ac:dyDescent="0.2">
      <c r="K3005"/>
      <c r="L3005" s="11"/>
    </row>
    <row r="3006" spans="11:12" x14ac:dyDescent="0.2">
      <c r="K3006"/>
      <c r="L3006" s="11"/>
    </row>
    <row r="3007" spans="11:12" x14ac:dyDescent="0.2">
      <c r="K3007"/>
      <c r="L3007" s="11"/>
    </row>
    <row r="3008" spans="11:12" x14ac:dyDescent="0.2">
      <c r="K3008"/>
      <c r="L3008" s="11"/>
    </row>
    <row r="3009" spans="11:12" x14ac:dyDescent="0.2">
      <c r="K3009"/>
      <c r="L3009" s="11"/>
    </row>
    <row r="3010" spans="11:12" x14ac:dyDescent="0.2">
      <c r="K3010"/>
      <c r="L3010" s="11"/>
    </row>
    <row r="3011" spans="11:12" x14ac:dyDescent="0.2">
      <c r="K3011"/>
      <c r="L3011" s="11"/>
    </row>
    <row r="3012" spans="11:12" x14ac:dyDescent="0.2">
      <c r="K3012"/>
      <c r="L3012" s="11"/>
    </row>
    <row r="3013" spans="11:12" x14ac:dyDescent="0.2">
      <c r="K3013"/>
      <c r="L3013" s="11"/>
    </row>
    <row r="3014" spans="11:12" x14ac:dyDescent="0.2">
      <c r="K3014"/>
      <c r="L3014" s="11"/>
    </row>
    <row r="3015" spans="11:12" x14ac:dyDescent="0.2">
      <c r="K3015"/>
      <c r="L3015" s="11"/>
    </row>
    <row r="3016" spans="11:12" x14ac:dyDescent="0.2">
      <c r="K3016"/>
      <c r="L3016" s="11"/>
    </row>
    <row r="3017" spans="11:12" x14ac:dyDescent="0.2">
      <c r="K3017"/>
      <c r="L3017" s="11"/>
    </row>
    <row r="3018" spans="11:12" x14ac:dyDescent="0.2">
      <c r="K3018"/>
      <c r="L3018" s="11"/>
    </row>
    <row r="3019" spans="11:12" x14ac:dyDescent="0.2">
      <c r="K3019"/>
      <c r="L3019" s="11"/>
    </row>
    <row r="3020" spans="11:12" x14ac:dyDescent="0.2">
      <c r="K3020"/>
      <c r="L3020" s="11"/>
    </row>
    <row r="3021" spans="11:12" x14ac:dyDescent="0.2">
      <c r="K3021"/>
      <c r="L3021" s="11"/>
    </row>
    <row r="3022" spans="11:12" x14ac:dyDescent="0.2">
      <c r="K3022"/>
      <c r="L3022" s="11"/>
    </row>
    <row r="3023" spans="11:12" x14ac:dyDescent="0.2">
      <c r="K3023"/>
      <c r="L3023" s="11"/>
    </row>
    <row r="3024" spans="11:12" x14ac:dyDescent="0.2">
      <c r="K3024"/>
      <c r="L3024" s="11"/>
    </row>
    <row r="3025" spans="11:12" x14ac:dyDescent="0.2">
      <c r="K3025"/>
      <c r="L3025" s="11"/>
    </row>
    <row r="3026" spans="11:12" x14ac:dyDescent="0.2">
      <c r="K3026"/>
      <c r="L3026" s="11"/>
    </row>
    <row r="3027" spans="11:12" x14ac:dyDescent="0.2">
      <c r="K3027"/>
      <c r="L3027" s="11"/>
    </row>
    <row r="3028" spans="11:12" x14ac:dyDescent="0.2">
      <c r="K3028"/>
      <c r="L3028" s="11"/>
    </row>
    <row r="3029" spans="11:12" x14ac:dyDescent="0.2">
      <c r="K3029"/>
      <c r="L3029" s="11"/>
    </row>
    <row r="3030" spans="11:12" x14ac:dyDescent="0.2">
      <c r="K3030"/>
      <c r="L3030" s="11"/>
    </row>
    <row r="3031" spans="11:12" x14ac:dyDescent="0.2">
      <c r="K3031"/>
      <c r="L3031" s="11"/>
    </row>
    <row r="3032" spans="11:12" x14ac:dyDescent="0.2">
      <c r="K3032"/>
      <c r="L3032" s="11"/>
    </row>
    <row r="3033" spans="11:12" x14ac:dyDescent="0.2">
      <c r="K3033"/>
      <c r="L3033" s="11"/>
    </row>
    <row r="3034" spans="11:12" x14ac:dyDescent="0.2">
      <c r="K3034"/>
      <c r="L3034" s="11"/>
    </row>
    <row r="3035" spans="11:12" x14ac:dyDescent="0.2">
      <c r="K3035"/>
      <c r="L3035" s="11"/>
    </row>
    <row r="3036" spans="11:12" x14ac:dyDescent="0.2">
      <c r="K3036"/>
      <c r="L3036" s="11"/>
    </row>
    <row r="3037" spans="11:12" x14ac:dyDescent="0.2">
      <c r="K3037"/>
      <c r="L3037" s="11"/>
    </row>
    <row r="3038" spans="11:12" x14ac:dyDescent="0.2">
      <c r="K3038"/>
      <c r="L3038" s="11"/>
    </row>
    <row r="3039" spans="11:12" x14ac:dyDescent="0.2">
      <c r="K3039"/>
      <c r="L3039" s="11"/>
    </row>
    <row r="3040" spans="11:12" x14ac:dyDescent="0.2">
      <c r="K3040"/>
      <c r="L3040" s="11"/>
    </row>
    <row r="3041" spans="11:12" x14ac:dyDescent="0.2">
      <c r="K3041"/>
      <c r="L3041" s="11"/>
    </row>
    <row r="3042" spans="11:12" x14ac:dyDescent="0.2">
      <c r="K3042"/>
      <c r="L3042" s="11"/>
    </row>
    <row r="3043" spans="11:12" x14ac:dyDescent="0.2">
      <c r="K3043"/>
      <c r="L3043" s="11"/>
    </row>
    <row r="3044" spans="11:12" x14ac:dyDescent="0.2">
      <c r="K3044"/>
      <c r="L3044" s="11"/>
    </row>
    <row r="3045" spans="11:12" x14ac:dyDescent="0.2">
      <c r="K3045"/>
      <c r="L3045" s="11"/>
    </row>
    <row r="3046" spans="11:12" x14ac:dyDescent="0.2">
      <c r="K3046"/>
      <c r="L3046" s="11"/>
    </row>
    <row r="3047" spans="11:12" x14ac:dyDescent="0.2">
      <c r="K3047"/>
      <c r="L3047" s="11"/>
    </row>
    <row r="3048" spans="11:12" x14ac:dyDescent="0.2">
      <c r="K3048"/>
      <c r="L3048" s="11"/>
    </row>
    <row r="3049" spans="11:12" x14ac:dyDescent="0.2">
      <c r="K3049"/>
      <c r="L3049" s="11"/>
    </row>
    <row r="3050" spans="11:12" x14ac:dyDescent="0.2">
      <c r="K3050"/>
      <c r="L3050" s="11"/>
    </row>
    <row r="3051" spans="11:12" x14ac:dyDescent="0.2">
      <c r="K3051"/>
      <c r="L3051" s="11"/>
    </row>
    <row r="3052" spans="11:12" x14ac:dyDescent="0.2">
      <c r="K3052"/>
      <c r="L3052" s="11"/>
    </row>
    <row r="3053" spans="11:12" x14ac:dyDescent="0.2">
      <c r="K3053"/>
      <c r="L3053" s="11"/>
    </row>
    <row r="3054" spans="11:12" x14ac:dyDescent="0.2">
      <c r="K3054"/>
      <c r="L3054" s="11"/>
    </row>
    <row r="3055" spans="11:12" x14ac:dyDescent="0.2">
      <c r="K3055"/>
      <c r="L3055" s="11"/>
    </row>
    <row r="3056" spans="11:12" x14ac:dyDescent="0.2">
      <c r="K3056"/>
      <c r="L3056" s="11"/>
    </row>
    <row r="3057" spans="11:12" x14ac:dyDescent="0.2">
      <c r="K3057"/>
      <c r="L3057" s="11"/>
    </row>
    <row r="3058" spans="11:12" x14ac:dyDescent="0.2">
      <c r="K3058"/>
      <c r="L3058" s="11"/>
    </row>
    <row r="3059" spans="11:12" x14ac:dyDescent="0.2">
      <c r="K3059"/>
      <c r="L3059" s="11"/>
    </row>
    <row r="3060" spans="11:12" x14ac:dyDescent="0.2">
      <c r="K3060"/>
      <c r="L3060" s="11"/>
    </row>
    <row r="3061" spans="11:12" x14ac:dyDescent="0.2">
      <c r="K3061"/>
      <c r="L3061" s="11"/>
    </row>
    <row r="3062" spans="11:12" x14ac:dyDescent="0.2">
      <c r="K3062"/>
      <c r="L3062" s="11"/>
    </row>
    <row r="3063" spans="11:12" x14ac:dyDescent="0.2">
      <c r="K3063"/>
      <c r="L3063" s="11"/>
    </row>
    <row r="3064" spans="11:12" x14ac:dyDescent="0.2">
      <c r="K3064"/>
      <c r="L3064" s="11"/>
    </row>
    <row r="3065" spans="11:12" x14ac:dyDescent="0.2">
      <c r="K3065"/>
      <c r="L3065" s="11"/>
    </row>
    <row r="3066" spans="11:12" x14ac:dyDescent="0.2">
      <c r="K3066"/>
      <c r="L3066" s="11"/>
    </row>
    <row r="3067" spans="11:12" x14ac:dyDescent="0.2">
      <c r="K3067"/>
      <c r="L3067" s="11"/>
    </row>
    <row r="3068" spans="11:12" x14ac:dyDescent="0.2">
      <c r="K3068"/>
      <c r="L3068" s="11"/>
    </row>
    <row r="3069" spans="11:12" x14ac:dyDescent="0.2">
      <c r="K3069"/>
      <c r="L3069" s="11"/>
    </row>
    <row r="3070" spans="11:12" x14ac:dyDescent="0.2">
      <c r="K3070"/>
      <c r="L3070" s="11"/>
    </row>
    <row r="3071" spans="11:12" x14ac:dyDescent="0.2">
      <c r="K3071"/>
      <c r="L3071" s="11"/>
    </row>
    <row r="3072" spans="11:12" x14ac:dyDescent="0.2">
      <c r="K3072"/>
      <c r="L3072" s="11"/>
    </row>
    <row r="3073" spans="11:12" x14ac:dyDescent="0.2">
      <c r="K3073"/>
      <c r="L3073" s="11"/>
    </row>
    <row r="3074" spans="11:12" x14ac:dyDescent="0.2">
      <c r="K3074"/>
      <c r="L3074" s="11"/>
    </row>
    <row r="3075" spans="11:12" x14ac:dyDescent="0.2">
      <c r="K3075"/>
      <c r="L3075" s="11"/>
    </row>
    <row r="3076" spans="11:12" x14ac:dyDescent="0.2">
      <c r="K3076"/>
      <c r="L3076" s="11"/>
    </row>
    <row r="3077" spans="11:12" x14ac:dyDescent="0.2">
      <c r="K3077"/>
      <c r="L3077" s="11"/>
    </row>
    <row r="3078" spans="11:12" x14ac:dyDescent="0.2">
      <c r="K3078"/>
      <c r="L3078" s="11"/>
    </row>
    <row r="3079" spans="11:12" x14ac:dyDescent="0.2">
      <c r="K3079"/>
      <c r="L3079" s="11"/>
    </row>
    <row r="3080" spans="11:12" x14ac:dyDescent="0.2">
      <c r="K3080"/>
      <c r="L3080" s="11"/>
    </row>
    <row r="3081" spans="11:12" x14ac:dyDescent="0.2">
      <c r="K3081"/>
      <c r="L3081" s="11"/>
    </row>
    <row r="3082" spans="11:12" x14ac:dyDescent="0.2">
      <c r="K3082"/>
      <c r="L3082" s="11"/>
    </row>
    <row r="3083" spans="11:12" x14ac:dyDescent="0.2">
      <c r="K3083"/>
      <c r="L3083" s="11"/>
    </row>
    <row r="3084" spans="11:12" x14ac:dyDescent="0.2">
      <c r="K3084"/>
      <c r="L3084" s="11"/>
    </row>
    <row r="3085" spans="11:12" x14ac:dyDescent="0.2">
      <c r="K3085"/>
      <c r="L3085" s="11"/>
    </row>
    <row r="3086" spans="11:12" x14ac:dyDescent="0.2">
      <c r="K3086"/>
      <c r="L3086" s="11"/>
    </row>
    <row r="3087" spans="11:12" x14ac:dyDescent="0.2">
      <c r="K3087"/>
      <c r="L3087" s="11"/>
    </row>
    <row r="3088" spans="11:12" x14ac:dyDescent="0.2">
      <c r="K3088"/>
      <c r="L3088" s="11"/>
    </row>
    <row r="3089" spans="11:12" x14ac:dyDescent="0.2">
      <c r="K3089"/>
      <c r="L3089" s="11"/>
    </row>
    <row r="3090" spans="11:12" x14ac:dyDescent="0.2">
      <c r="K3090"/>
      <c r="L3090" s="11"/>
    </row>
    <row r="3091" spans="11:12" x14ac:dyDescent="0.2">
      <c r="K3091"/>
      <c r="L3091" s="11"/>
    </row>
    <row r="3092" spans="11:12" x14ac:dyDescent="0.2">
      <c r="K3092"/>
      <c r="L3092" s="11"/>
    </row>
    <row r="3093" spans="11:12" x14ac:dyDescent="0.2">
      <c r="K3093"/>
      <c r="L3093" s="11"/>
    </row>
    <row r="3094" spans="11:12" x14ac:dyDescent="0.2">
      <c r="K3094"/>
      <c r="L3094" s="11"/>
    </row>
    <row r="3095" spans="11:12" x14ac:dyDescent="0.2">
      <c r="K3095"/>
      <c r="L3095" s="11"/>
    </row>
    <row r="3096" spans="11:12" x14ac:dyDescent="0.2">
      <c r="K3096"/>
      <c r="L3096" s="11"/>
    </row>
    <row r="3097" spans="11:12" x14ac:dyDescent="0.2">
      <c r="K3097"/>
      <c r="L3097" s="11"/>
    </row>
    <row r="3098" spans="11:12" x14ac:dyDescent="0.2">
      <c r="K3098"/>
      <c r="L3098" s="11"/>
    </row>
    <row r="3099" spans="11:12" x14ac:dyDescent="0.2">
      <c r="K3099"/>
      <c r="L3099" s="11"/>
    </row>
    <row r="3100" spans="11:12" x14ac:dyDescent="0.2">
      <c r="K3100"/>
      <c r="L3100" s="11"/>
    </row>
    <row r="3101" spans="11:12" x14ac:dyDescent="0.2">
      <c r="K3101"/>
      <c r="L3101" s="11"/>
    </row>
    <row r="3102" spans="11:12" x14ac:dyDescent="0.2">
      <c r="K3102"/>
      <c r="L3102" s="11"/>
    </row>
    <row r="3103" spans="11:12" x14ac:dyDescent="0.2">
      <c r="K3103"/>
      <c r="L3103" s="11"/>
    </row>
    <row r="3104" spans="11:12" x14ac:dyDescent="0.2">
      <c r="K3104"/>
      <c r="L3104" s="11"/>
    </row>
    <row r="3105" spans="11:12" x14ac:dyDescent="0.2">
      <c r="K3105"/>
      <c r="L3105" s="11"/>
    </row>
    <row r="3106" spans="11:12" x14ac:dyDescent="0.2">
      <c r="K3106"/>
      <c r="L3106" s="11"/>
    </row>
    <row r="3107" spans="11:12" x14ac:dyDescent="0.2">
      <c r="K3107"/>
      <c r="L3107" s="11"/>
    </row>
    <row r="3108" spans="11:12" x14ac:dyDescent="0.2">
      <c r="K3108"/>
      <c r="L3108" s="11"/>
    </row>
    <row r="3109" spans="11:12" x14ac:dyDescent="0.2">
      <c r="K3109"/>
      <c r="L3109" s="11"/>
    </row>
    <row r="3110" spans="11:12" x14ac:dyDescent="0.2">
      <c r="K3110"/>
      <c r="L3110" s="11"/>
    </row>
    <row r="3111" spans="11:12" x14ac:dyDescent="0.2">
      <c r="K3111"/>
      <c r="L3111" s="11"/>
    </row>
    <row r="3112" spans="11:12" x14ac:dyDescent="0.2">
      <c r="K3112"/>
      <c r="L3112" s="11"/>
    </row>
    <row r="3113" spans="11:12" x14ac:dyDescent="0.2">
      <c r="K3113"/>
      <c r="L3113" s="11"/>
    </row>
    <row r="3114" spans="11:12" x14ac:dyDescent="0.2">
      <c r="K3114"/>
      <c r="L3114" s="11"/>
    </row>
    <row r="3115" spans="11:12" x14ac:dyDescent="0.2">
      <c r="K3115"/>
      <c r="L3115" s="11"/>
    </row>
    <row r="3116" spans="11:12" x14ac:dyDescent="0.2">
      <c r="K3116"/>
      <c r="L3116" s="11"/>
    </row>
    <row r="3117" spans="11:12" x14ac:dyDescent="0.2">
      <c r="K3117"/>
      <c r="L3117" s="11"/>
    </row>
    <row r="3118" spans="11:12" x14ac:dyDescent="0.2">
      <c r="K3118"/>
      <c r="L3118" s="11"/>
    </row>
    <row r="3119" spans="11:12" x14ac:dyDescent="0.2">
      <c r="K3119"/>
      <c r="L3119" s="11"/>
    </row>
    <row r="3120" spans="11:12" x14ac:dyDescent="0.2">
      <c r="K3120"/>
      <c r="L3120" s="11"/>
    </row>
    <row r="3121" spans="11:12" x14ac:dyDescent="0.2">
      <c r="K3121"/>
      <c r="L3121" s="11"/>
    </row>
    <row r="3122" spans="11:12" x14ac:dyDescent="0.2">
      <c r="K3122"/>
      <c r="L3122" s="11"/>
    </row>
    <row r="3123" spans="11:12" x14ac:dyDescent="0.2">
      <c r="K3123"/>
      <c r="L3123" s="11"/>
    </row>
    <row r="3124" spans="11:12" x14ac:dyDescent="0.2">
      <c r="K3124"/>
      <c r="L3124" s="11"/>
    </row>
    <row r="3125" spans="11:12" x14ac:dyDescent="0.2">
      <c r="K3125"/>
      <c r="L3125" s="11"/>
    </row>
    <row r="3126" spans="11:12" x14ac:dyDescent="0.2">
      <c r="K3126"/>
      <c r="L3126" s="11"/>
    </row>
    <row r="3127" spans="11:12" x14ac:dyDescent="0.2">
      <c r="K3127"/>
      <c r="L3127" s="11"/>
    </row>
    <row r="3128" spans="11:12" x14ac:dyDescent="0.2">
      <c r="K3128"/>
      <c r="L3128" s="11"/>
    </row>
    <row r="3129" spans="11:12" x14ac:dyDescent="0.2">
      <c r="K3129"/>
      <c r="L3129" s="11"/>
    </row>
    <row r="3130" spans="11:12" x14ac:dyDescent="0.2">
      <c r="K3130"/>
      <c r="L3130" s="11"/>
    </row>
    <row r="3131" spans="11:12" x14ac:dyDescent="0.2">
      <c r="K3131"/>
      <c r="L3131" s="11"/>
    </row>
    <row r="3132" spans="11:12" x14ac:dyDescent="0.2">
      <c r="K3132"/>
      <c r="L3132" s="11"/>
    </row>
    <row r="3133" spans="11:12" x14ac:dyDescent="0.2">
      <c r="K3133"/>
      <c r="L3133" s="11"/>
    </row>
    <row r="3134" spans="11:12" x14ac:dyDescent="0.2">
      <c r="K3134"/>
      <c r="L3134" s="11"/>
    </row>
    <row r="3135" spans="11:12" x14ac:dyDescent="0.2">
      <c r="K3135"/>
      <c r="L3135" s="11"/>
    </row>
    <row r="3136" spans="11:12" x14ac:dyDescent="0.2">
      <c r="K3136"/>
      <c r="L3136" s="11"/>
    </row>
    <row r="3137" spans="11:12" x14ac:dyDescent="0.2">
      <c r="K3137"/>
      <c r="L3137" s="11"/>
    </row>
    <row r="3138" spans="11:12" x14ac:dyDescent="0.2">
      <c r="K3138"/>
      <c r="L3138" s="11"/>
    </row>
    <row r="3139" spans="11:12" x14ac:dyDescent="0.2">
      <c r="K3139"/>
      <c r="L3139" s="11"/>
    </row>
    <row r="3140" spans="11:12" x14ac:dyDescent="0.2">
      <c r="K3140"/>
      <c r="L3140" s="11"/>
    </row>
    <row r="3141" spans="11:12" x14ac:dyDescent="0.2">
      <c r="K3141"/>
      <c r="L3141" s="11"/>
    </row>
    <row r="3142" spans="11:12" x14ac:dyDescent="0.2">
      <c r="K3142"/>
      <c r="L3142" s="11"/>
    </row>
    <row r="3143" spans="11:12" x14ac:dyDescent="0.2">
      <c r="K3143"/>
      <c r="L3143" s="11"/>
    </row>
    <row r="3144" spans="11:12" x14ac:dyDescent="0.2">
      <c r="K3144"/>
      <c r="L3144" s="11"/>
    </row>
    <row r="3145" spans="11:12" x14ac:dyDescent="0.2">
      <c r="K3145"/>
      <c r="L3145" s="11"/>
    </row>
    <row r="3146" spans="11:12" x14ac:dyDescent="0.2">
      <c r="K3146"/>
      <c r="L3146" s="11"/>
    </row>
    <row r="3147" spans="11:12" x14ac:dyDescent="0.2">
      <c r="K3147"/>
      <c r="L3147" s="11"/>
    </row>
    <row r="3148" spans="11:12" x14ac:dyDescent="0.2">
      <c r="K3148"/>
      <c r="L3148" s="11"/>
    </row>
    <row r="3149" spans="11:12" x14ac:dyDescent="0.2">
      <c r="K3149"/>
      <c r="L3149" s="11"/>
    </row>
    <row r="3150" spans="11:12" x14ac:dyDescent="0.2">
      <c r="K3150"/>
      <c r="L3150" s="11"/>
    </row>
    <row r="3151" spans="11:12" x14ac:dyDescent="0.2">
      <c r="K3151"/>
      <c r="L3151" s="11"/>
    </row>
    <row r="3152" spans="11:12" x14ac:dyDescent="0.2">
      <c r="K3152"/>
      <c r="L3152" s="11"/>
    </row>
    <row r="3153" spans="11:12" x14ac:dyDescent="0.2">
      <c r="K3153"/>
      <c r="L3153" s="11"/>
    </row>
    <row r="3154" spans="11:12" x14ac:dyDescent="0.2">
      <c r="K3154"/>
      <c r="L3154" s="11"/>
    </row>
    <row r="3155" spans="11:12" x14ac:dyDescent="0.2">
      <c r="K3155"/>
      <c r="L3155" s="11"/>
    </row>
    <row r="3156" spans="11:12" x14ac:dyDescent="0.2">
      <c r="K3156"/>
      <c r="L3156" s="11"/>
    </row>
    <row r="3157" spans="11:12" x14ac:dyDescent="0.2">
      <c r="K3157"/>
      <c r="L3157" s="11"/>
    </row>
    <row r="3158" spans="11:12" x14ac:dyDescent="0.2">
      <c r="K3158"/>
      <c r="L3158" s="11"/>
    </row>
    <row r="3159" spans="11:12" x14ac:dyDescent="0.2">
      <c r="K3159"/>
      <c r="L3159" s="11"/>
    </row>
    <row r="3160" spans="11:12" x14ac:dyDescent="0.2">
      <c r="K3160"/>
      <c r="L3160" s="11"/>
    </row>
    <row r="3161" spans="11:12" x14ac:dyDescent="0.2">
      <c r="K3161"/>
      <c r="L3161" s="11"/>
    </row>
    <row r="3162" spans="11:12" x14ac:dyDescent="0.2">
      <c r="K3162"/>
      <c r="L3162" s="11"/>
    </row>
    <row r="3163" spans="11:12" x14ac:dyDescent="0.2">
      <c r="K3163"/>
      <c r="L3163" s="11"/>
    </row>
    <row r="3164" spans="11:12" x14ac:dyDescent="0.2">
      <c r="K3164"/>
      <c r="L3164" s="11"/>
    </row>
    <row r="3165" spans="11:12" x14ac:dyDescent="0.2">
      <c r="K3165"/>
      <c r="L3165" s="11"/>
    </row>
    <row r="3166" spans="11:12" x14ac:dyDescent="0.2">
      <c r="K3166"/>
      <c r="L3166" s="11"/>
    </row>
    <row r="3167" spans="11:12" x14ac:dyDescent="0.2">
      <c r="K3167"/>
      <c r="L3167" s="11"/>
    </row>
    <row r="3168" spans="11:12" x14ac:dyDescent="0.2">
      <c r="K3168"/>
      <c r="L3168" s="11"/>
    </row>
    <row r="3169" spans="11:12" x14ac:dyDescent="0.2">
      <c r="K3169"/>
      <c r="L3169" s="11"/>
    </row>
    <row r="3170" spans="11:12" x14ac:dyDescent="0.2">
      <c r="K3170"/>
      <c r="L3170" s="11"/>
    </row>
    <row r="3171" spans="11:12" x14ac:dyDescent="0.2">
      <c r="K3171"/>
      <c r="L3171" s="11"/>
    </row>
    <row r="3172" spans="11:12" x14ac:dyDescent="0.2">
      <c r="K3172"/>
      <c r="L3172" s="11"/>
    </row>
    <row r="3173" spans="11:12" x14ac:dyDescent="0.2">
      <c r="K3173"/>
      <c r="L3173" s="11"/>
    </row>
    <row r="3174" spans="11:12" x14ac:dyDescent="0.2">
      <c r="K3174"/>
      <c r="L3174" s="11"/>
    </row>
    <row r="3175" spans="11:12" x14ac:dyDescent="0.2">
      <c r="K3175"/>
      <c r="L3175" s="11"/>
    </row>
    <row r="3176" spans="11:12" x14ac:dyDescent="0.2">
      <c r="K3176"/>
      <c r="L3176" s="11"/>
    </row>
    <row r="3177" spans="11:12" x14ac:dyDescent="0.2">
      <c r="K3177"/>
      <c r="L3177" s="11"/>
    </row>
    <row r="3178" spans="11:12" x14ac:dyDescent="0.2">
      <c r="K3178"/>
      <c r="L3178" s="11"/>
    </row>
    <row r="3179" spans="11:12" x14ac:dyDescent="0.2">
      <c r="K3179"/>
      <c r="L3179" s="11"/>
    </row>
    <row r="3180" spans="11:12" x14ac:dyDescent="0.2">
      <c r="K3180"/>
      <c r="L3180" s="11"/>
    </row>
    <row r="3181" spans="11:12" x14ac:dyDescent="0.2">
      <c r="K3181"/>
      <c r="L3181" s="11"/>
    </row>
    <row r="3182" spans="11:12" x14ac:dyDescent="0.2">
      <c r="K3182"/>
      <c r="L3182" s="11"/>
    </row>
    <row r="3183" spans="11:12" x14ac:dyDescent="0.2">
      <c r="K3183"/>
      <c r="L3183" s="11"/>
    </row>
    <row r="3184" spans="11:12" x14ac:dyDescent="0.2">
      <c r="K3184"/>
      <c r="L3184" s="11"/>
    </row>
    <row r="3185" spans="11:12" x14ac:dyDescent="0.2">
      <c r="K3185"/>
      <c r="L3185" s="11"/>
    </row>
    <row r="3186" spans="11:12" x14ac:dyDescent="0.2">
      <c r="K3186"/>
      <c r="L3186" s="11"/>
    </row>
    <row r="3187" spans="11:12" x14ac:dyDescent="0.2">
      <c r="K3187"/>
      <c r="L3187" s="11"/>
    </row>
    <row r="3188" spans="11:12" x14ac:dyDescent="0.2">
      <c r="K3188"/>
      <c r="L3188" s="11"/>
    </row>
    <row r="3189" spans="11:12" x14ac:dyDescent="0.2">
      <c r="K3189"/>
      <c r="L3189" s="11"/>
    </row>
    <row r="3190" spans="11:12" x14ac:dyDescent="0.2">
      <c r="K3190"/>
      <c r="L3190" s="11"/>
    </row>
    <row r="3191" spans="11:12" x14ac:dyDescent="0.2">
      <c r="K3191"/>
      <c r="L3191" s="11"/>
    </row>
    <row r="3192" spans="11:12" x14ac:dyDescent="0.2">
      <c r="K3192"/>
      <c r="L3192" s="11"/>
    </row>
    <row r="3193" spans="11:12" x14ac:dyDescent="0.2">
      <c r="K3193"/>
      <c r="L3193" s="11"/>
    </row>
    <row r="3194" spans="11:12" x14ac:dyDescent="0.2">
      <c r="K3194"/>
      <c r="L3194" s="11"/>
    </row>
    <row r="3195" spans="11:12" x14ac:dyDescent="0.2">
      <c r="K3195"/>
      <c r="L3195" s="11"/>
    </row>
    <row r="3196" spans="11:12" x14ac:dyDescent="0.2">
      <c r="K3196"/>
      <c r="L3196" s="11"/>
    </row>
    <row r="3197" spans="11:12" x14ac:dyDescent="0.2">
      <c r="K3197"/>
      <c r="L3197" s="11"/>
    </row>
    <row r="3198" spans="11:12" x14ac:dyDescent="0.2">
      <c r="K3198"/>
      <c r="L3198" s="11"/>
    </row>
    <row r="3199" spans="11:12" x14ac:dyDescent="0.2">
      <c r="K3199"/>
      <c r="L3199" s="11"/>
    </row>
    <row r="3200" spans="11:12" x14ac:dyDescent="0.2">
      <c r="K3200"/>
      <c r="L3200" s="11"/>
    </row>
    <row r="3201" spans="11:12" x14ac:dyDescent="0.2">
      <c r="K3201"/>
      <c r="L3201" s="11"/>
    </row>
    <row r="3202" spans="11:12" x14ac:dyDescent="0.2">
      <c r="K3202"/>
      <c r="L3202" s="11"/>
    </row>
    <row r="3203" spans="11:12" x14ac:dyDescent="0.2">
      <c r="K3203"/>
      <c r="L3203" s="11"/>
    </row>
    <row r="3204" spans="11:12" x14ac:dyDescent="0.2">
      <c r="K3204"/>
      <c r="L3204" s="11"/>
    </row>
    <row r="3205" spans="11:12" x14ac:dyDescent="0.2">
      <c r="K3205"/>
      <c r="L3205" s="11"/>
    </row>
    <row r="3206" spans="11:12" x14ac:dyDescent="0.2">
      <c r="K3206"/>
      <c r="L3206" s="11"/>
    </row>
    <row r="3207" spans="11:12" x14ac:dyDescent="0.2">
      <c r="K3207"/>
      <c r="L3207" s="11"/>
    </row>
    <row r="3208" spans="11:12" x14ac:dyDescent="0.2">
      <c r="K3208"/>
      <c r="L3208" s="11"/>
    </row>
    <row r="3209" spans="11:12" x14ac:dyDescent="0.2">
      <c r="K3209"/>
      <c r="L3209" s="11"/>
    </row>
    <row r="3210" spans="11:12" x14ac:dyDescent="0.2">
      <c r="K3210"/>
      <c r="L3210" s="11"/>
    </row>
    <row r="3211" spans="11:12" x14ac:dyDescent="0.2">
      <c r="K3211"/>
      <c r="L3211" s="11"/>
    </row>
    <row r="3212" spans="11:12" x14ac:dyDescent="0.2">
      <c r="K3212"/>
      <c r="L3212" s="11"/>
    </row>
    <row r="3213" spans="11:12" x14ac:dyDescent="0.2">
      <c r="K3213"/>
      <c r="L3213" s="11"/>
    </row>
    <row r="3214" spans="11:12" x14ac:dyDescent="0.2">
      <c r="K3214"/>
      <c r="L3214" s="11"/>
    </row>
    <row r="3215" spans="11:12" x14ac:dyDescent="0.2">
      <c r="K3215"/>
      <c r="L3215" s="11"/>
    </row>
    <row r="3216" spans="11:12" x14ac:dyDescent="0.2">
      <c r="K3216"/>
      <c r="L3216" s="11"/>
    </row>
    <row r="3217" spans="11:12" x14ac:dyDescent="0.2">
      <c r="K3217"/>
      <c r="L3217" s="11"/>
    </row>
    <row r="3218" spans="11:12" x14ac:dyDescent="0.2">
      <c r="K3218"/>
      <c r="L3218" s="11"/>
    </row>
    <row r="3219" spans="11:12" x14ac:dyDescent="0.2">
      <c r="K3219"/>
      <c r="L3219" s="11"/>
    </row>
    <row r="3220" spans="11:12" x14ac:dyDescent="0.2">
      <c r="K3220"/>
      <c r="L3220" s="11"/>
    </row>
    <row r="3221" spans="11:12" x14ac:dyDescent="0.2">
      <c r="K3221"/>
      <c r="L3221" s="11"/>
    </row>
    <row r="3222" spans="11:12" x14ac:dyDescent="0.2">
      <c r="K3222"/>
      <c r="L3222" s="11"/>
    </row>
    <row r="3223" spans="11:12" x14ac:dyDescent="0.2">
      <c r="K3223"/>
      <c r="L3223" s="11"/>
    </row>
    <row r="3224" spans="11:12" x14ac:dyDescent="0.2">
      <c r="K3224"/>
      <c r="L3224" s="11"/>
    </row>
    <row r="3225" spans="11:12" x14ac:dyDescent="0.2">
      <c r="K3225"/>
      <c r="L3225" s="11"/>
    </row>
    <row r="3226" spans="11:12" x14ac:dyDescent="0.2">
      <c r="K3226"/>
      <c r="L3226" s="11"/>
    </row>
    <row r="3227" spans="11:12" x14ac:dyDescent="0.2">
      <c r="K3227"/>
      <c r="L3227" s="11"/>
    </row>
    <row r="3228" spans="11:12" x14ac:dyDescent="0.2">
      <c r="K3228"/>
      <c r="L3228" s="11"/>
    </row>
    <row r="3229" spans="11:12" x14ac:dyDescent="0.2">
      <c r="K3229"/>
      <c r="L3229" s="11"/>
    </row>
    <row r="3230" spans="11:12" x14ac:dyDescent="0.2">
      <c r="K3230"/>
      <c r="L3230" s="11"/>
    </row>
    <row r="3231" spans="11:12" x14ac:dyDescent="0.2">
      <c r="K3231"/>
      <c r="L3231" s="11"/>
    </row>
    <row r="3232" spans="11:12" x14ac:dyDescent="0.2">
      <c r="K3232"/>
      <c r="L3232" s="11"/>
    </row>
    <row r="3233" spans="11:12" x14ac:dyDescent="0.2">
      <c r="K3233"/>
      <c r="L3233" s="11"/>
    </row>
    <row r="3234" spans="11:12" x14ac:dyDescent="0.2">
      <c r="K3234"/>
      <c r="L3234" s="11"/>
    </row>
    <row r="3235" spans="11:12" x14ac:dyDescent="0.2">
      <c r="K3235"/>
      <c r="L3235" s="11"/>
    </row>
    <row r="3236" spans="11:12" x14ac:dyDescent="0.2">
      <c r="K3236"/>
      <c r="L3236" s="11"/>
    </row>
    <row r="3237" spans="11:12" x14ac:dyDescent="0.2">
      <c r="K3237"/>
      <c r="L3237" s="11"/>
    </row>
    <row r="3238" spans="11:12" x14ac:dyDescent="0.2">
      <c r="K3238"/>
      <c r="L3238" s="11"/>
    </row>
    <row r="3239" spans="11:12" x14ac:dyDescent="0.2">
      <c r="K3239"/>
      <c r="L3239" s="11"/>
    </row>
    <row r="3240" spans="11:12" x14ac:dyDescent="0.2">
      <c r="K3240"/>
      <c r="L3240" s="11"/>
    </row>
    <row r="3241" spans="11:12" x14ac:dyDescent="0.2">
      <c r="K3241"/>
      <c r="L3241" s="11"/>
    </row>
    <row r="3242" spans="11:12" x14ac:dyDescent="0.2">
      <c r="K3242"/>
      <c r="L3242" s="11"/>
    </row>
    <row r="3243" spans="11:12" x14ac:dyDescent="0.2">
      <c r="K3243"/>
      <c r="L3243" s="11"/>
    </row>
    <row r="3244" spans="11:12" x14ac:dyDescent="0.2">
      <c r="K3244"/>
      <c r="L3244" s="11"/>
    </row>
    <row r="3245" spans="11:12" x14ac:dyDescent="0.2">
      <c r="K3245"/>
      <c r="L3245" s="11"/>
    </row>
    <row r="3246" spans="11:12" x14ac:dyDescent="0.2">
      <c r="K3246"/>
      <c r="L3246" s="11"/>
    </row>
    <row r="3247" spans="11:12" x14ac:dyDescent="0.2">
      <c r="K3247"/>
      <c r="L3247" s="11"/>
    </row>
    <row r="3248" spans="11:12" x14ac:dyDescent="0.2">
      <c r="K3248"/>
      <c r="L3248" s="11"/>
    </row>
    <row r="3249" spans="11:12" x14ac:dyDescent="0.2">
      <c r="K3249"/>
      <c r="L3249" s="11"/>
    </row>
    <row r="3250" spans="11:12" x14ac:dyDescent="0.2">
      <c r="K3250"/>
      <c r="L3250" s="11"/>
    </row>
    <row r="3251" spans="11:12" x14ac:dyDescent="0.2">
      <c r="K3251"/>
      <c r="L3251" s="11"/>
    </row>
    <row r="3252" spans="11:12" x14ac:dyDescent="0.2">
      <c r="K3252"/>
      <c r="L3252" s="11"/>
    </row>
    <row r="3253" spans="11:12" x14ac:dyDescent="0.2">
      <c r="K3253"/>
      <c r="L3253" s="11"/>
    </row>
    <row r="3254" spans="11:12" x14ac:dyDescent="0.2">
      <c r="K3254"/>
      <c r="L3254" s="11"/>
    </row>
    <row r="3255" spans="11:12" x14ac:dyDescent="0.2">
      <c r="K3255"/>
      <c r="L3255" s="11"/>
    </row>
    <row r="3256" spans="11:12" x14ac:dyDescent="0.2">
      <c r="K3256"/>
      <c r="L3256" s="11"/>
    </row>
    <row r="3257" spans="11:12" x14ac:dyDescent="0.2">
      <c r="K3257"/>
      <c r="L3257" s="11"/>
    </row>
    <row r="3258" spans="11:12" x14ac:dyDescent="0.2">
      <c r="K3258"/>
      <c r="L3258" s="11"/>
    </row>
    <row r="3259" spans="11:12" x14ac:dyDescent="0.2">
      <c r="K3259"/>
      <c r="L3259" s="11"/>
    </row>
    <row r="3260" spans="11:12" x14ac:dyDescent="0.2">
      <c r="K3260"/>
      <c r="L3260" s="11"/>
    </row>
    <row r="3261" spans="11:12" x14ac:dyDescent="0.2">
      <c r="K3261"/>
      <c r="L3261" s="11"/>
    </row>
    <row r="3262" spans="11:12" x14ac:dyDescent="0.2">
      <c r="K3262"/>
      <c r="L3262" s="11"/>
    </row>
    <row r="3263" spans="11:12" x14ac:dyDescent="0.2">
      <c r="K3263"/>
      <c r="L3263" s="11"/>
    </row>
    <row r="3264" spans="11:12" x14ac:dyDescent="0.2">
      <c r="K3264"/>
      <c r="L3264" s="11"/>
    </row>
    <row r="3265" spans="11:12" x14ac:dyDescent="0.2">
      <c r="K3265"/>
      <c r="L3265" s="11"/>
    </row>
    <row r="3266" spans="11:12" x14ac:dyDescent="0.2">
      <c r="K3266"/>
      <c r="L3266" s="11"/>
    </row>
    <row r="3267" spans="11:12" x14ac:dyDescent="0.2">
      <c r="K3267"/>
      <c r="L3267" s="11"/>
    </row>
    <row r="3268" spans="11:12" x14ac:dyDescent="0.2">
      <c r="K3268"/>
      <c r="L3268" s="11"/>
    </row>
    <row r="3269" spans="11:12" x14ac:dyDescent="0.2">
      <c r="K3269"/>
      <c r="L3269" s="11"/>
    </row>
    <row r="3270" spans="11:12" x14ac:dyDescent="0.2">
      <c r="K3270"/>
      <c r="L3270" s="11"/>
    </row>
    <row r="3271" spans="11:12" x14ac:dyDescent="0.2">
      <c r="K3271"/>
      <c r="L3271" s="11"/>
    </row>
    <row r="3272" spans="11:12" x14ac:dyDescent="0.2">
      <c r="K3272"/>
      <c r="L3272" s="11"/>
    </row>
    <row r="3273" spans="11:12" x14ac:dyDescent="0.2">
      <c r="K3273"/>
      <c r="L3273" s="11"/>
    </row>
    <row r="3274" spans="11:12" x14ac:dyDescent="0.2">
      <c r="K3274"/>
      <c r="L3274" s="11"/>
    </row>
    <row r="3275" spans="11:12" x14ac:dyDescent="0.2">
      <c r="K3275"/>
      <c r="L3275" s="11"/>
    </row>
    <row r="3276" spans="11:12" x14ac:dyDescent="0.2">
      <c r="K3276"/>
      <c r="L3276" s="11"/>
    </row>
    <row r="3277" spans="11:12" x14ac:dyDescent="0.2">
      <c r="K3277"/>
      <c r="L3277" s="11"/>
    </row>
    <row r="3278" spans="11:12" x14ac:dyDescent="0.2">
      <c r="K3278"/>
      <c r="L3278" s="11"/>
    </row>
    <row r="3279" spans="11:12" x14ac:dyDescent="0.2">
      <c r="K3279"/>
      <c r="L3279" s="11"/>
    </row>
    <row r="3280" spans="11:12" x14ac:dyDescent="0.2">
      <c r="K3280"/>
      <c r="L3280" s="11"/>
    </row>
    <row r="3281" spans="11:12" x14ac:dyDescent="0.2">
      <c r="K3281"/>
      <c r="L3281" s="11"/>
    </row>
    <row r="3282" spans="11:12" x14ac:dyDescent="0.2">
      <c r="K3282"/>
      <c r="L3282" s="11"/>
    </row>
    <row r="3283" spans="11:12" x14ac:dyDescent="0.2">
      <c r="K3283"/>
      <c r="L3283" s="11"/>
    </row>
    <row r="3284" spans="11:12" x14ac:dyDescent="0.2">
      <c r="K3284"/>
      <c r="L3284" s="11"/>
    </row>
    <row r="3285" spans="11:12" x14ac:dyDescent="0.2">
      <c r="K3285"/>
      <c r="L3285" s="11"/>
    </row>
    <row r="3286" spans="11:12" x14ac:dyDescent="0.2">
      <c r="K3286"/>
      <c r="L3286" s="11"/>
    </row>
    <row r="3287" spans="11:12" x14ac:dyDescent="0.2">
      <c r="K3287"/>
      <c r="L3287" s="11"/>
    </row>
    <row r="3288" spans="11:12" x14ac:dyDescent="0.2">
      <c r="K3288"/>
      <c r="L3288" s="11"/>
    </row>
    <row r="3289" spans="11:12" x14ac:dyDescent="0.2">
      <c r="K3289"/>
      <c r="L3289" s="11"/>
    </row>
    <row r="3290" spans="11:12" x14ac:dyDescent="0.2">
      <c r="K3290"/>
      <c r="L3290" s="11"/>
    </row>
    <row r="3291" spans="11:12" x14ac:dyDescent="0.2">
      <c r="K3291"/>
      <c r="L3291" s="11"/>
    </row>
    <row r="3292" spans="11:12" x14ac:dyDescent="0.2">
      <c r="K3292"/>
      <c r="L3292" s="11"/>
    </row>
    <row r="3293" spans="11:12" x14ac:dyDescent="0.2">
      <c r="K3293"/>
      <c r="L3293" s="11"/>
    </row>
    <row r="3294" spans="11:12" x14ac:dyDescent="0.2">
      <c r="K3294"/>
      <c r="L3294" s="11"/>
    </row>
    <row r="3295" spans="11:12" x14ac:dyDescent="0.2">
      <c r="K3295"/>
      <c r="L3295" s="11"/>
    </row>
    <row r="3296" spans="11:12" x14ac:dyDescent="0.2">
      <c r="K3296"/>
      <c r="L3296" s="11"/>
    </row>
    <row r="3297" spans="11:12" x14ac:dyDescent="0.2">
      <c r="K3297"/>
      <c r="L3297" s="11"/>
    </row>
    <row r="3298" spans="11:12" x14ac:dyDescent="0.2">
      <c r="K3298"/>
      <c r="L3298" s="11"/>
    </row>
    <row r="3299" spans="11:12" x14ac:dyDescent="0.2">
      <c r="K3299"/>
      <c r="L3299" s="11"/>
    </row>
    <row r="3300" spans="11:12" x14ac:dyDescent="0.2">
      <c r="K3300"/>
      <c r="L3300" s="11"/>
    </row>
    <row r="3301" spans="11:12" x14ac:dyDescent="0.2">
      <c r="K3301"/>
      <c r="L3301" s="11"/>
    </row>
    <row r="3302" spans="11:12" x14ac:dyDescent="0.2">
      <c r="K3302"/>
      <c r="L3302" s="11"/>
    </row>
    <row r="3303" spans="11:12" x14ac:dyDescent="0.2">
      <c r="K3303"/>
      <c r="L3303" s="11"/>
    </row>
    <row r="3304" spans="11:12" x14ac:dyDescent="0.2">
      <c r="K3304"/>
      <c r="L3304" s="11"/>
    </row>
    <row r="3305" spans="11:12" x14ac:dyDescent="0.2">
      <c r="K3305"/>
      <c r="L3305" s="11"/>
    </row>
    <row r="3306" spans="11:12" x14ac:dyDescent="0.2">
      <c r="K3306"/>
      <c r="L3306" s="11"/>
    </row>
    <row r="3307" spans="11:12" x14ac:dyDescent="0.2">
      <c r="K3307"/>
      <c r="L3307" s="11"/>
    </row>
    <row r="3308" spans="11:12" x14ac:dyDescent="0.2">
      <c r="K3308"/>
      <c r="L3308" s="11"/>
    </row>
    <row r="3309" spans="11:12" x14ac:dyDescent="0.2">
      <c r="K3309"/>
      <c r="L3309" s="11"/>
    </row>
    <row r="3310" spans="11:12" x14ac:dyDescent="0.2">
      <c r="K3310"/>
      <c r="L3310" s="11"/>
    </row>
    <row r="3311" spans="11:12" x14ac:dyDescent="0.2">
      <c r="K3311"/>
      <c r="L3311" s="11"/>
    </row>
    <row r="3312" spans="11:12" x14ac:dyDescent="0.2">
      <c r="K3312"/>
      <c r="L3312" s="11"/>
    </row>
    <row r="3313" spans="11:12" x14ac:dyDescent="0.2">
      <c r="K3313"/>
      <c r="L3313" s="11"/>
    </row>
    <row r="3314" spans="11:12" x14ac:dyDescent="0.2">
      <c r="K3314"/>
      <c r="L3314" s="11"/>
    </row>
    <row r="3315" spans="11:12" x14ac:dyDescent="0.2">
      <c r="K3315"/>
      <c r="L3315" s="11"/>
    </row>
    <row r="3316" spans="11:12" x14ac:dyDescent="0.2">
      <c r="K3316"/>
      <c r="L3316" s="11"/>
    </row>
    <row r="3317" spans="11:12" x14ac:dyDescent="0.2">
      <c r="K3317"/>
      <c r="L3317" s="11"/>
    </row>
    <row r="3318" spans="11:12" x14ac:dyDescent="0.2">
      <c r="K3318"/>
      <c r="L3318" s="11"/>
    </row>
    <row r="3319" spans="11:12" x14ac:dyDescent="0.2">
      <c r="K3319"/>
      <c r="L3319" s="11"/>
    </row>
    <row r="3320" spans="11:12" x14ac:dyDescent="0.2">
      <c r="K3320"/>
      <c r="L3320" s="11"/>
    </row>
    <row r="3321" spans="11:12" x14ac:dyDescent="0.2">
      <c r="K3321"/>
      <c r="L3321" s="11"/>
    </row>
    <row r="3322" spans="11:12" x14ac:dyDescent="0.2">
      <c r="K3322"/>
      <c r="L3322" s="11"/>
    </row>
    <row r="3323" spans="11:12" x14ac:dyDescent="0.2">
      <c r="K3323"/>
      <c r="L3323" s="11"/>
    </row>
    <row r="3324" spans="11:12" x14ac:dyDescent="0.2">
      <c r="K3324"/>
      <c r="L3324" s="11"/>
    </row>
    <row r="3325" spans="11:12" x14ac:dyDescent="0.2">
      <c r="K3325"/>
      <c r="L3325" s="11"/>
    </row>
    <row r="3326" spans="11:12" x14ac:dyDescent="0.2">
      <c r="K3326"/>
      <c r="L3326" s="11"/>
    </row>
    <row r="3327" spans="11:12" x14ac:dyDescent="0.2">
      <c r="K3327"/>
      <c r="L3327" s="11"/>
    </row>
    <row r="3328" spans="11:12" x14ac:dyDescent="0.2">
      <c r="K3328"/>
      <c r="L3328" s="11"/>
    </row>
    <row r="3329" spans="11:12" x14ac:dyDescent="0.2">
      <c r="K3329"/>
      <c r="L3329" s="11"/>
    </row>
    <row r="3330" spans="11:12" x14ac:dyDescent="0.2">
      <c r="K3330"/>
      <c r="L3330" s="11"/>
    </row>
    <row r="3331" spans="11:12" x14ac:dyDescent="0.2">
      <c r="K3331"/>
      <c r="L3331" s="11"/>
    </row>
    <row r="3332" spans="11:12" x14ac:dyDescent="0.2">
      <c r="K3332"/>
      <c r="L3332" s="11"/>
    </row>
    <row r="3333" spans="11:12" x14ac:dyDescent="0.2">
      <c r="K3333"/>
      <c r="L3333" s="11"/>
    </row>
    <row r="3334" spans="11:12" x14ac:dyDescent="0.2">
      <c r="K3334"/>
      <c r="L3334" s="11"/>
    </row>
    <row r="3335" spans="11:12" x14ac:dyDescent="0.2">
      <c r="K3335"/>
      <c r="L3335" s="11"/>
    </row>
    <row r="3336" spans="11:12" x14ac:dyDescent="0.2">
      <c r="K3336"/>
      <c r="L3336" s="11"/>
    </row>
    <row r="3337" spans="11:12" x14ac:dyDescent="0.2">
      <c r="K3337"/>
      <c r="L3337" s="11"/>
    </row>
    <row r="3338" spans="11:12" x14ac:dyDescent="0.2">
      <c r="K3338"/>
      <c r="L3338" s="11"/>
    </row>
    <row r="3339" spans="11:12" x14ac:dyDescent="0.2">
      <c r="K3339"/>
      <c r="L3339" s="11"/>
    </row>
    <row r="3340" spans="11:12" x14ac:dyDescent="0.2">
      <c r="K3340"/>
      <c r="L3340" s="11"/>
    </row>
    <row r="3341" spans="11:12" x14ac:dyDescent="0.2">
      <c r="K3341"/>
      <c r="L3341" s="11"/>
    </row>
    <row r="3342" spans="11:12" x14ac:dyDescent="0.2">
      <c r="K3342"/>
      <c r="L3342" s="11"/>
    </row>
    <row r="3343" spans="11:12" x14ac:dyDescent="0.2">
      <c r="K3343"/>
      <c r="L3343" s="11"/>
    </row>
    <row r="3344" spans="11:12" x14ac:dyDescent="0.2">
      <c r="K3344"/>
      <c r="L3344" s="11"/>
    </row>
    <row r="3345" spans="11:12" x14ac:dyDescent="0.2">
      <c r="K3345"/>
      <c r="L3345" s="11"/>
    </row>
    <row r="3346" spans="11:12" x14ac:dyDescent="0.2">
      <c r="K3346"/>
      <c r="L3346" s="11"/>
    </row>
    <row r="3347" spans="11:12" x14ac:dyDescent="0.2">
      <c r="K3347"/>
      <c r="L3347" s="11"/>
    </row>
    <row r="3348" spans="11:12" x14ac:dyDescent="0.2">
      <c r="K3348"/>
      <c r="L3348" s="11"/>
    </row>
    <row r="3349" spans="11:12" x14ac:dyDescent="0.2">
      <c r="K3349"/>
      <c r="L3349" s="11"/>
    </row>
    <row r="3350" spans="11:12" x14ac:dyDescent="0.2">
      <c r="K3350"/>
      <c r="L3350" s="11"/>
    </row>
    <row r="3351" spans="11:12" x14ac:dyDescent="0.2">
      <c r="K3351"/>
      <c r="L3351" s="11"/>
    </row>
    <row r="3352" spans="11:12" x14ac:dyDescent="0.2">
      <c r="K3352"/>
      <c r="L3352" s="11"/>
    </row>
    <row r="3353" spans="11:12" x14ac:dyDescent="0.2">
      <c r="K3353"/>
      <c r="L3353" s="11"/>
    </row>
    <row r="3354" spans="11:12" x14ac:dyDescent="0.2">
      <c r="K3354"/>
      <c r="L3354" s="11"/>
    </row>
    <row r="3355" spans="11:12" x14ac:dyDescent="0.2">
      <c r="K3355"/>
      <c r="L3355" s="11"/>
    </row>
    <row r="3356" spans="11:12" x14ac:dyDescent="0.2">
      <c r="K3356"/>
      <c r="L3356" s="11"/>
    </row>
    <row r="3357" spans="11:12" x14ac:dyDescent="0.2">
      <c r="K3357"/>
      <c r="L3357" s="11"/>
    </row>
    <row r="3358" spans="11:12" x14ac:dyDescent="0.2">
      <c r="K3358"/>
      <c r="L3358" s="11"/>
    </row>
    <row r="3359" spans="11:12" x14ac:dyDescent="0.2">
      <c r="K3359"/>
      <c r="L3359" s="11"/>
    </row>
    <row r="3360" spans="11:12" x14ac:dyDescent="0.2">
      <c r="K3360"/>
      <c r="L3360" s="11"/>
    </row>
    <row r="3361" spans="11:12" x14ac:dyDescent="0.2">
      <c r="K3361"/>
      <c r="L3361" s="11"/>
    </row>
    <row r="3362" spans="11:12" x14ac:dyDescent="0.2">
      <c r="K3362"/>
      <c r="L3362" s="11"/>
    </row>
    <row r="3363" spans="11:12" x14ac:dyDescent="0.2">
      <c r="K3363"/>
      <c r="L3363" s="11"/>
    </row>
    <row r="3364" spans="11:12" x14ac:dyDescent="0.2">
      <c r="K3364"/>
      <c r="L3364" s="11"/>
    </row>
    <row r="3365" spans="11:12" x14ac:dyDescent="0.2">
      <c r="K3365"/>
      <c r="L3365" s="11"/>
    </row>
    <row r="3366" spans="11:12" x14ac:dyDescent="0.2">
      <c r="K3366"/>
      <c r="L3366" s="11"/>
    </row>
    <row r="3367" spans="11:12" x14ac:dyDescent="0.2">
      <c r="K3367"/>
      <c r="L3367" s="11"/>
    </row>
    <row r="3368" spans="11:12" x14ac:dyDescent="0.2">
      <c r="K3368"/>
      <c r="L3368" s="11"/>
    </row>
    <row r="3369" spans="11:12" x14ac:dyDescent="0.2">
      <c r="K3369"/>
      <c r="L3369" s="11"/>
    </row>
    <row r="3370" spans="11:12" x14ac:dyDescent="0.2">
      <c r="K3370"/>
      <c r="L3370" s="11"/>
    </row>
    <row r="3371" spans="11:12" x14ac:dyDescent="0.2">
      <c r="K3371"/>
      <c r="L3371" s="11"/>
    </row>
    <row r="3372" spans="11:12" x14ac:dyDescent="0.2">
      <c r="K3372"/>
      <c r="L3372" s="11"/>
    </row>
    <row r="3373" spans="11:12" x14ac:dyDescent="0.2">
      <c r="K3373"/>
      <c r="L3373" s="11"/>
    </row>
    <row r="3374" spans="11:12" x14ac:dyDescent="0.2">
      <c r="K3374"/>
      <c r="L3374" s="11"/>
    </row>
    <row r="3375" spans="11:12" x14ac:dyDescent="0.2">
      <c r="K3375"/>
      <c r="L3375" s="11"/>
    </row>
    <row r="3376" spans="11:12" x14ac:dyDescent="0.2">
      <c r="K3376"/>
      <c r="L3376" s="11"/>
    </row>
    <row r="3377" spans="11:12" x14ac:dyDescent="0.2">
      <c r="K3377"/>
      <c r="L3377" s="11"/>
    </row>
    <row r="3378" spans="11:12" x14ac:dyDescent="0.2">
      <c r="K3378"/>
      <c r="L3378" s="11"/>
    </row>
    <row r="3379" spans="11:12" x14ac:dyDescent="0.2">
      <c r="K3379"/>
      <c r="L3379" s="11"/>
    </row>
    <row r="3380" spans="11:12" x14ac:dyDescent="0.2">
      <c r="K3380"/>
      <c r="L3380" s="11"/>
    </row>
    <row r="3381" spans="11:12" x14ac:dyDescent="0.2">
      <c r="K3381"/>
      <c r="L3381" s="11"/>
    </row>
    <row r="3382" spans="11:12" x14ac:dyDescent="0.2">
      <c r="K3382"/>
      <c r="L3382" s="11"/>
    </row>
    <row r="3383" spans="11:12" x14ac:dyDescent="0.2">
      <c r="K3383"/>
      <c r="L3383" s="11"/>
    </row>
    <row r="3384" spans="11:12" x14ac:dyDescent="0.2">
      <c r="K3384"/>
      <c r="L3384" s="11"/>
    </row>
    <row r="3385" spans="11:12" x14ac:dyDescent="0.2">
      <c r="K3385"/>
      <c r="L3385" s="11"/>
    </row>
    <row r="3386" spans="11:12" x14ac:dyDescent="0.2">
      <c r="K3386"/>
      <c r="L3386" s="11"/>
    </row>
    <row r="3387" spans="11:12" x14ac:dyDescent="0.2">
      <c r="K3387"/>
      <c r="L3387" s="11"/>
    </row>
    <row r="3388" spans="11:12" x14ac:dyDescent="0.2">
      <c r="K3388"/>
      <c r="L3388" s="11"/>
    </row>
    <row r="3389" spans="11:12" x14ac:dyDescent="0.2">
      <c r="K3389"/>
      <c r="L3389" s="11"/>
    </row>
    <row r="3390" spans="11:12" x14ac:dyDescent="0.2">
      <c r="K3390"/>
      <c r="L3390" s="11"/>
    </row>
    <row r="3391" spans="11:12" x14ac:dyDescent="0.2">
      <c r="K3391"/>
      <c r="L3391" s="11"/>
    </row>
    <row r="3392" spans="11:12" x14ac:dyDescent="0.2">
      <c r="K3392"/>
      <c r="L3392" s="11"/>
    </row>
    <row r="3393" spans="11:12" x14ac:dyDescent="0.2">
      <c r="K3393"/>
      <c r="L3393" s="11"/>
    </row>
    <row r="3394" spans="11:12" x14ac:dyDescent="0.2">
      <c r="K3394"/>
      <c r="L3394" s="11"/>
    </row>
    <row r="3395" spans="11:12" x14ac:dyDescent="0.2">
      <c r="K3395"/>
      <c r="L3395" s="11"/>
    </row>
    <row r="3396" spans="11:12" x14ac:dyDescent="0.2">
      <c r="K3396"/>
      <c r="L3396" s="11"/>
    </row>
    <row r="3397" spans="11:12" x14ac:dyDescent="0.2">
      <c r="K3397"/>
      <c r="L3397" s="11"/>
    </row>
    <row r="3398" spans="11:12" x14ac:dyDescent="0.2">
      <c r="K3398"/>
      <c r="L3398" s="11"/>
    </row>
    <row r="3399" spans="11:12" x14ac:dyDescent="0.2">
      <c r="K3399"/>
      <c r="L3399" s="11"/>
    </row>
    <row r="3400" spans="11:12" x14ac:dyDescent="0.2">
      <c r="K3400"/>
      <c r="L3400" s="11"/>
    </row>
    <row r="3401" spans="11:12" x14ac:dyDescent="0.2">
      <c r="K3401"/>
      <c r="L3401" s="11"/>
    </row>
    <row r="3402" spans="11:12" x14ac:dyDescent="0.2">
      <c r="K3402"/>
      <c r="L3402" s="11"/>
    </row>
    <row r="3403" spans="11:12" x14ac:dyDescent="0.2">
      <c r="K3403"/>
      <c r="L3403" s="11"/>
    </row>
    <row r="3404" spans="11:12" x14ac:dyDescent="0.2">
      <c r="K3404"/>
      <c r="L3404" s="11"/>
    </row>
    <row r="3405" spans="11:12" x14ac:dyDescent="0.2">
      <c r="K3405"/>
      <c r="L3405" s="11"/>
    </row>
    <row r="3406" spans="11:12" x14ac:dyDescent="0.2">
      <c r="K3406"/>
      <c r="L3406" s="11"/>
    </row>
    <row r="3407" spans="11:12" x14ac:dyDescent="0.2">
      <c r="K3407"/>
      <c r="L3407" s="11"/>
    </row>
    <row r="3408" spans="11:12" x14ac:dyDescent="0.2">
      <c r="K3408"/>
      <c r="L3408" s="11"/>
    </row>
    <row r="3409" spans="11:12" x14ac:dyDescent="0.2">
      <c r="K3409"/>
      <c r="L3409" s="11"/>
    </row>
    <row r="3410" spans="11:12" x14ac:dyDescent="0.2">
      <c r="K3410"/>
      <c r="L3410" s="11"/>
    </row>
    <row r="3411" spans="11:12" x14ac:dyDescent="0.2">
      <c r="K3411"/>
      <c r="L3411" s="11"/>
    </row>
    <row r="3412" spans="11:12" x14ac:dyDescent="0.2">
      <c r="K3412"/>
      <c r="L3412" s="11"/>
    </row>
    <row r="3413" spans="11:12" x14ac:dyDescent="0.2">
      <c r="K3413"/>
      <c r="L3413" s="11"/>
    </row>
    <row r="3414" spans="11:12" x14ac:dyDescent="0.2">
      <c r="K3414"/>
      <c r="L3414" s="11"/>
    </row>
    <row r="3415" spans="11:12" x14ac:dyDescent="0.2">
      <c r="K3415"/>
      <c r="L3415" s="11"/>
    </row>
    <row r="3416" spans="11:12" x14ac:dyDescent="0.2">
      <c r="K3416"/>
      <c r="L3416" s="11"/>
    </row>
    <row r="3417" spans="11:12" x14ac:dyDescent="0.2">
      <c r="K3417"/>
      <c r="L3417" s="11"/>
    </row>
    <row r="3418" spans="11:12" x14ac:dyDescent="0.2">
      <c r="K3418"/>
      <c r="L3418" s="11"/>
    </row>
    <row r="3419" spans="11:12" x14ac:dyDescent="0.2">
      <c r="K3419"/>
      <c r="L3419" s="11"/>
    </row>
    <row r="3420" spans="11:12" x14ac:dyDescent="0.2">
      <c r="K3420"/>
      <c r="L3420" s="11"/>
    </row>
    <row r="3421" spans="11:12" x14ac:dyDescent="0.2">
      <c r="K3421"/>
      <c r="L3421" s="11"/>
    </row>
    <row r="3422" spans="11:12" x14ac:dyDescent="0.2">
      <c r="K3422"/>
      <c r="L3422" s="11"/>
    </row>
    <row r="3423" spans="11:12" x14ac:dyDescent="0.2">
      <c r="K3423"/>
      <c r="L3423" s="11"/>
    </row>
    <row r="3424" spans="11:12" x14ac:dyDescent="0.2">
      <c r="K3424"/>
      <c r="L3424" s="11"/>
    </row>
    <row r="3425" spans="11:12" x14ac:dyDescent="0.2">
      <c r="K3425"/>
      <c r="L3425" s="11"/>
    </row>
    <row r="3426" spans="11:12" x14ac:dyDescent="0.2">
      <c r="K3426"/>
      <c r="L3426" s="11"/>
    </row>
    <row r="3427" spans="11:12" x14ac:dyDescent="0.2">
      <c r="K3427"/>
      <c r="L3427" s="11"/>
    </row>
    <row r="3428" spans="11:12" x14ac:dyDescent="0.2">
      <c r="K3428"/>
      <c r="L3428" s="11"/>
    </row>
    <row r="3429" spans="11:12" x14ac:dyDescent="0.2">
      <c r="K3429"/>
      <c r="L3429" s="11"/>
    </row>
    <row r="3430" spans="11:12" x14ac:dyDescent="0.2">
      <c r="K3430"/>
      <c r="L3430" s="11"/>
    </row>
    <row r="3431" spans="11:12" x14ac:dyDescent="0.2">
      <c r="K3431"/>
      <c r="L3431" s="11"/>
    </row>
    <row r="3432" spans="11:12" x14ac:dyDescent="0.2">
      <c r="K3432"/>
      <c r="L3432" s="11"/>
    </row>
    <row r="3433" spans="11:12" x14ac:dyDescent="0.2">
      <c r="K3433"/>
      <c r="L3433" s="11"/>
    </row>
    <row r="3434" spans="11:12" x14ac:dyDescent="0.2">
      <c r="K3434"/>
      <c r="L3434" s="11"/>
    </row>
    <row r="3435" spans="11:12" x14ac:dyDescent="0.2">
      <c r="K3435"/>
      <c r="L3435" s="11"/>
    </row>
    <row r="3436" spans="11:12" x14ac:dyDescent="0.2">
      <c r="K3436"/>
      <c r="L3436" s="11"/>
    </row>
    <row r="3437" spans="11:12" x14ac:dyDescent="0.2">
      <c r="K3437"/>
      <c r="L3437" s="11"/>
    </row>
    <row r="3438" spans="11:12" x14ac:dyDescent="0.2">
      <c r="K3438"/>
      <c r="L3438" s="11"/>
    </row>
    <row r="3439" spans="11:12" x14ac:dyDescent="0.2">
      <c r="K3439"/>
      <c r="L3439" s="11"/>
    </row>
    <row r="3440" spans="11:12" x14ac:dyDescent="0.2">
      <c r="K3440"/>
      <c r="L3440" s="11"/>
    </row>
    <row r="3441" spans="11:12" x14ac:dyDescent="0.2">
      <c r="K3441"/>
      <c r="L3441" s="11"/>
    </row>
    <row r="3442" spans="11:12" x14ac:dyDescent="0.2">
      <c r="K3442"/>
      <c r="L3442" s="11"/>
    </row>
    <row r="3443" spans="11:12" x14ac:dyDescent="0.2">
      <c r="K3443"/>
      <c r="L3443" s="11"/>
    </row>
    <row r="3444" spans="11:12" x14ac:dyDescent="0.2">
      <c r="K3444"/>
      <c r="L3444" s="11"/>
    </row>
    <row r="3445" spans="11:12" x14ac:dyDescent="0.2">
      <c r="K3445"/>
      <c r="L3445" s="11"/>
    </row>
    <row r="3446" spans="11:12" x14ac:dyDescent="0.2">
      <c r="K3446"/>
      <c r="L3446" s="11"/>
    </row>
    <row r="3447" spans="11:12" x14ac:dyDescent="0.2">
      <c r="K3447"/>
      <c r="L3447" s="11"/>
    </row>
    <row r="3448" spans="11:12" x14ac:dyDescent="0.2">
      <c r="K3448"/>
      <c r="L3448" s="11"/>
    </row>
    <row r="3449" spans="11:12" x14ac:dyDescent="0.2">
      <c r="K3449"/>
      <c r="L3449" s="11"/>
    </row>
    <row r="3450" spans="11:12" x14ac:dyDescent="0.2">
      <c r="K3450"/>
      <c r="L3450" s="11"/>
    </row>
    <row r="3451" spans="11:12" x14ac:dyDescent="0.2">
      <c r="K3451"/>
      <c r="L3451" s="11"/>
    </row>
    <row r="3452" spans="11:12" x14ac:dyDescent="0.2">
      <c r="K3452"/>
      <c r="L3452" s="11"/>
    </row>
    <row r="3453" spans="11:12" x14ac:dyDescent="0.2">
      <c r="K3453"/>
      <c r="L3453" s="11"/>
    </row>
    <row r="3454" spans="11:12" x14ac:dyDescent="0.2">
      <c r="K3454"/>
      <c r="L3454" s="11"/>
    </row>
    <row r="3455" spans="11:12" x14ac:dyDescent="0.2">
      <c r="K3455"/>
      <c r="L3455" s="11"/>
    </row>
    <row r="3456" spans="11:12" x14ac:dyDescent="0.2">
      <c r="K3456"/>
      <c r="L3456" s="11"/>
    </row>
    <row r="3457" spans="11:12" x14ac:dyDescent="0.2">
      <c r="K3457"/>
      <c r="L3457" s="11"/>
    </row>
    <row r="3458" spans="11:12" x14ac:dyDescent="0.2">
      <c r="K3458"/>
      <c r="L3458" s="11"/>
    </row>
    <row r="3459" spans="11:12" x14ac:dyDescent="0.2">
      <c r="K3459"/>
      <c r="L3459" s="11"/>
    </row>
    <row r="3460" spans="11:12" x14ac:dyDescent="0.2">
      <c r="K3460"/>
      <c r="L3460" s="11"/>
    </row>
    <row r="3461" spans="11:12" x14ac:dyDescent="0.2">
      <c r="K3461"/>
      <c r="L3461" s="11"/>
    </row>
    <row r="3462" spans="11:12" x14ac:dyDescent="0.2">
      <c r="K3462"/>
      <c r="L3462" s="11"/>
    </row>
    <row r="3463" spans="11:12" x14ac:dyDescent="0.2">
      <c r="K3463"/>
      <c r="L3463" s="11"/>
    </row>
    <row r="3464" spans="11:12" x14ac:dyDescent="0.2">
      <c r="K3464"/>
      <c r="L3464" s="11"/>
    </row>
    <row r="3465" spans="11:12" x14ac:dyDescent="0.2">
      <c r="K3465"/>
      <c r="L3465" s="11"/>
    </row>
    <row r="3466" spans="11:12" x14ac:dyDescent="0.2">
      <c r="K3466"/>
      <c r="L3466" s="11"/>
    </row>
    <row r="3467" spans="11:12" x14ac:dyDescent="0.2">
      <c r="K3467"/>
      <c r="L3467" s="11"/>
    </row>
    <row r="3468" spans="11:12" x14ac:dyDescent="0.2">
      <c r="K3468"/>
      <c r="L3468" s="11"/>
    </row>
    <row r="3469" spans="11:12" x14ac:dyDescent="0.2">
      <c r="K3469"/>
      <c r="L3469" s="11"/>
    </row>
    <row r="3470" spans="11:12" x14ac:dyDescent="0.2">
      <c r="K3470"/>
      <c r="L3470" s="11"/>
    </row>
    <row r="3471" spans="11:12" x14ac:dyDescent="0.2">
      <c r="K3471"/>
      <c r="L3471" s="11"/>
    </row>
    <row r="3472" spans="11:12" x14ac:dyDescent="0.2">
      <c r="K3472"/>
      <c r="L3472" s="11"/>
    </row>
    <row r="3473" spans="11:12" x14ac:dyDescent="0.2">
      <c r="K3473"/>
      <c r="L3473" s="11"/>
    </row>
    <row r="3474" spans="11:12" x14ac:dyDescent="0.2">
      <c r="K3474"/>
      <c r="L3474" s="11"/>
    </row>
    <row r="3475" spans="11:12" x14ac:dyDescent="0.2">
      <c r="K3475"/>
      <c r="L3475" s="11"/>
    </row>
    <row r="3476" spans="11:12" x14ac:dyDescent="0.2">
      <c r="K3476"/>
      <c r="L3476" s="11"/>
    </row>
    <row r="3477" spans="11:12" x14ac:dyDescent="0.2">
      <c r="K3477"/>
      <c r="L3477" s="11"/>
    </row>
    <row r="3478" spans="11:12" x14ac:dyDescent="0.2">
      <c r="K3478"/>
      <c r="L3478" s="11"/>
    </row>
    <row r="3479" spans="11:12" x14ac:dyDescent="0.2">
      <c r="K3479"/>
      <c r="L3479" s="11"/>
    </row>
    <row r="3480" spans="11:12" x14ac:dyDescent="0.2">
      <c r="K3480"/>
      <c r="L3480" s="11"/>
    </row>
    <row r="3481" spans="11:12" x14ac:dyDescent="0.2">
      <c r="K3481"/>
      <c r="L3481" s="11"/>
    </row>
    <row r="3482" spans="11:12" x14ac:dyDescent="0.2">
      <c r="K3482"/>
      <c r="L3482" s="11"/>
    </row>
    <row r="3483" spans="11:12" x14ac:dyDescent="0.2">
      <c r="K3483"/>
      <c r="L3483" s="11"/>
    </row>
    <row r="3484" spans="11:12" x14ac:dyDescent="0.2">
      <c r="K3484"/>
      <c r="L3484" s="11"/>
    </row>
    <row r="3485" spans="11:12" x14ac:dyDescent="0.2">
      <c r="K3485"/>
      <c r="L3485" s="11"/>
    </row>
    <row r="3486" spans="11:12" x14ac:dyDescent="0.2">
      <c r="K3486"/>
      <c r="L3486" s="11"/>
    </row>
    <row r="3487" spans="11:12" x14ac:dyDescent="0.2">
      <c r="K3487"/>
      <c r="L3487" s="11"/>
    </row>
    <row r="3488" spans="11:12" x14ac:dyDescent="0.2">
      <c r="K3488"/>
      <c r="L3488" s="11"/>
    </row>
    <row r="3489" spans="11:12" x14ac:dyDescent="0.2">
      <c r="K3489"/>
      <c r="L3489" s="11"/>
    </row>
    <row r="3490" spans="11:12" x14ac:dyDescent="0.2">
      <c r="K3490"/>
      <c r="L3490" s="11"/>
    </row>
    <row r="3491" spans="11:12" x14ac:dyDescent="0.2">
      <c r="K3491"/>
      <c r="L3491" s="11"/>
    </row>
    <row r="3492" spans="11:12" x14ac:dyDescent="0.2">
      <c r="K3492"/>
      <c r="L3492" s="11"/>
    </row>
    <row r="3493" spans="11:12" x14ac:dyDescent="0.2">
      <c r="K3493"/>
      <c r="L3493" s="11"/>
    </row>
    <row r="3494" spans="11:12" x14ac:dyDescent="0.2">
      <c r="K3494"/>
      <c r="L3494" s="11"/>
    </row>
    <row r="3495" spans="11:12" x14ac:dyDescent="0.2">
      <c r="K3495"/>
      <c r="L3495" s="11"/>
    </row>
    <row r="3496" spans="11:12" x14ac:dyDescent="0.2">
      <c r="K3496"/>
      <c r="L3496" s="11"/>
    </row>
    <row r="3497" spans="11:12" x14ac:dyDescent="0.2">
      <c r="K3497"/>
      <c r="L3497" s="11"/>
    </row>
    <row r="3498" spans="11:12" x14ac:dyDescent="0.2">
      <c r="K3498"/>
      <c r="L3498" s="11"/>
    </row>
    <row r="3499" spans="11:12" x14ac:dyDescent="0.2">
      <c r="K3499"/>
      <c r="L3499" s="11"/>
    </row>
    <row r="3500" spans="11:12" x14ac:dyDescent="0.2">
      <c r="K3500"/>
      <c r="L3500" s="11"/>
    </row>
    <row r="3501" spans="11:12" x14ac:dyDescent="0.2">
      <c r="K3501"/>
      <c r="L3501" s="11"/>
    </row>
    <row r="3502" spans="11:12" x14ac:dyDescent="0.2">
      <c r="K3502"/>
      <c r="L3502" s="11"/>
    </row>
    <row r="3503" spans="11:12" x14ac:dyDescent="0.2">
      <c r="K3503"/>
      <c r="L3503" s="11"/>
    </row>
    <row r="3504" spans="11:12" x14ac:dyDescent="0.2">
      <c r="K3504"/>
      <c r="L3504" s="11"/>
    </row>
    <row r="3505" spans="11:12" x14ac:dyDescent="0.2">
      <c r="K3505"/>
      <c r="L3505" s="11"/>
    </row>
    <row r="3506" spans="11:12" x14ac:dyDescent="0.2">
      <c r="K3506"/>
      <c r="L3506" s="11"/>
    </row>
    <row r="3507" spans="11:12" x14ac:dyDescent="0.2">
      <c r="K3507"/>
      <c r="L3507" s="11"/>
    </row>
    <row r="3508" spans="11:12" x14ac:dyDescent="0.2">
      <c r="K3508"/>
      <c r="L3508" s="11"/>
    </row>
    <row r="3509" spans="11:12" x14ac:dyDescent="0.2">
      <c r="K3509"/>
      <c r="L3509" s="11"/>
    </row>
    <row r="3510" spans="11:12" x14ac:dyDescent="0.2">
      <c r="K3510"/>
      <c r="L3510" s="11"/>
    </row>
    <row r="3511" spans="11:12" x14ac:dyDescent="0.2">
      <c r="K3511"/>
      <c r="L3511" s="11"/>
    </row>
    <row r="3512" spans="11:12" x14ac:dyDescent="0.2">
      <c r="K3512"/>
      <c r="L3512" s="11"/>
    </row>
    <row r="3513" spans="11:12" x14ac:dyDescent="0.2">
      <c r="K3513"/>
      <c r="L3513" s="11"/>
    </row>
    <row r="3514" spans="11:12" x14ac:dyDescent="0.2">
      <c r="K3514"/>
      <c r="L3514" s="11"/>
    </row>
    <row r="3515" spans="11:12" x14ac:dyDescent="0.2">
      <c r="K3515"/>
      <c r="L3515" s="11"/>
    </row>
    <row r="3516" spans="11:12" x14ac:dyDescent="0.2">
      <c r="K3516"/>
      <c r="L3516" s="11"/>
    </row>
    <row r="3517" spans="11:12" x14ac:dyDescent="0.2">
      <c r="K3517"/>
      <c r="L3517" s="11"/>
    </row>
    <row r="3518" spans="11:12" x14ac:dyDescent="0.2">
      <c r="K3518"/>
      <c r="L3518" s="11"/>
    </row>
    <row r="3519" spans="11:12" x14ac:dyDescent="0.2">
      <c r="K3519"/>
      <c r="L3519" s="11"/>
    </row>
    <row r="3520" spans="11:12" x14ac:dyDescent="0.2">
      <c r="K3520"/>
      <c r="L3520" s="11"/>
    </row>
    <row r="3521" spans="11:12" x14ac:dyDescent="0.2">
      <c r="K3521"/>
      <c r="L3521" s="11"/>
    </row>
    <row r="3522" spans="11:12" x14ac:dyDescent="0.2">
      <c r="K3522"/>
      <c r="L3522" s="11"/>
    </row>
    <row r="3523" spans="11:12" x14ac:dyDescent="0.2">
      <c r="K3523"/>
      <c r="L3523" s="11"/>
    </row>
    <row r="3524" spans="11:12" x14ac:dyDescent="0.2">
      <c r="K3524"/>
      <c r="L3524" s="11"/>
    </row>
    <row r="3525" spans="11:12" x14ac:dyDescent="0.2">
      <c r="K3525"/>
      <c r="L3525" s="11"/>
    </row>
    <row r="3526" spans="11:12" x14ac:dyDescent="0.2">
      <c r="K3526"/>
      <c r="L3526" s="11"/>
    </row>
    <row r="3527" spans="11:12" x14ac:dyDescent="0.2">
      <c r="K3527"/>
      <c r="L3527" s="11"/>
    </row>
    <row r="3528" spans="11:12" x14ac:dyDescent="0.2">
      <c r="K3528"/>
      <c r="L3528" s="11"/>
    </row>
  </sheetData>
  <mergeCells count="563">
    <mergeCell ref="I553:J553"/>
    <mergeCell ref="I554:J554"/>
    <mergeCell ref="I555:J555"/>
    <mergeCell ref="I556:J556"/>
    <mergeCell ref="I547:J547"/>
    <mergeCell ref="I548:J548"/>
    <mergeCell ref="I549:J549"/>
    <mergeCell ref="I550:J550"/>
    <mergeCell ref="I551:J551"/>
    <mergeCell ref="I552:J552"/>
    <mergeCell ref="I541:J541"/>
    <mergeCell ref="I542:J542"/>
    <mergeCell ref="I543:J543"/>
    <mergeCell ref="I544:J544"/>
    <mergeCell ref="I545:J545"/>
    <mergeCell ref="I546:J546"/>
    <mergeCell ref="I535:J535"/>
    <mergeCell ref="I536:J536"/>
    <mergeCell ref="I537:J537"/>
    <mergeCell ref="I538:J538"/>
    <mergeCell ref="I539:J539"/>
    <mergeCell ref="I540:J540"/>
    <mergeCell ref="I529:J529"/>
    <mergeCell ref="I530:J530"/>
    <mergeCell ref="I531:J531"/>
    <mergeCell ref="I532:J532"/>
    <mergeCell ref="I533:J533"/>
    <mergeCell ref="I534:J534"/>
    <mergeCell ref="I523:J523"/>
    <mergeCell ref="I524:J524"/>
    <mergeCell ref="I525:J525"/>
    <mergeCell ref="I526:J526"/>
    <mergeCell ref="I527:J527"/>
    <mergeCell ref="I528:J528"/>
    <mergeCell ref="I517:J517"/>
    <mergeCell ref="I518:J518"/>
    <mergeCell ref="I519:J519"/>
    <mergeCell ref="I520:J520"/>
    <mergeCell ref="I521:J521"/>
    <mergeCell ref="I522:J522"/>
    <mergeCell ref="I511:J511"/>
    <mergeCell ref="I512:J512"/>
    <mergeCell ref="I513:J513"/>
    <mergeCell ref="I514:J514"/>
    <mergeCell ref="I515:J515"/>
    <mergeCell ref="I516:J516"/>
    <mergeCell ref="I505:J505"/>
    <mergeCell ref="I506:J506"/>
    <mergeCell ref="I507:J507"/>
    <mergeCell ref="I508:J508"/>
    <mergeCell ref="I509:J509"/>
    <mergeCell ref="I510:J510"/>
    <mergeCell ref="I499:J499"/>
    <mergeCell ref="I500:J500"/>
    <mergeCell ref="I501:J501"/>
    <mergeCell ref="I502:J502"/>
    <mergeCell ref="I503:J503"/>
    <mergeCell ref="I504:J504"/>
    <mergeCell ref="I493:J493"/>
    <mergeCell ref="I494:J494"/>
    <mergeCell ref="I495:J495"/>
    <mergeCell ref="I496:J496"/>
    <mergeCell ref="I497:J497"/>
    <mergeCell ref="I498:J498"/>
    <mergeCell ref="I487:J487"/>
    <mergeCell ref="I488:J488"/>
    <mergeCell ref="I489:J489"/>
    <mergeCell ref="I490:J490"/>
    <mergeCell ref="I491:J491"/>
    <mergeCell ref="I492:J492"/>
    <mergeCell ref="I481:J481"/>
    <mergeCell ref="I482:J482"/>
    <mergeCell ref="I483:J483"/>
    <mergeCell ref="I484:J484"/>
    <mergeCell ref="I485:J485"/>
    <mergeCell ref="I486:J486"/>
    <mergeCell ref="I475:J475"/>
    <mergeCell ref="I476:J476"/>
    <mergeCell ref="I477:J477"/>
    <mergeCell ref="I478:J478"/>
    <mergeCell ref="I479:J479"/>
    <mergeCell ref="I480:J480"/>
    <mergeCell ref="I469:J469"/>
    <mergeCell ref="I470:J470"/>
    <mergeCell ref="I471:J471"/>
    <mergeCell ref="I472:J472"/>
    <mergeCell ref="I473:J473"/>
    <mergeCell ref="I474:J474"/>
    <mergeCell ref="I463:J463"/>
    <mergeCell ref="I464:J464"/>
    <mergeCell ref="I465:J465"/>
    <mergeCell ref="I466:J466"/>
    <mergeCell ref="I467:J467"/>
    <mergeCell ref="I468:J468"/>
    <mergeCell ref="I457:J457"/>
    <mergeCell ref="I458:J458"/>
    <mergeCell ref="I459:J459"/>
    <mergeCell ref="I460:J460"/>
    <mergeCell ref="I461:J461"/>
    <mergeCell ref="I462:J462"/>
    <mergeCell ref="I451:J451"/>
    <mergeCell ref="I452:J452"/>
    <mergeCell ref="I453:J453"/>
    <mergeCell ref="I454:J454"/>
    <mergeCell ref="I455:J455"/>
    <mergeCell ref="I456:J456"/>
    <mergeCell ref="I445:J445"/>
    <mergeCell ref="I446:J446"/>
    <mergeCell ref="I447:J447"/>
    <mergeCell ref="I448:J448"/>
    <mergeCell ref="I449:J449"/>
    <mergeCell ref="I450:J450"/>
    <mergeCell ref="I439:J439"/>
    <mergeCell ref="I440:J440"/>
    <mergeCell ref="I441:J441"/>
    <mergeCell ref="I442:J442"/>
    <mergeCell ref="I443:J443"/>
    <mergeCell ref="I444:J444"/>
    <mergeCell ref="I433:J433"/>
    <mergeCell ref="I434:J434"/>
    <mergeCell ref="I435:J435"/>
    <mergeCell ref="I436:J436"/>
    <mergeCell ref="I437:J437"/>
    <mergeCell ref="I438:J438"/>
    <mergeCell ref="I427:J427"/>
    <mergeCell ref="I428:J428"/>
    <mergeCell ref="I429:J429"/>
    <mergeCell ref="I430:J430"/>
    <mergeCell ref="I431:J431"/>
    <mergeCell ref="I432:J432"/>
    <mergeCell ref="I421:J421"/>
    <mergeCell ref="I422:J422"/>
    <mergeCell ref="I423:J423"/>
    <mergeCell ref="I424:J424"/>
    <mergeCell ref="I425:J425"/>
    <mergeCell ref="I426:J426"/>
    <mergeCell ref="I415:J415"/>
    <mergeCell ref="I416:J416"/>
    <mergeCell ref="I417:J417"/>
    <mergeCell ref="I418:J418"/>
    <mergeCell ref="I419:J419"/>
    <mergeCell ref="I420:J420"/>
    <mergeCell ref="I409:J409"/>
    <mergeCell ref="I410:J410"/>
    <mergeCell ref="I411:J411"/>
    <mergeCell ref="I412:J412"/>
    <mergeCell ref="I413:J413"/>
    <mergeCell ref="I414:J414"/>
    <mergeCell ref="I403:J403"/>
    <mergeCell ref="I404:J404"/>
    <mergeCell ref="I405:J405"/>
    <mergeCell ref="I406:J406"/>
    <mergeCell ref="I407:J407"/>
    <mergeCell ref="I408:J408"/>
    <mergeCell ref="I397:J397"/>
    <mergeCell ref="I398:J398"/>
    <mergeCell ref="I399:J399"/>
    <mergeCell ref="I400:J400"/>
    <mergeCell ref="I401:J401"/>
    <mergeCell ref="I402:J402"/>
    <mergeCell ref="I391:J391"/>
    <mergeCell ref="I392:J392"/>
    <mergeCell ref="I393:J393"/>
    <mergeCell ref="I394:J394"/>
    <mergeCell ref="I395:J395"/>
    <mergeCell ref="I396:J396"/>
    <mergeCell ref="I385:J385"/>
    <mergeCell ref="I386:J386"/>
    <mergeCell ref="I387:J387"/>
    <mergeCell ref="I388:J388"/>
    <mergeCell ref="I389:J389"/>
    <mergeCell ref="I390:J390"/>
    <mergeCell ref="I379:J379"/>
    <mergeCell ref="I380:J380"/>
    <mergeCell ref="I381:J381"/>
    <mergeCell ref="I382:J382"/>
    <mergeCell ref="I383:J383"/>
    <mergeCell ref="I384:J384"/>
    <mergeCell ref="I373:J373"/>
    <mergeCell ref="I374:J374"/>
    <mergeCell ref="I375:J375"/>
    <mergeCell ref="I376:J376"/>
    <mergeCell ref="I377:J377"/>
    <mergeCell ref="I378:J378"/>
    <mergeCell ref="I367:J367"/>
    <mergeCell ref="I368:J368"/>
    <mergeCell ref="I369:J369"/>
    <mergeCell ref="I370:J370"/>
    <mergeCell ref="I371:J371"/>
    <mergeCell ref="I372:J372"/>
    <mergeCell ref="I361:J361"/>
    <mergeCell ref="I362:J362"/>
    <mergeCell ref="I363:J363"/>
    <mergeCell ref="I364:J364"/>
    <mergeCell ref="I365:J365"/>
    <mergeCell ref="I366:J366"/>
    <mergeCell ref="I355:J355"/>
    <mergeCell ref="I356:J356"/>
    <mergeCell ref="I357:J357"/>
    <mergeCell ref="I358:J358"/>
    <mergeCell ref="I359:J359"/>
    <mergeCell ref="I360:J360"/>
    <mergeCell ref="I349:J349"/>
    <mergeCell ref="I350:J350"/>
    <mergeCell ref="I351:J351"/>
    <mergeCell ref="I352:J352"/>
    <mergeCell ref="I353:J353"/>
    <mergeCell ref="I354:J354"/>
    <mergeCell ref="I343:J343"/>
    <mergeCell ref="I344:J344"/>
    <mergeCell ref="I345:J345"/>
    <mergeCell ref="I346:J346"/>
    <mergeCell ref="I347:J347"/>
    <mergeCell ref="I348:J348"/>
    <mergeCell ref="I337:J337"/>
    <mergeCell ref="I338:J338"/>
    <mergeCell ref="I339:J339"/>
    <mergeCell ref="I340:J340"/>
    <mergeCell ref="I341:J341"/>
    <mergeCell ref="I342:J342"/>
    <mergeCell ref="I331:J331"/>
    <mergeCell ref="I332:J332"/>
    <mergeCell ref="I333:J333"/>
    <mergeCell ref="I334:J334"/>
    <mergeCell ref="I335:J335"/>
    <mergeCell ref="I336:J336"/>
    <mergeCell ref="I325:J325"/>
    <mergeCell ref="I326:J326"/>
    <mergeCell ref="I327:J327"/>
    <mergeCell ref="I328:J328"/>
    <mergeCell ref="I329:J329"/>
    <mergeCell ref="I330:J330"/>
    <mergeCell ref="I319:J319"/>
    <mergeCell ref="I320:J320"/>
    <mergeCell ref="I321:J321"/>
    <mergeCell ref="I322:J322"/>
    <mergeCell ref="I323:J323"/>
    <mergeCell ref="I324:J324"/>
    <mergeCell ref="I313:J313"/>
    <mergeCell ref="I314:J314"/>
    <mergeCell ref="I315:J315"/>
    <mergeCell ref="I316:J316"/>
    <mergeCell ref="I317:J317"/>
    <mergeCell ref="I318:J318"/>
    <mergeCell ref="I307:J307"/>
    <mergeCell ref="I308:J308"/>
    <mergeCell ref="I309:J309"/>
    <mergeCell ref="I310:J310"/>
    <mergeCell ref="I311:J311"/>
    <mergeCell ref="I312:J312"/>
    <mergeCell ref="I301:J301"/>
    <mergeCell ref="I302:J302"/>
    <mergeCell ref="I303:J303"/>
    <mergeCell ref="I304:J304"/>
    <mergeCell ref="I305:J305"/>
    <mergeCell ref="I306:J306"/>
    <mergeCell ref="I295:J295"/>
    <mergeCell ref="I296:J296"/>
    <mergeCell ref="I297:J297"/>
    <mergeCell ref="I298:J298"/>
    <mergeCell ref="I299:J299"/>
    <mergeCell ref="I300:J300"/>
    <mergeCell ref="I289:J289"/>
    <mergeCell ref="I290:J290"/>
    <mergeCell ref="I291:J291"/>
    <mergeCell ref="I292:J292"/>
    <mergeCell ref="I293:J293"/>
    <mergeCell ref="I294:J294"/>
    <mergeCell ref="I283:J283"/>
    <mergeCell ref="I284:J284"/>
    <mergeCell ref="I285:J285"/>
    <mergeCell ref="I286:J286"/>
    <mergeCell ref="I287:J287"/>
    <mergeCell ref="I288:J288"/>
    <mergeCell ref="I277:J277"/>
    <mergeCell ref="I278:J278"/>
    <mergeCell ref="I279:J279"/>
    <mergeCell ref="I280:J280"/>
    <mergeCell ref="I281:J281"/>
    <mergeCell ref="I282:J282"/>
    <mergeCell ref="I272:J272"/>
    <mergeCell ref="I274:J275"/>
    <mergeCell ref="K274:K275"/>
    <mergeCell ref="L274:L275"/>
    <mergeCell ref="N274:N275"/>
    <mergeCell ref="I276:J276"/>
    <mergeCell ref="I266:J266"/>
    <mergeCell ref="I267:J267"/>
    <mergeCell ref="I268:J268"/>
    <mergeCell ref="I269:J269"/>
    <mergeCell ref="I270:J270"/>
    <mergeCell ref="I271:J271"/>
    <mergeCell ref="I260:J260"/>
    <mergeCell ref="I261:J261"/>
    <mergeCell ref="I262:J262"/>
    <mergeCell ref="I263:J263"/>
    <mergeCell ref="I264:J264"/>
    <mergeCell ref="I265:J265"/>
    <mergeCell ref="I254:J254"/>
    <mergeCell ref="I255:J255"/>
    <mergeCell ref="I256:J256"/>
    <mergeCell ref="I257:J257"/>
    <mergeCell ref="I258:J258"/>
    <mergeCell ref="I259:J259"/>
    <mergeCell ref="I248:J248"/>
    <mergeCell ref="I249:J249"/>
    <mergeCell ref="I250:J250"/>
    <mergeCell ref="I251:J251"/>
    <mergeCell ref="I252:J252"/>
    <mergeCell ref="I253:J253"/>
    <mergeCell ref="I242:J242"/>
    <mergeCell ref="I243:J243"/>
    <mergeCell ref="I244:J244"/>
    <mergeCell ref="I245:J245"/>
    <mergeCell ref="I246:J246"/>
    <mergeCell ref="I247:J247"/>
    <mergeCell ref="I236:J236"/>
    <mergeCell ref="I237:J237"/>
    <mergeCell ref="I238:J238"/>
    <mergeCell ref="I239:J239"/>
    <mergeCell ref="I240:J240"/>
    <mergeCell ref="I241:J241"/>
    <mergeCell ref="I230:J230"/>
    <mergeCell ref="I231:J231"/>
    <mergeCell ref="I232:J232"/>
    <mergeCell ref="I233:J233"/>
    <mergeCell ref="I234:J234"/>
    <mergeCell ref="I235:J235"/>
    <mergeCell ref="I224:J224"/>
    <mergeCell ref="I225:J225"/>
    <mergeCell ref="I226:J226"/>
    <mergeCell ref="I227:J227"/>
    <mergeCell ref="I228:J228"/>
    <mergeCell ref="I229:J229"/>
    <mergeCell ref="I218:J218"/>
    <mergeCell ref="I219:J219"/>
    <mergeCell ref="I220:J220"/>
    <mergeCell ref="I221:J221"/>
    <mergeCell ref="I222:J222"/>
    <mergeCell ref="I223:J223"/>
    <mergeCell ref="I212:J212"/>
    <mergeCell ref="I213:J213"/>
    <mergeCell ref="I214:J214"/>
    <mergeCell ref="I215:J215"/>
    <mergeCell ref="I216:J216"/>
    <mergeCell ref="I217:J217"/>
    <mergeCell ref="I206:J206"/>
    <mergeCell ref="I207:J207"/>
    <mergeCell ref="I208:J208"/>
    <mergeCell ref="I209:J209"/>
    <mergeCell ref="I210:J210"/>
    <mergeCell ref="I211:J211"/>
    <mergeCell ref="I200:J200"/>
    <mergeCell ref="I201:J201"/>
    <mergeCell ref="I202:J202"/>
    <mergeCell ref="I203:J203"/>
    <mergeCell ref="I204:J204"/>
    <mergeCell ref="I205:J205"/>
    <mergeCell ref="I194:J194"/>
    <mergeCell ref="I195:J195"/>
    <mergeCell ref="I196:J196"/>
    <mergeCell ref="I197:J197"/>
    <mergeCell ref="I198:J198"/>
    <mergeCell ref="I199:J199"/>
    <mergeCell ref="I188:J188"/>
    <mergeCell ref="I189:J189"/>
    <mergeCell ref="I190:J190"/>
    <mergeCell ref="I191:J191"/>
    <mergeCell ref="I192:J192"/>
    <mergeCell ref="I193:J193"/>
    <mergeCell ref="I182:J182"/>
    <mergeCell ref="I183:J183"/>
    <mergeCell ref="I184:J184"/>
    <mergeCell ref="I185:J185"/>
    <mergeCell ref="I186:J186"/>
    <mergeCell ref="I187:J187"/>
    <mergeCell ref="I176:J176"/>
    <mergeCell ref="I177:J177"/>
    <mergeCell ref="I178:J178"/>
    <mergeCell ref="I179:J179"/>
    <mergeCell ref="I180:J180"/>
    <mergeCell ref="I181:J181"/>
    <mergeCell ref="I170:J170"/>
    <mergeCell ref="I171:J171"/>
    <mergeCell ref="I172:J172"/>
    <mergeCell ref="I173:J173"/>
    <mergeCell ref="I174:J174"/>
    <mergeCell ref="I175:J175"/>
    <mergeCell ref="I164:J164"/>
    <mergeCell ref="I165:J165"/>
    <mergeCell ref="I166:J166"/>
    <mergeCell ref="I167:J167"/>
    <mergeCell ref="I168:J168"/>
    <mergeCell ref="I169:J169"/>
    <mergeCell ref="I158:J158"/>
    <mergeCell ref="I159:J159"/>
    <mergeCell ref="I160:J160"/>
    <mergeCell ref="I161:J161"/>
    <mergeCell ref="I162:J162"/>
    <mergeCell ref="I163:J163"/>
    <mergeCell ref="I152:J152"/>
    <mergeCell ref="I153:J153"/>
    <mergeCell ref="I154:J154"/>
    <mergeCell ref="I155:J155"/>
    <mergeCell ref="I156:J156"/>
    <mergeCell ref="I157:J157"/>
    <mergeCell ref="I146:J146"/>
    <mergeCell ref="I147:J147"/>
    <mergeCell ref="I148:J148"/>
    <mergeCell ref="I149:J149"/>
    <mergeCell ref="I150:J150"/>
    <mergeCell ref="I151:J151"/>
    <mergeCell ref="I140:J140"/>
    <mergeCell ref="I141:J141"/>
    <mergeCell ref="I142:J142"/>
    <mergeCell ref="I143:J143"/>
    <mergeCell ref="I144:J144"/>
    <mergeCell ref="I145:J145"/>
    <mergeCell ref="I134:J134"/>
    <mergeCell ref="I135:J135"/>
    <mergeCell ref="I136:J136"/>
    <mergeCell ref="I137:J137"/>
    <mergeCell ref="I138:J138"/>
    <mergeCell ref="I139:J139"/>
    <mergeCell ref="I128:J128"/>
    <mergeCell ref="I129:J129"/>
    <mergeCell ref="I130:J130"/>
    <mergeCell ref="I131:J131"/>
    <mergeCell ref="I132:J132"/>
    <mergeCell ref="I133:J133"/>
    <mergeCell ref="I122:J122"/>
    <mergeCell ref="I123:J123"/>
    <mergeCell ref="I124:J124"/>
    <mergeCell ref="I125:J125"/>
    <mergeCell ref="I126:J126"/>
    <mergeCell ref="I127:J127"/>
    <mergeCell ref="I116:J116"/>
    <mergeCell ref="I117:J117"/>
    <mergeCell ref="I118:J118"/>
    <mergeCell ref="I119:J119"/>
    <mergeCell ref="I120:J120"/>
    <mergeCell ref="I121:J121"/>
    <mergeCell ref="I110:J110"/>
    <mergeCell ref="I111:J111"/>
    <mergeCell ref="I112:J112"/>
    <mergeCell ref="I113:J113"/>
    <mergeCell ref="I114:J114"/>
    <mergeCell ref="I115:J115"/>
    <mergeCell ref="I104:J104"/>
    <mergeCell ref="I105:J105"/>
    <mergeCell ref="I106:J106"/>
    <mergeCell ref="I107:J107"/>
    <mergeCell ref="I108:J108"/>
    <mergeCell ref="I109:J109"/>
    <mergeCell ref="I98:J98"/>
    <mergeCell ref="I99:J99"/>
    <mergeCell ref="I100:J100"/>
    <mergeCell ref="I101:J101"/>
    <mergeCell ref="I102:J102"/>
    <mergeCell ref="I103:J103"/>
    <mergeCell ref="I92:J92"/>
    <mergeCell ref="I93:J93"/>
    <mergeCell ref="I94:J94"/>
    <mergeCell ref="I95:J95"/>
    <mergeCell ref="I96:J96"/>
    <mergeCell ref="I97:J97"/>
    <mergeCell ref="I86:J86"/>
    <mergeCell ref="I87:J87"/>
    <mergeCell ref="I88:J88"/>
    <mergeCell ref="I89:J89"/>
    <mergeCell ref="I90:J90"/>
    <mergeCell ref="I91:J91"/>
    <mergeCell ref="I80:J80"/>
    <mergeCell ref="I81:J81"/>
    <mergeCell ref="I82:J82"/>
    <mergeCell ref="I83:J83"/>
    <mergeCell ref="I84:J84"/>
    <mergeCell ref="I85:J85"/>
    <mergeCell ref="I74:J74"/>
    <mergeCell ref="I75:J75"/>
    <mergeCell ref="I76:J76"/>
    <mergeCell ref="I77:J77"/>
    <mergeCell ref="I78:J78"/>
    <mergeCell ref="I79:J79"/>
    <mergeCell ref="I68:J68"/>
    <mergeCell ref="I69:J69"/>
    <mergeCell ref="I70:J70"/>
    <mergeCell ref="I71:J71"/>
    <mergeCell ref="I72:J72"/>
    <mergeCell ref="I73:J73"/>
    <mergeCell ref="I62:J62"/>
    <mergeCell ref="I63:J63"/>
    <mergeCell ref="I64:J64"/>
    <mergeCell ref="I65:J65"/>
    <mergeCell ref="I66:J66"/>
    <mergeCell ref="I67:J67"/>
    <mergeCell ref="I56:J56"/>
    <mergeCell ref="I57:J57"/>
    <mergeCell ref="I58:J58"/>
    <mergeCell ref="I59:J59"/>
    <mergeCell ref="I60:J60"/>
    <mergeCell ref="I61:J61"/>
    <mergeCell ref="I50:J50"/>
    <mergeCell ref="I51:J51"/>
    <mergeCell ref="I52:J52"/>
    <mergeCell ref="I53:J53"/>
    <mergeCell ref="I54:J54"/>
    <mergeCell ref="I55:J55"/>
    <mergeCell ref="I44:J44"/>
    <mergeCell ref="I45:J45"/>
    <mergeCell ref="I46:J46"/>
    <mergeCell ref="I47:J47"/>
    <mergeCell ref="I48:J48"/>
    <mergeCell ref="I49:J49"/>
    <mergeCell ref="I38:J38"/>
    <mergeCell ref="I39:J39"/>
    <mergeCell ref="I40:J40"/>
    <mergeCell ref="I41:J41"/>
    <mergeCell ref="I42:J42"/>
    <mergeCell ref="I43:J43"/>
    <mergeCell ref="I34:J34"/>
    <mergeCell ref="I35:J35"/>
    <mergeCell ref="I36:J36"/>
    <mergeCell ref="I37:J37"/>
    <mergeCell ref="I26:J26"/>
    <mergeCell ref="I27:J27"/>
    <mergeCell ref="I28:J28"/>
    <mergeCell ref="I29:J29"/>
    <mergeCell ref="I30:J30"/>
    <mergeCell ref="I31:J31"/>
    <mergeCell ref="I25:J25"/>
    <mergeCell ref="I14:J14"/>
    <mergeCell ref="I15:J15"/>
    <mergeCell ref="I16:J16"/>
    <mergeCell ref="I17:J17"/>
    <mergeCell ref="I18:J18"/>
    <mergeCell ref="I19:J19"/>
    <mergeCell ref="I32:J32"/>
    <mergeCell ref="I33:J33"/>
    <mergeCell ref="O5:O6"/>
    <mergeCell ref="O274:O275"/>
    <mergeCell ref="P5:P6"/>
    <mergeCell ref="P274:P275"/>
    <mergeCell ref="L1:O1"/>
    <mergeCell ref="I572:O572"/>
    <mergeCell ref="I8:J8"/>
    <mergeCell ref="I9:J9"/>
    <mergeCell ref="I10:J10"/>
    <mergeCell ref="I11:J11"/>
    <mergeCell ref="I12:J12"/>
    <mergeCell ref="I13:J13"/>
    <mergeCell ref="K2:N2"/>
    <mergeCell ref="K3:N3"/>
    <mergeCell ref="I5:J6"/>
    <mergeCell ref="L5:L6"/>
    <mergeCell ref="N5:N6"/>
    <mergeCell ref="I7:J7"/>
    <mergeCell ref="K5:K6"/>
    <mergeCell ref="I20:J20"/>
    <mergeCell ref="I21:J21"/>
    <mergeCell ref="I22:J22"/>
    <mergeCell ref="I23:J23"/>
    <mergeCell ref="I24:J24"/>
  </mergeCells>
  <pageMargins left="0.7" right="0.7" top="0.75" bottom="0.75" header="0.3" footer="0.3"/>
  <pageSetup paperSize="9" scale="90" orientation="portrait" r:id="rId1"/>
  <colBreaks count="1" manualBreakCount="1">
    <brk id="8" max="571" man="1"/>
  </colBreak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528"/>
  <sheetViews>
    <sheetView view="pageBreakPreview" zoomScaleNormal="100" zoomScaleSheetLayoutView="100" workbookViewId="0">
      <selection activeCell="G47" sqref="G47"/>
    </sheetView>
  </sheetViews>
  <sheetFormatPr defaultRowHeight="15" x14ac:dyDescent="0.2"/>
  <cols>
    <col min="1" max="1" width="5.21875" customWidth="1"/>
    <col min="2" max="2" width="8.88671875" hidden="1" customWidth="1"/>
    <col min="3" max="3" width="42.6640625" style="9" customWidth="1"/>
    <col min="4" max="4" width="4.88671875" style="102" customWidth="1"/>
    <col min="5" max="5" width="0" hidden="1" customWidth="1"/>
  </cols>
  <sheetData>
    <row r="1" spans="1:8" x14ac:dyDescent="0.2">
      <c r="D1" s="208" t="s">
        <v>896</v>
      </c>
      <c r="E1" s="208"/>
      <c r="F1" s="208"/>
      <c r="G1" s="208"/>
    </row>
    <row r="2" spans="1:8" x14ac:dyDescent="0.2">
      <c r="C2" s="185" t="s">
        <v>853</v>
      </c>
      <c r="D2" s="185"/>
      <c r="E2" s="185"/>
      <c r="F2" s="185"/>
    </row>
    <row r="3" spans="1:8" x14ac:dyDescent="0.2">
      <c r="C3" s="184" t="s">
        <v>849</v>
      </c>
      <c r="D3" s="184"/>
      <c r="E3" s="184"/>
      <c r="F3" s="184"/>
    </row>
    <row r="4" spans="1:8" x14ac:dyDescent="0.2">
      <c r="D4" s="11"/>
    </row>
    <row r="5" spans="1:8" ht="15" customHeight="1" x14ac:dyDescent="0.2">
      <c r="A5" s="194" t="s">
        <v>0</v>
      </c>
      <c r="B5" s="195"/>
      <c r="C5" s="204" t="s">
        <v>861</v>
      </c>
      <c r="D5" s="186" t="s">
        <v>2</v>
      </c>
      <c r="E5" s="101"/>
      <c r="F5" s="186" t="s">
        <v>512</v>
      </c>
      <c r="G5" s="186" t="s">
        <v>910</v>
      </c>
      <c r="H5" s="186" t="s">
        <v>911</v>
      </c>
    </row>
    <row r="6" spans="1:8" x14ac:dyDescent="0.2">
      <c r="A6" s="196"/>
      <c r="B6" s="197"/>
      <c r="C6" s="205"/>
      <c r="D6" s="186"/>
      <c r="E6" s="101"/>
      <c r="F6" s="186"/>
      <c r="G6" s="186"/>
      <c r="H6" s="186"/>
    </row>
    <row r="7" spans="1:8" x14ac:dyDescent="0.2">
      <c r="A7" s="198" t="s">
        <v>3</v>
      </c>
      <c r="B7" s="199"/>
      <c r="C7" s="103" t="s">
        <v>4</v>
      </c>
      <c r="D7" s="100" t="s">
        <v>5</v>
      </c>
      <c r="E7" s="100"/>
      <c r="F7" s="162" t="s">
        <v>513</v>
      </c>
      <c r="G7" s="162" t="s">
        <v>909</v>
      </c>
      <c r="H7" s="162" t="s">
        <v>912</v>
      </c>
    </row>
    <row r="8" spans="1:8" hidden="1" x14ac:dyDescent="0.2">
      <c r="A8" s="192" t="s">
        <v>6</v>
      </c>
      <c r="B8" s="193"/>
      <c r="C8" s="3" t="s">
        <v>7</v>
      </c>
      <c r="D8" s="14" t="s">
        <v>8</v>
      </c>
      <c r="E8" s="14"/>
      <c r="F8" s="85"/>
      <c r="G8" s="85"/>
      <c r="H8" s="85"/>
    </row>
    <row r="9" spans="1:8" ht="25.5" hidden="1" x14ac:dyDescent="0.2">
      <c r="A9" s="192" t="s">
        <v>9</v>
      </c>
      <c r="B9" s="193"/>
      <c r="C9" s="3" t="s">
        <v>10</v>
      </c>
      <c r="D9" s="14" t="s">
        <v>11</v>
      </c>
      <c r="E9" s="14"/>
      <c r="F9" s="85"/>
      <c r="G9" s="85"/>
      <c r="H9" s="85"/>
    </row>
    <row r="10" spans="1:8" ht="25.5" hidden="1" x14ac:dyDescent="0.2">
      <c r="A10" s="192" t="s">
        <v>12</v>
      </c>
      <c r="B10" s="193"/>
      <c r="C10" s="3" t="s">
        <v>13</v>
      </c>
      <c r="D10" s="14" t="s">
        <v>14</v>
      </c>
      <c r="E10" s="14"/>
      <c r="F10" s="85"/>
      <c r="G10" s="85"/>
      <c r="H10" s="85"/>
    </row>
    <row r="11" spans="1:8" hidden="1" x14ac:dyDescent="0.2">
      <c r="A11" s="192" t="s">
        <v>15</v>
      </c>
      <c r="B11" s="193"/>
      <c r="C11" s="3" t="s">
        <v>16</v>
      </c>
      <c r="D11" s="14" t="s">
        <v>17</v>
      </c>
      <c r="E11" s="14"/>
      <c r="F11" s="85"/>
      <c r="G11" s="85"/>
      <c r="H11" s="85"/>
    </row>
    <row r="12" spans="1:8" hidden="1" x14ac:dyDescent="0.2">
      <c r="A12" s="192" t="s">
        <v>18</v>
      </c>
      <c r="B12" s="193"/>
      <c r="C12" s="3" t="s">
        <v>19</v>
      </c>
      <c r="D12" s="14" t="s">
        <v>20</v>
      </c>
      <c r="E12" s="14"/>
      <c r="F12" s="85"/>
      <c r="G12" s="85"/>
      <c r="H12" s="85"/>
    </row>
    <row r="13" spans="1:8" hidden="1" x14ac:dyDescent="0.2">
      <c r="A13" s="192" t="s">
        <v>21</v>
      </c>
      <c r="B13" s="193"/>
      <c r="C13" s="3" t="s">
        <v>22</v>
      </c>
      <c r="D13" s="14" t="s">
        <v>23</v>
      </c>
      <c r="E13" s="14"/>
      <c r="F13" s="85"/>
      <c r="G13" s="85"/>
      <c r="H13" s="85"/>
    </row>
    <row r="14" spans="1:8" hidden="1" x14ac:dyDescent="0.2">
      <c r="A14" s="200" t="s">
        <v>24</v>
      </c>
      <c r="B14" s="201"/>
      <c r="C14" s="4" t="s">
        <v>25</v>
      </c>
      <c r="D14" s="15" t="s">
        <v>26</v>
      </c>
      <c r="E14" s="15"/>
      <c r="F14" s="86">
        <f>SUM(F8:F13)</f>
        <v>0</v>
      </c>
      <c r="G14" s="86">
        <f>SUM(G8:G13)</f>
        <v>0</v>
      </c>
      <c r="H14" s="86">
        <f>SUM(H8:H13)</f>
        <v>0</v>
      </c>
    </row>
    <row r="15" spans="1:8" hidden="1" x14ac:dyDescent="0.2">
      <c r="A15" s="192" t="s">
        <v>27</v>
      </c>
      <c r="B15" s="193"/>
      <c r="C15" s="3" t="s">
        <v>28</v>
      </c>
      <c r="D15" s="14" t="s">
        <v>29</v>
      </c>
      <c r="E15" s="14"/>
      <c r="F15" s="85"/>
      <c r="G15" s="85"/>
      <c r="H15" s="85"/>
    </row>
    <row r="16" spans="1:8" ht="25.5" hidden="1" x14ac:dyDescent="0.2">
      <c r="A16" s="192" t="s">
        <v>30</v>
      </c>
      <c r="B16" s="193"/>
      <c r="C16" s="3" t="s">
        <v>31</v>
      </c>
      <c r="D16" s="14" t="s">
        <v>32</v>
      </c>
      <c r="E16" s="14"/>
      <c r="F16" s="85"/>
      <c r="G16" s="85"/>
      <c r="H16" s="85"/>
    </row>
    <row r="17" spans="1:8" ht="25.5" hidden="1" x14ac:dyDescent="0.2">
      <c r="A17" s="192" t="s">
        <v>33</v>
      </c>
      <c r="B17" s="193"/>
      <c r="C17" s="3" t="s">
        <v>34</v>
      </c>
      <c r="D17" s="14" t="s">
        <v>35</v>
      </c>
      <c r="E17" s="14"/>
      <c r="F17" s="85">
        <f>SUM(F18:F27)</f>
        <v>0</v>
      </c>
      <c r="G17" s="85">
        <f>SUM(G18:G27)</f>
        <v>0</v>
      </c>
      <c r="H17" s="85">
        <f>SUM(H18:H27)</f>
        <v>0</v>
      </c>
    </row>
    <row r="18" spans="1:8" hidden="1" x14ac:dyDescent="0.2">
      <c r="A18" s="192" t="s">
        <v>36</v>
      </c>
      <c r="B18" s="193"/>
      <c r="C18" s="5" t="s">
        <v>37</v>
      </c>
      <c r="D18" s="14" t="s">
        <v>35</v>
      </c>
      <c r="E18" s="14"/>
      <c r="F18" s="85"/>
      <c r="G18" s="85"/>
      <c r="H18" s="85"/>
    </row>
    <row r="19" spans="1:8" hidden="1" x14ac:dyDescent="0.2">
      <c r="A19" s="192" t="s">
        <v>38</v>
      </c>
      <c r="B19" s="193"/>
      <c r="C19" s="5" t="s">
        <v>39</v>
      </c>
      <c r="D19" s="14" t="s">
        <v>35</v>
      </c>
      <c r="E19" s="14"/>
      <c r="F19" s="85"/>
      <c r="G19" s="85"/>
      <c r="H19" s="85"/>
    </row>
    <row r="20" spans="1:8" ht="25.5" hidden="1" x14ac:dyDescent="0.2">
      <c r="A20" s="192" t="s">
        <v>40</v>
      </c>
      <c r="B20" s="193"/>
      <c r="C20" s="5" t="s">
        <v>41</v>
      </c>
      <c r="D20" s="14" t="s">
        <v>35</v>
      </c>
      <c r="E20" s="14"/>
      <c r="F20" s="85"/>
      <c r="G20" s="85"/>
      <c r="H20" s="85"/>
    </row>
    <row r="21" spans="1:8" hidden="1" x14ac:dyDescent="0.2">
      <c r="A21" s="192" t="s">
        <v>42</v>
      </c>
      <c r="B21" s="193"/>
      <c r="C21" s="5" t="s">
        <v>43</v>
      </c>
      <c r="D21" s="14" t="s">
        <v>35</v>
      </c>
      <c r="E21" s="14"/>
      <c r="F21" s="85"/>
      <c r="G21" s="85"/>
      <c r="H21" s="85"/>
    </row>
    <row r="22" spans="1:8" hidden="1" x14ac:dyDescent="0.2">
      <c r="A22" s="192" t="s">
        <v>44</v>
      </c>
      <c r="B22" s="193"/>
      <c r="C22" s="5" t="s">
        <v>45</v>
      </c>
      <c r="D22" s="14" t="s">
        <v>35</v>
      </c>
      <c r="E22" s="14"/>
      <c r="F22" s="85"/>
      <c r="G22" s="85"/>
      <c r="H22" s="85"/>
    </row>
    <row r="23" spans="1:8" hidden="1" x14ac:dyDescent="0.2">
      <c r="A23" s="192" t="s">
        <v>46</v>
      </c>
      <c r="B23" s="193"/>
      <c r="C23" s="5" t="s">
        <v>47</v>
      </c>
      <c r="D23" s="14" t="s">
        <v>35</v>
      </c>
      <c r="E23" s="14"/>
      <c r="F23" s="85"/>
      <c r="G23" s="85"/>
      <c r="H23" s="85"/>
    </row>
    <row r="24" spans="1:8" hidden="1" x14ac:dyDescent="0.2">
      <c r="A24" s="192" t="s">
        <v>48</v>
      </c>
      <c r="B24" s="193"/>
      <c r="C24" s="5" t="s">
        <v>49</v>
      </c>
      <c r="D24" s="14" t="s">
        <v>35</v>
      </c>
      <c r="E24" s="14"/>
      <c r="F24" s="85"/>
      <c r="G24" s="85"/>
      <c r="H24" s="85"/>
    </row>
    <row r="25" spans="1:8" hidden="1" x14ac:dyDescent="0.2">
      <c r="A25" s="192" t="s">
        <v>50</v>
      </c>
      <c r="B25" s="193"/>
      <c r="C25" s="5" t="s">
        <v>51</v>
      </c>
      <c r="D25" s="14" t="s">
        <v>35</v>
      </c>
      <c r="E25" s="14"/>
      <c r="F25" s="85"/>
      <c r="G25" s="85"/>
      <c r="H25" s="85"/>
    </row>
    <row r="26" spans="1:8" hidden="1" x14ac:dyDescent="0.2">
      <c r="A26" s="192" t="s">
        <v>52</v>
      </c>
      <c r="B26" s="193"/>
      <c r="C26" s="5" t="s">
        <v>53</v>
      </c>
      <c r="D26" s="14" t="s">
        <v>35</v>
      </c>
      <c r="E26" s="14"/>
      <c r="F26" s="85"/>
      <c r="G26" s="85"/>
      <c r="H26" s="85"/>
    </row>
    <row r="27" spans="1:8" hidden="1" x14ac:dyDescent="0.2">
      <c r="A27" s="192" t="s">
        <v>54</v>
      </c>
      <c r="B27" s="193"/>
      <c r="C27" s="5" t="s">
        <v>55</v>
      </c>
      <c r="D27" s="14" t="s">
        <v>35</v>
      </c>
      <c r="E27" s="14"/>
      <c r="F27" s="85"/>
      <c r="G27" s="85"/>
      <c r="H27" s="85"/>
    </row>
    <row r="28" spans="1:8" ht="25.5" hidden="1" x14ac:dyDescent="0.2">
      <c r="A28" s="192" t="s">
        <v>56</v>
      </c>
      <c r="B28" s="193"/>
      <c r="C28" s="3" t="s">
        <v>57</v>
      </c>
      <c r="D28" s="14" t="s">
        <v>58</v>
      </c>
      <c r="E28" s="14"/>
      <c r="F28" s="85">
        <f>SUM(F29:F38)</f>
        <v>0</v>
      </c>
      <c r="G28" s="85">
        <f>SUM(G29:G38)</f>
        <v>0</v>
      </c>
      <c r="H28" s="85">
        <f>SUM(H29:H38)</f>
        <v>0</v>
      </c>
    </row>
    <row r="29" spans="1:8" hidden="1" x14ac:dyDescent="0.2">
      <c r="A29" s="192" t="s">
        <v>59</v>
      </c>
      <c r="B29" s="193"/>
      <c r="C29" s="5" t="s">
        <v>37</v>
      </c>
      <c r="D29" s="14" t="s">
        <v>58</v>
      </c>
      <c r="E29" s="14"/>
      <c r="F29" s="85"/>
      <c r="G29" s="85"/>
      <c r="H29" s="85"/>
    </row>
    <row r="30" spans="1:8" hidden="1" x14ac:dyDescent="0.2">
      <c r="A30" s="192" t="s">
        <v>60</v>
      </c>
      <c r="B30" s="193"/>
      <c r="C30" s="5" t="s">
        <v>39</v>
      </c>
      <c r="D30" s="14" t="s">
        <v>58</v>
      </c>
      <c r="E30" s="14"/>
      <c r="F30" s="85"/>
      <c r="G30" s="85"/>
      <c r="H30" s="85"/>
    </row>
    <row r="31" spans="1:8" ht="25.5" hidden="1" x14ac:dyDescent="0.2">
      <c r="A31" s="192" t="s">
        <v>61</v>
      </c>
      <c r="B31" s="193"/>
      <c r="C31" s="5" t="s">
        <v>41</v>
      </c>
      <c r="D31" s="14" t="s">
        <v>58</v>
      </c>
      <c r="E31" s="14"/>
      <c r="F31" s="85"/>
      <c r="G31" s="85"/>
      <c r="H31" s="85"/>
    </row>
    <row r="32" spans="1:8" hidden="1" x14ac:dyDescent="0.2">
      <c r="A32" s="192" t="s">
        <v>62</v>
      </c>
      <c r="B32" s="193"/>
      <c r="C32" s="5" t="s">
        <v>43</v>
      </c>
      <c r="D32" s="14" t="s">
        <v>58</v>
      </c>
      <c r="E32" s="14"/>
      <c r="F32" s="85"/>
      <c r="G32" s="85"/>
      <c r="H32" s="85"/>
    </row>
    <row r="33" spans="1:8" hidden="1" x14ac:dyDescent="0.2">
      <c r="A33" s="192" t="s">
        <v>63</v>
      </c>
      <c r="B33" s="193"/>
      <c r="C33" s="5" t="s">
        <v>45</v>
      </c>
      <c r="D33" s="14" t="s">
        <v>58</v>
      </c>
      <c r="E33" s="14"/>
      <c r="F33" s="85"/>
      <c r="G33" s="85"/>
      <c r="H33" s="85"/>
    </row>
    <row r="34" spans="1:8" hidden="1" x14ac:dyDescent="0.2">
      <c r="A34" s="192" t="s">
        <v>64</v>
      </c>
      <c r="B34" s="193"/>
      <c r="C34" s="5" t="s">
        <v>47</v>
      </c>
      <c r="D34" s="14" t="s">
        <v>58</v>
      </c>
      <c r="E34" s="14"/>
      <c r="F34" s="85"/>
      <c r="G34" s="85"/>
      <c r="H34" s="85"/>
    </row>
    <row r="35" spans="1:8" hidden="1" x14ac:dyDescent="0.2">
      <c r="A35" s="192" t="s">
        <v>65</v>
      </c>
      <c r="B35" s="193"/>
      <c r="C35" s="5" t="s">
        <v>49</v>
      </c>
      <c r="D35" s="14" t="s">
        <v>58</v>
      </c>
      <c r="E35" s="14"/>
      <c r="F35" s="85"/>
      <c r="G35" s="85"/>
      <c r="H35" s="85"/>
    </row>
    <row r="36" spans="1:8" hidden="1" x14ac:dyDescent="0.2">
      <c r="A36" s="192" t="s">
        <v>66</v>
      </c>
      <c r="B36" s="193"/>
      <c r="C36" s="5" t="s">
        <v>51</v>
      </c>
      <c r="D36" s="14" t="s">
        <v>58</v>
      </c>
      <c r="E36" s="14"/>
      <c r="F36" s="85"/>
      <c r="G36" s="85"/>
      <c r="H36" s="85"/>
    </row>
    <row r="37" spans="1:8" hidden="1" x14ac:dyDescent="0.2">
      <c r="A37" s="192" t="s">
        <v>67</v>
      </c>
      <c r="B37" s="193"/>
      <c r="C37" s="5" t="s">
        <v>53</v>
      </c>
      <c r="D37" s="14" t="s">
        <v>58</v>
      </c>
      <c r="E37" s="14"/>
      <c r="F37" s="85"/>
      <c r="G37" s="85"/>
      <c r="H37" s="85"/>
    </row>
    <row r="38" spans="1:8" hidden="1" x14ac:dyDescent="0.2">
      <c r="A38" s="192" t="s">
        <v>68</v>
      </c>
      <c r="B38" s="193"/>
      <c r="C38" s="5" t="s">
        <v>55</v>
      </c>
      <c r="D38" s="14" t="s">
        <v>58</v>
      </c>
      <c r="E38" s="14"/>
      <c r="F38" s="85"/>
      <c r="G38" s="85"/>
      <c r="H38" s="85"/>
    </row>
    <row r="39" spans="1:8" ht="25.5" x14ac:dyDescent="0.2">
      <c r="A39" s="192" t="s">
        <v>69</v>
      </c>
      <c r="B39" s="193"/>
      <c r="C39" s="3" t="s">
        <v>70</v>
      </c>
      <c r="D39" s="14" t="s">
        <v>71</v>
      </c>
      <c r="E39" s="14"/>
      <c r="F39" s="85">
        <f>SUM(F40:F49)</f>
        <v>385</v>
      </c>
      <c r="G39" s="85">
        <f>SUM(G40:G49)</f>
        <v>0</v>
      </c>
      <c r="H39" s="85">
        <f>SUM(H40:H49)</f>
        <v>385</v>
      </c>
    </row>
    <row r="40" spans="1:8" x14ac:dyDescent="0.2">
      <c r="A40" s="192" t="s">
        <v>72</v>
      </c>
      <c r="B40" s="193"/>
      <c r="C40" s="5" t="s">
        <v>37</v>
      </c>
      <c r="D40" s="14" t="s">
        <v>71</v>
      </c>
      <c r="E40" s="14"/>
      <c r="F40" s="85"/>
      <c r="G40" s="85"/>
      <c r="H40" s="85"/>
    </row>
    <row r="41" spans="1:8" x14ac:dyDescent="0.2">
      <c r="A41" s="192" t="s">
        <v>73</v>
      </c>
      <c r="B41" s="193"/>
      <c r="C41" s="5" t="s">
        <v>39</v>
      </c>
      <c r="D41" s="14" t="s">
        <v>71</v>
      </c>
      <c r="E41" s="14"/>
      <c r="F41" s="85"/>
      <c r="G41" s="85"/>
      <c r="H41" s="85"/>
    </row>
    <row r="42" spans="1:8" ht="25.5" x14ac:dyDescent="0.2">
      <c r="A42" s="192" t="s">
        <v>74</v>
      </c>
      <c r="B42" s="193"/>
      <c r="C42" s="5" t="s">
        <v>41</v>
      </c>
      <c r="D42" s="14" t="s">
        <v>71</v>
      </c>
      <c r="E42" s="14"/>
      <c r="F42" s="85"/>
      <c r="G42" s="85"/>
      <c r="H42" s="85"/>
    </row>
    <row r="43" spans="1:8" x14ac:dyDescent="0.2">
      <c r="A43" s="192" t="s">
        <v>75</v>
      </c>
      <c r="B43" s="193"/>
      <c r="C43" s="5" t="s">
        <v>43</v>
      </c>
      <c r="D43" s="14" t="s">
        <v>71</v>
      </c>
      <c r="E43" s="14"/>
      <c r="F43" s="85"/>
      <c r="G43" s="85"/>
      <c r="H43" s="85"/>
    </row>
    <row r="44" spans="1:8" x14ac:dyDescent="0.2">
      <c r="A44" s="192" t="s">
        <v>76</v>
      </c>
      <c r="B44" s="193"/>
      <c r="C44" s="5" t="s">
        <v>45</v>
      </c>
      <c r="D44" s="14" t="s">
        <v>71</v>
      </c>
      <c r="E44" s="14"/>
      <c r="F44" s="85"/>
      <c r="G44" s="85"/>
      <c r="H44" s="85"/>
    </row>
    <row r="45" spans="1:8" x14ac:dyDescent="0.2">
      <c r="A45" s="192" t="s">
        <v>77</v>
      </c>
      <c r="B45" s="193"/>
      <c r="C45" s="5" t="s">
        <v>47</v>
      </c>
      <c r="D45" s="14" t="s">
        <v>71</v>
      </c>
      <c r="E45" s="14"/>
      <c r="F45" s="85"/>
      <c r="G45" s="85"/>
      <c r="H45" s="85"/>
    </row>
    <row r="46" spans="1:8" x14ac:dyDescent="0.2">
      <c r="A46" s="192" t="s">
        <v>78</v>
      </c>
      <c r="B46" s="193"/>
      <c r="C46" s="5" t="s">
        <v>49</v>
      </c>
      <c r="D46" s="14" t="s">
        <v>71</v>
      </c>
      <c r="E46" s="14"/>
      <c r="F46" s="85">
        <v>385</v>
      </c>
      <c r="G46" s="85">
        <v>0</v>
      </c>
      <c r="H46" s="85">
        <f>SUM(F46:G46)</f>
        <v>385</v>
      </c>
    </row>
    <row r="47" spans="1:8" x14ac:dyDescent="0.2">
      <c r="A47" s="192" t="s">
        <v>79</v>
      </c>
      <c r="B47" s="193"/>
      <c r="C47" s="5" t="s">
        <v>51</v>
      </c>
      <c r="D47" s="14" t="s">
        <v>71</v>
      </c>
      <c r="E47" s="14"/>
      <c r="F47" s="85"/>
      <c r="G47" s="85"/>
      <c r="H47" s="85"/>
    </row>
    <row r="48" spans="1:8" x14ac:dyDescent="0.2">
      <c r="A48" s="192" t="s">
        <v>80</v>
      </c>
      <c r="B48" s="193"/>
      <c r="C48" s="5" t="s">
        <v>53</v>
      </c>
      <c r="D48" s="14" t="s">
        <v>71</v>
      </c>
      <c r="E48" s="14"/>
      <c r="F48" s="85"/>
      <c r="G48" s="85"/>
      <c r="H48" s="85"/>
    </row>
    <row r="49" spans="1:8" x14ac:dyDescent="0.2">
      <c r="A49" s="192" t="s">
        <v>81</v>
      </c>
      <c r="B49" s="193"/>
      <c r="C49" s="5" t="s">
        <v>55</v>
      </c>
      <c r="D49" s="14" t="s">
        <v>71</v>
      </c>
      <c r="E49" s="14"/>
      <c r="F49" s="85"/>
      <c r="G49" s="85"/>
      <c r="H49" s="85"/>
    </row>
    <row r="50" spans="1:8" ht="25.5" x14ac:dyDescent="0.2">
      <c r="A50" s="200" t="s">
        <v>82</v>
      </c>
      <c r="B50" s="201"/>
      <c r="C50" s="4" t="s">
        <v>83</v>
      </c>
      <c r="D50" s="15" t="s">
        <v>84</v>
      </c>
      <c r="E50" s="15"/>
      <c r="F50" s="86">
        <f>F14+F15+F16+F17+F28+F39</f>
        <v>385</v>
      </c>
      <c r="G50" s="86">
        <f>G14+G15+G16+G17+G28+G39</f>
        <v>0</v>
      </c>
      <c r="H50" s="86">
        <f>H14+H15+H16+H17+H28+H39</f>
        <v>385</v>
      </c>
    </row>
    <row r="51" spans="1:8" hidden="1" x14ac:dyDescent="0.2">
      <c r="A51" s="192" t="s">
        <v>85</v>
      </c>
      <c r="B51" s="193"/>
      <c r="C51" s="3" t="s">
        <v>86</v>
      </c>
      <c r="D51" s="14" t="s">
        <v>87</v>
      </c>
      <c r="E51" s="14"/>
      <c r="F51" s="85"/>
      <c r="G51" s="85"/>
      <c r="H51" s="85"/>
    </row>
    <row r="52" spans="1:8" ht="25.5" hidden="1" x14ac:dyDescent="0.2">
      <c r="A52" s="192" t="s">
        <v>88</v>
      </c>
      <c r="B52" s="193"/>
      <c r="C52" s="3" t="s">
        <v>89</v>
      </c>
      <c r="D52" s="14" t="s">
        <v>90</v>
      </c>
      <c r="E52" s="14"/>
      <c r="F52" s="85"/>
      <c r="G52" s="85"/>
      <c r="H52" s="85"/>
    </row>
    <row r="53" spans="1:8" ht="25.5" hidden="1" x14ac:dyDescent="0.2">
      <c r="A53" s="192" t="s">
        <v>91</v>
      </c>
      <c r="B53" s="193"/>
      <c r="C53" s="3" t="s">
        <v>92</v>
      </c>
      <c r="D53" s="14" t="s">
        <v>93</v>
      </c>
      <c r="E53" s="14"/>
      <c r="F53" s="85">
        <f>SUM(F54:F63)</f>
        <v>0</v>
      </c>
      <c r="G53" s="85">
        <f>SUM(G54:G63)</f>
        <v>0</v>
      </c>
      <c r="H53" s="85">
        <f>SUM(H54:H63)</f>
        <v>0</v>
      </c>
    </row>
    <row r="54" spans="1:8" hidden="1" x14ac:dyDescent="0.2">
      <c r="A54" s="192" t="s">
        <v>94</v>
      </c>
      <c r="B54" s="193"/>
      <c r="C54" s="5" t="s">
        <v>37</v>
      </c>
      <c r="D54" s="14" t="s">
        <v>93</v>
      </c>
      <c r="E54" s="14"/>
      <c r="F54" s="85"/>
      <c r="G54" s="85"/>
      <c r="H54" s="85"/>
    </row>
    <row r="55" spans="1:8" hidden="1" x14ac:dyDescent="0.2">
      <c r="A55" s="192" t="s">
        <v>95</v>
      </c>
      <c r="B55" s="193"/>
      <c r="C55" s="5" t="s">
        <v>39</v>
      </c>
      <c r="D55" s="14" t="s">
        <v>93</v>
      </c>
      <c r="E55" s="14"/>
      <c r="F55" s="85"/>
      <c r="G55" s="85"/>
      <c r="H55" s="85"/>
    </row>
    <row r="56" spans="1:8" ht="25.5" hidden="1" x14ac:dyDescent="0.2">
      <c r="A56" s="192" t="s">
        <v>96</v>
      </c>
      <c r="B56" s="193"/>
      <c r="C56" s="5" t="s">
        <v>41</v>
      </c>
      <c r="D56" s="14" t="s">
        <v>93</v>
      </c>
      <c r="E56" s="14"/>
      <c r="F56" s="85"/>
      <c r="G56" s="85"/>
      <c r="H56" s="85"/>
    </row>
    <row r="57" spans="1:8" hidden="1" x14ac:dyDescent="0.2">
      <c r="A57" s="192" t="s">
        <v>97</v>
      </c>
      <c r="B57" s="193"/>
      <c r="C57" s="5" t="s">
        <v>43</v>
      </c>
      <c r="D57" s="14" t="s">
        <v>93</v>
      </c>
      <c r="E57" s="14"/>
      <c r="F57" s="85"/>
      <c r="G57" s="85"/>
      <c r="H57" s="85"/>
    </row>
    <row r="58" spans="1:8" hidden="1" x14ac:dyDescent="0.2">
      <c r="A58" s="192" t="s">
        <v>98</v>
      </c>
      <c r="B58" s="193"/>
      <c r="C58" s="5" t="s">
        <v>45</v>
      </c>
      <c r="D58" s="14" t="s">
        <v>93</v>
      </c>
      <c r="E58" s="14"/>
      <c r="F58" s="85"/>
      <c r="G58" s="85"/>
      <c r="H58" s="85"/>
    </row>
    <row r="59" spans="1:8" hidden="1" x14ac:dyDescent="0.2">
      <c r="A59" s="192" t="s">
        <v>99</v>
      </c>
      <c r="B59" s="193"/>
      <c r="C59" s="5" t="s">
        <v>47</v>
      </c>
      <c r="D59" s="14" t="s">
        <v>93</v>
      </c>
      <c r="E59" s="14"/>
      <c r="F59" s="85"/>
      <c r="G59" s="85"/>
      <c r="H59" s="85"/>
    </row>
    <row r="60" spans="1:8" hidden="1" x14ac:dyDescent="0.2">
      <c r="A60" s="189" t="s">
        <v>100</v>
      </c>
      <c r="B60" s="190"/>
      <c r="C60" s="5" t="s">
        <v>49</v>
      </c>
      <c r="D60" s="14" t="s">
        <v>93</v>
      </c>
      <c r="E60" s="14"/>
      <c r="F60" s="85"/>
      <c r="G60" s="85"/>
      <c r="H60" s="85"/>
    </row>
    <row r="61" spans="1:8" hidden="1" x14ac:dyDescent="0.2">
      <c r="A61" s="189" t="s">
        <v>101</v>
      </c>
      <c r="B61" s="190"/>
      <c r="C61" s="5" t="s">
        <v>51</v>
      </c>
      <c r="D61" s="14" t="s">
        <v>93</v>
      </c>
      <c r="E61" s="14"/>
      <c r="F61" s="85"/>
      <c r="G61" s="85"/>
      <c r="H61" s="85"/>
    </row>
    <row r="62" spans="1:8" hidden="1" x14ac:dyDescent="0.2">
      <c r="A62" s="189" t="s">
        <v>102</v>
      </c>
      <c r="B62" s="190"/>
      <c r="C62" s="5" t="s">
        <v>53</v>
      </c>
      <c r="D62" s="14" t="s">
        <v>93</v>
      </c>
      <c r="E62" s="14"/>
      <c r="F62" s="85"/>
      <c r="G62" s="85"/>
      <c r="H62" s="85"/>
    </row>
    <row r="63" spans="1:8" hidden="1" x14ac:dyDescent="0.2">
      <c r="A63" s="189" t="s">
        <v>103</v>
      </c>
      <c r="B63" s="190"/>
      <c r="C63" s="5" t="s">
        <v>55</v>
      </c>
      <c r="D63" s="14" t="s">
        <v>93</v>
      </c>
      <c r="E63" s="14"/>
      <c r="F63" s="85"/>
      <c r="G63" s="85"/>
      <c r="H63" s="85"/>
    </row>
    <row r="64" spans="1:8" ht="25.5" hidden="1" x14ac:dyDescent="0.2">
      <c r="A64" s="189" t="s">
        <v>104</v>
      </c>
      <c r="B64" s="190"/>
      <c r="C64" s="3" t="s">
        <v>105</v>
      </c>
      <c r="D64" s="14" t="s">
        <v>106</v>
      </c>
      <c r="E64" s="14"/>
      <c r="F64" s="85">
        <f>SUM(F65:F74)</f>
        <v>0</v>
      </c>
      <c r="G64" s="85">
        <f>SUM(G65:G74)</f>
        <v>0</v>
      </c>
      <c r="H64" s="85">
        <f>SUM(H65:H74)</f>
        <v>0</v>
      </c>
    </row>
    <row r="65" spans="1:8" hidden="1" x14ac:dyDescent="0.2">
      <c r="A65" s="189" t="s">
        <v>107</v>
      </c>
      <c r="B65" s="190"/>
      <c r="C65" s="5" t="s">
        <v>37</v>
      </c>
      <c r="D65" s="14" t="s">
        <v>106</v>
      </c>
      <c r="E65" s="14"/>
      <c r="F65" s="85"/>
      <c r="G65" s="85"/>
      <c r="H65" s="85"/>
    </row>
    <row r="66" spans="1:8" hidden="1" x14ac:dyDescent="0.2">
      <c r="A66" s="189" t="s">
        <v>108</v>
      </c>
      <c r="B66" s="190"/>
      <c r="C66" s="5" t="s">
        <v>39</v>
      </c>
      <c r="D66" s="14" t="s">
        <v>106</v>
      </c>
      <c r="E66" s="14"/>
      <c r="F66" s="85"/>
      <c r="G66" s="85"/>
      <c r="H66" s="85"/>
    </row>
    <row r="67" spans="1:8" ht="25.5" hidden="1" x14ac:dyDescent="0.2">
      <c r="A67" s="189" t="s">
        <v>109</v>
      </c>
      <c r="B67" s="190"/>
      <c r="C67" s="5" t="s">
        <v>41</v>
      </c>
      <c r="D67" s="14" t="s">
        <v>106</v>
      </c>
      <c r="E67" s="14"/>
      <c r="F67" s="85"/>
      <c r="G67" s="85"/>
      <c r="H67" s="85"/>
    </row>
    <row r="68" spans="1:8" hidden="1" x14ac:dyDescent="0.2">
      <c r="A68" s="189" t="s">
        <v>110</v>
      </c>
      <c r="B68" s="190"/>
      <c r="C68" s="5" t="s">
        <v>43</v>
      </c>
      <c r="D68" s="14" t="s">
        <v>106</v>
      </c>
      <c r="E68" s="14"/>
      <c r="F68" s="85"/>
      <c r="G68" s="85"/>
      <c r="H68" s="85"/>
    </row>
    <row r="69" spans="1:8" hidden="1" x14ac:dyDescent="0.2">
      <c r="A69" s="189" t="s">
        <v>111</v>
      </c>
      <c r="B69" s="190"/>
      <c r="C69" s="5" t="s">
        <v>45</v>
      </c>
      <c r="D69" s="14" t="s">
        <v>106</v>
      </c>
      <c r="E69" s="14"/>
      <c r="F69" s="85"/>
      <c r="G69" s="85"/>
      <c r="H69" s="85"/>
    </row>
    <row r="70" spans="1:8" hidden="1" x14ac:dyDescent="0.2">
      <c r="A70" s="189" t="s">
        <v>112</v>
      </c>
      <c r="B70" s="190"/>
      <c r="C70" s="5" t="s">
        <v>47</v>
      </c>
      <c r="D70" s="14" t="s">
        <v>106</v>
      </c>
      <c r="E70" s="14"/>
      <c r="F70" s="85"/>
      <c r="G70" s="85"/>
      <c r="H70" s="85"/>
    </row>
    <row r="71" spans="1:8" hidden="1" x14ac:dyDescent="0.2">
      <c r="A71" s="189" t="s">
        <v>113</v>
      </c>
      <c r="B71" s="190"/>
      <c r="C71" s="5" t="s">
        <v>49</v>
      </c>
      <c r="D71" s="14" t="s">
        <v>106</v>
      </c>
      <c r="E71" s="14"/>
      <c r="F71" s="85"/>
      <c r="G71" s="85"/>
      <c r="H71" s="85"/>
    </row>
    <row r="72" spans="1:8" hidden="1" x14ac:dyDescent="0.2">
      <c r="A72" s="189" t="s">
        <v>114</v>
      </c>
      <c r="B72" s="190"/>
      <c r="C72" s="5" t="s">
        <v>51</v>
      </c>
      <c r="D72" s="14" t="s">
        <v>106</v>
      </c>
      <c r="E72" s="14"/>
      <c r="F72" s="85"/>
      <c r="G72" s="85"/>
      <c r="H72" s="85"/>
    </row>
    <row r="73" spans="1:8" hidden="1" x14ac:dyDescent="0.2">
      <c r="A73" s="189" t="s">
        <v>115</v>
      </c>
      <c r="B73" s="190"/>
      <c r="C73" s="5" t="s">
        <v>53</v>
      </c>
      <c r="D73" s="14" t="s">
        <v>106</v>
      </c>
      <c r="E73" s="14"/>
      <c r="F73" s="85"/>
      <c r="G73" s="85"/>
      <c r="H73" s="85"/>
    </row>
    <row r="74" spans="1:8" hidden="1" x14ac:dyDescent="0.2">
      <c r="A74" s="189" t="s">
        <v>116</v>
      </c>
      <c r="B74" s="190"/>
      <c r="C74" s="5" t="s">
        <v>55</v>
      </c>
      <c r="D74" s="14" t="s">
        <v>106</v>
      </c>
      <c r="E74" s="14"/>
      <c r="F74" s="85"/>
      <c r="G74" s="85"/>
      <c r="H74" s="85"/>
    </row>
    <row r="75" spans="1:8" ht="25.5" hidden="1" x14ac:dyDescent="0.2">
      <c r="A75" s="189" t="s">
        <v>117</v>
      </c>
      <c r="B75" s="190"/>
      <c r="C75" s="3" t="s">
        <v>118</v>
      </c>
      <c r="D75" s="14" t="s">
        <v>119</v>
      </c>
      <c r="E75" s="14"/>
      <c r="F75" s="85">
        <f>SUM(F76:F85)</f>
        <v>0</v>
      </c>
      <c r="G75" s="85">
        <f>SUM(G76:G85)</f>
        <v>0</v>
      </c>
      <c r="H75" s="85">
        <f>SUM(H76:H85)</f>
        <v>0</v>
      </c>
    </row>
    <row r="76" spans="1:8" hidden="1" x14ac:dyDescent="0.2">
      <c r="A76" s="189" t="s">
        <v>120</v>
      </c>
      <c r="B76" s="190"/>
      <c r="C76" s="5" t="s">
        <v>37</v>
      </c>
      <c r="D76" s="14" t="s">
        <v>119</v>
      </c>
      <c r="E76" s="14"/>
      <c r="F76" s="85"/>
      <c r="G76" s="85"/>
      <c r="H76" s="85"/>
    </row>
    <row r="77" spans="1:8" hidden="1" x14ac:dyDescent="0.2">
      <c r="A77" s="189" t="s">
        <v>121</v>
      </c>
      <c r="B77" s="190"/>
      <c r="C77" s="5" t="s">
        <v>39</v>
      </c>
      <c r="D77" s="14" t="s">
        <v>119</v>
      </c>
      <c r="E77" s="14"/>
      <c r="F77" s="85"/>
      <c r="G77" s="85"/>
      <c r="H77" s="85"/>
    </row>
    <row r="78" spans="1:8" ht="25.5" hidden="1" x14ac:dyDescent="0.2">
      <c r="A78" s="189" t="s">
        <v>122</v>
      </c>
      <c r="B78" s="190"/>
      <c r="C78" s="5" t="s">
        <v>41</v>
      </c>
      <c r="D78" s="14" t="s">
        <v>119</v>
      </c>
      <c r="E78" s="14"/>
      <c r="F78" s="85"/>
      <c r="G78" s="85"/>
      <c r="H78" s="85"/>
    </row>
    <row r="79" spans="1:8" hidden="1" x14ac:dyDescent="0.2">
      <c r="A79" s="189" t="s">
        <v>123</v>
      </c>
      <c r="B79" s="190"/>
      <c r="C79" s="5" t="s">
        <v>43</v>
      </c>
      <c r="D79" s="14" t="s">
        <v>119</v>
      </c>
      <c r="E79" s="14"/>
      <c r="F79" s="85"/>
      <c r="G79" s="85"/>
      <c r="H79" s="85"/>
    </row>
    <row r="80" spans="1:8" hidden="1" x14ac:dyDescent="0.2">
      <c r="A80" s="189" t="s">
        <v>124</v>
      </c>
      <c r="B80" s="190"/>
      <c r="C80" s="5" t="s">
        <v>45</v>
      </c>
      <c r="D80" s="14" t="s">
        <v>119</v>
      </c>
      <c r="E80" s="14"/>
      <c r="F80" s="85"/>
      <c r="G80" s="85"/>
      <c r="H80" s="85"/>
    </row>
    <row r="81" spans="1:8" hidden="1" x14ac:dyDescent="0.2">
      <c r="A81" s="189" t="s">
        <v>125</v>
      </c>
      <c r="B81" s="190"/>
      <c r="C81" s="5" t="s">
        <v>47</v>
      </c>
      <c r="D81" s="14" t="s">
        <v>119</v>
      </c>
      <c r="E81" s="14"/>
      <c r="F81" s="85"/>
      <c r="G81" s="85"/>
      <c r="H81" s="85"/>
    </row>
    <row r="82" spans="1:8" hidden="1" x14ac:dyDescent="0.2">
      <c r="A82" s="189" t="s">
        <v>126</v>
      </c>
      <c r="B82" s="190"/>
      <c r="C82" s="5" t="s">
        <v>49</v>
      </c>
      <c r="D82" s="14" t="s">
        <v>119</v>
      </c>
      <c r="E82" s="14"/>
      <c r="F82" s="85"/>
      <c r="G82" s="85"/>
      <c r="H82" s="85"/>
    </row>
    <row r="83" spans="1:8" hidden="1" x14ac:dyDescent="0.2">
      <c r="A83" s="189" t="s">
        <v>127</v>
      </c>
      <c r="B83" s="190"/>
      <c r="C83" s="5" t="s">
        <v>51</v>
      </c>
      <c r="D83" s="14" t="s">
        <v>119</v>
      </c>
      <c r="E83" s="14"/>
      <c r="F83" s="85"/>
      <c r="G83" s="85"/>
      <c r="H83" s="85"/>
    </row>
    <row r="84" spans="1:8" hidden="1" x14ac:dyDescent="0.2">
      <c r="A84" s="189" t="s">
        <v>128</v>
      </c>
      <c r="B84" s="190"/>
      <c r="C84" s="5" t="s">
        <v>53</v>
      </c>
      <c r="D84" s="14" t="s">
        <v>119</v>
      </c>
      <c r="E84" s="14"/>
      <c r="F84" s="85"/>
      <c r="G84" s="85"/>
      <c r="H84" s="85"/>
    </row>
    <row r="85" spans="1:8" hidden="1" x14ac:dyDescent="0.2">
      <c r="A85" s="189" t="s">
        <v>129</v>
      </c>
      <c r="B85" s="190"/>
      <c r="C85" s="5" t="s">
        <v>55</v>
      </c>
      <c r="D85" s="14" t="s">
        <v>119</v>
      </c>
      <c r="E85" s="14"/>
      <c r="F85" s="85"/>
      <c r="G85" s="85"/>
      <c r="H85" s="85"/>
    </row>
    <row r="86" spans="1:8" ht="25.5" hidden="1" x14ac:dyDescent="0.2">
      <c r="A86" s="187" t="s">
        <v>130</v>
      </c>
      <c r="B86" s="188"/>
      <c r="C86" s="4" t="s">
        <v>131</v>
      </c>
      <c r="D86" s="15" t="s">
        <v>132</v>
      </c>
      <c r="E86" s="15"/>
      <c r="F86" s="86">
        <f>F51+F52+F53+F64+F75</f>
        <v>0</v>
      </c>
      <c r="G86" s="86">
        <f>G51+G52+G53+G64+G75</f>
        <v>0</v>
      </c>
      <c r="H86" s="86">
        <f>H51+H52+H53+H64+H75</f>
        <v>0</v>
      </c>
    </row>
    <row r="87" spans="1:8" hidden="1" x14ac:dyDescent="0.2">
      <c r="A87" s="189" t="s">
        <v>133</v>
      </c>
      <c r="B87" s="190"/>
      <c r="C87" s="3" t="s">
        <v>134</v>
      </c>
      <c r="D87" s="14" t="s">
        <v>135</v>
      </c>
      <c r="E87" s="14"/>
      <c r="F87" s="85">
        <f>SUM(F88:F90)</f>
        <v>0</v>
      </c>
      <c r="G87" s="85">
        <f>SUM(G88:G90)</f>
        <v>0</v>
      </c>
      <c r="H87" s="85">
        <f>SUM(H88:H90)</f>
        <v>0</v>
      </c>
    </row>
    <row r="88" spans="1:8" hidden="1" x14ac:dyDescent="0.2">
      <c r="A88" s="189" t="s">
        <v>136</v>
      </c>
      <c r="B88" s="190"/>
      <c r="C88" s="3" t="s">
        <v>137</v>
      </c>
      <c r="D88" s="14" t="s">
        <v>135</v>
      </c>
      <c r="E88" s="14"/>
      <c r="F88" s="85"/>
      <c r="G88" s="85"/>
      <c r="H88" s="85"/>
    </row>
    <row r="89" spans="1:8" ht="25.5" hidden="1" x14ac:dyDescent="0.2">
      <c r="A89" s="189" t="s">
        <v>138</v>
      </c>
      <c r="B89" s="190"/>
      <c r="C89" s="3" t="s">
        <v>139</v>
      </c>
      <c r="D89" s="14" t="s">
        <v>135</v>
      </c>
      <c r="E89" s="14"/>
      <c r="F89" s="85"/>
      <c r="G89" s="85"/>
      <c r="H89" s="85"/>
    </row>
    <row r="90" spans="1:8" ht="25.5" hidden="1" x14ac:dyDescent="0.2">
      <c r="A90" s="189" t="s">
        <v>140</v>
      </c>
      <c r="B90" s="190"/>
      <c r="C90" s="3" t="s">
        <v>141</v>
      </c>
      <c r="D90" s="14" t="s">
        <v>135</v>
      </c>
      <c r="E90" s="14"/>
      <c r="F90" s="85"/>
      <c r="G90" s="85"/>
      <c r="H90" s="85"/>
    </row>
    <row r="91" spans="1:8" hidden="1" x14ac:dyDescent="0.2">
      <c r="A91" s="189" t="s">
        <v>142</v>
      </c>
      <c r="B91" s="190"/>
      <c r="C91" s="3" t="s">
        <v>143</v>
      </c>
      <c r="D91" s="14" t="s">
        <v>144</v>
      </c>
      <c r="E91" s="14"/>
      <c r="F91" s="85">
        <f>SUM(F92:F99)</f>
        <v>0</v>
      </c>
      <c r="G91" s="85">
        <f>SUM(G92:G99)</f>
        <v>0</v>
      </c>
      <c r="H91" s="85">
        <f>SUM(H92:H99)</f>
        <v>0</v>
      </c>
    </row>
    <row r="92" spans="1:8" hidden="1" x14ac:dyDescent="0.2">
      <c r="A92" s="189">
        <v>85</v>
      </c>
      <c r="B92" s="190"/>
      <c r="C92" s="3" t="s">
        <v>146</v>
      </c>
      <c r="D92" s="14" t="s">
        <v>144</v>
      </c>
      <c r="E92" s="14"/>
      <c r="F92" s="85"/>
      <c r="G92" s="85"/>
      <c r="H92" s="85"/>
    </row>
    <row r="93" spans="1:8" hidden="1" x14ac:dyDescent="0.2">
      <c r="A93" s="189" t="s">
        <v>147</v>
      </c>
      <c r="B93" s="190"/>
      <c r="C93" s="3" t="s">
        <v>148</v>
      </c>
      <c r="D93" s="14" t="s">
        <v>144</v>
      </c>
      <c r="E93" s="14"/>
      <c r="F93" s="85"/>
      <c r="G93" s="85"/>
      <c r="H93" s="85"/>
    </row>
    <row r="94" spans="1:8" hidden="1" x14ac:dyDescent="0.2">
      <c r="A94" s="189" t="s">
        <v>149</v>
      </c>
      <c r="B94" s="190"/>
      <c r="C94" s="3" t="s">
        <v>150</v>
      </c>
      <c r="D94" s="14" t="s">
        <v>144</v>
      </c>
      <c r="E94" s="14"/>
      <c r="F94" s="85"/>
      <c r="G94" s="85"/>
      <c r="H94" s="85"/>
    </row>
    <row r="95" spans="1:8" hidden="1" x14ac:dyDescent="0.2">
      <c r="A95" s="189" t="s">
        <v>151</v>
      </c>
      <c r="B95" s="190"/>
      <c r="C95" s="3" t="s">
        <v>152</v>
      </c>
      <c r="D95" s="14" t="s">
        <v>144</v>
      </c>
      <c r="E95" s="14"/>
      <c r="F95" s="85"/>
      <c r="G95" s="85"/>
      <c r="H95" s="85"/>
    </row>
    <row r="96" spans="1:8" hidden="1" x14ac:dyDescent="0.2">
      <c r="A96" s="189" t="s">
        <v>153</v>
      </c>
      <c r="B96" s="190"/>
      <c r="C96" s="3" t="s">
        <v>154</v>
      </c>
      <c r="D96" s="14" t="s">
        <v>144</v>
      </c>
      <c r="E96" s="14"/>
      <c r="F96" s="85"/>
      <c r="G96" s="85"/>
      <c r="H96" s="85"/>
    </row>
    <row r="97" spans="1:8" hidden="1" x14ac:dyDescent="0.2">
      <c r="A97" s="189" t="s">
        <v>155</v>
      </c>
      <c r="B97" s="190"/>
      <c r="C97" s="3" t="s">
        <v>156</v>
      </c>
      <c r="D97" s="14" t="s">
        <v>144</v>
      </c>
      <c r="E97" s="14"/>
      <c r="F97" s="85"/>
      <c r="G97" s="85"/>
      <c r="H97" s="85"/>
    </row>
    <row r="98" spans="1:8" hidden="1" x14ac:dyDescent="0.2">
      <c r="A98" s="189" t="s">
        <v>157</v>
      </c>
      <c r="B98" s="190"/>
      <c r="C98" s="3" t="s">
        <v>158</v>
      </c>
      <c r="D98" s="14" t="s">
        <v>144</v>
      </c>
      <c r="E98" s="14"/>
      <c r="F98" s="85"/>
      <c r="G98" s="85"/>
      <c r="H98" s="85"/>
    </row>
    <row r="99" spans="1:8" hidden="1" x14ac:dyDescent="0.2">
      <c r="A99" s="189" t="s">
        <v>159</v>
      </c>
      <c r="B99" s="190"/>
      <c r="C99" s="3" t="s">
        <v>160</v>
      </c>
      <c r="D99" s="14" t="s">
        <v>144</v>
      </c>
      <c r="E99" s="14"/>
      <c r="F99" s="85"/>
      <c r="G99" s="85"/>
      <c r="H99" s="85"/>
    </row>
    <row r="100" spans="1:8" hidden="1" x14ac:dyDescent="0.2">
      <c r="A100" s="187" t="s">
        <v>161</v>
      </c>
      <c r="B100" s="188"/>
      <c r="C100" s="4" t="s">
        <v>162</v>
      </c>
      <c r="D100" s="15" t="s">
        <v>163</v>
      </c>
      <c r="E100" s="15"/>
      <c r="F100" s="86">
        <f>F87+F91</f>
        <v>0</v>
      </c>
      <c r="G100" s="86">
        <f>G87+G91</f>
        <v>0</v>
      </c>
      <c r="H100" s="86">
        <f>H87+H91</f>
        <v>0</v>
      </c>
    </row>
    <row r="101" spans="1:8" hidden="1" x14ac:dyDescent="0.2">
      <c r="A101" s="189" t="s">
        <v>164</v>
      </c>
      <c r="B101" s="190"/>
      <c r="C101" s="3" t="s">
        <v>165</v>
      </c>
      <c r="D101" s="14" t="s">
        <v>166</v>
      </c>
      <c r="E101" s="14"/>
      <c r="F101" s="85">
        <f>SUM(F102:F107)</f>
        <v>0</v>
      </c>
      <c r="G101" s="85">
        <f>SUM(G102:G107)</f>
        <v>0</v>
      </c>
      <c r="H101" s="85">
        <f>SUM(H102:H107)</f>
        <v>0</v>
      </c>
    </row>
    <row r="102" spans="1:8" hidden="1" x14ac:dyDescent="0.2">
      <c r="A102" s="189" t="s">
        <v>167</v>
      </c>
      <c r="B102" s="190"/>
      <c r="C102" s="3" t="s">
        <v>168</v>
      </c>
      <c r="D102" s="14" t="s">
        <v>166</v>
      </c>
      <c r="E102" s="14"/>
      <c r="F102" s="85"/>
      <c r="G102" s="85"/>
      <c r="H102" s="85"/>
    </row>
    <row r="103" spans="1:8" ht="25.5" hidden="1" x14ac:dyDescent="0.2">
      <c r="A103" s="189" t="s">
        <v>169</v>
      </c>
      <c r="B103" s="190"/>
      <c r="C103" s="3" t="s">
        <v>170</v>
      </c>
      <c r="D103" s="14" t="s">
        <v>166</v>
      </c>
      <c r="E103" s="14"/>
      <c r="F103" s="85"/>
      <c r="G103" s="85"/>
      <c r="H103" s="85"/>
    </row>
    <row r="104" spans="1:8" hidden="1" x14ac:dyDescent="0.2">
      <c r="A104" s="189" t="s">
        <v>171</v>
      </c>
      <c r="B104" s="190"/>
      <c r="C104" s="3" t="s">
        <v>172</v>
      </c>
      <c r="D104" s="14" t="s">
        <v>166</v>
      </c>
      <c r="E104" s="14"/>
      <c r="F104" s="85"/>
      <c r="G104" s="85"/>
      <c r="H104" s="85"/>
    </row>
    <row r="105" spans="1:8" hidden="1" x14ac:dyDescent="0.2">
      <c r="A105" s="189" t="s">
        <v>173</v>
      </c>
      <c r="B105" s="190"/>
      <c r="C105" s="3" t="s">
        <v>174</v>
      </c>
      <c r="D105" s="14" t="s">
        <v>166</v>
      </c>
      <c r="E105" s="14"/>
      <c r="F105" s="85"/>
      <c r="G105" s="85"/>
      <c r="H105" s="85"/>
    </row>
    <row r="106" spans="1:8" hidden="1" x14ac:dyDescent="0.2">
      <c r="A106" s="189" t="s">
        <v>175</v>
      </c>
      <c r="B106" s="190"/>
      <c r="C106" s="3" t="s">
        <v>176</v>
      </c>
      <c r="D106" s="14" t="s">
        <v>166</v>
      </c>
      <c r="E106" s="14"/>
      <c r="F106" s="85"/>
      <c r="G106" s="85"/>
      <c r="H106" s="85"/>
    </row>
    <row r="107" spans="1:8" hidden="1" x14ac:dyDescent="0.2">
      <c r="A107" s="189" t="s">
        <v>177</v>
      </c>
      <c r="B107" s="190"/>
      <c r="C107" s="3" t="s">
        <v>178</v>
      </c>
      <c r="D107" s="14" t="s">
        <v>166</v>
      </c>
      <c r="E107" s="14"/>
      <c r="F107" s="85"/>
      <c r="G107" s="85"/>
      <c r="H107" s="85"/>
    </row>
    <row r="108" spans="1:8" hidden="1" x14ac:dyDescent="0.2">
      <c r="A108" s="189" t="s">
        <v>179</v>
      </c>
      <c r="B108" s="190"/>
      <c r="C108" s="3" t="s">
        <v>180</v>
      </c>
      <c r="D108" s="14" t="s">
        <v>181</v>
      </c>
      <c r="E108" s="14"/>
      <c r="F108" s="85">
        <f>SUM(F109:F114)</f>
        <v>0</v>
      </c>
      <c r="G108" s="85">
        <f>SUM(G109:G114)</f>
        <v>0</v>
      </c>
      <c r="H108" s="85">
        <f>SUM(H109:H114)</f>
        <v>0</v>
      </c>
    </row>
    <row r="109" spans="1:8" hidden="1" x14ac:dyDescent="0.2">
      <c r="A109" s="189" t="s">
        <v>182</v>
      </c>
      <c r="B109" s="190"/>
      <c r="C109" s="3" t="s">
        <v>183</v>
      </c>
      <c r="D109" s="14" t="s">
        <v>181</v>
      </c>
      <c r="E109" s="14"/>
      <c r="F109" s="85"/>
      <c r="G109" s="85"/>
      <c r="H109" s="85"/>
    </row>
    <row r="110" spans="1:8" hidden="1" x14ac:dyDescent="0.2">
      <c r="A110" s="189" t="s">
        <v>184</v>
      </c>
      <c r="B110" s="190"/>
      <c r="C110" s="3" t="s">
        <v>185</v>
      </c>
      <c r="D110" s="14" t="s">
        <v>181</v>
      </c>
      <c r="E110" s="14"/>
      <c r="F110" s="85"/>
      <c r="G110" s="85"/>
      <c r="H110" s="85"/>
    </row>
    <row r="111" spans="1:8" hidden="1" x14ac:dyDescent="0.2">
      <c r="A111" s="189" t="s">
        <v>186</v>
      </c>
      <c r="B111" s="190"/>
      <c r="C111" s="3" t="s">
        <v>187</v>
      </c>
      <c r="D111" s="14" t="s">
        <v>181</v>
      </c>
      <c r="E111" s="14"/>
      <c r="F111" s="85"/>
      <c r="G111" s="85"/>
      <c r="H111" s="85"/>
    </row>
    <row r="112" spans="1:8" hidden="1" x14ac:dyDescent="0.2">
      <c r="A112" s="189" t="s">
        <v>188</v>
      </c>
      <c r="B112" s="190"/>
      <c r="C112" s="3" t="s">
        <v>189</v>
      </c>
      <c r="D112" s="14" t="s">
        <v>181</v>
      </c>
      <c r="E112" s="14"/>
      <c r="F112" s="85"/>
      <c r="G112" s="85"/>
      <c r="H112" s="85"/>
    </row>
    <row r="113" spans="1:8" hidden="1" x14ac:dyDescent="0.2">
      <c r="A113" s="189" t="s">
        <v>190</v>
      </c>
      <c r="B113" s="190"/>
      <c r="C113" s="3" t="s">
        <v>191</v>
      </c>
      <c r="D113" s="14" t="s">
        <v>181</v>
      </c>
      <c r="E113" s="14"/>
      <c r="F113" s="85"/>
      <c r="G113" s="85"/>
      <c r="H113" s="85"/>
    </row>
    <row r="114" spans="1:8" hidden="1" x14ac:dyDescent="0.2">
      <c r="A114" s="189" t="s">
        <v>192</v>
      </c>
      <c r="B114" s="190"/>
      <c r="C114" s="3" t="s">
        <v>193</v>
      </c>
      <c r="D114" s="14" t="s">
        <v>181</v>
      </c>
      <c r="E114" s="14"/>
      <c r="F114" s="85"/>
      <c r="G114" s="85"/>
      <c r="H114" s="85"/>
    </row>
    <row r="115" spans="1:8" hidden="1" x14ac:dyDescent="0.2">
      <c r="A115" s="189" t="s">
        <v>194</v>
      </c>
      <c r="B115" s="190"/>
      <c r="C115" s="3" t="s">
        <v>195</v>
      </c>
      <c r="D115" s="14" t="s">
        <v>196</v>
      </c>
      <c r="E115" s="14"/>
      <c r="F115" s="85">
        <f>SUM(F116:F123)</f>
        <v>0</v>
      </c>
      <c r="G115" s="85">
        <f>SUM(G116:G123)</f>
        <v>0</v>
      </c>
      <c r="H115" s="85">
        <f>SUM(H116:H123)</f>
        <v>0</v>
      </c>
    </row>
    <row r="116" spans="1:8" hidden="1" x14ac:dyDescent="0.2">
      <c r="A116" s="189" t="s">
        <v>197</v>
      </c>
      <c r="B116" s="190"/>
      <c r="C116" s="3" t="s">
        <v>198</v>
      </c>
      <c r="D116" s="16" t="s">
        <v>196</v>
      </c>
      <c r="E116" s="16"/>
      <c r="F116" s="87"/>
      <c r="G116" s="87"/>
      <c r="H116" s="87"/>
    </row>
    <row r="117" spans="1:8" hidden="1" x14ac:dyDescent="0.2">
      <c r="A117" s="189" t="s">
        <v>199</v>
      </c>
      <c r="B117" s="190"/>
      <c r="C117" s="3" t="s">
        <v>200</v>
      </c>
      <c r="D117" s="16" t="s">
        <v>196</v>
      </c>
      <c r="E117" s="16"/>
      <c r="F117" s="87"/>
      <c r="G117" s="87"/>
      <c r="H117" s="87"/>
    </row>
    <row r="118" spans="1:8" hidden="1" x14ac:dyDescent="0.2">
      <c r="A118" s="189" t="s">
        <v>201</v>
      </c>
      <c r="B118" s="190"/>
      <c r="C118" s="3" t="s">
        <v>202</v>
      </c>
      <c r="D118" s="16" t="s">
        <v>196</v>
      </c>
      <c r="E118" s="16"/>
      <c r="F118" s="87"/>
      <c r="G118" s="87"/>
      <c r="H118" s="87"/>
    </row>
    <row r="119" spans="1:8" hidden="1" x14ac:dyDescent="0.2">
      <c r="A119" s="189" t="s">
        <v>203</v>
      </c>
      <c r="B119" s="190"/>
      <c r="C119" s="3" t="s">
        <v>204</v>
      </c>
      <c r="D119" s="16" t="s">
        <v>196</v>
      </c>
      <c r="E119" s="16"/>
      <c r="F119" s="87"/>
      <c r="G119" s="87"/>
      <c r="H119" s="87"/>
    </row>
    <row r="120" spans="1:8" hidden="1" x14ac:dyDescent="0.2">
      <c r="A120" s="189" t="s">
        <v>205</v>
      </c>
      <c r="B120" s="190"/>
      <c r="C120" s="3" t="s">
        <v>206</v>
      </c>
      <c r="D120" s="16" t="s">
        <v>196</v>
      </c>
      <c r="E120" s="16"/>
      <c r="F120" s="87"/>
      <c r="G120" s="87"/>
      <c r="H120" s="87"/>
    </row>
    <row r="121" spans="1:8" hidden="1" x14ac:dyDescent="0.2">
      <c r="A121" s="189" t="s">
        <v>207</v>
      </c>
      <c r="B121" s="190"/>
      <c r="C121" s="3" t="s">
        <v>208</v>
      </c>
      <c r="D121" s="16" t="s">
        <v>196</v>
      </c>
      <c r="E121" s="16"/>
      <c r="F121" s="87"/>
      <c r="G121" s="87"/>
      <c r="H121" s="87"/>
    </row>
    <row r="122" spans="1:8" hidden="1" x14ac:dyDescent="0.2">
      <c r="A122" s="189" t="s">
        <v>209</v>
      </c>
      <c r="B122" s="190"/>
      <c r="C122" s="3" t="s">
        <v>210</v>
      </c>
      <c r="D122" s="16" t="s">
        <v>196</v>
      </c>
      <c r="E122" s="16"/>
      <c r="F122" s="87"/>
      <c r="G122" s="87"/>
      <c r="H122" s="87"/>
    </row>
    <row r="123" spans="1:8" hidden="1" x14ac:dyDescent="0.2">
      <c r="A123" s="189" t="s">
        <v>211</v>
      </c>
      <c r="B123" s="190"/>
      <c r="C123" s="3" t="s">
        <v>212</v>
      </c>
      <c r="D123" s="16" t="s">
        <v>196</v>
      </c>
      <c r="E123" s="16"/>
      <c r="F123" s="87"/>
      <c r="G123" s="87"/>
      <c r="H123" s="87"/>
    </row>
    <row r="124" spans="1:8" hidden="1" x14ac:dyDescent="0.2">
      <c r="A124" s="189" t="s">
        <v>213</v>
      </c>
      <c r="B124" s="190"/>
      <c r="C124" s="3" t="s">
        <v>214</v>
      </c>
      <c r="D124" s="14" t="s">
        <v>215</v>
      </c>
      <c r="E124" s="14"/>
      <c r="F124" s="85">
        <f>SUM(F125:F143)</f>
        <v>0</v>
      </c>
      <c r="G124" s="85">
        <f>SUM(G125:G143)</f>
        <v>0</v>
      </c>
      <c r="H124" s="85">
        <f>SUM(H125:H143)</f>
        <v>0</v>
      </c>
    </row>
    <row r="125" spans="1:8" hidden="1" x14ac:dyDescent="0.2">
      <c r="A125" s="191">
        <v>118</v>
      </c>
      <c r="B125" s="190"/>
      <c r="C125" s="3" t="s">
        <v>217</v>
      </c>
      <c r="D125" s="16" t="s">
        <v>215</v>
      </c>
      <c r="E125" s="16"/>
      <c r="F125" s="87"/>
      <c r="G125" s="87"/>
      <c r="H125" s="87"/>
    </row>
    <row r="126" spans="1:8" hidden="1" x14ac:dyDescent="0.2">
      <c r="A126" s="191">
        <v>119</v>
      </c>
      <c r="B126" s="190"/>
      <c r="C126" s="3" t="s">
        <v>219</v>
      </c>
      <c r="D126" s="16" t="s">
        <v>215</v>
      </c>
      <c r="E126" s="16"/>
      <c r="F126" s="87"/>
      <c r="G126" s="87"/>
      <c r="H126" s="87"/>
    </row>
    <row r="127" spans="1:8" hidden="1" x14ac:dyDescent="0.2">
      <c r="A127" s="191">
        <v>120</v>
      </c>
      <c r="B127" s="190"/>
      <c r="C127" s="3" t="s">
        <v>221</v>
      </c>
      <c r="D127" s="16" t="s">
        <v>215</v>
      </c>
      <c r="E127" s="16"/>
      <c r="F127" s="87"/>
      <c r="G127" s="87"/>
      <c r="H127" s="87"/>
    </row>
    <row r="128" spans="1:8" hidden="1" x14ac:dyDescent="0.2">
      <c r="A128" s="191">
        <v>121</v>
      </c>
      <c r="B128" s="190"/>
      <c r="C128" s="3" t="s">
        <v>223</v>
      </c>
      <c r="D128" s="16" t="s">
        <v>215</v>
      </c>
      <c r="E128" s="16"/>
      <c r="F128" s="87"/>
      <c r="G128" s="87"/>
      <c r="H128" s="87"/>
    </row>
    <row r="129" spans="1:8" hidden="1" x14ac:dyDescent="0.2">
      <c r="A129" s="191">
        <v>122</v>
      </c>
      <c r="B129" s="190"/>
      <c r="C129" s="3" t="s">
        <v>225</v>
      </c>
      <c r="D129" s="16" t="s">
        <v>215</v>
      </c>
      <c r="E129" s="16"/>
      <c r="F129" s="87"/>
      <c r="G129" s="87"/>
      <c r="H129" s="87"/>
    </row>
    <row r="130" spans="1:8" hidden="1" x14ac:dyDescent="0.2">
      <c r="A130" s="191">
        <v>123</v>
      </c>
      <c r="B130" s="190"/>
      <c r="C130" s="3" t="s">
        <v>227</v>
      </c>
      <c r="D130" s="16" t="s">
        <v>215</v>
      </c>
      <c r="E130" s="16"/>
      <c r="F130" s="87"/>
      <c r="G130" s="87"/>
      <c r="H130" s="87"/>
    </row>
    <row r="131" spans="1:8" ht="25.5" hidden="1" x14ac:dyDescent="0.2">
      <c r="A131" s="191">
        <v>124</v>
      </c>
      <c r="B131" s="190"/>
      <c r="C131" s="3" t="s">
        <v>229</v>
      </c>
      <c r="D131" s="16" t="s">
        <v>215</v>
      </c>
      <c r="E131" s="16"/>
      <c r="F131" s="87"/>
      <c r="G131" s="87"/>
      <c r="H131" s="87"/>
    </row>
    <row r="132" spans="1:8" ht="25.5" hidden="1" x14ac:dyDescent="0.2">
      <c r="A132" s="191">
        <v>125</v>
      </c>
      <c r="B132" s="190"/>
      <c r="C132" s="3" t="s">
        <v>231</v>
      </c>
      <c r="D132" s="16" t="s">
        <v>215</v>
      </c>
      <c r="E132" s="16"/>
      <c r="F132" s="87"/>
      <c r="G132" s="87"/>
      <c r="H132" s="87"/>
    </row>
    <row r="133" spans="1:8" hidden="1" x14ac:dyDescent="0.2">
      <c r="A133" s="191">
        <v>126</v>
      </c>
      <c r="B133" s="190"/>
      <c r="C133" s="3" t="s">
        <v>233</v>
      </c>
      <c r="D133" s="16" t="s">
        <v>215</v>
      </c>
      <c r="E133" s="16"/>
      <c r="F133" s="87"/>
      <c r="G133" s="87"/>
      <c r="H133" s="87"/>
    </row>
    <row r="134" spans="1:8" hidden="1" x14ac:dyDescent="0.2">
      <c r="A134" s="191">
        <v>127</v>
      </c>
      <c r="B134" s="190"/>
      <c r="C134" s="3" t="s">
        <v>235</v>
      </c>
      <c r="D134" s="16" t="s">
        <v>215</v>
      </c>
      <c r="E134" s="16"/>
      <c r="F134" s="87"/>
      <c r="G134" s="87"/>
      <c r="H134" s="87"/>
    </row>
    <row r="135" spans="1:8" ht="25.5" hidden="1" x14ac:dyDescent="0.2">
      <c r="A135" s="189" t="s">
        <v>236</v>
      </c>
      <c r="B135" s="190"/>
      <c r="C135" s="3" t="s">
        <v>237</v>
      </c>
      <c r="D135" s="16" t="s">
        <v>215</v>
      </c>
      <c r="E135" s="16"/>
      <c r="F135" s="87"/>
      <c r="G135" s="87"/>
      <c r="H135" s="87"/>
    </row>
    <row r="136" spans="1:8" ht="25.5" hidden="1" x14ac:dyDescent="0.2">
      <c r="A136" s="189" t="s">
        <v>238</v>
      </c>
      <c r="B136" s="190"/>
      <c r="C136" s="3" t="s">
        <v>239</v>
      </c>
      <c r="D136" s="16" t="s">
        <v>215</v>
      </c>
      <c r="E136" s="16"/>
      <c r="F136" s="87"/>
      <c r="G136" s="87"/>
      <c r="H136" s="87"/>
    </row>
    <row r="137" spans="1:8" ht="25.5" hidden="1" x14ac:dyDescent="0.2">
      <c r="A137" s="189" t="s">
        <v>240</v>
      </c>
      <c r="B137" s="190"/>
      <c r="C137" s="3" t="s">
        <v>241</v>
      </c>
      <c r="D137" s="16" t="s">
        <v>215</v>
      </c>
      <c r="E137" s="16"/>
      <c r="F137" s="87"/>
      <c r="G137" s="87"/>
      <c r="H137" s="87"/>
    </row>
    <row r="138" spans="1:8" ht="25.5" hidden="1" x14ac:dyDescent="0.2">
      <c r="A138" s="189" t="s">
        <v>242</v>
      </c>
      <c r="B138" s="190"/>
      <c r="C138" s="3" t="s">
        <v>243</v>
      </c>
      <c r="D138" s="16" t="s">
        <v>215</v>
      </c>
      <c r="E138" s="16"/>
      <c r="F138" s="87"/>
      <c r="G138" s="87"/>
      <c r="H138" s="87"/>
    </row>
    <row r="139" spans="1:8" ht="38.25" hidden="1" x14ac:dyDescent="0.2">
      <c r="A139" s="189" t="s">
        <v>244</v>
      </c>
      <c r="B139" s="190"/>
      <c r="C139" s="3" t="s">
        <v>245</v>
      </c>
      <c r="D139" s="16" t="s">
        <v>215</v>
      </c>
      <c r="E139" s="16"/>
      <c r="F139" s="87"/>
      <c r="G139" s="87"/>
      <c r="H139" s="87"/>
    </row>
    <row r="140" spans="1:8" hidden="1" x14ac:dyDescent="0.2">
      <c r="A140" s="189" t="s">
        <v>246</v>
      </c>
      <c r="B140" s="190"/>
      <c r="C140" s="3" t="s">
        <v>247</v>
      </c>
      <c r="D140" s="16" t="s">
        <v>215</v>
      </c>
      <c r="E140" s="16"/>
      <c r="F140" s="87"/>
      <c r="G140" s="87"/>
      <c r="H140" s="87"/>
    </row>
    <row r="141" spans="1:8" hidden="1" x14ac:dyDescent="0.2">
      <c r="A141" s="189" t="s">
        <v>248</v>
      </c>
      <c r="B141" s="190"/>
      <c r="C141" s="3" t="s">
        <v>249</v>
      </c>
      <c r="D141" s="16" t="s">
        <v>215</v>
      </c>
      <c r="E141" s="16"/>
      <c r="F141" s="87"/>
      <c r="G141" s="87"/>
      <c r="H141" s="87"/>
    </row>
    <row r="142" spans="1:8" hidden="1" x14ac:dyDescent="0.2">
      <c r="A142" s="189" t="s">
        <v>250</v>
      </c>
      <c r="B142" s="190"/>
      <c r="C142" s="3" t="s">
        <v>251</v>
      </c>
      <c r="D142" s="16" t="s">
        <v>215</v>
      </c>
      <c r="E142" s="16"/>
      <c r="F142" s="87"/>
      <c r="G142" s="87"/>
      <c r="H142" s="87"/>
    </row>
    <row r="143" spans="1:8" hidden="1" x14ac:dyDescent="0.2">
      <c r="A143" s="189" t="s">
        <v>252</v>
      </c>
      <c r="B143" s="190"/>
      <c r="C143" s="3" t="s">
        <v>253</v>
      </c>
      <c r="D143" s="16" t="s">
        <v>215</v>
      </c>
      <c r="E143" s="16"/>
      <c r="F143" s="87"/>
      <c r="G143" s="87"/>
      <c r="H143" s="87"/>
    </row>
    <row r="144" spans="1:8" hidden="1" x14ac:dyDescent="0.2">
      <c r="A144" s="189" t="s">
        <v>254</v>
      </c>
      <c r="B144" s="190"/>
      <c r="C144" s="3" t="s">
        <v>255</v>
      </c>
      <c r="D144" s="14" t="s">
        <v>256</v>
      </c>
      <c r="E144" s="14"/>
      <c r="F144" s="85">
        <f>SUM(F145:F147)</f>
        <v>0</v>
      </c>
      <c r="G144" s="85">
        <f>SUM(G145:G147)</f>
        <v>0</v>
      </c>
      <c r="H144" s="85">
        <f>SUM(H145:H147)</f>
        <v>0</v>
      </c>
    </row>
    <row r="145" spans="1:8" hidden="1" x14ac:dyDescent="0.2">
      <c r="A145" s="189" t="s">
        <v>257</v>
      </c>
      <c r="B145" s="190"/>
      <c r="C145" s="3" t="s">
        <v>258</v>
      </c>
      <c r="D145" s="16" t="s">
        <v>256</v>
      </c>
      <c r="E145" s="16"/>
      <c r="F145" s="87"/>
      <c r="G145" s="87"/>
      <c r="H145" s="87"/>
    </row>
    <row r="146" spans="1:8" hidden="1" x14ac:dyDescent="0.2">
      <c r="A146" s="189" t="s">
        <v>259</v>
      </c>
      <c r="B146" s="190"/>
      <c r="C146" s="3" t="s">
        <v>260</v>
      </c>
      <c r="D146" s="16" t="s">
        <v>256</v>
      </c>
      <c r="E146" s="16"/>
      <c r="F146" s="87"/>
      <c r="G146" s="87"/>
      <c r="H146" s="87"/>
    </row>
    <row r="147" spans="1:8" hidden="1" x14ac:dyDescent="0.2">
      <c r="A147" s="189" t="s">
        <v>261</v>
      </c>
      <c r="B147" s="190"/>
      <c r="C147" s="3" t="s">
        <v>262</v>
      </c>
      <c r="D147" s="16" t="s">
        <v>256</v>
      </c>
      <c r="E147" s="16"/>
      <c r="F147" s="87"/>
      <c r="G147" s="87"/>
      <c r="H147" s="87"/>
    </row>
    <row r="148" spans="1:8" hidden="1" x14ac:dyDescent="0.2">
      <c r="A148" s="189" t="s">
        <v>263</v>
      </c>
      <c r="B148" s="190"/>
      <c r="C148" s="3" t="s">
        <v>264</v>
      </c>
      <c r="D148" s="14" t="s">
        <v>265</v>
      </c>
      <c r="E148" s="14"/>
      <c r="F148" s="85"/>
      <c r="G148" s="85"/>
      <c r="H148" s="85"/>
    </row>
    <row r="149" spans="1:8" hidden="1" x14ac:dyDescent="0.2">
      <c r="A149" s="189" t="s">
        <v>266</v>
      </c>
      <c r="B149" s="190"/>
      <c r="C149" s="3" t="s">
        <v>267</v>
      </c>
      <c r="D149" s="14" t="s">
        <v>268</v>
      </c>
      <c r="E149" s="14"/>
      <c r="F149" s="85">
        <f>SUM(F150:F153)</f>
        <v>0</v>
      </c>
      <c r="G149" s="85">
        <f>SUM(G150:G153)</f>
        <v>0</v>
      </c>
      <c r="H149" s="85">
        <f>SUM(H150:H153)</f>
        <v>0</v>
      </c>
    </row>
    <row r="150" spans="1:8" ht="25.5" hidden="1" x14ac:dyDescent="0.2">
      <c r="A150" s="189" t="s">
        <v>269</v>
      </c>
      <c r="B150" s="190"/>
      <c r="C150" s="3" t="s">
        <v>270</v>
      </c>
      <c r="D150" s="16" t="s">
        <v>268</v>
      </c>
      <c r="E150" s="16"/>
      <c r="F150" s="87"/>
      <c r="G150" s="87"/>
      <c r="H150" s="87"/>
    </row>
    <row r="151" spans="1:8" ht="25.5" hidden="1" x14ac:dyDescent="0.2">
      <c r="A151" s="189" t="s">
        <v>271</v>
      </c>
      <c r="B151" s="190"/>
      <c r="C151" s="3" t="s">
        <v>272</v>
      </c>
      <c r="D151" s="16" t="s">
        <v>268</v>
      </c>
      <c r="E151" s="16"/>
      <c r="F151" s="87"/>
      <c r="G151" s="87"/>
      <c r="H151" s="87"/>
    </row>
    <row r="152" spans="1:8" hidden="1" x14ac:dyDescent="0.2">
      <c r="A152" s="189" t="s">
        <v>273</v>
      </c>
      <c r="B152" s="190"/>
      <c r="C152" s="3" t="s">
        <v>274</v>
      </c>
      <c r="D152" s="16" t="s">
        <v>268</v>
      </c>
      <c r="E152" s="16"/>
      <c r="F152" s="87"/>
      <c r="G152" s="87"/>
      <c r="H152" s="87"/>
    </row>
    <row r="153" spans="1:8" hidden="1" x14ac:dyDescent="0.2">
      <c r="A153" s="189" t="s">
        <v>275</v>
      </c>
      <c r="B153" s="190"/>
      <c r="C153" s="3" t="s">
        <v>276</v>
      </c>
      <c r="D153" s="16" t="s">
        <v>268</v>
      </c>
      <c r="E153" s="16"/>
      <c r="F153" s="87"/>
      <c r="G153" s="87"/>
      <c r="H153" s="87"/>
    </row>
    <row r="154" spans="1:8" hidden="1" x14ac:dyDescent="0.2">
      <c r="A154" s="189" t="s">
        <v>277</v>
      </c>
      <c r="B154" s="190"/>
      <c r="C154" s="3" t="s">
        <v>278</v>
      </c>
      <c r="D154" s="14" t="s">
        <v>279</v>
      </c>
      <c r="E154" s="14"/>
      <c r="F154" s="85">
        <f>SUM(F155:F169)</f>
        <v>0</v>
      </c>
      <c r="G154" s="85">
        <f>SUM(G155:G169)</f>
        <v>0</v>
      </c>
      <c r="H154" s="85">
        <f>SUM(H155:H169)</f>
        <v>0</v>
      </c>
    </row>
    <row r="155" spans="1:8" hidden="1" x14ac:dyDescent="0.2">
      <c r="A155" s="189" t="s">
        <v>280</v>
      </c>
      <c r="B155" s="190"/>
      <c r="C155" s="3" t="s">
        <v>281</v>
      </c>
      <c r="D155" s="16" t="s">
        <v>279</v>
      </c>
      <c r="E155" s="16"/>
      <c r="F155" s="87"/>
      <c r="G155" s="87"/>
      <c r="H155" s="87"/>
    </row>
    <row r="156" spans="1:8" hidden="1" x14ac:dyDescent="0.2">
      <c r="A156" s="189" t="s">
        <v>282</v>
      </c>
      <c r="B156" s="190"/>
      <c r="C156" s="3" t="s">
        <v>283</v>
      </c>
      <c r="D156" s="16" t="s">
        <v>279</v>
      </c>
      <c r="E156" s="16"/>
      <c r="F156" s="87"/>
      <c r="G156" s="87"/>
      <c r="H156" s="87"/>
    </row>
    <row r="157" spans="1:8" ht="25.5" hidden="1" x14ac:dyDescent="0.2">
      <c r="A157" s="189" t="s">
        <v>284</v>
      </c>
      <c r="B157" s="190"/>
      <c r="C157" s="3" t="s">
        <v>285</v>
      </c>
      <c r="D157" s="16" t="s">
        <v>279</v>
      </c>
      <c r="E157" s="16"/>
      <c r="F157" s="87"/>
      <c r="G157" s="87"/>
      <c r="H157" s="87"/>
    </row>
    <row r="158" spans="1:8" hidden="1" x14ac:dyDescent="0.2">
      <c r="A158" s="189" t="s">
        <v>286</v>
      </c>
      <c r="B158" s="190"/>
      <c r="C158" s="3" t="s">
        <v>287</v>
      </c>
      <c r="D158" s="16" t="s">
        <v>279</v>
      </c>
      <c r="E158" s="16"/>
      <c r="F158" s="87"/>
      <c r="G158" s="87"/>
      <c r="H158" s="87"/>
    </row>
    <row r="159" spans="1:8" hidden="1" x14ac:dyDescent="0.2">
      <c r="A159" s="189" t="s">
        <v>288</v>
      </c>
      <c r="B159" s="190"/>
      <c r="C159" s="3" t="s">
        <v>289</v>
      </c>
      <c r="D159" s="16" t="s">
        <v>279</v>
      </c>
      <c r="E159" s="16"/>
      <c r="F159" s="87"/>
      <c r="G159" s="87"/>
      <c r="H159" s="87"/>
    </row>
    <row r="160" spans="1:8" hidden="1" x14ac:dyDescent="0.2">
      <c r="A160" s="189" t="s">
        <v>290</v>
      </c>
      <c r="B160" s="190"/>
      <c r="C160" s="3" t="s">
        <v>291</v>
      </c>
      <c r="D160" s="16" t="s">
        <v>279</v>
      </c>
      <c r="E160" s="16"/>
      <c r="F160" s="87"/>
      <c r="G160" s="87"/>
      <c r="H160" s="87"/>
    </row>
    <row r="161" spans="1:8" hidden="1" x14ac:dyDescent="0.2">
      <c r="A161" s="189" t="s">
        <v>292</v>
      </c>
      <c r="B161" s="190"/>
      <c r="C161" s="3" t="s">
        <v>293</v>
      </c>
      <c r="D161" s="16" t="s">
        <v>279</v>
      </c>
      <c r="E161" s="16"/>
      <c r="F161" s="87"/>
      <c r="G161" s="87"/>
      <c r="H161" s="87"/>
    </row>
    <row r="162" spans="1:8" hidden="1" x14ac:dyDescent="0.2">
      <c r="A162" s="189" t="s">
        <v>294</v>
      </c>
      <c r="B162" s="190"/>
      <c r="C162" s="3" t="s">
        <v>295</v>
      </c>
      <c r="D162" s="16" t="s">
        <v>279</v>
      </c>
      <c r="E162" s="16"/>
      <c r="F162" s="87"/>
      <c r="G162" s="87"/>
      <c r="H162" s="87"/>
    </row>
    <row r="163" spans="1:8" hidden="1" x14ac:dyDescent="0.2">
      <c r="A163" s="189" t="s">
        <v>296</v>
      </c>
      <c r="B163" s="190"/>
      <c r="C163" s="3" t="s">
        <v>297</v>
      </c>
      <c r="D163" s="16" t="s">
        <v>279</v>
      </c>
      <c r="E163" s="16"/>
      <c r="F163" s="87"/>
      <c r="G163" s="87"/>
      <c r="H163" s="87"/>
    </row>
    <row r="164" spans="1:8" hidden="1" x14ac:dyDescent="0.2">
      <c r="A164" s="189" t="s">
        <v>298</v>
      </c>
      <c r="B164" s="190"/>
      <c r="C164" s="3" t="s">
        <v>299</v>
      </c>
      <c r="D164" s="16" t="s">
        <v>279</v>
      </c>
      <c r="E164" s="16"/>
      <c r="F164" s="87"/>
      <c r="G164" s="87"/>
      <c r="H164" s="87"/>
    </row>
    <row r="165" spans="1:8" hidden="1" x14ac:dyDescent="0.2">
      <c r="A165" s="189" t="s">
        <v>300</v>
      </c>
      <c r="B165" s="190"/>
      <c r="C165" s="3" t="s">
        <v>301</v>
      </c>
      <c r="D165" s="16" t="s">
        <v>279</v>
      </c>
      <c r="E165" s="16"/>
      <c r="F165" s="87"/>
      <c r="G165" s="87"/>
      <c r="H165" s="87"/>
    </row>
    <row r="166" spans="1:8" hidden="1" x14ac:dyDescent="0.2">
      <c r="A166" s="189" t="s">
        <v>302</v>
      </c>
      <c r="B166" s="190"/>
      <c r="C166" s="3" t="s">
        <v>303</v>
      </c>
      <c r="D166" s="16" t="s">
        <v>279</v>
      </c>
      <c r="E166" s="16"/>
      <c r="F166" s="87"/>
      <c r="G166" s="87"/>
      <c r="H166" s="87"/>
    </row>
    <row r="167" spans="1:8" hidden="1" x14ac:dyDescent="0.2">
      <c r="A167" s="189" t="s">
        <v>304</v>
      </c>
      <c r="B167" s="190"/>
      <c r="C167" s="3" t="s">
        <v>305</v>
      </c>
      <c r="D167" s="16" t="s">
        <v>279</v>
      </c>
      <c r="E167" s="16"/>
      <c r="F167" s="87"/>
      <c r="G167" s="87"/>
      <c r="H167" s="87"/>
    </row>
    <row r="168" spans="1:8" hidden="1" x14ac:dyDescent="0.2">
      <c r="A168" s="189" t="s">
        <v>306</v>
      </c>
      <c r="B168" s="190"/>
      <c r="C168" s="3" t="s">
        <v>307</v>
      </c>
      <c r="D168" s="16" t="s">
        <v>279</v>
      </c>
      <c r="E168" s="16"/>
      <c r="F168" s="87"/>
      <c r="G168" s="87"/>
      <c r="H168" s="87"/>
    </row>
    <row r="169" spans="1:8" ht="25.5" hidden="1" x14ac:dyDescent="0.2">
      <c r="A169" s="189" t="s">
        <v>308</v>
      </c>
      <c r="B169" s="190"/>
      <c r="C169" s="3" t="s">
        <v>309</v>
      </c>
      <c r="D169" s="16" t="s">
        <v>279</v>
      </c>
      <c r="E169" s="16"/>
      <c r="F169" s="87"/>
      <c r="G169" s="87"/>
      <c r="H169" s="87"/>
    </row>
    <row r="170" spans="1:8" hidden="1" x14ac:dyDescent="0.2">
      <c r="A170" s="187" t="s">
        <v>310</v>
      </c>
      <c r="B170" s="188"/>
      <c r="C170" s="4" t="s">
        <v>311</v>
      </c>
      <c r="D170" s="15" t="s">
        <v>312</v>
      </c>
      <c r="E170" s="15"/>
      <c r="F170" s="86">
        <f>F124+F144+F149+F154</f>
        <v>0</v>
      </c>
      <c r="G170" s="86">
        <f>G124+G144+G149+G154</f>
        <v>0</v>
      </c>
      <c r="H170" s="86">
        <f>H124+H144+H149+H154</f>
        <v>0</v>
      </c>
    </row>
    <row r="171" spans="1:8" hidden="1" x14ac:dyDescent="0.2">
      <c r="A171" s="189" t="s">
        <v>313</v>
      </c>
      <c r="B171" s="190"/>
      <c r="C171" s="3" t="s">
        <v>514</v>
      </c>
      <c r="D171" s="14" t="s">
        <v>314</v>
      </c>
      <c r="E171" s="14"/>
      <c r="F171" s="85"/>
      <c r="G171" s="85"/>
      <c r="H171" s="85"/>
    </row>
    <row r="172" spans="1:8" hidden="1" x14ac:dyDescent="0.2">
      <c r="A172" s="189" t="s">
        <v>315</v>
      </c>
      <c r="B172" s="190"/>
      <c r="C172" s="3" t="s">
        <v>316</v>
      </c>
      <c r="D172" s="16" t="s">
        <v>314</v>
      </c>
      <c r="E172" s="16"/>
      <c r="F172" s="87"/>
      <c r="G172" s="87"/>
      <c r="H172" s="87"/>
    </row>
    <row r="173" spans="1:8" hidden="1" x14ac:dyDescent="0.2">
      <c r="A173" s="189" t="s">
        <v>317</v>
      </c>
      <c r="B173" s="190"/>
      <c r="C173" s="3" t="s">
        <v>318</v>
      </c>
      <c r="D173" s="16" t="s">
        <v>314</v>
      </c>
      <c r="E173" s="16"/>
      <c r="F173" s="87"/>
      <c r="G173" s="87"/>
      <c r="H173" s="87"/>
    </row>
    <row r="174" spans="1:8" hidden="1" x14ac:dyDescent="0.2">
      <c r="A174" s="189" t="s">
        <v>319</v>
      </c>
      <c r="B174" s="190"/>
      <c r="C174" s="3" t="s">
        <v>320</v>
      </c>
      <c r="D174" s="16" t="s">
        <v>314</v>
      </c>
      <c r="E174" s="16"/>
      <c r="F174" s="87"/>
      <c r="G174" s="87"/>
      <c r="H174" s="87"/>
    </row>
    <row r="175" spans="1:8" hidden="1" x14ac:dyDescent="0.2">
      <c r="A175" s="189" t="s">
        <v>321</v>
      </c>
      <c r="B175" s="190"/>
      <c r="C175" s="3" t="s">
        <v>322</v>
      </c>
      <c r="D175" s="16" t="s">
        <v>314</v>
      </c>
      <c r="E175" s="16"/>
      <c r="F175" s="87"/>
      <c r="G175" s="87"/>
      <c r="H175" s="87"/>
    </row>
    <row r="176" spans="1:8" hidden="1" x14ac:dyDescent="0.2">
      <c r="A176" s="189" t="s">
        <v>323</v>
      </c>
      <c r="B176" s="190"/>
      <c r="C176" s="3" t="s">
        <v>324</v>
      </c>
      <c r="D176" s="16" t="s">
        <v>314</v>
      </c>
      <c r="E176" s="16"/>
      <c r="F176" s="87"/>
      <c r="G176" s="87"/>
      <c r="H176" s="87"/>
    </row>
    <row r="177" spans="1:8" ht="38.25" hidden="1" x14ac:dyDescent="0.2">
      <c r="A177" s="189" t="s">
        <v>325</v>
      </c>
      <c r="B177" s="190"/>
      <c r="C177" s="3" t="s">
        <v>326</v>
      </c>
      <c r="D177" s="16" t="s">
        <v>314</v>
      </c>
      <c r="E177" s="16"/>
      <c r="F177" s="87"/>
      <c r="G177" s="87"/>
      <c r="H177" s="87"/>
    </row>
    <row r="178" spans="1:8" hidden="1" x14ac:dyDescent="0.2">
      <c r="A178" s="189" t="s">
        <v>327</v>
      </c>
      <c r="B178" s="190"/>
      <c r="C178" s="3" t="s">
        <v>328</v>
      </c>
      <c r="D178" s="16" t="s">
        <v>314</v>
      </c>
      <c r="E178" s="16"/>
      <c r="F178" s="87"/>
      <c r="G178" s="87"/>
      <c r="H178" s="87"/>
    </row>
    <row r="179" spans="1:8" hidden="1" x14ac:dyDescent="0.2">
      <c r="A179" s="189" t="s">
        <v>329</v>
      </c>
      <c r="B179" s="190"/>
      <c r="C179" s="3" t="s">
        <v>330</v>
      </c>
      <c r="D179" s="16" t="s">
        <v>314</v>
      </c>
      <c r="E179" s="16"/>
      <c r="F179" s="87"/>
      <c r="G179" s="87"/>
      <c r="H179" s="87"/>
    </row>
    <row r="180" spans="1:8" hidden="1" x14ac:dyDescent="0.2">
      <c r="A180" s="189" t="s">
        <v>331</v>
      </c>
      <c r="B180" s="190"/>
      <c r="C180" s="3" t="s">
        <v>332</v>
      </c>
      <c r="D180" s="16" t="s">
        <v>314</v>
      </c>
      <c r="E180" s="16"/>
      <c r="F180" s="87"/>
      <c r="G180" s="87"/>
      <c r="H180" s="87"/>
    </row>
    <row r="181" spans="1:8" hidden="1" x14ac:dyDescent="0.2">
      <c r="A181" s="189" t="s">
        <v>333</v>
      </c>
      <c r="B181" s="190"/>
      <c r="C181" s="3" t="s">
        <v>334</v>
      </c>
      <c r="D181" s="16" t="s">
        <v>314</v>
      </c>
      <c r="E181" s="16"/>
      <c r="F181" s="87"/>
      <c r="G181" s="87"/>
      <c r="H181" s="87"/>
    </row>
    <row r="182" spans="1:8" ht="38.25" hidden="1" x14ac:dyDescent="0.2">
      <c r="A182" s="189" t="s">
        <v>335</v>
      </c>
      <c r="B182" s="190"/>
      <c r="C182" s="3" t="s">
        <v>336</v>
      </c>
      <c r="D182" s="16" t="s">
        <v>314</v>
      </c>
      <c r="E182" s="16"/>
      <c r="F182" s="87"/>
      <c r="G182" s="87"/>
      <c r="H182" s="87"/>
    </row>
    <row r="183" spans="1:8" hidden="1" x14ac:dyDescent="0.2">
      <c r="A183" s="189" t="s">
        <v>337</v>
      </c>
      <c r="B183" s="190"/>
      <c r="C183" s="3" t="s">
        <v>338</v>
      </c>
      <c r="D183" s="16" t="s">
        <v>314</v>
      </c>
      <c r="E183" s="16"/>
      <c r="F183" s="87"/>
      <c r="G183" s="87"/>
      <c r="H183" s="87"/>
    </row>
    <row r="184" spans="1:8" hidden="1" x14ac:dyDescent="0.2">
      <c r="A184" s="187" t="s">
        <v>339</v>
      </c>
      <c r="B184" s="188"/>
      <c r="C184" s="4" t="s">
        <v>340</v>
      </c>
      <c r="D184" s="15" t="s">
        <v>341</v>
      </c>
      <c r="E184" s="15"/>
      <c r="F184" s="86">
        <f>F100+F101+F108+F115+F170+F171</f>
        <v>0</v>
      </c>
      <c r="G184" s="86">
        <f>G100+G101+G108+G115+G170+G171</f>
        <v>0</v>
      </c>
      <c r="H184" s="86">
        <f>H100+H101+H108+H115+H170+H171</f>
        <v>0</v>
      </c>
    </row>
    <row r="185" spans="1:8" hidden="1" x14ac:dyDescent="0.2">
      <c r="A185" s="189" t="s">
        <v>342</v>
      </c>
      <c r="B185" s="190"/>
      <c r="C185" s="5" t="s">
        <v>343</v>
      </c>
      <c r="D185" s="14" t="s">
        <v>344</v>
      </c>
      <c r="E185" s="14"/>
      <c r="F185" s="85"/>
      <c r="G185" s="85"/>
      <c r="H185" s="85"/>
    </row>
    <row r="186" spans="1:8" hidden="1" x14ac:dyDescent="0.2">
      <c r="A186" s="189" t="s">
        <v>345</v>
      </c>
      <c r="B186" s="190"/>
      <c r="C186" s="5" t="s">
        <v>515</v>
      </c>
      <c r="D186" s="14" t="s">
        <v>346</v>
      </c>
      <c r="E186" s="14"/>
      <c r="F186" s="85"/>
      <c r="G186" s="85"/>
      <c r="H186" s="85"/>
    </row>
    <row r="187" spans="1:8" hidden="1" x14ac:dyDescent="0.2">
      <c r="A187" s="189" t="s">
        <v>347</v>
      </c>
      <c r="B187" s="190"/>
      <c r="C187" s="6" t="s">
        <v>348</v>
      </c>
      <c r="D187" s="16" t="s">
        <v>346</v>
      </c>
      <c r="E187" s="16"/>
      <c r="F187" s="87"/>
      <c r="G187" s="87"/>
      <c r="H187" s="87"/>
    </row>
    <row r="188" spans="1:8" ht="25.5" hidden="1" x14ac:dyDescent="0.2">
      <c r="A188" s="189" t="s">
        <v>349</v>
      </c>
      <c r="B188" s="190"/>
      <c r="C188" s="5" t="s">
        <v>350</v>
      </c>
      <c r="D188" s="16" t="s">
        <v>346</v>
      </c>
      <c r="E188" s="16"/>
      <c r="F188" s="87"/>
      <c r="G188" s="87"/>
      <c r="H188" s="87"/>
    </row>
    <row r="189" spans="1:8" hidden="1" x14ac:dyDescent="0.2">
      <c r="A189" s="189" t="s">
        <v>351</v>
      </c>
      <c r="B189" s="190"/>
      <c r="C189" s="5" t="s">
        <v>352</v>
      </c>
      <c r="D189" s="14" t="s">
        <v>353</v>
      </c>
      <c r="E189" s="14"/>
      <c r="F189" s="85"/>
      <c r="G189" s="85"/>
      <c r="H189" s="85"/>
    </row>
    <row r="190" spans="1:8" hidden="1" x14ac:dyDescent="0.2">
      <c r="A190" s="189" t="s">
        <v>354</v>
      </c>
      <c r="B190" s="190"/>
      <c r="C190" s="5" t="s">
        <v>355</v>
      </c>
      <c r="D190" s="14" t="s">
        <v>353</v>
      </c>
      <c r="E190" s="14"/>
      <c r="F190" s="85"/>
      <c r="G190" s="85"/>
      <c r="H190" s="85"/>
    </row>
    <row r="191" spans="1:8" hidden="1" x14ac:dyDescent="0.2">
      <c r="A191" s="189" t="s">
        <v>356</v>
      </c>
      <c r="B191" s="190"/>
      <c r="C191" s="5" t="s">
        <v>357</v>
      </c>
      <c r="D191" s="14" t="s">
        <v>358</v>
      </c>
      <c r="E191" s="14"/>
      <c r="F191" s="85"/>
      <c r="G191" s="85"/>
      <c r="H191" s="85"/>
    </row>
    <row r="192" spans="1:8" hidden="1" x14ac:dyDescent="0.2">
      <c r="A192" s="189" t="s">
        <v>359</v>
      </c>
      <c r="B192" s="190"/>
      <c r="C192" s="6" t="s">
        <v>360</v>
      </c>
      <c r="D192" s="16" t="s">
        <v>358</v>
      </c>
      <c r="E192" s="16"/>
      <c r="F192" s="87"/>
      <c r="G192" s="87"/>
      <c r="H192" s="87"/>
    </row>
    <row r="193" spans="1:8" ht="25.5" hidden="1" x14ac:dyDescent="0.2">
      <c r="A193" s="189" t="s">
        <v>361</v>
      </c>
      <c r="B193" s="190"/>
      <c r="C193" s="5" t="s">
        <v>362</v>
      </c>
      <c r="D193" s="16" t="s">
        <v>358</v>
      </c>
      <c r="E193" s="16"/>
      <c r="F193" s="87"/>
      <c r="G193" s="87"/>
      <c r="H193" s="87"/>
    </row>
    <row r="194" spans="1:8" ht="25.5" hidden="1" x14ac:dyDescent="0.2">
      <c r="A194" s="189" t="s">
        <v>363</v>
      </c>
      <c r="B194" s="190"/>
      <c r="C194" s="5" t="s">
        <v>364</v>
      </c>
      <c r="D194" s="16" t="s">
        <v>358</v>
      </c>
      <c r="E194" s="16"/>
      <c r="F194" s="87"/>
      <c r="G194" s="87"/>
      <c r="H194" s="87"/>
    </row>
    <row r="195" spans="1:8" hidden="1" x14ac:dyDescent="0.2">
      <c r="A195" s="189" t="s">
        <v>365</v>
      </c>
      <c r="B195" s="190"/>
      <c r="C195" s="5" t="s">
        <v>366</v>
      </c>
      <c r="D195" s="16" t="s">
        <v>358</v>
      </c>
      <c r="E195" s="16"/>
      <c r="F195" s="87"/>
      <c r="G195" s="87"/>
      <c r="H195" s="87"/>
    </row>
    <row r="196" spans="1:8" ht="25.5" hidden="1" x14ac:dyDescent="0.2">
      <c r="A196" s="189" t="s">
        <v>367</v>
      </c>
      <c r="B196" s="190"/>
      <c r="C196" s="5" t="s">
        <v>368</v>
      </c>
      <c r="D196" s="16" t="s">
        <v>358</v>
      </c>
      <c r="E196" s="16"/>
      <c r="F196" s="87"/>
      <c r="G196" s="87"/>
      <c r="H196" s="87"/>
    </row>
    <row r="197" spans="1:8" hidden="1" x14ac:dyDescent="0.2">
      <c r="A197" s="189" t="s">
        <v>369</v>
      </c>
      <c r="B197" s="190"/>
      <c r="C197" s="5" t="s">
        <v>370</v>
      </c>
      <c r="D197" s="16" t="s">
        <v>358</v>
      </c>
      <c r="E197" s="16"/>
      <c r="F197" s="87"/>
      <c r="G197" s="87"/>
      <c r="H197" s="87"/>
    </row>
    <row r="198" spans="1:8" hidden="1" x14ac:dyDescent="0.2">
      <c r="A198" s="189" t="s">
        <v>371</v>
      </c>
      <c r="B198" s="190"/>
      <c r="C198" s="5" t="s">
        <v>372</v>
      </c>
      <c r="D198" s="14" t="s">
        <v>373</v>
      </c>
      <c r="E198" s="14"/>
      <c r="F198" s="85"/>
      <c r="G198" s="85"/>
      <c r="H198" s="85"/>
    </row>
    <row r="199" spans="1:8" hidden="1" x14ac:dyDescent="0.2">
      <c r="A199" s="189" t="s">
        <v>374</v>
      </c>
      <c r="B199" s="190"/>
      <c r="C199" s="5" t="s">
        <v>375</v>
      </c>
      <c r="D199" s="14" t="s">
        <v>376</v>
      </c>
      <c r="E199" s="14"/>
      <c r="F199" s="85"/>
      <c r="G199" s="85"/>
      <c r="H199" s="85"/>
    </row>
    <row r="200" spans="1:8" hidden="1" x14ac:dyDescent="0.2">
      <c r="A200" s="189" t="s">
        <v>377</v>
      </c>
      <c r="B200" s="190"/>
      <c r="C200" s="5" t="s">
        <v>378</v>
      </c>
      <c r="D200" s="14" t="s">
        <v>379</v>
      </c>
      <c r="E200" s="14"/>
      <c r="F200" s="85"/>
      <c r="G200" s="85"/>
      <c r="H200" s="85"/>
    </row>
    <row r="201" spans="1:8" hidden="1" x14ac:dyDescent="0.2">
      <c r="A201" s="189" t="s">
        <v>380</v>
      </c>
      <c r="B201" s="190"/>
      <c r="C201" s="5" t="s">
        <v>381</v>
      </c>
      <c r="D201" s="14" t="s">
        <v>382</v>
      </c>
      <c r="E201" s="14"/>
      <c r="F201" s="85"/>
      <c r="G201" s="85"/>
      <c r="H201" s="85"/>
    </row>
    <row r="202" spans="1:8" hidden="1" x14ac:dyDescent="0.2">
      <c r="A202" s="189" t="s">
        <v>383</v>
      </c>
      <c r="B202" s="190"/>
      <c r="C202" s="5" t="s">
        <v>355</v>
      </c>
      <c r="D202" s="14" t="s">
        <v>382</v>
      </c>
      <c r="E202" s="14"/>
      <c r="F202" s="85"/>
      <c r="G202" s="85"/>
      <c r="H202" s="85"/>
    </row>
    <row r="203" spans="1:8" hidden="1" x14ac:dyDescent="0.2">
      <c r="A203" s="189" t="s">
        <v>384</v>
      </c>
      <c r="B203" s="190"/>
      <c r="C203" s="5" t="s">
        <v>385</v>
      </c>
      <c r="D203" s="14" t="s">
        <v>382</v>
      </c>
      <c r="E203" s="14"/>
      <c r="F203" s="85"/>
      <c r="G203" s="85"/>
      <c r="H203" s="85"/>
    </row>
    <row r="204" spans="1:8" hidden="1" x14ac:dyDescent="0.2">
      <c r="A204" s="189" t="s">
        <v>386</v>
      </c>
      <c r="B204" s="190"/>
      <c r="C204" s="5" t="s">
        <v>387</v>
      </c>
      <c r="D204" s="14" t="s">
        <v>382</v>
      </c>
      <c r="E204" s="14"/>
      <c r="F204" s="85"/>
      <c r="G204" s="85"/>
      <c r="H204" s="85"/>
    </row>
    <row r="205" spans="1:8" hidden="1" x14ac:dyDescent="0.2">
      <c r="A205" s="189" t="s">
        <v>388</v>
      </c>
      <c r="B205" s="190"/>
      <c r="C205" s="5" t="s">
        <v>389</v>
      </c>
      <c r="D205" s="14" t="s">
        <v>390</v>
      </c>
      <c r="E205" s="14"/>
      <c r="F205" s="85"/>
      <c r="G205" s="85"/>
      <c r="H205" s="85"/>
    </row>
    <row r="206" spans="1:8" ht="25.5" hidden="1" x14ac:dyDescent="0.2">
      <c r="A206" s="189" t="s">
        <v>391</v>
      </c>
      <c r="B206" s="190"/>
      <c r="C206" s="5" t="s">
        <v>392</v>
      </c>
      <c r="D206" s="14" t="s">
        <v>390</v>
      </c>
      <c r="E206" s="14"/>
      <c r="F206" s="85"/>
      <c r="G206" s="85"/>
      <c r="H206" s="85"/>
    </row>
    <row r="207" spans="1:8" ht="25.5" hidden="1" x14ac:dyDescent="0.2">
      <c r="A207" s="189" t="s">
        <v>393</v>
      </c>
      <c r="B207" s="190"/>
      <c r="C207" s="5" t="s">
        <v>394</v>
      </c>
      <c r="D207" s="14" t="s">
        <v>390</v>
      </c>
      <c r="E207" s="14"/>
      <c r="F207" s="85"/>
      <c r="G207" s="85"/>
      <c r="H207" s="85"/>
    </row>
    <row r="208" spans="1:8" ht="25.5" hidden="1" x14ac:dyDescent="0.2">
      <c r="A208" s="189" t="s">
        <v>395</v>
      </c>
      <c r="B208" s="190"/>
      <c r="C208" s="5" t="s">
        <v>396</v>
      </c>
      <c r="D208" s="14" t="s">
        <v>390</v>
      </c>
      <c r="E208" s="14"/>
      <c r="F208" s="85"/>
      <c r="G208" s="85"/>
      <c r="H208" s="85"/>
    </row>
    <row r="209" spans="1:8" hidden="1" x14ac:dyDescent="0.2">
      <c r="A209" s="189" t="s">
        <v>397</v>
      </c>
      <c r="B209" s="190"/>
      <c r="C209" s="5" t="s">
        <v>398</v>
      </c>
      <c r="D209" s="14" t="s">
        <v>390</v>
      </c>
      <c r="E209" s="14"/>
      <c r="F209" s="85"/>
      <c r="G209" s="85"/>
      <c r="H209" s="85"/>
    </row>
    <row r="210" spans="1:8" hidden="1" x14ac:dyDescent="0.2">
      <c r="A210" s="189" t="s">
        <v>399</v>
      </c>
      <c r="B210" s="190"/>
      <c r="C210" s="5" t="s">
        <v>400</v>
      </c>
      <c r="D210" s="14" t="s">
        <v>401</v>
      </c>
      <c r="E210" s="14"/>
      <c r="F210" s="85"/>
      <c r="G210" s="85"/>
      <c r="H210" s="85"/>
    </row>
    <row r="211" spans="1:8" hidden="1" x14ac:dyDescent="0.2">
      <c r="A211" s="189" t="s">
        <v>402</v>
      </c>
      <c r="B211" s="190"/>
      <c r="C211" s="5" t="s">
        <v>403</v>
      </c>
      <c r="D211" s="14" t="s">
        <v>401</v>
      </c>
      <c r="E211" s="14"/>
      <c r="F211" s="85"/>
      <c r="G211" s="85"/>
      <c r="H211" s="85"/>
    </row>
    <row r="212" spans="1:8" ht="51" hidden="1" x14ac:dyDescent="0.2">
      <c r="A212" s="189" t="s">
        <v>404</v>
      </c>
      <c r="B212" s="190"/>
      <c r="C212" s="5" t="s">
        <v>405</v>
      </c>
      <c r="D212" s="14" t="s">
        <v>401</v>
      </c>
      <c r="E212" s="14"/>
      <c r="F212" s="85"/>
      <c r="G212" s="85"/>
      <c r="H212" s="85"/>
    </row>
    <row r="213" spans="1:8" hidden="1" x14ac:dyDescent="0.2">
      <c r="A213" s="189" t="s">
        <v>406</v>
      </c>
      <c r="B213" s="190"/>
      <c r="C213" s="5" t="s">
        <v>407</v>
      </c>
      <c r="D213" s="14" t="s">
        <v>401</v>
      </c>
      <c r="E213" s="14"/>
      <c r="F213" s="85"/>
      <c r="G213" s="85"/>
      <c r="H213" s="85"/>
    </row>
    <row r="214" spans="1:8" ht="25.5" hidden="1" x14ac:dyDescent="0.2">
      <c r="A214" s="187" t="s">
        <v>408</v>
      </c>
      <c r="B214" s="188"/>
      <c r="C214" s="7" t="s">
        <v>409</v>
      </c>
      <c r="D214" s="15" t="s">
        <v>410</v>
      </c>
      <c r="E214" s="15"/>
      <c r="F214" s="86">
        <f>F185+F186+F189+F191+F198+F199+F200+F201+F205+F210</f>
        <v>0</v>
      </c>
      <c r="G214" s="86">
        <f>G185+G186+G189+G191+G198+G199+G200+G201+G205+G210</f>
        <v>0</v>
      </c>
      <c r="H214" s="86">
        <f>H185+H186+H189+H191+H198+H199+H200+H201+H205+H210</f>
        <v>0</v>
      </c>
    </row>
    <row r="215" spans="1:8" hidden="1" x14ac:dyDescent="0.2">
      <c r="A215" s="189" t="s">
        <v>411</v>
      </c>
      <c r="B215" s="190"/>
      <c r="C215" s="5" t="s">
        <v>412</v>
      </c>
      <c r="D215" s="14" t="s">
        <v>413</v>
      </c>
      <c r="E215" s="14"/>
      <c r="F215" s="85"/>
      <c r="G215" s="85"/>
      <c r="H215" s="85"/>
    </row>
    <row r="216" spans="1:8" ht="25.5" hidden="1" x14ac:dyDescent="0.2">
      <c r="A216" s="189" t="s">
        <v>414</v>
      </c>
      <c r="B216" s="190"/>
      <c r="C216" s="5" t="s">
        <v>415</v>
      </c>
      <c r="D216" s="14" t="s">
        <v>413</v>
      </c>
      <c r="E216" s="14"/>
      <c r="F216" s="85"/>
      <c r="G216" s="85"/>
      <c r="H216" s="85"/>
    </row>
    <row r="217" spans="1:8" hidden="1" x14ac:dyDescent="0.2">
      <c r="A217" s="189" t="s">
        <v>416</v>
      </c>
      <c r="B217" s="190"/>
      <c r="C217" s="5" t="s">
        <v>417</v>
      </c>
      <c r="D217" s="14" t="s">
        <v>418</v>
      </c>
      <c r="E217" s="14"/>
      <c r="F217" s="85"/>
      <c r="G217" s="85"/>
      <c r="H217" s="85"/>
    </row>
    <row r="218" spans="1:8" hidden="1" x14ac:dyDescent="0.2">
      <c r="A218" s="189" t="s">
        <v>419</v>
      </c>
      <c r="B218" s="190"/>
      <c r="C218" s="5" t="s">
        <v>420</v>
      </c>
      <c r="D218" s="14" t="s">
        <v>418</v>
      </c>
      <c r="E218" s="14"/>
      <c r="F218" s="85"/>
      <c r="G218" s="85"/>
      <c r="H218" s="85"/>
    </row>
    <row r="219" spans="1:8" hidden="1" x14ac:dyDescent="0.2">
      <c r="A219" s="189" t="s">
        <v>421</v>
      </c>
      <c r="B219" s="190"/>
      <c r="C219" s="5" t="s">
        <v>422</v>
      </c>
      <c r="D219" s="14" t="s">
        <v>423</v>
      </c>
      <c r="E219" s="14"/>
      <c r="F219" s="85"/>
      <c r="G219" s="85"/>
      <c r="H219" s="85"/>
    </row>
    <row r="220" spans="1:8" hidden="1" x14ac:dyDescent="0.2">
      <c r="A220" s="189" t="s">
        <v>424</v>
      </c>
      <c r="B220" s="190"/>
      <c r="C220" s="5" t="s">
        <v>425</v>
      </c>
      <c r="D220" s="14" t="s">
        <v>426</v>
      </c>
      <c r="E220" s="14"/>
      <c r="F220" s="85"/>
      <c r="G220" s="85"/>
      <c r="H220" s="85"/>
    </row>
    <row r="221" spans="1:8" hidden="1" x14ac:dyDescent="0.2">
      <c r="A221" s="189" t="s">
        <v>427</v>
      </c>
      <c r="B221" s="190"/>
      <c r="C221" s="5" t="s">
        <v>428</v>
      </c>
      <c r="D221" s="14" t="s">
        <v>426</v>
      </c>
      <c r="E221" s="14"/>
      <c r="F221" s="85"/>
      <c r="G221" s="85"/>
      <c r="H221" s="85"/>
    </row>
    <row r="222" spans="1:8" hidden="1" x14ac:dyDescent="0.2">
      <c r="A222" s="189" t="s">
        <v>429</v>
      </c>
      <c r="B222" s="190"/>
      <c r="C222" s="5" t="s">
        <v>430</v>
      </c>
      <c r="D222" s="14" t="s">
        <v>431</v>
      </c>
      <c r="E222" s="14"/>
      <c r="F222" s="85"/>
      <c r="G222" s="85"/>
      <c r="H222" s="85"/>
    </row>
    <row r="223" spans="1:8" hidden="1" x14ac:dyDescent="0.2">
      <c r="A223" s="187" t="s">
        <v>432</v>
      </c>
      <c r="B223" s="188"/>
      <c r="C223" s="4" t="s">
        <v>433</v>
      </c>
      <c r="D223" s="15" t="s">
        <v>434</v>
      </c>
      <c r="E223" s="15"/>
      <c r="F223" s="86">
        <f>F215+F217+F219+F220+F222</f>
        <v>0</v>
      </c>
      <c r="G223" s="86">
        <f>G215+G217+G219+G220+G222</f>
        <v>0</v>
      </c>
      <c r="H223" s="86">
        <f>H215+H217+H219+H220+H222</f>
        <v>0</v>
      </c>
    </row>
    <row r="224" spans="1:8" ht="25.5" hidden="1" x14ac:dyDescent="0.2">
      <c r="A224" s="189" t="s">
        <v>435</v>
      </c>
      <c r="B224" s="190"/>
      <c r="C224" s="5" t="s">
        <v>436</v>
      </c>
      <c r="D224" s="14" t="s">
        <v>437</v>
      </c>
      <c r="E224" s="14"/>
      <c r="F224" s="85"/>
      <c r="G224" s="85"/>
      <c r="H224" s="85"/>
    </row>
    <row r="225" spans="1:8" ht="25.5" hidden="1" x14ac:dyDescent="0.2">
      <c r="A225" s="189" t="s">
        <v>438</v>
      </c>
      <c r="B225" s="190"/>
      <c r="C225" s="3" t="s">
        <v>439</v>
      </c>
      <c r="D225" s="14" t="s">
        <v>440</v>
      </c>
      <c r="E225" s="14"/>
      <c r="F225" s="85">
        <f>SUM(F226:F235)</f>
        <v>0</v>
      </c>
      <c r="G225" s="85">
        <f>SUM(G226:G235)</f>
        <v>0</v>
      </c>
      <c r="H225" s="85">
        <f>SUM(H226:H235)</f>
        <v>0</v>
      </c>
    </row>
    <row r="226" spans="1:8" hidden="1" x14ac:dyDescent="0.2">
      <c r="A226" s="189" t="s">
        <v>441</v>
      </c>
      <c r="B226" s="190"/>
      <c r="C226" s="5" t="s">
        <v>442</v>
      </c>
      <c r="D226" s="16" t="s">
        <v>440</v>
      </c>
      <c r="E226" s="16"/>
      <c r="F226" s="87"/>
      <c r="G226" s="87"/>
      <c r="H226" s="87"/>
    </row>
    <row r="227" spans="1:8" hidden="1" x14ac:dyDescent="0.2">
      <c r="A227" s="189" t="s">
        <v>443</v>
      </c>
      <c r="B227" s="190"/>
      <c r="C227" s="5" t="s">
        <v>444</v>
      </c>
      <c r="D227" s="16" t="s">
        <v>440</v>
      </c>
      <c r="E227" s="16"/>
      <c r="F227" s="87"/>
      <c r="G227" s="87"/>
      <c r="H227" s="87"/>
    </row>
    <row r="228" spans="1:8" hidden="1" x14ac:dyDescent="0.2">
      <c r="A228" s="189" t="s">
        <v>445</v>
      </c>
      <c r="B228" s="190"/>
      <c r="C228" s="5" t="s">
        <v>446</v>
      </c>
      <c r="D228" s="16" t="s">
        <v>440</v>
      </c>
      <c r="E228" s="16"/>
      <c r="F228" s="87"/>
      <c r="G228" s="87"/>
      <c r="H228" s="87"/>
    </row>
    <row r="229" spans="1:8" hidden="1" x14ac:dyDescent="0.2">
      <c r="A229" s="189" t="s">
        <v>447</v>
      </c>
      <c r="B229" s="190"/>
      <c r="C229" s="3" t="s">
        <v>448</v>
      </c>
      <c r="D229" s="16" t="s">
        <v>440</v>
      </c>
      <c r="E229" s="16"/>
      <c r="F229" s="87"/>
      <c r="G229" s="87"/>
      <c r="H229" s="87"/>
    </row>
    <row r="230" spans="1:8" hidden="1" x14ac:dyDescent="0.2">
      <c r="A230" s="189" t="s">
        <v>449</v>
      </c>
      <c r="B230" s="190"/>
      <c r="C230" s="3" t="s">
        <v>450</v>
      </c>
      <c r="D230" s="16" t="s">
        <v>440</v>
      </c>
      <c r="E230" s="16"/>
      <c r="F230" s="87"/>
      <c r="G230" s="87"/>
      <c r="H230" s="87"/>
    </row>
    <row r="231" spans="1:8" ht="25.5" hidden="1" x14ac:dyDescent="0.2">
      <c r="A231" s="189" t="s">
        <v>451</v>
      </c>
      <c r="B231" s="190"/>
      <c r="C231" s="3" t="s">
        <v>452</v>
      </c>
      <c r="D231" s="16" t="s">
        <v>440</v>
      </c>
      <c r="E231" s="16"/>
      <c r="F231" s="87"/>
      <c r="G231" s="87"/>
      <c r="H231" s="87"/>
    </row>
    <row r="232" spans="1:8" hidden="1" x14ac:dyDescent="0.2">
      <c r="A232" s="189" t="s">
        <v>453</v>
      </c>
      <c r="B232" s="190"/>
      <c r="C232" s="5" t="s">
        <v>454</v>
      </c>
      <c r="D232" s="16" t="s">
        <v>440</v>
      </c>
      <c r="E232" s="16"/>
      <c r="F232" s="87"/>
      <c r="G232" s="87"/>
      <c r="H232" s="87"/>
    </row>
    <row r="233" spans="1:8" hidden="1" x14ac:dyDescent="0.2">
      <c r="A233" s="189" t="s">
        <v>455</v>
      </c>
      <c r="B233" s="190"/>
      <c r="C233" s="5" t="s">
        <v>456</v>
      </c>
      <c r="D233" s="16" t="s">
        <v>440</v>
      </c>
      <c r="E233" s="16"/>
      <c r="F233" s="87"/>
      <c r="G233" s="87"/>
      <c r="H233" s="87"/>
    </row>
    <row r="234" spans="1:8" hidden="1" x14ac:dyDescent="0.2">
      <c r="A234" s="189" t="s">
        <v>457</v>
      </c>
      <c r="B234" s="190"/>
      <c r="C234" s="5" t="s">
        <v>458</v>
      </c>
      <c r="D234" s="16" t="s">
        <v>440</v>
      </c>
      <c r="E234" s="16"/>
      <c r="F234" s="87"/>
      <c r="G234" s="87"/>
      <c r="H234" s="87"/>
    </row>
    <row r="235" spans="1:8" hidden="1" x14ac:dyDescent="0.2">
      <c r="A235" s="189" t="s">
        <v>459</v>
      </c>
      <c r="B235" s="190"/>
      <c r="C235" s="5" t="s">
        <v>460</v>
      </c>
      <c r="D235" s="16" t="s">
        <v>440</v>
      </c>
      <c r="E235" s="16"/>
      <c r="F235" s="87"/>
      <c r="G235" s="87"/>
      <c r="H235" s="87"/>
    </row>
    <row r="236" spans="1:8" hidden="1" x14ac:dyDescent="0.2">
      <c r="A236" s="189" t="s">
        <v>461</v>
      </c>
      <c r="B236" s="190"/>
      <c r="C236" s="5" t="s">
        <v>462</v>
      </c>
      <c r="D236" s="14" t="s">
        <v>463</v>
      </c>
      <c r="E236" s="14"/>
      <c r="F236" s="85">
        <f>SUM(F237:F246)</f>
        <v>0</v>
      </c>
      <c r="G236" s="85">
        <f>SUM(G237:G246)</f>
        <v>0</v>
      </c>
      <c r="H236" s="85">
        <f>SUM(H237:H246)</f>
        <v>0</v>
      </c>
    </row>
    <row r="237" spans="1:8" hidden="1" x14ac:dyDescent="0.2">
      <c r="A237" s="189" t="s">
        <v>464</v>
      </c>
      <c r="B237" s="190"/>
      <c r="C237" s="5" t="s">
        <v>442</v>
      </c>
      <c r="D237" s="16" t="s">
        <v>463</v>
      </c>
      <c r="E237" s="16"/>
      <c r="F237" s="87"/>
      <c r="G237" s="87"/>
      <c r="H237" s="87"/>
    </row>
    <row r="238" spans="1:8" hidden="1" x14ac:dyDescent="0.2">
      <c r="A238" s="189" t="s">
        <v>465</v>
      </c>
      <c r="B238" s="190"/>
      <c r="C238" s="5" t="s">
        <v>444</v>
      </c>
      <c r="D238" s="16" t="s">
        <v>463</v>
      </c>
      <c r="E238" s="16"/>
      <c r="F238" s="87"/>
      <c r="G238" s="87"/>
      <c r="H238" s="87"/>
    </row>
    <row r="239" spans="1:8" hidden="1" x14ac:dyDescent="0.2">
      <c r="A239" s="189" t="s">
        <v>466</v>
      </c>
      <c r="B239" s="190"/>
      <c r="C239" s="5" t="s">
        <v>446</v>
      </c>
      <c r="D239" s="16" t="s">
        <v>463</v>
      </c>
      <c r="E239" s="16"/>
      <c r="F239" s="87"/>
      <c r="G239" s="87"/>
      <c r="H239" s="87"/>
    </row>
    <row r="240" spans="1:8" hidden="1" x14ac:dyDescent="0.2">
      <c r="A240" s="189" t="s">
        <v>467</v>
      </c>
      <c r="B240" s="190"/>
      <c r="C240" s="3" t="s">
        <v>448</v>
      </c>
      <c r="D240" s="16" t="s">
        <v>463</v>
      </c>
      <c r="E240" s="16"/>
      <c r="F240" s="87"/>
      <c r="G240" s="87"/>
      <c r="H240" s="87"/>
    </row>
    <row r="241" spans="1:8" hidden="1" x14ac:dyDescent="0.2">
      <c r="A241" s="189" t="s">
        <v>468</v>
      </c>
      <c r="B241" s="190"/>
      <c r="C241" s="3" t="s">
        <v>450</v>
      </c>
      <c r="D241" s="16" t="s">
        <v>463</v>
      </c>
      <c r="E241" s="16"/>
      <c r="F241" s="87"/>
      <c r="G241" s="87"/>
      <c r="H241" s="87"/>
    </row>
    <row r="242" spans="1:8" ht="25.5" hidden="1" x14ac:dyDescent="0.2">
      <c r="A242" s="189" t="s">
        <v>469</v>
      </c>
      <c r="B242" s="190"/>
      <c r="C242" s="3" t="s">
        <v>452</v>
      </c>
      <c r="D242" s="16" t="s">
        <v>463</v>
      </c>
      <c r="E242" s="16"/>
      <c r="F242" s="87"/>
      <c r="G242" s="87"/>
      <c r="H242" s="87"/>
    </row>
    <row r="243" spans="1:8" hidden="1" x14ac:dyDescent="0.2">
      <c r="A243" s="189" t="s">
        <v>470</v>
      </c>
      <c r="B243" s="190"/>
      <c r="C243" s="5" t="s">
        <v>454</v>
      </c>
      <c r="D243" s="16" t="s">
        <v>463</v>
      </c>
      <c r="E243" s="16"/>
      <c r="F243" s="87"/>
      <c r="G243" s="87"/>
      <c r="H243" s="87"/>
    </row>
    <row r="244" spans="1:8" hidden="1" x14ac:dyDescent="0.2">
      <c r="A244" s="189" t="s">
        <v>471</v>
      </c>
      <c r="B244" s="190"/>
      <c r="C244" s="5" t="s">
        <v>456</v>
      </c>
      <c r="D244" s="16" t="s">
        <v>463</v>
      </c>
      <c r="E244" s="16"/>
      <c r="F244" s="87"/>
      <c r="G244" s="87"/>
      <c r="H244" s="87"/>
    </row>
    <row r="245" spans="1:8" hidden="1" x14ac:dyDescent="0.2">
      <c r="A245" s="189" t="s">
        <v>472</v>
      </c>
      <c r="B245" s="190"/>
      <c r="C245" s="5" t="s">
        <v>458</v>
      </c>
      <c r="D245" s="16" t="s">
        <v>463</v>
      </c>
      <c r="E245" s="16"/>
      <c r="F245" s="87"/>
      <c r="G245" s="87"/>
      <c r="H245" s="87"/>
    </row>
    <row r="246" spans="1:8" hidden="1" x14ac:dyDescent="0.2">
      <c r="A246" s="189" t="s">
        <v>473</v>
      </c>
      <c r="B246" s="190"/>
      <c r="C246" s="5" t="s">
        <v>460</v>
      </c>
      <c r="D246" s="16" t="s">
        <v>463</v>
      </c>
      <c r="E246" s="16"/>
      <c r="F246" s="87"/>
      <c r="G246" s="87"/>
      <c r="H246" s="87"/>
    </row>
    <row r="247" spans="1:8" hidden="1" x14ac:dyDescent="0.2">
      <c r="A247" s="187" t="s">
        <v>474</v>
      </c>
      <c r="B247" s="188"/>
      <c r="C247" s="4" t="s">
        <v>475</v>
      </c>
      <c r="D247" s="15" t="s">
        <v>476</v>
      </c>
      <c r="E247" s="15"/>
      <c r="F247" s="86">
        <f>F224+F225+F236</f>
        <v>0</v>
      </c>
      <c r="G247" s="86">
        <f>G224+G225+G236</f>
        <v>0</v>
      </c>
      <c r="H247" s="86">
        <f>H224+H225+H236</f>
        <v>0</v>
      </c>
    </row>
    <row r="248" spans="1:8" ht="25.5" hidden="1" x14ac:dyDescent="0.2">
      <c r="A248" s="189" t="s">
        <v>477</v>
      </c>
      <c r="B248" s="190"/>
      <c r="C248" s="5" t="s">
        <v>478</v>
      </c>
      <c r="D248" s="14" t="s">
        <v>479</v>
      </c>
      <c r="E248" s="14"/>
      <c r="F248" s="85"/>
      <c r="G248" s="85"/>
      <c r="H248" s="85"/>
    </row>
    <row r="249" spans="1:8" ht="25.5" hidden="1" x14ac:dyDescent="0.2">
      <c r="A249" s="189" t="s">
        <v>480</v>
      </c>
      <c r="B249" s="190"/>
      <c r="C249" s="3" t="s">
        <v>481</v>
      </c>
      <c r="D249" s="14" t="s">
        <v>482</v>
      </c>
      <c r="E249" s="14"/>
      <c r="F249" s="85">
        <f>SUM(F250:F259)</f>
        <v>0</v>
      </c>
      <c r="G249" s="85">
        <f>SUM(G250:G259)</f>
        <v>0</v>
      </c>
      <c r="H249" s="85">
        <f>SUM(H250:H259)</f>
        <v>0</v>
      </c>
    </row>
    <row r="250" spans="1:8" hidden="1" x14ac:dyDescent="0.2">
      <c r="A250" s="189" t="s">
        <v>483</v>
      </c>
      <c r="B250" s="190"/>
      <c r="C250" s="5" t="s">
        <v>442</v>
      </c>
      <c r="D250" s="16" t="s">
        <v>482</v>
      </c>
      <c r="E250" s="16"/>
      <c r="F250" s="87"/>
      <c r="G250" s="87"/>
      <c r="H250" s="87"/>
    </row>
    <row r="251" spans="1:8" hidden="1" x14ac:dyDescent="0.2">
      <c r="A251" s="189" t="s">
        <v>484</v>
      </c>
      <c r="B251" s="190"/>
      <c r="C251" s="5" t="s">
        <v>444</v>
      </c>
      <c r="D251" s="16" t="s">
        <v>482</v>
      </c>
      <c r="E251" s="16"/>
      <c r="F251" s="87"/>
      <c r="G251" s="87"/>
      <c r="H251" s="87"/>
    </row>
    <row r="252" spans="1:8" hidden="1" x14ac:dyDescent="0.2">
      <c r="A252" s="189" t="s">
        <v>485</v>
      </c>
      <c r="B252" s="190"/>
      <c r="C252" s="5" t="s">
        <v>446</v>
      </c>
      <c r="D252" s="16" t="s">
        <v>482</v>
      </c>
      <c r="E252" s="16"/>
      <c r="F252" s="87"/>
      <c r="G252" s="87"/>
      <c r="H252" s="87"/>
    </row>
    <row r="253" spans="1:8" hidden="1" x14ac:dyDescent="0.2">
      <c r="A253" s="189" t="s">
        <v>486</v>
      </c>
      <c r="B253" s="190"/>
      <c r="C253" s="3" t="s">
        <v>448</v>
      </c>
      <c r="D253" s="16" t="s">
        <v>482</v>
      </c>
      <c r="E253" s="16"/>
      <c r="F253" s="87"/>
      <c r="G253" s="87"/>
      <c r="H253" s="87"/>
    </row>
    <row r="254" spans="1:8" hidden="1" x14ac:dyDescent="0.2">
      <c r="A254" s="189" t="s">
        <v>487</v>
      </c>
      <c r="B254" s="190"/>
      <c r="C254" s="3" t="s">
        <v>450</v>
      </c>
      <c r="D254" s="16" t="s">
        <v>482</v>
      </c>
      <c r="E254" s="16"/>
      <c r="F254" s="87"/>
      <c r="G254" s="87"/>
      <c r="H254" s="87"/>
    </row>
    <row r="255" spans="1:8" ht="25.5" hidden="1" x14ac:dyDescent="0.2">
      <c r="A255" s="189" t="s">
        <v>488</v>
      </c>
      <c r="B255" s="190"/>
      <c r="C255" s="3" t="s">
        <v>452</v>
      </c>
      <c r="D255" s="16" t="s">
        <v>482</v>
      </c>
      <c r="E255" s="16"/>
      <c r="F255" s="87"/>
      <c r="G255" s="87"/>
      <c r="H255" s="87"/>
    </row>
    <row r="256" spans="1:8" hidden="1" x14ac:dyDescent="0.2">
      <c r="A256" s="189" t="s">
        <v>489</v>
      </c>
      <c r="B256" s="190"/>
      <c r="C256" s="5" t="s">
        <v>454</v>
      </c>
      <c r="D256" s="16" t="s">
        <v>482</v>
      </c>
      <c r="E256" s="16"/>
      <c r="F256" s="87"/>
      <c r="G256" s="87"/>
      <c r="H256" s="87"/>
    </row>
    <row r="257" spans="1:8" hidden="1" x14ac:dyDescent="0.2">
      <c r="A257" s="189" t="s">
        <v>490</v>
      </c>
      <c r="B257" s="190"/>
      <c r="C257" s="5" t="s">
        <v>456</v>
      </c>
      <c r="D257" s="16" t="s">
        <v>482</v>
      </c>
      <c r="E257" s="16"/>
      <c r="F257" s="87"/>
      <c r="G257" s="87"/>
      <c r="H257" s="87"/>
    </row>
    <row r="258" spans="1:8" hidden="1" x14ac:dyDescent="0.2">
      <c r="A258" s="189" t="s">
        <v>491</v>
      </c>
      <c r="B258" s="190"/>
      <c r="C258" s="5" t="s">
        <v>458</v>
      </c>
      <c r="D258" s="16" t="s">
        <v>482</v>
      </c>
      <c r="E258" s="16"/>
      <c r="F258" s="87"/>
      <c r="G258" s="87"/>
      <c r="H258" s="87"/>
    </row>
    <row r="259" spans="1:8" hidden="1" x14ac:dyDescent="0.2">
      <c r="A259" s="189" t="s">
        <v>492</v>
      </c>
      <c r="B259" s="190"/>
      <c r="C259" s="5" t="s">
        <v>460</v>
      </c>
      <c r="D259" s="16" t="s">
        <v>482</v>
      </c>
      <c r="E259" s="16"/>
      <c r="F259" s="87"/>
      <c r="G259" s="87"/>
      <c r="H259" s="87"/>
    </row>
    <row r="260" spans="1:8" hidden="1" x14ac:dyDescent="0.2">
      <c r="A260" s="189" t="s">
        <v>493</v>
      </c>
      <c r="B260" s="190"/>
      <c r="C260" s="5" t="s">
        <v>494</v>
      </c>
      <c r="D260" s="14" t="s">
        <v>495</v>
      </c>
      <c r="E260" s="14"/>
      <c r="F260" s="85">
        <f>SUM(F261:F270)</f>
        <v>0</v>
      </c>
      <c r="G260" s="85">
        <f>SUM(G261:G270)</f>
        <v>0</v>
      </c>
      <c r="H260" s="85">
        <f>SUM(H261:H270)</f>
        <v>0</v>
      </c>
    </row>
    <row r="261" spans="1:8" hidden="1" x14ac:dyDescent="0.2">
      <c r="A261" s="189" t="s">
        <v>496</v>
      </c>
      <c r="B261" s="190"/>
      <c r="C261" s="5" t="s">
        <v>442</v>
      </c>
      <c r="D261" s="16" t="s">
        <v>495</v>
      </c>
      <c r="E261" s="16"/>
      <c r="F261" s="87"/>
      <c r="G261" s="87"/>
      <c r="H261" s="87"/>
    </row>
    <row r="262" spans="1:8" hidden="1" x14ac:dyDescent="0.2">
      <c r="A262" s="189" t="s">
        <v>497</v>
      </c>
      <c r="B262" s="190"/>
      <c r="C262" s="5" t="s">
        <v>444</v>
      </c>
      <c r="D262" s="16" t="s">
        <v>495</v>
      </c>
      <c r="E262" s="16"/>
      <c r="F262" s="87"/>
      <c r="G262" s="87"/>
      <c r="H262" s="87"/>
    </row>
    <row r="263" spans="1:8" hidden="1" x14ac:dyDescent="0.2">
      <c r="A263" s="189" t="s">
        <v>498</v>
      </c>
      <c r="B263" s="190"/>
      <c r="C263" s="5" t="s">
        <v>446</v>
      </c>
      <c r="D263" s="16" t="s">
        <v>495</v>
      </c>
      <c r="E263" s="16"/>
      <c r="F263" s="87"/>
      <c r="G263" s="87"/>
      <c r="H263" s="87"/>
    </row>
    <row r="264" spans="1:8" hidden="1" x14ac:dyDescent="0.2">
      <c r="A264" s="189" t="s">
        <v>499</v>
      </c>
      <c r="B264" s="190"/>
      <c r="C264" s="3" t="s">
        <v>448</v>
      </c>
      <c r="D264" s="16" t="s">
        <v>495</v>
      </c>
      <c r="E264" s="16"/>
      <c r="F264" s="87"/>
      <c r="G264" s="87"/>
      <c r="H264" s="87"/>
    </row>
    <row r="265" spans="1:8" hidden="1" x14ac:dyDescent="0.2">
      <c r="A265" s="189" t="s">
        <v>500</v>
      </c>
      <c r="B265" s="190"/>
      <c r="C265" s="3" t="s">
        <v>450</v>
      </c>
      <c r="D265" s="16" t="s">
        <v>495</v>
      </c>
      <c r="E265" s="16"/>
      <c r="F265" s="87"/>
      <c r="G265" s="87"/>
      <c r="H265" s="87"/>
    </row>
    <row r="266" spans="1:8" ht="25.5" hidden="1" x14ac:dyDescent="0.2">
      <c r="A266" s="189" t="s">
        <v>501</v>
      </c>
      <c r="B266" s="190"/>
      <c r="C266" s="3" t="s">
        <v>452</v>
      </c>
      <c r="D266" s="16" t="s">
        <v>495</v>
      </c>
      <c r="E266" s="16"/>
      <c r="F266" s="87"/>
      <c r="G266" s="87"/>
      <c r="H266" s="87"/>
    </row>
    <row r="267" spans="1:8" hidden="1" x14ac:dyDescent="0.2">
      <c r="A267" s="189" t="s">
        <v>502</v>
      </c>
      <c r="B267" s="190"/>
      <c r="C267" s="5" t="s">
        <v>454</v>
      </c>
      <c r="D267" s="16" t="s">
        <v>495</v>
      </c>
      <c r="E267" s="16"/>
      <c r="F267" s="87"/>
      <c r="G267" s="87"/>
      <c r="H267" s="87"/>
    </row>
    <row r="268" spans="1:8" hidden="1" x14ac:dyDescent="0.2">
      <c r="A268" s="189" t="s">
        <v>503</v>
      </c>
      <c r="B268" s="190"/>
      <c r="C268" s="5" t="s">
        <v>456</v>
      </c>
      <c r="D268" s="16" t="s">
        <v>495</v>
      </c>
      <c r="E268" s="16"/>
      <c r="F268" s="87"/>
      <c r="G268" s="87"/>
      <c r="H268" s="87"/>
    </row>
    <row r="269" spans="1:8" hidden="1" x14ac:dyDescent="0.2">
      <c r="A269" s="189" t="s">
        <v>504</v>
      </c>
      <c r="B269" s="190"/>
      <c r="C269" s="5" t="s">
        <v>458</v>
      </c>
      <c r="D269" s="16" t="s">
        <v>495</v>
      </c>
      <c r="E269" s="16"/>
      <c r="F269" s="87"/>
      <c r="G269" s="87"/>
      <c r="H269" s="87"/>
    </row>
    <row r="270" spans="1:8" hidden="1" x14ac:dyDescent="0.2">
      <c r="A270" s="189" t="s">
        <v>505</v>
      </c>
      <c r="B270" s="190"/>
      <c r="C270" s="5" t="s">
        <v>460</v>
      </c>
      <c r="D270" s="16" t="s">
        <v>495</v>
      </c>
      <c r="E270" s="16"/>
      <c r="F270" s="87"/>
      <c r="G270" s="87"/>
      <c r="H270" s="87"/>
    </row>
    <row r="271" spans="1:8" hidden="1" x14ac:dyDescent="0.2">
      <c r="A271" s="187" t="s">
        <v>506</v>
      </c>
      <c r="B271" s="188"/>
      <c r="C271" s="4" t="s">
        <v>507</v>
      </c>
      <c r="D271" s="15" t="s">
        <v>508</v>
      </c>
      <c r="E271" s="15"/>
      <c r="F271" s="86">
        <f>F248+F249+F260</f>
        <v>0</v>
      </c>
      <c r="G271" s="86">
        <f>G248+G249+G260</f>
        <v>0</v>
      </c>
      <c r="H271" s="86">
        <f>H248+H249+H260</f>
        <v>0</v>
      </c>
    </row>
    <row r="272" spans="1:8" x14ac:dyDescent="0.2">
      <c r="A272" s="187" t="s">
        <v>509</v>
      </c>
      <c r="B272" s="188"/>
      <c r="C272" s="7" t="s">
        <v>510</v>
      </c>
      <c r="D272" s="15" t="s">
        <v>511</v>
      </c>
      <c r="E272" s="15"/>
      <c r="F272" s="86">
        <f>F50+F86+F184+F214+F223+F247+F271</f>
        <v>385</v>
      </c>
      <c r="G272" s="86">
        <f>G50+G86+G184+G214+G223+G247+G271</f>
        <v>0</v>
      </c>
      <c r="H272" s="86">
        <f>H50+H86+H184+H214+H223+H247+H271</f>
        <v>385</v>
      </c>
    </row>
    <row r="274" spans="1:8" ht="25.5" customHeight="1" x14ac:dyDescent="0.2">
      <c r="A274" s="186" t="s">
        <v>0</v>
      </c>
      <c r="B274" s="186"/>
      <c r="C274" s="204" t="s">
        <v>862</v>
      </c>
      <c r="D274" s="194" t="s">
        <v>2</v>
      </c>
      <c r="E274" s="21"/>
      <c r="F274" s="186" t="s">
        <v>512</v>
      </c>
      <c r="G274" s="186" t="s">
        <v>910</v>
      </c>
      <c r="H274" s="186" t="s">
        <v>911</v>
      </c>
    </row>
    <row r="275" spans="1:8" x14ac:dyDescent="0.2">
      <c r="A275" s="186"/>
      <c r="B275" s="186"/>
      <c r="C275" s="205"/>
      <c r="D275" s="196"/>
      <c r="E275" s="22"/>
      <c r="F275" s="186"/>
      <c r="G275" s="186"/>
      <c r="H275" s="186"/>
    </row>
    <row r="276" spans="1:8" x14ac:dyDescent="0.2">
      <c r="A276" s="202" t="s">
        <v>3</v>
      </c>
      <c r="B276" s="202"/>
      <c r="C276" s="103" t="s">
        <v>4</v>
      </c>
      <c r="D276" s="103" t="s">
        <v>5</v>
      </c>
      <c r="E276" s="54"/>
      <c r="F276" s="162" t="s">
        <v>513</v>
      </c>
      <c r="G276" s="162" t="s">
        <v>909</v>
      </c>
      <c r="H276" s="162" t="s">
        <v>912</v>
      </c>
    </row>
    <row r="277" spans="1:8" hidden="1" x14ac:dyDescent="0.2">
      <c r="A277" s="203" t="s">
        <v>6</v>
      </c>
      <c r="B277" s="203"/>
      <c r="C277" s="3" t="s">
        <v>516</v>
      </c>
      <c r="D277" s="23" t="s">
        <v>517</v>
      </c>
      <c r="E277" s="24"/>
      <c r="F277" s="66"/>
      <c r="G277" s="66"/>
      <c r="H277" s="66"/>
    </row>
    <row r="278" spans="1:8" hidden="1" x14ac:dyDescent="0.2">
      <c r="A278" s="203" t="s">
        <v>9</v>
      </c>
      <c r="B278" s="203"/>
      <c r="C278" s="3" t="s">
        <v>518</v>
      </c>
      <c r="D278" s="23" t="s">
        <v>519</v>
      </c>
      <c r="E278" s="24"/>
      <c r="F278" s="66"/>
      <c r="G278" s="66"/>
      <c r="H278" s="66"/>
    </row>
    <row r="279" spans="1:8" hidden="1" x14ac:dyDescent="0.2">
      <c r="A279" s="203" t="s">
        <v>12</v>
      </c>
      <c r="B279" s="203"/>
      <c r="C279" s="3" t="s">
        <v>520</v>
      </c>
      <c r="D279" s="23" t="s">
        <v>521</v>
      </c>
      <c r="E279" s="24"/>
      <c r="F279" s="66"/>
      <c r="G279" s="66"/>
      <c r="H279" s="66"/>
    </row>
    <row r="280" spans="1:8" hidden="1" x14ac:dyDescent="0.2">
      <c r="A280" s="203" t="s">
        <v>15</v>
      </c>
      <c r="B280" s="203"/>
      <c r="C280" s="3" t="s">
        <v>522</v>
      </c>
      <c r="D280" s="23" t="s">
        <v>523</v>
      </c>
      <c r="E280" s="24"/>
      <c r="F280" s="66"/>
      <c r="G280" s="66"/>
      <c r="H280" s="66"/>
    </row>
    <row r="281" spans="1:8" hidden="1" x14ac:dyDescent="0.2">
      <c r="A281" s="203" t="s">
        <v>18</v>
      </c>
      <c r="B281" s="203"/>
      <c r="C281" s="3" t="s">
        <v>524</v>
      </c>
      <c r="D281" s="23" t="s">
        <v>525</v>
      </c>
      <c r="E281" s="24"/>
      <c r="F281" s="66"/>
      <c r="G281" s="66"/>
      <c r="H281" s="66"/>
    </row>
    <row r="282" spans="1:8" hidden="1" x14ac:dyDescent="0.2">
      <c r="A282" s="203" t="s">
        <v>21</v>
      </c>
      <c r="B282" s="203"/>
      <c r="C282" s="3" t="s">
        <v>526</v>
      </c>
      <c r="D282" s="23" t="s">
        <v>527</v>
      </c>
      <c r="E282" s="24"/>
      <c r="F282" s="66"/>
      <c r="G282" s="66"/>
      <c r="H282" s="66"/>
    </row>
    <row r="283" spans="1:8" hidden="1" x14ac:dyDescent="0.2">
      <c r="A283" s="203" t="s">
        <v>24</v>
      </c>
      <c r="B283" s="203"/>
      <c r="C283" s="3" t="s">
        <v>528</v>
      </c>
      <c r="D283" s="23" t="s">
        <v>529</v>
      </c>
      <c r="E283" s="24"/>
      <c r="F283" s="66"/>
      <c r="G283" s="66"/>
      <c r="H283" s="66"/>
    </row>
    <row r="284" spans="1:8" hidden="1" x14ac:dyDescent="0.2">
      <c r="A284" s="203" t="s">
        <v>27</v>
      </c>
      <c r="B284" s="203"/>
      <c r="C284" s="3" t="s">
        <v>530</v>
      </c>
      <c r="D284" s="23" t="s">
        <v>531</v>
      </c>
      <c r="E284" s="24"/>
      <c r="F284" s="66"/>
      <c r="G284" s="66"/>
      <c r="H284" s="66"/>
    </row>
    <row r="285" spans="1:8" hidden="1" x14ac:dyDescent="0.2">
      <c r="A285" s="203" t="s">
        <v>30</v>
      </c>
      <c r="B285" s="203"/>
      <c r="C285" s="3" t="s">
        <v>532</v>
      </c>
      <c r="D285" s="23" t="s">
        <v>533</v>
      </c>
      <c r="E285" s="24"/>
      <c r="F285" s="66"/>
      <c r="G285" s="66"/>
      <c r="H285" s="66"/>
    </row>
    <row r="286" spans="1:8" hidden="1" x14ac:dyDescent="0.2">
      <c r="A286" s="203" t="s">
        <v>33</v>
      </c>
      <c r="B286" s="203"/>
      <c r="C286" s="3" t="s">
        <v>534</v>
      </c>
      <c r="D286" s="23" t="s">
        <v>535</v>
      </c>
      <c r="E286" s="24"/>
      <c r="F286" s="66"/>
      <c r="G286" s="66"/>
      <c r="H286" s="66"/>
    </row>
    <row r="287" spans="1:8" hidden="1" x14ac:dyDescent="0.2">
      <c r="A287" s="203" t="s">
        <v>36</v>
      </c>
      <c r="B287" s="203"/>
      <c r="C287" s="3" t="s">
        <v>536</v>
      </c>
      <c r="D287" s="23" t="s">
        <v>537</v>
      </c>
      <c r="E287" s="24"/>
      <c r="F287" s="66"/>
      <c r="G287" s="66"/>
      <c r="H287" s="66"/>
    </row>
    <row r="288" spans="1:8" hidden="1" x14ac:dyDescent="0.2">
      <c r="A288" s="203" t="s">
        <v>38</v>
      </c>
      <c r="B288" s="203"/>
      <c r="C288" s="3" t="s">
        <v>538</v>
      </c>
      <c r="D288" s="23" t="s">
        <v>539</v>
      </c>
      <c r="E288" s="24"/>
      <c r="F288" s="66"/>
      <c r="G288" s="66"/>
      <c r="H288" s="66"/>
    </row>
    <row r="289" spans="1:8" hidden="1" x14ac:dyDescent="0.2">
      <c r="A289" s="203" t="s">
        <v>40</v>
      </c>
      <c r="B289" s="203"/>
      <c r="C289" s="3" t="s">
        <v>540</v>
      </c>
      <c r="D289" s="23" t="s">
        <v>541</v>
      </c>
      <c r="E289" s="24"/>
      <c r="F289" s="66"/>
      <c r="G289" s="66"/>
      <c r="H289" s="66"/>
    </row>
    <row r="290" spans="1:8" hidden="1" x14ac:dyDescent="0.2">
      <c r="A290" s="203" t="s">
        <v>42</v>
      </c>
      <c r="B290" s="203"/>
      <c r="C290" s="25" t="s">
        <v>542</v>
      </c>
      <c r="D290" s="23" t="s">
        <v>541</v>
      </c>
      <c r="E290" s="26"/>
      <c r="F290" s="66"/>
      <c r="G290" s="66"/>
      <c r="H290" s="66"/>
    </row>
    <row r="291" spans="1:8" hidden="1" x14ac:dyDescent="0.2">
      <c r="A291" s="206" t="s">
        <v>44</v>
      </c>
      <c r="B291" s="206"/>
      <c r="C291" s="4" t="s">
        <v>543</v>
      </c>
      <c r="D291" s="20" t="s">
        <v>544</v>
      </c>
      <c r="E291" s="27"/>
      <c r="F291" s="67">
        <f>SUM(F277:F289)</f>
        <v>0</v>
      </c>
      <c r="G291" s="67">
        <f>SUM(G277:G289)</f>
        <v>0</v>
      </c>
      <c r="H291" s="67">
        <f>SUM(H277:H289)</f>
        <v>0</v>
      </c>
    </row>
    <row r="292" spans="1:8" hidden="1" x14ac:dyDescent="0.2">
      <c r="A292" s="203" t="s">
        <v>46</v>
      </c>
      <c r="B292" s="203"/>
      <c r="C292" s="3" t="s">
        <v>545</v>
      </c>
      <c r="D292" s="23" t="s">
        <v>546</v>
      </c>
      <c r="E292" s="24"/>
      <c r="F292" s="66"/>
      <c r="G292" s="66"/>
      <c r="H292" s="66"/>
    </row>
    <row r="293" spans="1:8" ht="25.5" hidden="1" x14ac:dyDescent="0.2">
      <c r="A293" s="203" t="s">
        <v>48</v>
      </c>
      <c r="B293" s="203"/>
      <c r="C293" s="3" t="s">
        <v>547</v>
      </c>
      <c r="D293" s="23" t="s">
        <v>548</v>
      </c>
      <c r="E293" s="24"/>
      <c r="F293" s="66"/>
      <c r="G293" s="66"/>
      <c r="H293" s="66"/>
    </row>
    <row r="294" spans="1:8" hidden="1" x14ac:dyDescent="0.2">
      <c r="A294" s="203" t="s">
        <v>50</v>
      </c>
      <c r="B294" s="203"/>
      <c r="C294" s="3" t="s">
        <v>549</v>
      </c>
      <c r="D294" s="23" t="s">
        <v>550</v>
      </c>
      <c r="E294" s="24"/>
      <c r="F294" s="66"/>
      <c r="G294" s="66"/>
      <c r="H294" s="66"/>
    </row>
    <row r="295" spans="1:8" hidden="1" x14ac:dyDescent="0.2">
      <c r="A295" s="206" t="s">
        <v>52</v>
      </c>
      <c r="B295" s="206"/>
      <c r="C295" s="4" t="s">
        <v>551</v>
      </c>
      <c r="D295" s="20" t="s">
        <v>552</v>
      </c>
      <c r="E295" s="27"/>
      <c r="F295" s="67">
        <f>SUM(F292:F294)</f>
        <v>0</v>
      </c>
      <c r="G295" s="67">
        <f>SUM(G292:G294)</f>
        <v>0</v>
      </c>
      <c r="H295" s="67">
        <f>SUM(H292:H294)</f>
        <v>0</v>
      </c>
    </row>
    <row r="296" spans="1:8" hidden="1" x14ac:dyDescent="0.2">
      <c r="A296" s="206" t="s">
        <v>54</v>
      </c>
      <c r="B296" s="206"/>
      <c r="C296" s="4" t="s">
        <v>553</v>
      </c>
      <c r="D296" s="20" t="s">
        <v>554</v>
      </c>
      <c r="E296" s="27"/>
      <c r="F296" s="67">
        <f>F291+F295</f>
        <v>0</v>
      </c>
      <c r="G296" s="67">
        <f>G291+G295</f>
        <v>0</v>
      </c>
      <c r="H296" s="67">
        <f>H291+H295</f>
        <v>0</v>
      </c>
    </row>
    <row r="297" spans="1:8" ht="25.5" hidden="1" x14ac:dyDescent="0.2">
      <c r="A297" s="206">
        <v>21</v>
      </c>
      <c r="B297" s="206"/>
      <c r="C297" s="4" t="s">
        <v>555</v>
      </c>
      <c r="D297" s="20" t="s">
        <v>556</v>
      </c>
      <c r="E297" s="27"/>
      <c r="F297" s="67">
        <f>SUM(F298:F304)</f>
        <v>0</v>
      </c>
      <c r="G297" s="67">
        <f>SUM(G298:G304)</f>
        <v>0</v>
      </c>
      <c r="H297" s="67">
        <f>SUM(H298:H304)</f>
        <v>0</v>
      </c>
    </row>
    <row r="298" spans="1:8" hidden="1" x14ac:dyDescent="0.2">
      <c r="A298" s="203">
        <v>22</v>
      </c>
      <c r="B298" s="203"/>
      <c r="C298" s="25" t="s">
        <v>168</v>
      </c>
      <c r="D298" s="23" t="s">
        <v>556</v>
      </c>
      <c r="E298" s="26"/>
      <c r="F298" s="66"/>
      <c r="G298" s="66"/>
      <c r="H298" s="66"/>
    </row>
    <row r="299" spans="1:8" hidden="1" x14ac:dyDescent="0.2">
      <c r="A299" s="203">
        <v>23</v>
      </c>
      <c r="B299" s="203"/>
      <c r="C299" s="25" t="s">
        <v>185</v>
      </c>
      <c r="D299" s="23" t="s">
        <v>556</v>
      </c>
      <c r="E299" s="26"/>
      <c r="F299" s="66"/>
      <c r="G299" s="66"/>
      <c r="H299" s="66"/>
    </row>
    <row r="300" spans="1:8" hidden="1" x14ac:dyDescent="0.2">
      <c r="A300" s="203">
        <v>24</v>
      </c>
      <c r="B300" s="203"/>
      <c r="C300" s="25" t="s">
        <v>172</v>
      </c>
      <c r="D300" s="23" t="s">
        <v>556</v>
      </c>
      <c r="E300" s="26"/>
      <c r="F300" s="66"/>
      <c r="G300" s="66"/>
      <c r="H300" s="66"/>
    </row>
    <row r="301" spans="1:8" hidden="1" x14ac:dyDescent="0.2">
      <c r="A301" s="203">
        <v>25</v>
      </c>
      <c r="B301" s="203"/>
      <c r="C301" s="25" t="s">
        <v>189</v>
      </c>
      <c r="D301" s="23" t="s">
        <v>556</v>
      </c>
      <c r="E301" s="26"/>
      <c r="F301" s="66"/>
      <c r="G301" s="66"/>
      <c r="H301" s="66"/>
    </row>
    <row r="302" spans="1:8" hidden="1" x14ac:dyDescent="0.2">
      <c r="A302" s="203">
        <v>26</v>
      </c>
      <c r="B302" s="203"/>
      <c r="C302" s="25" t="s">
        <v>557</v>
      </c>
      <c r="D302" s="23" t="s">
        <v>556</v>
      </c>
      <c r="E302" s="26"/>
      <c r="F302" s="66"/>
      <c r="G302" s="66"/>
      <c r="H302" s="66"/>
    </row>
    <row r="303" spans="1:8" ht="38.25" hidden="1" x14ac:dyDescent="0.2">
      <c r="A303" s="203">
        <v>27</v>
      </c>
      <c r="B303" s="203"/>
      <c r="C303" s="25" t="s">
        <v>558</v>
      </c>
      <c r="D303" s="23" t="s">
        <v>556</v>
      </c>
      <c r="E303" s="26"/>
      <c r="F303" s="66"/>
      <c r="G303" s="66"/>
      <c r="H303" s="66"/>
    </row>
    <row r="304" spans="1:8" hidden="1" x14ac:dyDescent="0.2">
      <c r="A304" s="203">
        <v>28</v>
      </c>
      <c r="B304" s="203"/>
      <c r="C304" s="25" t="s">
        <v>559</v>
      </c>
      <c r="D304" s="23" t="s">
        <v>556</v>
      </c>
      <c r="E304" s="26"/>
      <c r="F304" s="66"/>
      <c r="G304" s="66"/>
      <c r="H304" s="66"/>
    </row>
    <row r="305" spans="1:8" hidden="1" x14ac:dyDescent="0.2">
      <c r="A305" s="203" t="s">
        <v>66</v>
      </c>
      <c r="B305" s="203"/>
      <c r="C305" s="3" t="s">
        <v>560</v>
      </c>
      <c r="D305" s="23" t="s">
        <v>561</v>
      </c>
      <c r="E305" s="24"/>
      <c r="F305" s="66"/>
      <c r="G305" s="66"/>
      <c r="H305" s="66"/>
    </row>
    <row r="306" spans="1:8" hidden="1" x14ac:dyDescent="0.2">
      <c r="A306" s="203" t="s">
        <v>67</v>
      </c>
      <c r="B306" s="203"/>
      <c r="C306" s="3" t="s">
        <v>562</v>
      </c>
      <c r="D306" s="23" t="s">
        <v>563</v>
      </c>
      <c r="E306" s="24"/>
      <c r="F306" s="66"/>
      <c r="G306" s="66"/>
      <c r="H306" s="66"/>
    </row>
    <row r="307" spans="1:8" hidden="1" x14ac:dyDescent="0.2">
      <c r="A307" s="203" t="s">
        <v>68</v>
      </c>
      <c r="B307" s="203"/>
      <c r="C307" s="3" t="s">
        <v>564</v>
      </c>
      <c r="D307" s="23" t="s">
        <v>565</v>
      </c>
      <c r="E307" s="24"/>
      <c r="F307" s="66"/>
      <c r="G307" s="66"/>
      <c r="H307" s="66"/>
    </row>
    <row r="308" spans="1:8" hidden="1" x14ac:dyDescent="0.2">
      <c r="A308" s="206" t="s">
        <v>69</v>
      </c>
      <c r="B308" s="206"/>
      <c r="C308" s="4" t="s">
        <v>566</v>
      </c>
      <c r="D308" s="20" t="s">
        <v>567</v>
      </c>
      <c r="E308" s="27"/>
      <c r="F308" s="67">
        <f>SUM(F305:F307)</f>
        <v>0</v>
      </c>
      <c r="G308" s="67">
        <f>SUM(G305:G307)</f>
        <v>0</v>
      </c>
      <c r="H308" s="67">
        <f>SUM(H305:H307)</f>
        <v>0</v>
      </c>
    </row>
    <row r="309" spans="1:8" hidden="1" x14ac:dyDescent="0.2">
      <c r="A309" s="203" t="s">
        <v>72</v>
      </c>
      <c r="B309" s="203"/>
      <c r="C309" s="3" t="s">
        <v>568</v>
      </c>
      <c r="D309" s="23" t="s">
        <v>569</v>
      </c>
      <c r="E309" s="24"/>
      <c r="F309" s="66"/>
      <c r="G309" s="66"/>
      <c r="H309" s="66"/>
    </row>
    <row r="310" spans="1:8" hidden="1" x14ac:dyDescent="0.2">
      <c r="A310" s="203" t="s">
        <v>73</v>
      </c>
      <c r="B310" s="203"/>
      <c r="C310" s="3" t="s">
        <v>570</v>
      </c>
      <c r="D310" s="23" t="s">
        <v>571</v>
      </c>
      <c r="E310" s="24"/>
      <c r="F310" s="66"/>
      <c r="G310" s="66"/>
      <c r="H310" s="66"/>
    </row>
    <row r="311" spans="1:8" hidden="1" x14ac:dyDescent="0.2">
      <c r="A311" s="206" t="s">
        <v>74</v>
      </c>
      <c r="B311" s="206"/>
      <c r="C311" s="4" t="s">
        <v>572</v>
      </c>
      <c r="D311" s="20" t="s">
        <v>573</v>
      </c>
      <c r="E311" s="27"/>
      <c r="F311" s="67">
        <f>SUM(F309:F310)</f>
        <v>0</v>
      </c>
      <c r="G311" s="67">
        <f>SUM(G309:G310)</f>
        <v>0</v>
      </c>
      <c r="H311" s="67">
        <f>SUM(H309:H310)</f>
        <v>0</v>
      </c>
    </row>
    <row r="312" spans="1:8" hidden="1" x14ac:dyDescent="0.2">
      <c r="A312" s="203" t="s">
        <v>75</v>
      </c>
      <c r="B312" s="203"/>
      <c r="C312" s="3" t="s">
        <v>574</v>
      </c>
      <c r="D312" s="23" t="s">
        <v>575</v>
      </c>
      <c r="E312" s="24"/>
      <c r="F312" s="66"/>
      <c r="G312" s="66"/>
      <c r="H312" s="66"/>
    </row>
    <row r="313" spans="1:8" hidden="1" x14ac:dyDescent="0.2">
      <c r="A313" s="203" t="s">
        <v>76</v>
      </c>
      <c r="B313" s="203"/>
      <c r="C313" s="3" t="s">
        <v>576</v>
      </c>
      <c r="D313" s="23" t="s">
        <v>577</v>
      </c>
      <c r="E313" s="24"/>
      <c r="F313" s="66"/>
      <c r="G313" s="66"/>
      <c r="H313" s="66"/>
    </row>
    <row r="314" spans="1:8" hidden="1" x14ac:dyDescent="0.2">
      <c r="A314" s="203" t="s">
        <v>77</v>
      </c>
      <c r="B314" s="203"/>
      <c r="C314" s="3" t="s">
        <v>578</v>
      </c>
      <c r="D314" s="23" t="s">
        <v>579</v>
      </c>
      <c r="E314" s="24"/>
      <c r="F314" s="66"/>
      <c r="G314" s="66"/>
      <c r="H314" s="66"/>
    </row>
    <row r="315" spans="1:8" ht="25.5" hidden="1" x14ac:dyDescent="0.2">
      <c r="A315" s="203" t="s">
        <v>78</v>
      </c>
      <c r="B315" s="203"/>
      <c r="C315" s="25" t="s">
        <v>580</v>
      </c>
      <c r="D315" s="23" t="s">
        <v>579</v>
      </c>
      <c r="E315" s="26"/>
      <c r="F315" s="66"/>
      <c r="G315" s="66"/>
      <c r="H315" s="66"/>
    </row>
    <row r="316" spans="1:8" hidden="1" x14ac:dyDescent="0.2">
      <c r="A316" s="203" t="s">
        <v>79</v>
      </c>
      <c r="B316" s="203"/>
      <c r="C316" s="3" t="s">
        <v>581</v>
      </c>
      <c r="D316" s="23" t="s">
        <v>582</v>
      </c>
      <c r="E316" s="24"/>
      <c r="F316" s="66"/>
      <c r="G316" s="66"/>
      <c r="H316" s="66"/>
    </row>
    <row r="317" spans="1:8" hidden="1" x14ac:dyDescent="0.2">
      <c r="A317" s="203" t="s">
        <v>80</v>
      </c>
      <c r="B317" s="203"/>
      <c r="C317" s="28" t="s">
        <v>583</v>
      </c>
      <c r="D317" s="23" t="s">
        <v>584</v>
      </c>
      <c r="E317" s="29"/>
      <c r="F317" s="68"/>
      <c r="G317" s="68"/>
      <c r="H317" s="68"/>
    </row>
    <row r="318" spans="1:8" hidden="1" x14ac:dyDescent="0.2">
      <c r="A318" s="203" t="s">
        <v>81</v>
      </c>
      <c r="B318" s="203"/>
      <c r="C318" s="25" t="s">
        <v>355</v>
      </c>
      <c r="D318" s="23" t="s">
        <v>584</v>
      </c>
      <c r="E318" s="26"/>
      <c r="F318" s="66"/>
      <c r="G318" s="66"/>
      <c r="H318" s="66"/>
    </row>
    <row r="319" spans="1:8" hidden="1" x14ac:dyDescent="0.2">
      <c r="A319" s="203" t="s">
        <v>82</v>
      </c>
      <c r="B319" s="203"/>
      <c r="C319" s="3" t="s">
        <v>585</v>
      </c>
      <c r="D319" s="23" t="s">
        <v>586</v>
      </c>
      <c r="E319" s="24"/>
      <c r="F319" s="66"/>
      <c r="G319" s="66"/>
      <c r="H319" s="66"/>
    </row>
    <row r="320" spans="1:8" hidden="1" x14ac:dyDescent="0.2">
      <c r="A320" s="203" t="s">
        <v>85</v>
      </c>
      <c r="B320" s="203"/>
      <c r="C320" s="3" t="s">
        <v>587</v>
      </c>
      <c r="D320" s="23" t="s">
        <v>588</v>
      </c>
      <c r="E320" s="24"/>
      <c r="F320" s="66"/>
      <c r="G320" s="66"/>
      <c r="H320" s="66"/>
    </row>
    <row r="321" spans="1:8" hidden="1" x14ac:dyDescent="0.2">
      <c r="A321" s="203" t="s">
        <v>88</v>
      </c>
      <c r="B321" s="203"/>
      <c r="C321" s="25" t="s">
        <v>589</v>
      </c>
      <c r="D321" s="23" t="s">
        <v>588</v>
      </c>
      <c r="E321" s="26"/>
      <c r="F321" s="66"/>
      <c r="G321" s="66"/>
      <c r="H321" s="66"/>
    </row>
    <row r="322" spans="1:8" hidden="1" x14ac:dyDescent="0.2">
      <c r="A322" s="206" t="s">
        <v>91</v>
      </c>
      <c r="B322" s="206"/>
      <c r="C322" s="4" t="s">
        <v>590</v>
      </c>
      <c r="D322" s="20" t="s">
        <v>591</v>
      </c>
      <c r="E322" s="27"/>
      <c r="F322" s="67">
        <f>SUM(F312:F320)</f>
        <v>0</v>
      </c>
      <c r="G322" s="67">
        <f>SUM(G312:G320)</f>
        <v>0</v>
      </c>
      <c r="H322" s="67">
        <f>SUM(H312:H320)</f>
        <v>0</v>
      </c>
    </row>
    <row r="323" spans="1:8" hidden="1" x14ac:dyDescent="0.2">
      <c r="A323" s="203" t="s">
        <v>94</v>
      </c>
      <c r="B323" s="203"/>
      <c r="C323" s="3" t="s">
        <v>592</v>
      </c>
      <c r="D323" s="23" t="s">
        <v>593</v>
      </c>
      <c r="E323" s="24"/>
      <c r="F323" s="66"/>
      <c r="G323" s="66"/>
      <c r="H323" s="66"/>
    </row>
    <row r="324" spans="1:8" hidden="1" x14ac:dyDescent="0.2">
      <c r="A324" s="203" t="s">
        <v>95</v>
      </c>
      <c r="B324" s="203"/>
      <c r="C324" s="3" t="s">
        <v>594</v>
      </c>
      <c r="D324" s="23" t="s">
        <v>595</v>
      </c>
      <c r="E324" s="24"/>
      <c r="F324" s="66"/>
      <c r="G324" s="66"/>
      <c r="H324" s="66"/>
    </row>
    <row r="325" spans="1:8" hidden="1" x14ac:dyDescent="0.2">
      <c r="A325" s="206" t="s">
        <v>96</v>
      </c>
      <c r="B325" s="206"/>
      <c r="C325" s="4" t="s">
        <v>596</v>
      </c>
      <c r="D325" s="20" t="s">
        <v>597</v>
      </c>
      <c r="E325" s="27"/>
      <c r="F325" s="67">
        <f>SUM(F323:F324)</f>
        <v>0</v>
      </c>
      <c r="G325" s="67">
        <f>SUM(G323:G324)</f>
        <v>0</v>
      </c>
      <c r="H325" s="67">
        <f>SUM(H323:H324)</f>
        <v>0</v>
      </c>
    </row>
    <row r="326" spans="1:8" hidden="1" x14ac:dyDescent="0.2">
      <c r="A326" s="203" t="s">
        <v>97</v>
      </c>
      <c r="B326" s="203"/>
      <c r="C326" s="3" t="s">
        <v>598</v>
      </c>
      <c r="D326" s="23" t="s">
        <v>599</v>
      </c>
      <c r="E326" s="24"/>
      <c r="F326" s="66"/>
      <c r="G326" s="66"/>
      <c r="H326" s="66"/>
    </row>
    <row r="327" spans="1:8" hidden="1" x14ac:dyDescent="0.2">
      <c r="A327" s="203" t="s">
        <v>98</v>
      </c>
      <c r="B327" s="203"/>
      <c r="C327" s="3" t="s">
        <v>600</v>
      </c>
      <c r="D327" s="23" t="s">
        <v>601</v>
      </c>
      <c r="E327" s="24"/>
      <c r="F327" s="66"/>
      <c r="G327" s="66"/>
      <c r="H327" s="66"/>
    </row>
    <row r="328" spans="1:8" hidden="1" x14ac:dyDescent="0.2">
      <c r="A328" s="203" t="s">
        <v>99</v>
      </c>
      <c r="B328" s="203"/>
      <c r="C328" s="3" t="s">
        <v>602</v>
      </c>
      <c r="D328" s="23" t="s">
        <v>603</v>
      </c>
      <c r="E328" s="24"/>
      <c r="F328" s="66"/>
      <c r="G328" s="66"/>
      <c r="H328" s="66"/>
    </row>
    <row r="329" spans="1:8" hidden="1" x14ac:dyDescent="0.2">
      <c r="A329" s="203" t="s">
        <v>100</v>
      </c>
      <c r="B329" s="203"/>
      <c r="C329" s="25" t="s">
        <v>355</v>
      </c>
      <c r="D329" s="23" t="s">
        <v>603</v>
      </c>
      <c r="E329" s="26"/>
      <c r="F329" s="66"/>
      <c r="G329" s="66"/>
      <c r="H329" s="66"/>
    </row>
    <row r="330" spans="1:8" hidden="1" x14ac:dyDescent="0.2">
      <c r="A330" s="203" t="s">
        <v>101</v>
      </c>
      <c r="B330" s="203"/>
      <c r="C330" s="25" t="s">
        <v>604</v>
      </c>
      <c r="D330" s="23" t="s">
        <v>603</v>
      </c>
      <c r="E330" s="26"/>
      <c r="F330" s="66"/>
      <c r="G330" s="66"/>
      <c r="H330" s="66"/>
    </row>
    <row r="331" spans="1:8" hidden="1" x14ac:dyDescent="0.2">
      <c r="A331" s="203" t="s">
        <v>102</v>
      </c>
      <c r="B331" s="203"/>
      <c r="C331" s="3" t="s">
        <v>605</v>
      </c>
      <c r="D331" s="23" t="s">
        <v>606</v>
      </c>
      <c r="E331" s="24"/>
      <c r="F331" s="66"/>
      <c r="G331" s="66"/>
      <c r="H331" s="66"/>
    </row>
    <row r="332" spans="1:8" hidden="1" x14ac:dyDescent="0.2">
      <c r="A332" s="203" t="s">
        <v>103</v>
      </c>
      <c r="B332" s="203"/>
      <c r="C332" s="25" t="s">
        <v>607</v>
      </c>
      <c r="D332" s="23" t="s">
        <v>606</v>
      </c>
      <c r="E332" s="26"/>
      <c r="F332" s="66"/>
      <c r="G332" s="66"/>
      <c r="H332" s="66"/>
    </row>
    <row r="333" spans="1:8" ht="25.5" hidden="1" x14ac:dyDescent="0.2">
      <c r="A333" s="203" t="s">
        <v>104</v>
      </c>
      <c r="B333" s="203"/>
      <c r="C333" s="25" t="s">
        <v>608</v>
      </c>
      <c r="D333" s="23" t="s">
        <v>606</v>
      </c>
      <c r="E333" s="26"/>
      <c r="F333" s="66"/>
      <c r="G333" s="66"/>
      <c r="H333" s="66"/>
    </row>
    <row r="334" spans="1:8" hidden="1" x14ac:dyDescent="0.2">
      <c r="A334" s="203" t="s">
        <v>107</v>
      </c>
      <c r="B334" s="203"/>
      <c r="C334" s="25" t="s">
        <v>609</v>
      </c>
      <c r="D334" s="23" t="s">
        <v>606</v>
      </c>
      <c r="E334" s="26"/>
      <c r="F334" s="66"/>
      <c r="G334" s="66"/>
      <c r="H334" s="66"/>
    </row>
    <row r="335" spans="1:8" hidden="1" x14ac:dyDescent="0.2">
      <c r="A335" s="203" t="s">
        <v>108</v>
      </c>
      <c r="B335" s="203"/>
      <c r="C335" s="3" t="s">
        <v>610</v>
      </c>
      <c r="D335" s="23" t="s">
        <v>611</v>
      </c>
      <c r="E335" s="24"/>
      <c r="F335" s="66"/>
      <c r="G335" s="66"/>
      <c r="H335" s="66"/>
    </row>
    <row r="336" spans="1:8" ht="25.5" hidden="1" x14ac:dyDescent="0.2">
      <c r="A336" s="206" t="s">
        <v>109</v>
      </c>
      <c r="B336" s="206"/>
      <c r="C336" s="4" t="s">
        <v>612</v>
      </c>
      <c r="D336" s="20" t="s">
        <v>613</v>
      </c>
      <c r="E336" s="27"/>
      <c r="F336" s="67">
        <f>F326+F327+F328+F331+F335</f>
        <v>0</v>
      </c>
      <c r="G336" s="67">
        <f>G326+G327+G328+G331+G335</f>
        <v>0</v>
      </c>
      <c r="H336" s="67">
        <f>H326+H327+H328+H331+H335</f>
        <v>0</v>
      </c>
    </row>
    <row r="337" spans="1:8" hidden="1" x14ac:dyDescent="0.2">
      <c r="A337" s="206" t="s">
        <v>110</v>
      </c>
      <c r="B337" s="206"/>
      <c r="C337" s="4" t="s">
        <v>614</v>
      </c>
      <c r="D337" s="20" t="s">
        <v>615</v>
      </c>
      <c r="E337" s="27"/>
      <c r="F337" s="67">
        <f>F308+F311+F322+F325+F336</f>
        <v>0</v>
      </c>
      <c r="G337" s="67">
        <f>G308+G311+G322+G325+G336</f>
        <v>0</v>
      </c>
      <c r="H337" s="67">
        <f>H308+H311+H322+H325+H336</f>
        <v>0</v>
      </c>
    </row>
    <row r="338" spans="1:8" hidden="1" x14ac:dyDescent="0.2">
      <c r="A338" s="203" t="s">
        <v>111</v>
      </c>
      <c r="B338" s="203"/>
      <c r="C338" s="5" t="s">
        <v>616</v>
      </c>
      <c r="D338" s="23" t="s">
        <v>617</v>
      </c>
      <c r="E338" s="30"/>
      <c r="F338" s="69"/>
      <c r="G338" s="69"/>
      <c r="H338" s="69"/>
    </row>
    <row r="339" spans="1:8" hidden="1" x14ac:dyDescent="0.2">
      <c r="A339" s="207" t="s">
        <v>112</v>
      </c>
      <c r="B339" s="207"/>
      <c r="C339" s="5" t="s">
        <v>618</v>
      </c>
      <c r="D339" s="35" t="s">
        <v>619</v>
      </c>
      <c r="E339" s="30"/>
      <c r="F339" s="69">
        <f>SUM(F340:F355)</f>
        <v>0</v>
      </c>
      <c r="G339" s="69">
        <f>SUM(G340:G355)</f>
        <v>0</v>
      </c>
      <c r="H339" s="69">
        <f>SUM(H340:H355)</f>
        <v>0</v>
      </c>
    </row>
    <row r="340" spans="1:8" hidden="1" x14ac:dyDescent="0.2">
      <c r="A340" s="203" t="s">
        <v>113</v>
      </c>
      <c r="B340" s="203"/>
      <c r="C340" s="5" t="s">
        <v>620</v>
      </c>
      <c r="D340" s="23" t="s">
        <v>619</v>
      </c>
      <c r="E340" s="30"/>
      <c r="F340" s="69"/>
      <c r="G340" s="69"/>
      <c r="H340" s="69"/>
    </row>
    <row r="341" spans="1:8" hidden="1" x14ac:dyDescent="0.2">
      <c r="A341" s="203" t="s">
        <v>114</v>
      </c>
      <c r="B341" s="203"/>
      <c r="C341" s="5" t="s">
        <v>621</v>
      </c>
      <c r="D341" s="23" t="s">
        <v>619</v>
      </c>
      <c r="E341" s="30"/>
      <c r="F341" s="69"/>
      <c r="G341" s="69"/>
      <c r="H341" s="69"/>
    </row>
    <row r="342" spans="1:8" hidden="1" x14ac:dyDescent="0.2">
      <c r="A342" s="203" t="s">
        <v>115</v>
      </c>
      <c r="B342" s="203"/>
      <c r="C342" s="5" t="s">
        <v>622</v>
      </c>
      <c r="D342" s="23" t="s">
        <v>619</v>
      </c>
      <c r="E342" s="30"/>
      <c r="F342" s="69"/>
      <c r="G342" s="69"/>
      <c r="H342" s="69"/>
    </row>
    <row r="343" spans="1:8" hidden="1" x14ac:dyDescent="0.2">
      <c r="A343" s="203" t="s">
        <v>116</v>
      </c>
      <c r="B343" s="203"/>
      <c r="C343" s="5" t="s">
        <v>623</v>
      </c>
      <c r="D343" s="23" t="s">
        <v>619</v>
      </c>
      <c r="E343" s="30"/>
      <c r="F343" s="69"/>
      <c r="G343" s="69"/>
      <c r="H343" s="69"/>
    </row>
    <row r="344" spans="1:8" ht="25.5" hidden="1" x14ac:dyDescent="0.2">
      <c r="A344" s="203" t="s">
        <v>117</v>
      </c>
      <c r="B344" s="203"/>
      <c r="C344" s="5" t="s">
        <v>624</v>
      </c>
      <c r="D344" s="23" t="s">
        <v>619</v>
      </c>
      <c r="E344" s="30"/>
      <c r="F344" s="69"/>
      <c r="G344" s="69"/>
      <c r="H344" s="69"/>
    </row>
    <row r="345" spans="1:8" hidden="1" x14ac:dyDescent="0.2">
      <c r="A345" s="203" t="s">
        <v>120</v>
      </c>
      <c r="B345" s="203"/>
      <c r="C345" s="5" t="s">
        <v>625</v>
      </c>
      <c r="D345" s="23" t="s">
        <v>619</v>
      </c>
      <c r="E345" s="30"/>
      <c r="F345" s="69"/>
      <c r="G345" s="69"/>
      <c r="H345" s="69"/>
    </row>
    <row r="346" spans="1:8" hidden="1" x14ac:dyDescent="0.2">
      <c r="A346" s="203" t="s">
        <v>121</v>
      </c>
      <c r="B346" s="203"/>
      <c r="C346" s="5" t="s">
        <v>626</v>
      </c>
      <c r="D346" s="23" t="s">
        <v>619</v>
      </c>
      <c r="E346" s="30"/>
      <c r="F346" s="69"/>
      <c r="G346" s="69"/>
      <c r="H346" s="69"/>
    </row>
    <row r="347" spans="1:8" ht="25.5" hidden="1" x14ac:dyDescent="0.2">
      <c r="A347" s="203" t="s">
        <v>122</v>
      </c>
      <c r="B347" s="203"/>
      <c r="C347" s="5" t="s">
        <v>627</v>
      </c>
      <c r="D347" s="23" t="s">
        <v>619</v>
      </c>
      <c r="E347" s="30"/>
      <c r="F347" s="69"/>
      <c r="G347" s="69"/>
      <c r="H347" s="69"/>
    </row>
    <row r="348" spans="1:8" hidden="1" x14ac:dyDescent="0.2">
      <c r="A348" s="203" t="s">
        <v>123</v>
      </c>
      <c r="B348" s="203"/>
      <c r="C348" s="5" t="s">
        <v>628</v>
      </c>
      <c r="D348" s="23" t="s">
        <v>619</v>
      </c>
      <c r="E348" s="30"/>
      <c r="F348" s="69"/>
      <c r="G348" s="69"/>
      <c r="H348" s="69"/>
    </row>
    <row r="349" spans="1:8" ht="25.5" hidden="1" x14ac:dyDescent="0.2">
      <c r="A349" s="203" t="s">
        <v>124</v>
      </c>
      <c r="B349" s="203"/>
      <c r="C349" s="5" t="s">
        <v>629</v>
      </c>
      <c r="D349" s="23" t="s">
        <v>619</v>
      </c>
      <c r="E349" s="30"/>
      <c r="F349" s="69"/>
      <c r="G349" s="69"/>
      <c r="H349" s="69"/>
    </row>
    <row r="350" spans="1:8" ht="25.5" hidden="1" x14ac:dyDescent="0.2">
      <c r="A350" s="203" t="s">
        <v>125</v>
      </c>
      <c r="B350" s="203"/>
      <c r="C350" s="5" t="s">
        <v>630</v>
      </c>
      <c r="D350" s="23" t="s">
        <v>619</v>
      </c>
      <c r="E350" s="30"/>
      <c r="F350" s="69"/>
      <c r="G350" s="69"/>
      <c r="H350" s="69"/>
    </row>
    <row r="351" spans="1:8" ht="25.5" hidden="1" x14ac:dyDescent="0.2">
      <c r="A351" s="203" t="s">
        <v>126</v>
      </c>
      <c r="B351" s="203"/>
      <c r="C351" s="5" t="s">
        <v>631</v>
      </c>
      <c r="D351" s="23" t="s">
        <v>619</v>
      </c>
      <c r="E351" s="30"/>
      <c r="F351" s="69"/>
      <c r="G351" s="69"/>
      <c r="H351" s="69"/>
    </row>
    <row r="352" spans="1:8" hidden="1" x14ac:dyDescent="0.2">
      <c r="A352" s="203" t="s">
        <v>127</v>
      </c>
      <c r="B352" s="203"/>
      <c r="C352" s="5" t="s">
        <v>632</v>
      </c>
      <c r="D352" s="23" t="s">
        <v>619</v>
      </c>
      <c r="E352" s="30"/>
      <c r="F352" s="69"/>
      <c r="G352" s="69"/>
      <c r="H352" s="69"/>
    </row>
    <row r="353" spans="1:8" ht="25.5" hidden="1" x14ac:dyDescent="0.2">
      <c r="A353" s="203" t="s">
        <v>128</v>
      </c>
      <c r="B353" s="203"/>
      <c r="C353" s="5" t="s">
        <v>633</v>
      </c>
      <c r="D353" s="23" t="s">
        <v>619</v>
      </c>
      <c r="E353" s="30"/>
      <c r="F353" s="69"/>
      <c r="G353" s="69"/>
      <c r="H353" s="69"/>
    </row>
    <row r="354" spans="1:8" ht="25.5" hidden="1" x14ac:dyDescent="0.2">
      <c r="A354" s="203" t="s">
        <v>129</v>
      </c>
      <c r="B354" s="203"/>
      <c r="C354" s="5" t="s">
        <v>634</v>
      </c>
      <c r="D354" s="23" t="s">
        <v>619</v>
      </c>
      <c r="E354" s="30"/>
      <c r="F354" s="69"/>
      <c r="G354" s="69"/>
      <c r="H354" s="69"/>
    </row>
    <row r="355" spans="1:8" ht="25.5" hidden="1" x14ac:dyDescent="0.2">
      <c r="A355" s="203" t="s">
        <v>130</v>
      </c>
      <c r="B355" s="203"/>
      <c r="C355" s="5" t="s">
        <v>635</v>
      </c>
      <c r="D355" s="23" t="s">
        <v>619</v>
      </c>
      <c r="E355" s="30"/>
      <c r="F355" s="69"/>
      <c r="G355" s="69"/>
      <c r="H355" s="69"/>
    </row>
    <row r="356" spans="1:8" hidden="1" x14ac:dyDescent="0.2">
      <c r="A356" s="206" t="s">
        <v>133</v>
      </c>
      <c r="B356" s="206"/>
      <c r="C356" s="31" t="s">
        <v>636</v>
      </c>
      <c r="D356" s="20" t="s">
        <v>637</v>
      </c>
      <c r="E356" s="32"/>
      <c r="F356" s="70"/>
      <c r="G356" s="70"/>
      <c r="H356" s="70"/>
    </row>
    <row r="357" spans="1:8" ht="25.5" hidden="1" x14ac:dyDescent="0.2">
      <c r="A357" s="203" t="s">
        <v>136</v>
      </c>
      <c r="B357" s="203"/>
      <c r="C357" s="5" t="s">
        <v>638</v>
      </c>
      <c r="D357" s="23" t="s">
        <v>637</v>
      </c>
      <c r="E357" s="30"/>
      <c r="F357" s="69"/>
      <c r="G357" s="69"/>
      <c r="H357" s="69"/>
    </row>
    <row r="358" spans="1:8" hidden="1" x14ac:dyDescent="0.2">
      <c r="A358" s="203" t="s">
        <v>138</v>
      </c>
      <c r="B358" s="203"/>
      <c r="C358" s="5" t="s">
        <v>639</v>
      </c>
      <c r="D358" s="23" t="s">
        <v>637</v>
      </c>
      <c r="E358" s="30"/>
      <c r="F358" s="69"/>
      <c r="G358" s="69"/>
      <c r="H358" s="69"/>
    </row>
    <row r="359" spans="1:8" hidden="1" x14ac:dyDescent="0.2">
      <c r="A359" s="203" t="s">
        <v>140</v>
      </c>
      <c r="B359" s="203"/>
      <c r="C359" s="5" t="s">
        <v>640</v>
      </c>
      <c r="D359" s="23" t="s">
        <v>637</v>
      </c>
      <c r="E359" s="30"/>
      <c r="F359" s="69"/>
      <c r="G359" s="69"/>
      <c r="H359" s="69"/>
    </row>
    <row r="360" spans="1:8" ht="25.5" hidden="1" x14ac:dyDescent="0.2">
      <c r="A360" s="207" t="s">
        <v>142</v>
      </c>
      <c r="B360" s="207"/>
      <c r="C360" s="5" t="s">
        <v>641</v>
      </c>
      <c r="D360" s="35" t="s">
        <v>642</v>
      </c>
      <c r="E360" s="30"/>
      <c r="F360" s="69">
        <f>SUM(F361:F369)</f>
        <v>0</v>
      </c>
      <c r="G360" s="69">
        <f>SUM(G361:G369)</f>
        <v>0</v>
      </c>
      <c r="H360" s="69">
        <f>SUM(H361:H369)</f>
        <v>0</v>
      </c>
    </row>
    <row r="361" spans="1:8" hidden="1" x14ac:dyDescent="0.2">
      <c r="A361" s="203" t="s">
        <v>145</v>
      </c>
      <c r="B361" s="203"/>
      <c r="C361" s="25" t="s">
        <v>643</v>
      </c>
      <c r="D361" s="23" t="s">
        <v>642</v>
      </c>
      <c r="E361" s="26"/>
      <c r="F361" s="66"/>
      <c r="G361" s="66"/>
      <c r="H361" s="66"/>
    </row>
    <row r="362" spans="1:8" hidden="1" x14ac:dyDescent="0.2">
      <c r="A362" s="203" t="s">
        <v>147</v>
      </c>
      <c r="B362" s="203"/>
      <c r="C362" s="5" t="s">
        <v>644</v>
      </c>
      <c r="D362" s="23" t="s">
        <v>642</v>
      </c>
      <c r="E362" s="30"/>
      <c r="F362" s="69"/>
      <c r="G362" s="69"/>
      <c r="H362" s="69"/>
    </row>
    <row r="363" spans="1:8" hidden="1" x14ac:dyDescent="0.2">
      <c r="A363" s="203" t="s">
        <v>149</v>
      </c>
      <c r="B363" s="203"/>
      <c r="C363" s="5" t="s">
        <v>645</v>
      </c>
      <c r="D363" s="23" t="s">
        <v>642</v>
      </c>
      <c r="E363" s="30"/>
      <c r="F363" s="69"/>
      <c r="G363" s="69"/>
      <c r="H363" s="69"/>
    </row>
    <row r="364" spans="1:8" ht="25.5" hidden="1" x14ac:dyDescent="0.2">
      <c r="A364" s="203" t="s">
        <v>151</v>
      </c>
      <c r="B364" s="203"/>
      <c r="C364" s="5" t="s">
        <v>646</v>
      </c>
      <c r="D364" s="23" t="s">
        <v>642</v>
      </c>
      <c r="E364" s="30"/>
      <c r="F364" s="69"/>
      <c r="G364" s="69"/>
      <c r="H364" s="69"/>
    </row>
    <row r="365" spans="1:8" ht="25.5" hidden="1" x14ac:dyDescent="0.2">
      <c r="A365" s="203" t="s">
        <v>153</v>
      </c>
      <c r="B365" s="203"/>
      <c r="C365" s="5" t="s">
        <v>647</v>
      </c>
      <c r="D365" s="23" t="s">
        <v>642</v>
      </c>
      <c r="E365" s="30"/>
      <c r="F365" s="69"/>
      <c r="G365" s="69"/>
      <c r="H365" s="69"/>
    </row>
    <row r="366" spans="1:8" ht="25.5" hidden="1" x14ac:dyDescent="0.2">
      <c r="A366" s="203" t="s">
        <v>155</v>
      </c>
      <c r="B366" s="203"/>
      <c r="C366" s="5" t="s">
        <v>648</v>
      </c>
      <c r="D366" s="23" t="s">
        <v>642</v>
      </c>
      <c r="E366" s="30"/>
      <c r="F366" s="69"/>
      <c r="G366" s="69"/>
      <c r="H366" s="69"/>
    </row>
    <row r="367" spans="1:8" hidden="1" x14ac:dyDescent="0.2">
      <c r="A367" s="203" t="s">
        <v>157</v>
      </c>
      <c r="B367" s="203"/>
      <c r="C367" s="5" t="s">
        <v>649</v>
      </c>
      <c r="D367" s="23" t="s">
        <v>642</v>
      </c>
      <c r="E367" s="30"/>
      <c r="F367" s="69"/>
      <c r="G367" s="69"/>
      <c r="H367" s="69"/>
    </row>
    <row r="368" spans="1:8" hidden="1" x14ac:dyDescent="0.2">
      <c r="A368" s="203" t="s">
        <v>159</v>
      </c>
      <c r="B368" s="203"/>
      <c r="C368" s="5" t="s">
        <v>650</v>
      </c>
      <c r="D368" s="23" t="s">
        <v>642</v>
      </c>
      <c r="E368" s="30"/>
      <c r="F368" s="69"/>
      <c r="G368" s="69"/>
      <c r="H368" s="69"/>
    </row>
    <row r="369" spans="1:8" ht="25.5" hidden="1" x14ac:dyDescent="0.2">
      <c r="A369" s="203" t="s">
        <v>161</v>
      </c>
      <c r="B369" s="203"/>
      <c r="C369" s="5" t="s">
        <v>651</v>
      </c>
      <c r="D369" s="23" t="s">
        <v>642</v>
      </c>
      <c r="E369" s="30"/>
      <c r="F369" s="69"/>
      <c r="G369" s="69"/>
      <c r="H369" s="69"/>
    </row>
    <row r="370" spans="1:8" ht="25.5" hidden="1" x14ac:dyDescent="0.2">
      <c r="A370" s="207" t="s">
        <v>164</v>
      </c>
      <c r="B370" s="207"/>
      <c r="C370" s="6" t="s">
        <v>652</v>
      </c>
      <c r="D370" s="35" t="s">
        <v>653</v>
      </c>
      <c r="E370" s="33"/>
      <c r="F370" s="71">
        <f>SUM(F371:F379)</f>
        <v>0</v>
      </c>
      <c r="G370" s="71">
        <f>SUM(G371:G379)</f>
        <v>0</v>
      </c>
      <c r="H370" s="71">
        <f>SUM(H371:H379)</f>
        <v>0</v>
      </c>
    </row>
    <row r="371" spans="1:8" ht="51" hidden="1" x14ac:dyDescent="0.2">
      <c r="A371" s="203" t="s">
        <v>167</v>
      </c>
      <c r="B371" s="203"/>
      <c r="C371" s="5" t="s">
        <v>654</v>
      </c>
      <c r="D371" s="23" t="s">
        <v>653</v>
      </c>
      <c r="E371" s="30"/>
      <c r="F371" s="69"/>
      <c r="G371" s="69"/>
      <c r="H371" s="69"/>
    </row>
    <row r="372" spans="1:8" ht="25.5" hidden="1" x14ac:dyDescent="0.2">
      <c r="A372" s="203" t="s">
        <v>169</v>
      </c>
      <c r="B372" s="203"/>
      <c r="C372" s="5" t="s">
        <v>655</v>
      </c>
      <c r="D372" s="23" t="s">
        <v>653</v>
      </c>
      <c r="E372" s="30"/>
      <c r="F372" s="69"/>
      <c r="G372" s="69"/>
      <c r="H372" s="69"/>
    </row>
    <row r="373" spans="1:8" ht="25.5" hidden="1" x14ac:dyDescent="0.2">
      <c r="A373" s="203" t="s">
        <v>171</v>
      </c>
      <c r="B373" s="203"/>
      <c r="C373" s="5" t="s">
        <v>656</v>
      </c>
      <c r="D373" s="23" t="s">
        <v>653</v>
      </c>
      <c r="E373" s="30"/>
      <c r="F373" s="69"/>
      <c r="G373" s="69"/>
      <c r="H373" s="69"/>
    </row>
    <row r="374" spans="1:8" hidden="1" x14ac:dyDescent="0.2">
      <c r="A374" s="203" t="s">
        <v>173</v>
      </c>
      <c r="B374" s="203"/>
      <c r="C374" s="5" t="s">
        <v>657</v>
      </c>
      <c r="D374" s="23" t="s">
        <v>653</v>
      </c>
      <c r="E374" s="30"/>
      <c r="F374" s="69"/>
      <c r="G374" s="69"/>
      <c r="H374" s="69"/>
    </row>
    <row r="375" spans="1:8" hidden="1" x14ac:dyDescent="0.2">
      <c r="A375" s="203" t="s">
        <v>175</v>
      </c>
      <c r="B375" s="203"/>
      <c r="C375" s="5" t="s">
        <v>658</v>
      </c>
      <c r="D375" s="23" t="s">
        <v>653</v>
      </c>
      <c r="E375" s="30"/>
      <c r="F375" s="69"/>
      <c r="G375" s="69"/>
      <c r="H375" s="69"/>
    </row>
    <row r="376" spans="1:8" ht="25.5" hidden="1" x14ac:dyDescent="0.2">
      <c r="A376" s="203" t="s">
        <v>177</v>
      </c>
      <c r="B376" s="203"/>
      <c r="C376" s="5" t="s">
        <v>659</v>
      </c>
      <c r="D376" s="23" t="s">
        <v>653</v>
      </c>
      <c r="E376" s="30"/>
      <c r="F376" s="69"/>
      <c r="G376" s="69"/>
      <c r="H376" s="69"/>
    </row>
    <row r="377" spans="1:8" hidden="1" x14ac:dyDescent="0.2">
      <c r="A377" s="203" t="s">
        <v>179</v>
      </c>
      <c r="B377" s="203"/>
      <c r="C377" s="5" t="s">
        <v>660</v>
      </c>
      <c r="D377" s="23" t="s">
        <v>653</v>
      </c>
      <c r="E377" s="30"/>
      <c r="F377" s="69"/>
      <c r="G377" s="69"/>
      <c r="H377" s="69"/>
    </row>
    <row r="378" spans="1:8" ht="25.5" hidden="1" x14ac:dyDescent="0.2">
      <c r="A378" s="203" t="s">
        <v>182</v>
      </c>
      <c r="B378" s="203"/>
      <c r="C378" s="5" t="s">
        <v>661</v>
      </c>
      <c r="D378" s="23" t="s">
        <v>653</v>
      </c>
      <c r="E378" s="30"/>
      <c r="F378" s="69"/>
      <c r="G378" s="69"/>
      <c r="H378" s="69"/>
    </row>
    <row r="379" spans="1:8" hidden="1" x14ac:dyDescent="0.2">
      <c r="A379" s="203" t="s">
        <v>184</v>
      </c>
      <c r="B379" s="203"/>
      <c r="C379" s="5" t="s">
        <v>662</v>
      </c>
      <c r="D379" s="23" t="s">
        <v>653</v>
      </c>
      <c r="E379" s="30"/>
      <c r="F379" s="69"/>
      <c r="G379" s="69"/>
      <c r="H379" s="69"/>
    </row>
    <row r="380" spans="1:8" x14ac:dyDescent="0.2">
      <c r="A380" s="207" t="s">
        <v>186</v>
      </c>
      <c r="B380" s="207"/>
      <c r="C380" s="5" t="s">
        <v>663</v>
      </c>
      <c r="D380" s="35" t="s">
        <v>664</v>
      </c>
      <c r="E380" s="30"/>
      <c r="F380" s="69">
        <f>SUM(F381:F386)</f>
        <v>7700</v>
      </c>
      <c r="G380" s="69">
        <f>SUM(G381:G386)</f>
        <v>0</v>
      </c>
      <c r="H380" s="69">
        <f>SUM(H381:H386)</f>
        <v>7700</v>
      </c>
    </row>
    <row r="381" spans="1:8" x14ac:dyDescent="0.2">
      <c r="A381" s="203" t="s">
        <v>188</v>
      </c>
      <c r="B381" s="203"/>
      <c r="C381" s="5" t="s">
        <v>665</v>
      </c>
      <c r="D381" s="23" t="s">
        <v>664</v>
      </c>
      <c r="E381" s="30"/>
      <c r="F381" s="69"/>
      <c r="G381" s="69"/>
      <c r="H381" s="69"/>
    </row>
    <row r="382" spans="1:8" x14ac:dyDescent="0.2">
      <c r="A382" s="203" t="s">
        <v>190</v>
      </c>
      <c r="B382" s="203"/>
      <c r="C382" s="5" t="s">
        <v>666</v>
      </c>
      <c r="D382" s="23" t="s">
        <v>664</v>
      </c>
      <c r="E382" s="30"/>
      <c r="F382" s="69"/>
      <c r="G382" s="69"/>
      <c r="H382" s="69"/>
    </row>
    <row r="383" spans="1:8" ht="25.5" x14ac:dyDescent="0.2">
      <c r="A383" s="203" t="s">
        <v>192</v>
      </c>
      <c r="B383" s="203"/>
      <c r="C383" s="5" t="s">
        <v>667</v>
      </c>
      <c r="D383" s="23" t="s">
        <v>664</v>
      </c>
      <c r="E383" s="30"/>
      <c r="F383" s="69">
        <v>7700</v>
      </c>
      <c r="G383" s="69"/>
      <c r="H383" s="69">
        <v>7700</v>
      </c>
    </row>
    <row r="384" spans="1:8" ht="25.5" hidden="1" x14ac:dyDescent="0.2">
      <c r="A384" s="203" t="s">
        <v>194</v>
      </c>
      <c r="B384" s="203"/>
      <c r="C384" s="5" t="s">
        <v>668</v>
      </c>
      <c r="D384" s="23" t="s">
        <v>664</v>
      </c>
      <c r="E384" s="30"/>
      <c r="F384" s="69"/>
      <c r="G384" s="69"/>
      <c r="H384" s="69"/>
    </row>
    <row r="385" spans="1:8" ht="25.5" hidden="1" x14ac:dyDescent="0.2">
      <c r="A385" s="203" t="s">
        <v>197</v>
      </c>
      <c r="B385" s="203"/>
      <c r="C385" s="5" t="s">
        <v>669</v>
      </c>
      <c r="D385" s="23" t="s">
        <v>664</v>
      </c>
      <c r="E385" s="30"/>
      <c r="F385" s="69"/>
      <c r="G385" s="69"/>
      <c r="H385" s="69"/>
    </row>
    <row r="386" spans="1:8" ht="38.25" hidden="1" x14ac:dyDescent="0.2">
      <c r="A386" s="203" t="s">
        <v>199</v>
      </c>
      <c r="B386" s="203"/>
      <c r="C386" s="6" t="s">
        <v>670</v>
      </c>
      <c r="D386" s="23" t="s">
        <v>664</v>
      </c>
      <c r="E386" s="33"/>
      <c r="F386" s="71"/>
      <c r="G386" s="71"/>
      <c r="H386" s="71"/>
    </row>
    <row r="387" spans="1:8" hidden="1" x14ac:dyDescent="0.2">
      <c r="A387" s="203" t="s">
        <v>201</v>
      </c>
      <c r="B387" s="203"/>
      <c r="C387" s="5" t="s">
        <v>671</v>
      </c>
      <c r="D387" s="23" t="s">
        <v>672</v>
      </c>
      <c r="E387" s="30"/>
      <c r="F387" s="69"/>
      <c r="G387" s="69"/>
      <c r="H387" s="69"/>
    </row>
    <row r="388" spans="1:8" hidden="1" x14ac:dyDescent="0.2">
      <c r="A388" s="203" t="s">
        <v>203</v>
      </c>
      <c r="B388" s="203"/>
      <c r="C388" s="5" t="s">
        <v>673</v>
      </c>
      <c r="D388" s="23" t="s">
        <v>672</v>
      </c>
      <c r="E388" s="30"/>
      <c r="F388" s="69"/>
      <c r="G388" s="69"/>
      <c r="H388" s="69"/>
    </row>
    <row r="389" spans="1:8" hidden="1" x14ac:dyDescent="0.2">
      <c r="A389" s="203" t="s">
        <v>205</v>
      </c>
      <c r="B389" s="203"/>
      <c r="C389" s="5" t="s">
        <v>674</v>
      </c>
      <c r="D389" s="23" t="s">
        <v>672</v>
      </c>
      <c r="E389" s="30"/>
      <c r="F389" s="69"/>
      <c r="G389" s="69"/>
      <c r="H389" s="69"/>
    </row>
    <row r="390" spans="1:8" hidden="1" x14ac:dyDescent="0.2">
      <c r="A390" s="207" t="s">
        <v>207</v>
      </c>
      <c r="B390" s="207"/>
      <c r="C390" s="5" t="s">
        <v>675</v>
      </c>
      <c r="D390" s="35" t="s">
        <v>676</v>
      </c>
      <c r="E390" s="30"/>
      <c r="F390" s="69"/>
      <c r="G390" s="69"/>
      <c r="H390" s="69"/>
    </row>
    <row r="391" spans="1:8" hidden="1" x14ac:dyDescent="0.2">
      <c r="A391" s="203" t="s">
        <v>209</v>
      </c>
      <c r="B391" s="203"/>
      <c r="C391" s="5" t="s">
        <v>677</v>
      </c>
      <c r="D391" s="23" t="s">
        <v>676</v>
      </c>
      <c r="E391" s="30"/>
      <c r="F391" s="69"/>
      <c r="G391" s="69"/>
      <c r="H391" s="69"/>
    </row>
    <row r="392" spans="1:8" ht="25.5" hidden="1" x14ac:dyDescent="0.2">
      <c r="A392" s="203" t="s">
        <v>211</v>
      </c>
      <c r="B392" s="203"/>
      <c r="C392" s="5" t="s">
        <v>678</v>
      </c>
      <c r="D392" s="23" t="s">
        <v>676</v>
      </c>
      <c r="E392" s="30"/>
      <c r="F392" s="69"/>
      <c r="G392" s="69"/>
      <c r="H392" s="69"/>
    </row>
    <row r="393" spans="1:8" hidden="1" x14ac:dyDescent="0.2">
      <c r="A393" s="203" t="s">
        <v>213</v>
      </c>
      <c r="B393" s="203"/>
      <c r="C393" s="5" t="s">
        <v>679</v>
      </c>
      <c r="D393" s="23" t="s">
        <v>676</v>
      </c>
      <c r="E393" s="30"/>
      <c r="F393" s="69"/>
      <c r="G393" s="69"/>
      <c r="H393" s="69"/>
    </row>
    <row r="394" spans="1:8" hidden="1" x14ac:dyDescent="0.2">
      <c r="A394" s="203" t="s">
        <v>216</v>
      </c>
      <c r="B394" s="203"/>
      <c r="C394" s="5" t="s">
        <v>680</v>
      </c>
      <c r="D394" s="23" t="s">
        <v>676</v>
      </c>
      <c r="E394" s="30"/>
      <c r="F394" s="69"/>
      <c r="G394" s="69"/>
      <c r="H394" s="69"/>
    </row>
    <row r="395" spans="1:8" hidden="1" x14ac:dyDescent="0.2">
      <c r="A395" s="203" t="s">
        <v>218</v>
      </c>
      <c r="B395" s="203"/>
      <c r="C395" s="5" t="s">
        <v>681</v>
      </c>
      <c r="D395" s="23" t="s">
        <v>676</v>
      </c>
      <c r="E395" s="30"/>
      <c r="F395" s="69"/>
      <c r="G395" s="69"/>
      <c r="H395" s="69"/>
    </row>
    <row r="396" spans="1:8" ht="25.5" hidden="1" x14ac:dyDescent="0.2">
      <c r="A396" s="203" t="s">
        <v>220</v>
      </c>
      <c r="B396" s="203"/>
      <c r="C396" s="5" t="s">
        <v>682</v>
      </c>
      <c r="D396" s="23" t="s">
        <v>676</v>
      </c>
      <c r="E396" s="30"/>
      <c r="F396" s="69"/>
      <c r="G396" s="69"/>
      <c r="H396" s="69"/>
    </row>
    <row r="397" spans="1:8" ht="25.5" hidden="1" x14ac:dyDescent="0.2">
      <c r="A397" s="203" t="s">
        <v>222</v>
      </c>
      <c r="B397" s="203"/>
      <c r="C397" s="5" t="s">
        <v>683</v>
      </c>
      <c r="D397" s="23" t="s">
        <v>676</v>
      </c>
      <c r="E397" s="30"/>
      <c r="F397" s="69"/>
      <c r="G397" s="69"/>
      <c r="H397" s="69"/>
    </row>
    <row r="398" spans="1:8" ht="38.25" hidden="1" x14ac:dyDescent="0.2">
      <c r="A398" s="203" t="s">
        <v>224</v>
      </c>
      <c r="B398" s="203"/>
      <c r="C398" s="5" t="s">
        <v>684</v>
      </c>
      <c r="D398" s="23" t="s">
        <v>676</v>
      </c>
      <c r="E398" s="30"/>
      <c r="F398" s="69"/>
      <c r="G398" s="69"/>
      <c r="H398" s="69"/>
    </row>
    <row r="399" spans="1:8" ht="25.5" hidden="1" x14ac:dyDescent="0.2">
      <c r="A399" s="203" t="s">
        <v>226</v>
      </c>
      <c r="B399" s="203"/>
      <c r="C399" s="5" t="s">
        <v>685</v>
      </c>
      <c r="D399" s="23" t="s">
        <v>676</v>
      </c>
      <c r="E399" s="30"/>
      <c r="F399" s="69"/>
      <c r="G399" s="69"/>
      <c r="H399" s="69"/>
    </row>
    <row r="400" spans="1:8" ht="25.5" hidden="1" x14ac:dyDescent="0.2">
      <c r="A400" s="203" t="s">
        <v>228</v>
      </c>
      <c r="B400" s="203"/>
      <c r="C400" s="5" t="s">
        <v>686</v>
      </c>
      <c r="D400" s="23" t="s">
        <v>676</v>
      </c>
      <c r="E400" s="30"/>
      <c r="F400" s="69"/>
      <c r="G400" s="69"/>
      <c r="H400" s="69"/>
    </row>
    <row r="401" spans="1:8" hidden="1" x14ac:dyDescent="0.2">
      <c r="A401" s="203" t="s">
        <v>230</v>
      </c>
      <c r="B401" s="203"/>
      <c r="C401" s="5" t="s">
        <v>687</v>
      </c>
      <c r="D401" s="23" t="s">
        <v>676</v>
      </c>
      <c r="E401" s="30"/>
      <c r="F401" s="69"/>
      <c r="G401" s="69"/>
      <c r="H401" s="69"/>
    </row>
    <row r="402" spans="1:8" ht="25.5" hidden="1" x14ac:dyDescent="0.2">
      <c r="A402" s="203" t="s">
        <v>232</v>
      </c>
      <c r="B402" s="203"/>
      <c r="C402" s="5" t="s">
        <v>688</v>
      </c>
      <c r="D402" s="23" t="s">
        <v>676</v>
      </c>
      <c r="E402" s="30"/>
      <c r="F402" s="69"/>
      <c r="G402" s="69"/>
      <c r="H402" s="69"/>
    </row>
    <row r="403" spans="1:8" hidden="1" x14ac:dyDescent="0.2">
      <c r="A403" s="203" t="s">
        <v>234</v>
      </c>
      <c r="B403" s="203"/>
      <c r="C403" s="5" t="s">
        <v>689</v>
      </c>
      <c r="D403" s="23" t="s">
        <v>676</v>
      </c>
      <c r="E403" s="30"/>
      <c r="F403" s="69"/>
      <c r="G403" s="69"/>
      <c r="H403" s="69"/>
    </row>
    <row r="404" spans="1:8" hidden="1" x14ac:dyDescent="0.2">
      <c r="A404" s="203" t="s">
        <v>236</v>
      </c>
      <c r="B404" s="203"/>
      <c r="C404" s="5" t="s">
        <v>690</v>
      </c>
      <c r="D404" s="23" t="s">
        <v>676</v>
      </c>
      <c r="E404" s="30"/>
      <c r="F404" s="69"/>
      <c r="G404" s="69"/>
      <c r="H404" s="69"/>
    </row>
    <row r="405" spans="1:8" ht="25.5" hidden="1" x14ac:dyDescent="0.2">
      <c r="A405" s="203" t="s">
        <v>238</v>
      </c>
      <c r="B405" s="203"/>
      <c r="C405" s="5" t="s">
        <v>691</v>
      </c>
      <c r="D405" s="23" t="s">
        <v>676</v>
      </c>
      <c r="E405" s="30"/>
      <c r="F405" s="69"/>
      <c r="G405" s="69"/>
      <c r="H405" s="69"/>
    </row>
    <row r="406" spans="1:8" hidden="1" x14ac:dyDescent="0.2">
      <c r="A406" s="203" t="s">
        <v>240</v>
      </c>
      <c r="B406" s="203"/>
      <c r="C406" s="5" t="s">
        <v>692</v>
      </c>
      <c r="D406" s="23" t="s">
        <v>676</v>
      </c>
      <c r="E406" s="30"/>
      <c r="F406" s="69"/>
      <c r="G406" s="69"/>
      <c r="H406" s="69"/>
    </row>
    <row r="407" spans="1:8" hidden="1" x14ac:dyDescent="0.2">
      <c r="A407" s="203" t="s">
        <v>242</v>
      </c>
      <c r="B407" s="203"/>
      <c r="C407" s="5" t="s">
        <v>693</v>
      </c>
      <c r="D407" s="23" t="s">
        <v>676</v>
      </c>
      <c r="E407" s="30"/>
      <c r="F407" s="69"/>
      <c r="G407" s="69"/>
      <c r="H407" s="69"/>
    </row>
    <row r="408" spans="1:8" ht="25.5" hidden="1" x14ac:dyDescent="0.2">
      <c r="A408" s="203" t="s">
        <v>244</v>
      </c>
      <c r="B408" s="203"/>
      <c r="C408" s="5" t="s">
        <v>694</v>
      </c>
      <c r="D408" s="23" t="s">
        <v>676</v>
      </c>
      <c r="E408" s="30"/>
      <c r="F408" s="69"/>
      <c r="G408" s="69"/>
      <c r="H408" s="69"/>
    </row>
    <row r="409" spans="1:8" ht="25.5" hidden="1" x14ac:dyDescent="0.2">
      <c r="A409" s="203" t="s">
        <v>246</v>
      </c>
      <c r="B409" s="203"/>
      <c r="C409" s="5" t="s">
        <v>695</v>
      </c>
      <c r="D409" s="23" t="s">
        <v>676</v>
      </c>
      <c r="E409" s="30"/>
      <c r="F409" s="69"/>
      <c r="G409" s="69"/>
      <c r="H409" s="69"/>
    </row>
    <row r="410" spans="1:8" hidden="1" x14ac:dyDescent="0.2">
      <c r="A410" s="203" t="s">
        <v>248</v>
      </c>
      <c r="B410" s="203"/>
      <c r="C410" s="5" t="s">
        <v>696</v>
      </c>
      <c r="D410" s="23" t="s">
        <v>676</v>
      </c>
      <c r="E410" s="30"/>
      <c r="F410" s="69"/>
      <c r="G410" s="69"/>
      <c r="H410" s="69"/>
    </row>
    <row r="411" spans="1:8" hidden="1" x14ac:dyDescent="0.2">
      <c r="A411" s="203" t="s">
        <v>250</v>
      </c>
      <c r="B411" s="203"/>
      <c r="C411" s="5" t="s">
        <v>697</v>
      </c>
      <c r="D411" s="23" t="s">
        <v>676</v>
      </c>
      <c r="E411" s="30"/>
      <c r="F411" s="69"/>
      <c r="G411" s="69"/>
      <c r="H411" s="69"/>
    </row>
    <row r="412" spans="1:8" hidden="1" x14ac:dyDescent="0.2">
      <c r="A412" s="203" t="s">
        <v>252</v>
      </c>
      <c r="B412" s="203"/>
      <c r="C412" s="5" t="s">
        <v>698</v>
      </c>
      <c r="D412" s="23" t="s">
        <v>676</v>
      </c>
      <c r="E412" s="30"/>
      <c r="F412" s="69"/>
      <c r="G412" s="69"/>
      <c r="H412" s="69"/>
    </row>
    <row r="413" spans="1:8" ht="25.5" hidden="1" x14ac:dyDescent="0.2">
      <c r="A413" s="203" t="s">
        <v>254</v>
      </c>
      <c r="B413" s="203"/>
      <c r="C413" s="5" t="s">
        <v>699</v>
      </c>
      <c r="D413" s="23" t="s">
        <v>676</v>
      </c>
      <c r="E413" s="30"/>
      <c r="F413" s="69"/>
      <c r="G413" s="69"/>
      <c r="H413" s="69"/>
    </row>
    <row r="414" spans="1:8" ht="25.5" hidden="1" x14ac:dyDescent="0.2">
      <c r="A414" s="203" t="s">
        <v>257</v>
      </c>
      <c r="B414" s="203"/>
      <c r="C414" s="5" t="s">
        <v>700</v>
      </c>
      <c r="D414" s="23" t="s">
        <v>676</v>
      </c>
      <c r="E414" s="30"/>
      <c r="F414" s="69"/>
      <c r="G414" s="69"/>
      <c r="H414" s="69"/>
    </row>
    <row r="415" spans="1:8" ht="25.5" hidden="1" x14ac:dyDescent="0.2">
      <c r="A415" s="203" t="s">
        <v>259</v>
      </c>
      <c r="B415" s="203"/>
      <c r="C415" s="5" t="s">
        <v>701</v>
      </c>
      <c r="D415" s="23" t="s">
        <v>676</v>
      </c>
      <c r="E415" s="30"/>
      <c r="F415" s="69"/>
      <c r="G415" s="69"/>
      <c r="H415" s="69"/>
    </row>
    <row r="416" spans="1:8" ht="25.5" x14ac:dyDescent="0.2">
      <c r="A416" s="206" t="s">
        <v>261</v>
      </c>
      <c r="B416" s="206"/>
      <c r="C416" s="7" t="s">
        <v>702</v>
      </c>
      <c r="D416" s="20" t="s">
        <v>703</v>
      </c>
      <c r="E416" s="34"/>
      <c r="F416" s="72">
        <f>F338+F339+F356+F360+F370+F380+F387+F390</f>
        <v>7700</v>
      </c>
      <c r="G416" s="72">
        <f>G338+G339+G356+G360+G370+G380+G387+G390</f>
        <v>0</v>
      </c>
      <c r="H416" s="72">
        <f>H338+H339+H356+H360+H370+H380+H387+H390</f>
        <v>7700</v>
      </c>
    </row>
    <row r="417" spans="1:8" hidden="1" x14ac:dyDescent="0.2">
      <c r="A417" s="203" t="s">
        <v>263</v>
      </c>
      <c r="B417" s="203"/>
      <c r="C417" s="5" t="s">
        <v>704</v>
      </c>
      <c r="D417" s="23" t="s">
        <v>705</v>
      </c>
      <c r="E417" s="30"/>
      <c r="F417" s="69"/>
      <c r="G417" s="69"/>
      <c r="H417" s="69"/>
    </row>
    <row r="418" spans="1:8" hidden="1" x14ac:dyDescent="0.2">
      <c r="A418" s="203" t="s">
        <v>266</v>
      </c>
      <c r="B418" s="203"/>
      <c r="C418" s="5" t="s">
        <v>706</v>
      </c>
      <c r="D418" s="23" t="s">
        <v>705</v>
      </c>
      <c r="E418" s="30"/>
      <c r="F418" s="69"/>
      <c r="G418" s="69"/>
      <c r="H418" s="69"/>
    </row>
    <row r="419" spans="1:8" hidden="1" x14ac:dyDescent="0.2">
      <c r="A419" s="203" t="s">
        <v>269</v>
      </c>
      <c r="B419" s="203"/>
      <c r="C419" s="5" t="s">
        <v>707</v>
      </c>
      <c r="D419" s="23" t="s">
        <v>708</v>
      </c>
      <c r="E419" s="30"/>
      <c r="F419" s="69"/>
      <c r="G419" s="69"/>
      <c r="H419" s="69"/>
    </row>
    <row r="420" spans="1:8" ht="25.5" hidden="1" x14ac:dyDescent="0.2">
      <c r="A420" s="203" t="s">
        <v>271</v>
      </c>
      <c r="B420" s="203"/>
      <c r="C420" s="5" t="s">
        <v>709</v>
      </c>
      <c r="D420" s="23" t="s">
        <v>710</v>
      </c>
      <c r="E420" s="30"/>
      <c r="F420" s="69"/>
      <c r="G420" s="69"/>
      <c r="H420" s="69"/>
    </row>
    <row r="421" spans="1:8" ht="25.5" hidden="1" x14ac:dyDescent="0.2">
      <c r="A421" s="203" t="s">
        <v>273</v>
      </c>
      <c r="B421" s="203"/>
      <c r="C421" s="5" t="s">
        <v>711</v>
      </c>
      <c r="D421" s="23" t="s">
        <v>712</v>
      </c>
      <c r="E421" s="30"/>
      <c r="F421" s="69">
        <f>SUM(F422:F431)</f>
        <v>0</v>
      </c>
      <c r="G421" s="69">
        <f>SUM(G422:G431)</f>
        <v>0</v>
      </c>
      <c r="H421" s="69">
        <f>SUM(H422:H431)</f>
        <v>0</v>
      </c>
    </row>
    <row r="422" spans="1:8" hidden="1" x14ac:dyDescent="0.2">
      <c r="A422" s="203" t="s">
        <v>275</v>
      </c>
      <c r="B422" s="203"/>
      <c r="C422" s="5" t="s">
        <v>37</v>
      </c>
      <c r="D422" s="23" t="s">
        <v>712</v>
      </c>
      <c r="E422" s="30"/>
      <c r="F422" s="69"/>
      <c r="G422" s="69"/>
      <c r="H422" s="69"/>
    </row>
    <row r="423" spans="1:8" hidden="1" x14ac:dyDescent="0.2">
      <c r="A423" s="203" t="s">
        <v>277</v>
      </c>
      <c r="B423" s="203"/>
      <c r="C423" s="5" t="s">
        <v>39</v>
      </c>
      <c r="D423" s="23" t="s">
        <v>712</v>
      </c>
      <c r="E423" s="30"/>
      <c r="F423" s="69"/>
      <c r="G423" s="69"/>
      <c r="H423" s="69"/>
    </row>
    <row r="424" spans="1:8" ht="25.5" hidden="1" x14ac:dyDescent="0.2">
      <c r="A424" s="203" t="s">
        <v>280</v>
      </c>
      <c r="B424" s="203"/>
      <c r="C424" s="5" t="s">
        <v>41</v>
      </c>
      <c r="D424" s="23" t="s">
        <v>712</v>
      </c>
      <c r="E424" s="30"/>
      <c r="F424" s="69"/>
      <c r="G424" s="69"/>
      <c r="H424" s="69"/>
    </row>
    <row r="425" spans="1:8" hidden="1" x14ac:dyDescent="0.2">
      <c r="A425" s="203" t="s">
        <v>282</v>
      </c>
      <c r="B425" s="203"/>
      <c r="C425" s="5" t="s">
        <v>43</v>
      </c>
      <c r="D425" s="23" t="s">
        <v>712</v>
      </c>
      <c r="E425" s="30"/>
      <c r="F425" s="69"/>
      <c r="G425" s="69"/>
      <c r="H425" s="69"/>
    </row>
    <row r="426" spans="1:8" hidden="1" x14ac:dyDescent="0.2">
      <c r="A426" s="203" t="s">
        <v>284</v>
      </c>
      <c r="B426" s="203"/>
      <c r="C426" s="5" t="s">
        <v>45</v>
      </c>
      <c r="D426" s="23" t="s">
        <v>712</v>
      </c>
      <c r="E426" s="30"/>
      <c r="F426" s="69"/>
      <c r="G426" s="69"/>
      <c r="H426" s="69"/>
    </row>
    <row r="427" spans="1:8" hidden="1" x14ac:dyDescent="0.2">
      <c r="A427" s="203" t="s">
        <v>286</v>
      </c>
      <c r="B427" s="203"/>
      <c r="C427" s="5" t="s">
        <v>47</v>
      </c>
      <c r="D427" s="23" t="s">
        <v>712</v>
      </c>
      <c r="E427" s="30"/>
      <c r="F427" s="69"/>
      <c r="G427" s="69"/>
      <c r="H427" s="69"/>
    </row>
    <row r="428" spans="1:8" hidden="1" x14ac:dyDescent="0.2">
      <c r="A428" s="203" t="s">
        <v>288</v>
      </c>
      <c r="B428" s="203"/>
      <c r="C428" s="5" t="s">
        <v>49</v>
      </c>
      <c r="D428" s="23" t="s">
        <v>712</v>
      </c>
      <c r="E428" s="30"/>
      <c r="F428" s="69"/>
      <c r="G428" s="69"/>
      <c r="H428" s="69"/>
    </row>
    <row r="429" spans="1:8" hidden="1" x14ac:dyDescent="0.2">
      <c r="A429" s="203" t="s">
        <v>290</v>
      </c>
      <c r="B429" s="203"/>
      <c r="C429" s="5" t="s">
        <v>51</v>
      </c>
      <c r="D429" s="23" t="s">
        <v>712</v>
      </c>
      <c r="E429" s="30"/>
      <c r="F429" s="69"/>
      <c r="G429" s="69"/>
      <c r="H429" s="69"/>
    </row>
    <row r="430" spans="1:8" hidden="1" x14ac:dyDescent="0.2">
      <c r="A430" s="203" t="s">
        <v>292</v>
      </c>
      <c r="B430" s="203"/>
      <c r="C430" s="5" t="s">
        <v>53</v>
      </c>
      <c r="D430" s="23" t="s">
        <v>712</v>
      </c>
      <c r="E430" s="30"/>
      <c r="F430" s="69"/>
      <c r="G430" s="69"/>
      <c r="H430" s="69"/>
    </row>
    <row r="431" spans="1:8" hidden="1" x14ac:dyDescent="0.2">
      <c r="A431" s="203" t="s">
        <v>294</v>
      </c>
      <c r="B431" s="203"/>
      <c r="C431" s="5" t="s">
        <v>55</v>
      </c>
      <c r="D431" s="23" t="s">
        <v>712</v>
      </c>
      <c r="E431" s="30"/>
      <c r="F431" s="69"/>
      <c r="G431" s="69"/>
      <c r="H431" s="69"/>
    </row>
    <row r="432" spans="1:8" ht="25.5" hidden="1" x14ac:dyDescent="0.2">
      <c r="A432" s="203" t="s">
        <v>296</v>
      </c>
      <c r="B432" s="203"/>
      <c r="C432" s="5" t="s">
        <v>713</v>
      </c>
      <c r="D432" s="23" t="s">
        <v>714</v>
      </c>
      <c r="E432" s="30"/>
      <c r="F432" s="69">
        <f>SUM(F433:F442)</f>
        <v>0</v>
      </c>
      <c r="G432" s="69">
        <f>SUM(G433:G442)</f>
        <v>0</v>
      </c>
      <c r="H432" s="69">
        <f>SUM(H433:H442)</f>
        <v>0</v>
      </c>
    </row>
    <row r="433" spans="1:8" hidden="1" x14ac:dyDescent="0.2">
      <c r="A433" s="203" t="s">
        <v>298</v>
      </c>
      <c r="B433" s="203"/>
      <c r="C433" s="5" t="s">
        <v>37</v>
      </c>
      <c r="D433" s="23" t="s">
        <v>714</v>
      </c>
      <c r="E433" s="30"/>
      <c r="F433" s="69"/>
      <c r="G433" s="69"/>
      <c r="H433" s="69"/>
    </row>
    <row r="434" spans="1:8" hidden="1" x14ac:dyDescent="0.2">
      <c r="A434" s="203" t="s">
        <v>300</v>
      </c>
      <c r="B434" s="203"/>
      <c r="C434" s="5" t="s">
        <v>39</v>
      </c>
      <c r="D434" s="23" t="s">
        <v>714</v>
      </c>
      <c r="E434" s="30"/>
      <c r="F434" s="69"/>
      <c r="G434" s="69"/>
      <c r="H434" s="69"/>
    </row>
    <row r="435" spans="1:8" ht="25.5" hidden="1" x14ac:dyDescent="0.2">
      <c r="A435" s="203" t="s">
        <v>302</v>
      </c>
      <c r="B435" s="203"/>
      <c r="C435" s="5" t="s">
        <v>41</v>
      </c>
      <c r="D435" s="23" t="s">
        <v>714</v>
      </c>
      <c r="E435" s="30"/>
      <c r="F435" s="69"/>
      <c r="G435" s="69"/>
      <c r="H435" s="69"/>
    </row>
    <row r="436" spans="1:8" hidden="1" x14ac:dyDescent="0.2">
      <c r="A436" s="203" t="s">
        <v>304</v>
      </c>
      <c r="B436" s="203"/>
      <c r="C436" s="5" t="s">
        <v>43</v>
      </c>
      <c r="D436" s="23" t="s">
        <v>714</v>
      </c>
      <c r="E436" s="30"/>
      <c r="F436" s="69"/>
      <c r="G436" s="69"/>
      <c r="H436" s="69"/>
    </row>
    <row r="437" spans="1:8" hidden="1" x14ac:dyDescent="0.2">
      <c r="A437" s="203" t="s">
        <v>306</v>
      </c>
      <c r="B437" s="203"/>
      <c r="C437" s="5" t="s">
        <v>45</v>
      </c>
      <c r="D437" s="23" t="s">
        <v>714</v>
      </c>
      <c r="E437" s="30"/>
      <c r="F437" s="69"/>
      <c r="G437" s="69"/>
      <c r="H437" s="69"/>
    </row>
    <row r="438" spans="1:8" hidden="1" x14ac:dyDescent="0.2">
      <c r="A438" s="203" t="s">
        <v>308</v>
      </c>
      <c r="B438" s="203"/>
      <c r="C438" s="5" t="s">
        <v>47</v>
      </c>
      <c r="D438" s="23" t="s">
        <v>714</v>
      </c>
      <c r="E438" s="30"/>
      <c r="F438" s="69"/>
      <c r="G438" s="69"/>
      <c r="H438" s="69"/>
    </row>
    <row r="439" spans="1:8" hidden="1" x14ac:dyDescent="0.2">
      <c r="A439" s="203" t="s">
        <v>310</v>
      </c>
      <c r="B439" s="203"/>
      <c r="C439" s="5" t="s">
        <v>49</v>
      </c>
      <c r="D439" s="23" t="s">
        <v>714</v>
      </c>
      <c r="E439" s="30"/>
      <c r="F439" s="69"/>
      <c r="G439" s="69"/>
      <c r="H439" s="69"/>
    </row>
    <row r="440" spans="1:8" hidden="1" x14ac:dyDescent="0.2">
      <c r="A440" s="203" t="s">
        <v>313</v>
      </c>
      <c r="B440" s="203"/>
      <c r="C440" s="5" t="s">
        <v>51</v>
      </c>
      <c r="D440" s="23" t="s">
        <v>714</v>
      </c>
      <c r="E440" s="30"/>
      <c r="F440" s="69"/>
      <c r="G440" s="69"/>
      <c r="H440" s="69"/>
    </row>
    <row r="441" spans="1:8" hidden="1" x14ac:dyDescent="0.2">
      <c r="A441" s="203" t="s">
        <v>315</v>
      </c>
      <c r="B441" s="203"/>
      <c r="C441" s="5" t="s">
        <v>53</v>
      </c>
      <c r="D441" s="23" t="s">
        <v>714</v>
      </c>
      <c r="E441" s="30"/>
      <c r="F441" s="69"/>
      <c r="G441" s="69"/>
      <c r="H441" s="69"/>
    </row>
    <row r="442" spans="1:8" hidden="1" x14ac:dyDescent="0.2">
      <c r="A442" s="203" t="s">
        <v>317</v>
      </c>
      <c r="B442" s="203"/>
      <c r="C442" s="5" t="s">
        <v>55</v>
      </c>
      <c r="D442" s="23" t="s">
        <v>714</v>
      </c>
      <c r="E442" s="30"/>
      <c r="F442" s="69"/>
      <c r="G442" s="69"/>
      <c r="H442" s="69"/>
    </row>
    <row r="443" spans="1:8" ht="25.5" hidden="1" x14ac:dyDescent="0.2">
      <c r="A443" s="203" t="s">
        <v>319</v>
      </c>
      <c r="B443" s="203"/>
      <c r="C443" s="5" t="s">
        <v>715</v>
      </c>
      <c r="D443" s="23" t="s">
        <v>716</v>
      </c>
      <c r="E443" s="30"/>
      <c r="F443" s="69">
        <f>SUM(F444:F453)</f>
        <v>0</v>
      </c>
      <c r="G443" s="69">
        <f>SUM(G444:G453)</f>
        <v>0</v>
      </c>
      <c r="H443" s="69">
        <f>SUM(H444:H453)</f>
        <v>0</v>
      </c>
    </row>
    <row r="444" spans="1:8" hidden="1" x14ac:dyDescent="0.2">
      <c r="A444" s="203" t="s">
        <v>321</v>
      </c>
      <c r="B444" s="203"/>
      <c r="C444" s="5" t="s">
        <v>37</v>
      </c>
      <c r="D444" s="23" t="s">
        <v>716</v>
      </c>
      <c r="E444" s="30"/>
      <c r="F444" s="69"/>
      <c r="G444" s="69"/>
      <c r="H444" s="69"/>
    </row>
    <row r="445" spans="1:8" hidden="1" x14ac:dyDescent="0.2">
      <c r="A445" s="203" t="s">
        <v>323</v>
      </c>
      <c r="B445" s="203"/>
      <c r="C445" s="5" t="s">
        <v>39</v>
      </c>
      <c r="D445" s="23" t="s">
        <v>716</v>
      </c>
      <c r="E445" s="30"/>
      <c r="F445" s="69"/>
      <c r="G445" s="69"/>
      <c r="H445" s="69"/>
    </row>
    <row r="446" spans="1:8" ht="25.5" hidden="1" x14ac:dyDescent="0.2">
      <c r="A446" s="203" t="s">
        <v>325</v>
      </c>
      <c r="B446" s="203"/>
      <c r="C446" s="5" t="s">
        <v>41</v>
      </c>
      <c r="D446" s="23" t="s">
        <v>716</v>
      </c>
      <c r="E446" s="30"/>
      <c r="F446" s="69"/>
      <c r="G446" s="69"/>
      <c r="H446" s="69"/>
    </row>
    <row r="447" spans="1:8" hidden="1" x14ac:dyDescent="0.2">
      <c r="A447" s="203" t="s">
        <v>327</v>
      </c>
      <c r="B447" s="203"/>
      <c r="C447" s="5" t="s">
        <v>43</v>
      </c>
      <c r="D447" s="23" t="s">
        <v>716</v>
      </c>
      <c r="E447" s="30"/>
      <c r="F447" s="69"/>
      <c r="G447" s="69"/>
      <c r="H447" s="69"/>
    </row>
    <row r="448" spans="1:8" hidden="1" x14ac:dyDescent="0.2">
      <c r="A448" s="203" t="s">
        <v>329</v>
      </c>
      <c r="B448" s="203"/>
      <c r="C448" s="5" t="s">
        <v>45</v>
      </c>
      <c r="D448" s="23" t="s">
        <v>716</v>
      </c>
      <c r="E448" s="30"/>
      <c r="F448" s="69"/>
      <c r="G448" s="69"/>
      <c r="H448" s="69"/>
    </row>
    <row r="449" spans="1:8" hidden="1" x14ac:dyDescent="0.2">
      <c r="A449" s="203" t="s">
        <v>331</v>
      </c>
      <c r="B449" s="203"/>
      <c r="C449" s="5" t="s">
        <v>47</v>
      </c>
      <c r="D449" s="23" t="s">
        <v>716</v>
      </c>
      <c r="E449" s="30"/>
      <c r="F449" s="69"/>
      <c r="G449" s="69"/>
      <c r="H449" s="69"/>
    </row>
    <row r="450" spans="1:8" hidden="1" x14ac:dyDescent="0.2">
      <c r="A450" s="203" t="s">
        <v>333</v>
      </c>
      <c r="B450" s="203"/>
      <c r="C450" s="5" t="s">
        <v>49</v>
      </c>
      <c r="D450" s="23" t="s">
        <v>716</v>
      </c>
      <c r="E450" s="30"/>
      <c r="F450" s="69"/>
      <c r="G450" s="69"/>
      <c r="H450" s="69"/>
    </row>
    <row r="451" spans="1:8" hidden="1" x14ac:dyDescent="0.2">
      <c r="A451" s="203" t="s">
        <v>335</v>
      </c>
      <c r="B451" s="203"/>
      <c r="C451" s="5" t="s">
        <v>51</v>
      </c>
      <c r="D451" s="23" t="s">
        <v>716</v>
      </c>
      <c r="E451" s="30"/>
      <c r="F451" s="69"/>
      <c r="G451" s="69"/>
      <c r="H451" s="69"/>
    </row>
    <row r="452" spans="1:8" hidden="1" x14ac:dyDescent="0.2">
      <c r="A452" s="203" t="s">
        <v>337</v>
      </c>
      <c r="B452" s="203"/>
      <c r="C452" s="5" t="s">
        <v>53</v>
      </c>
      <c r="D452" s="23" t="s">
        <v>716</v>
      </c>
      <c r="E452" s="30"/>
      <c r="F452" s="69"/>
      <c r="G452" s="69"/>
      <c r="H452" s="69"/>
    </row>
    <row r="453" spans="1:8" hidden="1" x14ac:dyDescent="0.2">
      <c r="A453" s="203" t="s">
        <v>339</v>
      </c>
      <c r="B453" s="203"/>
      <c r="C453" s="5" t="s">
        <v>55</v>
      </c>
      <c r="D453" s="23" t="s">
        <v>716</v>
      </c>
      <c r="E453" s="30"/>
      <c r="F453" s="69"/>
      <c r="G453" s="69"/>
      <c r="H453" s="69"/>
    </row>
    <row r="454" spans="1:8" ht="25.5" hidden="1" x14ac:dyDescent="0.2">
      <c r="A454" s="203" t="s">
        <v>342</v>
      </c>
      <c r="B454" s="203"/>
      <c r="C454" s="5" t="s">
        <v>717</v>
      </c>
      <c r="D454" s="23" t="s">
        <v>718</v>
      </c>
      <c r="E454" s="30"/>
      <c r="F454" s="69"/>
      <c r="G454" s="69"/>
      <c r="H454" s="69"/>
    </row>
    <row r="455" spans="1:8" ht="25.5" hidden="1" x14ac:dyDescent="0.2">
      <c r="A455" s="203" t="s">
        <v>345</v>
      </c>
      <c r="B455" s="203"/>
      <c r="C455" s="5" t="s">
        <v>719</v>
      </c>
      <c r="D455" s="23" t="s">
        <v>718</v>
      </c>
      <c r="E455" s="30"/>
      <c r="F455" s="69"/>
      <c r="G455" s="69"/>
      <c r="H455" s="69"/>
    </row>
    <row r="456" spans="1:8" ht="25.5" hidden="1" x14ac:dyDescent="0.2">
      <c r="A456" s="203" t="s">
        <v>347</v>
      </c>
      <c r="B456" s="203"/>
      <c r="C456" s="5" t="s">
        <v>720</v>
      </c>
      <c r="D456" s="23" t="s">
        <v>721</v>
      </c>
      <c r="E456" s="30"/>
      <c r="F456" s="69">
        <f>SUM(F457:F466)</f>
        <v>0</v>
      </c>
      <c r="G456" s="69">
        <f>SUM(G457:G466)</f>
        <v>0</v>
      </c>
      <c r="H456" s="69">
        <f>SUM(H457:H466)</f>
        <v>0</v>
      </c>
    </row>
    <row r="457" spans="1:8" hidden="1" x14ac:dyDescent="0.2">
      <c r="A457" s="203" t="s">
        <v>349</v>
      </c>
      <c r="B457" s="203"/>
      <c r="C457" s="5" t="s">
        <v>442</v>
      </c>
      <c r="D457" s="3" t="s">
        <v>721</v>
      </c>
      <c r="E457" s="30"/>
      <c r="F457" s="69"/>
      <c r="G457" s="69"/>
      <c r="H457" s="69"/>
    </row>
    <row r="458" spans="1:8" hidden="1" x14ac:dyDescent="0.2">
      <c r="A458" s="203" t="s">
        <v>351</v>
      </c>
      <c r="B458" s="203"/>
      <c r="C458" s="5" t="s">
        <v>444</v>
      </c>
      <c r="D458" s="3" t="s">
        <v>721</v>
      </c>
      <c r="E458" s="30"/>
      <c r="F458" s="69"/>
      <c r="G458" s="69"/>
      <c r="H458" s="69"/>
    </row>
    <row r="459" spans="1:8" hidden="1" x14ac:dyDescent="0.2">
      <c r="A459" s="203" t="s">
        <v>354</v>
      </c>
      <c r="B459" s="203"/>
      <c r="C459" s="5" t="s">
        <v>446</v>
      </c>
      <c r="D459" s="3" t="s">
        <v>721</v>
      </c>
      <c r="E459" s="30"/>
      <c r="F459" s="69"/>
      <c r="G459" s="69"/>
      <c r="H459" s="69"/>
    </row>
    <row r="460" spans="1:8" hidden="1" x14ac:dyDescent="0.2">
      <c r="A460" s="203" t="s">
        <v>356</v>
      </c>
      <c r="B460" s="203"/>
      <c r="C460" s="3" t="s">
        <v>448</v>
      </c>
      <c r="D460" s="3" t="s">
        <v>721</v>
      </c>
      <c r="E460" s="24"/>
      <c r="F460" s="66"/>
      <c r="G460" s="66"/>
      <c r="H460" s="66"/>
    </row>
    <row r="461" spans="1:8" hidden="1" x14ac:dyDescent="0.2">
      <c r="A461" s="203" t="s">
        <v>359</v>
      </c>
      <c r="B461" s="203"/>
      <c r="C461" s="3" t="s">
        <v>450</v>
      </c>
      <c r="D461" s="3" t="s">
        <v>721</v>
      </c>
      <c r="E461" s="24"/>
      <c r="F461" s="66"/>
      <c r="G461" s="66"/>
      <c r="H461" s="66"/>
    </row>
    <row r="462" spans="1:8" ht="25.5" hidden="1" x14ac:dyDescent="0.2">
      <c r="A462" s="203" t="s">
        <v>361</v>
      </c>
      <c r="B462" s="203"/>
      <c r="C462" s="3" t="s">
        <v>452</v>
      </c>
      <c r="D462" s="3" t="s">
        <v>721</v>
      </c>
      <c r="E462" s="24"/>
      <c r="F462" s="66"/>
      <c r="G462" s="66"/>
      <c r="H462" s="66"/>
    </row>
    <row r="463" spans="1:8" hidden="1" x14ac:dyDescent="0.2">
      <c r="A463" s="203" t="s">
        <v>363</v>
      </c>
      <c r="B463" s="203"/>
      <c r="C463" s="5" t="s">
        <v>454</v>
      </c>
      <c r="D463" s="3" t="s">
        <v>721</v>
      </c>
      <c r="E463" s="30"/>
      <c r="F463" s="69"/>
      <c r="G463" s="69"/>
      <c r="H463" s="69"/>
    </row>
    <row r="464" spans="1:8" hidden="1" x14ac:dyDescent="0.2">
      <c r="A464" s="203" t="s">
        <v>365</v>
      </c>
      <c r="B464" s="203"/>
      <c r="C464" s="5" t="s">
        <v>456</v>
      </c>
      <c r="D464" s="3" t="s">
        <v>721</v>
      </c>
      <c r="E464" s="30"/>
      <c r="F464" s="69"/>
      <c r="G464" s="69"/>
      <c r="H464" s="69"/>
    </row>
    <row r="465" spans="1:8" hidden="1" x14ac:dyDescent="0.2">
      <c r="A465" s="203" t="s">
        <v>367</v>
      </c>
      <c r="B465" s="203"/>
      <c r="C465" s="5" t="s">
        <v>458</v>
      </c>
      <c r="D465" s="3" t="s">
        <v>721</v>
      </c>
      <c r="E465" s="30"/>
      <c r="F465" s="69"/>
      <c r="G465" s="69"/>
      <c r="H465" s="69"/>
    </row>
    <row r="466" spans="1:8" hidden="1" x14ac:dyDescent="0.2">
      <c r="A466" s="203" t="s">
        <v>369</v>
      </c>
      <c r="B466" s="203"/>
      <c r="C466" s="5" t="s">
        <v>460</v>
      </c>
      <c r="D466" s="3" t="s">
        <v>721</v>
      </c>
      <c r="E466" s="30"/>
      <c r="F466" s="69"/>
      <c r="G466" s="69"/>
      <c r="H466" s="69"/>
    </row>
    <row r="467" spans="1:8" hidden="1" x14ac:dyDescent="0.2">
      <c r="A467" s="203" t="s">
        <v>371</v>
      </c>
      <c r="B467" s="203"/>
      <c r="C467" s="5" t="s">
        <v>722</v>
      </c>
      <c r="D467" s="23" t="s">
        <v>723</v>
      </c>
      <c r="E467" s="30"/>
      <c r="F467" s="69"/>
      <c r="G467" s="69"/>
      <c r="H467" s="69"/>
    </row>
    <row r="468" spans="1:8" hidden="1" x14ac:dyDescent="0.2">
      <c r="A468" s="203" t="s">
        <v>374</v>
      </c>
      <c r="B468" s="203"/>
      <c r="C468" s="5" t="s">
        <v>724</v>
      </c>
      <c r="D468" s="23" t="s">
        <v>725</v>
      </c>
      <c r="E468" s="30"/>
      <c r="F468" s="69"/>
      <c r="G468" s="69"/>
      <c r="H468" s="69"/>
    </row>
    <row r="469" spans="1:8" ht="25.5" hidden="1" x14ac:dyDescent="0.2">
      <c r="A469" s="203" t="s">
        <v>377</v>
      </c>
      <c r="B469" s="203"/>
      <c r="C469" s="5" t="s">
        <v>726</v>
      </c>
      <c r="D469" s="23" t="s">
        <v>727</v>
      </c>
      <c r="E469" s="30"/>
      <c r="F469" s="69">
        <f>SUM(F470:F479)</f>
        <v>0</v>
      </c>
      <c r="G469" s="69">
        <f>SUM(G470:G479)</f>
        <v>0</v>
      </c>
      <c r="H469" s="69">
        <f>SUM(H470:H479)</f>
        <v>0</v>
      </c>
    </row>
    <row r="470" spans="1:8" hidden="1" x14ac:dyDescent="0.2">
      <c r="A470" s="203" t="s">
        <v>380</v>
      </c>
      <c r="B470" s="203"/>
      <c r="C470" s="5" t="s">
        <v>442</v>
      </c>
      <c r="D470" s="3" t="s">
        <v>727</v>
      </c>
      <c r="E470" s="30"/>
      <c r="F470" s="69"/>
      <c r="G470" s="69"/>
      <c r="H470" s="69"/>
    </row>
    <row r="471" spans="1:8" hidden="1" x14ac:dyDescent="0.2">
      <c r="A471" s="203" t="s">
        <v>383</v>
      </c>
      <c r="B471" s="203"/>
      <c r="C471" s="5" t="s">
        <v>444</v>
      </c>
      <c r="D471" s="3" t="s">
        <v>727</v>
      </c>
      <c r="E471" s="30"/>
      <c r="F471" s="69"/>
      <c r="G471" s="69"/>
      <c r="H471" s="69"/>
    </row>
    <row r="472" spans="1:8" hidden="1" x14ac:dyDescent="0.2">
      <c r="A472" s="203" t="s">
        <v>384</v>
      </c>
      <c r="B472" s="203"/>
      <c r="C472" s="5" t="s">
        <v>446</v>
      </c>
      <c r="D472" s="3" t="s">
        <v>727</v>
      </c>
      <c r="E472" s="30"/>
      <c r="F472" s="69"/>
      <c r="G472" s="69"/>
      <c r="H472" s="69"/>
    </row>
    <row r="473" spans="1:8" hidden="1" x14ac:dyDescent="0.2">
      <c r="A473" s="203" t="s">
        <v>386</v>
      </c>
      <c r="B473" s="203"/>
      <c r="C473" s="3" t="s">
        <v>448</v>
      </c>
      <c r="D473" s="3" t="s">
        <v>727</v>
      </c>
      <c r="E473" s="24"/>
      <c r="F473" s="66"/>
      <c r="G473" s="66"/>
      <c r="H473" s="66"/>
    </row>
    <row r="474" spans="1:8" hidden="1" x14ac:dyDescent="0.2">
      <c r="A474" s="203" t="s">
        <v>388</v>
      </c>
      <c r="B474" s="203"/>
      <c r="C474" s="3" t="s">
        <v>450</v>
      </c>
      <c r="D474" s="3" t="s">
        <v>727</v>
      </c>
      <c r="E474" s="24"/>
      <c r="F474" s="66"/>
      <c r="G474" s="66"/>
      <c r="H474" s="66"/>
    </row>
    <row r="475" spans="1:8" ht="25.5" hidden="1" x14ac:dyDescent="0.2">
      <c r="A475" s="203" t="s">
        <v>391</v>
      </c>
      <c r="B475" s="203"/>
      <c r="C475" s="3" t="s">
        <v>452</v>
      </c>
      <c r="D475" s="3" t="s">
        <v>727</v>
      </c>
      <c r="E475" s="24"/>
      <c r="F475" s="66"/>
      <c r="G475" s="66"/>
      <c r="H475" s="66"/>
    </row>
    <row r="476" spans="1:8" hidden="1" x14ac:dyDescent="0.2">
      <c r="A476" s="203" t="s">
        <v>393</v>
      </c>
      <c r="B476" s="203"/>
      <c r="C476" s="5" t="s">
        <v>454</v>
      </c>
      <c r="D476" s="3" t="s">
        <v>727</v>
      </c>
      <c r="E476" s="30"/>
      <c r="F476" s="69"/>
      <c r="G476" s="69"/>
      <c r="H476" s="69"/>
    </row>
    <row r="477" spans="1:8" hidden="1" x14ac:dyDescent="0.2">
      <c r="A477" s="203" t="s">
        <v>395</v>
      </c>
      <c r="B477" s="203"/>
      <c r="C477" s="5" t="s">
        <v>456</v>
      </c>
      <c r="D477" s="3" t="s">
        <v>727</v>
      </c>
      <c r="E477" s="30"/>
      <c r="F477" s="69"/>
      <c r="G477" s="69"/>
      <c r="H477" s="69"/>
    </row>
    <row r="478" spans="1:8" hidden="1" x14ac:dyDescent="0.2">
      <c r="A478" s="203" t="s">
        <v>397</v>
      </c>
      <c r="B478" s="203"/>
      <c r="C478" s="5" t="s">
        <v>458</v>
      </c>
      <c r="D478" s="3" t="s">
        <v>727</v>
      </c>
      <c r="E478" s="30"/>
      <c r="F478" s="69"/>
      <c r="G478" s="69"/>
      <c r="H478" s="69"/>
    </row>
    <row r="479" spans="1:8" hidden="1" x14ac:dyDescent="0.2">
      <c r="A479" s="203" t="s">
        <v>399</v>
      </c>
      <c r="B479" s="203"/>
      <c r="C479" s="5" t="s">
        <v>460</v>
      </c>
      <c r="D479" s="3" t="s">
        <v>727</v>
      </c>
      <c r="E479" s="30"/>
      <c r="F479" s="69"/>
      <c r="G479" s="69"/>
      <c r="H479" s="69"/>
    </row>
    <row r="480" spans="1:8" hidden="1" x14ac:dyDescent="0.2">
      <c r="A480" s="203" t="s">
        <v>402</v>
      </c>
      <c r="B480" s="203"/>
      <c r="C480" s="5" t="s">
        <v>728</v>
      </c>
      <c r="D480" s="23" t="s">
        <v>729</v>
      </c>
      <c r="E480" s="30"/>
      <c r="F480" s="69"/>
      <c r="G480" s="69"/>
      <c r="H480" s="69"/>
    </row>
    <row r="481" spans="1:8" ht="25.5" hidden="1" x14ac:dyDescent="0.2">
      <c r="A481" s="206" t="s">
        <v>404</v>
      </c>
      <c r="B481" s="206"/>
      <c r="C481" s="7" t="s">
        <v>730</v>
      </c>
      <c r="D481" s="20" t="s">
        <v>731</v>
      </c>
      <c r="E481" s="34"/>
      <c r="F481" s="72">
        <f>F417+F419+F420+F421+F432+F443+F454+F456+F467+F468+F469+F480</f>
        <v>0</v>
      </c>
      <c r="G481" s="72">
        <f>G417+G419+G420+G421+G432+G443+G454+G456+G467+G468+G469+G480</f>
        <v>0</v>
      </c>
      <c r="H481" s="72">
        <f>H417+H419+H420+H421+H432+H443+H454+H456+H467+H468+H469+H480</f>
        <v>0</v>
      </c>
    </row>
    <row r="482" spans="1:8" hidden="1" x14ac:dyDescent="0.2">
      <c r="A482" s="203" t="s">
        <v>406</v>
      </c>
      <c r="B482" s="203"/>
      <c r="C482" s="5" t="s">
        <v>732</v>
      </c>
      <c r="D482" s="23" t="s">
        <v>733</v>
      </c>
      <c r="E482" s="30"/>
      <c r="F482" s="69"/>
      <c r="G482" s="69"/>
      <c r="H482" s="69"/>
    </row>
    <row r="483" spans="1:8" hidden="1" x14ac:dyDescent="0.2">
      <c r="A483" s="203" t="s">
        <v>408</v>
      </c>
      <c r="B483" s="203"/>
      <c r="C483" s="5" t="s">
        <v>734</v>
      </c>
      <c r="D483" s="23" t="s">
        <v>735</v>
      </c>
      <c r="E483" s="30"/>
      <c r="F483" s="69"/>
      <c r="G483" s="69"/>
      <c r="H483" s="69"/>
    </row>
    <row r="484" spans="1:8" hidden="1" x14ac:dyDescent="0.2">
      <c r="A484" s="203" t="s">
        <v>411</v>
      </c>
      <c r="B484" s="203"/>
      <c r="C484" s="5" t="s">
        <v>736</v>
      </c>
      <c r="D484" s="23" t="s">
        <v>735</v>
      </c>
      <c r="E484" s="30"/>
      <c r="F484" s="69"/>
      <c r="G484" s="69"/>
      <c r="H484" s="69"/>
    </row>
    <row r="485" spans="1:8" hidden="1" x14ac:dyDescent="0.2">
      <c r="A485" s="203" t="s">
        <v>414</v>
      </c>
      <c r="B485" s="203"/>
      <c r="C485" s="3" t="s">
        <v>737</v>
      </c>
      <c r="D485" s="23" t="s">
        <v>738</v>
      </c>
      <c r="E485" s="24"/>
      <c r="F485" s="66"/>
      <c r="G485" s="66"/>
      <c r="H485" s="66"/>
    </row>
    <row r="486" spans="1:8" hidden="1" x14ac:dyDescent="0.2">
      <c r="A486" s="203" t="s">
        <v>416</v>
      </c>
      <c r="B486" s="203"/>
      <c r="C486" s="5" t="s">
        <v>739</v>
      </c>
      <c r="D486" s="23" t="s">
        <v>740</v>
      </c>
      <c r="E486" s="30"/>
      <c r="F486" s="69"/>
      <c r="G486" s="69"/>
      <c r="H486" s="69"/>
    </row>
    <row r="487" spans="1:8" hidden="1" x14ac:dyDescent="0.2">
      <c r="A487" s="203" t="s">
        <v>419</v>
      </c>
      <c r="B487" s="203"/>
      <c r="C487" s="5" t="s">
        <v>741</v>
      </c>
      <c r="D487" s="23" t="s">
        <v>742</v>
      </c>
      <c r="E487" s="30"/>
      <c r="F487" s="69"/>
      <c r="G487" s="69"/>
      <c r="H487" s="69"/>
    </row>
    <row r="488" spans="1:8" hidden="1" x14ac:dyDescent="0.2">
      <c r="A488" s="203" t="s">
        <v>421</v>
      </c>
      <c r="B488" s="203"/>
      <c r="C488" s="3" t="s">
        <v>743</v>
      </c>
      <c r="D488" s="23" t="s">
        <v>744</v>
      </c>
      <c r="E488" s="24"/>
      <c r="F488" s="66"/>
      <c r="G488" s="66"/>
      <c r="H488" s="66"/>
    </row>
    <row r="489" spans="1:8" hidden="1" x14ac:dyDescent="0.2">
      <c r="A489" s="203" t="s">
        <v>424</v>
      </c>
      <c r="B489" s="203"/>
      <c r="C489" s="3" t="s">
        <v>745</v>
      </c>
      <c r="D489" s="23" t="s">
        <v>746</v>
      </c>
      <c r="E489" s="24"/>
      <c r="F489" s="66"/>
      <c r="G489" s="66"/>
      <c r="H489" s="66"/>
    </row>
    <row r="490" spans="1:8" hidden="1" x14ac:dyDescent="0.2">
      <c r="A490" s="206" t="s">
        <v>427</v>
      </c>
      <c r="B490" s="206"/>
      <c r="C490" s="7" t="s">
        <v>747</v>
      </c>
      <c r="D490" s="20" t="s">
        <v>748</v>
      </c>
      <c r="E490" s="34"/>
      <c r="F490" s="72">
        <f>F482+F483+F485+F486+F487+F488+F489</f>
        <v>0</v>
      </c>
      <c r="G490" s="72">
        <f>G482+G483+G485+G486+G487+G488+G489</f>
        <v>0</v>
      </c>
      <c r="H490" s="72">
        <f>H482+H483+H485+H486+H487+H488+H489</f>
        <v>0</v>
      </c>
    </row>
    <row r="491" spans="1:8" hidden="1" x14ac:dyDescent="0.2">
      <c r="A491" s="203" t="s">
        <v>429</v>
      </c>
      <c r="B491" s="203"/>
      <c r="C491" s="5" t="s">
        <v>749</v>
      </c>
      <c r="D491" s="23" t="s">
        <v>750</v>
      </c>
      <c r="E491" s="30"/>
      <c r="F491" s="69"/>
      <c r="G491" s="69"/>
      <c r="H491" s="69"/>
    </row>
    <row r="492" spans="1:8" hidden="1" x14ac:dyDescent="0.2">
      <c r="A492" s="203" t="s">
        <v>432</v>
      </c>
      <c r="B492" s="203"/>
      <c r="C492" s="5" t="s">
        <v>751</v>
      </c>
      <c r="D492" s="23" t="s">
        <v>752</v>
      </c>
      <c r="E492" s="30"/>
      <c r="F492" s="69"/>
      <c r="G492" s="69"/>
      <c r="H492" s="69"/>
    </row>
    <row r="493" spans="1:8" hidden="1" x14ac:dyDescent="0.2">
      <c r="A493" s="203" t="s">
        <v>435</v>
      </c>
      <c r="B493" s="203"/>
      <c r="C493" s="5" t="s">
        <v>753</v>
      </c>
      <c r="D493" s="23" t="s">
        <v>754</v>
      </c>
      <c r="E493" s="30"/>
      <c r="F493" s="69"/>
      <c r="G493" s="69"/>
      <c r="H493" s="69"/>
    </row>
    <row r="494" spans="1:8" hidden="1" x14ac:dyDescent="0.2">
      <c r="A494" s="203" t="s">
        <v>438</v>
      </c>
      <c r="B494" s="203"/>
      <c r="C494" s="5" t="s">
        <v>755</v>
      </c>
      <c r="D494" s="23" t="s">
        <v>756</v>
      </c>
      <c r="E494" s="30"/>
      <c r="F494" s="69"/>
      <c r="G494" s="69"/>
      <c r="H494" s="69"/>
    </row>
    <row r="495" spans="1:8" hidden="1" x14ac:dyDescent="0.2">
      <c r="A495" s="206" t="s">
        <v>441</v>
      </c>
      <c r="B495" s="206"/>
      <c r="C495" s="7" t="s">
        <v>757</v>
      </c>
      <c r="D495" s="20" t="s">
        <v>758</v>
      </c>
      <c r="E495" s="34"/>
      <c r="F495" s="72">
        <f>SUM(F491:F494)</f>
        <v>0</v>
      </c>
      <c r="G495" s="72">
        <f>SUM(G491:G494)</f>
        <v>0</v>
      </c>
      <c r="H495" s="72">
        <f>SUM(H491:H494)</f>
        <v>0</v>
      </c>
    </row>
    <row r="496" spans="1:8" ht="25.5" hidden="1" x14ac:dyDescent="0.2">
      <c r="A496" s="203" t="s">
        <v>443</v>
      </c>
      <c r="B496" s="203"/>
      <c r="C496" s="5" t="s">
        <v>759</v>
      </c>
      <c r="D496" s="23" t="s">
        <v>760</v>
      </c>
      <c r="E496" s="30"/>
      <c r="F496" s="69"/>
      <c r="G496" s="69"/>
      <c r="H496" s="69"/>
    </row>
    <row r="497" spans="1:8" ht="25.5" hidden="1" x14ac:dyDescent="0.2">
      <c r="A497" s="203" t="s">
        <v>445</v>
      </c>
      <c r="B497" s="203"/>
      <c r="C497" s="5" t="s">
        <v>761</v>
      </c>
      <c r="D497" s="23" t="s">
        <v>762</v>
      </c>
      <c r="E497" s="30"/>
      <c r="F497" s="69">
        <f>SUM(F498:F507)</f>
        <v>0</v>
      </c>
      <c r="G497" s="69">
        <f>SUM(G498:G507)</f>
        <v>0</v>
      </c>
      <c r="H497" s="69">
        <f>SUM(H498:H507)</f>
        <v>0</v>
      </c>
    </row>
    <row r="498" spans="1:8" hidden="1" x14ac:dyDescent="0.2">
      <c r="A498" s="203" t="s">
        <v>447</v>
      </c>
      <c r="B498" s="203"/>
      <c r="C498" s="5" t="s">
        <v>37</v>
      </c>
      <c r="D498" s="23" t="s">
        <v>762</v>
      </c>
      <c r="E498" s="30"/>
      <c r="F498" s="69"/>
      <c r="G498" s="69"/>
      <c r="H498" s="69"/>
    </row>
    <row r="499" spans="1:8" hidden="1" x14ac:dyDescent="0.2">
      <c r="A499" s="203" t="s">
        <v>449</v>
      </c>
      <c r="B499" s="203"/>
      <c r="C499" s="5" t="s">
        <v>39</v>
      </c>
      <c r="D499" s="23" t="s">
        <v>762</v>
      </c>
      <c r="E499" s="30"/>
      <c r="F499" s="69"/>
      <c r="G499" s="69"/>
      <c r="H499" s="69"/>
    </row>
    <row r="500" spans="1:8" ht="25.5" hidden="1" x14ac:dyDescent="0.2">
      <c r="A500" s="203" t="s">
        <v>451</v>
      </c>
      <c r="B500" s="203"/>
      <c r="C500" s="5" t="s">
        <v>41</v>
      </c>
      <c r="D500" s="23" t="s">
        <v>762</v>
      </c>
      <c r="E500" s="30"/>
      <c r="F500" s="69"/>
      <c r="G500" s="69"/>
      <c r="H500" s="69"/>
    </row>
    <row r="501" spans="1:8" hidden="1" x14ac:dyDescent="0.2">
      <c r="A501" s="203" t="s">
        <v>453</v>
      </c>
      <c r="B501" s="203"/>
      <c r="C501" s="5" t="s">
        <v>43</v>
      </c>
      <c r="D501" s="23" t="s">
        <v>762</v>
      </c>
      <c r="E501" s="30"/>
      <c r="F501" s="69"/>
      <c r="G501" s="69"/>
      <c r="H501" s="69"/>
    </row>
    <row r="502" spans="1:8" hidden="1" x14ac:dyDescent="0.2">
      <c r="A502" s="203" t="s">
        <v>455</v>
      </c>
      <c r="B502" s="203"/>
      <c r="C502" s="5" t="s">
        <v>45</v>
      </c>
      <c r="D502" s="23" t="s">
        <v>762</v>
      </c>
      <c r="E502" s="30"/>
      <c r="F502" s="69"/>
      <c r="G502" s="69"/>
      <c r="H502" s="69"/>
    </row>
    <row r="503" spans="1:8" hidden="1" x14ac:dyDescent="0.2">
      <c r="A503" s="203" t="s">
        <v>457</v>
      </c>
      <c r="B503" s="203"/>
      <c r="C503" s="5" t="s">
        <v>47</v>
      </c>
      <c r="D503" s="23" t="s">
        <v>762</v>
      </c>
      <c r="E503" s="30"/>
      <c r="F503" s="69"/>
      <c r="G503" s="69"/>
      <c r="H503" s="69"/>
    </row>
    <row r="504" spans="1:8" hidden="1" x14ac:dyDescent="0.2">
      <c r="A504" s="203" t="s">
        <v>459</v>
      </c>
      <c r="B504" s="203"/>
      <c r="C504" s="5" t="s">
        <v>49</v>
      </c>
      <c r="D504" s="23" t="s">
        <v>762</v>
      </c>
      <c r="E504" s="30"/>
      <c r="F504" s="69"/>
      <c r="G504" s="69"/>
      <c r="H504" s="69"/>
    </row>
    <row r="505" spans="1:8" hidden="1" x14ac:dyDescent="0.2">
      <c r="A505" s="203" t="s">
        <v>461</v>
      </c>
      <c r="B505" s="203"/>
      <c r="C505" s="5" t="s">
        <v>51</v>
      </c>
      <c r="D505" s="23" t="s">
        <v>762</v>
      </c>
      <c r="E505" s="30"/>
      <c r="F505" s="69"/>
      <c r="G505" s="69"/>
      <c r="H505" s="69"/>
    </row>
    <row r="506" spans="1:8" hidden="1" x14ac:dyDescent="0.2">
      <c r="A506" s="203" t="s">
        <v>464</v>
      </c>
      <c r="B506" s="203"/>
      <c r="C506" s="5" t="s">
        <v>53</v>
      </c>
      <c r="D506" s="23" t="s">
        <v>762</v>
      </c>
      <c r="E506" s="30"/>
      <c r="F506" s="69"/>
      <c r="G506" s="69"/>
      <c r="H506" s="69"/>
    </row>
    <row r="507" spans="1:8" hidden="1" x14ac:dyDescent="0.2">
      <c r="A507" s="203" t="s">
        <v>465</v>
      </c>
      <c r="B507" s="203"/>
      <c r="C507" s="5" t="s">
        <v>55</v>
      </c>
      <c r="D507" s="23" t="s">
        <v>762</v>
      </c>
      <c r="E507" s="30"/>
      <c r="F507" s="69"/>
      <c r="G507" s="69"/>
      <c r="H507" s="69"/>
    </row>
    <row r="508" spans="1:8" ht="25.5" hidden="1" x14ac:dyDescent="0.2">
      <c r="A508" s="203" t="s">
        <v>466</v>
      </c>
      <c r="B508" s="203"/>
      <c r="C508" s="5" t="s">
        <v>763</v>
      </c>
      <c r="D508" s="23" t="s">
        <v>764</v>
      </c>
      <c r="E508" s="30"/>
      <c r="F508" s="69">
        <f>SUM(F509:F518)</f>
        <v>0</v>
      </c>
      <c r="G508" s="69">
        <f>SUM(G509:G518)</f>
        <v>0</v>
      </c>
      <c r="H508" s="69">
        <f>SUM(H509:H518)</f>
        <v>0</v>
      </c>
    </row>
    <row r="509" spans="1:8" hidden="1" x14ac:dyDescent="0.2">
      <c r="A509" s="203" t="s">
        <v>467</v>
      </c>
      <c r="B509" s="203"/>
      <c r="C509" s="5" t="s">
        <v>37</v>
      </c>
      <c r="D509" s="23" t="s">
        <v>764</v>
      </c>
      <c r="E509" s="30"/>
      <c r="F509" s="69"/>
      <c r="G509" s="69"/>
      <c r="H509" s="69"/>
    </row>
    <row r="510" spans="1:8" hidden="1" x14ac:dyDescent="0.2">
      <c r="A510" s="203" t="s">
        <v>468</v>
      </c>
      <c r="B510" s="203"/>
      <c r="C510" s="5" t="s">
        <v>39</v>
      </c>
      <c r="D510" s="23" t="s">
        <v>764</v>
      </c>
      <c r="E510" s="30"/>
      <c r="F510" s="69"/>
      <c r="G510" s="69"/>
      <c r="H510" s="69"/>
    </row>
    <row r="511" spans="1:8" ht="25.5" hidden="1" x14ac:dyDescent="0.2">
      <c r="A511" s="203" t="s">
        <v>469</v>
      </c>
      <c r="B511" s="203"/>
      <c r="C511" s="5" t="s">
        <v>41</v>
      </c>
      <c r="D511" s="23" t="s">
        <v>764</v>
      </c>
      <c r="E511" s="30"/>
      <c r="F511" s="69"/>
      <c r="G511" s="69"/>
      <c r="H511" s="69"/>
    </row>
    <row r="512" spans="1:8" hidden="1" x14ac:dyDescent="0.2">
      <c r="A512" s="203" t="s">
        <v>470</v>
      </c>
      <c r="B512" s="203"/>
      <c r="C512" s="5" t="s">
        <v>43</v>
      </c>
      <c r="D512" s="23" t="s">
        <v>764</v>
      </c>
      <c r="E512" s="30"/>
      <c r="F512" s="69"/>
      <c r="G512" s="69"/>
      <c r="H512" s="69"/>
    </row>
    <row r="513" spans="1:8" hidden="1" x14ac:dyDescent="0.2">
      <c r="A513" s="203" t="s">
        <v>471</v>
      </c>
      <c r="B513" s="203"/>
      <c r="C513" s="5" t="s">
        <v>45</v>
      </c>
      <c r="D513" s="23" t="s">
        <v>764</v>
      </c>
      <c r="E513" s="30"/>
      <c r="F513" s="69"/>
      <c r="G513" s="69"/>
      <c r="H513" s="69"/>
    </row>
    <row r="514" spans="1:8" hidden="1" x14ac:dyDescent="0.2">
      <c r="A514" s="203" t="s">
        <v>472</v>
      </c>
      <c r="B514" s="203"/>
      <c r="C514" s="5" t="s">
        <v>47</v>
      </c>
      <c r="D514" s="23" t="s">
        <v>764</v>
      </c>
      <c r="E514" s="30"/>
      <c r="F514" s="69"/>
      <c r="G514" s="69"/>
      <c r="H514" s="69"/>
    </row>
    <row r="515" spans="1:8" hidden="1" x14ac:dyDescent="0.2">
      <c r="A515" s="203" t="s">
        <v>473</v>
      </c>
      <c r="B515" s="203"/>
      <c r="C515" s="5" t="s">
        <v>49</v>
      </c>
      <c r="D515" s="23" t="s">
        <v>764</v>
      </c>
      <c r="E515" s="30"/>
      <c r="F515" s="69"/>
      <c r="G515" s="69"/>
      <c r="H515" s="69"/>
    </row>
    <row r="516" spans="1:8" hidden="1" x14ac:dyDescent="0.2">
      <c r="A516" s="203" t="s">
        <v>474</v>
      </c>
      <c r="B516" s="203"/>
      <c r="C516" s="5" t="s">
        <v>51</v>
      </c>
      <c r="D516" s="23" t="s">
        <v>764</v>
      </c>
      <c r="E516" s="30"/>
      <c r="F516" s="69"/>
      <c r="G516" s="69"/>
      <c r="H516" s="69"/>
    </row>
    <row r="517" spans="1:8" hidden="1" x14ac:dyDescent="0.2">
      <c r="A517" s="203" t="s">
        <v>477</v>
      </c>
      <c r="B517" s="203"/>
      <c r="C517" s="5" t="s">
        <v>53</v>
      </c>
      <c r="D517" s="23" t="s">
        <v>764</v>
      </c>
      <c r="E517" s="30"/>
      <c r="F517" s="69"/>
      <c r="G517" s="69"/>
      <c r="H517" s="69"/>
    </row>
    <row r="518" spans="1:8" hidden="1" x14ac:dyDescent="0.2">
      <c r="A518" s="203" t="s">
        <v>480</v>
      </c>
      <c r="B518" s="203"/>
      <c r="C518" s="5" t="s">
        <v>55</v>
      </c>
      <c r="D518" s="23" t="s">
        <v>764</v>
      </c>
      <c r="E518" s="30"/>
      <c r="F518" s="69"/>
      <c r="G518" s="69"/>
      <c r="H518" s="69"/>
    </row>
    <row r="519" spans="1:8" ht="25.5" hidden="1" x14ac:dyDescent="0.2">
      <c r="A519" s="203" t="s">
        <v>483</v>
      </c>
      <c r="B519" s="203"/>
      <c r="C519" s="5" t="s">
        <v>765</v>
      </c>
      <c r="D519" s="23" t="s">
        <v>766</v>
      </c>
      <c r="E519" s="30"/>
      <c r="F519" s="69">
        <f>SUM(F520:F529)</f>
        <v>0</v>
      </c>
      <c r="G519" s="69">
        <f>SUM(G520:G529)</f>
        <v>0</v>
      </c>
      <c r="H519" s="69">
        <f>SUM(H520:H529)</f>
        <v>0</v>
      </c>
    </row>
    <row r="520" spans="1:8" hidden="1" x14ac:dyDescent="0.2">
      <c r="A520" s="203" t="s">
        <v>484</v>
      </c>
      <c r="B520" s="203"/>
      <c r="C520" s="5" t="s">
        <v>37</v>
      </c>
      <c r="D520" s="23" t="s">
        <v>766</v>
      </c>
      <c r="E520" s="30"/>
      <c r="F520" s="69"/>
      <c r="G520" s="69"/>
      <c r="H520" s="69"/>
    </row>
    <row r="521" spans="1:8" hidden="1" x14ac:dyDescent="0.2">
      <c r="A521" s="203" t="s">
        <v>485</v>
      </c>
      <c r="B521" s="203"/>
      <c r="C521" s="5" t="s">
        <v>39</v>
      </c>
      <c r="D521" s="23" t="s">
        <v>766</v>
      </c>
      <c r="E521" s="30"/>
      <c r="F521" s="69"/>
      <c r="G521" s="69"/>
      <c r="H521" s="69"/>
    </row>
    <row r="522" spans="1:8" ht="25.5" hidden="1" x14ac:dyDescent="0.2">
      <c r="A522" s="203" t="s">
        <v>486</v>
      </c>
      <c r="B522" s="203"/>
      <c r="C522" s="5" t="s">
        <v>41</v>
      </c>
      <c r="D522" s="23" t="s">
        <v>766</v>
      </c>
      <c r="E522" s="30"/>
      <c r="F522" s="69"/>
      <c r="G522" s="69"/>
      <c r="H522" s="69"/>
    </row>
    <row r="523" spans="1:8" hidden="1" x14ac:dyDescent="0.2">
      <c r="A523" s="203" t="s">
        <v>487</v>
      </c>
      <c r="B523" s="203"/>
      <c r="C523" s="5" t="s">
        <v>43</v>
      </c>
      <c r="D523" s="23" t="s">
        <v>766</v>
      </c>
      <c r="E523" s="30"/>
      <c r="F523" s="69"/>
      <c r="G523" s="69"/>
      <c r="H523" s="69"/>
    </row>
    <row r="524" spans="1:8" hidden="1" x14ac:dyDescent="0.2">
      <c r="A524" s="203" t="s">
        <v>488</v>
      </c>
      <c r="B524" s="203"/>
      <c r="C524" s="5" t="s">
        <v>45</v>
      </c>
      <c r="D524" s="23" t="s">
        <v>766</v>
      </c>
      <c r="E524" s="30"/>
      <c r="F524" s="69"/>
      <c r="G524" s="69"/>
      <c r="H524" s="69"/>
    </row>
    <row r="525" spans="1:8" hidden="1" x14ac:dyDescent="0.2">
      <c r="A525" s="203" t="s">
        <v>489</v>
      </c>
      <c r="B525" s="203"/>
      <c r="C525" s="5" t="s">
        <v>47</v>
      </c>
      <c r="D525" s="23" t="s">
        <v>766</v>
      </c>
      <c r="E525" s="30"/>
      <c r="F525" s="69"/>
      <c r="G525" s="69"/>
      <c r="H525" s="69"/>
    </row>
    <row r="526" spans="1:8" hidden="1" x14ac:dyDescent="0.2">
      <c r="A526" s="203" t="s">
        <v>490</v>
      </c>
      <c r="B526" s="203"/>
      <c r="C526" s="5" t="s">
        <v>49</v>
      </c>
      <c r="D526" s="23" t="s">
        <v>766</v>
      </c>
      <c r="E526" s="30"/>
      <c r="F526" s="69"/>
      <c r="G526" s="69"/>
      <c r="H526" s="69"/>
    </row>
    <row r="527" spans="1:8" hidden="1" x14ac:dyDescent="0.2">
      <c r="A527" s="203" t="s">
        <v>491</v>
      </c>
      <c r="B527" s="203"/>
      <c r="C527" s="5" t="s">
        <v>51</v>
      </c>
      <c r="D527" s="23" t="s">
        <v>766</v>
      </c>
      <c r="E527" s="30"/>
      <c r="F527" s="69"/>
      <c r="G527" s="69"/>
      <c r="H527" s="69"/>
    </row>
    <row r="528" spans="1:8" hidden="1" x14ac:dyDescent="0.2">
      <c r="A528" s="203" t="s">
        <v>492</v>
      </c>
      <c r="B528" s="203"/>
      <c r="C528" s="5" t="s">
        <v>53</v>
      </c>
      <c r="D528" s="23" t="s">
        <v>766</v>
      </c>
      <c r="E528" s="30"/>
      <c r="F528" s="69"/>
      <c r="G528" s="69"/>
      <c r="H528" s="69"/>
    </row>
    <row r="529" spans="1:8" hidden="1" x14ac:dyDescent="0.2">
      <c r="A529" s="203" t="s">
        <v>493</v>
      </c>
      <c r="B529" s="203"/>
      <c r="C529" s="5" t="s">
        <v>55</v>
      </c>
      <c r="D529" s="23" t="s">
        <v>766</v>
      </c>
      <c r="E529" s="30"/>
      <c r="F529" s="69"/>
      <c r="G529" s="69"/>
      <c r="H529" s="69"/>
    </row>
    <row r="530" spans="1:8" ht="25.5" hidden="1" x14ac:dyDescent="0.2">
      <c r="A530" s="203" t="s">
        <v>496</v>
      </c>
      <c r="B530" s="203"/>
      <c r="C530" s="5" t="s">
        <v>767</v>
      </c>
      <c r="D530" s="23" t="s">
        <v>768</v>
      </c>
      <c r="E530" s="30"/>
      <c r="F530" s="69"/>
      <c r="G530" s="69"/>
      <c r="H530" s="69"/>
    </row>
    <row r="531" spans="1:8" ht="25.5" hidden="1" x14ac:dyDescent="0.2">
      <c r="A531" s="203" t="s">
        <v>497</v>
      </c>
      <c r="B531" s="203"/>
      <c r="C531" s="5" t="s">
        <v>719</v>
      </c>
      <c r="D531" s="23" t="s">
        <v>768</v>
      </c>
      <c r="E531" s="30"/>
      <c r="F531" s="69"/>
      <c r="G531" s="69"/>
      <c r="H531" s="69"/>
    </row>
    <row r="532" spans="1:8" ht="25.5" hidden="1" x14ac:dyDescent="0.2">
      <c r="A532" s="203" t="s">
        <v>498</v>
      </c>
      <c r="B532" s="203"/>
      <c r="C532" s="5" t="s">
        <v>769</v>
      </c>
      <c r="D532" s="23" t="s">
        <v>770</v>
      </c>
      <c r="E532" s="30"/>
      <c r="F532" s="69">
        <f>SUM(F533:F542)</f>
        <v>0</v>
      </c>
      <c r="G532" s="69">
        <f>SUM(G533:G542)</f>
        <v>0</v>
      </c>
      <c r="H532" s="69">
        <f>SUM(H533:H542)</f>
        <v>0</v>
      </c>
    </row>
    <row r="533" spans="1:8" hidden="1" x14ac:dyDescent="0.2">
      <c r="A533" s="203" t="s">
        <v>499</v>
      </c>
      <c r="B533" s="203"/>
      <c r="C533" s="5" t="s">
        <v>442</v>
      </c>
      <c r="D533" s="3" t="s">
        <v>770</v>
      </c>
      <c r="E533" s="30"/>
      <c r="F533" s="69"/>
      <c r="G533" s="69"/>
      <c r="H533" s="69"/>
    </row>
    <row r="534" spans="1:8" hidden="1" x14ac:dyDescent="0.2">
      <c r="A534" s="203" t="s">
        <v>500</v>
      </c>
      <c r="B534" s="203"/>
      <c r="C534" s="5" t="s">
        <v>444</v>
      </c>
      <c r="D534" s="23" t="s">
        <v>770</v>
      </c>
      <c r="E534" s="30"/>
      <c r="F534" s="69"/>
      <c r="G534" s="69"/>
      <c r="H534" s="69"/>
    </row>
    <row r="535" spans="1:8" hidden="1" x14ac:dyDescent="0.2">
      <c r="A535" s="203" t="s">
        <v>501</v>
      </c>
      <c r="B535" s="203"/>
      <c r="C535" s="5" t="s">
        <v>446</v>
      </c>
      <c r="D535" s="3" t="s">
        <v>770</v>
      </c>
      <c r="E535" s="30"/>
      <c r="F535" s="69"/>
      <c r="G535" s="69"/>
      <c r="H535" s="69"/>
    </row>
    <row r="536" spans="1:8" hidden="1" x14ac:dyDescent="0.2">
      <c r="A536" s="203" t="s">
        <v>502</v>
      </c>
      <c r="B536" s="203"/>
      <c r="C536" s="3" t="s">
        <v>448</v>
      </c>
      <c r="D536" s="23" t="s">
        <v>770</v>
      </c>
      <c r="E536" s="24"/>
      <c r="F536" s="66"/>
      <c r="G536" s="66"/>
      <c r="H536" s="66"/>
    </row>
    <row r="537" spans="1:8" hidden="1" x14ac:dyDescent="0.2">
      <c r="A537" s="203" t="s">
        <v>503</v>
      </c>
      <c r="B537" s="203"/>
      <c r="C537" s="3" t="s">
        <v>450</v>
      </c>
      <c r="D537" s="3" t="s">
        <v>770</v>
      </c>
      <c r="E537" s="24"/>
      <c r="F537" s="66"/>
      <c r="G537" s="66"/>
      <c r="H537" s="66"/>
    </row>
    <row r="538" spans="1:8" ht="25.5" hidden="1" x14ac:dyDescent="0.2">
      <c r="A538" s="203" t="s">
        <v>504</v>
      </c>
      <c r="B538" s="203"/>
      <c r="C538" s="3" t="s">
        <v>452</v>
      </c>
      <c r="D538" s="23" t="s">
        <v>770</v>
      </c>
      <c r="E538" s="24"/>
      <c r="F538" s="66"/>
      <c r="G538" s="66"/>
      <c r="H538" s="66"/>
    </row>
    <row r="539" spans="1:8" hidden="1" x14ac:dyDescent="0.2">
      <c r="A539" s="203" t="s">
        <v>505</v>
      </c>
      <c r="B539" s="203"/>
      <c r="C539" s="5" t="s">
        <v>454</v>
      </c>
      <c r="D539" s="3" t="s">
        <v>770</v>
      </c>
      <c r="E539" s="30"/>
      <c r="F539" s="69"/>
      <c r="G539" s="69"/>
      <c r="H539" s="69"/>
    </row>
    <row r="540" spans="1:8" hidden="1" x14ac:dyDescent="0.2">
      <c r="A540" s="203" t="s">
        <v>506</v>
      </c>
      <c r="B540" s="203"/>
      <c r="C540" s="5" t="s">
        <v>456</v>
      </c>
      <c r="D540" s="23" t="s">
        <v>770</v>
      </c>
      <c r="E540" s="30"/>
      <c r="F540" s="69"/>
      <c r="G540" s="69"/>
      <c r="H540" s="69"/>
    </row>
    <row r="541" spans="1:8" hidden="1" x14ac:dyDescent="0.2">
      <c r="A541" s="203" t="s">
        <v>509</v>
      </c>
      <c r="B541" s="203"/>
      <c r="C541" s="5" t="s">
        <v>458</v>
      </c>
      <c r="D541" s="3" t="s">
        <v>770</v>
      </c>
      <c r="E541" s="30"/>
      <c r="F541" s="69"/>
      <c r="G541" s="69"/>
      <c r="H541" s="69"/>
    </row>
    <row r="542" spans="1:8" hidden="1" x14ac:dyDescent="0.2">
      <c r="A542" s="203" t="s">
        <v>771</v>
      </c>
      <c r="B542" s="203"/>
      <c r="C542" s="5" t="s">
        <v>460</v>
      </c>
      <c r="D542" s="23" t="s">
        <v>770</v>
      </c>
      <c r="E542" s="30"/>
      <c r="F542" s="69"/>
      <c r="G542" s="69"/>
      <c r="H542" s="69"/>
    </row>
    <row r="543" spans="1:8" hidden="1" x14ac:dyDescent="0.2">
      <c r="A543" s="203" t="s">
        <v>772</v>
      </c>
      <c r="B543" s="203"/>
      <c r="C543" s="5" t="s">
        <v>773</v>
      </c>
      <c r="D543" s="23" t="s">
        <v>774</v>
      </c>
      <c r="E543" s="30"/>
      <c r="F543" s="69"/>
      <c r="G543" s="69"/>
      <c r="H543" s="69"/>
    </row>
    <row r="544" spans="1:8" ht="25.5" hidden="1" x14ac:dyDescent="0.2">
      <c r="A544" s="203" t="s">
        <v>775</v>
      </c>
      <c r="B544" s="203"/>
      <c r="C544" s="5" t="s">
        <v>776</v>
      </c>
      <c r="D544" s="23" t="s">
        <v>777</v>
      </c>
      <c r="E544" s="30"/>
      <c r="F544" s="69">
        <f>SUM(F545:F554)</f>
        <v>0</v>
      </c>
      <c r="G544" s="69">
        <f>SUM(G545:G554)</f>
        <v>0</v>
      </c>
      <c r="H544" s="69">
        <f>SUM(H545:H554)</f>
        <v>0</v>
      </c>
    </row>
    <row r="545" spans="1:8" hidden="1" x14ac:dyDescent="0.2">
      <c r="A545" s="203" t="s">
        <v>778</v>
      </c>
      <c r="B545" s="203"/>
      <c r="C545" s="5" t="s">
        <v>442</v>
      </c>
      <c r="D545" s="3" t="s">
        <v>777</v>
      </c>
      <c r="E545" s="30"/>
      <c r="F545" s="69"/>
      <c r="G545" s="69"/>
      <c r="H545" s="69"/>
    </row>
    <row r="546" spans="1:8" hidden="1" x14ac:dyDescent="0.2">
      <c r="A546" s="203" t="s">
        <v>779</v>
      </c>
      <c r="B546" s="203"/>
      <c r="C546" s="5" t="s">
        <v>444</v>
      </c>
      <c r="D546" s="3" t="s">
        <v>777</v>
      </c>
      <c r="E546" s="30"/>
      <c r="F546" s="69"/>
      <c r="G546" s="69"/>
      <c r="H546" s="69"/>
    </row>
    <row r="547" spans="1:8" hidden="1" x14ac:dyDescent="0.2">
      <c r="A547" s="203" t="s">
        <v>780</v>
      </c>
      <c r="B547" s="203"/>
      <c r="C547" s="5" t="s">
        <v>446</v>
      </c>
      <c r="D547" s="3" t="s">
        <v>777</v>
      </c>
      <c r="E547" s="30"/>
      <c r="F547" s="69"/>
      <c r="G547" s="69"/>
      <c r="H547" s="69"/>
    </row>
    <row r="548" spans="1:8" hidden="1" x14ac:dyDescent="0.2">
      <c r="A548" s="203" t="s">
        <v>781</v>
      </c>
      <c r="B548" s="203"/>
      <c r="C548" s="3" t="s">
        <v>448</v>
      </c>
      <c r="D548" s="3" t="s">
        <v>777</v>
      </c>
      <c r="E548" s="24"/>
      <c r="F548" s="66"/>
      <c r="G548" s="66"/>
      <c r="H548" s="66"/>
    </row>
    <row r="549" spans="1:8" hidden="1" x14ac:dyDescent="0.2">
      <c r="A549" s="203" t="s">
        <v>782</v>
      </c>
      <c r="B549" s="203"/>
      <c r="C549" s="3" t="s">
        <v>450</v>
      </c>
      <c r="D549" s="3" t="s">
        <v>777</v>
      </c>
      <c r="E549" s="24"/>
      <c r="F549" s="66"/>
      <c r="G549" s="66"/>
      <c r="H549" s="66"/>
    </row>
    <row r="550" spans="1:8" ht="25.5" hidden="1" x14ac:dyDescent="0.2">
      <c r="A550" s="203" t="s">
        <v>783</v>
      </c>
      <c r="B550" s="203"/>
      <c r="C550" s="3" t="s">
        <v>452</v>
      </c>
      <c r="D550" s="3" t="s">
        <v>777</v>
      </c>
      <c r="E550" s="24"/>
      <c r="F550" s="66"/>
      <c r="G550" s="66"/>
      <c r="H550" s="66"/>
    </row>
    <row r="551" spans="1:8" hidden="1" x14ac:dyDescent="0.2">
      <c r="A551" s="203" t="s">
        <v>784</v>
      </c>
      <c r="B551" s="203"/>
      <c r="C551" s="5" t="s">
        <v>454</v>
      </c>
      <c r="D551" s="3" t="s">
        <v>777</v>
      </c>
      <c r="E551" s="30"/>
      <c r="F551" s="69"/>
      <c r="G551" s="69"/>
      <c r="H551" s="69"/>
    </row>
    <row r="552" spans="1:8" hidden="1" x14ac:dyDescent="0.2">
      <c r="A552" s="203" t="s">
        <v>785</v>
      </c>
      <c r="B552" s="203"/>
      <c r="C552" s="5" t="s">
        <v>456</v>
      </c>
      <c r="D552" s="3" t="s">
        <v>777</v>
      </c>
      <c r="E552" s="30"/>
      <c r="F552" s="69"/>
      <c r="G552" s="69"/>
      <c r="H552" s="69"/>
    </row>
    <row r="553" spans="1:8" hidden="1" x14ac:dyDescent="0.2">
      <c r="A553" s="203" t="s">
        <v>786</v>
      </c>
      <c r="B553" s="203"/>
      <c r="C553" s="5" t="s">
        <v>458</v>
      </c>
      <c r="D553" s="3" t="s">
        <v>777</v>
      </c>
      <c r="E553" s="30"/>
      <c r="F553" s="69"/>
      <c r="G553" s="69"/>
      <c r="H553" s="69"/>
    </row>
    <row r="554" spans="1:8" hidden="1" x14ac:dyDescent="0.2">
      <c r="A554" s="203" t="s">
        <v>787</v>
      </c>
      <c r="B554" s="203"/>
      <c r="C554" s="5" t="s">
        <v>460</v>
      </c>
      <c r="D554" s="3" t="s">
        <v>777</v>
      </c>
      <c r="E554" s="30"/>
      <c r="F554" s="69"/>
      <c r="G554" s="69"/>
      <c r="H554" s="69"/>
    </row>
    <row r="555" spans="1:8" ht="25.5" hidden="1" x14ac:dyDescent="0.2">
      <c r="A555" s="206" t="s">
        <v>788</v>
      </c>
      <c r="B555" s="206"/>
      <c r="C555" s="7" t="s">
        <v>789</v>
      </c>
      <c r="D555" s="20" t="s">
        <v>790</v>
      </c>
      <c r="E555" s="34"/>
      <c r="F555" s="72">
        <f>F496+F497+F508+F519+F530+F532+F543+F544</f>
        <v>0</v>
      </c>
      <c r="G555" s="72">
        <f>G496+G497+G508+G519+G530+G532+G543+G544</f>
        <v>0</v>
      </c>
      <c r="H555" s="72">
        <f>H496+H497+H508+H519+H530+H532+H543+H544</f>
        <v>0</v>
      </c>
    </row>
    <row r="556" spans="1:8" ht="26.25" customHeight="1" x14ac:dyDescent="0.2">
      <c r="A556" s="206" t="s">
        <v>791</v>
      </c>
      <c r="B556" s="206"/>
      <c r="C556" s="7" t="s">
        <v>792</v>
      </c>
      <c r="D556" s="38" t="s">
        <v>793</v>
      </c>
      <c r="E556" s="34"/>
      <c r="F556" s="72">
        <f>F296+F297+F337+F416+F481+F490+F495+F555</f>
        <v>7700</v>
      </c>
      <c r="G556" s="72">
        <f>G296+G297+G337+G416+G481+G490+G495+G555</f>
        <v>0</v>
      </c>
      <c r="H556" s="72">
        <f>H296+H297+H337+H416+H481+H490+H495+H555</f>
        <v>7700</v>
      </c>
    </row>
    <row r="557" spans="1:8" x14ac:dyDescent="0.2">
      <c r="D557" s="11"/>
    </row>
    <row r="558" spans="1:8" ht="15.75" x14ac:dyDescent="0.25">
      <c r="A558" s="88"/>
      <c r="B558" s="88"/>
      <c r="C558" s="7" t="s">
        <v>802</v>
      </c>
      <c r="D558" s="101"/>
      <c r="E558" s="89"/>
      <c r="F558" s="89">
        <v>0</v>
      </c>
      <c r="G558" s="89">
        <v>0</v>
      </c>
      <c r="H558" s="89">
        <v>0</v>
      </c>
    </row>
    <row r="559" spans="1:8" x14ac:dyDescent="0.2">
      <c r="A559" s="88"/>
      <c r="B559" s="88"/>
      <c r="C559" s="5" t="s">
        <v>803</v>
      </c>
      <c r="D559" s="101"/>
      <c r="E559" s="88"/>
      <c r="F559" s="88">
        <v>0</v>
      </c>
      <c r="G559" s="88">
        <v>0</v>
      </c>
      <c r="H559" s="88">
        <v>0</v>
      </c>
    </row>
    <row r="560" spans="1:8" x14ac:dyDescent="0.2">
      <c r="D560" s="11"/>
    </row>
    <row r="561" spans="1:7" x14ac:dyDescent="0.2">
      <c r="D561" s="11"/>
    </row>
    <row r="562" spans="1:7" x14ac:dyDescent="0.2">
      <c r="C562"/>
      <c r="D562" s="11"/>
    </row>
    <row r="563" spans="1:7" x14ac:dyDescent="0.2">
      <c r="C563"/>
      <c r="D563" s="11"/>
    </row>
    <row r="564" spans="1:7" x14ac:dyDescent="0.2">
      <c r="C564"/>
      <c r="D564" s="11"/>
    </row>
    <row r="565" spans="1:7" x14ac:dyDescent="0.2">
      <c r="C565"/>
      <c r="D565" s="11"/>
    </row>
    <row r="566" spans="1:7" x14ac:dyDescent="0.2">
      <c r="C566"/>
      <c r="D566" s="11"/>
    </row>
    <row r="567" spans="1:7" x14ac:dyDescent="0.2">
      <c r="C567"/>
      <c r="D567" s="11"/>
    </row>
    <row r="568" spans="1:7" x14ac:dyDescent="0.2">
      <c r="C568"/>
      <c r="D568" s="11"/>
    </row>
    <row r="569" spans="1:7" x14ac:dyDescent="0.2">
      <c r="C569"/>
      <c r="D569" s="11"/>
    </row>
    <row r="570" spans="1:7" x14ac:dyDescent="0.2">
      <c r="A570" s="185">
        <v>39</v>
      </c>
      <c r="B570" s="185"/>
      <c r="C570" s="185"/>
      <c r="D570" s="185"/>
      <c r="E570" s="185"/>
      <c r="F570" s="185"/>
      <c r="G570" s="185"/>
    </row>
    <row r="571" spans="1:7" x14ac:dyDescent="0.2">
      <c r="C571"/>
      <c r="D571" s="11"/>
    </row>
    <row r="572" spans="1:7" x14ac:dyDescent="0.2">
      <c r="C572"/>
      <c r="D572" s="11"/>
    </row>
    <row r="573" spans="1:7" x14ac:dyDescent="0.2">
      <c r="C573"/>
      <c r="D573" s="11"/>
    </row>
    <row r="574" spans="1:7" x14ac:dyDescent="0.2">
      <c r="C574"/>
      <c r="D574" s="11"/>
    </row>
    <row r="575" spans="1:7" x14ac:dyDescent="0.2">
      <c r="C575"/>
      <c r="D575" s="11"/>
    </row>
    <row r="576" spans="1:7" x14ac:dyDescent="0.2">
      <c r="C576"/>
      <c r="D576" s="11"/>
    </row>
    <row r="577" spans="3:4" x14ac:dyDescent="0.2">
      <c r="C577"/>
      <c r="D577" s="11"/>
    </row>
    <row r="578" spans="3:4" x14ac:dyDescent="0.2">
      <c r="C578"/>
      <c r="D578" s="11"/>
    </row>
    <row r="579" spans="3:4" x14ac:dyDescent="0.2">
      <c r="C579"/>
      <c r="D579" s="11"/>
    </row>
    <row r="580" spans="3:4" x14ac:dyDescent="0.2">
      <c r="C580"/>
      <c r="D580" s="11"/>
    </row>
    <row r="581" spans="3:4" x14ac:dyDescent="0.2">
      <c r="C581"/>
      <c r="D581" s="11"/>
    </row>
    <row r="582" spans="3:4" x14ac:dyDescent="0.2">
      <c r="C582"/>
      <c r="D582" s="11"/>
    </row>
    <row r="583" spans="3:4" x14ac:dyDescent="0.2">
      <c r="C583"/>
      <c r="D583" s="11"/>
    </row>
    <row r="584" spans="3:4" x14ac:dyDescent="0.2">
      <c r="C584"/>
      <c r="D584" s="11"/>
    </row>
    <row r="585" spans="3:4" x14ac:dyDescent="0.2">
      <c r="C585"/>
      <c r="D585" s="11"/>
    </row>
    <row r="586" spans="3:4" x14ac:dyDescent="0.2">
      <c r="C586"/>
      <c r="D586" s="11"/>
    </row>
    <row r="587" spans="3:4" x14ac:dyDescent="0.2">
      <c r="C587"/>
      <c r="D587" s="11"/>
    </row>
    <row r="588" spans="3:4" x14ac:dyDescent="0.2">
      <c r="C588"/>
      <c r="D588" s="11"/>
    </row>
    <row r="589" spans="3:4" x14ac:dyDescent="0.2">
      <c r="C589"/>
      <c r="D589" s="11"/>
    </row>
    <row r="590" spans="3:4" x14ac:dyDescent="0.2">
      <c r="C590"/>
      <c r="D590" s="11"/>
    </row>
    <row r="591" spans="3:4" x14ac:dyDescent="0.2">
      <c r="C591"/>
      <c r="D591" s="11"/>
    </row>
    <row r="592" spans="3:4" x14ac:dyDescent="0.2">
      <c r="C592"/>
      <c r="D592" s="11"/>
    </row>
    <row r="593" spans="3:4" x14ac:dyDescent="0.2">
      <c r="C593"/>
      <c r="D593" s="11"/>
    </row>
    <row r="594" spans="3:4" x14ac:dyDescent="0.2">
      <c r="C594"/>
      <c r="D594" s="11"/>
    </row>
    <row r="595" spans="3:4" x14ac:dyDescent="0.2">
      <c r="C595"/>
      <c r="D595" s="11"/>
    </row>
    <row r="596" spans="3:4" x14ac:dyDescent="0.2">
      <c r="C596"/>
      <c r="D596" s="11"/>
    </row>
    <row r="597" spans="3:4" x14ac:dyDescent="0.2">
      <c r="C597"/>
      <c r="D597" s="11"/>
    </row>
    <row r="598" spans="3:4" x14ac:dyDescent="0.2">
      <c r="C598"/>
      <c r="D598" s="11"/>
    </row>
    <row r="599" spans="3:4" x14ac:dyDescent="0.2">
      <c r="C599"/>
      <c r="D599" s="11"/>
    </row>
    <row r="600" spans="3:4" x14ac:dyDescent="0.2">
      <c r="C600"/>
      <c r="D600" s="11"/>
    </row>
    <row r="601" spans="3:4" x14ac:dyDescent="0.2">
      <c r="C601"/>
      <c r="D601" s="11"/>
    </row>
    <row r="602" spans="3:4" x14ac:dyDescent="0.2">
      <c r="C602"/>
      <c r="D602" s="11"/>
    </row>
    <row r="603" spans="3:4" x14ac:dyDescent="0.2">
      <c r="C603"/>
      <c r="D603" s="11"/>
    </row>
    <row r="604" spans="3:4" x14ac:dyDescent="0.2">
      <c r="C604"/>
      <c r="D604" s="11"/>
    </row>
    <row r="605" spans="3:4" x14ac:dyDescent="0.2">
      <c r="C605"/>
      <c r="D605" s="11"/>
    </row>
    <row r="606" spans="3:4" x14ac:dyDescent="0.2">
      <c r="C606"/>
      <c r="D606" s="11"/>
    </row>
    <row r="607" spans="3:4" x14ac:dyDescent="0.2">
      <c r="C607"/>
      <c r="D607" s="11"/>
    </row>
    <row r="608" spans="3:4" x14ac:dyDescent="0.2">
      <c r="C608"/>
      <c r="D608" s="11"/>
    </row>
    <row r="609" spans="3:4" x14ac:dyDescent="0.2">
      <c r="C609"/>
      <c r="D609" s="11"/>
    </row>
    <row r="610" spans="3:4" x14ac:dyDescent="0.2">
      <c r="C610"/>
      <c r="D610" s="11"/>
    </row>
    <row r="611" spans="3:4" x14ac:dyDescent="0.2">
      <c r="C611"/>
      <c r="D611" s="11"/>
    </row>
    <row r="612" spans="3:4" x14ac:dyDescent="0.2">
      <c r="C612"/>
      <c r="D612" s="11"/>
    </row>
    <row r="613" spans="3:4" x14ac:dyDescent="0.2">
      <c r="C613"/>
      <c r="D613" s="11"/>
    </row>
    <row r="614" spans="3:4" x14ac:dyDescent="0.2">
      <c r="C614"/>
      <c r="D614" s="11"/>
    </row>
    <row r="615" spans="3:4" x14ac:dyDescent="0.2">
      <c r="C615"/>
      <c r="D615" s="11"/>
    </row>
    <row r="616" spans="3:4" x14ac:dyDescent="0.2">
      <c r="C616"/>
      <c r="D616" s="11"/>
    </row>
    <row r="617" spans="3:4" x14ac:dyDescent="0.2">
      <c r="C617"/>
      <c r="D617" s="11"/>
    </row>
    <row r="618" spans="3:4" x14ac:dyDescent="0.2">
      <c r="C618"/>
      <c r="D618" s="11"/>
    </row>
    <row r="619" spans="3:4" x14ac:dyDescent="0.2">
      <c r="C619"/>
      <c r="D619" s="11"/>
    </row>
    <row r="620" spans="3:4" x14ac:dyDescent="0.2">
      <c r="C620"/>
      <c r="D620" s="11"/>
    </row>
    <row r="621" spans="3:4" x14ac:dyDescent="0.2">
      <c r="C621"/>
      <c r="D621" s="11"/>
    </row>
    <row r="622" spans="3:4" x14ac:dyDescent="0.2">
      <c r="C622"/>
      <c r="D622" s="11"/>
    </row>
    <row r="623" spans="3:4" x14ac:dyDescent="0.2">
      <c r="C623"/>
      <c r="D623" s="11"/>
    </row>
    <row r="624" spans="3:4" x14ac:dyDescent="0.2">
      <c r="C624"/>
      <c r="D624" s="11"/>
    </row>
    <row r="625" spans="3:4" x14ac:dyDescent="0.2">
      <c r="C625"/>
      <c r="D625" s="11"/>
    </row>
    <row r="626" spans="3:4" x14ac:dyDescent="0.2">
      <c r="C626"/>
      <c r="D626" s="11"/>
    </row>
    <row r="627" spans="3:4" x14ac:dyDescent="0.2">
      <c r="C627"/>
      <c r="D627" s="11"/>
    </row>
    <row r="628" spans="3:4" x14ac:dyDescent="0.2">
      <c r="C628"/>
      <c r="D628" s="11"/>
    </row>
    <row r="629" spans="3:4" x14ac:dyDescent="0.2">
      <c r="C629"/>
      <c r="D629" s="11"/>
    </row>
    <row r="630" spans="3:4" x14ac:dyDescent="0.2">
      <c r="C630"/>
      <c r="D630" s="11"/>
    </row>
    <row r="631" spans="3:4" x14ac:dyDescent="0.2">
      <c r="C631"/>
      <c r="D631" s="11"/>
    </row>
    <row r="632" spans="3:4" x14ac:dyDescent="0.2">
      <c r="C632"/>
      <c r="D632" s="11"/>
    </row>
    <row r="633" spans="3:4" x14ac:dyDescent="0.2">
      <c r="C633"/>
      <c r="D633" s="11"/>
    </row>
    <row r="634" spans="3:4" x14ac:dyDescent="0.2">
      <c r="C634"/>
      <c r="D634" s="11"/>
    </row>
    <row r="635" spans="3:4" x14ac:dyDescent="0.2">
      <c r="C635"/>
      <c r="D635" s="11"/>
    </row>
    <row r="636" spans="3:4" x14ac:dyDescent="0.2">
      <c r="C636"/>
      <c r="D636" s="11"/>
    </row>
    <row r="637" spans="3:4" x14ac:dyDescent="0.2">
      <c r="C637"/>
      <c r="D637" s="11"/>
    </row>
    <row r="638" spans="3:4" x14ac:dyDescent="0.2">
      <c r="C638"/>
      <c r="D638" s="11"/>
    </row>
    <row r="639" spans="3:4" x14ac:dyDescent="0.2">
      <c r="C639"/>
      <c r="D639" s="11"/>
    </row>
    <row r="640" spans="3:4" x14ac:dyDescent="0.2">
      <c r="C640"/>
      <c r="D640" s="11"/>
    </row>
    <row r="641" spans="3:4" x14ac:dyDescent="0.2">
      <c r="C641"/>
      <c r="D641" s="11"/>
    </row>
    <row r="642" spans="3:4" x14ac:dyDescent="0.2">
      <c r="C642"/>
      <c r="D642" s="11"/>
    </row>
    <row r="643" spans="3:4" x14ac:dyDescent="0.2">
      <c r="C643"/>
      <c r="D643" s="11"/>
    </row>
    <row r="644" spans="3:4" x14ac:dyDescent="0.2">
      <c r="C644"/>
      <c r="D644" s="11"/>
    </row>
    <row r="645" spans="3:4" x14ac:dyDescent="0.2">
      <c r="C645"/>
      <c r="D645" s="11"/>
    </row>
    <row r="646" spans="3:4" x14ac:dyDescent="0.2">
      <c r="C646"/>
      <c r="D646" s="11"/>
    </row>
    <row r="647" spans="3:4" x14ac:dyDescent="0.2">
      <c r="C647"/>
      <c r="D647" s="11"/>
    </row>
    <row r="648" spans="3:4" x14ac:dyDescent="0.2">
      <c r="C648"/>
      <c r="D648" s="11"/>
    </row>
    <row r="649" spans="3:4" x14ac:dyDescent="0.2">
      <c r="C649"/>
      <c r="D649" s="11"/>
    </row>
    <row r="650" spans="3:4" x14ac:dyDescent="0.2">
      <c r="C650"/>
      <c r="D650" s="11"/>
    </row>
    <row r="651" spans="3:4" x14ac:dyDescent="0.2">
      <c r="C651"/>
      <c r="D651" s="11"/>
    </row>
    <row r="652" spans="3:4" x14ac:dyDescent="0.2">
      <c r="C652"/>
      <c r="D652" s="11"/>
    </row>
    <row r="653" spans="3:4" x14ac:dyDescent="0.2">
      <c r="C653"/>
      <c r="D653" s="11"/>
    </row>
    <row r="654" spans="3:4" x14ac:dyDescent="0.2">
      <c r="C654"/>
      <c r="D654" s="11"/>
    </row>
    <row r="655" spans="3:4" x14ac:dyDescent="0.2">
      <c r="C655"/>
      <c r="D655" s="11"/>
    </row>
    <row r="656" spans="3:4" x14ac:dyDescent="0.2">
      <c r="C656"/>
      <c r="D656" s="11"/>
    </row>
    <row r="657" spans="3:4" x14ac:dyDescent="0.2">
      <c r="C657"/>
      <c r="D657" s="11"/>
    </row>
    <row r="658" spans="3:4" x14ac:dyDescent="0.2">
      <c r="C658"/>
      <c r="D658" s="11"/>
    </row>
    <row r="659" spans="3:4" x14ac:dyDescent="0.2">
      <c r="C659"/>
      <c r="D659" s="11"/>
    </row>
    <row r="660" spans="3:4" x14ac:dyDescent="0.2">
      <c r="C660"/>
      <c r="D660" s="11"/>
    </row>
    <row r="661" spans="3:4" x14ac:dyDescent="0.2">
      <c r="C661"/>
      <c r="D661" s="11"/>
    </row>
    <row r="662" spans="3:4" x14ac:dyDescent="0.2">
      <c r="C662"/>
      <c r="D662" s="11"/>
    </row>
    <row r="663" spans="3:4" x14ac:dyDescent="0.2">
      <c r="C663"/>
      <c r="D663" s="11"/>
    </row>
    <row r="664" spans="3:4" x14ac:dyDescent="0.2">
      <c r="C664"/>
      <c r="D664" s="11"/>
    </row>
    <row r="665" spans="3:4" x14ac:dyDescent="0.2">
      <c r="C665"/>
      <c r="D665" s="11"/>
    </row>
    <row r="666" spans="3:4" x14ac:dyDescent="0.2">
      <c r="C666"/>
      <c r="D666" s="11"/>
    </row>
    <row r="667" spans="3:4" x14ac:dyDescent="0.2">
      <c r="C667"/>
      <c r="D667" s="11"/>
    </row>
    <row r="668" spans="3:4" x14ac:dyDescent="0.2">
      <c r="C668"/>
      <c r="D668" s="11"/>
    </row>
    <row r="669" spans="3:4" x14ac:dyDescent="0.2">
      <c r="C669"/>
      <c r="D669" s="11"/>
    </row>
    <row r="670" spans="3:4" x14ac:dyDescent="0.2">
      <c r="C670"/>
      <c r="D670" s="11"/>
    </row>
    <row r="671" spans="3:4" x14ac:dyDescent="0.2">
      <c r="C671"/>
      <c r="D671" s="11"/>
    </row>
    <row r="672" spans="3:4" x14ac:dyDescent="0.2">
      <c r="C672"/>
      <c r="D672" s="11"/>
    </row>
    <row r="673" spans="3:4" x14ac:dyDescent="0.2">
      <c r="C673"/>
      <c r="D673" s="11"/>
    </row>
    <row r="674" spans="3:4" x14ac:dyDescent="0.2">
      <c r="C674"/>
      <c r="D674" s="11"/>
    </row>
    <row r="675" spans="3:4" x14ac:dyDescent="0.2">
      <c r="C675"/>
      <c r="D675" s="11"/>
    </row>
    <row r="676" spans="3:4" x14ac:dyDescent="0.2">
      <c r="C676"/>
      <c r="D676" s="11"/>
    </row>
    <row r="677" spans="3:4" x14ac:dyDescent="0.2">
      <c r="C677"/>
      <c r="D677" s="11"/>
    </row>
    <row r="678" spans="3:4" x14ac:dyDescent="0.2">
      <c r="C678"/>
      <c r="D678" s="11"/>
    </row>
    <row r="679" spans="3:4" x14ac:dyDescent="0.2">
      <c r="C679"/>
      <c r="D679" s="11"/>
    </row>
    <row r="680" spans="3:4" x14ac:dyDescent="0.2">
      <c r="C680"/>
      <c r="D680" s="11"/>
    </row>
    <row r="681" spans="3:4" x14ac:dyDescent="0.2">
      <c r="C681"/>
      <c r="D681" s="11"/>
    </row>
    <row r="682" spans="3:4" x14ac:dyDescent="0.2">
      <c r="C682"/>
      <c r="D682" s="11"/>
    </row>
    <row r="683" spans="3:4" x14ac:dyDescent="0.2">
      <c r="C683"/>
      <c r="D683" s="11"/>
    </row>
    <row r="684" spans="3:4" x14ac:dyDescent="0.2">
      <c r="C684"/>
      <c r="D684" s="11"/>
    </row>
    <row r="685" spans="3:4" x14ac:dyDescent="0.2">
      <c r="C685"/>
      <c r="D685" s="11"/>
    </row>
    <row r="686" spans="3:4" x14ac:dyDescent="0.2">
      <c r="C686"/>
      <c r="D686" s="11"/>
    </row>
    <row r="687" spans="3:4" x14ac:dyDescent="0.2">
      <c r="C687"/>
      <c r="D687" s="11"/>
    </row>
    <row r="688" spans="3:4" x14ac:dyDescent="0.2">
      <c r="C688"/>
      <c r="D688" s="11"/>
    </row>
    <row r="689" spans="3:4" x14ac:dyDescent="0.2">
      <c r="C689"/>
      <c r="D689" s="11"/>
    </row>
    <row r="690" spans="3:4" x14ac:dyDescent="0.2">
      <c r="C690"/>
      <c r="D690" s="11"/>
    </row>
    <row r="691" spans="3:4" x14ac:dyDescent="0.2">
      <c r="C691"/>
      <c r="D691" s="11"/>
    </row>
    <row r="692" spans="3:4" x14ac:dyDescent="0.2">
      <c r="C692"/>
      <c r="D692" s="11"/>
    </row>
    <row r="693" spans="3:4" x14ac:dyDescent="0.2">
      <c r="C693"/>
      <c r="D693" s="11"/>
    </row>
    <row r="694" spans="3:4" x14ac:dyDescent="0.2">
      <c r="C694"/>
      <c r="D694" s="11"/>
    </row>
    <row r="695" spans="3:4" x14ac:dyDescent="0.2">
      <c r="C695"/>
      <c r="D695" s="11"/>
    </row>
    <row r="696" spans="3:4" x14ac:dyDescent="0.2">
      <c r="C696"/>
      <c r="D696" s="11"/>
    </row>
    <row r="697" spans="3:4" x14ac:dyDescent="0.2">
      <c r="C697"/>
      <c r="D697" s="11"/>
    </row>
    <row r="698" spans="3:4" x14ac:dyDescent="0.2">
      <c r="C698"/>
      <c r="D698" s="11"/>
    </row>
    <row r="699" spans="3:4" x14ac:dyDescent="0.2">
      <c r="C699"/>
      <c r="D699" s="11"/>
    </row>
    <row r="700" spans="3:4" x14ac:dyDescent="0.2">
      <c r="C700"/>
      <c r="D700" s="11"/>
    </row>
    <row r="701" spans="3:4" x14ac:dyDescent="0.2">
      <c r="C701"/>
      <c r="D701" s="11"/>
    </row>
    <row r="702" spans="3:4" x14ac:dyDescent="0.2">
      <c r="C702"/>
      <c r="D702" s="11"/>
    </row>
    <row r="703" spans="3:4" x14ac:dyDescent="0.2">
      <c r="C703"/>
      <c r="D703" s="11"/>
    </row>
    <row r="704" spans="3:4" x14ac:dyDescent="0.2">
      <c r="C704"/>
      <c r="D704" s="11"/>
    </row>
    <row r="705" spans="3:4" x14ac:dyDescent="0.2">
      <c r="C705"/>
      <c r="D705" s="11"/>
    </row>
    <row r="706" spans="3:4" x14ac:dyDescent="0.2">
      <c r="C706"/>
      <c r="D706" s="11"/>
    </row>
    <row r="707" spans="3:4" x14ac:dyDescent="0.2">
      <c r="C707"/>
      <c r="D707" s="11"/>
    </row>
    <row r="708" spans="3:4" x14ac:dyDescent="0.2">
      <c r="C708"/>
      <c r="D708" s="11"/>
    </row>
    <row r="709" spans="3:4" x14ac:dyDescent="0.2">
      <c r="C709"/>
      <c r="D709" s="11"/>
    </row>
    <row r="710" spans="3:4" x14ac:dyDescent="0.2">
      <c r="C710"/>
      <c r="D710" s="11"/>
    </row>
    <row r="711" spans="3:4" x14ac:dyDescent="0.2">
      <c r="C711"/>
      <c r="D711" s="11"/>
    </row>
    <row r="712" spans="3:4" x14ac:dyDescent="0.2">
      <c r="C712"/>
      <c r="D712" s="11"/>
    </row>
    <row r="713" spans="3:4" x14ac:dyDescent="0.2">
      <c r="C713"/>
      <c r="D713" s="11"/>
    </row>
    <row r="714" spans="3:4" x14ac:dyDescent="0.2">
      <c r="C714"/>
      <c r="D714" s="11"/>
    </row>
    <row r="715" spans="3:4" x14ac:dyDescent="0.2">
      <c r="C715"/>
      <c r="D715" s="11"/>
    </row>
    <row r="716" spans="3:4" x14ac:dyDescent="0.2">
      <c r="C716"/>
      <c r="D716" s="11"/>
    </row>
    <row r="717" spans="3:4" x14ac:dyDescent="0.2">
      <c r="C717"/>
      <c r="D717" s="11"/>
    </row>
    <row r="718" spans="3:4" x14ac:dyDescent="0.2">
      <c r="C718"/>
      <c r="D718" s="11"/>
    </row>
    <row r="719" spans="3:4" x14ac:dyDescent="0.2">
      <c r="C719"/>
      <c r="D719" s="11"/>
    </row>
    <row r="720" spans="3:4" x14ac:dyDescent="0.2">
      <c r="C720"/>
      <c r="D720" s="11"/>
    </row>
    <row r="721" spans="3:4" x14ac:dyDescent="0.2">
      <c r="C721"/>
      <c r="D721" s="11"/>
    </row>
    <row r="722" spans="3:4" x14ac:dyDescent="0.2">
      <c r="C722"/>
      <c r="D722" s="11"/>
    </row>
    <row r="723" spans="3:4" x14ac:dyDescent="0.2">
      <c r="C723"/>
      <c r="D723" s="11"/>
    </row>
    <row r="724" spans="3:4" x14ac:dyDescent="0.2">
      <c r="C724"/>
      <c r="D724" s="11"/>
    </row>
    <row r="725" spans="3:4" x14ac:dyDescent="0.2">
      <c r="C725"/>
      <c r="D725" s="11"/>
    </row>
    <row r="726" spans="3:4" x14ac:dyDescent="0.2">
      <c r="C726"/>
      <c r="D726" s="11"/>
    </row>
    <row r="727" spans="3:4" x14ac:dyDescent="0.2">
      <c r="C727"/>
      <c r="D727" s="11"/>
    </row>
    <row r="728" spans="3:4" x14ac:dyDescent="0.2">
      <c r="C728"/>
      <c r="D728" s="11"/>
    </row>
    <row r="729" spans="3:4" x14ac:dyDescent="0.2">
      <c r="C729"/>
      <c r="D729" s="11"/>
    </row>
    <row r="730" spans="3:4" x14ac:dyDescent="0.2">
      <c r="C730"/>
      <c r="D730" s="11"/>
    </row>
    <row r="731" spans="3:4" x14ac:dyDescent="0.2">
      <c r="C731"/>
      <c r="D731" s="11"/>
    </row>
    <row r="732" spans="3:4" x14ac:dyDescent="0.2">
      <c r="C732"/>
      <c r="D732" s="11"/>
    </row>
    <row r="733" spans="3:4" x14ac:dyDescent="0.2">
      <c r="C733"/>
      <c r="D733" s="11"/>
    </row>
    <row r="734" spans="3:4" x14ac:dyDescent="0.2">
      <c r="C734"/>
      <c r="D734" s="11"/>
    </row>
    <row r="735" spans="3:4" x14ac:dyDescent="0.2">
      <c r="C735"/>
      <c r="D735" s="11"/>
    </row>
    <row r="736" spans="3:4" x14ac:dyDescent="0.2">
      <c r="C736"/>
      <c r="D736" s="11"/>
    </row>
    <row r="737" spans="3:4" x14ac:dyDescent="0.2">
      <c r="C737"/>
      <c r="D737" s="11"/>
    </row>
    <row r="738" spans="3:4" x14ac:dyDescent="0.2">
      <c r="C738"/>
      <c r="D738" s="11"/>
    </row>
    <row r="739" spans="3:4" x14ac:dyDescent="0.2">
      <c r="C739"/>
      <c r="D739" s="11"/>
    </row>
    <row r="740" spans="3:4" x14ac:dyDescent="0.2">
      <c r="C740"/>
      <c r="D740" s="11"/>
    </row>
    <row r="741" spans="3:4" x14ac:dyDescent="0.2">
      <c r="C741"/>
      <c r="D741" s="11"/>
    </row>
    <row r="742" spans="3:4" x14ac:dyDescent="0.2">
      <c r="C742"/>
      <c r="D742" s="11"/>
    </row>
    <row r="743" spans="3:4" x14ac:dyDescent="0.2">
      <c r="C743"/>
      <c r="D743" s="11"/>
    </row>
    <row r="744" spans="3:4" x14ac:dyDescent="0.2">
      <c r="C744"/>
      <c r="D744" s="11"/>
    </row>
    <row r="745" spans="3:4" x14ac:dyDescent="0.2">
      <c r="C745"/>
      <c r="D745" s="11"/>
    </row>
    <row r="746" spans="3:4" x14ac:dyDescent="0.2">
      <c r="C746"/>
      <c r="D746" s="11"/>
    </row>
    <row r="747" spans="3:4" x14ac:dyDescent="0.2">
      <c r="C747"/>
      <c r="D747" s="11"/>
    </row>
    <row r="748" spans="3:4" x14ac:dyDescent="0.2">
      <c r="C748"/>
      <c r="D748" s="11"/>
    </row>
    <row r="749" spans="3:4" x14ac:dyDescent="0.2">
      <c r="C749"/>
      <c r="D749" s="11"/>
    </row>
    <row r="750" spans="3:4" x14ac:dyDescent="0.2">
      <c r="C750"/>
      <c r="D750" s="11"/>
    </row>
    <row r="751" spans="3:4" x14ac:dyDescent="0.2">
      <c r="C751"/>
      <c r="D751" s="11"/>
    </row>
    <row r="752" spans="3:4" x14ac:dyDescent="0.2">
      <c r="C752"/>
      <c r="D752" s="11"/>
    </row>
    <row r="753" spans="3:4" x14ac:dyDescent="0.2">
      <c r="C753"/>
      <c r="D753" s="11"/>
    </row>
    <row r="754" spans="3:4" x14ac:dyDescent="0.2">
      <c r="C754"/>
      <c r="D754" s="11"/>
    </row>
    <row r="755" spans="3:4" x14ac:dyDescent="0.2">
      <c r="C755"/>
      <c r="D755" s="11"/>
    </row>
    <row r="756" spans="3:4" x14ac:dyDescent="0.2">
      <c r="C756"/>
      <c r="D756" s="11"/>
    </row>
    <row r="757" spans="3:4" x14ac:dyDescent="0.2">
      <c r="C757"/>
      <c r="D757" s="11"/>
    </row>
    <row r="758" spans="3:4" x14ac:dyDescent="0.2">
      <c r="C758"/>
      <c r="D758" s="11"/>
    </row>
    <row r="759" spans="3:4" x14ac:dyDescent="0.2">
      <c r="C759"/>
      <c r="D759" s="11"/>
    </row>
    <row r="760" spans="3:4" x14ac:dyDescent="0.2">
      <c r="C760"/>
      <c r="D760" s="11"/>
    </row>
    <row r="761" spans="3:4" x14ac:dyDescent="0.2">
      <c r="C761"/>
      <c r="D761" s="11"/>
    </row>
    <row r="762" spans="3:4" x14ac:dyDescent="0.2">
      <c r="C762"/>
      <c r="D762" s="11"/>
    </row>
    <row r="763" spans="3:4" x14ac:dyDescent="0.2">
      <c r="C763"/>
      <c r="D763" s="11"/>
    </row>
    <row r="764" spans="3:4" x14ac:dyDescent="0.2">
      <c r="C764"/>
      <c r="D764" s="11"/>
    </row>
    <row r="765" spans="3:4" x14ac:dyDescent="0.2">
      <c r="C765"/>
      <c r="D765" s="11"/>
    </row>
    <row r="766" spans="3:4" x14ac:dyDescent="0.2">
      <c r="C766"/>
      <c r="D766" s="11"/>
    </row>
    <row r="767" spans="3:4" x14ac:dyDescent="0.2">
      <c r="C767"/>
      <c r="D767" s="11"/>
    </row>
    <row r="768" spans="3:4" x14ac:dyDescent="0.2">
      <c r="C768"/>
      <c r="D768" s="11"/>
    </row>
    <row r="769" spans="3:4" x14ac:dyDescent="0.2">
      <c r="C769"/>
      <c r="D769" s="11"/>
    </row>
    <row r="770" spans="3:4" x14ac:dyDescent="0.2">
      <c r="C770"/>
      <c r="D770" s="11"/>
    </row>
    <row r="771" spans="3:4" x14ac:dyDescent="0.2">
      <c r="C771"/>
      <c r="D771" s="11"/>
    </row>
    <row r="772" spans="3:4" x14ac:dyDescent="0.2">
      <c r="C772"/>
      <c r="D772" s="11"/>
    </row>
    <row r="773" spans="3:4" x14ac:dyDescent="0.2">
      <c r="C773"/>
      <c r="D773" s="11"/>
    </row>
    <row r="774" spans="3:4" x14ac:dyDescent="0.2">
      <c r="C774"/>
      <c r="D774" s="11"/>
    </row>
    <row r="775" spans="3:4" x14ac:dyDescent="0.2">
      <c r="C775"/>
      <c r="D775" s="11"/>
    </row>
    <row r="776" spans="3:4" x14ac:dyDescent="0.2">
      <c r="C776"/>
      <c r="D776" s="11"/>
    </row>
    <row r="777" spans="3:4" x14ac:dyDescent="0.2">
      <c r="C777"/>
      <c r="D777" s="11"/>
    </row>
    <row r="778" spans="3:4" x14ac:dyDescent="0.2">
      <c r="C778"/>
      <c r="D778" s="11"/>
    </row>
    <row r="779" spans="3:4" x14ac:dyDescent="0.2">
      <c r="C779"/>
      <c r="D779" s="11"/>
    </row>
    <row r="780" spans="3:4" x14ac:dyDescent="0.2">
      <c r="C780"/>
      <c r="D780" s="11"/>
    </row>
    <row r="781" spans="3:4" x14ac:dyDescent="0.2">
      <c r="C781"/>
      <c r="D781" s="11"/>
    </row>
    <row r="782" spans="3:4" x14ac:dyDescent="0.2">
      <c r="C782"/>
      <c r="D782" s="11"/>
    </row>
    <row r="783" spans="3:4" x14ac:dyDescent="0.2">
      <c r="C783"/>
      <c r="D783" s="11"/>
    </row>
    <row r="784" spans="3:4" x14ac:dyDescent="0.2">
      <c r="C784"/>
      <c r="D784" s="11"/>
    </row>
    <row r="785" spans="3:4" x14ac:dyDescent="0.2">
      <c r="C785"/>
      <c r="D785" s="11"/>
    </row>
    <row r="786" spans="3:4" x14ac:dyDescent="0.2">
      <c r="C786"/>
      <c r="D786" s="11"/>
    </row>
    <row r="787" spans="3:4" x14ac:dyDescent="0.2">
      <c r="C787"/>
      <c r="D787" s="11"/>
    </row>
    <row r="788" spans="3:4" x14ac:dyDescent="0.2">
      <c r="C788"/>
      <c r="D788" s="11"/>
    </row>
    <row r="789" spans="3:4" x14ac:dyDescent="0.2">
      <c r="C789"/>
      <c r="D789" s="11"/>
    </row>
    <row r="790" spans="3:4" x14ac:dyDescent="0.2">
      <c r="C790"/>
      <c r="D790" s="11"/>
    </row>
    <row r="791" spans="3:4" x14ac:dyDescent="0.2">
      <c r="C791"/>
      <c r="D791" s="11"/>
    </row>
    <row r="792" spans="3:4" x14ac:dyDescent="0.2">
      <c r="C792"/>
      <c r="D792" s="11"/>
    </row>
    <row r="793" spans="3:4" x14ac:dyDescent="0.2">
      <c r="C793"/>
      <c r="D793" s="11"/>
    </row>
    <row r="794" spans="3:4" x14ac:dyDescent="0.2">
      <c r="C794"/>
      <c r="D794" s="11"/>
    </row>
    <row r="795" spans="3:4" x14ac:dyDescent="0.2">
      <c r="C795"/>
      <c r="D795" s="11"/>
    </row>
    <row r="796" spans="3:4" x14ac:dyDescent="0.2">
      <c r="C796"/>
      <c r="D796" s="11"/>
    </row>
    <row r="797" spans="3:4" x14ac:dyDescent="0.2">
      <c r="C797"/>
      <c r="D797" s="11"/>
    </row>
    <row r="798" spans="3:4" x14ac:dyDescent="0.2">
      <c r="C798"/>
      <c r="D798" s="11"/>
    </row>
    <row r="799" spans="3:4" x14ac:dyDescent="0.2">
      <c r="C799"/>
      <c r="D799" s="11"/>
    </row>
    <row r="800" spans="3:4" x14ac:dyDescent="0.2">
      <c r="C800"/>
      <c r="D800" s="11"/>
    </row>
    <row r="801" spans="3:4" x14ac:dyDescent="0.2">
      <c r="C801"/>
      <c r="D801" s="11"/>
    </row>
    <row r="802" spans="3:4" x14ac:dyDescent="0.2">
      <c r="C802"/>
      <c r="D802" s="11"/>
    </row>
    <row r="803" spans="3:4" x14ac:dyDescent="0.2">
      <c r="C803"/>
      <c r="D803" s="11"/>
    </row>
    <row r="804" spans="3:4" x14ac:dyDescent="0.2">
      <c r="C804"/>
      <c r="D804" s="11"/>
    </row>
    <row r="805" spans="3:4" x14ac:dyDescent="0.2">
      <c r="C805"/>
      <c r="D805" s="11"/>
    </row>
    <row r="806" spans="3:4" x14ac:dyDescent="0.2">
      <c r="C806"/>
      <c r="D806" s="11"/>
    </row>
    <row r="807" spans="3:4" x14ac:dyDescent="0.2">
      <c r="C807"/>
      <c r="D807" s="11"/>
    </row>
    <row r="808" spans="3:4" x14ac:dyDescent="0.2">
      <c r="C808"/>
      <c r="D808" s="11"/>
    </row>
    <row r="809" spans="3:4" x14ac:dyDescent="0.2">
      <c r="C809"/>
      <c r="D809" s="11"/>
    </row>
    <row r="810" spans="3:4" x14ac:dyDescent="0.2">
      <c r="C810"/>
      <c r="D810" s="11"/>
    </row>
    <row r="811" spans="3:4" x14ac:dyDescent="0.2">
      <c r="C811"/>
      <c r="D811" s="11"/>
    </row>
    <row r="812" spans="3:4" x14ac:dyDescent="0.2">
      <c r="C812"/>
      <c r="D812" s="11"/>
    </row>
    <row r="813" spans="3:4" x14ac:dyDescent="0.2">
      <c r="C813"/>
      <c r="D813" s="11"/>
    </row>
    <row r="814" spans="3:4" x14ac:dyDescent="0.2">
      <c r="C814"/>
      <c r="D814" s="11"/>
    </row>
    <row r="815" spans="3:4" x14ac:dyDescent="0.2">
      <c r="C815"/>
      <c r="D815" s="11"/>
    </row>
    <row r="816" spans="3:4" x14ac:dyDescent="0.2">
      <c r="C816"/>
      <c r="D816" s="11"/>
    </row>
    <row r="817" spans="3:4" x14ac:dyDescent="0.2">
      <c r="C817"/>
      <c r="D817" s="11"/>
    </row>
    <row r="818" spans="3:4" x14ac:dyDescent="0.2">
      <c r="C818"/>
      <c r="D818" s="11"/>
    </row>
    <row r="819" spans="3:4" x14ac:dyDescent="0.2">
      <c r="C819"/>
      <c r="D819" s="11"/>
    </row>
    <row r="820" spans="3:4" x14ac:dyDescent="0.2">
      <c r="C820"/>
      <c r="D820" s="11"/>
    </row>
    <row r="821" spans="3:4" x14ac:dyDescent="0.2">
      <c r="C821"/>
      <c r="D821" s="11"/>
    </row>
    <row r="822" spans="3:4" x14ac:dyDescent="0.2">
      <c r="C822"/>
      <c r="D822" s="11"/>
    </row>
    <row r="823" spans="3:4" x14ac:dyDescent="0.2">
      <c r="C823"/>
      <c r="D823" s="11"/>
    </row>
    <row r="824" spans="3:4" x14ac:dyDescent="0.2">
      <c r="C824"/>
      <c r="D824" s="11"/>
    </row>
    <row r="825" spans="3:4" x14ac:dyDescent="0.2">
      <c r="C825"/>
      <c r="D825" s="11"/>
    </row>
    <row r="826" spans="3:4" x14ac:dyDescent="0.2">
      <c r="C826"/>
      <c r="D826" s="11"/>
    </row>
    <row r="827" spans="3:4" x14ac:dyDescent="0.2">
      <c r="C827"/>
      <c r="D827" s="11"/>
    </row>
    <row r="828" spans="3:4" x14ac:dyDescent="0.2">
      <c r="C828"/>
      <c r="D828" s="11"/>
    </row>
    <row r="829" spans="3:4" x14ac:dyDescent="0.2">
      <c r="C829"/>
      <c r="D829" s="11"/>
    </row>
    <row r="830" spans="3:4" x14ac:dyDescent="0.2">
      <c r="C830"/>
      <c r="D830" s="11"/>
    </row>
    <row r="831" spans="3:4" x14ac:dyDescent="0.2">
      <c r="C831"/>
      <c r="D831" s="11"/>
    </row>
    <row r="832" spans="3:4" x14ac:dyDescent="0.2">
      <c r="C832"/>
      <c r="D832" s="11"/>
    </row>
    <row r="833" spans="3:4" x14ac:dyDescent="0.2">
      <c r="C833"/>
      <c r="D833" s="11"/>
    </row>
    <row r="834" spans="3:4" x14ac:dyDescent="0.2">
      <c r="C834"/>
      <c r="D834" s="11"/>
    </row>
    <row r="835" spans="3:4" x14ac:dyDescent="0.2">
      <c r="C835"/>
      <c r="D835" s="11"/>
    </row>
    <row r="836" spans="3:4" x14ac:dyDescent="0.2">
      <c r="C836"/>
      <c r="D836" s="11"/>
    </row>
    <row r="837" spans="3:4" x14ac:dyDescent="0.2">
      <c r="C837"/>
      <c r="D837" s="11"/>
    </row>
    <row r="838" spans="3:4" x14ac:dyDescent="0.2">
      <c r="C838"/>
      <c r="D838" s="11"/>
    </row>
    <row r="839" spans="3:4" x14ac:dyDescent="0.2">
      <c r="C839"/>
      <c r="D839" s="11"/>
    </row>
    <row r="840" spans="3:4" x14ac:dyDescent="0.2">
      <c r="C840"/>
      <c r="D840" s="11"/>
    </row>
    <row r="841" spans="3:4" x14ac:dyDescent="0.2">
      <c r="C841"/>
      <c r="D841" s="11"/>
    </row>
    <row r="842" spans="3:4" x14ac:dyDescent="0.2">
      <c r="C842"/>
      <c r="D842" s="11"/>
    </row>
    <row r="843" spans="3:4" x14ac:dyDescent="0.2">
      <c r="C843"/>
      <c r="D843" s="11"/>
    </row>
    <row r="844" spans="3:4" x14ac:dyDescent="0.2">
      <c r="C844"/>
      <c r="D844" s="11"/>
    </row>
    <row r="845" spans="3:4" x14ac:dyDescent="0.2">
      <c r="C845"/>
      <c r="D845" s="11"/>
    </row>
    <row r="846" spans="3:4" x14ac:dyDescent="0.2">
      <c r="C846"/>
      <c r="D846" s="11"/>
    </row>
    <row r="847" spans="3:4" x14ac:dyDescent="0.2">
      <c r="C847"/>
      <c r="D847" s="11"/>
    </row>
    <row r="848" spans="3:4" x14ac:dyDescent="0.2">
      <c r="C848"/>
      <c r="D848" s="11"/>
    </row>
    <row r="849" spans="3:4" x14ac:dyDescent="0.2">
      <c r="C849"/>
      <c r="D849" s="11"/>
    </row>
    <row r="850" spans="3:4" x14ac:dyDescent="0.2">
      <c r="C850"/>
      <c r="D850" s="11"/>
    </row>
    <row r="851" spans="3:4" x14ac:dyDescent="0.2">
      <c r="C851"/>
      <c r="D851" s="11"/>
    </row>
    <row r="852" spans="3:4" x14ac:dyDescent="0.2">
      <c r="C852"/>
      <c r="D852" s="11"/>
    </row>
    <row r="853" spans="3:4" x14ac:dyDescent="0.2">
      <c r="C853"/>
      <c r="D853" s="11"/>
    </row>
    <row r="854" spans="3:4" x14ac:dyDescent="0.2">
      <c r="C854"/>
      <c r="D854" s="11"/>
    </row>
    <row r="855" spans="3:4" x14ac:dyDescent="0.2">
      <c r="C855"/>
      <c r="D855" s="11"/>
    </row>
    <row r="856" spans="3:4" x14ac:dyDescent="0.2">
      <c r="C856"/>
      <c r="D856" s="11"/>
    </row>
    <row r="857" spans="3:4" x14ac:dyDescent="0.2">
      <c r="C857"/>
      <c r="D857" s="11"/>
    </row>
    <row r="858" spans="3:4" x14ac:dyDescent="0.2">
      <c r="C858"/>
      <c r="D858" s="11"/>
    </row>
    <row r="859" spans="3:4" x14ac:dyDescent="0.2">
      <c r="C859"/>
      <c r="D859" s="11"/>
    </row>
    <row r="860" spans="3:4" x14ac:dyDescent="0.2">
      <c r="C860"/>
      <c r="D860" s="11"/>
    </row>
    <row r="861" spans="3:4" x14ac:dyDescent="0.2">
      <c r="C861"/>
      <c r="D861" s="11"/>
    </row>
    <row r="862" spans="3:4" x14ac:dyDescent="0.2">
      <c r="C862"/>
      <c r="D862" s="11"/>
    </row>
    <row r="863" spans="3:4" x14ac:dyDescent="0.2">
      <c r="C863"/>
      <c r="D863" s="11"/>
    </row>
    <row r="864" spans="3:4" x14ac:dyDescent="0.2">
      <c r="C864"/>
      <c r="D864" s="11"/>
    </row>
    <row r="865" spans="3:4" x14ac:dyDescent="0.2">
      <c r="C865"/>
      <c r="D865" s="11"/>
    </row>
    <row r="866" spans="3:4" x14ac:dyDescent="0.2">
      <c r="C866"/>
      <c r="D866" s="11"/>
    </row>
    <row r="867" spans="3:4" x14ac:dyDescent="0.2">
      <c r="C867"/>
      <c r="D867" s="11"/>
    </row>
    <row r="868" spans="3:4" x14ac:dyDescent="0.2">
      <c r="C868"/>
      <c r="D868" s="11"/>
    </row>
    <row r="869" spans="3:4" x14ac:dyDescent="0.2">
      <c r="C869"/>
      <c r="D869" s="11"/>
    </row>
    <row r="870" spans="3:4" x14ac:dyDescent="0.2">
      <c r="C870"/>
      <c r="D870" s="11"/>
    </row>
    <row r="871" spans="3:4" x14ac:dyDescent="0.2">
      <c r="C871"/>
      <c r="D871" s="11"/>
    </row>
    <row r="872" spans="3:4" x14ac:dyDescent="0.2">
      <c r="C872"/>
      <c r="D872" s="11"/>
    </row>
    <row r="873" spans="3:4" x14ac:dyDescent="0.2">
      <c r="C873"/>
      <c r="D873" s="11"/>
    </row>
    <row r="874" spans="3:4" x14ac:dyDescent="0.2">
      <c r="C874"/>
      <c r="D874" s="11"/>
    </row>
    <row r="875" spans="3:4" x14ac:dyDescent="0.2">
      <c r="C875"/>
      <c r="D875" s="11"/>
    </row>
    <row r="876" spans="3:4" x14ac:dyDescent="0.2">
      <c r="C876"/>
      <c r="D876" s="11"/>
    </row>
    <row r="877" spans="3:4" x14ac:dyDescent="0.2">
      <c r="C877"/>
      <c r="D877" s="11"/>
    </row>
    <row r="878" spans="3:4" x14ac:dyDescent="0.2">
      <c r="C878"/>
      <c r="D878" s="11"/>
    </row>
    <row r="879" spans="3:4" x14ac:dyDescent="0.2">
      <c r="C879"/>
      <c r="D879" s="11"/>
    </row>
    <row r="880" spans="3:4" x14ac:dyDescent="0.2">
      <c r="C880"/>
      <c r="D880" s="11"/>
    </row>
    <row r="881" spans="3:4" x14ac:dyDescent="0.2">
      <c r="C881"/>
      <c r="D881" s="11"/>
    </row>
    <row r="882" spans="3:4" x14ac:dyDescent="0.2">
      <c r="C882"/>
      <c r="D882" s="11"/>
    </row>
    <row r="883" spans="3:4" x14ac:dyDescent="0.2">
      <c r="C883"/>
      <c r="D883" s="11"/>
    </row>
    <row r="884" spans="3:4" x14ac:dyDescent="0.2">
      <c r="C884"/>
      <c r="D884" s="11"/>
    </row>
    <row r="885" spans="3:4" x14ac:dyDescent="0.2">
      <c r="C885"/>
      <c r="D885" s="11"/>
    </row>
    <row r="886" spans="3:4" x14ac:dyDescent="0.2">
      <c r="C886"/>
      <c r="D886" s="11"/>
    </row>
    <row r="887" spans="3:4" x14ac:dyDescent="0.2">
      <c r="C887"/>
      <c r="D887" s="11"/>
    </row>
    <row r="888" spans="3:4" x14ac:dyDescent="0.2">
      <c r="C888"/>
      <c r="D888" s="11"/>
    </row>
    <row r="889" spans="3:4" x14ac:dyDescent="0.2">
      <c r="C889"/>
      <c r="D889" s="11"/>
    </row>
    <row r="890" spans="3:4" x14ac:dyDescent="0.2">
      <c r="C890"/>
      <c r="D890" s="11"/>
    </row>
    <row r="891" spans="3:4" x14ac:dyDescent="0.2">
      <c r="C891"/>
      <c r="D891" s="11"/>
    </row>
    <row r="892" spans="3:4" x14ac:dyDescent="0.2">
      <c r="C892"/>
      <c r="D892" s="11"/>
    </row>
    <row r="893" spans="3:4" x14ac:dyDescent="0.2">
      <c r="C893"/>
      <c r="D893" s="11"/>
    </row>
    <row r="894" spans="3:4" x14ac:dyDescent="0.2">
      <c r="C894"/>
      <c r="D894" s="11"/>
    </row>
    <row r="895" spans="3:4" x14ac:dyDescent="0.2">
      <c r="C895"/>
      <c r="D895" s="11"/>
    </row>
    <row r="896" spans="3:4" x14ac:dyDescent="0.2">
      <c r="C896"/>
      <c r="D896" s="11"/>
    </row>
    <row r="897" spans="3:4" x14ac:dyDescent="0.2">
      <c r="C897"/>
      <c r="D897" s="11"/>
    </row>
    <row r="898" spans="3:4" x14ac:dyDescent="0.2">
      <c r="C898"/>
      <c r="D898" s="11"/>
    </row>
    <row r="899" spans="3:4" x14ac:dyDescent="0.2">
      <c r="C899"/>
      <c r="D899" s="11"/>
    </row>
    <row r="900" spans="3:4" x14ac:dyDescent="0.2">
      <c r="C900"/>
      <c r="D900" s="11"/>
    </row>
    <row r="901" spans="3:4" x14ac:dyDescent="0.2">
      <c r="C901"/>
      <c r="D901" s="11"/>
    </row>
    <row r="902" spans="3:4" x14ac:dyDescent="0.2">
      <c r="C902"/>
      <c r="D902" s="11"/>
    </row>
    <row r="903" spans="3:4" x14ac:dyDescent="0.2">
      <c r="C903"/>
      <c r="D903" s="11"/>
    </row>
    <row r="904" spans="3:4" x14ac:dyDescent="0.2">
      <c r="C904"/>
      <c r="D904" s="11"/>
    </row>
    <row r="905" spans="3:4" x14ac:dyDescent="0.2">
      <c r="C905"/>
      <c r="D905" s="11"/>
    </row>
    <row r="906" spans="3:4" x14ac:dyDescent="0.2">
      <c r="C906"/>
      <c r="D906" s="11"/>
    </row>
    <row r="907" spans="3:4" x14ac:dyDescent="0.2">
      <c r="C907"/>
      <c r="D907" s="11"/>
    </row>
    <row r="908" spans="3:4" x14ac:dyDescent="0.2">
      <c r="C908"/>
      <c r="D908" s="11"/>
    </row>
    <row r="909" spans="3:4" x14ac:dyDescent="0.2">
      <c r="C909"/>
      <c r="D909" s="11"/>
    </row>
    <row r="910" spans="3:4" x14ac:dyDescent="0.2">
      <c r="C910"/>
      <c r="D910" s="11"/>
    </row>
    <row r="911" spans="3:4" x14ac:dyDescent="0.2">
      <c r="C911"/>
      <c r="D911" s="11"/>
    </row>
    <row r="912" spans="3:4" x14ac:dyDescent="0.2">
      <c r="C912"/>
      <c r="D912" s="11"/>
    </row>
    <row r="913" spans="3:4" x14ac:dyDescent="0.2">
      <c r="C913"/>
      <c r="D913" s="11"/>
    </row>
    <row r="914" spans="3:4" x14ac:dyDescent="0.2">
      <c r="C914"/>
      <c r="D914" s="11"/>
    </row>
    <row r="915" spans="3:4" x14ac:dyDescent="0.2">
      <c r="C915"/>
      <c r="D915" s="11"/>
    </row>
    <row r="916" spans="3:4" x14ac:dyDescent="0.2">
      <c r="C916"/>
      <c r="D916" s="11"/>
    </row>
    <row r="917" spans="3:4" x14ac:dyDescent="0.2">
      <c r="C917"/>
      <c r="D917" s="11"/>
    </row>
    <row r="918" spans="3:4" x14ac:dyDescent="0.2">
      <c r="C918"/>
      <c r="D918" s="11"/>
    </row>
    <row r="919" spans="3:4" x14ac:dyDescent="0.2">
      <c r="C919"/>
      <c r="D919" s="11"/>
    </row>
    <row r="920" spans="3:4" x14ac:dyDescent="0.2">
      <c r="C920"/>
      <c r="D920" s="11"/>
    </row>
    <row r="921" spans="3:4" x14ac:dyDescent="0.2">
      <c r="C921"/>
      <c r="D921" s="11"/>
    </row>
    <row r="922" spans="3:4" x14ac:dyDescent="0.2">
      <c r="C922"/>
      <c r="D922" s="11"/>
    </row>
    <row r="923" spans="3:4" x14ac:dyDescent="0.2">
      <c r="C923"/>
      <c r="D923" s="11"/>
    </row>
    <row r="924" spans="3:4" x14ac:dyDescent="0.2">
      <c r="C924"/>
      <c r="D924" s="11"/>
    </row>
    <row r="925" spans="3:4" x14ac:dyDescent="0.2">
      <c r="C925"/>
      <c r="D925" s="11"/>
    </row>
    <row r="926" spans="3:4" x14ac:dyDescent="0.2">
      <c r="C926"/>
      <c r="D926" s="11"/>
    </row>
    <row r="927" spans="3:4" x14ac:dyDescent="0.2">
      <c r="C927"/>
      <c r="D927" s="11"/>
    </row>
    <row r="928" spans="3:4" x14ac:dyDescent="0.2">
      <c r="C928"/>
      <c r="D928" s="11"/>
    </row>
    <row r="929" spans="3:4" x14ac:dyDescent="0.2">
      <c r="C929"/>
      <c r="D929" s="11"/>
    </row>
    <row r="930" spans="3:4" x14ac:dyDescent="0.2">
      <c r="C930"/>
      <c r="D930" s="11"/>
    </row>
    <row r="931" spans="3:4" x14ac:dyDescent="0.2">
      <c r="C931"/>
      <c r="D931" s="11"/>
    </row>
    <row r="932" spans="3:4" x14ac:dyDescent="0.2">
      <c r="C932"/>
      <c r="D932" s="11"/>
    </row>
    <row r="933" spans="3:4" x14ac:dyDescent="0.2">
      <c r="C933"/>
      <c r="D933" s="11"/>
    </row>
    <row r="934" spans="3:4" x14ac:dyDescent="0.2">
      <c r="C934"/>
      <c r="D934" s="11"/>
    </row>
    <row r="935" spans="3:4" x14ac:dyDescent="0.2">
      <c r="C935"/>
      <c r="D935" s="11"/>
    </row>
    <row r="936" spans="3:4" x14ac:dyDescent="0.2">
      <c r="C936"/>
      <c r="D936" s="11"/>
    </row>
    <row r="937" spans="3:4" x14ac:dyDescent="0.2">
      <c r="C937"/>
      <c r="D937" s="11"/>
    </row>
    <row r="938" spans="3:4" x14ac:dyDescent="0.2">
      <c r="C938"/>
      <c r="D938" s="11"/>
    </row>
    <row r="939" spans="3:4" x14ac:dyDescent="0.2">
      <c r="C939"/>
      <c r="D939" s="11"/>
    </row>
    <row r="940" spans="3:4" x14ac:dyDescent="0.2">
      <c r="C940"/>
      <c r="D940" s="11"/>
    </row>
    <row r="941" spans="3:4" x14ac:dyDescent="0.2">
      <c r="C941"/>
      <c r="D941" s="11"/>
    </row>
    <row r="942" spans="3:4" x14ac:dyDescent="0.2">
      <c r="C942"/>
      <c r="D942" s="11"/>
    </row>
    <row r="943" spans="3:4" x14ac:dyDescent="0.2">
      <c r="C943"/>
      <c r="D943" s="11"/>
    </row>
    <row r="944" spans="3:4" x14ac:dyDescent="0.2">
      <c r="C944"/>
      <c r="D944" s="11"/>
    </row>
    <row r="945" spans="3:4" x14ac:dyDescent="0.2">
      <c r="C945"/>
      <c r="D945" s="11"/>
    </row>
    <row r="946" spans="3:4" x14ac:dyDescent="0.2">
      <c r="C946"/>
      <c r="D946" s="11"/>
    </row>
    <row r="947" spans="3:4" x14ac:dyDescent="0.2">
      <c r="C947"/>
      <c r="D947" s="11"/>
    </row>
    <row r="948" spans="3:4" x14ac:dyDescent="0.2">
      <c r="C948"/>
      <c r="D948" s="11"/>
    </row>
    <row r="949" spans="3:4" x14ac:dyDescent="0.2">
      <c r="C949"/>
      <c r="D949" s="11"/>
    </row>
    <row r="950" spans="3:4" x14ac:dyDescent="0.2">
      <c r="C950"/>
      <c r="D950" s="11"/>
    </row>
    <row r="951" spans="3:4" x14ac:dyDescent="0.2">
      <c r="C951"/>
      <c r="D951" s="11"/>
    </row>
    <row r="952" spans="3:4" x14ac:dyDescent="0.2">
      <c r="C952"/>
      <c r="D952" s="11"/>
    </row>
    <row r="953" spans="3:4" x14ac:dyDescent="0.2">
      <c r="C953"/>
      <c r="D953" s="11"/>
    </row>
    <row r="954" spans="3:4" x14ac:dyDescent="0.2">
      <c r="C954"/>
      <c r="D954" s="11"/>
    </row>
    <row r="955" spans="3:4" x14ac:dyDescent="0.2">
      <c r="C955"/>
      <c r="D955" s="11"/>
    </row>
    <row r="956" spans="3:4" x14ac:dyDescent="0.2">
      <c r="C956"/>
      <c r="D956" s="11"/>
    </row>
    <row r="957" spans="3:4" x14ac:dyDescent="0.2">
      <c r="C957"/>
      <c r="D957" s="11"/>
    </row>
    <row r="958" spans="3:4" x14ac:dyDescent="0.2">
      <c r="C958"/>
      <c r="D958" s="11"/>
    </row>
    <row r="959" spans="3:4" x14ac:dyDescent="0.2">
      <c r="C959"/>
      <c r="D959" s="11"/>
    </row>
    <row r="960" spans="3:4" x14ac:dyDescent="0.2">
      <c r="C960"/>
      <c r="D960" s="11"/>
    </row>
    <row r="961" spans="3:4" x14ac:dyDescent="0.2">
      <c r="C961"/>
      <c r="D961" s="11"/>
    </row>
    <row r="962" spans="3:4" x14ac:dyDescent="0.2">
      <c r="C962"/>
      <c r="D962" s="11"/>
    </row>
    <row r="963" spans="3:4" x14ac:dyDescent="0.2">
      <c r="C963"/>
      <c r="D963" s="11"/>
    </row>
    <row r="964" spans="3:4" x14ac:dyDescent="0.2">
      <c r="C964"/>
      <c r="D964" s="11"/>
    </row>
    <row r="965" spans="3:4" x14ac:dyDescent="0.2">
      <c r="C965"/>
      <c r="D965" s="11"/>
    </row>
    <row r="966" spans="3:4" x14ac:dyDescent="0.2">
      <c r="C966"/>
      <c r="D966" s="11"/>
    </row>
    <row r="967" spans="3:4" x14ac:dyDescent="0.2">
      <c r="C967"/>
      <c r="D967" s="11"/>
    </row>
    <row r="968" spans="3:4" x14ac:dyDescent="0.2">
      <c r="C968"/>
      <c r="D968" s="11"/>
    </row>
    <row r="969" spans="3:4" x14ac:dyDescent="0.2">
      <c r="C969"/>
      <c r="D969" s="11"/>
    </row>
    <row r="970" spans="3:4" x14ac:dyDescent="0.2">
      <c r="C970"/>
      <c r="D970" s="11"/>
    </row>
    <row r="971" spans="3:4" x14ac:dyDescent="0.2">
      <c r="C971"/>
      <c r="D971" s="11"/>
    </row>
    <row r="972" spans="3:4" x14ac:dyDescent="0.2">
      <c r="C972"/>
      <c r="D972" s="11"/>
    </row>
    <row r="973" spans="3:4" x14ac:dyDescent="0.2">
      <c r="C973"/>
      <c r="D973" s="11"/>
    </row>
    <row r="974" spans="3:4" x14ac:dyDescent="0.2">
      <c r="C974"/>
      <c r="D974" s="11"/>
    </row>
    <row r="975" spans="3:4" x14ac:dyDescent="0.2">
      <c r="C975"/>
      <c r="D975" s="11"/>
    </row>
    <row r="976" spans="3:4" x14ac:dyDescent="0.2">
      <c r="C976"/>
      <c r="D976" s="11"/>
    </row>
    <row r="977" spans="3:4" x14ac:dyDescent="0.2">
      <c r="C977"/>
      <c r="D977" s="11"/>
    </row>
    <row r="978" spans="3:4" x14ac:dyDescent="0.2">
      <c r="C978"/>
      <c r="D978" s="11"/>
    </row>
    <row r="979" spans="3:4" x14ac:dyDescent="0.2">
      <c r="C979"/>
      <c r="D979" s="11"/>
    </row>
    <row r="980" spans="3:4" x14ac:dyDescent="0.2">
      <c r="C980"/>
      <c r="D980" s="11"/>
    </row>
    <row r="981" spans="3:4" x14ac:dyDescent="0.2">
      <c r="C981"/>
      <c r="D981" s="11"/>
    </row>
    <row r="982" spans="3:4" x14ac:dyDescent="0.2">
      <c r="C982"/>
      <c r="D982" s="11"/>
    </row>
    <row r="983" spans="3:4" x14ac:dyDescent="0.2">
      <c r="C983"/>
      <c r="D983" s="11"/>
    </row>
    <row r="984" spans="3:4" x14ac:dyDescent="0.2">
      <c r="C984"/>
      <c r="D984" s="11"/>
    </row>
    <row r="985" spans="3:4" x14ac:dyDescent="0.2">
      <c r="C985"/>
      <c r="D985" s="11"/>
    </row>
    <row r="986" spans="3:4" x14ac:dyDescent="0.2">
      <c r="C986"/>
      <c r="D986" s="11"/>
    </row>
    <row r="987" spans="3:4" x14ac:dyDescent="0.2">
      <c r="C987"/>
      <c r="D987" s="11"/>
    </row>
    <row r="988" spans="3:4" x14ac:dyDescent="0.2">
      <c r="C988"/>
      <c r="D988" s="11"/>
    </row>
    <row r="989" spans="3:4" x14ac:dyDescent="0.2">
      <c r="C989"/>
      <c r="D989" s="11"/>
    </row>
    <row r="990" spans="3:4" x14ac:dyDescent="0.2">
      <c r="C990"/>
      <c r="D990" s="11"/>
    </row>
    <row r="991" spans="3:4" x14ac:dyDescent="0.2">
      <c r="C991"/>
      <c r="D991" s="11"/>
    </row>
    <row r="992" spans="3:4" x14ac:dyDescent="0.2">
      <c r="C992"/>
      <c r="D992" s="11"/>
    </row>
    <row r="993" spans="3:4" x14ac:dyDescent="0.2">
      <c r="C993"/>
      <c r="D993" s="11"/>
    </row>
    <row r="994" spans="3:4" x14ac:dyDescent="0.2">
      <c r="C994"/>
      <c r="D994" s="11"/>
    </row>
    <row r="995" spans="3:4" x14ac:dyDescent="0.2">
      <c r="C995"/>
      <c r="D995" s="11"/>
    </row>
    <row r="996" spans="3:4" x14ac:dyDescent="0.2">
      <c r="C996"/>
      <c r="D996" s="11"/>
    </row>
    <row r="997" spans="3:4" x14ac:dyDescent="0.2">
      <c r="C997"/>
      <c r="D997" s="11"/>
    </row>
    <row r="998" spans="3:4" x14ac:dyDescent="0.2">
      <c r="C998"/>
      <c r="D998" s="11"/>
    </row>
    <row r="999" spans="3:4" x14ac:dyDescent="0.2">
      <c r="C999"/>
      <c r="D999" s="11"/>
    </row>
    <row r="1000" spans="3:4" x14ac:dyDescent="0.2">
      <c r="C1000"/>
      <c r="D1000" s="11"/>
    </row>
    <row r="1001" spans="3:4" x14ac:dyDescent="0.2">
      <c r="C1001"/>
      <c r="D1001" s="11"/>
    </row>
    <row r="1002" spans="3:4" x14ac:dyDescent="0.2">
      <c r="C1002"/>
      <c r="D1002" s="11"/>
    </row>
    <row r="1003" spans="3:4" x14ac:dyDescent="0.2">
      <c r="C1003"/>
      <c r="D1003" s="11"/>
    </row>
    <row r="1004" spans="3:4" x14ac:dyDescent="0.2">
      <c r="C1004"/>
      <c r="D1004" s="11"/>
    </row>
    <row r="1005" spans="3:4" x14ac:dyDescent="0.2">
      <c r="C1005"/>
      <c r="D1005" s="11"/>
    </row>
    <row r="1006" spans="3:4" x14ac:dyDescent="0.2">
      <c r="C1006"/>
      <c r="D1006" s="11"/>
    </row>
    <row r="1007" spans="3:4" x14ac:dyDescent="0.2">
      <c r="C1007"/>
      <c r="D1007" s="11"/>
    </row>
    <row r="1008" spans="3:4" x14ac:dyDescent="0.2">
      <c r="C1008"/>
      <c r="D1008" s="11"/>
    </row>
    <row r="1009" spans="3:4" x14ac:dyDescent="0.2">
      <c r="C1009"/>
      <c r="D1009" s="11"/>
    </row>
    <row r="1010" spans="3:4" x14ac:dyDescent="0.2">
      <c r="C1010"/>
      <c r="D1010" s="11"/>
    </row>
    <row r="1011" spans="3:4" x14ac:dyDescent="0.2">
      <c r="C1011"/>
      <c r="D1011" s="11"/>
    </row>
    <row r="1012" spans="3:4" x14ac:dyDescent="0.2">
      <c r="C1012"/>
      <c r="D1012" s="11"/>
    </row>
    <row r="1013" spans="3:4" x14ac:dyDescent="0.2">
      <c r="C1013"/>
      <c r="D1013" s="11"/>
    </row>
    <row r="1014" spans="3:4" x14ac:dyDescent="0.2">
      <c r="C1014"/>
      <c r="D1014" s="11"/>
    </row>
    <row r="1015" spans="3:4" x14ac:dyDescent="0.2">
      <c r="C1015"/>
      <c r="D1015" s="11"/>
    </row>
    <row r="1016" spans="3:4" x14ac:dyDescent="0.2">
      <c r="C1016"/>
      <c r="D1016" s="11"/>
    </row>
    <row r="1017" spans="3:4" x14ac:dyDescent="0.2">
      <c r="C1017"/>
      <c r="D1017" s="11"/>
    </row>
    <row r="1018" spans="3:4" x14ac:dyDescent="0.2">
      <c r="C1018"/>
      <c r="D1018" s="11"/>
    </row>
    <row r="1019" spans="3:4" x14ac:dyDescent="0.2">
      <c r="C1019"/>
      <c r="D1019" s="11"/>
    </row>
    <row r="1020" spans="3:4" x14ac:dyDescent="0.2">
      <c r="C1020"/>
      <c r="D1020" s="11"/>
    </row>
    <row r="1021" spans="3:4" x14ac:dyDescent="0.2">
      <c r="C1021"/>
      <c r="D1021" s="11"/>
    </row>
    <row r="1022" spans="3:4" x14ac:dyDescent="0.2">
      <c r="C1022"/>
      <c r="D1022" s="11"/>
    </row>
    <row r="1023" spans="3:4" x14ac:dyDescent="0.2">
      <c r="C1023"/>
      <c r="D1023" s="11"/>
    </row>
    <row r="1024" spans="3:4" x14ac:dyDescent="0.2">
      <c r="C1024"/>
      <c r="D1024" s="11"/>
    </row>
    <row r="1025" spans="3:4" x14ac:dyDescent="0.2">
      <c r="C1025"/>
      <c r="D1025" s="11"/>
    </row>
    <row r="1026" spans="3:4" x14ac:dyDescent="0.2">
      <c r="C1026"/>
      <c r="D1026" s="11"/>
    </row>
    <row r="1027" spans="3:4" x14ac:dyDescent="0.2">
      <c r="C1027"/>
      <c r="D1027" s="11"/>
    </row>
    <row r="1028" spans="3:4" x14ac:dyDescent="0.2">
      <c r="C1028"/>
      <c r="D1028" s="11"/>
    </row>
    <row r="1029" spans="3:4" x14ac:dyDescent="0.2">
      <c r="C1029"/>
      <c r="D1029" s="11"/>
    </row>
    <row r="1030" spans="3:4" x14ac:dyDescent="0.2">
      <c r="C1030"/>
      <c r="D1030" s="11"/>
    </row>
    <row r="1031" spans="3:4" x14ac:dyDescent="0.2">
      <c r="C1031"/>
      <c r="D1031" s="11"/>
    </row>
    <row r="1032" spans="3:4" x14ac:dyDescent="0.2">
      <c r="C1032"/>
      <c r="D1032" s="11"/>
    </row>
    <row r="1033" spans="3:4" x14ac:dyDescent="0.2">
      <c r="C1033"/>
      <c r="D1033" s="11"/>
    </row>
    <row r="1034" spans="3:4" x14ac:dyDescent="0.2">
      <c r="C1034"/>
      <c r="D1034" s="11"/>
    </row>
    <row r="1035" spans="3:4" x14ac:dyDescent="0.2">
      <c r="C1035"/>
      <c r="D1035" s="11"/>
    </row>
    <row r="1036" spans="3:4" x14ac:dyDescent="0.2">
      <c r="C1036"/>
      <c r="D1036" s="11"/>
    </row>
    <row r="1037" spans="3:4" x14ac:dyDescent="0.2">
      <c r="C1037"/>
      <c r="D1037" s="11"/>
    </row>
    <row r="1038" spans="3:4" x14ac:dyDescent="0.2">
      <c r="C1038"/>
      <c r="D1038" s="11"/>
    </row>
    <row r="1039" spans="3:4" x14ac:dyDescent="0.2">
      <c r="C1039"/>
      <c r="D1039" s="11"/>
    </row>
    <row r="1040" spans="3:4" x14ac:dyDescent="0.2">
      <c r="C1040"/>
      <c r="D1040" s="11"/>
    </row>
    <row r="1041" spans="3:4" x14ac:dyDescent="0.2">
      <c r="C1041"/>
      <c r="D1041" s="11"/>
    </row>
    <row r="1042" spans="3:4" x14ac:dyDescent="0.2">
      <c r="C1042"/>
      <c r="D1042" s="11"/>
    </row>
    <row r="1043" spans="3:4" x14ac:dyDescent="0.2">
      <c r="C1043"/>
      <c r="D1043" s="11"/>
    </row>
    <row r="1044" spans="3:4" x14ac:dyDescent="0.2">
      <c r="C1044"/>
      <c r="D1044" s="11"/>
    </row>
    <row r="1045" spans="3:4" x14ac:dyDescent="0.2">
      <c r="C1045"/>
      <c r="D1045" s="11"/>
    </row>
    <row r="1046" spans="3:4" x14ac:dyDescent="0.2">
      <c r="C1046"/>
      <c r="D1046" s="11"/>
    </row>
    <row r="1047" spans="3:4" x14ac:dyDescent="0.2">
      <c r="C1047"/>
      <c r="D1047" s="11"/>
    </row>
    <row r="1048" spans="3:4" x14ac:dyDescent="0.2">
      <c r="C1048"/>
      <c r="D1048" s="11"/>
    </row>
    <row r="1049" spans="3:4" x14ac:dyDescent="0.2">
      <c r="C1049"/>
      <c r="D1049" s="11"/>
    </row>
    <row r="1050" spans="3:4" x14ac:dyDescent="0.2">
      <c r="C1050"/>
      <c r="D1050" s="11"/>
    </row>
    <row r="1051" spans="3:4" x14ac:dyDescent="0.2">
      <c r="C1051"/>
      <c r="D1051" s="11"/>
    </row>
    <row r="1052" spans="3:4" x14ac:dyDescent="0.2">
      <c r="C1052"/>
      <c r="D1052" s="11"/>
    </row>
    <row r="1053" spans="3:4" x14ac:dyDescent="0.2">
      <c r="C1053"/>
      <c r="D1053" s="11"/>
    </row>
    <row r="1054" spans="3:4" x14ac:dyDescent="0.2">
      <c r="C1054"/>
      <c r="D1054" s="11"/>
    </row>
    <row r="1055" spans="3:4" x14ac:dyDescent="0.2">
      <c r="C1055"/>
      <c r="D1055" s="11"/>
    </row>
    <row r="1056" spans="3:4" x14ac:dyDescent="0.2">
      <c r="C1056"/>
      <c r="D1056" s="11"/>
    </row>
    <row r="1057" spans="3:4" x14ac:dyDescent="0.2">
      <c r="C1057"/>
      <c r="D1057" s="11"/>
    </row>
    <row r="1058" spans="3:4" x14ac:dyDescent="0.2">
      <c r="C1058"/>
      <c r="D1058" s="11"/>
    </row>
    <row r="1059" spans="3:4" x14ac:dyDescent="0.2">
      <c r="C1059"/>
      <c r="D1059" s="11"/>
    </row>
    <row r="1060" spans="3:4" x14ac:dyDescent="0.2">
      <c r="C1060"/>
      <c r="D1060" s="11"/>
    </row>
    <row r="1061" spans="3:4" x14ac:dyDescent="0.2">
      <c r="C1061"/>
      <c r="D1061" s="11"/>
    </row>
    <row r="1062" spans="3:4" x14ac:dyDescent="0.2">
      <c r="C1062"/>
      <c r="D1062" s="11"/>
    </row>
    <row r="1063" spans="3:4" x14ac:dyDescent="0.2">
      <c r="C1063"/>
      <c r="D1063" s="11"/>
    </row>
    <row r="1064" spans="3:4" x14ac:dyDescent="0.2">
      <c r="C1064"/>
      <c r="D1064" s="11"/>
    </row>
    <row r="1065" spans="3:4" x14ac:dyDescent="0.2">
      <c r="C1065"/>
      <c r="D1065" s="11"/>
    </row>
    <row r="1066" spans="3:4" x14ac:dyDescent="0.2">
      <c r="C1066"/>
      <c r="D1066" s="11"/>
    </row>
    <row r="1067" spans="3:4" x14ac:dyDescent="0.2">
      <c r="C1067"/>
      <c r="D1067" s="11"/>
    </row>
    <row r="1068" spans="3:4" x14ac:dyDescent="0.2">
      <c r="C1068"/>
      <c r="D1068" s="11"/>
    </row>
    <row r="1069" spans="3:4" x14ac:dyDescent="0.2">
      <c r="C1069"/>
      <c r="D1069" s="11"/>
    </row>
    <row r="1070" spans="3:4" x14ac:dyDescent="0.2">
      <c r="C1070"/>
      <c r="D1070" s="11"/>
    </row>
    <row r="1071" spans="3:4" x14ac:dyDescent="0.2">
      <c r="C1071"/>
      <c r="D1071" s="11"/>
    </row>
    <row r="1072" spans="3:4" x14ac:dyDescent="0.2">
      <c r="C1072"/>
      <c r="D1072" s="11"/>
    </row>
    <row r="1073" spans="3:4" x14ac:dyDescent="0.2">
      <c r="C1073"/>
      <c r="D1073" s="11"/>
    </row>
    <row r="1074" spans="3:4" x14ac:dyDescent="0.2">
      <c r="C1074"/>
      <c r="D1074" s="11"/>
    </row>
    <row r="1075" spans="3:4" x14ac:dyDescent="0.2">
      <c r="C1075"/>
      <c r="D1075" s="11"/>
    </row>
    <row r="1076" spans="3:4" x14ac:dyDescent="0.2">
      <c r="C1076"/>
      <c r="D1076" s="11"/>
    </row>
    <row r="1077" spans="3:4" x14ac:dyDescent="0.2">
      <c r="C1077"/>
      <c r="D1077" s="11"/>
    </row>
    <row r="1078" spans="3:4" x14ac:dyDescent="0.2">
      <c r="C1078"/>
      <c r="D1078" s="11"/>
    </row>
    <row r="1079" spans="3:4" x14ac:dyDescent="0.2">
      <c r="C1079"/>
      <c r="D1079" s="11"/>
    </row>
    <row r="1080" spans="3:4" x14ac:dyDescent="0.2">
      <c r="C1080"/>
      <c r="D1080" s="11"/>
    </row>
    <row r="1081" spans="3:4" x14ac:dyDescent="0.2">
      <c r="C1081"/>
      <c r="D1081" s="11"/>
    </row>
    <row r="1082" spans="3:4" x14ac:dyDescent="0.2">
      <c r="C1082"/>
      <c r="D1082" s="11"/>
    </row>
    <row r="1083" spans="3:4" x14ac:dyDescent="0.2">
      <c r="C1083"/>
      <c r="D1083" s="11"/>
    </row>
    <row r="1084" spans="3:4" x14ac:dyDescent="0.2">
      <c r="C1084"/>
      <c r="D1084" s="11"/>
    </row>
    <row r="1085" spans="3:4" x14ac:dyDescent="0.2">
      <c r="C1085"/>
      <c r="D1085" s="11"/>
    </row>
    <row r="1086" spans="3:4" x14ac:dyDescent="0.2">
      <c r="C1086"/>
      <c r="D1086" s="11"/>
    </row>
    <row r="1087" spans="3:4" x14ac:dyDescent="0.2">
      <c r="C1087"/>
      <c r="D1087" s="11"/>
    </row>
    <row r="1088" spans="3:4" x14ac:dyDescent="0.2">
      <c r="C1088"/>
      <c r="D1088" s="11"/>
    </row>
    <row r="1089" spans="3:4" x14ac:dyDescent="0.2">
      <c r="C1089"/>
      <c r="D1089" s="11"/>
    </row>
    <row r="1090" spans="3:4" x14ac:dyDescent="0.2">
      <c r="C1090"/>
      <c r="D1090" s="11"/>
    </row>
    <row r="1091" spans="3:4" x14ac:dyDescent="0.2">
      <c r="C1091"/>
      <c r="D1091" s="11"/>
    </row>
    <row r="1092" spans="3:4" x14ac:dyDescent="0.2">
      <c r="C1092"/>
      <c r="D1092" s="11"/>
    </row>
    <row r="1093" spans="3:4" x14ac:dyDescent="0.2">
      <c r="C1093"/>
      <c r="D1093" s="11"/>
    </row>
    <row r="1094" spans="3:4" x14ac:dyDescent="0.2">
      <c r="C1094"/>
      <c r="D1094" s="11"/>
    </row>
    <row r="1095" spans="3:4" x14ac:dyDescent="0.2">
      <c r="C1095"/>
      <c r="D1095" s="11"/>
    </row>
    <row r="1096" spans="3:4" x14ac:dyDescent="0.2">
      <c r="C1096"/>
      <c r="D1096" s="11"/>
    </row>
    <row r="1097" spans="3:4" x14ac:dyDescent="0.2">
      <c r="C1097"/>
      <c r="D1097" s="11"/>
    </row>
    <row r="1098" spans="3:4" x14ac:dyDescent="0.2">
      <c r="C1098"/>
      <c r="D1098" s="11"/>
    </row>
    <row r="1099" spans="3:4" x14ac:dyDescent="0.2">
      <c r="C1099"/>
      <c r="D1099" s="11"/>
    </row>
    <row r="1100" spans="3:4" x14ac:dyDescent="0.2">
      <c r="C1100"/>
      <c r="D1100" s="11"/>
    </row>
    <row r="1101" spans="3:4" x14ac:dyDescent="0.2">
      <c r="C1101"/>
      <c r="D1101" s="11"/>
    </row>
    <row r="1102" spans="3:4" x14ac:dyDescent="0.2">
      <c r="C1102"/>
      <c r="D1102" s="11"/>
    </row>
    <row r="1103" spans="3:4" x14ac:dyDescent="0.2">
      <c r="C1103"/>
      <c r="D1103" s="11"/>
    </row>
    <row r="1104" spans="3:4" x14ac:dyDescent="0.2">
      <c r="C1104"/>
      <c r="D1104" s="11"/>
    </row>
    <row r="1105" spans="3:4" x14ac:dyDescent="0.2">
      <c r="C1105"/>
      <c r="D1105" s="11"/>
    </row>
    <row r="1106" spans="3:4" x14ac:dyDescent="0.2">
      <c r="C1106"/>
      <c r="D1106" s="11"/>
    </row>
    <row r="1107" spans="3:4" x14ac:dyDescent="0.2">
      <c r="C1107"/>
      <c r="D1107" s="11"/>
    </row>
    <row r="1108" spans="3:4" x14ac:dyDescent="0.2">
      <c r="C1108"/>
      <c r="D1108" s="11"/>
    </row>
    <row r="1109" spans="3:4" x14ac:dyDescent="0.2">
      <c r="C1109"/>
      <c r="D1109" s="11"/>
    </row>
    <row r="1110" spans="3:4" x14ac:dyDescent="0.2">
      <c r="C1110"/>
      <c r="D1110" s="11"/>
    </row>
    <row r="1111" spans="3:4" x14ac:dyDescent="0.2">
      <c r="C1111"/>
      <c r="D1111" s="11"/>
    </row>
    <row r="1112" spans="3:4" x14ac:dyDescent="0.2">
      <c r="C1112"/>
      <c r="D1112" s="11"/>
    </row>
    <row r="1113" spans="3:4" x14ac:dyDescent="0.2">
      <c r="C1113"/>
      <c r="D1113" s="11"/>
    </row>
    <row r="1114" spans="3:4" x14ac:dyDescent="0.2">
      <c r="C1114"/>
      <c r="D1114" s="11"/>
    </row>
    <row r="1115" spans="3:4" x14ac:dyDescent="0.2">
      <c r="C1115"/>
      <c r="D1115" s="11"/>
    </row>
    <row r="1116" spans="3:4" x14ac:dyDescent="0.2">
      <c r="C1116"/>
      <c r="D1116" s="11"/>
    </row>
    <row r="1117" spans="3:4" x14ac:dyDescent="0.2">
      <c r="C1117"/>
      <c r="D1117" s="11"/>
    </row>
    <row r="1118" spans="3:4" x14ac:dyDescent="0.2">
      <c r="C1118"/>
      <c r="D1118" s="11"/>
    </row>
    <row r="1119" spans="3:4" x14ac:dyDescent="0.2">
      <c r="C1119"/>
      <c r="D1119" s="11"/>
    </row>
    <row r="1120" spans="3:4" x14ac:dyDescent="0.2">
      <c r="C1120"/>
      <c r="D1120" s="11"/>
    </row>
    <row r="1121" spans="3:4" x14ac:dyDescent="0.2">
      <c r="C1121"/>
      <c r="D1121" s="11"/>
    </row>
    <row r="1122" spans="3:4" x14ac:dyDescent="0.2">
      <c r="C1122"/>
      <c r="D1122" s="11"/>
    </row>
    <row r="1123" spans="3:4" x14ac:dyDescent="0.2">
      <c r="C1123"/>
      <c r="D1123" s="11"/>
    </row>
    <row r="1124" spans="3:4" x14ac:dyDescent="0.2">
      <c r="C1124"/>
      <c r="D1124" s="11"/>
    </row>
    <row r="1125" spans="3:4" x14ac:dyDescent="0.2">
      <c r="C1125"/>
      <c r="D1125" s="11"/>
    </row>
    <row r="1126" spans="3:4" x14ac:dyDescent="0.2">
      <c r="C1126"/>
      <c r="D1126" s="11"/>
    </row>
    <row r="1127" spans="3:4" x14ac:dyDescent="0.2">
      <c r="C1127"/>
      <c r="D1127" s="11"/>
    </row>
    <row r="1128" spans="3:4" x14ac:dyDescent="0.2">
      <c r="C1128"/>
      <c r="D1128" s="11"/>
    </row>
    <row r="1129" spans="3:4" x14ac:dyDescent="0.2">
      <c r="C1129"/>
      <c r="D1129" s="11"/>
    </row>
    <row r="1130" spans="3:4" x14ac:dyDescent="0.2">
      <c r="C1130"/>
      <c r="D1130" s="11"/>
    </row>
    <row r="1131" spans="3:4" x14ac:dyDescent="0.2">
      <c r="C1131"/>
      <c r="D1131" s="11"/>
    </row>
    <row r="1132" spans="3:4" x14ac:dyDescent="0.2">
      <c r="C1132"/>
      <c r="D1132" s="11"/>
    </row>
    <row r="1133" spans="3:4" x14ac:dyDescent="0.2">
      <c r="C1133"/>
      <c r="D1133" s="11"/>
    </row>
    <row r="1134" spans="3:4" x14ac:dyDescent="0.2">
      <c r="C1134"/>
      <c r="D1134" s="11"/>
    </row>
    <row r="1135" spans="3:4" x14ac:dyDescent="0.2">
      <c r="C1135"/>
      <c r="D1135" s="11"/>
    </row>
    <row r="1136" spans="3:4" x14ac:dyDescent="0.2">
      <c r="C1136"/>
      <c r="D1136" s="11"/>
    </row>
    <row r="1137" spans="3:4" x14ac:dyDescent="0.2">
      <c r="C1137"/>
      <c r="D1137" s="11"/>
    </row>
    <row r="1138" spans="3:4" x14ac:dyDescent="0.2">
      <c r="C1138"/>
      <c r="D1138" s="11"/>
    </row>
    <row r="1139" spans="3:4" x14ac:dyDescent="0.2">
      <c r="C1139"/>
      <c r="D1139" s="11"/>
    </row>
    <row r="1140" spans="3:4" x14ac:dyDescent="0.2">
      <c r="C1140"/>
      <c r="D1140" s="11"/>
    </row>
    <row r="1141" spans="3:4" x14ac:dyDescent="0.2">
      <c r="C1141"/>
      <c r="D1141" s="11"/>
    </row>
    <row r="1142" spans="3:4" x14ac:dyDescent="0.2">
      <c r="C1142"/>
      <c r="D1142" s="11"/>
    </row>
    <row r="1143" spans="3:4" x14ac:dyDescent="0.2">
      <c r="C1143"/>
      <c r="D1143" s="11"/>
    </row>
    <row r="1144" spans="3:4" x14ac:dyDescent="0.2">
      <c r="C1144"/>
      <c r="D1144" s="11"/>
    </row>
    <row r="1145" spans="3:4" x14ac:dyDescent="0.2">
      <c r="C1145"/>
      <c r="D1145" s="11"/>
    </row>
    <row r="1146" spans="3:4" x14ac:dyDescent="0.2">
      <c r="C1146"/>
      <c r="D1146" s="11"/>
    </row>
    <row r="1147" spans="3:4" x14ac:dyDescent="0.2">
      <c r="C1147"/>
      <c r="D1147" s="11"/>
    </row>
    <row r="1148" spans="3:4" x14ac:dyDescent="0.2">
      <c r="C1148"/>
      <c r="D1148" s="11"/>
    </row>
    <row r="1149" spans="3:4" x14ac:dyDescent="0.2">
      <c r="C1149"/>
      <c r="D1149" s="11"/>
    </row>
    <row r="1150" spans="3:4" x14ac:dyDescent="0.2">
      <c r="C1150"/>
      <c r="D1150" s="11"/>
    </row>
    <row r="1151" spans="3:4" x14ac:dyDescent="0.2">
      <c r="C1151"/>
      <c r="D1151" s="11"/>
    </row>
    <row r="1152" spans="3:4" x14ac:dyDescent="0.2">
      <c r="C1152"/>
      <c r="D1152" s="11"/>
    </row>
    <row r="1153" spans="3:4" x14ac:dyDescent="0.2">
      <c r="C1153"/>
      <c r="D1153" s="11"/>
    </row>
    <row r="1154" spans="3:4" x14ac:dyDescent="0.2">
      <c r="C1154"/>
      <c r="D1154" s="11"/>
    </row>
    <row r="1155" spans="3:4" x14ac:dyDescent="0.2">
      <c r="C1155"/>
      <c r="D1155" s="11"/>
    </row>
    <row r="1156" spans="3:4" x14ac:dyDescent="0.2">
      <c r="C1156"/>
      <c r="D1156" s="11"/>
    </row>
    <row r="1157" spans="3:4" x14ac:dyDescent="0.2">
      <c r="C1157"/>
      <c r="D1157" s="11"/>
    </row>
    <row r="1158" spans="3:4" x14ac:dyDescent="0.2">
      <c r="C1158"/>
      <c r="D1158" s="11"/>
    </row>
    <row r="1159" spans="3:4" x14ac:dyDescent="0.2">
      <c r="C1159"/>
      <c r="D1159" s="11"/>
    </row>
    <row r="1160" spans="3:4" x14ac:dyDescent="0.2">
      <c r="C1160"/>
      <c r="D1160" s="11"/>
    </row>
    <row r="1161" spans="3:4" x14ac:dyDescent="0.2">
      <c r="C1161"/>
      <c r="D1161" s="11"/>
    </row>
    <row r="1162" spans="3:4" x14ac:dyDescent="0.2">
      <c r="C1162"/>
      <c r="D1162" s="11"/>
    </row>
    <row r="1163" spans="3:4" x14ac:dyDescent="0.2">
      <c r="C1163"/>
      <c r="D1163" s="11"/>
    </row>
    <row r="1164" spans="3:4" x14ac:dyDescent="0.2">
      <c r="C1164"/>
      <c r="D1164" s="11"/>
    </row>
    <row r="1165" spans="3:4" x14ac:dyDescent="0.2">
      <c r="C1165"/>
      <c r="D1165" s="11"/>
    </row>
    <row r="1166" spans="3:4" x14ac:dyDescent="0.2">
      <c r="C1166"/>
      <c r="D1166" s="11"/>
    </row>
    <row r="1167" spans="3:4" x14ac:dyDescent="0.2">
      <c r="C1167"/>
      <c r="D1167" s="11"/>
    </row>
    <row r="1168" spans="3:4" x14ac:dyDescent="0.2">
      <c r="C1168"/>
      <c r="D1168" s="11"/>
    </row>
    <row r="1169" spans="3:4" x14ac:dyDescent="0.2">
      <c r="C1169"/>
      <c r="D1169" s="11"/>
    </row>
    <row r="1170" spans="3:4" x14ac:dyDescent="0.2">
      <c r="C1170"/>
      <c r="D1170" s="11"/>
    </row>
    <row r="1171" spans="3:4" x14ac:dyDescent="0.2">
      <c r="C1171"/>
      <c r="D1171" s="11"/>
    </row>
    <row r="1172" spans="3:4" x14ac:dyDescent="0.2">
      <c r="C1172"/>
      <c r="D1172" s="11"/>
    </row>
    <row r="1173" spans="3:4" x14ac:dyDescent="0.2">
      <c r="C1173"/>
      <c r="D1173" s="11"/>
    </row>
    <row r="1174" spans="3:4" x14ac:dyDescent="0.2">
      <c r="C1174"/>
      <c r="D1174" s="11"/>
    </row>
    <row r="1175" spans="3:4" x14ac:dyDescent="0.2">
      <c r="C1175"/>
      <c r="D1175" s="11"/>
    </row>
    <row r="1176" spans="3:4" x14ac:dyDescent="0.2">
      <c r="C1176"/>
      <c r="D1176" s="11"/>
    </row>
    <row r="1177" spans="3:4" x14ac:dyDescent="0.2">
      <c r="C1177"/>
      <c r="D1177" s="11"/>
    </row>
    <row r="1178" spans="3:4" x14ac:dyDescent="0.2">
      <c r="C1178"/>
      <c r="D1178" s="11"/>
    </row>
    <row r="1179" spans="3:4" x14ac:dyDescent="0.2">
      <c r="C1179"/>
      <c r="D1179" s="11"/>
    </row>
    <row r="1180" spans="3:4" x14ac:dyDescent="0.2">
      <c r="C1180"/>
      <c r="D1180" s="11"/>
    </row>
    <row r="1181" spans="3:4" x14ac:dyDescent="0.2">
      <c r="C1181"/>
      <c r="D1181" s="11"/>
    </row>
    <row r="1182" spans="3:4" x14ac:dyDescent="0.2">
      <c r="C1182"/>
      <c r="D1182" s="11"/>
    </row>
    <row r="1183" spans="3:4" x14ac:dyDescent="0.2">
      <c r="C1183"/>
      <c r="D1183" s="11"/>
    </row>
    <row r="1184" spans="3:4" x14ac:dyDescent="0.2">
      <c r="C1184"/>
      <c r="D1184" s="11"/>
    </row>
    <row r="1185" spans="3:4" x14ac:dyDescent="0.2">
      <c r="C1185"/>
      <c r="D1185" s="11"/>
    </row>
    <row r="1186" spans="3:4" x14ac:dyDescent="0.2">
      <c r="C1186"/>
      <c r="D1186" s="11"/>
    </row>
    <row r="1187" spans="3:4" x14ac:dyDescent="0.2">
      <c r="C1187"/>
      <c r="D1187" s="11"/>
    </row>
    <row r="1188" spans="3:4" x14ac:dyDescent="0.2">
      <c r="C1188"/>
      <c r="D1188" s="11"/>
    </row>
    <row r="1189" spans="3:4" x14ac:dyDescent="0.2">
      <c r="C1189"/>
      <c r="D1189" s="11"/>
    </row>
    <row r="1190" spans="3:4" x14ac:dyDescent="0.2">
      <c r="C1190"/>
      <c r="D1190" s="11"/>
    </row>
    <row r="1191" spans="3:4" x14ac:dyDescent="0.2">
      <c r="C1191"/>
      <c r="D1191" s="11"/>
    </row>
    <row r="1192" spans="3:4" x14ac:dyDescent="0.2">
      <c r="C1192"/>
      <c r="D1192" s="11"/>
    </row>
    <row r="1193" spans="3:4" x14ac:dyDescent="0.2">
      <c r="C1193"/>
      <c r="D1193" s="11"/>
    </row>
    <row r="1194" spans="3:4" x14ac:dyDescent="0.2">
      <c r="C1194"/>
      <c r="D1194" s="11"/>
    </row>
    <row r="1195" spans="3:4" x14ac:dyDescent="0.2">
      <c r="C1195"/>
      <c r="D1195" s="11"/>
    </row>
    <row r="1196" spans="3:4" x14ac:dyDescent="0.2">
      <c r="C1196"/>
      <c r="D1196" s="11"/>
    </row>
    <row r="1197" spans="3:4" x14ac:dyDescent="0.2">
      <c r="C1197"/>
      <c r="D1197" s="11"/>
    </row>
    <row r="1198" spans="3:4" x14ac:dyDescent="0.2">
      <c r="C1198"/>
      <c r="D1198" s="11"/>
    </row>
    <row r="1199" spans="3:4" x14ac:dyDescent="0.2">
      <c r="C1199"/>
      <c r="D1199" s="11"/>
    </row>
    <row r="1200" spans="3:4" x14ac:dyDescent="0.2">
      <c r="C1200"/>
      <c r="D1200" s="11"/>
    </row>
    <row r="1201" spans="3:4" x14ac:dyDescent="0.2">
      <c r="C1201"/>
      <c r="D1201" s="11"/>
    </row>
    <row r="1202" spans="3:4" x14ac:dyDescent="0.2">
      <c r="C1202"/>
      <c r="D1202" s="11"/>
    </row>
    <row r="1203" spans="3:4" x14ac:dyDescent="0.2">
      <c r="C1203"/>
      <c r="D1203" s="11"/>
    </row>
    <row r="1204" spans="3:4" x14ac:dyDescent="0.2">
      <c r="C1204"/>
      <c r="D1204" s="11"/>
    </row>
    <row r="1205" spans="3:4" x14ac:dyDescent="0.2">
      <c r="C1205"/>
      <c r="D1205" s="11"/>
    </row>
    <row r="1206" spans="3:4" x14ac:dyDescent="0.2">
      <c r="C1206"/>
      <c r="D1206" s="11"/>
    </row>
    <row r="1207" spans="3:4" x14ac:dyDescent="0.2">
      <c r="C1207"/>
      <c r="D1207" s="11"/>
    </row>
    <row r="1208" spans="3:4" x14ac:dyDescent="0.2">
      <c r="C1208"/>
      <c r="D1208" s="11"/>
    </row>
    <row r="1209" spans="3:4" x14ac:dyDescent="0.2">
      <c r="C1209"/>
      <c r="D1209" s="11"/>
    </row>
    <row r="1210" spans="3:4" x14ac:dyDescent="0.2">
      <c r="C1210"/>
      <c r="D1210" s="11"/>
    </row>
    <row r="1211" spans="3:4" x14ac:dyDescent="0.2">
      <c r="C1211"/>
      <c r="D1211" s="11"/>
    </row>
    <row r="1212" spans="3:4" x14ac:dyDescent="0.2">
      <c r="C1212"/>
      <c r="D1212" s="11"/>
    </row>
    <row r="1213" spans="3:4" x14ac:dyDescent="0.2">
      <c r="C1213"/>
      <c r="D1213" s="11"/>
    </row>
    <row r="1214" spans="3:4" x14ac:dyDescent="0.2">
      <c r="C1214"/>
      <c r="D1214" s="11"/>
    </row>
    <row r="1215" spans="3:4" x14ac:dyDescent="0.2">
      <c r="C1215"/>
      <c r="D1215" s="11"/>
    </row>
    <row r="1216" spans="3:4" x14ac:dyDescent="0.2">
      <c r="C1216"/>
      <c r="D1216" s="11"/>
    </row>
    <row r="1217" spans="3:4" x14ac:dyDescent="0.2">
      <c r="C1217"/>
      <c r="D1217" s="11"/>
    </row>
    <row r="1218" spans="3:4" x14ac:dyDescent="0.2">
      <c r="C1218"/>
      <c r="D1218" s="11"/>
    </row>
    <row r="1219" spans="3:4" x14ac:dyDescent="0.2">
      <c r="C1219"/>
      <c r="D1219" s="11"/>
    </row>
    <row r="1220" spans="3:4" x14ac:dyDescent="0.2">
      <c r="C1220"/>
      <c r="D1220" s="11"/>
    </row>
    <row r="1221" spans="3:4" x14ac:dyDescent="0.2">
      <c r="C1221"/>
      <c r="D1221" s="11"/>
    </row>
    <row r="1222" spans="3:4" x14ac:dyDescent="0.2">
      <c r="C1222"/>
      <c r="D1222" s="11"/>
    </row>
    <row r="1223" spans="3:4" x14ac:dyDescent="0.2">
      <c r="C1223"/>
      <c r="D1223" s="11"/>
    </row>
    <row r="1224" spans="3:4" x14ac:dyDescent="0.2">
      <c r="C1224"/>
      <c r="D1224" s="11"/>
    </row>
    <row r="1225" spans="3:4" x14ac:dyDescent="0.2">
      <c r="C1225"/>
      <c r="D1225" s="11"/>
    </row>
    <row r="1226" spans="3:4" x14ac:dyDescent="0.2">
      <c r="C1226"/>
      <c r="D1226" s="11"/>
    </row>
    <row r="1227" spans="3:4" x14ac:dyDescent="0.2">
      <c r="C1227"/>
      <c r="D1227" s="11"/>
    </row>
    <row r="1228" spans="3:4" x14ac:dyDescent="0.2">
      <c r="C1228"/>
      <c r="D1228" s="11"/>
    </row>
    <row r="1229" spans="3:4" x14ac:dyDescent="0.2">
      <c r="C1229"/>
      <c r="D1229" s="11"/>
    </row>
    <row r="1230" spans="3:4" x14ac:dyDescent="0.2">
      <c r="C1230"/>
      <c r="D1230" s="11"/>
    </row>
    <row r="1231" spans="3:4" x14ac:dyDescent="0.2">
      <c r="C1231"/>
      <c r="D1231" s="11"/>
    </row>
    <row r="1232" spans="3:4" x14ac:dyDescent="0.2">
      <c r="C1232"/>
      <c r="D1232" s="11"/>
    </row>
    <row r="1233" spans="3:4" x14ac:dyDescent="0.2">
      <c r="C1233"/>
      <c r="D1233" s="11"/>
    </row>
    <row r="1234" spans="3:4" x14ac:dyDescent="0.2">
      <c r="C1234"/>
      <c r="D1234" s="11"/>
    </row>
    <row r="1235" spans="3:4" x14ac:dyDescent="0.2">
      <c r="C1235"/>
      <c r="D1235" s="11"/>
    </row>
    <row r="1236" spans="3:4" x14ac:dyDescent="0.2">
      <c r="C1236"/>
      <c r="D1236" s="11"/>
    </row>
    <row r="1237" spans="3:4" x14ac:dyDescent="0.2">
      <c r="C1237"/>
      <c r="D1237" s="11"/>
    </row>
    <row r="1238" spans="3:4" x14ac:dyDescent="0.2">
      <c r="C1238"/>
      <c r="D1238" s="11"/>
    </row>
    <row r="1239" spans="3:4" x14ac:dyDescent="0.2">
      <c r="C1239"/>
      <c r="D1239" s="11"/>
    </row>
    <row r="1240" spans="3:4" x14ac:dyDescent="0.2">
      <c r="C1240"/>
      <c r="D1240" s="11"/>
    </row>
    <row r="1241" spans="3:4" x14ac:dyDescent="0.2">
      <c r="C1241"/>
      <c r="D1241" s="11"/>
    </row>
    <row r="1242" spans="3:4" x14ac:dyDescent="0.2">
      <c r="C1242"/>
      <c r="D1242" s="11"/>
    </row>
    <row r="1243" spans="3:4" x14ac:dyDescent="0.2">
      <c r="C1243"/>
      <c r="D1243" s="11"/>
    </row>
    <row r="1244" spans="3:4" x14ac:dyDescent="0.2">
      <c r="C1244"/>
      <c r="D1244" s="11"/>
    </row>
    <row r="1245" spans="3:4" x14ac:dyDescent="0.2">
      <c r="C1245"/>
      <c r="D1245" s="11"/>
    </row>
    <row r="1246" spans="3:4" x14ac:dyDescent="0.2">
      <c r="C1246"/>
      <c r="D1246" s="11"/>
    </row>
    <row r="1247" spans="3:4" x14ac:dyDescent="0.2">
      <c r="C1247"/>
      <c r="D1247" s="11"/>
    </row>
    <row r="1248" spans="3:4" x14ac:dyDescent="0.2">
      <c r="C1248"/>
      <c r="D1248" s="11"/>
    </row>
    <row r="1249" spans="3:4" x14ac:dyDescent="0.2">
      <c r="C1249"/>
      <c r="D1249" s="11"/>
    </row>
    <row r="1250" spans="3:4" x14ac:dyDescent="0.2">
      <c r="C1250"/>
      <c r="D1250" s="11"/>
    </row>
    <row r="1251" spans="3:4" x14ac:dyDescent="0.2">
      <c r="C1251"/>
      <c r="D1251" s="11"/>
    </row>
    <row r="1252" spans="3:4" x14ac:dyDescent="0.2">
      <c r="C1252"/>
      <c r="D1252" s="11"/>
    </row>
    <row r="1253" spans="3:4" x14ac:dyDescent="0.2">
      <c r="C1253"/>
      <c r="D1253" s="11"/>
    </row>
    <row r="1254" spans="3:4" x14ac:dyDescent="0.2">
      <c r="C1254"/>
      <c r="D1254" s="11"/>
    </row>
    <row r="1255" spans="3:4" x14ac:dyDescent="0.2">
      <c r="C1255"/>
      <c r="D1255" s="11"/>
    </row>
    <row r="1256" spans="3:4" x14ac:dyDescent="0.2">
      <c r="C1256"/>
      <c r="D1256" s="11"/>
    </row>
    <row r="1257" spans="3:4" x14ac:dyDescent="0.2">
      <c r="C1257"/>
      <c r="D1257" s="11"/>
    </row>
    <row r="1258" spans="3:4" x14ac:dyDescent="0.2">
      <c r="C1258"/>
      <c r="D1258" s="11"/>
    </row>
    <row r="1259" spans="3:4" x14ac:dyDescent="0.2">
      <c r="C1259"/>
      <c r="D1259" s="11"/>
    </row>
    <row r="1260" spans="3:4" x14ac:dyDescent="0.2">
      <c r="C1260"/>
      <c r="D1260" s="11"/>
    </row>
    <row r="1261" spans="3:4" x14ac:dyDescent="0.2">
      <c r="C1261"/>
      <c r="D1261" s="11"/>
    </row>
    <row r="1262" spans="3:4" x14ac:dyDescent="0.2">
      <c r="C1262"/>
      <c r="D1262" s="11"/>
    </row>
    <row r="1263" spans="3:4" x14ac:dyDescent="0.2">
      <c r="C1263"/>
      <c r="D1263" s="11"/>
    </row>
    <row r="1264" spans="3:4" x14ac:dyDescent="0.2">
      <c r="C1264"/>
      <c r="D1264" s="11"/>
    </row>
    <row r="1265" spans="3:4" x14ac:dyDescent="0.2">
      <c r="C1265"/>
      <c r="D1265" s="11"/>
    </row>
    <row r="1266" spans="3:4" x14ac:dyDescent="0.2">
      <c r="C1266"/>
      <c r="D1266" s="11"/>
    </row>
    <row r="1267" spans="3:4" x14ac:dyDescent="0.2">
      <c r="C1267"/>
      <c r="D1267" s="11"/>
    </row>
    <row r="1268" spans="3:4" x14ac:dyDescent="0.2">
      <c r="C1268"/>
      <c r="D1268" s="11"/>
    </row>
    <row r="1269" spans="3:4" x14ac:dyDescent="0.2">
      <c r="C1269"/>
      <c r="D1269" s="11"/>
    </row>
    <row r="1270" spans="3:4" x14ac:dyDescent="0.2">
      <c r="C1270"/>
      <c r="D1270" s="11"/>
    </row>
    <row r="1271" spans="3:4" x14ac:dyDescent="0.2">
      <c r="C1271"/>
      <c r="D1271" s="11"/>
    </row>
    <row r="1272" spans="3:4" x14ac:dyDescent="0.2">
      <c r="C1272"/>
      <c r="D1272" s="11"/>
    </row>
    <row r="1273" spans="3:4" x14ac:dyDescent="0.2">
      <c r="C1273"/>
      <c r="D1273" s="11"/>
    </row>
    <row r="1274" spans="3:4" x14ac:dyDescent="0.2">
      <c r="C1274"/>
      <c r="D1274" s="11"/>
    </row>
    <row r="1275" spans="3:4" x14ac:dyDescent="0.2">
      <c r="C1275"/>
      <c r="D1275" s="11"/>
    </row>
    <row r="1276" spans="3:4" x14ac:dyDescent="0.2">
      <c r="C1276"/>
      <c r="D1276" s="11"/>
    </row>
    <row r="1277" spans="3:4" x14ac:dyDescent="0.2">
      <c r="C1277"/>
      <c r="D1277" s="11"/>
    </row>
    <row r="1278" spans="3:4" x14ac:dyDescent="0.2">
      <c r="C1278"/>
      <c r="D1278" s="11"/>
    </row>
    <row r="1279" spans="3:4" x14ac:dyDescent="0.2">
      <c r="C1279"/>
      <c r="D1279" s="11"/>
    </row>
    <row r="1280" spans="3:4" x14ac:dyDescent="0.2">
      <c r="C1280"/>
      <c r="D1280" s="11"/>
    </row>
    <row r="1281" spans="3:4" x14ac:dyDescent="0.2">
      <c r="C1281"/>
      <c r="D1281" s="11"/>
    </row>
    <row r="1282" spans="3:4" x14ac:dyDescent="0.2">
      <c r="C1282"/>
      <c r="D1282" s="11"/>
    </row>
    <row r="1283" spans="3:4" x14ac:dyDescent="0.2">
      <c r="C1283"/>
      <c r="D1283" s="11"/>
    </row>
    <row r="1284" spans="3:4" x14ac:dyDescent="0.2">
      <c r="C1284"/>
      <c r="D1284" s="11"/>
    </row>
    <row r="1285" spans="3:4" x14ac:dyDescent="0.2">
      <c r="C1285"/>
      <c r="D1285" s="11"/>
    </row>
    <row r="1286" spans="3:4" x14ac:dyDescent="0.2">
      <c r="C1286"/>
      <c r="D1286" s="11"/>
    </row>
    <row r="1287" spans="3:4" x14ac:dyDescent="0.2">
      <c r="C1287"/>
      <c r="D1287" s="11"/>
    </row>
    <row r="1288" spans="3:4" x14ac:dyDescent="0.2">
      <c r="C1288"/>
      <c r="D1288" s="11"/>
    </row>
    <row r="1289" spans="3:4" x14ac:dyDescent="0.2">
      <c r="C1289"/>
      <c r="D1289" s="11"/>
    </row>
    <row r="1290" spans="3:4" x14ac:dyDescent="0.2">
      <c r="C1290"/>
      <c r="D1290" s="11"/>
    </row>
    <row r="1291" spans="3:4" x14ac:dyDescent="0.2">
      <c r="C1291"/>
      <c r="D1291" s="11"/>
    </row>
    <row r="1292" spans="3:4" x14ac:dyDescent="0.2">
      <c r="C1292"/>
      <c r="D1292" s="11"/>
    </row>
    <row r="1293" spans="3:4" x14ac:dyDescent="0.2">
      <c r="C1293"/>
      <c r="D1293" s="11"/>
    </row>
    <row r="1294" spans="3:4" x14ac:dyDescent="0.2">
      <c r="C1294"/>
      <c r="D1294" s="11"/>
    </row>
    <row r="1295" spans="3:4" x14ac:dyDescent="0.2">
      <c r="C1295"/>
      <c r="D1295" s="11"/>
    </row>
    <row r="1296" spans="3:4" x14ac:dyDescent="0.2">
      <c r="C1296"/>
      <c r="D1296" s="11"/>
    </row>
    <row r="1297" spans="3:4" x14ac:dyDescent="0.2">
      <c r="C1297"/>
      <c r="D1297" s="11"/>
    </row>
    <row r="1298" spans="3:4" x14ac:dyDescent="0.2">
      <c r="C1298"/>
      <c r="D1298" s="11"/>
    </row>
    <row r="1299" spans="3:4" x14ac:dyDescent="0.2">
      <c r="C1299"/>
      <c r="D1299" s="11"/>
    </row>
    <row r="1300" spans="3:4" x14ac:dyDescent="0.2">
      <c r="C1300"/>
      <c r="D1300" s="11"/>
    </row>
    <row r="1301" spans="3:4" x14ac:dyDescent="0.2">
      <c r="C1301"/>
      <c r="D1301" s="11"/>
    </row>
    <row r="1302" spans="3:4" x14ac:dyDescent="0.2">
      <c r="C1302"/>
      <c r="D1302" s="11"/>
    </row>
    <row r="1303" spans="3:4" x14ac:dyDescent="0.2">
      <c r="C1303"/>
      <c r="D1303" s="11"/>
    </row>
    <row r="1304" spans="3:4" x14ac:dyDescent="0.2">
      <c r="C1304"/>
      <c r="D1304" s="11"/>
    </row>
    <row r="1305" spans="3:4" x14ac:dyDescent="0.2">
      <c r="C1305"/>
      <c r="D1305" s="11"/>
    </row>
    <row r="1306" spans="3:4" x14ac:dyDescent="0.2">
      <c r="C1306"/>
      <c r="D1306" s="11"/>
    </row>
    <row r="1307" spans="3:4" x14ac:dyDescent="0.2">
      <c r="C1307"/>
      <c r="D1307" s="11"/>
    </row>
    <row r="1308" spans="3:4" x14ac:dyDescent="0.2">
      <c r="C1308"/>
      <c r="D1308" s="11"/>
    </row>
    <row r="1309" spans="3:4" x14ac:dyDescent="0.2">
      <c r="C1309"/>
      <c r="D1309" s="11"/>
    </row>
    <row r="1310" spans="3:4" x14ac:dyDescent="0.2">
      <c r="C1310"/>
      <c r="D1310" s="11"/>
    </row>
    <row r="1311" spans="3:4" x14ac:dyDescent="0.2">
      <c r="C1311"/>
      <c r="D1311" s="11"/>
    </row>
    <row r="1312" spans="3:4" x14ac:dyDescent="0.2">
      <c r="C1312"/>
      <c r="D1312" s="11"/>
    </row>
    <row r="1313" spans="3:4" x14ac:dyDescent="0.2">
      <c r="C1313"/>
      <c r="D1313" s="11"/>
    </row>
    <row r="1314" spans="3:4" x14ac:dyDescent="0.2">
      <c r="C1314"/>
      <c r="D1314" s="11"/>
    </row>
    <row r="1315" spans="3:4" x14ac:dyDescent="0.2">
      <c r="C1315"/>
      <c r="D1315" s="11"/>
    </row>
    <row r="1316" spans="3:4" x14ac:dyDescent="0.2">
      <c r="C1316"/>
      <c r="D1316" s="11"/>
    </row>
    <row r="1317" spans="3:4" x14ac:dyDescent="0.2">
      <c r="C1317"/>
      <c r="D1317" s="11"/>
    </row>
    <row r="1318" spans="3:4" x14ac:dyDescent="0.2">
      <c r="C1318"/>
      <c r="D1318" s="11"/>
    </row>
    <row r="1319" spans="3:4" x14ac:dyDescent="0.2">
      <c r="C1319"/>
      <c r="D1319" s="11"/>
    </row>
    <row r="1320" spans="3:4" x14ac:dyDescent="0.2">
      <c r="C1320"/>
      <c r="D1320" s="11"/>
    </row>
    <row r="1321" spans="3:4" x14ac:dyDescent="0.2">
      <c r="C1321"/>
      <c r="D1321" s="11"/>
    </row>
    <row r="1322" spans="3:4" x14ac:dyDescent="0.2">
      <c r="C1322"/>
      <c r="D1322" s="11"/>
    </row>
    <row r="1323" spans="3:4" x14ac:dyDescent="0.2">
      <c r="C1323"/>
      <c r="D1323" s="11"/>
    </row>
    <row r="1324" spans="3:4" x14ac:dyDescent="0.2">
      <c r="C1324"/>
      <c r="D1324" s="11"/>
    </row>
    <row r="1325" spans="3:4" x14ac:dyDescent="0.2">
      <c r="C1325"/>
      <c r="D1325" s="11"/>
    </row>
    <row r="1326" spans="3:4" x14ac:dyDescent="0.2">
      <c r="C1326"/>
      <c r="D1326" s="11"/>
    </row>
    <row r="1327" spans="3:4" x14ac:dyDescent="0.2">
      <c r="C1327"/>
      <c r="D1327" s="11"/>
    </row>
    <row r="1328" spans="3:4" x14ac:dyDescent="0.2">
      <c r="C1328"/>
      <c r="D1328" s="11"/>
    </row>
    <row r="1329" spans="3:4" x14ac:dyDescent="0.2">
      <c r="C1329"/>
      <c r="D1329" s="11"/>
    </row>
    <row r="1330" spans="3:4" x14ac:dyDescent="0.2">
      <c r="C1330"/>
      <c r="D1330" s="11"/>
    </row>
    <row r="1331" spans="3:4" x14ac:dyDescent="0.2">
      <c r="C1331"/>
      <c r="D1331" s="11"/>
    </row>
    <row r="1332" spans="3:4" x14ac:dyDescent="0.2">
      <c r="C1332"/>
      <c r="D1332" s="11"/>
    </row>
    <row r="1333" spans="3:4" x14ac:dyDescent="0.2">
      <c r="C1333"/>
      <c r="D1333" s="11"/>
    </row>
    <row r="1334" spans="3:4" x14ac:dyDescent="0.2">
      <c r="C1334"/>
      <c r="D1334" s="11"/>
    </row>
    <row r="1335" spans="3:4" x14ac:dyDescent="0.2">
      <c r="C1335"/>
      <c r="D1335" s="11"/>
    </row>
    <row r="1336" spans="3:4" x14ac:dyDescent="0.2">
      <c r="C1336"/>
      <c r="D1336" s="11"/>
    </row>
    <row r="1337" spans="3:4" x14ac:dyDescent="0.2">
      <c r="C1337"/>
      <c r="D1337" s="11"/>
    </row>
    <row r="1338" spans="3:4" x14ac:dyDescent="0.2">
      <c r="C1338"/>
      <c r="D1338" s="11"/>
    </row>
    <row r="1339" spans="3:4" x14ac:dyDescent="0.2">
      <c r="C1339"/>
      <c r="D1339" s="11"/>
    </row>
    <row r="1340" spans="3:4" x14ac:dyDescent="0.2">
      <c r="C1340"/>
      <c r="D1340" s="11"/>
    </row>
    <row r="1341" spans="3:4" x14ac:dyDescent="0.2">
      <c r="C1341"/>
      <c r="D1341" s="11"/>
    </row>
    <row r="1342" spans="3:4" x14ac:dyDescent="0.2">
      <c r="C1342"/>
      <c r="D1342" s="11"/>
    </row>
    <row r="1343" spans="3:4" x14ac:dyDescent="0.2">
      <c r="C1343"/>
      <c r="D1343" s="11"/>
    </row>
    <row r="1344" spans="3:4" x14ac:dyDescent="0.2">
      <c r="C1344"/>
      <c r="D1344" s="11"/>
    </row>
    <row r="1345" spans="3:4" x14ac:dyDescent="0.2">
      <c r="C1345"/>
      <c r="D1345" s="11"/>
    </row>
    <row r="1346" spans="3:4" x14ac:dyDescent="0.2">
      <c r="C1346"/>
      <c r="D1346" s="11"/>
    </row>
    <row r="1347" spans="3:4" x14ac:dyDescent="0.2">
      <c r="C1347"/>
      <c r="D1347" s="11"/>
    </row>
    <row r="1348" spans="3:4" x14ac:dyDescent="0.2">
      <c r="C1348"/>
      <c r="D1348" s="11"/>
    </row>
    <row r="1349" spans="3:4" x14ac:dyDescent="0.2">
      <c r="C1349"/>
      <c r="D1349" s="11"/>
    </row>
    <row r="1350" spans="3:4" x14ac:dyDescent="0.2">
      <c r="C1350"/>
      <c r="D1350" s="11"/>
    </row>
    <row r="1351" spans="3:4" x14ac:dyDescent="0.2">
      <c r="C1351"/>
      <c r="D1351" s="11"/>
    </row>
    <row r="1352" spans="3:4" x14ac:dyDescent="0.2">
      <c r="C1352"/>
      <c r="D1352" s="11"/>
    </row>
    <row r="1353" spans="3:4" x14ac:dyDescent="0.2">
      <c r="C1353"/>
      <c r="D1353" s="11"/>
    </row>
    <row r="1354" spans="3:4" x14ac:dyDescent="0.2">
      <c r="C1354"/>
      <c r="D1354" s="11"/>
    </row>
    <row r="1355" spans="3:4" x14ac:dyDescent="0.2">
      <c r="C1355"/>
      <c r="D1355" s="11"/>
    </row>
    <row r="1356" spans="3:4" x14ac:dyDescent="0.2">
      <c r="C1356"/>
      <c r="D1356" s="11"/>
    </row>
    <row r="1357" spans="3:4" x14ac:dyDescent="0.2">
      <c r="C1357"/>
      <c r="D1357" s="11"/>
    </row>
    <row r="1358" spans="3:4" x14ac:dyDescent="0.2">
      <c r="C1358"/>
      <c r="D1358" s="11"/>
    </row>
    <row r="1359" spans="3:4" x14ac:dyDescent="0.2">
      <c r="C1359"/>
      <c r="D1359" s="11"/>
    </row>
    <row r="1360" spans="3:4" x14ac:dyDescent="0.2">
      <c r="C1360"/>
      <c r="D1360" s="11"/>
    </row>
    <row r="1361" spans="3:4" x14ac:dyDescent="0.2">
      <c r="C1361"/>
      <c r="D1361" s="11"/>
    </row>
    <row r="1362" spans="3:4" x14ac:dyDescent="0.2">
      <c r="C1362"/>
      <c r="D1362" s="11"/>
    </row>
    <row r="1363" spans="3:4" x14ac:dyDescent="0.2">
      <c r="C1363"/>
      <c r="D1363" s="11"/>
    </row>
    <row r="1364" spans="3:4" x14ac:dyDescent="0.2">
      <c r="C1364"/>
      <c r="D1364" s="11"/>
    </row>
    <row r="1365" spans="3:4" x14ac:dyDescent="0.2">
      <c r="C1365"/>
      <c r="D1365" s="11"/>
    </row>
    <row r="1366" spans="3:4" x14ac:dyDescent="0.2">
      <c r="C1366"/>
      <c r="D1366" s="11"/>
    </row>
    <row r="1367" spans="3:4" x14ac:dyDescent="0.2">
      <c r="C1367"/>
      <c r="D1367" s="11"/>
    </row>
    <row r="1368" spans="3:4" x14ac:dyDescent="0.2">
      <c r="C1368"/>
      <c r="D1368" s="11"/>
    </row>
    <row r="1369" spans="3:4" x14ac:dyDescent="0.2">
      <c r="C1369"/>
      <c r="D1369" s="11"/>
    </row>
    <row r="1370" spans="3:4" x14ac:dyDescent="0.2">
      <c r="C1370"/>
      <c r="D1370" s="11"/>
    </row>
    <row r="1371" spans="3:4" x14ac:dyDescent="0.2">
      <c r="C1371"/>
      <c r="D1371" s="11"/>
    </row>
    <row r="1372" spans="3:4" x14ac:dyDescent="0.2">
      <c r="C1372"/>
      <c r="D1372" s="11"/>
    </row>
    <row r="1373" spans="3:4" x14ac:dyDescent="0.2">
      <c r="C1373"/>
      <c r="D1373" s="11"/>
    </row>
    <row r="1374" spans="3:4" x14ac:dyDescent="0.2">
      <c r="C1374"/>
      <c r="D1374" s="11"/>
    </row>
    <row r="1375" spans="3:4" x14ac:dyDescent="0.2">
      <c r="C1375"/>
      <c r="D1375" s="11"/>
    </row>
    <row r="1376" spans="3:4" x14ac:dyDescent="0.2">
      <c r="C1376"/>
      <c r="D1376" s="11"/>
    </row>
    <row r="1377" spans="3:4" x14ac:dyDescent="0.2">
      <c r="C1377"/>
      <c r="D1377" s="11"/>
    </row>
    <row r="1378" spans="3:4" x14ac:dyDescent="0.2">
      <c r="C1378"/>
      <c r="D1378" s="11"/>
    </row>
    <row r="1379" spans="3:4" x14ac:dyDescent="0.2">
      <c r="C1379"/>
      <c r="D1379" s="11"/>
    </row>
    <row r="1380" spans="3:4" x14ac:dyDescent="0.2">
      <c r="C1380"/>
      <c r="D1380" s="11"/>
    </row>
    <row r="1381" spans="3:4" x14ac:dyDescent="0.2">
      <c r="C1381"/>
      <c r="D1381" s="11"/>
    </row>
    <row r="1382" spans="3:4" x14ac:dyDescent="0.2">
      <c r="C1382"/>
      <c r="D1382" s="11"/>
    </row>
    <row r="1383" spans="3:4" x14ac:dyDescent="0.2">
      <c r="C1383"/>
      <c r="D1383" s="11"/>
    </row>
    <row r="1384" spans="3:4" x14ac:dyDescent="0.2">
      <c r="C1384"/>
      <c r="D1384" s="11"/>
    </row>
    <row r="1385" spans="3:4" x14ac:dyDescent="0.2">
      <c r="C1385"/>
      <c r="D1385" s="11"/>
    </row>
    <row r="1386" spans="3:4" x14ac:dyDescent="0.2">
      <c r="C1386"/>
      <c r="D1386" s="11"/>
    </row>
    <row r="1387" spans="3:4" x14ac:dyDescent="0.2">
      <c r="C1387"/>
      <c r="D1387" s="11"/>
    </row>
    <row r="1388" spans="3:4" x14ac:dyDescent="0.2">
      <c r="C1388"/>
      <c r="D1388" s="11"/>
    </row>
    <row r="1389" spans="3:4" x14ac:dyDescent="0.2">
      <c r="C1389"/>
      <c r="D1389" s="11"/>
    </row>
    <row r="1390" spans="3:4" x14ac:dyDescent="0.2">
      <c r="C1390"/>
      <c r="D1390" s="11"/>
    </row>
    <row r="1391" spans="3:4" x14ac:dyDescent="0.2">
      <c r="C1391"/>
      <c r="D1391" s="11"/>
    </row>
    <row r="1392" spans="3:4" x14ac:dyDescent="0.2">
      <c r="C1392"/>
      <c r="D1392" s="11"/>
    </row>
    <row r="1393" spans="3:4" x14ac:dyDescent="0.2">
      <c r="C1393"/>
      <c r="D1393" s="11"/>
    </row>
    <row r="1394" spans="3:4" x14ac:dyDescent="0.2">
      <c r="C1394"/>
      <c r="D1394" s="11"/>
    </row>
    <row r="1395" spans="3:4" x14ac:dyDescent="0.2">
      <c r="C1395"/>
      <c r="D1395" s="11"/>
    </row>
    <row r="1396" spans="3:4" x14ac:dyDescent="0.2">
      <c r="C1396"/>
      <c r="D1396" s="11"/>
    </row>
    <row r="1397" spans="3:4" x14ac:dyDescent="0.2">
      <c r="C1397"/>
      <c r="D1397" s="11"/>
    </row>
    <row r="1398" spans="3:4" x14ac:dyDescent="0.2">
      <c r="C1398"/>
      <c r="D1398" s="11"/>
    </row>
    <row r="1399" spans="3:4" x14ac:dyDescent="0.2">
      <c r="C1399"/>
      <c r="D1399" s="11"/>
    </row>
    <row r="1400" spans="3:4" x14ac:dyDescent="0.2">
      <c r="C1400"/>
      <c r="D1400" s="11"/>
    </row>
    <row r="1401" spans="3:4" x14ac:dyDescent="0.2">
      <c r="C1401"/>
      <c r="D1401" s="11"/>
    </row>
    <row r="1402" spans="3:4" x14ac:dyDescent="0.2">
      <c r="C1402"/>
      <c r="D1402" s="11"/>
    </row>
    <row r="1403" spans="3:4" x14ac:dyDescent="0.2">
      <c r="C1403"/>
      <c r="D1403" s="11"/>
    </row>
    <row r="1404" spans="3:4" x14ac:dyDescent="0.2">
      <c r="C1404"/>
      <c r="D1404" s="11"/>
    </row>
    <row r="1405" spans="3:4" x14ac:dyDescent="0.2">
      <c r="C1405"/>
      <c r="D1405" s="11"/>
    </row>
    <row r="1406" spans="3:4" x14ac:dyDescent="0.2">
      <c r="C1406"/>
      <c r="D1406" s="11"/>
    </row>
    <row r="1407" spans="3:4" x14ac:dyDescent="0.2">
      <c r="C1407"/>
      <c r="D1407" s="11"/>
    </row>
    <row r="1408" spans="3:4" x14ac:dyDescent="0.2">
      <c r="C1408"/>
      <c r="D1408" s="11"/>
    </row>
    <row r="1409" spans="3:4" x14ac:dyDescent="0.2">
      <c r="C1409"/>
      <c r="D1409" s="11"/>
    </row>
    <row r="1410" spans="3:4" x14ac:dyDescent="0.2">
      <c r="C1410"/>
      <c r="D1410" s="11"/>
    </row>
    <row r="1411" spans="3:4" x14ac:dyDescent="0.2">
      <c r="C1411"/>
      <c r="D1411" s="11"/>
    </row>
    <row r="1412" spans="3:4" x14ac:dyDescent="0.2">
      <c r="C1412"/>
      <c r="D1412" s="11"/>
    </row>
    <row r="1413" spans="3:4" x14ac:dyDescent="0.2">
      <c r="C1413"/>
      <c r="D1413" s="11"/>
    </row>
    <row r="1414" spans="3:4" x14ac:dyDescent="0.2">
      <c r="C1414"/>
      <c r="D1414" s="11"/>
    </row>
    <row r="1415" spans="3:4" x14ac:dyDescent="0.2">
      <c r="C1415"/>
      <c r="D1415" s="11"/>
    </row>
    <row r="1416" spans="3:4" x14ac:dyDescent="0.2">
      <c r="C1416"/>
      <c r="D1416" s="11"/>
    </row>
    <row r="1417" spans="3:4" x14ac:dyDescent="0.2">
      <c r="C1417"/>
      <c r="D1417" s="11"/>
    </row>
    <row r="1418" spans="3:4" x14ac:dyDescent="0.2">
      <c r="C1418"/>
      <c r="D1418" s="11"/>
    </row>
    <row r="1419" spans="3:4" x14ac:dyDescent="0.2">
      <c r="C1419"/>
      <c r="D1419" s="11"/>
    </row>
    <row r="1420" spans="3:4" x14ac:dyDescent="0.2">
      <c r="C1420"/>
      <c r="D1420" s="11"/>
    </row>
    <row r="1421" spans="3:4" x14ac:dyDescent="0.2">
      <c r="C1421"/>
      <c r="D1421" s="11"/>
    </row>
    <row r="1422" spans="3:4" x14ac:dyDescent="0.2">
      <c r="C1422"/>
      <c r="D1422" s="11"/>
    </row>
    <row r="1423" spans="3:4" x14ac:dyDescent="0.2">
      <c r="C1423"/>
      <c r="D1423" s="11"/>
    </row>
    <row r="1424" spans="3:4" x14ac:dyDescent="0.2">
      <c r="C1424"/>
      <c r="D1424" s="11"/>
    </row>
    <row r="1425" spans="3:4" x14ac:dyDescent="0.2">
      <c r="C1425"/>
      <c r="D1425" s="11"/>
    </row>
    <row r="1426" spans="3:4" x14ac:dyDescent="0.2">
      <c r="C1426"/>
      <c r="D1426" s="11"/>
    </row>
    <row r="1427" spans="3:4" x14ac:dyDescent="0.2">
      <c r="C1427"/>
      <c r="D1427" s="11"/>
    </row>
    <row r="1428" spans="3:4" x14ac:dyDescent="0.2">
      <c r="C1428"/>
      <c r="D1428" s="11"/>
    </row>
    <row r="1429" spans="3:4" x14ac:dyDescent="0.2">
      <c r="C1429"/>
      <c r="D1429" s="11"/>
    </row>
    <row r="1430" spans="3:4" x14ac:dyDescent="0.2">
      <c r="C1430"/>
      <c r="D1430" s="11"/>
    </row>
    <row r="1431" spans="3:4" x14ac:dyDescent="0.2">
      <c r="C1431"/>
      <c r="D1431" s="11"/>
    </row>
    <row r="1432" spans="3:4" x14ac:dyDescent="0.2">
      <c r="C1432"/>
      <c r="D1432" s="11"/>
    </row>
    <row r="1433" spans="3:4" x14ac:dyDescent="0.2">
      <c r="C1433"/>
      <c r="D1433" s="11"/>
    </row>
    <row r="1434" spans="3:4" x14ac:dyDescent="0.2">
      <c r="C1434"/>
      <c r="D1434" s="11"/>
    </row>
    <row r="1435" spans="3:4" x14ac:dyDescent="0.2">
      <c r="C1435"/>
      <c r="D1435" s="11"/>
    </row>
    <row r="1436" spans="3:4" x14ac:dyDescent="0.2">
      <c r="C1436"/>
      <c r="D1436" s="11"/>
    </row>
    <row r="1437" spans="3:4" x14ac:dyDescent="0.2">
      <c r="C1437"/>
      <c r="D1437" s="11"/>
    </row>
    <row r="1438" spans="3:4" x14ac:dyDescent="0.2">
      <c r="C1438"/>
      <c r="D1438" s="11"/>
    </row>
    <row r="1439" spans="3:4" x14ac:dyDescent="0.2">
      <c r="C1439"/>
      <c r="D1439" s="11"/>
    </row>
    <row r="1440" spans="3:4" x14ac:dyDescent="0.2">
      <c r="C1440"/>
      <c r="D1440" s="11"/>
    </row>
    <row r="1441" spans="3:4" x14ac:dyDescent="0.2">
      <c r="C1441"/>
      <c r="D1441" s="11"/>
    </row>
    <row r="1442" spans="3:4" x14ac:dyDescent="0.2">
      <c r="C1442"/>
      <c r="D1442" s="11"/>
    </row>
    <row r="1443" spans="3:4" x14ac:dyDescent="0.2">
      <c r="C1443"/>
      <c r="D1443" s="11"/>
    </row>
    <row r="1444" spans="3:4" x14ac:dyDescent="0.2">
      <c r="C1444"/>
      <c r="D1444" s="11"/>
    </row>
    <row r="1445" spans="3:4" x14ac:dyDescent="0.2">
      <c r="C1445"/>
      <c r="D1445" s="11"/>
    </row>
    <row r="1446" spans="3:4" x14ac:dyDescent="0.2">
      <c r="C1446"/>
      <c r="D1446" s="11"/>
    </row>
    <row r="1447" spans="3:4" x14ac:dyDescent="0.2">
      <c r="C1447"/>
      <c r="D1447" s="11"/>
    </row>
    <row r="1448" spans="3:4" x14ac:dyDescent="0.2">
      <c r="C1448"/>
      <c r="D1448" s="11"/>
    </row>
    <row r="1449" spans="3:4" x14ac:dyDescent="0.2">
      <c r="C1449"/>
      <c r="D1449" s="11"/>
    </row>
    <row r="1450" spans="3:4" x14ac:dyDescent="0.2">
      <c r="C1450"/>
      <c r="D1450" s="11"/>
    </row>
    <row r="1451" spans="3:4" x14ac:dyDescent="0.2">
      <c r="C1451"/>
      <c r="D1451" s="11"/>
    </row>
    <row r="1452" spans="3:4" x14ac:dyDescent="0.2">
      <c r="C1452"/>
      <c r="D1452" s="11"/>
    </row>
    <row r="1453" spans="3:4" x14ac:dyDescent="0.2">
      <c r="C1453"/>
      <c r="D1453" s="11"/>
    </row>
    <row r="1454" spans="3:4" x14ac:dyDescent="0.2">
      <c r="C1454"/>
      <c r="D1454" s="11"/>
    </row>
    <row r="1455" spans="3:4" x14ac:dyDescent="0.2">
      <c r="C1455"/>
      <c r="D1455" s="11"/>
    </row>
    <row r="1456" spans="3:4" x14ac:dyDescent="0.2">
      <c r="C1456"/>
      <c r="D1456" s="11"/>
    </row>
    <row r="1457" spans="3:4" x14ac:dyDescent="0.2">
      <c r="C1457"/>
      <c r="D1457" s="11"/>
    </row>
    <row r="1458" spans="3:4" x14ac:dyDescent="0.2">
      <c r="C1458"/>
      <c r="D1458" s="11"/>
    </row>
    <row r="1459" spans="3:4" x14ac:dyDescent="0.2">
      <c r="C1459"/>
      <c r="D1459" s="11"/>
    </row>
    <row r="1460" spans="3:4" x14ac:dyDescent="0.2">
      <c r="C1460"/>
      <c r="D1460" s="11"/>
    </row>
    <row r="1461" spans="3:4" x14ac:dyDescent="0.2">
      <c r="C1461"/>
      <c r="D1461" s="11"/>
    </row>
    <row r="1462" spans="3:4" x14ac:dyDescent="0.2">
      <c r="C1462"/>
      <c r="D1462" s="11"/>
    </row>
    <row r="1463" spans="3:4" x14ac:dyDescent="0.2">
      <c r="C1463"/>
      <c r="D1463" s="11"/>
    </row>
    <row r="1464" spans="3:4" x14ac:dyDescent="0.2">
      <c r="C1464"/>
      <c r="D1464" s="11"/>
    </row>
    <row r="1465" spans="3:4" x14ac:dyDescent="0.2">
      <c r="C1465"/>
      <c r="D1465" s="11"/>
    </row>
    <row r="1466" spans="3:4" x14ac:dyDescent="0.2">
      <c r="C1466"/>
      <c r="D1466" s="11"/>
    </row>
    <row r="1467" spans="3:4" x14ac:dyDescent="0.2">
      <c r="C1467"/>
      <c r="D1467" s="11"/>
    </row>
    <row r="1468" spans="3:4" x14ac:dyDescent="0.2">
      <c r="C1468"/>
      <c r="D1468" s="11"/>
    </row>
    <row r="1469" spans="3:4" x14ac:dyDescent="0.2">
      <c r="C1469"/>
      <c r="D1469" s="11"/>
    </row>
    <row r="1470" spans="3:4" x14ac:dyDescent="0.2">
      <c r="C1470"/>
      <c r="D1470" s="11"/>
    </row>
    <row r="1471" spans="3:4" x14ac:dyDescent="0.2">
      <c r="C1471"/>
      <c r="D1471" s="11"/>
    </row>
    <row r="1472" spans="3:4" x14ac:dyDescent="0.2">
      <c r="C1472"/>
      <c r="D1472" s="11"/>
    </row>
    <row r="1473" spans="3:4" x14ac:dyDescent="0.2">
      <c r="C1473"/>
      <c r="D1473" s="11"/>
    </row>
    <row r="1474" spans="3:4" x14ac:dyDescent="0.2">
      <c r="C1474"/>
      <c r="D1474" s="11"/>
    </row>
    <row r="1475" spans="3:4" x14ac:dyDescent="0.2">
      <c r="C1475"/>
      <c r="D1475" s="11"/>
    </row>
    <row r="1476" spans="3:4" x14ac:dyDescent="0.2">
      <c r="C1476"/>
      <c r="D1476" s="11"/>
    </row>
    <row r="1477" spans="3:4" x14ac:dyDescent="0.2">
      <c r="C1477"/>
      <c r="D1477" s="11"/>
    </row>
    <row r="1478" spans="3:4" x14ac:dyDescent="0.2">
      <c r="C1478"/>
      <c r="D1478" s="11"/>
    </row>
    <row r="1479" spans="3:4" x14ac:dyDescent="0.2">
      <c r="C1479"/>
      <c r="D1479" s="11"/>
    </row>
    <row r="1480" spans="3:4" x14ac:dyDescent="0.2">
      <c r="C1480"/>
      <c r="D1480" s="11"/>
    </row>
    <row r="1481" spans="3:4" x14ac:dyDescent="0.2">
      <c r="C1481"/>
      <c r="D1481" s="11"/>
    </row>
    <row r="1482" spans="3:4" x14ac:dyDescent="0.2">
      <c r="C1482"/>
      <c r="D1482" s="11"/>
    </row>
    <row r="1483" spans="3:4" x14ac:dyDescent="0.2">
      <c r="C1483"/>
      <c r="D1483" s="11"/>
    </row>
    <row r="1484" spans="3:4" x14ac:dyDescent="0.2">
      <c r="C1484"/>
      <c r="D1484" s="11"/>
    </row>
    <row r="1485" spans="3:4" x14ac:dyDescent="0.2">
      <c r="C1485"/>
      <c r="D1485" s="11"/>
    </row>
    <row r="1486" spans="3:4" x14ac:dyDescent="0.2">
      <c r="C1486"/>
      <c r="D1486" s="11"/>
    </row>
    <row r="1487" spans="3:4" x14ac:dyDescent="0.2">
      <c r="C1487"/>
      <c r="D1487" s="11"/>
    </row>
    <row r="1488" spans="3:4" x14ac:dyDescent="0.2">
      <c r="C1488"/>
      <c r="D1488" s="11"/>
    </row>
    <row r="1489" spans="3:4" x14ac:dyDescent="0.2">
      <c r="C1489"/>
      <c r="D1489" s="11"/>
    </row>
    <row r="1490" spans="3:4" x14ac:dyDescent="0.2">
      <c r="C1490"/>
      <c r="D1490" s="11"/>
    </row>
    <row r="1491" spans="3:4" x14ac:dyDescent="0.2">
      <c r="C1491"/>
      <c r="D1491" s="11"/>
    </row>
    <row r="1492" spans="3:4" x14ac:dyDescent="0.2">
      <c r="C1492"/>
      <c r="D1492" s="11"/>
    </row>
    <row r="1493" spans="3:4" x14ac:dyDescent="0.2">
      <c r="C1493"/>
      <c r="D1493" s="11"/>
    </row>
    <row r="1494" spans="3:4" x14ac:dyDescent="0.2">
      <c r="C1494"/>
      <c r="D1494" s="11"/>
    </row>
    <row r="1495" spans="3:4" x14ac:dyDescent="0.2">
      <c r="C1495"/>
      <c r="D1495" s="11"/>
    </row>
    <row r="1496" spans="3:4" x14ac:dyDescent="0.2">
      <c r="C1496"/>
      <c r="D1496" s="11"/>
    </row>
    <row r="1497" spans="3:4" x14ac:dyDescent="0.2">
      <c r="C1497"/>
      <c r="D1497" s="11"/>
    </row>
    <row r="1498" spans="3:4" x14ac:dyDescent="0.2">
      <c r="C1498"/>
      <c r="D1498" s="11"/>
    </row>
    <row r="1499" spans="3:4" x14ac:dyDescent="0.2">
      <c r="C1499"/>
      <c r="D1499" s="11"/>
    </row>
    <row r="1500" spans="3:4" x14ac:dyDescent="0.2">
      <c r="C1500"/>
      <c r="D1500" s="11"/>
    </row>
    <row r="1501" spans="3:4" x14ac:dyDescent="0.2">
      <c r="C1501"/>
      <c r="D1501" s="11"/>
    </row>
    <row r="1502" spans="3:4" x14ac:dyDescent="0.2">
      <c r="C1502"/>
      <c r="D1502" s="11"/>
    </row>
    <row r="1503" spans="3:4" x14ac:dyDescent="0.2">
      <c r="C1503"/>
      <c r="D1503" s="11"/>
    </row>
    <row r="1504" spans="3:4" x14ac:dyDescent="0.2">
      <c r="C1504"/>
      <c r="D1504" s="11"/>
    </row>
    <row r="1505" spans="3:4" x14ac:dyDescent="0.2">
      <c r="C1505"/>
      <c r="D1505" s="11"/>
    </row>
    <row r="1506" spans="3:4" x14ac:dyDescent="0.2">
      <c r="C1506"/>
      <c r="D1506" s="11"/>
    </row>
    <row r="1507" spans="3:4" x14ac:dyDescent="0.2">
      <c r="C1507"/>
      <c r="D1507" s="11"/>
    </row>
    <row r="1508" spans="3:4" x14ac:dyDescent="0.2">
      <c r="C1508"/>
      <c r="D1508" s="11"/>
    </row>
    <row r="1509" spans="3:4" x14ac:dyDescent="0.2">
      <c r="C1509"/>
      <c r="D1509" s="11"/>
    </row>
    <row r="1510" spans="3:4" x14ac:dyDescent="0.2">
      <c r="C1510"/>
      <c r="D1510" s="11"/>
    </row>
    <row r="1511" spans="3:4" x14ac:dyDescent="0.2">
      <c r="C1511"/>
      <c r="D1511" s="11"/>
    </row>
    <row r="1512" spans="3:4" x14ac:dyDescent="0.2">
      <c r="C1512"/>
      <c r="D1512" s="11"/>
    </row>
    <row r="1513" spans="3:4" x14ac:dyDescent="0.2">
      <c r="C1513"/>
      <c r="D1513" s="11"/>
    </row>
    <row r="1514" spans="3:4" x14ac:dyDescent="0.2">
      <c r="C1514"/>
      <c r="D1514" s="11"/>
    </row>
    <row r="1515" spans="3:4" x14ac:dyDescent="0.2">
      <c r="C1515"/>
      <c r="D1515" s="11"/>
    </row>
    <row r="1516" spans="3:4" x14ac:dyDescent="0.2">
      <c r="C1516"/>
      <c r="D1516" s="11"/>
    </row>
    <row r="1517" spans="3:4" x14ac:dyDescent="0.2">
      <c r="C1517"/>
      <c r="D1517" s="11"/>
    </row>
    <row r="1518" spans="3:4" x14ac:dyDescent="0.2">
      <c r="C1518"/>
      <c r="D1518" s="11"/>
    </row>
    <row r="1519" spans="3:4" x14ac:dyDescent="0.2">
      <c r="C1519"/>
      <c r="D1519" s="11"/>
    </row>
    <row r="1520" spans="3:4" x14ac:dyDescent="0.2">
      <c r="C1520"/>
      <c r="D1520" s="11"/>
    </row>
    <row r="1521" spans="3:4" x14ac:dyDescent="0.2">
      <c r="C1521"/>
      <c r="D1521" s="11"/>
    </row>
    <row r="1522" spans="3:4" x14ac:dyDescent="0.2">
      <c r="C1522"/>
      <c r="D1522" s="11"/>
    </row>
    <row r="1523" spans="3:4" x14ac:dyDescent="0.2">
      <c r="C1523"/>
      <c r="D1523" s="11"/>
    </row>
    <row r="1524" spans="3:4" x14ac:dyDescent="0.2">
      <c r="C1524"/>
      <c r="D1524" s="11"/>
    </row>
    <row r="1525" spans="3:4" x14ac:dyDescent="0.2">
      <c r="C1525"/>
      <c r="D1525" s="11"/>
    </row>
    <row r="1526" spans="3:4" x14ac:dyDescent="0.2">
      <c r="C1526"/>
      <c r="D1526" s="11"/>
    </row>
    <row r="1527" spans="3:4" x14ac:dyDescent="0.2">
      <c r="C1527"/>
      <c r="D1527" s="11"/>
    </row>
    <row r="1528" spans="3:4" x14ac:dyDescent="0.2">
      <c r="C1528"/>
      <c r="D1528" s="11"/>
    </row>
    <row r="1529" spans="3:4" x14ac:dyDescent="0.2">
      <c r="C1529"/>
      <c r="D1529" s="11"/>
    </row>
    <row r="1530" spans="3:4" x14ac:dyDescent="0.2">
      <c r="C1530"/>
      <c r="D1530" s="11"/>
    </row>
    <row r="1531" spans="3:4" x14ac:dyDescent="0.2">
      <c r="C1531"/>
      <c r="D1531" s="11"/>
    </row>
    <row r="1532" spans="3:4" x14ac:dyDescent="0.2">
      <c r="C1532"/>
      <c r="D1532" s="11"/>
    </row>
    <row r="1533" spans="3:4" x14ac:dyDescent="0.2">
      <c r="C1533"/>
      <c r="D1533" s="11"/>
    </row>
    <row r="1534" spans="3:4" x14ac:dyDescent="0.2">
      <c r="C1534"/>
      <c r="D1534" s="11"/>
    </row>
    <row r="1535" spans="3:4" x14ac:dyDescent="0.2">
      <c r="C1535"/>
      <c r="D1535" s="11"/>
    </row>
    <row r="1536" spans="3:4" x14ac:dyDescent="0.2">
      <c r="C1536"/>
      <c r="D1536" s="11"/>
    </row>
    <row r="1537" spans="3:4" x14ac:dyDescent="0.2">
      <c r="C1537"/>
      <c r="D1537" s="11"/>
    </row>
    <row r="1538" spans="3:4" x14ac:dyDescent="0.2">
      <c r="C1538"/>
      <c r="D1538" s="11"/>
    </row>
    <row r="1539" spans="3:4" x14ac:dyDescent="0.2">
      <c r="C1539"/>
      <c r="D1539" s="11"/>
    </row>
    <row r="1540" spans="3:4" x14ac:dyDescent="0.2">
      <c r="C1540"/>
      <c r="D1540" s="11"/>
    </row>
    <row r="1541" spans="3:4" x14ac:dyDescent="0.2">
      <c r="C1541"/>
      <c r="D1541" s="11"/>
    </row>
    <row r="1542" spans="3:4" x14ac:dyDescent="0.2">
      <c r="C1542"/>
      <c r="D1542" s="11"/>
    </row>
    <row r="1543" spans="3:4" x14ac:dyDescent="0.2">
      <c r="C1543"/>
      <c r="D1543" s="11"/>
    </row>
    <row r="1544" spans="3:4" x14ac:dyDescent="0.2">
      <c r="C1544"/>
      <c r="D1544" s="11"/>
    </row>
    <row r="1545" spans="3:4" x14ac:dyDescent="0.2">
      <c r="C1545"/>
      <c r="D1545" s="11"/>
    </row>
    <row r="1546" spans="3:4" x14ac:dyDescent="0.2">
      <c r="C1546"/>
      <c r="D1546" s="11"/>
    </row>
    <row r="1547" spans="3:4" x14ac:dyDescent="0.2">
      <c r="C1547"/>
      <c r="D1547" s="11"/>
    </row>
    <row r="1548" spans="3:4" x14ac:dyDescent="0.2">
      <c r="C1548"/>
      <c r="D1548" s="11"/>
    </row>
    <row r="1549" spans="3:4" x14ac:dyDescent="0.2">
      <c r="C1549"/>
      <c r="D1549" s="11"/>
    </row>
    <row r="1550" spans="3:4" x14ac:dyDescent="0.2">
      <c r="C1550"/>
      <c r="D1550" s="11"/>
    </row>
    <row r="1551" spans="3:4" x14ac:dyDescent="0.2">
      <c r="C1551"/>
      <c r="D1551" s="11"/>
    </row>
    <row r="1552" spans="3:4" x14ac:dyDescent="0.2">
      <c r="C1552"/>
      <c r="D1552" s="11"/>
    </row>
    <row r="1553" spans="3:4" x14ac:dyDescent="0.2">
      <c r="C1553"/>
      <c r="D1553" s="11"/>
    </row>
    <row r="1554" spans="3:4" x14ac:dyDescent="0.2">
      <c r="C1554"/>
      <c r="D1554" s="11"/>
    </row>
    <row r="1555" spans="3:4" x14ac:dyDescent="0.2">
      <c r="C1555"/>
      <c r="D1555" s="11"/>
    </row>
    <row r="1556" spans="3:4" x14ac:dyDescent="0.2">
      <c r="C1556"/>
      <c r="D1556" s="11"/>
    </row>
    <row r="1557" spans="3:4" x14ac:dyDescent="0.2">
      <c r="C1557"/>
      <c r="D1557" s="11"/>
    </row>
    <row r="1558" spans="3:4" x14ac:dyDescent="0.2">
      <c r="C1558"/>
      <c r="D1558" s="11"/>
    </row>
    <row r="1559" spans="3:4" x14ac:dyDescent="0.2">
      <c r="C1559"/>
      <c r="D1559" s="11"/>
    </row>
    <row r="1560" spans="3:4" x14ac:dyDescent="0.2">
      <c r="C1560"/>
      <c r="D1560" s="11"/>
    </row>
    <row r="1561" spans="3:4" x14ac:dyDescent="0.2">
      <c r="C1561"/>
      <c r="D1561" s="11"/>
    </row>
    <row r="1562" spans="3:4" x14ac:dyDescent="0.2">
      <c r="C1562"/>
      <c r="D1562" s="11"/>
    </row>
    <row r="1563" spans="3:4" x14ac:dyDescent="0.2">
      <c r="C1563"/>
      <c r="D1563" s="11"/>
    </row>
    <row r="1564" spans="3:4" x14ac:dyDescent="0.2">
      <c r="C1564"/>
      <c r="D1564" s="11"/>
    </row>
    <row r="1565" spans="3:4" x14ac:dyDescent="0.2">
      <c r="C1565"/>
      <c r="D1565" s="11"/>
    </row>
    <row r="1566" spans="3:4" x14ac:dyDescent="0.2">
      <c r="C1566"/>
      <c r="D1566" s="11"/>
    </row>
    <row r="1567" spans="3:4" x14ac:dyDescent="0.2">
      <c r="C1567"/>
      <c r="D1567" s="11"/>
    </row>
    <row r="1568" spans="3:4" x14ac:dyDescent="0.2">
      <c r="C1568"/>
      <c r="D1568" s="11"/>
    </row>
    <row r="1569" spans="3:4" x14ac:dyDescent="0.2">
      <c r="C1569"/>
      <c r="D1569" s="11"/>
    </row>
    <row r="1570" spans="3:4" x14ac:dyDescent="0.2">
      <c r="C1570"/>
      <c r="D1570" s="11"/>
    </row>
    <row r="1571" spans="3:4" x14ac:dyDescent="0.2">
      <c r="C1571"/>
      <c r="D1571" s="11"/>
    </row>
    <row r="1572" spans="3:4" x14ac:dyDescent="0.2">
      <c r="C1572"/>
      <c r="D1572" s="11"/>
    </row>
    <row r="1573" spans="3:4" x14ac:dyDescent="0.2">
      <c r="C1573"/>
      <c r="D1573" s="11"/>
    </row>
    <row r="1574" spans="3:4" x14ac:dyDescent="0.2">
      <c r="C1574"/>
      <c r="D1574" s="11"/>
    </row>
    <row r="1575" spans="3:4" x14ac:dyDescent="0.2">
      <c r="C1575"/>
      <c r="D1575" s="11"/>
    </row>
    <row r="1576" spans="3:4" x14ac:dyDescent="0.2">
      <c r="C1576"/>
      <c r="D1576" s="11"/>
    </row>
    <row r="1577" spans="3:4" x14ac:dyDescent="0.2">
      <c r="C1577"/>
      <c r="D1577" s="11"/>
    </row>
    <row r="1578" spans="3:4" x14ac:dyDescent="0.2">
      <c r="C1578"/>
      <c r="D1578" s="11"/>
    </row>
    <row r="1579" spans="3:4" x14ac:dyDescent="0.2">
      <c r="C1579"/>
      <c r="D1579" s="11"/>
    </row>
    <row r="1580" spans="3:4" x14ac:dyDescent="0.2">
      <c r="C1580"/>
      <c r="D1580" s="11"/>
    </row>
    <row r="1581" spans="3:4" x14ac:dyDescent="0.2">
      <c r="C1581"/>
      <c r="D1581" s="11"/>
    </row>
    <row r="1582" spans="3:4" x14ac:dyDescent="0.2">
      <c r="C1582"/>
      <c r="D1582" s="11"/>
    </row>
    <row r="1583" spans="3:4" x14ac:dyDescent="0.2">
      <c r="C1583"/>
      <c r="D1583" s="11"/>
    </row>
    <row r="1584" spans="3:4" x14ac:dyDescent="0.2">
      <c r="C1584"/>
      <c r="D1584" s="11"/>
    </row>
    <row r="1585" spans="3:4" x14ac:dyDescent="0.2">
      <c r="C1585"/>
      <c r="D1585" s="11"/>
    </row>
    <row r="1586" spans="3:4" x14ac:dyDescent="0.2">
      <c r="C1586"/>
      <c r="D1586" s="11"/>
    </row>
    <row r="1587" spans="3:4" x14ac:dyDescent="0.2">
      <c r="C1587"/>
      <c r="D1587" s="11"/>
    </row>
    <row r="1588" spans="3:4" x14ac:dyDescent="0.2">
      <c r="C1588"/>
      <c r="D1588" s="11"/>
    </row>
    <row r="1589" spans="3:4" x14ac:dyDescent="0.2">
      <c r="C1589"/>
      <c r="D1589" s="11"/>
    </row>
    <row r="1590" spans="3:4" x14ac:dyDescent="0.2">
      <c r="C1590"/>
      <c r="D1590" s="11"/>
    </row>
    <row r="1591" spans="3:4" x14ac:dyDescent="0.2">
      <c r="C1591"/>
      <c r="D1591" s="11"/>
    </row>
    <row r="1592" spans="3:4" x14ac:dyDescent="0.2">
      <c r="C1592"/>
      <c r="D1592" s="11"/>
    </row>
    <row r="1593" spans="3:4" x14ac:dyDescent="0.2">
      <c r="C1593"/>
      <c r="D1593" s="11"/>
    </row>
    <row r="1594" spans="3:4" x14ac:dyDescent="0.2">
      <c r="C1594"/>
      <c r="D1594" s="11"/>
    </row>
    <row r="1595" spans="3:4" x14ac:dyDescent="0.2">
      <c r="C1595"/>
      <c r="D1595" s="11"/>
    </row>
    <row r="1596" spans="3:4" x14ac:dyDescent="0.2">
      <c r="C1596"/>
      <c r="D1596" s="11"/>
    </row>
    <row r="1597" spans="3:4" x14ac:dyDescent="0.2">
      <c r="C1597"/>
      <c r="D1597" s="11"/>
    </row>
    <row r="1598" spans="3:4" x14ac:dyDescent="0.2">
      <c r="C1598"/>
      <c r="D1598" s="11"/>
    </row>
    <row r="1599" spans="3:4" x14ac:dyDescent="0.2">
      <c r="C1599"/>
      <c r="D1599" s="11"/>
    </row>
    <row r="1600" spans="3:4" x14ac:dyDescent="0.2">
      <c r="C1600"/>
      <c r="D1600" s="11"/>
    </row>
    <row r="1601" spans="3:4" x14ac:dyDescent="0.2">
      <c r="C1601"/>
      <c r="D1601" s="11"/>
    </row>
    <row r="1602" spans="3:4" x14ac:dyDescent="0.2">
      <c r="C1602"/>
      <c r="D1602" s="11"/>
    </row>
    <row r="1603" spans="3:4" x14ac:dyDescent="0.2">
      <c r="C1603"/>
      <c r="D1603" s="11"/>
    </row>
    <row r="1604" spans="3:4" x14ac:dyDescent="0.2">
      <c r="C1604"/>
      <c r="D1604" s="11"/>
    </row>
    <row r="1605" spans="3:4" x14ac:dyDescent="0.2">
      <c r="C1605"/>
      <c r="D1605" s="11"/>
    </row>
    <row r="1606" spans="3:4" x14ac:dyDescent="0.2">
      <c r="C1606"/>
      <c r="D1606" s="11"/>
    </row>
    <row r="1607" spans="3:4" x14ac:dyDescent="0.2">
      <c r="C1607"/>
      <c r="D1607" s="11"/>
    </row>
    <row r="1608" spans="3:4" x14ac:dyDescent="0.2">
      <c r="C1608"/>
      <c r="D1608" s="11"/>
    </row>
    <row r="1609" spans="3:4" x14ac:dyDescent="0.2">
      <c r="C1609"/>
      <c r="D1609" s="11"/>
    </row>
    <row r="1610" spans="3:4" x14ac:dyDescent="0.2">
      <c r="C1610"/>
      <c r="D1610" s="11"/>
    </row>
    <row r="1611" spans="3:4" x14ac:dyDescent="0.2">
      <c r="C1611"/>
      <c r="D1611" s="11"/>
    </row>
    <row r="1612" spans="3:4" x14ac:dyDescent="0.2">
      <c r="C1612"/>
      <c r="D1612" s="11"/>
    </row>
    <row r="1613" spans="3:4" x14ac:dyDescent="0.2">
      <c r="C1613"/>
      <c r="D1613" s="11"/>
    </row>
    <row r="1614" spans="3:4" x14ac:dyDescent="0.2">
      <c r="C1614"/>
      <c r="D1614" s="11"/>
    </row>
    <row r="1615" spans="3:4" x14ac:dyDescent="0.2">
      <c r="C1615"/>
      <c r="D1615" s="11"/>
    </row>
    <row r="1616" spans="3:4" x14ac:dyDescent="0.2">
      <c r="C1616"/>
      <c r="D1616" s="11"/>
    </row>
    <row r="1617" spans="3:4" x14ac:dyDescent="0.2">
      <c r="C1617"/>
      <c r="D1617" s="11"/>
    </row>
    <row r="1618" spans="3:4" x14ac:dyDescent="0.2">
      <c r="C1618"/>
      <c r="D1618" s="11"/>
    </row>
    <row r="1619" spans="3:4" x14ac:dyDescent="0.2">
      <c r="C1619"/>
      <c r="D1619" s="11"/>
    </row>
    <row r="1620" spans="3:4" x14ac:dyDescent="0.2">
      <c r="C1620"/>
      <c r="D1620" s="11"/>
    </row>
    <row r="1621" spans="3:4" x14ac:dyDescent="0.2">
      <c r="C1621"/>
      <c r="D1621" s="11"/>
    </row>
    <row r="1622" spans="3:4" x14ac:dyDescent="0.2">
      <c r="C1622"/>
      <c r="D1622" s="11"/>
    </row>
    <row r="1623" spans="3:4" x14ac:dyDescent="0.2">
      <c r="C1623"/>
      <c r="D1623" s="11"/>
    </row>
    <row r="1624" spans="3:4" x14ac:dyDescent="0.2">
      <c r="C1624"/>
      <c r="D1624" s="11"/>
    </row>
    <row r="1625" spans="3:4" x14ac:dyDescent="0.2">
      <c r="C1625"/>
      <c r="D1625" s="11"/>
    </row>
    <row r="1626" spans="3:4" x14ac:dyDescent="0.2">
      <c r="C1626"/>
      <c r="D1626" s="11"/>
    </row>
    <row r="1627" spans="3:4" x14ac:dyDescent="0.2">
      <c r="C1627"/>
      <c r="D1627" s="11"/>
    </row>
    <row r="1628" spans="3:4" x14ac:dyDescent="0.2">
      <c r="C1628"/>
      <c r="D1628" s="11"/>
    </row>
    <row r="1629" spans="3:4" x14ac:dyDescent="0.2">
      <c r="C1629"/>
      <c r="D1629" s="11"/>
    </row>
    <row r="1630" spans="3:4" x14ac:dyDescent="0.2">
      <c r="C1630"/>
      <c r="D1630" s="11"/>
    </row>
    <row r="1631" spans="3:4" x14ac:dyDescent="0.2">
      <c r="C1631"/>
      <c r="D1631" s="11"/>
    </row>
    <row r="1632" spans="3:4" x14ac:dyDescent="0.2">
      <c r="C1632"/>
      <c r="D1632" s="11"/>
    </row>
    <row r="1633" spans="3:4" x14ac:dyDescent="0.2">
      <c r="C1633"/>
      <c r="D1633" s="11"/>
    </row>
    <row r="1634" spans="3:4" x14ac:dyDescent="0.2">
      <c r="C1634"/>
      <c r="D1634" s="11"/>
    </row>
    <row r="1635" spans="3:4" x14ac:dyDescent="0.2">
      <c r="C1635"/>
      <c r="D1635" s="11"/>
    </row>
    <row r="1636" spans="3:4" x14ac:dyDescent="0.2">
      <c r="C1636"/>
      <c r="D1636" s="11"/>
    </row>
    <row r="1637" spans="3:4" x14ac:dyDescent="0.2">
      <c r="C1637"/>
      <c r="D1637" s="11"/>
    </row>
    <row r="1638" spans="3:4" x14ac:dyDescent="0.2">
      <c r="C1638"/>
      <c r="D1638" s="11"/>
    </row>
    <row r="1639" spans="3:4" x14ac:dyDescent="0.2">
      <c r="C1639"/>
      <c r="D1639" s="11"/>
    </row>
    <row r="1640" spans="3:4" x14ac:dyDescent="0.2">
      <c r="C1640"/>
      <c r="D1640" s="11"/>
    </row>
    <row r="1641" spans="3:4" x14ac:dyDescent="0.2">
      <c r="C1641"/>
      <c r="D1641" s="11"/>
    </row>
    <row r="1642" spans="3:4" x14ac:dyDescent="0.2">
      <c r="C1642"/>
      <c r="D1642" s="11"/>
    </row>
    <row r="1643" spans="3:4" x14ac:dyDescent="0.2">
      <c r="C1643"/>
      <c r="D1643" s="11"/>
    </row>
    <row r="1644" spans="3:4" x14ac:dyDescent="0.2">
      <c r="C1644"/>
      <c r="D1644" s="11"/>
    </row>
    <row r="1645" spans="3:4" x14ac:dyDescent="0.2">
      <c r="C1645"/>
      <c r="D1645" s="11"/>
    </row>
    <row r="1646" spans="3:4" x14ac:dyDescent="0.2">
      <c r="C1646"/>
      <c r="D1646" s="11"/>
    </row>
    <row r="1647" spans="3:4" x14ac:dyDescent="0.2">
      <c r="C1647"/>
      <c r="D1647" s="11"/>
    </row>
    <row r="1648" spans="3:4" x14ac:dyDescent="0.2">
      <c r="C1648"/>
      <c r="D1648" s="11"/>
    </row>
    <row r="1649" spans="3:4" x14ac:dyDescent="0.2">
      <c r="C1649"/>
      <c r="D1649" s="11"/>
    </row>
    <row r="1650" spans="3:4" x14ac:dyDescent="0.2">
      <c r="C1650"/>
      <c r="D1650" s="11"/>
    </row>
    <row r="1651" spans="3:4" x14ac:dyDescent="0.2">
      <c r="C1651"/>
      <c r="D1651" s="11"/>
    </row>
    <row r="1652" spans="3:4" x14ac:dyDescent="0.2">
      <c r="C1652"/>
      <c r="D1652" s="11"/>
    </row>
    <row r="1653" spans="3:4" x14ac:dyDescent="0.2">
      <c r="C1653"/>
      <c r="D1653" s="11"/>
    </row>
    <row r="1654" spans="3:4" x14ac:dyDescent="0.2">
      <c r="C1654"/>
      <c r="D1654" s="11"/>
    </row>
    <row r="1655" spans="3:4" x14ac:dyDescent="0.2">
      <c r="C1655"/>
      <c r="D1655" s="11"/>
    </row>
    <row r="1656" spans="3:4" x14ac:dyDescent="0.2">
      <c r="C1656"/>
      <c r="D1656" s="11"/>
    </row>
    <row r="1657" spans="3:4" x14ac:dyDescent="0.2">
      <c r="C1657"/>
      <c r="D1657" s="11"/>
    </row>
    <row r="1658" spans="3:4" x14ac:dyDescent="0.2">
      <c r="C1658"/>
      <c r="D1658" s="11"/>
    </row>
    <row r="1659" spans="3:4" x14ac:dyDescent="0.2">
      <c r="C1659"/>
      <c r="D1659" s="11"/>
    </row>
    <row r="1660" spans="3:4" x14ac:dyDescent="0.2">
      <c r="C1660"/>
      <c r="D1660" s="11"/>
    </row>
    <row r="1661" spans="3:4" x14ac:dyDescent="0.2">
      <c r="C1661"/>
      <c r="D1661" s="11"/>
    </row>
    <row r="1662" spans="3:4" x14ac:dyDescent="0.2">
      <c r="C1662"/>
      <c r="D1662" s="11"/>
    </row>
    <row r="1663" spans="3:4" x14ac:dyDescent="0.2">
      <c r="C1663"/>
      <c r="D1663" s="11"/>
    </row>
    <row r="1664" spans="3:4" x14ac:dyDescent="0.2">
      <c r="C1664"/>
      <c r="D1664" s="11"/>
    </row>
    <row r="1665" spans="3:4" x14ac:dyDescent="0.2">
      <c r="C1665"/>
      <c r="D1665" s="11"/>
    </row>
    <row r="1666" spans="3:4" x14ac:dyDescent="0.2">
      <c r="C1666"/>
      <c r="D1666" s="11"/>
    </row>
    <row r="1667" spans="3:4" x14ac:dyDescent="0.2">
      <c r="C1667"/>
      <c r="D1667" s="11"/>
    </row>
    <row r="1668" spans="3:4" x14ac:dyDescent="0.2">
      <c r="C1668"/>
      <c r="D1668" s="11"/>
    </row>
    <row r="1669" spans="3:4" x14ac:dyDescent="0.2">
      <c r="C1669"/>
      <c r="D1669" s="11"/>
    </row>
    <row r="1670" spans="3:4" x14ac:dyDescent="0.2">
      <c r="C1670"/>
      <c r="D1670" s="11"/>
    </row>
    <row r="1671" spans="3:4" x14ac:dyDescent="0.2">
      <c r="C1671"/>
      <c r="D1671" s="11"/>
    </row>
    <row r="1672" spans="3:4" x14ac:dyDescent="0.2">
      <c r="C1672"/>
      <c r="D1672" s="11"/>
    </row>
    <row r="1673" spans="3:4" x14ac:dyDescent="0.2">
      <c r="C1673"/>
      <c r="D1673" s="11"/>
    </row>
    <row r="1674" spans="3:4" x14ac:dyDescent="0.2">
      <c r="C1674"/>
      <c r="D1674" s="11"/>
    </row>
    <row r="1675" spans="3:4" x14ac:dyDescent="0.2">
      <c r="C1675"/>
      <c r="D1675" s="11"/>
    </row>
    <row r="1676" spans="3:4" x14ac:dyDescent="0.2">
      <c r="C1676"/>
      <c r="D1676" s="11"/>
    </row>
    <row r="1677" spans="3:4" x14ac:dyDescent="0.2">
      <c r="C1677"/>
      <c r="D1677" s="11"/>
    </row>
    <row r="1678" spans="3:4" x14ac:dyDescent="0.2">
      <c r="C1678"/>
      <c r="D1678" s="11"/>
    </row>
    <row r="1679" spans="3:4" x14ac:dyDescent="0.2">
      <c r="C1679"/>
      <c r="D1679" s="11"/>
    </row>
    <row r="1680" spans="3:4" x14ac:dyDescent="0.2">
      <c r="C1680"/>
      <c r="D1680" s="11"/>
    </row>
    <row r="1681" spans="3:4" x14ac:dyDescent="0.2">
      <c r="C1681"/>
      <c r="D1681" s="11"/>
    </row>
    <row r="1682" spans="3:4" x14ac:dyDescent="0.2">
      <c r="C1682"/>
      <c r="D1682" s="11"/>
    </row>
    <row r="1683" spans="3:4" x14ac:dyDescent="0.2">
      <c r="C1683"/>
      <c r="D1683" s="11"/>
    </row>
    <row r="1684" spans="3:4" x14ac:dyDescent="0.2">
      <c r="C1684"/>
      <c r="D1684" s="11"/>
    </row>
    <row r="1685" spans="3:4" x14ac:dyDescent="0.2">
      <c r="C1685"/>
      <c r="D1685" s="11"/>
    </row>
    <row r="1686" spans="3:4" x14ac:dyDescent="0.2">
      <c r="C1686"/>
      <c r="D1686" s="11"/>
    </row>
    <row r="1687" spans="3:4" x14ac:dyDescent="0.2">
      <c r="C1687"/>
      <c r="D1687" s="11"/>
    </row>
    <row r="1688" spans="3:4" x14ac:dyDescent="0.2">
      <c r="C1688"/>
      <c r="D1688" s="11"/>
    </row>
    <row r="1689" spans="3:4" x14ac:dyDescent="0.2">
      <c r="C1689"/>
      <c r="D1689" s="11"/>
    </row>
    <row r="1690" spans="3:4" x14ac:dyDescent="0.2">
      <c r="C1690"/>
      <c r="D1690" s="11"/>
    </row>
    <row r="1691" spans="3:4" x14ac:dyDescent="0.2">
      <c r="C1691"/>
      <c r="D1691" s="11"/>
    </row>
    <row r="1692" spans="3:4" x14ac:dyDescent="0.2">
      <c r="C1692"/>
      <c r="D1692" s="11"/>
    </row>
    <row r="1693" spans="3:4" x14ac:dyDescent="0.2">
      <c r="C1693"/>
      <c r="D1693" s="11"/>
    </row>
    <row r="1694" spans="3:4" x14ac:dyDescent="0.2">
      <c r="C1694"/>
      <c r="D1694" s="11"/>
    </row>
    <row r="1695" spans="3:4" x14ac:dyDescent="0.2">
      <c r="C1695"/>
      <c r="D1695" s="11"/>
    </row>
    <row r="1696" spans="3:4" x14ac:dyDescent="0.2">
      <c r="C1696"/>
      <c r="D1696" s="11"/>
    </row>
    <row r="1697" spans="3:4" x14ac:dyDescent="0.2">
      <c r="C1697"/>
      <c r="D1697" s="11"/>
    </row>
    <row r="1698" spans="3:4" x14ac:dyDescent="0.2">
      <c r="C1698"/>
      <c r="D1698" s="11"/>
    </row>
    <row r="1699" spans="3:4" x14ac:dyDescent="0.2">
      <c r="C1699"/>
      <c r="D1699" s="11"/>
    </row>
    <row r="1700" spans="3:4" x14ac:dyDescent="0.2">
      <c r="C1700"/>
      <c r="D1700" s="11"/>
    </row>
    <row r="1701" spans="3:4" x14ac:dyDescent="0.2">
      <c r="C1701"/>
      <c r="D1701" s="11"/>
    </row>
    <row r="1702" spans="3:4" x14ac:dyDescent="0.2">
      <c r="C1702"/>
      <c r="D1702" s="11"/>
    </row>
    <row r="1703" spans="3:4" x14ac:dyDescent="0.2">
      <c r="C1703"/>
      <c r="D1703" s="11"/>
    </row>
    <row r="1704" spans="3:4" x14ac:dyDescent="0.2">
      <c r="C1704"/>
      <c r="D1704" s="11"/>
    </row>
    <row r="1705" spans="3:4" x14ac:dyDescent="0.2">
      <c r="C1705"/>
      <c r="D1705" s="11"/>
    </row>
    <row r="1706" spans="3:4" x14ac:dyDescent="0.2">
      <c r="C1706"/>
      <c r="D1706" s="11"/>
    </row>
    <row r="1707" spans="3:4" x14ac:dyDescent="0.2">
      <c r="C1707"/>
      <c r="D1707" s="11"/>
    </row>
    <row r="1708" spans="3:4" x14ac:dyDescent="0.2">
      <c r="C1708"/>
      <c r="D1708" s="11"/>
    </row>
    <row r="1709" spans="3:4" x14ac:dyDescent="0.2">
      <c r="C1709"/>
      <c r="D1709" s="11"/>
    </row>
    <row r="1710" spans="3:4" x14ac:dyDescent="0.2">
      <c r="C1710"/>
      <c r="D1710" s="11"/>
    </row>
    <row r="1711" spans="3:4" x14ac:dyDescent="0.2">
      <c r="C1711"/>
      <c r="D1711" s="11"/>
    </row>
    <row r="1712" spans="3:4" x14ac:dyDescent="0.2">
      <c r="C1712"/>
      <c r="D1712" s="11"/>
    </row>
    <row r="1713" spans="3:4" x14ac:dyDescent="0.2">
      <c r="C1713"/>
      <c r="D1713" s="11"/>
    </row>
    <row r="1714" spans="3:4" x14ac:dyDescent="0.2">
      <c r="C1714"/>
      <c r="D1714" s="11"/>
    </row>
    <row r="1715" spans="3:4" x14ac:dyDescent="0.2">
      <c r="C1715"/>
      <c r="D1715" s="11"/>
    </row>
    <row r="1716" spans="3:4" x14ac:dyDescent="0.2">
      <c r="C1716"/>
      <c r="D1716" s="11"/>
    </row>
    <row r="1717" spans="3:4" x14ac:dyDescent="0.2">
      <c r="C1717"/>
      <c r="D1717" s="11"/>
    </row>
    <row r="1718" spans="3:4" x14ac:dyDescent="0.2">
      <c r="C1718"/>
      <c r="D1718" s="11"/>
    </row>
    <row r="1719" spans="3:4" x14ac:dyDescent="0.2">
      <c r="C1719"/>
      <c r="D1719" s="11"/>
    </row>
    <row r="1720" spans="3:4" x14ac:dyDescent="0.2">
      <c r="C1720"/>
      <c r="D1720" s="11"/>
    </row>
    <row r="1721" spans="3:4" x14ac:dyDescent="0.2">
      <c r="C1721"/>
      <c r="D1721" s="11"/>
    </row>
    <row r="1722" spans="3:4" x14ac:dyDescent="0.2">
      <c r="C1722"/>
      <c r="D1722" s="11"/>
    </row>
    <row r="1723" spans="3:4" x14ac:dyDescent="0.2">
      <c r="C1723"/>
      <c r="D1723" s="11"/>
    </row>
    <row r="1724" spans="3:4" x14ac:dyDescent="0.2">
      <c r="C1724"/>
      <c r="D1724" s="11"/>
    </row>
    <row r="1725" spans="3:4" x14ac:dyDescent="0.2">
      <c r="C1725"/>
      <c r="D1725" s="11"/>
    </row>
    <row r="1726" spans="3:4" x14ac:dyDescent="0.2">
      <c r="C1726"/>
      <c r="D1726" s="11"/>
    </row>
    <row r="1727" spans="3:4" x14ac:dyDescent="0.2">
      <c r="C1727"/>
      <c r="D1727" s="11"/>
    </row>
    <row r="1728" spans="3:4" x14ac:dyDescent="0.2">
      <c r="C1728"/>
      <c r="D1728" s="11"/>
    </row>
    <row r="1729" spans="3:4" x14ac:dyDescent="0.2">
      <c r="C1729"/>
      <c r="D1729" s="11"/>
    </row>
    <row r="1730" spans="3:4" x14ac:dyDescent="0.2">
      <c r="C1730"/>
      <c r="D1730" s="11"/>
    </row>
    <row r="1731" spans="3:4" x14ac:dyDescent="0.2">
      <c r="C1731"/>
      <c r="D1731" s="11"/>
    </row>
    <row r="1732" spans="3:4" x14ac:dyDescent="0.2">
      <c r="C1732"/>
      <c r="D1732" s="11"/>
    </row>
    <row r="1733" spans="3:4" x14ac:dyDescent="0.2">
      <c r="C1733"/>
      <c r="D1733" s="11"/>
    </row>
    <row r="1734" spans="3:4" x14ac:dyDescent="0.2">
      <c r="C1734"/>
      <c r="D1734" s="11"/>
    </row>
    <row r="1735" spans="3:4" x14ac:dyDescent="0.2">
      <c r="C1735"/>
      <c r="D1735" s="11"/>
    </row>
    <row r="1736" spans="3:4" x14ac:dyDescent="0.2">
      <c r="C1736"/>
      <c r="D1736" s="11"/>
    </row>
    <row r="1737" spans="3:4" x14ac:dyDescent="0.2">
      <c r="C1737"/>
      <c r="D1737" s="11"/>
    </row>
    <row r="1738" spans="3:4" x14ac:dyDescent="0.2">
      <c r="C1738"/>
      <c r="D1738" s="11"/>
    </row>
    <row r="1739" spans="3:4" x14ac:dyDescent="0.2">
      <c r="C1739"/>
      <c r="D1739" s="11"/>
    </row>
    <row r="1740" spans="3:4" x14ac:dyDescent="0.2">
      <c r="C1740"/>
      <c r="D1740" s="11"/>
    </row>
    <row r="1741" spans="3:4" x14ac:dyDescent="0.2">
      <c r="C1741"/>
      <c r="D1741" s="11"/>
    </row>
    <row r="1742" spans="3:4" x14ac:dyDescent="0.2">
      <c r="C1742"/>
      <c r="D1742" s="11"/>
    </row>
    <row r="1743" spans="3:4" x14ac:dyDescent="0.2">
      <c r="C1743"/>
      <c r="D1743" s="11"/>
    </row>
    <row r="1744" spans="3:4" x14ac:dyDescent="0.2">
      <c r="C1744"/>
      <c r="D1744" s="11"/>
    </row>
    <row r="1745" spans="3:4" x14ac:dyDescent="0.2">
      <c r="C1745"/>
      <c r="D1745" s="11"/>
    </row>
    <row r="1746" spans="3:4" x14ac:dyDescent="0.2">
      <c r="C1746"/>
      <c r="D1746" s="11"/>
    </row>
    <row r="1747" spans="3:4" x14ac:dyDescent="0.2">
      <c r="C1747"/>
      <c r="D1747" s="11"/>
    </row>
    <row r="1748" spans="3:4" x14ac:dyDescent="0.2">
      <c r="C1748"/>
      <c r="D1748" s="11"/>
    </row>
    <row r="1749" spans="3:4" x14ac:dyDescent="0.2">
      <c r="C1749"/>
      <c r="D1749" s="11"/>
    </row>
    <row r="1750" spans="3:4" x14ac:dyDescent="0.2">
      <c r="C1750"/>
      <c r="D1750" s="11"/>
    </row>
    <row r="1751" spans="3:4" x14ac:dyDescent="0.2">
      <c r="C1751"/>
      <c r="D1751" s="11"/>
    </row>
    <row r="1752" spans="3:4" x14ac:dyDescent="0.2">
      <c r="C1752"/>
      <c r="D1752" s="11"/>
    </row>
    <row r="1753" spans="3:4" x14ac:dyDescent="0.2">
      <c r="C1753"/>
      <c r="D1753" s="11"/>
    </row>
    <row r="1754" spans="3:4" x14ac:dyDescent="0.2">
      <c r="C1754"/>
      <c r="D1754" s="11"/>
    </row>
    <row r="1755" spans="3:4" x14ac:dyDescent="0.2">
      <c r="C1755"/>
      <c r="D1755" s="11"/>
    </row>
    <row r="1756" spans="3:4" x14ac:dyDescent="0.2">
      <c r="C1756"/>
      <c r="D1756" s="11"/>
    </row>
    <row r="1757" spans="3:4" x14ac:dyDescent="0.2">
      <c r="C1757"/>
      <c r="D1757" s="11"/>
    </row>
    <row r="1758" spans="3:4" x14ac:dyDescent="0.2">
      <c r="C1758"/>
      <c r="D1758" s="11"/>
    </row>
    <row r="1759" spans="3:4" x14ac:dyDescent="0.2">
      <c r="C1759"/>
      <c r="D1759" s="11"/>
    </row>
    <row r="1760" spans="3:4" x14ac:dyDescent="0.2">
      <c r="C1760"/>
      <c r="D1760" s="11"/>
    </row>
    <row r="1761" spans="3:4" x14ac:dyDescent="0.2">
      <c r="C1761"/>
      <c r="D1761" s="11"/>
    </row>
    <row r="1762" spans="3:4" x14ac:dyDescent="0.2">
      <c r="C1762"/>
      <c r="D1762" s="11"/>
    </row>
    <row r="1763" spans="3:4" x14ac:dyDescent="0.2">
      <c r="C1763"/>
      <c r="D1763" s="11"/>
    </row>
    <row r="1764" spans="3:4" x14ac:dyDescent="0.2">
      <c r="C1764"/>
      <c r="D1764" s="11"/>
    </row>
    <row r="1765" spans="3:4" x14ac:dyDescent="0.2">
      <c r="C1765"/>
      <c r="D1765" s="11"/>
    </row>
    <row r="1766" spans="3:4" x14ac:dyDescent="0.2">
      <c r="C1766"/>
      <c r="D1766" s="11"/>
    </row>
    <row r="1767" spans="3:4" x14ac:dyDescent="0.2">
      <c r="C1767"/>
      <c r="D1767" s="11"/>
    </row>
    <row r="1768" spans="3:4" x14ac:dyDescent="0.2">
      <c r="C1768"/>
      <c r="D1768" s="11"/>
    </row>
    <row r="1769" spans="3:4" x14ac:dyDescent="0.2">
      <c r="C1769"/>
      <c r="D1769" s="11"/>
    </row>
    <row r="1770" spans="3:4" x14ac:dyDescent="0.2">
      <c r="C1770"/>
      <c r="D1770" s="11"/>
    </row>
    <row r="1771" spans="3:4" x14ac:dyDescent="0.2">
      <c r="C1771"/>
      <c r="D1771" s="11"/>
    </row>
    <row r="1772" spans="3:4" x14ac:dyDescent="0.2">
      <c r="C1772"/>
      <c r="D1772" s="11"/>
    </row>
    <row r="1773" spans="3:4" x14ac:dyDescent="0.2">
      <c r="C1773"/>
      <c r="D1773" s="11"/>
    </row>
    <row r="1774" spans="3:4" x14ac:dyDescent="0.2">
      <c r="C1774"/>
      <c r="D1774" s="11"/>
    </row>
    <row r="1775" spans="3:4" x14ac:dyDescent="0.2">
      <c r="C1775"/>
      <c r="D1775" s="11"/>
    </row>
    <row r="1776" spans="3:4" x14ac:dyDescent="0.2">
      <c r="C1776"/>
      <c r="D1776" s="11"/>
    </row>
    <row r="1777" spans="3:4" x14ac:dyDescent="0.2">
      <c r="C1777"/>
      <c r="D1777" s="11"/>
    </row>
    <row r="1778" spans="3:4" x14ac:dyDescent="0.2">
      <c r="C1778"/>
      <c r="D1778" s="11"/>
    </row>
    <row r="1779" spans="3:4" x14ac:dyDescent="0.2">
      <c r="C1779"/>
      <c r="D1779" s="11"/>
    </row>
    <row r="1780" spans="3:4" x14ac:dyDescent="0.2">
      <c r="C1780"/>
      <c r="D1780" s="11"/>
    </row>
    <row r="1781" spans="3:4" x14ac:dyDescent="0.2">
      <c r="C1781"/>
      <c r="D1781" s="11"/>
    </row>
    <row r="1782" spans="3:4" x14ac:dyDescent="0.2">
      <c r="C1782"/>
      <c r="D1782" s="11"/>
    </row>
    <row r="1783" spans="3:4" x14ac:dyDescent="0.2">
      <c r="C1783"/>
      <c r="D1783" s="11"/>
    </row>
    <row r="1784" spans="3:4" x14ac:dyDescent="0.2">
      <c r="C1784"/>
      <c r="D1784" s="11"/>
    </row>
    <row r="1785" spans="3:4" x14ac:dyDescent="0.2">
      <c r="C1785"/>
      <c r="D1785" s="11"/>
    </row>
    <row r="1786" spans="3:4" x14ac:dyDescent="0.2">
      <c r="C1786"/>
      <c r="D1786" s="11"/>
    </row>
    <row r="1787" spans="3:4" x14ac:dyDescent="0.2">
      <c r="C1787"/>
      <c r="D1787" s="11"/>
    </row>
    <row r="1788" spans="3:4" x14ac:dyDescent="0.2">
      <c r="C1788"/>
      <c r="D1788" s="11"/>
    </row>
    <row r="1789" spans="3:4" x14ac:dyDescent="0.2">
      <c r="C1789"/>
      <c r="D1789" s="11"/>
    </row>
    <row r="1790" spans="3:4" x14ac:dyDescent="0.2">
      <c r="C1790"/>
      <c r="D1790" s="11"/>
    </row>
    <row r="1791" spans="3:4" x14ac:dyDescent="0.2">
      <c r="C1791"/>
      <c r="D1791" s="11"/>
    </row>
    <row r="1792" spans="3:4" x14ac:dyDescent="0.2">
      <c r="C1792"/>
      <c r="D1792" s="11"/>
    </row>
    <row r="1793" spans="3:4" x14ac:dyDescent="0.2">
      <c r="C1793"/>
      <c r="D1793" s="11"/>
    </row>
    <row r="1794" spans="3:4" x14ac:dyDescent="0.2">
      <c r="C1794"/>
      <c r="D1794" s="11"/>
    </row>
    <row r="1795" spans="3:4" x14ac:dyDescent="0.2">
      <c r="C1795"/>
      <c r="D1795" s="11"/>
    </row>
    <row r="1796" spans="3:4" x14ac:dyDescent="0.2">
      <c r="C1796"/>
      <c r="D1796" s="11"/>
    </row>
    <row r="1797" spans="3:4" x14ac:dyDescent="0.2">
      <c r="C1797"/>
      <c r="D1797" s="11"/>
    </row>
    <row r="1798" spans="3:4" x14ac:dyDescent="0.2">
      <c r="C1798"/>
      <c r="D1798" s="11"/>
    </row>
    <row r="1799" spans="3:4" x14ac:dyDescent="0.2">
      <c r="C1799"/>
      <c r="D1799" s="11"/>
    </row>
    <row r="1800" spans="3:4" x14ac:dyDescent="0.2">
      <c r="C1800"/>
      <c r="D1800" s="11"/>
    </row>
    <row r="1801" spans="3:4" x14ac:dyDescent="0.2">
      <c r="C1801"/>
      <c r="D1801" s="11"/>
    </row>
    <row r="1802" spans="3:4" x14ac:dyDescent="0.2">
      <c r="C1802"/>
      <c r="D1802" s="11"/>
    </row>
    <row r="1803" spans="3:4" x14ac:dyDescent="0.2">
      <c r="C1803"/>
      <c r="D1803" s="11"/>
    </row>
    <row r="1804" spans="3:4" x14ac:dyDescent="0.2">
      <c r="C1804"/>
      <c r="D1804" s="11"/>
    </row>
    <row r="1805" spans="3:4" x14ac:dyDescent="0.2">
      <c r="C1805"/>
      <c r="D1805" s="11"/>
    </row>
    <row r="1806" spans="3:4" x14ac:dyDescent="0.2">
      <c r="C1806"/>
      <c r="D1806" s="11"/>
    </row>
    <row r="1807" spans="3:4" x14ac:dyDescent="0.2">
      <c r="C1807"/>
      <c r="D1807" s="11"/>
    </row>
    <row r="1808" spans="3:4" x14ac:dyDescent="0.2">
      <c r="C1808"/>
      <c r="D1808" s="11"/>
    </row>
    <row r="1809" spans="3:4" x14ac:dyDescent="0.2">
      <c r="C1809"/>
      <c r="D1809" s="11"/>
    </row>
    <row r="1810" spans="3:4" x14ac:dyDescent="0.2">
      <c r="C1810"/>
      <c r="D1810" s="11"/>
    </row>
    <row r="1811" spans="3:4" x14ac:dyDescent="0.2">
      <c r="C1811"/>
      <c r="D1811" s="11"/>
    </row>
    <row r="1812" spans="3:4" x14ac:dyDescent="0.2">
      <c r="C1812"/>
      <c r="D1812" s="11"/>
    </row>
    <row r="1813" spans="3:4" x14ac:dyDescent="0.2">
      <c r="C1813"/>
      <c r="D1813" s="11"/>
    </row>
    <row r="1814" spans="3:4" x14ac:dyDescent="0.2">
      <c r="C1814"/>
      <c r="D1814" s="11"/>
    </row>
    <row r="1815" spans="3:4" x14ac:dyDescent="0.2">
      <c r="C1815"/>
      <c r="D1815" s="11"/>
    </row>
    <row r="1816" spans="3:4" x14ac:dyDescent="0.2">
      <c r="C1816"/>
      <c r="D1816" s="11"/>
    </row>
    <row r="1817" spans="3:4" x14ac:dyDescent="0.2">
      <c r="C1817"/>
      <c r="D1817" s="11"/>
    </row>
    <row r="1818" spans="3:4" x14ac:dyDescent="0.2">
      <c r="C1818"/>
      <c r="D1818" s="11"/>
    </row>
    <row r="1819" spans="3:4" x14ac:dyDescent="0.2">
      <c r="C1819"/>
      <c r="D1819" s="11"/>
    </row>
    <row r="1820" spans="3:4" x14ac:dyDescent="0.2">
      <c r="C1820"/>
      <c r="D1820" s="11"/>
    </row>
    <row r="1821" spans="3:4" x14ac:dyDescent="0.2">
      <c r="C1821"/>
      <c r="D1821" s="11"/>
    </row>
    <row r="1822" spans="3:4" x14ac:dyDescent="0.2">
      <c r="C1822"/>
      <c r="D1822" s="11"/>
    </row>
    <row r="1823" spans="3:4" x14ac:dyDescent="0.2">
      <c r="C1823"/>
      <c r="D1823" s="11"/>
    </row>
    <row r="1824" spans="3:4" x14ac:dyDescent="0.2">
      <c r="C1824"/>
      <c r="D1824" s="11"/>
    </row>
    <row r="1825" spans="3:4" x14ac:dyDescent="0.2">
      <c r="C1825"/>
      <c r="D1825" s="11"/>
    </row>
    <row r="1826" spans="3:4" x14ac:dyDescent="0.2">
      <c r="C1826"/>
      <c r="D1826" s="11"/>
    </row>
    <row r="1827" spans="3:4" x14ac:dyDescent="0.2">
      <c r="C1827"/>
      <c r="D1827" s="11"/>
    </row>
    <row r="1828" spans="3:4" x14ac:dyDescent="0.2">
      <c r="C1828"/>
      <c r="D1828" s="11"/>
    </row>
    <row r="1829" spans="3:4" x14ac:dyDescent="0.2">
      <c r="C1829"/>
      <c r="D1829" s="11"/>
    </row>
    <row r="1830" spans="3:4" x14ac:dyDescent="0.2">
      <c r="C1830"/>
      <c r="D1830" s="11"/>
    </row>
    <row r="1831" spans="3:4" x14ac:dyDescent="0.2">
      <c r="C1831"/>
      <c r="D1831" s="11"/>
    </row>
    <row r="1832" spans="3:4" x14ac:dyDescent="0.2">
      <c r="C1832"/>
      <c r="D1832" s="11"/>
    </row>
    <row r="1833" spans="3:4" x14ac:dyDescent="0.2">
      <c r="C1833"/>
      <c r="D1833" s="11"/>
    </row>
    <row r="1834" spans="3:4" x14ac:dyDescent="0.2">
      <c r="C1834"/>
      <c r="D1834" s="11"/>
    </row>
    <row r="1835" spans="3:4" x14ac:dyDescent="0.2">
      <c r="C1835"/>
      <c r="D1835" s="11"/>
    </row>
    <row r="1836" spans="3:4" x14ac:dyDescent="0.2">
      <c r="C1836"/>
      <c r="D1836" s="11"/>
    </row>
    <row r="1837" spans="3:4" x14ac:dyDescent="0.2">
      <c r="C1837"/>
      <c r="D1837" s="11"/>
    </row>
    <row r="1838" spans="3:4" x14ac:dyDescent="0.2">
      <c r="C1838"/>
      <c r="D1838" s="11"/>
    </row>
    <row r="1839" spans="3:4" x14ac:dyDescent="0.2">
      <c r="C1839"/>
      <c r="D1839" s="11"/>
    </row>
    <row r="1840" spans="3:4" x14ac:dyDescent="0.2">
      <c r="C1840"/>
      <c r="D1840" s="11"/>
    </row>
    <row r="1841" spans="3:4" x14ac:dyDescent="0.2">
      <c r="C1841"/>
      <c r="D1841" s="11"/>
    </row>
    <row r="1842" spans="3:4" x14ac:dyDescent="0.2">
      <c r="C1842"/>
      <c r="D1842" s="11"/>
    </row>
    <row r="1843" spans="3:4" x14ac:dyDescent="0.2">
      <c r="C1843"/>
      <c r="D1843" s="11"/>
    </row>
    <row r="1844" spans="3:4" x14ac:dyDescent="0.2">
      <c r="C1844"/>
      <c r="D1844" s="11"/>
    </row>
    <row r="1845" spans="3:4" x14ac:dyDescent="0.2">
      <c r="C1845"/>
      <c r="D1845" s="11"/>
    </row>
    <row r="1846" spans="3:4" x14ac:dyDescent="0.2">
      <c r="C1846"/>
      <c r="D1846" s="11"/>
    </row>
    <row r="1847" spans="3:4" x14ac:dyDescent="0.2">
      <c r="C1847"/>
      <c r="D1847" s="11"/>
    </row>
    <row r="1848" spans="3:4" x14ac:dyDescent="0.2">
      <c r="C1848"/>
      <c r="D1848" s="11"/>
    </row>
    <row r="1849" spans="3:4" x14ac:dyDescent="0.2">
      <c r="C1849"/>
      <c r="D1849" s="11"/>
    </row>
    <row r="1850" spans="3:4" x14ac:dyDescent="0.2">
      <c r="C1850"/>
      <c r="D1850" s="11"/>
    </row>
    <row r="1851" spans="3:4" x14ac:dyDescent="0.2">
      <c r="C1851"/>
      <c r="D1851" s="11"/>
    </row>
    <row r="1852" spans="3:4" x14ac:dyDescent="0.2">
      <c r="C1852"/>
      <c r="D1852" s="11"/>
    </row>
    <row r="1853" spans="3:4" x14ac:dyDescent="0.2">
      <c r="C1853"/>
      <c r="D1853" s="11"/>
    </row>
    <row r="1854" spans="3:4" x14ac:dyDescent="0.2">
      <c r="C1854"/>
      <c r="D1854" s="11"/>
    </row>
    <row r="1855" spans="3:4" x14ac:dyDescent="0.2">
      <c r="C1855"/>
      <c r="D1855" s="11"/>
    </row>
    <row r="1856" spans="3:4" x14ac:dyDescent="0.2">
      <c r="C1856"/>
      <c r="D1856" s="11"/>
    </row>
    <row r="1857" spans="3:4" x14ac:dyDescent="0.2">
      <c r="C1857"/>
      <c r="D1857" s="11"/>
    </row>
    <row r="1858" spans="3:4" x14ac:dyDescent="0.2">
      <c r="C1858"/>
      <c r="D1858" s="11"/>
    </row>
    <row r="1859" spans="3:4" x14ac:dyDescent="0.2">
      <c r="C1859"/>
      <c r="D1859" s="11"/>
    </row>
    <row r="1860" spans="3:4" x14ac:dyDescent="0.2">
      <c r="C1860"/>
      <c r="D1860" s="11"/>
    </row>
    <row r="1861" spans="3:4" x14ac:dyDescent="0.2">
      <c r="C1861"/>
      <c r="D1861" s="11"/>
    </row>
    <row r="1862" spans="3:4" x14ac:dyDescent="0.2">
      <c r="C1862"/>
      <c r="D1862" s="11"/>
    </row>
    <row r="1863" spans="3:4" x14ac:dyDescent="0.2">
      <c r="C1863"/>
      <c r="D1863" s="11"/>
    </row>
    <row r="1864" spans="3:4" x14ac:dyDescent="0.2">
      <c r="C1864"/>
      <c r="D1864" s="11"/>
    </row>
    <row r="1865" spans="3:4" x14ac:dyDescent="0.2">
      <c r="C1865"/>
      <c r="D1865" s="11"/>
    </row>
    <row r="1866" spans="3:4" x14ac:dyDescent="0.2">
      <c r="C1866"/>
      <c r="D1866" s="11"/>
    </row>
    <row r="1867" spans="3:4" x14ac:dyDescent="0.2">
      <c r="C1867"/>
      <c r="D1867" s="11"/>
    </row>
    <row r="1868" spans="3:4" x14ac:dyDescent="0.2">
      <c r="C1868"/>
      <c r="D1868" s="11"/>
    </row>
    <row r="1869" spans="3:4" x14ac:dyDescent="0.2">
      <c r="C1869"/>
      <c r="D1869" s="11"/>
    </row>
    <row r="1870" spans="3:4" x14ac:dyDescent="0.2">
      <c r="C1870"/>
      <c r="D1870" s="11"/>
    </row>
    <row r="1871" spans="3:4" x14ac:dyDescent="0.2">
      <c r="C1871"/>
      <c r="D1871" s="11"/>
    </row>
    <row r="1872" spans="3:4" x14ac:dyDescent="0.2">
      <c r="C1872"/>
      <c r="D1872" s="11"/>
    </row>
    <row r="1873" spans="3:4" x14ac:dyDescent="0.2">
      <c r="C1873"/>
      <c r="D1873" s="11"/>
    </row>
    <row r="1874" spans="3:4" x14ac:dyDescent="0.2">
      <c r="C1874"/>
      <c r="D1874" s="11"/>
    </row>
    <row r="1875" spans="3:4" x14ac:dyDescent="0.2">
      <c r="C1875"/>
      <c r="D1875" s="11"/>
    </row>
    <row r="1876" spans="3:4" x14ac:dyDescent="0.2">
      <c r="C1876"/>
      <c r="D1876" s="11"/>
    </row>
    <row r="1877" spans="3:4" x14ac:dyDescent="0.2">
      <c r="C1877"/>
      <c r="D1877" s="11"/>
    </row>
    <row r="1878" spans="3:4" x14ac:dyDescent="0.2">
      <c r="C1878"/>
      <c r="D1878" s="11"/>
    </row>
    <row r="1879" spans="3:4" x14ac:dyDescent="0.2">
      <c r="C1879"/>
      <c r="D1879" s="11"/>
    </row>
    <row r="1880" spans="3:4" x14ac:dyDescent="0.2">
      <c r="C1880"/>
      <c r="D1880" s="11"/>
    </row>
    <row r="1881" spans="3:4" x14ac:dyDescent="0.2">
      <c r="C1881"/>
      <c r="D1881" s="11"/>
    </row>
    <row r="1882" spans="3:4" x14ac:dyDescent="0.2">
      <c r="C1882"/>
      <c r="D1882" s="11"/>
    </row>
    <row r="1883" spans="3:4" x14ac:dyDescent="0.2">
      <c r="C1883"/>
      <c r="D1883" s="11"/>
    </row>
    <row r="1884" spans="3:4" x14ac:dyDescent="0.2">
      <c r="C1884"/>
      <c r="D1884" s="11"/>
    </row>
    <row r="1885" spans="3:4" x14ac:dyDescent="0.2">
      <c r="C1885"/>
      <c r="D1885" s="11"/>
    </row>
    <row r="1886" spans="3:4" x14ac:dyDescent="0.2">
      <c r="C1886"/>
      <c r="D1886" s="11"/>
    </row>
    <row r="1887" spans="3:4" x14ac:dyDescent="0.2">
      <c r="C1887"/>
      <c r="D1887" s="11"/>
    </row>
    <row r="1888" spans="3:4" x14ac:dyDescent="0.2">
      <c r="C1888"/>
      <c r="D1888" s="11"/>
    </row>
    <row r="1889" spans="3:4" x14ac:dyDescent="0.2">
      <c r="C1889"/>
      <c r="D1889" s="11"/>
    </row>
    <row r="1890" spans="3:4" x14ac:dyDescent="0.2">
      <c r="C1890"/>
      <c r="D1890" s="11"/>
    </row>
    <row r="1891" spans="3:4" x14ac:dyDescent="0.2">
      <c r="C1891"/>
      <c r="D1891" s="11"/>
    </row>
    <row r="1892" spans="3:4" x14ac:dyDescent="0.2">
      <c r="C1892"/>
      <c r="D1892" s="11"/>
    </row>
    <row r="1893" spans="3:4" x14ac:dyDescent="0.2">
      <c r="C1893"/>
      <c r="D1893" s="11"/>
    </row>
    <row r="1894" spans="3:4" x14ac:dyDescent="0.2">
      <c r="C1894"/>
      <c r="D1894" s="11"/>
    </row>
    <row r="1895" spans="3:4" x14ac:dyDescent="0.2">
      <c r="C1895"/>
      <c r="D1895" s="11"/>
    </row>
    <row r="1896" spans="3:4" x14ac:dyDescent="0.2">
      <c r="C1896"/>
      <c r="D1896" s="11"/>
    </row>
    <row r="1897" spans="3:4" x14ac:dyDescent="0.2">
      <c r="C1897"/>
      <c r="D1897" s="11"/>
    </row>
    <row r="1898" spans="3:4" x14ac:dyDescent="0.2">
      <c r="C1898"/>
      <c r="D1898" s="11"/>
    </row>
    <row r="1899" spans="3:4" x14ac:dyDescent="0.2">
      <c r="C1899"/>
      <c r="D1899" s="11"/>
    </row>
    <row r="1900" spans="3:4" x14ac:dyDescent="0.2">
      <c r="C1900"/>
      <c r="D1900" s="11"/>
    </row>
    <row r="1901" spans="3:4" x14ac:dyDescent="0.2">
      <c r="C1901"/>
      <c r="D1901" s="11"/>
    </row>
    <row r="1902" spans="3:4" x14ac:dyDescent="0.2">
      <c r="C1902"/>
      <c r="D1902" s="11"/>
    </row>
    <row r="1903" spans="3:4" x14ac:dyDescent="0.2">
      <c r="C1903"/>
      <c r="D1903" s="11"/>
    </row>
    <row r="1904" spans="3:4" x14ac:dyDescent="0.2">
      <c r="C1904"/>
      <c r="D1904" s="11"/>
    </row>
    <row r="1905" spans="3:4" x14ac:dyDescent="0.2">
      <c r="C1905"/>
      <c r="D1905" s="11"/>
    </row>
    <row r="1906" spans="3:4" x14ac:dyDescent="0.2">
      <c r="C1906"/>
      <c r="D1906" s="11"/>
    </row>
    <row r="1907" spans="3:4" x14ac:dyDescent="0.2">
      <c r="C1907"/>
      <c r="D1907" s="11"/>
    </row>
    <row r="1908" spans="3:4" x14ac:dyDescent="0.2">
      <c r="C1908"/>
      <c r="D1908" s="11"/>
    </row>
    <row r="1909" spans="3:4" x14ac:dyDescent="0.2">
      <c r="C1909"/>
      <c r="D1909" s="11"/>
    </row>
    <row r="1910" spans="3:4" x14ac:dyDescent="0.2">
      <c r="C1910"/>
      <c r="D1910" s="11"/>
    </row>
    <row r="1911" spans="3:4" x14ac:dyDescent="0.2">
      <c r="C1911"/>
      <c r="D1911" s="11"/>
    </row>
    <row r="1912" spans="3:4" x14ac:dyDescent="0.2">
      <c r="C1912"/>
      <c r="D1912" s="11"/>
    </row>
    <row r="1913" spans="3:4" x14ac:dyDescent="0.2">
      <c r="C1913"/>
      <c r="D1913" s="11"/>
    </row>
    <row r="1914" spans="3:4" x14ac:dyDescent="0.2">
      <c r="C1914"/>
      <c r="D1914" s="11"/>
    </row>
    <row r="1915" spans="3:4" x14ac:dyDescent="0.2">
      <c r="C1915"/>
      <c r="D1915" s="11"/>
    </row>
    <row r="1916" spans="3:4" x14ac:dyDescent="0.2">
      <c r="C1916"/>
      <c r="D1916" s="11"/>
    </row>
    <row r="1917" spans="3:4" x14ac:dyDescent="0.2">
      <c r="C1917"/>
      <c r="D1917" s="11"/>
    </row>
    <row r="1918" spans="3:4" x14ac:dyDescent="0.2">
      <c r="C1918"/>
      <c r="D1918" s="11"/>
    </row>
    <row r="1919" spans="3:4" x14ac:dyDescent="0.2">
      <c r="C1919"/>
      <c r="D1919" s="11"/>
    </row>
    <row r="1920" spans="3:4" x14ac:dyDescent="0.2">
      <c r="C1920"/>
      <c r="D1920" s="11"/>
    </row>
    <row r="1921" spans="3:4" x14ac:dyDescent="0.2">
      <c r="C1921"/>
      <c r="D1921" s="11"/>
    </row>
    <row r="1922" spans="3:4" x14ac:dyDescent="0.2">
      <c r="C1922"/>
      <c r="D1922" s="11"/>
    </row>
    <row r="1923" spans="3:4" x14ac:dyDescent="0.2">
      <c r="C1923"/>
      <c r="D1923" s="11"/>
    </row>
    <row r="1924" spans="3:4" x14ac:dyDescent="0.2">
      <c r="C1924"/>
      <c r="D1924" s="11"/>
    </row>
    <row r="1925" spans="3:4" x14ac:dyDescent="0.2">
      <c r="C1925"/>
      <c r="D1925" s="11"/>
    </row>
    <row r="1926" spans="3:4" x14ac:dyDescent="0.2">
      <c r="C1926"/>
      <c r="D1926" s="11"/>
    </row>
    <row r="1927" spans="3:4" x14ac:dyDescent="0.2">
      <c r="C1927"/>
      <c r="D1927" s="11"/>
    </row>
    <row r="1928" spans="3:4" x14ac:dyDescent="0.2">
      <c r="C1928"/>
      <c r="D1928" s="11"/>
    </row>
    <row r="1929" spans="3:4" x14ac:dyDescent="0.2">
      <c r="C1929"/>
      <c r="D1929" s="11"/>
    </row>
    <row r="1930" spans="3:4" x14ac:dyDescent="0.2">
      <c r="C1930"/>
      <c r="D1930" s="11"/>
    </row>
    <row r="1931" spans="3:4" x14ac:dyDescent="0.2">
      <c r="C1931"/>
      <c r="D1931" s="11"/>
    </row>
    <row r="1932" spans="3:4" x14ac:dyDescent="0.2">
      <c r="C1932"/>
      <c r="D1932" s="11"/>
    </row>
    <row r="1933" spans="3:4" x14ac:dyDescent="0.2">
      <c r="C1933"/>
      <c r="D1933" s="11"/>
    </row>
    <row r="1934" spans="3:4" x14ac:dyDescent="0.2">
      <c r="C1934"/>
      <c r="D1934" s="11"/>
    </row>
    <row r="1935" spans="3:4" x14ac:dyDescent="0.2">
      <c r="C1935"/>
      <c r="D1935" s="11"/>
    </row>
    <row r="1936" spans="3:4" x14ac:dyDescent="0.2">
      <c r="C1936"/>
      <c r="D1936" s="11"/>
    </row>
    <row r="1937" spans="3:4" x14ac:dyDescent="0.2">
      <c r="C1937"/>
      <c r="D1937" s="11"/>
    </row>
    <row r="1938" spans="3:4" x14ac:dyDescent="0.2">
      <c r="C1938"/>
      <c r="D1938" s="11"/>
    </row>
    <row r="1939" spans="3:4" x14ac:dyDescent="0.2">
      <c r="C1939"/>
      <c r="D1939" s="11"/>
    </row>
    <row r="1940" spans="3:4" x14ac:dyDescent="0.2">
      <c r="C1940"/>
      <c r="D1940" s="11"/>
    </row>
    <row r="1941" spans="3:4" x14ac:dyDescent="0.2">
      <c r="C1941"/>
      <c r="D1941" s="11"/>
    </row>
    <row r="1942" spans="3:4" x14ac:dyDescent="0.2">
      <c r="C1942"/>
      <c r="D1942" s="11"/>
    </row>
    <row r="1943" spans="3:4" x14ac:dyDescent="0.2">
      <c r="C1943"/>
      <c r="D1943" s="11"/>
    </row>
    <row r="1944" spans="3:4" x14ac:dyDescent="0.2">
      <c r="C1944"/>
      <c r="D1944" s="11"/>
    </row>
    <row r="1945" spans="3:4" x14ac:dyDescent="0.2">
      <c r="C1945"/>
      <c r="D1945" s="11"/>
    </row>
    <row r="1946" spans="3:4" x14ac:dyDescent="0.2">
      <c r="C1946"/>
      <c r="D1946" s="11"/>
    </row>
    <row r="1947" spans="3:4" x14ac:dyDescent="0.2">
      <c r="C1947"/>
      <c r="D1947" s="11"/>
    </row>
    <row r="1948" spans="3:4" x14ac:dyDescent="0.2">
      <c r="C1948"/>
      <c r="D1948" s="11"/>
    </row>
    <row r="1949" spans="3:4" x14ac:dyDescent="0.2">
      <c r="C1949"/>
      <c r="D1949" s="11"/>
    </row>
    <row r="1950" spans="3:4" x14ac:dyDescent="0.2">
      <c r="C1950"/>
      <c r="D1950" s="11"/>
    </row>
    <row r="1951" spans="3:4" x14ac:dyDescent="0.2">
      <c r="C1951"/>
      <c r="D1951" s="11"/>
    </row>
    <row r="1952" spans="3:4" x14ac:dyDescent="0.2">
      <c r="C1952"/>
      <c r="D1952" s="11"/>
    </row>
    <row r="1953" spans="3:4" x14ac:dyDescent="0.2">
      <c r="C1953"/>
      <c r="D1953" s="11"/>
    </row>
    <row r="1954" spans="3:4" x14ac:dyDescent="0.2">
      <c r="C1954"/>
      <c r="D1954" s="11"/>
    </row>
    <row r="1955" spans="3:4" x14ac:dyDescent="0.2">
      <c r="C1955"/>
      <c r="D1955" s="11"/>
    </row>
    <row r="1956" spans="3:4" x14ac:dyDescent="0.2">
      <c r="C1956"/>
      <c r="D1956" s="11"/>
    </row>
    <row r="1957" spans="3:4" x14ac:dyDescent="0.2">
      <c r="C1957"/>
      <c r="D1957" s="11"/>
    </row>
    <row r="1958" spans="3:4" x14ac:dyDescent="0.2">
      <c r="C1958"/>
      <c r="D1958" s="11"/>
    </row>
    <row r="1959" spans="3:4" x14ac:dyDescent="0.2">
      <c r="C1959"/>
      <c r="D1959" s="11"/>
    </row>
    <row r="1960" spans="3:4" x14ac:dyDescent="0.2">
      <c r="C1960"/>
      <c r="D1960" s="11"/>
    </row>
    <row r="1961" spans="3:4" x14ac:dyDescent="0.2">
      <c r="C1961"/>
      <c r="D1961" s="11"/>
    </row>
    <row r="1962" spans="3:4" x14ac:dyDescent="0.2">
      <c r="C1962"/>
      <c r="D1962" s="11"/>
    </row>
    <row r="1963" spans="3:4" x14ac:dyDescent="0.2">
      <c r="C1963"/>
      <c r="D1963" s="11"/>
    </row>
    <row r="1964" spans="3:4" x14ac:dyDescent="0.2">
      <c r="C1964"/>
      <c r="D1964" s="11"/>
    </row>
    <row r="1965" spans="3:4" x14ac:dyDescent="0.2">
      <c r="C1965"/>
      <c r="D1965" s="11"/>
    </row>
    <row r="1966" spans="3:4" x14ac:dyDescent="0.2">
      <c r="C1966"/>
      <c r="D1966" s="11"/>
    </row>
    <row r="1967" spans="3:4" x14ac:dyDescent="0.2">
      <c r="C1967"/>
      <c r="D1967" s="11"/>
    </row>
    <row r="1968" spans="3:4" x14ac:dyDescent="0.2">
      <c r="C1968"/>
      <c r="D1968" s="11"/>
    </row>
    <row r="1969" spans="3:4" x14ac:dyDescent="0.2">
      <c r="C1969"/>
      <c r="D1969" s="11"/>
    </row>
    <row r="1970" spans="3:4" x14ac:dyDescent="0.2">
      <c r="C1970"/>
      <c r="D1970" s="11"/>
    </row>
    <row r="1971" spans="3:4" x14ac:dyDescent="0.2">
      <c r="C1971"/>
      <c r="D1971" s="11"/>
    </row>
    <row r="1972" spans="3:4" x14ac:dyDescent="0.2">
      <c r="C1972"/>
      <c r="D1972" s="11"/>
    </row>
    <row r="1973" spans="3:4" x14ac:dyDescent="0.2">
      <c r="C1973"/>
      <c r="D1973" s="11"/>
    </row>
    <row r="1974" spans="3:4" x14ac:dyDescent="0.2">
      <c r="C1974"/>
      <c r="D1974" s="11"/>
    </row>
    <row r="1975" spans="3:4" x14ac:dyDescent="0.2">
      <c r="C1975"/>
      <c r="D1975" s="11"/>
    </row>
    <row r="1976" spans="3:4" x14ac:dyDescent="0.2">
      <c r="C1976"/>
      <c r="D1976" s="11"/>
    </row>
    <row r="1977" spans="3:4" x14ac:dyDescent="0.2">
      <c r="C1977"/>
      <c r="D1977" s="11"/>
    </row>
    <row r="1978" spans="3:4" x14ac:dyDescent="0.2">
      <c r="C1978"/>
      <c r="D1978" s="11"/>
    </row>
    <row r="1979" spans="3:4" x14ac:dyDescent="0.2">
      <c r="C1979"/>
      <c r="D1979" s="11"/>
    </row>
    <row r="1980" spans="3:4" x14ac:dyDescent="0.2">
      <c r="C1980"/>
      <c r="D1980" s="11"/>
    </row>
    <row r="1981" spans="3:4" x14ac:dyDescent="0.2">
      <c r="C1981"/>
      <c r="D1981" s="11"/>
    </row>
    <row r="1982" spans="3:4" x14ac:dyDescent="0.2">
      <c r="C1982"/>
      <c r="D1982" s="11"/>
    </row>
    <row r="1983" spans="3:4" x14ac:dyDescent="0.2">
      <c r="C1983"/>
      <c r="D1983" s="11"/>
    </row>
    <row r="1984" spans="3:4" x14ac:dyDescent="0.2">
      <c r="C1984"/>
      <c r="D1984" s="11"/>
    </row>
    <row r="1985" spans="3:4" x14ac:dyDescent="0.2">
      <c r="C1985"/>
      <c r="D1985" s="11"/>
    </row>
    <row r="1986" spans="3:4" x14ac:dyDescent="0.2">
      <c r="C1986"/>
      <c r="D1986" s="11"/>
    </row>
    <row r="1987" spans="3:4" x14ac:dyDescent="0.2">
      <c r="C1987"/>
      <c r="D1987" s="11"/>
    </row>
    <row r="1988" spans="3:4" x14ac:dyDescent="0.2">
      <c r="C1988"/>
      <c r="D1988" s="11"/>
    </row>
    <row r="1989" spans="3:4" x14ac:dyDescent="0.2">
      <c r="C1989"/>
      <c r="D1989" s="11"/>
    </row>
    <row r="1990" spans="3:4" x14ac:dyDescent="0.2">
      <c r="C1990"/>
      <c r="D1990" s="11"/>
    </row>
    <row r="1991" spans="3:4" x14ac:dyDescent="0.2">
      <c r="C1991"/>
      <c r="D1991" s="11"/>
    </row>
    <row r="1992" spans="3:4" x14ac:dyDescent="0.2">
      <c r="C1992"/>
      <c r="D1992" s="11"/>
    </row>
    <row r="1993" spans="3:4" x14ac:dyDescent="0.2">
      <c r="C1993"/>
      <c r="D1993" s="11"/>
    </row>
    <row r="1994" spans="3:4" x14ac:dyDescent="0.2">
      <c r="C1994"/>
      <c r="D1994" s="11"/>
    </row>
    <row r="1995" spans="3:4" x14ac:dyDescent="0.2">
      <c r="C1995"/>
      <c r="D1995" s="11"/>
    </row>
    <row r="1996" spans="3:4" x14ac:dyDescent="0.2">
      <c r="C1996"/>
      <c r="D1996" s="11"/>
    </row>
    <row r="1997" spans="3:4" x14ac:dyDescent="0.2">
      <c r="C1997"/>
      <c r="D1997" s="11"/>
    </row>
    <row r="1998" spans="3:4" x14ac:dyDescent="0.2">
      <c r="C1998"/>
      <c r="D1998" s="11"/>
    </row>
    <row r="1999" spans="3:4" x14ac:dyDescent="0.2">
      <c r="C1999"/>
      <c r="D1999" s="11"/>
    </row>
    <row r="2000" spans="3:4" x14ac:dyDescent="0.2">
      <c r="C2000"/>
      <c r="D2000" s="11"/>
    </row>
    <row r="2001" spans="3:4" x14ac:dyDescent="0.2">
      <c r="C2001"/>
      <c r="D2001" s="11"/>
    </row>
    <row r="2002" spans="3:4" x14ac:dyDescent="0.2">
      <c r="C2002"/>
      <c r="D2002" s="11"/>
    </row>
    <row r="2003" spans="3:4" x14ac:dyDescent="0.2">
      <c r="C2003"/>
      <c r="D2003" s="11"/>
    </row>
    <row r="2004" spans="3:4" x14ac:dyDescent="0.2">
      <c r="C2004"/>
      <c r="D2004" s="11"/>
    </row>
    <row r="2005" spans="3:4" x14ac:dyDescent="0.2">
      <c r="C2005"/>
      <c r="D2005" s="11"/>
    </row>
    <row r="2006" spans="3:4" x14ac:dyDescent="0.2">
      <c r="C2006"/>
      <c r="D2006" s="11"/>
    </row>
    <row r="2007" spans="3:4" x14ac:dyDescent="0.2">
      <c r="C2007"/>
      <c r="D2007" s="11"/>
    </row>
    <row r="2008" spans="3:4" x14ac:dyDescent="0.2">
      <c r="C2008"/>
      <c r="D2008" s="11"/>
    </row>
    <row r="2009" spans="3:4" x14ac:dyDescent="0.2">
      <c r="C2009"/>
      <c r="D2009" s="11"/>
    </row>
    <row r="2010" spans="3:4" x14ac:dyDescent="0.2">
      <c r="C2010"/>
      <c r="D2010" s="11"/>
    </row>
    <row r="2011" spans="3:4" x14ac:dyDescent="0.2">
      <c r="C2011"/>
      <c r="D2011" s="11"/>
    </row>
    <row r="2012" spans="3:4" x14ac:dyDescent="0.2">
      <c r="C2012"/>
      <c r="D2012" s="11"/>
    </row>
    <row r="2013" spans="3:4" x14ac:dyDescent="0.2">
      <c r="C2013"/>
      <c r="D2013" s="11"/>
    </row>
    <row r="2014" spans="3:4" x14ac:dyDescent="0.2">
      <c r="C2014"/>
      <c r="D2014" s="11"/>
    </row>
    <row r="2015" spans="3:4" x14ac:dyDescent="0.2">
      <c r="C2015"/>
      <c r="D2015" s="11"/>
    </row>
    <row r="2016" spans="3:4" x14ac:dyDescent="0.2">
      <c r="C2016"/>
      <c r="D2016" s="11"/>
    </row>
    <row r="2017" spans="3:4" x14ac:dyDescent="0.2">
      <c r="C2017"/>
      <c r="D2017" s="11"/>
    </row>
    <row r="2018" spans="3:4" x14ac:dyDescent="0.2">
      <c r="C2018"/>
      <c r="D2018" s="11"/>
    </row>
    <row r="2019" spans="3:4" x14ac:dyDescent="0.2">
      <c r="C2019"/>
      <c r="D2019" s="11"/>
    </row>
    <row r="2020" spans="3:4" x14ac:dyDescent="0.2">
      <c r="C2020"/>
      <c r="D2020" s="11"/>
    </row>
    <row r="2021" spans="3:4" x14ac:dyDescent="0.2">
      <c r="C2021"/>
      <c r="D2021" s="11"/>
    </row>
    <row r="2022" spans="3:4" x14ac:dyDescent="0.2">
      <c r="C2022"/>
      <c r="D2022" s="11"/>
    </row>
    <row r="2023" spans="3:4" x14ac:dyDescent="0.2">
      <c r="C2023"/>
      <c r="D2023" s="11"/>
    </row>
    <row r="2024" spans="3:4" x14ac:dyDescent="0.2">
      <c r="C2024"/>
      <c r="D2024" s="11"/>
    </row>
    <row r="2025" spans="3:4" x14ac:dyDescent="0.2">
      <c r="C2025"/>
      <c r="D2025" s="11"/>
    </row>
    <row r="2026" spans="3:4" x14ac:dyDescent="0.2">
      <c r="C2026"/>
      <c r="D2026" s="11"/>
    </row>
    <row r="2027" spans="3:4" x14ac:dyDescent="0.2">
      <c r="C2027"/>
      <c r="D2027" s="11"/>
    </row>
    <row r="2028" spans="3:4" x14ac:dyDescent="0.2">
      <c r="C2028"/>
      <c r="D2028" s="11"/>
    </row>
    <row r="2029" spans="3:4" x14ac:dyDescent="0.2">
      <c r="C2029"/>
      <c r="D2029" s="11"/>
    </row>
    <row r="2030" spans="3:4" x14ac:dyDescent="0.2">
      <c r="C2030"/>
      <c r="D2030" s="11"/>
    </row>
    <row r="2031" spans="3:4" x14ac:dyDescent="0.2">
      <c r="C2031"/>
      <c r="D2031" s="11"/>
    </row>
    <row r="2032" spans="3:4" x14ac:dyDescent="0.2">
      <c r="C2032"/>
      <c r="D2032" s="11"/>
    </row>
    <row r="2033" spans="3:4" x14ac:dyDescent="0.2">
      <c r="C2033"/>
      <c r="D2033" s="11"/>
    </row>
    <row r="2034" spans="3:4" x14ac:dyDescent="0.2">
      <c r="C2034"/>
      <c r="D2034" s="11"/>
    </row>
    <row r="2035" spans="3:4" x14ac:dyDescent="0.2">
      <c r="C2035"/>
      <c r="D2035" s="11"/>
    </row>
    <row r="2036" spans="3:4" x14ac:dyDescent="0.2">
      <c r="C2036"/>
      <c r="D2036" s="11"/>
    </row>
    <row r="2037" spans="3:4" x14ac:dyDescent="0.2">
      <c r="C2037"/>
      <c r="D2037" s="11"/>
    </row>
    <row r="2038" spans="3:4" x14ac:dyDescent="0.2">
      <c r="C2038"/>
      <c r="D2038" s="11"/>
    </row>
    <row r="2039" spans="3:4" x14ac:dyDescent="0.2">
      <c r="C2039"/>
      <c r="D2039" s="11"/>
    </row>
    <row r="2040" spans="3:4" x14ac:dyDescent="0.2">
      <c r="C2040"/>
      <c r="D2040" s="11"/>
    </row>
    <row r="2041" spans="3:4" x14ac:dyDescent="0.2">
      <c r="C2041"/>
      <c r="D2041" s="11"/>
    </row>
    <row r="2042" spans="3:4" x14ac:dyDescent="0.2">
      <c r="C2042"/>
      <c r="D2042" s="11"/>
    </row>
    <row r="2043" spans="3:4" x14ac:dyDescent="0.2">
      <c r="C2043"/>
      <c r="D2043" s="11"/>
    </row>
    <row r="2044" spans="3:4" x14ac:dyDescent="0.2">
      <c r="C2044"/>
      <c r="D2044" s="11"/>
    </row>
    <row r="2045" spans="3:4" x14ac:dyDescent="0.2">
      <c r="C2045"/>
      <c r="D2045" s="11"/>
    </row>
    <row r="2046" spans="3:4" x14ac:dyDescent="0.2">
      <c r="C2046"/>
      <c r="D2046" s="11"/>
    </row>
    <row r="2047" spans="3:4" x14ac:dyDescent="0.2">
      <c r="C2047"/>
      <c r="D2047" s="11"/>
    </row>
    <row r="2048" spans="3:4" x14ac:dyDescent="0.2">
      <c r="C2048"/>
      <c r="D2048" s="11"/>
    </row>
    <row r="2049" spans="3:4" x14ac:dyDescent="0.2">
      <c r="C2049"/>
      <c r="D2049" s="11"/>
    </row>
    <row r="2050" spans="3:4" x14ac:dyDescent="0.2">
      <c r="C2050"/>
      <c r="D2050" s="11"/>
    </row>
    <row r="2051" spans="3:4" x14ac:dyDescent="0.2">
      <c r="C2051"/>
      <c r="D2051" s="11"/>
    </row>
    <row r="2052" spans="3:4" x14ac:dyDescent="0.2">
      <c r="C2052"/>
      <c r="D2052" s="11"/>
    </row>
    <row r="2053" spans="3:4" x14ac:dyDescent="0.2">
      <c r="C2053"/>
      <c r="D2053" s="11"/>
    </row>
    <row r="2054" spans="3:4" x14ac:dyDescent="0.2">
      <c r="C2054"/>
      <c r="D2054" s="11"/>
    </row>
    <row r="2055" spans="3:4" x14ac:dyDescent="0.2">
      <c r="C2055"/>
      <c r="D2055" s="11"/>
    </row>
    <row r="2056" spans="3:4" x14ac:dyDescent="0.2">
      <c r="C2056"/>
      <c r="D2056" s="11"/>
    </row>
    <row r="2057" spans="3:4" x14ac:dyDescent="0.2">
      <c r="C2057"/>
      <c r="D2057" s="11"/>
    </row>
    <row r="2058" spans="3:4" x14ac:dyDescent="0.2">
      <c r="C2058"/>
      <c r="D2058" s="11"/>
    </row>
    <row r="2059" spans="3:4" x14ac:dyDescent="0.2">
      <c r="C2059"/>
      <c r="D2059" s="11"/>
    </row>
    <row r="2060" spans="3:4" x14ac:dyDescent="0.2">
      <c r="C2060"/>
      <c r="D2060" s="11"/>
    </row>
    <row r="2061" spans="3:4" x14ac:dyDescent="0.2">
      <c r="C2061"/>
      <c r="D2061" s="11"/>
    </row>
    <row r="2062" spans="3:4" x14ac:dyDescent="0.2">
      <c r="C2062"/>
      <c r="D2062" s="11"/>
    </row>
    <row r="2063" spans="3:4" x14ac:dyDescent="0.2">
      <c r="C2063"/>
      <c r="D2063" s="11"/>
    </row>
    <row r="2064" spans="3:4" x14ac:dyDescent="0.2">
      <c r="C2064"/>
      <c r="D2064" s="11"/>
    </row>
    <row r="2065" spans="3:4" x14ac:dyDescent="0.2">
      <c r="C2065"/>
      <c r="D2065" s="11"/>
    </row>
    <row r="2066" spans="3:4" x14ac:dyDescent="0.2">
      <c r="C2066"/>
      <c r="D2066" s="11"/>
    </row>
    <row r="2067" spans="3:4" x14ac:dyDescent="0.2">
      <c r="C2067"/>
      <c r="D2067" s="11"/>
    </row>
    <row r="2068" spans="3:4" x14ac:dyDescent="0.2">
      <c r="C2068"/>
      <c r="D2068" s="11"/>
    </row>
    <row r="2069" spans="3:4" x14ac:dyDescent="0.2">
      <c r="C2069"/>
      <c r="D2069" s="11"/>
    </row>
    <row r="2070" spans="3:4" x14ac:dyDescent="0.2">
      <c r="C2070"/>
      <c r="D2070" s="11"/>
    </row>
    <row r="2071" spans="3:4" x14ac:dyDescent="0.2">
      <c r="C2071"/>
      <c r="D2071" s="11"/>
    </row>
    <row r="2072" spans="3:4" x14ac:dyDescent="0.2">
      <c r="C2072"/>
      <c r="D2072" s="11"/>
    </row>
    <row r="2073" spans="3:4" x14ac:dyDescent="0.2">
      <c r="C2073"/>
      <c r="D2073" s="11"/>
    </row>
    <row r="2074" spans="3:4" x14ac:dyDescent="0.2">
      <c r="C2074"/>
      <c r="D2074" s="11"/>
    </row>
    <row r="2075" spans="3:4" x14ac:dyDescent="0.2">
      <c r="C2075"/>
      <c r="D2075" s="11"/>
    </row>
    <row r="2076" spans="3:4" x14ac:dyDescent="0.2">
      <c r="C2076"/>
      <c r="D2076" s="11"/>
    </row>
    <row r="2077" spans="3:4" x14ac:dyDescent="0.2">
      <c r="C2077"/>
      <c r="D2077" s="11"/>
    </row>
    <row r="2078" spans="3:4" x14ac:dyDescent="0.2">
      <c r="C2078"/>
      <c r="D2078" s="11"/>
    </row>
    <row r="2079" spans="3:4" x14ac:dyDescent="0.2">
      <c r="C2079"/>
      <c r="D2079" s="11"/>
    </row>
    <row r="2080" spans="3:4" x14ac:dyDescent="0.2">
      <c r="C2080"/>
      <c r="D2080" s="11"/>
    </row>
    <row r="2081" spans="3:4" x14ac:dyDescent="0.2">
      <c r="C2081"/>
      <c r="D2081" s="11"/>
    </row>
    <row r="2082" spans="3:4" x14ac:dyDescent="0.2">
      <c r="C2082"/>
      <c r="D2082" s="11"/>
    </row>
    <row r="2083" spans="3:4" x14ac:dyDescent="0.2">
      <c r="C2083"/>
      <c r="D2083" s="11"/>
    </row>
    <row r="2084" spans="3:4" x14ac:dyDescent="0.2">
      <c r="C2084"/>
      <c r="D2084" s="11"/>
    </row>
    <row r="2085" spans="3:4" x14ac:dyDescent="0.2">
      <c r="C2085"/>
      <c r="D2085" s="11"/>
    </row>
    <row r="2086" spans="3:4" x14ac:dyDescent="0.2">
      <c r="C2086"/>
      <c r="D2086" s="11"/>
    </row>
    <row r="2087" spans="3:4" x14ac:dyDescent="0.2">
      <c r="C2087"/>
      <c r="D2087" s="11"/>
    </row>
    <row r="2088" spans="3:4" x14ac:dyDescent="0.2">
      <c r="C2088"/>
      <c r="D2088" s="11"/>
    </row>
    <row r="2089" spans="3:4" x14ac:dyDescent="0.2">
      <c r="C2089"/>
      <c r="D2089" s="11"/>
    </row>
    <row r="2090" spans="3:4" x14ac:dyDescent="0.2">
      <c r="C2090"/>
      <c r="D2090" s="11"/>
    </row>
    <row r="2091" spans="3:4" x14ac:dyDescent="0.2">
      <c r="C2091"/>
      <c r="D2091" s="11"/>
    </row>
    <row r="2092" spans="3:4" x14ac:dyDescent="0.2">
      <c r="C2092"/>
      <c r="D2092" s="11"/>
    </row>
    <row r="2093" spans="3:4" x14ac:dyDescent="0.2">
      <c r="C2093"/>
      <c r="D2093" s="11"/>
    </row>
    <row r="2094" spans="3:4" x14ac:dyDescent="0.2">
      <c r="C2094"/>
      <c r="D2094" s="11"/>
    </row>
    <row r="2095" spans="3:4" x14ac:dyDescent="0.2">
      <c r="C2095"/>
      <c r="D2095" s="11"/>
    </row>
    <row r="2096" spans="3:4" x14ac:dyDescent="0.2">
      <c r="C2096"/>
      <c r="D2096" s="11"/>
    </row>
    <row r="2097" spans="3:4" x14ac:dyDescent="0.2">
      <c r="C2097"/>
      <c r="D2097" s="11"/>
    </row>
    <row r="2098" spans="3:4" x14ac:dyDescent="0.2">
      <c r="C2098"/>
      <c r="D2098" s="11"/>
    </row>
    <row r="2099" spans="3:4" x14ac:dyDescent="0.2">
      <c r="C2099"/>
      <c r="D2099" s="11"/>
    </row>
    <row r="2100" spans="3:4" x14ac:dyDescent="0.2">
      <c r="C2100"/>
      <c r="D2100" s="11"/>
    </row>
    <row r="2101" spans="3:4" x14ac:dyDescent="0.2">
      <c r="C2101"/>
      <c r="D2101" s="11"/>
    </row>
    <row r="2102" spans="3:4" x14ac:dyDescent="0.2">
      <c r="C2102"/>
      <c r="D2102" s="11"/>
    </row>
    <row r="2103" spans="3:4" x14ac:dyDescent="0.2">
      <c r="C2103"/>
      <c r="D2103" s="11"/>
    </row>
    <row r="2104" spans="3:4" x14ac:dyDescent="0.2">
      <c r="C2104"/>
      <c r="D2104" s="11"/>
    </row>
    <row r="2105" spans="3:4" x14ac:dyDescent="0.2">
      <c r="C2105"/>
      <c r="D2105" s="11"/>
    </row>
    <row r="2106" spans="3:4" x14ac:dyDescent="0.2">
      <c r="C2106"/>
      <c r="D2106" s="11"/>
    </row>
    <row r="2107" spans="3:4" x14ac:dyDescent="0.2">
      <c r="C2107"/>
      <c r="D2107" s="11"/>
    </row>
    <row r="2108" spans="3:4" x14ac:dyDescent="0.2">
      <c r="C2108"/>
      <c r="D2108" s="11"/>
    </row>
    <row r="2109" spans="3:4" x14ac:dyDescent="0.2">
      <c r="C2109"/>
      <c r="D2109" s="11"/>
    </row>
    <row r="2110" spans="3:4" x14ac:dyDescent="0.2">
      <c r="C2110"/>
      <c r="D2110" s="11"/>
    </row>
    <row r="2111" spans="3:4" x14ac:dyDescent="0.2">
      <c r="C2111"/>
      <c r="D2111" s="11"/>
    </row>
    <row r="2112" spans="3:4" x14ac:dyDescent="0.2">
      <c r="C2112"/>
      <c r="D2112" s="11"/>
    </row>
    <row r="2113" spans="3:4" x14ac:dyDescent="0.2">
      <c r="C2113"/>
      <c r="D2113" s="11"/>
    </row>
    <row r="2114" spans="3:4" x14ac:dyDescent="0.2">
      <c r="C2114"/>
      <c r="D2114" s="11"/>
    </row>
    <row r="2115" spans="3:4" x14ac:dyDescent="0.2">
      <c r="C2115"/>
      <c r="D2115" s="11"/>
    </row>
    <row r="2116" spans="3:4" x14ac:dyDescent="0.2">
      <c r="C2116"/>
      <c r="D2116" s="11"/>
    </row>
    <row r="2117" spans="3:4" x14ac:dyDescent="0.2">
      <c r="C2117"/>
      <c r="D2117" s="11"/>
    </row>
    <row r="2118" spans="3:4" x14ac:dyDescent="0.2">
      <c r="C2118"/>
      <c r="D2118" s="11"/>
    </row>
    <row r="2119" spans="3:4" x14ac:dyDescent="0.2">
      <c r="C2119"/>
      <c r="D2119" s="11"/>
    </row>
    <row r="2120" spans="3:4" x14ac:dyDescent="0.2">
      <c r="C2120"/>
      <c r="D2120" s="11"/>
    </row>
    <row r="2121" spans="3:4" x14ac:dyDescent="0.2">
      <c r="C2121"/>
      <c r="D2121" s="11"/>
    </row>
    <row r="2122" spans="3:4" x14ac:dyDescent="0.2">
      <c r="C2122"/>
      <c r="D2122" s="11"/>
    </row>
    <row r="2123" spans="3:4" x14ac:dyDescent="0.2">
      <c r="C2123"/>
      <c r="D2123" s="11"/>
    </row>
    <row r="2124" spans="3:4" x14ac:dyDescent="0.2">
      <c r="C2124"/>
      <c r="D2124" s="11"/>
    </row>
    <row r="2125" spans="3:4" x14ac:dyDescent="0.2">
      <c r="C2125"/>
      <c r="D2125" s="11"/>
    </row>
    <row r="2126" spans="3:4" x14ac:dyDescent="0.2">
      <c r="C2126"/>
      <c r="D2126" s="11"/>
    </row>
    <row r="2127" spans="3:4" x14ac:dyDescent="0.2">
      <c r="C2127"/>
      <c r="D2127" s="11"/>
    </row>
    <row r="2128" spans="3:4" x14ac:dyDescent="0.2">
      <c r="C2128"/>
      <c r="D2128" s="11"/>
    </row>
    <row r="2129" spans="3:4" x14ac:dyDescent="0.2">
      <c r="C2129"/>
      <c r="D2129" s="11"/>
    </row>
    <row r="2130" spans="3:4" x14ac:dyDescent="0.2">
      <c r="C2130"/>
      <c r="D2130" s="11"/>
    </row>
    <row r="2131" spans="3:4" x14ac:dyDescent="0.2">
      <c r="C2131"/>
      <c r="D2131" s="11"/>
    </row>
    <row r="2132" spans="3:4" x14ac:dyDescent="0.2">
      <c r="C2132"/>
      <c r="D2132" s="11"/>
    </row>
    <row r="2133" spans="3:4" x14ac:dyDescent="0.2">
      <c r="C2133"/>
      <c r="D2133" s="11"/>
    </row>
    <row r="2134" spans="3:4" x14ac:dyDescent="0.2">
      <c r="C2134"/>
      <c r="D2134" s="11"/>
    </row>
    <row r="2135" spans="3:4" x14ac:dyDescent="0.2">
      <c r="C2135"/>
      <c r="D2135" s="11"/>
    </row>
    <row r="2136" spans="3:4" x14ac:dyDescent="0.2">
      <c r="C2136"/>
      <c r="D2136" s="11"/>
    </row>
    <row r="2137" spans="3:4" x14ac:dyDescent="0.2">
      <c r="C2137"/>
      <c r="D2137" s="11"/>
    </row>
    <row r="2138" spans="3:4" x14ac:dyDescent="0.2">
      <c r="C2138"/>
      <c r="D2138" s="11"/>
    </row>
    <row r="2139" spans="3:4" x14ac:dyDescent="0.2">
      <c r="C2139"/>
      <c r="D2139" s="11"/>
    </row>
    <row r="2140" spans="3:4" x14ac:dyDescent="0.2">
      <c r="C2140"/>
      <c r="D2140" s="11"/>
    </row>
    <row r="2141" spans="3:4" x14ac:dyDescent="0.2">
      <c r="C2141"/>
      <c r="D2141" s="11"/>
    </row>
    <row r="2142" spans="3:4" x14ac:dyDescent="0.2">
      <c r="C2142"/>
      <c r="D2142" s="11"/>
    </row>
    <row r="2143" spans="3:4" x14ac:dyDescent="0.2">
      <c r="C2143"/>
      <c r="D2143" s="11"/>
    </row>
    <row r="2144" spans="3:4" x14ac:dyDescent="0.2">
      <c r="C2144"/>
      <c r="D2144" s="11"/>
    </row>
    <row r="2145" spans="3:4" x14ac:dyDescent="0.2">
      <c r="C2145"/>
      <c r="D2145" s="11"/>
    </row>
    <row r="2146" spans="3:4" x14ac:dyDescent="0.2">
      <c r="C2146"/>
      <c r="D2146" s="11"/>
    </row>
    <row r="2147" spans="3:4" x14ac:dyDescent="0.2">
      <c r="C2147"/>
      <c r="D2147" s="11"/>
    </row>
    <row r="2148" spans="3:4" x14ac:dyDescent="0.2">
      <c r="C2148"/>
      <c r="D2148" s="11"/>
    </row>
    <row r="2149" spans="3:4" x14ac:dyDescent="0.2">
      <c r="C2149"/>
      <c r="D2149" s="11"/>
    </row>
    <row r="2150" spans="3:4" x14ac:dyDescent="0.2">
      <c r="C2150"/>
      <c r="D2150" s="11"/>
    </row>
    <row r="2151" spans="3:4" x14ac:dyDescent="0.2">
      <c r="C2151"/>
      <c r="D2151" s="11"/>
    </row>
    <row r="2152" spans="3:4" x14ac:dyDescent="0.2">
      <c r="C2152"/>
      <c r="D2152" s="11"/>
    </row>
    <row r="2153" spans="3:4" x14ac:dyDescent="0.2">
      <c r="C2153"/>
      <c r="D2153" s="11"/>
    </row>
    <row r="2154" spans="3:4" x14ac:dyDescent="0.2">
      <c r="C2154"/>
      <c r="D2154" s="11"/>
    </row>
    <row r="2155" spans="3:4" x14ac:dyDescent="0.2">
      <c r="C2155"/>
      <c r="D2155" s="11"/>
    </row>
    <row r="2156" spans="3:4" x14ac:dyDescent="0.2">
      <c r="C2156"/>
      <c r="D2156" s="11"/>
    </row>
    <row r="2157" spans="3:4" x14ac:dyDescent="0.2">
      <c r="C2157"/>
      <c r="D2157" s="11"/>
    </row>
    <row r="2158" spans="3:4" x14ac:dyDescent="0.2">
      <c r="C2158"/>
      <c r="D2158" s="11"/>
    </row>
    <row r="2159" spans="3:4" x14ac:dyDescent="0.2">
      <c r="C2159"/>
      <c r="D2159" s="11"/>
    </row>
    <row r="2160" spans="3:4" x14ac:dyDescent="0.2">
      <c r="C2160"/>
      <c r="D2160" s="11"/>
    </row>
    <row r="2161" spans="3:4" x14ac:dyDescent="0.2">
      <c r="C2161"/>
      <c r="D2161" s="11"/>
    </row>
    <row r="2162" spans="3:4" x14ac:dyDescent="0.2">
      <c r="C2162"/>
      <c r="D2162" s="11"/>
    </row>
    <row r="2163" spans="3:4" x14ac:dyDescent="0.2">
      <c r="C2163"/>
      <c r="D2163" s="11"/>
    </row>
    <row r="2164" spans="3:4" x14ac:dyDescent="0.2">
      <c r="C2164"/>
      <c r="D2164" s="11"/>
    </row>
    <row r="2165" spans="3:4" x14ac:dyDescent="0.2">
      <c r="C2165"/>
      <c r="D2165" s="11"/>
    </row>
    <row r="2166" spans="3:4" x14ac:dyDescent="0.2">
      <c r="C2166"/>
      <c r="D2166" s="11"/>
    </row>
    <row r="2167" spans="3:4" x14ac:dyDescent="0.2">
      <c r="C2167"/>
      <c r="D2167" s="11"/>
    </row>
    <row r="2168" spans="3:4" x14ac:dyDescent="0.2">
      <c r="C2168"/>
      <c r="D2168" s="11"/>
    </row>
    <row r="2169" spans="3:4" x14ac:dyDescent="0.2">
      <c r="C2169"/>
      <c r="D2169" s="11"/>
    </row>
    <row r="2170" spans="3:4" x14ac:dyDescent="0.2">
      <c r="C2170"/>
      <c r="D2170" s="11"/>
    </row>
    <row r="2171" spans="3:4" x14ac:dyDescent="0.2">
      <c r="C2171"/>
      <c r="D2171" s="11"/>
    </row>
    <row r="2172" spans="3:4" x14ac:dyDescent="0.2">
      <c r="C2172"/>
      <c r="D2172" s="11"/>
    </row>
    <row r="2173" spans="3:4" x14ac:dyDescent="0.2">
      <c r="C2173"/>
      <c r="D2173" s="11"/>
    </row>
    <row r="2174" spans="3:4" x14ac:dyDescent="0.2">
      <c r="C2174"/>
      <c r="D2174" s="11"/>
    </row>
    <row r="2175" spans="3:4" x14ac:dyDescent="0.2">
      <c r="C2175"/>
      <c r="D2175" s="11"/>
    </row>
    <row r="2176" spans="3:4" x14ac:dyDescent="0.2">
      <c r="C2176"/>
      <c r="D2176" s="11"/>
    </row>
    <row r="2177" spans="3:4" x14ac:dyDescent="0.2">
      <c r="C2177"/>
      <c r="D2177" s="11"/>
    </row>
    <row r="2178" spans="3:4" x14ac:dyDescent="0.2">
      <c r="C2178"/>
      <c r="D2178" s="11"/>
    </row>
    <row r="2179" spans="3:4" x14ac:dyDescent="0.2">
      <c r="C2179"/>
      <c r="D2179" s="11"/>
    </row>
    <row r="2180" spans="3:4" x14ac:dyDescent="0.2">
      <c r="C2180"/>
      <c r="D2180" s="11"/>
    </row>
    <row r="2181" spans="3:4" x14ac:dyDescent="0.2">
      <c r="C2181"/>
      <c r="D2181" s="11"/>
    </row>
    <row r="2182" spans="3:4" x14ac:dyDescent="0.2">
      <c r="C2182"/>
      <c r="D2182" s="11"/>
    </row>
    <row r="2183" spans="3:4" x14ac:dyDescent="0.2">
      <c r="C2183"/>
      <c r="D2183" s="11"/>
    </row>
    <row r="2184" spans="3:4" x14ac:dyDescent="0.2">
      <c r="C2184"/>
      <c r="D2184" s="11"/>
    </row>
    <row r="2185" spans="3:4" x14ac:dyDescent="0.2">
      <c r="C2185"/>
      <c r="D2185" s="11"/>
    </row>
    <row r="2186" spans="3:4" x14ac:dyDescent="0.2">
      <c r="C2186"/>
      <c r="D2186" s="11"/>
    </row>
    <row r="2187" spans="3:4" x14ac:dyDescent="0.2">
      <c r="C2187"/>
      <c r="D2187" s="11"/>
    </row>
    <row r="2188" spans="3:4" x14ac:dyDescent="0.2">
      <c r="C2188"/>
      <c r="D2188" s="11"/>
    </row>
    <row r="2189" spans="3:4" x14ac:dyDescent="0.2">
      <c r="C2189"/>
      <c r="D2189" s="11"/>
    </row>
    <row r="2190" spans="3:4" x14ac:dyDescent="0.2">
      <c r="C2190"/>
      <c r="D2190" s="11"/>
    </row>
    <row r="2191" spans="3:4" x14ac:dyDescent="0.2">
      <c r="C2191"/>
      <c r="D2191" s="11"/>
    </row>
    <row r="2192" spans="3:4" x14ac:dyDescent="0.2">
      <c r="C2192"/>
      <c r="D2192" s="11"/>
    </row>
    <row r="2193" spans="3:4" x14ac:dyDescent="0.2">
      <c r="C2193"/>
      <c r="D2193" s="11"/>
    </row>
    <row r="2194" spans="3:4" x14ac:dyDescent="0.2">
      <c r="C2194"/>
      <c r="D2194" s="11"/>
    </row>
    <row r="2195" spans="3:4" x14ac:dyDescent="0.2">
      <c r="C2195"/>
      <c r="D2195" s="11"/>
    </row>
    <row r="2196" spans="3:4" x14ac:dyDescent="0.2">
      <c r="C2196"/>
      <c r="D2196" s="11"/>
    </row>
    <row r="2197" spans="3:4" x14ac:dyDescent="0.2">
      <c r="C2197"/>
      <c r="D2197" s="11"/>
    </row>
    <row r="2198" spans="3:4" x14ac:dyDescent="0.2">
      <c r="C2198"/>
      <c r="D2198" s="11"/>
    </row>
    <row r="2199" spans="3:4" x14ac:dyDescent="0.2">
      <c r="C2199"/>
      <c r="D2199" s="11"/>
    </row>
    <row r="2200" spans="3:4" x14ac:dyDescent="0.2">
      <c r="C2200"/>
      <c r="D2200" s="11"/>
    </row>
    <row r="2201" spans="3:4" x14ac:dyDescent="0.2">
      <c r="C2201"/>
      <c r="D2201" s="11"/>
    </row>
    <row r="2202" spans="3:4" x14ac:dyDescent="0.2">
      <c r="C2202"/>
      <c r="D2202" s="11"/>
    </row>
    <row r="2203" spans="3:4" x14ac:dyDescent="0.2">
      <c r="C2203"/>
      <c r="D2203" s="11"/>
    </row>
    <row r="2204" spans="3:4" x14ac:dyDescent="0.2">
      <c r="C2204"/>
      <c r="D2204" s="11"/>
    </row>
    <row r="2205" spans="3:4" x14ac:dyDescent="0.2">
      <c r="C2205"/>
      <c r="D2205" s="11"/>
    </row>
    <row r="2206" spans="3:4" x14ac:dyDescent="0.2">
      <c r="C2206"/>
      <c r="D2206" s="11"/>
    </row>
    <row r="2207" spans="3:4" x14ac:dyDescent="0.2">
      <c r="C2207"/>
      <c r="D2207" s="11"/>
    </row>
    <row r="2208" spans="3:4" x14ac:dyDescent="0.2">
      <c r="C2208"/>
      <c r="D2208" s="11"/>
    </row>
    <row r="2209" spans="3:4" x14ac:dyDescent="0.2">
      <c r="C2209"/>
      <c r="D2209" s="11"/>
    </row>
    <row r="2210" spans="3:4" x14ac:dyDescent="0.2">
      <c r="C2210"/>
      <c r="D2210" s="11"/>
    </row>
    <row r="2211" spans="3:4" x14ac:dyDescent="0.2">
      <c r="C2211"/>
      <c r="D2211" s="11"/>
    </row>
    <row r="2212" spans="3:4" x14ac:dyDescent="0.2">
      <c r="C2212"/>
      <c r="D2212" s="11"/>
    </row>
    <row r="2213" spans="3:4" x14ac:dyDescent="0.2">
      <c r="C2213"/>
      <c r="D2213" s="11"/>
    </row>
    <row r="2214" spans="3:4" x14ac:dyDescent="0.2">
      <c r="C2214"/>
      <c r="D2214" s="11"/>
    </row>
    <row r="2215" spans="3:4" x14ac:dyDescent="0.2">
      <c r="C2215"/>
      <c r="D2215" s="11"/>
    </row>
    <row r="2216" spans="3:4" x14ac:dyDescent="0.2">
      <c r="C2216"/>
      <c r="D2216" s="11"/>
    </row>
    <row r="2217" spans="3:4" x14ac:dyDescent="0.2">
      <c r="C2217"/>
      <c r="D2217" s="11"/>
    </row>
    <row r="2218" spans="3:4" x14ac:dyDescent="0.2">
      <c r="C2218"/>
      <c r="D2218" s="11"/>
    </row>
    <row r="2219" spans="3:4" x14ac:dyDescent="0.2">
      <c r="C2219"/>
      <c r="D2219" s="11"/>
    </row>
    <row r="2220" spans="3:4" x14ac:dyDescent="0.2">
      <c r="C2220"/>
      <c r="D2220" s="11"/>
    </row>
    <row r="2221" spans="3:4" x14ac:dyDescent="0.2">
      <c r="C2221"/>
      <c r="D2221" s="11"/>
    </row>
    <row r="2222" spans="3:4" x14ac:dyDescent="0.2">
      <c r="C2222"/>
      <c r="D2222" s="11"/>
    </row>
    <row r="2223" spans="3:4" x14ac:dyDescent="0.2">
      <c r="C2223"/>
      <c r="D2223" s="11"/>
    </row>
    <row r="2224" spans="3:4" x14ac:dyDescent="0.2">
      <c r="C2224"/>
      <c r="D2224" s="11"/>
    </row>
    <row r="2225" spans="3:4" x14ac:dyDescent="0.2">
      <c r="C2225"/>
      <c r="D2225" s="11"/>
    </row>
    <row r="2226" spans="3:4" x14ac:dyDescent="0.2">
      <c r="C2226"/>
      <c r="D2226" s="11"/>
    </row>
    <row r="2227" spans="3:4" x14ac:dyDescent="0.2">
      <c r="C2227"/>
      <c r="D2227" s="11"/>
    </row>
    <row r="2228" spans="3:4" x14ac:dyDescent="0.2">
      <c r="C2228"/>
      <c r="D2228" s="11"/>
    </row>
    <row r="2229" spans="3:4" x14ac:dyDescent="0.2">
      <c r="C2229"/>
      <c r="D2229" s="11"/>
    </row>
    <row r="2230" spans="3:4" x14ac:dyDescent="0.2">
      <c r="C2230"/>
      <c r="D2230" s="11"/>
    </row>
    <row r="2231" spans="3:4" x14ac:dyDescent="0.2">
      <c r="C2231"/>
      <c r="D2231" s="11"/>
    </row>
    <row r="2232" spans="3:4" x14ac:dyDescent="0.2">
      <c r="C2232"/>
      <c r="D2232" s="11"/>
    </row>
    <row r="2233" spans="3:4" x14ac:dyDescent="0.2">
      <c r="C2233"/>
      <c r="D2233" s="11"/>
    </row>
    <row r="2234" spans="3:4" x14ac:dyDescent="0.2">
      <c r="C2234"/>
      <c r="D2234" s="11"/>
    </row>
    <row r="2235" spans="3:4" x14ac:dyDescent="0.2">
      <c r="C2235"/>
      <c r="D2235" s="11"/>
    </row>
    <row r="2236" spans="3:4" x14ac:dyDescent="0.2">
      <c r="C2236"/>
      <c r="D2236" s="11"/>
    </row>
    <row r="2237" spans="3:4" x14ac:dyDescent="0.2">
      <c r="C2237"/>
      <c r="D2237" s="11"/>
    </row>
    <row r="2238" spans="3:4" x14ac:dyDescent="0.2">
      <c r="C2238"/>
      <c r="D2238" s="11"/>
    </row>
    <row r="2239" spans="3:4" x14ac:dyDescent="0.2">
      <c r="C2239"/>
      <c r="D2239" s="11"/>
    </row>
    <row r="2240" spans="3:4" x14ac:dyDescent="0.2">
      <c r="C2240"/>
      <c r="D2240" s="11"/>
    </row>
    <row r="2241" spans="3:4" x14ac:dyDescent="0.2">
      <c r="C2241"/>
      <c r="D2241" s="11"/>
    </row>
    <row r="2242" spans="3:4" x14ac:dyDescent="0.2">
      <c r="C2242"/>
      <c r="D2242" s="11"/>
    </row>
    <row r="2243" spans="3:4" x14ac:dyDescent="0.2">
      <c r="C2243"/>
      <c r="D2243" s="11"/>
    </row>
    <row r="2244" spans="3:4" x14ac:dyDescent="0.2">
      <c r="C2244"/>
      <c r="D2244" s="11"/>
    </row>
    <row r="2245" spans="3:4" x14ac:dyDescent="0.2">
      <c r="C2245"/>
      <c r="D2245" s="11"/>
    </row>
    <row r="2246" spans="3:4" x14ac:dyDescent="0.2">
      <c r="C2246"/>
      <c r="D2246" s="11"/>
    </row>
    <row r="2247" spans="3:4" x14ac:dyDescent="0.2">
      <c r="C2247"/>
      <c r="D2247" s="11"/>
    </row>
    <row r="2248" spans="3:4" x14ac:dyDescent="0.2">
      <c r="C2248"/>
      <c r="D2248" s="11"/>
    </row>
    <row r="2249" spans="3:4" x14ac:dyDescent="0.2">
      <c r="C2249"/>
      <c r="D2249" s="11"/>
    </row>
    <row r="2250" spans="3:4" x14ac:dyDescent="0.2">
      <c r="C2250"/>
      <c r="D2250" s="11"/>
    </row>
    <row r="2251" spans="3:4" x14ac:dyDescent="0.2">
      <c r="C2251"/>
      <c r="D2251" s="11"/>
    </row>
    <row r="2252" spans="3:4" x14ac:dyDescent="0.2">
      <c r="C2252"/>
      <c r="D2252" s="11"/>
    </row>
    <row r="2253" spans="3:4" x14ac:dyDescent="0.2">
      <c r="C2253"/>
      <c r="D2253" s="11"/>
    </row>
    <row r="2254" spans="3:4" x14ac:dyDescent="0.2">
      <c r="C2254"/>
      <c r="D2254" s="11"/>
    </row>
    <row r="2255" spans="3:4" x14ac:dyDescent="0.2">
      <c r="C2255"/>
      <c r="D2255" s="11"/>
    </row>
    <row r="2256" spans="3:4" x14ac:dyDescent="0.2">
      <c r="C2256"/>
      <c r="D2256" s="11"/>
    </row>
    <row r="2257" spans="3:4" x14ac:dyDescent="0.2">
      <c r="C2257"/>
      <c r="D2257" s="11"/>
    </row>
    <row r="2258" spans="3:4" x14ac:dyDescent="0.2">
      <c r="C2258"/>
      <c r="D2258" s="11"/>
    </row>
    <row r="2259" spans="3:4" x14ac:dyDescent="0.2">
      <c r="C2259"/>
      <c r="D2259" s="11"/>
    </row>
    <row r="2260" spans="3:4" x14ac:dyDescent="0.2">
      <c r="C2260"/>
      <c r="D2260" s="11"/>
    </row>
    <row r="2261" spans="3:4" x14ac:dyDescent="0.2">
      <c r="C2261"/>
      <c r="D2261" s="11"/>
    </row>
    <row r="2262" spans="3:4" x14ac:dyDescent="0.2">
      <c r="C2262"/>
      <c r="D2262" s="11"/>
    </row>
    <row r="2263" spans="3:4" x14ac:dyDescent="0.2">
      <c r="C2263"/>
      <c r="D2263" s="11"/>
    </row>
    <row r="2264" spans="3:4" x14ac:dyDescent="0.2">
      <c r="C2264"/>
      <c r="D2264" s="11"/>
    </row>
    <row r="2265" spans="3:4" x14ac:dyDescent="0.2">
      <c r="C2265"/>
      <c r="D2265" s="11"/>
    </row>
    <row r="2266" spans="3:4" x14ac:dyDescent="0.2">
      <c r="C2266"/>
      <c r="D2266" s="11"/>
    </row>
    <row r="2267" spans="3:4" x14ac:dyDescent="0.2">
      <c r="C2267"/>
      <c r="D2267" s="11"/>
    </row>
    <row r="2268" spans="3:4" x14ac:dyDescent="0.2">
      <c r="C2268"/>
      <c r="D2268" s="11"/>
    </row>
    <row r="2269" spans="3:4" x14ac:dyDescent="0.2">
      <c r="C2269"/>
      <c r="D2269" s="11"/>
    </row>
    <row r="2270" spans="3:4" x14ac:dyDescent="0.2">
      <c r="C2270"/>
      <c r="D2270" s="11"/>
    </row>
    <row r="2271" spans="3:4" x14ac:dyDescent="0.2">
      <c r="C2271"/>
      <c r="D2271" s="11"/>
    </row>
    <row r="2272" spans="3:4" x14ac:dyDescent="0.2">
      <c r="C2272"/>
      <c r="D2272" s="11"/>
    </row>
    <row r="2273" spans="3:4" x14ac:dyDescent="0.2">
      <c r="C2273"/>
      <c r="D2273" s="11"/>
    </row>
    <row r="2274" spans="3:4" x14ac:dyDescent="0.2">
      <c r="C2274"/>
      <c r="D2274" s="11"/>
    </row>
    <row r="2275" spans="3:4" x14ac:dyDescent="0.2">
      <c r="C2275"/>
      <c r="D2275" s="11"/>
    </row>
    <row r="2276" spans="3:4" x14ac:dyDescent="0.2">
      <c r="C2276"/>
      <c r="D2276" s="11"/>
    </row>
    <row r="2277" spans="3:4" x14ac:dyDescent="0.2">
      <c r="C2277"/>
      <c r="D2277" s="11"/>
    </row>
    <row r="2278" spans="3:4" x14ac:dyDescent="0.2">
      <c r="C2278"/>
      <c r="D2278" s="11"/>
    </row>
    <row r="2279" spans="3:4" x14ac:dyDescent="0.2">
      <c r="C2279"/>
      <c r="D2279" s="11"/>
    </row>
    <row r="2280" spans="3:4" x14ac:dyDescent="0.2">
      <c r="C2280"/>
      <c r="D2280" s="11"/>
    </row>
    <row r="2281" spans="3:4" x14ac:dyDescent="0.2">
      <c r="C2281"/>
      <c r="D2281" s="11"/>
    </row>
    <row r="2282" spans="3:4" x14ac:dyDescent="0.2">
      <c r="C2282"/>
      <c r="D2282" s="11"/>
    </row>
    <row r="2283" spans="3:4" x14ac:dyDescent="0.2">
      <c r="C2283"/>
      <c r="D2283" s="11"/>
    </row>
    <row r="2284" spans="3:4" x14ac:dyDescent="0.2">
      <c r="C2284"/>
      <c r="D2284" s="11"/>
    </row>
    <row r="2285" spans="3:4" x14ac:dyDescent="0.2">
      <c r="C2285"/>
      <c r="D2285" s="11"/>
    </row>
    <row r="2286" spans="3:4" x14ac:dyDescent="0.2">
      <c r="C2286"/>
      <c r="D2286" s="11"/>
    </row>
    <row r="2287" spans="3:4" x14ac:dyDescent="0.2">
      <c r="C2287"/>
      <c r="D2287" s="11"/>
    </row>
    <row r="2288" spans="3:4" x14ac:dyDescent="0.2">
      <c r="C2288"/>
      <c r="D2288" s="11"/>
    </row>
    <row r="2289" spans="3:4" x14ac:dyDescent="0.2">
      <c r="C2289"/>
      <c r="D2289" s="11"/>
    </row>
    <row r="2290" spans="3:4" x14ac:dyDescent="0.2">
      <c r="C2290"/>
      <c r="D2290" s="11"/>
    </row>
    <row r="2291" spans="3:4" x14ac:dyDescent="0.2">
      <c r="C2291"/>
      <c r="D2291" s="11"/>
    </row>
    <row r="2292" spans="3:4" x14ac:dyDescent="0.2">
      <c r="C2292"/>
      <c r="D2292" s="11"/>
    </row>
    <row r="2293" spans="3:4" x14ac:dyDescent="0.2">
      <c r="C2293"/>
      <c r="D2293" s="11"/>
    </row>
    <row r="2294" spans="3:4" x14ac:dyDescent="0.2">
      <c r="C2294"/>
      <c r="D2294" s="11"/>
    </row>
    <row r="2295" spans="3:4" x14ac:dyDescent="0.2">
      <c r="C2295"/>
      <c r="D2295" s="11"/>
    </row>
    <row r="2296" spans="3:4" x14ac:dyDescent="0.2">
      <c r="C2296"/>
      <c r="D2296" s="11"/>
    </row>
    <row r="2297" spans="3:4" x14ac:dyDescent="0.2">
      <c r="C2297"/>
      <c r="D2297" s="11"/>
    </row>
    <row r="2298" spans="3:4" x14ac:dyDescent="0.2">
      <c r="C2298"/>
      <c r="D2298" s="11"/>
    </row>
    <row r="2299" spans="3:4" x14ac:dyDescent="0.2">
      <c r="C2299"/>
      <c r="D2299" s="11"/>
    </row>
    <row r="2300" spans="3:4" x14ac:dyDescent="0.2">
      <c r="C2300"/>
      <c r="D2300" s="11"/>
    </row>
    <row r="2301" spans="3:4" x14ac:dyDescent="0.2">
      <c r="C2301"/>
      <c r="D2301" s="11"/>
    </row>
    <row r="2302" spans="3:4" x14ac:dyDescent="0.2">
      <c r="C2302"/>
      <c r="D2302" s="11"/>
    </row>
    <row r="2303" spans="3:4" x14ac:dyDescent="0.2">
      <c r="C2303"/>
      <c r="D2303" s="11"/>
    </row>
    <row r="2304" spans="3:4" x14ac:dyDescent="0.2">
      <c r="C2304"/>
      <c r="D2304" s="11"/>
    </row>
    <row r="2305" spans="3:4" x14ac:dyDescent="0.2">
      <c r="C2305"/>
      <c r="D2305" s="11"/>
    </row>
    <row r="2306" spans="3:4" x14ac:dyDescent="0.2">
      <c r="C2306"/>
      <c r="D2306" s="11"/>
    </row>
    <row r="2307" spans="3:4" x14ac:dyDescent="0.2">
      <c r="C2307"/>
      <c r="D2307" s="11"/>
    </row>
    <row r="2308" spans="3:4" x14ac:dyDescent="0.2">
      <c r="C2308"/>
      <c r="D2308" s="11"/>
    </row>
    <row r="2309" spans="3:4" x14ac:dyDescent="0.2">
      <c r="C2309"/>
      <c r="D2309" s="11"/>
    </row>
    <row r="2310" spans="3:4" x14ac:dyDescent="0.2">
      <c r="C2310"/>
      <c r="D2310" s="11"/>
    </row>
    <row r="2311" spans="3:4" x14ac:dyDescent="0.2">
      <c r="C2311"/>
      <c r="D2311" s="11"/>
    </row>
    <row r="2312" spans="3:4" x14ac:dyDescent="0.2">
      <c r="C2312"/>
      <c r="D2312" s="11"/>
    </row>
    <row r="2313" spans="3:4" x14ac:dyDescent="0.2">
      <c r="C2313"/>
      <c r="D2313" s="11"/>
    </row>
    <row r="2314" spans="3:4" x14ac:dyDescent="0.2">
      <c r="C2314"/>
      <c r="D2314" s="11"/>
    </row>
    <row r="2315" spans="3:4" x14ac:dyDescent="0.2">
      <c r="C2315"/>
      <c r="D2315" s="11"/>
    </row>
    <row r="2316" spans="3:4" x14ac:dyDescent="0.2">
      <c r="C2316"/>
      <c r="D2316" s="11"/>
    </row>
    <row r="2317" spans="3:4" x14ac:dyDescent="0.2">
      <c r="C2317"/>
      <c r="D2317" s="11"/>
    </row>
    <row r="2318" spans="3:4" x14ac:dyDescent="0.2">
      <c r="C2318"/>
      <c r="D2318" s="11"/>
    </row>
    <row r="2319" spans="3:4" x14ac:dyDescent="0.2">
      <c r="C2319"/>
      <c r="D2319" s="11"/>
    </row>
    <row r="2320" spans="3:4" x14ac:dyDescent="0.2">
      <c r="C2320"/>
      <c r="D2320" s="11"/>
    </row>
    <row r="2321" spans="3:4" x14ac:dyDescent="0.2">
      <c r="C2321"/>
      <c r="D2321" s="11"/>
    </row>
    <row r="2322" spans="3:4" x14ac:dyDescent="0.2">
      <c r="C2322"/>
      <c r="D2322" s="11"/>
    </row>
    <row r="2323" spans="3:4" x14ac:dyDescent="0.2">
      <c r="C2323"/>
      <c r="D2323" s="11"/>
    </row>
    <row r="2324" spans="3:4" x14ac:dyDescent="0.2">
      <c r="C2324"/>
      <c r="D2324" s="11"/>
    </row>
    <row r="2325" spans="3:4" x14ac:dyDescent="0.2">
      <c r="C2325"/>
      <c r="D2325" s="11"/>
    </row>
    <row r="2326" spans="3:4" x14ac:dyDescent="0.2">
      <c r="C2326"/>
      <c r="D2326" s="11"/>
    </row>
    <row r="2327" spans="3:4" x14ac:dyDescent="0.2">
      <c r="C2327"/>
      <c r="D2327" s="11"/>
    </row>
    <row r="2328" spans="3:4" x14ac:dyDescent="0.2">
      <c r="C2328"/>
      <c r="D2328" s="11"/>
    </row>
    <row r="2329" spans="3:4" x14ac:dyDescent="0.2">
      <c r="C2329"/>
      <c r="D2329" s="11"/>
    </row>
    <row r="2330" spans="3:4" x14ac:dyDescent="0.2">
      <c r="C2330"/>
      <c r="D2330" s="11"/>
    </row>
    <row r="2331" spans="3:4" x14ac:dyDescent="0.2">
      <c r="C2331"/>
      <c r="D2331" s="11"/>
    </row>
    <row r="2332" spans="3:4" x14ac:dyDescent="0.2">
      <c r="C2332"/>
      <c r="D2332" s="11"/>
    </row>
    <row r="2333" spans="3:4" x14ac:dyDescent="0.2">
      <c r="C2333"/>
      <c r="D2333" s="11"/>
    </row>
    <row r="2334" spans="3:4" x14ac:dyDescent="0.2">
      <c r="C2334"/>
      <c r="D2334" s="11"/>
    </row>
    <row r="2335" spans="3:4" x14ac:dyDescent="0.2">
      <c r="C2335"/>
      <c r="D2335" s="11"/>
    </row>
    <row r="2336" spans="3:4" x14ac:dyDescent="0.2">
      <c r="C2336"/>
      <c r="D2336" s="11"/>
    </row>
    <row r="2337" spans="3:4" x14ac:dyDescent="0.2">
      <c r="C2337"/>
      <c r="D2337" s="11"/>
    </row>
    <row r="2338" spans="3:4" x14ac:dyDescent="0.2">
      <c r="C2338"/>
      <c r="D2338" s="11"/>
    </row>
    <row r="2339" spans="3:4" x14ac:dyDescent="0.2">
      <c r="C2339"/>
      <c r="D2339" s="11"/>
    </row>
    <row r="2340" spans="3:4" x14ac:dyDescent="0.2">
      <c r="C2340"/>
      <c r="D2340" s="11"/>
    </row>
    <row r="2341" spans="3:4" x14ac:dyDescent="0.2">
      <c r="C2341"/>
      <c r="D2341" s="11"/>
    </row>
    <row r="2342" spans="3:4" x14ac:dyDescent="0.2">
      <c r="C2342"/>
      <c r="D2342" s="11"/>
    </row>
    <row r="2343" spans="3:4" x14ac:dyDescent="0.2">
      <c r="C2343"/>
      <c r="D2343" s="11"/>
    </row>
    <row r="2344" spans="3:4" x14ac:dyDescent="0.2">
      <c r="C2344"/>
      <c r="D2344" s="11"/>
    </row>
    <row r="2345" spans="3:4" x14ac:dyDescent="0.2">
      <c r="C2345"/>
      <c r="D2345" s="11"/>
    </row>
    <row r="2346" spans="3:4" x14ac:dyDescent="0.2">
      <c r="C2346"/>
      <c r="D2346" s="11"/>
    </row>
    <row r="2347" spans="3:4" x14ac:dyDescent="0.2">
      <c r="C2347"/>
      <c r="D2347" s="11"/>
    </row>
    <row r="2348" spans="3:4" x14ac:dyDescent="0.2">
      <c r="C2348"/>
      <c r="D2348" s="11"/>
    </row>
    <row r="2349" spans="3:4" x14ac:dyDescent="0.2">
      <c r="C2349"/>
      <c r="D2349" s="11"/>
    </row>
    <row r="2350" spans="3:4" x14ac:dyDescent="0.2">
      <c r="C2350"/>
      <c r="D2350" s="11"/>
    </row>
    <row r="2351" spans="3:4" x14ac:dyDescent="0.2">
      <c r="C2351"/>
      <c r="D2351" s="11"/>
    </row>
    <row r="2352" spans="3:4" x14ac:dyDescent="0.2">
      <c r="C2352"/>
      <c r="D2352" s="11"/>
    </row>
    <row r="2353" spans="3:4" x14ac:dyDescent="0.2">
      <c r="C2353"/>
      <c r="D2353" s="11"/>
    </row>
    <row r="2354" spans="3:4" x14ac:dyDescent="0.2">
      <c r="C2354"/>
      <c r="D2354" s="11"/>
    </row>
    <row r="2355" spans="3:4" x14ac:dyDescent="0.2">
      <c r="C2355"/>
      <c r="D2355" s="11"/>
    </row>
    <row r="2356" spans="3:4" x14ac:dyDescent="0.2">
      <c r="C2356"/>
      <c r="D2356" s="11"/>
    </row>
    <row r="2357" spans="3:4" x14ac:dyDescent="0.2">
      <c r="C2357"/>
      <c r="D2357" s="11"/>
    </row>
    <row r="2358" spans="3:4" x14ac:dyDescent="0.2">
      <c r="C2358"/>
      <c r="D2358" s="11"/>
    </row>
    <row r="2359" spans="3:4" x14ac:dyDescent="0.2">
      <c r="C2359"/>
      <c r="D2359" s="11"/>
    </row>
    <row r="2360" spans="3:4" x14ac:dyDescent="0.2">
      <c r="C2360"/>
      <c r="D2360" s="11"/>
    </row>
    <row r="2361" spans="3:4" x14ac:dyDescent="0.2">
      <c r="C2361"/>
      <c r="D2361" s="11"/>
    </row>
    <row r="2362" spans="3:4" x14ac:dyDescent="0.2">
      <c r="C2362"/>
      <c r="D2362" s="11"/>
    </row>
    <row r="2363" spans="3:4" x14ac:dyDescent="0.2">
      <c r="C2363"/>
      <c r="D2363" s="11"/>
    </row>
    <row r="2364" spans="3:4" x14ac:dyDescent="0.2">
      <c r="C2364"/>
      <c r="D2364" s="11"/>
    </row>
    <row r="2365" spans="3:4" x14ac:dyDescent="0.2">
      <c r="C2365"/>
      <c r="D2365" s="11"/>
    </row>
    <row r="2366" spans="3:4" x14ac:dyDescent="0.2">
      <c r="C2366"/>
      <c r="D2366" s="11"/>
    </row>
    <row r="2367" spans="3:4" x14ac:dyDescent="0.2">
      <c r="C2367"/>
      <c r="D2367" s="11"/>
    </row>
    <row r="2368" spans="3:4" x14ac:dyDescent="0.2">
      <c r="C2368"/>
      <c r="D2368" s="11"/>
    </row>
    <row r="2369" spans="3:4" x14ac:dyDescent="0.2">
      <c r="C2369"/>
      <c r="D2369" s="11"/>
    </row>
    <row r="2370" spans="3:4" x14ac:dyDescent="0.2">
      <c r="C2370"/>
      <c r="D2370" s="11"/>
    </row>
    <row r="2371" spans="3:4" x14ac:dyDescent="0.2">
      <c r="C2371"/>
      <c r="D2371" s="11"/>
    </row>
    <row r="2372" spans="3:4" x14ac:dyDescent="0.2">
      <c r="C2372"/>
      <c r="D2372" s="11"/>
    </row>
    <row r="2373" spans="3:4" x14ac:dyDescent="0.2">
      <c r="C2373"/>
      <c r="D2373" s="11"/>
    </row>
    <row r="2374" spans="3:4" x14ac:dyDescent="0.2">
      <c r="C2374"/>
      <c r="D2374" s="11"/>
    </row>
    <row r="2375" spans="3:4" x14ac:dyDescent="0.2">
      <c r="C2375"/>
      <c r="D2375" s="11"/>
    </row>
    <row r="2376" spans="3:4" x14ac:dyDescent="0.2">
      <c r="C2376"/>
      <c r="D2376" s="11"/>
    </row>
    <row r="2377" spans="3:4" x14ac:dyDescent="0.2">
      <c r="C2377"/>
      <c r="D2377" s="11"/>
    </row>
    <row r="2378" spans="3:4" x14ac:dyDescent="0.2">
      <c r="C2378"/>
      <c r="D2378" s="11"/>
    </row>
    <row r="2379" spans="3:4" x14ac:dyDescent="0.2">
      <c r="C2379"/>
      <c r="D2379" s="11"/>
    </row>
    <row r="2380" spans="3:4" x14ac:dyDescent="0.2">
      <c r="C2380"/>
      <c r="D2380" s="11"/>
    </row>
    <row r="2381" spans="3:4" x14ac:dyDescent="0.2">
      <c r="C2381"/>
      <c r="D2381" s="11"/>
    </row>
    <row r="2382" spans="3:4" x14ac:dyDescent="0.2">
      <c r="C2382"/>
      <c r="D2382" s="11"/>
    </row>
    <row r="2383" spans="3:4" x14ac:dyDescent="0.2">
      <c r="C2383"/>
      <c r="D2383" s="11"/>
    </row>
    <row r="2384" spans="3:4" x14ac:dyDescent="0.2">
      <c r="C2384"/>
      <c r="D2384" s="11"/>
    </row>
    <row r="2385" spans="3:4" x14ac:dyDescent="0.2">
      <c r="C2385"/>
      <c r="D2385" s="11"/>
    </row>
    <row r="2386" spans="3:4" x14ac:dyDescent="0.2">
      <c r="C2386"/>
      <c r="D2386" s="11"/>
    </row>
    <row r="2387" spans="3:4" x14ac:dyDescent="0.2">
      <c r="C2387"/>
      <c r="D2387" s="11"/>
    </row>
    <row r="2388" spans="3:4" x14ac:dyDescent="0.2">
      <c r="C2388"/>
      <c r="D2388" s="11"/>
    </row>
    <row r="2389" spans="3:4" x14ac:dyDescent="0.2">
      <c r="C2389"/>
      <c r="D2389" s="11"/>
    </row>
    <row r="2390" spans="3:4" x14ac:dyDescent="0.2">
      <c r="C2390"/>
      <c r="D2390" s="11"/>
    </row>
    <row r="2391" spans="3:4" x14ac:dyDescent="0.2">
      <c r="C2391"/>
      <c r="D2391" s="11"/>
    </row>
    <row r="2392" spans="3:4" x14ac:dyDescent="0.2">
      <c r="C2392"/>
      <c r="D2392" s="11"/>
    </row>
    <row r="2393" spans="3:4" x14ac:dyDescent="0.2">
      <c r="C2393"/>
      <c r="D2393" s="11"/>
    </row>
    <row r="2394" spans="3:4" x14ac:dyDescent="0.2">
      <c r="C2394"/>
      <c r="D2394" s="11"/>
    </row>
    <row r="2395" spans="3:4" x14ac:dyDescent="0.2">
      <c r="C2395"/>
      <c r="D2395" s="11"/>
    </row>
    <row r="2396" spans="3:4" x14ac:dyDescent="0.2">
      <c r="C2396"/>
      <c r="D2396" s="11"/>
    </row>
    <row r="2397" spans="3:4" x14ac:dyDescent="0.2">
      <c r="C2397"/>
      <c r="D2397" s="11"/>
    </row>
    <row r="2398" spans="3:4" x14ac:dyDescent="0.2">
      <c r="C2398"/>
      <c r="D2398" s="11"/>
    </row>
    <row r="2399" spans="3:4" x14ac:dyDescent="0.2">
      <c r="C2399"/>
      <c r="D2399" s="11"/>
    </row>
    <row r="2400" spans="3:4" x14ac:dyDescent="0.2">
      <c r="C2400"/>
      <c r="D2400" s="11"/>
    </row>
    <row r="2401" spans="3:4" x14ac:dyDescent="0.2">
      <c r="C2401"/>
      <c r="D2401" s="11"/>
    </row>
    <row r="2402" spans="3:4" x14ac:dyDescent="0.2">
      <c r="C2402"/>
      <c r="D2402" s="11"/>
    </row>
    <row r="2403" spans="3:4" x14ac:dyDescent="0.2">
      <c r="C2403"/>
      <c r="D2403" s="11"/>
    </row>
    <row r="2404" spans="3:4" x14ac:dyDescent="0.2">
      <c r="C2404"/>
      <c r="D2404" s="11"/>
    </row>
    <row r="2405" spans="3:4" x14ac:dyDescent="0.2">
      <c r="C2405"/>
      <c r="D2405" s="11"/>
    </row>
    <row r="2406" spans="3:4" x14ac:dyDescent="0.2">
      <c r="C2406"/>
      <c r="D2406" s="11"/>
    </row>
    <row r="2407" spans="3:4" x14ac:dyDescent="0.2">
      <c r="C2407"/>
      <c r="D2407" s="11"/>
    </row>
    <row r="2408" spans="3:4" x14ac:dyDescent="0.2">
      <c r="C2408"/>
      <c r="D2408" s="11"/>
    </row>
    <row r="2409" spans="3:4" x14ac:dyDescent="0.2">
      <c r="C2409"/>
      <c r="D2409" s="11"/>
    </row>
    <row r="2410" spans="3:4" x14ac:dyDescent="0.2">
      <c r="C2410"/>
      <c r="D2410" s="11"/>
    </row>
    <row r="2411" spans="3:4" x14ac:dyDescent="0.2">
      <c r="C2411"/>
      <c r="D2411" s="11"/>
    </row>
    <row r="2412" spans="3:4" x14ac:dyDescent="0.2">
      <c r="C2412"/>
      <c r="D2412" s="11"/>
    </row>
    <row r="2413" spans="3:4" x14ac:dyDescent="0.2">
      <c r="C2413"/>
      <c r="D2413" s="11"/>
    </row>
    <row r="2414" spans="3:4" x14ac:dyDescent="0.2">
      <c r="C2414"/>
      <c r="D2414" s="11"/>
    </row>
    <row r="2415" spans="3:4" x14ac:dyDescent="0.2">
      <c r="C2415"/>
      <c r="D2415" s="11"/>
    </row>
    <row r="2416" spans="3:4" x14ac:dyDescent="0.2">
      <c r="C2416"/>
      <c r="D2416" s="11"/>
    </row>
    <row r="2417" spans="3:4" x14ac:dyDescent="0.2">
      <c r="C2417"/>
      <c r="D2417" s="11"/>
    </row>
    <row r="2418" spans="3:4" x14ac:dyDescent="0.2">
      <c r="C2418"/>
      <c r="D2418" s="11"/>
    </row>
    <row r="2419" spans="3:4" x14ac:dyDescent="0.2">
      <c r="C2419"/>
      <c r="D2419" s="11"/>
    </row>
    <row r="2420" spans="3:4" x14ac:dyDescent="0.2">
      <c r="C2420"/>
      <c r="D2420" s="11"/>
    </row>
    <row r="2421" spans="3:4" x14ac:dyDescent="0.2">
      <c r="C2421"/>
      <c r="D2421" s="11"/>
    </row>
    <row r="2422" spans="3:4" x14ac:dyDescent="0.2">
      <c r="C2422"/>
      <c r="D2422" s="11"/>
    </row>
    <row r="2423" spans="3:4" x14ac:dyDescent="0.2">
      <c r="C2423"/>
      <c r="D2423" s="11"/>
    </row>
    <row r="2424" spans="3:4" x14ac:dyDescent="0.2">
      <c r="C2424"/>
      <c r="D2424" s="11"/>
    </row>
    <row r="2425" spans="3:4" x14ac:dyDescent="0.2">
      <c r="C2425"/>
      <c r="D2425" s="11"/>
    </row>
    <row r="2426" spans="3:4" x14ac:dyDescent="0.2">
      <c r="C2426"/>
      <c r="D2426" s="11"/>
    </row>
    <row r="2427" spans="3:4" x14ac:dyDescent="0.2">
      <c r="C2427"/>
      <c r="D2427" s="11"/>
    </row>
    <row r="2428" spans="3:4" x14ac:dyDescent="0.2">
      <c r="C2428"/>
      <c r="D2428" s="11"/>
    </row>
    <row r="2429" spans="3:4" x14ac:dyDescent="0.2">
      <c r="C2429"/>
      <c r="D2429" s="11"/>
    </row>
    <row r="2430" spans="3:4" x14ac:dyDescent="0.2">
      <c r="C2430"/>
      <c r="D2430" s="11"/>
    </row>
    <row r="2431" spans="3:4" x14ac:dyDescent="0.2">
      <c r="C2431"/>
      <c r="D2431" s="11"/>
    </row>
    <row r="2432" spans="3:4" x14ac:dyDescent="0.2">
      <c r="C2432"/>
      <c r="D2432" s="11"/>
    </row>
    <row r="2433" spans="3:4" x14ac:dyDescent="0.2">
      <c r="C2433"/>
      <c r="D2433" s="11"/>
    </row>
    <row r="2434" spans="3:4" x14ac:dyDescent="0.2">
      <c r="C2434"/>
      <c r="D2434" s="11"/>
    </row>
    <row r="2435" spans="3:4" x14ac:dyDescent="0.2">
      <c r="C2435"/>
      <c r="D2435" s="11"/>
    </row>
    <row r="2436" spans="3:4" x14ac:dyDescent="0.2">
      <c r="C2436"/>
      <c r="D2436" s="11"/>
    </row>
    <row r="2437" spans="3:4" x14ac:dyDescent="0.2">
      <c r="C2437"/>
      <c r="D2437" s="11"/>
    </row>
    <row r="2438" spans="3:4" x14ac:dyDescent="0.2">
      <c r="C2438"/>
      <c r="D2438" s="11"/>
    </row>
    <row r="2439" spans="3:4" x14ac:dyDescent="0.2">
      <c r="C2439"/>
      <c r="D2439" s="11"/>
    </row>
    <row r="2440" spans="3:4" x14ac:dyDescent="0.2">
      <c r="C2440"/>
      <c r="D2440" s="11"/>
    </row>
    <row r="2441" spans="3:4" x14ac:dyDescent="0.2">
      <c r="C2441"/>
      <c r="D2441" s="11"/>
    </row>
    <row r="2442" spans="3:4" x14ac:dyDescent="0.2">
      <c r="C2442"/>
      <c r="D2442" s="11"/>
    </row>
    <row r="2443" spans="3:4" x14ac:dyDescent="0.2">
      <c r="C2443"/>
      <c r="D2443" s="11"/>
    </row>
    <row r="2444" spans="3:4" x14ac:dyDescent="0.2">
      <c r="C2444"/>
      <c r="D2444" s="11"/>
    </row>
    <row r="2445" spans="3:4" x14ac:dyDescent="0.2">
      <c r="C2445"/>
      <c r="D2445" s="11"/>
    </row>
    <row r="2446" spans="3:4" x14ac:dyDescent="0.2">
      <c r="C2446"/>
      <c r="D2446" s="11"/>
    </row>
    <row r="2447" spans="3:4" x14ac:dyDescent="0.2">
      <c r="C2447"/>
      <c r="D2447" s="11"/>
    </row>
    <row r="2448" spans="3:4" x14ac:dyDescent="0.2">
      <c r="C2448"/>
      <c r="D2448" s="11"/>
    </row>
    <row r="2449" spans="3:4" x14ac:dyDescent="0.2">
      <c r="C2449"/>
      <c r="D2449" s="11"/>
    </row>
    <row r="2450" spans="3:4" x14ac:dyDescent="0.2">
      <c r="C2450"/>
      <c r="D2450" s="11"/>
    </row>
    <row r="2451" spans="3:4" x14ac:dyDescent="0.2">
      <c r="C2451"/>
      <c r="D2451" s="11"/>
    </row>
    <row r="2452" spans="3:4" x14ac:dyDescent="0.2">
      <c r="C2452"/>
      <c r="D2452" s="11"/>
    </row>
    <row r="2453" spans="3:4" x14ac:dyDescent="0.2">
      <c r="C2453"/>
      <c r="D2453" s="11"/>
    </row>
    <row r="2454" spans="3:4" x14ac:dyDescent="0.2">
      <c r="C2454"/>
      <c r="D2454" s="11"/>
    </row>
    <row r="2455" spans="3:4" x14ac:dyDescent="0.2">
      <c r="C2455"/>
      <c r="D2455" s="11"/>
    </row>
    <row r="2456" spans="3:4" x14ac:dyDescent="0.2">
      <c r="C2456"/>
      <c r="D2456" s="11"/>
    </row>
    <row r="2457" spans="3:4" x14ac:dyDescent="0.2">
      <c r="C2457"/>
      <c r="D2457" s="11"/>
    </row>
    <row r="2458" spans="3:4" x14ac:dyDescent="0.2">
      <c r="C2458"/>
      <c r="D2458" s="11"/>
    </row>
    <row r="2459" spans="3:4" x14ac:dyDescent="0.2">
      <c r="C2459"/>
      <c r="D2459" s="11"/>
    </row>
    <row r="2460" spans="3:4" x14ac:dyDescent="0.2">
      <c r="C2460"/>
      <c r="D2460" s="11"/>
    </row>
    <row r="2461" spans="3:4" x14ac:dyDescent="0.2">
      <c r="C2461"/>
      <c r="D2461" s="11"/>
    </row>
    <row r="2462" spans="3:4" x14ac:dyDescent="0.2">
      <c r="C2462"/>
      <c r="D2462" s="11"/>
    </row>
    <row r="2463" spans="3:4" x14ac:dyDescent="0.2">
      <c r="C2463"/>
      <c r="D2463" s="11"/>
    </row>
    <row r="2464" spans="3:4" x14ac:dyDescent="0.2">
      <c r="C2464"/>
      <c r="D2464" s="11"/>
    </row>
    <row r="2465" spans="3:4" x14ac:dyDescent="0.2">
      <c r="C2465"/>
      <c r="D2465" s="11"/>
    </row>
    <row r="2466" spans="3:4" x14ac:dyDescent="0.2">
      <c r="C2466"/>
      <c r="D2466" s="11"/>
    </row>
    <row r="2467" spans="3:4" x14ac:dyDescent="0.2">
      <c r="C2467"/>
      <c r="D2467" s="11"/>
    </row>
    <row r="2468" spans="3:4" x14ac:dyDescent="0.2">
      <c r="C2468"/>
      <c r="D2468" s="11"/>
    </row>
    <row r="2469" spans="3:4" x14ac:dyDescent="0.2">
      <c r="C2469"/>
      <c r="D2469" s="11"/>
    </row>
    <row r="2470" spans="3:4" x14ac:dyDescent="0.2">
      <c r="C2470"/>
      <c r="D2470" s="11"/>
    </row>
    <row r="2471" spans="3:4" x14ac:dyDescent="0.2">
      <c r="C2471"/>
      <c r="D2471" s="11"/>
    </row>
    <row r="2472" spans="3:4" x14ac:dyDescent="0.2">
      <c r="C2472"/>
      <c r="D2472" s="11"/>
    </row>
    <row r="2473" spans="3:4" x14ac:dyDescent="0.2">
      <c r="C2473"/>
      <c r="D2473" s="11"/>
    </row>
    <row r="2474" spans="3:4" x14ac:dyDescent="0.2">
      <c r="C2474"/>
      <c r="D2474" s="11"/>
    </row>
    <row r="2475" spans="3:4" x14ac:dyDescent="0.2">
      <c r="C2475"/>
      <c r="D2475" s="11"/>
    </row>
    <row r="2476" spans="3:4" x14ac:dyDescent="0.2">
      <c r="C2476"/>
      <c r="D2476" s="11"/>
    </row>
    <row r="2477" spans="3:4" x14ac:dyDescent="0.2">
      <c r="C2477"/>
      <c r="D2477" s="11"/>
    </row>
    <row r="2478" spans="3:4" x14ac:dyDescent="0.2">
      <c r="C2478"/>
      <c r="D2478" s="11"/>
    </row>
    <row r="2479" spans="3:4" x14ac:dyDescent="0.2">
      <c r="C2479"/>
      <c r="D2479" s="11"/>
    </row>
    <row r="2480" spans="3:4" x14ac:dyDescent="0.2">
      <c r="C2480"/>
      <c r="D2480" s="11"/>
    </row>
    <row r="2481" spans="3:4" x14ac:dyDescent="0.2">
      <c r="C2481"/>
      <c r="D2481" s="11"/>
    </row>
    <row r="2482" spans="3:4" x14ac:dyDescent="0.2">
      <c r="C2482"/>
      <c r="D2482" s="11"/>
    </row>
    <row r="2483" spans="3:4" x14ac:dyDescent="0.2">
      <c r="C2483"/>
      <c r="D2483" s="11"/>
    </row>
    <row r="2484" spans="3:4" x14ac:dyDescent="0.2">
      <c r="C2484"/>
      <c r="D2484" s="11"/>
    </row>
    <row r="2485" spans="3:4" x14ac:dyDescent="0.2">
      <c r="C2485"/>
      <c r="D2485" s="11"/>
    </row>
    <row r="2486" spans="3:4" x14ac:dyDescent="0.2">
      <c r="C2486"/>
      <c r="D2486" s="11"/>
    </row>
    <row r="2487" spans="3:4" x14ac:dyDescent="0.2">
      <c r="C2487"/>
      <c r="D2487" s="11"/>
    </row>
    <row r="2488" spans="3:4" x14ac:dyDescent="0.2">
      <c r="C2488"/>
      <c r="D2488" s="11"/>
    </row>
    <row r="2489" spans="3:4" x14ac:dyDescent="0.2">
      <c r="C2489"/>
      <c r="D2489" s="11"/>
    </row>
    <row r="2490" spans="3:4" x14ac:dyDescent="0.2">
      <c r="C2490"/>
      <c r="D2490" s="11"/>
    </row>
    <row r="2491" spans="3:4" x14ac:dyDescent="0.2">
      <c r="C2491"/>
      <c r="D2491" s="11"/>
    </row>
    <row r="2492" spans="3:4" x14ac:dyDescent="0.2">
      <c r="C2492"/>
      <c r="D2492" s="11"/>
    </row>
    <row r="2493" spans="3:4" x14ac:dyDescent="0.2">
      <c r="C2493"/>
      <c r="D2493" s="11"/>
    </row>
    <row r="2494" spans="3:4" x14ac:dyDescent="0.2">
      <c r="C2494"/>
      <c r="D2494" s="11"/>
    </row>
    <row r="2495" spans="3:4" x14ac:dyDescent="0.2">
      <c r="C2495"/>
      <c r="D2495" s="11"/>
    </row>
    <row r="2496" spans="3:4" x14ac:dyDescent="0.2">
      <c r="C2496"/>
      <c r="D2496" s="11"/>
    </row>
    <row r="2497" spans="3:4" x14ac:dyDescent="0.2">
      <c r="C2497"/>
      <c r="D2497" s="11"/>
    </row>
    <row r="2498" spans="3:4" x14ac:dyDescent="0.2">
      <c r="C2498"/>
      <c r="D2498" s="11"/>
    </row>
    <row r="2499" spans="3:4" x14ac:dyDescent="0.2">
      <c r="C2499"/>
      <c r="D2499" s="11"/>
    </row>
    <row r="2500" spans="3:4" x14ac:dyDescent="0.2">
      <c r="C2500"/>
      <c r="D2500" s="11"/>
    </row>
    <row r="2501" spans="3:4" x14ac:dyDescent="0.2">
      <c r="C2501"/>
      <c r="D2501" s="11"/>
    </row>
    <row r="2502" spans="3:4" x14ac:dyDescent="0.2">
      <c r="C2502"/>
      <c r="D2502" s="11"/>
    </row>
    <row r="2503" spans="3:4" x14ac:dyDescent="0.2">
      <c r="C2503"/>
      <c r="D2503" s="11"/>
    </row>
    <row r="2504" spans="3:4" x14ac:dyDescent="0.2">
      <c r="C2504"/>
      <c r="D2504" s="11"/>
    </row>
    <row r="2505" spans="3:4" x14ac:dyDescent="0.2">
      <c r="C2505"/>
      <c r="D2505" s="11"/>
    </row>
    <row r="2506" spans="3:4" x14ac:dyDescent="0.2">
      <c r="C2506"/>
      <c r="D2506" s="11"/>
    </row>
    <row r="2507" spans="3:4" x14ac:dyDescent="0.2">
      <c r="C2507"/>
      <c r="D2507" s="11"/>
    </row>
    <row r="2508" spans="3:4" x14ac:dyDescent="0.2">
      <c r="C2508"/>
      <c r="D2508" s="11"/>
    </row>
    <row r="2509" spans="3:4" x14ac:dyDescent="0.2">
      <c r="C2509"/>
      <c r="D2509" s="11"/>
    </row>
    <row r="2510" spans="3:4" x14ac:dyDescent="0.2">
      <c r="C2510"/>
      <c r="D2510" s="11"/>
    </row>
    <row r="2511" spans="3:4" x14ac:dyDescent="0.2">
      <c r="C2511"/>
      <c r="D2511" s="11"/>
    </row>
    <row r="2512" spans="3:4" x14ac:dyDescent="0.2">
      <c r="C2512"/>
      <c r="D2512" s="11"/>
    </row>
    <row r="2513" spans="3:4" x14ac:dyDescent="0.2">
      <c r="C2513"/>
      <c r="D2513" s="11"/>
    </row>
    <row r="2514" spans="3:4" x14ac:dyDescent="0.2">
      <c r="C2514"/>
      <c r="D2514" s="11"/>
    </row>
    <row r="2515" spans="3:4" x14ac:dyDescent="0.2">
      <c r="C2515"/>
      <c r="D2515" s="11"/>
    </row>
    <row r="2516" spans="3:4" x14ac:dyDescent="0.2">
      <c r="C2516"/>
      <c r="D2516" s="11"/>
    </row>
    <row r="2517" spans="3:4" x14ac:dyDescent="0.2">
      <c r="C2517"/>
      <c r="D2517" s="11"/>
    </row>
    <row r="2518" spans="3:4" x14ac:dyDescent="0.2">
      <c r="C2518"/>
      <c r="D2518" s="11"/>
    </row>
    <row r="2519" spans="3:4" x14ac:dyDescent="0.2">
      <c r="C2519"/>
      <c r="D2519" s="11"/>
    </row>
    <row r="2520" spans="3:4" x14ac:dyDescent="0.2">
      <c r="C2520"/>
      <c r="D2520" s="11"/>
    </row>
    <row r="2521" spans="3:4" x14ac:dyDescent="0.2">
      <c r="C2521"/>
      <c r="D2521" s="11"/>
    </row>
    <row r="2522" spans="3:4" x14ac:dyDescent="0.2">
      <c r="C2522"/>
      <c r="D2522" s="11"/>
    </row>
    <row r="2523" spans="3:4" x14ac:dyDescent="0.2">
      <c r="C2523"/>
      <c r="D2523" s="11"/>
    </row>
    <row r="2524" spans="3:4" x14ac:dyDescent="0.2">
      <c r="C2524"/>
      <c r="D2524" s="11"/>
    </row>
    <row r="2525" spans="3:4" x14ac:dyDescent="0.2">
      <c r="C2525"/>
      <c r="D2525" s="11"/>
    </row>
    <row r="2526" spans="3:4" x14ac:dyDescent="0.2">
      <c r="C2526"/>
      <c r="D2526" s="11"/>
    </row>
    <row r="2527" spans="3:4" x14ac:dyDescent="0.2">
      <c r="C2527"/>
      <c r="D2527" s="11"/>
    </row>
    <row r="2528" spans="3:4" x14ac:dyDescent="0.2">
      <c r="C2528"/>
      <c r="D2528" s="11"/>
    </row>
    <row r="2529" spans="3:4" x14ac:dyDescent="0.2">
      <c r="C2529"/>
      <c r="D2529" s="11"/>
    </row>
    <row r="2530" spans="3:4" x14ac:dyDescent="0.2">
      <c r="C2530"/>
      <c r="D2530" s="11"/>
    </row>
    <row r="2531" spans="3:4" x14ac:dyDescent="0.2">
      <c r="C2531"/>
      <c r="D2531" s="11"/>
    </row>
    <row r="2532" spans="3:4" x14ac:dyDescent="0.2">
      <c r="C2532"/>
      <c r="D2532" s="11"/>
    </row>
    <row r="2533" spans="3:4" x14ac:dyDescent="0.2">
      <c r="C2533"/>
      <c r="D2533" s="11"/>
    </row>
    <row r="2534" spans="3:4" x14ac:dyDescent="0.2">
      <c r="C2534"/>
      <c r="D2534" s="11"/>
    </row>
    <row r="2535" spans="3:4" x14ac:dyDescent="0.2">
      <c r="C2535"/>
      <c r="D2535" s="11"/>
    </row>
    <row r="2536" spans="3:4" x14ac:dyDescent="0.2">
      <c r="C2536"/>
      <c r="D2536" s="11"/>
    </row>
    <row r="2537" spans="3:4" x14ac:dyDescent="0.2">
      <c r="C2537"/>
      <c r="D2537" s="11"/>
    </row>
    <row r="2538" spans="3:4" x14ac:dyDescent="0.2">
      <c r="C2538"/>
      <c r="D2538" s="11"/>
    </row>
    <row r="2539" spans="3:4" x14ac:dyDescent="0.2">
      <c r="C2539"/>
      <c r="D2539" s="11"/>
    </row>
    <row r="2540" spans="3:4" x14ac:dyDescent="0.2">
      <c r="C2540"/>
      <c r="D2540" s="11"/>
    </row>
    <row r="2541" spans="3:4" x14ac:dyDescent="0.2">
      <c r="C2541"/>
      <c r="D2541" s="11"/>
    </row>
    <row r="2542" spans="3:4" x14ac:dyDescent="0.2">
      <c r="C2542"/>
      <c r="D2542" s="11"/>
    </row>
    <row r="2543" spans="3:4" x14ac:dyDescent="0.2">
      <c r="C2543"/>
      <c r="D2543" s="11"/>
    </row>
    <row r="2544" spans="3:4" x14ac:dyDescent="0.2">
      <c r="C2544"/>
      <c r="D2544" s="11"/>
    </row>
    <row r="2545" spans="3:4" x14ac:dyDescent="0.2">
      <c r="C2545"/>
      <c r="D2545" s="11"/>
    </row>
    <row r="2546" spans="3:4" x14ac:dyDescent="0.2">
      <c r="C2546"/>
      <c r="D2546" s="11"/>
    </row>
    <row r="2547" spans="3:4" x14ac:dyDescent="0.2">
      <c r="C2547"/>
      <c r="D2547" s="11"/>
    </row>
    <row r="2548" spans="3:4" x14ac:dyDescent="0.2">
      <c r="C2548"/>
      <c r="D2548" s="11"/>
    </row>
    <row r="2549" spans="3:4" x14ac:dyDescent="0.2">
      <c r="C2549"/>
      <c r="D2549" s="11"/>
    </row>
    <row r="2550" spans="3:4" x14ac:dyDescent="0.2">
      <c r="C2550"/>
      <c r="D2550" s="11"/>
    </row>
    <row r="2551" spans="3:4" x14ac:dyDescent="0.2">
      <c r="C2551"/>
      <c r="D2551" s="11"/>
    </row>
    <row r="2552" spans="3:4" x14ac:dyDescent="0.2">
      <c r="C2552"/>
      <c r="D2552" s="11"/>
    </row>
    <row r="2553" spans="3:4" x14ac:dyDescent="0.2">
      <c r="C2553"/>
      <c r="D2553" s="11"/>
    </row>
    <row r="2554" spans="3:4" x14ac:dyDescent="0.2">
      <c r="C2554"/>
      <c r="D2554" s="11"/>
    </row>
    <row r="2555" spans="3:4" x14ac:dyDescent="0.2">
      <c r="C2555"/>
      <c r="D2555" s="11"/>
    </row>
    <row r="2556" spans="3:4" x14ac:dyDescent="0.2">
      <c r="C2556"/>
      <c r="D2556" s="11"/>
    </row>
    <row r="2557" spans="3:4" x14ac:dyDescent="0.2">
      <c r="C2557"/>
      <c r="D2557" s="11"/>
    </row>
    <row r="2558" spans="3:4" x14ac:dyDescent="0.2">
      <c r="C2558"/>
      <c r="D2558" s="11"/>
    </row>
    <row r="2559" spans="3:4" x14ac:dyDescent="0.2">
      <c r="C2559"/>
      <c r="D2559" s="11"/>
    </row>
    <row r="2560" spans="3:4" x14ac:dyDescent="0.2">
      <c r="C2560"/>
      <c r="D2560" s="11"/>
    </row>
    <row r="2561" spans="3:4" x14ac:dyDescent="0.2">
      <c r="C2561"/>
      <c r="D2561" s="11"/>
    </row>
    <row r="2562" spans="3:4" x14ac:dyDescent="0.2">
      <c r="C2562"/>
      <c r="D2562" s="11"/>
    </row>
    <row r="2563" spans="3:4" x14ac:dyDescent="0.2">
      <c r="C2563"/>
      <c r="D2563" s="11"/>
    </row>
    <row r="2564" spans="3:4" x14ac:dyDescent="0.2">
      <c r="C2564"/>
      <c r="D2564" s="11"/>
    </row>
    <row r="2565" spans="3:4" x14ac:dyDescent="0.2">
      <c r="C2565"/>
      <c r="D2565" s="11"/>
    </row>
    <row r="2566" spans="3:4" x14ac:dyDescent="0.2">
      <c r="C2566"/>
      <c r="D2566" s="11"/>
    </row>
    <row r="2567" spans="3:4" x14ac:dyDescent="0.2">
      <c r="C2567"/>
      <c r="D2567" s="11"/>
    </row>
    <row r="2568" spans="3:4" x14ac:dyDescent="0.2">
      <c r="C2568"/>
      <c r="D2568" s="11"/>
    </row>
    <row r="2569" spans="3:4" x14ac:dyDescent="0.2">
      <c r="C2569"/>
      <c r="D2569" s="11"/>
    </row>
    <row r="2570" spans="3:4" x14ac:dyDescent="0.2">
      <c r="C2570"/>
      <c r="D2570" s="11"/>
    </row>
    <row r="2571" spans="3:4" x14ac:dyDescent="0.2">
      <c r="C2571"/>
      <c r="D2571" s="11"/>
    </row>
    <row r="2572" spans="3:4" x14ac:dyDescent="0.2">
      <c r="C2572"/>
      <c r="D2572" s="11"/>
    </row>
    <row r="2573" spans="3:4" x14ac:dyDescent="0.2">
      <c r="C2573"/>
      <c r="D2573" s="11"/>
    </row>
    <row r="2574" spans="3:4" x14ac:dyDescent="0.2">
      <c r="C2574"/>
      <c r="D2574" s="11"/>
    </row>
    <row r="2575" spans="3:4" x14ac:dyDescent="0.2">
      <c r="C2575"/>
      <c r="D2575" s="11"/>
    </row>
    <row r="2576" spans="3:4" x14ac:dyDescent="0.2">
      <c r="C2576"/>
      <c r="D2576" s="11"/>
    </row>
    <row r="2577" spans="3:4" x14ac:dyDescent="0.2">
      <c r="C2577"/>
      <c r="D2577" s="11"/>
    </row>
    <row r="2578" spans="3:4" x14ac:dyDescent="0.2">
      <c r="C2578"/>
      <c r="D2578" s="11"/>
    </row>
    <row r="2579" spans="3:4" x14ac:dyDescent="0.2">
      <c r="C2579"/>
      <c r="D2579" s="11"/>
    </row>
    <row r="2580" spans="3:4" x14ac:dyDescent="0.2">
      <c r="C2580"/>
      <c r="D2580" s="11"/>
    </row>
    <row r="2581" spans="3:4" x14ac:dyDescent="0.2">
      <c r="C2581"/>
      <c r="D2581" s="11"/>
    </row>
    <row r="2582" spans="3:4" x14ac:dyDescent="0.2">
      <c r="C2582"/>
      <c r="D2582" s="11"/>
    </row>
    <row r="2583" spans="3:4" x14ac:dyDescent="0.2">
      <c r="C2583"/>
      <c r="D2583" s="11"/>
    </row>
    <row r="2584" spans="3:4" x14ac:dyDescent="0.2">
      <c r="C2584"/>
      <c r="D2584" s="11"/>
    </row>
    <row r="2585" spans="3:4" x14ac:dyDescent="0.2">
      <c r="C2585"/>
      <c r="D2585" s="11"/>
    </row>
    <row r="2586" spans="3:4" x14ac:dyDescent="0.2">
      <c r="C2586"/>
      <c r="D2586" s="11"/>
    </row>
    <row r="2587" spans="3:4" x14ac:dyDescent="0.2">
      <c r="C2587"/>
      <c r="D2587" s="11"/>
    </row>
    <row r="2588" spans="3:4" x14ac:dyDescent="0.2">
      <c r="C2588"/>
      <c r="D2588" s="11"/>
    </row>
    <row r="2589" spans="3:4" x14ac:dyDescent="0.2">
      <c r="C2589"/>
      <c r="D2589" s="11"/>
    </row>
    <row r="2590" spans="3:4" x14ac:dyDescent="0.2">
      <c r="C2590"/>
      <c r="D2590" s="11"/>
    </row>
    <row r="2591" spans="3:4" x14ac:dyDescent="0.2">
      <c r="C2591"/>
      <c r="D2591" s="11"/>
    </row>
    <row r="2592" spans="3:4" x14ac:dyDescent="0.2">
      <c r="C2592"/>
      <c r="D2592" s="11"/>
    </row>
    <row r="2593" spans="3:4" x14ac:dyDescent="0.2">
      <c r="C2593"/>
      <c r="D2593" s="11"/>
    </row>
    <row r="2594" spans="3:4" x14ac:dyDescent="0.2">
      <c r="C2594"/>
      <c r="D2594" s="11"/>
    </row>
    <row r="2595" spans="3:4" x14ac:dyDescent="0.2">
      <c r="C2595"/>
      <c r="D2595" s="11"/>
    </row>
    <row r="2596" spans="3:4" x14ac:dyDescent="0.2">
      <c r="C2596"/>
      <c r="D2596" s="11"/>
    </row>
    <row r="2597" spans="3:4" x14ac:dyDescent="0.2">
      <c r="C2597"/>
      <c r="D2597" s="11"/>
    </row>
    <row r="2598" spans="3:4" x14ac:dyDescent="0.2">
      <c r="C2598"/>
      <c r="D2598" s="11"/>
    </row>
    <row r="2599" spans="3:4" x14ac:dyDescent="0.2">
      <c r="C2599"/>
      <c r="D2599" s="11"/>
    </row>
    <row r="2600" spans="3:4" x14ac:dyDescent="0.2">
      <c r="C2600"/>
      <c r="D2600" s="11"/>
    </row>
    <row r="2601" spans="3:4" x14ac:dyDescent="0.2">
      <c r="C2601"/>
      <c r="D2601" s="11"/>
    </row>
    <row r="2602" spans="3:4" x14ac:dyDescent="0.2">
      <c r="C2602"/>
      <c r="D2602" s="11"/>
    </row>
    <row r="2603" spans="3:4" x14ac:dyDescent="0.2">
      <c r="C2603"/>
      <c r="D2603" s="11"/>
    </row>
    <row r="2604" spans="3:4" x14ac:dyDescent="0.2">
      <c r="C2604"/>
      <c r="D2604" s="11"/>
    </row>
    <row r="2605" spans="3:4" x14ac:dyDescent="0.2">
      <c r="C2605"/>
      <c r="D2605" s="11"/>
    </row>
    <row r="2606" spans="3:4" x14ac:dyDescent="0.2">
      <c r="C2606"/>
      <c r="D2606" s="11"/>
    </row>
    <row r="2607" spans="3:4" x14ac:dyDescent="0.2">
      <c r="C2607"/>
      <c r="D2607" s="11"/>
    </row>
    <row r="2608" spans="3:4" x14ac:dyDescent="0.2">
      <c r="C2608"/>
      <c r="D2608" s="11"/>
    </row>
    <row r="2609" spans="3:4" x14ac:dyDescent="0.2">
      <c r="C2609"/>
      <c r="D2609" s="11"/>
    </row>
    <row r="2610" spans="3:4" x14ac:dyDescent="0.2">
      <c r="C2610"/>
      <c r="D2610" s="11"/>
    </row>
    <row r="2611" spans="3:4" x14ac:dyDescent="0.2">
      <c r="C2611"/>
      <c r="D2611" s="11"/>
    </row>
    <row r="2612" spans="3:4" x14ac:dyDescent="0.2">
      <c r="C2612"/>
      <c r="D2612" s="11"/>
    </row>
    <row r="2613" spans="3:4" x14ac:dyDescent="0.2">
      <c r="C2613"/>
      <c r="D2613" s="11"/>
    </row>
    <row r="2614" spans="3:4" x14ac:dyDescent="0.2">
      <c r="C2614"/>
      <c r="D2614" s="11"/>
    </row>
    <row r="2615" spans="3:4" x14ac:dyDescent="0.2">
      <c r="C2615"/>
      <c r="D2615" s="11"/>
    </row>
    <row r="2616" spans="3:4" x14ac:dyDescent="0.2">
      <c r="C2616"/>
      <c r="D2616" s="11"/>
    </row>
    <row r="2617" spans="3:4" x14ac:dyDescent="0.2">
      <c r="C2617"/>
      <c r="D2617" s="11"/>
    </row>
    <row r="2618" spans="3:4" x14ac:dyDescent="0.2">
      <c r="C2618"/>
      <c r="D2618" s="11"/>
    </row>
    <row r="2619" spans="3:4" x14ac:dyDescent="0.2">
      <c r="C2619"/>
      <c r="D2619" s="11"/>
    </row>
    <row r="2620" spans="3:4" x14ac:dyDescent="0.2">
      <c r="C2620"/>
      <c r="D2620" s="11"/>
    </row>
    <row r="2621" spans="3:4" x14ac:dyDescent="0.2">
      <c r="C2621"/>
      <c r="D2621" s="11"/>
    </row>
    <row r="2622" spans="3:4" x14ac:dyDescent="0.2">
      <c r="C2622"/>
      <c r="D2622" s="11"/>
    </row>
    <row r="2623" spans="3:4" x14ac:dyDescent="0.2">
      <c r="C2623"/>
      <c r="D2623" s="11"/>
    </row>
    <row r="2624" spans="3:4" x14ac:dyDescent="0.2">
      <c r="C2624"/>
      <c r="D2624" s="11"/>
    </row>
    <row r="2625" spans="3:4" x14ac:dyDescent="0.2">
      <c r="C2625"/>
      <c r="D2625" s="11"/>
    </row>
    <row r="2626" spans="3:4" x14ac:dyDescent="0.2">
      <c r="C2626"/>
      <c r="D2626" s="11"/>
    </row>
    <row r="2627" spans="3:4" x14ac:dyDescent="0.2">
      <c r="C2627"/>
      <c r="D2627" s="11"/>
    </row>
    <row r="2628" spans="3:4" x14ac:dyDescent="0.2">
      <c r="C2628"/>
      <c r="D2628" s="11"/>
    </row>
    <row r="2629" spans="3:4" x14ac:dyDescent="0.2">
      <c r="C2629"/>
      <c r="D2629" s="11"/>
    </row>
    <row r="2630" spans="3:4" x14ac:dyDescent="0.2">
      <c r="C2630"/>
      <c r="D2630" s="11"/>
    </row>
    <row r="2631" spans="3:4" x14ac:dyDescent="0.2">
      <c r="C2631"/>
      <c r="D2631" s="11"/>
    </row>
    <row r="2632" spans="3:4" x14ac:dyDescent="0.2">
      <c r="C2632"/>
      <c r="D2632" s="11"/>
    </row>
    <row r="2633" spans="3:4" x14ac:dyDescent="0.2">
      <c r="C2633"/>
      <c r="D2633" s="11"/>
    </row>
    <row r="2634" spans="3:4" x14ac:dyDescent="0.2">
      <c r="C2634"/>
      <c r="D2634" s="11"/>
    </row>
    <row r="2635" spans="3:4" x14ac:dyDescent="0.2">
      <c r="C2635"/>
      <c r="D2635" s="11"/>
    </row>
    <row r="2636" spans="3:4" x14ac:dyDescent="0.2">
      <c r="C2636"/>
      <c r="D2636" s="11"/>
    </row>
    <row r="2637" spans="3:4" x14ac:dyDescent="0.2">
      <c r="C2637"/>
      <c r="D2637" s="11"/>
    </row>
    <row r="2638" spans="3:4" x14ac:dyDescent="0.2">
      <c r="C2638"/>
      <c r="D2638" s="11"/>
    </row>
    <row r="2639" spans="3:4" x14ac:dyDescent="0.2">
      <c r="C2639"/>
      <c r="D2639" s="11"/>
    </row>
    <row r="2640" spans="3:4" x14ac:dyDescent="0.2">
      <c r="C2640"/>
      <c r="D2640" s="11"/>
    </row>
    <row r="2641" spans="3:4" x14ac:dyDescent="0.2">
      <c r="C2641"/>
      <c r="D2641" s="11"/>
    </row>
    <row r="2642" spans="3:4" x14ac:dyDescent="0.2">
      <c r="C2642"/>
      <c r="D2642" s="11"/>
    </row>
    <row r="2643" spans="3:4" x14ac:dyDescent="0.2">
      <c r="C2643"/>
      <c r="D2643" s="11"/>
    </row>
    <row r="2644" spans="3:4" x14ac:dyDescent="0.2">
      <c r="C2644"/>
      <c r="D2644" s="11"/>
    </row>
    <row r="2645" spans="3:4" x14ac:dyDescent="0.2">
      <c r="C2645"/>
      <c r="D2645" s="11"/>
    </row>
    <row r="2646" spans="3:4" x14ac:dyDescent="0.2">
      <c r="C2646"/>
      <c r="D2646" s="11"/>
    </row>
    <row r="2647" spans="3:4" x14ac:dyDescent="0.2">
      <c r="C2647"/>
      <c r="D2647" s="11"/>
    </row>
    <row r="2648" spans="3:4" x14ac:dyDescent="0.2">
      <c r="C2648"/>
      <c r="D2648" s="11"/>
    </row>
    <row r="2649" spans="3:4" x14ac:dyDescent="0.2">
      <c r="C2649"/>
      <c r="D2649" s="11"/>
    </row>
    <row r="2650" spans="3:4" x14ac:dyDescent="0.2">
      <c r="C2650"/>
      <c r="D2650" s="11"/>
    </row>
    <row r="2651" spans="3:4" x14ac:dyDescent="0.2">
      <c r="C2651"/>
      <c r="D2651" s="11"/>
    </row>
    <row r="2652" spans="3:4" x14ac:dyDescent="0.2">
      <c r="C2652"/>
      <c r="D2652" s="11"/>
    </row>
    <row r="2653" spans="3:4" x14ac:dyDescent="0.2">
      <c r="C2653"/>
      <c r="D2653" s="11"/>
    </row>
    <row r="2654" spans="3:4" x14ac:dyDescent="0.2">
      <c r="C2654"/>
      <c r="D2654" s="11"/>
    </row>
    <row r="2655" spans="3:4" x14ac:dyDescent="0.2">
      <c r="C2655"/>
      <c r="D2655" s="11"/>
    </row>
    <row r="2656" spans="3:4" x14ac:dyDescent="0.2">
      <c r="C2656"/>
      <c r="D2656" s="11"/>
    </row>
    <row r="2657" spans="3:4" x14ac:dyDescent="0.2">
      <c r="C2657"/>
      <c r="D2657" s="11"/>
    </row>
    <row r="2658" spans="3:4" x14ac:dyDescent="0.2">
      <c r="C2658"/>
      <c r="D2658" s="11"/>
    </row>
    <row r="2659" spans="3:4" x14ac:dyDescent="0.2">
      <c r="C2659"/>
      <c r="D2659" s="11"/>
    </row>
    <row r="2660" spans="3:4" x14ac:dyDescent="0.2">
      <c r="C2660"/>
      <c r="D2660" s="11"/>
    </row>
    <row r="2661" spans="3:4" x14ac:dyDescent="0.2">
      <c r="C2661"/>
      <c r="D2661" s="11"/>
    </row>
    <row r="2662" spans="3:4" x14ac:dyDescent="0.2">
      <c r="C2662"/>
      <c r="D2662" s="11"/>
    </row>
    <row r="2663" spans="3:4" x14ac:dyDescent="0.2">
      <c r="C2663"/>
      <c r="D2663" s="11"/>
    </row>
    <row r="2664" spans="3:4" x14ac:dyDescent="0.2">
      <c r="C2664"/>
      <c r="D2664" s="11"/>
    </row>
    <row r="2665" spans="3:4" x14ac:dyDescent="0.2">
      <c r="C2665"/>
      <c r="D2665" s="11"/>
    </row>
    <row r="2666" spans="3:4" x14ac:dyDescent="0.2">
      <c r="C2666"/>
      <c r="D2666" s="11"/>
    </row>
    <row r="2667" spans="3:4" x14ac:dyDescent="0.2">
      <c r="C2667"/>
      <c r="D2667" s="11"/>
    </row>
    <row r="2668" spans="3:4" x14ac:dyDescent="0.2">
      <c r="C2668"/>
      <c r="D2668" s="11"/>
    </row>
    <row r="2669" spans="3:4" x14ac:dyDescent="0.2">
      <c r="C2669"/>
      <c r="D2669" s="11"/>
    </row>
    <row r="2670" spans="3:4" x14ac:dyDescent="0.2">
      <c r="C2670"/>
      <c r="D2670" s="11"/>
    </row>
    <row r="2671" spans="3:4" x14ac:dyDescent="0.2">
      <c r="C2671"/>
      <c r="D2671" s="11"/>
    </row>
    <row r="2672" spans="3:4" x14ac:dyDescent="0.2">
      <c r="C2672"/>
      <c r="D2672" s="11"/>
    </row>
    <row r="2673" spans="3:4" x14ac:dyDescent="0.2">
      <c r="C2673"/>
      <c r="D2673" s="11"/>
    </row>
    <row r="2674" spans="3:4" x14ac:dyDescent="0.2">
      <c r="C2674"/>
      <c r="D2674" s="11"/>
    </row>
    <row r="2675" spans="3:4" x14ac:dyDescent="0.2">
      <c r="C2675"/>
      <c r="D2675" s="11"/>
    </row>
    <row r="2676" spans="3:4" x14ac:dyDescent="0.2">
      <c r="C2676"/>
      <c r="D2676" s="11"/>
    </row>
    <row r="2677" spans="3:4" x14ac:dyDescent="0.2">
      <c r="C2677"/>
      <c r="D2677" s="11"/>
    </row>
    <row r="2678" spans="3:4" x14ac:dyDescent="0.2">
      <c r="C2678"/>
      <c r="D2678" s="11"/>
    </row>
    <row r="2679" spans="3:4" x14ac:dyDescent="0.2">
      <c r="C2679"/>
      <c r="D2679" s="11"/>
    </row>
    <row r="2680" spans="3:4" x14ac:dyDescent="0.2">
      <c r="C2680"/>
      <c r="D2680" s="11"/>
    </row>
    <row r="2681" spans="3:4" x14ac:dyDescent="0.2">
      <c r="C2681"/>
      <c r="D2681" s="11"/>
    </row>
    <row r="2682" spans="3:4" x14ac:dyDescent="0.2">
      <c r="C2682"/>
      <c r="D2682" s="11"/>
    </row>
    <row r="2683" spans="3:4" x14ac:dyDescent="0.2">
      <c r="C2683"/>
      <c r="D2683" s="11"/>
    </row>
    <row r="2684" spans="3:4" x14ac:dyDescent="0.2">
      <c r="C2684"/>
      <c r="D2684" s="11"/>
    </row>
    <row r="2685" spans="3:4" x14ac:dyDescent="0.2">
      <c r="C2685"/>
      <c r="D2685" s="11"/>
    </row>
    <row r="2686" spans="3:4" x14ac:dyDescent="0.2">
      <c r="C2686"/>
      <c r="D2686" s="11"/>
    </row>
    <row r="2687" spans="3:4" x14ac:dyDescent="0.2">
      <c r="C2687"/>
      <c r="D2687" s="11"/>
    </row>
    <row r="2688" spans="3:4" x14ac:dyDescent="0.2">
      <c r="C2688"/>
      <c r="D2688" s="11"/>
    </row>
    <row r="2689" spans="3:4" x14ac:dyDescent="0.2">
      <c r="C2689"/>
      <c r="D2689" s="11"/>
    </row>
    <row r="2690" spans="3:4" x14ac:dyDescent="0.2">
      <c r="C2690"/>
      <c r="D2690" s="11"/>
    </row>
    <row r="2691" spans="3:4" x14ac:dyDescent="0.2">
      <c r="C2691"/>
      <c r="D2691" s="11"/>
    </row>
    <row r="2692" spans="3:4" x14ac:dyDescent="0.2">
      <c r="C2692"/>
      <c r="D2692" s="11"/>
    </row>
    <row r="2693" spans="3:4" x14ac:dyDescent="0.2">
      <c r="C2693"/>
      <c r="D2693" s="11"/>
    </row>
    <row r="2694" spans="3:4" x14ac:dyDescent="0.2">
      <c r="C2694"/>
      <c r="D2694" s="11"/>
    </row>
    <row r="2695" spans="3:4" x14ac:dyDescent="0.2">
      <c r="C2695"/>
      <c r="D2695" s="11"/>
    </row>
    <row r="2696" spans="3:4" x14ac:dyDescent="0.2">
      <c r="C2696"/>
      <c r="D2696" s="11"/>
    </row>
    <row r="2697" spans="3:4" x14ac:dyDescent="0.2">
      <c r="C2697"/>
      <c r="D2697" s="11"/>
    </row>
    <row r="2698" spans="3:4" x14ac:dyDescent="0.2">
      <c r="C2698"/>
      <c r="D2698" s="11"/>
    </row>
    <row r="2699" spans="3:4" x14ac:dyDescent="0.2">
      <c r="C2699"/>
      <c r="D2699" s="11"/>
    </row>
    <row r="2700" spans="3:4" x14ac:dyDescent="0.2">
      <c r="C2700"/>
      <c r="D2700" s="11"/>
    </row>
    <row r="2701" spans="3:4" x14ac:dyDescent="0.2">
      <c r="C2701"/>
      <c r="D2701" s="11"/>
    </row>
    <row r="2702" spans="3:4" x14ac:dyDescent="0.2">
      <c r="C2702"/>
      <c r="D2702" s="11"/>
    </row>
    <row r="2703" spans="3:4" x14ac:dyDescent="0.2">
      <c r="C2703"/>
      <c r="D2703" s="11"/>
    </row>
    <row r="2704" spans="3:4" x14ac:dyDescent="0.2">
      <c r="C2704"/>
      <c r="D2704" s="11"/>
    </row>
    <row r="2705" spans="3:4" x14ac:dyDescent="0.2">
      <c r="C2705"/>
      <c r="D2705" s="11"/>
    </row>
    <row r="2706" spans="3:4" x14ac:dyDescent="0.2">
      <c r="C2706"/>
      <c r="D2706" s="11"/>
    </row>
    <row r="2707" spans="3:4" x14ac:dyDescent="0.2">
      <c r="C2707"/>
      <c r="D2707" s="11"/>
    </row>
    <row r="2708" spans="3:4" x14ac:dyDescent="0.2">
      <c r="C2708"/>
      <c r="D2708" s="11"/>
    </row>
    <row r="2709" spans="3:4" x14ac:dyDescent="0.2">
      <c r="C2709"/>
      <c r="D2709" s="11"/>
    </row>
    <row r="2710" spans="3:4" x14ac:dyDescent="0.2">
      <c r="C2710"/>
      <c r="D2710" s="11"/>
    </row>
    <row r="2711" spans="3:4" x14ac:dyDescent="0.2">
      <c r="C2711"/>
      <c r="D2711" s="11"/>
    </row>
    <row r="2712" spans="3:4" x14ac:dyDescent="0.2">
      <c r="C2712"/>
      <c r="D2712" s="11"/>
    </row>
    <row r="2713" spans="3:4" x14ac:dyDescent="0.2">
      <c r="C2713"/>
      <c r="D2713" s="11"/>
    </row>
    <row r="2714" spans="3:4" x14ac:dyDescent="0.2">
      <c r="C2714"/>
      <c r="D2714" s="11"/>
    </row>
    <row r="2715" spans="3:4" x14ac:dyDescent="0.2">
      <c r="C2715"/>
      <c r="D2715" s="11"/>
    </row>
    <row r="2716" spans="3:4" x14ac:dyDescent="0.2">
      <c r="C2716"/>
      <c r="D2716" s="11"/>
    </row>
    <row r="2717" spans="3:4" x14ac:dyDescent="0.2">
      <c r="C2717"/>
      <c r="D2717" s="11"/>
    </row>
    <row r="2718" spans="3:4" x14ac:dyDescent="0.2">
      <c r="C2718"/>
      <c r="D2718" s="11"/>
    </row>
    <row r="2719" spans="3:4" x14ac:dyDescent="0.2">
      <c r="C2719"/>
      <c r="D2719" s="11"/>
    </row>
    <row r="2720" spans="3:4" x14ac:dyDescent="0.2">
      <c r="C2720"/>
      <c r="D2720" s="11"/>
    </row>
    <row r="2721" spans="3:4" x14ac:dyDescent="0.2">
      <c r="C2721"/>
      <c r="D2721" s="11"/>
    </row>
    <row r="2722" spans="3:4" x14ac:dyDescent="0.2">
      <c r="C2722"/>
      <c r="D2722" s="11"/>
    </row>
    <row r="2723" spans="3:4" x14ac:dyDescent="0.2">
      <c r="C2723"/>
      <c r="D2723" s="11"/>
    </row>
    <row r="2724" spans="3:4" x14ac:dyDescent="0.2">
      <c r="C2724"/>
      <c r="D2724" s="11"/>
    </row>
    <row r="2725" spans="3:4" x14ac:dyDescent="0.2">
      <c r="C2725"/>
      <c r="D2725" s="11"/>
    </row>
    <row r="2726" spans="3:4" x14ac:dyDescent="0.2">
      <c r="C2726"/>
      <c r="D2726" s="11"/>
    </row>
    <row r="2727" spans="3:4" x14ac:dyDescent="0.2">
      <c r="C2727"/>
      <c r="D2727" s="11"/>
    </row>
    <row r="2728" spans="3:4" x14ac:dyDescent="0.2">
      <c r="C2728"/>
      <c r="D2728" s="11"/>
    </row>
    <row r="2729" spans="3:4" x14ac:dyDescent="0.2">
      <c r="C2729"/>
      <c r="D2729" s="11"/>
    </row>
    <row r="2730" spans="3:4" x14ac:dyDescent="0.2">
      <c r="C2730"/>
      <c r="D2730" s="11"/>
    </row>
    <row r="2731" spans="3:4" x14ac:dyDescent="0.2">
      <c r="C2731"/>
      <c r="D2731" s="11"/>
    </row>
    <row r="2732" spans="3:4" x14ac:dyDescent="0.2">
      <c r="C2732"/>
      <c r="D2732" s="11"/>
    </row>
    <row r="2733" spans="3:4" x14ac:dyDescent="0.2">
      <c r="C2733"/>
      <c r="D2733" s="11"/>
    </row>
    <row r="2734" spans="3:4" x14ac:dyDescent="0.2">
      <c r="C2734"/>
      <c r="D2734" s="11"/>
    </row>
    <row r="2735" spans="3:4" x14ac:dyDescent="0.2">
      <c r="C2735"/>
      <c r="D2735" s="11"/>
    </row>
    <row r="2736" spans="3:4" x14ac:dyDescent="0.2">
      <c r="C2736"/>
      <c r="D2736" s="11"/>
    </row>
    <row r="2737" spans="3:4" x14ac:dyDescent="0.2">
      <c r="C2737"/>
      <c r="D2737" s="11"/>
    </row>
    <row r="2738" spans="3:4" x14ac:dyDescent="0.2">
      <c r="C2738"/>
      <c r="D2738" s="11"/>
    </row>
    <row r="2739" spans="3:4" x14ac:dyDescent="0.2">
      <c r="C2739"/>
      <c r="D2739" s="11"/>
    </row>
    <row r="2740" spans="3:4" x14ac:dyDescent="0.2">
      <c r="C2740"/>
      <c r="D2740" s="11"/>
    </row>
    <row r="2741" spans="3:4" x14ac:dyDescent="0.2">
      <c r="C2741"/>
      <c r="D2741" s="11"/>
    </row>
    <row r="2742" spans="3:4" x14ac:dyDescent="0.2">
      <c r="C2742"/>
      <c r="D2742" s="11"/>
    </row>
    <row r="2743" spans="3:4" x14ac:dyDescent="0.2">
      <c r="C2743"/>
      <c r="D2743" s="11"/>
    </row>
    <row r="2744" spans="3:4" x14ac:dyDescent="0.2">
      <c r="C2744"/>
      <c r="D2744" s="11"/>
    </row>
    <row r="2745" spans="3:4" x14ac:dyDescent="0.2">
      <c r="C2745"/>
      <c r="D2745" s="11"/>
    </row>
    <row r="2746" spans="3:4" x14ac:dyDescent="0.2">
      <c r="C2746"/>
      <c r="D2746" s="11"/>
    </row>
    <row r="2747" spans="3:4" x14ac:dyDescent="0.2">
      <c r="C2747"/>
      <c r="D2747" s="11"/>
    </row>
    <row r="2748" spans="3:4" x14ac:dyDescent="0.2">
      <c r="C2748"/>
      <c r="D2748" s="11"/>
    </row>
    <row r="2749" spans="3:4" x14ac:dyDescent="0.2">
      <c r="C2749"/>
      <c r="D2749" s="11"/>
    </row>
    <row r="2750" spans="3:4" x14ac:dyDescent="0.2">
      <c r="C2750"/>
      <c r="D2750" s="11"/>
    </row>
    <row r="2751" spans="3:4" x14ac:dyDescent="0.2">
      <c r="C2751"/>
      <c r="D2751" s="11"/>
    </row>
    <row r="2752" spans="3:4" x14ac:dyDescent="0.2">
      <c r="C2752"/>
      <c r="D2752" s="11"/>
    </row>
    <row r="2753" spans="3:4" x14ac:dyDescent="0.2">
      <c r="C2753"/>
      <c r="D2753" s="11"/>
    </row>
    <row r="2754" spans="3:4" x14ac:dyDescent="0.2">
      <c r="C2754"/>
      <c r="D2754" s="11"/>
    </row>
    <row r="2755" spans="3:4" x14ac:dyDescent="0.2">
      <c r="C2755"/>
      <c r="D2755" s="11"/>
    </row>
    <row r="2756" spans="3:4" x14ac:dyDescent="0.2">
      <c r="C2756"/>
      <c r="D2756" s="11"/>
    </row>
    <row r="2757" spans="3:4" x14ac:dyDescent="0.2">
      <c r="C2757"/>
      <c r="D2757" s="11"/>
    </row>
    <row r="2758" spans="3:4" x14ac:dyDescent="0.2">
      <c r="C2758"/>
      <c r="D2758" s="11"/>
    </row>
    <row r="2759" spans="3:4" x14ac:dyDescent="0.2">
      <c r="C2759"/>
      <c r="D2759" s="11"/>
    </row>
    <row r="2760" spans="3:4" x14ac:dyDescent="0.2">
      <c r="C2760"/>
      <c r="D2760" s="11"/>
    </row>
    <row r="2761" spans="3:4" x14ac:dyDescent="0.2">
      <c r="C2761"/>
      <c r="D2761" s="11"/>
    </row>
    <row r="2762" spans="3:4" x14ac:dyDescent="0.2">
      <c r="C2762"/>
      <c r="D2762" s="11"/>
    </row>
    <row r="2763" spans="3:4" x14ac:dyDescent="0.2">
      <c r="C2763"/>
      <c r="D2763" s="11"/>
    </row>
    <row r="2764" spans="3:4" x14ac:dyDescent="0.2">
      <c r="C2764"/>
      <c r="D2764" s="11"/>
    </row>
    <row r="2765" spans="3:4" x14ac:dyDescent="0.2">
      <c r="C2765"/>
      <c r="D2765" s="11"/>
    </row>
    <row r="2766" spans="3:4" x14ac:dyDescent="0.2">
      <c r="C2766"/>
      <c r="D2766" s="11"/>
    </row>
    <row r="2767" spans="3:4" x14ac:dyDescent="0.2">
      <c r="C2767"/>
      <c r="D2767" s="11"/>
    </row>
    <row r="2768" spans="3:4" x14ac:dyDescent="0.2">
      <c r="C2768"/>
      <c r="D2768" s="11"/>
    </row>
    <row r="2769" spans="3:4" x14ac:dyDescent="0.2">
      <c r="C2769"/>
      <c r="D2769" s="11"/>
    </row>
    <row r="2770" spans="3:4" x14ac:dyDescent="0.2">
      <c r="C2770"/>
      <c r="D2770" s="11"/>
    </row>
    <row r="2771" spans="3:4" x14ac:dyDescent="0.2">
      <c r="C2771"/>
      <c r="D2771" s="11"/>
    </row>
    <row r="2772" spans="3:4" x14ac:dyDescent="0.2">
      <c r="C2772"/>
      <c r="D2772" s="11"/>
    </row>
    <row r="2773" spans="3:4" x14ac:dyDescent="0.2">
      <c r="C2773"/>
      <c r="D2773" s="11"/>
    </row>
    <row r="2774" spans="3:4" x14ac:dyDescent="0.2">
      <c r="C2774"/>
      <c r="D2774" s="11"/>
    </row>
    <row r="2775" spans="3:4" x14ac:dyDescent="0.2">
      <c r="C2775"/>
      <c r="D2775" s="11"/>
    </row>
    <row r="2776" spans="3:4" x14ac:dyDescent="0.2">
      <c r="C2776"/>
      <c r="D2776" s="11"/>
    </row>
    <row r="2777" spans="3:4" x14ac:dyDescent="0.2">
      <c r="C2777"/>
      <c r="D2777" s="11"/>
    </row>
    <row r="2778" spans="3:4" x14ac:dyDescent="0.2">
      <c r="C2778"/>
      <c r="D2778" s="11"/>
    </row>
    <row r="2779" spans="3:4" x14ac:dyDescent="0.2">
      <c r="C2779"/>
      <c r="D2779" s="11"/>
    </row>
    <row r="2780" spans="3:4" x14ac:dyDescent="0.2">
      <c r="C2780"/>
      <c r="D2780" s="11"/>
    </row>
    <row r="2781" spans="3:4" x14ac:dyDescent="0.2">
      <c r="C2781"/>
      <c r="D2781" s="11"/>
    </row>
    <row r="2782" spans="3:4" x14ac:dyDescent="0.2">
      <c r="C2782"/>
      <c r="D2782" s="11"/>
    </row>
    <row r="2783" spans="3:4" x14ac:dyDescent="0.2">
      <c r="C2783"/>
      <c r="D2783" s="11"/>
    </row>
    <row r="2784" spans="3:4" x14ac:dyDescent="0.2">
      <c r="C2784"/>
      <c r="D2784" s="11"/>
    </row>
    <row r="2785" spans="3:4" x14ac:dyDescent="0.2">
      <c r="C2785"/>
      <c r="D2785" s="11"/>
    </row>
    <row r="2786" spans="3:4" x14ac:dyDescent="0.2">
      <c r="C2786"/>
      <c r="D2786" s="11"/>
    </row>
    <row r="2787" spans="3:4" x14ac:dyDescent="0.2">
      <c r="C2787"/>
      <c r="D2787" s="11"/>
    </row>
    <row r="2788" spans="3:4" x14ac:dyDescent="0.2">
      <c r="C2788"/>
      <c r="D2788" s="11"/>
    </row>
    <row r="2789" spans="3:4" x14ac:dyDescent="0.2">
      <c r="C2789"/>
      <c r="D2789" s="11"/>
    </row>
    <row r="2790" spans="3:4" x14ac:dyDescent="0.2">
      <c r="C2790"/>
      <c r="D2790" s="11"/>
    </row>
    <row r="2791" spans="3:4" x14ac:dyDescent="0.2">
      <c r="C2791"/>
      <c r="D2791" s="11"/>
    </row>
    <row r="2792" spans="3:4" x14ac:dyDescent="0.2">
      <c r="C2792"/>
      <c r="D2792" s="11"/>
    </row>
    <row r="2793" spans="3:4" x14ac:dyDescent="0.2">
      <c r="C2793"/>
      <c r="D2793" s="11"/>
    </row>
    <row r="2794" spans="3:4" x14ac:dyDescent="0.2">
      <c r="C2794"/>
      <c r="D2794" s="11"/>
    </row>
    <row r="2795" spans="3:4" x14ac:dyDescent="0.2">
      <c r="C2795"/>
      <c r="D2795" s="11"/>
    </row>
    <row r="2796" spans="3:4" x14ac:dyDescent="0.2">
      <c r="C2796"/>
      <c r="D2796" s="11"/>
    </row>
    <row r="2797" spans="3:4" x14ac:dyDescent="0.2">
      <c r="C2797"/>
      <c r="D2797" s="11"/>
    </row>
    <row r="2798" spans="3:4" x14ac:dyDescent="0.2">
      <c r="C2798"/>
      <c r="D2798" s="11"/>
    </row>
    <row r="2799" spans="3:4" x14ac:dyDescent="0.2">
      <c r="C2799"/>
      <c r="D2799" s="11"/>
    </row>
    <row r="2800" spans="3:4" x14ac:dyDescent="0.2">
      <c r="C2800"/>
      <c r="D2800" s="11"/>
    </row>
    <row r="2801" spans="3:4" x14ac:dyDescent="0.2">
      <c r="C2801"/>
      <c r="D2801" s="11"/>
    </row>
    <row r="2802" spans="3:4" x14ac:dyDescent="0.2">
      <c r="C2802"/>
      <c r="D2802" s="11"/>
    </row>
    <row r="2803" spans="3:4" x14ac:dyDescent="0.2">
      <c r="C2803"/>
      <c r="D2803" s="11"/>
    </row>
    <row r="2804" spans="3:4" x14ac:dyDescent="0.2">
      <c r="C2804"/>
      <c r="D2804" s="11"/>
    </row>
    <row r="2805" spans="3:4" x14ac:dyDescent="0.2">
      <c r="C2805"/>
      <c r="D2805" s="11"/>
    </row>
    <row r="2806" spans="3:4" x14ac:dyDescent="0.2">
      <c r="C2806"/>
      <c r="D2806" s="11"/>
    </row>
    <row r="2807" spans="3:4" x14ac:dyDescent="0.2">
      <c r="C2807"/>
      <c r="D2807" s="11"/>
    </row>
    <row r="2808" spans="3:4" x14ac:dyDescent="0.2">
      <c r="C2808"/>
      <c r="D2808" s="11"/>
    </row>
    <row r="2809" spans="3:4" x14ac:dyDescent="0.2">
      <c r="C2809"/>
      <c r="D2809" s="11"/>
    </row>
    <row r="2810" spans="3:4" x14ac:dyDescent="0.2">
      <c r="C2810"/>
      <c r="D2810" s="11"/>
    </row>
    <row r="2811" spans="3:4" x14ac:dyDescent="0.2">
      <c r="C2811"/>
      <c r="D2811" s="11"/>
    </row>
    <row r="2812" spans="3:4" x14ac:dyDescent="0.2">
      <c r="C2812"/>
      <c r="D2812" s="11"/>
    </row>
    <row r="2813" spans="3:4" x14ac:dyDescent="0.2">
      <c r="C2813"/>
      <c r="D2813" s="11"/>
    </row>
    <row r="2814" spans="3:4" x14ac:dyDescent="0.2">
      <c r="C2814"/>
      <c r="D2814" s="11"/>
    </row>
    <row r="2815" spans="3:4" x14ac:dyDescent="0.2">
      <c r="C2815"/>
      <c r="D2815" s="11"/>
    </row>
    <row r="2816" spans="3:4" x14ac:dyDescent="0.2">
      <c r="C2816"/>
      <c r="D2816" s="11"/>
    </row>
    <row r="2817" spans="3:4" x14ac:dyDescent="0.2">
      <c r="C2817"/>
      <c r="D2817" s="11"/>
    </row>
    <row r="2818" spans="3:4" x14ac:dyDescent="0.2">
      <c r="C2818"/>
      <c r="D2818" s="11"/>
    </row>
    <row r="2819" spans="3:4" x14ac:dyDescent="0.2">
      <c r="C2819"/>
      <c r="D2819" s="11"/>
    </row>
    <row r="2820" spans="3:4" x14ac:dyDescent="0.2">
      <c r="C2820"/>
      <c r="D2820" s="11"/>
    </row>
    <row r="2821" spans="3:4" x14ac:dyDescent="0.2">
      <c r="C2821"/>
      <c r="D2821" s="11"/>
    </row>
    <row r="2822" spans="3:4" x14ac:dyDescent="0.2">
      <c r="C2822"/>
      <c r="D2822" s="11"/>
    </row>
    <row r="2823" spans="3:4" x14ac:dyDescent="0.2">
      <c r="C2823"/>
      <c r="D2823" s="11"/>
    </row>
    <row r="2824" spans="3:4" x14ac:dyDescent="0.2">
      <c r="C2824"/>
      <c r="D2824" s="11"/>
    </row>
    <row r="2825" spans="3:4" x14ac:dyDescent="0.2">
      <c r="C2825"/>
      <c r="D2825" s="11"/>
    </row>
    <row r="2826" spans="3:4" x14ac:dyDescent="0.2">
      <c r="C2826"/>
      <c r="D2826" s="11"/>
    </row>
    <row r="2827" spans="3:4" x14ac:dyDescent="0.2">
      <c r="C2827"/>
      <c r="D2827" s="11"/>
    </row>
    <row r="2828" spans="3:4" x14ac:dyDescent="0.2">
      <c r="C2828"/>
      <c r="D2828" s="11"/>
    </row>
    <row r="2829" spans="3:4" x14ac:dyDescent="0.2">
      <c r="C2829"/>
      <c r="D2829" s="11"/>
    </row>
    <row r="2830" spans="3:4" x14ac:dyDescent="0.2">
      <c r="C2830"/>
      <c r="D2830" s="11"/>
    </row>
    <row r="2831" spans="3:4" x14ac:dyDescent="0.2">
      <c r="C2831"/>
      <c r="D2831" s="11"/>
    </row>
    <row r="2832" spans="3:4" x14ac:dyDescent="0.2">
      <c r="C2832"/>
      <c r="D2832" s="11"/>
    </row>
    <row r="2833" spans="3:4" x14ac:dyDescent="0.2">
      <c r="C2833"/>
      <c r="D2833" s="11"/>
    </row>
    <row r="2834" spans="3:4" x14ac:dyDescent="0.2">
      <c r="C2834"/>
      <c r="D2834" s="11"/>
    </row>
    <row r="2835" spans="3:4" x14ac:dyDescent="0.2">
      <c r="C2835"/>
      <c r="D2835" s="11"/>
    </row>
    <row r="2836" spans="3:4" x14ac:dyDescent="0.2">
      <c r="C2836"/>
      <c r="D2836" s="11"/>
    </row>
    <row r="2837" spans="3:4" x14ac:dyDescent="0.2">
      <c r="C2837"/>
      <c r="D2837" s="11"/>
    </row>
    <row r="2838" spans="3:4" x14ac:dyDescent="0.2">
      <c r="C2838"/>
      <c r="D2838" s="11"/>
    </row>
    <row r="2839" spans="3:4" x14ac:dyDescent="0.2">
      <c r="C2839"/>
      <c r="D2839" s="11"/>
    </row>
    <row r="2840" spans="3:4" x14ac:dyDescent="0.2">
      <c r="C2840"/>
      <c r="D2840" s="11"/>
    </row>
    <row r="2841" spans="3:4" x14ac:dyDescent="0.2">
      <c r="C2841"/>
      <c r="D2841" s="11"/>
    </row>
    <row r="2842" spans="3:4" x14ac:dyDescent="0.2">
      <c r="C2842"/>
      <c r="D2842" s="11"/>
    </row>
    <row r="2843" spans="3:4" x14ac:dyDescent="0.2">
      <c r="C2843"/>
      <c r="D2843" s="11"/>
    </row>
    <row r="2844" spans="3:4" x14ac:dyDescent="0.2">
      <c r="C2844"/>
      <c r="D2844" s="11"/>
    </row>
    <row r="2845" spans="3:4" x14ac:dyDescent="0.2">
      <c r="C2845"/>
      <c r="D2845" s="11"/>
    </row>
    <row r="2846" spans="3:4" x14ac:dyDescent="0.2">
      <c r="C2846"/>
      <c r="D2846" s="11"/>
    </row>
    <row r="2847" spans="3:4" x14ac:dyDescent="0.2">
      <c r="C2847"/>
      <c r="D2847" s="11"/>
    </row>
    <row r="2848" spans="3:4" x14ac:dyDescent="0.2">
      <c r="C2848"/>
      <c r="D2848" s="11"/>
    </row>
    <row r="2849" spans="3:4" x14ac:dyDescent="0.2">
      <c r="C2849"/>
      <c r="D2849" s="11"/>
    </row>
    <row r="2850" spans="3:4" x14ac:dyDescent="0.2">
      <c r="C2850"/>
      <c r="D2850" s="11"/>
    </row>
    <row r="2851" spans="3:4" x14ac:dyDescent="0.2">
      <c r="C2851"/>
      <c r="D2851" s="11"/>
    </row>
    <row r="2852" spans="3:4" x14ac:dyDescent="0.2">
      <c r="C2852"/>
      <c r="D2852" s="11"/>
    </row>
    <row r="2853" spans="3:4" x14ac:dyDescent="0.2">
      <c r="C2853"/>
      <c r="D2853" s="11"/>
    </row>
    <row r="2854" spans="3:4" x14ac:dyDescent="0.2">
      <c r="C2854"/>
      <c r="D2854" s="11"/>
    </row>
    <row r="2855" spans="3:4" x14ac:dyDescent="0.2">
      <c r="C2855"/>
      <c r="D2855" s="11"/>
    </row>
    <row r="2856" spans="3:4" x14ac:dyDescent="0.2">
      <c r="C2856"/>
      <c r="D2856" s="11"/>
    </row>
    <row r="2857" spans="3:4" x14ac:dyDescent="0.2">
      <c r="C2857"/>
      <c r="D2857" s="11"/>
    </row>
    <row r="2858" spans="3:4" x14ac:dyDescent="0.2">
      <c r="C2858"/>
      <c r="D2858" s="11"/>
    </row>
    <row r="2859" spans="3:4" x14ac:dyDescent="0.2">
      <c r="C2859"/>
      <c r="D2859" s="11"/>
    </row>
    <row r="2860" spans="3:4" x14ac:dyDescent="0.2">
      <c r="C2860"/>
      <c r="D2860" s="11"/>
    </row>
    <row r="2861" spans="3:4" x14ac:dyDescent="0.2">
      <c r="C2861"/>
      <c r="D2861" s="11"/>
    </row>
    <row r="2862" spans="3:4" x14ac:dyDescent="0.2">
      <c r="C2862"/>
      <c r="D2862" s="11"/>
    </row>
    <row r="2863" spans="3:4" x14ac:dyDescent="0.2">
      <c r="C2863"/>
      <c r="D2863" s="11"/>
    </row>
    <row r="2864" spans="3:4" x14ac:dyDescent="0.2">
      <c r="C2864"/>
      <c r="D2864" s="11"/>
    </row>
    <row r="2865" spans="3:4" x14ac:dyDescent="0.2">
      <c r="C2865"/>
      <c r="D2865" s="11"/>
    </row>
    <row r="2866" spans="3:4" x14ac:dyDescent="0.2">
      <c r="C2866"/>
      <c r="D2866" s="11"/>
    </row>
    <row r="2867" spans="3:4" x14ac:dyDescent="0.2">
      <c r="C2867"/>
      <c r="D2867" s="11"/>
    </row>
    <row r="2868" spans="3:4" x14ac:dyDescent="0.2">
      <c r="C2868"/>
      <c r="D2868" s="11"/>
    </row>
    <row r="2869" spans="3:4" x14ac:dyDescent="0.2">
      <c r="C2869"/>
      <c r="D2869" s="11"/>
    </row>
    <row r="2870" spans="3:4" x14ac:dyDescent="0.2">
      <c r="C2870"/>
      <c r="D2870" s="11"/>
    </row>
    <row r="2871" spans="3:4" x14ac:dyDescent="0.2">
      <c r="C2871"/>
      <c r="D2871" s="11"/>
    </row>
    <row r="2872" spans="3:4" x14ac:dyDescent="0.2">
      <c r="C2872"/>
      <c r="D2872" s="11"/>
    </row>
    <row r="2873" spans="3:4" x14ac:dyDescent="0.2">
      <c r="C2873"/>
      <c r="D2873" s="11"/>
    </row>
    <row r="2874" spans="3:4" x14ac:dyDescent="0.2">
      <c r="C2874"/>
      <c r="D2874" s="11"/>
    </row>
    <row r="2875" spans="3:4" x14ac:dyDescent="0.2">
      <c r="C2875"/>
      <c r="D2875" s="11"/>
    </row>
    <row r="2876" spans="3:4" x14ac:dyDescent="0.2">
      <c r="C2876"/>
      <c r="D2876" s="11"/>
    </row>
    <row r="2877" spans="3:4" x14ac:dyDescent="0.2">
      <c r="C2877"/>
      <c r="D2877" s="11"/>
    </row>
    <row r="2878" spans="3:4" x14ac:dyDescent="0.2">
      <c r="C2878"/>
      <c r="D2878" s="11"/>
    </row>
    <row r="2879" spans="3:4" x14ac:dyDescent="0.2">
      <c r="C2879"/>
      <c r="D2879" s="11"/>
    </row>
    <row r="2880" spans="3:4" x14ac:dyDescent="0.2">
      <c r="C2880"/>
      <c r="D2880" s="11"/>
    </row>
    <row r="2881" spans="3:4" x14ac:dyDescent="0.2">
      <c r="C2881"/>
      <c r="D2881" s="11"/>
    </row>
    <row r="2882" spans="3:4" x14ac:dyDescent="0.2">
      <c r="C2882"/>
      <c r="D2882" s="11"/>
    </row>
    <row r="2883" spans="3:4" x14ac:dyDescent="0.2">
      <c r="C2883"/>
      <c r="D2883" s="11"/>
    </row>
    <row r="2884" spans="3:4" x14ac:dyDescent="0.2">
      <c r="C2884"/>
      <c r="D2884" s="11"/>
    </row>
    <row r="2885" spans="3:4" x14ac:dyDescent="0.2">
      <c r="C2885"/>
      <c r="D2885" s="11"/>
    </row>
    <row r="2886" spans="3:4" x14ac:dyDescent="0.2">
      <c r="C2886"/>
      <c r="D2886" s="11"/>
    </row>
    <row r="2887" spans="3:4" x14ac:dyDescent="0.2">
      <c r="C2887"/>
      <c r="D2887" s="11"/>
    </row>
    <row r="2888" spans="3:4" x14ac:dyDescent="0.2">
      <c r="C2888"/>
      <c r="D2888" s="11"/>
    </row>
    <row r="2889" spans="3:4" x14ac:dyDescent="0.2">
      <c r="C2889"/>
      <c r="D2889" s="11"/>
    </row>
    <row r="2890" spans="3:4" x14ac:dyDescent="0.2">
      <c r="C2890"/>
      <c r="D2890" s="11"/>
    </row>
    <row r="2891" spans="3:4" x14ac:dyDescent="0.2">
      <c r="C2891"/>
      <c r="D2891" s="11"/>
    </row>
    <row r="2892" spans="3:4" x14ac:dyDescent="0.2">
      <c r="C2892"/>
      <c r="D2892" s="11"/>
    </row>
    <row r="2893" spans="3:4" x14ac:dyDescent="0.2">
      <c r="C2893"/>
      <c r="D2893" s="11"/>
    </row>
    <row r="2894" spans="3:4" x14ac:dyDescent="0.2">
      <c r="C2894"/>
      <c r="D2894" s="11"/>
    </row>
    <row r="2895" spans="3:4" x14ac:dyDescent="0.2">
      <c r="C2895"/>
      <c r="D2895" s="11"/>
    </row>
    <row r="2896" spans="3:4" x14ac:dyDescent="0.2">
      <c r="C2896"/>
      <c r="D2896" s="11"/>
    </row>
    <row r="2897" spans="3:4" x14ac:dyDescent="0.2">
      <c r="C2897"/>
      <c r="D2897" s="11"/>
    </row>
    <row r="2898" spans="3:4" x14ac:dyDescent="0.2">
      <c r="C2898"/>
      <c r="D2898" s="11"/>
    </row>
    <row r="2899" spans="3:4" x14ac:dyDescent="0.2">
      <c r="C2899"/>
      <c r="D2899" s="11"/>
    </row>
    <row r="2900" spans="3:4" x14ac:dyDescent="0.2">
      <c r="C2900"/>
      <c r="D2900" s="11"/>
    </row>
    <row r="2901" spans="3:4" x14ac:dyDescent="0.2">
      <c r="C2901"/>
      <c r="D2901" s="11"/>
    </row>
    <row r="2902" spans="3:4" x14ac:dyDescent="0.2">
      <c r="C2902"/>
      <c r="D2902" s="11"/>
    </row>
    <row r="2903" spans="3:4" x14ac:dyDescent="0.2">
      <c r="C2903"/>
      <c r="D2903" s="11"/>
    </row>
    <row r="2904" spans="3:4" x14ac:dyDescent="0.2">
      <c r="C2904"/>
      <c r="D2904" s="11"/>
    </row>
    <row r="2905" spans="3:4" x14ac:dyDescent="0.2">
      <c r="C2905"/>
      <c r="D2905" s="11"/>
    </row>
    <row r="2906" spans="3:4" x14ac:dyDescent="0.2">
      <c r="C2906"/>
      <c r="D2906" s="11"/>
    </row>
    <row r="2907" spans="3:4" x14ac:dyDescent="0.2">
      <c r="C2907"/>
      <c r="D2907" s="11"/>
    </row>
    <row r="2908" spans="3:4" x14ac:dyDescent="0.2">
      <c r="C2908"/>
      <c r="D2908" s="11"/>
    </row>
    <row r="2909" spans="3:4" x14ac:dyDescent="0.2">
      <c r="C2909"/>
      <c r="D2909" s="11"/>
    </row>
    <row r="2910" spans="3:4" x14ac:dyDescent="0.2">
      <c r="C2910"/>
      <c r="D2910" s="11"/>
    </row>
    <row r="2911" spans="3:4" x14ac:dyDescent="0.2">
      <c r="C2911"/>
      <c r="D2911" s="11"/>
    </row>
    <row r="2912" spans="3:4" x14ac:dyDescent="0.2">
      <c r="C2912"/>
      <c r="D2912" s="11"/>
    </row>
    <row r="2913" spans="3:4" x14ac:dyDescent="0.2">
      <c r="C2913"/>
      <c r="D2913" s="11"/>
    </row>
    <row r="2914" spans="3:4" x14ac:dyDescent="0.2">
      <c r="C2914"/>
      <c r="D2914" s="11"/>
    </row>
    <row r="2915" spans="3:4" x14ac:dyDescent="0.2">
      <c r="C2915"/>
      <c r="D2915" s="11"/>
    </row>
    <row r="2916" spans="3:4" x14ac:dyDescent="0.2">
      <c r="C2916"/>
      <c r="D2916" s="11"/>
    </row>
    <row r="2917" spans="3:4" x14ac:dyDescent="0.2">
      <c r="C2917"/>
      <c r="D2917" s="11"/>
    </row>
    <row r="2918" spans="3:4" x14ac:dyDescent="0.2">
      <c r="C2918"/>
      <c r="D2918" s="11"/>
    </row>
    <row r="2919" spans="3:4" x14ac:dyDescent="0.2">
      <c r="C2919"/>
      <c r="D2919" s="11"/>
    </row>
    <row r="2920" spans="3:4" x14ac:dyDescent="0.2">
      <c r="C2920"/>
      <c r="D2920" s="11"/>
    </row>
    <row r="2921" spans="3:4" x14ac:dyDescent="0.2">
      <c r="C2921"/>
      <c r="D2921" s="11"/>
    </row>
    <row r="2922" spans="3:4" x14ac:dyDescent="0.2">
      <c r="C2922"/>
      <c r="D2922" s="11"/>
    </row>
    <row r="2923" spans="3:4" x14ac:dyDescent="0.2">
      <c r="C2923"/>
      <c r="D2923" s="11"/>
    </row>
    <row r="2924" spans="3:4" x14ac:dyDescent="0.2">
      <c r="C2924"/>
      <c r="D2924" s="11"/>
    </row>
    <row r="2925" spans="3:4" x14ac:dyDescent="0.2">
      <c r="C2925"/>
      <c r="D2925" s="11"/>
    </row>
    <row r="2926" spans="3:4" x14ac:dyDescent="0.2">
      <c r="C2926"/>
      <c r="D2926" s="11"/>
    </row>
    <row r="2927" spans="3:4" x14ac:dyDescent="0.2">
      <c r="C2927"/>
      <c r="D2927" s="11"/>
    </row>
    <row r="2928" spans="3:4" x14ac:dyDescent="0.2">
      <c r="C2928"/>
      <c r="D2928" s="11"/>
    </row>
    <row r="2929" spans="3:4" x14ac:dyDescent="0.2">
      <c r="C2929"/>
      <c r="D2929" s="11"/>
    </row>
    <row r="2930" spans="3:4" x14ac:dyDescent="0.2">
      <c r="C2930"/>
      <c r="D2930" s="11"/>
    </row>
    <row r="2931" spans="3:4" x14ac:dyDescent="0.2">
      <c r="C2931"/>
      <c r="D2931" s="11"/>
    </row>
    <row r="2932" spans="3:4" x14ac:dyDescent="0.2">
      <c r="C2932"/>
      <c r="D2932" s="11"/>
    </row>
    <row r="2933" spans="3:4" x14ac:dyDescent="0.2">
      <c r="C2933"/>
      <c r="D2933" s="11"/>
    </row>
    <row r="2934" spans="3:4" x14ac:dyDescent="0.2">
      <c r="C2934"/>
      <c r="D2934" s="11"/>
    </row>
    <row r="2935" spans="3:4" x14ac:dyDescent="0.2">
      <c r="C2935"/>
      <c r="D2935" s="11"/>
    </row>
    <row r="2936" spans="3:4" x14ac:dyDescent="0.2">
      <c r="C2936"/>
      <c r="D2936" s="11"/>
    </row>
    <row r="2937" spans="3:4" x14ac:dyDescent="0.2">
      <c r="C2937"/>
      <c r="D2937" s="11"/>
    </row>
    <row r="2938" spans="3:4" x14ac:dyDescent="0.2">
      <c r="C2938"/>
      <c r="D2938" s="11"/>
    </row>
    <row r="2939" spans="3:4" x14ac:dyDescent="0.2">
      <c r="C2939"/>
      <c r="D2939" s="11"/>
    </row>
    <row r="2940" spans="3:4" x14ac:dyDescent="0.2">
      <c r="C2940"/>
      <c r="D2940" s="11"/>
    </row>
    <row r="2941" spans="3:4" x14ac:dyDescent="0.2">
      <c r="C2941"/>
      <c r="D2941" s="11"/>
    </row>
    <row r="2942" spans="3:4" x14ac:dyDescent="0.2">
      <c r="C2942"/>
      <c r="D2942" s="11"/>
    </row>
    <row r="2943" spans="3:4" x14ac:dyDescent="0.2">
      <c r="C2943"/>
      <c r="D2943" s="11"/>
    </row>
    <row r="2944" spans="3:4" x14ac:dyDescent="0.2">
      <c r="C2944"/>
      <c r="D2944" s="11"/>
    </row>
    <row r="2945" spans="3:4" x14ac:dyDescent="0.2">
      <c r="C2945"/>
      <c r="D2945" s="11"/>
    </row>
    <row r="2946" spans="3:4" x14ac:dyDescent="0.2">
      <c r="C2946"/>
      <c r="D2946" s="11"/>
    </row>
    <row r="2947" spans="3:4" x14ac:dyDescent="0.2">
      <c r="C2947"/>
      <c r="D2947" s="11"/>
    </row>
    <row r="2948" spans="3:4" x14ac:dyDescent="0.2">
      <c r="C2948"/>
      <c r="D2948" s="11"/>
    </row>
    <row r="2949" spans="3:4" x14ac:dyDescent="0.2">
      <c r="C2949"/>
      <c r="D2949" s="11"/>
    </row>
    <row r="2950" spans="3:4" x14ac:dyDescent="0.2">
      <c r="C2950"/>
      <c r="D2950" s="11"/>
    </row>
    <row r="2951" spans="3:4" x14ac:dyDescent="0.2">
      <c r="C2951"/>
      <c r="D2951" s="11"/>
    </row>
    <row r="2952" spans="3:4" x14ac:dyDescent="0.2">
      <c r="C2952"/>
      <c r="D2952" s="11"/>
    </row>
    <row r="2953" spans="3:4" x14ac:dyDescent="0.2">
      <c r="C2953"/>
      <c r="D2953" s="11"/>
    </row>
    <row r="2954" spans="3:4" x14ac:dyDescent="0.2">
      <c r="C2954"/>
      <c r="D2954" s="11"/>
    </row>
    <row r="2955" spans="3:4" x14ac:dyDescent="0.2">
      <c r="C2955"/>
      <c r="D2955" s="11"/>
    </row>
    <row r="2956" spans="3:4" x14ac:dyDescent="0.2">
      <c r="C2956"/>
      <c r="D2956" s="11"/>
    </row>
    <row r="2957" spans="3:4" x14ac:dyDescent="0.2">
      <c r="C2957"/>
      <c r="D2957" s="11"/>
    </row>
    <row r="2958" spans="3:4" x14ac:dyDescent="0.2">
      <c r="C2958"/>
      <c r="D2958" s="11"/>
    </row>
    <row r="2959" spans="3:4" x14ac:dyDescent="0.2">
      <c r="C2959"/>
      <c r="D2959" s="11"/>
    </row>
    <row r="2960" spans="3:4" x14ac:dyDescent="0.2">
      <c r="C2960"/>
      <c r="D2960" s="11"/>
    </row>
    <row r="2961" spans="3:4" x14ac:dyDescent="0.2">
      <c r="C2961"/>
      <c r="D2961" s="11"/>
    </row>
    <row r="2962" spans="3:4" x14ac:dyDescent="0.2">
      <c r="C2962"/>
      <c r="D2962" s="11"/>
    </row>
    <row r="2963" spans="3:4" x14ac:dyDescent="0.2">
      <c r="C2963"/>
      <c r="D2963" s="11"/>
    </row>
    <row r="2964" spans="3:4" x14ac:dyDescent="0.2">
      <c r="C2964"/>
      <c r="D2964" s="11"/>
    </row>
    <row r="2965" spans="3:4" x14ac:dyDescent="0.2">
      <c r="C2965"/>
      <c r="D2965" s="11"/>
    </row>
    <row r="2966" spans="3:4" x14ac:dyDescent="0.2">
      <c r="C2966"/>
      <c r="D2966" s="11"/>
    </row>
    <row r="2967" spans="3:4" x14ac:dyDescent="0.2">
      <c r="C2967"/>
      <c r="D2967" s="11"/>
    </row>
    <row r="2968" spans="3:4" x14ac:dyDescent="0.2">
      <c r="C2968"/>
      <c r="D2968" s="11"/>
    </row>
    <row r="2969" spans="3:4" x14ac:dyDescent="0.2">
      <c r="C2969"/>
      <c r="D2969" s="11"/>
    </row>
    <row r="2970" spans="3:4" x14ac:dyDescent="0.2">
      <c r="C2970"/>
      <c r="D2970" s="11"/>
    </row>
    <row r="2971" spans="3:4" x14ac:dyDescent="0.2">
      <c r="C2971"/>
      <c r="D2971" s="11"/>
    </row>
    <row r="2972" spans="3:4" x14ac:dyDescent="0.2">
      <c r="C2972"/>
      <c r="D2972" s="11"/>
    </row>
    <row r="2973" spans="3:4" x14ac:dyDescent="0.2">
      <c r="C2973"/>
      <c r="D2973" s="11"/>
    </row>
    <row r="2974" spans="3:4" x14ac:dyDescent="0.2">
      <c r="C2974"/>
      <c r="D2974" s="11"/>
    </row>
    <row r="2975" spans="3:4" x14ac:dyDescent="0.2">
      <c r="C2975"/>
      <c r="D2975" s="11"/>
    </row>
    <row r="2976" spans="3:4" x14ac:dyDescent="0.2">
      <c r="C2976"/>
      <c r="D2976" s="11"/>
    </row>
    <row r="2977" spans="3:4" x14ac:dyDescent="0.2">
      <c r="C2977"/>
      <c r="D2977" s="11"/>
    </row>
    <row r="2978" spans="3:4" x14ac:dyDescent="0.2">
      <c r="C2978"/>
      <c r="D2978" s="11"/>
    </row>
    <row r="2979" spans="3:4" x14ac:dyDescent="0.2">
      <c r="C2979"/>
      <c r="D2979" s="11"/>
    </row>
    <row r="2980" spans="3:4" x14ac:dyDescent="0.2">
      <c r="C2980"/>
      <c r="D2980" s="11"/>
    </row>
    <row r="2981" spans="3:4" x14ac:dyDescent="0.2">
      <c r="C2981"/>
      <c r="D2981" s="11"/>
    </row>
    <row r="2982" spans="3:4" x14ac:dyDescent="0.2">
      <c r="C2982"/>
      <c r="D2982" s="11"/>
    </row>
    <row r="2983" spans="3:4" x14ac:dyDescent="0.2">
      <c r="C2983"/>
      <c r="D2983" s="11"/>
    </row>
    <row r="2984" spans="3:4" x14ac:dyDescent="0.2">
      <c r="C2984"/>
      <c r="D2984" s="11"/>
    </row>
    <row r="2985" spans="3:4" x14ac:dyDescent="0.2">
      <c r="C2985"/>
      <c r="D2985" s="11"/>
    </row>
    <row r="2986" spans="3:4" x14ac:dyDescent="0.2">
      <c r="C2986"/>
      <c r="D2986" s="11"/>
    </row>
    <row r="2987" spans="3:4" x14ac:dyDescent="0.2">
      <c r="C2987"/>
      <c r="D2987" s="11"/>
    </row>
    <row r="2988" spans="3:4" x14ac:dyDescent="0.2">
      <c r="C2988"/>
      <c r="D2988" s="11"/>
    </row>
    <row r="2989" spans="3:4" x14ac:dyDescent="0.2">
      <c r="C2989"/>
      <c r="D2989" s="11"/>
    </row>
    <row r="2990" spans="3:4" x14ac:dyDescent="0.2">
      <c r="C2990"/>
      <c r="D2990" s="11"/>
    </row>
    <row r="2991" spans="3:4" x14ac:dyDescent="0.2">
      <c r="C2991"/>
      <c r="D2991" s="11"/>
    </row>
    <row r="2992" spans="3:4" x14ac:dyDescent="0.2">
      <c r="C2992"/>
      <c r="D2992" s="11"/>
    </row>
    <row r="2993" spans="3:4" x14ac:dyDescent="0.2">
      <c r="C2993"/>
      <c r="D2993" s="11"/>
    </row>
    <row r="2994" spans="3:4" x14ac:dyDescent="0.2">
      <c r="C2994"/>
      <c r="D2994" s="11"/>
    </row>
    <row r="2995" spans="3:4" x14ac:dyDescent="0.2">
      <c r="C2995"/>
      <c r="D2995" s="11"/>
    </row>
    <row r="2996" spans="3:4" x14ac:dyDescent="0.2">
      <c r="C2996"/>
      <c r="D2996" s="11"/>
    </row>
    <row r="2997" spans="3:4" x14ac:dyDescent="0.2">
      <c r="C2997"/>
      <c r="D2997" s="11"/>
    </row>
    <row r="2998" spans="3:4" x14ac:dyDescent="0.2">
      <c r="C2998"/>
      <c r="D2998" s="11"/>
    </row>
    <row r="2999" spans="3:4" x14ac:dyDescent="0.2">
      <c r="C2999"/>
      <c r="D2999" s="11"/>
    </row>
    <row r="3000" spans="3:4" x14ac:dyDescent="0.2">
      <c r="C3000"/>
      <c r="D3000" s="11"/>
    </row>
    <row r="3001" spans="3:4" x14ac:dyDescent="0.2">
      <c r="C3001"/>
      <c r="D3001" s="11"/>
    </row>
    <row r="3002" spans="3:4" x14ac:dyDescent="0.2">
      <c r="C3002"/>
      <c r="D3002" s="11"/>
    </row>
    <row r="3003" spans="3:4" x14ac:dyDescent="0.2">
      <c r="C3003"/>
      <c r="D3003" s="11"/>
    </row>
    <row r="3004" spans="3:4" x14ac:dyDescent="0.2">
      <c r="C3004"/>
      <c r="D3004" s="11"/>
    </row>
    <row r="3005" spans="3:4" x14ac:dyDescent="0.2">
      <c r="C3005"/>
      <c r="D3005" s="11"/>
    </row>
    <row r="3006" spans="3:4" x14ac:dyDescent="0.2">
      <c r="C3006"/>
      <c r="D3006" s="11"/>
    </row>
    <row r="3007" spans="3:4" x14ac:dyDescent="0.2">
      <c r="C3007"/>
      <c r="D3007" s="11"/>
    </row>
    <row r="3008" spans="3:4" x14ac:dyDescent="0.2">
      <c r="C3008"/>
      <c r="D3008" s="11"/>
    </row>
    <row r="3009" spans="3:4" x14ac:dyDescent="0.2">
      <c r="C3009"/>
      <c r="D3009" s="11"/>
    </row>
    <row r="3010" spans="3:4" x14ac:dyDescent="0.2">
      <c r="C3010"/>
      <c r="D3010" s="11"/>
    </row>
    <row r="3011" spans="3:4" x14ac:dyDescent="0.2">
      <c r="C3011"/>
      <c r="D3011" s="11"/>
    </row>
    <row r="3012" spans="3:4" x14ac:dyDescent="0.2">
      <c r="C3012"/>
      <c r="D3012" s="11"/>
    </row>
    <row r="3013" spans="3:4" x14ac:dyDescent="0.2">
      <c r="C3013"/>
      <c r="D3013" s="11"/>
    </row>
    <row r="3014" spans="3:4" x14ac:dyDescent="0.2">
      <c r="C3014"/>
      <c r="D3014" s="11"/>
    </row>
    <row r="3015" spans="3:4" x14ac:dyDescent="0.2">
      <c r="C3015"/>
      <c r="D3015" s="11"/>
    </row>
    <row r="3016" spans="3:4" x14ac:dyDescent="0.2">
      <c r="C3016"/>
      <c r="D3016" s="11"/>
    </row>
    <row r="3017" spans="3:4" x14ac:dyDescent="0.2">
      <c r="C3017"/>
      <c r="D3017" s="11"/>
    </row>
    <row r="3018" spans="3:4" x14ac:dyDescent="0.2">
      <c r="C3018"/>
      <c r="D3018" s="11"/>
    </row>
    <row r="3019" spans="3:4" x14ac:dyDescent="0.2">
      <c r="C3019"/>
      <c r="D3019" s="11"/>
    </row>
    <row r="3020" spans="3:4" x14ac:dyDescent="0.2">
      <c r="C3020"/>
      <c r="D3020" s="11"/>
    </row>
    <row r="3021" spans="3:4" x14ac:dyDescent="0.2">
      <c r="C3021"/>
      <c r="D3021" s="11"/>
    </row>
    <row r="3022" spans="3:4" x14ac:dyDescent="0.2">
      <c r="C3022"/>
      <c r="D3022" s="11"/>
    </row>
    <row r="3023" spans="3:4" x14ac:dyDescent="0.2">
      <c r="C3023"/>
      <c r="D3023" s="11"/>
    </row>
    <row r="3024" spans="3:4" x14ac:dyDescent="0.2">
      <c r="C3024"/>
      <c r="D3024" s="11"/>
    </row>
    <row r="3025" spans="3:4" x14ac:dyDescent="0.2">
      <c r="C3025"/>
      <c r="D3025" s="11"/>
    </row>
    <row r="3026" spans="3:4" x14ac:dyDescent="0.2">
      <c r="C3026"/>
      <c r="D3026" s="11"/>
    </row>
    <row r="3027" spans="3:4" x14ac:dyDescent="0.2">
      <c r="C3027"/>
      <c r="D3027" s="11"/>
    </row>
    <row r="3028" spans="3:4" x14ac:dyDescent="0.2">
      <c r="C3028"/>
      <c r="D3028" s="11"/>
    </row>
    <row r="3029" spans="3:4" x14ac:dyDescent="0.2">
      <c r="C3029"/>
      <c r="D3029" s="11"/>
    </row>
    <row r="3030" spans="3:4" x14ac:dyDescent="0.2">
      <c r="C3030"/>
      <c r="D3030" s="11"/>
    </row>
    <row r="3031" spans="3:4" x14ac:dyDescent="0.2">
      <c r="C3031"/>
      <c r="D3031" s="11"/>
    </row>
    <row r="3032" spans="3:4" x14ac:dyDescent="0.2">
      <c r="C3032"/>
      <c r="D3032" s="11"/>
    </row>
    <row r="3033" spans="3:4" x14ac:dyDescent="0.2">
      <c r="C3033"/>
      <c r="D3033" s="11"/>
    </row>
    <row r="3034" spans="3:4" x14ac:dyDescent="0.2">
      <c r="C3034"/>
      <c r="D3034" s="11"/>
    </row>
    <row r="3035" spans="3:4" x14ac:dyDescent="0.2">
      <c r="C3035"/>
      <c r="D3035" s="11"/>
    </row>
    <row r="3036" spans="3:4" x14ac:dyDescent="0.2">
      <c r="C3036"/>
      <c r="D3036" s="11"/>
    </row>
    <row r="3037" spans="3:4" x14ac:dyDescent="0.2">
      <c r="C3037"/>
      <c r="D3037" s="11"/>
    </row>
    <row r="3038" spans="3:4" x14ac:dyDescent="0.2">
      <c r="C3038"/>
      <c r="D3038" s="11"/>
    </row>
    <row r="3039" spans="3:4" x14ac:dyDescent="0.2">
      <c r="C3039"/>
      <c r="D3039" s="11"/>
    </row>
    <row r="3040" spans="3:4" x14ac:dyDescent="0.2">
      <c r="C3040"/>
      <c r="D3040" s="11"/>
    </row>
    <row r="3041" spans="3:4" x14ac:dyDescent="0.2">
      <c r="C3041"/>
      <c r="D3041" s="11"/>
    </row>
    <row r="3042" spans="3:4" x14ac:dyDescent="0.2">
      <c r="C3042"/>
      <c r="D3042" s="11"/>
    </row>
    <row r="3043" spans="3:4" x14ac:dyDescent="0.2">
      <c r="C3043"/>
      <c r="D3043" s="11"/>
    </row>
    <row r="3044" spans="3:4" x14ac:dyDescent="0.2">
      <c r="C3044"/>
      <c r="D3044" s="11"/>
    </row>
    <row r="3045" spans="3:4" x14ac:dyDescent="0.2">
      <c r="C3045"/>
      <c r="D3045" s="11"/>
    </row>
    <row r="3046" spans="3:4" x14ac:dyDescent="0.2">
      <c r="C3046"/>
      <c r="D3046" s="11"/>
    </row>
    <row r="3047" spans="3:4" x14ac:dyDescent="0.2">
      <c r="C3047"/>
      <c r="D3047" s="11"/>
    </row>
    <row r="3048" spans="3:4" x14ac:dyDescent="0.2">
      <c r="C3048"/>
      <c r="D3048" s="11"/>
    </row>
    <row r="3049" spans="3:4" x14ac:dyDescent="0.2">
      <c r="C3049"/>
      <c r="D3049" s="11"/>
    </row>
    <row r="3050" spans="3:4" x14ac:dyDescent="0.2">
      <c r="C3050"/>
      <c r="D3050" s="11"/>
    </row>
    <row r="3051" spans="3:4" x14ac:dyDescent="0.2">
      <c r="C3051"/>
      <c r="D3051" s="11"/>
    </row>
    <row r="3052" spans="3:4" x14ac:dyDescent="0.2">
      <c r="C3052"/>
      <c r="D3052" s="11"/>
    </row>
    <row r="3053" spans="3:4" x14ac:dyDescent="0.2">
      <c r="C3053"/>
      <c r="D3053" s="11"/>
    </row>
    <row r="3054" spans="3:4" x14ac:dyDescent="0.2">
      <c r="C3054"/>
      <c r="D3054" s="11"/>
    </row>
    <row r="3055" spans="3:4" x14ac:dyDescent="0.2">
      <c r="C3055"/>
      <c r="D3055" s="11"/>
    </row>
    <row r="3056" spans="3:4" x14ac:dyDescent="0.2">
      <c r="C3056"/>
      <c r="D3056" s="11"/>
    </row>
    <row r="3057" spans="3:4" x14ac:dyDescent="0.2">
      <c r="C3057"/>
      <c r="D3057" s="11"/>
    </row>
    <row r="3058" spans="3:4" x14ac:dyDescent="0.2">
      <c r="C3058"/>
      <c r="D3058" s="11"/>
    </row>
    <row r="3059" spans="3:4" x14ac:dyDescent="0.2">
      <c r="C3059"/>
      <c r="D3059" s="11"/>
    </row>
    <row r="3060" spans="3:4" x14ac:dyDescent="0.2">
      <c r="C3060"/>
      <c r="D3060" s="11"/>
    </row>
    <row r="3061" spans="3:4" x14ac:dyDescent="0.2">
      <c r="C3061"/>
      <c r="D3061" s="11"/>
    </row>
    <row r="3062" spans="3:4" x14ac:dyDescent="0.2">
      <c r="C3062"/>
      <c r="D3062" s="11"/>
    </row>
    <row r="3063" spans="3:4" x14ac:dyDescent="0.2">
      <c r="C3063"/>
      <c r="D3063" s="11"/>
    </row>
    <row r="3064" spans="3:4" x14ac:dyDescent="0.2">
      <c r="C3064"/>
      <c r="D3064" s="11"/>
    </row>
    <row r="3065" spans="3:4" x14ac:dyDescent="0.2">
      <c r="C3065"/>
      <c r="D3065" s="11"/>
    </row>
    <row r="3066" spans="3:4" x14ac:dyDescent="0.2">
      <c r="C3066"/>
      <c r="D3066" s="11"/>
    </row>
    <row r="3067" spans="3:4" x14ac:dyDescent="0.2">
      <c r="C3067"/>
      <c r="D3067" s="11"/>
    </row>
    <row r="3068" spans="3:4" x14ac:dyDescent="0.2">
      <c r="C3068"/>
      <c r="D3068" s="11"/>
    </row>
    <row r="3069" spans="3:4" x14ac:dyDescent="0.2">
      <c r="C3069"/>
      <c r="D3069" s="11"/>
    </row>
    <row r="3070" spans="3:4" x14ac:dyDescent="0.2">
      <c r="C3070"/>
      <c r="D3070" s="11"/>
    </row>
    <row r="3071" spans="3:4" x14ac:dyDescent="0.2">
      <c r="C3071"/>
      <c r="D3071" s="11"/>
    </row>
    <row r="3072" spans="3:4" x14ac:dyDescent="0.2">
      <c r="C3072"/>
      <c r="D3072" s="11"/>
    </row>
    <row r="3073" spans="3:4" x14ac:dyDescent="0.2">
      <c r="C3073"/>
      <c r="D3073" s="11"/>
    </row>
    <row r="3074" spans="3:4" x14ac:dyDescent="0.2">
      <c r="C3074"/>
      <c r="D3074" s="11"/>
    </row>
    <row r="3075" spans="3:4" x14ac:dyDescent="0.2">
      <c r="C3075"/>
      <c r="D3075" s="11"/>
    </row>
    <row r="3076" spans="3:4" x14ac:dyDescent="0.2">
      <c r="C3076"/>
      <c r="D3076" s="11"/>
    </row>
    <row r="3077" spans="3:4" x14ac:dyDescent="0.2">
      <c r="C3077"/>
      <c r="D3077" s="11"/>
    </row>
    <row r="3078" spans="3:4" x14ac:dyDescent="0.2">
      <c r="C3078"/>
      <c r="D3078" s="11"/>
    </row>
    <row r="3079" spans="3:4" x14ac:dyDescent="0.2">
      <c r="C3079"/>
      <c r="D3079" s="11"/>
    </row>
    <row r="3080" spans="3:4" x14ac:dyDescent="0.2">
      <c r="C3080"/>
      <c r="D3080" s="11"/>
    </row>
    <row r="3081" spans="3:4" x14ac:dyDescent="0.2">
      <c r="C3081"/>
      <c r="D3081" s="11"/>
    </row>
    <row r="3082" spans="3:4" x14ac:dyDescent="0.2">
      <c r="C3082"/>
      <c r="D3082" s="11"/>
    </row>
    <row r="3083" spans="3:4" x14ac:dyDescent="0.2">
      <c r="C3083"/>
      <c r="D3083" s="11"/>
    </row>
    <row r="3084" spans="3:4" x14ac:dyDescent="0.2">
      <c r="C3084"/>
      <c r="D3084" s="11"/>
    </row>
    <row r="3085" spans="3:4" x14ac:dyDescent="0.2">
      <c r="C3085"/>
      <c r="D3085" s="11"/>
    </row>
    <row r="3086" spans="3:4" x14ac:dyDescent="0.2">
      <c r="C3086"/>
      <c r="D3086" s="11"/>
    </row>
    <row r="3087" spans="3:4" x14ac:dyDescent="0.2">
      <c r="C3087"/>
      <c r="D3087" s="11"/>
    </row>
    <row r="3088" spans="3:4" x14ac:dyDescent="0.2">
      <c r="C3088"/>
      <c r="D3088" s="11"/>
    </row>
    <row r="3089" spans="3:4" x14ac:dyDescent="0.2">
      <c r="C3089"/>
      <c r="D3089" s="11"/>
    </row>
    <row r="3090" spans="3:4" x14ac:dyDescent="0.2">
      <c r="C3090"/>
      <c r="D3090" s="11"/>
    </row>
    <row r="3091" spans="3:4" x14ac:dyDescent="0.2">
      <c r="C3091"/>
      <c r="D3091" s="11"/>
    </row>
    <row r="3092" spans="3:4" x14ac:dyDescent="0.2">
      <c r="C3092"/>
      <c r="D3092" s="11"/>
    </row>
    <row r="3093" spans="3:4" x14ac:dyDescent="0.2">
      <c r="C3093"/>
      <c r="D3093" s="11"/>
    </row>
    <row r="3094" spans="3:4" x14ac:dyDescent="0.2">
      <c r="C3094"/>
      <c r="D3094" s="11"/>
    </row>
    <row r="3095" spans="3:4" x14ac:dyDescent="0.2">
      <c r="C3095"/>
      <c r="D3095" s="11"/>
    </row>
    <row r="3096" spans="3:4" x14ac:dyDescent="0.2">
      <c r="C3096"/>
      <c r="D3096" s="11"/>
    </row>
    <row r="3097" spans="3:4" x14ac:dyDescent="0.2">
      <c r="C3097"/>
      <c r="D3097" s="11"/>
    </row>
    <row r="3098" spans="3:4" x14ac:dyDescent="0.2">
      <c r="C3098"/>
      <c r="D3098" s="11"/>
    </row>
    <row r="3099" spans="3:4" x14ac:dyDescent="0.2">
      <c r="C3099"/>
      <c r="D3099" s="11"/>
    </row>
    <row r="3100" spans="3:4" x14ac:dyDescent="0.2">
      <c r="C3100"/>
      <c r="D3100" s="11"/>
    </row>
    <row r="3101" spans="3:4" x14ac:dyDescent="0.2">
      <c r="C3101"/>
      <c r="D3101" s="11"/>
    </row>
    <row r="3102" spans="3:4" x14ac:dyDescent="0.2">
      <c r="C3102"/>
      <c r="D3102" s="11"/>
    </row>
    <row r="3103" spans="3:4" x14ac:dyDescent="0.2">
      <c r="C3103"/>
      <c r="D3103" s="11"/>
    </row>
    <row r="3104" spans="3:4" x14ac:dyDescent="0.2">
      <c r="C3104"/>
      <c r="D3104" s="11"/>
    </row>
    <row r="3105" spans="3:4" x14ac:dyDescent="0.2">
      <c r="C3105"/>
      <c r="D3105" s="11"/>
    </row>
    <row r="3106" spans="3:4" x14ac:dyDescent="0.2">
      <c r="C3106"/>
      <c r="D3106" s="11"/>
    </row>
    <row r="3107" spans="3:4" x14ac:dyDescent="0.2">
      <c r="C3107"/>
      <c r="D3107" s="11"/>
    </row>
    <row r="3108" spans="3:4" x14ac:dyDescent="0.2">
      <c r="C3108"/>
      <c r="D3108" s="11"/>
    </row>
    <row r="3109" spans="3:4" x14ac:dyDescent="0.2">
      <c r="C3109"/>
      <c r="D3109" s="11"/>
    </row>
    <row r="3110" spans="3:4" x14ac:dyDescent="0.2">
      <c r="C3110"/>
      <c r="D3110" s="11"/>
    </row>
    <row r="3111" spans="3:4" x14ac:dyDescent="0.2">
      <c r="C3111"/>
      <c r="D3111" s="11"/>
    </row>
    <row r="3112" spans="3:4" x14ac:dyDescent="0.2">
      <c r="C3112"/>
      <c r="D3112" s="11"/>
    </row>
    <row r="3113" spans="3:4" x14ac:dyDescent="0.2">
      <c r="C3113"/>
      <c r="D3113" s="11"/>
    </row>
    <row r="3114" spans="3:4" x14ac:dyDescent="0.2">
      <c r="C3114"/>
      <c r="D3114" s="11"/>
    </row>
    <row r="3115" spans="3:4" x14ac:dyDescent="0.2">
      <c r="C3115"/>
      <c r="D3115" s="11"/>
    </row>
    <row r="3116" spans="3:4" x14ac:dyDescent="0.2">
      <c r="C3116"/>
      <c r="D3116" s="11"/>
    </row>
    <row r="3117" spans="3:4" x14ac:dyDescent="0.2">
      <c r="C3117"/>
      <c r="D3117" s="11"/>
    </row>
    <row r="3118" spans="3:4" x14ac:dyDescent="0.2">
      <c r="C3118"/>
      <c r="D3118" s="11"/>
    </row>
    <row r="3119" spans="3:4" x14ac:dyDescent="0.2">
      <c r="C3119"/>
      <c r="D3119" s="11"/>
    </row>
    <row r="3120" spans="3:4" x14ac:dyDescent="0.2">
      <c r="C3120"/>
      <c r="D3120" s="11"/>
    </row>
    <row r="3121" spans="3:4" x14ac:dyDescent="0.2">
      <c r="C3121"/>
      <c r="D3121" s="11"/>
    </row>
    <row r="3122" spans="3:4" x14ac:dyDescent="0.2">
      <c r="C3122"/>
      <c r="D3122" s="11"/>
    </row>
    <row r="3123" spans="3:4" x14ac:dyDescent="0.2">
      <c r="C3123"/>
      <c r="D3123" s="11"/>
    </row>
    <row r="3124" spans="3:4" x14ac:dyDescent="0.2">
      <c r="C3124"/>
      <c r="D3124" s="11"/>
    </row>
    <row r="3125" spans="3:4" x14ac:dyDescent="0.2">
      <c r="C3125"/>
      <c r="D3125" s="11"/>
    </row>
    <row r="3126" spans="3:4" x14ac:dyDescent="0.2">
      <c r="C3126"/>
      <c r="D3126" s="11"/>
    </row>
    <row r="3127" spans="3:4" x14ac:dyDescent="0.2">
      <c r="C3127"/>
      <c r="D3127" s="11"/>
    </row>
    <row r="3128" spans="3:4" x14ac:dyDescent="0.2">
      <c r="C3128"/>
      <c r="D3128" s="11"/>
    </row>
    <row r="3129" spans="3:4" x14ac:dyDescent="0.2">
      <c r="C3129"/>
      <c r="D3129" s="11"/>
    </row>
    <row r="3130" spans="3:4" x14ac:dyDescent="0.2">
      <c r="C3130"/>
      <c r="D3130" s="11"/>
    </row>
    <row r="3131" spans="3:4" x14ac:dyDescent="0.2">
      <c r="C3131"/>
      <c r="D3131" s="11"/>
    </row>
    <row r="3132" spans="3:4" x14ac:dyDescent="0.2">
      <c r="C3132"/>
      <c r="D3132" s="11"/>
    </row>
    <row r="3133" spans="3:4" x14ac:dyDescent="0.2">
      <c r="C3133"/>
      <c r="D3133" s="11"/>
    </row>
    <row r="3134" spans="3:4" x14ac:dyDescent="0.2">
      <c r="C3134"/>
      <c r="D3134" s="11"/>
    </row>
    <row r="3135" spans="3:4" x14ac:dyDescent="0.2">
      <c r="C3135"/>
      <c r="D3135" s="11"/>
    </row>
    <row r="3136" spans="3:4" x14ac:dyDescent="0.2">
      <c r="C3136"/>
      <c r="D3136" s="11"/>
    </row>
    <row r="3137" spans="3:4" x14ac:dyDescent="0.2">
      <c r="C3137"/>
      <c r="D3137" s="11"/>
    </row>
    <row r="3138" spans="3:4" x14ac:dyDescent="0.2">
      <c r="C3138"/>
      <c r="D3138" s="11"/>
    </row>
    <row r="3139" spans="3:4" x14ac:dyDescent="0.2">
      <c r="C3139"/>
      <c r="D3139" s="11"/>
    </row>
    <row r="3140" spans="3:4" x14ac:dyDescent="0.2">
      <c r="C3140"/>
      <c r="D3140" s="11"/>
    </row>
    <row r="3141" spans="3:4" x14ac:dyDescent="0.2">
      <c r="C3141"/>
      <c r="D3141" s="11"/>
    </row>
    <row r="3142" spans="3:4" x14ac:dyDescent="0.2">
      <c r="C3142"/>
      <c r="D3142" s="11"/>
    </row>
    <row r="3143" spans="3:4" x14ac:dyDescent="0.2">
      <c r="C3143"/>
      <c r="D3143" s="11"/>
    </row>
    <row r="3144" spans="3:4" x14ac:dyDescent="0.2">
      <c r="C3144"/>
      <c r="D3144" s="11"/>
    </row>
    <row r="3145" spans="3:4" x14ac:dyDescent="0.2">
      <c r="C3145"/>
      <c r="D3145" s="11"/>
    </row>
    <row r="3146" spans="3:4" x14ac:dyDescent="0.2">
      <c r="C3146"/>
      <c r="D3146" s="11"/>
    </row>
    <row r="3147" spans="3:4" x14ac:dyDescent="0.2">
      <c r="C3147"/>
      <c r="D3147" s="11"/>
    </row>
    <row r="3148" spans="3:4" x14ac:dyDescent="0.2">
      <c r="C3148"/>
      <c r="D3148" s="11"/>
    </row>
    <row r="3149" spans="3:4" x14ac:dyDescent="0.2">
      <c r="C3149"/>
      <c r="D3149" s="11"/>
    </row>
    <row r="3150" spans="3:4" x14ac:dyDescent="0.2">
      <c r="C3150"/>
      <c r="D3150" s="11"/>
    </row>
    <row r="3151" spans="3:4" x14ac:dyDescent="0.2">
      <c r="C3151"/>
      <c r="D3151" s="11"/>
    </row>
    <row r="3152" spans="3:4" x14ac:dyDescent="0.2">
      <c r="C3152"/>
      <c r="D3152" s="11"/>
    </row>
    <row r="3153" spans="3:4" x14ac:dyDescent="0.2">
      <c r="C3153"/>
      <c r="D3153" s="11"/>
    </row>
    <row r="3154" spans="3:4" x14ac:dyDescent="0.2">
      <c r="C3154"/>
      <c r="D3154" s="11"/>
    </row>
    <row r="3155" spans="3:4" x14ac:dyDescent="0.2">
      <c r="C3155"/>
      <c r="D3155" s="11"/>
    </row>
    <row r="3156" spans="3:4" x14ac:dyDescent="0.2">
      <c r="C3156"/>
      <c r="D3156" s="11"/>
    </row>
    <row r="3157" spans="3:4" x14ac:dyDescent="0.2">
      <c r="C3157"/>
      <c r="D3157" s="11"/>
    </row>
    <row r="3158" spans="3:4" x14ac:dyDescent="0.2">
      <c r="C3158"/>
      <c r="D3158" s="11"/>
    </row>
    <row r="3159" spans="3:4" x14ac:dyDescent="0.2">
      <c r="C3159"/>
      <c r="D3159" s="11"/>
    </row>
    <row r="3160" spans="3:4" x14ac:dyDescent="0.2">
      <c r="C3160"/>
      <c r="D3160" s="11"/>
    </row>
    <row r="3161" spans="3:4" x14ac:dyDescent="0.2">
      <c r="C3161"/>
      <c r="D3161" s="11"/>
    </row>
    <row r="3162" spans="3:4" x14ac:dyDescent="0.2">
      <c r="C3162"/>
      <c r="D3162" s="11"/>
    </row>
    <row r="3163" spans="3:4" x14ac:dyDescent="0.2">
      <c r="C3163"/>
      <c r="D3163" s="11"/>
    </row>
    <row r="3164" spans="3:4" x14ac:dyDescent="0.2">
      <c r="C3164"/>
      <c r="D3164" s="11"/>
    </row>
    <row r="3165" spans="3:4" x14ac:dyDescent="0.2">
      <c r="C3165"/>
      <c r="D3165" s="11"/>
    </row>
    <row r="3166" spans="3:4" x14ac:dyDescent="0.2">
      <c r="C3166"/>
      <c r="D3166" s="11"/>
    </row>
    <row r="3167" spans="3:4" x14ac:dyDescent="0.2">
      <c r="C3167"/>
      <c r="D3167" s="11"/>
    </row>
    <row r="3168" spans="3:4" x14ac:dyDescent="0.2">
      <c r="C3168"/>
      <c r="D3168" s="11"/>
    </row>
    <row r="3169" spans="3:4" x14ac:dyDescent="0.2">
      <c r="C3169"/>
      <c r="D3169" s="11"/>
    </row>
    <row r="3170" spans="3:4" x14ac:dyDescent="0.2">
      <c r="C3170"/>
      <c r="D3170" s="11"/>
    </row>
    <row r="3171" spans="3:4" x14ac:dyDescent="0.2">
      <c r="C3171"/>
      <c r="D3171" s="11"/>
    </row>
    <row r="3172" spans="3:4" x14ac:dyDescent="0.2">
      <c r="C3172"/>
      <c r="D3172" s="11"/>
    </row>
    <row r="3173" spans="3:4" x14ac:dyDescent="0.2">
      <c r="C3173"/>
      <c r="D3173" s="11"/>
    </row>
    <row r="3174" spans="3:4" x14ac:dyDescent="0.2">
      <c r="C3174"/>
      <c r="D3174" s="11"/>
    </row>
    <row r="3175" spans="3:4" x14ac:dyDescent="0.2">
      <c r="C3175"/>
      <c r="D3175" s="11"/>
    </row>
    <row r="3176" spans="3:4" x14ac:dyDescent="0.2">
      <c r="C3176"/>
      <c r="D3176" s="11"/>
    </row>
    <row r="3177" spans="3:4" x14ac:dyDescent="0.2">
      <c r="C3177"/>
      <c r="D3177" s="11"/>
    </row>
    <row r="3178" spans="3:4" x14ac:dyDescent="0.2">
      <c r="C3178"/>
      <c r="D3178" s="11"/>
    </row>
    <row r="3179" spans="3:4" x14ac:dyDescent="0.2">
      <c r="C3179"/>
      <c r="D3179" s="11"/>
    </row>
    <row r="3180" spans="3:4" x14ac:dyDescent="0.2">
      <c r="C3180"/>
      <c r="D3180" s="11"/>
    </row>
    <row r="3181" spans="3:4" x14ac:dyDescent="0.2">
      <c r="C3181"/>
      <c r="D3181" s="11"/>
    </row>
    <row r="3182" spans="3:4" x14ac:dyDescent="0.2">
      <c r="C3182"/>
      <c r="D3182" s="11"/>
    </row>
    <row r="3183" spans="3:4" x14ac:dyDescent="0.2">
      <c r="C3183"/>
      <c r="D3183" s="11"/>
    </row>
    <row r="3184" spans="3:4" x14ac:dyDescent="0.2">
      <c r="C3184"/>
      <c r="D3184" s="11"/>
    </row>
    <row r="3185" spans="3:4" x14ac:dyDescent="0.2">
      <c r="C3185"/>
      <c r="D3185" s="11"/>
    </row>
    <row r="3186" spans="3:4" x14ac:dyDescent="0.2">
      <c r="C3186"/>
      <c r="D3186" s="11"/>
    </row>
    <row r="3187" spans="3:4" x14ac:dyDescent="0.2">
      <c r="C3187"/>
      <c r="D3187" s="11"/>
    </row>
    <row r="3188" spans="3:4" x14ac:dyDescent="0.2">
      <c r="C3188"/>
      <c r="D3188" s="11"/>
    </row>
    <row r="3189" spans="3:4" x14ac:dyDescent="0.2">
      <c r="C3189"/>
      <c r="D3189" s="11"/>
    </row>
    <row r="3190" spans="3:4" x14ac:dyDescent="0.2">
      <c r="C3190"/>
      <c r="D3190" s="11"/>
    </row>
    <row r="3191" spans="3:4" x14ac:dyDescent="0.2">
      <c r="C3191"/>
      <c r="D3191" s="11"/>
    </row>
    <row r="3192" spans="3:4" x14ac:dyDescent="0.2">
      <c r="C3192"/>
      <c r="D3192" s="11"/>
    </row>
    <row r="3193" spans="3:4" x14ac:dyDescent="0.2">
      <c r="C3193"/>
      <c r="D3193" s="11"/>
    </row>
    <row r="3194" spans="3:4" x14ac:dyDescent="0.2">
      <c r="C3194"/>
      <c r="D3194" s="11"/>
    </row>
    <row r="3195" spans="3:4" x14ac:dyDescent="0.2">
      <c r="C3195"/>
      <c r="D3195" s="11"/>
    </row>
    <row r="3196" spans="3:4" x14ac:dyDescent="0.2">
      <c r="C3196"/>
      <c r="D3196" s="11"/>
    </row>
    <row r="3197" spans="3:4" x14ac:dyDescent="0.2">
      <c r="C3197"/>
      <c r="D3197" s="11"/>
    </row>
    <row r="3198" spans="3:4" x14ac:dyDescent="0.2">
      <c r="C3198"/>
      <c r="D3198" s="11"/>
    </row>
    <row r="3199" spans="3:4" x14ac:dyDescent="0.2">
      <c r="C3199"/>
      <c r="D3199" s="11"/>
    </row>
    <row r="3200" spans="3:4" x14ac:dyDescent="0.2">
      <c r="C3200"/>
      <c r="D3200" s="11"/>
    </row>
    <row r="3201" spans="3:4" x14ac:dyDescent="0.2">
      <c r="C3201"/>
      <c r="D3201" s="11"/>
    </row>
    <row r="3202" spans="3:4" x14ac:dyDescent="0.2">
      <c r="C3202"/>
      <c r="D3202" s="11"/>
    </row>
    <row r="3203" spans="3:4" x14ac:dyDescent="0.2">
      <c r="C3203"/>
      <c r="D3203" s="11"/>
    </row>
    <row r="3204" spans="3:4" x14ac:dyDescent="0.2">
      <c r="C3204"/>
      <c r="D3204" s="11"/>
    </row>
    <row r="3205" spans="3:4" x14ac:dyDescent="0.2">
      <c r="C3205"/>
      <c r="D3205" s="11"/>
    </row>
    <row r="3206" spans="3:4" x14ac:dyDescent="0.2">
      <c r="C3206"/>
      <c r="D3206" s="11"/>
    </row>
    <row r="3207" spans="3:4" x14ac:dyDescent="0.2">
      <c r="C3207"/>
      <c r="D3207" s="11"/>
    </row>
    <row r="3208" spans="3:4" x14ac:dyDescent="0.2">
      <c r="C3208"/>
      <c r="D3208" s="11"/>
    </row>
    <row r="3209" spans="3:4" x14ac:dyDescent="0.2">
      <c r="C3209"/>
      <c r="D3209" s="11"/>
    </row>
    <row r="3210" spans="3:4" x14ac:dyDescent="0.2">
      <c r="C3210"/>
      <c r="D3210" s="11"/>
    </row>
    <row r="3211" spans="3:4" x14ac:dyDescent="0.2">
      <c r="C3211"/>
      <c r="D3211" s="11"/>
    </row>
    <row r="3212" spans="3:4" x14ac:dyDescent="0.2">
      <c r="C3212"/>
      <c r="D3212" s="11"/>
    </row>
    <row r="3213" spans="3:4" x14ac:dyDescent="0.2">
      <c r="C3213"/>
      <c r="D3213" s="11"/>
    </row>
    <row r="3214" spans="3:4" x14ac:dyDescent="0.2">
      <c r="C3214"/>
      <c r="D3214" s="11"/>
    </row>
    <row r="3215" spans="3:4" x14ac:dyDescent="0.2">
      <c r="C3215"/>
      <c r="D3215" s="11"/>
    </row>
    <row r="3216" spans="3:4" x14ac:dyDescent="0.2">
      <c r="C3216"/>
      <c r="D3216" s="11"/>
    </row>
    <row r="3217" spans="3:4" x14ac:dyDescent="0.2">
      <c r="C3217"/>
      <c r="D3217" s="11"/>
    </row>
    <row r="3218" spans="3:4" x14ac:dyDescent="0.2">
      <c r="C3218"/>
      <c r="D3218" s="11"/>
    </row>
    <row r="3219" spans="3:4" x14ac:dyDescent="0.2">
      <c r="C3219"/>
      <c r="D3219" s="11"/>
    </row>
    <row r="3220" spans="3:4" x14ac:dyDescent="0.2">
      <c r="C3220"/>
      <c r="D3220" s="11"/>
    </row>
    <row r="3221" spans="3:4" x14ac:dyDescent="0.2">
      <c r="C3221"/>
      <c r="D3221" s="11"/>
    </row>
    <row r="3222" spans="3:4" x14ac:dyDescent="0.2">
      <c r="C3222"/>
      <c r="D3222" s="11"/>
    </row>
    <row r="3223" spans="3:4" x14ac:dyDescent="0.2">
      <c r="C3223"/>
      <c r="D3223" s="11"/>
    </row>
    <row r="3224" spans="3:4" x14ac:dyDescent="0.2">
      <c r="C3224"/>
      <c r="D3224" s="11"/>
    </row>
    <row r="3225" spans="3:4" x14ac:dyDescent="0.2">
      <c r="C3225"/>
      <c r="D3225" s="11"/>
    </row>
    <row r="3226" spans="3:4" x14ac:dyDescent="0.2">
      <c r="C3226"/>
      <c r="D3226" s="11"/>
    </row>
    <row r="3227" spans="3:4" x14ac:dyDescent="0.2">
      <c r="C3227"/>
      <c r="D3227" s="11"/>
    </row>
    <row r="3228" spans="3:4" x14ac:dyDescent="0.2">
      <c r="C3228"/>
      <c r="D3228" s="11"/>
    </row>
    <row r="3229" spans="3:4" x14ac:dyDescent="0.2">
      <c r="C3229"/>
      <c r="D3229" s="11"/>
    </row>
    <row r="3230" spans="3:4" x14ac:dyDescent="0.2">
      <c r="C3230"/>
      <c r="D3230" s="11"/>
    </row>
    <row r="3231" spans="3:4" x14ac:dyDescent="0.2">
      <c r="C3231"/>
      <c r="D3231" s="11"/>
    </row>
    <row r="3232" spans="3:4" x14ac:dyDescent="0.2">
      <c r="C3232"/>
      <c r="D3232" s="11"/>
    </row>
    <row r="3233" spans="3:4" x14ac:dyDescent="0.2">
      <c r="C3233"/>
      <c r="D3233" s="11"/>
    </row>
    <row r="3234" spans="3:4" x14ac:dyDescent="0.2">
      <c r="C3234"/>
      <c r="D3234" s="11"/>
    </row>
    <row r="3235" spans="3:4" x14ac:dyDescent="0.2">
      <c r="C3235"/>
      <c r="D3235" s="11"/>
    </row>
    <row r="3236" spans="3:4" x14ac:dyDescent="0.2">
      <c r="C3236"/>
      <c r="D3236" s="11"/>
    </row>
    <row r="3237" spans="3:4" x14ac:dyDescent="0.2">
      <c r="C3237"/>
      <c r="D3237" s="11"/>
    </row>
    <row r="3238" spans="3:4" x14ac:dyDescent="0.2">
      <c r="C3238"/>
      <c r="D3238" s="11"/>
    </row>
    <row r="3239" spans="3:4" x14ac:dyDescent="0.2">
      <c r="C3239"/>
      <c r="D3239" s="11"/>
    </row>
    <row r="3240" spans="3:4" x14ac:dyDescent="0.2">
      <c r="C3240"/>
      <c r="D3240" s="11"/>
    </row>
    <row r="3241" spans="3:4" x14ac:dyDescent="0.2">
      <c r="C3241"/>
      <c r="D3241" s="11"/>
    </row>
    <row r="3242" spans="3:4" x14ac:dyDescent="0.2">
      <c r="C3242"/>
      <c r="D3242" s="11"/>
    </row>
    <row r="3243" spans="3:4" x14ac:dyDescent="0.2">
      <c r="C3243"/>
      <c r="D3243" s="11"/>
    </row>
    <row r="3244" spans="3:4" x14ac:dyDescent="0.2">
      <c r="C3244"/>
      <c r="D3244" s="11"/>
    </row>
    <row r="3245" spans="3:4" x14ac:dyDescent="0.2">
      <c r="C3245"/>
      <c r="D3245" s="11"/>
    </row>
    <row r="3246" spans="3:4" x14ac:dyDescent="0.2">
      <c r="C3246"/>
      <c r="D3246" s="11"/>
    </row>
    <row r="3247" spans="3:4" x14ac:dyDescent="0.2">
      <c r="C3247"/>
      <c r="D3247" s="11"/>
    </row>
    <row r="3248" spans="3:4" x14ac:dyDescent="0.2">
      <c r="C3248"/>
      <c r="D3248" s="11"/>
    </row>
    <row r="3249" spans="3:4" x14ac:dyDescent="0.2">
      <c r="C3249"/>
      <c r="D3249" s="11"/>
    </row>
    <row r="3250" spans="3:4" x14ac:dyDescent="0.2">
      <c r="C3250"/>
      <c r="D3250" s="11"/>
    </row>
    <row r="3251" spans="3:4" x14ac:dyDescent="0.2">
      <c r="C3251"/>
      <c r="D3251" s="11"/>
    </row>
    <row r="3252" spans="3:4" x14ac:dyDescent="0.2">
      <c r="C3252"/>
      <c r="D3252" s="11"/>
    </row>
    <row r="3253" spans="3:4" x14ac:dyDescent="0.2">
      <c r="C3253"/>
      <c r="D3253" s="11"/>
    </row>
    <row r="3254" spans="3:4" x14ac:dyDescent="0.2">
      <c r="C3254"/>
      <c r="D3254" s="11"/>
    </row>
    <row r="3255" spans="3:4" x14ac:dyDescent="0.2">
      <c r="C3255"/>
      <c r="D3255" s="11"/>
    </row>
    <row r="3256" spans="3:4" x14ac:dyDescent="0.2">
      <c r="C3256"/>
      <c r="D3256" s="11"/>
    </row>
    <row r="3257" spans="3:4" x14ac:dyDescent="0.2">
      <c r="C3257"/>
      <c r="D3257" s="11"/>
    </row>
    <row r="3258" spans="3:4" x14ac:dyDescent="0.2">
      <c r="C3258"/>
      <c r="D3258" s="11"/>
    </row>
    <row r="3259" spans="3:4" x14ac:dyDescent="0.2">
      <c r="C3259"/>
      <c r="D3259" s="11"/>
    </row>
    <row r="3260" spans="3:4" x14ac:dyDescent="0.2">
      <c r="C3260"/>
      <c r="D3260" s="11"/>
    </row>
    <row r="3261" spans="3:4" x14ac:dyDescent="0.2">
      <c r="C3261"/>
      <c r="D3261" s="11"/>
    </row>
    <row r="3262" spans="3:4" x14ac:dyDescent="0.2">
      <c r="C3262"/>
      <c r="D3262" s="11"/>
    </row>
    <row r="3263" spans="3:4" x14ac:dyDescent="0.2">
      <c r="C3263"/>
      <c r="D3263" s="11"/>
    </row>
    <row r="3264" spans="3:4" x14ac:dyDescent="0.2">
      <c r="C3264"/>
      <c r="D3264" s="11"/>
    </row>
    <row r="3265" spans="3:4" x14ac:dyDescent="0.2">
      <c r="C3265"/>
      <c r="D3265" s="11"/>
    </row>
    <row r="3266" spans="3:4" x14ac:dyDescent="0.2">
      <c r="C3266"/>
      <c r="D3266" s="11"/>
    </row>
    <row r="3267" spans="3:4" x14ac:dyDescent="0.2">
      <c r="C3267"/>
      <c r="D3267" s="11"/>
    </row>
    <row r="3268" spans="3:4" x14ac:dyDescent="0.2">
      <c r="C3268"/>
      <c r="D3268" s="11"/>
    </row>
    <row r="3269" spans="3:4" x14ac:dyDescent="0.2">
      <c r="C3269"/>
      <c r="D3269" s="11"/>
    </row>
    <row r="3270" spans="3:4" x14ac:dyDescent="0.2">
      <c r="C3270"/>
      <c r="D3270" s="11"/>
    </row>
    <row r="3271" spans="3:4" x14ac:dyDescent="0.2">
      <c r="C3271"/>
      <c r="D3271" s="11"/>
    </row>
    <row r="3272" spans="3:4" x14ac:dyDescent="0.2">
      <c r="C3272"/>
      <c r="D3272" s="11"/>
    </row>
    <row r="3273" spans="3:4" x14ac:dyDescent="0.2">
      <c r="C3273"/>
      <c r="D3273" s="11"/>
    </row>
    <row r="3274" spans="3:4" x14ac:dyDescent="0.2">
      <c r="C3274"/>
      <c r="D3274" s="11"/>
    </row>
    <row r="3275" spans="3:4" x14ac:dyDescent="0.2">
      <c r="C3275"/>
      <c r="D3275" s="11"/>
    </row>
    <row r="3276" spans="3:4" x14ac:dyDescent="0.2">
      <c r="C3276"/>
      <c r="D3276" s="11"/>
    </row>
    <row r="3277" spans="3:4" x14ac:dyDescent="0.2">
      <c r="C3277"/>
      <c r="D3277" s="11"/>
    </row>
    <row r="3278" spans="3:4" x14ac:dyDescent="0.2">
      <c r="C3278"/>
      <c r="D3278" s="11"/>
    </row>
    <row r="3279" spans="3:4" x14ac:dyDescent="0.2">
      <c r="C3279"/>
      <c r="D3279" s="11"/>
    </row>
    <row r="3280" spans="3:4" x14ac:dyDescent="0.2">
      <c r="C3280"/>
      <c r="D3280" s="11"/>
    </row>
    <row r="3281" spans="3:4" x14ac:dyDescent="0.2">
      <c r="C3281"/>
      <c r="D3281" s="11"/>
    </row>
    <row r="3282" spans="3:4" x14ac:dyDescent="0.2">
      <c r="C3282"/>
      <c r="D3282" s="11"/>
    </row>
    <row r="3283" spans="3:4" x14ac:dyDescent="0.2">
      <c r="C3283"/>
      <c r="D3283" s="11"/>
    </row>
    <row r="3284" spans="3:4" x14ac:dyDescent="0.2">
      <c r="C3284"/>
      <c r="D3284" s="11"/>
    </row>
    <row r="3285" spans="3:4" x14ac:dyDescent="0.2">
      <c r="C3285"/>
      <c r="D3285" s="11"/>
    </row>
    <row r="3286" spans="3:4" x14ac:dyDescent="0.2">
      <c r="C3286"/>
      <c r="D3286" s="11"/>
    </row>
    <row r="3287" spans="3:4" x14ac:dyDescent="0.2">
      <c r="C3287"/>
      <c r="D3287" s="11"/>
    </row>
    <row r="3288" spans="3:4" x14ac:dyDescent="0.2">
      <c r="C3288"/>
      <c r="D3288" s="11"/>
    </row>
    <row r="3289" spans="3:4" x14ac:dyDescent="0.2">
      <c r="C3289"/>
      <c r="D3289" s="11"/>
    </row>
    <row r="3290" spans="3:4" x14ac:dyDescent="0.2">
      <c r="C3290"/>
      <c r="D3290" s="11"/>
    </row>
    <row r="3291" spans="3:4" x14ac:dyDescent="0.2">
      <c r="C3291"/>
      <c r="D3291" s="11"/>
    </row>
    <row r="3292" spans="3:4" x14ac:dyDescent="0.2">
      <c r="C3292"/>
      <c r="D3292" s="11"/>
    </row>
    <row r="3293" spans="3:4" x14ac:dyDescent="0.2">
      <c r="C3293"/>
      <c r="D3293" s="11"/>
    </row>
    <row r="3294" spans="3:4" x14ac:dyDescent="0.2">
      <c r="C3294"/>
      <c r="D3294" s="11"/>
    </row>
    <row r="3295" spans="3:4" x14ac:dyDescent="0.2">
      <c r="C3295"/>
      <c r="D3295" s="11"/>
    </row>
    <row r="3296" spans="3:4" x14ac:dyDescent="0.2">
      <c r="C3296"/>
      <c r="D3296" s="11"/>
    </row>
    <row r="3297" spans="3:4" x14ac:dyDescent="0.2">
      <c r="C3297"/>
      <c r="D3297" s="11"/>
    </row>
    <row r="3298" spans="3:4" x14ac:dyDescent="0.2">
      <c r="C3298"/>
      <c r="D3298" s="11"/>
    </row>
    <row r="3299" spans="3:4" x14ac:dyDescent="0.2">
      <c r="C3299"/>
      <c r="D3299" s="11"/>
    </row>
    <row r="3300" spans="3:4" x14ac:dyDescent="0.2">
      <c r="C3300"/>
      <c r="D3300" s="11"/>
    </row>
    <row r="3301" spans="3:4" x14ac:dyDescent="0.2">
      <c r="C3301"/>
      <c r="D3301" s="11"/>
    </row>
    <row r="3302" spans="3:4" x14ac:dyDescent="0.2">
      <c r="C3302"/>
      <c r="D3302" s="11"/>
    </row>
    <row r="3303" spans="3:4" x14ac:dyDescent="0.2">
      <c r="C3303"/>
      <c r="D3303" s="11"/>
    </row>
    <row r="3304" spans="3:4" x14ac:dyDescent="0.2">
      <c r="C3304"/>
      <c r="D3304" s="11"/>
    </row>
    <row r="3305" spans="3:4" x14ac:dyDescent="0.2">
      <c r="C3305"/>
      <c r="D3305" s="11"/>
    </row>
    <row r="3306" spans="3:4" x14ac:dyDescent="0.2">
      <c r="C3306"/>
      <c r="D3306" s="11"/>
    </row>
    <row r="3307" spans="3:4" x14ac:dyDescent="0.2">
      <c r="C3307"/>
      <c r="D3307" s="11"/>
    </row>
    <row r="3308" spans="3:4" x14ac:dyDescent="0.2">
      <c r="C3308"/>
      <c r="D3308" s="11"/>
    </row>
    <row r="3309" spans="3:4" x14ac:dyDescent="0.2">
      <c r="C3309"/>
      <c r="D3309" s="11"/>
    </row>
    <row r="3310" spans="3:4" x14ac:dyDescent="0.2">
      <c r="C3310"/>
      <c r="D3310" s="11"/>
    </row>
    <row r="3311" spans="3:4" x14ac:dyDescent="0.2">
      <c r="C3311"/>
      <c r="D3311" s="11"/>
    </row>
    <row r="3312" spans="3:4" x14ac:dyDescent="0.2">
      <c r="C3312"/>
      <c r="D3312" s="11"/>
    </row>
    <row r="3313" spans="3:4" x14ac:dyDescent="0.2">
      <c r="C3313"/>
      <c r="D3313" s="11"/>
    </row>
    <row r="3314" spans="3:4" x14ac:dyDescent="0.2">
      <c r="C3314"/>
      <c r="D3314" s="11"/>
    </row>
    <row r="3315" spans="3:4" x14ac:dyDescent="0.2">
      <c r="C3315"/>
      <c r="D3315" s="11"/>
    </row>
    <row r="3316" spans="3:4" x14ac:dyDescent="0.2">
      <c r="C3316"/>
      <c r="D3316" s="11"/>
    </row>
    <row r="3317" spans="3:4" x14ac:dyDescent="0.2">
      <c r="C3317"/>
      <c r="D3317" s="11"/>
    </row>
    <row r="3318" spans="3:4" x14ac:dyDescent="0.2">
      <c r="C3318"/>
      <c r="D3318" s="11"/>
    </row>
    <row r="3319" spans="3:4" x14ac:dyDescent="0.2">
      <c r="C3319"/>
      <c r="D3319" s="11"/>
    </row>
    <row r="3320" spans="3:4" x14ac:dyDescent="0.2">
      <c r="C3320"/>
      <c r="D3320" s="11"/>
    </row>
    <row r="3321" spans="3:4" x14ac:dyDescent="0.2">
      <c r="C3321"/>
      <c r="D3321" s="11"/>
    </row>
    <row r="3322" spans="3:4" x14ac:dyDescent="0.2">
      <c r="C3322"/>
      <c r="D3322" s="11"/>
    </row>
    <row r="3323" spans="3:4" x14ac:dyDescent="0.2">
      <c r="C3323"/>
      <c r="D3323" s="11"/>
    </row>
    <row r="3324" spans="3:4" x14ac:dyDescent="0.2">
      <c r="C3324"/>
      <c r="D3324" s="11"/>
    </row>
    <row r="3325" spans="3:4" x14ac:dyDescent="0.2">
      <c r="C3325"/>
      <c r="D3325" s="11"/>
    </row>
    <row r="3326" spans="3:4" x14ac:dyDescent="0.2">
      <c r="C3326"/>
      <c r="D3326" s="11"/>
    </row>
    <row r="3327" spans="3:4" x14ac:dyDescent="0.2">
      <c r="C3327"/>
      <c r="D3327" s="11"/>
    </row>
    <row r="3328" spans="3:4" x14ac:dyDescent="0.2">
      <c r="C3328"/>
      <c r="D3328" s="11"/>
    </row>
    <row r="3329" spans="3:4" x14ac:dyDescent="0.2">
      <c r="C3329"/>
      <c r="D3329" s="11"/>
    </row>
    <row r="3330" spans="3:4" x14ac:dyDescent="0.2">
      <c r="C3330"/>
      <c r="D3330" s="11"/>
    </row>
    <row r="3331" spans="3:4" x14ac:dyDescent="0.2">
      <c r="C3331"/>
      <c r="D3331" s="11"/>
    </row>
    <row r="3332" spans="3:4" x14ac:dyDescent="0.2">
      <c r="C3332"/>
      <c r="D3332" s="11"/>
    </row>
    <row r="3333" spans="3:4" x14ac:dyDescent="0.2">
      <c r="C3333"/>
      <c r="D3333" s="11"/>
    </row>
    <row r="3334" spans="3:4" x14ac:dyDescent="0.2">
      <c r="C3334"/>
      <c r="D3334" s="11"/>
    </row>
    <row r="3335" spans="3:4" x14ac:dyDescent="0.2">
      <c r="C3335"/>
      <c r="D3335" s="11"/>
    </row>
    <row r="3336" spans="3:4" x14ac:dyDescent="0.2">
      <c r="C3336"/>
      <c r="D3336" s="11"/>
    </row>
    <row r="3337" spans="3:4" x14ac:dyDescent="0.2">
      <c r="C3337"/>
      <c r="D3337" s="11"/>
    </row>
    <row r="3338" spans="3:4" x14ac:dyDescent="0.2">
      <c r="C3338"/>
      <c r="D3338" s="11"/>
    </row>
    <row r="3339" spans="3:4" x14ac:dyDescent="0.2">
      <c r="C3339"/>
      <c r="D3339" s="11"/>
    </row>
    <row r="3340" spans="3:4" x14ac:dyDescent="0.2">
      <c r="C3340"/>
      <c r="D3340" s="11"/>
    </row>
    <row r="3341" spans="3:4" x14ac:dyDescent="0.2">
      <c r="C3341"/>
      <c r="D3341" s="11"/>
    </row>
    <row r="3342" spans="3:4" x14ac:dyDescent="0.2">
      <c r="C3342"/>
      <c r="D3342" s="11"/>
    </row>
    <row r="3343" spans="3:4" x14ac:dyDescent="0.2">
      <c r="C3343"/>
      <c r="D3343" s="11"/>
    </row>
    <row r="3344" spans="3:4" x14ac:dyDescent="0.2">
      <c r="C3344"/>
      <c r="D3344" s="11"/>
    </row>
    <row r="3345" spans="3:4" x14ac:dyDescent="0.2">
      <c r="C3345"/>
      <c r="D3345" s="11"/>
    </row>
    <row r="3346" spans="3:4" x14ac:dyDescent="0.2">
      <c r="C3346"/>
      <c r="D3346" s="11"/>
    </row>
    <row r="3347" spans="3:4" x14ac:dyDescent="0.2">
      <c r="C3347"/>
      <c r="D3347" s="11"/>
    </row>
    <row r="3348" spans="3:4" x14ac:dyDescent="0.2">
      <c r="C3348"/>
      <c r="D3348" s="11"/>
    </row>
    <row r="3349" spans="3:4" x14ac:dyDescent="0.2">
      <c r="C3349"/>
      <c r="D3349" s="11"/>
    </row>
    <row r="3350" spans="3:4" x14ac:dyDescent="0.2">
      <c r="C3350"/>
      <c r="D3350" s="11"/>
    </row>
    <row r="3351" spans="3:4" x14ac:dyDescent="0.2">
      <c r="C3351"/>
      <c r="D3351" s="11"/>
    </row>
    <row r="3352" spans="3:4" x14ac:dyDescent="0.2">
      <c r="C3352"/>
      <c r="D3352" s="11"/>
    </row>
    <row r="3353" spans="3:4" x14ac:dyDescent="0.2">
      <c r="C3353"/>
      <c r="D3353" s="11"/>
    </row>
    <row r="3354" spans="3:4" x14ac:dyDescent="0.2">
      <c r="C3354"/>
      <c r="D3354" s="11"/>
    </row>
    <row r="3355" spans="3:4" x14ac:dyDescent="0.2">
      <c r="C3355"/>
      <c r="D3355" s="11"/>
    </row>
    <row r="3356" spans="3:4" x14ac:dyDescent="0.2">
      <c r="C3356"/>
      <c r="D3356" s="11"/>
    </row>
    <row r="3357" spans="3:4" x14ac:dyDescent="0.2">
      <c r="C3357"/>
      <c r="D3357" s="11"/>
    </row>
    <row r="3358" spans="3:4" x14ac:dyDescent="0.2">
      <c r="C3358"/>
      <c r="D3358" s="11"/>
    </row>
    <row r="3359" spans="3:4" x14ac:dyDescent="0.2">
      <c r="C3359"/>
      <c r="D3359" s="11"/>
    </row>
    <row r="3360" spans="3:4" x14ac:dyDescent="0.2">
      <c r="C3360"/>
      <c r="D3360" s="11"/>
    </row>
    <row r="3361" spans="3:4" x14ac:dyDescent="0.2">
      <c r="C3361"/>
      <c r="D3361" s="11"/>
    </row>
    <row r="3362" spans="3:4" x14ac:dyDescent="0.2">
      <c r="C3362"/>
      <c r="D3362" s="11"/>
    </row>
    <row r="3363" spans="3:4" x14ac:dyDescent="0.2">
      <c r="C3363"/>
      <c r="D3363" s="11"/>
    </row>
    <row r="3364" spans="3:4" x14ac:dyDescent="0.2">
      <c r="C3364"/>
      <c r="D3364" s="11"/>
    </row>
    <row r="3365" spans="3:4" x14ac:dyDescent="0.2">
      <c r="C3365"/>
      <c r="D3365" s="11"/>
    </row>
    <row r="3366" spans="3:4" x14ac:dyDescent="0.2">
      <c r="C3366"/>
      <c r="D3366" s="11"/>
    </row>
    <row r="3367" spans="3:4" x14ac:dyDescent="0.2">
      <c r="C3367"/>
      <c r="D3367" s="11"/>
    </row>
    <row r="3368" spans="3:4" x14ac:dyDescent="0.2">
      <c r="C3368"/>
      <c r="D3368" s="11"/>
    </row>
    <row r="3369" spans="3:4" x14ac:dyDescent="0.2">
      <c r="C3369"/>
      <c r="D3369" s="11"/>
    </row>
    <row r="3370" spans="3:4" x14ac:dyDescent="0.2">
      <c r="C3370"/>
      <c r="D3370" s="11"/>
    </row>
    <row r="3371" spans="3:4" x14ac:dyDescent="0.2">
      <c r="C3371"/>
      <c r="D3371" s="11"/>
    </row>
    <row r="3372" spans="3:4" x14ac:dyDescent="0.2">
      <c r="C3372"/>
      <c r="D3372" s="11"/>
    </row>
    <row r="3373" spans="3:4" x14ac:dyDescent="0.2">
      <c r="C3373"/>
      <c r="D3373" s="11"/>
    </row>
    <row r="3374" spans="3:4" x14ac:dyDescent="0.2">
      <c r="C3374"/>
      <c r="D3374" s="11"/>
    </row>
    <row r="3375" spans="3:4" x14ac:dyDescent="0.2">
      <c r="C3375"/>
      <c r="D3375" s="11"/>
    </row>
    <row r="3376" spans="3:4" x14ac:dyDescent="0.2">
      <c r="C3376"/>
      <c r="D3376" s="11"/>
    </row>
    <row r="3377" spans="3:4" x14ac:dyDescent="0.2">
      <c r="C3377"/>
      <c r="D3377" s="11"/>
    </row>
    <row r="3378" spans="3:4" x14ac:dyDescent="0.2">
      <c r="C3378"/>
      <c r="D3378" s="11"/>
    </row>
    <row r="3379" spans="3:4" x14ac:dyDescent="0.2">
      <c r="C3379"/>
      <c r="D3379" s="11"/>
    </row>
    <row r="3380" spans="3:4" x14ac:dyDescent="0.2">
      <c r="C3380"/>
      <c r="D3380" s="11"/>
    </row>
    <row r="3381" spans="3:4" x14ac:dyDescent="0.2">
      <c r="C3381"/>
      <c r="D3381" s="11"/>
    </row>
    <row r="3382" spans="3:4" x14ac:dyDescent="0.2">
      <c r="C3382"/>
      <c r="D3382" s="11"/>
    </row>
    <row r="3383" spans="3:4" x14ac:dyDescent="0.2">
      <c r="C3383"/>
      <c r="D3383" s="11"/>
    </row>
    <row r="3384" spans="3:4" x14ac:dyDescent="0.2">
      <c r="C3384"/>
      <c r="D3384" s="11"/>
    </row>
    <row r="3385" spans="3:4" x14ac:dyDescent="0.2">
      <c r="C3385"/>
      <c r="D3385" s="11"/>
    </row>
    <row r="3386" spans="3:4" x14ac:dyDescent="0.2">
      <c r="C3386"/>
      <c r="D3386" s="11"/>
    </row>
    <row r="3387" spans="3:4" x14ac:dyDescent="0.2">
      <c r="C3387"/>
      <c r="D3387" s="11"/>
    </row>
    <row r="3388" spans="3:4" x14ac:dyDescent="0.2">
      <c r="C3388"/>
      <c r="D3388" s="11"/>
    </row>
    <row r="3389" spans="3:4" x14ac:dyDescent="0.2">
      <c r="C3389"/>
      <c r="D3389" s="11"/>
    </row>
    <row r="3390" spans="3:4" x14ac:dyDescent="0.2">
      <c r="C3390"/>
      <c r="D3390" s="11"/>
    </row>
    <row r="3391" spans="3:4" x14ac:dyDescent="0.2">
      <c r="C3391"/>
      <c r="D3391" s="11"/>
    </row>
    <row r="3392" spans="3:4" x14ac:dyDescent="0.2">
      <c r="C3392"/>
      <c r="D3392" s="11"/>
    </row>
    <row r="3393" spans="3:4" x14ac:dyDescent="0.2">
      <c r="C3393"/>
      <c r="D3393" s="11"/>
    </row>
    <row r="3394" spans="3:4" x14ac:dyDescent="0.2">
      <c r="C3394"/>
      <c r="D3394" s="11"/>
    </row>
    <row r="3395" spans="3:4" x14ac:dyDescent="0.2">
      <c r="C3395"/>
      <c r="D3395" s="11"/>
    </row>
    <row r="3396" spans="3:4" x14ac:dyDescent="0.2">
      <c r="C3396"/>
      <c r="D3396" s="11"/>
    </row>
    <row r="3397" spans="3:4" x14ac:dyDescent="0.2">
      <c r="C3397"/>
      <c r="D3397" s="11"/>
    </row>
    <row r="3398" spans="3:4" x14ac:dyDescent="0.2">
      <c r="C3398"/>
      <c r="D3398" s="11"/>
    </row>
    <row r="3399" spans="3:4" x14ac:dyDescent="0.2">
      <c r="C3399"/>
      <c r="D3399" s="11"/>
    </row>
    <row r="3400" spans="3:4" x14ac:dyDescent="0.2">
      <c r="C3400"/>
      <c r="D3400" s="11"/>
    </row>
    <row r="3401" spans="3:4" x14ac:dyDescent="0.2">
      <c r="C3401"/>
      <c r="D3401" s="11"/>
    </row>
    <row r="3402" spans="3:4" x14ac:dyDescent="0.2">
      <c r="C3402"/>
      <c r="D3402" s="11"/>
    </row>
    <row r="3403" spans="3:4" x14ac:dyDescent="0.2">
      <c r="C3403"/>
      <c r="D3403" s="11"/>
    </row>
    <row r="3404" spans="3:4" x14ac:dyDescent="0.2">
      <c r="C3404"/>
      <c r="D3404" s="11"/>
    </row>
    <row r="3405" spans="3:4" x14ac:dyDescent="0.2">
      <c r="C3405"/>
      <c r="D3405" s="11"/>
    </row>
    <row r="3406" spans="3:4" x14ac:dyDescent="0.2">
      <c r="C3406"/>
      <c r="D3406" s="11"/>
    </row>
    <row r="3407" spans="3:4" x14ac:dyDescent="0.2">
      <c r="C3407"/>
      <c r="D3407" s="11"/>
    </row>
    <row r="3408" spans="3:4" x14ac:dyDescent="0.2">
      <c r="C3408"/>
      <c r="D3408" s="11"/>
    </row>
    <row r="3409" spans="3:4" x14ac:dyDescent="0.2">
      <c r="C3409"/>
      <c r="D3409" s="11"/>
    </row>
    <row r="3410" spans="3:4" x14ac:dyDescent="0.2">
      <c r="C3410"/>
      <c r="D3410" s="11"/>
    </row>
    <row r="3411" spans="3:4" x14ac:dyDescent="0.2">
      <c r="C3411"/>
      <c r="D3411" s="11"/>
    </row>
    <row r="3412" spans="3:4" x14ac:dyDescent="0.2">
      <c r="C3412"/>
      <c r="D3412" s="11"/>
    </row>
    <row r="3413" spans="3:4" x14ac:dyDescent="0.2">
      <c r="C3413"/>
      <c r="D3413" s="11"/>
    </row>
    <row r="3414" spans="3:4" x14ac:dyDescent="0.2">
      <c r="C3414"/>
      <c r="D3414" s="11"/>
    </row>
    <row r="3415" spans="3:4" x14ac:dyDescent="0.2">
      <c r="C3415"/>
      <c r="D3415" s="11"/>
    </row>
    <row r="3416" spans="3:4" x14ac:dyDescent="0.2">
      <c r="C3416"/>
      <c r="D3416" s="11"/>
    </row>
    <row r="3417" spans="3:4" x14ac:dyDescent="0.2">
      <c r="C3417"/>
      <c r="D3417" s="11"/>
    </row>
    <row r="3418" spans="3:4" x14ac:dyDescent="0.2">
      <c r="C3418"/>
      <c r="D3418" s="11"/>
    </row>
    <row r="3419" spans="3:4" x14ac:dyDescent="0.2">
      <c r="C3419"/>
      <c r="D3419" s="11"/>
    </row>
    <row r="3420" spans="3:4" x14ac:dyDescent="0.2">
      <c r="C3420"/>
      <c r="D3420" s="11"/>
    </row>
    <row r="3421" spans="3:4" x14ac:dyDescent="0.2">
      <c r="C3421"/>
      <c r="D3421" s="11"/>
    </row>
    <row r="3422" spans="3:4" x14ac:dyDescent="0.2">
      <c r="C3422"/>
      <c r="D3422" s="11"/>
    </row>
    <row r="3423" spans="3:4" x14ac:dyDescent="0.2">
      <c r="C3423"/>
      <c r="D3423" s="11"/>
    </row>
    <row r="3424" spans="3:4" x14ac:dyDescent="0.2">
      <c r="C3424"/>
      <c r="D3424" s="11"/>
    </row>
    <row r="3425" spans="3:4" x14ac:dyDescent="0.2">
      <c r="C3425"/>
      <c r="D3425" s="11"/>
    </row>
    <row r="3426" spans="3:4" x14ac:dyDescent="0.2">
      <c r="C3426"/>
      <c r="D3426" s="11"/>
    </row>
    <row r="3427" spans="3:4" x14ac:dyDescent="0.2">
      <c r="C3427"/>
      <c r="D3427" s="11"/>
    </row>
    <row r="3428" spans="3:4" x14ac:dyDescent="0.2">
      <c r="C3428"/>
      <c r="D3428" s="11"/>
    </row>
    <row r="3429" spans="3:4" x14ac:dyDescent="0.2">
      <c r="C3429"/>
      <c r="D3429" s="11"/>
    </row>
    <row r="3430" spans="3:4" x14ac:dyDescent="0.2">
      <c r="C3430"/>
      <c r="D3430" s="11"/>
    </row>
    <row r="3431" spans="3:4" x14ac:dyDescent="0.2">
      <c r="C3431"/>
      <c r="D3431" s="11"/>
    </row>
    <row r="3432" spans="3:4" x14ac:dyDescent="0.2">
      <c r="C3432"/>
      <c r="D3432" s="11"/>
    </row>
    <row r="3433" spans="3:4" x14ac:dyDescent="0.2">
      <c r="C3433"/>
      <c r="D3433" s="11"/>
    </row>
    <row r="3434" spans="3:4" x14ac:dyDescent="0.2">
      <c r="C3434"/>
      <c r="D3434" s="11"/>
    </row>
    <row r="3435" spans="3:4" x14ac:dyDescent="0.2">
      <c r="C3435"/>
      <c r="D3435" s="11"/>
    </row>
    <row r="3436" spans="3:4" x14ac:dyDescent="0.2">
      <c r="C3436"/>
      <c r="D3436" s="11"/>
    </row>
    <row r="3437" spans="3:4" x14ac:dyDescent="0.2">
      <c r="C3437"/>
      <c r="D3437" s="11"/>
    </row>
    <row r="3438" spans="3:4" x14ac:dyDescent="0.2">
      <c r="C3438"/>
      <c r="D3438" s="11"/>
    </row>
    <row r="3439" spans="3:4" x14ac:dyDescent="0.2">
      <c r="C3439"/>
      <c r="D3439" s="11"/>
    </row>
    <row r="3440" spans="3:4" x14ac:dyDescent="0.2">
      <c r="C3440"/>
      <c r="D3440" s="11"/>
    </row>
    <row r="3441" spans="3:4" x14ac:dyDescent="0.2">
      <c r="C3441"/>
      <c r="D3441" s="11"/>
    </row>
    <row r="3442" spans="3:4" x14ac:dyDescent="0.2">
      <c r="C3442"/>
      <c r="D3442" s="11"/>
    </row>
    <row r="3443" spans="3:4" x14ac:dyDescent="0.2">
      <c r="C3443"/>
      <c r="D3443" s="11"/>
    </row>
    <row r="3444" spans="3:4" x14ac:dyDescent="0.2">
      <c r="C3444"/>
      <c r="D3444" s="11"/>
    </row>
    <row r="3445" spans="3:4" x14ac:dyDescent="0.2">
      <c r="C3445"/>
      <c r="D3445" s="11"/>
    </row>
    <row r="3446" spans="3:4" x14ac:dyDescent="0.2">
      <c r="C3446"/>
      <c r="D3446" s="11"/>
    </row>
    <row r="3447" spans="3:4" x14ac:dyDescent="0.2">
      <c r="C3447"/>
      <c r="D3447" s="11"/>
    </row>
    <row r="3448" spans="3:4" x14ac:dyDescent="0.2">
      <c r="C3448"/>
      <c r="D3448" s="11"/>
    </row>
    <row r="3449" spans="3:4" x14ac:dyDescent="0.2">
      <c r="C3449"/>
      <c r="D3449" s="11"/>
    </row>
    <row r="3450" spans="3:4" x14ac:dyDescent="0.2">
      <c r="C3450"/>
      <c r="D3450" s="11"/>
    </row>
    <row r="3451" spans="3:4" x14ac:dyDescent="0.2">
      <c r="C3451"/>
      <c r="D3451" s="11"/>
    </row>
    <row r="3452" spans="3:4" x14ac:dyDescent="0.2">
      <c r="C3452"/>
      <c r="D3452" s="11"/>
    </row>
    <row r="3453" spans="3:4" x14ac:dyDescent="0.2">
      <c r="C3453"/>
      <c r="D3453" s="11"/>
    </row>
    <row r="3454" spans="3:4" x14ac:dyDescent="0.2">
      <c r="C3454"/>
      <c r="D3454" s="11"/>
    </row>
    <row r="3455" spans="3:4" x14ac:dyDescent="0.2">
      <c r="C3455"/>
      <c r="D3455" s="11"/>
    </row>
    <row r="3456" spans="3:4" x14ac:dyDescent="0.2">
      <c r="C3456"/>
      <c r="D3456" s="11"/>
    </row>
    <row r="3457" spans="3:4" x14ac:dyDescent="0.2">
      <c r="C3457"/>
      <c r="D3457" s="11"/>
    </row>
    <row r="3458" spans="3:4" x14ac:dyDescent="0.2">
      <c r="C3458"/>
      <c r="D3458" s="11"/>
    </row>
    <row r="3459" spans="3:4" x14ac:dyDescent="0.2">
      <c r="C3459"/>
      <c r="D3459" s="11"/>
    </row>
    <row r="3460" spans="3:4" x14ac:dyDescent="0.2">
      <c r="C3460"/>
      <c r="D3460" s="11"/>
    </row>
    <row r="3461" spans="3:4" x14ac:dyDescent="0.2">
      <c r="C3461"/>
      <c r="D3461" s="11"/>
    </row>
    <row r="3462" spans="3:4" x14ac:dyDescent="0.2">
      <c r="C3462"/>
      <c r="D3462" s="11"/>
    </row>
    <row r="3463" spans="3:4" x14ac:dyDescent="0.2">
      <c r="C3463"/>
      <c r="D3463" s="11"/>
    </row>
    <row r="3464" spans="3:4" x14ac:dyDescent="0.2">
      <c r="C3464"/>
      <c r="D3464" s="11"/>
    </row>
    <row r="3465" spans="3:4" x14ac:dyDescent="0.2">
      <c r="C3465"/>
      <c r="D3465" s="11"/>
    </row>
    <row r="3466" spans="3:4" x14ac:dyDescent="0.2">
      <c r="C3466"/>
      <c r="D3466" s="11"/>
    </row>
    <row r="3467" spans="3:4" x14ac:dyDescent="0.2">
      <c r="C3467"/>
      <c r="D3467" s="11"/>
    </row>
    <row r="3468" spans="3:4" x14ac:dyDescent="0.2">
      <c r="C3468"/>
      <c r="D3468" s="11"/>
    </row>
    <row r="3469" spans="3:4" x14ac:dyDescent="0.2">
      <c r="C3469"/>
      <c r="D3469" s="11"/>
    </row>
    <row r="3470" spans="3:4" x14ac:dyDescent="0.2">
      <c r="C3470"/>
      <c r="D3470" s="11"/>
    </row>
    <row r="3471" spans="3:4" x14ac:dyDescent="0.2">
      <c r="C3471"/>
      <c r="D3471" s="11"/>
    </row>
    <row r="3472" spans="3:4" x14ac:dyDescent="0.2">
      <c r="C3472"/>
      <c r="D3472" s="11"/>
    </row>
    <row r="3473" spans="3:4" x14ac:dyDescent="0.2">
      <c r="C3473"/>
      <c r="D3473" s="11"/>
    </row>
    <row r="3474" spans="3:4" x14ac:dyDescent="0.2">
      <c r="C3474"/>
      <c r="D3474" s="11"/>
    </row>
    <row r="3475" spans="3:4" x14ac:dyDescent="0.2">
      <c r="C3475"/>
      <c r="D3475" s="11"/>
    </row>
    <row r="3476" spans="3:4" x14ac:dyDescent="0.2">
      <c r="C3476"/>
      <c r="D3476" s="11"/>
    </row>
    <row r="3477" spans="3:4" x14ac:dyDescent="0.2">
      <c r="C3477"/>
      <c r="D3477" s="11"/>
    </row>
    <row r="3478" spans="3:4" x14ac:dyDescent="0.2">
      <c r="C3478"/>
      <c r="D3478" s="11"/>
    </row>
    <row r="3479" spans="3:4" x14ac:dyDescent="0.2">
      <c r="C3479"/>
      <c r="D3479" s="11"/>
    </row>
    <row r="3480" spans="3:4" x14ac:dyDescent="0.2">
      <c r="C3480"/>
      <c r="D3480" s="11"/>
    </row>
    <row r="3481" spans="3:4" x14ac:dyDescent="0.2">
      <c r="C3481"/>
      <c r="D3481" s="11"/>
    </row>
    <row r="3482" spans="3:4" x14ac:dyDescent="0.2">
      <c r="C3482"/>
      <c r="D3482" s="11"/>
    </row>
    <row r="3483" spans="3:4" x14ac:dyDescent="0.2">
      <c r="C3483"/>
      <c r="D3483" s="11"/>
    </row>
    <row r="3484" spans="3:4" x14ac:dyDescent="0.2">
      <c r="C3484"/>
      <c r="D3484" s="11"/>
    </row>
    <row r="3485" spans="3:4" x14ac:dyDescent="0.2">
      <c r="C3485"/>
      <c r="D3485" s="11"/>
    </row>
    <row r="3486" spans="3:4" x14ac:dyDescent="0.2">
      <c r="C3486"/>
      <c r="D3486" s="11"/>
    </row>
    <row r="3487" spans="3:4" x14ac:dyDescent="0.2">
      <c r="C3487"/>
      <c r="D3487" s="11"/>
    </row>
    <row r="3488" spans="3:4" x14ac:dyDescent="0.2">
      <c r="C3488"/>
      <c r="D3488" s="11"/>
    </row>
    <row r="3489" spans="3:4" x14ac:dyDescent="0.2">
      <c r="C3489"/>
      <c r="D3489" s="11"/>
    </row>
    <row r="3490" spans="3:4" x14ac:dyDescent="0.2">
      <c r="C3490"/>
      <c r="D3490" s="11"/>
    </row>
    <row r="3491" spans="3:4" x14ac:dyDescent="0.2">
      <c r="C3491"/>
      <c r="D3491" s="11"/>
    </row>
    <row r="3492" spans="3:4" x14ac:dyDescent="0.2">
      <c r="C3492"/>
      <c r="D3492" s="11"/>
    </row>
    <row r="3493" spans="3:4" x14ac:dyDescent="0.2">
      <c r="C3493"/>
      <c r="D3493" s="11"/>
    </row>
    <row r="3494" spans="3:4" x14ac:dyDescent="0.2">
      <c r="C3494"/>
      <c r="D3494" s="11"/>
    </row>
    <row r="3495" spans="3:4" x14ac:dyDescent="0.2">
      <c r="C3495"/>
      <c r="D3495" s="11"/>
    </row>
    <row r="3496" spans="3:4" x14ac:dyDescent="0.2">
      <c r="C3496"/>
      <c r="D3496" s="11"/>
    </row>
    <row r="3497" spans="3:4" x14ac:dyDescent="0.2">
      <c r="C3497"/>
      <c r="D3497" s="11"/>
    </row>
    <row r="3498" spans="3:4" x14ac:dyDescent="0.2">
      <c r="C3498"/>
      <c r="D3498" s="11"/>
    </row>
    <row r="3499" spans="3:4" x14ac:dyDescent="0.2">
      <c r="C3499"/>
      <c r="D3499" s="11"/>
    </row>
    <row r="3500" spans="3:4" x14ac:dyDescent="0.2">
      <c r="C3500"/>
      <c r="D3500" s="11"/>
    </row>
    <row r="3501" spans="3:4" x14ac:dyDescent="0.2">
      <c r="C3501"/>
      <c r="D3501" s="11"/>
    </row>
    <row r="3502" spans="3:4" x14ac:dyDescent="0.2">
      <c r="C3502"/>
      <c r="D3502" s="11"/>
    </row>
    <row r="3503" spans="3:4" x14ac:dyDescent="0.2">
      <c r="C3503"/>
      <c r="D3503" s="11"/>
    </row>
    <row r="3504" spans="3:4" x14ac:dyDescent="0.2">
      <c r="C3504"/>
      <c r="D3504" s="11"/>
    </row>
    <row r="3505" spans="3:4" x14ac:dyDescent="0.2">
      <c r="C3505"/>
      <c r="D3505" s="11"/>
    </row>
    <row r="3506" spans="3:4" x14ac:dyDescent="0.2">
      <c r="C3506"/>
      <c r="D3506" s="11"/>
    </row>
    <row r="3507" spans="3:4" x14ac:dyDescent="0.2">
      <c r="C3507"/>
      <c r="D3507" s="11"/>
    </row>
    <row r="3508" spans="3:4" x14ac:dyDescent="0.2">
      <c r="C3508"/>
      <c r="D3508" s="11"/>
    </row>
    <row r="3509" spans="3:4" x14ac:dyDescent="0.2">
      <c r="C3509"/>
      <c r="D3509" s="11"/>
    </row>
    <row r="3510" spans="3:4" x14ac:dyDescent="0.2">
      <c r="C3510"/>
      <c r="D3510" s="11"/>
    </row>
    <row r="3511" spans="3:4" x14ac:dyDescent="0.2">
      <c r="C3511"/>
      <c r="D3511" s="11"/>
    </row>
    <row r="3512" spans="3:4" x14ac:dyDescent="0.2">
      <c r="C3512"/>
      <c r="D3512" s="11"/>
    </row>
    <row r="3513" spans="3:4" x14ac:dyDescent="0.2">
      <c r="C3513"/>
      <c r="D3513" s="11"/>
    </row>
    <row r="3514" spans="3:4" x14ac:dyDescent="0.2">
      <c r="C3514"/>
      <c r="D3514" s="11"/>
    </row>
    <row r="3515" spans="3:4" x14ac:dyDescent="0.2">
      <c r="C3515"/>
      <c r="D3515" s="11"/>
    </row>
    <row r="3516" spans="3:4" x14ac:dyDescent="0.2">
      <c r="C3516"/>
      <c r="D3516" s="11"/>
    </row>
    <row r="3517" spans="3:4" x14ac:dyDescent="0.2">
      <c r="C3517"/>
      <c r="D3517" s="11"/>
    </row>
    <row r="3518" spans="3:4" x14ac:dyDescent="0.2">
      <c r="C3518"/>
      <c r="D3518" s="11"/>
    </row>
    <row r="3519" spans="3:4" x14ac:dyDescent="0.2">
      <c r="C3519"/>
      <c r="D3519" s="11"/>
    </row>
    <row r="3520" spans="3:4" x14ac:dyDescent="0.2">
      <c r="C3520"/>
      <c r="D3520" s="11"/>
    </row>
    <row r="3521" spans="3:4" x14ac:dyDescent="0.2">
      <c r="C3521"/>
      <c r="D3521" s="11"/>
    </row>
    <row r="3522" spans="3:4" x14ac:dyDescent="0.2">
      <c r="C3522"/>
      <c r="D3522" s="11"/>
    </row>
    <row r="3523" spans="3:4" x14ac:dyDescent="0.2">
      <c r="C3523"/>
      <c r="D3523" s="11"/>
    </row>
    <row r="3524" spans="3:4" x14ac:dyDescent="0.2">
      <c r="C3524"/>
      <c r="D3524" s="11"/>
    </row>
    <row r="3525" spans="3:4" x14ac:dyDescent="0.2">
      <c r="C3525"/>
      <c r="D3525" s="11"/>
    </row>
    <row r="3526" spans="3:4" x14ac:dyDescent="0.2">
      <c r="C3526"/>
      <c r="D3526" s="11"/>
    </row>
    <row r="3527" spans="3:4" x14ac:dyDescent="0.2">
      <c r="C3527"/>
      <c r="D3527" s="11"/>
    </row>
    <row r="3528" spans="3:4" x14ac:dyDescent="0.2">
      <c r="C3528"/>
      <c r="D3528" s="11"/>
    </row>
  </sheetData>
  <mergeCells count="563">
    <mergeCell ref="A553:B553"/>
    <mergeCell ref="A554:B554"/>
    <mergeCell ref="A555:B555"/>
    <mergeCell ref="A556:B556"/>
    <mergeCell ref="A547:B547"/>
    <mergeCell ref="A548:B548"/>
    <mergeCell ref="A549:B549"/>
    <mergeCell ref="A550:B550"/>
    <mergeCell ref="A551:B551"/>
    <mergeCell ref="A552:B552"/>
    <mergeCell ref="A541:B541"/>
    <mergeCell ref="A542:B542"/>
    <mergeCell ref="A543:B543"/>
    <mergeCell ref="A544:B544"/>
    <mergeCell ref="A545:B545"/>
    <mergeCell ref="A546:B546"/>
    <mergeCell ref="A535:B535"/>
    <mergeCell ref="A536:B536"/>
    <mergeCell ref="A537:B537"/>
    <mergeCell ref="A538:B538"/>
    <mergeCell ref="A539:B539"/>
    <mergeCell ref="A540:B540"/>
    <mergeCell ref="A529:B529"/>
    <mergeCell ref="A530:B530"/>
    <mergeCell ref="A531:B531"/>
    <mergeCell ref="A532:B532"/>
    <mergeCell ref="A533:B533"/>
    <mergeCell ref="A534:B534"/>
    <mergeCell ref="A523:B523"/>
    <mergeCell ref="A524:B524"/>
    <mergeCell ref="A525:B525"/>
    <mergeCell ref="A526:B526"/>
    <mergeCell ref="A527:B527"/>
    <mergeCell ref="A528:B528"/>
    <mergeCell ref="A517:B517"/>
    <mergeCell ref="A518:B518"/>
    <mergeCell ref="A519:B519"/>
    <mergeCell ref="A520:B520"/>
    <mergeCell ref="A521:B521"/>
    <mergeCell ref="A522:B522"/>
    <mergeCell ref="A511:B511"/>
    <mergeCell ref="A512:B512"/>
    <mergeCell ref="A513:B513"/>
    <mergeCell ref="A514:B514"/>
    <mergeCell ref="A515:B515"/>
    <mergeCell ref="A516:B516"/>
    <mergeCell ref="A505:B505"/>
    <mergeCell ref="A506:B506"/>
    <mergeCell ref="A507:B507"/>
    <mergeCell ref="A508:B508"/>
    <mergeCell ref="A509:B509"/>
    <mergeCell ref="A510:B510"/>
    <mergeCell ref="A499:B499"/>
    <mergeCell ref="A500:B500"/>
    <mergeCell ref="A501:B501"/>
    <mergeCell ref="A502:B502"/>
    <mergeCell ref="A503:B503"/>
    <mergeCell ref="A504:B504"/>
    <mergeCell ref="A493:B493"/>
    <mergeCell ref="A494:B494"/>
    <mergeCell ref="A495:B495"/>
    <mergeCell ref="A496:B496"/>
    <mergeCell ref="A497:B497"/>
    <mergeCell ref="A498:B498"/>
    <mergeCell ref="A487:B487"/>
    <mergeCell ref="A488:B488"/>
    <mergeCell ref="A489:B489"/>
    <mergeCell ref="A490:B490"/>
    <mergeCell ref="A491:B491"/>
    <mergeCell ref="A492:B492"/>
    <mergeCell ref="A481:B481"/>
    <mergeCell ref="A482:B482"/>
    <mergeCell ref="A483:B483"/>
    <mergeCell ref="A484:B484"/>
    <mergeCell ref="A485:B485"/>
    <mergeCell ref="A486:B486"/>
    <mergeCell ref="A475:B475"/>
    <mergeCell ref="A476:B476"/>
    <mergeCell ref="A477:B477"/>
    <mergeCell ref="A478:B478"/>
    <mergeCell ref="A479:B479"/>
    <mergeCell ref="A480:B480"/>
    <mergeCell ref="A469:B469"/>
    <mergeCell ref="A470:B470"/>
    <mergeCell ref="A471:B471"/>
    <mergeCell ref="A472:B472"/>
    <mergeCell ref="A473:B473"/>
    <mergeCell ref="A474:B474"/>
    <mergeCell ref="A463:B463"/>
    <mergeCell ref="A464:B464"/>
    <mergeCell ref="A465:B465"/>
    <mergeCell ref="A466:B466"/>
    <mergeCell ref="A467:B467"/>
    <mergeCell ref="A468:B468"/>
    <mergeCell ref="A457:B457"/>
    <mergeCell ref="A458:B458"/>
    <mergeCell ref="A459:B459"/>
    <mergeCell ref="A460:B460"/>
    <mergeCell ref="A461:B461"/>
    <mergeCell ref="A462:B462"/>
    <mergeCell ref="A451:B451"/>
    <mergeCell ref="A452:B452"/>
    <mergeCell ref="A453:B453"/>
    <mergeCell ref="A454:B454"/>
    <mergeCell ref="A455:B455"/>
    <mergeCell ref="A456:B456"/>
    <mergeCell ref="A445:B445"/>
    <mergeCell ref="A446:B446"/>
    <mergeCell ref="A447:B447"/>
    <mergeCell ref="A448:B448"/>
    <mergeCell ref="A449:B449"/>
    <mergeCell ref="A450:B450"/>
    <mergeCell ref="A439:B439"/>
    <mergeCell ref="A440:B440"/>
    <mergeCell ref="A441:B441"/>
    <mergeCell ref="A442:B442"/>
    <mergeCell ref="A443:B443"/>
    <mergeCell ref="A444:B444"/>
    <mergeCell ref="A433:B433"/>
    <mergeCell ref="A434:B434"/>
    <mergeCell ref="A435:B435"/>
    <mergeCell ref="A436:B436"/>
    <mergeCell ref="A437:B437"/>
    <mergeCell ref="A438:B438"/>
    <mergeCell ref="A427:B427"/>
    <mergeCell ref="A428:B428"/>
    <mergeCell ref="A429:B429"/>
    <mergeCell ref="A430:B430"/>
    <mergeCell ref="A431:B431"/>
    <mergeCell ref="A432:B432"/>
    <mergeCell ref="A421:B421"/>
    <mergeCell ref="A422:B422"/>
    <mergeCell ref="A423:B423"/>
    <mergeCell ref="A424:B424"/>
    <mergeCell ref="A425:B425"/>
    <mergeCell ref="A426:B426"/>
    <mergeCell ref="A415:B415"/>
    <mergeCell ref="A416:B416"/>
    <mergeCell ref="A417:B417"/>
    <mergeCell ref="A418:B418"/>
    <mergeCell ref="A419:B419"/>
    <mergeCell ref="A420:B420"/>
    <mergeCell ref="A409:B409"/>
    <mergeCell ref="A410:B410"/>
    <mergeCell ref="A411:B411"/>
    <mergeCell ref="A412:B412"/>
    <mergeCell ref="A413:B413"/>
    <mergeCell ref="A414:B414"/>
    <mergeCell ref="A403:B403"/>
    <mergeCell ref="A404:B404"/>
    <mergeCell ref="A405:B405"/>
    <mergeCell ref="A406:B406"/>
    <mergeCell ref="A407:B407"/>
    <mergeCell ref="A408:B408"/>
    <mergeCell ref="A397:B397"/>
    <mergeCell ref="A398:B398"/>
    <mergeCell ref="A399:B399"/>
    <mergeCell ref="A400:B400"/>
    <mergeCell ref="A401:B401"/>
    <mergeCell ref="A402:B402"/>
    <mergeCell ref="A391:B391"/>
    <mergeCell ref="A392:B392"/>
    <mergeCell ref="A393:B393"/>
    <mergeCell ref="A394:B394"/>
    <mergeCell ref="A395:B395"/>
    <mergeCell ref="A396:B396"/>
    <mergeCell ref="A385:B385"/>
    <mergeCell ref="A386:B386"/>
    <mergeCell ref="A387:B387"/>
    <mergeCell ref="A388:B388"/>
    <mergeCell ref="A389:B389"/>
    <mergeCell ref="A390:B390"/>
    <mergeCell ref="A379:B379"/>
    <mergeCell ref="A380:B380"/>
    <mergeCell ref="A381:B381"/>
    <mergeCell ref="A382:B382"/>
    <mergeCell ref="A383:B383"/>
    <mergeCell ref="A384:B384"/>
    <mergeCell ref="A373:B373"/>
    <mergeCell ref="A374:B374"/>
    <mergeCell ref="A375:B375"/>
    <mergeCell ref="A376:B376"/>
    <mergeCell ref="A377:B377"/>
    <mergeCell ref="A378:B378"/>
    <mergeCell ref="A367:B367"/>
    <mergeCell ref="A368:B368"/>
    <mergeCell ref="A369:B369"/>
    <mergeCell ref="A370:B370"/>
    <mergeCell ref="A371:B371"/>
    <mergeCell ref="A372:B372"/>
    <mergeCell ref="A361:B361"/>
    <mergeCell ref="A362:B362"/>
    <mergeCell ref="A363:B363"/>
    <mergeCell ref="A364:B364"/>
    <mergeCell ref="A365:B365"/>
    <mergeCell ref="A366:B366"/>
    <mergeCell ref="A355:B355"/>
    <mergeCell ref="A356:B356"/>
    <mergeCell ref="A357:B357"/>
    <mergeCell ref="A358:B358"/>
    <mergeCell ref="A359:B359"/>
    <mergeCell ref="A360:B360"/>
    <mergeCell ref="A349:B349"/>
    <mergeCell ref="A350:B350"/>
    <mergeCell ref="A351:B351"/>
    <mergeCell ref="A352:B352"/>
    <mergeCell ref="A353:B353"/>
    <mergeCell ref="A354:B354"/>
    <mergeCell ref="A343:B343"/>
    <mergeCell ref="A344:B344"/>
    <mergeCell ref="A345:B345"/>
    <mergeCell ref="A346:B346"/>
    <mergeCell ref="A347:B347"/>
    <mergeCell ref="A348:B348"/>
    <mergeCell ref="A337:B337"/>
    <mergeCell ref="A338:B338"/>
    <mergeCell ref="A339:B339"/>
    <mergeCell ref="A340:B340"/>
    <mergeCell ref="A341:B341"/>
    <mergeCell ref="A342:B342"/>
    <mergeCell ref="A331:B331"/>
    <mergeCell ref="A332:B332"/>
    <mergeCell ref="A333:B333"/>
    <mergeCell ref="A334:B334"/>
    <mergeCell ref="A335:B335"/>
    <mergeCell ref="A336:B336"/>
    <mergeCell ref="A325:B325"/>
    <mergeCell ref="A326:B326"/>
    <mergeCell ref="A327:B327"/>
    <mergeCell ref="A328:B328"/>
    <mergeCell ref="A329:B329"/>
    <mergeCell ref="A330:B330"/>
    <mergeCell ref="A319:B319"/>
    <mergeCell ref="A320:B320"/>
    <mergeCell ref="A321:B321"/>
    <mergeCell ref="A322:B322"/>
    <mergeCell ref="A323:B323"/>
    <mergeCell ref="A324:B324"/>
    <mergeCell ref="A313:B313"/>
    <mergeCell ref="A314:B314"/>
    <mergeCell ref="A315:B315"/>
    <mergeCell ref="A316:B316"/>
    <mergeCell ref="A317:B317"/>
    <mergeCell ref="A318:B318"/>
    <mergeCell ref="A307:B307"/>
    <mergeCell ref="A308:B308"/>
    <mergeCell ref="A309:B309"/>
    <mergeCell ref="A310:B310"/>
    <mergeCell ref="A311:B311"/>
    <mergeCell ref="A312:B312"/>
    <mergeCell ref="A301:B301"/>
    <mergeCell ref="A302:B302"/>
    <mergeCell ref="A303:B303"/>
    <mergeCell ref="A304:B304"/>
    <mergeCell ref="A305:B305"/>
    <mergeCell ref="A306:B306"/>
    <mergeCell ref="A295:B295"/>
    <mergeCell ref="A296:B296"/>
    <mergeCell ref="A297:B297"/>
    <mergeCell ref="A298:B298"/>
    <mergeCell ref="A299:B299"/>
    <mergeCell ref="A300:B300"/>
    <mergeCell ref="A289:B289"/>
    <mergeCell ref="A290:B290"/>
    <mergeCell ref="A291:B291"/>
    <mergeCell ref="A292:B292"/>
    <mergeCell ref="A293:B293"/>
    <mergeCell ref="A294:B294"/>
    <mergeCell ref="A283:B283"/>
    <mergeCell ref="A284:B284"/>
    <mergeCell ref="A285:B285"/>
    <mergeCell ref="A286:B286"/>
    <mergeCell ref="A287:B287"/>
    <mergeCell ref="A288:B288"/>
    <mergeCell ref="A277:B277"/>
    <mergeCell ref="A278:B278"/>
    <mergeCell ref="A279:B279"/>
    <mergeCell ref="A280:B280"/>
    <mergeCell ref="A281:B281"/>
    <mergeCell ref="A282:B282"/>
    <mergeCell ref="A272:B272"/>
    <mergeCell ref="A274:B275"/>
    <mergeCell ref="C274:C275"/>
    <mergeCell ref="D274:D275"/>
    <mergeCell ref="F274:F275"/>
    <mergeCell ref="A276:B276"/>
    <mergeCell ref="A266:B266"/>
    <mergeCell ref="A267:B267"/>
    <mergeCell ref="A268:B268"/>
    <mergeCell ref="A269:B269"/>
    <mergeCell ref="A270:B270"/>
    <mergeCell ref="A271:B271"/>
    <mergeCell ref="A260:B260"/>
    <mergeCell ref="A261:B261"/>
    <mergeCell ref="A262:B262"/>
    <mergeCell ref="A263:B263"/>
    <mergeCell ref="A264:B264"/>
    <mergeCell ref="A265:B265"/>
    <mergeCell ref="A254:B254"/>
    <mergeCell ref="A255:B255"/>
    <mergeCell ref="A256:B256"/>
    <mergeCell ref="A257:B257"/>
    <mergeCell ref="A258:B258"/>
    <mergeCell ref="A259:B259"/>
    <mergeCell ref="A248:B248"/>
    <mergeCell ref="A249:B249"/>
    <mergeCell ref="A250:B250"/>
    <mergeCell ref="A251:B251"/>
    <mergeCell ref="A252:B252"/>
    <mergeCell ref="A253:B253"/>
    <mergeCell ref="A242:B242"/>
    <mergeCell ref="A243:B243"/>
    <mergeCell ref="A244:B244"/>
    <mergeCell ref="A245:B245"/>
    <mergeCell ref="A246:B246"/>
    <mergeCell ref="A247:B247"/>
    <mergeCell ref="A236:B236"/>
    <mergeCell ref="A237:B237"/>
    <mergeCell ref="A238:B238"/>
    <mergeCell ref="A239:B239"/>
    <mergeCell ref="A240:B240"/>
    <mergeCell ref="A241:B241"/>
    <mergeCell ref="A230:B230"/>
    <mergeCell ref="A231:B231"/>
    <mergeCell ref="A232:B232"/>
    <mergeCell ref="A233:B233"/>
    <mergeCell ref="A234:B234"/>
    <mergeCell ref="A235:B235"/>
    <mergeCell ref="A224:B224"/>
    <mergeCell ref="A225:B225"/>
    <mergeCell ref="A226:B226"/>
    <mergeCell ref="A227:B227"/>
    <mergeCell ref="A228:B228"/>
    <mergeCell ref="A229:B229"/>
    <mergeCell ref="A218:B218"/>
    <mergeCell ref="A219:B219"/>
    <mergeCell ref="A220:B220"/>
    <mergeCell ref="A221:B221"/>
    <mergeCell ref="A222:B222"/>
    <mergeCell ref="A223:B223"/>
    <mergeCell ref="A212:B212"/>
    <mergeCell ref="A213:B213"/>
    <mergeCell ref="A214:B214"/>
    <mergeCell ref="A215:B215"/>
    <mergeCell ref="A216:B216"/>
    <mergeCell ref="A217:B217"/>
    <mergeCell ref="A206:B206"/>
    <mergeCell ref="A207:B207"/>
    <mergeCell ref="A208:B208"/>
    <mergeCell ref="A209:B209"/>
    <mergeCell ref="A210:B210"/>
    <mergeCell ref="A211:B211"/>
    <mergeCell ref="A200:B200"/>
    <mergeCell ref="A201:B201"/>
    <mergeCell ref="A202:B202"/>
    <mergeCell ref="A203:B203"/>
    <mergeCell ref="A204:B204"/>
    <mergeCell ref="A205:B205"/>
    <mergeCell ref="A194:B194"/>
    <mergeCell ref="A195:B195"/>
    <mergeCell ref="A196:B196"/>
    <mergeCell ref="A197:B197"/>
    <mergeCell ref="A198:B198"/>
    <mergeCell ref="A199:B199"/>
    <mergeCell ref="A188:B188"/>
    <mergeCell ref="A189:B189"/>
    <mergeCell ref="A190:B190"/>
    <mergeCell ref="A191:B191"/>
    <mergeCell ref="A192:B192"/>
    <mergeCell ref="A193:B193"/>
    <mergeCell ref="A182:B182"/>
    <mergeCell ref="A183:B183"/>
    <mergeCell ref="A184:B184"/>
    <mergeCell ref="A185:B185"/>
    <mergeCell ref="A186:B186"/>
    <mergeCell ref="A187:B187"/>
    <mergeCell ref="A176:B176"/>
    <mergeCell ref="A177:B177"/>
    <mergeCell ref="A178:B178"/>
    <mergeCell ref="A179:B179"/>
    <mergeCell ref="A180:B180"/>
    <mergeCell ref="A181:B181"/>
    <mergeCell ref="A170:B170"/>
    <mergeCell ref="A171:B171"/>
    <mergeCell ref="A172:B172"/>
    <mergeCell ref="A173:B173"/>
    <mergeCell ref="A174:B174"/>
    <mergeCell ref="A175:B175"/>
    <mergeCell ref="A164:B164"/>
    <mergeCell ref="A165:B165"/>
    <mergeCell ref="A166:B166"/>
    <mergeCell ref="A167:B167"/>
    <mergeCell ref="A168:B168"/>
    <mergeCell ref="A169:B169"/>
    <mergeCell ref="A158:B158"/>
    <mergeCell ref="A159:B159"/>
    <mergeCell ref="A160:B160"/>
    <mergeCell ref="A161:B161"/>
    <mergeCell ref="A162:B162"/>
    <mergeCell ref="A163:B163"/>
    <mergeCell ref="A152:B152"/>
    <mergeCell ref="A153:B153"/>
    <mergeCell ref="A154:B154"/>
    <mergeCell ref="A155:B155"/>
    <mergeCell ref="A156:B156"/>
    <mergeCell ref="A157:B157"/>
    <mergeCell ref="A146:B146"/>
    <mergeCell ref="A147:B147"/>
    <mergeCell ref="A148:B148"/>
    <mergeCell ref="A149:B149"/>
    <mergeCell ref="A150:B150"/>
    <mergeCell ref="A151:B151"/>
    <mergeCell ref="A140:B140"/>
    <mergeCell ref="A141:B141"/>
    <mergeCell ref="A142:B142"/>
    <mergeCell ref="A143:B143"/>
    <mergeCell ref="A144:B144"/>
    <mergeCell ref="A145:B145"/>
    <mergeCell ref="A134:B134"/>
    <mergeCell ref="A135:B135"/>
    <mergeCell ref="A136:B136"/>
    <mergeCell ref="A137:B137"/>
    <mergeCell ref="A138:B138"/>
    <mergeCell ref="A139:B139"/>
    <mergeCell ref="A128:B128"/>
    <mergeCell ref="A129:B129"/>
    <mergeCell ref="A130:B130"/>
    <mergeCell ref="A131:B131"/>
    <mergeCell ref="A132:B132"/>
    <mergeCell ref="A133:B133"/>
    <mergeCell ref="A122:B122"/>
    <mergeCell ref="A123:B123"/>
    <mergeCell ref="A124:B124"/>
    <mergeCell ref="A125:B125"/>
    <mergeCell ref="A126:B126"/>
    <mergeCell ref="A127:B127"/>
    <mergeCell ref="A116:B116"/>
    <mergeCell ref="A117:B117"/>
    <mergeCell ref="A118:B118"/>
    <mergeCell ref="A119:B119"/>
    <mergeCell ref="A120:B120"/>
    <mergeCell ref="A121:B121"/>
    <mergeCell ref="A110:B110"/>
    <mergeCell ref="A111:B111"/>
    <mergeCell ref="A112:B112"/>
    <mergeCell ref="A113:B113"/>
    <mergeCell ref="A114:B114"/>
    <mergeCell ref="A115:B115"/>
    <mergeCell ref="A104:B104"/>
    <mergeCell ref="A105:B105"/>
    <mergeCell ref="A106:B106"/>
    <mergeCell ref="A107:B107"/>
    <mergeCell ref="A108:B108"/>
    <mergeCell ref="A109:B109"/>
    <mergeCell ref="A98:B98"/>
    <mergeCell ref="A99:B99"/>
    <mergeCell ref="A100:B100"/>
    <mergeCell ref="A101:B101"/>
    <mergeCell ref="A102:B102"/>
    <mergeCell ref="A103:B103"/>
    <mergeCell ref="A92:B92"/>
    <mergeCell ref="A93:B93"/>
    <mergeCell ref="A94:B94"/>
    <mergeCell ref="A95:B95"/>
    <mergeCell ref="A96:B96"/>
    <mergeCell ref="A97:B97"/>
    <mergeCell ref="A86:B86"/>
    <mergeCell ref="A87:B87"/>
    <mergeCell ref="A88:B88"/>
    <mergeCell ref="A89:B89"/>
    <mergeCell ref="A90:B90"/>
    <mergeCell ref="A91:B91"/>
    <mergeCell ref="A80:B80"/>
    <mergeCell ref="A81:B81"/>
    <mergeCell ref="A82:B82"/>
    <mergeCell ref="A83:B83"/>
    <mergeCell ref="A84:B84"/>
    <mergeCell ref="A85:B85"/>
    <mergeCell ref="A74:B74"/>
    <mergeCell ref="A75:B75"/>
    <mergeCell ref="A76:B76"/>
    <mergeCell ref="A77:B77"/>
    <mergeCell ref="A78:B78"/>
    <mergeCell ref="A79:B79"/>
    <mergeCell ref="A68:B68"/>
    <mergeCell ref="A69:B69"/>
    <mergeCell ref="A70:B70"/>
    <mergeCell ref="A71:B71"/>
    <mergeCell ref="A72:B72"/>
    <mergeCell ref="A73:B73"/>
    <mergeCell ref="A62:B62"/>
    <mergeCell ref="A63:B63"/>
    <mergeCell ref="A64:B64"/>
    <mergeCell ref="A65:B65"/>
    <mergeCell ref="A66:B66"/>
    <mergeCell ref="A67:B67"/>
    <mergeCell ref="A56:B56"/>
    <mergeCell ref="A57:B57"/>
    <mergeCell ref="A58:B58"/>
    <mergeCell ref="A59:B59"/>
    <mergeCell ref="A60:B60"/>
    <mergeCell ref="A61:B61"/>
    <mergeCell ref="A50:B50"/>
    <mergeCell ref="A51:B51"/>
    <mergeCell ref="A52:B52"/>
    <mergeCell ref="A53:B53"/>
    <mergeCell ref="A54:B54"/>
    <mergeCell ref="A55:B55"/>
    <mergeCell ref="A44:B44"/>
    <mergeCell ref="A45:B45"/>
    <mergeCell ref="A46:B46"/>
    <mergeCell ref="A47:B47"/>
    <mergeCell ref="A48:B48"/>
    <mergeCell ref="A49:B49"/>
    <mergeCell ref="A38:B38"/>
    <mergeCell ref="A39:B39"/>
    <mergeCell ref="A40:B40"/>
    <mergeCell ref="A41:B41"/>
    <mergeCell ref="A42:B42"/>
    <mergeCell ref="A43:B43"/>
    <mergeCell ref="A34:B34"/>
    <mergeCell ref="A35:B35"/>
    <mergeCell ref="A36:B36"/>
    <mergeCell ref="A37:B37"/>
    <mergeCell ref="A26:B26"/>
    <mergeCell ref="A27:B27"/>
    <mergeCell ref="A28:B28"/>
    <mergeCell ref="A29:B29"/>
    <mergeCell ref="A30:B30"/>
    <mergeCell ref="A31:B31"/>
    <mergeCell ref="A25:B25"/>
    <mergeCell ref="A14:B14"/>
    <mergeCell ref="A15:B15"/>
    <mergeCell ref="A16:B16"/>
    <mergeCell ref="A17:B17"/>
    <mergeCell ref="A18:B18"/>
    <mergeCell ref="A19:B19"/>
    <mergeCell ref="A32:B32"/>
    <mergeCell ref="A33:B33"/>
    <mergeCell ref="G5:G6"/>
    <mergeCell ref="G274:G275"/>
    <mergeCell ref="H5:H6"/>
    <mergeCell ref="H274:H275"/>
    <mergeCell ref="D1:G1"/>
    <mergeCell ref="A570:G570"/>
    <mergeCell ref="A8:B8"/>
    <mergeCell ref="A9:B9"/>
    <mergeCell ref="A10:B10"/>
    <mergeCell ref="A11:B11"/>
    <mergeCell ref="A12:B12"/>
    <mergeCell ref="A13:B13"/>
    <mergeCell ref="C2:F2"/>
    <mergeCell ref="C3:F3"/>
    <mergeCell ref="A5:B6"/>
    <mergeCell ref="D5:D6"/>
    <mergeCell ref="F5:F6"/>
    <mergeCell ref="A7:B7"/>
    <mergeCell ref="C5:C6"/>
    <mergeCell ref="A20:B20"/>
    <mergeCell ref="A21:B21"/>
    <mergeCell ref="A22:B22"/>
    <mergeCell ref="A23:B23"/>
    <mergeCell ref="A24:B24"/>
  </mergeCells>
  <pageMargins left="0.7" right="0.7" top="0.75" bottom="0.75" header="0.3" footer="0.3"/>
  <pageSetup paperSize="9" scale="90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H3528"/>
  <sheetViews>
    <sheetView zoomScaleNormal="100" workbookViewId="0">
      <selection activeCell="H272" sqref="H272"/>
    </sheetView>
  </sheetViews>
  <sheetFormatPr defaultRowHeight="15" x14ac:dyDescent="0.2"/>
  <cols>
    <col min="1" max="1" width="5.21875" customWidth="1"/>
    <col min="2" max="2" width="8.88671875" hidden="1" customWidth="1"/>
    <col min="3" max="3" width="42.6640625" style="9" customWidth="1"/>
    <col min="4" max="4" width="4.88671875" style="96" customWidth="1"/>
    <col min="5" max="5" width="0" hidden="1" customWidth="1"/>
  </cols>
  <sheetData>
    <row r="1" spans="1:8" x14ac:dyDescent="0.2">
      <c r="D1" s="208" t="s">
        <v>897</v>
      </c>
      <c r="E1" s="208"/>
      <c r="F1" s="208"/>
      <c r="G1" s="208"/>
    </row>
    <row r="2" spans="1:8" x14ac:dyDescent="0.2">
      <c r="C2" s="185" t="s">
        <v>853</v>
      </c>
      <c r="D2" s="185"/>
      <c r="E2" s="185"/>
      <c r="F2" s="185"/>
    </row>
    <row r="3" spans="1:8" x14ac:dyDescent="0.2">
      <c r="C3" s="184" t="s">
        <v>845</v>
      </c>
      <c r="D3" s="184"/>
      <c r="E3" s="184"/>
      <c r="F3" s="184"/>
    </row>
    <row r="4" spans="1:8" x14ac:dyDescent="0.2">
      <c r="C4" s="184"/>
      <c r="D4" s="184"/>
      <c r="E4" s="184"/>
      <c r="F4" s="184"/>
    </row>
    <row r="5" spans="1:8" ht="15" customHeight="1" x14ac:dyDescent="0.2">
      <c r="A5" s="194" t="s">
        <v>0</v>
      </c>
      <c r="B5" s="195"/>
      <c r="C5" s="204" t="s">
        <v>861</v>
      </c>
      <c r="D5" s="186" t="s">
        <v>2</v>
      </c>
      <c r="E5" s="95"/>
      <c r="F5" s="186" t="s">
        <v>512</v>
      </c>
      <c r="G5" s="186" t="s">
        <v>910</v>
      </c>
      <c r="H5" s="186" t="s">
        <v>911</v>
      </c>
    </row>
    <row r="6" spans="1:8" x14ac:dyDescent="0.2">
      <c r="A6" s="196"/>
      <c r="B6" s="197"/>
      <c r="C6" s="205"/>
      <c r="D6" s="186"/>
      <c r="E6" s="95"/>
      <c r="F6" s="186"/>
      <c r="G6" s="186"/>
      <c r="H6" s="186"/>
    </row>
    <row r="7" spans="1:8" x14ac:dyDescent="0.2">
      <c r="A7" s="198" t="s">
        <v>3</v>
      </c>
      <c r="B7" s="199"/>
      <c r="C7" s="97" t="s">
        <v>4</v>
      </c>
      <c r="D7" s="98" t="s">
        <v>5</v>
      </c>
      <c r="E7" s="98"/>
      <c r="F7" s="151" t="s">
        <v>513</v>
      </c>
      <c r="G7" s="151" t="s">
        <v>909</v>
      </c>
      <c r="H7" s="151" t="s">
        <v>912</v>
      </c>
    </row>
    <row r="8" spans="1:8" x14ac:dyDescent="0.2">
      <c r="A8" s="192" t="s">
        <v>6</v>
      </c>
      <c r="B8" s="193"/>
      <c r="C8" s="3" t="s">
        <v>7</v>
      </c>
      <c r="D8" s="14" t="s">
        <v>8</v>
      </c>
      <c r="E8" s="14"/>
      <c r="F8" s="85">
        <f>Hivatal!F8+anyakönyv!F8+'101150'!N8+'104051'!F8+munkanélk!N8+'lakhatási tám'!F8+'016010'!F8</f>
        <v>44518</v>
      </c>
      <c r="G8" s="85">
        <f>Hivatal!G8+anyakönyv!G8+'101150'!O8+'104051'!G8+munkanélk!O8+'lakhatási tám'!G8+'016010'!G8</f>
        <v>0</v>
      </c>
      <c r="H8" s="85">
        <f>Hivatal!H8+anyakönyv!H8+'101150'!P8+'104051'!H8+munkanélk!P8+'lakhatási tám'!H8+'016010'!H8</f>
        <v>44518</v>
      </c>
    </row>
    <row r="9" spans="1:8" ht="25.5" hidden="1" x14ac:dyDescent="0.2">
      <c r="A9" s="192" t="s">
        <v>9</v>
      </c>
      <c r="B9" s="193"/>
      <c r="C9" s="3" t="s">
        <v>10</v>
      </c>
      <c r="D9" s="14" t="s">
        <v>11</v>
      </c>
      <c r="E9" s="14"/>
      <c r="F9" s="85">
        <f>Hivatal!F9+anyakönyv!F9+'101150'!N9+'104051'!F9+munkanélk!N9+'lakhatási tám'!F9</f>
        <v>0</v>
      </c>
      <c r="G9" s="85">
        <f>Hivatal!G9+anyakönyv!G9+'101150'!O9+'104051'!G9+munkanélk!O9+'lakhatási tám'!G9</f>
        <v>0</v>
      </c>
      <c r="H9" s="85">
        <f>Hivatal!H9+anyakönyv!H9+'101150'!P9+'104051'!H9+munkanélk!P9+'lakhatási tám'!H9</f>
        <v>0</v>
      </c>
    </row>
    <row r="10" spans="1:8" ht="25.5" hidden="1" x14ac:dyDescent="0.2">
      <c r="A10" s="192" t="s">
        <v>12</v>
      </c>
      <c r="B10" s="193"/>
      <c r="C10" s="3" t="s">
        <v>13</v>
      </c>
      <c r="D10" s="14" t="s">
        <v>14</v>
      </c>
      <c r="E10" s="14"/>
      <c r="F10" s="85">
        <f>Hivatal!F10+anyakönyv!F10+'101150'!N10+'104051'!F10+munkanélk!N10+'lakhatási tám'!F10</f>
        <v>0</v>
      </c>
      <c r="G10" s="85">
        <f>Hivatal!G10+anyakönyv!G10+'101150'!O10+'104051'!G10+munkanélk!O10+'lakhatási tám'!G10</f>
        <v>0</v>
      </c>
      <c r="H10" s="85">
        <f>Hivatal!H10+anyakönyv!H10+'101150'!P10+'104051'!H10+munkanélk!P10+'lakhatási tám'!H10</f>
        <v>0</v>
      </c>
    </row>
    <row r="11" spans="1:8" hidden="1" x14ac:dyDescent="0.2">
      <c r="A11" s="192" t="s">
        <v>15</v>
      </c>
      <c r="B11" s="193"/>
      <c r="C11" s="3" t="s">
        <v>16</v>
      </c>
      <c r="D11" s="14" t="s">
        <v>17</v>
      </c>
      <c r="E11" s="14"/>
      <c r="F11" s="85">
        <f>Hivatal!F11+anyakönyv!F11+'101150'!N11+'104051'!F11+munkanélk!N11+'lakhatási tám'!F11</f>
        <v>0</v>
      </c>
      <c r="G11" s="85">
        <f>Hivatal!G11+anyakönyv!G11+'101150'!O11+'104051'!G11+munkanélk!O11+'lakhatási tám'!G11</f>
        <v>0</v>
      </c>
      <c r="H11" s="85">
        <f>Hivatal!H11+anyakönyv!H11+'101150'!P11+'104051'!H11+munkanélk!P11+'lakhatási tám'!H11</f>
        <v>0</v>
      </c>
    </row>
    <row r="12" spans="1:8" hidden="1" x14ac:dyDescent="0.2">
      <c r="A12" s="192" t="s">
        <v>18</v>
      </c>
      <c r="B12" s="193"/>
      <c r="C12" s="3" t="s">
        <v>19</v>
      </c>
      <c r="D12" s="14" t="s">
        <v>20</v>
      </c>
      <c r="E12" s="14"/>
      <c r="F12" s="85">
        <f>Hivatal!F12+anyakönyv!F12+'101150'!N12+'104051'!F12+munkanélk!N12+'lakhatási tám'!F12</f>
        <v>0</v>
      </c>
      <c r="G12" s="85">
        <f>Hivatal!G12+anyakönyv!G12+'101150'!O12+'104051'!G12+munkanélk!O12+'lakhatási tám'!G12</f>
        <v>0</v>
      </c>
      <c r="H12" s="85">
        <f>Hivatal!H12+anyakönyv!H12+'101150'!P12+'104051'!H12+munkanélk!P12+'lakhatási tám'!H12</f>
        <v>0</v>
      </c>
    </row>
    <row r="13" spans="1:8" hidden="1" x14ac:dyDescent="0.2">
      <c r="A13" s="192" t="s">
        <v>21</v>
      </c>
      <c r="B13" s="193"/>
      <c r="C13" s="3" t="s">
        <v>22</v>
      </c>
      <c r="D13" s="14" t="s">
        <v>23</v>
      </c>
      <c r="E13" s="14"/>
      <c r="F13" s="85">
        <f>Hivatal!F13+anyakönyv!F13+'101150'!N13+'104051'!F13+munkanélk!N13+'lakhatási tám'!F13</f>
        <v>0</v>
      </c>
      <c r="G13" s="85">
        <f>Hivatal!G13+anyakönyv!G13+'101150'!O13+'104051'!G13+munkanélk!O13+'lakhatási tám'!G13</f>
        <v>0</v>
      </c>
      <c r="H13" s="85">
        <f>Hivatal!H13+anyakönyv!H13+'101150'!P13+'104051'!H13+munkanélk!P13+'lakhatási tám'!H13</f>
        <v>0</v>
      </c>
    </row>
    <row r="14" spans="1:8" x14ac:dyDescent="0.2">
      <c r="A14" s="200" t="s">
        <v>24</v>
      </c>
      <c r="B14" s="201"/>
      <c r="C14" s="4" t="s">
        <v>25</v>
      </c>
      <c r="D14" s="15" t="s">
        <v>26</v>
      </c>
      <c r="E14" s="15"/>
      <c r="F14" s="86">
        <f>SUM(F8:F13)</f>
        <v>44518</v>
      </c>
      <c r="G14" s="86">
        <f>SUM(G8:G13)</f>
        <v>0</v>
      </c>
      <c r="H14" s="86">
        <f>SUM(H8:H13)</f>
        <v>44518</v>
      </c>
    </row>
    <row r="15" spans="1:8" hidden="1" x14ac:dyDescent="0.2">
      <c r="A15" s="192" t="s">
        <v>27</v>
      </c>
      <c r="B15" s="193"/>
      <c r="C15" s="3" t="s">
        <v>28</v>
      </c>
      <c r="D15" s="14" t="s">
        <v>29</v>
      </c>
      <c r="E15" s="14"/>
      <c r="F15" s="85">
        <f>Hivatal!F15+anyakönyv!F15+'101150'!N15+'104051'!F15+munkanélk!N15+'lakhatási tám'!F15</f>
        <v>0</v>
      </c>
      <c r="G15" s="85">
        <f>Hivatal!G15+anyakönyv!G15+'101150'!O15+'104051'!G15+munkanélk!O15+'lakhatási tám'!G15</f>
        <v>0</v>
      </c>
      <c r="H15" s="85">
        <f>Hivatal!H15+anyakönyv!H15+'101150'!P15+'104051'!H15+munkanélk!P15+'lakhatási tám'!H15</f>
        <v>0</v>
      </c>
    </row>
    <row r="16" spans="1:8" ht="25.5" hidden="1" x14ac:dyDescent="0.2">
      <c r="A16" s="192" t="s">
        <v>30</v>
      </c>
      <c r="B16" s="193"/>
      <c r="C16" s="3" t="s">
        <v>31</v>
      </c>
      <c r="D16" s="14" t="s">
        <v>32</v>
      </c>
      <c r="E16" s="14"/>
      <c r="F16" s="85">
        <f>Hivatal!F16+anyakönyv!F16+'101150'!N16+'104051'!F16+munkanélk!N16+'lakhatási tám'!F16</f>
        <v>0</v>
      </c>
      <c r="G16" s="85">
        <f>Hivatal!G16+anyakönyv!G16+'101150'!O16+'104051'!G16+munkanélk!O16+'lakhatási tám'!G16</f>
        <v>0</v>
      </c>
      <c r="H16" s="85">
        <f>Hivatal!H16+anyakönyv!H16+'101150'!P16+'104051'!H16+munkanélk!P16+'lakhatási tám'!H16</f>
        <v>0</v>
      </c>
    </row>
    <row r="17" spans="1:8" ht="25.5" hidden="1" x14ac:dyDescent="0.2">
      <c r="A17" s="192" t="s">
        <v>33</v>
      </c>
      <c r="B17" s="193"/>
      <c r="C17" s="3" t="s">
        <v>34</v>
      </c>
      <c r="D17" s="14" t="s">
        <v>35</v>
      </c>
      <c r="E17" s="14"/>
      <c r="F17" s="85">
        <f>SUM(F18:F27)</f>
        <v>0</v>
      </c>
      <c r="G17" s="85">
        <f>SUM(G18:G27)</f>
        <v>0</v>
      </c>
      <c r="H17" s="85">
        <f>SUM(H18:H27)</f>
        <v>0</v>
      </c>
    </row>
    <row r="18" spans="1:8" hidden="1" x14ac:dyDescent="0.2">
      <c r="A18" s="192" t="s">
        <v>36</v>
      </c>
      <c r="B18" s="193"/>
      <c r="C18" s="5" t="s">
        <v>37</v>
      </c>
      <c r="D18" s="14" t="s">
        <v>35</v>
      </c>
      <c r="E18" s="14"/>
      <c r="F18" s="85">
        <f>Hivatal!F18+anyakönyv!F18+'101150'!N18+'104051'!F18+munkanélk!N18+'lakhatási tám'!F18</f>
        <v>0</v>
      </c>
      <c r="G18" s="85">
        <f>Hivatal!G18+anyakönyv!G18+'101150'!O18+'104051'!G18+munkanélk!O18+'lakhatási tám'!G18</f>
        <v>0</v>
      </c>
      <c r="H18" s="85">
        <f>Hivatal!H18+anyakönyv!H18+'101150'!P18+'104051'!H18+munkanélk!P18+'lakhatási tám'!H18</f>
        <v>0</v>
      </c>
    </row>
    <row r="19" spans="1:8" hidden="1" x14ac:dyDescent="0.2">
      <c r="A19" s="192" t="s">
        <v>38</v>
      </c>
      <c r="B19" s="193"/>
      <c r="C19" s="5" t="s">
        <v>39</v>
      </c>
      <c r="D19" s="14" t="s">
        <v>35</v>
      </c>
      <c r="E19" s="14"/>
      <c r="F19" s="85">
        <f>Hivatal!F19+anyakönyv!F19+'101150'!N19+'104051'!F19+munkanélk!N19+'lakhatási tám'!F19</f>
        <v>0</v>
      </c>
      <c r="G19" s="85">
        <f>Hivatal!G19+anyakönyv!G19+'101150'!O19+'104051'!G19+munkanélk!O19+'lakhatási tám'!G19</f>
        <v>0</v>
      </c>
      <c r="H19" s="85">
        <f>Hivatal!H19+anyakönyv!H19+'101150'!P19+'104051'!H19+munkanélk!P19+'lakhatási tám'!H19</f>
        <v>0</v>
      </c>
    </row>
    <row r="20" spans="1:8" ht="25.5" hidden="1" x14ac:dyDescent="0.2">
      <c r="A20" s="192" t="s">
        <v>40</v>
      </c>
      <c r="B20" s="193"/>
      <c r="C20" s="5" t="s">
        <v>41</v>
      </c>
      <c r="D20" s="14" t="s">
        <v>35</v>
      </c>
      <c r="E20" s="14"/>
      <c r="F20" s="85">
        <f>Hivatal!F20+anyakönyv!F20+'101150'!N20+'104051'!F20+munkanélk!N20+'lakhatási tám'!F20</f>
        <v>0</v>
      </c>
      <c r="G20" s="85">
        <f>Hivatal!G20+anyakönyv!G20+'101150'!O20+'104051'!G20+munkanélk!O20+'lakhatási tám'!G20</f>
        <v>0</v>
      </c>
      <c r="H20" s="85">
        <f>Hivatal!H20+anyakönyv!H20+'101150'!P20+'104051'!H20+munkanélk!P20+'lakhatási tám'!H20</f>
        <v>0</v>
      </c>
    </row>
    <row r="21" spans="1:8" hidden="1" x14ac:dyDescent="0.2">
      <c r="A21" s="192" t="s">
        <v>42</v>
      </c>
      <c r="B21" s="193"/>
      <c r="C21" s="5" t="s">
        <v>43</v>
      </c>
      <c r="D21" s="14" t="s">
        <v>35</v>
      </c>
      <c r="E21" s="14"/>
      <c r="F21" s="85">
        <f>Hivatal!F21+anyakönyv!F21+'101150'!N21+'104051'!F21+munkanélk!N21+'lakhatási tám'!F21</f>
        <v>0</v>
      </c>
      <c r="G21" s="85">
        <f>Hivatal!G21+anyakönyv!G21+'101150'!O21+'104051'!G21+munkanélk!O21+'lakhatási tám'!G21</f>
        <v>0</v>
      </c>
      <c r="H21" s="85">
        <f>Hivatal!H21+anyakönyv!H21+'101150'!P21+'104051'!H21+munkanélk!P21+'lakhatási tám'!H21</f>
        <v>0</v>
      </c>
    </row>
    <row r="22" spans="1:8" hidden="1" x14ac:dyDescent="0.2">
      <c r="A22" s="192" t="s">
        <v>44</v>
      </c>
      <c r="B22" s="193"/>
      <c r="C22" s="5" t="s">
        <v>45</v>
      </c>
      <c r="D22" s="14" t="s">
        <v>35</v>
      </c>
      <c r="E22" s="14"/>
      <c r="F22" s="85">
        <f>Hivatal!F22+anyakönyv!F22+'101150'!N22+'104051'!F22+munkanélk!N22+'lakhatási tám'!F22</f>
        <v>0</v>
      </c>
      <c r="G22" s="85">
        <f>Hivatal!G22+anyakönyv!G22+'101150'!O22+'104051'!G22+munkanélk!O22+'lakhatási tám'!G22</f>
        <v>0</v>
      </c>
      <c r="H22" s="85">
        <f>Hivatal!H22+anyakönyv!H22+'101150'!P22+'104051'!H22+munkanélk!P22+'lakhatási tám'!H22</f>
        <v>0</v>
      </c>
    </row>
    <row r="23" spans="1:8" hidden="1" x14ac:dyDescent="0.2">
      <c r="A23" s="192" t="s">
        <v>46</v>
      </c>
      <c r="B23" s="193"/>
      <c r="C23" s="5" t="s">
        <v>47</v>
      </c>
      <c r="D23" s="14" t="s">
        <v>35</v>
      </c>
      <c r="E23" s="14"/>
      <c r="F23" s="85">
        <f>Hivatal!F23+anyakönyv!F23+'101150'!N23+'104051'!F23+munkanélk!N23+'lakhatási tám'!F23</f>
        <v>0</v>
      </c>
      <c r="G23" s="85">
        <f>Hivatal!G23+anyakönyv!G23+'101150'!O23+'104051'!G23+munkanélk!O23+'lakhatási tám'!G23</f>
        <v>0</v>
      </c>
      <c r="H23" s="85">
        <f>Hivatal!H23+anyakönyv!H23+'101150'!P23+'104051'!H23+munkanélk!P23+'lakhatási tám'!H23</f>
        <v>0</v>
      </c>
    </row>
    <row r="24" spans="1:8" hidden="1" x14ac:dyDescent="0.2">
      <c r="A24" s="192" t="s">
        <v>48</v>
      </c>
      <c r="B24" s="193"/>
      <c r="C24" s="5" t="s">
        <v>49</v>
      </c>
      <c r="D24" s="14" t="s">
        <v>35</v>
      </c>
      <c r="E24" s="14"/>
      <c r="F24" s="85">
        <f>Hivatal!F24+anyakönyv!F24+'101150'!N24+'104051'!F24+munkanélk!N24+'lakhatási tám'!F24</f>
        <v>0</v>
      </c>
      <c r="G24" s="85">
        <f>Hivatal!G24+anyakönyv!G24+'101150'!O24+'104051'!G24+munkanélk!O24+'lakhatási tám'!G24</f>
        <v>0</v>
      </c>
      <c r="H24" s="85">
        <f>Hivatal!H24+anyakönyv!H24+'101150'!P24+'104051'!H24+munkanélk!P24+'lakhatási tám'!H24</f>
        <v>0</v>
      </c>
    </row>
    <row r="25" spans="1:8" hidden="1" x14ac:dyDescent="0.2">
      <c r="A25" s="192" t="s">
        <v>50</v>
      </c>
      <c r="B25" s="193"/>
      <c r="C25" s="5" t="s">
        <v>51</v>
      </c>
      <c r="D25" s="14" t="s">
        <v>35</v>
      </c>
      <c r="E25" s="14"/>
      <c r="F25" s="85">
        <f>Hivatal!F25+anyakönyv!F25+'101150'!N25+'104051'!F25+munkanélk!N25+'lakhatási tám'!F25</f>
        <v>0</v>
      </c>
      <c r="G25" s="85">
        <f>Hivatal!G25+anyakönyv!G25+'101150'!O25+'104051'!G25+munkanélk!O25+'lakhatási tám'!G25</f>
        <v>0</v>
      </c>
      <c r="H25" s="85">
        <f>Hivatal!H25+anyakönyv!H25+'101150'!P25+'104051'!H25+munkanélk!P25+'lakhatási tám'!H25</f>
        <v>0</v>
      </c>
    </row>
    <row r="26" spans="1:8" hidden="1" x14ac:dyDescent="0.2">
      <c r="A26" s="192" t="s">
        <v>52</v>
      </c>
      <c r="B26" s="193"/>
      <c r="C26" s="5" t="s">
        <v>53</v>
      </c>
      <c r="D26" s="14" t="s">
        <v>35</v>
      </c>
      <c r="E26" s="14"/>
      <c r="F26" s="85">
        <f>Hivatal!F26+anyakönyv!F26+'101150'!N26+'104051'!F26+munkanélk!N26+'lakhatási tám'!F26</f>
        <v>0</v>
      </c>
      <c r="G26" s="85">
        <f>Hivatal!G26+anyakönyv!G26+'101150'!O26+'104051'!G26+munkanélk!O26+'lakhatási tám'!G26</f>
        <v>0</v>
      </c>
      <c r="H26" s="85">
        <f>Hivatal!H26+anyakönyv!H26+'101150'!P26+'104051'!H26+munkanélk!P26+'lakhatási tám'!H26</f>
        <v>0</v>
      </c>
    </row>
    <row r="27" spans="1:8" hidden="1" x14ac:dyDescent="0.2">
      <c r="A27" s="192" t="s">
        <v>54</v>
      </c>
      <c r="B27" s="193"/>
      <c r="C27" s="5" t="s">
        <v>55</v>
      </c>
      <c r="D27" s="14" t="s">
        <v>35</v>
      </c>
      <c r="E27" s="14"/>
      <c r="F27" s="85">
        <f>Hivatal!F27+anyakönyv!F27+'101150'!N27+'104051'!F27+munkanélk!N27+'lakhatási tám'!F27</f>
        <v>0</v>
      </c>
      <c r="G27" s="85">
        <f>Hivatal!G27+anyakönyv!G27+'101150'!O27+'104051'!G27+munkanélk!O27+'lakhatási tám'!G27</f>
        <v>0</v>
      </c>
      <c r="H27" s="85">
        <f>Hivatal!H27+anyakönyv!H27+'101150'!P27+'104051'!H27+munkanélk!P27+'lakhatási tám'!H27</f>
        <v>0</v>
      </c>
    </row>
    <row r="28" spans="1:8" ht="25.5" hidden="1" x14ac:dyDescent="0.2">
      <c r="A28" s="192" t="s">
        <v>56</v>
      </c>
      <c r="B28" s="193"/>
      <c r="C28" s="3" t="s">
        <v>57</v>
      </c>
      <c r="D28" s="14" t="s">
        <v>58</v>
      </c>
      <c r="E28" s="14"/>
      <c r="F28" s="85">
        <f>SUM(F29:F38)</f>
        <v>0</v>
      </c>
      <c r="G28" s="85">
        <f>SUM(G29:G38)</f>
        <v>0</v>
      </c>
      <c r="H28" s="85">
        <f>SUM(H29:H38)</f>
        <v>0</v>
      </c>
    </row>
    <row r="29" spans="1:8" hidden="1" x14ac:dyDescent="0.2">
      <c r="A29" s="192" t="s">
        <v>59</v>
      </c>
      <c r="B29" s="193"/>
      <c r="C29" s="5" t="s">
        <v>37</v>
      </c>
      <c r="D29" s="14" t="s">
        <v>58</v>
      </c>
      <c r="E29" s="14"/>
      <c r="F29" s="85">
        <f>Hivatal!F29+anyakönyv!F29+'101150'!N29+'104051'!F29+munkanélk!N29+'lakhatási tám'!F29</f>
        <v>0</v>
      </c>
      <c r="G29" s="85">
        <f>Hivatal!G29+anyakönyv!G29+'101150'!O29+'104051'!G29+munkanélk!O29+'lakhatási tám'!G29</f>
        <v>0</v>
      </c>
      <c r="H29" s="85">
        <f>Hivatal!H29+anyakönyv!H29+'101150'!P29+'104051'!H29+munkanélk!P29+'lakhatási tám'!H29</f>
        <v>0</v>
      </c>
    </row>
    <row r="30" spans="1:8" hidden="1" x14ac:dyDescent="0.2">
      <c r="A30" s="192" t="s">
        <v>60</v>
      </c>
      <c r="B30" s="193"/>
      <c r="C30" s="5" t="s">
        <v>39</v>
      </c>
      <c r="D30" s="14" t="s">
        <v>58</v>
      </c>
      <c r="E30" s="14"/>
      <c r="F30" s="85">
        <f>Hivatal!F30+anyakönyv!F30+'101150'!N30+'104051'!F30+munkanélk!N30+'lakhatási tám'!F30</f>
        <v>0</v>
      </c>
      <c r="G30" s="85">
        <f>Hivatal!G30+anyakönyv!G30+'101150'!O30+'104051'!G30+munkanélk!O30+'lakhatási tám'!G30</f>
        <v>0</v>
      </c>
      <c r="H30" s="85">
        <f>Hivatal!H30+anyakönyv!H30+'101150'!P30+'104051'!H30+munkanélk!P30+'lakhatási tám'!H30</f>
        <v>0</v>
      </c>
    </row>
    <row r="31" spans="1:8" ht="25.5" hidden="1" x14ac:dyDescent="0.2">
      <c r="A31" s="192" t="s">
        <v>61</v>
      </c>
      <c r="B31" s="193"/>
      <c r="C31" s="5" t="s">
        <v>41</v>
      </c>
      <c r="D31" s="14" t="s">
        <v>58</v>
      </c>
      <c r="E31" s="14"/>
      <c r="F31" s="85">
        <f>Hivatal!F31+anyakönyv!F31+'101150'!N31+'104051'!F31+munkanélk!N31+'lakhatási tám'!F31</f>
        <v>0</v>
      </c>
      <c r="G31" s="85">
        <f>Hivatal!G31+anyakönyv!G31+'101150'!O31+'104051'!G31+munkanélk!O31+'lakhatási tám'!G31</f>
        <v>0</v>
      </c>
      <c r="H31" s="85">
        <f>Hivatal!H31+anyakönyv!H31+'101150'!P31+'104051'!H31+munkanélk!P31+'lakhatási tám'!H31</f>
        <v>0</v>
      </c>
    </row>
    <row r="32" spans="1:8" hidden="1" x14ac:dyDescent="0.2">
      <c r="A32" s="192" t="s">
        <v>62</v>
      </c>
      <c r="B32" s="193"/>
      <c r="C32" s="5" t="s">
        <v>43</v>
      </c>
      <c r="D32" s="14" t="s">
        <v>58</v>
      </c>
      <c r="E32" s="14"/>
      <c r="F32" s="85">
        <f>Hivatal!F32+anyakönyv!F32+'101150'!N32+'104051'!F32+munkanélk!N32+'lakhatási tám'!F32</f>
        <v>0</v>
      </c>
      <c r="G32" s="85">
        <f>Hivatal!G32+anyakönyv!G32+'101150'!O32+'104051'!G32+munkanélk!O32+'lakhatási tám'!G32</f>
        <v>0</v>
      </c>
      <c r="H32" s="85">
        <f>Hivatal!H32+anyakönyv!H32+'101150'!P32+'104051'!H32+munkanélk!P32+'lakhatási tám'!H32</f>
        <v>0</v>
      </c>
    </row>
    <row r="33" spans="1:8" hidden="1" x14ac:dyDescent="0.2">
      <c r="A33" s="192" t="s">
        <v>63</v>
      </c>
      <c r="B33" s="193"/>
      <c r="C33" s="5" t="s">
        <v>45</v>
      </c>
      <c r="D33" s="14" t="s">
        <v>58</v>
      </c>
      <c r="E33" s="14"/>
      <c r="F33" s="85">
        <f>Hivatal!F33+anyakönyv!F33+'101150'!N33+'104051'!F33+munkanélk!N33+'lakhatási tám'!F33</f>
        <v>0</v>
      </c>
      <c r="G33" s="85">
        <f>Hivatal!G33+anyakönyv!G33+'101150'!O33+'104051'!G33+munkanélk!O33+'lakhatási tám'!G33</f>
        <v>0</v>
      </c>
      <c r="H33" s="85">
        <f>Hivatal!H33+anyakönyv!H33+'101150'!P33+'104051'!H33+munkanélk!P33+'lakhatási tám'!H33</f>
        <v>0</v>
      </c>
    </row>
    <row r="34" spans="1:8" hidden="1" x14ac:dyDescent="0.2">
      <c r="A34" s="192" t="s">
        <v>64</v>
      </c>
      <c r="B34" s="193"/>
      <c r="C34" s="5" t="s">
        <v>47</v>
      </c>
      <c r="D34" s="14" t="s">
        <v>58</v>
      </c>
      <c r="E34" s="14"/>
      <c r="F34" s="85">
        <f>Hivatal!F34+anyakönyv!F34+'101150'!N34+'104051'!F34+munkanélk!N34+'lakhatási tám'!F34</f>
        <v>0</v>
      </c>
      <c r="G34" s="85">
        <f>Hivatal!G34+anyakönyv!G34+'101150'!O34+'104051'!G34+munkanélk!O34+'lakhatási tám'!G34</f>
        <v>0</v>
      </c>
      <c r="H34" s="85">
        <f>Hivatal!H34+anyakönyv!H34+'101150'!P34+'104051'!H34+munkanélk!P34+'lakhatási tám'!H34</f>
        <v>0</v>
      </c>
    </row>
    <row r="35" spans="1:8" hidden="1" x14ac:dyDescent="0.2">
      <c r="A35" s="192" t="s">
        <v>65</v>
      </c>
      <c r="B35" s="193"/>
      <c r="C35" s="5" t="s">
        <v>49</v>
      </c>
      <c r="D35" s="14" t="s">
        <v>58</v>
      </c>
      <c r="E35" s="14"/>
      <c r="F35" s="85">
        <f>Hivatal!F35+anyakönyv!F35+'101150'!N35+'104051'!F35+munkanélk!N35+'lakhatási tám'!F35</f>
        <v>0</v>
      </c>
      <c r="G35" s="85">
        <f>Hivatal!G35+anyakönyv!G35+'101150'!O35+'104051'!G35+munkanélk!O35+'lakhatási tám'!G35</f>
        <v>0</v>
      </c>
      <c r="H35" s="85">
        <f>Hivatal!H35+anyakönyv!H35+'101150'!P35+'104051'!H35+munkanélk!P35+'lakhatási tám'!H35</f>
        <v>0</v>
      </c>
    </row>
    <row r="36" spans="1:8" hidden="1" x14ac:dyDescent="0.2">
      <c r="A36" s="192" t="s">
        <v>66</v>
      </c>
      <c r="B36" s="193"/>
      <c r="C36" s="5" t="s">
        <v>51</v>
      </c>
      <c r="D36" s="14" t="s">
        <v>58</v>
      </c>
      <c r="E36" s="14"/>
      <c r="F36" s="85">
        <f>Hivatal!F36+anyakönyv!F36+'101150'!N36+'104051'!F36+munkanélk!N36+'lakhatási tám'!F36</f>
        <v>0</v>
      </c>
      <c r="G36" s="85">
        <f>Hivatal!G36+anyakönyv!G36+'101150'!O36+'104051'!G36+munkanélk!O36+'lakhatási tám'!G36</f>
        <v>0</v>
      </c>
      <c r="H36" s="85">
        <f>Hivatal!H36+anyakönyv!H36+'101150'!P36+'104051'!H36+munkanélk!P36+'lakhatási tám'!H36</f>
        <v>0</v>
      </c>
    </row>
    <row r="37" spans="1:8" hidden="1" x14ac:dyDescent="0.2">
      <c r="A37" s="192" t="s">
        <v>67</v>
      </c>
      <c r="B37" s="193"/>
      <c r="C37" s="5" t="s">
        <v>53</v>
      </c>
      <c r="D37" s="14" t="s">
        <v>58</v>
      </c>
      <c r="E37" s="14"/>
      <c r="F37" s="85">
        <f>Hivatal!F37+anyakönyv!F37+'101150'!N37+'104051'!F37+munkanélk!N37+'lakhatási tám'!F37</f>
        <v>0</v>
      </c>
      <c r="G37" s="85">
        <f>Hivatal!G37+anyakönyv!G37+'101150'!O37+'104051'!G37+munkanélk!O37+'lakhatási tám'!G37</f>
        <v>0</v>
      </c>
      <c r="H37" s="85">
        <f>Hivatal!H37+anyakönyv!H37+'101150'!P37+'104051'!H37+munkanélk!P37+'lakhatási tám'!H37</f>
        <v>0</v>
      </c>
    </row>
    <row r="38" spans="1:8" hidden="1" x14ac:dyDescent="0.2">
      <c r="A38" s="192" t="s">
        <v>68</v>
      </c>
      <c r="B38" s="193"/>
      <c r="C38" s="5" t="s">
        <v>55</v>
      </c>
      <c r="D38" s="14" t="s">
        <v>58</v>
      </c>
      <c r="E38" s="14"/>
      <c r="F38" s="85">
        <f>Hivatal!F38+anyakönyv!F38+'101150'!N38+'104051'!F38+munkanélk!N38+'lakhatási tám'!F38</f>
        <v>0</v>
      </c>
      <c r="G38" s="85">
        <f>Hivatal!G38+anyakönyv!G38+'101150'!O38+'104051'!G38+munkanélk!O38+'lakhatási tám'!G38</f>
        <v>0</v>
      </c>
      <c r="H38" s="85">
        <f>Hivatal!H38+anyakönyv!H38+'101150'!P38+'104051'!H38+munkanélk!P38+'lakhatási tám'!H38</f>
        <v>0</v>
      </c>
    </row>
    <row r="39" spans="1:8" ht="25.5" x14ac:dyDescent="0.2">
      <c r="A39" s="192" t="s">
        <v>69</v>
      </c>
      <c r="B39" s="193"/>
      <c r="C39" s="3" t="s">
        <v>70</v>
      </c>
      <c r="D39" s="14" t="s">
        <v>71</v>
      </c>
      <c r="E39" s="14"/>
      <c r="F39" s="85">
        <f>Hivatal!F39+anyakönyv!F39+'101150'!N39+'104051'!F39+munkanélk!N39+'lakhatási tám'!F39+'016010'!F39</f>
        <v>3090</v>
      </c>
      <c r="G39" s="85">
        <f>Hivatal!G39+anyakönyv!G39+'101150'!O39+'104051'!G39+munkanélk!O39+'lakhatási tám'!G39+'016010'!G39</f>
        <v>1045</v>
      </c>
      <c r="H39" s="85">
        <f>Hivatal!H39+anyakönyv!H39+'101150'!P39+'104051'!H39+munkanélk!P39+'lakhatási tám'!H39+'016010'!H39</f>
        <v>4135</v>
      </c>
    </row>
    <row r="40" spans="1:8" x14ac:dyDescent="0.2">
      <c r="A40" s="192" t="s">
        <v>72</v>
      </c>
      <c r="B40" s="193"/>
      <c r="C40" s="5" t="s">
        <v>37</v>
      </c>
      <c r="D40" s="14" t="s">
        <v>71</v>
      </c>
      <c r="E40" s="14"/>
      <c r="F40" s="85">
        <f>Hivatal!F40+anyakönyv!F40+'101150'!N40+'104051'!F40+munkanélk!N40+'lakhatási tám'!F40+'016010'!F40</f>
        <v>1598</v>
      </c>
      <c r="G40" s="85">
        <f>Hivatal!G40+anyakönyv!G40+'101150'!O40+'104051'!G40+munkanélk!O40+'lakhatási tám'!G40+'016010'!G40</f>
        <v>0</v>
      </c>
      <c r="H40" s="85">
        <f>Hivatal!H40+anyakönyv!H40+'101150'!P40+'104051'!H40+munkanélk!P40+'lakhatási tám'!H40+'016010'!H40</f>
        <v>1598</v>
      </c>
    </row>
    <row r="41" spans="1:8" x14ac:dyDescent="0.2">
      <c r="A41" s="192" t="s">
        <v>73</v>
      </c>
      <c r="B41" s="193"/>
      <c r="C41" s="5" t="s">
        <v>39</v>
      </c>
      <c r="D41" s="14" t="s">
        <v>71</v>
      </c>
      <c r="E41" s="14"/>
      <c r="F41" s="85">
        <f>Hivatal!F41+anyakönyv!F41+'101150'!N41+'104051'!F41+munkanélk!N41+'lakhatási tám'!F41+'016010'!F41</f>
        <v>0</v>
      </c>
      <c r="G41" s="85">
        <f>Hivatal!G41+anyakönyv!G41+'101150'!O41+'104051'!G41+munkanélk!O41+'lakhatási tám'!G41+'016010'!G41</f>
        <v>0</v>
      </c>
      <c r="H41" s="85">
        <f>Hivatal!H41+anyakönyv!H41+'101150'!P41+'104051'!H41+munkanélk!P41+'lakhatási tám'!H41+'016010'!H41</f>
        <v>0</v>
      </c>
    </row>
    <row r="42" spans="1:8" ht="25.5" x14ac:dyDescent="0.2">
      <c r="A42" s="192" t="s">
        <v>74</v>
      </c>
      <c r="B42" s="193"/>
      <c r="C42" s="5" t="s">
        <v>41</v>
      </c>
      <c r="D42" s="14" t="s">
        <v>71</v>
      </c>
      <c r="E42" s="14"/>
      <c r="F42" s="85">
        <f>Hivatal!F42+anyakönyv!F42+'101150'!N42+'104051'!F42+munkanélk!N42+'lakhatási tám'!F42+'016010'!F42</f>
        <v>0</v>
      </c>
      <c r="G42" s="85">
        <f>Hivatal!G42+anyakönyv!G42+'101150'!O42+'104051'!G42+munkanélk!O42+'lakhatási tám'!G42+'016010'!G42</f>
        <v>0</v>
      </c>
      <c r="H42" s="85">
        <f>Hivatal!H42+anyakönyv!H42+'101150'!P42+'104051'!H42+munkanélk!P42+'lakhatási tám'!H42+'016010'!H42</f>
        <v>0</v>
      </c>
    </row>
    <row r="43" spans="1:8" x14ac:dyDescent="0.2">
      <c r="A43" s="192" t="s">
        <v>75</v>
      </c>
      <c r="B43" s="193"/>
      <c r="C43" s="5" t="s">
        <v>43</v>
      </c>
      <c r="D43" s="14" t="s">
        <v>71</v>
      </c>
      <c r="E43" s="14"/>
      <c r="F43" s="85">
        <f>Hivatal!F43+anyakönyv!F43+'101150'!N43+'104051'!F43+munkanélk!N43+'lakhatási tám'!F43+'016010'!F43</f>
        <v>0</v>
      </c>
      <c r="G43" s="85">
        <f>Hivatal!G43+anyakönyv!G43+'101150'!O43+'104051'!G43+munkanélk!O43+'lakhatási tám'!G43+'016010'!G43</f>
        <v>0</v>
      </c>
      <c r="H43" s="85">
        <f>Hivatal!H43+anyakönyv!H43+'101150'!P43+'104051'!H43+munkanélk!P43+'lakhatási tám'!H43+'016010'!H43</f>
        <v>0</v>
      </c>
    </row>
    <row r="44" spans="1:8" x14ac:dyDescent="0.2">
      <c r="A44" s="192" t="s">
        <v>76</v>
      </c>
      <c r="B44" s="193"/>
      <c r="C44" s="5" t="s">
        <v>45</v>
      </c>
      <c r="D44" s="14" t="s">
        <v>71</v>
      </c>
      <c r="E44" s="14"/>
      <c r="F44" s="85">
        <f>Hivatal!F44+anyakönyv!F44+'101150'!N44+'104051'!F44+munkanélk!N44+'lakhatási tám'!F44+'016010'!F44</f>
        <v>0</v>
      </c>
      <c r="G44" s="85">
        <f>Hivatal!G44+anyakönyv!G44+'101150'!O44+'104051'!G44+munkanélk!O44+'lakhatási tám'!G44+'016010'!G44</f>
        <v>0</v>
      </c>
      <c r="H44" s="85">
        <f>Hivatal!H44+anyakönyv!H44+'101150'!P44+'104051'!H44+munkanélk!P44+'lakhatási tám'!H44+'016010'!H44</f>
        <v>0</v>
      </c>
    </row>
    <row r="45" spans="1:8" x14ac:dyDescent="0.2">
      <c r="A45" s="192" t="s">
        <v>77</v>
      </c>
      <c r="B45" s="193"/>
      <c r="C45" s="5" t="s">
        <v>47</v>
      </c>
      <c r="D45" s="14" t="s">
        <v>71</v>
      </c>
      <c r="E45" s="14"/>
      <c r="F45" s="85">
        <f>Hivatal!F45+anyakönyv!F45+'101150'!N45+'104051'!F45+munkanélk!N45+'lakhatási tám'!F45+'016010'!F45</f>
        <v>0</v>
      </c>
      <c r="G45" s="85">
        <f>Hivatal!G45+anyakönyv!G45+'101150'!O45+'104051'!G45+munkanélk!O45+'lakhatási tám'!G45+'016010'!G45</f>
        <v>0</v>
      </c>
      <c r="H45" s="85">
        <f>Hivatal!H45+anyakönyv!H45+'101150'!P45+'104051'!H45+munkanélk!P45+'lakhatási tám'!H45+'016010'!H45</f>
        <v>0</v>
      </c>
    </row>
    <row r="46" spans="1:8" x14ac:dyDescent="0.2">
      <c r="A46" s="192" t="s">
        <v>78</v>
      </c>
      <c r="B46" s="193"/>
      <c r="C46" s="5" t="s">
        <v>49</v>
      </c>
      <c r="D46" s="14" t="s">
        <v>71</v>
      </c>
      <c r="E46" s="14"/>
      <c r="F46" s="85">
        <f>Hivatal!F46+anyakönyv!F46+'101150'!N46+'104051'!F46+munkanélk!N46+'lakhatási tám'!F46+'016010'!F46</f>
        <v>1492</v>
      </c>
      <c r="G46" s="85">
        <f>Hivatal!G46+anyakönyv!G46+'101150'!O46+'104051'!G46+munkanélk!O46+'lakhatási tám'!G46+'016010'!G46</f>
        <v>1045</v>
      </c>
      <c r="H46" s="85">
        <f>Hivatal!H46+anyakönyv!H46+'101150'!P46+'104051'!H46+munkanélk!P46+'lakhatási tám'!H46+'016010'!H46</f>
        <v>2537</v>
      </c>
    </row>
    <row r="47" spans="1:8" x14ac:dyDescent="0.2">
      <c r="A47" s="192" t="s">
        <v>79</v>
      </c>
      <c r="B47" s="193"/>
      <c r="C47" s="5" t="s">
        <v>51</v>
      </c>
      <c r="D47" s="14" t="s">
        <v>71</v>
      </c>
      <c r="E47" s="14"/>
      <c r="F47" s="85">
        <f>Hivatal!F47+anyakönyv!F47+'101150'!N47+'104051'!F47+munkanélk!N47+'lakhatási tám'!F47+'016010'!F47</f>
        <v>0</v>
      </c>
      <c r="G47" s="85">
        <f>Hivatal!G47+anyakönyv!G47+'101150'!O47+'104051'!G47+munkanélk!O47+'lakhatási tám'!G47+'016010'!G47</f>
        <v>0</v>
      </c>
      <c r="H47" s="85">
        <f>Hivatal!H47+anyakönyv!H47+'101150'!P47+'104051'!H47+munkanélk!P47+'lakhatási tám'!H47+'016010'!H47</f>
        <v>0</v>
      </c>
    </row>
    <row r="48" spans="1:8" x14ac:dyDescent="0.2">
      <c r="A48" s="192" t="s">
        <v>80</v>
      </c>
      <c r="B48" s="193"/>
      <c r="C48" s="5" t="s">
        <v>53</v>
      </c>
      <c r="D48" s="14" t="s">
        <v>71</v>
      </c>
      <c r="E48" s="14"/>
      <c r="F48" s="85">
        <f>Hivatal!F48+anyakönyv!F48+'101150'!N48+'104051'!F48+munkanélk!N48+'lakhatási tám'!F48+'016010'!F48</f>
        <v>0</v>
      </c>
      <c r="G48" s="85">
        <f>Hivatal!G48+anyakönyv!G48+'101150'!O48+'104051'!G48+munkanélk!O48+'lakhatási tám'!G48+'016010'!G48</f>
        <v>0</v>
      </c>
      <c r="H48" s="85">
        <f>Hivatal!H48+anyakönyv!H48+'101150'!P48+'104051'!H48+munkanélk!P48+'lakhatási tám'!H48+'016010'!H48</f>
        <v>0</v>
      </c>
    </row>
    <row r="49" spans="1:8" x14ac:dyDescent="0.2">
      <c r="A49" s="192" t="s">
        <v>81</v>
      </c>
      <c r="B49" s="193"/>
      <c r="C49" s="5" t="s">
        <v>55</v>
      </c>
      <c r="D49" s="14" t="s">
        <v>71</v>
      </c>
      <c r="E49" s="14"/>
      <c r="F49" s="85">
        <f>Hivatal!F49+anyakönyv!F49+'101150'!N49+'104051'!F49+munkanélk!N49+'lakhatási tám'!F49+'016010'!F49</f>
        <v>0</v>
      </c>
      <c r="G49" s="85">
        <f>Hivatal!G49+anyakönyv!G49+'101150'!O49+'104051'!G49+munkanélk!O49+'lakhatási tám'!G49+'016010'!G49</f>
        <v>0</v>
      </c>
      <c r="H49" s="85">
        <f>Hivatal!H49+anyakönyv!H49+'101150'!P49+'104051'!H49+munkanélk!P49+'lakhatási tám'!H49+'016010'!H49</f>
        <v>0</v>
      </c>
    </row>
    <row r="50" spans="1:8" ht="25.5" x14ac:dyDescent="0.2">
      <c r="A50" s="200" t="s">
        <v>82</v>
      </c>
      <c r="B50" s="201"/>
      <c r="C50" s="4" t="s">
        <v>83</v>
      </c>
      <c r="D50" s="15" t="s">
        <v>84</v>
      </c>
      <c r="E50" s="15"/>
      <c r="F50" s="86">
        <f>F14+F15+F16+F17+F28+F39</f>
        <v>47608</v>
      </c>
      <c r="G50" s="86">
        <f>G14+G15+G16+G17+G28+G39</f>
        <v>1045</v>
      </c>
      <c r="H50" s="86">
        <f>H14+H15+H16+H17+H28+H39</f>
        <v>48653</v>
      </c>
    </row>
    <row r="51" spans="1:8" hidden="1" x14ac:dyDescent="0.2">
      <c r="A51" s="192" t="s">
        <v>85</v>
      </c>
      <c r="B51" s="193"/>
      <c r="C51" s="3" t="s">
        <v>86</v>
      </c>
      <c r="D51" s="14" t="s">
        <v>87</v>
      </c>
      <c r="E51" s="14"/>
      <c r="F51" s="85">
        <f>Hivatal!F51+anyakönyv!F51+'101150'!N51+'104051'!F51+munkanélk!N51+'lakhatási tám'!F51</f>
        <v>0</v>
      </c>
      <c r="G51" s="85">
        <f>Hivatal!G51+anyakönyv!G51+'101150'!O51+'104051'!G51+munkanélk!O51+'lakhatási tám'!G51</f>
        <v>0</v>
      </c>
      <c r="H51" s="85">
        <f>Hivatal!H51+anyakönyv!H51+'101150'!P51+'104051'!H51+munkanélk!P51+'lakhatási tám'!H51</f>
        <v>0</v>
      </c>
    </row>
    <row r="52" spans="1:8" ht="25.5" hidden="1" x14ac:dyDescent="0.2">
      <c r="A52" s="192" t="s">
        <v>88</v>
      </c>
      <c r="B52" s="193"/>
      <c r="C52" s="3" t="s">
        <v>89</v>
      </c>
      <c r="D52" s="14" t="s">
        <v>90</v>
      </c>
      <c r="E52" s="14"/>
      <c r="F52" s="85">
        <f>Hivatal!F52+anyakönyv!F52+'101150'!N52+'104051'!F52+munkanélk!N52+'lakhatási tám'!F52</f>
        <v>0</v>
      </c>
      <c r="G52" s="85">
        <f>Hivatal!G52+anyakönyv!G52+'101150'!O52+'104051'!G52+munkanélk!O52+'lakhatási tám'!G52</f>
        <v>0</v>
      </c>
      <c r="H52" s="85">
        <f>Hivatal!H52+anyakönyv!H52+'101150'!P52+'104051'!H52+munkanélk!P52+'lakhatási tám'!H52</f>
        <v>0</v>
      </c>
    </row>
    <row r="53" spans="1:8" ht="25.5" hidden="1" x14ac:dyDescent="0.2">
      <c r="A53" s="192" t="s">
        <v>91</v>
      </c>
      <c r="B53" s="193"/>
      <c r="C53" s="3" t="s">
        <v>92</v>
      </c>
      <c r="D53" s="14" t="s">
        <v>93</v>
      </c>
      <c r="E53" s="14"/>
      <c r="F53" s="85">
        <f>SUM(F54:F63)</f>
        <v>0</v>
      </c>
      <c r="G53" s="85">
        <f>SUM(G54:G63)</f>
        <v>0</v>
      </c>
      <c r="H53" s="85">
        <f>SUM(H54:H63)</f>
        <v>0</v>
      </c>
    </row>
    <row r="54" spans="1:8" hidden="1" x14ac:dyDescent="0.2">
      <c r="A54" s="192" t="s">
        <v>94</v>
      </c>
      <c r="B54" s="193"/>
      <c r="C54" s="5" t="s">
        <v>37</v>
      </c>
      <c r="D54" s="14" t="s">
        <v>93</v>
      </c>
      <c r="E54" s="14"/>
      <c r="F54" s="85">
        <f>Hivatal!F54+anyakönyv!F54+'101150'!N54+'104051'!F54+munkanélk!N54+'lakhatási tám'!F54</f>
        <v>0</v>
      </c>
      <c r="G54" s="85">
        <f>Hivatal!G54+anyakönyv!G54+'101150'!O54+'104051'!G54+munkanélk!O54+'lakhatási tám'!G54</f>
        <v>0</v>
      </c>
      <c r="H54" s="85">
        <f>Hivatal!H54+anyakönyv!H54+'101150'!P54+'104051'!H54+munkanélk!P54+'lakhatási tám'!H54</f>
        <v>0</v>
      </c>
    </row>
    <row r="55" spans="1:8" hidden="1" x14ac:dyDescent="0.2">
      <c r="A55" s="192" t="s">
        <v>95</v>
      </c>
      <c r="B55" s="193"/>
      <c r="C55" s="5" t="s">
        <v>39</v>
      </c>
      <c r="D55" s="14" t="s">
        <v>93</v>
      </c>
      <c r="E55" s="14"/>
      <c r="F55" s="85">
        <f>Hivatal!F55+anyakönyv!F55+'101150'!N55+'104051'!F55+munkanélk!N55+'lakhatási tám'!F55</f>
        <v>0</v>
      </c>
      <c r="G55" s="85">
        <f>Hivatal!G55+anyakönyv!G55+'101150'!O55+'104051'!G55+munkanélk!O55+'lakhatási tám'!G55</f>
        <v>0</v>
      </c>
      <c r="H55" s="85">
        <f>Hivatal!H55+anyakönyv!H55+'101150'!P55+'104051'!H55+munkanélk!P55+'lakhatási tám'!H55</f>
        <v>0</v>
      </c>
    </row>
    <row r="56" spans="1:8" ht="25.5" hidden="1" x14ac:dyDescent="0.2">
      <c r="A56" s="192" t="s">
        <v>96</v>
      </c>
      <c r="B56" s="193"/>
      <c r="C56" s="5" t="s">
        <v>41</v>
      </c>
      <c r="D56" s="14" t="s">
        <v>93</v>
      </c>
      <c r="E56" s="14"/>
      <c r="F56" s="85">
        <f>Hivatal!F56+anyakönyv!F56+'101150'!N56+'104051'!F56+munkanélk!N56+'lakhatási tám'!F56</f>
        <v>0</v>
      </c>
      <c r="G56" s="85">
        <f>Hivatal!G56+anyakönyv!G56+'101150'!O56+'104051'!G56+munkanélk!O56+'lakhatási tám'!G56</f>
        <v>0</v>
      </c>
      <c r="H56" s="85">
        <f>Hivatal!H56+anyakönyv!H56+'101150'!P56+'104051'!H56+munkanélk!P56+'lakhatási tám'!H56</f>
        <v>0</v>
      </c>
    </row>
    <row r="57" spans="1:8" hidden="1" x14ac:dyDescent="0.2">
      <c r="A57" s="192" t="s">
        <v>97</v>
      </c>
      <c r="B57" s="193"/>
      <c r="C57" s="5" t="s">
        <v>43</v>
      </c>
      <c r="D57" s="14" t="s">
        <v>93</v>
      </c>
      <c r="E57" s="14"/>
      <c r="F57" s="85">
        <f>Hivatal!F57+anyakönyv!F57+'101150'!N57+'104051'!F57+munkanélk!N57+'lakhatási tám'!F57</f>
        <v>0</v>
      </c>
      <c r="G57" s="85">
        <f>Hivatal!G57+anyakönyv!G57+'101150'!O57+'104051'!G57+munkanélk!O57+'lakhatási tám'!G57</f>
        <v>0</v>
      </c>
      <c r="H57" s="85">
        <f>Hivatal!H57+anyakönyv!H57+'101150'!P57+'104051'!H57+munkanélk!P57+'lakhatási tám'!H57</f>
        <v>0</v>
      </c>
    </row>
    <row r="58" spans="1:8" hidden="1" x14ac:dyDescent="0.2">
      <c r="A58" s="192" t="s">
        <v>98</v>
      </c>
      <c r="B58" s="193"/>
      <c r="C58" s="5" t="s">
        <v>45</v>
      </c>
      <c r="D58" s="14" t="s">
        <v>93</v>
      </c>
      <c r="E58" s="14"/>
      <c r="F58" s="85">
        <f>Hivatal!F58+anyakönyv!F58+'101150'!N58+'104051'!F58+munkanélk!N58+'lakhatási tám'!F58</f>
        <v>0</v>
      </c>
      <c r="G58" s="85">
        <f>Hivatal!G58+anyakönyv!G58+'101150'!O58+'104051'!G58+munkanélk!O58+'lakhatási tám'!G58</f>
        <v>0</v>
      </c>
      <c r="H58" s="85">
        <f>Hivatal!H58+anyakönyv!H58+'101150'!P58+'104051'!H58+munkanélk!P58+'lakhatási tám'!H58</f>
        <v>0</v>
      </c>
    </row>
    <row r="59" spans="1:8" hidden="1" x14ac:dyDescent="0.2">
      <c r="A59" s="192" t="s">
        <v>99</v>
      </c>
      <c r="B59" s="193"/>
      <c r="C59" s="5" t="s">
        <v>47</v>
      </c>
      <c r="D59" s="14" t="s">
        <v>93</v>
      </c>
      <c r="E59" s="14"/>
      <c r="F59" s="85">
        <f>Hivatal!F59+anyakönyv!F59+'101150'!N59+'104051'!F59+munkanélk!N59+'lakhatási tám'!F59</f>
        <v>0</v>
      </c>
      <c r="G59" s="85">
        <f>Hivatal!G59+anyakönyv!G59+'101150'!O59+'104051'!G59+munkanélk!O59+'lakhatási tám'!G59</f>
        <v>0</v>
      </c>
      <c r="H59" s="85">
        <f>Hivatal!H59+anyakönyv!H59+'101150'!P59+'104051'!H59+munkanélk!P59+'lakhatási tám'!H59</f>
        <v>0</v>
      </c>
    </row>
    <row r="60" spans="1:8" hidden="1" x14ac:dyDescent="0.2">
      <c r="A60" s="189" t="s">
        <v>100</v>
      </c>
      <c r="B60" s="190"/>
      <c r="C60" s="5" t="s">
        <v>49</v>
      </c>
      <c r="D60" s="14" t="s">
        <v>93</v>
      </c>
      <c r="E60" s="14"/>
      <c r="F60" s="85">
        <f>Hivatal!F60+anyakönyv!F60+'101150'!N60+'104051'!F60+munkanélk!N60+'lakhatási tám'!F60</f>
        <v>0</v>
      </c>
      <c r="G60" s="85">
        <f>Hivatal!G60+anyakönyv!G60+'101150'!O60+'104051'!G60+munkanélk!O60+'lakhatási tám'!G60</f>
        <v>0</v>
      </c>
      <c r="H60" s="85">
        <f>Hivatal!H60+anyakönyv!H60+'101150'!P60+'104051'!H60+munkanélk!P60+'lakhatási tám'!H60</f>
        <v>0</v>
      </c>
    </row>
    <row r="61" spans="1:8" hidden="1" x14ac:dyDescent="0.2">
      <c r="A61" s="189" t="s">
        <v>101</v>
      </c>
      <c r="B61" s="190"/>
      <c r="C61" s="5" t="s">
        <v>51</v>
      </c>
      <c r="D61" s="14" t="s">
        <v>93</v>
      </c>
      <c r="E61" s="14"/>
      <c r="F61" s="85">
        <f>Hivatal!F61+anyakönyv!F61+'101150'!N61+'104051'!F61+munkanélk!N61+'lakhatási tám'!F61</f>
        <v>0</v>
      </c>
      <c r="G61" s="85">
        <f>Hivatal!G61+anyakönyv!G61+'101150'!O61+'104051'!G61+munkanélk!O61+'lakhatási tám'!G61</f>
        <v>0</v>
      </c>
      <c r="H61" s="85">
        <f>Hivatal!H61+anyakönyv!H61+'101150'!P61+'104051'!H61+munkanélk!P61+'lakhatási tám'!H61</f>
        <v>0</v>
      </c>
    </row>
    <row r="62" spans="1:8" hidden="1" x14ac:dyDescent="0.2">
      <c r="A62" s="189" t="s">
        <v>102</v>
      </c>
      <c r="B62" s="190"/>
      <c r="C62" s="5" t="s">
        <v>53</v>
      </c>
      <c r="D62" s="14" t="s">
        <v>93</v>
      </c>
      <c r="E62" s="14"/>
      <c r="F62" s="85">
        <f>Hivatal!F62+anyakönyv!F62+'101150'!N62+'104051'!F62+munkanélk!N62+'lakhatási tám'!F62</f>
        <v>0</v>
      </c>
      <c r="G62" s="85">
        <f>Hivatal!G62+anyakönyv!G62+'101150'!O62+'104051'!G62+munkanélk!O62+'lakhatási tám'!G62</f>
        <v>0</v>
      </c>
      <c r="H62" s="85">
        <f>Hivatal!H62+anyakönyv!H62+'101150'!P62+'104051'!H62+munkanélk!P62+'lakhatási tám'!H62</f>
        <v>0</v>
      </c>
    </row>
    <row r="63" spans="1:8" hidden="1" x14ac:dyDescent="0.2">
      <c r="A63" s="189" t="s">
        <v>103</v>
      </c>
      <c r="B63" s="190"/>
      <c r="C63" s="5" t="s">
        <v>55</v>
      </c>
      <c r="D63" s="14" t="s">
        <v>93</v>
      </c>
      <c r="E63" s="14"/>
      <c r="F63" s="85">
        <f>Hivatal!F63+anyakönyv!F63+'101150'!N63+'104051'!F63+munkanélk!N63+'lakhatási tám'!F63</f>
        <v>0</v>
      </c>
      <c r="G63" s="85">
        <f>Hivatal!G63+anyakönyv!G63+'101150'!O63+'104051'!G63+munkanélk!O63+'lakhatási tám'!G63</f>
        <v>0</v>
      </c>
      <c r="H63" s="85">
        <f>Hivatal!H63+anyakönyv!H63+'101150'!P63+'104051'!H63+munkanélk!P63+'lakhatási tám'!H63</f>
        <v>0</v>
      </c>
    </row>
    <row r="64" spans="1:8" ht="25.5" hidden="1" x14ac:dyDescent="0.2">
      <c r="A64" s="189" t="s">
        <v>104</v>
      </c>
      <c r="B64" s="190"/>
      <c r="C64" s="3" t="s">
        <v>105</v>
      </c>
      <c r="D64" s="14" t="s">
        <v>106</v>
      </c>
      <c r="E64" s="14"/>
      <c r="F64" s="85">
        <f>SUM(F65:F74)</f>
        <v>0</v>
      </c>
      <c r="G64" s="85">
        <f>SUM(G65:G74)</f>
        <v>0</v>
      </c>
      <c r="H64" s="85">
        <f>SUM(H65:H74)</f>
        <v>0</v>
      </c>
    </row>
    <row r="65" spans="1:8" hidden="1" x14ac:dyDescent="0.2">
      <c r="A65" s="189" t="s">
        <v>107</v>
      </c>
      <c r="B65" s="190"/>
      <c r="C65" s="5" t="s">
        <v>37</v>
      </c>
      <c r="D65" s="14" t="s">
        <v>106</v>
      </c>
      <c r="E65" s="14"/>
      <c r="F65" s="85">
        <f>Hivatal!F65+anyakönyv!F65+'101150'!N65+'104051'!F65+munkanélk!N65+'lakhatási tám'!F65</f>
        <v>0</v>
      </c>
      <c r="G65" s="85">
        <f>Hivatal!G65+anyakönyv!G65+'101150'!O65+'104051'!G65+munkanélk!O65+'lakhatási tám'!G65</f>
        <v>0</v>
      </c>
      <c r="H65" s="85">
        <f>Hivatal!H65+anyakönyv!H65+'101150'!P65+'104051'!H65+munkanélk!P65+'lakhatási tám'!H65</f>
        <v>0</v>
      </c>
    </row>
    <row r="66" spans="1:8" hidden="1" x14ac:dyDescent="0.2">
      <c r="A66" s="189" t="s">
        <v>108</v>
      </c>
      <c r="B66" s="190"/>
      <c r="C66" s="5" t="s">
        <v>39</v>
      </c>
      <c r="D66" s="14" t="s">
        <v>106</v>
      </c>
      <c r="E66" s="14"/>
      <c r="F66" s="85">
        <f>Hivatal!F66+anyakönyv!F66+'101150'!N66+'104051'!F66+munkanélk!N66+'lakhatási tám'!F66</f>
        <v>0</v>
      </c>
      <c r="G66" s="85">
        <f>Hivatal!G66+anyakönyv!G66+'101150'!O66+'104051'!G66+munkanélk!O66+'lakhatási tám'!G66</f>
        <v>0</v>
      </c>
      <c r="H66" s="85">
        <f>Hivatal!H66+anyakönyv!H66+'101150'!P66+'104051'!H66+munkanélk!P66+'lakhatási tám'!H66</f>
        <v>0</v>
      </c>
    </row>
    <row r="67" spans="1:8" ht="25.5" hidden="1" x14ac:dyDescent="0.2">
      <c r="A67" s="189" t="s">
        <v>109</v>
      </c>
      <c r="B67" s="190"/>
      <c r="C67" s="5" t="s">
        <v>41</v>
      </c>
      <c r="D67" s="14" t="s">
        <v>106</v>
      </c>
      <c r="E67" s="14"/>
      <c r="F67" s="85">
        <f>Hivatal!F67+anyakönyv!F67+'101150'!N67+'104051'!F67+munkanélk!N67+'lakhatási tám'!F67</f>
        <v>0</v>
      </c>
      <c r="G67" s="85">
        <f>Hivatal!G67+anyakönyv!G67+'101150'!O67+'104051'!G67+munkanélk!O67+'lakhatási tám'!G67</f>
        <v>0</v>
      </c>
      <c r="H67" s="85">
        <f>Hivatal!H67+anyakönyv!H67+'101150'!P67+'104051'!H67+munkanélk!P67+'lakhatási tám'!H67</f>
        <v>0</v>
      </c>
    </row>
    <row r="68" spans="1:8" hidden="1" x14ac:dyDescent="0.2">
      <c r="A68" s="189" t="s">
        <v>110</v>
      </c>
      <c r="B68" s="190"/>
      <c r="C68" s="5" t="s">
        <v>43</v>
      </c>
      <c r="D68" s="14" t="s">
        <v>106</v>
      </c>
      <c r="E68" s="14"/>
      <c r="F68" s="85">
        <f>Hivatal!F68+anyakönyv!F68+'101150'!N68+'104051'!F68+munkanélk!N68+'lakhatási tám'!F68</f>
        <v>0</v>
      </c>
      <c r="G68" s="85">
        <f>Hivatal!G68+anyakönyv!G68+'101150'!O68+'104051'!G68+munkanélk!O68+'lakhatási tám'!G68</f>
        <v>0</v>
      </c>
      <c r="H68" s="85">
        <f>Hivatal!H68+anyakönyv!H68+'101150'!P68+'104051'!H68+munkanélk!P68+'lakhatási tám'!H68</f>
        <v>0</v>
      </c>
    </row>
    <row r="69" spans="1:8" hidden="1" x14ac:dyDescent="0.2">
      <c r="A69" s="189" t="s">
        <v>111</v>
      </c>
      <c r="B69" s="190"/>
      <c r="C69" s="5" t="s">
        <v>45</v>
      </c>
      <c r="D69" s="14" t="s">
        <v>106</v>
      </c>
      <c r="E69" s="14"/>
      <c r="F69" s="85">
        <f>Hivatal!F69+anyakönyv!F69+'101150'!N69+'104051'!F69+munkanélk!N69+'lakhatási tám'!F69</f>
        <v>0</v>
      </c>
      <c r="G69" s="85">
        <f>Hivatal!G69+anyakönyv!G69+'101150'!O69+'104051'!G69+munkanélk!O69+'lakhatási tám'!G69</f>
        <v>0</v>
      </c>
      <c r="H69" s="85">
        <f>Hivatal!H69+anyakönyv!H69+'101150'!P69+'104051'!H69+munkanélk!P69+'lakhatási tám'!H69</f>
        <v>0</v>
      </c>
    </row>
    <row r="70" spans="1:8" hidden="1" x14ac:dyDescent="0.2">
      <c r="A70" s="189" t="s">
        <v>112</v>
      </c>
      <c r="B70" s="190"/>
      <c r="C70" s="5" t="s">
        <v>47</v>
      </c>
      <c r="D70" s="14" t="s">
        <v>106</v>
      </c>
      <c r="E70" s="14"/>
      <c r="F70" s="85">
        <f>Hivatal!F70+anyakönyv!F70+'101150'!N70+'104051'!F70+munkanélk!N70+'lakhatási tám'!F70</f>
        <v>0</v>
      </c>
      <c r="G70" s="85">
        <f>Hivatal!G70+anyakönyv!G70+'101150'!O70+'104051'!G70+munkanélk!O70+'lakhatási tám'!G70</f>
        <v>0</v>
      </c>
      <c r="H70" s="85">
        <f>Hivatal!H70+anyakönyv!H70+'101150'!P70+'104051'!H70+munkanélk!P70+'lakhatási tám'!H70</f>
        <v>0</v>
      </c>
    </row>
    <row r="71" spans="1:8" hidden="1" x14ac:dyDescent="0.2">
      <c r="A71" s="189" t="s">
        <v>113</v>
      </c>
      <c r="B71" s="190"/>
      <c r="C71" s="5" t="s">
        <v>49</v>
      </c>
      <c r="D71" s="14" t="s">
        <v>106</v>
      </c>
      <c r="E71" s="14"/>
      <c r="F71" s="85">
        <f>Hivatal!F71+anyakönyv!F71+'101150'!N71+'104051'!F71+munkanélk!N71+'lakhatási tám'!F71</f>
        <v>0</v>
      </c>
      <c r="G71" s="85">
        <f>Hivatal!G71+anyakönyv!G71+'101150'!O71+'104051'!G71+munkanélk!O71+'lakhatási tám'!G71</f>
        <v>0</v>
      </c>
      <c r="H71" s="85">
        <f>Hivatal!H71+anyakönyv!H71+'101150'!P71+'104051'!H71+munkanélk!P71+'lakhatási tám'!H71</f>
        <v>0</v>
      </c>
    </row>
    <row r="72" spans="1:8" hidden="1" x14ac:dyDescent="0.2">
      <c r="A72" s="189" t="s">
        <v>114</v>
      </c>
      <c r="B72" s="190"/>
      <c r="C72" s="5" t="s">
        <v>51</v>
      </c>
      <c r="D72" s="14" t="s">
        <v>106</v>
      </c>
      <c r="E72" s="14"/>
      <c r="F72" s="85">
        <f>Hivatal!F72+anyakönyv!F72+'101150'!N72+'104051'!F72+munkanélk!N72+'lakhatási tám'!F72</f>
        <v>0</v>
      </c>
      <c r="G72" s="85">
        <f>Hivatal!G72+anyakönyv!G72+'101150'!O72+'104051'!G72+munkanélk!O72+'lakhatási tám'!G72</f>
        <v>0</v>
      </c>
      <c r="H72" s="85">
        <f>Hivatal!H72+anyakönyv!H72+'101150'!P72+'104051'!H72+munkanélk!P72+'lakhatási tám'!H72</f>
        <v>0</v>
      </c>
    </row>
    <row r="73" spans="1:8" hidden="1" x14ac:dyDescent="0.2">
      <c r="A73" s="189" t="s">
        <v>115</v>
      </c>
      <c r="B73" s="190"/>
      <c r="C73" s="5" t="s">
        <v>53</v>
      </c>
      <c r="D73" s="14" t="s">
        <v>106</v>
      </c>
      <c r="E73" s="14"/>
      <c r="F73" s="85">
        <f>Hivatal!F73+anyakönyv!F73+'101150'!N73+'104051'!F73+munkanélk!N73+'lakhatási tám'!F73</f>
        <v>0</v>
      </c>
      <c r="G73" s="85">
        <f>Hivatal!G73+anyakönyv!G73+'101150'!O73+'104051'!G73+munkanélk!O73+'lakhatási tám'!G73</f>
        <v>0</v>
      </c>
      <c r="H73" s="85">
        <f>Hivatal!H73+anyakönyv!H73+'101150'!P73+'104051'!H73+munkanélk!P73+'lakhatási tám'!H73</f>
        <v>0</v>
      </c>
    </row>
    <row r="74" spans="1:8" hidden="1" x14ac:dyDescent="0.2">
      <c r="A74" s="189" t="s">
        <v>116</v>
      </c>
      <c r="B74" s="190"/>
      <c r="C74" s="5" t="s">
        <v>55</v>
      </c>
      <c r="D74" s="14" t="s">
        <v>106</v>
      </c>
      <c r="E74" s="14"/>
      <c r="F74" s="85">
        <f>Hivatal!F74+anyakönyv!F74+'101150'!N74+'104051'!F74+munkanélk!N74+'lakhatási tám'!F74</f>
        <v>0</v>
      </c>
      <c r="G74" s="85">
        <f>Hivatal!G74+anyakönyv!G74+'101150'!O74+'104051'!G74+munkanélk!O74+'lakhatási tám'!G74</f>
        <v>0</v>
      </c>
      <c r="H74" s="85">
        <f>Hivatal!H74+anyakönyv!H74+'101150'!P74+'104051'!H74+munkanélk!P74+'lakhatási tám'!H74</f>
        <v>0</v>
      </c>
    </row>
    <row r="75" spans="1:8" ht="25.5" hidden="1" x14ac:dyDescent="0.2">
      <c r="A75" s="189" t="s">
        <v>117</v>
      </c>
      <c r="B75" s="190"/>
      <c r="C75" s="3" t="s">
        <v>118</v>
      </c>
      <c r="D75" s="14" t="s">
        <v>119</v>
      </c>
      <c r="E75" s="14"/>
      <c r="F75" s="85">
        <f>SUM(F76:F85)</f>
        <v>0</v>
      </c>
      <c r="G75" s="85">
        <f>SUM(G76:G85)</f>
        <v>0</v>
      </c>
      <c r="H75" s="85">
        <f>SUM(H76:H85)</f>
        <v>0</v>
      </c>
    </row>
    <row r="76" spans="1:8" hidden="1" x14ac:dyDescent="0.2">
      <c r="A76" s="189" t="s">
        <v>120</v>
      </c>
      <c r="B76" s="190"/>
      <c r="C76" s="5" t="s">
        <v>37</v>
      </c>
      <c r="D76" s="14" t="s">
        <v>119</v>
      </c>
      <c r="E76" s="14"/>
      <c r="F76" s="85">
        <f>Hivatal!F76+anyakönyv!F76+'101150'!N76+'104051'!F76+munkanélk!N76+'lakhatási tám'!F76</f>
        <v>0</v>
      </c>
      <c r="G76" s="85">
        <f>Hivatal!G76+anyakönyv!G76+'101150'!O76+'104051'!G76+munkanélk!O76+'lakhatási tám'!G76</f>
        <v>0</v>
      </c>
      <c r="H76" s="85">
        <f>Hivatal!H76+anyakönyv!H76+'101150'!P76+'104051'!H76+munkanélk!P76+'lakhatási tám'!H76</f>
        <v>0</v>
      </c>
    </row>
    <row r="77" spans="1:8" hidden="1" x14ac:dyDescent="0.2">
      <c r="A77" s="189" t="s">
        <v>121</v>
      </c>
      <c r="B77" s="190"/>
      <c r="C77" s="5" t="s">
        <v>39</v>
      </c>
      <c r="D77" s="14" t="s">
        <v>119</v>
      </c>
      <c r="E77" s="14"/>
      <c r="F77" s="85">
        <f>Hivatal!F77+anyakönyv!F77+'101150'!N77+'104051'!F77+munkanélk!N77+'lakhatási tám'!F77</f>
        <v>0</v>
      </c>
      <c r="G77" s="85">
        <f>Hivatal!G77+anyakönyv!G77+'101150'!O77+'104051'!G77+munkanélk!O77+'lakhatási tám'!G77</f>
        <v>0</v>
      </c>
      <c r="H77" s="85">
        <f>Hivatal!H77+anyakönyv!H77+'101150'!P77+'104051'!H77+munkanélk!P77+'lakhatási tám'!H77</f>
        <v>0</v>
      </c>
    </row>
    <row r="78" spans="1:8" ht="25.5" hidden="1" x14ac:dyDescent="0.2">
      <c r="A78" s="189" t="s">
        <v>122</v>
      </c>
      <c r="B78" s="190"/>
      <c r="C78" s="5" t="s">
        <v>41</v>
      </c>
      <c r="D78" s="14" t="s">
        <v>119</v>
      </c>
      <c r="E78" s="14"/>
      <c r="F78" s="85">
        <f>Hivatal!F78+anyakönyv!F78+'101150'!N78+'104051'!F78+munkanélk!N78+'lakhatási tám'!F78</f>
        <v>0</v>
      </c>
      <c r="G78" s="85">
        <f>Hivatal!G78+anyakönyv!G78+'101150'!O78+'104051'!G78+munkanélk!O78+'lakhatási tám'!G78</f>
        <v>0</v>
      </c>
      <c r="H78" s="85">
        <f>Hivatal!H78+anyakönyv!H78+'101150'!P78+'104051'!H78+munkanélk!P78+'lakhatási tám'!H78</f>
        <v>0</v>
      </c>
    </row>
    <row r="79" spans="1:8" hidden="1" x14ac:dyDescent="0.2">
      <c r="A79" s="189" t="s">
        <v>123</v>
      </c>
      <c r="B79" s="190"/>
      <c r="C79" s="5" t="s">
        <v>43</v>
      </c>
      <c r="D79" s="14" t="s">
        <v>119</v>
      </c>
      <c r="E79" s="14"/>
      <c r="F79" s="85">
        <f>Hivatal!F79+anyakönyv!F79+'101150'!N79+'104051'!F79+munkanélk!N79+'lakhatási tám'!F79</f>
        <v>0</v>
      </c>
      <c r="G79" s="85">
        <f>Hivatal!G79+anyakönyv!G79+'101150'!O79+'104051'!G79+munkanélk!O79+'lakhatási tám'!G79</f>
        <v>0</v>
      </c>
      <c r="H79" s="85">
        <f>Hivatal!H79+anyakönyv!H79+'101150'!P79+'104051'!H79+munkanélk!P79+'lakhatási tám'!H79</f>
        <v>0</v>
      </c>
    </row>
    <row r="80" spans="1:8" hidden="1" x14ac:dyDescent="0.2">
      <c r="A80" s="189" t="s">
        <v>124</v>
      </c>
      <c r="B80" s="190"/>
      <c r="C80" s="5" t="s">
        <v>45</v>
      </c>
      <c r="D80" s="14" t="s">
        <v>119</v>
      </c>
      <c r="E80" s="14"/>
      <c r="F80" s="85">
        <f>Hivatal!F80+anyakönyv!F80+'101150'!N80+'104051'!F80+munkanélk!N80+'lakhatási tám'!F80</f>
        <v>0</v>
      </c>
      <c r="G80" s="85">
        <f>Hivatal!G80+anyakönyv!G80+'101150'!O80+'104051'!G80+munkanélk!O80+'lakhatási tám'!G80</f>
        <v>0</v>
      </c>
      <c r="H80" s="85">
        <f>Hivatal!H80+anyakönyv!H80+'101150'!P80+'104051'!H80+munkanélk!P80+'lakhatási tám'!H80</f>
        <v>0</v>
      </c>
    </row>
    <row r="81" spans="1:8" hidden="1" x14ac:dyDescent="0.2">
      <c r="A81" s="189" t="s">
        <v>125</v>
      </c>
      <c r="B81" s="190"/>
      <c r="C81" s="5" t="s">
        <v>47</v>
      </c>
      <c r="D81" s="14" t="s">
        <v>119</v>
      </c>
      <c r="E81" s="14"/>
      <c r="F81" s="85">
        <f>Hivatal!F81+anyakönyv!F81+'101150'!N81+'104051'!F81+munkanélk!N81+'lakhatási tám'!F81</f>
        <v>0</v>
      </c>
      <c r="G81" s="85">
        <f>Hivatal!G81+anyakönyv!G81+'101150'!O81+'104051'!G81+munkanélk!O81+'lakhatási tám'!G81</f>
        <v>0</v>
      </c>
      <c r="H81" s="85">
        <f>Hivatal!H81+anyakönyv!H81+'101150'!P81+'104051'!H81+munkanélk!P81+'lakhatási tám'!H81</f>
        <v>0</v>
      </c>
    </row>
    <row r="82" spans="1:8" hidden="1" x14ac:dyDescent="0.2">
      <c r="A82" s="189" t="s">
        <v>126</v>
      </c>
      <c r="B82" s="190"/>
      <c r="C82" s="5" t="s">
        <v>49</v>
      </c>
      <c r="D82" s="14" t="s">
        <v>119</v>
      </c>
      <c r="E82" s="14"/>
      <c r="F82" s="85">
        <f>Hivatal!F82+anyakönyv!F82+'101150'!N82+'104051'!F82+munkanélk!N82+'lakhatási tám'!F82</f>
        <v>0</v>
      </c>
      <c r="G82" s="85">
        <f>Hivatal!G82+anyakönyv!G82+'101150'!O82+'104051'!G82+munkanélk!O82+'lakhatási tám'!G82</f>
        <v>0</v>
      </c>
      <c r="H82" s="85">
        <f>Hivatal!H82+anyakönyv!H82+'101150'!P82+'104051'!H82+munkanélk!P82+'lakhatási tám'!H82</f>
        <v>0</v>
      </c>
    </row>
    <row r="83" spans="1:8" hidden="1" x14ac:dyDescent="0.2">
      <c r="A83" s="189" t="s">
        <v>127</v>
      </c>
      <c r="B83" s="190"/>
      <c r="C83" s="5" t="s">
        <v>51</v>
      </c>
      <c r="D83" s="14" t="s">
        <v>119</v>
      </c>
      <c r="E83" s="14"/>
      <c r="F83" s="85">
        <f>Hivatal!F83+anyakönyv!F83+'101150'!N83+'104051'!F83+munkanélk!N83+'lakhatási tám'!F83</f>
        <v>0</v>
      </c>
      <c r="G83" s="85">
        <f>Hivatal!G83+anyakönyv!G83+'101150'!O83+'104051'!G83+munkanélk!O83+'lakhatási tám'!G83</f>
        <v>0</v>
      </c>
      <c r="H83" s="85">
        <f>Hivatal!H83+anyakönyv!H83+'101150'!P83+'104051'!H83+munkanélk!P83+'lakhatási tám'!H83</f>
        <v>0</v>
      </c>
    </row>
    <row r="84" spans="1:8" hidden="1" x14ac:dyDescent="0.2">
      <c r="A84" s="189" t="s">
        <v>128</v>
      </c>
      <c r="B84" s="190"/>
      <c r="C84" s="5" t="s">
        <v>53</v>
      </c>
      <c r="D84" s="14" t="s">
        <v>119</v>
      </c>
      <c r="E84" s="14"/>
      <c r="F84" s="85">
        <f>Hivatal!F84+anyakönyv!F84+'101150'!N84+'104051'!F84+munkanélk!N84+'lakhatási tám'!F84</f>
        <v>0</v>
      </c>
      <c r="G84" s="85">
        <f>Hivatal!G84+anyakönyv!G84+'101150'!O84+'104051'!G84+munkanélk!O84+'lakhatási tám'!G84</f>
        <v>0</v>
      </c>
      <c r="H84" s="85">
        <f>Hivatal!H84+anyakönyv!H84+'101150'!P84+'104051'!H84+munkanélk!P84+'lakhatási tám'!H84</f>
        <v>0</v>
      </c>
    </row>
    <row r="85" spans="1:8" hidden="1" x14ac:dyDescent="0.2">
      <c r="A85" s="189" t="s">
        <v>129</v>
      </c>
      <c r="B85" s="190"/>
      <c r="C85" s="5" t="s">
        <v>55</v>
      </c>
      <c r="D85" s="14" t="s">
        <v>119</v>
      </c>
      <c r="E85" s="14"/>
      <c r="F85" s="85">
        <f>Hivatal!F85+anyakönyv!F85+'101150'!N85+'104051'!F85+munkanélk!N85+'lakhatási tám'!F85</f>
        <v>0</v>
      </c>
      <c r="G85" s="85">
        <f>Hivatal!G85+anyakönyv!G85+'101150'!O85+'104051'!G85+munkanélk!O85+'lakhatási tám'!G85</f>
        <v>0</v>
      </c>
      <c r="H85" s="85">
        <f>Hivatal!H85+anyakönyv!H85+'101150'!P85+'104051'!H85+munkanélk!P85+'lakhatási tám'!H85</f>
        <v>0</v>
      </c>
    </row>
    <row r="86" spans="1:8" ht="25.5" hidden="1" x14ac:dyDescent="0.2">
      <c r="A86" s="187" t="s">
        <v>130</v>
      </c>
      <c r="B86" s="188"/>
      <c r="C86" s="4" t="s">
        <v>131</v>
      </c>
      <c r="D86" s="15" t="s">
        <v>132</v>
      </c>
      <c r="E86" s="15"/>
      <c r="F86" s="86">
        <f>F51+F52+F53+F64+F75</f>
        <v>0</v>
      </c>
      <c r="G86" s="86">
        <f>G51+G52+G53+G64+G75</f>
        <v>0</v>
      </c>
      <c r="H86" s="86">
        <f>H51+H52+H53+H64+H75</f>
        <v>0</v>
      </c>
    </row>
    <row r="87" spans="1:8" hidden="1" x14ac:dyDescent="0.2">
      <c r="A87" s="189" t="s">
        <v>133</v>
      </c>
      <c r="B87" s="190"/>
      <c r="C87" s="3" t="s">
        <v>134</v>
      </c>
      <c r="D87" s="14" t="s">
        <v>135</v>
      </c>
      <c r="E87" s="14"/>
      <c r="F87" s="85">
        <f>SUM(F88:F90)</f>
        <v>0</v>
      </c>
      <c r="G87" s="85">
        <f>SUM(G88:G90)</f>
        <v>0</v>
      </c>
      <c r="H87" s="85">
        <f>SUM(H88:H90)</f>
        <v>0</v>
      </c>
    </row>
    <row r="88" spans="1:8" hidden="1" x14ac:dyDescent="0.2">
      <c r="A88" s="189" t="s">
        <v>136</v>
      </c>
      <c r="B88" s="190"/>
      <c r="C88" s="3" t="s">
        <v>137</v>
      </c>
      <c r="D88" s="14" t="s">
        <v>135</v>
      </c>
      <c r="E88" s="14"/>
      <c r="F88" s="85">
        <f>Hivatal!F88+anyakönyv!F88+'101150'!N88+'104051'!F88+munkanélk!N88+'lakhatási tám'!F88</f>
        <v>0</v>
      </c>
      <c r="G88" s="85">
        <f>Hivatal!G88+anyakönyv!G88+'101150'!O88+'104051'!G88+munkanélk!O88+'lakhatási tám'!G88</f>
        <v>0</v>
      </c>
      <c r="H88" s="85">
        <f>Hivatal!H88+anyakönyv!H88+'101150'!P88+'104051'!H88+munkanélk!P88+'lakhatási tám'!H88</f>
        <v>0</v>
      </c>
    </row>
    <row r="89" spans="1:8" ht="25.5" hidden="1" x14ac:dyDescent="0.2">
      <c r="A89" s="189" t="s">
        <v>138</v>
      </c>
      <c r="B89" s="190"/>
      <c r="C89" s="3" t="s">
        <v>139</v>
      </c>
      <c r="D89" s="14" t="s">
        <v>135</v>
      </c>
      <c r="E89" s="14"/>
      <c r="F89" s="85">
        <f>Hivatal!F89+anyakönyv!F89+'101150'!N89+'104051'!F89+munkanélk!N89+'lakhatási tám'!F89</f>
        <v>0</v>
      </c>
      <c r="G89" s="85">
        <f>Hivatal!G89+anyakönyv!G89+'101150'!O89+'104051'!G89+munkanélk!O89+'lakhatási tám'!G89</f>
        <v>0</v>
      </c>
      <c r="H89" s="85">
        <f>Hivatal!H89+anyakönyv!H89+'101150'!P89+'104051'!H89+munkanélk!P89+'lakhatási tám'!H89</f>
        <v>0</v>
      </c>
    </row>
    <row r="90" spans="1:8" ht="25.5" hidden="1" x14ac:dyDescent="0.2">
      <c r="A90" s="189" t="s">
        <v>140</v>
      </c>
      <c r="B90" s="190"/>
      <c r="C90" s="3" t="s">
        <v>141</v>
      </c>
      <c r="D90" s="14" t="s">
        <v>135</v>
      </c>
      <c r="E90" s="14"/>
      <c r="F90" s="85">
        <f>Hivatal!F90+anyakönyv!F90+'101150'!N90+'104051'!F90+munkanélk!N90+'lakhatási tám'!F90</f>
        <v>0</v>
      </c>
      <c r="G90" s="85">
        <f>Hivatal!G90+anyakönyv!G90+'101150'!O90+'104051'!G90+munkanélk!O90+'lakhatási tám'!G90</f>
        <v>0</v>
      </c>
      <c r="H90" s="85">
        <f>Hivatal!H90+anyakönyv!H90+'101150'!P90+'104051'!H90+munkanélk!P90+'lakhatási tám'!H90</f>
        <v>0</v>
      </c>
    </row>
    <row r="91" spans="1:8" hidden="1" x14ac:dyDescent="0.2">
      <c r="A91" s="189" t="s">
        <v>142</v>
      </c>
      <c r="B91" s="190"/>
      <c r="C91" s="3" t="s">
        <v>143</v>
      </c>
      <c r="D91" s="14" t="s">
        <v>144</v>
      </c>
      <c r="E91" s="14"/>
      <c r="F91" s="85">
        <f>SUM(F92:F99)</f>
        <v>0</v>
      </c>
      <c r="G91" s="85">
        <f>SUM(G92:G99)</f>
        <v>0</v>
      </c>
      <c r="H91" s="85">
        <f>SUM(H92:H99)</f>
        <v>0</v>
      </c>
    </row>
    <row r="92" spans="1:8" hidden="1" x14ac:dyDescent="0.2">
      <c r="A92" s="189">
        <v>85</v>
      </c>
      <c r="B92" s="190"/>
      <c r="C92" s="3" t="s">
        <v>146</v>
      </c>
      <c r="D92" s="14" t="s">
        <v>144</v>
      </c>
      <c r="E92" s="14"/>
      <c r="F92" s="85">
        <f>Hivatal!F92+anyakönyv!F92+'101150'!N92+'104051'!F92+munkanélk!N92+'lakhatási tám'!F92</f>
        <v>0</v>
      </c>
      <c r="G92" s="85">
        <f>Hivatal!G92+anyakönyv!G92+'101150'!O92+'104051'!G92+munkanélk!O92+'lakhatási tám'!G92</f>
        <v>0</v>
      </c>
      <c r="H92" s="85">
        <f>Hivatal!H92+anyakönyv!H92+'101150'!P92+'104051'!H92+munkanélk!P92+'lakhatási tám'!H92</f>
        <v>0</v>
      </c>
    </row>
    <row r="93" spans="1:8" hidden="1" x14ac:dyDescent="0.2">
      <c r="A93" s="189" t="s">
        <v>147</v>
      </c>
      <c r="B93" s="190"/>
      <c r="C93" s="3" t="s">
        <v>148</v>
      </c>
      <c r="D93" s="14" t="s">
        <v>144</v>
      </c>
      <c r="E93" s="14"/>
      <c r="F93" s="85">
        <f>Hivatal!F93+anyakönyv!F93+'101150'!N93+'104051'!F93+munkanélk!N93+'lakhatási tám'!F93</f>
        <v>0</v>
      </c>
      <c r="G93" s="85">
        <f>Hivatal!G93+anyakönyv!G93+'101150'!O93+'104051'!G93+munkanélk!O93+'lakhatási tám'!G93</f>
        <v>0</v>
      </c>
      <c r="H93" s="85">
        <f>Hivatal!H93+anyakönyv!H93+'101150'!P93+'104051'!H93+munkanélk!P93+'lakhatási tám'!H93</f>
        <v>0</v>
      </c>
    </row>
    <row r="94" spans="1:8" hidden="1" x14ac:dyDescent="0.2">
      <c r="A94" s="189" t="s">
        <v>149</v>
      </c>
      <c r="B94" s="190"/>
      <c r="C94" s="3" t="s">
        <v>150</v>
      </c>
      <c r="D94" s="14" t="s">
        <v>144</v>
      </c>
      <c r="E94" s="14"/>
      <c r="F94" s="85">
        <f>Hivatal!F94+anyakönyv!F94+'101150'!N94+'104051'!F94+munkanélk!N94+'lakhatási tám'!F94</f>
        <v>0</v>
      </c>
      <c r="G94" s="85">
        <f>Hivatal!G94+anyakönyv!G94+'101150'!O94+'104051'!G94+munkanélk!O94+'lakhatási tám'!G94</f>
        <v>0</v>
      </c>
      <c r="H94" s="85">
        <f>Hivatal!H94+anyakönyv!H94+'101150'!P94+'104051'!H94+munkanélk!P94+'lakhatási tám'!H94</f>
        <v>0</v>
      </c>
    </row>
    <row r="95" spans="1:8" hidden="1" x14ac:dyDescent="0.2">
      <c r="A95" s="189" t="s">
        <v>151</v>
      </c>
      <c r="B95" s="190"/>
      <c r="C95" s="3" t="s">
        <v>152</v>
      </c>
      <c r="D95" s="14" t="s">
        <v>144</v>
      </c>
      <c r="E95" s="14"/>
      <c r="F95" s="85">
        <f>Hivatal!F95+anyakönyv!F95+'101150'!N95+'104051'!F95+munkanélk!N95+'lakhatási tám'!F95</f>
        <v>0</v>
      </c>
      <c r="G95" s="85">
        <f>Hivatal!G95+anyakönyv!G95+'101150'!O95+'104051'!G95+munkanélk!O95+'lakhatási tám'!G95</f>
        <v>0</v>
      </c>
      <c r="H95" s="85">
        <f>Hivatal!H95+anyakönyv!H95+'101150'!P95+'104051'!H95+munkanélk!P95+'lakhatási tám'!H95</f>
        <v>0</v>
      </c>
    </row>
    <row r="96" spans="1:8" hidden="1" x14ac:dyDescent="0.2">
      <c r="A96" s="189" t="s">
        <v>153</v>
      </c>
      <c r="B96" s="190"/>
      <c r="C96" s="3" t="s">
        <v>154</v>
      </c>
      <c r="D96" s="14" t="s">
        <v>144</v>
      </c>
      <c r="E96" s="14"/>
      <c r="F96" s="85">
        <f>Hivatal!F96+anyakönyv!F96+'101150'!N96+'104051'!F96+munkanélk!N96+'lakhatási tám'!F96</f>
        <v>0</v>
      </c>
      <c r="G96" s="85">
        <f>Hivatal!G96+anyakönyv!G96+'101150'!O96+'104051'!G96+munkanélk!O96+'lakhatási tám'!G96</f>
        <v>0</v>
      </c>
      <c r="H96" s="85">
        <f>Hivatal!H96+anyakönyv!H96+'101150'!P96+'104051'!H96+munkanélk!P96+'lakhatási tám'!H96</f>
        <v>0</v>
      </c>
    </row>
    <row r="97" spans="1:8" hidden="1" x14ac:dyDescent="0.2">
      <c r="A97" s="189" t="s">
        <v>155</v>
      </c>
      <c r="B97" s="190"/>
      <c r="C97" s="3" t="s">
        <v>156</v>
      </c>
      <c r="D97" s="14" t="s">
        <v>144</v>
      </c>
      <c r="E97" s="14"/>
      <c r="F97" s="85">
        <f>Hivatal!F97+anyakönyv!F97+'101150'!N97+'104051'!F97+munkanélk!N97+'lakhatási tám'!F97</f>
        <v>0</v>
      </c>
      <c r="G97" s="85">
        <f>Hivatal!G97+anyakönyv!G97+'101150'!O97+'104051'!G97+munkanélk!O97+'lakhatási tám'!G97</f>
        <v>0</v>
      </c>
      <c r="H97" s="85">
        <f>Hivatal!H97+anyakönyv!H97+'101150'!P97+'104051'!H97+munkanélk!P97+'lakhatási tám'!H97</f>
        <v>0</v>
      </c>
    </row>
    <row r="98" spans="1:8" hidden="1" x14ac:dyDescent="0.2">
      <c r="A98" s="189" t="s">
        <v>157</v>
      </c>
      <c r="B98" s="190"/>
      <c r="C98" s="3" t="s">
        <v>158</v>
      </c>
      <c r="D98" s="14" t="s">
        <v>144</v>
      </c>
      <c r="E98" s="14"/>
      <c r="F98" s="85">
        <f>Hivatal!F98+anyakönyv!F98+'101150'!N98+'104051'!F98+munkanélk!N98+'lakhatási tám'!F98</f>
        <v>0</v>
      </c>
      <c r="G98" s="85">
        <f>Hivatal!G98+anyakönyv!G98+'101150'!O98+'104051'!G98+munkanélk!O98+'lakhatási tám'!G98</f>
        <v>0</v>
      </c>
      <c r="H98" s="85">
        <f>Hivatal!H98+anyakönyv!H98+'101150'!P98+'104051'!H98+munkanélk!P98+'lakhatási tám'!H98</f>
        <v>0</v>
      </c>
    </row>
    <row r="99" spans="1:8" hidden="1" x14ac:dyDescent="0.2">
      <c r="A99" s="189" t="s">
        <v>159</v>
      </c>
      <c r="B99" s="190"/>
      <c r="C99" s="3" t="s">
        <v>160</v>
      </c>
      <c r="D99" s="14" t="s">
        <v>144</v>
      </c>
      <c r="E99" s="14"/>
      <c r="F99" s="85">
        <f>Hivatal!F99+anyakönyv!F99+'101150'!N99+'104051'!F99+munkanélk!N99+'lakhatási tám'!F99</f>
        <v>0</v>
      </c>
      <c r="G99" s="85">
        <f>Hivatal!G99+anyakönyv!G99+'101150'!O99+'104051'!G99+munkanélk!O99+'lakhatási tám'!G99</f>
        <v>0</v>
      </c>
      <c r="H99" s="85">
        <f>Hivatal!H99+anyakönyv!H99+'101150'!P99+'104051'!H99+munkanélk!P99+'lakhatási tám'!H99</f>
        <v>0</v>
      </c>
    </row>
    <row r="100" spans="1:8" hidden="1" x14ac:dyDescent="0.2">
      <c r="A100" s="187" t="s">
        <v>161</v>
      </c>
      <c r="B100" s="188"/>
      <c r="C100" s="4" t="s">
        <v>162</v>
      </c>
      <c r="D100" s="15" t="s">
        <v>163</v>
      </c>
      <c r="E100" s="15"/>
      <c r="F100" s="86">
        <f>F87+F91</f>
        <v>0</v>
      </c>
      <c r="G100" s="86">
        <f>G87+G91</f>
        <v>0</v>
      </c>
      <c r="H100" s="86">
        <f>H87+H91</f>
        <v>0</v>
      </c>
    </row>
    <row r="101" spans="1:8" hidden="1" x14ac:dyDescent="0.2">
      <c r="A101" s="189" t="s">
        <v>164</v>
      </c>
      <c r="B101" s="190"/>
      <c r="C101" s="3" t="s">
        <v>165</v>
      </c>
      <c r="D101" s="14" t="s">
        <v>166</v>
      </c>
      <c r="E101" s="14"/>
      <c r="F101" s="85">
        <f>SUM(F102:F107)</f>
        <v>0</v>
      </c>
      <c r="G101" s="85">
        <f>SUM(G102:G107)</f>
        <v>0</v>
      </c>
      <c r="H101" s="85">
        <f>SUM(H102:H107)</f>
        <v>0</v>
      </c>
    </row>
    <row r="102" spans="1:8" hidden="1" x14ac:dyDescent="0.2">
      <c r="A102" s="189" t="s">
        <v>167</v>
      </c>
      <c r="B102" s="190"/>
      <c r="C102" s="3" t="s">
        <v>168</v>
      </c>
      <c r="D102" s="14" t="s">
        <v>166</v>
      </c>
      <c r="E102" s="14"/>
      <c r="F102" s="85">
        <f>Hivatal!F102+anyakönyv!F102+'101150'!N102+'104051'!F102+munkanélk!N102+'lakhatási tám'!F102</f>
        <v>0</v>
      </c>
      <c r="G102" s="85">
        <f>Hivatal!G102+anyakönyv!G102+'101150'!O102+'104051'!G102+munkanélk!O102+'lakhatási tám'!G102</f>
        <v>0</v>
      </c>
      <c r="H102" s="85">
        <f>Hivatal!H102+anyakönyv!H102+'101150'!P102+'104051'!H102+munkanélk!P102+'lakhatási tám'!H102</f>
        <v>0</v>
      </c>
    </row>
    <row r="103" spans="1:8" ht="25.5" hidden="1" x14ac:dyDescent="0.2">
      <c r="A103" s="189" t="s">
        <v>169</v>
      </c>
      <c r="B103" s="190"/>
      <c r="C103" s="3" t="s">
        <v>170</v>
      </c>
      <c r="D103" s="14" t="s">
        <v>166</v>
      </c>
      <c r="E103" s="14"/>
      <c r="F103" s="85">
        <f>Hivatal!F103+anyakönyv!F103+'101150'!N103+'104051'!F103+munkanélk!N103+'lakhatási tám'!F103</f>
        <v>0</v>
      </c>
      <c r="G103" s="85">
        <f>Hivatal!G103+anyakönyv!G103+'101150'!O103+'104051'!G103+munkanélk!O103+'lakhatási tám'!G103</f>
        <v>0</v>
      </c>
      <c r="H103" s="85">
        <f>Hivatal!H103+anyakönyv!H103+'101150'!P103+'104051'!H103+munkanélk!P103+'lakhatási tám'!H103</f>
        <v>0</v>
      </c>
    </row>
    <row r="104" spans="1:8" hidden="1" x14ac:dyDescent="0.2">
      <c r="A104" s="189" t="s">
        <v>171</v>
      </c>
      <c r="B104" s="190"/>
      <c r="C104" s="3" t="s">
        <v>172</v>
      </c>
      <c r="D104" s="14" t="s">
        <v>166</v>
      </c>
      <c r="E104" s="14"/>
      <c r="F104" s="85">
        <f>Hivatal!F104+anyakönyv!F104+'101150'!N104+'104051'!F104+munkanélk!N104+'lakhatási tám'!F104</f>
        <v>0</v>
      </c>
      <c r="G104" s="85">
        <f>Hivatal!G104+anyakönyv!G104+'101150'!O104+'104051'!G104+munkanélk!O104+'lakhatási tám'!G104</f>
        <v>0</v>
      </c>
      <c r="H104" s="85">
        <f>Hivatal!H104+anyakönyv!H104+'101150'!P104+'104051'!H104+munkanélk!P104+'lakhatási tám'!H104</f>
        <v>0</v>
      </c>
    </row>
    <row r="105" spans="1:8" hidden="1" x14ac:dyDescent="0.2">
      <c r="A105" s="189" t="s">
        <v>173</v>
      </c>
      <c r="B105" s="190"/>
      <c r="C105" s="3" t="s">
        <v>174</v>
      </c>
      <c r="D105" s="14" t="s">
        <v>166</v>
      </c>
      <c r="E105" s="14"/>
      <c r="F105" s="85">
        <f>Hivatal!F105+anyakönyv!F105+'101150'!N105+'104051'!F105+munkanélk!N105+'lakhatási tám'!F105</f>
        <v>0</v>
      </c>
      <c r="G105" s="85">
        <f>Hivatal!G105+anyakönyv!G105+'101150'!O105+'104051'!G105+munkanélk!O105+'lakhatási tám'!G105</f>
        <v>0</v>
      </c>
      <c r="H105" s="85">
        <f>Hivatal!H105+anyakönyv!H105+'101150'!P105+'104051'!H105+munkanélk!P105+'lakhatási tám'!H105</f>
        <v>0</v>
      </c>
    </row>
    <row r="106" spans="1:8" hidden="1" x14ac:dyDescent="0.2">
      <c r="A106" s="189" t="s">
        <v>175</v>
      </c>
      <c r="B106" s="190"/>
      <c r="C106" s="3" t="s">
        <v>176</v>
      </c>
      <c r="D106" s="14" t="s">
        <v>166</v>
      </c>
      <c r="E106" s="14"/>
      <c r="F106" s="85">
        <f>Hivatal!F106+anyakönyv!F106+'101150'!N106+'104051'!F106+munkanélk!N106+'lakhatási tám'!F106</f>
        <v>0</v>
      </c>
      <c r="G106" s="85">
        <f>Hivatal!G106+anyakönyv!G106+'101150'!O106+'104051'!G106+munkanélk!O106+'lakhatási tám'!G106</f>
        <v>0</v>
      </c>
      <c r="H106" s="85">
        <f>Hivatal!H106+anyakönyv!H106+'101150'!P106+'104051'!H106+munkanélk!P106+'lakhatási tám'!H106</f>
        <v>0</v>
      </c>
    </row>
    <row r="107" spans="1:8" hidden="1" x14ac:dyDescent="0.2">
      <c r="A107" s="189" t="s">
        <v>177</v>
      </c>
      <c r="B107" s="190"/>
      <c r="C107" s="3" t="s">
        <v>178</v>
      </c>
      <c r="D107" s="14" t="s">
        <v>166</v>
      </c>
      <c r="E107" s="14"/>
      <c r="F107" s="85">
        <f>Hivatal!F107+anyakönyv!F107+'101150'!N107+'104051'!F107+munkanélk!N107+'lakhatási tám'!F107</f>
        <v>0</v>
      </c>
      <c r="G107" s="85">
        <f>Hivatal!G107+anyakönyv!G107+'101150'!O107+'104051'!G107+munkanélk!O107+'lakhatási tám'!G107</f>
        <v>0</v>
      </c>
      <c r="H107" s="85">
        <f>Hivatal!H107+anyakönyv!H107+'101150'!P107+'104051'!H107+munkanélk!P107+'lakhatási tám'!H107</f>
        <v>0</v>
      </c>
    </row>
    <row r="108" spans="1:8" hidden="1" x14ac:dyDescent="0.2">
      <c r="A108" s="189" t="s">
        <v>179</v>
      </c>
      <c r="B108" s="190"/>
      <c r="C108" s="3" t="s">
        <v>180</v>
      </c>
      <c r="D108" s="14" t="s">
        <v>181</v>
      </c>
      <c r="E108" s="14"/>
      <c r="F108" s="85">
        <f>SUM(F109:F114)</f>
        <v>0</v>
      </c>
      <c r="G108" s="85">
        <f>SUM(G109:G114)</f>
        <v>0</v>
      </c>
      <c r="H108" s="85">
        <f>SUM(H109:H114)</f>
        <v>0</v>
      </c>
    </row>
    <row r="109" spans="1:8" hidden="1" x14ac:dyDescent="0.2">
      <c r="A109" s="189" t="s">
        <v>182</v>
      </c>
      <c r="B109" s="190"/>
      <c r="C109" s="3" t="s">
        <v>183</v>
      </c>
      <c r="D109" s="14" t="s">
        <v>181</v>
      </c>
      <c r="E109" s="14"/>
      <c r="F109" s="85">
        <f>Hivatal!F109+anyakönyv!F109+'101150'!N109+'104051'!F109+munkanélk!N109+'lakhatási tám'!F109</f>
        <v>0</v>
      </c>
      <c r="G109" s="85">
        <f>Hivatal!G109+anyakönyv!G109+'101150'!O109+'104051'!G109+munkanélk!O109+'lakhatási tám'!G109</f>
        <v>0</v>
      </c>
      <c r="H109" s="85">
        <f>Hivatal!H109+anyakönyv!H109+'101150'!P109+'104051'!H109+munkanélk!P109+'lakhatási tám'!H109</f>
        <v>0</v>
      </c>
    </row>
    <row r="110" spans="1:8" hidden="1" x14ac:dyDescent="0.2">
      <c r="A110" s="189" t="s">
        <v>184</v>
      </c>
      <c r="B110" s="190"/>
      <c r="C110" s="3" t="s">
        <v>185</v>
      </c>
      <c r="D110" s="14" t="s">
        <v>181</v>
      </c>
      <c r="E110" s="14"/>
      <c r="F110" s="85">
        <f>Hivatal!F110+anyakönyv!F110+'101150'!N110+'104051'!F110+munkanélk!N110+'lakhatási tám'!F110</f>
        <v>0</v>
      </c>
      <c r="G110" s="85">
        <f>Hivatal!G110+anyakönyv!G110+'101150'!O110+'104051'!G110+munkanélk!O110+'lakhatási tám'!G110</f>
        <v>0</v>
      </c>
      <c r="H110" s="85">
        <f>Hivatal!H110+anyakönyv!H110+'101150'!P110+'104051'!H110+munkanélk!P110+'lakhatási tám'!H110</f>
        <v>0</v>
      </c>
    </row>
    <row r="111" spans="1:8" hidden="1" x14ac:dyDescent="0.2">
      <c r="A111" s="189" t="s">
        <v>186</v>
      </c>
      <c r="B111" s="190"/>
      <c r="C111" s="3" t="s">
        <v>187</v>
      </c>
      <c r="D111" s="14" t="s">
        <v>181</v>
      </c>
      <c r="E111" s="14"/>
      <c r="F111" s="85">
        <f>Hivatal!F111+anyakönyv!F111+'101150'!N111+'104051'!F111+munkanélk!N111+'lakhatási tám'!F111</f>
        <v>0</v>
      </c>
      <c r="G111" s="85">
        <f>Hivatal!G111+anyakönyv!G111+'101150'!O111+'104051'!G111+munkanélk!O111+'lakhatási tám'!G111</f>
        <v>0</v>
      </c>
      <c r="H111" s="85">
        <f>Hivatal!H111+anyakönyv!H111+'101150'!P111+'104051'!H111+munkanélk!P111+'lakhatási tám'!H111</f>
        <v>0</v>
      </c>
    </row>
    <row r="112" spans="1:8" hidden="1" x14ac:dyDescent="0.2">
      <c r="A112" s="189" t="s">
        <v>188</v>
      </c>
      <c r="B112" s="190"/>
      <c r="C112" s="3" t="s">
        <v>189</v>
      </c>
      <c r="D112" s="14" t="s">
        <v>181</v>
      </c>
      <c r="E112" s="14"/>
      <c r="F112" s="85">
        <f>Hivatal!F112+anyakönyv!F112+'101150'!N112+'104051'!F112+munkanélk!N112+'lakhatási tám'!F112</f>
        <v>0</v>
      </c>
      <c r="G112" s="85">
        <f>Hivatal!G112+anyakönyv!G112+'101150'!O112+'104051'!G112+munkanélk!O112+'lakhatási tám'!G112</f>
        <v>0</v>
      </c>
      <c r="H112" s="85">
        <f>Hivatal!H112+anyakönyv!H112+'101150'!P112+'104051'!H112+munkanélk!P112+'lakhatási tám'!H112</f>
        <v>0</v>
      </c>
    </row>
    <row r="113" spans="1:8" hidden="1" x14ac:dyDescent="0.2">
      <c r="A113" s="189" t="s">
        <v>190</v>
      </c>
      <c r="B113" s="190"/>
      <c r="C113" s="3" t="s">
        <v>191</v>
      </c>
      <c r="D113" s="14" t="s">
        <v>181</v>
      </c>
      <c r="E113" s="14"/>
      <c r="F113" s="85">
        <f>Hivatal!F113+anyakönyv!F113+'101150'!N113+'104051'!F113+munkanélk!N113+'lakhatási tám'!F113</f>
        <v>0</v>
      </c>
      <c r="G113" s="85">
        <f>Hivatal!G113+anyakönyv!G113+'101150'!O113+'104051'!G113+munkanélk!O113+'lakhatási tám'!G113</f>
        <v>0</v>
      </c>
      <c r="H113" s="85">
        <f>Hivatal!H113+anyakönyv!H113+'101150'!P113+'104051'!H113+munkanélk!P113+'lakhatási tám'!H113</f>
        <v>0</v>
      </c>
    </row>
    <row r="114" spans="1:8" hidden="1" x14ac:dyDescent="0.2">
      <c r="A114" s="189" t="s">
        <v>192</v>
      </c>
      <c r="B114" s="190"/>
      <c r="C114" s="3" t="s">
        <v>193</v>
      </c>
      <c r="D114" s="14" t="s">
        <v>181</v>
      </c>
      <c r="E114" s="14"/>
      <c r="F114" s="85">
        <f>Hivatal!F114+anyakönyv!F114+'101150'!N114+'104051'!F114+munkanélk!N114+'lakhatási tám'!F114</f>
        <v>0</v>
      </c>
      <c r="G114" s="85">
        <f>Hivatal!G114+anyakönyv!G114+'101150'!O114+'104051'!G114+munkanélk!O114+'lakhatási tám'!G114</f>
        <v>0</v>
      </c>
      <c r="H114" s="85">
        <f>Hivatal!H114+anyakönyv!H114+'101150'!P114+'104051'!H114+munkanélk!P114+'lakhatási tám'!H114</f>
        <v>0</v>
      </c>
    </row>
    <row r="115" spans="1:8" hidden="1" x14ac:dyDescent="0.2">
      <c r="A115" s="189" t="s">
        <v>194</v>
      </c>
      <c r="B115" s="190"/>
      <c r="C115" s="3" t="s">
        <v>195</v>
      </c>
      <c r="D115" s="14" t="s">
        <v>196</v>
      </c>
      <c r="E115" s="14"/>
      <c r="F115" s="85">
        <f>SUM(F116:F123)</f>
        <v>0</v>
      </c>
      <c r="G115" s="85">
        <f>SUM(G116:G123)</f>
        <v>0</v>
      </c>
      <c r="H115" s="85">
        <f>SUM(H116:H123)</f>
        <v>0</v>
      </c>
    </row>
    <row r="116" spans="1:8" hidden="1" x14ac:dyDescent="0.2">
      <c r="A116" s="189" t="s">
        <v>197</v>
      </c>
      <c r="B116" s="190"/>
      <c r="C116" s="3" t="s">
        <v>198</v>
      </c>
      <c r="D116" s="16" t="s">
        <v>196</v>
      </c>
      <c r="E116" s="16"/>
      <c r="F116" s="85">
        <f>Hivatal!F116+anyakönyv!F116+'101150'!N116+'104051'!F116+munkanélk!N116+'lakhatási tám'!F116</f>
        <v>0</v>
      </c>
      <c r="G116" s="85">
        <f>Hivatal!G116+anyakönyv!G116+'101150'!O116+'104051'!G116+munkanélk!O116+'lakhatási tám'!G116</f>
        <v>0</v>
      </c>
      <c r="H116" s="85">
        <f>Hivatal!H116+anyakönyv!H116+'101150'!P116+'104051'!H116+munkanélk!P116+'lakhatási tám'!H116</f>
        <v>0</v>
      </c>
    </row>
    <row r="117" spans="1:8" hidden="1" x14ac:dyDescent="0.2">
      <c r="A117" s="189" t="s">
        <v>199</v>
      </c>
      <c r="B117" s="190"/>
      <c r="C117" s="3" t="s">
        <v>200</v>
      </c>
      <c r="D117" s="16" t="s">
        <v>196</v>
      </c>
      <c r="E117" s="16"/>
      <c r="F117" s="85">
        <f>Hivatal!F117+anyakönyv!F117+'101150'!N117+'104051'!F117+munkanélk!N117+'lakhatási tám'!F117</f>
        <v>0</v>
      </c>
      <c r="G117" s="85">
        <f>Hivatal!G117+anyakönyv!G117+'101150'!O117+'104051'!G117+munkanélk!O117+'lakhatási tám'!G117</f>
        <v>0</v>
      </c>
      <c r="H117" s="85">
        <f>Hivatal!H117+anyakönyv!H117+'101150'!P117+'104051'!H117+munkanélk!P117+'lakhatási tám'!H117</f>
        <v>0</v>
      </c>
    </row>
    <row r="118" spans="1:8" hidden="1" x14ac:dyDescent="0.2">
      <c r="A118" s="189" t="s">
        <v>201</v>
      </c>
      <c r="B118" s="190"/>
      <c r="C118" s="3" t="s">
        <v>202</v>
      </c>
      <c r="D118" s="16" t="s">
        <v>196</v>
      </c>
      <c r="E118" s="16"/>
      <c r="F118" s="85">
        <f>Hivatal!F118+anyakönyv!F118+'101150'!N118+'104051'!F118+munkanélk!N118+'lakhatási tám'!F118</f>
        <v>0</v>
      </c>
      <c r="G118" s="85">
        <f>Hivatal!G118+anyakönyv!G118+'101150'!O118+'104051'!G118+munkanélk!O118+'lakhatási tám'!G118</f>
        <v>0</v>
      </c>
      <c r="H118" s="85">
        <f>Hivatal!H118+anyakönyv!H118+'101150'!P118+'104051'!H118+munkanélk!P118+'lakhatási tám'!H118</f>
        <v>0</v>
      </c>
    </row>
    <row r="119" spans="1:8" hidden="1" x14ac:dyDescent="0.2">
      <c r="A119" s="189" t="s">
        <v>203</v>
      </c>
      <c r="B119" s="190"/>
      <c r="C119" s="3" t="s">
        <v>204</v>
      </c>
      <c r="D119" s="16" t="s">
        <v>196</v>
      </c>
      <c r="E119" s="16"/>
      <c r="F119" s="85">
        <f>Hivatal!F119+anyakönyv!F119+'101150'!N119+'104051'!F119+munkanélk!N119+'lakhatási tám'!F119</f>
        <v>0</v>
      </c>
      <c r="G119" s="85">
        <f>Hivatal!G119+anyakönyv!G119+'101150'!O119+'104051'!G119+munkanélk!O119+'lakhatási tám'!G119</f>
        <v>0</v>
      </c>
      <c r="H119" s="85">
        <f>Hivatal!H119+anyakönyv!H119+'101150'!P119+'104051'!H119+munkanélk!P119+'lakhatási tám'!H119</f>
        <v>0</v>
      </c>
    </row>
    <row r="120" spans="1:8" hidden="1" x14ac:dyDescent="0.2">
      <c r="A120" s="189" t="s">
        <v>205</v>
      </c>
      <c r="B120" s="190"/>
      <c r="C120" s="3" t="s">
        <v>206</v>
      </c>
      <c r="D120" s="16" t="s">
        <v>196</v>
      </c>
      <c r="E120" s="16"/>
      <c r="F120" s="85">
        <f>Hivatal!F120+anyakönyv!F120+'101150'!N120+'104051'!F120+munkanélk!N120+'lakhatási tám'!F120</f>
        <v>0</v>
      </c>
      <c r="G120" s="85">
        <f>Hivatal!G120+anyakönyv!G120+'101150'!O120+'104051'!G120+munkanélk!O120+'lakhatási tám'!G120</f>
        <v>0</v>
      </c>
      <c r="H120" s="85">
        <f>Hivatal!H120+anyakönyv!H120+'101150'!P120+'104051'!H120+munkanélk!P120+'lakhatási tám'!H120</f>
        <v>0</v>
      </c>
    </row>
    <row r="121" spans="1:8" hidden="1" x14ac:dyDescent="0.2">
      <c r="A121" s="189" t="s">
        <v>207</v>
      </c>
      <c r="B121" s="190"/>
      <c r="C121" s="3" t="s">
        <v>208</v>
      </c>
      <c r="D121" s="16" t="s">
        <v>196</v>
      </c>
      <c r="E121" s="16"/>
      <c r="F121" s="85">
        <f>Hivatal!F121+anyakönyv!F121+'101150'!N121+'104051'!F121+munkanélk!N121+'lakhatási tám'!F121</f>
        <v>0</v>
      </c>
      <c r="G121" s="85">
        <f>Hivatal!G121+anyakönyv!G121+'101150'!O121+'104051'!G121+munkanélk!O121+'lakhatási tám'!G121</f>
        <v>0</v>
      </c>
      <c r="H121" s="85">
        <f>Hivatal!H121+anyakönyv!H121+'101150'!P121+'104051'!H121+munkanélk!P121+'lakhatási tám'!H121</f>
        <v>0</v>
      </c>
    </row>
    <row r="122" spans="1:8" hidden="1" x14ac:dyDescent="0.2">
      <c r="A122" s="189" t="s">
        <v>209</v>
      </c>
      <c r="B122" s="190"/>
      <c r="C122" s="3" t="s">
        <v>210</v>
      </c>
      <c r="D122" s="16" t="s">
        <v>196</v>
      </c>
      <c r="E122" s="16"/>
      <c r="F122" s="85">
        <f>Hivatal!F122+anyakönyv!F122+'101150'!N122+'104051'!F122+munkanélk!N122+'lakhatási tám'!F122</f>
        <v>0</v>
      </c>
      <c r="G122" s="85">
        <f>Hivatal!G122+anyakönyv!G122+'101150'!O122+'104051'!G122+munkanélk!O122+'lakhatási tám'!G122</f>
        <v>0</v>
      </c>
      <c r="H122" s="85">
        <f>Hivatal!H122+anyakönyv!H122+'101150'!P122+'104051'!H122+munkanélk!P122+'lakhatási tám'!H122</f>
        <v>0</v>
      </c>
    </row>
    <row r="123" spans="1:8" hidden="1" x14ac:dyDescent="0.2">
      <c r="A123" s="189" t="s">
        <v>211</v>
      </c>
      <c r="B123" s="190"/>
      <c r="C123" s="3" t="s">
        <v>212</v>
      </c>
      <c r="D123" s="16" t="s">
        <v>196</v>
      </c>
      <c r="E123" s="16"/>
      <c r="F123" s="85">
        <f>Hivatal!F123+anyakönyv!F123+'101150'!N123+'104051'!F123+munkanélk!N123+'lakhatási tám'!F123</f>
        <v>0</v>
      </c>
      <c r="G123" s="85">
        <f>Hivatal!G123+anyakönyv!G123+'101150'!O123+'104051'!G123+munkanélk!O123+'lakhatási tám'!G123</f>
        <v>0</v>
      </c>
      <c r="H123" s="85">
        <f>Hivatal!H123+anyakönyv!H123+'101150'!P123+'104051'!H123+munkanélk!P123+'lakhatási tám'!H123</f>
        <v>0</v>
      </c>
    </row>
    <row r="124" spans="1:8" hidden="1" x14ac:dyDescent="0.2">
      <c r="A124" s="189" t="s">
        <v>213</v>
      </c>
      <c r="B124" s="190"/>
      <c r="C124" s="3" t="s">
        <v>214</v>
      </c>
      <c r="D124" s="14" t="s">
        <v>215</v>
      </c>
      <c r="E124" s="14"/>
      <c r="F124" s="85">
        <f>SUM(F125:F143)</f>
        <v>0</v>
      </c>
      <c r="G124" s="85">
        <f>SUM(G125:G143)</f>
        <v>0</v>
      </c>
      <c r="H124" s="85">
        <f>SUM(H125:H143)</f>
        <v>0</v>
      </c>
    </row>
    <row r="125" spans="1:8" hidden="1" x14ac:dyDescent="0.2">
      <c r="A125" s="191">
        <v>118</v>
      </c>
      <c r="B125" s="190"/>
      <c r="C125" s="3" t="s">
        <v>217</v>
      </c>
      <c r="D125" s="16" t="s">
        <v>215</v>
      </c>
      <c r="E125" s="16"/>
      <c r="F125" s="85">
        <f>Hivatal!F125+anyakönyv!F125+'101150'!N125+'104051'!F125+munkanélk!N125+'lakhatási tám'!F125</f>
        <v>0</v>
      </c>
      <c r="G125" s="85">
        <f>Hivatal!G125+anyakönyv!G125+'101150'!O125+'104051'!G125+munkanélk!O125+'lakhatási tám'!G125</f>
        <v>0</v>
      </c>
      <c r="H125" s="85">
        <f>Hivatal!H125+anyakönyv!H125+'101150'!P125+'104051'!H125+munkanélk!P125+'lakhatási tám'!H125</f>
        <v>0</v>
      </c>
    </row>
    <row r="126" spans="1:8" hidden="1" x14ac:dyDescent="0.2">
      <c r="A126" s="191">
        <v>119</v>
      </c>
      <c r="B126" s="190"/>
      <c r="C126" s="3" t="s">
        <v>219</v>
      </c>
      <c r="D126" s="16" t="s">
        <v>215</v>
      </c>
      <c r="E126" s="16"/>
      <c r="F126" s="85">
        <f>Hivatal!F126+anyakönyv!F126+'101150'!N126+'104051'!F126+munkanélk!N126+'lakhatási tám'!F126</f>
        <v>0</v>
      </c>
      <c r="G126" s="85">
        <f>Hivatal!G126+anyakönyv!G126+'101150'!O126+'104051'!G126+munkanélk!O126+'lakhatási tám'!G126</f>
        <v>0</v>
      </c>
      <c r="H126" s="85">
        <f>Hivatal!H126+anyakönyv!H126+'101150'!P126+'104051'!H126+munkanélk!P126+'lakhatási tám'!H126</f>
        <v>0</v>
      </c>
    </row>
    <row r="127" spans="1:8" hidden="1" x14ac:dyDescent="0.2">
      <c r="A127" s="191">
        <v>120</v>
      </c>
      <c r="B127" s="190"/>
      <c r="C127" s="3" t="s">
        <v>221</v>
      </c>
      <c r="D127" s="16" t="s">
        <v>215</v>
      </c>
      <c r="E127" s="16"/>
      <c r="F127" s="85">
        <f>Hivatal!F127+anyakönyv!F127+'101150'!N127+'104051'!F127+munkanélk!N127+'lakhatási tám'!F127</f>
        <v>0</v>
      </c>
      <c r="G127" s="85">
        <f>Hivatal!G127+anyakönyv!G127+'101150'!O127+'104051'!G127+munkanélk!O127+'lakhatási tám'!G127</f>
        <v>0</v>
      </c>
      <c r="H127" s="85">
        <f>Hivatal!H127+anyakönyv!H127+'101150'!P127+'104051'!H127+munkanélk!P127+'lakhatási tám'!H127</f>
        <v>0</v>
      </c>
    </row>
    <row r="128" spans="1:8" hidden="1" x14ac:dyDescent="0.2">
      <c r="A128" s="191">
        <v>121</v>
      </c>
      <c r="B128" s="190"/>
      <c r="C128" s="3" t="s">
        <v>223</v>
      </c>
      <c r="D128" s="16" t="s">
        <v>215</v>
      </c>
      <c r="E128" s="16"/>
      <c r="F128" s="85">
        <f>Hivatal!F128+anyakönyv!F128+'101150'!N128+'104051'!F128+munkanélk!N128+'lakhatási tám'!F128</f>
        <v>0</v>
      </c>
      <c r="G128" s="85">
        <f>Hivatal!G128+anyakönyv!G128+'101150'!O128+'104051'!G128+munkanélk!O128+'lakhatási tám'!G128</f>
        <v>0</v>
      </c>
      <c r="H128" s="85">
        <f>Hivatal!H128+anyakönyv!H128+'101150'!P128+'104051'!H128+munkanélk!P128+'lakhatási tám'!H128</f>
        <v>0</v>
      </c>
    </row>
    <row r="129" spans="1:8" hidden="1" x14ac:dyDescent="0.2">
      <c r="A129" s="191">
        <v>122</v>
      </c>
      <c r="B129" s="190"/>
      <c r="C129" s="3" t="s">
        <v>225</v>
      </c>
      <c r="D129" s="16" t="s">
        <v>215</v>
      </c>
      <c r="E129" s="16"/>
      <c r="F129" s="85">
        <f>Hivatal!F129+anyakönyv!F129+'101150'!N129+'104051'!F129+munkanélk!N129+'lakhatási tám'!F129</f>
        <v>0</v>
      </c>
      <c r="G129" s="85">
        <f>Hivatal!G129+anyakönyv!G129+'101150'!O129+'104051'!G129+munkanélk!O129+'lakhatási tám'!G129</f>
        <v>0</v>
      </c>
      <c r="H129" s="85">
        <f>Hivatal!H129+anyakönyv!H129+'101150'!P129+'104051'!H129+munkanélk!P129+'lakhatási tám'!H129</f>
        <v>0</v>
      </c>
    </row>
    <row r="130" spans="1:8" hidden="1" x14ac:dyDescent="0.2">
      <c r="A130" s="191">
        <v>123</v>
      </c>
      <c r="B130" s="190"/>
      <c r="C130" s="3" t="s">
        <v>227</v>
      </c>
      <c r="D130" s="16" t="s">
        <v>215</v>
      </c>
      <c r="E130" s="16"/>
      <c r="F130" s="85">
        <f>Hivatal!F130+anyakönyv!F130+'101150'!N130+'104051'!F130+munkanélk!N130+'lakhatási tám'!F130</f>
        <v>0</v>
      </c>
      <c r="G130" s="85">
        <f>Hivatal!G130+anyakönyv!G130+'101150'!O130+'104051'!G130+munkanélk!O130+'lakhatási tám'!G130</f>
        <v>0</v>
      </c>
      <c r="H130" s="85">
        <f>Hivatal!H130+anyakönyv!H130+'101150'!P130+'104051'!H130+munkanélk!P130+'lakhatási tám'!H130</f>
        <v>0</v>
      </c>
    </row>
    <row r="131" spans="1:8" ht="25.5" hidden="1" x14ac:dyDescent="0.2">
      <c r="A131" s="191">
        <v>124</v>
      </c>
      <c r="B131" s="190"/>
      <c r="C131" s="3" t="s">
        <v>229</v>
      </c>
      <c r="D131" s="16" t="s">
        <v>215</v>
      </c>
      <c r="E131" s="16"/>
      <c r="F131" s="85">
        <f>Hivatal!F131+anyakönyv!F131+'101150'!N131+'104051'!F131+munkanélk!N131+'lakhatási tám'!F131</f>
        <v>0</v>
      </c>
      <c r="G131" s="85">
        <f>Hivatal!G131+anyakönyv!G131+'101150'!O131+'104051'!G131+munkanélk!O131+'lakhatási tám'!G131</f>
        <v>0</v>
      </c>
      <c r="H131" s="85">
        <f>Hivatal!H131+anyakönyv!H131+'101150'!P131+'104051'!H131+munkanélk!P131+'lakhatási tám'!H131</f>
        <v>0</v>
      </c>
    </row>
    <row r="132" spans="1:8" ht="25.5" hidden="1" x14ac:dyDescent="0.2">
      <c r="A132" s="191">
        <v>125</v>
      </c>
      <c r="B132" s="190"/>
      <c r="C132" s="3" t="s">
        <v>231</v>
      </c>
      <c r="D132" s="16" t="s">
        <v>215</v>
      </c>
      <c r="E132" s="16"/>
      <c r="F132" s="85">
        <f>Hivatal!F132+anyakönyv!F132+'101150'!N132+'104051'!F132+munkanélk!N132+'lakhatási tám'!F132</f>
        <v>0</v>
      </c>
      <c r="G132" s="85">
        <f>Hivatal!G132+anyakönyv!G132+'101150'!O132+'104051'!G132+munkanélk!O132+'lakhatási tám'!G132</f>
        <v>0</v>
      </c>
      <c r="H132" s="85">
        <f>Hivatal!H132+anyakönyv!H132+'101150'!P132+'104051'!H132+munkanélk!P132+'lakhatási tám'!H132</f>
        <v>0</v>
      </c>
    </row>
    <row r="133" spans="1:8" hidden="1" x14ac:dyDescent="0.2">
      <c r="A133" s="191">
        <v>126</v>
      </c>
      <c r="B133" s="190"/>
      <c r="C133" s="3" t="s">
        <v>233</v>
      </c>
      <c r="D133" s="16" t="s">
        <v>215</v>
      </c>
      <c r="E133" s="16"/>
      <c r="F133" s="85">
        <f>Hivatal!F133+anyakönyv!F133+'101150'!N133+'104051'!F133+munkanélk!N133+'lakhatási tám'!F133</f>
        <v>0</v>
      </c>
      <c r="G133" s="85">
        <f>Hivatal!G133+anyakönyv!G133+'101150'!O133+'104051'!G133+munkanélk!O133+'lakhatási tám'!G133</f>
        <v>0</v>
      </c>
      <c r="H133" s="85">
        <f>Hivatal!H133+anyakönyv!H133+'101150'!P133+'104051'!H133+munkanélk!P133+'lakhatási tám'!H133</f>
        <v>0</v>
      </c>
    </row>
    <row r="134" spans="1:8" hidden="1" x14ac:dyDescent="0.2">
      <c r="A134" s="191">
        <v>127</v>
      </c>
      <c r="B134" s="190"/>
      <c r="C134" s="3" t="s">
        <v>235</v>
      </c>
      <c r="D134" s="16" t="s">
        <v>215</v>
      </c>
      <c r="E134" s="16"/>
      <c r="F134" s="85">
        <f>Hivatal!F134+anyakönyv!F134+'101150'!N134+'104051'!F134+munkanélk!N134+'lakhatási tám'!F134</f>
        <v>0</v>
      </c>
      <c r="G134" s="85">
        <f>Hivatal!G134+anyakönyv!G134+'101150'!O134+'104051'!G134+munkanélk!O134+'lakhatási tám'!G134</f>
        <v>0</v>
      </c>
      <c r="H134" s="85">
        <f>Hivatal!H134+anyakönyv!H134+'101150'!P134+'104051'!H134+munkanélk!P134+'lakhatási tám'!H134</f>
        <v>0</v>
      </c>
    </row>
    <row r="135" spans="1:8" ht="25.5" hidden="1" x14ac:dyDescent="0.2">
      <c r="A135" s="189" t="s">
        <v>236</v>
      </c>
      <c r="B135" s="190"/>
      <c r="C135" s="3" t="s">
        <v>237</v>
      </c>
      <c r="D135" s="16" t="s">
        <v>215</v>
      </c>
      <c r="E135" s="16"/>
      <c r="F135" s="85">
        <f>Hivatal!F135+anyakönyv!F135+'101150'!N135+'104051'!F135+munkanélk!N135+'lakhatási tám'!F135</f>
        <v>0</v>
      </c>
      <c r="G135" s="85">
        <f>Hivatal!G135+anyakönyv!G135+'101150'!O135+'104051'!G135+munkanélk!O135+'lakhatási tám'!G135</f>
        <v>0</v>
      </c>
      <c r="H135" s="85">
        <f>Hivatal!H135+anyakönyv!H135+'101150'!P135+'104051'!H135+munkanélk!P135+'lakhatási tám'!H135</f>
        <v>0</v>
      </c>
    </row>
    <row r="136" spans="1:8" ht="25.5" hidden="1" x14ac:dyDescent="0.2">
      <c r="A136" s="189" t="s">
        <v>238</v>
      </c>
      <c r="B136" s="190"/>
      <c r="C136" s="3" t="s">
        <v>239</v>
      </c>
      <c r="D136" s="16" t="s">
        <v>215</v>
      </c>
      <c r="E136" s="16"/>
      <c r="F136" s="85">
        <f>Hivatal!F136+anyakönyv!F136+'101150'!N136+'104051'!F136+munkanélk!N136+'lakhatási tám'!F136</f>
        <v>0</v>
      </c>
      <c r="G136" s="85">
        <f>Hivatal!G136+anyakönyv!G136+'101150'!O136+'104051'!G136+munkanélk!O136+'lakhatási tám'!G136</f>
        <v>0</v>
      </c>
      <c r="H136" s="85">
        <f>Hivatal!H136+anyakönyv!H136+'101150'!P136+'104051'!H136+munkanélk!P136+'lakhatási tám'!H136</f>
        <v>0</v>
      </c>
    </row>
    <row r="137" spans="1:8" ht="25.5" hidden="1" x14ac:dyDescent="0.2">
      <c r="A137" s="189" t="s">
        <v>240</v>
      </c>
      <c r="B137" s="190"/>
      <c r="C137" s="3" t="s">
        <v>241</v>
      </c>
      <c r="D137" s="16" t="s">
        <v>215</v>
      </c>
      <c r="E137" s="16"/>
      <c r="F137" s="85">
        <f>Hivatal!F137+anyakönyv!F137+'101150'!N137+'104051'!F137+munkanélk!N137+'lakhatási tám'!F137</f>
        <v>0</v>
      </c>
      <c r="G137" s="85">
        <f>Hivatal!G137+anyakönyv!G137+'101150'!O137+'104051'!G137+munkanélk!O137+'lakhatási tám'!G137</f>
        <v>0</v>
      </c>
      <c r="H137" s="85">
        <f>Hivatal!H137+anyakönyv!H137+'101150'!P137+'104051'!H137+munkanélk!P137+'lakhatási tám'!H137</f>
        <v>0</v>
      </c>
    </row>
    <row r="138" spans="1:8" ht="25.5" hidden="1" x14ac:dyDescent="0.2">
      <c r="A138" s="189" t="s">
        <v>242</v>
      </c>
      <c r="B138" s="190"/>
      <c r="C138" s="3" t="s">
        <v>243</v>
      </c>
      <c r="D138" s="16" t="s">
        <v>215</v>
      </c>
      <c r="E138" s="16"/>
      <c r="F138" s="85">
        <f>Hivatal!F138+anyakönyv!F138+'101150'!N138+'104051'!F138+munkanélk!N138+'lakhatási tám'!F138</f>
        <v>0</v>
      </c>
      <c r="G138" s="85">
        <f>Hivatal!G138+anyakönyv!G138+'101150'!O138+'104051'!G138+munkanélk!O138+'lakhatási tám'!G138</f>
        <v>0</v>
      </c>
      <c r="H138" s="85">
        <f>Hivatal!H138+anyakönyv!H138+'101150'!P138+'104051'!H138+munkanélk!P138+'lakhatási tám'!H138</f>
        <v>0</v>
      </c>
    </row>
    <row r="139" spans="1:8" ht="38.25" hidden="1" x14ac:dyDescent="0.2">
      <c r="A139" s="189" t="s">
        <v>244</v>
      </c>
      <c r="B139" s="190"/>
      <c r="C139" s="3" t="s">
        <v>245</v>
      </c>
      <c r="D139" s="16" t="s">
        <v>215</v>
      </c>
      <c r="E139" s="16"/>
      <c r="F139" s="85">
        <f>Hivatal!F139+anyakönyv!F139+'101150'!N139+'104051'!F139+munkanélk!N139+'lakhatási tám'!F139</f>
        <v>0</v>
      </c>
      <c r="G139" s="85">
        <f>Hivatal!G139+anyakönyv!G139+'101150'!O139+'104051'!G139+munkanélk!O139+'lakhatási tám'!G139</f>
        <v>0</v>
      </c>
      <c r="H139" s="85">
        <f>Hivatal!H139+anyakönyv!H139+'101150'!P139+'104051'!H139+munkanélk!P139+'lakhatási tám'!H139</f>
        <v>0</v>
      </c>
    </row>
    <row r="140" spans="1:8" hidden="1" x14ac:dyDescent="0.2">
      <c r="A140" s="189" t="s">
        <v>246</v>
      </c>
      <c r="B140" s="190"/>
      <c r="C140" s="3" t="s">
        <v>247</v>
      </c>
      <c r="D140" s="16" t="s">
        <v>215</v>
      </c>
      <c r="E140" s="16"/>
      <c r="F140" s="85">
        <f>Hivatal!F140+anyakönyv!F140+'101150'!N140+'104051'!F140+munkanélk!N140+'lakhatási tám'!F140</f>
        <v>0</v>
      </c>
      <c r="G140" s="85">
        <f>Hivatal!G140+anyakönyv!G140+'101150'!O140+'104051'!G140+munkanélk!O140+'lakhatási tám'!G140</f>
        <v>0</v>
      </c>
      <c r="H140" s="85">
        <f>Hivatal!H140+anyakönyv!H140+'101150'!P140+'104051'!H140+munkanélk!P140+'lakhatási tám'!H140</f>
        <v>0</v>
      </c>
    </row>
    <row r="141" spans="1:8" hidden="1" x14ac:dyDescent="0.2">
      <c r="A141" s="189" t="s">
        <v>248</v>
      </c>
      <c r="B141" s="190"/>
      <c r="C141" s="3" t="s">
        <v>249</v>
      </c>
      <c r="D141" s="16" t="s">
        <v>215</v>
      </c>
      <c r="E141" s="16"/>
      <c r="F141" s="85">
        <f>Hivatal!F141+anyakönyv!F141+'101150'!N141+'104051'!F141+munkanélk!N141+'lakhatási tám'!F141</f>
        <v>0</v>
      </c>
      <c r="G141" s="85">
        <f>Hivatal!G141+anyakönyv!G141+'101150'!O141+'104051'!G141+munkanélk!O141+'lakhatási tám'!G141</f>
        <v>0</v>
      </c>
      <c r="H141" s="85">
        <f>Hivatal!H141+anyakönyv!H141+'101150'!P141+'104051'!H141+munkanélk!P141+'lakhatási tám'!H141</f>
        <v>0</v>
      </c>
    </row>
    <row r="142" spans="1:8" hidden="1" x14ac:dyDescent="0.2">
      <c r="A142" s="189" t="s">
        <v>250</v>
      </c>
      <c r="B142" s="190"/>
      <c r="C142" s="3" t="s">
        <v>251</v>
      </c>
      <c r="D142" s="16" t="s">
        <v>215</v>
      </c>
      <c r="E142" s="16"/>
      <c r="F142" s="85">
        <f>Hivatal!F142+anyakönyv!F142+'101150'!N142+'104051'!F142+munkanélk!N142+'lakhatási tám'!F142</f>
        <v>0</v>
      </c>
      <c r="G142" s="85">
        <f>Hivatal!G142+anyakönyv!G142+'101150'!O142+'104051'!G142+munkanélk!O142+'lakhatási tám'!G142</f>
        <v>0</v>
      </c>
      <c r="H142" s="85">
        <f>Hivatal!H142+anyakönyv!H142+'101150'!P142+'104051'!H142+munkanélk!P142+'lakhatási tám'!H142</f>
        <v>0</v>
      </c>
    </row>
    <row r="143" spans="1:8" hidden="1" x14ac:dyDescent="0.2">
      <c r="A143" s="189" t="s">
        <v>252</v>
      </c>
      <c r="B143" s="190"/>
      <c r="C143" s="3" t="s">
        <v>253</v>
      </c>
      <c r="D143" s="16" t="s">
        <v>215</v>
      </c>
      <c r="E143" s="16"/>
      <c r="F143" s="85">
        <f>Hivatal!F143+anyakönyv!F143+'101150'!N143+'104051'!F143+munkanélk!N143+'lakhatási tám'!F143</f>
        <v>0</v>
      </c>
      <c r="G143" s="85">
        <f>Hivatal!G143+anyakönyv!G143+'101150'!O143+'104051'!G143+munkanélk!O143+'lakhatási tám'!G143</f>
        <v>0</v>
      </c>
      <c r="H143" s="85">
        <f>Hivatal!H143+anyakönyv!H143+'101150'!P143+'104051'!H143+munkanélk!P143+'lakhatási tám'!H143</f>
        <v>0</v>
      </c>
    </row>
    <row r="144" spans="1:8" hidden="1" x14ac:dyDescent="0.2">
      <c r="A144" s="189" t="s">
        <v>254</v>
      </c>
      <c r="B144" s="190"/>
      <c r="C144" s="3" t="s">
        <v>255</v>
      </c>
      <c r="D144" s="14" t="s">
        <v>256</v>
      </c>
      <c r="E144" s="14"/>
      <c r="F144" s="85">
        <f>SUM(F145:F147)</f>
        <v>0</v>
      </c>
      <c r="G144" s="85">
        <f>SUM(G145:G147)</f>
        <v>0</v>
      </c>
      <c r="H144" s="85">
        <f>SUM(H145:H147)</f>
        <v>0</v>
      </c>
    </row>
    <row r="145" spans="1:8" hidden="1" x14ac:dyDescent="0.2">
      <c r="A145" s="189" t="s">
        <v>257</v>
      </c>
      <c r="B145" s="190"/>
      <c r="C145" s="3" t="s">
        <v>258</v>
      </c>
      <c r="D145" s="16" t="s">
        <v>256</v>
      </c>
      <c r="E145" s="16"/>
      <c r="F145" s="85">
        <f>Hivatal!F145+anyakönyv!F145+'101150'!N145+'104051'!F145+munkanélk!N145+'lakhatási tám'!F145</f>
        <v>0</v>
      </c>
      <c r="G145" s="85">
        <f>Hivatal!G145+anyakönyv!G145+'101150'!O145+'104051'!G145+munkanélk!O145+'lakhatási tám'!G145</f>
        <v>0</v>
      </c>
      <c r="H145" s="85">
        <f>Hivatal!H145+anyakönyv!H145+'101150'!P145+'104051'!H145+munkanélk!P145+'lakhatási tám'!H145</f>
        <v>0</v>
      </c>
    </row>
    <row r="146" spans="1:8" hidden="1" x14ac:dyDescent="0.2">
      <c r="A146" s="189" t="s">
        <v>259</v>
      </c>
      <c r="B146" s="190"/>
      <c r="C146" s="3" t="s">
        <v>260</v>
      </c>
      <c r="D146" s="16" t="s">
        <v>256</v>
      </c>
      <c r="E146" s="16"/>
      <c r="F146" s="85">
        <f>Hivatal!F146+anyakönyv!F146+'101150'!N146+'104051'!F146+munkanélk!N146+'lakhatási tám'!F146</f>
        <v>0</v>
      </c>
      <c r="G146" s="85">
        <f>Hivatal!G146+anyakönyv!G146+'101150'!O146+'104051'!G146+munkanélk!O146+'lakhatási tám'!G146</f>
        <v>0</v>
      </c>
      <c r="H146" s="85">
        <f>Hivatal!H146+anyakönyv!H146+'101150'!P146+'104051'!H146+munkanélk!P146+'lakhatási tám'!H146</f>
        <v>0</v>
      </c>
    </row>
    <row r="147" spans="1:8" hidden="1" x14ac:dyDescent="0.2">
      <c r="A147" s="189" t="s">
        <v>261</v>
      </c>
      <c r="B147" s="190"/>
      <c r="C147" s="3" t="s">
        <v>262</v>
      </c>
      <c r="D147" s="16" t="s">
        <v>256</v>
      </c>
      <c r="E147" s="16"/>
      <c r="F147" s="85">
        <f>Hivatal!F147+anyakönyv!F147+'101150'!N147+'104051'!F147+munkanélk!N147+'lakhatási tám'!F147</f>
        <v>0</v>
      </c>
      <c r="G147" s="85">
        <f>Hivatal!G147+anyakönyv!G147+'101150'!O147+'104051'!G147+munkanélk!O147+'lakhatási tám'!G147</f>
        <v>0</v>
      </c>
      <c r="H147" s="85">
        <f>Hivatal!H147+anyakönyv!H147+'101150'!P147+'104051'!H147+munkanélk!P147+'lakhatási tám'!H147</f>
        <v>0</v>
      </c>
    </row>
    <row r="148" spans="1:8" hidden="1" x14ac:dyDescent="0.2">
      <c r="A148" s="189" t="s">
        <v>263</v>
      </c>
      <c r="B148" s="190"/>
      <c r="C148" s="3" t="s">
        <v>264</v>
      </c>
      <c r="D148" s="14" t="s">
        <v>265</v>
      </c>
      <c r="E148" s="14"/>
      <c r="F148" s="85">
        <f>Hivatal!F148+anyakönyv!F148+'101150'!N148+'104051'!F148+munkanélk!N148+'lakhatási tám'!F148</f>
        <v>0</v>
      </c>
      <c r="G148" s="85">
        <f>Hivatal!G148+anyakönyv!G148+'101150'!O148+'104051'!G148+munkanélk!O148+'lakhatási tám'!G148</f>
        <v>0</v>
      </c>
      <c r="H148" s="85">
        <f>Hivatal!H148+anyakönyv!H148+'101150'!P148+'104051'!H148+munkanélk!P148+'lakhatási tám'!H148</f>
        <v>0</v>
      </c>
    </row>
    <row r="149" spans="1:8" hidden="1" x14ac:dyDescent="0.2">
      <c r="A149" s="189" t="s">
        <v>266</v>
      </c>
      <c r="B149" s="190"/>
      <c r="C149" s="3" t="s">
        <v>267</v>
      </c>
      <c r="D149" s="14" t="s">
        <v>268</v>
      </c>
      <c r="E149" s="14"/>
      <c r="F149" s="85">
        <f>SUM(F150:F153)</f>
        <v>0</v>
      </c>
      <c r="G149" s="85">
        <f>SUM(G150:G153)</f>
        <v>0</v>
      </c>
      <c r="H149" s="85">
        <f>SUM(H150:H153)</f>
        <v>0</v>
      </c>
    </row>
    <row r="150" spans="1:8" ht="25.5" hidden="1" x14ac:dyDescent="0.2">
      <c r="A150" s="189" t="s">
        <v>269</v>
      </c>
      <c r="B150" s="190"/>
      <c r="C150" s="3" t="s">
        <v>270</v>
      </c>
      <c r="D150" s="16" t="s">
        <v>268</v>
      </c>
      <c r="E150" s="16"/>
      <c r="F150" s="85">
        <f>Hivatal!F150+anyakönyv!F150+'101150'!N150+'104051'!F150+munkanélk!N150+'lakhatási tám'!F150</f>
        <v>0</v>
      </c>
      <c r="G150" s="85">
        <f>Hivatal!G150+anyakönyv!G150+'101150'!O150+'104051'!G150+munkanélk!O150+'lakhatási tám'!G150</f>
        <v>0</v>
      </c>
      <c r="H150" s="85">
        <f>Hivatal!H150+anyakönyv!H150+'101150'!P150+'104051'!H150+munkanélk!P150+'lakhatási tám'!H150</f>
        <v>0</v>
      </c>
    </row>
    <row r="151" spans="1:8" ht="25.5" hidden="1" x14ac:dyDescent="0.2">
      <c r="A151" s="189" t="s">
        <v>271</v>
      </c>
      <c r="B151" s="190"/>
      <c r="C151" s="3" t="s">
        <v>272</v>
      </c>
      <c r="D151" s="16" t="s">
        <v>268</v>
      </c>
      <c r="E151" s="16"/>
      <c r="F151" s="85">
        <f>Hivatal!F151+anyakönyv!F151+'101150'!N151+'104051'!F151+munkanélk!N151+'lakhatási tám'!F151</f>
        <v>0</v>
      </c>
      <c r="G151" s="85">
        <f>Hivatal!G151+anyakönyv!G151+'101150'!O151+'104051'!G151+munkanélk!O151+'lakhatási tám'!G151</f>
        <v>0</v>
      </c>
      <c r="H151" s="85">
        <f>Hivatal!H151+anyakönyv!H151+'101150'!P151+'104051'!H151+munkanélk!P151+'lakhatási tám'!H151</f>
        <v>0</v>
      </c>
    </row>
    <row r="152" spans="1:8" hidden="1" x14ac:dyDescent="0.2">
      <c r="A152" s="189" t="s">
        <v>273</v>
      </c>
      <c r="B152" s="190"/>
      <c r="C152" s="3" t="s">
        <v>274</v>
      </c>
      <c r="D152" s="16" t="s">
        <v>268</v>
      </c>
      <c r="E152" s="16"/>
      <c r="F152" s="85">
        <f>Hivatal!F152+anyakönyv!F152+'101150'!N152+'104051'!F152+munkanélk!N152+'lakhatási tám'!F152</f>
        <v>0</v>
      </c>
      <c r="G152" s="85">
        <f>Hivatal!G152+anyakönyv!G152+'101150'!O152+'104051'!G152+munkanélk!O152+'lakhatási tám'!G152</f>
        <v>0</v>
      </c>
      <c r="H152" s="85">
        <f>Hivatal!H152+anyakönyv!H152+'101150'!P152+'104051'!H152+munkanélk!P152+'lakhatási tám'!H152</f>
        <v>0</v>
      </c>
    </row>
    <row r="153" spans="1:8" hidden="1" x14ac:dyDescent="0.2">
      <c r="A153" s="189" t="s">
        <v>275</v>
      </c>
      <c r="B153" s="190"/>
      <c r="C153" s="3" t="s">
        <v>276</v>
      </c>
      <c r="D153" s="16" t="s">
        <v>268</v>
      </c>
      <c r="E153" s="16"/>
      <c r="F153" s="85">
        <f>Hivatal!F153+anyakönyv!F153+'101150'!N153+'104051'!F153+munkanélk!N153+'lakhatási tám'!F153</f>
        <v>0</v>
      </c>
      <c r="G153" s="85">
        <f>Hivatal!G153+anyakönyv!G153+'101150'!O153+'104051'!G153+munkanélk!O153+'lakhatási tám'!G153</f>
        <v>0</v>
      </c>
      <c r="H153" s="85">
        <f>Hivatal!H153+anyakönyv!H153+'101150'!P153+'104051'!H153+munkanélk!P153+'lakhatási tám'!H153</f>
        <v>0</v>
      </c>
    </row>
    <row r="154" spans="1:8" hidden="1" x14ac:dyDescent="0.2">
      <c r="A154" s="189" t="s">
        <v>277</v>
      </c>
      <c r="B154" s="190"/>
      <c r="C154" s="3" t="s">
        <v>278</v>
      </c>
      <c r="D154" s="14" t="s">
        <v>279</v>
      </c>
      <c r="E154" s="14"/>
      <c r="F154" s="85">
        <f>SUM(F155:F169)</f>
        <v>0</v>
      </c>
      <c r="G154" s="85">
        <f>SUM(G155:G169)</f>
        <v>0</v>
      </c>
      <c r="H154" s="85">
        <f>SUM(H155:H169)</f>
        <v>0</v>
      </c>
    </row>
    <row r="155" spans="1:8" hidden="1" x14ac:dyDescent="0.2">
      <c r="A155" s="189" t="s">
        <v>280</v>
      </c>
      <c r="B155" s="190"/>
      <c r="C155" s="3" t="s">
        <v>281</v>
      </c>
      <c r="D155" s="16" t="s">
        <v>279</v>
      </c>
      <c r="E155" s="16"/>
      <c r="F155" s="85">
        <f>Hivatal!F155+anyakönyv!F155+'101150'!N155+'104051'!F155+munkanélk!N155+'lakhatási tám'!F155</f>
        <v>0</v>
      </c>
      <c r="G155" s="85">
        <f>Hivatal!G155+anyakönyv!G155+'101150'!O155+'104051'!G155+munkanélk!O155+'lakhatási tám'!G155</f>
        <v>0</v>
      </c>
      <c r="H155" s="85">
        <f>Hivatal!H155+anyakönyv!H155+'101150'!P155+'104051'!H155+munkanélk!P155+'lakhatási tám'!H155</f>
        <v>0</v>
      </c>
    </row>
    <row r="156" spans="1:8" hidden="1" x14ac:dyDescent="0.2">
      <c r="A156" s="189" t="s">
        <v>282</v>
      </c>
      <c r="B156" s="190"/>
      <c r="C156" s="3" t="s">
        <v>283</v>
      </c>
      <c r="D156" s="16" t="s">
        <v>279</v>
      </c>
      <c r="E156" s="16"/>
      <c r="F156" s="85">
        <f>Hivatal!F156+anyakönyv!F156+'101150'!N156+'104051'!F156+munkanélk!N156+'lakhatási tám'!F156</f>
        <v>0</v>
      </c>
      <c r="G156" s="85">
        <f>Hivatal!G156+anyakönyv!G156+'101150'!O156+'104051'!G156+munkanélk!O156+'lakhatási tám'!G156</f>
        <v>0</v>
      </c>
      <c r="H156" s="85">
        <f>Hivatal!H156+anyakönyv!H156+'101150'!P156+'104051'!H156+munkanélk!P156+'lakhatási tám'!H156</f>
        <v>0</v>
      </c>
    </row>
    <row r="157" spans="1:8" ht="25.5" hidden="1" x14ac:dyDescent="0.2">
      <c r="A157" s="189" t="s">
        <v>284</v>
      </c>
      <c r="B157" s="190"/>
      <c r="C157" s="3" t="s">
        <v>285</v>
      </c>
      <c r="D157" s="16" t="s">
        <v>279</v>
      </c>
      <c r="E157" s="16"/>
      <c r="F157" s="85">
        <f>Hivatal!F157+anyakönyv!F157+'101150'!N157+'104051'!F157+munkanélk!N157+'lakhatási tám'!F157</f>
        <v>0</v>
      </c>
      <c r="G157" s="85">
        <f>Hivatal!G157+anyakönyv!G157+'101150'!O157+'104051'!G157+munkanélk!O157+'lakhatási tám'!G157</f>
        <v>0</v>
      </c>
      <c r="H157" s="85">
        <f>Hivatal!H157+anyakönyv!H157+'101150'!P157+'104051'!H157+munkanélk!P157+'lakhatási tám'!H157</f>
        <v>0</v>
      </c>
    </row>
    <row r="158" spans="1:8" hidden="1" x14ac:dyDescent="0.2">
      <c r="A158" s="189" t="s">
        <v>286</v>
      </c>
      <c r="B158" s="190"/>
      <c r="C158" s="3" t="s">
        <v>287</v>
      </c>
      <c r="D158" s="16" t="s">
        <v>279</v>
      </c>
      <c r="E158" s="16"/>
      <c r="F158" s="85">
        <f>Hivatal!F158+anyakönyv!F158+'101150'!N158+'104051'!F158+munkanélk!N158+'lakhatási tám'!F158</f>
        <v>0</v>
      </c>
      <c r="G158" s="85">
        <f>Hivatal!G158+anyakönyv!G158+'101150'!O158+'104051'!G158+munkanélk!O158+'lakhatási tám'!G158</f>
        <v>0</v>
      </c>
      <c r="H158" s="85">
        <f>Hivatal!H158+anyakönyv!H158+'101150'!P158+'104051'!H158+munkanélk!P158+'lakhatási tám'!H158</f>
        <v>0</v>
      </c>
    </row>
    <row r="159" spans="1:8" hidden="1" x14ac:dyDescent="0.2">
      <c r="A159" s="189" t="s">
        <v>288</v>
      </c>
      <c r="B159" s="190"/>
      <c r="C159" s="3" t="s">
        <v>289</v>
      </c>
      <c r="D159" s="16" t="s">
        <v>279</v>
      </c>
      <c r="E159" s="16"/>
      <c r="F159" s="85">
        <f>Hivatal!F159+anyakönyv!F159+'101150'!N159+'104051'!F159+munkanélk!N159+'lakhatási tám'!F159</f>
        <v>0</v>
      </c>
      <c r="G159" s="85">
        <f>Hivatal!G159+anyakönyv!G159+'101150'!O159+'104051'!G159+munkanélk!O159+'lakhatási tám'!G159</f>
        <v>0</v>
      </c>
      <c r="H159" s="85">
        <f>Hivatal!H159+anyakönyv!H159+'101150'!P159+'104051'!H159+munkanélk!P159+'lakhatási tám'!H159</f>
        <v>0</v>
      </c>
    </row>
    <row r="160" spans="1:8" hidden="1" x14ac:dyDescent="0.2">
      <c r="A160" s="189" t="s">
        <v>290</v>
      </c>
      <c r="B160" s="190"/>
      <c r="C160" s="3" t="s">
        <v>291</v>
      </c>
      <c r="D160" s="16" t="s">
        <v>279</v>
      </c>
      <c r="E160" s="16"/>
      <c r="F160" s="85">
        <f>Hivatal!F160+anyakönyv!F160+'101150'!N160+'104051'!F160+munkanélk!N160+'lakhatási tám'!F160</f>
        <v>0</v>
      </c>
      <c r="G160" s="85">
        <f>Hivatal!G160+anyakönyv!G160+'101150'!O160+'104051'!G160+munkanélk!O160+'lakhatási tám'!G160</f>
        <v>0</v>
      </c>
      <c r="H160" s="85">
        <f>Hivatal!H160+anyakönyv!H160+'101150'!P160+'104051'!H160+munkanélk!P160+'lakhatási tám'!H160</f>
        <v>0</v>
      </c>
    </row>
    <row r="161" spans="1:8" hidden="1" x14ac:dyDescent="0.2">
      <c r="A161" s="189" t="s">
        <v>292</v>
      </c>
      <c r="B161" s="190"/>
      <c r="C161" s="3" t="s">
        <v>293</v>
      </c>
      <c r="D161" s="16" t="s">
        <v>279</v>
      </c>
      <c r="E161" s="16"/>
      <c r="F161" s="85">
        <f>Hivatal!F161+anyakönyv!F161+'101150'!N161+'104051'!F161+munkanélk!N161+'lakhatási tám'!F161</f>
        <v>0</v>
      </c>
      <c r="G161" s="85">
        <f>Hivatal!G161+anyakönyv!G161+'101150'!O161+'104051'!G161+munkanélk!O161+'lakhatási tám'!G161</f>
        <v>0</v>
      </c>
      <c r="H161" s="85">
        <f>Hivatal!H161+anyakönyv!H161+'101150'!P161+'104051'!H161+munkanélk!P161+'lakhatási tám'!H161</f>
        <v>0</v>
      </c>
    </row>
    <row r="162" spans="1:8" hidden="1" x14ac:dyDescent="0.2">
      <c r="A162" s="189" t="s">
        <v>294</v>
      </c>
      <c r="B162" s="190"/>
      <c r="C162" s="3" t="s">
        <v>295</v>
      </c>
      <c r="D162" s="16" t="s">
        <v>279</v>
      </c>
      <c r="E162" s="16"/>
      <c r="F162" s="85">
        <f>Hivatal!F162+anyakönyv!F162+'101150'!N162+'104051'!F162+munkanélk!N162+'lakhatási tám'!F162</f>
        <v>0</v>
      </c>
      <c r="G162" s="85">
        <f>Hivatal!G162+anyakönyv!G162+'101150'!O162+'104051'!G162+munkanélk!O162+'lakhatási tám'!G162</f>
        <v>0</v>
      </c>
      <c r="H162" s="85">
        <f>Hivatal!H162+anyakönyv!H162+'101150'!P162+'104051'!H162+munkanélk!P162+'lakhatási tám'!H162</f>
        <v>0</v>
      </c>
    </row>
    <row r="163" spans="1:8" hidden="1" x14ac:dyDescent="0.2">
      <c r="A163" s="189" t="s">
        <v>296</v>
      </c>
      <c r="B163" s="190"/>
      <c r="C163" s="3" t="s">
        <v>297</v>
      </c>
      <c r="D163" s="16" t="s">
        <v>279</v>
      </c>
      <c r="E163" s="16"/>
      <c r="F163" s="85">
        <f>Hivatal!F163+anyakönyv!F163+'101150'!N163+'104051'!F163+munkanélk!N163+'lakhatási tám'!F163</f>
        <v>0</v>
      </c>
      <c r="G163" s="85">
        <f>Hivatal!G163+anyakönyv!G163+'101150'!O163+'104051'!G163+munkanélk!O163+'lakhatási tám'!G163</f>
        <v>0</v>
      </c>
      <c r="H163" s="85">
        <f>Hivatal!H163+anyakönyv!H163+'101150'!P163+'104051'!H163+munkanélk!P163+'lakhatási tám'!H163</f>
        <v>0</v>
      </c>
    </row>
    <row r="164" spans="1:8" hidden="1" x14ac:dyDescent="0.2">
      <c r="A164" s="189" t="s">
        <v>298</v>
      </c>
      <c r="B164" s="190"/>
      <c r="C164" s="3" t="s">
        <v>299</v>
      </c>
      <c r="D164" s="16" t="s">
        <v>279</v>
      </c>
      <c r="E164" s="16"/>
      <c r="F164" s="85">
        <f>Hivatal!F164+anyakönyv!F164+'101150'!N164+'104051'!F164+munkanélk!N164+'lakhatási tám'!F164</f>
        <v>0</v>
      </c>
      <c r="G164" s="85">
        <f>Hivatal!G164+anyakönyv!G164+'101150'!O164+'104051'!G164+munkanélk!O164+'lakhatási tám'!G164</f>
        <v>0</v>
      </c>
      <c r="H164" s="85">
        <f>Hivatal!H164+anyakönyv!H164+'101150'!P164+'104051'!H164+munkanélk!P164+'lakhatási tám'!H164</f>
        <v>0</v>
      </c>
    </row>
    <row r="165" spans="1:8" hidden="1" x14ac:dyDescent="0.2">
      <c r="A165" s="189" t="s">
        <v>300</v>
      </c>
      <c r="B165" s="190"/>
      <c r="C165" s="3" t="s">
        <v>301</v>
      </c>
      <c r="D165" s="16" t="s">
        <v>279</v>
      </c>
      <c r="E165" s="16"/>
      <c r="F165" s="85">
        <f>Hivatal!F165+anyakönyv!F165+'101150'!N165+'104051'!F165+munkanélk!N165+'lakhatási tám'!F165</f>
        <v>0</v>
      </c>
      <c r="G165" s="85">
        <f>Hivatal!G165+anyakönyv!G165+'101150'!O165+'104051'!G165+munkanélk!O165+'lakhatási tám'!G165</f>
        <v>0</v>
      </c>
      <c r="H165" s="85">
        <f>Hivatal!H165+anyakönyv!H165+'101150'!P165+'104051'!H165+munkanélk!P165+'lakhatási tám'!H165</f>
        <v>0</v>
      </c>
    </row>
    <row r="166" spans="1:8" hidden="1" x14ac:dyDescent="0.2">
      <c r="A166" s="189" t="s">
        <v>302</v>
      </c>
      <c r="B166" s="190"/>
      <c r="C166" s="3" t="s">
        <v>303</v>
      </c>
      <c r="D166" s="16" t="s">
        <v>279</v>
      </c>
      <c r="E166" s="16"/>
      <c r="F166" s="85">
        <f>Hivatal!F166+anyakönyv!F166+'101150'!N166+'104051'!F166+munkanélk!N166+'lakhatási tám'!F166</f>
        <v>0</v>
      </c>
      <c r="G166" s="85">
        <f>Hivatal!G166+anyakönyv!G166+'101150'!O166+'104051'!G166+munkanélk!O166+'lakhatási tám'!G166</f>
        <v>0</v>
      </c>
      <c r="H166" s="85">
        <f>Hivatal!H166+anyakönyv!H166+'101150'!P166+'104051'!H166+munkanélk!P166+'lakhatási tám'!H166</f>
        <v>0</v>
      </c>
    </row>
    <row r="167" spans="1:8" hidden="1" x14ac:dyDescent="0.2">
      <c r="A167" s="189" t="s">
        <v>304</v>
      </c>
      <c r="B167" s="190"/>
      <c r="C167" s="3" t="s">
        <v>305</v>
      </c>
      <c r="D167" s="16" t="s">
        <v>279</v>
      </c>
      <c r="E167" s="16"/>
      <c r="F167" s="85">
        <f>Hivatal!F167+anyakönyv!F167+'101150'!N167+'104051'!F167+munkanélk!N167+'lakhatási tám'!F167</f>
        <v>0</v>
      </c>
      <c r="G167" s="85">
        <f>Hivatal!G167+anyakönyv!G167+'101150'!O167+'104051'!G167+munkanélk!O167+'lakhatási tám'!G167</f>
        <v>0</v>
      </c>
      <c r="H167" s="85">
        <f>Hivatal!H167+anyakönyv!H167+'101150'!P167+'104051'!H167+munkanélk!P167+'lakhatási tám'!H167</f>
        <v>0</v>
      </c>
    </row>
    <row r="168" spans="1:8" hidden="1" x14ac:dyDescent="0.2">
      <c r="A168" s="189" t="s">
        <v>306</v>
      </c>
      <c r="B168" s="190"/>
      <c r="C168" s="3" t="s">
        <v>307</v>
      </c>
      <c r="D168" s="16" t="s">
        <v>279</v>
      </c>
      <c r="E168" s="16"/>
      <c r="F168" s="85">
        <f>Hivatal!F168+anyakönyv!F168+'101150'!N168+'104051'!F168+munkanélk!N168+'lakhatási tám'!F168</f>
        <v>0</v>
      </c>
      <c r="G168" s="85">
        <f>Hivatal!G168+anyakönyv!G168+'101150'!O168+'104051'!G168+munkanélk!O168+'lakhatási tám'!G168</f>
        <v>0</v>
      </c>
      <c r="H168" s="85">
        <f>Hivatal!H168+anyakönyv!H168+'101150'!P168+'104051'!H168+munkanélk!P168+'lakhatási tám'!H168</f>
        <v>0</v>
      </c>
    </row>
    <row r="169" spans="1:8" ht="25.5" hidden="1" x14ac:dyDescent="0.2">
      <c r="A169" s="189" t="s">
        <v>308</v>
      </c>
      <c r="B169" s="190"/>
      <c r="C169" s="3" t="s">
        <v>309</v>
      </c>
      <c r="D169" s="16" t="s">
        <v>279</v>
      </c>
      <c r="E169" s="16"/>
      <c r="F169" s="85">
        <f>Hivatal!F169+anyakönyv!F169+'101150'!N169+'104051'!F169+munkanélk!N169+'lakhatási tám'!F169</f>
        <v>0</v>
      </c>
      <c r="G169" s="85">
        <f>Hivatal!G169+anyakönyv!G169+'101150'!O169+'104051'!G169+munkanélk!O169+'lakhatási tám'!G169</f>
        <v>0</v>
      </c>
      <c r="H169" s="85">
        <f>Hivatal!H169+anyakönyv!H169+'101150'!P169+'104051'!H169+munkanélk!P169+'lakhatási tám'!H169</f>
        <v>0</v>
      </c>
    </row>
    <row r="170" spans="1:8" hidden="1" x14ac:dyDescent="0.2">
      <c r="A170" s="187" t="s">
        <v>310</v>
      </c>
      <c r="B170" s="188"/>
      <c r="C170" s="4" t="s">
        <v>311</v>
      </c>
      <c r="D170" s="15" t="s">
        <v>312</v>
      </c>
      <c r="E170" s="15"/>
      <c r="F170" s="86">
        <f>F124+F144+F149+F154</f>
        <v>0</v>
      </c>
      <c r="G170" s="86">
        <f>G124+G144+G149+G154</f>
        <v>0</v>
      </c>
      <c r="H170" s="86">
        <f>H124+H144+H149+H154</f>
        <v>0</v>
      </c>
    </row>
    <row r="171" spans="1:8" hidden="1" x14ac:dyDescent="0.2">
      <c r="A171" s="189" t="s">
        <v>313</v>
      </c>
      <c r="B171" s="190"/>
      <c r="C171" s="3" t="s">
        <v>514</v>
      </c>
      <c r="D171" s="14" t="s">
        <v>314</v>
      </c>
      <c r="E171" s="14"/>
      <c r="F171" s="85">
        <f>Hivatal!F171+anyakönyv!F171+'101150'!N171+'104051'!F171+munkanélk!N171+'lakhatási tám'!F171</f>
        <v>0</v>
      </c>
      <c r="G171" s="85">
        <f>Hivatal!G171+anyakönyv!G171+'101150'!O171+'104051'!G171+munkanélk!O171+'lakhatási tám'!G171</f>
        <v>0</v>
      </c>
      <c r="H171" s="85">
        <f>Hivatal!H171+anyakönyv!H171+'101150'!P171+'104051'!H171+munkanélk!P171+'lakhatási tám'!H171</f>
        <v>0</v>
      </c>
    </row>
    <row r="172" spans="1:8" hidden="1" x14ac:dyDescent="0.2">
      <c r="A172" s="189" t="s">
        <v>315</v>
      </c>
      <c r="B172" s="190"/>
      <c r="C172" s="3" t="s">
        <v>316</v>
      </c>
      <c r="D172" s="16" t="s">
        <v>314</v>
      </c>
      <c r="E172" s="16"/>
      <c r="F172" s="85">
        <f>Hivatal!F172+anyakönyv!F172+'101150'!N172+'104051'!F172+munkanélk!N172+'lakhatási tám'!F172</f>
        <v>0</v>
      </c>
      <c r="G172" s="85">
        <f>Hivatal!G172+anyakönyv!G172+'101150'!O172+'104051'!G172+munkanélk!O172+'lakhatási tám'!G172</f>
        <v>0</v>
      </c>
      <c r="H172" s="85">
        <f>Hivatal!H172+anyakönyv!H172+'101150'!P172+'104051'!H172+munkanélk!P172+'lakhatási tám'!H172</f>
        <v>0</v>
      </c>
    </row>
    <row r="173" spans="1:8" hidden="1" x14ac:dyDescent="0.2">
      <c r="A173" s="189" t="s">
        <v>317</v>
      </c>
      <c r="B173" s="190"/>
      <c r="C173" s="3" t="s">
        <v>318</v>
      </c>
      <c r="D173" s="16" t="s">
        <v>314</v>
      </c>
      <c r="E173" s="16"/>
      <c r="F173" s="85">
        <f>Hivatal!F173+anyakönyv!F173+'101150'!N173+'104051'!F173+munkanélk!N173+'lakhatási tám'!F173</f>
        <v>0</v>
      </c>
      <c r="G173" s="85">
        <f>Hivatal!G173+anyakönyv!G173+'101150'!O173+'104051'!G173+munkanélk!O173+'lakhatási tám'!G173</f>
        <v>0</v>
      </c>
      <c r="H173" s="85">
        <f>Hivatal!H173+anyakönyv!H173+'101150'!P173+'104051'!H173+munkanélk!P173+'lakhatási tám'!H173</f>
        <v>0</v>
      </c>
    </row>
    <row r="174" spans="1:8" hidden="1" x14ac:dyDescent="0.2">
      <c r="A174" s="189" t="s">
        <v>319</v>
      </c>
      <c r="B174" s="190"/>
      <c r="C174" s="3" t="s">
        <v>320</v>
      </c>
      <c r="D174" s="16" t="s">
        <v>314</v>
      </c>
      <c r="E174" s="16"/>
      <c r="F174" s="85">
        <f>Hivatal!F174+anyakönyv!F174+'101150'!N174+'104051'!F174+munkanélk!N174+'lakhatási tám'!F174</f>
        <v>0</v>
      </c>
      <c r="G174" s="85">
        <f>Hivatal!G174+anyakönyv!G174+'101150'!O174+'104051'!G174+munkanélk!O174+'lakhatási tám'!G174</f>
        <v>0</v>
      </c>
      <c r="H174" s="85">
        <f>Hivatal!H174+anyakönyv!H174+'101150'!P174+'104051'!H174+munkanélk!P174+'lakhatási tám'!H174</f>
        <v>0</v>
      </c>
    </row>
    <row r="175" spans="1:8" hidden="1" x14ac:dyDescent="0.2">
      <c r="A175" s="189" t="s">
        <v>321</v>
      </c>
      <c r="B175" s="190"/>
      <c r="C175" s="3" t="s">
        <v>322</v>
      </c>
      <c r="D175" s="16" t="s">
        <v>314</v>
      </c>
      <c r="E175" s="16"/>
      <c r="F175" s="85">
        <f>Hivatal!F175+anyakönyv!F175+'101150'!N175+'104051'!F175+munkanélk!N175+'lakhatási tám'!F175</f>
        <v>0</v>
      </c>
      <c r="G175" s="85">
        <f>Hivatal!G175+anyakönyv!G175+'101150'!O175+'104051'!G175+munkanélk!O175+'lakhatási tám'!G175</f>
        <v>0</v>
      </c>
      <c r="H175" s="85">
        <f>Hivatal!H175+anyakönyv!H175+'101150'!P175+'104051'!H175+munkanélk!P175+'lakhatási tám'!H175</f>
        <v>0</v>
      </c>
    </row>
    <row r="176" spans="1:8" hidden="1" x14ac:dyDescent="0.2">
      <c r="A176" s="189" t="s">
        <v>323</v>
      </c>
      <c r="B176" s="190"/>
      <c r="C176" s="3" t="s">
        <v>324</v>
      </c>
      <c r="D176" s="16" t="s">
        <v>314</v>
      </c>
      <c r="E176" s="16"/>
      <c r="F176" s="85">
        <f>Hivatal!F176+anyakönyv!F176+'101150'!N176+'104051'!F176+munkanélk!N176+'lakhatási tám'!F176</f>
        <v>0</v>
      </c>
      <c r="G176" s="85">
        <f>Hivatal!G176+anyakönyv!G176+'101150'!O176+'104051'!G176+munkanélk!O176+'lakhatási tám'!G176</f>
        <v>0</v>
      </c>
      <c r="H176" s="85">
        <f>Hivatal!H176+anyakönyv!H176+'101150'!P176+'104051'!H176+munkanélk!P176+'lakhatási tám'!H176</f>
        <v>0</v>
      </c>
    </row>
    <row r="177" spans="1:8" ht="38.25" hidden="1" x14ac:dyDescent="0.2">
      <c r="A177" s="189" t="s">
        <v>325</v>
      </c>
      <c r="B177" s="190"/>
      <c r="C177" s="3" t="s">
        <v>326</v>
      </c>
      <c r="D177" s="16" t="s">
        <v>314</v>
      </c>
      <c r="E177" s="16"/>
      <c r="F177" s="85">
        <f>Hivatal!F177+anyakönyv!F177+'101150'!N177+'104051'!F177+munkanélk!N177+'lakhatási tám'!F177</f>
        <v>0</v>
      </c>
      <c r="G177" s="85">
        <f>Hivatal!G177+anyakönyv!G177+'101150'!O177+'104051'!G177+munkanélk!O177+'lakhatási tám'!G177</f>
        <v>0</v>
      </c>
      <c r="H177" s="85">
        <f>Hivatal!H177+anyakönyv!H177+'101150'!P177+'104051'!H177+munkanélk!P177+'lakhatási tám'!H177</f>
        <v>0</v>
      </c>
    </row>
    <row r="178" spans="1:8" hidden="1" x14ac:dyDescent="0.2">
      <c r="A178" s="189" t="s">
        <v>327</v>
      </c>
      <c r="B178" s="190"/>
      <c r="C178" s="3" t="s">
        <v>328</v>
      </c>
      <c r="D178" s="16" t="s">
        <v>314</v>
      </c>
      <c r="E178" s="16"/>
      <c r="F178" s="85">
        <f>Hivatal!F178+anyakönyv!F178+'101150'!N178+'104051'!F178+munkanélk!N178+'lakhatási tám'!F178</f>
        <v>0</v>
      </c>
      <c r="G178" s="85">
        <f>Hivatal!G178+anyakönyv!G178+'101150'!O178+'104051'!G178+munkanélk!O178+'lakhatási tám'!G178</f>
        <v>0</v>
      </c>
      <c r="H178" s="85">
        <f>Hivatal!H178+anyakönyv!H178+'101150'!P178+'104051'!H178+munkanélk!P178+'lakhatási tám'!H178</f>
        <v>0</v>
      </c>
    </row>
    <row r="179" spans="1:8" hidden="1" x14ac:dyDescent="0.2">
      <c r="A179" s="189" t="s">
        <v>329</v>
      </c>
      <c r="B179" s="190"/>
      <c r="C179" s="3" t="s">
        <v>330</v>
      </c>
      <c r="D179" s="16" t="s">
        <v>314</v>
      </c>
      <c r="E179" s="16"/>
      <c r="F179" s="85">
        <f>Hivatal!F179+anyakönyv!F179+'101150'!N179+'104051'!F179+munkanélk!N179+'lakhatási tám'!F179</f>
        <v>0</v>
      </c>
      <c r="G179" s="85">
        <f>Hivatal!G179+anyakönyv!G179+'101150'!O179+'104051'!G179+munkanélk!O179+'lakhatási tám'!G179</f>
        <v>0</v>
      </c>
      <c r="H179" s="85">
        <f>Hivatal!H179+anyakönyv!H179+'101150'!P179+'104051'!H179+munkanélk!P179+'lakhatási tám'!H179</f>
        <v>0</v>
      </c>
    </row>
    <row r="180" spans="1:8" hidden="1" x14ac:dyDescent="0.2">
      <c r="A180" s="189" t="s">
        <v>331</v>
      </c>
      <c r="B180" s="190"/>
      <c r="C180" s="3" t="s">
        <v>332</v>
      </c>
      <c r="D180" s="16" t="s">
        <v>314</v>
      </c>
      <c r="E180" s="16"/>
      <c r="F180" s="85">
        <f>Hivatal!F180+anyakönyv!F180+'101150'!N180+'104051'!F180+munkanélk!N180+'lakhatási tám'!F180</f>
        <v>0</v>
      </c>
      <c r="G180" s="85">
        <f>Hivatal!G180+anyakönyv!G180+'101150'!O180+'104051'!G180+munkanélk!O180+'lakhatási tám'!G180</f>
        <v>0</v>
      </c>
      <c r="H180" s="85">
        <f>Hivatal!H180+anyakönyv!H180+'101150'!P180+'104051'!H180+munkanélk!P180+'lakhatási tám'!H180</f>
        <v>0</v>
      </c>
    </row>
    <row r="181" spans="1:8" hidden="1" x14ac:dyDescent="0.2">
      <c r="A181" s="189" t="s">
        <v>333</v>
      </c>
      <c r="B181" s="190"/>
      <c r="C181" s="3" t="s">
        <v>334</v>
      </c>
      <c r="D181" s="16" t="s">
        <v>314</v>
      </c>
      <c r="E181" s="16"/>
      <c r="F181" s="85">
        <f>Hivatal!F181+anyakönyv!F181+'101150'!N181+'104051'!F181+munkanélk!N181+'lakhatási tám'!F181</f>
        <v>0</v>
      </c>
      <c r="G181" s="85">
        <f>Hivatal!G181+anyakönyv!G181+'101150'!O181+'104051'!G181+munkanélk!O181+'lakhatási tám'!G181</f>
        <v>0</v>
      </c>
      <c r="H181" s="85">
        <f>Hivatal!H181+anyakönyv!H181+'101150'!P181+'104051'!H181+munkanélk!P181+'lakhatási tám'!H181</f>
        <v>0</v>
      </c>
    </row>
    <row r="182" spans="1:8" ht="38.25" hidden="1" x14ac:dyDescent="0.2">
      <c r="A182" s="189" t="s">
        <v>335</v>
      </c>
      <c r="B182" s="190"/>
      <c r="C182" s="3" t="s">
        <v>336</v>
      </c>
      <c r="D182" s="16" t="s">
        <v>314</v>
      </c>
      <c r="E182" s="16"/>
      <c r="F182" s="85">
        <f>Hivatal!F182+anyakönyv!F182+'101150'!N182+'104051'!F182+munkanélk!N182+'lakhatási tám'!F182</f>
        <v>0</v>
      </c>
      <c r="G182" s="85">
        <f>Hivatal!G182+anyakönyv!G182+'101150'!O182+'104051'!G182+munkanélk!O182+'lakhatási tám'!G182</f>
        <v>0</v>
      </c>
      <c r="H182" s="85">
        <f>Hivatal!H182+anyakönyv!H182+'101150'!P182+'104051'!H182+munkanélk!P182+'lakhatási tám'!H182</f>
        <v>0</v>
      </c>
    </row>
    <row r="183" spans="1:8" hidden="1" x14ac:dyDescent="0.2">
      <c r="A183" s="189" t="s">
        <v>337</v>
      </c>
      <c r="B183" s="190"/>
      <c r="C183" s="3" t="s">
        <v>338</v>
      </c>
      <c r="D183" s="16" t="s">
        <v>314</v>
      </c>
      <c r="E183" s="16"/>
      <c r="F183" s="85">
        <f>Hivatal!F183+anyakönyv!F183+'101150'!N183+'104051'!F183+munkanélk!N183+'lakhatási tám'!F183</f>
        <v>0</v>
      </c>
      <c r="G183" s="85">
        <f>Hivatal!G183+anyakönyv!G183+'101150'!O183+'104051'!G183+munkanélk!O183+'lakhatási tám'!G183</f>
        <v>0</v>
      </c>
      <c r="H183" s="85">
        <f>Hivatal!H183+anyakönyv!H183+'101150'!P183+'104051'!H183+munkanélk!P183+'lakhatási tám'!H183</f>
        <v>0</v>
      </c>
    </row>
    <row r="184" spans="1:8" hidden="1" x14ac:dyDescent="0.2">
      <c r="A184" s="187" t="s">
        <v>339</v>
      </c>
      <c r="B184" s="188"/>
      <c r="C184" s="4" t="s">
        <v>340</v>
      </c>
      <c r="D184" s="15" t="s">
        <v>341</v>
      </c>
      <c r="E184" s="15"/>
      <c r="F184" s="86">
        <f>F100+F101+F108+F115+F170+F171</f>
        <v>0</v>
      </c>
      <c r="G184" s="86">
        <f>G100+G101+G108+G115+G170+G171</f>
        <v>0</v>
      </c>
      <c r="H184" s="86">
        <f>H100+H101+H108+H115+H170+H171</f>
        <v>0</v>
      </c>
    </row>
    <row r="185" spans="1:8" hidden="1" x14ac:dyDescent="0.2">
      <c r="A185" s="189" t="s">
        <v>342</v>
      </c>
      <c r="B185" s="190"/>
      <c r="C185" s="5" t="s">
        <v>343</v>
      </c>
      <c r="D185" s="14" t="s">
        <v>344</v>
      </c>
      <c r="E185" s="14"/>
      <c r="F185" s="85">
        <f>Hivatal!F185+anyakönyv!F185+'101150'!N185+'104051'!F185+munkanélk!N185+'lakhatási tám'!F185</f>
        <v>0</v>
      </c>
      <c r="G185" s="85">
        <f>Hivatal!G185+anyakönyv!G185+'101150'!O185+'104051'!G185+munkanélk!O185+'lakhatási tám'!G185</f>
        <v>0</v>
      </c>
      <c r="H185" s="85">
        <f>Hivatal!H185+anyakönyv!H185+'101150'!P185+'104051'!H185+munkanélk!P185+'lakhatási tám'!H185</f>
        <v>0</v>
      </c>
    </row>
    <row r="186" spans="1:8" x14ac:dyDescent="0.2">
      <c r="A186" s="189" t="s">
        <v>345</v>
      </c>
      <c r="B186" s="190"/>
      <c r="C186" s="5" t="s">
        <v>515</v>
      </c>
      <c r="D186" s="14" t="s">
        <v>346</v>
      </c>
      <c r="E186" s="14"/>
      <c r="F186" s="85">
        <f>Hivatal!F186+anyakönyv!F186+'101150'!N186+'104051'!F186+munkanélk!N186+'lakhatási tám'!F186+'016010'!F186</f>
        <v>50</v>
      </c>
      <c r="G186" s="85">
        <f>Hivatal!G186+anyakönyv!G186+'101150'!O186+'104051'!G186+munkanélk!O186+'lakhatási tám'!G186+'016010'!G186</f>
        <v>0</v>
      </c>
      <c r="H186" s="85">
        <f>Hivatal!H186+anyakönyv!H186+'101150'!P186+'104051'!H186+munkanélk!P186+'lakhatási tám'!H186+'016010'!H186</f>
        <v>50</v>
      </c>
    </row>
    <row r="187" spans="1:8" hidden="1" x14ac:dyDescent="0.2">
      <c r="A187" s="189" t="s">
        <v>347</v>
      </c>
      <c r="B187" s="190"/>
      <c r="C187" s="6" t="s">
        <v>348</v>
      </c>
      <c r="D187" s="16" t="s">
        <v>346</v>
      </c>
      <c r="E187" s="16"/>
      <c r="F187" s="85">
        <f>Hivatal!F187+anyakönyv!F187+'101150'!N187+'104051'!F187+munkanélk!N187+'lakhatási tám'!F187+'016010'!F187</f>
        <v>0</v>
      </c>
      <c r="G187" s="85">
        <f>Hivatal!G187+anyakönyv!G187+'101150'!O187+'104051'!G187+munkanélk!O187+'lakhatási tám'!G187+'016010'!G187</f>
        <v>0</v>
      </c>
      <c r="H187" s="85">
        <f>Hivatal!H187+anyakönyv!H187+'101150'!P187+'104051'!H187+munkanélk!P187+'lakhatási tám'!H187+'016010'!H187</f>
        <v>0</v>
      </c>
    </row>
    <row r="188" spans="1:8" ht="25.5" hidden="1" x14ac:dyDescent="0.2">
      <c r="A188" s="189" t="s">
        <v>349</v>
      </c>
      <c r="B188" s="190"/>
      <c r="C188" s="5" t="s">
        <v>350</v>
      </c>
      <c r="D188" s="16" t="s">
        <v>346</v>
      </c>
      <c r="E188" s="16"/>
      <c r="F188" s="85">
        <f>Hivatal!F188+anyakönyv!F188+'101150'!N188+'104051'!F188+munkanélk!N188+'lakhatási tám'!F188+'016010'!F188</f>
        <v>0</v>
      </c>
      <c r="G188" s="85">
        <f>Hivatal!G188+anyakönyv!G188+'101150'!O188+'104051'!G188+munkanélk!O188+'lakhatási tám'!G188+'016010'!G188</f>
        <v>0</v>
      </c>
      <c r="H188" s="85">
        <f>Hivatal!H188+anyakönyv!H188+'101150'!P188+'104051'!H188+munkanélk!P188+'lakhatási tám'!H188+'016010'!H188</f>
        <v>0</v>
      </c>
    </row>
    <row r="189" spans="1:8" hidden="1" x14ac:dyDescent="0.2">
      <c r="A189" s="189" t="s">
        <v>351</v>
      </c>
      <c r="B189" s="190"/>
      <c r="C189" s="5" t="s">
        <v>352</v>
      </c>
      <c r="D189" s="14" t="s">
        <v>353</v>
      </c>
      <c r="E189" s="14"/>
      <c r="F189" s="85">
        <f>Hivatal!F189+anyakönyv!F189+'101150'!N189+'104051'!F189+munkanélk!N189+'lakhatási tám'!F189+'016010'!F189</f>
        <v>0</v>
      </c>
      <c r="G189" s="85">
        <f>Hivatal!G189+anyakönyv!G189+'101150'!O189+'104051'!G189+munkanélk!O189+'lakhatási tám'!G189+'016010'!G189</f>
        <v>0</v>
      </c>
      <c r="H189" s="85">
        <f>Hivatal!H189+anyakönyv!H189+'101150'!P189+'104051'!H189+munkanélk!P189+'lakhatási tám'!H189+'016010'!H189</f>
        <v>0</v>
      </c>
    </row>
    <row r="190" spans="1:8" hidden="1" x14ac:dyDescent="0.2">
      <c r="A190" s="189" t="s">
        <v>354</v>
      </c>
      <c r="B190" s="190"/>
      <c r="C190" s="5" t="s">
        <v>355</v>
      </c>
      <c r="D190" s="14" t="s">
        <v>353</v>
      </c>
      <c r="E190" s="14"/>
      <c r="F190" s="85">
        <f>Hivatal!F190+anyakönyv!F190+'101150'!N190+'104051'!F190+munkanélk!N190+'lakhatási tám'!F190+'016010'!F190</f>
        <v>0</v>
      </c>
      <c r="G190" s="85">
        <f>Hivatal!G190+anyakönyv!G190+'101150'!O190+'104051'!G190+munkanélk!O190+'lakhatási tám'!G190+'016010'!G190</f>
        <v>0</v>
      </c>
      <c r="H190" s="85">
        <f>Hivatal!H190+anyakönyv!H190+'101150'!P190+'104051'!H190+munkanélk!P190+'lakhatási tám'!H190+'016010'!H190</f>
        <v>0</v>
      </c>
    </row>
    <row r="191" spans="1:8" hidden="1" x14ac:dyDescent="0.2">
      <c r="A191" s="189" t="s">
        <v>356</v>
      </c>
      <c r="B191" s="190"/>
      <c r="C191" s="5" t="s">
        <v>357</v>
      </c>
      <c r="D191" s="14" t="s">
        <v>358</v>
      </c>
      <c r="E191" s="14"/>
      <c r="F191" s="85">
        <f>Hivatal!F191+anyakönyv!F191+'101150'!N191+'104051'!F191+munkanélk!N191+'lakhatási tám'!F191+'016010'!F191</f>
        <v>0</v>
      </c>
      <c r="G191" s="85">
        <f>Hivatal!G191+anyakönyv!G191+'101150'!O191+'104051'!G191+munkanélk!O191+'lakhatási tám'!G191+'016010'!G191</f>
        <v>0</v>
      </c>
      <c r="H191" s="85">
        <f>Hivatal!H191+anyakönyv!H191+'101150'!P191+'104051'!H191+munkanélk!P191+'lakhatási tám'!H191+'016010'!H191</f>
        <v>0</v>
      </c>
    </row>
    <row r="192" spans="1:8" hidden="1" x14ac:dyDescent="0.2">
      <c r="A192" s="189" t="s">
        <v>359</v>
      </c>
      <c r="B192" s="190"/>
      <c r="C192" s="6" t="s">
        <v>360</v>
      </c>
      <c r="D192" s="16" t="s">
        <v>358</v>
      </c>
      <c r="E192" s="16"/>
      <c r="F192" s="85">
        <f>Hivatal!F192+anyakönyv!F192+'101150'!N192+'104051'!F192+munkanélk!N192+'lakhatási tám'!F192+'016010'!F192</f>
        <v>0</v>
      </c>
      <c r="G192" s="85">
        <f>Hivatal!G192+anyakönyv!G192+'101150'!O192+'104051'!G192+munkanélk!O192+'lakhatási tám'!G192+'016010'!G192</f>
        <v>0</v>
      </c>
      <c r="H192" s="85">
        <f>Hivatal!H192+anyakönyv!H192+'101150'!P192+'104051'!H192+munkanélk!P192+'lakhatási tám'!H192+'016010'!H192</f>
        <v>0</v>
      </c>
    </row>
    <row r="193" spans="1:8" ht="25.5" hidden="1" x14ac:dyDescent="0.2">
      <c r="A193" s="189" t="s">
        <v>361</v>
      </c>
      <c r="B193" s="190"/>
      <c r="C193" s="5" t="s">
        <v>362</v>
      </c>
      <c r="D193" s="16" t="s">
        <v>358</v>
      </c>
      <c r="E193" s="16"/>
      <c r="F193" s="85">
        <f>Hivatal!F193+anyakönyv!F193+'101150'!N193+'104051'!F193+munkanélk!N193+'lakhatási tám'!F193+'016010'!F193</f>
        <v>0</v>
      </c>
      <c r="G193" s="85">
        <f>Hivatal!G193+anyakönyv!G193+'101150'!O193+'104051'!G193+munkanélk!O193+'lakhatási tám'!G193+'016010'!G193</f>
        <v>0</v>
      </c>
      <c r="H193" s="85">
        <f>Hivatal!H193+anyakönyv!H193+'101150'!P193+'104051'!H193+munkanélk!P193+'lakhatási tám'!H193+'016010'!H193</f>
        <v>0</v>
      </c>
    </row>
    <row r="194" spans="1:8" ht="25.5" hidden="1" x14ac:dyDescent="0.2">
      <c r="A194" s="189" t="s">
        <v>363</v>
      </c>
      <c r="B194" s="190"/>
      <c r="C194" s="5" t="s">
        <v>364</v>
      </c>
      <c r="D194" s="16" t="s">
        <v>358</v>
      </c>
      <c r="E194" s="16"/>
      <c r="F194" s="85">
        <f>Hivatal!F194+anyakönyv!F194+'101150'!N194+'104051'!F194+munkanélk!N194+'lakhatási tám'!F194+'016010'!F194</f>
        <v>0</v>
      </c>
      <c r="G194" s="85">
        <f>Hivatal!G194+anyakönyv!G194+'101150'!O194+'104051'!G194+munkanélk!O194+'lakhatási tám'!G194+'016010'!G194</f>
        <v>0</v>
      </c>
      <c r="H194" s="85">
        <f>Hivatal!H194+anyakönyv!H194+'101150'!P194+'104051'!H194+munkanélk!P194+'lakhatási tám'!H194+'016010'!H194</f>
        <v>0</v>
      </c>
    </row>
    <row r="195" spans="1:8" hidden="1" x14ac:dyDescent="0.2">
      <c r="A195" s="189" t="s">
        <v>365</v>
      </c>
      <c r="B195" s="190"/>
      <c r="C195" s="5" t="s">
        <v>366</v>
      </c>
      <c r="D195" s="16" t="s">
        <v>358</v>
      </c>
      <c r="E195" s="16"/>
      <c r="F195" s="85">
        <f>Hivatal!F195+anyakönyv!F195+'101150'!N195+'104051'!F195+munkanélk!N195+'lakhatási tám'!F195+'016010'!F195</f>
        <v>0</v>
      </c>
      <c r="G195" s="85">
        <f>Hivatal!G195+anyakönyv!G195+'101150'!O195+'104051'!G195+munkanélk!O195+'lakhatási tám'!G195+'016010'!G195</f>
        <v>0</v>
      </c>
      <c r="H195" s="85">
        <f>Hivatal!H195+anyakönyv!H195+'101150'!P195+'104051'!H195+munkanélk!P195+'lakhatási tám'!H195+'016010'!H195</f>
        <v>0</v>
      </c>
    </row>
    <row r="196" spans="1:8" ht="25.5" hidden="1" x14ac:dyDescent="0.2">
      <c r="A196" s="189" t="s">
        <v>367</v>
      </c>
      <c r="B196" s="190"/>
      <c r="C196" s="5" t="s">
        <v>368</v>
      </c>
      <c r="D196" s="16" t="s">
        <v>358</v>
      </c>
      <c r="E196" s="16"/>
      <c r="F196" s="85">
        <f>Hivatal!F196+anyakönyv!F196+'101150'!N196+'104051'!F196+munkanélk!N196+'lakhatási tám'!F196+'016010'!F196</f>
        <v>0</v>
      </c>
      <c r="G196" s="85">
        <f>Hivatal!G196+anyakönyv!G196+'101150'!O196+'104051'!G196+munkanélk!O196+'lakhatási tám'!G196+'016010'!G196</f>
        <v>0</v>
      </c>
      <c r="H196" s="85">
        <f>Hivatal!H196+anyakönyv!H196+'101150'!P196+'104051'!H196+munkanélk!P196+'lakhatási tám'!H196+'016010'!H196</f>
        <v>0</v>
      </c>
    </row>
    <row r="197" spans="1:8" hidden="1" x14ac:dyDescent="0.2">
      <c r="A197" s="189" t="s">
        <v>369</v>
      </c>
      <c r="B197" s="190"/>
      <c r="C197" s="5" t="s">
        <v>370</v>
      </c>
      <c r="D197" s="16" t="s">
        <v>358</v>
      </c>
      <c r="E197" s="16"/>
      <c r="F197" s="85">
        <f>Hivatal!F197+anyakönyv!F197+'101150'!N197+'104051'!F197+munkanélk!N197+'lakhatási tám'!F197+'016010'!F197</f>
        <v>0</v>
      </c>
      <c r="G197" s="85">
        <f>Hivatal!G197+anyakönyv!G197+'101150'!O197+'104051'!G197+munkanélk!O197+'lakhatási tám'!G197+'016010'!G197</f>
        <v>0</v>
      </c>
      <c r="H197" s="85">
        <f>Hivatal!H197+anyakönyv!H197+'101150'!P197+'104051'!H197+munkanélk!P197+'lakhatási tám'!H197+'016010'!H197</f>
        <v>0</v>
      </c>
    </row>
    <row r="198" spans="1:8" hidden="1" x14ac:dyDescent="0.2">
      <c r="A198" s="189" t="s">
        <v>371</v>
      </c>
      <c r="B198" s="190"/>
      <c r="C198" s="5" t="s">
        <v>372</v>
      </c>
      <c r="D198" s="14" t="s">
        <v>373</v>
      </c>
      <c r="E198" s="14"/>
      <c r="F198" s="85">
        <f>Hivatal!F198+anyakönyv!F198+'101150'!N198+'104051'!F198+munkanélk!N198+'lakhatási tám'!F198+'016010'!F198</f>
        <v>0</v>
      </c>
      <c r="G198" s="85">
        <f>Hivatal!G198+anyakönyv!G198+'101150'!O198+'104051'!G198+munkanélk!O198+'lakhatási tám'!G198+'016010'!G198</f>
        <v>0</v>
      </c>
      <c r="H198" s="85">
        <f>Hivatal!H198+anyakönyv!H198+'101150'!P198+'104051'!H198+munkanélk!P198+'lakhatási tám'!H198+'016010'!H198</f>
        <v>0</v>
      </c>
    </row>
    <row r="199" spans="1:8" hidden="1" x14ac:dyDescent="0.2">
      <c r="A199" s="189" t="s">
        <v>374</v>
      </c>
      <c r="B199" s="190"/>
      <c r="C199" s="5" t="s">
        <v>375</v>
      </c>
      <c r="D199" s="14" t="s">
        <v>376</v>
      </c>
      <c r="E199" s="14"/>
      <c r="F199" s="85">
        <f>Hivatal!F199+anyakönyv!F199+'101150'!N199+'104051'!F199+munkanélk!N199+'lakhatási tám'!F199+'016010'!F199</f>
        <v>0</v>
      </c>
      <c r="G199" s="85">
        <f>Hivatal!G199+anyakönyv!G199+'101150'!O199+'104051'!G199+munkanélk!O199+'lakhatási tám'!G199+'016010'!G199</f>
        <v>0</v>
      </c>
      <c r="H199" s="85">
        <f>Hivatal!H199+anyakönyv!H199+'101150'!P199+'104051'!H199+munkanélk!P199+'lakhatási tám'!H199+'016010'!H199</f>
        <v>0</v>
      </c>
    </row>
    <row r="200" spans="1:8" hidden="1" x14ac:dyDescent="0.2">
      <c r="A200" s="189" t="s">
        <v>377</v>
      </c>
      <c r="B200" s="190"/>
      <c r="C200" s="5" t="s">
        <v>378</v>
      </c>
      <c r="D200" s="14" t="s">
        <v>379</v>
      </c>
      <c r="E200" s="14"/>
      <c r="F200" s="85">
        <f>Hivatal!F200+anyakönyv!F200+'101150'!N200+'104051'!F200+munkanélk!N200+'lakhatási tám'!F200+'016010'!F200</f>
        <v>0</v>
      </c>
      <c r="G200" s="85">
        <f>Hivatal!G200+anyakönyv!G200+'101150'!O200+'104051'!G200+munkanélk!O200+'lakhatási tám'!G200+'016010'!G200</f>
        <v>0</v>
      </c>
      <c r="H200" s="85">
        <f>Hivatal!H200+anyakönyv!H200+'101150'!P200+'104051'!H200+munkanélk!P200+'lakhatási tám'!H200+'016010'!H200</f>
        <v>0</v>
      </c>
    </row>
    <row r="201" spans="1:8" x14ac:dyDescent="0.2">
      <c r="A201" s="189" t="s">
        <v>380</v>
      </c>
      <c r="B201" s="190"/>
      <c r="C201" s="5" t="s">
        <v>381</v>
      </c>
      <c r="D201" s="14" t="s">
        <v>382</v>
      </c>
      <c r="E201" s="14"/>
      <c r="F201" s="85">
        <f>Hivatal!F201+anyakönyv!F201+'101150'!N201+'104051'!F201+munkanélk!N201+'lakhatási tám'!F201+'016010'!F201</f>
        <v>10</v>
      </c>
      <c r="G201" s="85">
        <f>Hivatal!G201+anyakönyv!G201+'101150'!O201+'104051'!G201+munkanélk!O201+'lakhatási tám'!G201+'016010'!G201</f>
        <v>0</v>
      </c>
      <c r="H201" s="85">
        <f>Hivatal!H201+anyakönyv!H201+'101150'!P201+'104051'!H201+munkanélk!P201+'lakhatási tám'!H201+'016010'!H201</f>
        <v>10</v>
      </c>
    </row>
    <row r="202" spans="1:8" hidden="1" x14ac:dyDescent="0.2">
      <c r="A202" s="189" t="s">
        <v>383</v>
      </c>
      <c r="B202" s="190"/>
      <c r="C202" s="5" t="s">
        <v>355</v>
      </c>
      <c r="D202" s="14" t="s">
        <v>382</v>
      </c>
      <c r="E202" s="14"/>
      <c r="F202" s="85">
        <f>Hivatal!F202+anyakönyv!F202+'101150'!N202+'104051'!F202+munkanélk!N202+'lakhatási tám'!F202</f>
        <v>0</v>
      </c>
      <c r="G202" s="85">
        <f>Hivatal!G202+anyakönyv!G202+'101150'!O202+'104051'!G202+munkanélk!O202+'lakhatási tám'!G202</f>
        <v>0</v>
      </c>
      <c r="H202" s="85">
        <f>Hivatal!H202+anyakönyv!H202+'101150'!P202+'104051'!H202+munkanélk!P202+'lakhatási tám'!H202</f>
        <v>0</v>
      </c>
    </row>
    <row r="203" spans="1:8" hidden="1" x14ac:dyDescent="0.2">
      <c r="A203" s="189" t="s">
        <v>384</v>
      </c>
      <c r="B203" s="190"/>
      <c r="C203" s="5" t="s">
        <v>385</v>
      </c>
      <c r="D203" s="14" t="s">
        <v>382</v>
      </c>
      <c r="E203" s="14"/>
      <c r="F203" s="85">
        <f>Hivatal!F203+anyakönyv!F203+'101150'!N203+'104051'!F203+munkanélk!N203+'lakhatási tám'!F203</f>
        <v>0</v>
      </c>
      <c r="G203" s="85">
        <f>Hivatal!G203+anyakönyv!G203+'101150'!O203+'104051'!G203+munkanélk!O203+'lakhatási tám'!G203</f>
        <v>0</v>
      </c>
      <c r="H203" s="85">
        <f>Hivatal!H203+anyakönyv!H203+'101150'!P203+'104051'!H203+munkanélk!P203+'lakhatási tám'!H203</f>
        <v>0</v>
      </c>
    </row>
    <row r="204" spans="1:8" hidden="1" x14ac:dyDescent="0.2">
      <c r="A204" s="189" t="s">
        <v>386</v>
      </c>
      <c r="B204" s="190"/>
      <c r="C204" s="5" t="s">
        <v>387</v>
      </c>
      <c r="D204" s="14" t="s">
        <v>382</v>
      </c>
      <c r="E204" s="14"/>
      <c r="F204" s="85">
        <f>Hivatal!F204+anyakönyv!F204+'101150'!N204+'104051'!F204+munkanélk!N204+'lakhatási tám'!F204</f>
        <v>0</v>
      </c>
      <c r="G204" s="85">
        <f>Hivatal!G204+anyakönyv!G204+'101150'!O204+'104051'!G204+munkanélk!O204+'lakhatási tám'!G204</f>
        <v>0</v>
      </c>
      <c r="H204" s="85">
        <f>Hivatal!H204+anyakönyv!H204+'101150'!P204+'104051'!H204+munkanélk!P204+'lakhatási tám'!H204</f>
        <v>0</v>
      </c>
    </row>
    <row r="205" spans="1:8" hidden="1" x14ac:dyDescent="0.2">
      <c r="A205" s="189" t="s">
        <v>388</v>
      </c>
      <c r="B205" s="190"/>
      <c r="C205" s="5" t="s">
        <v>389</v>
      </c>
      <c r="D205" s="14" t="s">
        <v>390</v>
      </c>
      <c r="E205" s="14"/>
      <c r="F205" s="85">
        <f>Hivatal!F205+anyakönyv!F205+'101150'!N205+'104051'!F205+munkanélk!N205+'lakhatási tám'!F205</f>
        <v>0</v>
      </c>
      <c r="G205" s="85">
        <f>Hivatal!G205+anyakönyv!G205+'101150'!O205+'104051'!G205+munkanélk!O205+'lakhatási tám'!G205</f>
        <v>0</v>
      </c>
      <c r="H205" s="85">
        <f>Hivatal!H205+anyakönyv!H205+'101150'!P205+'104051'!H205+munkanélk!P205+'lakhatási tám'!H205</f>
        <v>0</v>
      </c>
    </row>
    <row r="206" spans="1:8" ht="25.5" hidden="1" x14ac:dyDescent="0.2">
      <c r="A206" s="189" t="s">
        <v>391</v>
      </c>
      <c r="B206" s="190"/>
      <c r="C206" s="5" t="s">
        <v>392</v>
      </c>
      <c r="D206" s="14" t="s">
        <v>390</v>
      </c>
      <c r="E206" s="14"/>
      <c r="F206" s="85">
        <f>Hivatal!F206+anyakönyv!F206+'101150'!N206+'104051'!F206+munkanélk!N206+'lakhatási tám'!F206</f>
        <v>0</v>
      </c>
      <c r="G206" s="85">
        <f>Hivatal!G206+anyakönyv!G206+'101150'!O206+'104051'!G206+munkanélk!O206+'lakhatási tám'!G206</f>
        <v>0</v>
      </c>
      <c r="H206" s="85">
        <f>Hivatal!H206+anyakönyv!H206+'101150'!P206+'104051'!H206+munkanélk!P206+'lakhatási tám'!H206</f>
        <v>0</v>
      </c>
    </row>
    <row r="207" spans="1:8" ht="25.5" hidden="1" x14ac:dyDescent="0.2">
      <c r="A207" s="189" t="s">
        <v>393</v>
      </c>
      <c r="B207" s="190"/>
      <c r="C207" s="5" t="s">
        <v>394</v>
      </c>
      <c r="D207" s="14" t="s">
        <v>390</v>
      </c>
      <c r="E207" s="14"/>
      <c r="F207" s="85">
        <f>Hivatal!F207+anyakönyv!F207+'101150'!N207+'104051'!F207+munkanélk!N207+'lakhatási tám'!F207</f>
        <v>0</v>
      </c>
      <c r="G207" s="85">
        <f>Hivatal!G207+anyakönyv!G207+'101150'!O207+'104051'!G207+munkanélk!O207+'lakhatási tám'!G207</f>
        <v>0</v>
      </c>
      <c r="H207" s="85">
        <f>Hivatal!H207+anyakönyv!H207+'101150'!P207+'104051'!H207+munkanélk!P207+'lakhatási tám'!H207</f>
        <v>0</v>
      </c>
    </row>
    <row r="208" spans="1:8" ht="25.5" hidden="1" x14ac:dyDescent="0.2">
      <c r="A208" s="189" t="s">
        <v>395</v>
      </c>
      <c r="B208" s="190"/>
      <c r="C208" s="5" t="s">
        <v>396</v>
      </c>
      <c r="D208" s="14" t="s">
        <v>390</v>
      </c>
      <c r="E208" s="14"/>
      <c r="F208" s="85">
        <f>Hivatal!F208+anyakönyv!F208+'101150'!N208+'104051'!F208+munkanélk!N208+'lakhatási tám'!F208</f>
        <v>0</v>
      </c>
      <c r="G208" s="85">
        <f>Hivatal!G208+anyakönyv!G208+'101150'!O208+'104051'!G208+munkanélk!O208+'lakhatási tám'!G208</f>
        <v>0</v>
      </c>
      <c r="H208" s="85">
        <f>Hivatal!H208+anyakönyv!H208+'101150'!P208+'104051'!H208+munkanélk!P208+'lakhatási tám'!H208</f>
        <v>0</v>
      </c>
    </row>
    <row r="209" spans="1:8" hidden="1" x14ac:dyDescent="0.2">
      <c r="A209" s="189" t="s">
        <v>397</v>
      </c>
      <c r="B209" s="190"/>
      <c r="C209" s="5" t="s">
        <v>398</v>
      </c>
      <c r="D209" s="14" t="s">
        <v>390</v>
      </c>
      <c r="E209" s="14"/>
      <c r="F209" s="85">
        <f>Hivatal!F209+anyakönyv!F209+'101150'!N209+'104051'!F209+munkanélk!N209+'lakhatási tám'!F209</f>
        <v>0</v>
      </c>
      <c r="G209" s="85">
        <f>Hivatal!G209+anyakönyv!G209+'101150'!O209+'104051'!G209+munkanélk!O209+'lakhatási tám'!G209</f>
        <v>0</v>
      </c>
      <c r="H209" s="85">
        <f>Hivatal!H209+anyakönyv!H209+'101150'!P209+'104051'!H209+munkanélk!P209+'lakhatási tám'!H209</f>
        <v>0</v>
      </c>
    </row>
    <row r="210" spans="1:8" hidden="1" x14ac:dyDescent="0.2">
      <c r="A210" s="189" t="s">
        <v>399</v>
      </c>
      <c r="B210" s="190"/>
      <c r="C210" s="5" t="s">
        <v>400</v>
      </c>
      <c r="D210" s="14" t="s">
        <v>401</v>
      </c>
      <c r="E210" s="14"/>
      <c r="F210" s="85">
        <f>Hivatal!F210+anyakönyv!F210+'101150'!N210+'104051'!F210+munkanélk!N210+'lakhatási tám'!F210</f>
        <v>0</v>
      </c>
      <c r="G210" s="85">
        <f>Hivatal!G210+anyakönyv!G210+'101150'!O210+'104051'!G210+munkanélk!O210+'lakhatási tám'!G210</f>
        <v>0</v>
      </c>
      <c r="H210" s="85">
        <f>Hivatal!H210+anyakönyv!H210+'101150'!P210+'104051'!H210+munkanélk!P210+'lakhatási tám'!H210</f>
        <v>0</v>
      </c>
    </row>
    <row r="211" spans="1:8" hidden="1" x14ac:dyDescent="0.2">
      <c r="A211" s="189" t="s">
        <v>402</v>
      </c>
      <c r="B211" s="190"/>
      <c r="C211" s="5" t="s">
        <v>403</v>
      </c>
      <c r="D211" s="14" t="s">
        <v>401</v>
      </c>
      <c r="E211" s="14"/>
      <c r="F211" s="85">
        <f>Hivatal!F211+anyakönyv!F211+'101150'!N211+'104051'!F211+munkanélk!N211+'lakhatási tám'!F211</f>
        <v>0</v>
      </c>
      <c r="G211" s="85">
        <f>Hivatal!G211+anyakönyv!G211+'101150'!O211+'104051'!G211+munkanélk!O211+'lakhatási tám'!G211</f>
        <v>0</v>
      </c>
      <c r="H211" s="85">
        <f>Hivatal!H211+anyakönyv!H211+'101150'!P211+'104051'!H211+munkanélk!P211+'lakhatási tám'!H211</f>
        <v>0</v>
      </c>
    </row>
    <row r="212" spans="1:8" ht="51" hidden="1" x14ac:dyDescent="0.2">
      <c r="A212" s="189" t="s">
        <v>404</v>
      </c>
      <c r="B212" s="190"/>
      <c r="C212" s="5" t="s">
        <v>405</v>
      </c>
      <c r="D212" s="14" t="s">
        <v>401</v>
      </c>
      <c r="E212" s="14"/>
      <c r="F212" s="85">
        <f>Hivatal!F212+anyakönyv!F212+'101150'!N212+'104051'!F212+munkanélk!N212+'lakhatási tám'!F212</f>
        <v>0</v>
      </c>
      <c r="G212" s="85">
        <f>Hivatal!G212+anyakönyv!G212+'101150'!O212+'104051'!G212+munkanélk!O212+'lakhatási tám'!G212</f>
        <v>0</v>
      </c>
      <c r="H212" s="85">
        <f>Hivatal!H212+anyakönyv!H212+'101150'!P212+'104051'!H212+munkanélk!P212+'lakhatási tám'!H212</f>
        <v>0</v>
      </c>
    </row>
    <row r="213" spans="1:8" hidden="1" x14ac:dyDescent="0.2">
      <c r="A213" s="189" t="s">
        <v>406</v>
      </c>
      <c r="B213" s="190"/>
      <c r="C213" s="5" t="s">
        <v>407</v>
      </c>
      <c r="D213" s="14" t="s">
        <v>401</v>
      </c>
      <c r="E213" s="14"/>
      <c r="F213" s="85">
        <f>Hivatal!F213+anyakönyv!F213+'101150'!N213+'104051'!F213+munkanélk!N213+'lakhatási tám'!F213</f>
        <v>0</v>
      </c>
      <c r="G213" s="85">
        <f>Hivatal!G213+anyakönyv!G213+'101150'!O213+'104051'!G213+munkanélk!O213+'lakhatási tám'!G213</f>
        <v>0</v>
      </c>
      <c r="H213" s="85">
        <f>Hivatal!H213+anyakönyv!H213+'101150'!P213+'104051'!H213+munkanélk!P213+'lakhatási tám'!H213</f>
        <v>0</v>
      </c>
    </row>
    <row r="214" spans="1:8" ht="25.5" x14ac:dyDescent="0.2">
      <c r="A214" s="187" t="s">
        <v>408</v>
      </c>
      <c r="B214" s="188"/>
      <c r="C214" s="7" t="s">
        <v>409</v>
      </c>
      <c r="D214" s="15" t="s">
        <v>410</v>
      </c>
      <c r="E214" s="15"/>
      <c r="F214" s="86">
        <f>F185+F186+F189+F191+F198+F199+F200+F201+F205+F210</f>
        <v>60</v>
      </c>
      <c r="G214" s="86">
        <f>G185+G186+G189+G191+G198+G199+G200+G201+G205+G210</f>
        <v>0</v>
      </c>
      <c r="H214" s="86">
        <f>H185+H186+H189+H191+H198+H199+H200+H201+H205+H210</f>
        <v>60</v>
      </c>
    </row>
    <row r="215" spans="1:8" hidden="1" x14ac:dyDescent="0.2">
      <c r="A215" s="189" t="s">
        <v>411</v>
      </c>
      <c r="B215" s="190"/>
      <c r="C215" s="5" t="s">
        <v>412</v>
      </c>
      <c r="D215" s="14" t="s">
        <v>413</v>
      </c>
      <c r="E215" s="14"/>
      <c r="F215" s="85">
        <f>Hivatal!F215+anyakönyv!F215+'101150'!N215+'104051'!F215+munkanélk!N215+'lakhatási tám'!F215</f>
        <v>0</v>
      </c>
      <c r="G215" s="85">
        <f>Hivatal!G215+anyakönyv!G215+'101150'!O215+'104051'!G215+munkanélk!O215+'lakhatási tám'!G215</f>
        <v>0</v>
      </c>
      <c r="H215" s="85">
        <f>Hivatal!H215+anyakönyv!H215+'101150'!P215+'104051'!H215+munkanélk!P215+'lakhatási tám'!H215</f>
        <v>0</v>
      </c>
    </row>
    <row r="216" spans="1:8" ht="25.5" hidden="1" x14ac:dyDescent="0.2">
      <c r="A216" s="189" t="s">
        <v>414</v>
      </c>
      <c r="B216" s="190"/>
      <c r="C216" s="5" t="s">
        <v>415</v>
      </c>
      <c r="D216" s="14" t="s">
        <v>413</v>
      </c>
      <c r="E216" s="14"/>
      <c r="F216" s="85">
        <f>Hivatal!F216+anyakönyv!F216+'101150'!N216+'104051'!F216+munkanélk!N216+'lakhatási tám'!F216</f>
        <v>0</v>
      </c>
      <c r="G216" s="85">
        <f>Hivatal!G216+anyakönyv!G216+'101150'!O216+'104051'!G216+munkanélk!O216+'lakhatási tám'!G216</f>
        <v>0</v>
      </c>
      <c r="H216" s="85">
        <f>Hivatal!H216+anyakönyv!H216+'101150'!P216+'104051'!H216+munkanélk!P216+'lakhatási tám'!H216</f>
        <v>0</v>
      </c>
    </row>
    <row r="217" spans="1:8" hidden="1" x14ac:dyDescent="0.2">
      <c r="A217" s="189" t="s">
        <v>416</v>
      </c>
      <c r="B217" s="190"/>
      <c r="C217" s="5" t="s">
        <v>417</v>
      </c>
      <c r="D217" s="14" t="s">
        <v>418</v>
      </c>
      <c r="E217" s="14"/>
      <c r="F217" s="85">
        <f>Hivatal!F217+anyakönyv!F217+'101150'!N217+'104051'!F217+munkanélk!N217+'lakhatási tám'!F217</f>
        <v>0</v>
      </c>
      <c r="G217" s="85">
        <f>Hivatal!G217+anyakönyv!G217+'101150'!O217+'104051'!G217+munkanélk!O217+'lakhatási tám'!G217</f>
        <v>0</v>
      </c>
      <c r="H217" s="85">
        <f>Hivatal!H217+anyakönyv!H217+'101150'!P217+'104051'!H217+munkanélk!P217+'lakhatási tám'!H217</f>
        <v>0</v>
      </c>
    </row>
    <row r="218" spans="1:8" hidden="1" x14ac:dyDescent="0.2">
      <c r="A218" s="189" t="s">
        <v>419</v>
      </c>
      <c r="B218" s="190"/>
      <c r="C218" s="5" t="s">
        <v>420</v>
      </c>
      <c r="D218" s="14" t="s">
        <v>418</v>
      </c>
      <c r="E218" s="14"/>
      <c r="F218" s="85">
        <f>Hivatal!F218+anyakönyv!F218+'101150'!N218+'104051'!F218+munkanélk!N218+'lakhatási tám'!F218</f>
        <v>0</v>
      </c>
      <c r="G218" s="85">
        <f>Hivatal!G218+anyakönyv!G218+'101150'!O218+'104051'!G218+munkanélk!O218+'lakhatási tám'!G218</f>
        <v>0</v>
      </c>
      <c r="H218" s="85">
        <f>Hivatal!H218+anyakönyv!H218+'101150'!P218+'104051'!H218+munkanélk!P218+'lakhatási tám'!H218</f>
        <v>0</v>
      </c>
    </row>
    <row r="219" spans="1:8" hidden="1" x14ac:dyDescent="0.2">
      <c r="A219" s="189" t="s">
        <v>421</v>
      </c>
      <c r="B219" s="190"/>
      <c r="C219" s="5" t="s">
        <v>422</v>
      </c>
      <c r="D219" s="14" t="s">
        <v>423</v>
      </c>
      <c r="E219" s="14"/>
      <c r="F219" s="85">
        <f>Hivatal!F219+anyakönyv!F219+'101150'!N219+'104051'!F219+munkanélk!N219+'lakhatási tám'!F219</f>
        <v>0</v>
      </c>
      <c r="G219" s="85">
        <f>Hivatal!G219+anyakönyv!G219+'101150'!O219+'104051'!G219+munkanélk!O219+'lakhatási tám'!G219</f>
        <v>0</v>
      </c>
      <c r="H219" s="85">
        <f>Hivatal!H219+anyakönyv!H219+'101150'!P219+'104051'!H219+munkanélk!P219+'lakhatási tám'!H219</f>
        <v>0</v>
      </c>
    </row>
    <row r="220" spans="1:8" hidden="1" x14ac:dyDescent="0.2">
      <c r="A220" s="189" t="s">
        <v>424</v>
      </c>
      <c r="B220" s="190"/>
      <c r="C220" s="5" t="s">
        <v>425</v>
      </c>
      <c r="D220" s="14" t="s">
        <v>426</v>
      </c>
      <c r="E220" s="14"/>
      <c r="F220" s="85">
        <f>Hivatal!F220+anyakönyv!F220+'101150'!N220+'104051'!F220+munkanélk!N220+'lakhatási tám'!F220</f>
        <v>0</v>
      </c>
      <c r="G220" s="85">
        <f>Hivatal!G220+anyakönyv!G220+'101150'!O220+'104051'!G220+munkanélk!O220+'lakhatási tám'!G220</f>
        <v>0</v>
      </c>
      <c r="H220" s="85">
        <f>Hivatal!H220+anyakönyv!H220+'101150'!P220+'104051'!H220+munkanélk!P220+'lakhatási tám'!H220</f>
        <v>0</v>
      </c>
    </row>
    <row r="221" spans="1:8" hidden="1" x14ac:dyDescent="0.2">
      <c r="A221" s="189" t="s">
        <v>427</v>
      </c>
      <c r="B221" s="190"/>
      <c r="C221" s="5" t="s">
        <v>428</v>
      </c>
      <c r="D221" s="14" t="s">
        <v>426</v>
      </c>
      <c r="E221" s="14"/>
      <c r="F221" s="85">
        <f>Hivatal!F221+anyakönyv!F221+'101150'!N221+'104051'!F221+munkanélk!N221+'lakhatási tám'!F221</f>
        <v>0</v>
      </c>
      <c r="G221" s="85">
        <f>Hivatal!G221+anyakönyv!G221+'101150'!O221+'104051'!G221+munkanélk!O221+'lakhatási tám'!G221</f>
        <v>0</v>
      </c>
      <c r="H221" s="85">
        <f>Hivatal!H221+anyakönyv!H221+'101150'!P221+'104051'!H221+munkanélk!P221+'lakhatási tám'!H221</f>
        <v>0</v>
      </c>
    </row>
    <row r="222" spans="1:8" hidden="1" x14ac:dyDescent="0.2">
      <c r="A222" s="189" t="s">
        <v>429</v>
      </c>
      <c r="B222" s="190"/>
      <c r="C222" s="5" t="s">
        <v>430</v>
      </c>
      <c r="D222" s="14" t="s">
        <v>431</v>
      </c>
      <c r="E222" s="14"/>
      <c r="F222" s="85">
        <f>Hivatal!F222+anyakönyv!F222+'101150'!N222+'104051'!F222+munkanélk!N222+'lakhatási tám'!F222</f>
        <v>0</v>
      </c>
      <c r="G222" s="85">
        <f>Hivatal!G222+anyakönyv!G222+'101150'!O222+'104051'!G222+munkanélk!O222+'lakhatási tám'!G222</f>
        <v>0</v>
      </c>
      <c r="H222" s="85">
        <f>Hivatal!H222+anyakönyv!H222+'101150'!P222+'104051'!H222+munkanélk!P222+'lakhatási tám'!H222</f>
        <v>0</v>
      </c>
    </row>
    <row r="223" spans="1:8" hidden="1" x14ac:dyDescent="0.2">
      <c r="A223" s="187" t="s">
        <v>432</v>
      </c>
      <c r="B223" s="188"/>
      <c r="C223" s="4" t="s">
        <v>433</v>
      </c>
      <c r="D223" s="15" t="s">
        <v>434</v>
      </c>
      <c r="E223" s="15"/>
      <c r="F223" s="86">
        <f>F215+F217+F219+F220+F222</f>
        <v>0</v>
      </c>
      <c r="G223" s="86">
        <f>G215+G217+G219+G220+G222</f>
        <v>0</v>
      </c>
      <c r="H223" s="86">
        <f>H215+H217+H219+H220+H222</f>
        <v>0</v>
      </c>
    </row>
    <row r="224" spans="1:8" ht="25.5" hidden="1" x14ac:dyDescent="0.2">
      <c r="A224" s="189" t="s">
        <v>435</v>
      </c>
      <c r="B224" s="190"/>
      <c r="C224" s="5" t="s">
        <v>436</v>
      </c>
      <c r="D224" s="14" t="s">
        <v>437</v>
      </c>
      <c r="E224" s="14"/>
      <c r="F224" s="85">
        <f>Hivatal!F224+anyakönyv!F224+'101150'!N224+'104051'!F224+munkanélk!N224+'lakhatási tám'!F224</f>
        <v>0</v>
      </c>
      <c r="G224" s="85">
        <f>Hivatal!G224+anyakönyv!G224+'101150'!O224+'104051'!G224+munkanélk!O224+'lakhatási tám'!G224</f>
        <v>0</v>
      </c>
      <c r="H224" s="85">
        <f>Hivatal!H224+anyakönyv!H224+'101150'!P224+'104051'!H224+munkanélk!P224+'lakhatási tám'!H224</f>
        <v>0</v>
      </c>
    </row>
    <row r="225" spans="1:8" ht="25.5" hidden="1" x14ac:dyDescent="0.2">
      <c r="A225" s="189" t="s">
        <v>438</v>
      </c>
      <c r="B225" s="190"/>
      <c r="C225" s="3" t="s">
        <v>439</v>
      </c>
      <c r="D225" s="14" t="s">
        <v>440</v>
      </c>
      <c r="E225" s="14"/>
      <c r="F225" s="85">
        <f>SUM(F226:F235)</f>
        <v>0</v>
      </c>
      <c r="G225" s="85">
        <f>SUM(G226:G235)</f>
        <v>0</v>
      </c>
      <c r="H225" s="85">
        <f>SUM(H226:H235)</f>
        <v>0</v>
      </c>
    </row>
    <row r="226" spans="1:8" hidden="1" x14ac:dyDescent="0.2">
      <c r="A226" s="189" t="s">
        <v>441</v>
      </c>
      <c r="B226" s="190"/>
      <c r="C226" s="5" t="s">
        <v>442</v>
      </c>
      <c r="D226" s="16" t="s">
        <v>440</v>
      </c>
      <c r="E226" s="16"/>
      <c r="F226" s="85">
        <f>Hivatal!F226+anyakönyv!F226+'101150'!N226+'104051'!F226+munkanélk!N226+'lakhatási tám'!F226</f>
        <v>0</v>
      </c>
      <c r="G226" s="85">
        <f>Hivatal!G226+anyakönyv!G226+'101150'!O226+'104051'!G226+munkanélk!O226+'lakhatási tám'!G226</f>
        <v>0</v>
      </c>
      <c r="H226" s="85">
        <f>Hivatal!H226+anyakönyv!H226+'101150'!P226+'104051'!H226+munkanélk!P226+'lakhatási tám'!H226</f>
        <v>0</v>
      </c>
    </row>
    <row r="227" spans="1:8" hidden="1" x14ac:dyDescent="0.2">
      <c r="A227" s="189" t="s">
        <v>443</v>
      </c>
      <c r="B227" s="190"/>
      <c r="C227" s="5" t="s">
        <v>444</v>
      </c>
      <c r="D227" s="16" t="s">
        <v>440</v>
      </c>
      <c r="E227" s="16"/>
      <c r="F227" s="85">
        <f>Hivatal!F227+anyakönyv!F227+'101150'!N227+'104051'!F227+munkanélk!N227+'lakhatási tám'!F227</f>
        <v>0</v>
      </c>
      <c r="G227" s="85">
        <f>Hivatal!G227+anyakönyv!G227+'101150'!O227+'104051'!G227+munkanélk!O227+'lakhatási tám'!G227</f>
        <v>0</v>
      </c>
      <c r="H227" s="85">
        <f>Hivatal!H227+anyakönyv!H227+'101150'!P227+'104051'!H227+munkanélk!P227+'lakhatási tám'!H227</f>
        <v>0</v>
      </c>
    </row>
    <row r="228" spans="1:8" hidden="1" x14ac:dyDescent="0.2">
      <c r="A228" s="189" t="s">
        <v>445</v>
      </c>
      <c r="B228" s="190"/>
      <c r="C228" s="5" t="s">
        <v>446</v>
      </c>
      <c r="D228" s="16" t="s">
        <v>440</v>
      </c>
      <c r="E228" s="16"/>
      <c r="F228" s="85">
        <f>Hivatal!F228+anyakönyv!F228+'101150'!N228+'104051'!F228+munkanélk!N228+'lakhatási tám'!F228</f>
        <v>0</v>
      </c>
      <c r="G228" s="85">
        <f>Hivatal!G228+anyakönyv!G228+'101150'!O228+'104051'!G228+munkanélk!O228+'lakhatási tám'!G228</f>
        <v>0</v>
      </c>
      <c r="H228" s="85">
        <f>Hivatal!H228+anyakönyv!H228+'101150'!P228+'104051'!H228+munkanélk!P228+'lakhatási tám'!H228</f>
        <v>0</v>
      </c>
    </row>
    <row r="229" spans="1:8" hidden="1" x14ac:dyDescent="0.2">
      <c r="A229" s="189" t="s">
        <v>447</v>
      </c>
      <c r="B229" s="190"/>
      <c r="C229" s="3" t="s">
        <v>448</v>
      </c>
      <c r="D229" s="16" t="s">
        <v>440</v>
      </c>
      <c r="E229" s="16"/>
      <c r="F229" s="85">
        <f>Hivatal!F229+anyakönyv!F229+'101150'!N229+'104051'!F229+munkanélk!N229+'lakhatási tám'!F229</f>
        <v>0</v>
      </c>
      <c r="G229" s="85">
        <f>Hivatal!G229+anyakönyv!G229+'101150'!O229+'104051'!G229+munkanélk!O229+'lakhatási tám'!G229</f>
        <v>0</v>
      </c>
      <c r="H229" s="85">
        <f>Hivatal!H229+anyakönyv!H229+'101150'!P229+'104051'!H229+munkanélk!P229+'lakhatási tám'!H229</f>
        <v>0</v>
      </c>
    </row>
    <row r="230" spans="1:8" hidden="1" x14ac:dyDescent="0.2">
      <c r="A230" s="189" t="s">
        <v>449</v>
      </c>
      <c r="B230" s="190"/>
      <c r="C230" s="3" t="s">
        <v>450</v>
      </c>
      <c r="D230" s="16" t="s">
        <v>440</v>
      </c>
      <c r="E230" s="16"/>
      <c r="F230" s="85">
        <f>Hivatal!F230+anyakönyv!F230+'101150'!N230+'104051'!F230+munkanélk!N230+'lakhatási tám'!F230</f>
        <v>0</v>
      </c>
      <c r="G230" s="85">
        <f>Hivatal!G230+anyakönyv!G230+'101150'!O230+'104051'!G230+munkanélk!O230+'lakhatási tám'!G230</f>
        <v>0</v>
      </c>
      <c r="H230" s="85">
        <f>Hivatal!H230+anyakönyv!H230+'101150'!P230+'104051'!H230+munkanélk!P230+'lakhatási tám'!H230</f>
        <v>0</v>
      </c>
    </row>
    <row r="231" spans="1:8" ht="25.5" hidden="1" x14ac:dyDescent="0.2">
      <c r="A231" s="189" t="s">
        <v>451</v>
      </c>
      <c r="B231" s="190"/>
      <c r="C231" s="3" t="s">
        <v>452</v>
      </c>
      <c r="D231" s="16" t="s">
        <v>440</v>
      </c>
      <c r="E231" s="16"/>
      <c r="F231" s="85">
        <f>Hivatal!F231+anyakönyv!F231+'101150'!N231+'104051'!F231+munkanélk!N231+'lakhatási tám'!F231</f>
        <v>0</v>
      </c>
      <c r="G231" s="85">
        <f>Hivatal!G231+anyakönyv!G231+'101150'!O231+'104051'!G231+munkanélk!O231+'lakhatási tám'!G231</f>
        <v>0</v>
      </c>
      <c r="H231" s="85">
        <f>Hivatal!H231+anyakönyv!H231+'101150'!P231+'104051'!H231+munkanélk!P231+'lakhatási tám'!H231</f>
        <v>0</v>
      </c>
    </row>
    <row r="232" spans="1:8" hidden="1" x14ac:dyDescent="0.2">
      <c r="A232" s="189" t="s">
        <v>453</v>
      </c>
      <c r="B232" s="190"/>
      <c r="C232" s="5" t="s">
        <v>454</v>
      </c>
      <c r="D232" s="16" t="s">
        <v>440</v>
      </c>
      <c r="E232" s="16"/>
      <c r="F232" s="85">
        <f>Hivatal!F232+anyakönyv!F232+'101150'!N232+'104051'!F232+munkanélk!N232+'lakhatási tám'!F232</f>
        <v>0</v>
      </c>
      <c r="G232" s="85">
        <f>Hivatal!G232+anyakönyv!G232+'101150'!O232+'104051'!G232+munkanélk!O232+'lakhatási tám'!G232</f>
        <v>0</v>
      </c>
      <c r="H232" s="85">
        <f>Hivatal!H232+anyakönyv!H232+'101150'!P232+'104051'!H232+munkanélk!P232+'lakhatási tám'!H232</f>
        <v>0</v>
      </c>
    </row>
    <row r="233" spans="1:8" hidden="1" x14ac:dyDescent="0.2">
      <c r="A233" s="189" t="s">
        <v>455</v>
      </c>
      <c r="B233" s="190"/>
      <c r="C233" s="5" t="s">
        <v>456</v>
      </c>
      <c r="D233" s="16" t="s">
        <v>440</v>
      </c>
      <c r="E233" s="16"/>
      <c r="F233" s="85">
        <f>Hivatal!F233+anyakönyv!F233+'101150'!N233+'104051'!F233+munkanélk!N233+'lakhatási tám'!F233</f>
        <v>0</v>
      </c>
      <c r="G233" s="85">
        <f>Hivatal!G233+anyakönyv!G233+'101150'!O233+'104051'!G233+munkanélk!O233+'lakhatási tám'!G233</f>
        <v>0</v>
      </c>
      <c r="H233" s="85">
        <f>Hivatal!H233+anyakönyv!H233+'101150'!P233+'104051'!H233+munkanélk!P233+'lakhatási tám'!H233</f>
        <v>0</v>
      </c>
    </row>
    <row r="234" spans="1:8" hidden="1" x14ac:dyDescent="0.2">
      <c r="A234" s="189" t="s">
        <v>457</v>
      </c>
      <c r="B234" s="190"/>
      <c r="C234" s="5" t="s">
        <v>458</v>
      </c>
      <c r="D234" s="16" t="s">
        <v>440</v>
      </c>
      <c r="E234" s="16"/>
      <c r="F234" s="85">
        <f>Hivatal!F234+anyakönyv!F234+'101150'!N234+'104051'!F234+munkanélk!N234+'lakhatási tám'!F234</f>
        <v>0</v>
      </c>
      <c r="G234" s="85">
        <f>Hivatal!G234+anyakönyv!G234+'101150'!O234+'104051'!G234+munkanélk!O234+'lakhatási tám'!G234</f>
        <v>0</v>
      </c>
      <c r="H234" s="85">
        <f>Hivatal!H234+anyakönyv!H234+'101150'!P234+'104051'!H234+munkanélk!P234+'lakhatási tám'!H234</f>
        <v>0</v>
      </c>
    </row>
    <row r="235" spans="1:8" hidden="1" x14ac:dyDescent="0.2">
      <c r="A235" s="189" t="s">
        <v>459</v>
      </c>
      <c r="B235" s="190"/>
      <c r="C235" s="5" t="s">
        <v>460</v>
      </c>
      <c r="D235" s="16" t="s">
        <v>440</v>
      </c>
      <c r="E235" s="16"/>
      <c r="F235" s="85">
        <f>Hivatal!F235+anyakönyv!F235+'101150'!N235+'104051'!F235+munkanélk!N235+'lakhatási tám'!F235</f>
        <v>0</v>
      </c>
      <c r="G235" s="85">
        <f>Hivatal!G235+anyakönyv!G235+'101150'!O235+'104051'!G235+munkanélk!O235+'lakhatási tám'!G235</f>
        <v>0</v>
      </c>
      <c r="H235" s="85">
        <f>Hivatal!H235+anyakönyv!H235+'101150'!P235+'104051'!H235+munkanélk!P235+'lakhatási tám'!H235</f>
        <v>0</v>
      </c>
    </row>
    <row r="236" spans="1:8" hidden="1" x14ac:dyDescent="0.2">
      <c r="A236" s="189" t="s">
        <v>461</v>
      </c>
      <c r="B236" s="190"/>
      <c r="C236" s="5" t="s">
        <v>462</v>
      </c>
      <c r="D236" s="14" t="s">
        <v>463</v>
      </c>
      <c r="E236" s="14"/>
      <c r="F236" s="85">
        <f>SUM(F237:F246)</f>
        <v>0</v>
      </c>
      <c r="G236" s="85">
        <f>SUM(G237:G246)</f>
        <v>0</v>
      </c>
      <c r="H236" s="85">
        <f>SUM(H237:H246)</f>
        <v>0</v>
      </c>
    </row>
    <row r="237" spans="1:8" hidden="1" x14ac:dyDescent="0.2">
      <c r="A237" s="189" t="s">
        <v>464</v>
      </c>
      <c r="B237" s="190"/>
      <c r="C237" s="5" t="s">
        <v>442</v>
      </c>
      <c r="D237" s="16" t="s">
        <v>463</v>
      </c>
      <c r="E237" s="16"/>
      <c r="F237" s="85">
        <f>Hivatal!F237+anyakönyv!F237+'101150'!N237+'104051'!F237+munkanélk!N237+'lakhatási tám'!F237</f>
        <v>0</v>
      </c>
      <c r="G237" s="85">
        <f>Hivatal!G237+anyakönyv!G237+'101150'!O237+'104051'!G237+munkanélk!O237+'lakhatási tám'!G237</f>
        <v>0</v>
      </c>
      <c r="H237" s="85">
        <f>Hivatal!H237+anyakönyv!H237+'101150'!P237+'104051'!H237+munkanélk!P237+'lakhatási tám'!H237</f>
        <v>0</v>
      </c>
    </row>
    <row r="238" spans="1:8" hidden="1" x14ac:dyDescent="0.2">
      <c r="A238" s="189" t="s">
        <v>465</v>
      </c>
      <c r="B238" s="190"/>
      <c r="C238" s="5" t="s">
        <v>444</v>
      </c>
      <c r="D238" s="16" t="s">
        <v>463</v>
      </c>
      <c r="E238" s="16"/>
      <c r="F238" s="85">
        <f>Hivatal!F238+anyakönyv!F238+'101150'!N238+'104051'!F238+munkanélk!N238+'lakhatási tám'!F238</f>
        <v>0</v>
      </c>
      <c r="G238" s="85">
        <f>Hivatal!G238+anyakönyv!G238+'101150'!O238+'104051'!G238+munkanélk!O238+'lakhatási tám'!G238</f>
        <v>0</v>
      </c>
      <c r="H238" s="85">
        <f>Hivatal!H238+anyakönyv!H238+'101150'!P238+'104051'!H238+munkanélk!P238+'lakhatási tám'!H238</f>
        <v>0</v>
      </c>
    </row>
    <row r="239" spans="1:8" hidden="1" x14ac:dyDescent="0.2">
      <c r="A239" s="189" t="s">
        <v>466</v>
      </c>
      <c r="B239" s="190"/>
      <c r="C239" s="5" t="s">
        <v>446</v>
      </c>
      <c r="D239" s="16" t="s">
        <v>463</v>
      </c>
      <c r="E239" s="16"/>
      <c r="F239" s="85">
        <f>Hivatal!F239+anyakönyv!F239+'101150'!N239+'104051'!F239+munkanélk!N239+'lakhatási tám'!F239</f>
        <v>0</v>
      </c>
      <c r="G239" s="85">
        <f>Hivatal!G239+anyakönyv!G239+'101150'!O239+'104051'!G239+munkanélk!O239+'lakhatási tám'!G239</f>
        <v>0</v>
      </c>
      <c r="H239" s="85">
        <f>Hivatal!H239+anyakönyv!H239+'101150'!P239+'104051'!H239+munkanélk!P239+'lakhatási tám'!H239</f>
        <v>0</v>
      </c>
    </row>
    <row r="240" spans="1:8" hidden="1" x14ac:dyDescent="0.2">
      <c r="A240" s="189" t="s">
        <v>467</v>
      </c>
      <c r="B240" s="190"/>
      <c r="C240" s="3" t="s">
        <v>448</v>
      </c>
      <c r="D240" s="16" t="s">
        <v>463</v>
      </c>
      <c r="E240" s="16"/>
      <c r="F240" s="85">
        <f>Hivatal!F240+anyakönyv!F240+'101150'!N240+'104051'!F240+munkanélk!N240+'lakhatási tám'!F240</f>
        <v>0</v>
      </c>
      <c r="G240" s="85">
        <f>Hivatal!G240+anyakönyv!G240+'101150'!O240+'104051'!G240+munkanélk!O240+'lakhatási tám'!G240</f>
        <v>0</v>
      </c>
      <c r="H240" s="85">
        <f>Hivatal!H240+anyakönyv!H240+'101150'!P240+'104051'!H240+munkanélk!P240+'lakhatási tám'!H240</f>
        <v>0</v>
      </c>
    </row>
    <row r="241" spans="1:8" hidden="1" x14ac:dyDescent="0.2">
      <c r="A241" s="189" t="s">
        <v>468</v>
      </c>
      <c r="B241" s="190"/>
      <c r="C241" s="3" t="s">
        <v>450</v>
      </c>
      <c r="D241" s="16" t="s">
        <v>463</v>
      </c>
      <c r="E241" s="16"/>
      <c r="F241" s="85">
        <f>Hivatal!F241+anyakönyv!F241+'101150'!N241+'104051'!F241+munkanélk!N241+'lakhatási tám'!F241</f>
        <v>0</v>
      </c>
      <c r="G241" s="85">
        <f>Hivatal!G241+anyakönyv!G241+'101150'!O241+'104051'!G241+munkanélk!O241+'lakhatási tám'!G241</f>
        <v>0</v>
      </c>
      <c r="H241" s="85">
        <f>Hivatal!H241+anyakönyv!H241+'101150'!P241+'104051'!H241+munkanélk!P241+'lakhatási tám'!H241</f>
        <v>0</v>
      </c>
    </row>
    <row r="242" spans="1:8" ht="25.5" hidden="1" x14ac:dyDescent="0.2">
      <c r="A242" s="189" t="s">
        <v>469</v>
      </c>
      <c r="B242" s="190"/>
      <c r="C242" s="3" t="s">
        <v>452</v>
      </c>
      <c r="D242" s="16" t="s">
        <v>463</v>
      </c>
      <c r="E242" s="16"/>
      <c r="F242" s="85">
        <f>Hivatal!F242+anyakönyv!F242+'101150'!N242+'104051'!F242+munkanélk!N242+'lakhatási tám'!F242</f>
        <v>0</v>
      </c>
      <c r="G242" s="85">
        <f>Hivatal!G242+anyakönyv!G242+'101150'!O242+'104051'!G242+munkanélk!O242+'lakhatási tám'!G242</f>
        <v>0</v>
      </c>
      <c r="H242" s="85">
        <f>Hivatal!H242+anyakönyv!H242+'101150'!P242+'104051'!H242+munkanélk!P242+'lakhatási tám'!H242</f>
        <v>0</v>
      </c>
    </row>
    <row r="243" spans="1:8" hidden="1" x14ac:dyDescent="0.2">
      <c r="A243" s="189" t="s">
        <v>470</v>
      </c>
      <c r="B243" s="190"/>
      <c r="C243" s="5" t="s">
        <v>454</v>
      </c>
      <c r="D243" s="16" t="s">
        <v>463</v>
      </c>
      <c r="E243" s="16"/>
      <c r="F243" s="85">
        <f>Hivatal!F243+anyakönyv!F243+'101150'!N243+'104051'!F243+munkanélk!N243+'lakhatási tám'!F243</f>
        <v>0</v>
      </c>
      <c r="G243" s="85">
        <f>Hivatal!G243+anyakönyv!G243+'101150'!O243+'104051'!G243+munkanélk!O243+'lakhatási tám'!G243</f>
        <v>0</v>
      </c>
      <c r="H243" s="85">
        <f>Hivatal!H243+anyakönyv!H243+'101150'!P243+'104051'!H243+munkanélk!P243+'lakhatási tám'!H243</f>
        <v>0</v>
      </c>
    </row>
    <row r="244" spans="1:8" hidden="1" x14ac:dyDescent="0.2">
      <c r="A244" s="189" t="s">
        <v>471</v>
      </c>
      <c r="B244" s="190"/>
      <c r="C244" s="5" t="s">
        <v>456</v>
      </c>
      <c r="D244" s="16" t="s">
        <v>463</v>
      </c>
      <c r="E244" s="16"/>
      <c r="F244" s="85">
        <f>Hivatal!F244+anyakönyv!F244+'101150'!N244+'104051'!F244+munkanélk!N244+'lakhatási tám'!F244</f>
        <v>0</v>
      </c>
      <c r="G244" s="85">
        <f>Hivatal!G244+anyakönyv!G244+'101150'!O244+'104051'!G244+munkanélk!O244+'lakhatási tám'!G244</f>
        <v>0</v>
      </c>
      <c r="H244" s="85">
        <f>Hivatal!H244+anyakönyv!H244+'101150'!P244+'104051'!H244+munkanélk!P244+'lakhatási tám'!H244</f>
        <v>0</v>
      </c>
    </row>
    <row r="245" spans="1:8" hidden="1" x14ac:dyDescent="0.2">
      <c r="A245" s="189" t="s">
        <v>472</v>
      </c>
      <c r="B245" s="190"/>
      <c r="C245" s="5" t="s">
        <v>458</v>
      </c>
      <c r="D245" s="16" t="s">
        <v>463</v>
      </c>
      <c r="E245" s="16"/>
      <c r="F245" s="85">
        <f>Hivatal!F245+anyakönyv!F245+'101150'!N245+'104051'!F245+munkanélk!N245+'lakhatási tám'!F245</f>
        <v>0</v>
      </c>
      <c r="G245" s="85">
        <f>Hivatal!G245+anyakönyv!G245+'101150'!O245+'104051'!G245+munkanélk!O245+'lakhatási tám'!G245</f>
        <v>0</v>
      </c>
      <c r="H245" s="85">
        <f>Hivatal!H245+anyakönyv!H245+'101150'!P245+'104051'!H245+munkanélk!P245+'lakhatási tám'!H245</f>
        <v>0</v>
      </c>
    </row>
    <row r="246" spans="1:8" hidden="1" x14ac:dyDescent="0.2">
      <c r="A246" s="189" t="s">
        <v>473</v>
      </c>
      <c r="B246" s="190"/>
      <c r="C246" s="5" t="s">
        <v>460</v>
      </c>
      <c r="D246" s="16" t="s">
        <v>463</v>
      </c>
      <c r="E246" s="16"/>
      <c r="F246" s="85">
        <f>Hivatal!F246+anyakönyv!F246+'101150'!N246+'104051'!F246+munkanélk!N246+'lakhatási tám'!F246</f>
        <v>0</v>
      </c>
      <c r="G246" s="85">
        <f>Hivatal!G246+anyakönyv!G246+'101150'!O246+'104051'!G246+munkanélk!O246+'lakhatási tám'!G246</f>
        <v>0</v>
      </c>
      <c r="H246" s="85">
        <f>Hivatal!H246+anyakönyv!H246+'101150'!P246+'104051'!H246+munkanélk!P246+'lakhatási tám'!H246</f>
        <v>0</v>
      </c>
    </row>
    <row r="247" spans="1:8" hidden="1" x14ac:dyDescent="0.2">
      <c r="A247" s="187" t="s">
        <v>474</v>
      </c>
      <c r="B247" s="188"/>
      <c r="C247" s="4" t="s">
        <v>475</v>
      </c>
      <c r="D247" s="15" t="s">
        <v>476</v>
      </c>
      <c r="E247" s="15"/>
      <c r="F247" s="86">
        <f>F224+F225+F236</f>
        <v>0</v>
      </c>
      <c r="G247" s="86">
        <f>G224+G225+G236</f>
        <v>0</v>
      </c>
      <c r="H247" s="86">
        <f>H224+H225+H236</f>
        <v>0</v>
      </c>
    </row>
    <row r="248" spans="1:8" ht="25.5" hidden="1" x14ac:dyDescent="0.2">
      <c r="A248" s="189" t="s">
        <v>477</v>
      </c>
      <c r="B248" s="190"/>
      <c r="C248" s="5" t="s">
        <v>478</v>
      </c>
      <c r="D248" s="14" t="s">
        <v>479</v>
      </c>
      <c r="E248" s="14"/>
      <c r="F248" s="85">
        <f>Hivatal!F248+anyakönyv!F248+'101150'!N248+'104051'!F248+munkanélk!N248+'lakhatási tám'!F248</f>
        <v>0</v>
      </c>
      <c r="G248" s="85">
        <f>Hivatal!G248+anyakönyv!G248+'101150'!O248+'104051'!G248+munkanélk!O248+'lakhatási tám'!G248</f>
        <v>0</v>
      </c>
      <c r="H248" s="85">
        <f>Hivatal!H248+anyakönyv!H248+'101150'!P248+'104051'!H248+munkanélk!P248+'lakhatási tám'!H248</f>
        <v>0</v>
      </c>
    </row>
    <row r="249" spans="1:8" ht="25.5" hidden="1" x14ac:dyDescent="0.2">
      <c r="A249" s="189" t="s">
        <v>480</v>
      </c>
      <c r="B249" s="190"/>
      <c r="C249" s="3" t="s">
        <v>481</v>
      </c>
      <c r="D249" s="14" t="s">
        <v>482</v>
      </c>
      <c r="E249" s="14"/>
      <c r="F249" s="85">
        <f>SUM(F250:F259)</f>
        <v>0</v>
      </c>
      <c r="G249" s="85">
        <f>SUM(G250:G259)</f>
        <v>0</v>
      </c>
      <c r="H249" s="85">
        <f>SUM(H250:H259)</f>
        <v>0</v>
      </c>
    </row>
    <row r="250" spans="1:8" hidden="1" x14ac:dyDescent="0.2">
      <c r="A250" s="189" t="s">
        <v>483</v>
      </c>
      <c r="B250" s="190"/>
      <c r="C250" s="5" t="s">
        <v>442</v>
      </c>
      <c r="D250" s="16" t="s">
        <v>482</v>
      </c>
      <c r="E250" s="16"/>
      <c r="F250" s="85">
        <f>Hivatal!F250+anyakönyv!F250+'101150'!N250+'104051'!F250+munkanélk!N250+'lakhatási tám'!F250</f>
        <v>0</v>
      </c>
      <c r="G250" s="85">
        <f>Hivatal!G250+anyakönyv!G250+'101150'!O250+'104051'!G250+munkanélk!O250+'lakhatási tám'!G250</f>
        <v>0</v>
      </c>
      <c r="H250" s="85">
        <f>Hivatal!H250+anyakönyv!H250+'101150'!P250+'104051'!H250+munkanélk!P250+'lakhatási tám'!H250</f>
        <v>0</v>
      </c>
    </row>
    <row r="251" spans="1:8" hidden="1" x14ac:dyDescent="0.2">
      <c r="A251" s="189" t="s">
        <v>484</v>
      </c>
      <c r="B251" s="190"/>
      <c r="C251" s="5" t="s">
        <v>444</v>
      </c>
      <c r="D251" s="16" t="s">
        <v>482</v>
      </c>
      <c r="E251" s="16"/>
      <c r="F251" s="85">
        <f>Hivatal!F251+anyakönyv!F251+'101150'!N251+'104051'!F251+munkanélk!N251+'lakhatási tám'!F251</f>
        <v>0</v>
      </c>
      <c r="G251" s="85">
        <f>Hivatal!G251+anyakönyv!G251+'101150'!O251+'104051'!G251+munkanélk!O251+'lakhatási tám'!G251</f>
        <v>0</v>
      </c>
      <c r="H251" s="85">
        <f>Hivatal!H251+anyakönyv!H251+'101150'!P251+'104051'!H251+munkanélk!P251+'lakhatási tám'!H251</f>
        <v>0</v>
      </c>
    </row>
    <row r="252" spans="1:8" hidden="1" x14ac:dyDescent="0.2">
      <c r="A252" s="189" t="s">
        <v>485</v>
      </c>
      <c r="B252" s="190"/>
      <c r="C252" s="5" t="s">
        <v>446</v>
      </c>
      <c r="D252" s="16" t="s">
        <v>482</v>
      </c>
      <c r="E252" s="16"/>
      <c r="F252" s="85">
        <f>Hivatal!F252+anyakönyv!F252+'101150'!N252+'104051'!F252+munkanélk!N252+'lakhatási tám'!F252</f>
        <v>0</v>
      </c>
      <c r="G252" s="85">
        <f>Hivatal!G252+anyakönyv!G252+'101150'!O252+'104051'!G252+munkanélk!O252+'lakhatási tám'!G252</f>
        <v>0</v>
      </c>
      <c r="H252" s="85">
        <f>Hivatal!H252+anyakönyv!H252+'101150'!P252+'104051'!H252+munkanélk!P252+'lakhatási tám'!H252</f>
        <v>0</v>
      </c>
    </row>
    <row r="253" spans="1:8" hidden="1" x14ac:dyDescent="0.2">
      <c r="A253" s="189" t="s">
        <v>486</v>
      </c>
      <c r="B253" s="190"/>
      <c r="C253" s="3" t="s">
        <v>448</v>
      </c>
      <c r="D253" s="16" t="s">
        <v>482</v>
      </c>
      <c r="E253" s="16"/>
      <c r="F253" s="85">
        <f>Hivatal!F253+anyakönyv!F253+'101150'!N253+'104051'!F253+munkanélk!N253+'lakhatási tám'!F253</f>
        <v>0</v>
      </c>
      <c r="G253" s="85">
        <f>Hivatal!G253+anyakönyv!G253+'101150'!O253+'104051'!G253+munkanélk!O253+'lakhatási tám'!G253</f>
        <v>0</v>
      </c>
      <c r="H253" s="85">
        <f>Hivatal!H253+anyakönyv!H253+'101150'!P253+'104051'!H253+munkanélk!P253+'lakhatási tám'!H253</f>
        <v>0</v>
      </c>
    </row>
    <row r="254" spans="1:8" hidden="1" x14ac:dyDescent="0.2">
      <c r="A254" s="189" t="s">
        <v>487</v>
      </c>
      <c r="B254" s="190"/>
      <c r="C254" s="3" t="s">
        <v>450</v>
      </c>
      <c r="D254" s="16" t="s">
        <v>482</v>
      </c>
      <c r="E254" s="16"/>
      <c r="F254" s="85">
        <f>Hivatal!F254+anyakönyv!F254+'101150'!N254+'104051'!F254+munkanélk!N254+'lakhatási tám'!F254</f>
        <v>0</v>
      </c>
      <c r="G254" s="85">
        <f>Hivatal!G254+anyakönyv!G254+'101150'!O254+'104051'!G254+munkanélk!O254+'lakhatási tám'!G254</f>
        <v>0</v>
      </c>
      <c r="H254" s="85">
        <f>Hivatal!H254+anyakönyv!H254+'101150'!P254+'104051'!H254+munkanélk!P254+'lakhatási tám'!H254</f>
        <v>0</v>
      </c>
    </row>
    <row r="255" spans="1:8" ht="25.5" hidden="1" x14ac:dyDescent="0.2">
      <c r="A255" s="189" t="s">
        <v>488</v>
      </c>
      <c r="B255" s="190"/>
      <c r="C255" s="3" t="s">
        <v>452</v>
      </c>
      <c r="D255" s="16" t="s">
        <v>482</v>
      </c>
      <c r="E255" s="16"/>
      <c r="F255" s="85">
        <f>Hivatal!F255+anyakönyv!F255+'101150'!N255+'104051'!F255+munkanélk!N255+'lakhatási tám'!F255</f>
        <v>0</v>
      </c>
      <c r="G255" s="85">
        <f>Hivatal!G255+anyakönyv!G255+'101150'!O255+'104051'!G255+munkanélk!O255+'lakhatási tám'!G255</f>
        <v>0</v>
      </c>
      <c r="H255" s="85">
        <f>Hivatal!H255+anyakönyv!H255+'101150'!P255+'104051'!H255+munkanélk!P255+'lakhatási tám'!H255</f>
        <v>0</v>
      </c>
    </row>
    <row r="256" spans="1:8" hidden="1" x14ac:dyDescent="0.2">
      <c r="A256" s="189" t="s">
        <v>489</v>
      </c>
      <c r="B256" s="190"/>
      <c r="C256" s="5" t="s">
        <v>454</v>
      </c>
      <c r="D256" s="16" t="s">
        <v>482</v>
      </c>
      <c r="E256" s="16"/>
      <c r="F256" s="85">
        <f>Hivatal!F256+anyakönyv!F256+'101150'!N256+'104051'!F256+munkanélk!N256+'lakhatási tám'!F256</f>
        <v>0</v>
      </c>
      <c r="G256" s="85">
        <f>Hivatal!G256+anyakönyv!G256+'101150'!O256+'104051'!G256+munkanélk!O256+'lakhatási tám'!G256</f>
        <v>0</v>
      </c>
      <c r="H256" s="85">
        <f>Hivatal!H256+anyakönyv!H256+'101150'!P256+'104051'!H256+munkanélk!P256+'lakhatási tám'!H256</f>
        <v>0</v>
      </c>
    </row>
    <row r="257" spans="1:8" hidden="1" x14ac:dyDescent="0.2">
      <c r="A257" s="189" t="s">
        <v>490</v>
      </c>
      <c r="B257" s="190"/>
      <c r="C257" s="5" t="s">
        <v>456</v>
      </c>
      <c r="D257" s="16" t="s">
        <v>482</v>
      </c>
      <c r="E257" s="16"/>
      <c r="F257" s="85">
        <f>Hivatal!F257+anyakönyv!F257+'101150'!N257+'104051'!F257+munkanélk!N257+'lakhatási tám'!F257</f>
        <v>0</v>
      </c>
      <c r="G257" s="85">
        <f>Hivatal!G257+anyakönyv!G257+'101150'!O257+'104051'!G257+munkanélk!O257+'lakhatási tám'!G257</f>
        <v>0</v>
      </c>
      <c r="H257" s="85">
        <f>Hivatal!H257+anyakönyv!H257+'101150'!P257+'104051'!H257+munkanélk!P257+'lakhatási tám'!H257</f>
        <v>0</v>
      </c>
    </row>
    <row r="258" spans="1:8" hidden="1" x14ac:dyDescent="0.2">
      <c r="A258" s="189" t="s">
        <v>491</v>
      </c>
      <c r="B258" s="190"/>
      <c r="C258" s="5" t="s">
        <v>458</v>
      </c>
      <c r="D258" s="16" t="s">
        <v>482</v>
      </c>
      <c r="E258" s="16"/>
      <c r="F258" s="85">
        <f>Hivatal!F258+anyakönyv!F258+'101150'!N258+'104051'!F258+munkanélk!N258+'lakhatási tám'!F258</f>
        <v>0</v>
      </c>
      <c r="G258" s="85">
        <f>Hivatal!G258+anyakönyv!G258+'101150'!O258+'104051'!G258+munkanélk!O258+'lakhatási tám'!G258</f>
        <v>0</v>
      </c>
      <c r="H258" s="85">
        <f>Hivatal!H258+anyakönyv!H258+'101150'!P258+'104051'!H258+munkanélk!P258+'lakhatási tám'!H258</f>
        <v>0</v>
      </c>
    </row>
    <row r="259" spans="1:8" hidden="1" x14ac:dyDescent="0.2">
      <c r="A259" s="189" t="s">
        <v>492</v>
      </c>
      <c r="B259" s="190"/>
      <c r="C259" s="5" t="s">
        <v>460</v>
      </c>
      <c r="D259" s="16" t="s">
        <v>482</v>
      </c>
      <c r="E259" s="16"/>
      <c r="F259" s="85">
        <f>Hivatal!F259+anyakönyv!F259+'101150'!N259+'104051'!F259+munkanélk!N259+'lakhatási tám'!F259</f>
        <v>0</v>
      </c>
      <c r="G259" s="85">
        <f>Hivatal!G259+anyakönyv!G259+'101150'!O259+'104051'!G259+munkanélk!O259+'lakhatási tám'!G259</f>
        <v>0</v>
      </c>
      <c r="H259" s="85">
        <f>Hivatal!H259+anyakönyv!H259+'101150'!P259+'104051'!H259+munkanélk!P259+'lakhatási tám'!H259</f>
        <v>0</v>
      </c>
    </row>
    <row r="260" spans="1:8" hidden="1" x14ac:dyDescent="0.2">
      <c r="A260" s="189" t="s">
        <v>493</v>
      </c>
      <c r="B260" s="190"/>
      <c r="C260" s="5" t="s">
        <v>494</v>
      </c>
      <c r="D260" s="14" t="s">
        <v>495</v>
      </c>
      <c r="E260" s="14"/>
      <c r="F260" s="85">
        <f>SUM(F261:F270)</f>
        <v>0</v>
      </c>
      <c r="G260" s="85">
        <f>SUM(G261:G270)</f>
        <v>0</v>
      </c>
      <c r="H260" s="85">
        <f>SUM(H261:H270)</f>
        <v>0</v>
      </c>
    </row>
    <row r="261" spans="1:8" hidden="1" x14ac:dyDescent="0.2">
      <c r="A261" s="189" t="s">
        <v>496</v>
      </c>
      <c r="B261" s="190"/>
      <c r="C261" s="5" t="s">
        <v>442</v>
      </c>
      <c r="D261" s="16" t="s">
        <v>495</v>
      </c>
      <c r="E261" s="16"/>
      <c r="F261" s="85">
        <f>Hivatal!F261+anyakönyv!F261+'101150'!N261+'104051'!F261+munkanélk!N261+'lakhatási tám'!F261</f>
        <v>0</v>
      </c>
      <c r="G261" s="85">
        <f>Hivatal!G261+anyakönyv!G261+'101150'!O261+'104051'!G261+munkanélk!O261+'lakhatási tám'!G261</f>
        <v>0</v>
      </c>
      <c r="H261" s="85">
        <f>Hivatal!H261+anyakönyv!H261+'101150'!P261+'104051'!H261+munkanélk!P261+'lakhatási tám'!H261</f>
        <v>0</v>
      </c>
    </row>
    <row r="262" spans="1:8" hidden="1" x14ac:dyDescent="0.2">
      <c r="A262" s="189" t="s">
        <v>497</v>
      </c>
      <c r="B262" s="190"/>
      <c r="C262" s="5" t="s">
        <v>444</v>
      </c>
      <c r="D262" s="16" t="s">
        <v>495</v>
      </c>
      <c r="E262" s="16"/>
      <c r="F262" s="85">
        <f>Hivatal!F262+anyakönyv!F262+'101150'!N262+'104051'!F262+munkanélk!N262+'lakhatási tám'!F262</f>
        <v>0</v>
      </c>
      <c r="G262" s="85">
        <f>Hivatal!G262+anyakönyv!G262+'101150'!O262+'104051'!G262+munkanélk!O262+'lakhatási tám'!G262</f>
        <v>0</v>
      </c>
      <c r="H262" s="85">
        <f>Hivatal!H262+anyakönyv!H262+'101150'!P262+'104051'!H262+munkanélk!P262+'lakhatási tám'!H262</f>
        <v>0</v>
      </c>
    </row>
    <row r="263" spans="1:8" hidden="1" x14ac:dyDescent="0.2">
      <c r="A263" s="189" t="s">
        <v>498</v>
      </c>
      <c r="B263" s="190"/>
      <c r="C263" s="5" t="s">
        <v>446</v>
      </c>
      <c r="D263" s="16" t="s">
        <v>495</v>
      </c>
      <c r="E263" s="16"/>
      <c r="F263" s="85">
        <f>Hivatal!F263+anyakönyv!F263+'101150'!N263+'104051'!F263+munkanélk!N263+'lakhatási tám'!F263</f>
        <v>0</v>
      </c>
      <c r="G263" s="85">
        <f>Hivatal!G263+anyakönyv!G263+'101150'!O263+'104051'!G263+munkanélk!O263+'lakhatási tám'!G263</f>
        <v>0</v>
      </c>
      <c r="H263" s="85">
        <f>Hivatal!H263+anyakönyv!H263+'101150'!P263+'104051'!H263+munkanélk!P263+'lakhatási tám'!H263</f>
        <v>0</v>
      </c>
    </row>
    <row r="264" spans="1:8" hidden="1" x14ac:dyDescent="0.2">
      <c r="A264" s="189" t="s">
        <v>499</v>
      </c>
      <c r="B264" s="190"/>
      <c r="C264" s="3" t="s">
        <v>448</v>
      </c>
      <c r="D264" s="16" t="s">
        <v>495</v>
      </c>
      <c r="E264" s="16"/>
      <c r="F264" s="85">
        <f>Hivatal!F264+anyakönyv!F264+'101150'!N264+'104051'!F264+munkanélk!N264+'lakhatási tám'!F264</f>
        <v>0</v>
      </c>
      <c r="G264" s="85">
        <f>Hivatal!G264+anyakönyv!G264+'101150'!O264+'104051'!G264+munkanélk!O264+'lakhatási tám'!G264</f>
        <v>0</v>
      </c>
      <c r="H264" s="85">
        <f>Hivatal!H264+anyakönyv!H264+'101150'!P264+'104051'!H264+munkanélk!P264+'lakhatási tám'!H264</f>
        <v>0</v>
      </c>
    </row>
    <row r="265" spans="1:8" hidden="1" x14ac:dyDescent="0.2">
      <c r="A265" s="189" t="s">
        <v>500</v>
      </c>
      <c r="B265" s="190"/>
      <c r="C265" s="3" t="s">
        <v>450</v>
      </c>
      <c r="D265" s="16" t="s">
        <v>495</v>
      </c>
      <c r="E265" s="16"/>
      <c r="F265" s="85">
        <f>Hivatal!F265+anyakönyv!F265+'101150'!N265+'104051'!F265+munkanélk!N265+'lakhatási tám'!F265</f>
        <v>0</v>
      </c>
      <c r="G265" s="85">
        <f>Hivatal!G265+anyakönyv!G265+'101150'!O265+'104051'!G265+munkanélk!O265+'lakhatási tám'!G265</f>
        <v>0</v>
      </c>
      <c r="H265" s="85">
        <f>Hivatal!H265+anyakönyv!H265+'101150'!P265+'104051'!H265+munkanélk!P265+'lakhatási tám'!H265</f>
        <v>0</v>
      </c>
    </row>
    <row r="266" spans="1:8" ht="25.5" hidden="1" x14ac:dyDescent="0.2">
      <c r="A266" s="189" t="s">
        <v>501</v>
      </c>
      <c r="B266" s="190"/>
      <c r="C266" s="3" t="s">
        <v>452</v>
      </c>
      <c r="D266" s="16" t="s">
        <v>495</v>
      </c>
      <c r="E266" s="16"/>
      <c r="F266" s="85">
        <f>Hivatal!F266+anyakönyv!F266+'101150'!N266+'104051'!F266+munkanélk!N266+'lakhatási tám'!F266</f>
        <v>0</v>
      </c>
      <c r="G266" s="85">
        <f>Hivatal!G266+anyakönyv!G266+'101150'!O266+'104051'!G266+munkanélk!O266+'lakhatási tám'!G266</f>
        <v>0</v>
      </c>
      <c r="H266" s="85">
        <f>Hivatal!H266+anyakönyv!H266+'101150'!P266+'104051'!H266+munkanélk!P266+'lakhatási tám'!H266</f>
        <v>0</v>
      </c>
    </row>
    <row r="267" spans="1:8" hidden="1" x14ac:dyDescent="0.2">
      <c r="A267" s="189" t="s">
        <v>502</v>
      </c>
      <c r="B267" s="190"/>
      <c r="C267" s="5" t="s">
        <v>454</v>
      </c>
      <c r="D267" s="16" t="s">
        <v>495</v>
      </c>
      <c r="E267" s="16"/>
      <c r="F267" s="85">
        <f>Hivatal!F267+anyakönyv!F267+'101150'!N267+'104051'!F267+munkanélk!N267+'lakhatási tám'!F267</f>
        <v>0</v>
      </c>
      <c r="G267" s="85">
        <f>Hivatal!G267+anyakönyv!G267+'101150'!O267+'104051'!G267+munkanélk!O267+'lakhatási tám'!G267</f>
        <v>0</v>
      </c>
      <c r="H267" s="85">
        <f>Hivatal!H267+anyakönyv!H267+'101150'!P267+'104051'!H267+munkanélk!P267+'lakhatási tám'!H267</f>
        <v>0</v>
      </c>
    </row>
    <row r="268" spans="1:8" hidden="1" x14ac:dyDescent="0.2">
      <c r="A268" s="189" t="s">
        <v>503</v>
      </c>
      <c r="B268" s="190"/>
      <c r="C268" s="5" t="s">
        <v>456</v>
      </c>
      <c r="D268" s="16" t="s">
        <v>495</v>
      </c>
      <c r="E268" s="16"/>
      <c r="F268" s="85">
        <f>Hivatal!F268+anyakönyv!F268+'101150'!N268+'104051'!F268+munkanélk!N268+'lakhatási tám'!F268</f>
        <v>0</v>
      </c>
      <c r="G268" s="85">
        <f>Hivatal!G268+anyakönyv!G268+'101150'!O268+'104051'!G268+munkanélk!O268+'lakhatási tám'!G268</f>
        <v>0</v>
      </c>
      <c r="H268" s="85">
        <f>Hivatal!H268+anyakönyv!H268+'101150'!P268+'104051'!H268+munkanélk!P268+'lakhatási tám'!H268</f>
        <v>0</v>
      </c>
    </row>
    <row r="269" spans="1:8" hidden="1" x14ac:dyDescent="0.2">
      <c r="A269" s="189" t="s">
        <v>504</v>
      </c>
      <c r="B269" s="190"/>
      <c r="C269" s="5" t="s">
        <v>458</v>
      </c>
      <c r="D269" s="16" t="s">
        <v>495</v>
      </c>
      <c r="E269" s="16"/>
      <c r="F269" s="85">
        <f>Hivatal!F269+anyakönyv!F269+'101150'!N269+'104051'!F269+munkanélk!N269+'lakhatási tám'!F269</f>
        <v>0</v>
      </c>
      <c r="G269" s="85">
        <f>Hivatal!G269+anyakönyv!G269+'101150'!O269+'104051'!G269+munkanélk!O269+'lakhatási tám'!G269</f>
        <v>0</v>
      </c>
      <c r="H269" s="85">
        <f>Hivatal!H269+anyakönyv!H269+'101150'!P269+'104051'!H269+munkanélk!P269+'lakhatási tám'!H269</f>
        <v>0</v>
      </c>
    </row>
    <row r="270" spans="1:8" hidden="1" x14ac:dyDescent="0.2">
      <c r="A270" s="189" t="s">
        <v>505</v>
      </c>
      <c r="B270" s="190"/>
      <c r="C270" s="5" t="s">
        <v>460</v>
      </c>
      <c r="D270" s="16" t="s">
        <v>495</v>
      </c>
      <c r="E270" s="16"/>
      <c r="F270" s="85">
        <f>Hivatal!F270+anyakönyv!F270+'101150'!N270+'104051'!F270+munkanélk!N270+'lakhatási tám'!F270</f>
        <v>0</v>
      </c>
      <c r="G270" s="85">
        <f>Hivatal!G270+anyakönyv!G270+'101150'!O270+'104051'!G270+munkanélk!O270+'lakhatási tám'!G270</f>
        <v>0</v>
      </c>
      <c r="H270" s="85">
        <f>Hivatal!H270+anyakönyv!H270+'101150'!P270+'104051'!H270+munkanélk!P270+'lakhatási tám'!H270</f>
        <v>0</v>
      </c>
    </row>
    <row r="271" spans="1:8" hidden="1" x14ac:dyDescent="0.2">
      <c r="A271" s="187" t="s">
        <v>506</v>
      </c>
      <c r="B271" s="188"/>
      <c r="C271" s="4" t="s">
        <v>507</v>
      </c>
      <c r="D271" s="15" t="s">
        <v>508</v>
      </c>
      <c r="E271" s="15"/>
      <c r="F271" s="86">
        <f>F248+F249+F260</f>
        <v>0</v>
      </c>
      <c r="G271" s="86">
        <f>G248+G249+G260</f>
        <v>0</v>
      </c>
      <c r="H271" s="86">
        <f>H248+H249+H260</f>
        <v>0</v>
      </c>
    </row>
    <row r="272" spans="1:8" x14ac:dyDescent="0.2">
      <c r="A272" s="187" t="s">
        <v>509</v>
      </c>
      <c r="B272" s="188"/>
      <c r="C272" s="7" t="s">
        <v>510</v>
      </c>
      <c r="D272" s="15" t="s">
        <v>511</v>
      </c>
      <c r="E272" s="15"/>
      <c r="F272" s="86" t="e">
        <f>F50+F86+F184+F214+F223+F247+F271+#REF!</f>
        <v>#REF!</v>
      </c>
      <c r="G272" s="86" t="e">
        <f>G50+G86+G184+G214+G223+G247+G271+#REF!</f>
        <v>#REF!</v>
      </c>
      <c r="H272" s="86" t="e">
        <f>H50+H86+H184+H214+H223+H247+H271+#REF!</f>
        <v>#REF!</v>
      </c>
    </row>
    <row r="274" spans="1:8" ht="25.5" customHeight="1" x14ac:dyDescent="0.2">
      <c r="A274" s="186" t="s">
        <v>0</v>
      </c>
      <c r="B274" s="186"/>
      <c r="C274" s="204" t="s">
        <v>862</v>
      </c>
      <c r="D274" s="194" t="s">
        <v>2</v>
      </c>
      <c r="E274" s="21"/>
      <c r="F274" s="186" t="s">
        <v>512</v>
      </c>
      <c r="G274" s="186" t="s">
        <v>910</v>
      </c>
      <c r="H274" s="186" t="s">
        <v>911</v>
      </c>
    </row>
    <row r="275" spans="1:8" x14ac:dyDescent="0.2">
      <c r="A275" s="186"/>
      <c r="B275" s="186"/>
      <c r="C275" s="205"/>
      <c r="D275" s="196"/>
      <c r="E275" s="22"/>
      <c r="F275" s="186"/>
      <c r="G275" s="186"/>
      <c r="H275" s="186"/>
    </row>
    <row r="276" spans="1:8" x14ac:dyDescent="0.2">
      <c r="A276" s="202" t="s">
        <v>3</v>
      </c>
      <c r="B276" s="202"/>
      <c r="C276" s="97" t="s">
        <v>4</v>
      </c>
      <c r="D276" s="97" t="s">
        <v>5</v>
      </c>
      <c r="E276" s="54"/>
      <c r="F276" s="151" t="s">
        <v>513</v>
      </c>
      <c r="G276" s="151" t="s">
        <v>909</v>
      </c>
      <c r="H276" s="151" t="s">
        <v>912</v>
      </c>
    </row>
    <row r="277" spans="1:8" x14ac:dyDescent="0.2">
      <c r="A277" s="203" t="s">
        <v>6</v>
      </c>
      <c r="B277" s="203"/>
      <c r="C277" s="3" t="s">
        <v>516</v>
      </c>
      <c r="D277" s="23" t="s">
        <v>517</v>
      </c>
      <c r="E277" s="24"/>
      <c r="F277" s="85">
        <f>Hivatal!F277+anyakönyv!F277+'101150'!N277+'104051'!F277+munkanélk!N277+'lakhatási tám'!F277+'016010'!F277</f>
        <v>25415</v>
      </c>
      <c r="G277" s="85">
        <f>Hivatal!G277+anyakönyv!G277+'101150'!O277+'104051'!G277+munkanélk!O277+'lakhatási tám'!G277+'016010'!G277</f>
        <v>373</v>
      </c>
      <c r="H277" s="85">
        <f>Hivatal!H277+anyakönyv!H277+'101150'!P277+'104051'!H277+munkanélk!P277+'lakhatási tám'!H277+'016010'!H277</f>
        <v>25788</v>
      </c>
    </row>
    <row r="278" spans="1:8" x14ac:dyDescent="0.2">
      <c r="A278" s="203" t="s">
        <v>9</v>
      </c>
      <c r="B278" s="203"/>
      <c r="C278" s="3" t="s">
        <v>518</v>
      </c>
      <c r="D278" s="23" t="s">
        <v>519</v>
      </c>
      <c r="E278" s="24"/>
      <c r="F278" s="85">
        <f>Hivatal!F278+anyakönyv!F278+'101150'!N278+'104051'!F278+munkanélk!N278+'lakhatási tám'!F278+'016010'!F278</f>
        <v>100</v>
      </c>
      <c r="G278" s="85">
        <f>Hivatal!G278+anyakönyv!G278+'101150'!O278+'104051'!G278+munkanélk!O278+'lakhatási tám'!G278+'016010'!G278</f>
        <v>0</v>
      </c>
      <c r="H278" s="85">
        <f>Hivatal!H278+anyakönyv!H278+'101150'!P278+'104051'!H278+munkanélk!P278+'lakhatási tám'!H278+'016010'!H278</f>
        <v>100</v>
      </c>
    </row>
    <row r="279" spans="1:8" hidden="1" x14ac:dyDescent="0.2">
      <c r="A279" s="203" t="s">
        <v>12</v>
      </c>
      <c r="B279" s="203"/>
      <c r="C279" s="3" t="s">
        <v>520</v>
      </c>
      <c r="D279" s="23" t="s">
        <v>521</v>
      </c>
      <c r="E279" s="24"/>
      <c r="F279" s="85">
        <f>Hivatal!F279+anyakönyv!F279+'101150'!N279+'104051'!F279+munkanélk!N279+'lakhatási tám'!F279+'016010'!F279</f>
        <v>0</v>
      </c>
      <c r="G279" s="85">
        <f>Hivatal!G279+anyakönyv!G279+'101150'!O279+'104051'!G279+munkanélk!O279+'lakhatási tám'!G279+'016010'!G279</f>
        <v>0</v>
      </c>
      <c r="H279" s="85">
        <f>Hivatal!H279+anyakönyv!H279+'101150'!P279+'104051'!H279+munkanélk!P279+'lakhatási tám'!H279+'016010'!H279</f>
        <v>0</v>
      </c>
    </row>
    <row r="280" spans="1:8" hidden="1" x14ac:dyDescent="0.2">
      <c r="A280" s="203" t="s">
        <v>15</v>
      </c>
      <c r="B280" s="203"/>
      <c r="C280" s="3" t="s">
        <v>522</v>
      </c>
      <c r="D280" s="23" t="s">
        <v>523</v>
      </c>
      <c r="E280" s="24"/>
      <c r="F280" s="85">
        <f>Hivatal!F280+anyakönyv!F280+'101150'!N280+'104051'!F280+munkanélk!N280+'lakhatási tám'!F280+'016010'!F280</f>
        <v>0</v>
      </c>
      <c r="G280" s="85">
        <f>Hivatal!G280+anyakönyv!G280+'101150'!O280+'104051'!G280+munkanélk!O280+'lakhatási tám'!G280+'016010'!G280</f>
        <v>0</v>
      </c>
      <c r="H280" s="85">
        <f>Hivatal!H280+anyakönyv!H280+'101150'!P280+'104051'!H280+munkanélk!P280+'lakhatási tám'!H280+'016010'!H280</f>
        <v>0</v>
      </c>
    </row>
    <row r="281" spans="1:8" hidden="1" x14ac:dyDescent="0.2">
      <c r="A281" s="203" t="s">
        <v>18</v>
      </c>
      <c r="B281" s="203"/>
      <c r="C281" s="3" t="s">
        <v>524</v>
      </c>
      <c r="D281" s="23" t="s">
        <v>525</v>
      </c>
      <c r="E281" s="24"/>
      <c r="F281" s="85">
        <f>Hivatal!F281+anyakönyv!F281+'101150'!N281+'104051'!F281+munkanélk!N281+'lakhatási tám'!F281+'016010'!F281</f>
        <v>0</v>
      </c>
      <c r="G281" s="85">
        <f>Hivatal!G281+anyakönyv!G281+'101150'!O281+'104051'!G281+munkanélk!O281+'lakhatási tám'!G281+'016010'!G281</f>
        <v>0</v>
      </c>
      <c r="H281" s="85">
        <f>Hivatal!H281+anyakönyv!H281+'101150'!P281+'104051'!H281+munkanélk!P281+'lakhatási tám'!H281+'016010'!H281</f>
        <v>0</v>
      </c>
    </row>
    <row r="282" spans="1:8" x14ac:dyDescent="0.2">
      <c r="A282" s="203" t="s">
        <v>21</v>
      </c>
      <c r="B282" s="203"/>
      <c r="C282" s="3" t="s">
        <v>526</v>
      </c>
      <c r="D282" s="23" t="s">
        <v>527</v>
      </c>
      <c r="E282" s="24"/>
      <c r="F282" s="85">
        <f>Hivatal!F282+anyakönyv!F282+'101150'!N282+'104051'!F282+munkanélk!N282+'lakhatási tám'!F282+'016010'!F282</f>
        <v>1160</v>
      </c>
      <c r="G282" s="85">
        <f>Hivatal!G282+anyakönyv!G282+'101150'!O282+'104051'!G282+munkanélk!O282+'lakhatási tám'!G282+'016010'!G282</f>
        <v>16</v>
      </c>
      <c r="H282" s="85">
        <f>Hivatal!H282+anyakönyv!H282+'101150'!P282+'104051'!H282+munkanélk!P282+'lakhatási tám'!H282+'016010'!H282</f>
        <v>1176</v>
      </c>
    </row>
    <row r="283" spans="1:8" x14ac:dyDescent="0.2">
      <c r="A283" s="203" t="s">
        <v>24</v>
      </c>
      <c r="B283" s="203"/>
      <c r="C283" s="3" t="s">
        <v>528</v>
      </c>
      <c r="D283" s="23" t="s">
        <v>529</v>
      </c>
      <c r="E283" s="24"/>
      <c r="F283" s="85">
        <f>Hivatal!F283+anyakönyv!F283+'101150'!N283+'104051'!F283+munkanélk!N283+'lakhatási tám'!F283+'016010'!F283</f>
        <v>1621</v>
      </c>
      <c r="G283" s="85">
        <f>Hivatal!G283+anyakönyv!G283+'101150'!O283+'104051'!G283+munkanélk!O283+'lakhatási tám'!G283+'016010'!G283</f>
        <v>0</v>
      </c>
      <c r="H283" s="85">
        <f>Hivatal!H283+anyakönyv!H283+'101150'!P283+'104051'!H283+munkanélk!P283+'lakhatási tám'!H283+'016010'!H283</f>
        <v>1621</v>
      </c>
    </row>
    <row r="284" spans="1:8" x14ac:dyDescent="0.2">
      <c r="A284" s="203" t="s">
        <v>27</v>
      </c>
      <c r="B284" s="203"/>
      <c r="C284" s="3" t="s">
        <v>530</v>
      </c>
      <c r="D284" s="23" t="s">
        <v>531</v>
      </c>
      <c r="E284" s="24"/>
      <c r="F284" s="85">
        <f>Hivatal!F284+anyakönyv!F284+'101150'!N284+'104051'!F284+munkanélk!N284+'lakhatási tám'!F284+'016010'!F284</f>
        <v>0</v>
      </c>
      <c r="G284" s="85">
        <f>Hivatal!G284+anyakönyv!G284+'101150'!O284+'104051'!G284+munkanélk!O284+'lakhatási tám'!G284+'016010'!G284</f>
        <v>0</v>
      </c>
      <c r="H284" s="85">
        <f>Hivatal!H284+anyakönyv!H284+'101150'!P284+'104051'!H284+munkanélk!P284+'lakhatási tám'!H284+'016010'!H284</f>
        <v>0</v>
      </c>
    </row>
    <row r="285" spans="1:8" x14ac:dyDescent="0.2">
      <c r="A285" s="203" t="s">
        <v>30</v>
      </c>
      <c r="B285" s="203"/>
      <c r="C285" s="3" t="s">
        <v>532</v>
      </c>
      <c r="D285" s="23" t="s">
        <v>533</v>
      </c>
      <c r="E285" s="24"/>
      <c r="F285" s="85">
        <f>Hivatal!F285+anyakönyv!F285+'101150'!N285+'104051'!F285+munkanélk!N285+'lakhatási tám'!F285+'016010'!F285</f>
        <v>939</v>
      </c>
      <c r="G285" s="85">
        <f>Hivatal!G285+anyakönyv!G285+'101150'!O285+'104051'!G285+munkanélk!O285+'lakhatási tám'!G285+'016010'!G285</f>
        <v>-77</v>
      </c>
      <c r="H285" s="85">
        <f>Hivatal!H285+anyakönyv!H285+'101150'!P285+'104051'!H285+munkanélk!P285+'lakhatási tám'!H285+'016010'!H285</f>
        <v>862</v>
      </c>
    </row>
    <row r="286" spans="1:8" hidden="1" x14ac:dyDescent="0.2">
      <c r="A286" s="203" t="s">
        <v>33</v>
      </c>
      <c r="B286" s="203"/>
      <c r="C286" s="3" t="s">
        <v>534</v>
      </c>
      <c r="D286" s="23" t="s">
        <v>535</v>
      </c>
      <c r="E286" s="24"/>
      <c r="F286" s="85">
        <f>Hivatal!F286+anyakönyv!F286+'101150'!N286+'104051'!F286+munkanélk!N286+'lakhatási tám'!F286+'016010'!F286</f>
        <v>0</v>
      </c>
      <c r="G286" s="85">
        <f>Hivatal!G286+anyakönyv!G286+'101150'!O286+'104051'!G286+munkanélk!O286+'lakhatási tám'!G286+'016010'!G286</f>
        <v>0</v>
      </c>
      <c r="H286" s="85">
        <f>Hivatal!H286+anyakönyv!H286+'101150'!P286+'104051'!H286+munkanélk!P286+'lakhatási tám'!H286+'016010'!H286</f>
        <v>0</v>
      </c>
    </row>
    <row r="287" spans="1:8" hidden="1" x14ac:dyDescent="0.2">
      <c r="A287" s="203" t="s">
        <v>36</v>
      </c>
      <c r="B287" s="203"/>
      <c r="C287" s="3" t="s">
        <v>536</v>
      </c>
      <c r="D287" s="23" t="s">
        <v>537</v>
      </c>
      <c r="E287" s="24"/>
      <c r="F287" s="85">
        <f>Hivatal!F287+anyakönyv!F287+'101150'!N287+'104051'!F287+munkanélk!N287+'lakhatási tám'!F287+'016010'!F287</f>
        <v>0</v>
      </c>
      <c r="G287" s="85">
        <f>Hivatal!G287+anyakönyv!G287+'101150'!O287+'104051'!G287+munkanélk!O287+'lakhatási tám'!G287+'016010'!G287</f>
        <v>0</v>
      </c>
      <c r="H287" s="85">
        <f>Hivatal!H287+anyakönyv!H287+'101150'!P287+'104051'!H287+munkanélk!P287+'lakhatási tám'!H287+'016010'!H287</f>
        <v>0</v>
      </c>
    </row>
    <row r="288" spans="1:8" hidden="1" x14ac:dyDescent="0.2">
      <c r="A288" s="203" t="s">
        <v>38</v>
      </c>
      <c r="B288" s="203"/>
      <c r="C288" s="3" t="s">
        <v>538</v>
      </c>
      <c r="D288" s="23" t="s">
        <v>539</v>
      </c>
      <c r="E288" s="24"/>
      <c r="F288" s="85">
        <f>Hivatal!F288+anyakönyv!F288+'101150'!N288+'104051'!F288+munkanélk!N288+'lakhatási tám'!F288+'016010'!F288</f>
        <v>0</v>
      </c>
      <c r="G288" s="85">
        <f>Hivatal!G288+anyakönyv!G288+'101150'!O288+'104051'!G288+munkanélk!O288+'lakhatási tám'!G288+'016010'!G288</f>
        <v>0</v>
      </c>
      <c r="H288" s="85">
        <f>Hivatal!H288+anyakönyv!H288+'101150'!P288+'104051'!H288+munkanélk!P288+'lakhatási tám'!H288+'016010'!H288</f>
        <v>0</v>
      </c>
    </row>
    <row r="289" spans="1:8" x14ac:dyDescent="0.2">
      <c r="A289" s="203" t="s">
        <v>40</v>
      </c>
      <c r="B289" s="203"/>
      <c r="C289" s="3" t="s">
        <v>540</v>
      </c>
      <c r="D289" s="23" t="s">
        <v>541</v>
      </c>
      <c r="E289" s="24"/>
      <c r="F289" s="85">
        <f>Hivatal!F289+anyakönyv!F289+'101150'!N289+'104051'!F289+munkanélk!N289+'lakhatási tám'!F289+'016010'!F289</f>
        <v>445</v>
      </c>
      <c r="G289" s="85">
        <f>Hivatal!G289+anyakönyv!G289+'101150'!O289+'104051'!G289+munkanélk!O289+'lakhatási tám'!G289+'016010'!G289</f>
        <v>0</v>
      </c>
      <c r="H289" s="85">
        <f>Hivatal!H289+anyakönyv!H289+'101150'!P289+'104051'!H289+munkanélk!P289+'lakhatási tám'!H289+'016010'!H289</f>
        <v>445</v>
      </c>
    </row>
    <row r="290" spans="1:8" x14ac:dyDescent="0.2">
      <c r="A290" s="203" t="s">
        <v>42</v>
      </c>
      <c r="B290" s="203"/>
      <c r="C290" s="25" t="s">
        <v>542</v>
      </c>
      <c r="D290" s="23" t="s">
        <v>541</v>
      </c>
      <c r="E290" s="26"/>
      <c r="F290" s="85">
        <f>Hivatal!F290+anyakönyv!F290+'101150'!N290+'104051'!F290+munkanélk!N290+'lakhatási tám'!F290+'016010'!F290</f>
        <v>0</v>
      </c>
      <c r="G290" s="85">
        <f>Hivatal!G290+anyakönyv!G290+'101150'!O290+'104051'!G290+munkanélk!O290+'lakhatási tám'!G290+'016010'!G290</f>
        <v>0</v>
      </c>
      <c r="H290" s="85">
        <f>Hivatal!H290+anyakönyv!H290+'101150'!P290+'104051'!H290+munkanélk!P290+'lakhatási tám'!H290+'016010'!H290</f>
        <v>0</v>
      </c>
    </row>
    <row r="291" spans="1:8" x14ac:dyDescent="0.2">
      <c r="A291" s="206" t="s">
        <v>44</v>
      </c>
      <c r="B291" s="206"/>
      <c r="C291" s="4" t="s">
        <v>543</v>
      </c>
      <c r="D291" s="20" t="s">
        <v>544</v>
      </c>
      <c r="E291" s="27"/>
      <c r="F291" s="67">
        <f>SUM(F277:F289)</f>
        <v>29680</v>
      </c>
      <c r="G291" s="67">
        <f>SUM(G277:G289)</f>
        <v>312</v>
      </c>
      <c r="H291" s="67">
        <f>SUM(H277:H289)</f>
        <v>29992</v>
      </c>
    </row>
    <row r="292" spans="1:8" x14ac:dyDescent="0.2">
      <c r="A292" s="203" t="s">
        <v>46</v>
      </c>
      <c r="B292" s="203"/>
      <c r="C292" s="3" t="s">
        <v>545</v>
      </c>
      <c r="D292" s="23" t="s">
        <v>546</v>
      </c>
      <c r="E292" s="24"/>
      <c r="F292" s="85">
        <f>Hivatal!F292+anyakönyv!F292+'101150'!N292+'104051'!F292+munkanélk!N292+'lakhatási tám'!F292</f>
        <v>0</v>
      </c>
      <c r="G292" s="85">
        <f>Hivatal!G292+anyakönyv!G292+'101150'!O292+'104051'!G292+munkanélk!O292+'lakhatási tám'!G292</f>
        <v>0</v>
      </c>
      <c r="H292" s="85">
        <f>Hivatal!H292+anyakönyv!H292+'101150'!P292+'104051'!H292+munkanélk!P292+'lakhatási tám'!H292</f>
        <v>0</v>
      </c>
    </row>
    <row r="293" spans="1:8" ht="25.5" x14ac:dyDescent="0.2">
      <c r="A293" s="203" t="s">
        <v>48</v>
      </c>
      <c r="B293" s="203"/>
      <c r="C293" s="3" t="s">
        <v>547</v>
      </c>
      <c r="D293" s="23" t="s">
        <v>548</v>
      </c>
      <c r="E293" s="24"/>
      <c r="F293" s="85">
        <f>Hivatal!F293+anyakönyv!F293+'101150'!N293+'104051'!F293+munkanélk!N293+'lakhatási tám'!F293+'016010'!F293</f>
        <v>315</v>
      </c>
      <c r="G293" s="85">
        <f>Hivatal!G293+anyakönyv!G293+'101150'!O293+'104051'!G293+munkanélk!O293+'lakhatási tám'!G293+'016010'!G293</f>
        <v>0</v>
      </c>
      <c r="H293" s="85">
        <f>Hivatal!H293+anyakönyv!H293+'101150'!P293+'104051'!H293+munkanélk!P293+'lakhatási tám'!H293+'016010'!H293</f>
        <v>315</v>
      </c>
    </row>
    <row r="294" spans="1:8" x14ac:dyDescent="0.2">
      <c r="A294" s="203" t="s">
        <v>50</v>
      </c>
      <c r="B294" s="203"/>
      <c r="C294" s="3" t="s">
        <v>549</v>
      </c>
      <c r="D294" s="23" t="s">
        <v>550</v>
      </c>
      <c r="E294" s="24"/>
      <c r="F294" s="85">
        <f>Hivatal!F294+anyakönyv!F294+'101150'!N294+'104051'!F294+munkanélk!N294+'lakhatási tám'!F294+'016010'!F294</f>
        <v>432</v>
      </c>
      <c r="G294" s="85">
        <f>Hivatal!G294+anyakönyv!G294+'101150'!O294+'104051'!G294+munkanélk!O294+'lakhatási tám'!G294+'016010'!G294</f>
        <v>0</v>
      </c>
      <c r="H294" s="85">
        <f>Hivatal!H294+anyakönyv!H294+'101150'!P294+'104051'!H294+munkanélk!P294+'lakhatási tám'!H294+'016010'!H294</f>
        <v>432</v>
      </c>
    </row>
    <row r="295" spans="1:8" x14ac:dyDescent="0.2">
      <c r="A295" s="206" t="s">
        <v>52</v>
      </c>
      <c r="B295" s="206"/>
      <c r="C295" s="4" t="s">
        <v>551</v>
      </c>
      <c r="D295" s="20" t="s">
        <v>552</v>
      </c>
      <c r="E295" s="27"/>
      <c r="F295" s="67">
        <f>SUM(F292:F294)</f>
        <v>747</v>
      </c>
      <c r="G295" s="67">
        <f>SUM(G292:G294)</f>
        <v>0</v>
      </c>
      <c r="H295" s="67">
        <f>SUM(H292:H294)</f>
        <v>747</v>
      </c>
    </row>
    <row r="296" spans="1:8" x14ac:dyDescent="0.2">
      <c r="A296" s="206" t="s">
        <v>54</v>
      </c>
      <c r="B296" s="206"/>
      <c r="C296" s="4" t="s">
        <v>553</v>
      </c>
      <c r="D296" s="20" t="s">
        <v>554</v>
      </c>
      <c r="E296" s="27"/>
      <c r="F296" s="67">
        <f>F291+F295</f>
        <v>30427</v>
      </c>
      <c r="G296" s="67">
        <f>G291+G295</f>
        <v>312</v>
      </c>
      <c r="H296" s="67">
        <f>H291+H295</f>
        <v>30739</v>
      </c>
    </row>
    <row r="297" spans="1:8" ht="25.5" x14ac:dyDescent="0.2">
      <c r="A297" s="206">
        <v>21</v>
      </c>
      <c r="B297" s="206"/>
      <c r="C297" s="4" t="s">
        <v>555</v>
      </c>
      <c r="D297" s="20" t="s">
        <v>556</v>
      </c>
      <c r="E297" s="27"/>
      <c r="F297" s="67">
        <f>SUM(F298:F304)</f>
        <v>7671</v>
      </c>
      <c r="G297" s="67">
        <f>SUM(G298:G304)</f>
        <v>179</v>
      </c>
      <c r="H297" s="67">
        <f>SUM(H298:H304)</f>
        <v>7850</v>
      </c>
    </row>
    <row r="298" spans="1:8" x14ac:dyDescent="0.2">
      <c r="A298" s="203">
        <v>22</v>
      </c>
      <c r="B298" s="203"/>
      <c r="C298" s="25" t="s">
        <v>168</v>
      </c>
      <c r="D298" s="23" t="s">
        <v>556</v>
      </c>
      <c r="E298" s="26"/>
      <c r="F298" s="85">
        <f>Hivatal!F298+anyakönyv!F298+'101150'!N298+'104051'!F298+munkanélk!N298+'lakhatási tám'!F298+'016010'!F298</f>
        <v>6626</v>
      </c>
      <c r="G298" s="85">
        <f>Hivatal!G298+anyakönyv!G298+'101150'!O298+'104051'!G298+munkanélk!O298+'lakhatási tám'!G298+'016010'!G298</f>
        <v>98</v>
      </c>
      <c r="H298" s="85">
        <f>Hivatal!H298+anyakönyv!H298+'101150'!P298+'104051'!H298+munkanélk!P298+'lakhatási tám'!H298+'016010'!H298</f>
        <v>6724</v>
      </c>
    </row>
    <row r="299" spans="1:8" x14ac:dyDescent="0.2">
      <c r="A299" s="203">
        <v>23</v>
      </c>
      <c r="B299" s="203"/>
      <c r="C299" s="25" t="s">
        <v>185</v>
      </c>
      <c r="D299" s="23" t="s">
        <v>556</v>
      </c>
      <c r="E299" s="26"/>
      <c r="F299" s="85">
        <f>Hivatal!F299+anyakönyv!F299+'101150'!N299+'104051'!F299+munkanélk!N299+'lakhatási tám'!F299+'016010'!F299</f>
        <v>0</v>
      </c>
      <c r="G299" s="85">
        <f>Hivatal!G299+anyakönyv!G299+'101150'!O299+'104051'!G299+munkanélk!O299+'lakhatási tám'!G299+'016010'!G299</f>
        <v>0</v>
      </c>
      <c r="H299" s="85">
        <f>Hivatal!H299+anyakönyv!H299+'101150'!P299+'104051'!H299+munkanélk!P299+'lakhatási tám'!H299+'016010'!H299</f>
        <v>0</v>
      </c>
    </row>
    <row r="300" spans="1:8" x14ac:dyDescent="0.2">
      <c r="A300" s="203">
        <v>24</v>
      </c>
      <c r="B300" s="203"/>
      <c r="C300" s="25" t="s">
        <v>172</v>
      </c>
      <c r="D300" s="23" t="s">
        <v>556</v>
      </c>
      <c r="E300" s="26"/>
      <c r="F300" s="85">
        <f>Hivatal!F300+anyakönyv!F300+'101150'!N300+'104051'!F300+munkanélk!N300+'lakhatási tám'!F300+'016010'!F300</f>
        <v>400</v>
      </c>
      <c r="G300" s="85">
        <f>Hivatal!G300+anyakönyv!G300+'101150'!O300+'104051'!G300+munkanélk!O300+'lakhatási tám'!G300+'016010'!G300</f>
        <v>84</v>
      </c>
      <c r="H300" s="85">
        <f>Hivatal!H300+anyakönyv!H300+'101150'!P300+'104051'!H300+munkanélk!P300+'lakhatási tám'!H300+'016010'!H300</f>
        <v>484</v>
      </c>
    </row>
    <row r="301" spans="1:8" x14ac:dyDescent="0.2">
      <c r="A301" s="203">
        <v>25</v>
      </c>
      <c r="B301" s="203"/>
      <c r="C301" s="25" t="s">
        <v>189</v>
      </c>
      <c r="D301" s="23" t="s">
        <v>556</v>
      </c>
      <c r="E301" s="26"/>
      <c r="F301" s="85">
        <f>Hivatal!F301+anyakönyv!F301+'101150'!N301+'104051'!F301+munkanélk!N301+'lakhatási tám'!F301+'016010'!F301</f>
        <v>311</v>
      </c>
      <c r="G301" s="85">
        <f>Hivatal!G301+anyakönyv!G301+'101150'!O301+'104051'!G301+munkanélk!O301+'lakhatási tám'!G301+'016010'!G301</f>
        <v>21</v>
      </c>
      <c r="H301" s="85">
        <f>Hivatal!H301+anyakönyv!H301+'101150'!P301+'104051'!H301+munkanélk!P301+'lakhatási tám'!H301+'016010'!H301</f>
        <v>332</v>
      </c>
    </row>
    <row r="302" spans="1:8" hidden="1" x14ac:dyDescent="0.2">
      <c r="A302" s="203">
        <v>26</v>
      </c>
      <c r="B302" s="203"/>
      <c r="C302" s="25" t="s">
        <v>557</v>
      </c>
      <c r="D302" s="23" t="s">
        <v>556</v>
      </c>
      <c r="E302" s="26"/>
      <c r="F302" s="85">
        <f>Hivatal!F302+anyakönyv!F302+'101150'!N302+'104051'!F302+munkanélk!N302+'lakhatási tám'!F302+'016010'!F302</f>
        <v>0</v>
      </c>
      <c r="G302" s="85">
        <f>Hivatal!G302+anyakönyv!G302+'101150'!O302+'104051'!G302+munkanélk!O302+'lakhatási tám'!G302+'016010'!G302</f>
        <v>0</v>
      </c>
      <c r="H302" s="85">
        <f>Hivatal!H302+anyakönyv!H302+'101150'!P302+'104051'!H302+munkanélk!P302+'lakhatási tám'!H302+'016010'!H302</f>
        <v>0</v>
      </c>
    </row>
    <row r="303" spans="1:8" ht="38.25" hidden="1" x14ac:dyDescent="0.2">
      <c r="A303" s="203">
        <v>27</v>
      </c>
      <c r="B303" s="203"/>
      <c r="C303" s="25" t="s">
        <v>558</v>
      </c>
      <c r="D303" s="23" t="s">
        <v>556</v>
      </c>
      <c r="E303" s="26"/>
      <c r="F303" s="85">
        <f>Hivatal!F303+anyakönyv!F303+'101150'!N303+'104051'!F303+munkanélk!N303+'lakhatási tám'!F303+'016010'!F303</f>
        <v>0</v>
      </c>
      <c r="G303" s="85">
        <f>Hivatal!G303+anyakönyv!G303+'101150'!O303+'104051'!G303+munkanélk!O303+'lakhatási tám'!G303+'016010'!G303</f>
        <v>0</v>
      </c>
      <c r="H303" s="85">
        <f>Hivatal!H303+anyakönyv!H303+'101150'!P303+'104051'!H303+munkanélk!P303+'lakhatási tám'!H303+'016010'!H303</f>
        <v>0</v>
      </c>
    </row>
    <row r="304" spans="1:8" x14ac:dyDescent="0.2">
      <c r="A304" s="203">
        <v>28</v>
      </c>
      <c r="B304" s="203"/>
      <c r="C304" s="25" t="s">
        <v>559</v>
      </c>
      <c r="D304" s="23" t="s">
        <v>556</v>
      </c>
      <c r="E304" s="26"/>
      <c r="F304" s="85">
        <f>Hivatal!F304+anyakönyv!F304+'101150'!N304+'104051'!F304+munkanélk!N304+'lakhatási tám'!F304+'016010'!F304</f>
        <v>334</v>
      </c>
      <c r="G304" s="85">
        <f>Hivatal!G304+anyakönyv!G304+'101150'!O304+'104051'!G304+munkanélk!O304+'lakhatási tám'!G304+'016010'!G304</f>
        <v>-24</v>
      </c>
      <c r="H304" s="85">
        <f>Hivatal!H304+anyakönyv!H304+'101150'!P304+'104051'!H304+munkanélk!P304+'lakhatási tám'!H304+'016010'!H304</f>
        <v>310</v>
      </c>
    </row>
    <row r="305" spans="1:8" x14ac:dyDescent="0.2">
      <c r="A305" s="203" t="s">
        <v>66</v>
      </c>
      <c r="B305" s="203"/>
      <c r="C305" s="3" t="s">
        <v>560</v>
      </c>
      <c r="D305" s="23" t="s">
        <v>561</v>
      </c>
      <c r="E305" s="24"/>
      <c r="F305" s="85">
        <f>Hivatal!F305+anyakönyv!F305+'101150'!N305+'104051'!F305+munkanélk!N305+'lakhatási tám'!F305+'016010'!F305</f>
        <v>150</v>
      </c>
      <c r="G305" s="85">
        <f>Hivatal!G305+anyakönyv!G305+'101150'!O305+'104051'!G305+munkanélk!O305+'lakhatási tám'!G305+'016010'!G305</f>
        <v>43</v>
      </c>
      <c r="H305" s="85">
        <f>Hivatal!H305+anyakönyv!H305+'101150'!P305+'104051'!H305+munkanélk!P305+'lakhatási tám'!H305+'016010'!H305</f>
        <v>193</v>
      </c>
    </row>
    <row r="306" spans="1:8" x14ac:dyDescent="0.2">
      <c r="A306" s="203" t="s">
        <v>67</v>
      </c>
      <c r="B306" s="203"/>
      <c r="C306" s="3" t="s">
        <v>562</v>
      </c>
      <c r="D306" s="23" t="s">
        <v>563</v>
      </c>
      <c r="E306" s="24"/>
      <c r="F306" s="85">
        <f>Hivatal!F306+anyakönyv!F306+'101150'!N306+'104051'!F306+munkanélk!N306+'lakhatási tám'!F306+'016010'!F306</f>
        <v>1408</v>
      </c>
      <c r="G306" s="85">
        <f>Hivatal!G306+anyakönyv!G306+'101150'!O306+'104051'!G306+munkanélk!O306+'lakhatási tám'!G306+'016010'!G306</f>
        <v>-307</v>
      </c>
      <c r="H306" s="85">
        <f>Hivatal!H306+anyakönyv!H306+'101150'!P306+'104051'!H306+munkanélk!P306+'lakhatási tám'!H306+'016010'!H306</f>
        <v>1101</v>
      </c>
    </row>
    <row r="307" spans="1:8" x14ac:dyDescent="0.2">
      <c r="A307" s="203" t="s">
        <v>68</v>
      </c>
      <c r="B307" s="203"/>
      <c r="C307" s="3" t="s">
        <v>564</v>
      </c>
      <c r="D307" s="23" t="s">
        <v>565</v>
      </c>
      <c r="E307" s="24"/>
      <c r="F307" s="85">
        <f>Hivatal!F307+anyakönyv!F307+'101150'!N307+'104051'!F307+munkanélk!N307+'lakhatási tám'!F307+'016010'!F307</f>
        <v>0</v>
      </c>
      <c r="G307" s="85">
        <f>Hivatal!G307+anyakönyv!G307+'101150'!O307+'104051'!G307+munkanélk!O307+'lakhatási tám'!G307+'016010'!G307</f>
        <v>0</v>
      </c>
      <c r="H307" s="85">
        <f>Hivatal!H307+anyakönyv!H307+'101150'!P307+'104051'!H307+munkanélk!P307+'lakhatási tám'!H307+'016010'!H307</f>
        <v>0</v>
      </c>
    </row>
    <row r="308" spans="1:8" x14ac:dyDescent="0.2">
      <c r="A308" s="206" t="s">
        <v>69</v>
      </c>
      <c r="B308" s="206"/>
      <c r="C308" s="4" t="s">
        <v>566</v>
      </c>
      <c r="D308" s="20" t="s">
        <v>567</v>
      </c>
      <c r="E308" s="27"/>
      <c r="F308" s="67">
        <f>SUM(F305:F307)</f>
        <v>1558</v>
      </c>
      <c r="G308" s="67">
        <f>SUM(G305:G307)</f>
        <v>-264</v>
      </c>
      <c r="H308" s="67">
        <f>SUM(H305:H307)</f>
        <v>1294</v>
      </c>
    </row>
    <row r="309" spans="1:8" x14ac:dyDescent="0.2">
      <c r="A309" s="203" t="s">
        <v>72</v>
      </c>
      <c r="B309" s="203"/>
      <c r="C309" s="3" t="s">
        <v>568</v>
      </c>
      <c r="D309" s="23" t="s">
        <v>569</v>
      </c>
      <c r="E309" s="24"/>
      <c r="F309" s="85">
        <f>Hivatal!F309+anyakönyv!F309+'101150'!N309+'104051'!F309+munkanélk!N309+'lakhatási tám'!F309+'016010'!F309</f>
        <v>2101</v>
      </c>
      <c r="G309" s="85">
        <f>Hivatal!G309+anyakönyv!G309+'101150'!O309+'104051'!G309+munkanélk!O309+'lakhatási tám'!G309+'016010'!G309</f>
        <v>234</v>
      </c>
      <c r="H309" s="85">
        <f>Hivatal!H309+anyakönyv!H309+'101150'!P309+'104051'!H309+munkanélk!P309+'lakhatási tám'!H309+'016010'!H309</f>
        <v>2335</v>
      </c>
    </row>
    <row r="310" spans="1:8" x14ac:dyDescent="0.2">
      <c r="A310" s="203" t="s">
        <v>73</v>
      </c>
      <c r="B310" s="203"/>
      <c r="C310" s="3" t="s">
        <v>570</v>
      </c>
      <c r="D310" s="23" t="s">
        <v>571</v>
      </c>
      <c r="E310" s="24"/>
      <c r="F310" s="85">
        <f>Hivatal!F310+anyakönyv!F310+'101150'!N310+'104051'!F310+munkanélk!N310+'lakhatási tám'!F310+'016010'!F310</f>
        <v>245</v>
      </c>
      <c r="G310" s="85">
        <f>Hivatal!G310+anyakönyv!G310+'101150'!O310+'104051'!G310+munkanélk!O310+'lakhatási tám'!G310+'016010'!G310</f>
        <v>55</v>
      </c>
      <c r="H310" s="85">
        <f>Hivatal!H310+anyakönyv!H310+'101150'!P310+'104051'!H310+munkanélk!P310+'lakhatási tám'!H310+'016010'!H310</f>
        <v>300</v>
      </c>
    </row>
    <row r="311" spans="1:8" x14ac:dyDescent="0.2">
      <c r="A311" s="206" t="s">
        <v>74</v>
      </c>
      <c r="B311" s="206"/>
      <c r="C311" s="4" t="s">
        <v>572</v>
      </c>
      <c r="D311" s="20" t="s">
        <v>573</v>
      </c>
      <c r="E311" s="27"/>
      <c r="F311" s="67">
        <f>SUM(F309:F310)</f>
        <v>2346</v>
      </c>
      <c r="G311" s="67">
        <f>SUM(G309:G310)</f>
        <v>289</v>
      </c>
      <c r="H311" s="67">
        <f>SUM(H309:H310)</f>
        <v>2635</v>
      </c>
    </row>
    <row r="312" spans="1:8" x14ac:dyDescent="0.2">
      <c r="A312" s="203" t="s">
        <v>75</v>
      </c>
      <c r="B312" s="203"/>
      <c r="C312" s="3" t="s">
        <v>574</v>
      </c>
      <c r="D312" s="23" t="s">
        <v>575</v>
      </c>
      <c r="E312" s="24"/>
      <c r="F312" s="85">
        <f>Hivatal!F312+anyakönyv!F312+'101150'!N312+'104051'!F312+munkanélk!N312+'lakhatási tám'!F312+'016010'!F312</f>
        <v>885</v>
      </c>
      <c r="G312" s="85">
        <f>Hivatal!G312+anyakönyv!G312+'101150'!O312+'104051'!G312+munkanélk!O312+'lakhatási tám'!G312+'016010'!G312</f>
        <v>-259</v>
      </c>
      <c r="H312" s="85">
        <f>Hivatal!H312+anyakönyv!H312+'101150'!P312+'104051'!H312+munkanélk!P312+'lakhatási tám'!H312+'016010'!H312</f>
        <v>626</v>
      </c>
    </row>
    <row r="313" spans="1:8" x14ac:dyDescent="0.2">
      <c r="A313" s="203" t="s">
        <v>76</v>
      </c>
      <c r="B313" s="203"/>
      <c r="C313" s="3" t="s">
        <v>576</v>
      </c>
      <c r="D313" s="23" t="s">
        <v>577</v>
      </c>
      <c r="E313" s="24"/>
      <c r="F313" s="85">
        <f>Hivatal!F313+anyakönyv!F313+'101150'!N313+'104051'!F313+munkanélk!N313+'lakhatási tám'!F313+'016010'!F313</f>
        <v>0</v>
      </c>
      <c r="G313" s="85">
        <f>Hivatal!G313+anyakönyv!G313+'101150'!O313+'104051'!G313+munkanélk!O313+'lakhatási tám'!G313+'016010'!G313</f>
        <v>0</v>
      </c>
      <c r="H313" s="85">
        <f>Hivatal!H313+anyakönyv!H313+'101150'!P313+'104051'!H313+munkanélk!P313+'lakhatási tám'!H313+'016010'!H313</f>
        <v>0</v>
      </c>
    </row>
    <row r="314" spans="1:8" x14ac:dyDescent="0.2">
      <c r="A314" s="203" t="s">
        <v>77</v>
      </c>
      <c r="B314" s="203"/>
      <c r="C314" s="3" t="s">
        <v>578</v>
      </c>
      <c r="D314" s="23" t="s">
        <v>579</v>
      </c>
      <c r="E314" s="24"/>
      <c r="F314" s="85">
        <f>Hivatal!F314+anyakönyv!F314+'101150'!N314+'104051'!F314+munkanélk!N314+'lakhatási tám'!F314+'016010'!F314</f>
        <v>150</v>
      </c>
      <c r="G314" s="85">
        <f>Hivatal!G314+anyakönyv!G314+'101150'!O314+'104051'!G314+munkanélk!O314+'lakhatási tám'!G314+'016010'!G314</f>
        <v>28</v>
      </c>
      <c r="H314" s="85">
        <f>Hivatal!H314+anyakönyv!H314+'101150'!P314+'104051'!H314+munkanélk!P314+'lakhatási tám'!H314+'016010'!H314</f>
        <v>178</v>
      </c>
    </row>
    <row r="315" spans="1:8" ht="25.5" x14ac:dyDescent="0.2">
      <c r="A315" s="203" t="s">
        <v>78</v>
      </c>
      <c r="B315" s="203"/>
      <c r="C315" s="25" t="s">
        <v>580</v>
      </c>
      <c r="D315" s="23" t="s">
        <v>579</v>
      </c>
      <c r="E315" s="26"/>
      <c r="F315" s="85">
        <f>Hivatal!F315+anyakönyv!F315+'101150'!N315+'104051'!F315+munkanélk!N315+'lakhatási tám'!F315+'016010'!F315</f>
        <v>0</v>
      </c>
      <c r="G315" s="85">
        <f>Hivatal!G315+anyakönyv!G315+'101150'!O315+'104051'!G315+munkanélk!O315+'lakhatási tám'!G315+'016010'!G315</f>
        <v>0</v>
      </c>
      <c r="H315" s="85">
        <f>Hivatal!H315+anyakönyv!H315+'101150'!P315+'104051'!H315+munkanélk!P315+'lakhatási tám'!H315+'016010'!H315</f>
        <v>0</v>
      </c>
    </row>
    <row r="316" spans="1:8" x14ac:dyDescent="0.2">
      <c r="A316" s="203" t="s">
        <v>79</v>
      </c>
      <c r="B316" s="203"/>
      <c r="C316" s="3" t="s">
        <v>581</v>
      </c>
      <c r="D316" s="23" t="s">
        <v>582</v>
      </c>
      <c r="E316" s="24"/>
      <c r="F316" s="85">
        <f>Hivatal!F316+anyakönyv!F316+'101150'!N316+'104051'!F316+munkanélk!N316+'lakhatási tám'!F316+'016010'!F316</f>
        <v>0</v>
      </c>
      <c r="G316" s="85">
        <f>Hivatal!G316+anyakönyv!G316+'101150'!O316+'104051'!G316+munkanélk!O316+'lakhatási tám'!G316+'016010'!G316</f>
        <v>0</v>
      </c>
      <c r="H316" s="85">
        <f>Hivatal!H316+anyakönyv!H316+'101150'!P316+'104051'!H316+munkanélk!P316+'lakhatási tám'!H316+'016010'!H316</f>
        <v>0</v>
      </c>
    </row>
    <row r="317" spans="1:8" hidden="1" x14ac:dyDescent="0.2">
      <c r="A317" s="203" t="s">
        <v>80</v>
      </c>
      <c r="B317" s="203"/>
      <c r="C317" s="28" t="s">
        <v>583</v>
      </c>
      <c r="D317" s="23" t="s">
        <v>584</v>
      </c>
      <c r="E317" s="29"/>
      <c r="F317" s="85">
        <f>Hivatal!F317+anyakönyv!F317+'101150'!N317+'104051'!F317+munkanélk!N317+'lakhatási tám'!F317+'016010'!F317</f>
        <v>0</v>
      </c>
      <c r="G317" s="85">
        <f>Hivatal!G317+anyakönyv!G317+'101150'!O317+'104051'!G317+munkanélk!O317+'lakhatási tám'!G317+'016010'!G317</f>
        <v>0</v>
      </c>
      <c r="H317" s="85">
        <f>Hivatal!H317+anyakönyv!H317+'101150'!P317+'104051'!H317+munkanélk!P317+'lakhatási tám'!H317+'016010'!H317</f>
        <v>0</v>
      </c>
    </row>
    <row r="318" spans="1:8" hidden="1" x14ac:dyDescent="0.2">
      <c r="A318" s="203" t="s">
        <v>81</v>
      </c>
      <c r="B318" s="203"/>
      <c r="C318" s="25" t="s">
        <v>355</v>
      </c>
      <c r="D318" s="23" t="s">
        <v>584</v>
      </c>
      <c r="E318" s="26"/>
      <c r="F318" s="85">
        <f>Hivatal!F318+anyakönyv!F318+'101150'!N318+'104051'!F318+munkanélk!N318+'lakhatási tám'!F318+'016010'!F318</f>
        <v>0</v>
      </c>
      <c r="G318" s="85">
        <f>Hivatal!G318+anyakönyv!G318+'101150'!O318+'104051'!G318+munkanélk!O318+'lakhatási tám'!G318+'016010'!G318</f>
        <v>0</v>
      </c>
      <c r="H318" s="85">
        <f>Hivatal!H318+anyakönyv!H318+'101150'!P318+'104051'!H318+munkanélk!P318+'lakhatási tám'!H318+'016010'!H318</f>
        <v>0</v>
      </c>
    </row>
    <row r="319" spans="1:8" hidden="1" x14ac:dyDescent="0.2">
      <c r="A319" s="203" t="s">
        <v>82</v>
      </c>
      <c r="B319" s="203"/>
      <c r="C319" s="3" t="s">
        <v>585</v>
      </c>
      <c r="D319" s="23" t="s">
        <v>586</v>
      </c>
      <c r="E319" s="24"/>
      <c r="F319" s="85">
        <f>Hivatal!F319+anyakönyv!F319+'101150'!N319+'104051'!F319+munkanélk!N319+'lakhatási tám'!F319+'016010'!F319</f>
        <v>0</v>
      </c>
      <c r="G319" s="85">
        <f>Hivatal!G319+anyakönyv!G319+'101150'!O319+'104051'!G319+munkanélk!O319+'lakhatási tám'!G319+'016010'!G319</f>
        <v>0</v>
      </c>
      <c r="H319" s="85">
        <f>Hivatal!H319+anyakönyv!H319+'101150'!P319+'104051'!H319+munkanélk!P319+'lakhatási tám'!H319+'016010'!H319</f>
        <v>0</v>
      </c>
    </row>
    <row r="320" spans="1:8" x14ac:dyDescent="0.2">
      <c r="A320" s="203" t="s">
        <v>85</v>
      </c>
      <c r="B320" s="203"/>
      <c r="C320" s="3" t="s">
        <v>587</v>
      </c>
      <c r="D320" s="23" t="s">
        <v>588</v>
      </c>
      <c r="E320" s="24"/>
      <c r="F320" s="85">
        <f>Hivatal!F320+anyakönyv!F320+'101150'!N320+'104051'!F320+munkanélk!N320+'lakhatási tám'!F320+'016010'!F320</f>
        <v>2046</v>
      </c>
      <c r="G320" s="85">
        <f>Hivatal!G320+anyakönyv!G320+'101150'!O320+'104051'!G320+munkanélk!O320+'lakhatási tám'!G320+'016010'!G320</f>
        <v>157</v>
      </c>
      <c r="H320" s="85">
        <f>Hivatal!H320+anyakönyv!H320+'101150'!P320+'104051'!H320+munkanélk!P320+'lakhatási tám'!H320+'016010'!H320</f>
        <v>2203</v>
      </c>
    </row>
    <row r="321" spans="1:8" x14ac:dyDescent="0.2">
      <c r="A321" s="203" t="s">
        <v>88</v>
      </c>
      <c r="B321" s="203"/>
      <c r="C321" s="25" t="s">
        <v>589</v>
      </c>
      <c r="D321" s="23" t="s">
        <v>588</v>
      </c>
      <c r="E321" s="26"/>
      <c r="F321" s="85">
        <f>Hivatal!F321+anyakönyv!F321+'101150'!N321+'104051'!F321+munkanélk!N321+'lakhatási tám'!F321+'016010'!F321</f>
        <v>0</v>
      </c>
      <c r="G321" s="85">
        <f>Hivatal!G321+anyakönyv!G321+'101150'!O321+'104051'!G321+munkanélk!O321+'lakhatási tám'!G321+'016010'!G321</f>
        <v>0</v>
      </c>
      <c r="H321" s="85">
        <f>Hivatal!H321+anyakönyv!H321+'101150'!P321+'104051'!H321+munkanélk!P321+'lakhatási tám'!H321+'016010'!H321</f>
        <v>0</v>
      </c>
    </row>
    <row r="322" spans="1:8" x14ac:dyDescent="0.2">
      <c r="A322" s="206" t="s">
        <v>91</v>
      </c>
      <c r="B322" s="206"/>
      <c r="C322" s="4" t="s">
        <v>590</v>
      </c>
      <c r="D322" s="20" t="s">
        <v>591</v>
      </c>
      <c r="E322" s="27"/>
      <c r="F322" s="67">
        <f>SUM(F312:F320)</f>
        <v>3081</v>
      </c>
      <c r="G322" s="67">
        <f>SUM(G312:G320)</f>
        <v>-74</v>
      </c>
      <c r="H322" s="67">
        <f>SUM(H312:H320)</f>
        <v>3007</v>
      </c>
    </row>
    <row r="323" spans="1:8" x14ac:dyDescent="0.2">
      <c r="A323" s="203" t="s">
        <v>94</v>
      </c>
      <c r="B323" s="203"/>
      <c r="C323" s="3" t="s">
        <v>592</v>
      </c>
      <c r="D323" s="23" t="s">
        <v>593</v>
      </c>
      <c r="E323" s="24"/>
      <c r="F323" s="85">
        <f>Hivatal!F323+anyakönyv!F323+'101150'!N323+'104051'!F323+munkanélk!N323+'lakhatási tám'!F323+'016010'!F323</f>
        <v>43</v>
      </c>
      <c r="G323" s="85">
        <f>Hivatal!G323+anyakönyv!G323+'101150'!O323+'104051'!G323+munkanélk!O323+'lakhatási tám'!G323+'016010'!G323</f>
        <v>0</v>
      </c>
      <c r="H323" s="85">
        <f>Hivatal!H323+anyakönyv!H323+'101150'!P323+'104051'!H323+munkanélk!P323+'lakhatási tám'!H323+'016010'!H323</f>
        <v>43</v>
      </c>
    </row>
    <row r="324" spans="1:8" x14ac:dyDescent="0.2">
      <c r="A324" s="203" t="s">
        <v>95</v>
      </c>
      <c r="B324" s="203"/>
      <c r="C324" s="3" t="s">
        <v>594</v>
      </c>
      <c r="D324" s="23" t="s">
        <v>595</v>
      </c>
      <c r="E324" s="24"/>
      <c r="F324" s="85">
        <f>Hivatal!F324+anyakönyv!F324+'101150'!N324+'104051'!F324+munkanélk!N324+'lakhatási tám'!F324+'016010'!F324</f>
        <v>0</v>
      </c>
      <c r="G324" s="85">
        <f>Hivatal!G324+anyakönyv!G324+'101150'!O324+'104051'!G324+munkanélk!O324+'lakhatási tám'!G324+'016010'!G324</f>
        <v>0</v>
      </c>
      <c r="H324" s="85">
        <f>Hivatal!H324+anyakönyv!H324+'101150'!P324+'104051'!H324+munkanélk!P324+'lakhatási tám'!H324+'016010'!H324</f>
        <v>0</v>
      </c>
    </row>
    <row r="325" spans="1:8" x14ac:dyDescent="0.2">
      <c r="A325" s="206" t="s">
        <v>96</v>
      </c>
      <c r="B325" s="206"/>
      <c r="C325" s="4" t="s">
        <v>596</v>
      </c>
      <c r="D325" s="20" t="s">
        <v>597</v>
      </c>
      <c r="E325" s="27"/>
      <c r="F325" s="67">
        <f>SUM(F323:F324)</f>
        <v>43</v>
      </c>
      <c r="G325" s="67">
        <f>SUM(G323:G324)</f>
        <v>0</v>
      </c>
      <c r="H325" s="67">
        <f>SUM(H323:H324)</f>
        <v>43</v>
      </c>
    </row>
    <row r="326" spans="1:8" x14ac:dyDescent="0.2">
      <c r="A326" s="203" t="s">
        <v>97</v>
      </c>
      <c r="B326" s="203"/>
      <c r="C326" s="3" t="s">
        <v>598</v>
      </c>
      <c r="D326" s="23" t="s">
        <v>599</v>
      </c>
      <c r="E326" s="24"/>
      <c r="F326" s="85">
        <f>Hivatal!F326+anyakönyv!F326+'101150'!N326+'104051'!F326+munkanélk!N326+'lakhatási tám'!F326+'016010'!F326</f>
        <v>1601</v>
      </c>
      <c r="G326" s="85">
        <f>Hivatal!G326+anyakönyv!G326+'101150'!O326+'104051'!G326+munkanélk!O326+'lakhatási tám'!G326+'016010'!G326</f>
        <v>-335</v>
      </c>
      <c r="H326" s="85">
        <f>Hivatal!H326+anyakönyv!H326+'101150'!P326+'104051'!H326+munkanélk!P326+'lakhatási tám'!H326+'016010'!H326</f>
        <v>1266</v>
      </c>
    </row>
    <row r="327" spans="1:8" hidden="1" x14ac:dyDescent="0.2">
      <c r="A327" s="203" t="s">
        <v>98</v>
      </c>
      <c r="B327" s="203"/>
      <c r="C327" s="3" t="s">
        <v>600</v>
      </c>
      <c r="D327" s="23" t="s">
        <v>601</v>
      </c>
      <c r="E327" s="24"/>
      <c r="F327" s="85">
        <f>Hivatal!F327+anyakönyv!F327+'101150'!N327+'104051'!F327+munkanélk!N327+'lakhatási tám'!F327</f>
        <v>0</v>
      </c>
      <c r="G327" s="85">
        <f>Hivatal!G327+anyakönyv!G327+'101150'!O327+'104051'!G327+munkanélk!O327+'lakhatási tám'!G327</f>
        <v>0</v>
      </c>
      <c r="H327" s="85">
        <f>Hivatal!H327+anyakönyv!H327+'101150'!P327+'104051'!H327+munkanélk!P327+'lakhatási tám'!H327</f>
        <v>0</v>
      </c>
    </row>
    <row r="328" spans="1:8" hidden="1" x14ac:dyDescent="0.2">
      <c r="A328" s="203" t="s">
        <v>99</v>
      </c>
      <c r="B328" s="203"/>
      <c r="C328" s="3" t="s">
        <v>602</v>
      </c>
      <c r="D328" s="23" t="s">
        <v>603</v>
      </c>
      <c r="E328" s="24"/>
      <c r="F328" s="85">
        <f>Hivatal!F328+anyakönyv!F328+'101150'!N328+'104051'!F328+munkanélk!N328+'lakhatási tám'!F328</f>
        <v>0</v>
      </c>
      <c r="G328" s="85">
        <f>Hivatal!G328+anyakönyv!G328+'101150'!O328+'104051'!G328+munkanélk!O328+'lakhatási tám'!G328</f>
        <v>0</v>
      </c>
      <c r="H328" s="85">
        <f>Hivatal!H328+anyakönyv!H328+'101150'!P328+'104051'!H328+munkanélk!P328+'lakhatási tám'!H328</f>
        <v>0</v>
      </c>
    </row>
    <row r="329" spans="1:8" hidden="1" x14ac:dyDescent="0.2">
      <c r="A329" s="203" t="s">
        <v>100</v>
      </c>
      <c r="B329" s="203"/>
      <c r="C329" s="25" t="s">
        <v>355</v>
      </c>
      <c r="D329" s="23" t="s">
        <v>603</v>
      </c>
      <c r="E329" s="26"/>
      <c r="F329" s="85">
        <f>Hivatal!F329+anyakönyv!F329+'101150'!N329+'104051'!F329+munkanélk!N329+'lakhatási tám'!F329</f>
        <v>0</v>
      </c>
      <c r="G329" s="85">
        <f>Hivatal!G329+anyakönyv!G329+'101150'!O329+'104051'!G329+munkanélk!O329+'lakhatási tám'!G329</f>
        <v>0</v>
      </c>
      <c r="H329" s="85">
        <f>Hivatal!H329+anyakönyv!H329+'101150'!P329+'104051'!H329+munkanélk!P329+'lakhatási tám'!H329</f>
        <v>0</v>
      </c>
    </row>
    <row r="330" spans="1:8" hidden="1" x14ac:dyDescent="0.2">
      <c r="A330" s="203" t="s">
        <v>101</v>
      </c>
      <c r="B330" s="203"/>
      <c r="C330" s="25" t="s">
        <v>604</v>
      </c>
      <c r="D330" s="23" t="s">
        <v>603</v>
      </c>
      <c r="E330" s="26"/>
      <c r="F330" s="85">
        <f>Hivatal!F330+anyakönyv!F330+'101150'!N330+'104051'!F330+munkanélk!N330+'lakhatási tám'!F330</f>
        <v>0</v>
      </c>
      <c r="G330" s="85">
        <f>Hivatal!G330+anyakönyv!G330+'101150'!O330+'104051'!G330+munkanélk!O330+'lakhatási tám'!G330</f>
        <v>0</v>
      </c>
      <c r="H330" s="85">
        <f>Hivatal!H330+anyakönyv!H330+'101150'!P330+'104051'!H330+munkanélk!P330+'lakhatási tám'!H330</f>
        <v>0</v>
      </c>
    </row>
    <row r="331" spans="1:8" hidden="1" x14ac:dyDescent="0.2">
      <c r="A331" s="203" t="s">
        <v>102</v>
      </c>
      <c r="B331" s="203"/>
      <c r="C331" s="3" t="s">
        <v>605</v>
      </c>
      <c r="D331" s="23" t="s">
        <v>606</v>
      </c>
      <c r="E331" s="24"/>
      <c r="F331" s="85">
        <f>Hivatal!F331+anyakönyv!F331+'101150'!N331+'104051'!F331+munkanélk!N331+'lakhatási tám'!F331</f>
        <v>0</v>
      </c>
      <c r="G331" s="85">
        <f>Hivatal!G331+anyakönyv!G331+'101150'!O331+'104051'!G331+munkanélk!O331+'lakhatási tám'!G331</f>
        <v>0</v>
      </c>
      <c r="H331" s="85">
        <f>Hivatal!H331+anyakönyv!H331+'101150'!P331+'104051'!H331+munkanélk!P331+'lakhatási tám'!H331</f>
        <v>0</v>
      </c>
    </row>
    <row r="332" spans="1:8" hidden="1" x14ac:dyDescent="0.2">
      <c r="A332" s="203" t="s">
        <v>103</v>
      </c>
      <c r="B332" s="203"/>
      <c r="C332" s="25" t="s">
        <v>607</v>
      </c>
      <c r="D332" s="23" t="s">
        <v>606</v>
      </c>
      <c r="E332" s="26"/>
      <c r="F332" s="85">
        <f>Hivatal!F332+anyakönyv!F332+'101150'!N332+'104051'!F332+munkanélk!N332+'lakhatási tám'!F332</f>
        <v>0</v>
      </c>
      <c r="G332" s="85">
        <f>Hivatal!G332+anyakönyv!G332+'101150'!O332+'104051'!G332+munkanélk!O332+'lakhatási tám'!G332</f>
        <v>0</v>
      </c>
      <c r="H332" s="85">
        <f>Hivatal!H332+anyakönyv!H332+'101150'!P332+'104051'!H332+munkanélk!P332+'lakhatási tám'!H332</f>
        <v>0</v>
      </c>
    </row>
    <row r="333" spans="1:8" ht="25.5" hidden="1" x14ac:dyDescent="0.2">
      <c r="A333" s="203" t="s">
        <v>104</v>
      </c>
      <c r="B333" s="203"/>
      <c r="C333" s="25" t="s">
        <v>608</v>
      </c>
      <c r="D333" s="23" t="s">
        <v>606</v>
      </c>
      <c r="E333" s="26"/>
      <c r="F333" s="85">
        <f>Hivatal!F333+anyakönyv!F333+'101150'!N333+'104051'!F333+munkanélk!N333+'lakhatási tám'!F333</f>
        <v>0</v>
      </c>
      <c r="G333" s="85">
        <f>Hivatal!G333+anyakönyv!G333+'101150'!O333+'104051'!G333+munkanélk!O333+'lakhatási tám'!G333</f>
        <v>0</v>
      </c>
      <c r="H333" s="85">
        <f>Hivatal!H333+anyakönyv!H333+'101150'!P333+'104051'!H333+munkanélk!P333+'lakhatási tám'!H333</f>
        <v>0</v>
      </c>
    </row>
    <row r="334" spans="1:8" hidden="1" x14ac:dyDescent="0.2">
      <c r="A334" s="203" t="s">
        <v>107</v>
      </c>
      <c r="B334" s="203"/>
      <c r="C334" s="25" t="s">
        <v>609</v>
      </c>
      <c r="D334" s="23" t="s">
        <v>606</v>
      </c>
      <c r="E334" s="26"/>
      <c r="F334" s="85">
        <f>Hivatal!F334+anyakönyv!F334+'101150'!N334+'104051'!F334+munkanélk!N334+'lakhatási tám'!F334</f>
        <v>0</v>
      </c>
      <c r="G334" s="85">
        <f>Hivatal!G334+anyakönyv!G334+'101150'!O334+'104051'!G334+munkanélk!O334+'lakhatási tám'!G334</f>
        <v>0</v>
      </c>
      <c r="H334" s="85">
        <f>Hivatal!H334+anyakönyv!H334+'101150'!P334+'104051'!H334+munkanélk!P334+'lakhatási tám'!H334</f>
        <v>0</v>
      </c>
    </row>
    <row r="335" spans="1:8" x14ac:dyDescent="0.2">
      <c r="A335" s="203" t="s">
        <v>108</v>
      </c>
      <c r="B335" s="203"/>
      <c r="C335" s="3" t="s">
        <v>610</v>
      </c>
      <c r="D335" s="23" t="s">
        <v>611</v>
      </c>
      <c r="E335" s="24"/>
      <c r="F335" s="85">
        <f>Hivatal!F335+anyakönyv!F335+'101150'!N335+'104051'!F335+munkanélk!N335+'lakhatási tám'!F335+'016010'!F335</f>
        <v>119</v>
      </c>
      <c r="G335" s="85">
        <f>Hivatal!G335+anyakönyv!G335+'101150'!O335+'104051'!G335+munkanélk!O335+'lakhatási tám'!G335+'016010'!G335</f>
        <v>0</v>
      </c>
      <c r="H335" s="85">
        <f>Hivatal!H335+anyakönyv!H335+'101150'!P335+'104051'!H335+munkanélk!P335+'lakhatási tám'!H335+'016010'!H335</f>
        <v>119</v>
      </c>
    </row>
    <row r="336" spans="1:8" ht="25.5" x14ac:dyDescent="0.2">
      <c r="A336" s="206" t="s">
        <v>109</v>
      </c>
      <c r="B336" s="206"/>
      <c r="C336" s="4" t="s">
        <v>612</v>
      </c>
      <c r="D336" s="20" t="s">
        <v>613</v>
      </c>
      <c r="E336" s="27"/>
      <c r="F336" s="67">
        <f>F326+F327+F328+F331+F335</f>
        <v>1720</v>
      </c>
      <c r="G336" s="67">
        <f>G326+G327+G328+G331+G335</f>
        <v>-335</v>
      </c>
      <c r="H336" s="67">
        <f>H326+H327+H328+H331+H335</f>
        <v>1385</v>
      </c>
    </row>
    <row r="337" spans="1:8" x14ac:dyDescent="0.2">
      <c r="A337" s="206" t="s">
        <v>110</v>
      </c>
      <c r="B337" s="206"/>
      <c r="C337" s="4" t="s">
        <v>614</v>
      </c>
      <c r="D337" s="20" t="s">
        <v>615</v>
      </c>
      <c r="E337" s="27"/>
      <c r="F337" s="67">
        <f>F308+F311+F322+F325+F336</f>
        <v>8748</v>
      </c>
      <c r="G337" s="67">
        <f>G308+G311+G322+G325+G336</f>
        <v>-384</v>
      </c>
      <c r="H337" s="67">
        <f>H308+H311+H322+H325+H336</f>
        <v>8364</v>
      </c>
    </row>
    <row r="338" spans="1:8" x14ac:dyDescent="0.2">
      <c r="A338" s="203" t="s">
        <v>111</v>
      </c>
      <c r="B338" s="203"/>
      <c r="C338" s="5" t="s">
        <v>616</v>
      </c>
      <c r="D338" s="23" t="s">
        <v>617</v>
      </c>
      <c r="E338" s="30"/>
      <c r="F338" s="85">
        <f>Hivatal!F338+anyakönyv!F338+'101150'!N338+'104051'!F338+munkanélk!N338+'lakhatási tám'!F338+'016010'!F338</f>
        <v>0</v>
      </c>
      <c r="G338" s="85">
        <f>Hivatal!G338+anyakönyv!G338+'101150'!O338+'104051'!G338+munkanélk!O338+'lakhatási tám'!G338+'016010'!G338</f>
        <v>0</v>
      </c>
      <c r="H338" s="85">
        <f>Hivatal!H338+anyakönyv!H338+'101150'!P338+'104051'!H338+munkanélk!P338+'lakhatási tám'!H338+'016010'!H338</f>
        <v>0</v>
      </c>
    </row>
    <row r="339" spans="1:8" x14ac:dyDescent="0.2">
      <c r="A339" s="207" t="s">
        <v>112</v>
      </c>
      <c r="B339" s="207"/>
      <c r="C339" s="5" t="s">
        <v>618</v>
      </c>
      <c r="D339" s="35" t="s">
        <v>619</v>
      </c>
      <c r="E339" s="30"/>
      <c r="F339" s="85">
        <f>Hivatal!F339+anyakönyv!F339+'101150'!N339+'104051'!F339+munkanélk!N339+'lakhatási tám'!F339+'016010'!F339</f>
        <v>400</v>
      </c>
      <c r="G339" s="85">
        <f>Hivatal!G339+anyakönyv!G339+'101150'!O339+'104051'!G339+munkanélk!O339+'lakhatási tám'!G339+'016010'!G339</f>
        <v>-300</v>
      </c>
      <c r="H339" s="85">
        <f>Hivatal!H339+anyakönyv!H339+'101150'!P339+'104051'!H339+munkanélk!P339+'lakhatási tám'!H339+'016010'!H339</f>
        <v>100</v>
      </c>
    </row>
    <row r="340" spans="1:8" hidden="1" x14ac:dyDescent="0.2">
      <c r="A340" s="203" t="s">
        <v>113</v>
      </c>
      <c r="B340" s="203"/>
      <c r="C340" s="5" t="s">
        <v>620</v>
      </c>
      <c r="D340" s="23" t="s">
        <v>619</v>
      </c>
      <c r="E340" s="30"/>
      <c r="F340" s="85">
        <f>Hivatal!F340+anyakönyv!F340+'101150'!N340+'104051'!F340+munkanélk!N340+'lakhatási tám'!F340+'016010'!F340</f>
        <v>0</v>
      </c>
      <c r="G340" s="85">
        <f>Hivatal!G340+anyakönyv!G340+'101150'!O340+'104051'!G340+munkanélk!O340+'lakhatási tám'!G340+'016010'!G340</f>
        <v>0</v>
      </c>
      <c r="H340" s="85">
        <f>Hivatal!H340+anyakönyv!H340+'101150'!P340+'104051'!H340+munkanélk!P340+'lakhatási tám'!H340+'016010'!H340</f>
        <v>0</v>
      </c>
    </row>
    <row r="341" spans="1:8" hidden="1" x14ac:dyDescent="0.2">
      <c r="A341" s="203" t="s">
        <v>114</v>
      </c>
      <c r="B341" s="203"/>
      <c r="C341" s="5" t="s">
        <v>621</v>
      </c>
      <c r="D341" s="23" t="s">
        <v>619</v>
      </c>
      <c r="E341" s="30"/>
      <c r="F341" s="85">
        <f>Hivatal!F341+anyakönyv!F341+'101150'!N341+'104051'!F341+munkanélk!N341+'lakhatási tám'!F341+'016010'!F341</f>
        <v>0</v>
      </c>
      <c r="G341" s="85">
        <f>Hivatal!G341+anyakönyv!G341+'101150'!O341+'104051'!G341+munkanélk!O341+'lakhatási tám'!G341+'016010'!G341</f>
        <v>0</v>
      </c>
      <c r="H341" s="85">
        <f>Hivatal!H341+anyakönyv!H341+'101150'!P341+'104051'!H341+munkanélk!P341+'lakhatási tám'!H341+'016010'!H341</f>
        <v>0</v>
      </c>
    </row>
    <row r="342" spans="1:8" hidden="1" x14ac:dyDescent="0.2">
      <c r="A342" s="203" t="s">
        <v>115</v>
      </c>
      <c r="B342" s="203"/>
      <c r="C342" s="5" t="s">
        <v>622</v>
      </c>
      <c r="D342" s="23" t="s">
        <v>619</v>
      </c>
      <c r="E342" s="30"/>
      <c r="F342" s="85">
        <f>Hivatal!F342+anyakönyv!F342+'101150'!N342+'104051'!F342+munkanélk!N342+'lakhatási tám'!F342+'016010'!F342</f>
        <v>0</v>
      </c>
      <c r="G342" s="85">
        <f>Hivatal!G342+anyakönyv!G342+'101150'!O342+'104051'!G342+munkanélk!O342+'lakhatási tám'!G342+'016010'!G342</f>
        <v>0</v>
      </c>
      <c r="H342" s="85">
        <f>Hivatal!H342+anyakönyv!H342+'101150'!P342+'104051'!H342+munkanélk!P342+'lakhatási tám'!H342+'016010'!H342</f>
        <v>0</v>
      </c>
    </row>
    <row r="343" spans="1:8" hidden="1" x14ac:dyDescent="0.2">
      <c r="A343" s="203" t="s">
        <v>116</v>
      </c>
      <c r="B343" s="203"/>
      <c r="C343" s="5" t="s">
        <v>623</v>
      </c>
      <c r="D343" s="23" t="s">
        <v>619</v>
      </c>
      <c r="E343" s="30"/>
      <c r="F343" s="85">
        <f>Hivatal!F343+anyakönyv!F343+'101150'!N343+'104051'!F343+munkanélk!N343+'lakhatási tám'!F343+'016010'!F343</f>
        <v>0</v>
      </c>
      <c r="G343" s="85">
        <f>Hivatal!G343+anyakönyv!G343+'101150'!O343+'104051'!G343+munkanélk!O343+'lakhatási tám'!G343+'016010'!G343</f>
        <v>0</v>
      </c>
      <c r="H343" s="85">
        <f>Hivatal!H343+anyakönyv!H343+'101150'!P343+'104051'!H343+munkanélk!P343+'lakhatási tám'!H343+'016010'!H343</f>
        <v>0</v>
      </c>
    </row>
    <row r="344" spans="1:8" ht="25.5" hidden="1" x14ac:dyDescent="0.2">
      <c r="A344" s="203" t="s">
        <v>117</v>
      </c>
      <c r="B344" s="203"/>
      <c r="C344" s="5" t="s">
        <v>624</v>
      </c>
      <c r="D344" s="23" t="s">
        <v>619</v>
      </c>
      <c r="E344" s="30"/>
      <c r="F344" s="85">
        <f>Hivatal!F344+anyakönyv!F344+'101150'!N344+'104051'!F344+munkanélk!N344+'lakhatási tám'!F344+'016010'!F344</f>
        <v>0</v>
      </c>
      <c r="G344" s="85">
        <f>Hivatal!G344+anyakönyv!G344+'101150'!O344+'104051'!G344+munkanélk!O344+'lakhatási tám'!G344+'016010'!G344</f>
        <v>0</v>
      </c>
      <c r="H344" s="85">
        <f>Hivatal!H344+anyakönyv!H344+'101150'!P344+'104051'!H344+munkanélk!P344+'lakhatási tám'!H344+'016010'!H344</f>
        <v>0</v>
      </c>
    </row>
    <row r="345" spans="1:8" hidden="1" x14ac:dyDescent="0.2">
      <c r="A345" s="203" t="s">
        <v>120</v>
      </c>
      <c r="B345" s="203"/>
      <c r="C345" s="5" t="s">
        <v>625</v>
      </c>
      <c r="D345" s="23" t="s">
        <v>619</v>
      </c>
      <c r="E345" s="30"/>
      <c r="F345" s="85">
        <f>Hivatal!F345+anyakönyv!F345+'101150'!N345+'104051'!F345+munkanélk!N345+'lakhatási tám'!F345+'016010'!F345</f>
        <v>0</v>
      </c>
      <c r="G345" s="85">
        <f>Hivatal!G345+anyakönyv!G345+'101150'!O345+'104051'!G345+munkanélk!O345+'lakhatási tám'!G345+'016010'!G345</f>
        <v>0</v>
      </c>
      <c r="H345" s="85">
        <f>Hivatal!H345+anyakönyv!H345+'101150'!P345+'104051'!H345+munkanélk!P345+'lakhatási tám'!H345+'016010'!H345</f>
        <v>0</v>
      </c>
    </row>
    <row r="346" spans="1:8" hidden="1" x14ac:dyDescent="0.2">
      <c r="A346" s="203" t="s">
        <v>121</v>
      </c>
      <c r="B346" s="203"/>
      <c r="C346" s="5" t="s">
        <v>626</v>
      </c>
      <c r="D346" s="23" t="s">
        <v>619</v>
      </c>
      <c r="E346" s="30"/>
      <c r="F346" s="85">
        <f>Hivatal!F346+anyakönyv!F346+'101150'!N346+'104051'!F346+munkanélk!N346+'lakhatási tám'!F346+'016010'!F346</f>
        <v>0</v>
      </c>
      <c r="G346" s="85">
        <f>Hivatal!G346+anyakönyv!G346+'101150'!O346+'104051'!G346+munkanélk!O346+'lakhatási tám'!G346+'016010'!G346</f>
        <v>0</v>
      </c>
      <c r="H346" s="85">
        <f>Hivatal!H346+anyakönyv!H346+'101150'!P346+'104051'!H346+munkanélk!P346+'lakhatási tám'!H346+'016010'!H346</f>
        <v>0</v>
      </c>
    </row>
    <row r="347" spans="1:8" ht="25.5" hidden="1" x14ac:dyDescent="0.2">
      <c r="A347" s="203" t="s">
        <v>122</v>
      </c>
      <c r="B347" s="203"/>
      <c r="C347" s="5" t="s">
        <v>627</v>
      </c>
      <c r="D347" s="23" t="s">
        <v>619</v>
      </c>
      <c r="E347" s="30"/>
      <c r="F347" s="85">
        <f>Hivatal!F347+anyakönyv!F347+'101150'!N347+'104051'!F347+munkanélk!N347+'lakhatási tám'!F347+'016010'!F347</f>
        <v>0</v>
      </c>
      <c r="G347" s="85">
        <f>Hivatal!G347+anyakönyv!G347+'101150'!O347+'104051'!G347+munkanélk!O347+'lakhatási tám'!G347+'016010'!G347</f>
        <v>0</v>
      </c>
      <c r="H347" s="85">
        <f>Hivatal!H347+anyakönyv!H347+'101150'!P347+'104051'!H347+munkanélk!P347+'lakhatási tám'!H347+'016010'!H347</f>
        <v>0</v>
      </c>
    </row>
    <row r="348" spans="1:8" hidden="1" x14ac:dyDescent="0.2">
      <c r="A348" s="203" t="s">
        <v>123</v>
      </c>
      <c r="B348" s="203"/>
      <c r="C348" s="5" t="s">
        <v>628</v>
      </c>
      <c r="D348" s="23" t="s">
        <v>619</v>
      </c>
      <c r="E348" s="30"/>
      <c r="F348" s="85">
        <f>Hivatal!F348+anyakönyv!F348+'101150'!N348+'104051'!F348+munkanélk!N348+'lakhatási tám'!F348+'016010'!F348</f>
        <v>0</v>
      </c>
      <c r="G348" s="85">
        <f>Hivatal!G348+anyakönyv!G348+'101150'!O348+'104051'!G348+munkanélk!O348+'lakhatási tám'!G348+'016010'!G348</f>
        <v>0</v>
      </c>
      <c r="H348" s="85">
        <f>Hivatal!H348+anyakönyv!H348+'101150'!P348+'104051'!H348+munkanélk!P348+'lakhatási tám'!H348+'016010'!H348</f>
        <v>0</v>
      </c>
    </row>
    <row r="349" spans="1:8" ht="25.5" hidden="1" x14ac:dyDescent="0.2">
      <c r="A349" s="203" t="s">
        <v>124</v>
      </c>
      <c r="B349" s="203"/>
      <c r="C349" s="5" t="s">
        <v>629</v>
      </c>
      <c r="D349" s="23" t="s">
        <v>619</v>
      </c>
      <c r="E349" s="30"/>
      <c r="F349" s="85">
        <f>Hivatal!F349+anyakönyv!F349+'101150'!N349+'104051'!F349+munkanélk!N349+'lakhatási tám'!F349+'016010'!F349</f>
        <v>0</v>
      </c>
      <c r="G349" s="85">
        <f>Hivatal!G349+anyakönyv!G349+'101150'!O349+'104051'!G349+munkanélk!O349+'lakhatási tám'!G349+'016010'!G349</f>
        <v>0</v>
      </c>
      <c r="H349" s="85">
        <f>Hivatal!H349+anyakönyv!H349+'101150'!P349+'104051'!H349+munkanélk!P349+'lakhatási tám'!H349+'016010'!H349</f>
        <v>0</v>
      </c>
    </row>
    <row r="350" spans="1:8" ht="25.5" hidden="1" x14ac:dyDescent="0.2">
      <c r="A350" s="203" t="s">
        <v>125</v>
      </c>
      <c r="B350" s="203"/>
      <c r="C350" s="5" t="s">
        <v>630</v>
      </c>
      <c r="D350" s="23" t="s">
        <v>619</v>
      </c>
      <c r="E350" s="30"/>
      <c r="F350" s="85">
        <f>Hivatal!F350+anyakönyv!F350+'101150'!N350+'104051'!F350+munkanélk!N350+'lakhatási tám'!F350+'016010'!F350</f>
        <v>0</v>
      </c>
      <c r="G350" s="85">
        <f>Hivatal!G350+anyakönyv!G350+'101150'!O350+'104051'!G350+munkanélk!O350+'lakhatási tám'!G350+'016010'!G350</f>
        <v>0</v>
      </c>
      <c r="H350" s="85">
        <f>Hivatal!H350+anyakönyv!H350+'101150'!P350+'104051'!H350+munkanélk!P350+'lakhatási tám'!H350+'016010'!H350</f>
        <v>0</v>
      </c>
    </row>
    <row r="351" spans="1:8" ht="25.5" hidden="1" x14ac:dyDescent="0.2">
      <c r="A351" s="203" t="s">
        <v>126</v>
      </c>
      <c r="B351" s="203"/>
      <c r="C351" s="5" t="s">
        <v>631</v>
      </c>
      <c r="D351" s="23" t="s">
        <v>619</v>
      </c>
      <c r="E351" s="30"/>
      <c r="F351" s="85">
        <f>Hivatal!F351+anyakönyv!F351+'101150'!N351+'104051'!F351+munkanélk!N351+'lakhatási tám'!F351+'016010'!F351</f>
        <v>0</v>
      </c>
      <c r="G351" s="85">
        <f>Hivatal!G351+anyakönyv!G351+'101150'!O351+'104051'!G351+munkanélk!O351+'lakhatási tám'!G351+'016010'!G351</f>
        <v>0</v>
      </c>
      <c r="H351" s="85">
        <f>Hivatal!H351+anyakönyv!H351+'101150'!P351+'104051'!H351+munkanélk!P351+'lakhatási tám'!H351+'016010'!H351</f>
        <v>0</v>
      </c>
    </row>
    <row r="352" spans="1:8" x14ac:dyDescent="0.2">
      <c r="A352" s="203" t="s">
        <v>127</v>
      </c>
      <c r="B352" s="203"/>
      <c r="C352" s="5" t="s">
        <v>632</v>
      </c>
      <c r="D352" s="23" t="s">
        <v>619</v>
      </c>
      <c r="E352" s="30"/>
      <c r="F352" s="85">
        <f>Hivatal!F352+anyakönyv!F352+'101150'!N352+'104051'!F352+munkanélk!N352+'lakhatási tám'!F352+'016010'!F352</f>
        <v>400</v>
      </c>
      <c r="G352" s="85">
        <f>Hivatal!G352+anyakönyv!G352+'101150'!O352+'104051'!G352+munkanélk!O352+'lakhatási tám'!G352+'016010'!G352</f>
        <v>-300</v>
      </c>
      <c r="H352" s="85">
        <f>Hivatal!H352+anyakönyv!H352+'101150'!P352+'104051'!H352+munkanélk!P352+'lakhatási tám'!H352+'016010'!H352</f>
        <v>100</v>
      </c>
    </row>
    <row r="353" spans="1:8" ht="25.5" hidden="1" x14ac:dyDescent="0.2">
      <c r="A353" s="203" t="s">
        <v>128</v>
      </c>
      <c r="B353" s="203"/>
      <c r="C353" s="5" t="s">
        <v>633</v>
      </c>
      <c r="D353" s="23" t="s">
        <v>619</v>
      </c>
      <c r="E353" s="30"/>
      <c r="F353" s="85">
        <f>Hivatal!F353+anyakönyv!F353+'101150'!N353+'104051'!F353+munkanélk!N353+'lakhatási tám'!F353+'016010'!F353</f>
        <v>0</v>
      </c>
      <c r="G353" s="85">
        <f>Hivatal!G353+anyakönyv!G353+'101150'!O353+'104051'!G353+munkanélk!O353+'lakhatási tám'!G353+'016010'!G353</f>
        <v>0</v>
      </c>
      <c r="H353" s="85">
        <f>Hivatal!H353+anyakönyv!H353+'101150'!P353+'104051'!H353+munkanélk!P353+'lakhatási tám'!H353+'016010'!H353</f>
        <v>0</v>
      </c>
    </row>
    <row r="354" spans="1:8" ht="25.5" hidden="1" x14ac:dyDescent="0.2">
      <c r="A354" s="203" t="s">
        <v>129</v>
      </c>
      <c r="B354" s="203"/>
      <c r="C354" s="5" t="s">
        <v>634</v>
      </c>
      <c r="D354" s="23" t="s">
        <v>619</v>
      </c>
      <c r="E354" s="30"/>
      <c r="F354" s="85">
        <f>Hivatal!F354+anyakönyv!F354+'101150'!N354+'104051'!F354+munkanélk!N354+'lakhatási tám'!F354+'016010'!F354</f>
        <v>0</v>
      </c>
      <c r="G354" s="85">
        <f>Hivatal!G354+anyakönyv!G354+'101150'!O354+'104051'!G354+munkanélk!O354+'lakhatási tám'!G354+'016010'!G354</f>
        <v>0</v>
      </c>
      <c r="H354" s="85">
        <f>Hivatal!H354+anyakönyv!H354+'101150'!P354+'104051'!H354+munkanélk!P354+'lakhatási tám'!H354+'016010'!H354</f>
        <v>0</v>
      </c>
    </row>
    <row r="355" spans="1:8" ht="25.5" hidden="1" x14ac:dyDescent="0.2">
      <c r="A355" s="203" t="s">
        <v>130</v>
      </c>
      <c r="B355" s="203"/>
      <c r="C355" s="5" t="s">
        <v>635</v>
      </c>
      <c r="D355" s="23" t="s">
        <v>619</v>
      </c>
      <c r="E355" s="30"/>
      <c r="F355" s="85">
        <f>Hivatal!F355+anyakönyv!F355+'101150'!N355+'104051'!F355+munkanélk!N355+'lakhatási tám'!F355+'016010'!F355</f>
        <v>0</v>
      </c>
      <c r="G355" s="85">
        <f>Hivatal!G355+anyakönyv!G355+'101150'!O355+'104051'!G355+munkanélk!O355+'lakhatási tám'!G355+'016010'!G355</f>
        <v>0</v>
      </c>
      <c r="H355" s="85">
        <f>Hivatal!H355+anyakönyv!H355+'101150'!P355+'104051'!H355+munkanélk!P355+'lakhatási tám'!H355+'016010'!H355</f>
        <v>0</v>
      </c>
    </row>
    <row r="356" spans="1:8" hidden="1" x14ac:dyDescent="0.2">
      <c r="A356" s="206" t="s">
        <v>133</v>
      </c>
      <c r="B356" s="206"/>
      <c r="C356" s="31" t="s">
        <v>636</v>
      </c>
      <c r="D356" s="20" t="s">
        <v>637</v>
      </c>
      <c r="E356" s="32"/>
      <c r="F356" s="85">
        <f>Hivatal!F356+anyakönyv!F356+'101150'!N356+'104051'!F356+munkanélk!N356+'lakhatási tám'!F356+'016010'!F356</f>
        <v>0</v>
      </c>
      <c r="G356" s="85">
        <f>Hivatal!G356+anyakönyv!G356+'101150'!O356+'104051'!G356+munkanélk!O356+'lakhatási tám'!G356+'016010'!G356</f>
        <v>0</v>
      </c>
      <c r="H356" s="85">
        <f>Hivatal!H356+anyakönyv!H356+'101150'!P356+'104051'!H356+munkanélk!P356+'lakhatási tám'!H356+'016010'!H356</f>
        <v>0</v>
      </c>
    </row>
    <row r="357" spans="1:8" ht="25.5" hidden="1" x14ac:dyDescent="0.2">
      <c r="A357" s="203" t="s">
        <v>136</v>
      </c>
      <c r="B357" s="203"/>
      <c r="C357" s="5" t="s">
        <v>638</v>
      </c>
      <c r="D357" s="23" t="s">
        <v>637</v>
      </c>
      <c r="E357" s="30"/>
      <c r="F357" s="85">
        <f>Hivatal!F357+anyakönyv!F357+'101150'!N357+'104051'!F357+munkanélk!N357+'lakhatási tám'!F357+'016010'!F357</f>
        <v>0</v>
      </c>
      <c r="G357" s="85">
        <f>Hivatal!G357+anyakönyv!G357+'101150'!O357+'104051'!G357+munkanélk!O357+'lakhatási tám'!G357+'016010'!G357</f>
        <v>0</v>
      </c>
      <c r="H357" s="85">
        <f>Hivatal!H357+anyakönyv!H357+'101150'!P357+'104051'!H357+munkanélk!P357+'lakhatási tám'!H357+'016010'!H357</f>
        <v>0</v>
      </c>
    </row>
    <row r="358" spans="1:8" hidden="1" x14ac:dyDescent="0.2">
      <c r="A358" s="203" t="s">
        <v>138</v>
      </c>
      <c r="B358" s="203"/>
      <c r="C358" s="5" t="s">
        <v>639</v>
      </c>
      <c r="D358" s="23" t="s">
        <v>637</v>
      </c>
      <c r="E358" s="30"/>
      <c r="F358" s="85">
        <f>Hivatal!F358+anyakönyv!F358+'101150'!N358+'104051'!F358+munkanélk!N358+'lakhatási tám'!F358+'016010'!F358</f>
        <v>0</v>
      </c>
      <c r="G358" s="85">
        <f>Hivatal!G358+anyakönyv!G358+'101150'!O358+'104051'!G358+munkanélk!O358+'lakhatási tám'!G358+'016010'!G358</f>
        <v>0</v>
      </c>
      <c r="H358" s="85">
        <f>Hivatal!H358+anyakönyv!H358+'101150'!P358+'104051'!H358+munkanélk!P358+'lakhatási tám'!H358+'016010'!H358</f>
        <v>0</v>
      </c>
    </row>
    <row r="359" spans="1:8" hidden="1" x14ac:dyDescent="0.2">
      <c r="A359" s="203" t="s">
        <v>140</v>
      </c>
      <c r="B359" s="203"/>
      <c r="C359" s="5" t="s">
        <v>640</v>
      </c>
      <c r="D359" s="23" t="s">
        <v>637</v>
      </c>
      <c r="E359" s="30"/>
      <c r="F359" s="85">
        <f>Hivatal!F359+anyakönyv!F359+'101150'!N359+'104051'!F359+munkanélk!N359+'lakhatási tám'!F359+'016010'!F359</f>
        <v>0</v>
      </c>
      <c r="G359" s="85">
        <f>Hivatal!G359+anyakönyv!G359+'101150'!O359+'104051'!G359+munkanélk!O359+'lakhatási tám'!G359+'016010'!G359</f>
        <v>0</v>
      </c>
      <c r="H359" s="85">
        <f>Hivatal!H359+anyakönyv!H359+'101150'!P359+'104051'!H359+munkanélk!P359+'lakhatási tám'!H359+'016010'!H359</f>
        <v>0</v>
      </c>
    </row>
    <row r="360" spans="1:8" ht="25.5" x14ac:dyDescent="0.2">
      <c r="A360" s="207" t="s">
        <v>142</v>
      </c>
      <c r="B360" s="207"/>
      <c r="C360" s="5" t="s">
        <v>641</v>
      </c>
      <c r="D360" s="35" t="s">
        <v>642</v>
      </c>
      <c r="E360" s="30"/>
      <c r="F360" s="85">
        <f>Hivatal!F360+anyakönyv!F360+'101150'!N360+'104051'!F360+munkanélk!N360+'lakhatási tám'!F360+'016010'!F360</f>
        <v>400</v>
      </c>
      <c r="G360" s="85">
        <f>Hivatal!G360+anyakönyv!G360+'101150'!O360+'104051'!G360+munkanélk!O360+'lakhatási tám'!G360+'016010'!G360</f>
        <v>0</v>
      </c>
      <c r="H360" s="85">
        <f>Hivatal!H360+anyakönyv!H360+'101150'!P360+'104051'!H360+munkanélk!P360+'lakhatási tám'!H360+'016010'!H360</f>
        <v>400</v>
      </c>
    </row>
    <row r="361" spans="1:8" x14ac:dyDescent="0.2">
      <c r="A361" s="203" t="s">
        <v>145</v>
      </c>
      <c r="B361" s="203"/>
      <c r="C361" s="25" t="s">
        <v>643</v>
      </c>
      <c r="D361" s="23" t="s">
        <v>642</v>
      </c>
      <c r="E361" s="26"/>
      <c r="F361" s="85">
        <f>Hivatal!F361+anyakönyv!F361+'101150'!N361+'104051'!F361+munkanélk!N361+'lakhatási tám'!F361+'016010'!F361</f>
        <v>0</v>
      </c>
      <c r="G361" s="85">
        <f>Hivatal!G361+anyakönyv!G361+'101150'!O361+'104051'!G361+munkanélk!O361+'lakhatási tám'!G361+'016010'!G361</f>
        <v>0</v>
      </c>
      <c r="H361" s="85">
        <f>Hivatal!H361+anyakönyv!H361+'101150'!P361+'104051'!H361+munkanélk!P361+'lakhatási tám'!H361+'016010'!H361</f>
        <v>0</v>
      </c>
    </row>
    <row r="362" spans="1:8" hidden="1" x14ac:dyDescent="0.2">
      <c r="A362" s="203" t="s">
        <v>147</v>
      </c>
      <c r="B362" s="203"/>
      <c r="C362" s="5" t="s">
        <v>644</v>
      </c>
      <c r="D362" s="23" t="s">
        <v>642</v>
      </c>
      <c r="E362" s="30"/>
      <c r="F362" s="85">
        <f>Hivatal!F362+anyakönyv!F362+'101150'!N362+'104051'!F362+munkanélk!N362+'lakhatási tám'!F362+'016010'!F362</f>
        <v>0</v>
      </c>
      <c r="G362" s="85">
        <f>Hivatal!G362+anyakönyv!G362+'101150'!O362+'104051'!G362+munkanélk!O362+'lakhatási tám'!G362+'016010'!G362</f>
        <v>0</v>
      </c>
      <c r="H362" s="85">
        <f>Hivatal!H362+anyakönyv!H362+'101150'!P362+'104051'!H362+munkanélk!P362+'lakhatási tám'!H362+'016010'!H362</f>
        <v>0</v>
      </c>
    </row>
    <row r="363" spans="1:8" hidden="1" x14ac:dyDescent="0.2">
      <c r="A363" s="203" t="s">
        <v>149</v>
      </c>
      <c r="B363" s="203"/>
      <c r="C363" s="5" t="s">
        <v>645</v>
      </c>
      <c r="D363" s="23" t="s">
        <v>642</v>
      </c>
      <c r="E363" s="30"/>
      <c r="F363" s="85">
        <f>Hivatal!F363+anyakönyv!F363+'101150'!N363+'104051'!F363+munkanélk!N363+'lakhatási tám'!F363+'016010'!F363</f>
        <v>0</v>
      </c>
      <c r="G363" s="85">
        <f>Hivatal!G363+anyakönyv!G363+'101150'!O363+'104051'!G363+munkanélk!O363+'lakhatási tám'!G363+'016010'!G363</f>
        <v>0</v>
      </c>
      <c r="H363" s="85">
        <f>Hivatal!H363+anyakönyv!H363+'101150'!P363+'104051'!H363+munkanélk!P363+'lakhatási tám'!H363+'016010'!H363</f>
        <v>0</v>
      </c>
    </row>
    <row r="364" spans="1:8" ht="25.5" hidden="1" x14ac:dyDescent="0.2">
      <c r="A364" s="203" t="s">
        <v>151</v>
      </c>
      <c r="B364" s="203"/>
      <c r="C364" s="5" t="s">
        <v>646</v>
      </c>
      <c r="D364" s="23" t="s">
        <v>642</v>
      </c>
      <c r="E364" s="30"/>
      <c r="F364" s="85">
        <f>Hivatal!F364+anyakönyv!F364+'101150'!N364+'104051'!F364+munkanélk!N364+'lakhatási tám'!F364+'016010'!F364</f>
        <v>0</v>
      </c>
      <c r="G364" s="85">
        <f>Hivatal!G364+anyakönyv!G364+'101150'!O364+'104051'!G364+munkanélk!O364+'lakhatási tám'!G364+'016010'!G364</f>
        <v>0</v>
      </c>
      <c r="H364" s="85">
        <f>Hivatal!H364+anyakönyv!H364+'101150'!P364+'104051'!H364+munkanélk!P364+'lakhatási tám'!H364+'016010'!H364</f>
        <v>0</v>
      </c>
    </row>
    <row r="365" spans="1:8" ht="25.5" hidden="1" x14ac:dyDescent="0.2">
      <c r="A365" s="203" t="s">
        <v>153</v>
      </c>
      <c r="B365" s="203"/>
      <c r="C365" s="5" t="s">
        <v>647</v>
      </c>
      <c r="D365" s="23" t="s">
        <v>642</v>
      </c>
      <c r="E365" s="30"/>
      <c r="F365" s="85">
        <f>Hivatal!F365+anyakönyv!F365+'101150'!N365+'104051'!F365+munkanélk!N365+'lakhatási tám'!F365+'016010'!F365</f>
        <v>0</v>
      </c>
      <c r="G365" s="85">
        <f>Hivatal!G365+anyakönyv!G365+'101150'!O365+'104051'!G365+munkanélk!O365+'lakhatási tám'!G365+'016010'!G365</f>
        <v>0</v>
      </c>
      <c r="H365" s="85">
        <f>Hivatal!H365+anyakönyv!H365+'101150'!P365+'104051'!H365+munkanélk!P365+'lakhatási tám'!H365+'016010'!H365</f>
        <v>0</v>
      </c>
    </row>
    <row r="366" spans="1:8" ht="25.5" hidden="1" x14ac:dyDescent="0.2">
      <c r="A366" s="203" t="s">
        <v>155</v>
      </c>
      <c r="B366" s="203"/>
      <c r="C366" s="5" t="s">
        <v>648</v>
      </c>
      <c r="D366" s="23" t="s">
        <v>642</v>
      </c>
      <c r="E366" s="30"/>
      <c r="F366" s="85">
        <f>Hivatal!F366+anyakönyv!F366+'101150'!N366+'104051'!F366+munkanélk!N366+'lakhatási tám'!F366+'016010'!F366</f>
        <v>0</v>
      </c>
      <c r="G366" s="85">
        <f>Hivatal!G366+anyakönyv!G366+'101150'!O366+'104051'!G366+munkanélk!O366+'lakhatási tám'!G366+'016010'!G366</f>
        <v>0</v>
      </c>
      <c r="H366" s="85">
        <f>Hivatal!H366+anyakönyv!H366+'101150'!P366+'104051'!H366+munkanélk!P366+'lakhatási tám'!H366+'016010'!H366</f>
        <v>0</v>
      </c>
    </row>
    <row r="367" spans="1:8" hidden="1" x14ac:dyDescent="0.2">
      <c r="A367" s="203" t="s">
        <v>157</v>
      </c>
      <c r="B367" s="203"/>
      <c r="C367" s="5" t="s">
        <v>649</v>
      </c>
      <c r="D367" s="23" t="s">
        <v>642</v>
      </c>
      <c r="E367" s="30"/>
      <c r="F367" s="85">
        <f>Hivatal!F367+anyakönyv!F367+'101150'!N367+'104051'!F367+munkanélk!N367+'lakhatási tám'!F367+'016010'!F367</f>
        <v>0</v>
      </c>
      <c r="G367" s="85">
        <f>Hivatal!G367+anyakönyv!G367+'101150'!O367+'104051'!G367+munkanélk!O367+'lakhatási tám'!G367+'016010'!G367</f>
        <v>0</v>
      </c>
      <c r="H367" s="85">
        <f>Hivatal!H367+anyakönyv!H367+'101150'!P367+'104051'!H367+munkanélk!P367+'lakhatási tám'!H367+'016010'!H367</f>
        <v>0</v>
      </c>
    </row>
    <row r="368" spans="1:8" hidden="1" x14ac:dyDescent="0.2">
      <c r="A368" s="203" t="s">
        <v>159</v>
      </c>
      <c r="B368" s="203"/>
      <c r="C368" s="5" t="s">
        <v>650</v>
      </c>
      <c r="D368" s="23" t="s">
        <v>642</v>
      </c>
      <c r="E368" s="30"/>
      <c r="F368" s="85">
        <f>Hivatal!F368+anyakönyv!F368+'101150'!N368+'104051'!F368+munkanélk!N368+'lakhatási tám'!F368+'016010'!F368</f>
        <v>0</v>
      </c>
      <c r="G368" s="85">
        <f>Hivatal!G368+anyakönyv!G368+'101150'!O368+'104051'!G368+munkanélk!O368+'lakhatási tám'!G368+'016010'!G368</f>
        <v>0</v>
      </c>
      <c r="H368" s="85">
        <f>Hivatal!H368+anyakönyv!H368+'101150'!P368+'104051'!H368+munkanélk!P368+'lakhatási tám'!H368+'016010'!H368</f>
        <v>0</v>
      </c>
    </row>
    <row r="369" spans="1:8" ht="25.5" x14ac:dyDescent="0.2">
      <c r="A369" s="203" t="s">
        <v>161</v>
      </c>
      <c r="B369" s="203"/>
      <c r="C369" s="5" t="s">
        <v>651</v>
      </c>
      <c r="D369" s="23" t="s">
        <v>642</v>
      </c>
      <c r="E369" s="30"/>
      <c r="F369" s="85">
        <f>Hivatal!F369+anyakönyv!F369+'101150'!N369+'104051'!F369+munkanélk!N369+'lakhatási tám'!F369+'016010'!F369</f>
        <v>400</v>
      </c>
      <c r="G369" s="85">
        <f>Hivatal!G369+anyakönyv!G369+'101150'!O369+'104051'!G369+munkanélk!O369+'lakhatási tám'!G369+'016010'!G369</f>
        <v>0</v>
      </c>
      <c r="H369" s="85">
        <f>Hivatal!H369+anyakönyv!H369+'101150'!P369+'104051'!H369+munkanélk!P369+'lakhatási tám'!H369+'016010'!H369</f>
        <v>400</v>
      </c>
    </row>
    <row r="370" spans="1:8" ht="25.5" hidden="1" x14ac:dyDescent="0.2">
      <c r="A370" s="207" t="s">
        <v>164</v>
      </c>
      <c r="B370" s="207"/>
      <c r="C370" s="6" t="s">
        <v>652</v>
      </c>
      <c r="D370" s="35" t="s">
        <v>653</v>
      </c>
      <c r="E370" s="33"/>
      <c r="F370" s="85">
        <f>Hivatal!F370+anyakönyv!F370+'101150'!N370+'104051'!F370+munkanélk!N370+'lakhatási tám'!F370+'016010'!F370</f>
        <v>10000</v>
      </c>
      <c r="G370" s="85">
        <f>Hivatal!G370+anyakönyv!G370+'101150'!O370+'104051'!G370+munkanélk!O370+'lakhatási tám'!G370+'016010'!G370</f>
        <v>0</v>
      </c>
      <c r="H370" s="85">
        <f>Hivatal!H370+anyakönyv!H370+'101150'!P370+'104051'!H370+munkanélk!P370+'lakhatási tám'!H370+'016010'!H370</f>
        <v>10000</v>
      </c>
    </row>
    <row r="371" spans="1:8" ht="51" hidden="1" x14ac:dyDescent="0.2">
      <c r="A371" s="203" t="s">
        <v>167</v>
      </c>
      <c r="B371" s="203"/>
      <c r="C371" s="5" t="s">
        <v>654</v>
      </c>
      <c r="D371" s="23" t="s">
        <v>653</v>
      </c>
      <c r="E371" s="30"/>
      <c r="F371" s="85">
        <f>Hivatal!F371+anyakönyv!F371+'101150'!N371+'104051'!F371+munkanélk!N371+'lakhatási tám'!F371+'016010'!F371</f>
        <v>0</v>
      </c>
      <c r="G371" s="85">
        <f>Hivatal!G371+anyakönyv!G371+'101150'!O371+'104051'!G371+munkanélk!O371+'lakhatási tám'!G371+'016010'!G371</f>
        <v>0</v>
      </c>
      <c r="H371" s="85">
        <f>Hivatal!H371+anyakönyv!H371+'101150'!P371+'104051'!H371+munkanélk!P371+'lakhatási tám'!H371+'016010'!H371</f>
        <v>0</v>
      </c>
    </row>
    <row r="372" spans="1:8" ht="25.5" hidden="1" x14ac:dyDescent="0.2">
      <c r="A372" s="203" t="s">
        <v>169</v>
      </c>
      <c r="B372" s="203"/>
      <c r="C372" s="5" t="s">
        <v>655</v>
      </c>
      <c r="D372" s="23" t="s">
        <v>653</v>
      </c>
      <c r="E372" s="30"/>
      <c r="F372" s="85">
        <f>Hivatal!F372+anyakönyv!F372+'101150'!N372+'104051'!F372+munkanélk!N372+'lakhatási tám'!F372+'016010'!F372</f>
        <v>0</v>
      </c>
      <c r="G372" s="85">
        <f>Hivatal!G372+anyakönyv!G372+'101150'!O372+'104051'!G372+munkanélk!O372+'lakhatási tám'!G372+'016010'!G372</f>
        <v>0</v>
      </c>
      <c r="H372" s="85">
        <f>Hivatal!H372+anyakönyv!H372+'101150'!P372+'104051'!H372+munkanélk!P372+'lakhatási tám'!H372+'016010'!H372</f>
        <v>0</v>
      </c>
    </row>
    <row r="373" spans="1:8" ht="25.5" hidden="1" x14ac:dyDescent="0.2">
      <c r="A373" s="203" t="s">
        <v>171</v>
      </c>
      <c r="B373" s="203"/>
      <c r="C373" s="5" t="s">
        <v>656</v>
      </c>
      <c r="D373" s="23" t="s">
        <v>653</v>
      </c>
      <c r="E373" s="30"/>
      <c r="F373" s="85">
        <f>Hivatal!F373+anyakönyv!F373+'101150'!N373+'104051'!F373+munkanélk!N373+'lakhatási tám'!F373+'016010'!F373</f>
        <v>0</v>
      </c>
      <c r="G373" s="85">
        <f>Hivatal!G373+anyakönyv!G373+'101150'!O373+'104051'!G373+munkanélk!O373+'lakhatási tám'!G373+'016010'!G373</f>
        <v>0</v>
      </c>
      <c r="H373" s="85">
        <f>Hivatal!H373+anyakönyv!H373+'101150'!P373+'104051'!H373+munkanélk!P373+'lakhatási tám'!H373+'016010'!H373</f>
        <v>0</v>
      </c>
    </row>
    <row r="374" spans="1:8" hidden="1" x14ac:dyDescent="0.2">
      <c r="A374" s="203" t="s">
        <v>173</v>
      </c>
      <c r="B374" s="203"/>
      <c r="C374" s="5" t="s">
        <v>657</v>
      </c>
      <c r="D374" s="23" t="s">
        <v>653</v>
      </c>
      <c r="E374" s="30"/>
      <c r="F374" s="85">
        <f>Hivatal!F374+anyakönyv!F374+'101150'!N374+'104051'!F374+munkanélk!N374+'lakhatási tám'!F374+'016010'!F374</f>
        <v>0</v>
      </c>
      <c r="G374" s="85">
        <f>Hivatal!G374+anyakönyv!G374+'101150'!O374+'104051'!G374+munkanélk!O374+'lakhatási tám'!G374+'016010'!G374</f>
        <v>0</v>
      </c>
      <c r="H374" s="85">
        <f>Hivatal!H374+anyakönyv!H374+'101150'!P374+'104051'!H374+munkanélk!P374+'lakhatási tám'!H374+'016010'!H374</f>
        <v>0</v>
      </c>
    </row>
    <row r="375" spans="1:8" hidden="1" x14ac:dyDescent="0.2">
      <c r="A375" s="203" t="s">
        <v>175</v>
      </c>
      <c r="B375" s="203"/>
      <c r="C375" s="5" t="s">
        <v>658</v>
      </c>
      <c r="D375" s="23" t="s">
        <v>653</v>
      </c>
      <c r="E375" s="30"/>
      <c r="F375" s="85">
        <f>Hivatal!F375+anyakönyv!F375+'101150'!N375+'104051'!F375+munkanélk!N375+'lakhatási tám'!F375+'016010'!F375</f>
        <v>0</v>
      </c>
      <c r="G375" s="85">
        <f>Hivatal!G375+anyakönyv!G375+'101150'!O375+'104051'!G375+munkanélk!O375+'lakhatási tám'!G375+'016010'!G375</f>
        <v>0</v>
      </c>
      <c r="H375" s="85">
        <f>Hivatal!H375+anyakönyv!H375+'101150'!P375+'104051'!H375+munkanélk!P375+'lakhatási tám'!H375+'016010'!H375</f>
        <v>0</v>
      </c>
    </row>
    <row r="376" spans="1:8" ht="25.5" hidden="1" x14ac:dyDescent="0.2">
      <c r="A376" s="203" t="s">
        <v>177</v>
      </c>
      <c r="B376" s="203"/>
      <c r="C376" s="5" t="s">
        <v>659</v>
      </c>
      <c r="D376" s="23" t="s">
        <v>653</v>
      </c>
      <c r="E376" s="30"/>
      <c r="F376" s="85">
        <f>Hivatal!F376+anyakönyv!F376+'101150'!N376+'104051'!F376+munkanélk!N376+'lakhatási tám'!F376+'016010'!F376</f>
        <v>0</v>
      </c>
      <c r="G376" s="85">
        <f>Hivatal!G376+anyakönyv!G376+'101150'!O376+'104051'!G376+munkanélk!O376+'lakhatási tám'!G376+'016010'!G376</f>
        <v>0</v>
      </c>
      <c r="H376" s="85">
        <f>Hivatal!H376+anyakönyv!H376+'101150'!P376+'104051'!H376+munkanélk!P376+'lakhatási tám'!H376+'016010'!H376</f>
        <v>0</v>
      </c>
    </row>
    <row r="377" spans="1:8" hidden="1" x14ac:dyDescent="0.2">
      <c r="A377" s="203" t="s">
        <v>179</v>
      </c>
      <c r="B377" s="203"/>
      <c r="C377" s="5" t="s">
        <v>660</v>
      </c>
      <c r="D377" s="23" t="s">
        <v>653</v>
      </c>
      <c r="E377" s="30"/>
      <c r="F377" s="85">
        <f>Hivatal!F377+anyakönyv!F377+'101150'!N377+'104051'!F377+munkanélk!N377+'lakhatási tám'!F377+'016010'!F377</f>
        <v>0</v>
      </c>
      <c r="G377" s="85">
        <f>Hivatal!G377+anyakönyv!G377+'101150'!O377+'104051'!G377+munkanélk!O377+'lakhatási tám'!G377+'016010'!G377</f>
        <v>0</v>
      </c>
      <c r="H377" s="85">
        <f>Hivatal!H377+anyakönyv!H377+'101150'!P377+'104051'!H377+munkanélk!P377+'lakhatási tám'!H377+'016010'!H377</f>
        <v>0</v>
      </c>
    </row>
    <row r="378" spans="1:8" ht="25.5" hidden="1" x14ac:dyDescent="0.2">
      <c r="A378" s="203" t="s">
        <v>182</v>
      </c>
      <c r="B378" s="203"/>
      <c r="C378" s="5" t="s">
        <v>661</v>
      </c>
      <c r="D378" s="23" t="s">
        <v>653</v>
      </c>
      <c r="E378" s="30"/>
      <c r="F378" s="85">
        <f>Hivatal!F378+anyakönyv!F378+'101150'!N378+'104051'!F378+munkanélk!N378+'lakhatási tám'!F378+'016010'!F378</f>
        <v>10000</v>
      </c>
      <c r="G378" s="85">
        <f>Hivatal!G378+anyakönyv!G378+'101150'!O378+'104051'!G378+munkanélk!O378+'lakhatási tám'!G378+'016010'!G378</f>
        <v>0</v>
      </c>
      <c r="H378" s="85">
        <f>Hivatal!H378+anyakönyv!H378+'101150'!P378+'104051'!H378+munkanélk!P378+'lakhatási tám'!H378+'016010'!H378</f>
        <v>10000</v>
      </c>
    </row>
    <row r="379" spans="1:8" hidden="1" x14ac:dyDescent="0.2">
      <c r="A379" s="203" t="s">
        <v>184</v>
      </c>
      <c r="B379" s="203"/>
      <c r="C379" s="5" t="s">
        <v>662</v>
      </c>
      <c r="D379" s="23" t="s">
        <v>653</v>
      </c>
      <c r="E379" s="30"/>
      <c r="F379" s="85">
        <f>Hivatal!F379+anyakönyv!F379+'101150'!N379+'104051'!F379+munkanélk!N379+'lakhatási tám'!F379+'016010'!F379</f>
        <v>0</v>
      </c>
      <c r="G379" s="85">
        <f>Hivatal!G379+anyakönyv!G379+'101150'!O379+'104051'!G379+munkanélk!O379+'lakhatási tám'!G379+'016010'!G379</f>
        <v>0</v>
      </c>
      <c r="H379" s="85">
        <f>Hivatal!H379+anyakönyv!H379+'101150'!P379+'104051'!H379+munkanélk!P379+'lakhatási tám'!H379+'016010'!H379</f>
        <v>0</v>
      </c>
    </row>
    <row r="380" spans="1:8" x14ac:dyDescent="0.2">
      <c r="A380" s="207" t="s">
        <v>186</v>
      </c>
      <c r="B380" s="207"/>
      <c r="C380" s="5" t="s">
        <v>663</v>
      </c>
      <c r="D380" s="35" t="s">
        <v>664</v>
      </c>
      <c r="E380" s="30"/>
      <c r="F380" s="85">
        <f>Hivatal!F380+anyakönyv!F380+'101150'!N380+'104051'!F380+munkanélk!N380+'lakhatási tám'!F380+'016010'!F380</f>
        <v>7700</v>
      </c>
      <c r="G380" s="85">
        <f>Hivatal!G380+anyakönyv!G380+'101150'!O380+'104051'!G380+munkanélk!O380+'lakhatási tám'!G380+'016010'!G380</f>
        <v>0</v>
      </c>
      <c r="H380" s="85">
        <f>Hivatal!H380+anyakönyv!H380+'101150'!P380+'104051'!H380+munkanélk!P380+'lakhatási tám'!H380+'016010'!H380</f>
        <v>7700</v>
      </c>
    </row>
    <row r="381" spans="1:8" x14ac:dyDescent="0.2">
      <c r="A381" s="203" t="s">
        <v>188</v>
      </c>
      <c r="B381" s="203"/>
      <c r="C381" s="5" t="s">
        <v>665</v>
      </c>
      <c r="D381" s="23" t="s">
        <v>664</v>
      </c>
      <c r="E381" s="30"/>
      <c r="F381" s="85">
        <f>Hivatal!F381+anyakönyv!F381+'101150'!N381+'104051'!F381+munkanélk!N381+'lakhatási tám'!F381+'016010'!F381</f>
        <v>0</v>
      </c>
      <c r="G381" s="85">
        <f>Hivatal!G381+anyakönyv!G381+'101150'!O381+'104051'!G381+munkanélk!O381+'lakhatási tám'!G381+'016010'!G381</f>
        <v>0</v>
      </c>
      <c r="H381" s="85">
        <f>Hivatal!H381+anyakönyv!H381+'101150'!P381+'104051'!H381+munkanélk!P381+'lakhatási tám'!H381+'016010'!H381</f>
        <v>0</v>
      </c>
    </row>
    <row r="382" spans="1:8" x14ac:dyDescent="0.2">
      <c r="A382" s="203" t="s">
        <v>190</v>
      </c>
      <c r="B382" s="203"/>
      <c r="C382" s="5" t="s">
        <v>666</v>
      </c>
      <c r="D382" s="23" t="s">
        <v>664</v>
      </c>
      <c r="E382" s="30"/>
      <c r="F382" s="85">
        <f>Hivatal!F382+anyakönyv!F382+'101150'!N382+'104051'!F382+munkanélk!N382+'lakhatási tám'!F382+'016010'!F382</f>
        <v>0</v>
      </c>
      <c r="G382" s="85">
        <f>Hivatal!G382+anyakönyv!G382+'101150'!O382+'104051'!G382+munkanélk!O382+'lakhatási tám'!G382+'016010'!G382</f>
        <v>0</v>
      </c>
      <c r="H382" s="85">
        <f>Hivatal!H382+anyakönyv!H382+'101150'!P382+'104051'!H382+munkanélk!P382+'lakhatási tám'!H382+'016010'!H382</f>
        <v>0</v>
      </c>
    </row>
    <row r="383" spans="1:8" ht="25.5" x14ac:dyDescent="0.2">
      <c r="A383" s="203" t="s">
        <v>192</v>
      </c>
      <c r="B383" s="203"/>
      <c r="C383" s="5" t="s">
        <v>667</v>
      </c>
      <c r="D383" s="23" t="s">
        <v>664</v>
      </c>
      <c r="E383" s="30"/>
      <c r="F383" s="85">
        <f>Hivatal!F383+anyakönyv!F383+'101150'!N383+'104051'!F383+munkanélk!N383+'lakhatási tám'!F383+'016010'!F383</f>
        <v>7700</v>
      </c>
      <c r="G383" s="85">
        <f>Hivatal!G383+anyakönyv!G383+'101150'!O383+'104051'!G383+munkanélk!O383+'lakhatási tám'!G383+'016010'!G383</f>
        <v>0</v>
      </c>
      <c r="H383" s="85">
        <f>Hivatal!H383+anyakönyv!H383+'101150'!P383+'104051'!H383+munkanélk!P383+'lakhatási tám'!H383+'016010'!H383</f>
        <v>7700</v>
      </c>
    </row>
    <row r="384" spans="1:8" ht="25.5" hidden="1" x14ac:dyDescent="0.2">
      <c r="A384" s="203" t="s">
        <v>194</v>
      </c>
      <c r="B384" s="203"/>
      <c r="C384" s="5" t="s">
        <v>668</v>
      </c>
      <c r="D384" s="23" t="s">
        <v>664</v>
      </c>
      <c r="E384" s="30"/>
      <c r="F384" s="85">
        <f>Hivatal!F384+anyakönyv!F384+'101150'!N384+'104051'!F384+munkanélk!N384+'lakhatási tám'!F384+'016010'!F384</f>
        <v>0</v>
      </c>
      <c r="G384" s="85">
        <f>Hivatal!G384+anyakönyv!G384+'101150'!O384+'104051'!G384+munkanélk!O384+'lakhatási tám'!G384+'016010'!G384</f>
        <v>0</v>
      </c>
      <c r="H384" s="85">
        <f>Hivatal!H384+anyakönyv!H384+'101150'!P384+'104051'!H384+munkanélk!P384+'lakhatási tám'!H384+'016010'!H384</f>
        <v>0</v>
      </c>
    </row>
    <row r="385" spans="1:8" ht="25.5" hidden="1" x14ac:dyDescent="0.2">
      <c r="A385" s="203" t="s">
        <v>197</v>
      </c>
      <c r="B385" s="203"/>
      <c r="C385" s="5" t="s">
        <v>669</v>
      </c>
      <c r="D385" s="23" t="s">
        <v>664</v>
      </c>
      <c r="E385" s="30"/>
      <c r="F385" s="85">
        <f>Hivatal!F385+anyakönyv!F385+'101150'!N385+'104051'!F385+munkanélk!N385+'lakhatási tám'!F385+'016010'!F385</f>
        <v>0</v>
      </c>
      <c r="G385" s="85">
        <f>Hivatal!G385+anyakönyv!G385+'101150'!O385+'104051'!G385+munkanélk!O385+'lakhatási tám'!G385+'016010'!G385</f>
        <v>0</v>
      </c>
      <c r="H385" s="85">
        <f>Hivatal!H385+anyakönyv!H385+'101150'!P385+'104051'!H385+munkanélk!P385+'lakhatási tám'!H385+'016010'!H385</f>
        <v>0</v>
      </c>
    </row>
    <row r="386" spans="1:8" ht="38.25" hidden="1" x14ac:dyDescent="0.2">
      <c r="A386" s="203" t="s">
        <v>199</v>
      </c>
      <c r="B386" s="203"/>
      <c r="C386" s="6" t="s">
        <v>670</v>
      </c>
      <c r="D386" s="23" t="s">
        <v>664</v>
      </c>
      <c r="E386" s="33"/>
      <c r="F386" s="85">
        <f>Hivatal!F386+anyakönyv!F386+'101150'!N386+'104051'!F386+munkanélk!N386+'lakhatási tám'!F386+'016010'!F386</f>
        <v>0</v>
      </c>
      <c r="G386" s="85">
        <f>Hivatal!G386+anyakönyv!G386+'101150'!O386+'104051'!G386+munkanélk!O386+'lakhatási tám'!G386+'016010'!G386</f>
        <v>0</v>
      </c>
      <c r="H386" s="85">
        <f>Hivatal!H386+anyakönyv!H386+'101150'!P386+'104051'!H386+munkanélk!P386+'lakhatási tám'!H386+'016010'!H386</f>
        <v>0</v>
      </c>
    </row>
    <row r="387" spans="1:8" hidden="1" x14ac:dyDescent="0.2">
      <c r="A387" s="203" t="s">
        <v>201</v>
      </c>
      <c r="B387" s="203"/>
      <c r="C387" s="5" t="s">
        <v>671</v>
      </c>
      <c r="D387" s="23" t="s">
        <v>672</v>
      </c>
      <c r="E387" s="30"/>
      <c r="F387" s="85">
        <f>Hivatal!F387+anyakönyv!F387+'101150'!N387+'104051'!F387+munkanélk!N387+'lakhatási tám'!F387+'016010'!F387</f>
        <v>0</v>
      </c>
      <c r="G387" s="85">
        <f>Hivatal!G387+anyakönyv!G387+'101150'!O387+'104051'!G387+munkanélk!O387+'lakhatási tám'!G387+'016010'!G387</f>
        <v>0</v>
      </c>
      <c r="H387" s="85">
        <f>Hivatal!H387+anyakönyv!H387+'101150'!P387+'104051'!H387+munkanélk!P387+'lakhatási tám'!H387+'016010'!H387</f>
        <v>0</v>
      </c>
    </row>
    <row r="388" spans="1:8" hidden="1" x14ac:dyDescent="0.2">
      <c r="A388" s="203" t="s">
        <v>203</v>
      </c>
      <c r="B388" s="203"/>
      <c r="C388" s="5" t="s">
        <v>673</v>
      </c>
      <c r="D388" s="23" t="s">
        <v>672</v>
      </c>
      <c r="E388" s="30"/>
      <c r="F388" s="85">
        <f>Hivatal!F388+anyakönyv!F388+'101150'!N388+'104051'!F388+munkanélk!N388+'lakhatási tám'!F388+'016010'!F388</f>
        <v>0</v>
      </c>
      <c r="G388" s="85">
        <f>Hivatal!G388+anyakönyv!G388+'101150'!O388+'104051'!G388+munkanélk!O388+'lakhatási tám'!G388+'016010'!G388</f>
        <v>0</v>
      </c>
      <c r="H388" s="85">
        <f>Hivatal!H388+anyakönyv!H388+'101150'!P388+'104051'!H388+munkanélk!P388+'lakhatási tám'!H388+'016010'!H388</f>
        <v>0</v>
      </c>
    </row>
    <row r="389" spans="1:8" hidden="1" x14ac:dyDescent="0.2">
      <c r="A389" s="203" t="s">
        <v>205</v>
      </c>
      <c r="B389" s="203"/>
      <c r="C389" s="5" t="s">
        <v>674</v>
      </c>
      <c r="D389" s="23" t="s">
        <v>672</v>
      </c>
      <c r="E389" s="30"/>
      <c r="F389" s="85">
        <f>Hivatal!F389+anyakönyv!F389+'101150'!N389+'104051'!F389+munkanélk!N389+'lakhatási tám'!F389+'016010'!F389</f>
        <v>0</v>
      </c>
      <c r="G389" s="85">
        <f>Hivatal!G389+anyakönyv!G389+'101150'!O389+'104051'!G389+munkanélk!O389+'lakhatási tám'!G389+'016010'!G389</f>
        <v>0</v>
      </c>
      <c r="H389" s="85">
        <f>Hivatal!H389+anyakönyv!H389+'101150'!P389+'104051'!H389+munkanélk!P389+'lakhatási tám'!H389+'016010'!H389</f>
        <v>0</v>
      </c>
    </row>
    <row r="390" spans="1:8" x14ac:dyDescent="0.2">
      <c r="A390" s="207" t="s">
        <v>207</v>
      </c>
      <c r="B390" s="207"/>
      <c r="C390" s="5" t="s">
        <v>675</v>
      </c>
      <c r="D390" s="35" t="s">
        <v>676</v>
      </c>
      <c r="E390" s="30"/>
      <c r="F390" s="85">
        <f>Hivatal!F390+anyakönyv!F390+'101150'!N390+'104051'!F390+munkanélk!N390+'lakhatási tám'!F390+'016010'!F390</f>
        <v>8800</v>
      </c>
      <c r="G390" s="85">
        <f>Hivatal!G390+anyakönyv!G390+'101150'!O390+'104051'!G390+munkanélk!O390+'lakhatási tám'!G390+'016010'!G390</f>
        <v>-1139</v>
      </c>
      <c r="H390" s="85">
        <f>Hivatal!H390+anyakönyv!H390+'101150'!P390+'104051'!H390+munkanélk!P390+'lakhatási tám'!H390+'016010'!H390</f>
        <v>7661</v>
      </c>
    </row>
    <row r="391" spans="1:8" hidden="1" x14ac:dyDescent="0.2">
      <c r="A391" s="203" t="s">
        <v>209</v>
      </c>
      <c r="B391" s="203"/>
      <c r="C391" s="5" t="s">
        <v>677</v>
      </c>
      <c r="D391" s="23" t="s">
        <v>676</v>
      </c>
      <c r="E391" s="30"/>
      <c r="F391" s="85">
        <f>Hivatal!F391+anyakönyv!F391+'101150'!N391+'104051'!F391+munkanélk!N391+'lakhatási tám'!F391+'016010'!F391</f>
        <v>0</v>
      </c>
      <c r="G391" s="85">
        <f>Hivatal!G391+anyakönyv!G391+'101150'!O391+'104051'!G391+munkanélk!O391+'lakhatási tám'!G391+'016010'!G391</f>
        <v>0</v>
      </c>
      <c r="H391" s="85">
        <f>Hivatal!H391+anyakönyv!H391+'101150'!P391+'104051'!H391+munkanélk!P391+'lakhatási tám'!H391+'016010'!H391</f>
        <v>0</v>
      </c>
    </row>
    <row r="392" spans="1:8" ht="25.5" hidden="1" x14ac:dyDescent="0.2">
      <c r="A392" s="203" t="s">
        <v>211</v>
      </c>
      <c r="B392" s="203"/>
      <c r="C392" s="5" t="s">
        <v>678</v>
      </c>
      <c r="D392" s="23" t="s">
        <v>676</v>
      </c>
      <c r="E392" s="30"/>
      <c r="F392" s="85">
        <f>Hivatal!F392+anyakönyv!F392+'101150'!N392+'104051'!F392+munkanélk!N392+'lakhatási tám'!F392+'016010'!F392</f>
        <v>0</v>
      </c>
      <c r="G392" s="85">
        <f>Hivatal!G392+anyakönyv!G392+'101150'!O392+'104051'!G392+munkanélk!O392+'lakhatási tám'!G392+'016010'!G392</f>
        <v>0</v>
      </c>
      <c r="H392" s="85">
        <f>Hivatal!H392+anyakönyv!H392+'101150'!P392+'104051'!H392+munkanélk!P392+'lakhatási tám'!H392+'016010'!H392</f>
        <v>0</v>
      </c>
    </row>
    <row r="393" spans="1:8" hidden="1" x14ac:dyDescent="0.2">
      <c r="A393" s="203" t="s">
        <v>213</v>
      </c>
      <c r="B393" s="203"/>
      <c r="C393" s="5" t="s">
        <v>679</v>
      </c>
      <c r="D393" s="23" t="s">
        <v>676</v>
      </c>
      <c r="E393" s="30"/>
      <c r="F393" s="85">
        <f>Hivatal!F393+anyakönyv!F393+'101150'!N393+'104051'!F393+munkanélk!N393+'lakhatási tám'!F393+'016010'!F393</f>
        <v>0</v>
      </c>
      <c r="G393" s="85">
        <f>Hivatal!G393+anyakönyv!G393+'101150'!O393+'104051'!G393+munkanélk!O393+'lakhatási tám'!G393+'016010'!G393</f>
        <v>0</v>
      </c>
      <c r="H393" s="85">
        <f>Hivatal!H393+anyakönyv!H393+'101150'!P393+'104051'!H393+munkanélk!P393+'lakhatási tám'!H393+'016010'!H393</f>
        <v>0</v>
      </c>
    </row>
    <row r="394" spans="1:8" hidden="1" x14ac:dyDescent="0.2">
      <c r="A394" s="203" t="s">
        <v>216</v>
      </c>
      <c r="B394" s="203"/>
      <c r="C394" s="5" t="s">
        <v>680</v>
      </c>
      <c r="D394" s="23" t="s">
        <v>676</v>
      </c>
      <c r="E394" s="30"/>
      <c r="F394" s="85">
        <f>Hivatal!F394+anyakönyv!F394+'101150'!N394+'104051'!F394+munkanélk!N394+'lakhatási tám'!F394+'016010'!F394</f>
        <v>0</v>
      </c>
      <c r="G394" s="85">
        <f>Hivatal!G394+anyakönyv!G394+'101150'!O394+'104051'!G394+munkanélk!O394+'lakhatási tám'!G394+'016010'!G394</f>
        <v>0</v>
      </c>
      <c r="H394" s="85">
        <f>Hivatal!H394+anyakönyv!H394+'101150'!P394+'104051'!H394+munkanélk!P394+'lakhatási tám'!H394+'016010'!H394</f>
        <v>0</v>
      </c>
    </row>
    <row r="395" spans="1:8" hidden="1" x14ac:dyDescent="0.2">
      <c r="A395" s="203" t="s">
        <v>218</v>
      </c>
      <c r="B395" s="203"/>
      <c r="C395" s="5" t="s">
        <v>681</v>
      </c>
      <c r="D395" s="23" t="s">
        <v>676</v>
      </c>
      <c r="E395" s="30"/>
      <c r="F395" s="85">
        <f>Hivatal!F395+anyakönyv!F395+'101150'!N395+'104051'!F395+munkanélk!N395+'lakhatási tám'!F395+'016010'!F395</f>
        <v>0</v>
      </c>
      <c r="G395" s="85">
        <f>Hivatal!G395+anyakönyv!G395+'101150'!O395+'104051'!G395+munkanélk!O395+'lakhatási tám'!G395+'016010'!G395</f>
        <v>0</v>
      </c>
      <c r="H395" s="85">
        <f>Hivatal!H395+anyakönyv!H395+'101150'!P395+'104051'!H395+munkanélk!P395+'lakhatási tám'!H395+'016010'!H395</f>
        <v>0</v>
      </c>
    </row>
    <row r="396" spans="1:8" ht="25.5" hidden="1" x14ac:dyDescent="0.2">
      <c r="A396" s="203" t="s">
        <v>220</v>
      </c>
      <c r="B396" s="203"/>
      <c r="C396" s="5" t="s">
        <v>682</v>
      </c>
      <c r="D396" s="23" t="s">
        <v>676</v>
      </c>
      <c r="E396" s="30"/>
      <c r="F396" s="85">
        <f>Hivatal!F396+anyakönyv!F396+'101150'!N396+'104051'!F396+munkanélk!N396+'lakhatási tám'!F396+'016010'!F396</f>
        <v>0</v>
      </c>
      <c r="G396" s="85">
        <f>Hivatal!G396+anyakönyv!G396+'101150'!O396+'104051'!G396+munkanélk!O396+'lakhatási tám'!G396+'016010'!G396</f>
        <v>0</v>
      </c>
      <c r="H396" s="85">
        <f>Hivatal!H396+anyakönyv!H396+'101150'!P396+'104051'!H396+munkanélk!P396+'lakhatási tám'!H396+'016010'!H396</f>
        <v>0</v>
      </c>
    </row>
    <row r="397" spans="1:8" ht="25.5" hidden="1" x14ac:dyDescent="0.2">
      <c r="A397" s="203" t="s">
        <v>222</v>
      </c>
      <c r="B397" s="203"/>
      <c r="C397" s="5" t="s">
        <v>683</v>
      </c>
      <c r="D397" s="23" t="s">
        <v>676</v>
      </c>
      <c r="E397" s="30"/>
      <c r="F397" s="85">
        <f>Hivatal!F397+anyakönyv!F397+'101150'!N397+'104051'!F397+munkanélk!N397+'lakhatási tám'!F397+'016010'!F397</f>
        <v>0</v>
      </c>
      <c r="G397" s="85">
        <f>Hivatal!G397+anyakönyv!G397+'101150'!O397+'104051'!G397+munkanélk!O397+'lakhatási tám'!G397+'016010'!G397</f>
        <v>0</v>
      </c>
      <c r="H397" s="85">
        <f>Hivatal!H397+anyakönyv!H397+'101150'!P397+'104051'!H397+munkanélk!P397+'lakhatási tám'!H397+'016010'!H397</f>
        <v>0</v>
      </c>
    </row>
    <row r="398" spans="1:8" ht="38.25" hidden="1" x14ac:dyDescent="0.2">
      <c r="A398" s="203" t="s">
        <v>224</v>
      </c>
      <c r="B398" s="203"/>
      <c r="C398" s="5" t="s">
        <v>684</v>
      </c>
      <c r="D398" s="23" t="s">
        <v>676</v>
      </c>
      <c r="E398" s="30"/>
      <c r="F398" s="85">
        <f>Hivatal!F398+anyakönyv!F398+'101150'!N398+'104051'!F398+munkanélk!N398+'lakhatási tám'!F398+'016010'!F398</f>
        <v>0</v>
      </c>
      <c r="G398" s="85">
        <f>Hivatal!G398+anyakönyv!G398+'101150'!O398+'104051'!G398+munkanélk!O398+'lakhatási tám'!G398+'016010'!G398</f>
        <v>0</v>
      </c>
      <c r="H398" s="85">
        <f>Hivatal!H398+anyakönyv!H398+'101150'!P398+'104051'!H398+munkanélk!P398+'lakhatási tám'!H398+'016010'!H398</f>
        <v>0</v>
      </c>
    </row>
    <row r="399" spans="1:8" ht="25.5" hidden="1" x14ac:dyDescent="0.2">
      <c r="A399" s="203" t="s">
        <v>226</v>
      </c>
      <c r="B399" s="203"/>
      <c r="C399" s="5" t="s">
        <v>685</v>
      </c>
      <c r="D399" s="23" t="s">
        <v>676</v>
      </c>
      <c r="E399" s="30"/>
      <c r="F399" s="85">
        <f>Hivatal!F399+anyakönyv!F399+'101150'!N399+'104051'!F399+munkanélk!N399+'lakhatási tám'!F399+'016010'!F399</f>
        <v>0</v>
      </c>
      <c r="G399" s="85">
        <f>Hivatal!G399+anyakönyv!G399+'101150'!O399+'104051'!G399+munkanélk!O399+'lakhatási tám'!G399+'016010'!G399</f>
        <v>0</v>
      </c>
      <c r="H399" s="85">
        <f>Hivatal!H399+anyakönyv!H399+'101150'!P399+'104051'!H399+munkanélk!P399+'lakhatási tám'!H399+'016010'!H399</f>
        <v>0</v>
      </c>
    </row>
    <row r="400" spans="1:8" ht="25.5" hidden="1" x14ac:dyDescent="0.2">
      <c r="A400" s="203" t="s">
        <v>228</v>
      </c>
      <c r="B400" s="203"/>
      <c r="C400" s="5" t="s">
        <v>686</v>
      </c>
      <c r="D400" s="23" t="s">
        <v>676</v>
      </c>
      <c r="E400" s="30"/>
      <c r="F400" s="85">
        <f>Hivatal!F400+anyakönyv!F400+'101150'!N400+'104051'!F400+munkanélk!N400+'lakhatási tám'!F400+'016010'!F400</f>
        <v>0</v>
      </c>
      <c r="G400" s="85">
        <f>Hivatal!G400+anyakönyv!G400+'101150'!O400+'104051'!G400+munkanélk!O400+'lakhatási tám'!G400+'016010'!G400</f>
        <v>0</v>
      </c>
      <c r="H400" s="85">
        <f>Hivatal!H400+anyakönyv!H400+'101150'!P400+'104051'!H400+munkanélk!P400+'lakhatási tám'!H400+'016010'!H400</f>
        <v>0</v>
      </c>
    </row>
    <row r="401" spans="1:8" hidden="1" x14ac:dyDescent="0.2">
      <c r="A401" s="203" t="s">
        <v>230</v>
      </c>
      <c r="B401" s="203"/>
      <c r="C401" s="5" t="s">
        <v>687</v>
      </c>
      <c r="D401" s="23" t="s">
        <v>676</v>
      </c>
      <c r="E401" s="30"/>
      <c r="F401" s="85">
        <f>Hivatal!F401+anyakönyv!F401+'101150'!N401+'104051'!F401+munkanélk!N401+'lakhatási tám'!F401+'016010'!F401</f>
        <v>0</v>
      </c>
      <c r="G401" s="85">
        <f>Hivatal!G401+anyakönyv!G401+'101150'!O401+'104051'!G401+munkanélk!O401+'lakhatási tám'!G401+'016010'!G401</f>
        <v>0</v>
      </c>
      <c r="H401" s="85">
        <f>Hivatal!H401+anyakönyv!H401+'101150'!P401+'104051'!H401+munkanélk!P401+'lakhatási tám'!H401+'016010'!H401</f>
        <v>0</v>
      </c>
    </row>
    <row r="402" spans="1:8" ht="25.5" hidden="1" x14ac:dyDescent="0.2">
      <c r="A402" s="203" t="s">
        <v>232</v>
      </c>
      <c r="B402" s="203"/>
      <c r="C402" s="5" t="s">
        <v>688</v>
      </c>
      <c r="D402" s="23" t="s">
        <v>676</v>
      </c>
      <c r="E402" s="30"/>
      <c r="F402" s="85">
        <f>Hivatal!F402+anyakönyv!F402+'101150'!N402+'104051'!F402+munkanélk!N402+'lakhatási tám'!F402+'016010'!F402</f>
        <v>0</v>
      </c>
      <c r="G402" s="85">
        <f>Hivatal!G402+anyakönyv!G402+'101150'!O402+'104051'!G402+munkanélk!O402+'lakhatási tám'!G402+'016010'!G402</f>
        <v>0</v>
      </c>
      <c r="H402" s="85">
        <f>Hivatal!H402+anyakönyv!H402+'101150'!P402+'104051'!H402+munkanélk!P402+'lakhatási tám'!H402+'016010'!H402</f>
        <v>0</v>
      </c>
    </row>
    <row r="403" spans="1:8" hidden="1" x14ac:dyDescent="0.2">
      <c r="A403" s="203" t="s">
        <v>234</v>
      </c>
      <c r="B403" s="203"/>
      <c r="C403" s="5" t="s">
        <v>689</v>
      </c>
      <c r="D403" s="23" t="s">
        <v>676</v>
      </c>
      <c r="E403" s="30"/>
      <c r="F403" s="85">
        <f>Hivatal!F403+anyakönyv!F403+'101150'!N403+'104051'!F403+munkanélk!N403+'lakhatási tám'!F403+'016010'!F403</f>
        <v>0</v>
      </c>
      <c r="G403" s="85">
        <f>Hivatal!G403+anyakönyv!G403+'101150'!O403+'104051'!G403+munkanélk!O403+'lakhatási tám'!G403+'016010'!G403</f>
        <v>0</v>
      </c>
      <c r="H403" s="85">
        <f>Hivatal!H403+anyakönyv!H403+'101150'!P403+'104051'!H403+munkanélk!P403+'lakhatási tám'!H403+'016010'!H403</f>
        <v>0</v>
      </c>
    </row>
    <row r="404" spans="1:8" x14ac:dyDescent="0.2">
      <c r="A404" s="203" t="s">
        <v>236</v>
      </c>
      <c r="B404" s="203"/>
      <c r="C404" s="5" t="s">
        <v>690</v>
      </c>
      <c r="D404" s="23" t="s">
        <v>676</v>
      </c>
      <c r="E404" s="30"/>
      <c r="F404" s="85">
        <f>Hivatal!F404+anyakönyv!F404+'101150'!N404+'104051'!F404+munkanélk!N404+'lakhatási tám'!F404+'016010'!F404</f>
        <v>0</v>
      </c>
      <c r="G404" s="85">
        <f>Hivatal!G404+anyakönyv!G404+'101150'!O404+'104051'!G404+munkanélk!O404+'lakhatási tám'!G404+'016010'!G404</f>
        <v>0</v>
      </c>
      <c r="H404" s="85">
        <f>Hivatal!H404+anyakönyv!H404+'101150'!P404+'104051'!H404+munkanélk!P404+'lakhatási tám'!H404+'016010'!H404</f>
        <v>0</v>
      </c>
    </row>
    <row r="405" spans="1:8" ht="25.5" x14ac:dyDescent="0.2">
      <c r="A405" s="203" t="s">
        <v>238</v>
      </c>
      <c r="B405" s="203"/>
      <c r="C405" s="5" t="s">
        <v>691</v>
      </c>
      <c r="D405" s="23" t="s">
        <v>676</v>
      </c>
      <c r="E405" s="30"/>
      <c r="F405" s="85">
        <f>Hivatal!F405+anyakönyv!F405+'101150'!N405+'104051'!F405+munkanélk!N405+'lakhatási tám'!F405+'016010'!F405</f>
        <v>8800</v>
      </c>
      <c r="G405" s="85">
        <f>Hivatal!G405+anyakönyv!G405+'101150'!O405+'104051'!G405+munkanélk!O405+'lakhatási tám'!G405+'016010'!G405</f>
        <v>-1139</v>
      </c>
      <c r="H405" s="85">
        <f>Hivatal!H405+anyakönyv!H405+'101150'!P405+'104051'!H405+munkanélk!P405+'lakhatási tám'!H405+'016010'!H405</f>
        <v>7661</v>
      </c>
    </row>
    <row r="406" spans="1:8" hidden="1" x14ac:dyDescent="0.2">
      <c r="A406" s="203" t="s">
        <v>240</v>
      </c>
      <c r="B406" s="203"/>
      <c r="C406" s="5" t="s">
        <v>692</v>
      </c>
      <c r="D406" s="23" t="s">
        <v>676</v>
      </c>
      <c r="E406" s="30"/>
      <c r="F406" s="85">
        <f>Hivatal!F406+anyakönyv!F406+'101150'!N406+'104051'!F406+munkanélk!N406+'lakhatási tám'!F406+'016010'!F406</f>
        <v>0</v>
      </c>
      <c r="G406" s="85">
        <f>Hivatal!G406+anyakönyv!G406+'101150'!O406+'104051'!G406+munkanélk!O406+'lakhatási tám'!G406+'016010'!G406</f>
        <v>0</v>
      </c>
      <c r="H406" s="85">
        <f>Hivatal!H406+anyakönyv!H406+'101150'!P406+'104051'!H406+munkanélk!P406+'lakhatási tám'!H406+'016010'!H406</f>
        <v>0</v>
      </c>
    </row>
    <row r="407" spans="1:8" hidden="1" x14ac:dyDescent="0.2">
      <c r="A407" s="203" t="s">
        <v>242</v>
      </c>
      <c r="B407" s="203"/>
      <c r="C407" s="5" t="s">
        <v>693</v>
      </c>
      <c r="D407" s="23" t="s">
        <v>676</v>
      </c>
      <c r="E407" s="30"/>
      <c r="F407" s="85">
        <f>Hivatal!F407+anyakönyv!F407+'101150'!N407+'104051'!F407+munkanélk!N407+'lakhatási tám'!F407+'016010'!F407</f>
        <v>0</v>
      </c>
      <c r="G407" s="85">
        <f>Hivatal!G407+anyakönyv!G407+'101150'!O407+'104051'!G407+munkanélk!O407+'lakhatási tám'!G407+'016010'!G407</f>
        <v>0</v>
      </c>
      <c r="H407" s="85">
        <f>Hivatal!H407+anyakönyv!H407+'101150'!P407+'104051'!H407+munkanélk!P407+'lakhatási tám'!H407+'016010'!H407</f>
        <v>0</v>
      </c>
    </row>
    <row r="408" spans="1:8" ht="25.5" hidden="1" x14ac:dyDescent="0.2">
      <c r="A408" s="203" t="s">
        <v>244</v>
      </c>
      <c r="B408" s="203"/>
      <c r="C408" s="5" t="s">
        <v>694</v>
      </c>
      <c r="D408" s="23" t="s">
        <v>676</v>
      </c>
      <c r="E408" s="30"/>
      <c r="F408" s="85">
        <f>Hivatal!F408+anyakönyv!F408+'101150'!N408+'104051'!F408+munkanélk!N408+'lakhatási tám'!F408+'016010'!F408</f>
        <v>0</v>
      </c>
      <c r="G408" s="85">
        <f>Hivatal!G408+anyakönyv!G408+'101150'!O408+'104051'!G408+munkanélk!O408+'lakhatási tám'!G408+'016010'!G408</f>
        <v>0</v>
      </c>
      <c r="H408" s="85">
        <f>Hivatal!H408+anyakönyv!H408+'101150'!P408+'104051'!H408+munkanélk!P408+'lakhatási tám'!H408+'016010'!H408</f>
        <v>0</v>
      </c>
    </row>
    <row r="409" spans="1:8" ht="25.5" hidden="1" x14ac:dyDescent="0.2">
      <c r="A409" s="203" t="s">
        <v>246</v>
      </c>
      <c r="B409" s="203"/>
      <c r="C409" s="5" t="s">
        <v>695</v>
      </c>
      <c r="D409" s="23" t="s">
        <v>676</v>
      </c>
      <c r="E409" s="30"/>
      <c r="F409" s="85">
        <f>Hivatal!F409+anyakönyv!F409+'101150'!N409+'104051'!F409+munkanélk!N409+'lakhatási tám'!F409+'016010'!F409</f>
        <v>0</v>
      </c>
      <c r="G409" s="85">
        <f>Hivatal!G409+anyakönyv!G409+'101150'!O409+'104051'!G409+munkanélk!O409+'lakhatási tám'!G409+'016010'!G409</f>
        <v>0</v>
      </c>
      <c r="H409" s="85">
        <f>Hivatal!H409+anyakönyv!H409+'101150'!P409+'104051'!H409+munkanélk!P409+'lakhatási tám'!H409+'016010'!H409</f>
        <v>0</v>
      </c>
    </row>
    <row r="410" spans="1:8" hidden="1" x14ac:dyDescent="0.2">
      <c r="A410" s="203" t="s">
        <v>248</v>
      </c>
      <c r="B410" s="203"/>
      <c r="C410" s="5" t="s">
        <v>696</v>
      </c>
      <c r="D410" s="23" t="s">
        <v>676</v>
      </c>
      <c r="E410" s="30"/>
      <c r="F410" s="85">
        <f>Hivatal!F410+anyakönyv!F410+'101150'!N410+'104051'!F410+munkanélk!N410+'lakhatási tám'!F410+'016010'!F410</f>
        <v>0</v>
      </c>
      <c r="G410" s="85">
        <f>Hivatal!G410+anyakönyv!G410+'101150'!O410+'104051'!G410+munkanélk!O410+'lakhatási tám'!G410+'016010'!G410</f>
        <v>0</v>
      </c>
      <c r="H410" s="85">
        <f>Hivatal!H410+anyakönyv!H410+'101150'!P410+'104051'!H410+munkanélk!P410+'lakhatási tám'!H410+'016010'!H410</f>
        <v>0</v>
      </c>
    </row>
    <row r="411" spans="1:8" hidden="1" x14ac:dyDescent="0.2">
      <c r="A411" s="203" t="s">
        <v>250</v>
      </c>
      <c r="B411" s="203"/>
      <c r="C411" s="5" t="s">
        <v>697</v>
      </c>
      <c r="D411" s="23" t="s">
        <v>676</v>
      </c>
      <c r="E411" s="30"/>
      <c r="F411" s="85">
        <f>Hivatal!F411+anyakönyv!F411+'101150'!N411+'104051'!F411+munkanélk!N411+'lakhatási tám'!F411+'016010'!F411</f>
        <v>0</v>
      </c>
      <c r="G411" s="85">
        <f>Hivatal!G411+anyakönyv!G411+'101150'!O411+'104051'!G411+munkanélk!O411+'lakhatási tám'!G411+'016010'!G411</f>
        <v>0</v>
      </c>
      <c r="H411" s="85">
        <f>Hivatal!H411+anyakönyv!H411+'101150'!P411+'104051'!H411+munkanélk!P411+'lakhatási tám'!H411+'016010'!H411</f>
        <v>0</v>
      </c>
    </row>
    <row r="412" spans="1:8" hidden="1" x14ac:dyDescent="0.2">
      <c r="A412" s="203" t="s">
        <v>252</v>
      </c>
      <c r="B412" s="203"/>
      <c r="C412" s="5" t="s">
        <v>698</v>
      </c>
      <c r="D412" s="23" t="s">
        <v>676</v>
      </c>
      <c r="E412" s="30"/>
      <c r="F412" s="85">
        <f>Hivatal!F412+anyakönyv!F412+'101150'!N412+'104051'!F412+munkanélk!N412+'lakhatási tám'!F412+'016010'!F412</f>
        <v>0</v>
      </c>
      <c r="G412" s="85">
        <f>Hivatal!G412+anyakönyv!G412+'101150'!O412+'104051'!G412+munkanélk!O412+'lakhatási tám'!G412+'016010'!G412</f>
        <v>0</v>
      </c>
      <c r="H412" s="85">
        <f>Hivatal!H412+anyakönyv!H412+'101150'!P412+'104051'!H412+munkanélk!P412+'lakhatási tám'!H412+'016010'!H412</f>
        <v>0</v>
      </c>
    </row>
    <row r="413" spans="1:8" ht="25.5" hidden="1" x14ac:dyDescent="0.2">
      <c r="A413" s="203" t="s">
        <v>254</v>
      </c>
      <c r="B413" s="203"/>
      <c r="C413" s="5" t="s">
        <v>699</v>
      </c>
      <c r="D413" s="23" t="s">
        <v>676</v>
      </c>
      <c r="E413" s="30"/>
      <c r="F413" s="85">
        <f>Hivatal!F413+anyakönyv!F413+'101150'!N413+'104051'!F413+munkanélk!N413+'lakhatási tám'!F413+'016010'!F413</f>
        <v>0</v>
      </c>
      <c r="G413" s="85">
        <f>Hivatal!G413+anyakönyv!G413+'101150'!O413+'104051'!G413+munkanélk!O413+'lakhatási tám'!G413+'016010'!G413</f>
        <v>0</v>
      </c>
      <c r="H413" s="85">
        <f>Hivatal!H413+anyakönyv!H413+'101150'!P413+'104051'!H413+munkanélk!P413+'lakhatási tám'!H413+'016010'!H413</f>
        <v>0</v>
      </c>
    </row>
    <row r="414" spans="1:8" ht="25.5" hidden="1" x14ac:dyDescent="0.2">
      <c r="A414" s="203" t="s">
        <v>257</v>
      </c>
      <c r="B414" s="203"/>
      <c r="C414" s="5" t="s">
        <v>700</v>
      </c>
      <c r="D414" s="23" t="s">
        <v>676</v>
      </c>
      <c r="E414" s="30"/>
      <c r="F414" s="85">
        <f>Hivatal!F414+anyakönyv!F414+'101150'!N414+'104051'!F414+munkanélk!N414+'lakhatási tám'!F414+'016010'!F414</f>
        <v>0</v>
      </c>
      <c r="G414" s="85">
        <f>Hivatal!G414+anyakönyv!G414+'101150'!O414+'104051'!G414+munkanélk!O414+'lakhatási tám'!G414+'016010'!G414</f>
        <v>0</v>
      </c>
      <c r="H414" s="85">
        <f>Hivatal!H414+anyakönyv!H414+'101150'!P414+'104051'!H414+munkanélk!P414+'lakhatási tám'!H414+'016010'!H414</f>
        <v>0</v>
      </c>
    </row>
    <row r="415" spans="1:8" ht="25.5" hidden="1" x14ac:dyDescent="0.2">
      <c r="A415" s="203" t="s">
        <v>259</v>
      </c>
      <c r="B415" s="203"/>
      <c r="C415" s="5" t="s">
        <v>701</v>
      </c>
      <c r="D415" s="23" t="s">
        <v>676</v>
      </c>
      <c r="E415" s="30"/>
      <c r="F415" s="85">
        <f>Hivatal!F415+anyakönyv!F415+'101150'!N415+'104051'!F415+munkanélk!N415+'lakhatási tám'!F415+'016010'!F415</f>
        <v>0</v>
      </c>
      <c r="G415" s="85">
        <f>Hivatal!G415+anyakönyv!G415+'101150'!O415+'104051'!G415+munkanélk!O415+'lakhatási tám'!G415+'016010'!G415</f>
        <v>0</v>
      </c>
      <c r="H415" s="85">
        <f>Hivatal!H415+anyakönyv!H415+'101150'!P415+'104051'!H415+munkanélk!P415+'lakhatási tám'!H415+'016010'!H415</f>
        <v>0</v>
      </c>
    </row>
    <row r="416" spans="1:8" ht="25.5" x14ac:dyDescent="0.2">
      <c r="A416" s="206" t="s">
        <v>261</v>
      </c>
      <c r="B416" s="206"/>
      <c r="C416" s="7" t="s">
        <v>702</v>
      </c>
      <c r="D416" s="20" t="s">
        <v>703</v>
      </c>
      <c r="E416" s="34"/>
      <c r="F416" s="72">
        <f>F338+F339+F356+F360+F370+F380+F387+F390</f>
        <v>27300</v>
      </c>
      <c r="G416" s="72">
        <f>G338+G339+G356+G360+G370+G380+G387+G390</f>
        <v>-1439</v>
      </c>
      <c r="H416" s="72">
        <f>H338+H339+H356+H360+H370+H380+H387+H390</f>
        <v>25861</v>
      </c>
    </row>
    <row r="417" spans="1:8" hidden="1" x14ac:dyDescent="0.2">
      <c r="A417" s="203" t="s">
        <v>263</v>
      </c>
      <c r="B417" s="203"/>
      <c r="C417" s="5" t="s">
        <v>704</v>
      </c>
      <c r="D417" s="23" t="s">
        <v>705</v>
      </c>
      <c r="E417" s="30"/>
      <c r="F417" s="85">
        <f>Hivatal!F417+anyakönyv!F417+'101150'!N417+'104051'!F417+munkanélk!N417+'lakhatási tám'!F417</f>
        <v>0</v>
      </c>
      <c r="G417" s="85">
        <f>Hivatal!G417+anyakönyv!G417+'101150'!O417+'104051'!G417+munkanélk!O417+'lakhatási tám'!G417</f>
        <v>0</v>
      </c>
      <c r="H417" s="85">
        <f>Hivatal!H417+anyakönyv!H417+'101150'!P417+'104051'!H417+munkanélk!P417+'lakhatási tám'!H417</f>
        <v>0</v>
      </c>
    </row>
    <row r="418" spans="1:8" hidden="1" x14ac:dyDescent="0.2">
      <c r="A418" s="203" t="s">
        <v>266</v>
      </c>
      <c r="B418" s="203"/>
      <c r="C418" s="5" t="s">
        <v>706</v>
      </c>
      <c r="D418" s="23" t="s">
        <v>705</v>
      </c>
      <c r="E418" s="30"/>
      <c r="F418" s="85">
        <f>Hivatal!F418+anyakönyv!F418+'101150'!N418+'104051'!F418+munkanélk!N418+'lakhatási tám'!F418</f>
        <v>0</v>
      </c>
      <c r="G418" s="85">
        <f>Hivatal!G418+anyakönyv!G418+'101150'!O418+'104051'!G418+munkanélk!O418+'lakhatási tám'!G418</f>
        <v>0</v>
      </c>
      <c r="H418" s="85">
        <f>Hivatal!H418+anyakönyv!H418+'101150'!P418+'104051'!H418+munkanélk!P418+'lakhatási tám'!H418</f>
        <v>0</v>
      </c>
    </row>
    <row r="419" spans="1:8" hidden="1" x14ac:dyDescent="0.2">
      <c r="A419" s="203" t="s">
        <v>269</v>
      </c>
      <c r="B419" s="203"/>
      <c r="C419" s="5" t="s">
        <v>707</v>
      </c>
      <c r="D419" s="23" t="s">
        <v>708</v>
      </c>
      <c r="E419" s="30"/>
      <c r="F419" s="85">
        <f>Hivatal!F419+anyakönyv!F419+'101150'!N419+'104051'!F419+munkanélk!N419+'lakhatási tám'!F419</f>
        <v>0</v>
      </c>
      <c r="G419" s="85">
        <f>Hivatal!G419+anyakönyv!G419+'101150'!O419+'104051'!G419+munkanélk!O419+'lakhatási tám'!G419</f>
        <v>0</v>
      </c>
      <c r="H419" s="85">
        <f>Hivatal!H419+anyakönyv!H419+'101150'!P419+'104051'!H419+munkanélk!P419+'lakhatási tám'!H419</f>
        <v>0</v>
      </c>
    </row>
    <row r="420" spans="1:8" ht="25.5" hidden="1" x14ac:dyDescent="0.2">
      <c r="A420" s="203" t="s">
        <v>271</v>
      </c>
      <c r="B420" s="203"/>
      <c r="C420" s="5" t="s">
        <v>709</v>
      </c>
      <c r="D420" s="23" t="s">
        <v>710</v>
      </c>
      <c r="E420" s="30"/>
      <c r="F420" s="85">
        <f>Hivatal!F420+anyakönyv!F420+'101150'!N420+'104051'!F420+munkanélk!N420+'lakhatási tám'!F420</f>
        <v>0</v>
      </c>
      <c r="G420" s="85">
        <f>Hivatal!G420+anyakönyv!G420+'101150'!O420+'104051'!G420+munkanélk!O420+'lakhatási tám'!G420</f>
        <v>0</v>
      </c>
      <c r="H420" s="85">
        <f>Hivatal!H420+anyakönyv!H420+'101150'!P420+'104051'!H420+munkanélk!P420+'lakhatási tám'!H420</f>
        <v>0</v>
      </c>
    </row>
    <row r="421" spans="1:8" ht="25.5" hidden="1" x14ac:dyDescent="0.2">
      <c r="A421" s="203" t="s">
        <v>273</v>
      </c>
      <c r="B421" s="203"/>
      <c r="C421" s="5" t="s">
        <v>711</v>
      </c>
      <c r="D421" s="23" t="s">
        <v>712</v>
      </c>
      <c r="E421" s="30"/>
      <c r="F421" s="69">
        <f>SUM(F422:F431)</f>
        <v>0</v>
      </c>
      <c r="G421" s="69">
        <f>SUM(G422:G431)</f>
        <v>0</v>
      </c>
      <c r="H421" s="69">
        <f>SUM(H422:H431)</f>
        <v>0</v>
      </c>
    </row>
    <row r="422" spans="1:8" hidden="1" x14ac:dyDescent="0.2">
      <c r="A422" s="203" t="s">
        <v>275</v>
      </c>
      <c r="B422" s="203"/>
      <c r="C422" s="5" t="s">
        <v>37</v>
      </c>
      <c r="D422" s="23" t="s">
        <v>712</v>
      </c>
      <c r="E422" s="30"/>
      <c r="F422" s="85">
        <f>Hivatal!F422+anyakönyv!F422+'101150'!N422+'104051'!F422+munkanélk!N422+'lakhatási tám'!F422</f>
        <v>0</v>
      </c>
      <c r="G422" s="85">
        <f>Hivatal!G422+anyakönyv!G422+'101150'!O422+'104051'!G422+munkanélk!O422+'lakhatási tám'!G422</f>
        <v>0</v>
      </c>
      <c r="H422" s="85">
        <f>Hivatal!H422+anyakönyv!H422+'101150'!P422+'104051'!H422+munkanélk!P422+'lakhatási tám'!H422</f>
        <v>0</v>
      </c>
    </row>
    <row r="423" spans="1:8" hidden="1" x14ac:dyDescent="0.2">
      <c r="A423" s="203" t="s">
        <v>277</v>
      </c>
      <c r="B423" s="203"/>
      <c r="C423" s="5" t="s">
        <v>39</v>
      </c>
      <c r="D423" s="23" t="s">
        <v>712</v>
      </c>
      <c r="E423" s="30"/>
      <c r="F423" s="85">
        <f>Hivatal!F423+anyakönyv!F423+'101150'!N423+'104051'!F423+munkanélk!N423+'lakhatási tám'!F423</f>
        <v>0</v>
      </c>
      <c r="G423" s="85">
        <f>Hivatal!G423+anyakönyv!G423+'101150'!O423+'104051'!G423+munkanélk!O423+'lakhatási tám'!G423</f>
        <v>0</v>
      </c>
      <c r="H423" s="85">
        <f>Hivatal!H423+anyakönyv!H423+'101150'!P423+'104051'!H423+munkanélk!P423+'lakhatási tám'!H423</f>
        <v>0</v>
      </c>
    </row>
    <row r="424" spans="1:8" ht="25.5" hidden="1" x14ac:dyDescent="0.2">
      <c r="A424" s="203" t="s">
        <v>280</v>
      </c>
      <c r="B424" s="203"/>
      <c r="C424" s="5" t="s">
        <v>41</v>
      </c>
      <c r="D424" s="23" t="s">
        <v>712</v>
      </c>
      <c r="E424" s="30"/>
      <c r="F424" s="85">
        <f>Hivatal!F424+anyakönyv!F424+'101150'!N424+'104051'!F424+munkanélk!N424+'lakhatási tám'!F424</f>
        <v>0</v>
      </c>
      <c r="G424" s="85">
        <f>Hivatal!G424+anyakönyv!G424+'101150'!O424+'104051'!G424+munkanélk!O424+'lakhatási tám'!G424</f>
        <v>0</v>
      </c>
      <c r="H424" s="85">
        <f>Hivatal!H424+anyakönyv!H424+'101150'!P424+'104051'!H424+munkanélk!P424+'lakhatási tám'!H424</f>
        <v>0</v>
      </c>
    </row>
    <row r="425" spans="1:8" hidden="1" x14ac:dyDescent="0.2">
      <c r="A425" s="203" t="s">
        <v>282</v>
      </c>
      <c r="B425" s="203"/>
      <c r="C425" s="5" t="s">
        <v>43</v>
      </c>
      <c r="D425" s="23" t="s">
        <v>712</v>
      </c>
      <c r="E425" s="30"/>
      <c r="F425" s="85">
        <f>Hivatal!F425+anyakönyv!F425+'101150'!N425+'104051'!F425+munkanélk!N425+'lakhatási tám'!F425</f>
        <v>0</v>
      </c>
      <c r="G425" s="85">
        <f>Hivatal!G425+anyakönyv!G425+'101150'!O425+'104051'!G425+munkanélk!O425+'lakhatási tám'!G425</f>
        <v>0</v>
      </c>
      <c r="H425" s="85">
        <f>Hivatal!H425+anyakönyv!H425+'101150'!P425+'104051'!H425+munkanélk!P425+'lakhatási tám'!H425</f>
        <v>0</v>
      </c>
    </row>
    <row r="426" spans="1:8" hidden="1" x14ac:dyDescent="0.2">
      <c r="A426" s="203" t="s">
        <v>284</v>
      </c>
      <c r="B426" s="203"/>
      <c r="C426" s="5" t="s">
        <v>45</v>
      </c>
      <c r="D426" s="23" t="s">
        <v>712</v>
      </c>
      <c r="E426" s="30"/>
      <c r="F426" s="85">
        <f>Hivatal!F426+anyakönyv!F426+'101150'!N426+'104051'!F426+munkanélk!N426+'lakhatási tám'!F426</f>
        <v>0</v>
      </c>
      <c r="G426" s="85">
        <f>Hivatal!G426+anyakönyv!G426+'101150'!O426+'104051'!G426+munkanélk!O426+'lakhatási tám'!G426</f>
        <v>0</v>
      </c>
      <c r="H426" s="85">
        <f>Hivatal!H426+anyakönyv!H426+'101150'!P426+'104051'!H426+munkanélk!P426+'lakhatási tám'!H426</f>
        <v>0</v>
      </c>
    </row>
    <row r="427" spans="1:8" hidden="1" x14ac:dyDescent="0.2">
      <c r="A427" s="203" t="s">
        <v>286</v>
      </c>
      <c r="B427" s="203"/>
      <c r="C427" s="5" t="s">
        <v>47</v>
      </c>
      <c r="D427" s="23" t="s">
        <v>712</v>
      </c>
      <c r="E427" s="30"/>
      <c r="F427" s="85">
        <f>Hivatal!F427+anyakönyv!F427+'101150'!N427+'104051'!F427+munkanélk!N427+'lakhatási tám'!F427</f>
        <v>0</v>
      </c>
      <c r="G427" s="85">
        <f>Hivatal!G427+anyakönyv!G427+'101150'!O427+'104051'!G427+munkanélk!O427+'lakhatási tám'!G427</f>
        <v>0</v>
      </c>
      <c r="H427" s="85">
        <f>Hivatal!H427+anyakönyv!H427+'101150'!P427+'104051'!H427+munkanélk!P427+'lakhatási tám'!H427</f>
        <v>0</v>
      </c>
    </row>
    <row r="428" spans="1:8" hidden="1" x14ac:dyDescent="0.2">
      <c r="A428" s="203" t="s">
        <v>288</v>
      </c>
      <c r="B428" s="203"/>
      <c r="C428" s="5" t="s">
        <v>49</v>
      </c>
      <c r="D428" s="23" t="s">
        <v>712</v>
      </c>
      <c r="E428" s="30"/>
      <c r="F428" s="85">
        <f>Hivatal!F428+anyakönyv!F428+'101150'!N428+'104051'!F428+munkanélk!N428+'lakhatási tám'!F428</f>
        <v>0</v>
      </c>
      <c r="G428" s="85">
        <f>Hivatal!G428+anyakönyv!G428+'101150'!O428+'104051'!G428+munkanélk!O428+'lakhatási tám'!G428</f>
        <v>0</v>
      </c>
      <c r="H428" s="85">
        <f>Hivatal!H428+anyakönyv!H428+'101150'!P428+'104051'!H428+munkanélk!P428+'lakhatási tám'!H428</f>
        <v>0</v>
      </c>
    </row>
    <row r="429" spans="1:8" hidden="1" x14ac:dyDescent="0.2">
      <c r="A429" s="203" t="s">
        <v>290</v>
      </c>
      <c r="B429" s="203"/>
      <c r="C429" s="5" t="s">
        <v>51</v>
      </c>
      <c r="D429" s="23" t="s">
        <v>712</v>
      </c>
      <c r="E429" s="30"/>
      <c r="F429" s="85">
        <f>Hivatal!F429+anyakönyv!F429+'101150'!N429+'104051'!F429+munkanélk!N429+'lakhatási tám'!F429</f>
        <v>0</v>
      </c>
      <c r="G429" s="85">
        <f>Hivatal!G429+anyakönyv!G429+'101150'!O429+'104051'!G429+munkanélk!O429+'lakhatási tám'!G429</f>
        <v>0</v>
      </c>
      <c r="H429" s="85">
        <f>Hivatal!H429+anyakönyv!H429+'101150'!P429+'104051'!H429+munkanélk!P429+'lakhatási tám'!H429</f>
        <v>0</v>
      </c>
    </row>
    <row r="430" spans="1:8" hidden="1" x14ac:dyDescent="0.2">
      <c r="A430" s="203" t="s">
        <v>292</v>
      </c>
      <c r="B430" s="203"/>
      <c r="C430" s="5" t="s">
        <v>53</v>
      </c>
      <c r="D430" s="23" t="s">
        <v>712</v>
      </c>
      <c r="E430" s="30"/>
      <c r="F430" s="85">
        <f>Hivatal!F430+anyakönyv!F430+'101150'!N430+'104051'!F430+munkanélk!N430+'lakhatási tám'!F430</f>
        <v>0</v>
      </c>
      <c r="G430" s="85">
        <f>Hivatal!G430+anyakönyv!G430+'101150'!O430+'104051'!G430+munkanélk!O430+'lakhatási tám'!G430</f>
        <v>0</v>
      </c>
      <c r="H430" s="85">
        <f>Hivatal!H430+anyakönyv!H430+'101150'!P430+'104051'!H430+munkanélk!P430+'lakhatási tám'!H430</f>
        <v>0</v>
      </c>
    </row>
    <row r="431" spans="1:8" hidden="1" x14ac:dyDescent="0.2">
      <c r="A431" s="203" t="s">
        <v>294</v>
      </c>
      <c r="B431" s="203"/>
      <c r="C431" s="5" t="s">
        <v>55</v>
      </c>
      <c r="D431" s="23" t="s">
        <v>712</v>
      </c>
      <c r="E431" s="30"/>
      <c r="F431" s="85">
        <f>Hivatal!F431+anyakönyv!F431+'101150'!N431+'104051'!F431+munkanélk!N431+'lakhatási tám'!F431</f>
        <v>0</v>
      </c>
      <c r="G431" s="85">
        <f>Hivatal!G431+anyakönyv!G431+'101150'!O431+'104051'!G431+munkanélk!O431+'lakhatási tám'!G431</f>
        <v>0</v>
      </c>
      <c r="H431" s="85">
        <f>Hivatal!H431+anyakönyv!H431+'101150'!P431+'104051'!H431+munkanélk!P431+'lakhatási tám'!H431</f>
        <v>0</v>
      </c>
    </row>
    <row r="432" spans="1:8" ht="25.5" hidden="1" x14ac:dyDescent="0.2">
      <c r="A432" s="203" t="s">
        <v>296</v>
      </c>
      <c r="B432" s="203"/>
      <c r="C432" s="5" t="s">
        <v>713</v>
      </c>
      <c r="D432" s="23" t="s">
        <v>714</v>
      </c>
      <c r="E432" s="30"/>
      <c r="F432" s="69">
        <f>SUM(F433:F442)</f>
        <v>0</v>
      </c>
      <c r="G432" s="69">
        <f>SUM(G433:G442)</f>
        <v>0</v>
      </c>
      <c r="H432" s="69">
        <f>SUM(H433:H442)</f>
        <v>0</v>
      </c>
    </row>
    <row r="433" spans="1:8" hidden="1" x14ac:dyDescent="0.2">
      <c r="A433" s="203" t="s">
        <v>298</v>
      </c>
      <c r="B433" s="203"/>
      <c r="C433" s="5" t="s">
        <v>37</v>
      </c>
      <c r="D433" s="23" t="s">
        <v>714</v>
      </c>
      <c r="E433" s="30"/>
      <c r="F433" s="85">
        <f>Hivatal!F433+anyakönyv!F433+'101150'!N433+'104051'!F433+munkanélk!N433+'lakhatási tám'!F433</f>
        <v>0</v>
      </c>
      <c r="G433" s="85">
        <f>Hivatal!G433+anyakönyv!G433+'101150'!O433+'104051'!G433+munkanélk!O433+'lakhatási tám'!G433</f>
        <v>0</v>
      </c>
      <c r="H433" s="85">
        <f>Hivatal!H433+anyakönyv!H433+'101150'!P433+'104051'!H433+munkanélk!P433+'lakhatási tám'!H433</f>
        <v>0</v>
      </c>
    </row>
    <row r="434" spans="1:8" hidden="1" x14ac:dyDescent="0.2">
      <c r="A434" s="203" t="s">
        <v>300</v>
      </c>
      <c r="B434" s="203"/>
      <c r="C434" s="5" t="s">
        <v>39</v>
      </c>
      <c r="D434" s="23" t="s">
        <v>714</v>
      </c>
      <c r="E434" s="30"/>
      <c r="F434" s="85">
        <f>Hivatal!F434+anyakönyv!F434+'101150'!N434+'104051'!F434+munkanélk!N434+'lakhatási tám'!F434</f>
        <v>0</v>
      </c>
      <c r="G434" s="85">
        <f>Hivatal!G434+anyakönyv!G434+'101150'!O434+'104051'!G434+munkanélk!O434+'lakhatási tám'!G434</f>
        <v>0</v>
      </c>
      <c r="H434" s="85">
        <f>Hivatal!H434+anyakönyv!H434+'101150'!P434+'104051'!H434+munkanélk!P434+'lakhatási tám'!H434</f>
        <v>0</v>
      </c>
    </row>
    <row r="435" spans="1:8" ht="25.5" hidden="1" x14ac:dyDescent="0.2">
      <c r="A435" s="203" t="s">
        <v>302</v>
      </c>
      <c r="B435" s="203"/>
      <c r="C435" s="5" t="s">
        <v>41</v>
      </c>
      <c r="D435" s="23" t="s">
        <v>714</v>
      </c>
      <c r="E435" s="30"/>
      <c r="F435" s="85">
        <f>Hivatal!F435+anyakönyv!F435+'101150'!N435+'104051'!F435+munkanélk!N435+'lakhatási tám'!F435</f>
        <v>0</v>
      </c>
      <c r="G435" s="85">
        <f>Hivatal!G435+anyakönyv!G435+'101150'!O435+'104051'!G435+munkanélk!O435+'lakhatási tám'!G435</f>
        <v>0</v>
      </c>
      <c r="H435" s="85">
        <f>Hivatal!H435+anyakönyv!H435+'101150'!P435+'104051'!H435+munkanélk!P435+'lakhatási tám'!H435</f>
        <v>0</v>
      </c>
    </row>
    <row r="436" spans="1:8" hidden="1" x14ac:dyDescent="0.2">
      <c r="A436" s="203" t="s">
        <v>304</v>
      </c>
      <c r="B436" s="203"/>
      <c r="C436" s="5" t="s">
        <v>43</v>
      </c>
      <c r="D436" s="23" t="s">
        <v>714</v>
      </c>
      <c r="E436" s="30"/>
      <c r="F436" s="85">
        <f>Hivatal!F436+anyakönyv!F436+'101150'!N436+'104051'!F436+munkanélk!N436+'lakhatási tám'!F436</f>
        <v>0</v>
      </c>
      <c r="G436" s="85">
        <f>Hivatal!G436+anyakönyv!G436+'101150'!O436+'104051'!G436+munkanélk!O436+'lakhatási tám'!G436</f>
        <v>0</v>
      </c>
      <c r="H436" s="85">
        <f>Hivatal!H436+anyakönyv!H436+'101150'!P436+'104051'!H436+munkanélk!P436+'lakhatási tám'!H436</f>
        <v>0</v>
      </c>
    </row>
    <row r="437" spans="1:8" hidden="1" x14ac:dyDescent="0.2">
      <c r="A437" s="203" t="s">
        <v>306</v>
      </c>
      <c r="B437" s="203"/>
      <c r="C437" s="5" t="s">
        <v>45</v>
      </c>
      <c r="D437" s="23" t="s">
        <v>714</v>
      </c>
      <c r="E437" s="30"/>
      <c r="F437" s="85">
        <f>Hivatal!F437+anyakönyv!F437+'101150'!N437+'104051'!F437+munkanélk!N437+'lakhatási tám'!F437</f>
        <v>0</v>
      </c>
      <c r="G437" s="85">
        <f>Hivatal!G437+anyakönyv!G437+'101150'!O437+'104051'!G437+munkanélk!O437+'lakhatási tám'!G437</f>
        <v>0</v>
      </c>
      <c r="H437" s="85">
        <f>Hivatal!H437+anyakönyv!H437+'101150'!P437+'104051'!H437+munkanélk!P437+'lakhatási tám'!H437</f>
        <v>0</v>
      </c>
    </row>
    <row r="438" spans="1:8" hidden="1" x14ac:dyDescent="0.2">
      <c r="A438" s="203" t="s">
        <v>308</v>
      </c>
      <c r="B438" s="203"/>
      <c r="C438" s="5" t="s">
        <v>47</v>
      </c>
      <c r="D438" s="23" t="s">
        <v>714</v>
      </c>
      <c r="E438" s="30"/>
      <c r="F438" s="85">
        <f>Hivatal!F438+anyakönyv!F438+'101150'!N438+'104051'!F438+munkanélk!N438+'lakhatási tám'!F438</f>
        <v>0</v>
      </c>
      <c r="G438" s="85">
        <f>Hivatal!G438+anyakönyv!G438+'101150'!O438+'104051'!G438+munkanélk!O438+'lakhatási tám'!G438</f>
        <v>0</v>
      </c>
      <c r="H438" s="85">
        <f>Hivatal!H438+anyakönyv!H438+'101150'!P438+'104051'!H438+munkanélk!P438+'lakhatási tám'!H438</f>
        <v>0</v>
      </c>
    </row>
    <row r="439" spans="1:8" hidden="1" x14ac:dyDescent="0.2">
      <c r="A439" s="203" t="s">
        <v>310</v>
      </c>
      <c r="B439" s="203"/>
      <c r="C439" s="5" t="s">
        <v>49</v>
      </c>
      <c r="D439" s="23" t="s">
        <v>714</v>
      </c>
      <c r="E439" s="30"/>
      <c r="F439" s="85">
        <f>Hivatal!F439+anyakönyv!F439+'101150'!N439+'104051'!F439+munkanélk!N439+'lakhatási tám'!F439</f>
        <v>0</v>
      </c>
      <c r="G439" s="85">
        <f>Hivatal!G439+anyakönyv!G439+'101150'!O439+'104051'!G439+munkanélk!O439+'lakhatási tám'!G439</f>
        <v>0</v>
      </c>
      <c r="H439" s="85">
        <f>Hivatal!H439+anyakönyv!H439+'101150'!P439+'104051'!H439+munkanélk!P439+'lakhatási tám'!H439</f>
        <v>0</v>
      </c>
    </row>
    <row r="440" spans="1:8" hidden="1" x14ac:dyDescent="0.2">
      <c r="A440" s="203" t="s">
        <v>313</v>
      </c>
      <c r="B440" s="203"/>
      <c r="C440" s="5" t="s">
        <v>51</v>
      </c>
      <c r="D440" s="23" t="s">
        <v>714</v>
      </c>
      <c r="E440" s="30"/>
      <c r="F440" s="85">
        <f>Hivatal!F440+anyakönyv!F440+'101150'!N440+'104051'!F440+munkanélk!N440+'lakhatási tám'!F440</f>
        <v>0</v>
      </c>
      <c r="G440" s="85">
        <f>Hivatal!G440+anyakönyv!G440+'101150'!O440+'104051'!G440+munkanélk!O440+'lakhatási tám'!G440</f>
        <v>0</v>
      </c>
      <c r="H440" s="85">
        <f>Hivatal!H440+anyakönyv!H440+'101150'!P440+'104051'!H440+munkanélk!P440+'lakhatási tám'!H440</f>
        <v>0</v>
      </c>
    </row>
    <row r="441" spans="1:8" hidden="1" x14ac:dyDescent="0.2">
      <c r="A441" s="203" t="s">
        <v>315</v>
      </c>
      <c r="B441" s="203"/>
      <c r="C441" s="5" t="s">
        <v>53</v>
      </c>
      <c r="D441" s="23" t="s">
        <v>714</v>
      </c>
      <c r="E441" s="30"/>
      <c r="F441" s="85">
        <f>Hivatal!F441+anyakönyv!F441+'101150'!N441+'104051'!F441+munkanélk!N441+'lakhatási tám'!F441</f>
        <v>0</v>
      </c>
      <c r="G441" s="85">
        <f>Hivatal!G441+anyakönyv!G441+'101150'!O441+'104051'!G441+munkanélk!O441+'lakhatási tám'!G441</f>
        <v>0</v>
      </c>
      <c r="H441" s="85">
        <f>Hivatal!H441+anyakönyv!H441+'101150'!P441+'104051'!H441+munkanélk!P441+'lakhatási tám'!H441</f>
        <v>0</v>
      </c>
    </row>
    <row r="442" spans="1:8" hidden="1" x14ac:dyDescent="0.2">
      <c r="A442" s="203" t="s">
        <v>317</v>
      </c>
      <c r="B442" s="203"/>
      <c r="C442" s="5" t="s">
        <v>55</v>
      </c>
      <c r="D442" s="23" t="s">
        <v>714</v>
      </c>
      <c r="E442" s="30"/>
      <c r="F442" s="85">
        <f>Hivatal!F442+anyakönyv!F442+'101150'!N442+'104051'!F442+munkanélk!N442+'lakhatási tám'!F442</f>
        <v>0</v>
      </c>
      <c r="G442" s="85">
        <f>Hivatal!G442+anyakönyv!G442+'101150'!O442+'104051'!G442+munkanélk!O442+'lakhatási tám'!G442</f>
        <v>0</v>
      </c>
      <c r="H442" s="85">
        <f>Hivatal!H442+anyakönyv!H442+'101150'!P442+'104051'!H442+munkanélk!P442+'lakhatási tám'!H442</f>
        <v>0</v>
      </c>
    </row>
    <row r="443" spans="1:8" ht="25.5" hidden="1" x14ac:dyDescent="0.2">
      <c r="A443" s="203" t="s">
        <v>319</v>
      </c>
      <c r="B443" s="203"/>
      <c r="C443" s="5" t="s">
        <v>715</v>
      </c>
      <c r="D443" s="23" t="s">
        <v>716</v>
      </c>
      <c r="E443" s="30"/>
      <c r="F443" s="69">
        <f>SUM(F444:F453)</f>
        <v>0</v>
      </c>
      <c r="G443" s="69">
        <f>SUM(G444:G453)</f>
        <v>0</v>
      </c>
      <c r="H443" s="69">
        <f>SUM(H444:H453)</f>
        <v>0</v>
      </c>
    </row>
    <row r="444" spans="1:8" hidden="1" x14ac:dyDescent="0.2">
      <c r="A444" s="203" t="s">
        <v>321</v>
      </c>
      <c r="B444" s="203"/>
      <c r="C444" s="5" t="s">
        <v>37</v>
      </c>
      <c r="D444" s="23" t="s">
        <v>716</v>
      </c>
      <c r="E444" s="30"/>
      <c r="F444" s="85">
        <f>Hivatal!F444+anyakönyv!F444+'101150'!N444+'104051'!F444+munkanélk!N444+'lakhatási tám'!F444</f>
        <v>0</v>
      </c>
      <c r="G444" s="85">
        <f>Hivatal!G444+anyakönyv!G444+'101150'!O444+'104051'!G444+munkanélk!O444+'lakhatási tám'!G444</f>
        <v>0</v>
      </c>
      <c r="H444" s="85">
        <f>Hivatal!H444+anyakönyv!H444+'101150'!P444+'104051'!H444+munkanélk!P444+'lakhatási tám'!H444</f>
        <v>0</v>
      </c>
    </row>
    <row r="445" spans="1:8" hidden="1" x14ac:dyDescent="0.2">
      <c r="A445" s="203" t="s">
        <v>323</v>
      </c>
      <c r="B445" s="203"/>
      <c r="C445" s="5" t="s">
        <v>39</v>
      </c>
      <c r="D445" s="23" t="s">
        <v>716</v>
      </c>
      <c r="E445" s="30"/>
      <c r="F445" s="85">
        <f>Hivatal!F445+anyakönyv!F445+'101150'!N445+'104051'!F445+munkanélk!N445+'lakhatási tám'!F445</f>
        <v>0</v>
      </c>
      <c r="G445" s="85">
        <f>Hivatal!G445+anyakönyv!G445+'101150'!O445+'104051'!G445+munkanélk!O445+'lakhatási tám'!G445</f>
        <v>0</v>
      </c>
      <c r="H445" s="85">
        <f>Hivatal!H445+anyakönyv!H445+'101150'!P445+'104051'!H445+munkanélk!P445+'lakhatási tám'!H445</f>
        <v>0</v>
      </c>
    </row>
    <row r="446" spans="1:8" ht="25.5" hidden="1" x14ac:dyDescent="0.2">
      <c r="A446" s="203" t="s">
        <v>325</v>
      </c>
      <c r="B446" s="203"/>
      <c r="C446" s="5" t="s">
        <v>41</v>
      </c>
      <c r="D446" s="23" t="s">
        <v>716</v>
      </c>
      <c r="E446" s="30"/>
      <c r="F446" s="85">
        <f>Hivatal!F446+anyakönyv!F446+'101150'!N446+'104051'!F446+munkanélk!N446+'lakhatási tám'!F446</f>
        <v>0</v>
      </c>
      <c r="G446" s="85">
        <f>Hivatal!G446+anyakönyv!G446+'101150'!O446+'104051'!G446+munkanélk!O446+'lakhatási tám'!G446</f>
        <v>0</v>
      </c>
      <c r="H446" s="85">
        <f>Hivatal!H446+anyakönyv!H446+'101150'!P446+'104051'!H446+munkanélk!P446+'lakhatási tám'!H446</f>
        <v>0</v>
      </c>
    </row>
    <row r="447" spans="1:8" hidden="1" x14ac:dyDescent="0.2">
      <c r="A447" s="203" t="s">
        <v>327</v>
      </c>
      <c r="B447" s="203"/>
      <c r="C447" s="5" t="s">
        <v>43</v>
      </c>
      <c r="D447" s="23" t="s">
        <v>716</v>
      </c>
      <c r="E447" s="30"/>
      <c r="F447" s="85">
        <f>Hivatal!F447+anyakönyv!F447+'101150'!N447+'104051'!F447+munkanélk!N447+'lakhatási tám'!F447</f>
        <v>0</v>
      </c>
      <c r="G447" s="85">
        <f>Hivatal!G447+anyakönyv!G447+'101150'!O447+'104051'!G447+munkanélk!O447+'lakhatási tám'!G447</f>
        <v>0</v>
      </c>
      <c r="H447" s="85">
        <f>Hivatal!H447+anyakönyv!H447+'101150'!P447+'104051'!H447+munkanélk!P447+'lakhatási tám'!H447</f>
        <v>0</v>
      </c>
    </row>
    <row r="448" spans="1:8" hidden="1" x14ac:dyDescent="0.2">
      <c r="A448" s="203" t="s">
        <v>329</v>
      </c>
      <c r="B448" s="203"/>
      <c r="C448" s="5" t="s">
        <v>45</v>
      </c>
      <c r="D448" s="23" t="s">
        <v>716</v>
      </c>
      <c r="E448" s="30"/>
      <c r="F448" s="85">
        <f>Hivatal!F448+anyakönyv!F448+'101150'!N448+'104051'!F448+munkanélk!N448+'lakhatási tám'!F448</f>
        <v>0</v>
      </c>
      <c r="G448" s="85">
        <f>Hivatal!G448+anyakönyv!G448+'101150'!O448+'104051'!G448+munkanélk!O448+'lakhatási tám'!G448</f>
        <v>0</v>
      </c>
      <c r="H448" s="85">
        <f>Hivatal!H448+anyakönyv!H448+'101150'!P448+'104051'!H448+munkanélk!P448+'lakhatási tám'!H448</f>
        <v>0</v>
      </c>
    </row>
    <row r="449" spans="1:8" hidden="1" x14ac:dyDescent="0.2">
      <c r="A449" s="203" t="s">
        <v>331</v>
      </c>
      <c r="B449" s="203"/>
      <c r="C449" s="5" t="s">
        <v>47</v>
      </c>
      <c r="D449" s="23" t="s">
        <v>716</v>
      </c>
      <c r="E449" s="30"/>
      <c r="F449" s="85">
        <f>Hivatal!F449+anyakönyv!F449+'101150'!N449+'104051'!F449+munkanélk!N449+'lakhatási tám'!F449</f>
        <v>0</v>
      </c>
      <c r="G449" s="85">
        <f>Hivatal!G449+anyakönyv!G449+'101150'!O449+'104051'!G449+munkanélk!O449+'lakhatási tám'!G449</f>
        <v>0</v>
      </c>
      <c r="H449" s="85">
        <f>Hivatal!H449+anyakönyv!H449+'101150'!P449+'104051'!H449+munkanélk!P449+'lakhatási tám'!H449</f>
        <v>0</v>
      </c>
    </row>
    <row r="450" spans="1:8" hidden="1" x14ac:dyDescent="0.2">
      <c r="A450" s="203" t="s">
        <v>333</v>
      </c>
      <c r="B450" s="203"/>
      <c r="C450" s="5" t="s">
        <v>49</v>
      </c>
      <c r="D450" s="23" t="s">
        <v>716</v>
      </c>
      <c r="E450" s="30"/>
      <c r="F450" s="85">
        <f>Hivatal!F450+anyakönyv!F450+'101150'!N450+'104051'!F450+munkanélk!N450+'lakhatási tám'!F450</f>
        <v>0</v>
      </c>
      <c r="G450" s="85">
        <f>Hivatal!G450+anyakönyv!G450+'101150'!O450+'104051'!G450+munkanélk!O450+'lakhatási tám'!G450</f>
        <v>0</v>
      </c>
      <c r="H450" s="85">
        <f>Hivatal!H450+anyakönyv!H450+'101150'!P450+'104051'!H450+munkanélk!P450+'lakhatási tám'!H450</f>
        <v>0</v>
      </c>
    </row>
    <row r="451" spans="1:8" hidden="1" x14ac:dyDescent="0.2">
      <c r="A451" s="203" t="s">
        <v>335</v>
      </c>
      <c r="B451" s="203"/>
      <c r="C451" s="5" t="s">
        <v>51</v>
      </c>
      <c r="D451" s="23" t="s">
        <v>716</v>
      </c>
      <c r="E451" s="30"/>
      <c r="F451" s="85">
        <f>Hivatal!F451+anyakönyv!F451+'101150'!N451+'104051'!F451+munkanélk!N451+'lakhatási tám'!F451</f>
        <v>0</v>
      </c>
      <c r="G451" s="85">
        <f>Hivatal!G451+anyakönyv!G451+'101150'!O451+'104051'!G451+munkanélk!O451+'lakhatási tám'!G451</f>
        <v>0</v>
      </c>
      <c r="H451" s="85">
        <f>Hivatal!H451+anyakönyv!H451+'101150'!P451+'104051'!H451+munkanélk!P451+'lakhatási tám'!H451</f>
        <v>0</v>
      </c>
    </row>
    <row r="452" spans="1:8" hidden="1" x14ac:dyDescent="0.2">
      <c r="A452" s="203" t="s">
        <v>337</v>
      </c>
      <c r="B452" s="203"/>
      <c r="C452" s="5" t="s">
        <v>53</v>
      </c>
      <c r="D452" s="23" t="s">
        <v>716</v>
      </c>
      <c r="E452" s="30"/>
      <c r="F452" s="85">
        <f>Hivatal!F452+anyakönyv!F452+'101150'!N452+'104051'!F452+munkanélk!N452+'lakhatási tám'!F452</f>
        <v>0</v>
      </c>
      <c r="G452" s="85">
        <f>Hivatal!G452+anyakönyv!G452+'101150'!O452+'104051'!G452+munkanélk!O452+'lakhatási tám'!G452</f>
        <v>0</v>
      </c>
      <c r="H452" s="85">
        <f>Hivatal!H452+anyakönyv!H452+'101150'!P452+'104051'!H452+munkanélk!P452+'lakhatási tám'!H452</f>
        <v>0</v>
      </c>
    </row>
    <row r="453" spans="1:8" hidden="1" x14ac:dyDescent="0.2">
      <c r="A453" s="203" t="s">
        <v>339</v>
      </c>
      <c r="B453" s="203"/>
      <c r="C453" s="5" t="s">
        <v>55</v>
      </c>
      <c r="D453" s="23" t="s">
        <v>716</v>
      </c>
      <c r="E453" s="30"/>
      <c r="F453" s="85">
        <f>Hivatal!F453+anyakönyv!F453+'101150'!N453+'104051'!F453+munkanélk!N453+'lakhatási tám'!F453</f>
        <v>0</v>
      </c>
      <c r="G453" s="85">
        <f>Hivatal!G453+anyakönyv!G453+'101150'!O453+'104051'!G453+munkanélk!O453+'lakhatási tám'!G453</f>
        <v>0</v>
      </c>
      <c r="H453" s="85">
        <f>Hivatal!H453+anyakönyv!H453+'101150'!P453+'104051'!H453+munkanélk!P453+'lakhatási tám'!H453</f>
        <v>0</v>
      </c>
    </row>
    <row r="454" spans="1:8" ht="25.5" hidden="1" x14ac:dyDescent="0.2">
      <c r="A454" s="203" t="s">
        <v>342</v>
      </c>
      <c r="B454" s="203"/>
      <c r="C454" s="5" t="s">
        <v>717</v>
      </c>
      <c r="D454" s="23" t="s">
        <v>718</v>
      </c>
      <c r="E454" s="30"/>
      <c r="F454" s="85">
        <f>Hivatal!F454+anyakönyv!F454+'101150'!N454+'104051'!F454+munkanélk!N454+'lakhatási tám'!F454</f>
        <v>0</v>
      </c>
      <c r="G454" s="85">
        <f>Hivatal!G454+anyakönyv!G454+'101150'!O454+'104051'!G454+munkanélk!O454+'lakhatási tám'!G454</f>
        <v>0</v>
      </c>
      <c r="H454" s="85">
        <f>Hivatal!H454+anyakönyv!H454+'101150'!P454+'104051'!H454+munkanélk!P454+'lakhatási tám'!H454</f>
        <v>0</v>
      </c>
    </row>
    <row r="455" spans="1:8" ht="25.5" hidden="1" x14ac:dyDescent="0.2">
      <c r="A455" s="203" t="s">
        <v>345</v>
      </c>
      <c r="B455" s="203"/>
      <c r="C455" s="5" t="s">
        <v>719</v>
      </c>
      <c r="D455" s="23" t="s">
        <v>718</v>
      </c>
      <c r="E455" s="30"/>
      <c r="F455" s="85">
        <f>Hivatal!F455+anyakönyv!F455+'101150'!N455+'104051'!F455+munkanélk!N455+'lakhatási tám'!F455</f>
        <v>0</v>
      </c>
      <c r="G455" s="85">
        <f>Hivatal!G455+anyakönyv!G455+'101150'!O455+'104051'!G455+munkanélk!O455+'lakhatási tám'!G455</f>
        <v>0</v>
      </c>
      <c r="H455" s="85">
        <f>Hivatal!H455+anyakönyv!H455+'101150'!P455+'104051'!H455+munkanélk!P455+'lakhatási tám'!H455</f>
        <v>0</v>
      </c>
    </row>
    <row r="456" spans="1:8" ht="25.5" hidden="1" x14ac:dyDescent="0.2">
      <c r="A456" s="203" t="s">
        <v>347</v>
      </c>
      <c r="B456" s="203"/>
      <c r="C456" s="5" t="s">
        <v>720</v>
      </c>
      <c r="D456" s="23" t="s">
        <v>721</v>
      </c>
      <c r="E456" s="30"/>
      <c r="F456" s="69">
        <f>SUM(F457:F466)</f>
        <v>0</v>
      </c>
      <c r="G456" s="69">
        <f>SUM(G457:G466)</f>
        <v>0</v>
      </c>
      <c r="H456" s="69">
        <f>SUM(H457:H466)</f>
        <v>0</v>
      </c>
    </row>
    <row r="457" spans="1:8" hidden="1" x14ac:dyDescent="0.2">
      <c r="A457" s="203" t="s">
        <v>349</v>
      </c>
      <c r="B457" s="203"/>
      <c r="C457" s="5" t="s">
        <v>442</v>
      </c>
      <c r="D457" s="3" t="s">
        <v>721</v>
      </c>
      <c r="E457" s="30"/>
      <c r="F457" s="85">
        <f>Hivatal!F457+anyakönyv!F457+'101150'!N457+'104051'!F457+munkanélk!N457+'lakhatási tám'!F457</f>
        <v>0</v>
      </c>
      <c r="G457" s="85">
        <f>Hivatal!G457+anyakönyv!G457+'101150'!O457+'104051'!G457+munkanélk!O457+'lakhatási tám'!G457</f>
        <v>0</v>
      </c>
      <c r="H457" s="85">
        <f>Hivatal!H457+anyakönyv!H457+'101150'!P457+'104051'!H457+munkanélk!P457+'lakhatási tám'!H457</f>
        <v>0</v>
      </c>
    </row>
    <row r="458" spans="1:8" hidden="1" x14ac:dyDescent="0.2">
      <c r="A458" s="203" t="s">
        <v>351</v>
      </c>
      <c r="B458" s="203"/>
      <c r="C458" s="5" t="s">
        <v>444</v>
      </c>
      <c r="D458" s="3" t="s">
        <v>721</v>
      </c>
      <c r="E458" s="30"/>
      <c r="F458" s="85">
        <f>Hivatal!F458+anyakönyv!F458+'101150'!N458+'104051'!F458+munkanélk!N458+'lakhatási tám'!F458</f>
        <v>0</v>
      </c>
      <c r="G458" s="85">
        <f>Hivatal!G458+anyakönyv!G458+'101150'!O458+'104051'!G458+munkanélk!O458+'lakhatási tám'!G458</f>
        <v>0</v>
      </c>
      <c r="H458" s="85">
        <f>Hivatal!H458+anyakönyv!H458+'101150'!P458+'104051'!H458+munkanélk!P458+'lakhatási tám'!H458</f>
        <v>0</v>
      </c>
    </row>
    <row r="459" spans="1:8" hidden="1" x14ac:dyDescent="0.2">
      <c r="A459" s="203" t="s">
        <v>354</v>
      </c>
      <c r="B459" s="203"/>
      <c r="C459" s="5" t="s">
        <v>446</v>
      </c>
      <c r="D459" s="3" t="s">
        <v>721</v>
      </c>
      <c r="E459" s="30"/>
      <c r="F459" s="85">
        <f>Hivatal!F459+anyakönyv!F459+'101150'!N459+'104051'!F459+munkanélk!N459+'lakhatási tám'!F459</f>
        <v>0</v>
      </c>
      <c r="G459" s="85">
        <f>Hivatal!G459+anyakönyv!G459+'101150'!O459+'104051'!G459+munkanélk!O459+'lakhatási tám'!G459</f>
        <v>0</v>
      </c>
      <c r="H459" s="85">
        <f>Hivatal!H459+anyakönyv!H459+'101150'!P459+'104051'!H459+munkanélk!P459+'lakhatási tám'!H459</f>
        <v>0</v>
      </c>
    </row>
    <row r="460" spans="1:8" hidden="1" x14ac:dyDescent="0.2">
      <c r="A460" s="203" t="s">
        <v>356</v>
      </c>
      <c r="B460" s="203"/>
      <c r="C460" s="3" t="s">
        <v>448</v>
      </c>
      <c r="D460" s="3" t="s">
        <v>721</v>
      </c>
      <c r="E460" s="24"/>
      <c r="F460" s="85">
        <f>Hivatal!F460+anyakönyv!F460+'101150'!N460+'104051'!F460+munkanélk!N460+'lakhatási tám'!F460</f>
        <v>0</v>
      </c>
      <c r="G460" s="85">
        <f>Hivatal!G460+anyakönyv!G460+'101150'!O460+'104051'!G460+munkanélk!O460+'lakhatási tám'!G460</f>
        <v>0</v>
      </c>
      <c r="H460" s="85">
        <f>Hivatal!H460+anyakönyv!H460+'101150'!P460+'104051'!H460+munkanélk!P460+'lakhatási tám'!H460</f>
        <v>0</v>
      </c>
    </row>
    <row r="461" spans="1:8" hidden="1" x14ac:dyDescent="0.2">
      <c r="A461" s="203" t="s">
        <v>359</v>
      </c>
      <c r="B461" s="203"/>
      <c r="C461" s="3" t="s">
        <v>450</v>
      </c>
      <c r="D461" s="3" t="s">
        <v>721</v>
      </c>
      <c r="E461" s="24"/>
      <c r="F461" s="85">
        <f>Hivatal!F461+anyakönyv!F461+'101150'!N461+'104051'!F461+munkanélk!N461+'lakhatási tám'!F461</f>
        <v>0</v>
      </c>
      <c r="G461" s="85">
        <f>Hivatal!G461+anyakönyv!G461+'101150'!O461+'104051'!G461+munkanélk!O461+'lakhatási tám'!G461</f>
        <v>0</v>
      </c>
      <c r="H461" s="85">
        <f>Hivatal!H461+anyakönyv!H461+'101150'!P461+'104051'!H461+munkanélk!P461+'lakhatási tám'!H461</f>
        <v>0</v>
      </c>
    </row>
    <row r="462" spans="1:8" ht="25.5" hidden="1" x14ac:dyDescent="0.2">
      <c r="A462" s="203" t="s">
        <v>361</v>
      </c>
      <c r="B462" s="203"/>
      <c r="C462" s="3" t="s">
        <v>452</v>
      </c>
      <c r="D462" s="3" t="s">
        <v>721</v>
      </c>
      <c r="E462" s="24"/>
      <c r="F462" s="85">
        <f>Hivatal!F462+anyakönyv!F462+'101150'!N462+'104051'!F462+munkanélk!N462+'lakhatási tám'!F462</f>
        <v>0</v>
      </c>
      <c r="G462" s="85">
        <f>Hivatal!G462+anyakönyv!G462+'101150'!O462+'104051'!G462+munkanélk!O462+'lakhatási tám'!G462</f>
        <v>0</v>
      </c>
      <c r="H462" s="85">
        <f>Hivatal!H462+anyakönyv!H462+'101150'!P462+'104051'!H462+munkanélk!P462+'lakhatási tám'!H462</f>
        <v>0</v>
      </c>
    </row>
    <row r="463" spans="1:8" hidden="1" x14ac:dyDescent="0.2">
      <c r="A463" s="203" t="s">
        <v>363</v>
      </c>
      <c r="B463" s="203"/>
      <c r="C463" s="5" t="s">
        <v>454</v>
      </c>
      <c r="D463" s="3" t="s">
        <v>721</v>
      </c>
      <c r="E463" s="30"/>
      <c r="F463" s="85">
        <f>Hivatal!F463+anyakönyv!F463+'101150'!N463+'104051'!F463+munkanélk!N463+'lakhatási tám'!F463</f>
        <v>0</v>
      </c>
      <c r="G463" s="85">
        <f>Hivatal!G463+anyakönyv!G463+'101150'!O463+'104051'!G463+munkanélk!O463+'lakhatási tám'!G463</f>
        <v>0</v>
      </c>
      <c r="H463" s="85">
        <f>Hivatal!H463+anyakönyv!H463+'101150'!P463+'104051'!H463+munkanélk!P463+'lakhatási tám'!H463</f>
        <v>0</v>
      </c>
    </row>
    <row r="464" spans="1:8" hidden="1" x14ac:dyDescent="0.2">
      <c r="A464" s="203" t="s">
        <v>365</v>
      </c>
      <c r="B464" s="203"/>
      <c r="C464" s="5" t="s">
        <v>456</v>
      </c>
      <c r="D464" s="3" t="s">
        <v>721</v>
      </c>
      <c r="E464" s="30"/>
      <c r="F464" s="85">
        <f>Hivatal!F464+anyakönyv!F464+'101150'!N464+'104051'!F464+munkanélk!N464+'lakhatási tám'!F464</f>
        <v>0</v>
      </c>
      <c r="G464" s="85">
        <f>Hivatal!G464+anyakönyv!G464+'101150'!O464+'104051'!G464+munkanélk!O464+'lakhatási tám'!G464</f>
        <v>0</v>
      </c>
      <c r="H464" s="85">
        <f>Hivatal!H464+anyakönyv!H464+'101150'!P464+'104051'!H464+munkanélk!P464+'lakhatási tám'!H464</f>
        <v>0</v>
      </c>
    </row>
    <row r="465" spans="1:8" hidden="1" x14ac:dyDescent="0.2">
      <c r="A465" s="203" t="s">
        <v>367</v>
      </c>
      <c r="B465" s="203"/>
      <c r="C465" s="5" t="s">
        <v>458</v>
      </c>
      <c r="D465" s="3" t="s">
        <v>721</v>
      </c>
      <c r="E465" s="30"/>
      <c r="F465" s="85">
        <f>Hivatal!F465+anyakönyv!F465+'101150'!N465+'104051'!F465+munkanélk!N465+'lakhatási tám'!F465</f>
        <v>0</v>
      </c>
      <c r="G465" s="85">
        <f>Hivatal!G465+anyakönyv!G465+'101150'!O465+'104051'!G465+munkanélk!O465+'lakhatási tám'!G465</f>
        <v>0</v>
      </c>
      <c r="H465" s="85">
        <f>Hivatal!H465+anyakönyv!H465+'101150'!P465+'104051'!H465+munkanélk!P465+'lakhatási tám'!H465</f>
        <v>0</v>
      </c>
    </row>
    <row r="466" spans="1:8" hidden="1" x14ac:dyDescent="0.2">
      <c r="A466" s="203" t="s">
        <v>369</v>
      </c>
      <c r="B466" s="203"/>
      <c r="C466" s="5" t="s">
        <v>460</v>
      </c>
      <c r="D466" s="3" t="s">
        <v>721</v>
      </c>
      <c r="E466" s="30"/>
      <c r="F466" s="85">
        <f>Hivatal!F466+anyakönyv!F466+'101150'!N466+'104051'!F466+munkanélk!N466+'lakhatási tám'!F466</f>
        <v>0</v>
      </c>
      <c r="G466" s="85">
        <f>Hivatal!G466+anyakönyv!G466+'101150'!O466+'104051'!G466+munkanélk!O466+'lakhatási tám'!G466</f>
        <v>0</v>
      </c>
      <c r="H466" s="85">
        <f>Hivatal!H466+anyakönyv!H466+'101150'!P466+'104051'!H466+munkanélk!P466+'lakhatási tám'!H466</f>
        <v>0</v>
      </c>
    </row>
    <row r="467" spans="1:8" hidden="1" x14ac:dyDescent="0.2">
      <c r="A467" s="203" t="s">
        <v>371</v>
      </c>
      <c r="B467" s="203"/>
      <c r="C467" s="5" t="s">
        <v>722</v>
      </c>
      <c r="D467" s="23" t="s">
        <v>723</v>
      </c>
      <c r="E467" s="30"/>
      <c r="F467" s="85">
        <f>Hivatal!F467+anyakönyv!F467+'101150'!N467+'104051'!F467+munkanélk!N467+'lakhatási tám'!F467</f>
        <v>0</v>
      </c>
      <c r="G467" s="85">
        <f>Hivatal!G467+anyakönyv!G467+'101150'!O467+'104051'!G467+munkanélk!O467+'lakhatási tám'!G467</f>
        <v>0</v>
      </c>
      <c r="H467" s="85">
        <f>Hivatal!H467+anyakönyv!H467+'101150'!P467+'104051'!H467+munkanélk!P467+'lakhatási tám'!H467</f>
        <v>0</v>
      </c>
    </row>
    <row r="468" spans="1:8" hidden="1" x14ac:dyDescent="0.2">
      <c r="A468" s="203" t="s">
        <v>374</v>
      </c>
      <c r="B468" s="203"/>
      <c r="C468" s="5" t="s">
        <v>724</v>
      </c>
      <c r="D468" s="23" t="s">
        <v>725</v>
      </c>
      <c r="E468" s="30"/>
      <c r="F468" s="85">
        <f>Hivatal!F468+anyakönyv!F468+'101150'!N468+'104051'!F468+munkanélk!N468+'lakhatási tám'!F468</f>
        <v>0</v>
      </c>
      <c r="G468" s="85">
        <f>Hivatal!G468+anyakönyv!G468+'101150'!O468+'104051'!G468+munkanélk!O468+'lakhatási tám'!G468</f>
        <v>0</v>
      </c>
      <c r="H468" s="85">
        <f>Hivatal!H468+anyakönyv!H468+'101150'!P468+'104051'!H468+munkanélk!P468+'lakhatási tám'!H468</f>
        <v>0</v>
      </c>
    </row>
    <row r="469" spans="1:8" ht="25.5" x14ac:dyDescent="0.2">
      <c r="A469" s="203" t="s">
        <v>377</v>
      </c>
      <c r="B469" s="203"/>
      <c r="C469" s="5" t="s">
        <v>726</v>
      </c>
      <c r="D469" s="23" t="s">
        <v>727</v>
      </c>
      <c r="E469" s="30"/>
      <c r="F469" s="85">
        <f>Hivatal!F469+anyakönyv!F469+'101150'!N469+'104051'!F469+munkanélk!N469+'lakhatási tám'!F469+'016010'!F469</f>
        <v>0</v>
      </c>
      <c r="G469" s="85">
        <f>Hivatal!G469+anyakönyv!G469+'101150'!O469+'104051'!G469+munkanélk!O469+'lakhatási tám'!G469+'016010'!G469</f>
        <v>0</v>
      </c>
      <c r="H469" s="85">
        <f>Hivatal!H469+anyakönyv!H469+'101150'!P469+'104051'!H469+munkanélk!P469+'lakhatási tám'!H469+'016010'!H469</f>
        <v>0</v>
      </c>
    </row>
    <row r="470" spans="1:8" hidden="1" x14ac:dyDescent="0.2">
      <c r="A470" s="203" t="s">
        <v>380</v>
      </c>
      <c r="B470" s="203"/>
      <c r="C470" s="5" t="s">
        <v>442</v>
      </c>
      <c r="D470" s="3" t="s">
        <v>727</v>
      </c>
      <c r="E470" s="30"/>
      <c r="F470" s="85">
        <f>Hivatal!F470+anyakönyv!F470+'101150'!N470+'104051'!F470+munkanélk!N470+'lakhatási tám'!F470+'016010'!F470</f>
        <v>0</v>
      </c>
      <c r="G470" s="85">
        <f>Hivatal!G470+anyakönyv!G470+'101150'!O470+'104051'!G470+munkanélk!O470+'lakhatási tám'!G470+'016010'!G470</f>
        <v>0</v>
      </c>
      <c r="H470" s="85">
        <f>Hivatal!H470+anyakönyv!H470+'101150'!P470+'104051'!H470+munkanélk!P470+'lakhatási tám'!H470+'016010'!H470</f>
        <v>0</v>
      </c>
    </row>
    <row r="471" spans="1:8" hidden="1" x14ac:dyDescent="0.2">
      <c r="A471" s="203" t="s">
        <v>383</v>
      </c>
      <c r="B471" s="203"/>
      <c r="C471" s="5" t="s">
        <v>444</v>
      </c>
      <c r="D471" s="3" t="s">
        <v>727</v>
      </c>
      <c r="E471" s="30"/>
      <c r="F471" s="85">
        <f>Hivatal!F471+anyakönyv!F471+'101150'!N471+'104051'!F471+munkanélk!N471+'lakhatási tám'!F471+'016010'!F471</f>
        <v>0</v>
      </c>
      <c r="G471" s="85">
        <f>Hivatal!G471+anyakönyv!G471+'101150'!O471+'104051'!G471+munkanélk!O471+'lakhatási tám'!G471+'016010'!G471</f>
        <v>0</v>
      </c>
      <c r="H471" s="85">
        <f>Hivatal!H471+anyakönyv!H471+'101150'!P471+'104051'!H471+munkanélk!P471+'lakhatási tám'!H471+'016010'!H471</f>
        <v>0</v>
      </c>
    </row>
    <row r="472" spans="1:8" hidden="1" x14ac:dyDescent="0.2">
      <c r="A472" s="203" t="s">
        <v>384</v>
      </c>
      <c r="B472" s="203"/>
      <c r="C472" s="5" t="s">
        <v>446</v>
      </c>
      <c r="D472" s="3" t="s">
        <v>727</v>
      </c>
      <c r="E472" s="30"/>
      <c r="F472" s="85">
        <f>Hivatal!F472+anyakönyv!F472+'101150'!N472+'104051'!F472+munkanélk!N472+'lakhatási tám'!F472+'016010'!F472</f>
        <v>0</v>
      </c>
      <c r="G472" s="85">
        <f>Hivatal!G472+anyakönyv!G472+'101150'!O472+'104051'!G472+munkanélk!O472+'lakhatási tám'!G472+'016010'!G472</f>
        <v>0</v>
      </c>
      <c r="H472" s="85">
        <f>Hivatal!H472+anyakönyv!H472+'101150'!P472+'104051'!H472+munkanélk!P472+'lakhatási tám'!H472+'016010'!H472</f>
        <v>0</v>
      </c>
    </row>
    <row r="473" spans="1:8" hidden="1" x14ac:dyDescent="0.2">
      <c r="A473" s="203" t="s">
        <v>386</v>
      </c>
      <c r="B473" s="203"/>
      <c r="C473" s="3" t="s">
        <v>448</v>
      </c>
      <c r="D473" s="3" t="s">
        <v>727</v>
      </c>
      <c r="E473" s="24"/>
      <c r="F473" s="85">
        <f>Hivatal!F473+anyakönyv!F473+'101150'!N473+'104051'!F473+munkanélk!N473+'lakhatási tám'!F473+'016010'!F473</f>
        <v>0</v>
      </c>
      <c r="G473" s="85">
        <f>Hivatal!G473+anyakönyv!G473+'101150'!O473+'104051'!G473+munkanélk!O473+'lakhatási tám'!G473+'016010'!G473</f>
        <v>0</v>
      </c>
      <c r="H473" s="85">
        <f>Hivatal!H473+anyakönyv!H473+'101150'!P473+'104051'!H473+munkanélk!P473+'lakhatási tám'!H473+'016010'!H473</f>
        <v>0</v>
      </c>
    </row>
    <row r="474" spans="1:8" hidden="1" x14ac:dyDescent="0.2">
      <c r="A474" s="203" t="s">
        <v>388</v>
      </c>
      <c r="B474" s="203"/>
      <c r="C474" s="3" t="s">
        <v>450</v>
      </c>
      <c r="D474" s="3" t="s">
        <v>727</v>
      </c>
      <c r="E474" s="24"/>
      <c r="F474" s="85">
        <f>Hivatal!F474+anyakönyv!F474+'101150'!N474+'104051'!F474+munkanélk!N474+'lakhatási tám'!F474+'016010'!F474</f>
        <v>0</v>
      </c>
      <c r="G474" s="85">
        <f>Hivatal!G474+anyakönyv!G474+'101150'!O474+'104051'!G474+munkanélk!O474+'lakhatási tám'!G474+'016010'!G474</f>
        <v>0</v>
      </c>
      <c r="H474" s="85">
        <f>Hivatal!H474+anyakönyv!H474+'101150'!P474+'104051'!H474+munkanélk!P474+'lakhatási tám'!H474+'016010'!H474</f>
        <v>0</v>
      </c>
    </row>
    <row r="475" spans="1:8" ht="25.5" hidden="1" x14ac:dyDescent="0.2">
      <c r="A475" s="203" t="s">
        <v>391</v>
      </c>
      <c r="B475" s="203"/>
      <c r="C475" s="3" t="s">
        <v>452</v>
      </c>
      <c r="D475" s="3" t="s">
        <v>727</v>
      </c>
      <c r="E475" s="24"/>
      <c r="F475" s="85">
        <f>Hivatal!F475+anyakönyv!F475+'101150'!N475+'104051'!F475+munkanélk!N475+'lakhatási tám'!F475+'016010'!F475</f>
        <v>0</v>
      </c>
      <c r="G475" s="85">
        <f>Hivatal!G475+anyakönyv!G475+'101150'!O475+'104051'!G475+munkanélk!O475+'lakhatási tám'!G475+'016010'!G475</f>
        <v>0</v>
      </c>
      <c r="H475" s="85">
        <f>Hivatal!H475+anyakönyv!H475+'101150'!P475+'104051'!H475+munkanélk!P475+'lakhatási tám'!H475+'016010'!H475</f>
        <v>0</v>
      </c>
    </row>
    <row r="476" spans="1:8" x14ac:dyDescent="0.2">
      <c r="A476" s="203" t="s">
        <v>393</v>
      </c>
      <c r="B476" s="203"/>
      <c r="C476" s="5" t="s">
        <v>454</v>
      </c>
      <c r="D476" s="3" t="s">
        <v>727</v>
      </c>
      <c r="E476" s="30"/>
      <c r="F476" s="85">
        <f>Hivatal!F476+anyakönyv!F476+'101150'!N476+'104051'!F476+munkanélk!N476+'lakhatási tám'!F476+'016010'!F476</f>
        <v>0</v>
      </c>
      <c r="G476" s="85">
        <f>Hivatal!G476+anyakönyv!G476+'101150'!O476+'104051'!G476+munkanélk!O476+'lakhatási tám'!G476+'016010'!G476</f>
        <v>0</v>
      </c>
      <c r="H476" s="85">
        <f>Hivatal!H476+anyakönyv!H476+'101150'!P476+'104051'!H476+munkanélk!P476+'lakhatási tám'!H476+'016010'!H476</f>
        <v>0</v>
      </c>
    </row>
    <row r="477" spans="1:8" hidden="1" x14ac:dyDescent="0.2">
      <c r="A477" s="203" t="s">
        <v>395</v>
      </c>
      <c r="B477" s="203"/>
      <c r="C477" s="5" t="s">
        <v>456</v>
      </c>
      <c r="D477" s="3" t="s">
        <v>727</v>
      </c>
      <c r="E477" s="30"/>
      <c r="F477" s="85">
        <f>Hivatal!F477+anyakönyv!F477+'101150'!N477+'104051'!F477+munkanélk!N477+'lakhatási tám'!F477+'016010'!F477</f>
        <v>0</v>
      </c>
      <c r="G477" s="85">
        <f>Hivatal!G477+anyakönyv!G477+'101150'!O477+'104051'!G477+munkanélk!O477+'lakhatási tám'!G477+'016010'!G477</f>
        <v>0</v>
      </c>
      <c r="H477" s="85">
        <f>Hivatal!H477+anyakönyv!H477+'101150'!P477+'104051'!H477+munkanélk!P477+'lakhatási tám'!H477+'016010'!H477</f>
        <v>0</v>
      </c>
    </row>
    <row r="478" spans="1:8" hidden="1" x14ac:dyDescent="0.2">
      <c r="A478" s="203" t="s">
        <v>397</v>
      </c>
      <c r="B478" s="203"/>
      <c r="C478" s="5" t="s">
        <v>458</v>
      </c>
      <c r="D478" s="3" t="s">
        <v>727</v>
      </c>
      <c r="E478" s="30"/>
      <c r="F478" s="85">
        <f>Hivatal!F478+anyakönyv!F478+'101150'!N478+'104051'!F478+munkanélk!N478+'lakhatási tám'!F478+'016010'!F478</f>
        <v>0</v>
      </c>
      <c r="G478" s="85">
        <f>Hivatal!G478+anyakönyv!G478+'101150'!O478+'104051'!G478+munkanélk!O478+'lakhatási tám'!G478+'016010'!G478</f>
        <v>0</v>
      </c>
      <c r="H478" s="85">
        <f>Hivatal!H478+anyakönyv!H478+'101150'!P478+'104051'!H478+munkanélk!P478+'lakhatási tám'!H478+'016010'!H478</f>
        <v>0</v>
      </c>
    </row>
    <row r="479" spans="1:8" hidden="1" x14ac:dyDescent="0.2">
      <c r="A479" s="203" t="s">
        <v>399</v>
      </c>
      <c r="B479" s="203"/>
      <c r="C479" s="5" t="s">
        <v>460</v>
      </c>
      <c r="D479" s="3" t="s">
        <v>727</v>
      </c>
      <c r="E479" s="30"/>
      <c r="F479" s="85">
        <f>Hivatal!F479+anyakönyv!F479+'101150'!N479+'104051'!F479+munkanélk!N479+'lakhatási tám'!F479+'016010'!F479</f>
        <v>0</v>
      </c>
      <c r="G479" s="85">
        <f>Hivatal!G479+anyakönyv!G479+'101150'!O479+'104051'!G479+munkanélk!O479+'lakhatási tám'!G479+'016010'!G479</f>
        <v>0</v>
      </c>
      <c r="H479" s="85">
        <f>Hivatal!H479+anyakönyv!H479+'101150'!P479+'104051'!H479+munkanélk!P479+'lakhatási tám'!H479+'016010'!H479</f>
        <v>0</v>
      </c>
    </row>
    <row r="480" spans="1:8" hidden="1" x14ac:dyDescent="0.2">
      <c r="A480" s="203" t="s">
        <v>402</v>
      </c>
      <c r="B480" s="203"/>
      <c r="C480" s="5" t="s">
        <v>728</v>
      </c>
      <c r="D480" s="23" t="s">
        <v>729</v>
      </c>
      <c r="E480" s="30"/>
      <c r="F480" s="85">
        <f>Hivatal!F480+anyakönyv!F480+'101150'!N480+'104051'!F480+munkanélk!N480+'lakhatási tám'!F480+'016010'!F480</f>
        <v>0</v>
      </c>
      <c r="G480" s="85">
        <f>Hivatal!G480+anyakönyv!G480+'101150'!O480+'104051'!G480+munkanélk!O480+'lakhatási tám'!G480+'016010'!G480</f>
        <v>0</v>
      </c>
      <c r="H480" s="85">
        <f>Hivatal!H480+anyakönyv!H480+'101150'!P480+'104051'!H480+munkanélk!P480+'lakhatási tám'!H480+'016010'!H480</f>
        <v>0</v>
      </c>
    </row>
    <row r="481" spans="1:8" ht="25.5" x14ac:dyDescent="0.2">
      <c r="A481" s="206" t="s">
        <v>404</v>
      </c>
      <c r="B481" s="206"/>
      <c r="C481" s="7" t="s">
        <v>730</v>
      </c>
      <c r="D481" s="20" t="s">
        <v>731</v>
      </c>
      <c r="E481" s="34"/>
      <c r="F481" s="72">
        <f>F417+F419+F420+F421+F432+F443+F454+F456+F467+F468+F469+F480</f>
        <v>0</v>
      </c>
      <c r="G481" s="72">
        <f>G417+G419+G420+G421+G432+G443+G454+G456+G467+G468+G469+G480</f>
        <v>0</v>
      </c>
      <c r="H481" s="72">
        <f>H417+H419+H420+H421+H432+H443+H454+H456+H467+H468+H469+H480</f>
        <v>0</v>
      </c>
    </row>
    <row r="482" spans="1:8" hidden="1" x14ac:dyDescent="0.2">
      <c r="A482" s="203" t="s">
        <v>406</v>
      </c>
      <c r="B482" s="203"/>
      <c r="C482" s="5" t="s">
        <v>732</v>
      </c>
      <c r="D482" s="23" t="s">
        <v>733</v>
      </c>
      <c r="E482" s="30"/>
      <c r="F482" s="85">
        <f>Hivatal!F482+anyakönyv!F482+'101150'!N482+'104051'!F482+munkanélk!N482+'lakhatási tám'!F482</f>
        <v>0</v>
      </c>
      <c r="G482" s="85">
        <f>Hivatal!G482+anyakönyv!G482+'101150'!O482+'104051'!G482+munkanélk!O482+'lakhatási tám'!G482</f>
        <v>0</v>
      </c>
      <c r="H482" s="85">
        <f>Hivatal!H482+anyakönyv!H482+'101150'!P482+'104051'!H482+munkanélk!P482+'lakhatási tám'!H482</f>
        <v>0</v>
      </c>
    </row>
    <row r="483" spans="1:8" hidden="1" x14ac:dyDescent="0.2">
      <c r="A483" s="203" t="s">
        <v>408</v>
      </c>
      <c r="B483" s="203"/>
      <c r="C483" s="5" t="s">
        <v>734</v>
      </c>
      <c r="D483" s="23" t="s">
        <v>735</v>
      </c>
      <c r="E483" s="30"/>
      <c r="F483" s="85">
        <f>Hivatal!F483+anyakönyv!F483+'101150'!N483+'104051'!F483+munkanélk!N483+'lakhatási tám'!F483</f>
        <v>0</v>
      </c>
      <c r="G483" s="85">
        <f>Hivatal!G483+anyakönyv!G483+'101150'!O483+'104051'!G483+munkanélk!O483+'lakhatási tám'!G483</f>
        <v>0</v>
      </c>
      <c r="H483" s="85">
        <f>Hivatal!H483+anyakönyv!H483+'101150'!P483+'104051'!H483+munkanélk!P483+'lakhatási tám'!H483</f>
        <v>0</v>
      </c>
    </row>
    <row r="484" spans="1:8" hidden="1" x14ac:dyDescent="0.2">
      <c r="A484" s="203" t="s">
        <v>411</v>
      </c>
      <c r="B484" s="203"/>
      <c r="C484" s="5" t="s">
        <v>736</v>
      </c>
      <c r="D484" s="23" t="s">
        <v>735</v>
      </c>
      <c r="E484" s="30"/>
      <c r="F484" s="85">
        <f>Hivatal!F484+anyakönyv!F484+'101150'!N484+'104051'!F484+munkanélk!N484+'lakhatási tám'!F484</f>
        <v>0</v>
      </c>
      <c r="G484" s="85">
        <f>Hivatal!G484+anyakönyv!G484+'101150'!O484+'104051'!G484+munkanélk!O484+'lakhatási tám'!G484</f>
        <v>0</v>
      </c>
      <c r="H484" s="85">
        <f>Hivatal!H484+anyakönyv!H484+'101150'!P484+'104051'!H484+munkanélk!P484+'lakhatási tám'!H484</f>
        <v>0</v>
      </c>
    </row>
    <row r="485" spans="1:8" hidden="1" x14ac:dyDescent="0.2">
      <c r="A485" s="203" t="s">
        <v>414</v>
      </c>
      <c r="B485" s="203"/>
      <c r="C485" s="3" t="s">
        <v>737</v>
      </c>
      <c r="D485" s="23" t="s">
        <v>738</v>
      </c>
      <c r="E485" s="24"/>
      <c r="F485" s="85">
        <f>Hivatal!F485+anyakönyv!F485+'101150'!N485+'104051'!F485+munkanélk!N485+'lakhatási tám'!F485</f>
        <v>0</v>
      </c>
      <c r="G485" s="85">
        <f>Hivatal!G485+anyakönyv!G485+'101150'!O485+'104051'!G485+munkanélk!O485+'lakhatási tám'!G485</f>
        <v>0</v>
      </c>
      <c r="H485" s="85">
        <f>Hivatal!H485+anyakönyv!H485+'101150'!P485+'104051'!H485+munkanélk!P485+'lakhatási tám'!H485</f>
        <v>0</v>
      </c>
    </row>
    <row r="486" spans="1:8" hidden="1" x14ac:dyDescent="0.2">
      <c r="A486" s="203" t="s">
        <v>416</v>
      </c>
      <c r="B486" s="203"/>
      <c r="C486" s="5" t="s">
        <v>739</v>
      </c>
      <c r="D486" s="23" t="s">
        <v>740</v>
      </c>
      <c r="E486" s="30"/>
      <c r="F486" s="85">
        <f>Hivatal!F486+anyakönyv!F486+'101150'!N486+'104051'!F486+munkanélk!N486+'lakhatási tám'!F486</f>
        <v>0</v>
      </c>
      <c r="G486" s="85">
        <f>Hivatal!G486+anyakönyv!G486+'101150'!O486+'104051'!G486+munkanélk!O486+'lakhatási tám'!G486</f>
        <v>0</v>
      </c>
      <c r="H486" s="85">
        <f>Hivatal!H486+anyakönyv!H486+'101150'!P486+'104051'!H486+munkanélk!P486+'lakhatási tám'!H486</f>
        <v>0</v>
      </c>
    </row>
    <row r="487" spans="1:8" hidden="1" x14ac:dyDescent="0.2">
      <c r="A487" s="203" t="s">
        <v>419</v>
      </c>
      <c r="B487" s="203"/>
      <c r="C487" s="5" t="s">
        <v>741</v>
      </c>
      <c r="D487" s="23" t="s">
        <v>742</v>
      </c>
      <c r="E487" s="30"/>
      <c r="F487" s="85">
        <f>Hivatal!F487+anyakönyv!F487+'101150'!N487+'104051'!F487+munkanélk!N487+'lakhatási tám'!F487</f>
        <v>0</v>
      </c>
      <c r="G487" s="85">
        <f>Hivatal!G487+anyakönyv!G487+'101150'!O487+'104051'!G487+munkanélk!O487+'lakhatási tám'!G487</f>
        <v>0</v>
      </c>
      <c r="H487" s="85">
        <f>Hivatal!H487+anyakönyv!H487+'101150'!P487+'104051'!H487+munkanélk!P487+'lakhatási tám'!H487</f>
        <v>0</v>
      </c>
    </row>
    <row r="488" spans="1:8" hidden="1" x14ac:dyDescent="0.2">
      <c r="A488" s="203" t="s">
        <v>421</v>
      </c>
      <c r="B488" s="203"/>
      <c r="C488" s="3" t="s">
        <v>743</v>
      </c>
      <c r="D488" s="23" t="s">
        <v>744</v>
      </c>
      <c r="E488" s="24"/>
      <c r="F488" s="85">
        <f>Hivatal!F488+anyakönyv!F488+'101150'!N488+'104051'!F488+munkanélk!N488+'lakhatási tám'!F488</f>
        <v>0</v>
      </c>
      <c r="G488" s="85">
        <f>Hivatal!G488+anyakönyv!G488+'101150'!O488+'104051'!G488+munkanélk!O488+'lakhatási tám'!G488</f>
        <v>0</v>
      </c>
      <c r="H488" s="85">
        <f>Hivatal!H488+anyakönyv!H488+'101150'!P488+'104051'!H488+munkanélk!P488+'lakhatási tám'!H488</f>
        <v>0</v>
      </c>
    </row>
    <row r="489" spans="1:8" hidden="1" x14ac:dyDescent="0.2">
      <c r="A489" s="203" t="s">
        <v>424</v>
      </c>
      <c r="B489" s="203"/>
      <c r="C489" s="3" t="s">
        <v>745</v>
      </c>
      <c r="D489" s="23" t="s">
        <v>746</v>
      </c>
      <c r="E489" s="24"/>
      <c r="F489" s="85">
        <f>Hivatal!F489+anyakönyv!F489+'101150'!N489+'104051'!F489+munkanélk!N489+'lakhatási tám'!F489</f>
        <v>0</v>
      </c>
      <c r="G489" s="85">
        <f>Hivatal!G489+anyakönyv!G489+'101150'!O489+'104051'!G489+munkanélk!O489+'lakhatási tám'!G489</f>
        <v>0</v>
      </c>
      <c r="H489" s="85">
        <f>Hivatal!H489+anyakönyv!H489+'101150'!P489+'104051'!H489+munkanélk!P489+'lakhatási tám'!H489</f>
        <v>0</v>
      </c>
    </row>
    <row r="490" spans="1:8" hidden="1" x14ac:dyDescent="0.2">
      <c r="A490" s="206" t="s">
        <v>427</v>
      </c>
      <c r="B490" s="206"/>
      <c r="C490" s="7" t="s">
        <v>747</v>
      </c>
      <c r="D490" s="20" t="s">
        <v>748</v>
      </c>
      <c r="E490" s="34"/>
      <c r="F490" s="72">
        <f>F482+F483+F485+F486+F487+F488+F489</f>
        <v>0</v>
      </c>
      <c r="G490" s="72">
        <f>G482+G483+G485+G486+G487+G488+G489</f>
        <v>0</v>
      </c>
      <c r="H490" s="72">
        <f>H482+H483+H485+H486+H487+H488+H489</f>
        <v>0</v>
      </c>
    </row>
    <row r="491" spans="1:8" hidden="1" x14ac:dyDescent="0.2">
      <c r="A491" s="203" t="s">
        <v>429</v>
      </c>
      <c r="B491" s="203"/>
      <c r="C491" s="5" t="s">
        <v>749</v>
      </c>
      <c r="D491" s="23" t="s">
        <v>750</v>
      </c>
      <c r="E491" s="30"/>
      <c r="F491" s="85">
        <f>Hivatal!F491+anyakönyv!F491+'101150'!N491+'104051'!F491+munkanélk!N491+'lakhatási tám'!F491</f>
        <v>0</v>
      </c>
      <c r="G491" s="85">
        <f>Hivatal!G491+anyakönyv!G491+'101150'!O491+'104051'!G491+munkanélk!O491+'lakhatási tám'!G491</f>
        <v>0</v>
      </c>
      <c r="H491" s="85">
        <f>Hivatal!H491+anyakönyv!H491+'101150'!P491+'104051'!H491+munkanélk!P491+'lakhatási tám'!H491</f>
        <v>0</v>
      </c>
    </row>
    <row r="492" spans="1:8" hidden="1" x14ac:dyDescent="0.2">
      <c r="A492" s="203" t="s">
        <v>432</v>
      </c>
      <c r="B492" s="203"/>
      <c r="C492" s="5" t="s">
        <v>751</v>
      </c>
      <c r="D492" s="23" t="s">
        <v>752</v>
      </c>
      <c r="E492" s="30"/>
      <c r="F492" s="85">
        <f>Hivatal!F492+anyakönyv!F492+'101150'!N492+'104051'!F492+munkanélk!N492+'lakhatási tám'!F492</f>
        <v>0</v>
      </c>
      <c r="G492" s="85">
        <f>Hivatal!G492+anyakönyv!G492+'101150'!O492+'104051'!G492+munkanélk!O492+'lakhatási tám'!G492</f>
        <v>0</v>
      </c>
      <c r="H492" s="85">
        <f>Hivatal!H492+anyakönyv!H492+'101150'!P492+'104051'!H492+munkanélk!P492+'lakhatási tám'!H492</f>
        <v>0</v>
      </c>
    </row>
    <row r="493" spans="1:8" hidden="1" x14ac:dyDescent="0.2">
      <c r="A493" s="203" t="s">
        <v>435</v>
      </c>
      <c r="B493" s="203"/>
      <c r="C493" s="5" t="s">
        <v>753</v>
      </c>
      <c r="D493" s="23" t="s">
        <v>754</v>
      </c>
      <c r="E493" s="30"/>
      <c r="F493" s="85">
        <f>Hivatal!F493+anyakönyv!F493+'101150'!N493+'104051'!F493+munkanélk!N493+'lakhatási tám'!F493</f>
        <v>0</v>
      </c>
      <c r="G493" s="85">
        <f>Hivatal!G493+anyakönyv!G493+'101150'!O493+'104051'!G493+munkanélk!O493+'lakhatási tám'!G493</f>
        <v>0</v>
      </c>
      <c r="H493" s="85">
        <f>Hivatal!H493+anyakönyv!H493+'101150'!P493+'104051'!H493+munkanélk!P493+'lakhatási tám'!H493</f>
        <v>0</v>
      </c>
    </row>
    <row r="494" spans="1:8" hidden="1" x14ac:dyDescent="0.2">
      <c r="A494" s="203" t="s">
        <v>438</v>
      </c>
      <c r="B494" s="203"/>
      <c r="C494" s="5" t="s">
        <v>755</v>
      </c>
      <c r="D494" s="23" t="s">
        <v>756</v>
      </c>
      <c r="E494" s="30"/>
      <c r="F494" s="85">
        <f>Hivatal!F494+anyakönyv!F494+'101150'!N494+'104051'!F494+munkanélk!N494+'lakhatási tám'!F494</f>
        <v>0</v>
      </c>
      <c r="G494" s="85">
        <f>Hivatal!G494+anyakönyv!G494+'101150'!O494+'104051'!G494+munkanélk!O494+'lakhatási tám'!G494</f>
        <v>0</v>
      </c>
      <c r="H494" s="85">
        <f>Hivatal!H494+anyakönyv!H494+'101150'!P494+'104051'!H494+munkanélk!P494+'lakhatási tám'!H494</f>
        <v>0</v>
      </c>
    </row>
    <row r="495" spans="1:8" hidden="1" x14ac:dyDescent="0.2">
      <c r="A495" s="206" t="s">
        <v>441</v>
      </c>
      <c r="B495" s="206"/>
      <c r="C495" s="7" t="s">
        <v>757</v>
      </c>
      <c r="D495" s="20" t="s">
        <v>758</v>
      </c>
      <c r="E495" s="34"/>
      <c r="F495" s="72">
        <f>SUM(F491:F494)</f>
        <v>0</v>
      </c>
      <c r="G495" s="72">
        <f>SUM(G491:G494)</f>
        <v>0</v>
      </c>
      <c r="H495" s="72">
        <f>SUM(H491:H494)</f>
        <v>0</v>
      </c>
    </row>
    <row r="496" spans="1:8" ht="25.5" hidden="1" x14ac:dyDescent="0.2">
      <c r="A496" s="203" t="s">
        <v>443</v>
      </c>
      <c r="B496" s="203"/>
      <c r="C496" s="5" t="s">
        <v>759</v>
      </c>
      <c r="D496" s="23" t="s">
        <v>760</v>
      </c>
      <c r="E496" s="30"/>
      <c r="F496" s="85">
        <f>Hivatal!F496+anyakönyv!F496+'101150'!N496+'104051'!F496+munkanélk!N496+'lakhatási tám'!F496</f>
        <v>0</v>
      </c>
      <c r="G496" s="85">
        <f>Hivatal!G496+anyakönyv!G496+'101150'!O496+'104051'!G496+munkanélk!O496+'lakhatási tám'!G496</f>
        <v>0</v>
      </c>
      <c r="H496" s="85">
        <f>Hivatal!H496+anyakönyv!H496+'101150'!P496+'104051'!H496+munkanélk!P496+'lakhatási tám'!H496</f>
        <v>0</v>
      </c>
    </row>
    <row r="497" spans="1:8" ht="25.5" hidden="1" x14ac:dyDescent="0.2">
      <c r="A497" s="203" t="s">
        <v>445</v>
      </c>
      <c r="B497" s="203"/>
      <c r="C497" s="5" t="s">
        <v>761</v>
      </c>
      <c r="D497" s="23" t="s">
        <v>762</v>
      </c>
      <c r="E497" s="30"/>
      <c r="F497" s="69">
        <f>SUM(F498:F507)</f>
        <v>0</v>
      </c>
      <c r="G497" s="69">
        <f>SUM(G498:G507)</f>
        <v>0</v>
      </c>
      <c r="H497" s="69">
        <f>SUM(H498:H507)</f>
        <v>0</v>
      </c>
    </row>
    <row r="498" spans="1:8" hidden="1" x14ac:dyDescent="0.2">
      <c r="A498" s="203" t="s">
        <v>447</v>
      </c>
      <c r="B498" s="203"/>
      <c r="C498" s="5" t="s">
        <v>37</v>
      </c>
      <c r="D498" s="23" t="s">
        <v>762</v>
      </c>
      <c r="E498" s="30"/>
      <c r="F498" s="85">
        <f>Hivatal!F498+anyakönyv!F498+'101150'!N498+'104051'!F498+munkanélk!N498+'lakhatási tám'!F498</f>
        <v>0</v>
      </c>
      <c r="G498" s="85">
        <f>Hivatal!G498+anyakönyv!G498+'101150'!O498+'104051'!G498+munkanélk!O498+'lakhatási tám'!G498</f>
        <v>0</v>
      </c>
      <c r="H498" s="85">
        <f>Hivatal!H498+anyakönyv!H498+'101150'!P498+'104051'!H498+munkanélk!P498+'lakhatási tám'!H498</f>
        <v>0</v>
      </c>
    </row>
    <row r="499" spans="1:8" hidden="1" x14ac:dyDescent="0.2">
      <c r="A499" s="203" t="s">
        <v>449</v>
      </c>
      <c r="B499" s="203"/>
      <c r="C499" s="5" t="s">
        <v>39</v>
      </c>
      <c r="D499" s="23" t="s">
        <v>762</v>
      </c>
      <c r="E499" s="30"/>
      <c r="F499" s="85">
        <f>Hivatal!F499+anyakönyv!F499+'101150'!N499+'104051'!F499+munkanélk!N499+'lakhatási tám'!F499</f>
        <v>0</v>
      </c>
      <c r="G499" s="85">
        <f>Hivatal!G499+anyakönyv!G499+'101150'!O499+'104051'!G499+munkanélk!O499+'lakhatási tám'!G499</f>
        <v>0</v>
      </c>
      <c r="H499" s="85">
        <f>Hivatal!H499+anyakönyv!H499+'101150'!P499+'104051'!H499+munkanélk!P499+'lakhatási tám'!H499</f>
        <v>0</v>
      </c>
    </row>
    <row r="500" spans="1:8" ht="25.5" hidden="1" x14ac:dyDescent="0.2">
      <c r="A500" s="203" t="s">
        <v>451</v>
      </c>
      <c r="B500" s="203"/>
      <c r="C500" s="5" t="s">
        <v>41</v>
      </c>
      <c r="D500" s="23" t="s">
        <v>762</v>
      </c>
      <c r="E500" s="30"/>
      <c r="F500" s="85">
        <f>Hivatal!F500+anyakönyv!F500+'101150'!N500+'104051'!F500+munkanélk!N500+'lakhatási tám'!F500</f>
        <v>0</v>
      </c>
      <c r="G500" s="85">
        <f>Hivatal!G500+anyakönyv!G500+'101150'!O500+'104051'!G500+munkanélk!O500+'lakhatási tám'!G500</f>
        <v>0</v>
      </c>
      <c r="H500" s="85">
        <f>Hivatal!H500+anyakönyv!H500+'101150'!P500+'104051'!H500+munkanélk!P500+'lakhatási tám'!H500</f>
        <v>0</v>
      </c>
    </row>
    <row r="501" spans="1:8" hidden="1" x14ac:dyDescent="0.2">
      <c r="A501" s="203" t="s">
        <v>453</v>
      </c>
      <c r="B501" s="203"/>
      <c r="C501" s="5" t="s">
        <v>43</v>
      </c>
      <c r="D501" s="23" t="s">
        <v>762</v>
      </c>
      <c r="E501" s="30"/>
      <c r="F501" s="85">
        <f>Hivatal!F501+anyakönyv!F501+'101150'!N501+'104051'!F501+munkanélk!N501+'lakhatási tám'!F501</f>
        <v>0</v>
      </c>
      <c r="G501" s="85">
        <f>Hivatal!G501+anyakönyv!G501+'101150'!O501+'104051'!G501+munkanélk!O501+'lakhatási tám'!G501</f>
        <v>0</v>
      </c>
      <c r="H501" s="85">
        <f>Hivatal!H501+anyakönyv!H501+'101150'!P501+'104051'!H501+munkanélk!P501+'lakhatási tám'!H501</f>
        <v>0</v>
      </c>
    </row>
    <row r="502" spans="1:8" hidden="1" x14ac:dyDescent="0.2">
      <c r="A502" s="203" t="s">
        <v>455</v>
      </c>
      <c r="B502" s="203"/>
      <c r="C502" s="5" t="s">
        <v>45</v>
      </c>
      <c r="D502" s="23" t="s">
        <v>762</v>
      </c>
      <c r="E502" s="30"/>
      <c r="F502" s="85">
        <f>Hivatal!F502+anyakönyv!F502+'101150'!N502+'104051'!F502+munkanélk!N502+'lakhatási tám'!F502</f>
        <v>0</v>
      </c>
      <c r="G502" s="85">
        <f>Hivatal!G502+anyakönyv!G502+'101150'!O502+'104051'!G502+munkanélk!O502+'lakhatási tám'!G502</f>
        <v>0</v>
      </c>
      <c r="H502" s="85">
        <f>Hivatal!H502+anyakönyv!H502+'101150'!P502+'104051'!H502+munkanélk!P502+'lakhatási tám'!H502</f>
        <v>0</v>
      </c>
    </row>
    <row r="503" spans="1:8" hidden="1" x14ac:dyDescent="0.2">
      <c r="A503" s="203" t="s">
        <v>457</v>
      </c>
      <c r="B503" s="203"/>
      <c r="C503" s="5" t="s">
        <v>47</v>
      </c>
      <c r="D503" s="23" t="s">
        <v>762</v>
      </c>
      <c r="E503" s="30"/>
      <c r="F503" s="85">
        <f>Hivatal!F503+anyakönyv!F503+'101150'!N503+'104051'!F503+munkanélk!N503+'lakhatási tám'!F503</f>
        <v>0</v>
      </c>
      <c r="G503" s="85">
        <f>Hivatal!G503+anyakönyv!G503+'101150'!O503+'104051'!G503+munkanélk!O503+'lakhatási tám'!G503</f>
        <v>0</v>
      </c>
      <c r="H503" s="85">
        <f>Hivatal!H503+anyakönyv!H503+'101150'!P503+'104051'!H503+munkanélk!P503+'lakhatási tám'!H503</f>
        <v>0</v>
      </c>
    </row>
    <row r="504" spans="1:8" hidden="1" x14ac:dyDescent="0.2">
      <c r="A504" s="203" t="s">
        <v>459</v>
      </c>
      <c r="B504" s="203"/>
      <c r="C504" s="5" t="s">
        <v>49</v>
      </c>
      <c r="D504" s="23" t="s">
        <v>762</v>
      </c>
      <c r="E504" s="30"/>
      <c r="F504" s="85">
        <f>Hivatal!F504+anyakönyv!F504+'101150'!N504+'104051'!F504+munkanélk!N504+'lakhatási tám'!F504</f>
        <v>0</v>
      </c>
      <c r="G504" s="85">
        <f>Hivatal!G504+anyakönyv!G504+'101150'!O504+'104051'!G504+munkanélk!O504+'lakhatási tám'!G504</f>
        <v>0</v>
      </c>
      <c r="H504" s="85">
        <f>Hivatal!H504+anyakönyv!H504+'101150'!P504+'104051'!H504+munkanélk!P504+'lakhatási tám'!H504</f>
        <v>0</v>
      </c>
    </row>
    <row r="505" spans="1:8" hidden="1" x14ac:dyDescent="0.2">
      <c r="A505" s="203" t="s">
        <v>461</v>
      </c>
      <c r="B505" s="203"/>
      <c r="C505" s="5" t="s">
        <v>51</v>
      </c>
      <c r="D505" s="23" t="s">
        <v>762</v>
      </c>
      <c r="E505" s="30"/>
      <c r="F505" s="85">
        <f>Hivatal!F505+anyakönyv!F505+'101150'!N505+'104051'!F505+munkanélk!N505+'lakhatási tám'!F505</f>
        <v>0</v>
      </c>
      <c r="G505" s="85">
        <f>Hivatal!G505+anyakönyv!G505+'101150'!O505+'104051'!G505+munkanélk!O505+'lakhatási tám'!G505</f>
        <v>0</v>
      </c>
      <c r="H505" s="85">
        <f>Hivatal!H505+anyakönyv!H505+'101150'!P505+'104051'!H505+munkanélk!P505+'lakhatási tám'!H505</f>
        <v>0</v>
      </c>
    </row>
    <row r="506" spans="1:8" hidden="1" x14ac:dyDescent="0.2">
      <c r="A506" s="203" t="s">
        <v>464</v>
      </c>
      <c r="B506" s="203"/>
      <c r="C506" s="5" t="s">
        <v>53</v>
      </c>
      <c r="D506" s="23" t="s">
        <v>762</v>
      </c>
      <c r="E506" s="30"/>
      <c r="F506" s="85">
        <f>Hivatal!F506+anyakönyv!F506+'101150'!N506+'104051'!F506+munkanélk!N506+'lakhatási tám'!F506</f>
        <v>0</v>
      </c>
      <c r="G506" s="85">
        <f>Hivatal!G506+anyakönyv!G506+'101150'!O506+'104051'!G506+munkanélk!O506+'lakhatási tám'!G506</f>
        <v>0</v>
      </c>
      <c r="H506" s="85">
        <f>Hivatal!H506+anyakönyv!H506+'101150'!P506+'104051'!H506+munkanélk!P506+'lakhatási tám'!H506</f>
        <v>0</v>
      </c>
    </row>
    <row r="507" spans="1:8" hidden="1" x14ac:dyDescent="0.2">
      <c r="A507" s="203" t="s">
        <v>465</v>
      </c>
      <c r="B507" s="203"/>
      <c r="C507" s="5" t="s">
        <v>55</v>
      </c>
      <c r="D507" s="23" t="s">
        <v>762</v>
      </c>
      <c r="E507" s="30"/>
      <c r="F507" s="85">
        <f>Hivatal!F507+anyakönyv!F507+'101150'!N507+'104051'!F507+munkanélk!N507+'lakhatási tám'!F507</f>
        <v>0</v>
      </c>
      <c r="G507" s="85">
        <f>Hivatal!G507+anyakönyv!G507+'101150'!O507+'104051'!G507+munkanélk!O507+'lakhatási tám'!G507</f>
        <v>0</v>
      </c>
      <c r="H507" s="85">
        <f>Hivatal!H507+anyakönyv!H507+'101150'!P507+'104051'!H507+munkanélk!P507+'lakhatási tám'!H507</f>
        <v>0</v>
      </c>
    </row>
    <row r="508" spans="1:8" ht="25.5" hidden="1" x14ac:dyDescent="0.2">
      <c r="A508" s="203" t="s">
        <v>466</v>
      </c>
      <c r="B508" s="203"/>
      <c r="C508" s="5" t="s">
        <v>763</v>
      </c>
      <c r="D508" s="23" t="s">
        <v>764</v>
      </c>
      <c r="E508" s="30"/>
      <c r="F508" s="69">
        <f>SUM(F509:F518)</f>
        <v>0</v>
      </c>
      <c r="G508" s="69">
        <f>SUM(G509:G518)</f>
        <v>0</v>
      </c>
      <c r="H508" s="69">
        <f>SUM(H509:H518)</f>
        <v>0</v>
      </c>
    </row>
    <row r="509" spans="1:8" hidden="1" x14ac:dyDescent="0.2">
      <c r="A509" s="203" t="s">
        <v>467</v>
      </c>
      <c r="B509" s="203"/>
      <c r="C509" s="5" t="s">
        <v>37</v>
      </c>
      <c r="D509" s="23" t="s">
        <v>764</v>
      </c>
      <c r="E509" s="30"/>
      <c r="F509" s="85">
        <f>Hivatal!F509+anyakönyv!F509+'101150'!N509+'104051'!F509+munkanélk!N509+'lakhatási tám'!F509</f>
        <v>0</v>
      </c>
      <c r="G509" s="85">
        <f>Hivatal!G509+anyakönyv!G509+'101150'!O509+'104051'!G509+munkanélk!O509+'lakhatási tám'!G509</f>
        <v>0</v>
      </c>
      <c r="H509" s="85">
        <f>Hivatal!H509+anyakönyv!H509+'101150'!P509+'104051'!H509+munkanélk!P509+'lakhatási tám'!H509</f>
        <v>0</v>
      </c>
    </row>
    <row r="510" spans="1:8" hidden="1" x14ac:dyDescent="0.2">
      <c r="A510" s="203" t="s">
        <v>468</v>
      </c>
      <c r="B510" s="203"/>
      <c r="C510" s="5" t="s">
        <v>39</v>
      </c>
      <c r="D510" s="23" t="s">
        <v>764</v>
      </c>
      <c r="E510" s="30"/>
      <c r="F510" s="85">
        <f>Hivatal!F510+anyakönyv!F510+'101150'!N510+'104051'!F510+munkanélk!N510+'lakhatási tám'!F510</f>
        <v>0</v>
      </c>
      <c r="G510" s="85">
        <f>Hivatal!G510+anyakönyv!G510+'101150'!O510+'104051'!G510+munkanélk!O510+'lakhatási tám'!G510</f>
        <v>0</v>
      </c>
      <c r="H510" s="85">
        <f>Hivatal!H510+anyakönyv!H510+'101150'!P510+'104051'!H510+munkanélk!P510+'lakhatási tám'!H510</f>
        <v>0</v>
      </c>
    </row>
    <row r="511" spans="1:8" ht="25.5" hidden="1" x14ac:dyDescent="0.2">
      <c r="A511" s="203" t="s">
        <v>469</v>
      </c>
      <c r="B511" s="203"/>
      <c r="C511" s="5" t="s">
        <v>41</v>
      </c>
      <c r="D511" s="23" t="s">
        <v>764</v>
      </c>
      <c r="E511" s="30"/>
      <c r="F511" s="85">
        <f>Hivatal!F511+anyakönyv!F511+'101150'!N511+'104051'!F511+munkanélk!N511+'lakhatási tám'!F511</f>
        <v>0</v>
      </c>
      <c r="G511" s="85">
        <f>Hivatal!G511+anyakönyv!G511+'101150'!O511+'104051'!G511+munkanélk!O511+'lakhatási tám'!G511</f>
        <v>0</v>
      </c>
      <c r="H511" s="85">
        <f>Hivatal!H511+anyakönyv!H511+'101150'!P511+'104051'!H511+munkanélk!P511+'lakhatási tám'!H511</f>
        <v>0</v>
      </c>
    </row>
    <row r="512" spans="1:8" hidden="1" x14ac:dyDescent="0.2">
      <c r="A512" s="203" t="s">
        <v>470</v>
      </c>
      <c r="B512" s="203"/>
      <c r="C512" s="5" t="s">
        <v>43</v>
      </c>
      <c r="D512" s="23" t="s">
        <v>764</v>
      </c>
      <c r="E512" s="30"/>
      <c r="F512" s="85">
        <f>Hivatal!F512+anyakönyv!F512+'101150'!N512+'104051'!F512+munkanélk!N512+'lakhatási tám'!F512</f>
        <v>0</v>
      </c>
      <c r="G512" s="85">
        <f>Hivatal!G512+anyakönyv!G512+'101150'!O512+'104051'!G512+munkanélk!O512+'lakhatási tám'!G512</f>
        <v>0</v>
      </c>
      <c r="H512" s="85">
        <f>Hivatal!H512+anyakönyv!H512+'101150'!P512+'104051'!H512+munkanélk!P512+'lakhatási tám'!H512</f>
        <v>0</v>
      </c>
    </row>
    <row r="513" spans="1:8" hidden="1" x14ac:dyDescent="0.2">
      <c r="A513" s="203" t="s">
        <v>471</v>
      </c>
      <c r="B513" s="203"/>
      <c r="C513" s="5" t="s">
        <v>45</v>
      </c>
      <c r="D513" s="23" t="s">
        <v>764</v>
      </c>
      <c r="E513" s="30"/>
      <c r="F513" s="85">
        <f>Hivatal!F513+anyakönyv!F513+'101150'!N513+'104051'!F513+munkanélk!N513+'lakhatási tám'!F513</f>
        <v>0</v>
      </c>
      <c r="G513" s="85">
        <f>Hivatal!G513+anyakönyv!G513+'101150'!O513+'104051'!G513+munkanélk!O513+'lakhatási tám'!G513</f>
        <v>0</v>
      </c>
      <c r="H513" s="85">
        <f>Hivatal!H513+anyakönyv!H513+'101150'!P513+'104051'!H513+munkanélk!P513+'lakhatási tám'!H513</f>
        <v>0</v>
      </c>
    </row>
    <row r="514" spans="1:8" hidden="1" x14ac:dyDescent="0.2">
      <c r="A514" s="203" t="s">
        <v>472</v>
      </c>
      <c r="B514" s="203"/>
      <c r="C514" s="5" t="s">
        <v>47</v>
      </c>
      <c r="D514" s="23" t="s">
        <v>764</v>
      </c>
      <c r="E514" s="30"/>
      <c r="F514" s="85">
        <f>Hivatal!F514+anyakönyv!F514+'101150'!N514+'104051'!F514+munkanélk!N514+'lakhatási tám'!F514</f>
        <v>0</v>
      </c>
      <c r="G514" s="85">
        <f>Hivatal!G514+anyakönyv!G514+'101150'!O514+'104051'!G514+munkanélk!O514+'lakhatási tám'!G514</f>
        <v>0</v>
      </c>
      <c r="H514" s="85">
        <f>Hivatal!H514+anyakönyv!H514+'101150'!P514+'104051'!H514+munkanélk!P514+'lakhatási tám'!H514</f>
        <v>0</v>
      </c>
    </row>
    <row r="515" spans="1:8" hidden="1" x14ac:dyDescent="0.2">
      <c r="A515" s="203" t="s">
        <v>473</v>
      </c>
      <c r="B515" s="203"/>
      <c r="C515" s="5" t="s">
        <v>49</v>
      </c>
      <c r="D515" s="23" t="s">
        <v>764</v>
      </c>
      <c r="E515" s="30"/>
      <c r="F515" s="85">
        <f>Hivatal!F515+anyakönyv!F515+'101150'!N515+'104051'!F515+munkanélk!N515+'lakhatási tám'!F515</f>
        <v>0</v>
      </c>
      <c r="G515" s="85">
        <f>Hivatal!G515+anyakönyv!G515+'101150'!O515+'104051'!G515+munkanélk!O515+'lakhatási tám'!G515</f>
        <v>0</v>
      </c>
      <c r="H515" s="85">
        <f>Hivatal!H515+anyakönyv!H515+'101150'!P515+'104051'!H515+munkanélk!P515+'lakhatási tám'!H515</f>
        <v>0</v>
      </c>
    </row>
    <row r="516" spans="1:8" hidden="1" x14ac:dyDescent="0.2">
      <c r="A516" s="203" t="s">
        <v>474</v>
      </c>
      <c r="B516" s="203"/>
      <c r="C516" s="5" t="s">
        <v>51</v>
      </c>
      <c r="D516" s="23" t="s">
        <v>764</v>
      </c>
      <c r="E516" s="30"/>
      <c r="F516" s="85">
        <f>Hivatal!F516+anyakönyv!F516+'101150'!N516+'104051'!F516+munkanélk!N516+'lakhatási tám'!F516</f>
        <v>0</v>
      </c>
      <c r="G516" s="85">
        <f>Hivatal!G516+anyakönyv!G516+'101150'!O516+'104051'!G516+munkanélk!O516+'lakhatási tám'!G516</f>
        <v>0</v>
      </c>
      <c r="H516" s="85">
        <f>Hivatal!H516+anyakönyv!H516+'101150'!P516+'104051'!H516+munkanélk!P516+'lakhatási tám'!H516</f>
        <v>0</v>
      </c>
    </row>
    <row r="517" spans="1:8" hidden="1" x14ac:dyDescent="0.2">
      <c r="A517" s="203" t="s">
        <v>477</v>
      </c>
      <c r="B517" s="203"/>
      <c r="C517" s="5" t="s">
        <v>53</v>
      </c>
      <c r="D517" s="23" t="s">
        <v>764</v>
      </c>
      <c r="E517" s="30"/>
      <c r="F517" s="85">
        <f>Hivatal!F517+anyakönyv!F517+'101150'!N517+'104051'!F517+munkanélk!N517+'lakhatási tám'!F517</f>
        <v>0</v>
      </c>
      <c r="G517" s="85">
        <f>Hivatal!G517+anyakönyv!G517+'101150'!O517+'104051'!G517+munkanélk!O517+'lakhatási tám'!G517</f>
        <v>0</v>
      </c>
      <c r="H517" s="85">
        <f>Hivatal!H517+anyakönyv!H517+'101150'!P517+'104051'!H517+munkanélk!P517+'lakhatási tám'!H517</f>
        <v>0</v>
      </c>
    </row>
    <row r="518" spans="1:8" hidden="1" x14ac:dyDescent="0.2">
      <c r="A518" s="203" t="s">
        <v>480</v>
      </c>
      <c r="B518" s="203"/>
      <c r="C518" s="5" t="s">
        <v>55</v>
      </c>
      <c r="D518" s="23" t="s">
        <v>764</v>
      </c>
      <c r="E518" s="30"/>
      <c r="F518" s="85">
        <f>Hivatal!F518+anyakönyv!F518+'101150'!N518+'104051'!F518+munkanélk!N518+'lakhatási tám'!F518</f>
        <v>0</v>
      </c>
      <c r="G518" s="85">
        <f>Hivatal!G518+anyakönyv!G518+'101150'!O518+'104051'!G518+munkanélk!O518+'lakhatási tám'!G518</f>
        <v>0</v>
      </c>
      <c r="H518" s="85">
        <f>Hivatal!H518+anyakönyv!H518+'101150'!P518+'104051'!H518+munkanélk!P518+'lakhatási tám'!H518</f>
        <v>0</v>
      </c>
    </row>
    <row r="519" spans="1:8" ht="25.5" hidden="1" x14ac:dyDescent="0.2">
      <c r="A519" s="203" t="s">
        <v>483</v>
      </c>
      <c r="B519" s="203"/>
      <c r="C519" s="5" t="s">
        <v>765</v>
      </c>
      <c r="D519" s="23" t="s">
        <v>766</v>
      </c>
      <c r="E519" s="30"/>
      <c r="F519" s="69">
        <f>SUM(F520:F529)</f>
        <v>0</v>
      </c>
      <c r="G519" s="69">
        <f>SUM(G520:G529)</f>
        <v>0</v>
      </c>
      <c r="H519" s="69">
        <f>SUM(H520:H529)</f>
        <v>0</v>
      </c>
    </row>
    <row r="520" spans="1:8" hidden="1" x14ac:dyDescent="0.2">
      <c r="A520" s="203" t="s">
        <v>484</v>
      </c>
      <c r="B520" s="203"/>
      <c r="C520" s="5" t="s">
        <v>37</v>
      </c>
      <c r="D520" s="23" t="s">
        <v>766</v>
      </c>
      <c r="E520" s="30"/>
      <c r="F520" s="85">
        <f>Hivatal!F520+anyakönyv!F520+'101150'!N520+'104051'!F520+munkanélk!N520+'lakhatási tám'!F520</f>
        <v>0</v>
      </c>
      <c r="G520" s="85">
        <f>Hivatal!G520+anyakönyv!G520+'101150'!O520+'104051'!G520+munkanélk!O520+'lakhatási tám'!G520</f>
        <v>0</v>
      </c>
      <c r="H520" s="85">
        <f>Hivatal!H520+anyakönyv!H520+'101150'!P520+'104051'!H520+munkanélk!P520+'lakhatási tám'!H520</f>
        <v>0</v>
      </c>
    </row>
    <row r="521" spans="1:8" hidden="1" x14ac:dyDescent="0.2">
      <c r="A521" s="203" t="s">
        <v>485</v>
      </c>
      <c r="B521" s="203"/>
      <c r="C521" s="5" t="s">
        <v>39</v>
      </c>
      <c r="D521" s="23" t="s">
        <v>766</v>
      </c>
      <c r="E521" s="30"/>
      <c r="F521" s="85">
        <f>Hivatal!F521+anyakönyv!F521+'101150'!N521+'104051'!F521+munkanélk!N521+'lakhatási tám'!F521</f>
        <v>0</v>
      </c>
      <c r="G521" s="85">
        <f>Hivatal!G521+anyakönyv!G521+'101150'!O521+'104051'!G521+munkanélk!O521+'lakhatási tám'!G521</f>
        <v>0</v>
      </c>
      <c r="H521" s="85">
        <f>Hivatal!H521+anyakönyv!H521+'101150'!P521+'104051'!H521+munkanélk!P521+'lakhatási tám'!H521</f>
        <v>0</v>
      </c>
    </row>
    <row r="522" spans="1:8" ht="25.5" hidden="1" x14ac:dyDescent="0.2">
      <c r="A522" s="203" t="s">
        <v>486</v>
      </c>
      <c r="B522" s="203"/>
      <c r="C522" s="5" t="s">
        <v>41</v>
      </c>
      <c r="D522" s="23" t="s">
        <v>766</v>
      </c>
      <c r="E522" s="30"/>
      <c r="F522" s="85">
        <f>Hivatal!F522+anyakönyv!F522+'101150'!N522+'104051'!F522+munkanélk!N522+'lakhatási tám'!F522</f>
        <v>0</v>
      </c>
      <c r="G522" s="85">
        <f>Hivatal!G522+anyakönyv!G522+'101150'!O522+'104051'!G522+munkanélk!O522+'lakhatási tám'!G522</f>
        <v>0</v>
      </c>
      <c r="H522" s="85">
        <f>Hivatal!H522+anyakönyv!H522+'101150'!P522+'104051'!H522+munkanélk!P522+'lakhatási tám'!H522</f>
        <v>0</v>
      </c>
    </row>
    <row r="523" spans="1:8" hidden="1" x14ac:dyDescent="0.2">
      <c r="A523" s="203" t="s">
        <v>487</v>
      </c>
      <c r="B523" s="203"/>
      <c r="C523" s="5" t="s">
        <v>43</v>
      </c>
      <c r="D523" s="23" t="s">
        <v>766</v>
      </c>
      <c r="E523" s="30"/>
      <c r="F523" s="85">
        <f>Hivatal!F523+anyakönyv!F523+'101150'!N523+'104051'!F523+munkanélk!N523+'lakhatási tám'!F523</f>
        <v>0</v>
      </c>
      <c r="G523" s="85">
        <f>Hivatal!G523+anyakönyv!G523+'101150'!O523+'104051'!G523+munkanélk!O523+'lakhatási tám'!G523</f>
        <v>0</v>
      </c>
      <c r="H523" s="85">
        <f>Hivatal!H523+anyakönyv!H523+'101150'!P523+'104051'!H523+munkanélk!P523+'lakhatási tám'!H523</f>
        <v>0</v>
      </c>
    </row>
    <row r="524" spans="1:8" hidden="1" x14ac:dyDescent="0.2">
      <c r="A524" s="203" t="s">
        <v>488</v>
      </c>
      <c r="B524" s="203"/>
      <c r="C524" s="5" t="s">
        <v>45</v>
      </c>
      <c r="D524" s="23" t="s">
        <v>766</v>
      </c>
      <c r="E524" s="30"/>
      <c r="F524" s="85">
        <f>Hivatal!F524+anyakönyv!F524+'101150'!N524+'104051'!F524+munkanélk!N524+'lakhatási tám'!F524</f>
        <v>0</v>
      </c>
      <c r="G524" s="85">
        <f>Hivatal!G524+anyakönyv!G524+'101150'!O524+'104051'!G524+munkanélk!O524+'lakhatási tám'!G524</f>
        <v>0</v>
      </c>
      <c r="H524" s="85">
        <f>Hivatal!H524+anyakönyv!H524+'101150'!P524+'104051'!H524+munkanélk!P524+'lakhatási tám'!H524</f>
        <v>0</v>
      </c>
    </row>
    <row r="525" spans="1:8" hidden="1" x14ac:dyDescent="0.2">
      <c r="A525" s="203" t="s">
        <v>489</v>
      </c>
      <c r="B525" s="203"/>
      <c r="C525" s="5" t="s">
        <v>47</v>
      </c>
      <c r="D525" s="23" t="s">
        <v>766</v>
      </c>
      <c r="E525" s="30"/>
      <c r="F525" s="85">
        <f>Hivatal!F525+anyakönyv!F525+'101150'!N525+'104051'!F525+munkanélk!N525+'lakhatási tám'!F525</f>
        <v>0</v>
      </c>
      <c r="G525" s="85">
        <f>Hivatal!G525+anyakönyv!G525+'101150'!O525+'104051'!G525+munkanélk!O525+'lakhatási tám'!G525</f>
        <v>0</v>
      </c>
      <c r="H525" s="85">
        <f>Hivatal!H525+anyakönyv!H525+'101150'!P525+'104051'!H525+munkanélk!P525+'lakhatási tám'!H525</f>
        <v>0</v>
      </c>
    </row>
    <row r="526" spans="1:8" hidden="1" x14ac:dyDescent="0.2">
      <c r="A526" s="203" t="s">
        <v>490</v>
      </c>
      <c r="B526" s="203"/>
      <c r="C526" s="5" t="s">
        <v>49</v>
      </c>
      <c r="D526" s="23" t="s">
        <v>766</v>
      </c>
      <c r="E526" s="30"/>
      <c r="F526" s="85">
        <f>Hivatal!F526+anyakönyv!F526+'101150'!N526+'104051'!F526+munkanélk!N526+'lakhatási tám'!F526</f>
        <v>0</v>
      </c>
      <c r="G526" s="85">
        <f>Hivatal!G526+anyakönyv!G526+'101150'!O526+'104051'!G526+munkanélk!O526+'lakhatási tám'!G526</f>
        <v>0</v>
      </c>
      <c r="H526" s="85">
        <f>Hivatal!H526+anyakönyv!H526+'101150'!P526+'104051'!H526+munkanélk!P526+'lakhatási tám'!H526</f>
        <v>0</v>
      </c>
    </row>
    <row r="527" spans="1:8" hidden="1" x14ac:dyDescent="0.2">
      <c r="A527" s="203" t="s">
        <v>491</v>
      </c>
      <c r="B527" s="203"/>
      <c r="C527" s="5" t="s">
        <v>51</v>
      </c>
      <c r="D527" s="23" t="s">
        <v>766</v>
      </c>
      <c r="E527" s="30"/>
      <c r="F527" s="85">
        <f>Hivatal!F527+anyakönyv!F527+'101150'!N527+'104051'!F527+munkanélk!N527+'lakhatási tám'!F527</f>
        <v>0</v>
      </c>
      <c r="G527" s="85">
        <f>Hivatal!G527+anyakönyv!G527+'101150'!O527+'104051'!G527+munkanélk!O527+'lakhatási tám'!G527</f>
        <v>0</v>
      </c>
      <c r="H527" s="85">
        <f>Hivatal!H527+anyakönyv!H527+'101150'!P527+'104051'!H527+munkanélk!P527+'lakhatási tám'!H527</f>
        <v>0</v>
      </c>
    </row>
    <row r="528" spans="1:8" hidden="1" x14ac:dyDescent="0.2">
      <c r="A528" s="203" t="s">
        <v>492</v>
      </c>
      <c r="B528" s="203"/>
      <c r="C528" s="5" t="s">
        <v>53</v>
      </c>
      <c r="D528" s="23" t="s">
        <v>766</v>
      </c>
      <c r="E528" s="30"/>
      <c r="F528" s="85">
        <f>Hivatal!F528+anyakönyv!F528+'101150'!N528+'104051'!F528+munkanélk!N528+'lakhatási tám'!F528</f>
        <v>0</v>
      </c>
      <c r="G528" s="85">
        <f>Hivatal!G528+anyakönyv!G528+'101150'!O528+'104051'!G528+munkanélk!O528+'lakhatási tám'!G528</f>
        <v>0</v>
      </c>
      <c r="H528" s="85">
        <f>Hivatal!H528+anyakönyv!H528+'101150'!P528+'104051'!H528+munkanélk!P528+'lakhatási tám'!H528</f>
        <v>0</v>
      </c>
    </row>
    <row r="529" spans="1:8" hidden="1" x14ac:dyDescent="0.2">
      <c r="A529" s="203" t="s">
        <v>493</v>
      </c>
      <c r="B529" s="203"/>
      <c r="C529" s="5" t="s">
        <v>55</v>
      </c>
      <c r="D529" s="23" t="s">
        <v>766</v>
      </c>
      <c r="E529" s="30"/>
      <c r="F529" s="85">
        <f>Hivatal!F529+anyakönyv!F529+'101150'!N529+'104051'!F529+munkanélk!N529+'lakhatási tám'!F529</f>
        <v>0</v>
      </c>
      <c r="G529" s="85">
        <f>Hivatal!G529+anyakönyv!G529+'101150'!O529+'104051'!G529+munkanélk!O529+'lakhatási tám'!G529</f>
        <v>0</v>
      </c>
      <c r="H529" s="85">
        <f>Hivatal!H529+anyakönyv!H529+'101150'!P529+'104051'!H529+munkanélk!P529+'lakhatási tám'!H529</f>
        <v>0</v>
      </c>
    </row>
    <row r="530" spans="1:8" ht="25.5" hidden="1" x14ac:dyDescent="0.2">
      <c r="A530" s="203" t="s">
        <v>496</v>
      </c>
      <c r="B530" s="203"/>
      <c r="C530" s="5" t="s">
        <v>767</v>
      </c>
      <c r="D530" s="23" t="s">
        <v>768</v>
      </c>
      <c r="E530" s="30"/>
      <c r="F530" s="85">
        <f>Hivatal!F530+anyakönyv!F530+'101150'!N530+'104051'!F530+munkanélk!N530+'lakhatási tám'!F530</f>
        <v>0</v>
      </c>
      <c r="G530" s="85">
        <f>Hivatal!G530+anyakönyv!G530+'101150'!O530+'104051'!G530+munkanélk!O530+'lakhatási tám'!G530</f>
        <v>0</v>
      </c>
      <c r="H530" s="85">
        <f>Hivatal!H530+anyakönyv!H530+'101150'!P530+'104051'!H530+munkanélk!P530+'lakhatási tám'!H530</f>
        <v>0</v>
      </c>
    </row>
    <row r="531" spans="1:8" ht="25.5" hidden="1" x14ac:dyDescent="0.2">
      <c r="A531" s="203" t="s">
        <v>497</v>
      </c>
      <c r="B531" s="203"/>
      <c r="C531" s="5" t="s">
        <v>719</v>
      </c>
      <c r="D531" s="23" t="s">
        <v>768</v>
      </c>
      <c r="E531" s="30"/>
      <c r="F531" s="85">
        <f>Hivatal!F531+anyakönyv!F531+'101150'!N531+'104051'!F531+munkanélk!N531+'lakhatási tám'!F531</f>
        <v>0</v>
      </c>
      <c r="G531" s="85">
        <f>Hivatal!G531+anyakönyv!G531+'101150'!O531+'104051'!G531+munkanélk!O531+'lakhatási tám'!G531</f>
        <v>0</v>
      </c>
      <c r="H531" s="85">
        <f>Hivatal!H531+anyakönyv!H531+'101150'!P531+'104051'!H531+munkanélk!P531+'lakhatási tám'!H531</f>
        <v>0</v>
      </c>
    </row>
    <row r="532" spans="1:8" ht="25.5" hidden="1" x14ac:dyDescent="0.2">
      <c r="A532" s="203" t="s">
        <v>498</v>
      </c>
      <c r="B532" s="203"/>
      <c r="C532" s="5" t="s">
        <v>769</v>
      </c>
      <c r="D532" s="23" t="s">
        <v>770</v>
      </c>
      <c r="E532" s="30"/>
      <c r="F532" s="69">
        <f>SUM(F533:F542)</f>
        <v>0</v>
      </c>
      <c r="G532" s="69">
        <f>SUM(G533:G542)</f>
        <v>0</v>
      </c>
      <c r="H532" s="69">
        <f>SUM(H533:H542)</f>
        <v>0</v>
      </c>
    </row>
    <row r="533" spans="1:8" hidden="1" x14ac:dyDescent="0.2">
      <c r="A533" s="203" t="s">
        <v>499</v>
      </c>
      <c r="B533" s="203"/>
      <c r="C533" s="5" t="s">
        <v>442</v>
      </c>
      <c r="D533" s="3" t="s">
        <v>770</v>
      </c>
      <c r="E533" s="30"/>
      <c r="F533" s="85">
        <f>Hivatal!F533+anyakönyv!F533+'101150'!N533+'104051'!F533+munkanélk!N533+'lakhatási tám'!F533</f>
        <v>0</v>
      </c>
      <c r="G533" s="85">
        <f>Hivatal!G533+anyakönyv!G533+'101150'!O533+'104051'!G533+munkanélk!O533+'lakhatási tám'!G533</f>
        <v>0</v>
      </c>
      <c r="H533" s="85">
        <f>Hivatal!H533+anyakönyv!H533+'101150'!P533+'104051'!H533+munkanélk!P533+'lakhatási tám'!H533</f>
        <v>0</v>
      </c>
    </row>
    <row r="534" spans="1:8" hidden="1" x14ac:dyDescent="0.2">
      <c r="A534" s="203" t="s">
        <v>500</v>
      </c>
      <c r="B534" s="203"/>
      <c r="C534" s="5" t="s">
        <v>444</v>
      </c>
      <c r="D534" s="23" t="s">
        <v>770</v>
      </c>
      <c r="E534" s="30"/>
      <c r="F534" s="85">
        <f>Hivatal!F534+anyakönyv!F534+'101150'!N534+'104051'!F534+munkanélk!N534+'lakhatási tám'!F534</f>
        <v>0</v>
      </c>
      <c r="G534" s="85">
        <f>Hivatal!G534+anyakönyv!G534+'101150'!O534+'104051'!G534+munkanélk!O534+'lakhatási tám'!G534</f>
        <v>0</v>
      </c>
      <c r="H534" s="85">
        <f>Hivatal!H534+anyakönyv!H534+'101150'!P534+'104051'!H534+munkanélk!P534+'lakhatási tám'!H534</f>
        <v>0</v>
      </c>
    </row>
    <row r="535" spans="1:8" hidden="1" x14ac:dyDescent="0.2">
      <c r="A535" s="203" t="s">
        <v>501</v>
      </c>
      <c r="B535" s="203"/>
      <c r="C535" s="5" t="s">
        <v>446</v>
      </c>
      <c r="D535" s="3" t="s">
        <v>770</v>
      </c>
      <c r="E535" s="30"/>
      <c r="F535" s="85">
        <f>Hivatal!F535+anyakönyv!F535+'101150'!N535+'104051'!F535+munkanélk!N535+'lakhatási tám'!F535</f>
        <v>0</v>
      </c>
      <c r="G535" s="85">
        <f>Hivatal!G535+anyakönyv!G535+'101150'!O535+'104051'!G535+munkanélk!O535+'lakhatási tám'!G535</f>
        <v>0</v>
      </c>
      <c r="H535" s="85">
        <f>Hivatal!H535+anyakönyv!H535+'101150'!P535+'104051'!H535+munkanélk!P535+'lakhatási tám'!H535</f>
        <v>0</v>
      </c>
    </row>
    <row r="536" spans="1:8" hidden="1" x14ac:dyDescent="0.2">
      <c r="A536" s="203" t="s">
        <v>502</v>
      </c>
      <c r="B536" s="203"/>
      <c r="C536" s="3" t="s">
        <v>448</v>
      </c>
      <c r="D536" s="23" t="s">
        <v>770</v>
      </c>
      <c r="E536" s="24"/>
      <c r="F536" s="85">
        <f>Hivatal!F536+anyakönyv!F536+'101150'!N536+'104051'!F536+munkanélk!N536+'lakhatási tám'!F536</f>
        <v>0</v>
      </c>
      <c r="G536" s="85">
        <f>Hivatal!G536+anyakönyv!G536+'101150'!O536+'104051'!G536+munkanélk!O536+'lakhatási tám'!G536</f>
        <v>0</v>
      </c>
      <c r="H536" s="85">
        <f>Hivatal!H536+anyakönyv!H536+'101150'!P536+'104051'!H536+munkanélk!P536+'lakhatási tám'!H536</f>
        <v>0</v>
      </c>
    </row>
    <row r="537" spans="1:8" hidden="1" x14ac:dyDescent="0.2">
      <c r="A537" s="203" t="s">
        <v>503</v>
      </c>
      <c r="B537" s="203"/>
      <c r="C537" s="3" t="s">
        <v>450</v>
      </c>
      <c r="D537" s="3" t="s">
        <v>770</v>
      </c>
      <c r="E537" s="24"/>
      <c r="F537" s="85">
        <f>Hivatal!F537+anyakönyv!F537+'101150'!N537+'104051'!F537+munkanélk!N537+'lakhatási tám'!F537</f>
        <v>0</v>
      </c>
      <c r="G537" s="85">
        <f>Hivatal!G537+anyakönyv!G537+'101150'!O537+'104051'!G537+munkanélk!O537+'lakhatási tám'!G537</f>
        <v>0</v>
      </c>
      <c r="H537" s="85">
        <f>Hivatal!H537+anyakönyv!H537+'101150'!P537+'104051'!H537+munkanélk!P537+'lakhatási tám'!H537</f>
        <v>0</v>
      </c>
    </row>
    <row r="538" spans="1:8" ht="25.5" hidden="1" x14ac:dyDescent="0.2">
      <c r="A538" s="203" t="s">
        <v>504</v>
      </c>
      <c r="B538" s="203"/>
      <c r="C538" s="3" t="s">
        <v>452</v>
      </c>
      <c r="D538" s="23" t="s">
        <v>770</v>
      </c>
      <c r="E538" s="24"/>
      <c r="F538" s="85">
        <f>Hivatal!F538+anyakönyv!F538+'101150'!N538+'104051'!F538+munkanélk!N538+'lakhatási tám'!F538</f>
        <v>0</v>
      </c>
      <c r="G538" s="85">
        <f>Hivatal!G538+anyakönyv!G538+'101150'!O538+'104051'!G538+munkanélk!O538+'lakhatási tám'!G538</f>
        <v>0</v>
      </c>
      <c r="H538" s="85">
        <f>Hivatal!H538+anyakönyv!H538+'101150'!P538+'104051'!H538+munkanélk!P538+'lakhatási tám'!H538</f>
        <v>0</v>
      </c>
    </row>
    <row r="539" spans="1:8" hidden="1" x14ac:dyDescent="0.2">
      <c r="A539" s="203" t="s">
        <v>505</v>
      </c>
      <c r="B539" s="203"/>
      <c r="C539" s="5" t="s">
        <v>454</v>
      </c>
      <c r="D539" s="3" t="s">
        <v>770</v>
      </c>
      <c r="E539" s="30"/>
      <c r="F539" s="85">
        <f>Hivatal!F539+anyakönyv!F539+'101150'!N539+'104051'!F539+munkanélk!N539+'lakhatási tám'!F539</f>
        <v>0</v>
      </c>
      <c r="G539" s="85">
        <f>Hivatal!G539+anyakönyv!G539+'101150'!O539+'104051'!G539+munkanélk!O539+'lakhatási tám'!G539</f>
        <v>0</v>
      </c>
      <c r="H539" s="85">
        <f>Hivatal!H539+anyakönyv!H539+'101150'!P539+'104051'!H539+munkanélk!P539+'lakhatási tám'!H539</f>
        <v>0</v>
      </c>
    </row>
    <row r="540" spans="1:8" hidden="1" x14ac:dyDescent="0.2">
      <c r="A540" s="203" t="s">
        <v>506</v>
      </c>
      <c r="B540" s="203"/>
      <c r="C540" s="5" t="s">
        <v>456</v>
      </c>
      <c r="D540" s="23" t="s">
        <v>770</v>
      </c>
      <c r="E540" s="30"/>
      <c r="F540" s="85">
        <f>Hivatal!F540+anyakönyv!F540+'101150'!N540+'104051'!F540+munkanélk!N540+'lakhatási tám'!F540</f>
        <v>0</v>
      </c>
      <c r="G540" s="85">
        <f>Hivatal!G540+anyakönyv!G540+'101150'!O540+'104051'!G540+munkanélk!O540+'lakhatási tám'!G540</f>
        <v>0</v>
      </c>
      <c r="H540" s="85">
        <f>Hivatal!H540+anyakönyv!H540+'101150'!P540+'104051'!H540+munkanélk!P540+'lakhatási tám'!H540</f>
        <v>0</v>
      </c>
    </row>
    <row r="541" spans="1:8" hidden="1" x14ac:dyDescent="0.2">
      <c r="A541" s="203" t="s">
        <v>509</v>
      </c>
      <c r="B541" s="203"/>
      <c r="C541" s="5" t="s">
        <v>458</v>
      </c>
      <c r="D541" s="3" t="s">
        <v>770</v>
      </c>
      <c r="E541" s="30"/>
      <c r="F541" s="85">
        <f>Hivatal!F541+anyakönyv!F541+'101150'!N541+'104051'!F541+munkanélk!N541+'lakhatási tám'!F541</f>
        <v>0</v>
      </c>
      <c r="G541" s="85">
        <f>Hivatal!G541+anyakönyv!G541+'101150'!O541+'104051'!G541+munkanélk!O541+'lakhatási tám'!G541</f>
        <v>0</v>
      </c>
      <c r="H541" s="85">
        <f>Hivatal!H541+anyakönyv!H541+'101150'!P541+'104051'!H541+munkanélk!P541+'lakhatási tám'!H541</f>
        <v>0</v>
      </c>
    </row>
    <row r="542" spans="1:8" hidden="1" x14ac:dyDescent="0.2">
      <c r="A542" s="203" t="s">
        <v>771</v>
      </c>
      <c r="B542" s="203"/>
      <c r="C542" s="5" t="s">
        <v>460</v>
      </c>
      <c r="D542" s="23" t="s">
        <v>770</v>
      </c>
      <c r="E542" s="30"/>
      <c r="F542" s="85">
        <f>Hivatal!F542+anyakönyv!F542+'101150'!N542+'104051'!F542+munkanélk!N542+'lakhatási tám'!F542</f>
        <v>0</v>
      </c>
      <c r="G542" s="85">
        <f>Hivatal!G542+anyakönyv!G542+'101150'!O542+'104051'!G542+munkanélk!O542+'lakhatási tám'!G542</f>
        <v>0</v>
      </c>
      <c r="H542" s="85">
        <f>Hivatal!H542+anyakönyv!H542+'101150'!P542+'104051'!H542+munkanélk!P542+'lakhatási tám'!H542</f>
        <v>0</v>
      </c>
    </row>
    <row r="543" spans="1:8" hidden="1" x14ac:dyDescent="0.2">
      <c r="A543" s="203" t="s">
        <v>772</v>
      </c>
      <c r="B543" s="203"/>
      <c r="C543" s="5" t="s">
        <v>773</v>
      </c>
      <c r="D543" s="23" t="s">
        <v>774</v>
      </c>
      <c r="E543" s="30"/>
      <c r="F543" s="85">
        <f>Hivatal!F543+anyakönyv!F543+'101150'!N543+'104051'!F543+munkanélk!N543+'lakhatási tám'!F543</f>
        <v>0</v>
      </c>
      <c r="G543" s="85">
        <f>Hivatal!G543+anyakönyv!G543+'101150'!O543+'104051'!G543+munkanélk!O543+'lakhatási tám'!G543</f>
        <v>0</v>
      </c>
      <c r="H543" s="85">
        <f>Hivatal!H543+anyakönyv!H543+'101150'!P543+'104051'!H543+munkanélk!P543+'lakhatási tám'!H543</f>
        <v>0</v>
      </c>
    </row>
    <row r="544" spans="1:8" ht="25.5" hidden="1" x14ac:dyDescent="0.2">
      <c r="A544" s="203" t="s">
        <v>775</v>
      </c>
      <c r="B544" s="203"/>
      <c r="C544" s="5" t="s">
        <v>776</v>
      </c>
      <c r="D544" s="23" t="s">
        <v>777</v>
      </c>
      <c r="E544" s="30"/>
      <c r="F544" s="69">
        <f>SUM(F545:F554)</f>
        <v>0</v>
      </c>
      <c r="G544" s="69">
        <f>SUM(G545:G554)</f>
        <v>0</v>
      </c>
      <c r="H544" s="69">
        <f>SUM(H545:H554)</f>
        <v>0</v>
      </c>
    </row>
    <row r="545" spans="1:8" hidden="1" x14ac:dyDescent="0.2">
      <c r="A545" s="203" t="s">
        <v>778</v>
      </c>
      <c r="B545" s="203"/>
      <c r="C545" s="5" t="s">
        <v>442</v>
      </c>
      <c r="D545" s="3" t="s">
        <v>777</v>
      </c>
      <c r="E545" s="30"/>
      <c r="F545" s="85">
        <f>Hivatal!F545+anyakönyv!F545+'101150'!N545+'104051'!F545+munkanélk!N545+'lakhatási tám'!F545</f>
        <v>0</v>
      </c>
      <c r="G545" s="85">
        <f>Hivatal!G545+anyakönyv!G545+'101150'!O545+'104051'!G545+munkanélk!O545+'lakhatási tám'!G545</f>
        <v>0</v>
      </c>
      <c r="H545" s="85">
        <f>Hivatal!H545+anyakönyv!H545+'101150'!P545+'104051'!H545+munkanélk!P545+'lakhatási tám'!H545</f>
        <v>0</v>
      </c>
    </row>
    <row r="546" spans="1:8" hidden="1" x14ac:dyDescent="0.2">
      <c r="A546" s="203" t="s">
        <v>779</v>
      </c>
      <c r="B546" s="203"/>
      <c r="C546" s="5" t="s">
        <v>444</v>
      </c>
      <c r="D546" s="3" t="s">
        <v>777</v>
      </c>
      <c r="E546" s="30"/>
      <c r="F546" s="85">
        <f>Hivatal!F546+anyakönyv!F546+'101150'!N546+'104051'!F546+munkanélk!N546+'lakhatási tám'!F546</f>
        <v>0</v>
      </c>
      <c r="G546" s="85">
        <f>Hivatal!G546+anyakönyv!G546+'101150'!O546+'104051'!G546+munkanélk!O546+'lakhatási tám'!G546</f>
        <v>0</v>
      </c>
      <c r="H546" s="85">
        <f>Hivatal!H546+anyakönyv!H546+'101150'!P546+'104051'!H546+munkanélk!P546+'lakhatási tám'!H546</f>
        <v>0</v>
      </c>
    </row>
    <row r="547" spans="1:8" hidden="1" x14ac:dyDescent="0.2">
      <c r="A547" s="203" t="s">
        <v>780</v>
      </c>
      <c r="B547" s="203"/>
      <c r="C547" s="5" t="s">
        <v>446</v>
      </c>
      <c r="D547" s="3" t="s">
        <v>777</v>
      </c>
      <c r="E547" s="30"/>
      <c r="F547" s="85">
        <f>Hivatal!F547+anyakönyv!F547+'101150'!N547+'104051'!F547+munkanélk!N547+'lakhatási tám'!F547</f>
        <v>0</v>
      </c>
      <c r="G547" s="85">
        <f>Hivatal!G547+anyakönyv!G547+'101150'!O547+'104051'!G547+munkanélk!O547+'lakhatási tám'!G547</f>
        <v>0</v>
      </c>
      <c r="H547" s="85">
        <f>Hivatal!H547+anyakönyv!H547+'101150'!P547+'104051'!H547+munkanélk!P547+'lakhatási tám'!H547</f>
        <v>0</v>
      </c>
    </row>
    <row r="548" spans="1:8" hidden="1" x14ac:dyDescent="0.2">
      <c r="A548" s="203" t="s">
        <v>781</v>
      </c>
      <c r="B548" s="203"/>
      <c r="C548" s="3" t="s">
        <v>448</v>
      </c>
      <c r="D548" s="3" t="s">
        <v>777</v>
      </c>
      <c r="E548" s="24"/>
      <c r="F548" s="85">
        <f>Hivatal!F548+anyakönyv!F548+'101150'!N548+'104051'!F548+munkanélk!N548+'lakhatási tám'!F548</f>
        <v>0</v>
      </c>
      <c r="G548" s="85">
        <f>Hivatal!G548+anyakönyv!G548+'101150'!O548+'104051'!G548+munkanélk!O548+'lakhatási tám'!G548</f>
        <v>0</v>
      </c>
      <c r="H548" s="85">
        <f>Hivatal!H548+anyakönyv!H548+'101150'!P548+'104051'!H548+munkanélk!P548+'lakhatási tám'!H548</f>
        <v>0</v>
      </c>
    </row>
    <row r="549" spans="1:8" hidden="1" x14ac:dyDescent="0.2">
      <c r="A549" s="203" t="s">
        <v>782</v>
      </c>
      <c r="B549" s="203"/>
      <c r="C549" s="3" t="s">
        <v>450</v>
      </c>
      <c r="D549" s="3" t="s">
        <v>777</v>
      </c>
      <c r="E549" s="24"/>
      <c r="F549" s="85">
        <f>Hivatal!F549+anyakönyv!F549+'101150'!N549+'104051'!F549+munkanélk!N549+'lakhatási tám'!F549</f>
        <v>0</v>
      </c>
      <c r="G549" s="85">
        <f>Hivatal!G549+anyakönyv!G549+'101150'!O549+'104051'!G549+munkanélk!O549+'lakhatási tám'!G549</f>
        <v>0</v>
      </c>
      <c r="H549" s="85">
        <f>Hivatal!H549+anyakönyv!H549+'101150'!P549+'104051'!H549+munkanélk!P549+'lakhatási tám'!H549</f>
        <v>0</v>
      </c>
    </row>
    <row r="550" spans="1:8" ht="25.5" hidden="1" x14ac:dyDescent="0.2">
      <c r="A550" s="203" t="s">
        <v>783</v>
      </c>
      <c r="B550" s="203"/>
      <c r="C550" s="3" t="s">
        <v>452</v>
      </c>
      <c r="D550" s="3" t="s">
        <v>777</v>
      </c>
      <c r="E550" s="24"/>
      <c r="F550" s="85">
        <f>Hivatal!F550+anyakönyv!F550+'101150'!N550+'104051'!F550+munkanélk!N550+'lakhatási tám'!F550</f>
        <v>0</v>
      </c>
      <c r="G550" s="85">
        <f>Hivatal!G550+anyakönyv!G550+'101150'!O550+'104051'!G550+munkanélk!O550+'lakhatási tám'!G550</f>
        <v>0</v>
      </c>
      <c r="H550" s="85">
        <f>Hivatal!H550+anyakönyv!H550+'101150'!P550+'104051'!H550+munkanélk!P550+'lakhatási tám'!H550</f>
        <v>0</v>
      </c>
    </row>
    <row r="551" spans="1:8" hidden="1" x14ac:dyDescent="0.2">
      <c r="A551" s="203" t="s">
        <v>784</v>
      </c>
      <c r="B551" s="203"/>
      <c r="C551" s="5" t="s">
        <v>454</v>
      </c>
      <c r="D551" s="3" t="s">
        <v>777</v>
      </c>
      <c r="E551" s="30"/>
      <c r="F551" s="85">
        <f>Hivatal!F551+anyakönyv!F551+'101150'!N551+'104051'!F551+munkanélk!N551+'lakhatási tám'!F551</f>
        <v>0</v>
      </c>
      <c r="G551" s="85">
        <f>Hivatal!G551+anyakönyv!G551+'101150'!O551+'104051'!G551+munkanélk!O551+'lakhatási tám'!G551</f>
        <v>0</v>
      </c>
      <c r="H551" s="85">
        <f>Hivatal!H551+anyakönyv!H551+'101150'!P551+'104051'!H551+munkanélk!P551+'lakhatási tám'!H551</f>
        <v>0</v>
      </c>
    </row>
    <row r="552" spans="1:8" hidden="1" x14ac:dyDescent="0.2">
      <c r="A552" s="203" t="s">
        <v>785</v>
      </c>
      <c r="B552" s="203"/>
      <c r="C552" s="5" t="s">
        <v>456</v>
      </c>
      <c r="D552" s="3" t="s">
        <v>777</v>
      </c>
      <c r="E552" s="30"/>
      <c r="F552" s="85">
        <f>Hivatal!F552+anyakönyv!F552+'101150'!N552+'104051'!F552+munkanélk!N552+'lakhatási tám'!F552</f>
        <v>0</v>
      </c>
      <c r="G552" s="85">
        <f>Hivatal!G552+anyakönyv!G552+'101150'!O552+'104051'!G552+munkanélk!O552+'lakhatási tám'!G552</f>
        <v>0</v>
      </c>
      <c r="H552" s="85">
        <f>Hivatal!H552+anyakönyv!H552+'101150'!P552+'104051'!H552+munkanélk!P552+'lakhatási tám'!H552</f>
        <v>0</v>
      </c>
    </row>
    <row r="553" spans="1:8" hidden="1" x14ac:dyDescent="0.2">
      <c r="A553" s="203" t="s">
        <v>786</v>
      </c>
      <c r="B553" s="203"/>
      <c r="C553" s="5" t="s">
        <v>458</v>
      </c>
      <c r="D553" s="3" t="s">
        <v>777</v>
      </c>
      <c r="E553" s="30"/>
      <c r="F553" s="85">
        <f>Hivatal!F553+anyakönyv!F553+'101150'!N553+'104051'!F553+munkanélk!N553+'lakhatási tám'!F553</f>
        <v>0</v>
      </c>
      <c r="G553" s="85">
        <f>Hivatal!G553+anyakönyv!G553+'101150'!O553+'104051'!G553+munkanélk!O553+'lakhatási tám'!G553</f>
        <v>0</v>
      </c>
      <c r="H553" s="85">
        <f>Hivatal!H553+anyakönyv!H553+'101150'!P553+'104051'!H553+munkanélk!P553+'lakhatási tám'!H553</f>
        <v>0</v>
      </c>
    </row>
    <row r="554" spans="1:8" hidden="1" x14ac:dyDescent="0.2">
      <c r="A554" s="203" t="s">
        <v>787</v>
      </c>
      <c r="B554" s="203"/>
      <c r="C554" s="5" t="s">
        <v>460</v>
      </c>
      <c r="D554" s="3" t="s">
        <v>777</v>
      </c>
      <c r="E554" s="30"/>
      <c r="F554" s="85">
        <f>Hivatal!F554+anyakönyv!F554+'101150'!N554+'104051'!F554+munkanélk!N554+'lakhatási tám'!F554</f>
        <v>0</v>
      </c>
      <c r="G554" s="85">
        <f>Hivatal!G554+anyakönyv!G554+'101150'!O554+'104051'!G554+munkanélk!O554+'lakhatási tám'!G554</f>
        <v>0</v>
      </c>
      <c r="H554" s="85">
        <f>Hivatal!H554+anyakönyv!H554+'101150'!P554+'104051'!H554+munkanélk!P554+'lakhatási tám'!H554</f>
        <v>0</v>
      </c>
    </row>
    <row r="555" spans="1:8" ht="25.5" hidden="1" x14ac:dyDescent="0.2">
      <c r="A555" s="206" t="s">
        <v>788</v>
      </c>
      <c r="B555" s="206"/>
      <c r="C555" s="7" t="s">
        <v>789</v>
      </c>
      <c r="D555" s="20" t="s">
        <v>790</v>
      </c>
      <c r="E555" s="34"/>
      <c r="F555" s="72">
        <f>F496+F497+F508+F519+F530+F532+F543+F544</f>
        <v>0</v>
      </c>
      <c r="G555" s="72">
        <f>G496+G497+G508+G519+G530+G532+G543+G544</f>
        <v>0</v>
      </c>
      <c r="H555" s="72">
        <f>H496+H497+H508+H519+H530+H532+H543+H544</f>
        <v>0</v>
      </c>
    </row>
    <row r="556" spans="1:8" x14ac:dyDescent="0.2">
      <c r="A556" s="206" t="s">
        <v>791</v>
      </c>
      <c r="B556" s="206"/>
      <c r="C556" s="7" t="s">
        <v>792</v>
      </c>
      <c r="D556" s="38" t="s">
        <v>793</v>
      </c>
      <c r="E556" s="34"/>
      <c r="F556" s="72">
        <f>F296+F297+F337+F416+F481+F490+F495+F555</f>
        <v>74146</v>
      </c>
      <c r="G556" s="72">
        <f>G296+G297+G337+G416+G481+G490+G495+G555</f>
        <v>-1332</v>
      </c>
      <c r="H556" s="72">
        <f>H296+H297+H337+H416+H481+H490+H495+H555</f>
        <v>72814</v>
      </c>
    </row>
    <row r="557" spans="1:8" x14ac:dyDescent="0.2">
      <c r="D557" s="11"/>
    </row>
    <row r="558" spans="1:8" ht="15.75" x14ac:dyDescent="0.25">
      <c r="A558" s="88"/>
      <c r="B558" s="88"/>
      <c r="C558" s="7" t="s">
        <v>802</v>
      </c>
      <c r="D558" s="95"/>
      <c r="E558" s="89"/>
      <c r="F558" s="86">
        <f>Hivatal!F558+anyakönyv!F558+'101150'!N558+'104051'!F558+munkanélk!N558+'lakhatási tám'!F558</f>
        <v>11</v>
      </c>
      <c r="G558" s="86">
        <f>Hivatal!G558+anyakönyv!G558+'101150'!O558+'104051'!G558+munkanélk!O558+'lakhatási tám'!G558</f>
        <v>0</v>
      </c>
      <c r="H558" s="86">
        <f>Hivatal!H558+anyakönyv!H558+'101150'!P558+'104051'!H558+munkanélk!P558+'lakhatási tám'!H558</f>
        <v>11</v>
      </c>
    </row>
    <row r="559" spans="1:8" x14ac:dyDescent="0.2">
      <c r="A559" s="88"/>
      <c r="B559" s="88"/>
      <c r="C559" s="5" t="s">
        <v>803</v>
      </c>
      <c r="D559" s="95"/>
      <c r="E559" s="88"/>
      <c r="F559" s="85">
        <f>Hivatal!F559+anyakönyv!F559+'101150'!N559+'104051'!F559+munkanélk!N559+'lakhatási tám'!F559</f>
        <v>0</v>
      </c>
      <c r="G559" s="85">
        <f>Hivatal!G559+anyakönyv!G559+'101150'!O559+'104051'!G559+munkanélk!O559+'lakhatási tám'!G559</f>
        <v>0</v>
      </c>
      <c r="H559" s="85">
        <f>Hivatal!H559+anyakönyv!H559+'101150'!P559+'104051'!H559+munkanélk!P559+'lakhatási tám'!H559</f>
        <v>0</v>
      </c>
    </row>
    <row r="560" spans="1:8" x14ac:dyDescent="0.2">
      <c r="D560" s="11"/>
    </row>
    <row r="561" spans="3:4" x14ac:dyDescent="0.2">
      <c r="D561" s="11"/>
    </row>
    <row r="562" spans="3:4" x14ac:dyDescent="0.2">
      <c r="C562"/>
      <c r="D562" s="11"/>
    </row>
    <row r="563" spans="3:4" x14ac:dyDescent="0.2">
      <c r="C563"/>
      <c r="D563" s="11"/>
    </row>
    <row r="564" spans="3:4" x14ac:dyDescent="0.2">
      <c r="C564"/>
      <c r="D564" s="11"/>
    </row>
    <row r="565" spans="3:4" x14ac:dyDescent="0.2">
      <c r="C565"/>
      <c r="D565" s="11"/>
    </row>
    <row r="566" spans="3:4" x14ac:dyDescent="0.2">
      <c r="C566"/>
      <c r="D566" s="11"/>
    </row>
    <row r="567" spans="3:4" x14ac:dyDescent="0.2">
      <c r="C567"/>
      <c r="D567" s="11"/>
    </row>
    <row r="568" spans="3:4" x14ac:dyDescent="0.2">
      <c r="C568"/>
      <c r="D568" s="11"/>
    </row>
    <row r="569" spans="3:4" x14ac:dyDescent="0.2">
      <c r="C569"/>
      <c r="D569" s="11"/>
    </row>
    <row r="570" spans="3:4" x14ac:dyDescent="0.2">
      <c r="C570"/>
      <c r="D570" s="11"/>
    </row>
    <row r="571" spans="3:4" x14ac:dyDescent="0.2">
      <c r="C571"/>
      <c r="D571" s="11"/>
    </row>
    <row r="572" spans="3:4" x14ac:dyDescent="0.2">
      <c r="C572"/>
      <c r="D572" s="11"/>
    </row>
    <row r="573" spans="3:4" x14ac:dyDescent="0.2">
      <c r="C573"/>
      <c r="D573" s="11"/>
    </row>
    <row r="574" spans="3:4" x14ac:dyDescent="0.2">
      <c r="C574"/>
      <c r="D574" s="11"/>
    </row>
    <row r="575" spans="3:4" x14ac:dyDescent="0.2">
      <c r="C575"/>
      <c r="D575" s="11"/>
    </row>
    <row r="576" spans="3:4" x14ac:dyDescent="0.2">
      <c r="C576"/>
      <c r="D576" s="11"/>
    </row>
    <row r="577" spans="3:4" x14ac:dyDescent="0.2">
      <c r="C577"/>
      <c r="D577" s="11"/>
    </row>
    <row r="578" spans="3:4" x14ac:dyDescent="0.2">
      <c r="C578"/>
      <c r="D578" s="11"/>
    </row>
    <row r="579" spans="3:4" x14ac:dyDescent="0.2">
      <c r="C579"/>
      <c r="D579" s="11"/>
    </row>
    <row r="580" spans="3:4" x14ac:dyDescent="0.2">
      <c r="C580"/>
      <c r="D580" s="11"/>
    </row>
    <row r="581" spans="3:4" x14ac:dyDescent="0.2">
      <c r="C581"/>
      <c r="D581" s="11"/>
    </row>
    <row r="582" spans="3:4" x14ac:dyDescent="0.2">
      <c r="C582"/>
      <c r="D582" s="11"/>
    </row>
    <row r="583" spans="3:4" x14ac:dyDescent="0.2">
      <c r="C583"/>
      <c r="D583" s="11"/>
    </row>
    <row r="584" spans="3:4" x14ac:dyDescent="0.2">
      <c r="C584"/>
      <c r="D584" s="11"/>
    </row>
    <row r="585" spans="3:4" x14ac:dyDescent="0.2">
      <c r="C585"/>
      <c r="D585" s="11"/>
    </row>
    <row r="586" spans="3:4" x14ac:dyDescent="0.2">
      <c r="C586"/>
      <c r="D586" s="11"/>
    </row>
    <row r="587" spans="3:4" x14ac:dyDescent="0.2">
      <c r="C587"/>
      <c r="D587" s="11"/>
    </row>
    <row r="588" spans="3:4" x14ac:dyDescent="0.2">
      <c r="C588"/>
      <c r="D588" s="11"/>
    </row>
    <row r="589" spans="3:4" x14ac:dyDescent="0.2">
      <c r="C589"/>
      <c r="D589" s="11"/>
    </row>
    <row r="590" spans="3:4" x14ac:dyDescent="0.2">
      <c r="C590"/>
      <c r="D590" s="11"/>
    </row>
    <row r="591" spans="3:4" x14ac:dyDescent="0.2">
      <c r="C591"/>
      <c r="D591" s="11"/>
    </row>
    <row r="592" spans="3:4" x14ac:dyDescent="0.2">
      <c r="C592"/>
      <c r="D592" s="11"/>
    </row>
    <row r="593" spans="3:4" x14ac:dyDescent="0.2">
      <c r="C593"/>
      <c r="D593" s="11"/>
    </row>
    <row r="594" spans="3:4" x14ac:dyDescent="0.2">
      <c r="C594"/>
      <c r="D594" s="11"/>
    </row>
    <row r="595" spans="3:4" x14ac:dyDescent="0.2">
      <c r="C595"/>
      <c r="D595" s="11"/>
    </row>
    <row r="596" spans="3:4" x14ac:dyDescent="0.2">
      <c r="C596"/>
      <c r="D596" s="11"/>
    </row>
    <row r="597" spans="3:4" x14ac:dyDescent="0.2">
      <c r="C597"/>
      <c r="D597" s="11"/>
    </row>
    <row r="598" spans="3:4" x14ac:dyDescent="0.2">
      <c r="C598"/>
      <c r="D598" s="11"/>
    </row>
    <row r="599" spans="3:4" x14ac:dyDescent="0.2">
      <c r="C599"/>
      <c r="D599" s="11"/>
    </row>
    <row r="600" spans="3:4" x14ac:dyDescent="0.2">
      <c r="C600"/>
      <c r="D600" s="11"/>
    </row>
    <row r="601" spans="3:4" x14ac:dyDescent="0.2">
      <c r="C601"/>
      <c r="D601" s="11"/>
    </row>
    <row r="602" spans="3:4" x14ac:dyDescent="0.2">
      <c r="C602"/>
      <c r="D602" s="11"/>
    </row>
    <row r="603" spans="3:4" x14ac:dyDescent="0.2">
      <c r="C603"/>
      <c r="D603" s="11"/>
    </row>
    <row r="604" spans="3:4" x14ac:dyDescent="0.2">
      <c r="C604"/>
      <c r="D604" s="11"/>
    </row>
    <row r="605" spans="3:4" x14ac:dyDescent="0.2">
      <c r="C605"/>
      <c r="D605" s="11"/>
    </row>
    <row r="606" spans="3:4" x14ac:dyDescent="0.2">
      <c r="C606"/>
      <c r="D606" s="11"/>
    </row>
    <row r="607" spans="3:4" x14ac:dyDescent="0.2">
      <c r="C607"/>
      <c r="D607" s="11"/>
    </row>
    <row r="608" spans="3:4" x14ac:dyDescent="0.2">
      <c r="C608"/>
      <c r="D608" s="11"/>
    </row>
    <row r="609" spans="3:4" x14ac:dyDescent="0.2">
      <c r="C609"/>
      <c r="D609" s="11"/>
    </row>
    <row r="610" spans="3:4" x14ac:dyDescent="0.2">
      <c r="C610"/>
      <c r="D610" s="11"/>
    </row>
    <row r="611" spans="3:4" x14ac:dyDescent="0.2">
      <c r="C611"/>
      <c r="D611" s="11"/>
    </row>
    <row r="612" spans="3:4" x14ac:dyDescent="0.2">
      <c r="C612"/>
      <c r="D612" s="11"/>
    </row>
    <row r="613" spans="3:4" x14ac:dyDescent="0.2">
      <c r="C613"/>
      <c r="D613" s="11"/>
    </row>
    <row r="614" spans="3:4" x14ac:dyDescent="0.2">
      <c r="C614"/>
      <c r="D614" s="11"/>
    </row>
    <row r="615" spans="3:4" x14ac:dyDescent="0.2">
      <c r="C615"/>
      <c r="D615" s="11"/>
    </row>
    <row r="616" spans="3:4" x14ac:dyDescent="0.2">
      <c r="C616"/>
      <c r="D616" s="11"/>
    </row>
    <row r="617" spans="3:4" x14ac:dyDescent="0.2">
      <c r="C617"/>
      <c r="D617" s="11"/>
    </row>
    <row r="618" spans="3:4" x14ac:dyDescent="0.2">
      <c r="C618"/>
      <c r="D618" s="11"/>
    </row>
    <row r="619" spans="3:4" x14ac:dyDescent="0.2">
      <c r="C619"/>
      <c r="D619" s="11"/>
    </row>
    <row r="620" spans="3:4" x14ac:dyDescent="0.2">
      <c r="C620"/>
      <c r="D620" s="11"/>
    </row>
    <row r="621" spans="3:4" x14ac:dyDescent="0.2">
      <c r="C621"/>
      <c r="D621" s="11"/>
    </row>
    <row r="622" spans="3:4" x14ac:dyDescent="0.2">
      <c r="C622"/>
      <c r="D622" s="11"/>
    </row>
    <row r="623" spans="3:4" x14ac:dyDescent="0.2">
      <c r="C623"/>
      <c r="D623" s="11"/>
    </row>
    <row r="624" spans="3:4" x14ac:dyDescent="0.2">
      <c r="C624"/>
      <c r="D624" s="11"/>
    </row>
    <row r="625" spans="3:4" x14ac:dyDescent="0.2">
      <c r="C625"/>
      <c r="D625" s="11"/>
    </row>
    <row r="626" spans="3:4" x14ac:dyDescent="0.2">
      <c r="C626"/>
      <c r="D626" s="11"/>
    </row>
    <row r="627" spans="3:4" x14ac:dyDescent="0.2">
      <c r="C627"/>
      <c r="D627" s="11"/>
    </row>
    <row r="628" spans="3:4" x14ac:dyDescent="0.2">
      <c r="C628"/>
      <c r="D628" s="11"/>
    </row>
    <row r="629" spans="3:4" x14ac:dyDescent="0.2">
      <c r="C629"/>
      <c r="D629" s="11"/>
    </row>
    <row r="630" spans="3:4" x14ac:dyDescent="0.2">
      <c r="C630"/>
      <c r="D630" s="11"/>
    </row>
    <row r="631" spans="3:4" x14ac:dyDescent="0.2">
      <c r="C631"/>
      <c r="D631" s="11"/>
    </row>
    <row r="632" spans="3:4" x14ac:dyDescent="0.2">
      <c r="C632"/>
      <c r="D632" s="11"/>
    </row>
    <row r="633" spans="3:4" x14ac:dyDescent="0.2">
      <c r="C633"/>
      <c r="D633" s="11"/>
    </row>
    <row r="634" spans="3:4" x14ac:dyDescent="0.2">
      <c r="C634"/>
      <c r="D634" s="11"/>
    </row>
    <row r="635" spans="3:4" x14ac:dyDescent="0.2">
      <c r="C635"/>
      <c r="D635" s="11"/>
    </row>
    <row r="636" spans="3:4" x14ac:dyDescent="0.2">
      <c r="C636"/>
      <c r="D636" s="11"/>
    </row>
    <row r="637" spans="3:4" x14ac:dyDescent="0.2">
      <c r="C637"/>
      <c r="D637" s="11"/>
    </row>
    <row r="638" spans="3:4" x14ac:dyDescent="0.2">
      <c r="C638"/>
      <c r="D638" s="11"/>
    </row>
    <row r="639" spans="3:4" x14ac:dyDescent="0.2">
      <c r="C639"/>
      <c r="D639" s="11"/>
    </row>
    <row r="640" spans="3:4" x14ac:dyDescent="0.2">
      <c r="C640"/>
      <c r="D640" s="11"/>
    </row>
    <row r="641" spans="3:4" x14ac:dyDescent="0.2">
      <c r="C641"/>
      <c r="D641" s="11"/>
    </row>
    <row r="642" spans="3:4" x14ac:dyDescent="0.2">
      <c r="C642"/>
      <c r="D642" s="11"/>
    </row>
    <row r="643" spans="3:4" x14ac:dyDescent="0.2">
      <c r="C643"/>
      <c r="D643" s="11"/>
    </row>
    <row r="644" spans="3:4" x14ac:dyDescent="0.2">
      <c r="C644"/>
      <c r="D644" s="11"/>
    </row>
    <row r="645" spans="3:4" x14ac:dyDescent="0.2">
      <c r="C645"/>
      <c r="D645" s="11"/>
    </row>
    <row r="646" spans="3:4" x14ac:dyDescent="0.2">
      <c r="C646"/>
      <c r="D646" s="11"/>
    </row>
    <row r="647" spans="3:4" x14ac:dyDescent="0.2">
      <c r="C647"/>
      <c r="D647" s="11"/>
    </row>
    <row r="648" spans="3:4" x14ac:dyDescent="0.2">
      <c r="C648"/>
      <c r="D648" s="11"/>
    </row>
    <row r="649" spans="3:4" x14ac:dyDescent="0.2">
      <c r="C649"/>
      <c r="D649" s="11"/>
    </row>
    <row r="650" spans="3:4" x14ac:dyDescent="0.2">
      <c r="C650"/>
      <c r="D650" s="11"/>
    </row>
    <row r="651" spans="3:4" x14ac:dyDescent="0.2">
      <c r="C651"/>
      <c r="D651" s="11"/>
    </row>
    <row r="652" spans="3:4" x14ac:dyDescent="0.2">
      <c r="C652"/>
      <c r="D652" s="11"/>
    </row>
    <row r="653" spans="3:4" x14ac:dyDescent="0.2">
      <c r="C653"/>
      <c r="D653" s="11"/>
    </row>
    <row r="654" spans="3:4" x14ac:dyDescent="0.2">
      <c r="C654"/>
      <c r="D654" s="11"/>
    </row>
    <row r="655" spans="3:4" x14ac:dyDescent="0.2">
      <c r="C655"/>
      <c r="D655" s="11"/>
    </row>
    <row r="656" spans="3:4" x14ac:dyDescent="0.2">
      <c r="C656"/>
      <c r="D656" s="11"/>
    </row>
    <row r="657" spans="3:4" x14ac:dyDescent="0.2">
      <c r="C657"/>
      <c r="D657" s="11"/>
    </row>
    <row r="658" spans="3:4" x14ac:dyDescent="0.2">
      <c r="C658"/>
      <c r="D658" s="11"/>
    </row>
    <row r="659" spans="3:4" x14ac:dyDescent="0.2">
      <c r="C659"/>
      <c r="D659" s="11"/>
    </row>
    <row r="660" spans="3:4" x14ac:dyDescent="0.2">
      <c r="C660"/>
      <c r="D660" s="11"/>
    </row>
    <row r="661" spans="3:4" x14ac:dyDescent="0.2">
      <c r="C661"/>
      <c r="D661" s="11"/>
    </row>
    <row r="662" spans="3:4" x14ac:dyDescent="0.2">
      <c r="C662"/>
      <c r="D662" s="11"/>
    </row>
    <row r="663" spans="3:4" x14ac:dyDescent="0.2">
      <c r="C663"/>
      <c r="D663" s="11"/>
    </row>
    <row r="664" spans="3:4" x14ac:dyDescent="0.2">
      <c r="C664"/>
      <c r="D664" s="11"/>
    </row>
    <row r="665" spans="3:4" x14ac:dyDescent="0.2">
      <c r="C665"/>
      <c r="D665" s="11"/>
    </row>
    <row r="666" spans="3:4" x14ac:dyDescent="0.2">
      <c r="C666"/>
      <c r="D666" s="11"/>
    </row>
    <row r="667" spans="3:4" x14ac:dyDescent="0.2">
      <c r="C667"/>
      <c r="D667" s="11"/>
    </row>
    <row r="668" spans="3:4" x14ac:dyDescent="0.2">
      <c r="C668"/>
      <c r="D668" s="11"/>
    </row>
    <row r="669" spans="3:4" x14ac:dyDescent="0.2">
      <c r="C669"/>
      <c r="D669" s="11"/>
    </row>
    <row r="670" spans="3:4" x14ac:dyDescent="0.2">
      <c r="C670"/>
      <c r="D670" s="11"/>
    </row>
    <row r="671" spans="3:4" x14ac:dyDescent="0.2">
      <c r="C671"/>
      <c r="D671" s="11"/>
    </row>
    <row r="672" spans="3:4" x14ac:dyDescent="0.2">
      <c r="C672"/>
      <c r="D672" s="11"/>
    </row>
    <row r="673" spans="3:4" x14ac:dyDescent="0.2">
      <c r="C673"/>
      <c r="D673" s="11"/>
    </row>
    <row r="674" spans="3:4" x14ac:dyDescent="0.2">
      <c r="C674"/>
      <c r="D674" s="11"/>
    </row>
    <row r="675" spans="3:4" x14ac:dyDescent="0.2">
      <c r="C675"/>
      <c r="D675" s="11"/>
    </row>
    <row r="676" spans="3:4" x14ac:dyDescent="0.2">
      <c r="C676"/>
      <c r="D676" s="11"/>
    </row>
    <row r="677" spans="3:4" x14ac:dyDescent="0.2">
      <c r="C677"/>
      <c r="D677" s="11"/>
    </row>
    <row r="678" spans="3:4" x14ac:dyDescent="0.2">
      <c r="C678"/>
      <c r="D678" s="11"/>
    </row>
    <row r="679" spans="3:4" x14ac:dyDescent="0.2">
      <c r="C679"/>
      <c r="D679" s="11"/>
    </row>
    <row r="680" spans="3:4" x14ac:dyDescent="0.2">
      <c r="C680"/>
      <c r="D680" s="11"/>
    </row>
    <row r="681" spans="3:4" x14ac:dyDescent="0.2">
      <c r="C681"/>
      <c r="D681" s="11"/>
    </row>
    <row r="682" spans="3:4" x14ac:dyDescent="0.2">
      <c r="C682"/>
      <c r="D682" s="11"/>
    </row>
    <row r="683" spans="3:4" x14ac:dyDescent="0.2">
      <c r="C683"/>
      <c r="D683" s="11"/>
    </row>
    <row r="684" spans="3:4" x14ac:dyDescent="0.2">
      <c r="C684"/>
      <c r="D684" s="11"/>
    </row>
    <row r="685" spans="3:4" x14ac:dyDescent="0.2">
      <c r="C685"/>
      <c r="D685" s="11"/>
    </row>
    <row r="686" spans="3:4" x14ac:dyDescent="0.2">
      <c r="C686"/>
      <c r="D686" s="11"/>
    </row>
    <row r="687" spans="3:4" x14ac:dyDescent="0.2">
      <c r="C687"/>
      <c r="D687" s="11"/>
    </row>
    <row r="688" spans="3:4" x14ac:dyDescent="0.2">
      <c r="C688"/>
      <c r="D688" s="11"/>
    </row>
    <row r="689" spans="3:4" x14ac:dyDescent="0.2">
      <c r="C689"/>
      <c r="D689" s="11"/>
    </row>
    <row r="690" spans="3:4" x14ac:dyDescent="0.2">
      <c r="C690"/>
      <c r="D690" s="11"/>
    </row>
    <row r="691" spans="3:4" x14ac:dyDescent="0.2">
      <c r="C691"/>
      <c r="D691" s="11"/>
    </row>
    <row r="692" spans="3:4" x14ac:dyDescent="0.2">
      <c r="C692"/>
      <c r="D692" s="11"/>
    </row>
    <row r="693" spans="3:4" x14ac:dyDescent="0.2">
      <c r="C693"/>
      <c r="D693" s="11"/>
    </row>
    <row r="694" spans="3:4" x14ac:dyDescent="0.2">
      <c r="C694"/>
      <c r="D694" s="11"/>
    </row>
    <row r="695" spans="3:4" x14ac:dyDescent="0.2">
      <c r="C695"/>
      <c r="D695" s="11"/>
    </row>
    <row r="696" spans="3:4" x14ac:dyDescent="0.2">
      <c r="C696"/>
      <c r="D696" s="11"/>
    </row>
    <row r="697" spans="3:4" x14ac:dyDescent="0.2">
      <c r="C697"/>
      <c r="D697" s="11"/>
    </row>
    <row r="698" spans="3:4" x14ac:dyDescent="0.2">
      <c r="C698"/>
      <c r="D698" s="11"/>
    </row>
    <row r="699" spans="3:4" x14ac:dyDescent="0.2">
      <c r="C699"/>
      <c r="D699" s="11"/>
    </row>
    <row r="700" spans="3:4" x14ac:dyDescent="0.2">
      <c r="C700"/>
      <c r="D700" s="11"/>
    </row>
    <row r="701" spans="3:4" x14ac:dyDescent="0.2">
      <c r="C701"/>
      <c r="D701" s="11"/>
    </row>
    <row r="702" spans="3:4" x14ac:dyDescent="0.2">
      <c r="C702"/>
      <c r="D702" s="11"/>
    </row>
    <row r="703" spans="3:4" x14ac:dyDescent="0.2">
      <c r="C703"/>
      <c r="D703" s="11"/>
    </row>
    <row r="704" spans="3:4" x14ac:dyDescent="0.2">
      <c r="C704"/>
      <c r="D704" s="11"/>
    </row>
    <row r="705" spans="3:4" x14ac:dyDescent="0.2">
      <c r="C705"/>
      <c r="D705" s="11"/>
    </row>
    <row r="706" spans="3:4" x14ac:dyDescent="0.2">
      <c r="C706"/>
      <c r="D706" s="11"/>
    </row>
    <row r="707" spans="3:4" x14ac:dyDescent="0.2">
      <c r="C707"/>
      <c r="D707" s="11"/>
    </row>
    <row r="708" spans="3:4" x14ac:dyDescent="0.2">
      <c r="C708"/>
      <c r="D708" s="11"/>
    </row>
    <row r="709" spans="3:4" x14ac:dyDescent="0.2">
      <c r="C709"/>
      <c r="D709" s="11"/>
    </row>
    <row r="710" spans="3:4" x14ac:dyDescent="0.2">
      <c r="C710"/>
      <c r="D710" s="11"/>
    </row>
    <row r="711" spans="3:4" x14ac:dyDescent="0.2">
      <c r="C711"/>
      <c r="D711" s="11"/>
    </row>
    <row r="712" spans="3:4" x14ac:dyDescent="0.2">
      <c r="C712"/>
      <c r="D712" s="11"/>
    </row>
    <row r="713" spans="3:4" x14ac:dyDescent="0.2">
      <c r="C713"/>
      <c r="D713" s="11"/>
    </row>
    <row r="714" spans="3:4" x14ac:dyDescent="0.2">
      <c r="C714"/>
      <c r="D714" s="11"/>
    </row>
    <row r="715" spans="3:4" x14ac:dyDescent="0.2">
      <c r="C715"/>
      <c r="D715" s="11"/>
    </row>
    <row r="716" spans="3:4" x14ac:dyDescent="0.2">
      <c r="C716"/>
      <c r="D716" s="11"/>
    </row>
    <row r="717" spans="3:4" x14ac:dyDescent="0.2">
      <c r="C717"/>
      <c r="D717" s="11"/>
    </row>
    <row r="718" spans="3:4" x14ac:dyDescent="0.2">
      <c r="C718"/>
      <c r="D718" s="11"/>
    </row>
    <row r="719" spans="3:4" x14ac:dyDescent="0.2">
      <c r="C719"/>
      <c r="D719" s="11"/>
    </row>
    <row r="720" spans="3:4" x14ac:dyDescent="0.2">
      <c r="C720"/>
      <c r="D720" s="11"/>
    </row>
    <row r="721" spans="3:4" x14ac:dyDescent="0.2">
      <c r="C721"/>
      <c r="D721" s="11"/>
    </row>
    <row r="722" spans="3:4" x14ac:dyDescent="0.2">
      <c r="C722"/>
      <c r="D722" s="11"/>
    </row>
    <row r="723" spans="3:4" x14ac:dyDescent="0.2">
      <c r="C723"/>
      <c r="D723" s="11"/>
    </row>
    <row r="724" spans="3:4" x14ac:dyDescent="0.2">
      <c r="C724"/>
      <c r="D724" s="11"/>
    </row>
    <row r="725" spans="3:4" x14ac:dyDescent="0.2">
      <c r="C725"/>
      <c r="D725" s="11"/>
    </row>
    <row r="726" spans="3:4" x14ac:dyDescent="0.2">
      <c r="C726"/>
      <c r="D726" s="11"/>
    </row>
    <row r="727" spans="3:4" x14ac:dyDescent="0.2">
      <c r="C727"/>
      <c r="D727" s="11"/>
    </row>
    <row r="728" spans="3:4" x14ac:dyDescent="0.2">
      <c r="C728"/>
      <c r="D728" s="11"/>
    </row>
    <row r="729" spans="3:4" x14ac:dyDescent="0.2">
      <c r="C729"/>
      <c r="D729" s="11"/>
    </row>
    <row r="730" spans="3:4" x14ac:dyDescent="0.2">
      <c r="C730"/>
      <c r="D730" s="11"/>
    </row>
    <row r="731" spans="3:4" x14ac:dyDescent="0.2">
      <c r="C731"/>
      <c r="D731" s="11"/>
    </row>
    <row r="732" spans="3:4" x14ac:dyDescent="0.2">
      <c r="C732"/>
      <c r="D732" s="11"/>
    </row>
    <row r="733" spans="3:4" x14ac:dyDescent="0.2">
      <c r="C733"/>
      <c r="D733" s="11"/>
    </row>
    <row r="734" spans="3:4" x14ac:dyDescent="0.2">
      <c r="C734"/>
      <c r="D734" s="11"/>
    </row>
    <row r="735" spans="3:4" x14ac:dyDescent="0.2">
      <c r="C735"/>
      <c r="D735" s="11"/>
    </row>
    <row r="736" spans="3:4" x14ac:dyDescent="0.2">
      <c r="C736"/>
      <c r="D736" s="11"/>
    </row>
    <row r="737" spans="3:4" x14ac:dyDescent="0.2">
      <c r="C737"/>
      <c r="D737" s="11"/>
    </row>
    <row r="738" spans="3:4" x14ac:dyDescent="0.2">
      <c r="C738"/>
      <c r="D738" s="11"/>
    </row>
    <row r="739" spans="3:4" x14ac:dyDescent="0.2">
      <c r="C739"/>
      <c r="D739" s="11"/>
    </row>
    <row r="740" spans="3:4" x14ac:dyDescent="0.2">
      <c r="C740"/>
      <c r="D740" s="11"/>
    </row>
    <row r="741" spans="3:4" x14ac:dyDescent="0.2">
      <c r="C741"/>
      <c r="D741" s="11"/>
    </row>
    <row r="742" spans="3:4" x14ac:dyDescent="0.2">
      <c r="C742"/>
      <c r="D742" s="11"/>
    </row>
    <row r="743" spans="3:4" x14ac:dyDescent="0.2">
      <c r="C743"/>
      <c r="D743" s="11"/>
    </row>
    <row r="744" spans="3:4" x14ac:dyDescent="0.2">
      <c r="C744"/>
      <c r="D744" s="11"/>
    </row>
    <row r="745" spans="3:4" x14ac:dyDescent="0.2">
      <c r="C745"/>
      <c r="D745" s="11"/>
    </row>
    <row r="746" spans="3:4" x14ac:dyDescent="0.2">
      <c r="C746"/>
      <c r="D746" s="11"/>
    </row>
    <row r="747" spans="3:4" x14ac:dyDescent="0.2">
      <c r="C747"/>
      <c r="D747" s="11"/>
    </row>
    <row r="748" spans="3:4" x14ac:dyDescent="0.2">
      <c r="C748"/>
      <c r="D748" s="11"/>
    </row>
    <row r="749" spans="3:4" x14ac:dyDescent="0.2">
      <c r="C749"/>
      <c r="D749" s="11"/>
    </row>
    <row r="750" spans="3:4" x14ac:dyDescent="0.2">
      <c r="C750"/>
      <c r="D750" s="11"/>
    </row>
    <row r="751" spans="3:4" x14ac:dyDescent="0.2">
      <c r="C751"/>
      <c r="D751" s="11"/>
    </row>
    <row r="752" spans="3:4" x14ac:dyDescent="0.2">
      <c r="C752"/>
      <c r="D752" s="11"/>
    </row>
    <row r="753" spans="3:4" x14ac:dyDescent="0.2">
      <c r="C753"/>
      <c r="D753" s="11"/>
    </row>
    <row r="754" spans="3:4" x14ac:dyDescent="0.2">
      <c r="C754"/>
      <c r="D754" s="11"/>
    </row>
    <row r="755" spans="3:4" x14ac:dyDescent="0.2">
      <c r="C755"/>
      <c r="D755" s="11"/>
    </row>
    <row r="756" spans="3:4" x14ac:dyDescent="0.2">
      <c r="C756"/>
      <c r="D756" s="11"/>
    </row>
    <row r="757" spans="3:4" x14ac:dyDescent="0.2">
      <c r="C757"/>
      <c r="D757" s="11"/>
    </row>
    <row r="758" spans="3:4" x14ac:dyDescent="0.2">
      <c r="C758"/>
      <c r="D758" s="11"/>
    </row>
    <row r="759" spans="3:4" x14ac:dyDescent="0.2">
      <c r="C759"/>
      <c r="D759" s="11"/>
    </row>
    <row r="760" spans="3:4" x14ac:dyDescent="0.2">
      <c r="C760"/>
      <c r="D760" s="11"/>
    </row>
    <row r="761" spans="3:4" x14ac:dyDescent="0.2">
      <c r="C761"/>
      <c r="D761" s="11"/>
    </row>
    <row r="762" spans="3:4" x14ac:dyDescent="0.2">
      <c r="C762"/>
      <c r="D762" s="11"/>
    </row>
    <row r="763" spans="3:4" x14ac:dyDescent="0.2">
      <c r="C763"/>
      <c r="D763" s="11"/>
    </row>
    <row r="764" spans="3:4" x14ac:dyDescent="0.2">
      <c r="C764"/>
      <c r="D764" s="11"/>
    </row>
    <row r="765" spans="3:4" x14ac:dyDescent="0.2">
      <c r="C765"/>
      <c r="D765" s="11"/>
    </row>
    <row r="766" spans="3:4" x14ac:dyDescent="0.2">
      <c r="C766"/>
      <c r="D766" s="11"/>
    </row>
    <row r="767" spans="3:4" x14ac:dyDescent="0.2">
      <c r="C767"/>
      <c r="D767" s="11"/>
    </row>
    <row r="768" spans="3:4" x14ac:dyDescent="0.2">
      <c r="C768"/>
      <c r="D768" s="11"/>
    </row>
    <row r="769" spans="3:4" x14ac:dyDescent="0.2">
      <c r="C769"/>
      <c r="D769" s="11"/>
    </row>
    <row r="770" spans="3:4" x14ac:dyDescent="0.2">
      <c r="C770"/>
      <c r="D770" s="11"/>
    </row>
    <row r="771" spans="3:4" x14ac:dyDescent="0.2">
      <c r="C771"/>
      <c r="D771" s="11"/>
    </row>
    <row r="772" spans="3:4" x14ac:dyDescent="0.2">
      <c r="C772"/>
      <c r="D772" s="11"/>
    </row>
    <row r="773" spans="3:4" x14ac:dyDescent="0.2">
      <c r="C773"/>
      <c r="D773" s="11"/>
    </row>
    <row r="774" spans="3:4" x14ac:dyDescent="0.2">
      <c r="C774"/>
      <c r="D774" s="11"/>
    </row>
    <row r="775" spans="3:4" x14ac:dyDescent="0.2">
      <c r="C775"/>
      <c r="D775" s="11"/>
    </row>
    <row r="776" spans="3:4" x14ac:dyDescent="0.2">
      <c r="C776"/>
      <c r="D776" s="11"/>
    </row>
    <row r="777" spans="3:4" x14ac:dyDescent="0.2">
      <c r="C777"/>
      <c r="D777" s="11"/>
    </row>
    <row r="778" spans="3:4" x14ac:dyDescent="0.2">
      <c r="C778"/>
      <c r="D778" s="11"/>
    </row>
    <row r="779" spans="3:4" x14ac:dyDescent="0.2">
      <c r="C779"/>
      <c r="D779" s="11"/>
    </row>
    <row r="780" spans="3:4" x14ac:dyDescent="0.2">
      <c r="C780"/>
      <c r="D780" s="11"/>
    </row>
    <row r="781" spans="3:4" x14ac:dyDescent="0.2">
      <c r="C781"/>
      <c r="D781" s="11"/>
    </row>
    <row r="782" spans="3:4" x14ac:dyDescent="0.2">
      <c r="C782"/>
      <c r="D782" s="11"/>
    </row>
    <row r="783" spans="3:4" x14ac:dyDescent="0.2">
      <c r="C783"/>
      <c r="D783" s="11"/>
    </row>
    <row r="784" spans="3:4" x14ac:dyDescent="0.2">
      <c r="C784"/>
      <c r="D784" s="11"/>
    </row>
    <row r="785" spans="3:4" x14ac:dyDescent="0.2">
      <c r="C785"/>
      <c r="D785" s="11"/>
    </row>
    <row r="786" spans="3:4" x14ac:dyDescent="0.2">
      <c r="C786"/>
      <c r="D786" s="11"/>
    </row>
    <row r="787" spans="3:4" x14ac:dyDescent="0.2">
      <c r="C787"/>
      <c r="D787" s="11"/>
    </row>
    <row r="788" spans="3:4" x14ac:dyDescent="0.2">
      <c r="C788"/>
      <c r="D788" s="11"/>
    </row>
    <row r="789" spans="3:4" x14ac:dyDescent="0.2">
      <c r="C789"/>
      <c r="D789" s="11"/>
    </row>
    <row r="790" spans="3:4" x14ac:dyDescent="0.2">
      <c r="C790"/>
      <c r="D790" s="11"/>
    </row>
    <row r="791" spans="3:4" x14ac:dyDescent="0.2">
      <c r="C791"/>
      <c r="D791" s="11"/>
    </row>
    <row r="792" spans="3:4" x14ac:dyDescent="0.2">
      <c r="C792"/>
      <c r="D792" s="11"/>
    </row>
    <row r="793" spans="3:4" x14ac:dyDescent="0.2">
      <c r="C793"/>
      <c r="D793" s="11"/>
    </row>
    <row r="794" spans="3:4" x14ac:dyDescent="0.2">
      <c r="C794"/>
      <c r="D794" s="11"/>
    </row>
    <row r="795" spans="3:4" x14ac:dyDescent="0.2">
      <c r="C795"/>
      <c r="D795" s="11"/>
    </row>
    <row r="796" spans="3:4" x14ac:dyDescent="0.2">
      <c r="C796"/>
      <c r="D796" s="11"/>
    </row>
    <row r="797" spans="3:4" x14ac:dyDescent="0.2">
      <c r="C797"/>
      <c r="D797" s="11"/>
    </row>
    <row r="798" spans="3:4" x14ac:dyDescent="0.2">
      <c r="C798"/>
      <c r="D798" s="11"/>
    </row>
    <row r="799" spans="3:4" x14ac:dyDescent="0.2">
      <c r="C799"/>
      <c r="D799" s="11"/>
    </row>
    <row r="800" spans="3:4" x14ac:dyDescent="0.2">
      <c r="C800"/>
      <c r="D800" s="11"/>
    </row>
    <row r="801" spans="3:4" x14ac:dyDescent="0.2">
      <c r="C801"/>
      <c r="D801" s="11"/>
    </row>
    <row r="802" spans="3:4" x14ac:dyDescent="0.2">
      <c r="C802"/>
      <c r="D802" s="11"/>
    </row>
    <row r="803" spans="3:4" x14ac:dyDescent="0.2">
      <c r="C803"/>
      <c r="D803" s="11"/>
    </row>
    <row r="804" spans="3:4" x14ac:dyDescent="0.2">
      <c r="C804"/>
      <c r="D804" s="11"/>
    </row>
    <row r="805" spans="3:4" x14ac:dyDescent="0.2">
      <c r="C805"/>
      <c r="D805" s="11"/>
    </row>
    <row r="806" spans="3:4" x14ac:dyDescent="0.2">
      <c r="C806"/>
      <c r="D806" s="11"/>
    </row>
    <row r="807" spans="3:4" x14ac:dyDescent="0.2">
      <c r="C807"/>
      <c r="D807" s="11"/>
    </row>
    <row r="808" spans="3:4" x14ac:dyDescent="0.2">
      <c r="C808"/>
      <c r="D808" s="11"/>
    </row>
    <row r="809" spans="3:4" x14ac:dyDescent="0.2">
      <c r="C809"/>
      <c r="D809" s="11"/>
    </row>
    <row r="810" spans="3:4" x14ac:dyDescent="0.2">
      <c r="C810"/>
      <c r="D810" s="11"/>
    </row>
    <row r="811" spans="3:4" x14ac:dyDescent="0.2">
      <c r="C811"/>
      <c r="D811" s="11"/>
    </row>
    <row r="812" spans="3:4" x14ac:dyDescent="0.2">
      <c r="C812"/>
      <c r="D812" s="11"/>
    </row>
    <row r="813" spans="3:4" x14ac:dyDescent="0.2">
      <c r="C813"/>
      <c r="D813" s="11"/>
    </row>
    <row r="814" spans="3:4" x14ac:dyDescent="0.2">
      <c r="C814"/>
      <c r="D814" s="11"/>
    </row>
    <row r="815" spans="3:4" x14ac:dyDescent="0.2">
      <c r="C815"/>
      <c r="D815" s="11"/>
    </row>
    <row r="816" spans="3:4" x14ac:dyDescent="0.2">
      <c r="C816"/>
      <c r="D816" s="11"/>
    </row>
    <row r="817" spans="3:4" x14ac:dyDescent="0.2">
      <c r="C817"/>
      <c r="D817" s="11"/>
    </row>
    <row r="818" spans="3:4" x14ac:dyDescent="0.2">
      <c r="C818"/>
      <c r="D818" s="11"/>
    </row>
    <row r="819" spans="3:4" x14ac:dyDescent="0.2">
      <c r="C819"/>
      <c r="D819" s="11"/>
    </row>
    <row r="820" spans="3:4" x14ac:dyDescent="0.2">
      <c r="C820"/>
      <c r="D820" s="11"/>
    </row>
    <row r="821" spans="3:4" x14ac:dyDescent="0.2">
      <c r="C821"/>
      <c r="D821" s="11"/>
    </row>
    <row r="822" spans="3:4" x14ac:dyDescent="0.2">
      <c r="C822"/>
      <c r="D822" s="11"/>
    </row>
    <row r="823" spans="3:4" x14ac:dyDescent="0.2">
      <c r="C823"/>
      <c r="D823" s="11"/>
    </row>
    <row r="824" spans="3:4" x14ac:dyDescent="0.2">
      <c r="C824"/>
      <c r="D824" s="11"/>
    </row>
    <row r="825" spans="3:4" x14ac:dyDescent="0.2">
      <c r="C825"/>
      <c r="D825" s="11"/>
    </row>
    <row r="826" spans="3:4" x14ac:dyDescent="0.2">
      <c r="C826"/>
      <c r="D826" s="11"/>
    </row>
    <row r="827" spans="3:4" x14ac:dyDescent="0.2">
      <c r="C827"/>
      <c r="D827" s="11"/>
    </row>
    <row r="828" spans="3:4" x14ac:dyDescent="0.2">
      <c r="C828"/>
      <c r="D828" s="11"/>
    </row>
    <row r="829" spans="3:4" x14ac:dyDescent="0.2">
      <c r="C829"/>
      <c r="D829" s="11"/>
    </row>
    <row r="830" spans="3:4" x14ac:dyDescent="0.2">
      <c r="C830"/>
      <c r="D830" s="11"/>
    </row>
    <row r="831" spans="3:4" x14ac:dyDescent="0.2">
      <c r="C831"/>
      <c r="D831" s="11"/>
    </row>
    <row r="832" spans="3:4" x14ac:dyDescent="0.2">
      <c r="C832"/>
      <c r="D832" s="11"/>
    </row>
    <row r="833" spans="3:4" x14ac:dyDescent="0.2">
      <c r="C833"/>
      <c r="D833" s="11"/>
    </row>
    <row r="834" spans="3:4" x14ac:dyDescent="0.2">
      <c r="C834"/>
      <c r="D834" s="11"/>
    </row>
    <row r="835" spans="3:4" x14ac:dyDescent="0.2">
      <c r="C835"/>
      <c r="D835" s="11"/>
    </row>
    <row r="836" spans="3:4" x14ac:dyDescent="0.2">
      <c r="C836"/>
      <c r="D836" s="11"/>
    </row>
    <row r="837" spans="3:4" x14ac:dyDescent="0.2">
      <c r="C837"/>
      <c r="D837" s="11"/>
    </row>
    <row r="838" spans="3:4" x14ac:dyDescent="0.2">
      <c r="C838"/>
      <c r="D838" s="11"/>
    </row>
    <row r="839" spans="3:4" x14ac:dyDescent="0.2">
      <c r="C839"/>
      <c r="D839" s="11"/>
    </row>
    <row r="840" spans="3:4" x14ac:dyDescent="0.2">
      <c r="C840"/>
      <c r="D840" s="11"/>
    </row>
    <row r="841" spans="3:4" x14ac:dyDescent="0.2">
      <c r="C841"/>
      <c r="D841" s="11"/>
    </row>
    <row r="842" spans="3:4" x14ac:dyDescent="0.2">
      <c r="C842"/>
      <c r="D842" s="11"/>
    </row>
    <row r="843" spans="3:4" x14ac:dyDescent="0.2">
      <c r="C843"/>
      <c r="D843" s="11"/>
    </row>
    <row r="844" spans="3:4" x14ac:dyDescent="0.2">
      <c r="C844"/>
      <c r="D844" s="11"/>
    </row>
    <row r="845" spans="3:4" x14ac:dyDescent="0.2">
      <c r="C845"/>
      <c r="D845" s="11"/>
    </row>
    <row r="846" spans="3:4" x14ac:dyDescent="0.2">
      <c r="C846"/>
      <c r="D846" s="11"/>
    </row>
    <row r="847" spans="3:4" x14ac:dyDescent="0.2">
      <c r="C847"/>
      <c r="D847" s="11"/>
    </row>
    <row r="848" spans="3:4" x14ac:dyDescent="0.2">
      <c r="C848"/>
      <c r="D848" s="11"/>
    </row>
    <row r="849" spans="3:4" x14ac:dyDescent="0.2">
      <c r="C849"/>
      <c r="D849" s="11"/>
    </row>
    <row r="850" spans="3:4" x14ac:dyDescent="0.2">
      <c r="C850"/>
      <c r="D850" s="11"/>
    </row>
    <row r="851" spans="3:4" x14ac:dyDescent="0.2">
      <c r="C851"/>
      <c r="D851" s="11"/>
    </row>
    <row r="852" spans="3:4" x14ac:dyDescent="0.2">
      <c r="C852"/>
      <c r="D852" s="11"/>
    </row>
    <row r="853" spans="3:4" x14ac:dyDescent="0.2">
      <c r="C853"/>
      <c r="D853" s="11"/>
    </row>
    <row r="854" spans="3:4" x14ac:dyDescent="0.2">
      <c r="C854"/>
      <c r="D854" s="11"/>
    </row>
    <row r="855" spans="3:4" x14ac:dyDescent="0.2">
      <c r="C855"/>
      <c r="D855" s="11"/>
    </row>
    <row r="856" spans="3:4" x14ac:dyDescent="0.2">
      <c r="C856"/>
      <c r="D856" s="11"/>
    </row>
    <row r="857" spans="3:4" x14ac:dyDescent="0.2">
      <c r="C857"/>
      <c r="D857" s="11"/>
    </row>
    <row r="858" spans="3:4" x14ac:dyDescent="0.2">
      <c r="C858"/>
      <c r="D858" s="11"/>
    </row>
    <row r="859" spans="3:4" x14ac:dyDescent="0.2">
      <c r="C859"/>
      <c r="D859" s="11"/>
    </row>
    <row r="860" spans="3:4" x14ac:dyDescent="0.2">
      <c r="C860"/>
      <c r="D860" s="11"/>
    </row>
    <row r="861" spans="3:4" x14ac:dyDescent="0.2">
      <c r="C861"/>
      <c r="D861" s="11"/>
    </row>
    <row r="862" spans="3:4" x14ac:dyDescent="0.2">
      <c r="C862"/>
      <c r="D862" s="11"/>
    </row>
    <row r="863" spans="3:4" x14ac:dyDescent="0.2">
      <c r="C863"/>
      <c r="D863" s="11"/>
    </row>
    <row r="864" spans="3:4" x14ac:dyDescent="0.2">
      <c r="C864"/>
      <c r="D864" s="11"/>
    </row>
    <row r="865" spans="3:4" x14ac:dyDescent="0.2">
      <c r="C865"/>
      <c r="D865" s="11"/>
    </row>
    <row r="866" spans="3:4" x14ac:dyDescent="0.2">
      <c r="C866"/>
      <c r="D866" s="11"/>
    </row>
    <row r="867" spans="3:4" x14ac:dyDescent="0.2">
      <c r="C867"/>
      <c r="D867" s="11"/>
    </row>
    <row r="868" spans="3:4" x14ac:dyDescent="0.2">
      <c r="C868"/>
      <c r="D868" s="11"/>
    </row>
    <row r="869" spans="3:4" x14ac:dyDescent="0.2">
      <c r="C869"/>
      <c r="D869" s="11"/>
    </row>
    <row r="870" spans="3:4" x14ac:dyDescent="0.2">
      <c r="C870"/>
      <c r="D870" s="11"/>
    </row>
    <row r="871" spans="3:4" x14ac:dyDescent="0.2">
      <c r="C871"/>
      <c r="D871" s="11"/>
    </row>
    <row r="872" spans="3:4" x14ac:dyDescent="0.2">
      <c r="C872"/>
      <c r="D872" s="11"/>
    </row>
    <row r="873" spans="3:4" x14ac:dyDescent="0.2">
      <c r="C873"/>
      <c r="D873" s="11"/>
    </row>
    <row r="874" spans="3:4" x14ac:dyDescent="0.2">
      <c r="C874"/>
      <c r="D874" s="11"/>
    </row>
    <row r="875" spans="3:4" x14ac:dyDescent="0.2">
      <c r="C875"/>
      <c r="D875" s="11"/>
    </row>
    <row r="876" spans="3:4" x14ac:dyDescent="0.2">
      <c r="C876"/>
      <c r="D876" s="11"/>
    </row>
    <row r="877" spans="3:4" x14ac:dyDescent="0.2">
      <c r="C877"/>
      <c r="D877" s="11"/>
    </row>
    <row r="878" spans="3:4" x14ac:dyDescent="0.2">
      <c r="C878"/>
      <c r="D878" s="11"/>
    </row>
    <row r="879" spans="3:4" x14ac:dyDescent="0.2">
      <c r="C879"/>
      <c r="D879" s="11"/>
    </row>
    <row r="880" spans="3:4" x14ac:dyDescent="0.2">
      <c r="C880"/>
      <c r="D880" s="11"/>
    </row>
    <row r="881" spans="3:4" x14ac:dyDescent="0.2">
      <c r="C881"/>
      <c r="D881" s="11"/>
    </row>
    <row r="882" spans="3:4" x14ac:dyDescent="0.2">
      <c r="C882"/>
      <c r="D882" s="11"/>
    </row>
    <row r="883" spans="3:4" x14ac:dyDescent="0.2">
      <c r="C883"/>
      <c r="D883" s="11"/>
    </row>
    <row r="884" spans="3:4" x14ac:dyDescent="0.2">
      <c r="C884"/>
      <c r="D884" s="11"/>
    </row>
    <row r="885" spans="3:4" x14ac:dyDescent="0.2">
      <c r="C885"/>
      <c r="D885" s="11"/>
    </row>
    <row r="886" spans="3:4" x14ac:dyDescent="0.2">
      <c r="C886"/>
      <c r="D886" s="11"/>
    </row>
    <row r="887" spans="3:4" x14ac:dyDescent="0.2">
      <c r="C887"/>
      <c r="D887" s="11"/>
    </row>
    <row r="888" spans="3:4" x14ac:dyDescent="0.2">
      <c r="C888"/>
      <c r="D888" s="11"/>
    </row>
    <row r="889" spans="3:4" x14ac:dyDescent="0.2">
      <c r="C889"/>
      <c r="D889" s="11"/>
    </row>
    <row r="890" spans="3:4" x14ac:dyDescent="0.2">
      <c r="C890"/>
      <c r="D890" s="11"/>
    </row>
    <row r="891" spans="3:4" x14ac:dyDescent="0.2">
      <c r="C891"/>
      <c r="D891" s="11"/>
    </row>
    <row r="892" spans="3:4" x14ac:dyDescent="0.2">
      <c r="C892"/>
      <c r="D892" s="11"/>
    </row>
    <row r="893" spans="3:4" x14ac:dyDescent="0.2">
      <c r="C893"/>
      <c r="D893" s="11"/>
    </row>
    <row r="894" spans="3:4" x14ac:dyDescent="0.2">
      <c r="C894"/>
      <c r="D894" s="11"/>
    </row>
    <row r="895" spans="3:4" x14ac:dyDescent="0.2">
      <c r="C895"/>
      <c r="D895" s="11"/>
    </row>
    <row r="896" spans="3:4" x14ac:dyDescent="0.2">
      <c r="C896"/>
      <c r="D896" s="11"/>
    </row>
    <row r="897" spans="3:4" x14ac:dyDescent="0.2">
      <c r="C897"/>
      <c r="D897" s="11"/>
    </row>
    <row r="898" spans="3:4" x14ac:dyDescent="0.2">
      <c r="C898"/>
      <c r="D898" s="11"/>
    </row>
    <row r="899" spans="3:4" x14ac:dyDescent="0.2">
      <c r="C899"/>
      <c r="D899" s="11"/>
    </row>
    <row r="900" spans="3:4" x14ac:dyDescent="0.2">
      <c r="C900"/>
      <c r="D900" s="11"/>
    </row>
    <row r="901" spans="3:4" x14ac:dyDescent="0.2">
      <c r="C901"/>
      <c r="D901" s="11"/>
    </row>
    <row r="902" spans="3:4" x14ac:dyDescent="0.2">
      <c r="C902"/>
      <c r="D902" s="11"/>
    </row>
    <row r="903" spans="3:4" x14ac:dyDescent="0.2">
      <c r="C903"/>
      <c r="D903" s="11"/>
    </row>
    <row r="904" spans="3:4" x14ac:dyDescent="0.2">
      <c r="C904"/>
      <c r="D904" s="11"/>
    </row>
    <row r="905" spans="3:4" x14ac:dyDescent="0.2">
      <c r="C905"/>
      <c r="D905" s="11"/>
    </row>
    <row r="906" spans="3:4" x14ac:dyDescent="0.2">
      <c r="C906"/>
      <c r="D906" s="11"/>
    </row>
    <row r="907" spans="3:4" x14ac:dyDescent="0.2">
      <c r="C907"/>
      <c r="D907" s="11"/>
    </row>
    <row r="908" spans="3:4" x14ac:dyDescent="0.2">
      <c r="C908"/>
      <c r="D908" s="11"/>
    </row>
    <row r="909" spans="3:4" x14ac:dyDescent="0.2">
      <c r="C909"/>
      <c r="D909" s="11"/>
    </row>
    <row r="910" spans="3:4" x14ac:dyDescent="0.2">
      <c r="C910"/>
      <c r="D910" s="11"/>
    </row>
    <row r="911" spans="3:4" x14ac:dyDescent="0.2">
      <c r="C911"/>
      <c r="D911" s="11"/>
    </row>
    <row r="912" spans="3:4" x14ac:dyDescent="0.2">
      <c r="C912"/>
      <c r="D912" s="11"/>
    </row>
    <row r="913" spans="3:4" x14ac:dyDescent="0.2">
      <c r="C913"/>
      <c r="D913" s="11"/>
    </row>
    <row r="914" spans="3:4" x14ac:dyDescent="0.2">
      <c r="C914"/>
      <c r="D914" s="11"/>
    </row>
    <row r="915" spans="3:4" x14ac:dyDescent="0.2">
      <c r="C915"/>
      <c r="D915" s="11"/>
    </row>
    <row r="916" spans="3:4" x14ac:dyDescent="0.2">
      <c r="C916"/>
      <c r="D916" s="11"/>
    </row>
    <row r="917" spans="3:4" x14ac:dyDescent="0.2">
      <c r="C917"/>
      <c r="D917" s="11"/>
    </row>
    <row r="918" spans="3:4" x14ac:dyDescent="0.2">
      <c r="C918"/>
      <c r="D918" s="11"/>
    </row>
    <row r="919" spans="3:4" x14ac:dyDescent="0.2">
      <c r="C919"/>
      <c r="D919" s="11"/>
    </row>
    <row r="920" spans="3:4" x14ac:dyDescent="0.2">
      <c r="C920"/>
      <c r="D920" s="11"/>
    </row>
    <row r="921" spans="3:4" x14ac:dyDescent="0.2">
      <c r="C921"/>
      <c r="D921" s="11"/>
    </row>
    <row r="922" spans="3:4" x14ac:dyDescent="0.2">
      <c r="C922"/>
      <c r="D922" s="11"/>
    </row>
    <row r="923" spans="3:4" x14ac:dyDescent="0.2">
      <c r="C923"/>
      <c r="D923" s="11"/>
    </row>
    <row r="924" spans="3:4" x14ac:dyDescent="0.2">
      <c r="C924"/>
      <c r="D924" s="11"/>
    </row>
    <row r="925" spans="3:4" x14ac:dyDescent="0.2">
      <c r="C925"/>
      <c r="D925" s="11"/>
    </row>
    <row r="926" spans="3:4" x14ac:dyDescent="0.2">
      <c r="C926"/>
      <c r="D926" s="11"/>
    </row>
    <row r="927" spans="3:4" x14ac:dyDescent="0.2">
      <c r="C927"/>
      <c r="D927" s="11"/>
    </row>
    <row r="928" spans="3:4" x14ac:dyDescent="0.2">
      <c r="C928"/>
      <c r="D928" s="11"/>
    </row>
    <row r="929" spans="3:4" x14ac:dyDescent="0.2">
      <c r="C929"/>
      <c r="D929" s="11"/>
    </row>
    <row r="930" spans="3:4" x14ac:dyDescent="0.2">
      <c r="C930"/>
      <c r="D930" s="11"/>
    </row>
    <row r="931" spans="3:4" x14ac:dyDescent="0.2">
      <c r="C931"/>
      <c r="D931" s="11"/>
    </row>
    <row r="932" spans="3:4" x14ac:dyDescent="0.2">
      <c r="C932"/>
      <c r="D932" s="11"/>
    </row>
    <row r="933" spans="3:4" x14ac:dyDescent="0.2">
      <c r="C933"/>
      <c r="D933" s="11"/>
    </row>
    <row r="934" spans="3:4" x14ac:dyDescent="0.2">
      <c r="C934"/>
      <c r="D934" s="11"/>
    </row>
    <row r="935" spans="3:4" x14ac:dyDescent="0.2">
      <c r="C935"/>
      <c r="D935" s="11"/>
    </row>
    <row r="936" spans="3:4" x14ac:dyDescent="0.2">
      <c r="C936"/>
      <c r="D936" s="11"/>
    </row>
    <row r="937" spans="3:4" x14ac:dyDescent="0.2">
      <c r="C937"/>
      <c r="D937" s="11"/>
    </row>
    <row r="938" spans="3:4" x14ac:dyDescent="0.2">
      <c r="C938"/>
      <c r="D938" s="11"/>
    </row>
    <row r="939" spans="3:4" x14ac:dyDescent="0.2">
      <c r="C939"/>
      <c r="D939" s="11"/>
    </row>
    <row r="940" spans="3:4" x14ac:dyDescent="0.2">
      <c r="C940"/>
      <c r="D940" s="11"/>
    </row>
    <row r="941" spans="3:4" x14ac:dyDescent="0.2">
      <c r="C941"/>
      <c r="D941" s="11"/>
    </row>
    <row r="942" spans="3:4" x14ac:dyDescent="0.2">
      <c r="C942"/>
      <c r="D942" s="11"/>
    </row>
    <row r="943" spans="3:4" x14ac:dyDescent="0.2">
      <c r="C943"/>
      <c r="D943" s="11"/>
    </row>
    <row r="944" spans="3:4" x14ac:dyDescent="0.2">
      <c r="C944"/>
      <c r="D944" s="11"/>
    </row>
    <row r="945" spans="3:4" x14ac:dyDescent="0.2">
      <c r="C945"/>
      <c r="D945" s="11"/>
    </row>
    <row r="946" spans="3:4" x14ac:dyDescent="0.2">
      <c r="C946"/>
      <c r="D946" s="11"/>
    </row>
    <row r="947" spans="3:4" x14ac:dyDescent="0.2">
      <c r="C947"/>
      <c r="D947" s="11"/>
    </row>
    <row r="948" spans="3:4" x14ac:dyDescent="0.2">
      <c r="C948"/>
      <c r="D948" s="11"/>
    </row>
    <row r="949" spans="3:4" x14ac:dyDescent="0.2">
      <c r="C949"/>
      <c r="D949" s="11"/>
    </row>
    <row r="950" spans="3:4" x14ac:dyDescent="0.2">
      <c r="C950"/>
      <c r="D950" s="11"/>
    </row>
    <row r="951" spans="3:4" x14ac:dyDescent="0.2">
      <c r="C951"/>
      <c r="D951" s="11"/>
    </row>
    <row r="952" spans="3:4" x14ac:dyDescent="0.2">
      <c r="C952"/>
      <c r="D952" s="11"/>
    </row>
    <row r="953" spans="3:4" x14ac:dyDescent="0.2">
      <c r="C953"/>
      <c r="D953" s="11"/>
    </row>
    <row r="954" spans="3:4" x14ac:dyDescent="0.2">
      <c r="C954"/>
      <c r="D954" s="11"/>
    </row>
    <row r="955" spans="3:4" x14ac:dyDescent="0.2">
      <c r="C955"/>
      <c r="D955" s="11"/>
    </row>
    <row r="956" spans="3:4" x14ac:dyDescent="0.2">
      <c r="C956"/>
      <c r="D956" s="11"/>
    </row>
    <row r="957" spans="3:4" x14ac:dyDescent="0.2">
      <c r="C957"/>
      <c r="D957" s="11"/>
    </row>
    <row r="958" spans="3:4" x14ac:dyDescent="0.2">
      <c r="C958"/>
      <c r="D958" s="11"/>
    </row>
    <row r="959" spans="3:4" x14ac:dyDescent="0.2">
      <c r="C959"/>
      <c r="D959" s="11"/>
    </row>
    <row r="960" spans="3:4" x14ac:dyDescent="0.2">
      <c r="C960"/>
      <c r="D960" s="11"/>
    </row>
    <row r="961" spans="3:4" x14ac:dyDescent="0.2">
      <c r="C961"/>
      <c r="D961" s="11"/>
    </row>
    <row r="962" spans="3:4" x14ac:dyDescent="0.2">
      <c r="C962"/>
      <c r="D962" s="11"/>
    </row>
    <row r="963" spans="3:4" x14ac:dyDescent="0.2">
      <c r="C963"/>
      <c r="D963" s="11"/>
    </row>
    <row r="964" spans="3:4" x14ac:dyDescent="0.2">
      <c r="C964"/>
      <c r="D964" s="11"/>
    </row>
    <row r="965" spans="3:4" x14ac:dyDescent="0.2">
      <c r="C965"/>
      <c r="D965" s="11"/>
    </row>
    <row r="966" spans="3:4" x14ac:dyDescent="0.2">
      <c r="C966"/>
      <c r="D966" s="11"/>
    </row>
    <row r="967" spans="3:4" x14ac:dyDescent="0.2">
      <c r="C967"/>
      <c r="D967" s="11"/>
    </row>
    <row r="968" spans="3:4" x14ac:dyDescent="0.2">
      <c r="C968"/>
      <c r="D968" s="11"/>
    </row>
    <row r="969" spans="3:4" x14ac:dyDescent="0.2">
      <c r="C969"/>
      <c r="D969" s="11"/>
    </row>
    <row r="970" spans="3:4" x14ac:dyDescent="0.2">
      <c r="C970"/>
      <c r="D970" s="11"/>
    </row>
    <row r="971" spans="3:4" x14ac:dyDescent="0.2">
      <c r="C971"/>
      <c r="D971" s="11"/>
    </row>
    <row r="972" spans="3:4" x14ac:dyDescent="0.2">
      <c r="C972"/>
      <c r="D972" s="11"/>
    </row>
    <row r="973" spans="3:4" x14ac:dyDescent="0.2">
      <c r="C973"/>
      <c r="D973" s="11"/>
    </row>
    <row r="974" spans="3:4" x14ac:dyDescent="0.2">
      <c r="C974"/>
      <c r="D974" s="11"/>
    </row>
    <row r="975" spans="3:4" x14ac:dyDescent="0.2">
      <c r="C975"/>
      <c r="D975" s="11"/>
    </row>
    <row r="976" spans="3:4" x14ac:dyDescent="0.2">
      <c r="C976"/>
      <c r="D976" s="11"/>
    </row>
    <row r="977" spans="3:4" x14ac:dyDescent="0.2">
      <c r="C977"/>
      <c r="D977" s="11"/>
    </row>
    <row r="978" spans="3:4" x14ac:dyDescent="0.2">
      <c r="C978"/>
      <c r="D978" s="11"/>
    </row>
    <row r="979" spans="3:4" x14ac:dyDescent="0.2">
      <c r="C979"/>
      <c r="D979" s="11"/>
    </row>
    <row r="980" spans="3:4" x14ac:dyDescent="0.2">
      <c r="C980"/>
      <c r="D980" s="11"/>
    </row>
    <row r="981" spans="3:4" x14ac:dyDescent="0.2">
      <c r="C981"/>
      <c r="D981" s="11"/>
    </row>
    <row r="982" spans="3:4" x14ac:dyDescent="0.2">
      <c r="C982"/>
      <c r="D982" s="11"/>
    </row>
    <row r="983" spans="3:4" x14ac:dyDescent="0.2">
      <c r="C983"/>
      <c r="D983" s="11"/>
    </row>
    <row r="984" spans="3:4" x14ac:dyDescent="0.2">
      <c r="C984"/>
      <c r="D984" s="11"/>
    </row>
    <row r="985" spans="3:4" x14ac:dyDescent="0.2">
      <c r="C985"/>
      <c r="D985" s="11"/>
    </row>
    <row r="986" spans="3:4" x14ac:dyDescent="0.2">
      <c r="C986"/>
      <c r="D986" s="11"/>
    </row>
    <row r="987" spans="3:4" x14ac:dyDescent="0.2">
      <c r="C987"/>
      <c r="D987" s="11"/>
    </row>
    <row r="988" spans="3:4" x14ac:dyDescent="0.2">
      <c r="C988"/>
      <c r="D988" s="11"/>
    </row>
    <row r="989" spans="3:4" x14ac:dyDescent="0.2">
      <c r="C989"/>
      <c r="D989" s="11"/>
    </row>
    <row r="990" spans="3:4" x14ac:dyDescent="0.2">
      <c r="C990"/>
      <c r="D990" s="11"/>
    </row>
    <row r="991" spans="3:4" x14ac:dyDescent="0.2">
      <c r="C991"/>
      <c r="D991" s="11"/>
    </row>
    <row r="992" spans="3:4" x14ac:dyDescent="0.2">
      <c r="C992"/>
      <c r="D992" s="11"/>
    </row>
    <row r="993" spans="3:4" x14ac:dyDescent="0.2">
      <c r="C993"/>
      <c r="D993" s="11"/>
    </row>
    <row r="994" spans="3:4" x14ac:dyDescent="0.2">
      <c r="C994"/>
      <c r="D994" s="11"/>
    </row>
    <row r="995" spans="3:4" x14ac:dyDescent="0.2">
      <c r="C995"/>
      <c r="D995" s="11"/>
    </row>
    <row r="996" spans="3:4" x14ac:dyDescent="0.2">
      <c r="C996"/>
      <c r="D996" s="11"/>
    </row>
    <row r="997" spans="3:4" x14ac:dyDescent="0.2">
      <c r="C997"/>
      <c r="D997" s="11"/>
    </row>
    <row r="998" spans="3:4" x14ac:dyDescent="0.2">
      <c r="C998"/>
      <c r="D998" s="11"/>
    </row>
    <row r="999" spans="3:4" x14ac:dyDescent="0.2">
      <c r="C999"/>
      <c r="D999" s="11"/>
    </row>
    <row r="1000" spans="3:4" x14ac:dyDescent="0.2">
      <c r="C1000"/>
      <c r="D1000" s="11"/>
    </row>
    <row r="1001" spans="3:4" x14ac:dyDescent="0.2">
      <c r="C1001"/>
      <c r="D1001" s="11"/>
    </row>
    <row r="1002" spans="3:4" x14ac:dyDescent="0.2">
      <c r="C1002"/>
      <c r="D1002" s="11"/>
    </row>
    <row r="1003" spans="3:4" x14ac:dyDescent="0.2">
      <c r="C1003"/>
      <c r="D1003" s="11"/>
    </row>
    <row r="1004" spans="3:4" x14ac:dyDescent="0.2">
      <c r="C1004"/>
      <c r="D1004" s="11"/>
    </row>
    <row r="1005" spans="3:4" x14ac:dyDescent="0.2">
      <c r="C1005"/>
      <c r="D1005" s="11"/>
    </row>
    <row r="1006" spans="3:4" x14ac:dyDescent="0.2">
      <c r="C1006"/>
      <c r="D1006" s="11"/>
    </row>
    <row r="1007" spans="3:4" x14ac:dyDescent="0.2">
      <c r="C1007"/>
      <c r="D1007" s="11"/>
    </row>
    <row r="1008" spans="3:4" x14ac:dyDescent="0.2">
      <c r="C1008"/>
      <c r="D1008" s="11"/>
    </row>
    <row r="1009" spans="3:4" x14ac:dyDescent="0.2">
      <c r="C1009"/>
      <c r="D1009" s="11"/>
    </row>
    <row r="1010" spans="3:4" x14ac:dyDescent="0.2">
      <c r="C1010"/>
      <c r="D1010" s="11"/>
    </row>
    <row r="1011" spans="3:4" x14ac:dyDescent="0.2">
      <c r="C1011"/>
      <c r="D1011" s="11"/>
    </row>
    <row r="1012" spans="3:4" x14ac:dyDescent="0.2">
      <c r="C1012"/>
      <c r="D1012" s="11"/>
    </row>
    <row r="1013" spans="3:4" x14ac:dyDescent="0.2">
      <c r="C1013"/>
      <c r="D1013" s="11"/>
    </row>
    <row r="1014" spans="3:4" x14ac:dyDescent="0.2">
      <c r="C1014"/>
      <c r="D1014" s="11"/>
    </row>
    <row r="1015" spans="3:4" x14ac:dyDescent="0.2">
      <c r="C1015"/>
      <c r="D1015" s="11"/>
    </row>
    <row r="1016" spans="3:4" x14ac:dyDescent="0.2">
      <c r="C1016"/>
      <c r="D1016" s="11"/>
    </row>
    <row r="1017" spans="3:4" x14ac:dyDescent="0.2">
      <c r="C1017"/>
      <c r="D1017" s="11"/>
    </row>
    <row r="1018" spans="3:4" x14ac:dyDescent="0.2">
      <c r="C1018"/>
      <c r="D1018" s="11"/>
    </row>
    <row r="1019" spans="3:4" x14ac:dyDescent="0.2">
      <c r="C1019"/>
      <c r="D1019" s="11"/>
    </row>
    <row r="1020" spans="3:4" x14ac:dyDescent="0.2">
      <c r="C1020"/>
      <c r="D1020" s="11"/>
    </row>
    <row r="1021" spans="3:4" x14ac:dyDescent="0.2">
      <c r="C1021"/>
      <c r="D1021" s="11"/>
    </row>
    <row r="1022" spans="3:4" x14ac:dyDescent="0.2">
      <c r="C1022"/>
      <c r="D1022" s="11"/>
    </row>
    <row r="1023" spans="3:4" x14ac:dyDescent="0.2">
      <c r="C1023"/>
      <c r="D1023" s="11"/>
    </row>
    <row r="1024" spans="3:4" x14ac:dyDescent="0.2">
      <c r="C1024"/>
      <c r="D1024" s="11"/>
    </row>
    <row r="1025" spans="3:4" x14ac:dyDescent="0.2">
      <c r="C1025"/>
      <c r="D1025" s="11"/>
    </row>
    <row r="1026" spans="3:4" x14ac:dyDescent="0.2">
      <c r="C1026"/>
      <c r="D1026" s="11"/>
    </row>
    <row r="1027" spans="3:4" x14ac:dyDescent="0.2">
      <c r="C1027"/>
      <c r="D1027" s="11"/>
    </row>
    <row r="1028" spans="3:4" x14ac:dyDescent="0.2">
      <c r="C1028"/>
      <c r="D1028" s="11"/>
    </row>
    <row r="1029" spans="3:4" x14ac:dyDescent="0.2">
      <c r="C1029"/>
      <c r="D1029" s="11"/>
    </row>
    <row r="1030" spans="3:4" x14ac:dyDescent="0.2">
      <c r="C1030"/>
      <c r="D1030" s="11"/>
    </row>
    <row r="1031" spans="3:4" x14ac:dyDescent="0.2">
      <c r="C1031"/>
      <c r="D1031" s="11"/>
    </row>
    <row r="1032" spans="3:4" x14ac:dyDescent="0.2">
      <c r="C1032"/>
      <c r="D1032" s="11"/>
    </row>
    <row r="1033" spans="3:4" x14ac:dyDescent="0.2">
      <c r="C1033"/>
      <c r="D1033" s="11"/>
    </row>
    <row r="1034" spans="3:4" x14ac:dyDescent="0.2">
      <c r="C1034"/>
      <c r="D1034" s="11"/>
    </row>
    <row r="1035" spans="3:4" x14ac:dyDescent="0.2">
      <c r="C1035"/>
      <c r="D1035" s="11"/>
    </row>
    <row r="1036" spans="3:4" x14ac:dyDescent="0.2">
      <c r="C1036"/>
      <c r="D1036" s="11"/>
    </row>
    <row r="1037" spans="3:4" x14ac:dyDescent="0.2">
      <c r="C1037"/>
      <c r="D1037" s="11"/>
    </row>
    <row r="1038" spans="3:4" x14ac:dyDescent="0.2">
      <c r="C1038"/>
      <c r="D1038" s="11"/>
    </row>
    <row r="1039" spans="3:4" x14ac:dyDescent="0.2">
      <c r="C1039"/>
      <c r="D1039" s="11"/>
    </row>
    <row r="1040" spans="3:4" x14ac:dyDescent="0.2">
      <c r="C1040"/>
      <c r="D1040" s="11"/>
    </row>
    <row r="1041" spans="3:4" x14ac:dyDescent="0.2">
      <c r="C1041"/>
      <c r="D1041" s="11"/>
    </row>
    <row r="1042" spans="3:4" x14ac:dyDescent="0.2">
      <c r="C1042"/>
      <c r="D1042" s="11"/>
    </row>
    <row r="1043" spans="3:4" x14ac:dyDescent="0.2">
      <c r="C1043"/>
      <c r="D1043" s="11"/>
    </row>
    <row r="1044" spans="3:4" x14ac:dyDescent="0.2">
      <c r="C1044"/>
      <c r="D1044" s="11"/>
    </row>
    <row r="1045" spans="3:4" x14ac:dyDescent="0.2">
      <c r="C1045"/>
      <c r="D1045" s="11"/>
    </row>
    <row r="1046" spans="3:4" x14ac:dyDescent="0.2">
      <c r="C1046"/>
      <c r="D1046" s="11"/>
    </row>
    <row r="1047" spans="3:4" x14ac:dyDescent="0.2">
      <c r="C1047"/>
      <c r="D1047" s="11"/>
    </row>
    <row r="1048" spans="3:4" x14ac:dyDescent="0.2">
      <c r="C1048"/>
      <c r="D1048" s="11"/>
    </row>
    <row r="1049" spans="3:4" x14ac:dyDescent="0.2">
      <c r="C1049"/>
      <c r="D1049" s="11"/>
    </row>
    <row r="1050" spans="3:4" x14ac:dyDescent="0.2">
      <c r="C1050"/>
      <c r="D1050" s="11"/>
    </row>
    <row r="1051" spans="3:4" x14ac:dyDescent="0.2">
      <c r="C1051"/>
      <c r="D1051" s="11"/>
    </row>
    <row r="1052" spans="3:4" x14ac:dyDescent="0.2">
      <c r="C1052"/>
      <c r="D1052" s="11"/>
    </row>
    <row r="1053" spans="3:4" x14ac:dyDescent="0.2">
      <c r="C1053"/>
      <c r="D1053" s="11"/>
    </row>
    <row r="1054" spans="3:4" x14ac:dyDescent="0.2">
      <c r="C1054"/>
      <c r="D1054" s="11"/>
    </row>
    <row r="1055" spans="3:4" x14ac:dyDescent="0.2">
      <c r="C1055"/>
      <c r="D1055" s="11"/>
    </row>
    <row r="1056" spans="3:4" x14ac:dyDescent="0.2">
      <c r="C1056"/>
      <c r="D1056" s="11"/>
    </row>
    <row r="1057" spans="3:4" x14ac:dyDescent="0.2">
      <c r="C1057"/>
      <c r="D1057" s="11"/>
    </row>
    <row r="1058" spans="3:4" x14ac:dyDescent="0.2">
      <c r="C1058"/>
      <c r="D1058" s="11"/>
    </row>
    <row r="1059" spans="3:4" x14ac:dyDescent="0.2">
      <c r="C1059"/>
      <c r="D1059" s="11"/>
    </row>
    <row r="1060" spans="3:4" x14ac:dyDescent="0.2">
      <c r="C1060"/>
      <c r="D1060" s="11"/>
    </row>
    <row r="1061" spans="3:4" x14ac:dyDescent="0.2">
      <c r="C1061"/>
      <c r="D1061" s="11"/>
    </row>
    <row r="1062" spans="3:4" x14ac:dyDescent="0.2">
      <c r="C1062"/>
      <c r="D1062" s="11"/>
    </row>
    <row r="1063" spans="3:4" x14ac:dyDescent="0.2">
      <c r="C1063"/>
      <c r="D1063" s="11"/>
    </row>
    <row r="1064" spans="3:4" x14ac:dyDescent="0.2">
      <c r="C1064"/>
      <c r="D1064" s="11"/>
    </row>
    <row r="1065" spans="3:4" x14ac:dyDescent="0.2">
      <c r="C1065"/>
      <c r="D1065" s="11"/>
    </row>
    <row r="1066" spans="3:4" x14ac:dyDescent="0.2">
      <c r="C1066"/>
      <c r="D1066" s="11"/>
    </row>
    <row r="1067" spans="3:4" x14ac:dyDescent="0.2">
      <c r="C1067"/>
      <c r="D1067" s="11"/>
    </row>
    <row r="1068" spans="3:4" x14ac:dyDescent="0.2">
      <c r="C1068"/>
      <c r="D1068" s="11"/>
    </row>
    <row r="1069" spans="3:4" x14ac:dyDescent="0.2">
      <c r="C1069"/>
      <c r="D1069" s="11"/>
    </row>
    <row r="1070" spans="3:4" x14ac:dyDescent="0.2">
      <c r="C1070"/>
      <c r="D1070" s="11"/>
    </row>
    <row r="1071" spans="3:4" x14ac:dyDescent="0.2">
      <c r="C1071"/>
      <c r="D1071" s="11"/>
    </row>
    <row r="1072" spans="3:4" x14ac:dyDescent="0.2">
      <c r="C1072"/>
      <c r="D1072" s="11"/>
    </row>
    <row r="1073" spans="3:4" x14ac:dyDescent="0.2">
      <c r="C1073"/>
      <c r="D1073" s="11"/>
    </row>
    <row r="1074" spans="3:4" x14ac:dyDescent="0.2">
      <c r="C1074"/>
      <c r="D1074" s="11"/>
    </row>
    <row r="1075" spans="3:4" x14ac:dyDescent="0.2">
      <c r="C1075"/>
      <c r="D1075" s="11"/>
    </row>
    <row r="1076" spans="3:4" x14ac:dyDescent="0.2">
      <c r="C1076"/>
      <c r="D1076" s="11"/>
    </row>
    <row r="1077" spans="3:4" x14ac:dyDescent="0.2">
      <c r="C1077"/>
      <c r="D1077" s="11"/>
    </row>
    <row r="1078" spans="3:4" x14ac:dyDescent="0.2">
      <c r="C1078"/>
      <c r="D1078" s="11"/>
    </row>
    <row r="1079" spans="3:4" x14ac:dyDescent="0.2">
      <c r="C1079"/>
      <c r="D1079" s="11"/>
    </row>
    <row r="1080" spans="3:4" x14ac:dyDescent="0.2">
      <c r="C1080"/>
      <c r="D1080" s="11"/>
    </row>
    <row r="1081" spans="3:4" x14ac:dyDescent="0.2">
      <c r="C1081"/>
      <c r="D1081" s="11"/>
    </row>
    <row r="1082" spans="3:4" x14ac:dyDescent="0.2">
      <c r="C1082"/>
      <c r="D1082" s="11"/>
    </row>
    <row r="1083" spans="3:4" x14ac:dyDescent="0.2">
      <c r="C1083"/>
      <c r="D1083" s="11"/>
    </row>
    <row r="1084" spans="3:4" x14ac:dyDescent="0.2">
      <c r="C1084"/>
      <c r="D1084" s="11"/>
    </row>
    <row r="1085" spans="3:4" x14ac:dyDescent="0.2">
      <c r="C1085"/>
      <c r="D1085" s="11"/>
    </row>
    <row r="1086" spans="3:4" x14ac:dyDescent="0.2">
      <c r="C1086"/>
      <c r="D1086" s="11"/>
    </row>
    <row r="1087" spans="3:4" x14ac:dyDescent="0.2">
      <c r="C1087"/>
      <c r="D1087" s="11"/>
    </row>
    <row r="1088" spans="3:4" x14ac:dyDescent="0.2">
      <c r="C1088"/>
      <c r="D1088" s="11"/>
    </row>
    <row r="1089" spans="3:4" x14ac:dyDescent="0.2">
      <c r="C1089"/>
      <c r="D1089" s="11"/>
    </row>
    <row r="1090" spans="3:4" x14ac:dyDescent="0.2">
      <c r="C1090"/>
      <c r="D1090" s="11"/>
    </row>
    <row r="1091" spans="3:4" x14ac:dyDescent="0.2">
      <c r="C1091"/>
      <c r="D1091" s="11"/>
    </row>
    <row r="1092" spans="3:4" x14ac:dyDescent="0.2">
      <c r="C1092"/>
      <c r="D1092" s="11"/>
    </row>
    <row r="1093" spans="3:4" x14ac:dyDescent="0.2">
      <c r="C1093"/>
      <c r="D1093" s="11"/>
    </row>
    <row r="1094" spans="3:4" x14ac:dyDescent="0.2">
      <c r="C1094"/>
      <c r="D1094" s="11"/>
    </row>
    <row r="1095" spans="3:4" x14ac:dyDescent="0.2">
      <c r="C1095"/>
      <c r="D1095" s="11"/>
    </row>
    <row r="1096" spans="3:4" x14ac:dyDescent="0.2">
      <c r="C1096"/>
      <c r="D1096" s="11"/>
    </row>
    <row r="1097" spans="3:4" x14ac:dyDescent="0.2">
      <c r="C1097"/>
      <c r="D1097" s="11"/>
    </row>
    <row r="1098" spans="3:4" x14ac:dyDescent="0.2">
      <c r="C1098"/>
      <c r="D1098" s="11"/>
    </row>
    <row r="1099" spans="3:4" x14ac:dyDescent="0.2">
      <c r="C1099"/>
      <c r="D1099" s="11"/>
    </row>
    <row r="1100" spans="3:4" x14ac:dyDescent="0.2">
      <c r="C1100"/>
      <c r="D1100" s="11"/>
    </row>
    <row r="1101" spans="3:4" x14ac:dyDescent="0.2">
      <c r="C1101"/>
      <c r="D1101" s="11"/>
    </row>
    <row r="1102" spans="3:4" x14ac:dyDescent="0.2">
      <c r="C1102"/>
      <c r="D1102" s="11"/>
    </row>
    <row r="1103" spans="3:4" x14ac:dyDescent="0.2">
      <c r="C1103"/>
      <c r="D1103" s="11"/>
    </row>
    <row r="1104" spans="3:4" x14ac:dyDescent="0.2">
      <c r="C1104"/>
      <c r="D1104" s="11"/>
    </row>
    <row r="1105" spans="3:4" x14ac:dyDescent="0.2">
      <c r="C1105"/>
      <c r="D1105" s="11"/>
    </row>
    <row r="1106" spans="3:4" x14ac:dyDescent="0.2">
      <c r="C1106"/>
      <c r="D1106" s="11"/>
    </row>
    <row r="1107" spans="3:4" x14ac:dyDescent="0.2">
      <c r="C1107"/>
      <c r="D1107" s="11"/>
    </row>
    <row r="1108" spans="3:4" x14ac:dyDescent="0.2">
      <c r="C1108"/>
      <c r="D1108" s="11"/>
    </row>
    <row r="1109" spans="3:4" x14ac:dyDescent="0.2">
      <c r="C1109"/>
      <c r="D1109" s="11"/>
    </row>
    <row r="1110" spans="3:4" x14ac:dyDescent="0.2">
      <c r="C1110"/>
      <c r="D1110" s="11"/>
    </row>
    <row r="1111" spans="3:4" x14ac:dyDescent="0.2">
      <c r="C1111"/>
      <c r="D1111" s="11"/>
    </row>
    <row r="1112" spans="3:4" x14ac:dyDescent="0.2">
      <c r="C1112"/>
      <c r="D1112" s="11"/>
    </row>
    <row r="1113" spans="3:4" x14ac:dyDescent="0.2">
      <c r="C1113"/>
      <c r="D1113" s="11"/>
    </row>
    <row r="1114" spans="3:4" x14ac:dyDescent="0.2">
      <c r="C1114"/>
      <c r="D1114" s="11"/>
    </row>
    <row r="1115" spans="3:4" x14ac:dyDescent="0.2">
      <c r="C1115"/>
      <c r="D1115" s="11"/>
    </row>
    <row r="1116" spans="3:4" x14ac:dyDescent="0.2">
      <c r="C1116"/>
      <c r="D1116" s="11"/>
    </row>
    <row r="1117" spans="3:4" x14ac:dyDescent="0.2">
      <c r="C1117"/>
      <c r="D1117" s="11"/>
    </row>
    <row r="1118" spans="3:4" x14ac:dyDescent="0.2">
      <c r="C1118"/>
      <c r="D1118" s="11"/>
    </row>
    <row r="1119" spans="3:4" x14ac:dyDescent="0.2">
      <c r="C1119"/>
      <c r="D1119" s="11"/>
    </row>
    <row r="1120" spans="3:4" x14ac:dyDescent="0.2">
      <c r="C1120"/>
      <c r="D1120" s="11"/>
    </row>
    <row r="1121" spans="3:4" x14ac:dyDescent="0.2">
      <c r="C1121"/>
      <c r="D1121" s="11"/>
    </row>
    <row r="1122" spans="3:4" x14ac:dyDescent="0.2">
      <c r="C1122"/>
      <c r="D1122" s="11"/>
    </row>
    <row r="1123" spans="3:4" x14ac:dyDescent="0.2">
      <c r="C1123"/>
      <c r="D1123" s="11"/>
    </row>
    <row r="1124" spans="3:4" x14ac:dyDescent="0.2">
      <c r="C1124"/>
      <c r="D1124" s="11"/>
    </row>
    <row r="1125" spans="3:4" x14ac:dyDescent="0.2">
      <c r="C1125"/>
      <c r="D1125" s="11"/>
    </row>
    <row r="1126" spans="3:4" x14ac:dyDescent="0.2">
      <c r="C1126"/>
      <c r="D1126" s="11"/>
    </row>
    <row r="1127" spans="3:4" x14ac:dyDescent="0.2">
      <c r="C1127"/>
      <c r="D1127" s="11"/>
    </row>
    <row r="1128" spans="3:4" x14ac:dyDescent="0.2">
      <c r="C1128"/>
      <c r="D1128" s="11"/>
    </row>
    <row r="1129" spans="3:4" x14ac:dyDescent="0.2">
      <c r="C1129"/>
      <c r="D1129" s="11"/>
    </row>
    <row r="1130" spans="3:4" x14ac:dyDescent="0.2">
      <c r="C1130"/>
      <c r="D1130" s="11"/>
    </row>
    <row r="1131" spans="3:4" x14ac:dyDescent="0.2">
      <c r="C1131"/>
      <c r="D1131" s="11"/>
    </row>
    <row r="1132" spans="3:4" x14ac:dyDescent="0.2">
      <c r="C1132"/>
      <c r="D1132" s="11"/>
    </row>
    <row r="1133" spans="3:4" x14ac:dyDescent="0.2">
      <c r="C1133"/>
      <c r="D1133" s="11"/>
    </row>
    <row r="1134" spans="3:4" x14ac:dyDescent="0.2">
      <c r="C1134"/>
      <c r="D1134" s="11"/>
    </row>
    <row r="1135" spans="3:4" x14ac:dyDescent="0.2">
      <c r="C1135"/>
      <c r="D1135" s="11"/>
    </row>
    <row r="1136" spans="3:4" x14ac:dyDescent="0.2">
      <c r="C1136"/>
      <c r="D1136" s="11"/>
    </row>
    <row r="1137" spans="3:4" x14ac:dyDescent="0.2">
      <c r="C1137"/>
      <c r="D1137" s="11"/>
    </row>
    <row r="1138" spans="3:4" x14ac:dyDescent="0.2">
      <c r="C1138"/>
      <c r="D1138" s="11"/>
    </row>
    <row r="1139" spans="3:4" x14ac:dyDescent="0.2">
      <c r="C1139"/>
      <c r="D1139" s="11"/>
    </row>
    <row r="1140" spans="3:4" x14ac:dyDescent="0.2">
      <c r="C1140"/>
      <c r="D1140" s="11"/>
    </row>
    <row r="1141" spans="3:4" x14ac:dyDescent="0.2">
      <c r="C1141"/>
      <c r="D1141" s="11"/>
    </row>
    <row r="1142" spans="3:4" x14ac:dyDescent="0.2">
      <c r="C1142"/>
      <c r="D1142" s="11"/>
    </row>
    <row r="1143" spans="3:4" x14ac:dyDescent="0.2">
      <c r="C1143"/>
      <c r="D1143" s="11"/>
    </row>
    <row r="1144" spans="3:4" x14ac:dyDescent="0.2">
      <c r="C1144"/>
      <c r="D1144" s="11"/>
    </row>
    <row r="1145" spans="3:4" x14ac:dyDescent="0.2">
      <c r="C1145"/>
      <c r="D1145" s="11"/>
    </row>
    <row r="1146" spans="3:4" x14ac:dyDescent="0.2">
      <c r="C1146"/>
      <c r="D1146" s="11"/>
    </row>
    <row r="1147" spans="3:4" x14ac:dyDescent="0.2">
      <c r="C1147"/>
      <c r="D1147" s="11"/>
    </row>
    <row r="1148" spans="3:4" x14ac:dyDescent="0.2">
      <c r="C1148"/>
      <c r="D1148" s="11"/>
    </row>
    <row r="1149" spans="3:4" x14ac:dyDescent="0.2">
      <c r="C1149"/>
      <c r="D1149" s="11"/>
    </row>
    <row r="1150" spans="3:4" x14ac:dyDescent="0.2">
      <c r="C1150"/>
      <c r="D1150" s="11"/>
    </row>
    <row r="1151" spans="3:4" x14ac:dyDescent="0.2">
      <c r="C1151"/>
      <c r="D1151" s="11"/>
    </row>
    <row r="1152" spans="3:4" x14ac:dyDescent="0.2">
      <c r="C1152"/>
      <c r="D1152" s="11"/>
    </row>
    <row r="1153" spans="3:4" x14ac:dyDescent="0.2">
      <c r="C1153"/>
      <c r="D1153" s="11"/>
    </row>
    <row r="1154" spans="3:4" x14ac:dyDescent="0.2">
      <c r="C1154"/>
      <c r="D1154" s="11"/>
    </row>
    <row r="1155" spans="3:4" x14ac:dyDescent="0.2">
      <c r="C1155"/>
      <c r="D1155" s="11"/>
    </row>
    <row r="1156" spans="3:4" x14ac:dyDescent="0.2">
      <c r="C1156"/>
      <c r="D1156" s="11"/>
    </row>
    <row r="1157" spans="3:4" x14ac:dyDescent="0.2">
      <c r="C1157"/>
      <c r="D1157" s="11"/>
    </row>
    <row r="1158" spans="3:4" x14ac:dyDescent="0.2">
      <c r="C1158"/>
      <c r="D1158" s="11"/>
    </row>
    <row r="1159" spans="3:4" x14ac:dyDescent="0.2">
      <c r="C1159"/>
      <c r="D1159" s="11"/>
    </row>
    <row r="1160" spans="3:4" x14ac:dyDescent="0.2">
      <c r="C1160"/>
      <c r="D1160" s="11"/>
    </row>
    <row r="1161" spans="3:4" x14ac:dyDescent="0.2">
      <c r="C1161"/>
      <c r="D1161" s="11"/>
    </row>
    <row r="1162" spans="3:4" x14ac:dyDescent="0.2">
      <c r="C1162"/>
      <c r="D1162" s="11"/>
    </row>
    <row r="1163" spans="3:4" x14ac:dyDescent="0.2">
      <c r="C1163"/>
      <c r="D1163" s="11"/>
    </row>
    <row r="1164" spans="3:4" x14ac:dyDescent="0.2">
      <c r="C1164"/>
      <c r="D1164" s="11"/>
    </row>
    <row r="1165" spans="3:4" x14ac:dyDescent="0.2">
      <c r="C1165"/>
      <c r="D1165" s="11"/>
    </row>
    <row r="1166" spans="3:4" x14ac:dyDescent="0.2">
      <c r="C1166"/>
      <c r="D1166" s="11"/>
    </row>
    <row r="1167" spans="3:4" x14ac:dyDescent="0.2">
      <c r="C1167"/>
      <c r="D1167" s="11"/>
    </row>
    <row r="1168" spans="3:4" x14ac:dyDescent="0.2">
      <c r="C1168"/>
      <c r="D1168" s="11"/>
    </row>
    <row r="1169" spans="3:4" x14ac:dyDescent="0.2">
      <c r="C1169"/>
      <c r="D1169" s="11"/>
    </row>
    <row r="1170" spans="3:4" x14ac:dyDescent="0.2">
      <c r="C1170"/>
      <c r="D1170" s="11"/>
    </row>
    <row r="1171" spans="3:4" x14ac:dyDescent="0.2">
      <c r="C1171"/>
      <c r="D1171" s="11"/>
    </row>
    <row r="1172" spans="3:4" x14ac:dyDescent="0.2">
      <c r="C1172"/>
      <c r="D1172" s="11"/>
    </row>
    <row r="1173" spans="3:4" x14ac:dyDescent="0.2">
      <c r="C1173"/>
      <c r="D1173" s="11"/>
    </row>
    <row r="1174" spans="3:4" x14ac:dyDescent="0.2">
      <c r="C1174"/>
      <c r="D1174" s="11"/>
    </row>
    <row r="1175" spans="3:4" x14ac:dyDescent="0.2">
      <c r="C1175"/>
      <c r="D1175" s="11"/>
    </row>
    <row r="1176" spans="3:4" x14ac:dyDescent="0.2">
      <c r="C1176"/>
      <c r="D1176" s="11"/>
    </row>
    <row r="1177" spans="3:4" x14ac:dyDescent="0.2">
      <c r="C1177"/>
      <c r="D1177" s="11"/>
    </row>
    <row r="1178" spans="3:4" x14ac:dyDescent="0.2">
      <c r="C1178"/>
      <c r="D1178" s="11"/>
    </row>
    <row r="1179" spans="3:4" x14ac:dyDescent="0.2">
      <c r="C1179"/>
      <c r="D1179" s="11"/>
    </row>
    <row r="1180" spans="3:4" x14ac:dyDescent="0.2">
      <c r="C1180"/>
      <c r="D1180" s="11"/>
    </row>
    <row r="1181" spans="3:4" x14ac:dyDescent="0.2">
      <c r="C1181"/>
      <c r="D1181" s="11"/>
    </row>
    <row r="1182" spans="3:4" x14ac:dyDescent="0.2">
      <c r="C1182"/>
      <c r="D1182" s="11"/>
    </row>
    <row r="1183" spans="3:4" x14ac:dyDescent="0.2">
      <c r="C1183"/>
      <c r="D1183" s="11"/>
    </row>
    <row r="1184" spans="3:4" x14ac:dyDescent="0.2">
      <c r="C1184"/>
      <c r="D1184" s="11"/>
    </row>
    <row r="1185" spans="3:4" x14ac:dyDescent="0.2">
      <c r="C1185"/>
      <c r="D1185" s="11"/>
    </row>
    <row r="1186" spans="3:4" x14ac:dyDescent="0.2">
      <c r="C1186"/>
      <c r="D1186" s="11"/>
    </row>
    <row r="1187" spans="3:4" x14ac:dyDescent="0.2">
      <c r="C1187"/>
      <c r="D1187" s="11"/>
    </row>
    <row r="1188" spans="3:4" x14ac:dyDescent="0.2">
      <c r="C1188"/>
      <c r="D1188" s="11"/>
    </row>
    <row r="1189" spans="3:4" x14ac:dyDescent="0.2">
      <c r="C1189"/>
      <c r="D1189" s="11"/>
    </row>
    <row r="1190" spans="3:4" x14ac:dyDescent="0.2">
      <c r="C1190"/>
      <c r="D1190" s="11"/>
    </row>
    <row r="1191" spans="3:4" x14ac:dyDescent="0.2">
      <c r="C1191"/>
      <c r="D1191" s="11"/>
    </row>
    <row r="1192" spans="3:4" x14ac:dyDescent="0.2">
      <c r="C1192"/>
      <c r="D1192" s="11"/>
    </row>
    <row r="1193" spans="3:4" x14ac:dyDescent="0.2">
      <c r="C1193"/>
      <c r="D1193" s="11"/>
    </row>
    <row r="1194" spans="3:4" x14ac:dyDescent="0.2">
      <c r="C1194"/>
      <c r="D1194" s="11"/>
    </row>
    <row r="1195" spans="3:4" x14ac:dyDescent="0.2">
      <c r="C1195"/>
      <c r="D1195" s="11"/>
    </row>
    <row r="1196" spans="3:4" x14ac:dyDescent="0.2">
      <c r="C1196"/>
      <c r="D1196" s="11"/>
    </row>
    <row r="1197" spans="3:4" x14ac:dyDescent="0.2">
      <c r="C1197"/>
      <c r="D1197" s="11"/>
    </row>
    <row r="1198" spans="3:4" x14ac:dyDescent="0.2">
      <c r="C1198"/>
      <c r="D1198" s="11"/>
    </row>
    <row r="1199" spans="3:4" x14ac:dyDescent="0.2">
      <c r="C1199"/>
      <c r="D1199" s="11"/>
    </row>
    <row r="1200" spans="3:4" x14ac:dyDescent="0.2">
      <c r="C1200"/>
      <c r="D1200" s="11"/>
    </row>
    <row r="1201" spans="3:4" x14ac:dyDescent="0.2">
      <c r="C1201"/>
      <c r="D1201" s="11"/>
    </row>
    <row r="1202" spans="3:4" x14ac:dyDescent="0.2">
      <c r="C1202"/>
      <c r="D1202" s="11"/>
    </row>
    <row r="1203" spans="3:4" x14ac:dyDescent="0.2">
      <c r="C1203"/>
      <c r="D1203" s="11"/>
    </row>
    <row r="1204" spans="3:4" x14ac:dyDescent="0.2">
      <c r="C1204"/>
      <c r="D1204" s="11"/>
    </row>
    <row r="1205" spans="3:4" x14ac:dyDescent="0.2">
      <c r="C1205"/>
      <c r="D1205" s="11"/>
    </row>
    <row r="1206" spans="3:4" x14ac:dyDescent="0.2">
      <c r="C1206"/>
      <c r="D1206" s="11"/>
    </row>
    <row r="1207" spans="3:4" x14ac:dyDescent="0.2">
      <c r="C1207"/>
      <c r="D1207" s="11"/>
    </row>
    <row r="1208" spans="3:4" x14ac:dyDescent="0.2">
      <c r="C1208"/>
      <c r="D1208" s="11"/>
    </row>
    <row r="1209" spans="3:4" x14ac:dyDescent="0.2">
      <c r="C1209"/>
      <c r="D1209" s="11"/>
    </row>
    <row r="1210" spans="3:4" x14ac:dyDescent="0.2">
      <c r="C1210"/>
      <c r="D1210" s="11"/>
    </row>
    <row r="1211" spans="3:4" x14ac:dyDescent="0.2">
      <c r="C1211"/>
      <c r="D1211" s="11"/>
    </row>
    <row r="1212" spans="3:4" x14ac:dyDescent="0.2">
      <c r="C1212"/>
      <c r="D1212" s="11"/>
    </row>
    <row r="1213" spans="3:4" x14ac:dyDescent="0.2">
      <c r="C1213"/>
      <c r="D1213" s="11"/>
    </row>
    <row r="1214" spans="3:4" x14ac:dyDescent="0.2">
      <c r="C1214"/>
      <c r="D1214" s="11"/>
    </row>
    <row r="1215" spans="3:4" x14ac:dyDescent="0.2">
      <c r="C1215"/>
      <c r="D1215" s="11"/>
    </row>
    <row r="1216" spans="3:4" x14ac:dyDescent="0.2">
      <c r="C1216"/>
      <c r="D1216" s="11"/>
    </row>
    <row r="1217" spans="3:4" x14ac:dyDescent="0.2">
      <c r="C1217"/>
      <c r="D1217" s="11"/>
    </row>
    <row r="1218" spans="3:4" x14ac:dyDescent="0.2">
      <c r="C1218"/>
      <c r="D1218" s="11"/>
    </row>
    <row r="1219" spans="3:4" x14ac:dyDescent="0.2">
      <c r="C1219"/>
      <c r="D1219" s="11"/>
    </row>
    <row r="1220" spans="3:4" x14ac:dyDescent="0.2">
      <c r="C1220"/>
      <c r="D1220" s="11"/>
    </row>
    <row r="1221" spans="3:4" x14ac:dyDescent="0.2">
      <c r="C1221"/>
      <c r="D1221" s="11"/>
    </row>
    <row r="1222" spans="3:4" x14ac:dyDescent="0.2">
      <c r="C1222"/>
      <c r="D1222" s="11"/>
    </row>
    <row r="1223" spans="3:4" x14ac:dyDescent="0.2">
      <c r="C1223"/>
      <c r="D1223" s="11"/>
    </row>
    <row r="1224" spans="3:4" x14ac:dyDescent="0.2">
      <c r="C1224"/>
      <c r="D1224" s="11"/>
    </row>
    <row r="1225" spans="3:4" x14ac:dyDescent="0.2">
      <c r="C1225"/>
      <c r="D1225" s="11"/>
    </row>
    <row r="1226" spans="3:4" x14ac:dyDescent="0.2">
      <c r="C1226"/>
      <c r="D1226" s="11"/>
    </row>
    <row r="1227" spans="3:4" x14ac:dyDescent="0.2">
      <c r="C1227"/>
      <c r="D1227" s="11"/>
    </row>
    <row r="1228" spans="3:4" x14ac:dyDescent="0.2">
      <c r="C1228"/>
      <c r="D1228" s="11"/>
    </row>
    <row r="1229" spans="3:4" x14ac:dyDescent="0.2">
      <c r="C1229"/>
      <c r="D1229" s="11"/>
    </row>
    <row r="1230" spans="3:4" x14ac:dyDescent="0.2">
      <c r="C1230"/>
      <c r="D1230" s="11"/>
    </row>
    <row r="1231" spans="3:4" x14ac:dyDescent="0.2">
      <c r="C1231"/>
      <c r="D1231" s="11"/>
    </row>
    <row r="1232" spans="3:4" x14ac:dyDescent="0.2">
      <c r="C1232"/>
      <c r="D1232" s="11"/>
    </row>
    <row r="1233" spans="3:4" x14ac:dyDescent="0.2">
      <c r="C1233"/>
      <c r="D1233" s="11"/>
    </row>
    <row r="1234" spans="3:4" x14ac:dyDescent="0.2">
      <c r="C1234"/>
      <c r="D1234" s="11"/>
    </row>
    <row r="1235" spans="3:4" x14ac:dyDescent="0.2">
      <c r="C1235"/>
      <c r="D1235" s="11"/>
    </row>
    <row r="1236" spans="3:4" x14ac:dyDescent="0.2">
      <c r="C1236"/>
      <c r="D1236" s="11"/>
    </row>
    <row r="1237" spans="3:4" x14ac:dyDescent="0.2">
      <c r="C1237"/>
      <c r="D1237" s="11"/>
    </row>
    <row r="1238" spans="3:4" x14ac:dyDescent="0.2">
      <c r="C1238"/>
      <c r="D1238" s="11"/>
    </row>
    <row r="1239" spans="3:4" x14ac:dyDescent="0.2">
      <c r="C1239"/>
      <c r="D1239" s="11"/>
    </row>
    <row r="1240" spans="3:4" x14ac:dyDescent="0.2">
      <c r="C1240"/>
      <c r="D1240" s="11"/>
    </row>
    <row r="1241" spans="3:4" x14ac:dyDescent="0.2">
      <c r="C1241"/>
      <c r="D1241" s="11"/>
    </row>
    <row r="1242" spans="3:4" x14ac:dyDescent="0.2">
      <c r="C1242"/>
      <c r="D1242" s="11"/>
    </row>
    <row r="1243" spans="3:4" x14ac:dyDescent="0.2">
      <c r="C1243"/>
      <c r="D1243" s="11"/>
    </row>
    <row r="1244" spans="3:4" x14ac:dyDescent="0.2">
      <c r="C1244"/>
      <c r="D1244" s="11"/>
    </row>
    <row r="1245" spans="3:4" x14ac:dyDescent="0.2">
      <c r="C1245"/>
      <c r="D1245" s="11"/>
    </row>
    <row r="1246" spans="3:4" x14ac:dyDescent="0.2">
      <c r="C1246"/>
      <c r="D1246" s="11"/>
    </row>
    <row r="1247" spans="3:4" x14ac:dyDescent="0.2">
      <c r="C1247"/>
      <c r="D1247" s="11"/>
    </row>
    <row r="1248" spans="3:4" x14ac:dyDescent="0.2">
      <c r="C1248"/>
      <c r="D1248" s="11"/>
    </row>
    <row r="1249" spans="3:4" x14ac:dyDescent="0.2">
      <c r="C1249"/>
      <c r="D1249" s="11"/>
    </row>
    <row r="1250" spans="3:4" x14ac:dyDescent="0.2">
      <c r="C1250"/>
      <c r="D1250" s="11"/>
    </row>
    <row r="1251" spans="3:4" x14ac:dyDescent="0.2">
      <c r="C1251"/>
      <c r="D1251" s="11"/>
    </row>
    <row r="1252" spans="3:4" x14ac:dyDescent="0.2">
      <c r="C1252"/>
      <c r="D1252" s="11"/>
    </row>
    <row r="1253" spans="3:4" x14ac:dyDescent="0.2">
      <c r="C1253"/>
      <c r="D1253" s="11"/>
    </row>
    <row r="1254" spans="3:4" x14ac:dyDescent="0.2">
      <c r="C1254"/>
      <c r="D1254" s="11"/>
    </row>
    <row r="1255" spans="3:4" x14ac:dyDescent="0.2">
      <c r="C1255"/>
      <c r="D1255" s="11"/>
    </row>
    <row r="1256" spans="3:4" x14ac:dyDescent="0.2">
      <c r="C1256"/>
      <c r="D1256" s="11"/>
    </row>
    <row r="1257" spans="3:4" x14ac:dyDescent="0.2">
      <c r="C1257"/>
      <c r="D1257" s="11"/>
    </row>
    <row r="1258" spans="3:4" x14ac:dyDescent="0.2">
      <c r="C1258"/>
      <c r="D1258" s="11"/>
    </row>
    <row r="1259" spans="3:4" x14ac:dyDescent="0.2">
      <c r="C1259"/>
      <c r="D1259" s="11"/>
    </row>
    <row r="1260" spans="3:4" x14ac:dyDescent="0.2">
      <c r="C1260"/>
      <c r="D1260" s="11"/>
    </row>
    <row r="1261" spans="3:4" x14ac:dyDescent="0.2">
      <c r="C1261"/>
      <c r="D1261" s="11"/>
    </row>
    <row r="1262" spans="3:4" x14ac:dyDescent="0.2">
      <c r="C1262"/>
      <c r="D1262" s="11"/>
    </row>
    <row r="1263" spans="3:4" x14ac:dyDescent="0.2">
      <c r="C1263"/>
      <c r="D1263" s="11"/>
    </row>
    <row r="1264" spans="3:4" x14ac:dyDescent="0.2">
      <c r="C1264"/>
      <c r="D1264" s="11"/>
    </row>
    <row r="1265" spans="3:4" x14ac:dyDescent="0.2">
      <c r="C1265"/>
      <c r="D1265" s="11"/>
    </row>
    <row r="1266" spans="3:4" x14ac:dyDescent="0.2">
      <c r="C1266"/>
      <c r="D1266" s="11"/>
    </row>
    <row r="1267" spans="3:4" x14ac:dyDescent="0.2">
      <c r="C1267"/>
      <c r="D1267" s="11"/>
    </row>
    <row r="1268" spans="3:4" x14ac:dyDescent="0.2">
      <c r="C1268"/>
      <c r="D1268" s="11"/>
    </row>
    <row r="1269" spans="3:4" x14ac:dyDescent="0.2">
      <c r="C1269"/>
      <c r="D1269" s="11"/>
    </row>
    <row r="1270" spans="3:4" x14ac:dyDescent="0.2">
      <c r="C1270"/>
      <c r="D1270" s="11"/>
    </row>
    <row r="1271" spans="3:4" x14ac:dyDescent="0.2">
      <c r="C1271"/>
      <c r="D1271" s="11"/>
    </row>
    <row r="1272" spans="3:4" x14ac:dyDescent="0.2">
      <c r="C1272"/>
      <c r="D1272" s="11"/>
    </row>
    <row r="1273" spans="3:4" x14ac:dyDescent="0.2">
      <c r="C1273"/>
      <c r="D1273" s="11"/>
    </row>
    <row r="1274" spans="3:4" x14ac:dyDescent="0.2">
      <c r="C1274"/>
      <c r="D1274" s="11"/>
    </row>
    <row r="1275" spans="3:4" x14ac:dyDescent="0.2">
      <c r="C1275"/>
      <c r="D1275" s="11"/>
    </row>
    <row r="1276" spans="3:4" x14ac:dyDescent="0.2">
      <c r="C1276"/>
      <c r="D1276" s="11"/>
    </row>
    <row r="1277" spans="3:4" x14ac:dyDescent="0.2">
      <c r="C1277"/>
      <c r="D1277" s="11"/>
    </row>
    <row r="1278" spans="3:4" x14ac:dyDescent="0.2">
      <c r="C1278"/>
      <c r="D1278" s="11"/>
    </row>
    <row r="1279" spans="3:4" x14ac:dyDescent="0.2">
      <c r="C1279"/>
      <c r="D1279" s="11"/>
    </row>
    <row r="1280" spans="3:4" x14ac:dyDescent="0.2">
      <c r="C1280"/>
      <c r="D1280" s="11"/>
    </row>
    <row r="1281" spans="3:4" x14ac:dyDescent="0.2">
      <c r="C1281"/>
      <c r="D1281" s="11"/>
    </row>
    <row r="1282" spans="3:4" x14ac:dyDescent="0.2">
      <c r="C1282"/>
      <c r="D1282" s="11"/>
    </row>
    <row r="1283" spans="3:4" x14ac:dyDescent="0.2">
      <c r="C1283"/>
      <c r="D1283" s="11"/>
    </row>
    <row r="1284" spans="3:4" x14ac:dyDescent="0.2">
      <c r="C1284"/>
      <c r="D1284" s="11"/>
    </row>
    <row r="1285" spans="3:4" x14ac:dyDescent="0.2">
      <c r="C1285"/>
      <c r="D1285" s="11"/>
    </row>
    <row r="1286" spans="3:4" x14ac:dyDescent="0.2">
      <c r="C1286"/>
      <c r="D1286" s="11"/>
    </row>
    <row r="1287" spans="3:4" x14ac:dyDescent="0.2">
      <c r="C1287"/>
      <c r="D1287" s="11"/>
    </row>
    <row r="1288" spans="3:4" x14ac:dyDescent="0.2">
      <c r="C1288"/>
      <c r="D1288" s="11"/>
    </row>
    <row r="1289" spans="3:4" x14ac:dyDescent="0.2">
      <c r="C1289"/>
      <c r="D1289" s="11"/>
    </row>
    <row r="1290" spans="3:4" x14ac:dyDescent="0.2">
      <c r="C1290"/>
      <c r="D1290" s="11"/>
    </row>
    <row r="1291" spans="3:4" x14ac:dyDescent="0.2">
      <c r="C1291"/>
      <c r="D1291" s="11"/>
    </row>
    <row r="1292" spans="3:4" x14ac:dyDescent="0.2">
      <c r="C1292"/>
      <c r="D1292" s="11"/>
    </row>
    <row r="1293" spans="3:4" x14ac:dyDescent="0.2">
      <c r="C1293"/>
      <c r="D1293" s="11"/>
    </row>
    <row r="1294" spans="3:4" x14ac:dyDescent="0.2">
      <c r="C1294"/>
      <c r="D1294" s="11"/>
    </row>
    <row r="1295" spans="3:4" x14ac:dyDescent="0.2">
      <c r="C1295"/>
      <c r="D1295" s="11"/>
    </row>
    <row r="1296" spans="3:4" x14ac:dyDescent="0.2">
      <c r="C1296"/>
      <c r="D1296" s="11"/>
    </row>
    <row r="1297" spans="3:4" x14ac:dyDescent="0.2">
      <c r="C1297"/>
      <c r="D1297" s="11"/>
    </row>
    <row r="1298" spans="3:4" x14ac:dyDescent="0.2">
      <c r="C1298"/>
      <c r="D1298" s="11"/>
    </row>
    <row r="1299" spans="3:4" x14ac:dyDescent="0.2">
      <c r="C1299"/>
      <c r="D1299" s="11"/>
    </row>
    <row r="1300" spans="3:4" x14ac:dyDescent="0.2">
      <c r="C1300"/>
      <c r="D1300" s="11"/>
    </row>
    <row r="1301" spans="3:4" x14ac:dyDescent="0.2">
      <c r="C1301"/>
      <c r="D1301" s="11"/>
    </row>
    <row r="1302" spans="3:4" x14ac:dyDescent="0.2">
      <c r="C1302"/>
      <c r="D1302" s="11"/>
    </row>
    <row r="1303" spans="3:4" x14ac:dyDescent="0.2">
      <c r="C1303"/>
      <c r="D1303" s="11"/>
    </row>
    <row r="1304" spans="3:4" x14ac:dyDescent="0.2">
      <c r="C1304"/>
      <c r="D1304" s="11"/>
    </row>
    <row r="1305" spans="3:4" x14ac:dyDescent="0.2">
      <c r="C1305"/>
      <c r="D1305" s="11"/>
    </row>
    <row r="1306" spans="3:4" x14ac:dyDescent="0.2">
      <c r="C1306"/>
      <c r="D1306" s="11"/>
    </row>
    <row r="1307" spans="3:4" x14ac:dyDescent="0.2">
      <c r="C1307"/>
      <c r="D1307" s="11"/>
    </row>
    <row r="1308" spans="3:4" x14ac:dyDescent="0.2">
      <c r="C1308"/>
      <c r="D1308" s="11"/>
    </row>
    <row r="1309" spans="3:4" x14ac:dyDescent="0.2">
      <c r="C1309"/>
      <c r="D1309" s="11"/>
    </row>
    <row r="1310" spans="3:4" x14ac:dyDescent="0.2">
      <c r="C1310"/>
      <c r="D1310" s="11"/>
    </row>
    <row r="1311" spans="3:4" x14ac:dyDescent="0.2">
      <c r="C1311"/>
      <c r="D1311" s="11"/>
    </row>
    <row r="1312" spans="3:4" x14ac:dyDescent="0.2">
      <c r="C1312"/>
      <c r="D1312" s="11"/>
    </row>
    <row r="1313" spans="3:4" x14ac:dyDescent="0.2">
      <c r="C1313"/>
      <c r="D1313" s="11"/>
    </row>
    <row r="1314" spans="3:4" x14ac:dyDescent="0.2">
      <c r="C1314"/>
      <c r="D1314" s="11"/>
    </row>
    <row r="1315" spans="3:4" x14ac:dyDescent="0.2">
      <c r="C1315"/>
      <c r="D1315" s="11"/>
    </row>
    <row r="1316" spans="3:4" x14ac:dyDescent="0.2">
      <c r="C1316"/>
      <c r="D1316" s="11"/>
    </row>
    <row r="1317" spans="3:4" x14ac:dyDescent="0.2">
      <c r="C1317"/>
      <c r="D1317" s="11"/>
    </row>
    <row r="1318" spans="3:4" x14ac:dyDescent="0.2">
      <c r="C1318"/>
      <c r="D1318" s="11"/>
    </row>
    <row r="1319" spans="3:4" x14ac:dyDescent="0.2">
      <c r="C1319"/>
      <c r="D1319" s="11"/>
    </row>
    <row r="1320" spans="3:4" x14ac:dyDescent="0.2">
      <c r="C1320"/>
      <c r="D1320" s="11"/>
    </row>
    <row r="1321" spans="3:4" x14ac:dyDescent="0.2">
      <c r="C1321"/>
      <c r="D1321" s="11"/>
    </row>
    <row r="1322" spans="3:4" x14ac:dyDescent="0.2">
      <c r="C1322"/>
      <c r="D1322" s="11"/>
    </row>
    <row r="1323" spans="3:4" x14ac:dyDescent="0.2">
      <c r="C1323"/>
      <c r="D1323" s="11"/>
    </row>
    <row r="1324" spans="3:4" x14ac:dyDescent="0.2">
      <c r="C1324"/>
      <c r="D1324" s="11"/>
    </row>
    <row r="1325" spans="3:4" x14ac:dyDescent="0.2">
      <c r="C1325"/>
      <c r="D1325" s="11"/>
    </row>
    <row r="1326" spans="3:4" x14ac:dyDescent="0.2">
      <c r="C1326"/>
      <c r="D1326" s="11"/>
    </row>
    <row r="1327" spans="3:4" x14ac:dyDescent="0.2">
      <c r="C1327"/>
      <c r="D1327" s="11"/>
    </row>
    <row r="1328" spans="3:4" x14ac:dyDescent="0.2">
      <c r="C1328"/>
      <c r="D1328" s="11"/>
    </row>
    <row r="1329" spans="3:4" x14ac:dyDescent="0.2">
      <c r="C1329"/>
      <c r="D1329" s="11"/>
    </row>
    <row r="1330" spans="3:4" x14ac:dyDescent="0.2">
      <c r="C1330"/>
      <c r="D1330" s="11"/>
    </row>
    <row r="1331" spans="3:4" x14ac:dyDescent="0.2">
      <c r="C1331"/>
      <c r="D1331" s="11"/>
    </row>
    <row r="1332" spans="3:4" x14ac:dyDescent="0.2">
      <c r="C1332"/>
      <c r="D1332" s="11"/>
    </row>
    <row r="1333" spans="3:4" x14ac:dyDescent="0.2">
      <c r="C1333"/>
      <c r="D1333" s="11"/>
    </row>
    <row r="1334" spans="3:4" x14ac:dyDescent="0.2">
      <c r="C1334"/>
      <c r="D1334" s="11"/>
    </row>
    <row r="1335" spans="3:4" x14ac:dyDescent="0.2">
      <c r="C1335"/>
      <c r="D1335" s="11"/>
    </row>
    <row r="1336" spans="3:4" x14ac:dyDescent="0.2">
      <c r="C1336"/>
      <c r="D1336" s="11"/>
    </row>
    <row r="1337" spans="3:4" x14ac:dyDescent="0.2">
      <c r="C1337"/>
      <c r="D1337" s="11"/>
    </row>
    <row r="1338" spans="3:4" x14ac:dyDescent="0.2">
      <c r="C1338"/>
      <c r="D1338" s="11"/>
    </row>
    <row r="1339" spans="3:4" x14ac:dyDescent="0.2">
      <c r="C1339"/>
      <c r="D1339" s="11"/>
    </row>
    <row r="1340" spans="3:4" x14ac:dyDescent="0.2">
      <c r="C1340"/>
      <c r="D1340" s="11"/>
    </row>
    <row r="1341" spans="3:4" x14ac:dyDescent="0.2">
      <c r="C1341"/>
      <c r="D1341" s="11"/>
    </row>
    <row r="1342" spans="3:4" x14ac:dyDescent="0.2">
      <c r="C1342"/>
      <c r="D1342" s="11"/>
    </row>
    <row r="1343" spans="3:4" x14ac:dyDescent="0.2">
      <c r="C1343"/>
      <c r="D1343" s="11"/>
    </row>
    <row r="1344" spans="3:4" x14ac:dyDescent="0.2">
      <c r="C1344"/>
      <c r="D1344" s="11"/>
    </row>
    <row r="1345" spans="3:4" x14ac:dyDescent="0.2">
      <c r="C1345"/>
      <c r="D1345" s="11"/>
    </row>
    <row r="1346" spans="3:4" x14ac:dyDescent="0.2">
      <c r="C1346"/>
      <c r="D1346" s="11"/>
    </row>
    <row r="1347" spans="3:4" x14ac:dyDescent="0.2">
      <c r="C1347"/>
      <c r="D1347" s="11"/>
    </row>
    <row r="1348" spans="3:4" x14ac:dyDescent="0.2">
      <c r="C1348"/>
      <c r="D1348" s="11"/>
    </row>
    <row r="1349" spans="3:4" x14ac:dyDescent="0.2">
      <c r="C1349"/>
      <c r="D1349" s="11"/>
    </row>
    <row r="1350" spans="3:4" x14ac:dyDescent="0.2">
      <c r="C1350"/>
      <c r="D1350" s="11"/>
    </row>
    <row r="1351" spans="3:4" x14ac:dyDescent="0.2">
      <c r="C1351"/>
      <c r="D1351" s="11"/>
    </row>
    <row r="1352" spans="3:4" x14ac:dyDescent="0.2">
      <c r="C1352"/>
      <c r="D1352" s="11"/>
    </row>
    <row r="1353" spans="3:4" x14ac:dyDescent="0.2">
      <c r="C1353"/>
      <c r="D1353" s="11"/>
    </row>
    <row r="1354" spans="3:4" x14ac:dyDescent="0.2">
      <c r="C1354"/>
      <c r="D1354" s="11"/>
    </row>
    <row r="1355" spans="3:4" x14ac:dyDescent="0.2">
      <c r="C1355"/>
      <c r="D1355" s="11"/>
    </row>
    <row r="1356" spans="3:4" x14ac:dyDescent="0.2">
      <c r="C1356"/>
      <c r="D1356" s="11"/>
    </row>
    <row r="1357" spans="3:4" x14ac:dyDescent="0.2">
      <c r="C1357"/>
      <c r="D1357" s="11"/>
    </row>
    <row r="1358" spans="3:4" x14ac:dyDescent="0.2">
      <c r="C1358"/>
      <c r="D1358" s="11"/>
    </row>
    <row r="1359" spans="3:4" x14ac:dyDescent="0.2">
      <c r="C1359"/>
      <c r="D1359" s="11"/>
    </row>
    <row r="1360" spans="3:4" x14ac:dyDescent="0.2">
      <c r="C1360"/>
      <c r="D1360" s="11"/>
    </row>
    <row r="1361" spans="3:4" x14ac:dyDescent="0.2">
      <c r="C1361"/>
      <c r="D1361" s="11"/>
    </row>
    <row r="1362" spans="3:4" x14ac:dyDescent="0.2">
      <c r="C1362"/>
      <c r="D1362" s="11"/>
    </row>
    <row r="1363" spans="3:4" x14ac:dyDescent="0.2">
      <c r="C1363"/>
      <c r="D1363" s="11"/>
    </row>
    <row r="1364" spans="3:4" x14ac:dyDescent="0.2">
      <c r="C1364"/>
      <c r="D1364" s="11"/>
    </row>
    <row r="1365" spans="3:4" x14ac:dyDescent="0.2">
      <c r="C1365"/>
      <c r="D1365" s="11"/>
    </row>
    <row r="1366" spans="3:4" x14ac:dyDescent="0.2">
      <c r="C1366"/>
      <c r="D1366" s="11"/>
    </row>
    <row r="1367" spans="3:4" x14ac:dyDescent="0.2">
      <c r="C1367"/>
      <c r="D1367" s="11"/>
    </row>
    <row r="1368" spans="3:4" x14ac:dyDescent="0.2">
      <c r="C1368"/>
      <c r="D1368" s="11"/>
    </row>
    <row r="1369" spans="3:4" x14ac:dyDescent="0.2">
      <c r="C1369"/>
      <c r="D1369" s="11"/>
    </row>
    <row r="1370" spans="3:4" x14ac:dyDescent="0.2">
      <c r="C1370"/>
      <c r="D1370" s="11"/>
    </row>
    <row r="1371" spans="3:4" x14ac:dyDescent="0.2">
      <c r="C1371"/>
      <c r="D1371" s="11"/>
    </row>
    <row r="1372" spans="3:4" x14ac:dyDescent="0.2">
      <c r="C1372"/>
      <c r="D1372" s="11"/>
    </row>
    <row r="1373" spans="3:4" x14ac:dyDescent="0.2">
      <c r="C1373"/>
      <c r="D1373" s="11"/>
    </row>
    <row r="1374" spans="3:4" x14ac:dyDescent="0.2">
      <c r="C1374"/>
      <c r="D1374" s="11"/>
    </row>
    <row r="1375" spans="3:4" x14ac:dyDescent="0.2">
      <c r="C1375"/>
      <c r="D1375" s="11"/>
    </row>
    <row r="1376" spans="3:4" x14ac:dyDescent="0.2">
      <c r="C1376"/>
      <c r="D1376" s="11"/>
    </row>
    <row r="1377" spans="3:4" x14ac:dyDescent="0.2">
      <c r="C1377"/>
      <c r="D1377" s="11"/>
    </row>
    <row r="1378" spans="3:4" x14ac:dyDescent="0.2">
      <c r="C1378"/>
      <c r="D1378" s="11"/>
    </row>
    <row r="1379" spans="3:4" x14ac:dyDescent="0.2">
      <c r="C1379"/>
      <c r="D1379" s="11"/>
    </row>
    <row r="1380" spans="3:4" x14ac:dyDescent="0.2">
      <c r="C1380"/>
      <c r="D1380" s="11"/>
    </row>
    <row r="1381" spans="3:4" x14ac:dyDescent="0.2">
      <c r="C1381"/>
      <c r="D1381" s="11"/>
    </row>
    <row r="1382" spans="3:4" x14ac:dyDescent="0.2">
      <c r="C1382"/>
      <c r="D1382" s="11"/>
    </row>
    <row r="1383" spans="3:4" x14ac:dyDescent="0.2">
      <c r="C1383"/>
      <c r="D1383" s="11"/>
    </row>
    <row r="1384" spans="3:4" x14ac:dyDescent="0.2">
      <c r="C1384"/>
      <c r="D1384" s="11"/>
    </row>
    <row r="1385" spans="3:4" x14ac:dyDescent="0.2">
      <c r="C1385"/>
      <c r="D1385" s="11"/>
    </row>
    <row r="1386" spans="3:4" x14ac:dyDescent="0.2">
      <c r="C1386"/>
      <c r="D1386" s="11"/>
    </row>
    <row r="1387" spans="3:4" x14ac:dyDescent="0.2">
      <c r="C1387"/>
      <c r="D1387" s="11"/>
    </row>
    <row r="1388" spans="3:4" x14ac:dyDescent="0.2">
      <c r="C1388"/>
      <c r="D1388" s="11"/>
    </row>
    <row r="1389" spans="3:4" x14ac:dyDescent="0.2">
      <c r="C1389"/>
      <c r="D1389" s="11"/>
    </row>
    <row r="1390" spans="3:4" x14ac:dyDescent="0.2">
      <c r="C1390"/>
      <c r="D1390" s="11"/>
    </row>
    <row r="1391" spans="3:4" x14ac:dyDescent="0.2">
      <c r="C1391"/>
      <c r="D1391" s="11"/>
    </row>
    <row r="1392" spans="3:4" x14ac:dyDescent="0.2">
      <c r="C1392"/>
      <c r="D1392" s="11"/>
    </row>
    <row r="1393" spans="3:4" x14ac:dyDescent="0.2">
      <c r="C1393"/>
      <c r="D1393" s="11"/>
    </row>
    <row r="1394" spans="3:4" x14ac:dyDescent="0.2">
      <c r="C1394"/>
      <c r="D1394" s="11"/>
    </row>
    <row r="1395" spans="3:4" x14ac:dyDescent="0.2">
      <c r="C1395"/>
      <c r="D1395" s="11"/>
    </row>
    <row r="1396" spans="3:4" x14ac:dyDescent="0.2">
      <c r="C1396"/>
      <c r="D1396" s="11"/>
    </row>
    <row r="1397" spans="3:4" x14ac:dyDescent="0.2">
      <c r="C1397"/>
      <c r="D1397" s="11"/>
    </row>
    <row r="1398" spans="3:4" x14ac:dyDescent="0.2">
      <c r="C1398"/>
      <c r="D1398" s="11"/>
    </row>
    <row r="1399" spans="3:4" x14ac:dyDescent="0.2">
      <c r="C1399"/>
      <c r="D1399" s="11"/>
    </row>
    <row r="1400" spans="3:4" x14ac:dyDescent="0.2">
      <c r="C1400"/>
      <c r="D1400" s="11"/>
    </row>
    <row r="1401" spans="3:4" x14ac:dyDescent="0.2">
      <c r="C1401"/>
      <c r="D1401" s="11"/>
    </row>
    <row r="1402" spans="3:4" x14ac:dyDescent="0.2">
      <c r="C1402"/>
      <c r="D1402" s="11"/>
    </row>
    <row r="1403" spans="3:4" x14ac:dyDescent="0.2">
      <c r="C1403"/>
      <c r="D1403" s="11"/>
    </row>
    <row r="1404" spans="3:4" x14ac:dyDescent="0.2">
      <c r="C1404"/>
      <c r="D1404" s="11"/>
    </row>
    <row r="1405" spans="3:4" x14ac:dyDescent="0.2">
      <c r="C1405"/>
      <c r="D1405" s="11"/>
    </row>
    <row r="1406" spans="3:4" x14ac:dyDescent="0.2">
      <c r="C1406"/>
      <c r="D1406" s="11"/>
    </row>
    <row r="1407" spans="3:4" x14ac:dyDescent="0.2">
      <c r="C1407"/>
      <c r="D1407" s="11"/>
    </row>
    <row r="1408" spans="3:4" x14ac:dyDescent="0.2">
      <c r="C1408"/>
      <c r="D1408" s="11"/>
    </row>
    <row r="1409" spans="3:4" x14ac:dyDescent="0.2">
      <c r="C1409"/>
      <c r="D1409" s="11"/>
    </row>
    <row r="1410" spans="3:4" x14ac:dyDescent="0.2">
      <c r="C1410"/>
      <c r="D1410" s="11"/>
    </row>
    <row r="1411" spans="3:4" x14ac:dyDescent="0.2">
      <c r="C1411"/>
      <c r="D1411" s="11"/>
    </row>
    <row r="1412" spans="3:4" x14ac:dyDescent="0.2">
      <c r="C1412"/>
      <c r="D1412" s="11"/>
    </row>
    <row r="1413" spans="3:4" x14ac:dyDescent="0.2">
      <c r="C1413"/>
      <c r="D1413" s="11"/>
    </row>
    <row r="1414" spans="3:4" x14ac:dyDescent="0.2">
      <c r="C1414"/>
      <c r="D1414" s="11"/>
    </row>
    <row r="1415" spans="3:4" x14ac:dyDescent="0.2">
      <c r="C1415"/>
      <c r="D1415" s="11"/>
    </row>
    <row r="1416" spans="3:4" x14ac:dyDescent="0.2">
      <c r="C1416"/>
      <c r="D1416" s="11"/>
    </row>
    <row r="1417" spans="3:4" x14ac:dyDescent="0.2">
      <c r="C1417"/>
      <c r="D1417" s="11"/>
    </row>
    <row r="1418" spans="3:4" x14ac:dyDescent="0.2">
      <c r="C1418"/>
      <c r="D1418" s="11"/>
    </row>
    <row r="1419" spans="3:4" x14ac:dyDescent="0.2">
      <c r="C1419"/>
      <c r="D1419" s="11"/>
    </row>
    <row r="1420" spans="3:4" x14ac:dyDescent="0.2">
      <c r="C1420"/>
      <c r="D1420" s="11"/>
    </row>
    <row r="1421" spans="3:4" x14ac:dyDescent="0.2">
      <c r="C1421"/>
      <c r="D1421" s="11"/>
    </row>
    <row r="1422" spans="3:4" x14ac:dyDescent="0.2">
      <c r="C1422"/>
      <c r="D1422" s="11"/>
    </row>
    <row r="1423" spans="3:4" x14ac:dyDescent="0.2">
      <c r="C1423"/>
      <c r="D1423" s="11"/>
    </row>
    <row r="1424" spans="3:4" x14ac:dyDescent="0.2">
      <c r="C1424"/>
      <c r="D1424" s="11"/>
    </row>
    <row r="1425" spans="3:4" x14ac:dyDescent="0.2">
      <c r="C1425"/>
      <c r="D1425" s="11"/>
    </row>
    <row r="1426" spans="3:4" x14ac:dyDescent="0.2">
      <c r="C1426"/>
      <c r="D1426" s="11"/>
    </row>
    <row r="1427" spans="3:4" x14ac:dyDescent="0.2">
      <c r="C1427"/>
      <c r="D1427" s="11"/>
    </row>
    <row r="1428" spans="3:4" x14ac:dyDescent="0.2">
      <c r="C1428"/>
      <c r="D1428" s="11"/>
    </row>
    <row r="1429" spans="3:4" x14ac:dyDescent="0.2">
      <c r="C1429"/>
      <c r="D1429" s="11"/>
    </row>
    <row r="1430" spans="3:4" x14ac:dyDescent="0.2">
      <c r="C1430"/>
      <c r="D1430" s="11"/>
    </row>
    <row r="1431" spans="3:4" x14ac:dyDescent="0.2">
      <c r="C1431"/>
      <c r="D1431" s="11"/>
    </row>
    <row r="1432" spans="3:4" x14ac:dyDescent="0.2">
      <c r="C1432"/>
      <c r="D1432" s="11"/>
    </row>
    <row r="1433" spans="3:4" x14ac:dyDescent="0.2">
      <c r="C1433"/>
      <c r="D1433" s="11"/>
    </row>
    <row r="1434" spans="3:4" x14ac:dyDescent="0.2">
      <c r="C1434"/>
      <c r="D1434" s="11"/>
    </row>
    <row r="1435" spans="3:4" x14ac:dyDescent="0.2">
      <c r="C1435"/>
      <c r="D1435" s="11"/>
    </row>
    <row r="1436" spans="3:4" x14ac:dyDescent="0.2">
      <c r="C1436"/>
      <c r="D1436" s="11"/>
    </row>
    <row r="1437" spans="3:4" x14ac:dyDescent="0.2">
      <c r="C1437"/>
      <c r="D1437" s="11"/>
    </row>
    <row r="1438" spans="3:4" x14ac:dyDescent="0.2">
      <c r="C1438"/>
      <c r="D1438" s="11"/>
    </row>
    <row r="1439" spans="3:4" x14ac:dyDescent="0.2">
      <c r="C1439"/>
      <c r="D1439" s="11"/>
    </row>
    <row r="1440" spans="3:4" x14ac:dyDescent="0.2">
      <c r="C1440"/>
      <c r="D1440" s="11"/>
    </row>
    <row r="1441" spans="3:4" x14ac:dyDescent="0.2">
      <c r="C1441"/>
      <c r="D1441" s="11"/>
    </row>
    <row r="1442" spans="3:4" x14ac:dyDescent="0.2">
      <c r="C1442"/>
      <c r="D1442" s="11"/>
    </row>
    <row r="1443" spans="3:4" x14ac:dyDescent="0.2">
      <c r="C1443"/>
      <c r="D1443" s="11"/>
    </row>
    <row r="1444" spans="3:4" x14ac:dyDescent="0.2">
      <c r="C1444"/>
      <c r="D1444" s="11"/>
    </row>
    <row r="1445" spans="3:4" x14ac:dyDescent="0.2">
      <c r="C1445"/>
      <c r="D1445" s="11"/>
    </row>
    <row r="1446" spans="3:4" x14ac:dyDescent="0.2">
      <c r="C1446"/>
      <c r="D1446" s="11"/>
    </row>
    <row r="1447" spans="3:4" x14ac:dyDescent="0.2">
      <c r="C1447"/>
      <c r="D1447" s="11"/>
    </row>
    <row r="1448" spans="3:4" x14ac:dyDescent="0.2">
      <c r="C1448"/>
      <c r="D1448" s="11"/>
    </row>
    <row r="1449" spans="3:4" x14ac:dyDescent="0.2">
      <c r="C1449"/>
      <c r="D1449" s="11"/>
    </row>
    <row r="1450" spans="3:4" x14ac:dyDescent="0.2">
      <c r="C1450"/>
      <c r="D1450" s="11"/>
    </row>
    <row r="1451" spans="3:4" x14ac:dyDescent="0.2">
      <c r="C1451"/>
      <c r="D1451" s="11"/>
    </row>
    <row r="1452" spans="3:4" x14ac:dyDescent="0.2">
      <c r="C1452"/>
      <c r="D1452" s="11"/>
    </row>
    <row r="1453" spans="3:4" x14ac:dyDescent="0.2">
      <c r="C1453"/>
      <c r="D1453" s="11"/>
    </row>
    <row r="1454" spans="3:4" x14ac:dyDescent="0.2">
      <c r="C1454"/>
      <c r="D1454" s="11"/>
    </row>
    <row r="1455" spans="3:4" x14ac:dyDescent="0.2">
      <c r="C1455"/>
      <c r="D1455" s="11"/>
    </row>
    <row r="1456" spans="3:4" x14ac:dyDescent="0.2">
      <c r="C1456"/>
      <c r="D1456" s="11"/>
    </row>
    <row r="1457" spans="3:4" x14ac:dyDescent="0.2">
      <c r="C1457"/>
      <c r="D1457" s="11"/>
    </row>
    <row r="1458" spans="3:4" x14ac:dyDescent="0.2">
      <c r="C1458"/>
      <c r="D1458" s="11"/>
    </row>
    <row r="1459" spans="3:4" x14ac:dyDescent="0.2">
      <c r="C1459"/>
      <c r="D1459" s="11"/>
    </row>
    <row r="1460" spans="3:4" x14ac:dyDescent="0.2">
      <c r="C1460"/>
      <c r="D1460" s="11"/>
    </row>
    <row r="1461" spans="3:4" x14ac:dyDescent="0.2">
      <c r="C1461"/>
      <c r="D1461" s="11"/>
    </row>
    <row r="1462" spans="3:4" x14ac:dyDescent="0.2">
      <c r="C1462"/>
      <c r="D1462" s="11"/>
    </row>
    <row r="1463" spans="3:4" x14ac:dyDescent="0.2">
      <c r="C1463"/>
      <c r="D1463" s="11"/>
    </row>
    <row r="1464" spans="3:4" x14ac:dyDescent="0.2">
      <c r="C1464"/>
      <c r="D1464" s="11"/>
    </row>
    <row r="1465" spans="3:4" x14ac:dyDescent="0.2">
      <c r="C1465"/>
      <c r="D1465" s="11"/>
    </row>
    <row r="1466" spans="3:4" x14ac:dyDescent="0.2">
      <c r="C1466"/>
      <c r="D1466" s="11"/>
    </row>
    <row r="1467" spans="3:4" x14ac:dyDescent="0.2">
      <c r="C1467"/>
      <c r="D1467" s="11"/>
    </row>
    <row r="1468" spans="3:4" x14ac:dyDescent="0.2">
      <c r="C1468"/>
      <c r="D1468" s="11"/>
    </row>
    <row r="1469" spans="3:4" x14ac:dyDescent="0.2">
      <c r="C1469"/>
      <c r="D1469" s="11"/>
    </row>
    <row r="1470" spans="3:4" x14ac:dyDescent="0.2">
      <c r="C1470"/>
      <c r="D1470" s="11"/>
    </row>
    <row r="1471" spans="3:4" x14ac:dyDescent="0.2">
      <c r="C1471"/>
      <c r="D1471" s="11"/>
    </row>
    <row r="1472" spans="3:4" x14ac:dyDescent="0.2">
      <c r="C1472"/>
      <c r="D1472" s="11"/>
    </row>
    <row r="1473" spans="3:4" x14ac:dyDescent="0.2">
      <c r="C1473"/>
      <c r="D1473" s="11"/>
    </row>
    <row r="1474" spans="3:4" x14ac:dyDescent="0.2">
      <c r="C1474"/>
      <c r="D1474" s="11"/>
    </row>
    <row r="1475" spans="3:4" x14ac:dyDescent="0.2">
      <c r="C1475"/>
      <c r="D1475" s="11"/>
    </row>
    <row r="1476" spans="3:4" x14ac:dyDescent="0.2">
      <c r="C1476"/>
      <c r="D1476" s="11"/>
    </row>
    <row r="1477" spans="3:4" x14ac:dyDescent="0.2">
      <c r="C1477"/>
      <c r="D1477" s="11"/>
    </row>
    <row r="1478" spans="3:4" x14ac:dyDescent="0.2">
      <c r="C1478"/>
      <c r="D1478" s="11"/>
    </row>
    <row r="1479" spans="3:4" x14ac:dyDescent="0.2">
      <c r="C1479"/>
      <c r="D1479" s="11"/>
    </row>
    <row r="1480" spans="3:4" x14ac:dyDescent="0.2">
      <c r="C1480"/>
      <c r="D1480" s="11"/>
    </row>
    <row r="1481" spans="3:4" x14ac:dyDescent="0.2">
      <c r="C1481"/>
      <c r="D1481" s="11"/>
    </row>
    <row r="1482" spans="3:4" x14ac:dyDescent="0.2">
      <c r="C1482"/>
      <c r="D1482" s="11"/>
    </row>
    <row r="1483" spans="3:4" x14ac:dyDescent="0.2">
      <c r="C1483"/>
      <c r="D1483" s="11"/>
    </row>
    <row r="1484" spans="3:4" x14ac:dyDescent="0.2">
      <c r="C1484"/>
      <c r="D1484" s="11"/>
    </row>
    <row r="1485" spans="3:4" x14ac:dyDescent="0.2">
      <c r="C1485"/>
      <c r="D1485" s="11"/>
    </row>
    <row r="1486" spans="3:4" x14ac:dyDescent="0.2">
      <c r="C1486"/>
      <c r="D1486" s="11"/>
    </row>
    <row r="1487" spans="3:4" x14ac:dyDescent="0.2">
      <c r="C1487"/>
      <c r="D1487" s="11"/>
    </row>
    <row r="1488" spans="3:4" x14ac:dyDescent="0.2">
      <c r="C1488"/>
      <c r="D1488" s="11"/>
    </row>
    <row r="1489" spans="3:4" x14ac:dyDescent="0.2">
      <c r="C1489"/>
      <c r="D1489" s="11"/>
    </row>
    <row r="1490" spans="3:4" x14ac:dyDescent="0.2">
      <c r="C1490"/>
      <c r="D1490" s="11"/>
    </row>
    <row r="1491" spans="3:4" x14ac:dyDescent="0.2">
      <c r="C1491"/>
      <c r="D1491" s="11"/>
    </row>
    <row r="1492" spans="3:4" x14ac:dyDescent="0.2">
      <c r="C1492"/>
      <c r="D1492" s="11"/>
    </row>
    <row r="1493" spans="3:4" x14ac:dyDescent="0.2">
      <c r="C1493"/>
      <c r="D1493" s="11"/>
    </row>
    <row r="1494" spans="3:4" x14ac:dyDescent="0.2">
      <c r="C1494"/>
      <c r="D1494" s="11"/>
    </row>
    <row r="1495" spans="3:4" x14ac:dyDescent="0.2">
      <c r="C1495"/>
      <c r="D1495" s="11"/>
    </row>
    <row r="1496" spans="3:4" x14ac:dyDescent="0.2">
      <c r="C1496"/>
      <c r="D1496" s="11"/>
    </row>
    <row r="1497" spans="3:4" x14ac:dyDescent="0.2">
      <c r="C1497"/>
      <c r="D1497" s="11"/>
    </row>
    <row r="1498" spans="3:4" x14ac:dyDescent="0.2">
      <c r="C1498"/>
      <c r="D1498" s="11"/>
    </row>
    <row r="1499" spans="3:4" x14ac:dyDescent="0.2">
      <c r="C1499"/>
      <c r="D1499" s="11"/>
    </row>
    <row r="1500" spans="3:4" x14ac:dyDescent="0.2">
      <c r="C1500"/>
      <c r="D1500" s="11"/>
    </row>
    <row r="1501" spans="3:4" x14ac:dyDescent="0.2">
      <c r="C1501"/>
      <c r="D1501" s="11"/>
    </row>
    <row r="1502" spans="3:4" x14ac:dyDescent="0.2">
      <c r="C1502"/>
      <c r="D1502" s="11"/>
    </row>
    <row r="1503" spans="3:4" x14ac:dyDescent="0.2">
      <c r="C1503"/>
      <c r="D1503" s="11"/>
    </row>
    <row r="1504" spans="3:4" x14ac:dyDescent="0.2">
      <c r="C1504"/>
      <c r="D1504" s="11"/>
    </row>
    <row r="1505" spans="3:4" x14ac:dyDescent="0.2">
      <c r="C1505"/>
      <c r="D1505" s="11"/>
    </row>
    <row r="1506" spans="3:4" x14ac:dyDescent="0.2">
      <c r="C1506"/>
      <c r="D1506" s="11"/>
    </row>
    <row r="1507" spans="3:4" x14ac:dyDescent="0.2">
      <c r="C1507"/>
      <c r="D1507" s="11"/>
    </row>
    <row r="1508" spans="3:4" x14ac:dyDescent="0.2">
      <c r="C1508"/>
      <c r="D1508" s="11"/>
    </row>
    <row r="1509" spans="3:4" x14ac:dyDescent="0.2">
      <c r="C1509"/>
      <c r="D1509" s="11"/>
    </row>
    <row r="1510" spans="3:4" x14ac:dyDescent="0.2">
      <c r="C1510"/>
      <c r="D1510" s="11"/>
    </row>
    <row r="1511" spans="3:4" x14ac:dyDescent="0.2">
      <c r="C1511"/>
      <c r="D1511" s="11"/>
    </row>
    <row r="1512" spans="3:4" x14ac:dyDescent="0.2">
      <c r="C1512"/>
      <c r="D1512" s="11"/>
    </row>
    <row r="1513" spans="3:4" x14ac:dyDescent="0.2">
      <c r="C1513"/>
      <c r="D1513" s="11"/>
    </row>
    <row r="1514" spans="3:4" x14ac:dyDescent="0.2">
      <c r="C1514"/>
      <c r="D1514" s="11"/>
    </row>
    <row r="1515" spans="3:4" x14ac:dyDescent="0.2">
      <c r="C1515"/>
      <c r="D1515" s="11"/>
    </row>
    <row r="1516" spans="3:4" x14ac:dyDescent="0.2">
      <c r="C1516"/>
      <c r="D1516" s="11"/>
    </row>
    <row r="1517" spans="3:4" x14ac:dyDescent="0.2">
      <c r="C1517"/>
      <c r="D1517" s="11"/>
    </row>
    <row r="1518" spans="3:4" x14ac:dyDescent="0.2">
      <c r="C1518"/>
      <c r="D1518" s="11"/>
    </row>
    <row r="1519" spans="3:4" x14ac:dyDescent="0.2">
      <c r="C1519"/>
      <c r="D1519" s="11"/>
    </row>
    <row r="1520" spans="3:4" x14ac:dyDescent="0.2">
      <c r="C1520"/>
      <c r="D1520" s="11"/>
    </row>
    <row r="1521" spans="3:4" x14ac:dyDescent="0.2">
      <c r="C1521"/>
      <c r="D1521" s="11"/>
    </row>
    <row r="1522" spans="3:4" x14ac:dyDescent="0.2">
      <c r="C1522"/>
      <c r="D1522" s="11"/>
    </row>
    <row r="1523" spans="3:4" x14ac:dyDescent="0.2">
      <c r="C1523"/>
      <c r="D1523" s="11"/>
    </row>
    <row r="1524" spans="3:4" x14ac:dyDescent="0.2">
      <c r="C1524"/>
      <c r="D1524" s="11"/>
    </row>
    <row r="1525" spans="3:4" x14ac:dyDescent="0.2">
      <c r="C1525"/>
      <c r="D1525" s="11"/>
    </row>
    <row r="1526" spans="3:4" x14ac:dyDescent="0.2">
      <c r="C1526"/>
      <c r="D1526" s="11"/>
    </row>
    <row r="1527" spans="3:4" x14ac:dyDescent="0.2">
      <c r="C1527"/>
      <c r="D1527" s="11"/>
    </row>
    <row r="1528" spans="3:4" x14ac:dyDescent="0.2">
      <c r="C1528"/>
      <c r="D1528" s="11"/>
    </row>
    <row r="1529" spans="3:4" x14ac:dyDescent="0.2">
      <c r="C1529"/>
      <c r="D1529" s="11"/>
    </row>
    <row r="1530" spans="3:4" x14ac:dyDescent="0.2">
      <c r="C1530"/>
      <c r="D1530" s="11"/>
    </row>
    <row r="1531" spans="3:4" x14ac:dyDescent="0.2">
      <c r="C1531"/>
      <c r="D1531" s="11"/>
    </row>
    <row r="1532" spans="3:4" x14ac:dyDescent="0.2">
      <c r="C1532"/>
      <c r="D1532" s="11"/>
    </row>
    <row r="1533" spans="3:4" x14ac:dyDescent="0.2">
      <c r="C1533"/>
      <c r="D1533" s="11"/>
    </row>
    <row r="1534" spans="3:4" x14ac:dyDescent="0.2">
      <c r="C1534"/>
      <c r="D1534" s="11"/>
    </row>
    <row r="1535" spans="3:4" x14ac:dyDescent="0.2">
      <c r="C1535"/>
      <c r="D1535" s="11"/>
    </row>
    <row r="1536" spans="3:4" x14ac:dyDescent="0.2">
      <c r="C1536"/>
      <c r="D1536" s="11"/>
    </row>
    <row r="1537" spans="3:4" x14ac:dyDescent="0.2">
      <c r="C1537"/>
      <c r="D1537" s="11"/>
    </row>
    <row r="1538" spans="3:4" x14ac:dyDescent="0.2">
      <c r="C1538"/>
      <c r="D1538" s="11"/>
    </row>
    <row r="1539" spans="3:4" x14ac:dyDescent="0.2">
      <c r="C1539"/>
      <c r="D1539" s="11"/>
    </row>
    <row r="1540" spans="3:4" x14ac:dyDescent="0.2">
      <c r="C1540"/>
      <c r="D1540" s="11"/>
    </row>
    <row r="1541" spans="3:4" x14ac:dyDescent="0.2">
      <c r="C1541"/>
      <c r="D1541" s="11"/>
    </row>
    <row r="1542" spans="3:4" x14ac:dyDescent="0.2">
      <c r="C1542"/>
      <c r="D1542" s="11"/>
    </row>
    <row r="1543" spans="3:4" x14ac:dyDescent="0.2">
      <c r="C1543"/>
      <c r="D1543" s="11"/>
    </row>
    <row r="1544" spans="3:4" x14ac:dyDescent="0.2">
      <c r="C1544"/>
      <c r="D1544" s="11"/>
    </row>
    <row r="1545" spans="3:4" x14ac:dyDescent="0.2">
      <c r="C1545"/>
      <c r="D1545" s="11"/>
    </row>
    <row r="1546" spans="3:4" x14ac:dyDescent="0.2">
      <c r="C1546"/>
      <c r="D1546" s="11"/>
    </row>
    <row r="1547" spans="3:4" x14ac:dyDescent="0.2">
      <c r="C1547"/>
      <c r="D1547" s="11"/>
    </row>
    <row r="1548" spans="3:4" x14ac:dyDescent="0.2">
      <c r="C1548"/>
      <c r="D1548" s="11"/>
    </row>
    <row r="1549" spans="3:4" x14ac:dyDescent="0.2">
      <c r="C1549"/>
      <c r="D1549" s="11"/>
    </row>
    <row r="1550" spans="3:4" x14ac:dyDescent="0.2">
      <c r="C1550"/>
      <c r="D1550" s="11"/>
    </row>
    <row r="1551" spans="3:4" x14ac:dyDescent="0.2">
      <c r="C1551"/>
      <c r="D1551" s="11"/>
    </row>
    <row r="1552" spans="3:4" x14ac:dyDescent="0.2">
      <c r="C1552"/>
      <c r="D1552" s="11"/>
    </row>
    <row r="1553" spans="3:4" x14ac:dyDescent="0.2">
      <c r="C1553"/>
      <c r="D1553" s="11"/>
    </row>
    <row r="1554" spans="3:4" x14ac:dyDescent="0.2">
      <c r="C1554"/>
      <c r="D1554" s="11"/>
    </row>
    <row r="1555" spans="3:4" x14ac:dyDescent="0.2">
      <c r="C1555"/>
      <c r="D1555" s="11"/>
    </row>
    <row r="1556" spans="3:4" x14ac:dyDescent="0.2">
      <c r="C1556"/>
      <c r="D1556" s="11"/>
    </row>
    <row r="1557" spans="3:4" x14ac:dyDescent="0.2">
      <c r="C1557"/>
      <c r="D1557" s="11"/>
    </row>
    <row r="1558" spans="3:4" x14ac:dyDescent="0.2">
      <c r="C1558"/>
      <c r="D1558" s="11"/>
    </row>
    <row r="1559" spans="3:4" x14ac:dyDescent="0.2">
      <c r="C1559"/>
      <c r="D1559" s="11"/>
    </row>
    <row r="1560" spans="3:4" x14ac:dyDescent="0.2">
      <c r="C1560"/>
      <c r="D1560" s="11"/>
    </row>
    <row r="1561" spans="3:4" x14ac:dyDescent="0.2">
      <c r="C1561"/>
      <c r="D1561" s="11"/>
    </row>
    <row r="1562" spans="3:4" x14ac:dyDescent="0.2">
      <c r="C1562"/>
      <c r="D1562" s="11"/>
    </row>
    <row r="1563" spans="3:4" x14ac:dyDescent="0.2">
      <c r="C1563"/>
      <c r="D1563" s="11"/>
    </row>
    <row r="1564" spans="3:4" x14ac:dyDescent="0.2">
      <c r="C1564"/>
      <c r="D1564" s="11"/>
    </row>
    <row r="1565" spans="3:4" x14ac:dyDescent="0.2">
      <c r="C1565"/>
      <c r="D1565" s="11"/>
    </row>
    <row r="1566" spans="3:4" x14ac:dyDescent="0.2">
      <c r="C1566"/>
      <c r="D1566" s="11"/>
    </row>
    <row r="1567" spans="3:4" x14ac:dyDescent="0.2">
      <c r="C1567"/>
      <c r="D1567" s="11"/>
    </row>
    <row r="1568" spans="3:4" x14ac:dyDescent="0.2">
      <c r="C1568"/>
      <c r="D1568" s="11"/>
    </row>
    <row r="1569" spans="3:4" x14ac:dyDescent="0.2">
      <c r="C1569"/>
      <c r="D1569" s="11"/>
    </row>
    <row r="1570" spans="3:4" x14ac:dyDescent="0.2">
      <c r="C1570"/>
      <c r="D1570" s="11"/>
    </row>
    <row r="1571" spans="3:4" x14ac:dyDescent="0.2">
      <c r="C1571"/>
      <c r="D1571" s="11"/>
    </row>
    <row r="1572" spans="3:4" x14ac:dyDescent="0.2">
      <c r="C1572"/>
      <c r="D1572" s="11"/>
    </row>
    <row r="1573" spans="3:4" x14ac:dyDescent="0.2">
      <c r="C1573"/>
      <c r="D1573" s="11"/>
    </row>
    <row r="1574" spans="3:4" x14ac:dyDescent="0.2">
      <c r="C1574"/>
      <c r="D1574" s="11"/>
    </row>
    <row r="1575" spans="3:4" x14ac:dyDescent="0.2">
      <c r="C1575"/>
      <c r="D1575" s="11"/>
    </row>
    <row r="1576" spans="3:4" x14ac:dyDescent="0.2">
      <c r="C1576"/>
      <c r="D1576" s="11"/>
    </row>
    <row r="1577" spans="3:4" x14ac:dyDescent="0.2">
      <c r="C1577"/>
      <c r="D1577" s="11"/>
    </row>
    <row r="1578" spans="3:4" x14ac:dyDescent="0.2">
      <c r="C1578"/>
      <c r="D1578" s="11"/>
    </row>
    <row r="1579" spans="3:4" x14ac:dyDescent="0.2">
      <c r="C1579"/>
      <c r="D1579" s="11"/>
    </row>
    <row r="1580" spans="3:4" x14ac:dyDescent="0.2">
      <c r="C1580"/>
      <c r="D1580" s="11"/>
    </row>
    <row r="1581" spans="3:4" x14ac:dyDescent="0.2">
      <c r="C1581"/>
      <c r="D1581" s="11"/>
    </row>
    <row r="1582" spans="3:4" x14ac:dyDescent="0.2">
      <c r="C1582"/>
      <c r="D1582" s="11"/>
    </row>
    <row r="1583" spans="3:4" x14ac:dyDescent="0.2">
      <c r="C1583"/>
      <c r="D1583" s="11"/>
    </row>
    <row r="1584" spans="3:4" x14ac:dyDescent="0.2">
      <c r="C1584"/>
      <c r="D1584" s="11"/>
    </row>
    <row r="1585" spans="3:4" x14ac:dyDescent="0.2">
      <c r="C1585"/>
      <c r="D1585" s="11"/>
    </row>
    <row r="1586" spans="3:4" x14ac:dyDescent="0.2">
      <c r="C1586"/>
      <c r="D1586" s="11"/>
    </row>
    <row r="1587" spans="3:4" x14ac:dyDescent="0.2">
      <c r="C1587"/>
      <c r="D1587" s="11"/>
    </row>
    <row r="1588" spans="3:4" x14ac:dyDescent="0.2">
      <c r="C1588"/>
      <c r="D1588" s="11"/>
    </row>
    <row r="1589" spans="3:4" x14ac:dyDescent="0.2">
      <c r="C1589"/>
      <c r="D1589" s="11"/>
    </row>
    <row r="1590" spans="3:4" x14ac:dyDescent="0.2">
      <c r="C1590"/>
      <c r="D1590" s="11"/>
    </row>
    <row r="1591" spans="3:4" x14ac:dyDescent="0.2">
      <c r="C1591"/>
      <c r="D1591" s="11"/>
    </row>
    <row r="1592" spans="3:4" x14ac:dyDescent="0.2">
      <c r="C1592"/>
      <c r="D1592" s="11"/>
    </row>
    <row r="1593" spans="3:4" x14ac:dyDescent="0.2">
      <c r="C1593"/>
      <c r="D1593" s="11"/>
    </row>
    <row r="1594" spans="3:4" x14ac:dyDescent="0.2">
      <c r="C1594"/>
      <c r="D1594" s="11"/>
    </row>
    <row r="1595" spans="3:4" x14ac:dyDescent="0.2">
      <c r="C1595"/>
      <c r="D1595" s="11"/>
    </row>
    <row r="1596" spans="3:4" x14ac:dyDescent="0.2">
      <c r="C1596"/>
      <c r="D1596" s="11"/>
    </row>
    <row r="1597" spans="3:4" x14ac:dyDescent="0.2">
      <c r="C1597"/>
      <c r="D1597" s="11"/>
    </row>
    <row r="1598" spans="3:4" x14ac:dyDescent="0.2">
      <c r="C1598"/>
      <c r="D1598" s="11"/>
    </row>
    <row r="1599" spans="3:4" x14ac:dyDescent="0.2">
      <c r="C1599"/>
      <c r="D1599" s="11"/>
    </row>
    <row r="1600" spans="3:4" x14ac:dyDescent="0.2">
      <c r="C1600"/>
      <c r="D1600" s="11"/>
    </row>
    <row r="1601" spans="3:4" x14ac:dyDescent="0.2">
      <c r="C1601"/>
      <c r="D1601" s="11"/>
    </row>
    <row r="1602" spans="3:4" x14ac:dyDescent="0.2">
      <c r="C1602"/>
      <c r="D1602" s="11"/>
    </row>
    <row r="1603" spans="3:4" x14ac:dyDescent="0.2">
      <c r="C1603"/>
      <c r="D1603" s="11"/>
    </row>
    <row r="1604" spans="3:4" x14ac:dyDescent="0.2">
      <c r="C1604"/>
      <c r="D1604" s="11"/>
    </row>
    <row r="1605" spans="3:4" x14ac:dyDescent="0.2">
      <c r="C1605"/>
      <c r="D1605" s="11"/>
    </row>
    <row r="1606" spans="3:4" x14ac:dyDescent="0.2">
      <c r="C1606"/>
      <c r="D1606" s="11"/>
    </row>
    <row r="1607" spans="3:4" x14ac:dyDescent="0.2">
      <c r="C1607"/>
      <c r="D1607" s="11"/>
    </row>
    <row r="1608" spans="3:4" x14ac:dyDescent="0.2">
      <c r="C1608"/>
      <c r="D1608" s="11"/>
    </row>
    <row r="1609" spans="3:4" x14ac:dyDescent="0.2">
      <c r="C1609"/>
      <c r="D1609" s="11"/>
    </row>
    <row r="1610" spans="3:4" x14ac:dyDescent="0.2">
      <c r="C1610"/>
      <c r="D1610" s="11"/>
    </row>
    <row r="1611" spans="3:4" x14ac:dyDescent="0.2">
      <c r="C1611"/>
      <c r="D1611" s="11"/>
    </row>
    <row r="1612" spans="3:4" x14ac:dyDescent="0.2">
      <c r="C1612"/>
      <c r="D1612" s="11"/>
    </row>
    <row r="1613" spans="3:4" x14ac:dyDescent="0.2">
      <c r="C1613"/>
      <c r="D1613" s="11"/>
    </row>
    <row r="1614" spans="3:4" x14ac:dyDescent="0.2">
      <c r="C1614"/>
      <c r="D1614" s="11"/>
    </row>
    <row r="1615" spans="3:4" x14ac:dyDescent="0.2">
      <c r="C1615"/>
      <c r="D1615" s="11"/>
    </row>
    <row r="1616" spans="3:4" x14ac:dyDescent="0.2">
      <c r="C1616"/>
      <c r="D1616" s="11"/>
    </row>
    <row r="1617" spans="3:4" x14ac:dyDescent="0.2">
      <c r="C1617"/>
      <c r="D1617" s="11"/>
    </row>
    <row r="1618" spans="3:4" x14ac:dyDescent="0.2">
      <c r="C1618"/>
      <c r="D1618" s="11"/>
    </row>
    <row r="1619" spans="3:4" x14ac:dyDescent="0.2">
      <c r="C1619"/>
      <c r="D1619" s="11"/>
    </row>
    <row r="1620" spans="3:4" x14ac:dyDescent="0.2">
      <c r="C1620"/>
      <c r="D1620" s="11"/>
    </row>
    <row r="1621" spans="3:4" x14ac:dyDescent="0.2">
      <c r="C1621"/>
      <c r="D1621" s="11"/>
    </row>
    <row r="1622" spans="3:4" x14ac:dyDescent="0.2">
      <c r="C1622"/>
      <c r="D1622" s="11"/>
    </row>
    <row r="1623" spans="3:4" x14ac:dyDescent="0.2">
      <c r="C1623"/>
      <c r="D1623" s="11"/>
    </row>
    <row r="1624" spans="3:4" x14ac:dyDescent="0.2">
      <c r="C1624"/>
      <c r="D1624" s="11"/>
    </row>
    <row r="1625" spans="3:4" x14ac:dyDescent="0.2">
      <c r="C1625"/>
      <c r="D1625" s="11"/>
    </row>
    <row r="1626" spans="3:4" x14ac:dyDescent="0.2">
      <c r="C1626"/>
      <c r="D1626" s="11"/>
    </row>
    <row r="1627" spans="3:4" x14ac:dyDescent="0.2">
      <c r="C1627"/>
      <c r="D1627" s="11"/>
    </row>
    <row r="1628" spans="3:4" x14ac:dyDescent="0.2">
      <c r="C1628"/>
      <c r="D1628" s="11"/>
    </row>
    <row r="1629" spans="3:4" x14ac:dyDescent="0.2">
      <c r="C1629"/>
      <c r="D1629" s="11"/>
    </row>
    <row r="1630" spans="3:4" x14ac:dyDescent="0.2">
      <c r="C1630"/>
      <c r="D1630" s="11"/>
    </row>
    <row r="1631" spans="3:4" x14ac:dyDescent="0.2">
      <c r="C1631"/>
      <c r="D1631" s="11"/>
    </row>
    <row r="1632" spans="3:4" x14ac:dyDescent="0.2">
      <c r="C1632"/>
      <c r="D1632" s="11"/>
    </row>
    <row r="1633" spans="3:4" x14ac:dyDescent="0.2">
      <c r="C1633"/>
      <c r="D1633" s="11"/>
    </row>
    <row r="1634" spans="3:4" x14ac:dyDescent="0.2">
      <c r="C1634"/>
      <c r="D1634" s="11"/>
    </row>
    <row r="1635" spans="3:4" x14ac:dyDescent="0.2">
      <c r="C1635"/>
      <c r="D1635" s="11"/>
    </row>
    <row r="1636" spans="3:4" x14ac:dyDescent="0.2">
      <c r="C1636"/>
      <c r="D1636" s="11"/>
    </row>
    <row r="1637" spans="3:4" x14ac:dyDescent="0.2">
      <c r="C1637"/>
      <c r="D1637" s="11"/>
    </row>
    <row r="1638" spans="3:4" x14ac:dyDescent="0.2">
      <c r="C1638"/>
      <c r="D1638" s="11"/>
    </row>
    <row r="1639" spans="3:4" x14ac:dyDescent="0.2">
      <c r="C1639"/>
      <c r="D1639" s="11"/>
    </row>
    <row r="1640" spans="3:4" x14ac:dyDescent="0.2">
      <c r="C1640"/>
      <c r="D1640" s="11"/>
    </row>
    <row r="1641" spans="3:4" x14ac:dyDescent="0.2">
      <c r="C1641"/>
      <c r="D1641" s="11"/>
    </row>
    <row r="1642" spans="3:4" x14ac:dyDescent="0.2">
      <c r="C1642"/>
      <c r="D1642" s="11"/>
    </row>
    <row r="1643" spans="3:4" x14ac:dyDescent="0.2">
      <c r="C1643"/>
      <c r="D1643" s="11"/>
    </row>
    <row r="1644" spans="3:4" x14ac:dyDescent="0.2">
      <c r="C1644"/>
      <c r="D1644" s="11"/>
    </row>
    <row r="1645" spans="3:4" x14ac:dyDescent="0.2">
      <c r="C1645"/>
      <c r="D1645" s="11"/>
    </row>
    <row r="1646" spans="3:4" x14ac:dyDescent="0.2">
      <c r="C1646"/>
      <c r="D1646" s="11"/>
    </row>
    <row r="1647" spans="3:4" x14ac:dyDescent="0.2">
      <c r="C1647"/>
      <c r="D1647" s="11"/>
    </row>
    <row r="1648" spans="3:4" x14ac:dyDescent="0.2">
      <c r="C1648"/>
      <c r="D1648" s="11"/>
    </row>
    <row r="1649" spans="3:4" x14ac:dyDescent="0.2">
      <c r="C1649"/>
      <c r="D1649" s="11"/>
    </row>
    <row r="1650" spans="3:4" x14ac:dyDescent="0.2">
      <c r="C1650"/>
      <c r="D1650" s="11"/>
    </row>
    <row r="1651" spans="3:4" x14ac:dyDescent="0.2">
      <c r="C1651"/>
      <c r="D1651" s="11"/>
    </row>
    <row r="1652" spans="3:4" x14ac:dyDescent="0.2">
      <c r="C1652"/>
      <c r="D1652" s="11"/>
    </row>
    <row r="1653" spans="3:4" x14ac:dyDescent="0.2">
      <c r="C1653"/>
      <c r="D1653" s="11"/>
    </row>
    <row r="1654" spans="3:4" x14ac:dyDescent="0.2">
      <c r="C1654"/>
      <c r="D1654" s="11"/>
    </row>
    <row r="1655" spans="3:4" x14ac:dyDescent="0.2">
      <c r="C1655"/>
      <c r="D1655" s="11"/>
    </row>
    <row r="1656" spans="3:4" x14ac:dyDescent="0.2">
      <c r="C1656"/>
      <c r="D1656" s="11"/>
    </row>
    <row r="1657" spans="3:4" x14ac:dyDescent="0.2">
      <c r="C1657"/>
      <c r="D1657" s="11"/>
    </row>
    <row r="1658" spans="3:4" x14ac:dyDescent="0.2">
      <c r="C1658"/>
      <c r="D1658" s="11"/>
    </row>
    <row r="1659" spans="3:4" x14ac:dyDescent="0.2">
      <c r="C1659"/>
      <c r="D1659" s="11"/>
    </row>
    <row r="1660" spans="3:4" x14ac:dyDescent="0.2">
      <c r="C1660"/>
      <c r="D1660" s="11"/>
    </row>
    <row r="1661" spans="3:4" x14ac:dyDescent="0.2">
      <c r="C1661"/>
      <c r="D1661" s="11"/>
    </row>
    <row r="1662" spans="3:4" x14ac:dyDescent="0.2">
      <c r="C1662"/>
      <c r="D1662" s="11"/>
    </row>
    <row r="1663" spans="3:4" x14ac:dyDescent="0.2">
      <c r="C1663"/>
      <c r="D1663" s="11"/>
    </row>
    <row r="1664" spans="3:4" x14ac:dyDescent="0.2">
      <c r="C1664"/>
      <c r="D1664" s="11"/>
    </row>
    <row r="1665" spans="3:4" x14ac:dyDescent="0.2">
      <c r="C1665"/>
      <c r="D1665" s="11"/>
    </row>
    <row r="1666" spans="3:4" x14ac:dyDescent="0.2">
      <c r="C1666"/>
      <c r="D1666" s="11"/>
    </row>
    <row r="1667" spans="3:4" x14ac:dyDescent="0.2">
      <c r="C1667"/>
      <c r="D1667" s="11"/>
    </row>
    <row r="1668" spans="3:4" x14ac:dyDescent="0.2">
      <c r="C1668"/>
      <c r="D1668" s="11"/>
    </row>
    <row r="1669" spans="3:4" x14ac:dyDescent="0.2">
      <c r="C1669"/>
      <c r="D1669" s="11"/>
    </row>
    <row r="1670" spans="3:4" x14ac:dyDescent="0.2">
      <c r="C1670"/>
      <c r="D1670" s="11"/>
    </row>
    <row r="1671" spans="3:4" x14ac:dyDescent="0.2">
      <c r="C1671"/>
      <c r="D1671" s="11"/>
    </row>
    <row r="1672" spans="3:4" x14ac:dyDescent="0.2">
      <c r="C1672"/>
      <c r="D1672" s="11"/>
    </row>
    <row r="1673" spans="3:4" x14ac:dyDescent="0.2">
      <c r="C1673"/>
      <c r="D1673" s="11"/>
    </row>
    <row r="1674" spans="3:4" x14ac:dyDescent="0.2">
      <c r="C1674"/>
      <c r="D1674" s="11"/>
    </row>
    <row r="1675" spans="3:4" x14ac:dyDescent="0.2">
      <c r="C1675"/>
      <c r="D1675" s="11"/>
    </row>
    <row r="1676" spans="3:4" x14ac:dyDescent="0.2">
      <c r="C1676"/>
      <c r="D1676" s="11"/>
    </row>
    <row r="1677" spans="3:4" x14ac:dyDescent="0.2">
      <c r="C1677"/>
      <c r="D1677" s="11"/>
    </row>
    <row r="1678" spans="3:4" x14ac:dyDescent="0.2">
      <c r="C1678"/>
      <c r="D1678" s="11"/>
    </row>
    <row r="1679" spans="3:4" x14ac:dyDescent="0.2">
      <c r="C1679"/>
      <c r="D1679" s="11"/>
    </row>
    <row r="1680" spans="3:4" x14ac:dyDescent="0.2">
      <c r="C1680"/>
      <c r="D1680" s="11"/>
    </row>
    <row r="1681" spans="3:4" x14ac:dyDescent="0.2">
      <c r="C1681"/>
      <c r="D1681" s="11"/>
    </row>
    <row r="1682" spans="3:4" x14ac:dyDescent="0.2">
      <c r="C1682"/>
      <c r="D1682" s="11"/>
    </row>
    <row r="1683" spans="3:4" x14ac:dyDescent="0.2">
      <c r="C1683"/>
      <c r="D1683" s="11"/>
    </row>
    <row r="1684" spans="3:4" x14ac:dyDescent="0.2">
      <c r="C1684"/>
      <c r="D1684" s="11"/>
    </row>
    <row r="1685" spans="3:4" x14ac:dyDescent="0.2">
      <c r="C1685"/>
      <c r="D1685" s="11"/>
    </row>
    <row r="1686" spans="3:4" x14ac:dyDescent="0.2">
      <c r="C1686"/>
      <c r="D1686" s="11"/>
    </row>
    <row r="1687" spans="3:4" x14ac:dyDescent="0.2">
      <c r="C1687"/>
      <c r="D1687" s="11"/>
    </row>
    <row r="1688" spans="3:4" x14ac:dyDescent="0.2">
      <c r="C1688"/>
      <c r="D1688" s="11"/>
    </row>
    <row r="1689" spans="3:4" x14ac:dyDescent="0.2">
      <c r="C1689"/>
      <c r="D1689" s="11"/>
    </row>
    <row r="1690" spans="3:4" x14ac:dyDescent="0.2">
      <c r="C1690"/>
      <c r="D1690" s="11"/>
    </row>
    <row r="1691" spans="3:4" x14ac:dyDescent="0.2">
      <c r="C1691"/>
      <c r="D1691" s="11"/>
    </row>
    <row r="1692" spans="3:4" x14ac:dyDescent="0.2">
      <c r="C1692"/>
      <c r="D1692" s="11"/>
    </row>
    <row r="1693" spans="3:4" x14ac:dyDescent="0.2">
      <c r="C1693"/>
      <c r="D1693" s="11"/>
    </row>
    <row r="1694" spans="3:4" x14ac:dyDescent="0.2">
      <c r="C1694"/>
      <c r="D1694" s="11"/>
    </row>
    <row r="1695" spans="3:4" x14ac:dyDescent="0.2">
      <c r="C1695"/>
      <c r="D1695" s="11"/>
    </row>
    <row r="1696" spans="3:4" x14ac:dyDescent="0.2">
      <c r="C1696"/>
      <c r="D1696" s="11"/>
    </row>
    <row r="1697" spans="3:4" x14ac:dyDescent="0.2">
      <c r="C1697"/>
      <c r="D1697" s="11"/>
    </row>
    <row r="1698" spans="3:4" x14ac:dyDescent="0.2">
      <c r="C1698"/>
      <c r="D1698" s="11"/>
    </row>
    <row r="1699" spans="3:4" x14ac:dyDescent="0.2">
      <c r="C1699"/>
      <c r="D1699" s="11"/>
    </row>
    <row r="1700" spans="3:4" x14ac:dyDescent="0.2">
      <c r="C1700"/>
      <c r="D1700" s="11"/>
    </row>
    <row r="1701" spans="3:4" x14ac:dyDescent="0.2">
      <c r="C1701"/>
      <c r="D1701" s="11"/>
    </row>
    <row r="1702" spans="3:4" x14ac:dyDescent="0.2">
      <c r="C1702"/>
      <c r="D1702" s="11"/>
    </row>
    <row r="1703" spans="3:4" x14ac:dyDescent="0.2">
      <c r="C1703"/>
      <c r="D1703" s="11"/>
    </row>
    <row r="1704" spans="3:4" x14ac:dyDescent="0.2">
      <c r="C1704"/>
      <c r="D1704" s="11"/>
    </row>
    <row r="1705" spans="3:4" x14ac:dyDescent="0.2">
      <c r="C1705"/>
      <c r="D1705" s="11"/>
    </row>
    <row r="1706" spans="3:4" x14ac:dyDescent="0.2">
      <c r="C1706"/>
      <c r="D1706" s="11"/>
    </row>
    <row r="1707" spans="3:4" x14ac:dyDescent="0.2">
      <c r="C1707"/>
      <c r="D1707" s="11"/>
    </row>
    <row r="1708" spans="3:4" x14ac:dyDescent="0.2">
      <c r="C1708"/>
      <c r="D1708" s="11"/>
    </row>
    <row r="1709" spans="3:4" x14ac:dyDescent="0.2">
      <c r="C1709"/>
      <c r="D1709" s="11"/>
    </row>
    <row r="1710" spans="3:4" x14ac:dyDescent="0.2">
      <c r="C1710"/>
      <c r="D1710" s="11"/>
    </row>
    <row r="1711" spans="3:4" x14ac:dyDescent="0.2">
      <c r="C1711"/>
      <c r="D1711" s="11"/>
    </row>
    <row r="1712" spans="3:4" x14ac:dyDescent="0.2">
      <c r="C1712"/>
      <c r="D1712" s="11"/>
    </row>
    <row r="1713" spans="3:4" x14ac:dyDescent="0.2">
      <c r="C1713"/>
      <c r="D1713" s="11"/>
    </row>
    <row r="1714" spans="3:4" x14ac:dyDescent="0.2">
      <c r="C1714"/>
      <c r="D1714" s="11"/>
    </row>
    <row r="1715" spans="3:4" x14ac:dyDescent="0.2">
      <c r="C1715"/>
      <c r="D1715" s="11"/>
    </row>
    <row r="1716" spans="3:4" x14ac:dyDescent="0.2">
      <c r="C1716"/>
      <c r="D1716" s="11"/>
    </row>
    <row r="1717" spans="3:4" x14ac:dyDescent="0.2">
      <c r="C1717"/>
      <c r="D1717" s="11"/>
    </row>
    <row r="1718" spans="3:4" x14ac:dyDescent="0.2">
      <c r="C1718"/>
      <c r="D1718" s="11"/>
    </row>
    <row r="1719" spans="3:4" x14ac:dyDescent="0.2">
      <c r="C1719"/>
      <c r="D1719" s="11"/>
    </row>
    <row r="1720" spans="3:4" x14ac:dyDescent="0.2">
      <c r="C1720"/>
      <c r="D1720" s="11"/>
    </row>
    <row r="1721" spans="3:4" x14ac:dyDescent="0.2">
      <c r="C1721"/>
      <c r="D1721" s="11"/>
    </row>
    <row r="1722" spans="3:4" x14ac:dyDescent="0.2">
      <c r="C1722"/>
      <c r="D1722" s="11"/>
    </row>
    <row r="1723" spans="3:4" x14ac:dyDescent="0.2">
      <c r="C1723"/>
      <c r="D1723" s="11"/>
    </row>
    <row r="1724" spans="3:4" x14ac:dyDescent="0.2">
      <c r="C1724"/>
      <c r="D1724" s="11"/>
    </row>
    <row r="1725" spans="3:4" x14ac:dyDescent="0.2">
      <c r="C1725"/>
      <c r="D1725" s="11"/>
    </row>
    <row r="1726" spans="3:4" x14ac:dyDescent="0.2">
      <c r="C1726"/>
      <c r="D1726" s="11"/>
    </row>
    <row r="1727" spans="3:4" x14ac:dyDescent="0.2">
      <c r="C1727"/>
      <c r="D1727" s="11"/>
    </row>
    <row r="1728" spans="3:4" x14ac:dyDescent="0.2">
      <c r="C1728"/>
      <c r="D1728" s="11"/>
    </row>
    <row r="1729" spans="3:4" x14ac:dyDescent="0.2">
      <c r="C1729"/>
      <c r="D1729" s="11"/>
    </row>
    <row r="1730" spans="3:4" x14ac:dyDescent="0.2">
      <c r="C1730"/>
      <c r="D1730" s="11"/>
    </row>
    <row r="1731" spans="3:4" x14ac:dyDescent="0.2">
      <c r="C1731"/>
      <c r="D1731" s="11"/>
    </row>
    <row r="1732" spans="3:4" x14ac:dyDescent="0.2">
      <c r="C1732"/>
      <c r="D1732" s="11"/>
    </row>
    <row r="1733" spans="3:4" x14ac:dyDescent="0.2">
      <c r="C1733"/>
      <c r="D1733" s="11"/>
    </row>
    <row r="1734" spans="3:4" x14ac:dyDescent="0.2">
      <c r="C1734"/>
      <c r="D1734" s="11"/>
    </row>
    <row r="1735" spans="3:4" x14ac:dyDescent="0.2">
      <c r="C1735"/>
      <c r="D1735" s="11"/>
    </row>
    <row r="1736" spans="3:4" x14ac:dyDescent="0.2">
      <c r="C1736"/>
      <c r="D1736" s="11"/>
    </row>
    <row r="1737" spans="3:4" x14ac:dyDescent="0.2">
      <c r="C1737"/>
      <c r="D1737" s="11"/>
    </row>
    <row r="1738" spans="3:4" x14ac:dyDescent="0.2">
      <c r="C1738"/>
      <c r="D1738" s="11"/>
    </row>
    <row r="1739" spans="3:4" x14ac:dyDescent="0.2">
      <c r="C1739"/>
      <c r="D1739" s="11"/>
    </row>
    <row r="1740" spans="3:4" x14ac:dyDescent="0.2">
      <c r="C1740"/>
      <c r="D1740" s="11"/>
    </row>
    <row r="1741" spans="3:4" x14ac:dyDescent="0.2">
      <c r="C1741"/>
      <c r="D1741" s="11"/>
    </row>
    <row r="1742" spans="3:4" x14ac:dyDescent="0.2">
      <c r="C1742"/>
      <c r="D1742" s="11"/>
    </row>
    <row r="1743" spans="3:4" x14ac:dyDescent="0.2">
      <c r="C1743"/>
      <c r="D1743" s="11"/>
    </row>
    <row r="1744" spans="3:4" x14ac:dyDescent="0.2">
      <c r="C1744"/>
      <c r="D1744" s="11"/>
    </row>
    <row r="1745" spans="3:4" x14ac:dyDescent="0.2">
      <c r="C1745"/>
      <c r="D1745" s="11"/>
    </row>
    <row r="1746" spans="3:4" x14ac:dyDescent="0.2">
      <c r="C1746"/>
      <c r="D1746" s="11"/>
    </row>
    <row r="1747" spans="3:4" x14ac:dyDescent="0.2">
      <c r="C1747"/>
      <c r="D1747" s="11"/>
    </row>
    <row r="1748" spans="3:4" x14ac:dyDescent="0.2">
      <c r="C1748"/>
      <c r="D1748" s="11"/>
    </row>
    <row r="1749" spans="3:4" x14ac:dyDescent="0.2">
      <c r="C1749"/>
      <c r="D1749" s="11"/>
    </row>
    <row r="1750" spans="3:4" x14ac:dyDescent="0.2">
      <c r="C1750"/>
      <c r="D1750" s="11"/>
    </row>
    <row r="1751" spans="3:4" x14ac:dyDescent="0.2">
      <c r="C1751"/>
      <c r="D1751" s="11"/>
    </row>
    <row r="1752" spans="3:4" x14ac:dyDescent="0.2">
      <c r="C1752"/>
      <c r="D1752" s="11"/>
    </row>
    <row r="1753" spans="3:4" x14ac:dyDescent="0.2">
      <c r="C1753"/>
      <c r="D1753" s="11"/>
    </row>
    <row r="1754" spans="3:4" x14ac:dyDescent="0.2">
      <c r="C1754"/>
      <c r="D1754" s="11"/>
    </row>
    <row r="1755" spans="3:4" x14ac:dyDescent="0.2">
      <c r="C1755"/>
      <c r="D1755" s="11"/>
    </row>
    <row r="1756" spans="3:4" x14ac:dyDescent="0.2">
      <c r="C1756"/>
      <c r="D1756" s="11"/>
    </row>
    <row r="1757" spans="3:4" x14ac:dyDescent="0.2">
      <c r="C1757"/>
      <c r="D1757" s="11"/>
    </row>
    <row r="1758" spans="3:4" x14ac:dyDescent="0.2">
      <c r="C1758"/>
      <c r="D1758" s="11"/>
    </row>
    <row r="1759" spans="3:4" x14ac:dyDescent="0.2">
      <c r="C1759"/>
      <c r="D1759" s="11"/>
    </row>
    <row r="1760" spans="3:4" x14ac:dyDescent="0.2">
      <c r="C1760"/>
      <c r="D1760" s="11"/>
    </row>
    <row r="1761" spans="3:4" x14ac:dyDescent="0.2">
      <c r="C1761"/>
      <c r="D1761" s="11"/>
    </row>
    <row r="1762" spans="3:4" x14ac:dyDescent="0.2">
      <c r="C1762"/>
      <c r="D1762" s="11"/>
    </row>
    <row r="1763" spans="3:4" x14ac:dyDescent="0.2">
      <c r="C1763"/>
      <c r="D1763" s="11"/>
    </row>
    <row r="1764" spans="3:4" x14ac:dyDescent="0.2">
      <c r="C1764"/>
      <c r="D1764" s="11"/>
    </row>
    <row r="1765" spans="3:4" x14ac:dyDescent="0.2">
      <c r="C1765"/>
      <c r="D1765" s="11"/>
    </row>
    <row r="1766" spans="3:4" x14ac:dyDescent="0.2">
      <c r="C1766"/>
      <c r="D1766" s="11"/>
    </row>
    <row r="1767" spans="3:4" x14ac:dyDescent="0.2">
      <c r="C1767"/>
      <c r="D1767" s="11"/>
    </row>
    <row r="1768" spans="3:4" x14ac:dyDescent="0.2">
      <c r="C1768"/>
      <c r="D1768" s="11"/>
    </row>
    <row r="1769" spans="3:4" x14ac:dyDescent="0.2">
      <c r="C1769"/>
      <c r="D1769" s="11"/>
    </row>
    <row r="1770" spans="3:4" x14ac:dyDescent="0.2">
      <c r="C1770"/>
      <c r="D1770" s="11"/>
    </row>
    <row r="1771" spans="3:4" x14ac:dyDescent="0.2">
      <c r="C1771"/>
      <c r="D1771" s="11"/>
    </row>
    <row r="1772" spans="3:4" x14ac:dyDescent="0.2">
      <c r="C1772"/>
      <c r="D1772" s="11"/>
    </row>
    <row r="1773" spans="3:4" x14ac:dyDescent="0.2">
      <c r="C1773"/>
      <c r="D1773" s="11"/>
    </row>
    <row r="1774" spans="3:4" x14ac:dyDescent="0.2">
      <c r="C1774"/>
      <c r="D1774" s="11"/>
    </row>
    <row r="1775" spans="3:4" x14ac:dyDescent="0.2">
      <c r="C1775"/>
      <c r="D1775" s="11"/>
    </row>
    <row r="1776" spans="3:4" x14ac:dyDescent="0.2">
      <c r="C1776"/>
      <c r="D1776" s="11"/>
    </row>
    <row r="1777" spans="3:4" x14ac:dyDescent="0.2">
      <c r="C1777"/>
      <c r="D1777" s="11"/>
    </row>
    <row r="1778" spans="3:4" x14ac:dyDescent="0.2">
      <c r="C1778"/>
      <c r="D1778" s="11"/>
    </row>
    <row r="1779" spans="3:4" x14ac:dyDescent="0.2">
      <c r="C1779"/>
      <c r="D1779" s="11"/>
    </row>
    <row r="1780" spans="3:4" x14ac:dyDescent="0.2">
      <c r="C1780"/>
      <c r="D1780" s="11"/>
    </row>
    <row r="1781" spans="3:4" x14ac:dyDescent="0.2">
      <c r="C1781"/>
      <c r="D1781" s="11"/>
    </row>
    <row r="1782" spans="3:4" x14ac:dyDescent="0.2">
      <c r="C1782"/>
      <c r="D1782" s="11"/>
    </row>
    <row r="1783" spans="3:4" x14ac:dyDescent="0.2">
      <c r="C1783"/>
      <c r="D1783" s="11"/>
    </row>
    <row r="1784" spans="3:4" x14ac:dyDescent="0.2">
      <c r="C1784"/>
      <c r="D1784" s="11"/>
    </row>
    <row r="1785" spans="3:4" x14ac:dyDescent="0.2">
      <c r="C1785"/>
      <c r="D1785" s="11"/>
    </row>
    <row r="1786" spans="3:4" x14ac:dyDescent="0.2">
      <c r="C1786"/>
      <c r="D1786" s="11"/>
    </row>
    <row r="1787" spans="3:4" x14ac:dyDescent="0.2">
      <c r="C1787"/>
      <c r="D1787" s="11"/>
    </row>
    <row r="1788" spans="3:4" x14ac:dyDescent="0.2">
      <c r="C1788"/>
      <c r="D1788" s="11"/>
    </row>
    <row r="1789" spans="3:4" x14ac:dyDescent="0.2">
      <c r="C1789"/>
      <c r="D1789" s="11"/>
    </row>
    <row r="1790" spans="3:4" x14ac:dyDescent="0.2">
      <c r="C1790"/>
      <c r="D1790" s="11"/>
    </row>
    <row r="1791" spans="3:4" x14ac:dyDescent="0.2">
      <c r="C1791"/>
      <c r="D1791" s="11"/>
    </row>
    <row r="1792" spans="3:4" x14ac:dyDescent="0.2">
      <c r="C1792"/>
      <c r="D1792" s="11"/>
    </row>
    <row r="1793" spans="3:4" x14ac:dyDescent="0.2">
      <c r="C1793"/>
      <c r="D1793" s="11"/>
    </row>
    <row r="1794" spans="3:4" x14ac:dyDescent="0.2">
      <c r="C1794"/>
      <c r="D1794" s="11"/>
    </row>
    <row r="1795" spans="3:4" x14ac:dyDescent="0.2">
      <c r="C1795"/>
      <c r="D1795" s="11"/>
    </row>
    <row r="1796" spans="3:4" x14ac:dyDescent="0.2">
      <c r="C1796"/>
      <c r="D1796" s="11"/>
    </row>
    <row r="1797" spans="3:4" x14ac:dyDescent="0.2">
      <c r="C1797"/>
      <c r="D1797" s="11"/>
    </row>
    <row r="1798" spans="3:4" x14ac:dyDescent="0.2">
      <c r="C1798"/>
      <c r="D1798" s="11"/>
    </row>
    <row r="1799" spans="3:4" x14ac:dyDescent="0.2">
      <c r="C1799"/>
      <c r="D1799" s="11"/>
    </row>
    <row r="1800" spans="3:4" x14ac:dyDescent="0.2">
      <c r="C1800"/>
      <c r="D1800" s="11"/>
    </row>
    <row r="1801" spans="3:4" x14ac:dyDescent="0.2">
      <c r="C1801"/>
      <c r="D1801" s="11"/>
    </row>
    <row r="1802" spans="3:4" x14ac:dyDescent="0.2">
      <c r="C1802"/>
      <c r="D1802" s="11"/>
    </row>
    <row r="1803" spans="3:4" x14ac:dyDescent="0.2">
      <c r="C1803"/>
      <c r="D1803" s="11"/>
    </row>
    <row r="1804" spans="3:4" x14ac:dyDescent="0.2">
      <c r="C1804"/>
      <c r="D1804" s="11"/>
    </row>
    <row r="1805" spans="3:4" x14ac:dyDescent="0.2">
      <c r="C1805"/>
      <c r="D1805" s="11"/>
    </row>
    <row r="1806" spans="3:4" x14ac:dyDescent="0.2">
      <c r="C1806"/>
      <c r="D1806" s="11"/>
    </row>
    <row r="1807" spans="3:4" x14ac:dyDescent="0.2">
      <c r="C1807"/>
      <c r="D1807" s="11"/>
    </row>
    <row r="1808" spans="3:4" x14ac:dyDescent="0.2">
      <c r="C1808"/>
      <c r="D1808" s="11"/>
    </row>
    <row r="1809" spans="3:4" x14ac:dyDescent="0.2">
      <c r="C1809"/>
      <c r="D1809" s="11"/>
    </row>
    <row r="1810" spans="3:4" x14ac:dyDescent="0.2">
      <c r="C1810"/>
      <c r="D1810" s="11"/>
    </row>
    <row r="1811" spans="3:4" x14ac:dyDescent="0.2">
      <c r="C1811"/>
      <c r="D1811" s="11"/>
    </row>
    <row r="1812" spans="3:4" x14ac:dyDescent="0.2">
      <c r="C1812"/>
      <c r="D1812" s="11"/>
    </row>
    <row r="1813" spans="3:4" x14ac:dyDescent="0.2">
      <c r="C1813"/>
      <c r="D1813" s="11"/>
    </row>
    <row r="1814" spans="3:4" x14ac:dyDescent="0.2">
      <c r="C1814"/>
      <c r="D1814" s="11"/>
    </row>
    <row r="1815" spans="3:4" x14ac:dyDescent="0.2">
      <c r="C1815"/>
      <c r="D1815" s="11"/>
    </row>
    <row r="1816" spans="3:4" x14ac:dyDescent="0.2">
      <c r="C1816"/>
      <c r="D1816" s="11"/>
    </row>
    <row r="1817" spans="3:4" x14ac:dyDescent="0.2">
      <c r="C1817"/>
      <c r="D1817" s="11"/>
    </row>
    <row r="1818" spans="3:4" x14ac:dyDescent="0.2">
      <c r="C1818"/>
      <c r="D1818" s="11"/>
    </row>
    <row r="1819" spans="3:4" x14ac:dyDescent="0.2">
      <c r="C1819"/>
      <c r="D1819" s="11"/>
    </row>
    <row r="1820" spans="3:4" x14ac:dyDescent="0.2">
      <c r="C1820"/>
      <c r="D1820" s="11"/>
    </row>
    <row r="1821" spans="3:4" x14ac:dyDescent="0.2">
      <c r="C1821"/>
      <c r="D1821" s="11"/>
    </row>
    <row r="1822" spans="3:4" x14ac:dyDescent="0.2">
      <c r="C1822"/>
      <c r="D1822" s="11"/>
    </row>
    <row r="1823" spans="3:4" x14ac:dyDescent="0.2">
      <c r="C1823"/>
      <c r="D1823" s="11"/>
    </row>
    <row r="1824" spans="3:4" x14ac:dyDescent="0.2">
      <c r="C1824"/>
      <c r="D1824" s="11"/>
    </row>
    <row r="1825" spans="3:4" x14ac:dyDescent="0.2">
      <c r="C1825"/>
      <c r="D1825" s="11"/>
    </row>
    <row r="1826" spans="3:4" x14ac:dyDescent="0.2">
      <c r="C1826"/>
      <c r="D1826" s="11"/>
    </row>
    <row r="1827" spans="3:4" x14ac:dyDescent="0.2">
      <c r="C1827"/>
      <c r="D1827" s="11"/>
    </row>
    <row r="1828" spans="3:4" x14ac:dyDescent="0.2">
      <c r="C1828"/>
      <c r="D1828" s="11"/>
    </row>
    <row r="1829" spans="3:4" x14ac:dyDescent="0.2">
      <c r="C1829"/>
      <c r="D1829" s="11"/>
    </row>
    <row r="1830" spans="3:4" x14ac:dyDescent="0.2">
      <c r="C1830"/>
      <c r="D1830" s="11"/>
    </row>
    <row r="1831" spans="3:4" x14ac:dyDescent="0.2">
      <c r="C1831"/>
      <c r="D1831" s="11"/>
    </row>
    <row r="1832" spans="3:4" x14ac:dyDescent="0.2">
      <c r="C1832"/>
      <c r="D1832" s="11"/>
    </row>
    <row r="1833" spans="3:4" x14ac:dyDescent="0.2">
      <c r="C1833"/>
      <c r="D1833" s="11"/>
    </row>
    <row r="1834" spans="3:4" x14ac:dyDescent="0.2">
      <c r="C1834"/>
      <c r="D1834" s="11"/>
    </row>
    <row r="1835" spans="3:4" x14ac:dyDescent="0.2">
      <c r="C1835"/>
      <c r="D1835" s="11"/>
    </row>
    <row r="1836" spans="3:4" x14ac:dyDescent="0.2">
      <c r="C1836"/>
      <c r="D1836" s="11"/>
    </row>
    <row r="1837" spans="3:4" x14ac:dyDescent="0.2">
      <c r="C1837"/>
      <c r="D1837" s="11"/>
    </row>
    <row r="1838" spans="3:4" x14ac:dyDescent="0.2">
      <c r="C1838"/>
      <c r="D1838" s="11"/>
    </row>
    <row r="1839" spans="3:4" x14ac:dyDescent="0.2">
      <c r="C1839"/>
      <c r="D1839" s="11"/>
    </row>
    <row r="1840" spans="3:4" x14ac:dyDescent="0.2">
      <c r="C1840"/>
      <c r="D1840" s="11"/>
    </row>
    <row r="1841" spans="3:4" x14ac:dyDescent="0.2">
      <c r="C1841"/>
      <c r="D1841" s="11"/>
    </row>
    <row r="1842" spans="3:4" x14ac:dyDescent="0.2">
      <c r="C1842"/>
      <c r="D1842" s="11"/>
    </row>
    <row r="1843" spans="3:4" x14ac:dyDescent="0.2">
      <c r="C1843"/>
      <c r="D1843" s="11"/>
    </row>
    <row r="1844" spans="3:4" x14ac:dyDescent="0.2">
      <c r="C1844"/>
      <c r="D1844" s="11"/>
    </row>
    <row r="1845" spans="3:4" x14ac:dyDescent="0.2">
      <c r="C1845"/>
      <c r="D1845" s="11"/>
    </row>
    <row r="1846" spans="3:4" x14ac:dyDescent="0.2">
      <c r="C1846"/>
      <c r="D1846" s="11"/>
    </row>
    <row r="1847" spans="3:4" x14ac:dyDescent="0.2">
      <c r="C1847"/>
      <c r="D1847" s="11"/>
    </row>
    <row r="1848" spans="3:4" x14ac:dyDescent="0.2">
      <c r="C1848"/>
      <c r="D1848" s="11"/>
    </row>
    <row r="1849" spans="3:4" x14ac:dyDescent="0.2">
      <c r="C1849"/>
      <c r="D1849" s="11"/>
    </row>
    <row r="1850" spans="3:4" x14ac:dyDescent="0.2">
      <c r="C1850"/>
      <c r="D1850" s="11"/>
    </row>
    <row r="1851" spans="3:4" x14ac:dyDescent="0.2">
      <c r="C1851"/>
      <c r="D1851" s="11"/>
    </row>
    <row r="1852" spans="3:4" x14ac:dyDescent="0.2">
      <c r="C1852"/>
      <c r="D1852" s="11"/>
    </row>
    <row r="1853" spans="3:4" x14ac:dyDescent="0.2">
      <c r="C1853"/>
      <c r="D1853" s="11"/>
    </row>
    <row r="1854" spans="3:4" x14ac:dyDescent="0.2">
      <c r="C1854"/>
      <c r="D1854" s="11"/>
    </row>
    <row r="1855" spans="3:4" x14ac:dyDescent="0.2">
      <c r="C1855"/>
      <c r="D1855" s="11"/>
    </row>
    <row r="1856" spans="3:4" x14ac:dyDescent="0.2">
      <c r="C1856"/>
      <c r="D1856" s="11"/>
    </row>
    <row r="1857" spans="3:4" x14ac:dyDescent="0.2">
      <c r="C1857"/>
      <c r="D1857" s="11"/>
    </row>
    <row r="1858" spans="3:4" x14ac:dyDescent="0.2">
      <c r="C1858"/>
      <c r="D1858" s="11"/>
    </row>
    <row r="1859" spans="3:4" x14ac:dyDescent="0.2">
      <c r="C1859"/>
      <c r="D1859" s="11"/>
    </row>
    <row r="1860" spans="3:4" x14ac:dyDescent="0.2">
      <c r="C1860"/>
      <c r="D1860" s="11"/>
    </row>
    <row r="1861" spans="3:4" x14ac:dyDescent="0.2">
      <c r="C1861"/>
      <c r="D1861" s="11"/>
    </row>
    <row r="1862" spans="3:4" x14ac:dyDescent="0.2">
      <c r="C1862"/>
      <c r="D1862" s="11"/>
    </row>
    <row r="1863" spans="3:4" x14ac:dyDescent="0.2">
      <c r="C1863"/>
      <c r="D1863" s="11"/>
    </row>
    <row r="1864" spans="3:4" x14ac:dyDescent="0.2">
      <c r="C1864"/>
      <c r="D1864" s="11"/>
    </row>
    <row r="1865" spans="3:4" x14ac:dyDescent="0.2">
      <c r="C1865"/>
      <c r="D1865" s="11"/>
    </row>
    <row r="1866" spans="3:4" x14ac:dyDescent="0.2">
      <c r="C1866"/>
      <c r="D1866" s="11"/>
    </row>
    <row r="1867" spans="3:4" x14ac:dyDescent="0.2">
      <c r="C1867"/>
      <c r="D1867" s="11"/>
    </row>
    <row r="1868" spans="3:4" x14ac:dyDescent="0.2">
      <c r="C1868"/>
      <c r="D1868" s="11"/>
    </row>
    <row r="1869" spans="3:4" x14ac:dyDescent="0.2">
      <c r="C1869"/>
      <c r="D1869" s="11"/>
    </row>
    <row r="1870" spans="3:4" x14ac:dyDescent="0.2">
      <c r="C1870"/>
      <c r="D1870" s="11"/>
    </row>
    <row r="1871" spans="3:4" x14ac:dyDescent="0.2">
      <c r="C1871"/>
      <c r="D1871" s="11"/>
    </row>
    <row r="1872" spans="3:4" x14ac:dyDescent="0.2">
      <c r="C1872"/>
      <c r="D1872" s="11"/>
    </row>
    <row r="1873" spans="3:4" x14ac:dyDescent="0.2">
      <c r="C1873"/>
      <c r="D1873" s="11"/>
    </row>
    <row r="1874" spans="3:4" x14ac:dyDescent="0.2">
      <c r="C1874"/>
      <c r="D1874" s="11"/>
    </row>
    <row r="1875" spans="3:4" x14ac:dyDescent="0.2">
      <c r="C1875"/>
      <c r="D1875" s="11"/>
    </row>
    <row r="1876" spans="3:4" x14ac:dyDescent="0.2">
      <c r="C1876"/>
      <c r="D1876" s="11"/>
    </row>
    <row r="1877" spans="3:4" x14ac:dyDescent="0.2">
      <c r="C1877"/>
      <c r="D1877" s="11"/>
    </row>
    <row r="1878" spans="3:4" x14ac:dyDescent="0.2">
      <c r="C1878"/>
      <c r="D1878" s="11"/>
    </row>
    <row r="1879" spans="3:4" x14ac:dyDescent="0.2">
      <c r="C1879"/>
      <c r="D1879" s="11"/>
    </row>
    <row r="1880" spans="3:4" x14ac:dyDescent="0.2">
      <c r="C1880"/>
      <c r="D1880" s="11"/>
    </row>
    <row r="1881" spans="3:4" x14ac:dyDescent="0.2">
      <c r="C1881"/>
      <c r="D1881" s="11"/>
    </row>
    <row r="1882" spans="3:4" x14ac:dyDescent="0.2">
      <c r="C1882"/>
      <c r="D1882" s="11"/>
    </row>
    <row r="1883" spans="3:4" x14ac:dyDescent="0.2">
      <c r="C1883"/>
      <c r="D1883" s="11"/>
    </row>
    <row r="1884" spans="3:4" x14ac:dyDescent="0.2">
      <c r="C1884"/>
      <c r="D1884" s="11"/>
    </row>
    <row r="1885" spans="3:4" x14ac:dyDescent="0.2">
      <c r="C1885"/>
      <c r="D1885" s="11"/>
    </row>
    <row r="1886" spans="3:4" x14ac:dyDescent="0.2">
      <c r="C1886"/>
      <c r="D1886" s="11"/>
    </row>
    <row r="1887" spans="3:4" x14ac:dyDescent="0.2">
      <c r="C1887"/>
      <c r="D1887" s="11"/>
    </row>
    <row r="1888" spans="3:4" x14ac:dyDescent="0.2">
      <c r="C1888"/>
      <c r="D1888" s="11"/>
    </row>
    <row r="1889" spans="3:4" x14ac:dyDescent="0.2">
      <c r="C1889"/>
      <c r="D1889" s="11"/>
    </row>
    <row r="1890" spans="3:4" x14ac:dyDescent="0.2">
      <c r="C1890"/>
      <c r="D1890" s="11"/>
    </row>
    <row r="1891" spans="3:4" x14ac:dyDescent="0.2">
      <c r="C1891"/>
      <c r="D1891" s="11"/>
    </row>
    <row r="1892" spans="3:4" x14ac:dyDescent="0.2">
      <c r="C1892"/>
      <c r="D1892" s="11"/>
    </row>
    <row r="1893" spans="3:4" x14ac:dyDescent="0.2">
      <c r="C1893"/>
      <c r="D1893" s="11"/>
    </row>
    <row r="1894" spans="3:4" x14ac:dyDescent="0.2">
      <c r="C1894"/>
      <c r="D1894" s="11"/>
    </row>
    <row r="1895" spans="3:4" x14ac:dyDescent="0.2">
      <c r="C1895"/>
      <c r="D1895" s="11"/>
    </row>
    <row r="1896" spans="3:4" x14ac:dyDescent="0.2">
      <c r="C1896"/>
      <c r="D1896" s="11"/>
    </row>
    <row r="1897" spans="3:4" x14ac:dyDescent="0.2">
      <c r="C1897"/>
      <c r="D1897" s="11"/>
    </row>
    <row r="1898" spans="3:4" x14ac:dyDescent="0.2">
      <c r="C1898"/>
      <c r="D1898" s="11"/>
    </row>
    <row r="1899" spans="3:4" x14ac:dyDescent="0.2">
      <c r="C1899"/>
      <c r="D1899" s="11"/>
    </row>
    <row r="1900" spans="3:4" x14ac:dyDescent="0.2">
      <c r="C1900"/>
      <c r="D1900" s="11"/>
    </row>
    <row r="1901" spans="3:4" x14ac:dyDescent="0.2">
      <c r="C1901"/>
      <c r="D1901" s="11"/>
    </row>
    <row r="1902" spans="3:4" x14ac:dyDescent="0.2">
      <c r="C1902"/>
      <c r="D1902" s="11"/>
    </row>
    <row r="1903" spans="3:4" x14ac:dyDescent="0.2">
      <c r="C1903"/>
      <c r="D1903" s="11"/>
    </row>
    <row r="1904" spans="3:4" x14ac:dyDescent="0.2">
      <c r="C1904"/>
      <c r="D1904" s="11"/>
    </row>
    <row r="1905" spans="3:4" x14ac:dyDescent="0.2">
      <c r="C1905"/>
      <c r="D1905" s="11"/>
    </row>
    <row r="1906" spans="3:4" x14ac:dyDescent="0.2">
      <c r="C1906"/>
      <c r="D1906" s="11"/>
    </row>
    <row r="1907" spans="3:4" x14ac:dyDescent="0.2">
      <c r="C1907"/>
      <c r="D1907" s="11"/>
    </row>
    <row r="1908" spans="3:4" x14ac:dyDescent="0.2">
      <c r="C1908"/>
      <c r="D1908" s="11"/>
    </row>
    <row r="1909" spans="3:4" x14ac:dyDescent="0.2">
      <c r="C1909"/>
      <c r="D1909" s="11"/>
    </row>
    <row r="1910" spans="3:4" x14ac:dyDescent="0.2">
      <c r="C1910"/>
      <c r="D1910" s="11"/>
    </row>
    <row r="1911" spans="3:4" x14ac:dyDescent="0.2">
      <c r="C1911"/>
      <c r="D1911" s="11"/>
    </row>
    <row r="1912" spans="3:4" x14ac:dyDescent="0.2">
      <c r="C1912"/>
      <c r="D1912" s="11"/>
    </row>
    <row r="1913" spans="3:4" x14ac:dyDescent="0.2">
      <c r="C1913"/>
      <c r="D1913" s="11"/>
    </row>
    <row r="1914" spans="3:4" x14ac:dyDescent="0.2">
      <c r="C1914"/>
      <c r="D1914" s="11"/>
    </row>
    <row r="1915" spans="3:4" x14ac:dyDescent="0.2">
      <c r="C1915"/>
      <c r="D1915" s="11"/>
    </row>
    <row r="1916" spans="3:4" x14ac:dyDescent="0.2">
      <c r="C1916"/>
      <c r="D1916" s="11"/>
    </row>
    <row r="1917" spans="3:4" x14ac:dyDescent="0.2">
      <c r="C1917"/>
      <c r="D1917" s="11"/>
    </row>
    <row r="1918" spans="3:4" x14ac:dyDescent="0.2">
      <c r="C1918"/>
      <c r="D1918" s="11"/>
    </row>
    <row r="1919" spans="3:4" x14ac:dyDescent="0.2">
      <c r="C1919"/>
      <c r="D1919" s="11"/>
    </row>
    <row r="1920" spans="3:4" x14ac:dyDescent="0.2">
      <c r="C1920"/>
      <c r="D1920" s="11"/>
    </row>
    <row r="1921" spans="3:4" x14ac:dyDescent="0.2">
      <c r="C1921"/>
      <c r="D1921" s="11"/>
    </row>
    <row r="1922" spans="3:4" x14ac:dyDescent="0.2">
      <c r="C1922"/>
      <c r="D1922" s="11"/>
    </row>
    <row r="1923" spans="3:4" x14ac:dyDescent="0.2">
      <c r="C1923"/>
      <c r="D1923" s="11"/>
    </row>
    <row r="1924" spans="3:4" x14ac:dyDescent="0.2">
      <c r="C1924"/>
      <c r="D1924" s="11"/>
    </row>
    <row r="1925" spans="3:4" x14ac:dyDescent="0.2">
      <c r="C1925"/>
      <c r="D1925" s="11"/>
    </row>
    <row r="1926" spans="3:4" x14ac:dyDescent="0.2">
      <c r="C1926"/>
      <c r="D1926" s="11"/>
    </row>
    <row r="1927" spans="3:4" x14ac:dyDescent="0.2">
      <c r="C1927"/>
      <c r="D1927" s="11"/>
    </row>
    <row r="1928" spans="3:4" x14ac:dyDescent="0.2">
      <c r="C1928"/>
      <c r="D1928" s="11"/>
    </row>
    <row r="1929" spans="3:4" x14ac:dyDescent="0.2">
      <c r="C1929"/>
      <c r="D1929" s="11"/>
    </row>
    <row r="1930" spans="3:4" x14ac:dyDescent="0.2">
      <c r="C1930"/>
      <c r="D1930" s="11"/>
    </row>
    <row r="1931" spans="3:4" x14ac:dyDescent="0.2">
      <c r="C1931"/>
      <c r="D1931" s="11"/>
    </row>
    <row r="1932" spans="3:4" x14ac:dyDescent="0.2">
      <c r="C1932"/>
      <c r="D1932" s="11"/>
    </row>
    <row r="1933" spans="3:4" x14ac:dyDescent="0.2">
      <c r="C1933"/>
      <c r="D1933" s="11"/>
    </row>
    <row r="1934" spans="3:4" x14ac:dyDescent="0.2">
      <c r="C1934"/>
      <c r="D1934" s="11"/>
    </row>
    <row r="1935" spans="3:4" x14ac:dyDescent="0.2">
      <c r="C1935"/>
      <c r="D1935" s="11"/>
    </row>
    <row r="1936" spans="3:4" x14ac:dyDescent="0.2">
      <c r="C1936"/>
      <c r="D1936" s="11"/>
    </row>
    <row r="1937" spans="3:4" x14ac:dyDescent="0.2">
      <c r="C1937"/>
      <c r="D1937" s="11"/>
    </row>
    <row r="1938" spans="3:4" x14ac:dyDescent="0.2">
      <c r="C1938"/>
      <c r="D1938" s="11"/>
    </row>
    <row r="1939" spans="3:4" x14ac:dyDescent="0.2">
      <c r="C1939"/>
      <c r="D1939" s="11"/>
    </row>
    <row r="1940" spans="3:4" x14ac:dyDescent="0.2">
      <c r="C1940"/>
      <c r="D1940" s="11"/>
    </row>
    <row r="1941" spans="3:4" x14ac:dyDescent="0.2">
      <c r="C1941"/>
      <c r="D1941" s="11"/>
    </row>
    <row r="1942" spans="3:4" x14ac:dyDescent="0.2">
      <c r="C1942"/>
      <c r="D1942" s="11"/>
    </row>
    <row r="1943" spans="3:4" x14ac:dyDescent="0.2">
      <c r="C1943"/>
      <c r="D1943" s="11"/>
    </row>
    <row r="1944" spans="3:4" x14ac:dyDescent="0.2">
      <c r="C1944"/>
      <c r="D1944" s="11"/>
    </row>
    <row r="1945" spans="3:4" x14ac:dyDescent="0.2">
      <c r="C1945"/>
      <c r="D1945" s="11"/>
    </row>
    <row r="1946" spans="3:4" x14ac:dyDescent="0.2">
      <c r="C1946"/>
      <c r="D1946" s="11"/>
    </row>
    <row r="1947" spans="3:4" x14ac:dyDescent="0.2">
      <c r="C1947"/>
      <c r="D1947" s="11"/>
    </row>
    <row r="1948" spans="3:4" x14ac:dyDescent="0.2">
      <c r="C1948"/>
      <c r="D1948" s="11"/>
    </row>
    <row r="1949" spans="3:4" x14ac:dyDescent="0.2">
      <c r="C1949"/>
      <c r="D1949" s="11"/>
    </row>
    <row r="1950" spans="3:4" x14ac:dyDescent="0.2">
      <c r="C1950"/>
      <c r="D1950" s="11"/>
    </row>
    <row r="1951" spans="3:4" x14ac:dyDescent="0.2">
      <c r="C1951"/>
      <c r="D1951" s="11"/>
    </row>
    <row r="1952" spans="3:4" x14ac:dyDescent="0.2">
      <c r="C1952"/>
      <c r="D1952" s="11"/>
    </row>
    <row r="1953" spans="3:4" x14ac:dyDescent="0.2">
      <c r="C1953"/>
      <c r="D1953" s="11"/>
    </row>
    <row r="1954" spans="3:4" x14ac:dyDescent="0.2">
      <c r="C1954"/>
      <c r="D1954" s="11"/>
    </row>
    <row r="1955" spans="3:4" x14ac:dyDescent="0.2">
      <c r="C1955"/>
      <c r="D1955" s="11"/>
    </row>
    <row r="1956" spans="3:4" x14ac:dyDescent="0.2">
      <c r="C1956"/>
      <c r="D1956" s="11"/>
    </row>
    <row r="1957" spans="3:4" x14ac:dyDescent="0.2">
      <c r="C1957"/>
      <c r="D1957" s="11"/>
    </row>
    <row r="1958" spans="3:4" x14ac:dyDescent="0.2">
      <c r="C1958"/>
      <c r="D1958" s="11"/>
    </row>
    <row r="1959" spans="3:4" x14ac:dyDescent="0.2">
      <c r="C1959"/>
      <c r="D1959" s="11"/>
    </row>
    <row r="1960" spans="3:4" x14ac:dyDescent="0.2">
      <c r="C1960"/>
      <c r="D1960" s="11"/>
    </row>
    <row r="1961" spans="3:4" x14ac:dyDescent="0.2">
      <c r="C1961"/>
      <c r="D1961" s="11"/>
    </row>
    <row r="1962" spans="3:4" x14ac:dyDescent="0.2">
      <c r="C1962"/>
      <c r="D1962" s="11"/>
    </row>
    <row r="1963" spans="3:4" x14ac:dyDescent="0.2">
      <c r="C1963"/>
      <c r="D1963" s="11"/>
    </row>
    <row r="1964" spans="3:4" x14ac:dyDescent="0.2">
      <c r="C1964"/>
      <c r="D1964" s="11"/>
    </row>
    <row r="1965" spans="3:4" x14ac:dyDescent="0.2">
      <c r="C1965"/>
      <c r="D1965" s="11"/>
    </row>
    <row r="1966" spans="3:4" x14ac:dyDescent="0.2">
      <c r="C1966"/>
      <c r="D1966" s="11"/>
    </row>
    <row r="1967" spans="3:4" x14ac:dyDescent="0.2">
      <c r="C1967"/>
      <c r="D1967" s="11"/>
    </row>
    <row r="1968" spans="3:4" x14ac:dyDescent="0.2">
      <c r="C1968"/>
      <c r="D1968" s="11"/>
    </row>
    <row r="1969" spans="3:4" x14ac:dyDescent="0.2">
      <c r="C1969"/>
      <c r="D1969" s="11"/>
    </row>
    <row r="1970" spans="3:4" x14ac:dyDescent="0.2">
      <c r="C1970"/>
      <c r="D1970" s="11"/>
    </row>
    <row r="1971" spans="3:4" x14ac:dyDescent="0.2">
      <c r="C1971"/>
      <c r="D1971" s="11"/>
    </row>
    <row r="1972" spans="3:4" x14ac:dyDescent="0.2">
      <c r="C1972"/>
      <c r="D1972" s="11"/>
    </row>
    <row r="1973" spans="3:4" x14ac:dyDescent="0.2">
      <c r="C1973"/>
      <c r="D1973" s="11"/>
    </row>
    <row r="1974" spans="3:4" x14ac:dyDescent="0.2">
      <c r="C1974"/>
      <c r="D1974" s="11"/>
    </row>
    <row r="1975" spans="3:4" x14ac:dyDescent="0.2">
      <c r="C1975"/>
      <c r="D1975" s="11"/>
    </row>
    <row r="1976" spans="3:4" x14ac:dyDescent="0.2">
      <c r="C1976"/>
      <c r="D1976" s="11"/>
    </row>
    <row r="1977" spans="3:4" x14ac:dyDescent="0.2">
      <c r="C1977"/>
      <c r="D1977" s="11"/>
    </row>
    <row r="1978" spans="3:4" x14ac:dyDescent="0.2">
      <c r="C1978"/>
      <c r="D1978" s="11"/>
    </row>
    <row r="1979" spans="3:4" x14ac:dyDescent="0.2">
      <c r="C1979"/>
      <c r="D1979" s="11"/>
    </row>
    <row r="1980" spans="3:4" x14ac:dyDescent="0.2">
      <c r="C1980"/>
      <c r="D1980" s="11"/>
    </row>
    <row r="1981" spans="3:4" x14ac:dyDescent="0.2">
      <c r="C1981"/>
      <c r="D1981" s="11"/>
    </row>
    <row r="1982" spans="3:4" x14ac:dyDescent="0.2">
      <c r="C1982"/>
      <c r="D1982" s="11"/>
    </row>
    <row r="1983" spans="3:4" x14ac:dyDescent="0.2">
      <c r="C1983"/>
      <c r="D1983" s="11"/>
    </row>
    <row r="1984" spans="3:4" x14ac:dyDescent="0.2">
      <c r="C1984"/>
      <c r="D1984" s="11"/>
    </row>
    <row r="1985" spans="3:4" x14ac:dyDescent="0.2">
      <c r="C1985"/>
      <c r="D1985" s="11"/>
    </row>
    <row r="1986" spans="3:4" x14ac:dyDescent="0.2">
      <c r="C1986"/>
      <c r="D1986" s="11"/>
    </row>
    <row r="1987" spans="3:4" x14ac:dyDescent="0.2">
      <c r="C1987"/>
      <c r="D1987" s="11"/>
    </row>
    <row r="1988" spans="3:4" x14ac:dyDescent="0.2">
      <c r="C1988"/>
      <c r="D1988" s="11"/>
    </row>
    <row r="1989" spans="3:4" x14ac:dyDescent="0.2">
      <c r="C1989"/>
      <c r="D1989" s="11"/>
    </row>
    <row r="1990" spans="3:4" x14ac:dyDescent="0.2">
      <c r="C1990"/>
      <c r="D1990" s="11"/>
    </row>
    <row r="1991" spans="3:4" x14ac:dyDescent="0.2">
      <c r="C1991"/>
      <c r="D1991" s="11"/>
    </row>
    <row r="1992" spans="3:4" x14ac:dyDescent="0.2">
      <c r="C1992"/>
      <c r="D1992" s="11"/>
    </row>
    <row r="1993" spans="3:4" x14ac:dyDescent="0.2">
      <c r="C1993"/>
      <c r="D1993" s="11"/>
    </row>
    <row r="1994" spans="3:4" x14ac:dyDescent="0.2">
      <c r="C1994"/>
      <c r="D1994" s="11"/>
    </row>
    <row r="1995" spans="3:4" x14ac:dyDescent="0.2">
      <c r="C1995"/>
      <c r="D1995" s="11"/>
    </row>
    <row r="1996" spans="3:4" x14ac:dyDescent="0.2">
      <c r="C1996"/>
      <c r="D1996" s="11"/>
    </row>
    <row r="1997" spans="3:4" x14ac:dyDescent="0.2">
      <c r="C1997"/>
      <c r="D1997" s="11"/>
    </row>
    <row r="1998" spans="3:4" x14ac:dyDescent="0.2">
      <c r="C1998"/>
      <c r="D1998" s="11"/>
    </row>
    <row r="1999" spans="3:4" x14ac:dyDescent="0.2">
      <c r="C1999"/>
      <c r="D1999" s="11"/>
    </row>
    <row r="2000" spans="3:4" x14ac:dyDescent="0.2">
      <c r="C2000"/>
      <c r="D2000" s="11"/>
    </row>
    <row r="2001" spans="3:4" x14ac:dyDescent="0.2">
      <c r="C2001"/>
      <c r="D2001" s="11"/>
    </row>
    <row r="2002" spans="3:4" x14ac:dyDescent="0.2">
      <c r="C2002"/>
      <c r="D2002" s="11"/>
    </row>
    <row r="2003" spans="3:4" x14ac:dyDescent="0.2">
      <c r="C2003"/>
      <c r="D2003" s="11"/>
    </row>
    <row r="2004" spans="3:4" x14ac:dyDescent="0.2">
      <c r="C2004"/>
      <c r="D2004" s="11"/>
    </row>
    <row r="2005" spans="3:4" x14ac:dyDescent="0.2">
      <c r="C2005"/>
      <c r="D2005" s="11"/>
    </row>
    <row r="2006" spans="3:4" x14ac:dyDescent="0.2">
      <c r="C2006"/>
      <c r="D2006" s="11"/>
    </row>
    <row r="2007" spans="3:4" x14ac:dyDescent="0.2">
      <c r="C2007"/>
      <c r="D2007" s="11"/>
    </row>
    <row r="2008" spans="3:4" x14ac:dyDescent="0.2">
      <c r="C2008"/>
      <c r="D2008" s="11"/>
    </row>
    <row r="2009" spans="3:4" x14ac:dyDescent="0.2">
      <c r="C2009"/>
      <c r="D2009" s="11"/>
    </row>
    <row r="2010" spans="3:4" x14ac:dyDescent="0.2">
      <c r="C2010"/>
      <c r="D2010" s="11"/>
    </row>
    <row r="2011" spans="3:4" x14ac:dyDescent="0.2">
      <c r="C2011"/>
      <c r="D2011" s="11"/>
    </row>
    <row r="2012" spans="3:4" x14ac:dyDescent="0.2">
      <c r="C2012"/>
      <c r="D2012" s="11"/>
    </row>
    <row r="2013" spans="3:4" x14ac:dyDescent="0.2">
      <c r="C2013"/>
      <c r="D2013" s="11"/>
    </row>
    <row r="2014" spans="3:4" x14ac:dyDescent="0.2">
      <c r="C2014"/>
      <c r="D2014" s="11"/>
    </row>
    <row r="2015" spans="3:4" x14ac:dyDescent="0.2">
      <c r="C2015"/>
      <c r="D2015" s="11"/>
    </row>
    <row r="2016" spans="3:4" x14ac:dyDescent="0.2">
      <c r="C2016"/>
      <c r="D2016" s="11"/>
    </row>
    <row r="2017" spans="3:4" x14ac:dyDescent="0.2">
      <c r="C2017"/>
      <c r="D2017" s="11"/>
    </row>
    <row r="2018" spans="3:4" x14ac:dyDescent="0.2">
      <c r="C2018"/>
      <c r="D2018" s="11"/>
    </row>
    <row r="2019" spans="3:4" x14ac:dyDescent="0.2">
      <c r="C2019"/>
      <c r="D2019" s="11"/>
    </row>
    <row r="2020" spans="3:4" x14ac:dyDescent="0.2">
      <c r="C2020"/>
      <c r="D2020" s="11"/>
    </row>
    <row r="2021" spans="3:4" x14ac:dyDescent="0.2">
      <c r="C2021"/>
      <c r="D2021" s="11"/>
    </row>
    <row r="2022" spans="3:4" x14ac:dyDescent="0.2">
      <c r="C2022"/>
      <c r="D2022" s="11"/>
    </row>
    <row r="2023" spans="3:4" x14ac:dyDescent="0.2">
      <c r="C2023"/>
      <c r="D2023" s="11"/>
    </row>
    <row r="2024" spans="3:4" x14ac:dyDescent="0.2">
      <c r="C2024"/>
      <c r="D2024" s="11"/>
    </row>
    <row r="2025" spans="3:4" x14ac:dyDescent="0.2">
      <c r="C2025"/>
      <c r="D2025" s="11"/>
    </row>
    <row r="2026" spans="3:4" x14ac:dyDescent="0.2">
      <c r="C2026"/>
      <c r="D2026" s="11"/>
    </row>
    <row r="2027" spans="3:4" x14ac:dyDescent="0.2">
      <c r="C2027"/>
      <c r="D2027" s="11"/>
    </row>
    <row r="2028" spans="3:4" x14ac:dyDescent="0.2">
      <c r="C2028"/>
      <c r="D2028" s="11"/>
    </row>
    <row r="2029" spans="3:4" x14ac:dyDescent="0.2">
      <c r="C2029"/>
      <c r="D2029" s="11"/>
    </row>
    <row r="2030" spans="3:4" x14ac:dyDescent="0.2">
      <c r="C2030"/>
      <c r="D2030" s="11"/>
    </row>
    <row r="2031" spans="3:4" x14ac:dyDescent="0.2">
      <c r="C2031"/>
      <c r="D2031" s="11"/>
    </row>
    <row r="2032" spans="3:4" x14ac:dyDescent="0.2">
      <c r="C2032"/>
      <c r="D2032" s="11"/>
    </row>
    <row r="2033" spans="3:4" x14ac:dyDescent="0.2">
      <c r="C2033"/>
      <c r="D2033" s="11"/>
    </row>
    <row r="2034" spans="3:4" x14ac:dyDescent="0.2">
      <c r="C2034"/>
      <c r="D2034" s="11"/>
    </row>
    <row r="2035" spans="3:4" x14ac:dyDescent="0.2">
      <c r="C2035"/>
      <c r="D2035" s="11"/>
    </row>
    <row r="2036" spans="3:4" x14ac:dyDescent="0.2">
      <c r="C2036"/>
      <c r="D2036" s="11"/>
    </row>
    <row r="2037" spans="3:4" x14ac:dyDescent="0.2">
      <c r="C2037"/>
      <c r="D2037" s="11"/>
    </row>
    <row r="2038" spans="3:4" x14ac:dyDescent="0.2">
      <c r="C2038"/>
      <c r="D2038" s="11"/>
    </row>
    <row r="2039" spans="3:4" x14ac:dyDescent="0.2">
      <c r="C2039"/>
      <c r="D2039" s="11"/>
    </row>
    <row r="2040" spans="3:4" x14ac:dyDescent="0.2">
      <c r="C2040"/>
      <c r="D2040" s="11"/>
    </row>
    <row r="2041" spans="3:4" x14ac:dyDescent="0.2">
      <c r="C2041"/>
      <c r="D2041" s="11"/>
    </row>
    <row r="2042" spans="3:4" x14ac:dyDescent="0.2">
      <c r="C2042"/>
      <c r="D2042" s="11"/>
    </row>
    <row r="2043" spans="3:4" x14ac:dyDescent="0.2">
      <c r="C2043"/>
      <c r="D2043" s="11"/>
    </row>
    <row r="2044" spans="3:4" x14ac:dyDescent="0.2">
      <c r="C2044"/>
      <c r="D2044" s="11"/>
    </row>
    <row r="2045" spans="3:4" x14ac:dyDescent="0.2">
      <c r="C2045"/>
      <c r="D2045" s="11"/>
    </row>
    <row r="2046" spans="3:4" x14ac:dyDescent="0.2">
      <c r="C2046"/>
      <c r="D2046" s="11"/>
    </row>
    <row r="2047" spans="3:4" x14ac:dyDescent="0.2">
      <c r="C2047"/>
      <c r="D2047" s="11"/>
    </row>
    <row r="2048" spans="3:4" x14ac:dyDescent="0.2">
      <c r="C2048"/>
      <c r="D2048" s="11"/>
    </row>
    <row r="2049" spans="3:4" x14ac:dyDescent="0.2">
      <c r="C2049"/>
      <c r="D2049" s="11"/>
    </row>
    <row r="2050" spans="3:4" x14ac:dyDescent="0.2">
      <c r="C2050"/>
      <c r="D2050" s="11"/>
    </row>
    <row r="2051" spans="3:4" x14ac:dyDescent="0.2">
      <c r="C2051"/>
      <c r="D2051" s="11"/>
    </row>
    <row r="2052" spans="3:4" x14ac:dyDescent="0.2">
      <c r="C2052"/>
      <c r="D2052" s="11"/>
    </row>
    <row r="2053" spans="3:4" x14ac:dyDescent="0.2">
      <c r="C2053"/>
      <c r="D2053" s="11"/>
    </row>
    <row r="2054" spans="3:4" x14ac:dyDescent="0.2">
      <c r="C2054"/>
      <c r="D2054" s="11"/>
    </row>
    <row r="2055" spans="3:4" x14ac:dyDescent="0.2">
      <c r="C2055"/>
      <c r="D2055" s="11"/>
    </row>
    <row r="2056" spans="3:4" x14ac:dyDescent="0.2">
      <c r="C2056"/>
      <c r="D2056" s="11"/>
    </row>
    <row r="2057" spans="3:4" x14ac:dyDescent="0.2">
      <c r="C2057"/>
      <c r="D2057" s="11"/>
    </row>
    <row r="2058" spans="3:4" x14ac:dyDescent="0.2">
      <c r="C2058"/>
      <c r="D2058" s="11"/>
    </row>
    <row r="2059" spans="3:4" x14ac:dyDescent="0.2">
      <c r="C2059"/>
      <c r="D2059" s="11"/>
    </row>
    <row r="2060" spans="3:4" x14ac:dyDescent="0.2">
      <c r="C2060"/>
      <c r="D2060" s="11"/>
    </row>
    <row r="2061" spans="3:4" x14ac:dyDescent="0.2">
      <c r="C2061"/>
      <c r="D2061" s="11"/>
    </row>
    <row r="2062" spans="3:4" x14ac:dyDescent="0.2">
      <c r="C2062"/>
      <c r="D2062" s="11"/>
    </row>
    <row r="2063" spans="3:4" x14ac:dyDescent="0.2">
      <c r="C2063"/>
      <c r="D2063" s="11"/>
    </row>
    <row r="2064" spans="3:4" x14ac:dyDescent="0.2">
      <c r="C2064"/>
      <c r="D2064" s="11"/>
    </row>
    <row r="2065" spans="3:4" x14ac:dyDescent="0.2">
      <c r="C2065"/>
      <c r="D2065" s="11"/>
    </row>
    <row r="2066" spans="3:4" x14ac:dyDescent="0.2">
      <c r="C2066"/>
      <c r="D2066" s="11"/>
    </row>
    <row r="2067" spans="3:4" x14ac:dyDescent="0.2">
      <c r="C2067"/>
      <c r="D2067" s="11"/>
    </row>
    <row r="2068" spans="3:4" x14ac:dyDescent="0.2">
      <c r="C2068"/>
      <c r="D2068" s="11"/>
    </row>
    <row r="2069" spans="3:4" x14ac:dyDescent="0.2">
      <c r="C2069"/>
      <c r="D2069" s="11"/>
    </row>
    <row r="2070" spans="3:4" x14ac:dyDescent="0.2">
      <c r="C2070"/>
      <c r="D2070" s="11"/>
    </row>
    <row r="2071" spans="3:4" x14ac:dyDescent="0.2">
      <c r="C2071"/>
      <c r="D2071" s="11"/>
    </row>
    <row r="2072" spans="3:4" x14ac:dyDescent="0.2">
      <c r="C2072"/>
      <c r="D2072" s="11"/>
    </row>
    <row r="2073" spans="3:4" x14ac:dyDescent="0.2">
      <c r="C2073"/>
      <c r="D2073" s="11"/>
    </row>
    <row r="2074" spans="3:4" x14ac:dyDescent="0.2">
      <c r="C2074"/>
      <c r="D2074" s="11"/>
    </row>
    <row r="2075" spans="3:4" x14ac:dyDescent="0.2">
      <c r="C2075"/>
      <c r="D2075" s="11"/>
    </row>
    <row r="2076" spans="3:4" x14ac:dyDescent="0.2">
      <c r="C2076"/>
      <c r="D2076" s="11"/>
    </row>
    <row r="2077" spans="3:4" x14ac:dyDescent="0.2">
      <c r="C2077"/>
      <c r="D2077" s="11"/>
    </row>
    <row r="2078" spans="3:4" x14ac:dyDescent="0.2">
      <c r="C2078"/>
      <c r="D2078" s="11"/>
    </row>
    <row r="2079" spans="3:4" x14ac:dyDescent="0.2">
      <c r="C2079"/>
      <c r="D2079" s="11"/>
    </row>
    <row r="2080" spans="3:4" x14ac:dyDescent="0.2">
      <c r="C2080"/>
      <c r="D2080" s="11"/>
    </row>
    <row r="2081" spans="3:4" x14ac:dyDescent="0.2">
      <c r="C2081"/>
      <c r="D2081" s="11"/>
    </row>
    <row r="2082" spans="3:4" x14ac:dyDescent="0.2">
      <c r="C2082"/>
      <c r="D2082" s="11"/>
    </row>
    <row r="2083" spans="3:4" x14ac:dyDescent="0.2">
      <c r="C2083"/>
      <c r="D2083" s="11"/>
    </row>
    <row r="2084" spans="3:4" x14ac:dyDescent="0.2">
      <c r="C2084"/>
      <c r="D2084" s="11"/>
    </row>
    <row r="2085" spans="3:4" x14ac:dyDescent="0.2">
      <c r="C2085"/>
      <c r="D2085" s="11"/>
    </row>
    <row r="2086" spans="3:4" x14ac:dyDescent="0.2">
      <c r="C2086"/>
      <c r="D2086" s="11"/>
    </row>
    <row r="2087" spans="3:4" x14ac:dyDescent="0.2">
      <c r="C2087"/>
      <c r="D2087" s="11"/>
    </row>
    <row r="2088" spans="3:4" x14ac:dyDescent="0.2">
      <c r="C2088"/>
      <c r="D2088" s="11"/>
    </row>
    <row r="2089" spans="3:4" x14ac:dyDescent="0.2">
      <c r="C2089"/>
      <c r="D2089" s="11"/>
    </row>
    <row r="2090" spans="3:4" x14ac:dyDescent="0.2">
      <c r="C2090"/>
      <c r="D2090" s="11"/>
    </row>
    <row r="2091" spans="3:4" x14ac:dyDescent="0.2">
      <c r="C2091"/>
      <c r="D2091" s="11"/>
    </row>
    <row r="2092" spans="3:4" x14ac:dyDescent="0.2">
      <c r="C2092"/>
      <c r="D2092" s="11"/>
    </row>
    <row r="2093" spans="3:4" x14ac:dyDescent="0.2">
      <c r="C2093"/>
      <c r="D2093" s="11"/>
    </row>
    <row r="2094" spans="3:4" x14ac:dyDescent="0.2">
      <c r="C2094"/>
      <c r="D2094" s="11"/>
    </row>
    <row r="2095" spans="3:4" x14ac:dyDescent="0.2">
      <c r="C2095"/>
      <c r="D2095" s="11"/>
    </row>
    <row r="2096" spans="3:4" x14ac:dyDescent="0.2">
      <c r="C2096"/>
      <c r="D2096" s="11"/>
    </row>
    <row r="2097" spans="3:4" x14ac:dyDescent="0.2">
      <c r="C2097"/>
      <c r="D2097" s="11"/>
    </row>
    <row r="2098" spans="3:4" x14ac:dyDescent="0.2">
      <c r="C2098"/>
      <c r="D2098" s="11"/>
    </row>
    <row r="2099" spans="3:4" x14ac:dyDescent="0.2">
      <c r="C2099"/>
      <c r="D2099" s="11"/>
    </row>
    <row r="2100" spans="3:4" x14ac:dyDescent="0.2">
      <c r="C2100"/>
      <c r="D2100" s="11"/>
    </row>
    <row r="2101" spans="3:4" x14ac:dyDescent="0.2">
      <c r="C2101"/>
      <c r="D2101" s="11"/>
    </row>
    <row r="2102" spans="3:4" x14ac:dyDescent="0.2">
      <c r="C2102"/>
      <c r="D2102" s="11"/>
    </row>
    <row r="2103" spans="3:4" x14ac:dyDescent="0.2">
      <c r="C2103"/>
      <c r="D2103" s="11"/>
    </row>
    <row r="2104" spans="3:4" x14ac:dyDescent="0.2">
      <c r="C2104"/>
      <c r="D2104" s="11"/>
    </row>
    <row r="2105" spans="3:4" x14ac:dyDescent="0.2">
      <c r="C2105"/>
      <c r="D2105" s="11"/>
    </row>
    <row r="2106" spans="3:4" x14ac:dyDescent="0.2">
      <c r="C2106"/>
      <c r="D2106" s="11"/>
    </row>
    <row r="2107" spans="3:4" x14ac:dyDescent="0.2">
      <c r="C2107"/>
      <c r="D2107" s="11"/>
    </row>
    <row r="2108" spans="3:4" x14ac:dyDescent="0.2">
      <c r="C2108"/>
      <c r="D2108" s="11"/>
    </row>
    <row r="2109" spans="3:4" x14ac:dyDescent="0.2">
      <c r="C2109"/>
      <c r="D2109" s="11"/>
    </row>
    <row r="2110" spans="3:4" x14ac:dyDescent="0.2">
      <c r="C2110"/>
      <c r="D2110" s="11"/>
    </row>
    <row r="2111" spans="3:4" x14ac:dyDescent="0.2">
      <c r="C2111"/>
      <c r="D2111" s="11"/>
    </row>
    <row r="2112" spans="3:4" x14ac:dyDescent="0.2">
      <c r="C2112"/>
      <c r="D2112" s="11"/>
    </row>
    <row r="2113" spans="3:4" x14ac:dyDescent="0.2">
      <c r="C2113"/>
      <c r="D2113" s="11"/>
    </row>
    <row r="2114" spans="3:4" x14ac:dyDescent="0.2">
      <c r="C2114"/>
      <c r="D2114" s="11"/>
    </row>
    <row r="2115" spans="3:4" x14ac:dyDescent="0.2">
      <c r="C2115"/>
      <c r="D2115" s="11"/>
    </row>
    <row r="2116" spans="3:4" x14ac:dyDescent="0.2">
      <c r="C2116"/>
      <c r="D2116" s="11"/>
    </row>
    <row r="2117" spans="3:4" x14ac:dyDescent="0.2">
      <c r="C2117"/>
      <c r="D2117" s="11"/>
    </row>
    <row r="2118" spans="3:4" x14ac:dyDescent="0.2">
      <c r="C2118"/>
      <c r="D2118" s="11"/>
    </row>
    <row r="2119" spans="3:4" x14ac:dyDescent="0.2">
      <c r="C2119"/>
      <c r="D2119" s="11"/>
    </row>
    <row r="2120" spans="3:4" x14ac:dyDescent="0.2">
      <c r="C2120"/>
      <c r="D2120" s="11"/>
    </row>
    <row r="2121" spans="3:4" x14ac:dyDescent="0.2">
      <c r="C2121"/>
      <c r="D2121" s="11"/>
    </row>
    <row r="2122" spans="3:4" x14ac:dyDescent="0.2">
      <c r="C2122"/>
      <c r="D2122" s="11"/>
    </row>
    <row r="2123" spans="3:4" x14ac:dyDescent="0.2">
      <c r="C2123"/>
      <c r="D2123" s="11"/>
    </row>
    <row r="2124" spans="3:4" x14ac:dyDescent="0.2">
      <c r="C2124"/>
      <c r="D2124" s="11"/>
    </row>
    <row r="2125" spans="3:4" x14ac:dyDescent="0.2">
      <c r="C2125"/>
      <c r="D2125" s="11"/>
    </row>
    <row r="2126" spans="3:4" x14ac:dyDescent="0.2">
      <c r="C2126"/>
      <c r="D2126" s="11"/>
    </row>
    <row r="2127" spans="3:4" x14ac:dyDescent="0.2">
      <c r="C2127"/>
      <c r="D2127" s="11"/>
    </row>
    <row r="2128" spans="3:4" x14ac:dyDescent="0.2">
      <c r="C2128"/>
      <c r="D2128" s="11"/>
    </row>
    <row r="2129" spans="3:4" x14ac:dyDescent="0.2">
      <c r="C2129"/>
      <c r="D2129" s="11"/>
    </row>
    <row r="2130" spans="3:4" x14ac:dyDescent="0.2">
      <c r="C2130"/>
      <c r="D2130" s="11"/>
    </row>
    <row r="2131" spans="3:4" x14ac:dyDescent="0.2">
      <c r="C2131"/>
      <c r="D2131" s="11"/>
    </row>
    <row r="2132" spans="3:4" x14ac:dyDescent="0.2">
      <c r="C2132"/>
      <c r="D2132" s="11"/>
    </row>
    <row r="2133" spans="3:4" x14ac:dyDescent="0.2">
      <c r="C2133"/>
      <c r="D2133" s="11"/>
    </row>
    <row r="2134" spans="3:4" x14ac:dyDescent="0.2">
      <c r="C2134"/>
      <c r="D2134" s="11"/>
    </row>
    <row r="2135" spans="3:4" x14ac:dyDescent="0.2">
      <c r="C2135"/>
      <c r="D2135" s="11"/>
    </row>
    <row r="2136" spans="3:4" x14ac:dyDescent="0.2">
      <c r="C2136"/>
      <c r="D2136" s="11"/>
    </row>
    <row r="2137" spans="3:4" x14ac:dyDescent="0.2">
      <c r="C2137"/>
      <c r="D2137" s="11"/>
    </row>
    <row r="2138" spans="3:4" x14ac:dyDescent="0.2">
      <c r="C2138"/>
      <c r="D2138" s="11"/>
    </row>
    <row r="2139" spans="3:4" x14ac:dyDescent="0.2">
      <c r="C2139"/>
      <c r="D2139" s="11"/>
    </row>
    <row r="2140" spans="3:4" x14ac:dyDescent="0.2">
      <c r="C2140"/>
      <c r="D2140" s="11"/>
    </row>
    <row r="2141" spans="3:4" x14ac:dyDescent="0.2">
      <c r="C2141"/>
      <c r="D2141" s="11"/>
    </row>
    <row r="2142" spans="3:4" x14ac:dyDescent="0.2">
      <c r="C2142"/>
      <c r="D2142" s="11"/>
    </row>
    <row r="2143" spans="3:4" x14ac:dyDescent="0.2">
      <c r="C2143"/>
      <c r="D2143" s="11"/>
    </row>
    <row r="2144" spans="3:4" x14ac:dyDescent="0.2">
      <c r="C2144"/>
      <c r="D2144" s="11"/>
    </row>
    <row r="2145" spans="3:4" x14ac:dyDescent="0.2">
      <c r="C2145"/>
      <c r="D2145" s="11"/>
    </row>
    <row r="2146" spans="3:4" x14ac:dyDescent="0.2">
      <c r="C2146"/>
      <c r="D2146" s="11"/>
    </row>
    <row r="2147" spans="3:4" x14ac:dyDescent="0.2">
      <c r="C2147"/>
      <c r="D2147" s="11"/>
    </row>
    <row r="2148" spans="3:4" x14ac:dyDescent="0.2">
      <c r="C2148"/>
      <c r="D2148" s="11"/>
    </row>
    <row r="2149" spans="3:4" x14ac:dyDescent="0.2">
      <c r="C2149"/>
      <c r="D2149" s="11"/>
    </row>
    <row r="2150" spans="3:4" x14ac:dyDescent="0.2">
      <c r="C2150"/>
      <c r="D2150" s="11"/>
    </row>
    <row r="2151" spans="3:4" x14ac:dyDescent="0.2">
      <c r="C2151"/>
      <c r="D2151" s="11"/>
    </row>
    <row r="2152" spans="3:4" x14ac:dyDescent="0.2">
      <c r="C2152"/>
      <c r="D2152" s="11"/>
    </row>
    <row r="2153" spans="3:4" x14ac:dyDescent="0.2">
      <c r="C2153"/>
      <c r="D2153" s="11"/>
    </row>
    <row r="2154" spans="3:4" x14ac:dyDescent="0.2">
      <c r="C2154"/>
      <c r="D2154" s="11"/>
    </row>
    <row r="2155" spans="3:4" x14ac:dyDescent="0.2">
      <c r="C2155"/>
      <c r="D2155" s="11"/>
    </row>
    <row r="2156" spans="3:4" x14ac:dyDescent="0.2">
      <c r="C2156"/>
      <c r="D2156" s="11"/>
    </row>
    <row r="2157" spans="3:4" x14ac:dyDescent="0.2">
      <c r="C2157"/>
      <c r="D2157" s="11"/>
    </row>
    <row r="2158" spans="3:4" x14ac:dyDescent="0.2">
      <c r="C2158"/>
      <c r="D2158" s="11"/>
    </row>
    <row r="2159" spans="3:4" x14ac:dyDescent="0.2">
      <c r="C2159"/>
      <c r="D2159" s="11"/>
    </row>
    <row r="2160" spans="3:4" x14ac:dyDescent="0.2">
      <c r="C2160"/>
      <c r="D2160" s="11"/>
    </row>
    <row r="2161" spans="3:4" x14ac:dyDescent="0.2">
      <c r="C2161"/>
      <c r="D2161" s="11"/>
    </row>
    <row r="2162" spans="3:4" x14ac:dyDescent="0.2">
      <c r="C2162"/>
      <c r="D2162" s="11"/>
    </row>
    <row r="2163" spans="3:4" x14ac:dyDescent="0.2">
      <c r="C2163"/>
      <c r="D2163" s="11"/>
    </row>
    <row r="2164" spans="3:4" x14ac:dyDescent="0.2">
      <c r="C2164"/>
      <c r="D2164" s="11"/>
    </row>
    <row r="2165" spans="3:4" x14ac:dyDescent="0.2">
      <c r="C2165"/>
      <c r="D2165" s="11"/>
    </row>
    <row r="2166" spans="3:4" x14ac:dyDescent="0.2">
      <c r="C2166"/>
      <c r="D2166" s="11"/>
    </row>
    <row r="2167" spans="3:4" x14ac:dyDescent="0.2">
      <c r="C2167"/>
      <c r="D2167" s="11"/>
    </row>
    <row r="2168" spans="3:4" x14ac:dyDescent="0.2">
      <c r="C2168"/>
      <c r="D2168" s="11"/>
    </row>
    <row r="2169" spans="3:4" x14ac:dyDescent="0.2">
      <c r="C2169"/>
      <c r="D2169" s="11"/>
    </row>
    <row r="2170" spans="3:4" x14ac:dyDescent="0.2">
      <c r="C2170"/>
      <c r="D2170" s="11"/>
    </row>
    <row r="2171" spans="3:4" x14ac:dyDescent="0.2">
      <c r="C2171"/>
      <c r="D2171" s="11"/>
    </row>
    <row r="2172" spans="3:4" x14ac:dyDescent="0.2">
      <c r="C2172"/>
      <c r="D2172" s="11"/>
    </row>
    <row r="2173" spans="3:4" x14ac:dyDescent="0.2">
      <c r="C2173"/>
      <c r="D2173" s="11"/>
    </row>
    <row r="2174" spans="3:4" x14ac:dyDescent="0.2">
      <c r="C2174"/>
      <c r="D2174" s="11"/>
    </row>
    <row r="2175" spans="3:4" x14ac:dyDescent="0.2">
      <c r="C2175"/>
      <c r="D2175" s="11"/>
    </row>
    <row r="2176" spans="3:4" x14ac:dyDescent="0.2">
      <c r="C2176"/>
      <c r="D2176" s="11"/>
    </row>
    <row r="2177" spans="3:4" x14ac:dyDescent="0.2">
      <c r="C2177"/>
      <c r="D2177" s="11"/>
    </row>
    <row r="2178" spans="3:4" x14ac:dyDescent="0.2">
      <c r="C2178"/>
      <c r="D2178" s="11"/>
    </row>
    <row r="2179" spans="3:4" x14ac:dyDescent="0.2">
      <c r="C2179"/>
      <c r="D2179" s="11"/>
    </row>
    <row r="2180" spans="3:4" x14ac:dyDescent="0.2">
      <c r="C2180"/>
      <c r="D2180" s="11"/>
    </row>
    <row r="2181" spans="3:4" x14ac:dyDescent="0.2">
      <c r="C2181"/>
      <c r="D2181" s="11"/>
    </row>
    <row r="2182" spans="3:4" x14ac:dyDescent="0.2">
      <c r="C2182"/>
      <c r="D2182" s="11"/>
    </row>
    <row r="2183" spans="3:4" x14ac:dyDescent="0.2">
      <c r="C2183"/>
      <c r="D2183" s="11"/>
    </row>
    <row r="2184" spans="3:4" x14ac:dyDescent="0.2">
      <c r="C2184"/>
      <c r="D2184" s="11"/>
    </row>
    <row r="2185" spans="3:4" x14ac:dyDescent="0.2">
      <c r="C2185"/>
      <c r="D2185" s="11"/>
    </row>
    <row r="2186" spans="3:4" x14ac:dyDescent="0.2">
      <c r="C2186"/>
      <c r="D2186" s="11"/>
    </row>
    <row r="2187" spans="3:4" x14ac:dyDescent="0.2">
      <c r="C2187"/>
      <c r="D2187" s="11"/>
    </row>
    <row r="2188" spans="3:4" x14ac:dyDescent="0.2">
      <c r="C2188"/>
      <c r="D2188" s="11"/>
    </row>
    <row r="2189" spans="3:4" x14ac:dyDescent="0.2">
      <c r="C2189"/>
      <c r="D2189" s="11"/>
    </row>
    <row r="2190" spans="3:4" x14ac:dyDescent="0.2">
      <c r="C2190"/>
      <c r="D2190" s="11"/>
    </row>
    <row r="2191" spans="3:4" x14ac:dyDescent="0.2">
      <c r="C2191"/>
      <c r="D2191" s="11"/>
    </row>
    <row r="2192" spans="3:4" x14ac:dyDescent="0.2">
      <c r="C2192"/>
      <c r="D2192" s="11"/>
    </row>
    <row r="2193" spans="3:4" x14ac:dyDescent="0.2">
      <c r="C2193"/>
      <c r="D2193" s="11"/>
    </row>
    <row r="2194" spans="3:4" x14ac:dyDescent="0.2">
      <c r="C2194"/>
      <c r="D2194" s="11"/>
    </row>
    <row r="2195" spans="3:4" x14ac:dyDescent="0.2">
      <c r="C2195"/>
      <c r="D2195" s="11"/>
    </row>
    <row r="2196" spans="3:4" x14ac:dyDescent="0.2">
      <c r="C2196"/>
      <c r="D2196" s="11"/>
    </row>
    <row r="2197" spans="3:4" x14ac:dyDescent="0.2">
      <c r="C2197"/>
      <c r="D2197" s="11"/>
    </row>
    <row r="2198" spans="3:4" x14ac:dyDescent="0.2">
      <c r="C2198"/>
      <c r="D2198" s="11"/>
    </row>
    <row r="2199" spans="3:4" x14ac:dyDescent="0.2">
      <c r="C2199"/>
      <c r="D2199" s="11"/>
    </row>
    <row r="2200" spans="3:4" x14ac:dyDescent="0.2">
      <c r="C2200"/>
      <c r="D2200" s="11"/>
    </row>
    <row r="2201" spans="3:4" x14ac:dyDescent="0.2">
      <c r="C2201"/>
      <c r="D2201" s="11"/>
    </row>
    <row r="2202" spans="3:4" x14ac:dyDescent="0.2">
      <c r="C2202"/>
      <c r="D2202" s="11"/>
    </row>
    <row r="2203" spans="3:4" x14ac:dyDescent="0.2">
      <c r="C2203"/>
      <c r="D2203" s="11"/>
    </row>
    <row r="2204" spans="3:4" x14ac:dyDescent="0.2">
      <c r="C2204"/>
      <c r="D2204" s="11"/>
    </row>
    <row r="2205" spans="3:4" x14ac:dyDescent="0.2">
      <c r="C2205"/>
      <c r="D2205" s="11"/>
    </row>
    <row r="2206" spans="3:4" x14ac:dyDescent="0.2">
      <c r="C2206"/>
      <c r="D2206" s="11"/>
    </row>
    <row r="2207" spans="3:4" x14ac:dyDescent="0.2">
      <c r="C2207"/>
      <c r="D2207" s="11"/>
    </row>
    <row r="2208" spans="3:4" x14ac:dyDescent="0.2">
      <c r="C2208"/>
      <c r="D2208" s="11"/>
    </row>
    <row r="2209" spans="3:4" x14ac:dyDescent="0.2">
      <c r="C2209"/>
      <c r="D2209" s="11"/>
    </row>
    <row r="2210" spans="3:4" x14ac:dyDescent="0.2">
      <c r="C2210"/>
      <c r="D2210" s="11"/>
    </row>
    <row r="2211" spans="3:4" x14ac:dyDescent="0.2">
      <c r="C2211"/>
      <c r="D2211" s="11"/>
    </row>
    <row r="2212" spans="3:4" x14ac:dyDescent="0.2">
      <c r="C2212"/>
      <c r="D2212" s="11"/>
    </row>
    <row r="2213" spans="3:4" x14ac:dyDescent="0.2">
      <c r="C2213"/>
      <c r="D2213" s="11"/>
    </row>
    <row r="2214" spans="3:4" x14ac:dyDescent="0.2">
      <c r="C2214"/>
      <c r="D2214" s="11"/>
    </row>
    <row r="2215" spans="3:4" x14ac:dyDescent="0.2">
      <c r="C2215"/>
      <c r="D2215" s="11"/>
    </row>
    <row r="2216" spans="3:4" x14ac:dyDescent="0.2">
      <c r="C2216"/>
      <c r="D2216" s="11"/>
    </row>
    <row r="2217" spans="3:4" x14ac:dyDescent="0.2">
      <c r="C2217"/>
      <c r="D2217" s="11"/>
    </row>
    <row r="2218" spans="3:4" x14ac:dyDescent="0.2">
      <c r="C2218"/>
      <c r="D2218" s="11"/>
    </row>
    <row r="2219" spans="3:4" x14ac:dyDescent="0.2">
      <c r="C2219"/>
      <c r="D2219" s="11"/>
    </row>
    <row r="2220" spans="3:4" x14ac:dyDescent="0.2">
      <c r="C2220"/>
      <c r="D2220" s="11"/>
    </row>
    <row r="2221" spans="3:4" x14ac:dyDescent="0.2">
      <c r="C2221"/>
      <c r="D2221" s="11"/>
    </row>
    <row r="2222" spans="3:4" x14ac:dyDescent="0.2">
      <c r="C2222"/>
      <c r="D2222" s="11"/>
    </row>
    <row r="2223" spans="3:4" x14ac:dyDescent="0.2">
      <c r="C2223"/>
      <c r="D2223" s="11"/>
    </row>
    <row r="2224" spans="3:4" x14ac:dyDescent="0.2">
      <c r="C2224"/>
      <c r="D2224" s="11"/>
    </row>
    <row r="2225" spans="3:4" x14ac:dyDescent="0.2">
      <c r="C2225"/>
      <c r="D2225" s="11"/>
    </row>
    <row r="2226" spans="3:4" x14ac:dyDescent="0.2">
      <c r="C2226"/>
      <c r="D2226" s="11"/>
    </row>
    <row r="2227" spans="3:4" x14ac:dyDescent="0.2">
      <c r="C2227"/>
      <c r="D2227" s="11"/>
    </row>
    <row r="2228" spans="3:4" x14ac:dyDescent="0.2">
      <c r="C2228"/>
      <c r="D2228" s="11"/>
    </row>
    <row r="2229" spans="3:4" x14ac:dyDescent="0.2">
      <c r="C2229"/>
      <c r="D2229" s="11"/>
    </row>
    <row r="2230" spans="3:4" x14ac:dyDescent="0.2">
      <c r="C2230"/>
      <c r="D2230" s="11"/>
    </row>
    <row r="2231" spans="3:4" x14ac:dyDescent="0.2">
      <c r="C2231"/>
      <c r="D2231" s="11"/>
    </row>
    <row r="2232" spans="3:4" x14ac:dyDescent="0.2">
      <c r="C2232"/>
      <c r="D2232" s="11"/>
    </row>
    <row r="2233" spans="3:4" x14ac:dyDescent="0.2">
      <c r="C2233"/>
      <c r="D2233" s="11"/>
    </row>
    <row r="2234" spans="3:4" x14ac:dyDescent="0.2">
      <c r="C2234"/>
      <c r="D2234" s="11"/>
    </row>
    <row r="2235" spans="3:4" x14ac:dyDescent="0.2">
      <c r="C2235"/>
      <c r="D2235" s="11"/>
    </row>
    <row r="2236" spans="3:4" x14ac:dyDescent="0.2">
      <c r="C2236"/>
      <c r="D2236" s="11"/>
    </row>
    <row r="2237" spans="3:4" x14ac:dyDescent="0.2">
      <c r="C2237"/>
      <c r="D2237" s="11"/>
    </row>
    <row r="2238" spans="3:4" x14ac:dyDescent="0.2">
      <c r="C2238"/>
      <c r="D2238" s="11"/>
    </row>
    <row r="2239" spans="3:4" x14ac:dyDescent="0.2">
      <c r="C2239"/>
      <c r="D2239" s="11"/>
    </row>
    <row r="2240" spans="3:4" x14ac:dyDescent="0.2">
      <c r="C2240"/>
      <c r="D2240" s="11"/>
    </row>
    <row r="2241" spans="3:4" x14ac:dyDescent="0.2">
      <c r="C2241"/>
      <c r="D2241" s="11"/>
    </row>
    <row r="2242" spans="3:4" x14ac:dyDescent="0.2">
      <c r="C2242"/>
      <c r="D2242" s="11"/>
    </row>
    <row r="2243" spans="3:4" x14ac:dyDescent="0.2">
      <c r="C2243"/>
      <c r="D2243" s="11"/>
    </row>
    <row r="2244" spans="3:4" x14ac:dyDescent="0.2">
      <c r="C2244"/>
      <c r="D2244" s="11"/>
    </row>
    <row r="2245" spans="3:4" x14ac:dyDescent="0.2">
      <c r="C2245"/>
      <c r="D2245" s="11"/>
    </row>
    <row r="2246" spans="3:4" x14ac:dyDescent="0.2">
      <c r="C2246"/>
      <c r="D2246" s="11"/>
    </row>
    <row r="2247" spans="3:4" x14ac:dyDescent="0.2">
      <c r="C2247"/>
      <c r="D2247" s="11"/>
    </row>
    <row r="2248" spans="3:4" x14ac:dyDescent="0.2">
      <c r="C2248"/>
      <c r="D2248" s="11"/>
    </row>
    <row r="2249" spans="3:4" x14ac:dyDescent="0.2">
      <c r="C2249"/>
      <c r="D2249" s="11"/>
    </row>
    <row r="2250" spans="3:4" x14ac:dyDescent="0.2">
      <c r="C2250"/>
      <c r="D2250" s="11"/>
    </row>
    <row r="2251" spans="3:4" x14ac:dyDescent="0.2">
      <c r="C2251"/>
      <c r="D2251" s="11"/>
    </row>
    <row r="2252" spans="3:4" x14ac:dyDescent="0.2">
      <c r="C2252"/>
      <c r="D2252" s="11"/>
    </row>
    <row r="2253" spans="3:4" x14ac:dyDescent="0.2">
      <c r="C2253"/>
      <c r="D2253" s="11"/>
    </row>
    <row r="2254" spans="3:4" x14ac:dyDescent="0.2">
      <c r="C2254"/>
      <c r="D2254" s="11"/>
    </row>
    <row r="2255" spans="3:4" x14ac:dyDescent="0.2">
      <c r="C2255"/>
      <c r="D2255" s="11"/>
    </row>
    <row r="2256" spans="3:4" x14ac:dyDescent="0.2">
      <c r="C2256"/>
      <c r="D2256" s="11"/>
    </row>
    <row r="2257" spans="3:4" x14ac:dyDescent="0.2">
      <c r="C2257"/>
      <c r="D2257" s="11"/>
    </row>
    <row r="2258" spans="3:4" x14ac:dyDescent="0.2">
      <c r="C2258"/>
      <c r="D2258" s="11"/>
    </row>
    <row r="2259" spans="3:4" x14ac:dyDescent="0.2">
      <c r="C2259"/>
      <c r="D2259" s="11"/>
    </row>
    <row r="2260" spans="3:4" x14ac:dyDescent="0.2">
      <c r="C2260"/>
      <c r="D2260" s="11"/>
    </row>
    <row r="2261" spans="3:4" x14ac:dyDescent="0.2">
      <c r="C2261"/>
      <c r="D2261" s="11"/>
    </row>
    <row r="2262" spans="3:4" x14ac:dyDescent="0.2">
      <c r="C2262"/>
      <c r="D2262" s="11"/>
    </row>
    <row r="2263" spans="3:4" x14ac:dyDescent="0.2">
      <c r="C2263"/>
      <c r="D2263" s="11"/>
    </row>
    <row r="2264" spans="3:4" x14ac:dyDescent="0.2">
      <c r="C2264"/>
      <c r="D2264" s="11"/>
    </row>
    <row r="2265" spans="3:4" x14ac:dyDescent="0.2">
      <c r="C2265"/>
      <c r="D2265" s="11"/>
    </row>
    <row r="2266" spans="3:4" x14ac:dyDescent="0.2">
      <c r="C2266"/>
      <c r="D2266" s="11"/>
    </row>
    <row r="2267" spans="3:4" x14ac:dyDescent="0.2">
      <c r="C2267"/>
      <c r="D2267" s="11"/>
    </row>
    <row r="2268" spans="3:4" x14ac:dyDescent="0.2">
      <c r="C2268"/>
      <c r="D2268" s="11"/>
    </row>
    <row r="2269" spans="3:4" x14ac:dyDescent="0.2">
      <c r="C2269"/>
      <c r="D2269" s="11"/>
    </row>
    <row r="2270" spans="3:4" x14ac:dyDescent="0.2">
      <c r="C2270"/>
      <c r="D2270" s="11"/>
    </row>
    <row r="2271" spans="3:4" x14ac:dyDescent="0.2">
      <c r="C2271"/>
      <c r="D2271" s="11"/>
    </row>
    <row r="2272" spans="3:4" x14ac:dyDescent="0.2">
      <c r="C2272"/>
      <c r="D2272" s="11"/>
    </row>
    <row r="2273" spans="3:4" x14ac:dyDescent="0.2">
      <c r="C2273"/>
      <c r="D2273" s="11"/>
    </row>
    <row r="2274" spans="3:4" x14ac:dyDescent="0.2">
      <c r="C2274"/>
      <c r="D2274" s="11"/>
    </row>
    <row r="2275" spans="3:4" x14ac:dyDescent="0.2">
      <c r="C2275"/>
      <c r="D2275" s="11"/>
    </row>
    <row r="2276" spans="3:4" x14ac:dyDescent="0.2">
      <c r="C2276"/>
      <c r="D2276" s="11"/>
    </row>
    <row r="2277" spans="3:4" x14ac:dyDescent="0.2">
      <c r="C2277"/>
      <c r="D2277" s="11"/>
    </row>
    <row r="2278" spans="3:4" x14ac:dyDescent="0.2">
      <c r="C2278"/>
      <c r="D2278" s="11"/>
    </row>
    <row r="2279" spans="3:4" x14ac:dyDescent="0.2">
      <c r="C2279"/>
      <c r="D2279" s="11"/>
    </row>
    <row r="2280" spans="3:4" x14ac:dyDescent="0.2">
      <c r="C2280"/>
      <c r="D2280" s="11"/>
    </row>
    <row r="2281" spans="3:4" x14ac:dyDescent="0.2">
      <c r="C2281"/>
      <c r="D2281" s="11"/>
    </row>
    <row r="2282" spans="3:4" x14ac:dyDescent="0.2">
      <c r="C2282"/>
      <c r="D2282" s="11"/>
    </row>
    <row r="2283" spans="3:4" x14ac:dyDescent="0.2">
      <c r="C2283"/>
      <c r="D2283" s="11"/>
    </row>
    <row r="2284" spans="3:4" x14ac:dyDescent="0.2">
      <c r="C2284"/>
      <c r="D2284" s="11"/>
    </row>
    <row r="2285" spans="3:4" x14ac:dyDescent="0.2">
      <c r="C2285"/>
      <c r="D2285" s="11"/>
    </row>
    <row r="2286" spans="3:4" x14ac:dyDescent="0.2">
      <c r="C2286"/>
      <c r="D2286" s="11"/>
    </row>
    <row r="2287" spans="3:4" x14ac:dyDescent="0.2">
      <c r="C2287"/>
      <c r="D2287" s="11"/>
    </row>
    <row r="2288" spans="3:4" x14ac:dyDescent="0.2">
      <c r="C2288"/>
      <c r="D2288" s="11"/>
    </row>
    <row r="2289" spans="3:4" x14ac:dyDescent="0.2">
      <c r="C2289"/>
      <c r="D2289" s="11"/>
    </row>
    <row r="2290" spans="3:4" x14ac:dyDescent="0.2">
      <c r="C2290"/>
      <c r="D2290" s="11"/>
    </row>
    <row r="2291" spans="3:4" x14ac:dyDescent="0.2">
      <c r="C2291"/>
      <c r="D2291" s="11"/>
    </row>
    <row r="2292" spans="3:4" x14ac:dyDescent="0.2">
      <c r="C2292"/>
      <c r="D2292" s="11"/>
    </row>
    <row r="2293" spans="3:4" x14ac:dyDescent="0.2">
      <c r="C2293"/>
      <c r="D2293" s="11"/>
    </row>
    <row r="2294" spans="3:4" x14ac:dyDescent="0.2">
      <c r="C2294"/>
      <c r="D2294" s="11"/>
    </row>
    <row r="2295" spans="3:4" x14ac:dyDescent="0.2">
      <c r="C2295"/>
      <c r="D2295" s="11"/>
    </row>
    <row r="2296" spans="3:4" x14ac:dyDescent="0.2">
      <c r="C2296"/>
      <c r="D2296" s="11"/>
    </row>
    <row r="2297" spans="3:4" x14ac:dyDescent="0.2">
      <c r="C2297"/>
      <c r="D2297" s="11"/>
    </row>
    <row r="2298" spans="3:4" x14ac:dyDescent="0.2">
      <c r="C2298"/>
      <c r="D2298" s="11"/>
    </row>
    <row r="2299" spans="3:4" x14ac:dyDescent="0.2">
      <c r="C2299"/>
      <c r="D2299" s="11"/>
    </row>
    <row r="2300" spans="3:4" x14ac:dyDescent="0.2">
      <c r="C2300"/>
      <c r="D2300" s="11"/>
    </row>
    <row r="2301" spans="3:4" x14ac:dyDescent="0.2">
      <c r="C2301"/>
      <c r="D2301" s="11"/>
    </row>
    <row r="2302" spans="3:4" x14ac:dyDescent="0.2">
      <c r="C2302"/>
      <c r="D2302" s="11"/>
    </row>
    <row r="2303" spans="3:4" x14ac:dyDescent="0.2">
      <c r="C2303"/>
      <c r="D2303" s="11"/>
    </row>
    <row r="2304" spans="3:4" x14ac:dyDescent="0.2">
      <c r="C2304"/>
      <c r="D2304" s="11"/>
    </row>
    <row r="2305" spans="3:4" x14ac:dyDescent="0.2">
      <c r="C2305"/>
      <c r="D2305" s="11"/>
    </row>
    <row r="2306" spans="3:4" x14ac:dyDescent="0.2">
      <c r="C2306"/>
      <c r="D2306" s="11"/>
    </row>
    <row r="2307" spans="3:4" x14ac:dyDescent="0.2">
      <c r="C2307"/>
      <c r="D2307" s="11"/>
    </row>
    <row r="2308" spans="3:4" x14ac:dyDescent="0.2">
      <c r="C2308"/>
      <c r="D2308" s="11"/>
    </row>
    <row r="2309" spans="3:4" x14ac:dyDescent="0.2">
      <c r="C2309"/>
      <c r="D2309" s="11"/>
    </row>
    <row r="2310" spans="3:4" x14ac:dyDescent="0.2">
      <c r="C2310"/>
      <c r="D2310" s="11"/>
    </row>
    <row r="2311" spans="3:4" x14ac:dyDescent="0.2">
      <c r="C2311"/>
      <c r="D2311" s="11"/>
    </row>
    <row r="2312" spans="3:4" x14ac:dyDescent="0.2">
      <c r="C2312"/>
      <c r="D2312" s="11"/>
    </row>
    <row r="2313" spans="3:4" x14ac:dyDescent="0.2">
      <c r="C2313"/>
      <c r="D2313" s="11"/>
    </row>
    <row r="2314" spans="3:4" x14ac:dyDescent="0.2">
      <c r="C2314"/>
      <c r="D2314" s="11"/>
    </row>
    <row r="2315" spans="3:4" x14ac:dyDescent="0.2">
      <c r="C2315"/>
      <c r="D2315" s="11"/>
    </row>
    <row r="2316" spans="3:4" x14ac:dyDescent="0.2">
      <c r="C2316"/>
      <c r="D2316" s="11"/>
    </row>
    <row r="2317" spans="3:4" x14ac:dyDescent="0.2">
      <c r="C2317"/>
      <c r="D2317" s="11"/>
    </row>
    <row r="2318" spans="3:4" x14ac:dyDescent="0.2">
      <c r="C2318"/>
      <c r="D2318" s="11"/>
    </row>
    <row r="2319" spans="3:4" x14ac:dyDescent="0.2">
      <c r="C2319"/>
      <c r="D2319" s="11"/>
    </row>
    <row r="2320" spans="3:4" x14ac:dyDescent="0.2">
      <c r="C2320"/>
      <c r="D2320" s="11"/>
    </row>
    <row r="2321" spans="3:4" x14ac:dyDescent="0.2">
      <c r="C2321"/>
      <c r="D2321" s="11"/>
    </row>
    <row r="2322" spans="3:4" x14ac:dyDescent="0.2">
      <c r="C2322"/>
      <c r="D2322" s="11"/>
    </row>
    <row r="2323" spans="3:4" x14ac:dyDescent="0.2">
      <c r="C2323"/>
      <c r="D2323" s="11"/>
    </row>
    <row r="2324" spans="3:4" x14ac:dyDescent="0.2">
      <c r="C2324"/>
      <c r="D2324" s="11"/>
    </row>
    <row r="2325" spans="3:4" x14ac:dyDescent="0.2">
      <c r="C2325"/>
      <c r="D2325" s="11"/>
    </row>
    <row r="2326" spans="3:4" x14ac:dyDescent="0.2">
      <c r="C2326"/>
      <c r="D2326" s="11"/>
    </row>
    <row r="2327" spans="3:4" x14ac:dyDescent="0.2">
      <c r="C2327"/>
      <c r="D2327" s="11"/>
    </row>
    <row r="2328" spans="3:4" x14ac:dyDescent="0.2">
      <c r="C2328"/>
      <c r="D2328" s="11"/>
    </row>
    <row r="2329" spans="3:4" x14ac:dyDescent="0.2">
      <c r="C2329"/>
      <c r="D2329" s="11"/>
    </row>
    <row r="2330" spans="3:4" x14ac:dyDescent="0.2">
      <c r="C2330"/>
      <c r="D2330" s="11"/>
    </row>
    <row r="2331" spans="3:4" x14ac:dyDescent="0.2">
      <c r="C2331"/>
      <c r="D2331" s="11"/>
    </row>
    <row r="2332" spans="3:4" x14ac:dyDescent="0.2">
      <c r="C2332"/>
      <c r="D2332" s="11"/>
    </row>
    <row r="2333" spans="3:4" x14ac:dyDescent="0.2">
      <c r="C2333"/>
      <c r="D2333" s="11"/>
    </row>
    <row r="2334" spans="3:4" x14ac:dyDescent="0.2">
      <c r="C2334"/>
      <c r="D2334" s="11"/>
    </row>
    <row r="2335" spans="3:4" x14ac:dyDescent="0.2">
      <c r="C2335"/>
      <c r="D2335" s="11"/>
    </row>
    <row r="2336" spans="3:4" x14ac:dyDescent="0.2">
      <c r="C2336"/>
      <c r="D2336" s="11"/>
    </row>
    <row r="2337" spans="3:4" x14ac:dyDescent="0.2">
      <c r="C2337"/>
      <c r="D2337" s="11"/>
    </row>
    <row r="2338" spans="3:4" x14ac:dyDescent="0.2">
      <c r="C2338"/>
      <c r="D2338" s="11"/>
    </row>
    <row r="2339" spans="3:4" x14ac:dyDescent="0.2">
      <c r="C2339"/>
      <c r="D2339" s="11"/>
    </row>
    <row r="2340" spans="3:4" x14ac:dyDescent="0.2">
      <c r="C2340"/>
      <c r="D2340" s="11"/>
    </row>
    <row r="2341" spans="3:4" x14ac:dyDescent="0.2">
      <c r="C2341"/>
      <c r="D2341" s="11"/>
    </row>
    <row r="2342" spans="3:4" x14ac:dyDescent="0.2">
      <c r="C2342"/>
      <c r="D2342" s="11"/>
    </row>
    <row r="2343" spans="3:4" x14ac:dyDescent="0.2">
      <c r="C2343"/>
      <c r="D2343" s="11"/>
    </row>
    <row r="2344" spans="3:4" x14ac:dyDescent="0.2">
      <c r="C2344"/>
      <c r="D2344" s="11"/>
    </row>
    <row r="2345" spans="3:4" x14ac:dyDescent="0.2">
      <c r="C2345"/>
      <c r="D2345" s="11"/>
    </row>
    <row r="2346" spans="3:4" x14ac:dyDescent="0.2">
      <c r="C2346"/>
      <c r="D2346" s="11"/>
    </row>
    <row r="2347" spans="3:4" x14ac:dyDescent="0.2">
      <c r="C2347"/>
      <c r="D2347" s="11"/>
    </row>
    <row r="2348" spans="3:4" x14ac:dyDescent="0.2">
      <c r="C2348"/>
      <c r="D2348" s="11"/>
    </row>
    <row r="2349" spans="3:4" x14ac:dyDescent="0.2">
      <c r="C2349"/>
      <c r="D2349" s="11"/>
    </row>
    <row r="2350" spans="3:4" x14ac:dyDescent="0.2">
      <c r="C2350"/>
      <c r="D2350" s="11"/>
    </row>
    <row r="2351" spans="3:4" x14ac:dyDescent="0.2">
      <c r="C2351"/>
      <c r="D2351" s="11"/>
    </row>
    <row r="2352" spans="3:4" x14ac:dyDescent="0.2">
      <c r="C2352"/>
      <c r="D2352" s="11"/>
    </row>
    <row r="2353" spans="3:4" x14ac:dyDescent="0.2">
      <c r="C2353"/>
      <c r="D2353" s="11"/>
    </row>
    <row r="2354" spans="3:4" x14ac:dyDescent="0.2">
      <c r="C2354"/>
      <c r="D2354" s="11"/>
    </row>
    <row r="2355" spans="3:4" x14ac:dyDescent="0.2">
      <c r="C2355"/>
      <c r="D2355" s="11"/>
    </row>
    <row r="2356" spans="3:4" x14ac:dyDescent="0.2">
      <c r="C2356"/>
      <c r="D2356" s="11"/>
    </row>
    <row r="2357" spans="3:4" x14ac:dyDescent="0.2">
      <c r="C2357"/>
      <c r="D2357" s="11"/>
    </row>
    <row r="2358" spans="3:4" x14ac:dyDescent="0.2">
      <c r="C2358"/>
      <c r="D2358" s="11"/>
    </row>
    <row r="2359" spans="3:4" x14ac:dyDescent="0.2">
      <c r="C2359"/>
      <c r="D2359" s="11"/>
    </row>
    <row r="2360" spans="3:4" x14ac:dyDescent="0.2">
      <c r="C2360"/>
      <c r="D2360" s="11"/>
    </row>
    <row r="2361" spans="3:4" x14ac:dyDescent="0.2">
      <c r="C2361"/>
      <c r="D2361" s="11"/>
    </row>
    <row r="2362" spans="3:4" x14ac:dyDescent="0.2">
      <c r="C2362"/>
      <c r="D2362" s="11"/>
    </row>
    <row r="2363" spans="3:4" x14ac:dyDescent="0.2">
      <c r="C2363"/>
      <c r="D2363" s="11"/>
    </row>
    <row r="2364" spans="3:4" x14ac:dyDescent="0.2">
      <c r="C2364"/>
      <c r="D2364" s="11"/>
    </row>
    <row r="2365" spans="3:4" x14ac:dyDescent="0.2">
      <c r="C2365"/>
      <c r="D2365" s="11"/>
    </row>
    <row r="2366" spans="3:4" x14ac:dyDescent="0.2">
      <c r="C2366"/>
      <c r="D2366" s="11"/>
    </row>
    <row r="2367" spans="3:4" x14ac:dyDescent="0.2">
      <c r="C2367"/>
      <c r="D2367" s="11"/>
    </row>
    <row r="2368" spans="3:4" x14ac:dyDescent="0.2">
      <c r="C2368"/>
      <c r="D2368" s="11"/>
    </row>
    <row r="2369" spans="3:4" x14ac:dyDescent="0.2">
      <c r="C2369"/>
      <c r="D2369" s="11"/>
    </row>
    <row r="2370" spans="3:4" x14ac:dyDescent="0.2">
      <c r="C2370"/>
      <c r="D2370" s="11"/>
    </row>
    <row r="2371" spans="3:4" x14ac:dyDescent="0.2">
      <c r="C2371"/>
      <c r="D2371" s="11"/>
    </row>
    <row r="2372" spans="3:4" x14ac:dyDescent="0.2">
      <c r="C2372"/>
      <c r="D2372" s="11"/>
    </row>
    <row r="2373" spans="3:4" x14ac:dyDescent="0.2">
      <c r="C2373"/>
      <c r="D2373" s="11"/>
    </row>
    <row r="2374" spans="3:4" x14ac:dyDescent="0.2">
      <c r="C2374"/>
      <c r="D2374" s="11"/>
    </row>
    <row r="2375" spans="3:4" x14ac:dyDescent="0.2">
      <c r="C2375"/>
      <c r="D2375" s="11"/>
    </row>
    <row r="2376" spans="3:4" x14ac:dyDescent="0.2">
      <c r="C2376"/>
      <c r="D2376" s="11"/>
    </row>
    <row r="2377" spans="3:4" x14ac:dyDescent="0.2">
      <c r="C2377"/>
      <c r="D2377" s="11"/>
    </row>
    <row r="2378" spans="3:4" x14ac:dyDescent="0.2">
      <c r="C2378"/>
      <c r="D2378" s="11"/>
    </row>
    <row r="2379" spans="3:4" x14ac:dyDescent="0.2">
      <c r="C2379"/>
      <c r="D2379" s="11"/>
    </row>
    <row r="2380" spans="3:4" x14ac:dyDescent="0.2">
      <c r="C2380"/>
      <c r="D2380" s="11"/>
    </row>
    <row r="2381" spans="3:4" x14ac:dyDescent="0.2">
      <c r="C2381"/>
      <c r="D2381" s="11"/>
    </row>
    <row r="2382" spans="3:4" x14ac:dyDescent="0.2">
      <c r="C2382"/>
      <c r="D2382" s="11"/>
    </row>
    <row r="2383" spans="3:4" x14ac:dyDescent="0.2">
      <c r="C2383"/>
      <c r="D2383" s="11"/>
    </row>
    <row r="2384" spans="3:4" x14ac:dyDescent="0.2">
      <c r="C2384"/>
      <c r="D2384" s="11"/>
    </row>
    <row r="2385" spans="3:4" x14ac:dyDescent="0.2">
      <c r="C2385"/>
      <c r="D2385" s="11"/>
    </row>
    <row r="2386" spans="3:4" x14ac:dyDescent="0.2">
      <c r="C2386"/>
      <c r="D2386" s="11"/>
    </row>
    <row r="2387" spans="3:4" x14ac:dyDescent="0.2">
      <c r="C2387"/>
      <c r="D2387" s="11"/>
    </row>
    <row r="2388" spans="3:4" x14ac:dyDescent="0.2">
      <c r="C2388"/>
      <c r="D2388" s="11"/>
    </row>
    <row r="2389" spans="3:4" x14ac:dyDescent="0.2">
      <c r="C2389"/>
      <c r="D2389" s="11"/>
    </row>
    <row r="2390" spans="3:4" x14ac:dyDescent="0.2">
      <c r="C2390"/>
      <c r="D2390" s="11"/>
    </row>
    <row r="2391" spans="3:4" x14ac:dyDescent="0.2">
      <c r="C2391"/>
      <c r="D2391" s="11"/>
    </row>
    <row r="2392" spans="3:4" x14ac:dyDescent="0.2">
      <c r="C2392"/>
      <c r="D2392" s="11"/>
    </row>
    <row r="2393" spans="3:4" x14ac:dyDescent="0.2">
      <c r="C2393"/>
      <c r="D2393" s="11"/>
    </row>
    <row r="2394" spans="3:4" x14ac:dyDescent="0.2">
      <c r="C2394"/>
      <c r="D2394" s="11"/>
    </row>
    <row r="2395" spans="3:4" x14ac:dyDescent="0.2">
      <c r="C2395"/>
      <c r="D2395" s="11"/>
    </row>
    <row r="2396" spans="3:4" x14ac:dyDescent="0.2">
      <c r="C2396"/>
      <c r="D2396" s="11"/>
    </row>
    <row r="2397" spans="3:4" x14ac:dyDescent="0.2">
      <c r="C2397"/>
      <c r="D2397" s="11"/>
    </row>
    <row r="2398" spans="3:4" x14ac:dyDescent="0.2">
      <c r="C2398"/>
      <c r="D2398" s="11"/>
    </row>
    <row r="2399" spans="3:4" x14ac:dyDescent="0.2">
      <c r="C2399"/>
      <c r="D2399" s="11"/>
    </row>
    <row r="2400" spans="3:4" x14ac:dyDescent="0.2">
      <c r="C2400"/>
      <c r="D2400" s="11"/>
    </row>
    <row r="2401" spans="3:4" x14ac:dyDescent="0.2">
      <c r="C2401"/>
      <c r="D2401" s="11"/>
    </row>
    <row r="2402" spans="3:4" x14ac:dyDescent="0.2">
      <c r="C2402"/>
      <c r="D2402" s="11"/>
    </row>
    <row r="2403" spans="3:4" x14ac:dyDescent="0.2">
      <c r="C2403"/>
      <c r="D2403" s="11"/>
    </row>
    <row r="2404" spans="3:4" x14ac:dyDescent="0.2">
      <c r="C2404"/>
      <c r="D2404" s="11"/>
    </row>
    <row r="2405" spans="3:4" x14ac:dyDescent="0.2">
      <c r="C2405"/>
      <c r="D2405" s="11"/>
    </row>
    <row r="2406" spans="3:4" x14ac:dyDescent="0.2">
      <c r="C2406"/>
      <c r="D2406" s="11"/>
    </row>
    <row r="2407" spans="3:4" x14ac:dyDescent="0.2">
      <c r="C2407"/>
      <c r="D2407" s="11"/>
    </row>
    <row r="2408" spans="3:4" x14ac:dyDescent="0.2">
      <c r="C2408"/>
      <c r="D2408" s="11"/>
    </row>
    <row r="2409" spans="3:4" x14ac:dyDescent="0.2">
      <c r="C2409"/>
      <c r="D2409" s="11"/>
    </row>
    <row r="2410" spans="3:4" x14ac:dyDescent="0.2">
      <c r="C2410"/>
      <c r="D2410" s="11"/>
    </row>
    <row r="2411" spans="3:4" x14ac:dyDescent="0.2">
      <c r="C2411"/>
      <c r="D2411" s="11"/>
    </row>
    <row r="2412" spans="3:4" x14ac:dyDescent="0.2">
      <c r="C2412"/>
      <c r="D2412" s="11"/>
    </row>
    <row r="2413" spans="3:4" x14ac:dyDescent="0.2">
      <c r="C2413"/>
      <c r="D2413" s="11"/>
    </row>
    <row r="2414" spans="3:4" x14ac:dyDescent="0.2">
      <c r="C2414"/>
      <c r="D2414" s="11"/>
    </row>
    <row r="2415" spans="3:4" x14ac:dyDescent="0.2">
      <c r="C2415"/>
      <c r="D2415" s="11"/>
    </row>
    <row r="2416" spans="3:4" x14ac:dyDescent="0.2">
      <c r="C2416"/>
      <c r="D2416" s="11"/>
    </row>
    <row r="2417" spans="3:4" x14ac:dyDescent="0.2">
      <c r="C2417"/>
      <c r="D2417" s="11"/>
    </row>
    <row r="2418" spans="3:4" x14ac:dyDescent="0.2">
      <c r="C2418"/>
      <c r="D2418" s="11"/>
    </row>
    <row r="2419" spans="3:4" x14ac:dyDescent="0.2">
      <c r="C2419"/>
      <c r="D2419" s="11"/>
    </row>
    <row r="2420" spans="3:4" x14ac:dyDescent="0.2">
      <c r="C2420"/>
      <c r="D2420" s="11"/>
    </row>
    <row r="2421" spans="3:4" x14ac:dyDescent="0.2">
      <c r="C2421"/>
      <c r="D2421" s="11"/>
    </row>
    <row r="2422" spans="3:4" x14ac:dyDescent="0.2">
      <c r="C2422"/>
      <c r="D2422" s="11"/>
    </row>
    <row r="2423" spans="3:4" x14ac:dyDescent="0.2">
      <c r="C2423"/>
      <c r="D2423" s="11"/>
    </row>
    <row r="2424" spans="3:4" x14ac:dyDescent="0.2">
      <c r="C2424"/>
      <c r="D2424" s="11"/>
    </row>
    <row r="2425" spans="3:4" x14ac:dyDescent="0.2">
      <c r="C2425"/>
      <c r="D2425" s="11"/>
    </row>
    <row r="2426" spans="3:4" x14ac:dyDescent="0.2">
      <c r="C2426"/>
      <c r="D2426" s="11"/>
    </row>
    <row r="2427" spans="3:4" x14ac:dyDescent="0.2">
      <c r="C2427"/>
      <c r="D2427" s="11"/>
    </row>
    <row r="2428" spans="3:4" x14ac:dyDescent="0.2">
      <c r="C2428"/>
      <c r="D2428" s="11"/>
    </row>
    <row r="2429" spans="3:4" x14ac:dyDescent="0.2">
      <c r="C2429"/>
      <c r="D2429" s="11"/>
    </row>
    <row r="2430" spans="3:4" x14ac:dyDescent="0.2">
      <c r="C2430"/>
      <c r="D2430" s="11"/>
    </row>
    <row r="2431" spans="3:4" x14ac:dyDescent="0.2">
      <c r="C2431"/>
      <c r="D2431" s="11"/>
    </row>
    <row r="2432" spans="3:4" x14ac:dyDescent="0.2">
      <c r="C2432"/>
      <c r="D2432" s="11"/>
    </row>
    <row r="2433" spans="3:4" x14ac:dyDescent="0.2">
      <c r="C2433"/>
      <c r="D2433" s="11"/>
    </row>
    <row r="2434" spans="3:4" x14ac:dyDescent="0.2">
      <c r="C2434"/>
      <c r="D2434" s="11"/>
    </row>
    <row r="2435" spans="3:4" x14ac:dyDescent="0.2">
      <c r="C2435"/>
      <c r="D2435" s="11"/>
    </row>
    <row r="2436" spans="3:4" x14ac:dyDescent="0.2">
      <c r="C2436"/>
      <c r="D2436" s="11"/>
    </row>
    <row r="2437" spans="3:4" x14ac:dyDescent="0.2">
      <c r="C2437"/>
      <c r="D2437" s="11"/>
    </row>
    <row r="2438" spans="3:4" x14ac:dyDescent="0.2">
      <c r="C2438"/>
      <c r="D2438" s="11"/>
    </row>
    <row r="2439" spans="3:4" x14ac:dyDescent="0.2">
      <c r="C2439"/>
      <c r="D2439" s="11"/>
    </row>
    <row r="2440" spans="3:4" x14ac:dyDescent="0.2">
      <c r="C2440"/>
      <c r="D2440" s="11"/>
    </row>
    <row r="2441" spans="3:4" x14ac:dyDescent="0.2">
      <c r="C2441"/>
      <c r="D2441" s="11"/>
    </row>
    <row r="2442" spans="3:4" x14ac:dyDescent="0.2">
      <c r="C2442"/>
      <c r="D2442" s="11"/>
    </row>
    <row r="2443" spans="3:4" x14ac:dyDescent="0.2">
      <c r="C2443"/>
      <c r="D2443" s="11"/>
    </row>
    <row r="2444" spans="3:4" x14ac:dyDescent="0.2">
      <c r="C2444"/>
      <c r="D2444" s="11"/>
    </row>
    <row r="2445" spans="3:4" x14ac:dyDescent="0.2">
      <c r="C2445"/>
      <c r="D2445" s="11"/>
    </row>
    <row r="2446" spans="3:4" x14ac:dyDescent="0.2">
      <c r="C2446"/>
      <c r="D2446" s="11"/>
    </row>
    <row r="2447" spans="3:4" x14ac:dyDescent="0.2">
      <c r="C2447"/>
      <c r="D2447" s="11"/>
    </row>
    <row r="2448" spans="3:4" x14ac:dyDescent="0.2">
      <c r="C2448"/>
      <c r="D2448" s="11"/>
    </row>
    <row r="2449" spans="3:4" x14ac:dyDescent="0.2">
      <c r="C2449"/>
      <c r="D2449" s="11"/>
    </row>
    <row r="2450" spans="3:4" x14ac:dyDescent="0.2">
      <c r="C2450"/>
      <c r="D2450" s="11"/>
    </row>
    <row r="2451" spans="3:4" x14ac:dyDescent="0.2">
      <c r="C2451"/>
      <c r="D2451" s="11"/>
    </row>
    <row r="2452" spans="3:4" x14ac:dyDescent="0.2">
      <c r="C2452"/>
      <c r="D2452" s="11"/>
    </row>
    <row r="2453" spans="3:4" x14ac:dyDescent="0.2">
      <c r="C2453"/>
      <c r="D2453" s="11"/>
    </row>
    <row r="2454" spans="3:4" x14ac:dyDescent="0.2">
      <c r="C2454"/>
      <c r="D2454" s="11"/>
    </row>
    <row r="2455" spans="3:4" x14ac:dyDescent="0.2">
      <c r="C2455"/>
      <c r="D2455" s="11"/>
    </row>
    <row r="2456" spans="3:4" x14ac:dyDescent="0.2">
      <c r="C2456"/>
      <c r="D2456" s="11"/>
    </row>
    <row r="2457" spans="3:4" x14ac:dyDescent="0.2">
      <c r="C2457"/>
      <c r="D2457" s="11"/>
    </row>
    <row r="2458" spans="3:4" x14ac:dyDescent="0.2">
      <c r="C2458"/>
      <c r="D2458" s="11"/>
    </row>
    <row r="2459" spans="3:4" x14ac:dyDescent="0.2">
      <c r="C2459"/>
      <c r="D2459" s="11"/>
    </row>
    <row r="2460" spans="3:4" x14ac:dyDescent="0.2">
      <c r="C2460"/>
      <c r="D2460" s="11"/>
    </row>
    <row r="2461" spans="3:4" x14ac:dyDescent="0.2">
      <c r="C2461"/>
      <c r="D2461" s="11"/>
    </row>
    <row r="2462" spans="3:4" x14ac:dyDescent="0.2">
      <c r="C2462"/>
      <c r="D2462" s="11"/>
    </row>
    <row r="2463" spans="3:4" x14ac:dyDescent="0.2">
      <c r="C2463"/>
      <c r="D2463" s="11"/>
    </row>
    <row r="2464" spans="3:4" x14ac:dyDescent="0.2">
      <c r="C2464"/>
      <c r="D2464" s="11"/>
    </row>
    <row r="2465" spans="3:4" x14ac:dyDescent="0.2">
      <c r="C2465"/>
      <c r="D2465" s="11"/>
    </row>
    <row r="2466" spans="3:4" x14ac:dyDescent="0.2">
      <c r="C2466"/>
      <c r="D2466" s="11"/>
    </row>
    <row r="2467" spans="3:4" x14ac:dyDescent="0.2">
      <c r="C2467"/>
      <c r="D2467" s="11"/>
    </row>
    <row r="2468" spans="3:4" x14ac:dyDescent="0.2">
      <c r="C2468"/>
      <c r="D2468" s="11"/>
    </row>
    <row r="2469" spans="3:4" x14ac:dyDescent="0.2">
      <c r="C2469"/>
      <c r="D2469" s="11"/>
    </row>
    <row r="2470" spans="3:4" x14ac:dyDescent="0.2">
      <c r="C2470"/>
      <c r="D2470" s="11"/>
    </row>
    <row r="2471" spans="3:4" x14ac:dyDescent="0.2">
      <c r="C2471"/>
      <c r="D2471" s="11"/>
    </row>
    <row r="2472" spans="3:4" x14ac:dyDescent="0.2">
      <c r="C2472"/>
      <c r="D2472" s="11"/>
    </row>
    <row r="2473" spans="3:4" x14ac:dyDescent="0.2">
      <c r="C2473"/>
      <c r="D2473" s="11"/>
    </row>
    <row r="2474" spans="3:4" x14ac:dyDescent="0.2">
      <c r="C2474"/>
      <c r="D2474" s="11"/>
    </row>
    <row r="2475" spans="3:4" x14ac:dyDescent="0.2">
      <c r="C2475"/>
      <c r="D2475" s="11"/>
    </row>
    <row r="2476" spans="3:4" x14ac:dyDescent="0.2">
      <c r="C2476"/>
      <c r="D2476" s="11"/>
    </row>
    <row r="2477" spans="3:4" x14ac:dyDescent="0.2">
      <c r="C2477"/>
      <c r="D2477" s="11"/>
    </row>
    <row r="2478" spans="3:4" x14ac:dyDescent="0.2">
      <c r="C2478"/>
      <c r="D2478" s="11"/>
    </row>
    <row r="2479" spans="3:4" x14ac:dyDescent="0.2">
      <c r="C2479"/>
      <c r="D2479" s="11"/>
    </row>
    <row r="2480" spans="3:4" x14ac:dyDescent="0.2">
      <c r="C2480"/>
      <c r="D2480" s="11"/>
    </row>
    <row r="2481" spans="3:4" x14ac:dyDescent="0.2">
      <c r="C2481"/>
      <c r="D2481" s="11"/>
    </row>
    <row r="2482" spans="3:4" x14ac:dyDescent="0.2">
      <c r="C2482"/>
      <c r="D2482" s="11"/>
    </row>
    <row r="2483" spans="3:4" x14ac:dyDescent="0.2">
      <c r="C2483"/>
      <c r="D2483" s="11"/>
    </row>
    <row r="2484" spans="3:4" x14ac:dyDescent="0.2">
      <c r="C2484"/>
      <c r="D2484" s="11"/>
    </row>
    <row r="2485" spans="3:4" x14ac:dyDescent="0.2">
      <c r="C2485"/>
      <c r="D2485" s="11"/>
    </row>
    <row r="2486" spans="3:4" x14ac:dyDescent="0.2">
      <c r="C2486"/>
      <c r="D2486" s="11"/>
    </row>
    <row r="2487" spans="3:4" x14ac:dyDescent="0.2">
      <c r="C2487"/>
      <c r="D2487" s="11"/>
    </row>
    <row r="2488" spans="3:4" x14ac:dyDescent="0.2">
      <c r="C2488"/>
      <c r="D2488" s="11"/>
    </row>
    <row r="2489" spans="3:4" x14ac:dyDescent="0.2">
      <c r="C2489"/>
      <c r="D2489" s="11"/>
    </row>
    <row r="2490" spans="3:4" x14ac:dyDescent="0.2">
      <c r="C2490"/>
      <c r="D2490" s="11"/>
    </row>
    <row r="2491" spans="3:4" x14ac:dyDescent="0.2">
      <c r="C2491"/>
      <c r="D2491" s="11"/>
    </row>
    <row r="2492" spans="3:4" x14ac:dyDescent="0.2">
      <c r="C2492"/>
      <c r="D2492" s="11"/>
    </row>
    <row r="2493" spans="3:4" x14ac:dyDescent="0.2">
      <c r="C2493"/>
      <c r="D2493" s="11"/>
    </row>
    <row r="2494" spans="3:4" x14ac:dyDescent="0.2">
      <c r="C2494"/>
      <c r="D2494" s="11"/>
    </row>
    <row r="2495" spans="3:4" x14ac:dyDescent="0.2">
      <c r="C2495"/>
      <c r="D2495" s="11"/>
    </row>
    <row r="2496" spans="3:4" x14ac:dyDescent="0.2">
      <c r="C2496"/>
      <c r="D2496" s="11"/>
    </row>
    <row r="2497" spans="3:4" x14ac:dyDescent="0.2">
      <c r="C2497"/>
      <c r="D2497" s="11"/>
    </row>
    <row r="2498" spans="3:4" x14ac:dyDescent="0.2">
      <c r="C2498"/>
      <c r="D2498" s="11"/>
    </row>
    <row r="2499" spans="3:4" x14ac:dyDescent="0.2">
      <c r="C2499"/>
      <c r="D2499" s="11"/>
    </row>
    <row r="2500" spans="3:4" x14ac:dyDescent="0.2">
      <c r="C2500"/>
      <c r="D2500" s="11"/>
    </row>
    <row r="2501" spans="3:4" x14ac:dyDescent="0.2">
      <c r="C2501"/>
      <c r="D2501" s="11"/>
    </row>
    <row r="2502" spans="3:4" x14ac:dyDescent="0.2">
      <c r="C2502"/>
      <c r="D2502" s="11"/>
    </row>
    <row r="2503" spans="3:4" x14ac:dyDescent="0.2">
      <c r="C2503"/>
      <c r="D2503" s="11"/>
    </row>
    <row r="2504" spans="3:4" x14ac:dyDescent="0.2">
      <c r="C2504"/>
      <c r="D2504" s="11"/>
    </row>
    <row r="2505" spans="3:4" x14ac:dyDescent="0.2">
      <c r="C2505"/>
      <c r="D2505" s="11"/>
    </row>
    <row r="2506" spans="3:4" x14ac:dyDescent="0.2">
      <c r="C2506"/>
      <c r="D2506" s="11"/>
    </row>
    <row r="2507" spans="3:4" x14ac:dyDescent="0.2">
      <c r="C2507"/>
      <c r="D2507" s="11"/>
    </row>
    <row r="2508" spans="3:4" x14ac:dyDescent="0.2">
      <c r="C2508"/>
      <c r="D2508" s="11"/>
    </row>
    <row r="2509" spans="3:4" x14ac:dyDescent="0.2">
      <c r="C2509"/>
      <c r="D2509" s="11"/>
    </row>
    <row r="2510" spans="3:4" x14ac:dyDescent="0.2">
      <c r="C2510"/>
      <c r="D2510" s="11"/>
    </row>
    <row r="2511" spans="3:4" x14ac:dyDescent="0.2">
      <c r="C2511"/>
      <c r="D2511" s="11"/>
    </row>
    <row r="2512" spans="3:4" x14ac:dyDescent="0.2">
      <c r="C2512"/>
      <c r="D2512" s="11"/>
    </row>
    <row r="2513" spans="3:4" x14ac:dyDescent="0.2">
      <c r="C2513"/>
      <c r="D2513" s="11"/>
    </row>
    <row r="2514" spans="3:4" x14ac:dyDescent="0.2">
      <c r="C2514"/>
      <c r="D2514" s="11"/>
    </row>
    <row r="2515" spans="3:4" x14ac:dyDescent="0.2">
      <c r="C2515"/>
      <c r="D2515" s="11"/>
    </row>
    <row r="2516" spans="3:4" x14ac:dyDescent="0.2">
      <c r="C2516"/>
      <c r="D2516" s="11"/>
    </row>
    <row r="2517" spans="3:4" x14ac:dyDescent="0.2">
      <c r="C2517"/>
      <c r="D2517" s="11"/>
    </row>
    <row r="2518" spans="3:4" x14ac:dyDescent="0.2">
      <c r="C2518"/>
      <c r="D2518" s="11"/>
    </row>
    <row r="2519" spans="3:4" x14ac:dyDescent="0.2">
      <c r="C2519"/>
      <c r="D2519" s="11"/>
    </row>
    <row r="2520" spans="3:4" x14ac:dyDescent="0.2">
      <c r="C2520"/>
      <c r="D2520" s="11"/>
    </row>
    <row r="2521" spans="3:4" x14ac:dyDescent="0.2">
      <c r="C2521"/>
      <c r="D2521" s="11"/>
    </row>
    <row r="2522" spans="3:4" x14ac:dyDescent="0.2">
      <c r="C2522"/>
      <c r="D2522" s="11"/>
    </row>
    <row r="2523" spans="3:4" x14ac:dyDescent="0.2">
      <c r="C2523"/>
      <c r="D2523" s="11"/>
    </row>
    <row r="2524" spans="3:4" x14ac:dyDescent="0.2">
      <c r="C2524"/>
      <c r="D2524" s="11"/>
    </row>
    <row r="2525" spans="3:4" x14ac:dyDescent="0.2">
      <c r="C2525"/>
      <c r="D2525" s="11"/>
    </row>
    <row r="2526" spans="3:4" x14ac:dyDescent="0.2">
      <c r="C2526"/>
      <c r="D2526" s="11"/>
    </row>
    <row r="2527" spans="3:4" x14ac:dyDescent="0.2">
      <c r="C2527"/>
      <c r="D2527" s="11"/>
    </row>
    <row r="2528" spans="3:4" x14ac:dyDescent="0.2">
      <c r="C2528"/>
      <c r="D2528" s="11"/>
    </row>
    <row r="2529" spans="3:4" x14ac:dyDescent="0.2">
      <c r="C2529"/>
      <c r="D2529" s="11"/>
    </row>
    <row r="2530" spans="3:4" x14ac:dyDescent="0.2">
      <c r="C2530"/>
      <c r="D2530" s="11"/>
    </row>
    <row r="2531" spans="3:4" x14ac:dyDescent="0.2">
      <c r="C2531"/>
      <c r="D2531" s="11"/>
    </row>
    <row r="2532" spans="3:4" x14ac:dyDescent="0.2">
      <c r="C2532"/>
      <c r="D2532" s="11"/>
    </row>
    <row r="2533" spans="3:4" x14ac:dyDescent="0.2">
      <c r="C2533"/>
      <c r="D2533" s="11"/>
    </row>
    <row r="2534" spans="3:4" x14ac:dyDescent="0.2">
      <c r="C2534"/>
      <c r="D2534" s="11"/>
    </row>
    <row r="2535" spans="3:4" x14ac:dyDescent="0.2">
      <c r="C2535"/>
      <c r="D2535" s="11"/>
    </row>
    <row r="2536" spans="3:4" x14ac:dyDescent="0.2">
      <c r="C2536"/>
      <c r="D2536" s="11"/>
    </row>
    <row r="2537" spans="3:4" x14ac:dyDescent="0.2">
      <c r="C2537"/>
      <c r="D2537" s="11"/>
    </row>
    <row r="2538" spans="3:4" x14ac:dyDescent="0.2">
      <c r="C2538"/>
      <c r="D2538" s="11"/>
    </row>
    <row r="2539" spans="3:4" x14ac:dyDescent="0.2">
      <c r="C2539"/>
      <c r="D2539" s="11"/>
    </row>
    <row r="2540" spans="3:4" x14ac:dyDescent="0.2">
      <c r="C2540"/>
      <c r="D2540" s="11"/>
    </row>
    <row r="2541" spans="3:4" x14ac:dyDescent="0.2">
      <c r="C2541"/>
      <c r="D2541" s="11"/>
    </row>
    <row r="2542" spans="3:4" x14ac:dyDescent="0.2">
      <c r="C2542"/>
      <c r="D2542" s="11"/>
    </row>
    <row r="2543" spans="3:4" x14ac:dyDescent="0.2">
      <c r="C2543"/>
      <c r="D2543" s="11"/>
    </row>
    <row r="2544" spans="3:4" x14ac:dyDescent="0.2">
      <c r="C2544"/>
      <c r="D2544" s="11"/>
    </row>
    <row r="2545" spans="3:4" x14ac:dyDescent="0.2">
      <c r="C2545"/>
      <c r="D2545" s="11"/>
    </row>
    <row r="2546" spans="3:4" x14ac:dyDescent="0.2">
      <c r="C2546"/>
      <c r="D2546" s="11"/>
    </row>
    <row r="2547" spans="3:4" x14ac:dyDescent="0.2">
      <c r="C2547"/>
      <c r="D2547" s="11"/>
    </row>
    <row r="2548" spans="3:4" x14ac:dyDescent="0.2">
      <c r="C2548"/>
      <c r="D2548" s="11"/>
    </row>
    <row r="2549" spans="3:4" x14ac:dyDescent="0.2">
      <c r="C2549"/>
      <c r="D2549" s="11"/>
    </row>
    <row r="2550" spans="3:4" x14ac:dyDescent="0.2">
      <c r="C2550"/>
      <c r="D2550" s="11"/>
    </row>
    <row r="2551" spans="3:4" x14ac:dyDescent="0.2">
      <c r="C2551"/>
      <c r="D2551" s="11"/>
    </row>
    <row r="2552" spans="3:4" x14ac:dyDescent="0.2">
      <c r="C2552"/>
      <c r="D2552" s="11"/>
    </row>
    <row r="2553" spans="3:4" x14ac:dyDescent="0.2">
      <c r="C2553"/>
      <c r="D2553" s="11"/>
    </row>
    <row r="2554" spans="3:4" x14ac:dyDescent="0.2">
      <c r="C2554"/>
      <c r="D2554" s="11"/>
    </row>
    <row r="2555" spans="3:4" x14ac:dyDescent="0.2">
      <c r="C2555"/>
      <c r="D2555" s="11"/>
    </row>
    <row r="2556" spans="3:4" x14ac:dyDescent="0.2">
      <c r="C2556"/>
      <c r="D2556" s="11"/>
    </row>
    <row r="2557" spans="3:4" x14ac:dyDescent="0.2">
      <c r="C2557"/>
      <c r="D2557" s="11"/>
    </row>
    <row r="2558" spans="3:4" x14ac:dyDescent="0.2">
      <c r="C2558"/>
      <c r="D2558" s="11"/>
    </row>
    <row r="2559" spans="3:4" x14ac:dyDescent="0.2">
      <c r="C2559"/>
      <c r="D2559" s="11"/>
    </row>
    <row r="2560" spans="3:4" x14ac:dyDescent="0.2">
      <c r="C2560"/>
      <c r="D2560" s="11"/>
    </row>
    <row r="2561" spans="3:4" x14ac:dyDescent="0.2">
      <c r="C2561"/>
      <c r="D2561" s="11"/>
    </row>
    <row r="2562" spans="3:4" x14ac:dyDescent="0.2">
      <c r="C2562"/>
      <c r="D2562" s="11"/>
    </row>
    <row r="2563" spans="3:4" x14ac:dyDescent="0.2">
      <c r="C2563"/>
      <c r="D2563" s="11"/>
    </row>
    <row r="2564" spans="3:4" x14ac:dyDescent="0.2">
      <c r="C2564"/>
      <c r="D2564" s="11"/>
    </row>
    <row r="2565" spans="3:4" x14ac:dyDescent="0.2">
      <c r="C2565"/>
      <c r="D2565" s="11"/>
    </row>
    <row r="2566" spans="3:4" x14ac:dyDescent="0.2">
      <c r="C2566"/>
      <c r="D2566" s="11"/>
    </row>
    <row r="2567" spans="3:4" x14ac:dyDescent="0.2">
      <c r="C2567"/>
      <c r="D2567" s="11"/>
    </row>
    <row r="2568" spans="3:4" x14ac:dyDescent="0.2">
      <c r="C2568"/>
      <c r="D2568" s="11"/>
    </row>
    <row r="2569" spans="3:4" x14ac:dyDescent="0.2">
      <c r="C2569"/>
      <c r="D2569" s="11"/>
    </row>
    <row r="2570" spans="3:4" x14ac:dyDescent="0.2">
      <c r="C2570"/>
      <c r="D2570" s="11"/>
    </row>
    <row r="2571" spans="3:4" x14ac:dyDescent="0.2">
      <c r="C2571"/>
      <c r="D2571" s="11"/>
    </row>
    <row r="2572" spans="3:4" x14ac:dyDescent="0.2">
      <c r="C2572"/>
      <c r="D2572" s="11"/>
    </row>
    <row r="2573" spans="3:4" x14ac:dyDescent="0.2">
      <c r="C2573"/>
      <c r="D2573" s="11"/>
    </row>
    <row r="2574" spans="3:4" x14ac:dyDescent="0.2">
      <c r="C2574"/>
      <c r="D2574" s="11"/>
    </row>
    <row r="2575" spans="3:4" x14ac:dyDescent="0.2">
      <c r="C2575"/>
      <c r="D2575" s="11"/>
    </row>
    <row r="2576" spans="3:4" x14ac:dyDescent="0.2">
      <c r="C2576"/>
      <c r="D2576" s="11"/>
    </row>
    <row r="2577" spans="3:4" x14ac:dyDescent="0.2">
      <c r="C2577"/>
      <c r="D2577" s="11"/>
    </row>
    <row r="2578" spans="3:4" x14ac:dyDescent="0.2">
      <c r="C2578"/>
      <c r="D2578" s="11"/>
    </row>
    <row r="2579" spans="3:4" x14ac:dyDescent="0.2">
      <c r="C2579"/>
      <c r="D2579" s="11"/>
    </row>
    <row r="2580" spans="3:4" x14ac:dyDescent="0.2">
      <c r="C2580"/>
      <c r="D2580" s="11"/>
    </row>
    <row r="2581" spans="3:4" x14ac:dyDescent="0.2">
      <c r="C2581"/>
      <c r="D2581" s="11"/>
    </row>
    <row r="2582" spans="3:4" x14ac:dyDescent="0.2">
      <c r="C2582"/>
      <c r="D2582" s="11"/>
    </row>
    <row r="2583" spans="3:4" x14ac:dyDescent="0.2">
      <c r="C2583"/>
      <c r="D2583" s="11"/>
    </row>
    <row r="2584" spans="3:4" x14ac:dyDescent="0.2">
      <c r="C2584"/>
      <c r="D2584" s="11"/>
    </row>
    <row r="2585" spans="3:4" x14ac:dyDescent="0.2">
      <c r="C2585"/>
      <c r="D2585" s="11"/>
    </row>
    <row r="2586" spans="3:4" x14ac:dyDescent="0.2">
      <c r="C2586"/>
      <c r="D2586" s="11"/>
    </row>
    <row r="2587" spans="3:4" x14ac:dyDescent="0.2">
      <c r="C2587"/>
      <c r="D2587" s="11"/>
    </row>
    <row r="2588" spans="3:4" x14ac:dyDescent="0.2">
      <c r="C2588"/>
      <c r="D2588" s="11"/>
    </row>
    <row r="2589" spans="3:4" x14ac:dyDescent="0.2">
      <c r="C2589"/>
      <c r="D2589" s="11"/>
    </row>
    <row r="2590" spans="3:4" x14ac:dyDescent="0.2">
      <c r="C2590"/>
      <c r="D2590" s="11"/>
    </row>
    <row r="2591" spans="3:4" x14ac:dyDescent="0.2">
      <c r="C2591"/>
      <c r="D2591" s="11"/>
    </row>
    <row r="2592" spans="3:4" x14ac:dyDescent="0.2">
      <c r="C2592"/>
      <c r="D2592" s="11"/>
    </row>
    <row r="2593" spans="3:4" x14ac:dyDescent="0.2">
      <c r="C2593"/>
      <c r="D2593" s="11"/>
    </row>
    <row r="2594" spans="3:4" x14ac:dyDescent="0.2">
      <c r="C2594"/>
      <c r="D2594" s="11"/>
    </row>
    <row r="2595" spans="3:4" x14ac:dyDescent="0.2">
      <c r="C2595"/>
      <c r="D2595" s="11"/>
    </row>
    <row r="2596" spans="3:4" x14ac:dyDescent="0.2">
      <c r="C2596"/>
      <c r="D2596" s="11"/>
    </row>
    <row r="2597" spans="3:4" x14ac:dyDescent="0.2">
      <c r="C2597"/>
      <c r="D2597" s="11"/>
    </row>
    <row r="2598" spans="3:4" x14ac:dyDescent="0.2">
      <c r="C2598"/>
      <c r="D2598" s="11"/>
    </row>
    <row r="2599" spans="3:4" x14ac:dyDescent="0.2">
      <c r="C2599"/>
      <c r="D2599" s="11"/>
    </row>
    <row r="2600" spans="3:4" x14ac:dyDescent="0.2">
      <c r="C2600"/>
      <c r="D2600" s="11"/>
    </row>
    <row r="2601" spans="3:4" x14ac:dyDescent="0.2">
      <c r="C2601"/>
      <c r="D2601" s="11"/>
    </row>
    <row r="2602" spans="3:4" x14ac:dyDescent="0.2">
      <c r="C2602"/>
      <c r="D2602" s="11"/>
    </row>
    <row r="2603" spans="3:4" x14ac:dyDescent="0.2">
      <c r="C2603"/>
      <c r="D2603" s="11"/>
    </row>
    <row r="2604" spans="3:4" x14ac:dyDescent="0.2">
      <c r="C2604"/>
      <c r="D2604" s="11"/>
    </row>
    <row r="2605" spans="3:4" x14ac:dyDescent="0.2">
      <c r="C2605"/>
      <c r="D2605" s="11"/>
    </row>
    <row r="2606" spans="3:4" x14ac:dyDescent="0.2">
      <c r="C2606"/>
      <c r="D2606" s="11"/>
    </row>
    <row r="2607" spans="3:4" x14ac:dyDescent="0.2">
      <c r="C2607"/>
      <c r="D2607" s="11"/>
    </row>
    <row r="2608" spans="3:4" x14ac:dyDescent="0.2">
      <c r="C2608"/>
      <c r="D2608" s="11"/>
    </row>
    <row r="2609" spans="3:4" x14ac:dyDescent="0.2">
      <c r="C2609"/>
      <c r="D2609" s="11"/>
    </row>
    <row r="2610" spans="3:4" x14ac:dyDescent="0.2">
      <c r="C2610"/>
      <c r="D2610" s="11"/>
    </row>
    <row r="2611" spans="3:4" x14ac:dyDescent="0.2">
      <c r="C2611"/>
      <c r="D2611" s="11"/>
    </row>
    <row r="2612" spans="3:4" x14ac:dyDescent="0.2">
      <c r="C2612"/>
      <c r="D2612" s="11"/>
    </row>
    <row r="2613" spans="3:4" x14ac:dyDescent="0.2">
      <c r="C2613"/>
      <c r="D2613" s="11"/>
    </row>
    <row r="2614" spans="3:4" x14ac:dyDescent="0.2">
      <c r="C2614"/>
      <c r="D2614" s="11"/>
    </row>
    <row r="2615" spans="3:4" x14ac:dyDescent="0.2">
      <c r="C2615"/>
      <c r="D2615" s="11"/>
    </row>
    <row r="2616" spans="3:4" x14ac:dyDescent="0.2">
      <c r="C2616"/>
      <c r="D2616" s="11"/>
    </row>
    <row r="2617" spans="3:4" x14ac:dyDescent="0.2">
      <c r="C2617"/>
      <c r="D2617" s="11"/>
    </row>
    <row r="2618" spans="3:4" x14ac:dyDescent="0.2">
      <c r="C2618"/>
      <c r="D2618" s="11"/>
    </row>
    <row r="2619" spans="3:4" x14ac:dyDescent="0.2">
      <c r="C2619"/>
      <c r="D2619" s="11"/>
    </row>
    <row r="2620" spans="3:4" x14ac:dyDescent="0.2">
      <c r="C2620"/>
      <c r="D2620" s="11"/>
    </row>
    <row r="2621" spans="3:4" x14ac:dyDescent="0.2">
      <c r="C2621"/>
      <c r="D2621" s="11"/>
    </row>
    <row r="2622" spans="3:4" x14ac:dyDescent="0.2">
      <c r="C2622"/>
      <c r="D2622" s="11"/>
    </row>
    <row r="2623" spans="3:4" x14ac:dyDescent="0.2">
      <c r="C2623"/>
      <c r="D2623" s="11"/>
    </row>
    <row r="2624" spans="3:4" x14ac:dyDescent="0.2">
      <c r="C2624"/>
      <c r="D2624" s="11"/>
    </row>
    <row r="2625" spans="3:4" x14ac:dyDescent="0.2">
      <c r="C2625"/>
      <c r="D2625" s="11"/>
    </row>
    <row r="2626" spans="3:4" x14ac:dyDescent="0.2">
      <c r="C2626"/>
      <c r="D2626" s="11"/>
    </row>
    <row r="2627" spans="3:4" x14ac:dyDescent="0.2">
      <c r="C2627"/>
      <c r="D2627" s="11"/>
    </row>
    <row r="2628" spans="3:4" x14ac:dyDescent="0.2">
      <c r="C2628"/>
      <c r="D2628" s="11"/>
    </row>
    <row r="2629" spans="3:4" x14ac:dyDescent="0.2">
      <c r="C2629"/>
      <c r="D2629" s="11"/>
    </row>
    <row r="2630" spans="3:4" x14ac:dyDescent="0.2">
      <c r="C2630"/>
      <c r="D2630" s="11"/>
    </row>
    <row r="2631" spans="3:4" x14ac:dyDescent="0.2">
      <c r="C2631"/>
      <c r="D2631" s="11"/>
    </row>
    <row r="2632" spans="3:4" x14ac:dyDescent="0.2">
      <c r="C2632"/>
      <c r="D2632" s="11"/>
    </row>
    <row r="2633" spans="3:4" x14ac:dyDescent="0.2">
      <c r="C2633"/>
      <c r="D2633" s="11"/>
    </row>
    <row r="2634" spans="3:4" x14ac:dyDescent="0.2">
      <c r="C2634"/>
      <c r="D2634" s="11"/>
    </row>
    <row r="2635" spans="3:4" x14ac:dyDescent="0.2">
      <c r="C2635"/>
      <c r="D2635" s="11"/>
    </row>
    <row r="2636" spans="3:4" x14ac:dyDescent="0.2">
      <c r="C2636"/>
      <c r="D2636" s="11"/>
    </row>
    <row r="2637" spans="3:4" x14ac:dyDescent="0.2">
      <c r="C2637"/>
      <c r="D2637" s="11"/>
    </row>
    <row r="2638" spans="3:4" x14ac:dyDescent="0.2">
      <c r="C2638"/>
      <c r="D2638" s="11"/>
    </row>
    <row r="2639" spans="3:4" x14ac:dyDescent="0.2">
      <c r="C2639"/>
      <c r="D2639" s="11"/>
    </row>
    <row r="2640" spans="3:4" x14ac:dyDescent="0.2">
      <c r="C2640"/>
      <c r="D2640" s="11"/>
    </row>
    <row r="2641" spans="3:4" x14ac:dyDescent="0.2">
      <c r="C2641"/>
      <c r="D2641" s="11"/>
    </row>
    <row r="2642" spans="3:4" x14ac:dyDescent="0.2">
      <c r="C2642"/>
      <c r="D2642" s="11"/>
    </row>
    <row r="2643" spans="3:4" x14ac:dyDescent="0.2">
      <c r="C2643"/>
      <c r="D2643" s="11"/>
    </row>
    <row r="2644" spans="3:4" x14ac:dyDescent="0.2">
      <c r="C2644"/>
      <c r="D2644" s="11"/>
    </row>
    <row r="2645" spans="3:4" x14ac:dyDescent="0.2">
      <c r="C2645"/>
      <c r="D2645" s="11"/>
    </row>
    <row r="2646" spans="3:4" x14ac:dyDescent="0.2">
      <c r="C2646"/>
      <c r="D2646" s="11"/>
    </row>
    <row r="2647" spans="3:4" x14ac:dyDescent="0.2">
      <c r="C2647"/>
      <c r="D2647" s="11"/>
    </row>
    <row r="2648" spans="3:4" x14ac:dyDescent="0.2">
      <c r="C2648"/>
      <c r="D2648" s="11"/>
    </row>
    <row r="2649" spans="3:4" x14ac:dyDescent="0.2">
      <c r="C2649"/>
      <c r="D2649" s="11"/>
    </row>
    <row r="2650" spans="3:4" x14ac:dyDescent="0.2">
      <c r="C2650"/>
      <c r="D2650" s="11"/>
    </row>
    <row r="2651" spans="3:4" x14ac:dyDescent="0.2">
      <c r="C2651"/>
      <c r="D2651" s="11"/>
    </row>
    <row r="2652" spans="3:4" x14ac:dyDescent="0.2">
      <c r="C2652"/>
      <c r="D2652" s="11"/>
    </row>
    <row r="2653" spans="3:4" x14ac:dyDescent="0.2">
      <c r="C2653"/>
      <c r="D2653" s="11"/>
    </row>
    <row r="2654" spans="3:4" x14ac:dyDescent="0.2">
      <c r="C2654"/>
      <c r="D2654" s="11"/>
    </row>
    <row r="2655" spans="3:4" x14ac:dyDescent="0.2">
      <c r="C2655"/>
      <c r="D2655" s="11"/>
    </row>
    <row r="2656" spans="3:4" x14ac:dyDescent="0.2">
      <c r="C2656"/>
      <c r="D2656" s="11"/>
    </row>
    <row r="2657" spans="3:4" x14ac:dyDescent="0.2">
      <c r="C2657"/>
      <c r="D2657" s="11"/>
    </row>
    <row r="2658" spans="3:4" x14ac:dyDescent="0.2">
      <c r="C2658"/>
      <c r="D2658" s="11"/>
    </row>
    <row r="2659" spans="3:4" x14ac:dyDescent="0.2">
      <c r="C2659"/>
      <c r="D2659" s="11"/>
    </row>
    <row r="2660" spans="3:4" x14ac:dyDescent="0.2">
      <c r="C2660"/>
      <c r="D2660" s="11"/>
    </row>
    <row r="2661" spans="3:4" x14ac:dyDescent="0.2">
      <c r="C2661"/>
      <c r="D2661" s="11"/>
    </row>
    <row r="2662" spans="3:4" x14ac:dyDescent="0.2">
      <c r="C2662"/>
      <c r="D2662" s="11"/>
    </row>
    <row r="2663" spans="3:4" x14ac:dyDescent="0.2">
      <c r="C2663"/>
      <c r="D2663" s="11"/>
    </row>
    <row r="2664" spans="3:4" x14ac:dyDescent="0.2">
      <c r="C2664"/>
      <c r="D2664" s="11"/>
    </row>
    <row r="2665" spans="3:4" x14ac:dyDescent="0.2">
      <c r="C2665"/>
      <c r="D2665" s="11"/>
    </row>
    <row r="2666" spans="3:4" x14ac:dyDescent="0.2">
      <c r="C2666"/>
      <c r="D2666" s="11"/>
    </row>
    <row r="2667" spans="3:4" x14ac:dyDescent="0.2">
      <c r="C2667"/>
      <c r="D2667" s="11"/>
    </row>
    <row r="2668" spans="3:4" x14ac:dyDescent="0.2">
      <c r="C2668"/>
      <c r="D2668" s="11"/>
    </row>
    <row r="2669" spans="3:4" x14ac:dyDescent="0.2">
      <c r="C2669"/>
      <c r="D2669" s="11"/>
    </row>
    <row r="2670" spans="3:4" x14ac:dyDescent="0.2">
      <c r="C2670"/>
      <c r="D2670" s="11"/>
    </row>
    <row r="2671" spans="3:4" x14ac:dyDescent="0.2">
      <c r="C2671"/>
      <c r="D2671" s="11"/>
    </row>
    <row r="2672" spans="3:4" x14ac:dyDescent="0.2">
      <c r="C2672"/>
      <c r="D2672" s="11"/>
    </row>
    <row r="2673" spans="3:4" x14ac:dyDescent="0.2">
      <c r="C2673"/>
      <c r="D2673" s="11"/>
    </row>
    <row r="2674" spans="3:4" x14ac:dyDescent="0.2">
      <c r="C2674"/>
      <c r="D2674" s="11"/>
    </row>
    <row r="2675" spans="3:4" x14ac:dyDescent="0.2">
      <c r="C2675"/>
      <c r="D2675" s="11"/>
    </row>
    <row r="2676" spans="3:4" x14ac:dyDescent="0.2">
      <c r="C2676"/>
      <c r="D2676" s="11"/>
    </row>
    <row r="2677" spans="3:4" x14ac:dyDescent="0.2">
      <c r="C2677"/>
      <c r="D2677" s="11"/>
    </row>
    <row r="2678" spans="3:4" x14ac:dyDescent="0.2">
      <c r="C2678"/>
      <c r="D2678" s="11"/>
    </row>
    <row r="2679" spans="3:4" x14ac:dyDescent="0.2">
      <c r="C2679"/>
      <c r="D2679" s="11"/>
    </row>
    <row r="2680" spans="3:4" x14ac:dyDescent="0.2">
      <c r="C2680"/>
      <c r="D2680" s="11"/>
    </row>
    <row r="2681" spans="3:4" x14ac:dyDescent="0.2">
      <c r="C2681"/>
      <c r="D2681" s="11"/>
    </row>
    <row r="2682" spans="3:4" x14ac:dyDescent="0.2">
      <c r="C2682"/>
      <c r="D2682" s="11"/>
    </row>
    <row r="2683" spans="3:4" x14ac:dyDescent="0.2">
      <c r="C2683"/>
      <c r="D2683" s="11"/>
    </row>
    <row r="2684" spans="3:4" x14ac:dyDescent="0.2">
      <c r="C2684"/>
      <c r="D2684" s="11"/>
    </row>
    <row r="2685" spans="3:4" x14ac:dyDescent="0.2">
      <c r="C2685"/>
      <c r="D2685" s="11"/>
    </row>
    <row r="2686" spans="3:4" x14ac:dyDescent="0.2">
      <c r="C2686"/>
      <c r="D2686" s="11"/>
    </row>
    <row r="2687" spans="3:4" x14ac:dyDescent="0.2">
      <c r="C2687"/>
      <c r="D2687" s="11"/>
    </row>
    <row r="2688" spans="3:4" x14ac:dyDescent="0.2">
      <c r="C2688"/>
      <c r="D2688" s="11"/>
    </row>
    <row r="2689" spans="3:4" x14ac:dyDescent="0.2">
      <c r="C2689"/>
      <c r="D2689" s="11"/>
    </row>
    <row r="2690" spans="3:4" x14ac:dyDescent="0.2">
      <c r="C2690"/>
      <c r="D2690" s="11"/>
    </row>
    <row r="2691" spans="3:4" x14ac:dyDescent="0.2">
      <c r="C2691"/>
      <c r="D2691" s="11"/>
    </row>
    <row r="2692" spans="3:4" x14ac:dyDescent="0.2">
      <c r="C2692"/>
      <c r="D2692" s="11"/>
    </row>
    <row r="2693" spans="3:4" x14ac:dyDescent="0.2">
      <c r="C2693"/>
      <c r="D2693" s="11"/>
    </row>
    <row r="2694" spans="3:4" x14ac:dyDescent="0.2">
      <c r="C2694"/>
      <c r="D2694" s="11"/>
    </row>
    <row r="2695" spans="3:4" x14ac:dyDescent="0.2">
      <c r="C2695"/>
      <c r="D2695" s="11"/>
    </row>
    <row r="2696" spans="3:4" x14ac:dyDescent="0.2">
      <c r="C2696"/>
      <c r="D2696" s="11"/>
    </row>
    <row r="2697" spans="3:4" x14ac:dyDescent="0.2">
      <c r="C2697"/>
      <c r="D2697" s="11"/>
    </row>
    <row r="2698" spans="3:4" x14ac:dyDescent="0.2">
      <c r="C2698"/>
      <c r="D2698" s="11"/>
    </row>
    <row r="2699" spans="3:4" x14ac:dyDescent="0.2">
      <c r="C2699"/>
      <c r="D2699" s="11"/>
    </row>
    <row r="2700" spans="3:4" x14ac:dyDescent="0.2">
      <c r="C2700"/>
      <c r="D2700" s="11"/>
    </row>
    <row r="2701" spans="3:4" x14ac:dyDescent="0.2">
      <c r="C2701"/>
      <c r="D2701" s="11"/>
    </row>
    <row r="2702" spans="3:4" x14ac:dyDescent="0.2">
      <c r="C2702"/>
      <c r="D2702" s="11"/>
    </row>
    <row r="2703" spans="3:4" x14ac:dyDescent="0.2">
      <c r="C2703"/>
      <c r="D2703" s="11"/>
    </row>
    <row r="2704" spans="3:4" x14ac:dyDescent="0.2">
      <c r="C2704"/>
      <c r="D2704" s="11"/>
    </row>
    <row r="2705" spans="3:4" x14ac:dyDescent="0.2">
      <c r="C2705"/>
      <c r="D2705" s="11"/>
    </row>
    <row r="2706" spans="3:4" x14ac:dyDescent="0.2">
      <c r="C2706"/>
      <c r="D2706" s="11"/>
    </row>
    <row r="2707" spans="3:4" x14ac:dyDescent="0.2">
      <c r="C2707"/>
      <c r="D2707" s="11"/>
    </row>
    <row r="2708" spans="3:4" x14ac:dyDescent="0.2">
      <c r="C2708"/>
      <c r="D2708" s="11"/>
    </row>
    <row r="2709" spans="3:4" x14ac:dyDescent="0.2">
      <c r="C2709"/>
      <c r="D2709" s="11"/>
    </row>
    <row r="2710" spans="3:4" x14ac:dyDescent="0.2">
      <c r="C2710"/>
      <c r="D2710" s="11"/>
    </row>
    <row r="2711" spans="3:4" x14ac:dyDescent="0.2">
      <c r="C2711"/>
      <c r="D2711" s="11"/>
    </row>
    <row r="2712" spans="3:4" x14ac:dyDescent="0.2">
      <c r="C2712"/>
      <c r="D2712" s="11"/>
    </row>
    <row r="2713" spans="3:4" x14ac:dyDescent="0.2">
      <c r="C2713"/>
      <c r="D2713" s="11"/>
    </row>
    <row r="2714" spans="3:4" x14ac:dyDescent="0.2">
      <c r="C2714"/>
      <c r="D2714" s="11"/>
    </row>
    <row r="2715" spans="3:4" x14ac:dyDescent="0.2">
      <c r="C2715"/>
      <c r="D2715" s="11"/>
    </row>
    <row r="2716" spans="3:4" x14ac:dyDescent="0.2">
      <c r="C2716"/>
      <c r="D2716" s="11"/>
    </row>
    <row r="2717" spans="3:4" x14ac:dyDescent="0.2">
      <c r="C2717"/>
      <c r="D2717" s="11"/>
    </row>
    <row r="2718" spans="3:4" x14ac:dyDescent="0.2">
      <c r="C2718"/>
      <c r="D2718" s="11"/>
    </row>
    <row r="2719" spans="3:4" x14ac:dyDescent="0.2">
      <c r="C2719"/>
      <c r="D2719" s="11"/>
    </row>
    <row r="2720" spans="3:4" x14ac:dyDescent="0.2">
      <c r="C2720"/>
      <c r="D2720" s="11"/>
    </row>
    <row r="2721" spans="3:4" x14ac:dyDescent="0.2">
      <c r="C2721"/>
      <c r="D2721" s="11"/>
    </row>
    <row r="2722" spans="3:4" x14ac:dyDescent="0.2">
      <c r="C2722"/>
      <c r="D2722" s="11"/>
    </row>
    <row r="2723" spans="3:4" x14ac:dyDescent="0.2">
      <c r="C2723"/>
      <c r="D2723" s="11"/>
    </row>
    <row r="2724" spans="3:4" x14ac:dyDescent="0.2">
      <c r="C2724"/>
      <c r="D2724" s="11"/>
    </row>
    <row r="2725" spans="3:4" x14ac:dyDescent="0.2">
      <c r="C2725"/>
      <c r="D2725" s="11"/>
    </row>
    <row r="2726" spans="3:4" x14ac:dyDescent="0.2">
      <c r="C2726"/>
      <c r="D2726" s="11"/>
    </row>
    <row r="2727" spans="3:4" x14ac:dyDescent="0.2">
      <c r="C2727"/>
      <c r="D2727" s="11"/>
    </row>
    <row r="2728" spans="3:4" x14ac:dyDescent="0.2">
      <c r="C2728"/>
      <c r="D2728" s="11"/>
    </row>
    <row r="2729" spans="3:4" x14ac:dyDescent="0.2">
      <c r="C2729"/>
      <c r="D2729" s="11"/>
    </row>
    <row r="2730" spans="3:4" x14ac:dyDescent="0.2">
      <c r="C2730"/>
      <c r="D2730" s="11"/>
    </row>
    <row r="2731" spans="3:4" x14ac:dyDescent="0.2">
      <c r="C2731"/>
      <c r="D2731" s="11"/>
    </row>
    <row r="2732" spans="3:4" x14ac:dyDescent="0.2">
      <c r="C2732"/>
      <c r="D2732" s="11"/>
    </row>
    <row r="2733" spans="3:4" x14ac:dyDescent="0.2">
      <c r="C2733"/>
      <c r="D2733" s="11"/>
    </row>
    <row r="2734" spans="3:4" x14ac:dyDescent="0.2">
      <c r="C2734"/>
      <c r="D2734" s="11"/>
    </row>
    <row r="2735" spans="3:4" x14ac:dyDescent="0.2">
      <c r="C2735"/>
      <c r="D2735" s="11"/>
    </row>
    <row r="2736" spans="3:4" x14ac:dyDescent="0.2">
      <c r="C2736"/>
      <c r="D2736" s="11"/>
    </row>
    <row r="2737" spans="3:4" x14ac:dyDescent="0.2">
      <c r="C2737"/>
      <c r="D2737" s="11"/>
    </row>
    <row r="2738" spans="3:4" x14ac:dyDescent="0.2">
      <c r="C2738"/>
      <c r="D2738" s="11"/>
    </row>
    <row r="2739" spans="3:4" x14ac:dyDescent="0.2">
      <c r="C2739"/>
      <c r="D2739" s="11"/>
    </row>
    <row r="2740" spans="3:4" x14ac:dyDescent="0.2">
      <c r="C2740"/>
      <c r="D2740" s="11"/>
    </row>
    <row r="2741" spans="3:4" x14ac:dyDescent="0.2">
      <c r="C2741"/>
      <c r="D2741" s="11"/>
    </row>
    <row r="2742" spans="3:4" x14ac:dyDescent="0.2">
      <c r="C2742"/>
      <c r="D2742" s="11"/>
    </row>
    <row r="2743" spans="3:4" x14ac:dyDescent="0.2">
      <c r="C2743"/>
      <c r="D2743" s="11"/>
    </row>
    <row r="2744" spans="3:4" x14ac:dyDescent="0.2">
      <c r="C2744"/>
      <c r="D2744" s="11"/>
    </row>
    <row r="2745" spans="3:4" x14ac:dyDescent="0.2">
      <c r="C2745"/>
      <c r="D2745" s="11"/>
    </row>
    <row r="2746" spans="3:4" x14ac:dyDescent="0.2">
      <c r="C2746"/>
      <c r="D2746" s="11"/>
    </row>
    <row r="2747" spans="3:4" x14ac:dyDescent="0.2">
      <c r="C2747"/>
      <c r="D2747" s="11"/>
    </row>
    <row r="2748" spans="3:4" x14ac:dyDescent="0.2">
      <c r="C2748"/>
      <c r="D2748" s="11"/>
    </row>
    <row r="2749" spans="3:4" x14ac:dyDescent="0.2">
      <c r="C2749"/>
      <c r="D2749" s="11"/>
    </row>
    <row r="2750" spans="3:4" x14ac:dyDescent="0.2">
      <c r="C2750"/>
      <c r="D2750" s="11"/>
    </row>
    <row r="2751" spans="3:4" x14ac:dyDescent="0.2">
      <c r="C2751"/>
      <c r="D2751" s="11"/>
    </row>
    <row r="2752" spans="3:4" x14ac:dyDescent="0.2">
      <c r="C2752"/>
      <c r="D2752" s="11"/>
    </row>
    <row r="2753" spans="3:4" x14ac:dyDescent="0.2">
      <c r="C2753"/>
      <c r="D2753" s="11"/>
    </row>
    <row r="2754" spans="3:4" x14ac:dyDescent="0.2">
      <c r="C2754"/>
      <c r="D2754" s="11"/>
    </row>
    <row r="2755" spans="3:4" x14ac:dyDescent="0.2">
      <c r="C2755"/>
      <c r="D2755" s="11"/>
    </row>
    <row r="2756" spans="3:4" x14ac:dyDescent="0.2">
      <c r="C2756"/>
      <c r="D2756" s="11"/>
    </row>
    <row r="2757" spans="3:4" x14ac:dyDescent="0.2">
      <c r="C2757"/>
      <c r="D2757" s="11"/>
    </row>
    <row r="2758" spans="3:4" x14ac:dyDescent="0.2">
      <c r="C2758"/>
      <c r="D2758" s="11"/>
    </row>
    <row r="2759" spans="3:4" x14ac:dyDescent="0.2">
      <c r="C2759"/>
      <c r="D2759" s="11"/>
    </row>
    <row r="2760" spans="3:4" x14ac:dyDescent="0.2">
      <c r="C2760"/>
      <c r="D2760" s="11"/>
    </row>
    <row r="2761" spans="3:4" x14ac:dyDescent="0.2">
      <c r="C2761"/>
      <c r="D2761" s="11"/>
    </row>
    <row r="2762" spans="3:4" x14ac:dyDescent="0.2">
      <c r="C2762"/>
      <c r="D2762" s="11"/>
    </row>
    <row r="2763" spans="3:4" x14ac:dyDescent="0.2">
      <c r="C2763"/>
      <c r="D2763" s="11"/>
    </row>
    <row r="2764" spans="3:4" x14ac:dyDescent="0.2">
      <c r="C2764"/>
      <c r="D2764" s="11"/>
    </row>
    <row r="2765" spans="3:4" x14ac:dyDescent="0.2">
      <c r="C2765"/>
      <c r="D2765" s="11"/>
    </row>
    <row r="2766" spans="3:4" x14ac:dyDescent="0.2">
      <c r="C2766"/>
      <c r="D2766" s="11"/>
    </row>
    <row r="2767" spans="3:4" x14ac:dyDescent="0.2">
      <c r="C2767"/>
      <c r="D2767" s="11"/>
    </row>
    <row r="2768" spans="3:4" x14ac:dyDescent="0.2">
      <c r="C2768"/>
      <c r="D2768" s="11"/>
    </row>
    <row r="2769" spans="3:4" x14ac:dyDescent="0.2">
      <c r="C2769"/>
      <c r="D2769" s="11"/>
    </row>
    <row r="2770" spans="3:4" x14ac:dyDescent="0.2">
      <c r="C2770"/>
      <c r="D2770" s="11"/>
    </row>
    <row r="2771" spans="3:4" x14ac:dyDescent="0.2">
      <c r="C2771"/>
      <c r="D2771" s="11"/>
    </row>
    <row r="2772" spans="3:4" x14ac:dyDescent="0.2">
      <c r="C2772"/>
      <c r="D2772" s="11"/>
    </row>
    <row r="2773" spans="3:4" x14ac:dyDescent="0.2">
      <c r="C2773"/>
      <c r="D2773" s="11"/>
    </row>
    <row r="2774" spans="3:4" x14ac:dyDescent="0.2">
      <c r="C2774"/>
      <c r="D2774" s="11"/>
    </row>
    <row r="2775" spans="3:4" x14ac:dyDescent="0.2">
      <c r="C2775"/>
      <c r="D2775" s="11"/>
    </row>
    <row r="2776" spans="3:4" x14ac:dyDescent="0.2">
      <c r="C2776"/>
      <c r="D2776" s="11"/>
    </row>
    <row r="2777" spans="3:4" x14ac:dyDescent="0.2">
      <c r="C2777"/>
      <c r="D2777" s="11"/>
    </row>
    <row r="2778" spans="3:4" x14ac:dyDescent="0.2">
      <c r="C2778"/>
      <c r="D2778" s="11"/>
    </row>
    <row r="2779" spans="3:4" x14ac:dyDescent="0.2">
      <c r="C2779"/>
      <c r="D2779" s="11"/>
    </row>
    <row r="2780" spans="3:4" x14ac:dyDescent="0.2">
      <c r="C2780"/>
      <c r="D2780" s="11"/>
    </row>
    <row r="2781" spans="3:4" x14ac:dyDescent="0.2">
      <c r="C2781"/>
      <c r="D2781" s="11"/>
    </row>
    <row r="2782" spans="3:4" x14ac:dyDescent="0.2">
      <c r="C2782"/>
      <c r="D2782" s="11"/>
    </row>
    <row r="2783" spans="3:4" x14ac:dyDescent="0.2">
      <c r="C2783"/>
      <c r="D2783" s="11"/>
    </row>
    <row r="2784" spans="3:4" x14ac:dyDescent="0.2">
      <c r="C2784"/>
      <c r="D2784" s="11"/>
    </row>
    <row r="2785" spans="3:4" x14ac:dyDescent="0.2">
      <c r="C2785"/>
      <c r="D2785" s="11"/>
    </row>
    <row r="2786" spans="3:4" x14ac:dyDescent="0.2">
      <c r="C2786"/>
      <c r="D2786" s="11"/>
    </row>
    <row r="2787" spans="3:4" x14ac:dyDescent="0.2">
      <c r="C2787"/>
      <c r="D2787" s="11"/>
    </row>
    <row r="2788" spans="3:4" x14ac:dyDescent="0.2">
      <c r="C2788"/>
      <c r="D2788" s="11"/>
    </row>
    <row r="2789" spans="3:4" x14ac:dyDescent="0.2">
      <c r="C2789"/>
      <c r="D2789" s="11"/>
    </row>
    <row r="2790" spans="3:4" x14ac:dyDescent="0.2">
      <c r="C2790"/>
      <c r="D2790" s="11"/>
    </row>
    <row r="2791" spans="3:4" x14ac:dyDescent="0.2">
      <c r="C2791"/>
      <c r="D2791" s="11"/>
    </row>
    <row r="2792" spans="3:4" x14ac:dyDescent="0.2">
      <c r="C2792"/>
      <c r="D2792" s="11"/>
    </row>
    <row r="2793" spans="3:4" x14ac:dyDescent="0.2">
      <c r="C2793"/>
      <c r="D2793" s="11"/>
    </row>
    <row r="2794" spans="3:4" x14ac:dyDescent="0.2">
      <c r="C2794"/>
      <c r="D2794" s="11"/>
    </row>
    <row r="2795" spans="3:4" x14ac:dyDescent="0.2">
      <c r="C2795"/>
      <c r="D2795" s="11"/>
    </row>
    <row r="2796" spans="3:4" x14ac:dyDescent="0.2">
      <c r="C2796"/>
      <c r="D2796" s="11"/>
    </row>
    <row r="2797" spans="3:4" x14ac:dyDescent="0.2">
      <c r="C2797"/>
      <c r="D2797" s="11"/>
    </row>
    <row r="2798" spans="3:4" x14ac:dyDescent="0.2">
      <c r="C2798"/>
      <c r="D2798" s="11"/>
    </row>
    <row r="2799" spans="3:4" x14ac:dyDescent="0.2">
      <c r="C2799"/>
      <c r="D2799" s="11"/>
    </row>
    <row r="2800" spans="3:4" x14ac:dyDescent="0.2">
      <c r="C2800"/>
      <c r="D2800" s="11"/>
    </row>
    <row r="2801" spans="3:4" x14ac:dyDescent="0.2">
      <c r="C2801"/>
      <c r="D2801" s="11"/>
    </row>
    <row r="2802" spans="3:4" x14ac:dyDescent="0.2">
      <c r="C2802"/>
      <c r="D2802" s="11"/>
    </row>
    <row r="2803" spans="3:4" x14ac:dyDescent="0.2">
      <c r="C2803"/>
      <c r="D2803" s="11"/>
    </row>
    <row r="2804" spans="3:4" x14ac:dyDescent="0.2">
      <c r="C2804"/>
      <c r="D2804" s="11"/>
    </row>
    <row r="2805" spans="3:4" x14ac:dyDescent="0.2">
      <c r="C2805"/>
      <c r="D2805" s="11"/>
    </row>
    <row r="2806" spans="3:4" x14ac:dyDescent="0.2">
      <c r="C2806"/>
      <c r="D2806" s="11"/>
    </row>
    <row r="2807" spans="3:4" x14ac:dyDescent="0.2">
      <c r="C2807"/>
      <c r="D2807" s="11"/>
    </row>
    <row r="2808" spans="3:4" x14ac:dyDescent="0.2">
      <c r="C2808"/>
      <c r="D2808" s="11"/>
    </row>
    <row r="2809" spans="3:4" x14ac:dyDescent="0.2">
      <c r="C2809"/>
      <c r="D2809" s="11"/>
    </row>
    <row r="2810" spans="3:4" x14ac:dyDescent="0.2">
      <c r="C2810"/>
      <c r="D2810" s="11"/>
    </row>
    <row r="2811" spans="3:4" x14ac:dyDescent="0.2">
      <c r="C2811"/>
      <c r="D2811" s="11"/>
    </row>
    <row r="2812" spans="3:4" x14ac:dyDescent="0.2">
      <c r="C2812"/>
      <c r="D2812" s="11"/>
    </row>
    <row r="2813" spans="3:4" x14ac:dyDescent="0.2">
      <c r="C2813"/>
      <c r="D2813" s="11"/>
    </row>
    <row r="2814" spans="3:4" x14ac:dyDescent="0.2">
      <c r="C2814"/>
      <c r="D2814" s="11"/>
    </row>
    <row r="2815" spans="3:4" x14ac:dyDescent="0.2">
      <c r="C2815"/>
      <c r="D2815" s="11"/>
    </row>
    <row r="2816" spans="3:4" x14ac:dyDescent="0.2">
      <c r="C2816"/>
      <c r="D2816" s="11"/>
    </row>
    <row r="2817" spans="3:4" x14ac:dyDescent="0.2">
      <c r="C2817"/>
      <c r="D2817" s="11"/>
    </row>
    <row r="2818" spans="3:4" x14ac:dyDescent="0.2">
      <c r="C2818"/>
      <c r="D2818" s="11"/>
    </row>
    <row r="2819" spans="3:4" x14ac:dyDescent="0.2">
      <c r="C2819"/>
      <c r="D2819" s="11"/>
    </row>
    <row r="2820" spans="3:4" x14ac:dyDescent="0.2">
      <c r="C2820"/>
      <c r="D2820" s="11"/>
    </row>
    <row r="2821" spans="3:4" x14ac:dyDescent="0.2">
      <c r="C2821"/>
      <c r="D2821" s="11"/>
    </row>
    <row r="2822" spans="3:4" x14ac:dyDescent="0.2">
      <c r="C2822"/>
      <c r="D2822" s="11"/>
    </row>
    <row r="2823" spans="3:4" x14ac:dyDescent="0.2">
      <c r="C2823"/>
      <c r="D2823" s="11"/>
    </row>
    <row r="2824" spans="3:4" x14ac:dyDescent="0.2">
      <c r="C2824"/>
      <c r="D2824" s="11"/>
    </row>
    <row r="2825" spans="3:4" x14ac:dyDescent="0.2">
      <c r="C2825"/>
      <c r="D2825" s="11"/>
    </row>
    <row r="2826" spans="3:4" x14ac:dyDescent="0.2">
      <c r="C2826"/>
      <c r="D2826" s="11"/>
    </row>
    <row r="2827" spans="3:4" x14ac:dyDescent="0.2">
      <c r="C2827"/>
      <c r="D2827" s="11"/>
    </row>
    <row r="2828" spans="3:4" x14ac:dyDescent="0.2">
      <c r="C2828"/>
      <c r="D2828" s="11"/>
    </row>
    <row r="2829" spans="3:4" x14ac:dyDescent="0.2">
      <c r="C2829"/>
      <c r="D2829" s="11"/>
    </row>
    <row r="2830" spans="3:4" x14ac:dyDescent="0.2">
      <c r="C2830"/>
      <c r="D2830" s="11"/>
    </row>
    <row r="2831" spans="3:4" x14ac:dyDescent="0.2">
      <c r="C2831"/>
      <c r="D2831" s="11"/>
    </row>
    <row r="2832" spans="3:4" x14ac:dyDescent="0.2">
      <c r="C2832"/>
      <c r="D2832" s="11"/>
    </row>
    <row r="2833" spans="3:4" x14ac:dyDescent="0.2">
      <c r="C2833"/>
      <c r="D2833" s="11"/>
    </row>
    <row r="2834" spans="3:4" x14ac:dyDescent="0.2">
      <c r="C2834"/>
      <c r="D2834" s="11"/>
    </row>
    <row r="2835" spans="3:4" x14ac:dyDescent="0.2">
      <c r="C2835"/>
      <c r="D2835" s="11"/>
    </row>
    <row r="2836" spans="3:4" x14ac:dyDescent="0.2">
      <c r="C2836"/>
      <c r="D2836" s="11"/>
    </row>
    <row r="2837" spans="3:4" x14ac:dyDescent="0.2">
      <c r="C2837"/>
      <c r="D2837" s="11"/>
    </row>
    <row r="2838" spans="3:4" x14ac:dyDescent="0.2">
      <c r="C2838"/>
      <c r="D2838" s="11"/>
    </row>
    <row r="2839" spans="3:4" x14ac:dyDescent="0.2">
      <c r="C2839"/>
      <c r="D2839" s="11"/>
    </row>
    <row r="2840" spans="3:4" x14ac:dyDescent="0.2">
      <c r="C2840"/>
      <c r="D2840" s="11"/>
    </row>
    <row r="2841" spans="3:4" x14ac:dyDescent="0.2">
      <c r="C2841"/>
      <c r="D2841" s="11"/>
    </row>
    <row r="2842" spans="3:4" x14ac:dyDescent="0.2">
      <c r="C2842"/>
      <c r="D2842" s="11"/>
    </row>
    <row r="2843" spans="3:4" x14ac:dyDescent="0.2">
      <c r="C2843"/>
      <c r="D2843" s="11"/>
    </row>
    <row r="2844" spans="3:4" x14ac:dyDescent="0.2">
      <c r="C2844"/>
      <c r="D2844" s="11"/>
    </row>
    <row r="2845" spans="3:4" x14ac:dyDescent="0.2">
      <c r="C2845"/>
      <c r="D2845" s="11"/>
    </row>
    <row r="2846" spans="3:4" x14ac:dyDescent="0.2">
      <c r="C2846"/>
      <c r="D2846" s="11"/>
    </row>
    <row r="2847" spans="3:4" x14ac:dyDescent="0.2">
      <c r="C2847"/>
      <c r="D2847" s="11"/>
    </row>
    <row r="2848" spans="3:4" x14ac:dyDescent="0.2">
      <c r="C2848"/>
      <c r="D2848" s="11"/>
    </row>
    <row r="2849" spans="3:4" x14ac:dyDescent="0.2">
      <c r="C2849"/>
      <c r="D2849" s="11"/>
    </row>
    <row r="2850" spans="3:4" x14ac:dyDescent="0.2">
      <c r="C2850"/>
      <c r="D2850" s="11"/>
    </row>
    <row r="2851" spans="3:4" x14ac:dyDescent="0.2">
      <c r="C2851"/>
      <c r="D2851" s="11"/>
    </row>
    <row r="2852" spans="3:4" x14ac:dyDescent="0.2">
      <c r="C2852"/>
      <c r="D2852" s="11"/>
    </row>
    <row r="2853" spans="3:4" x14ac:dyDescent="0.2">
      <c r="C2853"/>
      <c r="D2853" s="11"/>
    </row>
    <row r="2854" spans="3:4" x14ac:dyDescent="0.2">
      <c r="C2854"/>
      <c r="D2854" s="11"/>
    </row>
    <row r="2855" spans="3:4" x14ac:dyDescent="0.2">
      <c r="C2855"/>
      <c r="D2855" s="11"/>
    </row>
    <row r="2856" spans="3:4" x14ac:dyDescent="0.2">
      <c r="C2856"/>
      <c r="D2856" s="11"/>
    </row>
    <row r="2857" spans="3:4" x14ac:dyDescent="0.2">
      <c r="C2857"/>
      <c r="D2857" s="11"/>
    </row>
    <row r="2858" spans="3:4" x14ac:dyDescent="0.2">
      <c r="C2858"/>
      <c r="D2858" s="11"/>
    </row>
    <row r="2859" spans="3:4" x14ac:dyDescent="0.2">
      <c r="C2859"/>
      <c r="D2859" s="11"/>
    </row>
    <row r="2860" spans="3:4" x14ac:dyDescent="0.2">
      <c r="C2860"/>
      <c r="D2860" s="11"/>
    </row>
    <row r="2861" spans="3:4" x14ac:dyDescent="0.2">
      <c r="C2861"/>
      <c r="D2861" s="11"/>
    </row>
    <row r="2862" spans="3:4" x14ac:dyDescent="0.2">
      <c r="C2862"/>
      <c r="D2862" s="11"/>
    </row>
    <row r="2863" spans="3:4" x14ac:dyDescent="0.2">
      <c r="C2863"/>
      <c r="D2863" s="11"/>
    </row>
    <row r="2864" spans="3:4" x14ac:dyDescent="0.2">
      <c r="C2864"/>
      <c r="D2864" s="11"/>
    </row>
    <row r="2865" spans="3:4" x14ac:dyDescent="0.2">
      <c r="C2865"/>
      <c r="D2865" s="11"/>
    </row>
    <row r="2866" spans="3:4" x14ac:dyDescent="0.2">
      <c r="C2866"/>
      <c r="D2866" s="11"/>
    </row>
    <row r="2867" spans="3:4" x14ac:dyDescent="0.2">
      <c r="C2867"/>
      <c r="D2867" s="11"/>
    </row>
    <row r="2868" spans="3:4" x14ac:dyDescent="0.2">
      <c r="C2868"/>
      <c r="D2868" s="11"/>
    </row>
    <row r="2869" spans="3:4" x14ac:dyDescent="0.2">
      <c r="C2869"/>
      <c r="D2869" s="11"/>
    </row>
    <row r="2870" spans="3:4" x14ac:dyDescent="0.2">
      <c r="C2870"/>
      <c r="D2870" s="11"/>
    </row>
    <row r="2871" spans="3:4" x14ac:dyDescent="0.2">
      <c r="C2871"/>
      <c r="D2871" s="11"/>
    </row>
    <row r="2872" spans="3:4" x14ac:dyDescent="0.2">
      <c r="C2872"/>
      <c r="D2872" s="11"/>
    </row>
    <row r="2873" spans="3:4" x14ac:dyDescent="0.2">
      <c r="C2873"/>
      <c r="D2873" s="11"/>
    </row>
    <row r="2874" spans="3:4" x14ac:dyDescent="0.2">
      <c r="C2874"/>
      <c r="D2874" s="11"/>
    </row>
    <row r="2875" spans="3:4" x14ac:dyDescent="0.2">
      <c r="C2875"/>
      <c r="D2875" s="11"/>
    </row>
    <row r="2876" spans="3:4" x14ac:dyDescent="0.2">
      <c r="C2876"/>
      <c r="D2876" s="11"/>
    </row>
    <row r="2877" spans="3:4" x14ac:dyDescent="0.2">
      <c r="C2877"/>
      <c r="D2877" s="11"/>
    </row>
    <row r="2878" spans="3:4" x14ac:dyDescent="0.2">
      <c r="C2878"/>
      <c r="D2878" s="11"/>
    </row>
    <row r="2879" spans="3:4" x14ac:dyDescent="0.2">
      <c r="C2879"/>
      <c r="D2879" s="11"/>
    </row>
    <row r="2880" spans="3:4" x14ac:dyDescent="0.2">
      <c r="C2880"/>
      <c r="D2880" s="11"/>
    </row>
    <row r="2881" spans="3:4" x14ac:dyDescent="0.2">
      <c r="C2881"/>
      <c r="D2881" s="11"/>
    </row>
    <row r="2882" spans="3:4" x14ac:dyDescent="0.2">
      <c r="C2882"/>
      <c r="D2882" s="11"/>
    </row>
    <row r="2883" spans="3:4" x14ac:dyDescent="0.2">
      <c r="C2883"/>
      <c r="D2883" s="11"/>
    </row>
    <row r="2884" spans="3:4" x14ac:dyDescent="0.2">
      <c r="C2884"/>
      <c r="D2884" s="11"/>
    </row>
    <row r="2885" spans="3:4" x14ac:dyDescent="0.2">
      <c r="C2885"/>
      <c r="D2885" s="11"/>
    </row>
    <row r="2886" spans="3:4" x14ac:dyDescent="0.2">
      <c r="C2886"/>
      <c r="D2886" s="11"/>
    </row>
    <row r="2887" spans="3:4" x14ac:dyDescent="0.2">
      <c r="C2887"/>
      <c r="D2887" s="11"/>
    </row>
    <row r="2888" spans="3:4" x14ac:dyDescent="0.2">
      <c r="C2888"/>
      <c r="D2888" s="11"/>
    </row>
    <row r="2889" spans="3:4" x14ac:dyDescent="0.2">
      <c r="C2889"/>
      <c r="D2889" s="11"/>
    </row>
    <row r="2890" spans="3:4" x14ac:dyDescent="0.2">
      <c r="C2890"/>
      <c r="D2890" s="11"/>
    </row>
    <row r="2891" spans="3:4" x14ac:dyDescent="0.2">
      <c r="C2891"/>
      <c r="D2891" s="11"/>
    </row>
    <row r="2892" spans="3:4" x14ac:dyDescent="0.2">
      <c r="C2892"/>
      <c r="D2892" s="11"/>
    </row>
    <row r="2893" spans="3:4" x14ac:dyDescent="0.2">
      <c r="C2893"/>
      <c r="D2893" s="11"/>
    </row>
    <row r="2894" spans="3:4" x14ac:dyDescent="0.2">
      <c r="C2894"/>
      <c r="D2894" s="11"/>
    </row>
    <row r="2895" spans="3:4" x14ac:dyDescent="0.2">
      <c r="C2895"/>
      <c r="D2895" s="11"/>
    </row>
    <row r="2896" spans="3:4" x14ac:dyDescent="0.2">
      <c r="C2896"/>
      <c r="D2896" s="11"/>
    </row>
    <row r="2897" spans="3:4" x14ac:dyDescent="0.2">
      <c r="C2897"/>
      <c r="D2897" s="11"/>
    </row>
    <row r="2898" spans="3:4" x14ac:dyDescent="0.2">
      <c r="C2898"/>
      <c r="D2898" s="11"/>
    </row>
    <row r="2899" spans="3:4" x14ac:dyDescent="0.2">
      <c r="C2899"/>
      <c r="D2899" s="11"/>
    </row>
    <row r="2900" spans="3:4" x14ac:dyDescent="0.2">
      <c r="C2900"/>
      <c r="D2900" s="11"/>
    </row>
    <row r="2901" spans="3:4" x14ac:dyDescent="0.2">
      <c r="C2901"/>
      <c r="D2901" s="11"/>
    </row>
    <row r="2902" spans="3:4" x14ac:dyDescent="0.2">
      <c r="C2902"/>
      <c r="D2902" s="11"/>
    </row>
    <row r="2903" spans="3:4" x14ac:dyDescent="0.2">
      <c r="C2903"/>
      <c r="D2903" s="11"/>
    </row>
    <row r="2904" spans="3:4" x14ac:dyDescent="0.2">
      <c r="C2904"/>
      <c r="D2904" s="11"/>
    </row>
    <row r="2905" spans="3:4" x14ac:dyDescent="0.2">
      <c r="C2905"/>
      <c r="D2905" s="11"/>
    </row>
    <row r="2906" spans="3:4" x14ac:dyDescent="0.2">
      <c r="C2906"/>
      <c r="D2906" s="11"/>
    </row>
    <row r="2907" spans="3:4" x14ac:dyDescent="0.2">
      <c r="C2907"/>
      <c r="D2907" s="11"/>
    </row>
    <row r="2908" spans="3:4" x14ac:dyDescent="0.2">
      <c r="C2908"/>
      <c r="D2908" s="11"/>
    </row>
    <row r="2909" spans="3:4" x14ac:dyDescent="0.2">
      <c r="C2909"/>
      <c r="D2909" s="11"/>
    </row>
    <row r="2910" spans="3:4" x14ac:dyDescent="0.2">
      <c r="C2910"/>
      <c r="D2910" s="11"/>
    </row>
    <row r="2911" spans="3:4" x14ac:dyDescent="0.2">
      <c r="C2911"/>
      <c r="D2911" s="11"/>
    </row>
    <row r="2912" spans="3:4" x14ac:dyDescent="0.2">
      <c r="C2912"/>
      <c r="D2912" s="11"/>
    </row>
    <row r="2913" spans="3:4" x14ac:dyDescent="0.2">
      <c r="C2913"/>
      <c r="D2913" s="11"/>
    </row>
    <row r="2914" spans="3:4" x14ac:dyDescent="0.2">
      <c r="C2914"/>
      <c r="D2914" s="11"/>
    </row>
    <row r="2915" spans="3:4" x14ac:dyDescent="0.2">
      <c r="C2915"/>
      <c r="D2915" s="11"/>
    </row>
    <row r="2916" spans="3:4" x14ac:dyDescent="0.2">
      <c r="C2916"/>
      <c r="D2916" s="11"/>
    </row>
    <row r="2917" spans="3:4" x14ac:dyDescent="0.2">
      <c r="C2917"/>
      <c r="D2917" s="11"/>
    </row>
    <row r="2918" spans="3:4" x14ac:dyDescent="0.2">
      <c r="C2918"/>
      <c r="D2918" s="11"/>
    </row>
    <row r="2919" spans="3:4" x14ac:dyDescent="0.2">
      <c r="C2919"/>
      <c r="D2919" s="11"/>
    </row>
    <row r="2920" spans="3:4" x14ac:dyDescent="0.2">
      <c r="C2920"/>
      <c r="D2920" s="11"/>
    </row>
    <row r="2921" spans="3:4" x14ac:dyDescent="0.2">
      <c r="C2921"/>
      <c r="D2921" s="11"/>
    </row>
    <row r="2922" spans="3:4" x14ac:dyDescent="0.2">
      <c r="C2922"/>
      <c r="D2922" s="11"/>
    </row>
    <row r="2923" spans="3:4" x14ac:dyDescent="0.2">
      <c r="C2923"/>
      <c r="D2923" s="11"/>
    </row>
    <row r="2924" spans="3:4" x14ac:dyDescent="0.2">
      <c r="C2924"/>
      <c r="D2924" s="11"/>
    </row>
    <row r="2925" spans="3:4" x14ac:dyDescent="0.2">
      <c r="C2925"/>
      <c r="D2925" s="11"/>
    </row>
    <row r="2926" spans="3:4" x14ac:dyDescent="0.2">
      <c r="C2926"/>
      <c r="D2926" s="11"/>
    </row>
    <row r="2927" spans="3:4" x14ac:dyDescent="0.2">
      <c r="C2927"/>
      <c r="D2927" s="11"/>
    </row>
    <row r="2928" spans="3:4" x14ac:dyDescent="0.2">
      <c r="C2928"/>
      <c r="D2928" s="11"/>
    </row>
    <row r="2929" spans="3:4" x14ac:dyDescent="0.2">
      <c r="C2929"/>
      <c r="D2929" s="11"/>
    </row>
    <row r="2930" spans="3:4" x14ac:dyDescent="0.2">
      <c r="C2930"/>
      <c r="D2930" s="11"/>
    </row>
    <row r="2931" spans="3:4" x14ac:dyDescent="0.2">
      <c r="C2931"/>
      <c r="D2931" s="11"/>
    </row>
    <row r="2932" spans="3:4" x14ac:dyDescent="0.2">
      <c r="C2932"/>
      <c r="D2932" s="11"/>
    </row>
    <row r="2933" spans="3:4" x14ac:dyDescent="0.2">
      <c r="C2933"/>
      <c r="D2933" s="11"/>
    </row>
    <row r="2934" spans="3:4" x14ac:dyDescent="0.2">
      <c r="C2934"/>
      <c r="D2934" s="11"/>
    </row>
    <row r="2935" spans="3:4" x14ac:dyDescent="0.2">
      <c r="C2935"/>
      <c r="D2935" s="11"/>
    </row>
    <row r="2936" spans="3:4" x14ac:dyDescent="0.2">
      <c r="C2936"/>
      <c r="D2936" s="11"/>
    </row>
    <row r="2937" spans="3:4" x14ac:dyDescent="0.2">
      <c r="C2937"/>
      <c r="D2937" s="11"/>
    </row>
    <row r="2938" spans="3:4" x14ac:dyDescent="0.2">
      <c r="C2938"/>
      <c r="D2938" s="11"/>
    </row>
    <row r="2939" spans="3:4" x14ac:dyDescent="0.2">
      <c r="C2939"/>
      <c r="D2939" s="11"/>
    </row>
    <row r="2940" spans="3:4" x14ac:dyDescent="0.2">
      <c r="C2940"/>
      <c r="D2940" s="11"/>
    </row>
    <row r="2941" spans="3:4" x14ac:dyDescent="0.2">
      <c r="C2941"/>
      <c r="D2941" s="11"/>
    </row>
    <row r="2942" spans="3:4" x14ac:dyDescent="0.2">
      <c r="C2942"/>
      <c r="D2942" s="11"/>
    </row>
    <row r="2943" spans="3:4" x14ac:dyDescent="0.2">
      <c r="C2943"/>
      <c r="D2943" s="11"/>
    </row>
    <row r="2944" spans="3:4" x14ac:dyDescent="0.2">
      <c r="C2944"/>
      <c r="D2944" s="11"/>
    </row>
    <row r="2945" spans="3:4" x14ac:dyDescent="0.2">
      <c r="C2945"/>
      <c r="D2945" s="11"/>
    </row>
    <row r="2946" spans="3:4" x14ac:dyDescent="0.2">
      <c r="C2946"/>
      <c r="D2946" s="11"/>
    </row>
    <row r="2947" spans="3:4" x14ac:dyDescent="0.2">
      <c r="C2947"/>
      <c r="D2947" s="11"/>
    </row>
    <row r="2948" spans="3:4" x14ac:dyDescent="0.2">
      <c r="C2948"/>
      <c r="D2948" s="11"/>
    </row>
    <row r="2949" spans="3:4" x14ac:dyDescent="0.2">
      <c r="C2949"/>
      <c r="D2949" s="11"/>
    </row>
    <row r="2950" spans="3:4" x14ac:dyDescent="0.2">
      <c r="C2950"/>
      <c r="D2950" s="11"/>
    </row>
    <row r="2951" spans="3:4" x14ac:dyDescent="0.2">
      <c r="C2951"/>
      <c r="D2951" s="11"/>
    </row>
    <row r="2952" spans="3:4" x14ac:dyDescent="0.2">
      <c r="C2952"/>
      <c r="D2952" s="11"/>
    </row>
    <row r="2953" spans="3:4" x14ac:dyDescent="0.2">
      <c r="C2953"/>
      <c r="D2953" s="11"/>
    </row>
    <row r="2954" spans="3:4" x14ac:dyDescent="0.2">
      <c r="C2954"/>
      <c r="D2954" s="11"/>
    </row>
    <row r="2955" spans="3:4" x14ac:dyDescent="0.2">
      <c r="C2955"/>
      <c r="D2955" s="11"/>
    </row>
    <row r="2956" spans="3:4" x14ac:dyDescent="0.2">
      <c r="C2956"/>
      <c r="D2956" s="11"/>
    </row>
    <row r="2957" spans="3:4" x14ac:dyDescent="0.2">
      <c r="C2957"/>
      <c r="D2957" s="11"/>
    </row>
    <row r="2958" spans="3:4" x14ac:dyDescent="0.2">
      <c r="C2958"/>
      <c r="D2958" s="11"/>
    </row>
    <row r="2959" spans="3:4" x14ac:dyDescent="0.2">
      <c r="C2959"/>
      <c r="D2959" s="11"/>
    </row>
    <row r="2960" spans="3:4" x14ac:dyDescent="0.2">
      <c r="C2960"/>
      <c r="D2960" s="11"/>
    </row>
    <row r="2961" spans="3:4" x14ac:dyDescent="0.2">
      <c r="C2961"/>
      <c r="D2961" s="11"/>
    </row>
    <row r="2962" spans="3:4" x14ac:dyDescent="0.2">
      <c r="C2962"/>
      <c r="D2962" s="11"/>
    </row>
    <row r="2963" spans="3:4" x14ac:dyDescent="0.2">
      <c r="C2963"/>
      <c r="D2963" s="11"/>
    </row>
    <row r="2964" spans="3:4" x14ac:dyDescent="0.2">
      <c r="C2964"/>
      <c r="D2964" s="11"/>
    </row>
    <row r="2965" spans="3:4" x14ac:dyDescent="0.2">
      <c r="C2965"/>
      <c r="D2965" s="11"/>
    </row>
    <row r="2966" spans="3:4" x14ac:dyDescent="0.2">
      <c r="C2966"/>
      <c r="D2966" s="11"/>
    </row>
    <row r="2967" spans="3:4" x14ac:dyDescent="0.2">
      <c r="C2967"/>
      <c r="D2967" s="11"/>
    </row>
    <row r="2968" spans="3:4" x14ac:dyDescent="0.2">
      <c r="C2968"/>
      <c r="D2968" s="11"/>
    </row>
    <row r="2969" spans="3:4" x14ac:dyDescent="0.2">
      <c r="C2969"/>
      <c r="D2969" s="11"/>
    </row>
    <row r="2970" spans="3:4" x14ac:dyDescent="0.2">
      <c r="C2970"/>
      <c r="D2970" s="11"/>
    </row>
    <row r="2971" spans="3:4" x14ac:dyDescent="0.2">
      <c r="C2971"/>
      <c r="D2971" s="11"/>
    </row>
    <row r="2972" spans="3:4" x14ac:dyDescent="0.2">
      <c r="C2972"/>
      <c r="D2972" s="11"/>
    </row>
    <row r="2973" spans="3:4" x14ac:dyDescent="0.2">
      <c r="C2973"/>
      <c r="D2973" s="11"/>
    </row>
    <row r="2974" spans="3:4" x14ac:dyDescent="0.2">
      <c r="C2974"/>
      <c r="D2974" s="11"/>
    </row>
    <row r="2975" spans="3:4" x14ac:dyDescent="0.2">
      <c r="C2975"/>
      <c r="D2975" s="11"/>
    </row>
    <row r="2976" spans="3:4" x14ac:dyDescent="0.2">
      <c r="C2976"/>
      <c r="D2976" s="11"/>
    </row>
    <row r="2977" spans="3:4" x14ac:dyDescent="0.2">
      <c r="C2977"/>
      <c r="D2977" s="11"/>
    </row>
    <row r="2978" spans="3:4" x14ac:dyDescent="0.2">
      <c r="C2978"/>
      <c r="D2978" s="11"/>
    </row>
    <row r="2979" spans="3:4" x14ac:dyDescent="0.2">
      <c r="C2979"/>
      <c r="D2979" s="11"/>
    </row>
    <row r="2980" spans="3:4" x14ac:dyDescent="0.2">
      <c r="C2980"/>
      <c r="D2980" s="11"/>
    </row>
    <row r="2981" spans="3:4" x14ac:dyDescent="0.2">
      <c r="C2981"/>
      <c r="D2981" s="11"/>
    </row>
    <row r="2982" spans="3:4" x14ac:dyDescent="0.2">
      <c r="C2982"/>
      <c r="D2982" s="11"/>
    </row>
    <row r="2983" spans="3:4" x14ac:dyDescent="0.2">
      <c r="C2983"/>
      <c r="D2983" s="11"/>
    </row>
    <row r="2984" spans="3:4" x14ac:dyDescent="0.2">
      <c r="C2984"/>
      <c r="D2984" s="11"/>
    </row>
    <row r="2985" spans="3:4" x14ac:dyDescent="0.2">
      <c r="C2985"/>
      <c r="D2985" s="11"/>
    </row>
    <row r="2986" spans="3:4" x14ac:dyDescent="0.2">
      <c r="C2986"/>
      <c r="D2986" s="11"/>
    </row>
    <row r="2987" spans="3:4" x14ac:dyDescent="0.2">
      <c r="C2987"/>
      <c r="D2987" s="11"/>
    </row>
    <row r="2988" spans="3:4" x14ac:dyDescent="0.2">
      <c r="C2988"/>
      <c r="D2988" s="11"/>
    </row>
    <row r="2989" spans="3:4" x14ac:dyDescent="0.2">
      <c r="C2989"/>
      <c r="D2989" s="11"/>
    </row>
    <row r="2990" spans="3:4" x14ac:dyDescent="0.2">
      <c r="C2990"/>
      <c r="D2990" s="11"/>
    </row>
    <row r="2991" spans="3:4" x14ac:dyDescent="0.2">
      <c r="C2991"/>
      <c r="D2991" s="11"/>
    </row>
    <row r="2992" spans="3:4" x14ac:dyDescent="0.2">
      <c r="C2992"/>
      <c r="D2992" s="11"/>
    </row>
    <row r="2993" spans="3:4" x14ac:dyDescent="0.2">
      <c r="C2993"/>
      <c r="D2993" s="11"/>
    </row>
    <row r="2994" spans="3:4" x14ac:dyDescent="0.2">
      <c r="C2994"/>
      <c r="D2994" s="11"/>
    </row>
    <row r="2995" spans="3:4" x14ac:dyDescent="0.2">
      <c r="C2995"/>
      <c r="D2995" s="11"/>
    </row>
    <row r="2996" spans="3:4" x14ac:dyDescent="0.2">
      <c r="C2996"/>
      <c r="D2996" s="11"/>
    </row>
    <row r="2997" spans="3:4" x14ac:dyDescent="0.2">
      <c r="C2997"/>
      <c r="D2997" s="11"/>
    </row>
    <row r="2998" spans="3:4" x14ac:dyDescent="0.2">
      <c r="C2998"/>
      <c r="D2998" s="11"/>
    </row>
    <row r="2999" spans="3:4" x14ac:dyDescent="0.2">
      <c r="C2999"/>
      <c r="D2999" s="11"/>
    </row>
    <row r="3000" spans="3:4" x14ac:dyDescent="0.2">
      <c r="C3000"/>
      <c r="D3000" s="11"/>
    </row>
    <row r="3001" spans="3:4" x14ac:dyDescent="0.2">
      <c r="C3001"/>
      <c r="D3001" s="11"/>
    </row>
    <row r="3002" spans="3:4" x14ac:dyDescent="0.2">
      <c r="C3002"/>
      <c r="D3002" s="11"/>
    </row>
    <row r="3003" spans="3:4" x14ac:dyDescent="0.2">
      <c r="C3003"/>
      <c r="D3003" s="11"/>
    </row>
    <row r="3004" spans="3:4" x14ac:dyDescent="0.2">
      <c r="C3004"/>
      <c r="D3004" s="11"/>
    </row>
    <row r="3005" spans="3:4" x14ac:dyDescent="0.2">
      <c r="C3005"/>
      <c r="D3005" s="11"/>
    </row>
    <row r="3006" spans="3:4" x14ac:dyDescent="0.2">
      <c r="C3006"/>
      <c r="D3006" s="11"/>
    </row>
    <row r="3007" spans="3:4" x14ac:dyDescent="0.2">
      <c r="C3007"/>
      <c r="D3007" s="11"/>
    </row>
    <row r="3008" spans="3:4" x14ac:dyDescent="0.2">
      <c r="C3008"/>
      <c r="D3008" s="11"/>
    </row>
    <row r="3009" spans="3:4" x14ac:dyDescent="0.2">
      <c r="C3009"/>
      <c r="D3009" s="11"/>
    </row>
    <row r="3010" spans="3:4" x14ac:dyDescent="0.2">
      <c r="C3010"/>
      <c r="D3010" s="11"/>
    </row>
    <row r="3011" spans="3:4" x14ac:dyDescent="0.2">
      <c r="C3011"/>
      <c r="D3011" s="11"/>
    </row>
    <row r="3012" spans="3:4" x14ac:dyDescent="0.2">
      <c r="C3012"/>
      <c r="D3012" s="11"/>
    </row>
    <row r="3013" spans="3:4" x14ac:dyDescent="0.2">
      <c r="C3013"/>
      <c r="D3013" s="11"/>
    </row>
    <row r="3014" spans="3:4" x14ac:dyDescent="0.2">
      <c r="C3014"/>
      <c r="D3014" s="11"/>
    </row>
    <row r="3015" spans="3:4" x14ac:dyDescent="0.2">
      <c r="C3015"/>
      <c r="D3015" s="11"/>
    </row>
    <row r="3016" spans="3:4" x14ac:dyDescent="0.2">
      <c r="C3016"/>
      <c r="D3016" s="11"/>
    </row>
    <row r="3017" spans="3:4" x14ac:dyDescent="0.2">
      <c r="C3017"/>
      <c r="D3017" s="11"/>
    </row>
    <row r="3018" spans="3:4" x14ac:dyDescent="0.2">
      <c r="C3018"/>
      <c r="D3018" s="11"/>
    </row>
    <row r="3019" spans="3:4" x14ac:dyDescent="0.2">
      <c r="C3019"/>
      <c r="D3019" s="11"/>
    </row>
    <row r="3020" spans="3:4" x14ac:dyDescent="0.2">
      <c r="C3020"/>
      <c r="D3020" s="11"/>
    </row>
    <row r="3021" spans="3:4" x14ac:dyDescent="0.2">
      <c r="C3021"/>
      <c r="D3021" s="11"/>
    </row>
    <row r="3022" spans="3:4" x14ac:dyDescent="0.2">
      <c r="C3022"/>
      <c r="D3022" s="11"/>
    </row>
    <row r="3023" spans="3:4" x14ac:dyDescent="0.2">
      <c r="C3023"/>
      <c r="D3023" s="11"/>
    </row>
    <row r="3024" spans="3:4" x14ac:dyDescent="0.2">
      <c r="C3024"/>
      <c r="D3024" s="11"/>
    </row>
    <row r="3025" spans="3:4" x14ac:dyDescent="0.2">
      <c r="C3025"/>
      <c r="D3025" s="11"/>
    </row>
    <row r="3026" spans="3:4" x14ac:dyDescent="0.2">
      <c r="C3026"/>
      <c r="D3026" s="11"/>
    </row>
    <row r="3027" spans="3:4" x14ac:dyDescent="0.2">
      <c r="C3027"/>
      <c r="D3027" s="11"/>
    </row>
    <row r="3028" spans="3:4" x14ac:dyDescent="0.2">
      <c r="C3028"/>
      <c r="D3028" s="11"/>
    </row>
    <row r="3029" spans="3:4" x14ac:dyDescent="0.2">
      <c r="C3029"/>
      <c r="D3029" s="11"/>
    </row>
    <row r="3030" spans="3:4" x14ac:dyDescent="0.2">
      <c r="C3030"/>
      <c r="D3030" s="11"/>
    </row>
    <row r="3031" spans="3:4" x14ac:dyDescent="0.2">
      <c r="C3031"/>
      <c r="D3031" s="11"/>
    </row>
    <row r="3032" spans="3:4" x14ac:dyDescent="0.2">
      <c r="C3032"/>
      <c r="D3032" s="11"/>
    </row>
    <row r="3033" spans="3:4" x14ac:dyDescent="0.2">
      <c r="C3033"/>
      <c r="D3033" s="11"/>
    </row>
    <row r="3034" spans="3:4" x14ac:dyDescent="0.2">
      <c r="C3034"/>
      <c r="D3034" s="11"/>
    </row>
    <row r="3035" spans="3:4" x14ac:dyDescent="0.2">
      <c r="C3035"/>
      <c r="D3035" s="11"/>
    </row>
    <row r="3036" spans="3:4" x14ac:dyDescent="0.2">
      <c r="C3036"/>
      <c r="D3036" s="11"/>
    </row>
    <row r="3037" spans="3:4" x14ac:dyDescent="0.2">
      <c r="C3037"/>
      <c r="D3037" s="11"/>
    </row>
    <row r="3038" spans="3:4" x14ac:dyDescent="0.2">
      <c r="C3038"/>
      <c r="D3038" s="11"/>
    </row>
    <row r="3039" spans="3:4" x14ac:dyDescent="0.2">
      <c r="C3039"/>
      <c r="D3039" s="11"/>
    </row>
    <row r="3040" spans="3:4" x14ac:dyDescent="0.2">
      <c r="C3040"/>
      <c r="D3040" s="11"/>
    </row>
    <row r="3041" spans="3:4" x14ac:dyDescent="0.2">
      <c r="C3041"/>
      <c r="D3041" s="11"/>
    </row>
    <row r="3042" spans="3:4" x14ac:dyDescent="0.2">
      <c r="C3042"/>
      <c r="D3042" s="11"/>
    </row>
    <row r="3043" spans="3:4" x14ac:dyDescent="0.2">
      <c r="C3043"/>
      <c r="D3043" s="11"/>
    </row>
    <row r="3044" spans="3:4" x14ac:dyDescent="0.2">
      <c r="C3044"/>
      <c r="D3044" s="11"/>
    </row>
    <row r="3045" spans="3:4" x14ac:dyDescent="0.2">
      <c r="C3045"/>
      <c r="D3045" s="11"/>
    </row>
    <row r="3046" spans="3:4" x14ac:dyDescent="0.2">
      <c r="C3046"/>
      <c r="D3046" s="11"/>
    </row>
    <row r="3047" spans="3:4" x14ac:dyDescent="0.2">
      <c r="C3047"/>
      <c r="D3047" s="11"/>
    </row>
    <row r="3048" spans="3:4" x14ac:dyDescent="0.2">
      <c r="C3048"/>
      <c r="D3048" s="11"/>
    </row>
    <row r="3049" spans="3:4" x14ac:dyDescent="0.2">
      <c r="C3049"/>
      <c r="D3049" s="11"/>
    </row>
    <row r="3050" spans="3:4" x14ac:dyDescent="0.2">
      <c r="C3050"/>
      <c r="D3050" s="11"/>
    </row>
    <row r="3051" spans="3:4" x14ac:dyDescent="0.2">
      <c r="C3051"/>
      <c r="D3051" s="11"/>
    </row>
    <row r="3052" spans="3:4" x14ac:dyDescent="0.2">
      <c r="C3052"/>
      <c r="D3052" s="11"/>
    </row>
    <row r="3053" spans="3:4" x14ac:dyDescent="0.2">
      <c r="C3053"/>
      <c r="D3053" s="11"/>
    </row>
    <row r="3054" spans="3:4" x14ac:dyDescent="0.2">
      <c r="C3054"/>
      <c r="D3054" s="11"/>
    </row>
    <row r="3055" spans="3:4" x14ac:dyDescent="0.2">
      <c r="C3055"/>
      <c r="D3055" s="11"/>
    </row>
    <row r="3056" spans="3:4" x14ac:dyDescent="0.2">
      <c r="C3056"/>
      <c r="D3056" s="11"/>
    </row>
    <row r="3057" spans="3:4" x14ac:dyDescent="0.2">
      <c r="C3057"/>
      <c r="D3057" s="11"/>
    </row>
    <row r="3058" spans="3:4" x14ac:dyDescent="0.2">
      <c r="C3058"/>
      <c r="D3058" s="11"/>
    </row>
    <row r="3059" spans="3:4" x14ac:dyDescent="0.2">
      <c r="C3059"/>
      <c r="D3059" s="11"/>
    </row>
    <row r="3060" spans="3:4" x14ac:dyDescent="0.2">
      <c r="C3060"/>
      <c r="D3060" s="11"/>
    </row>
    <row r="3061" spans="3:4" x14ac:dyDescent="0.2">
      <c r="C3061"/>
      <c r="D3061" s="11"/>
    </row>
    <row r="3062" spans="3:4" x14ac:dyDescent="0.2">
      <c r="C3062"/>
      <c r="D3062" s="11"/>
    </row>
    <row r="3063" spans="3:4" x14ac:dyDescent="0.2">
      <c r="C3063"/>
      <c r="D3063" s="11"/>
    </row>
    <row r="3064" spans="3:4" x14ac:dyDescent="0.2">
      <c r="C3064"/>
      <c r="D3064" s="11"/>
    </row>
    <row r="3065" spans="3:4" x14ac:dyDescent="0.2">
      <c r="C3065"/>
      <c r="D3065" s="11"/>
    </row>
    <row r="3066" spans="3:4" x14ac:dyDescent="0.2">
      <c r="C3066"/>
      <c r="D3066" s="11"/>
    </row>
    <row r="3067" spans="3:4" x14ac:dyDescent="0.2">
      <c r="C3067"/>
      <c r="D3067" s="11"/>
    </row>
    <row r="3068" spans="3:4" x14ac:dyDescent="0.2">
      <c r="C3068"/>
      <c r="D3068" s="11"/>
    </row>
    <row r="3069" spans="3:4" x14ac:dyDescent="0.2">
      <c r="C3069"/>
      <c r="D3069" s="11"/>
    </row>
    <row r="3070" spans="3:4" x14ac:dyDescent="0.2">
      <c r="C3070"/>
      <c r="D3070" s="11"/>
    </row>
    <row r="3071" spans="3:4" x14ac:dyDescent="0.2">
      <c r="C3071"/>
      <c r="D3071" s="11"/>
    </row>
    <row r="3072" spans="3:4" x14ac:dyDescent="0.2">
      <c r="C3072"/>
      <c r="D3072" s="11"/>
    </row>
    <row r="3073" spans="3:4" x14ac:dyDescent="0.2">
      <c r="C3073"/>
      <c r="D3073" s="11"/>
    </row>
    <row r="3074" spans="3:4" x14ac:dyDescent="0.2">
      <c r="C3074"/>
      <c r="D3074" s="11"/>
    </row>
    <row r="3075" spans="3:4" x14ac:dyDescent="0.2">
      <c r="C3075"/>
      <c r="D3075" s="11"/>
    </row>
    <row r="3076" spans="3:4" x14ac:dyDescent="0.2">
      <c r="C3076"/>
      <c r="D3076" s="11"/>
    </row>
    <row r="3077" spans="3:4" x14ac:dyDescent="0.2">
      <c r="C3077"/>
      <c r="D3077" s="11"/>
    </row>
    <row r="3078" spans="3:4" x14ac:dyDescent="0.2">
      <c r="C3078"/>
      <c r="D3078" s="11"/>
    </row>
    <row r="3079" spans="3:4" x14ac:dyDescent="0.2">
      <c r="C3079"/>
      <c r="D3079" s="11"/>
    </row>
    <row r="3080" spans="3:4" x14ac:dyDescent="0.2">
      <c r="C3080"/>
      <c r="D3080" s="11"/>
    </row>
    <row r="3081" spans="3:4" x14ac:dyDescent="0.2">
      <c r="C3081"/>
      <c r="D3081" s="11"/>
    </row>
    <row r="3082" spans="3:4" x14ac:dyDescent="0.2">
      <c r="C3082"/>
      <c r="D3082" s="11"/>
    </row>
    <row r="3083" spans="3:4" x14ac:dyDescent="0.2">
      <c r="C3083"/>
      <c r="D3083" s="11"/>
    </row>
    <row r="3084" spans="3:4" x14ac:dyDescent="0.2">
      <c r="C3084"/>
      <c r="D3084" s="11"/>
    </row>
    <row r="3085" spans="3:4" x14ac:dyDescent="0.2">
      <c r="C3085"/>
      <c r="D3085" s="11"/>
    </row>
    <row r="3086" spans="3:4" x14ac:dyDescent="0.2">
      <c r="C3086"/>
      <c r="D3086" s="11"/>
    </row>
    <row r="3087" spans="3:4" x14ac:dyDescent="0.2">
      <c r="C3087"/>
      <c r="D3087" s="11"/>
    </row>
    <row r="3088" spans="3:4" x14ac:dyDescent="0.2">
      <c r="C3088"/>
      <c r="D3088" s="11"/>
    </row>
    <row r="3089" spans="3:4" x14ac:dyDescent="0.2">
      <c r="C3089"/>
      <c r="D3089" s="11"/>
    </row>
    <row r="3090" spans="3:4" x14ac:dyDescent="0.2">
      <c r="C3090"/>
      <c r="D3090" s="11"/>
    </row>
    <row r="3091" spans="3:4" x14ac:dyDescent="0.2">
      <c r="C3091"/>
      <c r="D3091" s="11"/>
    </row>
    <row r="3092" spans="3:4" x14ac:dyDescent="0.2">
      <c r="C3092"/>
      <c r="D3092" s="11"/>
    </row>
    <row r="3093" spans="3:4" x14ac:dyDescent="0.2">
      <c r="C3093"/>
      <c r="D3093" s="11"/>
    </row>
    <row r="3094" spans="3:4" x14ac:dyDescent="0.2">
      <c r="C3094"/>
      <c r="D3094" s="11"/>
    </row>
    <row r="3095" spans="3:4" x14ac:dyDescent="0.2">
      <c r="C3095"/>
      <c r="D3095" s="11"/>
    </row>
    <row r="3096" spans="3:4" x14ac:dyDescent="0.2">
      <c r="C3096"/>
      <c r="D3096" s="11"/>
    </row>
    <row r="3097" spans="3:4" x14ac:dyDescent="0.2">
      <c r="C3097"/>
      <c r="D3097" s="11"/>
    </row>
    <row r="3098" spans="3:4" x14ac:dyDescent="0.2">
      <c r="C3098"/>
      <c r="D3098" s="11"/>
    </row>
    <row r="3099" spans="3:4" x14ac:dyDescent="0.2">
      <c r="C3099"/>
      <c r="D3099" s="11"/>
    </row>
    <row r="3100" spans="3:4" x14ac:dyDescent="0.2">
      <c r="C3100"/>
      <c r="D3100" s="11"/>
    </row>
    <row r="3101" spans="3:4" x14ac:dyDescent="0.2">
      <c r="C3101"/>
      <c r="D3101" s="11"/>
    </row>
    <row r="3102" spans="3:4" x14ac:dyDescent="0.2">
      <c r="C3102"/>
      <c r="D3102" s="11"/>
    </row>
    <row r="3103" spans="3:4" x14ac:dyDescent="0.2">
      <c r="C3103"/>
      <c r="D3103" s="11"/>
    </row>
    <row r="3104" spans="3:4" x14ac:dyDescent="0.2">
      <c r="C3104"/>
      <c r="D3104" s="11"/>
    </row>
    <row r="3105" spans="3:4" x14ac:dyDescent="0.2">
      <c r="C3105"/>
      <c r="D3105" s="11"/>
    </row>
    <row r="3106" spans="3:4" x14ac:dyDescent="0.2">
      <c r="C3106"/>
      <c r="D3106" s="11"/>
    </row>
    <row r="3107" spans="3:4" x14ac:dyDescent="0.2">
      <c r="C3107"/>
      <c r="D3107" s="11"/>
    </row>
    <row r="3108" spans="3:4" x14ac:dyDescent="0.2">
      <c r="C3108"/>
      <c r="D3108" s="11"/>
    </row>
    <row r="3109" spans="3:4" x14ac:dyDescent="0.2">
      <c r="C3109"/>
      <c r="D3109" s="11"/>
    </row>
    <row r="3110" spans="3:4" x14ac:dyDescent="0.2">
      <c r="C3110"/>
      <c r="D3110" s="11"/>
    </row>
    <row r="3111" spans="3:4" x14ac:dyDescent="0.2">
      <c r="C3111"/>
      <c r="D3111" s="11"/>
    </row>
    <row r="3112" spans="3:4" x14ac:dyDescent="0.2">
      <c r="C3112"/>
      <c r="D3112" s="11"/>
    </row>
    <row r="3113" spans="3:4" x14ac:dyDescent="0.2">
      <c r="C3113"/>
      <c r="D3113" s="11"/>
    </row>
    <row r="3114" spans="3:4" x14ac:dyDescent="0.2">
      <c r="C3114"/>
      <c r="D3114" s="11"/>
    </row>
    <row r="3115" spans="3:4" x14ac:dyDescent="0.2">
      <c r="C3115"/>
      <c r="D3115" s="11"/>
    </row>
    <row r="3116" spans="3:4" x14ac:dyDescent="0.2">
      <c r="C3116"/>
      <c r="D3116" s="11"/>
    </row>
    <row r="3117" spans="3:4" x14ac:dyDescent="0.2">
      <c r="C3117"/>
      <c r="D3117" s="11"/>
    </row>
    <row r="3118" spans="3:4" x14ac:dyDescent="0.2">
      <c r="C3118"/>
      <c r="D3118" s="11"/>
    </row>
    <row r="3119" spans="3:4" x14ac:dyDescent="0.2">
      <c r="C3119"/>
      <c r="D3119" s="11"/>
    </row>
    <row r="3120" spans="3:4" x14ac:dyDescent="0.2">
      <c r="C3120"/>
      <c r="D3120" s="11"/>
    </row>
    <row r="3121" spans="3:4" x14ac:dyDescent="0.2">
      <c r="C3121"/>
      <c r="D3121" s="11"/>
    </row>
    <row r="3122" spans="3:4" x14ac:dyDescent="0.2">
      <c r="C3122"/>
      <c r="D3122" s="11"/>
    </row>
    <row r="3123" spans="3:4" x14ac:dyDescent="0.2">
      <c r="C3123"/>
      <c r="D3123" s="11"/>
    </row>
    <row r="3124" spans="3:4" x14ac:dyDescent="0.2">
      <c r="C3124"/>
      <c r="D3124" s="11"/>
    </row>
    <row r="3125" spans="3:4" x14ac:dyDescent="0.2">
      <c r="C3125"/>
      <c r="D3125" s="11"/>
    </row>
    <row r="3126" spans="3:4" x14ac:dyDescent="0.2">
      <c r="C3126"/>
      <c r="D3126" s="11"/>
    </row>
    <row r="3127" spans="3:4" x14ac:dyDescent="0.2">
      <c r="C3127"/>
      <c r="D3127" s="11"/>
    </row>
    <row r="3128" spans="3:4" x14ac:dyDescent="0.2">
      <c r="C3128"/>
      <c r="D3128" s="11"/>
    </row>
    <row r="3129" spans="3:4" x14ac:dyDescent="0.2">
      <c r="C3129"/>
      <c r="D3129" s="11"/>
    </row>
    <row r="3130" spans="3:4" x14ac:dyDescent="0.2">
      <c r="C3130"/>
      <c r="D3130" s="11"/>
    </row>
    <row r="3131" spans="3:4" x14ac:dyDescent="0.2">
      <c r="C3131"/>
      <c r="D3131" s="11"/>
    </row>
    <row r="3132" spans="3:4" x14ac:dyDescent="0.2">
      <c r="C3132"/>
      <c r="D3132" s="11"/>
    </row>
    <row r="3133" spans="3:4" x14ac:dyDescent="0.2">
      <c r="C3133"/>
      <c r="D3133" s="11"/>
    </row>
    <row r="3134" spans="3:4" x14ac:dyDescent="0.2">
      <c r="C3134"/>
      <c r="D3134" s="11"/>
    </row>
    <row r="3135" spans="3:4" x14ac:dyDescent="0.2">
      <c r="C3135"/>
      <c r="D3135" s="11"/>
    </row>
    <row r="3136" spans="3:4" x14ac:dyDescent="0.2">
      <c r="C3136"/>
      <c r="D3136" s="11"/>
    </row>
    <row r="3137" spans="3:4" x14ac:dyDescent="0.2">
      <c r="C3137"/>
      <c r="D3137" s="11"/>
    </row>
    <row r="3138" spans="3:4" x14ac:dyDescent="0.2">
      <c r="C3138"/>
      <c r="D3138" s="11"/>
    </row>
    <row r="3139" spans="3:4" x14ac:dyDescent="0.2">
      <c r="C3139"/>
      <c r="D3139" s="11"/>
    </row>
    <row r="3140" spans="3:4" x14ac:dyDescent="0.2">
      <c r="C3140"/>
      <c r="D3140" s="11"/>
    </row>
    <row r="3141" spans="3:4" x14ac:dyDescent="0.2">
      <c r="C3141"/>
      <c r="D3141" s="11"/>
    </row>
    <row r="3142" spans="3:4" x14ac:dyDescent="0.2">
      <c r="C3142"/>
      <c r="D3142" s="11"/>
    </row>
    <row r="3143" spans="3:4" x14ac:dyDescent="0.2">
      <c r="C3143"/>
      <c r="D3143" s="11"/>
    </row>
    <row r="3144" spans="3:4" x14ac:dyDescent="0.2">
      <c r="C3144"/>
      <c r="D3144" s="11"/>
    </row>
    <row r="3145" spans="3:4" x14ac:dyDescent="0.2">
      <c r="C3145"/>
      <c r="D3145" s="11"/>
    </row>
    <row r="3146" spans="3:4" x14ac:dyDescent="0.2">
      <c r="C3146"/>
      <c r="D3146" s="11"/>
    </row>
    <row r="3147" spans="3:4" x14ac:dyDescent="0.2">
      <c r="C3147"/>
      <c r="D3147" s="11"/>
    </row>
    <row r="3148" spans="3:4" x14ac:dyDescent="0.2">
      <c r="C3148"/>
      <c r="D3148" s="11"/>
    </row>
    <row r="3149" spans="3:4" x14ac:dyDescent="0.2">
      <c r="C3149"/>
      <c r="D3149" s="11"/>
    </row>
    <row r="3150" spans="3:4" x14ac:dyDescent="0.2">
      <c r="C3150"/>
      <c r="D3150" s="11"/>
    </row>
    <row r="3151" spans="3:4" x14ac:dyDescent="0.2">
      <c r="C3151"/>
      <c r="D3151" s="11"/>
    </row>
    <row r="3152" spans="3:4" x14ac:dyDescent="0.2">
      <c r="C3152"/>
      <c r="D3152" s="11"/>
    </row>
    <row r="3153" spans="3:4" x14ac:dyDescent="0.2">
      <c r="C3153"/>
      <c r="D3153" s="11"/>
    </row>
    <row r="3154" spans="3:4" x14ac:dyDescent="0.2">
      <c r="C3154"/>
      <c r="D3154" s="11"/>
    </row>
    <row r="3155" spans="3:4" x14ac:dyDescent="0.2">
      <c r="C3155"/>
      <c r="D3155" s="11"/>
    </row>
    <row r="3156" spans="3:4" x14ac:dyDescent="0.2">
      <c r="C3156"/>
      <c r="D3156" s="11"/>
    </row>
    <row r="3157" spans="3:4" x14ac:dyDescent="0.2">
      <c r="C3157"/>
      <c r="D3157" s="11"/>
    </row>
    <row r="3158" spans="3:4" x14ac:dyDescent="0.2">
      <c r="C3158"/>
      <c r="D3158" s="11"/>
    </row>
    <row r="3159" spans="3:4" x14ac:dyDescent="0.2">
      <c r="C3159"/>
      <c r="D3159" s="11"/>
    </row>
    <row r="3160" spans="3:4" x14ac:dyDescent="0.2">
      <c r="C3160"/>
      <c r="D3160" s="11"/>
    </row>
    <row r="3161" spans="3:4" x14ac:dyDescent="0.2">
      <c r="C3161"/>
      <c r="D3161" s="11"/>
    </row>
    <row r="3162" spans="3:4" x14ac:dyDescent="0.2">
      <c r="C3162"/>
      <c r="D3162" s="11"/>
    </row>
    <row r="3163" spans="3:4" x14ac:dyDescent="0.2">
      <c r="C3163"/>
      <c r="D3163" s="11"/>
    </row>
    <row r="3164" spans="3:4" x14ac:dyDescent="0.2">
      <c r="C3164"/>
      <c r="D3164" s="11"/>
    </row>
    <row r="3165" spans="3:4" x14ac:dyDescent="0.2">
      <c r="C3165"/>
      <c r="D3165" s="11"/>
    </row>
    <row r="3166" spans="3:4" x14ac:dyDescent="0.2">
      <c r="C3166"/>
      <c r="D3166" s="11"/>
    </row>
    <row r="3167" spans="3:4" x14ac:dyDescent="0.2">
      <c r="C3167"/>
      <c r="D3167" s="11"/>
    </row>
    <row r="3168" spans="3:4" x14ac:dyDescent="0.2">
      <c r="C3168"/>
      <c r="D3168" s="11"/>
    </row>
    <row r="3169" spans="3:4" x14ac:dyDescent="0.2">
      <c r="C3169"/>
      <c r="D3169" s="11"/>
    </row>
    <row r="3170" spans="3:4" x14ac:dyDescent="0.2">
      <c r="C3170"/>
      <c r="D3170" s="11"/>
    </row>
    <row r="3171" spans="3:4" x14ac:dyDescent="0.2">
      <c r="C3171"/>
      <c r="D3171" s="11"/>
    </row>
    <row r="3172" spans="3:4" x14ac:dyDescent="0.2">
      <c r="C3172"/>
      <c r="D3172" s="11"/>
    </row>
    <row r="3173" spans="3:4" x14ac:dyDescent="0.2">
      <c r="C3173"/>
      <c r="D3173" s="11"/>
    </row>
    <row r="3174" spans="3:4" x14ac:dyDescent="0.2">
      <c r="C3174"/>
      <c r="D3174" s="11"/>
    </row>
    <row r="3175" spans="3:4" x14ac:dyDescent="0.2">
      <c r="C3175"/>
      <c r="D3175" s="11"/>
    </row>
    <row r="3176" spans="3:4" x14ac:dyDescent="0.2">
      <c r="C3176"/>
      <c r="D3176" s="11"/>
    </row>
    <row r="3177" spans="3:4" x14ac:dyDescent="0.2">
      <c r="C3177"/>
      <c r="D3177" s="11"/>
    </row>
    <row r="3178" spans="3:4" x14ac:dyDescent="0.2">
      <c r="C3178"/>
      <c r="D3178" s="11"/>
    </row>
    <row r="3179" spans="3:4" x14ac:dyDescent="0.2">
      <c r="C3179"/>
      <c r="D3179" s="11"/>
    </row>
    <row r="3180" spans="3:4" x14ac:dyDescent="0.2">
      <c r="C3180"/>
      <c r="D3180" s="11"/>
    </row>
    <row r="3181" spans="3:4" x14ac:dyDescent="0.2">
      <c r="C3181"/>
      <c r="D3181" s="11"/>
    </row>
    <row r="3182" spans="3:4" x14ac:dyDescent="0.2">
      <c r="C3182"/>
      <c r="D3182" s="11"/>
    </row>
    <row r="3183" spans="3:4" x14ac:dyDescent="0.2">
      <c r="C3183"/>
      <c r="D3183" s="11"/>
    </row>
    <row r="3184" spans="3:4" x14ac:dyDescent="0.2">
      <c r="C3184"/>
      <c r="D3184" s="11"/>
    </row>
    <row r="3185" spans="3:4" x14ac:dyDescent="0.2">
      <c r="C3185"/>
      <c r="D3185" s="11"/>
    </row>
    <row r="3186" spans="3:4" x14ac:dyDescent="0.2">
      <c r="C3186"/>
      <c r="D3186" s="11"/>
    </row>
    <row r="3187" spans="3:4" x14ac:dyDescent="0.2">
      <c r="C3187"/>
      <c r="D3187" s="11"/>
    </row>
    <row r="3188" spans="3:4" x14ac:dyDescent="0.2">
      <c r="C3188"/>
      <c r="D3188" s="11"/>
    </row>
    <row r="3189" spans="3:4" x14ac:dyDescent="0.2">
      <c r="C3189"/>
      <c r="D3189" s="11"/>
    </row>
    <row r="3190" spans="3:4" x14ac:dyDescent="0.2">
      <c r="C3190"/>
      <c r="D3190" s="11"/>
    </row>
    <row r="3191" spans="3:4" x14ac:dyDescent="0.2">
      <c r="C3191"/>
      <c r="D3191" s="11"/>
    </row>
    <row r="3192" spans="3:4" x14ac:dyDescent="0.2">
      <c r="C3192"/>
      <c r="D3192" s="11"/>
    </row>
    <row r="3193" spans="3:4" x14ac:dyDescent="0.2">
      <c r="C3193"/>
      <c r="D3193" s="11"/>
    </row>
    <row r="3194" spans="3:4" x14ac:dyDescent="0.2">
      <c r="C3194"/>
      <c r="D3194" s="11"/>
    </row>
    <row r="3195" spans="3:4" x14ac:dyDescent="0.2">
      <c r="C3195"/>
      <c r="D3195" s="11"/>
    </row>
    <row r="3196" spans="3:4" x14ac:dyDescent="0.2">
      <c r="C3196"/>
      <c r="D3196" s="11"/>
    </row>
    <row r="3197" spans="3:4" x14ac:dyDescent="0.2">
      <c r="C3197"/>
      <c r="D3197" s="11"/>
    </row>
    <row r="3198" spans="3:4" x14ac:dyDescent="0.2">
      <c r="C3198"/>
      <c r="D3198" s="11"/>
    </row>
    <row r="3199" spans="3:4" x14ac:dyDescent="0.2">
      <c r="C3199"/>
      <c r="D3199" s="11"/>
    </row>
    <row r="3200" spans="3:4" x14ac:dyDescent="0.2">
      <c r="C3200"/>
      <c r="D3200" s="11"/>
    </row>
    <row r="3201" spans="3:4" x14ac:dyDescent="0.2">
      <c r="C3201"/>
      <c r="D3201" s="11"/>
    </row>
    <row r="3202" spans="3:4" x14ac:dyDescent="0.2">
      <c r="C3202"/>
      <c r="D3202" s="11"/>
    </row>
    <row r="3203" spans="3:4" x14ac:dyDescent="0.2">
      <c r="C3203"/>
      <c r="D3203" s="11"/>
    </row>
    <row r="3204" spans="3:4" x14ac:dyDescent="0.2">
      <c r="C3204"/>
      <c r="D3204" s="11"/>
    </row>
    <row r="3205" spans="3:4" x14ac:dyDescent="0.2">
      <c r="C3205"/>
      <c r="D3205" s="11"/>
    </row>
    <row r="3206" spans="3:4" x14ac:dyDescent="0.2">
      <c r="C3206"/>
      <c r="D3206" s="11"/>
    </row>
    <row r="3207" spans="3:4" x14ac:dyDescent="0.2">
      <c r="C3207"/>
      <c r="D3207" s="11"/>
    </row>
    <row r="3208" spans="3:4" x14ac:dyDescent="0.2">
      <c r="C3208"/>
      <c r="D3208" s="11"/>
    </row>
    <row r="3209" spans="3:4" x14ac:dyDescent="0.2">
      <c r="C3209"/>
      <c r="D3209" s="11"/>
    </row>
    <row r="3210" spans="3:4" x14ac:dyDescent="0.2">
      <c r="C3210"/>
      <c r="D3210" s="11"/>
    </row>
    <row r="3211" spans="3:4" x14ac:dyDescent="0.2">
      <c r="C3211"/>
      <c r="D3211" s="11"/>
    </row>
    <row r="3212" spans="3:4" x14ac:dyDescent="0.2">
      <c r="C3212"/>
      <c r="D3212" s="11"/>
    </row>
    <row r="3213" spans="3:4" x14ac:dyDescent="0.2">
      <c r="C3213"/>
      <c r="D3213" s="11"/>
    </row>
    <row r="3214" spans="3:4" x14ac:dyDescent="0.2">
      <c r="C3214"/>
      <c r="D3214" s="11"/>
    </row>
    <row r="3215" spans="3:4" x14ac:dyDescent="0.2">
      <c r="C3215"/>
      <c r="D3215" s="11"/>
    </row>
    <row r="3216" spans="3:4" x14ac:dyDescent="0.2">
      <c r="C3216"/>
      <c r="D3216" s="11"/>
    </row>
    <row r="3217" spans="3:4" x14ac:dyDescent="0.2">
      <c r="C3217"/>
      <c r="D3217" s="11"/>
    </row>
    <row r="3218" spans="3:4" x14ac:dyDescent="0.2">
      <c r="C3218"/>
      <c r="D3218" s="11"/>
    </row>
    <row r="3219" spans="3:4" x14ac:dyDescent="0.2">
      <c r="C3219"/>
      <c r="D3219" s="11"/>
    </row>
    <row r="3220" spans="3:4" x14ac:dyDescent="0.2">
      <c r="C3220"/>
      <c r="D3220" s="11"/>
    </row>
    <row r="3221" spans="3:4" x14ac:dyDescent="0.2">
      <c r="C3221"/>
      <c r="D3221" s="11"/>
    </row>
    <row r="3222" spans="3:4" x14ac:dyDescent="0.2">
      <c r="C3222"/>
      <c r="D3222" s="11"/>
    </row>
    <row r="3223" spans="3:4" x14ac:dyDescent="0.2">
      <c r="C3223"/>
      <c r="D3223" s="11"/>
    </row>
    <row r="3224" spans="3:4" x14ac:dyDescent="0.2">
      <c r="C3224"/>
      <c r="D3224" s="11"/>
    </row>
    <row r="3225" spans="3:4" x14ac:dyDescent="0.2">
      <c r="C3225"/>
      <c r="D3225" s="11"/>
    </row>
    <row r="3226" spans="3:4" x14ac:dyDescent="0.2">
      <c r="C3226"/>
      <c r="D3226" s="11"/>
    </row>
    <row r="3227" spans="3:4" x14ac:dyDescent="0.2">
      <c r="C3227"/>
      <c r="D3227" s="11"/>
    </row>
    <row r="3228" spans="3:4" x14ac:dyDescent="0.2">
      <c r="C3228"/>
      <c r="D3228" s="11"/>
    </row>
    <row r="3229" spans="3:4" x14ac:dyDescent="0.2">
      <c r="C3229"/>
      <c r="D3229" s="11"/>
    </row>
    <row r="3230" spans="3:4" x14ac:dyDescent="0.2">
      <c r="C3230"/>
      <c r="D3230" s="11"/>
    </row>
    <row r="3231" spans="3:4" x14ac:dyDescent="0.2">
      <c r="C3231"/>
      <c r="D3231" s="11"/>
    </row>
    <row r="3232" spans="3:4" x14ac:dyDescent="0.2">
      <c r="C3232"/>
      <c r="D3232" s="11"/>
    </row>
    <row r="3233" spans="3:4" x14ac:dyDescent="0.2">
      <c r="C3233"/>
      <c r="D3233" s="11"/>
    </row>
    <row r="3234" spans="3:4" x14ac:dyDescent="0.2">
      <c r="C3234"/>
      <c r="D3234" s="11"/>
    </row>
    <row r="3235" spans="3:4" x14ac:dyDescent="0.2">
      <c r="C3235"/>
      <c r="D3235" s="11"/>
    </row>
    <row r="3236" spans="3:4" x14ac:dyDescent="0.2">
      <c r="C3236"/>
      <c r="D3236" s="11"/>
    </row>
    <row r="3237" spans="3:4" x14ac:dyDescent="0.2">
      <c r="C3237"/>
      <c r="D3237" s="11"/>
    </row>
    <row r="3238" spans="3:4" x14ac:dyDescent="0.2">
      <c r="C3238"/>
      <c r="D3238" s="11"/>
    </row>
    <row r="3239" spans="3:4" x14ac:dyDescent="0.2">
      <c r="C3239"/>
      <c r="D3239" s="11"/>
    </row>
    <row r="3240" spans="3:4" x14ac:dyDescent="0.2">
      <c r="C3240"/>
      <c r="D3240" s="11"/>
    </row>
    <row r="3241" spans="3:4" x14ac:dyDescent="0.2">
      <c r="C3241"/>
      <c r="D3241" s="11"/>
    </row>
    <row r="3242" spans="3:4" x14ac:dyDescent="0.2">
      <c r="C3242"/>
      <c r="D3242" s="11"/>
    </row>
    <row r="3243" spans="3:4" x14ac:dyDescent="0.2">
      <c r="C3243"/>
      <c r="D3243" s="11"/>
    </row>
    <row r="3244" spans="3:4" x14ac:dyDescent="0.2">
      <c r="C3244"/>
      <c r="D3244" s="11"/>
    </row>
    <row r="3245" spans="3:4" x14ac:dyDescent="0.2">
      <c r="C3245"/>
      <c r="D3245" s="11"/>
    </row>
    <row r="3246" spans="3:4" x14ac:dyDescent="0.2">
      <c r="C3246"/>
      <c r="D3246" s="11"/>
    </row>
    <row r="3247" spans="3:4" x14ac:dyDescent="0.2">
      <c r="C3247"/>
      <c r="D3247" s="11"/>
    </row>
    <row r="3248" spans="3:4" x14ac:dyDescent="0.2">
      <c r="C3248"/>
      <c r="D3248" s="11"/>
    </row>
    <row r="3249" spans="3:4" x14ac:dyDescent="0.2">
      <c r="C3249"/>
      <c r="D3249" s="11"/>
    </row>
    <row r="3250" spans="3:4" x14ac:dyDescent="0.2">
      <c r="C3250"/>
      <c r="D3250" s="11"/>
    </row>
    <row r="3251" spans="3:4" x14ac:dyDescent="0.2">
      <c r="C3251"/>
      <c r="D3251" s="11"/>
    </row>
    <row r="3252" spans="3:4" x14ac:dyDescent="0.2">
      <c r="C3252"/>
      <c r="D3252" s="11"/>
    </row>
    <row r="3253" spans="3:4" x14ac:dyDescent="0.2">
      <c r="C3253"/>
      <c r="D3253" s="11"/>
    </row>
    <row r="3254" spans="3:4" x14ac:dyDescent="0.2">
      <c r="C3254"/>
      <c r="D3254" s="11"/>
    </row>
    <row r="3255" spans="3:4" x14ac:dyDescent="0.2">
      <c r="C3255"/>
      <c r="D3255" s="11"/>
    </row>
    <row r="3256" spans="3:4" x14ac:dyDescent="0.2">
      <c r="C3256"/>
      <c r="D3256" s="11"/>
    </row>
    <row r="3257" spans="3:4" x14ac:dyDescent="0.2">
      <c r="C3257"/>
      <c r="D3257" s="11"/>
    </row>
    <row r="3258" spans="3:4" x14ac:dyDescent="0.2">
      <c r="C3258"/>
      <c r="D3258" s="11"/>
    </row>
    <row r="3259" spans="3:4" x14ac:dyDescent="0.2">
      <c r="C3259"/>
      <c r="D3259" s="11"/>
    </row>
    <row r="3260" spans="3:4" x14ac:dyDescent="0.2">
      <c r="C3260"/>
      <c r="D3260" s="11"/>
    </row>
    <row r="3261" spans="3:4" x14ac:dyDescent="0.2">
      <c r="C3261"/>
      <c r="D3261" s="11"/>
    </row>
    <row r="3262" spans="3:4" x14ac:dyDescent="0.2">
      <c r="C3262"/>
      <c r="D3262" s="11"/>
    </row>
    <row r="3263" spans="3:4" x14ac:dyDescent="0.2">
      <c r="C3263"/>
      <c r="D3263" s="11"/>
    </row>
    <row r="3264" spans="3:4" x14ac:dyDescent="0.2">
      <c r="C3264"/>
      <c r="D3264" s="11"/>
    </row>
    <row r="3265" spans="3:4" x14ac:dyDescent="0.2">
      <c r="C3265"/>
      <c r="D3265" s="11"/>
    </row>
    <row r="3266" spans="3:4" x14ac:dyDescent="0.2">
      <c r="C3266"/>
      <c r="D3266" s="11"/>
    </row>
    <row r="3267" spans="3:4" x14ac:dyDescent="0.2">
      <c r="C3267"/>
      <c r="D3267" s="11"/>
    </row>
    <row r="3268" spans="3:4" x14ac:dyDescent="0.2">
      <c r="C3268"/>
      <c r="D3268" s="11"/>
    </row>
    <row r="3269" spans="3:4" x14ac:dyDescent="0.2">
      <c r="C3269"/>
      <c r="D3269" s="11"/>
    </row>
    <row r="3270" spans="3:4" x14ac:dyDescent="0.2">
      <c r="C3270"/>
      <c r="D3270" s="11"/>
    </row>
    <row r="3271" spans="3:4" x14ac:dyDescent="0.2">
      <c r="C3271"/>
      <c r="D3271" s="11"/>
    </row>
    <row r="3272" spans="3:4" x14ac:dyDescent="0.2">
      <c r="C3272"/>
      <c r="D3272" s="11"/>
    </row>
    <row r="3273" spans="3:4" x14ac:dyDescent="0.2">
      <c r="C3273"/>
      <c r="D3273" s="11"/>
    </row>
    <row r="3274" spans="3:4" x14ac:dyDescent="0.2">
      <c r="C3274"/>
      <c r="D3274" s="11"/>
    </row>
    <row r="3275" spans="3:4" x14ac:dyDescent="0.2">
      <c r="C3275"/>
      <c r="D3275" s="11"/>
    </row>
    <row r="3276" spans="3:4" x14ac:dyDescent="0.2">
      <c r="C3276"/>
      <c r="D3276" s="11"/>
    </row>
    <row r="3277" spans="3:4" x14ac:dyDescent="0.2">
      <c r="C3277"/>
      <c r="D3277" s="11"/>
    </row>
    <row r="3278" spans="3:4" x14ac:dyDescent="0.2">
      <c r="C3278"/>
      <c r="D3278" s="11"/>
    </row>
    <row r="3279" spans="3:4" x14ac:dyDescent="0.2">
      <c r="C3279"/>
      <c r="D3279" s="11"/>
    </row>
    <row r="3280" spans="3:4" x14ac:dyDescent="0.2">
      <c r="C3280"/>
      <c r="D3280" s="11"/>
    </row>
    <row r="3281" spans="3:4" x14ac:dyDescent="0.2">
      <c r="C3281"/>
      <c r="D3281" s="11"/>
    </row>
    <row r="3282" spans="3:4" x14ac:dyDescent="0.2">
      <c r="C3282"/>
      <c r="D3282" s="11"/>
    </row>
    <row r="3283" spans="3:4" x14ac:dyDescent="0.2">
      <c r="C3283"/>
      <c r="D3283" s="11"/>
    </row>
    <row r="3284" spans="3:4" x14ac:dyDescent="0.2">
      <c r="C3284"/>
      <c r="D3284" s="11"/>
    </row>
    <row r="3285" spans="3:4" x14ac:dyDescent="0.2">
      <c r="C3285"/>
      <c r="D3285" s="11"/>
    </row>
    <row r="3286" spans="3:4" x14ac:dyDescent="0.2">
      <c r="C3286"/>
      <c r="D3286" s="11"/>
    </row>
    <row r="3287" spans="3:4" x14ac:dyDescent="0.2">
      <c r="C3287"/>
      <c r="D3287" s="11"/>
    </row>
    <row r="3288" spans="3:4" x14ac:dyDescent="0.2">
      <c r="C3288"/>
      <c r="D3288" s="11"/>
    </row>
    <row r="3289" spans="3:4" x14ac:dyDescent="0.2">
      <c r="C3289"/>
      <c r="D3289" s="11"/>
    </row>
    <row r="3290" spans="3:4" x14ac:dyDescent="0.2">
      <c r="C3290"/>
      <c r="D3290" s="11"/>
    </row>
    <row r="3291" spans="3:4" x14ac:dyDescent="0.2">
      <c r="C3291"/>
      <c r="D3291" s="11"/>
    </row>
    <row r="3292" spans="3:4" x14ac:dyDescent="0.2">
      <c r="C3292"/>
      <c r="D3292" s="11"/>
    </row>
    <row r="3293" spans="3:4" x14ac:dyDescent="0.2">
      <c r="C3293"/>
      <c r="D3293" s="11"/>
    </row>
    <row r="3294" spans="3:4" x14ac:dyDescent="0.2">
      <c r="C3294"/>
      <c r="D3294" s="11"/>
    </row>
    <row r="3295" spans="3:4" x14ac:dyDescent="0.2">
      <c r="C3295"/>
      <c r="D3295" s="11"/>
    </row>
    <row r="3296" spans="3:4" x14ac:dyDescent="0.2">
      <c r="C3296"/>
      <c r="D3296" s="11"/>
    </row>
    <row r="3297" spans="3:4" x14ac:dyDescent="0.2">
      <c r="C3297"/>
      <c r="D3297" s="11"/>
    </row>
    <row r="3298" spans="3:4" x14ac:dyDescent="0.2">
      <c r="C3298"/>
      <c r="D3298" s="11"/>
    </row>
    <row r="3299" spans="3:4" x14ac:dyDescent="0.2">
      <c r="C3299"/>
      <c r="D3299" s="11"/>
    </row>
    <row r="3300" spans="3:4" x14ac:dyDescent="0.2">
      <c r="C3300"/>
      <c r="D3300" s="11"/>
    </row>
    <row r="3301" spans="3:4" x14ac:dyDescent="0.2">
      <c r="C3301"/>
      <c r="D3301" s="11"/>
    </row>
    <row r="3302" spans="3:4" x14ac:dyDescent="0.2">
      <c r="C3302"/>
      <c r="D3302" s="11"/>
    </row>
    <row r="3303" spans="3:4" x14ac:dyDescent="0.2">
      <c r="C3303"/>
      <c r="D3303" s="11"/>
    </row>
    <row r="3304" spans="3:4" x14ac:dyDescent="0.2">
      <c r="C3304"/>
      <c r="D3304" s="11"/>
    </row>
    <row r="3305" spans="3:4" x14ac:dyDescent="0.2">
      <c r="C3305"/>
      <c r="D3305" s="11"/>
    </row>
    <row r="3306" spans="3:4" x14ac:dyDescent="0.2">
      <c r="C3306"/>
      <c r="D3306" s="11"/>
    </row>
    <row r="3307" spans="3:4" x14ac:dyDescent="0.2">
      <c r="C3307"/>
      <c r="D3307" s="11"/>
    </row>
    <row r="3308" spans="3:4" x14ac:dyDescent="0.2">
      <c r="C3308"/>
      <c r="D3308" s="11"/>
    </row>
    <row r="3309" spans="3:4" x14ac:dyDescent="0.2">
      <c r="C3309"/>
      <c r="D3309" s="11"/>
    </row>
    <row r="3310" spans="3:4" x14ac:dyDescent="0.2">
      <c r="C3310"/>
      <c r="D3310" s="11"/>
    </row>
    <row r="3311" spans="3:4" x14ac:dyDescent="0.2">
      <c r="C3311"/>
      <c r="D3311" s="11"/>
    </row>
    <row r="3312" spans="3:4" x14ac:dyDescent="0.2">
      <c r="C3312"/>
      <c r="D3312" s="11"/>
    </row>
    <row r="3313" spans="3:4" x14ac:dyDescent="0.2">
      <c r="C3313"/>
      <c r="D3313" s="11"/>
    </row>
    <row r="3314" spans="3:4" x14ac:dyDescent="0.2">
      <c r="C3314"/>
      <c r="D3314" s="11"/>
    </row>
    <row r="3315" spans="3:4" x14ac:dyDescent="0.2">
      <c r="C3315"/>
      <c r="D3315" s="11"/>
    </row>
    <row r="3316" spans="3:4" x14ac:dyDescent="0.2">
      <c r="C3316"/>
      <c r="D3316" s="11"/>
    </row>
    <row r="3317" spans="3:4" x14ac:dyDescent="0.2">
      <c r="C3317"/>
      <c r="D3317" s="11"/>
    </row>
    <row r="3318" spans="3:4" x14ac:dyDescent="0.2">
      <c r="C3318"/>
      <c r="D3318" s="11"/>
    </row>
    <row r="3319" spans="3:4" x14ac:dyDescent="0.2">
      <c r="C3319"/>
      <c r="D3319" s="11"/>
    </row>
    <row r="3320" spans="3:4" x14ac:dyDescent="0.2">
      <c r="C3320"/>
      <c r="D3320" s="11"/>
    </row>
    <row r="3321" spans="3:4" x14ac:dyDescent="0.2">
      <c r="C3321"/>
      <c r="D3321" s="11"/>
    </row>
    <row r="3322" spans="3:4" x14ac:dyDescent="0.2">
      <c r="C3322"/>
      <c r="D3322" s="11"/>
    </row>
    <row r="3323" spans="3:4" x14ac:dyDescent="0.2">
      <c r="C3323"/>
      <c r="D3323" s="11"/>
    </row>
    <row r="3324" spans="3:4" x14ac:dyDescent="0.2">
      <c r="C3324"/>
      <c r="D3324" s="11"/>
    </row>
    <row r="3325" spans="3:4" x14ac:dyDescent="0.2">
      <c r="C3325"/>
      <c r="D3325" s="11"/>
    </row>
    <row r="3326" spans="3:4" x14ac:dyDescent="0.2">
      <c r="C3326"/>
      <c r="D3326" s="11"/>
    </row>
    <row r="3327" spans="3:4" x14ac:dyDescent="0.2">
      <c r="C3327"/>
      <c r="D3327" s="11"/>
    </row>
    <row r="3328" spans="3:4" x14ac:dyDescent="0.2">
      <c r="C3328"/>
      <c r="D3328" s="11"/>
    </row>
    <row r="3329" spans="3:4" x14ac:dyDescent="0.2">
      <c r="C3329"/>
      <c r="D3329" s="11"/>
    </row>
    <row r="3330" spans="3:4" x14ac:dyDescent="0.2">
      <c r="C3330"/>
      <c r="D3330" s="11"/>
    </row>
    <row r="3331" spans="3:4" x14ac:dyDescent="0.2">
      <c r="C3331"/>
      <c r="D3331" s="11"/>
    </row>
    <row r="3332" spans="3:4" x14ac:dyDescent="0.2">
      <c r="C3332"/>
      <c r="D3332" s="11"/>
    </row>
    <row r="3333" spans="3:4" x14ac:dyDescent="0.2">
      <c r="C3333"/>
      <c r="D3333" s="11"/>
    </row>
    <row r="3334" spans="3:4" x14ac:dyDescent="0.2">
      <c r="C3334"/>
      <c r="D3334" s="11"/>
    </row>
    <row r="3335" spans="3:4" x14ac:dyDescent="0.2">
      <c r="C3335"/>
      <c r="D3335" s="11"/>
    </row>
    <row r="3336" spans="3:4" x14ac:dyDescent="0.2">
      <c r="C3336"/>
      <c r="D3336" s="11"/>
    </row>
    <row r="3337" spans="3:4" x14ac:dyDescent="0.2">
      <c r="C3337"/>
      <c r="D3337" s="11"/>
    </row>
    <row r="3338" spans="3:4" x14ac:dyDescent="0.2">
      <c r="C3338"/>
      <c r="D3338" s="11"/>
    </row>
    <row r="3339" spans="3:4" x14ac:dyDescent="0.2">
      <c r="C3339"/>
      <c r="D3339" s="11"/>
    </row>
    <row r="3340" spans="3:4" x14ac:dyDescent="0.2">
      <c r="C3340"/>
      <c r="D3340" s="11"/>
    </row>
    <row r="3341" spans="3:4" x14ac:dyDescent="0.2">
      <c r="C3341"/>
      <c r="D3341" s="11"/>
    </row>
    <row r="3342" spans="3:4" x14ac:dyDescent="0.2">
      <c r="C3342"/>
      <c r="D3342" s="11"/>
    </row>
    <row r="3343" spans="3:4" x14ac:dyDescent="0.2">
      <c r="C3343"/>
      <c r="D3343" s="11"/>
    </row>
    <row r="3344" spans="3:4" x14ac:dyDescent="0.2">
      <c r="C3344"/>
      <c r="D3344" s="11"/>
    </row>
    <row r="3345" spans="3:4" x14ac:dyDescent="0.2">
      <c r="C3345"/>
      <c r="D3345" s="11"/>
    </row>
    <row r="3346" spans="3:4" x14ac:dyDescent="0.2">
      <c r="C3346"/>
      <c r="D3346" s="11"/>
    </row>
    <row r="3347" spans="3:4" x14ac:dyDescent="0.2">
      <c r="C3347"/>
      <c r="D3347" s="11"/>
    </row>
    <row r="3348" spans="3:4" x14ac:dyDescent="0.2">
      <c r="C3348"/>
      <c r="D3348" s="11"/>
    </row>
    <row r="3349" spans="3:4" x14ac:dyDescent="0.2">
      <c r="C3349"/>
      <c r="D3349" s="11"/>
    </row>
    <row r="3350" spans="3:4" x14ac:dyDescent="0.2">
      <c r="C3350"/>
      <c r="D3350" s="11"/>
    </row>
    <row r="3351" spans="3:4" x14ac:dyDescent="0.2">
      <c r="C3351"/>
      <c r="D3351" s="11"/>
    </row>
    <row r="3352" spans="3:4" x14ac:dyDescent="0.2">
      <c r="C3352"/>
      <c r="D3352" s="11"/>
    </row>
    <row r="3353" spans="3:4" x14ac:dyDescent="0.2">
      <c r="C3353"/>
      <c r="D3353" s="11"/>
    </row>
    <row r="3354" spans="3:4" x14ac:dyDescent="0.2">
      <c r="C3354"/>
      <c r="D3354" s="11"/>
    </row>
    <row r="3355" spans="3:4" x14ac:dyDescent="0.2">
      <c r="C3355"/>
      <c r="D3355" s="11"/>
    </row>
    <row r="3356" spans="3:4" x14ac:dyDescent="0.2">
      <c r="C3356"/>
      <c r="D3356" s="11"/>
    </row>
    <row r="3357" spans="3:4" x14ac:dyDescent="0.2">
      <c r="C3357"/>
      <c r="D3357" s="11"/>
    </row>
    <row r="3358" spans="3:4" x14ac:dyDescent="0.2">
      <c r="C3358"/>
      <c r="D3358" s="11"/>
    </row>
    <row r="3359" spans="3:4" x14ac:dyDescent="0.2">
      <c r="C3359"/>
      <c r="D3359" s="11"/>
    </row>
    <row r="3360" spans="3:4" x14ac:dyDescent="0.2">
      <c r="C3360"/>
      <c r="D3360" s="11"/>
    </row>
    <row r="3361" spans="3:4" x14ac:dyDescent="0.2">
      <c r="C3361"/>
      <c r="D3361" s="11"/>
    </row>
    <row r="3362" spans="3:4" x14ac:dyDescent="0.2">
      <c r="C3362"/>
      <c r="D3362" s="11"/>
    </row>
    <row r="3363" spans="3:4" x14ac:dyDescent="0.2">
      <c r="C3363"/>
      <c r="D3363" s="11"/>
    </row>
    <row r="3364" spans="3:4" x14ac:dyDescent="0.2">
      <c r="C3364"/>
      <c r="D3364" s="11"/>
    </row>
    <row r="3365" spans="3:4" x14ac:dyDescent="0.2">
      <c r="C3365"/>
      <c r="D3365" s="11"/>
    </row>
    <row r="3366" spans="3:4" x14ac:dyDescent="0.2">
      <c r="C3366"/>
      <c r="D3366" s="11"/>
    </row>
    <row r="3367" spans="3:4" x14ac:dyDescent="0.2">
      <c r="C3367"/>
      <c r="D3367" s="11"/>
    </row>
    <row r="3368" spans="3:4" x14ac:dyDescent="0.2">
      <c r="C3368"/>
      <c r="D3368" s="11"/>
    </row>
    <row r="3369" spans="3:4" x14ac:dyDescent="0.2">
      <c r="C3369"/>
      <c r="D3369" s="11"/>
    </row>
    <row r="3370" spans="3:4" x14ac:dyDescent="0.2">
      <c r="C3370"/>
      <c r="D3370" s="11"/>
    </row>
    <row r="3371" spans="3:4" x14ac:dyDescent="0.2">
      <c r="C3371"/>
      <c r="D3371" s="11"/>
    </row>
    <row r="3372" spans="3:4" x14ac:dyDescent="0.2">
      <c r="C3372"/>
      <c r="D3372" s="11"/>
    </row>
    <row r="3373" spans="3:4" x14ac:dyDescent="0.2">
      <c r="C3373"/>
      <c r="D3373" s="11"/>
    </row>
    <row r="3374" spans="3:4" x14ac:dyDescent="0.2">
      <c r="C3374"/>
      <c r="D3374" s="11"/>
    </row>
    <row r="3375" spans="3:4" x14ac:dyDescent="0.2">
      <c r="C3375"/>
      <c r="D3375" s="11"/>
    </row>
    <row r="3376" spans="3:4" x14ac:dyDescent="0.2">
      <c r="C3376"/>
      <c r="D3376" s="11"/>
    </row>
    <row r="3377" spans="3:4" x14ac:dyDescent="0.2">
      <c r="C3377"/>
      <c r="D3377" s="11"/>
    </row>
    <row r="3378" spans="3:4" x14ac:dyDescent="0.2">
      <c r="C3378"/>
      <c r="D3378" s="11"/>
    </row>
    <row r="3379" spans="3:4" x14ac:dyDescent="0.2">
      <c r="C3379"/>
      <c r="D3379" s="11"/>
    </row>
    <row r="3380" spans="3:4" x14ac:dyDescent="0.2">
      <c r="C3380"/>
      <c r="D3380" s="11"/>
    </row>
    <row r="3381" spans="3:4" x14ac:dyDescent="0.2">
      <c r="C3381"/>
      <c r="D3381" s="11"/>
    </row>
    <row r="3382" spans="3:4" x14ac:dyDescent="0.2">
      <c r="C3382"/>
      <c r="D3382" s="11"/>
    </row>
    <row r="3383" spans="3:4" x14ac:dyDescent="0.2">
      <c r="C3383"/>
      <c r="D3383" s="11"/>
    </row>
    <row r="3384" spans="3:4" x14ac:dyDescent="0.2">
      <c r="C3384"/>
      <c r="D3384" s="11"/>
    </row>
    <row r="3385" spans="3:4" x14ac:dyDescent="0.2">
      <c r="C3385"/>
      <c r="D3385" s="11"/>
    </row>
    <row r="3386" spans="3:4" x14ac:dyDescent="0.2">
      <c r="C3386"/>
      <c r="D3386" s="11"/>
    </row>
    <row r="3387" spans="3:4" x14ac:dyDescent="0.2">
      <c r="C3387"/>
      <c r="D3387" s="11"/>
    </row>
    <row r="3388" spans="3:4" x14ac:dyDescent="0.2">
      <c r="C3388"/>
      <c r="D3388" s="11"/>
    </row>
    <row r="3389" spans="3:4" x14ac:dyDescent="0.2">
      <c r="C3389"/>
      <c r="D3389" s="11"/>
    </row>
    <row r="3390" spans="3:4" x14ac:dyDescent="0.2">
      <c r="C3390"/>
      <c r="D3390" s="11"/>
    </row>
    <row r="3391" spans="3:4" x14ac:dyDescent="0.2">
      <c r="C3391"/>
      <c r="D3391" s="11"/>
    </row>
    <row r="3392" spans="3:4" x14ac:dyDescent="0.2">
      <c r="C3392"/>
      <c r="D3392" s="11"/>
    </row>
    <row r="3393" spans="3:4" x14ac:dyDescent="0.2">
      <c r="C3393"/>
      <c r="D3393" s="11"/>
    </row>
    <row r="3394" spans="3:4" x14ac:dyDescent="0.2">
      <c r="C3394"/>
      <c r="D3394" s="11"/>
    </row>
    <row r="3395" spans="3:4" x14ac:dyDescent="0.2">
      <c r="C3395"/>
      <c r="D3395" s="11"/>
    </row>
    <row r="3396" spans="3:4" x14ac:dyDescent="0.2">
      <c r="C3396"/>
      <c r="D3396" s="11"/>
    </row>
    <row r="3397" spans="3:4" x14ac:dyDescent="0.2">
      <c r="C3397"/>
      <c r="D3397" s="11"/>
    </row>
    <row r="3398" spans="3:4" x14ac:dyDescent="0.2">
      <c r="C3398"/>
      <c r="D3398" s="11"/>
    </row>
    <row r="3399" spans="3:4" x14ac:dyDescent="0.2">
      <c r="C3399"/>
      <c r="D3399" s="11"/>
    </row>
    <row r="3400" spans="3:4" x14ac:dyDescent="0.2">
      <c r="C3400"/>
      <c r="D3400" s="11"/>
    </row>
    <row r="3401" spans="3:4" x14ac:dyDescent="0.2">
      <c r="C3401"/>
      <c r="D3401" s="11"/>
    </row>
    <row r="3402" spans="3:4" x14ac:dyDescent="0.2">
      <c r="C3402"/>
      <c r="D3402" s="11"/>
    </row>
    <row r="3403" spans="3:4" x14ac:dyDescent="0.2">
      <c r="C3403"/>
      <c r="D3403" s="11"/>
    </row>
    <row r="3404" spans="3:4" x14ac:dyDescent="0.2">
      <c r="C3404"/>
      <c r="D3404" s="11"/>
    </row>
    <row r="3405" spans="3:4" x14ac:dyDescent="0.2">
      <c r="C3405"/>
      <c r="D3405" s="11"/>
    </row>
    <row r="3406" spans="3:4" x14ac:dyDescent="0.2">
      <c r="C3406"/>
      <c r="D3406" s="11"/>
    </row>
    <row r="3407" spans="3:4" x14ac:dyDescent="0.2">
      <c r="C3407"/>
      <c r="D3407" s="11"/>
    </row>
    <row r="3408" spans="3:4" x14ac:dyDescent="0.2">
      <c r="C3408"/>
      <c r="D3408" s="11"/>
    </row>
    <row r="3409" spans="3:4" x14ac:dyDescent="0.2">
      <c r="C3409"/>
      <c r="D3409" s="11"/>
    </row>
    <row r="3410" spans="3:4" x14ac:dyDescent="0.2">
      <c r="C3410"/>
      <c r="D3410" s="11"/>
    </row>
    <row r="3411" spans="3:4" x14ac:dyDescent="0.2">
      <c r="C3411"/>
      <c r="D3411" s="11"/>
    </row>
    <row r="3412" spans="3:4" x14ac:dyDescent="0.2">
      <c r="C3412"/>
      <c r="D3412" s="11"/>
    </row>
    <row r="3413" spans="3:4" x14ac:dyDescent="0.2">
      <c r="C3413"/>
      <c r="D3413" s="11"/>
    </row>
    <row r="3414" spans="3:4" x14ac:dyDescent="0.2">
      <c r="C3414"/>
      <c r="D3414" s="11"/>
    </row>
    <row r="3415" spans="3:4" x14ac:dyDescent="0.2">
      <c r="C3415"/>
      <c r="D3415" s="11"/>
    </row>
    <row r="3416" spans="3:4" x14ac:dyDescent="0.2">
      <c r="C3416"/>
      <c r="D3416" s="11"/>
    </row>
    <row r="3417" spans="3:4" x14ac:dyDescent="0.2">
      <c r="C3417"/>
      <c r="D3417" s="11"/>
    </row>
    <row r="3418" spans="3:4" x14ac:dyDescent="0.2">
      <c r="C3418"/>
      <c r="D3418" s="11"/>
    </row>
    <row r="3419" spans="3:4" x14ac:dyDescent="0.2">
      <c r="C3419"/>
      <c r="D3419" s="11"/>
    </row>
    <row r="3420" spans="3:4" x14ac:dyDescent="0.2">
      <c r="C3420"/>
      <c r="D3420" s="11"/>
    </row>
    <row r="3421" spans="3:4" x14ac:dyDescent="0.2">
      <c r="C3421"/>
      <c r="D3421" s="11"/>
    </row>
    <row r="3422" spans="3:4" x14ac:dyDescent="0.2">
      <c r="C3422"/>
      <c r="D3422" s="11"/>
    </row>
    <row r="3423" spans="3:4" x14ac:dyDescent="0.2">
      <c r="C3423"/>
      <c r="D3423" s="11"/>
    </row>
    <row r="3424" spans="3:4" x14ac:dyDescent="0.2">
      <c r="C3424"/>
      <c r="D3424" s="11"/>
    </row>
    <row r="3425" spans="3:4" x14ac:dyDescent="0.2">
      <c r="C3425"/>
      <c r="D3425" s="11"/>
    </row>
    <row r="3426" spans="3:4" x14ac:dyDescent="0.2">
      <c r="C3426"/>
      <c r="D3426" s="11"/>
    </row>
    <row r="3427" spans="3:4" x14ac:dyDescent="0.2">
      <c r="C3427"/>
      <c r="D3427" s="11"/>
    </row>
    <row r="3428" spans="3:4" x14ac:dyDescent="0.2">
      <c r="C3428"/>
      <c r="D3428" s="11"/>
    </row>
    <row r="3429" spans="3:4" x14ac:dyDescent="0.2">
      <c r="C3429"/>
      <c r="D3429" s="11"/>
    </row>
    <row r="3430" spans="3:4" x14ac:dyDescent="0.2">
      <c r="C3430"/>
      <c r="D3430" s="11"/>
    </row>
    <row r="3431" spans="3:4" x14ac:dyDescent="0.2">
      <c r="C3431"/>
      <c r="D3431" s="11"/>
    </row>
    <row r="3432" spans="3:4" x14ac:dyDescent="0.2">
      <c r="C3432"/>
      <c r="D3432" s="11"/>
    </row>
    <row r="3433" spans="3:4" x14ac:dyDescent="0.2">
      <c r="C3433"/>
      <c r="D3433" s="11"/>
    </row>
    <row r="3434" spans="3:4" x14ac:dyDescent="0.2">
      <c r="C3434"/>
      <c r="D3434" s="11"/>
    </row>
    <row r="3435" spans="3:4" x14ac:dyDescent="0.2">
      <c r="C3435"/>
      <c r="D3435" s="11"/>
    </row>
    <row r="3436" spans="3:4" x14ac:dyDescent="0.2">
      <c r="C3436"/>
      <c r="D3436" s="11"/>
    </row>
    <row r="3437" spans="3:4" x14ac:dyDescent="0.2">
      <c r="C3437"/>
      <c r="D3437" s="11"/>
    </row>
    <row r="3438" spans="3:4" x14ac:dyDescent="0.2">
      <c r="C3438"/>
      <c r="D3438" s="11"/>
    </row>
    <row r="3439" spans="3:4" x14ac:dyDescent="0.2">
      <c r="C3439"/>
      <c r="D3439" s="11"/>
    </row>
    <row r="3440" spans="3:4" x14ac:dyDescent="0.2">
      <c r="C3440"/>
      <c r="D3440" s="11"/>
    </row>
    <row r="3441" spans="3:4" x14ac:dyDescent="0.2">
      <c r="C3441"/>
      <c r="D3441" s="11"/>
    </row>
    <row r="3442" spans="3:4" x14ac:dyDescent="0.2">
      <c r="C3442"/>
      <c r="D3442" s="11"/>
    </row>
    <row r="3443" spans="3:4" x14ac:dyDescent="0.2">
      <c r="C3443"/>
      <c r="D3443" s="11"/>
    </row>
    <row r="3444" spans="3:4" x14ac:dyDescent="0.2">
      <c r="C3444"/>
      <c r="D3444" s="11"/>
    </row>
    <row r="3445" spans="3:4" x14ac:dyDescent="0.2">
      <c r="C3445"/>
      <c r="D3445" s="11"/>
    </row>
    <row r="3446" spans="3:4" x14ac:dyDescent="0.2">
      <c r="C3446"/>
      <c r="D3446" s="11"/>
    </row>
    <row r="3447" spans="3:4" x14ac:dyDescent="0.2">
      <c r="C3447"/>
      <c r="D3447" s="11"/>
    </row>
    <row r="3448" spans="3:4" x14ac:dyDescent="0.2">
      <c r="C3448"/>
      <c r="D3448" s="11"/>
    </row>
    <row r="3449" spans="3:4" x14ac:dyDescent="0.2">
      <c r="C3449"/>
      <c r="D3449" s="11"/>
    </row>
    <row r="3450" spans="3:4" x14ac:dyDescent="0.2">
      <c r="C3450"/>
      <c r="D3450" s="11"/>
    </row>
    <row r="3451" spans="3:4" x14ac:dyDescent="0.2">
      <c r="C3451"/>
      <c r="D3451" s="11"/>
    </row>
    <row r="3452" spans="3:4" x14ac:dyDescent="0.2">
      <c r="C3452"/>
      <c r="D3452" s="11"/>
    </row>
    <row r="3453" spans="3:4" x14ac:dyDescent="0.2">
      <c r="C3453"/>
      <c r="D3453" s="11"/>
    </row>
    <row r="3454" spans="3:4" x14ac:dyDescent="0.2">
      <c r="C3454"/>
      <c r="D3454" s="11"/>
    </row>
    <row r="3455" spans="3:4" x14ac:dyDescent="0.2">
      <c r="C3455"/>
      <c r="D3455" s="11"/>
    </row>
    <row r="3456" spans="3:4" x14ac:dyDescent="0.2">
      <c r="C3456"/>
      <c r="D3456" s="11"/>
    </row>
    <row r="3457" spans="3:4" x14ac:dyDescent="0.2">
      <c r="C3457"/>
      <c r="D3457" s="11"/>
    </row>
    <row r="3458" spans="3:4" x14ac:dyDescent="0.2">
      <c r="C3458"/>
      <c r="D3458" s="11"/>
    </row>
    <row r="3459" spans="3:4" x14ac:dyDescent="0.2">
      <c r="C3459"/>
      <c r="D3459" s="11"/>
    </row>
    <row r="3460" spans="3:4" x14ac:dyDescent="0.2">
      <c r="C3460"/>
      <c r="D3460" s="11"/>
    </row>
    <row r="3461" spans="3:4" x14ac:dyDescent="0.2">
      <c r="C3461"/>
      <c r="D3461" s="11"/>
    </row>
    <row r="3462" spans="3:4" x14ac:dyDescent="0.2">
      <c r="C3462"/>
      <c r="D3462" s="11"/>
    </row>
    <row r="3463" spans="3:4" x14ac:dyDescent="0.2">
      <c r="C3463"/>
      <c r="D3463" s="11"/>
    </row>
    <row r="3464" spans="3:4" x14ac:dyDescent="0.2">
      <c r="C3464"/>
      <c r="D3464" s="11"/>
    </row>
    <row r="3465" spans="3:4" x14ac:dyDescent="0.2">
      <c r="C3465"/>
      <c r="D3465" s="11"/>
    </row>
    <row r="3466" spans="3:4" x14ac:dyDescent="0.2">
      <c r="C3466"/>
      <c r="D3466" s="11"/>
    </row>
    <row r="3467" spans="3:4" x14ac:dyDescent="0.2">
      <c r="C3467"/>
      <c r="D3467" s="11"/>
    </row>
    <row r="3468" spans="3:4" x14ac:dyDescent="0.2">
      <c r="C3468"/>
      <c r="D3468" s="11"/>
    </row>
    <row r="3469" spans="3:4" x14ac:dyDescent="0.2">
      <c r="C3469"/>
      <c r="D3469" s="11"/>
    </row>
    <row r="3470" spans="3:4" x14ac:dyDescent="0.2">
      <c r="C3470"/>
      <c r="D3470" s="11"/>
    </row>
    <row r="3471" spans="3:4" x14ac:dyDescent="0.2">
      <c r="C3471"/>
      <c r="D3471" s="11"/>
    </row>
    <row r="3472" spans="3:4" x14ac:dyDescent="0.2">
      <c r="C3472"/>
      <c r="D3472" s="11"/>
    </row>
    <row r="3473" spans="3:4" x14ac:dyDescent="0.2">
      <c r="C3473"/>
      <c r="D3473" s="11"/>
    </row>
    <row r="3474" spans="3:4" x14ac:dyDescent="0.2">
      <c r="C3474"/>
      <c r="D3474" s="11"/>
    </row>
    <row r="3475" spans="3:4" x14ac:dyDescent="0.2">
      <c r="C3475"/>
      <c r="D3475" s="11"/>
    </row>
    <row r="3476" spans="3:4" x14ac:dyDescent="0.2">
      <c r="C3476"/>
      <c r="D3476" s="11"/>
    </row>
    <row r="3477" spans="3:4" x14ac:dyDescent="0.2">
      <c r="C3477"/>
      <c r="D3477" s="11"/>
    </row>
    <row r="3478" spans="3:4" x14ac:dyDescent="0.2">
      <c r="C3478"/>
      <c r="D3478" s="11"/>
    </row>
    <row r="3479" spans="3:4" x14ac:dyDescent="0.2">
      <c r="C3479"/>
      <c r="D3479" s="11"/>
    </row>
    <row r="3480" spans="3:4" x14ac:dyDescent="0.2">
      <c r="C3480"/>
      <c r="D3480" s="11"/>
    </row>
    <row r="3481" spans="3:4" x14ac:dyDescent="0.2">
      <c r="C3481"/>
      <c r="D3481" s="11"/>
    </row>
    <row r="3482" spans="3:4" x14ac:dyDescent="0.2">
      <c r="C3482"/>
      <c r="D3482" s="11"/>
    </row>
    <row r="3483" spans="3:4" x14ac:dyDescent="0.2">
      <c r="C3483"/>
      <c r="D3483" s="11"/>
    </row>
    <row r="3484" spans="3:4" x14ac:dyDescent="0.2">
      <c r="C3484"/>
      <c r="D3484" s="11"/>
    </row>
    <row r="3485" spans="3:4" x14ac:dyDescent="0.2">
      <c r="C3485"/>
      <c r="D3485" s="11"/>
    </row>
    <row r="3486" spans="3:4" x14ac:dyDescent="0.2">
      <c r="C3486"/>
      <c r="D3486" s="11"/>
    </row>
    <row r="3487" spans="3:4" x14ac:dyDescent="0.2">
      <c r="C3487"/>
      <c r="D3487" s="11"/>
    </row>
    <row r="3488" spans="3:4" x14ac:dyDescent="0.2">
      <c r="C3488"/>
      <c r="D3488" s="11"/>
    </row>
    <row r="3489" spans="3:4" x14ac:dyDescent="0.2">
      <c r="C3489"/>
      <c r="D3489" s="11"/>
    </row>
    <row r="3490" spans="3:4" x14ac:dyDescent="0.2">
      <c r="C3490"/>
      <c r="D3490" s="11"/>
    </row>
    <row r="3491" spans="3:4" x14ac:dyDescent="0.2">
      <c r="C3491"/>
      <c r="D3491" s="11"/>
    </row>
    <row r="3492" spans="3:4" x14ac:dyDescent="0.2">
      <c r="C3492"/>
      <c r="D3492" s="11"/>
    </row>
    <row r="3493" spans="3:4" x14ac:dyDescent="0.2">
      <c r="C3493"/>
      <c r="D3493" s="11"/>
    </row>
    <row r="3494" spans="3:4" x14ac:dyDescent="0.2">
      <c r="C3494"/>
      <c r="D3494" s="11"/>
    </row>
    <row r="3495" spans="3:4" x14ac:dyDescent="0.2">
      <c r="C3495"/>
      <c r="D3495" s="11"/>
    </row>
    <row r="3496" spans="3:4" x14ac:dyDescent="0.2">
      <c r="C3496"/>
      <c r="D3496" s="11"/>
    </row>
    <row r="3497" spans="3:4" x14ac:dyDescent="0.2">
      <c r="C3497"/>
      <c r="D3497" s="11"/>
    </row>
    <row r="3498" spans="3:4" x14ac:dyDescent="0.2">
      <c r="C3498"/>
      <c r="D3498" s="11"/>
    </row>
    <row r="3499" spans="3:4" x14ac:dyDescent="0.2">
      <c r="C3499"/>
      <c r="D3499" s="11"/>
    </row>
    <row r="3500" spans="3:4" x14ac:dyDescent="0.2">
      <c r="C3500"/>
      <c r="D3500" s="11"/>
    </row>
    <row r="3501" spans="3:4" x14ac:dyDescent="0.2">
      <c r="C3501"/>
      <c r="D3501" s="11"/>
    </row>
    <row r="3502" spans="3:4" x14ac:dyDescent="0.2">
      <c r="C3502"/>
      <c r="D3502" s="11"/>
    </row>
    <row r="3503" spans="3:4" x14ac:dyDescent="0.2">
      <c r="C3503"/>
      <c r="D3503" s="11"/>
    </row>
    <row r="3504" spans="3:4" x14ac:dyDescent="0.2">
      <c r="C3504"/>
      <c r="D3504" s="11"/>
    </row>
    <row r="3505" spans="3:4" x14ac:dyDescent="0.2">
      <c r="C3505"/>
      <c r="D3505" s="11"/>
    </row>
    <row r="3506" spans="3:4" x14ac:dyDescent="0.2">
      <c r="C3506"/>
      <c r="D3506" s="11"/>
    </row>
    <row r="3507" spans="3:4" x14ac:dyDescent="0.2">
      <c r="C3507"/>
      <c r="D3507" s="11"/>
    </row>
    <row r="3508" spans="3:4" x14ac:dyDescent="0.2">
      <c r="C3508"/>
      <c r="D3508" s="11"/>
    </row>
    <row r="3509" spans="3:4" x14ac:dyDescent="0.2">
      <c r="C3509"/>
      <c r="D3509" s="11"/>
    </row>
    <row r="3510" spans="3:4" x14ac:dyDescent="0.2">
      <c r="C3510"/>
      <c r="D3510" s="11"/>
    </row>
    <row r="3511" spans="3:4" x14ac:dyDescent="0.2">
      <c r="C3511"/>
      <c r="D3511" s="11"/>
    </row>
    <row r="3512" spans="3:4" x14ac:dyDescent="0.2">
      <c r="C3512"/>
      <c r="D3512" s="11"/>
    </row>
    <row r="3513" spans="3:4" x14ac:dyDescent="0.2">
      <c r="C3513"/>
      <c r="D3513" s="11"/>
    </row>
    <row r="3514" spans="3:4" x14ac:dyDescent="0.2">
      <c r="C3514"/>
      <c r="D3514" s="11"/>
    </row>
    <row r="3515" spans="3:4" x14ac:dyDescent="0.2">
      <c r="C3515"/>
      <c r="D3515" s="11"/>
    </row>
    <row r="3516" spans="3:4" x14ac:dyDescent="0.2">
      <c r="C3516"/>
      <c r="D3516" s="11"/>
    </row>
    <row r="3517" spans="3:4" x14ac:dyDescent="0.2">
      <c r="C3517"/>
      <c r="D3517" s="11"/>
    </row>
    <row r="3518" spans="3:4" x14ac:dyDescent="0.2">
      <c r="C3518"/>
      <c r="D3518" s="11"/>
    </row>
    <row r="3519" spans="3:4" x14ac:dyDescent="0.2">
      <c r="C3519"/>
      <c r="D3519" s="11"/>
    </row>
    <row r="3520" spans="3:4" x14ac:dyDescent="0.2">
      <c r="C3520"/>
      <c r="D3520" s="11"/>
    </row>
    <row r="3521" spans="3:4" x14ac:dyDescent="0.2">
      <c r="C3521"/>
      <c r="D3521" s="11"/>
    </row>
    <row r="3522" spans="3:4" x14ac:dyDescent="0.2">
      <c r="C3522"/>
      <c r="D3522" s="11"/>
    </row>
    <row r="3523" spans="3:4" x14ac:dyDescent="0.2">
      <c r="C3523"/>
      <c r="D3523" s="11"/>
    </row>
    <row r="3524" spans="3:4" x14ac:dyDescent="0.2">
      <c r="C3524"/>
      <c r="D3524" s="11"/>
    </row>
    <row r="3525" spans="3:4" x14ac:dyDescent="0.2">
      <c r="C3525"/>
      <c r="D3525" s="11"/>
    </row>
    <row r="3526" spans="3:4" x14ac:dyDescent="0.2">
      <c r="C3526"/>
      <c r="D3526" s="11"/>
    </row>
    <row r="3527" spans="3:4" x14ac:dyDescent="0.2">
      <c r="C3527"/>
      <c r="D3527" s="11"/>
    </row>
    <row r="3528" spans="3:4" x14ac:dyDescent="0.2">
      <c r="C3528"/>
      <c r="D3528" s="11"/>
    </row>
  </sheetData>
  <mergeCells count="563">
    <mergeCell ref="A8:B8"/>
    <mergeCell ref="A9:B9"/>
    <mergeCell ref="A10:B10"/>
    <mergeCell ref="A11:B11"/>
    <mergeCell ref="A12:B12"/>
    <mergeCell ref="A13:B13"/>
    <mergeCell ref="C2:F2"/>
    <mergeCell ref="C3:F3"/>
    <mergeCell ref="A5:B6"/>
    <mergeCell ref="D5:D6"/>
    <mergeCell ref="F5:F6"/>
    <mergeCell ref="A7:B7"/>
    <mergeCell ref="C4:F4"/>
    <mergeCell ref="C5:C6"/>
    <mergeCell ref="A20:B20"/>
    <mergeCell ref="A21:B21"/>
    <mergeCell ref="A22:B22"/>
    <mergeCell ref="A23:B23"/>
    <mergeCell ref="A24:B24"/>
    <mergeCell ref="A25:B25"/>
    <mergeCell ref="A14:B14"/>
    <mergeCell ref="A15:B15"/>
    <mergeCell ref="A16:B16"/>
    <mergeCell ref="A17:B17"/>
    <mergeCell ref="A18:B18"/>
    <mergeCell ref="A19:B19"/>
    <mergeCell ref="A32:B32"/>
    <mergeCell ref="A33:B33"/>
    <mergeCell ref="A34:B34"/>
    <mergeCell ref="A35:B35"/>
    <mergeCell ref="A36:B36"/>
    <mergeCell ref="A37:B37"/>
    <mergeCell ref="A26:B26"/>
    <mergeCell ref="A27:B27"/>
    <mergeCell ref="A28:B28"/>
    <mergeCell ref="A29:B29"/>
    <mergeCell ref="A30:B30"/>
    <mergeCell ref="A31:B31"/>
    <mergeCell ref="A44:B44"/>
    <mergeCell ref="A45:B45"/>
    <mergeCell ref="A46:B46"/>
    <mergeCell ref="A47:B47"/>
    <mergeCell ref="A48:B48"/>
    <mergeCell ref="A49:B49"/>
    <mergeCell ref="A38:B38"/>
    <mergeCell ref="A39:B39"/>
    <mergeCell ref="A40:B40"/>
    <mergeCell ref="A41:B41"/>
    <mergeCell ref="A42:B42"/>
    <mergeCell ref="A43:B43"/>
    <mergeCell ref="A56:B56"/>
    <mergeCell ref="A57:B57"/>
    <mergeCell ref="A58:B58"/>
    <mergeCell ref="A59:B59"/>
    <mergeCell ref="A60:B60"/>
    <mergeCell ref="A61:B61"/>
    <mergeCell ref="A50:B50"/>
    <mergeCell ref="A51:B51"/>
    <mergeCell ref="A52:B52"/>
    <mergeCell ref="A53:B53"/>
    <mergeCell ref="A54:B54"/>
    <mergeCell ref="A55:B55"/>
    <mergeCell ref="A68:B68"/>
    <mergeCell ref="A69:B69"/>
    <mergeCell ref="A70:B70"/>
    <mergeCell ref="A71:B71"/>
    <mergeCell ref="A72:B72"/>
    <mergeCell ref="A73:B73"/>
    <mergeCell ref="A62:B62"/>
    <mergeCell ref="A63:B63"/>
    <mergeCell ref="A64:B64"/>
    <mergeCell ref="A65:B65"/>
    <mergeCell ref="A66:B66"/>
    <mergeCell ref="A67:B67"/>
    <mergeCell ref="A80:B80"/>
    <mergeCell ref="A81:B81"/>
    <mergeCell ref="A82:B82"/>
    <mergeCell ref="A83:B83"/>
    <mergeCell ref="A84:B84"/>
    <mergeCell ref="A85:B85"/>
    <mergeCell ref="A74:B74"/>
    <mergeCell ref="A75:B75"/>
    <mergeCell ref="A76:B76"/>
    <mergeCell ref="A77:B77"/>
    <mergeCell ref="A78:B78"/>
    <mergeCell ref="A79:B79"/>
    <mergeCell ref="A92:B92"/>
    <mergeCell ref="A93:B93"/>
    <mergeCell ref="A94:B94"/>
    <mergeCell ref="A95:B95"/>
    <mergeCell ref="A96:B96"/>
    <mergeCell ref="A97:B97"/>
    <mergeCell ref="A86:B86"/>
    <mergeCell ref="A87:B87"/>
    <mergeCell ref="A88:B88"/>
    <mergeCell ref="A89:B89"/>
    <mergeCell ref="A90:B90"/>
    <mergeCell ref="A91:B91"/>
    <mergeCell ref="A104:B104"/>
    <mergeCell ref="A105:B105"/>
    <mergeCell ref="A106:B106"/>
    <mergeCell ref="A107:B107"/>
    <mergeCell ref="A108:B108"/>
    <mergeCell ref="A109:B109"/>
    <mergeCell ref="A98:B98"/>
    <mergeCell ref="A99:B99"/>
    <mergeCell ref="A100:B100"/>
    <mergeCell ref="A101:B101"/>
    <mergeCell ref="A102:B102"/>
    <mergeCell ref="A103:B103"/>
    <mergeCell ref="A116:B116"/>
    <mergeCell ref="A117:B117"/>
    <mergeCell ref="A118:B118"/>
    <mergeCell ref="A119:B119"/>
    <mergeCell ref="A120:B120"/>
    <mergeCell ref="A121:B121"/>
    <mergeCell ref="A110:B110"/>
    <mergeCell ref="A111:B111"/>
    <mergeCell ref="A112:B112"/>
    <mergeCell ref="A113:B113"/>
    <mergeCell ref="A114:B114"/>
    <mergeCell ref="A115:B115"/>
    <mergeCell ref="A128:B128"/>
    <mergeCell ref="A129:B129"/>
    <mergeCell ref="A130:B130"/>
    <mergeCell ref="A131:B131"/>
    <mergeCell ref="A132:B132"/>
    <mergeCell ref="A133:B133"/>
    <mergeCell ref="A122:B122"/>
    <mergeCell ref="A123:B123"/>
    <mergeCell ref="A124:B124"/>
    <mergeCell ref="A125:B125"/>
    <mergeCell ref="A126:B126"/>
    <mergeCell ref="A127:B127"/>
    <mergeCell ref="A140:B140"/>
    <mergeCell ref="A141:B141"/>
    <mergeCell ref="A142:B142"/>
    <mergeCell ref="A143:B143"/>
    <mergeCell ref="A144:B144"/>
    <mergeCell ref="A145:B145"/>
    <mergeCell ref="A134:B134"/>
    <mergeCell ref="A135:B135"/>
    <mergeCell ref="A136:B136"/>
    <mergeCell ref="A137:B137"/>
    <mergeCell ref="A138:B138"/>
    <mergeCell ref="A139:B139"/>
    <mergeCell ref="A152:B152"/>
    <mergeCell ref="A153:B153"/>
    <mergeCell ref="A154:B154"/>
    <mergeCell ref="A155:B155"/>
    <mergeCell ref="A156:B156"/>
    <mergeCell ref="A157:B157"/>
    <mergeCell ref="A146:B146"/>
    <mergeCell ref="A147:B147"/>
    <mergeCell ref="A148:B148"/>
    <mergeCell ref="A149:B149"/>
    <mergeCell ref="A150:B150"/>
    <mergeCell ref="A151:B151"/>
    <mergeCell ref="A164:B164"/>
    <mergeCell ref="A165:B165"/>
    <mergeCell ref="A166:B166"/>
    <mergeCell ref="A167:B167"/>
    <mergeCell ref="A168:B168"/>
    <mergeCell ref="A169:B169"/>
    <mergeCell ref="A158:B158"/>
    <mergeCell ref="A159:B159"/>
    <mergeCell ref="A160:B160"/>
    <mergeCell ref="A161:B161"/>
    <mergeCell ref="A162:B162"/>
    <mergeCell ref="A163:B163"/>
    <mergeCell ref="A176:B176"/>
    <mergeCell ref="A177:B177"/>
    <mergeCell ref="A178:B178"/>
    <mergeCell ref="A179:B179"/>
    <mergeCell ref="A180:B180"/>
    <mergeCell ref="A181:B181"/>
    <mergeCell ref="A170:B170"/>
    <mergeCell ref="A171:B171"/>
    <mergeCell ref="A172:B172"/>
    <mergeCell ref="A173:B173"/>
    <mergeCell ref="A174:B174"/>
    <mergeCell ref="A175:B175"/>
    <mergeCell ref="A188:B188"/>
    <mergeCell ref="A189:B189"/>
    <mergeCell ref="A190:B190"/>
    <mergeCell ref="A191:B191"/>
    <mergeCell ref="A192:B192"/>
    <mergeCell ref="A193:B193"/>
    <mergeCell ref="A182:B182"/>
    <mergeCell ref="A183:B183"/>
    <mergeCell ref="A184:B184"/>
    <mergeCell ref="A185:B185"/>
    <mergeCell ref="A186:B186"/>
    <mergeCell ref="A187:B187"/>
    <mergeCell ref="A200:B200"/>
    <mergeCell ref="A201:B201"/>
    <mergeCell ref="A202:B202"/>
    <mergeCell ref="A203:B203"/>
    <mergeCell ref="A204:B204"/>
    <mergeCell ref="A205:B205"/>
    <mergeCell ref="A194:B194"/>
    <mergeCell ref="A195:B195"/>
    <mergeCell ref="A196:B196"/>
    <mergeCell ref="A197:B197"/>
    <mergeCell ref="A198:B198"/>
    <mergeCell ref="A199:B199"/>
    <mergeCell ref="A212:B212"/>
    <mergeCell ref="A213:B213"/>
    <mergeCell ref="A214:B214"/>
    <mergeCell ref="A215:B215"/>
    <mergeCell ref="A216:B216"/>
    <mergeCell ref="A217:B217"/>
    <mergeCell ref="A206:B206"/>
    <mergeCell ref="A207:B207"/>
    <mergeCell ref="A208:B208"/>
    <mergeCell ref="A209:B209"/>
    <mergeCell ref="A210:B210"/>
    <mergeCell ref="A211:B211"/>
    <mergeCell ref="A224:B224"/>
    <mergeCell ref="A225:B225"/>
    <mergeCell ref="A226:B226"/>
    <mergeCell ref="A227:B227"/>
    <mergeCell ref="A228:B228"/>
    <mergeCell ref="A229:B229"/>
    <mergeCell ref="A218:B218"/>
    <mergeCell ref="A219:B219"/>
    <mergeCell ref="A220:B220"/>
    <mergeCell ref="A221:B221"/>
    <mergeCell ref="A222:B222"/>
    <mergeCell ref="A223:B223"/>
    <mergeCell ref="A236:B236"/>
    <mergeCell ref="A237:B237"/>
    <mergeCell ref="A238:B238"/>
    <mergeCell ref="A239:B239"/>
    <mergeCell ref="A240:B240"/>
    <mergeCell ref="A241:B241"/>
    <mergeCell ref="A230:B230"/>
    <mergeCell ref="A231:B231"/>
    <mergeCell ref="A232:B232"/>
    <mergeCell ref="A233:B233"/>
    <mergeCell ref="A234:B234"/>
    <mergeCell ref="A235:B235"/>
    <mergeCell ref="A248:B248"/>
    <mergeCell ref="A249:B249"/>
    <mergeCell ref="A250:B250"/>
    <mergeCell ref="A251:B251"/>
    <mergeCell ref="A252:B252"/>
    <mergeCell ref="A253:B253"/>
    <mergeCell ref="A242:B242"/>
    <mergeCell ref="A243:B243"/>
    <mergeCell ref="A244:B244"/>
    <mergeCell ref="A245:B245"/>
    <mergeCell ref="A246:B246"/>
    <mergeCell ref="A247:B247"/>
    <mergeCell ref="A260:B260"/>
    <mergeCell ref="A261:B261"/>
    <mergeCell ref="A262:B262"/>
    <mergeCell ref="A263:B263"/>
    <mergeCell ref="A264:B264"/>
    <mergeCell ref="A265:B265"/>
    <mergeCell ref="A254:B254"/>
    <mergeCell ref="A255:B255"/>
    <mergeCell ref="A256:B256"/>
    <mergeCell ref="A257:B257"/>
    <mergeCell ref="A258:B258"/>
    <mergeCell ref="A259:B259"/>
    <mergeCell ref="A272:B272"/>
    <mergeCell ref="A274:B275"/>
    <mergeCell ref="C274:C275"/>
    <mergeCell ref="D274:D275"/>
    <mergeCell ref="F274:F275"/>
    <mergeCell ref="A276:B276"/>
    <mergeCell ref="A266:B266"/>
    <mergeCell ref="A267:B267"/>
    <mergeCell ref="A268:B268"/>
    <mergeCell ref="A269:B269"/>
    <mergeCell ref="A270:B270"/>
    <mergeCell ref="A271:B271"/>
    <mergeCell ref="A283:B283"/>
    <mergeCell ref="A284:B284"/>
    <mergeCell ref="A285:B285"/>
    <mergeCell ref="A286:B286"/>
    <mergeCell ref="A287:B287"/>
    <mergeCell ref="A288:B288"/>
    <mergeCell ref="A277:B277"/>
    <mergeCell ref="A278:B278"/>
    <mergeCell ref="A279:B279"/>
    <mergeCell ref="A280:B280"/>
    <mergeCell ref="A281:B281"/>
    <mergeCell ref="A282:B282"/>
    <mergeCell ref="A295:B295"/>
    <mergeCell ref="A296:B296"/>
    <mergeCell ref="A297:B297"/>
    <mergeCell ref="A298:B298"/>
    <mergeCell ref="A299:B299"/>
    <mergeCell ref="A300:B300"/>
    <mergeCell ref="A289:B289"/>
    <mergeCell ref="A290:B290"/>
    <mergeCell ref="A291:B291"/>
    <mergeCell ref="A292:B292"/>
    <mergeCell ref="A293:B293"/>
    <mergeCell ref="A294:B294"/>
    <mergeCell ref="A307:B307"/>
    <mergeCell ref="A308:B308"/>
    <mergeCell ref="A309:B309"/>
    <mergeCell ref="A310:B310"/>
    <mergeCell ref="A311:B311"/>
    <mergeCell ref="A312:B312"/>
    <mergeCell ref="A301:B301"/>
    <mergeCell ref="A302:B302"/>
    <mergeCell ref="A303:B303"/>
    <mergeCell ref="A304:B304"/>
    <mergeCell ref="A305:B305"/>
    <mergeCell ref="A306:B306"/>
    <mergeCell ref="A319:B319"/>
    <mergeCell ref="A320:B320"/>
    <mergeCell ref="A321:B321"/>
    <mergeCell ref="A322:B322"/>
    <mergeCell ref="A323:B323"/>
    <mergeCell ref="A324:B324"/>
    <mergeCell ref="A313:B313"/>
    <mergeCell ref="A314:B314"/>
    <mergeCell ref="A315:B315"/>
    <mergeCell ref="A316:B316"/>
    <mergeCell ref="A317:B317"/>
    <mergeCell ref="A318:B318"/>
    <mergeCell ref="A331:B331"/>
    <mergeCell ref="A332:B332"/>
    <mergeCell ref="A333:B333"/>
    <mergeCell ref="A334:B334"/>
    <mergeCell ref="A335:B335"/>
    <mergeCell ref="A336:B336"/>
    <mergeCell ref="A325:B325"/>
    <mergeCell ref="A326:B326"/>
    <mergeCell ref="A327:B327"/>
    <mergeCell ref="A328:B328"/>
    <mergeCell ref="A329:B329"/>
    <mergeCell ref="A330:B330"/>
    <mergeCell ref="A343:B343"/>
    <mergeCell ref="A344:B344"/>
    <mergeCell ref="A345:B345"/>
    <mergeCell ref="A346:B346"/>
    <mergeCell ref="A347:B347"/>
    <mergeCell ref="A348:B348"/>
    <mergeCell ref="A337:B337"/>
    <mergeCell ref="A338:B338"/>
    <mergeCell ref="A339:B339"/>
    <mergeCell ref="A340:B340"/>
    <mergeCell ref="A341:B341"/>
    <mergeCell ref="A342:B342"/>
    <mergeCell ref="A355:B355"/>
    <mergeCell ref="A356:B356"/>
    <mergeCell ref="A357:B357"/>
    <mergeCell ref="A358:B358"/>
    <mergeCell ref="A359:B359"/>
    <mergeCell ref="A360:B360"/>
    <mergeCell ref="A349:B349"/>
    <mergeCell ref="A350:B350"/>
    <mergeCell ref="A351:B351"/>
    <mergeCell ref="A352:B352"/>
    <mergeCell ref="A353:B353"/>
    <mergeCell ref="A354:B354"/>
    <mergeCell ref="A367:B367"/>
    <mergeCell ref="A368:B368"/>
    <mergeCell ref="A369:B369"/>
    <mergeCell ref="A370:B370"/>
    <mergeCell ref="A371:B371"/>
    <mergeCell ref="A372:B372"/>
    <mergeCell ref="A361:B361"/>
    <mergeCell ref="A362:B362"/>
    <mergeCell ref="A363:B363"/>
    <mergeCell ref="A364:B364"/>
    <mergeCell ref="A365:B365"/>
    <mergeCell ref="A366:B366"/>
    <mergeCell ref="A379:B379"/>
    <mergeCell ref="A380:B380"/>
    <mergeCell ref="A381:B381"/>
    <mergeCell ref="A382:B382"/>
    <mergeCell ref="A383:B383"/>
    <mergeCell ref="A384:B384"/>
    <mergeCell ref="A373:B373"/>
    <mergeCell ref="A374:B374"/>
    <mergeCell ref="A375:B375"/>
    <mergeCell ref="A376:B376"/>
    <mergeCell ref="A377:B377"/>
    <mergeCell ref="A378:B378"/>
    <mergeCell ref="A391:B391"/>
    <mergeCell ref="A392:B392"/>
    <mergeCell ref="A393:B393"/>
    <mergeCell ref="A394:B394"/>
    <mergeCell ref="A395:B395"/>
    <mergeCell ref="A396:B396"/>
    <mergeCell ref="A385:B385"/>
    <mergeCell ref="A386:B386"/>
    <mergeCell ref="A387:B387"/>
    <mergeCell ref="A388:B388"/>
    <mergeCell ref="A389:B389"/>
    <mergeCell ref="A390:B390"/>
    <mergeCell ref="A403:B403"/>
    <mergeCell ref="A404:B404"/>
    <mergeCell ref="A405:B405"/>
    <mergeCell ref="A406:B406"/>
    <mergeCell ref="A407:B407"/>
    <mergeCell ref="A408:B408"/>
    <mergeCell ref="A397:B397"/>
    <mergeCell ref="A398:B398"/>
    <mergeCell ref="A399:B399"/>
    <mergeCell ref="A400:B400"/>
    <mergeCell ref="A401:B401"/>
    <mergeCell ref="A402:B402"/>
    <mergeCell ref="A415:B415"/>
    <mergeCell ref="A416:B416"/>
    <mergeCell ref="A417:B417"/>
    <mergeCell ref="A418:B418"/>
    <mergeCell ref="A419:B419"/>
    <mergeCell ref="A420:B420"/>
    <mergeCell ref="A409:B409"/>
    <mergeCell ref="A410:B410"/>
    <mergeCell ref="A411:B411"/>
    <mergeCell ref="A412:B412"/>
    <mergeCell ref="A413:B413"/>
    <mergeCell ref="A414:B414"/>
    <mergeCell ref="A427:B427"/>
    <mergeCell ref="A428:B428"/>
    <mergeCell ref="A429:B429"/>
    <mergeCell ref="A430:B430"/>
    <mergeCell ref="A431:B431"/>
    <mergeCell ref="A432:B432"/>
    <mergeCell ref="A421:B421"/>
    <mergeCell ref="A422:B422"/>
    <mergeCell ref="A423:B423"/>
    <mergeCell ref="A424:B424"/>
    <mergeCell ref="A425:B425"/>
    <mergeCell ref="A426:B426"/>
    <mergeCell ref="A439:B439"/>
    <mergeCell ref="A440:B440"/>
    <mergeCell ref="A441:B441"/>
    <mergeCell ref="A442:B442"/>
    <mergeCell ref="A443:B443"/>
    <mergeCell ref="A444:B444"/>
    <mergeCell ref="A433:B433"/>
    <mergeCell ref="A434:B434"/>
    <mergeCell ref="A435:B435"/>
    <mergeCell ref="A436:B436"/>
    <mergeCell ref="A437:B437"/>
    <mergeCell ref="A438:B438"/>
    <mergeCell ref="A451:B451"/>
    <mergeCell ref="A452:B452"/>
    <mergeCell ref="A453:B453"/>
    <mergeCell ref="A454:B454"/>
    <mergeCell ref="A455:B455"/>
    <mergeCell ref="A456:B456"/>
    <mergeCell ref="A445:B445"/>
    <mergeCell ref="A446:B446"/>
    <mergeCell ref="A447:B447"/>
    <mergeCell ref="A448:B448"/>
    <mergeCell ref="A449:B449"/>
    <mergeCell ref="A450:B450"/>
    <mergeCell ref="A463:B463"/>
    <mergeCell ref="A464:B464"/>
    <mergeCell ref="A465:B465"/>
    <mergeCell ref="A466:B466"/>
    <mergeCell ref="A467:B467"/>
    <mergeCell ref="A468:B468"/>
    <mergeCell ref="A457:B457"/>
    <mergeCell ref="A458:B458"/>
    <mergeCell ref="A459:B459"/>
    <mergeCell ref="A460:B460"/>
    <mergeCell ref="A461:B461"/>
    <mergeCell ref="A462:B462"/>
    <mergeCell ref="A475:B475"/>
    <mergeCell ref="A476:B476"/>
    <mergeCell ref="A477:B477"/>
    <mergeCell ref="A478:B478"/>
    <mergeCell ref="A479:B479"/>
    <mergeCell ref="A480:B480"/>
    <mergeCell ref="A469:B469"/>
    <mergeCell ref="A470:B470"/>
    <mergeCell ref="A471:B471"/>
    <mergeCell ref="A472:B472"/>
    <mergeCell ref="A473:B473"/>
    <mergeCell ref="A474:B474"/>
    <mergeCell ref="A487:B487"/>
    <mergeCell ref="A488:B488"/>
    <mergeCell ref="A489:B489"/>
    <mergeCell ref="A490:B490"/>
    <mergeCell ref="A491:B491"/>
    <mergeCell ref="A492:B492"/>
    <mergeCell ref="A481:B481"/>
    <mergeCell ref="A482:B482"/>
    <mergeCell ref="A483:B483"/>
    <mergeCell ref="A484:B484"/>
    <mergeCell ref="A485:B485"/>
    <mergeCell ref="A486:B486"/>
    <mergeCell ref="A499:B499"/>
    <mergeCell ref="A500:B500"/>
    <mergeCell ref="A501:B501"/>
    <mergeCell ref="A502:B502"/>
    <mergeCell ref="A503:B503"/>
    <mergeCell ref="A504:B504"/>
    <mergeCell ref="A493:B493"/>
    <mergeCell ref="A494:B494"/>
    <mergeCell ref="A495:B495"/>
    <mergeCell ref="A496:B496"/>
    <mergeCell ref="A497:B497"/>
    <mergeCell ref="A498:B498"/>
    <mergeCell ref="A511:B511"/>
    <mergeCell ref="A512:B512"/>
    <mergeCell ref="A513:B513"/>
    <mergeCell ref="A514:B514"/>
    <mergeCell ref="A515:B515"/>
    <mergeCell ref="A516:B516"/>
    <mergeCell ref="A505:B505"/>
    <mergeCell ref="A506:B506"/>
    <mergeCell ref="A507:B507"/>
    <mergeCell ref="A508:B508"/>
    <mergeCell ref="A509:B509"/>
    <mergeCell ref="A510:B510"/>
    <mergeCell ref="A523:B523"/>
    <mergeCell ref="A524:B524"/>
    <mergeCell ref="A525:B525"/>
    <mergeCell ref="A526:B526"/>
    <mergeCell ref="A527:B527"/>
    <mergeCell ref="A528:B528"/>
    <mergeCell ref="A517:B517"/>
    <mergeCell ref="A518:B518"/>
    <mergeCell ref="A519:B519"/>
    <mergeCell ref="A520:B520"/>
    <mergeCell ref="A521:B521"/>
    <mergeCell ref="A522:B522"/>
    <mergeCell ref="A538:B538"/>
    <mergeCell ref="A539:B539"/>
    <mergeCell ref="A540:B540"/>
    <mergeCell ref="A529:B529"/>
    <mergeCell ref="A530:B530"/>
    <mergeCell ref="A531:B531"/>
    <mergeCell ref="A532:B532"/>
    <mergeCell ref="A533:B533"/>
    <mergeCell ref="A534:B534"/>
    <mergeCell ref="G5:G6"/>
    <mergeCell ref="H5:H6"/>
    <mergeCell ref="G274:G275"/>
    <mergeCell ref="H274:H275"/>
    <mergeCell ref="D1:G1"/>
    <mergeCell ref="A553:B553"/>
    <mergeCell ref="A554:B554"/>
    <mergeCell ref="A555:B555"/>
    <mergeCell ref="A556:B556"/>
    <mergeCell ref="A547:B547"/>
    <mergeCell ref="A548:B548"/>
    <mergeCell ref="A549:B549"/>
    <mergeCell ref="A550:B550"/>
    <mergeCell ref="A551:B551"/>
    <mergeCell ref="A552:B552"/>
    <mergeCell ref="A541:B541"/>
    <mergeCell ref="A542:B542"/>
    <mergeCell ref="A543:B543"/>
    <mergeCell ref="A544:B544"/>
    <mergeCell ref="A545:B545"/>
    <mergeCell ref="A546:B546"/>
    <mergeCell ref="A535:B535"/>
    <mergeCell ref="A536:B536"/>
    <mergeCell ref="A537:B537"/>
  </mergeCells>
  <pageMargins left="0.7" right="0.7" top="0.75" bottom="0.75" header="0.3" footer="0.3"/>
  <pageSetup paperSize="9" scale="90" orientation="portrait" r:id="rId1"/>
  <headerFooter>
    <oddFooter xml:space="preserve">&amp;C&amp;P+39
</oddFoot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H3528"/>
  <sheetViews>
    <sheetView topLeftCell="A3" workbookViewId="0">
      <selection activeCell="G14" sqref="G14"/>
    </sheetView>
  </sheetViews>
  <sheetFormatPr defaultRowHeight="15" x14ac:dyDescent="0.2"/>
  <cols>
    <col min="1" max="1" width="5.21875" customWidth="1"/>
    <col min="2" max="2" width="8.88671875" hidden="1" customWidth="1"/>
    <col min="3" max="3" width="42.6640625" style="9" customWidth="1"/>
    <col min="4" max="4" width="4.88671875" style="64" customWidth="1"/>
    <col min="5" max="5" width="0" hidden="1" customWidth="1"/>
    <col min="6" max="6" width="9.33203125" bestFit="1" customWidth="1"/>
  </cols>
  <sheetData>
    <row r="1" spans="1:8" x14ac:dyDescent="0.2">
      <c r="D1" s="208" t="s">
        <v>898</v>
      </c>
      <c r="E1" s="208"/>
      <c r="F1" s="208"/>
      <c r="G1" s="208"/>
    </row>
    <row r="2" spans="1:8" x14ac:dyDescent="0.2">
      <c r="C2" s="185" t="s">
        <v>854</v>
      </c>
      <c r="D2" s="185"/>
      <c r="E2" s="185"/>
      <c r="F2" s="185"/>
    </row>
    <row r="3" spans="1:8" x14ac:dyDescent="0.2">
      <c r="C3" s="184" t="s">
        <v>856</v>
      </c>
      <c r="D3" s="184"/>
      <c r="E3" s="184"/>
      <c r="F3" s="184"/>
    </row>
    <row r="4" spans="1:8" x14ac:dyDescent="0.2">
      <c r="D4" s="11"/>
    </row>
    <row r="5" spans="1:8" ht="15" customHeight="1" x14ac:dyDescent="0.2">
      <c r="A5" s="194" t="s">
        <v>0</v>
      </c>
      <c r="B5" s="195"/>
      <c r="C5" s="204" t="s">
        <v>861</v>
      </c>
      <c r="D5" s="186" t="s">
        <v>2</v>
      </c>
      <c r="E5" s="63"/>
      <c r="F5" s="186" t="s">
        <v>512</v>
      </c>
      <c r="G5" s="186" t="s">
        <v>910</v>
      </c>
      <c r="H5" s="186" t="s">
        <v>911</v>
      </c>
    </row>
    <row r="6" spans="1:8" ht="33.75" customHeight="1" x14ac:dyDescent="0.2">
      <c r="A6" s="196"/>
      <c r="B6" s="197"/>
      <c r="C6" s="205"/>
      <c r="D6" s="186"/>
      <c r="E6" s="63"/>
      <c r="F6" s="186"/>
      <c r="G6" s="186"/>
      <c r="H6" s="186"/>
    </row>
    <row r="7" spans="1:8" x14ac:dyDescent="0.2">
      <c r="A7" s="198" t="s">
        <v>3</v>
      </c>
      <c r="B7" s="199"/>
      <c r="C7" s="65" t="s">
        <v>4</v>
      </c>
      <c r="D7" s="62" t="s">
        <v>5</v>
      </c>
      <c r="E7" s="62"/>
      <c r="F7" s="152" t="s">
        <v>513</v>
      </c>
      <c r="G7" s="152" t="s">
        <v>909</v>
      </c>
      <c r="H7" s="152" t="s">
        <v>912</v>
      </c>
    </row>
    <row r="8" spans="1:8" hidden="1" x14ac:dyDescent="0.2">
      <c r="A8" s="192" t="s">
        <v>6</v>
      </c>
      <c r="B8" s="193"/>
      <c r="C8" s="3" t="s">
        <v>7</v>
      </c>
      <c r="D8" s="14" t="s">
        <v>8</v>
      </c>
      <c r="E8" s="14"/>
      <c r="F8" s="17"/>
      <c r="G8" s="17"/>
      <c r="H8" s="17"/>
    </row>
    <row r="9" spans="1:8" ht="25.5" x14ac:dyDescent="0.2">
      <c r="A9" s="192" t="s">
        <v>9</v>
      </c>
      <c r="B9" s="193"/>
      <c r="C9" s="3" t="s">
        <v>10</v>
      </c>
      <c r="D9" s="14" t="s">
        <v>11</v>
      </c>
      <c r="E9" s="14"/>
      <c r="F9" s="17">
        <v>33097</v>
      </c>
      <c r="G9" s="17">
        <v>0</v>
      </c>
      <c r="H9" s="17">
        <f>SUM(F9:G9)</f>
        <v>33097</v>
      </c>
    </row>
    <row r="10" spans="1:8" ht="25.5" hidden="1" x14ac:dyDescent="0.2">
      <c r="A10" s="192" t="s">
        <v>12</v>
      </c>
      <c r="B10" s="193"/>
      <c r="C10" s="3" t="s">
        <v>13</v>
      </c>
      <c r="D10" s="14" t="s">
        <v>14</v>
      </c>
      <c r="E10" s="14"/>
      <c r="F10" s="17"/>
      <c r="G10" s="17"/>
      <c r="H10" s="17"/>
    </row>
    <row r="11" spans="1:8" hidden="1" x14ac:dyDescent="0.2">
      <c r="A11" s="192" t="s">
        <v>15</v>
      </c>
      <c r="B11" s="193"/>
      <c r="C11" s="3" t="s">
        <v>16</v>
      </c>
      <c r="D11" s="14" t="s">
        <v>17</v>
      </c>
      <c r="E11" s="14"/>
      <c r="F11" s="17"/>
      <c r="G11" s="17"/>
      <c r="H11" s="17"/>
    </row>
    <row r="12" spans="1:8" hidden="1" x14ac:dyDescent="0.2">
      <c r="A12" s="192" t="s">
        <v>18</v>
      </c>
      <c r="B12" s="193"/>
      <c r="C12" s="3" t="s">
        <v>19</v>
      </c>
      <c r="D12" s="14" t="s">
        <v>20</v>
      </c>
      <c r="E12" s="14"/>
      <c r="F12" s="17"/>
      <c r="G12" s="17"/>
      <c r="H12" s="17">
        <f>F12+G12</f>
        <v>0</v>
      </c>
    </row>
    <row r="13" spans="1:8" hidden="1" x14ac:dyDescent="0.2">
      <c r="A13" s="192" t="s">
        <v>21</v>
      </c>
      <c r="B13" s="193"/>
      <c r="C13" s="3" t="s">
        <v>22</v>
      </c>
      <c r="D13" s="14" t="s">
        <v>23</v>
      </c>
      <c r="E13" s="14"/>
      <c r="F13" s="17"/>
      <c r="G13" s="17"/>
      <c r="H13" s="17"/>
    </row>
    <row r="14" spans="1:8" x14ac:dyDescent="0.2">
      <c r="A14" s="200" t="s">
        <v>24</v>
      </c>
      <c r="B14" s="201"/>
      <c r="C14" s="4" t="s">
        <v>25</v>
      </c>
      <c r="D14" s="15" t="s">
        <v>26</v>
      </c>
      <c r="E14" s="15"/>
      <c r="F14" s="18">
        <f>SUM(F8:F13)</f>
        <v>33097</v>
      </c>
      <c r="G14" s="18">
        <f>SUM(G8:G13)</f>
        <v>0</v>
      </c>
      <c r="H14" s="18">
        <f>SUM(H8:H13)</f>
        <v>33097</v>
      </c>
    </row>
    <row r="15" spans="1:8" hidden="1" x14ac:dyDescent="0.2">
      <c r="A15" s="192" t="s">
        <v>27</v>
      </c>
      <c r="B15" s="193"/>
      <c r="C15" s="3" t="s">
        <v>28</v>
      </c>
      <c r="D15" s="14" t="s">
        <v>29</v>
      </c>
      <c r="E15" s="14"/>
      <c r="F15" s="17"/>
      <c r="G15" s="17"/>
      <c r="H15" s="17"/>
    </row>
    <row r="16" spans="1:8" ht="25.5" hidden="1" x14ac:dyDescent="0.2">
      <c r="A16" s="192" t="s">
        <v>30</v>
      </c>
      <c r="B16" s="193"/>
      <c r="C16" s="3" t="s">
        <v>31</v>
      </c>
      <c r="D16" s="14" t="s">
        <v>32</v>
      </c>
      <c r="E16" s="14"/>
      <c r="F16" s="17"/>
      <c r="G16" s="17"/>
      <c r="H16" s="17"/>
    </row>
    <row r="17" spans="1:8" ht="25.5" hidden="1" x14ac:dyDescent="0.2">
      <c r="A17" s="192" t="s">
        <v>33</v>
      </c>
      <c r="B17" s="193"/>
      <c r="C17" s="3" t="s">
        <v>34</v>
      </c>
      <c r="D17" s="14" t="s">
        <v>35</v>
      </c>
      <c r="E17" s="14"/>
      <c r="F17" s="17">
        <f>SUM(F18:F27)</f>
        <v>0</v>
      </c>
      <c r="G17" s="17">
        <f>SUM(G18:G27)</f>
        <v>0</v>
      </c>
      <c r="H17" s="17">
        <f>SUM(H18:H27)</f>
        <v>0</v>
      </c>
    </row>
    <row r="18" spans="1:8" hidden="1" x14ac:dyDescent="0.2">
      <c r="A18" s="192" t="s">
        <v>36</v>
      </c>
      <c r="B18" s="193"/>
      <c r="C18" s="5" t="s">
        <v>37</v>
      </c>
      <c r="D18" s="14" t="s">
        <v>35</v>
      </c>
      <c r="E18" s="14"/>
      <c r="F18" s="17"/>
      <c r="G18" s="17"/>
      <c r="H18" s="17"/>
    </row>
    <row r="19" spans="1:8" hidden="1" x14ac:dyDescent="0.2">
      <c r="A19" s="192" t="s">
        <v>38</v>
      </c>
      <c r="B19" s="193"/>
      <c r="C19" s="5" t="s">
        <v>39</v>
      </c>
      <c r="D19" s="14" t="s">
        <v>35</v>
      </c>
      <c r="E19" s="14"/>
      <c r="F19" s="17"/>
      <c r="G19" s="17"/>
      <c r="H19" s="17"/>
    </row>
    <row r="20" spans="1:8" ht="25.5" hidden="1" x14ac:dyDescent="0.2">
      <c r="A20" s="192" t="s">
        <v>40</v>
      </c>
      <c r="B20" s="193"/>
      <c r="C20" s="5" t="s">
        <v>41</v>
      </c>
      <c r="D20" s="14" t="s">
        <v>35</v>
      </c>
      <c r="E20" s="14"/>
      <c r="F20" s="17"/>
      <c r="G20" s="17"/>
      <c r="H20" s="17"/>
    </row>
    <row r="21" spans="1:8" hidden="1" x14ac:dyDescent="0.2">
      <c r="A21" s="192" t="s">
        <v>42</v>
      </c>
      <c r="B21" s="193"/>
      <c r="C21" s="5" t="s">
        <v>43</v>
      </c>
      <c r="D21" s="14" t="s">
        <v>35</v>
      </c>
      <c r="E21" s="14"/>
      <c r="F21" s="17"/>
      <c r="G21" s="17"/>
      <c r="H21" s="17"/>
    </row>
    <row r="22" spans="1:8" hidden="1" x14ac:dyDescent="0.2">
      <c r="A22" s="192" t="s">
        <v>44</v>
      </c>
      <c r="B22" s="193"/>
      <c r="C22" s="5" t="s">
        <v>45</v>
      </c>
      <c r="D22" s="14" t="s">
        <v>35</v>
      </c>
      <c r="E22" s="14"/>
      <c r="F22" s="17"/>
      <c r="G22" s="17"/>
      <c r="H22" s="17"/>
    </row>
    <row r="23" spans="1:8" hidden="1" x14ac:dyDescent="0.2">
      <c r="A23" s="192" t="s">
        <v>46</v>
      </c>
      <c r="B23" s="193"/>
      <c r="C23" s="5" t="s">
        <v>47</v>
      </c>
      <c r="D23" s="14" t="s">
        <v>35</v>
      </c>
      <c r="E23" s="14"/>
      <c r="F23" s="17"/>
      <c r="G23" s="17"/>
      <c r="H23" s="17"/>
    </row>
    <row r="24" spans="1:8" hidden="1" x14ac:dyDescent="0.2">
      <c r="A24" s="192" t="s">
        <v>48</v>
      </c>
      <c r="B24" s="193"/>
      <c r="C24" s="5" t="s">
        <v>49</v>
      </c>
      <c r="D24" s="14" t="s">
        <v>35</v>
      </c>
      <c r="E24" s="14"/>
      <c r="F24" s="17"/>
      <c r="G24" s="17"/>
      <c r="H24" s="17"/>
    </row>
    <row r="25" spans="1:8" hidden="1" x14ac:dyDescent="0.2">
      <c r="A25" s="192" t="s">
        <v>50</v>
      </c>
      <c r="B25" s="193"/>
      <c r="C25" s="5" t="s">
        <v>51</v>
      </c>
      <c r="D25" s="14" t="s">
        <v>35</v>
      </c>
      <c r="E25" s="14"/>
      <c r="F25" s="17"/>
      <c r="G25" s="17"/>
      <c r="H25" s="17"/>
    </row>
    <row r="26" spans="1:8" hidden="1" x14ac:dyDescent="0.2">
      <c r="A26" s="192" t="s">
        <v>52</v>
      </c>
      <c r="B26" s="193"/>
      <c r="C26" s="5" t="s">
        <v>53</v>
      </c>
      <c r="D26" s="14" t="s">
        <v>35</v>
      </c>
      <c r="E26" s="14"/>
      <c r="F26" s="17"/>
      <c r="G26" s="17"/>
      <c r="H26" s="17"/>
    </row>
    <row r="27" spans="1:8" hidden="1" x14ac:dyDescent="0.2">
      <c r="A27" s="192" t="s">
        <v>54</v>
      </c>
      <c r="B27" s="193"/>
      <c r="C27" s="5" t="s">
        <v>55</v>
      </c>
      <c r="D27" s="14" t="s">
        <v>35</v>
      </c>
      <c r="E27" s="14"/>
      <c r="F27" s="17"/>
      <c r="G27" s="17"/>
      <c r="H27" s="17"/>
    </row>
    <row r="28" spans="1:8" ht="25.5" hidden="1" x14ac:dyDescent="0.2">
      <c r="A28" s="192" t="s">
        <v>56</v>
      </c>
      <c r="B28" s="193"/>
      <c r="C28" s="3" t="s">
        <v>57</v>
      </c>
      <c r="D28" s="14" t="s">
        <v>58</v>
      </c>
      <c r="E28" s="14"/>
      <c r="F28" s="17">
        <f>SUM(F29:F38)</f>
        <v>0</v>
      </c>
      <c r="G28" s="17">
        <f>SUM(G29:G38)</f>
        <v>0</v>
      </c>
      <c r="H28" s="17">
        <f>SUM(H29:H38)</f>
        <v>0</v>
      </c>
    </row>
    <row r="29" spans="1:8" hidden="1" x14ac:dyDescent="0.2">
      <c r="A29" s="192" t="s">
        <v>59</v>
      </c>
      <c r="B29" s="193"/>
      <c r="C29" s="5" t="s">
        <v>37</v>
      </c>
      <c r="D29" s="14" t="s">
        <v>58</v>
      </c>
      <c r="E29" s="14"/>
      <c r="F29" s="17"/>
      <c r="G29" s="17"/>
      <c r="H29" s="17"/>
    </row>
    <row r="30" spans="1:8" hidden="1" x14ac:dyDescent="0.2">
      <c r="A30" s="192" t="s">
        <v>60</v>
      </c>
      <c r="B30" s="193"/>
      <c r="C30" s="5" t="s">
        <v>39</v>
      </c>
      <c r="D30" s="14" t="s">
        <v>58</v>
      </c>
      <c r="E30" s="14"/>
      <c r="F30" s="17"/>
      <c r="G30" s="17"/>
      <c r="H30" s="17"/>
    </row>
    <row r="31" spans="1:8" ht="25.5" hidden="1" x14ac:dyDescent="0.2">
      <c r="A31" s="192" t="s">
        <v>61</v>
      </c>
      <c r="B31" s="193"/>
      <c r="C31" s="5" t="s">
        <v>41</v>
      </c>
      <c r="D31" s="14" t="s">
        <v>58</v>
      </c>
      <c r="E31" s="14"/>
      <c r="F31" s="17"/>
      <c r="G31" s="17"/>
      <c r="H31" s="17"/>
    </row>
    <row r="32" spans="1:8" hidden="1" x14ac:dyDescent="0.2">
      <c r="A32" s="192" t="s">
        <v>62</v>
      </c>
      <c r="B32" s="193"/>
      <c r="C32" s="5" t="s">
        <v>43</v>
      </c>
      <c r="D32" s="14" t="s">
        <v>58</v>
      </c>
      <c r="E32" s="14"/>
      <c r="F32" s="17"/>
      <c r="G32" s="17"/>
      <c r="H32" s="17"/>
    </row>
    <row r="33" spans="1:8" hidden="1" x14ac:dyDescent="0.2">
      <c r="A33" s="192" t="s">
        <v>63</v>
      </c>
      <c r="B33" s="193"/>
      <c r="C33" s="5" t="s">
        <v>45</v>
      </c>
      <c r="D33" s="14" t="s">
        <v>58</v>
      </c>
      <c r="E33" s="14"/>
      <c r="F33" s="17"/>
      <c r="G33" s="17"/>
      <c r="H33" s="17"/>
    </row>
    <row r="34" spans="1:8" hidden="1" x14ac:dyDescent="0.2">
      <c r="A34" s="192" t="s">
        <v>64</v>
      </c>
      <c r="B34" s="193"/>
      <c r="C34" s="5" t="s">
        <v>47</v>
      </c>
      <c r="D34" s="14" t="s">
        <v>58</v>
      </c>
      <c r="E34" s="14"/>
      <c r="F34" s="17"/>
      <c r="G34" s="17"/>
      <c r="H34" s="17"/>
    </row>
    <row r="35" spans="1:8" hidden="1" x14ac:dyDescent="0.2">
      <c r="A35" s="192" t="s">
        <v>65</v>
      </c>
      <c r="B35" s="193"/>
      <c r="C35" s="5" t="s">
        <v>49</v>
      </c>
      <c r="D35" s="14" t="s">
        <v>58</v>
      </c>
      <c r="E35" s="14"/>
      <c r="F35" s="17"/>
      <c r="G35" s="17"/>
      <c r="H35" s="17"/>
    </row>
    <row r="36" spans="1:8" hidden="1" x14ac:dyDescent="0.2">
      <c r="A36" s="192" t="s">
        <v>66</v>
      </c>
      <c r="B36" s="193"/>
      <c r="C36" s="5" t="s">
        <v>51</v>
      </c>
      <c r="D36" s="14" t="s">
        <v>58</v>
      </c>
      <c r="E36" s="14"/>
      <c r="F36" s="17"/>
      <c r="G36" s="17"/>
      <c r="H36" s="17"/>
    </row>
    <row r="37" spans="1:8" hidden="1" x14ac:dyDescent="0.2">
      <c r="A37" s="192" t="s">
        <v>67</v>
      </c>
      <c r="B37" s="193"/>
      <c r="C37" s="5" t="s">
        <v>53</v>
      </c>
      <c r="D37" s="14" t="s">
        <v>58</v>
      </c>
      <c r="E37" s="14"/>
      <c r="F37" s="17"/>
      <c r="G37" s="17"/>
      <c r="H37" s="17"/>
    </row>
    <row r="38" spans="1:8" hidden="1" x14ac:dyDescent="0.2">
      <c r="A38" s="192" t="s">
        <v>68</v>
      </c>
      <c r="B38" s="193"/>
      <c r="C38" s="5" t="s">
        <v>55</v>
      </c>
      <c r="D38" s="14" t="s">
        <v>58</v>
      </c>
      <c r="E38" s="14"/>
      <c r="F38" s="17"/>
      <c r="G38" s="17"/>
      <c r="H38" s="17"/>
    </row>
    <row r="39" spans="1:8" ht="25.5" hidden="1" x14ac:dyDescent="0.2">
      <c r="A39" s="192" t="s">
        <v>69</v>
      </c>
      <c r="B39" s="193"/>
      <c r="C39" s="3" t="s">
        <v>70</v>
      </c>
      <c r="D39" s="14" t="s">
        <v>71</v>
      </c>
      <c r="E39" s="14"/>
      <c r="F39" s="17">
        <f>SUM(F40:F49)</f>
        <v>0</v>
      </c>
      <c r="G39" s="17">
        <f>SUM(G40:G49)</f>
        <v>0</v>
      </c>
      <c r="H39" s="17">
        <f>SUM(H40:H49)</f>
        <v>0</v>
      </c>
    </row>
    <row r="40" spans="1:8" hidden="1" x14ac:dyDescent="0.2">
      <c r="A40" s="192" t="s">
        <v>72</v>
      </c>
      <c r="B40" s="193"/>
      <c r="C40" s="5" t="s">
        <v>37</v>
      </c>
      <c r="D40" s="14" t="s">
        <v>71</v>
      </c>
      <c r="E40" s="14"/>
      <c r="F40" s="17"/>
      <c r="G40" s="17"/>
      <c r="H40" s="17"/>
    </row>
    <row r="41" spans="1:8" hidden="1" x14ac:dyDescent="0.2">
      <c r="A41" s="192" t="s">
        <v>73</v>
      </c>
      <c r="B41" s="193"/>
      <c r="C41" s="5" t="s">
        <v>39</v>
      </c>
      <c r="D41" s="14" t="s">
        <v>71</v>
      </c>
      <c r="E41" s="14"/>
      <c r="F41" s="17"/>
      <c r="G41" s="17"/>
      <c r="H41" s="17"/>
    </row>
    <row r="42" spans="1:8" ht="25.5" hidden="1" x14ac:dyDescent="0.2">
      <c r="A42" s="192" t="s">
        <v>74</v>
      </c>
      <c r="B42" s="193"/>
      <c r="C42" s="5" t="s">
        <v>41</v>
      </c>
      <c r="D42" s="14" t="s">
        <v>71</v>
      </c>
      <c r="E42" s="14"/>
      <c r="F42" s="17"/>
      <c r="G42" s="17"/>
      <c r="H42" s="17"/>
    </row>
    <row r="43" spans="1:8" hidden="1" x14ac:dyDescent="0.2">
      <c r="A43" s="192" t="s">
        <v>75</v>
      </c>
      <c r="B43" s="193"/>
      <c r="C43" s="5" t="s">
        <v>43</v>
      </c>
      <c r="D43" s="14" t="s">
        <v>71</v>
      </c>
      <c r="E43" s="14"/>
      <c r="F43" s="17"/>
      <c r="G43" s="17"/>
      <c r="H43" s="17"/>
    </row>
    <row r="44" spans="1:8" hidden="1" x14ac:dyDescent="0.2">
      <c r="A44" s="192" t="s">
        <v>76</v>
      </c>
      <c r="B44" s="193"/>
      <c r="C44" s="5" t="s">
        <v>45</v>
      </c>
      <c r="D44" s="14" t="s">
        <v>71</v>
      </c>
      <c r="E44" s="14"/>
      <c r="F44" s="17"/>
      <c r="G44" s="17"/>
      <c r="H44" s="17"/>
    </row>
    <row r="45" spans="1:8" hidden="1" x14ac:dyDescent="0.2">
      <c r="A45" s="192" t="s">
        <v>77</v>
      </c>
      <c r="B45" s="193"/>
      <c r="C45" s="5" t="s">
        <v>47</v>
      </c>
      <c r="D45" s="14" t="s">
        <v>71</v>
      </c>
      <c r="E45" s="14"/>
      <c r="F45" s="17"/>
      <c r="G45" s="17"/>
      <c r="H45" s="17"/>
    </row>
    <row r="46" spans="1:8" hidden="1" x14ac:dyDescent="0.2">
      <c r="A46" s="192" t="s">
        <v>78</v>
      </c>
      <c r="B46" s="193"/>
      <c r="C46" s="5" t="s">
        <v>49</v>
      </c>
      <c r="D46" s="14" t="s">
        <v>71</v>
      </c>
      <c r="E46" s="14"/>
      <c r="F46" s="17"/>
      <c r="G46" s="17"/>
      <c r="H46" s="17"/>
    </row>
    <row r="47" spans="1:8" hidden="1" x14ac:dyDescent="0.2">
      <c r="A47" s="192" t="s">
        <v>79</v>
      </c>
      <c r="B47" s="193"/>
      <c r="C47" s="5" t="s">
        <v>51</v>
      </c>
      <c r="D47" s="14" t="s">
        <v>71</v>
      </c>
      <c r="E47" s="14"/>
      <c r="F47" s="17"/>
      <c r="G47" s="17"/>
      <c r="H47" s="17"/>
    </row>
    <row r="48" spans="1:8" hidden="1" x14ac:dyDescent="0.2">
      <c r="A48" s="192" t="s">
        <v>80</v>
      </c>
      <c r="B48" s="193"/>
      <c r="C48" s="5" t="s">
        <v>53</v>
      </c>
      <c r="D48" s="14" t="s">
        <v>71</v>
      </c>
      <c r="E48" s="14"/>
      <c r="F48" s="17"/>
      <c r="G48" s="17"/>
      <c r="H48" s="17"/>
    </row>
    <row r="49" spans="1:8" hidden="1" x14ac:dyDescent="0.2">
      <c r="A49" s="192" t="s">
        <v>81</v>
      </c>
      <c r="B49" s="193"/>
      <c r="C49" s="5" t="s">
        <v>55</v>
      </c>
      <c r="D49" s="14" t="s">
        <v>71</v>
      </c>
      <c r="E49" s="14"/>
      <c r="F49" s="17"/>
      <c r="G49" s="17"/>
      <c r="H49" s="17"/>
    </row>
    <row r="50" spans="1:8" ht="25.5" x14ac:dyDescent="0.2">
      <c r="A50" s="200" t="s">
        <v>82</v>
      </c>
      <c r="B50" s="201"/>
      <c r="C50" s="4" t="s">
        <v>83</v>
      </c>
      <c r="D50" s="15" t="s">
        <v>84</v>
      </c>
      <c r="E50" s="15"/>
      <c r="F50" s="18">
        <f>F14+F15+F16+F17+F28+F39</f>
        <v>33097</v>
      </c>
      <c r="G50" s="18">
        <f>G14+G15+G16+G17+G28+G39</f>
        <v>0</v>
      </c>
      <c r="H50" s="18">
        <f>H14+H15+H16+H17+H28+H39</f>
        <v>33097</v>
      </c>
    </row>
    <row r="51" spans="1:8" hidden="1" x14ac:dyDescent="0.2">
      <c r="A51" s="192" t="s">
        <v>85</v>
      </c>
      <c r="B51" s="193"/>
      <c r="C51" s="3" t="s">
        <v>86</v>
      </c>
      <c r="D51" s="14" t="s">
        <v>87</v>
      </c>
      <c r="E51" s="14"/>
      <c r="F51" s="17"/>
      <c r="G51" s="17"/>
      <c r="H51" s="17"/>
    </row>
    <row r="52" spans="1:8" ht="25.5" hidden="1" x14ac:dyDescent="0.2">
      <c r="A52" s="192" t="s">
        <v>88</v>
      </c>
      <c r="B52" s="193"/>
      <c r="C52" s="3" t="s">
        <v>89</v>
      </c>
      <c r="D52" s="14" t="s">
        <v>90</v>
      </c>
      <c r="E52" s="14"/>
      <c r="F52" s="17"/>
      <c r="G52" s="17"/>
      <c r="H52" s="17"/>
    </row>
    <row r="53" spans="1:8" ht="25.5" hidden="1" x14ac:dyDescent="0.2">
      <c r="A53" s="192" t="s">
        <v>91</v>
      </c>
      <c r="B53" s="193"/>
      <c r="C53" s="3" t="s">
        <v>92</v>
      </c>
      <c r="D53" s="14" t="s">
        <v>93</v>
      </c>
      <c r="E53" s="14"/>
      <c r="F53" s="17">
        <f>SUM(F54:F63)</f>
        <v>0</v>
      </c>
      <c r="G53" s="17">
        <f>SUM(G54:G63)</f>
        <v>0</v>
      </c>
      <c r="H53" s="17">
        <f>SUM(H54:H63)</f>
        <v>0</v>
      </c>
    </row>
    <row r="54" spans="1:8" hidden="1" x14ac:dyDescent="0.2">
      <c r="A54" s="192" t="s">
        <v>94</v>
      </c>
      <c r="B54" s="193"/>
      <c r="C54" s="5" t="s">
        <v>37</v>
      </c>
      <c r="D54" s="14" t="s">
        <v>93</v>
      </c>
      <c r="E54" s="14"/>
      <c r="F54" s="17"/>
      <c r="G54" s="17"/>
      <c r="H54" s="17"/>
    </row>
    <row r="55" spans="1:8" hidden="1" x14ac:dyDescent="0.2">
      <c r="A55" s="192" t="s">
        <v>95</v>
      </c>
      <c r="B55" s="193"/>
      <c r="C55" s="5" t="s">
        <v>39</v>
      </c>
      <c r="D55" s="14" t="s">
        <v>93</v>
      </c>
      <c r="E55" s="14"/>
      <c r="F55" s="17"/>
      <c r="G55" s="17"/>
      <c r="H55" s="17"/>
    </row>
    <row r="56" spans="1:8" ht="25.5" hidden="1" x14ac:dyDescent="0.2">
      <c r="A56" s="192" t="s">
        <v>96</v>
      </c>
      <c r="B56" s="193"/>
      <c r="C56" s="5" t="s">
        <v>41</v>
      </c>
      <c r="D56" s="14" t="s">
        <v>93</v>
      </c>
      <c r="E56" s="14"/>
      <c r="F56" s="17"/>
      <c r="G56" s="17"/>
      <c r="H56" s="17"/>
    </row>
    <row r="57" spans="1:8" hidden="1" x14ac:dyDescent="0.2">
      <c r="A57" s="192" t="s">
        <v>97</v>
      </c>
      <c r="B57" s="193"/>
      <c r="C57" s="5" t="s">
        <v>43</v>
      </c>
      <c r="D57" s="14" t="s">
        <v>93</v>
      </c>
      <c r="E57" s="14"/>
      <c r="F57" s="17"/>
      <c r="G57" s="17"/>
      <c r="H57" s="17"/>
    </row>
    <row r="58" spans="1:8" hidden="1" x14ac:dyDescent="0.2">
      <c r="A58" s="192" t="s">
        <v>98</v>
      </c>
      <c r="B58" s="193"/>
      <c r="C58" s="5" t="s">
        <v>45</v>
      </c>
      <c r="D58" s="14" t="s">
        <v>93</v>
      </c>
      <c r="E58" s="14"/>
      <c r="F58" s="17"/>
      <c r="G58" s="17"/>
      <c r="H58" s="17"/>
    </row>
    <row r="59" spans="1:8" hidden="1" x14ac:dyDescent="0.2">
      <c r="A59" s="192" t="s">
        <v>99</v>
      </c>
      <c r="B59" s="193"/>
      <c r="C59" s="5" t="s">
        <v>47</v>
      </c>
      <c r="D59" s="14" t="s">
        <v>93</v>
      </c>
      <c r="E59" s="14"/>
      <c r="F59" s="17"/>
      <c r="G59" s="17"/>
      <c r="H59" s="17"/>
    </row>
    <row r="60" spans="1:8" hidden="1" x14ac:dyDescent="0.2">
      <c r="A60" s="189" t="s">
        <v>100</v>
      </c>
      <c r="B60" s="190"/>
      <c r="C60" s="5" t="s">
        <v>49</v>
      </c>
      <c r="D60" s="14" t="s">
        <v>93</v>
      </c>
      <c r="E60" s="14"/>
      <c r="F60" s="17"/>
      <c r="G60" s="17"/>
      <c r="H60" s="17"/>
    </row>
    <row r="61" spans="1:8" hidden="1" x14ac:dyDescent="0.2">
      <c r="A61" s="189" t="s">
        <v>101</v>
      </c>
      <c r="B61" s="190"/>
      <c r="C61" s="5" t="s">
        <v>51</v>
      </c>
      <c r="D61" s="14" t="s">
        <v>93</v>
      </c>
      <c r="E61" s="14"/>
      <c r="F61" s="17"/>
      <c r="G61" s="17"/>
      <c r="H61" s="17"/>
    </row>
    <row r="62" spans="1:8" hidden="1" x14ac:dyDescent="0.2">
      <c r="A62" s="189" t="s">
        <v>102</v>
      </c>
      <c r="B62" s="190"/>
      <c r="C62" s="5" t="s">
        <v>53</v>
      </c>
      <c r="D62" s="14" t="s">
        <v>93</v>
      </c>
      <c r="E62" s="14"/>
      <c r="F62" s="17"/>
      <c r="G62" s="17"/>
      <c r="H62" s="17"/>
    </row>
    <row r="63" spans="1:8" hidden="1" x14ac:dyDescent="0.2">
      <c r="A63" s="189" t="s">
        <v>103</v>
      </c>
      <c r="B63" s="190"/>
      <c r="C63" s="5" t="s">
        <v>55</v>
      </c>
      <c r="D63" s="14" t="s">
        <v>93</v>
      </c>
      <c r="E63" s="14"/>
      <c r="F63" s="17"/>
      <c r="G63" s="17"/>
      <c r="H63" s="17"/>
    </row>
    <row r="64" spans="1:8" ht="25.5" hidden="1" x14ac:dyDescent="0.2">
      <c r="A64" s="189" t="s">
        <v>104</v>
      </c>
      <c r="B64" s="190"/>
      <c r="C64" s="3" t="s">
        <v>105</v>
      </c>
      <c r="D64" s="14" t="s">
        <v>106</v>
      </c>
      <c r="E64" s="14"/>
      <c r="F64" s="17">
        <f>SUM(F65:F74)</f>
        <v>0</v>
      </c>
      <c r="G64" s="17">
        <f>SUM(G65:G74)</f>
        <v>0</v>
      </c>
      <c r="H64" s="17">
        <f>SUM(H65:H74)</f>
        <v>0</v>
      </c>
    </row>
    <row r="65" spans="1:8" hidden="1" x14ac:dyDescent="0.2">
      <c r="A65" s="189" t="s">
        <v>107</v>
      </c>
      <c r="B65" s="190"/>
      <c r="C65" s="5" t="s">
        <v>37</v>
      </c>
      <c r="D65" s="14" t="s">
        <v>106</v>
      </c>
      <c r="E65" s="14"/>
      <c r="F65" s="17"/>
      <c r="G65" s="17"/>
      <c r="H65" s="17"/>
    </row>
    <row r="66" spans="1:8" hidden="1" x14ac:dyDescent="0.2">
      <c r="A66" s="189" t="s">
        <v>108</v>
      </c>
      <c r="B66" s="190"/>
      <c r="C66" s="5" t="s">
        <v>39</v>
      </c>
      <c r="D66" s="14" t="s">
        <v>106</v>
      </c>
      <c r="E66" s="14"/>
      <c r="F66" s="17"/>
      <c r="G66" s="17"/>
      <c r="H66" s="17"/>
    </row>
    <row r="67" spans="1:8" ht="25.5" hidden="1" x14ac:dyDescent="0.2">
      <c r="A67" s="189" t="s">
        <v>109</v>
      </c>
      <c r="B67" s="190"/>
      <c r="C67" s="5" t="s">
        <v>41</v>
      </c>
      <c r="D67" s="14" t="s">
        <v>106</v>
      </c>
      <c r="E67" s="14"/>
      <c r="F67" s="17"/>
      <c r="G67" s="17"/>
      <c r="H67" s="17"/>
    </row>
    <row r="68" spans="1:8" hidden="1" x14ac:dyDescent="0.2">
      <c r="A68" s="189" t="s">
        <v>110</v>
      </c>
      <c r="B68" s="190"/>
      <c r="C68" s="5" t="s">
        <v>43</v>
      </c>
      <c r="D68" s="14" t="s">
        <v>106</v>
      </c>
      <c r="E68" s="14"/>
      <c r="F68" s="17"/>
      <c r="G68" s="17"/>
      <c r="H68" s="17"/>
    </row>
    <row r="69" spans="1:8" hidden="1" x14ac:dyDescent="0.2">
      <c r="A69" s="189" t="s">
        <v>111</v>
      </c>
      <c r="B69" s="190"/>
      <c r="C69" s="5" t="s">
        <v>45</v>
      </c>
      <c r="D69" s="14" t="s">
        <v>106</v>
      </c>
      <c r="E69" s="14"/>
      <c r="F69" s="17"/>
      <c r="G69" s="17"/>
      <c r="H69" s="17"/>
    </row>
    <row r="70" spans="1:8" hidden="1" x14ac:dyDescent="0.2">
      <c r="A70" s="189" t="s">
        <v>112</v>
      </c>
      <c r="B70" s="190"/>
      <c r="C70" s="5" t="s">
        <v>47</v>
      </c>
      <c r="D70" s="14" t="s">
        <v>106</v>
      </c>
      <c r="E70" s="14"/>
      <c r="F70" s="17"/>
      <c r="G70" s="17"/>
      <c r="H70" s="17"/>
    </row>
    <row r="71" spans="1:8" hidden="1" x14ac:dyDescent="0.2">
      <c r="A71" s="189" t="s">
        <v>113</v>
      </c>
      <c r="B71" s="190"/>
      <c r="C71" s="5" t="s">
        <v>49</v>
      </c>
      <c r="D71" s="14" t="s">
        <v>106</v>
      </c>
      <c r="E71" s="14"/>
      <c r="F71" s="17"/>
      <c r="G71" s="17"/>
      <c r="H71" s="17"/>
    </row>
    <row r="72" spans="1:8" hidden="1" x14ac:dyDescent="0.2">
      <c r="A72" s="189" t="s">
        <v>114</v>
      </c>
      <c r="B72" s="190"/>
      <c r="C72" s="5" t="s">
        <v>51</v>
      </c>
      <c r="D72" s="14" t="s">
        <v>106</v>
      </c>
      <c r="E72" s="14"/>
      <c r="F72" s="17"/>
      <c r="G72" s="17"/>
      <c r="H72" s="17"/>
    </row>
    <row r="73" spans="1:8" hidden="1" x14ac:dyDescent="0.2">
      <c r="A73" s="189" t="s">
        <v>115</v>
      </c>
      <c r="B73" s="190"/>
      <c r="C73" s="5" t="s">
        <v>53</v>
      </c>
      <c r="D73" s="14" t="s">
        <v>106</v>
      </c>
      <c r="E73" s="14"/>
      <c r="F73" s="17"/>
      <c r="G73" s="17"/>
      <c r="H73" s="17"/>
    </row>
    <row r="74" spans="1:8" hidden="1" x14ac:dyDescent="0.2">
      <c r="A74" s="189" t="s">
        <v>116</v>
      </c>
      <c r="B74" s="190"/>
      <c r="C74" s="5" t="s">
        <v>55</v>
      </c>
      <c r="D74" s="14" t="s">
        <v>106</v>
      </c>
      <c r="E74" s="14"/>
      <c r="F74" s="17"/>
      <c r="G74" s="17"/>
      <c r="H74" s="17"/>
    </row>
    <row r="75" spans="1:8" ht="25.5" hidden="1" x14ac:dyDescent="0.2">
      <c r="A75" s="189" t="s">
        <v>117</v>
      </c>
      <c r="B75" s="190"/>
      <c r="C75" s="3" t="s">
        <v>118</v>
      </c>
      <c r="D75" s="14" t="s">
        <v>119</v>
      </c>
      <c r="E75" s="14"/>
      <c r="F75" s="17">
        <f>SUM(F76:F85)</f>
        <v>0</v>
      </c>
      <c r="G75" s="17">
        <f>SUM(G76:G85)</f>
        <v>0</v>
      </c>
      <c r="H75" s="17">
        <f>SUM(H76:H85)</f>
        <v>0</v>
      </c>
    </row>
    <row r="76" spans="1:8" hidden="1" x14ac:dyDescent="0.2">
      <c r="A76" s="189" t="s">
        <v>120</v>
      </c>
      <c r="B76" s="190"/>
      <c r="C76" s="5" t="s">
        <v>37</v>
      </c>
      <c r="D76" s="14" t="s">
        <v>119</v>
      </c>
      <c r="E76" s="14"/>
      <c r="F76" s="17"/>
      <c r="G76" s="17"/>
      <c r="H76" s="17"/>
    </row>
    <row r="77" spans="1:8" hidden="1" x14ac:dyDescent="0.2">
      <c r="A77" s="189" t="s">
        <v>121</v>
      </c>
      <c r="B77" s="190"/>
      <c r="C77" s="5" t="s">
        <v>39</v>
      </c>
      <c r="D77" s="14" t="s">
        <v>119</v>
      </c>
      <c r="E77" s="14"/>
      <c r="F77" s="17"/>
      <c r="G77" s="17"/>
      <c r="H77" s="17"/>
    </row>
    <row r="78" spans="1:8" ht="25.5" hidden="1" x14ac:dyDescent="0.2">
      <c r="A78" s="189" t="s">
        <v>122</v>
      </c>
      <c r="B78" s="190"/>
      <c r="C78" s="5" t="s">
        <v>41</v>
      </c>
      <c r="D78" s="14" t="s">
        <v>119</v>
      </c>
      <c r="E78" s="14"/>
      <c r="F78" s="17"/>
      <c r="G78" s="17"/>
      <c r="H78" s="17"/>
    </row>
    <row r="79" spans="1:8" hidden="1" x14ac:dyDescent="0.2">
      <c r="A79" s="189" t="s">
        <v>123</v>
      </c>
      <c r="B79" s="190"/>
      <c r="C79" s="5" t="s">
        <v>43</v>
      </c>
      <c r="D79" s="14" t="s">
        <v>119</v>
      </c>
      <c r="E79" s="14"/>
      <c r="F79" s="17"/>
      <c r="G79" s="17"/>
      <c r="H79" s="17"/>
    </row>
    <row r="80" spans="1:8" hidden="1" x14ac:dyDescent="0.2">
      <c r="A80" s="189" t="s">
        <v>124</v>
      </c>
      <c r="B80" s="190"/>
      <c r="C80" s="5" t="s">
        <v>45</v>
      </c>
      <c r="D80" s="14" t="s">
        <v>119</v>
      </c>
      <c r="E80" s="14"/>
      <c r="F80" s="17"/>
      <c r="G80" s="17"/>
      <c r="H80" s="17"/>
    </row>
    <row r="81" spans="1:8" hidden="1" x14ac:dyDescent="0.2">
      <c r="A81" s="189" t="s">
        <v>125</v>
      </c>
      <c r="B81" s="190"/>
      <c r="C81" s="5" t="s">
        <v>47</v>
      </c>
      <c r="D81" s="14" t="s">
        <v>119</v>
      </c>
      <c r="E81" s="14"/>
      <c r="F81" s="17"/>
      <c r="G81" s="17"/>
      <c r="H81" s="17"/>
    </row>
    <row r="82" spans="1:8" hidden="1" x14ac:dyDescent="0.2">
      <c r="A82" s="189" t="s">
        <v>126</v>
      </c>
      <c r="B82" s="190"/>
      <c r="C82" s="5" t="s">
        <v>49</v>
      </c>
      <c r="D82" s="14" t="s">
        <v>119</v>
      </c>
      <c r="E82" s="14"/>
      <c r="F82" s="17"/>
      <c r="G82" s="17"/>
      <c r="H82" s="17"/>
    </row>
    <row r="83" spans="1:8" hidden="1" x14ac:dyDescent="0.2">
      <c r="A83" s="189" t="s">
        <v>127</v>
      </c>
      <c r="B83" s="190"/>
      <c r="C83" s="5" t="s">
        <v>51</v>
      </c>
      <c r="D83" s="14" t="s">
        <v>119</v>
      </c>
      <c r="E83" s="14"/>
      <c r="F83" s="17"/>
      <c r="G83" s="17"/>
      <c r="H83" s="17"/>
    </row>
    <row r="84" spans="1:8" hidden="1" x14ac:dyDescent="0.2">
      <c r="A84" s="189" t="s">
        <v>128</v>
      </c>
      <c r="B84" s="190"/>
      <c r="C84" s="5" t="s">
        <v>53</v>
      </c>
      <c r="D84" s="14" t="s">
        <v>119</v>
      </c>
      <c r="E84" s="14"/>
      <c r="F84" s="17"/>
      <c r="G84" s="17"/>
      <c r="H84" s="17"/>
    </row>
    <row r="85" spans="1:8" hidden="1" x14ac:dyDescent="0.2">
      <c r="A85" s="189" t="s">
        <v>129</v>
      </c>
      <c r="B85" s="190"/>
      <c r="C85" s="5" t="s">
        <v>55</v>
      </c>
      <c r="D85" s="14" t="s">
        <v>119</v>
      </c>
      <c r="E85" s="14"/>
      <c r="F85" s="17"/>
      <c r="G85" s="17"/>
      <c r="H85" s="17"/>
    </row>
    <row r="86" spans="1:8" ht="25.5" hidden="1" x14ac:dyDescent="0.2">
      <c r="A86" s="187" t="s">
        <v>130</v>
      </c>
      <c r="B86" s="188"/>
      <c r="C86" s="4" t="s">
        <v>131</v>
      </c>
      <c r="D86" s="15" t="s">
        <v>132</v>
      </c>
      <c r="E86" s="15"/>
      <c r="F86" s="18">
        <f>F51+F52+F53+F64+F75</f>
        <v>0</v>
      </c>
      <c r="G86" s="18">
        <f>G51+G52+G53+G64+G75</f>
        <v>0</v>
      </c>
      <c r="H86" s="18">
        <f>H51+H52+H53+H64+H75</f>
        <v>0</v>
      </c>
    </row>
    <row r="87" spans="1:8" hidden="1" x14ac:dyDescent="0.2">
      <c r="A87" s="189" t="s">
        <v>133</v>
      </c>
      <c r="B87" s="190"/>
      <c r="C87" s="3" t="s">
        <v>134</v>
      </c>
      <c r="D87" s="14" t="s">
        <v>135</v>
      </c>
      <c r="E87" s="14"/>
      <c r="F87" s="17">
        <f>SUM(F88:F90)</f>
        <v>0</v>
      </c>
      <c r="G87" s="17">
        <f>SUM(G88:G90)</f>
        <v>0</v>
      </c>
      <c r="H87" s="17">
        <f>SUM(H88:H90)</f>
        <v>0</v>
      </c>
    </row>
    <row r="88" spans="1:8" hidden="1" x14ac:dyDescent="0.2">
      <c r="A88" s="189" t="s">
        <v>136</v>
      </c>
      <c r="B88" s="190"/>
      <c r="C88" s="3" t="s">
        <v>137</v>
      </c>
      <c r="D88" s="14" t="s">
        <v>135</v>
      </c>
      <c r="E88" s="14"/>
      <c r="F88" s="17"/>
      <c r="G88" s="17"/>
      <c r="H88" s="17"/>
    </row>
    <row r="89" spans="1:8" ht="25.5" hidden="1" x14ac:dyDescent="0.2">
      <c r="A89" s="189" t="s">
        <v>138</v>
      </c>
      <c r="B89" s="190"/>
      <c r="C89" s="3" t="s">
        <v>139</v>
      </c>
      <c r="D89" s="14" t="s">
        <v>135</v>
      </c>
      <c r="E89" s="14"/>
      <c r="F89" s="17"/>
      <c r="G89" s="17"/>
      <c r="H89" s="17"/>
    </row>
    <row r="90" spans="1:8" ht="25.5" hidden="1" x14ac:dyDescent="0.2">
      <c r="A90" s="189" t="s">
        <v>140</v>
      </c>
      <c r="B90" s="190"/>
      <c r="C90" s="3" t="s">
        <v>141</v>
      </c>
      <c r="D90" s="14" t="s">
        <v>135</v>
      </c>
      <c r="E90" s="14"/>
      <c r="F90" s="17"/>
      <c r="G90" s="17"/>
      <c r="H90" s="17"/>
    </row>
    <row r="91" spans="1:8" hidden="1" x14ac:dyDescent="0.2">
      <c r="A91" s="189" t="s">
        <v>142</v>
      </c>
      <c r="B91" s="190"/>
      <c r="C91" s="3" t="s">
        <v>143</v>
      </c>
      <c r="D91" s="14" t="s">
        <v>144</v>
      </c>
      <c r="E91" s="14"/>
      <c r="F91" s="17">
        <f>SUM(F92:F99)</f>
        <v>0</v>
      </c>
      <c r="G91" s="17">
        <f>SUM(G92:G99)</f>
        <v>0</v>
      </c>
      <c r="H91" s="17">
        <f>SUM(H92:H99)</f>
        <v>0</v>
      </c>
    </row>
    <row r="92" spans="1:8" hidden="1" x14ac:dyDescent="0.2">
      <c r="A92" s="189">
        <v>85</v>
      </c>
      <c r="B92" s="190"/>
      <c r="C92" s="3" t="s">
        <v>146</v>
      </c>
      <c r="D92" s="14" t="s">
        <v>144</v>
      </c>
      <c r="E92" s="14"/>
      <c r="F92" s="17"/>
      <c r="G92" s="17"/>
      <c r="H92" s="17"/>
    </row>
    <row r="93" spans="1:8" hidden="1" x14ac:dyDescent="0.2">
      <c r="A93" s="189" t="s">
        <v>147</v>
      </c>
      <c r="B93" s="190"/>
      <c r="C93" s="3" t="s">
        <v>148</v>
      </c>
      <c r="D93" s="14" t="s">
        <v>144</v>
      </c>
      <c r="E93" s="14"/>
      <c r="F93" s="17"/>
      <c r="G93" s="17"/>
      <c r="H93" s="17"/>
    </row>
    <row r="94" spans="1:8" hidden="1" x14ac:dyDescent="0.2">
      <c r="A94" s="189" t="s">
        <v>149</v>
      </c>
      <c r="B94" s="190"/>
      <c r="C94" s="3" t="s">
        <v>150</v>
      </c>
      <c r="D94" s="14" t="s">
        <v>144</v>
      </c>
      <c r="E94" s="14"/>
      <c r="F94" s="17"/>
      <c r="G94" s="17"/>
      <c r="H94" s="17"/>
    </row>
    <row r="95" spans="1:8" hidden="1" x14ac:dyDescent="0.2">
      <c r="A95" s="189" t="s">
        <v>151</v>
      </c>
      <c r="B95" s="190"/>
      <c r="C95" s="3" t="s">
        <v>152</v>
      </c>
      <c r="D95" s="14" t="s">
        <v>144</v>
      </c>
      <c r="E95" s="14"/>
      <c r="F95" s="17"/>
      <c r="G95" s="17"/>
      <c r="H95" s="17"/>
    </row>
    <row r="96" spans="1:8" hidden="1" x14ac:dyDescent="0.2">
      <c r="A96" s="189" t="s">
        <v>153</v>
      </c>
      <c r="B96" s="190"/>
      <c r="C96" s="3" t="s">
        <v>154</v>
      </c>
      <c r="D96" s="14" t="s">
        <v>144</v>
      </c>
      <c r="E96" s="14"/>
      <c r="F96" s="17"/>
      <c r="G96" s="17"/>
      <c r="H96" s="17"/>
    </row>
    <row r="97" spans="1:8" hidden="1" x14ac:dyDescent="0.2">
      <c r="A97" s="189" t="s">
        <v>155</v>
      </c>
      <c r="B97" s="190"/>
      <c r="C97" s="3" t="s">
        <v>156</v>
      </c>
      <c r="D97" s="14" t="s">
        <v>144</v>
      </c>
      <c r="E97" s="14"/>
      <c r="F97" s="17"/>
      <c r="G97" s="17"/>
      <c r="H97" s="17"/>
    </row>
    <row r="98" spans="1:8" hidden="1" x14ac:dyDescent="0.2">
      <c r="A98" s="189" t="s">
        <v>157</v>
      </c>
      <c r="B98" s="190"/>
      <c r="C98" s="3" t="s">
        <v>158</v>
      </c>
      <c r="D98" s="14" t="s">
        <v>144</v>
      </c>
      <c r="E98" s="14"/>
      <c r="F98" s="17"/>
      <c r="G98" s="17"/>
      <c r="H98" s="17"/>
    </row>
    <row r="99" spans="1:8" hidden="1" x14ac:dyDescent="0.2">
      <c r="A99" s="189" t="s">
        <v>159</v>
      </c>
      <c r="B99" s="190"/>
      <c r="C99" s="3" t="s">
        <v>160</v>
      </c>
      <c r="D99" s="14" t="s">
        <v>144</v>
      </c>
      <c r="E99" s="14"/>
      <c r="F99" s="17"/>
      <c r="G99" s="17"/>
      <c r="H99" s="17"/>
    </row>
    <row r="100" spans="1:8" hidden="1" x14ac:dyDescent="0.2">
      <c r="A100" s="187" t="s">
        <v>161</v>
      </c>
      <c r="B100" s="188"/>
      <c r="C100" s="4" t="s">
        <v>162</v>
      </c>
      <c r="D100" s="15" t="s">
        <v>163</v>
      </c>
      <c r="E100" s="15"/>
      <c r="F100" s="18">
        <f>F87+F91</f>
        <v>0</v>
      </c>
      <c r="G100" s="18">
        <f>G87+G91</f>
        <v>0</v>
      </c>
      <c r="H100" s="18">
        <f>H87+H91</f>
        <v>0</v>
      </c>
    </row>
    <row r="101" spans="1:8" hidden="1" x14ac:dyDescent="0.2">
      <c r="A101" s="189" t="s">
        <v>164</v>
      </c>
      <c r="B101" s="190"/>
      <c r="C101" s="3" t="s">
        <v>165</v>
      </c>
      <c r="D101" s="14" t="s">
        <v>166</v>
      </c>
      <c r="E101" s="14"/>
      <c r="F101" s="17">
        <f>SUM(F102:F107)</f>
        <v>0</v>
      </c>
      <c r="G101" s="17">
        <f>SUM(G102:G107)</f>
        <v>0</v>
      </c>
      <c r="H101" s="17">
        <f>SUM(H102:H107)</f>
        <v>0</v>
      </c>
    </row>
    <row r="102" spans="1:8" hidden="1" x14ac:dyDescent="0.2">
      <c r="A102" s="189" t="s">
        <v>167</v>
      </c>
      <c r="B102" s="190"/>
      <c r="C102" s="3" t="s">
        <v>168</v>
      </c>
      <c r="D102" s="14" t="s">
        <v>166</v>
      </c>
      <c r="E102" s="14"/>
      <c r="F102" s="17"/>
      <c r="G102" s="17"/>
      <c r="H102" s="17"/>
    </row>
    <row r="103" spans="1:8" ht="25.5" hidden="1" x14ac:dyDescent="0.2">
      <c r="A103" s="189" t="s">
        <v>169</v>
      </c>
      <c r="B103" s="190"/>
      <c r="C103" s="3" t="s">
        <v>170</v>
      </c>
      <c r="D103" s="14" t="s">
        <v>166</v>
      </c>
      <c r="E103" s="14"/>
      <c r="F103" s="17"/>
      <c r="G103" s="17"/>
      <c r="H103" s="17"/>
    </row>
    <row r="104" spans="1:8" hidden="1" x14ac:dyDescent="0.2">
      <c r="A104" s="189" t="s">
        <v>171</v>
      </c>
      <c r="B104" s="190"/>
      <c r="C104" s="3" t="s">
        <v>172</v>
      </c>
      <c r="D104" s="14" t="s">
        <v>166</v>
      </c>
      <c r="E104" s="14"/>
      <c r="F104" s="17"/>
      <c r="G104" s="17"/>
      <c r="H104" s="17"/>
    </row>
    <row r="105" spans="1:8" hidden="1" x14ac:dyDescent="0.2">
      <c r="A105" s="189" t="s">
        <v>173</v>
      </c>
      <c r="B105" s="190"/>
      <c r="C105" s="3" t="s">
        <v>174</v>
      </c>
      <c r="D105" s="14" t="s">
        <v>166</v>
      </c>
      <c r="E105" s="14"/>
      <c r="F105" s="17"/>
      <c r="G105" s="17"/>
      <c r="H105" s="17"/>
    </row>
    <row r="106" spans="1:8" hidden="1" x14ac:dyDescent="0.2">
      <c r="A106" s="189" t="s">
        <v>175</v>
      </c>
      <c r="B106" s="190"/>
      <c r="C106" s="3" t="s">
        <v>176</v>
      </c>
      <c r="D106" s="14" t="s">
        <v>166</v>
      </c>
      <c r="E106" s="14"/>
      <c r="F106" s="17"/>
      <c r="G106" s="17"/>
      <c r="H106" s="17"/>
    </row>
    <row r="107" spans="1:8" hidden="1" x14ac:dyDescent="0.2">
      <c r="A107" s="189" t="s">
        <v>177</v>
      </c>
      <c r="B107" s="190"/>
      <c r="C107" s="3" t="s">
        <v>178</v>
      </c>
      <c r="D107" s="14" t="s">
        <v>166</v>
      </c>
      <c r="E107" s="14"/>
      <c r="F107" s="17"/>
      <c r="G107" s="17"/>
      <c r="H107" s="17"/>
    </row>
    <row r="108" spans="1:8" hidden="1" x14ac:dyDescent="0.2">
      <c r="A108" s="189" t="s">
        <v>179</v>
      </c>
      <c r="B108" s="190"/>
      <c r="C108" s="3" t="s">
        <v>180</v>
      </c>
      <c r="D108" s="14" t="s">
        <v>181</v>
      </c>
      <c r="E108" s="14"/>
      <c r="F108" s="17">
        <f>SUM(F109:F114)</f>
        <v>0</v>
      </c>
      <c r="G108" s="17">
        <f>SUM(G109:G114)</f>
        <v>0</v>
      </c>
      <c r="H108" s="17">
        <f>SUM(H109:H114)</f>
        <v>0</v>
      </c>
    </row>
    <row r="109" spans="1:8" hidden="1" x14ac:dyDescent="0.2">
      <c r="A109" s="189" t="s">
        <v>182</v>
      </c>
      <c r="B109" s="190"/>
      <c r="C109" s="3" t="s">
        <v>183</v>
      </c>
      <c r="D109" s="14" t="s">
        <v>181</v>
      </c>
      <c r="E109" s="14"/>
      <c r="F109" s="17"/>
      <c r="G109" s="17"/>
      <c r="H109" s="17"/>
    </row>
    <row r="110" spans="1:8" hidden="1" x14ac:dyDescent="0.2">
      <c r="A110" s="189" t="s">
        <v>184</v>
      </c>
      <c r="B110" s="190"/>
      <c r="C110" s="3" t="s">
        <v>185</v>
      </c>
      <c r="D110" s="14" t="s">
        <v>181</v>
      </c>
      <c r="E110" s="14"/>
      <c r="F110" s="17"/>
      <c r="G110" s="17"/>
      <c r="H110" s="17"/>
    </row>
    <row r="111" spans="1:8" hidden="1" x14ac:dyDescent="0.2">
      <c r="A111" s="189" t="s">
        <v>186</v>
      </c>
      <c r="B111" s="190"/>
      <c r="C111" s="3" t="s">
        <v>187</v>
      </c>
      <c r="D111" s="14" t="s">
        <v>181</v>
      </c>
      <c r="E111" s="14"/>
      <c r="F111" s="17"/>
      <c r="G111" s="17"/>
      <c r="H111" s="17"/>
    </row>
    <row r="112" spans="1:8" hidden="1" x14ac:dyDescent="0.2">
      <c r="A112" s="189" t="s">
        <v>188</v>
      </c>
      <c r="B112" s="190"/>
      <c r="C112" s="3" t="s">
        <v>189</v>
      </c>
      <c r="D112" s="14" t="s">
        <v>181</v>
      </c>
      <c r="E112" s="14"/>
      <c r="F112" s="17"/>
      <c r="G112" s="17"/>
      <c r="H112" s="17"/>
    </row>
    <row r="113" spans="1:8" hidden="1" x14ac:dyDescent="0.2">
      <c r="A113" s="189" t="s">
        <v>190</v>
      </c>
      <c r="B113" s="190"/>
      <c r="C113" s="3" t="s">
        <v>191</v>
      </c>
      <c r="D113" s="14" t="s">
        <v>181</v>
      </c>
      <c r="E113" s="14"/>
      <c r="F113" s="17"/>
      <c r="G113" s="17"/>
      <c r="H113" s="17"/>
    </row>
    <row r="114" spans="1:8" hidden="1" x14ac:dyDescent="0.2">
      <c r="A114" s="189" t="s">
        <v>192</v>
      </c>
      <c r="B114" s="190"/>
      <c r="C114" s="3" t="s">
        <v>193</v>
      </c>
      <c r="D114" s="14" t="s">
        <v>181</v>
      </c>
      <c r="E114" s="14"/>
      <c r="F114" s="17"/>
      <c r="G114" s="17"/>
      <c r="H114" s="17"/>
    </row>
    <row r="115" spans="1:8" hidden="1" x14ac:dyDescent="0.2">
      <c r="A115" s="189" t="s">
        <v>194</v>
      </c>
      <c r="B115" s="190"/>
      <c r="C115" s="3" t="s">
        <v>195</v>
      </c>
      <c r="D115" s="14" t="s">
        <v>196</v>
      </c>
      <c r="E115" s="14"/>
      <c r="F115" s="17">
        <f>SUM(F116:F123)</f>
        <v>0</v>
      </c>
      <c r="G115" s="17">
        <f>SUM(G116:G123)</f>
        <v>0</v>
      </c>
      <c r="H115" s="17">
        <f>SUM(H116:H123)</f>
        <v>0</v>
      </c>
    </row>
    <row r="116" spans="1:8" hidden="1" x14ac:dyDescent="0.2">
      <c r="A116" s="189" t="s">
        <v>197</v>
      </c>
      <c r="B116" s="190"/>
      <c r="C116" s="3" t="s">
        <v>198</v>
      </c>
      <c r="D116" s="16" t="s">
        <v>196</v>
      </c>
      <c r="E116" s="16"/>
      <c r="F116" s="19"/>
      <c r="G116" s="19"/>
      <c r="H116" s="19"/>
    </row>
    <row r="117" spans="1:8" hidden="1" x14ac:dyDescent="0.2">
      <c r="A117" s="189" t="s">
        <v>199</v>
      </c>
      <c r="B117" s="190"/>
      <c r="C117" s="3" t="s">
        <v>200</v>
      </c>
      <c r="D117" s="16" t="s">
        <v>196</v>
      </c>
      <c r="E117" s="16"/>
      <c r="F117" s="19"/>
      <c r="G117" s="19"/>
      <c r="H117" s="19"/>
    </row>
    <row r="118" spans="1:8" hidden="1" x14ac:dyDescent="0.2">
      <c r="A118" s="189" t="s">
        <v>201</v>
      </c>
      <c r="B118" s="190"/>
      <c r="C118" s="3" t="s">
        <v>202</v>
      </c>
      <c r="D118" s="16" t="s">
        <v>196</v>
      </c>
      <c r="E118" s="16"/>
      <c r="F118" s="19"/>
      <c r="G118" s="19"/>
      <c r="H118" s="19"/>
    </row>
    <row r="119" spans="1:8" hidden="1" x14ac:dyDescent="0.2">
      <c r="A119" s="189" t="s">
        <v>203</v>
      </c>
      <c r="B119" s="190"/>
      <c r="C119" s="3" t="s">
        <v>204</v>
      </c>
      <c r="D119" s="16" t="s">
        <v>196</v>
      </c>
      <c r="E119" s="16"/>
      <c r="F119" s="19"/>
      <c r="G119" s="19"/>
      <c r="H119" s="19"/>
    </row>
    <row r="120" spans="1:8" hidden="1" x14ac:dyDescent="0.2">
      <c r="A120" s="189" t="s">
        <v>205</v>
      </c>
      <c r="B120" s="190"/>
      <c r="C120" s="3" t="s">
        <v>206</v>
      </c>
      <c r="D120" s="16" t="s">
        <v>196</v>
      </c>
      <c r="E120" s="16"/>
      <c r="F120" s="19"/>
      <c r="G120" s="19"/>
      <c r="H120" s="19"/>
    </row>
    <row r="121" spans="1:8" hidden="1" x14ac:dyDescent="0.2">
      <c r="A121" s="189" t="s">
        <v>207</v>
      </c>
      <c r="B121" s="190"/>
      <c r="C121" s="3" t="s">
        <v>208</v>
      </c>
      <c r="D121" s="16" t="s">
        <v>196</v>
      </c>
      <c r="E121" s="16"/>
      <c r="F121" s="19"/>
      <c r="G121" s="19"/>
      <c r="H121" s="19"/>
    </row>
    <row r="122" spans="1:8" hidden="1" x14ac:dyDescent="0.2">
      <c r="A122" s="189" t="s">
        <v>209</v>
      </c>
      <c r="B122" s="190"/>
      <c r="C122" s="3" t="s">
        <v>210</v>
      </c>
      <c r="D122" s="16" t="s">
        <v>196</v>
      </c>
      <c r="E122" s="16"/>
      <c r="F122" s="19"/>
      <c r="G122" s="19"/>
      <c r="H122" s="19"/>
    </row>
    <row r="123" spans="1:8" hidden="1" x14ac:dyDescent="0.2">
      <c r="A123" s="189" t="s">
        <v>211</v>
      </c>
      <c r="B123" s="190"/>
      <c r="C123" s="3" t="s">
        <v>212</v>
      </c>
      <c r="D123" s="16" t="s">
        <v>196</v>
      </c>
      <c r="E123" s="16"/>
      <c r="F123" s="19"/>
      <c r="G123" s="19"/>
      <c r="H123" s="19"/>
    </row>
    <row r="124" spans="1:8" hidden="1" x14ac:dyDescent="0.2">
      <c r="A124" s="189" t="s">
        <v>213</v>
      </c>
      <c r="B124" s="190"/>
      <c r="C124" s="3" t="s">
        <v>214</v>
      </c>
      <c r="D124" s="14" t="s">
        <v>215</v>
      </c>
      <c r="E124" s="14"/>
      <c r="F124" s="17">
        <f>SUM(F125:F143)</f>
        <v>0</v>
      </c>
      <c r="G124" s="17">
        <f>SUM(G125:G143)</f>
        <v>0</v>
      </c>
      <c r="H124" s="17">
        <f>SUM(H125:H143)</f>
        <v>0</v>
      </c>
    </row>
    <row r="125" spans="1:8" hidden="1" x14ac:dyDescent="0.2">
      <c r="A125" s="191">
        <v>118</v>
      </c>
      <c r="B125" s="190"/>
      <c r="C125" s="3" t="s">
        <v>217</v>
      </c>
      <c r="D125" s="16" t="s">
        <v>215</v>
      </c>
      <c r="E125" s="16"/>
      <c r="F125" s="19"/>
      <c r="G125" s="19"/>
      <c r="H125" s="19"/>
    </row>
    <row r="126" spans="1:8" hidden="1" x14ac:dyDescent="0.2">
      <c r="A126" s="191">
        <v>119</v>
      </c>
      <c r="B126" s="190"/>
      <c r="C126" s="3" t="s">
        <v>219</v>
      </c>
      <c r="D126" s="16" t="s">
        <v>215</v>
      </c>
      <c r="E126" s="16"/>
      <c r="F126" s="19"/>
      <c r="G126" s="19"/>
      <c r="H126" s="19"/>
    </row>
    <row r="127" spans="1:8" hidden="1" x14ac:dyDescent="0.2">
      <c r="A127" s="191">
        <v>120</v>
      </c>
      <c r="B127" s="190"/>
      <c r="C127" s="3" t="s">
        <v>221</v>
      </c>
      <c r="D127" s="16" t="s">
        <v>215</v>
      </c>
      <c r="E127" s="16"/>
      <c r="F127" s="19"/>
      <c r="G127" s="19"/>
      <c r="H127" s="19"/>
    </row>
    <row r="128" spans="1:8" hidden="1" x14ac:dyDescent="0.2">
      <c r="A128" s="191">
        <v>121</v>
      </c>
      <c r="B128" s="190"/>
      <c r="C128" s="3" t="s">
        <v>223</v>
      </c>
      <c r="D128" s="16" t="s">
        <v>215</v>
      </c>
      <c r="E128" s="16"/>
      <c r="F128" s="19"/>
      <c r="G128" s="19"/>
      <c r="H128" s="19"/>
    </row>
    <row r="129" spans="1:8" hidden="1" x14ac:dyDescent="0.2">
      <c r="A129" s="191">
        <v>122</v>
      </c>
      <c r="B129" s="190"/>
      <c r="C129" s="3" t="s">
        <v>225</v>
      </c>
      <c r="D129" s="16" t="s">
        <v>215</v>
      </c>
      <c r="E129" s="16"/>
      <c r="F129" s="19"/>
      <c r="G129" s="19"/>
      <c r="H129" s="19"/>
    </row>
    <row r="130" spans="1:8" hidden="1" x14ac:dyDescent="0.2">
      <c r="A130" s="191">
        <v>123</v>
      </c>
      <c r="B130" s="190"/>
      <c r="C130" s="3" t="s">
        <v>227</v>
      </c>
      <c r="D130" s="16" t="s">
        <v>215</v>
      </c>
      <c r="E130" s="16"/>
      <c r="F130" s="19"/>
      <c r="G130" s="19"/>
      <c r="H130" s="19"/>
    </row>
    <row r="131" spans="1:8" ht="25.5" hidden="1" x14ac:dyDescent="0.2">
      <c r="A131" s="191">
        <v>124</v>
      </c>
      <c r="B131" s="190"/>
      <c r="C131" s="3" t="s">
        <v>229</v>
      </c>
      <c r="D131" s="16" t="s">
        <v>215</v>
      </c>
      <c r="E131" s="16"/>
      <c r="F131" s="19"/>
      <c r="G131" s="19"/>
      <c r="H131" s="19"/>
    </row>
    <row r="132" spans="1:8" ht="25.5" hidden="1" x14ac:dyDescent="0.2">
      <c r="A132" s="191">
        <v>125</v>
      </c>
      <c r="B132" s="190"/>
      <c r="C132" s="3" t="s">
        <v>231</v>
      </c>
      <c r="D132" s="16" t="s">
        <v>215</v>
      </c>
      <c r="E132" s="16"/>
      <c r="F132" s="19"/>
      <c r="G132" s="19"/>
      <c r="H132" s="19"/>
    </row>
    <row r="133" spans="1:8" hidden="1" x14ac:dyDescent="0.2">
      <c r="A133" s="191">
        <v>126</v>
      </c>
      <c r="B133" s="190"/>
      <c r="C133" s="3" t="s">
        <v>233</v>
      </c>
      <c r="D133" s="16" t="s">
        <v>215</v>
      </c>
      <c r="E133" s="16"/>
      <c r="F133" s="19"/>
      <c r="G133" s="19"/>
      <c r="H133" s="19"/>
    </row>
    <row r="134" spans="1:8" hidden="1" x14ac:dyDescent="0.2">
      <c r="A134" s="191">
        <v>127</v>
      </c>
      <c r="B134" s="190"/>
      <c r="C134" s="3" t="s">
        <v>235</v>
      </c>
      <c r="D134" s="16" t="s">
        <v>215</v>
      </c>
      <c r="E134" s="16"/>
      <c r="F134" s="19"/>
      <c r="G134" s="19"/>
      <c r="H134" s="19"/>
    </row>
    <row r="135" spans="1:8" ht="25.5" hidden="1" x14ac:dyDescent="0.2">
      <c r="A135" s="189" t="s">
        <v>236</v>
      </c>
      <c r="B135" s="190"/>
      <c r="C135" s="3" t="s">
        <v>237</v>
      </c>
      <c r="D135" s="16" t="s">
        <v>215</v>
      </c>
      <c r="E135" s="16"/>
      <c r="F135" s="19"/>
      <c r="G135" s="19"/>
      <c r="H135" s="19"/>
    </row>
    <row r="136" spans="1:8" ht="25.5" hidden="1" x14ac:dyDescent="0.2">
      <c r="A136" s="189" t="s">
        <v>238</v>
      </c>
      <c r="B136" s="190"/>
      <c r="C136" s="3" t="s">
        <v>239</v>
      </c>
      <c r="D136" s="16" t="s">
        <v>215</v>
      </c>
      <c r="E136" s="16"/>
      <c r="F136" s="19"/>
      <c r="G136" s="19"/>
      <c r="H136" s="19"/>
    </row>
    <row r="137" spans="1:8" ht="25.5" hidden="1" x14ac:dyDescent="0.2">
      <c r="A137" s="189" t="s">
        <v>240</v>
      </c>
      <c r="B137" s="190"/>
      <c r="C137" s="3" t="s">
        <v>241</v>
      </c>
      <c r="D137" s="16" t="s">
        <v>215</v>
      </c>
      <c r="E137" s="16"/>
      <c r="F137" s="19"/>
      <c r="G137" s="19"/>
      <c r="H137" s="19"/>
    </row>
    <row r="138" spans="1:8" ht="25.5" hidden="1" x14ac:dyDescent="0.2">
      <c r="A138" s="189" t="s">
        <v>242</v>
      </c>
      <c r="B138" s="190"/>
      <c r="C138" s="3" t="s">
        <v>243</v>
      </c>
      <c r="D138" s="16" t="s">
        <v>215</v>
      </c>
      <c r="E138" s="16"/>
      <c r="F138" s="19"/>
      <c r="G138" s="19"/>
      <c r="H138" s="19"/>
    </row>
    <row r="139" spans="1:8" ht="38.25" hidden="1" x14ac:dyDescent="0.2">
      <c r="A139" s="189" t="s">
        <v>244</v>
      </c>
      <c r="B139" s="190"/>
      <c r="C139" s="3" t="s">
        <v>245</v>
      </c>
      <c r="D139" s="16" t="s">
        <v>215</v>
      </c>
      <c r="E139" s="16"/>
      <c r="F139" s="19"/>
      <c r="G139" s="19"/>
      <c r="H139" s="19"/>
    </row>
    <row r="140" spans="1:8" hidden="1" x14ac:dyDescent="0.2">
      <c r="A140" s="189" t="s">
        <v>246</v>
      </c>
      <c r="B140" s="190"/>
      <c r="C140" s="3" t="s">
        <v>247</v>
      </c>
      <c r="D140" s="16" t="s">
        <v>215</v>
      </c>
      <c r="E140" s="16"/>
      <c r="F140" s="19"/>
      <c r="G140" s="19"/>
      <c r="H140" s="19"/>
    </row>
    <row r="141" spans="1:8" hidden="1" x14ac:dyDescent="0.2">
      <c r="A141" s="189" t="s">
        <v>248</v>
      </c>
      <c r="B141" s="190"/>
      <c r="C141" s="3" t="s">
        <v>249</v>
      </c>
      <c r="D141" s="16" t="s">
        <v>215</v>
      </c>
      <c r="E141" s="16"/>
      <c r="F141" s="19"/>
      <c r="G141" s="19"/>
      <c r="H141" s="19"/>
    </row>
    <row r="142" spans="1:8" hidden="1" x14ac:dyDescent="0.2">
      <c r="A142" s="189" t="s">
        <v>250</v>
      </c>
      <c r="B142" s="190"/>
      <c r="C142" s="3" t="s">
        <v>251</v>
      </c>
      <c r="D142" s="16" t="s">
        <v>215</v>
      </c>
      <c r="E142" s="16"/>
      <c r="F142" s="19"/>
      <c r="G142" s="19"/>
      <c r="H142" s="19"/>
    </row>
    <row r="143" spans="1:8" hidden="1" x14ac:dyDescent="0.2">
      <c r="A143" s="189" t="s">
        <v>252</v>
      </c>
      <c r="B143" s="190"/>
      <c r="C143" s="3" t="s">
        <v>253</v>
      </c>
      <c r="D143" s="16" t="s">
        <v>215</v>
      </c>
      <c r="E143" s="16"/>
      <c r="F143" s="19"/>
      <c r="G143" s="19"/>
      <c r="H143" s="19"/>
    </row>
    <row r="144" spans="1:8" hidden="1" x14ac:dyDescent="0.2">
      <c r="A144" s="189" t="s">
        <v>254</v>
      </c>
      <c r="B144" s="190"/>
      <c r="C144" s="3" t="s">
        <v>255</v>
      </c>
      <c r="D144" s="14" t="s">
        <v>256</v>
      </c>
      <c r="E144" s="14"/>
      <c r="F144" s="17">
        <f>SUM(F145:F147)</f>
        <v>0</v>
      </c>
      <c r="G144" s="17">
        <f>SUM(G145:G147)</f>
        <v>0</v>
      </c>
      <c r="H144" s="17">
        <f>SUM(H145:H147)</f>
        <v>0</v>
      </c>
    </row>
    <row r="145" spans="1:8" hidden="1" x14ac:dyDescent="0.2">
      <c r="A145" s="189" t="s">
        <v>257</v>
      </c>
      <c r="B145" s="190"/>
      <c r="C145" s="3" t="s">
        <v>258</v>
      </c>
      <c r="D145" s="16" t="s">
        <v>256</v>
      </c>
      <c r="E145" s="16"/>
      <c r="F145" s="19"/>
      <c r="G145" s="19"/>
      <c r="H145" s="19"/>
    </row>
    <row r="146" spans="1:8" hidden="1" x14ac:dyDescent="0.2">
      <c r="A146" s="189" t="s">
        <v>259</v>
      </c>
      <c r="B146" s="190"/>
      <c r="C146" s="3" t="s">
        <v>260</v>
      </c>
      <c r="D146" s="16" t="s">
        <v>256</v>
      </c>
      <c r="E146" s="16"/>
      <c r="F146" s="19"/>
      <c r="G146" s="19"/>
      <c r="H146" s="19"/>
    </row>
    <row r="147" spans="1:8" hidden="1" x14ac:dyDescent="0.2">
      <c r="A147" s="189" t="s">
        <v>261</v>
      </c>
      <c r="B147" s="190"/>
      <c r="C147" s="3" t="s">
        <v>262</v>
      </c>
      <c r="D147" s="16" t="s">
        <v>256</v>
      </c>
      <c r="E147" s="16"/>
      <c r="F147" s="19"/>
      <c r="G147" s="19"/>
      <c r="H147" s="19"/>
    </row>
    <row r="148" spans="1:8" hidden="1" x14ac:dyDescent="0.2">
      <c r="A148" s="189" t="s">
        <v>263</v>
      </c>
      <c r="B148" s="190"/>
      <c r="C148" s="3" t="s">
        <v>264</v>
      </c>
      <c r="D148" s="14" t="s">
        <v>265</v>
      </c>
      <c r="E148" s="14"/>
      <c r="F148" s="17"/>
      <c r="G148" s="17"/>
      <c r="H148" s="17"/>
    </row>
    <row r="149" spans="1:8" hidden="1" x14ac:dyDescent="0.2">
      <c r="A149" s="189" t="s">
        <v>266</v>
      </c>
      <c r="B149" s="190"/>
      <c r="C149" s="3" t="s">
        <v>267</v>
      </c>
      <c r="D149" s="14" t="s">
        <v>268</v>
      </c>
      <c r="E149" s="14"/>
      <c r="F149" s="17">
        <f>SUM(F150:F153)</f>
        <v>0</v>
      </c>
      <c r="G149" s="17">
        <f>SUM(G150:G153)</f>
        <v>0</v>
      </c>
      <c r="H149" s="17">
        <f>SUM(H150:H153)</f>
        <v>0</v>
      </c>
    </row>
    <row r="150" spans="1:8" ht="25.5" hidden="1" x14ac:dyDescent="0.2">
      <c r="A150" s="189" t="s">
        <v>269</v>
      </c>
      <c r="B150" s="190"/>
      <c r="C150" s="3" t="s">
        <v>270</v>
      </c>
      <c r="D150" s="16" t="s">
        <v>268</v>
      </c>
      <c r="E150" s="16"/>
      <c r="F150" s="19"/>
      <c r="G150" s="19"/>
      <c r="H150" s="19"/>
    </row>
    <row r="151" spans="1:8" ht="25.5" hidden="1" x14ac:dyDescent="0.2">
      <c r="A151" s="189" t="s">
        <v>271</v>
      </c>
      <c r="B151" s="190"/>
      <c r="C151" s="3" t="s">
        <v>272</v>
      </c>
      <c r="D151" s="16" t="s">
        <v>268</v>
      </c>
      <c r="E151" s="16"/>
      <c r="F151" s="19"/>
      <c r="G151" s="19"/>
      <c r="H151" s="19"/>
    </row>
    <row r="152" spans="1:8" hidden="1" x14ac:dyDescent="0.2">
      <c r="A152" s="189" t="s">
        <v>273</v>
      </c>
      <c r="B152" s="190"/>
      <c r="C152" s="3" t="s">
        <v>274</v>
      </c>
      <c r="D152" s="16" t="s">
        <v>268</v>
      </c>
      <c r="E152" s="16"/>
      <c r="F152" s="19"/>
      <c r="G152" s="19"/>
      <c r="H152" s="19"/>
    </row>
    <row r="153" spans="1:8" hidden="1" x14ac:dyDescent="0.2">
      <c r="A153" s="189" t="s">
        <v>275</v>
      </c>
      <c r="B153" s="190"/>
      <c r="C153" s="3" t="s">
        <v>276</v>
      </c>
      <c r="D153" s="16" t="s">
        <v>268</v>
      </c>
      <c r="E153" s="16"/>
      <c r="F153" s="19"/>
      <c r="G153" s="19"/>
      <c r="H153" s="19"/>
    </row>
    <row r="154" spans="1:8" hidden="1" x14ac:dyDescent="0.2">
      <c r="A154" s="189" t="s">
        <v>277</v>
      </c>
      <c r="B154" s="190"/>
      <c r="C154" s="3" t="s">
        <v>278</v>
      </c>
      <c r="D154" s="14" t="s">
        <v>279</v>
      </c>
      <c r="E154" s="14"/>
      <c r="F154" s="17">
        <f>SUM(F155:F169)</f>
        <v>0</v>
      </c>
      <c r="G154" s="17">
        <f>SUM(G155:G169)</f>
        <v>0</v>
      </c>
      <c r="H154" s="17">
        <f>SUM(H155:H169)</f>
        <v>0</v>
      </c>
    </row>
    <row r="155" spans="1:8" hidden="1" x14ac:dyDescent="0.2">
      <c r="A155" s="189" t="s">
        <v>280</v>
      </c>
      <c r="B155" s="190"/>
      <c r="C155" s="3" t="s">
        <v>281</v>
      </c>
      <c r="D155" s="16" t="s">
        <v>279</v>
      </c>
      <c r="E155" s="16"/>
      <c r="F155" s="19"/>
      <c r="G155" s="19"/>
      <c r="H155" s="19"/>
    </row>
    <row r="156" spans="1:8" hidden="1" x14ac:dyDescent="0.2">
      <c r="A156" s="189" t="s">
        <v>282</v>
      </c>
      <c r="B156" s="190"/>
      <c r="C156" s="3" t="s">
        <v>283</v>
      </c>
      <c r="D156" s="16" t="s">
        <v>279</v>
      </c>
      <c r="E156" s="16"/>
      <c r="F156" s="19"/>
      <c r="G156" s="19"/>
      <c r="H156" s="19"/>
    </row>
    <row r="157" spans="1:8" ht="25.5" hidden="1" x14ac:dyDescent="0.2">
      <c r="A157" s="189" t="s">
        <v>284</v>
      </c>
      <c r="B157" s="190"/>
      <c r="C157" s="3" t="s">
        <v>285</v>
      </c>
      <c r="D157" s="16" t="s">
        <v>279</v>
      </c>
      <c r="E157" s="16"/>
      <c r="F157" s="19"/>
      <c r="G157" s="19"/>
      <c r="H157" s="19"/>
    </row>
    <row r="158" spans="1:8" hidden="1" x14ac:dyDescent="0.2">
      <c r="A158" s="189" t="s">
        <v>286</v>
      </c>
      <c r="B158" s="190"/>
      <c r="C158" s="3" t="s">
        <v>287</v>
      </c>
      <c r="D158" s="16" t="s">
        <v>279</v>
      </c>
      <c r="E158" s="16"/>
      <c r="F158" s="19"/>
      <c r="G158" s="19"/>
      <c r="H158" s="19"/>
    </row>
    <row r="159" spans="1:8" hidden="1" x14ac:dyDescent="0.2">
      <c r="A159" s="189" t="s">
        <v>288</v>
      </c>
      <c r="B159" s="190"/>
      <c r="C159" s="3" t="s">
        <v>289</v>
      </c>
      <c r="D159" s="16" t="s">
        <v>279</v>
      </c>
      <c r="E159" s="16"/>
      <c r="F159" s="19"/>
      <c r="G159" s="19"/>
      <c r="H159" s="19"/>
    </row>
    <row r="160" spans="1:8" hidden="1" x14ac:dyDescent="0.2">
      <c r="A160" s="189" t="s">
        <v>290</v>
      </c>
      <c r="B160" s="190"/>
      <c r="C160" s="3" t="s">
        <v>291</v>
      </c>
      <c r="D160" s="16" t="s">
        <v>279</v>
      </c>
      <c r="E160" s="16"/>
      <c r="F160" s="19"/>
      <c r="G160" s="19"/>
      <c r="H160" s="19"/>
    </row>
    <row r="161" spans="1:8" hidden="1" x14ac:dyDescent="0.2">
      <c r="A161" s="189" t="s">
        <v>292</v>
      </c>
      <c r="B161" s="190"/>
      <c r="C161" s="3" t="s">
        <v>293</v>
      </c>
      <c r="D161" s="16" t="s">
        <v>279</v>
      </c>
      <c r="E161" s="16"/>
      <c r="F161" s="19"/>
      <c r="G161" s="19"/>
      <c r="H161" s="19"/>
    </row>
    <row r="162" spans="1:8" hidden="1" x14ac:dyDescent="0.2">
      <c r="A162" s="189" t="s">
        <v>294</v>
      </c>
      <c r="B162" s="190"/>
      <c r="C162" s="3" t="s">
        <v>295</v>
      </c>
      <c r="D162" s="16" t="s">
        <v>279</v>
      </c>
      <c r="E162" s="16"/>
      <c r="F162" s="19"/>
      <c r="G162" s="19"/>
      <c r="H162" s="19"/>
    </row>
    <row r="163" spans="1:8" hidden="1" x14ac:dyDescent="0.2">
      <c r="A163" s="189" t="s">
        <v>296</v>
      </c>
      <c r="B163" s="190"/>
      <c r="C163" s="3" t="s">
        <v>297</v>
      </c>
      <c r="D163" s="16" t="s">
        <v>279</v>
      </c>
      <c r="E163" s="16"/>
      <c r="F163" s="19"/>
      <c r="G163" s="19"/>
      <c r="H163" s="19"/>
    </row>
    <row r="164" spans="1:8" hidden="1" x14ac:dyDescent="0.2">
      <c r="A164" s="189" t="s">
        <v>298</v>
      </c>
      <c r="B164" s="190"/>
      <c r="C164" s="3" t="s">
        <v>299</v>
      </c>
      <c r="D164" s="16" t="s">
        <v>279</v>
      </c>
      <c r="E164" s="16"/>
      <c r="F164" s="19"/>
      <c r="G164" s="19"/>
      <c r="H164" s="19"/>
    </row>
    <row r="165" spans="1:8" hidden="1" x14ac:dyDescent="0.2">
      <c r="A165" s="189" t="s">
        <v>300</v>
      </c>
      <c r="B165" s="190"/>
      <c r="C165" s="3" t="s">
        <v>301</v>
      </c>
      <c r="D165" s="16" t="s">
        <v>279</v>
      </c>
      <c r="E165" s="16"/>
      <c r="F165" s="19"/>
      <c r="G165" s="19"/>
      <c r="H165" s="19"/>
    </row>
    <row r="166" spans="1:8" hidden="1" x14ac:dyDescent="0.2">
      <c r="A166" s="189" t="s">
        <v>302</v>
      </c>
      <c r="B166" s="190"/>
      <c r="C166" s="3" t="s">
        <v>303</v>
      </c>
      <c r="D166" s="16" t="s">
        <v>279</v>
      </c>
      <c r="E166" s="16"/>
      <c r="F166" s="19"/>
      <c r="G166" s="19"/>
      <c r="H166" s="19"/>
    </row>
    <row r="167" spans="1:8" hidden="1" x14ac:dyDescent="0.2">
      <c r="A167" s="189" t="s">
        <v>304</v>
      </c>
      <c r="B167" s="190"/>
      <c r="C167" s="3" t="s">
        <v>305</v>
      </c>
      <c r="D167" s="16" t="s">
        <v>279</v>
      </c>
      <c r="E167" s="16"/>
      <c r="F167" s="19"/>
      <c r="G167" s="19"/>
      <c r="H167" s="19"/>
    </row>
    <row r="168" spans="1:8" hidden="1" x14ac:dyDescent="0.2">
      <c r="A168" s="189" t="s">
        <v>306</v>
      </c>
      <c r="B168" s="190"/>
      <c r="C168" s="3" t="s">
        <v>307</v>
      </c>
      <c r="D168" s="16" t="s">
        <v>279</v>
      </c>
      <c r="E168" s="16"/>
      <c r="F168" s="19"/>
      <c r="G168" s="19"/>
      <c r="H168" s="19"/>
    </row>
    <row r="169" spans="1:8" ht="25.5" hidden="1" x14ac:dyDescent="0.2">
      <c r="A169" s="189" t="s">
        <v>308</v>
      </c>
      <c r="B169" s="190"/>
      <c r="C169" s="3" t="s">
        <v>309</v>
      </c>
      <c r="D169" s="16" t="s">
        <v>279</v>
      </c>
      <c r="E169" s="16"/>
      <c r="F169" s="19"/>
      <c r="G169" s="19"/>
      <c r="H169" s="19"/>
    </row>
    <row r="170" spans="1:8" hidden="1" x14ac:dyDescent="0.2">
      <c r="A170" s="187" t="s">
        <v>310</v>
      </c>
      <c r="B170" s="188"/>
      <c r="C170" s="4" t="s">
        <v>311</v>
      </c>
      <c r="D170" s="15" t="s">
        <v>312</v>
      </c>
      <c r="E170" s="15"/>
      <c r="F170" s="18">
        <f>F124+F144+F149+F154</f>
        <v>0</v>
      </c>
      <c r="G170" s="18">
        <f>G124+G144+G149+G154</f>
        <v>0</v>
      </c>
      <c r="H170" s="18">
        <f>H124+H144+H149+H154</f>
        <v>0</v>
      </c>
    </row>
    <row r="171" spans="1:8" hidden="1" x14ac:dyDescent="0.2">
      <c r="A171" s="189" t="s">
        <v>313</v>
      </c>
      <c r="B171" s="190"/>
      <c r="C171" s="3" t="s">
        <v>514</v>
      </c>
      <c r="D171" s="14" t="s">
        <v>314</v>
      </c>
      <c r="E171" s="14"/>
      <c r="F171" s="17"/>
      <c r="G171" s="17"/>
      <c r="H171" s="17"/>
    </row>
    <row r="172" spans="1:8" hidden="1" x14ac:dyDescent="0.2">
      <c r="A172" s="189" t="s">
        <v>315</v>
      </c>
      <c r="B172" s="190"/>
      <c r="C172" s="3" t="s">
        <v>316</v>
      </c>
      <c r="D172" s="16" t="s">
        <v>314</v>
      </c>
      <c r="E172" s="16"/>
      <c r="F172" s="19"/>
      <c r="G172" s="19"/>
      <c r="H172" s="19"/>
    </row>
    <row r="173" spans="1:8" hidden="1" x14ac:dyDescent="0.2">
      <c r="A173" s="189" t="s">
        <v>317</v>
      </c>
      <c r="B173" s="190"/>
      <c r="C173" s="3" t="s">
        <v>318</v>
      </c>
      <c r="D173" s="16" t="s">
        <v>314</v>
      </c>
      <c r="E173" s="16"/>
      <c r="F173" s="19"/>
      <c r="G173" s="19"/>
      <c r="H173" s="19"/>
    </row>
    <row r="174" spans="1:8" hidden="1" x14ac:dyDescent="0.2">
      <c r="A174" s="189" t="s">
        <v>319</v>
      </c>
      <c r="B174" s="190"/>
      <c r="C174" s="3" t="s">
        <v>320</v>
      </c>
      <c r="D174" s="16" t="s">
        <v>314</v>
      </c>
      <c r="E174" s="16"/>
      <c r="F174" s="19"/>
      <c r="G174" s="19"/>
      <c r="H174" s="19"/>
    </row>
    <row r="175" spans="1:8" hidden="1" x14ac:dyDescent="0.2">
      <c r="A175" s="189" t="s">
        <v>321</v>
      </c>
      <c r="B175" s="190"/>
      <c r="C175" s="3" t="s">
        <v>322</v>
      </c>
      <c r="D175" s="16" t="s">
        <v>314</v>
      </c>
      <c r="E175" s="16"/>
      <c r="F175" s="19"/>
      <c r="G175" s="19"/>
      <c r="H175" s="19"/>
    </row>
    <row r="176" spans="1:8" hidden="1" x14ac:dyDescent="0.2">
      <c r="A176" s="189" t="s">
        <v>323</v>
      </c>
      <c r="B176" s="190"/>
      <c r="C176" s="3" t="s">
        <v>324</v>
      </c>
      <c r="D176" s="16" t="s">
        <v>314</v>
      </c>
      <c r="E176" s="16"/>
      <c r="F176" s="19"/>
      <c r="G176" s="19"/>
      <c r="H176" s="19"/>
    </row>
    <row r="177" spans="1:8" ht="38.25" hidden="1" x14ac:dyDescent="0.2">
      <c r="A177" s="189" t="s">
        <v>325</v>
      </c>
      <c r="B177" s="190"/>
      <c r="C177" s="3" t="s">
        <v>326</v>
      </c>
      <c r="D177" s="16" t="s">
        <v>314</v>
      </c>
      <c r="E177" s="16"/>
      <c r="F177" s="19"/>
      <c r="G177" s="19"/>
      <c r="H177" s="19"/>
    </row>
    <row r="178" spans="1:8" hidden="1" x14ac:dyDescent="0.2">
      <c r="A178" s="189" t="s">
        <v>327</v>
      </c>
      <c r="B178" s="190"/>
      <c r="C178" s="3" t="s">
        <v>328</v>
      </c>
      <c r="D178" s="16" t="s">
        <v>314</v>
      </c>
      <c r="E178" s="16"/>
      <c r="F178" s="19"/>
      <c r="G178" s="19"/>
      <c r="H178" s="19"/>
    </row>
    <row r="179" spans="1:8" hidden="1" x14ac:dyDescent="0.2">
      <c r="A179" s="189" t="s">
        <v>329</v>
      </c>
      <c r="B179" s="190"/>
      <c r="C179" s="3" t="s">
        <v>330</v>
      </c>
      <c r="D179" s="16" t="s">
        <v>314</v>
      </c>
      <c r="E179" s="16"/>
      <c r="F179" s="19"/>
      <c r="G179" s="19"/>
      <c r="H179" s="19"/>
    </row>
    <row r="180" spans="1:8" hidden="1" x14ac:dyDescent="0.2">
      <c r="A180" s="189" t="s">
        <v>331</v>
      </c>
      <c r="B180" s="190"/>
      <c r="C180" s="3" t="s">
        <v>332</v>
      </c>
      <c r="D180" s="16" t="s">
        <v>314</v>
      </c>
      <c r="E180" s="16"/>
      <c r="F180" s="19"/>
      <c r="G180" s="19"/>
      <c r="H180" s="19"/>
    </row>
    <row r="181" spans="1:8" hidden="1" x14ac:dyDescent="0.2">
      <c r="A181" s="189" t="s">
        <v>333</v>
      </c>
      <c r="B181" s="190"/>
      <c r="C181" s="3" t="s">
        <v>334</v>
      </c>
      <c r="D181" s="16" t="s">
        <v>314</v>
      </c>
      <c r="E181" s="16"/>
      <c r="F181" s="19"/>
      <c r="G181" s="19"/>
      <c r="H181" s="19"/>
    </row>
    <row r="182" spans="1:8" ht="38.25" hidden="1" x14ac:dyDescent="0.2">
      <c r="A182" s="189" t="s">
        <v>335</v>
      </c>
      <c r="B182" s="190"/>
      <c r="C182" s="3" t="s">
        <v>336</v>
      </c>
      <c r="D182" s="16" t="s">
        <v>314</v>
      </c>
      <c r="E182" s="16"/>
      <c r="F182" s="19"/>
      <c r="G182" s="19"/>
      <c r="H182" s="19"/>
    </row>
    <row r="183" spans="1:8" hidden="1" x14ac:dyDescent="0.2">
      <c r="A183" s="189" t="s">
        <v>337</v>
      </c>
      <c r="B183" s="190"/>
      <c r="C183" s="3" t="s">
        <v>338</v>
      </c>
      <c r="D183" s="16" t="s">
        <v>314</v>
      </c>
      <c r="E183" s="16"/>
      <c r="F183" s="19"/>
      <c r="G183" s="19"/>
      <c r="H183" s="19"/>
    </row>
    <row r="184" spans="1:8" hidden="1" x14ac:dyDescent="0.2">
      <c r="A184" s="187" t="s">
        <v>339</v>
      </c>
      <c r="B184" s="188"/>
      <c r="C184" s="4" t="s">
        <v>340</v>
      </c>
      <c r="D184" s="15" t="s">
        <v>341</v>
      </c>
      <c r="E184" s="15"/>
      <c r="F184" s="18">
        <f>F100+F101+F108+F115+F170+F171</f>
        <v>0</v>
      </c>
      <c r="G184" s="18">
        <f>G100+G101+G108+G115+G170+G171</f>
        <v>0</v>
      </c>
      <c r="H184" s="18">
        <f>H100+H101+H108+H115+H170+H171</f>
        <v>0</v>
      </c>
    </row>
    <row r="185" spans="1:8" hidden="1" x14ac:dyDescent="0.2">
      <c r="A185" s="189" t="s">
        <v>342</v>
      </c>
      <c r="B185" s="190"/>
      <c r="C185" s="5" t="s">
        <v>343</v>
      </c>
      <c r="D185" s="14" t="s">
        <v>344</v>
      </c>
      <c r="E185" s="14"/>
      <c r="F185" s="17"/>
      <c r="G185" s="17"/>
      <c r="H185" s="17"/>
    </row>
    <row r="186" spans="1:8" hidden="1" x14ac:dyDescent="0.2">
      <c r="A186" s="189" t="s">
        <v>345</v>
      </c>
      <c r="B186" s="190"/>
      <c r="C186" s="5" t="s">
        <v>515</v>
      </c>
      <c r="D186" s="14" t="s">
        <v>346</v>
      </c>
      <c r="E186" s="14"/>
      <c r="F186" s="17"/>
      <c r="G186" s="17"/>
      <c r="H186" s="17"/>
    </row>
    <row r="187" spans="1:8" hidden="1" x14ac:dyDescent="0.2">
      <c r="A187" s="189" t="s">
        <v>347</v>
      </c>
      <c r="B187" s="190"/>
      <c r="C187" s="6" t="s">
        <v>348</v>
      </c>
      <c r="D187" s="16" t="s">
        <v>346</v>
      </c>
      <c r="E187" s="16"/>
      <c r="F187" s="19"/>
      <c r="G187" s="19"/>
      <c r="H187" s="19"/>
    </row>
    <row r="188" spans="1:8" ht="25.5" hidden="1" x14ac:dyDescent="0.2">
      <c r="A188" s="189" t="s">
        <v>349</v>
      </c>
      <c r="B188" s="190"/>
      <c r="C188" s="5" t="s">
        <v>350</v>
      </c>
      <c r="D188" s="16" t="s">
        <v>346</v>
      </c>
      <c r="E188" s="16"/>
      <c r="F188" s="19"/>
      <c r="G188" s="19"/>
      <c r="H188" s="19"/>
    </row>
    <row r="189" spans="1:8" hidden="1" x14ac:dyDescent="0.2">
      <c r="A189" s="189" t="s">
        <v>351</v>
      </c>
      <c r="B189" s="190"/>
      <c r="C189" s="5" t="s">
        <v>352</v>
      </c>
      <c r="D189" s="14" t="s">
        <v>353</v>
      </c>
      <c r="E189" s="14"/>
      <c r="F189" s="17"/>
      <c r="G189" s="17"/>
      <c r="H189" s="17"/>
    </row>
    <row r="190" spans="1:8" hidden="1" x14ac:dyDescent="0.2">
      <c r="A190" s="189" t="s">
        <v>354</v>
      </c>
      <c r="B190" s="190"/>
      <c r="C190" s="5" t="s">
        <v>355</v>
      </c>
      <c r="D190" s="14" t="s">
        <v>353</v>
      </c>
      <c r="E190" s="14"/>
      <c r="F190" s="17"/>
      <c r="G190" s="17"/>
      <c r="H190" s="17"/>
    </row>
    <row r="191" spans="1:8" hidden="1" x14ac:dyDescent="0.2">
      <c r="A191" s="189" t="s">
        <v>356</v>
      </c>
      <c r="B191" s="190"/>
      <c r="C191" s="5" t="s">
        <v>357</v>
      </c>
      <c r="D191" s="14" t="s">
        <v>358</v>
      </c>
      <c r="E191" s="14"/>
      <c r="F191" s="17"/>
      <c r="G191" s="17"/>
      <c r="H191" s="17"/>
    </row>
    <row r="192" spans="1:8" hidden="1" x14ac:dyDescent="0.2">
      <c r="A192" s="189" t="s">
        <v>359</v>
      </c>
      <c r="B192" s="190"/>
      <c r="C192" s="6" t="s">
        <v>360</v>
      </c>
      <c r="D192" s="16" t="s">
        <v>358</v>
      </c>
      <c r="E192" s="16"/>
      <c r="F192" s="19"/>
      <c r="G192" s="19"/>
      <c r="H192" s="19"/>
    </row>
    <row r="193" spans="1:8" ht="25.5" hidden="1" x14ac:dyDescent="0.2">
      <c r="A193" s="189" t="s">
        <v>361</v>
      </c>
      <c r="B193" s="190"/>
      <c r="C193" s="5" t="s">
        <v>362</v>
      </c>
      <c r="D193" s="16" t="s">
        <v>358</v>
      </c>
      <c r="E193" s="16"/>
      <c r="F193" s="19"/>
      <c r="G193" s="19"/>
      <c r="H193" s="19"/>
    </row>
    <row r="194" spans="1:8" ht="25.5" hidden="1" x14ac:dyDescent="0.2">
      <c r="A194" s="189" t="s">
        <v>363</v>
      </c>
      <c r="B194" s="190"/>
      <c r="C194" s="5" t="s">
        <v>364</v>
      </c>
      <c r="D194" s="16" t="s">
        <v>358</v>
      </c>
      <c r="E194" s="16"/>
      <c r="F194" s="19"/>
      <c r="G194" s="19"/>
      <c r="H194" s="19"/>
    </row>
    <row r="195" spans="1:8" hidden="1" x14ac:dyDescent="0.2">
      <c r="A195" s="189" t="s">
        <v>365</v>
      </c>
      <c r="B195" s="190"/>
      <c r="C195" s="5" t="s">
        <v>366</v>
      </c>
      <c r="D195" s="16" t="s">
        <v>358</v>
      </c>
      <c r="E195" s="16"/>
      <c r="F195" s="19"/>
      <c r="G195" s="19"/>
      <c r="H195" s="19"/>
    </row>
    <row r="196" spans="1:8" ht="25.5" hidden="1" x14ac:dyDescent="0.2">
      <c r="A196" s="189" t="s">
        <v>367</v>
      </c>
      <c r="B196" s="190"/>
      <c r="C196" s="5" t="s">
        <v>368</v>
      </c>
      <c r="D196" s="16" t="s">
        <v>358</v>
      </c>
      <c r="E196" s="16"/>
      <c r="F196" s="19"/>
      <c r="G196" s="19"/>
      <c r="H196" s="19"/>
    </row>
    <row r="197" spans="1:8" hidden="1" x14ac:dyDescent="0.2">
      <c r="A197" s="189" t="s">
        <v>369</v>
      </c>
      <c r="B197" s="190"/>
      <c r="C197" s="5" t="s">
        <v>370</v>
      </c>
      <c r="D197" s="16" t="s">
        <v>358</v>
      </c>
      <c r="E197" s="16"/>
      <c r="F197" s="19"/>
      <c r="G197" s="19"/>
      <c r="H197" s="19"/>
    </row>
    <row r="198" spans="1:8" hidden="1" x14ac:dyDescent="0.2">
      <c r="A198" s="189" t="s">
        <v>371</v>
      </c>
      <c r="B198" s="190"/>
      <c r="C198" s="5" t="s">
        <v>372</v>
      </c>
      <c r="D198" s="14" t="s">
        <v>373</v>
      </c>
      <c r="E198" s="14"/>
      <c r="F198" s="17"/>
      <c r="G198" s="17"/>
      <c r="H198" s="17"/>
    </row>
    <row r="199" spans="1:8" hidden="1" x14ac:dyDescent="0.2">
      <c r="A199" s="189" t="s">
        <v>374</v>
      </c>
      <c r="B199" s="190"/>
      <c r="C199" s="5" t="s">
        <v>375</v>
      </c>
      <c r="D199" s="14" t="s">
        <v>376</v>
      </c>
      <c r="E199" s="14"/>
      <c r="F199" s="17"/>
      <c r="G199" s="17"/>
      <c r="H199" s="17"/>
    </row>
    <row r="200" spans="1:8" hidden="1" x14ac:dyDescent="0.2">
      <c r="A200" s="189" t="s">
        <v>377</v>
      </c>
      <c r="B200" s="190"/>
      <c r="C200" s="5" t="s">
        <v>378</v>
      </c>
      <c r="D200" s="14" t="s">
        <v>379</v>
      </c>
      <c r="E200" s="14"/>
      <c r="F200" s="17"/>
      <c r="G200" s="17"/>
      <c r="H200" s="17"/>
    </row>
    <row r="201" spans="1:8" hidden="1" x14ac:dyDescent="0.2">
      <c r="A201" s="189" t="s">
        <v>380</v>
      </c>
      <c r="B201" s="190"/>
      <c r="C201" s="5" t="s">
        <v>381</v>
      </c>
      <c r="D201" s="14" t="s">
        <v>382</v>
      </c>
      <c r="E201" s="14"/>
      <c r="F201" s="17"/>
      <c r="G201" s="17"/>
      <c r="H201" s="17"/>
    </row>
    <row r="202" spans="1:8" hidden="1" x14ac:dyDescent="0.2">
      <c r="A202" s="189" t="s">
        <v>383</v>
      </c>
      <c r="B202" s="190"/>
      <c r="C202" s="5" t="s">
        <v>355</v>
      </c>
      <c r="D202" s="14" t="s">
        <v>382</v>
      </c>
      <c r="E202" s="14"/>
      <c r="F202" s="17"/>
      <c r="G202" s="17"/>
      <c r="H202" s="17"/>
    </row>
    <row r="203" spans="1:8" hidden="1" x14ac:dyDescent="0.2">
      <c r="A203" s="189" t="s">
        <v>384</v>
      </c>
      <c r="B203" s="190"/>
      <c r="C203" s="5" t="s">
        <v>385</v>
      </c>
      <c r="D203" s="14" t="s">
        <v>382</v>
      </c>
      <c r="E203" s="14"/>
      <c r="F203" s="17"/>
      <c r="G203" s="17"/>
      <c r="H203" s="17"/>
    </row>
    <row r="204" spans="1:8" hidden="1" x14ac:dyDescent="0.2">
      <c r="A204" s="189" t="s">
        <v>386</v>
      </c>
      <c r="B204" s="190"/>
      <c r="C204" s="5" t="s">
        <v>387</v>
      </c>
      <c r="D204" s="14" t="s">
        <v>382</v>
      </c>
      <c r="E204" s="14"/>
      <c r="F204" s="17"/>
      <c r="G204" s="17"/>
      <c r="H204" s="17"/>
    </row>
    <row r="205" spans="1:8" hidden="1" x14ac:dyDescent="0.2">
      <c r="A205" s="189" t="s">
        <v>388</v>
      </c>
      <c r="B205" s="190"/>
      <c r="C205" s="5" t="s">
        <v>389</v>
      </c>
      <c r="D205" s="14" t="s">
        <v>390</v>
      </c>
      <c r="E205" s="14"/>
      <c r="F205" s="17"/>
      <c r="G205" s="17"/>
      <c r="H205" s="17"/>
    </row>
    <row r="206" spans="1:8" ht="25.5" hidden="1" x14ac:dyDescent="0.2">
      <c r="A206" s="189" t="s">
        <v>391</v>
      </c>
      <c r="B206" s="190"/>
      <c r="C206" s="5" t="s">
        <v>392</v>
      </c>
      <c r="D206" s="14" t="s">
        <v>390</v>
      </c>
      <c r="E206" s="14"/>
      <c r="F206" s="17"/>
      <c r="G206" s="17"/>
      <c r="H206" s="17"/>
    </row>
    <row r="207" spans="1:8" ht="25.5" hidden="1" x14ac:dyDescent="0.2">
      <c r="A207" s="189" t="s">
        <v>393</v>
      </c>
      <c r="B207" s="190"/>
      <c r="C207" s="5" t="s">
        <v>394</v>
      </c>
      <c r="D207" s="14" t="s">
        <v>390</v>
      </c>
      <c r="E207" s="14"/>
      <c r="F207" s="17"/>
      <c r="G207" s="17"/>
      <c r="H207" s="17"/>
    </row>
    <row r="208" spans="1:8" ht="25.5" hidden="1" x14ac:dyDescent="0.2">
      <c r="A208" s="189" t="s">
        <v>395</v>
      </c>
      <c r="B208" s="190"/>
      <c r="C208" s="5" t="s">
        <v>396</v>
      </c>
      <c r="D208" s="14" t="s">
        <v>390</v>
      </c>
      <c r="E208" s="14"/>
      <c r="F208" s="17"/>
      <c r="G208" s="17"/>
      <c r="H208" s="17"/>
    </row>
    <row r="209" spans="1:8" hidden="1" x14ac:dyDescent="0.2">
      <c r="A209" s="189" t="s">
        <v>397</v>
      </c>
      <c r="B209" s="190"/>
      <c r="C209" s="5" t="s">
        <v>398</v>
      </c>
      <c r="D209" s="14" t="s">
        <v>390</v>
      </c>
      <c r="E209" s="14"/>
      <c r="F209" s="17"/>
      <c r="G209" s="17"/>
      <c r="H209" s="17"/>
    </row>
    <row r="210" spans="1:8" hidden="1" x14ac:dyDescent="0.2">
      <c r="A210" s="189" t="s">
        <v>399</v>
      </c>
      <c r="B210" s="190"/>
      <c r="C210" s="5" t="s">
        <v>400</v>
      </c>
      <c r="D210" s="14" t="s">
        <v>401</v>
      </c>
      <c r="E210" s="14"/>
      <c r="F210" s="17"/>
      <c r="G210" s="17"/>
      <c r="H210" s="17"/>
    </row>
    <row r="211" spans="1:8" hidden="1" x14ac:dyDescent="0.2">
      <c r="A211" s="189" t="s">
        <v>402</v>
      </c>
      <c r="B211" s="190"/>
      <c r="C211" s="5" t="s">
        <v>403</v>
      </c>
      <c r="D211" s="14" t="s">
        <v>401</v>
      </c>
      <c r="E211" s="14"/>
      <c r="F211" s="17"/>
      <c r="G211" s="17"/>
      <c r="H211" s="17"/>
    </row>
    <row r="212" spans="1:8" ht="51" hidden="1" x14ac:dyDescent="0.2">
      <c r="A212" s="189" t="s">
        <v>404</v>
      </c>
      <c r="B212" s="190"/>
      <c r="C212" s="5" t="s">
        <v>405</v>
      </c>
      <c r="D212" s="14" t="s">
        <v>401</v>
      </c>
      <c r="E212" s="14"/>
      <c r="F212" s="17"/>
      <c r="G212" s="17"/>
      <c r="H212" s="17"/>
    </row>
    <row r="213" spans="1:8" hidden="1" x14ac:dyDescent="0.2">
      <c r="A213" s="189" t="s">
        <v>406</v>
      </c>
      <c r="B213" s="190"/>
      <c r="C213" s="5" t="s">
        <v>407</v>
      </c>
      <c r="D213" s="14" t="s">
        <v>401</v>
      </c>
      <c r="E213" s="14"/>
      <c r="F213" s="17"/>
      <c r="G213" s="17"/>
      <c r="H213" s="17"/>
    </row>
    <row r="214" spans="1:8" ht="25.5" hidden="1" x14ac:dyDescent="0.2">
      <c r="A214" s="187" t="s">
        <v>408</v>
      </c>
      <c r="B214" s="188"/>
      <c r="C214" s="7" t="s">
        <v>409</v>
      </c>
      <c r="D214" s="15" t="s">
        <v>410</v>
      </c>
      <c r="E214" s="15"/>
      <c r="F214" s="18">
        <f>F185+F186+F189+F191+F198+F199+F200+F201+F205+F210</f>
        <v>0</v>
      </c>
      <c r="G214" s="18">
        <f>G185+G186+G189+G191+G198+G199+G200+G201+G205+G210</f>
        <v>0</v>
      </c>
      <c r="H214" s="18">
        <f>H185+H186+H189+H191+H198+H199+H200+H201+H205+H210</f>
        <v>0</v>
      </c>
    </row>
    <row r="215" spans="1:8" hidden="1" x14ac:dyDescent="0.2">
      <c r="A215" s="189" t="s">
        <v>411</v>
      </c>
      <c r="B215" s="190"/>
      <c r="C215" s="5" t="s">
        <v>412</v>
      </c>
      <c r="D215" s="14" t="s">
        <v>413</v>
      </c>
      <c r="E215" s="14"/>
      <c r="F215" s="17"/>
      <c r="G215" s="17"/>
      <c r="H215" s="17"/>
    </row>
    <row r="216" spans="1:8" ht="25.5" hidden="1" x14ac:dyDescent="0.2">
      <c r="A216" s="189" t="s">
        <v>414</v>
      </c>
      <c r="B216" s="190"/>
      <c r="C216" s="5" t="s">
        <v>415</v>
      </c>
      <c r="D216" s="14" t="s">
        <v>413</v>
      </c>
      <c r="E216" s="14"/>
      <c r="F216" s="17"/>
      <c r="G216" s="17"/>
      <c r="H216" s="17"/>
    </row>
    <row r="217" spans="1:8" hidden="1" x14ac:dyDescent="0.2">
      <c r="A217" s="189" t="s">
        <v>416</v>
      </c>
      <c r="B217" s="190"/>
      <c r="C217" s="5" t="s">
        <v>417</v>
      </c>
      <c r="D217" s="14" t="s">
        <v>418</v>
      </c>
      <c r="E217" s="14"/>
      <c r="F217" s="17"/>
      <c r="G217" s="17"/>
      <c r="H217" s="17"/>
    </row>
    <row r="218" spans="1:8" hidden="1" x14ac:dyDescent="0.2">
      <c r="A218" s="189" t="s">
        <v>419</v>
      </c>
      <c r="B218" s="190"/>
      <c r="C218" s="5" t="s">
        <v>420</v>
      </c>
      <c r="D218" s="14" t="s">
        <v>418</v>
      </c>
      <c r="E218" s="14"/>
      <c r="F218" s="17"/>
      <c r="G218" s="17"/>
      <c r="H218" s="17"/>
    </row>
    <row r="219" spans="1:8" hidden="1" x14ac:dyDescent="0.2">
      <c r="A219" s="189" t="s">
        <v>421</v>
      </c>
      <c r="B219" s="190"/>
      <c r="C219" s="5" t="s">
        <v>422</v>
      </c>
      <c r="D219" s="14" t="s">
        <v>423</v>
      </c>
      <c r="E219" s="14"/>
      <c r="F219" s="17"/>
      <c r="G219" s="17"/>
      <c r="H219" s="17"/>
    </row>
    <row r="220" spans="1:8" hidden="1" x14ac:dyDescent="0.2">
      <c r="A220" s="189" t="s">
        <v>424</v>
      </c>
      <c r="B220" s="190"/>
      <c r="C220" s="5" t="s">
        <v>425</v>
      </c>
      <c r="D220" s="14" t="s">
        <v>426</v>
      </c>
      <c r="E220" s="14"/>
      <c r="F220" s="17"/>
      <c r="G220" s="17"/>
      <c r="H220" s="17"/>
    </row>
    <row r="221" spans="1:8" hidden="1" x14ac:dyDescent="0.2">
      <c r="A221" s="189" t="s">
        <v>427</v>
      </c>
      <c r="B221" s="190"/>
      <c r="C221" s="5" t="s">
        <v>428</v>
      </c>
      <c r="D221" s="14" t="s">
        <v>426</v>
      </c>
      <c r="E221" s="14"/>
      <c r="F221" s="17"/>
      <c r="G221" s="17"/>
      <c r="H221" s="17"/>
    </row>
    <row r="222" spans="1:8" hidden="1" x14ac:dyDescent="0.2">
      <c r="A222" s="189" t="s">
        <v>429</v>
      </c>
      <c r="B222" s="190"/>
      <c r="C222" s="5" t="s">
        <v>430</v>
      </c>
      <c r="D222" s="14" t="s">
        <v>431</v>
      </c>
      <c r="E222" s="14"/>
      <c r="F222" s="17"/>
      <c r="G222" s="17"/>
      <c r="H222" s="17"/>
    </row>
    <row r="223" spans="1:8" hidden="1" x14ac:dyDescent="0.2">
      <c r="A223" s="187" t="s">
        <v>432</v>
      </c>
      <c r="B223" s="188"/>
      <c r="C223" s="4" t="s">
        <v>433</v>
      </c>
      <c r="D223" s="15" t="s">
        <v>434</v>
      </c>
      <c r="E223" s="15"/>
      <c r="F223" s="18">
        <f>F215+F217+F219+F220+F222</f>
        <v>0</v>
      </c>
      <c r="G223" s="18">
        <f>G215+G217+G219+G220+G222</f>
        <v>0</v>
      </c>
      <c r="H223" s="18">
        <f>H215+H217+H219+H220+H222</f>
        <v>0</v>
      </c>
    </row>
    <row r="224" spans="1:8" ht="25.5" hidden="1" x14ac:dyDescent="0.2">
      <c r="A224" s="189" t="s">
        <v>435</v>
      </c>
      <c r="B224" s="190"/>
      <c r="C224" s="5" t="s">
        <v>436</v>
      </c>
      <c r="D224" s="14" t="s">
        <v>437</v>
      </c>
      <c r="E224" s="14"/>
      <c r="F224" s="17"/>
      <c r="G224" s="17"/>
      <c r="H224" s="17"/>
    </row>
    <row r="225" spans="1:8" ht="25.5" hidden="1" x14ac:dyDescent="0.2">
      <c r="A225" s="189" t="s">
        <v>438</v>
      </c>
      <c r="B225" s="190"/>
      <c r="C225" s="3" t="s">
        <v>439</v>
      </c>
      <c r="D225" s="14" t="s">
        <v>440</v>
      </c>
      <c r="E225" s="14"/>
      <c r="F225" s="17">
        <f>SUM(F226:F235)</f>
        <v>0</v>
      </c>
      <c r="G225" s="17">
        <f>SUM(G226:G235)</f>
        <v>0</v>
      </c>
      <c r="H225" s="17">
        <f>SUM(H226:H235)</f>
        <v>0</v>
      </c>
    </row>
    <row r="226" spans="1:8" hidden="1" x14ac:dyDescent="0.2">
      <c r="A226" s="189" t="s">
        <v>441</v>
      </c>
      <c r="B226" s="190"/>
      <c r="C226" s="5" t="s">
        <v>442</v>
      </c>
      <c r="D226" s="16" t="s">
        <v>440</v>
      </c>
      <c r="E226" s="16"/>
      <c r="F226" s="19"/>
      <c r="G226" s="19"/>
      <c r="H226" s="19"/>
    </row>
    <row r="227" spans="1:8" hidden="1" x14ac:dyDescent="0.2">
      <c r="A227" s="189" t="s">
        <v>443</v>
      </c>
      <c r="B227" s="190"/>
      <c r="C227" s="5" t="s">
        <v>444</v>
      </c>
      <c r="D227" s="16" t="s">
        <v>440</v>
      </c>
      <c r="E227" s="16"/>
      <c r="F227" s="19"/>
      <c r="G227" s="19"/>
      <c r="H227" s="19"/>
    </row>
    <row r="228" spans="1:8" hidden="1" x14ac:dyDescent="0.2">
      <c r="A228" s="189" t="s">
        <v>445</v>
      </c>
      <c r="B228" s="190"/>
      <c r="C228" s="5" t="s">
        <v>446</v>
      </c>
      <c r="D228" s="16" t="s">
        <v>440</v>
      </c>
      <c r="E228" s="16"/>
      <c r="F228" s="19"/>
      <c r="G228" s="19"/>
      <c r="H228" s="19"/>
    </row>
    <row r="229" spans="1:8" hidden="1" x14ac:dyDescent="0.2">
      <c r="A229" s="189" t="s">
        <v>447</v>
      </c>
      <c r="B229" s="190"/>
      <c r="C229" s="3" t="s">
        <v>448</v>
      </c>
      <c r="D229" s="16" t="s">
        <v>440</v>
      </c>
      <c r="E229" s="16"/>
      <c r="F229" s="19"/>
      <c r="G229" s="19"/>
      <c r="H229" s="19"/>
    </row>
    <row r="230" spans="1:8" hidden="1" x14ac:dyDescent="0.2">
      <c r="A230" s="189" t="s">
        <v>449</v>
      </c>
      <c r="B230" s="190"/>
      <c r="C230" s="3" t="s">
        <v>450</v>
      </c>
      <c r="D230" s="16" t="s">
        <v>440</v>
      </c>
      <c r="E230" s="16"/>
      <c r="F230" s="19"/>
      <c r="G230" s="19"/>
      <c r="H230" s="19"/>
    </row>
    <row r="231" spans="1:8" ht="25.5" hidden="1" x14ac:dyDescent="0.2">
      <c r="A231" s="189" t="s">
        <v>451</v>
      </c>
      <c r="B231" s="190"/>
      <c r="C231" s="3" t="s">
        <v>452</v>
      </c>
      <c r="D231" s="16" t="s">
        <v>440</v>
      </c>
      <c r="E231" s="16"/>
      <c r="F231" s="19"/>
      <c r="G231" s="19"/>
      <c r="H231" s="19"/>
    </row>
    <row r="232" spans="1:8" hidden="1" x14ac:dyDescent="0.2">
      <c r="A232" s="189" t="s">
        <v>453</v>
      </c>
      <c r="B232" s="190"/>
      <c r="C232" s="5" t="s">
        <v>454</v>
      </c>
      <c r="D232" s="16" t="s">
        <v>440</v>
      </c>
      <c r="E232" s="16"/>
      <c r="F232" s="19"/>
      <c r="G232" s="19"/>
      <c r="H232" s="19"/>
    </row>
    <row r="233" spans="1:8" hidden="1" x14ac:dyDescent="0.2">
      <c r="A233" s="189" t="s">
        <v>455</v>
      </c>
      <c r="B233" s="190"/>
      <c r="C233" s="5" t="s">
        <v>456</v>
      </c>
      <c r="D233" s="16" t="s">
        <v>440</v>
      </c>
      <c r="E233" s="16"/>
      <c r="F233" s="19"/>
      <c r="G233" s="19"/>
      <c r="H233" s="19"/>
    </row>
    <row r="234" spans="1:8" hidden="1" x14ac:dyDescent="0.2">
      <c r="A234" s="189" t="s">
        <v>457</v>
      </c>
      <c r="B234" s="190"/>
      <c r="C234" s="5" t="s">
        <v>458</v>
      </c>
      <c r="D234" s="16" t="s">
        <v>440</v>
      </c>
      <c r="E234" s="16"/>
      <c r="F234" s="19"/>
      <c r="G234" s="19"/>
      <c r="H234" s="19"/>
    </row>
    <row r="235" spans="1:8" hidden="1" x14ac:dyDescent="0.2">
      <c r="A235" s="189" t="s">
        <v>459</v>
      </c>
      <c r="B235" s="190"/>
      <c r="C235" s="5" t="s">
        <v>460</v>
      </c>
      <c r="D235" s="16" t="s">
        <v>440</v>
      </c>
      <c r="E235" s="16"/>
      <c r="F235" s="19"/>
      <c r="G235" s="19"/>
      <c r="H235" s="19"/>
    </row>
    <row r="236" spans="1:8" hidden="1" x14ac:dyDescent="0.2">
      <c r="A236" s="189" t="s">
        <v>461</v>
      </c>
      <c r="B236" s="190"/>
      <c r="C236" s="5" t="s">
        <v>462</v>
      </c>
      <c r="D236" s="14" t="s">
        <v>463</v>
      </c>
      <c r="E236" s="14"/>
      <c r="F236" s="17">
        <f>SUM(F237:F246)</f>
        <v>0</v>
      </c>
      <c r="G236" s="17">
        <f>SUM(G237:G246)</f>
        <v>0</v>
      </c>
      <c r="H236" s="17">
        <f>SUM(H237:H246)</f>
        <v>0</v>
      </c>
    </row>
    <row r="237" spans="1:8" hidden="1" x14ac:dyDescent="0.2">
      <c r="A237" s="189" t="s">
        <v>464</v>
      </c>
      <c r="B237" s="190"/>
      <c r="C237" s="5" t="s">
        <v>442</v>
      </c>
      <c r="D237" s="16" t="s">
        <v>463</v>
      </c>
      <c r="E237" s="16"/>
      <c r="F237" s="19"/>
      <c r="G237" s="19"/>
      <c r="H237" s="19"/>
    </row>
    <row r="238" spans="1:8" hidden="1" x14ac:dyDescent="0.2">
      <c r="A238" s="189" t="s">
        <v>465</v>
      </c>
      <c r="B238" s="190"/>
      <c r="C238" s="5" t="s">
        <v>444</v>
      </c>
      <c r="D238" s="16" t="s">
        <v>463</v>
      </c>
      <c r="E238" s="16"/>
      <c r="F238" s="19"/>
      <c r="G238" s="19"/>
      <c r="H238" s="19"/>
    </row>
    <row r="239" spans="1:8" hidden="1" x14ac:dyDescent="0.2">
      <c r="A239" s="189" t="s">
        <v>466</v>
      </c>
      <c r="B239" s="190"/>
      <c r="C239" s="5" t="s">
        <v>446</v>
      </c>
      <c r="D239" s="16" t="s">
        <v>463</v>
      </c>
      <c r="E239" s="16"/>
      <c r="F239" s="19"/>
      <c r="G239" s="19"/>
      <c r="H239" s="19"/>
    </row>
    <row r="240" spans="1:8" hidden="1" x14ac:dyDescent="0.2">
      <c r="A240" s="189" t="s">
        <v>467</v>
      </c>
      <c r="B240" s="190"/>
      <c r="C240" s="3" t="s">
        <v>448</v>
      </c>
      <c r="D240" s="16" t="s">
        <v>463</v>
      </c>
      <c r="E240" s="16"/>
      <c r="F240" s="19"/>
      <c r="G240" s="19"/>
      <c r="H240" s="19"/>
    </row>
    <row r="241" spans="1:8" hidden="1" x14ac:dyDescent="0.2">
      <c r="A241" s="189" t="s">
        <v>468</v>
      </c>
      <c r="B241" s="190"/>
      <c r="C241" s="3" t="s">
        <v>450</v>
      </c>
      <c r="D241" s="16" t="s">
        <v>463</v>
      </c>
      <c r="E241" s="16"/>
      <c r="F241" s="19"/>
      <c r="G241" s="19"/>
      <c r="H241" s="19"/>
    </row>
    <row r="242" spans="1:8" ht="25.5" hidden="1" x14ac:dyDescent="0.2">
      <c r="A242" s="189" t="s">
        <v>469</v>
      </c>
      <c r="B242" s="190"/>
      <c r="C242" s="3" t="s">
        <v>452</v>
      </c>
      <c r="D242" s="16" t="s">
        <v>463</v>
      </c>
      <c r="E242" s="16"/>
      <c r="F242" s="19"/>
      <c r="G242" s="19"/>
      <c r="H242" s="19"/>
    </row>
    <row r="243" spans="1:8" hidden="1" x14ac:dyDescent="0.2">
      <c r="A243" s="189" t="s">
        <v>470</v>
      </c>
      <c r="B243" s="190"/>
      <c r="C243" s="5" t="s">
        <v>454</v>
      </c>
      <c r="D243" s="16" t="s">
        <v>463</v>
      </c>
      <c r="E243" s="16"/>
      <c r="F243" s="19"/>
      <c r="G243" s="19"/>
      <c r="H243" s="19"/>
    </row>
    <row r="244" spans="1:8" hidden="1" x14ac:dyDescent="0.2">
      <c r="A244" s="189" t="s">
        <v>471</v>
      </c>
      <c r="B244" s="190"/>
      <c r="C244" s="5" t="s">
        <v>456</v>
      </c>
      <c r="D244" s="16" t="s">
        <v>463</v>
      </c>
      <c r="E244" s="16"/>
      <c r="F244" s="19"/>
      <c r="G244" s="19"/>
      <c r="H244" s="19"/>
    </row>
    <row r="245" spans="1:8" hidden="1" x14ac:dyDescent="0.2">
      <c r="A245" s="189" t="s">
        <v>472</v>
      </c>
      <c r="B245" s="190"/>
      <c r="C245" s="5" t="s">
        <v>458</v>
      </c>
      <c r="D245" s="16" t="s">
        <v>463</v>
      </c>
      <c r="E245" s="16"/>
      <c r="F245" s="19"/>
      <c r="G245" s="19"/>
      <c r="H245" s="19"/>
    </row>
    <row r="246" spans="1:8" hidden="1" x14ac:dyDescent="0.2">
      <c r="A246" s="189" t="s">
        <v>473</v>
      </c>
      <c r="B246" s="190"/>
      <c r="C246" s="5" t="s">
        <v>460</v>
      </c>
      <c r="D246" s="16" t="s">
        <v>463</v>
      </c>
      <c r="E246" s="16"/>
      <c r="F246" s="19"/>
      <c r="G246" s="19"/>
      <c r="H246" s="19"/>
    </row>
    <row r="247" spans="1:8" hidden="1" x14ac:dyDescent="0.2">
      <c r="A247" s="187" t="s">
        <v>474</v>
      </c>
      <c r="B247" s="188"/>
      <c r="C247" s="4" t="s">
        <v>475</v>
      </c>
      <c r="D247" s="15" t="s">
        <v>476</v>
      </c>
      <c r="E247" s="15"/>
      <c r="F247" s="18">
        <f>F224+F225+F236</f>
        <v>0</v>
      </c>
      <c r="G247" s="18">
        <f>G224+G225+G236</f>
        <v>0</v>
      </c>
      <c r="H247" s="18">
        <f>H224+H225+H236</f>
        <v>0</v>
      </c>
    </row>
    <row r="248" spans="1:8" ht="25.5" hidden="1" x14ac:dyDescent="0.2">
      <c r="A248" s="189" t="s">
        <v>477</v>
      </c>
      <c r="B248" s="190"/>
      <c r="C248" s="5" t="s">
        <v>478</v>
      </c>
      <c r="D248" s="14" t="s">
        <v>479</v>
      </c>
      <c r="E248" s="14"/>
      <c r="F248" s="17"/>
      <c r="G248" s="17"/>
      <c r="H248" s="17"/>
    </row>
    <row r="249" spans="1:8" ht="25.5" hidden="1" x14ac:dyDescent="0.2">
      <c r="A249" s="189" t="s">
        <v>480</v>
      </c>
      <c r="B249" s="190"/>
      <c r="C249" s="3" t="s">
        <v>481</v>
      </c>
      <c r="D249" s="14" t="s">
        <v>482</v>
      </c>
      <c r="E249" s="14"/>
      <c r="F249" s="17">
        <f>SUM(F250:F259)</f>
        <v>0</v>
      </c>
      <c r="G249" s="17">
        <f>SUM(G250:G259)</f>
        <v>0</v>
      </c>
      <c r="H249" s="17">
        <f>SUM(H250:H259)</f>
        <v>0</v>
      </c>
    </row>
    <row r="250" spans="1:8" hidden="1" x14ac:dyDescent="0.2">
      <c r="A250" s="189" t="s">
        <v>483</v>
      </c>
      <c r="B250" s="190"/>
      <c r="C250" s="5" t="s">
        <v>442</v>
      </c>
      <c r="D250" s="16" t="s">
        <v>482</v>
      </c>
      <c r="E250" s="16"/>
      <c r="F250" s="19"/>
      <c r="G250" s="19"/>
      <c r="H250" s="19"/>
    </row>
    <row r="251" spans="1:8" hidden="1" x14ac:dyDescent="0.2">
      <c r="A251" s="189" t="s">
        <v>484</v>
      </c>
      <c r="B251" s="190"/>
      <c r="C251" s="5" t="s">
        <v>444</v>
      </c>
      <c r="D251" s="16" t="s">
        <v>482</v>
      </c>
      <c r="E251" s="16"/>
      <c r="F251" s="19"/>
      <c r="G251" s="19"/>
      <c r="H251" s="19"/>
    </row>
    <row r="252" spans="1:8" hidden="1" x14ac:dyDescent="0.2">
      <c r="A252" s="189" t="s">
        <v>485</v>
      </c>
      <c r="B252" s="190"/>
      <c r="C252" s="5" t="s">
        <v>446</v>
      </c>
      <c r="D252" s="16" t="s">
        <v>482</v>
      </c>
      <c r="E252" s="16"/>
      <c r="F252" s="19"/>
      <c r="G252" s="19"/>
      <c r="H252" s="19"/>
    </row>
    <row r="253" spans="1:8" hidden="1" x14ac:dyDescent="0.2">
      <c r="A253" s="189" t="s">
        <v>486</v>
      </c>
      <c r="B253" s="190"/>
      <c r="C253" s="3" t="s">
        <v>448</v>
      </c>
      <c r="D253" s="16" t="s">
        <v>482</v>
      </c>
      <c r="E253" s="16"/>
      <c r="F253" s="19"/>
      <c r="G253" s="19"/>
      <c r="H253" s="19"/>
    </row>
    <row r="254" spans="1:8" hidden="1" x14ac:dyDescent="0.2">
      <c r="A254" s="189" t="s">
        <v>487</v>
      </c>
      <c r="B254" s="190"/>
      <c r="C254" s="3" t="s">
        <v>450</v>
      </c>
      <c r="D254" s="16" t="s">
        <v>482</v>
      </c>
      <c r="E254" s="16"/>
      <c r="F254" s="19"/>
      <c r="G254" s="19"/>
      <c r="H254" s="19"/>
    </row>
    <row r="255" spans="1:8" ht="25.5" hidden="1" x14ac:dyDescent="0.2">
      <c r="A255" s="189" t="s">
        <v>488</v>
      </c>
      <c r="B255" s="190"/>
      <c r="C255" s="3" t="s">
        <v>452</v>
      </c>
      <c r="D255" s="16" t="s">
        <v>482</v>
      </c>
      <c r="E255" s="16"/>
      <c r="F255" s="19"/>
      <c r="G255" s="19"/>
      <c r="H255" s="19"/>
    </row>
    <row r="256" spans="1:8" hidden="1" x14ac:dyDescent="0.2">
      <c r="A256" s="189" t="s">
        <v>489</v>
      </c>
      <c r="B256" s="190"/>
      <c r="C256" s="5" t="s">
        <v>454</v>
      </c>
      <c r="D256" s="16" t="s">
        <v>482</v>
      </c>
      <c r="E256" s="16"/>
      <c r="F256" s="19"/>
      <c r="G256" s="19"/>
      <c r="H256" s="19"/>
    </row>
    <row r="257" spans="1:8" hidden="1" x14ac:dyDescent="0.2">
      <c r="A257" s="189" t="s">
        <v>490</v>
      </c>
      <c r="B257" s="190"/>
      <c r="C257" s="5" t="s">
        <v>456</v>
      </c>
      <c r="D257" s="16" t="s">
        <v>482</v>
      </c>
      <c r="E257" s="16"/>
      <c r="F257" s="19"/>
      <c r="G257" s="19"/>
      <c r="H257" s="19"/>
    </row>
    <row r="258" spans="1:8" hidden="1" x14ac:dyDescent="0.2">
      <c r="A258" s="189" t="s">
        <v>491</v>
      </c>
      <c r="B258" s="190"/>
      <c r="C258" s="5" t="s">
        <v>458</v>
      </c>
      <c r="D258" s="16" t="s">
        <v>482</v>
      </c>
      <c r="E258" s="16"/>
      <c r="F258" s="19"/>
      <c r="G258" s="19"/>
      <c r="H258" s="19"/>
    </row>
    <row r="259" spans="1:8" hidden="1" x14ac:dyDescent="0.2">
      <c r="A259" s="189" t="s">
        <v>492</v>
      </c>
      <c r="B259" s="190"/>
      <c r="C259" s="5" t="s">
        <v>460</v>
      </c>
      <c r="D259" s="16" t="s">
        <v>482</v>
      </c>
      <c r="E259" s="16"/>
      <c r="F259" s="19"/>
      <c r="G259" s="19"/>
      <c r="H259" s="19"/>
    </row>
    <row r="260" spans="1:8" hidden="1" x14ac:dyDescent="0.2">
      <c r="A260" s="189" t="s">
        <v>493</v>
      </c>
      <c r="B260" s="190"/>
      <c r="C260" s="5" t="s">
        <v>494</v>
      </c>
      <c r="D260" s="14" t="s">
        <v>495</v>
      </c>
      <c r="E260" s="14"/>
      <c r="F260" s="17">
        <f>SUM(F261:F270)</f>
        <v>0</v>
      </c>
      <c r="G260" s="17">
        <f>SUM(G261:G270)</f>
        <v>0</v>
      </c>
      <c r="H260" s="17">
        <f>SUM(H261:H270)</f>
        <v>0</v>
      </c>
    </row>
    <row r="261" spans="1:8" hidden="1" x14ac:dyDescent="0.2">
      <c r="A261" s="189" t="s">
        <v>496</v>
      </c>
      <c r="B261" s="190"/>
      <c r="C261" s="5" t="s">
        <v>442</v>
      </c>
      <c r="D261" s="16" t="s">
        <v>495</v>
      </c>
      <c r="E261" s="16"/>
      <c r="F261" s="19"/>
      <c r="G261" s="19"/>
      <c r="H261" s="19"/>
    </row>
    <row r="262" spans="1:8" hidden="1" x14ac:dyDescent="0.2">
      <c r="A262" s="189" t="s">
        <v>497</v>
      </c>
      <c r="B262" s="190"/>
      <c r="C262" s="5" t="s">
        <v>444</v>
      </c>
      <c r="D262" s="16" t="s">
        <v>495</v>
      </c>
      <c r="E262" s="16"/>
      <c r="F262" s="19"/>
      <c r="G262" s="19"/>
      <c r="H262" s="19"/>
    </row>
    <row r="263" spans="1:8" hidden="1" x14ac:dyDescent="0.2">
      <c r="A263" s="189" t="s">
        <v>498</v>
      </c>
      <c r="B263" s="190"/>
      <c r="C263" s="5" t="s">
        <v>446</v>
      </c>
      <c r="D263" s="16" t="s">
        <v>495</v>
      </c>
      <c r="E263" s="16"/>
      <c r="F263" s="19"/>
      <c r="G263" s="19"/>
      <c r="H263" s="19"/>
    </row>
    <row r="264" spans="1:8" hidden="1" x14ac:dyDescent="0.2">
      <c r="A264" s="189" t="s">
        <v>499</v>
      </c>
      <c r="B264" s="190"/>
      <c r="C264" s="3" t="s">
        <v>448</v>
      </c>
      <c r="D264" s="16" t="s">
        <v>495</v>
      </c>
      <c r="E264" s="16"/>
      <c r="F264" s="19"/>
      <c r="G264" s="19"/>
      <c r="H264" s="19"/>
    </row>
    <row r="265" spans="1:8" hidden="1" x14ac:dyDescent="0.2">
      <c r="A265" s="189" t="s">
        <v>500</v>
      </c>
      <c r="B265" s="190"/>
      <c r="C265" s="3" t="s">
        <v>450</v>
      </c>
      <c r="D265" s="16" t="s">
        <v>495</v>
      </c>
      <c r="E265" s="16"/>
      <c r="F265" s="19"/>
      <c r="G265" s="19"/>
      <c r="H265" s="19"/>
    </row>
    <row r="266" spans="1:8" ht="25.5" hidden="1" x14ac:dyDescent="0.2">
      <c r="A266" s="189" t="s">
        <v>501</v>
      </c>
      <c r="B266" s="190"/>
      <c r="C266" s="3" t="s">
        <v>452</v>
      </c>
      <c r="D266" s="16" t="s">
        <v>495</v>
      </c>
      <c r="E266" s="16"/>
      <c r="F266" s="19"/>
      <c r="G266" s="19"/>
      <c r="H266" s="19"/>
    </row>
    <row r="267" spans="1:8" hidden="1" x14ac:dyDescent="0.2">
      <c r="A267" s="189" t="s">
        <v>502</v>
      </c>
      <c r="B267" s="190"/>
      <c r="C267" s="5" t="s">
        <v>454</v>
      </c>
      <c r="D267" s="16" t="s">
        <v>495</v>
      </c>
      <c r="E267" s="16"/>
      <c r="F267" s="19"/>
      <c r="G267" s="19"/>
      <c r="H267" s="19"/>
    </row>
    <row r="268" spans="1:8" hidden="1" x14ac:dyDescent="0.2">
      <c r="A268" s="189" t="s">
        <v>503</v>
      </c>
      <c r="B268" s="190"/>
      <c r="C268" s="5" t="s">
        <v>456</v>
      </c>
      <c r="D268" s="16" t="s">
        <v>495</v>
      </c>
      <c r="E268" s="16"/>
      <c r="F268" s="19"/>
      <c r="G268" s="19"/>
      <c r="H268" s="19"/>
    </row>
    <row r="269" spans="1:8" hidden="1" x14ac:dyDescent="0.2">
      <c r="A269" s="189" t="s">
        <v>504</v>
      </c>
      <c r="B269" s="190"/>
      <c r="C269" s="5" t="s">
        <v>458</v>
      </c>
      <c r="D269" s="16" t="s">
        <v>495</v>
      </c>
      <c r="E269" s="16"/>
      <c r="F269" s="19"/>
      <c r="G269" s="19"/>
      <c r="H269" s="19"/>
    </row>
    <row r="270" spans="1:8" hidden="1" x14ac:dyDescent="0.2">
      <c r="A270" s="189" t="s">
        <v>505</v>
      </c>
      <c r="B270" s="190"/>
      <c r="C270" s="5" t="s">
        <v>460</v>
      </c>
      <c r="D270" s="16" t="s">
        <v>495</v>
      </c>
      <c r="E270" s="16"/>
      <c r="F270" s="19"/>
      <c r="G270" s="19"/>
      <c r="H270" s="19"/>
    </row>
    <row r="271" spans="1:8" hidden="1" x14ac:dyDescent="0.2">
      <c r="A271" s="187" t="s">
        <v>506</v>
      </c>
      <c r="B271" s="188"/>
      <c r="C271" s="4" t="s">
        <v>507</v>
      </c>
      <c r="D271" s="15" t="s">
        <v>508</v>
      </c>
      <c r="E271" s="15"/>
      <c r="F271" s="18">
        <f>F248+F249+F260</f>
        <v>0</v>
      </c>
      <c r="G271" s="18">
        <f>G248+G249+G260</f>
        <v>0</v>
      </c>
      <c r="H271" s="18">
        <f>H248+H249+H260</f>
        <v>0</v>
      </c>
    </row>
    <row r="272" spans="1:8" x14ac:dyDescent="0.2">
      <c r="A272" s="187" t="s">
        <v>509</v>
      </c>
      <c r="B272" s="188"/>
      <c r="C272" s="7" t="s">
        <v>510</v>
      </c>
      <c r="D272" s="15" t="s">
        <v>511</v>
      </c>
      <c r="E272" s="15"/>
      <c r="F272" s="18">
        <f>F50+F86+F184+F214+F223+F247+F271</f>
        <v>33097</v>
      </c>
      <c r="G272" s="18">
        <f>G50+G86+G184+G214+G223+G247+G271</f>
        <v>0</v>
      </c>
      <c r="H272" s="18">
        <f>H50+H86+H184+H214+H223+H247+H271</f>
        <v>33097</v>
      </c>
    </row>
    <row r="274" spans="1:8" ht="25.5" customHeight="1" x14ac:dyDescent="0.2">
      <c r="A274" s="186" t="s">
        <v>0</v>
      </c>
      <c r="B274" s="186"/>
      <c r="C274" s="204" t="s">
        <v>862</v>
      </c>
      <c r="D274" s="194" t="s">
        <v>2</v>
      </c>
      <c r="E274" s="21"/>
      <c r="F274" s="186" t="s">
        <v>512</v>
      </c>
      <c r="G274" s="186" t="s">
        <v>910</v>
      </c>
      <c r="H274" s="186" t="s">
        <v>911</v>
      </c>
    </row>
    <row r="275" spans="1:8" x14ac:dyDescent="0.2">
      <c r="A275" s="186"/>
      <c r="B275" s="186"/>
      <c r="C275" s="205"/>
      <c r="D275" s="196"/>
      <c r="E275" s="22"/>
      <c r="F275" s="186"/>
      <c r="G275" s="186"/>
      <c r="H275" s="186"/>
    </row>
    <row r="276" spans="1:8" x14ac:dyDescent="0.2">
      <c r="A276" s="202" t="s">
        <v>3</v>
      </c>
      <c r="B276" s="202"/>
      <c r="C276" s="65" t="s">
        <v>4</v>
      </c>
      <c r="D276" s="65" t="s">
        <v>5</v>
      </c>
      <c r="E276" s="54"/>
      <c r="F276" s="152" t="s">
        <v>513</v>
      </c>
      <c r="G276" s="152" t="s">
        <v>909</v>
      </c>
      <c r="H276" s="152" t="s">
        <v>912</v>
      </c>
    </row>
    <row r="277" spans="1:8" x14ac:dyDescent="0.2">
      <c r="A277" s="203" t="s">
        <v>6</v>
      </c>
      <c r="B277" s="203"/>
      <c r="C277" s="3" t="s">
        <v>516</v>
      </c>
      <c r="D277" s="23" t="s">
        <v>517</v>
      </c>
      <c r="E277" s="24"/>
      <c r="F277" s="66">
        <v>27983</v>
      </c>
      <c r="G277" s="66">
        <v>-12</v>
      </c>
      <c r="H277" s="66">
        <f>F277+G277</f>
        <v>27971</v>
      </c>
    </row>
    <row r="278" spans="1:8" hidden="1" x14ac:dyDescent="0.2">
      <c r="A278" s="203" t="s">
        <v>9</v>
      </c>
      <c r="B278" s="203"/>
      <c r="C278" s="3" t="s">
        <v>518</v>
      </c>
      <c r="D278" s="23" t="s">
        <v>519</v>
      </c>
      <c r="E278" s="24"/>
      <c r="F278" s="66"/>
      <c r="G278" s="66"/>
      <c r="H278" s="66"/>
    </row>
    <row r="279" spans="1:8" hidden="1" x14ac:dyDescent="0.2">
      <c r="A279" s="203" t="s">
        <v>12</v>
      </c>
      <c r="B279" s="203"/>
      <c r="C279" s="3" t="s">
        <v>520</v>
      </c>
      <c r="D279" s="23" t="s">
        <v>521</v>
      </c>
      <c r="E279" s="24"/>
      <c r="F279" s="66"/>
      <c r="G279" s="66"/>
      <c r="H279" s="66"/>
    </row>
    <row r="280" spans="1:8" x14ac:dyDescent="0.2">
      <c r="A280" s="203" t="s">
        <v>15</v>
      </c>
      <c r="B280" s="203"/>
      <c r="C280" s="3" t="s">
        <v>522</v>
      </c>
      <c r="D280" s="23" t="s">
        <v>523</v>
      </c>
      <c r="E280" s="24"/>
      <c r="F280" s="66"/>
      <c r="G280" s="66">
        <v>12</v>
      </c>
      <c r="H280" s="66">
        <v>12</v>
      </c>
    </row>
    <row r="281" spans="1:8" hidden="1" x14ac:dyDescent="0.2">
      <c r="A281" s="203" t="s">
        <v>18</v>
      </c>
      <c r="B281" s="203"/>
      <c r="C281" s="3" t="s">
        <v>524</v>
      </c>
      <c r="D281" s="23" t="s">
        <v>525</v>
      </c>
      <c r="E281" s="24"/>
      <c r="F281" s="66"/>
      <c r="G281" s="66"/>
      <c r="H281" s="66"/>
    </row>
    <row r="282" spans="1:8" x14ac:dyDescent="0.2">
      <c r="A282" s="203" t="s">
        <v>21</v>
      </c>
      <c r="B282" s="203"/>
      <c r="C282" s="3" t="s">
        <v>526</v>
      </c>
      <c r="D282" s="23" t="s">
        <v>527</v>
      </c>
      <c r="E282" s="24"/>
      <c r="F282" s="66">
        <v>3115</v>
      </c>
      <c r="G282" s="66"/>
      <c r="H282" s="66">
        <v>3115</v>
      </c>
    </row>
    <row r="283" spans="1:8" x14ac:dyDescent="0.2">
      <c r="A283" s="203" t="s">
        <v>24</v>
      </c>
      <c r="B283" s="203"/>
      <c r="C283" s="3" t="s">
        <v>528</v>
      </c>
      <c r="D283" s="23" t="s">
        <v>529</v>
      </c>
      <c r="E283" s="24"/>
      <c r="F283" s="66">
        <v>608</v>
      </c>
      <c r="G283" s="66"/>
      <c r="H283" s="66">
        <v>608</v>
      </c>
    </row>
    <row r="284" spans="1:8" x14ac:dyDescent="0.2">
      <c r="A284" s="203" t="s">
        <v>27</v>
      </c>
      <c r="B284" s="203"/>
      <c r="C284" s="3" t="s">
        <v>530</v>
      </c>
      <c r="D284" s="23" t="s">
        <v>531</v>
      </c>
      <c r="E284" s="24"/>
      <c r="F284" s="66"/>
      <c r="G284" s="66"/>
      <c r="H284" s="66"/>
    </row>
    <row r="285" spans="1:8" x14ac:dyDescent="0.2">
      <c r="A285" s="203" t="s">
        <v>30</v>
      </c>
      <c r="B285" s="203"/>
      <c r="C285" s="3" t="s">
        <v>532</v>
      </c>
      <c r="D285" s="23" t="s">
        <v>533</v>
      </c>
      <c r="E285" s="24"/>
      <c r="F285" s="66">
        <v>238</v>
      </c>
      <c r="G285" s="66"/>
      <c r="H285" s="66">
        <v>238</v>
      </c>
    </row>
    <row r="286" spans="1:8" x14ac:dyDescent="0.2">
      <c r="A286" s="203" t="s">
        <v>33</v>
      </c>
      <c r="B286" s="203"/>
      <c r="C286" s="3" t="s">
        <v>534</v>
      </c>
      <c r="D286" s="23" t="s">
        <v>535</v>
      </c>
      <c r="E286" s="24"/>
      <c r="F286" s="66">
        <v>35</v>
      </c>
      <c r="G286" s="66"/>
      <c r="H286" s="66">
        <v>35</v>
      </c>
    </row>
    <row r="287" spans="1:8" x14ac:dyDescent="0.2">
      <c r="A287" s="203" t="s">
        <v>36</v>
      </c>
      <c r="B287" s="203"/>
      <c r="C287" s="3" t="s">
        <v>536</v>
      </c>
      <c r="D287" s="23" t="s">
        <v>537</v>
      </c>
      <c r="E287" s="24"/>
      <c r="F287" s="66"/>
      <c r="G287" s="66"/>
      <c r="H287" s="66"/>
    </row>
    <row r="288" spans="1:8" x14ac:dyDescent="0.2">
      <c r="A288" s="203" t="s">
        <v>38</v>
      </c>
      <c r="B288" s="203"/>
      <c r="C288" s="3" t="s">
        <v>538</v>
      </c>
      <c r="D288" s="23" t="s">
        <v>539</v>
      </c>
      <c r="E288" s="24"/>
      <c r="F288" s="66"/>
      <c r="G288" s="66"/>
      <c r="H288" s="66"/>
    </row>
    <row r="289" spans="1:8" x14ac:dyDescent="0.2">
      <c r="A289" s="203" t="s">
        <v>40</v>
      </c>
      <c r="B289" s="203"/>
      <c r="C289" s="3" t="s">
        <v>540</v>
      </c>
      <c r="D289" s="23" t="s">
        <v>541</v>
      </c>
      <c r="E289" s="24"/>
      <c r="F289" s="66">
        <v>365</v>
      </c>
      <c r="G289" s="66"/>
      <c r="H289" s="66">
        <f>F289+G289</f>
        <v>365</v>
      </c>
    </row>
    <row r="290" spans="1:8" x14ac:dyDescent="0.2">
      <c r="A290" s="203" t="s">
        <v>42</v>
      </c>
      <c r="B290" s="203"/>
      <c r="C290" s="25" t="s">
        <v>542</v>
      </c>
      <c r="D290" s="23" t="s">
        <v>541</v>
      </c>
      <c r="E290" s="26"/>
      <c r="F290" s="66"/>
      <c r="G290" s="66"/>
      <c r="H290" s="66"/>
    </row>
    <row r="291" spans="1:8" x14ac:dyDescent="0.2">
      <c r="A291" s="206" t="s">
        <v>44</v>
      </c>
      <c r="B291" s="206"/>
      <c r="C291" s="4" t="s">
        <v>543</v>
      </c>
      <c r="D291" s="20" t="s">
        <v>544</v>
      </c>
      <c r="E291" s="27"/>
      <c r="F291" s="67">
        <f>SUM(F277:F289)</f>
        <v>32344</v>
      </c>
      <c r="G291" s="67">
        <f>SUM(G277:G289)</f>
        <v>0</v>
      </c>
      <c r="H291" s="67">
        <f>SUM(H277:H289)</f>
        <v>32344</v>
      </c>
    </row>
    <row r="292" spans="1:8" x14ac:dyDescent="0.2">
      <c r="A292" s="203" t="s">
        <v>46</v>
      </c>
      <c r="B292" s="203"/>
      <c r="C292" s="3" t="s">
        <v>545</v>
      </c>
      <c r="D292" s="23" t="s">
        <v>546</v>
      </c>
      <c r="E292" s="24"/>
      <c r="F292" s="66"/>
      <c r="G292" s="66"/>
      <c r="H292" s="66"/>
    </row>
    <row r="293" spans="1:8" ht="25.5" x14ac:dyDescent="0.2">
      <c r="A293" s="203" t="s">
        <v>48</v>
      </c>
      <c r="B293" s="203"/>
      <c r="C293" s="3" t="s">
        <v>547</v>
      </c>
      <c r="D293" s="23" t="s">
        <v>548</v>
      </c>
      <c r="E293" s="24"/>
      <c r="F293" s="66">
        <v>300</v>
      </c>
      <c r="G293" s="66"/>
      <c r="H293" s="66">
        <f>F293+G293</f>
        <v>300</v>
      </c>
    </row>
    <row r="294" spans="1:8" hidden="1" x14ac:dyDescent="0.2">
      <c r="A294" s="203" t="s">
        <v>50</v>
      </c>
      <c r="B294" s="203"/>
      <c r="C294" s="3" t="s">
        <v>549</v>
      </c>
      <c r="D294" s="23" t="s">
        <v>550</v>
      </c>
      <c r="E294" s="24"/>
      <c r="F294" s="66"/>
      <c r="G294" s="66"/>
      <c r="H294" s="66"/>
    </row>
    <row r="295" spans="1:8" x14ac:dyDescent="0.2">
      <c r="A295" s="206" t="s">
        <v>52</v>
      </c>
      <c r="B295" s="206"/>
      <c r="C295" s="4" t="s">
        <v>551</v>
      </c>
      <c r="D295" s="20" t="s">
        <v>552</v>
      </c>
      <c r="E295" s="27"/>
      <c r="F295" s="67">
        <f>SUM(F292:F294)</f>
        <v>300</v>
      </c>
      <c r="G295" s="67">
        <f>SUM(G292:G294)</f>
        <v>0</v>
      </c>
      <c r="H295" s="67">
        <f>SUM(H292:H294)</f>
        <v>300</v>
      </c>
    </row>
    <row r="296" spans="1:8" x14ac:dyDescent="0.2">
      <c r="A296" s="206" t="s">
        <v>54</v>
      </c>
      <c r="B296" s="206"/>
      <c r="C296" s="4" t="s">
        <v>553</v>
      </c>
      <c r="D296" s="20" t="s">
        <v>554</v>
      </c>
      <c r="E296" s="27"/>
      <c r="F296" s="67">
        <f>F291+F295</f>
        <v>32644</v>
      </c>
      <c r="G296" s="67">
        <f>G291+G295</f>
        <v>0</v>
      </c>
      <c r="H296" s="67">
        <f>H291+H295</f>
        <v>32644</v>
      </c>
    </row>
    <row r="297" spans="1:8" ht="25.5" x14ac:dyDescent="0.2">
      <c r="A297" s="206">
        <v>21</v>
      </c>
      <c r="B297" s="206"/>
      <c r="C297" s="4" t="s">
        <v>555</v>
      </c>
      <c r="D297" s="20" t="s">
        <v>556</v>
      </c>
      <c r="E297" s="27"/>
      <c r="F297" s="67">
        <f>SUM(F298:F304)</f>
        <v>8791</v>
      </c>
      <c r="G297" s="67">
        <f>SUM(G298:G304)</f>
        <v>0</v>
      </c>
      <c r="H297" s="67">
        <f>SUM(H298:H304)</f>
        <v>8791</v>
      </c>
    </row>
    <row r="298" spans="1:8" x14ac:dyDescent="0.2">
      <c r="A298" s="203">
        <v>22</v>
      </c>
      <c r="B298" s="203"/>
      <c r="C298" s="25" t="s">
        <v>168</v>
      </c>
      <c r="D298" s="23" t="s">
        <v>556</v>
      </c>
      <c r="E298" s="26"/>
      <c r="F298" s="66">
        <v>8574</v>
      </c>
      <c r="G298" s="66">
        <v>-376</v>
      </c>
      <c r="H298" s="66">
        <f>F298+G298</f>
        <v>8198</v>
      </c>
    </row>
    <row r="299" spans="1:8" x14ac:dyDescent="0.2">
      <c r="A299" s="203">
        <v>23</v>
      </c>
      <c r="B299" s="203"/>
      <c r="C299" s="25" t="s">
        <v>185</v>
      </c>
      <c r="D299" s="23" t="s">
        <v>556</v>
      </c>
      <c r="E299" s="26"/>
      <c r="F299" s="66"/>
      <c r="G299" s="66"/>
      <c r="H299" s="66"/>
    </row>
    <row r="300" spans="1:8" x14ac:dyDescent="0.2">
      <c r="A300" s="203">
        <v>24</v>
      </c>
      <c r="B300" s="203"/>
      <c r="C300" s="25" t="s">
        <v>172</v>
      </c>
      <c r="D300" s="23" t="s">
        <v>556</v>
      </c>
      <c r="E300" s="26"/>
      <c r="F300" s="66"/>
      <c r="G300" s="66">
        <v>100</v>
      </c>
      <c r="H300" s="66">
        <v>100</v>
      </c>
    </row>
    <row r="301" spans="1:8" x14ac:dyDescent="0.2">
      <c r="A301" s="203">
        <v>25</v>
      </c>
      <c r="B301" s="203"/>
      <c r="C301" s="25" t="s">
        <v>189</v>
      </c>
      <c r="D301" s="23" t="s">
        <v>556</v>
      </c>
      <c r="E301" s="26"/>
      <c r="F301" s="66">
        <v>101</v>
      </c>
      <c r="G301" s="66"/>
      <c r="H301" s="66">
        <v>101</v>
      </c>
    </row>
    <row r="302" spans="1:8" x14ac:dyDescent="0.2">
      <c r="A302" s="203">
        <v>26</v>
      </c>
      <c r="B302" s="203"/>
      <c r="C302" s="25" t="s">
        <v>557</v>
      </c>
      <c r="D302" s="23" t="s">
        <v>556</v>
      </c>
      <c r="E302" s="26"/>
      <c r="F302" s="66"/>
      <c r="G302" s="66">
        <v>276</v>
      </c>
      <c r="H302" s="66">
        <v>276</v>
      </c>
    </row>
    <row r="303" spans="1:8" ht="38.25" hidden="1" x14ac:dyDescent="0.2">
      <c r="A303" s="203">
        <v>27</v>
      </c>
      <c r="B303" s="203"/>
      <c r="C303" s="25" t="s">
        <v>558</v>
      </c>
      <c r="D303" s="23" t="s">
        <v>556</v>
      </c>
      <c r="E303" s="26"/>
      <c r="F303" s="66"/>
      <c r="G303" s="66"/>
      <c r="H303" s="66"/>
    </row>
    <row r="304" spans="1:8" x14ac:dyDescent="0.2">
      <c r="A304" s="203">
        <v>28</v>
      </c>
      <c r="B304" s="203"/>
      <c r="C304" s="25" t="s">
        <v>559</v>
      </c>
      <c r="D304" s="23" t="s">
        <v>556</v>
      </c>
      <c r="E304" s="26"/>
      <c r="F304" s="66">
        <v>116</v>
      </c>
      <c r="G304" s="66"/>
      <c r="H304" s="66">
        <v>116</v>
      </c>
    </row>
    <row r="305" spans="1:8" x14ac:dyDescent="0.2">
      <c r="A305" s="203" t="s">
        <v>66</v>
      </c>
      <c r="B305" s="203"/>
      <c r="C305" s="3" t="s">
        <v>560</v>
      </c>
      <c r="D305" s="23" t="s">
        <v>561</v>
      </c>
      <c r="E305" s="24"/>
      <c r="F305" s="66"/>
      <c r="G305" s="66"/>
      <c r="H305" s="66"/>
    </row>
    <row r="306" spans="1:8" x14ac:dyDescent="0.2">
      <c r="A306" s="203" t="s">
        <v>67</v>
      </c>
      <c r="B306" s="203"/>
      <c r="C306" s="3" t="s">
        <v>562</v>
      </c>
      <c r="D306" s="23" t="s">
        <v>563</v>
      </c>
      <c r="E306" s="24"/>
      <c r="F306" s="66">
        <v>35</v>
      </c>
      <c r="G306" s="66"/>
      <c r="H306" s="66">
        <v>35</v>
      </c>
    </row>
    <row r="307" spans="1:8" x14ac:dyDescent="0.2">
      <c r="A307" s="203" t="s">
        <v>68</v>
      </c>
      <c r="B307" s="203"/>
      <c r="C307" s="3" t="s">
        <v>564</v>
      </c>
      <c r="D307" s="23" t="s">
        <v>565</v>
      </c>
      <c r="E307" s="24"/>
      <c r="F307" s="66"/>
      <c r="G307" s="66"/>
      <c r="H307" s="66"/>
    </row>
    <row r="308" spans="1:8" x14ac:dyDescent="0.2">
      <c r="A308" s="206" t="s">
        <v>69</v>
      </c>
      <c r="B308" s="206"/>
      <c r="C308" s="4" t="s">
        <v>566</v>
      </c>
      <c r="D308" s="20" t="s">
        <v>567</v>
      </c>
      <c r="E308" s="27"/>
      <c r="F308" s="67">
        <f>SUM(F305:F307)</f>
        <v>35</v>
      </c>
      <c r="G308" s="67">
        <f>SUM(G305:G307)</f>
        <v>0</v>
      </c>
      <c r="H308" s="67">
        <f>SUM(H305:H307)</f>
        <v>35</v>
      </c>
    </row>
    <row r="309" spans="1:8" hidden="1" x14ac:dyDescent="0.2">
      <c r="A309" s="203" t="s">
        <v>72</v>
      </c>
      <c r="B309" s="203"/>
      <c r="C309" s="3" t="s">
        <v>568</v>
      </c>
      <c r="D309" s="23" t="s">
        <v>569</v>
      </c>
      <c r="E309" s="24"/>
      <c r="F309" s="66"/>
      <c r="G309" s="66"/>
      <c r="H309" s="66"/>
    </row>
    <row r="310" spans="1:8" hidden="1" x14ac:dyDescent="0.2">
      <c r="A310" s="203" t="s">
        <v>73</v>
      </c>
      <c r="B310" s="203"/>
      <c r="C310" s="3" t="s">
        <v>570</v>
      </c>
      <c r="D310" s="23" t="s">
        <v>571</v>
      </c>
      <c r="E310" s="24"/>
      <c r="F310" s="66"/>
      <c r="G310" s="66"/>
      <c r="H310" s="66"/>
    </row>
    <row r="311" spans="1:8" hidden="1" x14ac:dyDescent="0.2">
      <c r="A311" s="206" t="s">
        <v>74</v>
      </c>
      <c r="B311" s="206"/>
      <c r="C311" s="4" t="s">
        <v>572</v>
      </c>
      <c r="D311" s="20" t="s">
        <v>573</v>
      </c>
      <c r="E311" s="27"/>
      <c r="F311" s="67">
        <f>SUM(F309:F310)</f>
        <v>0</v>
      </c>
      <c r="G311" s="67">
        <f>SUM(G309:G310)</f>
        <v>0</v>
      </c>
      <c r="H311" s="67">
        <f>SUM(H309:H310)</f>
        <v>0</v>
      </c>
    </row>
    <row r="312" spans="1:8" hidden="1" x14ac:dyDescent="0.2">
      <c r="A312" s="203" t="s">
        <v>75</v>
      </c>
      <c r="B312" s="203"/>
      <c r="C312" s="3" t="s">
        <v>574</v>
      </c>
      <c r="D312" s="23" t="s">
        <v>575</v>
      </c>
      <c r="E312" s="24"/>
      <c r="F312" s="66"/>
      <c r="G312" s="66"/>
      <c r="H312" s="66"/>
    </row>
    <row r="313" spans="1:8" hidden="1" x14ac:dyDescent="0.2">
      <c r="A313" s="203" t="s">
        <v>76</v>
      </c>
      <c r="B313" s="203"/>
      <c r="C313" s="3" t="s">
        <v>576</v>
      </c>
      <c r="D313" s="23" t="s">
        <v>577</v>
      </c>
      <c r="E313" s="24"/>
      <c r="F313" s="66"/>
      <c r="G313" s="66"/>
      <c r="H313" s="66"/>
    </row>
    <row r="314" spans="1:8" hidden="1" x14ac:dyDescent="0.2">
      <c r="A314" s="203" t="s">
        <v>77</v>
      </c>
      <c r="B314" s="203"/>
      <c r="C314" s="3" t="s">
        <v>578</v>
      </c>
      <c r="D314" s="23" t="s">
        <v>579</v>
      </c>
      <c r="E314" s="24"/>
      <c r="F314" s="66"/>
      <c r="G314" s="66"/>
      <c r="H314" s="66"/>
    </row>
    <row r="315" spans="1:8" ht="25.5" hidden="1" x14ac:dyDescent="0.2">
      <c r="A315" s="203" t="s">
        <v>78</v>
      </c>
      <c r="B315" s="203"/>
      <c r="C315" s="25" t="s">
        <v>580</v>
      </c>
      <c r="D315" s="23" t="s">
        <v>579</v>
      </c>
      <c r="E315" s="26"/>
      <c r="F315" s="66"/>
      <c r="G315" s="66"/>
      <c r="H315" s="66"/>
    </row>
    <row r="316" spans="1:8" hidden="1" x14ac:dyDescent="0.2">
      <c r="A316" s="203" t="s">
        <v>79</v>
      </c>
      <c r="B316" s="203"/>
      <c r="C316" s="3" t="s">
        <v>581</v>
      </c>
      <c r="D316" s="23" t="s">
        <v>582</v>
      </c>
      <c r="E316" s="24"/>
      <c r="F316" s="66"/>
      <c r="G316" s="66"/>
      <c r="H316" s="66"/>
    </row>
    <row r="317" spans="1:8" hidden="1" x14ac:dyDescent="0.2">
      <c r="A317" s="203" t="s">
        <v>80</v>
      </c>
      <c r="B317" s="203"/>
      <c r="C317" s="28" t="s">
        <v>583</v>
      </c>
      <c r="D317" s="23" t="s">
        <v>584</v>
      </c>
      <c r="E317" s="29"/>
      <c r="F317" s="68"/>
      <c r="G317" s="68"/>
      <c r="H317" s="68"/>
    </row>
    <row r="318" spans="1:8" hidden="1" x14ac:dyDescent="0.2">
      <c r="A318" s="203" t="s">
        <v>81</v>
      </c>
      <c r="B318" s="203"/>
      <c r="C318" s="25" t="s">
        <v>355</v>
      </c>
      <c r="D318" s="23" t="s">
        <v>584</v>
      </c>
      <c r="E318" s="26"/>
      <c r="F318" s="66"/>
      <c r="G318" s="66"/>
      <c r="H318" s="66"/>
    </row>
    <row r="319" spans="1:8" hidden="1" x14ac:dyDescent="0.2">
      <c r="A319" s="203" t="s">
        <v>82</v>
      </c>
      <c r="B319" s="203"/>
      <c r="C319" s="3" t="s">
        <v>585</v>
      </c>
      <c r="D319" s="23" t="s">
        <v>586</v>
      </c>
      <c r="E319" s="24"/>
      <c r="F319" s="66"/>
      <c r="G319" s="66"/>
      <c r="H319" s="66"/>
    </row>
    <row r="320" spans="1:8" hidden="1" x14ac:dyDescent="0.2">
      <c r="A320" s="203" t="s">
        <v>85</v>
      </c>
      <c r="B320" s="203"/>
      <c r="C320" s="3" t="s">
        <v>587</v>
      </c>
      <c r="D320" s="23" t="s">
        <v>588</v>
      </c>
      <c r="E320" s="24"/>
      <c r="F320" s="66"/>
      <c r="G320" s="66"/>
      <c r="H320" s="66"/>
    </row>
    <row r="321" spans="1:8" hidden="1" x14ac:dyDescent="0.2">
      <c r="A321" s="203" t="s">
        <v>88</v>
      </c>
      <c r="B321" s="203"/>
      <c r="C321" s="25" t="s">
        <v>589</v>
      </c>
      <c r="D321" s="23" t="s">
        <v>588</v>
      </c>
      <c r="E321" s="26"/>
      <c r="F321" s="66"/>
      <c r="G321" s="66"/>
      <c r="H321" s="66"/>
    </row>
    <row r="322" spans="1:8" hidden="1" x14ac:dyDescent="0.2">
      <c r="A322" s="206" t="s">
        <v>91</v>
      </c>
      <c r="B322" s="206"/>
      <c r="C322" s="4" t="s">
        <v>590</v>
      </c>
      <c r="D322" s="20" t="s">
        <v>591</v>
      </c>
      <c r="E322" s="27"/>
      <c r="F322" s="67">
        <f>SUM(F312:F320)</f>
        <v>0</v>
      </c>
      <c r="G322" s="67">
        <f>SUM(G312:G320)</f>
        <v>0</v>
      </c>
      <c r="H322" s="67">
        <f>SUM(H312:H320)</f>
        <v>0</v>
      </c>
    </row>
    <row r="323" spans="1:8" x14ac:dyDescent="0.2">
      <c r="A323" s="203" t="s">
        <v>94</v>
      </c>
      <c r="B323" s="203"/>
      <c r="C323" s="3" t="s">
        <v>592</v>
      </c>
      <c r="D323" s="23" t="s">
        <v>593</v>
      </c>
      <c r="E323" s="24"/>
      <c r="F323" s="66">
        <v>11</v>
      </c>
      <c r="G323" s="66"/>
      <c r="H323" s="66">
        <f>F323+G323</f>
        <v>11</v>
      </c>
    </row>
    <row r="324" spans="1:8" hidden="1" x14ac:dyDescent="0.2">
      <c r="A324" s="203" t="s">
        <v>95</v>
      </c>
      <c r="B324" s="203"/>
      <c r="C324" s="3" t="s">
        <v>594</v>
      </c>
      <c r="D324" s="23" t="s">
        <v>595</v>
      </c>
      <c r="E324" s="24"/>
      <c r="F324" s="66"/>
      <c r="G324" s="66"/>
      <c r="H324" s="66"/>
    </row>
    <row r="325" spans="1:8" x14ac:dyDescent="0.2">
      <c r="A325" s="206" t="s">
        <v>96</v>
      </c>
      <c r="B325" s="206"/>
      <c r="C325" s="4" t="s">
        <v>596</v>
      </c>
      <c r="D325" s="20" t="s">
        <v>597</v>
      </c>
      <c r="E325" s="27"/>
      <c r="F325" s="67">
        <f>SUM(F323:F324)</f>
        <v>11</v>
      </c>
      <c r="G325" s="67">
        <f>SUM(G323:G324)</f>
        <v>0</v>
      </c>
      <c r="H325" s="67">
        <f>SUM(H323:H324)</f>
        <v>11</v>
      </c>
    </row>
    <row r="326" spans="1:8" x14ac:dyDescent="0.2">
      <c r="A326" s="203" t="s">
        <v>97</v>
      </c>
      <c r="B326" s="203"/>
      <c r="C326" s="3" t="s">
        <v>598</v>
      </c>
      <c r="D326" s="23" t="s">
        <v>599</v>
      </c>
      <c r="E326" s="24"/>
      <c r="F326" s="66">
        <v>10</v>
      </c>
      <c r="G326" s="66"/>
      <c r="H326" s="66">
        <v>10</v>
      </c>
    </row>
    <row r="327" spans="1:8" hidden="1" x14ac:dyDescent="0.2">
      <c r="A327" s="203" t="s">
        <v>98</v>
      </c>
      <c r="B327" s="203"/>
      <c r="C327" s="3" t="s">
        <v>600</v>
      </c>
      <c r="D327" s="23" t="s">
        <v>601</v>
      </c>
      <c r="E327" s="24"/>
      <c r="F327" s="66"/>
      <c r="G327" s="66"/>
      <c r="H327" s="66"/>
    </row>
    <row r="328" spans="1:8" hidden="1" x14ac:dyDescent="0.2">
      <c r="A328" s="203" t="s">
        <v>99</v>
      </c>
      <c r="B328" s="203"/>
      <c r="C328" s="3" t="s">
        <v>602</v>
      </c>
      <c r="D328" s="23" t="s">
        <v>603</v>
      </c>
      <c r="E328" s="24"/>
      <c r="F328" s="66"/>
      <c r="G328" s="66"/>
      <c r="H328" s="66"/>
    </row>
    <row r="329" spans="1:8" hidden="1" x14ac:dyDescent="0.2">
      <c r="A329" s="203" t="s">
        <v>100</v>
      </c>
      <c r="B329" s="203"/>
      <c r="C329" s="25" t="s">
        <v>355</v>
      </c>
      <c r="D329" s="23" t="s">
        <v>603</v>
      </c>
      <c r="E329" s="26"/>
      <c r="F329" s="66"/>
      <c r="G329" s="66"/>
      <c r="H329" s="66"/>
    </row>
    <row r="330" spans="1:8" hidden="1" x14ac:dyDescent="0.2">
      <c r="A330" s="203" t="s">
        <v>101</v>
      </c>
      <c r="B330" s="203"/>
      <c r="C330" s="25" t="s">
        <v>604</v>
      </c>
      <c r="D330" s="23" t="s">
        <v>603</v>
      </c>
      <c r="E330" s="26"/>
      <c r="F330" s="66"/>
      <c r="G330" s="66"/>
      <c r="H330" s="66"/>
    </row>
    <row r="331" spans="1:8" hidden="1" x14ac:dyDescent="0.2">
      <c r="A331" s="203" t="s">
        <v>102</v>
      </c>
      <c r="B331" s="203"/>
      <c r="C331" s="3" t="s">
        <v>605</v>
      </c>
      <c r="D331" s="23" t="s">
        <v>606</v>
      </c>
      <c r="E331" s="24"/>
      <c r="F331" s="66"/>
      <c r="G331" s="66"/>
      <c r="H331" s="66"/>
    </row>
    <row r="332" spans="1:8" hidden="1" x14ac:dyDescent="0.2">
      <c r="A332" s="203" t="s">
        <v>103</v>
      </c>
      <c r="B332" s="203"/>
      <c r="C332" s="25" t="s">
        <v>607</v>
      </c>
      <c r="D332" s="23" t="s">
        <v>606</v>
      </c>
      <c r="E332" s="26"/>
      <c r="F332" s="66"/>
      <c r="G332" s="66"/>
      <c r="H332" s="66"/>
    </row>
    <row r="333" spans="1:8" ht="25.5" hidden="1" x14ac:dyDescent="0.2">
      <c r="A333" s="203" t="s">
        <v>104</v>
      </c>
      <c r="B333" s="203"/>
      <c r="C333" s="25" t="s">
        <v>608</v>
      </c>
      <c r="D333" s="23" t="s">
        <v>606</v>
      </c>
      <c r="E333" s="26"/>
      <c r="F333" s="66"/>
      <c r="G333" s="66"/>
      <c r="H333" s="66"/>
    </row>
    <row r="334" spans="1:8" hidden="1" x14ac:dyDescent="0.2">
      <c r="A334" s="203" t="s">
        <v>107</v>
      </c>
      <c r="B334" s="203"/>
      <c r="C334" s="25" t="s">
        <v>609</v>
      </c>
      <c r="D334" s="23" t="s">
        <v>606</v>
      </c>
      <c r="E334" s="26"/>
      <c r="F334" s="66"/>
      <c r="G334" s="66"/>
      <c r="H334" s="66"/>
    </row>
    <row r="335" spans="1:8" hidden="1" x14ac:dyDescent="0.2">
      <c r="A335" s="203" t="s">
        <v>108</v>
      </c>
      <c r="B335" s="203"/>
      <c r="C335" s="3" t="s">
        <v>610</v>
      </c>
      <c r="D335" s="23" t="s">
        <v>611</v>
      </c>
      <c r="E335" s="24"/>
      <c r="F335" s="66"/>
      <c r="G335" s="66"/>
      <c r="H335" s="66"/>
    </row>
    <row r="336" spans="1:8" ht="25.5" x14ac:dyDescent="0.2">
      <c r="A336" s="206" t="s">
        <v>109</v>
      </c>
      <c r="B336" s="206"/>
      <c r="C336" s="4" t="s">
        <v>612</v>
      </c>
      <c r="D336" s="20" t="s">
        <v>613</v>
      </c>
      <c r="E336" s="27"/>
      <c r="F336" s="67">
        <f>F326+F327+F328+F331+F335</f>
        <v>10</v>
      </c>
      <c r="G336" s="67">
        <f>G326+G327+G328+G331+G335</f>
        <v>0</v>
      </c>
      <c r="H336" s="67">
        <f>H326+H327+H328+H331+H335</f>
        <v>10</v>
      </c>
    </row>
    <row r="337" spans="1:8" x14ac:dyDescent="0.2">
      <c r="A337" s="206" t="s">
        <v>110</v>
      </c>
      <c r="B337" s="206"/>
      <c r="C337" s="4" t="s">
        <v>614</v>
      </c>
      <c r="D337" s="20" t="s">
        <v>615</v>
      </c>
      <c r="E337" s="27"/>
      <c r="F337" s="67">
        <f>F308+F311+F322+F325+F336</f>
        <v>56</v>
      </c>
      <c r="G337" s="67">
        <f>G308+G311+G322+G325+G336</f>
        <v>0</v>
      </c>
      <c r="H337" s="67">
        <f>H308+H311+H322+H325+H336</f>
        <v>56</v>
      </c>
    </row>
    <row r="338" spans="1:8" hidden="1" x14ac:dyDescent="0.2">
      <c r="A338" s="203" t="s">
        <v>111</v>
      </c>
      <c r="B338" s="203"/>
      <c r="C338" s="5" t="s">
        <v>616</v>
      </c>
      <c r="D338" s="23" t="s">
        <v>617</v>
      </c>
      <c r="E338" s="30"/>
      <c r="F338" s="69"/>
      <c r="G338" s="69"/>
      <c r="H338" s="69"/>
    </row>
    <row r="339" spans="1:8" hidden="1" x14ac:dyDescent="0.2">
      <c r="A339" s="207" t="s">
        <v>112</v>
      </c>
      <c r="B339" s="207"/>
      <c r="C339" s="5" t="s">
        <v>618</v>
      </c>
      <c r="D339" s="35" t="s">
        <v>619</v>
      </c>
      <c r="E339" s="30"/>
      <c r="F339" s="69">
        <f>SUM(F340:F355)</f>
        <v>0</v>
      </c>
      <c r="G339" s="69">
        <f>SUM(G340:G355)</f>
        <v>0</v>
      </c>
      <c r="H339" s="69">
        <f>SUM(H340:H355)</f>
        <v>0</v>
      </c>
    </row>
    <row r="340" spans="1:8" hidden="1" x14ac:dyDescent="0.2">
      <c r="A340" s="203" t="s">
        <v>113</v>
      </c>
      <c r="B340" s="203"/>
      <c r="C340" s="5" t="s">
        <v>620</v>
      </c>
      <c r="D340" s="23" t="s">
        <v>619</v>
      </c>
      <c r="E340" s="30"/>
      <c r="F340" s="69"/>
      <c r="G340" s="69"/>
      <c r="H340" s="69"/>
    </row>
    <row r="341" spans="1:8" hidden="1" x14ac:dyDescent="0.2">
      <c r="A341" s="203" t="s">
        <v>114</v>
      </c>
      <c r="B341" s="203"/>
      <c r="C341" s="5" t="s">
        <v>621</v>
      </c>
      <c r="D341" s="23" t="s">
        <v>619</v>
      </c>
      <c r="E341" s="30"/>
      <c r="F341" s="69"/>
      <c r="G341" s="69"/>
      <c r="H341" s="69"/>
    </row>
    <row r="342" spans="1:8" hidden="1" x14ac:dyDescent="0.2">
      <c r="A342" s="203" t="s">
        <v>115</v>
      </c>
      <c r="B342" s="203"/>
      <c r="C342" s="5" t="s">
        <v>622</v>
      </c>
      <c r="D342" s="23" t="s">
        <v>619</v>
      </c>
      <c r="E342" s="30"/>
      <c r="F342" s="69"/>
      <c r="G342" s="69"/>
      <c r="H342" s="69"/>
    </row>
    <row r="343" spans="1:8" hidden="1" x14ac:dyDescent="0.2">
      <c r="A343" s="203" t="s">
        <v>116</v>
      </c>
      <c r="B343" s="203"/>
      <c r="C343" s="5" t="s">
        <v>623</v>
      </c>
      <c r="D343" s="23" t="s">
        <v>619</v>
      </c>
      <c r="E343" s="30"/>
      <c r="F343" s="69"/>
      <c r="G343" s="69"/>
      <c r="H343" s="69"/>
    </row>
    <row r="344" spans="1:8" ht="25.5" hidden="1" x14ac:dyDescent="0.2">
      <c r="A344" s="203" t="s">
        <v>117</v>
      </c>
      <c r="B344" s="203"/>
      <c r="C344" s="5" t="s">
        <v>624</v>
      </c>
      <c r="D344" s="23" t="s">
        <v>619</v>
      </c>
      <c r="E344" s="30"/>
      <c r="F344" s="69"/>
      <c r="G344" s="69"/>
      <c r="H344" s="69"/>
    </row>
    <row r="345" spans="1:8" hidden="1" x14ac:dyDescent="0.2">
      <c r="A345" s="203" t="s">
        <v>120</v>
      </c>
      <c r="B345" s="203"/>
      <c r="C345" s="5" t="s">
        <v>625</v>
      </c>
      <c r="D345" s="23" t="s">
        <v>619</v>
      </c>
      <c r="E345" s="30"/>
      <c r="F345" s="69"/>
      <c r="G345" s="69"/>
      <c r="H345" s="69"/>
    </row>
    <row r="346" spans="1:8" hidden="1" x14ac:dyDescent="0.2">
      <c r="A346" s="203" t="s">
        <v>121</v>
      </c>
      <c r="B346" s="203"/>
      <c r="C346" s="5" t="s">
        <v>626</v>
      </c>
      <c r="D346" s="23" t="s">
        <v>619</v>
      </c>
      <c r="E346" s="30"/>
      <c r="F346" s="69"/>
      <c r="G346" s="69"/>
      <c r="H346" s="69"/>
    </row>
    <row r="347" spans="1:8" hidden="1" x14ac:dyDescent="0.2">
      <c r="A347" s="203" t="s">
        <v>122</v>
      </c>
      <c r="B347" s="203"/>
      <c r="C347" s="5" t="s">
        <v>627</v>
      </c>
      <c r="D347" s="23" t="s">
        <v>619</v>
      </c>
      <c r="E347" s="30"/>
      <c r="F347" s="69"/>
      <c r="G347" s="69"/>
      <c r="H347" s="69"/>
    </row>
    <row r="348" spans="1:8" hidden="1" x14ac:dyDescent="0.2">
      <c r="A348" s="203" t="s">
        <v>123</v>
      </c>
      <c r="B348" s="203"/>
      <c r="C348" s="5" t="s">
        <v>628</v>
      </c>
      <c r="D348" s="23" t="s">
        <v>619</v>
      </c>
      <c r="E348" s="30"/>
      <c r="F348" s="69"/>
      <c r="G348" s="69"/>
      <c r="H348" s="69"/>
    </row>
    <row r="349" spans="1:8" ht="25.5" hidden="1" x14ac:dyDescent="0.2">
      <c r="A349" s="203" t="s">
        <v>124</v>
      </c>
      <c r="B349" s="203"/>
      <c r="C349" s="5" t="s">
        <v>629</v>
      </c>
      <c r="D349" s="23" t="s">
        <v>619</v>
      </c>
      <c r="E349" s="30"/>
      <c r="F349" s="69"/>
      <c r="G349" s="69"/>
      <c r="H349" s="69"/>
    </row>
    <row r="350" spans="1:8" ht="25.5" hidden="1" x14ac:dyDescent="0.2">
      <c r="A350" s="203" t="s">
        <v>125</v>
      </c>
      <c r="B350" s="203"/>
      <c r="C350" s="5" t="s">
        <v>630</v>
      </c>
      <c r="D350" s="23" t="s">
        <v>619</v>
      </c>
      <c r="E350" s="30"/>
      <c r="F350" s="69"/>
      <c r="G350" s="69"/>
      <c r="H350" s="69"/>
    </row>
    <row r="351" spans="1:8" ht="25.5" hidden="1" x14ac:dyDescent="0.2">
      <c r="A351" s="203" t="s">
        <v>126</v>
      </c>
      <c r="B351" s="203"/>
      <c r="C351" s="5" t="s">
        <v>631</v>
      </c>
      <c r="D351" s="23" t="s">
        <v>619</v>
      </c>
      <c r="E351" s="30"/>
      <c r="F351" s="69"/>
      <c r="G351" s="69"/>
      <c r="H351" s="69"/>
    </row>
    <row r="352" spans="1:8" hidden="1" x14ac:dyDescent="0.2">
      <c r="A352" s="203" t="s">
        <v>127</v>
      </c>
      <c r="B352" s="203"/>
      <c r="C352" s="5" t="s">
        <v>632</v>
      </c>
      <c r="D352" s="23" t="s">
        <v>619</v>
      </c>
      <c r="E352" s="30"/>
      <c r="F352" s="69"/>
      <c r="G352" s="69"/>
      <c r="H352" s="69"/>
    </row>
    <row r="353" spans="1:8" ht="25.5" hidden="1" x14ac:dyDescent="0.2">
      <c r="A353" s="203" t="s">
        <v>128</v>
      </c>
      <c r="B353" s="203"/>
      <c r="C353" s="5" t="s">
        <v>633</v>
      </c>
      <c r="D353" s="23" t="s">
        <v>619</v>
      </c>
      <c r="E353" s="30"/>
      <c r="F353" s="69"/>
      <c r="G353" s="69"/>
      <c r="H353" s="69"/>
    </row>
    <row r="354" spans="1:8" ht="25.5" hidden="1" x14ac:dyDescent="0.2">
      <c r="A354" s="203" t="s">
        <v>129</v>
      </c>
      <c r="B354" s="203"/>
      <c r="C354" s="5" t="s">
        <v>634</v>
      </c>
      <c r="D354" s="23" t="s">
        <v>619</v>
      </c>
      <c r="E354" s="30"/>
      <c r="F354" s="69"/>
      <c r="G354" s="69"/>
      <c r="H354" s="69"/>
    </row>
    <row r="355" spans="1:8" ht="25.5" hidden="1" x14ac:dyDescent="0.2">
      <c r="A355" s="203" t="s">
        <v>130</v>
      </c>
      <c r="B355" s="203"/>
      <c r="C355" s="5" t="s">
        <v>635</v>
      </c>
      <c r="D355" s="23" t="s">
        <v>619</v>
      </c>
      <c r="E355" s="30"/>
      <c r="F355" s="69"/>
      <c r="G355" s="69"/>
      <c r="H355" s="69"/>
    </row>
    <row r="356" spans="1:8" hidden="1" x14ac:dyDescent="0.2">
      <c r="A356" s="206" t="s">
        <v>133</v>
      </c>
      <c r="B356" s="206"/>
      <c r="C356" s="31" t="s">
        <v>636</v>
      </c>
      <c r="D356" s="20" t="s">
        <v>637</v>
      </c>
      <c r="E356" s="32"/>
      <c r="F356" s="70"/>
      <c r="G356" s="70"/>
      <c r="H356" s="70"/>
    </row>
    <row r="357" spans="1:8" ht="25.5" hidden="1" x14ac:dyDescent="0.2">
      <c r="A357" s="203" t="s">
        <v>136</v>
      </c>
      <c r="B357" s="203"/>
      <c r="C357" s="5" t="s">
        <v>638</v>
      </c>
      <c r="D357" s="23" t="s">
        <v>637</v>
      </c>
      <c r="E357" s="30"/>
      <c r="F357" s="69"/>
      <c r="G357" s="69"/>
      <c r="H357" s="69"/>
    </row>
    <row r="358" spans="1:8" hidden="1" x14ac:dyDescent="0.2">
      <c r="A358" s="203" t="s">
        <v>138</v>
      </c>
      <c r="B358" s="203"/>
      <c r="C358" s="5" t="s">
        <v>639</v>
      </c>
      <c r="D358" s="23" t="s">
        <v>637</v>
      </c>
      <c r="E358" s="30"/>
      <c r="F358" s="69"/>
      <c r="G358" s="69"/>
      <c r="H358" s="69"/>
    </row>
    <row r="359" spans="1:8" hidden="1" x14ac:dyDescent="0.2">
      <c r="A359" s="203" t="s">
        <v>140</v>
      </c>
      <c r="B359" s="203"/>
      <c r="C359" s="5" t="s">
        <v>640</v>
      </c>
      <c r="D359" s="23" t="s">
        <v>637</v>
      </c>
      <c r="E359" s="30"/>
      <c r="F359" s="69"/>
      <c r="G359" s="69"/>
      <c r="H359" s="69"/>
    </row>
    <row r="360" spans="1:8" ht="25.5" hidden="1" x14ac:dyDescent="0.2">
      <c r="A360" s="207" t="s">
        <v>142</v>
      </c>
      <c r="B360" s="207"/>
      <c r="C360" s="5" t="s">
        <v>641</v>
      </c>
      <c r="D360" s="35" t="s">
        <v>642</v>
      </c>
      <c r="E360" s="30"/>
      <c r="F360" s="69">
        <f>SUM(F361:F369)</f>
        <v>0</v>
      </c>
      <c r="G360" s="69">
        <f>SUM(G361:G369)</f>
        <v>0</v>
      </c>
      <c r="H360" s="69">
        <f>SUM(H361:H369)</f>
        <v>0</v>
      </c>
    </row>
    <row r="361" spans="1:8" hidden="1" x14ac:dyDescent="0.2">
      <c r="A361" s="203" t="s">
        <v>145</v>
      </c>
      <c r="B361" s="203"/>
      <c r="C361" s="25" t="s">
        <v>643</v>
      </c>
      <c r="D361" s="23" t="s">
        <v>642</v>
      </c>
      <c r="E361" s="26"/>
      <c r="F361" s="66"/>
      <c r="G361" s="66"/>
      <c r="H361" s="66"/>
    </row>
    <row r="362" spans="1:8" hidden="1" x14ac:dyDescent="0.2">
      <c r="A362" s="203" t="s">
        <v>147</v>
      </c>
      <c r="B362" s="203"/>
      <c r="C362" s="5" t="s">
        <v>644</v>
      </c>
      <c r="D362" s="23" t="s">
        <v>642</v>
      </c>
      <c r="E362" s="30"/>
      <c r="F362" s="69"/>
      <c r="G362" s="69"/>
      <c r="H362" s="69"/>
    </row>
    <row r="363" spans="1:8" hidden="1" x14ac:dyDescent="0.2">
      <c r="A363" s="203" t="s">
        <v>149</v>
      </c>
      <c r="B363" s="203"/>
      <c r="C363" s="5" t="s">
        <v>645</v>
      </c>
      <c r="D363" s="23" t="s">
        <v>642</v>
      </c>
      <c r="E363" s="30"/>
      <c r="F363" s="69"/>
      <c r="G363" s="69"/>
      <c r="H363" s="69"/>
    </row>
    <row r="364" spans="1:8" hidden="1" x14ac:dyDescent="0.2">
      <c r="A364" s="203" t="s">
        <v>151</v>
      </c>
      <c r="B364" s="203"/>
      <c r="C364" s="5" t="s">
        <v>646</v>
      </c>
      <c r="D364" s="23" t="s">
        <v>642</v>
      </c>
      <c r="E364" s="30"/>
      <c r="F364" s="69"/>
      <c r="G364" s="69"/>
      <c r="H364" s="69"/>
    </row>
    <row r="365" spans="1:8" ht="25.5" hidden="1" x14ac:dyDescent="0.2">
      <c r="A365" s="203" t="s">
        <v>153</v>
      </c>
      <c r="B365" s="203"/>
      <c r="C365" s="5" t="s">
        <v>647</v>
      </c>
      <c r="D365" s="23" t="s">
        <v>642</v>
      </c>
      <c r="E365" s="30"/>
      <c r="F365" s="69"/>
      <c r="G365" s="69"/>
      <c r="H365" s="69"/>
    </row>
    <row r="366" spans="1:8" ht="25.5" hidden="1" x14ac:dyDescent="0.2">
      <c r="A366" s="203" t="s">
        <v>155</v>
      </c>
      <c r="B366" s="203"/>
      <c r="C366" s="5" t="s">
        <v>648</v>
      </c>
      <c r="D366" s="23" t="s">
        <v>642</v>
      </c>
      <c r="E366" s="30"/>
      <c r="F366" s="69"/>
      <c r="G366" s="69"/>
      <c r="H366" s="69"/>
    </row>
    <row r="367" spans="1:8" hidden="1" x14ac:dyDescent="0.2">
      <c r="A367" s="203" t="s">
        <v>157</v>
      </c>
      <c r="B367" s="203"/>
      <c r="C367" s="5" t="s">
        <v>649</v>
      </c>
      <c r="D367" s="23" t="s">
        <v>642</v>
      </c>
      <c r="E367" s="30"/>
      <c r="F367" s="69"/>
      <c r="G367" s="69"/>
      <c r="H367" s="69"/>
    </row>
    <row r="368" spans="1:8" hidden="1" x14ac:dyDescent="0.2">
      <c r="A368" s="203" t="s">
        <v>159</v>
      </c>
      <c r="B368" s="203"/>
      <c r="C368" s="5" t="s">
        <v>650</v>
      </c>
      <c r="D368" s="23" t="s">
        <v>642</v>
      </c>
      <c r="E368" s="30"/>
      <c r="F368" s="69"/>
      <c r="G368" s="69"/>
      <c r="H368" s="69"/>
    </row>
    <row r="369" spans="1:8" ht="25.5" hidden="1" x14ac:dyDescent="0.2">
      <c r="A369" s="203" t="s">
        <v>161</v>
      </c>
      <c r="B369" s="203"/>
      <c r="C369" s="5" t="s">
        <v>651</v>
      </c>
      <c r="D369" s="23" t="s">
        <v>642</v>
      </c>
      <c r="E369" s="30"/>
      <c r="F369" s="69"/>
      <c r="G369" s="69"/>
      <c r="H369" s="69"/>
    </row>
    <row r="370" spans="1:8" ht="25.5" hidden="1" x14ac:dyDescent="0.2">
      <c r="A370" s="207" t="s">
        <v>164</v>
      </c>
      <c r="B370" s="207"/>
      <c r="C370" s="6" t="s">
        <v>652</v>
      </c>
      <c r="D370" s="35" t="s">
        <v>653</v>
      </c>
      <c r="E370" s="33"/>
      <c r="F370" s="71">
        <f>SUM(F371:F379)</f>
        <v>0</v>
      </c>
      <c r="G370" s="71">
        <f>SUM(G371:G379)</f>
        <v>0</v>
      </c>
      <c r="H370" s="71">
        <f>SUM(H371:H379)</f>
        <v>0</v>
      </c>
    </row>
    <row r="371" spans="1:8" ht="51" hidden="1" x14ac:dyDescent="0.2">
      <c r="A371" s="203" t="s">
        <v>167</v>
      </c>
      <c r="B371" s="203"/>
      <c r="C371" s="5" t="s">
        <v>654</v>
      </c>
      <c r="D371" s="23" t="s">
        <v>653</v>
      </c>
      <c r="E371" s="30"/>
      <c r="F371" s="69"/>
      <c r="G371" s="69"/>
      <c r="H371" s="69"/>
    </row>
    <row r="372" spans="1:8" ht="25.5" hidden="1" x14ac:dyDescent="0.2">
      <c r="A372" s="203" t="s">
        <v>169</v>
      </c>
      <c r="B372" s="203"/>
      <c r="C372" s="5" t="s">
        <v>655</v>
      </c>
      <c r="D372" s="23" t="s">
        <v>653</v>
      </c>
      <c r="E372" s="30"/>
      <c r="F372" s="69"/>
      <c r="G372" s="69"/>
      <c r="H372" s="69"/>
    </row>
    <row r="373" spans="1:8" ht="25.5" hidden="1" x14ac:dyDescent="0.2">
      <c r="A373" s="203" t="s">
        <v>171</v>
      </c>
      <c r="B373" s="203"/>
      <c r="C373" s="5" t="s">
        <v>656</v>
      </c>
      <c r="D373" s="23" t="s">
        <v>653</v>
      </c>
      <c r="E373" s="30"/>
      <c r="F373" s="69"/>
      <c r="G373" s="69"/>
      <c r="H373" s="69"/>
    </row>
    <row r="374" spans="1:8" hidden="1" x14ac:dyDescent="0.2">
      <c r="A374" s="203" t="s">
        <v>173</v>
      </c>
      <c r="B374" s="203"/>
      <c r="C374" s="5" t="s">
        <v>657</v>
      </c>
      <c r="D374" s="23" t="s">
        <v>653</v>
      </c>
      <c r="E374" s="30"/>
      <c r="F374" s="69"/>
      <c r="G374" s="69"/>
      <c r="H374" s="69"/>
    </row>
    <row r="375" spans="1:8" hidden="1" x14ac:dyDescent="0.2">
      <c r="A375" s="203" t="s">
        <v>175</v>
      </c>
      <c r="B375" s="203"/>
      <c r="C375" s="5" t="s">
        <v>658</v>
      </c>
      <c r="D375" s="23" t="s">
        <v>653</v>
      </c>
      <c r="E375" s="30"/>
      <c r="F375" s="69"/>
      <c r="G375" s="69"/>
      <c r="H375" s="69"/>
    </row>
    <row r="376" spans="1:8" ht="25.5" hidden="1" x14ac:dyDescent="0.2">
      <c r="A376" s="203" t="s">
        <v>177</v>
      </c>
      <c r="B376" s="203"/>
      <c r="C376" s="5" t="s">
        <v>659</v>
      </c>
      <c r="D376" s="23" t="s">
        <v>653</v>
      </c>
      <c r="E376" s="30"/>
      <c r="F376" s="69"/>
      <c r="G376" s="69"/>
      <c r="H376" s="69"/>
    </row>
    <row r="377" spans="1:8" hidden="1" x14ac:dyDescent="0.2">
      <c r="A377" s="203" t="s">
        <v>179</v>
      </c>
      <c r="B377" s="203"/>
      <c r="C377" s="5" t="s">
        <v>660</v>
      </c>
      <c r="D377" s="23" t="s">
        <v>653</v>
      </c>
      <c r="E377" s="30"/>
      <c r="F377" s="69"/>
      <c r="G377" s="69"/>
      <c r="H377" s="69"/>
    </row>
    <row r="378" spans="1:8" ht="25.5" hidden="1" x14ac:dyDescent="0.2">
      <c r="A378" s="203" t="s">
        <v>182</v>
      </c>
      <c r="B378" s="203"/>
      <c r="C378" s="5" t="s">
        <v>661</v>
      </c>
      <c r="D378" s="23" t="s">
        <v>653</v>
      </c>
      <c r="E378" s="30"/>
      <c r="F378" s="69"/>
      <c r="G378" s="69"/>
      <c r="H378" s="69"/>
    </row>
    <row r="379" spans="1:8" hidden="1" x14ac:dyDescent="0.2">
      <c r="A379" s="203" t="s">
        <v>184</v>
      </c>
      <c r="B379" s="203"/>
      <c r="C379" s="5" t="s">
        <v>662</v>
      </c>
      <c r="D379" s="23" t="s">
        <v>653</v>
      </c>
      <c r="E379" s="30"/>
      <c r="F379" s="69"/>
      <c r="G379" s="69"/>
      <c r="H379" s="69"/>
    </row>
    <row r="380" spans="1:8" hidden="1" x14ac:dyDescent="0.2">
      <c r="A380" s="207" t="s">
        <v>186</v>
      </c>
      <c r="B380" s="207"/>
      <c r="C380" s="5" t="s">
        <v>663</v>
      </c>
      <c r="D380" s="35" t="s">
        <v>664</v>
      </c>
      <c r="E380" s="30"/>
      <c r="F380" s="69">
        <f>SUM(F381:F386)</f>
        <v>0</v>
      </c>
      <c r="G380" s="69">
        <f>SUM(G381:G386)</f>
        <v>0</v>
      </c>
      <c r="H380" s="69">
        <f>SUM(H381:H386)</f>
        <v>0</v>
      </c>
    </row>
    <row r="381" spans="1:8" hidden="1" x14ac:dyDescent="0.2">
      <c r="A381" s="203" t="s">
        <v>188</v>
      </c>
      <c r="B381" s="203"/>
      <c r="C381" s="5" t="s">
        <v>665</v>
      </c>
      <c r="D381" s="23" t="s">
        <v>664</v>
      </c>
      <c r="E381" s="30"/>
      <c r="F381" s="69"/>
      <c r="G381" s="69"/>
      <c r="H381" s="69"/>
    </row>
    <row r="382" spans="1:8" hidden="1" x14ac:dyDescent="0.2">
      <c r="A382" s="203" t="s">
        <v>190</v>
      </c>
      <c r="B382" s="203"/>
      <c r="C382" s="5" t="s">
        <v>666</v>
      </c>
      <c r="D382" s="23" t="s">
        <v>664</v>
      </c>
      <c r="E382" s="30"/>
      <c r="F382" s="69"/>
      <c r="G382" s="69"/>
      <c r="H382" s="69"/>
    </row>
    <row r="383" spans="1:8" ht="25.5" hidden="1" x14ac:dyDescent="0.2">
      <c r="A383" s="203" t="s">
        <v>192</v>
      </c>
      <c r="B383" s="203"/>
      <c r="C383" s="5" t="s">
        <v>667</v>
      </c>
      <c r="D383" s="23" t="s">
        <v>664</v>
      </c>
      <c r="E383" s="30"/>
      <c r="F383" s="69"/>
      <c r="G383" s="69"/>
      <c r="H383" s="69"/>
    </row>
    <row r="384" spans="1:8" ht="25.5" hidden="1" x14ac:dyDescent="0.2">
      <c r="A384" s="203" t="s">
        <v>194</v>
      </c>
      <c r="B384" s="203"/>
      <c r="C384" s="5" t="s">
        <v>668</v>
      </c>
      <c r="D384" s="23" t="s">
        <v>664</v>
      </c>
      <c r="E384" s="30"/>
      <c r="F384" s="69"/>
      <c r="G384" s="69"/>
      <c r="H384" s="69"/>
    </row>
    <row r="385" spans="1:8" ht="25.5" hidden="1" x14ac:dyDescent="0.2">
      <c r="A385" s="203" t="s">
        <v>197</v>
      </c>
      <c r="B385" s="203"/>
      <c r="C385" s="5" t="s">
        <v>669</v>
      </c>
      <c r="D385" s="23" t="s">
        <v>664</v>
      </c>
      <c r="E385" s="30"/>
      <c r="F385" s="69"/>
      <c r="G385" s="69"/>
      <c r="H385" s="69"/>
    </row>
    <row r="386" spans="1:8" ht="38.25" hidden="1" x14ac:dyDescent="0.2">
      <c r="A386" s="203" t="s">
        <v>199</v>
      </c>
      <c r="B386" s="203"/>
      <c r="C386" s="6" t="s">
        <v>670</v>
      </c>
      <c r="D386" s="23" t="s">
        <v>664</v>
      </c>
      <c r="E386" s="33"/>
      <c r="F386" s="71"/>
      <c r="G386" s="71"/>
      <c r="H386" s="71"/>
    </row>
    <row r="387" spans="1:8" hidden="1" x14ac:dyDescent="0.2">
      <c r="A387" s="203" t="s">
        <v>201</v>
      </c>
      <c r="B387" s="203"/>
      <c r="C387" s="5" t="s">
        <v>671</v>
      </c>
      <c r="D387" s="23" t="s">
        <v>672</v>
      </c>
      <c r="E387" s="30"/>
      <c r="F387" s="69"/>
      <c r="G387" s="69"/>
      <c r="H387" s="69"/>
    </row>
    <row r="388" spans="1:8" hidden="1" x14ac:dyDescent="0.2">
      <c r="A388" s="203" t="s">
        <v>203</v>
      </c>
      <c r="B388" s="203"/>
      <c r="C388" s="5" t="s">
        <v>673</v>
      </c>
      <c r="D388" s="23" t="s">
        <v>672</v>
      </c>
      <c r="E388" s="30"/>
      <c r="F388" s="69"/>
      <c r="G388" s="69"/>
      <c r="H388" s="69"/>
    </row>
    <row r="389" spans="1:8" hidden="1" x14ac:dyDescent="0.2">
      <c r="A389" s="203" t="s">
        <v>205</v>
      </c>
      <c r="B389" s="203"/>
      <c r="C389" s="5" t="s">
        <v>674</v>
      </c>
      <c r="D389" s="23" t="s">
        <v>672</v>
      </c>
      <c r="E389" s="30"/>
      <c r="F389" s="69"/>
      <c r="G389" s="69"/>
      <c r="H389" s="69"/>
    </row>
    <row r="390" spans="1:8" hidden="1" x14ac:dyDescent="0.2">
      <c r="A390" s="207" t="s">
        <v>207</v>
      </c>
      <c r="B390" s="207"/>
      <c r="C390" s="5" t="s">
        <v>675</v>
      </c>
      <c r="D390" s="35" t="s">
        <v>676</v>
      </c>
      <c r="E390" s="30"/>
      <c r="F390" s="69"/>
      <c r="G390" s="69"/>
      <c r="H390" s="69"/>
    </row>
    <row r="391" spans="1:8" hidden="1" x14ac:dyDescent="0.2">
      <c r="A391" s="203" t="s">
        <v>209</v>
      </c>
      <c r="B391" s="203"/>
      <c r="C391" s="5" t="s">
        <v>677</v>
      </c>
      <c r="D391" s="23" t="s">
        <v>676</v>
      </c>
      <c r="E391" s="30"/>
      <c r="F391" s="69"/>
      <c r="G391" s="69"/>
      <c r="H391" s="69"/>
    </row>
    <row r="392" spans="1:8" ht="25.5" hidden="1" x14ac:dyDescent="0.2">
      <c r="A392" s="203" t="s">
        <v>211</v>
      </c>
      <c r="B392" s="203"/>
      <c r="C392" s="5" t="s">
        <v>678</v>
      </c>
      <c r="D392" s="23" t="s">
        <v>676</v>
      </c>
      <c r="E392" s="30"/>
      <c r="F392" s="69"/>
      <c r="G392" s="69"/>
      <c r="H392" s="69"/>
    </row>
    <row r="393" spans="1:8" hidden="1" x14ac:dyDescent="0.2">
      <c r="A393" s="203" t="s">
        <v>213</v>
      </c>
      <c r="B393" s="203"/>
      <c r="C393" s="5" t="s">
        <v>679</v>
      </c>
      <c r="D393" s="23" t="s">
        <v>676</v>
      </c>
      <c r="E393" s="30"/>
      <c r="F393" s="69"/>
      <c r="G393" s="69"/>
      <c r="H393" s="69"/>
    </row>
    <row r="394" spans="1:8" hidden="1" x14ac:dyDescent="0.2">
      <c r="A394" s="203" t="s">
        <v>216</v>
      </c>
      <c r="B394" s="203"/>
      <c r="C394" s="5" t="s">
        <v>680</v>
      </c>
      <c r="D394" s="23" t="s">
        <v>676</v>
      </c>
      <c r="E394" s="30"/>
      <c r="F394" s="69"/>
      <c r="G394" s="69"/>
      <c r="H394" s="69"/>
    </row>
    <row r="395" spans="1:8" hidden="1" x14ac:dyDescent="0.2">
      <c r="A395" s="203" t="s">
        <v>218</v>
      </c>
      <c r="B395" s="203"/>
      <c r="C395" s="5" t="s">
        <v>681</v>
      </c>
      <c r="D395" s="23" t="s">
        <v>676</v>
      </c>
      <c r="E395" s="30"/>
      <c r="F395" s="69"/>
      <c r="G395" s="69"/>
      <c r="H395" s="69"/>
    </row>
    <row r="396" spans="1:8" ht="25.5" hidden="1" x14ac:dyDescent="0.2">
      <c r="A396" s="203" t="s">
        <v>220</v>
      </c>
      <c r="B396" s="203"/>
      <c r="C396" s="5" t="s">
        <v>682</v>
      </c>
      <c r="D396" s="23" t="s">
        <v>676</v>
      </c>
      <c r="E396" s="30"/>
      <c r="F396" s="69"/>
      <c r="G396" s="69"/>
      <c r="H396" s="69"/>
    </row>
    <row r="397" spans="1:8" ht="25.5" hidden="1" x14ac:dyDescent="0.2">
      <c r="A397" s="203" t="s">
        <v>222</v>
      </c>
      <c r="B397" s="203"/>
      <c r="C397" s="5" t="s">
        <v>683</v>
      </c>
      <c r="D397" s="23" t="s">
        <v>676</v>
      </c>
      <c r="E397" s="30"/>
      <c r="F397" s="69"/>
      <c r="G397" s="69"/>
      <c r="H397" s="69"/>
    </row>
    <row r="398" spans="1:8" ht="38.25" hidden="1" x14ac:dyDescent="0.2">
      <c r="A398" s="203" t="s">
        <v>224</v>
      </c>
      <c r="B398" s="203"/>
      <c r="C398" s="5" t="s">
        <v>684</v>
      </c>
      <c r="D398" s="23" t="s">
        <v>676</v>
      </c>
      <c r="E398" s="30"/>
      <c r="F398" s="69"/>
      <c r="G398" s="69"/>
      <c r="H398" s="69"/>
    </row>
    <row r="399" spans="1:8" ht="25.5" hidden="1" x14ac:dyDescent="0.2">
      <c r="A399" s="203" t="s">
        <v>226</v>
      </c>
      <c r="B399" s="203"/>
      <c r="C399" s="5" t="s">
        <v>685</v>
      </c>
      <c r="D399" s="23" t="s">
        <v>676</v>
      </c>
      <c r="E399" s="30"/>
      <c r="F399" s="69"/>
      <c r="G399" s="69"/>
      <c r="H399" s="69"/>
    </row>
    <row r="400" spans="1:8" ht="25.5" hidden="1" x14ac:dyDescent="0.2">
      <c r="A400" s="203" t="s">
        <v>228</v>
      </c>
      <c r="B400" s="203"/>
      <c r="C400" s="5" t="s">
        <v>686</v>
      </c>
      <c r="D400" s="23" t="s">
        <v>676</v>
      </c>
      <c r="E400" s="30"/>
      <c r="F400" s="69"/>
      <c r="G400" s="69"/>
      <c r="H400" s="69"/>
    </row>
    <row r="401" spans="1:8" hidden="1" x14ac:dyDescent="0.2">
      <c r="A401" s="203" t="s">
        <v>230</v>
      </c>
      <c r="B401" s="203"/>
      <c r="C401" s="5" t="s">
        <v>687</v>
      </c>
      <c r="D401" s="23" t="s">
        <v>676</v>
      </c>
      <c r="E401" s="30"/>
      <c r="F401" s="69"/>
      <c r="G401" s="69"/>
      <c r="H401" s="69"/>
    </row>
    <row r="402" spans="1:8" ht="25.5" hidden="1" x14ac:dyDescent="0.2">
      <c r="A402" s="203" t="s">
        <v>232</v>
      </c>
      <c r="B402" s="203"/>
      <c r="C402" s="5" t="s">
        <v>688</v>
      </c>
      <c r="D402" s="23" t="s">
        <v>676</v>
      </c>
      <c r="E402" s="30"/>
      <c r="F402" s="69"/>
      <c r="G402" s="69"/>
      <c r="H402" s="69"/>
    </row>
    <row r="403" spans="1:8" hidden="1" x14ac:dyDescent="0.2">
      <c r="A403" s="203" t="s">
        <v>234</v>
      </c>
      <c r="B403" s="203"/>
      <c r="C403" s="5" t="s">
        <v>689</v>
      </c>
      <c r="D403" s="23" t="s">
        <v>676</v>
      </c>
      <c r="E403" s="30"/>
      <c r="F403" s="69"/>
      <c r="G403" s="69"/>
      <c r="H403" s="69"/>
    </row>
    <row r="404" spans="1:8" hidden="1" x14ac:dyDescent="0.2">
      <c r="A404" s="203" t="s">
        <v>236</v>
      </c>
      <c r="B404" s="203"/>
      <c r="C404" s="5" t="s">
        <v>690</v>
      </c>
      <c r="D404" s="23" t="s">
        <v>676</v>
      </c>
      <c r="E404" s="30"/>
      <c r="F404" s="69"/>
      <c r="G404" s="69"/>
      <c r="H404" s="69"/>
    </row>
    <row r="405" spans="1:8" ht="25.5" hidden="1" x14ac:dyDescent="0.2">
      <c r="A405" s="203" t="s">
        <v>238</v>
      </c>
      <c r="B405" s="203"/>
      <c r="C405" s="5" t="s">
        <v>691</v>
      </c>
      <c r="D405" s="23" t="s">
        <v>676</v>
      </c>
      <c r="E405" s="30"/>
      <c r="F405" s="69"/>
      <c r="G405" s="69"/>
      <c r="H405" s="69"/>
    </row>
    <row r="406" spans="1:8" hidden="1" x14ac:dyDescent="0.2">
      <c r="A406" s="203" t="s">
        <v>240</v>
      </c>
      <c r="B406" s="203"/>
      <c r="C406" s="5" t="s">
        <v>692</v>
      </c>
      <c r="D406" s="23" t="s">
        <v>676</v>
      </c>
      <c r="E406" s="30"/>
      <c r="F406" s="69"/>
      <c r="G406" s="69"/>
      <c r="H406" s="69"/>
    </row>
    <row r="407" spans="1:8" hidden="1" x14ac:dyDescent="0.2">
      <c r="A407" s="203" t="s">
        <v>242</v>
      </c>
      <c r="B407" s="203"/>
      <c r="C407" s="5" t="s">
        <v>693</v>
      </c>
      <c r="D407" s="23" t="s">
        <v>676</v>
      </c>
      <c r="E407" s="30"/>
      <c r="F407" s="69"/>
      <c r="G407" s="69"/>
      <c r="H407" s="69"/>
    </row>
    <row r="408" spans="1:8" ht="25.5" hidden="1" x14ac:dyDescent="0.2">
      <c r="A408" s="203" t="s">
        <v>244</v>
      </c>
      <c r="B408" s="203"/>
      <c r="C408" s="5" t="s">
        <v>694</v>
      </c>
      <c r="D408" s="23" t="s">
        <v>676</v>
      </c>
      <c r="E408" s="30"/>
      <c r="F408" s="69"/>
      <c r="G408" s="69"/>
      <c r="H408" s="69"/>
    </row>
    <row r="409" spans="1:8" ht="25.5" hidden="1" x14ac:dyDescent="0.2">
      <c r="A409" s="203" t="s">
        <v>246</v>
      </c>
      <c r="B409" s="203"/>
      <c r="C409" s="5" t="s">
        <v>695</v>
      </c>
      <c r="D409" s="23" t="s">
        <v>676</v>
      </c>
      <c r="E409" s="30"/>
      <c r="F409" s="69"/>
      <c r="G409" s="69"/>
      <c r="H409" s="69"/>
    </row>
    <row r="410" spans="1:8" hidden="1" x14ac:dyDescent="0.2">
      <c r="A410" s="203" t="s">
        <v>248</v>
      </c>
      <c r="B410" s="203"/>
      <c r="C410" s="5" t="s">
        <v>696</v>
      </c>
      <c r="D410" s="23" t="s">
        <v>676</v>
      </c>
      <c r="E410" s="30"/>
      <c r="F410" s="69"/>
      <c r="G410" s="69"/>
      <c r="H410" s="69"/>
    </row>
    <row r="411" spans="1:8" hidden="1" x14ac:dyDescent="0.2">
      <c r="A411" s="203" t="s">
        <v>250</v>
      </c>
      <c r="B411" s="203"/>
      <c r="C411" s="5" t="s">
        <v>697</v>
      </c>
      <c r="D411" s="23" t="s">
        <v>676</v>
      </c>
      <c r="E411" s="30"/>
      <c r="F411" s="69"/>
      <c r="G411" s="69"/>
      <c r="H411" s="69"/>
    </row>
    <row r="412" spans="1:8" hidden="1" x14ac:dyDescent="0.2">
      <c r="A412" s="203" t="s">
        <v>252</v>
      </c>
      <c r="B412" s="203"/>
      <c r="C412" s="5" t="s">
        <v>698</v>
      </c>
      <c r="D412" s="23" t="s">
        <v>676</v>
      </c>
      <c r="E412" s="30"/>
      <c r="F412" s="69"/>
      <c r="G412" s="69"/>
      <c r="H412" s="69"/>
    </row>
    <row r="413" spans="1:8" ht="25.5" hidden="1" x14ac:dyDescent="0.2">
      <c r="A413" s="203" t="s">
        <v>254</v>
      </c>
      <c r="B413" s="203"/>
      <c r="C413" s="5" t="s">
        <v>699</v>
      </c>
      <c r="D413" s="23" t="s">
        <v>676</v>
      </c>
      <c r="E413" s="30"/>
      <c r="F413" s="69"/>
      <c r="G413" s="69"/>
      <c r="H413" s="69"/>
    </row>
    <row r="414" spans="1:8" ht="25.5" hidden="1" x14ac:dyDescent="0.2">
      <c r="A414" s="203" t="s">
        <v>257</v>
      </c>
      <c r="B414" s="203"/>
      <c r="C414" s="5" t="s">
        <v>700</v>
      </c>
      <c r="D414" s="23" t="s">
        <v>676</v>
      </c>
      <c r="E414" s="30"/>
      <c r="F414" s="69"/>
      <c r="G414" s="69"/>
      <c r="H414" s="69"/>
    </row>
    <row r="415" spans="1:8" ht="25.5" hidden="1" x14ac:dyDescent="0.2">
      <c r="A415" s="203" t="s">
        <v>259</v>
      </c>
      <c r="B415" s="203"/>
      <c r="C415" s="5" t="s">
        <v>701</v>
      </c>
      <c r="D415" s="23" t="s">
        <v>676</v>
      </c>
      <c r="E415" s="30"/>
      <c r="F415" s="69"/>
      <c r="G415" s="69"/>
      <c r="H415" s="69"/>
    </row>
    <row r="416" spans="1:8" ht="25.5" hidden="1" x14ac:dyDescent="0.2">
      <c r="A416" s="206" t="s">
        <v>261</v>
      </c>
      <c r="B416" s="206"/>
      <c r="C416" s="7" t="s">
        <v>702</v>
      </c>
      <c r="D416" s="20" t="s">
        <v>703</v>
      </c>
      <c r="E416" s="34"/>
      <c r="F416" s="72">
        <f>F338+F339+F356+F360+F370+F380+F387+F390</f>
        <v>0</v>
      </c>
      <c r="G416" s="72">
        <f>G338+G339+G356+G360+G370+G380+G387+G390</f>
        <v>0</v>
      </c>
      <c r="H416" s="72">
        <f>H338+H339+H356+H360+H370+H380+H387+H390</f>
        <v>0</v>
      </c>
    </row>
    <row r="417" spans="1:8" hidden="1" x14ac:dyDescent="0.2">
      <c r="A417" s="203" t="s">
        <v>263</v>
      </c>
      <c r="B417" s="203"/>
      <c r="C417" s="5" t="s">
        <v>704</v>
      </c>
      <c r="D417" s="23" t="s">
        <v>705</v>
      </c>
      <c r="E417" s="30"/>
      <c r="F417" s="69"/>
      <c r="G417" s="69"/>
      <c r="H417" s="69"/>
    </row>
    <row r="418" spans="1:8" hidden="1" x14ac:dyDescent="0.2">
      <c r="A418" s="203" t="s">
        <v>266</v>
      </c>
      <c r="B418" s="203"/>
      <c r="C418" s="5" t="s">
        <v>706</v>
      </c>
      <c r="D418" s="23" t="s">
        <v>705</v>
      </c>
      <c r="E418" s="30"/>
      <c r="F418" s="69"/>
      <c r="G418" s="69"/>
      <c r="H418" s="69"/>
    </row>
    <row r="419" spans="1:8" hidden="1" x14ac:dyDescent="0.2">
      <c r="A419" s="203" t="s">
        <v>269</v>
      </c>
      <c r="B419" s="203"/>
      <c r="C419" s="5" t="s">
        <v>707</v>
      </c>
      <c r="D419" s="23" t="s">
        <v>708</v>
      </c>
      <c r="E419" s="30"/>
      <c r="F419" s="69"/>
      <c r="G419" s="69"/>
      <c r="H419" s="69"/>
    </row>
    <row r="420" spans="1:8" ht="25.5" hidden="1" x14ac:dyDescent="0.2">
      <c r="A420" s="203" t="s">
        <v>271</v>
      </c>
      <c r="B420" s="203"/>
      <c r="C420" s="5" t="s">
        <v>709</v>
      </c>
      <c r="D420" s="23" t="s">
        <v>710</v>
      </c>
      <c r="E420" s="30"/>
      <c r="F420" s="69"/>
      <c r="G420" s="69"/>
      <c r="H420" s="69"/>
    </row>
    <row r="421" spans="1:8" ht="25.5" hidden="1" x14ac:dyDescent="0.2">
      <c r="A421" s="203" t="s">
        <v>273</v>
      </c>
      <c r="B421" s="203"/>
      <c r="C421" s="5" t="s">
        <v>711</v>
      </c>
      <c r="D421" s="23" t="s">
        <v>712</v>
      </c>
      <c r="E421" s="30"/>
      <c r="F421" s="69">
        <f>SUM(F422:F431)</f>
        <v>0</v>
      </c>
      <c r="G421" s="69">
        <f>SUM(G422:G431)</f>
        <v>0</v>
      </c>
      <c r="H421" s="69">
        <f>SUM(H422:H431)</f>
        <v>0</v>
      </c>
    </row>
    <row r="422" spans="1:8" hidden="1" x14ac:dyDescent="0.2">
      <c r="A422" s="203" t="s">
        <v>275</v>
      </c>
      <c r="B422" s="203"/>
      <c r="C422" s="5" t="s">
        <v>37</v>
      </c>
      <c r="D422" s="23" t="s">
        <v>712</v>
      </c>
      <c r="E422" s="30"/>
      <c r="F422" s="69"/>
      <c r="G422" s="69"/>
      <c r="H422" s="69"/>
    </row>
    <row r="423" spans="1:8" hidden="1" x14ac:dyDescent="0.2">
      <c r="A423" s="203" t="s">
        <v>277</v>
      </c>
      <c r="B423" s="203"/>
      <c r="C423" s="5" t="s">
        <v>39</v>
      </c>
      <c r="D423" s="23" t="s">
        <v>712</v>
      </c>
      <c r="E423" s="30"/>
      <c r="F423" s="69"/>
      <c r="G423" s="69"/>
      <c r="H423" s="69"/>
    </row>
    <row r="424" spans="1:8" ht="25.5" hidden="1" x14ac:dyDescent="0.2">
      <c r="A424" s="203" t="s">
        <v>280</v>
      </c>
      <c r="B424" s="203"/>
      <c r="C424" s="5" t="s">
        <v>41</v>
      </c>
      <c r="D424" s="23" t="s">
        <v>712</v>
      </c>
      <c r="E424" s="30"/>
      <c r="F424" s="69"/>
      <c r="G424" s="69"/>
      <c r="H424" s="69"/>
    </row>
    <row r="425" spans="1:8" hidden="1" x14ac:dyDescent="0.2">
      <c r="A425" s="203" t="s">
        <v>282</v>
      </c>
      <c r="B425" s="203"/>
      <c r="C425" s="5" t="s">
        <v>43</v>
      </c>
      <c r="D425" s="23" t="s">
        <v>712</v>
      </c>
      <c r="E425" s="30"/>
      <c r="F425" s="69"/>
      <c r="G425" s="69"/>
      <c r="H425" s="69"/>
    </row>
    <row r="426" spans="1:8" hidden="1" x14ac:dyDescent="0.2">
      <c r="A426" s="203" t="s">
        <v>284</v>
      </c>
      <c r="B426" s="203"/>
      <c r="C426" s="5" t="s">
        <v>45</v>
      </c>
      <c r="D426" s="23" t="s">
        <v>712</v>
      </c>
      <c r="E426" s="30"/>
      <c r="F426" s="69"/>
      <c r="G426" s="69"/>
      <c r="H426" s="69"/>
    </row>
    <row r="427" spans="1:8" hidden="1" x14ac:dyDescent="0.2">
      <c r="A427" s="203" t="s">
        <v>286</v>
      </c>
      <c r="B427" s="203"/>
      <c r="C427" s="5" t="s">
        <v>47</v>
      </c>
      <c r="D427" s="23" t="s">
        <v>712</v>
      </c>
      <c r="E427" s="30"/>
      <c r="F427" s="69"/>
      <c r="G427" s="69"/>
      <c r="H427" s="69"/>
    </row>
    <row r="428" spans="1:8" hidden="1" x14ac:dyDescent="0.2">
      <c r="A428" s="203" t="s">
        <v>288</v>
      </c>
      <c r="B428" s="203"/>
      <c r="C428" s="5" t="s">
        <v>49</v>
      </c>
      <c r="D428" s="23" t="s">
        <v>712</v>
      </c>
      <c r="E428" s="30"/>
      <c r="F428" s="69"/>
      <c r="G428" s="69"/>
      <c r="H428" s="69"/>
    </row>
    <row r="429" spans="1:8" hidden="1" x14ac:dyDescent="0.2">
      <c r="A429" s="203" t="s">
        <v>290</v>
      </c>
      <c r="B429" s="203"/>
      <c r="C429" s="5" t="s">
        <v>51</v>
      </c>
      <c r="D429" s="23" t="s">
        <v>712</v>
      </c>
      <c r="E429" s="30"/>
      <c r="F429" s="69"/>
      <c r="G429" s="69"/>
      <c r="H429" s="69"/>
    </row>
    <row r="430" spans="1:8" hidden="1" x14ac:dyDescent="0.2">
      <c r="A430" s="203" t="s">
        <v>292</v>
      </c>
      <c r="B430" s="203"/>
      <c r="C430" s="5" t="s">
        <v>53</v>
      </c>
      <c r="D430" s="23" t="s">
        <v>712</v>
      </c>
      <c r="E430" s="30"/>
      <c r="F430" s="69"/>
      <c r="G430" s="69"/>
      <c r="H430" s="69"/>
    </row>
    <row r="431" spans="1:8" hidden="1" x14ac:dyDescent="0.2">
      <c r="A431" s="203" t="s">
        <v>294</v>
      </c>
      <c r="B431" s="203"/>
      <c r="C431" s="5" t="s">
        <v>55</v>
      </c>
      <c r="D431" s="23" t="s">
        <v>712</v>
      </c>
      <c r="E431" s="30"/>
      <c r="F431" s="69"/>
      <c r="G431" s="69"/>
      <c r="H431" s="69"/>
    </row>
    <row r="432" spans="1:8" ht="25.5" hidden="1" x14ac:dyDescent="0.2">
      <c r="A432" s="203" t="s">
        <v>296</v>
      </c>
      <c r="B432" s="203"/>
      <c r="C432" s="5" t="s">
        <v>713</v>
      </c>
      <c r="D432" s="23" t="s">
        <v>714</v>
      </c>
      <c r="E432" s="30"/>
      <c r="F432" s="69">
        <f>SUM(F433:F442)</f>
        <v>0</v>
      </c>
      <c r="G432" s="69">
        <f>SUM(G433:G442)</f>
        <v>0</v>
      </c>
      <c r="H432" s="69">
        <f>SUM(H433:H442)</f>
        <v>0</v>
      </c>
    </row>
    <row r="433" spans="1:8" hidden="1" x14ac:dyDescent="0.2">
      <c r="A433" s="203" t="s">
        <v>298</v>
      </c>
      <c r="B433" s="203"/>
      <c r="C433" s="5" t="s">
        <v>37</v>
      </c>
      <c r="D433" s="23" t="s">
        <v>714</v>
      </c>
      <c r="E433" s="30"/>
      <c r="F433" s="69"/>
      <c r="G433" s="69"/>
      <c r="H433" s="69"/>
    </row>
    <row r="434" spans="1:8" hidden="1" x14ac:dyDescent="0.2">
      <c r="A434" s="203" t="s">
        <v>300</v>
      </c>
      <c r="B434" s="203"/>
      <c r="C434" s="5" t="s">
        <v>39</v>
      </c>
      <c r="D434" s="23" t="s">
        <v>714</v>
      </c>
      <c r="E434" s="30"/>
      <c r="F434" s="69"/>
      <c r="G434" s="69"/>
      <c r="H434" s="69"/>
    </row>
    <row r="435" spans="1:8" ht="25.5" hidden="1" x14ac:dyDescent="0.2">
      <c r="A435" s="203" t="s">
        <v>302</v>
      </c>
      <c r="B435" s="203"/>
      <c r="C435" s="5" t="s">
        <v>41</v>
      </c>
      <c r="D435" s="23" t="s">
        <v>714</v>
      </c>
      <c r="E435" s="30"/>
      <c r="F435" s="69"/>
      <c r="G435" s="69"/>
      <c r="H435" s="69"/>
    </row>
    <row r="436" spans="1:8" hidden="1" x14ac:dyDescent="0.2">
      <c r="A436" s="203" t="s">
        <v>304</v>
      </c>
      <c r="B436" s="203"/>
      <c r="C436" s="5" t="s">
        <v>43</v>
      </c>
      <c r="D436" s="23" t="s">
        <v>714</v>
      </c>
      <c r="E436" s="30"/>
      <c r="F436" s="69"/>
      <c r="G436" s="69"/>
      <c r="H436" s="69"/>
    </row>
    <row r="437" spans="1:8" hidden="1" x14ac:dyDescent="0.2">
      <c r="A437" s="203" t="s">
        <v>306</v>
      </c>
      <c r="B437" s="203"/>
      <c r="C437" s="5" t="s">
        <v>45</v>
      </c>
      <c r="D437" s="23" t="s">
        <v>714</v>
      </c>
      <c r="E437" s="30"/>
      <c r="F437" s="69"/>
      <c r="G437" s="69"/>
      <c r="H437" s="69"/>
    </row>
    <row r="438" spans="1:8" hidden="1" x14ac:dyDescent="0.2">
      <c r="A438" s="203" t="s">
        <v>308</v>
      </c>
      <c r="B438" s="203"/>
      <c r="C438" s="5" t="s">
        <v>47</v>
      </c>
      <c r="D438" s="23" t="s">
        <v>714</v>
      </c>
      <c r="E438" s="30"/>
      <c r="F438" s="69"/>
      <c r="G438" s="69"/>
      <c r="H438" s="69"/>
    </row>
    <row r="439" spans="1:8" hidden="1" x14ac:dyDescent="0.2">
      <c r="A439" s="203" t="s">
        <v>310</v>
      </c>
      <c r="B439" s="203"/>
      <c r="C439" s="5" t="s">
        <v>49</v>
      </c>
      <c r="D439" s="23" t="s">
        <v>714</v>
      </c>
      <c r="E439" s="30"/>
      <c r="F439" s="69"/>
      <c r="G439" s="69"/>
      <c r="H439" s="69"/>
    </row>
    <row r="440" spans="1:8" hidden="1" x14ac:dyDescent="0.2">
      <c r="A440" s="203" t="s">
        <v>313</v>
      </c>
      <c r="B440" s="203"/>
      <c r="C440" s="5" t="s">
        <v>51</v>
      </c>
      <c r="D440" s="23" t="s">
        <v>714</v>
      </c>
      <c r="E440" s="30"/>
      <c r="F440" s="69"/>
      <c r="G440" s="69"/>
      <c r="H440" s="69"/>
    </row>
    <row r="441" spans="1:8" hidden="1" x14ac:dyDescent="0.2">
      <c r="A441" s="203" t="s">
        <v>315</v>
      </c>
      <c r="B441" s="203"/>
      <c r="C441" s="5" t="s">
        <v>53</v>
      </c>
      <c r="D441" s="23" t="s">
        <v>714</v>
      </c>
      <c r="E441" s="30"/>
      <c r="F441" s="69"/>
      <c r="G441" s="69"/>
      <c r="H441" s="69"/>
    </row>
    <row r="442" spans="1:8" hidden="1" x14ac:dyDescent="0.2">
      <c r="A442" s="203" t="s">
        <v>317</v>
      </c>
      <c r="B442" s="203"/>
      <c r="C442" s="5" t="s">
        <v>55</v>
      </c>
      <c r="D442" s="23" t="s">
        <v>714</v>
      </c>
      <c r="E442" s="30"/>
      <c r="F442" s="69"/>
      <c r="G442" s="69"/>
      <c r="H442" s="69"/>
    </row>
    <row r="443" spans="1:8" ht="25.5" hidden="1" x14ac:dyDescent="0.2">
      <c r="A443" s="203" t="s">
        <v>319</v>
      </c>
      <c r="B443" s="203"/>
      <c r="C443" s="5" t="s">
        <v>715</v>
      </c>
      <c r="D443" s="23" t="s">
        <v>716</v>
      </c>
      <c r="E443" s="30"/>
      <c r="F443" s="69">
        <f>SUM(F444:F453)</f>
        <v>0</v>
      </c>
      <c r="G443" s="69">
        <f>SUM(G444:G453)</f>
        <v>0</v>
      </c>
      <c r="H443" s="69">
        <f>SUM(H444:H453)</f>
        <v>0</v>
      </c>
    </row>
    <row r="444" spans="1:8" hidden="1" x14ac:dyDescent="0.2">
      <c r="A444" s="203" t="s">
        <v>321</v>
      </c>
      <c r="B444" s="203"/>
      <c r="C444" s="5" t="s">
        <v>37</v>
      </c>
      <c r="D444" s="23" t="s">
        <v>716</v>
      </c>
      <c r="E444" s="30"/>
      <c r="F444" s="69"/>
      <c r="G444" s="69"/>
      <c r="H444" s="69"/>
    </row>
    <row r="445" spans="1:8" hidden="1" x14ac:dyDescent="0.2">
      <c r="A445" s="203" t="s">
        <v>323</v>
      </c>
      <c r="B445" s="203"/>
      <c r="C445" s="5" t="s">
        <v>39</v>
      </c>
      <c r="D445" s="23" t="s">
        <v>716</v>
      </c>
      <c r="E445" s="30"/>
      <c r="F445" s="69"/>
      <c r="G445" s="69"/>
      <c r="H445" s="69"/>
    </row>
    <row r="446" spans="1:8" ht="25.5" hidden="1" x14ac:dyDescent="0.2">
      <c r="A446" s="203" t="s">
        <v>325</v>
      </c>
      <c r="B446" s="203"/>
      <c r="C446" s="5" t="s">
        <v>41</v>
      </c>
      <c r="D446" s="23" t="s">
        <v>716</v>
      </c>
      <c r="E446" s="30"/>
      <c r="F446" s="69"/>
      <c r="G446" s="69"/>
      <c r="H446" s="69"/>
    </row>
    <row r="447" spans="1:8" hidden="1" x14ac:dyDescent="0.2">
      <c r="A447" s="203" t="s">
        <v>327</v>
      </c>
      <c r="B447" s="203"/>
      <c r="C447" s="5" t="s">
        <v>43</v>
      </c>
      <c r="D447" s="23" t="s">
        <v>716</v>
      </c>
      <c r="E447" s="30"/>
      <c r="F447" s="69"/>
      <c r="G447" s="69"/>
      <c r="H447" s="69"/>
    </row>
    <row r="448" spans="1:8" hidden="1" x14ac:dyDescent="0.2">
      <c r="A448" s="203" t="s">
        <v>329</v>
      </c>
      <c r="B448" s="203"/>
      <c r="C448" s="5" t="s">
        <v>45</v>
      </c>
      <c r="D448" s="23" t="s">
        <v>716</v>
      </c>
      <c r="E448" s="30"/>
      <c r="F448" s="69"/>
      <c r="G448" s="69"/>
      <c r="H448" s="69"/>
    </row>
    <row r="449" spans="1:8" hidden="1" x14ac:dyDescent="0.2">
      <c r="A449" s="203" t="s">
        <v>331</v>
      </c>
      <c r="B449" s="203"/>
      <c r="C449" s="5" t="s">
        <v>47</v>
      </c>
      <c r="D449" s="23" t="s">
        <v>716</v>
      </c>
      <c r="E449" s="30"/>
      <c r="F449" s="69"/>
      <c r="G449" s="69"/>
      <c r="H449" s="69"/>
    </row>
    <row r="450" spans="1:8" hidden="1" x14ac:dyDescent="0.2">
      <c r="A450" s="203" t="s">
        <v>333</v>
      </c>
      <c r="B450" s="203"/>
      <c r="C450" s="5" t="s">
        <v>49</v>
      </c>
      <c r="D450" s="23" t="s">
        <v>716</v>
      </c>
      <c r="E450" s="30"/>
      <c r="F450" s="69"/>
      <c r="G450" s="69"/>
      <c r="H450" s="69"/>
    </row>
    <row r="451" spans="1:8" hidden="1" x14ac:dyDescent="0.2">
      <c r="A451" s="203" t="s">
        <v>335</v>
      </c>
      <c r="B451" s="203"/>
      <c r="C451" s="5" t="s">
        <v>51</v>
      </c>
      <c r="D451" s="23" t="s">
        <v>716</v>
      </c>
      <c r="E451" s="30"/>
      <c r="F451" s="69"/>
      <c r="G451" s="69"/>
      <c r="H451" s="69"/>
    </row>
    <row r="452" spans="1:8" hidden="1" x14ac:dyDescent="0.2">
      <c r="A452" s="203" t="s">
        <v>337</v>
      </c>
      <c r="B452" s="203"/>
      <c r="C452" s="5" t="s">
        <v>53</v>
      </c>
      <c r="D452" s="23" t="s">
        <v>716</v>
      </c>
      <c r="E452" s="30"/>
      <c r="F452" s="69"/>
      <c r="G452" s="69"/>
      <c r="H452" s="69"/>
    </row>
    <row r="453" spans="1:8" hidden="1" x14ac:dyDescent="0.2">
      <c r="A453" s="203" t="s">
        <v>339</v>
      </c>
      <c r="B453" s="203"/>
      <c r="C453" s="5" t="s">
        <v>55</v>
      </c>
      <c r="D453" s="23" t="s">
        <v>716</v>
      </c>
      <c r="E453" s="30"/>
      <c r="F453" s="69"/>
      <c r="G453" s="69"/>
      <c r="H453" s="69"/>
    </row>
    <row r="454" spans="1:8" ht="25.5" hidden="1" x14ac:dyDescent="0.2">
      <c r="A454" s="203" t="s">
        <v>342</v>
      </c>
      <c r="B454" s="203"/>
      <c r="C454" s="5" t="s">
        <v>717</v>
      </c>
      <c r="D454" s="23" t="s">
        <v>718</v>
      </c>
      <c r="E454" s="30"/>
      <c r="F454" s="69"/>
      <c r="G454" s="69"/>
      <c r="H454" s="69"/>
    </row>
    <row r="455" spans="1:8" ht="25.5" hidden="1" x14ac:dyDescent="0.2">
      <c r="A455" s="203" t="s">
        <v>345</v>
      </c>
      <c r="B455" s="203"/>
      <c r="C455" s="5" t="s">
        <v>719</v>
      </c>
      <c r="D455" s="23" t="s">
        <v>718</v>
      </c>
      <c r="E455" s="30"/>
      <c r="F455" s="69"/>
      <c r="G455" s="69"/>
      <c r="H455" s="69"/>
    </row>
    <row r="456" spans="1:8" ht="25.5" hidden="1" x14ac:dyDescent="0.2">
      <c r="A456" s="203" t="s">
        <v>347</v>
      </c>
      <c r="B456" s="203"/>
      <c r="C456" s="5" t="s">
        <v>720</v>
      </c>
      <c r="D456" s="23" t="s">
        <v>721</v>
      </c>
      <c r="E456" s="30"/>
      <c r="F456" s="69">
        <f>SUM(F457:F466)</f>
        <v>0</v>
      </c>
      <c r="G456" s="69">
        <f>SUM(G457:G466)</f>
        <v>0</v>
      </c>
      <c r="H456" s="69">
        <f>SUM(H457:H466)</f>
        <v>0</v>
      </c>
    </row>
    <row r="457" spans="1:8" hidden="1" x14ac:dyDescent="0.2">
      <c r="A457" s="203" t="s">
        <v>349</v>
      </c>
      <c r="B457" s="203"/>
      <c r="C457" s="5" t="s">
        <v>442</v>
      </c>
      <c r="D457" s="3" t="s">
        <v>721</v>
      </c>
      <c r="E457" s="30"/>
      <c r="F457" s="69"/>
      <c r="G457" s="69"/>
      <c r="H457" s="69"/>
    </row>
    <row r="458" spans="1:8" hidden="1" x14ac:dyDescent="0.2">
      <c r="A458" s="203" t="s">
        <v>351</v>
      </c>
      <c r="B458" s="203"/>
      <c r="C458" s="5" t="s">
        <v>444</v>
      </c>
      <c r="D458" s="3" t="s">
        <v>721</v>
      </c>
      <c r="E458" s="30"/>
      <c r="F458" s="69"/>
      <c r="G458" s="69"/>
      <c r="H458" s="69"/>
    </row>
    <row r="459" spans="1:8" hidden="1" x14ac:dyDescent="0.2">
      <c r="A459" s="203" t="s">
        <v>354</v>
      </c>
      <c r="B459" s="203"/>
      <c r="C459" s="5" t="s">
        <v>446</v>
      </c>
      <c r="D459" s="3" t="s">
        <v>721</v>
      </c>
      <c r="E459" s="30"/>
      <c r="F459" s="69"/>
      <c r="G459" s="69"/>
      <c r="H459" s="69"/>
    </row>
    <row r="460" spans="1:8" hidden="1" x14ac:dyDescent="0.2">
      <c r="A460" s="203" t="s">
        <v>356</v>
      </c>
      <c r="B460" s="203"/>
      <c r="C460" s="3" t="s">
        <v>448</v>
      </c>
      <c r="D460" s="3" t="s">
        <v>721</v>
      </c>
      <c r="E460" s="24"/>
      <c r="F460" s="66"/>
      <c r="G460" s="66"/>
      <c r="H460" s="66"/>
    </row>
    <row r="461" spans="1:8" hidden="1" x14ac:dyDescent="0.2">
      <c r="A461" s="203" t="s">
        <v>359</v>
      </c>
      <c r="B461" s="203"/>
      <c r="C461" s="3" t="s">
        <v>450</v>
      </c>
      <c r="D461" s="3" t="s">
        <v>721</v>
      </c>
      <c r="E461" s="24"/>
      <c r="F461" s="66"/>
      <c r="G461" s="66"/>
      <c r="H461" s="66"/>
    </row>
    <row r="462" spans="1:8" ht="25.5" hidden="1" x14ac:dyDescent="0.2">
      <c r="A462" s="203" t="s">
        <v>361</v>
      </c>
      <c r="B462" s="203"/>
      <c r="C462" s="3" t="s">
        <v>452</v>
      </c>
      <c r="D462" s="3" t="s">
        <v>721</v>
      </c>
      <c r="E462" s="24"/>
      <c r="F462" s="66"/>
      <c r="G462" s="66"/>
      <c r="H462" s="66"/>
    </row>
    <row r="463" spans="1:8" hidden="1" x14ac:dyDescent="0.2">
      <c r="A463" s="203" t="s">
        <v>363</v>
      </c>
      <c r="B463" s="203"/>
      <c r="C463" s="5" t="s">
        <v>454</v>
      </c>
      <c r="D463" s="3" t="s">
        <v>721</v>
      </c>
      <c r="E463" s="30"/>
      <c r="F463" s="69"/>
      <c r="G463" s="69"/>
      <c r="H463" s="69"/>
    </row>
    <row r="464" spans="1:8" hidden="1" x14ac:dyDescent="0.2">
      <c r="A464" s="203" t="s">
        <v>365</v>
      </c>
      <c r="B464" s="203"/>
      <c r="C464" s="5" t="s">
        <v>456</v>
      </c>
      <c r="D464" s="3" t="s">
        <v>721</v>
      </c>
      <c r="E464" s="30"/>
      <c r="F464" s="69"/>
      <c r="G464" s="69"/>
      <c r="H464" s="69"/>
    </row>
    <row r="465" spans="1:8" hidden="1" x14ac:dyDescent="0.2">
      <c r="A465" s="203" t="s">
        <v>367</v>
      </c>
      <c r="B465" s="203"/>
      <c r="C465" s="5" t="s">
        <v>458</v>
      </c>
      <c r="D465" s="3" t="s">
        <v>721</v>
      </c>
      <c r="E465" s="30"/>
      <c r="F465" s="69"/>
      <c r="G465" s="69"/>
      <c r="H465" s="69"/>
    </row>
    <row r="466" spans="1:8" hidden="1" x14ac:dyDescent="0.2">
      <c r="A466" s="203" t="s">
        <v>369</v>
      </c>
      <c r="B466" s="203"/>
      <c r="C466" s="5" t="s">
        <v>460</v>
      </c>
      <c r="D466" s="3" t="s">
        <v>721</v>
      </c>
      <c r="E466" s="30"/>
      <c r="F466" s="69"/>
      <c r="G466" s="69"/>
      <c r="H466" s="69"/>
    </row>
    <row r="467" spans="1:8" hidden="1" x14ac:dyDescent="0.2">
      <c r="A467" s="203" t="s">
        <v>371</v>
      </c>
      <c r="B467" s="203"/>
      <c r="C467" s="5" t="s">
        <v>722</v>
      </c>
      <c r="D467" s="23" t="s">
        <v>723</v>
      </c>
      <c r="E467" s="30"/>
      <c r="F467" s="69"/>
      <c r="G467" s="69"/>
      <c r="H467" s="69"/>
    </row>
    <row r="468" spans="1:8" hidden="1" x14ac:dyDescent="0.2">
      <c r="A468" s="203" t="s">
        <v>374</v>
      </c>
      <c r="B468" s="203"/>
      <c r="C468" s="5" t="s">
        <v>724</v>
      </c>
      <c r="D468" s="23" t="s">
        <v>725</v>
      </c>
      <c r="E468" s="30"/>
      <c r="F468" s="69"/>
      <c r="G468" s="69"/>
      <c r="H468" s="69"/>
    </row>
    <row r="469" spans="1:8" ht="25.5" hidden="1" x14ac:dyDescent="0.2">
      <c r="A469" s="203" t="s">
        <v>377</v>
      </c>
      <c r="B469" s="203"/>
      <c r="C469" s="5" t="s">
        <v>726</v>
      </c>
      <c r="D469" s="23" t="s">
        <v>727</v>
      </c>
      <c r="E469" s="30"/>
      <c r="F469" s="69">
        <f>SUM(F470:F479)</f>
        <v>0</v>
      </c>
      <c r="G469" s="69">
        <f>SUM(G470:G479)</f>
        <v>0</v>
      </c>
      <c r="H469" s="69">
        <f>SUM(H470:H479)</f>
        <v>0</v>
      </c>
    </row>
    <row r="470" spans="1:8" hidden="1" x14ac:dyDescent="0.2">
      <c r="A470" s="203" t="s">
        <v>380</v>
      </c>
      <c r="B470" s="203"/>
      <c r="C470" s="5" t="s">
        <v>442</v>
      </c>
      <c r="D470" s="3" t="s">
        <v>727</v>
      </c>
      <c r="E470" s="30"/>
      <c r="F470" s="69"/>
      <c r="G470" s="69"/>
      <c r="H470" s="69"/>
    </row>
    <row r="471" spans="1:8" hidden="1" x14ac:dyDescent="0.2">
      <c r="A471" s="203" t="s">
        <v>383</v>
      </c>
      <c r="B471" s="203"/>
      <c r="C471" s="5" t="s">
        <v>444</v>
      </c>
      <c r="D471" s="3" t="s">
        <v>727</v>
      </c>
      <c r="E471" s="30"/>
      <c r="F471" s="69"/>
      <c r="G471" s="69"/>
      <c r="H471" s="69"/>
    </row>
    <row r="472" spans="1:8" hidden="1" x14ac:dyDescent="0.2">
      <c r="A472" s="203" t="s">
        <v>384</v>
      </c>
      <c r="B472" s="203"/>
      <c r="C472" s="5" t="s">
        <v>446</v>
      </c>
      <c r="D472" s="3" t="s">
        <v>727</v>
      </c>
      <c r="E472" s="30"/>
      <c r="F472" s="69"/>
      <c r="G472" s="69"/>
      <c r="H472" s="69"/>
    </row>
    <row r="473" spans="1:8" hidden="1" x14ac:dyDescent="0.2">
      <c r="A473" s="203" t="s">
        <v>386</v>
      </c>
      <c r="B473" s="203"/>
      <c r="C473" s="3" t="s">
        <v>448</v>
      </c>
      <c r="D473" s="3" t="s">
        <v>727</v>
      </c>
      <c r="E473" s="24"/>
      <c r="F473" s="66"/>
      <c r="G473" s="66"/>
      <c r="H473" s="66"/>
    </row>
    <row r="474" spans="1:8" hidden="1" x14ac:dyDescent="0.2">
      <c r="A474" s="203" t="s">
        <v>388</v>
      </c>
      <c r="B474" s="203"/>
      <c r="C474" s="3" t="s">
        <v>450</v>
      </c>
      <c r="D474" s="3" t="s">
        <v>727</v>
      </c>
      <c r="E474" s="24"/>
      <c r="F474" s="66"/>
      <c r="G474" s="66"/>
      <c r="H474" s="66"/>
    </row>
    <row r="475" spans="1:8" ht="25.5" hidden="1" x14ac:dyDescent="0.2">
      <c r="A475" s="203" t="s">
        <v>391</v>
      </c>
      <c r="B475" s="203"/>
      <c r="C475" s="3" t="s">
        <v>452</v>
      </c>
      <c r="D475" s="3" t="s">
        <v>727</v>
      </c>
      <c r="E475" s="24"/>
      <c r="F475" s="66"/>
      <c r="G475" s="66"/>
      <c r="H475" s="66"/>
    </row>
    <row r="476" spans="1:8" hidden="1" x14ac:dyDescent="0.2">
      <c r="A476" s="203" t="s">
        <v>393</v>
      </c>
      <c r="B476" s="203"/>
      <c r="C476" s="5" t="s">
        <v>454</v>
      </c>
      <c r="D476" s="3" t="s">
        <v>727</v>
      </c>
      <c r="E476" s="30"/>
      <c r="F476" s="69"/>
      <c r="G476" s="69"/>
      <c r="H476" s="69"/>
    </row>
    <row r="477" spans="1:8" hidden="1" x14ac:dyDescent="0.2">
      <c r="A477" s="203" t="s">
        <v>395</v>
      </c>
      <c r="B477" s="203"/>
      <c r="C477" s="5" t="s">
        <v>456</v>
      </c>
      <c r="D477" s="3" t="s">
        <v>727</v>
      </c>
      <c r="E477" s="30"/>
      <c r="F477" s="69"/>
      <c r="G477" s="69"/>
      <c r="H477" s="69"/>
    </row>
    <row r="478" spans="1:8" hidden="1" x14ac:dyDescent="0.2">
      <c r="A478" s="203" t="s">
        <v>397</v>
      </c>
      <c r="B478" s="203"/>
      <c r="C478" s="5" t="s">
        <v>458</v>
      </c>
      <c r="D478" s="3" t="s">
        <v>727</v>
      </c>
      <c r="E478" s="30"/>
      <c r="F478" s="69"/>
      <c r="G478" s="69"/>
      <c r="H478" s="69"/>
    </row>
    <row r="479" spans="1:8" hidden="1" x14ac:dyDescent="0.2">
      <c r="A479" s="203" t="s">
        <v>399</v>
      </c>
      <c r="B479" s="203"/>
      <c r="C479" s="5" t="s">
        <v>460</v>
      </c>
      <c r="D479" s="3" t="s">
        <v>727</v>
      </c>
      <c r="E479" s="30"/>
      <c r="F479" s="69"/>
      <c r="G479" s="69"/>
      <c r="H479" s="69"/>
    </row>
    <row r="480" spans="1:8" hidden="1" x14ac:dyDescent="0.2">
      <c r="A480" s="203" t="s">
        <v>402</v>
      </c>
      <c r="B480" s="203"/>
      <c r="C480" s="5" t="s">
        <v>728</v>
      </c>
      <c r="D480" s="23" t="s">
        <v>729</v>
      </c>
      <c r="E480" s="30"/>
      <c r="F480" s="69"/>
      <c r="G480" s="69"/>
      <c r="H480" s="69"/>
    </row>
    <row r="481" spans="1:8" ht="25.5" hidden="1" x14ac:dyDescent="0.2">
      <c r="A481" s="206" t="s">
        <v>404</v>
      </c>
      <c r="B481" s="206"/>
      <c r="C481" s="7" t="s">
        <v>730</v>
      </c>
      <c r="D481" s="20" t="s">
        <v>731</v>
      </c>
      <c r="E481" s="34"/>
      <c r="F481" s="72">
        <f>F417+F419+F420+F421+F432+F443+F454+F456+F467+F468+F469+F480</f>
        <v>0</v>
      </c>
      <c r="G481" s="72">
        <f>G417+G419+G420+G421+G432+G443+G454+G456+G467+G468+G469+G480</f>
        <v>0</v>
      </c>
      <c r="H481" s="72">
        <f>H417+H419+H420+H421+H432+H443+H454+H456+H467+H468+H469+H480</f>
        <v>0</v>
      </c>
    </row>
    <row r="482" spans="1:8" hidden="1" x14ac:dyDescent="0.2">
      <c r="A482" s="203" t="s">
        <v>406</v>
      </c>
      <c r="B482" s="203"/>
      <c r="C482" s="5" t="s">
        <v>732</v>
      </c>
      <c r="D482" s="23" t="s">
        <v>733</v>
      </c>
      <c r="E482" s="30"/>
      <c r="F482" s="69"/>
      <c r="G482" s="69"/>
      <c r="H482" s="69"/>
    </row>
    <row r="483" spans="1:8" hidden="1" x14ac:dyDescent="0.2">
      <c r="A483" s="203" t="s">
        <v>408</v>
      </c>
      <c r="B483" s="203"/>
      <c r="C483" s="5" t="s">
        <v>734</v>
      </c>
      <c r="D483" s="23" t="s">
        <v>735</v>
      </c>
      <c r="E483" s="30"/>
      <c r="F483" s="69"/>
      <c r="G483" s="69"/>
      <c r="H483" s="69"/>
    </row>
    <row r="484" spans="1:8" hidden="1" x14ac:dyDescent="0.2">
      <c r="A484" s="203" t="s">
        <v>411</v>
      </c>
      <c r="B484" s="203"/>
      <c r="C484" s="5" t="s">
        <v>736</v>
      </c>
      <c r="D484" s="23" t="s">
        <v>735</v>
      </c>
      <c r="E484" s="30"/>
      <c r="F484" s="69"/>
      <c r="G484" s="69"/>
      <c r="H484" s="69"/>
    </row>
    <row r="485" spans="1:8" hidden="1" x14ac:dyDescent="0.2">
      <c r="A485" s="203" t="s">
        <v>414</v>
      </c>
      <c r="B485" s="203"/>
      <c r="C485" s="3" t="s">
        <v>737</v>
      </c>
      <c r="D485" s="23" t="s">
        <v>738</v>
      </c>
      <c r="E485" s="24"/>
      <c r="F485" s="66"/>
      <c r="G485" s="66"/>
      <c r="H485" s="66"/>
    </row>
    <row r="486" spans="1:8" hidden="1" x14ac:dyDescent="0.2">
      <c r="A486" s="203" t="s">
        <v>416</v>
      </c>
      <c r="B486" s="203"/>
      <c r="C486" s="5" t="s">
        <v>739</v>
      </c>
      <c r="D486" s="23" t="s">
        <v>740</v>
      </c>
      <c r="E486" s="30"/>
      <c r="F486" s="69"/>
      <c r="G486" s="69"/>
      <c r="H486" s="69"/>
    </row>
    <row r="487" spans="1:8" hidden="1" x14ac:dyDescent="0.2">
      <c r="A487" s="203" t="s">
        <v>419</v>
      </c>
      <c r="B487" s="203"/>
      <c r="C487" s="5" t="s">
        <v>741</v>
      </c>
      <c r="D487" s="23" t="s">
        <v>742</v>
      </c>
      <c r="E487" s="30"/>
      <c r="F487" s="69"/>
      <c r="G487" s="69"/>
      <c r="H487" s="69"/>
    </row>
    <row r="488" spans="1:8" hidden="1" x14ac:dyDescent="0.2">
      <c r="A488" s="203" t="s">
        <v>421</v>
      </c>
      <c r="B488" s="203"/>
      <c r="C488" s="3" t="s">
        <v>743</v>
      </c>
      <c r="D488" s="23" t="s">
        <v>744</v>
      </c>
      <c r="E488" s="24"/>
      <c r="F488" s="66"/>
      <c r="G488" s="66"/>
      <c r="H488" s="66"/>
    </row>
    <row r="489" spans="1:8" hidden="1" x14ac:dyDescent="0.2">
      <c r="A489" s="203" t="s">
        <v>424</v>
      </c>
      <c r="B489" s="203"/>
      <c r="C489" s="3" t="s">
        <v>745</v>
      </c>
      <c r="D489" s="23" t="s">
        <v>746</v>
      </c>
      <c r="E489" s="24"/>
      <c r="F489" s="66"/>
      <c r="G489" s="66"/>
      <c r="H489" s="66"/>
    </row>
    <row r="490" spans="1:8" hidden="1" x14ac:dyDescent="0.2">
      <c r="A490" s="206" t="s">
        <v>427</v>
      </c>
      <c r="B490" s="206"/>
      <c r="C490" s="7" t="s">
        <v>747</v>
      </c>
      <c r="D490" s="20" t="s">
        <v>748</v>
      </c>
      <c r="E490" s="34"/>
      <c r="F490" s="72">
        <f>F482+F483+F485+F486+F487+F488+F489</f>
        <v>0</v>
      </c>
      <c r="G490" s="72">
        <f>G482+G483+G485+G486+G487+G488+G489</f>
        <v>0</v>
      </c>
      <c r="H490" s="72">
        <f>H482+H483+H485+H486+H487+H488+H489</f>
        <v>0</v>
      </c>
    </row>
    <row r="491" spans="1:8" hidden="1" x14ac:dyDescent="0.2">
      <c r="A491" s="203" t="s">
        <v>429</v>
      </c>
      <c r="B491" s="203"/>
      <c r="C491" s="5" t="s">
        <v>749</v>
      </c>
      <c r="D491" s="23" t="s">
        <v>750</v>
      </c>
      <c r="E491" s="30"/>
      <c r="F491" s="69"/>
      <c r="G491" s="69"/>
      <c r="H491" s="69"/>
    </row>
    <row r="492" spans="1:8" hidden="1" x14ac:dyDescent="0.2">
      <c r="A492" s="203" t="s">
        <v>432</v>
      </c>
      <c r="B492" s="203"/>
      <c r="C492" s="5" t="s">
        <v>751</v>
      </c>
      <c r="D492" s="23" t="s">
        <v>752</v>
      </c>
      <c r="E492" s="30"/>
      <c r="F492" s="69"/>
      <c r="G492" s="69"/>
      <c r="H492" s="69"/>
    </row>
    <row r="493" spans="1:8" hidden="1" x14ac:dyDescent="0.2">
      <c r="A493" s="203" t="s">
        <v>435</v>
      </c>
      <c r="B493" s="203"/>
      <c r="C493" s="5" t="s">
        <v>753</v>
      </c>
      <c r="D493" s="23" t="s">
        <v>754</v>
      </c>
      <c r="E493" s="30"/>
      <c r="F493" s="69"/>
      <c r="G493" s="69"/>
      <c r="H493" s="69"/>
    </row>
    <row r="494" spans="1:8" hidden="1" x14ac:dyDescent="0.2">
      <c r="A494" s="203" t="s">
        <v>438</v>
      </c>
      <c r="B494" s="203"/>
      <c r="C494" s="5" t="s">
        <v>755</v>
      </c>
      <c r="D494" s="23" t="s">
        <v>756</v>
      </c>
      <c r="E494" s="30"/>
      <c r="F494" s="69"/>
      <c r="G494" s="69"/>
      <c r="H494" s="69"/>
    </row>
    <row r="495" spans="1:8" hidden="1" x14ac:dyDescent="0.2">
      <c r="A495" s="206" t="s">
        <v>441</v>
      </c>
      <c r="B495" s="206"/>
      <c r="C495" s="7" t="s">
        <v>757</v>
      </c>
      <c r="D495" s="20" t="s">
        <v>758</v>
      </c>
      <c r="E495" s="34"/>
      <c r="F495" s="72">
        <f>SUM(F491:F494)</f>
        <v>0</v>
      </c>
      <c r="G495" s="72">
        <f>SUM(G491:G494)</f>
        <v>0</v>
      </c>
      <c r="H495" s="72">
        <f>SUM(H491:H494)</f>
        <v>0</v>
      </c>
    </row>
    <row r="496" spans="1:8" ht="25.5" hidden="1" x14ac:dyDescent="0.2">
      <c r="A496" s="203" t="s">
        <v>443</v>
      </c>
      <c r="B496" s="203"/>
      <c r="C496" s="5" t="s">
        <v>759</v>
      </c>
      <c r="D496" s="23" t="s">
        <v>760</v>
      </c>
      <c r="E496" s="30"/>
      <c r="F496" s="69"/>
      <c r="G496" s="69"/>
      <c r="H496" s="69"/>
    </row>
    <row r="497" spans="1:8" ht="25.5" hidden="1" x14ac:dyDescent="0.2">
      <c r="A497" s="203" t="s">
        <v>445</v>
      </c>
      <c r="B497" s="203"/>
      <c r="C497" s="5" t="s">
        <v>761</v>
      </c>
      <c r="D497" s="23" t="s">
        <v>762</v>
      </c>
      <c r="E497" s="30"/>
      <c r="F497" s="69">
        <f>SUM(F498:F507)</f>
        <v>0</v>
      </c>
      <c r="G497" s="69">
        <f>SUM(G498:G507)</f>
        <v>0</v>
      </c>
      <c r="H497" s="69">
        <f>SUM(H498:H507)</f>
        <v>0</v>
      </c>
    </row>
    <row r="498" spans="1:8" hidden="1" x14ac:dyDescent="0.2">
      <c r="A498" s="203" t="s">
        <v>447</v>
      </c>
      <c r="B498" s="203"/>
      <c r="C498" s="5" t="s">
        <v>37</v>
      </c>
      <c r="D498" s="23" t="s">
        <v>762</v>
      </c>
      <c r="E498" s="30"/>
      <c r="F498" s="69"/>
      <c r="G498" s="69"/>
      <c r="H498" s="69"/>
    </row>
    <row r="499" spans="1:8" hidden="1" x14ac:dyDescent="0.2">
      <c r="A499" s="203" t="s">
        <v>449</v>
      </c>
      <c r="B499" s="203"/>
      <c r="C499" s="5" t="s">
        <v>39</v>
      </c>
      <c r="D499" s="23" t="s">
        <v>762</v>
      </c>
      <c r="E499" s="30"/>
      <c r="F499" s="69"/>
      <c r="G499" s="69"/>
      <c r="H499" s="69"/>
    </row>
    <row r="500" spans="1:8" ht="25.5" hidden="1" x14ac:dyDescent="0.2">
      <c r="A500" s="203" t="s">
        <v>451</v>
      </c>
      <c r="B500" s="203"/>
      <c r="C500" s="5" t="s">
        <v>41</v>
      </c>
      <c r="D500" s="23" t="s">
        <v>762</v>
      </c>
      <c r="E500" s="30"/>
      <c r="F500" s="69"/>
      <c r="G500" s="69"/>
      <c r="H500" s="69"/>
    </row>
    <row r="501" spans="1:8" hidden="1" x14ac:dyDescent="0.2">
      <c r="A501" s="203" t="s">
        <v>453</v>
      </c>
      <c r="B501" s="203"/>
      <c r="C501" s="5" t="s">
        <v>43</v>
      </c>
      <c r="D501" s="23" t="s">
        <v>762</v>
      </c>
      <c r="E501" s="30"/>
      <c r="F501" s="69"/>
      <c r="G501" s="69"/>
      <c r="H501" s="69"/>
    </row>
    <row r="502" spans="1:8" hidden="1" x14ac:dyDescent="0.2">
      <c r="A502" s="203" t="s">
        <v>455</v>
      </c>
      <c r="B502" s="203"/>
      <c r="C502" s="5" t="s">
        <v>45</v>
      </c>
      <c r="D502" s="23" t="s">
        <v>762</v>
      </c>
      <c r="E502" s="30"/>
      <c r="F502" s="69"/>
      <c r="G502" s="69"/>
      <c r="H502" s="69"/>
    </row>
    <row r="503" spans="1:8" hidden="1" x14ac:dyDescent="0.2">
      <c r="A503" s="203" t="s">
        <v>457</v>
      </c>
      <c r="B503" s="203"/>
      <c r="C503" s="5" t="s">
        <v>47</v>
      </c>
      <c r="D503" s="23" t="s">
        <v>762</v>
      </c>
      <c r="E503" s="30"/>
      <c r="F503" s="69"/>
      <c r="G503" s="69"/>
      <c r="H503" s="69"/>
    </row>
    <row r="504" spans="1:8" hidden="1" x14ac:dyDescent="0.2">
      <c r="A504" s="203" t="s">
        <v>459</v>
      </c>
      <c r="B504" s="203"/>
      <c r="C504" s="5" t="s">
        <v>49</v>
      </c>
      <c r="D504" s="23" t="s">
        <v>762</v>
      </c>
      <c r="E504" s="30"/>
      <c r="F504" s="69"/>
      <c r="G504" s="69"/>
      <c r="H504" s="69"/>
    </row>
    <row r="505" spans="1:8" hidden="1" x14ac:dyDescent="0.2">
      <c r="A505" s="203" t="s">
        <v>461</v>
      </c>
      <c r="B505" s="203"/>
      <c r="C505" s="5" t="s">
        <v>51</v>
      </c>
      <c r="D505" s="23" t="s">
        <v>762</v>
      </c>
      <c r="E505" s="30"/>
      <c r="F505" s="69"/>
      <c r="G505" s="69"/>
      <c r="H505" s="69"/>
    </row>
    <row r="506" spans="1:8" hidden="1" x14ac:dyDescent="0.2">
      <c r="A506" s="203" t="s">
        <v>464</v>
      </c>
      <c r="B506" s="203"/>
      <c r="C506" s="5" t="s">
        <v>53</v>
      </c>
      <c r="D506" s="23" t="s">
        <v>762</v>
      </c>
      <c r="E506" s="30"/>
      <c r="F506" s="69"/>
      <c r="G506" s="69"/>
      <c r="H506" s="69"/>
    </row>
    <row r="507" spans="1:8" hidden="1" x14ac:dyDescent="0.2">
      <c r="A507" s="203" t="s">
        <v>465</v>
      </c>
      <c r="B507" s="203"/>
      <c r="C507" s="5" t="s">
        <v>55</v>
      </c>
      <c r="D507" s="23" t="s">
        <v>762</v>
      </c>
      <c r="E507" s="30"/>
      <c r="F507" s="69"/>
      <c r="G507" s="69"/>
      <c r="H507" s="69"/>
    </row>
    <row r="508" spans="1:8" ht="25.5" hidden="1" x14ac:dyDescent="0.2">
      <c r="A508" s="203" t="s">
        <v>466</v>
      </c>
      <c r="B508" s="203"/>
      <c r="C508" s="5" t="s">
        <v>763</v>
      </c>
      <c r="D508" s="23" t="s">
        <v>764</v>
      </c>
      <c r="E508" s="30"/>
      <c r="F508" s="69">
        <f>SUM(F509:F518)</f>
        <v>0</v>
      </c>
      <c r="G508" s="69">
        <f>SUM(G509:G518)</f>
        <v>0</v>
      </c>
      <c r="H508" s="69">
        <f>SUM(H509:H518)</f>
        <v>0</v>
      </c>
    </row>
    <row r="509" spans="1:8" hidden="1" x14ac:dyDescent="0.2">
      <c r="A509" s="203" t="s">
        <v>467</v>
      </c>
      <c r="B509" s="203"/>
      <c r="C509" s="5" t="s">
        <v>37</v>
      </c>
      <c r="D509" s="23" t="s">
        <v>764</v>
      </c>
      <c r="E509" s="30"/>
      <c r="F509" s="69"/>
      <c r="G509" s="69"/>
      <c r="H509" s="69"/>
    </row>
    <row r="510" spans="1:8" hidden="1" x14ac:dyDescent="0.2">
      <c r="A510" s="203" t="s">
        <v>468</v>
      </c>
      <c r="B510" s="203"/>
      <c r="C510" s="5" t="s">
        <v>39</v>
      </c>
      <c r="D510" s="23" t="s">
        <v>764</v>
      </c>
      <c r="E510" s="30"/>
      <c r="F510" s="69"/>
      <c r="G510" s="69"/>
      <c r="H510" s="69"/>
    </row>
    <row r="511" spans="1:8" ht="25.5" hidden="1" x14ac:dyDescent="0.2">
      <c r="A511" s="203" t="s">
        <v>469</v>
      </c>
      <c r="B511" s="203"/>
      <c r="C511" s="5" t="s">
        <v>41</v>
      </c>
      <c r="D511" s="23" t="s">
        <v>764</v>
      </c>
      <c r="E511" s="30"/>
      <c r="F511" s="69"/>
      <c r="G511" s="69"/>
      <c r="H511" s="69"/>
    </row>
    <row r="512" spans="1:8" hidden="1" x14ac:dyDescent="0.2">
      <c r="A512" s="203" t="s">
        <v>470</v>
      </c>
      <c r="B512" s="203"/>
      <c r="C512" s="5" t="s">
        <v>43</v>
      </c>
      <c r="D512" s="23" t="s">
        <v>764</v>
      </c>
      <c r="E512" s="30"/>
      <c r="F512" s="69"/>
      <c r="G512" s="69"/>
      <c r="H512" s="69"/>
    </row>
    <row r="513" spans="1:8" hidden="1" x14ac:dyDescent="0.2">
      <c r="A513" s="203" t="s">
        <v>471</v>
      </c>
      <c r="B513" s="203"/>
      <c r="C513" s="5" t="s">
        <v>45</v>
      </c>
      <c r="D513" s="23" t="s">
        <v>764</v>
      </c>
      <c r="E513" s="30"/>
      <c r="F513" s="69"/>
      <c r="G513" s="69"/>
      <c r="H513" s="69"/>
    </row>
    <row r="514" spans="1:8" hidden="1" x14ac:dyDescent="0.2">
      <c r="A514" s="203" t="s">
        <v>472</v>
      </c>
      <c r="B514" s="203"/>
      <c r="C514" s="5" t="s">
        <v>47</v>
      </c>
      <c r="D514" s="23" t="s">
        <v>764</v>
      </c>
      <c r="E514" s="30"/>
      <c r="F514" s="69"/>
      <c r="G514" s="69"/>
      <c r="H514" s="69"/>
    </row>
    <row r="515" spans="1:8" hidden="1" x14ac:dyDescent="0.2">
      <c r="A515" s="203" t="s">
        <v>473</v>
      </c>
      <c r="B515" s="203"/>
      <c r="C515" s="5" t="s">
        <v>49</v>
      </c>
      <c r="D515" s="23" t="s">
        <v>764</v>
      </c>
      <c r="E515" s="30"/>
      <c r="F515" s="69"/>
      <c r="G515" s="69"/>
      <c r="H515" s="69"/>
    </row>
    <row r="516" spans="1:8" hidden="1" x14ac:dyDescent="0.2">
      <c r="A516" s="203" t="s">
        <v>474</v>
      </c>
      <c r="B516" s="203"/>
      <c r="C516" s="5" t="s">
        <v>51</v>
      </c>
      <c r="D516" s="23" t="s">
        <v>764</v>
      </c>
      <c r="E516" s="30"/>
      <c r="F516" s="69"/>
      <c r="G516" s="69"/>
      <c r="H516" s="69"/>
    </row>
    <row r="517" spans="1:8" hidden="1" x14ac:dyDescent="0.2">
      <c r="A517" s="203" t="s">
        <v>477</v>
      </c>
      <c r="B517" s="203"/>
      <c r="C517" s="5" t="s">
        <v>53</v>
      </c>
      <c r="D517" s="23" t="s">
        <v>764</v>
      </c>
      <c r="E517" s="30"/>
      <c r="F517" s="69"/>
      <c r="G517" s="69"/>
      <c r="H517" s="69"/>
    </row>
    <row r="518" spans="1:8" hidden="1" x14ac:dyDescent="0.2">
      <c r="A518" s="203" t="s">
        <v>480</v>
      </c>
      <c r="B518" s="203"/>
      <c r="C518" s="5" t="s">
        <v>55</v>
      </c>
      <c r="D518" s="23" t="s">
        <v>764</v>
      </c>
      <c r="E518" s="30"/>
      <c r="F518" s="69"/>
      <c r="G518" s="69"/>
      <c r="H518" s="69"/>
    </row>
    <row r="519" spans="1:8" ht="25.5" hidden="1" x14ac:dyDescent="0.2">
      <c r="A519" s="203" t="s">
        <v>483</v>
      </c>
      <c r="B519" s="203"/>
      <c r="C519" s="5" t="s">
        <v>765</v>
      </c>
      <c r="D519" s="23" t="s">
        <v>766</v>
      </c>
      <c r="E519" s="30"/>
      <c r="F519" s="69">
        <f>SUM(F520:F529)</f>
        <v>0</v>
      </c>
      <c r="G519" s="69">
        <f>SUM(G520:G529)</f>
        <v>0</v>
      </c>
      <c r="H519" s="69">
        <f>SUM(H520:H529)</f>
        <v>0</v>
      </c>
    </row>
    <row r="520" spans="1:8" hidden="1" x14ac:dyDescent="0.2">
      <c r="A520" s="203" t="s">
        <v>484</v>
      </c>
      <c r="B520" s="203"/>
      <c r="C520" s="5" t="s">
        <v>37</v>
      </c>
      <c r="D520" s="23" t="s">
        <v>766</v>
      </c>
      <c r="E520" s="30"/>
      <c r="F520" s="69"/>
      <c r="G520" s="69"/>
      <c r="H520" s="69"/>
    </row>
    <row r="521" spans="1:8" hidden="1" x14ac:dyDescent="0.2">
      <c r="A521" s="203" t="s">
        <v>485</v>
      </c>
      <c r="B521" s="203"/>
      <c r="C521" s="5" t="s">
        <v>39</v>
      </c>
      <c r="D521" s="23" t="s">
        <v>766</v>
      </c>
      <c r="E521" s="30"/>
      <c r="F521" s="69"/>
      <c r="G521" s="69"/>
      <c r="H521" s="69"/>
    </row>
    <row r="522" spans="1:8" ht="25.5" hidden="1" x14ac:dyDescent="0.2">
      <c r="A522" s="203" t="s">
        <v>486</v>
      </c>
      <c r="B522" s="203"/>
      <c r="C522" s="5" t="s">
        <v>41</v>
      </c>
      <c r="D522" s="23" t="s">
        <v>766</v>
      </c>
      <c r="E522" s="30"/>
      <c r="F522" s="69"/>
      <c r="G522" s="69"/>
      <c r="H522" s="69"/>
    </row>
    <row r="523" spans="1:8" hidden="1" x14ac:dyDescent="0.2">
      <c r="A523" s="203" t="s">
        <v>487</v>
      </c>
      <c r="B523" s="203"/>
      <c r="C523" s="5" t="s">
        <v>43</v>
      </c>
      <c r="D523" s="23" t="s">
        <v>766</v>
      </c>
      <c r="E523" s="30"/>
      <c r="F523" s="69"/>
      <c r="G523" s="69"/>
      <c r="H523" s="69"/>
    </row>
    <row r="524" spans="1:8" hidden="1" x14ac:dyDescent="0.2">
      <c r="A524" s="203" t="s">
        <v>488</v>
      </c>
      <c r="B524" s="203"/>
      <c r="C524" s="5" t="s">
        <v>45</v>
      </c>
      <c r="D524" s="23" t="s">
        <v>766</v>
      </c>
      <c r="E524" s="30"/>
      <c r="F524" s="69"/>
      <c r="G524" s="69"/>
      <c r="H524" s="69"/>
    </row>
    <row r="525" spans="1:8" hidden="1" x14ac:dyDescent="0.2">
      <c r="A525" s="203" t="s">
        <v>489</v>
      </c>
      <c r="B525" s="203"/>
      <c r="C525" s="5" t="s">
        <v>47</v>
      </c>
      <c r="D525" s="23" t="s">
        <v>766</v>
      </c>
      <c r="E525" s="30"/>
      <c r="F525" s="69"/>
      <c r="G525" s="69"/>
      <c r="H525" s="69"/>
    </row>
    <row r="526" spans="1:8" hidden="1" x14ac:dyDescent="0.2">
      <c r="A526" s="203" t="s">
        <v>490</v>
      </c>
      <c r="B526" s="203"/>
      <c r="C526" s="5" t="s">
        <v>49</v>
      </c>
      <c r="D526" s="23" t="s">
        <v>766</v>
      </c>
      <c r="E526" s="30"/>
      <c r="F526" s="69"/>
      <c r="G526" s="69"/>
      <c r="H526" s="69"/>
    </row>
    <row r="527" spans="1:8" hidden="1" x14ac:dyDescent="0.2">
      <c r="A527" s="203" t="s">
        <v>491</v>
      </c>
      <c r="B527" s="203"/>
      <c r="C527" s="5" t="s">
        <v>51</v>
      </c>
      <c r="D527" s="23" t="s">
        <v>766</v>
      </c>
      <c r="E527" s="30"/>
      <c r="F527" s="69"/>
      <c r="G527" s="69"/>
      <c r="H527" s="69"/>
    </row>
    <row r="528" spans="1:8" hidden="1" x14ac:dyDescent="0.2">
      <c r="A528" s="203" t="s">
        <v>492</v>
      </c>
      <c r="B528" s="203"/>
      <c r="C528" s="5" t="s">
        <v>53</v>
      </c>
      <c r="D528" s="23" t="s">
        <v>766</v>
      </c>
      <c r="E528" s="30"/>
      <c r="F528" s="69"/>
      <c r="G528" s="69"/>
      <c r="H528" s="69"/>
    </row>
    <row r="529" spans="1:8" hidden="1" x14ac:dyDescent="0.2">
      <c r="A529" s="203" t="s">
        <v>493</v>
      </c>
      <c r="B529" s="203"/>
      <c r="C529" s="5" t="s">
        <v>55</v>
      </c>
      <c r="D529" s="23" t="s">
        <v>766</v>
      </c>
      <c r="E529" s="30"/>
      <c r="F529" s="69"/>
      <c r="G529" s="69"/>
      <c r="H529" s="69"/>
    </row>
    <row r="530" spans="1:8" ht="25.5" hidden="1" x14ac:dyDescent="0.2">
      <c r="A530" s="203" t="s">
        <v>496</v>
      </c>
      <c r="B530" s="203"/>
      <c r="C530" s="5" t="s">
        <v>767</v>
      </c>
      <c r="D530" s="23" t="s">
        <v>768</v>
      </c>
      <c r="E530" s="30"/>
      <c r="F530" s="69"/>
      <c r="G530" s="69"/>
      <c r="H530" s="69"/>
    </row>
    <row r="531" spans="1:8" ht="25.5" hidden="1" x14ac:dyDescent="0.2">
      <c r="A531" s="203" t="s">
        <v>497</v>
      </c>
      <c r="B531" s="203"/>
      <c r="C531" s="5" t="s">
        <v>719</v>
      </c>
      <c r="D531" s="23" t="s">
        <v>768</v>
      </c>
      <c r="E531" s="30"/>
      <c r="F531" s="69"/>
      <c r="G531" s="69"/>
      <c r="H531" s="69"/>
    </row>
    <row r="532" spans="1:8" ht="25.5" hidden="1" x14ac:dyDescent="0.2">
      <c r="A532" s="203" t="s">
        <v>498</v>
      </c>
      <c r="B532" s="203"/>
      <c r="C532" s="5" t="s">
        <v>769</v>
      </c>
      <c r="D532" s="23" t="s">
        <v>770</v>
      </c>
      <c r="E532" s="30"/>
      <c r="F532" s="69">
        <f>SUM(F533:F542)</f>
        <v>0</v>
      </c>
      <c r="G532" s="69">
        <f>SUM(G533:G542)</f>
        <v>0</v>
      </c>
      <c r="H532" s="69">
        <f>SUM(H533:H542)</f>
        <v>0</v>
      </c>
    </row>
    <row r="533" spans="1:8" hidden="1" x14ac:dyDescent="0.2">
      <c r="A533" s="203" t="s">
        <v>499</v>
      </c>
      <c r="B533" s="203"/>
      <c r="C533" s="5" t="s">
        <v>442</v>
      </c>
      <c r="D533" s="3" t="s">
        <v>770</v>
      </c>
      <c r="E533" s="30"/>
      <c r="F533" s="69"/>
      <c r="G533" s="69"/>
      <c r="H533" s="69"/>
    </row>
    <row r="534" spans="1:8" hidden="1" x14ac:dyDescent="0.2">
      <c r="A534" s="203" t="s">
        <v>500</v>
      </c>
      <c r="B534" s="203"/>
      <c r="C534" s="5" t="s">
        <v>444</v>
      </c>
      <c r="D534" s="23" t="s">
        <v>770</v>
      </c>
      <c r="E534" s="30"/>
      <c r="F534" s="69"/>
      <c r="G534" s="69"/>
      <c r="H534" s="69"/>
    </row>
    <row r="535" spans="1:8" hidden="1" x14ac:dyDescent="0.2">
      <c r="A535" s="203" t="s">
        <v>501</v>
      </c>
      <c r="B535" s="203"/>
      <c r="C535" s="5" t="s">
        <v>446</v>
      </c>
      <c r="D535" s="3" t="s">
        <v>770</v>
      </c>
      <c r="E535" s="30"/>
      <c r="F535" s="69"/>
      <c r="G535" s="69"/>
      <c r="H535" s="69"/>
    </row>
    <row r="536" spans="1:8" hidden="1" x14ac:dyDescent="0.2">
      <c r="A536" s="203" t="s">
        <v>502</v>
      </c>
      <c r="B536" s="203"/>
      <c r="C536" s="3" t="s">
        <v>448</v>
      </c>
      <c r="D536" s="23" t="s">
        <v>770</v>
      </c>
      <c r="E536" s="24"/>
      <c r="F536" s="66"/>
      <c r="G536" s="66"/>
      <c r="H536" s="66"/>
    </row>
    <row r="537" spans="1:8" hidden="1" x14ac:dyDescent="0.2">
      <c r="A537" s="203" t="s">
        <v>503</v>
      </c>
      <c r="B537" s="203"/>
      <c r="C537" s="3" t="s">
        <v>450</v>
      </c>
      <c r="D537" s="3" t="s">
        <v>770</v>
      </c>
      <c r="E537" s="24"/>
      <c r="F537" s="66"/>
      <c r="G537" s="66"/>
      <c r="H537" s="66"/>
    </row>
    <row r="538" spans="1:8" ht="25.5" hidden="1" x14ac:dyDescent="0.2">
      <c r="A538" s="203" t="s">
        <v>504</v>
      </c>
      <c r="B538" s="203"/>
      <c r="C538" s="3" t="s">
        <v>452</v>
      </c>
      <c r="D538" s="23" t="s">
        <v>770</v>
      </c>
      <c r="E538" s="24"/>
      <c r="F538" s="66"/>
      <c r="G538" s="66"/>
      <c r="H538" s="66"/>
    </row>
    <row r="539" spans="1:8" hidden="1" x14ac:dyDescent="0.2">
      <c r="A539" s="203" t="s">
        <v>505</v>
      </c>
      <c r="B539" s="203"/>
      <c r="C539" s="5" t="s">
        <v>454</v>
      </c>
      <c r="D539" s="3" t="s">
        <v>770</v>
      </c>
      <c r="E539" s="30"/>
      <c r="F539" s="69"/>
      <c r="G539" s="69"/>
      <c r="H539" s="69"/>
    </row>
    <row r="540" spans="1:8" hidden="1" x14ac:dyDescent="0.2">
      <c r="A540" s="203" t="s">
        <v>506</v>
      </c>
      <c r="B540" s="203"/>
      <c r="C540" s="5" t="s">
        <v>456</v>
      </c>
      <c r="D540" s="23" t="s">
        <v>770</v>
      </c>
      <c r="E540" s="30"/>
      <c r="F540" s="69"/>
      <c r="G540" s="69"/>
      <c r="H540" s="69"/>
    </row>
    <row r="541" spans="1:8" hidden="1" x14ac:dyDescent="0.2">
      <c r="A541" s="203" t="s">
        <v>509</v>
      </c>
      <c r="B541" s="203"/>
      <c r="C541" s="5" t="s">
        <v>458</v>
      </c>
      <c r="D541" s="3" t="s">
        <v>770</v>
      </c>
      <c r="E541" s="30"/>
      <c r="F541" s="69"/>
      <c r="G541" s="69"/>
      <c r="H541" s="69"/>
    </row>
    <row r="542" spans="1:8" hidden="1" x14ac:dyDescent="0.2">
      <c r="A542" s="203" t="s">
        <v>771</v>
      </c>
      <c r="B542" s="203"/>
      <c r="C542" s="5" t="s">
        <v>460</v>
      </c>
      <c r="D542" s="23" t="s">
        <v>770</v>
      </c>
      <c r="E542" s="30"/>
      <c r="F542" s="69"/>
      <c r="G542" s="69"/>
      <c r="H542" s="69"/>
    </row>
    <row r="543" spans="1:8" hidden="1" x14ac:dyDescent="0.2">
      <c r="A543" s="203" t="s">
        <v>772</v>
      </c>
      <c r="B543" s="203"/>
      <c r="C543" s="5" t="s">
        <v>773</v>
      </c>
      <c r="D543" s="23" t="s">
        <v>774</v>
      </c>
      <c r="E543" s="30"/>
      <c r="F543" s="69"/>
      <c r="G543" s="69"/>
      <c r="H543" s="69"/>
    </row>
    <row r="544" spans="1:8" ht="25.5" hidden="1" x14ac:dyDescent="0.2">
      <c r="A544" s="203" t="s">
        <v>775</v>
      </c>
      <c r="B544" s="203"/>
      <c r="C544" s="5" t="s">
        <v>776</v>
      </c>
      <c r="D544" s="23" t="s">
        <v>777</v>
      </c>
      <c r="E544" s="30"/>
      <c r="F544" s="69">
        <f>SUM(F545:F554)</f>
        <v>0</v>
      </c>
      <c r="G544" s="69">
        <f>SUM(G545:G554)</f>
        <v>0</v>
      </c>
      <c r="H544" s="69">
        <f>SUM(H545:H554)</f>
        <v>0</v>
      </c>
    </row>
    <row r="545" spans="1:8" hidden="1" x14ac:dyDescent="0.2">
      <c r="A545" s="203" t="s">
        <v>778</v>
      </c>
      <c r="B545" s="203"/>
      <c r="C545" s="5" t="s">
        <v>442</v>
      </c>
      <c r="D545" s="3" t="s">
        <v>777</v>
      </c>
      <c r="E545" s="30"/>
      <c r="F545" s="69"/>
      <c r="G545" s="69"/>
      <c r="H545" s="69"/>
    </row>
    <row r="546" spans="1:8" hidden="1" x14ac:dyDescent="0.2">
      <c r="A546" s="203" t="s">
        <v>779</v>
      </c>
      <c r="B546" s="203"/>
      <c r="C546" s="5" t="s">
        <v>444</v>
      </c>
      <c r="D546" s="3" t="s">
        <v>777</v>
      </c>
      <c r="E546" s="30"/>
      <c r="F546" s="69"/>
      <c r="G546" s="69"/>
      <c r="H546" s="69"/>
    </row>
    <row r="547" spans="1:8" hidden="1" x14ac:dyDescent="0.2">
      <c r="A547" s="203" t="s">
        <v>780</v>
      </c>
      <c r="B547" s="203"/>
      <c r="C547" s="5" t="s">
        <v>446</v>
      </c>
      <c r="D547" s="3" t="s">
        <v>777</v>
      </c>
      <c r="E547" s="30"/>
      <c r="F547" s="69"/>
      <c r="G547" s="69"/>
      <c r="H547" s="69"/>
    </row>
    <row r="548" spans="1:8" hidden="1" x14ac:dyDescent="0.2">
      <c r="A548" s="203" t="s">
        <v>781</v>
      </c>
      <c r="B548" s="203"/>
      <c r="C548" s="3" t="s">
        <v>448</v>
      </c>
      <c r="D548" s="3" t="s">
        <v>777</v>
      </c>
      <c r="E548" s="24"/>
      <c r="F548" s="66"/>
      <c r="G548" s="66"/>
      <c r="H548" s="66"/>
    </row>
    <row r="549" spans="1:8" hidden="1" x14ac:dyDescent="0.2">
      <c r="A549" s="203" t="s">
        <v>782</v>
      </c>
      <c r="B549" s="203"/>
      <c r="C549" s="3" t="s">
        <v>450</v>
      </c>
      <c r="D549" s="3" t="s">
        <v>777</v>
      </c>
      <c r="E549" s="24"/>
      <c r="F549" s="66"/>
      <c r="G549" s="66"/>
      <c r="H549" s="66"/>
    </row>
    <row r="550" spans="1:8" ht="25.5" hidden="1" x14ac:dyDescent="0.2">
      <c r="A550" s="203" t="s">
        <v>783</v>
      </c>
      <c r="B550" s="203"/>
      <c r="C550" s="3" t="s">
        <v>452</v>
      </c>
      <c r="D550" s="3" t="s">
        <v>777</v>
      </c>
      <c r="E550" s="24"/>
      <c r="F550" s="66"/>
      <c r="G550" s="66"/>
      <c r="H550" s="66"/>
    </row>
    <row r="551" spans="1:8" hidden="1" x14ac:dyDescent="0.2">
      <c r="A551" s="203" t="s">
        <v>784</v>
      </c>
      <c r="B551" s="203"/>
      <c r="C551" s="5" t="s">
        <v>454</v>
      </c>
      <c r="D551" s="3" t="s">
        <v>777</v>
      </c>
      <c r="E551" s="30"/>
      <c r="F551" s="69"/>
      <c r="G551" s="69"/>
      <c r="H551" s="69"/>
    </row>
    <row r="552" spans="1:8" hidden="1" x14ac:dyDescent="0.2">
      <c r="A552" s="203" t="s">
        <v>785</v>
      </c>
      <c r="B552" s="203"/>
      <c r="C552" s="5" t="s">
        <v>456</v>
      </c>
      <c r="D552" s="3" t="s">
        <v>777</v>
      </c>
      <c r="E552" s="30"/>
      <c r="F552" s="69"/>
      <c r="G552" s="69"/>
      <c r="H552" s="69"/>
    </row>
    <row r="553" spans="1:8" hidden="1" x14ac:dyDescent="0.2">
      <c r="A553" s="203" t="s">
        <v>786</v>
      </c>
      <c r="B553" s="203"/>
      <c r="C553" s="5" t="s">
        <v>458</v>
      </c>
      <c r="D553" s="3" t="s">
        <v>777</v>
      </c>
      <c r="E553" s="30"/>
      <c r="F553" s="69"/>
      <c r="G553" s="69"/>
      <c r="H553" s="69"/>
    </row>
    <row r="554" spans="1:8" hidden="1" x14ac:dyDescent="0.2">
      <c r="A554" s="203" t="s">
        <v>787</v>
      </c>
      <c r="B554" s="203"/>
      <c r="C554" s="5" t="s">
        <v>460</v>
      </c>
      <c r="D554" s="3" t="s">
        <v>777</v>
      </c>
      <c r="E554" s="30"/>
      <c r="F554" s="69"/>
      <c r="G554" s="69"/>
      <c r="H554" s="69"/>
    </row>
    <row r="555" spans="1:8" ht="25.5" hidden="1" x14ac:dyDescent="0.2">
      <c r="A555" s="206" t="s">
        <v>788</v>
      </c>
      <c r="B555" s="206"/>
      <c r="C555" s="7" t="s">
        <v>789</v>
      </c>
      <c r="D555" s="20" t="s">
        <v>790</v>
      </c>
      <c r="E555" s="34"/>
      <c r="F555" s="72">
        <f>F496+F497+F508+F519+F530+F532+F543+F544</f>
        <v>0</v>
      </c>
      <c r="G555" s="72">
        <f>G496+G497+G508+G519+G530+G532+G543+G544</f>
        <v>0</v>
      </c>
      <c r="H555" s="72">
        <f>H496+H497+H508+H519+H530+H532+H543+H544</f>
        <v>0</v>
      </c>
    </row>
    <row r="556" spans="1:8" x14ac:dyDescent="0.2">
      <c r="A556" s="206" t="s">
        <v>791</v>
      </c>
      <c r="B556" s="206"/>
      <c r="C556" s="7" t="s">
        <v>792</v>
      </c>
      <c r="D556" s="38" t="s">
        <v>793</v>
      </c>
      <c r="E556" s="34"/>
      <c r="F556" s="72">
        <f>F296+F297+F337+F416+F481+F490+F495+F555</f>
        <v>41491</v>
      </c>
      <c r="G556" s="72">
        <f>G296+G297+G337+G416+G481+G490+G495+G555</f>
        <v>0</v>
      </c>
      <c r="H556" s="72">
        <f>H296+H297+H337+H416+H481+H490+H495+H555</f>
        <v>41491</v>
      </c>
    </row>
    <row r="557" spans="1:8" x14ac:dyDescent="0.2">
      <c r="D557" s="11"/>
    </row>
    <row r="558" spans="1:8" ht="15.75" x14ac:dyDescent="0.25">
      <c r="A558" s="88"/>
      <c r="B558" s="88"/>
      <c r="C558" s="7" t="s">
        <v>802</v>
      </c>
      <c r="D558" s="104"/>
      <c r="E558" s="89"/>
      <c r="F558" s="86">
        <v>10</v>
      </c>
      <c r="G558" s="86"/>
      <c r="H558" s="86">
        <v>10</v>
      </c>
    </row>
    <row r="559" spans="1:8" x14ac:dyDescent="0.2">
      <c r="A559" s="88"/>
      <c r="B559" s="88"/>
      <c r="C559" s="5" t="s">
        <v>803</v>
      </c>
      <c r="D559" s="104"/>
      <c r="E559" s="88"/>
      <c r="F559" s="85">
        <v>0</v>
      </c>
      <c r="G559" s="85">
        <v>0</v>
      </c>
      <c r="H559" s="85">
        <v>0</v>
      </c>
    </row>
    <row r="560" spans="1:8" x14ac:dyDescent="0.2">
      <c r="A560" s="185">
        <v>42</v>
      </c>
      <c r="B560" s="185"/>
      <c r="C560" s="185"/>
      <c r="D560" s="185"/>
      <c r="E560" s="185"/>
      <c r="F560" s="185"/>
      <c r="G560" s="185"/>
    </row>
    <row r="561" spans="3:4" x14ac:dyDescent="0.2">
      <c r="D561" s="11"/>
    </row>
    <row r="562" spans="3:4" x14ac:dyDescent="0.2">
      <c r="C562"/>
      <c r="D562" s="11"/>
    </row>
    <row r="563" spans="3:4" x14ac:dyDescent="0.2">
      <c r="C563"/>
      <c r="D563" s="11"/>
    </row>
    <row r="564" spans="3:4" x14ac:dyDescent="0.2">
      <c r="C564"/>
      <c r="D564" s="11"/>
    </row>
    <row r="565" spans="3:4" x14ac:dyDescent="0.2">
      <c r="C565"/>
      <c r="D565" s="11"/>
    </row>
    <row r="566" spans="3:4" x14ac:dyDescent="0.2">
      <c r="C566"/>
      <c r="D566" s="11"/>
    </row>
    <row r="567" spans="3:4" x14ac:dyDescent="0.2">
      <c r="C567"/>
      <c r="D567" s="11"/>
    </row>
    <row r="568" spans="3:4" x14ac:dyDescent="0.2">
      <c r="C568"/>
      <c r="D568" s="11"/>
    </row>
    <row r="569" spans="3:4" x14ac:dyDescent="0.2">
      <c r="C569"/>
      <c r="D569" s="11"/>
    </row>
    <row r="570" spans="3:4" x14ac:dyDescent="0.2">
      <c r="C570"/>
      <c r="D570" s="11"/>
    </row>
    <row r="571" spans="3:4" x14ac:dyDescent="0.2">
      <c r="C571"/>
      <c r="D571" s="11"/>
    </row>
    <row r="572" spans="3:4" x14ac:dyDescent="0.2">
      <c r="C572"/>
      <c r="D572" s="11"/>
    </row>
    <row r="573" spans="3:4" x14ac:dyDescent="0.2">
      <c r="C573"/>
      <c r="D573" s="11"/>
    </row>
    <row r="574" spans="3:4" x14ac:dyDescent="0.2">
      <c r="C574"/>
      <c r="D574" s="11"/>
    </row>
    <row r="575" spans="3:4" x14ac:dyDescent="0.2">
      <c r="C575"/>
      <c r="D575" s="11"/>
    </row>
    <row r="576" spans="3:4" x14ac:dyDescent="0.2">
      <c r="C576"/>
      <c r="D576" s="11"/>
    </row>
    <row r="577" spans="3:4" x14ac:dyDescent="0.2">
      <c r="C577"/>
      <c r="D577" s="11"/>
    </row>
    <row r="578" spans="3:4" x14ac:dyDescent="0.2">
      <c r="C578"/>
      <c r="D578" s="11"/>
    </row>
    <row r="579" spans="3:4" x14ac:dyDescent="0.2">
      <c r="C579"/>
      <c r="D579" s="11"/>
    </row>
    <row r="580" spans="3:4" x14ac:dyDescent="0.2">
      <c r="C580"/>
      <c r="D580" s="11"/>
    </row>
    <row r="581" spans="3:4" x14ac:dyDescent="0.2">
      <c r="C581"/>
      <c r="D581" s="11"/>
    </row>
    <row r="582" spans="3:4" x14ac:dyDescent="0.2">
      <c r="C582"/>
      <c r="D582" s="11"/>
    </row>
    <row r="583" spans="3:4" x14ac:dyDescent="0.2">
      <c r="C583"/>
      <c r="D583" s="11"/>
    </row>
    <row r="584" spans="3:4" x14ac:dyDescent="0.2">
      <c r="C584"/>
      <c r="D584" s="11"/>
    </row>
    <row r="585" spans="3:4" x14ac:dyDescent="0.2">
      <c r="C585"/>
      <c r="D585" s="11"/>
    </row>
    <row r="586" spans="3:4" x14ac:dyDescent="0.2">
      <c r="C586"/>
      <c r="D586" s="11"/>
    </row>
    <row r="587" spans="3:4" x14ac:dyDescent="0.2">
      <c r="C587"/>
      <c r="D587" s="11"/>
    </row>
    <row r="588" spans="3:4" x14ac:dyDescent="0.2">
      <c r="C588"/>
      <c r="D588" s="11"/>
    </row>
    <row r="589" spans="3:4" x14ac:dyDescent="0.2">
      <c r="C589"/>
      <c r="D589" s="11"/>
    </row>
    <row r="590" spans="3:4" x14ac:dyDescent="0.2">
      <c r="C590"/>
      <c r="D590" s="11"/>
    </row>
    <row r="591" spans="3:4" x14ac:dyDescent="0.2">
      <c r="C591"/>
      <c r="D591" s="11"/>
    </row>
    <row r="592" spans="3:4" x14ac:dyDescent="0.2">
      <c r="C592"/>
      <c r="D592" s="11"/>
    </row>
    <row r="593" spans="3:4" x14ac:dyDescent="0.2">
      <c r="C593"/>
      <c r="D593" s="11"/>
    </row>
    <row r="594" spans="3:4" x14ac:dyDescent="0.2">
      <c r="C594"/>
      <c r="D594" s="11"/>
    </row>
    <row r="595" spans="3:4" x14ac:dyDescent="0.2">
      <c r="C595"/>
      <c r="D595" s="11"/>
    </row>
    <row r="596" spans="3:4" x14ac:dyDescent="0.2">
      <c r="C596"/>
      <c r="D596" s="11"/>
    </row>
    <row r="597" spans="3:4" x14ac:dyDescent="0.2">
      <c r="C597"/>
      <c r="D597" s="11"/>
    </row>
    <row r="598" spans="3:4" x14ac:dyDescent="0.2">
      <c r="C598"/>
      <c r="D598" s="11"/>
    </row>
    <row r="599" spans="3:4" x14ac:dyDescent="0.2">
      <c r="C599"/>
      <c r="D599" s="11"/>
    </row>
    <row r="600" spans="3:4" x14ac:dyDescent="0.2">
      <c r="C600"/>
      <c r="D600" s="11"/>
    </row>
    <row r="601" spans="3:4" x14ac:dyDescent="0.2">
      <c r="C601"/>
      <c r="D601" s="11"/>
    </row>
    <row r="602" spans="3:4" x14ac:dyDescent="0.2">
      <c r="C602"/>
      <c r="D602" s="11"/>
    </row>
    <row r="603" spans="3:4" x14ac:dyDescent="0.2">
      <c r="C603"/>
      <c r="D603" s="11"/>
    </row>
    <row r="604" spans="3:4" x14ac:dyDescent="0.2">
      <c r="C604"/>
      <c r="D604" s="11"/>
    </row>
    <row r="605" spans="3:4" x14ac:dyDescent="0.2">
      <c r="C605"/>
      <c r="D605" s="11"/>
    </row>
    <row r="606" spans="3:4" x14ac:dyDescent="0.2">
      <c r="C606"/>
      <c r="D606" s="11"/>
    </row>
    <row r="607" spans="3:4" x14ac:dyDescent="0.2">
      <c r="C607"/>
      <c r="D607" s="11"/>
    </row>
    <row r="608" spans="3:4" x14ac:dyDescent="0.2">
      <c r="C608"/>
      <c r="D608" s="11"/>
    </row>
    <row r="609" spans="3:4" x14ac:dyDescent="0.2">
      <c r="C609"/>
      <c r="D609" s="11"/>
    </row>
    <row r="610" spans="3:4" x14ac:dyDescent="0.2">
      <c r="C610"/>
      <c r="D610" s="11"/>
    </row>
    <row r="611" spans="3:4" x14ac:dyDescent="0.2">
      <c r="C611"/>
      <c r="D611" s="11"/>
    </row>
    <row r="612" spans="3:4" x14ac:dyDescent="0.2">
      <c r="C612"/>
      <c r="D612" s="11"/>
    </row>
    <row r="613" spans="3:4" x14ac:dyDescent="0.2">
      <c r="C613"/>
      <c r="D613" s="11"/>
    </row>
    <row r="614" spans="3:4" x14ac:dyDescent="0.2">
      <c r="C614"/>
      <c r="D614" s="11"/>
    </row>
    <row r="615" spans="3:4" x14ac:dyDescent="0.2">
      <c r="C615"/>
      <c r="D615" s="11"/>
    </row>
    <row r="616" spans="3:4" x14ac:dyDescent="0.2">
      <c r="C616"/>
      <c r="D616" s="11"/>
    </row>
    <row r="617" spans="3:4" x14ac:dyDescent="0.2">
      <c r="C617"/>
      <c r="D617" s="11"/>
    </row>
    <row r="618" spans="3:4" x14ac:dyDescent="0.2">
      <c r="C618"/>
      <c r="D618" s="11"/>
    </row>
    <row r="619" spans="3:4" x14ac:dyDescent="0.2">
      <c r="C619"/>
      <c r="D619" s="11"/>
    </row>
    <row r="620" spans="3:4" x14ac:dyDescent="0.2">
      <c r="C620"/>
      <c r="D620" s="11"/>
    </row>
    <row r="621" spans="3:4" x14ac:dyDescent="0.2">
      <c r="C621"/>
      <c r="D621" s="11"/>
    </row>
    <row r="622" spans="3:4" x14ac:dyDescent="0.2">
      <c r="C622"/>
      <c r="D622" s="11"/>
    </row>
    <row r="623" spans="3:4" x14ac:dyDescent="0.2">
      <c r="C623"/>
      <c r="D623" s="11"/>
    </row>
    <row r="624" spans="3:4" x14ac:dyDescent="0.2">
      <c r="C624"/>
      <c r="D624" s="11"/>
    </row>
    <row r="625" spans="3:4" x14ac:dyDescent="0.2">
      <c r="C625"/>
      <c r="D625" s="11"/>
    </row>
    <row r="626" spans="3:4" x14ac:dyDescent="0.2">
      <c r="C626"/>
      <c r="D626" s="11"/>
    </row>
    <row r="627" spans="3:4" x14ac:dyDescent="0.2">
      <c r="C627"/>
      <c r="D627" s="11"/>
    </row>
    <row r="628" spans="3:4" x14ac:dyDescent="0.2">
      <c r="C628"/>
      <c r="D628" s="11"/>
    </row>
    <row r="629" spans="3:4" x14ac:dyDescent="0.2">
      <c r="C629"/>
      <c r="D629" s="11"/>
    </row>
    <row r="630" spans="3:4" x14ac:dyDescent="0.2">
      <c r="C630"/>
      <c r="D630" s="11"/>
    </row>
    <row r="631" spans="3:4" x14ac:dyDescent="0.2">
      <c r="C631"/>
      <c r="D631" s="11"/>
    </row>
    <row r="632" spans="3:4" x14ac:dyDescent="0.2">
      <c r="C632"/>
      <c r="D632" s="11"/>
    </row>
    <row r="633" spans="3:4" x14ac:dyDescent="0.2">
      <c r="C633"/>
      <c r="D633" s="11"/>
    </row>
    <row r="634" spans="3:4" x14ac:dyDescent="0.2">
      <c r="C634"/>
      <c r="D634" s="11"/>
    </row>
    <row r="635" spans="3:4" x14ac:dyDescent="0.2">
      <c r="C635"/>
      <c r="D635" s="11"/>
    </row>
    <row r="636" spans="3:4" x14ac:dyDescent="0.2">
      <c r="C636"/>
      <c r="D636" s="11"/>
    </row>
    <row r="637" spans="3:4" x14ac:dyDescent="0.2">
      <c r="C637"/>
      <c r="D637" s="11"/>
    </row>
    <row r="638" spans="3:4" x14ac:dyDescent="0.2">
      <c r="C638"/>
      <c r="D638" s="11"/>
    </row>
    <row r="639" spans="3:4" x14ac:dyDescent="0.2">
      <c r="C639"/>
      <c r="D639" s="11"/>
    </row>
    <row r="640" spans="3:4" x14ac:dyDescent="0.2">
      <c r="C640"/>
      <c r="D640" s="11"/>
    </row>
    <row r="641" spans="3:4" x14ac:dyDescent="0.2">
      <c r="C641"/>
      <c r="D641" s="11"/>
    </row>
    <row r="642" spans="3:4" x14ac:dyDescent="0.2">
      <c r="C642"/>
      <c r="D642" s="11"/>
    </row>
    <row r="643" spans="3:4" x14ac:dyDescent="0.2">
      <c r="C643"/>
      <c r="D643" s="11"/>
    </row>
    <row r="644" spans="3:4" x14ac:dyDescent="0.2">
      <c r="C644"/>
      <c r="D644" s="11"/>
    </row>
    <row r="645" spans="3:4" x14ac:dyDescent="0.2">
      <c r="C645"/>
      <c r="D645" s="11"/>
    </row>
    <row r="646" spans="3:4" x14ac:dyDescent="0.2">
      <c r="C646"/>
      <c r="D646" s="11"/>
    </row>
    <row r="647" spans="3:4" x14ac:dyDescent="0.2">
      <c r="C647"/>
      <c r="D647" s="11"/>
    </row>
    <row r="648" spans="3:4" x14ac:dyDescent="0.2">
      <c r="C648"/>
      <c r="D648" s="11"/>
    </row>
    <row r="649" spans="3:4" x14ac:dyDescent="0.2">
      <c r="C649"/>
      <c r="D649" s="11"/>
    </row>
    <row r="650" spans="3:4" x14ac:dyDescent="0.2">
      <c r="C650"/>
      <c r="D650" s="11"/>
    </row>
    <row r="651" spans="3:4" x14ac:dyDescent="0.2">
      <c r="C651"/>
      <c r="D651" s="11"/>
    </row>
    <row r="652" spans="3:4" x14ac:dyDescent="0.2">
      <c r="C652"/>
      <c r="D652" s="11"/>
    </row>
    <row r="653" spans="3:4" x14ac:dyDescent="0.2">
      <c r="C653"/>
      <c r="D653" s="11"/>
    </row>
    <row r="654" spans="3:4" x14ac:dyDescent="0.2">
      <c r="C654"/>
      <c r="D654" s="11"/>
    </row>
    <row r="655" spans="3:4" x14ac:dyDescent="0.2">
      <c r="C655"/>
      <c r="D655" s="11"/>
    </row>
    <row r="656" spans="3:4" x14ac:dyDescent="0.2">
      <c r="C656"/>
      <c r="D656" s="11"/>
    </row>
    <row r="657" spans="3:4" x14ac:dyDescent="0.2">
      <c r="C657"/>
      <c r="D657" s="11"/>
    </row>
    <row r="658" spans="3:4" x14ac:dyDescent="0.2">
      <c r="C658"/>
      <c r="D658" s="11"/>
    </row>
    <row r="659" spans="3:4" x14ac:dyDescent="0.2">
      <c r="C659"/>
      <c r="D659" s="11"/>
    </row>
    <row r="660" spans="3:4" x14ac:dyDescent="0.2">
      <c r="C660"/>
      <c r="D660" s="11"/>
    </row>
    <row r="661" spans="3:4" x14ac:dyDescent="0.2">
      <c r="C661"/>
      <c r="D661" s="11"/>
    </row>
    <row r="662" spans="3:4" x14ac:dyDescent="0.2">
      <c r="C662"/>
      <c r="D662" s="11"/>
    </row>
    <row r="663" spans="3:4" x14ac:dyDescent="0.2">
      <c r="C663"/>
      <c r="D663" s="11"/>
    </row>
    <row r="664" spans="3:4" x14ac:dyDescent="0.2">
      <c r="C664"/>
      <c r="D664" s="11"/>
    </row>
    <row r="665" spans="3:4" x14ac:dyDescent="0.2">
      <c r="C665"/>
      <c r="D665" s="11"/>
    </row>
    <row r="666" spans="3:4" x14ac:dyDescent="0.2">
      <c r="C666"/>
      <c r="D666" s="11"/>
    </row>
    <row r="667" spans="3:4" x14ac:dyDescent="0.2">
      <c r="C667"/>
      <c r="D667" s="11"/>
    </row>
    <row r="668" spans="3:4" x14ac:dyDescent="0.2">
      <c r="C668"/>
      <c r="D668" s="11"/>
    </row>
    <row r="669" spans="3:4" x14ac:dyDescent="0.2">
      <c r="C669"/>
      <c r="D669" s="11"/>
    </row>
    <row r="670" spans="3:4" x14ac:dyDescent="0.2">
      <c r="C670"/>
      <c r="D670" s="11"/>
    </row>
    <row r="671" spans="3:4" x14ac:dyDescent="0.2">
      <c r="C671"/>
      <c r="D671" s="11"/>
    </row>
    <row r="672" spans="3:4" x14ac:dyDescent="0.2">
      <c r="C672"/>
      <c r="D672" s="11"/>
    </row>
    <row r="673" spans="3:4" x14ac:dyDescent="0.2">
      <c r="C673"/>
      <c r="D673" s="11"/>
    </row>
    <row r="674" spans="3:4" x14ac:dyDescent="0.2">
      <c r="C674"/>
      <c r="D674" s="11"/>
    </row>
    <row r="675" spans="3:4" x14ac:dyDescent="0.2">
      <c r="C675"/>
      <c r="D675" s="11"/>
    </row>
    <row r="676" spans="3:4" x14ac:dyDescent="0.2">
      <c r="C676"/>
      <c r="D676" s="11"/>
    </row>
    <row r="677" spans="3:4" x14ac:dyDescent="0.2">
      <c r="C677"/>
      <c r="D677" s="11"/>
    </row>
    <row r="678" spans="3:4" x14ac:dyDescent="0.2">
      <c r="C678"/>
      <c r="D678" s="11"/>
    </row>
    <row r="679" spans="3:4" x14ac:dyDescent="0.2">
      <c r="C679"/>
      <c r="D679" s="11"/>
    </row>
    <row r="680" spans="3:4" x14ac:dyDescent="0.2">
      <c r="C680"/>
      <c r="D680" s="11"/>
    </row>
    <row r="681" spans="3:4" x14ac:dyDescent="0.2">
      <c r="C681"/>
      <c r="D681" s="11"/>
    </row>
    <row r="682" spans="3:4" x14ac:dyDescent="0.2">
      <c r="C682"/>
      <c r="D682" s="11"/>
    </row>
    <row r="683" spans="3:4" x14ac:dyDescent="0.2">
      <c r="C683"/>
      <c r="D683" s="11"/>
    </row>
    <row r="684" spans="3:4" x14ac:dyDescent="0.2">
      <c r="C684"/>
      <c r="D684" s="11"/>
    </row>
    <row r="685" spans="3:4" x14ac:dyDescent="0.2">
      <c r="C685"/>
      <c r="D685" s="11"/>
    </row>
    <row r="686" spans="3:4" x14ac:dyDescent="0.2">
      <c r="C686"/>
      <c r="D686" s="11"/>
    </row>
    <row r="687" spans="3:4" x14ac:dyDescent="0.2">
      <c r="C687"/>
      <c r="D687" s="11"/>
    </row>
    <row r="688" spans="3:4" x14ac:dyDescent="0.2">
      <c r="C688"/>
      <c r="D688" s="11"/>
    </row>
    <row r="689" spans="3:4" x14ac:dyDescent="0.2">
      <c r="C689"/>
      <c r="D689" s="11"/>
    </row>
    <row r="690" spans="3:4" x14ac:dyDescent="0.2">
      <c r="C690"/>
      <c r="D690" s="11"/>
    </row>
    <row r="691" spans="3:4" x14ac:dyDescent="0.2">
      <c r="C691"/>
      <c r="D691" s="11"/>
    </row>
    <row r="692" spans="3:4" x14ac:dyDescent="0.2">
      <c r="C692"/>
      <c r="D692" s="11"/>
    </row>
    <row r="693" spans="3:4" x14ac:dyDescent="0.2">
      <c r="C693"/>
      <c r="D693" s="11"/>
    </row>
    <row r="694" spans="3:4" x14ac:dyDescent="0.2">
      <c r="C694"/>
      <c r="D694" s="11"/>
    </row>
    <row r="695" spans="3:4" x14ac:dyDescent="0.2">
      <c r="C695"/>
      <c r="D695" s="11"/>
    </row>
    <row r="696" spans="3:4" x14ac:dyDescent="0.2">
      <c r="C696"/>
      <c r="D696" s="11"/>
    </row>
    <row r="697" spans="3:4" x14ac:dyDescent="0.2">
      <c r="C697"/>
      <c r="D697" s="11"/>
    </row>
    <row r="698" spans="3:4" x14ac:dyDescent="0.2">
      <c r="C698"/>
      <c r="D698" s="11"/>
    </row>
    <row r="699" spans="3:4" x14ac:dyDescent="0.2">
      <c r="C699"/>
      <c r="D699" s="11"/>
    </row>
    <row r="700" spans="3:4" x14ac:dyDescent="0.2">
      <c r="C700"/>
      <c r="D700" s="11"/>
    </row>
    <row r="701" spans="3:4" x14ac:dyDescent="0.2">
      <c r="C701"/>
      <c r="D701" s="11"/>
    </row>
    <row r="702" spans="3:4" x14ac:dyDescent="0.2">
      <c r="C702"/>
      <c r="D702" s="11"/>
    </row>
    <row r="703" spans="3:4" x14ac:dyDescent="0.2">
      <c r="C703"/>
      <c r="D703" s="11"/>
    </row>
    <row r="704" spans="3:4" x14ac:dyDescent="0.2">
      <c r="C704"/>
      <c r="D704" s="11"/>
    </row>
    <row r="705" spans="3:4" x14ac:dyDescent="0.2">
      <c r="C705"/>
      <c r="D705" s="11"/>
    </row>
    <row r="706" spans="3:4" x14ac:dyDescent="0.2">
      <c r="C706"/>
      <c r="D706" s="11"/>
    </row>
    <row r="707" spans="3:4" x14ac:dyDescent="0.2">
      <c r="C707"/>
      <c r="D707" s="11"/>
    </row>
    <row r="708" spans="3:4" x14ac:dyDescent="0.2">
      <c r="C708"/>
      <c r="D708" s="11"/>
    </row>
    <row r="709" spans="3:4" x14ac:dyDescent="0.2">
      <c r="C709"/>
      <c r="D709" s="11"/>
    </row>
    <row r="710" spans="3:4" x14ac:dyDescent="0.2">
      <c r="C710"/>
      <c r="D710" s="11"/>
    </row>
    <row r="711" spans="3:4" x14ac:dyDescent="0.2">
      <c r="C711"/>
      <c r="D711" s="11"/>
    </row>
    <row r="712" spans="3:4" x14ac:dyDescent="0.2">
      <c r="C712"/>
      <c r="D712" s="11"/>
    </row>
    <row r="713" spans="3:4" x14ac:dyDescent="0.2">
      <c r="C713"/>
      <c r="D713" s="11"/>
    </row>
    <row r="714" spans="3:4" x14ac:dyDescent="0.2">
      <c r="C714"/>
      <c r="D714" s="11"/>
    </row>
    <row r="715" spans="3:4" x14ac:dyDescent="0.2">
      <c r="C715"/>
      <c r="D715" s="11"/>
    </row>
    <row r="716" spans="3:4" x14ac:dyDescent="0.2">
      <c r="C716"/>
      <c r="D716" s="11"/>
    </row>
    <row r="717" spans="3:4" x14ac:dyDescent="0.2">
      <c r="C717"/>
      <c r="D717" s="11"/>
    </row>
    <row r="718" spans="3:4" x14ac:dyDescent="0.2">
      <c r="C718"/>
      <c r="D718" s="11"/>
    </row>
    <row r="719" spans="3:4" x14ac:dyDescent="0.2">
      <c r="C719"/>
      <c r="D719" s="11"/>
    </row>
    <row r="720" spans="3:4" x14ac:dyDescent="0.2">
      <c r="C720"/>
      <c r="D720" s="11"/>
    </row>
    <row r="721" spans="3:4" x14ac:dyDescent="0.2">
      <c r="C721"/>
      <c r="D721" s="11"/>
    </row>
    <row r="722" spans="3:4" x14ac:dyDescent="0.2">
      <c r="C722"/>
      <c r="D722" s="11"/>
    </row>
    <row r="723" spans="3:4" x14ac:dyDescent="0.2">
      <c r="C723"/>
      <c r="D723" s="11"/>
    </row>
    <row r="724" spans="3:4" x14ac:dyDescent="0.2">
      <c r="C724"/>
      <c r="D724" s="11"/>
    </row>
    <row r="725" spans="3:4" x14ac:dyDescent="0.2">
      <c r="C725"/>
      <c r="D725" s="11"/>
    </row>
    <row r="726" spans="3:4" x14ac:dyDescent="0.2">
      <c r="C726"/>
      <c r="D726" s="11"/>
    </row>
    <row r="727" spans="3:4" x14ac:dyDescent="0.2">
      <c r="C727"/>
      <c r="D727" s="11"/>
    </row>
    <row r="728" spans="3:4" x14ac:dyDescent="0.2">
      <c r="C728"/>
      <c r="D728" s="11"/>
    </row>
    <row r="729" spans="3:4" x14ac:dyDescent="0.2">
      <c r="C729"/>
      <c r="D729" s="11"/>
    </row>
    <row r="730" spans="3:4" x14ac:dyDescent="0.2">
      <c r="C730"/>
      <c r="D730" s="11"/>
    </row>
    <row r="731" spans="3:4" x14ac:dyDescent="0.2">
      <c r="C731"/>
      <c r="D731" s="11"/>
    </row>
    <row r="732" spans="3:4" x14ac:dyDescent="0.2">
      <c r="C732"/>
      <c r="D732" s="11"/>
    </row>
    <row r="733" spans="3:4" x14ac:dyDescent="0.2">
      <c r="C733"/>
      <c r="D733" s="11"/>
    </row>
    <row r="734" spans="3:4" x14ac:dyDescent="0.2">
      <c r="C734"/>
      <c r="D734" s="11"/>
    </row>
    <row r="735" spans="3:4" x14ac:dyDescent="0.2">
      <c r="C735"/>
      <c r="D735" s="11"/>
    </row>
    <row r="736" spans="3:4" x14ac:dyDescent="0.2">
      <c r="C736"/>
      <c r="D736" s="11"/>
    </row>
    <row r="737" spans="3:4" x14ac:dyDescent="0.2">
      <c r="C737"/>
      <c r="D737" s="11"/>
    </row>
    <row r="738" spans="3:4" x14ac:dyDescent="0.2">
      <c r="C738"/>
      <c r="D738" s="11"/>
    </row>
    <row r="739" spans="3:4" x14ac:dyDescent="0.2">
      <c r="C739"/>
      <c r="D739" s="11"/>
    </row>
    <row r="740" spans="3:4" x14ac:dyDescent="0.2">
      <c r="C740"/>
      <c r="D740" s="11"/>
    </row>
    <row r="741" spans="3:4" x14ac:dyDescent="0.2">
      <c r="C741"/>
      <c r="D741" s="11"/>
    </row>
    <row r="742" spans="3:4" x14ac:dyDescent="0.2">
      <c r="C742"/>
      <c r="D742" s="11"/>
    </row>
    <row r="743" spans="3:4" x14ac:dyDescent="0.2">
      <c r="C743"/>
      <c r="D743" s="11"/>
    </row>
    <row r="744" spans="3:4" x14ac:dyDescent="0.2">
      <c r="C744"/>
      <c r="D744" s="11"/>
    </row>
    <row r="745" spans="3:4" x14ac:dyDescent="0.2">
      <c r="C745"/>
      <c r="D745" s="11"/>
    </row>
    <row r="746" spans="3:4" x14ac:dyDescent="0.2">
      <c r="C746"/>
      <c r="D746" s="11"/>
    </row>
    <row r="747" spans="3:4" x14ac:dyDescent="0.2">
      <c r="C747"/>
      <c r="D747" s="11"/>
    </row>
    <row r="748" spans="3:4" x14ac:dyDescent="0.2">
      <c r="C748"/>
      <c r="D748" s="11"/>
    </row>
    <row r="749" spans="3:4" x14ac:dyDescent="0.2">
      <c r="C749"/>
      <c r="D749" s="11"/>
    </row>
    <row r="750" spans="3:4" x14ac:dyDescent="0.2">
      <c r="C750"/>
      <c r="D750" s="11"/>
    </row>
    <row r="751" spans="3:4" x14ac:dyDescent="0.2">
      <c r="C751"/>
      <c r="D751" s="11"/>
    </row>
    <row r="752" spans="3:4" x14ac:dyDescent="0.2">
      <c r="C752"/>
      <c r="D752" s="11"/>
    </row>
    <row r="753" spans="3:4" x14ac:dyDescent="0.2">
      <c r="C753"/>
      <c r="D753" s="11"/>
    </row>
    <row r="754" spans="3:4" x14ac:dyDescent="0.2">
      <c r="C754"/>
      <c r="D754" s="11"/>
    </row>
    <row r="755" spans="3:4" x14ac:dyDescent="0.2">
      <c r="C755"/>
      <c r="D755" s="11"/>
    </row>
    <row r="756" spans="3:4" x14ac:dyDescent="0.2">
      <c r="C756"/>
      <c r="D756" s="11"/>
    </row>
    <row r="757" spans="3:4" x14ac:dyDescent="0.2">
      <c r="C757"/>
      <c r="D757" s="11"/>
    </row>
    <row r="758" spans="3:4" x14ac:dyDescent="0.2">
      <c r="C758"/>
      <c r="D758" s="11"/>
    </row>
    <row r="759" spans="3:4" x14ac:dyDescent="0.2">
      <c r="C759"/>
      <c r="D759" s="11"/>
    </row>
    <row r="760" spans="3:4" x14ac:dyDescent="0.2">
      <c r="C760"/>
      <c r="D760" s="11"/>
    </row>
    <row r="761" spans="3:4" x14ac:dyDescent="0.2">
      <c r="C761"/>
      <c r="D761" s="11"/>
    </row>
    <row r="762" spans="3:4" x14ac:dyDescent="0.2">
      <c r="C762"/>
      <c r="D762" s="11"/>
    </row>
    <row r="763" spans="3:4" x14ac:dyDescent="0.2">
      <c r="C763"/>
      <c r="D763" s="11"/>
    </row>
    <row r="764" spans="3:4" x14ac:dyDescent="0.2">
      <c r="C764"/>
      <c r="D764" s="11"/>
    </row>
    <row r="765" spans="3:4" x14ac:dyDescent="0.2">
      <c r="C765"/>
      <c r="D765" s="11"/>
    </row>
    <row r="766" spans="3:4" x14ac:dyDescent="0.2">
      <c r="C766"/>
      <c r="D766" s="11"/>
    </row>
    <row r="767" spans="3:4" x14ac:dyDescent="0.2">
      <c r="C767"/>
      <c r="D767" s="11"/>
    </row>
    <row r="768" spans="3:4" x14ac:dyDescent="0.2">
      <c r="C768"/>
      <c r="D768" s="11"/>
    </row>
    <row r="769" spans="3:4" x14ac:dyDescent="0.2">
      <c r="C769"/>
      <c r="D769" s="11"/>
    </row>
    <row r="770" spans="3:4" x14ac:dyDescent="0.2">
      <c r="C770"/>
      <c r="D770" s="11"/>
    </row>
    <row r="771" spans="3:4" x14ac:dyDescent="0.2">
      <c r="C771"/>
      <c r="D771" s="11"/>
    </row>
    <row r="772" spans="3:4" x14ac:dyDescent="0.2">
      <c r="C772"/>
      <c r="D772" s="11"/>
    </row>
    <row r="773" spans="3:4" x14ac:dyDescent="0.2">
      <c r="C773"/>
      <c r="D773" s="11"/>
    </row>
    <row r="774" spans="3:4" x14ac:dyDescent="0.2">
      <c r="C774"/>
      <c r="D774" s="11"/>
    </row>
    <row r="775" spans="3:4" x14ac:dyDescent="0.2">
      <c r="C775"/>
      <c r="D775" s="11"/>
    </row>
    <row r="776" spans="3:4" x14ac:dyDescent="0.2">
      <c r="C776"/>
      <c r="D776" s="11"/>
    </row>
    <row r="777" spans="3:4" x14ac:dyDescent="0.2">
      <c r="C777"/>
      <c r="D777" s="11"/>
    </row>
    <row r="778" spans="3:4" x14ac:dyDescent="0.2">
      <c r="C778"/>
      <c r="D778" s="11"/>
    </row>
    <row r="779" spans="3:4" x14ac:dyDescent="0.2">
      <c r="C779"/>
      <c r="D779" s="11"/>
    </row>
    <row r="780" spans="3:4" x14ac:dyDescent="0.2">
      <c r="C780"/>
      <c r="D780" s="11"/>
    </row>
    <row r="781" spans="3:4" x14ac:dyDescent="0.2">
      <c r="C781"/>
      <c r="D781" s="11"/>
    </row>
    <row r="782" spans="3:4" x14ac:dyDescent="0.2">
      <c r="C782"/>
      <c r="D782" s="11"/>
    </row>
    <row r="783" spans="3:4" x14ac:dyDescent="0.2">
      <c r="C783"/>
      <c r="D783" s="11"/>
    </row>
    <row r="784" spans="3:4" x14ac:dyDescent="0.2">
      <c r="C784"/>
      <c r="D784" s="11"/>
    </row>
    <row r="785" spans="3:4" x14ac:dyDescent="0.2">
      <c r="C785"/>
      <c r="D785" s="11"/>
    </row>
    <row r="786" spans="3:4" x14ac:dyDescent="0.2">
      <c r="C786"/>
      <c r="D786" s="11"/>
    </row>
    <row r="787" spans="3:4" x14ac:dyDescent="0.2">
      <c r="C787"/>
      <c r="D787" s="11"/>
    </row>
    <row r="788" spans="3:4" x14ac:dyDescent="0.2">
      <c r="C788"/>
      <c r="D788" s="11"/>
    </row>
    <row r="789" spans="3:4" x14ac:dyDescent="0.2">
      <c r="C789"/>
      <c r="D789" s="11"/>
    </row>
    <row r="790" spans="3:4" x14ac:dyDescent="0.2">
      <c r="C790"/>
      <c r="D790" s="11"/>
    </row>
    <row r="791" spans="3:4" x14ac:dyDescent="0.2">
      <c r="C791"/>
      <c r="D791" s="11"/>
    </row>
    <row r="792" spans="3:4" x14ac:dyDescent="0.2">
      <c r="C792"/>
      <c r="D792" s="11"/>
    </row>
    <row r="793" spans="3:4" x14ac:dyDescent="0.2">
      <c r="C793"/>
      <c r="D793" s="11"/>
    </row>
    <row r="794" spans="3:4" x14ac:dyDescent="0.2">
      <c r="C794"/>
      <c r="D794" s="11"/>
    </row>
    <row r="795" spans="3:4" x14ac:dyDescent="0.2">
      <c r="C795"/>
      <c r="D795" s="11"/>
    </row>
    <row r="796" spans="3:4" x14ac:dyDescent="0.2">
      <c r="C796"/>
      <c r="D796" s="11"/>
    </row>
    <row r="797" spans="3:4" x14ac:dyDescent="0.2">
      <c r="C797"/>
      <c r="D797" s="11"/>
    </row>
    <row r="798" spans="3:4" x14ac:dyDescent="0.2">
      <c r="C798"/>
      <c r="D798" s="11"/>
    </row>
    <row r="799" spans="3:4" x14ac:dyDescent="0.2">
      <c r="C799"/>
      <c r="D799" s="11"/>
    </row>
    <row r="800" spans="3:4" x14ac:dyDescent="0.2">
      <c r="C800"/>
      <c r="D800" s="11"/>
    </row>
    <row r="801" spans="3:4" x14ac:dyDescent="0.2">
      <c r="C801"/>
      <c r="D801" s="11"/>
    </row>
    <row r="802" spans="3:4" x14ac:dyDescent="0.2">
      <c r="C802"/>
      <c r="D802" s="11"/>
    </row>
    <row r="803" spans="3:4" x14ac:dyDescent="0.2">
      <c r="C803"/>
      <c r="D803" s="11"/>
    </row>
    <row r="804" spans="3:4" x14ac:dyDescent="0.2">
      <c r="C804"/>
      <c r="D804" s="11"/>
    </row>
    <row r="805" spans="3:4" x14ac:dyDescent="0.2">
      <c r="C805"/>
      <c r="D805" s="11"/>
    </row>
    <row r="806" spans="3:4" x14ac:dyDescent="0.2">
      <c r="C806"/>
      <c r="D806" s="11"/>
    </row>
    <row r="807" spans="3:4" x14ac:dyDescent="0.2">
      <c r="C807"/>
      <c r="D807" s="11"/>
    </row>
    <row r="808" spans="3:4" x14ac:dyDescent="0.2">
      <c r="C808"/>
      <c r="D808" s="11"/>
    </row>
    <row r="809" spans="3:4" x14ac:dyDescent="0.2">
      <c r="C809"/>
      <c r="D809" s="11"/>
    </row>
    <row r="810" spans="3:4" x14ac:dyDescent="0.2">
      <c r="C810"/>
      <c r="D810" s="11"/>
    </row>
    <row r="811" spans="3:4" x14ac:dyDescent="0.2">
      <c r="C811"/>
      <c r="D811" s="11"/>
    </row>
    <row r="812" spans="3:4" x14ac:dyDescent="0.2">
      <c r="C812"/>
      <c r="D812" s="11"/>
    </row>
    <row r="813" spans="3:4" x14ac:dyDescent="0.2">
      <c r="C813"/>
      <c r="D813" s="11"/>
    </row>
    <row r="814" spans="3:4" x14ac:dyDescent="0.2">
      <c r="C814"/>
      <c r="D814" s="11"/>
    </row>
    <row r="815" spans="3:4" x14ac:dyDescent="0.2">
      <c r="C815"/>
      <c r="D815" s="11"/>
    </row>
    <row r="816" spans="3:4" x14ac:dyDescent="0.2">
      <c r="C816"/>
      <c r="D816" s="11"/>
    </row>
    <row r="817" spans="3:4" x14ac:dyDescent="0.2">
      <c r="C817"/>
      <c r="D817" s="11"/>
    </row>
    <row r="818" spans="3:4" x14ac:dyDescent="0.2">
      <c r="C818"/>
      <c r="D818" s="11"/>
    </row>
    <row r="819" spans="3:4" x14ac:dyDescent="0.2">
      <c r="C819"/>
      <c r="D819" s="11"/>
    </row>
    <row r="820" spans="3:4" x14ac:dyDescent="0.2">
      <c r="C820"/>
      <c r="D820" s="11"/>
    </row>
    <row r="821" spans="3:4" x14ac:dyDescent="0.2">
      <c r="C821"/>
      <c r="D821" s="11"/>
    </row>
    <row r="822" spans="3:4" x14ac:dyDescent="0.2">
      <c r="C822"/>
      <c r="D822" s="11"/>
    </row>
    <row r="823" spans="3:4" x14ac:dyDescent="0.2">
      <c r="C823"/>
      <c r="D823" s="11"/>
    </row>
    <row r="824" spans="3:4" x14ac:dyDescent="0.2">
      <c r="C824"/>
      <c r="D824" s="11"/>
    </row>
    <row r="825" spans="3:4" x14ac:dyDescent="0.2">
      <c r="C825"/>
      <c r="D825" s="11"/>
    </row>
    <row r="826" spans="3:4" x14ac:dyDescent="0.2">
      <c r="C826"/>
      <c r="D826" s="11"/>
    </row>
    <row r="827" spans="3:4" x14ac:dyDescent="0.2">
      <c r="C827"/>
      <c r="D827" s="11"/>
    </row>
    <row r="828" spans="3:4" x14ac:dyDescent="0.2">
      <c r="C828"/>
      <c r="D828" s="11"/>
    </row>
    <row r="829" spans="3:4" x14ac:dyDescent="0.2">
      <c r="C829"/>
      <c r="D829" s="11"/>
    </row>
    <row r="830" spans="3:4" x14ac:dyDescent="0.2">
      <c r="C830"/>
      <c r="D830" s="11"/>
    </row>
    <row r="831" spans="3:4" x14ac:dyDescent="0.2">
      <c r="C831"/>
      <c r="D831" s="11"/>
    </row>
    <row r="832" spans="3:4" x14ac:dyDescent="0.2">
      <c r="C832"/>
      <c r="D832" s="11"/>
    </row>
    <row r="833" spans="3:4" x14ac:dyDescent="0.2">
      <c r="C833"/>
      <c r="D833" s="11"/>
    </row>
    <row r="834" spans="3:4" x14ac:dyDescent="0.2">
      <c r="C834"/>
      <c r="D834" s="11"/>
    </row>
    <row r="835" spans="3:4" x14ac:dyDescent="0.2">
      <c r="C835"/>
      <c r="D835" s="11"/>
    </row>
    <row r="836" spans="3:4" x14ac:dyDescent="0.2">
      <c r="C836"/>
      <c r="D836" s="11"/>
    </row>
    <row r="837" spans="3:4" x14ac:dyDescent="0.2">
      <c r="C837"/>
      <c r="D837" s="11"/>
    </row>
    <row r="838" spans="3:4" x14ac:dyDescent="0.2">
      <c r="C838"/>
      <c r="D838" s="11"/>
    </row>
    <row r="839" spans="3:4" x14ac:dyDescent="0.2">
      <c r="C839"/>
      <c r="D839" s="11"/>
    </row>
    <row r="840" spans="3:4" x14ac:dyDescent="0.2">
      <c r="C840"/>
      <c r="D840" s="11"/>
    </row>
    <row r="841" spans="3:4" x14ac:dyDescent="0.2">
      <c r="C841"/>
      <c r="D841" s="11"/>
    </row>
    <row r="842" spans="3:4" x14ac:dyDescent="0.2">
      <c r="C842"/>
      <c r="D842" s="11"/>
    </row>
    <row r="843" spans="3:4" x14ac:dyDescent="0.2">
      <c r="C843"/>
      <c r="D843" s="11"/>
    </row>
    <row r="844" spans="3:4" x14ac:dyDescent="0.2">
      <c r="C844"/>
      <c r="D844" s="11"/>
    </row>
    <row r="845" spans="3:4" x14ac:dyDescent="0.2">
      <c r="C845"/>
      <c r="D845" s="11"/>
    </row>
    <row r="846" spans="3:4" x14ac:dyDescent="0.2">
      <c r="C846"/>
      <c r="D846" s="11"/>
    </row>
    <row r="847" spans="3:4" x14ac:dyDescent="0.2">
      <c r="C847"/>
      <c r="D847" s="11"/>
    </row>
    <row r="848" spans="3:4" x14ac:dyDescent="0.2">
      <c r="C848"/>
      <c r="D848" s="11"/>
    </row>
    <row r="849" spans="3:4" x14ac:dyDescent="0.2">
      <c r="C849"/>
      <c r="D849" s="11"/>
    </row>
    <row r="850" spans="3:4" x14ac:dyDescent="0.2">
      <c r="C850"/>
      <c r="D850" s="11"/>
    </row>
    <row r="851" spans="3:4" x14ac:dyDescent="0.2">
      <c r="C851"/>
      <c r="D851" s="11"/>
    </row>
    <row r="852" spans="3:4" x14ac:dyDescent="0.2">
      <c r="C852"/>
      <c r="D852" s="11"/>
    </row>
    <row r="853" spans="3:4" x14ac:dyDescent="0.2">
      <c r="C853"/>
      <c r="D853" s="11"/>
    </row>
    <row r="854" spans="3:4" x14ac:dyDescent="0.2">
      <c r="C854"/>
      <c r="D854" s="11"/>
    </row>
    <row r="855" spans="3:4" x14ac:dyDescent="0.2">
      <c r="C855"/>
      <c r="D855" s="11"/>
    </row>
    <row r="856" spans="3:4" x14ac:dyDescent="0.2">
      <c r="C856"/>
      <c r="D856" s="11"/>
    </row>
    <row r="857" spans="3:4" x14ac:dyDescent="0.2">
      <c r="C857"/>
      <c r="D857" s="11"/>
    </row>
    <row r="858" spans="3:4" x14ac:dyDescent="0.2">
      <c r="C858"/>
      <c r="D858" s="11"/>
    </row>
    <row r="859" spans="3:4" x14ac:dyDescent="0.2">
      <c r="C859"/>
      <c r="D859" s="11"/>
    </row>
    <row r="860" spans="3:4" x14ac:dyDescent="0.2">
      <c r="C860"/>
      <c r="D860" s="11"/>
    </row>
    <row r="861" spans="3:4" x14ac:dyDescent="0.2">
      <c r="C861"/>
      <c r="D861" s="11"/>
    </row>
    <row r="862" spans="3:4" x14ac:dyDescent="0.2">
      <c r="C862"/>
      <c r="D862" s="11"/>
    </row>
    <row r="863" spans="3:4" x14ac:dyDescent="0.2">
      <c r="C863"/>
      <c r="D863" s="11"/>
    </row>
    <row r="864" spans="3:4" x14ac:dyDescent="0.2">
      <c r="C864"/>
      <c r="D864" s="11"/>
    </row>
    <row r="865" spans="3:4" x14ac:dyDescent="0.2">
      <c r="C865"/>
      <c r="D865" s="11"/>
    </row>
    <row r="866" spans="3:4" x14ac:dyDescent="0.2">
      <c r="C866"/>
      <c r="D866" s="11"/>
    </row>
    <row r="867" spans="3:4" x14ac:dyDescent="0.2">
      <c r="C867"/>
      <c r="D867" s="11"/>
    </row>
    <row r="868" spans="3:4" x14ac:dyDescent="0.2">
      <c r="C868"/>
      <c r="D868" s="11"/>
    </row>
    <row r="869" spans="3:4" x14ac:dyDescent="0.2">
      <c r="C869"/>
      <c r="D869" s="11"/>
    </row>
    <row r="870" spans="3:4" x14ac:dyDescent="0.2">
      <c r="C870"/>
      <c r="D870" s="11"/>
    </row>
    <row r="871" spans="3:4" x14ac:dyDescent="0.2">
      <c r="C871"/>
      <c r="D871" s="11"/>
    </row>
    <row r="872" spans="3:4" x14ac:dyDescent="0.2">
      <c r="C872"/>
      <c r="D872" s="11"/>
    </row>
    <row r="873" spans="3:4" x14ac:dyDescent="0.2">
      <c r="C873"/>
      <c r="D873" s="11"/>
    </row>
    <row r="874" spans="3:4" x14ac:dyDescent="0.2">
      <c r="C874"/>
      <c r="D874" s="11"/>
    </row>
    <row r="875" spans="3:4" x14ac:dyDescent="0.2">
      <c r="C875"/>
      <c r="D875" s="11"/>
    </row>
    <row r="876" spans="3:4" x14ac:dyDescent="0.2">
      <c r="C876"/>
      <c r="D876" s="11"/>
    </row>
    <row r="877" spans="3:4" x14ac:dyDescent="0.2">
      <c r="C877"/>
      <c r="D877" s="11"/>
    </row>
    <row r="878" spans="3:4" x14ac:dyDescent="0.2">
      <c r="C878"/>
      <c r="D878" s="11"/>
    </row>
    <row r="879" spans="3:4" x14ac:dyDescent="0.2">
      <c r="C879"/>
      <c r="D879" s="11"/>
    </row>
    <row r="880" spans="3:4" x14ac:dyDescent="0.2">
      <c r="C880"/>
      <c r="D880" s="11"/>
    </row>
    <row r="881" spans="3:4" x14ac:dyDescent="0.2">
      <c r="C881"/>
      <c r="D881" s="11"/>
    </row>
    <row r="882" spans="3:4" x14ac:dyDescent="0.2">
      <c r="C882"/>
      <c r="D882" s="11"/>
    </row>
    <row r="883" spans="3:4" x14ac:dyDescent="0.2">
      <c r="C883"/>
      <c r="D883" s="11"/>
    </row>
    <row r="884" spans="3:4" x14ac:dyDescent="0.2">
      <c r="C884"/>
      <c r="D884" s="11"/>
    </row>
    <row r="885" spans="3:4" x14ac:dyDescent="0.2">
      <c r="C885"/>
      <c r="D885" s="11"/>
    </row>
    <row r="886" spans="3:4" x14ac:dyDescent="0.2">
      <c r="C886"/>
      <c r="D886" s="11"/>
    </row>
    <row r="887" spans="3:4" x14ac:dyDescent="0.2">
      <c r="C887"/>
      <c r="D887" s="11"/>
    </row>
    <row r="888" spans="3:4" x14ac:dyDescent="0.2">
      <c r="C888"/>
      <c r="D888" s="11"/>
    </row>
    <row r="889" spans="3:4" x14ac:dyDescent="0.2">
      <c r="C889"/>
      <c r="D889" s="11"/>
    </row>
    <row r="890" spans="3:4" x14ac:dyDescent="0.2">
      <c r="C890"/>
      <c r="D890" s="11"/>
    </row>
    <row r="891" spans="3:4" x14ac:dyDescent="0.2">
      <c r="C891"/>
      <c r="D891" s="11"/>
    </row>
    <row r="892" spans="3:4" x14ac:dyDescent="0.2">
      <c r="C892"/>
      <c r="D892" s="11"/>
    </row>
    <row r="893" spans="3:4" x14ac:dyDescent="0.2">
      <c r="C893"/>
      <c r="D893" s="11"/>
    </row>
    <row r="894" spans="3:4" x14ac:dyDescent="0.2">
      <c r="C894"/>
      <c r="D894" s="11"/>
    </row>
    <row r="895" spans="3:4" x14ac:dyDescent="0.2">
      <c r="C895"/>
      <c r="D895" s="11"/>
    </row>
    <row r="896" spans="3:4" x14ac:dyDescent="0.2">
      <c r="C896"/>
      <c r="D896" s="11"/>
    </row>
    <row r="897" spans="3:4" x14ac:dyDescent="0.2">
      <c r="C897"/>
      <c r="D897" s="11"/>
    </row>
    <row r="898" spans="3:4" x14ac:dyDescent="0.2">
      <c r="C898"/>
      <c r="D898" s="11"/>
    </row>
    <row r="899" spans="3:4" x14ac:dyDescent="0.2">
      <c r="C899"/>
      <c r="D899" s="11"/>
    </row>
    <row r="900" spans="3:4" x14ac:dyDescent="0.2">
      <c r="C900"/>
      <c r="D900" s="11"/>
    </row>
    <row r="901" spans="3:4" x14ac:dyDescent="0.2">
      <c r="C901"/>
      <c r="D901" s="11"/>
    </row>
    <row r="902" spans="3:4" x14ac:dyDescent="0.2">
      <c r="C902"/>
      <c r="D902" s="11"/>
    </row>
    <row r="903" spans="3:4" x14ac:dyDescent="0.2">
      <c r="C903"/>
      <c r="D903" s="11"/>
    </row>
    <row r="904" spans="3:4" x14ac:dyDescent="0.2">
      <c r="C904"/>
      <c r="D904" s="11"/>
    </row>
    <row r="905" spans="3:4" x14ac:dyDescent="0.2">
      <c r="C905"/>
      <c r="D905" s="11"/>
    </row>
    <row r="906" spans="3:4" x14ac:dyDescent="0.2">
      <c r="C906"/>
      <c r="D906" s="11"/>
    </row>
    <row r="907" spans="3:4" x14ac:dyDescent="0.2">
      <c r="C907"/>
      <c r="D907" s="11"/>
    </row>
    <row r="908" spans="3:4" x14ac:dyDescent="0.2">
      <c r="C908"/>
      <c r="D908" s="11"/>
    </row>
    <row r="909" spans="3:4" x14ac:dyDescent="0.2">
      <c r="C909"/>
      <c r="D909" s="11"/>
    </row>
    <row r="910" spans="3:4" x14ac:dyDescent="0.2">
      <c r="C910"/>
      <c r="D910" s="11"/>
    </row>
    <row r="911" spans="3:4" x14ac:dyDescent="0.2">
      <c r="C911"/>
      <c r="D911" s="11"/>
    </row>
    <row r="912" spans="3:4" x14ac:dyDescent="0.2">
      <c r="C912"/>
      <c r="D912" s="11"/>
    </row>
    <row r="913" spans="3:4" x14ac:dyDescent="0.2">
      <c r="C913"/>
      <c r="D913" s="11"/>
    </row>
    <row r="914" spans="3:4" x14ac:dyDescent="0.2">
      <c r="C914"/>
      <c r="D914" s="11"/>
    </row>
    <row r="915" spans="3:4" x14ac:dyDescent="0.2">
      <c r="C915"/>
      <c r="D915" s="11"/>
    </row>
    <row r="916" spans="3:4" x14ac:dyDescent="0.2">
      <c r="C916"/>
      <c r="D916" s="11"/>
    </row>
    <row r="917" spans="3:4" x14ac:dyDescent="0.2">
      <c r="C917"/>
      <c r="D917" s="11"/>
    </row>
    <row r="918" spans="3:4" x14ac:dyDescent="0.2">
      <c r="C918"/>
      <c r="D918" s="11"/>
    </row>
    <row r="919" spans="3:4" x14ac:dyDescent="0.2">
      <c r="C919"/>
      <c r="D919" s="11"/>
    </row>
    <row r="920" spans="3:4" x14ac:dyDescent="0.2">
      <c r="C920"/>
      <c r="D920" s="11"/>
    </row>
    <row r="921" spans="3:4" x14ac:dyDescent="0.2">
      <c r="C921"/>
      <c r="D921" s="11"/>
    </row>
    <row r="922" spans="3:4" x14ac:dyDescent="0.2">
      <c r="C922"/>
      <c r="D922" s="11"/>
    </row>
    <row r="923" spans="3:4" x14ac:dyDescent="0.2">
      <c r="C923"/>
      <c r="D923" s="11"/>
    </row>
    <row r="924" spans="3:4" x14ac:dyDescent="0.2">
      <c r="C924"/>
      <c r="D924" s="11"/>
    </row>
    <row r="925" spans="3:4" x14ac:dyDescent="0.2">
      <c r="C925"/>
      <c r="D925" s="11"/>
    </row>
    <row r="926" spans="3:4" x14ac:dyDescent="0.2">
      <c r="C926"/>
      <c r="D926" s="11"/>
    </row>
    <row r="927" spans="3:4" x14ac:dyDescent="0.2">
      <c r="C927"/>
      <c r="D927" s="11"/>
    </row>
    <row r="928" spans="3:4" x14ac:dyDescent="0.2">
      <c r="C928"/>
      <c r="D928" s="11"/>
    </row>
    <row r="929" spans="3:4" x14ac:dyDescent="0.2">
      <c r="C929"/>
      <c r="D929" s="11"/>
    </row>
    <row r="930" spans="3:4" x14ac:dyDescent="0.2">
      <c r="C930"/>
      <c r="D930" s="11"/>
    </row>
    <row r="931" spans="3:4" x14ac:dyDescent="0.2">
      <c r="C931"/>
      <c r="D931" s="11"/>
    </row>
    <row r="932" spans="3:4" x14ac:dyDescent="0.2">
      <c r="C932"/>
      <c r="D932" s="11"/>
    </row>
    <row r="933" spans="3:4" x14ac:dyDescent="0.2">
      <c r="C933"/>
      <c r="D933" s="11"/>
    </row>
    <row r="934" spans="3:4" x14ac:dyDescent="0.2">
      <c r="C934"/>
      <c r="D934" s="11"/>
    </row>
    <row r="935" spans="3:4" x14ac:dyDescent="0.2">
      <c r="C935"/>
      <c r="D935" s="11"/>
    </row>
    <row r="936" spans="3:4" x14ac:dyDescent="0.2">
      <c r="C936"/>
      <c r="D936" s="11"/>
    </row>
    <row r="937" spans="3:4" x14ac:dyDescent="0.2">
      <c r="C937"/>
      <c r="D937" s="11"/>
    </row>
    <row r="938" spans="3:4" x14ac:dyDescent="0.2">
      <c r="C938"/>
      <c r="D938" s="11"/>
    </row>
    <row r="939" spans="3:4" x14ac:dyDescent="0.2">
      <c r="C939"/>
      <c r="D939" s="11"/>
    </row>
    <row r="940" spans="3:4" x14ac:dyDescent="0.2">
      <c r="C940"/>
      <c r="D940" s="11"/>
    </row>
    <row r="941" spans="3:4" x14ac:dyDescent="0.2">
      <c r="C941"/>
      <c r="D941" s="11"/>
    </row>
    <row r="942" spans="3:4" x14ac:dyDescent="0.2">
      <c r="C942"/>
      <c r="D942" s="11"/>
    </row>
    <row r="943" spans="3:4" x14ac:dyDescent="0.2">
      <c r="C943"/>
      <c r="D943" s="11"/>
    </row>
    <row r="944" spans="3:4" x14ac:dyDescent="0.2">
      <c r="C944"/>
      <c r="D944" s="11"/>
    </row>
    <row r="945" spans="3:4" x14ac:dyDescent="0.2">
      <c r="C945"/>
      <c r="D945" s="11"/>
    </row>
    <row r="946" spans="3:4" x14ac:dyDescent="0.2">
      <c r="C946"/>
      <c r="D946" s="11"/>
    </row>
    <row r="947" spans="3:4" x14ac:dyDescent="0.2">
      <c r="C947"/>
      <c r="D947" s="11"/>
    </row>
    <row r="948" spans="3:4" x14ac:dyDescent="0.2">
      <c r="C948"/>
      <c r="D948" s="11"/>
    </row>
    <row r="949" spans="3:4" x14ac:dyDescent="0.2">
      <c r="C949"/>
      <c r="D949" s="11"/>
    </row>
    <row r="950" spans="3:4" x14ac:dyDescent="0.2">
      <c r="C950"/>
      <c r="D950" s="11"/>
    </row>
    <row r="951" spans="3:4" x14ac:dyDescent="0.2">
      <c r="C951"/>
      <c r="D951" s="11"/>
    </row>
    <row r="952" spans="3:4" x14ac:dyDescent="0.2">
      <c r="C952"/>
      <c r="D952" s="11"/>
    </row>
    <row r="953" spans="3:4" x14ac:dyDescent="0.2">
      <c r="C953"/>
      <c r="D953" s="11"/>
    </row>
    <row r="954" spans="3:4" x14ac:dyDescent="0.2">
      <c r="C954"/>
      <c r="D954" s="11"/>
    </row>
    <row r="955" spans="3:4" x14ac:dyDescent="0.2">
      <c r="C955"/>
      <c r="D955" s="11"/>
    </row>
    <row r="956" spans="3:4" x14ac:dyDescent="0.2">
      <c r="C956"/>
      <c r="D956" s="11"/>
    </row>
    <row r="957" spans="3:4" x14ac:dyDescent="0.2">
      <c r="C957"/>
      <c r="D957" s="11"/>
    </row>
    <row r="958" spans="3:4" x14ac:dyDescent="0.2">
      <c r="C958"/>
      <c r="D958" s="11"/>
    </row>
    <row r="959" spans="3:4" x14ac:dyDescent="0.2">
      <c r="C959"/>
      <c r="D959" s="11"/>
    </row>
    <row r="960" spans="3:4" x14ac:dyDescent="0.2">
      <c r="C960"/>
      <c r="D960" s="11"/>
    </row>
    <row r="961" spans="3:4" x14ac:dyDescent="0.2">
      <c r="C961"/>
      <c r="D961" s="11"/>
    </row>
    <row r="962" spans="3:4" x14ac:dyDescent="0.2">
      <c r="C962"/>
      <c r="D962" s="11"/>
    </row>
    <row r="963" spans="3:4" x14ac:dyDescent="0.2">
      <c r="C963"/>
      <c r="D963" s="11"/>
    </row>
    <row r="964" spans="3:4" x14ac:dyDescent="0.2">
      <c r="C964"/>
      <c r="D964" s="11"/>
    </row>
    <row r="965" spans="3:4" x14ac:dyDescent="0.2">
      <c r="C965"/>
      <c r="D965" s="11"/>
    </row>
    <row r="966" spans="3:4" x14ac:dyDescent="0.2">
      <c r="C966"/>
      <c r="D966" s="11"/>
    </row>
    <row r="967" spans="3:4" x14ac:dyDescent="0.2">
      <c r="C967"/>
      <c r="D967" s="11"/>
    </row>
    <row r="968" spans="3:4" x14ac:dyDescent="0.2">
      <c r="C968"/>
      <c r="D968" s="11"/>
    </row>
    <row r="969" spans="3:4" x14ac:dyDescent="0.2">
      <c r="C969"/>
      <c r="D969" s="11"/>
    </row>
    <row r="970" spans="3:4" x14ac:dyDescent="0.2">
      <c r="C970"/>
      <c r="D970" s="11"/>
    </row>
    <row r="971" spans="3:4" x14ac:dyDescent="0.2">
      <c r="C971"/>
      <c r="D971" s="11"/>
    </row>
    <row r="972" spans="3:4" x14ac:dyDescent="0.2">
      <c r="C972"/>
      <c r="D972" s="11"/>
    </row>
    <row r="973" spans="3:4" x14ac:dyDescent="0.2">
      <c r="C973"/>
      <c r="D973" s="11"/>
    </row>
    <row r="974" spans="3:4" x14ac:dyDescent="0.2">
      <c r="C974"/>
      <c r="D974" s="11"/>
    </row>
    <row r="975" spans="3:4" x14ac:dyDescent="0.2">
      <c r="C975"/>
      <c r="D975" s="11"/>
    </row>
    <row r="976" spans="3:4" x14ac:dyDescent="0.2">
      <c r="C976"/>
      <c r="D976" s="11"/>
    </row>
    <row r="977" spans="3:4" x14ac:dyDescent="0.2">
      <c r="C977"/>
      <c r="D977" s="11"/>
    </row>
    <row r="978" spans="3:4" x14ac:dyDescent="0.2">
      <c r="C978"/>
      <c r="D978" s="11"/>
    </row>
    <row r="979" spans="3:4" x14ac:dyDescent="0.2">
      <c r="C979"/>
      <c r="D979" s="11"/>
    </row>
    <row r="980" spans="3:4" x14ac:dyDescent="0.2">
      <c r="C980"/>
      <c r="D980" s="11"/>
    </row>
    <row r="981" spans="3:4" x14ac:dyDescent="0.2">
      <c r="C981"/>
      <c r="D981" s="11"/>
    </row>
    <row r="982" spans="3:4" x14ac:dyDescent="0.2">
      <c r="C982"/>
      <c r="D982" s="11"/>
    </row>
    <row r="983" spans="3:4" x14ac:dyDescent="0.2">
      <c r="C983"/>
      <c r="D983" s="11"/>
    </row>
    <row r="984" spans="3:4" x14ac:dyDescent="0.2">
      <c r="C984"/>
      <c r="D984" s="11"/>
    </row>
    <row r="985" spans="3:4" x14ac:dyDescent="0.2">
      <c r="C985"/>
      <c r="D985" s="11"/>
    </row>
    <row r="986" spans="3:4" x14ac:dyDescent="0.2">
      <c r="C986"/>
      <c r="D986" s="11"/>
    </row>
    <row r="987" spans="3:4" x14ac:dyDescent="0.2">
      <c r="C987"/>
      <c r="D987" s="11"/>
    </row>
    <row r="988" spans="3:4" x14ac:dyDescent="0.2">
      <c r="C988"/>
      <c r="D988" s="11"/>
    </row>
    <row r="989" spans="3:4" x14ac:dyDescent="0.2">
      <c r="C989"/>
      <c r="D989" s="11"/>
    </row>
    <row r="990" spans="3:4" x14ac:dyDescent="0.2">
      <c r="C990"/>
      <c r="D990" s="11"/>
    </row>
    <row r="991" spans="3:4" x14ac:dyDescent="0.2">
      <c r="C991"/>
      <c r="D991" s="11"/>
    </row>
    <row r="992" spans="3:4" x14ac:dyDescent="0.2">
      <c r="C992"/>
      <c r="D992" s="11"/>
    </row>
    <row r="993" spans="3:4" x14ac:dyDescent="0.2">
      <c r="C993"/>
      <c r="D993" s="11"/>
    </row>
    <row r="994" spans="3:4" x14ac:dyDescent="0.2">
      <c r="C994"/>
      <c r="D994" s="11"/>
    </row>
    <row r="995" spans="3:4" x14ac:dyDescent="0.2">
      <c r="C995"/>
      <c r="D995" s="11"/>
    </row>
    <row r="996" spans="3:4" x14ac:dyDescent="0.2">
      <c r="C996"/>
      <c r="D996" s="11"/>
    </row>
    <row r="997" spans="3:4" x14ac:dyDescent="0.2">
      <c r="C997"/>
      <c r="D997" s="11"/>
    </row>
    <row r="998" spans="3:4" x14ac:dyDescent="0.2">
      <c r="C998"/>
      <c r="D998" s="11"/>
    </row>
    <row r="999" spans="3:4" x14ac:dyDescent="0.2">
      <c r="C999"/>
      <c r="D999" s="11"/>
    </row>
    <row r="1000" spans="3:4" x14ac:dyDescent="0.2">
      <c r="C1000"/>
      <c r="D1000" s="11"/>
    </row>
    <row r="1001" spans="3:4" x14ac:dyDescent="0.2">
      <c r="C1001"/>
      <c r="D1001" s="11"/>
    </row>
    <row r="1002" spans="3:4" x14ac:dyDescent="0.2">
      <c r="C1002"/>
      <c r="D1002" s="11"/>
    </row>
    <row r="1003" spans="3:4" x14ac:dyDescent="0.2">
      <c r="C1003"/>
      <c r="D1003" s="11"/>
    </row>
    <row r="1004" spans="3:4" x14ac:dyDescent="0.2">
      <c r="C1004"/>
      <c r="D1004" s="11"/>
    </row>
    <row r="1005" spans="3:4" x14ac:dyDescent="0.2">
      <c r="C1005"/>
      <c r="D1005" s="11"/>
    </row>
    <row r="1006" spans="3:4" x14ac:dyDescent="0.2">
      <c r="C1006"/>
      <c r="D1006" s="11"/>
    </row>
    <row r="1007" spans="3:4" x14ac:dyDescent="0.2">
      <c r="C1007"/>
      <c r="D1007" s="11"/>
    </row>
    <row r="1008" spans="3:4" x14ac:dyDescent="0.2">
      <c r="C1008"/>
      <c r="D1008" s="11"/>
    </row>
    <row r="1009" spans="3:4" x14ac:dyDescent="0.2">
      <c r="C1009"/>
      <c r="D1009" s="11"/>
    </row>
    <row r="1010" spans="3:4" x14ac:dyDescent="0.2">
      <c r="C1010"/>
      <c r="D1010" s="11"/>
    </row>
    <row r="1011" spans="3:4" x14ac:dyDescent="0.2">
      <c r="C1011"/>
      <c r="D1011" s="11"/>
    </row>
    <row r="1012" spans="3:4" x14ac:dyDescent="0.2">
      <c r="C1012"/>
      <c r="D1012" s="11"/>
    </row>
    <row r="1013" spans="3:4" x14ac:dyDescent="0.2">
      <c r="C1013"/>
      <c r="D1013" s="11"/>
    </row>
    <row r="1014" spans="3:4" x14ac:dyDescent="0.2">
      <c r="C1014"/>
      <c r="D1014" s="11"/>
    </row>
    <row r="1015" spans="3:4" x14ac:dyDescent="0.2">
      <c r="C1015"/>
      <c r="D1015" s="11"/>
    </row>
    <row r="1016" spans="3:4" x14ac:dyDescent="0.2">
      <c r="C1016"/>
      <c r="D1016" s="11"/>
    </row>
    <row r="1017" spans="3:4" x14ac:dyDescent="0.2">
      <c r="C1017"/>
      <c r="D1017" s="11"/>
    </row>
    <row r="1018" spans="3:4" x14ac:dyDescent="0.2">
      <c r="C1018"/>
      <c r="D1018" s="11"/>
    </row>
    <row r="1019" spans="3:4" x14ac:dyDescent="0.2">
      <c r="C1019"/>
      <c r="D1019" s="11"/>
    </row>
    <row r="1020" spans="3:4" x14ac:dyDescent="0.2">
      <c r="C1020"/>
      <c r="D1020" s="11"/>
    </row>
    <row r="1021" spans="3:4" x14ac:dyDescent="0.2">
      <c r="C1021"/>
      <c r="D1021" s="11"/>
    </row>
    <row r="1022" spans="3:4" x14ac:dyDescent="0.2">
      <c r="C1022"/>
      <c r="D1022" s="11"/>
    </row>
    <row r="1023" spans="3:4" x14ac:dyDescent="0.2">
      <c r="C1023"/>
      <c r="D1023" s="11"/>
    </row>
    <row r="1024" spans="3:4" x14ac:dyDescent="0.2">
      <c r="C1024"/>
      <c r="D1024" s="11"/>
    </row>
    <row r="1025" spans="3:4" x14ac:dyDescent="0.2">
      <c r="C1025"/>
      <c r="D1025" s="11"/>
    </row>
    <row r="1026" spans="3:4" x14ac:dyDescent="0.2">
      <c r="C1026"/>
      <c r="D1026" s="11"/>
    </row>
    <row r="1027" spans="3:4" x14ac:dyDescent="0.2">
      <c r="C1027"/>
      <c r="D1027" s="11"/>
    </row>
    <row r="1028" spans="3:4" x14ac:dyDescent="0.2">
      <c r="C1028"/>
      <c r="D1028" s="11"/>
    </row>
    <row r="1029" spans="3:4" x14ac:dyDescent="0.2">
      <c r="C1029"/>
      <c r="D1029" s="11"/>
    </row>
    <row r="1030" spans="3:4" x14ac:dyDescent="0.2">
      <c r="C1030"/>
      <c r="D1030" s="11"/>
    </row>
    <row r="1031" spans="3:4" x14ac:dyDescent="0.2">
      <c r="C1031"/>
      <c r="D1031" s="11"/>
    </row>
    <row r="1032" spans="3:4" x14ac:dyDescent="0.2">
      <c r="C1032"/>
      <c r="D1032" s="11"/>
    </row>
    <row r="1033" spans="3:4" x14ac:dyDescent="0.2">
      <c r="C1033"/>
      <c r="D1033" s="11"/>
    </row>
    <row r="1034" spans="3:4" x14ac:dyDescent="0.2">
      <c r="C1034"/>
      <c r="D1034" s="11"/>
    </row>
    <row r="1035" spans="3:4" x14ac:dyDescent="0.2">
      <c r="C1035"/>
      <c r="D1035" s="11"/>
    </row>
    <row r="1036" spans="3:4" x14ac:dyDescent="0.2">
      <c r="C1036"/>
      <c r="D1036" s="11"/>
    </row>
    <row r="1037" spans="3:4" x14ac:dyDescent="0.2">
      <c r="C1037"/>
      <c r="D1037" s="11"/>
    </row>
    <row r="1038" spans="3:4" x14ac:dyDescent="0.2">
      <c r="C1038"/>
      <c r="D1038" s="11"/>
    </row>
    <row r="1039" spans="3:4" x14ac:dyDescent="0.2">
      <c r="C1039"/>
      <c r="D1039" s="11"/>
    </row>
    <row r="1040" spans="3:4" x14ac:dyDescent="0.2">
      <c r="C1040"/>
      <c r="D1040" s="11"/>
    </row>
    <row r="1041" spans="3:4" x14ac:dyDescent="0.2">
      <c r="C1041"/>
      <c r="D1041" s="11"/>
    </row>
    <row r="1042" spans="3:4" x14ac:dyDescent="0.2">
      <c r="C1042"/>
      <c r="D1042" s="11"/>
    </row>
    <row r="1043" spans="3:4" x14ac:dyDescent="0.2">
      <c r="C1043"/>
      <c r="D1043" s="11"/>
    </row>
    <row r="1044" spans="3:4" x14ac:dyDescent="0.2">
      <c r="C1044"/>
      <c r="D1044" s="11"/>
    </row>
    <row r="1045" spans="3:4" x14ac:dyDescent="0.2">
      <c r="C1045"/>
      <c r="D1045" s="11"/>
    </row>
    <row r="1046" spans="3:4" x14ac:dyDescent="0.2">
      <c r="C1046"/>
      <c r="D1046" s="11"/>
    </row>
    <row r="1047" spans="3:4" x14ac:dyDescent="0.2">
      <c r="C1047"/>
      <c r="D1047" s="11"/>
    </row>
    <row r="1048" spans="3:4" x14ac:dyDescent="0.2">
      <c r="C1048"/>
      <c r="D1048" s="11"/>
    </row>
    <row r="1049" spans="3:4" x14ac:dyDescent="0.2">
      <c r="C1049"/>
      <c r="D1049" s="11"/>
    </row>
    <row r="1050" spans="3:4" x14ac:dyDescent="0.2">
      <c r="C1050"/>
      <c r="D1050" s="11"/>
    </row>
    <row r="1051" spans="3:4" x14ac:dyDescent="0.2">
      <c r="C1051"/>
      <c r="D1051" s="11"/>
    </row>
    <row r="1052" spans="3:4" x14ac:dyDescent="0.2">
      <c r="C1052"/>
      <c r="D1052" s="11"/>
    </row>
    <row r="1053" spans="3:4" x14ac:dyDescent="0.2">
      <c r="C1053"/>
      <c r="D1053" s="11"/>
    </row>
    <row r="1054" spans="3:4" x14ac:dyDescent="0.2">
      <c r="C1054"/>
      <c r="D1054" s="11"/>
    </row>
    <row r="1055" spans="3:4" x14ac:dyDescent="0.2">
      <c r="C1055"/>
      <c r="D1055" s="11"/>
    </row>
    <row r="1056" spans="3:4" x14ac:dyDescent="0.2">
      <c r="C1056"/>
      <c r="D1056" s="11"/>
    </row>
    <row r="1057" spans="3:4" x14ac:dyDescent="0.2">
      <c r="C1057"/>
      <c r="D1057" s="11"/>
    </row>
    <row r="1058" spans="3:4" x14ac:dyDescent="0.2">
      <c r="C1058"/>
      <c r="D1058" s="11"/>
    </row>
    <row r="1059" spans="3:4" x14ac:dyDescent="0.2">
      <c r="C1059"/>
      <c r="D1059" s="11"/>
    </row>
    <row r="1060" spans="3:4" x14ac:dyDescent="0.2">
      <c r="C1060"/>
      <c r="D1060" s="11"/>
    </row>
    <row r="1061" spans="3:4" x14ac:dyDescent="0.2">
      <c r="C1061"/>
      <c r="D1061" s="11"/>
    </row>
    <row r="1062" spans="3:4" x14ac:dyDescent="0.2">
      <c r="C1062"/>
      <c r="D1062" s="11"/>
    </row>
    <row r="1063" spans="3:4" x14ac:dyDescent="0.2">
      <c r="C1063"/>
      <c r="D1063" s="11"/>
    </row>
    <row r="1064" spans="3:4" x14ac:dyDescent="0.2">
      <c r="C1064"/>
      <c r="D1064" s="11"/>
    </row>
    <row r="1065" spans="3:4" x14ac:dyDescent="0.2">
      <c r="C1065"/>
      <c r="D1065" s="11"/>
    </row>
    <row r="1066" spans="3:4" x14ac:dyDescent="0.2">
      <c r="C1066"/>
      <c r="D1066" s="11"/>
    </row>
    <row r="1067" spans="3:4" x14ac:dyDescent="0.2">
      <c r="C1067"/>
      <c r="D1067" s="11"/>
    </row>
    <row r="1068" spans="3:4" x14ac:dyDescent="0.2">
      <c r="C1068"/>
      <c r="D1068" s="11"/>
    </row>
    <row r="1069" spans="3:4" x14ac:dyDescent="0.2">
      <c r="C1069"/>
      <c r="D1069" s="11"/>
    </row>
    <row r="1070" spans="3:4" x14ac:dyDescent="0.2">
      <c r="C1070"/>
      <c r="D1070" s="11"/>
    </row>
    <row r="1071" spans="3:4" x14ac:dyDescent="0.2">
      <c r="C1071"/>
      <c r="D1071" s="11"/>
    </row>
    <row r="1072" spans="3:4" x14ac:dyDescent="0.2">
      <c r="C1072"/>
      <c r="D1072" s="11"/>
    </row>
    <row r="1073" spans="3:4" x14ac:dyDescent="0.2">
      <c r="C1073"/>
      <c r="D1073" s="11"/>
    </row>
    <row r="1074" spans="3:4" x14ac:dyDescent="0.2">
      <c r="C1074"/>
      <c r="D1074" s="11"/>
    </row>
    <row r="1075" spans="3:4" x14ac:dyDescent="0.2">
      <c r="C1075"/>
      <c r="D1075" s="11"/>
    </row>
    <row r="1076" spans="3:4" x14ac:dyDescent="0.2">
      <c r="C1076"/>
      <c r="D1076" s="11"/>
    </row>
    <row r="1077" spans="3:4" x14ac:dyDescent="0.2">
      <c r="C1077"/>
      <c r="D1077" s="11"/>
    </row>
    <row r="1078" spans="3:4" x14ac:dyDescent="0.2">
      <c r="C1078"/>
      <c r="D1078" s="11"/>
    </row>
    <row r="1079" spans="3:4" x14ac:dyDescent="0.2">
      <c r="C1079"/>
      <c r="D1079" s="11"/>
    </row>
    <row r="1080" spans="3:4" x14ac:dyDescent="0.2">
      <c r="C1080"/>
      <c r="D1080" s="11"/>
    </row>
    <row r="1081" spans="3:4" x14ac:dyDescent="0.2">
      <c r="C1081"/>
      <c r="D1081" s="11"/>
    </row>
    <row r="1082" spans="3:4" x14ac:dyDescent="0.2">
      <c r="C1082"/>
      <c r="D1082" s="11"/>
    </row>
    <row r="1083" spans="3:4" x14ac:dyDescent="0.2">
      <c r="C1083"/>
      <c r="D1083" s="11"/>
    </row>
    <row r="1084" spans="3:4" x14ac:dyDescent="0.2">
      <c r="C1084"/>
      <c r="D1084" s="11"/>
    </row>
    <row r="1085" spans="3:4" x14ac:dyDescent="0.2">
      <c r="C1085"/>
      <c r="D1085" s="11"/>
    </row>
    <row r="1086" spans="3:4" x14ac:dyDescent="0.2">
      <c r="C1086"/>
      <c r="D1086" s="11"/>
    </row>
    <row r="1087" spans="3:4" x14ac:dyDescent="0.2">
      <c r="C1087"/>
      <c r="D1087" s="11"/>
    </row>
    <row r="1088" spans="3:4" x14ac:dyDescent="0.2">
      <c r="C1088"/>
      <c r="D1088" s="11"/>
    </row>
    <row r="1089" spans="3:4" x14ac:dyDescent="0.2">
      <c r="C1089"/>
      <c r="D1089" s="11"/>
    </row>
    <row r="1090" spans="3:4" x14ac:dyDescent="0.2">
      <c r="C1090"/>
      <c r="D1090" s="11"/>
    </row>
    <row r="1091" spans="3:4" x14ac:dyDescent="0.2">
      <c r="C1091"/>
      <c r="D1091" s="11"/>
    </row>
    <row r="1092" spans="3:4" x14ac:dyDescent="0.2">
      <c r="C1092"/>
      <c r="D1092" s="11"/>
    </row>
    <row r="1093" spans="3:4" x14ac:dyDescent="0.2">
      <c r="C1093"/>
      <c r="D1093" s="11"/>
    </row>
    <row r="1094" spans="3:4" x14ac:dyDescent="0.2">
      <c r="C1094"/>
      <c r="D1094" s="11"/>
    </row>
    <row r="1095" spans="3:4" x14ac:dyDescent="0.2">
      <c r="C1095"/>
      <c r="D1095" s="11"/>
    </row>
    <row r="1096" spans="3:4" x14ac:dyDescent="0.2">
      <c r="C1096"/>
      <c r="D1096" s="11"/>
    </row>
    <row r="1097" spans="3:4" x14ac:dyDescent="0.2">
      <c r="C1097"/>
      <c r="D1097" s="11"/>
    </row>
    <row r="1098" spans="3:4" x14ac:dyDescent="0.2">
      <c r="C1098"/>
      <c r="D1098" s="11"/>
    </row>
    <row r="1099" spans="3:4" x14ac:dyDescent="0.2">
      <c r="C1099"/>
      <c r="D1099" s="11"/>
    </row>
    <row r="1100" spans="3:4" x14ac:dyDescent="0.2">
      <c r="C1100"/>
      <c r="D1100" s="11"/>
    </row>
    <row r="1101" spans="3:4" x14ac:dyDescent="0.2">
      <c r="C1101"/>
      <c r="D1101" s="11"/>
    </row>
    <row r="1102" spans="3:4" x14ac:dyDescent="0.2">
      <c r="C1102"/>
      <c r="D1102" s="11"/>
    </row>
    <row r="1103" spans="3:4" x14ac:dyDescent="0.2">
      <c r="C1103"/>
      <c r="D1103" s="11"/>
    </row>
    <row r="1104" spans="3:4" x14ac:dyDescent="0.2">
      <c r="C1104"/>
      <c r="D1104" s="11"/>
    </row>
    <row r="1105" spans="3:4" x14ac:dyDescent="0.2">
      <c r="C1105"/>
      <c r="D1105" s="11"/>
    </row>
    <row r="1106" spans="3:4" x14ac:dyDescent="0.2">
      <c r="C1106"/>
      <c r="D1106" s="11"/>
    </row>
    <row r="1107" spans="3:4" x14ac:dyDescent="0.2">
      <c r="C1107"/>
      <c r="D1107" s="11"/>
    </row>
    <row r="1108" spans="3:4" x14ac:dyDescent="0.2">
      <c r="C1108"/>
      <c r="D1108" s="11"/>
    </row>
    <row r="1109" spans="3:4" x14ac:dyDescent="0.2">
      <c r="C1109"/>
      <c r="D1109" s="11"/>
    </row>
    <row r="1110" spans="3:4" x14ac:dyDescent="0.2">
      <c r="C1110"/>
      <c r="D1110" s="11"/>
    </row>
    <row r="1111" spans="3:4" x14ac:dyDescent="0.2">
      <c r="C1111"/>
      <c r="D1111" s="11"/>
    </row>
    <row r="1112" spans="3:4" x14ac:dyDescent="0.2">
      <c r="C1112"/>
      <c r="D1112" s="11"/>
    </row>
    <row r="1113" spans="3:4" x14ac:dyDescent="0.2">
      <c r="C1113"/>
      <c r="D1113" s="11"/>
    </row>
    <row r="1114" spans="3:4" x14ac:dyDescent="0.2">
      <c r="C1114"/>
      <c r="D1114" s="11"/>
    </row>
    <row r="1115" spans="3:4" x14ac:dyDescent="0.2">
      <c r="C1115"/>
      <c r="D1115" s="11"/>
    </row>
    <row r="1116" spans="3:4" x14ac:dyDescent="0.2">
      <c r="C1116"/>
      <c r="D1116" s="11"/>
    </row>
    <row r="1117" spans="3:4" x14ac:dyDescent="0.2">
      <c r="C1117"/>
      <c r="D1117" s="11"/>
    </row>
    <row r="1118" spans="3:4" x14ac:dyDescent="0.2">
      <c r="C1118"/>
      <c r="D1118" s="11"/>
    </row>
    <row r="1119" spans="3:4" x14ac:dyDescent="0.2">
      <c r="C1119"/>
      <c r="D1119" s="11"/>
    </row>
    <row r="1120" spans="3:4" x14ac:dyDescent="0.2">
      <c r="C1120"/>
      <c r="D1120" s="11"/>
    </row>
    <row r="1121" spans="3:4" x14ac:dyDescent="0.2">
      <c r="C1121"/>
      <c r="D1121" s="11"/>
    </row>
    <row r="1122" spans="3:4" x14ac:dyDescent="0.2">
      <c r="C1122"/>
      <c r="D1122" s="11"/>
    </row>
    <row r="1123" spans="3:4" x14ac:dyDescent="0.2">
      <c r="C1123"/>
      <c r="D1123" s="11"/>
    </row>
    <row r="1124" spans="3:4" x14ac:dyDescent="0.2">
      <c r="C1124"/>
      <c r="D1124" s="11"/>
    </row>
    <row r="1125" spans="3:4" x14ac:dyDescent="0.2">
      <c r="C1125"/>
      <c r="D1125" s="11"/>
    </row>
    <row r="1126" spans="3:4" x14ac:dyDescent="0.2">
      <c r="C1126"/>
      <c r="D1126" s="11"/>
    </row>
    <row r="1127" spans="3:4" x14ac:dyDescent="0.2">
      <c r="C1127"/>
      <c r="D1127" s="11"/>
    </row>
    <row r="1128" spans="3:4" x14ac:dyDescent="0.2">
      <c r="C1128"/>
      <c r="D1128" s="11"/>
    </row>
    <row r="1129" spans="3:4" x14ac:dyDescent="0.2">
      <c r="C1129"/>
      <c r="D1129" s="11"/>
    </row>
    <row r="1130" spans="3:4" x14ac:dyDescent="0.2">
      <c r="C1130"/>
      <c r="D1130" s="11"/>
    </row>
    <row r="1131" spans="3:4" x14ac:dyDescent="0.2">
      <c r="C1131"/>
      <c r="D1131" s="11"/>
    </row>
    <row r="1132" spans="3:4" x14ac:dyDescent="0.2">
      <c r="C1132"/>
      <c r="D1132" s="11"/>
    </row>
    <row r="1133" spans="3:4" x14ac:dyDescent="0.2">
      <c r="C1133"/>
      <c r="D1133" s="11"/>
    </row>
    <row r="1134" spans="3:4" x14ac:dyDescent="0.2">
      <c r="C1134"/>
      <c r="D1134" s="11"/>
    </row>
    <row r="1135" spans="3:4" x14ac:dyDescent="0.2">
      <c r="C1135"/>
      <c r="D1135" s="11"/>
    </row>
    <row r="1136" spans="3:4" x14ac:dyDescent="0.2">
      <c r="C1136"/>
      <c r="D1136" s="11"/>
    </row>
    <row r="1137" spans="3:4" x14ac:dyDescent="0.2">
      <c r="C1137"/>
      <c r="D1137" s="11"/>
    </row>
    <row r="1138" spans="3:4" x14ac:dyDescent="0.2">
      <c r="C1138"/>
      <c r="D1138" s="11"/>
    </row>
    <row r="1139" spans="3:4" x14ac:dyDescent="0.2">
      <c r="C1139"/>
      <c r="D1139" s="11"/>
    </row>
    <row r="1140" spans="3:4" x14ac:dyDescent="0.2">
      <c r="C1140"/>
      <c r="D1140" s="11"/>
    </row>
    <row r="1141" spans="3:4" x14ac:dyDescent="0.2">
      <c r="C1141"/>
      <c r="D1141" s="11"/>
    </row>
    <row r="1142" spans="3:4" x14ac:dyDescent="0.2">
      <c r="C1142"/>
      <c r="D1142" s="11"/>
    </row>
    <row r="1143" spans="3:4" x14ac:dyDescent="0.2">
      <c r="C1143"/>
      <c r="D1143" s="11"/>
    </row>
    <row r="1144" spans="3:4" x14ac:dyDescent="0.2">
      <c r="C1144"/>
      <c r="D1144" s="11"/>
    </row>
    <row r="1145" spans="3:4" x14ac:dyDescent="0.2">
      <c r="C1145"/>
      <c r="D1145" s="11"/>
    </row>
    <row r="1146" spans="3:4" x14ac:dyDescent="0.2">
      <c r="C1146"/>
      <c r="D1146" s="11"/>
    </row>
    <row r="1147" spans="3:4" x14ac:dyDescent="0.2">
      <c r="C1147"/>
      <c r="D1147" s="11"/>
    </row>
    <row r="1148" spans="3:4" x14ac:dyDescent="0.2">
      <c r="C1148"/>
      <c r="D1148" s="11"/>
    </row>
    <row r="1149" spans="3:4" x14ac:dyDescent="0.2">
      <c r="C1149"/>
      <c r="D1149" s="11"/>
    </row>
    <row r="1150" spans="3:4" x14ac:dyDescent="0.2">
      <c r="C1150"/>
      <c r="D1150" s="11"/>
    </row>
    <row r="1151" spans="3:4" x14ac:dyDescent="0.2">
      <c r="C1151"/>
      <c r="D1151" s="11"/>
    </row>
    <row r="1152" spans="3:4" x14ac:dyDescent="0.2">
      <c r="C1152"/>
      <c r="D1152" s="11"/>
    </row>
    <row r="1153" spans="3:4" x14ac:dyDescent="0.2">
      <c r="C1153"/>
      <c r="D1153" s="11"/>
    </row>
    <row r="1154" spans="3:4" x14ac:dyDescent="0.2">
      <c r="C1154"/>
      <c r="D1154" s="11"/>
    </row>
    <row r="1155" spans="3:4" x14ac:dyDescent="0.2">
      <c r="C1155"/>
      <c r="D1155" s="11"/>
    </row>
    <row r="1156" spans="3:4" x14ac:dyDescent="0.2">
      <c r="C1156"/>
      <c r="D1156" s="11"/>
    </row>
    <row r="1157" spans="3:4" x14ac:dyDescent="0.2">
      <c r="C1157"/>
      <c r="D1157" s="11"/>
    </row>
    <row r="1158" spans="3:4" x14ac:dyDescent="0.2">
      <c r="C1158"/>
      <c r="D1158" s="11"/>
    </row>
    <row r="1159" spans="3:4" x14ac:dyDescent="0.2">
      <c r="C1159"/>
      <c r="D1159" s="11"/>
    </row>
    <row r="1160" spans="3:4" x14ac:dyDescent="0.2">
      <c r="C1160"/>
      <c r="D1160" s="11"/>
    </row>
    <row r="1161" spans="3:4" x14ac:dyDescent="0.2">
      <c r="C1161"/>
      <c r="D1161" s="11"/>
    </row>
    <row r="1162" spans="3:4" x14ac:dyDescent="0.2">
      <c r="C1162"/>
      <c r="D1162" s="11"/>
    </row>
    <row r="1163" spans="3:4" x14ac:dyDescent="0.2">
      <c r="C1163"/>
      <c r="D1163" s="11"/>
    </row>
    <row r="1164" spans="3:4" x14ac:dyDescent="0.2">
      <c r="C1164"/>
      <c r="D1164" s="11"/>
    </row>
    <row r="1165" spans="3:4" x14ac:dyDescent="0.2">
      <c r="C1165"/>
      <c r="D1165" s="11"/>
    </row>
    <row r="1166" spans="3:4" x14ac:dyDescent="0.2">
      <c r="C1166"/>
      <c r="D1166" s="11"/>
    </row>
    <row r="1167" spans="3:4" x14ac:dyDescent="0.2">
      <c r="C1167"/>
      <c r="D1167" s="11"/>
    </row>
    <row r="1168" spans="3:4" x14ac:dyDescent="0.2">
      <c r="C1168"/>
      <c r="D1168" s="11"/>
    </row>
    <row r="1169" spans="3:4" x14ac:dyDescent="0.2">
      <c r="C1169"/>
      <c r="D1169" s="11"/>
    </row>
    <row r="1170" spans="3:4" x14ac:dyDescent="0.2">
      <c r="C1170"/>
      <c r="D1170" s="11"/>
    </row>
    <row r="1171" spans="3:4" x14ac:dyDescent="0.2">
      <c r="C1171"/>
      <c r="D1171" s="11"/>
    </row>
    <row r="1172" spans="3:4" x14ac:dyDescent="0.2">
      <c r="C1172"/>
      <c r="D1172" s="11"/>
    </row>
    <row r="1173" spans="3:4" x14ac:dyDescent="0.2">
      <c r="C1173"/>
      <c r="D1173" s="11"/>
    </row>
    <row r="1174" spans="3:4" x14ac:dyDescent="0.2">
      <c r="C1174"/>
      <c r="D1174" s="11"/>
    </row>
    <row r="1175" spans="3:4" x14ac:dyDescent="0.2">
      <c r="C1175"/>
      <c r="D1175" s="11"/>
    </row>
    <row r="1176" spans="3:4" x14ac:dyDescent="0.2">
      <c r="C1176"/>
      <c r="D1176" s="11"/>
    </row>
    <row r="1177" spans="3:4" x14ac:dyDescent="0.2">
      <c r="C1177"/>
      <c r="D1177" s="11"/>
    </row>
    <row r="1178" spans="3:4" x14ac:dyDescent="0.2">
      <c r="C1178"/>
      <c r="D1178" s="11"/>
    </row>
    <row r="1179" spans="3:4" x14ac:dyDescent="0.2">
      <c r="C1179"/>
      <c r="D1179" s="11"/>
    </row>
    <row r="1180" spans="3:4" x14ac:dyDescent="0.2">
      <c r="C1180"/>
      <c r="D1180" s="11"/>
    </row>
    <row r="1181" spans="3:4" x14ac:dyDescent="0.2">
      <c r="C1181"/>
      <c r="D1181" s="11"/>
    </row>
    <row r="1182" spans="3:4" x14ac:dyDescent="0.2">
      <c r="C1182"/>
      <c r="D1182" s="11"/>
    </row>
    <row r="1183" spans="3:4" x14ac:dyDescent="0.2">
      <c r="C1183"/>
      <c r="D1183" s="11"/>
    </row>
    <row r="1184" spans="3:4" x14ac:dyDescent="0.2">
      <c r="C1184"/>
      <c r="D1184" s="11"/>
    </row>
    <row r="1185" spans="3:4" x14ac:dyDescent="0.2">
      <c r="C1185"/>
      <c r="D1185" s="11"/>
    </row>
    <row r="1186" spans="3:4" x14ac:dyDescent="0.2">
      <c r="C1186"/>
      <c r="D1186" s="11"/>
    </row>
    <row r="1187" spans="3:4" x14ac:dyDescent="0.2">
      <c r="C1187"/>
      <c r="D1187" s="11"/>
    </row>
    <row r="1188" spans="3:4" x14ac:dyDescent="0.2">
      <c r="C1188"/>
      <c r="D1188" s="11"/>
    </row>
    <row r="1189" spans="3:4" x14ac:dyDescent="0.2">
      <c r="C1189"/>
      <c r="D1189" s="11"/>
    </row>
    <row r="1190" spans="3:4" x14ac:dyDescent="0.2">
      <c r="C1190"/>
      <c r="D1190" s="11"/>
    </row>
    <row r="1191" spans="3:4" x14ac:dyDescent="0.2">
      <c r="C1191"/>
      <c r="D1191" s="11"/>
    </row>
    <row r="1192" spans="3:4" x14ac:dyDescent="0.2">
      <c r="C1192"/>
      <c r="D1192" s="11"/>
    </row>
    <row r="1193" spans="3:4" x14ac:dyDescent="0.2">
      <c r="C1193"/>
      <c r="D1193" s="11"/>
    </row>
    <row r="1194" spans="3:4" x14ac:dyDescent="0.2">
      <c r="C1194"/>
      <c r="D1194" s="11"/>
    </row>
    <row r="1195" spans="3:4" x14ac:dyDescent="0.2">
      <c r="C1195"/>
      <c r="D1195" s="11"/>
    </row>
    <row r="1196" spans="3:4" x14ac:dyDescent="0.2">
      <c r="C1196"/>
      <c r="D1196" s="11"/>
    </row>
    <row r="1197" spans="3:4" x14ac:dyDescent="0.2">
      <c r="C1197"/>
      <c r="D1197" s="11"/>
    </row>
    <row r="1198" spans="3:4" x14ac:dyDescent="0.2">
      <c r="C1198"/>
      <c r="D1198" s="11"/>
    </row>
    <row r="1199" spans="3:4" x14ac:dyDescent="0.2">
      <c r="C1199"/>
      <c r="D1199" s="11"/>
    </row>
    <row r="1200" spans="3:4" x14ac:dyDescent="0.2">
      <c r="C1200"/>
      <c r="D1200" s="11"/>
    </row>
    <row r="1201" spans="3:4" x14ac:dyDescent="0.2">
      <c r="C1201"/>
      <c r="D1201" s="11"/>
    </row>
    <row r="1202" spans="3:4" x14ac:dyDescent="0.2">
      <c r="C1202"/>
      <c r="D1202" s="11"/>
    </row>
    <row r="1203" spans="3:4" x14ac:dyDescent="0.2">
      <c r="C1203"/>
      <c r="D1203" s="11"/>
    </row>
    <row r="1204" spans="3:4" x14ac:dyDescent="0.2">
      <c r="C1204"/>
      <c r="D1204" s="11"/>
    </row>
    <row r="1205" spans="3:4" x14ac:dyDescent="0.2">
      <c r="C1205"/>
      <c r="D1205" s="11"/>
    </row>
    <row r="1206" spans="3:4" x14ac:dyDescent="0.2">
      <c r="C1206"/>
      <c r="D1206" s="11"/>
    </row>
    <row r="1207" spans="3:4" x14ac:dyDescent="0.2">
      <c r="C1207"/>
      <c r="D1207" s="11"/>
    </row>
    <row r="1208" spans="3:4" x14ac:dyDescent="0.2">
      <c r="C1208"/>
      <c r="D1208" s="11"/>
    </row>
    <row r="1209" spans="3:4" x14ac:dyDescent="0.2">
      <c r="C1209"/>
      <c r="D1209" s="11"/>
    </row>
    <row r="1210" spans="3:4" x14ac:dyDescent="0.2">
      <c r="C1210"/>
      <c r="D1210" s="11"/>
    </row>
    <row r="1211" spans="3:4" x14ac:dyDescent="0.2">
      <c r="C1211"/>
      <c r="D1211" s="11"/>
    </row>
    <row r="1212" spans="3:4" x14ac:dyDescent="0.2">
      <c r="C1212"/>
      <c r="D1212" s="11"/>
    </row>
    <row r="1213" spans="3:4" x14ac:dyDescent="0.2">
      <c r="C1213"/>
      <c r="D1213" s="11"/>
    </row>
    <row r="1214" spans="3:4" x14ac:dyDescent="0.2">
      <c r="C1214"/>
      <c r="D1214" s="11"/>
    </row>
    <row r="1215" spans="3:4" x14ac:dyDescent="0.2">
      <c r="C1215"/>
      <c r="D1215" s="11"/>
    </row>
    <row r="1216" spans="3:4" x14ac:dyDescent="0.2">
      <c r="C1216"/>
      <c r="D1216" s="11"/>
    </row>
    <row r="1217" spans="3:4" x14ac:dyDescent="0.2">
      <c r="C1217"/>
      <c r="D1217" s="11"/>
    </row>
    <row r="1218" spans="3:4" x14ac:dyDescent="0.2">
      <c r="C1218"/>
      <c r="D1218" s="11"/>
    </row>
    <row r="1219" spans="3:4" x14ac:dyDescent="0.2">
      <c r="C1219"/>
      <c r="D1219" s="11"/>
    </row>
    <row r="1220" spans="3:4" x14ac:dyDescent="0.2">
      <c r="C1220"/>
      <c r="D1220" s="11"/>
    </row>
    <row r="1221" spans="3:4" x14ac:dyDescent="0.2">
      <c r="C1221"/>
      <c r="D1221" s="11"/>
    </row>
    <row r="1222" spans="3:4" x14ac:dyDescent="0.2">
      <c r="C1222"/>
      <c r="D1222" s="11"/>
    </row>
    <row r="1223" spans="3:4" x14ac:dyDescent="0.2">
      <c r="C1223"/>
      <c r="D1223" s="11"/>
    </row>
    <row r="1224" spans="3:4" x14ac:dyDescent="0.2">
      <c r="C1224"/>
      <c r="D1224" s="11"/>
    </row>
    <row r="1225" spans="3:4" x14ac:dyDescent="0.2">
      <c r="C1225"/>
      <c r="D1225" s="11"/>
    </row>
    <row r="1226" spans="3:4" x14ac:dyDescent="0.2">
      <c r="C1226"/>
      <c r="D1226" s="11"/>
    </row>
    <row r="1227" spans="3:4" x14ac:dyDescent="0.2">
      <c r="C1227"/>
      <c r="D1227" s="11"/>
    </row>
    <row r="1228" spans="3:4" x14ac:dyDescent="0.2">
      <c r="C1228"/>
      <c r="D1228" s="11"/>
    </row>
    <row r="1229" spans="3:4" x14ac:dyDescent="0.2">
      <c r="C1229"/>
      <c r="D1229" s="11"/>
    </row>
    <row r="1230" spans="3:4" x14ac:dyDescent="0.2">
      <c r="C1230"/>
      <c r="D1230" s="11"/>
    </row>
    <row r="1231" spans="3:4" x14ac:dyDescent="0.2">
      <c r="C1231"/>
      <c r="D1231" s="11"/>
    </row>
    <row r="1232" spans="3:4" x14ac:dyDescent="0.2">
      <c r="C1232"/>
      <c r="D1232" s="11"/>
    </row>
    <row r="1233" spans="3:4" x14ac:dyDescent="0.2">
      <c r="C1233"/>
      <c r="D1233" s="11"/>
    </row>
    <row r="1234" spans="3:4" x14ac:dyDescent="0.2">
      <c r="C1234"/>
      <c r="D1234" s="11"/>
    </row>
    <row r="1235" spans="3:4" x14ac:dyDescent="0.2">
      <c r="C1235"/>
      <c r="D1235" s="11"/>
    </row>
    <row r="1236" spans="3:4" x14ac:dyDescent="0.2">
      <c r="C1236"/>
      <c r="D1236" s="11"/>
    </row>
    <row r="1237" spans="3:4" x14ac:dyDescent="0.2">
      <c r="C1237"/>
      <c r="D1237" s="11"/>
    </row>
    <row r="1238" spans="3:4" x14ac:dyDescent="0.2">
      <c r="C1238"/>
      <c r="D1238" s="11"/>
    </row>
    <row r="1239" spans="3:4" x14ac:dyDescent="0.2">
      <c r="C1239"/>
      <c r="D1239" s="11"/>
    </row>
    <row r="1240" spans="3:4" x14ac:dyDescent="0.2">
      <c r="C1240"/>
      <c r="D1240" s="11"/>
    </row>
    <row r="1241" spans="3:4" x14ac:dyDescent="0.2">
      <c r="C1241"/>
      <c r="D1241" s="11"/>
    </row>
    <row r="1242" spans="3:4" x14ac:dyDescent="0.2">
      <c r="C1242"/>
      <c r="D1242" s="11"/>
    </row>
    <row r="1243" spans="3:4" x14ac:dyDescent="0.2">
      <c r="C1243"/>
      <c r="D1243" s="11"/>
    </row>
    <row r="1244" spans="3:4" x14ac:dyDescent="0.2">
      <c r="C1244"/>
      <c r="D1244" s="11"/>
    </row>
    <row r="1245" spans="3:4" x14ac:dyDescent="0.2">
      <c r="C1245"/>
      <c r="D1245" s="11"/>
    </row>
    <row r="1246" spans="3:4" x14ac:dyDescent="0.2">
      <c r="C1246"/>
      <c r="D1246" s="11"/>
    </row>
    <row r="1247" spans="3:4" x14ac:dyDescent="0.2">
      <c r="C1247"/>
      <c r="D1247" s="11"/>
    </row>
    <row r="1248" spans="3:4" x14ac:dyDescent="0.2">
      <c r="C1248"/>
      <c r="D1248" s="11"/>
    </row>
    <row r="1249" spans="3:4" x14ac:dyDescent="0.2">
      <c r="C1249"/>
      <c r="D1249" s="11"/>
    </row>
    <row r="1250" spans="3:4" x14ac:dyDescent="0.2">
      <c r="C1250"/>
      <c r="D1250" s="11"/>
    </row>
    <row r="1251" spans="3:4" x14ac:dyDescent="0.2">
      <c r="C1251"/>
      <c r="D1251" s="11"/>
    </row>
    <row r="1252" spans="3:4" x14ac:dyDescent="0.2">
      <c r="C1252"/>
      <c r="D1252" s="11"/>
    </row>
    <row r="1253" spans="3:4" x14ac:dyDescent="0.2">
      <c r="C1253"/>
      <c r="D1253" s="11"/>
    </row>
    <row r="1254" spans="3:4" x14ac:dyDescent="0.2">
      <c r="C1254"/>
      <c r="D1254" s="11"/>
    </row>
    <row r="1255" spans="3:4" x14ac:dyDescent="0.2">
      <c r="C1255"/>
      <c r="D1255" s="11"/>
    </row>
    <row r="1256" spans="3:4" x14ac:dyDescent="0.2">
      <c r="C1256"/>
      <c r="D1256" s="11"/>
    </row>
    <row r="1257" spans="3:4" x14ac:dyDescent="0.2">
      <c r="C1257"/>
      <c r="D1257" s="11"/>
    </row>
    <row r="1258" spans="3:4" x14ac:dyDescent="0.2">
      <c r="C1258"/>
      <c r="D1258" s="11"/>
    </row>
    <row r="1259" spans="3:4" x14ac:dyDescent="0.2">
      <c r="C1259"/>
      <c r="D1259" s="11"/>
    </row>
    <row r="1260" spans="3:4" x14ac:dyDescent="0.2">
      <c r="C1260"/>
      <c r="D1260" s="11"/>
    </row>
    <row r="1261" spans="3:4" x14ac:dyDescent="0.2">
      <c r="C1261"/>
      <c r="D1261" s="11"/>
    </row>
    <row r="1262" spans="3:4" x14ac:dyDescent="0.2">
      <c r="C1262"/>
      <c r="D1262" s="11"/>
    </row>
    <row r="1263" spans="3:4" x14ac:dyDescent="0.2">
      <c r="C1263"/>
      <c r="D1263" s="11"/>
    </row>
    <row r="1264" spans="3:4" x14ac:dyDescent="0.2">
      <c r="C1264"/>
      <c r="D1264" s="11"/>
    </row>
    <row r="1265" spans="3:4" x14ac:dyDescent="0.2">
      <c r="C1265"/>
      <c r="D1265" s="11"/>
    </row>
    <row r="1266" spans="3:4" x14ac:dyDescent="0.2">
      <c r="C1266"/>
      <c r="D1266" s="11"/>
    </row>
    <row r="1267" spans="3:4" x14ac:dyDescent="0.2">
      <c r="C1267"/>
      <c r="D1267" s="11"/>
    </row>
    <row r="1268" spans="3:4" x14ac:dyDescent="0.2">
      <c r="C1268"/>
      <c r="D1268" s="11"/>
    </row>
    <row r="1269" spans="3:4" x14ac:dyDescent="0.2">
      <c r="C1269"/>
      <c r="D1269" s="11"/>
    </row>
    <row r="1270" spans="3:4" x14ac:dyDescent="0.2">
      <c r="C1270"/>
      <c r="D1270" s="11"/>
    </row>
    <row r="1271" spans="3:4" x14ac:dyDescent="0.2">
      <c r="C1271"/>
      <c r="D1271" s="11"/>
    </row>
    <row r="1272" spans="3:4" x14ac:dyDescent="0.2">
      <c r="C1272"/>
      <c r="D1272" s="11"/>
    </row>
    <row r="1273" spans="3:4" x14ac:dyDescent="0.2">
      <c r="C1273"/>
      <c r="D1273" s="11"/>
    </row>
    <row r="1274" spans="3:4" x14ac:dyDescent="0.2">
      <c r="C1274"/>
      <c r="D1274" s="11"/>
    </row>
    <row r="1275" spans="3:4" x14ac:dyDescent="0.2">
      <c r="C1275"/>
      <c r="D1275" s="11"/>
    </row>
    <row r="1276" spans="3:4" x14ac:dyDescent="0.2">
      <c r="C1276"/>
      <c r="D1276" s="11"/>
    </row>
    <row r="1277" spans="3:4" x14ac:dyDescent="0.2">
      <c r="C1277"/>
      <c r="D1277" s="11"/>
    </row>
    <row r="1278" spans="3:4" x14ac:dyDescent="0.2">
      <c r="C1278"/>
      <c r="D1278" s="11"/>
    </row>
    <row r="1279" spans="3:4" x14ac:dyDescent="0.2">
      <c r="C1279"/>
      <c r="D1279" s="11"/>
    </row>
    <row r="1280" spans="3:4" x14ac:dyDescent="0.2">
      <c r="C1280"/>
      <c r="D1280" s="11"/>
    </row>
    <row r="1281" spans="3:4" x14ac:dyDescent="0.2">
      <c r="C1281"/>
      <c r="D1281" s="11"/>
    </row>
    <row r="1282" spans="3:4" x14ac:dyDescent="0.2">
      <c r="C1282"/>
      <c r="D1282" s="11"/>
    </row>
    <row r="1283" spans="3:4" x14ac:dyDescent="0.2">
      <c r="C1283"/>
      <c r="D1283" s="11"/>
    </row>
    <row r="1284" spans="3:4" x14ac:dyDescent="0.2">
      <c r="C1284"/>
      <c r="D1284" s="11"/>
    </row>
    <row r="1285" spans="3:4" x14ac:dyDescent="0.2">
      <c r="C1285"/>
      <c r="D1285" s="11"/>
    </row>
    <row r="1286" spans="3:4" x14ac:dyDescent="0.2">
      <c r="C1286"/>
      <c r="D1286" s="11"/>
    </row>
    <row r="1287" spans="3:4" x14ac:dyDescent="0.2">
      <c r="C1287"/>
      <c r="D1287" s="11"/>
    </row>
    <row r="1288" spans="3:4" x14ac:dyDescent="0.2">
      <c r="C1288"/>
      <c r="D1288" s="11"/>
    </row>
    <row r="1289" spans="3:4" x14ac:dyDescent="0.2">
      <c r="C1289"/>
      <c r="D1289" s="11"/>
    </row>
    <row r="1290" spans="3:4" x14ac:dyDescent="0.2">
      <c r="C1290"/>
      <c r="D1290" s="11"/>
    </row>
    <row r="1291" spans="3:4" x14ac:dyDescent="0.2">
      <c r="C1291"/>
      <c r="D1291" s="11"/>
    </row>
    <row r="1292" spans="3:4" x14ac:dyDescent="0.2">
      <c r="C1292"/>
      <c r="D1292" s="11"/>
    </row>
    <row r="1293" spans="3:4" x14ac:dyDescent="0.2">
      <c r="C1293"/>
      <c r="D1293" s="11"/>
    </row>
    <row r="1294" spans="3:4" x14ac:dyDescent="0.2">
      <c r="C1294"/>
      <c r="D1294" s="11"/>
    </row>
    <row r="1295" spans="3:4" x14ac:dyDescent="0.2">
      <c r="C1295"/>
      <c r="D1295" s="11"/>
    </row>
    <row r="1296" spans="3:4" x14ac:dyDescent="0.2">
      <c r="C1296"/>
      <c r="D1296" s="11"/>
    </row>
    <row r="1297" spans="3:4" x14ac:dyDescent="0.2">
      <c r="C1297"/>
      <c r="D1297" s="11"/>
    </row>
    <row r="1298" spans="3:4" x14ac:dyDescent="0.2">
      <c r="C1298"/>
      <c r="D1298" s="11"/>
    </row>
    <row r="1299" spans="3:4" x14ac:dyDescent="0.2">
      <c r="C1299"/>
      <c r="D1299" s="11"/>
    </row>
    <row r="1300" spans="3:4" x14ac:dyDescent="0.2">
      <c r="C1300"/>
      <c r="D1300" s="11"/>
    </row>
    <row r="1301" spans="3:4" x14ac:dyDescent="0.2">
      <c r="C1301"/>
      <c r="D1301" s="11"/>
    </row>
    <row r="1302" spans="3:4" x14ac:dyDescent="0.2">
      <c r="C1302"/>
      <c r="D1302" s="11"/>
    </row>
    <row r="1303" spans="3:4" x14ac:dyDescent="0.2">
      <c r="C1303"/>
      <c r="D1303" s="11"/>
    </row>
    <row r="1304" spans="3:4" x14ac:dyDescent="0.2">
      <c r="C1304"/>
      <c r="D1304" s="11"/>
    </row>
    <row r="1305" spans="3:4" x14ac:dyDescent="0.2">
      <c r="C1305"/>
      <c r="D1305" s="11"/>
    </row>
    <row r="1306" spans="3:4" x14ac:dyDescent="0.2">
      <c r="C1306"/>
      <c r="D1306" s="11"/>
    </row>
    <row r="1307" spans="3:4" x14ac:dyDescent="0.2">
      <c r="C1307"/>
      <c r="D1307" s="11"/>
    </row>
    <row r="1308" spans="3:4" x14ac:dyDescent="0.2">
      <c r="C1308"/>
      <c r="D1308" s="11"/>
    </row>
    <row r="1309" spans="3:4" x14ac:dyDescent="0.2">
      <c r="C1309"/>
      <c r="D1309" s="11"/>
    </row>
    <row r="1310" spans="3:4" x14ac:dyDescent="0.2">
      <c r="C1310"/>
      <c r="D1310" s="11"/>
    </row>
    <row r="1311" spans="3:4" x14ac:dyDescent="0.2">
      <c r="C1311"/>
      <c r="D1311" s="11"/>
    </row>
    <row r="1312" spans="3:4" x14ac:dyDescent="0.2">
      <c r="C1312"/>
      <c r="D1312" s="11"/>
    </row>
    <row r="1313" spans="3:4" x14ac:dyDescent="0.2">
      <c r="C1313"/>
      <c r="D1313" s="11"/>
    </row>
    <row r="1314" spans="3:4" x14ac:dyDescent="0.2">
      <c r="C1314"/>
      <c r="D1314" s="11"/>
    </row>
    <row r="1315" spans="3:4" x14ac:dyDescent="0.2">
      <c r="C1315"/>
      <c r="D1315" s="11"/>
    </row>
    <row r="1316" spans="3:4" x14ac:dyDescent="0.2">
      <c r="C1316"/>
      <c r="D1316" s="11"/>
    </row>
    <row r="1317" spans="3:4" x14ac:dyDescent="0.2">
      <c r="C1317"/>
      <c r="D1317" s="11"/>
    </row>
    <row r="1318" spans="3:4" x14ac:dyDescent="0.2">
      <c r="C1318"/>
      <c r="D1318" s="11"/>
    </row>
    <row r="1319" spans="3:4" x14ac:dyDescent="0.2">
      <c r="C1319"/>
      <c r="D1319" s="11"/>
    </row>
    <row r="1320" spans="3:4" x14ac:dyDescent="0.2">
      <c r="C1320"/>
      <c r="D1320" s="11"/>
    </row>
    <row r="1321" spans="3:4" x14ac:dyDescent="0.2">
      <c r="C1321"/>
      <c r="D1321" s="11"/>
    </row>
    <row r="1322" spans="3:4" x14ac:dyDescent="0.2">
      <c r="C1322"/>
      <c r="D1322" s="11"/>
    </row>
    <row r="1323" spans="3:4" x14ac:dyDescent="0.2">
      <c r="C1323"/>
      <c r="D1323" s="11"/>
    </row>
    <row r="1324" spans="3:4" x14ac:dyDescent="0.2">
      <c r="C1324"/>
      <c r="D1324" s="11"/>
    </row>
    <row r="1325" spans="3:4" x14ac:dyDescent="0.2">
      <c r="C1325"/>
      <c r="D1325" s="11"/>
    </row>
    <row r="1326" spans="3:4" x14ac:dyDescent="0.2">
      <c r="C1326"/>
      <c r="D1326" s="11"/>
    </row>
    <row r="1327" spans="3:4" x14ac:dyDescent="0.2">
      <c r="C1327"/>
      <c r="D1327" s="11"/>
    </row>
    <row r="1328" spans="3:4" x14ac:dyDescent="0.2">
      <c r="C1328"/>
      <c r="D1328" s="11"/>
    </row>
    <row r="1329" spans="3:4" x14ac:dyDescent="0.2">
      <c r="C1329"/>
      <c r="D1329" s="11"/>
    </row>
    <row r="1330" spans="3:4" x14ac:dyDescent="0.2">
      <c r="C1330"/>
      <c r="D1330" s="11"/>
    </row>
    <row r="1331" spans="3:4" x14ac:dyDescent="0.2">
      <c r="C1331"/>
      <c r="D1331" s="11"/>
    </row>
    <row r="1332" spans="3:4" x14ac:dyDescent="0.2">
      <c r="C1332"/>
      <c r="D1332" s="11"/>
    </row>
    <row r="1333" spans="3:4" x14ac:dyDescent="0.2">
      <c r="C1333"/>
      <c r="D1333" s="11"/>
    </row>
    <row r="1334" spans="3:4" x14ac:dyDescent="0.2">
      <c r="C1334"/>
      <c r="D1334" s="11"/>
    </row>
    <row r="1335" spans="3:4" x14ac:dyDescent="0.2">
      <c r="C1335"/>
      <c r="D1335" s="11"/>
    </row>
    <row r="1336" spans="3:4" x14ac:dyDescent="0.2">
      <c r="C1336"/>
      <c r="D1336" s="11"/>
    </row>
    <row r="1337" spans="3:4" x14ac:dyDescent="0.2">
      <c r="C1337"/>
      <c r="D1337" s="11"/>
    </row>
    <row r="1338" spans="3:4" x14ac:dyDescent="0.2">
      <c r="C1338"/>
      <c r="D1338" s="11"/>
    </row>
    <row r="1339" spans="3:4" x14ac:dyDescent="0.2">
      <c r="C1339"/>
      <c r="D1339" s="11"/>
    </row>
    <row r="1340" spans="3:4" x14ac:dyDescent="0.2">
      <c r="C1340"/>
      <c r="D1340" s="11"/>
    </row>
    <row r="1341" spans="3:4" x14ac:dyDescent="0.2">
      <c r="C1341"/>
      <c r="D1341" s="11"/>
    </row>
    <row r="1342" spans="3:4" x14ac:dyDescent="0.2">
      <c r="C1342"/>
      <c r="D1342" s="11"/>
    </row>
    <row r="1343" spans="3:4" x14ac:dyDescent="0.2">
      <c r="C1343"/>
      <c r="D1343" s="11"/>
    </row>
    <row r="1344" spans="3:4" x14ac:dyDescent="0.2">
      <c r="C1344"/>
      <c r="D1344" s="11"/>
    </row>
    <row r="1345" spans="3:4" x14ac:dyDescent="0.2">
      <c r="C1345"/>
      <c r="D1345" s="11"/>
    </row>
    <row r="1346" spans="3:4" x14ac:dyDescent="0.2">
      <c r="C1346"/>
      <c r="D1346" s="11"/>
    </row>
    <row r="1347" spans="3:4" x14ac:dyDescent="0.2">
      <c r="C1347"/>
      <c r="D1347" s="11"/>
    </row>
    <row r="1348" spans="3:4" x14ac:dyDescent="0.2">
      <c r="C1348"/>
      <c r="D1348" s="11"/>
    </row>
    <row r="1349" spans="3:4" x14ac:dyDescent="0.2">
      <c r="C1349"/>
      <c r="D1349" s="11"/>
    </row>
    <row r="1350" spans="3:4" x14ac:dyDescent="0.2">
      <c r="C1350"/>
      <c r="D1350" s="11"/>
    </row>
    <row r="1351" spans="3:4" x14ac:dyDescent="0.2">
      <c r="C1351"/>
      <c r="D1351" s="11"/>
    </row>
    <row r="1352" spans="3:4" x14ac:dyDescent="0.2">
      <c r="C1352"/>
      <c r="D1352" s="11"/>
    </row>
    <row r="1353" spans="3:4" x14ac:dyDescent="0.2">
      <c r="C1353"/>
      <c r="D1353" s="11"/>
    </row>
    <row r="1354" spans="3:4" x14ac:dyDescent="0.2">
      <c r="C1354"/>
      <c r="D1354" s="11"/>
    </row>
    <row r="1355" spans="3:4" x14ac:dyDescent="0.2">
      <c r="C1355"/>
      <c r="D1355" s="11"/>
    </row>
    <row r="1356" spans="3:4" x14ac:dyDescent="0.2">
      <c r="C1356"/>
      <c r="D1356" s="11"/>
    </row>
    <row r="1357" spans="3:4" x14ac:dyDescent="0.2">
      <c r="C1357"/>
      <c r="D1357" s="11"/>
    </row>
    <row r="1358" spans="3:4" x14ac:dyDescent="0.2">
      <c r="C1358"/>
      <c r="D1358" s="11"/>
    </row>
    <row r="1359" spans="3:4" x14ac:dyDescent="0.2">
      <c r="C1359"/>
      <c r="D1359" s="11"/>
    </row>
    <row r="1360" spans="3:4" x14ac:dyDescent="0.2">
      <c r="C1360"/>
      <c r="D1360" s="11"/>
    </row>
    <row r="1361" spans="3:4" x14ac:dyDescent="0.2">
      <c r="C1361"/>
      <c r="D1361" s="11"/>
    </row>
    <row r="1362" spans="3:4" x14ac:dyDescent="0.2">
      <c r="C1362"/>
      <c r="D1362" s="11"/>
    </row>
    <row r="1363" spans="3:4" x14ac:dyDescent="0.2">
      <c r="C1363"/>
      <c r="D1363" s="11"/>
    </row>
    <row r="1364" spans="3:4" x14ac:dyDescent="0.2">
      <c r="C1364"/>
      <c r="D1364" s="11"/>
    </row>
    <row r="1365" spans="3:4" x14ac:dyDescent="0.2">
      <c r="C1365"/>
      <c r="D1365" s="11"/>
    </row>
    <row r="1366" spans="3:4" x14ac:dyDescent="0.2">
      <c r="C1366"/>
      <c r="D1366" s="11"/>
    </row>
    <row r="1367" spans="3:4" x14ac:dyDescent="0.2">
      <c r="C1367"/>
      <c r="D1367" s="11"/>
    </row>
    <row r="1368" spans="3:4" x14ac:dyDescent="0.2">
      <c r="C1368"/>
      <c r="D1368" s="11"/>
    </row>
    <row r="1369" spans="3:4" x14ac:dyDescent="0.2">
      <c r="C1369"/>
      <c r="D1369" s="11"/>
    </row>
    <row r="1370" spans="3:4" x14ac:dyDescent="0.2">
      <c r="C1370"/>
      <c r="D1370" s="11"/>
    </row>
    <row r="1371" spans="3:4" x14ac:dyDescent="0.2">
      <c r="C1371"/>
      <c r="D1371" s="11"/>
    </row>
    <row r="1372" spans="3:4" x14ac:dyDescent="0.2">
      <c r="C1372"/>
      <c r="D1372" s="11"/>
    </row>
    <row r="1373" spans="3:4" x14ac:dyDescent="0.2">
      <c r="C1373"/>
      <c r="D1373" s="11"/>
    </row>
    <row r="1374" spans="3:4" x14ac:dyDescent="0.2">
      <c r="C1374"/>
      <c r="D1374" s="11"/>
    </row>
    <row r="1375" spans="3:4" x14ac:dyDescent="0.2">
      <c r="C1375"/>
      <c r="D1375" s="11"/>
    </row>
    <row r="1376" spans="3:4" x14ac:dyDescent="0.2">
      <c r="C1376"/>
      <c r="D1376" s="11"/>
    </row>
    <row r="1377" spans="3:4" x14ac:dyDescent="0.2">
      <c r="C1377"/>
      <c r="D1377" s="11"/>
    </row>
    <row r="1378" spans="3:4" x14ac:dyDescent="0.2">
      <c r="C1378"/>
      <c r="D1378" s="11"/>
    </row>
    <row r="1379" spans="3:4" x14ac:dyDescent="0.2">
      <c r="C1379"/>
      <c r="D1379" s="11"/>
    </row>
    <row r="1380" spans="3:4" x14ac:dyDescent="0.2">
      <c r="C1380"/>
      <c r="D1380" s="11"/>
    </row>
    <row r="1381" spans="3:4" x14ac:dyDescent="0.2">
      <c r="C1381"/>
      <c r="D1381" s="11"/>
    </row>
    <row r="1382" spans="3:4" x14ac:dyDescent="0.2">
      <c r="C1382"/>
      <c r="D1382" s="11"/>
    </row>
    <row r="1383" spans="3:4" x14ac:dyDescent="0.2">
      <c r="C1383"/>
      <c r="D1383" s="11"/>
    </row>
    <row r="1384" spans="3:4" x14ac:dyDescent="0.2">
      <c r="C1384"/>
      <c r="D1384" s="11"/>
    </row>
    <row r="1385" spans="3:4" x14ac:dyDescent="0.2">
      <c r="C1385"/>
      <c r="D1385" s="11"/>
    </row>
    <row r="1386" spans="3:4" x14ac:dyDescent="0.2">
      <c r="C1386"/>
      <c r="D1386" s="11"/>
    </row>
    <row r="1387" spans="3:4" x14ac:dyDescent="0.2">
      <c r="C1387"/>
      <c r="D1387" s="11"/>
    </row>
    <row r="1388" spans="3:4" x14ac:dyDescent="0.2">
      <c r="C1388"/>
      <c r="D1388" s="11"/>
    </row>
    <row r="1389" spans="3:4" x14ac:dyDescent="0.2">
      <c r="C1389"/>
      <c r="D1389" s="11"/>
    </row>
    <row r="1390" spans="3:4" x14ac:dyDescent="0.2">
      <c r="C1390"/>
      <c r="D1390" s="11"/>
    </row>
    <row r="1391" spans="3:4" x14ac:dyDescent="0.2">
      <c r="C1391"/>
      <c r="D1391" s="11"/>
    </row>
    <row r="1392" spans="3:4" x14ac:dyDescent="0.2">
      <c r="C1392"/>
      <c r="D1392" s="11"/>
    </row>
    <row r="1393" spans="3:4" x14ac:dyDescent="0.2">
      <c r="C1393"/>
      <c r="D1393" s="11"/>
    </row>
    <row r="1394" spans="3:4" x14ac:dyDescent="0.2">
      <c r="C1394"/>
      <c r="D1394" s="11"/>
    </row>
    <row r="1395" spans="3:4" x14ac:dyDescent="0.2">
      <c r="C1395"/>
      <c r="D1395" s="11"/>
    </row>
    <row r="1396" spans="3:4" x14ac:dyDescent="0.2">
      <c r="C1396"/>
      <c r="D1396" s="11"/>
    </row>
    <row r="1397" spans="3:4" x14ac:dyDescent="0.2">
      <c r="C1397"/>
      <c r="D1397" s="11"/>
    </row>
    <row r="1398" spans="3:4" x14ac:dyDescent="0.2">
      <c r="C1398"/>
      <c r="D1398" s="11"/>
    </row>
    <row r="1399" spans="3:4" x14ac:dyDescent="0.2">
      <c r="C1399"/>
      <c r="D1399" s="11"/>
    </row>
    <row r="1400" spans="3:4" x14ac:dyDescent="0.2">
      <c r="C1400"/>
      <c r="D1400" s="11"/>
    </row>
    <row r="1401" spans="3:4" x14ac:dyDescent="0.2">
      <c r="C1401"/>
      <c r="D1401" s="11"/>
    </row>
    <row r="1402" spans="3:4" x14ac:dyDescent="0.2">
      <c r="C1402"/>
      <c r="D1402" s="11"/>
    </row>
    <row r="1403" spans="3:4" x14ac:dyDescent="0.2">
      <c r="C1403"/>
      <c r="D1403" s="11"/>
    </row>
    <row r="1404" spans="3:4" x14ac:dyDescent="0.2">
      <c r="C1404"/>
      <c r="D1404" s="11"/>
    </row>
    <row r="1405" spans="3:4" x14ac:dyDescent="0.2">
      <c r="C1405"/>
      <c r="D1405" s="11"/>
    </row>
    <row r="1406" spans="3:4" x14ac:dyDescent="0.2">
      <c r="C1406"/>
      <c r="D1406" s="11"/>
    </row>
    <row r="1407" spans="3:4" x14ac:dyDescent="0.2">
      <c r="C1407"/>
      <c r="D1407" s="11"/>
    </row>
    <row r="1408" spans="3:4" x14ac:dyDescent="0.2">
      <c r="C1408"/>
      <c r="D1408" s="11"/>
    </row>
    <row r="1409" spans="3:4" x14ac:dyDescent="0.2">
      <c r="C1409"/>
      <c r="D1409" s="11"/>
    </row>
    <row r="1410" spans="3:4" x14ac:dyDescent="0.2">
      <c r="C1410"/>
      <c r="D1410" s="11"/>
    </row>
    <row r="1411" spans="3:4" x14ac:dyDescent="0.2">
      <c r="C1411"/>
      <c r="D1411" s="11"/>
    </row>
    <row r="1412" spans="3:4" x14ac:dyDescent="0.2">
      <c r="C1412"/>
      <c r="D1412" s="11"/>
    </row>
    <row r="1413" spans="3:4" x14ac:dyDescent="0.2">
      <c r="C1413"/>
      <c r="D1413" s="11"/>
    </row>
    <row r="1414" spans="3:4" x14ac:dyDescent="0.2">
      <c r="C1414"/>
      <c r="D1414" s="11"/>
    </row>
    <row r="1415" spans="3:4" x14ac:dyDescent="0.2">
      <c r="C1415"/>
      <c r="D1415" s="11"/>
    </row>
    <row r="1416" spans="3:4" x14ac:dyDescent="0.2">
      <c r="C1416"/>
      <c r="D1416" s="11"/>
    </row>
    <row r="1417" spans="3:4" x14ac:dyDescent="0.2">
      <c r="C1417"/>
      <c r="D1417" s="11"/>
    </row>
    <row r="1418" spans="3:4" x14ac:dyDescent="0.2">
      <c r="C1418"/>
      <c r="D1418" s="11"/>
    </row>
    <row r="1419" spans="3:4" x14ac:dyDescent="0.2">
      <c r="C1419"/>
      <c r="D1419" s="11"/>
    </row>
    <row r="1420" spans="3:4" x14ac:dyDescent="0.2">
      <c r="C1420"/>
      <c r="D1420" s="11"/>
    </row>
    <row r="1421" spans="3:4" x14ac:dyDescent="0.2">
      <c r="C1421"/>
      <c r="D1421" s="11"/>
    </row>
    <row r="1422" spans="3:4" x14ac:dyDescent="0.2">
      <c r="C1422"/>
      <c r="D1422" s="11"/>
    </row>
    <row r="1423" spans="3:4" x14ac:dyDescent="0.2">
      <c r="C1423"/>
      <c r="D1423" s="11"/>
    </row>
    <row r="1424" spans="3:4" x14ac:dyDescent="0.2">
      <c r="C1424"/>
      <c r="D1424" s="11"/>
    </row>
    <row r="1425" spans="3:4" x14ac:dyDescent="0.2">
      <c r="C1425"/>
      <c r="D1425" s="11"/>
    </row>
    <row r="1426" spans="3:4" x14ac:dyDescent="0.2">
      <c r="C1426"/>
      <c r="D1426" s="11"/>
    </row>
    <row r="1427" spans="3:4" x14ac:dyDescent="0.2">
      <c r="C1427"/>
      <c r="D1427" s="11"/>
    </row>
    <row r="1428" spans="3:4" x14ac:dyDescent="0.2">
      <c r="C1428"/>
      <c r="D1428" s="11"/>
    </row>
    <row r="1429" spans="3:4" x14ac:dyDescent="0.2">
      <c r="C1429"/>
      <c r="D1429" s="11"/>
    </row>
    <row r="1430" spans="3:4" x14ac:dyDescent="0.2">
      <c r="C1430"/>
      <c r="D1430" s="11"/>
    </row>
    <row r="1431" spans="3:4" x14ac:dyDescent="0.2">
      <c r="C1431"/>
      <c r="D1431" s="11"/>
    </row>
    <row r="1432" spans="3:4" x14ac:dyDescent="0.2">
      <c r="C1432"/>
      <c r="D1432" s="11"/>
    </row>
    <row r="1433" spans="3:4" x14ac:dyDescent="0.2">
      <c r="C1433"/>
      <c r="D1433" s="11"/>
    </row>
    <row r="1434" spans="3:4" x14ac:dyDescent="0.2">
      <c r="C1434"/>
      <c r="D1434" s="11"/>
    </row>
    <row r="1435" spans="3:4" x14ac:dyDescent="0.2">
      <c r="C1435"/>
      <c r="D1435" s="11"/>
    </row>
    <row r="1436" spans="3:4" x14ac:dyDescent="0.2">
      <c r="C1436"/>
      <c r="D1436" s="11"/>
    </row>
    <row r="1437" spans="3:4" x14ac:dyDescent="0.2">
      <c r="C1437"/>
      <c r="D1437" s="11"/>
    </row>
    <row r="1438" spans="3:4" x14ac:dyDescent="0.2">
      <c r="C1438"/>
      <c r="D1438" s="11"/>
    </row>
    <row r="1439" spans="3:4" x14ac:dyDescent="0.2">
      <c r="C1439"/>
      <c r="D1439" s="11"/>
    </row>
    <row r="1440" spans="3:4" x14ac:dyDescent="0.2">
      <c r="C1440"/>
      <c r="D1440" s="11"/>
    </row>
    <row r="1441" spans="3:4" x14ac:dyDescent="0.2">
      <c r="C1441"/>
      <c r="D1441" s="11"/>
    </row>
    <row r="1442" spans="3:4" x14ac:dyDescent="0.2">
      <c r="C1442"/>
      <c r="D1442" s="11"/>
    </row>
    <row r="1443" spans="3:4" x14ac:dyDescent="0.2">
      <c r="C1443"/>
      <c r="D1443" s="11"/>
    </row>
    <row r="1444" spans="3:4" x14ac:dyDescent="0.2">
      <c r="C1444"/>
      <c r="D1444" s="11"/>
    </row>
    <row r="1445" spans="3:4" x14ac:dyDescent="0.2">
      <c r="C1445"/>
      <c r="D1445" s="11"/>
    </row>
    <row r="1446" spans="3:4" x14ac:dyDescent="0.2">
      <c r="C1446"/>
      <c r="D1446" s="11"/>
    </row>
    <row r="1447" spans="3:4" x14ac:dyDescent="0.2">
      <c r="C1447"/>
      <c r="D1447" s="11"/>
    </row>
    <row r="1448" spans="3:4" x14ac:dyDescent="0.2">
      <c r="C1448"/>
      <c r="D1448" s="11"/>
    </row>
    <row r="1449" spans="3:4" x14ac:dyDescent="0.2">
      <c r="C1449"/>
      <c r="D1449" s="11"/>
    </row>
    <row r="1450" spans="3:4" x14ac:dyDescent="0.2">
      <c r="C1450"/>
      <c r="D1450" s="11"/>
    </row>
    <row r="1451" spans="3:4" x14ac:dyDescent="0.2">
      <c r="C1451"/>
      <c r="D1451" s="11"/>
    </row>
    <row r="1452" spans="3:4" x14ac:dyDescent="0.2">
      <c r="C1452"/>
      <c r="D1452" s="11"/>
    </row>
    <row r="1453" spans="3:4" x14ac:dyDescent="0.2">
      <c r="C1453"/>
      <c r="D1453" s="11"/>
    </row>
    <row r="1454" spans="3:4" x14ac:dyDescent="0.2">
      <c r="C1454"/>
      <c r="D1454" s="11"/>
    </row>
    <row r="1455" spans="3:4" x14ac:dyDescent="0.2">
      <c r="C1455"/>
      <c r="D1455" s="11"/>
    </row>
    <row r="1456" spans="3:4" x14ac:dyDescent="0.2">
      <c r="C1456"/>
      <c r="D1456" s="11"/>
    </row>
    <row r="1457" spans="3:4" x14ac:dyDescent="0.2">
      <c r="C1457"/>
      <c r="D1457" s="11"/>
    </row>
    <row r="1458" spans="3:4" x14ac:dyDescent="0.2">
      <c r="C1458"/>
      <c r="D1458" s="11"/>
    </row>
    <row r="1459" spans="3:4" x14ac:dyDescent="0.2">
      <c r="C1459"/>
      <c r="D1459" s="11"/>
    </row>
    <row r="1460" spans="3:4" x14ac:dyDescent="0.2">
      <c r="C1460"/>
      <c r="D1460" s="11"/>
    </row>
    <row r="1461" spans="3:4" x14ac:dyDescent="0.2">
      <c r="C1461"/>
      <c r="D1461" s="11"/>
    </row>
    <row r="1462" spans="3:4" x14ac:dyDescent="0.2">
      <c r="C1462"/>
      <c r="D1462" s="11"/>
    </row>
    <row r="1463" spans="3:4" x14ac:dyDescent="0.2">
      <c r="C1463"/>
      <c r="D1463" s="11"/>
    </row>
    <row r="1464" spans="3:4" x14ac:dyDescent="0.2">
      <c r="C1464"/>
      <c r="D1464" s="11"/>
    </row>
    <row r="1465" spans="3:4" x14ac:dyDescent="0.2">
      <c r="C1465"/>
      <c r="D1465" s="11"/>
    </row>
    <row r="1466" spans="3:4" x14ac:dyDescent="0.2">
      <c r="C1466"/>
      <c r="D1466" s="11"/>
    </row>
    <row r="1467" spans="3:4" x14ac:dyDescent="0.2">
      <c r="C1467"/>
      <c r="D1467" s="11"/>
    </row>
    <row r="1468" spans="3:4" x14ac:dyDescent="0.2">
      <c r="C1468"/>
      <c r="D1468" s="11"/>
    </row>
    <row r="1469" spans="3:4" x14ac:dyDescent="0.2">
      <c r="C1469"/>
      <c r="D1469" s="11"/>
    </row>
    <row r="1470" spans="3:4" x14ac:dyDescent="0.2">
      <c r="C1470"/>
      <c r="D1470" s="11"/>
    </row>
    <row r="1471" spans="3:4" x14ac:dyDescent="0.2">
      <c r="C1471"/>
      <c r="D1471" s="11"/>
    </row>
    <row r="1472" spans="3:4" x14ac:dyDescent="0.2">
      <c r="C1472"/>
      <c r="D1472" s="11"/>
    </row>
    <row r="1473" spans="3:4" x14ac:dyDescent="0.2">
      <c r="C1473"/>
      <c r="D1473" s="11"/>
    </row>
    <row r="1474" spans="3:4" x14ac:dyDescent="0.2">
      <c r="C1474"/>
      <c r="D1474" s="11"/>
    </row>
    <row r="1475" spans="3:4" x14ac:dyDescent="0.2">
      <c r="C1475"/>
      <c r="D1475" s="11"/>
    </row>
    <row r="1476" spans="3:4" x14ac:dyDescent="0.2">
      <c r="C1476"/>
      <c r="D1476" s="11"/>
    </row>
    <row r="1477" spans="3:4" x14ac:dyDescent="0.2">
      <c r="C1477"/>
      <c r="D1477" s="11"/>
    </row>
    <row r="1478" spans="3:4" x14ac:dyDescent="0.2">
      <c r="C1478"/>
      <c r="D1478" s="11"/>
    </row>
    <row r="1479" spans="3:4" x14ac:dyDescent="0.2">
      <c r="C1479"/>
      <c r="D1479" s="11"/>
    </row>
    <row r="1480" spans="3:4" x14ac:dyDescent="0.2">
      <c r="C1480"/>
      <c r="D1480" s="11"/>
    </row>
    <row r="1481" spans="3:4" x14ac:dyDescent="0.2">
      <c r="C1481"/>
      <c r="D1481" s="11"/>
    </row>
    <row r="1482" spans="3:4" x14ac:dyDescent="0.2">
      <c r="C1482"/>
      <c r="D1482" s="11"/>
    </row>
    <row r="1483" spans="3:4" x14ac:dyDescent="0.2">
      <c r="C1483"/>
      <c r="D1483" s="11"/>
    </row>
    <row r="1484" spans="3:4" x14ac:dyDescent="0.2">
      <c r="C1484"/>
      <c r="D1484" s="11"/>
    </row>
    <row r="1485" spans="3:4" x14ac:dyDescent="0.2">
      <c r="C1485"/>
      <c r="D1485" s="11"/>
    </row>
    <row r="1486" spans="3:4" x14ac:dyDescent="0.2">
      <c r="C1486"/>
      <c r="D1486" s="11"/>
    </row>
    <row r="1487" spans="3:4" x14ac:dyDescent="0.2">
      <c r="C1487"/>
      <c r="D1487" s="11"/>
    </row>
    <row r="1488" spans="3:4" x14ac:dyDescent="0.2">
      <c r="C1488"/>
      <c r="D1488" s="11"/>
    </row>
    <row r="1489" spans="3:4" x14ac:dyDescent="0.2">
      <c r="C1489"/>
      <c r="D1489" s="11"/>
    </row>
    <row r="1490" spans="3:4" x14ac:dyDescent="0.2">
      <c r="C1490"/>
      <c r="D1490" s="11"/>
    </row>
    <row r="1491" spans="3:4" x14ac:dyDescent="0.2">
      <c r="C1491"/>
      <c r="D1491" s="11"/>
    </row>
    <row r="1492" spans="3:4" x14ac:dyDescent="0.2">
      <c r="C1492"/>
      <c r="D1492" s="11"/>
    </row>
    <row r="1493" spans="3:4" x14ac:dyDescent="0.2">
      <c r="C1493"/>
      <c r="D1493" s="11"/>
    </row>
    <row r="1494" spans="3:4" x14ac:dyDescent="0.2">
      <c r="C1494"/>
      <c r="D1494" s="11"/>
    </row>
    <row r="1495" spans="3:4" x14ac:dyDescent="0.2">
      <c r="C1495"/>
      <c r="D1495" s="11"/>
    </row>
    <row r="1496" spans="3:4" x14ac:dyDescent="0.2">
      <c r="C1496"/>
      <c r="D1496" s="11"/>
    </row>
    <row r="1497" spans="3:4" x14ac:dyDescent="0.2">
      <c r="C1497"/>
      <c r="D1497" s="11"/>
    </row>
    <row r="1498" spans="3:4" x14ac:dyDescent="0.2">
      <c r="C1498"/>
      <c r="D1498" s="11"/>
    </row>
    <row r="1499" spans="3:4" x14ac:dyDescent="0.2">
      <c r="C1499"/>
      <c r="D1499" s="11"/>
    </row>
    <row r="1500" spans="3:4" x14ac:dyDescent="0.2">
      <c r="C1500"/>
      <c r="D1500" s="11"/>
    </row>
    <row r="1501" spans="3:4" x14ac:dyDescent="0.2">
      <c r="C1501"/>
      <c r="D1501" s="11"/>
    </row>
    <row r="1502" spans="3:4" x14ac:dyDescent="0.2">
      <c r="C1502"/>
      <c r="D1502" s="11"/>
    </row>
    <row r="1503" spans="3:4" x14ac:dyDescent="0.2">
      <c r="C1503"/>
      <c r="D1503" s="11"/>
    </row>
    <row r="1504" spans="3:4" x14ac:dyDescent="0.2">
      <c r="C1504"/>
      <c r="D1504" s="11"/>
    </row>
    <row r="1505" spans="3:4" x14ac:dyDescent="0.2">
      <c r="C1505"/>
      <c r="D1505" s="11"/>
    </row>
    <row r="1506" spans="3:4" x14ac:dyDescent="0.2">
      <c r="C1506"/>
      <c r="D1506" s="11"/>
    </row>
    <row r="1507" spans="3:4" x14ac:dyDescent="0.2">
      <c r="C1507"/>
      <c r="D1507" s="11"/>
    </row>
    <row r="1508" spans="3:4" x14ac:dyDescent="0.2">
      <c r="C1508"/>
      <c r="D1508" s="11"/>
    </row>
    <row r="1509" spans="3:4" x14ac:dyDescent="0.2">
      <c r="C1509"/>
      <c r="D1509" s="11"/>
    </row>
    <row r="1510" spans="3:4" x14ac:dyDescent="0.2">
      <c r="C1510"/>
      <c r="D1510" s="11"/>
    </row>
    <row r="1511" spans="3:4" x14ac:dyDescent="0.2">
      <c r="C1511"/>
      <c r="D1511" s="11"/>
    </row>
    <row r="1512" spans="3:4" x14ac:dyDescent="0.2">
      <c r="C1512"/>
      <c r="D1512" s="11"/>
    </row>
    <row r="1513" spans="3:4" x14ac:dyDescent="0.2">
      <c r="C1513"/>
      <c r="D1513" s="11"/>
    </row>
    <row r="1514" spans="3:4" x14ac:dyDescent="0.2">
      <c r="C1514"/>
      <c r="D1514" s="11"/>
    </row>
    <row r="1515" spans="3:4" x14ac:dyDescent="0.2">
      <c r="C1515"/>
      <c r="D1515" s="11"/>
    </row>
    <row r="1516" spans="3:4" x14ac:dyDescent="0.2">
      <c r="C1516"/>
      <c r="D1516" s="11"/>
    </row>
    <row r="1517" spans="3:4" x14ac:dyDescent="0.2">
      <c r="C1517"/>
      <c r="D1517" s="11"/>
    </row>
    <row r="1518" spans="3:4" x14ac:dyDescent="0.2">
      <c r="C1518"/>
      <c r="D1518" s="11"/>
    </row>
    <row r="1519" spans="3:4" x14ac:dyDescent="0.2">
      <c r="C1519"/>
      <c r="D1519" s="11"/>
    </row>
    <row r="1520" spans="3:4" x14ac:dyDescent="0.2">
      <c r="C1520"/>
      <c r="D1520" s="11"/>
    </row>
    <row r="1521" spans="3:4" x14ac:dyDescent="0.2">
      <c r="C1521"/>
      <c r="D1521" s="11"/>
    </row>
    <row r="1522" spans="3:4" x14ac:dyDescent="0.2">
      <c r="C1522"/>
      <c r="D1522" s="11"/>
    </row>
    <row r="1523" spans="3:4" x14ac:dyDescent="0.2">
      <c r="C1523"/>
      <c r="D1523" s="11"/>
    </row>
    <row r="1524" spans="3:4" x14ac:dyDescent="0.2">
      <c r="C1524"/>
      <c r="D1524" s="11"/>
    </row>
    <row r="1525" spans="3:4" x14ac:dyDescent="0.2">
      <c r="C1525"/>
      <c r="D1525" s="11"/>
    </row>
    <row r="1526" spans="3:4" x14ac:dyDescent="0.2">
      <c r="C1526"/>
      <c r="D1526" s="11"/>
    </row>
    <row r="1527" spans="3:4" x14ac:dyDescent="0.2">
      <c r="C1527"/>
      <c r="D1527" s="11"/>
    </row>
    <row r="1528" spans="3:4" x14ac:dyDescent="0.2">
      <c r="C1528"/>
      <c r="D1528" s="11"/>
    </row>
    <row r="1529" spans="3:4" x14ac:dyDescent="0.2">
      <c r="C1529"/>
      <c r="D1529" s="11"/>
    </row>
    <row r="1530" spans="3:4" x14ac:dyDescent="0.2">
      <c r="C1530"/>
      <c r="D1530" s="11"/>
    </row>
    <row r="1531" spans="3:4" x14ac:dyDescent="0.2">
      <c r="C1531"/>
      <c r="D1531" s="11"/>
    </row>
    <row r="1532" spans="3:4" x14ac:dyDescent="0.2">
      <c r="C1532"/>
      <c r="D1532" s="11"/>
    </row>
    <row r="1533" spans="3:4" x14ac:dyDescent="0.2">
      <c r="C1533"/>
      <c r="D1533" s="11"/>
    </row>
    <row r="1534" spans="3:4" x14ac:dyDescent="0.2">
      <c r="C1534"/>
      <c r="D1534" s="11"/>
    </row>
    <row r="1535" spans="3:4" x14ac:dyDescent="0.2">
      <c r="C1535"/>
      <c r="D1535" s="11"/>
    </row>
    <row r="1536" spans="3:4" x14ac:dyDescent="0.2">
      <c r="C1536"/>
      <c r="D1536" s="11"/>
    </row>
    <row r="1537" spans="3:4" x14ac:dyDescent="0.2">
      <c r="C1537"/>
      <c r="D1537" s="11"/>
    </row>
    <row r="1538" spans="3:4" x14ac:dyDescent="0.2">
      <c r="C1538"/>
      <c r="D1538" s="11"/>
    </row>
    <row r="1539" spans="3:4" x14ac:dyDescent="0.2">
      <c r="C1539"/>
      <c r="D1539" s="11"/>
    </row>
    <row r="1540" spans="3:4" x14ac:dyDescent="0.2">
      <c r="C1540"/>
      <c r="D1540" s="11"/>
    </row>
    <row r="1541" spans="3:4" x14ac:dyDescent="0.2">
      <c r="C1541"/>
      <c r="D1541" s="11"/>
    </row>
    <row r="1542" spans="3:4" x14ac:dyDescent="0.2">
      <c r="C1542"/>
      <c r="D1542" s="11"/>
    </row>
    <row r="1543" spans="3:4" x14ac:dyDescent="0.2">
      <c r="C1543"/>
      <c r="D1543" s="11"/>
    </row>
    <row r="1544" spans="3:4" x14ac:dyDescent="0.2">
      <c r="C1544"/>
      <c r="D1544" s="11"/>
    </row>
    <row r="1545" spans="3:4" x14ac:dyDescent="0.2">
      <c r="C1545"/>
      <c r="D1545" s="11"/>
    </row>
    <row r="1546" spans="3:4" x14ac:dyDescent="0.2">
      <c r="C1546"/>
      <c r="D1546" s="11"/>
    </row>
    <row r="1547" spans="3:4" x14ac:dyDescent="0.2">
      <c r="C1547"/>
      <c r="D1547" s="11"/>
    </row>
    <row r="1548" spans="3:4" x14ac:dyDescent="0.2">
      <c r="C1548"/>
      <c r="D1548" s="11"/>
    </row>
    <row r="1549" spans="3:4" x14ac:dyDescent="0.2">
      <c r="C1549"/>
      <c r="D1549" s="11"/>
    </row>
    <row r="1550" spans="3:4" x14ac:dyDescent="0.2">
      <c r="C1550"/>
      <c r="D1550" s="11"/>
    </row>
    <row r="1551" spans="3:4" x14ac:dyDescent="0.2">
      <c r="C1551"/>
      <c r="D1551" s="11"/>
    </row>
    <row r="1552" spans="3:4" x14ac:dyDescent="0.2">
      <c r="C1552"/>
      <c r="D1552" s="11"/>
    </row>
    <row r="1553" spans="3:4" x14ac:dyDescent="0.2">
      <c r="C1553"/>
      <c r="D1553" s="11"/>
    </row>
    <row r="1554" spans="3:4" x14ac:dyDescent="0.2">
      <c r="C1554"/>
      <c r="D1554" s="11"/>
    </row>
    <row r="1555" spans="3:4" x14ac:dyDescent="0.2">
      <c r="C1555"/>
      <c r="D1555" s="11"/>
    </row>
    <row r="1556" spans="3:4" x14ac:dyDescent="0.2">
      <c r="C1556"/>
      <c r="D1556" s="11"/>
    </row>
    <row r="1557" spans="3:4" x14ac:dyDescent="0.2">
      <c r="C1557"/>
      <c r="D1557" s="11"/>
    </row>
    <row r="1558" spans="3:4" x14ac:dyDescent="0.2">
      <c r="C1558"/>
      <c r="D1558" s="11"/>
    </row>
    <row r="1559" spans="3:4" x14ac:dyDescent="0.2">
      <c r="C1559"/>
      <c r="D1559" s="11"/>
    </row>
    <row r="1560" spans="3:4" x14ac:dyDescent="0.2">
      <c r="C1560"/>
      <c r="D1560" s="11"/>
    </row>
    <row r="1561" spans="3:4" x14ac:dyDescent="0.2">
      <c r="C1561"/>
      <c r="D1561" s="11"/>
    </row>
    <row r="1562" spans="3:4" x14ac:dyDescent="0.2">
      <c r="C1562"/>
      <c r="D1562" s="11"/>
    </row>
    <row r="1563" spans="3:4" x14ac:dyDescent="0.2">
      <c r="C1563"/>
      <c r="D1563" s="11"/>
    </row>
    <row r="1564" spans="3:4" x14ac:dyDescent="0.2">
      <c r="C1564"/>
      <c r="D1564" s="11"/>
    </row>
    <row r="1565" spans="3:4" x14ac:dyDescent="0.2">
      <c r="C1565"/>
      <c r="D1565" s="11"/>
    </row>
    <row r="1566" spans="3:4" x14ac:dyDescent="0.2">
      <c r="C1566"/>
      <c r="D1566" s="11"/>
    </row>
    <row r="1567" spans="3:4" x14ac:dyDescent="0.2">
      <c r="C1567"/>
      <c r="D1567" s="11"/>
    </row>
    <row r="1568" spans="3:4" x14ac:dyDescent="0.2">
      <c r="C1568"/>
      <c r="D1568" s="11"/>
    </row>
    <row r="1569" spans="3:4" x14ac:dyDescent="0.2">
      <c r="C1569"/>
      <c r="D1569" s="11"/>
    </row>
    <row r="1570" spans="3:4" x14ac:dyDescent="0.2">
      <c r="C1570"/>
      <c r="D1570" s="11"/>
    </row>
    <row r="1571" spans="3:4" x14ac:dyDescent="0.2">
      <c r="C1571"/>
      <c r="D1571" s="11"/>
    </row>
    <row r="1572" spans="3:4" x14ac:dyDescent="0.2">
      <c r="C1572"/>
      <c r="D1572" s="11"/>
    </row>
    <row r="1573" spans="3:4" x14ac:dyDescent="0.2">
      <c r="C1573"/>
      <c r="D1573" s="11"/>
    </row>
    <row r="1574" spans="3:4" x14ac:dyDescent="0.2">
      <c r="C1574"/>
      <c r="D1574" s="11"/>
    </row>
    <row r="1575" spans="3:4" x14ac:dyDescent="0.2">
      <c r="C1575"/>
      <c r="D1575" s="11"/>
    </row>
    <row r="1576" spans="3:4" x14ac:dyDescent="0.2">
      <c r="C1576"/>
      <c r="D1576" s="11"/>
    </row>
    <row r="1577" spans="3:4" x14ac:dyDescent="0.2">
      <c r="C1577"/>
      <c r="D1577" s="11"/>
    </row>
    <row r="1578" spans="3:4" x14ac:dyDescent="0.2">
      <c r="C1578"/>
      <c r="D1578" s="11"/>
    </row>
    <row r="1579" spans="3:4" x14ac:dyDescent="0.2">
      <c r="C1579"/>
      <c r="D1579" s="11"/>
    </row>
    <row r="1580" spans="3:4" x14ac:dyDescent="0.2">
      <c r="C1580"/>
      <c r="D1580" s="11"/>
    </row>
    <row r="1581" spans="3:4" x14ac:dyDescent="0.2">
      <c r="C1581"/>
      <c r="D1581" s="11"/>
    </row>
    <row r="1582" spans="3:4" x14ac:dyDescent="0.2">
      <c r="C1582"/>
      <c r="D1582" s="11"/>
    </row>
    <row r="1583" spans="3:4" x14ac:dyDescent="0.2">
      <c r="C1583"/>
      <c r="D1583" s="11"/>
    </row>
    <row r="1584" spans="3:4" x14ac:dyDescent="0.2">
      <c r="C1584"/>
      <c r="D1584" s="11"/>
    </row>
    <row r="1585" spans="3:4" x14ac:dyDescent="0.2">
      <c r="C1585"/>
      <c r="D1585" s="11"/>
    </row>
    <row r="1586" spans="3:4" x14ac:dyDescent="0.2">
      <c r="C1586"/>
      <c r="D1586" s="11"/>
    </row>
    <row r="1587" spans="3:4" x14ac:dyDescent="0.2">
      <c r="C1587"/>
      <c r="D1587" s="11"/>
    </row>
    <row r="1588" spans="3:4" x14ac:dyDescent="0.2">
      <c r="C1588"/>
      <c r="D1588" s="11"/>
    </row>
    <row r="1589" spans="3:4" x14ac:dyDescent="0.2">
      <c r="C1589"/>
      <c r="D1589" s="11"/>
    </row>
    <row r="1590" spans="3:4" x14ac:dyDescent="0.2">
      <c r="C1590"/>
      <c r="D1590" s="11"/>
    </row>
    <row r="1591" spans="3:4" x14ac:dyDescent="0.2">
      <c r="C1591"/>
      <c r="D1591" s="11"/>
    </row>
    <row r="1592" spans="3:4" x14ac:dyDescent="0.2">
      <c r="C1592"/>
      <c r="D1592" s="11"/>
    </row>
    <row r="1593" spans="3:4" x14ac:dyDescent="0.2">
      <c r="C1593"/>
      <c r="D1593" s="11"/>
    </row>
    <row r="1594" spans="3:4" x14ac:dyDescent="0.2">
      <c r="C1594"/>
      <c r="D1594" s="11"/>
    </row>
    <row r="1595" spans="3:4" x14ac:dyDescent="0.2">
      <c r="C1595"/>
      <c r="D1595" s="11"/>
    </row>
    <row r="1596" spans="3:4" x14ac:dyDescent="0.2">
      <c r="C1596"/>
      <c r="D1596" s="11"/>
    </row>
    <row r="1597" spans="3:4" x14ac:dyDescent="0.2">
      <c r="C1597"/>
      <c r="D1597" s="11"/>
    </row>
    <row r="1598" spans="3:4" x14ac:dyDescent="0.2">
      <c r="C1598"/>
      <c r="D1598" s="11"/>
    </row>
    <row r="1599" spans="3:4" x14ac:dyDescent="0.2">
      <c r="C1599"/>
      <c r="D1599" s="11"/>
    </row>
    <row r="1600" spans="3:4" x14ac:dyDescent="0.2">
      <c r="C1600"/>
      <c r="D1600" s="11"/>
    </row>
    <row r="1601" spans="3:4" x14ac:dyDescent="0.2">
      <c r="C1601"/>
      <c r="D1601" s="11"/>
    </row>
    <row r="1602" spans="3:4" x14ac:dyDescent="0.2">
      <c r="C1602"/>
      <c r="D1602" s="11"/>
    </row>
    <row r="1603" spans="3:4" x14ac:dyDescent="0.2">
      <c r="C1603"/>
      <c r="D1603" s="11"/>
    </row>
    <row r="1604" spans="3:4" x14ac:dyDescent="0.2">
      <c r="C1604"/>
      <c r="D1604" s="11"/>
    </row>
    <row r="1605" spans="3:4" x14ac:dyDescent="0.2">
      <c r="C1605"/>
      <c r="D1605" s="11"/>
    </row>
    <row r="1606" spans="3:4" x14ac:dyDescent="0.2">
      <c r="C1606"/>
      <c r="D1606" s="11"/>
    </row>
    <row r="1607" spans="3:4" x14ac:dyDescent="0.2">
      <c r="C1607"/>
      <c r="D1607" s="11"/>
    </row>
    <row r="1608" spans="3:4" x14ac:dyDescent="0.2">
      <c r="C1608"/>
      <c r="D1608" s="11"/>
    </row>
    <row r="1609" spans="3:4" x14ac:dyDescent="0.2">
      <c r="C1609"/>
      <c r="D1609" s="11"/>
    </row>
    <row r="1610" spans="3:4" x14ac:dyDescent="0.2">
      <c r="C1610"/>
      <c r="D1610" s="11"/>
    </row>
    <row r="1611" spans="3:4" x14ac:dyDescent="0.2">
      <c r="C1611"/>
      <c r="D1611" s="11"/>
    </row>
    <row r="1612" spans="3:4" x14ac:dyDescent="0.2">
      <c r="C1612"/>
      <c r="D1612" s="11"/>
    </row>
    <row r="1613" spans="3:4" x14ac:dyDescent="0.2">
      <c r="C1613"/>
      <c r="D1613" s="11"/>
    </row>
    <row r="1614" spans="3:4" x14ac:dyDescent="0.2">
      <c r="C1614"/>
      <c r="D1614" s="11"/>
    </row>
    <row r="1615" spans="3:4" x14ac:dyDescent="0.2">
      <c r="C1615"/>
      <c r="D1615" s="11"/>
    </row>
    <row r="1616" spans="3:4" x14ac:dyDescent="0.2">
      <c r="C1616"/>
      <c r="D1616" s="11"/>
    </row>
    <row r="1617" spans="3:4" x14ac:dyDescent="0.2">
      <c r="C1617"/>
      <c r="D1617" s="11"/>
    </row>
    <row r="1618" spans="3:4" x14ac:dyDescent="0.2">
      <c r="C1618"/>
      <c r="D1618" s="11"/>
    </row>
    <row r="1619" spans="3:4" x14ac:dyDescent="0.2">
      <c r="C1619"/>
      <c r="D1619" s="11"/>
    </row>
    <row r="1620" spans="3:4" x14ac:dyDescent="0.2">
      <c r="C1620"/>
      <c r="D1620" s="11"/>
    </row>
    <row r="1621" spans="3:4" x14ac:dyDescent="0.2">
      <c r="C1621"/>
      <c r="D1621" s="11"/>
    </row>
    <row r="1622" spans="3:4" x14ac:dyDescent="0.2">
      <c r="C1622"/>
      <c r="D1622" s="11"/>
    </row>
    <row r="1623" spans="3:4" x14ac:dyDescent="0.2">
      <c r="C1623"/>
      <c r="D1623" s="11"/>
    </row>
    <row r="1624" spans="3:4" x14ac:dyDescent="0.2">
      <c r="C1624"/>
      <c r="D1624" s="11"/>
    </row>
    <row r="1625" spans="3:4" x14ac:dyDescent="0.2">
      <c r="C1625"/>
      <c r="D1625" s="11"/>
    </row>
    <row r="1626" spans="3:4" x14ac:dyDescent="0.2">
      <c r="C1626"/>
      <c r="D1626" s="11"/>
    </row>
    <row r="1627" spans="3:4" x14ac:dyDescent="0.2">
      <c r="C1627"/>
      <c r="D1627" s="11"/>
    </row>
    <row r="1628" spans="3:4" x14ac:dyDescent="0.2">
      <c r="C1628"/>
      <c r="D1628" s="11"/>
    </row>
    <row r="1629" spans="3:4" x14ac:dyDescent="0.2">
      <c r="C1629"/>
      <c r="D1629" s="11"/>
    </row>
    <row r="1630" spans="3:4" x14ac:dyDescent="0.2">
      <c r="C1630"/>
      <c r="D1630" s="11"/>
    </row>
    <row r="1631" spans="3:4" x14ac:dyDescent="0.2">
      <c r="C1631"/>
      <c r="D1631" s="11"/>
    </row>
    <row r="1632" spans="3:4" x14ac:dyDescent="0.2">
      <c r="C1632"/>
      <c r="D1632" s="11"/>
    </row>
    <row r="1633" spans="3:4" x14ac:dyDescent="0.2">
      <c r="C1633"/>
      <c r="D1633" s="11"/>
    </row>
    <row r="1634" spans="3:4" x14ac:dyDescent="0.2">
      <c r="C1634"/>
      <c r="D1634" s="11"/>
    </row>
    <row r="1635" spans="3:4" x14ac:dyDescent="0.2">
      <c r="C1635"/>
      <c r="D1635" s="11"/>
    </row>
    <row r="1636" spans="3:4" x14ac:dyDescent="0.2">
      <c r="C1636"/>
      <c r="D1636" s="11"/>
    </row>
    <row r="1637" spans="3:4" x14ac:dyDescent="0.2">
      <c r="C1637"/>
      <c r="D1637" s="11"/>
    </row>
    <row r="1638" spans="3:4" x14ac:dyDescent="0.2">
      <c r="C1638"/>
      <c r="D1638" s="11"/>
    </row>
    <row r="1639" spans="3:4" x14ac:dyDescent="0.2">
      <c r="C1639"/>
      <c r="D1639" s="11"/>
    </row>
    <row r="1640" spans="3:4" x14ac:dyDescent="0.2">
      <c r="C1640"/>
      <c r="D1640" s="11"/>
    </row>
    <row r="1641" spans="3:4" x14ac:dyDescent="0.2">
      <c r="C1641"/>
      <c r="D1641" s="11"/>
    </row>
    <row r="1642" spans="3:4" x14ac:dyDescent="0.2">
      <c r="C1642"/>
      <c r="D1642" s="11"/>
    </row>
    <row r="1643" spans="3:4" x14ac:dyDescent="0.2">
      <c r="C1643"/>
      <c r="D1643" s="11"/>
    </row>
    <row r="1644" spans="3:4" x14ac:dyDescent="0.2">
      <c r="C1644"/>
      <c r="D1644" s="11"/>
    </row>
    <row r="1645" spans="3:4" x14ac:dyDescent="0.2">
      <c r="C1645"/>
      <c r="D1645" s="11"/>
    </row>
    <row r="1646" spans="3:4" x14ac:dyDescent="0.2">
      <c r="C1646"/>
      <c r="D1646" s="11"/>
    </row>
    <row r="1647" spans="3:4" x14ac:dyDescent="0.2">
      <c r="C1647"/>
      <c r="D1647" s="11"/>
    </row>
    <row r="1648" spans="3:4" x14ac:dyDescent="0.2">
      <c r="C1648"/>
      <c r="D1648" s="11"/>
    </row>
    <row r="1649" spans="3:4" x14ac:dyDescent="0.2">
      <c r="C1649"/>
      <c r="D1649" s="11"/>
    </row>
    <row r="1650" spans="3:4" x14ac:dyDescent="0.2">
      <c r="C1650"/>
      <c r="D1650" s="11"/>
    </row>
    <row r="1651" spans="3:4" x14ac:dyDescent="0.2">
      <c r="C1651"/>
      <c r="D1651" s="11"/>
    </row>
    <row r="1652" spans="3:4" x14ac:dyDescent="0.2">
      <c r="C1652"/>
      <c r="D1652" s="11"/>
    </row>
    <row r="1653" spans="3:4" x14ac:dyDescent="0.2">
      <c r="C1653"/>
      <c r="D1653" s="11"/>
    </row>
    <row r="1654" spans="3:4" x14ac:dyDescent="0.2">
      <c r="C1654"/>
      <c r="D1654" s="11"/>
    </row>
    <row r="1655" spans="3:4" x14ac:dyDescent="0.2">
      <c r="C1655"/>
      <c r="D1655" s="11"/>
    </row>
    <row r="1656" spans="3:4" x14ac:dyDescent="0.2">
      <c r="C1656"/>
      <c r="D1656" s="11"/>
    </row>
    <row r="1657" spans="3:4" x14ac:dyDescent="0.2">
      <c r="C1657"/>
      <c r="D1657" s="11"/>
    </row>
    <row r="1658" spans="3:4" x14ac:dyDescent="0.2">
      <c r="C1658"/>
      <c r="D1658" s="11"/>
    </row>
    <row r="1659" spans="3:4" x14ac:dyDescent="0.2">
      <c r="C1659"/>
      <c r="D1659" s="11"/>
    </row>
    <row r="1660" spans="3:4" x14ac:dyDescent="0.2">
      <c r="C1660"/>
      <c r="D1660" s="11"/>
    </row>
    <row r="1661" spans="3:4" x14ac:dyDescent="0.2">
      <c r="C1661"/>
      <c r="D1661" s="11"/>
    </row>
    <row r="1662" spans="3:4" x14ac:dyDescent="0.2">
      <c r="C1662"/>
      <c r="D1662" s="11"/>
    </row>
    <row r="1663" spans="3:4" x14ac:dyDescent="0.2">
      <c r="C1663"/>
      <c r="D1663" s="11"/>
    </row>
    <row r="1664" spans="3:4" x14ac:dyDescent="0.2">
      <c r="C1664"/>
      <c r="D1664" s="11"/>
    </row>
    <row r="1665" spans="3:4" x14ac:dyDescent="0.2">
      <c r="C1665"/>
      <c r="D1665" s="11"/>
    </row>
    <row r="1666" spans="3:4" x14ac:dyDescent="0.2">
      <c r="C1666"/>
      <c r="D1666" s="11"/>
    </row>
    <row r="1667" spans="3:4" x14ac:dyDescent="0.2">
      <c r="C1667"/>
      <c r="D1667" s="11"/>
    </row>
    <row r="1668" spans="3:4" x14ac:dyDescent="0.2">
      <c r="C1668"/>
      <c r="D1668" s="11"/>
    </row>
    <row r="1669" spans="3:4" x14ac:dyDescent="0.2">
      <c r="C1669"/>
      <c r="D1669" s="11"/>
    </row>
    <row r="1670" spans="3:4" x14ac:dyDescent="0.2">
      <c r="C1670"/>
      <c r="D1670" s="11"/>
    </row>
    <row r="1671" spans="3:4" x14ac:dyDescent="0.2">
      <c r="C1671"/>
      <c r="D1671" s="11"/>
    </row>
    <row r="1672" spans="3:4" x14ac:dyDescent="0.2">
      <c r="C1672"/>
      <c r="D1672" s="11"/>
    </row>
    <row r="1673" spans="3:4" x14ac:dyDescent="0.2">
      <c r="C1673"/>
      <c r="D1673" s="11"/>
    </row>
    <row r="1674" spans="3:4" x14ac:dyDescent="0.2">
      <c r="C1674"/>
      <c r="D1674" s="11"/>
    </row>
    <row r="1675" spans="3:4" x14ac:dyDescent="0.2">
      <c r="C1675"/>
      <c r="D1675" s="11"/>
    </row>
    <row r="1676" spans="3:4" x14ac:dyDescent="0.2">
      <c r="C1676"/>
      <c r="D1676" s="11"/>
    </row>
    <row r="1677" spans="3:4" x14ac:dyDescent="0.2">
      <c r="C1677"/>
      <c r="D1677" s="11"/>
    </row>
    <row r="1678" spans="3:4" x14ac:dyDescent="0.2">
      <c r="C1678"/>
      <c r="D1678" s="11"/>
    </row>
    <row r="1679" spans="3:4" x14ac:dyDescent="0.2">
      <c r="C1679"/>
      <c r="D1679" s="11"/>
    </row>
    <row r="1680" spans="3:4" x14ac:dyDescent="0.2">
      <c r="C1680"/>
      <c r="D1680" s="11"/>
    </row>
    <row r="1681" spans="3:4" x14ac:dyDescent="0.2">
      <c r="C1681"/>
      <c r="D1681" s="11"/>
    </row>
    <row r="1682" spans="3:4" x14ac:dyDescent="0.2">
      <c r="C1682"/>
      <c r="D1682" s="11"/>
    </row>
    <row r="1683" spans="3:4" x14ac:dyDescent="0.2">
      <c r="C1683"/>
      <c r="D1683" s="11"/>
    </row>
    <row r="1684" spans="3:4" x14ac:dyDescent="0.2">
      <c r="C1684"/>
      <c r="D1684" s="11"/>
    </row>
    <row r="1685" spans="3:4" x14ac:dyDescent="0.2">
      <c r="C1685"/>
      <c r="D1685" s="11"/>
    </row>
    <row r="1686" spans="3:4" x14ac:dyDescent="0.2">
      <c r="C1686"/>
      <c r="D1686" s="11"/>
    </row>
    <row r="1687" spans="3:4" x14ac:dyDescent="0.2">
      <c r="C1687"/>
      <c r="D1687" s="11"/>
    </row>
    <row r="1688" spans="3:4" x14ac:dyDescent="0.2">
      <c r="C1688"/>
      <c r="D1688" s="11"/>
    </row>
    <row r="1689" spans="3:4" x14ac:dyDescent="0.2">
      <c r="C1689"/>
      <c r="D1689" s="11"/>
    </row>
    <row r="1690" spans="3:4" x14ac:dyDescent="0.2">
      <c r="C1690"/>
      <c r="D1690" s="11"/>
    </row>
    <row r="1691" spans="3:4" x14ac:dyDescent="0.2">
      <c r="C1691"/>
      <c r="D1691" s="11"/>
    </row>
    <row r="1692" spans="3:4" x14ac:dyDescent="0.2">
      <c r="C1692"/>
      <c r="D1692" s="11"/>
    </row>
    <row r="1693" spans="3:4" x14ac:dyDescent="0.2">
      <c r="C1693"/>
      <c r="D1693" s="11"/>
    </row>
    <row r="1694" spans="3:4" x14ac:dyDescent="0.2">
      <c r="C1694"/>
      <c r="D1694" s="11"/>
    </row>
    <row r="1695" spans="3:4" x14ac:dyDescent="0.2">
      <c r="C1695"/>
      <c r="D1695" s="11"/>
    </row>
    <row r="1696" spans="3:4" x14ac:dyDescent="0.2">
      <c r="C1696"/>
      <c r="D1696" s="11"/>
    </row>
    <row r="1697" spans="3:4" x14ac:dyDescent="0.2">
      <c r="C1697"/>
      <c r="D1697" s="11"/>
    </row>
    <row r="1698" spans="3:4" x14ac:dyDescent="0.2">
      <c r="C1698"/>
      <c r="D1698" s="11"/>
    </row>
    <row r="1699" spans="3:4" x14ac:dyDescent="0.2">
      <c r="C1699"/>
      <c r="D1699" s="11"/>
    </row>
    <row r="1700" spans="3:4" x14ac:dyDescent="0.2">
      <c r="C1700"/>
      <c r="D1700" s="11"/>
    </row>
    <row r="1701" spans="3:4" x14ac:dyDescent="0.2">
      <c r="C1701"/>
      <c r="D1701" s="11"/>
    </row>
    <row r="1702" spans="3:4" x14ac:dyDescent="0.2">
      <c r="C1702"/>
      <c r="D1702" s="11"/>
    </row>
    <row r="1703" spans="3:4" x14ac:dyDescent="0.2">
      <c r="C1703"/>
      <c r="D1703" s="11"/>
    </row>
    <row r="1704" spans="3:4" x14ac:dyDescent="0.2">
      <c r="C1704"/>
      <c r="D1704" s="11"/>
    </row>
    <row r="1705" spans="3:4" x14ac:dyDescent="0.2">
      <c r="C1705"/>
      <c r="D1705" s="11"/>
    </row>
    <row r="1706" spans="3:4" x14ac:dyDescent="0.2">
      <c r="C1706"/>
      <c r="D1706" s="11"/>
    </row>
    <row r="1707" spans="3:4" x14ac:dyDescent="0.2">
      <c r="C1707"/>
      <c r="D1707" s="11"/>
    </row>
    <row r="1708" spans="3:4" x14ac:dyDescent="0.2">
      <c r="C1708"/>
      <c r="D1708" s="11"/>
    </row>
    <row r="1709" spans="3:4" x14ac:dyDescent="0.2">
      <c r="C1709"/>
      <c r="D1709" s="11"/>
    </row>
    <row r="1710" spans="3:4" x14ac:dyDescent="0.2">
      <c r="C1710"/>
      <c r="D1710" s="11"/>
    </row>
    <row r="1711" spans="3:4" x14ac:dyDescent="0.2">
      <c r="C1711"/>
      <c r="D1711" s="11"/>
    </row>
    <row r="1712" spans="3:4" x14ac:dyDescent="0.2">
      <c r="C1712"/>
      <c r="D1712" s="11"/>
    </row>
    <row r="1713" spans="3:4" x14ac:dyDescent="0.2">
      <c r="C1713"/>
      <c r="D1713" s="11"/>
    </row>
    <row r="1714" spans="3:4" x14ac:dyDescent="0.2">
      <c r="C1714"/>
      <c r="D1714" s="11"/>
    </row>
    <row r="1715" spans="3:4" x14ac:dyDescent="0.2">
      <c r="C1715"/>
      <c r="D1715" s="11"/>
    </row>
    <row r="1716" spans="3:4" x14ac:dyDescent="0.2">
      <c r="C1716"/>
      <c r="D1716" s="11"/>
    </row>
    <row r="1717" spans="3:4" x14ac:dyDescent="0.2">
      <c r="C1717"/>
      <c r="D1717" s="11"/>
    </row>
    <row r="1718" spans="3:4" x14ac:dyDescent="0.2">
      <c r="C1718"/>
      <c r="D1718" s="11"/>
    </row>
    <row r="1719" spans="3:4" x14ac:dyDescent="0.2">
      <c r="C1719"/>
      <c r="D1719" s="11"/>
    </row>
    <row r="1720" spans="3:4" x14ac:dyDescent="0.2">
      <c r="C1720"/>
      <c r="D1720" s="11"/>
    </row>
    <row r="1721" spans="3:4" x14ac:dyDescent="0.2">
      <c r="C1721"/>
      <c r="D1721" s="11"/>
    </row>
    <row r="1722" spans="3:4" x14ac:dyDescent="0.2">
      <c r="C1722"/>
      <c r="D1722" s="11"/>
    </row>
    <row r="1723" spans="3:4" x14ac:dyDescent="0.2">
      <c r="C1723"/>
      <c r="D1723" s="11"/>
    </row>
    <row r="1724" spans="3:4" x14ac:dyDescent="0.2">
      <c r="C1724"/>
      <c r="D1724" s="11"/>
    </row>
    <row r="1725" spans="3:4" x14ac:dyDescent="0.2">
      <c r="C1725"/>
      <c r="D1725" s="11"/>
    </row>
    <row r="1726" spans="3:4" x14ac:dyDescent="0.2">
      <c r="C1726"/>
      <c r="D1726" s="11"/>
    </row>
    <row r="1727" spans="3:4" x14ac:dyDescent="0.2">
      <c r="C1727"/>
      <c r="D1727" s="11"/>
    </row>
    <row r="1728" spans="3:4" x14ac:dyDescent="0.2">
      <c r="C1728"/>
      <c r="D1728" s="11"/>
    </row>
    <row r="1729" spans="3:4" x14ac:dyDescent="0.2">
      <c r="C1729"/>
      <c r="D1729" s="11"/>
    </row>
    <row r="1730" spans="3:4" x14ac:dyDescent="0.2">
      <c r="C1730"/>
      <c r="D1730" s="11"/>
    </row>
    <row r="1731" spans="3:4" x14ac:dyDescent="0.2">
      <c r="C1731"/>
      <c r="D1731" s="11"/>
    </row>
    <row r="1732" spans="3:4" x14ac:dyDescent="0.2">
      <c r="C1732"/>
      <c r="D1732" s="11"/>
    </row>
    <row r="1733" spans="3:4" x14ac:dyDescent="0.2">
      <c r="C1733"/>
      <c r="D1733" s="11"/>
    </row>
    <row r="1734" spans="3:4" x14ac:dyDescent="0.2">
      <c r="C1734"/>
      <c r="D1734" s="11"/>
    </row>
    <row r="1735" spans="3:4" x14ac:dyDescent="0.2">
      <c r="C1735"/>
      <c r="D1735" s="11"/>
    </row>
    <row r="1736" spans="3:4" x14ac:dyDescent="0.2">
      <c r="C1736"/>
      <c r="D1736" s="11"/>
    </row>
    <row r="1737" spans="3:4" x14ac:dyDescent="0.2">
      <c r="C1737"/>
      <c r="D1737" s="11"/>
    </row>
    <row r="1738" spans="3:4" x14ac:dyDescent="0.2">
      <c r="C1738"/>
      <c r="D1738" s="11"/>
    </row>
    <row r="1739" spans="3:4" x14ac:dyDescent="0.2">
      <c r="C1739"/>
      <c r="D1739" s="11"/>
    </row>
    <row r="1740" spans="3:4" x14ac:dyDescent="0.2">
      <c r="C1740"/>
      <c r="D1740" s="11"/>
    </row>
    <row r="1741" spans="3:4" x14ac:dyDescent="0.2">
      <c r="C1741"/>
      <c r="D1741" s="11"/>
    </row>
    <row r="1742" spans="3:4" x14ac:dyDescent="0.2">
      <c r="C1742"/>
      <c r="D1742" s="11"/>
    </row>
    <row r="1743" spans="3:4" x14ac:dyDescent="0.2">
      <c r="C1743"/>
      <c r="D1743" s="11"/>
    </row>
    <row r="1744" spans="3:4" x14ac:dyDescent="0.2">
      <c r="C1744"/>
      <c r="D1744" s="11"/>
    </row>
    <row r="1745" spans="3:4" x14ac:dyDescent="0.2">
      <c r="C1745"/>
      <c r="D1745" s="11"/>
    </row>
    <row r="1746" spans="3:4" x14ac:dyDescent="0.2">
      <c r="C1746"/>
      <c r="D1746" s="11"/>
    </row>
    <row r="1747" spans="3:4" x14ac:dyDescent="0.2">
      <c r="C1747"/>
      <c r="D1747" s="11"/>
    </row>
    <row r="1748" spans="3:4" x14ac:dyDescent="0.2">
      <c r="C1748"/>
      <c r="D1748" s="11"/>
    </row>
    <row r="1749" spans="3:4" x14ac:dyDescent="0.2">
      <c r="C1749"/>
      <c r="D1749" s="11"/>
    </row>
    <row r="1750" spans="3:4" x14ac:dyDescent="0.2">
      <c r="C1750"/>
      <c r="D1750" s="11"/>
    </row>
    <row r="1751" spans="3:4" x14ac:dyDescent="0.2">
      <c r="C1751"/>
      <c r="D1751" s="11"/>
    </row>
    <row r="1752" spans="3:4" x14ac:dyDescent="0.2">
      <c r="C1752"/>
      <c r="D1752" s="11"/>
    </row>
    <row r="1753" spans="3:4" x14ac:dyDescent="0.2">
      <c r="C1753"/>
      <c r="D1753" s="11"/>
    </row>
    <row r="1754" spans="3:4" x14ac:dyDescent="0.2">
      <c r="C1754"/>
      <c r="D1754" s="11"/>
    </row>
    <row r="1755" spans="3:4" x14ac:dyDescent="0.2">
      <c r="C1755"/>
      <c r="D1755" s="11"/>
    </row>
    <row r="1756" spans="3:4" x14ac:dyDescent="0.2">
      <c r="C1756"/>
      <c r="D1756" s="11"/>
    </row>
    <row r="1757" spans="3:4" x14ac:dyDescent="0.2">
      <c r="C1757"/>
      <c r="D1757" s="11"/>
    </row>
    <row r="1758" spans="3:4" x14ac:dyDescent="0.2">
      <c r="C1758"/>
      <c r="D1758" s="11"/>
    </row>
    <row r="1759" spans="3:4" x14ac:dyDescent="0.2">
      <c r="C1759"/>
      <c r="D1759" s="11"/>
    </row>
    <row r="1760" spans="3:4" x14ac:dyDescent="0.2">
      <c r="C1760"/>
      <c r="D1760" s="11"/>
    </row>
    <row r="1761" spans="3:4" x14ac:dyDescent="0.2">
      <c r="C1761"/>
      <c r="D1761" s="11"/>
    </row>
    <row r="1762" spans="3:4" x14ac:dyDescent="0.2">
      <c r="C1762"/>
      <c r="D1762" s="11"/>
    </row>
    <row r="1763" spans="3:4" x14ac:dyDescent="0.2">
      <c r="C1763"/>
      <c r="D1763" s="11"/>
    </row>
    <row r="1764" spans="3:4" x14ac:dyDescent="0.2">
      <c r="C1764"/>
      <c r="D1764" s="11"/>
    </row>
    <row r="1765" spans="3:4" x14ac:dyDescent="0.2">
      <c r="C1765"/>
      <c r="D1765" s="11"/>
    </row>
    <row r="1766" spans="3:4" x14ac:dyDescent="0.2">
      <c r="C1766"/>
      <c r="D1766" s="11"/>
    </row>
    <row r="1767" spans="3:4" x14ac:dyDescent="0.2">
      <c r="C1767"/>
      <c r="D1767" s="11"/>
    </row>
    <row r="1768" spans="3:4" x14ac:dyDescent="0.2">
      <c r="C1768"/>
      <c r="D1768" s="11"/>
    </row>
    <row r="1769" spans="3:4" x14ac:dyDescent="0.2">
      <c r="C1769"/>
      <c r="D1769" s="11"/>
    </row>
    <row r="1770" spans="3:4" x14ac:dyDescent="0.2">
      <c r="C1770"/>
      <c r="D1770" s="11"/>
    </row>
    <row r="1771" spans="3:4" x14ac:dyDescent="0.2">
      <c r="C1771"/>
      <c r="D1771" s="11"/>
    </row>
    <row r="1772" spans="3:4" x14ac:dyDescent="0.2">
      <c r="C1772"/>
      <c r="D1772" s="11"/>
    </row>
    <row r="1773" spans="3:4" x14ac:dyDescent="0.2">
      <c r="C1773"/>
      <c r="D1773" s="11"/>
    </row>
    <row r="1774" spans="3:4" x14ac:dyDescent="0.2">
      <c r="C1774"/>
      <c r="D1774" s="11"/>
    </row>
    <row r="1775" spans="3:4" x14ac:dyDescent="0.2">
      <c r="C1775"/>
      <c r="D1775" s="11"/>
    </row>
    <row r="1776" spans="3:4" x14ac:dyDescent="0.2">
      <c r="C1776"/>
      <c r="D1776" s="11"/>
    </row>
    <row r="1777" spans="3:4" x14ac:dyDescent="0.2">
      <c r="C1777"/>
      <c r="D1777" s="11"/>
    </row>
    <row r="1778" spans="3:4" x14ac:dyDescent="0.2">
      <c r="C1778"/>
      <c r="D1778" s="11"/>
    </row>
    <row r="1779" spans="3:4" x14ac:dyDescent="0.2">
      <c r="C1779"/>
      <c r="D1779" s="11"/>
    </row>
    <row r="1780" spans="3:4" x14ac:dyDescent="0.2">
      <c r="C1780"/>
      <c r="D1780" s="11"/>
    </row>
    <row r="1781" spans="3:4" x14ac:dyDescent="0.2">
      <c r="C1781"/>
      <c r="D1781" s="11"/>
    </row>
    <row r="1782" spans="3:4" x14ac:dyDescent="0.2">
      <c r="C1782"/>
      <c r="D1782" s="11"/>
    </row>
    <row r="1783" spans="3:4" x14ac:dyDescent="0.2">
      <c r="C1783"/>
      <c r="D1783" s="11"/>
    </row>
    <row r="1784" spans="3:4" x14ac:dyDescent="0.2">
      <c r="C1784"/>
      <c r="D1784" s="11"/>
    </row>
    <row r="1785" spans="3:4" x14ac:dyDescent="0.2">
      <c r="C1785"/>
      <c r="D1785" s="11"/>
    </row>
    <row r="1786" spans="3:4" x14ac:dyDescent="0.2">
      <c r="C1786"/>
      <c r="D1786" s="11"/>
    </row>
    <row r="1787" spans="3:4" x14ac:dyDescent="0.2">
      <c r="C1787"/>
      <c r="D1787" s="11"/>
    </row>
    <row r="1788" spans="3:4" x14ac:dyDescent="0.2">
      <c r="C1788"/>
      <c r="D1788" s="11"/>
    </row>
    <row r="1789" spans="3:4" x14ac:dyDescent="0.2">
      <c r="C1789"/>
      <c r="D1789" s="11"/>
    </row>
    <row r="1790" spans="3:4" x14ac:dyDescent="0.2">
      <c r="C1790"/>
      <c r="D1790" s="11"/>
    </row>
    <row r="1791" spans="3:4" x14ac:dyDescent="0.2">
      <c r="C1791"/>
      <c r="D1791" s="11"/>
    </row>
    <row r="1792" spans="3:4" x14ac:dyDescent="0.2">
      <c r="C1792"/>
      <c r="D1792" s="11"/>
    </row>
    <row r="1793" spans="3:4" x14ac:dyDescent="0.2">
      <c r="C1793"/>
      <c r="D1793" s="11"/>
    </row>
    <row r="1794" spans="3:4" x14ac:dyDescent="0.2">
      <c r="C1794"/>
      <c r="D1794" s="11"/>
    </row>
    <row r="1795" spans="3:4" x14ac:dyDescent="0.2">
      <c r="C1795"/>
      <c r="D1795" s="11"/>
    </row>
    <row r="1796" spans="3:4" x14ac:dyDescent="0.2">
      <c r="C1796"/>
      <c r="D1796" s="11"/>
    </row>
    <row r="1797" spans="3:4" x14ac:dyDescent="0.2">
      <c r="C1797"/>
      <c r="D1797" s="11"/>
    </row>
    <row r="1798" spans="3:4" x14ac:dyDescent="0.2">
      <c r="C1798"/>
      <c r="D1798" s="11"/>
    </row>
    <row r="1799" spans="3:4" x14ac:dyDescent="0.2">
      <c r="C1799"/>
      <c r="D1799" s="11"/>
    </row>
    <row r="1800" spans="3:4" x14ac:dyDescent="0.2">
      <c r="C1800"/>
      <c r="D1800" s="11"/>
    </row>
    <row r="1801" spans="3:4" x14ac:dyDescent="0.2">
      <c r="C1801"/>
      <c r="D1801" s="11"/>
    </row>
    <row r="1802" spans="3:4" x14ac:dyDescent="0.2">
      <c r="C1802"/>
      <c r="D1802" s="11"/>
    </row>
    <row r="1803" spans="3:4" x14ac:dyDescent="0.2">
      <c r="C1803"/>
      <c r="D1803" s="11"/>
    </row>
    <row r="1804" spans="3:4" x14ac:dyDescent="0.2">
      <c r="C1804"/>
      <c r="D1804" s="11"/>
    </row>
    <row r="1805" spans="3:4" x14ac:dyDescent="0.2">
      <c r="C1805"/>
      <c r="D1805" s="11"/>
    </row>
    <row r="1806" spans="3:4" x14ac:dyDescent="0.2">
      <c r="C1806"/>
      <c r="D1806" s="11"/>
    </row>
    <row r="1807" spans="3:4" x14ac:dyDescent="0.2">
      <c r="C1807"/>
      <c r="D1807" s="11"/>
    </row>
    <row r="1808" spans="3:4" x14ac:dyDescent="0.2">
      <c r="C1808"/>
      <c r="D1808" s="11"/>
    </row>
    <row r="1809" spans="3:4" x14ac:dyDescent="0.2">
      <c r="C1809"/>
      <c r="D1809" s="11"/>
    </row>
    <row r="1810" spans="3:4" x14ac:dyDescent="0.2">
      <c r="C1810"/>
      <c r="D1810" s="11"/>
    </row>
    <row r="1811" spans="3:4" x14ac:dyDescent="0.2">
      <c r="C1811"/>
      <c r="D1811" s="11"/>
    </row>
    <row r="1812" spans="3:4" x14ac:dyDescent="0.2">
      <c r="C1812"/>
      <c r="D1812" s="11"/>
    </row>
    <row r="1813" spans="3:4" x14ac:dyDescent="0.2">
      <c r="C1813"/>
      <c r="D1813" s="11"/>
    </row>
    <row r="1814" spans="3:4" x14ac:dyDescent="0.2">
      <c r="C1814"/>
      <c r="D1814" s="11"/>
    </row>
    <row r="1815" spans="3:4" x14ac:dyDescent="0.2">
      <c r="C1815"/>
      <c r="D1815" s="11"/>
    </row>
    <row r="1816" spans="3:4" x14ac:dyDescent="0.2">
      <c r="C1816"/>
      <c r="D1816" s="11"/>
    </row>
    <row r="1817" spans="3:4" x14ac:dyDescent="0.2">
      <c r="C1817"/>
      <c r="D1817" s="11"/>
    </row>
    <row r="1818" spans="3:4" x14ac:dyDescent="0.2">
      <c r="C1818"/>
      <c r="D1818" s="11"/>
    </row>
    <row r="1819" spans="3:4" x14ac:dyDescent="0.2">
      <c r="C1819"/>
      <c r="D1819" s="11"/>
    </row>
    <row r="1820" spans="3:4" x14ac:dyDescent="0.2">
      <c r="C1820"/>
      <c r="D1820" s="11"/>
    </row>
    <row r="1821" spans="3:4" x14ac:dyDescent="0.2">
      <c r="C1821"/>
      <c r="D1821" s="11"/>
    </row>
    <row r="1822" spans="3:4" x14ac:dyDescent="0.2">
      <c r="C1822"/>
      <c r="D1822" s="11"/>
    </row>
    <row r="1823" spans="3:4" x14ac:dyDescent="0.2">
      <c r="C1823"/>
      <c r="D1823" s="11"/>
    </row>
    <row r="1824" spans="3:4" x14ac:dyDescent="0.2">
      <c r="C1824"/>
      <c r="D1824" s="11"/>
    </row>
    <row r="1825" spans="3:4" x14ac:dyDescent="0.2">
      <c r="C1825"/>
      <c r="D1825" s="11"/>
    </row>
    <row r="1826" spans="3:4" x14ac:dyDescent="0.2">
      <c r="C1826"/>
      <c r="D1826" s="11"/>
    </row>
    <row r="1827" spans="3:4" x14ac:dyDescent="0.2">
      <c r="C1827"/>
      <c r="D1827" s="11"/>
    </row>
    <row r="1828" spans="3:4" x14ac:dyDescent="0.2">
      <c r="C1828"/>
      <c r="D1828" s="11"/>
    </row>
    <row r="1829" spans="3:4" x14ac:dyDescent="0.2">
      <c r="C1829"/>
      <c r="D1829" s="11"/>
    </row>
    <row r="1830" spans="3:4" x14ac:dyDescent="0.2">
      <c r="C1830"/>
      <c r="D1830" s="11"/>
    </row>
    <row r="1831" spans="3:4" x14ac:dyDescent="0.2">
      <c r="C1831"/>
      <c r="D1831" s="11"/>
    </row>
    <row r="1832" spans="3:4" x14ac:dyDescent="0.2">
      <c r="C1832"/>
      <c r="D1832" s="11"/>
    </row>
    <row r="1833" spans="3:4" x14ac:dyDescent="0.2">
      <c r="C1833"/>
      <c r="D1833" s="11"/>
    </row>
    <row r="1834" spans="3:4" x14ac:dyDescent="0.2">
      <c r="C1834"/>
      <c r="D1834" s="11"/>
    </row>
    <row r="1835" spans="3:4" x14ac:dyDescent="0.2">
      <c r="C1835"/>
      <c r="D1835" s="11"/>
    </row>
    <row r="1836" spans="3:4" x14ac:dyDescent="0.2">
      <c r="C1836"/>
      <c r="D1836" s="11"/>
    </row>
    <row r="1837" spans="3:4" x14ac:dyDescent="0.2">
      <c r="C1837"/>
      <c r="D1837" s="11"/>
    </row>
    <row r="1838" spans="3:4" x14ac:dyDescent="0.2">
      <c r="C1838"/>
      <c r="D1838" s="11"/>
    </row>
    <row r="1839" spans="3:4" x14ac:dyDescent="0.2">
      <c r="C1839"/>
      <c r="D1839" s="11"/>
    </row>
    <row r="1840" spans="3:4" x14ac:dyDescent="0.2">
      <c r="C1840"/>
      <c r="D1840" s="11"/>
    </row>
    <row r="1841" spans="3:4" x14ac:dyDescent="0.2">
      <c r="C1841"/>
      <c r="D1841" s="11"/>
    </row>
    <row r="1842" spans="3:4" x14ac:dyDescent="0.2">
      <c r="C1842"/>
      <c r="D1842" s="11"/>
    </row>
    <row r="1843" spans="3:4" x14ac:dyDescent="0.2">
      <c r="C1843"/>
      <c r="D1843" s="11"/>
    </row>
    <row r="1844" spans="3:4" x14ac:dyDescent="0.2">
      <c r="C1844"/>
      <c r="D1844" s="11"/>
    </row>
    <row r="1845" spans="3:4" x14ac:dyDescent="0.2">
      <c r="C1845"/>
      <c r="D1845" s="11"/>
    </row>
    <row r="1846" spans="3:4" x14ac:dyDescent="0.2">
      <c r="C1846"/>
      <c r="D1846" s="11"/>
    </row>
    <row r="1847" spans="3:4" x14ac:dyDescent="0.2">
      <c r="C1847"/>
      <c r="D1847" s="11"/>
    </row>
    <row r="1848" spans="3:4" x14ac:dyDescent="0.2">
      <c r="C1848"/>
      <c r="D1848" s="11"/>
    </row>
    <row r="1849" spans="3:4" x14ac:dyDescent="0.2">
      <c r="C1849"/>
      <c r="D1849" s="11"/>
    </row>
    <row r="1850" spans="3:4" x14ac:dyDescent="0.2">
      <c r="C1850"/>
      <c r="D1850" s="11"/>
    </row>
    <row r="1851" spans="3:4" x14ac:dyDescent="0.2">
      <c r="C1851"/>
      <c r="D1851" s="11"/>
    </row>
    <row r="1852" spans="3:4" x14ac:dyDescent="0.2">
      <c r="C1852"/>
      <c r="D1852" s="11"/>
    </row>
    <row r="1853" spans="3:4" x14ac:dyDescent="0.2">
      <c r="C1853"/>
      <c r="D1853" s="11"/>
    </row>
    <row r="1854" spans="3:4" x14ac:dyDescent="0.2">
      <c r="C1854"/>
      <c r="D1854" s="11"/>
    </row>
    <row r="1855" spans="3:4" x14ac:dyDescent="0.2">
      <c r="C1855"/>
      <c r="D1855" s="11"/>
    </row>
    <row r="1856" spans="3:4" x14ac:dyDescent="0.2">
      <c r="C1856"/>
      <c r="D1856" s="11"/>
    </row>
    <row r="1857" spans="3:4" x14ac:dyDescent="0.2">
      <c r="C1857"/>
      <c r="D1857" s="11"/>
    </row>
    <row r="1858" spans="3:4" x14ac:dyDescent="0.2">
      <c r="C1858"/>
      <c r="D1858" s="11"/>
    </row>
    <row r="1859" spans="3:4" x14ac:dyDescent="0.2">
      <c r="C1859"/>
      <c r="D1859" s="11"/>
    </row>
    <row r="1860" spans="3:4" x14ac:dyDescent="0.2">
      <c r="C1860"/>
      <c r="D1860" s="11"/>
    </row>
    <row r="1861" spans="3:4" x14ac:dyDescent="0.2">
      <c r="C1861"/>
      <c r="D1861" s="11"/>
    </row>
    <row r="1862" spans="3:4" x14ac:dyDescent="0.2">
      <c r="C1862"/>
      <c r="D1862" s="11"/>
    </row>
    <row r="1863" spans="3:4" x14ac:dyDescent="0.2">
      <c r="C1863"/>
      <c r="D1863" s="11"/>
    </row>
    <row r="1864" spans="3:4" x14ac:dyDescent="0.2">
      <c r="C1864"/>
      <c r="D1864" s="11"/>
    </row>
    <row r="1865" spans="3:4" x14ac:dyDescent="0.2">
      <c r="C1865"/>
      <c r="D1865" s="11"/>
    </row>
    <row r="1866" spans="3:4" x14ac:dyDescent="0.2">
      <c r="C1866"/>
      <c r="D1866" s="11"/>
    </row>
    <row r="1867" spans="3:4" x14ac:dyDescent="0.2">
      <c r="C1867"/>
      <c r="D1867" s="11"/>
    </row>
    <row r="1868" spans="3:4" x14ac:dyDescent="0.2">
      <c r="C1868"/>
      <c r="D1868" s="11"/>
    </row>
    <row r="1869" spans="3:4" x14ac:dyDescent="0.2">
      <c r="C1869"/>
      <c r="D1869" s="11"/>
    </row>
    <row r="1870" spans="3:4" x14ac:dyDescent="0.2">
      <c r="C1870"/>
      <c r="D1870" s="11"/>
    </row>
    <row r="1871" spans="3:4" x14ac:dyDescent="0.2">
      <c r="C1871"/>
      <c r="D1871" s="11"/>
    </row>
    <row r="1872" spans="3:4" x14ac:dyDescent="0.2">
      <c r="C1872"/>
      <c r="D1872" s="11"/>
    </row>
    <row r="1873" spans="3:4" x14ac:dyDescent="0.2">
      <c r="C1873"/>
      <c r="D1873" s="11"/>
    </row>
    <row r="1874" spans="3:4" x14ac:dyDescent="0.2">
      <c r="C1874"/>
      <c r="D1874" s="11"/>
    </row>
    <row r="1875" spans="3:4" x14ac:dyDescent="0.2">
      <c r="C1875"/>
      <c r="D1875" s="11"/>
    </row>
    <row r="1876" spans="3:4" x14ac:dyDescent="0.2">
      <c r="C1876"/>
      <c r="D1876" s="11"/>
    </row>
    <row r="1877" spans="3:4" x14ac:dyDescent="0.2">
      <c r="C1877"/>
      <c r="D1877" s="11"/>
    </row>
    <row r="1878" spans="3:4" x14ac:dyDescent="0.2">
      <c r="C1878"/>
      <c r="D1878" s="11"/>
    </row>
    <row r="1879" spans="3:4" x14ac:dyDescent="0.2">
      <c r="C1879"/>
      <c r="D1879" s="11"/>
    </row>
    <row r="1880" spans="3:4" x14ac:dyDescent="0.2">
      <c r="C1880"/>
      <c r="D1880" s="11"/>
    </row>
    <row r="1881" spans="3:4" x14ac:dyDescent="0.2">
      <c r="C1881"/>
      <c r="D1881" s="11"/>
    </row>
    <row r="1882" spans="3:4" x14ac:dyDescent="0.2">
      <c r="C1882"/>
      <c r="D1882" s="11"/>
    </row>
    <row r="1883" spans="3:4" x14ac:dyDescent="0.2">
      <c r="C1883"/>
      <c r="D1883" s="11"/>
    </row>
    <row r="1884" spans="3:4" x14ac:dyDescent="0.2">
      <c r="C1884"/>
      <c r="D1884" s="11"/>
    </row>
    <row r="1885" spans="3:4" x14ac:dyDescent="0.2">
      <c r="C1885"/>
      <c r="D1885" s="11"/>
    </row>
    <row r="1886" spans="3:4" x14ac:dyDescent="0.2">
      <c r="C1886"/>
      <c r="D1886" s="11"/>
    </row>
    <row r="1887" spans="3:4" x14ac:dyDescent="0.2">
      <c r="C1887"/>
      <c r="D1887" s="11"/>
    </row>
    <row r="1888" spans="3:4" x14ac:dyDescent="0.2">
      <c r="C1888"/>
      <c r="D1888" s="11"/>
    </row>
    <row r="1889" spans="3:4" x14ac:dyDescent="0.2">
      <c r="C1889"/>
      <c r="D1889" s="11"/>
    </row>
    <row r="1890" spans="3:4" x14ac:dyDescent="0.2">
      <c r="C1890"/>
      <c r="D1890" s="11"/>
    </row>
    <row r="1891" spans="3:4" x14ac:dyDescent="0.2">
      <c r="C1891"/>
      <c r="D1891" s="11"/>
    </row>
    <row r="1892" spans="3:4" x14ac:dyDescent="0.2">
      <c r="C1892"/>
      <c r="D1892" s="11"/>
    </row>
    <row r="1893" spans="3:4" x14ac:dyDescent="0.2">
      <c r="C1893"/>
      <c r="D1893" s="11"/>
    </row>
    <row r="1894" spans="3:4" x14ac:dyDescent="0.2">
      <c r="C1894"/>
      <c r="D1894" s="11"/>
    </row>
    <row r="1895" spans="3:4" x14ac:dyDescent="0.2">
      <c r="C1895"/>
      <c r="D1895" s="11"/>
    </row>
    <row r="1896" spans="3:4" x14ac:dyDescent="0.2">
      <c r="C1896"/>
      <c r="D1896" s="11"/>
    </row>
    <row r="1897" spans="3:4" x14ac:dyDescent="0.2">
      <c r="C1897"/>
      <c r="D1897" s="11"/>
    </row>
    <row r="1898" spans="3:4" x14ac:dyDescent="0.2">
      <c r="C1898"/>
      <c r="D1898" s="11"/>
    </row>
    <row r="1899" spans="3:4" x14ac:dyDescent="0.2">
      <c r="C1899"/>
      <c r="D1899" s="11"/>
    </row>
    <row r="1900" spans="3:4" x14ac:dyDescent="0.2">
      <c r="C1900"/>
      <c r="D1900" s="11"/>
    </row>
    <row r="1901" spans="3:4" x14ac:dyDescent="0.2">
      <c r="C1901"/>
      <c r="D1901" s="11"/>
    </row>
    <row r="1902" spans="3:4" x14ac:dyDescent="0.2">
      <c r="C1902"/>
      <c r="D1902" s="11"/>
    </row>
    <row r="1903" spans="3:4" x14ac:dyDescent="0.2">
      <c r="C1903"/>
      <c r="D1903" s="11"/>
    </row>
    <row r="1904" spans="3:4" x14ac:dyDescent="0.2">
      <c r="C1904"/>
      <c r="D1904" s="11"/>
    </row>
    <row r="1905" spans="3:4" x14ac:dyDescent="0.2">
      <c r="C1905"/>
      <c r="D1905" s="11"/>
    </row>
    <row r="1906" spans="3:4" x14ac:dyDescent="0.2">
      <c r="C1906"/>
      <c r="D1906" s="11"/>
    </row>
    <row r="1907" spans="3:4" x14ac:dyDescent="0.2">
      <c r="C1907"/>
      <c r="D1907" s="11"/>
    </row>
    <row r="1908" spans="3:4" x14ac:dyDescent="0.2">
      <c r="C1908"/>
      <c r="D1908" s="11"/>
    </row>
    <row r="1909" spans="3:4" x14ac:dyDescent="0.2">
      <c r="C1909"/>
      <c r="D1909" s="11"/>
    </row>
    <row r="1910" spans="3:4" x14ac:dyDescent="0.2">
      <c r="C1910"/>
      <c r="D1910" s="11"/>
    </row>
    <row r="1911" spans="3:4" x14ac:dyDescent="0.2">
      <c r="C1911"/>
      <c r="D1911" s="11"/>
    </row>
    <row r="1912" spans="3:4" x14ac:dyDescent="0.2">
      <c r="C1912"/>
      <c r="D1912" s="11"/>
    </row>
    <row r="1913" spans="3:4" x14ac:dyDescent="0.2">
      <c r="C1913"/>
      <c r="D1913" s="11"/>
    </row>
    <row r="1914" spans="3:4" x14ac:dyDescent="0.2">
      <c r="C1914"/>
      <c r="D1914" s="11"/>
    </row>
    <row r="1915" spans="3:4" x14ac:dyDescent="0.2">
      <c r="C1915"/>
      <c r="D1915" s="11"/>
    </row>
    <row r="1916" spans="3:4" x14ac:dyDescent="0.2">
      <c r="C1916"/>
      <c r="D1916" s="11"/>
    </row>
    <row r="1917" spans="3:4" x14ac:dyDescent="0.2">
      <c r="C1917"/>
      <c r="D1917" s="11"/>
    </row>
    <row r="1918" spans="3:4" x14ac:dyDescent="0.2">
      <c r="C1918"/>
      <c r="D1918" s="11"/>
    </row>
    <row r="1919" spans="3:4" x14ac:dyDescent="0.2">
      <c r="C1919"/>
      <c r="D1919" s="11"/>
    </row>
    <row r="1920" spans="3:4" x14ac:dyDescent="0.2">
      <c r="C1920"/>
      <c r="D1920" s="11"/>
    </row>
    <row r="1921" spans="3:4" x14ac:dyDescent="0.2">
      <c r="C1921"/>
      <c r="D1921" s="11"/>
    </row>
    <row r="1922" spans="3:4" x14ac:dyDescent="0.2">
      <c r="C1922"/>
      <c r="D1922" s="11"/>
    </row>
    <row r="1923" spans="3:4" x14ac:dyDescent="0.2">
      <c r="C1923"/>
      <c r="D1923" s="11"/>
    </row>
    <row r="1924" spans="3:4" x14ac:dyDescent="0.2">
      <c r="C1924"/>
      <c r="D1924" s="11"/>
    </row>
    <row r="1925" spans="3:4" x14ac:dyDescent="0.2">
      <c r="C1925"/>
      <c r="D1925" s="11"/>
    </row>
    <row r="1926" spans="3:4" x14ac:dyDescent="0.2">
      <c r="C1926"/>
      <c r="D1926" s="11"/>
    </row>
    <row r="1927" spans="3:4" x14ac:dyDescent="0.2">
      <c r="C1927"/>
      <c r="D1927" s="11"/>
    </row>
    <row r="1928" spans="3:4" x14ac:dyDescent="0.2">
      <c r="C1928"/>
      <c r="D1928" s="11"/>
    </row>
    <row r="1929" spans="3:4" x14ac:dyDescent="0.2">
      <c r="C1929"/>
      <c r="D1929" s="11"/>
    </row>
    <row r="1930" spans="3:4" x14ac:dyDescent="0.2">
      <c r="C1930"/>
      <c r="D1930" s="11"/>
    </row>
    <row r="1931" spans="3:4" x14ac:dyDescent="0.2">
      <c r="C1931"/>
      <c r="D1931" s="11"/>
    </row>
    <row r="1932" spans="3:4" x14ac:dyDescent="0.2">
      <c r="C1932"/>
      <c r="D1932" s="11"/>
    </row>
    <row r="1933" spans="3:4" x14ac:dyDescent="0.2">
      <c r="C1933"/>
      <c r="D1933" s="11"/>
    </row>
    <row r="1934" spans="3:4" x14ac:dyDescent="0.2">
      <c r="C1934"/>
      <c r="D1934" s="11"/>
    </row>
    <row r="1935" spans="3:4" x14ac:dyDescent="0.2">
      <c r="C1935"/>
      <c r="D1935" s="11"/>
    </row>
    <row r="1936" spans="3:4" x14ac:dyDescent="0.2">
      <c r="C1936"/>
      <c r="D1936" s="11"/>
    </row>
    <row r="1937" spans="3:4" x14ac:dyDescent="0.2">
      <c r="C1937"/>
      <c r="D1937" s="11"/>
    </row>
    <row r="1938" spans="3:4" x14ac:dyDescent="0.2">
      <c r="C1938"/>
      <c r="D1938" s="11"/>
    </row>
    <row r="1939" spans="3:4" x14ac:dyDescent="0.2">
      <c r="C1939"/>
      <c r="D1939" s="11"/>
    </row>
    <row r="1940" spans="3:4" x14ac:dyDescent="0.2">
      <c r="C1940"/>
      <c r="D1940" s="11"/>
    </row>
    <row r="1941" spans="3:4" x14ac:dyDescent="0.2">
      <c r="C1941"/>
      <c r="D1941" s="11"/>
    </row>
    <row r="1942" spans="3:4" x14ac:dyDescent="0.2">
      <c r="C1942"/>
      <c r="D1942" s="11"/>
    </row>
    <row r="1943" spans="3:4" x14ac:dyDescent="0.2">
      <c r="C1943"/>
      <c r="D1943" s="11"/>
    </row>
    <row r="1944" spans="3:4" x14ac:dyDescent="0.2">
      <c r="C1944"/>
      <c r="D1944" s="11"/>
    </row>
    <row r="1945" spans="3:4" x14ac:dyDescent="0.2">
      <c r="C1945"/>
      <c r="D1945" s="11"/>
    </row>
    <row r="1946" spans="3:4" x14ac:dyDescent="0.2">
      <c r="C1946"/>
      <c r="D1946" s="11"/>
    </row>
    <row r="1947" spans="3:4" x14ac:dyDescent="0.2">
      <c r="C1947"/>
      <c r="D1947" s="11"/>
    </row>
    <row r="1948" spans="3:4" x14ac:dyDescent="0.2">
      <c r="C1948"/>
      <c r="D1948" s="11"/>
    </row>
    <row r="1949" spans="3:4" x14ac:dyDescent="0.2">
      <c r="C1949"/>
      <c r="D1949" s="11"/>
    </row>
    <row r="1950" spans="3:4" x14ac:dyDescent="0.2">
      <c r="C1950"/>
      <c r="D1950" s="11"/>
    </row>
    <row r="1951" spans="3:4" x14ac:dyDescent="0.2">
      <c r="C1951"/>
      <c r="D1951" s="11"/>
    </row>
    <row r="1952" spans="3:4" x14ac:dyDescent="0.2">
      <c r="C1952"/>
      <c r="D1952" s="11"/>
    </row>
    <row r="1953" spans="3:4" x14ac:dyDescent="0.2">
      <c r="C1953"/>
      <c r="D1953" s="11"/>
    </row>
    <row r="1954" spans="3:4" x14ac:dyDescent="0.2">
      <c r="C1954"/>
      <c r="D1954" s="11"/>
    </row>
    <row r="1955" spans="3:4" x14ac:dyDescent="0.2">
      <c r="C1955"/>
      <c r="D1955" s="11"/>
    </row>
    <row r="1956" spans="3:4" x14ac:dyDescent="0.2">
      <c r="C1956"/>
      <c r="D1956" s="11"/>
    </row>
    <row r="1957" spans="3:4" x14ac:dyDescent="0.2">
      <c r="C1957"/>
      <c r="D1957" s="11"/>
    </row>
    <row r="1958" spans="3:4" x14ac:dyDescent="0.2">
      <c r="C1958"/>
      <c r="D1958" s="11"/>
    </row>
    <row r="1959" spans="3:4" x14ac:dyDescent="0.2">
      <c r="C1959"/>
      <c r="D1959" s="11"/>
    </row>
    <row r="1960" spans="3:4" x14ac:dyDescent="0.2">
      <c r="C1960"/>
      <c r="D1960" s="11"/>
    </row>
    <row r="1961" spans="3:4" x14ac:dyDescent="0.2">
      <c r="C1961"/>
      <c r="D1961" s="11"/>
    </row>
    <row r="1962" spans="3:4" x14ac:dyDescent="0.2">
      <c r="C1962"/>
      <c r="D1962" s="11"/>
    </row>
    <row r="1963" spans="3:4" x14ac:dyDescent="0.2">
      <c r="C1963"/>
      <c r="D1963" s="11"/>
    </row>
    <row r="1964" spans="3:4" x14ac:dyDescent="0.2">
      <c r="C1964"/>
      <c r="D1964" s="11"/>
    </row>
    <row r="1965" spans="3:4" x14ac:dyDescent="0.2">
      <c r="C1965"/>
      <c r="D1965" s="11"/>
    </row>
    <row r="1966" spans="3:4" x14ac:dyDescent="0.2">
      <c r="C1966"/>
      <c r="D1966" s="11"/>
    </row>
    <row r="1967" spans="3:4" x14ac:dyDescent="0.2">
      <c r="C1967"/>
      <c r="D1967" s="11"/>
    </row>
    <row r="1968" spans="3:4" x14ac:dyDescent="0.2">
      <c r="C1968"/>
      <c r="D1968" s="11"/>
    </row>
    <row r="1969" spans="3:4" x14ac:dyDescent="0.2">
      <c r="C1969"/>
      <c r="D1969" s="11"/>
    </row>
    <row r="1970" spans="3:4" x14ac:dyDescent="0.2">
      <c r="C1970"/>
      <c r="D1970" s="11"/>
    </row>
    <row r="1971" spans="3:4" x14ac:dyDescent="0.2">
      <c r="C1971"/>
      <c r="D1971" s="11"/>
    </row>
    <row r="1972" spans="3:4" x14ac:dyDescent="0.2">
      <c r="C1972"/>
      <c r="D1972" s="11"/>
    </row>
    <row r="1973" spans="3:4" x14ac:dyDescent="0.2">
      <c r="C1973"/>
      <c r="D1973" s="11"/>
    </row>
    <row r="1974" spans="3:4" x14ac:dyDescent="0.2">
      <c r="C1974"/>
      <c r="D1974" s="11"/>
    </row>
    <row r="1975" spans="3:4" x14ac:dyDescent="0.2">
      <c r="C1975"/>
      <c r="D1975" s="11"/>
    </row>
    <row r="1976" spans="3:4" x14ac:dyDescent="0.2">
      <c r="C1976"/>
      <c r="D1976" s="11"/>
    </row>
    <row r="1977" spans="3:4" x14ac:dyDescent="0.2">
      <c r="C1977"/>
      <c r="D1977" s="11"/>
    </row>
    <row r="1978" spans="3:4" x14ac:dyDescent="0.2">
      <c r="C1978"/>
      <c r="D1978" s="11"/>
    </row>
    <row r="1979" spans="3:4" x14ac:dyDescent="0.2">
      <c r="C1979"/>
      <c r="D1979" s="11"/>
    </row>
    <row r="1980" spans="3:4" x14ac:dyDescent="0.2">
      <c r="C1980"/>
      <c r="D1980" s="11"/>
    </row>
    <row r="1981" spans="3:4" x14ac:dyDescent="0.2">
      <c r="C1981"/>
      <c r="D1981" s="11"/>
    </row>
    <row r="1982" spans="3:4" x14ac:dyDescent="0.2">
      <c r="C1982"/>
      <c r="D1982" s="11"/>
    </row>
    <row r="1983" spans="3:4" x14ac:dyDescent="0.2">
      <c r="C1983"/>
      <c r="D1983" s="11"/>
    </row>
    <row r="1984" spans="3:4" x14ac:dyDescent="0.2">
      <c r="C1984"/>
      <c r="D1984" s="11"/>
    </row>
    <row r="1985" spans="3:4" x14ac:dyDescent="0.2">
      <c r="C1985"/>
      <c r="D1985" s="11"/>
    </row>
    <row r="1986" spans="3:4" x14ac:dyDescent="0.2">
      <c r="C1986"/>
      <c r="D1986" s="11"/>
    </row>
    <row r="1987" spans="3:4" x14ac:dyDescent="0.2">
      <c r="C1987"/>
      <c r="D1987" s="11"/>
    </row>
    <row r="1988" spans="3:4" x14ac:dyDescent="0.2">
      <c r="C1988"/>
      <c r="D1988" s="11"/>
    </row>
    <row r="1989" spans="3:4" x14ac:dyDescent="0.2">
      <c r="C1989"/>
      <c r="D1989" s="11"/>
    </row>
    <row r="1990" spans="3:4" x14ac:dyDescent="0.2">
      <c r="C1990"/>
      <c r="D1990" s="11"/>
    </row>
    <row r="1991" spans="3:4" x14ac:dyDescent="0.2">
      <c r="C1991"/>
      <c r="D1991" s="11"/>
    </row>
    <row r="1992" spans="3:4" x14ac:dyDescent="0.2">
      <c r="C1992"/>
      <c r="D1992" s="11"/>
    </row>
    <row r="1993" spans="3:4" x14ac:dyDescent="0.2">
      <c r="C1993"/>
      <c r="D1993" s="11"/>
    </row>
    <row r="1994" spans="3:4" x14ac:dyDescent="0.2">
      <c r="C1994"/>
      <c r="D1994" s="11"/>
    </row>
    <row r="1995" spans="3:4" x14ac:dyDescent="0.2">
      <c r="C1995"/>
      <c r="D1995" s="11"/>
    </row>
    <row r="1996" spans="3:4" x14ac:dyDescent="0.2">
      <c r="C1996"/>
      <c r="D1996" s="11"/>
    </row>
    <row r="1997" spans="3:4" x14ac:dyDescent="0.2">
      <c r="C1997"/>
      <c r="D1997" s="11"/>
    </row>
    <row r="1998" spans="3:4" x14ac:dyDescent="0.2">
      <c r="C1998"/>
      <c r="D1998" s="11"/>
    </row>
    <row r="1999" spans="3:4" x14ac:dyDescent="0.2">
      <c r="C1999"/>
      <c r="D1999" s="11"/>
    </row>
    <row r="2000" spans="3:4" x14ac:dyDescent="0.2">
      <c r="C2000"/>
      <c r="D2000" s="11"/>
    </row>
    <row r="2001" spans="3:4" x14ac:dyDescent="0.2">
      <c r="C2001"/>
      <c r="D2001" s="11"/>
    </row>
    <row r="2002" spans="3:4" x14ac:dyDescent="0.2">
      <c r="C2002"/>
      <c r="D2002" s="11"/>
    </row>
    <row r="2003" spans="3:4" x14ac:dyDescent="0.2">
      <c r="C2003"/>
      <c r="D2003" s="11"/>
    </row>
    <row r="2004" spans="3:4" x14ac:dyDescent="0.2">
      <c r="C2004"/>
      <c r="D2004" s="11"/>
    </row>
    <row r="2005" spans="3:4" x14ac:dyDescent="0.2">
      <c r="C2005"/>
      <c r="D2005" s="11"/>
    </row>
    <row r="2006" spans="3:4" x14ac:dyDescent="0.2">
      <c r="C2006"/>
      <c r="D2006" s="11"/>
    </row>
    <row r="2007" spans="3:4" x14ac:dyDescent="0.2">
      <c r="C2007"/>
      <c r="D2007" s="11"/>
    </row>
    <row r="2008" spans="3:4" x14ac:dyDescent="0.2">
      <c r="C2008"/>
      <c r="D2008" s="11"/>
    </row>
    <row r="2009" spans="3:4" x14ac:dyDescent="0.2">
      <c r="C2009"/>
      <c r="D2009" s="11"/>
    </row>
    <row r="2010" spans="3:4" x14ac:dyDescent="0.2">
      <c r="C2010"/>
      <c r="D2010" s="11"/>
    </row>
    <row r="2011" spans="3:4" x14ac:dyDescent="0.2">
      <c r="C2011"/>
      <c r="D2011" s="11"/>
    </row>
    <row r="2012" spans="3:4" x14ac:dyDescent="0.2">
      <c r="C2012"/>
      <c r="D2012" s="11"/>
    </row>
    <row r="2013" spans="3:4" x14ac:dyDescent="0.2">
      <c r="C2013"/>
      <c r="D2013" s="11"/>
    </row>
    <row r="2014" spans="3:4" x14ac:dyDescent="0.2">
      <c r="C2014"/>
      <c r="D2014" s="11"/>
    </row>
    <row r="2015" spans="3:4" x14ac:dyDescent="0.2">
      <c r="C2015"/>
      <c r="D2015" s="11"/>
    </row>
    <row r="2016" spans="3:4" x14ac:dyDescent="0.2">
      <c r="C2016"/>
      <c r="D2016" s="11"/>
    </row>
    <row r="2017" spans="3:4" x14ac:dyDescent="0.2">
      <c r="C2017"/>
      <c r="D2017" s="11"/>
    </row>
    <row r="2018" spans="3:4" x14ac:dyDescent="0.2">
      <c r="C2018"/>
      <c r="D2018" s="11"/>
    </row>
    <row r="2019" spans="3:4" x14ac:dyDescent="0.2">
      <c r="C2019"/>
      <c r="D2019" s="11"/>
    </row>
    <row r="2020" spans="3:4" x14ac:dyDescent="0.2">
      <c r="C2020"/>
      <c r="D2020" s="11"/>
    </row>
    <row r="2021" spans="3:4" x14ac:dyDescent="0.2">
      <c r="C2021"/>
      <c r="D2021" s="11"/>
    </row>
    <row r="2022" spans="3:4" x14ac:dyDescent="0.2">
      <c r="C2022"/>
      <c r="D2022" s="11"/>
    </row>
    <row r="2023" spans="3:4" x14ac:dyDescent="0.2">
      <c r="C2023"/>
      <c r="D2023" s="11"/>
    </row>
    <row r="2024" spans="3:4" x14ac:dyDescent="0.2">
      <c r="C2024"/>
      <c r="D2024" s="11"/>
    </row>
    <row r="2025" spans="3:4" x14ac:dyDescent="0.2">
      <c r="C2025"/>
      <c r="D2025" s="11"/>
    </row>
    <row r="2026" spans="3:4" x14ac:dyDescent="0.2">
      <c r="C2026"/>
      <c r="D2026" s="11"/>
    </row>
    <row r="2027" spans="3:4" x14ac:dyDescent="0.2">
      <c r="C2027"/>
      <c r="D2027" s="11"/>
    </row>
    <row r="2028" spans="3:4" x14ac:dyDescent="0.2">
      <c r="C2028"/>
      <c r="D2028" s="11"/>
    </row>
    <row r="2029" spans="3:4" x14ac:dyDescent="0.2">
      <c r="C2029"/>
      <c r="D2029" s="11"/>
    </row>
    <row r="2030" spans="3:4" x14ac:dyDescent="0.2">
      <c r="C2030"/>
      <c r="D2030" s="11"/>
    </row>
    <row r="2031" spans="3:4" x14ac:dyDescent="0.2">
      <c r="C2031"/>
      <c r="D2031" s="11"/>
    </row>
    <row r="2032" spans="3:4" x14ac:dyDescent="0.2">
      <c r="C2032"/>
      <c r="D2032" s="11"/>
    </row>
    <row r="2033" spans="3:4" x14ac:dyDescent="0.2">
      <c r="C2033"/>
      <c r="D2033" s="11"/>
    </row>
    <row r="2034" spans="3:4" x14ac:dyDescent="0.2">
      <c r="C2034"/>
      <c r="D2034" s="11"/>
    </row>
    <row r="2035" spans="3:4" x14ac:dyDescent="0.2">
      <c r="C2035"/>
      <c r="D2035" s="11"/>
    </row>
    <row r="2036" spans="3:4" x14ac:dyDescent="0.2">
      <c r="C2036"/>
      <c r="D2036" s="11"/>
    </row>
    <row r="2037" spans="3:4" x14ac:dyDescent="0.2">
      <c r="C2037"/>
      <c r="D2037" s="11"/>
    </row>
    <row r="2038" spans="3:4" x14ac:dyDescent="0.2">
      <c r="C2038"/>
      <c r="D2038" s="11"/>
    </row>
    <row r="2039" spans="3:4" x14ac:dyDescent="0.2">
      <c r="C2039"/>
      <c r="D2039" s="11"/>
    </row>
    <row r="2040" spans="3:4" x14ac:dyDescent="0.2">
      <c r="C2040"/>
      <c r="D2040" s="11"/>
    </row>
    <row r="2041" spans="3:4" x14ac:dyDescent="0.2">
      <c r="C2041"/>
      <c r="D2041" s="11"/>
    </row>
    <row r="2042" spans="3:4" x14ac:dyDescent="0.2">
      <c r="C2042"/>
      <c r="D2042" s="11"/>
    </row>
    <row r="2043" spans="3:4" x14ac:dyDescent="0.2">
      <c r="C2043"/>
      <c r="D2043" s="11"/>
    </row>
    <row r="2044" spans="3:4" x14ac:dyDescent="0.2">
      <c r="C2044"/>
      <c r="D2044" s="11"/>
    </row>
    <row r="2045" spans="3:4" x14ac:dyDescent="0.2">
      <c r="C2045"/>
      <c r="D2045" s="11"/>
    </row>
    <row r="2046" spans="3:4" x14ac:dyDescent="0.2">
      <c r="C2046"/>
      <c r="D2046" s="11"/>
    </row>
    <row r="2047" spans="3:4" x14ac:dyDescent="0.2">
      <c r="C2047"/>
      <c r="D2047" s="11"/>
    </row>
    <row r="2048" spans="3:4" x14ac:dyDescent="0.2">
      <c r="C2048"/>
      <c r="D2048" s="11"/>
    </row>
    <row r="2049" spans="3:4" x14ac:dyDescent="0.2">
      <c r="C2049"/>
      <c r="D2049" s="11"/>
    </row>
    <row r="2050" spans="3:4" x14ac:dyDescent="0.2">
      <c r="C2050"/>
      <c r="D2050" s="11"/>
    </row>
    <row r="2051" spans="3:4" x14ac:dyDescent="0.2">
      <c r="C2051"/>
      <c r="D2051" s="11"/>
    </row>
    <row r="2052" spans="3:4" x14ac:dyDescent="0.2">
      <c r="C2052"/>
      <c r="D2052" s="11"/>
    </row>
    <row r="2053" spans="3:4" x14ac:dyDescent="0.2">
      <c r="C2053"/>
      <c r="D2053" s="11"/>
    </row>
    <row r="2054" spans="3:4" x14ac:dyDescent="0.2">
      <c r="C2054"/>
      <c r="D2054" s="11"/>
    </row>
    <row r="2055" spans="3:4" x14ac:dyDescent="0.2">
      <c r="C2055"/>
      <c r="D2055" s="11"/>
    </row>
    <row r="2056" spans="3:4" x14ac:dyDescent="0.2">
      <c r="C2056"/>
      <c r="D2056" s="11"/>
    </row>
    <row r="2057" spans="3:4" x14ac:dyDescent="0.2">
      <c r="C2057"/>
      <c r="D2057" s="11"/>
    </row>
    <row r="2058" spans="3:4" x14ac:dyDescent="0.2">
      <c r="C2058"/>
      <c r="D2058" s="11"/>
    </row>
    <row r="2059" spans="3:4" x14ac:dyDescent="0.2">
      <c r="C2059"/>
      <c r="D2059" s="11"/>
    </row>
    <row r="2060" spans="3:4" x14ac:dyDescent="0.2">
      <c r="C2060"/>
      <c r="D2060" s="11"/>
    </row>
    <row r="2061" spans="3:4" x14ac:dyDescent="0.2">
      <c r="C2061"/>
      <c r="D2061" s="11"/>
    </row>
    <row r="2062" spans="3:4" x14ac:dyDescent="0.2">
      <c r="C2062"/>
      <c r="D2062" s="11"/>
    </row>
    <row r="2063" spans="3:4" x14ac:dyDescent="0.2">
      <c r="C2063"/>
      <c r="D2063" s="11"/>
    </row>
    <row r="2064" spans="3:4" x14ac:dyDescent="0.2">
      <c r="C2064"/>
      <c r="D2064" s="11"/>
    </row>
    <row r="2065" spans="3:4" x14ac:dyDescent="0.2">
      <c r="C2065"/>
      <c r="D2065" s="11"/>
    </row>
    <row r="2066" spans="3:4" x14ac:dyDescent="0.2">
      <c r="C2066"/>
      <c r="D2066" s="11"/>
    </row>
    <row r="2067" spans="3:4" x14ac:dyDescent="0.2">
      <c r="C2067"/>
      <c r="D2067" s="11"/>
    </row>
    <row r="2068" spans="3:4" x14ac:dyDescent="0.2">
      <c r="C2068"/>
      <c r="D2068" s="11"/>
    </row>
    <row r="2069" spans="3:4" x14ac:dyDescent="0.2">
      <c r="C2069"/>
      <c r="D2069" s="11"/>
    </row>
    <row r="2070" spans="3:4" x14ac:dyDescent="0.2">
      <c r="C2070"/>
      <c r="D2070" s="11"/>
    </row>
    <row r="2071" spans="3:4" x14ac:dyDescent="0.2">
      <c r="C2071"/>
      <c r="D2071" s="11"/>
    </row>
    <row r="2072" spans="3:4" x14ac:dyDescent="0.2">
      <c r="C2072"/>
      <c r="D2072" s="11"/>
    </row>
    <row r="2073" spans="3:4" x14ac:dyDescent="0.2">
      <c r="C2073"/>
      <c r="D2073" s="11"/>
    </row>
    <row r="2074" spans="3:4" x14ac:dyDescent="0.2">
      <c r="C2074"/>
      <c r="D2074" s="11"/>
    </row>
    <row r="2075" spans="3:4" x14ac:dyDescent="0.2">
      <c r="C2075"/>
      <c r="D2075" s="11"/>
    </row>
    <row r="2076" spans="3:4" x14ac:dyDescent="0.2">
      <c r="C2076"/>
      <c r="D2076" s="11"/>
    </row>
    <row r="2077" spans="3:4" x14ac:dyDescent="0.2">
      <c r="C2077"/>
      <c r="D2077" s="11"/>
    </row>
    <row r="2078" spans="3:4" x14ac:dyDescent="0.2">
      <c r="C2078"/>
      <c r="D2078" s="11"/>
    </row>
    <row r="2079" spans="3:4" x14ac:dyDescent="0.2">
      <c r="C2079"/>
      <c r="D2079" s="11"/>
    </row>
    <row r="2080" spans="3:4" x14ac:dyDescent="0.2">
      <c r="C2080"/>
      <c r="D2080" s="11"/>
    </row>
    <row r="2081" spans="3:4" x14ac:dyDescent="0.2">
      <c r="C2081"/>
      <c r="D2081" s="11"/>
    </row>
    <row r="2082" spans="3:4" x14ac:dyDescent="0.2">
      <c r="C2082"/>
      <c r="D2082" s="11"/>
    </row>
    <row r="2083" spans="3:4" x14ac:dyDescent="0.2">
      <c r="C2083"/>
      <c r="D2083" s="11"/>
    </row>
    <row r="2084" spans="3:4" x14ac:dyDescent="0.2">
      <c r="C2084"/>
      <c r="D2084" s="11"/>
    </row>
    <row r="2085" spans="3:4" x14ac:dyDescent="0.2">
      <c r="C2085"/>
      <c r="D2085" s="11"/>
    </row>
    <row r="2086" spans="3:4" x14ac:dyDescent="0.2">
      <c r="C2086"/>
      <c r="D2086" s="11"/>
    </row>
    <row r="2087" spans="3:4" x14ac:dyDescent="0.2">
      <c r="C2087"/>
      <c r="D2087" s="11"/>
    </row>
    <row r="2088" spans="3:4" x14ac:dyDescent="0.2">
      <c r="C2088"/>
      <c r="D2088" s="11"/>
    </row>
    <row r="2089" spans="3:4" x14ac:dyDescent="0.2">
      <c r="C2089"/>
      <c r="D2089" s="11"/>
    </row>
    <row r="2090" spans="3:4" x14ac:dyDescent="0.2">
      <c r="C2090"/>
      <c r="D2090" s="11"/>
    </row>
    <row r="2091" spans="3:4" x14ac:dyDescent="0.2">
      <c r="C2091"/>
      <c r="D2091" s="11"/>
    </row>
    <row r="2092" spans="3:4" x14ac:dyDescent="0.2">
      <c r="C2092"/>
      <c r="D2092" s="11"/>
    </row>
    <row r="2093" spans="3:4" x14ac:dyDescent="0.2">
      <c r="C2093"/>
      <c r="D2093" s="11"/>
    </row>
    <row r="2094" spans="3:4" x14ac:dyDescent="0.2">
      <c r="C2094"/>
      <c r="D2094" s="11"/>
    </row>
    <row r="2095" spans="3:4" x14ac:dyDescent="0.2">
      <c r="C2095"/>
      <c r="D2095" s="11"/>
    </row>
    <row r="2096" spans="3:4" x14ac:dyDescent="0.2">
      <c r="C2096"/>
      <c r="D2096" s="11"/>
    </row>
    <row r="2097" spans="3:4" x14ac:dyDescent="0.2">
      <c r="C2097"/>
      <c r="D2097" s="11"/>
    </row>
    <row r="2098" spans="3:4" x14ac:dyDescent="0.2">
      <c r="C2098"/>
      <c r="D2098" s="11"/>
    </row>
    <row r="2099" spans="3:4" x14ac:dyDescent="0.2">
      <c r="C2099"/>
      <c r="D2099" s="11"/>
    </row>
    <row r="2100" spans="3:4" x14ac:dyDescent="0.2">
      <c r="C2100"/>
      <c r="D2100" s="11"/>
    </row>
    <row r="2101" spans="3:4" x14ac:dyDescent="0.2">
      <c r="C2101"/>
      <c r="D2101" s="11"/>
    </row>
    <row r="2102" spans="3:4" x14ac:dyDescent="0.2">
      <c r="C2102"/>
      <c r="D2102" s="11"/>
    </row>
    <row r="2103" spans="3:4" x14ac:dyDescent="0.2">
      <c r="C2103"/>
      <c r="D2103" s="11"/>
    </row>
    <row r="2104" spans="3:4" x14ac:dyDescent="0.2">
      <c r="C2104"/>
      <c r="D2104" s="11"/>
    </row>
    <row r="2105" spans="3:4" x14ac:dyDescent="0.2">
      <c r="C2105"/>
      <c r="D2105" s="11"/>
    </row>
    <row r="2106" spans="3:4" x14ac:dyDescent="0.2">
      <c r="C2106"/>
      <c r="D2106" s="11"/>
    </row>
    <row r="2107" spans="3:4" x14ac:dyDescent="0.2">
      <c r="C2107"/>
      <c r="D2107" s="11"/>
    </row>
    <row r="2108" spans="3:4" x14ac:dyDescent="0.2">
      <c r="C2108"/>
      <c r="D2108" s="11"/>
    </row>
    <row r="2109" spans="3:4" x14ac:dyDescent="0.2">
      <c r="C2109"/>
      <c r="D2109" s="11"/>
    </row>
    <row r="2110" spans="3:4" x14ac:dyDescent="0.2">
      <c r="C2110"/>
      <c r="D2110" s="11"/>
    </row>
    <row r="2111" spans="3:4" x14ac:dyDescent="0.2">
      <c r="C2111"/>
      <c r="D2111" s="11"/>
    </row>
    <row r="2112" spans="3:4" x14ac:dyDescent="0.2">
      <c r="C2112"/>
      <c r="D2112" s="11"/>
    </row>
    <row r="2113" spans="3:4" x14ac:dyDescent="0.2">
      <c r="C2113"/>
      <c r="D2113" s="11"/>
    </row>
    <row r="2114" spans="3:4" x14ac:dyDescent="0.2">
      <c r="C2114"/>
      <c r="D2114" s="11"/>
    </row>
    <row r="2115" spans="3:4" x14ac:dyDescent="0.2">
      <c r="C2115"/>
      <c r="D2115" s="11"/>
    </row>
    <row r="2116" spans="3:4" x14ac:dyDescent="0.2">
      <c r="C2116"/>
      <c r="D2116" s="11"/>
    </row>
    <row r="2117" spans="3:4" x14ac:dyDescent="0.2">
      <c r="C2117"/>
      <c r="D2117" s="11"/>
    </row>
    <row r="2118" spans="3:4" x14ac:dyDescent="0.2">
      <c r="C2118"/>
      <c r="D2118" s="11"/>
    </row>
    <row r="2119" spans="3:4" x14ac:dyDescent="0.2">
      <c r="C2119"/>
      <c r="D2119" s="11"/>
    </row>
    <row r="2120" spans="3:4" x14ac:dyDescent="0.2">
      <c r="C2120"/>
      <c r="D2120" s="11"/>
    </row>
    <row r="2121" spans="3:4" x14ac:dyDescent="0.2">
      <c r="C2121"/>
      <c r="D2121" s="11"/>
    </row>
    <row r="2122" spans="3:4" x14ac:dyDescent="0.2">
      <c r="C2122"/>
      <c r="D2122" s="11"/>
    </row>
    <row r="2123" spans="3:4" x14ac:dyDescent="0.2">
      <c r="C2123"/>
      <c r="D2123" s="11"/>
    </row>
    <row r="2124" spans="3:4" x14ac:dyDescent="0.2">
      <c r="C2124"/>
      <c r="D2124" s="11"/>
    </row>
    <row r="2125" spans="3:4" x14ac:dyDescent="0.2">
      <c r="C2125"/>
      <c r="D2125" s="11"/>
    </row>
    <row r="2126" spans="3:4" x14ac:dyDescent="0.2">
      <c r="C2126"/>
      <c r="D2126" s="11"/>
    </row>
    <row r="2127" spans="3:4" x14ac:dyDescent="0.2">
      <c r="C2127"/>
      <c r="D2127" s="11"/>
    </row>
    <row r="2128" spans="3:4" x14ac:dyDescent="0.2">
      <c r="C2128"/>
      <c r="D2128" s="11"/>
    </row>
    <row r="2129" spans="3:4" x14ac:dyDescent="0.2">
      <c r="C2129"/>
      <c r="D2129" s="11"/>
    </row>
    <row r="2130" spans="3:4" x14ac:dyDescent="0.2">
      <c r="C2130"/>
      <c r="D2130" s="11"/>
    </row>
    <row r="2131" spans="3:4" x14ac:dyDescent="0.2">
      <c r="C2131"/>
      <c r="D2131" s="11"/>
    </row>
    <row r="2132" spans="3:4" x14ac:dyDescent="0.2">
      <c r="C2132"/>
      <c r="D2132" s="11"/>
    </row>
    <row r="2133" spans="3:4" x14ac:dyDescent="0.2">
      <c r="C2133"/>
      <c r="D2133" s="11"/>
    </row>
    <row r="2134" spans="3:4" x14ac:dyDescent="0.2">
      <c r="C2134"/>
      <c r="D2134" s="11"/>
    </row>
    <row r="2135" spans="3:4" x14ac:dyDescent="0.2">
      <c r="C2135"/>
      <c r="D2135" s="11"/>
    </row>
    <row r="2136" spans="3:4" x14ac:dyDescent="0.2">
      <c r="C2136"/>
      <c r="D2136" s="11"/>
    </row>
    <row r="2137" spans="3:4" x14ac:dyDescent="0.2">
      <c r="C2137"/>
      <c r="D2137" s="11"/>
    </row>
    <row r="2138" spans="3:4" x14ac:dyDescent="0.2">
      <c r="C2138"/>
      <c r="D2138" s="11"/>
    </row>
    <row r="2139" spans="3:4" x14ac:dyDescent="0.2">
      <c r="C2139"/>
      <c r="D2139" s="11"/>
    </row>
    <row r="2140" spans="3:4" x14ac:dyDescent="0.2">
      <c r="C2140"/>
      <c r="D2140" s="11"/>
    </row>
    <row r="2141" spans="3:4" x14ac:dyDescent="0.2">
      <c r="C2141"/>
      <c r="D2141" s="11"/>
    </row>
    <row r="2142" spans="3:4" x14ac:dyDescent="0.2">
      <c r="C2142"/>
      <c r="D2142" s="11"/>
    </row>
    <row r="2143" spans="3:4" x14ac:dyDescent="0.2">
      <c r="C2143"/>
      <c r="D2143" s="11"/>
    </row>
    <row r="2144" spans="3:4" x14ac:dyDescent="0.2">
      <c r="C2144"/>
      <c r="D2144" s="11"/>
    </row>
    <row r="2145" spans="3:4" x14ac:dyDescent="0.2">
      <c r="C2145"/>
      <c r="D2145" s="11"/>
    </row>
    <row r="2146" spans="3:4" x14ac:dyDescent="0.2">
      <c r="C2146"/>
      <c r="D2146" s="11"/>
    </row>
    <row r="2147" spans="3:4" x14ac:dyDescent="0.2">
      <c r="C2147"/>
      <c r="D2147" s="11"/>
    </row>
    <row r="2148" spans="3:4" x14ac:dyDescent="0.2">
      <c r="C2148"/>
      <c r="D2148" s="11"/>
    </row>
    <row r="2149" spans="3:4" x14ac:dyDescent="0.2">
      <c r="C2149"/>
      <c r="D2149" s="11"/>
    </row>
    <row r="2150" spans="3:4" x14ac:dyDescent="0.2">
      <c r="C2150"/>
      <c r="D2150" s="11"/>
    </row>
    <row r="2151" spans="3:4" x14ac:dyDescent="0.2">
      <c r="C2151"/>
      <c r="D2151" s="11"/>
    </row>
    <row r="2152" spans="3:4" x14ac:dyDescent="0.2">
      <c r="C2152"/>
      <c r="D2152" s="11"/>
    </row>
    <row r="2153" spans="3:4" x14ac:dyDescent="0.2">
      <c r="C2153"/>
      <c r="D2153" s="11"/>
    </row>
    <row r="2154" spans="3:4" x14ac:dyDescent="0.2">
      <c r="C2154"/>
      <c r="D2154" s="11"/>
    </row>
    <row r="2155" spans="3:4" x14ac:dyDescent="0.2">
      <c r="C2155"/>
      <c r="D2155" s="11"/>
    </row>
    <row r="2156" spans="3:4" x14ac:dyDescent="0.2">
      <c r="C2156"/>
      <c r="D2156" s="11"/>
    </row>
    <row r="2157" spans="3:4" x14ac:dyDescent="0.2">
      <c r="C2157"/>
      <c r="D2157" s="11"/>
    </row>
    <row r="2158" spans="3:4" x14ac:dyDescent="0.2">
      <c r="C2158"/>
      <c r="D2158" s="11"/>
    </row>
    <row r="2159" spans="3:4" x14ac:dyDescent="0.2">
      <c r="C2159"/>
      <c r="D2159" s="11"/>
    </row>
    <row r="2160" spans="3:4" x14ac:dyDescent="0.2">
      <c r="C2160"/>
      <c r="D2160" s="11"/>
    </row>
    <row r="2161" spans="3:4" x14ac:dyDescent="0.2">
      <c r="C2161"/>
      <c r="D2161" s="11"/>
    </row>
    <row r="2162" spans="3:4" x14ac:dyDescent="0.2">
      <c r="C2162"/>
      <c r="D2162" s="11"/>
    </row>
    <row r="2163" spans="3:4" x14ac:dyDescent="0.2">
      <c r="C2163"/>
      <c r="D2163" s="11"/>
    </row>
    <row r="2164" spans="3:4" x14ac:dyDescent="0.2">
      <c r="C2164"/>
      <c r="D2164" s="11"/>
    </row>
    <row r="2165" spans="3:4" x14ac:dyDescent="0.2">
      <c r="C2165"/>
      <c r="D2165" s="11"/>
    </row>
    <row r="2166" spans="3:4" x14ac:dyDescent="0.2">
      <c r="C2166"/>
      <c r="D2166" s="11"/>
    </row>
    <row r="2167" spans="3:4" x14ac:dyDescent="0.2">
      <c r="C2167"/>
      <c r="D2167" s="11"/>
    </row>
    <row r="2168" spans="3:4" x14ac:dyDescent="0.2">
      <c r="C2168"/>
      <c r="D2168" s="11"/>
    </row>
    <row r="2169" spans="3:4" x14ac:dyDescent="0.2">
      <c r="C2169"/>
      <c r="D2169" s="11"/>
    </row>
    <row r="2170" spans="3:4" x14ac:dyDescent="0.2">
      <c r="C2170"/>
      <c r="D2170" s="11"/>
    </row>
    <row r="2171" spans="3:4" x14ac:dyDescent="0.2">
      <c r="C2171"/>
      <c r="D2171" s="11"/>
    </row>
    <row r="2172" spans="3:4" x14ac:dyDescent="0.2">
      <c r="C2172"/>
      <c r="D2172" s="11"/>
    </row>
    <row r="2173" spans="3:4" x14ac:dyDescent="0.2">
      <c r="C2173"/>
      <c r="D2173" s="11"/>
    </row>
    <row r="2174" spans="3:4" x14ac:dyDescent="0.2">
      <c r="C2174"/>
      <c r="D2174" s="11"/>
    </row>
    <row r="2175" spans="3:4" x14ac:dyDescent="0.2">
      <c r="C2175"/>
      <c r="D2175" s="11"/>
    </row>
    <row r="2176" spans="3:4" x14ac:dyDescent="0.2">
      <c r="C2176"/>
      <c r="D2176" s="11"/>
    </row>
    <row r="2177" spans="3:4" x14ac:dyDescent="0.2">
      <c r="C2177"/>
      <c r="D2177" s="11"/>
    </row>
    <row r="2178" spans="3:4" x14ac:dyDescent="0.2">
      <c r="C2178"/>
      <c r="D2178" s="11"/>
    </row>
    <row r="2179" spans="3:4" x14ac:dyDescent="0.2">
      <c r="C2179"/>
      <c r="D2179" s="11"/>
    </row>
    <row r="2180" spans="3:4" x14ac:dyDescent="0.2">
      <c r="C2180"/>
      <c r="D2180" s="11"/>
    </row>
    <row r="2181" spans="3:4" x14ac:dyDescent="0.2">
      <c r="C2181"/>
      <c r="D2181" s="11"/>
    </row>
    <row r="2182" spans="3:4" x14ac:dyDescent="0.2">
      <c r="C2182"/>
      <c r="D2182" s="11"/>
    </row>
    <row r="2183" spans="3:4" x14ac:dyDescent="0.2">
      <c r="C2183"/>
      <c r="D2183" s="11"/>
    </row>
    <row r="2184" spans="3:4" x14ac:dyDescent="0.2">
      <c r="C2184"/>
      <c r="D2184" s="11"/>
    </row>
    <row r="2185" spans="3:4" x14ac:dyDescent="0.2">
      <c r="C2185"/>
      <c r="D2185" s="11"/>
    </row>
    <row r="2186" spans="3:4" x14ac:dyDescent="0.2">
      <c r="C2186"/>
      <c r="D2186" s="11"/>
    </row>
    <row r="2187" spans="3:4" x14ac:dyDescent="0.2">
      <c r="C2187"/>
      <c r="D2187" s="11"/>
    </row>
    <row r="2188" spans="3:4" x14ac:dyDescent="0.2">
      <c r="C2188"/>
      <c r="D2188" s="11"/>
    </row>
    <row r="2189" spans="3:4" x14ac:dyDescent="0.2">
      <c r="C2189"/>
      <c r="D2189" s="11"/>
    </row>
    <row r="2190" spans="3:4" x14ac:dyDescent="0.2">
      <c r="C2190"/>
      <c r="D2190" s="11"/>
    </row>
    <row r="2191" spans="3:4" x14ac:dyDescent="0.2">
      <c r="C2191"/>
      <c r="D2191" s="11"/>
    </row>
    <row r="2192" spans="3:4" x14ac:dyDescent="0.2">
      <c r="C2192"/>
      <c r="D2192" s="11"/>
    </row>
    <row r="2193" spans="3:4" x14ac:dyDescent="0.2">
      <c r="C2193"/>
      <c r="D2193" s="11"/>
    </row>
    <row r="2194" spans="3:4" x14ac:dyDescent="0.2">
      <c r="C2194"/>
      <c r="D2194" s="11"/>
    </row>
    <row r="2195" spans="3:4" x14ac:dyDescent="0.2">
      <c r="C2195"/>
      <c r="D2195" s="11"/>
    </row>
    <row r="2196" spans="3:4" x14ac:dyDescent="0.2">
      <c r="C2196"/>
      <c r="D2196" s="11"/>
    </row>
    <row r="2197" spans="3:4" x14ac:dyDescent="0.2">
      <c r="C2197"/>
      <c r="D2197" s="11"/>
    </row>
    <row r="2198" spans="3:4" x14ac:dyDescent="0.2">
      <c r="C2198"/>
      <c r="D2198" s="11"/>
    </row>
    <row r="2199" spans="3:4" x14ac:dyDescent="0.2">
      <c r="C2199"/>
      <c r="D2199" s="11"/>
    </row>
    <row r="2200" spans="3:4" x14ac:dyDescent="0.2">
      <c r="C2200"/>
      <c r="D2200" s="11"/>
    </row>
    <row r="2201" spans="3:4" x14ac:dyDescent="0.2">
      <c r="C2201"/>
      <c r="D2201" s="11"/>
    </row>
    <row r="2202" spans="3:4" x14ac:dyDescent="0.2">
      <c r="C2202"/>
      <c r="D2202" s="11"/>
    </row>
    <row r="2203" spans="3:4" x14ac:dyDescent="0.2">
      <c r="C2203"/>
      <c r="D2203" s="11"/>
    </row>
    <row r="2204" spans="3:4" x14ac:dyDescent="0.2">
      <c r="C2204"/>
      <c r="D2204" s="11"/>
    </row>
    <row r="2205" spans="3:4" x14ac:dyDescent="0.2">
      <c r="C2205"/>
      <c r="D2205" s="11"/>
    </row>
    <row r="2206" spans="3:4" x14ac:dyDescent="0.2">
      <c r="C2206"/>
      <c r="D2206" s="11"/>
    </row>
    <row r="2207" spans="3:4" x14ac:dyDescent="0.2">
      <c r="C2207"/>
      <c r="D2207" s="11"/>
    </row>
    <row r="2208" spans="3:4" x14ac:dyDescent="0.2">
      <c r="C2208"/>
      <c r="D2208" s="11"/>
    </row>
    <row r="2209" spans="3:4" x14ac:dyDescent="0.2">
      <c r="C2209"/>
      <c r="D2209" s="11"/>
    </row>
    <row r="2210" spans="3:4" x14ac:dyDescent="0.2">
      <c r="C2210"/>
      <c r="D2210" s="11"/>
    </row>
    <row r="2211" spans="3:4" x14ac:dyDescent="0.2">
      <c r="C2211"/>
      <c r="D2211" s="11"/>
    </row>
    <row r="2212" spans="3:4" x14ac:dyDescent="0.2">
      <c r="C2212"/>
      <c r="D2212" s="11"/>
    </row>
    <row r="2213" spans="3:4" x14ac:dyDescent="0.2">
      <c r="C2213"/>
      <c r="D2213" s="11"/>
    </row>
    <row r="2214" spans="3:4" x14ac:dyDescent="0.2">
      <c r="C2214"/>
      <c r="D2214" s="11"/>
    </row>
    <row r="2215" spans="3:4" x14ac:dyDescent="0.2">
      <c r="C2215"/>
      <c r="D2215" s="11"/>
    </row>
    <row r="2216" spans="3:4" x14ac:dyDescent="0.2">
      <c r="C2216"/>
      <c r="D2216" s="11"/>
    </row>
    <row r="2217" spans="3:4" x14ac:dyDescent="0.2">
      <c r="C2217"/>
      <c r="D2217" s="11"/>
    </row>
    <row r="2218" spans="3:4" x14ac:dyDescent="0.2">
      <c r="C2218"/>
      <c r="D2218" s="11"/>
    </row>
    <row r="2219" spans="3:4" x14ac:dyDescent="0.2">
      <c r="C2219"/>
      <c r="D2219" s="11"/>
    </row>
    <row r="2220" spans="3:4" x14ac:dyDescent="0.2">
      <c r="C2220"/>
      <c r="D2220" s="11"/>
    </row>
    <row r="2221" spans="3:4" x14ac:dyDescent="0.2">
      <c r="C2221"/>
      <c r="D2221" s="11"/>
    </row>
    <row r="2222" spans="3:4" x14ac:dyDescent="0.2">
      <c r="C2222"/>
      <c r="D2222" s="11"/>
    </row>
    <row r="2223" spans="3:4" x14ac:dyDescent="0.2">
      <c r="C2223"/>
      <c r="D2223" s="11"/>
    </row>
    <row r="2224" spans="3:4" x14ac:dyDescent="0.2">
      <c r="C2224"/>
      <c r="D2224" s="11"/>
    </row>
    <row r="2225" spans="3:4" x14ac:dyDescent="0.2">
      <c r="C2225"/>
      <c r="D2225" s="11"/>
    </row>
    <row r="2226" spans="3:4" x14ac:dyDescent="0.2">
      <c r="C2226"/>
      <c r="D2226" s="11"/>
    </row>
    <row r="2227" spans="3:4" x14ac:dyDescent="0.2">
      <c r="C2227"/>
      <c r="D2227" s="11"/>
    </row>
    <row r="2228" spans="3:4" x14ac:dyDescent="0.2">
      <c r="C2228"/>
      <c r="D2228" s="11"/>
    </row>
    <row r="2229" spans="3:4" x14ac:dyDescent="0.2">
      <c r="C2229"/>
      <c r="D2229" s="11"/>
    </row>
    <row r="2230" spans="3:4" x14ac:dyDescent="0.2">
      <c r="C2230"/>
      <c r="D2230" s="11"/>
    </row>
    <row r="2231" spans="3:4" x14ac:dyDescent="0.2">
      <c r="C2231"/>
      <c r="D2231" s="11"/>
    </row>
    <row r="2232" spans="3:4" x14ac:dyDescent="0.2">
      <c r="C2232"/>
      <c r="D2232" s="11"/>
    </row>
    <row r="2233" spans="3:4" x14ac:dyDescent="0.2">
      <c r="C2233"/>
      <c r="D2233" s="11"/>
    </row>
    <row r="2234" spans="3:4" x14ac:dyDescent="0.2">
      <c r="C2234"/>
      <c r="D2234" s="11"/>
    </row>
    <row r="2235" spans="3:4" x14ac:dyDescent="0.2">
      <c r="C2235"/>
      <c r="D2235" s="11"/>
    </row>
    <row r="2236" spans="3:4" x14ac:dyDescent="0.2">
      <c r="C2236"/>
      <c r="D2236" s="11"/>
    </row>
    <row r="2237" spans="3:4" x14ac:dyDescent="0.2">
      <c r="C2237"/>
      <c r="D2237" s="11"/>
    </row>
    <row r="2238" spans="3:4" x14ac:dyDescent="0.2">
      <c r="C2238"/>
      <c r="D2238" s="11"/>
    </row>
    <row r="2239" spans="3:4" x14ac:dyDescent="0.2">
      <c r="C2239"/>
      <c r="D2239" s="11"/>
    </row>
    <row r="2240" spans="3:4" x14ac:dyDescent="0.2">
      <c r="C2240"/>
      <c r="D2240" s="11"/>
    </row>
    <row r="2241" spans="3:4" x14ac:dyDescent="0.2">
      <c r="C2241"/>
      <c r="D2241" s="11"/>
    </row>
    <row r="2242" spans="3:4" x14ac:dyDescent="0.2">
      <c r="C2242"/>
      <c r="D2242" s="11"/>
    </row>
    <row r="2243" spans="3:4" x14ac:dyDescent="0.2">
      <c r="C2243"/>
      <c r="D2243" s="11"/>
    </row>
    <row r="2244" spans="3:4" x14ac:dyDescent="0.2">
      <c r="C2244"/>
      <c r="D2244" s="11"/>
    </row>
    <row r="2245" spans="3:4" x14ac:dyDescent="0.2">
      <c r="C2245"/>
      <c r="D2245" s="11"/>
    </row>
    <row r="2246" spans="3:4" x14ac:dyDescent="0.2">
      <c r="C2246"/>
      <c r="D2246" s="11"/>
    </row>
    <row r="2247" spans="3:4" x14ac:dyDescent="0.2">
      <c r="C2247"/>
      <c r="D2247" s="11"/>
    </row>
    <row r="2248" spans="3:4" x14ac:dyDescent="0.2">
      <c r="C2248"/>
      <c r="D2248" s="11"/>
    </row>
    <row r="2249" spans="3:4" x14ac:dyDescent="0.2">
      <c r="C2249"/>
      <c r="D2249" s="11"/>
    </row>
    <row r="2250" spans="3:4" x14ac:dyDescent="0.2">
      <c r="C2250"/>
      <c r="D2250" s="11"/>
    </row>
    <row r="2251" spans="3:4" x14ac:dyDescent="0.2">
      <c r="C2251"/>
      <c r="D2251" s="11"/>
    </row>
    <row r="2252" spans="3:4" x14ac:dyDescent="0.2">
      <c r="C2252"/>
      <c r="D2252" s="11"/>
    </row>
    <row r="2253" spans="3:4" x14ac:dyDescent="0.2">
      <c r="C2253"/>
      <c r="D2253" s="11"/>
    </row>
    <row r="2254" spans="3:4" x14ac:dyDescent="0.2">
      <c r="C2254"/>
      <c r="D2254" s="11"/>
    </row>
    <row r="2255" spans="3:4" x14ac:dyDescent="0.2">
      <c r="C2255"/>
      <c r="D2255" s="11"/>
    </row>
    <row r="2256" spans="3:4" x14ac:dyDescent="0.2">
      <c r="C2256"/>
      <c r="D2256" s="11"/>
    </row>
    <row r="2257" spans="3:4" x14ac:dyDescent="0.2">
      <c r="C2257"/>
      <c r="D2257" s="11"/>
    </row>
    <row r="2258" spans="3:4" x14ac:dyDescent="0.2">
      <c r="C2258"/>
      <c r="D2258" s="11"/>
    </row>
    <row r="2259" spans="3:4" x14ac:dyDescent="0.2">
      <c r="C2259"/>
      <c r="D2259" s="11"/>
    </row>
    <row r="2260" spans="3:4" x14ac:dyDescent="0.2">
      <c r="C2260"/>
      <c r="D2260" s="11"/>
    </row>
    <row r="2261" spans="3:4" x14ac:dyDescent="0.2">
      <c r="C2261"/>
      <c r="D2261" s="11"/>
    </row>
    <row r="2262" spans="3:4" x14ac:dyDescent="0.2">
      <c r="C2262"/>
      <c r="D2262" s="11"/>
    </row>
    <row r="2263" spans="3:4" x14ac:dyDescent="0.2">
      <c r="C2263"/>
      <c r="D2263" s="11"/>
    </row>
    <row r="2264" spans="3:4" x14ac:dyDescent="0.2">
      <c r="C2264"/>
      <c r="D2264" s="11"/>
    </row>
    <row r="2265" spans="3:4" x14ac:dyDescent="0.2">
      <c r="C2265"/>
      <c r="D2265" s="11"/>
    </row>
    <row r="2266" spans="3:4" x14ac:dyDescent="0.2">
      <c r="C2266"/>
      <c r="D2266" s="11"/>
    </row>
    <row r="2267" spans="3:4" x14ac:dyDescent="0.2">
      <c r="C2267"/>
      <c r="D2267" s="11"/>
    </row>
    <row r="2268" spans="3:4" x14ac:dyDescent="0.2">
      <c r="C2268"/>
      <c r="D2268" s="11"/>
    </row>
    <row r="2269" spans="3:4" x14ac:dyDescent="0.2">
      <c r="C2269"/>
      <c r="D2269" s="11"/>
    </row>
    <row r="2270" spans="3:4" x14ac:dyDescent="0.2">
      <c r="C2270"/>
      <c r="D2270" s="11"/>
    </row>
    <row r="2271" spans="3:4" x14ac:dyDescent="0.2">
      <c r="C2271"/>
      <c r="D2271" s="11"/>
    </row>
    <row r="2272" spans="3:4" x14ac:dyDescent="0.2">
      <c r="C2272"/>
      <c r="D2272" s="11"/>
    </row>
    <row r="2273" spans="3:4" x14ac:dyDescent="0.2">
      <c r="C2273"/>
      <c r="D2273" s="11"/>
    </row>
    <row r="2274" spans="3:4" x14ac:dyDescent="0.2">
      <c r="C2274"/>
      <c r="D2274" s="11"/>
    </row>
    <row r="2275" spans="3:4" x14ac:dyDescent="0.2">
      <c r="C2275"/>
      <c r="D2275" s="11"/>
    </row>
    <row r="2276" spans="3:4" x14ac:dyDescent="0.2">
      <c r="C2276"/>
      <c r="D2276" s="11"/>
    </row>
    <row r="2277" spans="3:4" x14ac:dyDescent="0.2">
      <c r="C2277"/>
      <c r="D2277" s="11"/>
    </row>
    <row r="2278" spans="3:4" x14ac:dyDescent="0.2">
      <c r="C2278"/>
      <c r="D2278" s="11"/>
    </row>
    <row r="2279" spans="3:4" x14ac:dyDescent="0.2">
      <c r="C2279"/>
      <c r="D2279" s="11"/>
    </row>
    <row r="2280" spans="3:4" x14ac:dyDescent="0.2">
      <c r="C2280"/>
      <c r="D2280" s="11"/>
    </row>
    <row r="2281" spans="3:4" x14ac:dyDescent="0.2">
      <c r="C2281"/>
      <c r="D2281" s="11"/>
    </row>
    <row r="2282" spans="3:4" x14ac:dyDescent="0.2">
      <c r="C2282"/>
      <c r="D2282" s="11"/>
    </row>
    <row r="2283" spans="3:4" x14ac:dyDescent="0.2">
      <c r="C2283"/>
      <c r="D2283" s="11"/>
    </row>
    <row r="2284" spans="3:4" x14ac:dyDescent="0.2">
      <c r="C2284"/>
      <c r="D2284" s="11"/>
    </row>
    <row r="2285" spans="3:4" x14ac:dyDescent="0.2">
      <c r="C2285"/>
      <c r="D2285" s="11"/>
    </row>
    <row r="2286" spans="3:4" x14ac:dyDescent="0.2">
      <c r="C2286"/>
      <c r="D2286" s="11"/>
    </row>
    <row r="2287" spans="3:4" x14ac:dyDescent="0.2">
      <c r="C2287"/>
      <c r="D2287" s="11"/>
    </row>
    <row r="2288" spans="3:4" x14ac:dyDescent="0.2">
      <c r="C2288"/>
      <c r="D2288" s="11"/>
    </row>
    <row r="2289" spans="3:4" x14ac:dyDescent="0.2">
      <c r="C2289"/>
      <c r="D2289" s="11"/>
    </row>
    <row r="2290" spans="3:4" x14ac:dyDescent="0.2">
      <c r="C2290"/>
      <c r="D2290" s="11"/>
    </row>
    <row r="2291" spans="3:4" x14ac:dyDescent="0.2">
      <c r="C2291"/>
      <c r="D2291" s="11"/>
    </row>
    <row r="2292" spans="3:4" x14ac:dyDescent="0.2">
      <c r="C2292"/>
      <c r="D2292" s="11"/>
    </row>
    <row r="2293" spans="3:4" x14ac:dyDescent="0.2">
      <c r="C2293"/>
      <c r="D2293" s="11"/>
    </row>
    <row r="2294" spans="3:4" x14ac:dyDescent="0.2">
      <c r="C2294"/>
      <c r="D2294" s="11"/>
    </row>
    <row r="2295" spans="3:4" x14ac:dyDescent="0.2">
      <c r="C2295"/>
      <c r="D2295" s="11"/>
    </row>
    <row r="2296" spans="3:4" x14ac:dyDescent="0.2">
      <c r="C2296"/>
      <c r="D2296" s="11"/>
    </row>
    <row r="2297" spans="3:4" x14ac:dyDescent="0.2">
      <c r="C2297"/>
      <c r="D2297" s="11"/>
    </row>
    <row r="2298" spans="3:4" x14ac:dyDescent="0.2">
      <c r="C2298"/>
      <c r="D2298" s="11"/>
    </row>
    <row r="2299" spans="3:4" x14ac:dyDescent="0.2">
      <c r="C2299"/>
      <c r="D2299" s="11"/>
    </row>
    <row r="2300" spans="3:4" x14ac:dyDescent="0.2">
      <c r="C2300"/>
      <c r="D2300" s="11"/>
    </row>
    <row r="2301" spans="3:4" x14ac:dyDescent="0.2">
      <c r="C2301"/>
      <c r="D2301" s="11"/>
    </row>
    <row r="2302" spans="3:4" x14ac:dyDescent="0.2">
      <c r="C2302"/>
      <c r="D2302" s="11"/>
    </row>
    <row r="2303" spans="3:4" x14ac:dyDescent="0.2">
      <c r="C2303"/>
      <c r="D2303" s="11"/>
    </row>
    <row r="2304" spans="3:4" x14ac:dyDescent="0.2">
      <c r="C2304"/>
      <c r="D2304" s="11"/>
    </row>
    <row r="2305" spans="3:4" x14ac:dyDescent="0.2">
      <c r="C2305"/>
      <c r="D2305" s="11"/>
    </row>
    <row r="2306" spans="3:4" x14ac:dyDescent="0.2">
      <c r="C2306"/>
      <c r="D2306" s="11"/>
    </row>
    <row r="2307" spans="3:4" x14ac:dyDescent="0.2">
      <c r="C2307"/>
      <c r="D2307" s="11"/>
    </row>
    <row r="2308" spans="3:4" x14ac:dyDescent="0.2">
      <c r="C2308"/>
      <c r="D2308" s="11"/>
    </row>
    <row r="2309" spans="3:4" x14ac:dyDescent="0.2">
      <c r="C2309"/>
      <c r="D2309" s="11"/>
    </row>
    <row r="2310" spans="3:4" x14ac:dyDescent="0.2">
      <c r="C2310"/>
      <c r="D2310" s="11"/>
    </row>
    <row r="2311" spans="3:4" x14ac:dyDescent="0.2">
      <c r="C2311"/>
      <c r="D2311" s="11"/>
    </row>
    <row r="2312" spans="3:4" x14ac:dyDescent="0.2">
      <c r="C2312"/>
      <c r="D2312" s="11"/>
    </row>
    <row r="2313" spans="3:4" x14ac:dyDescent="0.2">
      <c r="C2313"/>
      <c r="D2313" s="11"/>
    </row>
    <row r="2314" spans="3:4" x14ac:dyDescent="0.2">
      <c r="C2314"/>
      <c r="D2314" s="11"/>
    </row>
    <row r="2315" spans="3:4" x14ac:dyDescent="0.2">
      <c r="C2315"/>
      <c r="D2315" s="11"/>
    </row>
    <row r="2316" spans="3:4" x14ac:dyDescent="0.2">
      <c r="C2316"/>
      <c r="D2316" s="11"/>
    </row>
    <row r="2317" spans="3:4" x14ac:dyDescent="0.2">
      <c r="C2317"/>
      <c r="D2317" s="11"/>
    </row>
    <row r="2318" spans="3:4" x14ac:dyDescent="0.2">
      <c r="C2318"/>
      <c r="D2318" s="11"/>
    </row>
    <row r="2319" spans="3:4" x14ac:dyDescent="0.2">
      <c r="C2319"/>
      <c r="D2319" s="11"/>
    </row>
    <row r="2320" spans="3:4" x14ac:dyDescent="0.2">
      <c r="C2320"/>
      <c r="D2320" s="11"/>
    </row>
    <row r="2321" spans="3:4" x14ac:dyDescent="0.2">
      <c r="C2321"/>
      <c r="D2321" s="11"/>
    </row>
    <row r="2322" spans="3:4" x14ac:dyDescent="0.2">
      <c r="C2322"/>
      <c r="D2322" s="11"/>
    </row>
    <row r="2323" spans="3:4" x14ac:dyDescent="0.2">
      <c r="C2323"/>
      <c r="D2323" s="11"/>
    </row>
    <row r="2324" spans="3:4" x14ac:dyDescent="0.2">
      <c r="C2324"/>
      <c r="D2324" s="11"/>
    </row>
    <row r="2325" spans="3:4" x14ac:dyDescent="0.2">
      <c r="C2325"/>
      <c r="D2325" s="11"/>
    </row>
    <row r="2326" spans="3:4" x14ac:dyDescent="0.2">
      <c r="C2326"/>
      <c r="D2326" s="11"/>
    </row>
    <row r="2327" spans="3:4" x14ac:dyDescent="0.2">
      <c r="C2327"/>
      <c r="D2327" s="11"/>
    </row>
    <row r="2328" spans="3:4" x14ac:dyDescent="0.2">
      <c r="C2328"/>
      <c r="D2328" s="11"/>
    </row>
    <row r="2329" spans="3:4" x14ac:dyDescent="0.2">
      <c r="C2329"/>
      <c r="D2329" s="11"/>
    </row>
    <row r="2330" spans="3:4" x14ac:dyDescent="0.2">
      <c r="C2330"/>
      <c r="D2330" s="11"/>
    </row>
    <row r="2331" spans="3:4" x14ac:dyDescent="0.2">
      <c r="C2331"/>
      <c r="D2331" s="11"/>
    </row>
    <row r="2332" spans="3:4" x14ac:dyDescent="0.2">
      <c r="C2332"/>
      <c r="D2332" s="11"/>
    </row>
    <row r="2333" spans="3:4" x14ac:dyDescent="0.2">
      <c r="C2333"/>
      <c r="D2333" s="11"/>
    </row>
    <row r="2334" spans="3:4" x14ac:dyDescent="0.2">
      <c r="C2334"/>
      <c r="D2334" s="11"/>
    </row>
    <row r="2335" spans="3:4" x14ac:dyDescent="0.2">
      <c r="C2335"/>
      <c r="D2335" s="11"/>
    </row>
    <row r="2336" spans="3:4" x14ac:dyDescent="0.2">
      <c r="C2336"/>
      <c r="D2336" s="11"/>
    </row>
    <row r="2337" spans="3:4" x14ac:dyDescent="0.2">
      <c r="C2337"/>
      <c r="D2337" s="11"/>
    </row>
    <row r="2338" spans="3:4" x14ac:dyDescent="0.2">
      <c r="C2338"/>
      <c r="D2338" s="11"/>
    </row>
    <row r="2339" spans="3:4" x14ac:dyDescent="0.2">
      <c r="C2339"/>
      <c r="D2339" s="11"/>
    </row>
    <row r="2340" spans="3:4" x14ac:dyDescent="0.2">
      <c r="C2340"/>
      <c r="D2340" s="11"/>
    </row>
    <row r="2341" spans="3:4" x14ac:dyDescent="0.2">
      <c r="C2341"/>
      <c r="D2341" s="11"/>
    </row>
    <row r="2342" spans="3:4" x14ac:dyDescent="0.2">
      <c r="C2342"/>
      <c r="D2342" s="11"/>
    </row>
    <row r="2343" spans="3:4" x14ac:dyDescent="0.2">
      <c r="C2343"/>
      <c r="D2343" s="11"/>
    </row>
    <row r="2344" spans="3:4" x14ac:dyDescent="0.2">
      <c r="C2344"/>
      <c r="D2344" s="11"/>
    </row>
    <row r="2345" spans="3:4" x14ac:dyDescent="0.2">
      <c r="C2345"/>
      <c r="D2345" s="11"/>
    </row>
    <row r="2346" spans="3:4" x14ac:dyDescent="0.2">
      <c r="C2346"/>
      <c r="D2346" s="11"/>
    </row>
    <row r="2347" spans="3:4" x14ac:dyDescent="0.2">
      <c r="C2347"/>
      <c r="D2347" s="11"/>
    </row>
    <row r="2348" spans="3:4" x14ac:dyDescent="0.2">
      <c r="C2348"/>
      <c r="D2348" s="11"/>
    </row>
    <row r="2349" spans="3:4" x14ac:dyDescent="0.2">
      <c r="C2349"/>
      <c r="D2349" s="11"/>
    </row>
    <row r="2350" spans="3:4" x14ac:dyDescent="0.2">
      <c r="C2350"/>
      <c r="D2350" s="11"/>
    </row>
    <row r="2351" spans="3:4" x14ac:dyDescent="0.2">
      <c r="C2351"/>
      <c r="D2351" s="11"/>
    </row>
    <row r="2352" spans="3:4" x14ac:dyDescent="0.2">
      <c r="C2352"/>
      <c r="D2352" s="11"/>
    </row>
    <row r="2353" spans="3:4" x14ac:dyDescent="0.2">
      <c r="C2353"/>
      <c r="D2353" s="11"/>
    </row>
    <row r="2354" spans="3:4" x14ac:dyDescent="0.2">
      <c r="C2354"/>
      <c r="D2354" s="11"/>
    </row>
    <row r="2355" spans="3:4" x14ac:dyDescent="0.2">
      <c r="C2355"/>
      <c r="D2355" s="11"/>
    </row>
    <row r="2356" spans="3:4" x14ac:dyDescent="0.2">
      <c r="C2356"/>
      <c r="D2356" s="11"/>
    </row>
    <row r="2357" spans="3:4" x14ac:dyDescent="0.2">
      <c r="C2357"/>
      <c r="D2357" s="11"/>
    </row>
    <row r="2358" spans="3:4" x14ac:dyDescent="0.2">
      <c r="C2358"/>
      <c r="D2358" s="11"/>
    </row>
    <row r="2359" spans="3:4" x14ac:dyDescent="0.2">
      <c r="C2359"/>
      <c r="D2359" s="11"/>
    </row>
    <row r="2360" spans="3:4" x14ac:dyDescent="0.2">
      <c r="C2360"/>
      <c r="D2360" s="11"/>
    </row>
    <row r="2361" spans="3:4" x14ac:dyDescent="0.2">
      <c r="C2361"/>
      <c r="D2361" s="11"/>
    </row>
    <row r="2362" spans="3:4" x14ac:dyDescent="0.2">
      <c r="C2362"/>
      <c r="D2362" s="11"/>
    </row>
    <row r="2363" spans="3:4" x14ac:dyDescent="0.2">
      <c r="C2363"/>
      <c r="D2363" s="11"/>
    </row>
    <row r="2364" spans="3:4" x14ac:dyDescent="0.2">
      <c r="C2364"/>
      <c r="D2364" s="11"/>
    </row>
    <row r="2365" spans="3:4" x14ac:dyDescent="0.2">
      <c r="C2365"/>
      <c r="D2365" s="11"/>
    </row>
    <row r="2366" spans="3:4" x14ac:dyDescent="0.2">
      <c r="C2366"/>
      <c r="D2366" s="11"/>
    </row>
    <row r="2367" spans="3:4" x14ac:dyDescent="0.2">
      <c r="C2367"/>
      <c r="D2367" s="11"/>
    </row>
    <row r="2368" spans="3:4" x14ac:dyDescent="0.2">
      <c r="C2368"/>
      <c r="D2368" s="11"/>
    </row>
    <row r="2369" spans="3:4" x14ac:dyDescent="0.2">
      <c r="C2369"/>
      <c r="D2369" s="11"/>
    </row>
    <row r="2370" spans="3:4" x14ac:dyDescent="0.2">
      <c r="C2370"/>
      <c r="D2370" s="11"/>
    </row>
    <row r="2371" spans="3:4" x14ac:dyDescent="0.2">
      <c r="C2371"/>
      <c r="D2371" s="11"/>
    </row>
    <row r="2372" spans="3:4" x14ac:dyDescent="0.2">
      <c r="C2372"/>
      <c r="D2372" s="11"/>
    </row>
    <row r="2373" spans="3:4" x14ac:dyDescent="0.2">
      <c r="C2373"/>
      <c r="D2373" s="11"/>
    </row>
    <row r="2374" spans="3:4" x14ac:dyDescent="0.2">
      <c r="C2374"/>
      <c r="D2374" s="11"/>
    </row>
    <row r="2375" spans="3:4" x14ac:dyDescent="0.2">
      <c r="C2375"/>
      <c r="D2375" s="11"/>
    </row>
    <row r="2376" spans="3:4" x14ac:dyDescent="0.2">
      <c r="C2376"/>
      <c r="D2376" s="11"/>
    </row>
    <row r="2377" spans="3:4" x14ac:dyDescent="0.2">
      <c r="C2377"/>
      <c r="D2377" s="11"/>
    </row>
    <row r="2378" spans="3:4" x14ac:dyDescent="0.2">
      <c r="C2378"/>
      <c r="D2378" s="11"/>
    </row>
    <row r="2379" spans="3:4" x14ac:dyDescent="0.2">
      <c r="C2379"/>
      <c r="D2379" s="11"/>
    </row>
    <row r="2380" spans="3:4" x14ac:dyDescent="0.2">
      <c r="C2380"/>
      <c r="D2380" s="11"/>
    </row>
    <row r="2381" spans="3:4" x14ac:dyDescent="0.2">
      <c r="C2381"/>
      <c r="D2381" s="11"/>
    </row>
    <row r="2382" spans="3:4" x14ac:dyDescent="0.2">
      <c r="C2382"/>
      <c r="D2382" s="11"/>
    </row>
    <row r="2383" spans="3:4" x14ac:dyDescent="0.2">
      <c r="C2383"/>
      <c r="D2383" s="11"/>
    </row>
    <row r="2384" spans="3:4" x14ac:dyDescent="0.2">
      <c r="C2384"/>
      <c r="D2384" s="11"/>
    </row>
    <row r="2385" spans="3:4" x14ac:dyDescent="0.2">
      <c r="C2385"/>
      <c r="D2385" s="11"/>
    </row>
    <row r="2386" spans="3:4" x14ac:dyDescent="0.2">
      <c r="C2386"/>
      <c r="D2386" s="11"/>
    </row>
    <row r="2387" spans="3:4" x14ac:dyDescent="0.2">
      <c r="C2387"/>
      <c r="D2387" s="11"/>
    </row>
    <row r="2388" spans="3:4" x14ac:dyDescent="0.2">
      <c r="C2388"/>
      <c r="D2388" s="11"/>
    </row>
    <row r="2389" spans="3:4" x14ac:dyDescent="0.2">
      <c r="C2389"/>
      <c r="D2389" s="11"/>
    </row>
    <row r="2390" spans="3:4" x14ac:dyDescent="0.2">
      <c r="C2390"/>
      <c r="D2390" s="11"/>
    </row>
    <row r="2391" spans="3:4" x14ac:dyDescent="0.2">
      <c r="C2391"/>
      <c r="D2391" s="11"/>
    </row>
    <row r="2392" spans="3:4" x14ac:dyDescent="0.2">
      <c r="C2392"/>
      <c r="D2392" s="11"/>
    </row>
    <row r="2393" spans="3:4" x14ac:dyDescent="0.2">
      <c r="C2393"/>
      <c r="D2393" s="11"/>
    </row>
    <row r="2394" spans="3:4" x14ac:dyDescent="0.2">
      <c r="C2394"/>
      <c r="D2394" s="11"/>
    </row>
    <row r="2395" spans="3:4" x14ac:dyDescent="0.2">
      <c r="C2395"/>
      <c r="D2395" s="11"/>
    </row>
    <row r="2396" spans="3:4" x14ac:dyDescent="0.2">
      <c r="C2396"/>
      <c r="D2396" s="11"/>
    </row>
    <row r="2397" spans="3:4" x14ac:dyDescent="0.2">
      <c r="C2397"/>
      <c r="D2397" s="11"/>
    </row>
    <row r="2398" spans="3:4" x14ac:dyDescent="0.2">
      <c r="C2398"/>
      <c r="D2398" s="11"/>
    </row>
    <row r="2399" spans="3:4" x14ac:dyDescent="0.2">
      <c r="C2399"/>
      <c r="D2399" s="11"/>
    </row>
    <row r="2400" spans="3:4" x14ac:dyDescent="0.2">
      <c r="C2400"/>
      <c r="D2400" s="11"/>
    </row>
    <row r="2401" spans="3:4" x14ac:dyDescent="0.2">
      <c r="C2401"/>
      <c r="D2401" s="11"/>
    </row>
    <row r="2402" spans="3:4" x14ac:dyDescent="0.2">
      <c r="C2402"/>
      <c r="D2402" s="11"/>
    </row>
    <row r="2403" spans="3:4" x14ac:dyDescent="0.2">
      <c r="C2403"/>
      <c r="D2403" s="11"/>
    </row>
    <row r="2404" spans="3:4" x14ac:dyDescent="0.2">
      <c r="C2404"/>
      <c r="D2404" s="11"/>
    </row>
    <row r="2405" spans="3:4" x14ac:dyDescent="0.2">
      <c r="C2405"/>
      <c r="D2405" s="11"/>
    </row>
    <row r="2406" spans="3:4" x14ac:dyDescent="0.2">
      <c r="C2406"/>
      <c r="D2406" s="11"/>
    </row>
    <row r="2407" spans="3:4" x14ac:dyDescent="0.2">
      <c r="C2407"/>
      <c r="D2407" s="11"/>
    </row>
    <row r="2408" spans="3:4" x14ac:dyDescent="0.2">
      <c r="C2408"/>
      <c r="D2408" s="11"/>
    </row>
    <row r="2409" spans="3:4" x14ac:dyDescent="0.2">
      <c r="C2409"/>
      <c r="D2409" s="11"/>
    </row>
    <row r="2410" spans="3:4" x14ac:dyDescent="0.2">
      <c r="C2410"/>
      <c r="D2410" s="11"/>
    </row>
    <row r="2411" spans="3:4" x14ac:dyDescent="0.2">
      <c r="C2411"/>
      <c r="D2411" s="11"/>
    </row>
    <row r="2412" spans="3:4" x14ac:dyDescent="0.2">
      <c r="C2412"/>
      <c r="D2412" s="11"/>
    </row>
    <row r="2413" spans="3:4" x14ac:dyDescent="0.2">
      <c r="C2413"/>
      <c r="D2413" s="11"/>
    </row>
    <row r="2414" spans="3:4" x14ac:dyDescent="0.2">
      <c r="C2414"/>
      <c r="D2414" s="11"/>
    </row>
    <row r="2415" spans="3:4" x14ac:dyDescent="0.2">
      <c r="C2415"/>
      <c r="D2415" s="11"/>
    </row>
    <row r="2416" spans="3:4" x14ac:dyDescent="0.2">
      <c r="C2416"/>
      <c r="D2416" s="11"/>
    </row>
    <row r="2417" spans="3:4" x14ac:dyDescent="0.2">
      <c r="C2417"/>
      <c r="D2417" s="11"/>
    </row>
    <row r="2418" spans="3:4" x14ac:dyDescent="0.2">
      <c r="C2418"/>
      <c r="D2418" s="11"/>
    </row>
    <row r="2419" spans="3:4" x14ac:dyDescent="0.2">
      <c r="C2419"/>
      <c r="D2419" s="11"/>
    </row>
    <row r="2420" spans="3:4" x14ac:dyDescent="0.2">
      <c r="C2420"/>
      <c r="D2420" s="11"/>
    </row>
    <row r="2421" spans="3:4" x14ac:dyDescent="0.2">
      <c r="C2421"/>
      <c r="D2421" s="11"/>
    </row>
    <row r="2422" spans="3:4" x14ac:dyDescent="0.2">
      <c r="C2422"/>
      <c r="D2422" s="11"/>
    </row>
    <row r="2423" spans="3:4" x14ac:dyDescent="0.2">
      <c r="C2423"/>
      <c r="D2423" s="11"/>
    </row>
    <row r="2424" spans="3:4" x14ac:dyDescent="0.2">
      <c r="C2424"/>
      <c r="D2424" s="11"/>
    </row>
    <row r="2425" spans="3:4" x14ac:dyDescent="0.2">
      <c r="C2425"/>
      <c r="D2425" s="11"/>
    </row>
    <row r="2426" spans="3:4" x14ac:dyDescent="0.2">
      <c r="C2426"/>
      <c r="D2426" s="11"/>
    </row>
    <row r="2427" spans="3:4" x14ac:dyDescent="0.2">
      <c r="C2427"/>
      <c r="D2427" s="11"/>
    </row>
    <row r="2428" spans="3:4" x14ac:dyDescent="0.2">
      <c r="C2428"/>
      <c r="D2428" s="11"/>
    </row>
    <row r="2429" spans="3:4" x14ac:dyDescent="0.2">
      <c r="C2429"/>
      <c r="D2429" s="11"/>
    </row>
    <row r="2430" spans="3:4" x14ac:dyDescent="0.2">
      <c r="C2430"/>
      <c r="D2430" s="11"/>
    </row>
    <row r="2431" spans="3:4" x14ac:dyDescent="0.2">
      <c r="C2431"/>
      <c r="D2431" s="11"/>
    </row>
    <row r="2432" spans="3:4" x14ac:dyDescent="0.2">
      <c r="C2432"/>
      <c r="D2432" s="11"/>
    </row>
    <row r="2433" spans="3:4" x14ac:dyDescent="0.2">
      <c r="C2433"/>
      <c r="D2433" s="11"/>
    </row>
    <row r="2434" spans="3:4" x14ac:dyDescent="0.2">
      <c r="C2434"/>
      <c r="D2434" s="11"/>
    </row>
    <row r="2435" spans="3:4" x14ac:dyDescent="0.2">
      <c r="C2435"/>
      <c r="D2435" s="11"/>
    </row>
    <row r="2436" spans="3:4" x14ac:dyDescent="0.2">
      <c r="C2436"/>
      <c r="D2436" s="11"/>
    </row>
    <row r="2437" spans="3:4" x14ac:dyDescent="0.2">
      <c r="C2437"/>
      <c r="D2437" s="11"/>
    </row>
    <row r="2438" spans="3:4" x14ac:dyDescent="0.2">
      <c r="C2438"/>
      <c r="D2438" s="11"/>
    </row>
    <row r="2439" spans="3:4" x14ac:dyDescent="0.2">
      <c r="C2439"/>
      <c r="D2439" s="11"/>
    </row>
    <row r="2440" spans="3:4" x14ac:dyDescent="0.2">
      <c r="C2440"/>
      <c r="D2440" s="11"/>
    </row>
    <row r="2441" spans="3:4" x14ac:dyDescent="0.2">
      <c r="C2441"/>
      <c r="D2441" s="11"/>
    </row>
    <row r="2442" spans="3:4" x14ac:dyDescent="0.2">
      <c r="C2442"/>
      <c r="D2442" s="11"/>
    </row>
    <row r="2443" spans="3:4" x14ac:dyDescent="0.2">
      <c r="C2443"/>
      <c r="D2443" s="11"/>
    </row>
    <row r="2444" spans="3:4" x14ac:dyDescent="0.2">
      <c r="C2444"/>
      <c r="D2444" s="11"/>
    </row>
    <row r="2445" spans="3:4" x14ac:dyDescent="0.2">
      <c r="C2445"/>
      <c r="D2445" s="11"/>
    </row>
    <row r="2446" spans="3:4" x14ac:dyDescent="0.2">
      <c r="C2446"/>
      <c r="D2446" s="11"/>
    </row>
    <row r="2447" spans="3:4" x14ac:dyDescent="0.2">
      <c r="C2447"/>
      <c r="D2447" s="11"/>
    </row>
    <row r="2448" spans="3:4" x14ac:dyDescent="0.2">
      <c r="C2448"/>
      <c r="D2448" s="11"/>
    </row>
    <row r="2449" spans="3:4" x14ac:dyDescent="0.2">
      <c r="C2449"/>
      <c r="D2449" s="11"/>
    </row>
    <row r="2450" spans="3:4" x14ac:dyDescent="0.2">
      <c r="C2450"/>
      <c r="D2450" s="11"/>
    </row>
    <row r="2451" spans="3:4" x14ac:dyDescent="0.2">
      <c r="C2451"/>
      <c r="D2451" s="11"/>
    </row>
    <row r="2452" spans="3:4" x14ac:dyDescent="0.2">
      <c r="C2452"/>
      <c r="D2452" s="11"/>
    </row>
    <row r="2453" spans="3:4" x14ac:dyDescent="0.2">
      <c r="C2453"/>
      <c r="D2453" s="11"/>
    </row>
    <row r="2454" spans="3:4" x14ac:dyDescent="0.2">
      <c r="C2454"/>
      <c r="D2454" s="11"/>
    </row>
    <row r="2455" spans="3:4" x14ac:dyDescent="0.2">
      <c r="C2455"/>
      <c r="D2455" s="11"/>
    </row>
    <row r="2456" spans="3:4" x14ac:dyDescent="0.2">
      <c r="C2456"/>
      <c r="D2456" s="11"/>
    </row>
    <row r="2457" spans="3:4" x14ac:dyDescent="0.2">
      <c r="C2457"/>
      <c r="D2457" s="11"/>
    </row>
    <row r="2458" spans="3:4" x14ac:dyDescent="0.2">
      <c r="C2458"/>
      <c r="D2458" s="11"/>
    </row>
    <row r="2459" spans="3:4" x14ac:dyDescent="0.2">
      <c r="C2459"/>
      <c r="D2459" s="11"/>
    </row>
    <row r="2460" spans="3:4" x14ac:dyDescent="0.2">
      <c r="C2460"/>
      <c r="D2460" s="11"/>
    </row>
    <row r="2461" spans="3:4" x14ac:dyDescent="0.2">
      <c r="C2461"/>
      <c r="D2461" s="11"/>
    </row>
    <row r="2462" spans="3:4" x14ac:dyDescent="0.2">
      <c r="C2462"/>
      <c r="D2462" s="11"/>
    </row>
    <row r="2463" spans="3:4" x14ac:dyDescent="0.2">
      <c r="C2463"/>
      <c r="D2463" s="11"/>
    </row>
    <row r="2464" spans="3:4" x14ac:dyDescent="0.2">
      <c r="C2464"/>
      <c r="D2464" s="11"/>
    </row>
    <row r="2465" spans="3:4" x14ac:dyDescent="0.2">
      <c r="C2465"/>
      <c r="D2465" s="11"/>
    </row>
    <row r="2466" spans="3:4" x14ac:dyDescent="0.2">
      <c r="C2466"/>
      <c r="D2466" s="11"/>
    </row>
    <row r="2467" spans="3:4" x14ac:dyDescent="0.2">
      <c r="C2467"/>
      <c r="D2467" s="11"/>
    </row>
    <row r="2468" spans="3:4" x14ac:dyDescent="0.2">
      <c r="C2468"/>
      <c r="D2468" s="11"/>
    </row>
    <row r="2469" spans="3:4" x14ac:dyDescent="0.2">
      <c r="C2469"/>
      <c r="D2469" s="11"/>
    </row>
    <row r="2470" spans="3:4" x14ac:dyDescent="0.2">
      <c r="C2470"/>
      <c r="D2470" s="11"/>
    </row>
    <row r="2471" spans="3:4" x14ac:dyDescent="0.2">
      <c r="C2471"/>
      <c r="D2471" s="11"/>
    </row>
    <row r="2472" spans="3:4" x14ac:dyDescent="0.2">
      <c r="C2472"/>
      <c r="D2472" s="11"/>
    </row>
    <row r="2473" spans="3:4" x14ac:dyDescent="0.2">
      <c r="C2473"/>
      <c r="D2473" s="11"/>
    </row>
    <row r="2474" spans="3:4" x14ac:dyDescent="0.2">
      <c r="C2474"/>
      <c r="D2474" s="11"/>
    </row>
    <row r="2475" spans="3:4" x14ac:dyDescent="0.2">
      <c r="C2475"/>
      <c r="D2475" s="11"/>
    </row>
    <row r="2476" spans="3:4" x14ac:dyDescent="0.2">
      <c r="C2476"/>
      <c r="D2476" s="11"/>
    </row>
    <row r="2477" spans="3:4" x14ac:dyDescent="0.2">
      <c r="C2477"/>
      <c r="D2477" s="11"/>
    </row>
    <row r="2478" spans="3:4" x14ac:dyDescent="0.2">
      <c r="C2478"/>
      <c r="D2478" s="11"/>
    </row>
    <row r="2479" spans="3:4" x14ac:dyDescent="0.2">
      <c r="C2479"/>
      <c r="D2479" s="11"/>
    </row>
    <row r="2480" spans="3:4" x14ac:dyDescent="0.2">
      <c r="C2480"/>
      <c r="D2480" s="11"/>
    </row>
    <row r="2481" spans="3:4" x14ac:dyDescent="0.2">
      <c r="C2481"/>
      <c r="D2481" s="11"/>
    </row>
    <row r="2482" spans="3:4" x14ac:dyDescent="0.2">
      <c r="C2482"/>
      <c r="D2482" s="11"/>
    </row>
    <row r="2483" spans="3:4" x14ac:dyDescent="0.2">
      <c r="C2483"/>
      <c r="D2483" s="11"/>
    </row>
    <row r="2484" spans="3:4" x14ac:dyDescent="0.2">
      <c r="C2484"/>
      <c r="D2484" s="11"/>
    </row>
    <row r="2485" spans="3:4" x14ac:dyDescent="0.2">
      <c r="C2485"/>
      <c r="D2485" s="11"/>
    </row>
    <row r="2486" spans="3:4" x14ac:dyDescent="0.2">
      <c r="C2486"/>
      <c r="D2486" s="11"/>
    </row>
    <row r="2487" spans="3:4" x14ac:dyDescent="0.2">
      <c r="C2487"/>
      <c r="D2487" s="11"/>
    </row>
    <row r="2488" spans="3:4" x14ac:dyDescent="0.2">
      <c r="C2488"/>
      <c r="D2488" s="11"/>
    </row>
    <row r="2489" spans="3:4" x14ac:dyDescent="0.2">
      <c r="C2489"/>
      <c r="D2489" s="11"/>
    </row>
    <row r="2490" spans="3:4" x14ac:dyDescent="0.2">
      <c r="C2490"/>
      <c r="D2490" s="11"/>
    </row>
    <row r="2491" spans="3:4" x14ac:dyDescent="0.2">
      <c r="C2491"/>
      <c r="D2491" s="11"/>
    </row>
    <row r="2492" spans="3:4" x14ac:dyDescent="0.2">
      <c r="C2492"/>
      <c r="D2492" s="11"/>
    </row>
    <row r="2493" spans="3:4" x14ac:dyDescent="0.2">
      <c r="C2493"/>
      <c r="D2493" s="11"/>
    </row>
    <row r="2494" spans="3:4" x14ac:dyDescent="0.2">
      <c r="C2494"/>
      <c r="D2494" s="11"/>
    </row>
    <row r="2495" spans="3:4" x14ac:dyDescent="0.2">
      <c r="C2495"/>
      <c r="D2495" s="11"/>
    </row>
    <row r="2496" spans="3:4" x14ac:dyDescent="0.2">
      <c r="C2496"/>
      <c r="D2496" s="11"/>
    </row>
    <row r="2497" spans="3:4" x14ac:dyDescent="0.2">
      <c r="C2497"/>
      <c r="D2497" s="11"/>
    </row>
    <row r="2498" spans="3:4" x14ac:dyDescent="0.2">
      <c r="C2498"/>
      <c r="D2498" s="11"/>
    </row>
    <row r="2499" spans="3:4" x14ac:dyDescent="0.2">
      <c r="C2499"/>
      <c r="D2499" s="11"/>
    </row>
    <row r="2500" spans="3:4" x14ac:dyDescent="0.2">
      <c r="C2500"/>
      <c r="D2500" s="11"/>
    </row>
    <row r="2501" spans="3:4" x14ac:dyDescent="0.2">
      <c r="C2501"/>
      <c r="D2501" s="11"/>
    </row>
    <row r="2502" spans="3:4" x14ac:dyDescent="0.2">
      <c r="C2502"/>
      <c r="D2502" s="11"/>
    </row>
    <row r="2503" spans="3:4" x14ac:dyDescent="0.2">
      <c r="C2503"/>
      <c r="D2503" s="11"/>
    </row>
    <row r="2504" spans="3:4" x14ac:dyDescent="0.2">
      <c r="C2504"/>
      <c r="D2504" s="11"/>
    </row>
    <row r="2505" spans="3:4" x14ac:dyDescent="0.2">
      <c r="C2505"/>
      <c r="D2505" s="11"/>
    </row>
    <row r="2506" spans="3:4" x14ac:dyDescent="0.2">
      <c r="C2506"/>
      <c r="D2506" s="11"/>
    </row>
    <row r="2507" spans="3:4" x14ac:dyDescent="0.2">
      <c r="C2507"/>
      <c r="D2507" s="11"/>
    </row>
    <row r="2508" spans="3:4" x14ac:dyDescent="0.2">
      <c r="C2508"/>
      <c r="D2508" s="11"/>
    </row>
    <row r="2509" spans="3:4" x14ac:dyDescent="0.2">
      <c r="C2509"/>
      <c r="D2509" s="11"/>
    </row>
    <row r="2510" spans="3:4" x14ac:dyDescent="0.2">
      <c r="C2510"/>
      <c r="D2510" s="11"/>
    </row>
    <row r="2511" spans="3:4" x14ac:dyDescent="0.2">
      <c r="C2511"/>
      <c r="D2511" s="11"/>
    </row>
    <row r="2512" spans="3:4" x14ac:dyDescent="0.2">
      <c r="C2512"/>
      <c r="D2512" s="11"/>
    </row>
    <row r="2513" spans="3:4" x14ac:dyDescent="0.2">
      <c r="C2513"/>
      <c r="D2513" s="11"/>
    </row>
    <row r="2514" spans="3:4" x14ac:dyDescent="0.2">
      <c r="C2514"/>
      <c r="D2514" s="11"/>
    </row>
    <row r="2515" spans="3:4" x14ac:dyDescent="0.2">
      <c r="C2515"/>
      <c r="D2515" s="11"/>
    </row>
    <row r="2516" spans="3:4" x14ac:dyDescent="0.2">
      <c r="C2516"/>
      <c r="D2516" s="11"/>
    </row>
    <row r="2517" spans="3:4" x14ac:dyDescent="0.2">
      <c r="C2517"/>
      <c r="D2517" s="11"/>
    </row>
    <row r="2518" spans="3:4" x14ac:dyDescent="0.2">
      <c r="C2518"/>
      <c r="D2518" s="11"/>
    </row>
    <row r="2519" spans="3:4" x14ac:dyDescent="0.2">
      <c r="C2519"/>
      <c r="D2519" s="11"/>
    </row>
    <row r="2520" spans="3:4" x14ac:dyDescent="0.2">
      <c r="C2520"/>
      <c r="D2520" s="11"/>
    </row>
    <row r="2521" spans="3:4" x14ac:dyDescent="0.2">
      <c r="C2521"/>
      <c r="D2521" s="11"/>
    </row>
    <row r="2522" spans="3:4" x14ac:dyDescent="0.2">
      <c r="C2522"/>
      <c r="D2522" s="11"/>
    </row>
    <row r="2523" spans="3:4" x14ac:dyDescent="0.2">
      <c r="C2523"/>
      <c r="D2523" s="11"/>
    </row>
    <row r="2524" spans="3:4" x14ac:dyDescent="0.2">
      <c r="C2524"/>
      <c r="D2524" s="11"/>
    </row>
    <row r="2525" spans="3:4" x14ac:dyDescent="0.2">
      <c r="C2525"/>
      <c r="D2525" s="11"/>
    </row>
    <row r="2526" spans="3:4" x14ac:dyDescent="0.2">
      <c r="C2526"/>
      <c r="D2526" s="11"/>
    </row>
    <row r="2527" spans="3:4" x14ac:dyDescent="0.2">
      <c r="C2527"/>
      <c r="D2527" s="11"/>
    </row>
    <row r="2528" spans="3:4" x14ac:dyDescent="0.2">
      <c r="C2528"/>
      <c r="D2528" s="11"/>
    </row>
    <row r="2529" spans="3:4" x14ac:dyDescent="0.2">
      <c r="C2529"/>
      <c r="D2529" s="11"/>
    </row>
    <row r="2530" spans="3:4" x14ac:dyDescent="0.2">
      <c r="C2530"/>
      <c r="D2530" s="11"/>
    </row>
    <row r="2531" spans="3:4" x14ac:dyDescent="0.2">
      <c r="C2531"/>
      <c r="D2531" s="11"/>
    </row>
    <row r="2532" spans="3:4" x14ac:dyDescent="0.2">
      <c r="C2532"/>
      <c r="D2532" s="11"/>
    </row>
    <row r="2533" spans="3:4" x14ac:dyDescent="0.2">
      <c r="C2533"/>
      <c r="D2533" s="11"/>
    </row>
    <row r="2534" spans="3:4" x14ac:dyDescent="0.2">
      <c r="C2534"/>
      <c r="D2534" s="11"/>
    </row>
    <row r="2535" spans="3:4" x14ac:dyDescent="0.2">
      <c r="C2535"/>
      <c r="D2535" s="11"/>
    </row>
    <row r="2536" spans="3:4" x14ac:dyDescent="0.2">
      <c r="C2536"/>
      <c r="D2536" s="11"/>
    </row>
    <row r="2537" spans="3:4" x14ac:dyDescent="0.2">
      <c r="C2537"/>
      <c r="D2537" s="11"/>
    </row>
    <row r="2538" spans="3:4" x14ac:dyDescent="0.2">
      <c r="C2538"/>
      <c r="D2538" s="11"/>
    </row>
    <row r="2539" spans="3:4" x14ac:dyDescent="0.2">
      <c r="C2539"/>
      <c r="D2539" s="11"/>
    </row>
    <row r="2540" spans="3:4" x14ac:dyDescent="0.2">
      <c r="C2540"/>
      <c r="D2540" s="11"/>
    </row>
    <row r="2541" spans="3:4" x14ac:dyDescent="0.2">
      <c r="C2541"/>
      <c r="D2541" s="11"/>
    </row>
    <row r="2542" spans="3:4" x14ac:dyDescent="0.2">
      <c r="C2542"/>
      <c r="D2542" s="11"/>
    </row>
    <row r="2543" spans="3:4" x14ac:dyDescent="0.2">
      <c r="C2543"/>
      <c r="D2543" s="11"/>
    </row>
    <row r="2544" spans="3:4" x14ac:dyDescent="0.2">
      <c r="C2544"/>
      <c r="D2544" s="11"/>
    </row>
    <row r="2545" spans="3:4" x14ac:dyDescent="0.2">
      <c r="C2545"/>
      <c r="D2545" s="11"/>
    </row>
    <row r="2546" spans="3:4" x14ac:dyDescent="0.2">
      <c r="C2546"/>
      <c r="D2546" s="11"/>
    </row>
    <row r="2547" spans="3:4" x14ac:dyDescent="0.2">
      <c r="C2547"/>
      <c r="D2547" s="11"/>
    </row>
    <row r="2548" spans="3:4" x14ac:dyDescent="0.2">
      <c r="C2548"/>
      <c r="D2548" s="11"/>
    </row>
    <row r="2549" spans="3:4" x14ac:dyDescent="0.2">
      <c r="C2549"/>
      <c r="D2549" s="11"/>
    </row>
    <row r="2550" spans="3:4" x14ac:dyDescent="0.2">
      <c r="C2550"/>
      <c r="D2550" s="11"/>
    </row>
    <row r="2551" spans="3:4" x14ac:dyDescent="0.2">
      <c r="C2551"/>
      <c r="D2551" s="11"/>
    </row>
    <row r="2552" spans="3:4" x14ac:dyDescent="0.2">
      <c r="C2552"/>
      <c r="D2552" s="11"/>
    </row>
    <row r="2553" spans="3:4" x14ac:dyDescent="0.2">
      <c r="C2553"/>
      <c r="D2553" s="11"/>
    </row>
    <row r="2554" spans="3:4" x14ac:dyDescent="0.2">
      <c r="C2554"/>
      <c r="D2554" s="11"/>
    </row>
    <row r="2555" spans="3:4" x14ac:dyDescent="0.2">
      <c r="C2555"/>
      <c r="D2555" s="11"/>
    </row>
    <row r="2556" spans="3:4" x14ac:dyDescent="0.2">
      <c r="C2556"/>
      <c r="D2556" s="11"/>
    </row>
    <row r="2557" spans="3:4" x14ac:dyDescent="0.2">
      <c r="C2557"/>
      <c r="D2557" s="11"/>
    </row>
    <row r="2558" spans="3:4" x14ac:dyDescent="0.2">
      <c r="C2558"/>
      <c r="D2558" s="11"/>
    </row>
    <row r="2559" spans="3:4" x14ac:dyDescent="0.2">
      <c r="C2559"/>
      <c r="D2559" s="11"/>
    </row>
    <row r="2560" spans="3:4" x14ac:dyDescent="0.2">
      <c r="C2560"/>
      <c r="D2560" s="11"/>
    </row>
    <row r="2561" spans="3:4" x14ac:dyDescent="0.2">
      <c r="C2561"/>
      <c r="D2561" s="11"/>
    </row>
    <row r="2562" spans="3:4" x14ac:dyDescent="0.2">
      <c r="C2562"/>
      <c r="D2562" s="11"/>
    </row>
    <row r="2563" spans="3:4" x14ac:dyDescent="0.2">
      <c r="C2563"/>
      <c r="D2563" s="11"/>
    </row>
    <row r="2564" spans="3:4" x14ac:dyDescent="0.2">
      <c r="C2564"/>
      <c r="D2564" s="11"/>
    </row>
    <row r="2565" spans="3:4" x14ac:dyDescent="0.2">
      <c r="C2565"/>
      <c r="D2565" s="11"/>
    </row>
    <row r="2566" spans="3:4" x14ac:dyDescent="0.2">
      <c r="C2566"/>
      <c r="D2566" s="11"/>
    </row>
    <row r="2567" spans="3:4" x14ac:dyDescent="0.2">
      <c r="C2567"/>
      <c r="D2567" s="11"/>
    </row>
    <row r="2568" spans="3:4" x14ac:dyDescent="0.2">
      <c r="C2568"/>
      <c r="D2568" s="11"/>
    </row>
    <row r="2569" spans="3:4" x14ac:dyDescent="0.2">
      <c r="C2569"/>
      <c r="D2569" s="11"/>
    </row>
    <row r="2570" spans="3:4" x14ac:dyDescent="0.2">
      <c r="C2570"/>
      <c r="D2570" s="11"/>
    </row>
    <row r="2571" spans="3:4" x14ac:dyDescent="0.2">
      <c r="C2571"/>
      <c r="D2571" s="11"/>
    </row>
    <row r="2572" spans="3:4" x14ac:dyDescent="0.2">
      <c r="C2572"/>
      <c r="D2572" s="11"/>
    </row>
    <row r="2573" spans="3:4" x14ac:dyDescent="0.2">
      <c r="C2573"/>
      <c r="D2573" s="11"/>
    </row>
    <row r="2574" spans="3:4" x14ac:dyDescent="0.2">
      <c r="C2574"/>
      <c r="D2574" s="11"/>
    </row>
    <row r="2575" spans="3:4" x14ac:dyDescent="0.2">
      <c r="C2575"/>
      <c r="D2575" s="11"/>
    </row>
    <row r="2576" spans="3:4" x14ac:dyDescent="0.2">
      <c r="C2576"/>
      <c r="D2576" s="11"/>
    </row>
    <row r="2577" spans="3:4" x14ac:dyDescent="0.2">
      <c r="C2577"/>
      <c r="D2577" s="11"/>
    </row>
    <row r="2578" spans="3:4" x14ac:dyDescent="0.2">
      <c r="C2578"/>
      <c r="D2578" s="11"/>
    </row>
    <row r="2579" spans="3:4" x14ac:dyDescent="0.2">
      <c r="C2579"/>
      <c r="D2579" s="11"/>
    </row>
    <row r="2580" spans="3:4" x14ac:dyDescent="0.2">
      <c r="C2580"/>
      <c r="D2580" s="11"/>
    </row>
    <row r="2581" spans="3:4" x14ac:dyDescent="0.2">
      <c r="C2581"/>
      <c r="D2581" s="11"/>
    </row>
    <row r="2582" spans="3:4" x14ac:dyDescent="0.2">
      <c r="C2582"/>
      <c r="D2582" s="11"/>
    </row>
    <row r="2583" spans="3:4" x14ac:dyDescent="0.2">
      <c r="C2583"/>
      <c r="D2583" s="11"/>
    </row>
    <row r="2584" spans="3:4" x14ac:dyDescent="0.2">
      <c r="C2584"/>
      <c r="D2584" s="11"/>
    </row>
    <row r="2585" spans="3:4" x14ac:dyDescent="0.2">
      <c r="C2585"/>
      <c r="D2585" s="11"/>
    </row>
    <row r="2586" spans="3:4" x14ac:dyDescent="0.2">
      <c r="C2586"/>
      <c r="D2586" s="11"/>
    </row>
    <row r="2587" spans="3:4" x14ac:dyDescent="0.2">
      <c r="C2587"/>
      <c r="D2587" s="11"/>
    </row>
    <row r="2588" spans="3:4" x14ac:dyDescent="0.2">
      <c r="C2588"/>
      <c r="D2588" s="11"/>
    </row>
    <row r="2589" spans="3:4" x14ac:dyDescent="0.2">
      <c r="C2589"/>
      <c r="D2589" s="11"/>
    </row>
    <row r="2590" spans="3:4" x14ac:dyDescent="0.2">
      <c r="C2590"/>
      <c r="D2590" s="11"/>
    </row>
    <row r="2591" spans="3:4" x14ac:dyDescent="0.2">
      <c r="C2591"/>
      <c r="D2591" s="11"/>
    </row>
    <row r="2592" spans="3:4" x14ac:dyDescent="0.2">
      <c r="C2592"/>
      <c r="D2592" s="11"/>
    </row>
    <row r="2593" spans="3:4" x14ac:dyDescent="0.2">
      <c r="C2593"/>
      <c r="D2593" s="11"/>
    </row>
    <row r="2594" spans="3:4" x14ac:dyDescent="0.2">
      <c r="C2594"/>
      <c r="D2594" s="11"/>
    </row>
    <row r="2595" spans="3:4" x14ac:dyDescent="0.2">
      <c r="C2595"/>
      <c r="D2595" s="11"/>
    </row>
    <row r="2596" spans="3:4" x14ac:dyDescent="0.2">
      <c r="C2596"/>
      <c r="D2596" s="11"/>
    </row>
    <row r="2597" spans="3:4" x14ac:dyDescent="0.2">
      <c r="C2597"/>
      <c r="D2597" s="11"/>
    </row>
    <row r="2598" spans="3:4" x14ac:dyDescent="0.2">
      <c r="C2598"/>
      <c r="D2598" s="11"/>
    </row>
    <row r="2599" spans="3:4" x14ac:dyDescent="0.2">
      <c r="C2599"/>
      <c r="D2599" s="11"/>
    </row>
    <row r="2600" spans="3:4" x14ac:dyDescent="0.2">
      <c r="C2600"/>
      <c r="D2600" s="11"/>
    </row>
    <row r="2601" spans="3:4" x14ac:dyDescent="0.2">
      <c r="C2601"/>
      <c r="D2601" s="11"/>
    </row>
    <row r="2602" spans="3:4" x14ac:dyDescent="0.2">
      <c r="C2602"/>
      <c r="D2602" s="11"/>
    </row>
    <row r="2603" spans="3:4" x14ac:dyDescent="0.2">
      <c r="C2603"/>
      <c r="D2603" s="11"/>
    </row>
    <row r="2604" spans="3:4" x14ac:dyDescent="0.2">
      <c r="C2604"/>
      <c r="D2604" s="11"/>
    </row>
    <row r="2605" spans="3:4" x14ac:dyDescent="0.2">
      <c r="C2605"/>
      <c r="D2605" s="11"/>
    </row>
    <row r="2606" spans="3:4" x14ac:dyDescent="0.2">
      <c r="C2606"/>
      <c r="D2606" s="11"/>
    </row>
    <row r="2607" spans="3:4" x14ac:dyDescent="0.2">
      <c r="C2607"/>
      <c r="D2607" s="11"/>
    </row>
    <row r="2608" spans="3:4" x14ac:dyDescent="0.2">
      <c r="C2608"/>
      <c r="D2608" s="11"/>
    </row>
    <row r="2609" spans="3:4" x14ac:dyDescent="0.2">
      <c r="C2609"/>
      <c r="D2609" s="11"/>
    </row>
    <row r="2610" spans="3:4" x14ac:dyDescent="0.2">
      <c r="C2610"/>
      <c r="D2610" s="11"/>
    </row>
    <row r="2611" spans="3:4" x14ac:dyDescent="0.2">
      <c r="C2611"/>
      <c r="D2611" s="11"/>
    </row>
    <row r="2612" spans="3:4" x14ac:dyDescent="0.2">
      <c r="C2612"/>
      <c r="D2612" s="11"/>
    </row>
    <row r="2613" spans="3:4" x14ac:dyDescent="0.2">
      <c r="C2613"/>
      <c r="D2613" s="11"/>
    </row>
    <row r="2614" spans="3:4" x14ac:dyDescent="0.2">
      <c r="C2614"/>
      <c r="D2614" s="11"/>
    </row>
    <row r="2615" spans="3:4" x14ac:dyDescent="0.2">
      <c r="C2615"/>
      <c r="D2615" s="11"/>
    </row>
    <row r="2616" spans="3:4" x14ac:dyDescent="0.2">
      <c r="C2616"/>
      <c r="D2616" s="11"/>
    </row>
    <row r="2617" spans="3:4" x14ac:dyDescent="0.2">
      <c r="C2617"/>
      <c r="D2617" s="11"/>
    </row>
    <row r="2618" spans="3:4" x14ac:dyDescent="0.2">
      <c r="C2618"/>
      <c r="D2618" s="11"/>
    </row>
    <row r="2619" spans="3:4" x14ac:dyDescent="0.2">
      <c r="C2619"/>
      <c r="D2619" s="11"/>
    </row>
    <row r="2620" spans="3:4" x14ac:dyDescent="0.2">
      <c r="C2620"/>
      <c r="D2620" s="11"/>
    </row>
    <row r="2621" spans="3:4" x14ac:dyDescent="0.2">
      <c r="C2621"/>
      <c r="D2621" s="11"/>
    </row>
    <row r="2622" spans="3:4" x14ac:dyDescent="0.2">
      <c r="C2622"/>
      <c r="D2622" s="11"/>
    </row>
    <row r="2623" spans="3:4" x14ac:dyDescent="0.2">
      <c r="C2623"/>
      <c r="D2623" s="11"/>
    </row>
    <row r="2624" spans="3:4" x14ac:dyDescent="0.2">
      <c r="C2624"/>
      <c r="D2624" s="11"/>
    </row>
    <row r="2625" spans="3:4" x14ac:dyDescent="0.2">
      <c r="C2625"/>
      <c r="D2625" s="11"/>
    </row>
    <row r="2626" spans="3:4" x14ac:dyDescent="0.2">
      <c r="C2626"/>
      <c r="D2626" s="11"/>
    </row>
    <row r="2627" spans="3:4" x14ac:dyDescent="0.2">
      <c r="C2627"/>
      <c r="D2627" s="11"/>
    </row>
    <row r="2628" spans="3:4" x14ac:dyDescent="0.2">
      <c r="C2628"/>
      <c r="D2628" s="11"/>
    </row>
    <row r="2629" spans="3:4" x14ac:dyDescent="0.2">
      <c r="C2629"/>
      <c r="D2629" s="11"/>
    </row>
    <row r="2630" spans="3:4" x14ac:dyDescent="0.2">
      <c r="C2630"/>
      <c r="D2630" s="11"/>
    </row>
    <row r="2631" spans="3:4" x14ac:dyDescent="0.2">
      <c r="C2631"/>
      <c r="D2631" s="11"/>
    </row>
    <row r="2632" spans="3:4" x14ac:dyDescent="0.2">
      <c r="C2632"/>
      <c r="D2632" s="11"/>
    </row>
    <row r="2633" spans="3:4" x14ac:dyDescent="0.2">
      <c r="C2633"/>
      <c r="D2633" s="11"/>
    </row>
    <row r="2634" spans="3:4" x14ac:dyDescent="0.2">
      <c r="C2634"/>
      <c r="D2634" s="11"/>
    </row>
    <row r="2635" spans="3:4" x14ac:dyDescent="0.2">
      <c r="C2635"/>
      <c r="D2635" s="11"/>
    </row>
    <row r="2636" spans="3:4" x14ac:dyDescent="0.2">
      <c r="C2636"/>
      <c r="D2636" s="11"/>
    </row>
    <row r="2637" spans="3:4" x14ac:dyDescent="0.2">
      <c r="C2637"/>
      <c r="D2637" s="11"/>
    </row>
    <row r="2638" spans="3:4" x14ac:dyDescent="0.2">
      <c r="C2638"/>
      <c r="D2638" s="11"/>
    </row>
    <row r="2639" spans="3:4" x14ac:dyDescent="0.2">
      <c r="C2639"/>
      <c r="D2639" s="11"/>
    </row>
    <row r="2640" spans="3:4" x14ac:dyDescent="0.2">
      <c r="C2640"/>
      <c r="D2640" s="11"/>
    </row>
    <row r="2641" spans="3:4" x14ac:dyDescent="0.2">
      <c r="C2641"/>
      <c r="D2641" s="11"/>
    </row>
    <row r="2642" spans="3:4" x14ac:dyDescent="0.2">
      <c r="C2642"/>
      <c r="D2642" s="11"/>
    </row>
    <row r="2643" spans="3:4" x14ac:dyDescent="0.2">
      <c r="C2643"/>
      <c r="D2643" s="11"/>
    </row>
    <row r="2644" spans="3:4" x14ac:dyDescent="0.2">
      <c r="C2644"/>
      <c r="D2644" s="11"/>
    </row>
    <row r="2645" spans="3:4" x14ac:dyDescent="0.2">
      <c r="C2645"/>
      <c r="D2645" s="11"/>
    </row>
    <row r="2646" spans="3:4" x14ac:dyDescent="0.2">
      <c r="C2646"/>
      <c r="D2646" s="11"/>
    </row>
    <row r="2647" spans="3:4" x14ac:dyDescent="0.2">
      <c r="C2647"/>
      <c r="D2647" s="11"/>
    </row>
    <row r="2648" spans="3:4" x14ac:dyDescent="0.2">
      <c r="C2648"/>
      <c r="D2648" s="11"/>
    </row>
    <row r="2649" spans="3:4" x14ac:dyDescent="0.2">
      <c r="C2649"/>
      <c r="D2649" s="11"/>
    </row>
    <row r="2650" spans="3:4" x14ac:dyDescent="0.2">
      <c r="C2650"/>
      <c r="D2650" s="11"/>
    </row>
    <row r="2651" spans="3:4" x14ac:dyDescent="0.2">
      <c r="C2651"/>
      <c r="D2651" s="11"/>
    </row>
    <row r="2652" spans="3:4" x14ac:dyDescent="0.2">
      <c r="C2652"/>
      <c r="D2652" s="11"/>
    </row>
    <row r="2653" spans="3:4" x14ac:dyDescent="0.2">
      <c r="C2653"/>
      <c r="D2653" s="11"/>
    </row>
    <row r="2654" spans="3:4" x14ac:dyDescent="0.2">
      <c r="C2654"/>
      <c r="D2654" s="11"/>
    </row>
    <row r="2655" spans="3:4" x14ac:dyDescent="0.2">
      <c r="C2655"/>
      <c r="D2655" s="11"/>
    </row>
    <row r="2656" spans="3:4" x14ac:dyDescent="0.2">
      <c r="C2656"/>
      <c r="D2656" s="11"/>
    </row>
    <row r="2657" spans="3:4" x14ac:dyDescent="0.2">
      <c r="C2657"/>
      <c r="D2657" s="11"/>
    </row>
    <row r="2658" spans="3:4" x14ac:dyDescent="0.2">
      <c r="C2658"/>
      <c r="D2658" s="11"/>
    </row>
    <row r="2659" spans="3:4" x14ac:dyDescent="0.2">
      <c r="C2659"/>
      <c r="D2659" s="11"/>
    </row>
    <row r="2660" spans="3:4" x14ac:dyDescent="0.2">
      <c r="C2660"/>
      <c r="D2660" s="11"/>
    </row>
    <row r="2661" spans="3:4" x14ac:dyDescent="0.2">
      <c r="C2661"/>
      <c r="D2661" s="11"/>
    </row>
    <row r="2662" spans="3:4" x14ac:dyDescent="0.2">
      <c r="C2662"/>
      <c r="D2662" s="11"/>
    </row>
    <row r="2663" spans="3:4" x14ac:dyDescent="0.2">
      <c r="C2663"/>
      <c r="D2663" s="11"/>
    </row>
    <row r="2664" spans="3:4" x14ac:dyDescent="0.2">
      <c r="C2664"/>
      <c r="D2664" s="11"/>
    </row>
    <row r="2665" spans="3:4" x14ac:dyDescent="0.2">
      <c r="C2665"/>
      <c r="D2665" s="11"/>
    </row>
    <row r="2666" spans="3:4" x14ac:dyDescent="0.2">
      <c r="C2666"/>
      <c r="D2666" s="11"/>
    </row>
    <row r="2667" spans="3:4" x14ac:dyDescent="0.2">
      <c r="C2667"/>
      <c r="D2667" s="11"/>
    </row>
    <row r="2668" spans="3:4" x14ac:dyDescent="0.2">
      <c r="C2668"/>
      <c r="D2668" s="11"/>
    </row>
    <row r="2669" spans="3:4" x14ac:dyDescent="0.2">
      <c r="C2669"/>
      <c r="D2669" s="11"/>
    </row>
    <row r="2670" spans="3:4" x14ac:dyDescent="0.2">
      <c r="C2670"/>
      <c r="D2670" s="11"/>
    </row>
    <row r="2671" spans="3:4" x14ac:dyDescent="0.2">
      <c r="C2671"/>
      <c r="D2671" s="11"/>
    </row>
    <row r="2672" spans="3:4" x14ac:dyDescent="0.2">
      <c r="C2672"/>
      <c r="D2672" s="11"/>
    </row>
    <row r="2673" spans="3:4" x14ac:dyDescent="0.2">
      <c r="C2673"/>
      <c r="D2673" s="11"/>
    </row>
    <row r="2674" spans="3:4" x14ac:dyDescent="0.2">
      <c r="C2674"/>
      <c r="D2674" s="11"/>
    </row>
    <row r="2675" spans="3:4" x14ac:dyDescent="0.2">
      <c r="C2675"/>
      <c r="D2675" s="11"/>
    </row>
    <row r="2676" spans="3:4" x14ac:dyDescent="0.2">
      <c r="C2676"/>
      <c r="D2676" s="11"/>
    </row>
    <row r="2677" spans="3:4" x14ac:dyDescent="0.2">
      <c r="C2677"/>
      <c r="D2677" s="11"/>
    </row>
    <row r="2678" spans="3:4" x14ac:dyDescent="0.2">
      <c r="C2678"/>
      <c r="D2678" s="11"/>
    </row>
    <row r="2679" spans="3:4" x14ac:dyDescent="0.2">
      <c r="C2679"/>
      <c r="D2679" s="11"/>
    </row>
    <row r="2680" spans="3:4" x14ac:dyDescent="0.2">
      <c r="C2680"/>
      <c r="D2680" s="11"/>
    </row>
    <row r="2681" spans="3:4" x14ac:dyDescent="0.2">
      <c r="C2681"/>
      <c r="D2681" s="11"/>
    </row>
    <row r="2682" spans="3:4" x14ac:dyDescent="0.2">
      <c r="C2682"/>
      <c r="D2682" s="11"/>
    </row>
    <row r="2683" spans="3:4" x14ac:dyDescent="0.2">
      <c r="C2683"/>
      <c r="D2683" s="11"/>
    </row>
    <row r="2684" spans="3:4" x14ac:dyDescent="0.2">
      <c r="C2684"/>
      <c r="D2684" s="11"/>
    </row>
    <row r="2685" spans="3:4" x14ac:dyDescent="0.2">
      <c r="C2685"/>
      <c r="D2685" s="11"/>
    </row>
    <row r="2686" spans="3:4" x14ac:dyDescent="0.2">
      <c r="C2686"/>
      <c r="D2686" s="11"/>
    </row>
    <row r="2687" spans="3:4" x14ac:dyDescent="0.2">
      <c r="C2687"/>
      <c r="D2687" s="11"/>
    </row>
    <row r="2688" spans="3:4" x14ac:dyDescent="0.2">
      <c r="C2688"/>
      <c r="D2688" s="11"/>
    </row>
    <row r="2689" spans="3:4" x14ac:dyDescent="0.2">
      <c r="C2689"/>
      <c r="D2689" s="11"/>
    </row>
    <row r="2690" spans="3:4" x14ac:dyDescent="0.2">
      <c r="C2690"/>
      <c r="D2690" s="11"/>
    </row>
    <row r="2691" spans="3:4" x14ac:dyDescent="0.2">
      <c r="C2691"/>
      <c r="D2691" s="11"/>
    </row>
    <row r="2692" spans="3:4" x14ac:dyDescent="0.2">
      <c r="C2692"/>
      <c r="D2692" s="11"/>
    </row>
    <row r="2693" spans="3:4" x14ac:dyDescent="0.2">
      <c r="C2693"/>
      <c r="D2693" s="11"/>
    </row>
    <row r="2694" spans="3:4" x14ac:dyDescent="0.2">
      <c r="C2694"/>
      <c r="D2694" s="11"/>
    </row>
    <row r="2695" spans="3:4" x14ac:dyDescent="0.2">
      <c r="C2695"/>
      <c r="D2695" s="11"/>
    </row>
    <row r="2696" spans="3:4" x14ac:dyDescent="0.2">
      <c r="C2696"/>
      <c r="D2696" s="11"/>
    </row>
    <row r="2697" spans="3:4" x14ac:dyDescent="0.2">
      <c r="C2697"/>
      <c r="D2697" s="11"/>
    </row>
    <row r="2698" spans="3:4" x14ac:dyDescent="0.2">
      <c r="C2698"/>
      <c r="D2698" s="11"/>
    </row>
    <row r="2699" spans="3:4" x14ac:dyDescent="0.2">
      <c r="C2699"/>
      <c r="D2699" s="11"/>
    </row>
    <row r="2700" spans="3:4" x14ac:dyDescent="0.2">
      <c r="C2700"/>
      <c r="D2700" s="11"/>
    </row>
    <row r="2701" spans="3:4" x14ac:dyDescent="0.2">
      <c r="C2701"/>
      <c r="D2701" s="11"/>
    </row>
    <row r="2702" spans="3:4" x14ac:dyDescent="0.2">
      <c r="C2702"/>
      <c r="D2702" s="11"/>
    </row>
    <row r="2703" spans="3:4" x14ac:dyDescent="0.2">
      <c r="C2703"/>
      <c r="D2703" s="11"/>
    </row>
    <row r="2704" spans="3:4" x14ac:dyDescent="0.2">
      <c r="C2704"/>
      <c r="D2704" s="11"/>
    </row>
    <row r="2705" spans="3:4" x14ac:dyDescent="0.2">
      <c r="C2705"/>
      <c r="D2705" s="11"/>
    </row>
    <row r="2706" spans="3:4" x14ac:dyDescent="0.2">
      <c r="C2706"/>
      <c r="D2706" s="11"/>
    </row>
    <row r="2707" spans="3:4" x14ac:dyDescent="0.2">
      <c r="C2707"/>
      <c r="D2707" s="11"/>
    </row>
    <row r="2708" spans="3:4" x14ac:dyDescent="0.2">
      <c r="C2708"/>
      <c r="D2708" s="11"/>
    </row>
    <row r="2709" spans="3:4" x14ac:dyDescent="0.2">
      <c r="C2709"/>
      <c r="D2709" s="11"/>
    </row>
    <row r="2710" spans="3:4" x14ac:dyDescent="0.2">
      <c r="C2710"/>
      <c r="D2710" s="11"/>
    </row>
    <row r="2711" spans="3:4" x14ac:dyDescent="0.2">
      <c r="C2711"/>
      <c r="D2711" s="11"/>
    </row>
    <row r="2712" spans="3:4" x14ac:dyDescent="0.2">
      <c r="C2712"/>
      <c r="D2712" s="11"/>
    </row>
    <row r="2713" spans="3:4" x14ac:dyDescent="0.2">
      <c r="C2713"/>
      <c r="D2713" s="11"/>
    </row>
    <row r="2714" spans="3:4" x14ac:dyDescent="0.2">
      <c r="C2714"/>
      <c r="D2714" s="11"/>
    </row>
    <row r="2715" spans="3:4" x14ac:dyDescent="0.2">
      <c r="C2715"/>
      <c r="D2715" s="11"/>
    </row>
    <row r="2716" spans="3:4" x14ac:dyDescent="0.2">
      <c r="C2716"/>
      <c r="D2716" s="11"/>
    </row>
    <row r="2717" spans="3:4" x14ac:dyDescent="0.2">
      <c r="C2717"/>
      <c r="D2717" s="11"/>
    </row>
    <row r="2718" spans="3:4" x14ac:dyDescent="0.2">
      <c r="C2718"/>
      <c r="D2718" s="11"/>
    </row>
    <row r="2719" spans="3:4" x14ac:dyDescent="0.2">
      <c r="C2719"/>
      <c r="D2719" s="11"/>
    </row>
    <row r="2720" spans="3:4" x14ac:dyDescent="0.2">
      <c r="C2720"/>
      <c r="D2720" s="11"/>
    </row>
    <row r="2721" spans="3:4" x14ac:dyDescent="0.2">
      <c r="C2721"/>
      <c r="D2721" s="11"/>
    </row>
    <row r="2722" spans="3:4" x14ac:dyDescent="0.2">
      <c r="C2722"/>
      <c r="D2722" s="11"/>
    </row>
    <row r="2723" spans="3:4" x14ac:dyDescent="0.2">
      <c r="C2723"/>
      <c r="D2723" s="11"/>
    </row>
    <row r="2724" spans="3:4" x14ac:dyDescent="0.2">
      <c r="C2724"/>
      <c r="D2724" s="11"/>
    </row>
    <row r="2725" spans="3:4" x14ac:dyDescent="0.2">
      <c r="C2725"/>
      <c r="D2725" s="11"/>
    </row>
    <row r="2726" spans="3:4" x14ac:dyDescent="0.2">
      <c r="C2726"/>
      <c r="D2726" s="11"/>
    </row>
    <row r="2727" spans="3:4" x14ac:dyDescent="0.2">
      <c r="C2727"/>
      <c r="D2727" s="11"/>
    </row>
    <row r="2728" spans="3:4" x14ac:dyDescent="0.2">
      <c r="C2728"/>
      <c r="D2728" s="11"/>
    </row>
    <row r="2729" spans="3:4" x14ac:dyDescent="0.2">
      <c r="C2729"/>
      <c r="D2729" s="11"/>
    </row>
    <row r="2730" spans="3:4" x14ac:dyDescent="0.2">
      <c r="C2730"/>
      <c r="D2730" s="11"/>
    </row>
    <row r="2731" spans="3:4" x14ac:dyDescent="0.2">
      <c r="C2731"/>
      <c r="D2731" s="11"/>
    </row>
    <row r="2732" spans="3:4" x14ac:dyDescent="0.2">
      <c r="C2732"/>
      <c r="D2732" s="11"/>
    </row>
    <row r="2733" spans="3:4" x14ac:dyDescent="0.2">
      <c r="C2733"/>
      <c r="D2733" s="11"/>
    </row>
    <row r="2734" spans="3:4" x14ac:dyDescent="0.2">
      <c r="C2734"/>
      <c r="D2734" s="11"/>
    </row>
    <row r="2735" spans="3:4" x14ac:dyDescent="0.2">
      <c r="C2735"/>
      <c r="D2735" s="11"/>
    </row>
    <row r="2736" spans="3:4" x14ac:dyDescent="0.2">
      <c r="C2736"/>
      <c r="D2736" s="11"/>
    </row>
    <row r="2737" spans="3:4" x14ac:dyDescent="0.2">
      <c r="C2737"/>
      <c r="D2737" s="11"/>
    </row>
    <row r="2738" spans="3:4" x14ac:dyDescent="0.2">
      <c r="C2738"/>
      <c r="D2738" s="11"/>
    </row>
    <row r="2739" spans="3:4" x14ac:dyDescent="0.2">
      <c r="C2739"/>
      <c r="D2739" s="11"/>
    </row>
    <row r="2740" spans="3:4" x14ac:dyDescent="0.2">
      <c r="C2740"/>
      <c r="D2740" s="11"/>
    </row>
    <row r="2741" spans="3:4" x14ac:dyDescent="0.2">
      <c r="C2741"/>
      <c r="D2741" s="11"/>
    </row>
    <row r="2742" spans="3:4" x14ac:dyDescent="0.2">
      <c r="C2742"/>
      <c r="D2742" s="11"/>
    </row>
    <row r="2743" spans="3:4" x14ac:dyDescent="0.2">
      <c r="C2743"/>
      <c r="D2743" s="11"/>
    </row>
    <row r="2744" spans="3:4" x14ac:dyDescent="0.2">
      <c r="C2744"/>
      <c r="D2744" s="11"/>
    </row>
    <row r="2745" spans="3:4" x14ac:dyDescent="0.2">
      <c r="C2745"/>
      <c r="D2745" s="11"/>
    </row>
    <row r="2746" spans="3:4" x14ac:dyDescent="0.2">
      <c r="C2746"/>
      <c r="D2746" s="11"/>
    </row>
    <row r="2747" spans="3:4" x14ac:dyDescent="0.2">
      <c r="C2747"/>
      <c r="D2747" s="11"/>
    </row>
    <row r="2748" spans="3:4" x14ac:dyDescent="0.2">
      <c r="C2748"/>
      <c r="D2748" s="11"/>
    </row>
    <row r="2749" spans="3:4" x14ac:dyDescent="0.2">
      <c r="C2749"/>
      <c r="D2749" s="11"/>
    </row>
    <row r="2750" spans="3:4" x14ac:dyDescent="0.2">
      <c r="C2750"/>
      <c r="D2750" s="11"/>
    </row>
    <row r="2751" spans="3:4" x14ac:dyDescent="0.2">
      <c r="C2751"/>
      <c r="D2751" s="11"/>
    </row>
    <row r="2752" spans="3:4" x14ac:dyDescent="0.2">
      <c r="C2752"/>
      <c r="D2752" s="11"/>
    </row>
    <row r="2753" spans="3:4" x14ac:dyDescent="0.2">
      <c r="C2753"/>
      <c r="D2753" s="11"/>
    </row>
    <row r="2754" spans="3:4" x14ac:dyDescent="0.2">
      <c r="C2754"/>
      <c r="D2754" s="11"/>
    </row>
    <row r="2755" spans="3:4" x14ac:dyDescent="0.2">
      <c r="C2755"/>
      <c r="D2755" s="11"/>
    </row>
    <row r="2756" spans="3:4" x14ac:dyDescent="0.2">
      <c r="C2756"/>
      <c r="D2756" s="11"/>
    </row>
    <row r="2757" spans="3:4" x14ac:dyDescent="0.2">
      <c r="C2757"/>
      <c r="D2757" s="11"/>
    </row>
    <row r="2758" spans="3:4" x14ac:dyDescent="0.2">
      <c r="C2758"/>
      <c r="D2758" s="11"/>
    </row>
    <row r="2759" spans="3:4" x14ac:dyDescent="0.2">
      <c r="C2759"/>
      <c r="D2759" s="11"/>
    </row>
    <row r="2760" spans="3:4" x14ac:dyDescent="0.2">
      <c r="C2760"/>
      <c r="D2760" s="11"/>
    </row>
    <row r="2761" spans="3:4" x14ac:dyDescent="0.2">
      <c r="C2761"/>
      <c r="D2761" s="11"/>
    </row>
    <row r="2762" spans="3:4" x14ac:dyDescent="0.2">
      <c r="C2762"/>
      <c r="D2762" s="11"/>
    </row>
    <row r="2763" spans="3:4" x14ac:dyDescent="0.2">
      <c r="C2763"/>
      <c r="D2763" s="11"/>
    </row>
    <row r="2764" spans="3:4" x14ac:dyDescent="0.2">
      <c r="C2764"/>
      <c r="D2764" s="11"/>
    </row>
    <row r="2765" spans="3:4" x14ac:dyDescent="0.2">
      <c r="C2765"/>
      <c r="D2765" s="11"/>
    </row>
    <row r="2766" spans="3:4" x14ac:dyDescent="0.2">
      <c r="C2766"/>
      <c r="D2766" s="11"/>
    </row>
    <row r="2767" spans="3:4" x14ac:dyDescent="0.2">
      <c r="C2767"/>
      <c r="D2767" s="11"/>
    </row>
    <row r="2768" spans="3:4" x14ac:dyDescent="0.2">
      <c r="C2768"/>
      <c r="D2768" s="11"/>
    </row>
    <row r="2769" spans="3:4" x14ac:dyDescent="0.2">
      <c r="C2769"/>
      <c r="D2769" s="11"/>
    </row>
    <row r="2770" spans="3:4" x14ac:dyDescent="0.2">
      <c r="C2770"/>
      <c r="D2770" s="11"/>
    </row>
    <row r="2771" spans="3:4" x14ac:dyDescent="0.2">
      <c r="C2771"/>
      <c r="D2771" s="11"/>
    </row>
    <row r="2772" spans="3:4" x14ac:dyDescent="0.2">
      <c r="C2772"/>
      <c r="D2772" s="11"/>
    </row>
    <row r="2773" spans="3:4" x14ac:dyDescent="0.2">
      <c r="C2773"/>
      <c r="D2773" s="11"/>
    </row>
    <row r="2774" spans="3:4" x14ac:dyDescent="0.2">
      <c r="C2774"/>
      <c r="D2774" s="11"/>
    </row>
    <row r="2775" spans="3:4" x14ac:dyDescent="0.2">
      <c r="C2775"/>
      <c r="D2775" s="11"/>
    </row>
    <row r="2776" spans="3:4" x14ac:dyDescent="0.2">
      <c r="C2776"/>
      <c r="D2776" s="11"/>
    </row>
    <row r="2777" spans="3:4" x14ac:dyDescent="0.2">
      <c r="C2777"/>
      <c r="D2777" s="11"/>
    </row>
    <row r="2778" spans="3:4" x14ac:dyDescent="0.2">
      <c r="C2778"/>
      <c r="D2778" s="11"/>
    </row>
    <row r="2779" spans="3:4" x14ac:dyDescent="0.2">
      <c r="C2779"/>
      <c r="D2779" s="11"/>
    </row>
    <row r="2780" spans="3:4" x14ac:dyDescent="0.2">
      <c r="C2780"/>
      <c r="D2780" s="11"/>
    </row>
    <row r="2781" spans="3:4" x14ac:dyDescent="0.2">
      <c r="C2781"/>
      <c r="D2781" s="11"/>
    </row>
    <row r="2782" spans="3:4" x14ac:dyDescent="0.2">
      <c r="C2782"/>
      <c r="D2782" s="11"/>
    </row>
    <row r="2783" spans="3:4" x14ac:dyDescent="0.2">
      <c r="C2783"/>
      <c r="D2783" s="11"/>
    </row>
    <row r="2784" spans="3:4" x14ac:dyDescent="0.2">
      <c r="C2784"/>
      <c r="D2784" s="11"/>
    </row>
    <row r="2785" spans="3:4" x14ac:dyDescent="0.2">
      <c r="C2785"/>
      <c r="D2785" s="11"/>
    </row>
    <row r="2786" spans="3:4" x14ac:dyDescent="0.2">
      <c r="C2786"/>
      <c r="D2786" s="11"/>
    </row>
    <row r="2787" spans="3:4" x14ac:dyDescent="0.2">
      <c r="C2787"/>
      <c r="D2787" s="11"/>
    </row>
    <row r="2788" spans="3:4" x14ac:dyDescent="0.2">
      <c r="C2788"/>
      <c r="D2788" s="11"/>
    </row>
    <row r="2789" spans="3:4" x14ac:dyDescent="0.2">
      <c r="C2789"/>
      <c r="D2789" s="11"/>
    </row>
    <row r="2790" spans="3:4" x14ac:dyDescent="0.2">
      <c r="C2790"/>
      <c r="D2790" s="11"/>
    </row>
    <row r="2791" spans="3:4" x14ac:dyDescent="0.2">
      <c r="C2791"/>
      <c r="D2791" s="11"/>
    </row>
    <row r="2792" spans="3:4" x14ac:dyDescent="0.2">
      <c r="C2792"/>
      <c r="D2792" s="11"/>
    </row>
    <row r="2793" spans="3:4" x14ac:dyDescent="0.2">
      <c r="C2793"/>
      <c r="D2793" s="11"/>
    </row>
    <row r="2794" spans="3:4" x14ac:dyDescent="0.2">
      <c r="C2794"/>
      <c r="D2794" s="11"/>
    </row>
    <row r="2795" spans="3:4" x14ac:dyDescent="0.2">
      <c r="C2795"/>
      <c r="D2795" s="11"/>
    </row>
    <row r="2796" spans="3:4" x14ac:dyDescent="0.2">
      <c r="C2796"/>
      <c r="D2796" s="11"/>
    </row>
    <row r="2797" spans="3:4" x14ac:dyDescent="0.2">
      <c r="C2797"/>
      <c r="D2797" s="11"/>
    </row>
    <row r="2798" spans="3:4" x14ac:dyDescent="0.2">
      <c r="C2798"/>
      <c r="D2798" s="11"/>
    </row>
    <row r="2799" spans="3:4" x14ac:dyDescent="0.2">
      <c r="C2799"/>
      <c r="D2799" s="11"/>
    </row>
    <row r="2800" spans="3:4" x14ac:dyDescent="0.2">
      <c r="C2800"/>
      <c r="D2800" s="11"/>
    </row>
    <row r="2801" spans="3:4" x14ac:dyDescent="0.2">
      <c r="C2801"/>
      <c r="D2801" s="11"/>
    </row>
    <row r="2802" spans="3:4" x14ac:dyDescent="0.2">
      <c r="C2802"/>
      <c r="D2802" s="11"/>
    </row>
    <row r="2803" spans="3:4" x14ac:dyDescent="0.2">
      <c r="C2803"/>
      <c r="D2803" s="11"/>
    </row>
    <row r="2804" spans="3:4" x14ac:dyDescent="0.2">
      <c r="C2804"/>
      <c r="D2804" s="11"/>
    </row>
    <row r="2805" spans="3:4" x14ac:dyDescent="0.2">
      <c r="C2805"/>
      <c r="D2805" s="11"/>
    </row>
    <row r="2806" spans="3:4" x14ac:dyDescent="0.2">
      <c r="C2806"/>
      <c r="D2806" s="11"/>
    </row>
    <row r="2807" spans="3:4" x14ac:dyDescent="0.2">
      <c r="C2807"/>
      <c r="D2807" s="11"/>
    </row>
    <row r="2808" spans="3:4" x14ac:dyDescent="0.2">
      <c r="C2808"/>
      <c r="D2808" s="11"/>
    </row>
    <row r="2809" spans="3:4" x14ac:dyDescent="0.2">
      <c r="C2809"/>
      <c r="D2809" s="11"/>
    </row>
    <row r="2810" spans="3:4" x14ac:dyDescent="0.2">
      <c r="C2810"/>
      <c r="D2810" s="11"/>
    </row>
    <row r="2811" spans="3:4" x14ac:dyDescent="0.2">
      <c r="C2811"/>
      <c r="D2811" s="11"/>
    </row>
    <row r="2812" spans="3:4" x14ac:dyDescent="0.2">
      <c r="C2812"/>
      <c r="D2812" s="11"/>
    </row>
    <row r="2813" spans="3:4" x14ac:dyDescent="0.2">
      <c r="C2813"/>
      <c r="D2813" s="11"/>
    </row>
    <row r="2814" spans="3:4" x14ac:dyDescent="0.2">
      <c r="C2814"/>
      <c r="D2814" s="11"/>
    </row>
    <row r="2815" spans="3:4" x14ac:dyDescent="0.2">
      <c r="C2815"/>
      <c r="D2815" s="11"/>
    </row>
    <row r="2816" spans="3:4" x14ac:dyDescent="0.2">
      <c r="C2816"/>
      <c r="D2816" s="11"/>
    </row>
    <row r="2817" spans="3:4" x14ac:dyDescent="0.2">
      <c r="C2817"/>
      <c r="D2817" s="11"/>
    </row>
    <row r="2818" spans="3:4" x14ac:dyDescent="0.2">
      <c r="C2818"/>
      <c r="D2818" s="11"/>
    </row>
    <row r="2819" spans="3:4" x14ac:dyDescent="0.2">
      <c r="C2819"/>
      <c r="D2819" s="11"/>
    </row>
    <row r="2820" spans="3:4" x14ac:dyDescent="0.2">
      <c r="C2820"/>
      <c r="D2820" s="11"/>
    </row>
    <row r="2821" spans="3:4" x14ac:dyDescent="0.2">
      <c r="C2821"/>
      <c r="D2821" s="11"/>
    </row>
    <row r="2822" spans="3:4" x14ac:dyDescent="0.2">
      <c r="C2822"/>
      <c r="D2822" s="11"/>
    </row>
    <row r="2823" spans="3:4" x14ac:dyDescent="0.2">
      <c r="C2823"/>
      <c r="D2823" s="11"/>
    </row>
    <row r="2824" spans="3:4" x14ac:dyDescent="0.2">
      <c r="C2824"/>
      <c r="D2824" s="11"/>
    </row>
    <row r="2825" spans="3:4" x14ac:dyDescent="0.2">
      <c r="C2825"/>
      <c r="D2825" s="11"/>
    </row>
    <row r="2826" spans="3:4" x14ac:dyDescent="0.2">
      <c r="C2826"/>
      <c r="D2826" s="11"/>
    </row>
    <row r="2827" spans="3:4" x14ac:dyDescent="0.2">
      <c r="C2827"/>
      <c r="D2827" s="11"/>
    </row>
    <row r="2828" spans="3:4" x14ac:dyDescent="0.2">
      <c r="C2828"/>
      <c r="D2828" s="11"/>
    </row>
    <row r="2829" spans="3:4" x14ac:dyDescent="0.2">
      <c r="C2829"/>
      <c r="D2829" s="11"/>
    </row>
    <row r="2830" spans="3:4" x14ac:dyDescent="0.2">
      <c r="C2830"/>
      <c r="D2830" s="11"/>
    </row>
    <row r="2831" spans="3:4" x14ac:dyDescent="0.2">
      <c r="C2831"/>
      <c r="D2831" s="11"/>
    </row>
    <row r="2832" spans="3:4" x14ac:dyDescent="0.2">
      <c r="C2832"/>
      <c r="D2832" s="11"/>
    </row>
    <row r="2833" spans="3:4" x14ac:dyDescent="0.2">
      <c r="C2833"/>
      <c r="D2833" s="11"/>
    </row>
    <row r="2834" spans="3:4" x14ac:dyDescent="0.2">
      <c r="C2834"/>
      <c r="D2834" s="11"/>
    </row>
    <row r="2835" spans="3:4" x14ac:dyDescent="0.2">
      <c r="C2835"/>
      <c r="D2835" s="11"/>
    </row>
    <row r="2836" spans="3:4" x14ac:dyDescent="0.2">
      <c r="C2836"/>
      <c r="D2836" s="11"/>
    </row>
    <row r="2837" spans="3:4" x14ac:dyDescent="0.2">
      <c r="C2837"/>
      <c r="D2837" s="11"/>
    </row>
    <row r="2838" spans="3:4" x14ac:dyDescent="0.2">
      <c r="C2838"/>
      <c r="D2838" s="11"/>
    </row>
    <row r="2839" spans="3:4" x14ac:dyDescent="0.2">
      <c r="C2839"/>
      <c r="D2839" s="11"/>
    </row>
    <row r="2840" spans="3:4" x14ac:dyDescent="0.2">
      <c r="C2840"/>
      <c r="D2840" s="11"/>
    </row>
    <row r="2841" spans="3:4" x14ac:dyDescent="0.2">
      <c r="C2841"/>
      <c r="D2841" s="11"/>
    </row>
    <row r="2842" spans="3:4" x14ac:dyDescent="0.2">
      <c r="C2842"/>
      <c r="D2842" s="11"/>
    </row>
    <row r="2843" spans="3:4" x14ac:dyDescent="0.2">
      <c r="C2843"/>
      <c r="D2843" s="11"/>
    </row>
    <row r="2844" spans="3:4" x14ac:dyDescent="0.2">
      <c r="C2844"/>
      <c r="D2844" s="11"/>
    </row>
    <row r="2845" spans="3:4" x14ac:dyDescent="0.2">
      <c r="C2845"/>
      <c r="D2845" s="11"/>
    </row>
    <row r="2846" spans="3:4" x14ac:dyDescent="0.2">
      <c r="C2846"/>
      <c r="D2846" s="11"/>
    </row>
    <row r="2847" spans="3:4" x14ac:dyDescent="0.2">
      <c r="C2847"/>
      <c r="D2847" s="11"/>
    </row>
    <row r="2848" spans="3:4" x14ac:dyDescent="0.2">
      <c r="C2848"/>
      <c r="D2848" s="11"/>
    </row>
    <row r="2849" spans="3:4" x14ac:dyDescent="0.2">
      <c r="C2849"/>
      <c r="D2849" s="11"/>
    </row>
    <row r="2850" spans="3:4" x14ac:dyDescent="0.2">
      <c r="C2850"/>
      <c r="D2850" s="11"/>
    </row>
    <row r="2851" spans="3:4" x14ac:dyDescent="0.2">
      <c r="C2851"/>
      <c r="D2851" s="11"/>
    </row>
    <row r="2852" spans="3:4" x14ac:dyDescent="0.2">
      <c r="C2852"/>
      <c r="D2852" s="11"/>
    </row>
    <row r="2853" spans="3:4" x14ac:dyDescent="0.2">
      <c r="C2853"/>
      <c r="D2853" s="11"/>
    </row>
    <row r="2854" spans="3:4" x14ac:dyDescent="0.2">
      <c r="C2854"/>
      <c r="D2854" s="11"/>
    </row>
    <row r="2855" spans="3:4" x14ac:dyDescent="0.2">
      <c r="C2855"/>
      <c r="D2855" s="11"/>
    </row>
    <row r="2856" spans="3:4" x14ac:dyDescent="0.2">
      <c r="C2856"/>
      <c r="D2856" s="11"/>
    </row>
    <row r="2857" spans="3:4" x14ac:dyDescent="0.2">
      <c r="C2857"/>
      <c r="D2857" s="11"/>
    </row>
    <row r="2858" spans="3:4" x14ac:dyDescent="0.2">
      <c r="C2858"/>
      <c r="D2858" s="11"/>
    </row>
    <row r="2859" spans="3:4" x14ac:dyDescent="0.2">
      <c r="C2859"/>
      <c r="D2859" s="11"/>
    </row>
    <row r="2860" spans="3:4" x14ac:dyDescent="0.2">
      <c r="C2860"/>
      <c r="D2860" s="11"/>
    </row>
    <row r="2861" spans="3:4" x14ac:dyDescent="0.2">
      <c r="C2861"/>
      <c r="D2861" s="11"/>
    </row>
    <row r="2862" spans="3:4" x14ac:dyDescent="0.2">
      <c r="C2862"/>
      <c r="D2862" s="11"/>
    </row>
    <row r="2863" spans="3:4" x14ac:dyDescent="0.2">
      <c r="C2863"/>
      <c r="D2863" s="11"/>
    </row>
    <row r="2864" spans="3:4" x14ac:dyDescent="0.2">
      <c r="C2864"/>
      <c r="D2864" s="11"/>
    </row>
    <row r="2865" spans="3:4" x14ac:dyDescent="0.2">
      <c r="C2865"/>
      <c r="D2865" s="11"/>
    </row>
    <row r="2866" spans="3:4" x14ac:dyDescent="0.2">
      <c r="C2866"/>
      <c r="D2866" s="11"/>
    </row>
    <row r="2867" spans="3:4" x14ac:dyDescent="0.2">
      <c r="C2867"/>
      <c r="D2867" s="11"/>
    </row>
    <row r="2868" spans="3:4" x14ac:dyDescent="0.2">
      <c r="C2868"/>
      <c r="D2868" s="11"/>
    </row>
    <row r="2869" spans="3:4" x14ac:dyDescent="0.2">
      <c r="C2869"/>
      <c r="D2869" s="11"/>
    </row>
    <row r="2870" spans="3:4" x14ac:dyDescent="0.2">
      <c r="C2870"/>
      <c r="D2870" s="11"/>
    </row>
    <row r="2871" spans="3:4" x14ac:dyDescent="0.2">
      <c r="C2871"/>
      <c r="D2871" s="11"/>
    </row>
    <row r="2872" spans="3:4" x14ac:dyDescent="0.2">
      <c r="C2872"/>
      <c r="D2872" s="11"/>
    </row>
    <row r="2873" spans="3:4" x14ac:dyDescent="0.2">
      <c r="C2873"/>
      <c r="D2873" s="11"/>
    </row>
    <row r="2874" spans="3:4" x14ac:dyDescent="0.2">
      <c r="C2874"/>
      <c r="D2874" s="11"/>
    </row>
    <row r="2875" spans="3:4" x14ac:dyDescent="0.2">
      <c r="C2875"/>
      <c r="D2875" s="11"/>
    </row>
    <row r="2876" spans="3:4" x14ac:dyDescent="0.2">
      <c r="C2876"/>
      <c r="D2876" s="11"/>
    </row>
    <row r="2877" spans="3:4" x14ac:dyDescent="0.2">
      <c r="C2877"/>
      <c r="D2877" s="11"/>
    </row>
    <row r="2878" spans="3:4" x14ac:dyDescent="0.2">
      <c r="C2878"/>
      <c r="D2878" s="11"/>
    </row>
    <row r="2879" spans="3:4" x14ac:dyDescent="0.2">
      <c r="C2879"/>
      <c r="D2879" s="11"/>
    </row>
    <row r="2880" spans="3:4" x14ac:dyDescent="0.2">
      <c r="C2880"/>
      <c r="D2880" s="11"/>
    </row>
    <row r="2881" spans="3:4" x14ac:dyDescent="0.2">
      <c r="C2881"/>
      <c r="D2881" s="11"/>
    </row>
    <row r="2882" spans="3:4" x14ac:dyDescent="0.2">
      <c r="C2882"/>
      <c r="D2882" s="11"/>
    </row>
    <row r="2883" spans="3:4" x14ac:dyDescent="0.2">
      <c r="C2883"/>
      <c r="D2883" s="11"/>
    </row>
    <row r="2884" spans="3:4" x14ac:dyDescent="0.2">
      <c r="C2884"/>
      <c r="D2884" s="11"/>
    </row>
    <row r="2885" spans="3:4" x14ac:dyDescent="0.2">
      <c r="C2885"/>
      <c r="D2885" s="11"/>
    </row>
    <row r="2886" spans="3:4" x14ac:dyDescent="0.2">
      <c r="C2886"/>
      <c r="D2886" s="11"/>
    </row>
    <row r="2887" spans="3:4" x14ac:dyDescent="0.2">
      <c r="C2887"/>
      <c r="D2887" s="11"/>
    </row>
    <row r="2888" spans="3:4" x14ac:dyDescent="0.2">
      <c r="C2888"/>
      <c r="D2888" s="11"/>
    </row>
    <row r="2889" spans="3:4" x14ac:dyDescent="0.2">
      <c r="C2889"/>
      <c r="D2889" s="11"/>
    </row>
    <row r="2890" spans="3:4" x14ac:dyDescent="0.2">
      <c r="C2890"/>
      <c r="D2890" s="11"/>
    </row>
    <row r="2891" spans="3:4" x14ac:dyDescent="0.2">
      <c r="C2891"/>
      <c r="D2891" s="11"/>
    </row>
    <row r="2892" spans="3:4" x14ac:dyDescent="0.2">
      <c r="C2892"/>
      <c r="D2892" s="11"/>
    </row>
    <row r="2893" spans="3:4" x14ac:dyDescent="0.2">
      <c r="C2893"/>
      <c r="D2893" s="11"/>
    </row>
    <row r="2894" spans="3:4" x14ac:dyDescent="0.2">
      <c r="C2894"/>
      <c r="D2894" s="11"/>
    </row>
    <row r="2895" spans="3:4" x14ac:dyDescent="0.2">
      <c r="C2895"/>
      <c r="D2895" s="11"/>
    </row>
    <row r="2896" spans="3:4" x14ac:dyDescent="0.2">
      <c r="C2896"/>
      <c r="D2896" s="11"/>
    </row>
    <row r="2897" spans="3:4" x14ac:dyDescent="0.2">
      <c r="C2897"/>
      <c r="D2897" s="11"/>
    </row>
    <row r="2898" spans="3:4" x14ac:dyDescent="0.2">
      <c r="C2898"/>
      <c r="D2898" s="11"/>
    </row>
    <row r="2899" spans="3:4" x14ac:dyDescent="0.2">
      <c r="C2899"/>
      <c r="D2899" s="11"/>
    </row>
    <row r="2900" spans="3:4" x14ac:dyDescent="0.2">
      <c r="C2900"/>
      <c r="D2900" s="11"/>
    </row>
    <row r="2901" spans="3:4" x14ac:dyDescent="0.2">
      <c r="C2901"/>
      <c r="D2901" s="11"/>
    </row>
    <row r="2902" spans="3:4" x14ac:dyDescent="0.2">
      <c r="C2902"/>
      <c r="D2902" s="11"/>
    </row>
    <row r="2903" spans="3:4" x14ac:dyDescent="0.2">
      <c r="C2903"/>
      <c r="D2903" s="11"/>
    </row>
    <row r="2904" spans="3:4" x14ac:dyDescent="0.2">
      <c r="C2904"/>
      <c r="D2904" s="11"/>
    </row>
    <row r="2905" spans="3:4" x14ac:dyDescent="0.2">
      <c r="C2905"/>
      <c r="D2905" s="11"/>
    </row>
    <row r="2906" spans="3:4" x14ac:dyDescent="0.2">
      <c r="C2906"/>
      <c r="D2906" s="11"/>
    </row>
    <row r="2907" spans="3:4" x14ac:dyDescent="0.2">
      <c r="C2907"/>
      <c r="D2907" s="11"/>
    </row>
    <row r="2908" spans="3:4" x14ac:dyDescent="0.2">
      <c r="C2908"/>
      <c r="D2908" s="11"/>
    </row>
    <row r="2909" spans="3:4" x14ac:dyDescent="0.2">
      <c r="C2909"/>
      <c r="D2909" s="11"/>
    </row>
    <row r="2910" spans="3:4" x14ac:dyDescent="0.2">
      <c r="C2910"/>
      <c r="D2910" s="11"/>
    </row>
    <row r="2911" spans="3:4" x14ac:dyDescent="0.2">
      <c r="C2911"/>
      <c r="D2911" s="11"/>
    </row>
    <row r="2912" spans="3:4" x14ac:dyDescent="0.2">
      <c r="C2912"/>
      <c r="D2912" s="11"/>
    </row>
    <row r="2913" spans="3:4" x14ac:dyDescent="0.2">
      <c r="C2913"/>
      <c r="D2913" s="11"/>
    </row>
    <row r="2914" spans="3:4" x14ac:dyDescent="0.2">
      <c r="C2914"/>
      <c r="D2914" s="11"/>
    </row>
    <row r="2915" spans="3:4" x14ac:dyDescent="0.2">
      <c r="C2915"/>
      <c r="D2915" s="11"/>
    </row>
    <row r="2916" spans="3:4" x14ac:dyDescent="0.2">
      <c r="C2916"/>
      <c r="D2916" s="11"/>
    </row>
    <row r="2917" spans="3:4" x14ac:dyDescent="0.2">
      <c r="C2917"/>
      <c r="D2917" s="11"/>
    </row>
    <row r="2918" spans="3:4" x14ac:dyDescent="0.2">
      <c r="C2918"/>
      <c r="D2918" s="11"/>
    </row>
    <row r="2919" spans="3:4" x14ac:dyDescent="0.2">
      <c r="C2919"/>
      <c r="D2919" s="11"/>
    </row>
    <row r="2920" spans="3:4" x14ac:dyDescent="0.2">
      <c r="C2920"/>
      <c r="D2920" s="11"/>
    </row>
    <row r="2921" spans="3:4" x14ac:dyDescent="0.2">
      <c r="C2921"/>
      <c r="D2921" s="11"/>
    </row>
    <row r="2922" spans="3:4" x14ac:dyDescent="0.2">
      <c r="C2922"/>
      <c r="D2922" s="11"/>
    </row>
    <row r="2923" spans="3:4" x14ac:dyDescent="0.2">
      <c r="C2923"/>
      <c r="D2923" s="11"/>
    </row>
    <row r="2924" spans="3:4" x14ac:dyDescent="0.2">
      <c r="C2924"/>
      <c r="D2924" s="11"/>
    </row>
    <row r="2925" spans="3:4" x14ac:dyDescent="0.2">
      <c r="C2925"/>
      <c r="D2925" s="11"/>
    </row>
    <row r="2926" spans="3:4" x14ac:dyDescent="0.2">
      <c r="C2926"/>
      <c r="D2926" s="11"/>
    </row>
    <row r="2927" spans="3:4" x14ac:dyDescent="0.2">
      <c r="C2927"/>
      <c r="D2927" s="11"/>
    </row>
    <row r="2928" spans="3:4" x14ac:dyDescent="0.2">
      <c r="C2928"/>
      <c r="D2928" s="11"/>
    </row>
    <row r="2929" spans="3:4" x14ac:dyDescent="0.2">
      <c r="C2929"/>
      <c r="D2929" s="11"/>
    </row>
    <row r="2930" spans="3:4" x14ac:dyDescent="0.2">
      <c r="C2930"/>
      <c r="D2930" s="11"/>
    </row>
    <row r="2931" spans="3:4" x14ac:dyDescent="0.2">
      <c r="C2931"/>
      <c r="D2931" s="11"/>
    </row>
    <row r="2932" spans="3:4" x14ac:dyDescent="0.2">
      <c r="C2932"/>
      <c r="D2932" s="11"/>
    </row>
    <row r="2933" spans="3:4" x14ac:dyDescent="0.2">
      <c r="C2933"/>
      <c r="D2933" s="11"/>
    </row>
    <row r="2934" spans="3:4" x14ac:dyDescent="0.2">
      <c r="C2934"/>
      <c r="D2934" s="11"/>
    </row>
    <row r="2935" spans="3:4" x14ac:dyDescent="0.2">
      <c r="C2935"/>
      <c r="D2935" s="11"/>
    </row>
    <row r="2936" spans="3:4" x14ac:dyDescent="0.2">
      <c r="C2936"/>
      <c r="D2936" s="11"/>
    </row>
    <row r="2937" spans="3:4" x14ac:dyDescent="0.2">
      <c r="C2937"/>
      <c r="D2937" s="11"/>
    </row>
    <row r="2938" spans="3:4" x14ac:dyDescent="0.2">
      <c r="C2938"/>
      <c r="D2938" s="11"/>
    </row>
    <row r="2939" spans="3:4" x14ac:dyDescent="0.2">
      <c r="C2939"/>
      <c r="D2939" s="11"/>
    </row>
    <row r="2940" spans="3:4" x14ac:dyDescent="0.2">
      <c r="C2940"/>
      <c r="D2940" s="11"/>
    </row>
    <row r="2941" spans="3:4" x14ac:dyDescent="0.2">
      <c r="C2941"/>
      <c r="D2941" s="11"/>
    </row>
    <row r="2942" spans="3:4" x14ac:dyDescent="0.2">
      <c r="C2942"/>
      <c r="D2942" s="11"/>
    </row>
    <row r="2943" spans="3:4" x14ac:dyDescent="0.2">
      <c r="C2943"/>
      <c r="D2943" s="11"/>
    </row>
    <row r="2944" spans="3:4" x14ac:dyDescent="0.2">
      <c r="C2944"/>
      <c r="D2944" s="11"/>
    </row>
    <row r="2945" spans="3:4" x14ac:dyDescent="0.2">
      <c r="C2945"/>
      <c r="D2945" s="11"/>
    </row>
    <row r="2946" spans="3:4" x14ac:dyDescent="0.2">
      <c r="C2946"/>
      <c r="D2946" s="11"/>
    </row>
    <row r="2947" spans="3:4" x14ac:dyDescent="0.2">
      <c r="C2947"/>
      <c r="D2947" s="11"/>
    </row>
    <row r="2948" spans="3:4" x14ac:dyDescent="0.2">
      <c r="C2948"/>
      <c r="D2948" s="11"/>
    </row>
    <row r="2949" spans="3:4" x14ac:dyDescent="0.2">
      <c r="C2949"/>
      <c r="D2949" s="11"/>
    </row>
    <row r="2950" spans="3:4" x14ac:dyDescent="0.2">
      <c r="C2950"/>
      <c r="D2950" s="11"/>
    </row>
    <row r="2951" spans="3:4" x14ac:dyDescent="0.2">
      <c r="C2951"/>
      <c r="D2951" s="11"/>
    </row>
    <row r="2952" spans="3:4" x14ac:dyDescent="0.2">
      <c r="C2952"/>
      <c r="D2952" s="11"/>
    </row>
    <row r="2953" spans="3:4" x14ac:dyDescent="0.2">
      <c r="C2953"/>
      <c r="D2953" s="11"/>
    </row>
    <row r="2954" spans="3:4" x14ac:dyDescent="0.2">
      <c r="C2954"/>
      <c r="D2954" s="11"/>
    </row>
    <row r="2955" spans="3:4" x14ac:dyDescent="0.2">
      <c r="C2955"/>
      <c r="D2955" s="11"/>
    </row>
    <row r="2956" spans="3:4" x14ac:dyDescent="0.2">
      <c r="C2956"/>
      <c r="D2956" s="11"/>
    </row>
    <row r="2957" spans="3:4" x14ac:dyDescent="0.2">
      <c r="C2957"/>
      <c r="D2957" s="11"/>
    </row>
    <row r="2958" spans="3:4" x14ac:dyDescent="0.2">
      <c r="C2958"/>
      <c r="D2958" s="11"/>
    </row>
    <row r="2959" spans="3:4" x14ac:dyDescent="0.2">
      <c r="C2959"/>
      <c r="D2959" s="11"/>
    </row>
    <row r="2960" spans="3:4" x14ac:dyDescent="0.2">
      <c r="C2960"/>
      <c r="D2960" s="11"/>
    </row>
    <row r="2961" spans="3:4" x14ac:dyDescent="0.2">
      <c r="C2961"/>
      <c r="D2961" s="11"/>
    </row>
    <row r="2962" spans="3:4" x14ac:dyDescent="0.2">
      <c r="C2962"/>
      <c r="D2962" s="11"/>
    </row>
    <row r="2963" spans="3:4" x14ac:dyDescent="0.2">
      <c r="C2963"/>
      <c r="D2963" s="11"/>
    </row>
    <row r="2964" spans="3:4" x14ac:dyDescent="0.2">
      <c r="C2964"/>
      <c r="D2964" s="11"/>
    </row>
    <row r="2965" spans="3:4" x14ac:dyDescent="0.2">
      <c r="C2965"/>
      <c r="D2965" s="11"/>
    </row>
    <row r="2966" spans="3:4" x14ac:dyDescent="0.2">
      <c r="C2966"/>
      <c r="D2966" s="11"/>
    </row>
    <row r="2967" spans="3:4" x14ac:dyDescent="0.2">
      <c r="C2967"/>
      <c r="D2967" s="11"/>
    </row>
    <row r="2968" spans="3:4" x14ac:dyDescent="0.2">
      <c r="C2968"/>
      <c r="D2968" s="11"/>
    </row>
    <row r="2969" spans="3:4" x14ac:dyDescent="0.2">
      <c r="C2969"/>
      <c r="D2969" s="11"/>
    </row>
    <row r="2970" spans="3:4" x14ac:dyDescent="0.2">
      <c r="C2970"/>
      <c r="D2970" s="11"/>
    </row>
    <row r="2971" spans="3:4" x14ac:dyDescent="0.2">
      <c r="C2971"/>
      <c r="D2971" s="11"/>
    </row>
    <row r="2972" spans="3:4" x14ac:dyDescent="0.2">
      <c r="C2972"/>
      <c r="D2972" s="11"/>
    </row>
    <row r="2973" spans="3:4" x14ac:dyDescent="0.2">
      <c r="C2973"/>
      <c r="D2973" s="11"/>
    </row>
    <row r="2974" spans="3:4" x14ac:dyDescent="0.2">
      <c r="C2974"/>
      <c r="D2974" s="11"/>
    </row>
    <row r="2975" spans="3:4" x14ac:dyDescent="0.2">
      <c r="C2975"/>
      <c r="D2975" s="11"/>
    </row>
    <row r="2976" spans="3:4" x14ac:dyDescent="0.2">
      <c r="C2976"/>
      <c r="D2976" s="11"/>
    </row>
    <row r="2977" spans="3:4" x14ac:dyDescent="0.2">
      <c r="C2977"/>
      <c r="D2977" s="11"/>
    </row>
    <row r="2978" spans="3:4" x14ac:dyDescent="0.2">
      <c r="C2978"/>
      <c r="D2978" s="11"/>
    </row>
    <row r="2979" spans="3:4" x14ac:dyDescent="0.2">
      <c r="C2979"/>
      <c r="D2979" s="11"/>
    </row>
    <row r="2980" spans="3:4" x14ac:dyDescent="0.2">
      <c r="C2980"/>
      <c r="D2980" s="11"/>
    </row>
    <row r="2981" spans="3:4" x14ac:dyDescent="0.2">
      <c r="C2981"/>
      <c r="D2981" s="11"/>
    </row>
    <row r="2982" spans="3:4" x14ac:dyDescent="0.2">
      <c r="C2982"/>
      <c r="D2982" s="11"/>
    </row>
    <row r="2983" spans="3:4" x14ac:dyDescent="0.2">
      <c r="C2983"/>
      <c r="D2983" s="11"/>
    </row>
    <row r="2984" spans="3:4" x14ac:dyDescent="0.2">
      <c r="C2984"/>
      <c r="D2984" s="11"/>
    </row>
    <row r="2985" spans="3:4" x14ac:dyDescent="0.2">
      <c r="C2985"/>
      <c r="D2985" s="11"/>
    </row>
    <row r="2986" spans="3:4" x14ac:dyDescent="0.2">
      <c r="C2986"/>
      <c r="D2986" s="11"/>
    </row>
    <row r="2987" spans="3:4" x14ac:dyDescent="0.2">
      <c r="C2987"/>
      <c r="D2987" s="11"/>
    </row>
    <row r="2988" spans="3:4" x14ac:dyDescent="0.2">
      <c r="C2988"/>
      <c r="D2988" s="11"/>
    </row>
    <row r="2989" spans="3:4" x14ac:dyDescent="0.2">
      <c r="C2989"/>
      <c r="D2989" s="11"/>
    </row>
    <row r="2990" spans="3:4" x14ac:dyDescent="0.2">
      <c r="C2990"/>
      <c r="D2990" s="11"/>
    </row>
    <row r="2991" spans="3:4" x14ac:dyDescent="0.2">
      <c r="C2991"/>
      <c r="D2991" s="11"/>
    </row>
    <row r="2992" spans="3:4" x14ac:dyDescent="0.2">
      <c r="C2992"/>
      <c r="D2992" s="11"/>
    </row>
    <row r="2993" spans="3:4" x14ac:dyDescent="0.2">
      <c r="C2993"/>
      <c r="D2993" s="11"/>
    </row>
    <row r="2994" spans="3:4" x14ac:dyDescent="0.2">
      <c r="C2994"/>
      <c r="D2994" s="11"/>
    </row>
    <row r="2995" spans="3:4" x14ac:dyDescent="0.2">
      <c r="C2995"/>
      <c r="D2995" s="11"/>
    </row>
    <row r="2996" spans="3:4" x14ac:dyDescent="0.2">
      <c r="C2996"/>
      <c r="D2996" s="11"/>
    </row>
    <row r="2997" spans="3:4" x14ac:dyDescent="0.2">
      <c r="C2997"/>
      <c r="D2997" s="11"/>
    </row>
    <row r="2998" spans="3:4" x14ac:dyDescent="0.2">
      <c r="C2998"/>
      <c r="D2998" s="11"/>
    </row>
    <row r="2999" spans="3:4" x14ac:dyDescent="0.2">
      <c r="C2999"/>
      <c r="D2999" s="11"/>
    </row>
    <row r="3000" spans="3:4" x14ac:dyDescent="0.2">
      <c r="C3000"/>
      <c r="D3000" s="11"/>
    </row>
    <row r="3001" spans="3:4" x14ac:dyDescent="0.2">
      <c r="C3001"/>
      <c r="D3001" s="11"/>
    </row>
    <row r="3002" spans="3:4" x14ac:dyDescent="0.2">
      <c r="C3002"/>
      <c r="D3002" s="11"/>
    </row>
    <row r="3003" spans="3:4" x14ac:dyDescent="0.2">
      <c r="C3003"/>
      <c r="D3003" s="11"/>
    </row>
    <row r="3004" spans="3:4" x14ac:dyDescent="0.2">
      <c r="C3004"/>
      <c r="D3004" s="11"/>
    </row>
    <row r="3005" spans="3:4" x14ac:dyDescent="0.2">
      <c r="C3005"/>
      <c r="D3005" s="11"/>
    </row>
    <row r="3006" spans="3:4" x14ac:dyDescent="0.2">
      <c r="C3006"/>
      <c r="D3006" s="11"/>
    </row>
    <row r="3007" spans="3:4" x14ac:dyDescent="0.2">
      <c r="C3007"/>
      <c r="D3007" s="11"/>
    </row>
    <row r="3008" spans="3:4" x14ac:dyDescent="0.2">
      <c r="C3008"/>
      <c r="D3008" s="11"/>
    </row>
    <row r="3009" spans="3:4" x14ac:dyDescent="0.2">
      <c r="C3009"/>
      <c r="D3009" s="11"/>
    </row>
    <row r="3010" spans="3:4" x14ac:dyDescent="0.2">
      <c r="C3010"/>
      <c r="D3010" s="11"/>
    </row>
    <row r="3011" spans="3:4" x14ac:dyDescent="0.2">
      <c r="C3011"/>
      <c r="D3011" s="11"/>
    </row>
    <row r="3012" spans="3:4" x14ac:dyDescent="0.2">
      <c r="C3012"/>
      <c r="D3012" s="11"/>
    </row>
    <row r="3013" spans="3:4" x14ac:dyDescent="0.2">
      <c r="C3013"/>
      <c r="D3013" s="11"/>
    </row>
    <row r="3014" spans="3:4" x14ac:dyDescent="0.2">
      <c r="C3014"/>
      <c r="D3014" s="11"/>
    </row>
    <row r="3015" spans="3:4" x14ac:dyDescent="0.2">
      <c r="C3015"/>
      <c r="D3015" s="11"/>
    </row>
    <row r="3016" spans="3:4" x14ac:dyDescent="0.2">
      <c r="C3016"/>
      <c r="D3016" s="11"/>
    </row>
    <row r="3017" spans="3:4" x14ac:dyDescent="0.2">
      <c r="C3017"/>
      <c r="D3017" s="11"/>
    </row>
    <row r="3018" spans="3:4" x14ac:dyDescent="0.2">
      <c r="C3018"/>
      <c r="D3018" s="11"/>
    </row>
    <row r="3019" spans="3:4" x14ac:dyDescent="0.2">
      <c r="C3019"/>
      <c r="D3019" s="11"/>
    </row>
    <row r="3020" spans="3:4" x14ac:dyDescent="0.2">
      <c r="C3020"/>
      <c r="D3020" s="11"/>
    </row>
    <row r="3021" spans="3:4" x14ac:dyDescent="0.2">
      <c r="C3021"/>
      <c r="D3021" s="11"/>
    </row>
    <row r="3022" spans="3:4" x14ac:dyDescent="0.2">
      <c r="C3022"/>
      <c r="D3022" s="11"/>
    </row>
    <row r="3023" spans="3:4" x14ac:dyDescent="0.2">
      <c r="C3023"/>
      <c r="D3023" s="11"/>
    </row>
    <row r="3024" spans="3:4" x14ac:dyDescent="0.2">
      <c r="C3024"/>
      <c r="D3024" s="11"/>
    </row>
    <row r="3025" spans="3:4" x14ac:dyDescent="0.2">
      <c r="C3025"/>
      <c r="D3025" s="11"/>
    </row>
    <row r="3026" spans="3:4" x14ac:dyDescent="0.2">
      <c r="C3026"/>
      <c r="D3026" s="11"/>
    </row>
    <row r="3027" spans="3:4" x14ac:dyDescent="0.2">
      <c r="C3027"/>
      <c r="D3027" s="11"/>
    </row>
    <row r="3028" spans="3:4" x14ac:dyDescent="0.2">
      <c r="C3028"/>
      <c r="D3028" s="11"/>
    </row>
    <row r="3029" spans="3:4" x14ac:dyDescent="0.2">
      <c r="C3029"/>
      <c r="D3029" s="11"/>
    </row>
    <row r="3030" spans="3:4" x14ac:dyDescent="0.2">
      <c r="C3030"/>
      <c r="D3030" s="11"/>
    </row>
    <row r="3031" spans="3:4" x14ac:dyDescent="0.2">
      <c r="C3031"/>
      <c r="D3031" s="11"/>
    </row>
    <row r="3032" spans="3:4" x14ac:dyDescent="0.2">
      <c r="C3032"/>
      <c r="D3032" s="11"/>
    </row>
    <row r="3033" spans="3:4" x14ac:dyDescent="0.2">
      <c r="C3033"/>
      <c r="D3033" s="11"/>
    </row>
    <row r="3034" spans="3:4" x14ac:dyDescent="0.2">
      <c r="C3034"/>
      <c r="D3034" s="11"/>
    </row>
    <row r="3035" spans="3:4" x14ac:dyDescent="0.2">
      <c r="C3035"/>
      <c r="D3035" s="11"/>
    </row>
    <row r="3036" spans="3:4" x14ac:dyDescent="0.2">
      <c r="C3036"/>
      <c r="D3036" s="11"/>
    </row>
    <row r="3037" spans="3:4" x14ac:dyDescent="0.2">
      <c r="C3037"/>
      <c r="D3037" s="11"/>
    </row>
    <row r="3038" spans="3:4" x14ac:dyDescent="0.2">
      <c r="C3038"/>
      <c r="D3038" s="11"/>
    </row>
    <row r="3039" spans="3:4" x14ac:dyDescent="0.2">
      <c r="C3039"/>
      <c r="D3039" s="11"/>
    </row>
    <row r="3040" spans="3:4" x14ac:dyDescent="0.2">
      <c r="C3040"/>
      <c r="D3040" s="11"/>
    </row>
    <row r="3041" spans="3:4" x14ac:dyDescent="0.2">
      <c r="C3041"/>
      <c r="D3041" s="11"/>
    </row>
    <row r="3042" spans="3:4" x14ac:dyDescent="0.2">
      <c r="C3042"/>
      <c r="D3042" s="11"/>
    </row>
    <row r="3043" spans="3:4" x14ac:dyDescent="0.2">
      <c r="C3043"/>
      <c r="D3043" s="11"/>
    </row>
    <row r="3044" spans="3:4" x14ac:dyDescent="0.2">
      <c r="C3044"/>
      <c r="D3044" s="11"/>
    </row>
    <row r="3045" spans="3:4" x14ac:dyDescent="0.2">
      <c r="C3045"/>
      <c r="D3045" s="11"/>
    </row>
    <row r="3046" spans="3:4" x14ac:dyDescent="0.2">
      <c r="C3046"/>
      <c r="D3046" s="11"/>
    </row>
    <row r="3047" spans="3:4" x14ac:dyDescent="0.2">
      <c r="C3047"/>
      <c r="D3047" s="11"/>
    </row>
    <row r="3048" spans="3:4" x14ac:dyDescent="0.2">
      <c r="C3048"/>
      <c r="D3048" s="11"/>
    </row>
    <row r="3049" spans="3:4" x14ac:dyDescent="0.2">
      <c r="C3049"/>
      <c r="D3049" s="11"/>
    </row>
    <row r="3050" spans="3:4" x14ac:dyDescent="0.2">
      <c r="C3050"/>
      <c r="D3050" s="11"/>
    </row>
    <row r="3051" spans="3:4" x14ac:dyDescent="0.2">
      <c r="C3051"/>
      <c r="D3051" s="11"/>
    </row>
    <row r="3052" spans="3:4" x14ac:dyDescent="0.2">
      <c r="C3052"/>
      <c r="D3052" s="11"/>
    </row>
    <row r="3053" spans="3:4" x14ac:dyDescent="0.2">
      <c r="C3053"/>
      <c r="D3053" s="11"/>
    </row>
    <row r="3054" spans="3:4" x14ac:dyDescent="0.2">
      <c r="C3054"/>
      <c r="D3054" s="11"/>
    </row>
    <row r="3055" spans="3:4" x14ac:dyDescent="0.2">
      <c r="C3055"/>
      <c r="D3055" s="11"/>
    </row>
    <row r="3056" spans="3:4" x14ac:dyDescent="0.2">
      <c r="C3056"/>
      <c r="D3056" s="11"/>
    </row>
    <row r="3057" spans="3:4" x14ac:dyDescent="0.2">
      <c r="C3057"/>
      <c r="D3057" s="11"/>
    </row>
    <row r="3058" spans="3:4" x14ac:dyDescent="0.2">
      <c r="C3058"/>
      <c r="D3058" s="11"/>
    </row>
    <row r="3059" spans="3:4" x14ac:dyDescent="0.2">
      <c r="C3059"/>
      <c r="D3059" s="11"/>
    </row>
    <row r="3060" spans="3:4" x14ac:dyDescent="0.2">
      <c r="C3060"/>
      <c r="D3060" s="11"/>
    </row>
    <row r="3061" spans="3:4" x14ac:dyDescent="0.2">
      <c r="C3061"/>
      <c r="D3061" s="11"/>
    </row>
    <row r="3062" spans="3:4" x14ac:dyDescent="0.2">
      <c r="C3062"/>
      <c r="D3062" s="11"/>
    </row>
    <row r="3063" spans="3:4" x14ac:dyDescent="0.2">
      <c r="C3063"/>
      <c r="D3063" s="11"/>
    </row>
    <row r="3064" spans="3:4" x14ac:dyDescent="0.2">
      <c r="C3064"/>
      <c r="D3064" s="11"/>
    </row>
    <row r="3065" spans="3:4" x14ac:dyDescent="0.2">
      <c r="C3065"/>
      <c r="D3065" s="11"/>
    </row>
    <row r="3066" spans="3:4" x14ac:dyDescent="0.2">
      <c r="C3066"/>
      <c r="D3066" s="11"/>
    </row>
    <row r="3067" spans="3:4" x14ac:dyDescent="0.2">
      <c r="C3067"/>
      <c r="D3067" s="11"/>
    </row>
    <row r="3068" spans="3:4" x14ac:dyDescent="0.2">
      <c r="C3068"/>
      <c r="D3068" s="11"/>
    </row>
    <row r="3069" spans="3:4" x14ac:dyDescent="0.2">
      <c r="C3069"/>
      <c r="D3069" s="11"/>
    </row>
    <row r="3070" spans="3:4" x14ac:dyDescent="0.2">
      <c r="C3070"/>
      <c r="D3070" s="11"/>
    </row>
    <row r="3071" spans="3:4" x14ac:dyDescent="0.2">
      <c r="C3071"/>
      <c r="D3071" s="11"/>
    </row>
    <row r="3072" spans="3:4" x14ac:dyDescent="0.2">
      <c r="C3072"/>
      <c r="D3072" s="11"/>
    </row>
    <row r="3073" spans="3:4" x14ac:dyDescent="0.2">
      <c r="C3073"/>
      <c r="D3073" s="11"/>
    </row>
    <row r="3074" spans="3:4" x14ac:dyDescent="0.2">
      <c r="C3074"/>
      <c r="D3074" s="11"/>
    </row>
    <row r="3075" spans="3:4" x14ac:dyDescent="0.2">
      <c r="C3075"/>
      <c r="D3075" s="11"/>
    </row>
    <row r="3076" spans="3:4" x14ac:dyDescent="0.2">
      <c r="C3076"/>
      <c r="D3076" s="11"/>
    </row>
    <row r="3077" spans="3:4" x14ac:dyDescent="0.2">
      <c r="C3077"/>
      <c r="D3077" s="11"/>
    </row>
    <row r="3078" spans="3:4" x14ac:dyDescent="0.2">
      <c r="C3078"/>
      <c r="D3078" s="11"/>
    </row>
    <row r="3079" spans="3:4" x14ac:dyDescent="0.2">
      <c r="C3079"/>
      <c r="D3079" s="11"/>
    </row>
    <row r="3080" spans="3:4" x14ac:dyDescent="0.2">
      <c r="C3080"/>
      <c r="D3080" s="11"/>
    </row>
    <row r="3081" spans="3:4" x14ac:dyDescent="0.2">
      <c r="C3081"/>
      <c r="D3081" s="11"/>
    </row>
    <row r="3082" spans="3:4" x14ac:dyDescent="0.2">
      <c r="C3082"/>
      <c r="D3082" s="11"/>
    </row>
    <row r="3083" spans="3:4" x14ac:dyDescent="0.2">
      <c r="C3083"/>
      <c r="D3083" s="11"/>
    </row>
    <row r="3084" spans="3:4" x14ac:dyDescent="0.2">
      <c r="C3084"/>
      <c r="D3084" s="11"/>
    </row>
    <row r="3085" spans="3:4" x14ac:dyDescent="0.2">
      <c r="C3085"/>
      <c r="D3085" s="11"/>
    </row>
    <row r="3086" spans="3:4" x14ac:dyDescent="0.2">
      <c r="C3086"/>
      <c r="D3086" s="11"/>
    </row>
    <row r="3087" spans="3:4" x14ac:dyDescent="0.2">
      <c r="C3087"/>
      <c r="D3087" s="11"/>
    </row>
    <row r="3088" spans="3:4" x14ac:dyDescent="0.2">
      <c r="C3088"/>
      <c r="D3088" s="11"/>
    </row>
    <row r="3089" spans="3:4" x14ac:dyDescent="0.2">
      <c r="C3089"/>
      <c r="D3089" s="11"/>
    </row>
    <row r="3090" spans="3:4" x14ac:dyDescent="0.2">
      <c r="C3090"/>
      <c r="D3090" s="11"/>
    </row>
    <row r="3091" spans="3:4" x14ac:dyDescent="0.2">
      <c r="C3091"/>
      <c r="D3091" s="11"/>
    </row>
    <row r="3092" spans="3:4" x14ac:dyDescent="0.2">
      <c r="C3092"/>
      <c r="D3092" s="11"/>
    </row>
    <row r="3093" spans="3:4" x14ac:dyDescent="0.2">
      <c r="C3093"/>
      <c r="D3093" s="11"/>
    </row>
    <row r="3094" spans="3:4" x14ac:dyDescent="0.2">
      <c r="C3094"/>
      <c r="D3094" s="11"/>
    </row>
    <row r="3095" spans="3:4" x14ac:dyDescent="0.2">
      <c r="C3095"/>
      <c r="D3095" s="11"/>
    </row>
    <row r="3096" spans="3:4" x14ac:dyDescent="0.2">
      <c r="C3096"/>
      <c r="D3096" s="11"/>
    </row>
    <row r="3097" spans="3:4" x14ac:dyDescent="0.2">
      <c r="C3097"/>
      <c r="D3097" s="11"/>
    </row>
    <row r="3098" spans="3:4" x14ac:dyDescent="0.2">
      <c r="C3098"/>
      <c r="D3098" s="11"/>
    </row>
    <row r="3099" spans="3:4" x14ac:dyDescent="0.2">
      <c r="C3099"/>
      <c r="D3099" s="11"/>
    </row>
    <row r="3100" spans="3:4" x14ac:dyDescent="0.2">
      <c r="C3100"/>
      <c r="D3100" s="11"/>
    </row>
    <row r="3101" spans="3:4" x14ac:dyDescent="0.2">
      <c r="C3101"/>
      <c r="D3101" s="11"/>
    </row>
    <row r="3102" spans="3:4" x14ac:dyDescent="0.2">
      <c r="C3102"/>
      <c r="D3102" s="11"/>
    </row>
    <row r="3103" spans="3:4" x14ac:dyDescent="0.2">
      <c r="C3103"/>
      <c r="D3103" s="11"/>
    </row>
    <row r="3104" spans="3:4" x14ac:dyDescent="0.2">
      <c r="C3104"/>
      <c r="D3104" s="11"/>
    </row>
    <row r="3105" spans="3:4" x14ac:dyDescent="0.2">
      <c r="C3105"/>
      <c r="D3105" s="11"/>
    </row>
    <row r="3106" spans="3:4" x14ac:dyDescent="0.2">
      <c r="C3106"/>
      <c r="D3106" s="11"/>
    </row>
    <row r="3107" spans="3:4" x14ac:dyDescent="0.2">
      <c r="C3107"/>
      <c r="D3107" s="11"/>
    </row>
    <row r="3108" spans="3:4" x14ac:dyDescent="0.2">
      <c r="C3108"/>
      <c r="D3108" s="11"/>
    </row>
    <row r="3109" spans="3:4" x14ac:dyDescent="0.2">
      <c r="C3109"/>
      <c r="D3109" s="11"/>
    </row>
    <row r="3110" spans="3:4" x14ac:dyDescent="0.2">
      <c r="C3110"/>
      <c r="D3110" s="11"/>
    </row>
    <row r="3111" spans="3:4" x14ac:dyDescent="0.2">
      <c r="C3111"/>
      <c r="D3111" s="11"/>
    </row>
    <row r="3112" spans="3:4" x14ac:dyDescent="0.2">
      <c r="C3112"/>
      <c r="D3112" s="11"/>
    </row>
    <row r="3113" spans="3:4" x14ac:dyDescent="0.2">
      <c r="C3113"/>
      <c r="D3113" s="11"/>
    </row>
    <row r="3114" spans="3:4" x14ac:dyDescent="0.2">
      <c r="C3114"/>
      <c r="D3114" s="11"/>
    </row>
    <row r="3115" spans="3:4" x14ac:dyDescent="0.2">
      <c r="C3115"/>
      <c r="D3115" s="11"/>
    </row>
    <row r="3116" spans="3:4" x14ac:dyDescent="0.2">
      <c r="C3116"/>
      <c r="D3116" s="11"/>
    </row>
    <row r="3117" spans="3:4" x14ac:dyDescent="0.2">
      <c r="C3117"/>
      <c r="D3117" s="11"/>
    </row>
    <row r="3118" spans="3:4" x14ac:dyDescent="0.2">
      <c r="C3118"/>
      <c r="D3118" s="11"/>
    </row>
    <row r="3119" spans="3:4" x14ac:dyDescent="0.2">
      <c r="C3119"/>
      <c r="D3119" s="11"/>
    </row>
    <row r="3120" spans="3:4" x14ac:dyDescent="0.2">
      <c r="C3120"/>
      <c r="D3120" s="11"/>
    </row>
    <row r="3121" spans="3:4" x14ac:dyDescent="0.2">
      <c r="C3121"/>
      <c r="D3121" s="11"/>
    </row>
    <row r="3122" spans="3:4" x14ac:dyDescent="0.2">
      <c r="C3122"/>
      <c r="D3122" s="11"/>
    </row>
    <row r="3123" spans="3:4" x14ac:dyDescent="0.2">
      <c r="C3123"/>
      <c r="D3123" s="11"/>
    </row>
    <row r="3124" spans="3:4" x14ac:dyDescent="0.2">
      <c r="C3124"/>
      <c r="D3124" s="11"/>
    </row>
    <row r="3125" spans="3:4" x14ac:dyDescent="0.2">
      <c r="C3125"/>
      <c r="D3125" s="11"/>
    </row>
    <row r="3126" spans="3:4" x14ac:dyDescent="0.2">
      <c r="C3126"/>
      <c r="D3126" s="11"/>
    </row>
    <row r="3127" spans="3:4" x14ac:dyDescent="0.2">
      <c r="C3127"/>
      <c r="D3127" s="11"/>
    </row>
    <row r="3128" spans="3:4" x14ac:dyDescent="0.2">
      <c r="C3128"/>
      <c r="D3128" s="11"/>
    </row>
    <row r="3129" spans="3:4" x14ac:dyDescent="0.2">
      <c r="C3129"/>
      <c r="D3129" s="11"/>
    </row>
    <row r="3130" spans="3:4" x14ac:dyDescent="0.2">
      <c r="C3130"/>
      <c r="D3130" s="11"/>
    </row>
    <row r="3131" spans="3:4" x14ac:dyDescent="0.2">
      <c r="C3131"/>
      <c r="D3131" s="11"/>
    </row>
    <row r="3132" spans="3:4" x14ac:dyDescent="0.2">
      <c r="C3132"/>
      <c r="D3132" s="11"/>
    </row>
    <row r="3133" spans="3:4" x14ac:dyDescent="0.2">
      <c r="C3133"/>
      <c r="D3133" s="11"/>
    </row>
    <row r="3134" spans="3:4" x14ac:dyDescent="0.2">
      <c r="C3134"/>
      <c r="D3134" s="11"/>
    </row>
    <row r="3135" spans="3:4" x14ac:dyDescent="0.2">
      <c r="C3135"/>
      <c r="D3135" s="11"/>
    </row>
    <row r="3136" spans="3:4" x14ac:dyDescent="0.2">
      <c r="C3136"/>
      <c r="D3136" s="11"/>
    </row>
    <row r="3137" spans="3:4" x14ac:dyDescent="0.2">
      <c r="C3137"/>
      <c r="D3137" s="11"/>
    </row>
    <row r="3138" spans="3:4" x14ac:dyDescent="0.2">
      <c r="C3138"/>
      <c r="D3138" s="11"/>
    </row>
    <row r="3139" spans="3:4" x14ac:dyDescent="0.2">
      <c r="C3139"/>
      <c r="D3139" s="11"/>
    </row>
    <row r="3140" spans="3:4" x14ac:dyDescent="0.2">
      <c r="C3140"/>
      <c r="D3140" s="11"/>
    </row>
    <row r="3141" spans="3:4" x14ac:dyDescent="0.2">
      <c r="C3141"/>
      <c r="D3141" s="11"/>
    </row>
    <row r="3142" spans="3:4" x14ac:dyDescent="0.2">
      <c r="C3142"/>
      <c r="D3142" s="11"/>
    </row>
    <row r="3143" spans="3:4" x14ac:dyDescent="0.2">
      <c r="C3143"/>
      <c r="D3143" s="11"/>
    </row>
    <row r="3144" spans="3:4" x14ac:dyDescent="0.2">
      <c r="C3144"/>
      <c r="D3144" s="11"/>
    </row>
    <row r="3145" spans="3:4" x14ac:dyDescent="0.2">
      <c r="C3145"/>
      <c r="D3145" s="11"/>
    </row>
    <row r="3146" spans="3:4" x14ac:dyDescent="0.2">
      <c r="C3146"/>
      <c r="D3146" s="11"/>
    </row>
    <row r="3147" spans="3:4" x14ac:dyDescent="0.2">
      <c r="C3147"/>
      <c r="D3147" s="11"/>
    </row>
    <row r="3148" spans="3:4" x14ac:dyDescent="0.2">
      <c r="C3148"/>
      <c r="D3148" s="11"/>
    </row>
    <row r="3149" spans="3:4" x14ac:dyDescent="0.2">
      <c r="C3149"/>
      <c r="D3149" s="11"/>
    </row>
    <row r="3150" spans="3:4" x14ac:dyDescent="0.2">
      <c r="C3150"/>
      <c r="D3150" s="11"/>
    </row>
    <row r="3151" spans="3:4" x14ac:dyDescent="0.2">
      <c r="C3151"/>
      <c r="D3151" s="11"/>
    </row>
    <row r="3152" spans="3:4" x14ac:dyDescent="0.2">
      <c r="C3152"/>
      <c r="D3152" s="11"/>
    </row>
    <row r="3153" spans="3:4" x14ac:dyDescent="0.2">
      <c r="C3153"/>
      <c r="D3153" s="11"/>
    </row>
    <row r="3154" spans="3:4" x14ac:dyDescent="0.2">
      <c r="C3154"/>
      <c r="D3154" s="11"/>
    </row>
    <row r="3155" spans="3:4" x14ac:dyDescent="0.2">
      <c r="C3155"/>
      <c r="D3155" s="11"/>
    </row>
    <row r="3156" spans="3:4" x14ac:dyDescent="0.2">
      <c r="C3156"/>
      <c r="D3156" s="11"/>
    </row>
    <row r="3157" spans="3:4" x14ac:dyDescent="0.2">
      <c r="C3157"/>
      <c r="D3157" s="11"/>
    </row>
    <row r="3158" spans="3:4" x14ac:dyDescent="0.2">
      <c r="C3158"/>
      <c r="D3158" s="11"/>
    </row>
    <row r="3159" spans="3:4" x14ac:dyDescent="0.2">
      <c r="C3159"/>
      <c r="D3159" s="11"/>
    </row>
    <row r="3160" spans="3:4" x14ac:dyDescent="0.2">
      <c r="C3160"/>
      <c r="D3160" s="11"/>
    </row>
    <row r="3161" spans="3:4" x14ac:dyDescent="0.2">
      <c r="C3161"/>
      <c r="D3161" s="11"/>
    </row>
    <row r="3162" spans="3:4" x14ac:dyDescent="0.2">
      <c r="C3162"/>
      <c r="D3162" s="11"/>
    </row>
    <row r="3163" spans="3:4" x14ac:dyDescent="0.2">
      <c r="C3163"/>
      <c r="D3163" s="11"/>
    </row>
    <row r="3164" spans="3:4" x14ac:dyDescent="0.2">
      <c r="C3164"/>
      <c r="D3164" s="11"/>
    </row>
    <row r="3165" spans="3:4" x14ac:dyDescent="0.2">
      <c r="C3165"/>
      <c r="D3165" s="11"/>
    </row>
    <row r="3166" spans="3:4" x14ac:dyDescent="0.2">
      <c r="C3166"/>
      <c r="D3166" s="11"/>
    </row>
    <row r="3167" spans="3:4" x14ac:dyDescent="0.2">
      <c r="C3167"/>
      <c r="D3167" s="11"/>
    </row>
    <row r="3168" spans="3:4" x14ac:dyDescent="0.2">
      <c r="C3168"/>
      <c r="D3168" s="11"/>
    </row>
    <row r="3169" spans="3:4" x14ac:dyDescent="0.2">
      <c r="C3169"/>
      <c r="D3169" s="11"/>
    </row>
    <row r="3170" spans="3:4" x14ac:dyDescent="0.2">
      <c r="C3170"/>
      <c r="D3170" s="11"/>
    </row>
    <row r="3171" spans="3:4" x14ac:dyDescent="0.2">
      <c r="C3171"/>
      <c r="D3171" s="11"/>
    </row>
    <row r="3172" spans="3:4" x14ac:dyDescent="0.2">
      <c r="C3172"/>
      <c r="D3172" s="11"/>
    </row>
    <row r="3173" spans="3:4" x14ac:dyDescent="0.2">
      <c r="C3173"/>
      <c r="D3173" s="11"/>
    </row>
    <row r="3174" spans="3:4" x14ac:dyDescent="0.2">
      <c r="C3174"/>
      <c r="D3174" s="11"/>
    </row>
    <row r="3175" spans="3:4" x14ac:dyDescent="0.2">
      <c r="C3175"/>
      <c r="D3175" s="11"/>
    </row>
    <row r="3176" spans="3:4" x14ac:dyDescent="0.2">
      <c r="C3176"/>
      <c r="D3176" s="11"/>
    </row>
    <row r="3177" spans="3:4" x14ac:dyDescent="0.2">
      <c r="C3177"/>
      <c r="D3177" s="11"/>
    </row>
    <row r="3178" spans="3:4" x14ac:dyDescent="0.2">
      <c r="C3178"/>
      <c r="D3178" s="11"/>
    </row>
    <row r="3179" spans="3:4" x14ac:dyDescent="0.2">
      <c r="C3179"/>
      <c r="D3179" s="11"/>
    </row>
    <row r="3180" spans="3:4" x14ac:dyDescent="0.2">
      <c r="C3180"/>
      <c r="D3180" s="11"/>
    </row>
    <row r="3181" spans="3:4" x14ac:dyDescent="0.2">
      <c r="C3181"/>
      <c r="D3181" s="11"/>
    </row>
    <row r="3182" spans="3:4" x14ac:dyDescent="0.2">
      <c r="C3182"/>
      <c r="D3182" s="11"/>
    </row>
    <row r="3183" spans="3:4" x14ac:dyDescent="0.2">
      <c r="C3183"/>
      <c r="D3183" s="11"/>
    </row>
    <row r="3184" spans="3:4" x14ac:dyDescent="0.2">
      <c r="C3184"/>
      <c r="D3184" s="11"/>
    </row>
    <row r="3185" spans="3:4" x14ac:dyDescent="0.2">
      <c r="C3185"/>
      <c r="D3185" s="11"/>
    </row>
    <row r="3186" spans="3:4" x14ac:dyDescent="0.2">
      <c r="C3186"/>
      <c r="D3186" s="11"/>
    </row>
    <row r="3187" spans="3:4" x14ac:dyDescent="0.2">
      <c r="C3187"/>
      <c r="D3187" s="11"/>
    </row>
    <row r="3188" spans="3:4" x14ac:dyDescent="0.2">
      <c r="C3188"/>
      <c r="D3188" s="11"/>
    </row>
    <row r="3189" spans="3:4" x14ac:dyDescent="0.2">
      <c r="C3189"/>
      <c r="D3189" s="11"/>
    </row>
    <row r="3190" spans="3:4" x14ac:dyDescent="0.2">
      <c r="C3190"/>
      <c r="D3190" s="11"/>
    </row>
    <row r="3191" spans="3:4" x14ac:dyDescent="0.2">
      <c r="C3191"/>
      <c r="D3191" s="11"/>
    </row>
    <row r="3192" spans="3:4" x14ac:dyDescent="0.2">
      <c r="C3192"/>
      <c r="D3192" s="11"/>
    </row>
    <row r="3193" spans="3:4" x14ac:dyDescent="0.2">
      <c r="C3193"/>
      <c r="D3193" s="11"/>
    </row>
    <row r="3194" spans="3:4" x14ac:dyDescent="0.2">
      <c r="C3194"/>
      <c r="D3194" s="11"/>
    </row>
    <row r="3195" spans="3:4" x14ac:dyDescent="0.2">
      <c r="C3195"/>
      <c r="D3195" s="11"/>
    </row>
    <row r="3196" spans="3:4" x14ac:dyDescent="0.2">
      <c r="C3196"/>
      <c r="D3196" s="11"/>
    </row>
    <row r="3197" spans="3:4" x14ac:dyDescent="0.2">
      <c r="C3197"/>
      <c r="D3197" s="11"/>
    </row>
    <row r="3198" spans="3:4" x14ac:dyDescent="0.2">
      <c r="C3198"/>
      <c r="D3198" s="11"/>
    </row>
    <row r="3199" spans="3:4" x14ac:dyDescent="0.2">
      <c r="C3199"/>
      <c r="D3199" s="11"/>
    </row>
    <row r="3200" spans="3:4" x14ac:dyDescent="0.2">
      <c r="C3200"/>
      <c r="D3200" s="11"/>
    </row>
    <row r="3201" spans="3:4" x14ac:dyDescent="0.2">
      <c r="C3201"/>
      <c r="D3201" s="11"/>
    </row>
    <row r="3202" spans="3:4" x14ac:dyDescent="0.2">
      <c r="C3202"/>
      <c r="D3202" s="11"/>
    </row>
    <row r="3203" spans="3:4" x14ac:dyDescent="0.2">
      <c r="C3203"/>
      <c r="D3203" s="11"/>
    </row>
    <row r="3204" spans="3:4" x14ac:dyDescent="0.2">
      <c r="C3204"/>
      <c r="D3204" s="11"/>
    </row>
    <row r="3205" spans="3:4" x14ac:dyDescent="0.2">
      <c r="C3205"/>
      <c r="D3205" s="11"/>
    </row>
    <row r="3206" spans="3:4" x14ac:dyDescent="0.2">
      <c r="C3206"/>
      <c r="D3206" s="11"/>
    </row>
    <row r="3207" spans="3:4" x14ac:dyDescent="0.2">
      <c r="C3207"/>
      <c r="D3207" s="11"/>
    </row>
    <row r="3208" spans="3:4" x14ac:dyDescent="0.2">
      <c r="C3208"/>
      <c r="D3208" s="11"/>
    </row>
    <row r="3209" spans="3:4" x14ac:dyDescent="0.2">
      <c r="C3209"/>
      <c r="D3209" s="11"/>
    </row>
    <row r="3210" spans="3:4" x14ac:dyDescent="0.2">
      <c r="C3210"/>
      <c r="D3210" s="11"/>
    </row>
    <row r="3211" spans="3:4" x14ac:dyDescent="0.2">
      <c r="C3211"/>
      <c r="D3211" s="11"/>
    </row>
    <row r="3212" spans="3:4" x14ac:dyDescent="0.2">
      <c r="C3212"/>
      <c r="D3212" s="11"/>
    </row>
    <row r="3213" spans="3:4" x14ac:dyDescent="0.2">
      <c r="C3213"/>
      <c r="D3213" s="11"/>
    </row>
    <row r="3214" spans="3:4" x14ac:dyDescent="0.2">
      <c r="C3214"/>
      <c r="D3214" s="11"/>
    </row>
    <row r="3215" spans="3:4" x14ac:dyDescent="0.2">
      <c r="C3215"/>
      <c r="D3215" s="11"/>
    </row>
    <row r="3216" spans="3:4" x14ac:dyDescent="0.2">
      <c r="C3216"/>
      <c r="D3216" s="11"/>
    </row>
    <row r="3217" spans="3:4" x14ac:dyDescent="0.2">
      <c r="C3217"/>
      <c r="D3217" s="11"/>
    </row>
    <row r="3218" spans="3:4" x14ac:dyDescent="0.2">
      <c r="C3218"/>
      <c r="D3218" s="11"/>
    </row>
    <row r="3219" spans="3:4" x14ac:dyDescent="0.2">
      <c r="C3219"/>
      <c r="D3219" s="11"/>
    </row>
    <row r="3220" spans="3:4" x14ac:dyDescent="0.2">
      <c r="C3220"/>
      <c r="D3220" s="11"/>
    </row>
    <row r="3221" spans="3:4" x14ac:dyDescent="0.2">
      <c r="C3221"/>
      <c r="D3221" s="11"/>
    </row>
    <row r="3222" spans="3:4" x14ac:dyDescent="0.2">
      <c r="C3222"/>
      <c r="D3222" s="11"/>
    </row>
    <row r="3223" spans="3:4" x14ac:dyDescent="0.2">
      <c r="C3223"/>
      <c r="D3223" s="11"/>
    </row>
    <row r="3224" spans="3:4" x14ac:dyDescent="0.2">
      <c r="C3224"/>
      <c r="D3224" s="11"/>
    </row>
    <row r="3225" spans="3:4" x14ac:dyDescent="0.2">
      <c r="C3225"/>
      <c r="D3225" s="11"/>
    </row>
    <row r="3226" spans="3:4" x14ac:dyDescent="0.2">
      <c r="C3226"/>
      <c r="D3226" s="11"/>
    </row>
    <row r="3227" spans="3:4" x14ac:dyDescent="0.2">
      <c r="C3227"/>
      <c r="D3227" s="11"/>
    </row>
    <row r="3228" spans="3:4" x14ac:dyDescent="0.2">
      <c r="C3228"/>
      <c r="D3228" s="11"/>
    </row>
    <row r="3229" spans="3:4" x14ac:dyDescent="0.2">
      <c r="C3229"/>
      <c r="D3229" s="11"/>
    </row>
    <row r="3230" spans="3:4" x14ac:dyDescent="0.2">
      <c r="C3230"/>
      <c r="D3230" s="11"/>
    </row>
    <row r="3231" spans="3:4" x14ac:dyDescent="0.2">
      <c r="C3231"/>
      <c r="D3231" s="11"/>
    </row>
    <row r="3232" spans="3:4" x14ac:dyDescent="0.2">
      <c r="C3232"/>
      <c r="D3232" s="11"/>
    </row>
    <row r="3233" spans="3:4" x14ac:dyDescent="0.2">
      <c r="C3233"/>
      <c r="D3233" s="11"/>
    </row>
    <row r="3234" spans="3:4" x14ac:dyDescent="0.2">
      <c r="C3234"/>
      <c r="D3234" s="11"/>
    </row>
    <row r="3235" spans="3:4" x14ac:dyDescent="0.2">
      <c r="C3235"/>
      <c r="D3235" s="11"/>
    </row>
    <row r="3236" spans="3:4" x14ac:dyDescent="0.2">
      <c r="C3236"/>
      <c r="D3236" s="11"/>
    </row>
    <row r="3237" spans="3:4" x14ac:dyDescent="0.2">
      <c r="C3237"/>
      <c r="D3237" s="11"/>
    </row>
    <row r="3238" spans="3:4" x14ac:dyDescent="0.2">
      <c r="C3238"/>
      <c r="D3238" s="11"/>
    </row>
    <row r="3239" spans="3:4" x14ac:dyDescent="0.2">
      <c r="C3239"/>
      <c r="D3239" s="11"/>
    </row>
    <row r="3240" spans="3:4" x14ac:dyDescent="0.2">
      <c r="C3240"/>
      <c r="D3240" s="11"/>
    </row>
    <row r="3241" spans="3:4" x14ac:dyDescent="0.2">
      <c r="C3241"/>
      <c r="D3241" s="11"/>
    </row>
    <row r="3242" spans="3:4" x14ac:dyDescent="0.2">
      <c r="C3242"/>
      <c r="D3242" s="11"/>
    </row>
    <row r="3243" spans="3:4" x14ac:dyDescent="0.2">
      <c r="C3243"/>
      <c r="D3243" s="11"/>
    </row>
    <row r="3244" spans="3:4" x14ac:dyDescent="0.2">
      <c r="C3244"/>
      <c r="D3244" s="11"/>
    </row>
    <row r="3245" spans="3:4" x14ac:dyDescent="0.2">
      <c r="C3245"/>
      <c r="D3245" s="11"/>
    </row>
    <row r="3246" spans="3:4" x14ac:dyDescent="0.2">
      <c r="C3246"/>
      <c r="D3246" s="11"/>
    </row>
    <row r="3247" spans="3:4" x14ac:dyDescent="0.2">
      <c r="C3247"/>
      <c r="D3247" s="11"/>
    </row>
    <row r="3248" spans="3:4" x14ac:dyDescent="0.2">
      <c r="C3248"/>
      <c r="D3248" s="11"/>
    </row>
    <row r="3249" spans="3:4" x14ac:dyDescent="0.2">
      <c r="C3249"/>
      <c r="D3249" s="11"/>
    </row>
    <row r="3250" spans="3:4" x14ac:dyDescent="0.2">
      <c r="C3250"/>
      <c r="D3250" s="11"/>
    </row>
    <row r="3251" spans="3:4" x14ac:dyDescent="0.2">
      <c r="C3251"/>
      <c r="D3251" s="11"/>
    </row>
    <row r="3252" spans="3:4" x14ac:dyDescent="0.2">
      <c r="C3252"/>
      <c r="D3252" s="11"/>
    </row>
    <row r="3253" spans="3:4" x14ac:dyDescent="0.2">
      <c r="C3253"/>
      <c r="D3253" s="11"/>
    </row>
    <row r="3254" spans="3:4" x14ac:dyDescent="0.2">
      <c r="C3254"/>
      <c r="D3254" s="11"/>
    </row>
    <row r="3255" spans="3:4" x14ac:dyDescent="0.2">
      <c r="C3255"/>
      <c r="D3255" s="11"/>
    </row>
    <row r="3256" spans="3:4" x14ac:dyDescent="0.2">
      <c r="C3256"/>
      <c r="D3256" s="11"/>
    </row>
    <row r="3257" spans="3:4" x14ac:dyDescent="0.2">
      <c r="C3257"/>
      <c r="D3257" s="11"/>
    </row>
    <row r="3258" spans="3:4" x14ac:dyDescent="0.2">
      <c r="C3258"/>
      <c r="D3258" s="11"/>
    </row>
    <row r="3259" spans="3:4" x14ac:dyDescent="0.2">
      <c r="C3259"/>
      <c r="D3259" s="11"/>
    </row>
    <row r="3260" spans="3:4" x14ac:dyDescent="0.2">
      <c r="C3260"/>
      <c r="D3260" s="11"/>
    </row>
    <row r="3261" spans="3:4" x14ac:dyDescent="0.2">
      <c r="C3261"/>
      <c r="D3261" s="11"/>
    </row>
    <row r="3262" spans="3:4" x14ac:dyDescent="0.2">
      <c r="C3262"/>
      <c r="D3262" s="11"/>
    </row>
    <row r="3263" spans="3:4" x14ac:dyDescent="0.2">
      <c r="C3263"/>
      <c r="D3263" s="11"/>
    </row>
    <row r="3264" spans="3:4" x14ac:dyDescent="0.2">
      <c r="C3264"/>
      <c r="D3264" s="11"/>
    </row>
    <row r="3265" spans="3:4" x14ac:dyDescent="0.2">
      <c r="C3265"/>
      <c r="D3265" s="11"/>
    </row>
    <row r="3266" spans="3:4" x14ac:dyDescent="0.2">
      <c r="C3266"/>
      <c r="D3266" s="11"/>
    </row>
    <row r="3267" spans="3:4" x14ac:dyDescent="0.2">
      <c r="C3267"/>
      <c r="D3267" s="11"/>
    </row>
    <row r="3268" spans="3:4" x14ac:dyDescent="0.2">
      <c r="C3268"/>
      <c r="D3268" s="11"/>
    </row>
    <row r="3269" spans="3:4" x14ac:dyDescent="0.2">
      <c r="C3269"/>
      <c r="D3269" s="11"/>
    </row>
    <row r="3270" spans="3:4" x14ac:dyDescent="0.2">
      <c r="C3270"/>
      <c r="D3270" s="11"/>
    </row>
    <row r="3271" spans="3:4" x14ac:dyDescent="0.2">
      <c r="C3271"/>
      <c r="D3271" s="11"/>
    </row>
    <row r="3272" spans="3:4" x14ac:dyDescent="0.2">
      <c r="C3272"/>
      <c r="D3272" s="11"/>
    </row>
    <row r="3273" spans="3:4" x14ac:dyDescent="0.2">
      <c r="C3273"/>
      <c r="D3273" s="11"/>
    </row>
    <row r="3274" spans="3:4" x14ac:dyDescent="0.2">
      <c r="C3274"/>
      <c r="D3274" s="11"/>
    </row>
    <row r="3275" spans="3:4" x14ac:dyDescent="0.2">
      <c r="C3275"/>
      <c r="D3275" s="11"/>
    </row>
    <row r="3276" spans="3:4" x14ac:dyDescent="0.2">
      <c r="C3276"/>
      <c r="D3276" s="11"/>
    </row>
    <row r="3277" spans="3:4" x14ac:dyDescent="0.2">
      <c r="C3277"/>
      <c r="D3277" s="11"/>
    </row>
    <row r="3278" spans="3:4" x14ac:dyDescent="0.2">
      <c r="C3278"/>
      <c r="D3278" s="11"/>
    </row>
    <row r="3279" spans="3:4" x14ac:dyDescent="0.2">
      <c r="C3279"/>
      <c r="D3279" s="11"/>
    </row>
    <row r="3280" spans="3:4" x14ac:dyDescent="0.2">
      <c r="C3280"/>
      <c r="D3280" s="11"/>
    </row>
    <row r="3281" spans="3:4" x14ac:dyDescent="0.2">
      <c r="C3281"/>
      <c r="D3281" s="11"/>
    </row>
    <row r="3282" spans="3:4" x14ac:dyDescent="0.2">
      <c r="C3282"/>
      <c r="D3282" s="11"/>
    </row>
    <row r="3283" spans="3:4" x14ac:dyDescent="0.2">
      <c r="C3283"/>
      <c r="D3283" s="11"/>
    </row>
    <row r="3284" spans="3:4" x14ac:dyDescent="0.2">
      <c r="C3284"/>
      <c r="D3284" s="11"/>
    </row>
    <row r="3285" spans="3:4" x14ac:dyDescent="0.2">
      <c r="C3285"/>
      <c r="D3285" s="11"/>
    </row>
    <row r="3286" spans="3:4" x14ac:dyDescent="0.2">
      <c r="C3286"/>
      <c r="D3286" s="11"/>
    </row>
    <row r="3287" spans="3:4" x14ac:dyDescent="0.2">
      <c r="C3287"/>
      <c r="D3287" s="11"/>
    </row>
    <row r="3288" spans="3:4" x14ac:dyDescent="0.2">
      <c r="C3288"/>
      <c r="D3288" s="11"/>
    </row>
    <row r="3289" spans="3:4" x14ac:dyDescent="0.2">
      <c r="C3289"/>
      <c r="D3289" s="11"/>
    </row>
    <row r="3290" spans="3:4" x14ac:dyDescent="0.2">
      <c r="C3290"/>
      <c r="D3290" s="11"/>
    </row>
    <row r="3291" spans="3:4" x14ac:dyDescent="0.2">
      <c r="C3291"/>
      <c r="D3291" s="11"/>
    </row>
    <row r="3292" spans="3:4" x14ac:dyDescent="0.2">
      <c r="C3292"/>
      <c r="D3292" s="11"/>
    </row>
    <row r="3293" spans="3:4" x14ac:dyDescent="0.2">
      <c r="C3293"/>
      <c r="D3293" s="11"/>
    </row>
    <row r="3294" spans="3:4" x14ac:dyDescent="0.2">
      <c r="C3294"/>
      <c r="D3294" s="11"/>
    </row>
    <row r="3295" spans="3:4" x14ac:dyDescent="0.2">
      <c r="C3295"/>
      <c r="D3295" s="11"/>
    </row>
    <row r="3296" spans="3:4" x14ac:dyDescent="0.2">
      <c r="C3296"/>
      <c r="D3296" s="11"/>
    </row>
    <row r="3297" spans="3:4" x14ac:dyDescent="0.2">
      <c r="C3297"/>
      <c r="D3297" s="11"/>
    </row>
    <row r="3298" spans="3:4" x14ac:dyDescent="0.2">
      <c r="C3298"/>
      <c r="D3298" s="11"/>
    </row>
    <row r="3299" spans="3:4" x14ac:dyDescent="0.2">
      <c r="C3299"/>
      <c r="D3299" s="11"/>
    </row>
    <row r="3300" spans="3:4" x14ac:dyDescent="0.2">
      <c r="C3300"/>
      <c r="D3300" s="11"/>
    </row>
    <row r="3301" spans="3:4" x14ac:dyDescent="0.2">
      <c r="C3301"/>
      <c r="D3301" s="11"/>
    </row>
    <row r="3302" spans="3:4" x14ac:dyDescent="0.2">
      <c r="C3302"/>
      <c r="D3302" s="11"/>
    </row>
    <row r="3303" spans="3:4" x14ac:dyDescent="0.2">
      <c r="C3303"/>
      <c r="D3303" s="11"/>
    </row>
    <row r="3304" spans="3:4" x14ac:dyDescent="0.2">
      <c r="C3304"/>
      <c r="D3304" s="11"/>
    </row>
    <row r="3305" spans="3:4" x14ac:dyDescent="0.2">
      <c r="C3305"/>
      <c r="D3305" s="11"/>
    </row>
    <row r="3306" spans="3:4" x14ac:dyDescent="0.2">
      <c r="C3306"/>
      <c r="D3306" s="11"/>
    </row>
    <row r="3307" spans="3:4" x14ac:dyDescent="0.2">
      <c r="C3307"/>
      <c r="D3307" s="11"/>
    </row>
    <row r="3308" spans="3:4" x14ac:dyDescent="0.2">
      <c r="C3308"/>
      <c r="D3308" s="11"/>
    </row>
    <row r="3309" spans="3:4" x14ac:dyDescent="0.2">
      <c r="C3309"/>
      <c r="D3309" s="11"/>
    </row>
    <row r="3310" spans="3:4" x14ac:dyDescent="0.2">
      <c r="C3310"/>
      <c r="D3310" s="11"/>
    </row>
    <row r="3311" spans="3:4" x14ac:dyDescent="0.2">
      <c r="C3311"/>
      <c r="D3311" s="11"/>
    </row>
    <row r="3312" spans="3:4" x14ac:dyDescent="0.2">
      <c r="C3312"/>
      <c r="D3312" s="11"/>
    </row>
    <row r="3313" spans="3:4" x14ac:dyDescent="0.2">
      <c r="C3313"/>
      <c r="D3313" s="11"/>
    </row>
    <row r="3314" spans="3:4" x14ac:dyDescent="0.2">
      <c r="C3314"/>
      <c r="D3314" s="11"/>
    </row>
    <row r="3315" spans="3:4" x14ac:dyDescent="0.2">
      <c r="C3315"/>
      <c r="D3315" s="11"/>
    </row>
    <row r="3316" spans="3:4" x14ac:dyDescent="0.2">
      <c r="C3316"/>
      <c r="D3316" s="11"/>
    </row>
    <row r="3317" spans="3:4" x14ac:dyDescent="0.2">
      <c r="C3317"/>
      <c r="D3317" s="11"/>
    </row>
    <row r="3318" spans="3:4" x14ac:dyDescent="0.2">
      <c r="C3318"/>
      <c r="D3318" s="11"/>
    </row>
    <row r="3319" spans="3:4" x14ac:dyDescent="0.2">
      <c r="C3319"/>
      <c r="D3319" s="11"/>
    </row>
    <row r="3320" spans="3:4" x14ac:dyDescent="0.2">
      <c r="C3320"/>
      <c r="D3320" s="11"/>
    </row>
    <row r="3321" spans="3:4" x14ac:dyDescent="0.2">
      <c r="C3321"/>
      <c r="D3321" s="11"/>
    </row>
    <row r="3322" spans="3:4" x14ac:dyDescent="0.2">
      <c r="C3322"/>
      <c r="D3322" s="11"/>
    </row>
    <row r="3323" spans="3:4" x14ac:dyDescent="0.2">
      <c r="C3323"/>
      <c r="D3323" s="11"/>
    </row>
    <row r="3324" spans="3:4" x14ac:dyDescent="0.2">
      <c r="C3324"/>
      <c r="D3324" s="11"/>
    </row>
    <row r="3325" spans="3:4" x14ac:dyDescent="0.2">
      <c r="C3325"/>
      <c r="D3325" s="11"/>
    </row>
    <row r="3326" spans="3:4" x14ac:dyDescent="0.2">
      <c r="C3326"/>
      <c r="D3326" s="11"/>
    </row>
    <row r="3327" spans="3:4" x14ac:dyDescent="0.2">
      <c r="C3327"/>
      <c r="D3327" s="11"/>
    </row>
    <row r="3328" spans="3:4" x14ac:dyDescent="0.2">
      <c r="C3328"/>
      <c r="D3328" s="11"/>
    </row>
    <row r="3329" spans="3:4" x14ac:dyDescent="0.2">
      <c r="C3329"/>
      <c r="D3329" s="11"/>
    </row>
    <row r="3330" spans="3:4" x14ac:dyDescent="0.2">
      <c r="C3330"/>
      <c r="D3330" s="11"/>
    </row>
    <row r="3331" spans="3:4" x14ac:dyDescent="0.2">
      <c r="C3331"/>
      <c r="D3331" s="11"/>
    </row>
    <row r="3332" spans="3:4" x14ac:dyDescent="0.2">
      <c r="C3332"/>
      <c r="D3332" s="11"/>
    </row>
    <row r="3333" spans="3:4" x14ac:dyDescent="0.2">
      <c r="C3333"/>
      <c r="D3333" s="11"/>
    </row>
    <row r="3334" spans="3:4" x14ac:dyDescent="0.2">
      <c r="C3334"/>
      <c r="D3334" s="11"/>
    </row>
    <row r="3335" spans="3:4" x14ac:dyDescent="0.2">
      <c r="C3335"/>
      <c r="D3335" s="11"/>
    </row>
    <row r="3336" spans="3:4" x14ac:dyDescent="0.2">
      <c r="C3336"/>
      <c r="D3336" s="11"/>
    </row>
    <row r="3337" spans="3:4" x14ac:dyDescent="0.2">
      <c r="C3337"/>
      <c r="D3337" s="11"/>
    </row>
    <row r="3338" spans="3:4" x14ac:dyDescent="0.2">
      <c r="C3338"/>
      <c r="D3338" s="11"/>
    </row>
    <row r="3339" spans="3:4" x14ac:dyDescent="0.2">
      <c r="C3339"/>
      <c r="D3339" s="11"/>
    </row>
    <row r="3340" spans="3:4" x14ac:dyDescent="0.2">
      <c r="C3340"/>
      <c r="D3340" s="11"/>
    </row>
    <row r="3341" spans="3:4" x14ac:dyDescent="0.2">
      <c r="C3341"/>
      <c r="D3341" s="11"/>
    </row>
    <row r="3342" spans="3:4" x14ac:dyDescent="0.2">
      <c r="C3342"/>
      <c r="D3342" s="11"/>
    </row>
    <row r="3343" spans="3:4" x14ac:dyDescent="0.2">
      <c r="C3343"/>
      <c r="D3343" s="11"/>
    </row>
    <row r="3344" spans="3:4" x14ac:dyDescent="0.2">
      <c r="C3344"/>
      <c r="D3344" s="11"/>
    </row>
    <row r="3345" spans="3:4" x14ac:dyDescent="0.2">
      <c r="C3345"/>
      <c r="D3345" s="11"/>
    </row>
    <row r="3346" spans="3:4" x14ac:dyDescent="0.2">
      <c r="C3346"/>
      <c r="D3346" s="11"/>
    </row>
    <row r="3347" spans="3:4" x14ac:dyDescent="0.2">
      <c r="C3347"/>
      <c r="D3347" s="11"/>
    </row>
    <row r="3348" spans="3:4" x14ac:dyDescent="0.2">
      <c r="C3348"/>
      <c r="D3348" s="11"/>
    </row>
    <row r="3349" spans="3:4" x14ac:dyDescent="0.2">
      <c r="C3349"/>
      <c r="D3349" s="11"/>
    </row>
    <row r="3350" spans="3:4" x14ac:dyDescent="0.2">
      <c r="C3350"/>
      <c r="D3350" s="11"/>
    </row>
    <row r="3351" spans="3:4" x14ac:dyDescent="0.2">
      <c r="C3351"/>
      <c r="D3351" s="11"/>
    </row>
    <row r="3352" spans="3:4" x14ac:dyDescent="0.2">
      <c r="C3352"/>
      <c r="D3352" s="11"/>
    </row>
    <row r="3353" spans="3:4" x14ac:dyDescent="0.2">
      <c r="C3353"/>
      <c r="D3353" s="11"/>
    </row>
    <row r="3354" spans="3:4" x14ac:dyDescent="0.2">
      <c r="C3354"/>
      <c r="D3354" s="11"/>
    </row>
    <row r="3355" spans="3:4" x14ac:dyDescent="0.2">
      <c r="C3355"/>
      <c r="D3355" s="11"/>
    </row>
    <row r="3356" spans="3:4" x14ac:dyDescent="0.2">
      <c r="C3356"/>
      <c r="D3356" s="11"/>
    </row>
    <row r="3357" spans="3:4" x14ac:dyDescent="0.2">
      <c r="C3357"/>
      <c r="D3357" s="11"/>
    </row>
    <row r="3358" spans="3:4" x14ac:dyDescent="0.2">
      <c r="C3358"/>
      <c r="D3358" s="11"/>
    </row>
    <row r="3359" spans="3:4" x14ac:dyDescent="0.2">
      <c r="C3359"/>
      <c r="D3359" s="11"/>
    </row>
    <row r="3360" spans="3:4" x14ac:dyDescent="0.2">
      <c r="C3360"/>
      <c r="D3360" s="11"/>
    </row>
    <row r="3361" spans="3:4" x14ac:dyDescent="0.2">
      <c r="C3361"/>
      <c r="D3361" s="11"/>
    </row>
    <row r="3362" spans="3:4" x14ac:dyDescent="0.2">
      <c r="C3362"/>
      <c r="D3362" s="11"/>
    </row>
    <row r="3363" spans="3:4" x14ac:dyDescent="0.2">
      <c r="C3363"/>
      <c r="D3363" s="11"/>
    </row>
    <row r="3364" spans="3:4" x14ac:dyDescent="0.2">
      <c r="C3364"/>
      <c r="D3364" s="11"/>
    </row>
    <row r="3365" spans="3:4" x14ac:dyDescent="0.2">
      <c r="C3365"/>
      <c r="D3365" s="11"/>
    </row>
    <row r="3366" spans="3:4" x14ac:dyDescent="0.2">
      <c r="C3366"/>
      <c r="D3366" s="11"/>
    </row>
    <row r="3367" spans="3:4" x14ac:dyDescent="0.2">
      <c r="C3367"/>
      <c r="D3367" s="11"/>
    </row>
    <row r="3368" spans="3:4" x14ac:dyDescent="0.2">
      <c r="C3368"/>
      <c r="D3368" s="11"/>
    </row>
    <row r="3369" spans="3:4" x14ac:dyDescent="0.2">
      <c r="C3369"/>
      <c r="D3369" s="11"/>
    </row>
    <row r="3370" spans="3:4" x14ac:dyDescent="0.2">
      <c r="C3370"/>
      <c r="D3370" s="11"/>
    </row>
    <row r="3371" spans="3:4" x14ac:dyDescent="0.2">
      <c r="C3371"/>
      <c r="D3371" s="11"/>
    </row>
    <row r="3372" spans="3:4" x14ac:dyDescent="0.2">
      <c r="C3372"/>
      <c r="D3372" s="11"/>
    </row>
    <row r="3373" spans="3:4" x14ac:dyDescent="0.2">
      <c r="C3373"/>
      <c r="D3373" s="11"/>
    </row>
    <row r="3374" spans="3:4" x14ac:dyDescent="0.2">
      <c r="C3374"/>
      <c r="D3374" s="11"/>
    </row>
    <row r="3375" spans="3:4" x14ac:dyDescent="0.2">
      <c r="C3375"/>
      <c r="D3375" s="11"/>
    </row>
    <row r="3376" spans="3:4" x14ac:dyDescent="0.2">
      <c r="C3376"/>
      <c r="D3376" s="11"/>
    </row>
    <row r="3377" spans="3:4" x14ac:dyDescent="0.2">
      <c r="C3377"/>
      <c r="D3377" s="11"/>
    </row>
    <row r="3378" spans="3:4" x14ac:dyDescent="0.2">
      <c r="C3378"/>
      <c r="D3378" s="11"/>
    </row>
    <row r="3379" spans="3:4" x14ac:dyDescent="0.2">
      <c r="C3379"/>
      <c r="D3379" s="11"/>
    </row>
    <row r="3380" spans="3:4" x14ac:dyDescent="0.2">
      <c r="C3380"/>
      <c r="D3380" s="11"/>
    </row>
    <row r="3381" spans="3:4" x14ac:dyDescent="0.2">
      <c r="C3381"/>
      <c r="D3381" s="11"/>
    </row>
    <row r="3382" spans="3:4" x14ac:dyDescent="0.2">
      <c r="C3382"/>
      <c r="D3382" s="11"/>
    </row>
    <row r="3383" spans="3:4" x14ac:dyDescent="0.2">
      <c r="C3383"/>
      <c r="D3383" s="11"/>
    </row>
    <row r="3384" spans="3:4" x14ac:dyDescent="0.2">
      <c r="C3384"/>
      <c r="D3384" s="11"/>
    </row>
    <row r="3385" spans="3:4" x14ac:dyDescent="0.2">
      <c r="C3385"/>
      <c r="D3385" s="11"/>
    </row>
    <row r="3386" spans="3:4" x14ac:dyDescent="0.2">
      <c r="C3386"/>
      <c r="D3386" s="11"/>
    </row>
    <row r="3387" spans="3:4" x14ac:dyDescent="0.2">
      <c r="C3387"/>
      <c r="D3387" s="11"/>
    </row>
    <row r="3388" spans="3:4" x14ac:dyDescent="0.2">
      <c r="C3388"/>
      <c r="D3388" s="11"/>
    </row>
    <row r="3389" spans="3:4" x14ac:dyDescent="0.2">
      <c r="C3389"/>
      <c r="D3389" s="11"/>
    </row>
    <row r="3390" spans="3:4" x14ac:dyDescent="0.2">
      <c r="C3390"/>
      <c r="D3390" s="11"/>
    </row>
    <row r="3391" spans="3:4" x14ac:dyDescent="0.2">
      <c r="C3391"/>
      <c r="D3391" s="11"/>
    </row>
    <row r="3392" spans="3:4" x14ac:dyDescent="0.2">
      <c r="C3392"/>
      <c r="D3392" s="11"/>
    </row>
    <row r="3393" spans="3:4" x14ac:dyDescent="0.2">
      <c r="C3393"/>
      <c r="D3393" s="11"/>
    </row>
    <row r="3394" spans="3:4" x14ac:dyDescent="0.2">
      <c r="C3394"/>
      <c r="D3394" s="11"/>
    </row>
    <row r="3395" spans="3:4" x14ac:dyDescent="0.2">
      <c r="C3395"/>
      <c r="D3395" s="11"/>
    </row>
    <row r="3396" spans="3:4" x14ac:dyDescent="0.2">
      <c r="C3396"/>
      <c r="D3396" s="11"/>
    </row>
    <row r="3397" spans="3:4" x14ac:dyDescent="0.2">
      <c r="C3397"/>
      <c r="D3397" s="11"/>
    </row>
    <row r="3398" spans="3:4" x14ac:dyDescent="0.2">
      <c r="C3398"/>
      <c r="D3398" s="11"/>
    </row>
    <row r="3399" spans="3:4" x14ac:dyDescent="0.2">
      <c r="C3399"/>
      <c r="D3399" s="11"/>
    </row>
    <row r="3400" spans="3:4" x14ac:dyDescent="0.2">
      <c r="C3400"/>
      <c r="D3400" s="11"/>
    </row>
    <row r="3401" spans="3:4" x14ac:dyDescent="0.2">
      <c r="C3401"/>
      <c r="D3401" s="11"/>
    </row>
    <row r="3402" spans="3:4" x14ac:dyDescent="0.2">
      <c r="C3402"/>
      <c r="D3402" s="11"/>
    </row>
    <row r="3403" spans="3:4" x14ac:dyDescent="0.2">
      <c r="C3403"/>
      <c r="D3403" s="11"/>
    </row>
    <row r="3404" spans="3:4" x14ac:dyDescent="0.2">
      <c r="C3404"/>
      <c r="D3404" s="11"/>
    </row>
    <row r="3405" spans="3:4" x14ac:dyDescent="0.2">
      <c r="C3405"/>
      <c r="D3405" s="11"/>
    </row>
    <row r="3406" spans="3:4" x14ac:dyDescent="0.2">
      <c r="C3406"/>
      <c r="D3406" s="11"/>
    </row>
    <row r="3407" spans="3:4" x14ac:dyDescent="0.2">
      <c r="C3407"/>
      <c r="D3407" s="11"/>
    </row>
    <row r="3408" spans="3:4" x14ac:dyDescent="0.2">
      <c r="C3408"/>
      <c r="D3408" s="11"/>
    </row>
    <row r="3409" spans="3:4" x14ac:dyDescent="0.2">
      <c r="C3409"/>
      <c r="D3409" s="11"/>
    </row>
    <row r="3410" spans="3:4" x14ac:dyDescent="0.2">
      <c r="C3410"/>
      <c r="D3410" s="11"/>
    </row>
    <row r="3411" spans="3:4" x14ac:dyDescent="0.2">
      <c r="C3411"/>
      <c r="D3411" s="11"/>
    </row>
    <row r="3412" spans="3:4" x14ac:dyDescent="0.2">
      <c r="C3412"/>
      <c r="D3412" s="11"/>
    </row>
    <row r="3413" spans="3:4" x14ac:dyDescent="0.2">
      <c r="C3413"/>
      <c r="D3413" s="11"/>
    </row>
    <row r="3414" spans="3:4" x14ac:dyDescent="0.2">
      <c r="C3414"/>
      <c r="D3414" s="11"/>
    </row>
    <row r="3415" spans="3:4" x14ac:dyDescent="0.2">
      <c r="C3415"/>
      <c r="D3415" s="11"/>
    </row>
    <row r="3416" spans="3:4" x14ac:dyDescent="0.2">
      <c r="C3416"/>
      <c r="D3416" s="11"/>
    </row>
    <row r="3417" spans="3:4" x14ac:dyDescent="0.2">
      <c r="C3417"/>
      <c r="D3417" s="11"/>
    </row>
    <row r="3418" spans="3:4" x14ac:dyDescent="0.2">
      <c r="C3418"/>
      <c r="D3418" s="11"/>
    </row>
    <row r="3419" spans="3:4" x14ac:dyDescent="0.2">
      <c r="C3419"/>
      <c r="D3419" s="11"/>
    </row>
    <row r="3420" spans="3:4" x14ac:dyDescent="0.2">
      <c r="C3420"/>
      <c r="D3420" s="11"/>
    </row>
    <row r="3421" spans="3:4" x14ac:dyDescent="0.2">
      <c r="C3421"/>
      <c r="D3421" s="11"/>
    </row>
    <row r="3422" spans="3:4" x14ac:dyDescent="0.2">
      <c r="C3422"/>
      <c r="D3422" s="11"/>
    </row>
    <row r="3423" spans="3:4" x14ac:dyDescent="0.2">
      <c r="C3423"/>
      <c r="D3423" s="11"/>
    </row>
    <row r="3424" spans="3:4" x14ac:dyDescent="0.2">
      <c r="C3424"/>
      <c r="D3424" s="11"/>
    </row>
    <row r="3425" spans="3:4" x14ac:dyDescent="0.2">
      <c r="C3425"/>
      <c r="D3425" s="11"/>
    </row>
    <row r="3426" spans="3:4" x14ac:dyDescent="0.2">
      <c r="C3426"/>
      <c r="D3426" s="11"/>
    </row>
    <row r="3427" spans="3:4" x14ac:dyDescent="0.2">
      <c r="C3427"/>
      <c r="D3427" s="11"/>
    </row>
    <row r="3428" spans="3:4" x14ac:dyDescent="0.2">
      <c r="C3428"/>
      <c r="D3428" s="11"/>
    </row>
    <row r="3429" spans="3:4" x14ac:dyDescent="0.2">
      <c r="C3429"/>
      <c r="D3429" s="11"/>
    </row>
    <row r="3430" spans="3:4" x14ac:dyDescent="0.2">
      <c r="C3430"/>
      <c r="D3430" s="11"/>
    </row>
    <row r="3431" spans="3:4" x14ac:dyDescent="0.2">
      <c r="C3431"/>
      <c r="D3431" s="11"/>
    </row>
    <row r="3432" spans="3:4" x14ac:dyDescent="0.2">
      <c r="C3432"/>
      <c r="D3432" s="11"/>
    </row>
    <row r="3433" spans="3:4" x14ac:dyDescent="0.2">
      <c r="C3433"/>
      <c r="D3433" s="11"/>
    </row>
    <row r="3434" spans="3:4" x14ac:dyDescent="0.2">
      <c r="C3434"/>
      <c r="D3434" s="11"/>
    </row>
    <row r="3435" spans="3:4" x14ac:dyDescent="0.2">
      <c r="C3435"/>
      <c r="D3435" s="11"/>
    </row>
    <row r="3436" spans="3:4" x14ac:dyDescent="0.2">
      <c r="C3436"/>
      <c r="D3436" s="11"/>
    </row>
    <row r="3437" spans="3:4" x14ac:dyDescent="0.2">
      <c r="C3437"/>
      <c r="D3437" s="11"/>
    </row>
    <row r="3438" spans="3:4" x14ac:dyDescent="0.2">
      <c r="C3438"/>
      <c r="D3438" s="11"/>
    </row>
    <row r="3439" spans="3:4" x14ac:dyDescent="0.2">
      <c r="C3439"/>
      <c r="D3439" s="11"/>
    </row>
    <row r="3440" spans="3:4" x14ac:dyDescent="0.2">
      <c r="C3440"/>
      <c r="D3440" s="11"/>
    </row>
    <row r="3441" spans="3:4" x14ac:dyDescent="0.2">
      <c r="C3441"/>
      <c r="D3441" s="11"/>
    </row>
    <row r="3442" spans="3:4" x14ac:dyDescent="0.2">
      <c r="C3442"/>
      <c r="D3442" s="11"/>
    </row>
    <row r="3443" spans="3:4" x14ac:dyDescent="0.2">
      <c r="C3443"/>
      <c r="D3443" s="11"/>
    </row>
    <row r="3444" spans="3:4" x14ac:dyDescent="0.2">
      <c r="C3444"/>
      <c r="D3444" s="11"/>
    </row>
    <row r="3445" spans="3:4" x14ac:dyDescent="0.2">
      <c r="C3445"/>
      <c r="D3445" s="11"/>
    </row>
    <row r="3446" spans="3:4" x14ac:dyDescent="0.2">
      <c r="C3446"/>
      <c r="D3446" s="11"/>
    </row>
    <row r="3447" spans="3:4" x14ac:dyDescent="0.2">
      <c r="C3447"/>
      <c r="D3447" s="11"/>
    </row>
    <row r="3448" spans="3:4" x14ac:dyDescent="0.2">
      <c r="C3448"/>
      <c r="D3448" s="11"/>
    </row>
    <row r="3449" spans="3:4" x14ac:dyDescent="0.2">
      <c r="C3449"/>
      <c r="D3449" s="11"/>
    </row>
    <row r="3450" spans="3:4" x14ac:dyDescent="0.2">
      <c r="C3450"/>
      <c r="D3450" s="11"/>
    </row>
    <row r="3451" spans="3:4" x14ac:dyDescent="0.2">
      <c r="C3451"/>
      <c r="D3451" s="11"/>
    </row>
    <row r="3452" spans="3:4" x14ac:dyDescent="0.2">
      <c r="C3452"/>
      <c r="D3452" s="11"/>
    </row>
    <row r="3453" spans="3:4" x14ac:dyDescent="0.2">
      <c r="C3453"/>
      <c r="D3453" s="11"/>
    </row>
    <row r="3454" spans="3:4" x14ac:dyDescent="0.2">
      <c r="C3454"/>
      <c r="D3454" s="11"/>
    </row>
    <row r="3455" spans="3:4" x14ac:dyDescent="0.2">
      <c r="C3455"/>
      <c r="D3455" s="11"/>
    </row>
    <row r="3456" spans="3:4" x14ac:dyDescent="0.2">
      <c r="C3456"/>
      <c r="D3456" s="11"/>
    </row>
    <row r="3457" spans="3:4" x14ac:dyDescent="0.2">
      <c r="C3457"/>
      <c r="D3457" s="11"/>
    </row>
    <row r="3458" spans="3:4" x14ac:dyDescent="0.2">
      <c r="C3458"/>
      <c r="D3458" s="11"/>
    </row>
    <row r="3459" spans="3:4" x14ac:dyDescent="0.2">
      <c r="C3459"/>
      <c r="D3459" s="11"/>
    </row>
    <row r="3460" spans="3:4" x14ac:dyDescent="0.2">
      <c r="C3460"/>
      <c r="D3460" s="11"/>
    </row>
    <row r="3461" spans="3:4" x14ac:dyDescent="0.2">
      <c r="C3461"/>
      <c r="D3461" s="11"/>
    </row>
    <row r="3462" spans="3:4" x14ac:dyDescent="0.2">
      <c r="C3462"/>
      <c r="D3462" s="11"/>
    </row>
    <row r="3463" spans="3:4" x14ac:dyDescent="0.2">
      <c r="C3463"/>
      <c r="D3463" s="11"/>
    </row>
    <row r="3464" spans="3:4" x14ac:dyDescent="0.2">
      <c r="C3464"/>
      <c r="D3464" s="11"/>
    </row>
    <row r="3465" spans="3:4" x14ac:dyDescent="0.2">
      <c r="C3465"/>
      <c r="D3465" s="11"/>
    </row>
    <row r="3466" spans="3:4" x14ac:dyDescent="0.2">
      <c r="C3466"/>
      <c r="D3466" s="11"/>
    </row>
    <row r="3467" spans="3:4" x14ac:dyDescent="0.2">
      <c r="C3467"/>
      <c r="D3467" s="11"/>
    </row>
    <row r="3468" spans="3:4" x14ac:dyDescent="0.2">
      <c r="C3468"/>
      <c r="D3468" s="11"/>
    </row>
    <row r="3469" spans="3:4" x14ac:dyDescent="0.2">
      <c r="C3469"/>
      <c r="D3469" s="11"/>
    </row>
    <row r="3470" spans="3:4" x14ac:dyDescent="0.2">
      <c r="C3470"/>
      <c r="D3470" s="11"/>
    </row>
    <row r="3471" spans="3:4" x14ac:dyDescent="0.2">
      <c r="C3471"/>
      <c r="D3471" s="11"/>
    </row>
    <row r="3472" spans="3:4" x14ac:dyDescent="0.2">
      <c r="C3472"/>
      <c r="D3472" s="11"/>
    </row>
    <row r="3473" spans="3:4" x14ac:dyDescent="0.2">
      <c r="C3473"/>
      <c r="D3473" s="11"/>
    </row>
    <row r="3474" spans="3:4" x14ac:dyDescent="0.2">
      <c r="C3474"/>
      <c r="D3474" s="11"/>
    </row>
    <row r="3475" spans="3:4" x14ac:dyDescent="0.2">
      <c r="C3475"/>
      <c r="D3475" s="11"/>
    </row>
    <row r="3476" spans="3:4" x14ac:dyDescent="0.2">
      <c r="C3476"/>
      <c r="D3476" s="11"/>
    </row>
    <row r="3477" spans="3:4" x14ac:dyDescent="0.2">
      <c r="C3477"/>
      <c r="D3477" s="11"/>
    </row>
    <row r="3478" spans="3:4" x14ac:dyDescent="0.2">
      <c r="C3478"/>
      <c r="D3478" s="11"/>
    </row>
    <row r="3479" spans="3:4" x14ac:dyDescent="0.2">
      <c r="C3479"/>
      <c r="D3479" s="11"/>
    </row>
    <row r="3480" spans="3:4" x14ac:dyDescent="0.2">
      <c r="C3480"/>
      <c r="D3480" s="11"/>
    </row>
    <row r="3481" spans="3:4" x14ac:dyDescent="0.2">
      <c r="C3481"/>
      <c r="D3481" s="11"/>
    </row>
    <row r="3482" spans="3:4" x14ac:dyDescent="0.2">
      <c r="C3482"/>
      <c r="D3482" s="11"/>
    </row>
    <row r="3483" spans="3:4" x14ac:dyDescent="0.2">
      <c r="C3483"/>
      <c r="D3483" s="11"/>
    </row>
    <row r="3484" spans="3:4" x14ac:dyDescent="0.2">
      <c r="C3484"/>
      <c r="D3484" s="11"/>
    </row>
    <row r="3485" spans="3:4" x14ac:dyDescent="0.2">
      <c r="C3485"/>
      <c r="D3485" s="11"/>
    </row>
    <row r="3486" spans="3:4" x14ac:dyDescent="0.2">
      <c r="C3486"/>
      <c r="D3486" s="11"/>
    </row>
    <row r="3487" spans="3:4" x14ac:dyDescent="0.2">
      <c r="C3487"/>
      <c r="D3487" s="11"/>
    </row>
    <row r="3488" spans="3:4" x14ac:dyDescent="0.2">
      <c r="C3488"/>
      <c r="D3488" s="11"/>
    </row>
    <row r="3489" spans="3:4" x14ac:dyDescent="0.2">
      <c r="C3489"/>
      <c r="D3489" s="11"/>
    </row>
    <row r="3490" spans="3:4" x14ac:dyDescent="0.2">
      <c r="C3490"/>
      <c r="D3490" s="11"/>
    </row>
    <row r="3491" spans="3:4" x14ac:dyDescent="0.2">
      <c r="C3491"/>
      <c r="D3491" s="11"/>
    </row>
    <row r="3492" spans="3:4" x14ac:dyDescent="0.2">
      <c r="C3492"/>
      <c r="D3492" s="11"/>
    </row>
    <row r="3493" spans="3:4" x14ac:dyDescent="0.2">
      <c r="C3493"/>
      <c r="D3493" s="11"/>
    </row>
    <row r="3494" spans="3:4" x14ac:dyDescent="0.2">
      <c r="C3494"/>
      <c r="D3494" s="11"/>
    </row>
    <row r="3495" spans="3:4" x14ac:dyDescent="0.2">
      <c r="C3495"/>
      <c r="D3495" s="11"/>
    </row>
    <row r="3496" spans="3:4" x14ac:dyDescent="0.2">
      <c r="C3496"/>
      <c r="D3496" s="11"/>
    </row>
    <row r="3497" spans="3:4" x14ac:dyDescent="0.2">
      <c r="C3497"/>
      <c r="D3497" s="11"/>
    </row>
    <row r="3498" spans="3:4" x14ac:dyDescent="0.2">
      <c r="C3498"/>
      <c r="D3498" s="11"/>
    </row>
    <row r="3499" spans="3:4" x14ac:dyDescent="0.2">
      <c r="C3499"/>
      <c r="D3499" s="11"/>
    </row>
    <row r="3500" spans="3:4" x14ac:dyDescent="0.2">
      <c r="C3500"/>
      <c r="D3500" s="11"/>
    </row>
    <row r="3501" spans="3:4" x14ac:dyDescent="0.2">
      <c r="C3501"/>
      <c r="D3501" s="11"/>
    </row>
    <row r="3502" spans="3:4" x14ac:dyDescent="0.2">
      <c r="C3502"/>
      <c r="D3502" s="11"/>
    </row>
    <row r="3503" spans="3:4" x14ac:dyDescent="0.2">
      <c r="C3503"/>
      <c r="D3503" s="11"/>
    </row>
    <row r="3504" spans="3:4" x14ac:dyDescent="0.2">
      <c r="C3504"/>
      <c r="D3504" s="11"/>
    </row>
    <row r="3505" spans="3:4" x14ac:dyDescent="0.2">
      <c r="C3505"/>
      <c r="D3505" s="11"/>
    </row>
    <row r="3506" spans="3:4" x14ac:dyDescent="0.2">
      <c r="C3506"/>
      <c r="D3506" s="11"/>
    </row>
    <row r="3507" spans="3:4" x14ac:dyDescent="0.2">
      <c r="C3507"/>
      <c r="D3507" s="11"/>
    </row>
    <row r="3508" spans="3:4" x14ac:dyDescent="0.2">
      <c r="C3508"/>
      <c r="D3508" s="11"/>
    </row>
    <row r="3509" spans="3:4" x14ac:dyDescent="0.2">
      <c r="C3509"/>
      <c r="D3509" s="11"/>
    </row>
    <row r="3510" spans="3:4" x14ac:dyDescent="0.2">
      <c r="C3510"/>
      <c r="D3510" s="11"/>
    </row>
    <row r="3511" spans="3:4" x14ac:dyDescent="0.2">
      <c r="C3511"/>
      <c r="D3511" s="11"/>
    </row>
    <row r="3512" spans="3:4" x14ac:dyDescent="0.2">
      <c r="C3512"/>
      <c r="D3512" s="11"/>
    </row>
    <row r="3513" spans="3:4" x14ac:dyDescent="0.2">
      <c r="C3513"/>
      <c r="D3513" s="11"/>
    </row>
    <row r="3514" spans="3:4" x14ac:dyDescent="0.2">
      <c r="C3514"/>
      <c r="D3514" s="11"/>
    </row>
    <row r="3515" spans="3:4" x14ac:dyDescent="0.2">
      <c r="C3515"/>
      <c r="D3515" s="11"/>
    </row>
    <row r="3516" spans="3:4" x14ac:dyDescent="0.2">
      <c r="C3516"/>
      <c r="D3516" s="11"/>
    </row>
    <row r="3517" spans="3:4" x14ac:dyDescent="0.2">
      <c r="C3517"/>
      <c r="D3517" s="11"/>
    </row>
    <row r="3518" spans="3:4" x14ac:dyDescent="0.2">
      <c r="C3518"/>
      <c r="D3518" s="11"/>
    </row>
    <row r="3519" spans="3:4" x14ac:dyDescent="0.2">
      <c r="C3519"/>
      <c r="D3519" s="11"/>
    </row>
    <row r="3520" spans="3:4" x14ac:dyDescent="0.2">
      <c r="C3520"/>
      <c r="D3520" s="11"/>
    </row>
    <row r="3521" spans="3:4" x14ac:dyDescent="0.2">
      <c r="C3521"/>
      <c r="D3521" s="11"/>
    </row>
    <row r="3522" spans="3:4" x14ac:dyDescent="0.2">
      <c r="C3522"/>
      <c r="D3522" s="11"/>
    </row>
    <row r="3523" spans="3:4" x14ac:dyDescent="0.2">
      <c r="C3523"/>
      <c r="D3523" s="11"/>
    </row>
    <row r="3524" spans="3:4" x14ac:dyDescent="0.2">
      <c r="C3524"/>
      <c r="D3524" s="11"/>
    </row>
    <row r="3525" spans="3:4" x14ac:dyDescent="0.2">
      <c r="C3525"/>
      <c r="D3525" s="11"/>
    </row>
    <row r="3526" spans="3:4" x14ac:dyDescent="0.2">
      <c r="C3526"/>
      <c r="D3526" s="11"/>
    </row>
    <row r="3527" spans="3:4" x14ac:dyDescent="0.2">
      <c r="C3527"/>
      <c r="D3527" s="11"/>
    </row>
    <row r="3528" spans="3:4" x14ac:dyDescent="0.2">
      <c r="C3528"/>
      <c r="D3528" s="11"/>
    </row>
  </sheetData>
  <mergeCells count="563">
    <mergeCell ref="G5:G6"/>
    <mergeCell ref="G274:G275"/>
    <mergeCell ref="H5:H6"/>
    <mergeCell ref="H274:H275"/>
    <mergeCell ref="A555:B555"/>
    <mergeCell ref="A556:B556"/>
    <mergeCell ref="A549:B549"/>
    <mergeCell ref="A550:B550"/>
    <mergeCell ref="A551:B551"/>
    <mergeCell ref="A552:B552"/>
    <mergeCell ref="A553:B553"/>
    <mergeCell ref="A554:B554"/>
    <mergeCell ref="A543:B543"/>
    <mergeCell ref="A544:B544"/>
    <mergeCell ref="A545:B545"/>
    <mergeCell ref="A546:B546"/>
    <mergeCell ref="A547:B547"/>
    <mergeCell ref="A548:B548"/>
    <mergeCell ref="A537:B537"/>
    <mergeCell ref="A538:B538"/>
    <mergeCell ref="A539:B539"/>
    <mergeCell ref="A540:B540"/>
    <mergeCell ref="A541:B541"/>
    <mergeCell ref="A542:B542"/>
    <mergeCell ref="A531:B531"/>
    <mergeCell ref="A532:B532"/>
    <mergeCell ref="A533:B533"/>
    <mergeCell ref="A534:B534"/>
    <mergeCell ref="A535:B535"/>
    <mergeCell ref="A536:B536"/>
    <mergeCell ref="A525:B525"/>
    <mergeCell ref="A526:B526"/>
    <mergeCell ref="A527:B527"/>
    <mergeCell ref="A528:B528"/>
    <mergeCell ref="A529:B529"/>
    <mergeCell ref="A530:B530"/>
    <mergeCell ref="A519:B519"/>
    <mergeCell ref="A520:B520"/>
    <mergeCell ref="A521:B521"/>
    <mergeCell ref="A522:B522"/>
    <mergeCell ref="A523:B523"/>
    <mergeCell ref="A524:B524"/>
    <mergeCell ref="A513:B513"/>
    <mergeCell ref="A514:B514"/>
    <mergeCell ref="A515:B515"/>
    <mergeCell ref="A516:B516"/>
    <mergeCell ref="A517:B517"/>
    <mergeCell ref="A518:B518"/>
    <mergeCell ref="A507:B507"/>
    <mergeCell ref="A508:B508"/>
    <mergeCell ref="A509:B509"/>
    <mergeCell ref="A510:B510"/>
    <mergeCell ref="A511:B511"/>
    <mergeCell ref="A512:B512"/>
    <mergeCell ref="A501:B501"/>
    <mergeCell ref="A502:B502"/>
    <mergeCell ref="A503:B503"/>
    <mergeCell ref="A504:B504"/>
    <mergeCell ref="A505:B505"/>
    <mergeCell ref="A506:B506"/>
    <mergeCell ref="A495:B495"/>
    <mergeCell ref="A496:B496"/>
    <mergeCell ref="A497:B497"/>
    <mergeCell ref="A498:B498"/>
    <mergeCell ref="A499:B499"/>
    <mergeCell ref="A500:B500"/>
    <mergeCell ref="A489:B489"/>
    <mergeCell ref="A490:B490"/>
    <mergeCell ref="A491:B491"/>
    <mergeCell ref="A492:B492"/>
    <mergeCell ref="A493:B493"/>
    <mergeCell ref="A494:B494"/>
    <mergeCell ref="A483:B483"/>
    <mergeCell ref="A484:B484"/>
    <mergeCell ref="A485:B485"/>
    <mergeCell ref="A486:B486"/>
    <mergeCell ref="A487:B487"/>
    <mergeCell ref="A488:B488"/>
    <mergeCell ref="A477:B477"/>
    <mergeCell ref="A478:B478"/>
    <mergeCell ref="A479:B479"/>
    <mergeCell ref="A480:B480"/>
    <mergeCell ref="A481:B481"/>
    <mergeCell ref="A482:B482"/>
    <mergeCell ref="A471:B471"/>
    <mergeCell ref="A472:B472"/>
    <mergeCell ref="A473:B473"/>
    <mergeCell ref="A474:B474"/>
    <mergeCell ref="A475:B475"/>
    <mergeCell ref="A476:B476"/>
    <mergeCell ref="A465:B465"/>
    <mergeCell ref="A466:B466"/>
    <mergeCell ref="A467:B467"/>
    <mergeCell ref="A468:B468"/>
    <mergeCell ref="A469:B469"/>
    <mergeCell ref="A470:B470"/>
    <mergeCell ref="A459:B459"/>
    <mergeCell ref="A460:B460"/>
    <mergeCell ref="A461:B461"/>
    <mergeCell ref="A462:B462"/>
    <mergeCell ref="A463:B463"/>
    <mergeCell ref="A464:B464"/>
    <mergeCell ref="A453:B453"/>
    <mergeCell ref="A454:B454"/>
    <mergeCell ref="A455:B455"/>
    <mergeCell ref="A456:B456"/>
    <mergeCell ref="A457:B457"/>
    <mergeCell ref="A458:B458"/>
    <mergeCell ref="A447:B447"/>
    <mergeCell ref="A448:B448"/>
    <mergeCell ref="A449:B449"/>
    <mergeCell ref="A450:B450"/>
    <mergeCell ref="A451:B451"/>
    <mergeCell ref="A452:B452"/>
    <mergeCell ref="A441:B441"/>
    <mergeCell ref="A442:B442"/>
    <mergeCell ref="A443:B443"/>
    <mergeCell ref="A444:B444"/>
    <mergeCell ref="A445:B445"/>
    <mergeCell ref="A446:B446"/>
    <mergeCell ref="A435:B435"/>
    <mergeCell ref="A436:B436"/>
    <mergeCell ref="A437:B437"/>
    <mergeCell ref="A438:B438"/>
    <mergeCell ref="A439:B439"/>
    <mergeCell ref="A440:B440"/>
    <mergeCell ref="A429:B429"/>
    <mergeCell ref="A430:B430"/>
    <mergeCell ref="A431:B431"/>
    <mergeCell ref="A432:B432"/>
    <mergeCell ref="A433:B433"/>
    <mergeCell ref="A434:B434"/>
    <mergeCell ref="A423:B423"/>
    <mergeCell ref="A424:B424"/>
    <mergeCell ref="A425:B425"/>
    <mergeCell ref="A426:B426"/>
    <mergeCell ref="A427:B427"/>
    <mergeCell ref="A428:B428"/>
    <mergeCell ref="A417:B417"/>
    <mergeCell ref="A418:B418"/>
    <mergeCell ref="A419:B419"/>
    <mergeCell ref="A420:B420"/>
    <mergeCell ref="A421:B421"/>
    <mergeCell ref="A422:B422"/>
    <mergeCell ref="A411:B411"/>
    <mergeCell ref="A412:B412"/>
    <mergeCell ref="A413:B413"/>
    <mergeCell ref="A414:B414"/>
    <mergeCell ref="A415:B415"/>
    <mergeCell ref="A416:B416"/>
    <mergeCell ref="A405:B405"/>
    <mergeCell ref="A406:B406"/>
    <mergeCell ref="A407:B407"/>
    <mergeCell ref="A408:B408"/>
    <mergeCell ref="A409:B409"/>
    <mergeCell ref="A410:B410"/>
    <mergeCell ref="A399:B399"/>
    <mergeCell ref="A400:B400"/>
    <mergeCell ref="A401:B401"/>
    <mergeCell ref="A402:B402"/>
    <mergeCell ref="A403:B403"/>
    <mergeCell ref="A404:B404"/>
    <mergeCell ref="A393:B393"/>
    <mergeCell ref="A394:B394"/>
    <mergeCell ref="A395:B395"/>
    <mergeCell ref="A396:B396"/>
    <mergeCell ref="A397:B397"/>
    <mergeCell ref="A398:B398"/>
    <mergeCell ref="A387:B387"/>
    <mergeCell ref="A388:B388"/>
    <mergeCell ref="A389:B389"/>
    <mergeCell ref="A390:B390"/>
    <mergeCell ref="A391:B391"/>
    <mergeCell ref="A392:B392"/>
    <mergeCell ref="A381:B381"/>
    <mergeCell ref="A382:B382"/>
    <mergeCell ref="A383:B383"/>
    <mergeCell ref="A384:B384"/>
    <mergeCell ref="A385:B385"/>
    <mergeCell ref="A386:B386"/>
    <mergeCell ref="A375:B375"/>
    <mergeCell ref="A376:B376"/>
    <mergeCell ref="A377:B377"/>
    <mergeCell ref="A378:B378"/>
    <mergeCell ref="A379:B379"/>
    <mergeCell ref="A380:B380"/>
    <mergeCell ref="A369:B369"/>
    <mergeCell ref="A370:B370"/>
    <mergeCell ref="A371:B371"/>
    <mergeCell ref="A372:B372"/>
    <mergeCell ref="A373:B373"/>
    <mergeCell ref="A374:B374"/>
    <mergeCell ref="A363:B363"/>
    <mergeCell ref="A364:B364"/>
    <mergeCell ref="A365:B365"/>
    <mergeCell ref="A366:B366"/>
    <mergeCell ref="A367:B367"/>
    <mergeCell ref="A368:B368"/>
    <mergeCell ref="A357:B357"/>
    <mergeCell ref="A358:B358"/>
    <mergeCell ref="A359:B359"/>
    <mergeCell ref="A360:B360"/>
    <mergeCell ref="A361:B361"/>
    <mergeCell ref="A362:B362"/>
    <mergeCell ref="A351:B351"/>
    <mergeCell ref="A352:B352"/>
    <mergeCell ref="A353:B353"/>
    <mergeCell ref="A354:B354"/>
    <mergeCell ref="A355:B355"/>
    <mergeCell ref="A356:B356"/>
    <mergeCell ref="A345:B345"/>
    <mergeCell ref="A346:B346"/>
    <mergeCell ref="A347:B347"/>
    <mergeCell ref="A348:B348"/>
    <mergeCell ref="A349:B349"/>
    <mergeCell ref="A350:B350"/>
    <mergeCell ref="A339:B339"/>
    <mergeCell ref="A340:B340"/>
    <mergeCell ref="A341:B341"/>
    <mergeCell ref="A342:B342"/>
    <mergeCell ref="A343:B343"/>
    <mergeCell ref="A344:B344"/>
    <mergeCell ref="A333:B333"/>
    <mergeCell ref="A334:B334"/>
    <mergeCell ref="A335:B335"/>
    <mergeCell ref="A336:B336"/>
    <mergeCell ref="A337:B337"/>
    <mergeCell ref="A338:B338"/>
    <mergeCell ref="A327:B327"/>
    <mergeCell ref="A328:B328"/>
    <mergeCell ref="A329:B329"/>
    <mergeCell ref="A330:B330"/>
    <mergeCell ref="A331:B331"/>
    <mergeCell ref="A332:B332"/>
    <mergeCell ref="A321:B321"/>
    <mergeCell ref="A322:B322"/>
    <mergeCell ref="A323:B323"/>
    <mergeCell ref="A324:B324"/>
    <mergeCell ref="A325:B325"/>
    <mergeCell ref="A326:B326"/>
    <mergeCell ref="A315:B315"/>
    <mergeCell ref="A316:B316"/>
    <mergeCell ref="A317:B317"/>
    <mergeCell ref="A318:B318"/>
    <mergeCell ref="A319:B319"/>
    <mergeCell ref="A320:B320"/>
    <mergeCell ref="A309:B309"/>
    <mergeCell ref="A310:B310"/>
    <mergeCell ref="A311:B311"/>
    <mergeCell ref="A312:B312"/>
    <mergeCell ref="A313:B313"/>
    <mergeCell ref="A314:B314"/>
    <mergeCell ref="A303:B303"/>
    <mergeCell ref="A304:B304"/>
    <mergeCell ref="A305:B305"/>
    <mergeCell ref="A306:B306"/>
    <mergeCell ref="A307:B307"/>
    <mergeCell ref="A308:B308"/>
    <mergeCell ref="A297:B297"/>
    <mergeCell ref="A298:B298"/>
    <mergeCell ref="A299:B299"/>
    <mergeCell ref="A300:B300"/>
    <mergeCell ref="A301:B301"/>
    <mergeCell ref="A302:B302"/>
    <mergeCell ref="A291:B291"/>
    <mergeCell ref="A292:B292"/>
    <mergeCell ref="A293:B293"/>
    <mergeCell ref="A294:B294"/>
    <mergeCell ref="A295:B295"/>
    <mergeCell ref="A296:B296"/>
    <mergeCell ref="A285:B285"/>
    <mergeCell ref="A286:B286"/>
    <mergeCell ref="A287:B287"/>
    <mergeCell ref="A288:B288"/>
    <mergeCell ref="A289:B289"/>
    <mergeCell ref="A290:B290"/>
    <mergeCell ref="A279:B279"/>
    <mergeCell ref="A280:B280"/>
    <mergeCell ref="A281:B281"/>
    <mergeCell ref="A282:B282"/>
    <mergeCell ref="A283:B283"/>
    <mergeCell ref="A284:B284"/>
    <mergeCell ref="C274:C275"/>
    <mergeCell ref="D274:D275"/>
    <mergeCell ref="F274:F275"/>
    <mergeCell ref="A276:B276"/>
    <mergeCell ref="A277:B277"/>
    <mergeCell ref="A278:B278"/>
    <mergeCell ref="A268:B268"/>
    <mergeCell ref="A269:B269"/>
    <mergeCell ref="A270:B270"/>
    <mergeCell ref="A271:B271"/>
    <mergeCell ref="A272:B272"/>
    <mergeCell ref="A274:B275"/>
    <mergeCell ref="A262:B262"/>
    <mergeCell ref="A263:B263"/>
    <mergeCell ref="A264:B264"/>
    <mergeCell ref="A265:B265"/>
    <mergeCell ref="A266:B266"/>
    <mergeCell ref="A267:B267"/>
    <mergeCell ref="A256:B256"/>
    <mergeCell ref="A257:B257"/>
    <mergeCell ref="A258:B258"/>
    <mergeCell ref="A259:B259"/>
    <mergeCell ref="A260:B260"/>
    <mergeCell ref="A261:B261"/>
    <mergeCell ref="A250:B250"/>
    <mergeCell ref="A251:B251"/>
    <mergeCell ref="A252:B252"/>
    <mergeCell ref="A253:B253"/>
    <mergeCell ref="A254:B254"/>
    <mergeCell ref="A255:B255"/>
    <mergeCell ref="A244:B244"/>
    <mergeCell ref="A245:B245"/>
    <mergeCell ref="A246:B246"/>
    <mergeCell ref="A247:B247"/>
    <mergeCell ref="A248:B248"/>
    <mergeCell ref="A249:B249"/>
    <mergeCell ref="A238:B238"/>
    <mergeCell ref="A239:B239"/>
    <mergeCell ref="A240:B240"/>
    <mergeCell ref="A241:B241"/>
    <mergeCell ref="A242:B242"/>
    <mergeCell ref="A243:B243"/>
    <mergeCell ref="A232:B232"/>
    <mergeCell ref="A233:B233"/>
    <mergeCell ref="A234:B234"/>
    <mergeCell ref="A235:B235"/>
    <mergeCell ref="A236:B236"/>
    <mergeCell ref="A237:B237"/>
    <mergeCell ref="A226:B226"/>
    <mergeCell ref="A227:B227"/>
    <mergeCell ref="A228:B228"/>
    <mergeCell ref="A229:B229"/>
    <mergeCell ref="A230:B230"/>
    <mergeCell ref="A231:B231"/>
    <mergeCell ref="A220:B220"/>
    <mergeCell ref="A221:B221"/>
    <mergeCell ref="A222:B222"/>
    <mergeCell ref="A223:B223"/>
    <mergeCell ref="A224:B224"/>
    <mergeCell ref="A225:B225"/>
    <mergeCell ref="A214:B214"/>
    <mergeCell ref="A215:B215"/>
    <mergeCell ref="A216:B216"/>
    <mergeCell ref="A217:B217"/>
    <mergeCell ref="A218:B218"/>
    <mergeCell ref="A219:B219"/>
    <mergeCell ref="A208:B208"/>
    <mergeCell ref="A209:B209"/>
    <mergeCell ref="A210:B210"/>
    <mergeCell ref="A211:B211"/>
    <mergeCell ref="A212:B212"/>
    <mergeCell ref="A213:B213"/>
    <mergeCell ref="A202:B202"/>
    <mergeCell ref="A203:B203"/>
    <mergeCell ref="A204:B204"/>
    <mergeCell ref="A205:B205"/>
    <mergeCell ref="A206:B206"/>
    <mergeCell ref="A207:B207"/>
    <mergeCell ref="A196:B196"/>
    <mergeCell ref="A197:B197"/>
    <mergeCell ref="A198:B198"/>
    <mergeCell ref="A199:B199"/>
    <mergeCell ref="A200:B200"/>
    <mergeCell ref="A201:B201"/>
    <mergeCell ref="A190:B190"/>
    <mergeCell ref="A191:B191"/>
    <mergeCell ref="A192:B192"/>
    <mergeCell ref="A193:B193"/>
    <mergeCell ref="A194:B194"/>
    <mergeCell ref="A195:B195"/>
    <mergeCell ref="A184:B184"/>
    <mergeCell ref="A185:B185"/>
    <mergeCell ref="A186:B186"/>
    <mergeCell ref="A187:B187"/>
    <mergeCell ref="A188:B188"/>
    <mergeCell ref="A189:B189"/>
    <mergeCell ref="A178:B178"/>
    <mergeCell ref="A179:B179"/>
    <mergeCell ref="A180:B180"/>
    <mergeCell ref="A181:B181"/>
    <mergeCell ref="A182:B182"/>
    <mergeCell ref="A183:B183"/>
    <mergeCell ref="A172:B172"/>
    <mergeCell ref="A173:B173"/>
    <mergeCell ref="A174:B174"/>
    <mergeCell ref="A175:B175"/>
    <mergeCell ref="A176:B176"/>
    <mergeCell ref="A177:B177"/>
    <mergeCell ref="A166:B166"/>
    <mergeCell ref="A167:B167"/>
    <mergeCell ref="A168:B168"/>
    <mergeCell ref="A169:B169"/>
    <mergeCell ref="A170:B170"/>
    <mergeCell ref="A171:B171"/>
    <mergeCell ref="A160:B160"/>
    <mergeCell ref="A161:B161"/>
    <mergeCell ref="A162:B162"/>
    <mergeCell ref="A163:B163"/>
    <mergeCell ref="A164:B164"/>
    <mergeCell ref="A165:B165"/>
    <mergeCell ref="A154:B154"/>
    <mergeCell ref="A155:B155"/>
    <mergeCell ref="A156:B156"/>
    <mergeCell ref="A157:B157"/>
    <mergeCell ref="A158:B158"/>
    <mergeCell ref="A159:B159"/>
    <mergeCell ref="A148:B148"/>
    <mergeCell ref="A149:B149"/>
    <mergeCell ref="A150:B150"/>
    <mergeCell ref="A151:B151"/>
    <mergeCell ref="A152:B152"/>
    <mergeCell ref="A153:B153"/>
    <mergeCell ref="A142:B142"/>
    <mergeCell ref="A143:B143"/>
    <mergeCell ref="A144:B144"/>
    <mergeCell ref="A145:B145"/>
    <mergeCell ref="A146:B146"/>
    <mergeCell ref="A147:B147"/>
    <mergeCell ref="A136:B136"/>
    <mergeCell ref="A137:B137"/>
    <mergeCell ref="A138:B138"/>
    <mergeCell ref="A139:B139"/>
    <mergeCell ref="A140:B140"/>
    <mergeCell ref="A141:B141"/>
    <mergeCell ref="A130:B130"/>
    <mergeCell ref="A131:B131"/>
    <mergeCell ref="A132:B132"/>
    <mergeCell ref="A133:B133"/>
    <mergeCell ref="A134:B134"/>
    <mergeCell ref="A135:B135"/>
    <mergeCell ref="A124:B124"/>
    <mergeCell ref="A125:B125"/>
    <mergeCell ref="A126:B126"/>
    <mergeCell ref="A127:B127"/>
    <mergeCell ref="A128:B128"/>
    <mergeCell ref="A129:B129"/>
    <mergeCell ref="A118:B118"/>
    <mergeCell ref="A119:B119"/>
    <mergeCell ref="A120:B120"/>
    <mergeCell ref="A121:B121"/>
    <mergeCell ref="A122:B122"/>
    <mergeCell ref="A123:B123"/>
    <mergeCell ref="A112:B112"/>
    <mergeCell ref="A113:B113"/>
    <mergeCell ref="A114:B114"/>
    <mergeCell ref="A115:B115"/>
    <mergeCell ref="A116:B116"/>
    <mergeCell ref="A117:B117"/>
    <mergeCell ref="A106:B106"/>
    <mergeCell ref="A107:B107"/>
    <mergeCell ref="A108:B108"/>
    <mergeCell ref="A109:B109"/>
    <mergeCell ref="A110:B110"/>
    <mergeCell ref="A111:B111"/>
    <mergeCell ref="A100:B100"/>
    <mergeCell ref="A101:B101"/>
    <mergeCell ref="A102:B102"/>
    <mergeCell ref="A103:B103"/>
    <mergeCell ref="A104:B104"/>
    <mergeCell ref="A105:B105"/>
    <mergeCell ref="A94:B94"/>
    <mergeCell ref="A95:B95"/>
    <mergeCell ref="A96:B96"/>
    <mergeCell ref="A97:B97"/>
    <mergeCell ref="A98:B98"/>
    <mergeCell ref="A99:B99"/>
    <mergeCell ref="A88:B88"/>
    <mergeCell ref="A89:B89"/>
    <mergeCell ref="A90:B90"/>
    <mergeCell ref="A91:B91"/>
    <mergeCell ref="A92:B92"/>
    <mergeCell ref="A93:B93"/>
    <mergeCell ref="A82:B82"/>
    <mergeCell ref="A83:B83"/>
    <mergeCell ref="A84:B84"/>
    <mergeCell ref="A85:B85"/>
    <mergeCell ref="A86:B86"/>
    <mergeCell ref="A87:B87"/>
    <mergeCell ref="A76:B76"/>
    <mergeCell ref="A77:B77"/>
    <mergeCell ref="A78:B78"/>
    <mergeCell ref="A79:B79"/>
    <mergeCell ref="A80:B80"/>
    <mergeCell ref="A81:B81"/>
    <mergeCell ref="A70:B70"/>
    <mergeCell ref="A71:B71"/>
    <mergeCell ref="A72:B72"/>
    <mergeCell ref="A73:B73"/>
    <mergeCell ref="A74:B74"/>
    <mergeCell ref="A75:B75"/>
    <mergeCell ref="A64:B64"/>
    <mergeCell ref="A65:B65"/>
    <mergeCell ref="A66:B66"/>
    <mergeCell ref="A67:B67"/>
    <mergeCell ref="A68:B68"/>
    <mergeCell ref="A69:B69"/>
    <mergeCell ref="A58:B58"/>
    <mergeCell ref="A59:B59"/>
    <mergeCell ref="A60:B60"/>
    <mergeCell ref="A61:B61"/>
    <mergeCell ref="A62:B62"/>
    <mergeCell ref="A63:B63"/>
    <mergeCell ref="A52:B52"/>
    <mergeCell ref="A53:B53"/>
    <mergeCell ref="A54:B54"/>
    <mergeCell ref="A55:B55"/>
    <mergeCell ref="A56:B56"/>
    <mergeCell ref="A57:B57"/>
    <mergeCell ref="A47:B47"/>
    <mergeCell ref="A48:B48"/>
    <mergeCell ref="A49:B49"/>
    <mergeCell ref="A50:B50"/>
    <mergeCell ref="A51:B51"/>
    <mergeCell ref="A46:B46"/>
    <mergeCell ref="A17:B17"/>
    <mergeCell ref="A18:B18"/>
    <mergeCell ref="A19:B19"/>
    <mergeCell ref="A20:B20"/>
    <mergeCell ref="A21:B21"/>
    <mergeCell ref="A34:B34"/>
    <mergeCell ref="A35:B35"/>
    <mergeCell ref="A36:B36"/>
    <mergeCell ref="A37:B37"/>
    <mergeCell ref="A40:B40"/>
    <mergeCell ref="A41:B41"/>
    <mergeCell ref="A42:B42"/>
    <mergeCell ref="A43:B43"/>
    <mergeCell ref="A44:B44"/>
    <mergeCell ref="A45:B45"/>
    <mergeCell ref="A38:B38"/>
    <mergeCell ref="A39:B39"/>
    <mergeCell ref="A28:B28"/>
    <mergeCell ref="A29:B29"/>
    <mergeCell ref="A30:B30"/>
    <mergeCell ref="A31:B31"/>
    <mergeCell ref="A32:B32"/>
    <mergeCell ref="A33:B33"/>
    <mergeCell ref="D1:G1"/>
    <mergeCell ref="A560:G560"/>
    <mergeCell ref="C2:F2"/>
    <mergeCell ref="C3:F3"/>
    <mergeCell ref="C5:C6"/>
    <mergeCell ref="A10:B10"/>
    <mergeCell ref="A11:B11"/>
    <mergeCell ref="A12:B12"/>
    <mergeCell ref="A13:B13"/>
    <mergeCell ref="A14:B14"/>
    <mergeCell ref="A15:B15"/>
    <mergeCell ref="A5:B6"/>
    <mergeCell ref="D5:D6"/>
    <mergeCell ref="F5:F6"/>
    <mergeCell ref="A7:B7"/>
    <mergeCell ref="A8:B8"/>
    <mergeCell ref="A9:B9"/>
    <mergeCell ref="A22:B22"/>
    <mergeCell ref="A23:B23"/>
    <mergeCell ref="A24:B24"/>
    <mergeCell ref="A25:B25"/>
    <mergeCell ref="A26:B26"/>
    <mergeCell ref="A27:B27"/>
    <mergeCell ref="A16:B16"/>
  </mergeCells>
  <pageMargins left="0.7" right="0.7" top="0.75" bottom="0.75" header="0.3" footer="0.3"/>
  <pageSetup paperSize="9" scale="90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I1:P3528"/>
  <sheetViews>
    <sheetView topLeftCell="D1" zoomScaleNormal="100" workbookViewId="0">
      <selection activeCell="O14" sqref="O14"/>
    </sheetView>
  </sheetViews>
  <sheetFormatPr defaultRowHeight="15" x14ac:dyDescent="0.2"/>
  <cols>
    <col min="9" max="9" width="5.21875" customWidth="1"/>
    <col min="10" max="10" width="8.88671875" hidden="1" customWidth="1"/>
    <col min="11" max="11" width="42.6640625" style="9" customWidth="1"/>
    <col min="12" max="12" width="4.88671875" style="105" customWidth="1"/>
    <col min="13" max="13" width="0" hidden="1" customWidth="1"/>
  </cols>
  <sheetData>
    <row r="1" spans="9:16" x14ac:dyDescent="0.2">
      <c r="L1" s="208" t="s">
        <v>899</v>
      </c>
      <c r="M1" s="208"/>
      <c r="N1" s="208"/>
      <c r="O1" s="208"/>
    </row>
    <row r="2" spans="9:16" x14ac:dyDescent="0.2">
      <c r="K2" s="185" t="s">
        <v>854</v>
      </c>
      <c r="L2" s="185"/>
      <c r="M2" s="185"/>
      <c r="N2" s="185"/>
    </row>
    <row r="3" spans="9:16" x14ac:dyDescent="0.2">
      <c r="K3" s="184" t="s">
        <v>857</v>
      </c>
      <c r="L3" s="184"/>
      <c r="M3" s="184"/>
      <c r="N3" s="184"/>
    </row>
    <row r="4" spans="9:16" ht="20.25" customHeight="1" x14ac:dyDescent="0.2">
      <c r="L4" s="11"/>
    </row>
    <row r="5" spans="9:16" ht="15" customHeight="1" x14ac:dyDescent="0.2">
      <c r="I5" s="194" t="s">
        <v>0</v>
      </c>
      <c r="J5" s="195"/>
      <c r="K5" s="204" t="s">
        <v>861</v>
      </c>
      <c r="L5" s="186" t="s">
        <v>2</v>
      </c>
      <c r="M5" s="104"/>
      <c r="N5" s="186" t="s">
        <v>512</v>
      </c>
      <c r="O5" s="186" t="s">
        <v>910</v>
      </c>
      <c r="P5" s="186" t="s">
        <v>911</v>
      </c>
    </row>
    <row r="6" spans="9:16" x14ac:dyDescent="0.2">
      <c r="I6" s="196"/>
      <c r="J6" s="197"/>
      <c r="K6" s="205"/>
      <c r="L6" s="186"/>
      <c r="M6" s="104"/>
      <c r="N6" s="186"/>
      <c r="O6" s="186"/>
      <c r="P6" s="186"/>
    </row>
    <row r="7" spans="9:16" x14ac:dyDescent="0.2">
      <c r="I7" s="198" t="s">
        <v>3</v>
      </c>
      <c r="J7" s="199"/>
      <c r="K7" s="106" t="s">
        <v>4</v>
      </c>
      <c r="L7" s="107" t="s">
        <v>5</v>
      </c>
      <c r="M7" s="107"/>
      <c r="N7" s="165" t="s">
        <v>513</v>
      </c>
      <c r="O7" s="165" t="s">
        <v>909</v>
      </c>
      <c r="P7" s="165" t="s">
        <v>912</v>
      </c>
    </row>
    <row r="8" spans="9:16" hidden="1" x14ac:dyDescent="0.2">
      <c r="I8" s="192" t="s">
        <v>6</v>
      </c>
      <c r="J8" s="193"/>
      <c r="K8" s="3" t="s">
        <v>7</v>
      </c>
      <c r="L8" s="14" t="s">
        <v>8</v>
      </c>
      <c r="M8" s="14"/>
      <c r="N8" s="17"/>
    </row>
    <row r="9" spans="9:16" ht="25.5" x14ac:dyDescent="0.2">
      <c r="I9" s="192" t="s">
        <v>9</v>
      </c>
      <c r="J9" s="193"/>
      <c r="K9" s="3" t="s">
        <v>10</v>
      </c>
      <c r="L9" s="14" t="s">
        <v>11</v>
      </c>
      <c r="M9" s="14"/>
      <c r="N9" s="17">
        <v>3696</v>
      </c>
      <c r="O9" s="17">
        <v>0</v>
      </c>
      <c r="P9" s="17">
        <f>SUM(N9:O9)</f>
        <v>3696</v>
      </c>
    </row>
    <row r="10" spans="9:16" ht="25.5" hidden="1" x14ac:dyDescent="0.2">
      <c r="I10" s="192" t="s">
        <v>12</v>
      </c>
      <c r="J10" s="193"/>
      <c r="K10" s="3" t="s">
        <v>13</v>
      </c>
      <c r="L10" s="14" t="s">
        <v>14</v>
      </c>
      <c r="M10" s="14"/>
      <c r="N10" s="17"/>
      <c r="O10" s="17"/>
      <c r="P10" s="17"/>
    </row>
    <row r="11" spans="9:16" hidden="1" x14ac:dyDescent="0.2">
      <c r="I11" s="192" t="s">
        <v>15</v>
      </c>
      <c r="J11" s="193"/>
      <c r="K11" s="3" t="s">
        <v>16</v>
      </c>
      <c r="L11" s="14" t="s">
        <v>17</v>
      </c>
      <c r="M11" s="14"/>
      <c r="N11" s="17"/>
      <c r="O11" s="17"/>
      <c r="P11" s="17"/>
    </row>
    <row r="12" spans="9:16" hidden="1" x14ac:dyDescent="0.2">
      <c r="I12" s="192" t="s">
        <v>18</v>
      </c>
      <c r="J12" s="193"/>
      <c r="K12" s="3" t="s">
        <v>19</v>
      </c>
      <c r="L12" s="14" t="s">
        <v>20</v>
      </c>
      <c r="M12" s="14"/>
      <c r="N12" s="17"/>
      <c r="O12" s="17"/>
      <c r="P12" s="17"/>
    </row>
    <row r="13" spans="9:16" hidden="1" x14ac:dyDescent="0.2">
      <c r="I13" s="192" t="s">
        <v>21</v>
      </c>
      <c r="J13" s="193"/>
      <c r="K13" s="3" t="s">
        <v>22</v>
      </c>
      <c r="L13" s="14" t="s">
        <v>23</v>
      </c>
      <c r="M13" s="14"/>
      <c r="N13" s="17"/>
      <c r="O13" s="17"/>
      <c r="P13" s="17"/>
    </row>
    <row r="14" spans="9:16" x14ac:dyDescent="0.2">
      <c r="I14" s="200" t="s">
        <v>24</v>
      </c>
      <c r="J14" s="201"/>
      <c r="K14" s="4" t="s">
        <v>25</v>
      </c>
      <c r="L14" s="15" t="s">
        <v>26</v>
      </c>
      <c r="M14" s="15"/>
      <c r="N14" s="18">
        <f>SUM(N8:N13)</f>
        <v>3696</v>
      </c>
      <c r="O14" s="18">
        <f>SUM(O8:O13)</f>
        <v>0</v>
      </c>
      <c r="P14" s="18">
        <f t="shared" ref="P14" si="0">SUM(P8:P13)</f>
        <v>3696</v>
      </c>
    </row>
    <row r="15" spans="9:16" hidden="1" x14ac:dyDescent="0.2">
      <c r="I15" s="192" t="s">
        <v>27</v>
      </c>
      <c r="J15" s="193"/>
      <c r="K15" s="3" t="s">
        <v>28</v>
      </c>
      <c r="L15" s="14" t="s">
        <v>29</v>
      </c>
      <c r="M15" s="14"/>
      <c r="N15" s="17"/>
      <c r="O15" s="17"/>
      <c r="P15" s="17"/>
    </row>
    <row r="16" spans="9:16" ht="25.5" hidden="1" x14ac:dyDescent="0.2">
      <c r="I16" s="192" t="s">
        <v>30</v>
      </c>
      <c r="J16" s="193"/>
      <c r="K16" s="3" t="s">
        <v>31</v>
      </c>
      <c r="L16" s="14" t="s">
        <v>32</v>
      </c>
      <c r="M16" s="14"/>
      <c r="N16" s="17"/>
      <c r="O16" s="17"/>
      <c r="P16" s="17"/>
    </row>
    <row r="17" spans="9:16" ht="25.5" hidden="1" x14ac:dyDescent="0.2">
      <c r="I17" s="192" t="s">
        <v>33</v>
      </c>
      <c r="J17" s="193"/>
      <c r="K17" s="3" t="s">
        <v>34</v>
      </c>
      <c r="L17" s="14" t="s">
        <v>35</v>
      </c>
      <c r="M17" s="14"/>
      <c r="N17" s="17">
        <f>SUM(N18:N27)</f>
        <v>0</v>
      </c>
      <c r="O17" s="17">
        <f t="shared" ref="O17:P17" si="1">SUM(O18:O27)</f>
        <v>0</v>
      </c>
      <c r="P17" s="17">
        <f t="shared" si="1"/>
        <v>0</v>
      </c>
    </row>
    <row r="18" spans="9:16" hidden="1" x14ac:dyDescent="0.2">
      <c r="I18" s="192" t="s">
        <v>36</v>
      </c>
      <c r="J18" s="193"/>
      <c r="K18" s="5" t="s">
        <v>37</v>
      </c>
      <c r="L18" s="14" t="s">
        <v>35</v>
      </c>
      <c r="M18" s="14"/>
      <c r="N18" s="17"/>
      <c r="O18" s="17"/>
      <c r="P18" s="17"/>
    </row>
    <row r="19" spans="9:16" hidden="1" x14ac:dyDescent="0.2">
      <c r="I19" s="192" t="s">
        <v>38</v>
      </c>
      <c r="J19" s="193"/>
      <c r="K19" s="5" t="s">
        <v>39</v>
      </c>
      <c r="L19" s="14" t="s">
        <v>35</v>
      </c>
      <c r="M19" s="14"/>
      <c r="N19" s="17"/>
      <c r="O19" s="17"/>
      <c r="P19" s="17"/>
    </row>
    <row r="20" spans="9:16" ht="25.5" hidden="1" x14ac:dyDescent="0.2">
      <c r="I20" s="192" t="s">
        <v>40</v>
      </c>
      <c r="J20" s="193"/>
      <c r="K20" s="5" t="s">
        <v>41</v>
      </c>
      <c r="L20" s="14" t="s">
        <v>35</v>
      </c>
      <c r="M20" s="14"/>
      <c r="N20" s="17"/>
      <c r="O20" s="17"/>
      <c r="P20" s="17"/>
    </row>
    <row r="21" spans="9:16" hidden="1" x14ac:dyDescent="0.2">
      <c r="I21" s="192" t="s">
        <v>42</v>
      </c>
      <c r="J21" s="193"/>
      <c r="K21" s="5" t="s">
        <v>43</v>
      </c>
      <c r="L21" s="14" t="s">
        <v>35</v>
      </c>
      <c r="M21" s="14"/>
      <c r="N21" s="17"/>
      <c r="O21" s="17"/>
      <c r="P21" s="17"/>
    </row>
    <row r="22" spans="9:16" hidden="1" x14ac:dyDescent="0.2">
      <c r="I22" s="192" t="s">
        <v>44</v>
      </c>
      <c r="J22" s="193"/>
      <c r="K22" s="5" t="s">
        <v>45</v>
      </c>
      <c r="L22" s="14" t="s">
        <v>35</v>
      </c>
      <c r="M22" s="14"/>
      <c r="N22" s="17"/>
      <c r="O22" s="17"/>
      <c r="P22" s="17"/>
    </row>
    <row r="23" spans="9:16" hidden="1" x14ac:dyDescent="0.2">
      <c r="I23" s="192" t="s">
        <v>46</v>
      </c>
      <c r="J23" s="193"/>
      <c r="K23" s="5" t="s">
        <v>47</v>
      </c>
      <c r="L23" s="14" t="s">
        <v>35</v>
      </c>
      <c r="M23" s="14"/>
      <c r="N23" s="17"/>
      <c r="O23" s="17"/>
      <c r="P23" s="17"/>
    </row>
    <row r="24" spans="9:16" hidden="1" x14ac:dyDescent="0.2">
      <c r="I24" s="192" t="s">
        <v>48</v>
      </c>
      <c r="J24" s="193"/>
      <c r="K24" s="5" t="s">
        <v>49</v>
      </c>
      <c r="L24" s="14" t="s">
        <v>35</v>
      </c>
      <c r="M24" s="14"/>
      <c r="N24" s="17"/>
      <c r="O24" s="17"/>
      <c r="P24" s="17"/>
    </row>
    <row r="25" spans="9:16" hidden="1" x14ac:dyDescent="0.2">
      <c r="I25" s="192" t="s">
        <v>50</v>
      </c>
      <c r="J25" s="193"/>
      <c r="K25" s="5" t="s">
        <v>51</v>
      </c>
      <c r="L25" s="14" t="s">
        <v>35</v>
      </c>
      <c r="M25" s="14"/>
      <c r="N25" s="17"/>
      <c r="O25" s="17"/>
      <c r="P25" s="17"/>
    </row>
    <row r="26" spans="9:16" hidden="1" x14ac:dyDescent="0.2">
      <c r="I26" s="192" t="s">
        <v>52</v>
      </c>
      <c r="J26" s="193"/>
      <c r="K26" s="5" t="s">
        <v>53</v>
      </c>
      <c r="L26" s="14" t="s">
        <v>35</v>
      </c>
      <c r="M26" s="14"/>
      <c r="N26" s="17"/>
      <c r="O26" s="17"/>
      <c r="P26" s="17"/>
    </row>
    <row r="27" spans="9:16" hidden="1" x14ac:dyDescent="0.2">
      <c r="I27" s="192" t="s">
        <v>54</v>
      </c>
      <c r="J27" s="193"/>
      <c r="K27" s="5" t="s">
        <v>55</v>
      </c>
      <c r="L27" s="14" t="s">
        <v>35</v>
      </c>
      <c r="M27" s="14"/>
      <c r="N27" s="17"/>
      <c r="O27" s="17"/>
      <c r="P27" s="17"/>
    </row>
    <row r="28" spans="9:16" ht="25.5" hidden="1" x14ac:dyDescent="0.2">
      <c r="I28" s="192" t="s">
        <v>56</v>
      </c>
      <c r="J28" s="193"/>
      <c r="K28" s="3" t="s">
        <v>57</v>
      </c>
      <c r="L28" s="14" t="s">
        <v>58</v>
      </c>
      <c r="M28" s="14"/>
      <c r="N28" s="17">
        <f>SUM(N29:N38)</f>
        <v>0</v>
      </c>
      <c r="O28" s="17">
        <f t="shared" ref="O28:P28" si="2">SUM(O29:O38)</f>
        <v>0</v>
      </c>
      <c r="P28" s="17">
        <f t="shared" si="2"/>
        <v>0</v>
      </c>
    </row>
    <row r="29" spans="9:16" hidden="1" x14ac:dyDescent="0.2">
      <c r="I29" s="192" t="s">
        <v>59</v>
      </c>
      <c r="J29" s="193"/>
      <c r="K29" s="5" t="s">
        <v>37</v>
      </c>
      <c r="L29" s="14" t="s">
        <v>58</v>
      </c>
      <c r="M29" s="14"/>
      <c r="N29" s="17"/>
      <c r="O29" s="17"/>
      <c r="P29" s="17"/>
    </row>
    <row r="30" spans="9:16" hidden="1" x14ac:dyDescent="0.2">
      <c r="I30" s="192" t="s">
        <v>60</v>
      </c>
      <c r="J30" s="193"/>
      <c r="K30" s="5" t="s">
        <v>39</v>
      </c>
      <c r="L30" s="14" t="s">
        <v>58</v>
      </c>
      <c r="M30" s="14"/>
      <c r="N30" s="17"/>
      <c r="O30" s="17"/>
      <c r="P30" s="17"/>
    </row>
    <row r="31" spans="9:16" ht="25.5" hidden="1" x14ac:dyDescent="0.2">
      <c r="I31" s="192" t="s">
        <v>61</v>
      </c>
      <c r="J31" s="193"/>
      <c r="K31" s="5" t="s">
        <v>41</v>
      </c>
      <c r="L31" s="14" t="s">
        <v>58</v>
      </c>
      <c r="M31" s="14"/>
      <c r="N31" s="17"/>
      <c r="O31" s="17"/>
      <c r="P31" s="17"/>
    </row>
    <row r="32" spans="9:16" hidden="1" x14ac:dyDescent="0.2">
      <c r="I32" s="192" t="s">
        <v>62</v>
      </c>
      <c r="J32" s="193"/>
      <c r="K32" s="5" t="s">
        <v>43</v>
      </c>
      <c r="L32" s="14" t="s">
        <v>58</v>
      </c>
      <c r="M32" s="14"/>
      <c r="N32" s="17"/>
      <c r="O32" s="17"/>
      <c r="P32" s="17"/>
    </row>
    <row r="33" spans="9:16" hidden="1" x14ac:dyDescent="0.2">
      <c r="I33" s="192" t="s">
        <v>63</v>
      </c>
      <c r="J33" s="193"/>
      <c r="K33" s="5" t="s">
        <v>45</v>
      </c>
      <c r="L33" s="14" t="s">
        <v>58</v>
      </c>
      <c r="M33" s="14"/>
      <c r="N33" s="17"/>
      <c r="O33" s="17"/>
      <c r="P33" s="17"/>
    </row>
    <row r="34" spans="9:16" hidden="1" x14ac:dyDescent="0.2">
      <c r="I34" s="192" t="s">
        <v>64</v>
      </c>
      <c r="J34" s="193"/>
      <c r="K34" s="5" t="s">
        <v>47</v>
      </c>
      <c r="L34" s="14" t="s">
        <v>58</v>
      </c>
      <c r="M34" s="14"/>
      <c r="N34" s="17"/>
      <c r="O34" s="17"/>
      <c r="P34" s="17"/>
    </row>
    <row r="35" spans="9:16" hidden="1" x14ac:dyDescent="0.2">
      <c r="I35" s="192" t="s">
        <v>65</v>
      </c>
      <c r="J35" s="193"/>
      <c r="K35" s="5" t="s">
        <v>49</v>
      </c>
      <c r="L35" s="14" t="s">
        <v>58</v>
      </c>
      <c r="M35" s="14"/>
      <c r="N35" s="17"/>
      <c r="O35" s="17"/>
      <c r="P35" s="17"/>
    </row>
    <row r="36" spans="9:16" hidden="1" x14ac:dyDescent="0.2">
      <c r="I36" s="192" t="s">
        <v>66</v>
      </c>
      <c r="J36" s="193"/>
      <c r="K36" s="5" t="s">
        <v>51</v>
      </c>
      <c r="L36" s="14" t="s">
        <v>58</v>
      </c>
      <c r="M36" s="14"/>
      <c r="N36" s="17"/>
      <c r="O36" s="17"/>
      <c r="P36" s="17"/>
    </row>
    <row r="37" spans="9:16" hidden="1" x14ac:dyDescent="0.2">
      <c r="I37" s="192" t="s">
        <v>67</v>
      </c>
      <c r="J37" s="193"/>
      <c r="K37" s="5" t="s">
        <v>53</v>
      </c>
      <c r="L37" s="14" t="s">
        <v>58</v>
      </c>
      <c r="M37" s="14"/>
      <c r="N37" s="17"/>
      <c r="O37" s="17"/>
      <c r="P37" s="17"/>
    </row>
    <row r="38" spans="9:16" hidden="1" x14ac:dyDescent="0.2">
      <c r="I38" s="192" t="s">
        <v>68</v>
      </c>
      <c r="J38" s="193"/>
      <c r="K38" s="5" t="s">
        <v>55</v>
      </c>
      <c r="L38" s="14" t="s">
        <v>58</v>
      </c>
      <c r="M38" s="14"/>
      <c r="N38" s="17"/>
      <c r="O38" s="17"/>
      <c r="P38" s="17"/>
    </row>
    <row r="39" spans="9:16" ht="25.5" hidden="1" x14ac:dyDescent="0.2">
      <c r="I39" s="192" t="s">
        <v>69</v>
      </c>
      <c r="J39" s="193"/>
      <c r="K39" s="3" t="s">
        <v>70</v>
      </c>
      <c r="L39" s="14" t="s">
        <v>71</v>
      </c>
      <c r="M39" s="14"/>
      <c r="N39" s="17">
        <f>SUM(N40:N49)</f>
        <v>0</v>
      </c>
      <c r="O39" s="17">
        <f t="shared" ref="O39:P39" si="3">SUM(O40:O49)</f>
        <v>0</v>
      </c>
      <c r="P39" s="17">
        <f t="shared" si="3"/>
        <v>0</v>
      </c>
    </row>
    <row r="40" spans="9:16" hidden="1" x14ac:dyDescent="0.2">
      <c r="I40" s="192" t="s">
        <v>72</v>
      </c>
      <c r="J40" s="193"/>
      <c r="K40" s="5" t="s">
        <v>37</v>
      </c>
      <c r="L40" s="14" t="s">
        <v>71</v>
      </c>
      <c r="M40" s="14"/>
      <c r="N40" s="17"/>
      <c r="O40" s="17"/>
      <c r="P40" s="17"/>
    </row>
    <row r="41" spans="9:16" hidden="1" x14ac:dyDescent="0.2">
      <c r="I41" s="192" t="s">
        <v>73</v>
      </c>
      <c r="J41" s="193"/>
      <c r="K41" s="5" t="s">
        <v>39</v>
      </c>
      <c r="L41" s="14" t="s">
        <v>71</v>
      </c>
      <c r="M41" s="14"/>
      <c r="N41" s="17"/>
      <c r="O41" s="17"/>
      <c r="P41" s="17"/>
    </row>
    <row r="42" spans="9:16" ht="25.5" hidden="1" x14ac:dyDescent="0.2">
      <c r="I42" s="192" t="s">
        <v>74</v>
      </c>
      <c r="J42" s="193"/>
      <c r="K42" s="5" t="s">
        <v>41</v>
      </c>
      <c r="L42" s="14" t="s">
        <v>71</v>
      </c>
      <c r="M42" s="14"/>
      <c r="N42" s="17"/>
      <c r="O42" s="17"/>
      <c r="P42" s="17"/>
    </row>
    <row r="43" spans="9:16" hidden="1" x14ac:dyDescent="0.2">
      <c r="I43" s="192" t="s">
        <v>75</v>
      </c>
      <c r="J43" s="193"/>
      <c r="K43" s="5" t="s">
        <v>43</v>
      </c>
      <c r="L43" s="14" t="s">
        <v>71</v>
      </c>
      <c r="M43" s="14"/>
      <c r="N43" s="17"/>
      <c r="O43" s="17"/>
      <c r="P43" s="17"/>
    </row>
    <row r="44" spans="9:16" hidden="1" x14ac:dyDescent="0.2">
      <c r="I44" s="192" t="s">
        <v>76</v>
      </c>
      <c r="J44" s="193"/>
      <c r="K44" s="5" t="s">
        <v>45</v>
      </c>
      <c r="L44" s="14" t="s">
        <v>71</v>
      </c>
      <c r="M44" s="14"/>
      <c r="N44" s="17"/>
      <c r="O44" s="17"/>
      <c r="P44" s="17"/>
    </row>
    <row r="45" spans="9:16" hidden="1" x14ac:dyDescent="0.2">
      <c r="I45" s="192" t="s">
        <v>77</v>
      </c>
      <c r="J45" s="193"/>
      <c r="K45" s="5" t="s">
        <v>47</v>
      </c>
      <c r="L45" s="14" t="s">
        <v>71</v>
      </c>
      <c r="M45" s="14"/>
      <c r="N45" s="17"/>
      <c r="O45" s="17"/>
      <c r="P45" s="17"/>
    </row>
    <row r="46" spans="9:16" hidden="1" x14ac:dyDescent="0.2">
      <c r="I46" s="192" t="s">
        <v>78</v>
      </c>
      <c r="J46" s="193"/>
      <c r="K46" s="5" t="s">
        <v>49</v>
      </c>
      <c r="L46" s="14" t="s">
        <v>71</v>
      </c>
      <c r="M46" s="14"/>
      <c r="N46" s="17"/>
      <c r="O46" s="17"/>
      <c r="P46" s="17"/>
    </row>
    <row r="47" spans="9:16" hidden="1" x14ac:dyDescent="0.2">
      <c r="I47" s="192" t="s">
        <v>79</v>
      </c>
      <c r="J47" s="193"/>
      <c r="K47" s="5" t="s">
        <v>51</v>
      </c>
      <c r="L47" s="14" t="s">
        <v>71</v>
      </c>
      <c r="M47" s="14"/>
      <c r="N47" s="17"/>
      <c r="O47" s="17"/>
      <c r="P47" s="17"/>
    </row>
    <row r="48" spans="9:16" hidden="1" x14ac:dyDescent="0.2">
      <c r="I48" s="192" t="s">
        <v>80</v>
      </c>
      <c r="J48" s="193"/>
      <c r="K48" s="5" t="s">
        <v>53</v>
      </c>
      <c r="L48" s="14" t="s">
        <v>71</v>
      </c>
      <c r="M48" s="14"/>
      <c r="N48" s="17"/>
      <c r="O48" s="17"/>
      <c r="P48" s="17"/>
    </row>
    <row r="49" spans="9:16" hidden="1" x14ac:dyDescent="0.2">
      <c r="I49" s="192" t="s">
        <v>81</v>
      </c>
      <c r="J49" s="193"/>
      <c r="K49" s="5" t="s">
        <v>55</v>
      </c>
      <c r="L49" s="14" t="s">
        <v>71</v>
      </c>
      <c r="M49" s="14"/>
      <c r="N49" s="17"/>
      <c r="O49" s="17"/>
      <c r="P49" s="17"/>
    </row>
    <row r="50" spans="9:16" ht="25.5" hidden="1" x14ac:dyDescent="0.2">
      <c r="I50" s="200" t="s">
        <v>82</v>
      </c>
      <c r="J50" s="201"/>
      <c r="K50" s="4" t="s">
        <v>83</v>
      </c>
      <c r="L50" s="15" t="s">
        <v>84</v>
      </c>
      <c r="M50" s="15"/>
      <c r="N50" s="18">
        <f>N14+N15+N16+N17+N28+N39</f>
        <v>3696</v>
      </c>
      <c r="O50" s="18">
        <f t="shared" ref="O50:P50" si="4">O14+O15+O16+O17+O28+O39</f>
        <v>0</v>
      </c>
      <c r="P50" s="18">
        <f t="shared" si="4"/>
        <v>3696</v>
      </c>
    </row>
    <row r="51" spans="9:16" hidden="1" x14ac:dyDescent="0.2">
      <c r="I51" s="192" t="s">
        <v>85</v>
      </c>
      <c r="J51" s="193"/>
      <c r="K51" s="3" t="s">
        <v>86</v>
      </c>
      <c r="L51" s="14" t="s">
        <v>87</v>
      </c>
      <c r="M51" s="14"/>
      <c r="N51" s="17"/>
      <c r="O51" s="17"/>
      <c r="P51" s="17"/>
    </row>
    <row r="52" spans="9:16" ht="25.5" hidden="1" x14ac:dyDescent="0.2">
      <c r="I52" s="192" t="s">
        <v>88</v>
      </c>
      <c r="J52" s="193"/>
      <c r="K52" s="3" t="s">
        <v>89</v>
      </c>
      <c r="L52" s="14" t="s">
        <v>90</v>
      </c>
      <c r="M52" s="14"/>
      <c r="N52" s="17"/>
      <c r="O52" s="17"/>
      <c r="P52" s="17"/>
    </row>
    <row r="53" spans="9:16" ht="25.5" hidden="1" x14ac:dyDescent="0.2">
      <c r="I53" s="192" t="s">
        <v>91</v>
      </c>
      <c r="J53" s="193"/>
      <c r="K53" s="3" t="s">
        <v>92</v>
      </c>
      <c r="L53" s="14" t="s">
        <v>93</v>
      </c>
      <c r="M53" s="14"/>
      <c r="N53" s="17">
        <f>SUM(N54:N63)</f>
        <v>0</v>
      </c>
      <c r="O53" s="17">
        <f t="shared" ref="O53:P53" si="5">SUM(O54:O63)</f>
        <v>0</v>
      </c>
      <c r="P53" s="17">
        <f t="shared" si="5"/>
        <v>0</v>
      </c>
    </row>
    <row r="54" spans="9:16" hidden="1" x14ac:dyDescent="0.2">
      <c r="I54" s="192" t="s">
        <v>94</v>
      </c>
      <c r="J54" s="193"/>
      <c r="K54" s="5" t="s">
        <v>37</v>
      </c>
      <c r="L54" s="14" t="s">
        <v>93</v>
      </c>
      <c r="M54" s="14"/>
      <c r="N54" s="17"/>
      <c r="O54" s="17"/>
      <c r="P54" s="17"/>
    </row>
    <row r="55" spans="9:16" hidden="1" x14ac:dyDescent="0.2">
      <c r="I55" s="192" t="s">
        <v>95</v>
      </c>
      <c r="J55" s="193"/>
      <c r="K55" s="5" t="s">
        <v>39</v>
      </c>
      <c r="L55" s="14" t="s">
        <v>93</v>
      </c>
      <c r="M55" s="14"/>
      <c r="N55" s="17"/>
      <c r="O55" s="17"/>
      <c r="P55" s="17"/>
    </row>
    <row r="56" spans="9:16" ht="25.5" hidden="1" x14ac:dyDescent="0.2">
      <c r="I56" s="192" t="s">
        <v>96</v>
      </c>
      <c r="J56" s="193"/>
      <c r="K56" s="5" t="s">
        <v>41</v>
      </c>
      <c r="L56" s="14" t="s">
        <v>93</v>
      </c>
      <c r="M56" s="14"/>
      <c r="N56" s="17"/>
      <c r="O56" s="17"/>
      <c r="P56" s="17"/>
    </row>
    <row r="57" spans="9:16" hidden="1" x14ac:dyDescent="0.2">
      <c r="I57" s="192" t="s">
        <v>97</v>
      </c>
      <c r="J57" s="193"/>
      <c r="K57" s="5" t="s">
        <v>43</v>
      </c>
      <c r="L57" s="14" t="s">
        <v>93</v>
      </c>
      <c r="M57" s="14"/>
      <c r="N57" s="17"/>
      <c r="O57" s="17"/>
      <c r="P57" s="17"/>
    </row>
    <row r="58" spans="9:16" hidden="1" x14ac:dyDescent="0.2">
      <c r="I58" s="192" t="s">
        <v>98</v>
      </c>
      <c r="J58" s="193"/>
      <c r="K58" s="5" t="s">
        <v>45</v>
      </c>
      <c r="L58" s="14" t="s">
        <v>93</v>
      </c>
      <c r="M58" s="14"/>
      <c r="N58" s="17"/>
      <c r="O58" s="17"/>
      <c r="P58" s="17"/>
    </row>
    <row r="59" spans="9:16" hidden="1" x14ac:dyDescent="0.2">
      <c r="I59" s="192" t="s">
        <v>99</v>
      </c>
      <c r="J59" s="193"/>
      <c r="K59" s="5" t="s">
        <v>47</v>
      </c>
      <c r="L59" s="14" t="s">
        <v>93</v>
      </c>
      <c r="M59" s="14"/>
      <c r="N59" s="17"/>
      <c r="O59" s="17"/>
      <c r="P59" s="17"/>
    </row>
    <row r="60" spans="9:16" hidden="1" x14ac:dyDescent="0.2">
      <c r="I60" s="189" t="s">
        <v>100</v>
      </c>
      <c r="J60" s="190"/>
      <c r="K60" s="5" t="s">
        <v>49</v>
      </c>
      <c r="L60" s="14" t="s">
        <v>93</v>
      </c>
      <c r="M60" s="14"/>
      <c r="N60" s="17"/>
      <c r="O60" s="17"/>
      <c r="P60" s="17"/>
    </row>
    <row r="61" spans="9:16" hidden="1" x14ac:dyDescent="0.2">
      <c r="I61" s="189" t="s">
        <v>101</v>
      </c>
      <c r="J61" s="190"/>
      <c r="K61" s="5" t="s">
        <v>51</v>
      </c>
      <c r="L61" s="14" t="s">
        <v>93</v>
      </c>
      <c r="M61" s="14"/>
      <c r="N61" s="17"/>
      <c r="O61" s="17"/>
      <c r="P61" s="17"/>
    </row>
    <row r="62" spans="9:16" hidden="1" x14ac:dyDescent="0.2">
      <c r="I62" s="189" t="s">
        <v>102</v>
      </c>
      <c r="J62" s="190"/>
      <c r="K62" s="5" t="s">
        <v>53</v>
      </c>
      <c r="L62" s="14" t="s">
        <v>93</v>
      </c>
      <c r="M62" s="14"/>
      <c r="N62" s="17"/>
      <c r="O62" s="17"/>
      <c r="P62" s="17"/>
    </row>
    <row r="63" spans="9:16" hidden="1" x14ac:dyDescent="0.2">
      <c r="I63" s="189" t="s">
        <v>103</v>
      </c>
      <c r="J63" s="190"/>
      <c r="K63" s="5" t="s">
        <v>55</v>
      </c>
      <c r="L63" s="14" t="s">
        <v>93</v>
      </c>
      <c r="M63" s="14"/>
      <c r="N63" s="17"/>
      <c r="O63" s="17"/>
      <c r="P63" s="17"/>
    </row>
    <row r="64" spans="9:16" ht="25.5" hidden="1" x14ac:dyDescent="0.2">
      <c r="I64" s="189" t="s">
        <v>104</v>
      </c>
      <c r="J64" s="190"/>
      <c r="K64" s="3" t="s">
        <v>105</v>
      </c>
      <c r="L64" s="14" t="s">
        <v>106</v>
      </c>
      <c r="M64" s="14"/>
      <c r="N64" s="17">
        <f>SUM(N65:N74)</f>
        <v>0</v>
      </c>
      <c r="O64" s="17">
        <f t="shared" ref="O64:P64" si="6">SUM(O65:O74)</f>
        <v>0</v>
      </c>
      <c r="P64" s="17">
        <f t="shared" si="6"/>
        <v>0</v>
      </c>
    </row>
    <row r="65" spans="9:16" hidden="1" x14ac:dyDescent="0.2">
      <c r="I65" s="189" t="s">
        <v>107</v>
      </c>
      <c r="J65" s="190"/>
      <c r="K65" s="5" t="s">
        <v>37</v>
      </c>
      <c r="L65" s="14" t="s">
        <v>106</v>
      </c>
      <c r="M65" s="14"/>
      <c r="N65" s="17"/>
      <c r="O65" s="17"/>
      <c r="P65" s="17"/>
    </row>
    <row r="66" spans="9:16" hidden="1" x14ac:dyDescent="0.2">
      <c r="I66" s="189" t="s">
        <v>108</v>
      </c>
      <c r="J66" s="190"/>
      <c r="K66" s="5" t="s">
        <v>39</v>
      </c>
      <c r="L66" s="14" t="s">
        <v>106</v>
      </c>
      <c r="M66" s="14"/>
      <c r="N66" s="17"/>
      <c r="O66" s="17"/>
      <c r="P66" s="17"/>
    </row>
    <row r="67" spans="9:16" ht="25.5" hidden="1" x14ac:dyDescent="0.2">
      <c r="I67" s="189" t="s">
        <v>109</v>
      </c>
      <c r="J67" s="190"/>
      <c r="K67" s="5" t="s">
        <v>41</v>
      </c>
      <c r="L67" s="14" t="s">
        <v>106</v>
      </c>
      <c r="M67" s="14"/>
      <c r="N67" s="17"/>
      <c r="O67" s="17"/>
      <c r="P67" s="17"/>
    </row>
    <row r="68" spans="9:16" hidden="1" x14ac:dyDescent="0.2">
      <c r="I68" s="189" t="s">
        <v>110</v>
      </c>
      <c r="J68" s="190"/>
      <c r="K68" s="5" t="s">
        <v>43</v>
      </c>
      <c r="L68" s="14" t="s">
        <v>106</v>
      </c>
      <c r="M68" s="14"/>
      <c r="N68" s="17"/>
      <c r="O68" s="17"/>
      <c r="P68" s="17"/>
    </row>
    <row r="69" spans="9:16" hidden="1" x14ac:dyDescent="0.2">
      <c r="I69" s="189" t="s">
        <v>111</v>
      </c>
      <c r="J69" s="190"/>
      <c r="K69" s="5" t="s">
        <v>45</v>
      </c>
      <c r="L69" s="14" t="s">
        <v>106</v>
      </c>
      <c r="M69" s="14"/>
      <c r="N69" s="17"/>
      <c r="O69" s="17"/>
      <c r="P69" s="17"/>
    </row>
    <row r="70" spans="9:16" hidden="1" x14ac:dyDescent="0.2">
      <c r="I70" s="189" t="s">
        <v>112</v>
      </c>
      <c r="J70" s="190"/>
      <c r="K70" s="5" t="s">
        <v>47</v>
      </c>
      <c r="L70" s="14" t="s">
        <v>106</v>
      </c>
      <c r="M70" s="14"/>
      <c r="N70" s="17"/>
      <c r="O70" s="17"/>
      <c r="P70" s="17"/>
    </row>
    <row r="71" spans="9:16" hidden="1" x14ac:dyDescent="0.2">
      <c r="I71" s="189" t="s">
        <v>113</v>
      </c>
      <c r="J71" s="190"/>
      <c r="K71" s="5" t="s">
        <v>49</v>
      </c>
      <c r="L71" s="14" t="s">
        <v>106</v>
      </c>
      <c r="M71" s="14"/>
      <c r="N71" s="17"/>
      <c r="O71" s="17"/>
      <c r="P71" s="17"/>
    </row>
    <row r="72" spans="9:16" hidden="1" x14ac:dyDescent="0.2">
      <c r="I72" s="189" t="s">
        <v>114</v>
      </c>
      <c r="J72" s="190"/>
      <c r="K72" s="5" t="s">
        <v>51</v>
      </c>
      <c r="L72" s="14" t="s">
        <v>106</v>
      </c>
      <c r="M72" s="14"/>
      <c r="N72" s="17"/>
      <c r="O72" s="17"/>
      <c r="P72" s="17"/>
    </row>
    <row r="73" spans="9:16" hidden="1" x14ac:dyDescent="0.2">
      <c r="I73" s="189" t="s">
        <v>115</v>
      </c>
      <c r="J73" s="190"/>
      <c r="K73" s="5" t="s">
        <v>53</v>
      </c>
      <c r="L73" s="14" t="s">
        <v>106</v>
      </c>
      <c r="M73" s="14"/>
      <c r="N73" s="17"/>
      <c r="O73" s="17"/>
      <c r="P73" s="17"/>
    </row>
    <row r="74" spans="9:16" hidden="1" x14ac:dyDescent="0.2">
      <c r="I74" s="189" t="s">
        <v>116</v>
      </c>
      <c r="J74" s="190"/>
      <c r="K74" s="5" t="s">
        <v>55</v>
      </c>
      <c r="L74" s="14" t="s">
        <v>106</v>
      </c>
      <c r="M74" s="14"/>
      <c r="N74" s="17"/>
      <c r="O74" s="17"/>
      <c r="P74" s="17"/>
    </row>
    <row r="75" spans="9:16" ht="25.5" hidden="1" x14ac:dyDescent="0.2">
      <c r="I75" s="189" t="s">
        <v>117</v>
      </c>
      <c r="J75" s="190"/>
      <c r="K75" s="3" t="s">
        <v>118</v>
      </c>
      <c r="L75" s="14" t="s">
        <v>119</v>
      </c>
      <c r="M75" s="14"/>
      <c r="N75" s="17">
        <f>SUM(N76:N85)</f>
        <v>0</v>
      </c>
      <c r="O75" s="17">
        <f t="shared" ref="O75:P75" si="7">SUM(O76:O85)</f>
        <v>0</v>
      </c>
      <c r="P75" s="17">
        <f t="shared" si="7"/>
        <v>0</v>
      </c>
    </row>
    <row r="76" spans="9:16" hidden="1" x14ac:dyDescent="0.2">
      <c r="I76" s="189" t="s">
        <v>120</v>
      </c>
      <c r="J76" s="190"/>
      <c r="K76" s="5" t="s">
        <v>37</v>
      </c>
      <c r="L76" s="14" t="s">
        <v>119</v>
      </c>
      <c r="M76" s="14"/>
      <c r="N76" s="17"/>
      <c r="O76" s="17"/>
      <c r="P76" s="17"/>
    </row>
    <row r="77" spans="9:16" hidden="1" x14ac:dyDescent="0.2">
      <c r="I77" s="189" t="s">
        <v>121</v>
      </c>
      <c r="J77" s="190"/>
      <c r="K77" s="5" t="s">
        <v>39</v>
      </c>
      <c r="L77" s="14" t="s">
        <v>119</v>
      </c>
      <c r="M77" s="14"/>
      <c r="N77" s="17"/>
      <c r="O77" s="17"/>
      <c r="P77" s="17"/>
    </row>
    <row r="78" spans="9:16" ht="25.5" hidden="1" x14ac:dyDescent="0.2">
      <c r="I78" s="189" t="s">
        <v>122</v>
      </c>
      <c r="J78" s="190"/>
      <c r="K78" s="5" t="s">
        <v>41</v>
      </c>
      <c r="L78" s="14" t="s">
        <v>119</v>
      </c>
      <c r="M78" s="14"/>
      <c r="N78" s="17"/>
      <c r="O78" s="17"/>
      <c r="P78" s="17"/>
    </row>
    <row r="79" spans="9:16" hidden="1" x14ac:dyDescent="0.2">
      <c r="I79" s="189" t="s">
        <v>123</v>
      </c>
      <c r="J79" s="190"/>
      <c r="K79" s="5" t="s">
        <v>43</v>
      </c>
      <c r="L79" s="14" t="s">
        <v>119</v>
      </c>
      <c r="M79" s="14"/>
      <c r="N79" s="17"/>
      <c r="O79" s="17"/>
      <c r="P79" s="17"/>
    </row>
    <row r="80" spans="9:16" hidden="1" x14ac:dyDescent="0.2">
      <c r="I80" s="189" t="s">
        <v>124</v>
      </c>
      <c r="J80" s="190"/>
      <c r="K80" s="5" t="s">
        <v>45</v>
      </c>
      <c r="L80" s="14" t="s">
        <v>119</v>
      </c>
      <c r="M80" s="14"/>
      <c r="N80" s="17"/>
      <c r="O80" s="17"/>
      <c r="P80" s="17"/>
    </row>
    <row r="81" spans="9:16" hidden="1" x14ac:dyDescent="0.2">
      <c r="I81" s="189" t="s">
        <v>125</v>
      </c>
      <c r="J81" s="190"/>
      <c r="K81" s="5" t="s">
        <v>47</v>
      </c>
      <c r="L81" s="14" t="s">
        <v>119</v>
      </c>
      <c r="M81" s="14"/>
      <c r="N81" s="17"/>
      <c r="O81" s="17"/>
      <c r="P81" s="17"/>
    </row>
    <row r="82" spans="9:16" hidden="1" x14ac:dyDescent="0.2">
      <c r="I82" s="189" t="s">
        <v>126</v>
      </c>
      <c r="J82" s="190"/>
      <c r="K82" s="5" t="s">
        <v>49</v>
      </c>
      <c r="L82" s="14" t="s">
        <v>119</v>
      </c>
      <c r="M82" s="14"/>
      <c r="N82" s="17"/>
      <c r="O82" s="17"/>
      <c r="P82" s="17"/>
    </row>
    <row r="83" spans="9:16" hidden="1" x14ac:dyDescent="0.2">
      <c r="I83" s="189" t="s">
        <v>127</v>
      </c>
      <c r="J83" s="190"/>
      <c r="K83" s="5" t="s">
        <v>51</v>
      </c>
      <c r="L83" s="14" t="s">
        <v>119</v>
      </c>
      <c r="M83" s="14"/>
      <c r="N83" s="17"/>
      <c r="O83" s="17"/>
      <c r="P83" s="17"/>
    </row>
    <row r="84" spans="9:16" hidden="1" x14ac:dyDescent="0.2">
      <c r="I84" s="189" t="s">
        <v>128</v>
      </c>
      <c r="J84" s="190"/>
      <c r="K84" s="5" t="s">
        <v>53</v>
      </c>
      <c r="L84" s="14" t="s">
        <v>119</v>
      </c>
      <c r="M84" s="14"/>
      <c r="N84" s="17"/>
      <c r="O84" s="17"/>
      <c r="P84" s="17"/>
    </row>
    <row r="85" spans="9:16" hidden="1" x14ac:dyDescent="0.2">
      <c r="I85" s="189" t="s">
        <v>129</v>
      </c>
      <c r="J85" s="190"/>
      <c r="K85" s="5" t="s">
        <v>55</v>
      </c>
      <c r="L85" s="14" t="s">
        <v>119</v>
      </c>
      <c r="M85" s="14"/>
      <c r="N85" s="17"/>
      <c r="O85" s="17"/>
      <c r="P85" s="17"/>
    </row>
    <row r="86" spans="9:16" ht="25.5" hidden="1" x14ac:dyDescent="0.2">
      <c r="I86" s="187" t="s">
        <v>130</v>
      </c>
      <c r="J86" s="188"/>
      <c r="K86" s="4" t="s">
        <v>131</v>
      </c>
      <c r="L86" s="15" t="s">
        <v>132</v>
      </c>
      <c r="M86" s="15"/>
      <c r="N86" s="18">
        <f>N51+N52+N53+N64+N75</f>
        <v>0</v>
      </c>
      <c r="O86" s="18">
        <f t="shared" ref="O86:P86" si="8">O51+O52+O53+O64+O75</f>
        <v>0</v>
      </c>
      <c r="P86" s="18">
        <f t="shared" si="8"/>
        <v>0</v>
      </c>
    </row>
    <row r="87" spans="9:16" hidden="1" x14ac:dyDescent="0.2">
      <c r="I87" s="189" t="s">
        <v>133</v>
      </c>
      <c r="J87" s="190"/>
      <c r="K87" s="3" t="s">
        <v>134</v>
      </c>
      <c r="L87" s="14" t="s">
        <v>135</v>
      </c>
      <c r="M87" s="14"/>
      <c r="N87" s="17">
        <f>SUM(N88:N90)</f>
        <v>0</v>
      </c>
      <c r="O87" s="17">
        <f t="shared" ref="O87:P87" si="9">SUM(O88:O90)</f>
        <v>0</v>
      </c>
      <c r="P87" s="17">
        <f t="shared" si="9"/>
        <v>0</v>
      </c>
    </row>
    <row r="88" spans="9:16" hidden="1" x14ac:dyDescent="0.2">
      <c r="I88" s="189" t="s">
        <v>136</v>
      </c>
      <c r="J88" s="190"/>
      <c r="K88" s="3" t="s">
        <v>137</v>
      </c>
      <c r="L88" s="14" t="s">
        <v>135</v>
      </c>
      <c r="M88" s="14"/>
      <c r="N88" s="17"/>
      <c r="O88" s="17"/>
      <c r="P88" s="17"/>
    </row>
    <row r="89" spans="9:16" ht="25.5" hidden="1" x14ac:dyDescent="0.2">
      <c r="I89" s="189" t="s">
        <v>138</v>
      </c>
      <c r="J89" s="190"/>
      <c r="K89" s="3" t="s">
        <v>139</v>
      </c>
      <c r="L89" s="14" t="s">
        <v>135</v>
      </c>
      <c r="M89" s="14"/>
      <c r="N89" s="17"/>
      <c r="O89" s="17"/>
      <c r="P89" s="17"/>
    </row>
    <row r="90" spans="9:16" ht="25.5" hidden="1" x14ac:dyDescent="0.2">
      <c r="I90" s="189" t="s">
        <v>140</v>
      </c>
      <c r="J90" s="190"/>
      <c r="K90" s="3" t="s">
        <v>141</v>
      </c>
      <c r="L90" s="14" t="s">
        <v>135</v>
      </c>
      <c r="M90" s="14"/>
      <c r="N90" s="17"/>
      <c r="O90" s="17"/>
      <c r="P90" s="17"/>
    </row>
    <row r="91" spans="9:16" hidden="1" x14ac:dyDescent="0.2">
      <c r="I91" s="189" t="s">
        <v>142</v>
      </c>
      <c r="J91" s="190"/>
      <c r="K91" s="3" t="s">
        <v>143</v>
      </c>
      <c r="L91" s="14" t="s">
        <v>144</v>
      </c>
      <c r="M91" s="14"/>
      <c r="N91" s="17">
        <f>SUM(N92:N99)</f>
        <v>0</v>
      </c>
      <c r="O91" s="17">
        <f t="shared" ref="O91:P91" si="10">SUM(O92:O99)</f>
        <v>0</v>
      </c>
      <c r="P91" s="17">
        <f t="shared" si="10"/>
        <v>0</v>
      </c>
    </row>
    <row r="92" spans="9:16" hidden="1" x14ac:dyDescent="0.2">
      <c r="I92" s="189">
        <v>85</v>
      </c>
      <c r="J92" s="190"/>
      <c r="K92" s="3" t="s">
        <v>146</v>
      </c>
      <c r="L92" s="14" t="s">
        <v>144</v>
      </c>
      <c r="M92" s="14"/>
      <c r="N92" s="17"/>
      <c r="O92" s="17"/>
      <c r="P92" s="17"/>
    </row>
    <row r="93" spans="9:16" hidden="1" x14ac:dyDescent="0.2">
      <c r="I93" s="189" t="s">
        <v>147</v>
      </c>
      <c r="J93" s="190"/>
      <c r="K93" s="3" t="s">
        <v>148</v>
      </c>
      <c r="L93" s="14" t="s">
        <v>144</v>
      </c>
      <c r="M93" s="14"/>
      <c r="N93" s="17"/>
      <c r="O93" s="17"/>
      <c r="P93" s="17"/>
    </row>
    <row r="94" spans="9:16" hidden="1" x14ac:dyDescent="0.2">
      <c r="I94" s="189" t="s">
        <v>149</v>
      </c>
      <c r="J94" s="190"/>
      <c r="K94" s="3" t="s">
        <v>150</v>
      </c>
      <c r="L94" s="14" t="s">
        <v>144</v>
      </c>
      <c r="M94" s="14"/>
      <c r="N94" s="17"/>
      <c r="O94" s="17"/>
      <c r="P94" s="17"/>
    </row>
    <row r="95" spans="9:16" hidden="1" x14ac:dyDescent="0.2">
      <c r="I95" s="189" t="s">
        <v>151</v>
      </c>
      <c r="J95" s="190"/>
      <c r="K95" s="3" t="s">
        <v>152</v>
      </c>
      <c r="L95" s="14" t="s">
        <v>144</v>
      </c>
      <c r="M95" s="14"/>
      <c r="N95" s="17"/>
      <c r="O95" s="17"/>
      <c r="P95" s="17"/>
    </row>
    <row r="96" spans="9:16" hidden="1" x14ac:dyDescent="0.2">
      <c r="I96" s="189" t="s">
        <v>153</v>
      </c>
      <c r="J96" s="190"/>
      <c r="K96" s="3" t="s">
        <v>154</v>
      </c>
      <c r="L96" s="14" t="s">
        <v>144</v>
      </c>
      <c r="M96" s="14"/>
      <c r="N96" s="17"/>
      <c r="O96" s="17"/>
      <c r="P96" s="17"/>
    </row>
    <row r="97" spans="9:16" hidden="1" x14ac:dyDescent="0.2">
      <c r="I97" s="189" t="s">
        <v>155</v>
      </c>
      <c r="J97" s="190"/>
      <c r="K97" s="3" t="s">
        <v>156</v>
      </c>
      <c r="L97" s="14" t="s">
        <v>144</v>
      </c>
      <c r="M97" s="14"/>
      <c r="N97" s="17"/>
      <c r="O97" s="17"/>
      <c r="P97" s="17"/>
    </row>
    <row r="98" spans="9:16" hidden="1" x14ac:dyDescent="0.2">
      <c r="I98" s="189" t="s">
        <v>157</v>
      </c>
      <c r="J98" s="190"/>
      <c r="K98" s="3" t="s">
        <v>158</v>
      </c>
      <c r="L98" s="14" t="s">
        <v>144</v>
      </c>
      <c r="M98" s="14"/>
      <c r="N98" s="17"/>
      <c r="O98" s="17"/>
      <c r="P98" s="17"/>
    </row>
    <row r="99" spans="9:16" hidden="1" x14ac:dyDescent="0.2">
      <c r="I99" s="189" t="s">
        <v>159</v>
      </c>
      <c r="J99" s="190"/>
      <c r="K99" s="3" t="s">
        <v>160</v>
      </c>
      <c r="L99" s="14" t="s">
        <v>144</v>
      </c>
      <c r="M99" s="14"/>
      <c r="N99" s="17"/>
      <c r="O99" s="17"/>
      <c r="P99" s="17"/>
    </row>
    <row r="100" spans="9:16" hidden="1" x14ac:dyDescent="0.2">
      <c r="I100" s="187" t="s">
        <v>161</v>
      </c>
      <c r="J100" s="188"/>
      <c r="K100" s="4" t="s">
        <v>162</v>
      </c>
      <c r="L100" s="15" t="s">
        <v>163</v>
      </c>
      <c r="M100" s="15"/>
      <c r="N100" s="18">
        <f>N87+N91</f>
        <v>0</v>
      </c>
      <c r="O100" s="18">
        <f t="shared" ref="O100:P100" si="11">O87+O91</f>
        <v>0</v>
      </c>
      <c r="P100" s="18">
        <f t="shared" si="11"/>
        <v>0</v>
      </c>
    </row>
    <row r="101" spans="9:16" hidden="1" x14ac:dyDescent="0.2">
      <c r="I101" s="189" t="s">
        <v>164</v>
      </c>
      <c r="J101" s="190"/>
      <c r="K101" s="3" t="s">
        <v>165</v>
      </c>
      <c r="L101" s="14" t="s">
        <v>166</v>
      </c>
      <c r="M101" s="14"/>
      <c r="N101" s="17">
        <f>SUM(N102:N107)</f>
        <v>0</v>
      </c>
      <c r="O101" s="17">
        <f t="shared" ref="O101:P101" si="12">SUM(O102:O107)</f>
        <v>0</v>
      </c>
      <c r="P101" s="17">
        <f t="shared" si="12"/>
        <v>0</v>
      </c>
    </row>
    <row r="102" spans="9:16" hidden="1" x14ac:dyDescent="0.2">
      <c r="I102" s="189" t="s">
        <v>167</v>
      </c>
      <c r="J102" s="190"/>
      <c r="K102" s="3" t="s">
        <v>168</v>
      </c>
      <c r="L102" s="14" t="s">
        <v>166</v>
      </c>
      <c r="M102" s="14"/>
      <c r="N102" s="17"/>
      <c r="O102" s="17"/>
      <c r="P102" s="17"/>
    </row>
    <row r="103" spans="9:16" ht="25.5" hidden="1" x14ac:dyDescent="0.2">
      <c r="I103" s="189" t="s">
        <v>169</v>
      </c>
      <c r="J103" s="190"/>
      <c r="K103" s="3" t="s">
        <v>170</v>
      </c>
      <c r="L103" s="14" t="s">
        <v>166</v>
      </c>
      <c r="M103" s="14"/>
      <c r="N103" s="17"/>
      <c r="O103" s="17"/>
      <c r="P103" s="17"/>
    </row>
    <row r="104" spans="9:16" hidden="1" x14ac:dyDescent="0.2">
      <c r="I104" s="189" t="s">
        <v>171</v>
      </c>
      <c r="J104" s="190"/>
      <c r="K104" s="3" t="s">
        <v>172</v>
      </c>
      <c r="L104" s="14" t="s">
        <v>166</v>
      </c>
      <c r="M104" s="14"/>
      <c r="N104" s="17"/>
      <c r="O104" s="17"/>
      <c r="P104" s="17"/>
    </row>
    <row r="105" spans="9:16" hidden="1" x14ac:dyDescent="0.2">
      <c r="I105" s="189" t="s">
        <v>173</v>
      </c>
      <c r="J105" s="190"/>
      <c r="K105" s="3" t="s">
        <v>174</v>
      </c>
      <c r="L105" s="14" t="s">
        <v>166</v>
      </c>
      <c r="M105" s="14"/>
      <c r="N105" s="17"/>
      <c r="O105" s="17"/>
      <c r="P105" s="17"/>
    </row>
    <row r="106" spans="9:16" hidden="1" x14ac:dyDescent="0.2">
      <c r="I106" s="189" t="s">
        <v>175</v>
      </c>
      <c r="J106" s="190"/>
      <c r="K106" s="3" t="s">
        <v>176</v>
      </c>
      <c r="L106" s="14" t="s">
        <v>166</v>
      </c>
      <c r="M106" s="14"/>
      <c r="N106" s="17"/>
      <c r="O106" s="17"/>
      <c r="P106" s="17"/>
    </row>
    <row r="107" spans="9:16" hidden="1" x14ac:dyDescent="0.2">
      <c r="I107" s="189" t="s">
        <v>177</v>
      </c>
      <c r="J107" s="190"/>
      <c r="K107" s="3" t="s">
        <v>178</v>
      </c>
      <c r="L107" s="14" t="s">
        <v>166</v>
      </c>
      <c r="M107" s="14"/>
      <c r="N107" s="17"/>
      <c r="O107" s="17"/>
      <c r="P107" s="17"/>
    </row>
    <row r="108" spans="9:16" hidden="1" x14ac:dyDescent="0.2">
      <c r="I108" s="189" t="s">
        <v>179</v>
      </c>
      <c r="J108" s="190"/>
      <c r="K108" s="3" t="s">
        <v>180</v>
      </c>
      <c r="L108" s="14" t="s">
        <v>181</v>
      </c>
      <c r="M108" s="14"/>
      <c r="N108" s="17">
        <f>SUM(N109:N114)</f>
        <v>0</v>
      </c>
      <c r="O108" s="17">
        <f t="shared" ref="O108:P108" si="13">SUM(O109:O114)</f>
        <v>0</v>
      </c>
      <c r="P108" s="17">
        <f t="shared" si="13"/>
        <v>0</v>
      </c>
    </row>
    <row r="109" spans="9:16" hidden="1" x14ac:dyDescent="0.2">
      <c r="I109" s="189" t="s">
        <v>182</v>
      </c>
      <c r="J109" s="190"/>
      <c r="K109" s="3" t="s">
        <v>183</v>
      </c>
      <c r="L109" s="14" t="s">
        <v>181</v>
      </c>
      <c r="M109" s="14"/>
      <c r="N109" s="17"/>
      <c r="O109" s="17"/>
      <c r="P109" s="17"/>
    </row>
    <row r="110" spans="9:16" hidden="1" x14ac:dyDescent="0.2">
      <c r="I110" s="189" t="s">
        <v>184</v>
      </c>
      <c r="J110" s="190"/>
      <c r="K110" s="3" t="s">
        <v>185</v>
      </c>
      <c r="L110" s="14" t="s">
        <v>181</v>
      </c>
      <c r="M110" s="14"/>
      <c r="N110" s="17"/>
      <c r="O110" s="17"/>
      <c r="P110" s="17"/>
    </row>
    <row r="111" spans="9:16" hidden="1" x14ac:dyDescent="0.2">
      <c r="I111" s="189" t="s">
        <v>186</v>
      </c>
      <c r="J111" s="190"/>
      <c r="K111" s="3" t="s">
        <v>187</v>
      </c>
      <c r="L111" s="14" t="s">
        <v>181</v>
      </c>
      <c r="M111" s="14"/>
      <c r="N111" s="17"/>
      <c r="O111" s="17"/>
      <c r="P111" s="17"/>
    </row>
    <row r="112" spans="9:16" hidden="1" x14ac:dyDescent="0.2">
      <c r="I112" s="189" t="s">
        <v>188</v>
      </c>
      <c r="J112" s="190"/>
      <c r="K112" s="3" t="s">
        <v>189</v>
      </c>
      <c r="L112" s="14" t="s">
        <v>181</v>
      </c>
      <c r="M112" s="14"/>
      <c r="N112" s="17"/>
      <c r="O112" s="17"/>
      <c r="P112" s="17"/>
    </row>
    <row r="113" spans="9:16" hidden="1" x14ac:dyDescent="0.2">
      <c r="I113" s="189" t="s">
        <v>190</v>
      </c>
      <c r="J113" s="190"/>
      <c r="K113" s="3" t="s">
        <v>191</v>
      </c>
      <c r="L113" s="14" t="s">
        <v>181</v>
      </c>
      <c r="M113" s="14"/>
      <c r="N113" s="17"/>
      <c r="O113" s="17"/>
      <c r="P113" s="17"/>
    </row>
    <row r="114" spans="9:16" hidden="1" x14ac:dyDescent="0.2">
      <c r="I114" s="189" t="s">
        <v>192</v>
      </c>
      <c r="J114" s="190"/>
      <c r="K114" s="3" t="s">
        <v>193</v>
      </c>
      <c r="L114" s="14" t="s">
        <v>181</v>
      </c>
      <c r="M114" s="14"/>
      <c r="N114" s="17"/>
      <c r="O114" s="17"/>
      <c r="P114" s="17"/>
    </row>
    <row r="115" spans="9:16" hidden="1" x14ac:dyDescent="0.2">
      <c r="I115" s="189" t="s">
        <v>194</v>
      </c>
      <c r="J115" s="190"/>
      <c r="K115" s="3" t="s">
        <v>195</v>
      </c>
      <c r="L115" s="14" t="s">
        <v>196</v>
      </c>
      <c r="M115" s="14"/>
      <c r="N115" s="17">
        <f>SUM(N116:N123)</f>
        <v>0</v>
      </c>
      <c r="O115" s="17">
        <f t="shared" ref="O115:P115" si="14">SUM(O116:O123)</f>
        <v>0</v>
      </c>
      <c r="P115" s="17">
        <f t="shared" si="14"/>
        <v>0</v>
      </c>
    </row>
    <row r="116" spans="9:16" hidden="1" x14ac:dyDescent="0.2">
      <c r="I116" s="189" t="s">
        <v>197</v>
      </c>
      <c r="J116" s="190"/>
      <c r="K116" s="3" t="s">
        <v>198</v>
      </c>
      <c r="L116" s="16" t="s">
        <v>196</v>
      </c>
      <c r="M116" s="16"/>
      <c r="N116" s="19"/>
      <c r="O116" s="19"/>
      <c r="P116" s="19"/>
    </row>
    <row r="117" spans="9:16" hidden="1" x14ac:dyDescent="0.2">
      <c r="I117" s="189" t="s">
        <v>199</v>
      </c>
      <c r="J117" s="190"/>
      <c r="K117" s="3" t="s">
        <v>200</v>
      </c>
      <c r="L117" s="16" t="s">
        <v>196</v>
      </c>
      <c r="M117" s="16"/>
      <c r="N117" s="19"/>
      <c r="O117" s="19"/>
      <c r="P117" s="19"/>
    </row>
    <row r="118" spans="9:16" hidden="1" x14ac:dyDescent="0.2">
      <c r="I118" s="189" t="s">
        <v>201</v>
      </c>
      <c r="J118" s="190"/>
      <c r="K118" s="3" t="s">
        <v>202</v>
      </c>
      <c r="L118" s="16" t="s">
        <v>196</v>
      </c>
      <c r="M118" s="16"/>
      <c r="N118" s="19"/>
      <c r="O118" s="19"/>
      <c r="P118" s="19"/>
    </row>
    <row r="119" spans="9:16" hidden="1" x14ac:dyDescent="0.2">
      <c r="I119" s="189" t="s">
        <v>203</v>
      </c>
      <c r="J119" s="190"/>
      <c r="K119" s="3" t="s">
        <v>204</v>
      </c>
      <c r="L119" s="16" t="s">
        <v>196</v>
      </c>
      <c r="M119" s="16"/>
      <c r="N119" s="19"/>
      <c r="O119" s="19"/>
      <c r="P119" s="19"/>
    </row>
    <row r="120" spans="9:16" hidden="1" x14ac:dyDescent="0.2">
      <c r="I120" s="189" t="s">
        <v>205</v>
      </c>
      <c r="J120" s="190"/>
      <c r="K120" s="3" t="s">
        <v>206</v>
      </c>
      <c r="L120" s="16" t="s">
        <v>196</v>
      </c>
      <c r="M120" s="16"/>
      <c r="N120" s="19"/>
      <c r="O120" s="19"/>
      <c r="P120" s="19"/>
    </row>
    <row r="121" spans="9:16" hidden="1" x14ac:dyDescent="0.2">
      <c r="I121" s="189" t="s">
        <v>207</v>
      </c>
      <c r="J121" s="190"/>
      <c r="K121" s="3" t="s">
        <v>208</v>
      </c>
      <c r="L121" s="16" t="s">
        <v>196</v>
      </c>
      <c r="M121" s="16"/>
      <c r="N121" s="19"/>
      <c r="O121" s="19"/>
      <c r="P121" s="19"/>
    </row>
    <row r="122" spans="9:16" hidden="1" x14ac:dyDescent="0.2">
      <c r="I122" s="189" t="s">
        <v>209</v>
      </c>
      <c r="J122" s="190"/>
      <c r="K122" s="3" t="s">
        <v>210</v>
      </c>
      <c r="L122" s="16" t="s">
        <v>196</v>
      </c>
      <c r="M122" s="16"/>
      <c r="N122" s="19"/>
      <c r="O122" s="19"/>
      <c r="P122" s="19"/>
    </row>
    <row r="123" spans="9:16" hidden="1" x14ac:dyDescent="0.2">
      <c r="I123" s="189" t="s">
        <v>211</v>
      </c>
      <c r="J123" s="190"/>
      <c r="K123" s="3" t="s">
        <v>212</v>
      </c>
      <c r="L123" s="16" t="s">
        <v>196</v>
      </c>
      <c r="M123" s="16"/>
      <c r="N123" s="19"/>
      <c r="O123" s="19"/>
      <c r="P123" s="19"/>
    </row>
    <row r="124" spans="9:16" hidden="1" x14ac:dyDescent="0.2">
      <c r="I124" s="189" t="s">
        <v>213</v>
      </c>
      <c r="J124" s="190"/>
      <c r="K124" s="3" t="s">
        <v>214</v>
      </c>
      <c r="L124" s="14" t="s">
        <v>215</v>
      </c>
      <c r="M124" s="14"/>
      <c r="N124" s="17">
        <f>SUM(N125:N143)</f>
        <v>0</v>
      </c>
      <c r="O124" s="17">
        <f t="shared" ref="O124:P124" si="15">SUM(O125:O143)</f>
        <v>0</v>
      </c>
      <c r="P124" s="17">
        <f t="shared" si="15"/>
        <v>0</v>
      </c>
    </row>
    <row r="125" spans="9:16" hidden="1" x14ac:dyDescent="0.2">
      <c r="I125" s="191">
        <v>118</v>
      </c>
      <c r="J125" s="190"/>
      <c r="K125" s="3" t="s">
        <v>217</v>
      </c>
      <c r="L125" s="16" t="s">
        <v>215</v>
      </c>
      <c r="M125" s="16"/>
      <c r="N125" s="19"/>
      <c r="O125" s="19"/>
      <c r="P125" s="19"/>
    </row>
    <row r="126" spans="9:16" hidden="1" x14ac:dyDescent="0.2">
      <c r="I126" s="191">
        <v>119</v>
      </c>
      <c r="J126" s="190"/>
      <c r="K126" s="3" t="s">
        <v>219</v>
      </c>
      <c r="L126" s="16" t="s">
        <v>215</v>
      </c>
      <c r="M126" s="16"/>
      <c r="N126" s="19"/>
      <c r="O126" s="19"/>
      <c r="P126" s="19"/>
    </row>
    <row r="127" spans="9:16" hidden="1" x14ac:dyDescent="0.2">
      <c r="I127" s="191">
        <v>120</v>
      </c>
      <c r="J127" s="190"/>
      <c r="K127" s="3" t="s">
        <v>221</v>
      </c>
      <c r="L127" s="16" t="s">
        <v>215</v>
      </c>
      <c r="M127" s="16"/>
      <c r="N127" s="19"/>
      <c r="O127" s="19"/>
      <c r="P127" s="19"/>
    </row>
    <row r="128" spans="9:16" hidden="1" x14ac:dyDescent="0.2">
      <c r="I128" s="191">
        <v>121</v>
      </c>
      <c r="J128" s="190"/>
      <c r="K128" s="3" t="s">
        <v>223</v>
      </c>
      <c r="L128" s="16" t="s">
        <v>215</v>
      </c>
      <c r="M128" s="16"/>
      <c r="N128" s="19"/>
      <c r="O128" s="19"/>
      <c r="P128" s="19"/>
    </row>
    <row r="129" spans="9:16" hidden="1" x14ac:dyDescent="0.2">
      <c r="I129" s="191">
        <v>122</v>
      </c>
      <c r="J129" s="190"/>
      <c r="K129" s="3" t="s">
        <v>225</v>
      </c>
      <c r="L129" s="16" t="s">
        <v>215</v>
      </c>
      <c r="M129" s="16"/>
      <c r="N129" s="19"/>
      <c r="O129" s="19"/>
      <c r="P129" s="19"/>
    </row>
    <row r="130" spans="9:16" hidden="1" x14ac:dyDescent="0.2">
      <c r="I130" s="191">
        <v>123</v>
      </c>
      <c r="J130" s="190"/>
      <c r="K130" s="3" t="s">
        <v>227</v>
      </c>
      <c r="L130" s="16" t="s">
        <v>215</v>
      </c>
      <c r="M130" s="16"/>
      <c r="N130" s="19"/>
      <c r="O130" s="19"/>
      <c r="P130" s="19"/>
    </row>
    <row r="131" spans="9:16" ht="25.5" hidden="1" x14ac:dyDescent="0.2">
      <c r="I131" s="191">
        <v>124</v>
      </c>
      <c r="J131" s="190"/>
      <c r="K131" s="3" t="s">
        <v>229</v>
      </c>
      <c r="L131" s="16" t="s">
        <v>215</v>
      </c>
      <c r="M131" s="16"/>
      <c r="N131" s="19"/>
      <c r="O131" s="19"/>
      <c r="P131" s="19"/>
    </row>
    <row r="132" spans="9:16" ht="25.5" hidden="1" x14ac:dyDescent="0.2">
      <c r="I132" s="191">
        <v>125</v>
      </c>
      <c r="J132" s="190"/>
      <c r="K132" s="3" t="s">
        <v>231</v>
      </c>
      <c r="L132" s="16" t="s">
        <v>215</v>
      </c>
      <c r="M132" s="16"/>
      <c r="N132" s="19"/>
      <c r="O132" s="19"/>
      <c r="P132" s="19"/>
    </row>
    <row r="133" spans="9:16" hidden="1" x14ac:dyDescent="0.2">
      <c r="I133" s="191">
        <v>126</v>
      </c>
      <c r="J133" s="190"/>
      <c r="K133" s="3" t="s">
        <v>233</v>
      </c>
      <c r="L133" s="16" t="s">
        <v>215</v>
      </c>
      <c r="M133" s="16"/>
      <c r="N133" s="19"/>
      <c r="O133" s="19"/>
      <c r="P133" s="19"/>
    </row>
    <row r="134" spans="9:16" hidden="1" x14ac:dyDescent="0.2">
      <c r="I134" s="191">
        <v>127</v>
      </c>
      <c r="J134" s="190"/>
      <c r="K134" s="3" t="s">
        <v>235</v>
      </c>
      <c r="L134" s="16" t="s">
        <v>215</v>
      </c>
      <c r="M134" s="16"/>
      <c r="N134" s="19"/>
      <c r="O134" s="19"/>
      <c r="P134" s="19"/>
    </row>
    <row r="135" spans="9:16" ht="25.5" hidden="1" x14ac:dyDescent="0.2">
      <c r="I135" s="189" t="s">
        <v>236</v>
      </c>
      <c r="J135" s="190"/>
      <c r="K135" s="3" t="s">
        <v>237</v>
      </c>
      <c r="L135" s="16" t="s">
        <v>215</v>
      </c>
      <c r="M135" s="16"/>
      <c r="N135" s="19"/>
      <c r="O135" s="19"/>
      <c r="P135" s="19"/>
    </row>
    <row r="136" spans="9:16" ht="25.5" hidden="1" x14ac:dyDescent="0.2">
      <c r="I136" s="189" t="s">
        <v>238</v>
      </c>
      <c r="J136" s="190"/>
      <c r="K136" s="3" t="s">
        <v>239</v>
      </c>
      <c r="L136" s="16" t="s">
        <v>215</v>
      </c>
      <c r="M136" s="16"/>
      <c r="N136" s="19"/>
      <c r="O136" s="19"/>
      <c r="P136" s="19"/>
    </row>
    <row r="137" spans="9:16" ht="25.5" hidden="1" x14ac:dyDescent="0.2">
      <c r="I137" s="189" t="s">
        <v>240</v>
      </c>
      <c r="J137" s="190"/>
      <c r="K137" s="3" t="s">
        <v>241</v>
      </c>
      <c r="L137" s="16" t="s">
        <v>215</v>
      </c>
      <c r="M137" s="16"/>
      <c r="N137" s="19"/>
      <c r="O137" s="19"/>
      <c r="P137" s="19"/>
    </row>
    <row r="138" spans="9:16" ht="25.5" hidden="1" x14ac:dyDescent="0.2">
      <c r="I138" s="189" t="s">
        <v>242</v>
      </c>
      <c r="J138" s="190"/>
      <c r="K138" s="3" t="s">
        <v>243</v>
      </c>
      <c r="L138" s="16" t="s">
        <v>215</v>
      </c>
      <c r="M138" s="16"/>
      <c r="N138" s="19"/>
      <c r="O138" s="19"/>
      <c r="P138" s="19"/>
    </row>
    <row r="139" spans="9:16" ht="38.25" hidden="1" x14ac:dyDescent="0.2">
      <c r="I139" s="189" t="s">
        <v>244</v>
      </c>
      <c r="J139" s="190"/>
      <c r="K139" s="3" t="s">
        <v>245</v>
      </c>
      <c r="L139" s="16" t="s">
        <v>215</v>
      </c>
      <c r="M139" s="16"/>
      <c r="N139" s="19"/>
      <c r="O139" s="19"/>
      <c r="P139" s="19"/>
    </row>
    <row r="140" spans="9:16" hidden="1" x14ac:dyDescent="0.2">
      <c r="I140" s="189" t="s">
        <v>246</v>
      </c>
      <c r="J140" s="190"/>
      <c r="K140" s="3" t="s">
        <v>247</v>
      </c>
      <c r="L140" s="16" t="s">
        <v>215</v>
      </c>
      <c r="M140" s="16"/>
      <c r="N140" s="19"/>
      <c r="O140" s="19"/>
      <c r="P140" s="19"/>
    </row>
    <row r="141" spans="9:16" hidden="1" x14ac:dyDescent="0.2">
      <c r="I141" s="189" t="s">
        <v>248</v>
      </c>
      <c r="J141" s="190"/>
      <c r="K141" s="3" t="s">
        <v>249</v>
      </c>
      <c r="L141" s="16" t="s">
        <v>215</v>
      </c>
      <c r="M141" s="16"/>
      <c r="N141" s="19"/>
      <c r="O141" s="19"/>
      <c r="P141" s="19"/>
    </row>
    <row r="142" spans="9:16" hidden="1" x14ac:dyDescent="0.2">
      <c r="I142" s="189" t="s">
        <v>250</v>
      </c>
      <c r="J142" s="190"/>
      <c r="K142" s="3" t="s">
        <v>251</v>
      </c>
      <c r="L142" s="16" t="s">
        <v>215</v>
      </c>
      <c r="M142" s="16"/>
      <c r="N142" s="19"/>
      <c r="O142" s="19"/>
      <c r="P142" s="19"/>
    </row>
    <row r="143" spans="9:16" hidden="1" x14ac:dyDescent="0.2">
      <c r="I143" s="189" t="s">
        <v>252</v>
      </c>
      <c r="J143" s="190"/>
      <c r="K143" s="3" t="s">
        <v>253</v>
      </c>
      <c r="L143" s="16" t="s">
        <v>215</v>
      </c>
      <c r="M143" s="16"/>
      <c r="N143" s="19"/>
      <c r="O143" s="19"/>
      <c r="P143" s="19"/>
    </row>
    <row r="144" spans="9:16" hidden="1" x14ac:dyDescent="0.2">
      <c r="I144" s="189" t="s">
        <v>254</v>
      </c>
      <c r="J144" s="190"/>
      <c r="K144" s="3" t="s">
        <v>255</v>
      </c>
      <c r="L144" s="14" t="s">
        <v>256</v>
      </c>
      <c r="M144" s="14"/>
      <c r="N144" s="17">
        <f>SUM(N145:N147)</f>
        <v>0</v>
      </c>
      <c r="O144" s="17">
        <f t="shared" ref="O144:P144" si="16">SUM(O145:O147)</f>
        <v>0</v>
      </c>
      <c r="P144" s="17">
        <f t="shared" si="16"/>
        <v>0</v>
      </c>
    </row>
    <row r="145" spans="9:16" hidden="1" x14ac:dyDescent="0.2">
      <c r="I145" s="189" t="s">
        <v>257</v>
      </c>
      <c r="J145" s="190"/>
      <c r="K145" s="3" t="s">
        <v>258</v>
      </c>
      <c r="L145" s="16" t="s">
        <v>256</v>
      </c>
      <c r="M145" s="16"/>
      <c r="N145" s="19"/>
      <c r="O145" s="19"/>
      <c r="P145" s="19"/>
    </row>
    <row r="146" spans="9:16" hidden="1" x14ac:dyDescent="0.2">
      <c r="I146" s="189" t="s">
        <v>259</v>
      </c>
      <c r="J146" s="190"/>
      <c r="K146" s="3" t="s">
        <v>260</v>
      </c>
      <c r="L146" s="16" t="s">
        <v>256</v>
      </c>
      <c r="M146" s="16"/>
      <c r="N146" s="19"/>
      <c r="O146" s="19"/>
      <c r="P146" s="19"/>
    </row>
    <row r="147" spans="9:16" hidden="1" x14ac:dyDescent="0.2">
      <c r="I147" s="189" t="s">
        <v>261</v>
      </c>
      <c r="J147" s="190"/>
      <c r="K147" s="3" t="s">
        <v>262</v>
      </c>
      <c r="L147" s="16" t="s">
        <v>256</v>
      </c>
      <c r="M147" s="16"/>
      <c r="N147" s="19"/>
      <c r="O147" s="19"/>
      <c r="P147" s="19"/>
    </row>
    <row r="148" spans="9:16" hidden="1" x14ac:dyDescent="0.2">
      <c r="I148" s="189" t="s">
        <v>263</v>
      </c>
      <c r="J148" s="190"/>
      <c r="K148" s="3" t="s">
        <v>264</v>
      </c>
      <c r="L148" s="14" t="s">
        <v>265</v>
      </c>
      <c r="M148" s="14"/>
      <c r="N148" s="17"/>
      <c r="O148" s="17"/>
      <c r="P148" s="17"/>
    </row>
    <row r="149" spans="9:16" hidden="1" x14ac:dyDescent="0.2">
      <c r="I149" s="189" t="s">
        <v>266</v>
      </c>
      <c r="J149" s="190"/>
      <c r="K149" s="3" t="s">
        <v>267</v>
      </c>
      <c r="L149" s="14" t="s">
        <v>268</v>
      </c>
      <c r="M149" s="14"/>
      <c r="N149" s="17">
        <f>SUM(N150:N153)</f>
        <v>0</v>
      </c>
      <c r="O149" s="17">
        <f t="shared" ref="O149:P149" si="17">SUM(O150:O153)</f>
        <v>0</v>
      </c>
      <c r="P149" s="17">
        <f t="shared" si="17"/>
        <v>0</v>
      </c>
    </row>
    <row r="150" spans="9:16" ht="25.5" hidden="1" x14ac:dyDescent="0.2">
      <c r="I150" s="189" t="s">
        <v>269</v>
      </c>
      <c r="J150" s="190"/>
      <c r="K150" s="3" t="s">
        <v>270</v>
      </c>
      <c r="L150" s="16" t="s">
        <v>268</v>
      </c>
      <c r="M150" s="16"/>
      <c r="N150" s="19"/>
      <c r="O150" s="19"/>
      <c r="P150" s="19"/>
    </row>
    <row r="151" spans="9:16" ht="25.5" hidden="1" x14ac:dyDescent="0.2">
      <c r="I151" s="189" t="s">
        <v>271</v>
      </c>
      <c r="J151" s="190"/>
      <c r="K151" s="3" t="s">
        <v>272</v>
      </c>
      <c r="L151" s="16" t="s">
        <v>268</v>
      </c>
      <c r="M151" s="16"/>
      <c r="N151" s="19"/>
      <c r="O151" s="19"/>
      <c r="P151" s="19"/>
    </row>
    <row r="152" spans="9:16" hidden="1" x14ac:dyDescent="0.2">
      <c r="I152" s="189" t="s">
        <v>273</v>
      </c>
      <c r="J152" s="190"/>
      <c r="K152" s="3" t="s">
        <v>274</v>
      </c>
      <c r="L152" s="16" t="s">
        <v>268</v>
      </c>
      <c r="M152" s="16"/>
      <c r="N152" s="19"/>
      <c r="O152" s="19"/>
      <c r="P152" s="19"/>
    </row>
    <row r="153" spans="9:16" hidden="1" x14ac:dyDescent="0.2">
      <c r="I153" s="189" t="s">
        <v>275</v>
      </c>
      <c r="J153" s="190"/>
      <c r="K153" s="3" t="s">
        <v>276</v>
      </c>
      <c r="L153" s="16" t="s">
        <v>268</v>
      </c>
      <c r="M153" s="16"/>
      <c r="N153" s="19"/>
      <c r="O153" s="19"/>
      <c r="P153" s="19"/>
    </row>
    <row r="154" spans="9:16" hidden="1" x14ac:dyDescent="0.2">
      <c r="I154" s="189" t="s">
        <v>277</v>
      </c>
      <c r="J154" s="190"/>
      <c r="K154" s="3" t="s">
        <v>278</v>
      </c>
      <c r="L154" s="14" t="s">
        <v>279</v>
      </c>
      <c r="M154" s="14"/>
      <c r="N154" s="17">
        <f>SUM(N155:N169)</f>
        <v>0</v>
      </c>
      <c r="O154" s="17">
        <f t="shared" ref="O154:P154" si="18">SUM(O155:O169)</f>
        <v>0</v>
      </c>
      <c r="P154" s="17">
        <f t="shared" si="18"/>
        <v>0</v>
      </c>
    </row>
    <row r="155" spans="9:16" hidden="1" x14ac:dyDescent="0.2">
      <c r="I155" s="189" t="s">
        <v>280</v>
      </c>
      <c r="J155" s="190"/>
      <c r="K155" s="3" t="s">
        <v>281</v>
      </c>
      <c r="L155" s="16" t="s">
        <v>279</v>
      </c>
      <c r="M155" s="16"/>
      <c r="N155" s="19"/>
      <c r="O155" s="19"/>
      <c r="P155" s="19"/>
    </row>
    <row r="156" spans="9:16" hidden="1" x14ac:dyDescent="0.2">
      <c r="I156" s="189" t="s">
        <v>282</v>
      </c>
      <c r="J156" s="190"/>
      <c r="K156" s="3" t="s">
        <v>283</v>
      </c>
      <c r="L156" s="16" t="s">
        <v>279</v>
      </c>
      <c r="M156" s="16"/>
      <c r="N156" s="19"/>
      <c r="O156" s="19"/>
      <c r="P156" s="19"/>
    </row>
    <row r="157" spans="9:16" ht="25.5" hidden="1" x14ac:dyDescent="0.2">
      <c r="I157" s="189" t="s">
        <v>284</v>
      </c>
      <c r="J157" s="190"/>
      <c r="K157" s="3" t="s">
        <v>285</v>
      </c>
      <c r="L157" s="16" t="s">
        <v>279</v>
      </c>
      <c r="M157" s="16"/>
      <c r="N157" s="19"/>
      <c r="O157" s="19"/>
      <c r="P157" s="19"/>
    </row>
    <row r="158" spans="9:16" hidden="1" x14ac:dyDescent="0.2">
      <c r="I158" s="189" t="s">
        <v>286</v>
      </c>
      <c r="J158" s="190"/>
      <c r="K158" s="3" t="s">
        <v>287</v>
      </c>
      <c r="L158" s="16" t="s">
        <v>279</v>
      </c>
      <c r="M158" s="16"/>
      <c r="N158" s="19"/>
      <c r="O158" s="19"/>
      <c r="P158" s="19"/>
    </row>
    <row r="159" spans="9:16" hidden="1" x14ac:dyDescent="0.2">
      <c r="I159" s="189" t="s">
        <v>288</v>
      </c>
      <c r="J159" s="190"/>
      <c r="K159" s="3" t="s">
        <v>289</v>
      </c>
      <c r="L159" s="16" t="s">
        <v>279</v>
      </c>
      <c r="M159" s="16"/>
      <c r="N159" s="19"/>
      <c r="O159" s="19"/>
      <c r="P159" s="19"/>
    </row>
    <row r="160" spans="9:16" hidden="1" x14ac:dyDescent="0.2">
      <c r="I160" s="189" t="s">
        <v>290</v>
      </c>
      <c r="J160" s="190"/>
      <c r="K160" s="3" t="s">
        <v>291</v>
      </c>
      <c r="L160" s="16" t="s">
        <v>279</v>
      </c>
      <c r="M160" s="16"/>
      <c r="N160" s="19"/>
      <c r="O160" s="19"/>
      <c r="P160" s="19"/>
    </row>
    <row r="161" spans="9:16" hidden="1" x14ac:dyDescent="0.2">
      <c r="I161" s="189" t="s">
        <v>292</v>
      </c>
      <c r="J161" s="190"/>
      <c r="K161" s="3" t="s">
        <v>293</v>
      </c>
      <c r="L161" s="16" t="s">
        <v>279</v>
      </c>
      <c r="M161" s="16"/>
      <c r="N161" s="19"/>
      <c r="O161" s="19"/>
      <c r="P161" s="19"/>
    </row>
    <row r="162" spans="9:16" hidden="1" x14ac:dyDescent="0.2">
      <c r="I162" s="189" t="s">
        <v>294</v>
      </c>
      <c r="J162" s="190"/>
      <c r="K162" s="3" t="s">
        <v>295</v>
      </c>
      <c r="L162" s="16" t="s">
        <v>279</v>
      </c>
      <c r="M162" s="16"/>
      <c r="N162" s="19"/>
      <c r="O162" s="19"/>
      <c r="P162" s="19"/>
    </row>
    <row r="163" spans="9:16" hidden="1" x14ac:dyDescent="0.2">
      <c r="I163" s="189" t="s">
        <v>296</v>
      </c>
      <c r="J163" s="190"/>
      <c r="K163" s="3" t="s">
        <v>297</v>
      </c>
      <c r="L163" s="16" t="s">
        <v>279</v>
      </c>
      <c r="M163" s="16"/>
      <c r="N163" s="19"/>
      <c r="O163" s="19"/>
      <c r="P163" s="19"/>
    </row>
    <row r="164" spans="9:16" hidden="1" x14ac:dyDescent="0.2">
      <c r="I164" s="189" t="s">
        <v>298</v>
      </c>
      <c r="J164" s="190"/>
      <c r="K164" s="3" t="s">
        <v>299</v>
      </c>
      <c r="L164" s="16" t="s">
        <v>279</v>
      </c>
      <c r="M164" s="16"/>
      <c r="N164" s="19"/>
      <c r="O164" s="19"/>
      <c r="P164" s="19"/>
    </row>
    <row r="165" spans="9:16" hidden="1" x14ac:dyDescent="0.2">
      <c r="I165" s="189" t="s">
        <v>300</v>
      </c>
      <c r="J165" s="190"/>
      <c r="K165" s="3" t="s">
        <v>301</v>
      </c>
      <c r="L165" s="16" t="s">
        <v>279</v>
      </c>
      <c r="M165" s="16"/>
      <c r="N165" s="19"/>
      <c r="O165" s="19"/>
      <c r="P165" s="19"/>
    </row>
    <row r="166" spans="9:16" hidden="1" x14ac:dyDescent="0.2">
      <c r="I166" s="189" t="s">
        <v>302</v>
      </c>
      <c r="J166" s="190"/>
      <c r="K166" s="3" t="s">
        <v>303</v>
      </c>
      <c r="L166" s="16" t="s">
        <v>279</v>
      </c>
      <c r="M166" s="16"/>
      <c r="N166" s="19"/>
      <c r="O166" s="19"/>
      <c r="P166" s="19"/>
    </row>
    <row r="167" spans="9:16" hidden="1" x14ac:dyDescent="0.2">
      <c r="I167" s="189" t="s">
        <v>304</v>
      </c>
      <c r="J167" s="190"/>
      <c r="K167" s="3" t="s">
        <v>305</v>
      </c>
      <c r="L167" s="16" t="s">
        <v>279</v>
      </c>
      <c r="M167" s="16"/>
      <c r="N167" s="19"/>
      <c r="O167" s="19"/>
      <c r="P167" s="19"/>
    </row>
    <row r="168" spans="9:16" hidden="1" x14ac:dyDescent="0.2">
      <c r="I168" s="189" t="s">
        <v>306</v>
      </c>
      <c r="J168" s="190"/>
      <c r="K168" s="3" t="s">
        <v>307</v>
      </c>
      <c r="L168" s="16" t="s">
        <v>279</v>
      </c>
      <c r="M168" s="16"/>
      <c r="N168" s="19"/>
      <c r="O168" s="19"/>
      <c r="P168" s="19"/>
    </row>
    <row r="169" spans="9:16" ht="25.5" hidden="1" x14ac:dyDescent="0.2">
      <c r="I169" s="189" t="s">
        <v>308</v>
      </c>
      <c r="J169" s="190"/>
      <c r="K169" s="3" t="s">
        <v>309</v>
      </c>
      <c r="L169" s="16" t="s">
        <v>279</v>
      </c>
      <c r="M169" s="16"/>
      <c r="N169" s="19"/>
      <c r="O169" s="19"/>
      <c r="P169" s="19"/>
    </row>
    <row r="170" spans="9:16" hidden="1" x14ac:dyDescent="0.2">
      <c r="I170" s="187" t="s">
        <v>310</v>
      </c>
      <c r="J170" s="188"/>
      <c r="K170" s="4" t="s">
        <v>311</v>
      </c>
      <c r="L170" s="15" t="s">
        <v>312</v>
      </c>
      <c r="M170" s="15"/>
      <c r="N170" s="18">
        <f>N124+N144+N149+N154</f>
        <v>0</v>
      </c>
      <c r="O170" s="18">
        <f t="shared" ref="O170:P170" si="19">O124+O144+O149+O154</f>
        <v>0</v>
      </c>
      <c r="P170" s="18">
        <f t="shared" si="19"/>
        <v>0</v>
      </c>
    </row>
    <row r="171" spans="9:16" hidden="1" x14ac:dyDescent="0.2">
      <c r="I171" s="189" t="s">
        <v>313</v>
      </c>
      <c r="J171" s="190"/>
      <c r="K171" s="3" t="s">
        <v>514</v>
      </c>
      <c r="L171" s="14" t="s">
        <v>314</v>
      </c>
      <c r="M171" s="14"/>
      <c r="N171" s="17"/>
      <c r="O171" s="17"/>
      <c r="P171" s="17"/>
    </row>
    <row r="172" spans="9:16" hidden="1" x14ac:dyDescent="0.2">
      <c r="I172" s="189" t="s">
        <v>315</v>
      </c>
      <c r="J172" s="190"/>
      <c r="K172" s="3" t="s">
        <v>316</v>
      </c>
      <c r="L172" s="16" t="s">
        <v>314</v>
      </c>
      <c r="M172" s="16"/>
      <c r="N172" s="19"/>
      <c r="O172" s="19"/>
      <c r="P172" s="19"/>
    </row>
    <row r="173" spans="9:16" hidden="1" x14ac:dyDescent="0.2">
      <c r="I173" s="189" t="s">
        <v>317</v>
      </c>
      <c r="J173" s="190"/>
      <c r="K173" s="3" t="s">
        <v>318</v>
      </c>
      <c r="L173" s="16" t="s">
        <v>314</v>
      </c>
      <c r="M173" s="16"/>
      <c r="N173" s="19"/>
      <c r="O173" s="19"/>
      <c r="P173" s="19"/>
    </row>
    <row r="174" spans="9:16" hidden="1" x14ac:dyDescent="0.2">
      <c r="I174" s="189" t="s">
        <v>319</v>
      </c>
      <c r="J174" s="190"/>
      <c r="K174" s="3" t="s">
        <v>320</v>
      </c>
      <c r="L174" s="16" t="s">
        <v>314</v>
      </c>
      <c r="M174" s="16"/>
      <c r="N174" s="19"/>
      <c r="O174" s="19"/>
      <c r="P174" s="19"/>
    </row>
    <row r="175" spans="9:16" hidden="1" x14ac:dyDescent="0.2">
      <c r="I175" s="189" t="s">
        <v>321</v>
      </c>
      <c r="J175" s="190"/>
      <c r="K175" s="3" t="s">
        <v>322</v>
      </c>
      <c r="L175" s="16" t="s">
        <v>314</v>
      </c>
      <c r="M175" s="16"/>
      <c r="N175" s="19"/>
      <c r="O175" s="19"/>
      <c r="P175" s="19"/>
    </row>
    <row r="176" spans="9:16" hidden="1" x14ac:dyDescent="0.2">
      <c r="I176" s="189" t="s">
        <v>323</v>
      </c>
      <c r="J176" s="190"/>
      <c r="K176" s="3" t="s">
        <v>324</v>
      </c>
      <c r="L176" s="16" t="s">
        <v>314</v>
      </c>
      <c r="M176" s="16"/>
      <c r="N176" s="19"/>
      <c r="O176" s="19"/>
      <c r="P176" s="19"/>
    </row>
    <row r="177" spans="9:16" ht="38.25" hidden="1" x14ac:dyDescent="0.2">
      <c r="I177" s="189" t="s">
        <v>325</v>
      </c>
      <c r="J177" s="190"/>
      <c r="K177" s="3" t="s">
        <v>326</v>
      </c>
      <c r="L177" s="16" t="s">
        <v>314</v>
      </c>
      <c r="M177" s="16"/>
      <c r="N177" s="19"/>
      <c r="O177" s="19"/>
      <c r="P177" s="19"/>
    </row>
    <row r="178" spans="9:16" hidden="1" x14ac:dyDescent="0.2">
      <c r="I178" s="189" t="s">
        <v>327</v>
      </c>
      <c r="J178" s="190"/>
      <c r="K178" s="3" t="s">
        <v>328</v>
      </c>
      <c r="L178" s="16" t="s">
        <v>314</v>
      </c>
      <c r="M178" s="16"/>
      <c r="N178" s="19"/>
      <c r="O178" s="19"/>
      <c r="P178" s="19"/>
    </row>
    <row r="179" spans="9:16" hidden="1" x14ac:dyDescent="0.2">
      <c r="I179" s="189" t="s">
        <v>329</v>
      </c>
      <c r="J179" s="190"/>
      <c r="K179" s="3" t="s">
        <v>330</v>
      </c>
      <c r="L179" s="16" t="s">
        <v>314</v>
      </c>
      <c r="M179" s="16"/>
      <c r="N179" s="19"/>
      <c r="O179" s="19"/>
      <c r="P179" s="19"/>
    </row>
    <row r="180" spans="9:16" hidden="1" x14ac:dyDescent="0.2">
      <c r="I180" s="189" t="s">
        <v>331</v>
      </c>
      <c r="J180" s="190"/>
      <c r="K180" s="3" t="s">
        <v>332</v>
      </c>
      <c r="L180" s="16" t="s">
        <v>314</v>
      </c>
      <c r="M180" s="16"/>
      <c r="N180" s="19"/>
      <c r="O180" s="19"/>
      <c r="P180" s="19"/>
    </row>
    <row r="181" spans="9:16" hidden="1" x14ac:dyDescent="0.2">
      <c r="I181" s="189" t="s">
        <v>333</v>
      </c>
      <c r="J181" s="190"/>
      <c r="K181" s="3" t="s">
        <v>334</v>
      </c>
      <c r="L181" s="16" t="s">
        <v>314</v>
      </c>
      <c r="M181" s="16"/>
      <c r="N181" s="19"/>
      <c r="O181" s="19"/>
      <c r="P181" s="19"/>
    </row>
    <row r="182" spans="9:16" ht="38.25" hidden="1" x14ac:dyDescent="0.2">
      <c r="I182" s="189" t="s">
        <v>335</v>
      </c>
      <c r="J182" s="190"/>
      <c r="K182" s="3" t="s">
        <v>336</v>
      </c>
      <c r="L182" s="16" t="s">
        <v>314</v>
      </c>
      <c r="M182" s="16"/>
      <c r="N182" s="19"/>
      <c r="O182" s="19"/>
      <c r="P182" s="19"/>
    </row>
    <row r="183" spans="9:16" hidden="1" x14ac:dyDescent="0.2">
      <c r="I183" s="189" t="s">
        <v>337</v>
      </c>
      <c r="J183" s="190"/>
      <c r="K183" s="3" t="s">
        <v>338</v>
      </c>
      <c r="L183" s="16" t="s">
        <v>314</v>
      </c>
      <c r="M183" s="16"/>
      <c r="N183" s="19"/>
      <c r="O183" s="19"/>
      <c r="P183" s="19"/>
    </row>
    <row r="184" spans="9:16" hidden="1" x14ac:dyDescent="0.2">
      <c r="I184" s="187" t="s">
        <v>339</v>
      </c>
      <c r="J184" s="188"/>
      <c r="K184" s="4" t="s">
        <v>340</v>
      </c>
      <c r="L184" s="15" t="s">
        <v>341</v>
      </c>
      <c r="M184" s="15"/>
      <c r="N184" s="18">
        <f>N100+N101+N108+N115+N170+N171</f>
        <v>0</v>
      </c>
      <c r="O184" s="18">
        <f t="shared" ref="O184:P184" si="20">O100+O101+O108+O115+O170+O171</f>
        <v>0</v>
      </c>
      <c r="P184" s="18">
        <f t="shared" si="20"/>
        <v>0</v>
      </c>
    </row>
    <row r="185" spans="9:16" hidden="1" x14ac:dyDescent="0.2">
      <c r="I185" s="189" t="s">
        <v>342</v>
      </c>
      <c r="J185" s="190"/>
      <c r="K185" s="5" t="s">
        <v>343</v>
      </c>
      <c r="L185" s="14" t="s">
        <v>344</v>
      </c>
      <c r="M185" s="14"/>
      <c r="N185" s="17"/>
      <c r="O185" s="17"/>
      <c r="P185" s="17"/>
    </row>
    <row r="186" spans="9:16" hidden="1" x14ac:dyDescent="0.2">
      <c r="I186" s="189" t="s">
        <v>345</v>
      </c>
      <c r="J186" s="190"/>
      <c r="K186" s="5" t="s">
        <v>515</v>
      </c>
      <c r="L186" s="14" t="s">
        <v>346</v>
      </c>
      <c r="M186" s="14"/>
      <c r="N186" s="17"/>
      <c r="O186" s="17"/>
      <c r="P186" s="17"/>
    </row>
    <row r="187" spans="9:16" hidden="1" x14ac:dyDescent="0.2">
      <c r="I187" s="189" t="s">
        <v>347</v>
      </c>
      <c r="J187" s="190"/>
      <c r="K187" s="6" t="s">
        <v>348</v>
      </c>
      <c r="L187" s="16" t="s">
        <v>346</v>
      </c>
      <c r="M187" s="16"/>
      <c r="N187" s="19"/>
      <c r="O187" s="19"/>
      <c r="P187" s="19"/>
    </row>
    <row r="188" spans="9:16" ht="25.5" hidden="1" x14ac:dyDescent="0.2">
      <c r="I188" s="189" t="s">
        <v>349</v>
      </c>
      <c r="J188" s="190"/>
      <c r="K188" s="5" t="s">
        <v>350</v>
      </c>
      <c r="L188" s="16" t="s">
        <v>346</v>
      </c>
      <c r="M188" s="16"/>
      <c r="N188" s="19"/>
      <c r="O188" s="19"/>
      <c r="P188" s="19"/>
    </row>
    <row r="189" spans="9:16" hidden="1" x14ac:dyDescent="0.2">
      <c r="I189" s="189" t="s">
        <v>351</v>
      </c>
      <c r="J189" s="190"/>
      <c r="K189" s="5" t="s">
        <v>352</v>
      </c>
      <c r="L189" s="14" t="s">
        <v>353</v>
      </c>
      <c r="M189" s="14"/>
      <c r="N189" s="17"/>
      <c r="O189" s="17"/>
      <c r="P189" s="17"/>
    </row>
    <row r="190" spans="9:16" hidden="1" x14ac:dyDescent="0.2">
      <c r="I190" s="189" t="s">
        <v>354</v>
      </c>
      <c r="J190" s="190"/>
      <c r="K190" s="5" t="s">
        <v>355</v>
      </c>
      <c r="L190" s="14" t="s">
        <v>353</v>
      </c>
      <c r="M190" s="14"/>
      <c r="N190" s="17"/>
      <c r="O190" s="17"/>
      <c r="P190" s="17"/>
    </row>
    <row r="191" spans="9:16" hidden="1" x14ac:dyDescent="0.2">
      <c r="I191" s="189" t="s">
        <v>356</v>
      </c>
      <c r="J191" s="190"/>
      <c r="K191" s="5" t="s">
        <v>357</v>
      </c>
      <c r="L191" s="14" t="s">
        <v>358</v>
      </c>
      <c r="M191" s="14"/>
      <c r="N191" s="17"/>
      <c r="O191" s="17"/>
      <c r="P191" s="17"/>
    </row>
    <row r="192" spans="9:16" hidden="1" x14ac:dyDescent="0.2">
      <c r="I192" s="189" t="s">
        <v>359</v>
      </c>
      <c r="J192" s="190"/>
      <c r="K192" s="6" t="s">
        <v>360</v>
      </c>
      <c r="L192" s="16" t="s">
        <v>358</v>
      </c>
      <c r="M192" s="16"/>
      <c r="N192" s="19"/>
      <c r="O192" s="19"/>
      <c r="P192" s="19"/>
    </row>
    <row r="193" spans="9:16" ht="25.5" hidden="1" x14ac:dyDescent="0.2">
      <c r="I193" s="189" t="s">
        <v>361</v>
      </c>
      <c r="J193" s="190"/>
      <c r="K193" s="5" t="s">
        <v>362</v>
      </c>
      <c r="L193" s="16" t="s">
        <v>358</v>
      </c>
      <c r="M193" s="16"/>
      <c r="N193" s="19"/>
      <c r="O193" s="19"/>
      <c r="P193" s="19"/>
    </row>
    <row r="194" spans="9:16" ht="25.5" hidden="1" x14ac:dyDescent="0.2">
      <c r="I194" s="189" t="s">
        <v>363</v>
      </c>
      <c r="J194" s="190"/>
      <c r="K194" s="5" t="s">
        <v>364</v>
      </c>
      <c r="L194" s="16" t="s">
        <v>358</v>
      </c>
      <c r="M194" s="16"/>
      <c r="N194" s="19"/>
      <c r="O194" s="19"/>
      <c r="P194" s="19"/>
    </row>
    <row r="195" spans="9:16" hidden="1" x14ac:dyDescent="0.2">
      <c r="I195" s="189" t="s">
        <v>365</v>
      </c>
      <c r="J195" s="190"/>
      <c r="K195" s="5" t="s">
        <v>366</v>
      </c>
      <c r="L195" s="16" t="s">
        <v>358</v>
      </c>
      <c r="M195" s="16"/>
      <c r="N195" s="19"/>
      <c r="O195" s="19"/>
      <c r="P195" s="19"/>
    </row>
    <row r="196" spans="9:16" ht="25.5" hidden="1" x14ac:dyDescent="0.2">
      <c r="I196" s="189" t="s">
        <v>367</v>
      </c>
      <c r="J196" s="190"/>
      <c r="K196" s="5" t="s">
        <v>368</v>
      </c>
      <c r="L196" s="16" t="s">
        <v>358</v>
      </c>
      <c r="M196" s="16"/>
      <c r="N196" s="19"/>
      <c r="O196" s="19"/>
      <c r="P196" s="19"/>
    </row>
    <row r="197" spans="9:16" hidden="1" x14ac:dyDescent="0.2">
      <c r="I197" s="189" t="s">
        <v>369</v>
      </c>
      <c r="J197" s="190"/>
      <c r="K197" s="5" t="s">
        <v>370</v>
      </c>
      <c r="L197" s="16" t="s">
        <v>358</v>
      </c>
      <c r="M197" s="16"/>
      <c r="N197" s="19"/>
      <c r="O197" s="19"/>
      <c r="P197" s="19"/>
    </row>
    <row r="198" spans="9:16" hidden="1" x14ac:dyDescent="0.2">
      <c r="I198" s="189" t="s">
        <v>371</v>
      </c>
      <c r="J198" s="190"/>
      <c r="K198" s="5" t="s">
        <v>372</v>
      </c>
      <c r="L198" s="14" t="s">
        <v>373</v>
      </c>
      <c r="M198" s="14"/>
      <c r="N198" s="17"/>
      <c r="O198" s="17"/>
      <c r="P198" s="17"/>
    </row>
    <row r="199" spans="9:16" hidden="1" x14ac:dyDescent="0.2">
      <c r="I199" s="189" t="s">
        <v>374</v>
      </c>
      <c r="J199" s="190"/>
      <c r="K199" s="5" t="s">
        <v>375</v>
      </c>
      <c r="L199" s="14" t="s">
        <v>376</v>
      </c>
      <c r="M199" s="14"/>
      <c r="N199" s="17"/>
      <c r="O199" s="17"/>
      <c r="P199" s="17"/>
    </row>
    <row r="200" spans="9:16" hidden="1" x14ac:dyDescent="0.2">
      <c r="I200" s="189" t="s">
        <v>377</v>
      </c>
      <c r="J200" s="190"/>
      <c r="K200" s="5" t="s">
        <v>378</v>
      </c>
      <c r="L200" s="14" t="s">
        <v>379</v>
      </c>
      <c r="M200" s="14"/>
      <c r="N200" s="17"/>
      <c r="O200" s="17"/>
      <c r="P200" s="17"/>
    </row>
    <row r="201" spans="9:16" hidden="1" x14ac:dyDescent="0.2">
      <c r="I201" s="189" t="s">
        <v>380</v>
      </c>
      <c r="J201" s="190"/>
      <c r="K201" s="5" t="s">
        <v>381</v>
      </c>
      <c r="L201" s="14" t="s">
        <v>382</v>
      </c>
      <c r="M201" s="14"/>
      <c r="N201" s="17"/>
      <c r="O201" s="17"/>
      <c r="P201" s="17"/>
    </row>
    <row r="202" spans="9:16" hidden="1" x14ac:dyDescent="0.2">
      <c r="I202" s="189" t="s">
        <v>383</v>
      </c>
      <c r="J202" s="190"/>
      <c r="K202" s="5" t="s">
        <v>355</v>
      </c>
      <c r="L202" s="14" t="s">
        <v>382</v>
      </c>
      <c r="M202" s="14"/>
      <c r="N202" s="17"/>
      <c r="O202" s="17"/>
      <c r="P202" s="17"/>
    </row>
    <row r="203" spans="9:16" hidden="1" x14ac:dyDescent="0.2">
      <c r="I203" s="189" t="s">
        <v>384</v>
      </c>
      <c r="J203" s="190"/>
      <c r="K203" s="5" t="s">
        <v>385</v>
      </c>
      <c r="L203" s="14" t="s">
        <v>382</v>
      </c>
      <c r="M203" s="14"/>
      <c r="N203" s="17"/>
      <c r="O203" s="17"/>
      <c r="P203" s="17"/>
    </row>
    <row r="204" spans="9:16" hidden="1" x14ac:dyDescent="0.2">
      <c r="I204" s="189" t="s">
        <v>386</v>
      </c>
      <c r="J204" s="190"/>
      <c r="K204" s="5" t="s">
        <v>387</v>
      </c>
      <c r="L204" s="14" t="s">
        <v>382</v>
      </c>
      <c r="M204" s="14"/>
      <c r="N204" s="17"/>
      <c r="O204" s="17"/>
      <c r="P204" s="17"/>
    </row>
    <row r="205" spans="9:16" hidden="1" x14ac:dyDescent="0.2">
      <c r="I205" s="189" t="s">
        <v>388</v>
      </c>
      <c r="J205" s="190"/>
      <c r="K205" s="5" t="s">
        <v>389</v>
      </c>
      <c r="L205" s="14" t="s">
        <v>390</v>
      </c>
      <c r="M205" s="14"/>
      <c r="N205" s="17"/>
      <c r="O205" s="17"/>
      <c r="P205" s="17"/>
    </row>
    <row r="206" spans="9:16" ht="25.5" hidden="1" x14ac:dyDescent="0.2">
      <c r="I206" s="189" t="s">
        <v>391</v>
      </c>
      <c r="J206" s="190"/>
      <c r="K206" s="5" t="s">
        <v>392</v>
      </c>
      <c r="L206" s="14" t="s">
        <v>390</v>
      </c>
      <c r="M206" s="14"/>
      <c r="N206" s="17"/>
      <c r="O206" s="17"/>
      <c r="P206" s="17"/>
    </row>
    <row r="207" spans="9:16" ht="25.5" hidden="1" x14ac:dyDescent="0.2">
      <c r="I207" s="189" t="s">
        <v>393</v>
      </c>
      <c r="J207" s="190"/>
      <c r="K207" s="5" t="s">
        <v>394</v>
      </c>
      <c r="L207" s="14" t="s">
        <v>390</v>
      </c>
      <c r="M207" s="14"/>
      <c r="N207" s="17"/>
      <c r="O207" s="17"/>
      <c r="P207" s="17"/>
    </row>
    <row r="208" spans="9:16" ht="25.5" hidden="1" x14ac:dyDescent="0.2">
      <c r="I208" s="189" t="s">
        <v>395</v>
      </c>
      <c r="J208" s="190"/>
      <c r="K208" s="5" t="s">
        <v>396</v>
      </c>
      <c r="L208" s="14" t="s">
        <v>390</v>
      </c>
      <c r="M208" s="14"/>
      <c r="N208" s="17"/>
      <c r="O208" s="17"/>
      <c r="P208" s="17"/>
    </row>
    <row r="209" spans="9:16" hidden="1" x14ac:dyDescent="0.2">
      <c r="I209" s="189" t="s">
        <v>397</v>
      </c>
      <c r="J209" s="190"/>
      <c r="K209" s="5" t="s">
        <v>398</v>
      </c>
      <c r="L209" s="14" t="s">
        <v>390</v>
      </c>
      <c r="M209" s="14"/>
      <c r="N209" s="17"/>
      <c r="O209" s="17"/>
      <c r="P209" s="17"/>
    </row>
    <row r="210" spans="9:16" hidden="1" x14ac:dyDescent="0.2">
      <c r="I210" s="189" t="s">
        <v>399</v>
      </c>
      <c r="J210" s="190"/>
      <c r="K210" s="5" t="s">
        <v>400</v>
      </c>
      <c r="L210" s="14" t="s">
        <v>401</v>
      </c>
      <c r="M210" s="14"/>
      <c r="N210" s="17"/>
      <c r="O210" s="17"/>
      <c r="P210" s="17"/>
    </row>
    <row r="211" spans="9:16" hidden="1" x14ac:dyDescent="0.2">
      <c r="I211" s="189" t="s">
        <v>402</v>
      </c>
      <c r="J211" s="190"/>
      <c r="K211" s="5" t="s">
        <v>403</v>
      </c>
      <c r="L211" s="14" t="s">
        <v>401</v>
      </c>
      <c r="M211" s="14"/>
      <c r="N211" s="17"/>
      <c r="O211" s="17"/>
      <c r="P211" s="17"/>
    </row>
    <row r="212" spans="9:16" ht="51" hidden="1" x14ac:dyDescent="0.2">
      <c r="I212" s="189" t="s">
        <v>404</v>
      </c>
      <c r="J212" s="190"/>
      <c r="K212" s="5" t="s">
        <v>405</v>
      </c>
      <c r="L212" s="14" t="s">
        <v>401</v>
      </c>
      <c r="M212" s="14"/>
      <c r="N212" s="17"/>
      <c r="O212" s="17"/>
      <c r="P212" s="17"/>
    </row>
    <row r="213" spans="9:16" hidden="1" x14ac:dyDescent="0.2">
      <c r="I213" s="189" t="s">
        <v>406</v>
      </c>
      <c r="J213" s="190"/>
      <c r="K213" s="5" t="s">
        <v>407</v>
      </c>
      <c r="L213" s="14" t="s">
        <v>401</v>
      </c>
      <c r="M213" s="14"/>
      <c r="N213" s="17"/>
      <c r="O213" s="17"/>
      <c r="P213" s="17"/>
    </row>
    <row r="214" spans="9:16" ht="25.5" hidden="1" x14ac:dyDescent="0.2">
      <c r="I214" s="187" t="s">
        <v>408</v>
      </c>
      <c r="J214" s="188"/>
      <c r="K214" s="7" t="s">
        <v>409</v>
      </c>
      <c r="L214" s="15" t="s">
        <v>410</v>
      </c>
      <c r="M214" s="15"/>
      <c r="N214" s="18">
        <f>N185+N186+N189+N191+N198+N199+N200+N201+N205+N210</f>
        <v>0</v>
      </c>
      <c r="O214" s="18">
        <f t="shared" ref="O214:P214" si="21">O185+O186+O189+O191+O198+O199+O200+O201+O205+O210</f>
        <v>0</v>
      </c>
      <c r="P214" s="18">
        <f t="shared" si="21"/>
        <v>0</v>
      </c>
    </row>
    <row r="215" spans="9:16" hidden="1" x14ac:dyDescent="0.2">
      <c r="I215" s="189" t="s">
        <v>411</v>
      </c>
      <c r="J215" s="190"/>
      <c r="K215" s="5" t="s">
        <v>412</v>
      </c>
      <c r="L215" s="14" t="s">
        <v>413</v>
      </c>
      <c r="M215" s="14"/>
      <c r="N215" s="17"/>
      <c r="O215" s="17"/>
      <c r="P215" s="17"/>
    </row>
    <row r="216" spans="9:16" ht="25.5" hidden="1" x14ac:dyDescent="0.2">
      <c r="I216" s="189" t="s">
        <v>414</v>
      </c>
      <c r="J216" s="190"/>
      <c r="K216" s="5" t="s">
        <v>415</v>
      </c>
      <c r="L216" s="14" t="s">
        <v>413</v>
      </c>
      <c r="M216" s="14"/>
      <c r="N216" s="17"/>
      <c r="O216" s="17"/>
      <c r="P216" s="17"/>
    </row>
    <row r="217" spans="9:16" hidden="1" x14ac:dyDescent="0.2">
      <c r="I217" s="189" t="s">
        <v>416</v>
      </c>
      <c r="J217" s="190"/>
      <c r="K217" s="5" t="s">
        <v>417</v>
      </c>
      <c r="L217" s="14" t="s">
        <v>418</v>
      </c>
      <c r="M217" s="14"/>
      <c r="N217" s="17"/>
      <c r="O217" s="17"/>
      <c r="P217" s="17"/>
    </row>
    <row r="218" spans="9:16" hidden="1" x14ac:dyDescent="0.2">
      <c r="I218" s="189" t="s">
        <v>419</v>
      </c>
      <c r="J218" s="190"/>
      <c r="K218" s="5" t="s">
        <v>420</v>
      </c>
      <c r="L218" s="14" t="s">
        <v>418</v>
      </c>
      <c r="M218" s="14"/>
      <c r="N218" s="17"/>
      <c r="O218" s="17"/>
      <c r="P218" s="17"/>
    </row>
    <row r="219" spans="9:16" hidden="1" x14ac:dyDescent="0.2">
      <c r="I219" s="189" t="s">
        <v>421</v>
      </c>
      <c r="J219" s="190"/>
      <c r="K219" s="5" t="s">
        <v>422</v>
      </c>
      <c r="L219" s="14" t="s">
        <v>423</v>
      </c>
      <c r="M219" s="14"/>
      <c r="N219" s="17"/>
      <c r="O219" s="17"/>
      <c r="P219" s="17"/>
    </row>
    <row r="220" spans="9:16" hidden="1" x14ac:dyDescent="0.2">
      <c r="I220" s="189" t="s">
        <v>424</v>
      </c>
      <c r="J220" s="190"/>
      <c r="K220" s="5" t="s">
        <v>425</v>
      </c>
      <c r="L220" s="14" t="s">
        <v>426</v>
      </c>
      <c r="M220" s="14"/>
      <c r="N220" s="17"/>
      <c r="O220" s="17"/>
      <c r="P220" s="17"/>
    </row>
    <row r="221" spans="9:16" hidden="1" x14ac:dyDescent="0.2">
      <c r="I221" s="189" t="s">
        <v>427</v>
      </c>
      <c r="J221" s="190"/>
      <c r="K221" s="5" t="s">
        <v>428</v>
      </c>
      <c r="L221" s="14" t="s">
        <v>426</v>
      </c>
      <c r="M221" s="14"/>
      <c r="N221" s="17"/>
      <c r="O221" s="17"/>
      <c r="P221" s="17"/>
    </row>
    <row r="222" spans="9:16" hidden="1" x14ac:dyDescent="0.2">
      <c r="I222" s="189" t="s">
        <v>429</v>
      </c>
      <c r="J222" s="190"/>
      <c r="K222" s="5" t="s">
        <v>430</v>
      </c>
      <c r="L222" s="14" t="s">
        <v>431</v>
      </c>
      <c r="M222" s="14"/>
      <c r="N222" s="17"/>
      <c r="O222" s="17"/>
      <c r="P222" s="17"/>
    </row>
    <row r="223" spans="9:16" hidden="1" x14ac:dyDescent="0.2">
      <c r="I223" s="187" t="s">
        <v>432</v>
      </c>
      <c r="J223" s="188"/>
      <c r="K223" s="4" t="s">
        <v>433</v>
      </c>
      <c r="L223" s="15" t="s">
        <v>434</v>
      </c>
      <c r="M223" s="15"/>
      <c r="N223" s="18">
        <f>N215+N217+N219+N220+N222</f>
        <v>0</v>
      </c>
      <c r="O223" s="18">
        <f t="shared" ref="O223:P223" si="22">O215+O217+O219+O220+O222</f>
        <v>0</v>
      </c>
      <c r="P223" s="18">
        <f t="shared" si="22"/>
        <v>0</v>
      </c>
    </row>
    <row r="224" spans="9:16" ht="25.5" hidden="1" x14ac:dyDescent="0.2">
      <c r="I224" s="189" t="s">
        <v>435</v>
      </c>
      <c r="J224" s="190"/>
      <c r="K224" s="5" t="s">
        <v>436</v>
      </c>
      <c r="L224" s="14" t="s">
        <v>437</v>
      </c>
      <c r="M224" s="14"/>
      <c r="N224" s="17"/>
      <c r="O224" s="17"/>
      <c r="P224" s="17"/>
    </row>
    <row r="225" spans="9:16" ht="25.5" hidden="1" x14ac:dyDescent="0.2">
      <c r="I225" s="189" t="s">
        <v>438</v>
      </c>
      <c r="J225" s="190"/>
      <c r="K225" s="3" t="s">
        <v>439</v>
      </c>
      <c r="L225" s="14" t="s">
        <v>440</v>
      </c>
      <c r="M225" s="14"/>
      <c r="N225" s="17">
        <f>SUM(N226:N235)</f>
        <v>0</v>
      </c>
      <c r="O225" s="17">
        <f t="shared" ref="O225:P225" si="23">SUM(O226:O235)</f>
        <v>0</v>
      </c>
      <c r="P225" s="17">
        <f t="shared" si="23"/>
        <v>0</v>
      </c>
    </row>
    <row r="226" spans="9:16" hidden="1" x14ac:dyDescent="0.2">
      <c r="I226" s="189" t="s">
        <v>441</v>
      </c>
      <c r="J226" s="190"/>
      <c r="K226" s="5" t="s">
        <v>442</v>
      </c>
      <c r="L226" s="16" t="s">
        <v>440</v>
      </c>
      <c r="M226" s="16"/>
      <c r="N226" s="19"/>
      <c r="O226" s="19"/>
      <c r="P226" s="19"/>
    </row>
    <row r="227" spans="9:16" hidden="1" x14ac:dyDescent="0.2">
      <c r="I227" s="189" t="s">
        <v>443</v>
      </c>
      <c r="J227" s="190"/>
      <c r="K227" s="5" t="s">
        <v>444</v>
      </c>
      <c r="L227" s="16" t="s">
        <v>440</v>
      </c>
      <c r="M227" s="16"/>
      <c r="N227" s="19"/>
      <c r="O227" s="19"/>
      <c r="P227" s="19"/>
    </row>
    <row r="228" spans="9:16" hidden="1" x14ac:dyDescent="0.2">
      <c r="I228" s="189" t="s">
        <v>445</v>
      </c>
      <c r="J228" s="190"/>
      <c r="K228" s="5" t="s">
        <v>446</v>
      </c>
      <c r="L228" s="16" t="s">
        <v>440</v>
      </c>
      <c r="M228" s="16"/>
      <c r="N228" s="19"/>
      <c r="O228" s="19"/>
      <c r="P228" s="19"/>
    </row>
    <row r="229" spans="9:16" hidden="1" x14ac:dyDescent="0.2">
      <c r="I229" s="189" t="s">
        <v>447</v>
      </c>
      <c r="J229" s="190"/>
      <c r="K229" s="3" t="s">
        <v>448</v>
      </c>
      <c r="L229" s="16" t="s">
        <v>440</v>
      </c>
      <c r="M229" s="16"/>
      <c r="N229" s="19"/>
      <c r="O229" s="19"/>
      <c r="P229" s="19"/>
    </row>
    <row r="230" spans="9:16" hidden="1" x14ac:dyDescent="0.2">
      <c r="I230" s="189" t="s">
        <v>449</v>
      </c>
      <c r="J230" s="190"/>
      <c r="K230" s="3" t="s">
        <v>450</v>
      </c>
      <c r="L230" s="16" t="s">
        <v>440</v>
      </c>
      <c r="M230" s="16"/>
      <c r="N230" s="19"/>
      <c r="O230" s="19"/>
      <c r="P230" s="19"/>
    </row>
    <row r="231" spans="9:16" ht="25.5" hidden="1" x14ac:dyDescent="0.2">
      <c r="I231" s="189" t="s">
        <v>451</v>
      </c>
      <c r="J231" s="190"/>
      <c r="K231" s="3" t="s">
        <v>452</v>
      </c>
      <c r="L231" s="16" t="s">
        <v>440</v>
      </c>
      <c r="M231" s="16"/>
      <c r="N231" s="19"/>
      <c r="O231" s="19"/>
      <c r="P231" s="19"/>
    </row>
    <row r="232" spans="9:16" hidden="1" x14ac:dyDescent="0.2">
      <c r="I232" s="189" t="s">
        <v>453</v>
      </c>
      <c r="J232" s="190"/>
      <c r="K232" s="5" t="s">
        <v>454</v>
      </c>
      <c r="L232" s="16" t="s">
        <v>440</v>
      </c>
      <c r="M232" s="16"/>
      <c r="N232" s="19"/>
      <c r="O232" s="19"/>
      <c r="P232" s="19"/>
    </row>
    <row r="233" spans="9:16" hidden="1" x14ac:dyDescent="0.2">
      <c r="I233" s="189" t="s">
        <v>455</v>
      </c>
      <c r="J233" s="190"/>
      <c r="K233" s="5" t="s">
        <v>456</v>
      </c>
      <c r="L233" s="16" t="s">
        <v>440</v>
      </c>
      <c r="M233" s="16"/>
      <c r="N233" s="19"/>
      <c r="O233" s="19"/>
      <c r="P233" s="19"/>
    </row>
    <row r="234" spans="9:16" hidden="1" x14ac:dyDescent="0.2">
      <c r="I234" s="189" t="s">
        <v>457</v>
      </c>
      <c r="J234" s="190"/>
      <c r="K234" s="5" t="s">
        <v>458</v>
      </c>
      <c r="L234" s="16" t="s">
        <v>440</v>
      </c>
      <c r="M234" s="16"/>
      <c r="N234" s="19"/>
      <c r="O234" s="19"/>
      <c r="P234" s="19"/>
    </row>
    <row r="235" spans="9:16" hidden="1" x14ac:dyDescent="0.2">
      <c r="I235" s="189" t="s">
        <v>459</v>
      </c>
      <c r="J235" s="190"/>
      <c r="K235" s="5" t="s">
        <v>460</v>
      </c>
      <c r="L235" s="16" t="s">
        <v>440</v>
      </c>
      <c r="M235" s="16"/>
      <c r="N235" s="19"/>
      <c r="O235" s="19"/>
      <c r="P235" s="19"/>
    </row>
    <row r="236" spans="9:16" hidden="1" x14ac:dyDescent="0.2">
      <c r="I236" s="189" t="s">
        <v>461</v>
      </c>
      <c r="J236" s="190"/>
      <c r="K236" s="5" t="s">
        <v>462</v>
      </c>
      <c r="L236" s="14" t="s">
        <v>463</v>
      </c>
      <c r="M236" s="14"/>
      <c r="N236" s="17">
        <f>SUM(N237:N246)</f>
        <v>0</v>
      </c>
      <c r="O236" s="17">
        <f t="shared" ref="O236:P236" si="24">SUM(O237:O246)</f>
        <v>0</v>
      </c>
      <c r="P236" s="17">
        <f t="shared" si="24"/>
        <v>0</v>
      </c>
    </row>
    <row r="237" spans="9:16" hidden="1" x14ac:dyDescent="0.2">
      <c r="I237" s="189" t="s">
        <v>464</v>
      </c>
      <c r="J237" s="190"/>
      <c r="K237" s="5" t="s">
        <v>442</v>
      </c>
      <c r="L237" s="16" t="s">
        <v>463</v>
      </c>
      <c r="M237" s="16"/>
      <c r="N237" s="19"/>
      <c r="O237" s="19"/>
      <c r="P237" s="19"/>
    </row>
    <row r="238" spans="9:16" hidden="1" x14ac:dyDescent="0.2">
      <c r="I238" s="189" t="s">
        <v>465</v>
      </c>
      <c r="J238" s="190"/>
      <c r="K238" s="5" t="s">
        <v>444</v>
      </c>
      <c r="L238" s="16" t="s">
        <v>463</v>
      </c>
      <c r="M238" s="16"/>
      <c r="N238" s="19"/>
      <c r="O238" s="19"/>
      <c r="P238" s="19"/>
    </row>
    <row r="239" spans="9:16" hidden="1" x14ac:dyDescent="0.2">
      <c r="I239" s="189" t="s">
        <v>466</v>
      </c>
      <c r="J239" s="190"/>
      <c r="K239" s="5" t="s">
        <v>446</v>
      </c>
      <c r="L239" s="16" t="s">
        <v>463</v>
      </c>
      <c r="M239" s="16"/>
      <c r="N239" s="19"/>
      <c r="O239" s="19"/>
      <c r="P239" s="19"/>
    </row>
    <row r="240" spans="9:16" hidden="1" x14ac:dyDescent="0.2">
      <c r="I240" s="189" t="s">
        <v>467</v>
      </c>
      <c r="J240" s="190"/>
      <c r="K240" s="3" t="s">
        <v>448</v>
      </c>
      <c r="L240" s="16" t="s">
        <v>463</v>
      </c>
      <c r="M240" s="16"/>
      <c r="N240" s="19"/>
      <c r="O240" s="19"/>
      <c r="P240" s="19"/>
    </row>
    <row r="241" spans="9:16" hidden="1" x14ac:dyDescent="0.2">
      <c r="I241" s="189" t="s">
        <v>468</v>
      </c>
      <c r="J241" s="190"/>
      <c r="K241" s="3" t="s">
        <v>450</v>
      </c>
      <c r="L241" s="16" t="s">
        <v>463</v>
      </c>
      <c r="M241" s="16"/>
      <c r="N241" s="19"/>
      <c r="O241" s="19"/>
      <c r="P241" s="19"/>
    </row>
    <row r="242" spans="9:16" ht="25.5" hidden="1" x14ac:dyDescent="0.2">
      <c r="I242" s="189" t="s">
        <v>469</v>
      </c>
      <c r="J242" s="190"/>
      <c r="K242" s="3" t="s">
        <v>452</v>
      </c>
      <c r="L242" s="16" t="s">
        <v>463</v>
      </c>
      <c r="M242" s="16"/>
      <c r="N242" s="19"/>
      <c r="O242" s="19"/>
      <c r="P242" s="19"/>
    </row>
    <row r="243" spans="9:16" hidden="1" x14ac:dyDescent="0.2">
      <c r="I243" s="189" t="s">
        <v>470</v>
      </c>
      <c r="J243" s="190"/>
      <c r="K243" s="5" t="s">
        <v>454</v>
      </c>
      <c r="L243" s="16" t="s">
        <v>463</v>
      </c>
      <c r="M243" s="16"/>
      <c r="N243" s="19"/>
      <c r="O243" s="19"/>
      <c r="P243" s="19"/>
    </row>
    <row r="244" spans="9:16" hidden="1" x14ac:dyDescent="0.2">
      <c r="I244" s="189" t="s">
        <v>471</v>
      </c>
      <c r="J244" s="190"/>
      <c r="K244" s="5" t="s">
        <v>456</v>
      </c>
      <c r="L244" s="16" t="s">
        <v>463</v>
      </c>
      <c r="M244" s="16"/>
      <c r="N244" s="19"/>
      <c r="O244" s="19"/>
      <c r="P244" s="19"/>
    </row>
    <row r="245" spans="9:16" hidden="1" x14ac:dyDescent="0.2">
      <c r="I245" s="189" t="s">
        <v>472</v>
      </c>
      <c r="J245" s="190"/>
      <c r="K245" s="5" t="s">
        <v>458</v>
      </c>
      <c r="L245" s="16" t="s">
        <v>463</v>
      </c>
      <c r="M245" s="16"/>
      <c r="N245" s="19"/>
      <c r="O245" s="19"/>
      <c r="P245" s="19"/>
    </row>
    <row r="246" spans="9:16" hidden="1" x14ac:dyDescent="0.2">
      <c r="I246" s="189" t="s">
        <v>473</v>
      </c>
      <c r="J246" s="190"/>
      <c r="K246" s="5" t="s">
        <v>460</v>
      </c>
      <c r="L246" s="16" t="s">
        <v>463</v>
      </c>
      <c r="M246" s="16"/>
      <c r="N246" s="19"/>
      <c r="O246" s="19"/>
      <c r="P246" s="19"/>
    </row>
    <row r="247" spans="9:16" hidden="1" x14ac:dyDescent="0.2">
      <c r="I247" s="187" t="s">
        <v>474</v>
      </c>
      <c r="J247" s="188"/>
      <c r="K247" s="4" t="s">
        <v>475</v>
      </c>
      <c r="L247" s="15" t="s">
        <v>476</v>
      </c>
      <c r="M247" s="15"/>
      <c r="N247" s="18">
        <f>N224+N225+N236</f>
        <v>0</v>
      </c>
      <c r="O247" s="18">
        <f t="shared" ref="O247:P247" si="25">O224+O225+O236</f>
        <v>0</v>
      </c>
      <c r="P247" s="18">
        <f t="shared" si="25"/>
        <v>0</v>
      </c>
    </row>
    <row r="248" spans="9:16" ht="25.5" hidden="1" x14ac:dyDescent="0.2">
      <c r="I248" s="189" t="s">
        <v>477</v>
      </c>
      <c r="J248" s="190"/>
      <c r="K248" s="5" t="s">
        <v>478</v>
      </c>
      <c r="L248" s="14" t="s">
        <v>479</v>
      </c>
      <c r="M248" s="14"/>
      <c r="N248" s="17"/>
      <c r="O248" s="17"/>
      <c r="P248" s="17"/>
    </row>
    <row r="249" spans="9:16" ht="25.5" hidden="1" x14ac:dyDescent="0.2">
      <c r="I249" s="189" t="s">
        <v>480</v>
      </c>
      <c r="J249" s="190"/>
      <c r="K249" s="3" t="s">
        <v>481</v>
      </c>
      <c r="L249" s="14" t="s">
        <v>482</v>
      </c>
      <c r="M249" s="14"/>
      <c r="N249" s="17">
        <f>SUM(N250:N259)</f>
        <v>0</v>
      </c>
      <c r="O249" s="17">
        <f t="shared" ref="O249:P249" si="26">SUM(O250:O259)</f>
        <v>0</v>
      </c>
      <c r="P249" s="17">
        <f t="shared" si="26"/>
        <v>0</v>
      </c>
    </row>
    <row r="250" spans="9:16" hidden="1" x14ac:dyDescent="0.2">
      <c r="I250" s="189" t="s">
        <v>483</v>
      </c>
      <c r="J250" s="190"/>
      <c r="K250" s="5" t="s">
        <v>442</v>
      </c>
      <c r="L250" s="16" t="s">
        <v>482</v>
      </c>
      <c r="M250" s="16"/>
      <c r="N250" s="19"/>
      <c r="O250" s="19"/>
      <c r="P250" s="19"/>
    </row>
    <row r="251" spans="9:16" hidden="1" x14ac:dyDescent="0.2">
      <c r="I251" s="189" t="s">
        <v>484</v>
      </c>
      <c r="J251" s="190"/>
      <c r="K251" s="5" t="s">
        <v>444</v>
      </c>
      <c r="L251" s="16" t="s">
        <v>482</v>
      </c>
      <c r="M251" s="16"/>
      <c r="N251" s="19"/>
      <c r="O251" s="19"/>
      <c r="P251" s="19"/>
    </row>
    <row r="252" spans="9:16" hidden="1" x14ac:dyDescent="0.2">
      <c r="I252" s="189" t="s">
        <v>485</v>
      </c>
      <c r="J252" s="190"/>
      <c r="K252" s="5" t="s">
        <v>446</v>
      </c>
      <c r="L252" s="16" t="s">
        <v>482</v>
      </c>
      <c r="M252" s="16"/>
      <c r="N252" s="19"/>
      <c r="O252" s="19"/>
      <c r="P252" s="19"/>
    </row>
    <row r="253" spans="9:16" hidden="1" x14ac:dyDescent="0.2">
      <c r="I253" s="189" t="s">
        <v>486</v>
      </c>
      <c r="J253" s="190"/>
      <c r="K253" s="3" t="s">
        <v>448</v>
      </c>
      <c r="L253" s="16" t="s">
        <v>482</v>
      </c>
      <c r="M253" s="16"/>
      <c r="N253" s="19"/>
      <c r="O253" s="19"/>
      <c r="P253" s="19"/>
    </row>
    <row r="254" spans="9:16" hidden="1" x14ac:dyDescent="0.2">
      <c r="I254" s="189" t="s">
        <v>487</v>
      </c>
      <c r="J254" s="190"/>
      <c r="K254" s="3" t="s">
        <v>450</v>
      </c>
      <c r="L254" s="16" t="s">
        <v>482</v>
      </c>
      <c r="M254" s="16"/>
      <c r="N254" s="19"/>
      <c r="O254" s="19"/>
      <c r="P254" s="19"/>
    </row>
    <row r="255" spans="9:16" ht="25.5" hidden="1" x14ac:dyDescent="0.2">
      <c r="I255" s="189" t="s">
        <v>488</v>
      </c>
      <c r="J255" s="190"/>
      <c r="K255" s="3" t="s">
        <v>452</v>
      </c>
      <c r="L255" s="16" t="s">
        <v>482</v>
      </c>
      <c r="M255" s="16"/>
      <c r="N255" s="19"/>
      <c r="O255" s="19"/>
      <c r="P255" s="19"/>
    </row>
    <row r="256" spans="9:16" hidden="1" x14ac:dyDescent="0.2">
      <c r="I256" s="189" t="s">
        <v>489</v>
      </c>
      <c r="J256" s="190"/>
      <c r="K256" s="5" t="s">
        <v>454</v>
      </c>
      <c r="L256" s="16" t="s">
        <v>482</v>
      </c>
      <c r="M256" s="16"/>
      <c r="N256" s="19"/>
      <c r="O256" s="19"/>
      <c r="P256" s="19"/>
    </row>
    <row r="257" spans="9:16" hidden="1" x14ac:dyDescent="0.2">
      <c r="I257" s="189" t="s">
        <v>490</v>
      </c>
      <c r="J257" s="190"/>
      <c r="K257" s="5" t="s">
        <v>456</v>
      </c>
      <c r="L257" s="16" t="s">
        <v>482</v>
      </c>
      <c r="M257" s="16"/>
      <c r="N257" s="19"/>
      <c r="O257" s="19"/>
      <c r="P257" s="19"/>
    </row>
    <row r="258" spans="9:16" hidden="1" x14ac:dyDescent="0.2">
      <c r="I258" s="189" t="s">
        <v>491</v>
      </c>
      <c r="J258" s="190"/>
      <c r="K258" s="5" t="s">
        <v>458</v>
      </c>
      <c r="L258" s="16" t="s">
        <v>482</v>
      </c>
      <c r="M258" s="16"/>
      <c r="N258" s="19"/>
      <c r="O258" s="19"/>
      <c r="P258" s="19"/>
    </row>
    <row r="259" spans="9:16" hidden="1" x14ac:dyDescent="0.2">
      <c r="I259" s="189" t="s">
        <v>492</v>
      </c>
      <c r="J259" s="190"/>
      <c r="K259" s="5" t="s">
        <v>460</v>
      </c>
      <c r="L259" s="16" t="s">
        <v>482</v>
      </c>
      <c r="M259" s="16"/>
      <c r="N259" s="19"/>
      <c r="O259" s="19"/>
      <c r="P259" s="19"/>
    </row>
    <row r="260" spans="9:16" hidden="1" x14ac:dyDescent="0.2">
      <c r="I260" s="189" t="s">
        <v>493</v>
      </c>
      <c r="J260" s="190"/>
      <c r="K260" s="5" t="s">
        <v>494</v>
      </c>
      <c r="L260" s="14" t="s">
        <v>495</v>
      </c>
      <c r="M260" s="14"/>
      <c r="N260" s="17">
        <f>SUM(N261:N270)</f>
        <v>0</v>
      </c>
      <c r="O260" s="17">
        <f t="shared" ref="O260:P260" si="27">SUM(O261:O270)</f>
        <v>0</v>
      </c>
      <c r="P260" s="17">
        <f t="shared" si="27"/>
        <v>0</v>
      </c>
    </row>
    <row r="261" spans="9:16" hidden="1" x14ac:dyDescent="0.2">
      <c r="I261" s="189" t="s">
        <v>496</v>
      </c>
      <c r="J261" s="190"/>
      <c r="K261" s="5" t="s">
        <v>442</v>
      </c>
      <c r="L261" s="16" t="s">
        <v>495</v>
      </c>
      <c r="M261" s="16"/>
      <c r="N261" s="19"/>
      <c r="O261" s="19"/>
      <c r="P261" s="19"/>
    </row>
    <row r="262" spans="9:16" hidden="1" x14ac:dyDescent="0.2">
      <c r="I262" s="189" t="s">
        <v>497</v>
      </c>
      <c r="J262" s="190"/>
      <c r="K262" s="5" t="s">
        <v>444</v>
      </c>
      <c r="L262" s="16" t="s">
        <v>495</v>
      </c>
      <c r="M262" s="16"/>
      <c r="N262" s="19"/>
      <c r="O262" s="19"/>
      <c r="P262" s="19"/>
    </row>
    <row r="263" spans="9:16" hidden="1" x14ac:dyDescent="0.2">
      <c r="I263" s="189" t="s">
        <v>498</v>
      </c>
      <c r="J263" s="190"/>
      <c r="K263" s="5" t="s">
        <v>446</v>
      </c>
      <c r="L263" s="16" t="s">
        <v>495</v>
      </c>
      <c r="M263" s="16"/>
      <c r="N263" s="19"/>
      <c r="O263" s="19"/>
      <c r="P263" s="19"/>
    </row>
    <row r="264" spans="9:16" hidden="1" x14ac:dyDescent="0.2">
      <c r="I264" s="189" t="s">
        <v>499</v>
      </c>
      <c r="J264" s="190"/>
      <c r="K264" s="3" t="s">
        <v>448</v>
      </c>
      <c r="L264" s="16" t="s">
        <v>495</v>
      </c>
      <c r="M264" s="16"/>
      <c r="N264" s="19"/>
      <c r="O264" s="19"/>
      <c r="P264" s="19"/>
    </row>
    <row r="265" spans="9:16" hidden="1" x14ac:dyDescent="0.2">
      <c r="I265" s="189" t="s">
        <v>500</v>
      </c>
      <c r="J265" s="190"/>
      <c r="K265" s="3" t="s">
        <v>450</v>
      </c>
      <c r="L265" s="16" t="s">
        <v>495</v>
      </c>
      <c r="M265" s="16"/>
      <c r="N265" s="19"/>
      <c r="O265" s="19"/>
      <c r="P265" s="19"/>
    </row>
    <row r="266" spans="9:16" ht="25.5" hidden="1" x14ac:dyDescent="0.2">
      <c r="I266" s="189" t="s">
        <v>501</v>
      </c>
      <c r="J266" s="190"/>
      <c r="K266" s="3" t="s">
        <v>452</v>
      </c>
      <c r="L266" s="16" t="s">
        <v>495</v>
      </c>
      <c r="M266" s="16"/>
      <c r="N266" s="19"/>
      <c r="O266" s="19"/>
      <c r="P266" s="19"/>
    </row>
    <row r="267" spans="9:16" hidden="1" x14ac:dyDescent="0.2">
      <c r="I267" s="189" t="s">
        <v>502</v>
      </c>
      <c r="J267" s="190"/>
      <c r="K267" s="5" t="s">
        <v>454</v>
      </c>
      <c r="L267" s="16" t="s">
        <v>495</v>
      </c>
      <c r="M267" s="16"/>
      <c r="N267" s="19"/>
      <c r="O267" s="19"/>
      <c r="P267" s="19"/>
    </row>
    <row r="268" spans="9:16" hidden="1" x14ac:dyDescent="0.2">
      <c r="I268" s="189" t="s">
        <v>503</v>
      </c>
      <c r="J268" s="190"/>
      <c r="K268" s="5" t="s">
        <v>456</v>
      </c>
      <c r="L268" s="16" t="s">
        <v>495</v>
      </c>
      <c r="M268" s="16"/>
      <c r="N268" s="19"/>
      <c r="O268" s="19"/>
      <c r="P268" s="19"/>
    </row>
    <row r="269" spans="9:16" hidden="1" x14ac:dyDescent="0.2">
      <c r="I269" s="189" t="s">
        <v>504</v>
      </c>
      <c r="J269" s="190"/>
      <c r="K269" s="5" t="s">
        <v>458</v>
      </c>
      <c r="L269" s="16" t="s">
        <v>495</v>
      </c>
      <c r="M269" s="16"/>
      <c r="N269" s="19"/>
      <c r="O269" s="19"/>
      <c r="P269" s="19"/>
    </row>
    <row r="270" spans="9:16" hidden="1" x14ac:dyDescent="0.2">
      <c r="I270" s="189" t="s">
        <v>505</v>
      </c>
      <c r="J270" s="190"/>
      <c r="K270" s="5" t="s">
        <v>460</v>
      </c>
      <c r="L270" s="16" t="s">
        <v>495</v>
      </c>
      <c r="M270" s="16"/>
      <c r="N270" s="19"/>
      <c r="O270" s="19"/>
      <c r="P270" s="19"/>
    </row>
    <row r="271" spans="9:16" hidden="1" x14ac:dyDescent="0.2">
      <c r="I271" s="187" t="s">
        <v>506</v>
      </c>
      <c r="J271" s="188"/>
      <c r="K271" s="4" t="s">
        <v>507</v>
      </c>
      <c r="L271" s="15" t="s">
        <v>508</v>
      </c>
      <c r="M271" s="15"/>
      <c r="N271" s="18">
        <f>N248+N249+N260</f>
        <v>0</v>
      </c>
      <c r="O271" s="18">
        <f t="shared" ref="O271:P271" si="28">O248+O249+O260</f>
        <v>0</v>
      </c>
      <c r="P271" s="18">
        <f t="shared" si="28"/>
        <v>0</v>
      </c>
    </row>
    <row r="272" spans="9:16" x14ac:dyDescent="0.2">
      <c r="I272" s="187" t="s">
        <v>509</v>
      </c>
      <c r="J272" s="188"/>
      <c r="K272" s="7" t="s">
        <v>510</v>
      </c>
      <c r="L272" s="15" t="s">
        <v>511</v>
      </c>
      <c r="M272" s="15"/>
      <c r="N272" s="18">
        <f>N50+N86+N184+N214+N223+N247+N271</f>
        <v>3696</v>
      </c>
      <c r="O272" s="18">
        <f t="shared" ref="O272:P272" si="29">O50+O86+O184+O214+O223+O247+O271</f>
        <v>0</v>
      </c>
      <c r="P272" s="18">
        <f t="shared" si="29"/>
        <v>3696</v>
      </c>
    </row>
    <row r="274" spans="9:16" ht="25.5" customHeight="1" x14ac:dyDescent="0.2">
      <c r="I274" s="186" t="s">
        <v>0</v>
      </c>
      <c r="J274" s="186"/>
      <c r="K274" s="204" t="s">
        <v>862</v>
      </c>
      <c r="L274" s="194" t="s">
        <v>2</v>
      </c>
      <c r="M274" s="21"/>
      <c r="N274" s="186" t="s">
        <v>512</v>
      </c>
      <c r="O274" s="186" t="s">
        <v>910</v>
      </c>
      <c r="P274" s="186" t="s">
        <v>911</v>
      </c>
    </row>
    <row r="275" spans="9:16" x14ac:dyDescent="0.2">
      <c r="I275" s="186"/>
      <c r="J275" s="186"/>
      <c r="K275" s="205"/>
      <c r="L275" s="196"/>
      <c r="M275" s="22"/>
      <c r="N275" s="186"/>
      <c r="O275" s="186"/>
      <c r="P275" s="186"/>
    </row>
    <row r="276" spans="9:16" x14ac:dyDescent="0.2">
      <c r="I276" s="202" t="s">
        <v>3</v>
      </c>
      <c r="J276" s="202"/>
      <c r="K276" s="106" t="s">
        <v>4</v>
      </c>
      <c r="L276" s="106" t="s">
        <v>5</v>
      </c>
      <c r="M276" s="54"/>
      <c r="N276" s="162" t="s">
        <v>513</v>
      </c>
      <c r="O276" s="162" t="s">
        <v>909</v>
      </c>
      <c r="P276" s="162" t="s">
        <v>912</v>
      </c>
    </row>
    <row r="277" spans="9:16" hidden="1" x14ac:dyDescent="0.2">
      <c r="I277" s="203" t="s">
        <v>6</v>
      </c>
      <c r="J277" s="203"/>
      <c r="K277" s="3" t="s">
        <v>516</v>
      </c>
      <c r="L277" s="23" t="s">
        <v>517</v>
      </c>
      <c r="M277" s="24"/>
      <c r="N277" s="36"/>
      <c r="O277" s="36"/>
      <c r="P277" s="36"/>
    </row>
    <row r="278" spans="9:16" hidden="1" x14ac:dyDescent="0.2">
      <c r="I278" s="203" t="s">
        <v>9</v>
      </c>
      <c r="J278" s="203"/>
      <c r="K278" s="3" t="s">
        <v>518</v>
      </c>
      <c r="L278" s="23" t="s">
        <v>519</v>
      </c>
      <c r="M278" s="24"/>
      <c r="N278" s="36"/>
      <c r="O278" s="36"/>
      <c r="P278" s="36"/>
    </row>
    <row r="279" spans="9:16" hidden="1" x14ac:dyDescent="0.2">
      <c r="I279" s="203" t="s">
        <v>12</v>
      </c>
      <c r="J279" s="203"/>
      <c r="K279" s="3" t="s">
        <v>520</v>
      </c>
      <c r="L279" s="23" t="s">
        <v>521</v>
      </c>
      <c r="M279" s="24"/>
      <c r="N279" s="36"/>
      <c r="O279" s="36"/>
      <c r="P279" s="36"/>
    </row>
    <row r="280" spans="9:16" hidden="1" x14ac:dyDescent="0.2">
      <c r="I280" s="203" t="s">
        <v>15</v>
      </c>
      <c r="J280" s="203"/>
      <c r="K280" s="3" t="s">
        <v>522</v>
      </c>
      <c r="L280" s="23" t="s">
        <v>523</v>
      </c>
      <c r="M280" s="24"/>
      <c r="N280" s="36"/>
      <c r="O280" s="36"/>
      <c r="P280" s="36"/>
    </row>
    <row r="281" spans="9:16" hidden="1" x14ac:dyDescent="0.2">
      <c r="I281" s="203" t="s">
        <v>18</v>
      </c>
      <c r="J281" s="203"/>
      <c r="K281" s="3" t="s">
        <v>524</v>
      </c>
      <c r="L281" s="23" t="s">
        <v>525</v>
      </c>
      <c r="M281" s="24"/>
      <c r="N281" s="36"/>
      <c r="O281" s="36"/>
      <c r="P281" s="36"/>
    </row>
    <row r="282" spans="9:16" hidden="1" x14ac:dyDescent="0.2">
      <c r="I282" s="203" t="s">
        <v>21</v>
      </c>
      <c r="J282" s="203"/>
      <c r="K282" s="3" t="s">
        <v>526</v>
      </c>
      <c r="L282" s="23" t="s">
        <v>527</v>
      </c>
      <c r="M282" s="24"/>
      <c r="N282" s="36"/>
      <c r="O282" s="36"/>
      <c r="P282" s="36"/>
    </row>
    <row r="283" spans="9:16" hidden="1" x14ac:dyDescent="0.2">
      <c r="I283" s="203" t="s">
        <v>24</v>
      </c>
      <c r="J283" s="203"/>
      <c r="K283" s="3" t="s">
        <v>528</v>
      </c>
      <c r="L283" s="23" t="s">
        <v>529</v>
      </c>
      <c r="M283" s="24"/>
      <c r="N283" s="36"/>
      <c r="O283" s="36"/>
      <c r="P283" s="36"/>
    </row>
    <row r="284" spans="9:16" hidden="1" x14ac:dyDescent="0.2">
      <c r="I284" s="203" t="s">
        <v>27</v>
      </c>
      <c r="J284" s="203"/>
      <c r="K284" s="3" t="s">
        <v>530</v>
      </c>
      <c r="L284" s="23" t="s">
        <v>531</v>
      </c>
      <c r="M284" s="24"/>
      <c r="N284" s="36"/>
      <c r="O284" s="36"/>
      <c r="P284" s="36"/>
    </row>
    <row r="285" spans="9:16" hidden="1" x14ac:dyDescent="0.2">
      <c r="I285" s="203" t="s">
        <v>30</v>
      </c>
      <c r="J285" s="203"/>
      <c r="K285" s="3" t="s">
        <v>532</v>
      </c>
      <c r="L285" s="23" t="s">
        <v>533</v>
      </c>
      <c r="M285" s="24"/>
      <c r="N285" s="36"/>
      <c r="O285" s="36"/>
      <c r="P285" s="36"/>
    </row>
    <row r="286" spans="9:16" hidden="1" x14ac:dyDescent="0.2">
      <c r="I286" s="203" t="s">
        <v>33</v>
      </c>
      <c r="J286" s="203"/>
      <c r="K286" s="3" t="s">
        <v>534</v>
      </c>
      <c r="L286" s="23" t="s">
        <v>535</v>
      </c>
      <c r="M286" s="24"/>
      <c r="N286" s="36"/>
      <c r="O286" s="36"/>
      <c r="P286" s="36"/>
    </row>
    <row r="287" spans="9:16" hidden="1" x14ac:dyDescent="0.2">
      <c r="I287" s="203" t="s">
        <v>36</v>
      </c>
      <c r="J287" s="203"/>
      <c r="K287" s="3" t="s">
        <v>536</v>
      </c>
      <c r="L287" s="23" t="s">
        <v>537</v>
      </c>
      <c r="M287" s="24"/>
      <c r="N287" s="36"/>
      <c r="O287" s="36"/>
      <c r="P287" s="36"/>
    </row>
    <row r="288" spans="9:16" hidden="1" x14ac:dyDescent="0.2">
      <c r="I288" s="203" t="s">
        <v>38</v>
      </c>
      <c r="J288" s="203"/>
      <c r="K288" s="3" t="s">
        <v>538</v>
      </c>
      <c r="L288" s="23" t="s">
        <v>539</v>
      </c>
      <c r="M288" s="24"/>
      <c r="N288" s="36"/>
      <c r="O288" s="36"/>
      <c r="P288" s="36"/>
    </row>
    <row r="289" spans="9:16" hidden="1" x14ac:dyDescent="0.2">
      <c r="I289" s="203" t="s">
        <v>40</v>
      </c>
      <c r="J289" s="203"/>
      <c r="K289" s="3" t="s">
        <v>540</v>
      </c>
      <c r="L289" s="23" t="s">
        <v>541</v>
      </c>
      <c r="M289" s="24"/>
      <c r="N289" s="36"/>
      <c r="O289" s="36"/>
      <c r="P289" s="36"/>
    </row>
    <row r="290" spans="9:16" hidden="1" x14ac:dyDescent="0.2">
      <c r="I290" s="203" t="s">
        <v>42</v>
      </c>
      <c r="J290" s="203"/>
      <c r="K290" s="25" t="s">
        <v>542</v>
      </c>
      <c r="L290" s="23" t="s">
        <v>541</v>
      </c>
      <c r="M290" s="26"/>
      <c r="N290" s="37"/>
      <c r="O290" s="37"/>
      <c r="P290" s="37"/>
    </row>
    <row r="291" spans="9:16" hidden="1" x14ac:dyDescent="0.2">
      <c r="I291" s="206" t="s">
        <v>44</v>
      </c>
      <c r="J291" s="206"/>
      <c r="K291" s="4" t="s">
        <v>543</v>
      </c>
      <c r="L291" s="20" t="s">
        <v>544</v>
      </c>
      <c r="M291" s="27"/>
      <c r="N291" s="38">
        <f>SUM(N277:N289)</f>
        <v>0</v>
      </c>
      <c r="O291" s="38">
        <f>SUM(O277:O289)</f>
        <v>0</v>
      </c>
      <c r="P291" s="38">
        <f>SUM(P277:P289)</f>
        <v>0</v>
      </c>
    </row>
    <row r="292" spans="9:16" hidden="1" x14ac:dyDescent="0.2">
      <c r="I292" s="203" t="s">
        <v>46</v>
      </c>
      <c r="J292" s="203"/>
      <c r="K292" s="3" t="s">
        <v>545</v>
      </c>
      <c r="L292" s="23" t="s">
        <v>546</v>
      </c>
      <c r="M292" s="24"/>
      <c r="N292" s="36"/>
      <c r="O292" s="36"/>
      <c r="P292" s="36"/>
    </row>
    <row r="293" spans="9:16" ht="25.5" hidden="1" x14ac:dyDescent="0.2">
      <c r="I293" s="203" t="s">
        <v>48</v>
      </c>
      <c r="J293" s="203"/>
      <c r="K293" s="3" t="s">
        <v>547</v>
      </c>
      <c r="L293" s="23" t="s">
        <v>548</v>
      </c>
      <c r="M293" s="24"/>
      <c r="N293" s="36"/>
      <c r="O293" s="36"/>
      <c r="P293" s="36"/>
    </row>
    <row r="294" spans="9:16" hidden="1" x14ac:dyDescent="0.2">
      <c r="I294" s="203" t="s">
        <v>50</v>
      </c>
      <c r="J294" s="203"/>
      <c r="K294" s="3" t="s">
        <v>549</v>
      </c>
      <c r="L294" s="23" t="s">
        <v>550</v>
      </c>
      <c r="M294" s="24"/>
      <c r="N294" s="36"/>
      <c r="O294" s="36"/>
      <c r="P294" s="36"/>
    </row>
    <row r="295" spans="9:16" hidden="1" x14ac:dyDescent="0.2">
      <c r="I295" s="206" t="s">
        <v>52</v>
      </c>
      <c r="J295" s="206"/>
      <c r="K295" s="4" t="s">
        <v>551</v>
      </c>
      <c r="L295" s="20" t="s">
        <v>552</v>
      </c>
      <c r="M295" s="27"/>
      <c r="N295" s="38">
        <f>SUM(N292:N294)</f>
        <v>0</v>
      </c>
      <c r="O295" s="38">
        <f>SUM(O292:O294)</f>
        <v>0</v>
      </c>
      <c r="P295" s="38">
        <f>SUM(P292:P294)</f>
        <v>0</v>
      </c>
    </row>
    <row r="296" spans="9:16" hidden="1" x14ac:dyDescent="0.2">
      <c r="I296" s="206" t="s">
        <v>54</v>
      </c>
      <c r="J296" s="206"/>
      <c r="K296" s="4" t="s">
        <v>553</v>
      </c>
      <c r="L296" s="20" t="s">
        <v>554</v>
      </c>
      <c r="M296" s="27"/>
      <c r="N296" s="38">
        <f>N291+N295</f>
        <v>0</v>
      </c>
      <c r="O296" s="38">
        <f>O291+O295</f>
        <v>0</v>
      </c>
      <c r="P296" s="38">
        <f>P291+P295</f>
        <v>0</v>
      </c>
    </row>
    <row r="297" spans="9:16" ht="25.5" hidden="1" x14ac:dyDescent="0.2">
      <c r="I297" s="206">
        <v>21</v>
      </c>
      <c r="J297" s="206"/>
      <c r="K297" s="4" t="s">
        <v>555</v>
      </c>
      <c r="L297" s="20" t="s">
        <v>556</v>
      </c>
      <c r="M297" s="27"/>
      <c r="N297" s="55">
        <f>SUM(N298:N304)</f>
        <v>0</v>
      </c>
      <c r="O297" s="55">
        <f>SUM(O298:O304)</f>
        <v>0</v>
      </c>
      <c r="P297" s="55">
        <f>SUM(P298:P304)</f>
        <v>0</v>
      </c>
    </row>
    <row r="298" spans="9:16" hidden="1" x14ac:dyDescent="0.2">
      <c r="I298" s="203">
        <v>22</v>
      </c>
      <c r="J298" s="203"/>
      <c r="K298" s="25" t="s">
        <v>168</v>
      </c>
      <c r="L298" s="23" t="s">
        <v>556</v>
      </c>
      <c r="M298" s="26"/>
      <c r="N298" s="37"/>
      <c r="O298" s="37"/>
      <c r="P298" s="37"/>
    </row>
    <row r="299" spans="9:16" hidden="1" x14ac:dyDescent="0.2">
      <c r="I299" s="203">
        <v>23</v>
      </c>
      <c r="J299" s="203"/>
      <c r="K299" s="25" t="s">
        <v>185</v>
      </c>
      <c r="L299" s="23" t="s">
        <v>556</v>
      </c>
      <c r="M299" s="26"/>
      <c r="N299" s="37"/>
      <c r="O299" s="37"/>
      <c r="P299" s="37"/>
    </row>
    <row r="300" spans="9:16" hidden="1" x14ac:dyDescent="0.2">
      <c r="I300" s="203">
        <v>24</v>
      </c>
      <c r="J300" s="203"/>
      <c r="K300" s="25" t="s">
        <v>172</v>
      </c>
      <c r="L300" s="23" t="s">
        <v>556</v>
      </c>
      <c r="M300" s="26"/>
      <c r="N300" s="37"/>
      <c r="O300" s="37"/>
      <c r="P300" s="37"/>
    </row>
    <row r="301" spans="9:16" hidden="1" x14ac:dyDescent="0.2">
      <c r="I301" s="203">
        <v>25</v>
      </c>
      <c r="J301" s="203"/>
      <c r="K301" s="25" t="s">
        <v>189</v>
      </c>
      <c r="L301" s="23" t="s">
        <v>556</v>
      </c>
      <c r="M301" s="26"/>
      <c r="N301" s="37"/>
      <c r="O301" s="37"/>
      <c r="P301" s="37"/>
    </row>
    <row r="302" spans="9:16" hidden="1" x14ac:dyDescent="0.2">
      <c r="I302" s="203">
        <v>26</v>
      </c>
      <c r="J302" s="203"/>
      <c r="K302" s="25" t="s">
        <v>557</v>
      </c>
      <c r="L302" s="23" t="s">
        <v>556</v>
      </c>
      <c r="M302" s="26"/>
      <c r="N302" s="37"/>
      <c r="O302" s="37"/>
      <c r="P302" s="37"/>
    </row>
    <row r="303" spans="9:16" ht="38.25" hidden="1" x14ac:dyDescent="0.2">
      <c r="I303" s="203">
        <v>27</v>
      </c>
      <c r="J303" s="203"/>
      <c r="K303" s="25" t="s">
        <v>558</v>
      </c>
      <c r="L303" s="23" t="s">
        <v>556</v>
      </c>
      <c r="M303" s="26"/>
      <c r="N303" s="37"/>
      <c r="O303" s="37"/>
      <c r="P303" s="37"/>
    </row>
    <row r="304" spans="9:16" hidden="1" x14ac:dyDescent="0.2">
      <c r="I304" s="203">
        <v>28</v>
      </c>
      <c r="J304" s="203"/>
      <c r="K304" s="25" t="s">
        <v>559</v>
      </c>
      <c r="L304" s="23" t="s">
        <v>556</v>
      </c>
      <c r="M304" s="26"/>
      <c r="N304" s="37"/>
      <c r="O304" s="37"/>
      <c r="P304" s="37"/>
    </row>
    <row r="305" spans="9:16" x14ac:dyDescent="0.2">
      <c r="I305" s="203" t="s">
        <v>66</v>
      </c>
      <c r="J305" s="203"/>
      <c r="K305" s="3" t="s">
        <v>560</v>
      </c>
      <c r="L305" s="23" t="s">
        <v>561</v>
      </c>
      <c r="M305" s="24"/>
      <c r="N305" s="36"/>
      <c r="O305" s="36">
        <v>15</v>
      </c>
      <c r="P305" s="36">
        <v>15</v>
      </c>
    </row>
    <row r="306" spans="9:16" x14ac:dyDescent="0.2">
      <c r="I306" s="203" t="s">
        <v>67</v>
      </c>
      <c r="J306" s="203"/>
      <c r="K306" s="3" t="s">
        <v>562</v>
      </c>
      <c r="L306" s="23" t="s">
        <v>563</v>
      </c>
      <c r="M306" s="24"/>
      <c r="N306" s="36">
        <v>2473</v>
      </c>
      <c r="O306" s="36">
        <v>-15</v>
      </c>
      <c r="P306" s="36">
        <f>SUM(P305)</f>
        <v>15</v>
      </c>
    </row>
    <row r="307" spans="9:16" x14ac:dyDescent="0.2">
      <c r="I307" s="203" t="s">
        <v>68</v>
      </c>
      <c r="J307" s="203"/>
      <c r="K307" s="3" t="s">
        <v>564</v>
      </c>
      <c r="L307" s="23" t="s">
        <v>565</v>
      </c>
      <c r="M307" s="24"/>
      <c r="N307" s="36"/>
      <c r="O307" s="36"/>
      <c r="P307" s="36"/>
    </row>
    <row r="308" spans="9:16" x14ac:dyDescent="0.2">
      <c r="I308" s="206" t="s">
        <v>69</v>
      </c>
      <c r="J308" s="206"/>
      <c r="K308" s="4" t="s">
        <v>566</v>
      </c>
      <c r="L308" s="20" t="s">
        <v>567</v>
      </c>
      <c r="M308" s="27"/>
      <c r="N308" s="38">
        <f>SUM(N305:N307)</f>
        <v>2473</v>
      </c>
      <c r="O308" s="38">
        <f>SUM(O305:O307)</f>
        <v>0</v>
      </c>
      <c r="P308" s="38">
        <f>SUM(P305:P307)</f>
        <v>30</v>
      </c>
    </row>
    <row r="309" spans="9:16" x14ac:dyDescent="0.2">
      <c r="I309" s="203" t="s">
        <v>72</v>
      </c>
      <c r="J309" s="203"/>
      <c r="K309" s="3" t="s">
        <v>568</v>
      </c>
      <c r="L309" s="23" t="s">
        <v>569</v>
      </c>
      <c r="M309" s="24"/>
      <c r="N309" s="36">
        <f>60+50</f>
        <v>110</v>
      </c>
      <c r="O309" s="36"/>
      <c r="P309" s="36">
        <f>60+50</f>
        <v>110</v>
      </c>
    </row>
    <row r="310" spans="9:16" x14ac:dyDescent="0.2">
      <c r="I310" s="203" t="s">
        <v>73</v>
      </c>
      <c r="J310" s="203"/>
      <c r="K310" s="3" t="s">
        <v>570</v>
      </c>
      <c r="L310" s="23" t="s">
        <v>571</v>
      </c>
      <c r="M310" s="24"/>
      <c r="N310" s="36">
        <v>40</v>
      </c>
      <c r="O310" s="36"/>
      <c r="P310" s="36">
        <v>40</v>
      </c>
    </row>
    <row r="311" spans="9:16" x14ac:dyDescent="0.2">
      <c r="I311" s="206" t="s">
        <v>74</v>
      </c>
      <c r="J311" s="206"/>
      <c r="K311" s="4" t="s">
        <v>572</v>
      </c>
      <c r="L311" s="20" t="s">
        <v>573</v>
      </c>
      <c r="M311" s="27"/>
      <c r="N311" s="38">
        <f>SUM(N309:N310)</f>
        <v>150</v>
      </c>
      <c r="O311" s="38">
        <f>SUM(O309:O310)</f>
        <v>0</v>
      </c>
      <c r="P311" s="38">
        <f>SUM(P309:P310)</f>
        <v>150</v>
      </c>
    </row>
    <row r="312" spans="9:16" x14ac:dyDescent="0.2">
      <c r="I312" s="203" t="s">
        <v>75</v>
      </c>
      <c r="J312" s="203"/>
      <c r="K312" s="3" t="s">
        <v>574</v>
      </c>
      <c r="L312" s="23" t="s">
        <v>575</v>
      </c>
      <c r="M312" s="24"/>
      <c r="N312" s="36">
        <v>1850</v>
      </c>
      <c r="O312" s="36"/>
      <c r="P312" s="36">
        <v>1850</v>
      </c>
    </row>
    <row r="313" spans="9:16" x14ac:dyDescent="0.2">
      <c r="I313" s="203" t="s">
        <v>76</v>
      </c>
      <c r="J313" s="203"/>
      <c r="K313" s="3" t="s">
        <v>576</v>
      </c>
      <c r="L313" s="23" t="s">
        <v>577</v>
      </c>
      <c r="M313" s="24"/>
      <c r="N313" s="36"/>
      <c r="O313" s="36"/>
      <c r="P313" s="36"/>
    </row>
    <row r="314" spans="9:16" x14ac:dyDescent="0.2">
      <c r="I314" s="203" t="s">
        <v>77</v>
      </c>
      <c r="J314" s="203"/>
      <c r="K314" s="3" t="s">
        <v>578</v>
      </c>
      <c r="L314" s="23" t="s">
        <v>579</v>
      </c>
      <c r="M314" s="24"/>
      <c r="N314" s="36"/>
      <c r="O314" s="36"/>
      <c r="P314" s="36"/>
    </row>
    <row r="315" spans="9:16" ht="25.5" x14ac:dyDescent="0.2">
      <c r="I315" s="203" t="s">
        <v>78</v>
      </c>
      <c r="J315" s="203"/>
      <c r="K315" s="25" t="s">
        <v>580</v>
      </c>
      <c r="L315" s="23" t="s">
        <v>579</v>
      </c>
      <c r="M315" s="26"/>
      <c r="N315" s="37"/>
      <c r="O315" s="37"/>
      <c r="P315" s="37"/>
    </row>
    <row r="316" spans="9:16" x14ac:dyDescent="0.2">
      <c r="I316" s="203" t="s">
        <v>79</v>
      </c>
      <c r="J316" s="203"/>
      <c r="K316" s="3" t="s">
        <v>581</v>
      </c>
      <c r="L316" s="23" t="s">
        <v>582</v>
      </c>
      <c r="M316" s="24"/>
      <c r="N316" s="36">
        <v>200</v>
      </c>
      <c r="O316" s="36">
        <v>-51</v>
      </c>
      <c r="P316" s="36">
        <f>SUM(N316:O316)</f>
        <v>149</v>
      </c>
    </row>
    <row r="317" spans="9:16" x14ac:dyDescent="0.2">
      <c r="I317" s="203" t="s">
        <v>80</v>
      </c>
      <c r="J317" s="203"/>
      <c r="K317" s="28" t="s">
        <v>583</v>
      </c>
      <c r="L317" s="23" t="s">
        <v>584</v>
      </c>
      <c r="M317" s="29"/>
      <c r="N317" s="39"/>
      <c r="O317" s="39"/>
      <c r="P317" s="39"/>
    </row>
    <row r="318" spans="9:16" x14ac:dyDescent="0.2">
      <c r="I318" s="203" t="s">
        <v>81</v>
      </c>
      <c r="J318" s="203"/>
      <c r="K318" s="25" t="s">
        <v>355</v>
      </c>
      <c r="L318" s="23" t="s">
        <v>584</v>
      </c>
      <c r="M318" s="26"/>
      <c r="N318" s="37"/>
      <c r="O318" s="37"/>
      <c r="P318" s="37"/>
    </row>
    <row r="319" spans="9:16" x14ac:dyDescent="0.2">
      <c r="I319" s="203" t="s">
        <v>82</v>
      </c>
      <c r="J319" s="203"/>
      <c r="K319" s="3" t="s">
        <v>585</v>
      </c>
      <c r="L319" s="23" t="s">
        <v>586</v>
      </c>
      <c r="M319" s="24"/>
      <c r="N319" s="36"/>
      <c r="O319" s="36"/>
      <c r="P319" s="36"/>
    </row>
    <row r="320" spans="9:16" x14ac:dyDescent="0.2">
      <c r="I320" s="203" t="s">
        <v>85</v>
      </c>
      <c r="J320" s="203"/>
      <c r="K320" s="3" t="s">
        <v>587</v>
      </c>
      <c r="L320" s="23" t="s">
        <v>588</v>
      </c>
      <c r="M320" s="24"/>
      <c r="N320" s="36">
        <v>365</v>
      </c>
      <c r="O320" s="36"/>
      <c r="P320" s="36">
        <v>365</v>
      </c>
    </row>
    <row r="321" spans="9:16" x14ac:dyDescent="0.2">
      <c r="I321" s="203" t="s">
        <v>88</v>
      </c>
      <c r="J321" s="203"/>
      <c r="K321" s="25" t="s">
        <v>589</v>
      </c>
      <c r="L321" s="23" t="s">
        <v>588</v>
      </c>
      <c r="M321" s="26"/>
      <c r="N321" s="37"/>
      <c r="O321" s="37"/>
      <c r="P321" s="37"/>
    </row>
    <row r="322" spans="9:16" x14ac:dyDescent="0.2">
      <c r="I322" s="206" t="s">
        <v>91</v>
      </c>
      <c r="J322" s="206"/>
      <c r="K322" s="4" t="s">
        <v>590</v>
      </c>
      <c r="L322" s="20" t="s">
        <v>591</v>
      </c>
      <c r="M322" s="27"/>
      <c r="N322" s="38">
        <f>SUM(N312:N320)</f>
        <v>2415</v>
      </c>
      <c r="O322" s="38">
        <f>SUM(O312:O320)</f>
        <v>-51</v>
      </c>
      <c r="P322" s="38">
        <f>SUM(P312:P320)</f>
        <v>2364</v>
      </c>
    </row>
    <row r="323" spans="9:16" hidden="1" x14ac:dyDescent="0.2">
      <c r="I323" s="203" t="s">
        <v>94</v>
      </c>
      <c r="J323" s="203"/>
      <c r="K323" s="3" t="s">
        <v>592</v>
      </c>
      <c r="L323" s="23" t="s">
        <v>593</v>
      </c>
      <c r="M323" s="24"/>
      <c r="N323" s="36"/>
      <c r="O323" s="36"/>
      <c r="P323" s="36"/>
    </row>
    <row r="324" spans="9:16" hidden="1" x14ac:dyDescent="0.2">
      <c r="I324" s="203" t="s">
        <v>95</v>
      </c>
      <c r="J324" s="203"/>
      <c r="K324" s="3" t="s">
        <v>594</v>
      </c>
      <c r="L324" s="23" t="s">
        <v>595</v>
      </c>
      <c r="M324" s="24"/>
      <c r="N324" s="36"/>
      <c r="O324" s="36"/>
      <c r="P324" s="36"/>
    </row>
    <row r="325" spans="9:16" hidden="1" x14ac:dyDescent="0.2">
      <c r="I325" s="206" t="s">
        <v>96</v>
      </c>
      <c r="J325" s="206"/>
      <c r="K325" s="4" t="s">
        <v>596</v>
      </c>
      <c r="L325" s="20" t="s">
        <v>597</v>
      </c>
      <c r="M325" s="27"/>
      <c r="N325" s="38">
        <f>SUM(N323:N324)</f>
        <v>0</v>
      </c>
      <c r="O325" s="38">
        <f>SUM(O323:O324)</f>
        <v>0</v>
      </c>
      <c r="P325" s="38">
        <f>SUM(P323:P324)</f>
        <v>0</v>
      </c>
    </row>
    <row r="326" spans="9:16" x14ac:dyDescent="0.2">
      <c r="I326" s="203" t="s">
        <v>97</v>
      </c>
      <c r="J326" s="203"/>
      <c r="K326" s="3" t="s">
        <v>598</v>
      </c>
      <c r="L326" s="23" t="s">
        <v>599</v>
      </c>
      <c r="M326" s="24"/>
      <c r="N326" s="36">
        <v>1360</v>
      </c>
      <c r="O326" s="36"/>
      <c r="P326" s="36">
        <v>1360</v>
      </c>
    </row>
    <row r="327" spans="9:16" hidden="1" x14ac:dyDescent="0.2">
      <c r="I327" s="203" t="s">
        <v>98</v>
      </c>
      <c r="J327" s="203"/>
      <c r="K327" s="3" t="s">
        <v>600</v>
      </c>
      <c r="L327" s="23" t="s">
        <v>601</v>
      </c>
      <c r="M327" s="24"/>
      <c r="N327" s="36"/>
      <c r="O327" s="36"/>
      <c r="P327" s="36"/>
    </row>
    <row r="328" spans="9:16" hidden="1" x14ac:dyDescent="0.2">
      <c r="I328" s="203" t="s">
        <v>99</v>
      </c>
      <c r="J328" s="203"/>
      <c r="K328" s="3" t="s">
        <v>602</v>
      </c>
      <c r="L328" s="23" t="s">
        <v>603</v>
      </c>
      <c r="M328" s="24"/>
      <c r="N328" s="36"/>
      <c r="O328" s="36"/>
      <c r="P328" s="36"/>
    </row>
    <row r="329" spans="9:16" hidden="1" x14ac:dyDescent="0.2">
      <c r="I329" s="203" t="s">
        <v>100</v>
      </c>
      <c r="J329" s="203"/>
      <c r="K329" s="25" t="s">
        <v>355</v>
      </c>
      <c r="L329" s="23" t="s">
        <v>603</v>
      </c>
      <c r="M329" s="26"/>
      <c r="N329" s="37"/>
      <c r="O329" s="37"/>
      <c r="P329" s="37"/>
    </row>
    <row r="330" spans="9:16" hidden="1" x14ac:dyDescent="0.2">
      <c r="I330" s="203" t="s">
        <v>101</v>
      </c>
      <c r="J330" s="203"/>
      <c r="K330" s="25" t="s">
        <v>604</v>
      </c>
      <c r="L330" s="23" t="s">
        <v>603</v>
      </c>
      <c r="M330" s="26"/>
      <c r="N330" s="37"/>
      <c r="O330" s="37"/>
      <c r="P330" s="37"/>
    </row>
    <row r="331" spans="9:16" hidden="1" x14ac:dyDescent="0.2">
      <c r="I331" s="203" t="s">
        <v>102</v>
      </c>
      <c r="J331" s="203"/>
      <c r="K331" s="3" t="s">
        <v>605</v>
      </c>
      <c r="L331" s="23" t="s">
        <v>606</v>
      </c>
      <c r="M331" s="24"/>
      <c r="N331" s="36"/>
      <c r="O331" s="36"/>
      <c r="P331" s="36"/>
    </row>
    <row r="332" spans="9:16" hidden="1" x14ac:dyDescent="0.2">
      <c r="I332" s="203" t="s">
        <v>103</v>
      </c>
      <c r="J332" s="203"/>
      <c r="K332" s="25" t="s">
        <v>607</v>
      </c>
      <c r="L332" s="23" t="s">
        <v>606</v>
      </c>
      <c r="M332" s="26"/>
      <c r="N332" s="37"/>
      <c r="O332" s="37"/>
      <c r="P332" s="37"/>
    </row>
    <row r="333" spans="9:16" ht="25.5" hidden="1" x14ac:dyDescent="0.2">
      <c r="I333" s="203" t="s">
        <v>104</v>
      </c>
      <c r="J333" s="203"/>
      <c r="K333" s="25" t="s">
        <v>608</v>
      </c>
      <c r="L333" s="23" t="s">
        <v>606</v>
      </c>
      <c r="M333" s="26"/>
      <c r="N333" s="37"/>
      <c r="O333" s="37"/>
      <c r="P333" s="37"/>
    </row>
    <row r="334" spans="9:16" hidden="1" x14ac:dyDescent="0.2">
      <c r="I334" s="203" t="s">
        <v>107</v>
      </c>
      <c r="J334" s="203"/>
      <c r="K334" s="25" t="s">
        <v>609</v>
      </c>
      <c r="L334" s="23" t="s">
        <v>606</v>
      </c>
      <c r="M334" s="26"/>
      <c r="N334" s="37"/>
      <c r="O334" s="37"/>
      <c r="P334" s="37"/>
    </row>
    <row r="335" spans="9:16" hidden="1" x14ac:dyDescent="0.2">
      <c r="I335" s="203" t="s">
        <v>108</v>
      </c>
      <c r="J335" s="203"/>
      <c r="K335" s="3" t="s">
        <v>610</v>
      </c>
      <c r="L335" s="23" t="s">
        <v>611</v>
      </c>
      <c r="M335" s="24"/>
      <c r="N335" s="36"/>
      <c r="O335" s="36"/>
      <c r="P335" s="36"/>
    </row>
    <row r="336" spans="9:16" ht="25.5" x14ac:dyDescent="0.2">
      <c r="I336" s="206" t="s">
        <v>109</v>
      </c>
      <c r="J336" s="206"/>
      <c r="K336" s="4" t="s">
        <v>612</v>
      </c>
      <c r="L336" s="20" t="s">
        <v>613</v>
      </c>
      <c r="M336" s="27"/>
      <c r="N336" s="38">
        <f>N326+N327+N328+N331+N335</f>
        <v>1360</v>
      </c>
      <c r="O336" s="38">
        <f>O326+O327+O328+O331+O335</f>
        <v>0</v>
      </c>
      <c r="P336" s="38">
        <f>P326+P327+P328+P331+P335</f>
        <v>1360</v>
      </c>
    </row>
    <row r="337" spans="9:16" x14ac:dyDescent="0.2">
      <c r="I337" s="206" t="s">
        <v>110</v>
      </c>
      <c r="J337" s="206"/>
      <c r="K337" s="4" t="s">
        <v>614</v>
      </c>
      <c r="L337" s="20" t="s">
        <v>615</v>
      </c>
      <c r="M337" s="27"/>
      <c r="N337" s="38">
        <f>N308+N311+N322+N325+N336</f>
        <v>6398</v>
      </c>
      <c r="O337" s="38">
        <f>O308+O311+O322+O325+O336</f>
        <v>-51</v>
      </c>
      <c r="P337" s="38">
        <f>P308+P311+P322+P325+P336</f>
        <v>3904</v>
      </c>
    </row>
    <row r="338" spans="9:16" hidden="1" x14ac:dyDescent="0.2">
      <c r="I338" s="203" t="s">
        <v>111</v>
      </c>
      <c r="J338" s="203"/>
      <c r="K338" s="5" t="s">
        <v>616</v>
      </c>
      <c r="L338" s="23" t="s">
        <v>617</v>
      </c>
      <c r="M338" s="30"/>
      <c r="N338" s="40"/>
      <c r="O338" s="40"/>
      <c r="P338" s="40"/>
    </row>
    <row r="339" spans="9:16" hidden="1" x14ac:dyDescent="0.2">
      <c r="I339" s="207" t="s">
        <v>112</v>
      </c>
      <c r="J339" s="207"/>
      <c r="K339" s="5" t="s">
        <v>618</v>
      </c>
      <c r="L339" s="35" t="s">
        <v>619</v>
      </c>
      <c r="M339" s="30"/>
      <c r="N339" s="40">
        <f>SUM(N340:N355)</f>
        <v>0</v>
      </c>
      <c r="O339" s="40">
        <f>SUM(O340:O355)</f>
        <v>0</v>
      </c>
      <c r="P339" s="40">
        <f>SUM(P340:P355)</f>
        <v>0</v>
      </c>
    </row>
    <row r="340" spans="9:16" hidden="1" x14ac:dyDescent="0.2">
      <c r="I340" s="203" t="s">
        <v>113</v>
      </c>
      <c r="J340" s="203"/>
      <c r="K340" s="5" t="s">
        <v>620</v>
      </c>
      <c r="L340" s="23" t="s">
        <v>619</v>
      </c>
      <c r="M340" s="30"/>
      <c r="N340" s="40"/>
      <c r="O340" s="40"/>
      <c r="P340" s="40"/>
    </row>
    <row r="341" spans="9:16" hidden="1" x14ac:dyDescent="0.2">
      <c r="I341" s="203" t="s">
        <v>114</v>
      </c>
      <c r="J341" s="203"/>
      <c r="K341" s="5" t="s">
        <v>621</v>
      </c>
      <c r="L341" s="23" t="s">
        <v>619</v>
      </c>
      <c r="M341" s="30"/>
      <c r="N341" s="40"/>
      <c r="O341" s="40"/>
      <c r="P341" s="40"/>
    </row>
    <row r="342" spans="9:16" hidden="1" x14ac:dyDescent="0.2">
      <c r="I342" s="203" t="s">
        <v>115</v>
      </c>
      <c r="J342" s="203"/>
      <c r="K342" s="5" t="s">
        <v>622</v>
      </c>
      <c r="L342" s="23" t="s">
        <v>619</v>
      </c>
      <c r="M342" s="30"/>
      <c r="N342" s="40"/>
      <c r="O342" s="40"/>
      <c r="P342" s="40"/>
    </row>
    <row r="343" spans="9:16" hidden="1" x14ac:dyDescent="0.2">
      <c r="I343" s="203" t="s">
        <v>116</v>
      </c>
      <c r="J343" s="203"/>
      <c r="K343" s="5" t="s">
        <v>623</v>
      </c>
      <c r="L343" s="23" t="s">
        <v>619</v>
      </c>
      <c r="M343" s="30"/>
      <c r="N343" s="40"/>
      <c r="O343" s="40"/>
      <c r="P343" s="40"/>
    </row>
    <row r="344" spans="9:16" ht="25.5" hidden="1" x14ac:dyDescent="0.2">
      <c r="I344" s="203" t="s">
        <v>117</v>
      </c>
      <c r="J344" s="203"/>
      <c r="K344" s="5" t="s">
        <v>624</v>
      </c>
      <c r="L344" s="23" t="s">
        <v>619</v>
      </c>
      <c r="M344" s="30"/>
      <c r="N344" s="40"/>
      <c r="O344" s="40"/>
      <c r="P344" s="40"/>
    </row>
    <row r="345" spans="9:16" hidden="1" x14ac:dyDescent="0.2">
      <c r="I345" s="203" t="s">
        <v>120</v>
      </c>
      <c r="J345" s="203"/>
      <c r="K345" s="5" t="s">
        <v>625</v>
      </c>
      <c r="L345" s="23" t="s">
        <v>619</v>
      </c>
      <c r="M345" s="30"/>
      <c r="N345" s="40"/>
      <c r="O345" s="40"/>
      <c r="P345" s="40"/>
    </row>
    <row r="346" spans="9:16" hidden="1" x14ac:dyDescent="0.2">
      <c r="I346" s="203" t="s">
        <v>121</v>
      </c>
      <c r="J346" s="203"/>
      <c r="K346" s="5" t="s">
        <v>626</v>
      </c>
      <c r="L346" s="23" t="s">
        <v>619</v>
      </c>
      <c r="M346" s="30"/>
      <c r="N346" s="40"/>
      <c r="O346" s="40"/>
      <c r="P346" s="40"/>
    </row>
    <row r="347" spans="9:16" hidden="1" x14ac:dyDescent="0.2">
      <c r="I347" s="203" t="s">
        <v>122</v>
      </c>
      <c r="J347" s="203"/>
      <c r="K347" s="5" t="s">
        <v>627</v>
      </c>
      <c r="L347" s="23" t="s">
        <v>619</v>
      </c>
      <c r="M347" s="30"/>
      <c r="N347" s="40"/>
      <c r="O347" s="40"/>
      <c r="P347" s="40"/>
    </row>
    <row r="348" spans="9:16" hidden="1" x14ac:dyDescent="0.2">
      <c r="I348" s="203" t="s">
        <v>123</v>
      </c>
      <c r="J348" s="203"/>
      <c r="K348" s="5" t="s">
        <v>628</v>
      </c>
      <c r="L348" s="23" t="s">
        <v>619</v>
      </c>
      <c r="M348" s="30"/>
      <c r="N348" s="40"/>
      <c r="O348" s="40"/>
      <c r="P348" s="40"/>
    </row>
    <row r="349" spans="9:16" ht="25.5" hidden="1" x14ac:dyDescent="0.2">
      <c r="I349" s="203" t="s">
        <v>124</v>
      </c>
      <c r="J349" s="203"/>
      <c r="K349" s="5" t="s">
        <v>629</v>
      </c>
      <c r="L349" s="23" t="s">
        <v>619</v>
      </c>
      <c r="M349" s="30"/>
      <c r="N349" s="40"/>
      <c r="O349" s="40"/>
      <c r="P349" s="40"/>
    </row>
    <row r="350" spans="9:16" ht="25.5" hidden="1" x14ac:dyDescent="0.2">
      <c r="I350" s="203" t="s">
        <v>125</v>
      </c>
      <c r="J350" s="203"/>
      <c r="K350" s="5" t="s">
        <v>630</v>
      </c>
      <c r="L350" s="23" t="s">
        <v>619</v>
      </c>
      <c r="M350" s="30"/>
      <c r="N350" s="40"/>
      <c r="O350" s="40"/>
      <c r="P350" s="40"/>
    </row>
    <row r="351" spans="9:16" ht="25.5" hidden="1" x14ac:dyDescent="0.2">
      <c r="I351" s="203" t="s">
        <v>126</v>
      </c>
      <c r="J351" s="203"/>
      <c r="K351" s="5" t="s">
        <v>631</v>
      </c>
      <c r="L351" s="23" t="s">
        <v>619</v>
      </c>
      <c r="M351" s="30"/>
      <c r="N351" s="40"/>
      <c r="O351" s="40"/>
      <c r="P351" s="40"/>
    </row>
    <row r="352" spans="9:16" hidden="1" x14ac:dyDescent="0.2">
      <c r="I352" s="203" t="s">
        <v>127</v>
      </c>
      <c r="J352" s="203"/>
      <c r="K352" s="5" t="s">
        <v>632</v>
      </c>
      <c r="L352" s="23" t="s">
        <v>619</v>
      </c>
      <c r="M352" s="30"/>
      <c r="N352" s="40"/>
      <c r="O352" s="40"/>
      <c r="P352" s="40"/>
    </row>
    <row r="353" spans="9:16" ht="25.5" hidden="1" x14ac:dyDescent="0.2">
      <c r="I353" s="203" t="s">
        <v>128</v>
      </c>
      <c r="J353" s="203"/>
      <c r="K353" s="5" t="s">
        <v>633</v>
      </c>
      <c r="L353" s="23" t="s">
        <v>619</v>
      </c>
      <c r="M353" s="30"/>
      <c r="N353" s="40"/>
      <c r="O353" s="40"/>
      <c r="P353" s="40"/>
    </row>
    <row r="354" spans="9:16" ht="25.5" hidden="1" x14ac:dyDescent="0.2">
      <c r="I354" s="203" t="s">
        <v>129</v>
      </c>
      <c r="J354" s="203"/>
      <c r="K354" s="5" t="s">
        <v>634</v>
      </c>
      <c r="L354" s="23" t="s">
        <v>619</v>
      </c>
      <c r="M354" s="30"/>
      <c r="N354" s="40"/>
      <c r="O354" s="40"/>
      <c r="P354" s="40"/>
    </row>
    <row r="355" spans="9:16" ht="25.5" hidden="1" x14ac:dyDescent="0.2">
      <c r="I355" s="203" t="s">
        <v>130</v>
      </c>
      <c r="J355" s="203"/>
      <c r="K355" s="5" t="s">
        <v>635</v>
      </c>
      <c r="L355" s="23" t="s">
        <v>619</v>
      </c>
      <c r="M355" s="30"/>
      <c r="N355" s="40"/>
      <c r="O355" s="40"/>
      <c r="P355" s="40"/>
    </row>
    <row r="356" spans="9:16" hidden="1" x14ac:dyDescent="0.2">
      <c r="I356" s="206" t="s">
        <v>133</v>
      </c>
      <c r="J356" s="206"/>
      <c r="K356" s="31" t="s">
        <v>636</v>
      </c>
      <c r="L356" s="20" t="s">
        <v>637</v>
      </c>
      <c r="M356" s="32"/>
      <c r="N356" s="41"/>
      <c r="O356" s="41"/>
      <c r="P356" s="41"/>
    </row>
    <row r="357" spans="9:16" ht="25.5" hidden="1" x14ac:dyDescent="0.2">
      <c r="I357" s="203" t="s">
        <v>136</v>
      </c>
      <c r="J357" s="203"/>
      <c r="K357" s="5" t="s">
        <v>638</v>
      </c>
      <c r="L357" s="23" t="s">
        <v>637</v>
      </c>
      <c r="M357" s="30"/>
      <c r="N357" s="40"/>
      <c r="O357" s="40"/>
      <c r="P357" s="40"/>
    </row>
    <row r="358" spans="9:16" hidden="1" x14ac:dyDescent="0.2">
      <c r="I358" s="203" t="s">
        <v>138</v>
      </c>
      <c r="J358" s="203"/>
      <c r="K358" s="5" t="s">
        <v>639</v>
      </c>
      <c r="L358" s="23" t="s">
        <v>637</v>
      </c>
      <c r="M358" s="30"/>
      <c r="N358" s="40"/>
      <c r="O358" s="40"/>
      <c r="P358" s="40"/>
    </row>
    <row r="359" spans="9:16" hidden="1" x14ac:dyDescent="0.2">
      <c r="I359" s="203" t="s">
        <v>140</v>
      </c>
      <c r="J359" s="203"/>
      <c r="K359" s="5" t="s">
        <v>640</v>
      </c>
      <c r="L359" s="23" t="s">
        <v>637</v>
      </c>
      <c r="M359" s="30"/>
      <c r="N359" s="40"/>
      <c r="O359" s="40"/>
      <c r="P359" s="40"/>
    </row>
    <row r="360" spans="9:16" ht="25.5" hidden="1" x14ac:dyDescent="0.2">
      <c r="I360" s="207" t="s">
        <v>142</v>
      </c>
      <c r="J360" s="207"/>
      <c r="K360" s="5" t="s">
        <v>641</v>
      </c>
      <c r="L360" s="35" t="s">
        <v>642</v>
      </c>
      <c r="M360" s="30"/>
      <c r="N360" s="60">
        <f>SUM(N361:N369)</f>
        <v>0</v>
      </c>
      <c r="O360" s="60">
        <f>SUM(O361:O369)</f>
        <v>0</v>
      </c>
      <c r="P360" s="60">
        <f>SUM(P361:P369)</f>
        <v>0</v>
      </c>
    </row>
    <row r="361" spans="9:16" hidden="1" x14ac:dyDescent="0.2">
      <c r="I361" s="203" t="s">
        <v>145</v>
      </c>
      <c r="J361" s="203"/>
      <c r="K361" s="25" t="s">
        <v>643</v>
      </c>
      <c r="L361" s="23" t="s">
        <v>642</v>
      </c>
      <c r="M361" s="26"/>
      <c r="N361" s="37"/>
      <c r="O361" s="37"/>
      <c r="P361" s="37"/>
    </row>
    <row r="362" spans="9:16" hidden="1" x14ac:dyDescent="0.2">
      <c r="I362" s="203" t="s">
        <v>147</v>
      </c>
      <c r="J362" s="203"/>
      <c r="K362" s="5" t="s">
        <v>644</v>
      </c>
      <c r="L362" s="23" t="s">
        <v>642</v>
      </c>
      <c r="M362" s="30"/>
      <c r="N362" s="40"/>
      <c r="O362" s="40"/>
      <c r="P362" s="40"/>
    </row>
    <row r="363" spans="9:16" hidden="1" x14ac:dyDescent="0.2">
      <c r="I363" s="203" t="s">
        <v>149</v>
      </c>
      <c r="J363" s="203"/>
      <c r="K363" s="5" t="s">
        <v>645</v>
      </c>
      <c r="L363" s="23" t="s">
        <v>642</v>
      </c>
      <c r="M363" s="30"/>
      <c r="N363" s="40"/>
      <c r="O363" s="40"/>
      <c r="P363" s="40"/>
    </row>
    <row r="364" spans="9:16" hidden="1" x14ac:dyDescent="0.2">
      <c r="I364" s="203" t="s">
        <v>151</v>
      </c>
      <c r="J364" s="203"/>
      <c r="K364" s="5" t="s">
        <v>646</v>
      </c>
      <c r="L364" s="23" t="s">
        <v>642</v>
      </c>
      <c r="M364" s="30"/>
      <c r="N364" s="40"/>
      <c r="O364" s="40"/>
      <c r="P364" s="40"/>
    </row>
    <row r="365" spans="9:16" ht="25.5" hidden="1" x14ac:dyDescent="0.2">
      <c r="I365" s="203" t="s">
        <v>153</v>
      </c>
      <c r="J365" s="203"/>
      <c r="K365" s="5" t="s">
        <v>647</v>
      </c>
      <c r="L365" s="23" t="s">
        <v>642</v>
      </c>
      <c r="M365" s="30"/>
      <c r="N365" s="40"/>
      <c r="O365" s="40"/>
      <c r="P365" s="40"/>
    </row>
    <row r="366" spans="9:16" ht="25.5" hidden="1" x14ac:dyDescent="0.2">
      <c r="I366" s="203" t="s">
        <v>155</v>
      </c>
      <c r="J366" s="203"/>
      <c r="K366" s="5" t="s">
        <v>648</v>
      </c>
      <c r="L366" s="23" t="s">
        <v>642</v>
      </c>
      <c r="M366" s="30"/>
      <c r="N366" s="40"/>
      <c r="O366" s="40"/>
      <c r="P366" s="40"/>
    </row>
    <row r="367" spans="9:16" hidden="1" x14ac:dyDescent="0.2">
      <c r="I367" s="203" t="s">
        <v>157</v>
      </c>
      <c r="J367" s="203"/>
      <c r="K367" s="5" t="s">
        <v>649</v>
      </c>
      <c r="L367" s="23" t="s">
        <v>642</v>
      </c>
      <c r="M367" s="30"/>
      <c r="N367" s="40"/>
      <c r="O367" s="40"/>
      <c r="P367" s="40"/>
    </row>
    <row r="368" spans="9:16" hidden="1" x14ac:dyDescent="0.2">
      <c r="I368" s="203" t="s">
        <v>159</v>
      </c>
      <c r="J368" s="203"/>
      <c r="K368" s="5" t="s">
        <v>650</v>
      </c>
      <c r="L368" s="23" t="s">
        <v>642</v>
      </c>
      <c r="M368" s="30"/>
      <c r="N368" s="40"/>
      <c r="O368" s="40"/>
      <c r="P368" s="40"/>
    </row>
    <row r="369" spans="9:16" ht="25.5" hidden="1" x14ac:dyDescent="0.2">
      <c r="I369" s="203" t="s">
        <v>161</v>
      </c>
      <c r="J369" s="203"/>
      <c r="K369" s="5" t="s">
        <v>651</v>
      </c>
      <c r="L369" s="23" t="s">
        <v>642</v>
      </c>
      <c r="M369" s="30"/>
      <c r="N369" s="40"/>
      <c r="O369" s="40"/>
      <c r="P369" s="40"/>
    </row>
    <row r="370" spans="9:16" ht="25.5" hidden="1" x14ac:dyDescent="0.2">
      <c r="I370" s="207" t="s">
        <v>164</v>
      </c>
      <c r="J370" s="207"/>
      <c r="K370" s="6" t="s">
        <v>652</v>
      </c>
      <c r="L370" s="35" t="s">
        <v>653</v>
      </c>
      <c r="M370" s="33"/>
      <c r="N370" s="42">
        <f>SUM(N371:N379)</f>
        <v>0</v>
      </c>
      <c r="O370" s="42">
        <f>SUM(O371:O379)</f>
        <v>0</v>
      </c>
      <c r="P370" s="42">
        <f>SUM(P371:P379)</f>
        <v>0</v>
      </c>
    </row>
    <row r="371" spans="9:16" ht="51" hidden="1" x14ac:dyDescent="0.2">
      <c r="I371" s="203" t="s">
        <v>167</v>
      </c>
      <c r="J371" s="203"/>
      <c r="K371" s="5" t="s">
        <v>654</v>
      </c>
      <c r="L371" s="23" t="s">
        <v>653</v>
      </c>
      <c r="M371" s="30"/>
      <c r="N371" s="40"/>
      <c r="O371" s="40"/>
      <c r="P371" s="40"/>
    </row>
    <row r="372" spans="9:16" ht="25.5" hidden="1" x14ac:dyDescent="0.2">
      <c r="I372" s="203" t="s">
        <v>169</v>
      </c>
      <c r="J372" s="203"/>
      <c r="K372" s="5" t="s">
        <v>655</v>
      </c>
      <c r="L372" s="23" t="s">
        <v>653</v>
      </c>
      <c r="M372" s="30"/>
      <c r="N372" s="40"/>
      <c r="O372" s="40"/>
      <c r="P372" s="40"/>
    </row>
    <row r="373" spans="9:16" ht="25.5" hidden="1" x14ac:dyDescent="0.2">
      <c r="I373" s="203" t="s">
        <v>171</v>
      </c>
      <c r="J373" s="203"/>
      <c r="K373" s="5" t="s">
        <v>656</v>
      </c>
      <c r="L373" s="23" t="s">
        <v>653</v>
      </c>
      <c r="M373" s="30"/>
      <c r="N373" s="40"/>
      <c r="O373" s="40"/>
      <c r="P373" s="40"/>
    </row>
    <row r="374" spans="9:16" hidden="1" x14ac:dyDescent="0.2">
      <c r="I374" s="203" t="s">
        <v>173</v>
      </c>
      <c r="J374" s="203"/>
      <c r="K374" s="5" t="s">
        <v>657</v>
      </c>
      <c r="L374" s="23" t="s">
        <v>653</v>
      </c>
      <c r="M374" s="30"/>
      <c r="N374" s="40"/>
      <c r="O374" s="40"/>
      <c r="P374" s="40"/>
    </row>
    <row r="375" spans="9:16" hidden="1" x14ac:dyDescent="0.2">
      <c r="I375" s="203" t="s">
        <v>175</v>
      </c>
      <c r="J375" s="203"/>
      <c r="K375" s="5" t="s">
        <v>658</v>
      </c>
      <c r="L375" s="23" t="s">
        <v>653</v>
      </c>
      <c r="M375" s="30"/>
      <c r="N375" s="40"/>
      <c r="O375" s="40"/>
      <c r="P375" s="40"/>
    </row>
    <row r="376" spans="9:16" ht="25.5" hidden="1" x14ac:dyDescent="0.2">
      <c r="I376" s="203" t="s">
        <v>177</v>
      </c>
      <c r="J376" s="203"/>
      <c r="K376" s="5" t="s">
        <v>659</v>
      </c>
      <c r="L376" s="23" t="s">
        <v>653</v>
      </c>
      <c r="M376" s="30"/>
      <c r="N376" s="40"/>
      <c r="O376" s="40"/>
      <c r="P376" s="40"/>
    </row>
    <row r="377" spans="9:16" hidden="1" x14ac:dyDescent="0.2">
      <c r="I377" s="203" t="s">
        <v>179</v>
      </c>
      <c r="J377" s="203"/>
      <c r="K377" s="5" t="s">
        <v>660</v>
      </c>
      <c r="L377" s="23" t="s">
        <v>653</v>
      </c>
      <c r="M377" s="30"/>
      <c r="N377" s="40"/>
      <c r="O377" s="40"/>
      <c r="P377" s="40"/>
    </row>
    <row r="378" spans="9:16" ht="25.5" hidden="1" x14ac:dyDescent="0.2">
      <c r="I378" s="203" t="s">
        <v>182</v>
      </c>
      <c r="J378" s="203"/>
      <c r="K378" s="5" t="s">
        <v>661</v>
      </c>
      <c r="L378" s="23" t="s">
        <v>653</v>
      </c>
      <c r="M378" s="30"/>
      <c r="N378" s="40"/>
      <c r="O378" s="40"/>
      <c r="P378" s="40"/>
    </row>
    <row r="379" spans="9:16" hidden="1" x14ac:dyDescent="0.2">
      <c r="I379" s="203" t="s">
        <v>184</v>
      </c>
      <c r="J379" s="203"/>
      <c r="K379" s="5" t="s">
        <v>662</v>
      </c>
      <c r="L379" s="23" t="s">
        <v>653</v>
      </c>
      <c r="M379" s="30"/>
      <c r="N379" s="40"/>
      <c r="O379" s="40"/>
      <c r="P379" s="40"/>
    </row>
    <row r="380" spans="9:16" hidden="1" x14ac:dyDescent="0.2">
      <c r="I380" s="207" t="s">
        <v>186</v>
      </c>
      <c r="J380" s="207"/>
      <c r="K380" s="5" t="s">
        <v>663</v>
      </c>
      <c r="L380" s="35" t="s">
        <v>664</v>
      </c>
      <c r="M380" s="30"/>
      <c r="N380" s="40">
        <f>SUM(N381:N386)</f>
        <v>0</v>
      </c>
      <c r="O380" s="40">
        <f>SUM(O381:O386)</f>
        <v>0</v>
      </c>
      <c r="P380" s="40">
        <f>SUM(P381:P386)</f>
        <v>0</v>
      </c>
    </row>
    <row r="381" spans="9:16" hidden="1" x14ac:dyDescent="0.2">
      <c r="I381" s="203" t="s">
        <v>188</v>
      </c>
      <c r="J381" s="203"/>
      <c r="K381" s="5" t="s">
        <v>665</v>
      </c>
      <c r="L381" s="23" t="s">
        <v>664</v>
      </c>
      <c r="M381" s="30"/>
      <c r="N381" s="40"/>
      <c r="O381" s="40"/>
      <c r="P381" s="40"/>
    </row>
    <row r="382" spans="9:16" hidden="1" x14ac:dyDescent="0.2">
      <c r="I382" s="203" t="s">
        <v>190</v>
      </c>
      <c r="J382" s="203"/>
      <c r="K382" s="5" t="s">
        <v>666</v>
      </c>
      <c r="L382" s="23" t="s">
        <v>664</v>
      </c>
      <c r="M382" s="30"/>
      <c r="N382" s="40"/>
      <c r="O382" s="40"/>
      <c r="P382" s="40"/>
    </row>
    <row r="383" spans="9:16" ht="25.5" hidden="1" x14ac:dyDescent="0.2">
      <c r="I383" s="203" t="s">
        <v>192</v>
      </c>
      <c r="J383" s="203"/>
      <c r="K383" s="5" t="s">
        <v>667</v>
      </c>
      <c r="L383" s="23" t="s">
        <v>664</v>
      </c>
      <c r="M383" s="30"/>
      <c r="N383" s="40"/>
      <c r="O383" s="40"/>
      <c r="P383" s="40"/>
    </row>
    <row r="384" spans="9:16" ht="25.5" hidden="1" x14ac:dyDescent="0.2">
      <c r="I384" s="203" t="s">
        <v>194</v>
      </c>
      <c r="J384" s="203"/>
      <c r="K384" s="5" t="s">
        <v>668</v>
      </c>
      <c r="L384" s="23" t="s">
        <v>664</v>
      </c>
      <c r="M384" s="30"/>
      <c r="N384" s="40"/>
      <c r="O384" s="40"/>
      <c r="P384" s="40"/>
    </row>
    <row r="385" spans="9:16" ht="25.5" hidden="1" x14ac:dyDescent="0.2">
      <c r="I385" s="203" t="s">
        <v>197</v>
      </c>
      <c r="J385" s="203"/>
      <c r="K385" s="5" t="s">
        <v>669</v>
      </c>
      <c r="L385" s="23" t="s">
        <v>664</v>
      </c>
      <c r="M385" s="30"/>
      <c r="N385" s="40"/>
      <c r="O385" s="40"/>
      <c r="P385" s="40"/>
    </row>
    <row r="386" spans="9:16" ht="38.25" hidden="1" x14ac:dyDescent="0.2">
      <c r="I386" s="203" t="s">
        <v>199</v>
      </c>
      <c r="J386" s="203"/>
      <c r="K386" s="6" t="s">
        <v>670</v>
      </c>
      <c r="L386" s="23" t="s">
        <v>664</v>
      </c>
      <c r="M386" s="33"/>
      <c r="N386" s="42"/>
      <c r="O386" s="42"/>
      <c r="P386" s="42"/>
    </row>
    <row r="387" spans="9:16" hidden="1" x14ac:dyDescent="0.2">
      <c r="I387" s="203" t="s">
        <v>201</v>
      </c>
      <c r="J387" s="203"/>
      <c r="K387" s="5" t="s">
        <v>671</v>
      </c>
      <c r="L387" s="23" t="s">
        <v>672</v>
      </c>
      <c r="M387" s="30"/>
      <c r="N387" s="40"/>
      <c r="O387" s="40"/>
      <c r="P387" s="40"/>
    </row>
    <row r="388" spans="9:16" hidden="1" x14ac:dyDescent="0.2">
      <c r="I388" s="203" t="s">
        <v>203</v>
      </c>
      <c r="J388" s="203"/>
      <c r="K388" s="5" t="s">
        <v>673</v>
      </c>
      <c r="L388" s="23" t="s">
        <v>672</v>
      </c>
      <c r="M388" s="30"/>
      <c r="N388" s="40"/>
      <c r="O388" s="40"/>
      <c r="P388" s="40"/>
    </row>
    <row r="389" spans="9:16" hidden="1" x14ac:dyDescent="0.2">
      <c r="I389" s="203" t="s">
        <v>205</v>
      </c>
      <c r="J389" s="203"/>
      <c r="K389" s="5" t="s">
        <v>674</v>
      </c>
      <c r="L389" s="23" t="s">
        <v>672</v>
      </c>
      <c r="M389" s="30"/>
      <c r="N389" s="40"/>
      <c r="O389" s="40"/>
      <c r="P389" s="40"/>
    </row>
    <row r="390" spans="9:16" hidden="1" x14ac:dyDescent="0.2">
      <c r="I390" s="207" t="s">
        <v>207</v>
      </c>
      <c r="J390" s="207"/>
      <c r="K390" s="5" t="s">
        <v>675</v>
      </c>
      <c r="L390" s="35" t="s">
        <v>676</v>
      </c>
      <c r="M390" s="30"/>
      <c r="N390" s="40"/>
      <c r="O390" s="40"/>
      <c r="P390" s="40"/>
    </row>
    <row r="391" spans="9:16" hidden="1" x14ac:dyDescent="0.2">
      <c r="I391" s="203" t="s">
        <v>209</v>
      </c>
      <c r="J391" s="203"/>
      <c r="K391" s="5" t="s">
        <v>677</v>
      </c>
      <c r="L391" s="23" t="s">
        <v>676</v>
      </c>
      <c r="M391" s="30"/>
      <c r="N391" s="40"/>
      <c r="O391" s="40"/>
      <c r="P391" s="40"/>
    </row>
    <row r="392" spans="9:16" ht="25.5" hidden="1" x14ac:dyDescent="0.2">
      <c r="I392" s="203" t="s">
        <v>211</v>
      </c>
      <c r="J392" s="203"/>
      <c r="K392" s="5" t="s">
        <v>678</v>
      </c>
      <c r="L392" s="23" t="s">
        <v>676</v>
      </c>
      <c r="M392" s="30"/>
      <c r="N392" s="40"/>
      <c r="O392" s="40"/>
      <c r="P392" s="40"/>
    </row>
    <row r="393" spans="9:16" hidden="1" x14ac:dyDescent="0.2">
      <c r="I393" s="203" t="s">
        <v>213</v>
      </c>
      <c r="J393" s="203"/>
      <c r="K393" s="5" t="s">
        <v>679</v>
      </c>
      <c r="L393" s="23" t="s">
        <v>676</v>
      </c>
      <c r="M393" s="30"/>
      <c r="N393" s="40"/>
      <c r="O393" s="40"/>
      <c r="P393" s="40"/>
    </row>
    <row r="394" spans="9:16" hidden="1" x14ac:dyDescent="0.2">
      <c r="I394" s="203" t="s">
        <v>216</v>
      </c>
      <c r="J394" s="203"/>
      <c r="K394" s="5" t="s">
        <v>680</v>
      </c>
      <c r="L394" s="23" t="s">
        <v>676</v>
      </c>
      <c r="M394" s="30"/>
      <c r="N394" s="40"/>
      <c r="O394" s="40"/>
      <c r="P394" s="40"/>
    </row>
    <row r="395" spans="9:16" hidden="1" x14ac:dyDescent="0.2">
      <c r="I395" s="203" t="s">
        <v>218</v>
      </c>
      <c r="J395" s="203"/>
      <c r="K395" s="5" t="s">
        <v>681</v>
      </c>
      <c r="L395" s="23" t="s">
        <v>676</v>
      </c>
      <c r="M395" s="30"/>
      <c r="N395" s="40"/>
      <c r="O395" s="40"/>
      <c r="P395" s="40"/>
    </row>
    <row r="396" spans="9:16" ht="25.5" hidden="1" x14ac:dyDescent="0.2">
      <c r="I396" s="203" t="s">
        <v>220</v>
      </c>
      <c r="J396" s="203"/>
      <c r="K396" s="5" t="s">
        <v>682</v>
      </c>
      <c r="L396" s="23" t="s">
        <v>676</v>
      </c>
      <c r="M396" s="30"/>
      <c r="N396" s="40"/>
      <c r="O396" s="40"/>
      <c r="P396" s="40"/>
    </row>
    <row r="397" spans="9:16" ht="25.5" hidden="1" x14ac:dyDescent="0.2">
      <c r="I397" s="203" t="s">
        <v>222</v>
      </c>
      <c r="J397" s="203"/>
      <c r="K397" s="5" t="s">
        <v>683</v>
      </c>
      <c r="L397" s="23" t="s">
        <v>676</v>
      </c>
      <c r="M397" s="30"/>
      <c r="N397" s="40"/>
      <c r="O397" s="40"/>
      <c r="P397" s="40"/>
    </row>
    <row r="398" spans="9:16" ht="38.25" hidden="1" x14ac:dyDescent="0.2">
      <c r="I398" s="203" t="s">
        <v>224</v>
      </c>
      <c r="J398" s="203"/>
      <c r="K398" s="5" t="s">
        <v>684</v>
      </c>
      <c r="L398" s="23" t="s">
        <v>676</v>
      </c>
      <c r="M398" s="30"/>
      <c r="N398" s="40"/>
      <c r="O398" s="40"/>
      <c r="P398" s="40"/>
    </row>
    <row r="399" spans="9:16" ht="25.5" hidden="1" x14ac:dyDescent="0.2">
      <c r="I399" s="203" t="s">
        <v>226</v>
      </c>
      <c r="J399" s="203"/>
      <c r="K399" s="5" t="s">
        <v>685</v>
      </c>
      <c r="L399" s="23" t="s">
        <v>676</v>
      </c>
      <c r="M399" s="30"/>
      <c r="N399" s="40"/>
      <c r="O399" s="40"/>
      <c r="P399" s="40"/>
    </row>
    <row r="400" spans="9:16" ht="25.5" hidden="1" x14ac:dyDescent="0.2">
      <c r="I400" s="203" t="s">
        <v>228</v>
      </c>
      <c r="J400" s="203"/>
      <c r="K400" s="5" t="s">
        <v>686</v>
      </c>
      <c r="L400" s="23" t="s">
        <v>676</v>
      </c>
      <c r="M400" s="30"/>
      <c r="N400" s="40"/>
      <c r="O400" s="40"/>
      <c r="P400" s="40"/>
    </row>
    <row r="401" spans="9:16" hidden="1" x14ac:dyDescent="0.2">
      <c r="I401" s="203" t="s">
        <v>230</v>
      </c>
      <c r="J401" s="203"/>
      <c r="K401" s="5" t="s">
        <v>687</v>
      </c>
      <c r="L401" s="23" t="s">
        <v>676</v>
      </c>
      <c r="M401" s="30"/>
      <c r="N401" s="40"/>
      <c r="O401" s="40"/>
      <c r="P401" s="40"/>
    </row>
    <row r="402" spans="9:16" ht="25.5" hidden="1" x14ac:dyDescent="0.2">
      <c r="I402" s="203" t="s">
        <v>232</v>
      </c>
      <c r="J402" s="203"/>
      <c r="K402" s="5" t="s">
        <v>688</v>
      </c>
      <c r="L402" s="23" t="s">
        <v>676</v>
      </c>
      <c r="M402" s="30"/>
      <c r="N402" s="40"/>
      <c r="O402" s="40"/>
      <c r="P402" s="40"/>
    </row>
    <row r="403" spans="9:16" hidden="1" x14ac:dyDescent="0.2">
      <c r="I403" s="203" t="s">
        <v>234</v>
      </c>
      <c r="J403" s="203"/>
      <c r="K403" s="5" t="s">
        <v>689</v>
      </c>
      <c r="L403" s="23" t="s">
        <v>676</v>
      </c>
      <c r="M403" s="30"/>
      <c r="N403" s="40"/>
      <c r="O403" s="40"/>
      <c r="P403" s="40"/>
    </row>
    <row r="404" spans="9:16" hidden="1" x14ac:dyDescent="0.2">
      <c r="I404" s="203" t="s">
        <v>236</v>
      </c>
      <c r="J404" s="203"/>
      <c r="K404" s="5" t="s">
        <v>690</v>
      </c>
      <c r="L404" s="23" t="s">
        <v>676</v>
      </c>
      <c r="M404" s="30"/>
      <c r="N404" s="40"/>
      <c r="O404" s="40"/>
      <c r="P404" s="40"/>
    </row>
    <row r="405" spans="9:16" ht="25.5" hidden="1" x14ac:dyDescent="0.2">
      <c r="I405" s="203" t="s">
        <v>238</v>
      </c>
      <c r="J405" s="203"/>
      <c r="K405" s="5" t="s">
        <v>691</v>
      </c>
      <c r="L405" s="23" t="s">
        <v>676</v>
      </c>
      <c r="M405" s="30"/>
      <c r="N405" s="40"/>
      <c r="O405" s="40"/>
      <c r="P405" s="40"/>
    </row>
    <row r="406" spans="9:16" hidden="1" x14ac:dyDescent="0.2">
      <c r="I406" s="203" t="s">
        <v>240</v>
      </c>
      <c r="J406" s="203"/>
      <c r="K406" s="5" t="s">
        <v>692</v>
      </c>
      <c r="L406" s="23" t="s">
        <v>676</v>
      </c>
      <c r="M406" s="30"/>
      <c r="N406" s="40"/>
      <c r="O406" s="40"/>
      <c r="P406" s="40"/>
    </row>
    <row r="407" spans="9:16" hidden="1" x14ac:dyDescent="0.2">
      <c r="I407" s="203" t="s">
        <v>242</v>
      </c>
      <c r="J407" s="203"/>
      <c r="K407" s="5" t="s">
        <v>693</v>
      </c>
      <c r="L407" s="23" t="s">
        <v>676</v>
      </c>
      <c r="M407" s="30"/>
      <c r="N407" s="40"/>
      <c r="O407" s="40"/>
      <c r="P407" s="40"/>
    </row>
    <row r="408" spans="9:16" ht="25.5" hidden="1" x14ac:dyDescent="0.2">
      <c r="I408" s="203" t="s">
        <v>244</v>
      </c>
      <c r="J408" s="203"/>
      <c r="K408" s="5" t="s">
        <v>694</v>
      </c>
      <c r="L408" s="23" t="s">
        <v>676</v>
      </c>
      <c r="M408" s="30"/>
      <c r="N408" s="40"/>
      <c r="O408" s="40"/>
      <c r="P408" s="40"/>
    </row>
    <row r="409" spans="9:16" ht="25.5" hidden="1" x14ac:dyDescent="0.2">
      <c r="I409" s="203" t="s">
        <v>246</v>
      </c>
      <c r="J409" s="203"/>
      <c r="K409" s="5" t="s">
        <v>695</v>
      </c>
      <c r="L409" s="23" t="s">
        <v>676</v>
      </c>
      <c r="M409" s="30"/>
      <c r="N409" s="40"/>
      <c r="O409" s="40"/>
      <c r="P409" s="40"/>
    </row>
    <row r="410" spans="9:16" hidden="1" x14ac:dyDescent="0.2">
      <c r="I410" s="203" t="s">
        <v>248</v>
      </c>
      <c r="J410" s="203"/>
      <c r="K410" s="5" t="s">
        <v>696</v>
      </c>
      <c r="L410" s="23" t="s">
        <v>676</v>
      </c>
      <c r="M410" s="30"/>
      <c r="N410" s="40"/>
      <c r="O410" s="40"/>
      <c r="P410" s="40"/>
    </row>
    <row r="411" spans="9:16" hidden="1" x14ac:dyDescent="0.2">
      <c r="I411" s="203" t="s">
        <v>250</v>
      </c>
      <c r="J411" s="203"/>
      <c r="K411" s="5" t="s">
        <v>697</v>
      </c>
      <c r="L411" s="23" t="s">
        <v>676</v>
      </c>
      <c r="M411" s="30"/>
      <c r="N411" s="40"/>
      <c r="O411" s="40"/>
      <c r="P411" s="40"/>
    </row>
    <row r="412" spans="9:16" hidden="1" x14ac:dyDescent="0.2">
      <c r="I412" s="203" t="s">
        <v>252</v>
      </c>
      <c r="J412" s="203"/>
      <c r="K412" s="5" t="s">
        <v>698</v>
      </c>
      <c r="L412" s="23" t="s">
        <v>676</v>
      </c>
      <c r="M412" s="30"/>
      <c r="N412" s="40"/>
      <c r="O412" s="40"/>
      <c r="P412" s="40"/>
    </row>
    <row r="413" spans="9:16" ht="25.5" hidden="1" x14ac:dyDescent="0.2">
      <c r="I413" s="203" t="s">
        <v>254</v>
      </c>
      <c r="J413" s="203"/>
      <c r="K413" s="5" t="s">
        <v>699</v>
      </c>
      <c r="L413" s="23" t="s">
        <v>676</v>
      </c>
      <c r="M413" s="30"/>
      <c r="N413" s="40"/>
      <c r="O413" s="40"/>
      <c r="P413" s="40"/>
    </row>
    <row r="414" spans="9:16" ht="25.5" hidden="1" x14ac:dyDescent="0.2">
      <c r="I414" s="203" t="s">
        <v>257</v>
      </c>
      <c r="J414" s="203"/>
      <c r="K414" s="5" t="s">
        <v>700</v>
      </c>
      <c r="L414" s="23" t="s">
        <v>676</v>
      </c>
      <c r="M414" s="30"/>
      <c r="N414" s="40"/>
      <c r="O414" s="40"/>
      <c r="P414" s="40"/>
    </row>
    <row r="415" spans="9:16" ht="25.5" hidden="1" x14ac:dyDescent="0.2">
      <c r="I415" s="203" t="s">
        <v>259</v>
      </c>
      <c r="J415" s="203"/>
      <c r="K415" s="5" t="s">
        <v>701</v>
      </c>
      <c r="L415" s="23" t="s">
        <v>676</v>
      </c>
      <c r="M415" s="30"/>
      <c r="N415" s="40"/>
      <c r="O415" s="40"/>
      <c r="P415" s="40"/>
    </row>
    <row r="416" spans="9:16" ht="25.5" hidden="1" x14ac:dyDescent="0.2">
      <c r="I416" s="206" t="s">
        <v>261</v>
      </c>
      <c r="J416" s="206"/>
      <c r="K416" s="7" t="s">
        <v>702</v>
      </c>
      <c r="L416" s="20" t="s">
        <v>703</v>
      </c>
      <c r="M416" s="34"/>
      <c r="N416" s="61">
        <f>N338+N339+N356+N360+N370+N380+N387+N390</f>
        <v>0</v>
      </c>
      <c r="O416" s="61">
        <f>O338+O339+O356+O360+O370+O380+O387+O390</f>
        <v>0</v>
      </c>
      <c r="P416" s="61">
        <f>P338+P339+P356+P360+P370+P380+P387+P390</f>
        <v>0</v>
      </c>
    </row>
    <row r="417" spans="9:16" hidden="1" x14ac:dyDescent="0.2">
      <c r="I417" s="203" t="s">
        <v>263</v>
      </c>
      <c r="J417" s="203"/>
      <c r="K417" s="5" t="s">
        <v>704</v>
      </c>
      <c r="L417" s="23" t="s">
        <v>705</v>
      </c>
      <c r="M417" s="30"/>
      <c r="N417" s="40"/>
      <c r="O417" s="40"/>
      <c r="P417" s="40"/>
    </row>
    <row r="418" spans="9:16" hidden="1" x14ac:dyDescent="0.2">
      <c r="I418" s="203" t="s">
        <v>266</v>
      </c>
      <c r="J418" s="203"/>
      <c r="K418" s="5" t="s">
        <v>706</v>
      </c>
      <c r="L418" s="23" t="s">
        <v>705</v>
      </c>
      <c r="M418" s="30"/>
      <c r="N418" s="40"/>
      <c r="O418" s="40"/>
      <c r="P418" s="40"/>
    </row>
    <row r="419" spans="9:16" hidden="1" x14ac:dyDescent="0.2">
      <c r="I419" s="203" t="s">
        <v>269</v>
      </c>
      <c r="J419" s="203"/>
      <c r="K419" s="5" t="s">
        <v>707</v>
      </c>
      <c r="L419" s="23" t="s">
        <v>708</v>
      </c>
      <c r="M419" s="30"/>
      <c r="N419" s="40"/>
      <c r="O419" s="40"/>
      <c r="P419" s="40"/>
    </row>
    <row r="420" spans="9:16" ht="25.5" hidden="1" x14ac:dyDescent="0.2">
      <c r="I420" s="203" t="s">
        <v>271</v>
      </c>
      <c r="J420" s="203"/>
      <c r="K420" s="5" t="s">
        <v>709</v>
      </c>
      <c r="L420" s="23" t="s">
        <v>710</v>
      </c>
      <c r="M420" s="30"/>
      <c r="N420" s="40"/>
      <c r="O420" s="40"/>
      <c r="P420" s="40"/>
    </row>
    <row r="421" spans="9:16" ht="25.5" hidden="1" x14ac:dyDescent="0.2">
      <c r="I421" s="203" t="s">
        <v>273</v>
      </c>
      <c r="J421" s="203"/>
      <c r="K421" s="5" t="s">
        <v>711</v>
      </c>
      <c r="L421" s="23" t="s">
        <v>712</v>
      </c>
      <c r="M421" s="30"/>
      <c r="N421" s="40">
        <f>SUM(N422:N431)</f>
        <v>0</v>
      </c>
      <c r="O421" s="40">
        <f>SUM(O422:O431)</f>
        <v>0</v>
      </c>
      <c r="P421" s="40">
        <f>SUM(P422:P431)</f>
        <v>0</v>
      </c>
    </row>
    <row r="422" spans="9:16" hidden="1" x14ac:dyDescent="0.2">
      <c r="I422" s="203" t="s">
        <v>275</v>
      </c>
      <c r="J422" s="203"/>
      <c r="K422" s="5" t="s">
        <v>37</v>
      </c>
      <c r="L422" s="23" t="s">
        <v>712</v>
      </c>
      <c r="M422" s="30"/>
      <c r="N422" s="40"/>
      <c r="O422" s="40"/>
      <c r="P422" s="40"/>
    </row>
    <row r="423" spans="9:16" hidden="1" x14ac:dyDescent="0.2">
      <c r="I423" s="203" t="s">
        <v>277</v>
      </c>
      <c r="J423" s="203"/>
      <c r="K423" s="5" t="s">
        <v>39</v>
      </c>
      <c r="L423" s="23" t="s">
        <v>712</v>
      </c>
      <c r="M423" s="30"/>
      <c r="N423" s="40"/>
      <c r="O423" s="40"/>
      <c r="P423" s="40"/>
    </row>
    <row r="424" spans="9:16" ht="25.5" hidden="1" x14ac:dyDescent="0.2">
      <c r="I424" s="203" t="s">
        <v>280</v>
      </c>
      <c r="J424" s="203"/>
      <c r="K424" s="5" t="s">
        <v>41</v>
      </c>
      <c r="L424" s="23" t="s">
        <v>712</v>
      </c>
      <c r="M424" s="30"/>
      <c r="N424" s="40"/>
      <c r="O424" s="40"/>
      <c r="P424" s="40"/>
    </row>
    <row r="425" spans="9:16" hidden="1" x14ac:dyDescent="0.2">
      <c r="I425" s="203" t="s">
        <v>282</v>
      </c>
      <c r="J425" s="203"/>
      <c r="K425" s="5" t="s">
        <v>43</v>
      </c>
      <c r="L425" s="23" t="s">
        <v>712</v>
      </c>
      <c r="M425" s="30"/>
      <c r="N425" s="40"/>
      <c r="O425" s="40"/>
      <c r="P425" s="40"/>
    </row>
    <row r="426" spans="9:16" hidden="1" x14ac:dyDescent="0.2">
      <c r="I426" s="203" t="s">
        <v>284</v>
      </c>
      <c r="J426" s="203"/>
      <c r="K426" s="5" t="s">
        <v>45</v>
      </c>
      <c r="L426" s="23" t="s">
        <v>712</v>
      </c>
      <c r="M426" s="30"/>
      <c r="N426" s="40"/>
      <c r="O426" s="40"/>
      <c r="P426" s="40"/>
    </row>
    <row r="427" spans="9:16" hidden="1" x14ac:dyDescent="0.2">
      <c r="I427" s="203" t="s">
        <v>286</v>
      </c>
      <c r="J427" s="203"/>
      <c r="K427" s="5" t="s">
        <v>47</v>
      </c>
      <c r="L427" s="23" t="s">
        <v>712</v>
      </c>
      <c r="M427" s="30"/>
      <c r="N427" s="40"/>
      <c r="O427" s="40"/>
      <c r="P427" s="40"/>
    </row>
    <row r="428" spans="9:16" hidden="1" x14ac:dyDescent="0.2">
      <c r="I428" s="203" t="s">
        <v>288</v>
      </c>
      <c r="J428" s="203"/>
      <c r="K428" s="5" t="s">
        <v>49</v>
      </c>
      <c r="L428" s="23" t="s">
        <v>712</v>
      </c>
      <c r="M428" s="30"/>
      <c r="N428" s="40"/>
      <c r="O428" s="40"/>
      <c r="P428" s="40"/>
    </row>
    <row r="429" spans="9:16" hidden="1" x14ac:dyDescent="0.2">
      <c r="I429" s="203" t="s">
        <v>290</v>
      </c>
      <c r="J429" s="203"/>
      <c r="K429" s="5" t="s">
        <v>51</v>
      </c>
      <c r="L429" s="23" t="s">
        <v>712</v>
      </c>
      <c r="M429" s="30"/>
      <c r="N429" s="40"/>
      <c r="O429" s="40"/>
      <c r="P429" s="40"/>
    </row>
    <row r="430" spans="9:16" hidden="1" x14ac:dyDescent="0.2">
      <c r="I430" s="203" t="s">
        <v>292</v>
      </c>
      <c r="J430" s="203"/>
      <c r="K430" s="5" t="s">
        <v>53</v>
      </c>
      <c r="L430" s="23" t="s">
        <v>712</v>
      </c>
      <c r="M430" s="30"/>
      <c r="N430" s="40"/>
      <c r="O430" s="40"/>
      <c r="P430" s="40"/>
    </row>
    <row r="431" spans="9:16" hidden="1" x14ac:dyDescent="0.2">
      <c r="I431" s="203" t="s">
        <v>294</v>
      </c>
      <c r="J431" s="203"/>
      <c r="K431" s="5" t="s">
        <v>55</v>
      </c>
      <c r="L431" s="23" t="s">
        <v>712</v>
      </c>
      <c r="M431" s="30"/>
      <c r="N431" s="40"/>
      <c r="O431" s="40"/>
      <c r="P431" s="40"/>
    </row>
    <row r="432" spans="9:16" ht="25.5" hidden="1" x14ac:dyDescent="0.2">
      <c r="I432" s="203" t="s">
        <v>296</v>
      </c>
      <c r="J432" s="203"/>
      <c r="K432" s="5" t="s">
        <v>713</v>
      </c>
      <c r="L432" s="23" t="s">
        <v>714</v>
      </c>
      <c r="M432" s="30"/>
      <c r="N432" s="40">
        <f>SUM(N433:N442)</f>
        <v>0</v>
      </c>
      <c r="O432" s="40">
        <f>SUM(O433:O442)</f>
        <v>0</v>
      </c>
      <c r="P432" s="40">
        <f>SUM(P433:P442)</f>
        <v>0</v>
      </c>
    </row>
    <row r="433" spans="9:16" hidden="1" x14ac:dyDescent="0.2">
      <c r="I433" s="203" t="s">
        <v>298</v>
      </c>
      <c r="J433" s="203"/>
      <c r="K433" s="5" t="s">
        <v>37</v>
      </c>
      <c r="L433" s="23" t="s">
        <v>714</v>
      </c>
      <c r="M433" s="30"/>
      <c r="N433" s="40"/>
      <c r="O433" s="40"/>
      <c r="P433" s="40"/>
    </row>
    <row r="434" spans="9:16" hidden="1" x14ac:dyDescent="0.2">
      <c r="I434" s="203" t="s">
        <v>300</v>
      </c>
      <c r="J434" s="203"/>
      <c r="K434" s="5" t="s">
        <v>39</v>
      </c>
      <c r="L434" s="23" t="s">
        <v>714</v>
      </c>
      <c r="M434" s="30"/>
      <c r="N434" s="40"/>
      <c r="O434" s="40"/>
      <c r="P434" s="40"/>
    </row>
    <row r="435" spans="9:16" ht="25.5" hidden="1" x14ac:dyDescent="0.2">
      <c r="I435" s="203" t="s">
        <v>302</v>
      </c>
      <c r="J435" s="203"/>
      <c r="K435" s="5" t="s">
        <v>41</v>
      </c>
      <c r="L435" s="23" t="s">
        <v>714</v>
      </c>
      <c r="M435" s="30"/>
      <c r="N435" s="40"/>
      <c r="O435" s="40"/>
      <c r="P435" s="40"/>
    </row>
    <row r="436" spans="9:16" hidden="1" x14ac:dyDescent="0.2">
      <c r="I436" s="203" t="s">
        <v>304</v>
      </c>
      <c r="J436" s="203"/>
      <c r="K436" s="5" t="s">
        <v>43</v>
      </c>
      <c r="L436" s="23" t="s">
        <v>714</v>
      </c>
      <c r="M436" s="30"/>
      <c r="N436" s="40"/>
      <c r="O436" s="40"/>
      <c r="P436" s="40"/>
    </row>
    <row r="437" spans="9:16" hidden="1" x14ac:dyDescent="0.2">
      <c r="I437" s="203" t="s">
        <v>306</v>
      </c>
      <c r="J437" s="203"/>
      <c r="K437" s="5" t="s">
        <v>45</v>
      </c>
      <c r="L437" s="23" t="s">
        <v>714</v>
      </c>
      <c r="M437" s="30"/>
      <c r="N437" s="40"/>
      <c r="O437" s="40"/>
      <c r="P437" s="40"/>
    </row>
    <row r="438" spans="9:16" hidden="1" x14ac:dyDescent="0.2">
      <c r="I438" s="203" t="s">
        <v>308</v>
      </c>
      <c r="J438" s="203"/>
      <c r="K438" s="5" t="s">
        <v>47</v>
      </c>
      <c r="L438" s="23" t="s">
        <v>714</v>
      </c>
      <c r="M438" s="30"/>
      <c r="N438" s="40"/>
      <c r="O438" s="40"/>
      <c r="P438" s="40"/>
    </row>
    <row r="439" spans="9:16" hidden="1" x14ac:dyDescent="0.2">
      <c r="I439" s="203" t="s">
        <v>310</v>
      </c>
      <c r="J439" s="203"/>
      <c r="K439" s="5" t="s">
        <v>49</v>
      </c>
      <c r="L439" s="23" t="s">
        <v>714</v>
      </c>
      <c r="M439" s="30"/>
      <c r="N439" s="40"/>
      <c r="O439" s="40"/>
      <c r="P439" s="40"/>
    </row>
    <row r="440" spans="9:16" hidden="1" x14ac:dyDescent="0.2">
      <c r="I440" s="203" t="s">
        <v>313</v>
      </c>
      <c r="J440" s="203"/>
      <c r="K440" s="5" t="s">
        <v>51</v>
      </c>
      <c r="L440" s="23" t="s">
        <v>714</v>
      </c>
      <c r="M440" s="30"/>
      <c r="N440" s="40"/>
      <c r="O440" s="40"/>
      <c r="P440" s="40"/>
    </row>
    <row r="441" spans="9:16" hidden="1" x14ac:dyDescent="0.2">
      <c r="I441" s="203" t="s">
        <v>315</v>
      </c>
      <c r="J441" s="203"/>
      <c r="K441" s="5" t="s">
        <v>53</v>
      </c>
      <c r="L441" s="23" t="s">
        <v>714</v>
      </c>
      <c r="M441" s="30"/>
      <c r="N441" s="40"/>
      <c r="O441" s="40"/>
      <c r="P441" s="40"/>
    </row>
    <row r="442" spans="9:16" hidden="1" x14ac:dyDescent="0.2">
      <c r="I442" s="203" t="s">
        <v>317</v>
      </c>
      <c r="J442" s="203"/>
      <c r="K442" s="5" t="s">
        <v>55</v>
      </c>
      <c r="L442" s="23" t="s">
        <v>714</v>
      </c>
      <c r="M442" s="30"/>
      <c r="N442" s="40"/>
      <c r="O442" s="40"/>
      <c r="P442" s="40"/>
    </row>
    <row r="443" spans="9:16" ht="25.5" hidden="1" x14ac:dyDescent="0.2">
      <c r="I443" s="203" t="s">
        <v>319</v>
      </c>
      <c r="J443" s="203"/>
      <c r="K443" s="5" t="s">
        <v>715</v>
      </c>
      <c r="L443" s="23" t="s">
        <v>716</v>
      </c>
      <c r="M443" s="30"/>
      <c r="N443" s="40">
        <f>SUM(N444:N453)</f>
        <v>0</v>
      </c>
      <c r="O443" s="40">
        <f>SUM(O444:O453)</f>
        <v>0</v>
      </c>
      <c r="P443" s="40">
        <f>SUM(P444:P453)</f>
        <v>0</v>
      </c>
    </row>
    <row r="444" spans="9:16" hidden="1" x14ac:dyDescent="0.2">
      <c r="I444" s="203" t="s">
        <v>321</v>
      </c>
      <c r="J444" s="203"/>
      <c r="K444" s="5" t="s">
        <v>37</v>
      </c>
      <c r="L444" s="23" t="s">
        <v>716</v>
      </c>
      <c r="M444" s="30"/>
      <c r="N444" s="40"/>
      <c r="O444" s="40"/>
      <c r="P444" s="40"/>
    </row>
    <row r="445" spans="9:16" hidden="1" x14ac:dyDescent="0.2">
      <c r="I445" s="203" t="s">
        <v>323</v>
      </c>
      <c r="J445" s="203"/>
      <c r="K445" s="5" t="s">
        <v>39</v>
      </c>
      <c r="L445" s="23" t="s">
        <v>716</v>
      </c>
      <c r="M445" s="30"/>
      <c r="N445" s="40"/>
      <c r="O445" s="40"/>
      <c r="P445" s="40"/>
    </row>
    <row r="446" spans="9:16" ht="25.5" hidden="1" x14ac:dyDescent="0.2">
      <c r="I446" s="203" t="s">
        <v>325</v>
      </c>
      <c r="J446" s="203"/>
      <c r="K446" s="5" t="s">
        <v>41</v>
      </c>
      <c r="L446" s="23" t="s">
        <v>716</v>
      </c>
      <c r="M446" s="30"/>
      <c r="N446" s="40"/>
      <c r="O446" s="40"/>
      <c r="P446" s="40"/>
    </row>
    <row r="447" spans="9:16" hidden="1" x14ac:dyDescent="0.2">
      <c r="I447" s="203" t="s">
        <v>327</v>
      </c>
      <c r="J447" s="203"/>
      <c r="K447" s="5" t="s">
        <v>43</v>
      </c>
      <c r="L447" s="23" t="s">
        <v>716</v>
      </c>
      <c r="M447" s="30"/>
      <c r="N447" s="40"/>
      <c r="O447" s="40"/>
      <c r="P447" s="40"/>
    </row>
    <row r="448" spans="9:16" hidden="1" x14ac:dyDescent="0.2">
      <c r="I448" s="203" t="s">
        <v>329</v>
      </c>
      <c r="J448" s="203"/>
      <c r="K448" s="5" t="s">
        <v>45</v>
      </c>
      <c r="L448" s="23" t="s">
        <v>716</v>
      </c>
      <c r="M448" s="30"/>
      <c r="N448" s="40"/>
      <c r="O448" s="40"/>
      <c r="P448" s="40"/>
    </row>
    <row r="449" spans="9:16" hidden="1" x14ac:dyDescent="0.2">
      <c r="I449" s="203" t="s">
        <v>331</v>
      </c>
      <c r="J449" s="203"/>
      <c r="K449" s="5" t="s">
        <v>47</v>
      </c>
      <c r="L449" s="23" t="s">
        <v>716</v>
      </c>
      <c r="M449" s="30"/>
      <c r="N449" s="40"/>
      <c r="O449" s="40"/>
      <c r="P449" s="40"/>
    </row>
    <row r="450" spans="9:16" hidden="1" x14ac:dyDescent="0.2">
      <c r="I450" s="203" t="s">
        <v>333</v>
      </c>
      <c r="J450" s="203"/>
      <c r="K450" s="5" t="s">
        <v>49</v>
      </c>
      <c r="L450" s="23" t="s">
        <v>716</v>
      </c>
      <c r="M450" s="30"/>
      <c r="N450" s="40"/>
      <c r="O450" s="40"/>
      <c r="P450" s="40"/>
    </row>
    <row r="451" spans="9:16" hidden="1" x14ac:dyDescent="0.2">
      <c r="I451" s="203" t="s">
        <v>335</v>
      </c>
      <c r="J451" s="203"/>
      <c r="K451" s="5" t="s">
        <v>51</v>
      </c>
      <c r="L451" s="23" t="s">
        <v>716</v>
      </c>
      <c r="M451" s="30"/>
      <c r="N451" s="40"/>
      <c r="O451" s="40"/>
      <c r="P451" s="40"/>
    </row>
    <row r="452" spans="9:16" hidden="1" x14ac:dyDescent="0.2">
      <c r="I452" s="203" t="s">
        <v>337</v>
      </c>
      <c r="J452" s="203"/>
      <c r="K452" s="5" t="s">
        <v>53</v>
      </c>
      <c r="L452" s="23" t="s">
        <v>716</v>
      </c>
      <c r="M452" s="30"/>
      <c r="N452" s="40"/>
      <c r="O452" s="40"/>
      <c r="P452" s="40"/>
    </row>
    <row r="453" spans="9:16" hidden="1" x14ac:dyDescent="0.2">
      <c r="I453" s="203" t="s">
        <v>339</v>
      </c>
      <c r="J453" s="203"/>
      <c r="K453" s="5" t="s">
        <v>55</v>
      </c>
      <c r="L453" s="23" t="s">
        <v>716</v>
      </c>
      <c r="M453" s="30"/>
      <c r="N453" s="40"/>
      <c r="O453" s="40"/>
      <c r="P453" s="40"/>
    </row>
    <row r="454" spans="9:16" ht="25.5" hidden="1" x14ac:dyDescent="0.2">
      <c r="I454" s="203" t="s">
        <v>342</v>
      </c>
      <c r="J454" s="203"/>
      <c r="K454" s="5" t="s">
        <v>717</v>
      </c>
      <c r="L454" s="23" t="s">
        <v>718</v>
      </c>
      <c r="M454" s="30"/>
      <c r="N454" s="40"/>
      <c r="O454" s="40"/>
      <c r="P454" s="40"/>
    </row>
    <row r="455" spans="9:16" ht="25.5" hidden="1" x14ac:dyDescent="0.2">
      <c r="I455" s="203" t="s">
        <v>345</v>
      </c>
      <c r="J455" s="203"/>
      <c r="K455" s="5" t="s">
        <v>719</v>
      </c>
      <c r="L455" s="23" t="s">
        <v>718</v>
      </c>
      <c r="M455" s="30"/>
      <c r="N455" s="40"/>
      <c r="O455" s="40"/>
      <c r="P455" s="40"/>
    </row>
    <row r="456" spans="9:16" ht="25.5" hidden="1" x14ac:dyDescent="0.2">
      <c r="I456" s="203" t="s">
        <v>347</v>
      </c>
      <c r="J456" s="203"/>
      <c r="K456" s="5" t="s">
        <v>720</v>
      </c>
      <c r="L456" s="23" t="s">
        <v>721</v>
      </c>
      <c r="M456" s="30"/>
      <c r="N456" s="40">
        <f>SUM(N457:N466)</f>
        <v>0</v>
      </c>
      <c r="O456" s="40">
        <f>SUM(O457:O466)</f>
        <v>0</v>
      </c>
      <c r="P456" s="40">
        <f>SUM(P457:P466)</f>
        <v>0</v>
      </c>
    </row>
    <row r="457" spans="9:16" hidden="1" x14ac:dyDescent="0.2">
      <c r="I457" s="203" t="s">
        <v>349</v>
      </c>
      <c r="J457" s="203"/>
      <c r="K457" s="5" t="s">
        <v>442</v>
      </c>
      <c r="L457" s="3" t="s">
        <v>721</v>
      </c>
      <c r="M457" s="30"/>
      <c r="N457" s="40"/>
      <c r="O457" s="40"/>
      <c r="P457" s="40"/>
    </row>
    <row r="458" spans="9:16" hidden="1" x14ac:dyDescent="0.2">
      <c r="I458" s="203" t="s">
        <v>351</v>
      </c>
      <c r="J458" s="203"/>
      <c r="K458" s="5" t="s">
        <v>444</v>
      </c>
      <c r="L458" s="3" t="s">
        <v>721</v>
      </c>
      <c r="M458" s="30"/>
      <c r="N458" s="40"/>
      <c r="O458" s="40"/>
      <c r="P458" s="40"/>
    </row>
    <row r="459" spans="9:16" hidden="1" x14ac:dyDescent="0.2">
      <c r="I459" s="203" t="s">
        <v>354</v>
      </c>
      <c r="J459" s="203"/>
      <c r="K459" s="5" t="s">
        <v>446</v>
      </c>
      <c r="L459" s="3" t="s">
        <v>721</v>
      </c>
      <c r="M459" s="30"/>
      <c r="N459" s="40"/>
      <c r="O459" s="40"/>
      <c r="P459" s="40"/>
    </row>
    <row r="460" spans="9:16" hidden="1" x14ac:dyDescent="0.2">
      <c r="I460" s="203" t="s">
        <v>356</v>
      </c>
      <c r="J460" s="203"/>
      <c r="K460" s="3" t="s">
        <v>448</v>
      </c>
      <c r="L460" s="3" t="s">
        <v>721</v>
      </c>
      <c r="M460" s="24"/>
      <c r="N460" s="36"/>
      <c r="O460" s="36"/>
      <c r="P460" s="36"/>
    </row>
    <row r="461" spans="9:16" hidden="1" x14ac:dyDescent="0.2">
      <c r="I461" s="203" t="s">
        <v>359</v>
      </c>
      <c r="J461" s="203"/>
      <c r="K461" s="3" t="s">
        <v>450</v>
      </c>
      <c r="L461" s="3" t="s">
        <v>721</v>
      </c>
      <c r="M461" s="24"/>
      <c r="N461" s="36"/>
      <c r="O461" s="36"/>
      <c r="P461" s="36"/>
    </row>
    <row r="462" spans="9:16" ht="25.5" hidden="1" x14ac:dyDescent="0.2">
      <c r="I462" s="203" t="s">
        <v>361</v>
      </c>
      <c r="J462" s="203"/>
      <c r="K462" s="3" t="s">
        <v>452</v>
      </c>
      <c r="L462" s="3" t="s">
        <v>721</v>
      </c>
      <c r="M462" s="24"/>
      <c r="N462" s="36"/>
      <c r="O462" s="36"/>
      <c r="P462" s="36"/>
    </row>
    <row r="463" spans="9:16" hidden="1" x14ac:dyDescent="0.2">
      <c r="I463" s="203" t="s">
        <v>363</v>
      </c>
      <c r="J463" s="203"/>
      <c r="K463" s="5" t="s">
        <v>454</v>
      </c>
      <c r="L463" s="3" t="s">
        <v>721</v>
      </c>
      <c r="M463" s="30"/>
      <c r="N463" s="40"/>
      <c r="O463" s="40"/>
      <c r="P463" s="40"/>
    </row>
    <row r="464" spans="9:16" hidden="1" x14ac:dyDescent="0.2">
      <c r="I464" s="203" t="s">
        <v>365</v>
      </c>
      <c r="J464" s="203"/>
      <c r="K464" s="5" t="s">
        <v>456</v>
      </c>
      <c r="L464" s="3" t="s">
        <v>721</v>
      </c>
      <c r="M464" s="30"/>
      <c r="N464" s="40"/>
      <c r="O464" s="40"/>
      <c r="P464" s="40"/>
    </row>
    <row r="465" spans="9:16" hidden="1" x14ac:dyDescent="0.2">
      <c r="I465" s="203" t="s">
        <v>367</v>
      </c>
      <c r="J465" s="203"/>
      <c r="K465" s="5" t="s">
        <v>458</v>
      </c>
      <c r="L465" s="3" t="s">
        <v>721</v>
      </c>
      <c r="M465" s="30"/>
      <c r="N465" s="40"/>
      <c r="O465" s="40"/>
      <c r="P465" s="40"/>
    </row>
    <row r="466" spans="9:16" hidden="1" x14ac:dyDescent="0.2">
      <c r="I466" s="203" t="s">
        <v>369</v>
      </c>
      <c r="J466" s="203"/>
      <c r="K466" s="5" t="s">
        <v>460</v>
      </c>
      <c r="L466" s="3" t="s">
        <v>721</v>
      </c>
      <c r="M466" s="30"/>
      <c r="N466" s="40"/>
      <c r="O466" s="40"/>
      <c r="P466" s="40"/>
    </row>
    <row r="467" spans="9:16" hidden="1" x14ac:dyDescent="0.2">
      <c r="I467" s="203" t="s">
        <v>371</v>
      </c>
      <c r="J467" s="203"/>
      <c r="K467" s="5" t="s">
        <v>722</v>
      </c>
      <c r="L467" s="23" t="s">
        <v>723</v>
      </c>
      <c r="M467" s="30"/>
      <c r="N467" s="40"/>
      <c r="O467" s="40"/>
      <c r="P467" s="40"/>
    </row>
    <row r="468" spans="9:16" hidden="1" x14ac:dyDescent="0.2">
      <c r="I468" s="203" t="s">
        <v>374</v>
      </c>
      <c r="J468" s="203"/>
      <c r="K468" s="5" t="s">
        <v>724</v>
      </c>
      <c r="L468" s="23" t="s">
        <v>725</v>
      </c>
      <c r="M468" s="30"/>
      <c r="N468" s="40"/>
      <c r="O468" s="40"/>
      <c r="P468" s="40"/>
    </row>
    <row r="469" spans="9:16" ht="25.5" hidden="1" x14ac:dyDescent="0.2">
      <c r="I469" s="203" t="s">
        <v>377</v>
      </c>
      <c r="J469" s="203"/>
      <c r="K469" s="5" t="s">
        <v>726</v>
      </c>
      <c r="L469" s="23" t="s">
        <v>727</v>
      </c>
      <c r="M469" s="30"/>
      <c r="N469" s="40">
        <f>SUM(N470:N479)</f>
        <v>0</v>
      </c>
      <c r="O469" s="40">
        <f>SUM(O470:O479)</f>
        <v>0</v>
      </c>
      <c r="P469" s="40">
        <f>SUM(P470:P479)</f>
        <v>0</v>
      </c>
    </row>
    <row r="470" spans="9:16" hidden="1" x14ac:dyDescent="0.2">
      <c r="I470" s="203" t="s">
        <v>380</v>
      </c>
      <c r="J470" s="203"/>
      <c r="K470" s="5" t="s">
        <v>442</v>
      </c>
      <c r="L470" s="3" t="s">
        <v>727</v>
      </c>
      <c r="M470" s="30"/>
      <c r="N470" s="40"/>
      <c r="O470" s="40"/>
      <c r="P470" s="40"/>
    </row>
    <row r="471" spans="9:16" hidden="1" x14ac:dyDescent="0.2">
      <c r="I471" s="203" t="s">
        <v>383</v>
      </c>
      <c r="J471" s="203"/>
      <c r="K471" s="5" t="s">
        <v>444</v>
      </c>
      <c r="L471" s="3" t="s">
        <v>727</v>
      </c>
      <c r="M471" s="30"/>
      <c r="N471" s="40"/>
      <c r="O471" s="40"/>
      <c r="P471" s="40"/>
    </row>
    <row r="472" spans="9:16" hidden="1" x14ac:dyDescent="0.2">
      <c r="I472" s="203" t="s">
        <v>384</v>
      </c>
      <c r="J472" s="203"/>
      <c r="K472" s="5" t="s">
        <v>446</v>
      </c>
      <c r="L472" s="3" t="s">
        <v>727</v>
      </c>
      <c r="M472" s="30"/>
      <c r="N472" s="40"/>
      <c r="O472" s="40"/>
      <c r="P472" s="40"/>
    </row>
    <row r="473" spans="9:16" hidden="1" x14ac:dyDescent="0.2">
      <c r="I473" s="203" t="s">
        <v>386</v>
      </c>
      <c r="J473" s="203"/>
      <c r="K473" s="3" t="s">
        <v>448</v>
      </c>
      <c r="L473" s="3" t="s">
        <v>727</v>
      </c>
      <c r="M473" s="24"/>
      <c r="N473" s="36"/>
      <c r="O473" s="36"/>
      <c r="P473" s="36"/>
    </row>
    <row r="474" spans="9:16" hidden="1" x14ac:dyDescent="0.2">
      <c r="I474" s="203" t="s">
        <v>388</v>
      </c>
      <c r="J474" s="203"/>
      <c r="K474" s="3" t="s">
        <v>450</v>
      </c>
      <c r="L474" s="3" t="s">
        <v>727</v>
      </c>
      <c r="M474" s="24"/>
      <c r="N474" s="36"/>
      <c r="O474" s="36"/>
      <c r="P474" s="36"/>
    </row>
    <row r="475" spans="9:16" ht="25.5" hidden="1" x14ac:dyDescent="0.2">
      <c r="I475" s="203" t="s">
        <v>391</v>
      </c>
      <c r="J475" s="203"/>
      <c r="K475" s="3" t="s">
        <v>452</v>
      </c>
      <c r="L475" s="3" t="s">
        <v>727</v>
      </c>
      <c r="M475" s="24"/>
      <c r="N475" s="36"/>
      <c r="O475" s="36"/>
      <c r="P475" s="36"/>
    </row>
    <row r="476" spans="9:16" hidden="1" x14ac:dyDescent="0.2">
      <c r="I476" s="203" t="s">
        <v>393</v>
      </c>
      <c r="J476" s="203"/>
      <c r="K476" s="5" t="s">
        <v>454</v>
      </c>
      <c r="L476" s="3" t="s">
        <v>727</v>
      </c>
      <c r="M476" s="30"/>
      <c r="N476" s="40"/>
      <c r="O476" s="40"/>
      <c r="P476" s="40"/>
    </row>
    <row r="477" spans="9:16" hidden="1" x14ac:dyDescent="0.2">
      <c r="I477" s="203" t="s">
        <v>395</v>
      </c>
      <c r="J477" s="203"/>
      <c r="K477" s="5" t="s">
        <v>456</v>
      </c>
      <c r="L477" s="3" t="s">
        <v>727</v>
      </c>
      <c r="M477" s="30"/>
      <c r="N477" s="40"/>
      <c r="O477" s="40"/>
      <c r="P477" s="40"/>
    </row>
    <row r="478" spans="9:16" hidden="1" x14ac:dyDescent="0.2">
      <c r="I478" s="203" t="s">
        <v>397</v>
      </c>
      <c r="J478" s="203"/>
      <c r="K478" s="5" t="s">
        <v>458</v>
      </c>
      <c r="L478" s="3" t="s">
        <v>727</v>
      </c>
      <c r="M478" s="30"/>
      <c r="N478" s="40"/>
      <c r="O478" s="40"/>
      <c r="P478" s="40"/>
    </row>
    <row r="479" spans="9:16" hidden="1" x14ac:dyDescent="0.2">
      <c r="I479" s="203" t="s">
        <v>399</v>
      </c>
      <c r="J479" s="203"/>
      <c r="K479" s="5" t="s">
        <v>460</v>
      </c>
      <c r="L479" s="3" t="s">
        <v>727</v>
      </c>
      <c r="M479" s="30"/>
      <c r="N479" s="40"/>
      <c r="O479" s="40"/>
      <c r="P479" s="40"/>
    </row>
    <row r="480" spans="9:16" hidden="1" x14ac:dyDescent="0.2">
      <c r="I480" s="203" t="s">
        <v>402</v>
      </c>
      <c r="J480" s="203"/>
      <c r="K480" s="5" t="s">
        <v>728</v>
      </c>
      <c r="L480" s="23" t="s">
        <v>729</v>
      </c>
      <c r="M480" s="30"/>
      <c r="N480" s="40"/>
      <c r="O480" s="40"/>
      <c r="P480" s="40"/>
    </row>
    <row r="481" spans="9:16" ht="25.5" hidden="1" x14ac:dyDescent="0.2">
      <c r="I481" s="206" t="s">
        <v>404</v>
      </c>
      <c r="J481" s="206"/>
      <c r="K481" s="7" t="s">
        <v>730</v>
      </c>
      <c r="L481" s="20" t="s">
        <v>731</v>
      </c>
      <c r="M481" s="34"/>
      <c r="N481" s="43">
        <f>N417+N419+N420+N421+N432+N443+N454+N456+N467+N468+N469+N480</f>
        <v>0</v>
      </c>
      <c r="O481" s="43">
        <f>O417+O419+O420+O421+O432+O443+O454+O456+O467+O468+O469+O480</f>
        <v>0</v>
      </c>
      <c r="P481" s="43">
        <f>P417+P419+P420+P421+P432+P443+P454+P456+P467+P468+P469+P480</f>
        <v>0</v>
      </c>
    </row>
    <row r="482" spans="9:16" hidden="1" x14ac:dyDescent="0.2">
      <c r="I482" s="203" t="s">
        <v>406</v>
      </c>
      <c r="J482" s="203"/>
      <c r="K482" s="5" t="s">
        <v>732</v>
      </c>
      <c r="L482" s="23" t="s">
        <v>733</v>
      </c>
      <c r="M482" s="30"/>
      <c r="N482" s="40"/>
      <c r="O482" s="40"/>
      <c r="P482" s="40"/>
    </row>
    <row r="483" spans="9:16" hidden="1" x14ac:dyDescent="0.2">
      <c r="I483" s="203" t="s">
        <v>408</v>
      </c>
      <c r="J483" s="203"/>
      <c r="K483" s="5" t="s">
        <v>734</v>
      </c>
      <c r="L483" s="23" t="s">
        <v>735</v>
      </c>
      <c r="M483" s="30"/>
      <c r="N483" s="40"/>
      <c r="O483" s="40"/>
      <c r="P483" s="40"/>
    </row>
    <row r="484" spans="9:16" hidden="1" x14ac:dyDescent="0.2">
      <c r="I484" s="203" t="s">
        <v>411</v>
      </c>
      <c r="J484" s="203"/>
      <c r="K484" s="5" t="s">
        <v>736</v>
      </c>
      <c r="L484" s="23" t="s">
        <v>735</v>
      </c>
      <c r="M484" s="30"/>
      <c r="N484" s="40"/>
      <c r="O484" s="40"/>
      <c r="P484" s="40"/>
    </row>
    <row r="485" spans="9:16" hidden="1" x14ac:dyDescent="0.2">
      <c r="I485" s="203" t="s">
        <v>414</v>
      </c>
      <c r="J485" s="203"/>
      <c r="K485" s="3" t="s">
        <v>737</v>
      </c>
      <c r="L485" s="23" t="s">
        <v>738</v>
      </c>
      <c r="M485" s="24"/>
      <c r="N485" s="36"/>
      <c r="O485" s="36"/>
      <c r="P485" s="36"/>
    </row>
    <row r="486" spans="9:16" x14ac:dyDescent="0.2">
      <c r="I486" s="203" t="s">
        <v>416</v>
      </c>
      <c r="J486" s="203"/>
      <c r="K486" s="5" t="s">
        <v>739</v>
      </c>
      <c r="L486" s="23" t="s">
        <v>740</v>
      </c>
      <c r="M486" s="30"/>
      <c r="N486" s="40"/>
      <c r="O486" s="40">
        <v>40</v>
      </c>
      <c r="P486" s="40">
        <v>40</v>
      </c>
    </row>
    <row r="487" spans="9:16" x14ac:dyDescent="0.2">
      <c r="I487" s="203" t="s">
        <v>419</v>
      </c>
      <c r="J487" s="203"/>
      <c r="K487" s="5" t="s">
        <v>741</v>
      </c>
      <c r="L487" s="23" t="s">
        <v>742</v>
      </c>
      <c r="M487" s="30"/>
      <c r="N487" s="40"/>
      <c r="O487" s="40"/>
      <c r="P487" s="40"/>
    </row>
    <row r="488" spans="9:16" x14ac:dyDescent="0.2">
      <c r="I488" s="203" t="s">
        <v>421</v>
      </c>
      <c r="J488" s="203"/>
      <c r="K488" s="3" t="s">
        <v>743</v>
      </c>
      <c r="L488" s="23" t="s">
        <v>744</v>
      </c>
      <c r="M488" s="24"/>
      <c r="N488" s="36"/>
      <c r="O488" s="36"/>
      <c r="P488" s="36"/>
    </row>
    <row r="489" spans="9:16" x14ac:dyDescent="0.2">
      <c r="I489" s="203" t="s">
        <v>424</v>
      </c>
      <c r="J489" s="203"/>
      <c r="K489" s="3" t="s">
        <v>745</v>
      </c>
      <c r="L489" s="23" t="s">
        <v>746</v>
      </c>
      <c r="M489" s="24"/>
      <c r="N489" s="36"/>
      <c r="O489" s="36">
        <v>11</v>
      </c>
      <c r="P489" s="36">
        <v>11</v>
      </c>
    </row>
    <row r="490" spans="9:16" x14ac:dyDescent="0.2">
      <c r="I490" s="206" t="s">
        <v>427</v>
      </c>
      <c r="J490" s="206"/>
      <c r="K490" s="7" t="s">
        <v>747</v>
      </c>
      <c r="L490" s="20" t="s">
        <v>748</v>
      </c>
      <c r="M490" s="34"/>
      <c r="N490" s="43">
        <f>N482+N483+N485+N486+N487+N488+N489</f>
        <v>0</v>
      </c>
      <c r="O490" s="43">
        <f>O482+O483+O485+O486+O487+O488+O489</f>
        <v>51</v>
      </c>
      <c r="P490" s="43">
        <f>P482+P483+P485+P486+P487+P488+P489</f>
        <v>51</v>
      </c>
    </row>
    <row r="491" spans="9:16" hidden="1" x14ac:dyDescent="0.2">
      <c r="I491" s="203" t="s">
        <v>429</v>
      </c>
      <c r="J491" s="203"/>
      <c r="K491" s="5" t="s">
        <v>749</v>
      </c>
      <c r="L491" s="23" t="s">
        <v>750</v>
      </c>
      <c r="M491" s="30"/>
      <c r="N491" s="40"/>
      <c r="O491" s="40"/>
      <c r="P491" s="40"/>
    </row>
    <row r="492" spans="9:16" hidden="1" x14ac:dyDescent="0.2">
      <c r="I492" s="203" t="s">
        <v>432</v>
      </c>
      <c r="J492" s="203"/>
      <c r="K492" s="5" t="s">
        <v>751</v>
      </c>
      <c r="L492" s="23" t="s">
        <v>752</v>
      </c>
      <c r="M492" s="30"/>
      <c r="N492" s="40"/>
      <c r="O492" s="40"/>
      <c r="P492" s="40"/>
    </row>
    <row r="493" spans="9:16" hidden="1" x14ac:dyDescent="0.2">
      <c r="I493" s="203" t="s">
        <v>435</v>
      </c>
      <c r="J493" s="203"/>
      <c r="K493" s="5" t="s">
        <v>753</v>
      </c>
      <c r="L493" s="23" t="s">
        <v>754</v>
      </c>
      <c r="M493" s="30"/>
      <c r="N493" s="40"/>
      <c r="O493" s="40"/>
      <c r="P493" s="40"/>
    </row>
    <row r="494" spans="9:16" hidden="1" x14ac:dyDescent="0.2">
      <c r="I494" s="203" t="s">
        <v>438</v>
      </c>
      <c r="J494" s="203"/>
      <c r="K494" s="5" t="s">
        <v>755</v>
      </c>
      <c r="L494" s="23" t="s">
        <v>756</v>
      </c>
      <c r="M494" s="30"/>
      <c r="N494" s="40"/>
      <c r="O494" s="40"/>
      <c r="P494" s="40"/>
    </row>
    <row r="495" spans="9:16" hidden="1" x14ac:dyDescent="0.2">
      <c r="I495" s="206" t="s">
        <v>441</v>
      </c>
      <c r="J495" s="206"/>
      <c r="K495" s="7" t="s">
        <v>757</v>
      </c>
      <c r="L495" s="20" t="s">
        <v>758</v>
      </c>
      <c r="M495" s="34"/>
      <c r="N495" s="43">
        <f>SUM(N491:N494)</f>
        <v>0</v>
      </c>
      <c r="O495" s="43">
        <f>SUM(O491:O494)</f>
        <v>0</v>
      </c>
      <c r="P495" s="43">
        <f>SUM(P491:P494)</f>
        <v>0</v>
      </c>
    </row>
    <row r="496" spans="9:16" ht="25.5" hidden="1" x14ac:dyDescent="0.2">
      <c r="I496" s="203" t="s">
        <v>443</v>
      </c>
      <c r="J496" s="203"/>
      <c r="K496" s="5" t="s">
        <v>759</v>
      </c>
      <c r="L496" s="23" t="s">
        <v>760</v>
      </c>
      <c r="M496" s="30"/>
      <c r="N496" s="40"/>
      <c r="O496" s="40"/>
      <c r="P496" s="40"/>
    </row>
    <row r="497" spans="9:16" ht="25.5" hidden="1" x14ac:dyDescent="0.2">
      <c r="I497" s="203" t="s">
        <v>445</v>
      </c>
      <c r="J497" s="203"/>
      <c r="K497" s="5" t="s">
        <v>761</v>
      </c>
      <c r="L497" s="23" t="s">
        <v>762</v>
      </c>
      <c r="M497" s="30"/>
      <c r="N497" s="40">
        <f>SUM(N498:N507)</f>
        <v>0</v>
      </c>
      <c r="O497" s="40">
        <f>SUM(O498:O507)</f>
        <v>0</v>
      </c>
      <c r="P497" s="40">
        <f>SUM(P498:P507)</f>
        <v>0</v>
      </c>
    </row>
    <row r="498" spans="9:16" hidden="1" x14ac:dyDescent="0.2">
      <c r="I498" s="203" t="s">
        <v>447</v>
      </c>
      <c r="J498" s="203"/>
      <c r="K498" s="5" t="s">
        <v>37</v>
      </c>
      <c r="L498" s="23" t="s">
        <v>762</v>
      </c>
      <c r="M498" s="30"/>
      <c r="N498" s="40"/>
      <c r="O498" s="40"/>
      <c r="P498" s="40"/>
    </row>
    <row r="499" spans="9:16" hidden="1" x14ac:dyDescent="0.2">
      <c r="I499" s="203" t="s">
        <v>449</v>
      </c>
      <c r="J499" s="203"/>
      <c r="K499" s="5" t="s">
        <v>39</v>
      </c>
      <c r="L499" s="23" t="s">
        <v>762</v>
      </c>
      <c r="M499" s="30"/>
      <c r="N499" s="40"/>
      <c r="O499" s="40"/>
      <c r="P499" s="40"/>
    </row>
    <row r="500" spans="9:16" ht="25.5" hidden="1" x14ac:dyDescent="0.2">
      <c r="I500" s="203" t="s">
        <v>451</v>
      </c>
      <c r="J500" s="203"/>
      <c r="K500" s="5" t="s">
        <v>41</v>
      </c>
      <c r="L500" s="23" t="s">
        <v>762</v>
      </c>
      <c r="M500" s="30"/>
      <c r="N500" s="40"/>
      <c r="O500" s="40"/>
      <c r="P500" s="40"/>
    </row>
    <row r="501" spans="9:16" hidden="1" x14ac:dyDescent="0.2">
      <c r="I501" s="203" t="s">
        <v>453</v>
      </c>
      <c r="J501" s="203"/>
      <c r="K501" s="5" t="s">
        <v>43</v>
      </c>
      <c r="L501" s="23" t="s">
        <v>762</v>
      </c>
      <c r="M501" s="30"/>
      <c r="N501" s="40"/>
      <c r="O501" s="40"/>
      <c r="P501" s="40"/>
    </row>
    <row r="502" spans="9:16" hidden="1" x14ac:dyDescent="0.2">
      <c r="I502" s="203" t="s">
        <v>455</v>
      </c>
      <c r="J502" s="203"/>
      <c r="K502" s="5" t="s">
        <v>45</v>
      </c>
      <c r="L502" s="23" t="s">
        <v>762</v>
      </c>
      <c r="M502" s="30"/>
      <c r="N502" s="40"/>
      <c r="O502" s="40"/>
      <c r="P502" s="40"/>
    </row>
    <row r="503" spans="9:16" hidden="1" x14ac:dyDescent="0.2">
      <c r="I503" s="203" t="s">
        <v>457</v>
      </c>
      <c r="J503" s="203"/>
      <c r="K503" s="5" t="s">
        <v>47</v>
      </c>
      <c r="L503" s="23" t="s">
        <v>762</v>
      </c>
      <c r="M503" s="30"/>
      <c r="N503" s="40"/>
      <c r="O503" s="40"/>
      <c r="P503" s="40"/>
    </row>
    <row r="504" spans="9:16" hidden="1" x14ac:dyDescent="0.2">
      <c r="I504" s="203" t="s">
        <v>459</v>
      </c>
      <c r="J504" s="203"/>
      <c r="K504" s="5" t="s">
        <v>49</v>
      </c>
      <c r="L504" s="23" t="s">
        <v>762</v>
      </c>
      <c r="M504" s="30"/>
      <c r="N504" s="40"/>
      <c r="O504" s="40"/>
      <c r="P504" s="40"/>
    </row>
    <row r="505" spans="9:16" hidden="1" x14ac:dyDescent="0.2">
      <c r="I505" s="203" t="s">
        <v>461</v>
      </c>
      <c r="J505" s="203"/>
      <c r="K505" s="5" t="s">
        <v>51</v>
      </c>
      <c r="L505" s="23" t="s">
        <v>762</v>
      </c>
      <c r="M505" s="30"/>
      <c r="N505" s="40"/>
      <c r="O505" s="40"/>
      <c r="P505" s="40"/>
    </row>
    <row r="506" spans="9:16" hidden="1" x14ac:dyDescent="0.2">
      <c r="I506" s="203" t="s">
        <v>464</v>
      </c>
      <c r="J506" s="203"/>
      <c r="K506" s="5" t="s">
        <v>53</v>
      </c>
      <c r="L506" s="23" t="s">
        <v>762</v>
      </c>
      <c r="M506" s="30"/>
      <c r="N506" s="40"/>
      <c r="O506" s="40"/>
      <c r="P506" s="40"/>
    </row>
    <row r="507" spans="9:16" hidden="1" x14ac:dyDescent="0.2">
      <c r="I507" s="203" t="s">
        <v>465</v>
      </c>
      <c r="J507" s="203"/>
      <c r="K507" s="5" t="s">
        <v>55</v>
      </c>
      <c r="L507" s="23" t="s">
        <v>762</v>
      </c>
      <c r="M507" s="30"/>
      <c r="N507" s="40"/>
      <c r="O507" s="40"/>
      <c r="P507" s="40"/>
    </row>
    <row r="508" spans="9:16" ht="25.5" hidden="1" x14ac:dyDescent="0.2">
      <c r="I508" s="203" t="s">
        <v>466</v>
      </c>
      <c r="J508" s="203"/>
      <c r="K508" s="5" t="s">
        <v>763</v>
      </c>
      <c r="L508" s="23" t="s">
        <v>764</v>
      </c>
      <c r="M508" s="30"/>
      <c r="N508" s="40">
        <f>SUM(N509:N518)</f>
        <v>0</v>
      </c>
      <c r="O508" s="40">
        <f>SUM(O509:O518)</f>
        <v>0</v>
      </c>
      <c r="P508" s="40">
        <f>SUM(P509:P518)</f>
        <v>0</v>
      </c>
    </row>
    <row r="509" spans="9:16" hidden="1" x14ac:dyDescent="0.2">
      <c r="I509" s="203" t="s">
        <v>467</v>
      </c>
      <c r="J509" s="203"/>
      <c r="K509" s="5" t="s">
        <v>37</v>
      </c>
      <c r="L509" s="23" t="s">
        <v>764</v>
      </c>
      <c r="M509" s="30"/>
      <c r="N509" s="40"/>
      <c r="O509" s="40"/>
      <c r="P509" s="40"/>
    </row>
    <row r="510" spans="9:16" hidden="1" x14ac:dyDescent="0.2">
      <c r="I510" s="203" t="s">
        <v>468</v>
      </c>
      <c r="J510" s="203"/>
      <c r="K510" s="5" t="s">
        <v>39</v>
      </c>
      <c r="L510" s="23" t="s">
        <v>764</v>
      </c>
      <c r="M510" s="30"/>
      <c r="N510" s="40"/>
      <c r="O510" s="40"/>
      <c r="P510" s="40"/>
    </row>
    <row r="511" spans="9:16" ht="25.5" hidden="1" x14ac:dyDescent="0.2">
      <c r="I511" s="203" t="s">
        <v>469</v>
      </c>
      <c r="J511" s="203"/>
      <c r="K511" s="5" t="s">
        <v>41</v>
      </c>
      <c r="L511" s="23" t="s">
        <v>764</v>
      </c>
      <c r="M511" s="30"/>
      <c r="N511" s="40"/>
      <c r="O511" s="40"/>
      <c r="P511" s="40"/>
    </row>
    <row r="512" spans="9:16" hidden="1" x14ac:dyDescent="0.2">
      <c r="I512" s="203" t="s">
        <v>470</v>
      </c>
      <c r="J512" s="203"/>
      <c r="K512" s="5" t="s">
        <v>43</v>
      </c>
      <c r="L512" s="23" t="s">
        <v>764</v>
      </c>
      <c r="M512" s="30"/>
      <c r="N512" s="40"/>
      <c r="O512" s="40"/>
      <c r="P512" s="40"/>
    </row>
    <row r="513" spans="9:16" hidden="1" x14ac:dyDescent="0.2">
      <c r="I513" s="203" t="s">
        <v>471</v>
      </c>
      <c r="J513" s="203"/>
      <c r="K513" s="5" t="s">
        <v>45</v>
      </c>
      <c r="L513" s="23" t="s">
        <v>764</v>
      </c>
      <c r="M513" s="30"/>
      <c r="N513" s="40"/>
      <c r="O513" s="40"/>
      <c r="P513" s="40"/>
    </row>
    <row r="514" spans="9:16" hidden="1" x14ac:dyDescent="0.2">
      <c r="I514" s="203" t="s">
        <v>472</v>
      </c>
      <c r="J514" s="203"/>
      <c r="K514" s="5" t="s">
        <v>47</v>
      </c>
      <c r="L514" s="23" t="s">
        <v>764</v>
      </c>
      <c r="M514" s="30"/>
      <c r="N514" s="40"/>
      <c r="O514" s="40"/>
      <c r="P514" s="40"/>
    </row>
    <row r="515" spans="9:16" hidden="1" x14ac:dyDescent="0.2">
      <c r="I515" s="203" t="s">
        <v>473</v>
      </c>
      <c r="J515" s="203"/>
      <c r="K515" s="5" t="s">
        <v>49</v>
      </c>
      <c r="L515" s="23" t="s">
        <v>764</v>
      </c>
      <c r="M515" s="30"/>
      <c r="N515" s="40"/>
      <c r="O515" s="40"/>
      <c r="P515" s="40"/>
    </row>
    <row r="516" spans="9:16" hidden="1" x14ac:dyDescent="0.2">
      <c r="I516" s="203" t="s">
        <v>474</v>
      </c>
      <c r="J516" s="203"/>
      <c r="K516" s="5" t="s">
        <v>51</v>
      </c>
      <c r="L516" s="23" t="s">
        <v>764</v>
      </c>
      <c r="M516" s="30"/>
      <c r="N516" s="40"/>
      <c r="O516" s="40"/>
      <c r="P516" s="40"/>
    </row>
    <row r="517" spans="9:16" hidden="1" x14ac:dyDescent="0.2">
      <c r="I517" s="203" t="s">
        <v>477</v>
      </c>
      <c r="J517" s="203"/>
      <c r="K517" s="5" t="s">
        <v>53</v>
      </c>
      <c r="L517" s="23" t="s">
        <v>764</v>
      </c>
      <c r="M517" s="30"/>
      <c r="N517" s="40"/>
      <c r="O517" s="40"/>
      <c r="P517" s="40"/>
    </row>
    <row r="518" spans="9:16" hidden="1" x14ac:dyDescent="0.2">
      <c r="I518" s="203" t="s">
        <v>480</v>
      </c>
      <c r="J518" s="203"/>
      <c r="K518" s="5" t="s">
        <v>55</v>
      </c>
      <c r="L518" s="23" t="s">
        <v>764</v>
      </c>
      <c r="M518" s="30"/>
      <c r="N518" s="40"/>
      <c r="O518" s="40"/>
      <c r="P518" s="40"/>
    </row>
    <row r="519" spans="9:16" ht="25.5" hidden="1" x14ac:dyDescent="0.2">
      <c r="I519" s="203" t="s">
        <v>483</v>
      </c>
      <c r="J519" s="203"/>
      <c r="K519" s="5" t="s">
        <v>765</v>
      </c>
      <c r="L519" s="23" t="s">
        <v>766</v>
      </c>
      <c r="M519" s="30"/>
      <c r="N519" s="40">
        <f>SUM(N520:N529)</f>
        <v>0</v>
      </c>
      <c r="O519" s="40">
        <f>SUM(O520:O529)</f>
        <v>0</v>
      </c>
      <c r="P519" s="40">
        <f>SUM(P520:P529)</f>
        <v>0</v>
      </c>
    </row>
    <row r="520" spans="9:16" hidden="1" x14ac:dyDescent="0.2">
      <c r="I520" s="203" t="s">
        <v>484</v>
      </c>
      <c r="J520" s="203"/>
      <c r="K520" s="5" t="s">
        <v>37</v>
      </c>
      <c r="L520" s="23" t="s">
        <v>766</v>
      </c>
      <c r="M520" s="30"/>
      <c r="N520" s="40"/>
      <c r="O520" s="40"/>
      <c r="P520" s="40"/>
    </row>
    <row r="521" spans="9:16" hidden="1" x14ac:dyDescent="0.2">
      <c r="I521" s="203" t="s">
        <v>485</v>
      </c>
      <c r="J521" s="203"/>
      <c r="K521" s="5" t="s">
        <v>39</v>
      </c>
      <c r="L521" s="23" t="s">
        <v>766</v>
      </c>
      <c r="M521" s="30"/>
      <c r="N521" s="40"/>
      <c r="O521" s="40"/>
      <c r="P521" s="40"/>
    </row>
    <row r="522" spans="9:16" ht="25.5" hidden="1" x14ac:dyDescent="0.2">
      <c r="I522" s="203" t="s">
        <v>486</v>
      </c>
      <c r="J522" s="203"/>
      <c r="K522" s="5" t="s">
        <v>41</v>
      </c>
      <c r="L522" s="23" t="s">
        <v>766</v>
      </c>
      <c r="M522" s="30"/>
      <c r="N522" s="40"/>
      <c r="O522" s="40"/>
      <c r="P522" s="40"/>
    </row>
    <row r="523" spans="9:16" hidden="1" x14ac:dyDescent="0.2">
      <c r="I523" s="203" t="s">
        <v>487</v>
      </c>
      <c r="J523" s="203"/>
      <c r="K523" s="5" t="s">
        <v>43</v>
      </c>
      <c r="L523" s="23" t="s">
        <v>766</v>
      </c>
      <c r="M523" s="30"/>
      <c r="N523" s="40"/>
      <c r="O523" s="40"/>
      <c r="P523" s="40"/>
    </row>
    <row r="524" spans="9:16" hidden="1" x14ac:dyDescent="0.2">
      <c r="I524" s="203" t="s">
        <v>488</v>
      </c>
      <c r="J524" s="203"/>
      <c r="K524" s="5" t="s">
        <v>45</v>
      </c>
      <c r="L524" s="23" t="s">
        <v>766</v>
      </c>
      <c r="M524" s="30"/>
      <c r="N524" s="40"/>
      <c r="O524" s="40"/>
      <c r="P524" s="40"/>
    </row>
    <row r="525" spans="9:16" hidden="1" x14ac:dyDescent="0.2">
      <c r="I525" s="203" t="s">
        <v>489</v>
      </c>
      <c r="J525" s="203"/>
      <c r="K525" s="5" t="s">
        <v>47</v>
      </c>
      <c r="L525" s="23" t="s">
        <v>766</v>
      </c>
      <c r="M525" s="30"/>
      <c r="N525" s="40"/>
      <c r="O525" s="40"/>
      <c r="P525" s="40"/>
    </row>
    <row r="526" spans="9:16" hidden="1" x14ac:dyDescent="0.2">
      <c r="I526" s="203" t="s">
        <v>490</v>
      </c>
      <c r="J526" s="203"/>
      <c r="K526" s="5" t="s">
        <v>49</v>
      </c>
      <c r="L526" s="23" t="s">
        <v>766</v>
      </c>
      <c r="M526" s="30"/>
      <c r="N526" s="40"/>
      <c r="O526" s="40"/>
      <c r="P526" s="40"/>
    </row>
    <row r="527" spans="9:16" hidden="1" x14ac:dyDescent="0.2">
      <c r="I527" s="203" t="s">
        <v>491</v>
      </c>
      <c r="J527" s="203"/>
      <c r="K527" s="5" t="s">
        <v>51</v>
      </c>
      <c r="L527" s="23" t="s">
        <v>766</v>
      </c>
      <c r="M527" s="30"/>
      <c r="N527" s="40"/>
      <c r="O527" s="40"/>
      <c r="P527" s="40"/>
    </row>
    <row r="528" spans="9:16" hidden="1" x14ac:dyDescent="0.2">
      <c r="I528" s="203" t="s">
        <v>492</v>
      </c>
      <c r="J528" s="203"/>
      <c r="K528" s="5" t="s">
        <v>53</v>
      </c>
      <c r="L528" s="23" t="s">
        <v>766</v>
      </c>
      <c r="M528" s="30"/>
      <c r="N528" s="40"/>
      <c r="O528" s="40"/>
      <c r="P528" s="40"/>
    </row>
    <row r="529" spans="9:16" hidden="1" x14ac:dyDescent="0.2">
      <c r="I529" s="203" t="s">
        <v>493</v>
      </c>
      <c r="J529" s="203"/>
      <c r="K529" s="5" t="s">
        <v>55</v>
      </c>
      <c r="L529" s="23" t="s">
        <v>766</v>
      </c>
      <c r="M529" s="30"/>
      <c r="N529" s="40"/>
      <c r="O529" s="40"/>
      <c r="P529" s="40"/>
    </row>
    <row r="530" spans="9:16" ht="25.5" hidden="1" x14ac:dyDescent="0.2">
      <c r="I530" s="203" t="s">
        <v>496</v>
      </c>
      <c r="J530" s="203"/>
      <c r="K530" s="5" t="s">
        <v>767</v>
      </c>
      <c r="L530" s="23" t="s">
        <v>768</v>
      </c>
      <c r="M530" s="30"/>
      <c r="N530" s="40"/>
      <c r="O530" s="40"/>
      <c r="P530" s="40"/>
    </row>
    <row r="531" spans="9:16" ht="25.5" hidden="1" x14ac:dyDescent="0.2">
      <c r="I531" s="203" t="s">
        <v>497</v>
      </c>
      <c r="J531" s="203"/>
      <c r="K531" s="5" t="s">
        <v>719</v>
      </c>
      <c r="L531" s="23" t="s">
        <v>768</v>
      </c>
      <c r="M531" s="30"/>
      <c r="N531" s="40"/>
      <c r="O531" s="40"/>
      <c r="P531" s="40"/>
    </row>
    <row r="532" spans="9:16" ht="25.5" hidden="1" x14ac:dyDescent="0.2">
      <c r="I532" s="203" t="s">
        <v>498</v>
      </c>
      <c r="J532" s="203"/>
      <c r="K532" s="5" t="s">
        <v>769</v>
      </c>
      <c r="L532" s="23" t="s">
        <v>770</v>
      </c>
      <c r="M532" s="30"/>
      <c r="N532" s="40">
        <f>SUM(N533:N542)</f>
        <v>0</v>
      </c>
      <c r="O532" s="40">
        <f>SUM(O533:O542)</f>
        <v>0</v>
      </c>
      <c r="P532" s="40">
        <f>SUM(P533:P542)</f>
        <v>0</v>
      </c>
    </row>
    <row r="533" spans="9:16" hidden="1" x14ac:dyDescent="0.2">
      <c r="I533" s="203" t="s">
        <v>499</v>
      </c>
      <c r="J533" s="203"/>
      <c r="K533" s="5" t="s">
        <v>442</v>
      </c>
      <c r="L533" s="3" t="s">
        <v>770</v>
      </c>
      <c r="M533" s="30"/>
      <c r="N533" s="40"/>
      <c r="O533" s="40"/>
      <c r="P533" s="40"/>
    </row>
    <row r="534" spans="9:16" hidden="1" x14ac:dyDescent="0.2">
      <c r="I534" s="203" t="s">
        <v>500</v>
      </c>
      <c r="J534" s="203"/>
      <c r="K534" s="5" t="s">
        <v>444</v>
      </c>
      <c r="L534" s="23" t="s">
        <v>770</v>
      </c>
      <c r="M534" s="30"/>
      <c r="N534" s="40"/>
      <c r="O534" s="40"/>
      <c r="P534" s="40"/>
    </row>
    <row r="535" spans="9:16" hidden="1" x14ac:dyDescent="0.2">
      <c r="I535" s="203" t="s">
        <v>501</v>
      </c>
      <c r="J535" s="203"/>
      <c r="K535" s="5" t="s">
        <v>446</v>
      </c>
      <c r="L535" s="3" t="s">
        <v>770</v>
      </c>
      <c r="M535" s="30"/>
      <c r="N535" s="40"/>
      <c r="O535" s="40"/>
      <c r="P535" s="40"/>
    </row>
    <row r="536" spans="9:16" hidden="1" x14ac:dyDescent="0.2">
      <c r="I536" s="203" t="s">
        <v>502</v>
      </c>
      <c r="J536" s="203"/>
      <c r="K536" s="3" t="s">
        <v>448</v>
      </c>
      <c r="L536" s="23" t="s">
        <v>770</v>
      </c>
      <c r="M536" s="24"/>
      <c r="N536" s="36"/>
      <c r="O536" s="36"/>
      <c r="P536" s="36"/>
    </row>
    <row r="537" spans="9:16" hidden="1" x14ac:dyDescent="0.2">
      <c r="I537" s="203" t="s">
        <v>503</v>
      </c>
      <c r="J537" s="203"/>
      <c r="K537" s="3" t="s">
        <v>450</v>
      </c>
      <c r="L537" s="3" t="s">
        <v>770</v>
      </c>
      <c r="M537" s="24"/>
      <c r="N537" s="36"/>
      <c r="O537" s="36"/>
      <c r="P537" s="36"/>
    </row>
    <row r="538" spans="9:16" ht="25.5" hidden="1" x14ac:dyDescent="0.2">
      <c r="I538" s="203" t="s">
        <v>504</v>
      </c>
      <c r="J538" s="203"/>
      <c r="K538" s="3" t="s">
        <v>452</v>
      </c>
      <c r="L538" s="23" t="s">
        <v>770</v>
      </c>
      <c r="M538" s="24"/>
      <c r="N538" s="36"/>
      <c r="O538" s="36"/>
      <c r="P538" s="36"/>
    </row>
    <row r="539" spans="9:16" hidden="1" x14ac:dyDescent="0.2">
      <c r="I539" s="203" t="s">
        <v>505</v>
      </c>
      <c r="J539" s="203"/>
      <c r="K539" s="5" t="s">
        <v>454</v>
      </c>
      <c r="L539" s="3" t="s">
        <v>770</v>
      </c>
      <c r="M539" s="30"/>
      <c r="N539" s="40"/>
      <c r="O539" s="40"/>
      <c r="P539" s="40"/>
    </row>
    <row r="540" spans="9:16" hidden="1" x14ac:dyDescent="0.2">
      <c r="I540" s="203" t="s">
        <v>506</v>
      </c>
      <c r="J540" s="203"/>
      <c r="K540" s="5" t="s">
        <v>456</v>
      </c>
      <c r="L540" s="23" t="s">
        <v>770</v>
      </c>
      <c r="M540" s="30"/>
      <c r="N540" s="40"/>
      <c r="O540" s="40"/>
      <c r="P540" s="40"/>
    </row>
    <row r="541" spans="9:16" hidden="1" x14ac:dyDescent="0.2">
      <c r="I541" s="203" t="s">
        <v>509</v>
      </c>
      <c r="J541" s="203"/>
      <c r="K541" s="5" t="s">
        <v>458</v>
      </c>
      <c r="L541" s="3" t="s">
        <v>770</v>
      </c>
      <c r="M541" s="30"/>
      <c r="N541" s="40"/>
      <c r="O541" s="40"/>
      <c r="P541" s="40"/>
    </row>
    <row r="542" spans="9:16" hidden="1" x14ac:dyDescent="0.2">
      <c r="I542" s="203" t="s">
        <v>771</v>
      </c>
      <c r="J542" s="203"/>
      <c r="K542" s="5" t="s">
        <v>460</v>
      </c>
      <c r="L542" s="23" t="s">
        <v>770</v>
      </c>
      <c r="M542" s="30"/>
      <c r="N542" s="40"/>
      <c r="O542" s="40"/>
      <c r="P542" s="40"/>
    </row>
    <row r="543" spans="9:16" hidden="1" x14ac:dyDescent="0.2">
      <c r="I543" s="203" t="s">
        <v>772</v>
      </c>
      <c r="J543" s="203"/>
      <c r="K543" s="5" t="s">
        <v>773</v>
      </c>
      <c r="L543" s="23" t="s">
        <v>774</v>
      </c>
      <c r="M543" s="30"/>
      <c r="N543" s="40"/>
      <c r="O543" s="40"/>
      <c r="P543" s="40"/>
    </row>
    <row r="544" spans="9:16" ht="25.5" hidden="1" x14ac:dyDescent="0.2">
      <c r="I544" s="203" t="s">
        <v>775</v>
      </c>
      <c r="J544" s="203"/>
      <c r="K544" s="5" t="s">
        <v>776</v>
      </c>
      <c r="L544" s="23" t="s">
        <v>777</v>
      </c>
      <c r="M544" s="30"/>
      <c r="N544" s="40">
        <f>SUM(N545:N554)</f>
        <v>0</v>
      </c>
      <c r="O544" s="40">
        <f>SUM(O545:O554)</f>
        <v>0</v>
      </c>
      <c r="P544" s="40">
        <f>SUM(P545:P554)</f>
        <v>0</v>
      </c>
    </row>
    <row r="545" spans="9:16" hidden="1" x14ac:dyDescent="0.2">
      <c r="I545" s="203" t="s">
        <v>778</v>
      </c>
      <c r="J545" s="203"/>
      <c r="K545" s="5" t="s">
        <v>442</v>
      </c>
      <c r="L545" s="3" t="s">
        <v>777</v>
      </c>
      <c r="M545" s="30"/>
      <c r="N545" s="40"/>
      <c r="O545" s="40"/>
      <c r="P545" s="40"/>
    </row>
    <row r="546" spans="9:16" hidden="1" x14ac:dyDescent="0.2">
      <c r="I546" s="203" t="s">
        <v>779</v>
      </c>
      <c r="J546" s="203"/>
      <c r="K546" s="5" t="s">
        <v>444</v>
      </c>
      <c r="L546" s="3" t="s">
        <v>777</v>
      </c>
      <c r="M546" s="30"/>
      <c r="N546" s="40"/>
      <c r="O546" s="40"/>
      <c r="P546" s="40"/>
    </row>
    <row r="547" spans="9:16" hidden="1" x14ac:dyDescent="0.2">
      <c r="I547" s="203" t="s">
        <v>780</v>
      </c>
      <c r="J547" s="203"/>
      <c r="K547" s="5" t="s">
        <v>446</v>
      </c>
      <c r="L547" s="3" t="s">
        <v>777</v>
      </c>
      <c r="M547" s="30"/>
      <c r="N547" s="40"/>
      <c r="O547" s="40"/>
      <c r="P547" s="40"/>
    </row>
    <row r="548" spans="9:16" hidden="1" x14ac:dyDescent="0.2">
      <c r="I548" s="203" t="s">
        <v>781</v>
      </c>
      <c r="J548" s="203"/>
      <c r="K548" s="3" t="s">
        <v>448</v>
      </c>
      <c r="L548" s="3" t="s">
        <v>777</v>
      </c>
      <c r="M548" s="24"/>
      <c r="N548" s="36"/>
      <c r="O548" s="36"/>
      <c r="P548" s="36"/>
    </row>
    <row r="549" spans="9:16" hidden="1" x14ac:dyDescent="0.2">
      <c r="I549" s="203" t="s">
        <v>782</v>
      </c>
      <c r="J549" s="203"/>
      <c r="K549" s="3" t="s">
        <v>450</v>
      </c>
      <c r="L549" s="3" t="s">
        <v>777</v>
      </c>
      <c r="M549" s="24"/>
      <c r="N549" s="36"/>
      <c r="O549" s="36"/>
      <c r="P549" s="36"/>
    </row>
    <row r="550" spans="9:16" ht="25.5" hidden="1" x14ac:dyDescent="0.2">
      <c r="I550" s="203" t="s">
        <v>783</v>
      </c>
      <c r="J550" s="203"/>
      <c r="K550" s="3" t="s">
        <v>452</v>
      </c>
      <c r="L550" s="3" t="s">
        <v>777</v>
      </c>
      <c r="M550" s="24"/>
      <c r="N550" s="36"/>
      <c r="O550" s="36"/>
      <c r="P550" s="36"/>
    </row>
    <row r="551" spans="9:16" hidden="1" x14ac:dyDescent="0.2">
      <c r="I551" s="203" t="s">
        <v>784</v>
      </c>
      <c r="J551" s="203"/>
      <c r="K551" s="5" t="s">
        <v>454</v>
      </c>
      <c r="L551" s="3" t="s">
        <v>777</v>
      </c>
      <c r="M551" s="30"/>
      <c r="N551" s="40"/>
      <c r="O551" s="40"/>
      <c r="P551" s="40"/>
    </row>
    <row r="552" spans="9:16" hidden="1" x14ac:dyDescent="0.2">
      <c r="I552" s="203" t="s">
        <v>785</v>
      </c>
      <c r="J552" s="203"/>
      <c r="K552" s="5" t="s">
        <v>456</v>
      </c>
      <c r="L552" s="3" t="s">
        <v>777</v>
      </c>
      <c r="M552" s="30"/>
      <c r="N552" s="40"/>
      <c r="O552" s="40"/>
      <c r="P552" s="40"/>
    </row>
    <row r="553" spans="9:16" hidden="1" x14ac:dyDescent="0.2">
      <c r="I553" s="203" t="s">
        <v>786</v>
      </c>
      <c r="J553" s="203"/>
      <c r="K553" s="5" t="s">
        <v>458</v>
      </c>
      <c r="L553" s="3" t="s">
        <v>777</v>
      </c>
      <c r="M553" s="30"/>
      <c r="N553" s="40"/>
      <c r="O553" s="40"/>
      <c r="P553" s="40"/>
    </row>
    <row r="554" spans="9:16" hidden="1" x14ac:dyDescent="0.2">
      <c r="I554" s="203" t="s">
        <v>787</v>
      </c>
      <c r="J554" s="203"/>
      <c r="K554" s="5" t="s">
        <v>460</v>
      </c>
      <c r="L554" s="3" t="s">
        <v>777</v>
      </c>
      <c r="M554" s="30"/>
      <c r="N554" s="40"/>
      <c r="O554" s="40"/>
      <c r="P554" s="40"/>
    </row>
    <row r="555" spans="9:16" ht="25.5" x14ac:dyDescent="0.2">
      <c r="I555" s="206" t="s">
        <v>788</v>
      </c>
      <c r="J555" s="206"/>
      <c r="K555" s="7" t="s">
        <v>789</v>
      </c>
      <c r="L555" s="20" t="s">
        <v>790</v>
      </c>
      <c r="M555" s="34"/>
      <c r="N555" s="43">
        <f>N496+N497+N508+N519+N530+N532+N543+N544</f>
        <v>0</v>
      </c>
      <c r="O555" s="43">
        <f>O496+O497+O508+O519+O530+O532+O543+O544</f>
        <v>0</v>
      </c>
      <c r="P555" s="43">
        <f>P496+P497+P508+P519+P530+P532+P543+P544</f>
        <v>0</v>
      </c>
    </row>
    <row r="556" spans="9:16" x14ac:dyDescent="0.2">
      <c r="I556" s="206" t="s">
        <v>791</v>
      </c>
      <c r="J556" s="206"/>
      <c r="K556" s="7" t="s">
        <v>792</v>
      </c>
      <c r="L556" s="38" t="s">
        <v>793</v>
      </c>
      <c r="M556" s="34"/>
      <c r="N556" s="61">
        <f>N296+N297+N337+N416+N481+N490+N495+N555</f>
        <v>6398</v>
      </c>
      <c r="O556" s="61">
        <f>O296+O297+O337+O416+O481+O490+O495+O555</f>
        <v>0</v>
      </c>
      <c r="P556" s="61">
        <f>P296+P297+P337+P416+P481+P490+P495+P555</f>
        <v>3955</v>
      </c>
    </row>
    <row r="557" spans="9:16" x14ac:dyDescent="0.2">
      <c r="L557" s="11"/>
    </row>
    <row r="558" spans="9:16" ht="15.75" x14ac:dyDescent="0.25">
      <c r="I558" s="88"/>
      <c r="J558" s="88"/>
      <c r="K558" s="7" t="s">
        <v>802</v>
      </c>
      <c r="L558" s="104"/>
      <c r="M558" s="89"/>
      <c r="N558" s="85">
        <v>0</v>
      </c>
      <c r="O558" s="85">
        <v>0</v>
      </c>
      <c r="P558" s="85">
        <v>0</v>
      </c>
    </row>
    <row r="559" spans="9:16" x14ac:dyDescent="0.2">
      <c r="I559" s="88"/>
      <c r="J559" s="88"/>
      <c r="K559" s="5" t="s">
        <v>803</v>
      </c>
      <c r="L559" s="104"/>
      <c r="M559" s="88"/>
      <c r="N559" s="85">
        <v>0</v>
      </c>
      <c r="O559" s="85">
        <v>0</v>
      </c>
      <c r="P559" s="85">
        <v>0</v>
      </c>
    </row>
    <row r="560" spans="9:16" x14ac:dyDescent="0.2">
      <c r="L560" s="11"/>
    </row>
    <row r="561" spans="9:15" x14ac:dyDescent="0.2">
      <c r="L561" s="11"/>
    </row>
    <row r="562" spans="9:15" x14ac:dyDescent="0.2">
      <c r="K562"/>
      <c r="L562" s="11"/>
    </row>
    <row r="563" spans="9:15" x14ac:dyDescent="0.2">
      <c r="K563"/>
      <c r="L563" s="11"/>
    </row>
    <row r="564" spans="9:15" x14ac:dyDescent="0.2">
      <c r="K564"/>
      <c r="L564" s="11"/>
    </row>
    <row r="565" spans="9:15" x14ac:dyDescent="0.2">
      <c r="I565" s="185">
        <v>43</v>
      </c>
      <c r="J565" s="185"/>
      <c r="K565" s="185"/>
      <c r="L565" s="185"/>
      <c r="M565" s="185"/>
      <c r="N565" s="185"/>
      <c r="O565" s="185"/>
    </row>
    <row r="566" spans="9:15" x14ac:dyDescent="0.2">
      <c r="K566"/>
      <c r="L566" s="11"/>
    </row>
    <row r="567" spans="9:15" x14ac:dyDescent="0.2">
      <c r="K567"/>
      <c r="L567" s="11"/>
    </row>
    <row r="568" spans="9:15" x14ac:dyDescent="0.2">
      <c r="K568"/>
      <c r="L568" s="11"/>
    </row>
    <row r="569" spans="9:15" x14ac:dyDescent="0.2">
      <c r="K569"/>
      <c r="L569" s="11"/>
    </row>
    <row r="570" spans="9:15" x14ac:dyDescent="0.2">
      <c r="K570"/>
      <c r="L570" s="11"/>
    </row>
    <row r="571" spans="9:15" x14ac:dyDescent="0.2">
      <c r="K571"/>
      <c r="L571" s="11"/>
    </row>
    <row r="572" spans="9:15" x14ac:dyDescent="0.2">
      <c r="K572"/>
      <c r="L572" s="11"/>
    </row>
    <row r="573" spans="9:15" x14ac:dyDescent="0.2">
      <c r="K573"/>
      <c r="L573" s="11"/>
    </row>
    <row r="574" spans="9:15" x14ac:dyDescent="0.2">
      <c r="K574"/>
      <c r="L574" s="11"/>
    </row>
    <row r="575" spans="9:15" x14ac:dyDescent="0.2">
      <c r="K575"/>
      <c r="L575" s="11"/>
    </row>
    <row r="576" spans="9:15" x14ac:dyDescent="0.2">
      <c r="K576"/>
      <c r="L576" s="11"/>
    </row>
    <row r="577" spans="11:12" x14ac:dyDescent="0.2">
      <c r="K577"/>
      <c r="L577" s="11"/>
    </row>
    <row r="578" spans="11:12" x14ac:dyDescent="0.2">
      <c r="K578"/>
      <c r="L578" s="11"/>
    </row>
    <row r="579" spans="11:12" x14ac:dyDescent="0.2">
      <c r="K579"/>
      <c r="L579" s="11"/>
    </row>
    <row r="580" spans="11:12" x14ac:dyDescent="0.2">
      <c r="K580"/>
      <c r="L580" s="11"/>
    </row>
    <row r="581" spans="11:12" x14ac:dyDescent="0.2">
      <c r="K581"/>
      <c r="L581" s="11"/>
    </row>
    <row r="582" spans="11:12" x14ac:dyDescent="0.2">
      <c r="K582"/>
      <c r="L582" s="11"/>
    </row>
    <row r="583" spans="11:12" x14ac:dyDescent="0.2">
      <c r="K583"/>
      <c r="L583" s="11"/>
    </row>
    <row r="584" spans="11:12" x14ac:dyDescent="0.2">
      <c r="K584"/>
      <c r="L584" s="11"/>
    </row>
    <row r="585" spans="11:12" x14ac:dyDescent="0.2">
      <c r="K585"/>
      <c r="L585" s="11"/>
    </row>
    <row r="586" spans="11:12" x14ac:dyDescent="0.2">
      <c r="K586"/>
      <c r="L586" s="11"/>
    </row>
    <row r="587" spans="11:12" x14ac:dyDescent="0.2">
      <c r="K587"/>
      <c r="L587" s="11"/>
    </row>
    <row r="588" spans="11:12" x14ac:dyDescent="0.2">
      <c r="K588"/>
      <c r="L588" s="11"/>
    </row>
    <row r="589" spans="11:12" x14ac:dyDescent="0.2">
      <c r="K589"/>
      <c r="L589" s="11"/>
    </row>
    <row r="590" spans="11:12" x14ac:dyDescent="0.2">
      <c r="K590"/>
      <c r="L590" s="11"/>
    </row>
    <row r="591" spans="11:12" x14ac:dyDescent="0.2">
      <c r="K591"/>
      <c r="L591" s="11"/>
    </row>
    <row r="592" spans="11:12" x14ac:dyDescent="0.2">
      <c r="K592"/>
      <c r="L592" s="11"/>
    </row>
    <row r="593" spans="11:12" x14ac:dyDescent="0.2">
      <c r="K593"/>
      <c r="L593" s="11"/>
    </row>
    <row r="594" spans="11:12" x14ac:dyDescent="0.2">
      <c r="K594"/>
      <c r="L594" s="11"/>
    </row>
    <row r="595" spans="11:12" x14ac:dyDescent="0.2">
      <c r="K595"/>
      <c r="L595" s="11"/>
    </row>
    <row r="596" spans="11:12" x14ac:dyDescent="0.2">
      <c r="K596"/>
      <c r="L596" s="11"/>
    </row>
    <row r="597" spans="11:12" x14ac:dyDescent="0.2">
      <c r="K597"/>
      <c r="L597" s="11"/>
    </row>
    <row r="598" spans="11:12" x14ac:dyDescent="0.2">
      <c r="K598"/>
      <c r="L598" s="11"/>
    </row>
    <row r="599" spans="11:12" x14ac:dyDescent="0.2">
      <c r="K599"/>
      <c r="L599" s="11"/>
    </row>
    <row r="600" spans="11:12" x14ac:dyDescent="0.2">
      <c r="K600"/>
      <c r="L600" s="11"/>
    </row>
    <row r="601" spans="11:12" x14ac:dyDescent="0.2">
      <c r="K601"/>
      <c r="L601" s="11"/>
    </row>
    <row r="602" spans="11:12" x14ac:dyDescent="0.2">
      <c r="K602"/>
      <c r="L602" s="11"/>
    </row>
    <row r="603" spans="11:12" x14ac:dyDescent="0.2">
      <c r="K603"/>
      <c r="L603" s="11"/>
    </row>
    <row r="604" spans="11:12" x14ac:dyDescent="0.2">
      <c r="K604"/>
      <c r="L604" s="11"/>
    </row>
    <row r="605" spans="11:12" x14ac:dyDescent="0.2">
      <c r="K605"/>
      <c r="L605" s="11"/>
    </row>
    <row r="606" spans="11:12" x14ac:dyDescent="0.2">
      <c r="K606"/>
      <c r="L606" s="11"/>
    </row>
    <row r="607" spans="11:12" x14ac:dyDescent="0.2">
      <c r="K607"/>
      <c r="L607" s="11"/>
    </row>
    <row r="608" spans="11:12" x14ac:dyDescent="0.2">
      <c r="K608"/>
      <c r="L608" s="11"/>
    </row>
    <row r="609" spans="11:12" x14ac:dyDescent="0.2">
      <c r="K609"/>
      <c r="L609" s="11"/>
    </row>
    <row r="610" spans="11:12" x14ac:dyDescent="0.2">
      <c r="K610"/>
      <c r="L610" s="11"/>
    </row>
    <row r="611" spans="11:12" x14ac:dyDescent="0.2">
      <c r="K611"/>
      <c r="L611" s="11"/>
    </row>
    <row r="612" spans="11:12" x14ac:dyDescent="0.2">
      <c r="K612"/>
      <c r="L612" s="11"/>
    </row>
    <row r="613" spans="11:12" x14ac:dyDescent="0.2">
      <c r="K613"/>
      <c r="L613" s="11"/>
    </row>
    <row r="614" spans="11:12" x14ac:dyDescent="0.2">
      <c r="K614"/>
      <c r="L614" s="11"/>
    </row>
    <row r="615" spans="11:12" x14ac:dyDescent="0.2">
      <c r="K615"/>
      <c r="L615" s="11"/>
    </row>
    <row r="616" spans="11:12" x14ac:dyDescent="0.2">
      <c r="K616"/>
      <c r="L616" s="11"/>
    </row>
    <row r="617" spans="11:12" x14ac:dyDescent="0.2">
      <c r="K617"/>
      <c r="L617" s="11"/>
    </row>
    <row r="618" spans="11:12" x14ac:dyDescent="0.2">
      <c r="K618"/>
      <c r="L618" s="11"/>
    </row>
    <row r="619" spans="11:12" x14ac:dyDescent="0.2">
      <c r="K619"/>
      <c r="L619" s="11"/>
    </row>
    <row r="620" spans="11:12" x14ac:dyDescent="0.2">
      <c r="K620"/>
      <c r="L620" s="11"/>
    </row>
    <row r="621" spans="11:12" x14ac:dyDescent="0.2">
      <c r="K621"/>
      <c r="L621" s="11"/>
    </row>
    <row r="622" spans="11:12" x14ac:dyDescent="0.2">
      <c r="K622"/>
      <c r="L622" s="11"/>
    </row>
    <row r="623" spans="11:12" x14ac:dyDescent="0.2">
      <c r="K623"/>
      <c r="L623" s="11"/>
    </row>
    <row r="624" spans="11:12" x14ac:dyDescent="0.2">
      <c r="K624"/>
      <c r="L624" s="11"/>
    </row>
    <row r="625" spans="11:12" x14ac:dyDescent="0.2">
      <c r="K625"/>
      <c r="L625" s="11"/>
    </row>
    <row r="626" spans="11:12" x14ac:dyDescent="0.2">
      <c r="K626"/>
      <c r="L626" s="11"/>
    </row>
    <row r="627" spans="11:12" x14ac:dyDescent="0.2">
      <c r="K627"/>
      <c r="L627" s="11"/>
    </row>
    <row r="628" spans="11:12" x14ac:dyDescent="0.2">
      <c r="K628"/>
      <c r="L628" s="11"/>
    </row>
    <row r="629" spans="11:12" x14ac:dyDescent="0.2">
      <c r="K629"/>
      <c r="L629" s="11"/>
    </row>
    <row r="630" spans="11:12" x14ac:dyDescent="0.2">
      <c r="K630"/>
      <c r="L630" s="11"/>
    </row>
    <row r="631" spans="11:12" x14ac:dyDescent="0.2">
      <c r="K631"/>
      <c r="L631" s="11"/>
    </row>
    <row r="632" spans="11:12" x14ac:dyDescent="0.2">
      <c r="K632"/>
      <c r="L632" s="11"/>
    </row>
    <row r="633" spans="11:12" x14ac:dyDescent="0.2">
      <c r="K633"/>
      <c r="L633" s="11"/>
    </row>
    <row r="634" spans="11:12" x14ac:dyDescent="0.2">
      <c r="K634"/>
      <c r="L634" s="11"/>
    </row>
    <row r="635" spans="11:12" x14ac:dyDescent="0.2">
      <c r="K635"/>
      <c r="L635" s="11"/>
    </row>
    <row r="636" spans="11:12" x14ac:dyDescent="0.2">
      <c r="K636"/>
      <c r="L636" s="11"/>
    </row>
    <row r="637" spans="11:12" x14ac:dyDescent="0.2">
      <c r="K637"/>
      <c r="L637" s="11"/>
    </row>
    <row r="638" spans="11:12" x14ac:dyDescent="0.2">
      <c r="K638"/>
      <c r="L638" s="11"/>
    </row>
    <row r="639" spans="11:12" x14ac:dyDescent="0.2">
      <c r="K639"/>
      <c r="L639" s="11"/>
    </row>
    <row r="640" spans="11:12" x14ac:dyDescent="0.2">
      <c r="K640"/>
      <c r="L640" s="11"/>
    </row>
    <row r="641" spans="11:12" x14ac:dyDescent="0.2">
      <c r="K641"/>
      <c r="L641" s="11"/>
    </row>
    <row r="642" spans="11:12" x14ac:dyDescent="0.2">
      <c r="K642"/>
      <c r="L642" s="11"/>
    </row>
    <row r="643" spans="11:12" x14ac:dyDescent="0.2">
      <c r="K643"/>
      <c r="L643" s="11"/>
    </row>
    <row r="644" spans="11:12" x14ac:dyDescent="0.2">
      <c r="K644"/>
      <c r="L644" s="11"/>
    </row>
    <row r="645" spans="11:12" x14ac:dyDescent="0.2">
      <c r="K645"/>
      <c r="L645" s="11"/>
    </row>
    <row r="646" spans="11:12" x14ac:dyDescent="0.2">
      <c r="K646"/>
      <c r="L646" s="11"/>
    </row>
    <row r="647" spans="11:12" x14ac:dyDescent="0.2">
      <c r="K647"/>
      <c r="L647" s="11"/>
    </row>
    <row r="648" spans="11:12" x14ac:dyDescent="0.2">
      <c r="K648"/>
      <c r="L648" s="11"/>
    </row>
    <row r="649" spans="11:12" x14ac:dyDescent="0.2">
      <c r="K649"/>
      <c r="L649" s="11"/>
    </row>
    <row r="650" spans="11:12" x14ac:dyDescent="0.2">
      <c r="K650"/>
      <c r="L650" s="11"/>
    </row>
    <row r="651" spans="11:12" x14ac:dyDescent="0.2">
      <c r="K651"/>
      <c r="L651" s="11"/>
    </row>
    <row r="652" spans="11:12" x14ac:dyDescent="0.2">
      <c r="K652"/>
      <c r="L652" s="11"/>
    </row>
    <row r="653" spans="11:12" x14ac:dyDescent="0.2">
      <c r="K653"/>
      <c r="L653" s="11"/>
    </row>
    <row r="654" spans="11:12" x14ac:dyDescent="0.2">
      <c r="K654"/>
      <c r="L654" s="11"/>
    </row>
    <row r="655" spans="11:12" x14ac:dyDescent="0.2">
      <c r="K655"/>
      <c r="L655" s="11"/>
    </row>
    <row r="656" spans="11:12" x14ac:dyDescent="0.2">
      <c r="K656"/>
      <c r="L656" s="11"/>
    </row>
    <row r="657" spans="11:12" x14ac:dyDescent="0.2">
      <c r="K657"/>
      <c r="L657" s="11"/>
    </row>
    <row r="658" spans="11:12" x14ac:dyDescent="0.2">
      <c r="K658"/>
      <c r="L658" s="11"/>
    </row>
    <row r="659" spans="11:12" x14ac:dyDescent="0.2">
      <c r="K659"/>
      <c r="L659" s="11"/>
    </row>
    <row r="660" spans="11:12" x14ac:dyDescent="0.2">
      <c r="K660"/>
      <c r="L660" s="11"/>
    </row>
    <row r="661" spans="11:12" x14ac:dyDescent="0.2">
      <c r="K661"/>
      <c r="L661" s="11"/>
    </row>
    <row r="662" spans="11:12" x14ac:dyDescent="0.2">
      <c r="K662"/>
      <c r="L662" s="11"/>
    </row>
    <row r="663" spans="11:12" x14ac:dyDescent="0.2">
      <c r="K663"/>
      <c r="L663" s="11"/>
    </row>
    <row r="664" spans="11:12" x14ac:dyDescent="0.2">
      <c r="K664"/>
      <c r="L664" s="11"/>
    </row>
    <row r="665" spans="11:12" x14ac:dyDescent="0.2">
      <c r="K665"/>
      <c r="L665" s="11"/>
    </row>
    <row r="666" spans="11:12" x14ac:dyDescent="0.2">
      <c r="K666"/>
      <c r="L666" s="11"/>
    </row>
    <row r="667" spans="11:12" x14ac:dyDescent="0.2">
      <c r="K667"/>
      <c r="L667" s="11"/>
    </row>
    <row r="668" spans="11:12" x14ac:dyDescent="0.2">
      <c r="K668"/>
      <c r="L668" s="11"/>
    </row>
    <row r="669" spans="11:12" x14ac:dyDescent="0.2">
      <c r="K669"/>
      <c r="L669" s="11"/>
    </row>
    <row r="670" spans="11:12" x14ac:dyDescent="0.2">
      <c r="K670"/>
      <c r="L670" s="11"/>
    </row>
    <row r="671" spans="11:12" x14ac:dyDescent="0.2">
      <c r="K671"/>
      <c r="L671" s="11"/>
    </row>
    <row r="672" spans="11:12" x14ac:dyDescent="0.2">
      <c r="K672"/>
      <c r="L672" s="11"/>
    </row>
    <row r="673" spans="11:12" x14ac:dyDescent="0.2">
      <c r="K673"/>
      <c r="L673" s="11"/>
    </row>
    <row r="674" spans="11:12" x14ac:dyDescent="0.2">
      <c r="K674"/>
      <c r="L674" s="11"/>
    </row>
    <row r="675" spans="11:12" x14ac:dyDescent="0.2">
      <c r="K675"/>
      <c r="L675" s="11"/>
    </row>
    <row r="676" spans="11:12" x14ac:dyDescent="0.2">
      <c r="K676"/>
      <c r="L676" s="11"/>
    </row>
    <row r="677" spans="11:12" x14ac:dyDescent="0.2">
      <c r="K677"/>
      <c r="L677" s="11"/>
    </row>
    <row r="678" spans="11:12" x14ac:dyDescent="0.2">
      <c r="K678"/>
      <c r="L678" s="11"/>
    </row>
    <row r="679" spans="11:12" x14ac:dyDescent="0.2">
      <c r="K679"/>
      <c r="L679" s="11"/>
    </row>
    <row r="680" spans="11:12" x14ac:dyDescent="0.2">
      <c r="K680"/>
      <c r="L680" s="11"/>
    </row>
    <row r="681" spans="11:12" x14ac:dyDescent="0.2">
      <c r="K681"/>
      <c r="L681" s="11"/>
    </row>
    <row r="682" spans="11:12" x14ac:dyDescent="0.2">
      <c r="K682"/>
      <c r="L682" s="11"/>
    </row>
    <row r="683" spans="11:12" x14ac:dyDescent="0.2">
      <c r="K683"/>
      <c r="L683" s="11"/>
    </row>
    <row r="684" spans="11:12" x14ac:dyDescent="0.2">
      <c r="K684"/>
      <c r="L684" s="11"/>
    </row>
    <row r="685" spans="11:12" x14ac:dyDescent="0.2">
      <c r="K685"/>
      <c r="L685" s="11"/>
    </row>
    <row r="686" spans="11:12" x14ac:dyDescent="0.2">
      <c r="K686"/>
      <c r="L686" s="11"/>
    </row>
    <row r="687" spans="11:12" x14ac:dyDescent="0.2">
      <c r="K687"/>
      <c r="L687" s="11"/>
    </row>
    <row r="688" spans="11:12" x14ac:dyDescent="0.2">
      <c r="K688"/>
      <c r="L688" s="11"/>
    </row>
    <row r="689" spans="11:12" x14ac:dyDescent="0.2">
      <c r="K689"/>
      <c r="L689" s="11"/>
    </row>
    <row r="690" spans="11:12" x14ac:dyDescent="0.2">
      <c r="K690"/>
      <c r="L690" s="11"/>
    </row>
    <row r="691" spans="11:12" x14ac:dyDescent="0.2">
      <c r="K691"/>
      <c r="L691" s="11"/>
    </row>
    <row r="692" spans="11:12" x14ac:dyDescent="0.2">
      <c r="K692"/>
      <c r="L692" s="11"/>
    </row>
    <row r="693" spans="11:12" x14ac:dyDescent="0.2">
      <c r="K693"/>
      <c r="L693" s="11"/>
    </row>
    <row r="694" spans="11:12" x14ac:dyDescent="0.2">
      <c r="K694"/>
      <c r="L694" s="11"/>
    </row>
    <row r="695" spans="11:12" x14ac:dyDescent="0.2">
      <c r="K695"/>
      <c r="L695" s="11"/>
    </row>
    <row r="696" spans="11:12" x14ac:dyDescent="0.2">
      <c r="K696"/>
      <c r="L696" s="11"/>
    </row>
    <row r="697" spans="11:12" x14ac:dyDescent="0.2">
      <c r="K697"/>
      <c r="L697" s="11"/>
    </row>
    <row r="698" spans="11:12" x14ac:dyDescent="0.2">
      <c r="K698"/>
      <c r="L698" s="11"/>
    </row>
    <row r="699" spans="11:12" x14ac:dyDescent="0.2">
      <c r="K699"/>
      <c r="L699" s="11"/>
    </row>
    <row r="700" spans="11:12" x14ac:dyDescent="0.2">
      <c r="K700"/>
      <c r="L700" s="11"/>
    </row>
    <row r="701" spans="11:12" x14ac:dyDescent="0.2">
      <c r="K701"/>
      <c r="L701" s="11"/>
    </row>
    <row r="702" spans="11:12" x14ac:dyDescent="0.2">
      <c r="K702"/>
      <c r="L702" s="11"/>
    </row>
    <row r="703" spans="11:12" x14ac:dyDescent="0.2">
      <c r="K703"/>
      <c r="L703" s="11"/>
    </row>
    <row r="704" spans="11:12" x14ac:dyDescent="0.2">
      <c r="K704"/>
      <c r="L704" s="11"/>
    </row>
    <row r="705" spans="11:12" x14ac:dyDescent="0.2">
      <c r="K705"/>
      <c r="L705" s="11"/>
    </row>
    <row r="706" spans="11:12" x14ac:dyDescent="0.2">
      <c r="K706"/>
      <c r="L706" s="11"/>
    </row>
    <row r="707" spans="11:12" x14ac:dyDescent="0.2">
      <c r="K707"/>
      <c r="L707" s="11"/>
    </row>
    <row r="708" spans="11:12" x14ac:dyDescent="0.2">
      <c r="K708"/>
      <c r="L708" s="11"/>
    </row>
    <row r="709" spans="11:12" x14ac:dyDescent="0.2">
      <c r="K709"/>
      <c r="L709" s="11"/>
    </row>
    <row r="710" spans="11:12" x14ac:dyDescent="0.2">
      <c r="K710"/>
      <c r="L710" s="11"/>
    </row>
    <row r="711" spans="11:12" x14ac:dyDescent="0.2">
      <c r="K711"/>
      <c r="L711" s="11"/>
    </row>
    <row r="712" spans="11:12" x14ac:dyDescent="0.2">
      <c r="K712"/>
      <c r="L712" s="11"/>
    </row>
    <row r="713" spans="11:12" x14ac:dyDescent="0.2">
      <c r="K713"/>
      <c r="L713" s="11"/>
    </row>
    <row r="714" spans="11:12" x14ac:dyDescent="0.2">
      <c r="K714"/>
      <c r="L714" s="11"/>
    </row>
    <row r="715" spans="11:12" x14ac:dyDescent="0.2">
      <c r="K715"/>
      <c r="L715" s="11"/>
    </row>
    <row r="716" spans="11:12" x14ac:dyDescent="0.2">
      <c r="K716"/>
      <c r="L716" s="11"/>
    </row>
    <row r="717" spans="11:12" x14ac:dyDescent="0.2">
      <c r="K717"/>
      <c r="L717" s="11"/>
    </row>
    <row r="718" spans="11:12" x14ac:dyDescent="0.2">
      <c r="K718"/>
      <c r="L718" s="11"/>
    </row>
    <row r="719" spans="11:12" x14ac:dyDescent="0.2">
      <c r="K719"/>
      <c r="L719" s="11"/>
    </row>
    <row r="720" spans="11:12" x14ac:dyDescent="0.2">
      <c r="K720"/>
      <c r="L720" s="11"/>
    </row>
    <row r="721" spans="11:12" x14ac:dyDescent="0.2">
      <c r="K721"/>
      <c r="L721" s="11"/>
    </row>
    <row r="722" spans="11:12" x14ac:dyDescent="0.2">
      <c r="K722"/>
      <c r="L722" s="11"/>
    </row>
    <row r="723" spans="11:12" x14ac:dyDescent="0.2">
      <c r="K723"/>
      <c r="L723" s="11"/>
    </row>
    <row r="724" spans="11:12" x14ac:dyDescent="0.2">
      <c r="K724"/>
      <c r="L724" s="11"/>
    </row>
    <row r="725" spans="11:12" x14ac:dyDescent="0.2">
      <c r="K725"/>
      <c r="L725" s="11"/>
    </row>
    <row r="726" spans="11:12" x14ac:dyDescent="0.2">
      <c r="K726"/>
      <c r="L726" s="11"/>
    </row>
    <row r="727" spans="11:12" x14ac:dyDescent="0.2">
      <c r="K727"/>
      <c r="L727" s="11"/>
    </row>
    <row r="728" spans="11:12" x14ac:dyDescent="0.2">
      <c r="K728"/>
      <c r="L728" s="11"/>
    </row>
    <row r="729" spans="11:12" x14ac:dyDescent="0.2">
      <c r="K729"/>
      <c r="L729" s="11"/>
    </row>
    <row r="730" spans="11:12" x14ac:dyDescent="0.2">
      <c r="K730"/>
      <c r="L730" s="11"/>
    </row>
    <row r="731" spans="11:12" x14ac:dyDescent="0.2">
      <c r="K731"/>
      <c r="L731" s="11"/>
    </row>
    <row r="732" spans="11:12" x14ac:dyDescent="0.2">
      <c r="K732"/>
      <c r="L732" s="11"/>
    </row>
    <row r="733" spans="11:12" x14ac:dyDescent="0.2">
      <c r="K733"/>
      <c r="L733" s="11"/>
    </row>
    <row r="734" spans="11:12" x14ac:dyDescent="0.2">
      <c r="K734"/>
      <c r="L734" s="11"/>
    </row>
    <row r="735" spans="11:12" x14ac:dyDescent="0.2">
      <c r="K735"/>
      <c r="L735" s="11"/>
    </row>
    <row r="736" spans="11:12" x14ac:dyDescent="0.2">
      <c r="K736"/>
      <c r="L736" s="11"/>
    </row>
    <row r="737" spans="11:12" x14ac:dyDescent="0.2">
      <c r="K737"/>
      <c r="L737" s="11"/>
    </row>
    <row r="738" spans="11:12" x14ac:dyDescent="0.2">
      <c r="K738"/>
      <c r="L738" s="11"/>
    </row>
    <row r="739" spans="11:12" x14ac:dyDescent="0.2">
      <c r="K739"/>
      <c r="L739" s="11"/>
    </row>
    <row r="740" spans="11:12" x14ac:dyDescent="0.2">
      <c r="K740"/>
      <c r="L740" s="11"/>
    </row>
    <row r="741" spans="11:12" x14ac:dyDescent="0.2">
      <c r="K741"/>
      <c r="L741" s="11"/>
    </row>
    <row r="742" spans="11:12" x14ac:dyDescent="0.2">
      <c r="K742"/>
      <c r="L742" s="11"/>
    </row>
    <row r="743" spans="11:12" x14ac:dyDescent="0.2">
      <c r="K743"/>
      <c r="L743" s="11"/>
    </row>
    <row r="744" spans="11:12" x14ac:dyDescent="0.2">
      <c r="K744"/>
      <c r="L744" s="11"/>
    </row>
    <row r="745" spans="11:12" x14ac:dyDescent="0.2">
      <c r="K745"/>
      <c r="L745" s="11"/>
    </row>
    <row r="746" spans="11:12" x14ac:dyDescent="0.2">
      <c r="K746"/>
      <c r="L746" s="11"/>
    </row>
    <row r="747" spans="11:12" x14ac:dyDescent="0.2">
      <c r="K747"/>
      <c r="L747" s="11"/>
    </row>
    <row r="748" spans="11:12" x14ac:dyDescent="0.2">
      <c r="K748"/>
      <c r="L748" s="11"/>
    </row>
    <row r="749" spans="11:12" x14ac:dyDescent="0.2">
      <c r="K749"/>
      <c r="L749" s="11"/>
    </row>
    <row r="750" spans="11:12" x14ac:dyDescent="0.2">
      <c r="K750"/>
      <c r="L750" s="11"/>
    </row>
    <row r="751" spans="11:12" x14ac:dyDescent="0.2">
      <c r="K751"/>
      <c r="L751" s="11"/>
    </row>
    <row r="752" spans="11:12" x14ac:dyDescent="0.2">
      <c r="K752"/>
      <c r="L752" s="11"/>
    </row>
    <row r="753" spans="11:12" x14ac:dyDescent="0.2">
      <c r="K753"/>
      <c r="L753" s="11"/>
    </row>
    <row r="754" spans="11:12" x14ac:dyDescent="0.2">
      <c r="K754"/>
      <c r="L754" s="11"/>
    </row>
    <row r="755" spans="11:12" x14ac:dyDescent="0.2">
      <c r="K755"/>
      <c r="L755" s="11"/>
    </row>
    <row r="756" spans="11:12" x14ac:dyDescent="0.2">
      <c r="K756"/>
      <c r="L756" s="11"/>
    </row>
    <row r="757" spans="11:12" x14ac:dyDescent="0.2">
      <c r="K757"/>
      <c r="L757" s="11"/>
    </row>
    <row r="758" spans="11:12" x14ac:dyDescent="0.2">
      <c r="K758"/>
      <c r="L758" s="11"/>
    </row>
    <row r="759" spans="11:12" x14ac:dyDescent="0.2">
      <c r="K759"/>
      <c r="L759" s="11"/>
    </row>
    <row r="760" spans="11:12" x14ac:dyDescent="0.2">
      <c r="K760"/>
      <c r="L760" s="11"/>
    </row>
    <row r="761" spans="11:12" x14ac:dyDescent="0.2">
      <c r="K761"/>
      <c r="L761" s="11"/>
    </row>
    <row r="762" spans="11:12" x14ac:dyDescent="0.2">
      <c r="K762"/>
      <c r="L762" s="11"/>
    </row>
    <row r="763" spans="11:12" x14ac:dyDescent="0.2">
      <c r="K763"/>
      <c r="L763" s="11"/>
    </row>
    <row r="764" spans="11:12" x14ac:dyDescent="0.2">
      <c r="K764"/>
      <c r="L764" s="11"/>
    </row>
    <row r="765" spans="11:12" x14ac:dyDescent="0.2">
      <c r="K765"/>
      <c r="L765" s="11"/>
    </row>
    <row r="766" spans="11:12" x14ac:dyDescent="0.2">
      <c r="K766"/>
      <c r="L766" s="11"/>
    </row>
    <row r="767" spans="11:12" x14ac:dyDescent="0.2">
      <c r="K767"/>
      <c r="L767" s="11"/>
    </row>
    <row r="768" spans="11:12" x14ac:dyDescent="0.2">
      <c r="K768"/>
      <c r="L768" s="11"/>
    </row>
    <row r="769" spans="11:12" x14ac:dyDescent="0.2">
      <c r="K769"/>
      <c r="L769" s="11"/>
    </row>
    <row r="770" spans="11:12" x14ac:dyDescent="0.2">
      <c r="K770"/>
      <c r="L770" s="11"/>
    </row>
    <row r="771" spans="11:12" x14ac:dyDescent="0.2">
      <c r="K771"/>
      <c r="L771" s="11"/>
    </row>
    <row r="772" spans="11:12" x14ac:dyDescent="0.2">
      <c r="K772"/>
      <c r="L772" s="11"/>
    </row>
    <row r="773" spans="11:12" x14ac:dyDescent="0.2">
      <c r="K773"/>
      <c r="L773" s="11"/>
    </row>
    <row r="774" spans="11:12" x14ac:dyDescent="0.2">
      <c r="K774"/>
      <c r="L774" s="11"/>
    </row>
    <row r="775" spans="11:12" x14ac:dyDescent="0.2">
      <c r="K775"/>
      <c r="L775" s="11"/>
    </row>
    <row r="776" spans="11:12" x14ac:dyDescent="0.2">
      <c r="K776"/>
      <c r="L776" s="11"/>
    </row>
    <row r="777" spans="11:12" x14ac:dyDescent="0.2">
      <c r="K777"/>
      <c r="L777" s="11"/>
    </row>
    <row r="778" spans="11:12" x14ac:dyDescent="0.2">
      <c r="K778"/>
      <c r="L778" s="11"/>
    </row>
    <row r="779" spans="11:12" x14ac:dyDescent="0.2">
      <c r="K779"/>
      <c r="L779" s="11"/>
    </row>
    <row r="780" spans="11:12" x14ac:dyDescent="0.2">
      <c r="K780"/>
      <c r="L780" s="11"/>
    </row>
    <row r="781" spans="11:12" x14ac:dyDescent="0.2">
      <c r="K781"/>
      <c r="L781" s="11"/>
    </row>
    <row r="782" spans="11:12" x14ac:dyDescent="0.2">
      <c r="K782"/>
      <c r="L782" s="11"/>
    </row>
    <row r="783" spans="11:12" x14ac:dyDescent="0.2">
      <c r="K783"/>
      <c r="L783" s="11"/>
    </row>
    <row r="784" spans="11:12" x14ac:dyDescent="0.2">
      <c r="K784"/>
      <c r="L784" s="11"/>
    </row>
    <row r="785" spans="11:12" x14ac:dyDescent="0.2">
      <c r="K785"/>
      <c r="L785" s="11"/>
    </row>
    <row r="786" spans="11:12" x14ac:dyDescent="0.2">
      <c r="K786"/>
      <c r="L786" s="11"/>
    </row>
    <row r="787" spans="11:12" x14ac:dyDescent="0.2">
      <c r="K787"/>
      <c r="L787" s="11"/>
    </row>
    <row r="788" spans="11:12" x14ac:dyDescent="0.2">
      <c r="K788"/>
      <c r="L788" s="11"/>
    </row>
    <row r="789" spans="11:12" x14ac:dyDescent="0.2">
      <c r="K789"/>
      <c r="L789" s="11"/>
    </row>
    <row r="790" spans="11:12" x14ac:dyDescent="0.2">
      <c r="K790"/>
      <c r="L790" s="11"/>
    </row>
    <row r="791" spans="11:12" x14ac:dyDescent="0.2">
      <c r="K791"/>
      <c r="L791" s="11"/>
    </row>
    <row r="792" spans="11:12" x14ac:dyDescent="0.2">
      <c r="K792"/>
      <c r="L792" s="11"/>
    </row>
    <row r="793" spans="11:12" x14ac:dyDescent="0.2">
      <c r="K793"/>
      <c r="L793" s="11"/>
    </row>
    <row r="794" spans="11:12" x14ac:dyDescent="0.2">
      <c r="K794"/>
      <c r="L794" s="11"/>
    </row>
    <row r="795" spans="11:12" x14ac:dyDescent="0.2">
      <c r="K795"/>
      <c r="L795" s="11"/>
    </row>
    <row r="796" spans="11:12" x14ac:dyDescent="0.2">
      <c r="K796"/>
      <c r="L796" s="11"/>
    </row>
    <row r="797" spans="11:12" x14ac:dyDescent="0.2">
      <c r="K797"/>
      <c r="L797" s="11"/>
    </row>
    <row r="798" spans="11:12" x14ac:dyDescent="0.2">
      <c r="K798"/>
      <c r="L798" s="11"/>
    </row>
    <row r="799" spans="11:12" x14ac:dyDescent="0.2">
      <c r="K799"/>
      <c r="L799" s="11"/>
    </row>
    <row r="800" spans="11:12" x14ac:dyDescent="0.2">
      <c r="K800"/>
      <c r="L800" s="11"/>
    </row>
    <row r="801" spans="11:12" x14ac:dyDescent="0.2">
      <c r="K801"/>
      <c r="L801" s="11"/>
    </row>
    <row r="802" spans="11:12" x14ac:dyDescent="0.2">
      <c r="K802"/>
      <c r="L802" s="11"/>
    </row>
    <row r="803" spans="11:12" x14ac:dyDescent="0.2">
      <c r="K803"/>
      <c r="L803" s="11"/>
    </row>
    <row r="804" spans="11:12" x14ac:dyDescent="0.2">
      <c r="K804"/>
      <c r="L804" s="11"/>
    </row>
    <row r="805" spans="11:12" x14ac:dyDescent="0.2">
      <c r="K805"/>
      <c r="L805" s="11"/>
    </row>
    <row r="806" spans="11:12" x14ac:dyDescent="0.2">
      <c r="K806"/>
      <c r="L806" s="11"/>
    </row>
    <row r="807" spans="11:12" x14ac:dyDescent="0.2">
      <c r="K807"/>
      <c r="L807" s="11"/>
    </row>
    <row r="808" spans="11:12" x14ac:dyDescent="0.2">
      <c r="K808"/>
      <c r="L808" s="11"/>
    </row>
    <row r="809" spans="11:12" x14ac:dyDescent="0.2">
      <c r="K809"/>
      <c r="L809" s="11"/>
    </row>
    <row r="810" spans="11:12" x14ac:dyDescent="0.2">
      <c r="K810"/>
      <c r="L810" s="11"/>
    </row>
    <row r="811" spans="11:12" x14ac:dyDescent="0.2">
      <c r="K811"/>
      <c r="L811" s="11"/>
    </row>
    <row r="812" spans="11:12" x14ac:dyDescent="0.2">
      <c r="K812"/>
      <c r="L812" s="11"/>
    </row>
    <row r="813" spans="11:12" x14ac:dyDescent="0.2">
      <c r="K813"/>
      <c r="L813" s="11"/>
    </row>
    <row r="814" spans="11:12" x14ac:dyDescent="0.2">
      <c r="K814"/>
      <c r="L814" s="11"/>
    </row>
    <row r="815" spans="11:12" x14ac:dyDescent="0.2">
      <c r="K815"/>
      <c r="L815" s="11"/>
    </row>
    <row r="816" spans="11:12" x14ac:dyDescent="0.2">
      <c r="K816"/>
      <c r="L816" s="11"/>
    </row>
    <row r="817" spans="11:12" x14ac:dyDescent="0.2">
      <c r="K817"/>
      <c r="L817" s="11"/>
    </row>
    <row r="818" spans="11:12" x14ac:dyDescent="0.2">
      <c r="K818"/>
      <c r="L818" s="11"/>
    </row>
    <row r="819" spans="11:12" x14ac:dyDescent="0.2">
      <c r="K819"/>
      <c r="L819" s="11"/>
    </row>
    <row r="820" spans="11:12" x14ac:dyDescent="0.2">
      <c r="K820"/>
      <c r="L820" s="11"/>
    </row>
    <row r="821" spans="11:12" x14ac:dyDescent="0.2">
      <c r="K821"/>
      <c r="L821" s="11"/>
    </row>
    <row r="822" spans="11:12" x14ac:dyDescent="0.2">
      <c r="K822"/>
      <c r="L822" s="11"/>
    </row>
    <row r="823" spans="11:12" x14ac:dyDescent="0.2">
      <c r="K823"/>
      <c r="L823" s="11"/>
    </row>
    <row r="824" spans="11:12" x14ac:dyDescent="0.2">
      <c r="K824"/>
      <c r="L824" s="11"/>
    </row>
    <row r="825" spans="11:12" x14ac:dyDescent="0.2">
      <c r="K825"/>
      <c r="L825" s="11"/>
    </row>
    <row r="826" spans="11:12" x14ac:dyDescent="0.2">
      <c r="K826"/>
      <c r="L826" s="11"/>
    </row>
    <row r="827" spans="11:12" x14ac:dyDescent="0.2">
      <c r="K827"/>
      <c r="L827" s="11"/>
    </row>
    <row r="828" spans="11:12" x14ac:dyDescent="0.2">
      <c r="K828"/>
      <c r="L828" s="11"/>
    </row>
    <row r="829" spans="11:12" x14ac:dyDescent="0.2">
      <c r="K829"/>
      <c r="L829" s="11"/>
    </row>
    <row r="830" spans="11:12" x14ac:dyDescent="0.2">
      <c r="K830"/>
      <c r="L830" s="11"/>
    </row>
    <row r="831" spans="11:12" x14ac:dyDescent="0.2">
      <c r="K831"/>
      <c r="L831" s="11"/>
    </row>
    <row r="832" spans="11:12" x14ac:dyDescent="0.2">
      <c r="K832"/>
      <c r="L832" s="11"/>
    </row>
    <row r="833" spans="11:12" x14ac:dyDescent="0.2">
      <c r="K833"/>
      <c r="L833" s="11"/>
    </row>
    <row r="834" spans="11:12" x14ac:dyDescent="0.2">
      <c r="K834"/>
      <c r="L834" s="11"/>
    </row>
    <row r="835" spans="11:12" x14ac:dyDescent="0.2">
      <c r="K835"/>
      <c r="L835" s="11"/>
    </row>
    <row r="836" spans="11:12" x14ac:dyDescent="0.2">
      <c r="K836"/>
      <c r="L836" s="11"/>
    </row>
    <row r="837" spans="11:12" x14ac:dyDescent="0.2">
      <c r="K837"/>
      <c r="L837" s="11"/>
    </row>
    <row r="838" spans="11:12" x14ac:dyDescent="0.2">
      <c r="K838"/>
      <c r="L838" s="11"/>
    </row>
    <row r="839" spans="11:12" x14ac:dyDescent="0.2">
      <c r="K839"/>
      <c r="L839" s="11"/>
    </row>
    <row r="840" spans="11:12" x14ac:dyDescent="0.2">
      <c r="K840"/>
      <c r="L840" s="11"/>
    </row>
    <row r="841" spans="11:12" x14ac:dyDescent="0.2">
      <c r="K841"/>
      <c r="L841" s="11"/>
    </row>
    <row r="842" spans="11:12" x14ac:dyDescent="0.2">
      <c r="K842"/>
      <c r="L842" s="11"/>
    </row>
    <row r="843" spans="11:12" x14ac:dyDescent="0.2">
      <c r="K843"/>
      <c r="L843" s="11"/>
    </row>
    <row r="844" spans="11:12" x14ac:dyDescent="0.2">
      <c r="K844"/>
      <c r="L844" s="11"/>
    </row>
    <row r="845" spans="11:12" x14ac:dyDescent="0.2">
      <c r="K845"/>
      <c r="L845" s="11"/>
    </row>
    <row r="846" spans="11:12" x14ac:dyDescent="0.2">
      <c r="K846"/>
      <c r="L846" s="11"/>
    </row>
    <row r="847" spans="11:12" x14ac:dyDescent="0.2">
      <c r="K847"/>
      <c r="L847" s="11"/>
    </row>
    <row r="848" spans="11:12" x14ac:dyDescent="0.2">
      <c r="K848"/>
      <c r="L848" s="11"/>
    </row>
    <row r="849" spans="11:12" x14ac:dyDescent="0.2">
      <c r="K849"/>
      <c r="L849" s="11"/>
    </row>
    <row r="850" spans="11:12" x14ac:dyDescent="0.2">
      <c r="K850"/>
      <c r="L850" s="11"/>
    </row>
    <row r="851" spans="11:12" x14ac:dyDescent="0.2">
      <c r="K851"/>
      <c r="L851" s="11"/>
    </row>
    <row r="852" spans="11:12" x14ac:dyDescent="0.2">
      <c r="K852"/>
      <c r="L852" s="11"/>
    </row>
    <row r="853" spans="11:12" x14ac:dyDescent="0.2">
      <c r="K853"/>
      <c r="L853" s="11"/>
    </row>
    <row r="854" spans="11:12" x14ac:dyDescent="0.2">
      <c r="K854"/>
      <c r="L854" s="11"/>
    </row>
    <row r="855" spans="11:12" x14ac:dyDescent="0.2">
      <c r="K855"/>
      <c r="L855" s="11"/>
    </row>
    <row r="856" spans="11:12" x14ac:dyDescent="0.2">
      <c r="K856"/>
      <c r="L856" s="11"/>
    </row>
    <row r="857" spans="11:12" x14ac:dyDescent="0.2">
      <c r="K857"/>
      <c r="L857" s="11"/>
    </row>
    <row r="858" spans="11:12" x14ac:dyDescent="0.2">
      <c r="K858"/>
      <c r="L858" s="11"/>
    </row>
    <row r="859" spans="11:12" x14ac:dyDescent="0.2">
      <c r="K859"/>
      <c r="L859" s="11"/>
    </row>
    <row r="860" spans="11:12" x14ac:dyDescent="0.2">
      <c r="K860"/>
      <c r="L860" s="11"/>
    </row>
    <row r="861" spans="11:12" x14ac:dyDescent="0.2">
      <c r="K861"/>
      <c r="L861" s="11"/>
    </row>
    <row r="862" spans="11:12" x14ac:dyDescent="0.2">
      <c r="K862"/>
      <c r="L862" s="11"/>
    </row>
    <row r="863" spans="11:12" x14ac:dyDescent="0.2">
      <c r="K863"/>
      <c r="L863" s="11"/>
    </row>
    <row r="864" spans="11:12" x14ac:dyDescent="0.2">
      <c r="K864"/>
      <c r="L864" s="11"/>
    </row>
    <row r="865" spans="11:12" x14ac:dyDescent="0.2">
      <c r="K865"/>
      <c r="L865" s="11"/>
    </row>
    <row r="866" spans="11:12" x14ac:dyDescent="0.2">
      <c r="K866"/>
      <c r="L866" s="11"/>
    </row>
    <row r="867" spans="11:12" x14ac:dyDescent="0.2">
      <c r="K867"/>
      <c r="L867" s="11"/>
    </row>
    <row r="868" spans="11:12" x14ac:dyDescent="0.2">
      <c r="K868"/>
      <c r="L868" s="11"/>
    </row>
    <row r="869" spans="11:12" x14ac:dyDescent="0.2">
      <c r="K869"/>
      <c r="L869" s="11"/>
    </row>
    <row r="870" spans="11:12" x14ac:dyDescent="0.2">
      <c r="K870"/>
      <c r="L870" s="11"/>
    </row>
    <row r="871" spans="11:12" x14ac:dyDescent="0.2">
      <c r="K871"/>
      <c r="L871" s="11"/>
    </row>
    <row r="872" spans="11:12" x14ac:dyDescent="0.2">
      <c r="K872"/>
      <c r="L872" s="11"/>
    </row>
    <row r="873" spans="11:12" x14ac:dyDescent="0.2">
      <c r="K873"/>
      <c r="L873" s="11"/>
    </row>
    <row r="874" spans="11:12" x14ac:dyDescent="0.2">
      <c r="K874"/>
      <c r="L874" s="11"/>
    </row>
    <row r="875" spans="11:12" x14ac:dyDescent="0.2">
      <c r="K875"/>
      <c r="L875" s="11"/>
    </row>
    <row r="876" spans="11:12" x14ac:dyDescent="0.2">
      <c r="K876"/>
      <c r="L876" s="11"/>
    </row>
    <row r="877" spans="11:12" x14ac:dyDescent="0.2">
      <c r="K877"/>
      <c r="L877" s="11"/>
    </row>
    <row r="878" spans="11:12" x14ac:dyDescent="0.2">
      <c r="K878"/>
      <c r="L878" s="11"/>
    </row>
    <row r="879" spans="11:12" x14ac:dyDescent="0.2">
      <c r="K879"/>
      <c r="L879" s="11"/>
    </row>
    <row r="880" spans="11:12" x14ac:dyDescent="0.2">
      <c r="K880"/>
      <c r="L880" s="11"/>
    </row>
    <row r="881" spans="11:12" x14ac:dyDescent="0.2">
      <c r="K881"/>
      <c r="L881" s="11"/>
    </row>
    <row r="882" spans="11:12" x14ac:dyDescent="0.2">
      <c r="K882"/>
      <c r="L882" s="11"/>
    </row>
    <row r="883" spans="11:12" x14ac:dyDescent="0.2">
      <c r="K883"/>
      <c r="L883" s="11"/>
    </row>
    <row r="884" spans="11:12" x14ac:dyDescent="0.2">
      <c r="K884"/>
      <c r="L884" s="11"/>
    </row>
    <row r="885" spans="11:12" x14ac:dyDescent="0.2">
      <c r="K885"/>
      <c r="L885" s="11"/>
    </row>
    <row r="886" spans="11:12" x14ac:dyDescent="0.2">
      <c r="K886"/>
      <c r="L886" s="11"/>
    </row>
    <row r="887" spans="11:12" x14ac:dyDescent="0.2">
      <c r="K887"/>
      <c r="L887" s="11"/>
    </row>
    <row r="888" spans="11:12" x14ac:dyDescent="0.2">
      <c r="K888"/>
      <c r="L888" s="11"/>
    </row>
    <row r="889" spans="11:12" x14ac:dyDescent="0.2">
      <c r="K889"/>
      <c r="L889" s="11"/>
    </row>
    <row r="890" spans="11:12" x14ac:dyDescent="0.2">
      <c r="K890"/>
      <c r="L890" s="11"/>
    </row>
    <row r="891" spans="11:12" x14ac:dyDescent="0.2">
      <c r="K891"/>
      <c r="L891" s="11"/>
    </row>
    <row r="892" spans="11:12" x14ac:dyDescent="0.2">
      <c r="K892"/>
      <c r="L892" s="11"/>
    </row>
    <row r="893" spans="11:12" x14ac:dyDescent="0.2">
      <c r="K893"/>
      <c r="L893" s="11"/>
    </row>
    <row r="894" spans="11:12" x14ac:dyDescent="0.2">
      <c r="K894"/>
      <c r="L894" s="11"/>
    </row>
    <row r="895" spans="11:12" x14ac:dyDescent="0.2">
      <c r="K895"/>
      <c r="L895" s="11"/>
    </row>
    <row r="896" spans="11:12" x14ac:dyDescent="0.2">
      <c r="K896"/>
      <c r="L896" s="11"/>
    </row>
    <row r="897" spans="11:12" x14ac:dyDescent="0.2">
      <c r="K897"/>
      <c r="L897" s="11"/>
    </row>
    <row r="898" spans="11:12" x14ac:dyDescent="0.2">
      <c r="K898"/>
      <c r="L898" s="11"/>
    </row>
    <row r="899" spans="11:12" x14ac:dyDescent="0.2">
      <c r="K899"/>
      <c r="L899" s="11"/>
    </row>
    <row r="900" spans="11:12" x14ac:dyDescent="0.2">
      <c r="K900"/>
      <c r="L900" s="11"/>
    </row>
    <row r="901" spans="11:12" x14ac:dyDescent="0.2">
      <c r="K901"/>
      <c r="L901" s="11"/>
    </row>
    <row r="902" spans="11:12" x14ac:dyDescent="0.2">
      <c r="K902"/>
      <c r="L902" s="11"/>
    </row>
    <row r="903" spans="11:12" x14ac:dyDescent="0.2">
      <c r="K903"/>
      <c r="L903" s="11"/>
    </row>
    <row r="904" spans="11:12" x14ac:dyDescent="0.2">
      <c r="K904"/>
      <c r="L904" s="11"/>
    </row>
    <row r="905" spans="11:12" x14ac:dyDescent="0.2">
      <c r="K905"/>
      <c r="L905" s="11"/>
    </row>
    <row r="906" spans="11:12" x14ac:dyDescent="0.2">
      <c r="K906"/>
      <c r="L906" s="11"/>
    </row>
    <row r="907" spans="11:12" x14ac:dyDescent="0.2">
      <c r="K907"/>
      <c r="L907" s="11"/>
    </row>
    <row r="908" spans="11:12" x14ac:dyDescent="0.2">
      <c r="K908"/>
      <c r="L908" s="11"/>
    </row>
    <row r="909" spans="11:12" x14ac:dyDescent="0.2">
      <c r="K909"/>
      <c r="L909" s="11"/>
    </row>
    <row r="910" spans="11:12" x14ac:dyDescent="0.2">
      <c r="K910"/>
      <c r="L910" s="11"/>
    </row>
    <row r="911" spans="11:12" x14ac:dyDescent="0.2">
      <c r="K911"/>
      <c r="L911" s="11"/>
    </row>
    <row r="912" spans="11:12" x14ac:dyDescent="0.2">
      <c r="K912"/>
      <c r="L912" s="11"/>
    </row>
    <row r="913" spans="11:12" x14ac:dyDescent="0.2">
      <c r="K913"/>
      <c r="L913" s="11"/>
    </row>
    <row r="914" spans="11:12" x14ac:dyDescent="0.2">
      <c r="K914"/>
      <c r="L914" s="11"/>
    </row>
    <row r="915" spans="11:12" x14ac:dyDescent="0.2">
      <c r="K915"/>
      <c r="L915" s="11"/>
    </row>
    <row r="916" spans="11:12" x14ac:dyDescent="0.2">
      <c r="K916"/>
      <c r="L916" s="11"/>
    </row>
    <row r="917" spans="11:12" x14ac:dyDescent="0.2">
      <c r="K917"/>
      <c r="L917" s="11"/>
    </row>
    <row r="918" spans="11:12" x14ac:dyDescent="0.2">
      <c r="K918"/>
      <c r="L918" s="11"/>
    </row>
    <row r="919" spans="11:12" x14ac:dyDescent="0.2">
      <c r="K919"/>
      <c r="L919" s="11"/>
    </row>
    <row r="920" spans="11:12" x14ac:dyDescent="0.2">
      <c r="K920"/>
      <c r="L920" s="11"/>
    </row>
    <row r="921" spans="11:12" x14ac:dyDescent="0.2">
      <c r="K921"/>
      <c r="L921" s="11"/>
    </row>
    <row r="922" spans="11:12" x14ac:dyDescent="0.2">
      <c r="K922"/>
      <c r="L922" s="11"/>
    </row>
    <row r="923" spans="11:12" x14ac:dyDescent="0.2">
      <c r="K923"/>
      <c r="L923" s="11"/>
    </row>
    <row r="924" spans="11:12" x14ac:dyDescent="0.2">
      <c r="K924"/>
      <c r="L924" s="11"/>
    </row>
    <row r="925" spans="11:12" x14ac:dyDescent="0.2">
      <c r="K925"/>
      <c r="L925" s="11"/>
    </row>
    <row r="926" spans="11:12" x14ac:dyDescent="0.2">
      <c r="K926"/>
      <c r="L926" s="11"/>
    </row>
    <row r="927" spans="11:12" x14ac:dyDescent="0.2">
      <c r="K927"/>
      <c r="L927" s="11"/>
    </row>
    <row r="928" spans="11:12" x14ac:dyDescent="0.2">
      <c r="K928"/>
      <c r="L928" s="11"/>
    </row>
    <row r="929" spans="11:12" x14ac:dyDescent="0.2">
      <c r="K929"/>
      <c r="L929" s="11"/>
    </row>
    <row r="930" spans="11:12" x14ac:dyDescent="0.2">
      <c r="K930"/>
      <c r="L930" s="11"/>
    </row>
    <row r="931" spans="11:12" x14ac:dyDescent="0.2">
      <c r="K931"/>
      <c r="L931" s="11"/>
    </row>
    <row r="932" spans="11:12" x14ac:dyDescent="0.2">
      <c r="K932"/>
      <c r="L932" s="11"/>
    </row>
    <row r="933" spans="11:12" x14ac:dyDescent="0.2">
      <c r="K933"/>
      <c r="L933" s="11"/>
    </row>
    <row r="934" spans="11:12" x14ac:dyDescent="0.2">
      <c r="K934"/>
      <c r="L934" s="11"/>
    </row>
    <row r="935" spans="11:12" x14ac:dyDescent="0.2">
      <c r="K935"/>
      <c r="L935" s="11"/>
    </row>
    <row r="936" spans="11:12" x14ac:dyDescent="0.2">
      <c r="K936"/>
      <c r="L936" s="11"/>
    </row>
    <row r="937" spans="11:12" x14ac:dyDescent="0.2">
      <c r="K937"/>
      <c r="L937" s="11"/>
    </row>
    <row r="938" spans="11:12" x14ac:dyDescent="0.2">
      <c r="K938"/>
      <c r="L938" s="11"/>
    </row>
    <row r="939" spans="11:12" x14ac:dyDescent="0.2">
      <c r="K939"/>
      <c r="L939" s="11"/>
    </row>
    <row r="940" spans="11:12" x14ac:dyDescent="0.2">
      <c r="K940"/>
      <c r="L940" s="11"/>
    </row>
    <row r="941" spans="11:12" x14ac:dyDescent="0.2">
      <c r="K941"/>
      <c r="L941" s="11"/>
    </row>
    <row r="942" spans="11:12" x14ac:dyDescent="0.2">
      <c r="K942"/>
      <c r="L942" s="11"/>
    </row>
    <row r="943" spans="11:12" x14ac:dyDescent="0.2">
      <c r="K943"/>
      <c r="L943" s="11"/>
    </row>
    <row r="944" spans="11:12" x14ac:dyDescent="0.2">
      <c r="K944"/>
      <c r="L944" s="11"/>
    </row>
    <row r="945" spans="11:12" x14ac:dyDescent="0.2">
      <c r="K945"/>
      <c r="L945" s="11"/>
    </row>
    <row r="946" spans="11:12" x14ac:dyDescent="0.2">
      <c r="K946"/>
      <c r="L946" s="11"/>
    </row>
    <row r="947" spans="11:12" x14ac:dyDescent="0.2">
      <c r="K947"/>
      <c r="L947" s="11"/>
    </row>
    <row r="948" spans="11:12" x14ac:dyDescent="0.2">
      <c r="K948"/>
      <c r="L948" s="11"/>
    </row>
    <row r="949" spans="11:12" x14ac:dyDescent="0.2">
      <c r="K949"/>
      <c r="L949" s="11"/>
    </row>
    <row r="950" spans="11:12" x14ac:dyDescent="0.2">
      <c r="K950"/>
      <c r="L950" s="11"/>
    </row>
    <row r="951" spans="11:12" x14ac:dyDescent="0.2">
      <c r="K951"/>
      <c r="L951" s="11"/>
    </row>
    <row r="952" spans="11:12" x14ac:dyDescent="0.2">
      <c r="K952"/>
      <c r="L952" s="11"/>
    </row>
    <row r="953" spans="11:12" x14ac:dyDescent="0.2">
      <c r="K953"/>
      <c r="L953" s="11"/>
    </row>
    <row r="954" spans="11:12" x14ac:dyDescent="0.2">
      <c r="K954"/>
      <c r="L954" s="11"/>
    </row>
    <row r="955" spans="11:12" x14ac:dyDescent="0.2">
      <c r="K955"/>
      <c r="L955" s="11"/>
    </row>
    <row r="956" spans="11:12" x14ac:dyDescent="0.2">
      <c r="K956"/>
      <c r="L956" s="11"/>
    </row>
    <row r="957" spans="11:12" x14ac:dyDescent="0.2">
      <c r="K957"/>
      <c r="L957" s="11"/>
    </row>
    <row r="958" spans="11:12" x14ac:dyDescent="0.2">
      <c r="K958"/>
      <c r="L958" s="11"/>
    </row>
    <row r="959" spans="11:12" x14ac:dyDescent="0.2">
      <c r="K959"/>
      <c r="L959" s="11"/>
    </row>
    <row r="960" spans="11:12" x14ac:dyDescent="0.2">
      <c r="K960"/>
      <c r="L960" s="11"/>
    </row>
    <row r="961" spans="11:12" x14ac:dyDescent="0.2">
      <c r="K961"/>
      <c r="L961" s="11"/>
    </row>
    <row r="962" spans="11:12" x14ac:dyDescent="0.2">
      <c r="K962"/>
      <c r="L962" s="11"/>
    </row>
    <row r="963" spans="11:12" x14ac:dyDescent="0.2">
      <c r="K963"/>
      <c r="L963" s="11"/>
    </row>
    <row r="964" spans="11:12" x14ac:dyDescent="0.2">
      <c r="K964"/>
      <c r="L964" s="11"/>
    </row>
    <row r="965" spans="11:12" x14ac:dyDescent="0.2">
      <c r="K965"/>
      <c r="L965" s="11"/>
    </row>
    <row r="966" spans="11:12" x14ac:dyDescent="0.2">
      <c r="K966"/>
      <c r="L966" s="11"/>
    </row>
    <row r="967" spans="11:12" x14ac:dyDescent="0.2">
      <c r="K967"/>
      <c r="L967" s="11"/>
    </row>
    <row r="968" spans="11:12" x14ac:dyDescent="0.2">
      <c r="K968"/>
      <c r="L968" s="11"/>
    </row>
    <row r="969" spans="11:12" x14ac:dyDescent="0.2">
      <c r="K969"/>
      <c r="L969" s="11"/>
    </row>
    <row r="970" spans="11:12" x14ac:dyDescent="0.2">
      <c r="K970"/>
      <c r="L970" s="11"/>
    </row>
    <row r="971" spans="11:12" x14ac:dyDescent="0.2">
      <c r="K971"/>
      <c r="L971" s="11"/>
    </row>
    <row r="972" spans="11:12" x14ac:dyDescent="0.2">
      <c r="K972"/>
      <c r="L972" s="11"/>
    </row>
    <row r="973" spans="11:12" x14ac:dyDescent="0.2">
      <c r="K973"/>
      <c r="L973" s="11"/>
    </row>
    <row r="974" spans="11:12" x14ac:dyDescent="0.2">
      <c r="K974"/>
      <c r="L974" s="11"/>
    </row>
    <row r="975" spans="11:12" x14ac:dyDescent="0.2">
      <c r="K975"/>
      <c r="L975" s="11"/>
    </row>
    <row r="976" spans="11:12" x14ac:dyDescent="0.2">
      <c r="K976"/>
      <c r="L976" s="11"/>
    </row>
    <row r="977" spans="11:12" x14ac:dyDescent="0.2">
      <c r="K977"/>
      <c r="L977" s="11"/>
    </row>
    <row r="978" spans="11:12" x14ac:dyDescent="0.2">
      <c r="K978"/>
      <c r="L978" s="11"/>
    </row>
    <row r="979" spans="11:12" x14ac:dyDescent="0.2">
      <c r="K979"/>
      <c r="L979" s="11"/>
    </row>
    <row r="980" spans="11:12" x14ac:dyDescent="0.2">
      <c r="K980"/>
      <c r="L980" s="11"/>
    </row>
    <row r="981" spans="11:12" x14ac:dyDescent="0.2">
      <c r="K981"/>
      <c r="L981" s="11"/>
    </row>
    <row r="982" spans="11:12" x14ac:dyDescent="0.2">
      <c r="K982"/>
      <c r="L982" s="11"/>
    </row>
    <row r="983" spans="11:12" x14ac:dyDescent="0.2">
      <c r="K983"/>
      <c r="L983" s="11"/>
    </row>
    <row r="984" spans="11:12" x14ac:dyDescent="0.2">
      <c r="K984"/>
      <c r="L984" s="11"/>
    </row>
    <row r="985" spans="11:12" x14ac:dyDescent="0.2">
      <c r="K985"/>
      <c r="L985" s="11"/>
    </row>
    <row r="986" spans="11:12" x14ac:dyDescent="0.2">
      <c r="K986"/>
      <c r="L986" s="11"/>
    </row>
    <row r="987" spans="11:12" x14ac:dyDescent="0.2">
      <c r="K987"/>
      <c r="L987" s="11"/>
    </row>
    <row r="988" spans="11:12" x14ac:dyDescent="0.2">
      <c r="K988"/>
      <c r="L988" s="11"/>
    </row>
    <row r="989" spans="11:12" x14ac:dyDescent="0.2">
      <c r="K989"/>
      <c r="L989" s="11"/>
    </row>
    <row r="990" spans="11:12" x14ac:dyDescent="0.2">
      <c r="K990"/>
      <c r="L990" s="11"/>
    </row>
    <row r="991" spans="11:12" x14ac:dyDescent="0.2">
      <c r="K991"/>
      <c r="L991" s="11"/>
    </row>
    <row r="992" spans="11:12" x14ac:dyDescent="0.2">
      <c r="K992"/>
      <c r="L992" s="11"/>
    </row>
    <row r="993" spans="11:12" x14ac:dyDescent="0.2">
      <c r="K993"/>
      <c r="L993" s="11"/>
    </row>
    <row r="994" spans="11:12" x14ac:dyDescent="0.2">
      <c r="K994"/>
      <c r="L994" s="11"/>
    </row>
    <row r="995" spans="11:12" x14ac:dyDescent="0.2">
      <c r="K995"/>
      <c r="L995" s="11"/>
    </row>
    <row r="996" spans="11:12" x14ac:dyDescent="0.2">
      <c r="K996"/>
      <c r="L996" s="11"/>
    </row>
    <row r="997" spans="11:12" x14ac:dyDescent="0.2">
      <c r="K997"/>
      <c r="L997" s="11"/>
    </row>
    <row r="998" spans="11:12" x14ac:dyDescent="0.2">
      <c r="K998"/>
      <c r="L998" s="11"/>
    </row>
    <row r="999" spans="11:12" x14ac:dyDescent="0.2">
      <c r="K999"/>
      <c r="L999" s="11"/>
    </row>
    <row r="1000" spans="11:12" x14ac:dyDescent="0.2">
      <c r="K1000"/>
      <c r="L1000" s="11"/>
    </row>
    <row r="1001" spans="11:12" x14ac:dyDescent="0.2">
      <c r="K1001"/>
      <c r="L1001" s="11"/>
    </row>
    <row r="1002" spans="11:12" x14ac:dyDescent="0.2">
      <c r="K1002"/>
      <c r="L1002" s="11"/>
    </row>
    <row r="1003" spans="11:12" x14ac:dyDescent="0.2">
      <c r="K1003"/>
      <c r="L1003" s="11"/>
    </row>
    <row r="1004" spans="11:12" x14ac:dyDescent="0.2">
      <c r="K1004"/>
      <c r="L1004" s="11"/>
    </row>
    <row r="1005" spans="11:12" x14ac:dyDescent="0.2">
      <c r="K1005"/>
      <c r="L1005" s="11"/>
    </row>
    <row r="1006" spans="11:12" x14ac:dyDescent="0.2">
      <c r="K1006"/>
      <c r="L1006" s="11"/>
    </row>
    <row r="1007" spans="11:12" x14ac:dyDescent="0.2">
      <c r="K1007"/>
      <c r="L1007" s="11"/>
    </row>
    <row r="1008" spans="11:12" x14ac:dyDescent="0.2">
      <c r="K1008"/>
      <c r="L1008" s="11"/>
    </row>
    <row r="1009" spans="11:12" x14ac:dyDescent="0.2">
      <c r="K1009"/>
      <c r="L1009" s="11"/>
    </row>
    <row r="1010" spans="11:12" x14ac:dyDescent="0.2">
      <c r="K1010"/>
      <c r="L1010" s="11"/>
    </row>
    <row r="1011" spans="11:12" x14ac:dyDescent="0.2">
      <c r="K1011"/>
      <c r="L1011" s="11"/>
    </row>
    <row r="1012" spans="11:12" x14ac:dyDescent="0.2">
      <c r="K1012"/>
      <c r="L1012" s="11"/>
    </row>
    <row r="1013" spans="11:12" x14ac:dyDescent="0.2">
      <c r="K1013"/>
      <c r="L1013" s="11"/>
    </row>
    <row r="1014" spans="11:12" x14ac:dyDescent="0.2">
      <c r="K1014"/>
      <c r="L1014" s="11"/>
    </row>
    <row r="1015" spans="11:12" x14ac:dyDescent="0.2">
      <c r="K1015"/>
      <c r="L1015" s="11"/>
    </row>
    <row r="1016" spans="11:12" x14ac:dyDescent="0.2">
      <c r="K1016"/>
      <c r="L1016" s="11"/>
    </row>
    <row r="1017" spans="11:12" x14ac:dyDescent="0.2">
      <c r="K1017"/>
      <c r="L1017" s="11"/>
    </row>
    <row r="1018" spans="11:12" x14ac:dyDescent="0.2">
      <c r="K1018"/>
      <c r="L1018" s="11"/>
    </row>
    <row r="1019" spans="11:12" x14ac:dyDescent="0.2">
      <c r="K1019"/>
      <c r="L1019" s="11"/>
    </row>
    <row r="1020" spans="11:12" x14ac:dyDescent="0.2">
      <c r="K1020"/>
      <c r="L1020" s="11"/>
    </row>
    <row r="1021" spans="11:12" x14ac:dyDescent="0.2">
      <c r="K1021"/>
      <c r="L1021" s="11"/>
    </row>
    <row r="1022" spans="11:12" x14ac:dyDescent="0.2">
      <c r="K1022"/>
      <c r="L1022" s="11"/>
    </row>
    <row r="1023" spans="11:12" x14ac:dyDescent="0.2">
      <c r="K1023"/>
      <c r="L1023" s="11"/>
    </row>
    <row r="1024" spans="11:12" x14ac:dyDescent="0.2">
      <c r="K1024"/>
      <c r="L1024" s="11"/>
    </row>
    <row r="1025" spans="11:12" x14ac:dyDescent="0.2">
      <c r="K1025"/>
      <c r="L1025" s="11"/>
    </row>
    <row r="1026" spans="11:12" x14ac:dyDescent="0.2">
      <c r="K1026"/>
      <c r="L1026" s="11"/>
    </row>
    <row r="1027" spans="11:12" x14ac:dyDescent="0.2">
      <c r="K1027"/>
      <c r="L1027" s="11"/>
    </row>
    <row r="1028" spans="11:12" x14ac:dyDescent="0.2">
      <c r="K1028"/>
      <c r="L1028" s="11"/>
    </row>
    <row r="1029" spans="11:12" x14ac:dyDescent="0.2">
      <c r="K1029"/>
      <c r="L1029" s="11"/>
    </row>
    <row r="1030" spans="11:12" x14ac:dyDescent="0.2">
      <c r="K1030"/>
      <c r="L1030" s="11"/>
    </row>
    <row r="1031" spans="11:12" x14ac:dyDescent="0.2">
      <c r="K1031"/>
      <c r="L1031" s="11"/>
    </row>
    <row r="1032" spans="11:12" x14ac:dyDescent="0.2">
      <c r="K1032"/>
      <c r="L1032" s="11"/>
    </row>
    <row r="1033" spans="11:12" x14ac:dyDescent="0.2">
      <c r="K1033"/>
      <c r="L1033" s="11"/>
    </row>
    <row r="1034" spans="11:12" x14ac:dyDescent="0.2">
      <c r="K1034"/>
      <c r="L1034" s="11"/>
    </row>
    <row r="1035" spans="11:12" x14ac:dyDescent="0.2">
      <c r="K1035"/>
      <c r="L1035" s="11"/>
    </row>
    <row r="1036" spans="11:12" x14ac:dyDescent="0.2">
      <c r="K1036"/>
      <c r="L1036" s="11"/>
    </row>
    <row r="1037" spans="11:12" x14ac:dyDescent="0.2">
      <c r="K1037"/>
      <c r="L1037" s="11"/>
    </row>
    <row r="1038" spans="11:12" x14ac:dyDescent="0.2">
      <c r="K1038"/>
      <c r="L1038" s="11"/>
    </row>
    <row r="1039" spans="11:12" x14ac:dyDescent="0.2">
      <c r="K1039"/>
      <c r="L1039" s="11"/>
    </row>
    <row r="1040" spans="11:12" x14ac:dyDescent="0.2">
      <c r="K1040"/>
      <c r="L1040" s="11"/>
    </row>
    <row r="1041" spans="11:12" x14ac:dyDescent="0.2">
      <c r="K1041"/>
      <c r="L1041" s="11"/>
    </row>
    <row r="1042" spans="11:12" x14ac:dyDescent="0.2">
      <c r="K1042"/>
      <c r="L1042" s="11"/>
    </row>
    <row r="1043" spans="11:12" x14ac:dyDescent="0.2">
      <c r="K1043"/>
      <c r="L1043" s="11"/>
    </row>
    <row r="1044" spans="11:12" x14ac:dyDescent="0.2">
      <c r="K1044"/>
      <c r="L1044" s="11"/>
    </row>
    <row r="1045" spans="11:12" x14ac:dyDescent="0.2">
      <c r="K1045"/>
      <c r="L1045" s="11"/>
    </row>
    <row r="1046" spans="11:12" x14ac:dyDescent="0.2">
      <c r="K1046"/>
      <c r="L1046" s="11"/>
    </row>
    <row r="1047" spans="11:12" x14ac:dyDescent="0.2">
      <c r="K1047"/>
      <c r="L1047" s="11"/>
    </row>
    <row r="1048" spans="11:12" x14ac:dyDescent="0.2">
      <c r="K1048"/>
      <c r="L1048" s="11"/>
    </row>
    <row r="1049" spans="11:12" x14ac:dyDescent="0.2">
      <c r="K1049"/>
      <c r="L1049" s="11"/>
    </row>
    <row r="1050" spans="11:12" x14ac:dyDescent="0.2">
      <c r="K1050"/>
      <c r="L1050" s="11"/>
    </row>
    <row r="1051" spans="11:12" x14ac:dyDescent="0.2">
      <c r="K1051"/>
      <c r="L1051" s="11"/>
    </row>
    <row r="1052" spans="11:12" x14ac:dyDescent="0.2">
      <c r="K1052"/>
      <c r="L1052" s="11"/>
    </row>
    <row r="1053" spans="11:12" x14ac:dyDescent="0.2">
      <c r="K1053"/>
      <c r="L1053" s="11"/>
    </row>
    <row r="1054" spans="11:12" x14ac:dyDescent="0.2">
      <c r="K1054"/>
      <c r="L1054" s="11"/>
    </row>
    <row r="1055" spans="11:12" x14ac:dyDescent="0.2">
      <c r="K1055"/>
      <c r="L1055" s="11"/>
    </row>
    <row r="1056" spans="11:12" x14ac:dyDescent="0.2">
      <c r="K1056"/>
      <c r="L1056" s="11"/>
    </row>
    <row r="1057" spans="11:12" x14ac:dyDescent="0.2">
      <c r="K1057"/>
      <c r="L1057" s="11"/>
    </row>
    <row r="1058" spans="11:12" x14ac:dyDescent="0.2">
      <c r="K1058"/>
      <c r="L1058" s="11"/>
    </row>
    <row r="1059" spans="11:12" x14ac:dyDescent="0.2">
      <c r="K1059"/>
      <c r="L1059" s="11"/>
    </row>
    <row r="1060" spans="11:12" x14ac:dyDescent="0.2">
      <c r="K1060"/>
      <c r="L1060" s="11"/>
    </row>
    <row r="1061" spans="11:12" x14ac:dyDescent="0.2">
      <c r="K1061"/>
      <c r="L1061" s="11"/>
    </row>
    <row r="1062" spans="11:12" x14ac:dyDescent="0.2">
      <c r="K1062"/>
      <c r="L1062" s="11"/>
    </row>
    <row r="1063" spans="11:12" x14ac:dyDescent="0.2">
      <c r="K1063"/>
      <c r="L1063" s="11"/>
    </row>
    <row r="1064" spans="11:12" x14ac:dyDescent="0.2">
      <c r="K1064"/>
      <c r="L1064" s="11"/>
    </row>
    <row r="1065" spans="11:12" x14ac:dyDescent="0.2">
      <c r="K1065"/>
      <c r="L1065" s="11"/>
    </row>
    <row r="1066" spans="11:12" x14ac:dyDescent="0.2">
      <c r="K1066"/>
      <c r="L1066" s="11"/>
    </row>
    <row r="1067" spans="11:12" x14ac:dyDescent="0.2">
      <c r="K1067"/>
      <c r="L1067" s="11"/>
    </row>
    <row r="1068" spans="11:12" x14ac:dyDescent="0.2">
      <c r="K1068"/>
      <c r="L1068" s="11"/>
    </row>
    <row r="1069" spans="11:12" x14ac:dyDescent="0.2">
      <c r="K1069"/>
      <c r="L1069" s="11"/>
    </row>
    <row r="1070" spans="11:12" x14ac:dyDescent="0.2">
      <c r="K1070"/>
      <c r="L1070" s="11"/>
    </row>
    <row r="1071" spans="11:12" x14ac:dyDescent="0.2">
      <c r="K1071"/>
      <c r="L1071" s="11"/>
    </row>
    <row r="1072" spans="11:12" x14ac:dyDescent="0.2">
      <c r="K1072"/>
      <c r="L1072" s="11"/>
    </row>
    <row r="1073" spans="11:12" x14ac:dyDescent="0.2">
      <c r="K1073"/>
      <c r="L1073" s="11"/>
    </row>
    <row r="1074" spans="11:12" x14ac:dyDescent="0.2">
      <c r="K1074"/>
      <c r="L1074" s="11"/>
    </row>
    <row r="1075" spans="11:12" x14ac:dyDescent="0.2">
      <c r="K1075"/>
      <c r="L1075" s="11"/>
    </row>
    <row r="1076" spans="11:12" x14ac:dyDescent="0.2">
      <c r="K1076"/>
      <c r="L1076" s="11"/>
    </row>
    <row r="1077" spans="11:12" x14ac:dyDescent="0.2">
      <c r="K1077"/>
      <c r="L1077" s="11"/>
    </row>
    <row r="1078" spans="11:12" x14ac:dyDescent="0.2">
      <c r="K1078"/>
      <c r="L1078" s="11"/>
    </row>
    <row r="1079" spans="11:12" x14ac:dyDescent="0.2">
      <c r="K1079"/>
      <c r="L1079" s="11"/>
    </row>
    <row r="1080" spans="11:12" x14ac:dyDescent="0.2">
      <c r="K1080"/>
      <c r="L1080" s="11"/>
    </row>
    <row r="1081" spans="11:12" x14ac:dyDescent="0.2">
      <c r="K1081"/>
      <c r="L1081" s="11"/>
    </row>
    <row r="1082" spans="11:12" x14ac:dyDescent="0.2">
      <c r="K1082"/>
      <c r="L1082" s="11"/>
    </row>
    <row r="1083" spans="11:12" x14ac:dyDescent="0.2">
      <c r="K1083"/>
      <c r="L1083" s="11"/>
    </row>
    <row r="1084" spans="11:12" x14ac:dyDescent="0.2">
      <c r="K1084"/>
      <c r="L1084" s="11"/>
    </row>
    <row r="1085" spans="11:12" x14ac:dyDescent="0.2">
      <c r="K1085"/>
      <c r="L1085" s="11"/>
    </row>
    <row r="1086" spans="11:12" x14ac:dyDescent="0.2">
      <c r="K1086"/>
      <c r="L1086" s="11"/>
    </row>
    <row r="1087" spans="11:12" x14ac:dyDescent="0.2">
      <c r="K1087"/>
      <c r="L1087" s="11"/>
    </row>
    <row r="1088" spans="11:12" x14ac:dyDescent="0.2">
      <c r="K1088"/>
      <c r="L1088" s="11"/>
    </row>
    <row r="1089" spans="11:12" x14ac:dyDescent="0.2">
      <c r="K1089"/>
      <c r="L1089" s="11"/>
    </row>
    <row r="1090" spans="11:12" x14ac:dyDescent="0.2">
      <c r="K1090"/>
      <c r="L1090" s="11"/>
    </row>
    <row r="1091" spans="11:12" x14ac:dyDescent="0.2">
      <c r="K1091"/>
      <c r="L1091" s="11"/>
    </row>
    <row r="1092" spans="11:12" x14ac:dyDescent="0.2">
      <c r="K1092"/>
      <c r="L1092" s="11"/>
    </row>
    <row r="1093" spans="11:12" x14ac:dyDescent="0.2">
      <c r="K1093"/>
      <c r="L1093" s="11"/>
    </row>
    <row r="1094" spans="11:12" x14ac:dyDescent="0.2">
      <c r="K1094"/>
      <c r="L1094" s="11"/>
    </row>
    <row r="1095" spans="11:12" x14ac:dyDescent="0.2">
      <c r="K1095"/>
      <c r="L1095" s="11"/>
    </row>
    <row r="1096" spans="11:12" x14ac:dyDescent="0.2">
      <c r="K1096"/>
      <c r="L1096" s="11"/>
    </row>
    <row r="1097" spans="11:12" x14ac:dyDescent="0.2">
      <c r="K1097"/>
      <c r="L1097" s="11"/>
    </row>
    <row r="1098" spans="11:12" x14ac:dyDescent="0.2">
      <c r="K1098"/>
      <c r="L1098" s="11"/>
    </row>
    <row r="1099" spans="11:12" x14ac:dyDescent="0.2">
      <c r="K1099"/>
      <c r="L1099" s="11"/>
    </row>
    <row r="1100" spans="11:12" x14ac:dyDescent="0.2">
      <c r="K1100"/>
      <c r="L1100" s="11"/>
    </row>
    <row r="1101" spans="11:12" x14ac:dyDescent="0.2">
      <c r="K1101"/>
      <c r="L1101" s="11"/>
    </row>
    <row r="1102" spans="11:12" x14ac:dyDescent="0.2">
      <c r="K1102"/>
      <c r="L1102" s="11"/>
    </row>
    <row r="1103" spans="11:12" x14ac:dyDescent="0.2">
      <c r="K1103"/>
      <c r="L1103" s="11"/>
    </row>
    <row r="1104" spans="11:12" x14ac:dyDescent="0.2">
      <c r="K1104"/>
      <c r="L1104" s="11"/>
    </row>
    <row r="1105" spans="11:12" x14ac:dyDescent="0.2">
      <c r="K1105"/>
      <c r="L1105" s="11"/>
    </row>
    <row r="1106" spans="11:12" x14ac:dyDescent="0.2">
      <c r="K1106"/>
      <c r="L1106" s="11"/>
    </row>
    <row r="1107" spans="11:12" x14ac:dyDescent="0.2">
      <c r="K1107"/>
      <c r="L1107" s="11"/>
    </row>
    <row r="1108" spans="11:12" x14ac:dyDescent="0.2">
      <c r="K1108"/>
      <c r="L1108" s="11"/>
    </row>
    <row r="1109" spans="11:12" x14ac:dyDescent="0.2">
      <c r="K1109"/>
      <c r="L1109" s="11"/>
    </row>
    <row r="1110" spans="11:12" x14ac:dyDescent="0.2">
      <c r="K1110"/>
      <c r="L1110" s="11"/>
    </row>
    <row r="1111" spans="11:12" x14ac:dyDescent="0.2">
      <c r="K1111"/>
      <c r="L1111" s="11"/>
    </row>
    <row r="1112" spans="11:12" x14ac:dyDescent="0.2">
      <c r="K1112"/>
      <c r="L1112" s="11"/>
    </row>
    <row r="1113" spans="11:12" x14ac:dyDescent="0.2">
      <c r="K1113"/>
      <c r="L1113" s="11"/>
    </row>
    <row r="1114" spans="11:12" x14ac:dyDescent="0.2">
      <c r="K1114"/>
      <c r="L1114" s="11"/>
    </row>
    <row r="1115" spans="11:12" x14ac:dyDescent="0.2">
      <c r="K1115"/>
      <c r="L1115" s="11"/>
    </row>
    <row r="1116" spans="11:12" x14ac:dyDescent="0.2">
      <c r="K1116"/>
      <c r="L1116" s="11"/>
    </row>
    <row r="1117" spans="11:12" x14ac:dyDescent="0.2">
      <c r="K1117"/>
      <c r="L1117" s="11"/>
    </row>
    <row r="1118" spans="11:12" x14ac:dyDescent="0.2">
      <c r="K1118"/>
      <c r="L1118" s="11"/>
    </row>
    <row r="1119" spans="11:12" x14ac:dyDescent="0.2">
      <c r="K1119"/>
      <c r="L1119" s="11"/>
    </row>
    <row r="1120" spans="11:12" x14ac:dyDescent="0.2">
      <c r="K1120"/>
      <c r="L1120" s="11"/>
    </row>
    <row r="1121" spans="11:12" x14ac:dyDescent="0.2">
      <c r="K1121"/>
      <c r="L1121" s="11"/>
    </row>
    <row r="1122" spans="11:12" x14ac:dyDescent="0.2">
      <c r="K1122"/>
      <c r="L1122" s="11"/>
    </row>
    <row r="1123" spans="11:12" x14ac:dyDescent="0.2">
      <c r="K1123"/>
      <c r="L1123" s="11"/>
    </row>
    <row r="1124" spans="11:12" x14ac:dyDescent="0.2">
      <c r="K1124"/>
      <c r="L1124" s="11"/>
    </row>
    <row r="1125" spans="11:12" x14ac:dyDescent="0.2">
      <c r="K1125"/>
      <c r="L1125" s="11"/>
    </row>
    <row r="1126" spans="11:12" x14ac:dyDescent="0.2">
      <c r="K1126"/>
      <c r="L1126" s="11"/>
    </row>
    <row r="1127" spans="11:12" x14ac:dyDescent="0.2">
      <c r="K1127"/>
      <c r="L1127" s="11"/>
    </row>
    <row r="1128" spans="11:12" x14ac:dyDescent="0.2">
      <c r="K1128"/>
      <c r="L1128" s="11"/>
    </row>
    <row r="1129" spans="11:12" x14ac:dyDescent="0.2">
      <c r="K1129"/>
      <c r="L1129" s="11"/>
    </row>
    <row r="1130" spans="11:12" x14ac:dyDescent="0.2">
      <c r="K1130"/>
      <c r="L1130" s="11"/>
    </row>
    <row r="1131" spans="11:12" x14ac:dyDescent="0.2">
      <c r="K1131"/>
      <c r="L1131" s="11"/>
    </row>
    <row r="1132" spans="11:12" x14ac:dyDescent="0.2">
      <c r="K1132"/>
      <c r="L1132" s="11"/>
    </row>
    <row r="1133" spans="11:12" x14ac:dyDescent="0.2">
      <c r="K1133"/>
      <c r="L1133" s="11"/>
    </row>
    <row r="1134" spans="11:12" x14ac:dyDescent="0.2">
      <c r="K1134"/>
      <c r="L1134" s="11"/>
    </row>
    <row r="1135" spans="11:12" x14ac:dyDescent="0.2">
      <c r="K1135"/>
      <c r="L1135" s="11"/>
    </row>
    <row r="1136" spans="11:12" x14ac:dyDescent="0.2">
      <c r="K1136"/>
      <c r="L1136" s="11"/>
    </row>
    <row r="1137" spans="11:12" x14ac:dyDescent="0.2">
      <c r="K1137"/>
      <c r="L1137" s="11"/>
    </row>
    <row r="1138" spans="11:12" x14ac:dyDescent="0.2">
      <c r="K1138"/>
      <c r="L1138" s="11"/>
    </row>
    <row r="1139" spans="11:12" x14ac:dyDescent="0.2">
      <c r="K1139"/>
      <c r="L1139" s="11"/>
    </row>
    <row r="1140" spans="11:12" x14ac:dyDescent="0.2">
      <c r="K1140"/>
      <c r="L1140" s="11"/>
    </row>
    <row r="1141" spans="11:12" x14ac:dyDescent="0.2">
      <c r="K1141"/>
      <c r="L1141" s="11"/>
    </row>
    <row r="1142" spans="11:12" x14ac:dyDescent="0.2">
      <c r="K1142"/>
      <c r="L1142" s="11"/>
    </row>
    <row r="1143" spans="11:12" x14ac:dyDescent="0.2">
      <c r="K1143"/>
      <c r="L1143" s="11"/>
    </row>
    <row r="1144" spans="11:12" x14ac:dyDescent="0.2">
      <c r="K1144"/>
      <c r="L1144" s="11"/>
    </row>
    <row r="1145" spans="11:12" x14ac:dyDescent="0.2">
      <c r="K1145"/>
      <c r="L1145" s="11"/>
    </row>
    <row r="1146" spans="11:12" x14ac:dyDescent="0.2">
      <c r="K1146"/>
      <c r="L1146" s="11"/>
    </row>
    <row r="1147" spans="11:12" x14ac:dyDescent="0.2">
      <c r="K1147"/>
      <c r="L1147" s="11"/>
    </row>
    <row r="1148" spans="11:12" x14ac:dyDescent="0.2">
      <c r="K1148"/>
      <c r="L1148" s="11"/>
    </row>
    <row r="1149" spans="11:12" x14ac:dyDescent="0.2">
      <c r="K1149"/>
      <c r="L1149" s="11"/>
    </row>
    <row r="1150" spans="11:12" x14ac:dyDescent="0.2">
      <c r="K1150"/>
      <c r="L1150" s="11"/>
    </row>
    <row r="1151" spans="11:12" x14ac:dyDescent="0.2">
      <c r="K1151"/>
      <c r="L1151" s="11"/>
    </row>
    <row r="1152" spans="11:12" x14ac:dyDescent="0.2">
      <c r="K1152"/>
      <c r="L1152" s="11"/>
    </row>
    <row r="1153" spans="11:12" x14ac:dyDescent="0.2">
      <c r="K1153"/>
      <c r="L1153" s="11"/>
    </row>
    <row r="1154" spans="11:12" x14ac:dyDescent="0.2">
      <c r="K1154"/>
      <c r="L1154" s="11"/>
    </row>
    <row r="1155" spans="11:12" x14ac:dyDescent="0.2">
      <c r="K1155"/>
      <c r="L1155" s="11"/>
    </row>
    <row r="1156" spans="11:12" x14ac:dyDescent="0.2">
      <c r="K1156"/>
      <c r="L1156" s="11"/>
    </row>
    <row r="1157" spans="11:12" x14ac:dyDescent="0.2">
      <c r="K1157"/>
      <c r="L1157" s="11"/>
    </row>
    <row r="1158" spans="11:12" x14ac:dyDescent="0.2">
      <c r="K1158"/>
      <c r="L1158" s="11"/>
    </row>
    <row r="1159" spans="11:12" x14ac:dyDescent="0.2">
      <c r="K1159"/>
      <c r="L1159" s="11"/>
    </row>
    <row r="1160" spans="11:12" x14ac:dyDescent="0.2">
      <c r="K1160"/>
      <c r="L1160" s="11"/>
    </row>
    <row r="1161" spans="11:12" x14ac:dyDescent="0.2">
      <c r="K1161"/>
      <c r="L1161" s="11"/>
    </row>
    <row r="1162" spans="11:12" x14ac:dyDescent="0.2">
      <c r="K1162"/>
      <c r="L1162" s="11"/>
    </row>
    <row r="1163" spans="11:12" x14ac:dyDescent="0.2">
      <c r="K1163"/>
      <c r="L1163" s="11"/>
    </row>
    <row r="1164" spans="11:12" x14ac:dyDescent="0.2">
      <c r="K1164"/>
      <c r="L1164" s="11"/>
    </row>
    <row r="1165" spans="11:12" x14ac:dyDescent="0.2">
      <c r="K1165"/>
      <c r="L1165" s="11"/>
    </row>
    <row r="1166" spans="11:12" x14ac:dyDescent="0.2">
      <c r="K1166"/>
      <c r="L1166" s="11"/>
    </row>
    <row r="1167" spans="11:12" x14ac:dyDescent="0.2">
      <c r="K1167"/>
      <c r="L1167" s="11"/>
    </row>
    <row r="1168" spans="11:12" x14ac:dyDescent="0.2">
      <c r="K1168"/>
      <c r="L1168" s="11"/>
    </row>
    <row r="1169" spans="11:12" x14ac:dyDescent="0.2">
      <c r="K1169"/>
      <c r="L1169" s="11"/>
    </row>
    <row r="1170" spans="11:12" x14ac:dyDescent="0.2">
      <c r="K1170"/>
      <c r="L1170" s="11"/>
    </row>
    <row r="1171" spans="11:12" x14ac:dyDescent="0.2">
      <c r="K1171"/>
      <c r="L1171" s="11"/>
    </row>
    <row r="1172" spans="11:12" x14ac:dyDescent="0.2">
      <c r="K1172"/>
      <c r="L1172" s="11"/>
    </row>
    <row r="1173" spans="11:12" x14ac:dyDescent="0.2">
      <c r="K1173"/>
      <c r="L1173" s="11"/>
    </row>
    <row r="1174" spans="11:12" x14ac:dyDescent="0.2">
      <c r="K1174"/>
      <c r="L1174" s="11"/>
    </row>
    <row r="1175" spans="11:12" x14ac:dyDescent="0.2">
      <c r="K1175"/>
      <c r="L1175" s="11"/>
    </row>
    <row r="1176" spans="11:12" x14ac:dyDescent="0.2">
      <c r="K1176"/>
      <c r="L1176" s="11"/>
    </row>
    <row r="1177" spans="11:12" x14ac:dyDescent="0.2">
      <c r="K1177"/>
      <c r="L1177" s="11"/>
    </row>
    <row r="1178" spans="11:12" x14ac:dyDescent="0.2">
      <c r="K1178"/>
      <c r="L1178" s="11"/>
    </row>
    <row r="1179" spans="11:12" x14ac:dyDescent="0.2">
      <c r="K1179"/>
      <c r="L1179" s="11"/>
    </row>
    <row r="1180" spans="11:12" x14ac:dyDescent="0.2">
      <c r="K1180"/>
      <c r="L1180" s="11"/>
    </row>
    <row r="1181" spans="11:12" x14ac:dyDescent="0.2">
      <c r="K1181"/>
      <c r="L1181" s="11"/>
    </row>
    <row r="1182" spans="11:12" x14ac:dyDescent="0.2">
      <c r="K1182"/>
      <c r="L1182" s="11"/>
    </row>
    <row r="1183" spans="11:12" x14ac:dyDescent="0.2">
      <c r="K1183"/>
      <c r="L1183" s="11"/>
    </row>
    <row r="1184" spans="11:12" x14ac:dyDescent="0.2">
      <c r="K1184"/>
      <c r="L1184" s="11"/>
    </row>
    <row r="1185" spans="11:12" x14ac:dyDescent="0.2">
      <c r="K1185"/>
      <c r="L1185" s="11"/>
    </row>
    <row r="1186" spans="11:12" x14ac:dyDescent="0.2">
      <c r="K1186"/>
      <c r="L1186" s="11"/>
    </row>
    <row r="1187" spans="11:12" x14ac:dyDescent="0.2">
      <c r="K1187"/>
      <c r="L1187" s="11"/>
    </row>
    <row r="1188" spans="11:12" x14ac:dyDescent="0.2">
      <c r="K1188"/>
      <c r="L1188" s="11"/>
    </row>
    <row r="1189" spans="11:12" x14ac:dyDescent="0.2">
      <c r="K1189"/>
      <c r="L1189" s="11"/>
    </row>
    <row r="1190" spans="11:12" x14ac:dyDescent="0.2">
      <c r="K1190"/>
      <c r="L1190" s="11"/>
    </row>
    <row r="1191" spans="11:12" x14ac:dyDescent="0.2">
      <c r="K1191"/>
      <c r="L1191" s="11"/>
    </row>
    <row r="1192" spans="11:12" x14ac:dyDescent="0.2">
      <c r="K1192"/>
      <c r="L1192" s="11"/>
    </row>
    <row r="1193" spans="11:12" x14ac:dyDescent="0.2">
      <c r="K1193"/>
      <c r="L1193" s="11"/>
    </row>
    <row r="1194" spans="11:12" x14ac:dyDescent="0.2">
      <c r="K1194"/>
      <c r="L1194" s="11"/>
    </row>
    <row r="1195" spans="11:12" x14ac:dyDescent="0.2">
      <c r="K1195"/>
      <c r="L1195" s="11"/>
    </row>
    <row r="1196" spans="11:12" x14ac:dyDescent="0.2">
      <c r="K1196"/>
      <c r="L1196" s="11"/>
    </row>
    <row r="1197" spans="11:12" x14ac:dyDescent="0.2">
      <c r="K1197"/>
      <c r="L1197" s="11"/>
    </row>
    <row r="1198" spans="11:12" x14ac:dyDescent="0.2">
      <c r="K1198"/>
      <c r="L1198" s="11"/>
    </row>
    <row r="1199" spans="11:12" x14ac:dyDescent="0.2">
      <c r="K1199"/>
      <c r="L1199" s="11"/>
    </row>
    <row r="1200" spans="11:12" x14ac:dyDescent="0.2">
      <c r="K1200"/>
      <c r="L1200" s="11"/>
    </row>
    <row r="1201" spans="11:12" x14ac:dyDescent="0.2">
      <c r="K1201"/>
      <c r="L1201" s="11"/>
    </row>
    <row r="1202" spans="11:12" x14ac:dyDescent="0.2">
      <c r="K1202"/>
      <c r="L1202" s="11"/>
    </row>
    <row r="1203" spans="11:12" x14ac:dyDescent="0.2">
      <c r="K1203"/>
      <c r="L1203" s="11"/>
    </row>
    <row r="1204" spans="11:12" x14ac:dyDescent="0.2">
      <c r="K1204"/>
      <c r="L1204" s="11"/>
    </row>
    <row r="1205" spans="11:12" x14ac:dyDescent="0.2">
      <c r="K1205"/>
      <c r="L1205" s="11"/>
    </row>
    <row r="1206" spans="11:12" x14ac:dyDescent="0.2">
      <c r="K1206"/>
      <c r="L1206" s="11"/>
    </row>
    <row r="1207" spans="11:12" x14ac:dyDescent="0.2">
      <c r="K1207"/>
      <c r="L1207" s="11"/>
    </row>
    <row r="1208" spans="11:12" x14ac:dyDescent="0.2">
      <c r="K1208"/>
      <c r="L1208" s="11"/>
    </row>
    <row r="1209" spans="11:12" x14ac:dyDescent="0.2">
      <c r="K1209"/>
      <c r="L1209" s="11"/>
    </row>
    <row r="1210" spans="11:12" x14ac:dyDescent="0.2">
      <c r="K1210"/>
      <c r="L1210" s="11"/>
    </row>
    <row r="1211" spans="11:12" x14ac:dyDescent="0.2">
      <c r="K1211"/>
      <c r="L1211" s="11"/>
    </row>
    <row r="1212" spans="11:12" x14ac:dyDescent="0.2">
      <c r="K1212"/>
      <c r="L1212" s="11"/>
    </row>
    <row r="1213" spans="11:12" x14ac:dyDescent="0.2">
      <c r="K1213"/>
      <c r="L1213" s="11"/>
    </row>
    <row r="1214" spans="11:12" x14ac:dyDescent="0.2">
      <c r="K1214"/>
      <c r="L1214" s="11"/>
    </row>
    <row r="1215" spans="11:12" x14ac:dyDescent="0.2">
      <c r="K1215"/>
      <c r="L1215" s="11"/>
    </row>
    <row r="1216" spans="11:12" x14ac:dyDescent="0.2">
      <c r="K1216"/>
      <c r="L1216" s="11"/>
    </row>
    <row r="1217" spans="11:12" x14ac:dyDescent="0.2">
      <c r="K1217"/>
      <c r="L1217" s="11"/>
    </row>
    <row r="1218" spans="11:12" x14ac:dyDescent="0.2">
      <c r="K1218"/>
      <c r="L1218" s="11"/>
    </row>
    <row r="1219" spans="11:12" x14ac:dyDescent="0.2">
      <c r="K1219"/>
      <c r="L1219" s="11"/>
    </row>
    <row r="1220" spans="11:12" x14ac:dyDescent="0.2">
      <c r="K1220"/>
      <c r="L1220" s="11"/>
    </row>
    <row r="1221" spans="11:12" x14ac:dyDescent="0.2">
      <c r="K1221"/>
      <c r="L1221" s="11"/>
    </row>
    <row r="1222" spans="11:12" x14ac:dyDescent="0.2">
      <c r="K1222"/>
      <c r="L1222" s="11"/>
    </row>
    <row r="1223" spans="11:12" x14ac:dyDescent="0.2">
      <c r="K1223"/>
      <c r="L1223" s="11"/>
    </row>
    <row r="1224" spans="11:12" x14ac:dyDescent="0.2">
      <c r="K1224"/>
      <c r="L1224" s="11"/>
    </row>
    <row r="1225" spans="11:12" x14ac:dyDescent="0.2">
      <c r="K1225"/>
      <c r="L1225" s="11"/>
    </row>
    <row r="1226" spans="11:12" x14ac:dyDescent="0.2">
      <c r="K1226"/>
      <c r="L1226" s="11"/>
    </row>
    <row r="1227" spans="11:12" x14ac:dyDescent="0.2">
      <c r="K1227"/>
      <c r="L1227" s="11"/>
    </row>
    <row r="1228" spans="11:12" x14ac:dyDescent="0.2">
      <c r="K1228"/>
      <c r="L1228" s="11"/>
    </row>
    <row r="1229" spans="11:12" x14ac:dyDescent="0.2">
      <c r="K1229"/>
      <c r="L1229" s="11"/>
    </row>
    <row r="1230" spans="11:12" x14ac:dyDescent="0.2">
      <c r="K1230"/>
      <c r="L1230" s="11"/>
    </row>
    <row r="1231" spans="11:12" x14ac:dyDescent="0.2">
      <c r="K1231"/>
      <c r="L1231" s="11"/>
    </row>
    <row r="1232" spans="11:12" x14ac:dyDescent="0.2">
      <c r="K1232"/>
      <c r="L1232" s="11"/>
    </row>
    <row r="1233" spans="11:12" x14ac:dyDescent="0.2">
      <c r="K1233"/>
      <c r="L1233" s="11"/>
    </row>
    <row r="1234" spans="11:12" x14ac:dyDescent="0.2">
      <c r="K1234"/>
      <c r="L1234" s="11"/>
    </row>
    <row r="1235" spans="11:12" x14ac:dyDescent="0.2">
      <c r="K1235"/>
      <c r="L1235" s="11"/>
    </row>
    <row r="1236" spans="11:12" x14ac:dyDescent="0.2">
      <c r="K1236"/>
      <c r="L1236" s="11"/>
    </row>
    <row r="1237" spans="11:12" x14ac:dyDescent="0.2">
      <c r="K1237"/>
      <c r="L1237" s="11"/>
    </row>
    <row r="1238" spans="11:12" x14ac:dyDescent="0.2">
      <c r="K1238"/>
      <c r="L1238" s="11"/>
    </row>
    <row r="1239" spans="11:12" x14ac:dyDescent="0.2">
      <c r="K1239"/>
      <c r="L1239" s="11"/>
    </row>
    <row r="1240" spans="11:12" x14ac:dyDescent="0.2">
      <c r="K1240"/>
      <c r="L1240" s="11"/>
    </row>
    <row r="1241" spans="11:12" x14ac:dyDescent="0.2">
      <c r="K1241"/>
      <c r="L1241" s="11"/>
    </row>
    <row r="1242" spans="11:12" x14ac:dyDescent="0.2">
      <c r="K1242"/>
      <c r="L1242" s="11"/>
    </row>
    <row r="1243" spans="11:12" x14ac:dyDescent="0.2">
      <c r="K1243"/>
      <c r="L1243" s="11"/>
    </row>
    <row r="1244" spans="11:12" x14ac:dyDescent="0.2">
      <c r="K1244"/>
      <c r="L1244" s="11"/>
    </row>
    <row r="1245" spans="11:12" x14ac:dyDescent="0.2">
      <c r="K1245"/>
      <c r="L1245" s="11"/>
    </row>
    <row r="1246" spans="11:12" x14ac:dyDescent="0.2">
      <c r="K1246"/>
      <c r="L1246" s="11"/>
    </row>
    <row r="1247" spans="11:12" x14ac:dyDescent="0.2">
      <c r="K1247"/>
      <c r="L1247" s="11"/>
    </row>
    <row r="1248" spans="11:12" x14ac:dyDescent="0.2">
      <c r="K1248"/>
      <c r="L1248" s="11"/>
    </row>
    <row r="1249" spans="11:12" x14ac:dyDescent="0.2">
      <c r="K1249"/>
      <c r="L1249" s="11"/>
    </row>
    <row r="1250" spans="11:12" x14ac:dyDescent="0.2">
      <c r="K1250"/>
      <c r="L1250" s="11"/>
    </row>
    <row r="1251" spans="11:12" x14ac:dyDescent="0.2">
      <c r="K1251"/>
      <c r="L1251" s="11"/>
    </row>
    <row r="1252" spans="11:12" x14ac:dyDescent="0.2">
      <c r="K1252"/>
      <c r="L1252" s="11"/>
    </row>
    <row r="1253" spans="11:12" x14ac:dyDescent="0.2">
      <c r="K1253"/>
      <c r="L1253" s="11"/>
    </row>
    <row r="1254" spans="11:12" x14ac:dyDescent="0.2">
      <c r="K1254"/>
      <c r="L1254" s="11"/>
    </row>
    <row r="1255" spans="11:12" x14ac:dyDescent="0.2">
      <c r="K1255"/>
      <c r="L1255" s="11"/>
    </row>
    <row r="1256" spans="11:12" x14ac:dyDescent="0.2">
      <c r="K1256"/>
      <c r="L1256" s="11"/>
    </row>
    <row r="1257" spans="11:12" x14ac:dyDescent="0.2">
      <c r="K1257"/>
      <c r="L1257" s="11"/>
    </row>
    <row r="1258" spans="11:12" x14ac:dyDescent="0.2">
      <c r="K1258"/>
      <c r="L1258" s="11"/>
    </row>
    <row r="1259" spans="11:12" x14ac:dyDescent="0.2">
      <c r="K1259"/>
      <c r="L1259" s="11"/>
    </row>
    <row r="1260" spans="11:12" x14ac:dyDescent="0.2">
      <c r="K1260"/>
      <c r="L1260" s="11"/>
    </row>
    <row r="1261" spans="11:12" x14ac:dyDescent="0.2">
      <c r="K1261"/>
      <c r="L1261" s="11"/>
    </row>
    <row r="1262" spans="11:12" x14ac:dyDescent="0.2">
      <c r="K1262"/>
      <c r="L1262" s="11"/>
    </row>
    <row r="1263" spans="11:12" x14ac:dyDescent="0.2">
      <c r="K1263"/>
      <c r="L1263" s="11"/>
    </row>
    <row r="1264" spans="11:12" x14ac:dyDescent="0.2">
      <c r="K1264"/>
      <c r="L1264" s="11"/>
    </row>
    <row r="1265" spans="11:12" x14ac:dyDescent="0.2">
      <c r="K1265"/>
      <c r="L1265" s="11"/>
    </row>
    <row r="1266" spans="11:12" x14ac:dyDescent="0.2">
      <c r="K1266"/>
      <c r="L1266" s="11"/>
    </row>
    <row r="1267" spans="11:12" x14ac:dyDescent="0.2">
      <c r="K1267"/>
      <c r="L1267" s="11"/>
    </row>
    <row r="1268" spans="11:12" x14ac:dyDescent="0.2">
      <c r="K1268"/>
      <c r="L1268" s="11"/>
    </row>
    <row r="1269" spans="11:12" x14ac:dyDescent="0.2">
      <c r="K1269"/>
      <c r="L1269" s="11"/>
    </row>
    <row r="1270" spans="11:12" x14ac:dyDescent="0.2">
      <c r="K1270"/>
      <c r="L1270" s="11"/>
    </row>
    <row r="1271" spans="11:12" x14ac:dyDescent="0.2">
      <c r="K1271"/>
      <c r="L1271" s="11"/>
    </row>
    <row r="1272" spans="11:12" x14ac:dyDescent="0.2">
      <c r="K1272"/>
      <c r="L1272" s="11"/>
    </row>
    <row r="1273" spans="11:12" x14ac:dyDescent="0.2">
      <c r="K1273"/>
      <c r="L1273" s="11"/>
    </row>
    <row r="1274" spans="11:12" x14ac:dyDescent="0.2">
      <c r="K1274"/>
      <c r="L1274" s="11"/>
    </row>
    <row r="1275" spans="11:12" x14ac:dyDescent="0.2">
      <c r="K1275"/>
      <c r="L1275" s="11"/>
    </row>
    <row r="1276" spans="11:12" x14ac:dyDescent="0.2">
      <c r="K1276"/>
      <c r="L1276" s="11"/>
    </row>
    <row r="1277" spans="11:12" x14ac:dyDescent="0.2">
      <c r="K1277"/>
      <c r="L1277" s="11"/>
    </row>
    <row r="1278" spans="11:12" x14ac:dyDescent="0.2">
      <c r="K1278"/>
      <c r="L1278" s="11"/>
    </row>
    <row r="1279" spans="11:12" x14ac:dyDescent="0.2">
      <c r="K1279"/>
      <c r="L1279" s="11"/>
    </row>
    <row r="1280" spans="11:12" x14ac:dyDescent="0.2">
      <c r="K1280"/>
      <c r="L1280" s="11"/>
    </row>
    <row r="1281" spans="11:12" x14ac:dyDescent="0.2">
      <c r="K1281"/>
      <c r="L1281" s="11"/>
    </row>
    <row r="1282" spans="11:12" x14ac:dyDescent="0.2">
      <c r="K1282"/>
      <c r="L1282" s="11"/>
    </row>
    <row r="1283" spans="11:12" x14ac:dyDescent="0.2">
      <c r="K1283"/>
      <c r="L1283" s="11"/>
    </row>
    <row r="1284" spans="11:12" x14ac:dyDescent="0.2">
      <c r="K1284"/>
      <c r="L1284" s="11"/>
    </row>
    <row r="1285" spans="11:12" x14ac:dyDescent="0.2">
      <c r="K1285"/>
      <c r="L1285" s="11"/>
    </row>
    <row r="1286" spans="11:12" x14ac:dyDescent="0.2">
      <c r="K1286"/>
      <c r="L1286" s="11"/>
    </row>
    <row r="1287" spans="11:12" x14ac:dyDescent="0.2">
      <c r="K1287"/>
      <c r="L1287" s="11"/>
    </row>
    <row r="1288" spans="11:12" x14ac:dyDescent="0.2">
      <c r="K1288"/>
      <c r="L1288" s="11"/>
    </row>
    <row r="1289" spans="11:12" x14ac:dyDescent="0.2">
      <c r="K1289"/>
      <c r="L1289" s="11"/>
    </row>
    <row r="1290" spans="11:12" x14ac:dyDescent="0.2">
      <c r="K1290"/>
      <c r="L1290" s="11"/>
    </row>
    <row r="1291" spans="11:12" x14ac:dyDescent="0.2">
      <c r="K1291"/>
      <c r="L1291" s="11"/>
    </row>
    <row r="1292" spans="11:12" x14ac:dyDescent="0.2">
      <c r="K1292"/>
      <c r="L1292" s="11"/>
    </row>
    <row r="1293" spans="11:12" x14ac:dyDescent="0.2">
      <c r="K1293"/>
      <c r="L1293" s="11"/>
    </row>
    <row r="1294" spans="11:12" x14ac:dyDescent="0.2">
      <c r="K1294"/>
      <c r="L1294" s="11"/>
    </row>
    <row r="1295" spans="11:12" x14ac:dyDescent="0.2">
      <c r="K1295"/>
      <c r="L1295" s="11"/>
    </row>
    <row r="1296" spans="11:12" x14ac:dyDescent="0.2">
      <c r="K1296"/>
      <c r="L1296" s="11"/>
    </row>
    <row r="1297" spans="11:12" x14ac:dyDescent="0.2">
      <c r="K1297"/>
      <c r="L1297" s="11"/>
    </row>
    <row r="1298" spans="11:12" x14ac:dyDescent="0.2">
      <c r="K1298"/>
      <c r="L1298" s="11"/>
    </row>
    <row r="1299" spans="11:12" x14ac:dyDescent="0.2">
      <c r="K1299"/>
      <c r="L1299" s="11"/>
    </row>
    <row r="1300" spans="11:12" x14ac:dyDescent="0.2">
      <c r="K1300"/>
      <c r="L1300" s="11"/>
    </row>
    <row r="1301" spans="11:12" x14ac:dyDescent="0.2">
      <c r="K1301"/>
      <c r="L1301" s="11"/>
    </row>
    <row r="1302" spans="11:12" x14ac:dyDescent="0.2">
      <c r="K1302"/>
      <c r="L1302" s="11"/>
    </row>
    <row r="1303" spans="11:12" x14ac:dyDescent="0.2">
      <c r="K1303"/>
      <c r="L1303" s="11"/>
    </row>
    <row r="1304" spans="11:12" x14ac:dyDescent="0.2">
      <c r="K1304"/>
      <c r="L1304" s="11"/>
    </row>
    <row r="1305" spans="11:12" x14ac:dyDescent="0.2">
      <c r="K1305"/>
      <c r="L1305" s="11"/>
    </row>
    <row r="1306" spans="11:12" x14ac:dyDescent="0.2">
      <c r="K1306"/>
      <c r="L1306" s="11"/>
    </row>
    <row r="1307" spans="11:12" x14ac:dyDescent="0.2">
      <c r="K1307"/>
      <c r="L1307" s="11"/>
    </row>
    <row r="1308" spans="11:12" x14ac:dyDescent="0.2">
      <c r="K1308"/>
      <c r="L1308" s="11"/>
    </row>
    <row r="1309" spans="11:12" x14ac:dyDescent="0.2">
      <c r="K1309"/>
      <c r="L1309" s="11"/>
    </row>
    <row r="1310" spans="11:12" x14ac:dyDescent="0.2">
      <c r="K1310"/>
      <c r="L1310" s="11"/>
    </row>
    <row r="1311" spans="11:12" x14ac:dyDescent="0.2">
      <c r="K1311"/>
      <c r="L1311" s="11"/>
    </row>
    <row r="1312" spans="11:12" x14ac:dyDescent="0.2">
      <c r="K1312"/>
      <c r="L1312" s="11"/>
    </row>
    <row r="1313" spans="11:12" x14ac:dyDescent="0.2">
      <c r="K1313"/>
      <c r="L1313" s="11"/>
    </row>
    <row r="1314" spans="11:12" x14ac:dyDescent="0.2">
      <c r="K1314"/>
      <c r="L1314" s="11"/>
    </row>
    <row r="1315" spans="11:12" x14ac:dyDescent="0.2">
      <c r="K1315"/>
      <c r="L1315" s="11"/>
    </row>
    <row r="1316" spans="11:12" x14ac:dyDescent="0.2">
      <c r="K1316"/>
      <c r="L1316" s="11"/>
    </row>
    <row r="1317" spans="11:12" x14ac:dyDescent="0.2">
      <c r="K1317"/>
      <c r="L1317" s="11"/>
    </row>
    <row r="1318" spans="11:12" x14ac:dyDescent="0.2">
      <c r="K1318"/>
      <c r="L1318" s="11"/>
    </row>
    <row r="1319" spans="11:12" x14ac:dyDescent="0.2">
      <c r="K1319"/>
      <c r="L1319" s="11"/>
    </row>
    <row r="1320" spans="11:12" x14ac:dyDescent="0.2">
      <c r="K1320"/>
      <c r="L1320" s="11"/>
    </row>
    <row r="1321" spans="11:12" x14ac:dyDescent="0.2">
      <c r="K1321"/>
      <c r="L1321" s="11"/>
    </row>
    <row r="1322" spans="11:12" x14ac:dyDescent="0.2">
      <c r="K1322"/>
      <c r="L1322" s="11"/>
    </row>
    <row r="1323" spans="11:12" x14ac:dyDescent="0.2">
      <c r="K1323"/>
      <c r="L1323" s="11"/>
    </row>
    <row r="1324" spans="11:12" x14ac:dyDescent="0.2">
      <c r="K1324"/>
      <c r="L1324" s="11"/>
    </row>
    <row r="1325" spans="11:12" x14ac:dyDescent="0.2">
      <c r="K1325"/>
      <c r="L1325" s="11"/>
    </row>
    <row r="1326" spans="11:12" x14ac:dyDescent="0.2">
      <c r="K1326"/>
      <c r="L1326" s="11"/>
    </row>
    <row r="1327" spans="11:12" x14ac:dyDescent="0.2">
      <c r="K1327"/>
      <c r="L1327" s="11"/>
    </row>
    <row r="1328" spans="11:12" x14ac:dyDescent="0.2">
      <c r="K1328"/>
      <c r="L1328" s="11"/>
    </row>
    <row r="1329" spans="11:12" x14ac:dyDescent="0.2">
      <c r="K1329"/>
      <c r="L1329" s="11"/>
    </row>
    <row r="1330" spans="11:12" x14ac:dyDescent="0.2">
      <c r="K1330"/>
      <c r="L1330" s="11"/>
    </row>
    <row r="1331" spans="11:12" x14ac:dyDescent="0.2">
      <c r="K1331"/>
      <c r="L1331" s="11"/>
    </row>
    <row r="1332" spans="11:12" x14ac:dyDescent="0.2">
      <c r="K1332"/>
      <c r="L1332" s="11"/>
    </row>
    <row r="1333" spans="11:12" x14ac:dyDescent="0.2">
      <c r="K1333"/>
      <c r="L1333" s="11"/>
    </row>
    <row r="1334" spans="11:12" x14ac:dyDescent="0.2">
      <c r="K1334"/>
      <c r="L1334" s="11"/>
    </row>
    <row r="1335" spans="11:12" x14ac:dyDescent="0.2">
      <c r="K1335"/>
      <c r="L1335" s="11"/>
    </row>
    <row r="1336" spans="11:12" x14ac:dyDescent="0.2">
      <c r="K1336"/>
      <c r="L1336" s="11"/>
    </row>
    <row r="1337" spans="11:12" x14ac:dyDescent="0.2">
      <c r="K1337"/>
      <c r="L1337" s="11"/>
    </row>
    <row r="1338" spans="11:12" x14ac:dyDescent="0.2">
      <c r="K1338"/>
      <c r="L1338" s="11"/>
    </row>
    <row r="1339" spans="11:12" x14ac:dyDescent="0.2">
      <c r="K1339"/>
      <c r="L1339" s="11"/>
    </row>
    <row r="1340" spans="11:12" x14ac:dyDescent="0.2">
      <c r="K1340"/>
      <c r="L1340" s="11"/>
    </row>
    <row r="1341" spans="11:12" x14ac:dyDescent="0.2">
      <c r="K1341"/>
      <c r="L1341" s="11"/>
    </row>
    <row r="1342" spans="11:12" x14ac:dyDescent="0.2">
      <c r="K1342"/>
      <c r="L1342" s="11"/>
    </row>
    <row r="1343" spans="11:12" x14ac:dyDescent="0.2">
      <c r="K1343"/>
      <c r="L1343" s="11"/>
    </row>
    <row r="1344" spans="11:12" x14ac:dyDescent="0.2">
      <c r="K1344"/>
      <c r="L1344" s="11"/>
    </row>
    <row r="1345" spans="11:12" x14ac:dyDescent="0.2">
      <c r="K1345"/>
      <c r="L1345" s="11"/>
    </row>
    <row r="1346" spans="11:12" x14ac:dyDescent="0.2">
      <c r="K1346"/>
      <c r="L1346" s="11"/>
    </row>
    <row r="1347" spans="11:12" x14ac:dyDescent="0.2">
      <c r="K1347"/>
      <c r="L1347" s="11"/>
    </row>
    <row r="1348" spans="11:12" x14ac:dyDescent="0.2">
      <c r="K1348"/>
      <c r="L1348" s="11"/>
    </row>
    <row r="1349" spans="11:12" x14ac:dyDescent="0.2">
      <c r="K1349"/>
      <c r="L1349" s="11"/>
    </row>
    <row r="1350" spans="11:12" x14ac:dyDescent="0.2">
      <c r="K1350"/>
      <c r="L1350" s="11"/>
    </row>
    <row r="1351" spans="11:12" x14ac:dyDescent="0.2">
      <c r="K1351"/>
      <c r="L1351" s="11"/>
    </row>
    <row r="1352" spans="11:12" x14ac:dyDescent="0.2">
      <c r="K1352"/>
      <c r="L1352" s="11"/>
    </row>
    <row r="1353" spans="11:12" x14ac:dyDescent="0.2">
      <c r="K1353"/>
      <c r="L1353" s="11"/>
    </row>
    <row r="1354" spans="11:12" x14ac:dyDescent="0.2">
      <c r="K1354"/>
      <c r="L1354" s="11"/>
    </row>
    <row r="1355" spans="11:12" x14ac:dyDescent="0.2">
      <c r="K1355"/>
      <c r="L1355" s="11"/>
    </row>
    <row r="1356" spans="11:12" x14ac:dyDescent="0.2">
      <c r="K1356"/>
      <c r="L1356" s="11"/>
    </row>
    <row r="1357" spans="11:12" x14ac:dyDescent="0.2">
      <c r="K1357"/>
      <c r="L1357" s="11"/>
    </row>
    <row r="1358" spans="11:12" x14ac:dyDescent="0.2">
      <c r="K1358"/>
      <c r="L1358" s="11"/>
    </row>
    <row r="1359" spans="11:12" x14ac:dyDescent="0.2">
      <c r="K1359"/>
      <c r="L1359" s="11"/>
    </row>
    <row r="1360" spans="11:12" x14ac:dyDescent="0.2">
      <c r="K1360"/>
      <c r="L1360" s="11"/>
    </row>
    <row r="1361" spans="11:12" x14ac:dyDescent="0.2">
      <c r="K1361"/>
      <c r="L1361" s="11"/>
    </row>
    <row r="1362" spans="11:12" x14ac:dyDescent="0.2">
      <c r="K1362"/>
      <c r="L1362" s="11"/>
    </row>
    <row r="1363" spans="11:12" x14ac:dyDescent="0.2">
      <c r="K1363"/>
      <c r="L1363" s="11"/>
    </row>
    <row r="1364" spans="11:12" x14ac:dyDescent="0.2">
      <c r="K1364"/>
      <c r="L1364" s="11"/>
    </row>
    <row r="1365" spans="11:12" x14ac:dyDescent="0.2">
      <c r="K1365"/>
      <c r="L1365" s="11"/>
    </row>
    <row r="1366" spans="11:12" x14ac:dyDescent="0.2">
      <c r="K1366"/>
      <c r="L1366" s="11"/>
    </row>
    <row r="1367" spans="11:12" x14ac:dyDescent="0.2">
      <c r="K1367"/>
      <c r="L1367" s="11"/>
    </row>
    <row r="1368" spans="11:12" x14ac:dyDescent="0.2">
      <c r="K1368"/>
      <c r="L1368" s="11"/>
    </row>
    <row r="1369" spans="11:12" x14ac:dyDescent="0.2">
      <c r="K1369"/>
      <c r="L1369" s="11"/>
    </row>
    <row r="1370" spans="11:12" x14ac:dyDescent="0.2">
      <c r="K1370"/>
      <c r="L1370" s="11"/>
    </row>
    <row r="1371" spans="11:12" x14ac:dyDescent="0.2">
      <c r="K1371"/>
      <c r="L1371" s="11"/>
    </row>
    <row r="1372" spans="11:12" x14ac:dyDescent="0.2">
      <c r="K1372"/>
      <c r="L1372" s="11"/>
    </row>
    <row r="1373" spans="11:12" x14ac:dyDescent="0.2">
      <c r="K1373"/>
      <c r="L1373" s="11"/>
    </row>
    <row r="1374" spans="11:12" x14ac:dyDescent="0.2">
      <c r="K1374"/>
      <c r="L1374" s="11"/>
    </row>
    <row r="1375" spans="11:12" x14ac:dyDescent="0.2">
      <c r="K1375"/>
      <c r="L1375" s="11"/>
    </row>
    <row r="1376" spans="11:12" x14ac:dyDescent="0.2">
      <c r="K1376"/>
      <c r="L1376" s="11"/>
    </row>
    <row r="1377" spans="11:12" x14ac:dyDescent="0.2">
      <c r="K1377"/>
      <c r="L1377" s="11"/>
    </row>
    <row r="1378" spans="11:12" x14ac:dyDescent="0.2">
      <c r="K1378"/>
      <c r="L1378" s="11"/>
    </row>
    <row r="1379" spans="11:12" x14ac:dyDescent="0.2">
      <c r="K1379"/>
      <c r="L1379" s="11"/>
    </row>
    <row r="1380" spans="11:12" x14ac:dyDescent="0.2">
      <c r="K1380"/>
      <c r="L1380" s="11"/>
    </row>
    <row r="1381" spans="11:12" x14ac:dyDescent="0.2">
      <c r="K1381"/>
      <c r="L1381" s="11"/>
    </row>
    <row r="1382" spans="11:12" x14ac:dyDescent="0.2">
      <c r="K1382"/>
      <c r="L1382" s="11"/>
    </row>
    <row r="1383" spans="11:12" x14ac:dyDescent="0.2">
      <c r="K1383"/>
      <c r="L1383" s="11"/>
    </row>
    <row r="1384" spans="11:12" x14ac:dyDescent="0.2">
      <c r="K1384"/>
      <c r="L1384" s="11"/>
    </row>
    <row r="1385" spans="11:12" x14ac:dyDescent="0.2">
      <c r="K1385"/>
      <c r="L1385" s="11"/>
    </row>
    <row r="1386" spans="11:12" x14ac:dyDescent="0.2">
      <c r="K1386"/>
      <c r="L1386" s="11"/>
    </row>
    <row r="1387" spans="11:12" x14ac:dyDescent="0.2">
      <c r="K1387"/>
      <c r="L1387" s="11"/>
    </row>
    <row r="1388" spans="11:12" x14ac:dyDescent="0.2">
      <c r="K1388"/>
      <c r="L1388" s="11"/>
    </row>
    <row r="1389" spans="11:12" x14ac:dyDescent="0.2">
      <c r="K1389"/>
      <c r="L1389" s="11"/>
    </row>
    <row r="1390" spans="11:12" x14ac:dyDescent="0.2">
      <c r="K1390"/>
      <c r="L1390" s="11"/>
    </row>
    <row r="1391" spans="11:12" x14ac:dyDescent="0.2">
      <c r="K1391"/>
      <c r="L1391" s="11"/>
    </row>
    <row r="1392" spans="11:12" x14ac:dyDescent="0.2">
      <c r="K1392"/>
      <c r="L1392" s="11"/>
    </row>
    <row r="1393" spans="11:12" x14ac:dyDescent="0.2">
      <c r="K1393"/>
      <c r="L1393" s="11"/>
    </row>
    <row r="1394" spans="11:12" x14ac:dyDescent="0.2">
      <c r="K1394"/>
      <c r="L1394" s="11"/>
    </row>
    <row r="1395" spans="11:12" x14ac:dyDescent="0.2">
      <c r="K1395"/>
      <c r="L1395" s="11"/>
    </row>
    <row r="1396" spans="11:12" x14ac:dyDescent="0.2">
      <c r="K1396"/>
      <c r="L1396" s="11"/>
    </row>
    <row r="1397" spans="11:12" x14ac:dyDescent="0.2">
      <c r="K1397"/>
      <c r="L1397" s="11"/>
    </row>
    <row r="1398" spans="11:12" x14ac:dyDescent="0.2">
      <c r="K1398"/>
      <c r="L1398" s="11"/>
    </row>
    <row r="1399" spans="11:12" x14ac:dyDescent="0.2">
      <c r="K1399"/>
      <c r="L1399" s="11"/>
    </row>
    <row r="1400" spans="11:12" x14ac:dyDescent="0.2">
      <c r="K1400"/>
      <c r="L1400" s="11"/>
    </row>
    <row r="1401" spans="11:12" x14ac:dyDescent="0.2">
      <c r="K1401"/>
      <c r="L1401" s="11"/>
    </row>
    <row r="1402" spans="11:12" x14ac:dyDescent="0.2">
      <c r="K1402"/>
      <c r="L1402" s="11"/>
    </row>
    <row r="1403" spans="11:12" x14ac:dyDescent="0.2">
      <c r="K1403"/>
      <c r="L1403" s="11"/>
    </row>
    <row r="1404" spans="11:12" x14ac:dyDescent="0.2">
      <c r="K1404"/>
      <c r="L1404" s="11"/>
    </row>
    <row r="1405" spans="11:12" x14ac:dyDescent="0.2">
      <c r="K1405"/>
      <c r="L1405" s="11"/>
    </row>
    <row r="1406" spans="11:12" x14ac:dyDescent="0.2">
      <c r="K1406"/>
      <c r="L1406" s="11"/>
    </row>
    <row r="1407" spans="11:12" x14ac:dyDescent="0.2">
      <c r="K1407"/>
      <c r="L1407" s="11"/>
    </row>
    <row r="1408" spans="11:12" x14ac:dyDescent="0.2">
      <c r="K1408"/>
      <c r="L1408" s="11"/>
    </row>
    <row r="1409" spans="11:12" x14ac:dyDescent="0.2">
      <c r="K1409"/>
      <c r="L1409" s="11"/>
    </row>
    <row r="1410" spans="11:12" x14ac:dyDescent="0.2">
      <c r="K1410"/>
      <c r="L1410" s="11"/>
    </row>
    <row r="1411" spans="11:12" x14ac:dyDescent="0.2">
      <c r="K1411"/>
      <c r="L1411" s="11"/>
    </row>
    <row r="1412" spans="11:12" x14ac:dyDescent="0.2">
      <c r="K1412"/>
      <c r="L1412" s="11"/>
    </row>
    <row r="1413" spans="11:12" x14ac:dyDescent="0.2">
      <c r="K1413"/>
      <c r="L1413" s="11"/>
    </row>
    <row r="1414" spans="11:12" x14ac:dyDescent="0.2">
      <c r="K1414"/>
      <c r="L1414" s="11"/>
    </row>
    <row r="1415" spans="11:12" x14ac:dyDescent="0.2">
      <c r="K1415"/>
      <c r="L1415" s="11"/>
    </row>
    <row r="1416" spans="11:12" x14ac:dyDescent="0.2">
      <c r="K1416"/>
      <c r="L1416" s="11"/>
    </row>
    <row r="1417" spans="11:12" x14ac:dyDescent="0.2">
      <c r="K1417"/>
      <c r="L1417" s="11"/>
    </row>
    <row r="1418" spans="11:12" x14ac:dyDescent="0.2">
      <c r="K1418"/>
      <c r="L1418" s="11"/>
    </row>
    <row r="1419" spans="11:12" x14ac:dyDescent="0.2">
      <c r="K1419"/>
      <c r="L1419" s="11"/>
    </row>
    <row r="1420" spans="11:12" x14ac:dyDescent="0.2">
      <c r="K1420"/>
      <c r="L1420" s="11"/>
    </row>
    <row r="1421" spans="11:12" x14ac:dyDescent="0.2">
      <c r="K1421"/>
      <c r="L1421" s="11"/>
    </row>
    <row r="1422" spans="11:12" x14ac:dyDescent="0.2">
      <c r="K1422"/>
      <c r="L1422" s="11"/>
    </row>
    <row r="1423" spans="11:12" x14ac:dyDescent="0.2">
      <c r="K1423"/>
      <c r="L1423" s="11"/>
    </row>
    <row r="1424" spans="11:12" x14ac:dyDescent="0.2">
      <c r="K1424"/>
      <c r="L1424" s="11"/>
    </row>
    <row r="1425" spans="11:12" x14ac:dyDescent="0.2">
      <c r="K1425"/>
      <c r="L1425" s="11"/>
    </row>
    <row r="1426" spans="11:12" x14ac:dyDescent="0.2">
      <c r="K1426"/>
      <c r="L1426" s="11"/>
    </row>
    <row r="1427" spans="11:12" x14ac:dyDescent="0.2">
      <c r="K1427"/>
      <c r="L1427" s="11"/>
    </row>
    <row r="1428" spans="11:12" x14ac:dyDescent="0.2">
      <c r="K1428"/>
      <c r="L1428" s="11"/>
    </row>
    <row r="1429" spans="11:12" x14ac:dyDescent="0.2">
      <c r="K1429"/>
      <c r="L1429" s="11"/>
    </row>
    <row r="1430" spans="11:12" x14ac:dyDescent="0.2">
      <c r="K1430"/>
      <c r="L1430" s="11"/>
    </row>
    <row r="1431" spans="11:12" x14ac:dyDescent="0.2">
      <c r="K1431"/>
      <c r="L1431" s="11"/>
    </row>
    <row r="1432" spans="11:12" x14ac:dyDescent="0.2">
      <c r="K1432"/>
      <c r="L1432" s="11"/>
    </row>
    <row r="1433" spans="11:12" x14ac:dyDescent="0.2">
      <c r="K1433"/>
      <c r="L1433" s="11"/>
    </row>
    <row r="1434" spans="11:12" x14ac:dyDescent="0.2">
      <c r="K1434"/>
      <c r="L1434" s="11"/>
    </row>
    <row r="1435" spans="11:12" x14ac:dyDescent="0.2">
      <c r="K1435"/>
      <c r="L1435" s="11"/>
    </row>
    <row r="1436" spans="11:12" x14ac:dyDescent="0.2">
      <c r="K1436"/>
      <c r="L1436" s="11"/>
    </row>
    <row r="1437" spans="11:12" x14ac:dyDescent="0.2">
      <c r="K1437"/>
      <c r="L1437" s="11"/>
    </row>
    <row r="1438" spans="11:12" x14ac:dyDescent="0.2">
      <c r="K1438"/>
      <c r="L1438" s="11"/>
    </row>
    <row r="1439" spans="11:12" x14ac:dyDescent="0.2">
      <c r="K1439"/>
      <c r="L1439" s="11"/>
    </row>
    <row r="1440" spans="11:12" x14ac:dyDescent="0.2">
      <c r="K1440"/>
      <c r="L1440" s="11"/>
    </row>
    <row r="1441" spans="11:12" x14ac:dyDescent="0.2">
      <c r="K1441"/>
      <c r="L1441" s="11"/>
    </row>
    <row r="1442" spans="11:12" x14ac:dyDescent="0.2">
      <c r="K1442"/>
      <c r="L1442" s="11"/>
    </row>
    <row r="1443" spans="11:12" x14ac:dyDescent="0.2">
      <c r="K1443"/>
      <c r="L1443" s="11"/>
    </row>
    <row r="1444" spans="11:12" x14ac:dyDescent="0.2">
      <c r="K1444"/>
      <c r="L1444" s="11"/>
    </row>
    <row r="1445" spans="11:12" x14ac:dyDescent="0.2">
      <c r="K1445"/>
      <c r="L1445" s="11"/>
    </row>
    <row r="1446" spans="11:12" x14ac:dyDescent="0.2">
      <c r="K1446"/>
      <c r="L1446" s="11"/>
    </row>
    <row r="1447" spans="11:12" x14ac:dyDescent="0.2">
      <c r="K1447"/>
      <c r="L1447" s="11"/>
    </row>
    <row r="1448" spans="11:12" x14ac:dyDescent="0.2">
      <c r="K1448"/>
      <c r="L1448" s="11"/>
    </row>
    <row r="1449" spans="11:12" x14ac:dyDescent="0.2">
      <c r="K1449"/>
      <c r="L1449" s="11"/>
    </row>
    <row r="1450" spans="11:12" x14ac:dyDescent="0.2">
      <c r="K1450"/>
      <c r="L1450" s="11"/>
    </row>
    <row r="1451" spans="11:12" x14ac:dyDescent="0.2">
      <c r="K1451"/>
      <c r="L1451" s="11"/>
    </row>
    <row r="1452" spans="11:12" x14ac:dyDescent="0.2">
      <c r="K1452"/>
      <c r="L1452" s="11"/>
    </row>
    <row r="1453" spans="11:12" x14ac:dyDescent="0.2">
      <c r="K1453"/>
      <c r="L1453" s="11"/>
    </row>
    <row r="1454" spans="11:12" x14ac:dyDescent="0.2">
      <c r="K1454"/>
      <c r="L1454" s="11"/>
    </row>
    <row r="1455" spans="11:12" x14ac:dyDescent="0.2">
      <c r="K1455"/>
      <c r="L1455" s="11"/>
    </row>
    <row r="1456" spans="11:12" x14ac:dyDescent="0.2">
      <c r="K1456"/>
      <c r="L1456" s="11"/>
    </row>
    <row r="1457" spans="11:12" x14ac:dyDescent="0.2">
      <c r="K1457"/>
      <c r="L1457" s="11"/>
    </row>
    <row r="1458" spans="11:12" x14ac:dyDescent="0.2">
      <c r="K1458"/>
      <c r="L1458" s="11"/>
    </row>
    <row r="1459" spans="11:12" x14ac:dyDescent="0.2">
      <c r="K1459"/>
      <c r="L1459" s="11"/>
    </row>
    <row r="1460" spans="11:12" x14ac:dyDescent="0.2">
      <c r="K1460"/>
      <c r="L1460" s="11"/>
    </row>
    <row r="1461" spans="11:12" x14ac:dyDescent="0.2">
      <c r="K1461"/>
      <c r="L1461" s="11"/>
    </row>
    <row r="1462" spans="11:12" x14ac:dyDescent="0.2">
      <c r="K1462"/>
      <c r="L1462" s="11"/>
    </row>
    <row r="1463" spans="11:12" x14ac:dyDescent="0.2">
      <c r="K1463"/>
      <c r="L1463" s="11"/>
    </row>
    <row r="1464" spans="11:12" x14ac:dyDescent="0.2">
      <c r="K1464"/>
      <c r="L1464" s="11"/>
    </row>
    <row r="1465" spans="11:12" x14ac:dyDescent="0.2">
      <c r="K1465"/>
      <c r="L1465" s="11"/>
    </row>
    <row r="1466" spans="11:12" x14ac:dyDescent="0.2">
      <c r="K1466"/>
      <c r="L1466" s="11"/>
    </row>
    <row r="1467" spans="11:12" x14ac:dyDescent="0.2">
      <c r="K1467"/>
      <c r="L1467" s="11"/>
    </row>
    <row r="1468" spans="11:12" x14ac:dyDescent="0.2">
      <c r="K1468"/>
      <c r="L1468" s="11"/>
    </row>
    <row r="1469" spans="11:12" x14ac:dyDescent="0.2">
      <c r="K1469"/>
      <c r="L1469" s="11"/>
    </row>
    <row r="1470" spans="11:12" x14ac:dyDescent="0.2">
      <c r="K1470"/>
      <c r="L1470" s="11"/>
    </row>
    <row r="1471" spans="11:12" x14ac:dyDescent="0.2">
      <c r="K1471"/>
      <c r="L1471" s="11"/>
    </row>
    <row r="1472" spans="11:12" x14ac:dyDescent="0.2">
      <c r="K1472"/>
      <c r="L1472" s="11"/>
    </row>
    <row r="1473" spans="11:12" x14ac:dyDescent="0.2">
      <c r="K1473"/>
      <c r="L1473" s="11"/>
    </row>
    <row r="1474" spans="11:12" x14ac:dyDescent="0.2">
      <c r="K1474"/>
      <c r="L1474" s="11"/>
    </row>
    <row r="1475" spans="11:12" x14ac:dyDescent="0.2">
      <c r="K1475"/>
      <c r="L1475" s="11"/>
    </row>
    <row r="1476" spans="11:12" x14ac:dyDescent="0.2">
      <c r="K1476"/>
      <c r="L1476" s="11"/>
    </row>
    <row r="1477" spans="11:12" x14ac:dyDescent="0.2">
      <c r="K1477"/>
      <c r="L1477" s="11"/>
    </row>
    <row r="1478" spans="11:12" x14ac:dyDescent="0.2">
      <c r="K1478"/>
      <c r="L1478" s="11"/>
    </row>
    <row r="1479" spans="11:12" x14ac:dyDescent="0.2">
      <c r="K1479"/>
      <c r="L1479" s="11"/>
    </row>
    <row r="1480" spans="11:12" x14ac:dyDescent="0.2">
      <c r="K1480"/>
      <c r="L1480" s="11"/>
    </row>
    <row r="1481" spans="11:12" x14ac:dyDescent="0.2">
      <c r="K1481"/>
      <c r="L1481" s="11"/>
    </row>
    <row r="1482" spans="11:12" x14ac:dyDescent="0.2">
      <c r="K1482"/>
      <c r="L1482" s="11"/>
    </row>
    <row r="1483" spans="11:12" x14ac:dyDescent="0.2">
      <c r="K1483"/>
      <c r="L1483" s="11"/>
    </row>
    <row r="1484" spans="11:12" x14ac:dyDescent="0.2">
      <c r="K1484"/>
      <c r="L1484" s="11"/>
    </row>
    <row r="1485" spans="11:12" x14ac:dyDescent="0.2">
      <c r="K1485"/>
      <c r="L1485" s="11"/>
    </row>
    <row r="1486" spans="11:12" x14ac:dyDescent="0.2">
      <c r="K1486"/>
      <c r="L1486" s="11"/>
    </row>
    <row r="1487" spans="11:12" x14ac:dyDescent="0.2">
      <c r="K1487"/>
      <c r="L1487" s="11"/>
    </row>
    <row r="1488" spans="11:12" x14ac:dyDescent="0.2">
      <c r="K1488"/>
      <c r="L1488" s="11"/>
    </row>
    <row r="1489" spans="11:12" x14ac:dyDescent="0.2">
      <c r="K1489"/>
      <c r="L1489" s="11"/>
    </row>
    <row r="1490" spans="11:12" x14ac:dyDescent="0.2">
      <c r="K1490"/>
      <c r="L1490" s="11"/>
    </row>
    <row r="1491" spans="11:12" x14ac:dyDescent="0.2">
      <c r="K1491"/>
      <c r="L1491" s="11"/>
    </row>
    <row r="1492" spans="11:12" x14ac:dyDescent="0.2">
      <c r="K1492"/>
      <c r="L1492" s="11"/>
    </row>
    <row r="1493" spans="11:12" x14ac:dyDescent="0.2">
      <c r="K1493"/>
      <c r="L1493" s="11"/>
    </row>
    <row r="1494" spans="11:12" x14ac:dyDescent="0.2">
      <c r="K1494"/>
      <c r="L1494" s="11"/>
    </row>
    <row r="1495" spans="11:12" x14ac:dyDescent="0.2">
      <c r="K1495"/>
      <c r="L1495" s="11"/>
    </row>
    <row r="1496" spans="11:12" x14ac:dyDescent="0.2">
      <c r="K1496"/>
      <c r="L1496" s="11"/>
    </row>
    <row r="1497" spans="11:12" x14ac:dyDescent="0.2">
      <c r="K1497"/>
      <c r="L1497" s="11"/>
    </row>
    <row r="1498" spans="11:12" x14ac:dyDescent="0.2">
      <c r="K1498"/>
      <c r="L1498" s="11"/>
    </row>
    <row r="1499" spans="11:12" x14ac:dyDescent="0.2">
      <c r="K1499"/>
      <c r="L1499" s="11"/>
    </row>
    <row r="1500" spans="11:12" x14ac:dyDescent="0.2">
      <c r="K1500"/>
      <c r="L1500" s="11"/>
    </row>
    <row r="1501" spans="11:12" x14ac:dyDescent="0.2">
      <c r="K1501"/>
      <c r="L1501" s="11"/>
    </row>
    <row r="1502" spans="11:12" x14ac:dyDescent="0.2">
      <c r="K1502"/>
      <c r="L1502" s="11"/>
    </row>
    <row r="1503" spans="11:12" x14ac:dyDescent="0.2">
      <c r="K1503"/>
      <c r="L1503" s="11"/>
    </row>
    <row r="1504" spans="11:12" x14ac:dyDescent="0.2">
      <c r="K1504"/>
      <c r="L1504" s="11"/>
    </row>
    <row r="1505" spans="11:12" x14ac:dyDescent="0.2">
      <c r="K1505"/>
      <c r="L1505" s="11"/>
    </row>
    <row r="1506" spans="11:12" x14ac:dyDescent="0.2">
      <c r="K1506"/>
      <c r="L1506" s="11"/>
    </row>
    <row r="1507" spans="11:12" x14ac:dyDescent="0.2">
      <c r="K1507"/>
      <c r="L1507" s="11"/>
    </row>
    <row r="1508" spans="11:12" x14ac:dyDescent="0.2">
      <c r="K1508"/>
      <c r="L1508" s="11"/>
    </row>
    <row r="1509" spans="11:12" x14ac:dyDescent="0.2">
      <c r="K1509"/>
      <c r="L1509" s="11"/>
    </row>
    <row r="1510" spans="11:12" x14ac:dyDescent="0.2">
      <c r="K1510"/>
      <c r="L1510" s="11"/>
    </row>
    <row r="1511" spans="11:12" x14ac:dyDescent="0.2">
      <c r="K1511"/>
      <c r="L1511" s="11"/>
    </row>
    <row r="1512" spans="11:12" x14ac:dyDescent="0.2">
      <c r="K1512"/>
      <c r="L1512" s="11"/>
    </row>
    <row r="1513" spans="11:12" x14ac:dyDescent="0.2">
      <c r="K1513"/>
      <c r="L1513" s="11"/>
    </row>
    <row r="1514" spans="11:12" x14ac:dyDescent="0.2">
      <c r="K1514"/>
      <c r="L1514" s="11"/>
    </row>
    <row r="1515" spans="11:12" x14ac:dyDescent="0.2">
      <c r="K1515"/>
      <c r="L1515" s="11"/>
    </row>
    <row r="1516" spans="11:12" x14ac:dyDescent="0.2">
      <c r="K1516"/>
      <c r="L1516" s="11"/>
    </row>
    <row r="1517" spans="11:12" x14ac:dyDescent="0.2">
      <c r="K1517"/>
      <c r="L1517" s="11"/>
    </row>
    <row r="1518" spans="11:12" x14ac:dyDescent="0.2">
      <c r="K1518"/>
      <c r="L1518" s="11"/>
    </row>
    <row r="1519" spans="11:12" x14ac:dyDescent="0.2">
      <c r="K1519"/>
      <c r="L1519" s="11"/>
    </row>
    <row r="1520" spans="11:12" x14ac:dyDescent="0.2">
      <c r="K1520"/>
      <c r="L1520" s="11"/>
    </row>
    <row r="1521" spans="11:12" x14ac:dyDescent="0.2">
      <c r="K1521"/>
      <c r="L1521" s="11"/>
    </row>
    <row r="1522" spans="11:12" x14ac:dyDescent="0.2">
      <c r="K1522"/>
      <c r="L1522" s="11"/>
    </row>
    <row r="1523" spans="11:12" x14ac:dyDescent="0.2">
      <c r="K1523"/>
      <c r="L1523" s="11"/>
    </row>
    <row r="1524" spans="11:12" x14ac:dyDescent="0.2">
      <c r="K1524"/>
      <c r="L1524" s="11"/>
    </row>
    <row r="1525" spans="11:12" x14ac:dyDescent="0.2">
      <c r="K1525"/>
      <c r="L1525" s="11"/>
    </row>
    <row r="1526" spans="11:12" x14ac:dyDescent="0.2">
      <c r="K1526"/>
      <c r="L1526" s="11"/>
    </row>
    <row r="1527" spans="11:12" x14ac:dyDescent="0.2">
      <c r="K1527"/>
      <c r="L1527" s="11"/>
    </row>
    <row r="1528" spans="11:12" x14ac:dyDescent="0.2">
      <c r="K1528"/>
      <c r="L1528" s="11"/>
    </row>
    <row r="1529" spans="11:12" x14ac:dyDescent="0.2">
      <c r="K1529"/>
      <c r="L1529" s="11"/>
    </row>
    <row r="1530" spans="11:12" x14ac:dyDescent="0.2">
      <c r="K1530"/>
      <c r="L1530" s="11"/>
    </row>
    <row r="1531" spans="11:12" x14ac:dyDescent="0.2">
      <c r="K1531"/>
      <c r="L1531" s="11"/>
    </row>
    <row r="1532" spans="11:12" x14ac:dyDescent="0.2">
      <c r="K1532"/>
      <c r="L1532" s="11"/>
    </row>
    <row r="1533" spans="11:12" x14ac:dyDescent="0.2">
      <c r="K1533"/>
      <c r="L1533" s="11"/>
    </row>
    <row r="1534" spans="11:12" x14ac:dyDescent="0.2">
      <c r="K1534"/>
      <c r="L1534" s="11"/>
    </row>
    <row r="1535" spans="11:12" x14ac:dyDescent="0.2">
      <c r="K1535"/>
      <c r="L1535" s="11"/>
    </row>
    <row r="1536" spans="11:12" x14ac:dyDescent="0.2">
      <c r="K1536"/>
      <c r="L1536" s="11"/>
    </row>
    <row r="1537" spans="11:12" x14ac:dyDescent="0.2">
      <c r="K1537"/>
      <c r="L1537" s="11"/>
    </row>
    <row r="1538" spans="11:12" x14ac:dyDescent="0.2">
      <c r="K1538"/>
      <c r="L1538" s="11"/>
    </row>
    <row r="1539" spans="11:12" x14ac:dyDescent="0.2">
      <c r="K1539"/>
      <c r="L1539" s="11"/>
    </row>
    <row r="1540" spans="11:12" x14ac:dyDescent="0.2">
      <c r="K1540"/>
      <c r="L1540" s="11"/>
    </row>
    <row r="1541" spans="11:12" x14ac:dyDescent="0.2">
      <c r="K1541"/>
      <c r="L1541" s="11"/>
    </row>
    <row r="1542" spans="11:12" x14ac:dyDescent="0.2">
      <c r="K1542"/>
      <c r="L1542" s="11"/>
    </row>
    <row r="1543" spans="11:12" x14ac:dyDescent="0.2">
      <c r="K1543"/>
      <c r="L1543" s="11"/>
    </row>
    <row r="1544" spans="11:12" x14ac:dyDescent="0.2">
      <c r="K1544"/>
      <c r="L1544" s="11"/>
    </row>
    <row r="1545" spans="11:12" x14ac:dyDescent="0.2">
      <c r="K1545"/>
      <c r="L1545" s="11"/>
    </row>
    <row r="1546" spans="11:12" x14ac:dyDescent="0.2">
      <c r="K1546"/>
      <c r="L1546" s="11"/>
    </row>
    <row r="1547" spans="11:12" x14ac:dyDescent="0.2">
      <c r="K1547"/>
      <c r="L1547" s="11"/>
    </row>
    <row r="1548" spans="11:12" x14ac:dyDescent="0.2">
      <c r="K1548"/>
      <c r="L1548" s="11"/>
    </row>
    <row r="1549" spans="11:12" x14ac:dyDescent="0.2">
      <c r="K1549"/>
      <c r="L1549" s="11"/>
    </row>
    <row r="1550" spans="11:12" x14ac:dyDescent="0.2">
      <c r="K1550"/>
      <c r="L1550" s="11"/>
    </row>
    <row r="1551" spans="11:12" x14ac:dyDescent="0.2">
      <c r="K1551"/>
      <c r="L1551" s="11"/>
    </row>
    <row r="1552" spans="11:12" x14ac:dyDescent="0.2">
      <c r="K1552"/>
      <c r="L1552" s="11"/>
    </row>
    <row r="1553" spans="11:12" x14ac:dyDescent="0.2">
      <c r="K1553"/>
      <c r="L1553" s="11"/>
    </row>
    <row r="1554" spans="11:12" x14ac:dyDescent="0.2">
      <c r="K1554"/>
      <c r="L1554" s="11"/>
    </row>
    <row r="1555" spans="11:12" x14ac:dyDescent="0.2">
      <c r="K1555"/>
      <c r="L1555" s="11"/>
    </row>
    <row r="1556" spans="11:12" x14ac:dyDescent="0.2">
      <c r="K1556"/>
      <c r="L1556" s="11"/>
    </row>
    <row r="1557" spans="11:12" x14ac:dyDescent="0.2">
      <c r="K1557"/>
      <c r="L1557" s="11"/>
    </row>
    <row r="1558" spans="11:12" x14ac:dyDescent="0.2">
      <c r="K1558"/>
      <c r="L1558" s="11"/>
    </row>
    <row r="1559" spans="11:12" x14ac:dyDescent="0.2">
      <c r="K1559"/>
      <c r="L1559" s="11"/>
    </row>
    <row r="1560" spans="11:12" x14ac:dyDescent="0.2">
      <c r="K1560"/>
      <c r="L1560" s="11"/>
    </row>
    <row r="1561" spans="11:12" x14ac:dyDescent="0.2">
      <c r="K1561"/>
      <c r="L1561" s="11"/>
    </row>
    <row r="1562" spans="11:12" x14ac:dyDescent="0.2">
      <c r="K1562"/>
      <c r="L1562" s="11"/>
    </row>
    <row r="1563" spans="11:12" x14ac:dyDescent="0.2">
      <c r="K1563"/>
      <c r="L1563" s="11"/>
    </row>
    <row r="1564" spans="11:12" x14ac:dyDescent="0.2">
      <c r="K1564"/>
      <c r="L1564" s="11"/>
    </row>
    <row r="1565" spans="11:12" x14ac:dyDescent="0.2">
      <c r="K1565"/>
      <c r="L1565" s="11"/>
    </row>
    <row r="1566" spans="11:12" x14ac:dyDescent="0.2">
      <c r="K1566"/>
      <c r="L1566" s="11"/>
    </row>
    <row r="1567" spans="11:12" x14ac:dyDescent="0.2">
      <c r="K1567"/>
      <c r="L1567" s="11"/>
    </row>
    <row r="1568" spans="11:12" x14ac:dyDescent="0.2">
      <c r="K1568"/>
      <c r="L1568" s="11"/>
    </row>
    <row r="1569" spans="11:12" x14ac:dyDescent="0.2">
      <c r="K1569"/>
      <c r="L1569" s="11"/>
    </row>
    <row r="1570" spans="11:12" x14ac:dyDescent="0.2">
      <c r="K1570"/>
      <c r="L1570" s="11"/>
    </row>
    <row r="1571" spans="11:12" x14ac:dyDescent="0.2">
      <c r="K1571"/>
      <c r="L1571" s="11"/>
    </row>
    <row r="1572" spans="11:12" x14ac:dyDescent="0.2">
      <c r="K1572"/>
      <c r="L1572" s="11"/>
    </row>
    <row r="1573" spans="11:12" x14ac:dyDescent="0.2">
      <c r="K1573"/>
      <c r="L1573" s="11"/>
    </row>
    <row r="1574" spans="11:12" x14ac:dyDescent="0.2">
      <c r="K1574"/>
      <c r="L1574" s="11"/>
    </row>
    <row r="1575" spans="11:12" x14ac:dyDescent="0.2">
      <c r="K1575"/>
      <c r="L1575" s="11"/>
    </row>
    <row r="1576" spans="11:12" x14ac:dyDescent="0.2">
      <c r="K1576"/>
      <c r="L1576" s="11"/>
    </row>
    <row r="1577" spans="11:12" x14ac:dyDescent="0.2">
      <c r="K1577"/>
      <c r="L1577" s="11"/>
    </row>
    <row r="1578" spans="11:12" x14ac:dyDescent="0.2">
      <c r="K1578"/>
      <c r="L1578" s="11"/>
    </row>
    <row r="1579" spans="11:12" x14ac:dyDescent="0.2">
      <c r="K1579"/>
      <c r="L1579" s="11"/>
    </row>
    <row r="1580" spans="11:12" x14ac:dyDescent="0.2">
      <c r="K1580"/>
      <c r="L1580" s="11"/>
    </row>
    <row r="1581" spans="11:12" x14ac:dyDescent="0.2">
      <c r="K1581"/>
      <c r="L1581" s="11"/>
    </row>
    <row r="1582" spans="11:12" x14ac:dyDescent="0.2">
      <c r="K1582"/>
      <c r="L1582" s="11"/>
    </row>
    <row r="1583" spans="11:12" x14ac:dyDescent="0.2">
      <c r="K1583"/>
      <c r="L1583" s="11"/>
    </row>
    <row r="1584" spans="11:12" x14ac:dyDescent="0.2">
      <c r="K1584"/>
      <c r="L1584" s="11"/>
    </row>
    <row r="1585" spans="11:12" x14ac:dyDescent="0.2">
      <c r="K1585"/>
      <c r="L1585" s="11"/>
    </row>
    <row r="1586" spans="11:12" x14ac:dyDescent="0.2">
      <c r="K1586"/>
      <c r="L1586" s="11"/>
    </row>
    <row r="1587" spans="11:12" x14ac:dyDescent="0.2">
      <c r="K1587"/>
      <c r="L1587" s="11"/>
    </row>
    <row r="1588" spans="11:12" x14ac:dyDescent="0.2">
      <c r="K1588"/>
      <c r="L1588" s="11"/>
    </row>
    <row r="1589" spans="11:12" x14ac:dyDescent="0.2">
      <c r="K1589"/>
      <c r="L1589" s="11"/>
    </row>
    <row r="1590" spans="11:12" x14ac:dyDescent="0.2">
      <c r="K1590"/>
      <c r="L1590" s="11"/>
    </row>
    <row r="1591" spans="11:12" x14ac:dyDescent="0.2">
      <c r="K1591"/>
      <c r="L1591" s="11"/>
    </row>
    <row r="1592" spans="11:12" x14ac:dyDescent="0.2">
      <c r="K1592"/>
      <c r="L1592" s="11"/>
    </row>
    <row r="1593" spans="11:12" x14ac:dyDescent="0.2">
      <c r="K1593"/>
      <c r="L1593" s="11"/>
    </row>
    <row r="1594" spans="11:12" x14ac:dyDescent="0.2">
      <c r="K1594"/>
      <c r="L1594" s="11"/>
    </row>
    <row r="1595" spans="11:12" x14ac:dyDescent="0.2">
      <c r="K1595"/>
      <c r="L1595" s="11"/>
    </row>
    <row r="1596" spans="11:12" x14ac:dyDescent="0.2">
      <c r="K1596"/>
      <c r="L1596" s="11"/>
    </row>
    <row r="1597" spans="11:12" x14ac:dyDescent="0.2">
      <c r="K1597"/>
      <c r="L1597" s="11"/>
    </row>
    <row r="1598" spans="11:12" x14ac:dyDescent="0.2">
      <c r="K1598"/>
      <c r="L1598" s="11"/>
    </row>
    <row r="1599" spans="11:12" x14ac:dyDescent="0.2">
      <c r="K1599"/>
      <c r="L1599" s="11"/>
    </row>
    <row r="1600" spans="11:12" x14ac:dyDescent="0.2">
      <c r="K1600"/>
      <c r="L1600" s="11"/>
    </row>
    <row r="1601" spans="11:12" x14ac:dyDescent="0.2">
      <c r="K1601"/>
      <c r="L1601" s="11"/>
    </row>
    <row r="1602" spans="11:12" x14ac:dyDescent="0.2">
      <c r="K1602"/>
      <c r="L1602" s="11"/>
    </row>
    <row r="1603" spans="11:12" x14ac:dyDescent="0.2">
      <c r="K1603"/>
      <c r="L1603" s="11"/>
    </row>
    <row r="1604" spans="11:12" x14ac:dyDescent="0.2">
      <c r="K1604"/>
      <c r="L1604" s="11"/>
    </row>
    <row r="1605" spans="11:12" x14ac:dyDescent="0.2">
      <c r="K1605"/>
      <c r="L1605" s="11"/>
    </row>
    <row r="1606" spans="11:12" x14ac:dyDescent="0.2">
      <c r="K1606"/>
      <c r="L1606" s="11"/>
    </row>
    <row r="1607" spans="11:12" x14ac:dyDescent="0.2">
      <c r="K1607"/>
      <c r="L1607" s="11"/>
    </row>
    <row r="1608" spans="11:12" x14ac:dyDescent="0.2">
      <c r="K1608"/>
      <c r="L1608" s="11"/>
    </row>
    <row r="1609" spans="11:12" x14ac:dyDescent="0.2">
      <c r="K1609"/>
      <c r="L1609" s="11"/>
    </row>
    <row r="1610" spans="11:12" x14ac:dyDescent="0.2">
      <c r="K1610"/>
      <c r="L1610" s="11"/>
    </row>
    <row r="1611" spans="11:12" x14ac:dyDescent="0.2">
      <c r="K1611"/>
      <c r="L1611" s="11"/>
    </row>
    <row r="1612" spans="11:12" x14ac:dyDescent="0.2">
      <c r="K1612"/>
      <c r="L1612" s="11"/>
    </row>
    <row r="1613" spans="11:12" x14ac:dyDescent="0.2">
      <c r="K1613"/>
      <c r="L1613" s="11"/>
    </row>
    <row r="1614" spans="11:12" x14ac:dyDescent="0.2">
      <c r="K1614"/>
      <c r="L1614" s="11"/>
    </row>
    <row r="1615" spans="11:12" x14ac:dyDescent="0.2">
      <c r="K1615"/>
      <c r="L1615" s="11"/>
    </row>
    <row r="1616" spans="11:12" x14ac:dyDescent="0.2">
      <c r="K1616"/>
      <c r="L1616" s="11"/>
    </row>
    <row r="1617" spans="11:12" x14ac:dyDescent="0.2">
      <c r="K1617"/>
      <c r="L1617" s="11"/>
    </row>
    <row r="1618" spans="11:12" x14ac:dyDescent="0.2">
      <c r="K1618"/>
      <c r="L1618" s="11"/>
    </row>
    <row r="1619" spans="11:12" x14ac:dyDescent="0.2">
      <c r="K1619"/>
      <c r="L1619" s="11"/>
    </row>
    <row r="1620" spans="11:12" x14ac:dyDescent="0.2">
      <c r="K1620"/>
      <c r="L1620" s="11"/>
    </row>
    <row r="1621" spans="11:12" x14ac:dyDescent="0.2">
      <c r="K1621"/>
      <c r="L1621" s="11"/>
    </row>
    <row r="1622" spans="11:12" x14ac:dyDescent="0.2">
      <c r="K1622"/>
      <c r="L1622" s="11"/>
    </row>
    <row r="1623" spans="11:12" x14ac:dyDescent="0.2">
      <c r="K1623"/>
      <c r="L1623" s="11"/>
    </row>
    <row r="1624" spans="11:12" x14ac:dyDescent="0.2">
      <c r="K1624"/>
      <c r="L1624" s="11"/>
    </row>
    <row r="1625" spans="11:12" x14ac:dyDescent="0.2">
      <c r="K1625"/>
      <c r="L1625" s="11"/>
    </row>
    <row r="1626" spans="11:12" x14ac:dyDescent="0.2">
      <c r="K1626"/>
      <c r="L1626" s="11"/>
    </row>
    <row r="1627" spans="11:12" x14ac:dyDescent="0.2">
      <c r="K1627"/>
      <c r="L1627" s="11"/>
    </row>
    <row r="1628" spans="11:12" x14ac:dyDescent="0.2">
      <c r="K1628"/>
      <c r="L1628" s="11"/>
    </row>
    <row r="1629" spans="11:12" x14ac:dyDescent="0.2">
      <c r="K1629"/>
      <c r="L1629" s="11"/>
    </row>
    <row r="1630" spans="11:12" x14ac:dyDescent="0.2">
      <c r="K1630"/>
      <c r="L1630" s="11"/>
    </row>
    <row r="1631" spans="11:12" x14ac:dyDescent="0.2">
      <c r="K1631"/>
      <c r="L1631" s="11"/>
    </row>
    <row r="1632" spans="11:12" x14ac:dyDescent="0.2">
      <c r="K1632"/>
      <c r="L1632" s="11"/>
    </row>
    <row r="1633" spans="11:12" x14ac:dyDescent="0.2">
      <c r="K1633"/>
      <c r="L1633" s="11"/>
    </row>
    <row r="1634" spans="11:12" x14ac:dyDescent="0.2">
      <c r="K1634"/>
      <c r="L1634" s="11"/>
    </row>
    <row r="1635" spans="11:12" x14ac:dyDescent="0.2">
      <c r="K1635"/>
      <c r="L1635" s="11"/>
    </row>
    <row r="1636" spans="11:12" x14ac:dyDescent="0.2">
      <c r="K1636"/>
      <c r="L1636" s="11"/>
    </row>
    <row r="1637" spans="11:12" x14ac:dyDescent="0.2">
      <c r="K1637"/>
      <c r="L1637" s="11"/>
    </row>
    <row r="1638" spans="11:12" x14ac:dyDescent="0.2">
      <c r="K1638"/>
      <c r="L1638" s="11"/>
    </row>
    <row r="1639" spans="11:12" x14ac:dyDescent="0.2">
      <c r="K1639"/>
      <c r="L1639" s="11"/>
    </row>
    <row r="1640" spans="11:12" x14ac:dyDescent="0.2">
      <c r="K1640"/>
      <c r="L1640" s="11"/>
    </row>
    <row r="1641" spans="11:12" x14ac:dyDescent="0.2">
      <c r="K1641"/>
      <c r="L1641" s="11"/>
    </row>
    <row r="1642" spans="11:12" x14ac:dyDescent="0.2">
      <c r="K1642"/>
      <c r="L1642" s="11"/>
    </row>
    <row r="1643" spans="11:12" x14ac:dyDescent="0.2">
      <c r="K1643"/>
      <c r="L1643" s="11"/>
    </row>
    <row r="1644" spans="11:12" x14ac:dyDescent="0.2">
      <c r="K1644"/>
      <c r="L1644" s="11"/>
    </row>
    <row r="1645" spans="11:12" x14ac:dyDescent="0.2">
      <c r="K1645"/>
      <c r="L1645" s="11"/>
    </row>
    <row r="1646" spans="11:12" x14ac:dyDescent="0.2">
      <c r="K1646"/>
      <c r="L1646" s="11"/>
    </row>
    <row r="1647" spans="11:12" x14ac:dyDescent="0.2">
      <c r="K1647"/>
      <c r="L1647" s="11"/>
    </row>
    <row r="1648" spans="11:12" x14ac:dyDescent="0.2">
      <c r="K1648"/>
      <c r="L1648" s="11"/>
    </row>
    <row r="1649" spans="11:12" x14ac:dyDescent="0.2">
      <c r="K1649"/>
      <c r="L1649" s="11"/>
    </row>
    <row r="1650" spans="11:12" x14ac:dyDescent="0.2">
      <c r="K1650"/>
      <c r="L1650" s="11"/>
    </row>
    <row r="1651" spans="11:12" x14ac:dyDescent="0.2">
      <c r="K1651"/>
      <c r="L1651" s="11"/>
    </row>
    <row r="1652" spans="11:12" x14ac:dyDescent="0.2">
      <c r="K1652"/>
      <c r="L1652" s="11"/>
    </row>
    <row r="1653" spans="11:12" x14ac:dyDescent="0.2">
      <c r="K1653"/>
      <c r="L1653" s="11"/>
    </row>
    <row r="1654" spans="11:12" x14ac:dyDescent="0.2">
      <c r="K1654"/>
      <c r="L1654" s="11"/>
    </row>
    <row r="1655" spans="11:12" x14ac:dyDescent="0.2">
      <c r="K1655"/>
      <c r="L1655" s="11"/>
    </row>
    <row r="1656" spans="11:12" x14ac:dyDescent="0.2">
      <c r="K1656"/>
      <c r="L1656" s="11"/>
    </row>
    <row r="1657" spans="11:12" x14ac:dyDescent="0.2">
      <c r="K1657"/>
      <c r="L1657" s="11"/>
    </row>
    <row r="1658" spans="11:12" x14ac:dyDescent="0.2">
      <c r="K1658"/>
      <c r="L1658" s="11"/>
    </row>
    <row r="1659" spans="11:12" x14ac:dyDescent="0.2">
      <c r="K1659"/>
      <c r="L1659" s="11"/>
    </row>
    <row r="1660" spans="11:12" x14ac:dyDescent="0.2">
      <c r="K1660"/>
      <c r="L1660" s="11"/>
    </row>
    <row r="1661" spans="11:12" x14ac:dyDescent="0.2">
      <c r="K1661"/>
      <c r="L1661" s="11"/>
    </row>
    <row r="1662" spans="11:12" x14ac:dyDescent="0.2">
      <c r="K1662"/>
      <c r="L1662" s="11"/>
    </row>
    <row r="1663" spans="11:12" x14ac:dyDescent="0.2">
      <c r="K1663"/>
      <c r="L1663" s="11"/>
    </row>
    <row r="1664" spans="11:12" x14ac:dyDescent="0.2">
      <c r="K1664"/>
      <c r="L1664" s="11"/>
    </row>
    <row r="1665" spans="11:12" x14ac:dyDescent="0.2">
      <c r="K1665"/>
      <c r="L1665" s="11"/>
    </row>
    <row r="1666" spans="11:12" x14ac:dyDescent="0.2">
      <c r="K1666"/>
      <c r="L1666" s="11"/>
    </row>
    <row r="1667" spans="11:12" x14ac:dyDescent="0.2">
      <c r="K1667"/>
      <c r="L1667" s="11"/>
    </row>
    <row r="1668" spans="11:12" x14ac:dyDescent="0.2">
      <c r="K1668"/>
      <c r="L1668" s="11"/>
    </row>
    <row r="1669" spans="11:12" x14ac:dyDescent="0.2">
      <c r="K1669"/>
      <c r="L1669" s="11"/>
    </row>
    <row r="1670" spans="11:12" x14ac:dyDescent="0.2">
      <c r="K1670"/>
      <c r="L1670" s="11"/>
    </row>
    <row r="1671" spans="11:12" x14ac:dyDescent="0.2">
      <c r="K1671"/>
      <c r="L1671" s="11"/>
    </row>
    <row r="1672" spans="11:12" x14ac:dyDescent="0.2">
      <c r="K1672"/>
      <c r="L1672" s="11"/>
    </row>
    <row r="1673" spans="11:12" x14ac:dyDescent="0.2">
      <c r="K1673"/>
      <c r="L1673" s="11"/>
    </row>
    <row r="1674" spans="11:12" x14ac:dyDescent="0.2">
      <c r="K1674"/>
      <c r="L1674" s="11"/>
    </row>
    <row r="1675" spans="11:12" x14ac:dyDescent="0.2">
      <c r="K1675"/>
      <c r="L1675" s="11"/>
    </row>
    <row r="1676" spans="11:12" x14ac:dyDescent="0.2">
      <c r="K1676"/>
      <c r="L1676" s="11"/>
    </row>
    <row r="1677" spans="11:12" x14ac:dyDescent="0.2">
      <c r="K1677"/>
      <c r="L1677" s="11"/>
    </row>
    <row r="1678" spans="11:12" x14ac:dyDescent="0.2">
      <c r="K1678"/>
      <c r="L1678" s="11"/>
    </row>
    <row r="1679" spans="11:12" x14ac:dyDescent="0.2">
      <c r="K1679"/>
      <c r="L1679" s="11"/>
    </row>
    <row r="1680" spans="11:12" x14ac:dyDescent="0.2">
      <c r="K1680"/>
      <c r="L1680" s="11"/>
    </row>
    <row r="1681" spans="11:12" x14ac:dyDescent="0.2">
      <c r="K1681"/>
      <c r="L1681" s="11"/>
    </row>
    <row r="1682" spans="11:12" x14ac:dyDescent="0.2">
      <c r="K1682"/>
      <c r="L1682" s="11"/>
    </row>
    <row r="1683" spans="11:12" x14ac:dyDescent="0.2">
      <c r="K1683"/>
      <c r="L1683" s="11"/>
    </row>
    <row r="1684" spans="11:12" x14ac:dyDescent="0.2">
      <c r="K1684"/>
      <c r="L1684" s="11"/>
    </row>
    <row r="1685" spans="11:12" x14ac:dyDescent="0.2">
      <c r="K1685"/>
      <c r="L1685" s="11"/>
    </row>
    <row r="1686" spans="11:12" x14ac:dyDescent="0.2">
      <c r="K1686"/>
      <c r="L1686" s="11"/>
    </row>
    <row r="1687" spans="11:12" x14ac:dyDescent="0.2">
      <c r="K1687"/>
      <c r="L1687" s="11"/>
    </row>
    <row r="1688" spans="11:12" x14ac:dyDescent="0.2">
      <c r="K1688"/>
      <c r="L1688" s="11"/>
    </row>
    <row r="1689" spans="11:12" x14ac:dyDescent="0.2">
      <c r="K1689"/>
      <c r="L1689" s="11"/>
    </row>
    <row r="1690" spans="11:12" x14ac:dyDescent="0.2">
      <c r="K1690"/>
      <c r="L1690" s="11"/>
    </row>
    <row r="1691" spans="11:12" x14ac:dyDescent="0.2">
      <c r="K1691"/>
      <c r="L1691" s="11"/>
    </row>
    <row r="1692" spans="11:12" x14ac:dyDescent="0.2">
      <c r="K1692"/>
      <c r="L1692" s="11"/>
    </row>
    <row r="1693" spans="11:12" x14ac:dyDescent="0.2">
      <c r="K1693"/>
      <c r="L1693" s="11"/>
    </row>
    <row r="1694" spans="11:12" x14ac:dyDescent="0.2">
      <c r="K1694"/>
      <c r="L1694" s="11"/>
    </row>
    <row r="1695" spans="11:12" x14ac:dyDescent="0.2">
      <c r="K1695"/>
      <c r="L1695" s="11"/>
    </row>
    <row r="1696" spans="11:12" x14ac:dyDescent="0.2">
      <c r="K1696"/>
      <c r="L1696" s="11"/>
    </row>
    <row r="1697" spans="11:12" x14ac:dyDescent="0.2">
      <c r="K1697"/>
      <c r="L1697" s="11"/>
    </row>
    <row r="1698" spans="11:12" x14ac:dyDescent="0.2">
      <c r="K1698"/>
      <c r="L1698" s="11"/>
    </row>
    <row r="1699" spans="11:12" x14ac:dyDescent="0.2">
      <c r="K1699"/>
      <c r="L1699" s="11"/>
    </row>
    <row r="1700" spans="11:12" x14ac:dyDescent="0.2">
      <c r="K1700"/>
      <c r="L1700" s="11"/>
    </row>
    <row r="1701" spans="11:12" x14ac:dyDescent="0.2">
      <c r="K1701"/>
      <c r="L1701" s="11"/>
    </row>
    <row r="1702" spans="11:12" x14ac:dyDescent="0.2">
      <c r="K1702"/>
      <c r="L1702" s="11"/>
    </row>
    <row r="1703" spans="11:12" x14ac:dyDescent="0.2">
      <c r="K1703"/>
      <c r="L1703" s="11"/>
    </row>
    <row r="1704" spans="11:12" x14ac:dyDescent="0.2">
      <c r="K1704"/>
      <c r="L1704" s="11"/>
    </row>
    <row r="1705" spans="11:12" x14ac:dyDescent="0.2">
      <c r="K1705"/>
      <c r="L1705" s="11"/>
    </row>
    <row r="1706" spans="11:12" x14ac:dyDescent="0.2">
      <c r="K1706"/>
      <c r="L1706" s="11"/>
    </row>
    <row r="1707" spans="11:12" x14ac:dyDescent="0.2">
      <c r="K1707"/>
      <c r="L1707" s="11"/>
    </row>
    <row r="1708" spans="11:12" x14ac:dyDescent="0.2">
      <c r="K1708"/>
      <c r="L1708" s="11"/>
    </row>
    <row r="1709" spans="11:12" x14ac:dyDescent="0.2">
      <c r="K1709"/>
      <c r="L1709" s="11"/>
    </row>
    <row r="1710" spans="11:12" x14ac:dyDescent="0.2">
      <c r="K1710"/>
      <c r="L1710" s="11"/>
    </row>
    <row r="1711" spans="11:12" x14ac:dyDescent="0.2">
      <c r="K1711"/>
      <c r="L1711" s="11"/>
    </row>
    <row r="1712" spans="11:12" x14ac:dyDescent="0.2">
      <c r="K1712"/>
      <c r="L1712" s="11"/>
    </row>
    <row r="1713" spans="11:12" x14ac:dyDescent="0.2">
      <c r="K1713"/>
      <c r="L1713" s="11"/>
    </row>
    <row r="1714" spans="11:12" x14ac:dyDescent="0.2">
      <c r="K1714"/>
      <c r="L1714" s="11"/>
    </row>
    <row r="1715" spans="11:12" x14ac:dyDescent="0.2">
      <c r="K1715"/>
      <c r="L1715" s="11"/>
    </row>
    <row r="1716" spans="11:12" x14ac:dyDescent="0.2">
      <c r="K1716"/>
      <c r="L1716" s="11"/>
    </row>
    <row r="1717" spans="11:12" x14ac:dyDescent="0.2">
      <c r="K1717"/>
      <c r="L1717" s="11"/>
    </row>
    <row r="1718" spans="11:12" x14ac:dyDescent="0.2">
      <c r="K1718"/>
      <c r="L1718" s="11"/>
    </row>
    <row r="1719" spans="11:12" x14ac:dyDescent="0.2">
      <c r="K1719"/>
      <c r="L1719" s="11"/>
    </row>
    <row r="1720" spans="11:12" x14ac:dyDescent="0.2">
      <c r="K1720"/>
      <c r="L1720" s="11"/>
    </row>
    <row r="1721" spans="11:12" x14ac:dyDescent="0.2">
      <c r="K1721"/>
      <c r="L1721" s="11"/>
    </row>
    <row r="1722" spans="11:12" x14ac:dyDescent="0.2">
      <c r="K1722"/>
      <c r="L1722" s="11"/>
    </row>
    <row r="1723" spans="11:12" x14ac:dyDescent="0.2">
      <c r="K1723"/>
      <c r="L1723" s="11"/>
    </row>
    <row r="1724" spans="11:12" x14ac:dyDescent="0.2">
      <c r="K1724"/>
      <c r="L1724" s="11"/>
    </row>
    <row r="1725" spans="11:12" x14ac:dyDescent="0.2">
      <c r="K1725"/>
      <c r="L1725" s="11"/>
    </row>
    <row r="1726" spans="11:12" x14ac:dyDescent="0.2">
      <c r="K1726"/>
      <c r="L1726" s="11"/>
    </row>
    <row r="1727" spans="11:12" x14ac:dyDescent="0.2">
      <c r="K1727"/>
      <c r="L1727" s="11"/>
    </row>
    <row r="1728" spans="11:12" x14ac:dyDescent="0.2">
      <c r="K1728"/>
      <c r="L1728" s="11"/>
    </row>
    <row r="1729" spans="11:12" x14ac:dyDescent="0.2">
      <c r="K1729"/>
      <c r="L1729" s="11"/>
    </row>
    <row r="1730" spans="11:12" x14ac:dyDescent="0.2">
      <c r="K1730"/>
      <c r="L1730" s="11"/>
    </row>
    <row r="1731" spans="11:12" x14ac:dyDescent="0.2">
      <c r="K1731"/>
      <c r="L1731" s="11"/>
    </row>
    <row r="1732" spans="11:12" x14ac:dyDescent="0.2">
      <c r="K1732"/>
      <c r="L1732" s="11"/>
    </row>
    <row r="1733" spans="11:12" x14ac:dyDescent="0.2">
      <c r="K1733"/>
      <c r="L1733" s="11"/>
    </row>
    <row r="1734" spans="11:12" x14ac:dyDescent="0.2">
      <c r="K1734"/>
      <c r="L1734" s="11"/>
    </row>
    <row r="1735" spans="11:12" x14ac:dyDescent="0.2">
      <c r="K1735"/>
      <c r="L1735" s="11"/>
    </row>
    <row r="1736" spans="11:12" x14ac:dyDescent="0.2">
      <c r="K1736"/>
      <c r="L1736" s="11"/>
    </row>
    <row r="1737" spans="11:12" x14ac:dyDescent="0.2">
      <c r="K1737"/>
      <c r="L1737" s="11"/>
    </row>
    <row r="1738" spans="11:12" x14ac:dyDescent="0.2">
      <c r="K1738"/>
      <c r="L1738" s="11"/>
    </row>
    <row r="1739" spans="11:12" x14ac:dyDescent="0.2">
      <c r="K1739"/>
      <c r="L1739" s="11"/>
    </row>
    <row r="1740" spans="11:12" x14ac:dyDescent="0.2">
      <c r="K1740"/>
      <c r="L1740" s="11"/>
    </row>
    <row r="1741" spans="11:12" x14ac:dyDescent="0.2">
      <c r="K1741"/>
      <c r="L1741" s="11"/>
    </row>
    <row r="1742" spans="11:12" x14ac:dyDescent="0.2">
      <c r="K1742"/>
      <c r="L1742" s="11"/>
    </row>
    <row r="1743" spans="11:12" x14ac:dyDescent="0.2">
      <c r="K1743"/>
      <c r="L1743" s="11"/>
    </row>
    <row r="1744" spans="11:12" x14ac:dyDescent="0.2">
      <c r="K1744"/>
      <c r="L1744" s="11"/>
    </row>
    <row r="1745" spans="11:12" x14ac:dyDescent="0.2">
      <c r="K1745"/>
      <c r="L1745" s="11"/>
    </row>
    <row r="1746" spans="11:12" x14ac:dyDescent="0.2">
      <c r="K1746"/>
      <c r="L1746" s="11"/>
    </row>
    <row r="1747" spans="11:12" x14ac:dyDescent="0.2">
      <c r="K1747"/>
      <c r="L1747" s="11"/>
    </row>
    <row r="1748" spans="11:12" x14ac:dyDescent="0.2">
      <c r="K1748"/>
      <c r="L1748" s="11"/>
    </row>
    <row r="1749" spans="11:12" x14ac:dyDescent="0.2">
      <c r="K1749"/>
      <c r="L1749" s="11"/>
    </row>
    <row r="1750" spans="11:12" x14ac:dyDescent="0.2">
      <c r="K1750"/>
      <c r="L1750" s="11"/>
    </row>
    <row r="1751" spans="11:12" x14ac:dyDescent="0.2">
      <c r="K1751"/>
      <c r="L1751" s="11"/>
    </row>
    <row r="1752" spans="11:12" x14ac:dyDescent="0.2">
      <c r="K1752"/>
      <c r="L1752" s="11"/>
    </row>
    <row r="1753" spans="11:12" x14ac:dyDescent="0.2">
      <c r="K1753"/>
      <c r="L1753" s="11"/>
    </row>
    <row r="1754" spans="11:12" x14ac:dyDescent="0.2">
      <c r="K1754"/>
      <c r="L1754" s="11"/>
    </row>
    <row r="1755" spans="11:12" x14ac:dyDescent="0.2">
      <c r="K1755"/>
      <c r="L1755" s="11"/>
    </row>
    <row r="1756" spans="11:12" x14ac:dyDescent="0.2">
      <c r="K1756"/>
      <c r="L1756" s="11"/>
    </row>
    <row r="1757" spans="11:12" x14ac:dyDescent="0.2">
      <c r="K1757"/>
      <c r="L1757" s="11"/>
    </row>
    <row r="1758" spans="11:12" x14ac:dyDescent="0.2">
      <c r="K1758"/>
      <c r="L1758" s="11"/>
    </row>
    <row r="1759" spans="11:12" x14ac:dyDescent="0.2">
      <c r="K1759"/>
      <c r="L1759" s="11"/>
    </row>
    <row r="1760" spans="11:12" x14ac:dyDescent="0.2">
      <c r="K1760"/>
      <c r="L1760" s="11"/>
    </row>
    <row r="1761" spans="11:12" x14ac:dyDescent="0.2">
      <c r="K1761"/>
      <c r="L1761" s="11"/>
    </row>
    <row r="1762" spans="11:12" x14ac:dyDescent="0.2">
      <c r="K1762"/>
      <c r="L1762" s="11"/>
    </row>
    <row r="1763" spans="11:12" x14ac:dyDescent="0.2">
      <c r="K1763"/>
      <c r="L1763" s="11"/>
    </row>
    <row r="1764" spans="11:12" x14ac:dyDescent="0.2">
      <c r="K1764"/>
      <c r="L1764" s="11"/>
    </row>
    <row r="1765" spans="11:12" x14ac:dyDescent="0.2">
      <c r="K1765"/>
      <c r="L1765" s="11"/>
    </row>
    <row r="1766" spans="11:12" x14ac:dyDescent="0.2">
      <c r="K1766"/>
      <c r="L1766" s="11"/>
    </row>
    <row r="1767" spans="11:12" x14ac:dyDescent="0.2">
      <c r="K1767"/>
      <c r="L1767" s="11"/>
    </row>
    <row r="1768" spans="11:12" x14ac:dyDescent="0.2">
      <c r="K1768"/>
      <c r="L1768" s="11"/>
    </row>
    <row r="1769" spans="11:12" x14ac:dyDescent="0.2">
      <c r="K1769"/>
      <c r="L1769" s="11"/>
    </row>
    <row r="1770" spans="11:12" x14ac:dyDescent="0.2">
      <c r="K1770"/>
      <c r="L1770" s="11"/>
    </row>
    <row r="1771" spans="11:12" x14ac:dyDescent="0.2">
      <c r="K1771"/>
      <c r="L1771" s="11"/>
    </row>
    <row r="1772" spans="11:12" x14ac:dyDescent="0.2">
      <c r="K1772"/>
      <c r="L1772" s="11"/>
    </row>
    <row r="1773" spans="11:12" x14ac:dyDescent="0.2">
      <c r="K1773"/>
      <c r="L1773" s="11"/>
    </row>
    <row r="1774" spans="11:12" x14ac:dyDescent="0.2">
      <c r="K1774"/>
      <c r="L1774" s="11"/>
    </row>
    <row r="1775" spans="11:12" x14ac:dyDescent="0.2">
      <c r="K1775"/>
      <c r="L1775" s="11"/>
    </row>
    <row r="1776" spans="11:12" x14ac:dyDescent="0.2">
      <c r="K1776"/>
      <c r="L1776" s="11"/>
    </row>
    <row r="1777" spans="11:12" x14ac:dyDescent="0.2">
      <c r="K1777"/>
      <c r="L1777" s="11"/>
    </row>
    <row r="1778" spans="11:12" x14ac:dyDescent="0.2">
      <c r="K1778"/>
      <c r="L1778" s="11"/>
    </row>
    <row r="1779" spans="11:12" x14ac:dyDescent="0.2">
      <c r="K1779"/>
      <c r="L1779" s="11"/>
    </row>
    <row r="1780" spans="11:12" x14ac:dyDescent="0.2">
      <c r="K1780"/>
      <c r="L1780" s="11"/>
    </row>
    <row r="1781" spans="11:12" x14ac:dyDescent="0.2">
      <c r="K1781"/>
      <c r="L1781" s="11"/>
    </row>
    <row r="1782" spans="11:12" x14ac:dyDescent="0.2">
      <c r="K1782"/>
      <c r="L1782" s="11"/>
    </row>
    <row r="1783" spans="11:12" x14ac:dyDescent="0.2">
      <c r="K1783"/>
      <c r="L1783" s="11"/>
    </row>
    <row r="1784" spans="11:12" x14ac:dyDescent="0.2">
      <c r="K1784"/>
      <c r="L1784" s="11"/>
    </row>
    <row r="1785" spans="11:12" x14ac:dyDescent="0.2">
      <c r="K1785"/>
      <c r="L1785" s="11"/>
    </row>
    <row r="1786" spans="11:12" x14ac:dyDescent="0.2">
      <c r="K1786"/>
      <c r="L1786" s="11"/>
    </row>
    <row r="1787" spans="11:12" x14ac:dyDescent="0.2">
      <c r="K1787"/>
      <c r="L1787" s="11"/>
    </row>
    <row r="1788" spans="11:12" x14ac:dyDescent="0.2">
      <c r="K1788"/>
      <c r="L1788" s="11"/>
    </row>
    <row r="1789" spans="11:12" x14ac:dyDescent="0.2">
      <c r="K1789"/>
      <c r="L1789" s="11"/>
    </row>
    <row r="1790" spans="11:12" x14ac:dyDescent="0.2">
      <c r="K1790"/>
      <c r="L1790" s="11"/>
    </row>
    <row r="1791" spans="11:12" x14ac:dyDescent="0.2">
      <c r="K1791"/>
      <c r="L1791" s="11"/>
    </row>
    <row r="1792" spans="11:12" x14ac:dyDescent="0.2">
      <c r="K1792"/>
      <c r="L1792" s="11"/>
    </row>
    <row r="1793" spans="11:12" x14ac:dyDescent="0.2">
      <c r="K1793"/>
      <c r="L1793" s="11"/>
    </row>
    <row r="1794" spans="11:12" x14ac:dyDescent="0.2">
      <c r="K1794"/>
      <c r="L1794" s="11"/>
    </row>
    <row r="1795" spans="11:12" x14ac:dyDescent="0.2">
      <c r="K1795"/>
      <c r="L1795" s="11"/>
    </row>
    <row r="1796" spans="11:12" x14ac:dyDescent="0.2">
      <c r="K1796"/>
      <c r="L1796" s="11"/>
    </row>
    <row r="1797" spans="11:12" x14ac:dyDescent="0.2">
      <c r="K1797"/>
      <c r="L1797" s="11"/>
    </row>
    <row r="1798" spans="11:12" x14ac:dyDescent="0.2">
      <c r="K1798"/>
      <c r="L1798" s="11"/>
    </row>
    <row r="1799" spans="11:12" x14ac:dyDescent="0.2">
      <c r="K1799"/>
      <c r="L1799" s="11"/>
    </row>
    <row r="1800" spans="11:12" x14ac:dyDescent="0.2">
      <c r="K1800"/>
      <c r="L1800" s="11"/>
    </row>
    <row r="1801" spans="11:12" x14ac:dyDescent="0.2">
      <c r="K1801"/>
      <c r="L1801" s="11"/>
    </row>
    <row r="1802" spans="11:12" x14ac:dyDescent="0.2">
      <c r="K1802"/>
      <c r="L1802" s="11"/>
    </row>
    <row r="1803" spans="11:12" x14ac:dyDescent="0.2">
      <c r="K1803"/>
      <c r="L1803" s="11"/>
    </row>
    <row r="1804" spans="11:12" x14ac:dyDescent="0.2">
      <c r="K1804"/>
      <c r="L1804" s="11"/>
    </row>
    <row r="1805" spans="11:12" x14ac:dyDescent="0.2">
      <c r="K1805"/>
      <c r="L1805" s="11"/>
    </row>
    <row r="1806" spans="11:12" x14ac:dyDescent="0.2">
      <c r="K1806"/>
      <c r="L1806" s="11"/>
    </row>
    <row r="1807" spans="11:12" x14ac:dyDescent="0.2">
      <c r="K1807"/>
      <c r="L1807" s="11"/>
    </row>
    <row r="1808" spans="11:12" x14ac:dyDescent="0.2">
      <c r="K1808"/>
      <c r="L1808" s="11"/>
    </row>
    <row r="1809" spans="11:12" x14ac:dyDescent="0.2">
      <c r="K1809"/>
      <c r="L1809" s="11"/>
    </row>
    <row r="1810" spans="11:12" x14ac:dyDescent="0.2">
      <c r="K1810"/>
      <c r="L1810" s="11"/>
    </row>
    <row r="1811" spans="11:12" x14ac:dyDescent="0.2">
      <c r="K1811"/>
      <c r="L1811" s="11"/>
    </row>
    <row r="1812" spans="11:12" x14ac:dyDescent="0.2">
      <c r="K1812"/>
      <c r="L1812" s="11"/>
    </row>
    <row r="1813" spans="11:12" x14ac:dyDescent="0.2">
      <c r="K1813"/>
      <c r="L1813" s="11"/>
    </row>
    <row r="1814" spans="11:12" x14ac:dyDescent="0.2">
      <c r="K1814"/>
      <c r="L1814" s="11"/>
    </row>
    <row r="1815" spans="11:12" x14ac:dyDescent="0.2">
      <c r="K1815"/>
      <c r="L1815" s="11"/>
    </row>
    <row r="1816" spans="11:12" x14ac:dyDescent="0.2">
      <c r="K1816"/>
      <c r="L1816" s="11"/>
    </row>
    <row r="1817" spans="11:12" x14ac:dyDescent="0.2">
      <c r="K1817"/>
      <c r="L1817" s="11"/>
    </row>
    <row r="1818" spans="11:12" x14ac:dyDescent="0.2">
      <c r="K1818"/>
      <c r="L1818" s="11"/>
    </row>
    <row r="1819" spans="11:12" x14ac:dyDescent="0.2">
      <c r="K1819"/>
      <c r="L1819" s="11"/>
    </row>
    <row r="1820" spans="11:12" x14ac:dyDescent="0.2">
      <c r="K1820"/>
      <c r="L1820" s="11"/>
    </row>
    <row r="1821" spans="11:12" x14ac:dyDescent="0.2">
      <c r="K1821"/>
      <c r="L1821" s="11"/>
    </row>
    <row r="1822" spans="11:12" x14ac:dyDescent="0.2">
      <c r="K1822"/>
      <c r="L1822" s="11"/>
    </row>
    <row r="1823" spans="11:12" x14ac:dyDescent="0.2">
      <c r="K1823"/>
      <c r="L1823" s="11"/>
    </row>
    <row r="1824" spans="11:12" x14ac:dyDescent="0.2">
      <c r="K1824"/>
      <c r="L1824" s="11"/>
    </row>
    <row r="1825" spans="11:12" x14ac:dyDescent="0.2">
      <c r="K1825"/>
      <c r="L1825" s="11"/>
    </row>
    <row r="1826" spans="11:12" x14ac:dyDescent="0.2">
      <c r="K1826"/>
      <c r="L1826" s="11"/>
    </row>
    <row r="1827" spans="11:12" x14ac:dyDescent="0.2">
      <c r="K1827"/>
      <c r="L1827" s="11"/>
    </row>
    <row r="1828" spans="11:12" x14ac:dyDescent="0.2">
      <c r="K1828"/>
      <c r="L1828" s="11"/>
    </row>
    <row r="1829" spans="11:12" x14ac:dyDescent="0.2">
      <c r="K1829"/>
      <c r="L1829" s="11"/>
    </row>
    <row r="1830" spans="11:12" x14ac:dyDescent="0.2">
      <c r="K1830"/>
      <c r="L1830" s="11"/>
    </row>
    <row r="1831" spans="11:12" x14ac:dyDescent="0.2">
      <c r="K1831"/>
      <c r="L1831" s="11"/>
    </row>
    <row r="1832" spans="11:12" x14ac:dyDescent="0.2">
      <c r="K1832"/>
      <c r="L1832" s="11"/>
    </row>
    <row r="1833" spans="11:12" x14ac:dyDescent="0.2">
      <c r="K1833"/>
      <c r="L1833" s="11"/>
    </row>
    <row r="1834" spans="11:12" x14ac:dyDescent="0.2">
      <c r="K1834"/>
      <c r="L1834" s="11"/>
    </row>
    <row r="1835" spans="11:12" x14ac:dyDescent="0.2">
      <c r="K1835"/>
      <c r="L1835" s="11"/>
    </row>
    <row r="1836" spans="11:12" x14ac:dyDescent="0.2">
      <c r="K1836"/>
      <c r="L1836" s="11"/>
    </row>
    <row r="1837" spans="11:12" x14ac:dyDescent="0.2">
      <c r="K1837"/>
      <c r="L1837" s="11"/>
    </row>
    <row r="1838" spans="11:12" x14ac:dyDescent="0.2">
      <c r="K1838"/>
      <c r="L1838" s="11"/>
    </row>
    <row r="1839" spans="11:12" x14ac:dyDescent="0.2">
      <c r="K1839"/>
      <c r="L1839" s="11"/>
    </row>
    <row r="1840" spans="11:12" x14ac:dyDescent="0.2">
      <c r="K1840"/>
      <c r="L1840" s="11"/>
    </row>
    <row r="1841" spans="11:12" x14ac:dyDescent="0.2">
      <c r="K1841"/>
      <c r="L1841" s="11"/>
    </row>
    <row r="1842" spans="11:12" x14ac:dyDescent="0.2">
      <c r="K1842"/>
      <c r="L1842" s="11"/>
    </row>
    <row r="1843" spans="11:12" x14ac:dyDescent="0.2">
      <c r="K1843"/>
      <c r="L1843" s="11"/>
    </row>
    <row r="1844" spans="11:12" x14ac:dyDescent="0.2">
      <c r="K1844"/>
      <c r="L1844" s="11"/>
    </row>
    <row r="1845" spans="11:12" x14ac:dyDescent="0.2">
      <c r="K1845"/>
      <c r="L1845" s="11"/>
    </row>
    <row r="1846" spans="11:12" x14ac:dyDescent="0.2">
      <c r="K1846"/>
      <c r="L1846" s="11"/>
    </row>
    <row r="1847" spans="11:12" x14ac:dyDescent="0.2">
      <c r="K1847"/>
      <c r="L1847" s="11"/>
    </row>
    <row r="1848" spans="11:12" x14ac:dyDescent="0.2">
      <c r="K1848"/>
      <c r="L1848" s="11"/>
    </row>
    <row r="1849" spans="11:12" x14ac:dyDescent="0.2">
      <c r="K1849"/>
      <c r="L1849" s="11"/>
    </row>
    <row r="1850" spans="11:12" x14ac:dyDescent="0.2">
      <c r="K1850"/>
      <c r="L1850" s="11"/>
    </row>
    <row r="1851" spans="11:12" x14ac:dyDescent="0.2">
      <c r="K1851"/>
      <c r="L1851" s="11"/>
    </row>
    <row r="1852" spans="11:12" x14ac:dyDescent="0.2">
      <c r="K1852"/>
      <c r="L1852" s="11"/>
    </row>
    <row r="1853" spans="11:12" x14ac:dyDescent="0.2">
      <c r="K1853"/>
      <c r="L1853" s="11"/>
    </row>
    <row r="1854" spans="11:12" x14ac:dyDescent="0.2">
      <c r="K1854"/>
      <c r="L1854" s="11"/>
    </row>
    <row r="1855" spans="11:12" x14ac:dyDescent="0.2">
      <c r="K1855"/>
      <c r="L1855" s="11"/>
    </row>
    <row r="1856" spans="11:12" x14ac:dyDescent="0.2">
      <c r="K1856"/>
      <c r="L1856" s="11"/>
    </row>
    <row r="1857" spans="11:12" x14ac:dyDescent="0.2">
      <c r="K1857"/>
      <c r="L1857" s="11"/>
    </row>
    <row r="1858" spans="11:12" x14ac:dyDescent="0.2">
      <c r="K1858"/>
      <c r="L1858" s="11"/>
    </row>
    <row r="1859" spans="11:12" x14ac:dyDescent="0.2">
      <c r="K1859"/>
      <c r="L1859" s="11"/>
    </row>
    <row r="1860" spans="11:12" x14ac:dyDescent="0.2">
      <c r="K1860"/>
      <c r="L1860" s="11"/>
    </row>
    <row r="1861" spans="11:12" x14ac:dyDescent="0.2">
      <c r="K1861"/>
      <c r="L1861" s="11"/>
    </row>
    <row r="1862" spans="11:12" x14ac:dyDescent="0.2">
      <c r="K1862"/>
      <c r="L1862" s="11"/>
    </row>
    <row r="1863" spans="11:12" x14ac:dyDescent="0.2">
      <c r="K1863"/>
      <c r="L1863" s="11"/>
    </row>
    <row r="1864" spans="11:12" x14ac:dyDescent="0.2">
      <c r="K1864"/>
      <c r="L1864" s="11"/>
    </row>
    <row r="1865" spans="11:12" x14ac:dyDescent="0.2">
      <c r="K1865"/>
      <c r="L1865" s="11"/>
    </row>
    <row r="1866" spans="11:12" x14ac:dyDescent="0.2">
      <c r="K1866"/>
      <c r="L1866" s="11"/>
    </row>
    <row r="1867" spans="11:12" x14ac:dyDescent="0.2">
      <c r="K1867"/>
      <c r="L1867" s="11"/>
    </row>
    <row r="1868" spans="11:12" x14ac:dyDescent="0.2">
      <c r="K1868"/>
      <c r="L1868" s="11"/>
    </row>
    <row r="1869" spans="11:12" x14ac:dyDescent="0.2">
      <c r="K1869"/>
      <c r="L1869" s="11"/>
    </row>
    <row r="1870" spans="11:12" x14ac:dyDescent="0.2">
      <c r="K1870"/>
      <c r="L1870" s="11"/>
    </row>
    <row r="1871" spans="11:12" x14ac:dyDescent="0.2">
      <c r="K1871"/>
      <c r="L1871" s="11"/>
    </row>
    <row r="1872" spans="11:12" x14ac:dyDescent="0.2">
      <c r="K1872"/>
      <c r="L1872" s="11"/>
    </row>
    <row r="1873" spans="11:12" x14ac:dyDescent="0.2">
      <c r="K1873"/>
      <c r="L1873" s="11"/>
    </row>
    <row r="1874" spans="11:12" x14ac:dyDescent="0.2">
      <c r="K1874"/>
      <c r="L1874" s="11"/>
    </row>
    <row r="1875" spans="11:12" x14ac:dyDescent="0.2">
      <c r="K1875"/>
      <c r="L1875" s="11"/>
    </row>
    <row r="1876" spans="11:12" x14ac:dyDescent="0.2">
      <c r="K1876"/>
      <c r="L1876" s="11"/>
    </row>
    <row r="1877" spans="11:12" x14ac:dyDescent="0.2">
      <c r="K1877"/>
      <c r="L1877" s="11"/>
    </row>
    <row r="1878" spans="11:12" x14ac:dyDescent="0.2">
      <c r="K1878"/>
      <c r="L1878" s="11"/>
    </row>
    <row r="1879" spans="11:12" x14ac:dyDescent="0.2">
      <c r="K1879"/>
      <c r="L1879" s="11"/>
    </row>
    <row r="1880" spans="11:12" x14ac:dyDescent="0.2">
      <c r="K1880"/>
      <c r="L1880" s="11"/>
    </row>
    <row r="1881" spans="11:12" x14ac:dyDescent="0.2">
      <c r="K1881"/>
      <c r="L1881" s="11"/>
    </row>
    <row r="1882" spans="11:12" x14ac:dyDescent="0.2">
      <c r="K1882"/>
      <c r="L1882" s="11"/>
    </row>
    <row r="1883" spans="11:12" x14ac:dyDescent="0.2">
      <c r="K1883"/>
      <c r="L1883" s="11"/>
    </row>
    <row r="1884" spans="11:12" x14ac:dyDescent="0.2">
      <c r="K1884"/>
      <c r="L1884" s="11"/>
    </row>
    <row r="1885" spans="11:12" x14ac:dyDescent="0.2">
      <c r="K1885"/>
      <c r="L1885" s="11"/>
    </row>
    <row r="1886" spans="11:12" x14ac:dyDescent="0.2">
      <c r="K1886"/>
      <c r="L1886" s="11"/>
    </row>
    <row r="1887" spans="11:12" x14ac:dyDescent="0.2">
      <c r="K1887"/>
      <c r="L1887" s="11"/>
    </row>
    <row r="1888" spans="11:12" x14ac:dyDescent="0.2">
      <c r="K1888"/>
      <c r="L1888" s="11"/>
    </row>
    <row r="1889" spans="11:12" x14ac:dyDescent="0.2">
      <c r="K1889"/>
      <c r="L1889" s="11"/>
    </row>
    <row r="1890" spans="11:12" x14ac:dyDescent="0.2">
      <c r="K1890"/>
      <c r="L1890" s="11"/>
    </row>
    <row r="1891" spans="11:12" x14ac:dyDescent="0.2">
      <c r="K1891"/>
      <c r="L1891" s="11"/>
    </row>
    <row r="1892" spans="11:12" x14ac:dyDescent="0.2">
      <c r="K1892"/>
      <c r="L1892" s="11"/>
    </row>
    <row r="1893" spans="11:12" x14ac:dyDescent="0.2">
      <c r="K1893"/>
      <c r="L1893" s="11"/>
    </row>
    <row r="1894" spans="11:12" x14ac:dyDescent="0.2">
      <c r="K1894"/>
      <c r="L1894" s="11"/>
    </row>
    <row r="1895" spans="11:12" x14ac:dyDescent="0.2">
      <c r="K1895"/>
      <c r="L1895" s="11"/>
    </row>
    <row r="1896" spans="11:12" x14ac:dyDescent="0.2">
      <c r="K1896"/>
      <c r="L1896" s="11"/>
    </row>
    <row r="1897" spans="11:12" x14ac:dyDescent="0.2">
      <c r="K1897"/>
      <c r="L1897" s="11"/>
    </row>
    <row r="1898" spans="11:12" x14ac:dyDescent="0.2">
      <c r="K1898"/>
      <c r="L1898" s="11"/>
    </row>
    <row r="1899" spans="11:12" x14ac:dyDescent="0.2">
      <c r="K1899"/>
      <c r="L1899" s="11"/>
    </row>
    <row r="1900" spans="11:12" x14ac:dyDescent="0.2">
      <c r="K1900"/>
      <c r="L1900" s="11"/>
    </row>
    <row r="1901" spans="11:12" x14ac:dyDescent="0.2">
      <c r="K1901"/>
      <c r="L1901" s="11"/>
    </row>
    <row r="1902" spans="11:12" x14ac:dyDescent="0.2">
      <c r="K1902"/>
      <c r="L1902" s="11"/>
    </row>
    <row r="1903" spans="11:12" x14ac:dyDescent="0.2">
      <c r="K1903"/>
      <c r="L1903" s="11"/>
    </row>
    <row r="1904" spans="11:12" x14ac:dyDescent="0.2">
      <c r="K1904"/>
      <c r="L1904" s="11"/>
    </row>
    <row r="1905" spans="11:12" x14ac:dyDescent="0.2">
      <c r="K1905"/>
      <c r="L1905" s="11"/>
    </row>
    <row r="1906" spans="11:12" x14ac:dyDescent="0.2">
      <c r="K1906"/>
      <c r="L1906" s="11"/>
    </row>
    <row r="1907" spans="11:12" x14ac:dyDescent="0.2">
      <c r="K1907"/>
      <c r="L1907" s="11"/>
    </row>
    <row r="1908" spans="11:12" x14ac:dyDescent="0.2">
      <c r="K1908"/>
      <c r="L1908" s="11"/>
    </row>
    <row r="1909" spans="11:12" x14ac:dyDescent="0.2">
      <c r="K1909"/>
      <c r="L1909" s="11"/>
    </row>
    <row r="1910" spans="11:12" x14ac:dyDescent="0.2">
      <c r="K1910"/>
      <c r="L1910" s="11"/>
    </row>
    <row r="1911" spans="11:12" x14ac:dyDescent="0.2">
      <c r="K1911"/>
      <c r="L1911" s="11"/>
    </row>
    <row r="1912" spans="11:12" x14ac:dyDescent="0.2">
      <c r="K1912"/>
      <c r="L1912" s="11"/>
    </row>
    <row r="1913" spans="11:12" x14ac:dyDescent="0.2">
      <c r="K1913"/>
      <c r="L1913" s="11"/>
    </row>
    <row r="1914" spans="11:12" x14ac:dyDescent="0.2">
      <c r="K1914"/>
      <c r="L1914" s="11"/>
    </row>
    <row r="1915" spans="11:12" x14ac:dyDescent="0.2">
      <c r="K1915"/>
      <c r="L1915" s="11"/>
    </row>
    <row r="1916" spans="11:12" x14ac:dyDescent="0.2">
      <c r="K1916"/>
      <c r="L1916" s="11"/>
    </row>
    <row r="1917" spans="11:12" x14ac:dyDescent="0.2">
      <c r="K1917"/>
      <c r="L1917" s="11"/>
    </row>
    <row r="1918" spans="11:12" x14ac:dyDescent="0.2">
      <c r="K1918"/>
      <c r="L1918" s="11"/>
    </row>
    <row r="1919" spans="11:12" x14ac:dyDescent="0.2">
      <c r="K1919"/>
      <c r="L1919" s="11"/>
    </row>
    <row r="1920" spans="11:12" x14ac:dyDescent="0.2">
      <c r="K1920"/>
      <c r="L1920" s="11"/>
    </row>
    <row r="1921" spans="11:12" x14ac:dyDescent="0.2">
      <c r="K1921"/>
      <c r="L1921" s="11"/>
    </row>
    <row r="1922" spans="11:12" x14ac:dyDescent="0.2">
      <c r="K1922"/>
      <c r="L1922" s="11"/>
    </row>
    <row r="1923" spans="11:12" x14ac:dyDescent="0.2">
      <c r="K1923"/>
      <c r="L1923" s="11"/>
    </row>
    <row r="1924" spans="11:12" x14ac:dyDescent="0.2">
      <c r="K1924"/>
      <c r="L1924" s="11"/>
    </row>
    <row r="1925" spans="11:12" x14ac:dyDescent="0.2">
      <c r="K1925"/>
      <c r="L1925" s="11"/>
    </row>
    <row r="1926" spans="11:12" x14ac:dyDescent="0.2">
      <c r="K1926"/>
      <c r="L1926" s="11"/>
    </row>
    <row r="1927" spans="11:12" x14ac:dyDescent="0.2">
      <c r="K1927"/>
      <c r="L1927" s="11"/>
    </row>
    <row r="1928" spans="11:12" x14ac:dyDescent="0.2">
      <c r="K1928"/>
      <c r="L1928" s="11"/>
    </row>
    <row r="1929" spans="11:12" x14ac:dyDescent="0.2">
      <c r="K1929"/>
      <c r="L1929" s="11"/>
    </row>
    <row r="1930" spans="11:12" x14ac:dyDescent="0.2">
      <c r="K1930"/>
      <c r="L1930" s="11"/>
    </row>
    <row r="1931" spans="11:12" x14ac:dyDescent="0.2">
      <c r="K1931"/>
      <c r="L1931" s="11"/>
    </row>
    <row r="1932" spans="11:12" x14ac:dyDescent="0.2">
      <c r="K1932"/>
      <c r="L1932" s="11"/>
    </row>
    <row r="1933" spans="11:12" x14ac:dyDescent="0.2">
      <c r="K1933"/>
      <c r="L1933" s="11"/>
    </row>
    <row r="1934" spans="11:12" x14ac:dyDescent="0.2">
      <c r="K1934"/>
      <c r="L1934" s="11"/>
    </row>
    <row r="1935" spans="11:12" x14ac:dyDescent="0.2">
      <c r="K1935"/>
      <c r="L1935" s="11"/>
    </row>
    <row r="1936" spans="11:12" x14ac:dyDescent="0.2">
      <c r="K1936"/>
      <c r="L1936" s="11"/>
    </row>
    <row r="1937" spans="11:12" x14ac:dyDescent="0.2">
      <c r="K1937"/>
      <c r="L1937" s="11"/>
    </row>
    <row r="1938" spans="11:12" x14ac:dyDescent="0.2">
      <c r="K1938"/>
      <c r="L1938" s="11"/>
    </row>
    <row r="1939" spans="11:12" x14ac:dyDescent="0.2">
      <c r="K1939"/>
      <c r="L1939" s="11"/>
    </row>
    <row r="1940" spans="11:12" x14ac:dyDescent="0.2">
      <c r="K1940"/>
      <c r="L1940" s="11"/>
    </row>
    <row r="1941" spans="11:12" x14ac:dyDescent="0.2">
      <c r="K1941"/>
      <c r="L1941" s="11"/>
    </row>
    <row r="1942" spans="11:12" x14ac:dyDescent="0.2">
      <c r="K1942"/>
      <c r="L1942" s="11"/>
    </row>
    <row r="1943" spans="11:12" x14ac:dyDescent="0.2">
      <c r="K1943"/>
      <c r="L1943" s="11"/>
    </row>
    <row r="1944" spans="11:12" x14ac:dyDescent="0.2">
      <c r="K1944"/>
      <c r="L1944" s="11"/>
    </row>
    <row r="1945" spans="11:12" x14ac:dyDescent="0.2">
      <c r="K1945"/>
      <c r="L1945" s="11"/>
    </row>
    <row r="1946" spans="11:12" x14ac:dyDescent="0.2">
      <c r="K1946"/>
      <c r="L1946" s="11"/>
    </row>
    <row r="1947" spans="11:12" x14ac:dyDescent="0.2">
      <c r="K1947"/>
      <c r="L1947" s="11"/>
    </row>
    <row r="1948" spans="11:12" x14ac:dyDescent="0.2">
      <c r="K1948"/>
      <c r="L1948" s="11"/>
    </row>
    <row r="1949" spans="11:12" x14ac:dyDescent="0.2">
      <c r="K1949"/>
      <c r="L1949" s="11"/>
    </row>
    <row r="1950" spans="11:12" x14ac:dyDescent="0.2">
      <c r="K1950"/>
      <c r="L1950" s="11"/>
    </row>
    <row r="1951" spans="11:12" x14ac:dyDescent="0.2">
      <c r="K1951"/>
      <c r="L1951" s="11"/>
    </row>
    <row r="1952" spans="11:12" x14ac:dyDescent="0.2">
      <c r="K1952"/>
      <c r="L1952" s="11"/>
    </row>
    <row r="1953" spans="11:12" x14ac:dyDescent="0.2">
      <c r="K1953"/>
      <c r="L1953" s="11"/>
    </row>
    <row r="1954" spans="11:12" x14ac:dyDescent="0.2">
      <c r="K1954"/>
      <c r="L1954" s="11"/>
    </row>
    <row r="1955" spans="11:12" x14ac:dyDescent="0.2">
      <c r="K1955"/>
      <c r="L1955" s="11"/>
    </row>
    <row r="1956" spans="11:12" x14ac:dyDescent="0.2">
      <c r="K1956"/>
      <c r="L1956" s="11"/>
    </row>
    <row r="1957" spans="11:12" x14ac:dyDescent="0.2">
      <c r="K1957"/>
      <c r="L1957" s="11"/>
    </row>
    <row r="1958" spans="11:12" x14ac:dyDescent="0.2">
      <c r="K1958"/>
      <c r="L1958" s="11"/>
    </row>
    <row r="1959" spans="11:12" x14ac:dyDescent="0.2">
      <c r="K1959"/>
      <c r="L1959" s="11"/>
    </row>
    <row r="1960" spans="11:12" x14ac:dyDescent="0.2">
      <c r="K1960"/>
      <c r="L1960" s="11"/>
    </row>
    <row r="1961" spans="11:12" x14ac:dyDescent="0.2">
      <c r="K1961"/>
      <c r="L1961" s="11"/>
    </row>
    <row r="1962" spans="11:12" x14ac:dyDescent="0.2">
      <c r="K1962"/>
      <c r="L1962" s="11"/>
    </row>
    <row r="1963" spans="11:12" x14ac:dyDescent="0.2">
      <c r="K1963"/>
      <c r="L1963" s="11"/>
    </row>
    <row r="1964" spans="11:12" x14ac:dyDescent="0.2">
      <c r="K1964"/>
      <c r="L1964" s="11"/>
    </row>
    <row r="1965" spans="11:12" x14ac:dyDescent="0.2">
      <c r="K1965"/>
      <c r="L1965" s="11"/>
    </row>
    <row r="1966" spans="11:12" x14ac:dyDescent="0.2">
      <c r="K1966"/>
      <c r="L1966" s="11"/>
    </row>
    <row r="1967" spans="11:12" x14ac:dyDescent="0.2">
      <c r="K1967"/>
      <c r="L1967" s="11"/>
    </row>
    <row r="1968" spans="11:12" x14ac:dyDescent="0.2">
      <c r="K1968"/>
      <c r="L1968" s="11"/>
    </row>
    <row r="1969" spans="11:12" x14ac:dyDescent="0.2">
      <c r="K1969"/>
      <c r="L1969" s="11"/>
    </row>
    <row r="1970" spans="11:12" x14ac:dyDescent="0.2">
      <c r="K1970"/>
      <c r="L1970" s="11"/>
    </row>
    <row r="1971" spans="11:12" x14ac:dyDescent="0.2">
      <c r="K1971"/>
      <c r="L1971" s="11"/>
    </row>
    <row r="1972" spans="11:12" x14ac:dyDescent="0.2">
      <c r="K1972"/>
      <c r="L1972" s="11"/>
    </row>
    <row r="1973" spans="11:12" x14ac:dyDescent="0.2">
      <c r="K1973"/>
      <c r="L1973" s="11"/>
    </row>
    <row r="1974" spans="11:12" x14ac:dyDescent="0.2">
      <c r="K1974"/>
      <c r="L1974" s="11"/>
    </row>
    <row r="1975" spans="11:12" x14ac:dyDescent="0.2">
      <c r="K1975"/>
      <c r="L1975" s="11"/>
    </row>
    <row r="1976" spans="11:12" x14ac:dyDescent="0.2">
      <c r="K1976"/>
      <c r="L1976" s="11"/>
    </row>
    <row r="1977" spans="11:12" x14ac:dyDescent="0.2">
      <c r="K1977"/>
      <c r="L1977" s="11"/>
    </row>
    <row r="1978" spans="11:12" x14ac:dyDescent="0.2">
      <c r="K1978"/>
      <c r="L1978" s="11"/>
    </row>
    <row r="1979" spans="11:12" x14ac:dyDescent="0.2">
      <c r="K1979"/>
      <c r="L1979" s="11"/>
    </row>
    <row r="1980" spans="11:12" x14ac:dyDescent="0.2">
      <c r="K1980"/>
      <c r="L1980" s="11"/>
    </row>
    <row r="1981" spans="11:12" x14ac:dyDescent="0.2">
      <c r="K1981"/>
      <c r="L1981" s="11"/>
    </row>
    <row r="1982" spans="11:12" x14ac:dyDescent="0.2">
      <c r="K1982"/>
      <c r="L1982" s="11"/>
    </row>
    <row r="1983" spans="11:12" x14ac:dyDescent="0.2">
      <c r="K1983"/>
      <c r="L1983" s="11"/>
    </row>
    <row r="1984" spans="11:12" x14ac:dyDescent="0.2">
      <c r="K1984"/>
      <c r="L1984" s="11"/>
    </row>
    <row r="1985" spans="11:12" x14ac:dyDescent="0.2">
      <c r="K1985"/>
      <c r="L1985" s="11"/>
    </row>
    <row r="1986" spans="11:12" x14ac:dyDescent="0.2">
      <c r="K1986"/>
      <c r="L1986" s="11"/>
    </row>
    <row r="1987" spans="11:12" x14ac:dyDescent="0.2">
      <c r="K1987"/>
      <c r="L1987" s="11"/>
    </row>
    <row r="1988" spans="11:12" x14ac:dyDescent="0.2">
      <c r="K1988"/>
      <c r="L1988" s="11"/>
    </row>
    <row r="1989" spans="11:12" x14ac:dyDescent="0.2">
      <c r="K1989"/>
      <c r="L1989" s="11"/>
    </row>
    <row r="1990" spans="11:12" x14ac:dyDescent="0.2">
      <c r="K1990"/>
      <c r="L1990" s="11"/>
    </row>
    <row r="1991" spans="11:12" x14ac:dyDescent="0.2">
      <c r="K1991"/>
      <c r="L1991" s="11"/>
    </row>
    <row r="1992" spans="11:12" x14ac:dyDescent="0.2">
      <c r="K1992"/>
      <c r="L1992" s="11"/>
    </row>
    <row r="1993" spans="11:12" x14ac:dyDescent="0.2">
      <c r="K1993"/>
      <c r="L1993" s="11"/>
    </row>
    <row r="1994" spans="11:12" x14ac:dyDescent="0.2">
      <c r="K1994"/>
      <c r="L1994" s="11"/>
    </row>
    <row r="1995" spans="11:12" x14ac:dyDescent="0.2">
      <c r="K1995"/>
      <c r="L1995" s="11"/>
    </row>
    <row r="1996" spans="11:12" x14ac:dyDescent="0.2">
      <c r="K1996"/>
      <c r="L1996" s="11"/>
    </row>
    <row r="1997" spans="11:12" x14ac:dyDescent="0.2">
      <c r="K1997"/>
      <c r="L1997" s="11"/>
    </row>
    <row r="1998" spans="11:12" x14ac:dyDescent="0.2">
      <c r="K1998"/>
      <c r="L1998" s="11"/>
    </row>
    <row r="1999" spans="11:12" x14ac:dyDescent="0.2">
      <c r="K1999"/>
      <c r="L1999" s="11"/>
    </row>
    <row r="2000" spans="11:12" x14ac:dyDescent="0.2">
      <c r="K2000"/>
      <c r="L2000" s="11"/>
    </row>
    <row r="2001" spans="11:12" x14ac:dyDescent="0.2">
      <c r="K2001"/>
      <c r="L2001" s="11"/>
    </row>
    <row r="2002" spans="11:12" x14ac:dyDescent="0.2">
      <c r="K2002"/>
      <c r="L2002" s="11"/>
    </row>
    <row r="2003" spans="11:12" x14ac:dyDescent="0.2">
      <c r="K2003"/>
      <c r="L2003" s="11"/>
    </row>
    <row r="2004" spans="11:12" x14ac:dyDescent="0.2">
      <c r="K2004"/>
      <c r="L2004" s="11"/>
    </row>
    <row r="2005" spans="11:12" x14ac:dyDescent="0.2">
      <c r="K2005"/>
      <c r="L2005" s="11"/>
    </row>
    <row r="2006" spans="11:12" x14ac:dyDescent="0.2">
      <c r="K2006"/>
      <c r="L2006" s="11"/>
    </row>
    <row r="2007" spans="11:12" x14ac:dyDescent="0.2">
      <c r="K2007"/>
      <c r="L2007" s="11"/>
    </row>
    <row r="2008" spans="11:12" x14ac:dyDescent="0.2">
      <c r="K2008"/>
      <c r="L2008" s="11"/>
    </row>
    <row r="2009" spans="11:12" x14ac:dyDescent="0.2">
      <c r="K2009"/>
      <c r="L2009" s="11"/>
    </row>
    <row r="2010" spans="11:12" x14ac:dyDescent="0.2">
      <c r="K2010"/>
      <c r="L2010" s="11"/>
    </row>
    <row r="2011" spans="11:12" x14ac:dyDescent="0.2">
      <c r="K2011"/>
      <c r="L2011" s="11"/>
    </row>
    <row r="2012" spans="11:12" x14ac:dyDescent="0.2">
      <c r="K2012"/>
      <c r="L2012" s="11"/>
    </row>
    <row r="2013" spans="11:12" x14ac:dyDescent="0.2">
      <c r="K2013"/>
      <c r="L2013" s="11"/>
    </row>
    <row r="2014" spans="11:12" x14ac:dyDescent="0.2">
      <c r="K2014"/>
      <c r="L2014" s="11"/>
    </row>
    <row r="2015" spans="11:12" x14ac:dyDescent="0.2">
      <c r="K2015"/>
      <c r="L2015" s="11"/>
    </row>
    <row r="2016" spans="11:12" x14ac:dyDescent="0.2">
      <c r="K2016"/>
      <c r="L2016" s="11"/>
    </row>
    <row r="2017" spans="11:12" x14ac:dyDescent="0.2">
      <c r="K2017"/>
      <c r="L2017" s="11"/>
    </row>
    <row r="2018" spans="11:12" x14ac:dyDescent="0.2">
      <c r="K2018"/>
      <c r="L2018" s="11"/>
    </row>
    <row r="2019" spans="11:12" x14ac:dyDescent="0.2">
      <c r="K2019"/>
      <c r="L2019" s="11"/>
    </row>
    <row r="2020" spans="11:12" x14ac:dyDescent="0.2">
      <c r="K2020"/>
      <c r="L2020" s="11"/>
    </row>
    <row r="2021" spans="11:12" x14ac:dyDescent="0.2">
      <c r="K2021"/>
      <c r="L2021" s="11"/>
    </row>
    <row r="2022" spans="11:12" x14ac:dyDescent="0.2">
      <c r="K2022"/>
      <c r="L2022" s="11"/>
    </row>
    <row r="2023" spans="11:12" x14ac:dyDescent="0.2">
      <c r="K2023"/>
      <c r="L2023" s="11"/>
    </row>
    <row r="2024" spans="11:12" x14ac:dyDescent="0.2">
      <c r="K2024"/>
      <c r="L2024" s="11"/>
    </row>
    <row r="2025" spans="11:12" x14ac:dyDescent="0.2">
      <c r="K2025"/>
      <c r="L2025" s="11"/>
    </row>
    <row r="2026" spans="11:12" x14ac:dyDescent="0.2">
      <c r="K2026"/>
      <c r="L2026" s="11"/>
    </row>
    <row r="2027" spans="11:12" x14ac:dyDescent="0.2">
      <c r="K2027"/>
      <c r="L2027" s="11"/>
    </row>
    <row r="2028" spans="11:12" x14ac:dyDescent="0.2">
      <c r="K2028"/>
      <c r="L2028" s="11"/>
    </row>
    <row r="2029" spans="11:12" x14ac:dyDescent="0.2">
      <c r="K2029"/>
      <c r="L2029" s="11"/>
    </row>
    <row r="2030" spans="11:12" x14ac:dyDescent="0.2">
      <c r="K2030"/>
      <c r="L2030" s="11"/>
    </row>
    <row r="2031" spans="11:12" x14ac:dyDescent="0.2">
      <c r="K2031"/>
      <c r="L2031" s="11"/>
    </row>
    <row r="2032" spans="11:12" x14ac:dyDescent="0.2">
      <c r="K2032"/>
      <c r="L2032" s="11"/>
    </row>
    <row r="2033" spans="11:12" x14ac:dyDescent="0.2">
      <c r="K2033"/>
      <c r="L2033" s="11"/>
    </row>
    <row r="2034" spans="11:12" x14ac:dyDescent="0.2">
      <c r="K2034"/>
      <c r="L2034" s="11"/>
    </row>
    <row r="2035" spans="11:12" x14ac:dyDescent="0.2">
      <c r="K2035"/>
      <c r="L2035" s="11"/>
    </row>
    <row r="2036" spans="11:12" x14ac:dyDescent="0.2">
      <c r="K2036"/>
      <c r="L2036" s="11"/>
    </row>
    <row r="2037" spans="11:12" x14ac:dyDescent="0.2">
      <c r="K2037"/>
      <c r="L2037" s="11"/>
    </row>
    <row r="2038" spans="11:12" x14ac:dyDescent="0.2">
      <c r="K2038"/>
      <c r="L2038" s="11"/>
    </row>
    <row r="2039" spans="11:12" x14ac:dyDescent="0.2">
      <c r="K2039"/>
      <c r="L2039" s="11"/>
    </row>
    <row r="2040" spans="11:12" x14ac:dyDescent="0.2">
      <c r="K2040"/>
      <c r="L2040" s="11"/>
    </row>
    <row r="2041" spans="11:12" x14ac:dyDescent="0.2">
      <c r="K2041"/>
      <c r="L2041" s="11"/>
    </row>
    <row r="2042" spans="11:12" x14ac:dyDescent="0.2">
      <c r="K2042"/>
      <c r="L2042" s="11"/>
    </row>
    <row r="2043" spans="11:12" x14ac:dyDescent="0.2">
      <c r="K2043"/>
      <c r="L2043" s="11"/>
    </row>
    <row r="2044" spans="11:12" x14ac:dyDescent="0.2">
      <c r="K2044"/>
      <c r="L2044" s="11"/>
    </row>
    <row r="2045" spans="11:12" x14ac:dyDescent="0.2">
      <c r="K2045"/>
      <c r="L2045" s="11"/>
    </row>
    <row r="2046" spans="11:12" x14ac:dyDescent="0.2">
      <c r="K2046"/>
      <c r="L2046" s="11"/>
    </row>
    <row r="2047" spans="11:12" x14ac:dyDescent="0.2">
      <c r="K2047"/>
      <c r="L2047" s="11"/>
    </row>
    <row r="2048" spans="11:12" x14ac:dyDescent="0.2">
      <c r="K2048"/>
      <c r="L2048" s="11"/>
    </row>
    <row r="2049" spans="11:12" x14ac:dyDescent="0.2">
      <c r="K2049"/>
      <c r="L2049" s="11"/>
    </row>
    <row r="2050" spans="11:12" x14ac:dyDescent="0.2">
      <c r="K2050"/>
      <c r="L2050" s="11"/>
    </row>
    <row r="2051" spans="11:12" x14ac:dyDescent="0.2">
      <c r="K2051"/>
      <c r="L2051" s="11"/>
    </row>
    <row r="2052" spans="11:12" x14ac:dyDescent="0.2">
      <c r="K2052"/>
      <c r="L2052" s="11"/>
    </row>
    <row r="2053" spans="11:12" x14ac:dyDescent="0.2">
      <c r="K2053"/>
      <c r="L2053" s="11"/>
    </row>
    <row r="2054" spans="11:12" x14ac:dyDescent="0.2">
      <c r="K2054"/>
      <c r="L2054" s="11"/>
    </row>
    <row r="2055" spans="11:12" x14ac:dyDescent="0.2">
      <c r="K2055"/>
      <c r="L2055" s="11"/>
    </row>
    <row r="2056" spans="11:12" x14ac:dyDescent="0.2">
      <c r="K2056"/>
      <c r="L2056" s="11"/>
    </row>
    <row r="2057" spans="11:12" x14ac:dyDescent="0.2">
      <c r="K2057"/>
      <c r="L2057" s="11"/>
    </row>
    <row r="2058" spans="11:12" x14ac:dyDescent="0.2">
      <c r="K2058"/>
      <c r="L2058" s="11"/>
    </row>
    <row r="2059" spans="11:12" x14ac:dyDescent="0.2">
      <c r="K2059"/>
      <c r="L2059" s="11"/>
    </row>
    <row r="2060" spans="11:12" x14ac:dyDescent="0.2">
      <c r="K2060"/>
      <c r="L2060" s="11"/>
    </row>
    <row r="2061" spans="11:12" x14ac:dyDescent="0.2">
      <c r="K2061"/>
      <c r="L2061" s="11"/>
    </row>
    <row r="2062" spans="11:12" x14ac:dyDescent="0.2">
      <c r="K2062"/>
      <c r="L2062" s="11"/>
    </row>
    <row r="2063" spans="11:12" x14ac:dyDescent="0.2">
      <c r="K2063"/>
      <c r="L2063" s="11"/>
    </row>
    <row r="2064" spans="11:12" x14ac:dyDescent="0.2">
      <c r="K2064"/>
      <c r="L2064" s="11"/>
    </row>
    <row r="2065" spans="11:12" x14ac:dyDescent="0.2">
      <c r="K2065"/>
      <c r="L2065" s="11"/>
    </row>
    <row r="2066" spans="11:12" x14ac:dyDescent="0.2">
      <c r="K2066"/>
      <c r="L2066" s="11"/>
    </row>
    <row r="2067" spans="11:12" x14ac:dyDescent="0.2">
      <c r="K2067"/>
      <c r="L2067" s="11"/>
    </row>
    <row r="2068" spans="11:12" x14ac:dyDescent="0.2">
      <c r="K2068"/>
      <c r="L2068" s="11"/>
    </row>
    <row r="2069" spans="11:12" x14ac:dyDescent="0.2">
      <c r="K2069"/>
      <c r="L2069" s="11"/>
    </row>
    <row r="2070" spans="11:12" x14ac:dyDescent="0.2">
      <c r="K2070"/>
      <c r="L2070" s="11"/>
    </row>
    <row r="2071" spans="11:12" x14ac:dyDescent="0.2">
      <c r="K2071"/>
      <c r="L2071" s="11"/>
    </row>
    <row r="2072" spans="11:12" x14ac:dyDescent="0.2">
      <c r="K2072"/>
      <c r="L2072" s="11"/>
    </row>
    <row r="2073" spans="11:12" x14ac:dyDescent="0.2">
      <c r="K2073"/>
      <c r="L2073" s="11"/>
    </row>
    <row r="2074" spans="11:12" x14ac:dyDescent="0.2">
      <c r="K2074"/>
      <c r="L2074" s="11"/>
    </row>
    <row r="2075" spans="11:12" x14ac:dyDescent="0.2">
      <c r="K2075"/>
      <c r="L2075" s="11"/>
    </row>
    <row r="2076" spans="11:12" x14ac:dyDescent="0.2">
      <c r="K2076"/>
      <c r="L2076" s="11"/>
    </row>
    <row r="2077" spans="11:12" x14ac:dyDescent="0.2">
      <c r="K2077"/>
      <c r="L2077" s="11"/>
    </row>
    <row r="2078" spans="11:12" x14ac:dyDescent="0.2">
      <c r="K2078"/>
      <c r="L2078" s="11"/>
    </row>
    <row r="2079" spans="11:12" x14ac:dyDescent="0.2">
      <c r="K2079"/>
      <c r="L2079" s="11"/>
    </row>
    <row r="2080" spans="11:12" x14ac:dyDescent="0.2">
      <c r="K2080"/>
      <c r="L2080" s="11"/>
    </row>
    <row r="2081" spans="11:12" x14ac:dyDescent="0.2">
      <c r="K2081"/>
      <c r="L2081" s="11"/>
    </row>
    <row r="2082" spans="11:12" x14ac:dyDescent="0.2">
      <c r="K2082"/>
      <c r="L2082" s="11"/>
    </row>
    <row r="2083" spans="11:12" x14ac:dyDescent="0.2">
      <c r="K2083"/>
      <c r="L2083" s="11"/>
    </row>
    <row r="2084" spans="11:12" x14ac:dyDescent="0.2">
      <c r="K2084"/>
      <c r="L2084" s="11"/>
    </row>
    <row r="2085" spans="11:12" x14ac:dyDescent="0.2">
      <c r="K2085"/>
      <c r="L2085" s="11"/>
    </row>
    <row r="2086" spans="11:12" x14ac:dyDescent="0.2">
      <c r="K2086"/>
      <c r="L2086" s="11"/>
    </row>
    <row r="2087" spans="11:12" x14ac:dyDescent="0.2">
      <c r="K2087"/>
      <c r="L2087" s="11"/>
    </row>
    <row r="2088" spans="11:12" x14ac:dyDescent="0.2">
      <c r="K2088"/>
      <c r="L2088" s="11"/>
    </row>
    <row r="2089" spans="11:12" x14ac:dyDescent="0.2">
      <c r="K2089"/>
      <c r="L2089" s="11"/>
    </row>
    <row r="2090" spans="11:12" x14ac:dyDescent="0.2">
      <c r="K2090"/>
      <c r="L2090" s="11"/>
    </row>
    <row r="2091" spans="11:12" x14ac:dyDescent="0.2">
      <c r="K2091"/>
      <c r="L2091" s="11"/>
    </row>
    <row r="2092" spans="11:12" x14ac:dyDescent="0.2">
      <c r="K2092"/>
      <c r="L2092" s="11"/>
    </row>
    <row r="2093" spans="11:12" x14ac:dyDescent="0.2">
      <c r="K2093"/>
      <c r="L2093" s="11"/>
    </row>
    <row r="2094" spans="11:12" x14ac:dyDescent="0.2">
      <c r="K2094"/>
      <c r="L2094" s="11"/>
    </row>
    <row r="2095" spans="11:12" x14ac:dyDescent="0.2">
      <c r="K2095"/>
      <c r="L2095" s="11"/>
    </row>
    <row r="2096" spans="11:12" x14ac:dyDescent="0.2">
      <c r="K2096"/>
      <c r="L2096" s="11"/>
    </row>
    <row r="2097" spans="11:12" x14ac:dyDescent="0.2">
      <c r="K2097"/>
      <c r="L2097" s="11"/>
    </row>
    <row r="2098" spans="11:12" x14ac:dyDescent="0.2">
      <c r="K2098"/>
      <c r="L2098" s="11"/>
    </row>
    <row r="2099" spans="11:12" x14ac:dyDescent="0.2">
      <c r="K2099"/>
      <c r="L2099" s="11"/>
    </row>
    <row r="2100" spans="11:12" x14ac:dyDescent="0.2">
      <c r="K2100"/>
      <c r="L2100" s="11"/>
    </row>
    <row r="2101" spans="11:12" x14ac:dyDescent="0.2">
      <c r="K2101"/>
      <c r="L2101" s="11"/>
    </row>
    <row r="2102" spans="11:12" x14ac:dyDescent="0.2">
      <c r="K2102"/>
      <c r="L2102" s="11"/>
    </row>
    <row r="2103" spans="11:12" x14ac:dyDescent="0.2">
      <c r="K2103"/>
      <c r="L2103" s="11"/>
    </row>
    <row r="2104" spans="11:12" x14ac:dyDescent="0.2">
      <c r="K2104"/>
      <c r="L2104" s="11"/>
    </row>
    <row r="2105" spans="11:12" x14ac:dyDescent="0.2">
      <c r="K2105"/>
      <c r="L2105" s="11"/>
    </row>
    <row r="2106" spans="11:12" x14ac:dyDescent="0.2">
      <c r="K2106"/>
      <c r="L2106" s="11"/>
    </row>
    <row r="2107" spans="11:12" x14ac:dyDescent="0.2">
      <c r="K2107"/>
      <c r="L2107" s="11"/>
    </row>
    <row r="2108" spans="11:12" x14ac:dyDescent="0.2">
      <c r="K2108"/>
      <c r="L2108" s="11"/>
    </row>
    <row r="2109" spans="11:12" x14ac:dyDescent="0.2">
      <c r="K2109"/>
      <c r="L2109" s="11"/>
    </row>
    <row r="2110" spans="11:12" x14ac:dyDescent="0.2">
      <c r="K2110"/>
      <c r="L2110" s="11"/>
    </row>
    <row r="2111" spans="11:12" x14ac:dyDescent="0.2">
      <c r="K2111"/>
      <c r="L2111" s="11"/>
    </row>
    <row r="2112" spans="11:12" x14ac:dyDescent="0.2">
      <c r="K2112"/>
      <c r="L2112" s="11"/>
    </row>
    <row r="2113" spans="11:12" x14ac:dyDescent="0.2">
      <c r="K2113"/>
      <c r="L2113" s="11"/>
    </row>
    <row r="2114" spans="11:12" x14ac:dyDescent="0.2">
      <c r="K2114"/>
      <c r="L2114" s="11"/>
    </row>
    <row r="2115" spans="11:12" x14ac:dyDescent="0.2">
      <c r="K2115"/>
      <c r="L2115" s="11"/>
    </row>
    <row r="2116" spans="11:12" x14ac:dyDescent="0.2">
      <c r="K2116"/>
      <c r="L2116" s="11"/>
    </row>
    <row r="2117" spans="11:12" x14ac:dyDescent="0.2">
      <c r="K2117"/>
      <c r="L2117" s="11"/>
    </row>
    <row r="2118" spans="11:12" x14ac:dyDescent="0.2">
      <c r="K2118"/>
      <c r="L2118" s="11"/>
    </row>
    <row r="2119" spans="11:12" x14ac:dyDescent="0.2">
      <c r="K2119"/>
      <c r="L2119" s="11"/>
    </row>
    <row r="2120" spans="11:12" x14ac:dyDescent="0.2">
      <c r="K2120"/>
      <c r="L2120" s="11"/>
    </row>
    <row r="2121" spans="11:12" x14ac:dyDescent="0.2">
      <c r="K2121"/>
      <c r="L2121" s="11"/>
    </row>
    <row r="2122" spans="11:12" x14ac:dyDescent="0.2">
      <c r="K2122"/>
      <c r="L2122" s="11"/>
    </row>
    <row r="2123" spans="11:12" x14ac:dyDescent="0.2">
      <c r="K2123"/>
      <c r="L2123" s="11"/>
    </row>
    <row r="2124" spans="11:12" x14ac:dyDescent="0.2">
      <c r="K2124"/>
      <c r="L2124" s="11"/>
    </row>
    <row r="2125" spans="11:12" x14ac:dyDescent="0.2">
      <c r="K2125"/>
      <c r="L2125" s="11"/>
    </row>
    <row r="2126" spans="11:12" x14ac:dyDescent="0.2">
      <c r="K2126"/>
      <c r="L2126" s="11"/>
    </row>
    <row r="2127" spans="11:12" x14ac:dyDescent="0.2">
      <c r="K2127"/>
      <c r="L2127" s="11"/>
    </row>
    <row r="2128" spans="11:12" x14ac:dyDescent="0.2">
      <c r="K2128"/>
      <c r="L2128" s="11"/>
    </row>
    <row r="2129" spans="11:12" x14ac:dyDescent="0.2">
      <c r="K2129"/>
      <c r="L2129" s="11"/>
    </row>
    <row r="2130" spans="11:12" x14ac:dyDescent="0.2">
      <c r="K2130"/>
      <c r="L2130" s="11"/>
    </row>
    <row r="2131" spans="11:12" x14ac:dyDescent="0.2">
      <c r="K2131"/>
      <c r="L2131" s="11"/>
    </row>
    <row r="2132" spans="11:12" x14ac:dyDescent="0.2">
      <c r="K2132"/>
      <c r="L2132" s="11"/>
    </row>
    <row r="2133" spans="11:12" x14ac:dyDescent="0.2">
      <c r="K2133"/>
      <c r="L2133" s="11"/>
    </row>
    <row r="2134" spans="11:12" x14ac:dyDescent="0.2">
      <c r="K2134"/>
      <c r="L2134" s="11"/>
    </row>
    <row r="2135" spans="11:12" x14ac:dyDescent="0.2">
      <c r="K2135"/>
      <c r="L2135" s="11"/>
    </row>
    <row r="2136" spans="11:12" x14ac:dyDescent="0.2">
      <c r="K2136"/>
      <c r="L2136" s="11"/>
    </row>
    <row r="2137" spans="11:12" x14ac:dyDescent="0.2">
      <c r="K2137"/>
      <c r="L2137" s="11"/>
    </row>
    <row r="2138" spans="11:12" x14ac:dyDescent="0.2">
      <c r="K2138"/>
      <c r="L2138" s="11"/>
    </row>
    <row r="2139" spans="11:12" x14ac:dyDescent="0.2">
      <c r="K2139"/>
      <c r="L2139" s="11"/>
    </row>
    <row r="2140" spans="11:12" x14ac:dyDescent="0.2">
      <c r="K2140"/>
      <c r="L2140" s="11"/>
    </row>
    <row r="2141" spans="11:12" x14ac:dyDescent="0.2">
      <c r="K2141"/>
      <c r="L2141" s="11"/>
    </row>
    <row r="2142" spans="11:12" x14ac:dyDescent="0.2">
      <c r="K2142"/>
      <c r="L2142" s="11"/>
    </row>
    <row r="2143" spans="11:12" x14ac:dyDescent="0.2">
      <c r="K2143"/>
      <c r="L2143" s="11"/>
    </row>
    <row r="2144" spans="11:12" x14ac:dyDescent="0.2">
      <c r="K2144"/>
      <c r="L2144" s="11"/>
    </row>
    <row r="2145" spans="11:12" x14ac:dyDescent="0.2">
      <c r="K2145"/>
      <c r="L2145" s="11"/>
    </row>
    <row r="2146" spans="11:12" x14ac:dyDescent="0.2">
      <c r="K2146"/>
      <c r="L2146" s="11"/>
    </row>
    <row r="2147" spans="11:12" x14ac:dyDescent="0.2">
      <c r="K2147"/>
      <c r="L2147" s="11"/>
    </row>
    <row r="2148" spans="11:12" x14ac:dyDescent="0.2">
      <c r="K2148"/>
      <c r="L2148" s="11"/>
    </row>
    <row r="2149" spans="11:12" x14ac:dyDescent="0.2">
      <c r="K2149"/>
      <c r="L2149" s="11"/>
    </row>
    <row r="2150" spans="11:12" x14ac:dyDescent="0.2">
      <c r="K2150"/>
      <c r="L2150" s="11"/>
    </row>
    <row r="2151" spans="11:12" x14ac:dyDescent="0.2">
      <c r="K2151"/>
      <c r="L2151" s="11"/>
    </row>
    <row r="2152" spans="11:12" x14ac:dyDescent="0.2">
      <c r="K2152"/>
      <c r="L2152" s="11"/>
    </row>
    <row r="2153" spans="11:12" x14ac:dyDescent="0.2">
      <c r="K2153"/>
      <c r="L2153" s="11"/>
    </row>
    <row r="2154" spans="11:12" x14ac:dyDescent="0.2">
      <c r="K2154"/>
      <c r="L2154" s="11"/>
    </row>
    <row r="2155" spans="11:12" x14ac:dyDescent="0.2">
      <c r="K2155"/>
      <c r="L2155" s="11"/>
    </row>
    <row r="2156" spans="11:12" x14ac:dyDescent="0.2">
      <c r="K2156"/>
      <c r="L2156" s="11"/>
    </row>
    <row r="2157" spans="11:12" x14ac:dyDescent="0.2">
      <c r="K2157"/>
      <c r="L2157" s="11"/>
    </row>
    <row r="2158" spans="11:12" x14ac:dyDescent="0.2">
      <c r="K2158"/>
      <c r="L2158" s="11"/>
    </row>
    <row r="2159" spans="11:12" x14ac:dyDescent="0.2">
      <c r="K2159"/>
      <c r="L2159" s="11"/>
    </row>
    <row r="2160" spans="11:12" x14ac:dyDescent="0.2">
      <c r="K2160"/>
      <c r="L2160" s="11"/>
    </row>
    <row r="2161" spans="11:12" x14ac:dyDescent="0.2">
      <c r="K2161"/>
      <c r="L2161" s="11"/>
    </row>
    <row r="2162" spans="11:12" x14ac:dyDescent="0.2">
      <c r="K2162"/>
      <c r="L2162" s="11"/>
    </row>
    <row r="2163" spans="11:12" x14ac:dyDescent="0.2">
      <c r="K2163"/>
      <c r="L2163" s="11"/>
    </row>
    <row r="2164" spans="11:12" x14ac:dyDescent="0.2">
      <c r="K2164"/>
      <c r="L2164" s="11"/>
    </row>
    <row r="2165" spans="11:12" x14ac:dyDescent="0.2">
      <c r="K2165"/>
      <c r="L2165" s="11"/>
    </row>
    <row r="2166" spans="11:12" x14ac:dyDescent="0.2">
      <c r="K2166"/>
      <c r="L2166" s="11"/>
    </row>
    <row r="2167" spans="11:12" x14ac:dyDescent="0.2">
      <c r="K2167"/>
      <c r="L2167" s="11"/>
    </row>
    <row r="2168" spans="11:12" x14ac:dyDescent="0.2">
      <c r="K2168"/>
      <c r="L2168" s="11"/>
    </row>
    <row r="2169" spans="11:12" x14ac:dyDescent="0.2">
      <c r="K2169"/>
      <c r="L2169" s="11"/>
    </row>
    <row r="2170" spans="11:12" x14ac:dyDescent="0.2">
      <c r="K2170"/>
      <c r="L2170" s="11"/>
    </row>
    <row r="2171" spans="11:12" x14ac:dyDescent="0.2">
      <c r="K2171"/>
      <c r="L2171" s="11"/>
    </row>
    <row r="2172" spans="11:12" x14ac:dyDescent="0.2">
      <c r="K2172"/>
      <c r="L2172" s="11"/>
    </row>
    <row r="2173" spans="11:12" x14ac:dyDescent="0.2">
      <c r="K2173"/>
      <c r="L2173" s="11"/>
    </row>
    <row r="2174" spans="11:12" x14ac:dyDescent="0.2">
      <c r="K2174"/>
      <c r="L2174" s="11"/>
    </row>
    <row r="2175" spans="11:12" x14ac:dyDescent="0.2">
      <c r="K2175"/>
      <c r="L2175" s="11"/>
    </row>
    <row r="2176" spans="11:12" x14ac:dyDescent="0.2">
      <c r="K2176"/>
      <c r="L2176" s="11"/>
    </row>
    <row r="2177" spans="11:12" x14ac:dyDescent="0.2">
      <c r="K2177"/>
      <c r="L2177" s="11"/>
    </row>
    <row r="2178" spans="11:12" x14ac:dyDescent="0.2">
      <c r="K2178"/>
      <c r="L2178" s="11"/>
    </row>
    <row r="2179" spans="11:12" x14ac:dyDescent="0.2">
      <c r="K2179"/>
      <c r="L2179" s="11"/>
    </row>
    <row r="2180" spans="11:12" x14ac:dyDescent="0.2">
      <c r="K2180"/>
      <c r="L2180" s="11"/>
    </row>
    <row r="2181" spans="11:12" x14ac:dyDescent="0.2">
      <c r="K2181"/>
      <c r="L2181" s="11"/>
    </row>
    <row r="2182" spans="11:12" x14ac:dyDescent="0.2">
      <c r="K2182"/>
      <c r="L2182" s="11"/>
    </row>
    <row r="2183" spans="11:12" x14ac:dyDescent="0.2">
      <c r="K2183"/>
      <c r="L2183" s="11"/>
    </row>
    <row r="2184" spans="11:12" x14ac:dyDescent="0.2">
      <c r="K2184"/>
      <c r="L2184" s="11"/>
    </row>
    <row r="2185" spans="11:12" x14ac:dyDescent="0.2">
      <c r="K2185"/>
      <c r="L2185" s="11"/>
    </row>
    <row r="2186" spans="11:12" x14ac:dyDescent="0.2">
      <c r="K2186"/>
      <c r="L2186" s="11"/>
    </row>
    <row r="2187" spans="11:12" x14ac:dyDescent="0.2">
      <c r="K2187"/>
      <c r="L2187" s="11"/>
    </row>
    <row r="2188" spans="11:12" x14ac:dyDescent="0.2">
      <c r="K2188"/>
      <c r="L2188" s="11"/>
    </row>
    <row r="2189" spans="11:12" x14ac:dyDescent="0.2">
      <c r="K2189"/>
      <c r="L2189" s="11"/>
    </row>
    <row r="2190" spans="11:12" x14ac:dyDescent="0.2">
      <c r="K2190"/>
      <c r="L2190" s="11"/>
    </row>
    <row r="2191" spans="11:12" x14ac:dyDescent="0.2">
      <c r="K2191"/>
      <c r="L2191" s="11"/>
    </row>
    <row r="2192" spans="11:12" x14ac:dyDescent="0.2">
      <c r="K2192"/>
      <c r="L2192" s="11"/>
    </row>
    <row r="2193" spans="11:12" x14ac:dyDescent="0.2">
      <c r="K2193"/>
      <c r="L2193" s="11"/>
    </row>
    <row r="2194" spans="11:12" x14ac:dyDescent="0.2">
      <c r="K2194"/>
      <c r="L2194" s="11"/>
    </row>
    <row r="2195" spans="11:12" x14ac:dyDescent="0.2">
      <c r="K2195"/>
      <c r="L2195" s="11"/>
    </row>
    <row r="2196" spans="11:12" x14ac:dyDescent="0.2">
      <c r="K2196"/>
      <c r="L2196" s="11"/>
    </row>
    <row r="2197" spans="11:12" x14ac:dyDescent="0.2">
      <c r="K2197"/>
      <c r="L2197" s="11"/>
    </row>
    <row r="2198" spans="11:12" x14ac:dyDescent="0.2">
      <c r="K2198"/>
      <c r="L2198" s="11"/>
    </row>
    <row r="2199" spans="11:12" x14ac:dyDescent="0.2">
      <c r="K2199"/>
      <c r="L2199" s="11"/>
    </row>
    <row r="2200" spans="11:12" x14ac:dyDescent="0.2">
      <c r="K2200"/>
      <c r="L2200" s="11"/>
    </row>
    <row r="2201" spans="11:12" x14ac:dyDescent="0.2">
      <c r="K2201"/>
      <c r="L2201" s="11"/>
    </row>
    <row r="2202" spans="11:12" x14ac:dyDescent="0.2">
      <c r="K2202"/>
      <c r="L2202" s="11"/>
    </row>
    <row r="2203" spans="11:12" x14ac:dyDescent="0.2">
      <c r="K2203"/>
      <c r="L2203" s="11"/>
    </row>
    <row r="2204" spans="11:12" x14ac:dyDescent="0.2">
      <c r="K2204"/>
      <c r="L2204" s="11"/>
    </row>
    <row r="2205" spans="11:12" x14ac:dyDescent="0.2">
      <c r="K2205"/>
      <c r="L2205" s="11"/>
    </row>
    <row r="2206" spans="11:12" x14ac:dyDescent="0.2">
      <c r="K2206"/>
      <c r="L2206" s="11"/>
    </row>
    <row r="2207" spans="11:12" x14ac:dyDescent="0.2">
      <c r="K2207"/>
      <c r="L2207" s="11"/>
    </row>
    <row r="2208" spans="11:12" x14ac:dyDescent="0.2">
      <c r="K2208"/>
      <c r="L2208" s="11"/>
    </row>
    <row r="2209" spans="11:12" x14ac:dyDescent="0.2">
      <c r="K2209"/>
      <c r="L2209" s="11"/>
    </row>
    <row r="2210" spans="11:12" x14ac:dyDescent="0.2">
      <c r="K2210"/>
      <c r="L2210" s="11"/>
    </row>
    <row r="2211" spans="11:12" x14ac:dyDescent="0.2">
      <c r="K2211"/>
      <c r="L2211" s="11"/>
    </row>
    <row r="2212" spans="11:12" x14ac:dyDescent="0.2">
      <c r="K2212"/>
      <c r="L2212" s="11"/>
    </row>
    <row r="2213" spans="11:12" x14ac:dyDescent="0.2">
      <c r="K2213"/>
      <c r="L2213" s="11"/>
    </row>
    <row r="2214" spans="11:12" x14ac:dyDescent="0.2">
      <c r="K2214"/>
      <c r="L2214" s="11"/>
    </row>
    <row r="2215" spans="11:12" x14ac:dyDescent="0.2">
      <c r="K2215"/>
      <c r="L2215" s="11"/>
    </row>
    <row r="2216" spans="11:12" x14ac:dyDescent="0.2">
      <c r="K2216"/>
      <c r="L2216" s="11"/>
    </row>
    <row r="2217" spans="11:12" x14ac:dyDescent="0.2">
      <c r="K2217"/>
      <c r="L2217" s="11"/>
    </row>
    <row r="2218" spans="11:12" x14ac:dyDescent="0.2">
      <c r="K2218"/>
      <c r="L2218" s="11"/>
    </row>
    <row r="2219" spans="11:12" x14ac:dyDescent="0.2">
      <c r="K2219"/>
      <c r="L2219" s="11"/>
    </row>
    <row r="2220" spans="11:12" x14ac:dyDescent="0.2">
      <c r="K2220"/>
      <c r="L2220" s="11"/>
    </row>
    <row r="2221" spans="11:12" x14ac:dyDescent="0.2">
      <c r="K2221"/>
      <c r="L2221" s="11"/>
    </row>
    <row r="2222" spans="11:12" x14ac:dyDescent="0.2">
      <c r="K2222"/>
      <c r="L2222" s="11"/>
    </row>
    <row r="2223" spans="11:12" x14ac:dyDescent="0.2">
      <c r="K2223"/>
      <c r="L2223" s="11"/>
    </row>
    <row r="2224" spans="11:12" x14ac:dyDescent="0.2">
      <c r="K2224"/>
      <c r="L2224" s="11"/>
    </row>
    <row r="2225" spans="11:12" x14ac:dyDescent="0.2">
      <c r="K2225"/>
      <c r="L2225" s="11"/>
    </row>
    <row r="2226" spans="11:12" x14ac:dyDescent="0.2">
      <c r="K2226"/>
      <c r="L2226" s="11"/>
    </row>
    <row r="2227" spans="11:12" x14ac:dyDescent="0.2">
      <c r="K2227"/>
      <c r="L2227" s="11"/>
    </row>
    <row r="2228" spans="11:12" x14ac:dyDescent="0.2">
      <c r="K2228"/>
      <c r="L2228" s="11"/>
    </row>
    <row r="2229" spans="11:12" x14ac:dyDescent="0.2">
      <c r="K2229"/>
      <c r="L2229" s="11"/>
    </row>
    <row r="2230" spans="11:12" x14ac:dyDescent="0.2">
      <c r="K2230"/>
      <c r="L2230" s="11"/>
    </row>
    <row r="2231" spans="11:12" x14ac:dyDescent="0.2">
      <c r="K2231"/>
      <c r="L2231" s="11"/>
    </row>
    <row r="2232" spans="11:12" x14ac:dyDescent="0.2">
      <c r="K2232"/>
      <c r="L2232" s="11"/>
    </row>
    <row r="2233" spans="11:12" x14ac:dyDescent="0.2">
      <c r="K2233"/>
      <c r="L2233" s="11"/>
    </row>
    <row r="2234" spans="11:12" x14ac:dyDescent="0.2">
      <c r="K2234"/>
      <c r="L2234" s="11"/>
    </row>
    <row r="2235" spans="11:12" x14ac:dyDescent="0.2">
      <c r="K2235"/>
      <c r="L2235" s="11"/>
    </row>
    <row r="2236" spans="11:12" x14ac:dyDescent="0.2">
      <c r="K2236"/>
      <c r="L2236" s="11"/>
    </row>
    <row r="2237" spans="11:12" x14ac:dyDescent="0.2">
      <c r="K2237"/>
      <c r="L2237" s="11"/>
    </row>
    <row r="2238" spans="11:12" x14ac:dyDescent="0.2">
      <c r="K2238"/>
      <c r="L2238" s="11"/>
    </row>
    <row r="2239" spans="11:12" x14ac:dyDescent="0.2">
      <c r="K2239"/>
      <c r="L2239" s="11"/>
    </row>
    <row r="2240" spans="11:12" x14ac:dyDescent="0.2">
      <c r="K2240"/>
      <c r="L2240" s="11"/>
    </row>
    <row r="2241" spans="11:12" x14ac:dyDescent="0.2">
      <c r="K2241"/>
      <c r="L2241" s="11"/>
    </row>
    <row r="2242" spans="11:12" x14ac:dyDescent="0.2">
      <c r="K2242"/>
      <c r="L2242" s="11"/>
    </row>
    <row r="2243" spans="11:12" x14ac:dyDescent="0.2">
      <c r="K2243"/>
      <c r="L2243" s="11"/>
    </row>
    <row r="2244" spans="11:12" x14ac:dyDescent="0.2">
      <c r="K2244"/>
      <c r="L2244" s="11"/>
    </row>
    <row r="2245" spans="11:12" x14ac:dyDescent="0.2">
      <c r="K2245"/>
      <c r="L2245" s="11"/>
    </row>
    <row r="2246" spans="11:12" x14ac:dyDescent="0.2">
      <c r="K2246"/>
      <c r="L2246" s="11"/>
    </row>
    <row r="2247" spans="11:12" x14ac:dyDescent="0.2">
      <c r="K2247"/>
      <c r="L2247" s="11"/>
    </row>
    <row r="2248" spans="11:12" x14ac:dyDescent="0.2">
      <c r="K2248"/>
      <c r="L2248" s="11"/>
    </row>
    <row r="2249" spans="11:12" x14ac:dyDescent="0.2">
      <c r="K2249"/>
      <c r="L2249" s="11"/>
    </row>
    <row r="2250" spans="11:12" x14ac:dyDescent="0.2">
      <c r="K2250"/>
      <c r="L2250" s="11"/>
    </row>
    <row r="2251" spans="11:12" x14ac:dyDescent="0.2">
      <c r="K2251"/>
      <c r="L2251" s="11"/>
    </row>
    <row r="2252" spans="11:12" x14ac:dyDescent="0.2">
      <c r="K2252"/>
      <c r="L2252" s="11"/>
    </row>
    <row r="2253" spans="11:12" x14ac:dyDescent="0.2">
      <c r="K2253"/>
      <c r="L2253" s="11"/>
    </row>
    <row r="2254" spans="11:12" x14ac:dyDescent="0.2">
      <c r="K2254"/>
      <c r="L2254" s="11"/>
    </row>
    <row r="2255" spans="11:12" x14ac:dyDescent="0.2">
      <c r="K2255"/>
      <c r="L2255" s="11"/>
    </row>
    <row r="2256" spans="11:12" x14ac:dyDescent="0.2">
      <c r="K2256"/>
      <c r="L2256" s="11"/>
    </row>
    <row r="2257" spans="11:12" x14ac:dyDescent="0.2">
      <c r="K2257"/>
      <c r="L2257" s="11"/>
    </row>
    <row r="2258" spans="11:12" x14ac:dyDescent="0.2">
      <c r="K2258"/>
      <c r="L2258" s="11"/>
    </row>
    <row r="2259" spans="11:12" x14ac:dyDescent="0.2">
      <c r="K2259"/>
      <c r="L2259" s="11"/>
    </row>
    <row r="2260" spans="11:12" x14ac:dyDescent="0.2">
      <c r="K2260"/>
      <c r="L2260" s="11"/>
    </row>
    <row r="2261" spans="11:12" x14ac:dyDescent="0.2">
      <c r="K2261"/>
      <c r="L2261" s="11"/>
    </row>
    <row r="2262" spans="11:12" x14ac:dyDescent="0.2">
      <c r="K2262"/>
      <c r="L2262" s="11"/>
    </row>
    <row r="2263" spans="11:12" x14ac:dyDescent="0.2">
      <c r="K2263"/>
      <c r="L2263" s="11"/>
    </row>
    <row r="2264" spans="11:12" x14ac:dyDescent="0.2">
      <c r="K2264"/>
      <c r="L2264" s="11"/>
    </row>
    <row r="2265" spans="11:12" x14ac:dyDescent="0.2">
      <c r="K2265"/>
      <c r="L2265" s="11"/>
    </row>
    <row r="2266" spans="11:12" x14ac:dyDescent="0.2">
      <c r="K2266"/>
      <c r="L2266" s="11"/>
    </row>
    <row r="2267" spans="11:12" x14ac:dyDescent="0.2">
      <c r="K2267"/>
      <c r="L2267" s="11"/>
    </row>
    <row r="2268" spans="11:12" x14ac:dyDescent="0.2">
      <c r="K2268"/>
      <c r="L2268" s="11"/>
    </row>
    <row r="2269" spans="11:12" x14ac:dyDescent="0.2">
      <c r="K2269"/>
      <c r="L2269" s="11"/>
    </row>
    <row r="2270" spans="11:12" x14ac:dyDescent="0.2">
      <c r="K2270"/>
      <c r="L2270" s="11"/>
    </row>
    <row r="2271" spans="11:12" x14ac:dyDescent="0.2">
      <c r="K2271"/>
      <c r="L2271" s="11"/>
    </row>
    <row r="2272" spans="11:12" x14ac:dyDescent="0.2">
      <c r="K2272"/>
      <c r="L2272" s="11"/>
    </row>
    <row r="2273" spans="11:12" x14ac:dyDescent="0.2">
      <c r="K2273"/>
      <c r="L2273" s="11"/>
    </row>
    <row r="2274" spans="11:12" x14ac:dyDescent="0.2">
      <c r="K2274"/>
      <c r="L2274" s="11"/>
    </row>
    <row r="2275" spans="11:12" x14ac:dyDescent="0.2">
      <c r="K2275"/>
      <c r="L2275" s="11"/>
    </row>
    <row r="2276" spans="11:12" x14ac:dyDescent="0.2">
      <c r="K2276"/>
      <c r="L2276" s="11"/>
    </row>
    <row r="2277" spans="11:12" x14ac:dyDescent="0.2">
      <c r="K2277"/>
      <c r="L2277" s="11"/>
    </row>
    <row r="2278" spans="11:12" x14ac:dyDescent="0.2">
      <c r="K2278"/>
      <c r="L2278" s="11"/>
    </row>
    <row r="2279" spans="11:12" x14ac:dyDescent="0.2">
      <c r="K2279"/>
      <c r="L2279" s="11"/>
    </row>
    <row r="2280" spans="11:12" x14ac:dyDescent="0.2">
      <c r="K2280"/>
      <c r="L2280" s="11"/>
    </row>
    <row r="2281" spans="11:12" x14ac:dyDescent="0.2">
      <c r="K2281"/>
      <c r="L2281" s="11"/>
    </row>
    <row r="2282" spans="11:12" x14ac:dyDescent="0.2">
      <c r="K2282"/>
      <c r="L2282" s="11"/>
    </row>
    <row r="2283" spans="11:12" x14ac:dyDescent="0.2">
      <c r="K2283"/>
      <c r="L2283" s="11"/>
    </row>
    <row r="2284" spans="11:12" x14ac:dyDescent="0.2">
      <c r="K2284"/>
      <c r="L2284" s="11"/>
    </row>
    <row r="2285" spans="11:12" x14ac:dyDescent="0.2">
      <c r="K2285"/>
      <c r="L2285" s="11"/>
    </row>
    <row r="2286" spans="11:12" x14ac:dyDescent="0.2">
      <c r="K2286"/>
      <c r="L2286" s="11"/>
    </row>
    <row r="2287" spans="11:12" x14ac:dyDescent="0.2">
      <c r="K2287"/>
      <c r="L2287" s="11"/>
    </row>
    <row r="2288" spans="11:12" x14ac:dyDescent="0.2">
      <c r="K2288"/>
      <c r="L2288" s="11"/>
    </row>
    <row r="2289" spans="11:12" x14ac:dyDescent="0.2">
      <c r="K2289"/>
      <c r="L2289" s="11"/>
    </row>
    <row r="2290" spans="11:12" x14ac:dyDescent="0.2">
      <c r="K2290"/>
      <c r="L2290" s="11"/>
    </row>
    <row r="2291" spans="11:12" x14ac:dyDescent="0.2">
      <c r="K2291"/>
      <c r="L2291" s="11"/>
    </row>
    <row r="2292" spans="11:12" x14ac:dyDescent="0.2">
      <c r="K2292"/>
      <c r="L2292" s="11"/>
    </row>
    <row r="2293" spans="11:12" x14ac:dyDescent="0.2">
      <c r="K2293"/>
      <c r="L2293" s="11"/>
    </row>
    <row r="2294" spans="11:12" x14ac:dyDescent="0.2">
      <c r="K2294"/>
      <c r="L2294" s="11"/>
    </row>
    <row r="2295" spans="11:12" x14ac:dyDescent="0.2">
      <c r="K2295"/>
      <c r="L2295" s="11"/>
    </row>
    <row r="2296" spans="11:12" x14ac:dyDescent="0.2">
      <c r="K2296"/>
      <c r="L2296" s="11"/>
    </row>
    <row r="2297" spans="11:12" x14ac:dyDescent="0.2">
      <c r="K2297"/>
      <c r="L2297" s="11"/>
    </row>
    <row r="2298" spans="11:12" x14ac:dyDescent="0.2">
      <c r="K2298"/>
      <c r="L2298" s="11"/>
    </row>
    <row r="2299" spans="11:12" x14ac:dyDescent="0.2">
      <c r="K2299"/>
      <c r="L2299" s="11"/>
    </row>
    <row r="2300" spans="11:12" x14ac:dyDescent="0.2">
      <c r="K2300"/>
      <c r="L2300" s="11"/>
    </row>
    <row r="2301" spans="11:12" x14ac:dyDescent="0.2">
      <c r="K2301"/>
      <c r="L2301" s="11"/>
    </row>
    <row r="2302" spans="11:12" x14ac:dyDescent="0.2">
      <c r="K2302"/>
      <c r="L2302" s="11"/>
    </row>
    <row r="2303" spans="11:12" x14ac:dyDescent="0.2">
      <c r="K2303"/>
      <c r="L2303" s="11"/>
    </row>
    <row r="2304" spans="11:12" x14ac:dyDescent="0.2">
      <c r="K2304"/>
      <c r="L2304" s="11"/>
    </row>
    <row r="2305" spans="11:12" x14ac:dyDescent="0.2">
      <c r="K2305"/>
      <c r="L2305" s="11"/>
    </row>
    <row r="2306" spans="11:12" x14ac:dyDescent="0.2">
      <c r="K2306"/>
      <c r="L2306" s="11"/>
    </row>
    <row r="2307" spans="11:12" x14ac:dyDescent="0.2">
      <c r="K2307"/>
      <c r="L2307" s="11"/>
    </row>
    <row r="2308" spans="11:12" x14ac:dyDescent="0.2">
      <c r="K2308"/>
      <c r="L2308" s="11"/>
    </row>
    <row r="2309" spans="11:12" x14ac:dyDescent="0.2">
      <c r="K2309"/>
      <c r="L2309" s="11"/>
    </row>
    <row r="2310" spans="11:12" x14ac:dyDescent="0.2">
      <c r="K2310"/>
      <c r="L2310" s="11"/>
    </row>
    <row r="2311" spans="11:12" x14ac:dyDescent="0.2">
      <c r="K2311"/>
      <c r="L2311" s="11"/>
    </row>
    <row r="2312" spans="11:12" x14ac:dyDescent="0.2">
      <c r="K2312"/>
      <c r="L2312" s="11"/>
    </row>
    <row r="2313" spans="11:12" x14ac:dyDescent="0.2">
      <c r="K2313"/>
      <c r="L2313" s="11"/>
    </row>
    <row r="2314" spans="11:12" x14ac:dyDescent="0.2">
      <c r="K2314"/>
      <c r="L2314" s="11"/>
    </row>
    <row r="2315" spans="11:12" x14ac:dyDescent="0.2">
      <c r="K2315"/>
      <c r="L2315" s="11"/>
    </row>
    <row r="2316" spans="11:12" x14ac:dyDescent="0.2">
      <c r="K2316"/>
      <c r="L2316" s="11"/>
    </row>
    <row r="2317" spans="11:12" x14ac:dyDescent="0.2">
      <c r="K2317"/>
      <c r="L2317" s="11"/>
    </row>
    <row r="2318" spans="11:12" x14ac:dyDescent="0.2">
      <c r="K2318"/>
      <c r="L2318" s="11"/>
    </row>
    <row r="2319" spans="11:12" x14ac:dyDescent="0.2">
      <c r="K2319"/>
      <c r="L2319" s="11"/>
    </row>
    <row r="2320" spans="11:12" x14ac:dyDescent="0.2">
      <c r="K2320"/>
      <c r="L2320" s="11"/>
    </row>
    <row r="2321" spans="11:12" x14ac:dyDescent="0.2">
      <c r="K2321"/>
      <c r="L2321" s="11"/>
    </row>
    <row r="2322" spans="11:12" x14ac:dyDescent="0.2">
      <c r="K2322"/>
      <c r="L2322" s="11"/>
    </row>
    <row r="2323" spans="11:12" x14ac:dyDescent="0.2">
      <c r="K2323"/>
      <c r="L2323" s="11"/>
    </row>
    <row r="2324" spans="11:12" x14ac:dyDescent="0.2">
      <c r="K2324"/>
      <c r="L2324" s="11"/>
    </row>
    <row r="2325" spans="11:12" x14ac:dyDescent="0.2">
      <c r="K2325"/>
      <c r="L2325" s="11"/>
    </row>
    <row r="2326" spans="11:12" x14ac:dyDescent="0.2">
      <c r="K2326"/>
      <c r="L2326" s="11"/>
    </row>
    <row r="2327" spans="11:12" x14ac:dyDescent="0.2">
      <c r="K2327"/>
      <c r="L2327" s="11"/>
    </row>
    <row r="2328" spans="11:12" x14ac:dyDescent="0.2">
      <c r="K2328"/>
      <c r="L2328" s="11"/>
    </row>
    <row r="2329" spans="11:12" x14ac:dyDescent="0.2">
      <c r="K2329"/>
      <c r="L2329" s="11"/>
    </row>
    <row r="2330" spans="11:12" x14ac:dyDescent="0.2">
      <c r="K2330"/>
      <c r="L2330" s="11"/>
    </row>
    <row r="2331" spans="11:12" x14ac:dyDescent="0.2">
      <c r="K2331"/>
      <c r="L2331" s="11"/>
    </row>
    <row r="2332" spans="11:12" x14ac:dyDescent="0.2">
      <c r="K2332"/>
      <c r="L2332" s="11"/>
    </row>
    <row r="2333" spans="11:12" x14ac:dyDescent="0.2">
      <c r="K2333"/>
      <c r="L2333" s="11"/>
    </row>
    <row r="2334" spans="11:12" x14ac:dyDescent="0.2">
      <c r="K2334"/>
      <c r="L2334" s="11"/>
    </row>
    <row r="2335" spans="11:12" x14ac:dyDescent="0.2">
      <c r="K2335"/>
      <c r="L2335" s="11"/>
    </row>
    <row r="2336" spans="11:12" x14ac:dyDescent="0.2">
      <c r="K2336"/>
      <c r="L2336" s="11"/>
    </row>
    <row r="2337" spans="11:12" x14ac:dyDescent="0.2">
      <c r="K2337"/>
      <c r="L2337" s="11"/>
    </row>
    <row r="2338" spans="11:12" x14ac:dyDescent="0.2">
      <c r="K2338"/>
      <c r="L2338" s="11"/>
    </row>
    <row r="2339" spans="11:12" x14ac:dyDescent="0.2">
      <c r="K2339"/>
      <c r="L2339" s="11"/>
    </row>
    <row r="2340" spans="11:12" x14ac:dyDescent="0.2">
      <c r="K2340"/>
      <c r="L2340" s="11"/>
    </row>
    <row r="2341" spans="11:12" x14ac:dyDescent="0.2">
      <c r="K2341"/>
      <c r="L2341" s="11"/>
    </row>
    <row r="2342" spans="11:12" x14ac:dyDescent="0.2">
      <c r="K2342"/>
      <c r="L2342" s="11"/>
    </row>
    <row r="2343" spans="11:12" x14ac:dyDescent="0.2">
      <c r="K2343"/>
      <c r="L2343" s="11"/>
    </row>
    <row r="2344" spans="11:12" x14ac:dyDescent="0.2">
      <c r="K2344"/>
      <c r="L2344" s="11"/>
    </row>
    <row r="2345" spans="11:12" x14ac:dyDescent="0.2">
      <c r="K2345"/>
      <c r="L2345" s="11"/>
    </row>
    <row r="2346" spans="11:12" x14ac:dyDescent="0.2">
      <c r="K2346"/>
      <c r="L2346" s="11"/>
    </row>
    <row r="2347" spans="11:12" x14ac:dyDescent="0.2">
      <c r="K2347"/>
      <c r="L2347" s="11"/>
    </row>
    <row r="2348" spans="11:12" x14ac:dyDescent="0.2">
      <c r="K2348"/>
      <c r="L2348" s="11"/>
    </row>
    <row r="2349" spans="11:12" x14ac:dyDescent="0.2">
      <c r="K2349"/>
      <c r="L2349" s="11"/>
    </row>
    <row r="2350" spans="11:12" x14ac:dyDescent="0.2">
      <c r="K2350"/>
      <c r="L2350" s="11"/>
    </row>
    <row r="2351" spans="11:12" x14ac:dyDescent="0.2">
      <c r="K2351"/>
      <c r="L2351" s="11"/>
    </row>
    <row r="2352" spans="11:12" x14ac:dyDescent="0.2">
      <c r="K2352"/>
      <c r="L2352" s="11"/>
    </row>
    <row r="2353" spans="11:12" x14ac:dyDescent="0.2">
      <c r="K2353"/>
      <c r="L2353" s="11"/>
    </row>
    <row r="2354" spans="11:12" x14ac:dyDescent="0.2">
      <c r="K2354"/>
      <c r="L2354" s="11"/>
    </row>
    <row r="2355" spans="11:12" x14ac:dyDescent="0.2">
      <c r="K2355"/>
      <c r="L2355" s="11"/>
    </row>
    <row r="2356" spans="11:12" x14ac:dyDescent="0.2">
      <c r="K2356"/>
      <c r="L2356" s="11"/>
    </row>
    <row r="2357" spans="11:12" x14ac:dyDescent="0.2">
      <c r="K2357"/>
      <c r="L2357" s="11"/>
    </row>
    <row r="2358" spans="11:12" x14ac:dyDescent="0.2">
      <c r="K2358"/>
      <c r="L2358" s="11"/>
    </row>
    <row r="2359" spans="11:12" x14ac:dyDescent="0.2">
      <c r="K2359"/>
      <c r="L2359" s="11"/>
    </row>
    <row r="2360" spans="11:12" x14ac:dyDescent="0.2">
      <c r="K2360"/>
      <c r="L2360" s="11"/>
    </row>
    <row r="2361" spans="11:12" x14ac:dyDescent="0.2">
      <c r="K2361"/>
      <c r="L2361" s="11"/>
    </row>
    <row r="2362" spans="11:12" x14ac:dyDescent="0.2">
      <c r="K2362"/>
      <c r="L2362" s="11"/>
    </row>
    <row r="2363" spans="11:12" x14ac:dyDescent="0.2">
      <c r="K2363"/>
      <c r="L2363" s="11"/>
    </row>
    <row r="2364" spans="11:12" x14ac:dyDescent="0.2">
      <c r="K2364"/>
      <c r="L2364" s="11"/>
    </row>
    <row r="2365" spans="11:12" x14ac:dyDescent="0.2">
      <c r="K2365"/>
      <c r="L2365" s="11"/>
    </row>
    <row r="2366" spans="11:12" x14ac:dyDescent="0.2">
      <c r="K2366"/>
      <c r="L2366" s="11"/>
    </row>
    <row r="2367" spans="11:12" x14ac:dyDescent="0.2">
      <c r="K2367"/>
      <c r="L2367" s="11"/>
    </row>
    <row r="2368" spans="11:12" x14ac:dyDescent="0.2">
      <c r="K2368"/>
      <c r="L2368" s="11"/>
    </row>
    <row r="2369" spans="11:12" x14ac:dyDescent="0.2">
      <c r="K2369"/>
      <c r="L2369" s="11"/>
    </row>
    <row r="2370" spans="11:12" x14ac:dyDescent="0.2">
      <c r="K2370"/>
      <c r="L2370" s="11"/>
    </row>
    <row r="2371" spans="11:12" x14ac:dyDescent="0.2">
      <c r="K2371"/>
      <c r="L2371" s="11"/>
    </row>
    <row r="2372" spans="11:12" x14ac:dyDescent="0.2">
      <c r="K2372"/>
      <c r="L2372" s="11"/>
    </row>
    <row r="2373" spans="11:12" x14ac:dyDescent="0.2">
      <c r="K2373"/>
      <c r="L2373" s="11"/>
    </row>
    <row r="2374" spans="11:12" x14ac:dyDescent="0.2">
      <c r="K2374"/>
      <c r="L2374" s="11"/>
    </row>
    <row r="2375" spans="11:12" x14ac:dyDescent="0.2">
      <c r="K2375"/>
      <c r="L2375" s="11"/>
    </row>
    <row r="2376" spans="11:12" x14ac:dyDescent="0.2">
      <c r="K2376"/>
      <c r="L2376" s="11"/>
    </row>
    <row r="2377" spans="11:12" x14ac:dyDescent="0.2">
      <c r="K2377"/>
      <c r="L2377" s="11"/>
    </row>
    <row r="2378" spans="11:12" x14ac:dyDescent="0.2">
      <c r="K2378"/>
      <c r="L2378" s="11"/>
    </row>
    <row r="2379" spans="11:12" x14ac:dyDescent="0.2">
      <c r="K2379"/>
      <c r="L2379" s="11"/>
    </row>
    <row r="2380" spans="11:12" x14ac:dyDescent="0.2">
      <c r="K2380"/>
      <c r="L2380" s="11"/>
    </row>
    <row r="2381" spans="11:12" x14ac:dyDescent="0.2">
      <c r="K2381"/>
      <c r="L2381" s="11"/>
    </row>
    <row r="2382" spans="11:12" x14ac:dyDescent="0.2">
      <c r="K2382"/>
      <c r="L2382" s="11"/>
    </row>
    <row r="2383" spans="11:12" x14ac:dyDescent="0.2">
      <c r="K2383"/>
      <c r="L2383" s="11"/>
    </row>
    <row r="2384" spans="11:12" x14ac:dyDescent="0.2">
      <c r="K2384"/>
      <c r="L2384" s="11"/>
    </row>
    <row r="2385" spans="11:12" x14ac:dyDescent="0.2">
      <c r="K2385"/>
      <c r="L2385" s="11"/>
    </row>
    <row r="2386" spans="11:12" x14ac:dyDescent="0.2">
      <c r="K2386"/>
      <c r="L2386" s="11"/>
    </row>
    <row r="2387" spans="11:12" x14ac:dyDescent="0.2">
      <c r="K2387"/>
      <c r="L2387" s="11"/>
    </row>
    <row r="2388" spans="11:12" x14ac:dyDescent="0.2">
      <c r="K2388"/>
      <c r="L2388" s="11"/>
    </row>
    <row r="2389" spans="11:12" x14ac:dyDescent="0.2">
      <c r="K2389"/>
      <c r="L2389" s="11"/>
    </row>
    <row r="2390" spans="11:12" x14ac:dyDescent="0.2">
      <c r="K2390"/>
      <c r="L2390" s="11"/>
    </row>
    <row r="2391" spans="11:12" x14ac:dyDescent="0.2">
      <c r="K2391"/>
      <c r="L2391" s="11"/>
    </row>
    <row r="2392" spans="11:12" x14ac:dyDescent="0.2">
      <c r="K2392"/>
      <c r="L2392" s="11"/>
    </row>
    <row r="2393" spans="11:12" x14ac:dyDescent="0.2">
      <c r="K2393"/>
      <c r="L2393" s="11"/>
    </row>
    <row r="2394" spans="11:12" x14ac:dyDescent="0.2">
      <c r="K2394"/>
      <c r="L2394" s="11"/>
    </row>
    <row r="2395" spans="11:12" x14ac:dyDescent="0.2">
      <c r="K2395"/>
      <c r="L2395" s="11"/>
    </row>
    <row r="2396" spans="11:12" x14ac:dyDescent="0.2">
      <c r="K2396"/>
      <c r="L2396" s="11"/>
    </row>
    <row r="2397" spans="11:12" x14ac:dyDescent="0.2">
      <c r="K2397"/>
      <c r="L2397" s="11"/>
    </row>
    <row r="2398" spans="11:12" x14ac:dyDescent="0.2">
      <c r="K2398"/>
      <c r="L2398" s="11"/>
    </row>
    <row r="2399" spans="11:12" x14ac:dyDescent="0.2">
      <c r="K2399"/>
      <c r="L2399" s="11"/>
    </row>
    <row r="2400" spans="11:12" x14ac:dyDescent="0.2">
      <c r="K2400"/>
      <c r="L2400" s="11"/>
    </row>
    <row r="2401" spans="11:12" x14ac:dyDescent="0.2">
      <c r="K2401"/>
      <c r="L2401" s="11"/>
    </row>
    <row r="2402" spans="11:12" x14ac:dyDescent="0.2">
      <c r="K2402"/>
      <c r="L2402" s="11"/>
    </row>
    <row r="2403" spans="11:12" x14ac:dyDescent="0.2">
      <c r="K2403"/>
      <c r="L2403" s="11"/>
    </row>
    <row r="2404" spans="11:12" x14ac:dyDescent="0.2">
      <c r="K2404"/>
      <c r="L2404" s="11"/>
    </row>
    <row r="2405" spans="11:12" x14ac:dyDescent="0.2">
      <c r="K2405"/>
      <c r="L2405" s="11"/>
    </row>
    <row r="2406" spans="11:12" x14ac:dyDescent="0.2">
      <c r="K2406"/>
      <c r="L2406" s="11"/>
    </row>
    <row r="2407" spans="11:12" x14ac:dyDescent="0.2">
      <c r="K2407"/>
      <c r="L2407" s="11"/>
    </row>
    <row r="2408" spans="11:12" x14ac:dyDescent="0.2">
      <c r="K2408"/>
      <c r="L2408" s="11"/>
    </row>
    <row r="2409" spans="11:12" x14ac:dyDescent="0.2">
      <c r="K2409"/>
      <c r="L2409" s="11"/>
    </row>
    <row r="2410" spans="11:12" x14ac:dyDescent="0.2">
      <c r="K2410"/>
      <c r="L2410" s="11"/>
    </row>
    <row r="2411" spans="11:12" x14ac:dyDescent="0.2">
      <c r="K2411"/>
      <c r="L2411" s="11"/>
    </row>
    <row r="2412" spans="11:12" x14ac:dyDescent="0.2">
      <c r="K2412"/>
      <c r="L2412" s="11"/>
    </row>
    <row r="2413" spans="11:12" x14ac:dyDescent="0.2">
      <c r="K2413"/>
      <c r="L2413" s="11"/>
    </row>
    <row r="2414" spans="11:12" x14ac:dyDescent="0.2">
      <c r="K2414"/>
      <c r="L2414" s="11"/>
    </row>
    <row r="2415" spans="11:12" x14ac:dyDescent="0.2">
      <c r="K2415"/>
      <c r="L2415" s="11"/>
    </row>
    <row r="2416" spans="11:12" x14ac:dyDescent="0.2">
      <c r="K2416"/>
      <c r="L2416" s="11"/>
    </row>
    <row r="2417" spans="11:12" x14ac:dyDescent="0.2">
      <c r="K2417"/>
      <c r="L2417" s="11"/>
    </row>
    <row r="2418" spans="11:12" x14ac:dyDescent="0.2">
      <c r="K2418"/>
      <c r="L2418" s="11"/>
    </row>
    <row r="2419" spans="11:12" x14ac:dyDescent="0.2">
      <c r="K2419"/>
      <c r="L2419" s="11"/>
    </row>
    <row r="2420" spans="11:12" x14ac:dyDescent="0.2">
      <c r="K2420"/>
      <c r="L2420" s="11"/>
    </row>
    <row r="2421" spans="11:12" x14ac:dyDescent="0.2">
      <c r="K2421"/>
      <c r="L2421" s="11"/>
    </row>
    <row r="2422" spans="11:12" x14ac:dyDescent="0.2">
      <c r="K2422"/>
      <c r="L2422" s="11"/>
    </row>
    <row r="2423" spans="11:12" x14ac:dyDescent="0.2">
      <c r="K2423"/>
      <c r="L2423" s="11"/>
    </row>
    <row r="2424" spans="11:12" x14ac:dyDescent="0.2">
      <c r="K2424"/>
      <c r="L2424" s="11"/>
    </row>
    <row r="2425" spans="11:12" x14ac:dyDescent="0.2">
      <c r="K2425"/>
      <c r="L2425" s="11"/>
    </row>
    <row r="2426" spans="11:12" x14ac:dyDescent="0.2">
      <c r="K2426"/>
      <c r="L2426" s="11"/>
    </row>
    <row r="2427" spans="11:12" x14ac:dyDescent="0.2">
      <c r="K2427"/>
      <c r="L2427" s="11"/>
    </row>
    <row r="2428" spans="11:12" x14ac:dyDescent="0.2">
      <c r="K2428"/>
      <c r="L2428" s="11"/>
    </row>
    <row r="2429" spans="11:12" x14ac:dyDescent="0.2">
      <c r="K2429"/>
      <c r="L2429" s="11"/>
    </row>
    <row r="2430" spans="11:12" x14ac:dyDescent="0.2">
      <c r="K2430"/>
      <c r="L2430" s="11"/>
    </row>
    <row r="2431" spans="11:12" x14ac:dyDescent="0.2">
      <c r="K2431"/>
      <c r="L2431" s="11"/>
    </row>
    <row r="2432" spans="11:12" x14ac:dyDescent="0.2">
      <c r="K2432"/>
      <c r="L2432" s="11"/>
    </row>
    <row r="2433" spans="11:12" x14ac:dyDescent="0.2">
      <c r="K2433"/>
      <c r="L2433" s="11"/>
    </row>
    <row r="2434" spans="11:12" x14ac:dyDescent="0.2">
      <c r="K2434"/>
      <c r="L2434" s="11"/>
    </row>
    <row r="2435" spans="11:12" x14ac:dyDescent="0.2">
      <c r="K2435"/>
      <c r="L2435" s="11"/>
    </row>
    <row r="2436" spans="11:12" x14ac:dyDescent="0.2">
      <c r="K2436"/>
      <c r="L2436" s="11"/>
    </row>
    <row r="2437" spans="11:12" x14ac:dyDescent="0.2">
      <c r="K2437"/>
      <c r="L2437" s="11"/>
    </row>
    <row r="2438" spans="11:12" x14ac:dyDescent="0.2">
      <c r="K2438"/>
      <c r="L2438" s="11"/>
    </row>
    <row r="2439" spans="11:12" x14ac:dyDescent="0.2">
      <c r="K2439"/>
      <c r="L2439" s="11"/>
    </row>
    <row r="2440" spans="11:12" x14ac:dyDescent="0.2">
      <c r="K2440"/>
      <c r="L2440" s="11"/>
    </row>
    <row r="2441" spans="11:12" x14ac:dyDescent="0.2">
      <c r="K2441"/>
      <c r="L2441" s="11"/>
    </row>
    <row r="2442" spans="11:12" x14ac:dyDescent="0.2">
      <c r="K2442"/>
      <c r="L2442" s="11"/>
    </row>
    <row r="2443" spans="11:12" x14ac:dyDescent="0.2">
      <c r="K2443"/>
      <c r="L2443" s="11"/>
    </row>
    <row r="2444" spans="11:12" x14ac:dyDescent="0.2">
      <c r="K2444"/>
      <c r="L2444" s="11"/>
    </row>
    <row r="2445" spans="11:12" x14ac:dyDescent="0.2">
      <c r="K2445"/>
      <c r="L2445" s="11"/>
    </row>
    <row r="2446" spans="11:12" x14ac:dyDescent="0.2">
      <c r="K2446"/>
      <c r="L2446" s="11"/>
    </row>
    <row r="2447" spans="11:12" x14ac:dyDescent="0.2">
      <c r="K2447"/>
      <c r="L2447" s="11"/>
    </row>
    <row r="2448" spans="11:12" x14ac:dyDescent="0.2">
      <c r="K2448"/>
      <c r="L2448" s="11"/>
    </row>
    <row r="2449" spans="11:12" x14ac:dyDescent="0.2">
      <c r="K2449"/>
      <c r="L2449" s="11"/>
    </row>
    <row r="2450" spans="11:12" x14ac:dyDescent="0.2">
      <c r="K2450"/>
      <c r="L2450" s="11"/>
    </row>
    <row r="2451" spans="11:12" x14ac:dyDescent="0.2">
      <c r="K2451"/>
      <c r="L2451" s="11"/>
    </row>
    <row r="2452" spans="11:12" x14ac:dyDescent="0.2">
      <c r="K2452"/>
      <c r="L2452" s="11"/>
    </row>
    <row r="2453" spans="11:12" x14ac:dyDescent="0.2">
      <c r="K2453"/>
      <c r="L2453" s="11"/>
    </row>
    <row r="2454" spans="11:12" x14ac:dyDescent="0.2">
      <c r="K2454"/>
      <c r="L2454" s="11"/>
    </row>
    <row r="2455" spans="11:12" x14ac:dyDescent="0.2">
      <c r="K2455"/>
      <c r="L2455" s="11"/>
    </row>
    <row r="2456" spans="11:12" x14ac:dyDescent="0.2">
      <c r="K2456"/>
      <c r="L2456" s="11"/>
    </row>
    <row r="2457" spans="11:12" x14ac:dyDescent="0.2">
      <c r="K2457"/>
      <c r="L2457" s="11"/>
    </row>
    <row r="2458" spans="11:12" x14ac:dyDescent="0.2">
      <c r="K2458"/>
      <c r="L2458" s="11"/>
    </row>
    <row r="2459" spans="11:12" x14ac:dyDescent="0.2">
      <c r="K2459"/>
      <c r="L2459" s="11"/>
    </row>
    <row r="2460" spans="11:12" x14ac:dyDescent="0.2">
      <c r="K2460"/>
      <c r="L2460" s="11"/>
    </row>
    <row r="2461" spans="11:12" x14ac:dyDescent="0.2">
      <c r="K2461"/>
      <c r="L2461" s="11"/>
    </row>
    <row r="2462" spans="11:12" x14ac:dyDescent="0.2">
      <c r="K2462"/>
      <c r="L2462" s="11"/>
    </row>
    <row r="2463" spans="11:12" x14ac:dyDescent="0.2">
      <c r="K2463"/>
      <c r="L2463" s="11"/>
    </row>
    <row r="2464" spans="11:12" x14ac:dyDescent="0.2">
      <c r="K2464"/>
      <c r="L2464" s="11"/>
    </row>
    <row r="2465" spans="11:12" x14ac:dyDescent="0.2">
      <c r="K2465"/>
      <c r="L2465" s="11"/>
    </row>
    <row r="2466" spans="11:12" x14ac:dyDescent="0.2">
      <c r="K2466"/>
      <c r="L2466" s="11"/>
    </row>
    <row r="2467" spans="11:12" x14ac:dyDescent="0.2">
      <c r="K2467"/>
      <c r="L2467" s="11"/>
    </row>
    <row r="2468" spans="11:12" x14ac:dyDescent="0.2">
      <c r="K2468"/>
      <c r="L2468" s="11"/>
    </row>
    <row r="2469" spans="11:12" x14ac:dyDescent="0.2">
      <c r="K2469"/>
      <c r="L2469" s="11"/>
    </row>
    <row r="2470" spans="11:12" x14ac:dyDescent="0.2">
      <c r="K2470"/>
      <c r="L2470" s="11"/>
    </row>
    <row r="2471" spans="11:12" x14ac:dyDescent="0.2">
      <c r="K2471"/>
      <c r="L2471" s="11"/>
    </row>
    <row r="2472" spans="11:12" x14ac:dyDescent="0.2">
      <c r="K2472"/>
      <c r="L2472" s="11"/>
    </row>
    <row r="2473" spans="11:12" x14ac:dyDescent="0.2">
      <c r="K2473"/>
      <c r="L2473" s="11"/>
    </row>
    <row r="2474" spans="11:12" x14ac:dyDescent="0.2">
      <c r="K2474"/>
      <c r="L2474" s="11"/>
    </row>
    <row r="2475" spans="11:12" x14ac:dyDescent="0.2">
      <c r="K2475"/>
      <c r="L2475" s="11"/>
    </row>
    <row r="2476" spans="11:12" x14ac:dyDescent="0.2">
      <c r="K2476"/>
      <c r="L2476" s="11"/>
    </row>
    <row r="2477" spans="11:12" x14ac:dyDescent="0.2">
      <c r="K2477"/>
      <c r="L2477" s="11"/>
    </row>
    <row r="2478" spans="11:12" x14ac:dyDescent="0.2">
      <c r="K2478"/>
      <c r="L2478" s="11"/>
    </row>
    <row r="2479" spans="11:12" x14ac:dyDescent="0.2">
      <c r="K2479"/>
      <c r="L2479" s="11"/>
    </row>
    <row r="2480" spans="11:12" x14ac:dyDescent="0.2">
      <c r="K2480"/>
      <c r="L2480" s="11"/>
    </row>
    <row r="2481" spans="11:12" x14ac:dyDescent="0.2">
      <c r="K2481"/>
      <c r="L2481" s="11"/>
    </row>
    <row r="2482" spans="11:12" x14ac:dyDescent="0.2">
      <c r="K2482"/>
      <c r="L2482" s="11"/>
    </row>
    <row r="2483" spans="11:12" x14ac:dyDescent="0.2">
      <c r="K2483"/>
      <c r="L2483" s="11"/>
    </row>
    <row r="2484" spans="11:12" x14ac:dyDescent="0.2">
      <c r="K2484"/>
      <c r="L2484" s="11"/>
    </row>
    <row r="2485" spans="11:12" x14ac:dyDescent="0.2">
      <c r="K2485"/>
      <c r="L2485" s="11"/>
    </row>
    <row r="2486" spans="11:12" x14ac:dyDescent="0.2">
      <c r="K2486"/>
      <c r="L2486" s="11"/>
    </row>
    <row r="2487" spans="11:12" x14ac:dyDescent="0.2">
      <c r="K2487"/>
      <c r="L2487" s="11"/>
    </row>
    <row r="2488" spans="11:12" x14ac:dyDescent="0.2">
      <c r="K2488"/>
      <c r="L2488" s="11"/>
    </row>
    <row r="2489" spans="11:12" x14ac:dyDescent="0.2">
      <c r="K2489"/>
      <c r="L2489" s="11"/>
    </row>
    <row r="2490" spans="11:12" x14ac:dyDescent="0.2">
      <c r="K2490"/>
      <c r="L2490" s="11"/>
    </row>
    <row r="2491" spans="11:12" x14ac:dyDescent="0.2">
      <c r="K2491"/>
      <c r="L2491" s="11"/>
    </row>
    <row r="2492" spans="11:12" x14ac:dyDescent="0.2">
      <c r="K2492"/>
      <c r="L2492" s="11"/>
    </row>
    <row r="2493" spans="11:12" x14ac:dyDescent="0.2">
      <c r="K2493"/>
      <c r="L2493" s="11"/>
    </row>
    <row r="2494" spans="11:12" x14ac:dyDescent="0.2">
      <c r="K2494"/>
      <c r="L2494" s="11"/>
    </row>
    <row r="2495" spans="11:12" x14ac:dyDescent="0.2">
      <c r="K2495"/>
      <c r="L2495" s="11"/>
    </row>
    <row r="2496" spans="11:12" x14ac:dyDescent="0.2">
      <c r="K2496"/>
      <c r="L2496" s="11"/>
    </row>
    <row r="2497" spans="11:12" x14ac:dyDescent="0.2">
      <c r="K2497"/>
      <c r="L2497" s="11"/>
    </row>
    <row r="2498" spans="11:12" x14ac:dyDescent="0.2">
      <c r="K2498"/>
      <c r="L2498" s="11"/>
    </row>
    <row r="2499" spans="11:12" x14ac:dyDescent="0.2">
      <c r="K2499"/>
      <c r="L2499" s="11"/>
    </row>
    <row r="2500" spans="11:12" x14ac:dyDescent="0.2">
      <c r="K2500"/>
      <c r="L2500" s="11"/>
    </row>
    <row r="2501" spans="11:12" x14ac:dyDescent="0.2">
      <c r="K2501"/>
      <c r="L2501" s="11"/>
    </row>
    <row r="2502" spans="11:12" x14ac:dyDescent="0.2">
      <c r="K2502"/>
      <c r="L2502" s="11"/>
    </row>
    <row r="2503" spans="11:12" x14ac:dyDescent="0.2">
      <c r="K2503"/>
      <c r="L2503" s="11"/>
    </row>
    <row r="2504" spans="11:12" x14ac:dyDescent="0.2">
      <c r="K2504"/>
      <c r="L2504" s="11"/>
    </row>
    <row r="2505" spans="11:12" x14ac:dyDescent="0.2">
      <c r="K2505"/>
      <c r="L2505" s="11"/>
    </row>
    <row r="2506" spans="11:12" x14ac:dyDescent="0.2">
      <c r="K2506"/>
      <c r="L2506" s="11"/>
    </row>
    <row r="2507" spans="11:12" x14ac:dyDescent="0.2">
      <c r="K2507"/>
      <c r="L2507" s="11"/>
    </row>
    <row r="2508" spans="11:12" x14ac:dyDescent="0.2">
      <c r="K2508"/>
      <c r="L2508" s="11"/>
    </row>
    <row r="2509" spans="11:12" x14ac:dyDescent="0.2">
      <c r="K2509"/>
      <c r="L2509" s="11"/>
    </row>
    <row r="2510" spans="11:12" x14ac:dyDescent="0.2">
      <c r="K2510"/>
      <c r="L2510" s="11"/>
    </row>
    <row r="2511" spans="11:12" x14ac:dyDescent="0.2">
      <c r="K2511"/>
      <c r="L2511" s="11"/>
    </row>
    <row r="2512" spans="11:12" x14ac:dyDescent="0.2">
      <c r="K2512"/>
      <c r="L2512" s="11"/>
    </row>
    <row r="2513" spans="11:12" x14ac:dyDescent="0.2">
      <c r="K2513"/>
      <c r="L2513" s="11"/>
    </row>
    <row r="2514" spans="11:12" x14ac:dyDescent="0.2">
      <c r="K2514"/>
      <c r="L2514" s="11"/>
    </row>
    <row r="2515" spans="11:12" x14ac:dyDescent="0.2">
      <c r="K2515"/>
      <c r="L2515" s="11"/>
    </row>
    <row r="2516" spans="11:12" x14ac:dyDescent="0.2">
      <c r="K2516"/>
      <c r="L2516" s="11"/>
    </row>
    <row r="2517" spans="11:12" x14ac:dyDescent="0.2">
      <c r="K2517"/>
      <c r="L2517" s="11"/>
    </row>
    <row r="2518" spans="11:12" x14ac:dyDescent="0.2">
      <c r="K2518"/>
      <c r="L2518" s="11"/>
    </row>
    <row r="2519" spans="11:12" x14ac:dyDescent="0.2">
      <c r="K2519"/>
      <c r="L2519" s="11"/>
    </row>
    <row r="2520" spans="11:12" x14ac:dyDescent="0.2">
      <c r="K2520"/>
      <c r="L2520" s="11"/>
    </row>
    <row r="2521" spans="11:12" x14ac:dyDescent="0.2">
      <c r="K2521"/>
      <c r="L2521" s="11"/>
    </row>
    <row r="2522" spans="11:12" x14ac:dyDescent="0.2">
      <c r="K2522"/>
      <c r="L2522" s="11"/>
    </row>
    <row r="2523" spans="11:12" x14ac:dyDescent="0.2">
      <c r="K2523"/>
      <c r="L2523" s="11"/>
    </row>
    <row r="2524" spans="11:12" x14ac:dyDescent="0.2">
      <c r="K2524"/>
      <c r="L2524" s="11"/>
    </row>
    <row r="2525" spans="11:12" x14ac:dyDescent="0.2">
      <c r="K2525"/>
      <c r="L2525" s="11"/>
    </row>
    <row r="2526" spans="11:12" x14ac:dyDescent="0.2">
      <c r="K2526"/>
      <c r="L2526" s="11"/>
    </row>
    <row r="2527" spans="11:12" x14ac:dyDescent="0.2">
      <c r="K2527"/>
      <c r="L2527" s="11"/>
    </row>
    <row r="2528" spans="11:12" x14ac:dyDescent="0.2">
      <c r="K2528"/>
      <c r="L2528" s="11"/>
    </row>
    <row r="2529" spans="11:12" x14ac:dyDescent="0.2">
      <c r="K2529"/>
      <c r="L2529" s="11"/>
    </row>
    <row r="2530" spans="11:12" x14ac:dyDescent="0.2">
      <c r="K2530"/>
      <c r="L2530" s="11"/>
    </row>
    <row r="2531" spans="11:12" x14ac:dyDescent="0.2">
      <c r="K2531"/>
      <c r="L2531" s="11"/>
    </row>
    <row r="2532" spans="11:12" x14ac:dyDescent="0.2">
      <c r="K2532"/>
      <c r="L2532" s="11"/>
    </row>
    <row r="2533" spans="11:12" x14ac:dyDescent="0.2">
      <c r="K2533"/>
      <c r="L2533" s="11"/>
    </row>
    <row r="2534" spans="11:12" x14ac:dyDescent="0.2">
      <c r="K2534"/>
      <c r="L2534" s="11"/>
    </row>
    <row r="2535" spans="11:12" x14ac:dyDescent="0.2">
      <c r="K2535"/>
      <c r="L2535" s="11"/>
    </row>
    <row r="2536" spans="11:12" x14ac:dyDescent="0.2">
      <c r="K2536"/>
      <c r="L2536" s="11"/>
    </row>
    <row r="2537" spans="11:12" x14ac:dyDescent="0.2">
      <c r="K2537"/>
      <c r="L2537" s="11"/>
    </row>
    <row r="2538" spans="11:12" x14ac:dyDescent="0.2">
      <c r="K2538"/>
      <c r="L2538" s="11"/>
    </row>
    <row r="2539" spans="11:12" x14ac:dyDescent="0.2">
      <c r="K2539"/>
      <c r="L2539" s="11"/>
    </row>
    <row r="2540" spans="11:12" x14ac:dyDescent="0.2">
      <c r="K2540"/>
      <c r="L2540" s="11"/>
    </row>
    <row r="2541" spans="11:12" x14ac:dyDescent="0.2">
      <c r="K2541"/>
      <c r="L2541" s="11"/>
    </row>
    <row r="2542" spans="11:12" x14ac:dyDescent="0.2">
      <c r="K2542"/>
      <c r="L2542" s="11"/>
    </row>
    <row r="2543" spans="11:12" x14ac:dyDescent="0.2">
      <c r="K2543"/>
      <c r="L2543" s="11"/>
    </row>
    <row r="2544" spans="11:12" x14ac:dyDescent="0.2">
      <c r="K2544"/>
      <c r="L2544" s="11"/>
    </row>
    <row r="2545" spans="11:12" x14ac:dyDescent="0.2">
      <c r="K2545"/>
      <c r="L2545" s="11"/>
    </row>
    <row r="2546" spans="11:12" x14ac:dyDescent="0.2">
      <c r="K2546"/>
      <c r="L2546" s="11"/>
    </row>
    <row r="2547" spans="11:12" x14ac:dyDescent="0.2">
      <c r="K2547"/>
      <c r="L2547" s="11"/>
    </row>
    <row r="2548" spans="11:12" x14ac:dyDescent="0.2">
      <c r="K2548"/>
      <c r="L2548" s="11"/>
    </row>
    <row r="2549" spans="11:12" x14ac:dyDescent="0.2">
      <c r="K2549"/>
      <c r="L2549" s="11"/>
    </row>
    <row r="2550" spans="11:12" x14ac:dyDescent="0.2">
      <c r="K2550"/>
      <c r="L2550" s="11"/>
    </row>
    <row r="2551" spans="11:12" x14ac:dyDescent="0.2">
      <c r="K2551"/>
      <c r="L2551" s="11"/>
    </row>
    <row r="2552" spans="11:12" x14ac:dyDescent="0.2">
      <c r="K2552"/>
      <c r="L2552" s="11"/>
    </row>
    <row r="2553" spans="11:12" x14ac:dyDescent="0.2">
      <c r="K2553"/>
      <c r="L2553" s="11"/>
    </row>
    <row r="2554" spans="11:12" x14ac:dyDescent="0.2">
      <c r="K2554"/>
      <c r="L2554" s="11"/>
    </row>
    <row r="2555" spans="11:12" x14ac:dyDescent="0.2">
      <c r="K2555"/>
      <c r="L2555" s="11"/>
    </row>
    <row r="2556" spans="11:12" x14ac:dyDescent="0.2">
      <c r="K2556"/>
      <c r="L2556" s="11"/>
    </row>
    <row r="2557" spans="11:12" x14ac:dyDescent="0.2">
      <c r="K2557"/>
      <c r="L2557" s="11"/>
    </row>
    <row r="2558" spans="11:12" x14ac:dyDescent="0.2">
      <c r="K2558"/>
      <c r="L2558" s="11"/>
    </row>
    <row r="2559" spans="11:12" x14ac:dyDescent="0.2">
      <c r="K2559"/>
      <c r="L2559" s="11"/>
    </row>
    <row r="2560" spans="11:12" x14ac:dyDescent="0.2">
      <c r="K2560"/>
      <c r="L2560" s="11"/>
    </row>
    <row r="2561" spans="11:12" x14ac:dyDescent="0.2">
      <c r="K2561"/>
      <c r="L2561" s="11"/>
    </row>
    <row r="2562" spans="11:12" x14ac:dyDescent="0.2">
      <c r="K2562"/>
      <c r="L2562" s="11"/>
    </row>
    <row r="2563" spans="11:12" x14ac:dyDescent="0.2">
      <c r="K2563"/>
      <c r="L2563" s="11"/>
    </row>
    <row r="2564" spans="11:12" x14ac:dyDescent="0.2">
      <c r="K2564"/>
      <c r="L2564" s="11"/>
    </row>
    <row r="2565" spans="11:12" x14ac:dyDescent="0.2">
      <c r="K2565"/>
      <c r="L2565" s="11"/>
    </row>
    <row r="2566" spans="11:12" x14ac:dyDescent="0.2">
      <c r="K2566"/>
      <c r="L2566" s="11"/>
    </row>
    <row r="2567" spans="11:12" x14ac:dyDescent="0.2">
      <c r="K2567"/>
      <c r="L2567" s="11"/>
    </row>
    <row r="2568" spans="11:12" x14ac:dyDescent="0.2">
      <c r="K2568"/>
      <c r="L2568" s="11"/>
    </row>
    <row r="2569" spans="11:12" x14ac:dyDescent="0.2">
      <c r="K2569"/>
      <c r="L2569" s="11"/>
    </row>
    <row r="2570" spans="11:12" x14ac:dyDescent="0.2">
      <c r="K2570"/>
      <c r="L2570" s="11"/>
    </row>
    <row r="2571" spans="11:12" x14ac:dyDescent="0.2">
      <c r="K2571"/>
      <c r="L2571" s="11"/>
    </row>
    <row r="2572" spans="11:12" x14ac:dyDescent="0.2">
      <c r="K2572"/>
      <c r="L2572" s="11"/>
    </row>
    <row r="2573" spans="11:12" x14ac:dyDescent="0.2">
      <c r="K2573"/>
      <c r="L2573" s="11"/>
    </row>
    <row r="2574" spans="11:12" x14ac:dyDescent="0.2">
      <c r="K2574"/>
      <c r="L2574" s="11"/>
    </row>
    <row r="2575" spans="11:12" x14ac:dyDescent="0.2">
      <c r="K2575"/>
      <c r="L2575" s="11"/>
    </row>
    <row r="2576" spans="11:12" x14ac:dyDescent="0.2">
      <c r="K2576"/>
      <c r="L2576" s="11"/>
    </row>
    <row r="2577" spans="11:12" x14ac:dyDescent="0.2">
      <c r="K2577"/>
      <c r="L2577" s="11"/>
    </row>
    <row r="2578" spans="11:12" x14ac:dyDescent="0.2">
      <c r="K2578"/>
      <c r="L2578" s="11"/>
    </row>
    <row r="2579" spans="11:12" x14ac:dyDescent="0.2">
      <c r="K2579"/>
      <c r="L2579" s="11"/>
    </row>
    <row r="2580" spans="11:12" x14ac:dyDescent="0.2">
      <c r="K2580"/>
      <c r="L2580" s="11"/>
    </row>
    <row r="2581" spans="11:12" x14ac:dyDescent="0.2">
      <c r="K2581"/>
      <c r="L2581" s="11"/>
    </row>
    <row r="2582" spans="11:12" x14ac:dyDescent="0.2">
      <c r="K2582"/>
      <c r="L2582" s="11"/>
    </row>
    <row r="2583" spans="11:12" x14ac:dyDescent="0.2">
      <c r="K2583"/>
      <c r="L2583" s="11"/>
    </row>
    <row r="2584" spans="11:12" x14ac:dyDescent="0.2">
      <c r="K2584"/>
      <c r="L2584" s="11"/>
    </row>
    <row r="2585" spans="11:12" x14ac:dyDescent="0.2">
      <c r="K2585"/>
      <c r="L2585" s="11"/>
    </row>
    <row r="2586" spans="11:12" x14ac:dyDescent="0.2">
      <c r="K2586"/>
      <c r="L2586" s="11"/>
    </row>
    <row r="2587" spans="11:12" x14ac:dyDescent="0.2">
      <c r="K2587"/>
      <c r="L2587" s="11"/>
    </row>
    <row r="2588" spans="11:12" x14ac:dyDescent="0.2">
      <c r="K2588"/>
      <c r="L2588" s="11"/>
    </row>
    <row r="2589" spans="11:12" x14ac:dyDescent="0.2">
      <c r="K2589"/>
      <c r="L2589" s="11"/>
    </row>
    <row r="2590" spans="11:12" x14ac:dyDescent="0.2">
      <c r="K2590"/>
      <c r="L2590" s="11"/>
    </row>
    <row r="2591" spans="11:12" x14ac:dyDescent="0.2">
      <c r="K2591"/>
      <c r="L2591" s="11"/>
    </row>
    <row r="2592" spans="11:12" x14ac:dyDescent="0.2">
      <c r="K2592"/>
      <c r="L2592" s="11"/>
    </row>
    <row r="2593" spans="11:12" x14ac:dyDescent="0.2">
      <c r="K2593"/>
      <c r="L2593" s="11"/>
    </row>
    <row r="2594" spans="11:12" x14ac:dyDescent="0.2">
      <c r="K2594"/>
      <c r="L2594" s="11"/>
    </row>
    <row r="2595" spans="11:12" x14ac:dyDescent="0.2">
      <c r="K2595"/>
      <c r="L2595" s="11"/>
    </row>
    <row r="2596" spans="11:12" x14ac:dyDescent="0.2">
      <c r="K2596"/>
      <c r="L2596" s="11"/>
    </row>
    <row r="2597" spans="11:12" x14ac:dyDescent="0.2">
      <c r="K2597"/>
      <c r="L2597" s="11"/>
    </row>
    <row r="2598" spans="11:12" x14ac:dyDescent="0.2">
      <c r="K2598"/>
      <c r="L2598" s="11"/>
    </row>
    <row r="2599" spans="11:12" x14ac:dyDescent="0.2">
      <c r="K2599"/>
      <c r="L2599" s="11"/>
    </row>
    <row r="2600" spans="11:12" x14ac:dyDescent="0.2">
      <c r="K2600"/>
      <c r="L2600" s="11"/>
    </row>
    <row r="2601" spans="11:12" x14ac:dyDescent="0.2">
      <c r="K2601"/>
      <c r="L2601" s="11"/>
    </row>
    <row r="2602" spans="11:12" x14ac:dyDescent="0.2">
      <c r="K2602"/>
      <c r="L2602" s="11"/>
    </row>
    <row r="2603" spans="11:12" x14ac:dyDescent="0.2">
      <c r="K2603"/>
      <c r="L2603" s="11"/>
    </row>
    <row r="2604" spans="11:12" x14ac:dyDescent="0.2">
      <c r="K2604"/>
      <c r="L2604" s="11"/>
    </row>
    <row r="2605" spans="11:12" x14ac:dyDescent="0.2">
      <c r="K2605"/>
      <c r="L2605" s="11"/>
    </row>
    <row r="2606" spans="11:12" x14ac:dyDescent="0.2">
      <c r="K2606"/>
      <c r="L2606" s="11"/>
    </row>
    <row r="2607" spans="11:12" x14ac:dyDescent="0.2">
      <c r="K2607"/>
      <c r="L2607" s="11"/>
    </row>
    <row r="2608" spans="11:12" x14ac:dyDescent="0.2">
      <c r="K2608"/>
      <c r="L2608" s="11"/>
    </row>
    <row r="2609" spans="11:12" x14ac:dyDescent="0.2">
      <c r="K2609"/>
      <c r="L2609" s="11"/>
    </row>
    <row r="2610" spans="11:12" x14ac:dyDescent="0.2">
      <c r="K2610"/>
      <c r="L2610" s="11"/>
    </row>
    <row r="2611" spans="11:12" x14ac:dyDescent="0.2">
      <c r="K2611"/>
      <c r="L2611" s="11"/>
    </row>
    <row r="2612" spans="11:12" x14ac:dyDescent="0.2">
      <c r="K2612"/>
      <c r="L2612" s="11"/>
    </row>
    <row r="2613" spans="11:12" x14ac:dyDescent="0.2">
      <c r="K2613"/>
      <c r="L2613" s="11"/>
    </row>
    <row r="2614" spans="11:12" x14ac:dyDescent="0.2">
      <c r="K2614"/>
      <c r="L2614" s="11"/>
    </row>
    <row r="2615" spans="11:12" x14ac:dyDescent="0.2">
      <c r="K2615"/>
      <c r="L2615" s="11"/>
    </row>
    <row r="2616" spans="11:12" x14ac:dyDescent="0.2">
      <c r="K2616"/>
      <c r="L2616" s="11"/>
    </row>
    <row r="2617" spans="11:12" x14ac:dyDescent="0.2">
      <c r="K2617"/>
      <c r="L2617" s="11"/>
    </row>
    <row r="2618" spans="11:12" x14ac:dyDescent="0.2">
      <c r="K2618"/>
      <c r="L2618" s="11"/>
    </row>
    <row r="2619" spans="11:12" x14ac:dyDescent="0.2">
      <c r="K2619"/>
      <c r="L2619" s="11"/>
    </row>
    <row r="2620" spans="11:12" x14ac:dyDescent="0.2">
      <c r="K2620"/>
      <c r="L2620" s="11"/>
    </row>
    <row r="2621" spans="11:12" x14ac:dyDescent="0.2">
      <c r="K2621"/>
      <c r="L2621" s="11"/>
    </row>
    <row r="2622" spans="11:12" x14ac:dyDescent="0.2">
      <c r="K2622"/>
      <c r="L2622" s="11"/>
    </row>
    <row r="2623" spans="11:12" x14ac:dyDescent="0.2">
      <c r="K2623"/>
      <c r="L2623" s="11"/>
    </row>
    <row r="2624" spans="11:12" x14ac:dyDescent="0.2">
      <c r="K2624"/>
      <c r="L2624" s="11"/>
    </row>
    <row r="2625" spans="11:12" x14ac:dyDescent="0.2">
      <c r="K2625"/>
      <c r="L2625" s="11"/>
    </row>
    <row r="2626" spans="11:12" x14ac:dyDescent="0.2">
      <c r="K2626"/>
      <c r="L2626" s="11"/>
    </row>
    <row r="2627" spans="11:12" x14ac:dyDescent="0.2">
      <c r="K2627"/>
      <c r="L2627" s="11"/>
    </row>
    <row r="2628" spans="11:12" x14ac:dyDescent="0.2">
      <c r="K2628"/>
      <c r="L2628" s="11"/>
    </row>
    <row r="2629" spans="11:12" x14ac:dyDescent="0.2">
      <c r="K2629"/>
      <c r="L2629" s="11"/>
    </row>
    <row r="2630" spans="11:12" x14ac:dyDescent="0.2">
      <c r="K2630"/>
      <c r="L2630" s="11"/>
    </row>
    <row r="2631" spans="11:12" x14ac:dyDescent="0.2">
      <c r="K2631"/>
      <c r="L2631" s="11"/>
    </row>
    <row r="2632" spans="11:12" x14ac:dyDescent="0.2">
      <c r="K2632"/>
      <c r="L2632" s="11"/>
    </row>
    <row r="2633" spans="11:12" x14ac:dyDescent="0.2">
      <c r="K2633"/>
      <c r="L2633" s="11"/>
    </row>
    <row r="2634" spans="11:12" x14ac:dyDescent="0.2">
      <c r="K2634"/>
      <c r="L2634" s="11"/>
    </row>
    <row r="2635" spans="11:12" x14ac:dyDescent="0.2">
      <c r="K2635"/>
      <c r="L2635" s="11"/>
    </row>
    <row r="2636" spans="11:12" x14ac:dyDescent="0.2">
      <c r="K2636"/>
      <c r="L2636" s="11"/>
    </row>
    <row r="2637" spans="11:12" x14ac:dyDescent="0.2">
      <c r="K2637"/>
      <c r="L2637" s="11"/>
    </row>
    <row r="2638" spans="11:12" x14ac:dyDescent="0.2">
      <c r="K2638"/>
      <c r="L2638" s="11"/>
    </row>
    <row r="2639" spans="11:12" x14ac:dyDescent="0.2">
      <c r="K2639"/>
      <c r="L2639" s="11"/>
    </row>
    <row r="2640" spans="11:12" x14ac:dyDescent="0.2">
      <c r="K2640"/>
      <c r="L2640" s="11"/>
    </row>
    <row r="2641" spans="11:12" x14ac:dyDescent="0.2">
      <c r="K2641"/>
      <c r="L2641" s="11"/>
    </row>
    <row r="2642" spans="11:12" x14ac:dyDescent="0.2">
      <c r="K2642"/>
      <c r="L2642" s="11"/>
    </row>
    <row r="2643" spans="11:12" x14ac:dyDescent="0.2">
      <c r="K2643"/>
      <c r="L2643" s="11"/>
    </row>
    <row r="2644" spans="11:12" x14ac:dyDescent="0.2">
      <c r="K2644"/>
      <c r="L2644" s="11"/>
    </row>
    <row r="2645" spans="11:12" x14ac:dyDescent="0.2">
      <c r="K2645"/>
      <c r="L2645" s="11"/>
    </row>
    <row r="2646" spans="11:12" x14ac:dyDescent="0.2">
      <c r="K2646"/>
      <c r="L2646" s="11"/>
    </row>
    <row r="2647" spans="11:12" x14ac:dyDescent="0.2">
      <c r="K2647"/>
      <c r="L2647" s="11"/>
    </row>
    <row r="2648" spans="11:12" x14ac:dyDescent="0.2">
      <c r="K2648"/>
      <c r="L2648" s="11"/>
    </row>
    <row r="2649" spans="11:12" x14ac:dyDescent="0.2">
      <c r="K2649"/>
      <c r="L2649" s="11"/>
    </row>
    <row r="2650" spans="11:12" x14ac:dyDescent="0.2">
      <c r="K2650"/>
      <c r="L2650" s="11"/>
    </row>
    <row r="2651" spans="11:12" x14ac:dyDescent="0.2">
      <c r="K2651"/>
      <c r="L2651" s="11"/>
    </row>
    <row r="2652" spans="11:12" x14ac:dyDescent="0.2">
      <c r="K2652"/>
      <c r="L2652" s="11"/>
    </row>
    <row r="2653" spans="11:12" x14ac:dyDescent="0.2">
      <c r="K2653"/>
      <c r="L2653" s="11"/>
    </row>
    <row r="2654" spans="11:12" x14ac:dyDescent="0.2">
      <c r="K2654"/>
      <c r="L2654" s="11"/>
    </row>
    <row r="2655" spans="11:12" x14ac:dyDescent="0.2">
      <c r="K2655"/>
      <c r="L2655" s="11"/>
    </row>
    <row r="2656" spans="11:12" x14ac:dyDescent="0.2">
      <c r="K2656"/>
      <c r="L2656" s="11"/>
    </row>
    <row r="2657" spans="11:12" x14ac:dyDescent="0.2">
      <c r="K2657"/>
      <c r="L2657" s="11"/>
    </row>
    <row r="2658" spans="11:12" x14ac:dyDescent="0.2">
      <c r="K2658"/>
      <c r="L2658" s="11"/>
    </row>
    <row r="2659" spans="11:12" x14ac:dyDescent="0.2">
      <c r="K2659"/>
      <c r="L2659" s="11"/>
    </row>
    <row r="2660" spans="11:12" x14ac:dyDescent="0.2">
      <c r="K2660"/>
      <c r="L2660" s="11"/>
    </row>
    <row r="2661" spans="11:12" x14ac:dyDescent="0.2">
      <c r="K2661"/>
      <c r="L2661" s="11"/>
    </row>
    <row r="2662" spans="11:12" x14ac:dyDescent="0.2">
      <c r="K2662"/>
      <c r="L2662" s="11"/>
    </row>
    <row r="2663" spans="11:12" x14ac:dyDescent="0.2">
      <c r="K2663"/>
      <c r="L2663" s="11"/>
    </row>
    <row r="2664" spans="11:12" x14ac:dyDescent="0.2">
      <c r="K2664"/>
      <c r="L2664" s="11"/>
    </row>
    <row r="2665" spans="11:12" x14ac:dyDescent="0.2">
      <c r="K2665"/>
      <c r="L2665" s="11"/>
    </row>
    <row r="2666" spans="11:12" x14ac:dyDescent="0.2">
      <c r="K2666"/>
      <c r="L2666" s="11"/>
    </row>
    <row r="2667" spans="11:12" x14ac:dyDescent="0.2">
      <c r="K2667"/>
      <c r="L2667" s="11"/>
    </row>
    <row r="2668" spans="11:12" x14ac:dyDescent="0.2">
      <c r="K2668"/>
      <c r="L2668" s="11"/>
    </row>
    <row r="2669" spans="11:12" x14ac:dyDescent="0.2">
      <c r="K2669"/>
      <c r="L2669" s="11"/>
    </row>
    <row r="2670" spans="11:12" x14ac:dyDescent="0.2">
      <c r="K2670"/>
      <c r="L2670" s="11"/>
    </row>
    <row r="2671" spans="11:12" x14ac:dyDescent="0.2">
      <c r="K2671"/>
      <c r="L2671" s="11"/>
    </row>
    <row r="2672" spans="11:12" x14ac:dyDescent="0.2">
      <c r="K2672"/>
      <c r="L2672" s="11"/>
    </row>
    <row r="2673" spans="11:12" x14ac:dyDescent="0.2">
      <c r="K2673"/>
      <c r="L2673" s="11"/>
    </row>
    <row r="2674" spans="11:12" x14ac:dyDescent="0.2">
      <c r="K2674"/>
      <c r="L2674" s="11"/>
    </row>
    <row r="2675" spans="11:12" x14ac:dyDescent="0.2">
      <c r="K2675"/>
      <c r="L2675" s="11"/>
    </row>
    <row r="2676" spans="11:12" x14ac:dyDescent="0.2">
      <c r="K2676"/>
      <c r="L2676" s="11"/>
    </row>
    <row r="2677" spans="11:12" x14ac:dyDescent="0.2">
      <c r="K2677"/>
      <c r="L2677" s="11"/>
    </row>
    <row r="2678" spans="11:12" x14ac:dyDescent="0.2">
      <c r="K2678"/>
      <c r="L2678" s="11"/>
    </row>
    <row r="2679" spans="11:12" x14ac:dyDescent="0.2">
      <c r="K2679"/>
      <c r="L2679" s="11"/>
    </row>
    <row r="2680" spans="11:12" x14ac:dyDescent="0.2">
      <c r="K2680"/>
      <c r="L2680" s="11"/>
    </row>
    <row r="2681" spans="11:12" x14ac:dyDescent="0.2">
      <c r="K2681"/>
      <c r="L2681" s="11"/>
    </row>
    <row r="2682" spans="11:12" x14ac:dyDescent="0.2">
      <c r="K2682"/>
      <c r="L2682" s="11"/>
    </row>
    <row r="2683" spans="11:12" x14ac:dyDescent="0.2">
      <c r="K2683"/>
      <c r="L2683" s="11"/>
    </row>
    <row r="2684" spans="11:12" x14ac:dyDescent="0.2">
      <c r="K2684"/>
      <c r="L2684" s="11"/>
    </row>
    <row r="2685" spans="11:12" x14ac:dyDescent="0.2">
      <c r="K2685"/>
      <c r="L2685" s="11"/>
    </row>
    <row r="2686" spans="11:12" x14ac:dyDescent="0.2">
      <c r="K2686"/>
      <c r="L2686" s="11"/>
    </row>
    <row r="2687" spans="11:12" x14ac:dyDescent="0.2">
      <c r="K2687"/>
      <c r="L2687" s="11"/>
    </row>
    <row r="2688" spans="11:12" x14ac:dyDescent="0.2">
      <c r="K2688"/>
      <c r="L2688" s="11"/>
    </row>
    <row r="2689" spans="11:12" x14ac:dyDescent="0.2">
      <c r="K2689"/>
      <c r="L2689" s="11"/>
    </row>
    <row r="2690" spans="11:12" x14ac:dyDescent="0.2">
      <c r="K2690"/>
      <c r="L2690" s="11"/>
    </row>
    <row r="2691" spans="11:12" x14ac:dyDescent="0.2">
      <c r="K2691"/>
      <c r="L2691" s="11"/>
    </row>
    <row r="2692" spans="11:12" x14ac:dyDescent="0.2">
      <c r="K2692"/>
      <c r="L2692" s="11"/>
    </row>
    <row r="2693" spans="11:12" x14ac:dyDescent="0.2">
      <c r="K2693"/>
      <c r="L2693" s="11"/>
    </row>
    <row r="2694" spans="11:12" x14ac:dyDescent="0.2">
      <c r="K2694"/>
      <c r="L2694" s="11"/>
    </row>
    <row r="2695" spans="11:12" x14ac:dyDescent="0.2">
      <c r="K2695"/>
      <c r="L2695" s="11"/>
    </row>
    <row r="2696" spans="11:12" x14ac:dyDescent="0.2">
      <c r="K2696"/>
      <c r="L2696" s="11"/>
    </row>
    <row r="2697" spans="11:12" x14ac:dyDescent="0.2">
      <c r="K2697"/>
      <c r="L2697" s="11"/>
    </row>
    <row r="2698" spans="11:12" x14ac:dyDescent="0.2">
      <c r="K2698"/>
      <c r="L2698" s="11"/>
    </row>
    <row r="2699" spans="11:12" x14ac:dyDescent="0.2">
      <c r="K2699"/>
      <c r="L2699" s="11"/>
    </row>
    <row r="2700" spans="11:12" x14ac:dyDescent="0.2">
      <c r="K2700"/>
      <c r="L2700" s="11"/>
    </row>
    <row r="2701" spans="11:12" x14ac:dyDescent="0.2">
      <c r="K2701"/>
      <c r="L2701" s="11"/>
    </row>
    <row r="2702" spans="11:12" x14ac:dyDescent="0.2">
      <c r="K2702"/>
      <c r="L2702" s="11"/>
    </row>
    <row r="2703" spans="11:12" x14ac:dyDescent="0.2">
      <c r="K2703"/>
      <c r="L2703" s="11"/>
    </row>
    <row r="2704" spans="11:12" x14ac:dyDescent="0.2">
      <c r="K2704"/>
      <c r="L2704" s="11"/>
    </row>
    <row r="2705" spans="11:12" x14ac:dyDescent="0.2">
      <c r="K2705"/>
      <c r="L2705" s="11"/>
    </row>
    <row r="2706" spans="11:12" x14ac:dyDescent="0.2">
      <c r="K2706"/>
      <c r="L2706" s="11"/>
    </row>
    <row r="2707" spans="11:12" x14ac:dyDescent="0.2">
      <c r="K2707"/>
      <c r="L2707" s="11"/>
    </row>
    <row r="2708" spans="11:12" x14ac:dyDescent="0.2">
      <c r="K2708"/>
      <c r="L2708" s="11"/>
    </row>
    <row r="2709" spans="11:12" x14ac:dyDescent="0.2">
      <c r="K2709"/>
      <c r="L2709" s="11"/>
    </row>
    <row r="2710" spans="11:12" x14ac:dyDescent="0.2">
      <c r="K2710"/>
      <c r="L2710" s="11"/>
    </row>
    <row r="2711" spans="11:12" x14ac:dyDescent="0.2">
      <c r="K2711"/>
      <c r="L2711" s="11"/>
    </row>
    <row r="2712" spans="11:12" x14ac:dyDescent="0.2">
      <c r="K2712"/>
      <c r="L2712" s="11"/>
    </row>
    <row r="2713" spans="11:12" x14ac:dyDescent="0.2">
      <c r="K2713"/>
      <c r="L2713" s="11"/>
    </row>
    <row r="2714" spans="11:12" x14ac:dyDescent="0.2">
      <c r="K2714"/>
      <c r="L2714" s="11"/>
    </row>
    <row r="2715" spans="11:12" x14ac:dyDescent="0.2">
      <c r="K2715"/>
      <c r="L2715" s="11"/>
    </row>
    <row r="2716" spans="11:12" x14ac:dyDescent="0.2">
      <c r="K2716"/>
      <c r="L2716" s="11"/>
    </row>
    <row r="2717" spans="11:12" x14ac:dyDescent="0.2">
      <c r="K2717"/>
      <c r="L2717" s="11"/>
    </row>
    <row r="2718" spans="11:12" x14ac:dyDescent="0.2">
      <c r="K2718"/>
      <c r="L2718" s="11"/>
    </row>
    <row r="2719" spans="11:12" x14ac:dyDescent="0.2">
      <c r="K2719"/>
      <c r="L2719" s="11"/>
    </row>
    <row r="2720" spans="11:12" x14ac:dyDescent="0.2">
      <c r="K2720"/>
      <c r="L2720" s="11"/>
    </row>
    <row r="2721" spans="11:12" x14ac:dyDescent="0.2">
      <c r="K2721"/>
      <c r="L2721" s="11"/>
    </row>
    <row r="2722" spans="11:12" x14ac:dyDescent="0.2">
      <c r="K2722"/>
      <c r="L2722" s="11"/>
    </row>
    <row r="2723" spans="11:12" x14ac:dyDescent="0.2">
      <c r="K2723"/>
      <c r="L2723" s="11"/>
    </row>
    <row r="2724" spans="11:12" x14ac:dyDescent="0.2">
      <c r="K2724"/>
      <c r="L2724" s="11"/>
    </row>
    <row r="2725" spans="11:12" x14ac:dyDescent="0.2">
      <c r="K2725"/>
      <c r="L2725" s="11"/>
    </row>
    <row r="2726" spans="11:12" x14ac:dyDescent="0.2">
      <c r="K2726"/>
      <c r="L2726" s="11"/>
    </row>
    <row r="2727" spans="11:12" x14ac:dyDescent="0.2">
      <c r="K2727"/>
      <c r="L2727" s="11"/>
    </row>
    <row r="2728" spans="11:12" x14ac:dyDescent="0.2">
      <c r="K2728"/>
      <c r="L2728" s="11"/>
    </row>
    <row r="2729" spans="11:12" x14ac:dyDescent="0.2">
      <c r="K2729"/>
      <c r="L2729" s="11"/>
    </row>
    <row r="2730" spans="11:12" x14ac:dyDescent="0.2">
      <c r="K2730"/>
      <c r="L2730" s="11"/>
    </row>
    <row r="2731" spans="11:12" x14ac:dyDescent="0.2">
      <c r="K2731"/>
      <c r="L2731" s="11"/>
    </row>
    <row r="2732" spans="11:12" x14ac:dyDescent="0.2">
      <c r="K2732"/>
      <c r="L2732" s="11"/>
    </row>
    <row r="2733" spans="11:12" x14ac:dyDescent="0.2">
      <c r="K2733"/>
      <c r="L2733" s="11"/>
    </row>
    <row r="2734" spans="11:12" x14ac:dyDescent="0.2">
      <c r="K2734"/>
      <c r="L2734" s="11"/>
    </row>
    <row r="2735" spans="11:12" x14ac:dyDescent="0.2">
      <c r="K2735"/>
      <c r="L2735" s="11"/>
    </row>
    <row r="2736" spans="11:12" x14ac:dyDescent="0.2">
      <c r="K2736"/>
      <c r="L2736" s="11"/>
    </row>
    <row r="2737" spans="11:12" x14ac:dyDescent="0.2">
      <c r="K2737"/>
      <c r="L2737" s="11"/>
    </row>
    <row r="2738" spans="11:12" x14ac:dyDescent="0.2">
      <c r="K2738"/>
      <c r="L2738" s="11"/>
    </row>
    <row r="2739" spans="11:12" x14ac:dyDescent="0.2">
      <c r="K2739"/>
      <c r="L2739" s="11"/>
    </row>
    <row r="2740" spans="11:12" x14ac:dyDescent="0.2">
      <c r="K2740"/>
      <c r="L2740" s="11"/>
    </row>
    <row r="2741" spans="11:12" x14ac:dyDescent="0.2">
      <c r="K2741"/>
      <c r="L2741" s="11"/>
    </row>
    <row r="2742" spans="11:12" x14ac:dyDescent="0.2">
      <c r="K2742"/>
      <c r="L2742" s="11"/>
    </row>
    <row r="2743" spans="11:12" x14ac:dyDescent="0.2">
      <c r="K2743"/>
      <c r="L2743" s="11"/>
    </row>
    <row r="2744" spans="11:12" x14ac:dyDescent="0.2">
      <c r="K2744"/>
      <c r="L2744" s="11"/>
    </row>
    <row r="2745" spans="11:12" x14ac:dyDescent="0.2">
      <c r="K2745"/>
      <c r="L2745" s="11"/>
    </row>
    <row r="2746" spans="11:12" x14ac:dyDescent="0.2">
      <c r="K2746"/>
      <c r="L2746" s="11"/>
    </row>
    <row r="2747" spans="11:12" x14ac:dyDescent="0.2">
      <c r="K2747"/>
      <c r="L2747" s="11"/>
    </row>
    <row r="2748" spans="11:12" x14ac:dyDescent="0.2">
      <c r="K2748"/>
      <c r="L2748" s="11"/>
    </row>
    <row r="2749" spans="11:12" x14ac:dyDescent="0.2">
      <c r="K2749"/>
      <c r="L2749" s="11"/>
    </row>
    <row r="2750" spans="11:12" x14ac:dyDescent="0.2">
      <c r="K2750"/>
      <c r="L2750" s="11"/>
    </row>
    <row r="2751" spans="11:12" x14ac:dyDescent="0.2">
      <c r="K2751"/>
      <c r="L2751" s="11"/>
    </row>
    <row r="2752" spans="11:12" x14ac:dyDescent="0.2">
      <c r="K2752"/>
      <c r="L2752" s="11"/>
    </row>
    <row r="2753" spans="11:12" x14ac:dyDescent="0.2">
      <c r="K2753"/>
      <c r="L2753" s="11"/>
    </row>
    <row r="2754" spans="11:12" x14ac:dyDescent="0.2">
      <c r="K2754"/>
      <c r="L2754" s="11"/>
    </row>
    <row r="2755" spans="11:12" x14ac:dyDescent="0.2">
      <c r="K2755"/>
      <c r="L2755" s="11"/>
    </row>
    <row r="2756" spans="11:12" x14ac:dyDescent="0.2">
      <c r="K2756"/>
      <c r="L2756" s="11"/>
    </row>
    <row r="2757" spans="11:12" x14ac:dyDescent="0.2">
      <c r="K2757"/>
      <c r="L2757" s="11"/>
    </row>
    <row r="2758" spans="11:12" x14ac:dyDescent="0.2">
      <c r="K2758"/>
      <c r="L2758" s="11"/>
    </row>
    <row r="2759" spans="11:12" x14ac:dyDescent="0.2">
      <c r="K2759"/>
      <c r="L2759" s="11"/>
    </row>
    <row r="2760" spans="11:12" x14ac:dyDescent="0.2">
      <c r="K2760"/>
      <c r="L2760" s="11"/>
    </row>
    <row r="2761" spans="11:12" x14ac:dyDescent="0.2">
      <c r="K2761"/>
      <c r="L2761" s="11"/>
    </row>
    <row r="2762" spans="11:12" x14ac:dyDescent="0.2">
      <c r="K2762"/>
      <c r="L2762" s="11"/>
    </row>
    <row r="2763" spans="11:12" x14ac:dyDescent="0.2">
      <c r="K2763"/>
      <c r="L2763" s="11"/>
    </row>
    <row r="2764" spans="11:12" x14ac:dyDescent="0.2">
      <c r="K2764"/>
      <c r="L2764" s="11"/>
    </row>
    <row r="2765" spans="11:12" x14ac:dyDescent="0.2">
      <c r="K2765"/>
      <c r="L2765" s="11"/>
    </row>
    <row r="2766" spans="11:12" x14ac:dyDescent="0.2">
      <c r="K2766"/>
      <c r="L2766" s="11"/>
    </row>
    <row r="2767" spans="11:12" x14ac:dyDescent="0.2">
      <c r="K2767"/>
      <c r="L2767" s="11"/>
    </row>
    <row r="2768" spans="11:12" x14ac:dyDescent="0.2">
      <c r="K2768"/>
      <c r="L2768" s="11"/>
    </row>
    <row r="2769" spans="11:12" x14ac:dyDescent="0.2">
      <c r="K2769"/>
      <c r="L2769" s="11"/>
    </row>
    <row r="2770" spans="11:12" x14ac:dyDescent="0.2">
      <c r="K2770"/>
      <c r="L2770" s="11"/>
    </row>
    <row r="2771" spans="11:12" x14ac:dyDescent="0.2">
      <c r="K2771"/>
      <c r="L2771" s="11"/>
    </row>
    <row r="2772" spans="11:12" x14ac:dyDescent="0.2">
      <c r="K2772"/>
      <c r="L2772" s="11"/>
    </row>
    <row r="2773" spans="11:12" x14ac:dyDescent="0.2">
      <c r="K2773"/>
      <c r="L2773" s="11"/>
    </row>
    <row r="2774" spans="11:12" x14ac:dyDescent="0.2">
      <c r="K2774"/>
      <c r="L2774" s="11"/>
    </row>
    <row r="2775" spans="11:12" x14ac:dyDescent="0.2">
      <c r="K2775"/>
      <c r="L2775" s="11"/>
    </row>
    <row r="2776" spans="11:12" x14ac:dyDescent="0.2">
      <c r="K2776"/>
      <c r="L2776" s="11"/>
    </row>
    <row r="2777" spans="11:12" x14ac:dyDescent="0.2">
      <c r="K2777"/>
      <c r="L2777" s="11"/>
    </row>
    <row r="2778" spans="11:12" x14ac:dyDescent="0.2">
      <c r="K2778"/>
      <c r="L2778" s="11"/>
    </row>
    <row r="2779" spans="11:12" x14ac:dyDescent="0.2">
      <c r="K2779"/>
      <c r="L2779" s="11"/>
    </row>
    <row r="2780" spans="11:12" x14ac:dyDescent="0.2">
      <c r="K2780"/>
      <c r="L2780" s="11"/>
    </row>
    <row r="2781" spans="11:12" x14ac:dyDescent="0.2">
      <c r="K2781"/>
      <c r="L2781" s="11"/>
    </row>
    <row r="2782" spans="11:12" x14ac:dyDescent="0.2">
      <c r="K2782"/>
      <c r="L2782" s="11"/>
    </row>
    <row r="2783" spans="11:12" x14ac:dyDescent="0.2">
      <c r="K2783"/>
      <c r="L2783" s="11"/>
    </row>
    <row r="2784" spans="11:12" x14ac:dyDescent="0.2">
      <c r="K2784"/>
      <c r="L2784" s="11"/>
    </row>
    <row r="2785" spans="11:12" x14ac:dyDescent="0.2">
      <c r="K2785"/>
      <c r="L2785" s="11"/>
    </row>
    <row r="2786" spans="11:12" x14ac:dyDescent="0.2">
      <c r="K2786"/>
      <c r="L2786" s="11"/>
    </row>
    <row r="2787" spans="11:12" x14ac:dyDescent="0.2">
      <c r="K2787"/>
      <c r="L2787" s="11"/>
    </row>
    <row r="2788" spans="11:12" x14ac:dyDescent="0.2">
      <c r="K2788"/>
      <c r="L2788" s="11"/>
    </row>
    <row r="2789" spans="11:12" x14ac:dyDescent="0.2">
      <c r="K2789"/>
      <c r="L2789" s="11"/>
    </row>
    <row r="2790" spans="11:12" x14ac:dyDescent="0.2">
      <c r="K2790"/>
      <c r="L2790" s="11"/>
    </row>
    <row r="2791" spans="11:12" x14ac:dyDescent="0.2">
      <c r="K2791"/>
      <c r="L2791" s="11"/>
    </row>
    <row r="2792" spans="11:12" x14ac:dyDescent="0.2">
      <c r="K2792"/>
      <c r="L2792" s="11"/>
    </row>
    <row r="2793" spans="11:12" x14ac:dyDescent="0.2">
      <c r="K2793"/>
      <c r="L2793" s="11"/>
    </row>
    <row r="2794" spans="11:12" x14ac:dyDescent="0.2">
      <c r="K2794"/>
      <c r="L2794" s="11"/>
    </row>
    <row r="2795" spans="11:12" x14ac:dyDescent="0.2">
      <c r="K2795"/>
      <c r="L2795" s="11"/>
    </row>
    <row r="2796" spans="11:12" x14ac:dyDescent="0.2">
      <c r="K2796"/>
      <c r="L2796" s="11"/>
    </row>
    <row r="2797" spans="11:12" x14ac:dyDescent="0.2">
      <c r="K2797"/>
      <c r="L2797" s="11"/>
    </row>
    <row r="2798" spans="11:12" x14ac:dyDescent="0.2">
      <c r="K2798"/>
      <c r="L2798" s="11"/>
    </row>
    <row r="2799" spans="11:12" x14ac:dyDescent="0.2">
      <c r="K2799"/>
      <c r="L2799" s="11"/>
    </row>
    <row r="2800" spans="11:12" x14ac:dyDescent="0.2">
      <c r="K2800"/>
      <c r="L2800" s="11"/>
    </row>
    <row r="2801" spans="11:12" x14ac:dyDescent="0.2">
      <c r="K2801"/>
      <c r="L2801" s="11"/>
    </row>
    <row r="2802" spans="11:12" x14ac:dyDescent="0.2">
      <c r="K2802"/>
      <c r="L2802" s="11"/>
    </row>
    <row r="2803" spans="11:12" x14ac:dyDescent="0.2">
      <c r="K2803"/>
      <c r="L2803" s="11"/>
    </row>
    <row r="2804" spans="11:12" x14ac:dyDescent="0.2">
      <c r="K2804"/>
      <c r="L2804" s="11"/>
    </row>
    <row r="2805" spans="11:12" x14ac:dyDescent="0.2">
      <c r="K2805"/>
      <c r="L2805" s="11"/>
    </row>
    <row r="2806" spans="11:12" x14ac:dyDescent="0.2">
      <c r="K2806"/>
      <c r="L2806" s="11"/>
    </row>
    <row r="2807" spans="11:12" x14ac:dyDescent="0.2">
      <c r="K2807"/>
      <c r="L2807" s="11"/>
    </row>
    <row r="2808" spans="11:12" x14ac:dyDescent="0.2">
      <c r="K2808"/>
      <c r="L2808" s="11"/>
    </row>
    <row r="2809" spans="11:12" x14ac:dyDescent="0.2">
      <c r="K2809"/>
      <c r="L2809" s="11"/>
    </row>
    <row r="2810" spans="11:12" x14ac:dyDescent="0.2">
      <c r="K2810"/>
      <c r="L2810" s="11"/>
    </row>
    <row r="2811" spans="11:12" x14ac:dyDescent="0.2">
      <c r="K2811"/>
      <c r="L2811" s="11"/>
    </row>
    <row r="2812" spans="11:12" x14ac:dyDescent="0.2">
      <c r="K2812"/>
      <c r="L2812" s="11"/>
    </row>
    <row r="2813" spans="11:12" x14ac:dyDescent="0.2">
      <c r="K2813"/>
      <c r="L2813" s="11"/>
    </row>
    <row r="2814" spans="11:12" x14ac:dyDescent="0.2">
      <c r="K2814"/>
      <c r="L2814" s="11"/>
    </row>
    <row r="2815" spans="11:12" x14ac:dyDescent="0.2">
      <c r="K2815"/>
      <c r="L2815" s="11"/>
    </row>
    <row r="2816" spans="11:12" x14ac:dyDescent="0.2">
      <c r="K2816"/>
      <c r="L2816" s="11"/>
    </row>
    <row r="2817" spans="11:12" x14ac:dyDescent="0.2">
      <c r="K2817"/>
      <c r="L2817" s="11"/>
    </row>
    <row r="2818" spans="11:12" x14ac:dyDescent="0.2">
      <c r="K2818"/>
      <c r="L2818" s="11"/>
    </row>
    <row r="2819" spans="11:12" x14ac:dyDescent="0.2">
      <c r="K2819"/>
      <c r="L2819" s="11"/>
    </row>
    <row r="2820" spans="11:12" x14ac:dyDescent="0.2">
      <c r="K2820"/>
      <c r="L2820" s="11"/>
    </row>
    <row r="2821" spans="11:12" x14ac:dyDescent="0.2">
      <c r="K2821"/>
      <c r="L2821" s="11"/>
    </row>
    <row r="2822" spans="11:12" x14ac:dyDescent="0.2">
      <c r="K2822"/>
      <c r="L2822" s="11"/>
    </row>
    <row r="2823" spans="11:12" x14ac:dyDescent="0.2">
      <c r="K2823"/>
      <c r="L2823" s="11"/>
    </row>
    <row r="2824" spans="11:12" x14ac:dyDescent="0.2">
      <c r="K2824"/>
      <c r="L2824" s="11"/>
    </row>
    <row r="2825" spans="11:12" x14ac:dyDescent="0.2">
      <c r="K2825"/>
      <c r="L2825" s="11"/>
    </row>
    <row r="2826" spans="11:12" x14ac:dyDescent="0.2">
      <c r="K2826"/>
      <c r="L2826" s="11"/>
    </row>
    <row r="2827" spans="11:12" x14ac:dyDescent="0.2">
      <c r="K2827"/>
      <c r="L2827" s="11"/>
    </row>
    <row r="2828" spans="11:12" x14ac:dyDescent="0.2">
      <c r="K2828"/>
      <c r="L2828" s="11"/>
    </row>
    <row r="2829" spans="11:12" x14ac:dyDescent="0.2">
      <c r="K2829"/>
      <c r="L2829" s="11"/>
    </row>
    <row r="2830" spans="11:12" x14ac:dyDescent="0.2">
      <c r="K2830"/>
      <c r="L2830" s="11"/>
    </row>
    <row r="2831" spans="11:12" x14ac:dyDescent="0.2">
      <c r="K2831"/>
      <c r="L2831" s="11"/>
    </row>
    <row r="2832" spans="11:12" x14ac:dyDescent="0.2">
      <c r="K2832"/>
      <c r="L2832" s="11"/>
    </row>
    <row r="2833" spans="11:12" x14ac:dyDescent="0.2">
      <c r="K2833"/>
      <c r="L2833" s="11"/>
    </row>
    <row r="2834" spans="11:12" x14ac:dyDescent="0.2">
      <c r="K2834"/>
      <c r="L2834" s="11"/>
    </row>
    <row r="2835" spans="11:12" x14ac:dyDescent="0.2">
      <c r="K2835"/>
      <c r="L2835" s="11"/>
    </row>
    <row r="2836" spans="11:12" x14ac:dyDescent="0.2">
      <c r="K2836"/>
      <c r="L2836" s="11"/>
    </row>
    <row r="2837" spans="11:12" x14ac:dyDescent="0.2">
      <c r="K2837"/>
      <c r="L2837" s="11"/>
    </row>
    <row r="2838" spans="11:12" x14ac:dyDescent="0.2">
      <c r="K2838"/>
      <c r="L2838" s="11"/>
    </row>
    <row r="2839" spans="11:12" x14ac:dyDescent="0.2">
      <c r="K2839"/>
      <c r="L2839" s="11"/>
    </row>
    <row r="2840" spans="11:12" x14ac:dyDescent="0.2">
      <c r="K2840"/>
      <c r="L2840" s="11"/>
    </row>
    <row r="2841" spans="11:12" x14ac:dyDescent="0.2">
      <c r="K2841"/>
      <c r="L2841" s="11"/>
    </row>
    <row r="2842" spans="11:12" x14ac:dyDescent="0.2">
      <c r="K2842"/>
      <c r="L2842" s="11"/>
    </row>
    <row r="2843" spans="11:12" x14ac:dyDescent="0.2">
      <c r="K2843"/>
      <c r="L2843" s="11"/>
    </row>
    <row r="2844" spans="11:12" x14ac:dyDescent="0.2">
      <c r="K2844"/>
      <c r="L2844" s="11"/>
    </row>
    <row r="2845" spans="11:12" x14ac:dyDescent="0.2">
      <c r="K2845"/>
      <c r="L2845" s="11"/>
    </row>
    <row r="2846" spans="11:12" x14ac:dyDescent="0.2">
      <c r="K2846"/>
      <c r="L2846" s="11"/>
    </row>
    <row r="2847" spans="11:12" x14ac:dyDescent="0.2">
      <c r="K2847"/>
      <c r="L2847" s="11"/>
    </row>
    <row r="2848" spans="11:12" x14ac:dyDescent="0.2">
      <c r="K2848"/>
      <c r="L2848" s="11"/>
    </row>
    <row r="2849" spans="11:12" x14ac:dyDescent="0.2">
      <c r="K2849"/>
      <c r="L2849" s="11"/>
    </row>
    <row r="2850" spans="11:12" x14ac:dyDescent="0.2">
      <c r="K2850"/>
      <c r="L2850" s="11"/>
    </row>
    <row r="2851" spans="11:12" x14ac:dyDescent="0.2">
      <c r="K2851"/>
      <c r="L2851" s="11"/>
    </row>
    <row r="2852" spans="11:12" x14ac:dyDescent="0.2">
      <c r="K2852"/>
      <c r="L2852" s="11"/>
    </row>
    <row r="2853" spans="11:12" x14ac:dyDescent="0.2">
      <c r="K2853"/>
      <c r="L2853" s="11"/>
    </row>
    <row r="2854" spans="11:12" x14ac:dyDescent="0.2">
      <c r="K2854"/>
      <c r="L2854" s="11"/>
    </row>
    <row r="2855" spans="11:12" x14ac:dyDescent="0.2">
      <c r="K2855"/>
      <c r="L2855" s="11"/>
    </row>
    <row r="2856" spans="11:12" x14ac:dyDescent="0.2">
      <c r="K2856"/>
      <c r="L2856" s="11"/>
    </row>
    <row r="2857" spans="11:12" x14ac:dyDescent="0.2">
      <c r="K2857"/>
      <c r="L2857" s="11"/>
    </row>
    <row r="2858" spans="11:12" x14ac:dyDescent="0.2">
      <c r="K2858"/>
      <c r="L2858" s="11"/>
    </row>
    <row r="2859" spans="11:12" x14ac:dyDescent="0.2">
      <c r="K2859"/>
      <c r="L2859" s="11"/>
    </row>
    <row r="2860" spans="11:12" x14ac:dyDescent="0.2">
      <c r="K2860"/>
      <c r="L2860" s="11"/>
    </row>
    <row r="2861" spans="11:12" x14ac:dyDescent="0.2">
      <c r="K2861"/>
      <c r="L2861" s="11"/>
    </row>
    <row r="2862" spans="11:12" x14ac:dyDescent="0.2">
      <c r="K2862"/>
      <c r="L2862" s="11"/>
    </row>
    <row r="2863" spans="11:12" x14ac:dyDescent="0.2">
      <c r="K2863"/>
      <c r="L2863" s="11"/>
    </row>
    <row r="2864" spans="11:12" x14ac:dyDescent="0.2">
      <c r="K2864"/>
      <c r="L2864" s="11"/>
    </row>
    <row r="2865" spans="11:12" x14ac:dyDescent="0.2">
      <c r="K2865"/>
      <c r="L2865" s="11"/>
    </row>
    <row r="2866" spans="11:12" x14ac:dyDescent="0.2">
      <c r="K2866"/>
      <c r="L2866" s="11"/>
    </row>
    <row r="2867" spans="11:12" x14ac:dyDescent="0.2">
      <c r="K2867"/>
      <c r="L2867" s="11"/>
    </row>
    <row r="2868" spans="11:12" x14ac:dyDescent="0.2">
      <c r="K2868"/>
      <c r="L2868" s="11"/>
    </row>
    <row r="2869" spans="11:12" x14ac:dyDescent="0.2">
      <c r="K2869"/>
      <c r="L2869" s="11"/>
    </row>
    <row r="2870" spans="11:12" x14ac:dyDescent="0.2">
      <c r="K2870"/>
      <c r="L2870" s="11"/>
    </row>
    <row r="2871" spans="11:12" x14ac:dyDescent="0.2">
      <c r="K2871"/>
      <c r="L2871" s="11"/>
    </row>
    <row r="2872" spans="11:12" x14ac:dyDescent="0.2">
      <c r="K2872"/>
      <c r="L2872" s="11"/>
    </row>
    <row r="2873" spans="11:12" x14ac:dyDescent="0.2">
      <c r="K2873"/>
      <c r="L2873" s="11"/>
    </row>
    <row r="2874" spans="11:12" x14ac:dyDescent="0.2">
      <c r="K2874"/>
      <c r="L2874" s="11"/>
    </row>
    <row r="2875" spans="11:12" x14ac:dyDescent="0.2">
      <c r="K2875"/>
      <c r="L2875" s="11"/>
    </row>
    <row r="2876" spans="11:12" x14ac:dyDescent="0.2">
      <c r="K2876"/>
      <c r="L2876" s="11"/>
    </row>
    <row r="2877" spans="11:12" x14ac:dyDescent="0.2">
      <c r="K2877"/>
      <c r="L2877" s="11"/>
    </row>
    <row r="2878" spans="11:12" x14ac:dyDescent="0.2">
      <c r="K2878"/>
      <c r="L2878" s="11"/>
    </row>
    <row r="2879" spans="11:12" x14ac:dyDescent="0.2">
      <c r="K2879"/>
      <c r="L2879" s="11"/>
    </row>
    <row r="2880" spans="11:12" x14ac:dyDescent="0.2">
      <c r="K2880"/>
      <c r="L2880" s="11"/>
    </row>
    <row r="2881" spans="11:12" x14ac:dyDescent="0.2">
      <c r="K2881"/>
      <c r="L2881" s="11"/>
    </row>
    <row r="2882" spans="11:12" x14ac:dyDescent="0.2">
      <c r="K2882"/>
      <c r="L2882" s="11"/>
    </row>
    <row r="2883" spans="11:12" x14ac:dyDescent="0.2">
      <c r="K2883"/>
      <c r="L2883" s="11"/>
    </row>
    <row r="2884" spans="11:12" x14ac:dyDescent="0.2">
      <c r="K2884"/>
      <c r="L2884" s="11"/>
    </row>
    <row r="2885" spans="11:12" x14ac:dyDescent="0.2">
      <c r="K2885"/>
      <c r="L2885" s="11"/>
    </row>
    <row r="2886" spans="11:12" x14ac:dyDescent="0.2">
      <c r="K2886"/>
      <c r="L2886" s="11"/>
    </row>
    <row r="2887" spans="11:12" x14ac:dyDescent="0.2">
      <c r="K2887"/>
      <c r="L2887" s="11"/>
    </row>
    <row r="2888" spans="11:12" x14ac:dyDescent="0.2">
      <c r="K2888"/>
      <c r="L2888" s="11"/>
    </row>
    <row r="2889" spans="11:12" x14ac:dyDescent="0.2">
      <c r="K2889"/>
      <c r="L2889" s="11"/>
    </row>
    <row r="2890" spans="11:12" x14ac:dyDescent="0.2">
      <c r="K2890"/>
      <c r="L2890" s="11"/>
    </row>
    <row r="2891" spans="11:12" x14ac:dyDescent="0.2">
      <c r="K2891"/>
      <c r="L2891" s="11"/>
    </row>
    <row r="2892" spans="11:12" x14ac:dyDescent="0.2">
      <c r="K2892"/>
      <c r="L2892" s="11"/>
    </row>
    <row r="2893" spans="11:12" x14ac:dyDescent="0.2">
      <c r="K2893"/>
      <c r="L2893" s="11"/>
    </row>
    <row r="2894" spans="11:12" x14ac:dyDescent="0.2">
      <c r="K2894"/>
      <c r="L2894" s="11"/>
    </row>
    <row r="2895" spans="11:12" x14ac:dyDescent="0.2">
      <c r="K2895"/>
      <c r="L2895" s="11"/>
    </row>
    <row r="2896" spans="11:12" x14ac:dyDescent="0.2">
      <c r="K2896"/>
      <c r="L2896" s="11"/>
    </row>
    <row r="2897" spans="11:12" x14ac:dyDescent="0.2">
      <c r="K2897"/>
      <c r="L2897" s="11"/>
    </row>
    <row r="2898" spans="11:12" x14ac:dyDescent="0.2">
      <c r="K2898"/>
      <c r="L2898" s="11"/>
    </row>
    <row r="2899" spans="11:12" x14ac:dyDescent="0.2">
      <c r="K2899"/>
      <c r="L2899" s="11"/>
    </row>
    <row r="2900" spans="11:12" x14ac:dyDescent="0.2">
      <c r="K2900"/>
      <c r="L2900" s="11"/>
    </row>
    <row r="2901" spans="11:12" x14ac:dyDescent="0.2">
      <c r="K2901"/>
      <c r="L2901" s="11"/>
    </row>
    <row r="2902" spans="11:12" x14ac:dyDescent="0.2">
      <c r="K2902"/>
      <c r="L2902" s="11"/>
    </row>
    <row r="2903" spans="11:12" x14ac:dyDescent="0.2">
      <c r="K2903"/>
      <c r="L2903" s="11"/>
    </row>
    <row r="2904" spans="11:12" x14ac:dyDescent="0.2">
      <c r="K2904"/>
      <c r="L2904" s="11"/>
    </row>
    <row r="2905" spans="11:12" x14ac:dyDescent="0.2">
      <c r="K2905"/>
      <c r="L2905" s="11"/>
    </row>
    <row r="2906" spans="11:12" x14ac:dyDescent="0.2">
      <c r="K2906"/>
      <c r="L2906" s="11"/>
    </row>
    <row r="2907" spans="11:12" x14ac:dyDescent="0.2">
      <c r="K2907"/>
      <c r="L2907" s="11"/>
    </row>
    <row r="2908" spans="11:12" x14ac:dyDescent="0.2">
      <c r="K2908"/>
      <c r="L2908" s="11"/>
    </row>
    <row r="2909" spans="11:12" x14ac:dyDescent="0.2">
      <c r="K2909"/>
      <c r="L2909" s="11"/>
    </row>
    <row r="2910" spans="11:12" x14ac:dyDescent="0.2">
      <c r="K2910"/>
      <c r="L2910" s="11"/>
    </row>
    <row r="2911" spans="11:12" x14ac:dyDescent="0.2">
      <c r="K2911"/>
      <c r="L2911" s="11"/>
    </row>
    <row r="2912" spans="11:12" x14ac:dyDescent="0.2">
      <c r="K2912"/>
      <c r="L2912" s="11"/>
    </row>
    <row r="2913" spans="11:12" x14ac:dyDescent="0.2">
      <c r="K2913"/>
      <c r="L2913" s="11"/>
    </row>
    <row r="2914" spans="11:12" x14ac:dyDescent="0.2">
      <c r="K2914"/>
      <c r="L2914" s="11"/>
    </row>
    <row r="2915" spans="11:12" x14ac:dyDescent="0.2">
      <c r="K2915"/>
      <c r="L2915" s="11"/>
    </row>
    <row r="2916" spans="11:12" x14ac:dyDescent="0.2">
      <c r="K2916"/>
      <c r="L2916" s="11"/>
    </row>
    <row r="2917" spans="11:12" x14ac:dyDescent="0.2">
      <c r="K2917"/>
      <c r="L2917" s="11"/>
    </row>
    <row r="2918" spans="11:12" x14ac:dyDescent="0.2">
      <c r="K2918"/>
      <c r="L2918" s="11"/>
    </row>
    <row r="2919" spans="11:12" x14ac:dyDescent="0.2">
      <c r="K2919"/>
      <c r="L2919" s="11"/>
    </row>
    <row r="2920" spans="11:12" x14ac:dyDescent="0.2">
      <c r="K2920"/>
      <c r="L2920" s="11"/>
    </row>
    <row r="2921" spans="11:12" x14ac:dyDescent="0.2">
      <c r="K2921"/>
      <c r="L2921" s="11"/>
    </row>
    <row r="2922" spans="11:12" x14ac:dyDescent="0.2">
      <c r="K2922"/>
      <c r="L2922" s="11"/>
    </row>
    <row r="2923" spans="11:12" x14ac:dyDescent="0.2">
      <c r="K2923"/>
      <c r="L2923" s="11"/>
    </row>
    <row r="2924" spans="11:12" x14ac:dyDescent="0.2">
      <c r="K2924"/>
      <c r="L2924" s="11"/>
    </row>
    <row r="2925" spans="11:12" x14ac:dyDescent="0.2">
      <c r="K2925"/>
      <c r="L2925" s="11"/>
    </row>
    <row r="2926" spans="11:12" x14ac:dyDescent="0.2">
      <c r="K2926"/>
      <c r="L2926" s="11"/>
    </row>
    <row r="2927" spans="11:12" x14ac:dyDescent="0.2">
      <c r="K2927"/>
      <c r="L2927" s="11"/>
    </row>
    <row r="2928" spans="11:12" x14ac:dyDescent="0.2">
      <c r="K2928"/>
      <c r="L2928" s="11"/>
    </row>
    <row r="2929" spans="11:12" x14ac:dyDescent="0.2">
      <c r="K2929"/>
      <c r="L2929" s="11"/>
    </row>
    <row r="2930" spans="11:12" x14ac:dyDescent="0.2">
      <c r="K2930"/>
      <c r="L2930" s="11"/>
    </row>
    <row r="2931" spans="11:12" x14ac:dyDescent="0.2">
      <c r="K2931"/>
      <c r="L2931" s="11"/>
    </row>
    <row r="2932" spans="11:12" x14ac:dyDescent="0.2">
      <c r="K2932"/>
      <c r="L2932" s="11"/>
    </row>
    <row r="2933" spans="11:12" x14ac:dyDescent="0.2">
      <c r="K2933"/>
      <c r="L2933" s="11"/>
    </row>
    <row r="2934" spans="11:12" x14ac:dyDescent="0.2">
      <c r="K2934"/>
      <c r="L2934" s="11"/>
    </row>
    <row r="2935" spans="11:12" x14ac:dyDescent="0.2">
      <c r="K2935"/>
      <c r="L2935" s="11"/>
    </row>
    <row r="2936" spans="11:12" x14ac:dyDescent="0.2">
      <c r="K2936"/>
      <c r="L2936" s="11"/>
    </row>
    <row r="2937" spans="11:12" x14ac:dyDescent="0.2">
      <c r="K2937"/>
      <c r="L2937" s="11"/>
    </row>
    <row r="2938" spans="11:12" x14ac:dyDescent="0.2">
      <c r="K2938"/>
      <c r="L2938" s="11"/>
    </row>
    <row r="2939" spans="11:12" x14ac:dyDescent="0.2">
      <c r="K2939"/>
      <c r="L2939" s="11"/>
    </row>
    <row r="2940" spans="11:12" x14ac:dyDescent="0.2">
      <c r="K2940"/>
      <c r="L2940" s="11"/>
    </row>
    <row r="2941" spans="11:12" x14ac:dyDescent="0.2">
      <c r="K2941"/>
      <c r="L2941" s="11"/>
    </row>
    <row r="2942" spans="11:12" x14ac:dyDescent="0.2">
      <c r="K2942"/>
      <c r="L2942" s="11"/>
    </row>
    <row r="2943" spans="11:12" x14ac:dyDescent="0.2">
      <c r="K2943"/>
      <c r="L2943" s="11"/>
    </row>
    <row r="2944" spans="11:12" x14ac:dyDescent="0.2">
      <c r="K2944"/>
      <c r="L2944" s="11"/>
    </row>
    <row r="2945" spans="11:12" x14ac:dyDescent="0.2">
      <c r="K2945"/>
      <c r="L2945" s="11"/>
    </row>
    <row r="2946" spans="11:12" x14ac:dyDescent="0.2">
      <c r="K2946"/>
      <c r="L2946" s="11"/>
    </row>
    <row r="2947" spans="11:12" x14ac:dyDescent="0.2">
      <c r="K2947"/>
      <c r="L2947" s="11"/>
    </row>
    <row r="2948" spans="11:12" x14ac:dyDescent="0.2">
      <c r="K2948"/>
      <c r="L2948" s="11"/>
    </row>
    <row r="2949" spans="11:12" x14ac:dyDescent="0.2">
      <c r="K2949"/>
      <c r="L2949" s="11"/>
    </row>
    <row r="2950" spans="11:12" x14ac:dyDescent="0.2">
      <c r="K2950"/>
      <c r="L2950" s="11"/>
    </row>
    <row r="2951" spans="11:12" x14ac:dyDescent="0.2">
      <c r="K2951"/>
      <c r="L2951" s="11"/>
    </row>
    <row r="2952" spans="11:12" x14ac:dyDescent="0.2">
      <c r="K2952"/>
      <c r="L2952" s="11"/>
    </row>
    <row r="2953" spans="11:12" x14ac:dyDescent="0.2">
      <c r="K2953"/>
      <c r="L2953" s="11"/>
    </row>
    <row r="2954" spans="11:12" x14ac:dyDescent="0.2">
      <c r="K2954"/>
      <c r="L2954" s="11"/>
    </row>
    <row r="2955" spans="11:12" x14ac:dyDescent="0.2">
      <c r="K2955"/>
      <c r="L2955" s="11"/>
    </row>
    <row r="2956" spans="11:12" x14ac:dyDescent="0.2">
      <c r="K2956"/>
      <c r="L2956" s="11"/>
    </row>
    <row r="2957" spans="11:12" x14ac:dyDescent="0.2">
      <c r="K2957"/>
      <c r="L2957" s="11"/>
    </row>
    <row r="2958" spans="11:12" x14ac:dyDescent="0.2">
      <c r="K2958"/>
      <c r="L2958" s="11"/>
    </row>
    <row r="2959" spans="11:12" x14ac:dyDescent="0.2">
      <c r="K2959"/>
      <c r="L2959" s="11"/>
    </row>
    <row r="2960" spans="11:12" x14ac:dyDescent="0.2">
      <c r="K2960"/>
      <c r="L2960" s="11"/>
    </row>
    <row r="2961" spans="11:12" x14ac:dyDescent="0.2">
      <c r="K2961"/>
      <c r="L2961" s="11"/>
    </row>
    <row r="2962" spans="11:12" x14ac:dyDescent="0.2">
      <c r="K2962"/>
      <c r="L2962" s="11"/>
    </row>
    <row r="2963" spans="11:12" x14ac:dyDescent="0.2">
      <c r="K2963"/>
      <c r="L2963" s="11"/>
    </row>
    <row r="2964" spans="11:12" x14ac:dyDescent="0.2">
      <c r="K2964"/>
      <c r="L2964" s="11"/>
    </row>
    <row r="2965" spans="11:12" x14ac:dyDescent="0.2">
      <c r="K2965"/>
      <c r="L2965" s="11"/>
    </row>
    <row r="2966" spans="11:12" x14ac:dyDescent="0.2">
      <c r="K2966"/>
      <c r="L2966" s="11"/>
    </row>
    <row r="2967" spans="11:12" x14ac:dyDescent="0.2">
      <c r="K2967"/>
      <c r="L2967" s="11"/>
    </row>
    <row r="2968" spans="11:12" x14ac:dyDescent="0.2">
      <c r="K2968"/>
      <c r="L2968" s="11"/>
    </row>
    <row r="2969" spans="11:12" x14ac:dyDescent="0.2">
      <c r="K2969"/>
      <c r="L2969" s="11"/>
    </row>
    <row r="2970" spans="11:12" x14ac:dyDescent="0.2">
      <c r="K2970"/>
      <c r="L2970" s="11"/>
    </row>
    <row r="2971" spans="11:12" x14ac:dyDescent="0.2">
      <c r="K2971"/>
      <c r="L2971" s="11"/>
    </row>
    <row r="2972" spans="11:12" x14ac:dyDescent="0.2">
      <c r="K2972"/>
      <c r="L2972" s="11"/>
    </row>
    <row r="2973" spans="11:12" x14ac:dyDescent="0.2">
      <c r="K2973"/>
      <c r="L2973" s="11"/>
    </row>
    <row r="2974" spans="11:12" x14ac:dyDescent="0.2">
      <c r="K2974"/>
      <c r="L2974" s="11"/>
    </row>
    <row r="2975" spans="11:12" x14ac:dyDescent="0.2">
      <c r="K2975"/>
      <c r="L2975" s="11"/>
    </row>
    <row r="2976" spans="11:12" x14ac:dyDescent="0.2">
      <c r="K2976"/>
      <c r="L2976" s="11"/>
    </row>
    <row r="2977" spans="11:12" x14ac:dyDescent="0.2">
      <c r="K2977"/>
      <c r="L2977" s="11"/>
    </row>
    <row r="2978" spans="11:12" x14ac:dyDescent="0.2">
      <c r="K2978"/>
      <c r="L2978" s="11"/>
    </row>
    <row r="2979" spans="11:12" x14ac:dyDescent="0.2">
      <c r="K2979"/>
      <c r="L2979" s="11"/>
    </row>
    <row r="2980" spans="11:12" x14ac:dyDescent="0.2">
      <c r="K2980"/>
      <c r="L2980" s="11"/>
    </row>
    <row r="2981" spans="11:12" x14ac:dyDescent="0.2">
      <c r="K2981"/>
      <c r="L2981" s="11"/>
    </row>
    <row r="2982" spans="11:12" x14ac:dyDescent="0.2">
      <c r="K2982"/>
      <c r="L2982" s="11"/>
    </row>
    <row r="2983" spans="11:12" x14ac:dyDescent="0.2">
      <c r="K2983"/>
      <c r="L2983" s="11"/>
    </row>
    <row r="2984" spans="11:12" x14ac:dyDescent="0.2">
      <c r="K2984"/>
      <c r="L2984" s="11"/>
    </row>
    <row r="2985" spans="11:12" x14ac:dyDescent="0.2">
      <c r="K2985"/>
      <c r="L2985" s="11"/>
    </row>
    <row r="2986" spans="11:12" x14ac:dyDescent="0.2">
      <c r="K2986"/>
      <c r="L2986" s="11"/>
    </row>
    <row r="2987" spans="11:12" x14ac:dyDescent="0.2">
      <c r="K2987"/>
      <c r="L2987" s="11"/>
    </row>
    <row r="2988" spans="11:12" x14ac:dyDescent="0.2">
      <c r="K2988"/>
      <c r="L2988" s="11"/>
    </row>
    <row r="2989" spans="11:12" x14ac:dyDescent="0.2">
      <c r="K2989"/>
      <c r="L2989" s="11"/>
    </row>
    <row r="2990" spans="11:12" x14ac:dyDescent="0.2">
      <c r="K2990"/>
      <c r="L2990" s="11"/>
    </row>
    <row r="2991" spans="11:12" x14ac:dyDescent="0.2">
      <c r="K2991"/>
      <c r="L2991" s="11"/>
    </row>
    <row r="2992" spans="11:12" x14ac:dyDescent="0.2">
      <c r="K2992"/>
      <c r="L2992" s="11"/>
    </row>
    <row r="2993" spans="11:12" x14ac:dyDescent="0.2">
      <c r="K2993"/>
      <c r="L2993" s="11"/>
    </row>
    <row r="2994" spans="11:12" x14ac:dyDescent="0.2">
      <c r="K2994"/>
      <c r="L2994" s="11"/>
    </row>
    <row r="2995" spans="11:12" x14ac:dyDescent="0.2">
      <c r="K2995"/>
      <c r="L2995" s="11"/>
    </row>
    <row r="2996" spans="11:12" x14ac:dyDescent="0.2">
      <c r="K2996"/>
      <c r="L2996" s="11"/>
    </row>
    <row r="2997" spans="11:12" x14ac:dyDescent="0.2">
      <c r="K2997"/>
      <c r="L2997" s="11"/>
    </row>
    <row r="2998" spans="11:12" x14ac:dyDescent="0.2">
      <c r="K2998"/>
      <c r="L2998" s="11"/>
    </row>
    <row r="2999" spans="11:12" x14ac:dyDescent="0.2">
      <c r="K2999"/>
      <c r="L2999" s="11"/>
    </row>
    <row r="3000" spans="11:12" x14ac:dyDescent="0.2">
      <c r="K3000"/>
      <c r="L3000" s="11"/>
    </row>
    <row r="3001" spans="11:12" x14ac:dyDescent="0.2">
      <c r="K3001"/>
      <c r="L3001" s="11"/>
    </row>
    <row r="3002" spans="11:12" x14ac:dyDescent="0.2">
      <c r="K3002"/>
      <c r="L3002" s="11"/>
    </row>
    <row r="3003" spans="11:12" x14ac:dyDescent="0.2">
      <c r="K3003"/>
      <c r="L3003" s="11"/>
    </row>
    <row r="3004" spans="11:12" x14ac:dyDescent="0.2">
      <c r="K3004"/>
      <c r="L3004" s="11"/>
    </row>
    <row r="3005" spans="11:12" x14ac:dyDescent="0.2">
      <c r="K3005"/>
      <c r="L3005" s="11"/>
    </row>
    <row r="3006" spans="11:12" x14ac:dyDescent="0.2">
      <c r="K3006"/>
      <c r="L3006" s="11"/>
    </row>
    <row r="3007" spans="11:12" x14ac:dyDescent="0.2">
      <c r="K3007"/>
      <c r="L3007" s="11"/>
    </row>
    <row r="3008" spans="11:12" x14ac:dyDescent="0.2">
      <c r="K3008"/>
      <c r="L3008" s="11"/>
    </row>
    <row r="3009" spans="11:12" x14ac:dyDescent="0.2">
      <c r="K3009"/>
      <c r="L3009" s="11"/>
    </row>
    <row r="3010" spans="11:12" x14ac:dyDescent="0.2">
      <c r="K3010"/>
      <c r="L3010" s="11"/>
    </row>
    <row r="3011" spans="11:12" x14ac:dyDescent="0.2">
      <c r="K3011"/>
      <c r="L3011" s="11"/>
    </row>
    <row r="3012" spans="11:12" x14ac:dyDescent="0.2">
      <c r="K3012"/>
      <c r="L3012" s="11"/>
    </row>
    <row r="3013" spans="11:12" x14ac:dyDescent="0.2">
      <c r="K3013"/>
      <c r="L3013" s="11"/>
    </row>
    <row r="3014" spans="11:12" x14ac:dyDescent="0.2">
      <c r="K3014"/>
      <c r="L3014" s="11"/>
    </row>
    <row r="3015" spans="11:12" x14ac:dyDescent="0.2">
      <c r="K3015"/>
      <c r="L3015" s="11"/>
    </row>
    <row r="3016" spans="11:12" x14ac:dyDescent="0.2">
      <c r="K3016"/>
      <c r="L3016" s="11"/>
    </row>
    <row r="3017" spans="11:12" x14ac:dyDescent="0.2">
      <c r="K3017"/>
      <c r="L3017" s="11"/>
    </row>
    <row r="3018" spans="11:12" x14ac:dyDescent="0.2">
      <c r="K3018"/>
      <c r="L3018" s="11"/>
    </row>
    <row r="3019" spans="11:12" x14ac:dyDescent="0.2">
      <c r="K3019"/>
      <c r="L3019" s="11"/>
    </row>
    <row r="3020" spans="11:12" x14ac:dyDescent="0.2">
      <c r="K3020"/>
      <c r="L3020" s="11"/>
    </row>
    <row r="3021" spans="11:12" x14ac:dyDescent="0.2">
      <c r="K3021"/>
      <c r="L3021" s="11"/>
    </row>
    <row r="3022" spans="11:12" x14ac:dyDescent="0.2">
      <c r="K3022"/>
      <c r="L3022" s="11"/>
    </row>
    <row r="3023" spans="11:12" x14ac:dyDescent="0.2">
      <c r="K3023"/>
      <c r="L3023" s="11"/>
    </row>
    <row r="3024" spans="11:12" x14ac:dyDescent="0.2">
      <c r="K3024"/>
      <c r="L3024" s="11"/>
    </row>
    <row r="3025" spans="11:12" x14ac:dyDescent="0.2">
      <c r="K3025"/>
      <c r="L3025" s="11"/>
    </row>
    <row r="3026" spans="11:12" x14ac:dyDescent="0.2">
      <c r="K3026"/>
      <c r="L3026" s="11"/>
    </row>
    <row r="3027" spans="11:12" x14ac:dyDescent="0.2">
      <c r="K3027"/>
      <c r="L3027" s="11"/>
    </row>
    <row r="3028" spans="11:12" x14ac:dyDescent="0.2">
      <c r="K3028"/>
      <c r="L3028" s="11"/>
    </row>
    <row r="3029" spans="11:12" x14ac:dyDescent="0.2">
      <c r="K3029"/>
      <c r="L3029" s="11"/>
    </row>
    <row r="3030" spans="11:12" x14ac:dyDescent="0.2">
      <c r="K3030"/>
      <c r="L3030" s="11"/>
    </row>
    <row r="3031" spans="11:12" x14ac:dyDescent="0.2">
      <c r="K3031"/>
      <c r="L3031" s="11"/>
    </row>
    <row r="3032" spans="11:12" x14ac:dyDescent="0.2">
      <c r="K3032"/>
      <c r="L3032" s="11"/>
    </row>
    <row r="3033" spans="11:12" x14ac:dyDescent="0.2">
      <c r="K3033"/>
      <c r="L3033" s="11"/>
    </row>
    <row r="3034" spans="11:12" x14ac:dyDescent="0.2">
      <c r="K3034"/>
      <c r="L3034" s="11"/>
    </row>
    <row r="3035" spans="11:12" x14ac:dyDescent="0.2">
      <c r="K3035"/>
      <c r="L3035" s="11"/>
    </row>
    <row r="3036" spans="11:12" x14ac:dyDescent="0.2">
      <c r="K3036"/>
      <c r="L3036" s="11"/>
    </row>
    <row r="3037" spans="11:12" x14ac:dyDescent="0.2">
      <c r="K3037"/>
      <c r="L3037" s="11"/>
    </row>
    <row r="3038" spans="11:12" x14ac:dyDescent="0.2">
      <c r="K3038"/>
      <c r="L3038" s="11"/>
    </row>
    <row r="3039" spans="11:12" x14ac:dyDescent="0.2">
      <c r="K3039"/>
      <c r="L3039" s="11"/>
    </row>
    <row r="3040" spans="11:12" x14ac:dyDescent="0.2">
      <c r="K3040"/>
      <c r="L3040" s="11"/>
    </row>
    <row r="3041" spans="11:12" x14ac:dyDescent="0.2">
      <c r="K3041"/>
      <c r="L3041" s="11"/>
    </row>
    <row r="3042" spans="11:12" x14ac:dyDescent="0.2">
      <c r="K3042"/>
      <c r="L3042" s="11"/>
    </row>
    <row r="3043" spans="11:12" x14ac:dyDescent="0.2">
      <c r="K3043"/>
      <c r="L3043" s="11"/>
    </row>
    <row r="3044" spans="11:12" x14ac:dyDescent="0.2">
      <c r="K3044"/>
      <c r="L3044" s="11"/>
    </row>
    <row r="3045" spans="11:12" x14ac:dyDescent="0.2">
      <c r="K3045"/>
      <c r="L3045" s="11"/>
    </row>
    <row r="3046" spans="11:12" x14ac:dyDescent="0.2">
      <c r="K3046"/>
      <c r="L3046" s="11"/>
    </row>
    <row r="3047" spans="11:12" x14ac:dyDescent="0.2">
      <c r="K3047"/>
      <c r="L3047" s="11"/>
    </row>
    <row r="3048" spans="11:12" x14ac:dyDescent="0.2">
      <c r="K3048"/>
      <c r="L3048" s="11"/>
    </row>
    <row r="3049" spans="11:12" x14ac:dyDescent="0.2">
      <c r="K3049"/>
      <c r="L3049" s="11"/>
    </row>
    <row r="3050" spans="11:12" x14ac:dyDescent="0.2">
      <c r="K3050"/>
      <c r="L3050" s="11"/>
    </row>
    <row r="3051" spans="11:12" x14ac:dyDescent="0.2">
      <c r="K3051"/>
      <c r="L3051" s="11"/>
    </row>
    <row r="3052" spans="11:12" x14ac:dyDescent="0.2">
      <c r="K3052"/>
      <c r="L3052" s="11"/>
    </row>
    <row r="3053" spans="11:12" x14ac:dyDescent="0.2">
      <c r="K3053"/>
      <c r="L3053" s="11"/>
    </row>
    <row r="3054" spans="11:12" x14ac:dyDescent="0.2">
      <c r="K3054"/>
      <c r="L3054" s="11"/>
    </row>
    <row r="3055" spans="11:12" x14ac:dyDescent="0.2">
      <c r="K3055"/>
      <c r="L3055" s="11"/>
    </row>
    <row r="3056" spans="11:12" x14ac:dyDescent="0.2">
      <c r="K3056"/>
      <c r="L3056" s="11"/>
    </row>
    <row r="3057" spans="11:12" x14ac:dyDescent="0.2">
      <c r="K3057"/>
      <c r="L3057" s="11"/>
    </row>
    <row r="3058" spans="11:12" x14ac:dyDescent="0.2">
      <c r="K3058"/>
      <c r="L3058" s="11"/>
    </row>
    <row r="3059" spans="11:12" x14ac:dyDescent="0.2">
      <c r="K3059"/>
      <c r="L3059" s="11"/>
    </row>
    <row r="3060" spans="11:12" x14ac:dyDescent="0.2">
      <c r="K3060"/>
      <c r="L3060" s="11"/>
    </row>
    <row r="3061" spans="11:12" x14ac:dyDescent="0.2">
      <c r="K3061"/>
      <c r="L3061" s="11"/>
    </row>
    <row r="3062" spans="11:12" x14ac:dyDescent="0.2">
      <c r="K3062"/>
      <c r="L3062" s="11"/>
    </row>
    <row r="3063" spans="11:12" x14ac:dyDescent="0.2">
      <c r="K3063"/>
      <c r="L3063" s="11"/>
    </row>
    <row r="3064" spans="11:12" x14ac:dyDescent="0.2">
      <c r="K3064"/>
      <c r="L3064" s="11"/>
    </row>
    <row r="3065" spans="11:12" x14ac:dyDescent="0.2">
      <c r="K3065"/>
      <c r="L3065" s="11"/>
    </row>
    <row r="3066" spans="11:12" x14ac:dyDescent="0.2">
      <c r="K3066"/>
      <c r="L3066" s="11"/>
    </row>
    <row r="3067" spans="11:12" x14ac:dyDescent="0.2">
      <c r="K3067"/>
      <c r="L3067" s="11"/>
    </row>
    <row r="3068" spans="11:12" x14ac:dyDescent="0.2">
      <c r="K3068"/>
      <c r="L3068" s="11"/>
    </row>
    <row r="3069" spans="11:12" x14ac:dyDescent="0.2">
      <c r="K3069"/>
      <c r="L3069" s="11"/>
    </row>
    <row r="3070" spans="11:12" x14ac:dyDescent="0.2">
      <c r="K3070"/>
      <c r="L3070" s="11"/>
    </row>
    <row r="3071" spans="11:12" x14ac:dyDescent="0.2">
      <c r="K3071"/>
      <c r="L3071" s="11"/>
    </row>
    <row r="3072" spans="11:12" x14ac:dyDescent="0.2">
      <c r="K3072"/>
      <c r="L3072" s="11"/>
    </row>
    <row r="3073" spans="11:12" x14ac:dyDescent="0.2">
      <c r="K3073"/>
      <c r="L3073" s="11"/>
    </row>
    <row r="3074" spans="11:12" x14ac:dyDescent="0.2">
      <c r="K3074"/>
      <c r="L3074" s="11"/>
    </row>
    <row r="3075" spans="11:12" x14ac:dyDescent="0.2">
      <c r="K3075"/>
      <c r="L3075" s="11"/>
    </row>
    <row r="3076" spans="11:12" x14ac:dyDescent="0.2">
      <c r="K3076"/>
      <c r="L3076" s="11"/>
    </row>
    <row r="3077" spans="11:12" x14ac:dyDescent="0.2">
      <c r="K3077"/>
      <c r="L3077" s="11"/>
    </row>
    <row r="3078" spans="11:12" x14ac:dyDescent="0.2">
      <c r="K3078"/>
      <c r="L3078" s="11"/>
    </row>
    <row r="3079" spans="11:12" x14ac:dyDescent="0.2">
      <c r="K3079"/>
      <c r="L3079" s="11"/>
    </row>
    <row r="3080" spans="11:12" x14ac:dyDescent="0.2">
      <c r="K3080"/>
      <c r="L3080" s="11"/>
    </row>
    <row r="3081" spans="11:12" x14ac:dyDescent="0.2">
      <c r="K3081"/>
      <c r="L3081" s="11"/>
    </row>
    <row r="3082" spans="11:12" x14ac:dyDescent="0.2">
      <c r="K3082"/>
      <c r="L3082" s="11"/>
    </row>
    <row r="3083" spans="11:12" x14ac:dyDescent="0.2">
      <c r="K3083"/>
      <c r="L3083" s="11"/>
    </row>
    <row r="3084" spans="11:12" x14ac:dyDescent="0.2">
      <c r="K3084"/>
      <c r="L3084" s="11"/>
    </row>
    <row r="3085" spans="11:12" x14ac:dyDescent="0.2">
      <c r="K3085"/>
      <c r="L3085" s="11"/>
    </row>
    <row r="3086" spans="11:12" x14ac:dyDescent="0.2">
      <c r="K3086"/>
      <c r="L3086" s="11"/>
    </row>
    <row r="3087" spans="11:12" x14ac:dyDescent="0.2">
      <c r="K3087"/>
      <c r="L3087" s="11"/>
    </row>
    <row r="3088" spans="11:12" x14ac:dyDescent="0.2">
      <c r="K3088"/>
      <c r="L3088" s="11"/>
    </row>
    <row r="3089" spans="11:12" x14ac:dyDescent="0.2">
      <c r="K3089"/>
      <c r="L3089" s="11"/>
    </row>
    <row r="3090" spans="11:12" x14ac:dyDescent="0.2">
      <c r="K3090"/>
      <c r="L3090" s="11"/>
    </row>
    <row r="3091" spans="11:12" x14ac:dyDescent="0.2">
      <c r="K3091"/>
      <c r="L3091" s="11"/>
    </row>
    <row r="3092" spans="11:12" x14ac:dyDescent="0.2">
      <c r="K3092"/>
      <c r="L3092" s="11"/>
    </row>
    <row r="3093" spans="11:12" x14ac:dyDescent="0.2">
      <c r="K3093"/>
      <c r="L3093" s="11"/>
    </row>
    <row r="3094" spans="11:12" x14ac:dyDescent="0.2">
      <c r="K3094"/>
      <c r="L3094" s="11"/>
    </row>
    <row r="3095" spans="11:12" x14ac:dyDescent="0.2">
      <c r="K3095"/>
      <c r="L3095" s="11"/>
    </row>
    <row r="3096" spans="11:12" x14ac:dyDescent="0.2">
      <c r="K3096"/>
      <c r="L3096" s="11"/>
    </row>
    <row r="3097" spans="11:12" x14ac:dyDescent="0.2">
      <c r="K3097"/>
      <c r="L3097" s="11"/>
    </row>
    <row r="3098" spans="11:12" x14ac:dyDescent="0.2">
      <c r="K3098"/>
      <c r="L3098" s="11"/>
    </row>
    <row r="3099" spans="11:12" x14ac:dyDescent="0.2">
      <c r="K3099"/>
      <c r="L3099" s="11"/>
    </row>
    <row r="3100" spans="11:12" x14ac:dyDescent="0.2">
      <c r="K3100"/>
      <c r="L3100" s="11"/>
    </row>
    <row r="3101" spans="11:12" x14ac:dyDescent="0.2">
      <c r="K3101"/>
      <c r="L3101" s="11"/>
    </row>
    <row r="3102" spans="11:12" x14ac:dyDescent="0.2">
      <c r="K3102"/>
      <c r="L3102" s="11"/>
    </row>
    <row r="3103" spans="11:12" x14ac:dyDescent="0.2">
      <c r="K3103"/>
      <c r="L3103" s="11"/>
    </row>
    <row r="3104" spans="11:12" x14ac:dyDescent="0.2">
      <c r="K3104"/>
      <c r="L3104" s="11"/>
    </row>
    <row r="3105" spans="11:12" x14ac:dyDescent="0.2">
      <c r="K3105"/>
      <c r="L3105" s="11"/>
    </row>
    <row r="3106" spans="11:12" x14ac:dyDescent="0.2">
      <c r="K3106"/>
      <c r="L3106" s="11"/>
    </row>
    <row r="3107" spans="11:12" x14ac:dyDescent="0.2">
      <c r="K3107"/>
      <c r="L3107" s="11"/>
    </row>
    <row r="3108" spans="11:12" x14ac:dyDescent="0.2">
      <c r="K3108"/>
      <c r="L3108" s="11"/>
    </row>
    <row r="3109" spans="11:12" x14ac:dyDescent="0.2">
      <c r="K3109"/>
      <c r="L3109" s="11"/>
    </row>
    <row r="3110" spans="11:12" x14ac:dyDescent="0.2">
      <c r="K3110"/>
      <c r="L3110" s="11"/>
    </row>
    <row r="3111" spans="11:12" x14ac:dyDescent="0.2">
      <c r="K3111"/>
      <c r="L3111" s="11"/>
    </row>
    <row r="3112" spans="11:12" x14ac:dyDescent="0.2">
      <c r="K3112"/>
      <c r="L3112" s="11"/>
    </row>
    <row r="3113" spans="11:12" x14ac:dyDescent="0.2">
      <c r="K3113"/>
      <c r="L3113" s="11"/>
    </row>
    <row r="3114" spans="11:12" x14ac:dyDescent="0.2">
      <c r="K3114"/>
      <c r="L3114" s="11"/>
    </row>
    <row r="3115" spans="11:12" x14ac:dyDescent="0.2">
      <c r="K3115"/>
      <c r="L3115" s="11"/>
    </row>
    <row r="3116" spans="11:12" x14ac:dyDescent="0.2">
      <c r="K3116"/>
      <c r="L3116" s="11"/>
    </row>
    <row r="3117" spans="11:12" x14ac:dyDescent="0.2">
      <c r="K3117"/>
      <c r="L3117" s="11"/>
    </row>
    <row r="3118" spans="11:12" x14ac:dyDescent="0.2">
      <c r="K3118"/>
      <c r="L3118" s="11"/>
    </row>
    <row r="3119" spans="11:12" x14ac:dyDescent="0.2">
      <c r="K3119"/>
      <c r="L3119" s="11"/>
    </row>
    <row r="3120" spans="11:12" x14ac:dyDescent="0.2">
      <c r="K3120"/>
      <c r="L3120" s="11"/>
    </row>
    <row r="3121" spans="11:12" x14ac:dyDescent="0.2">
      <c r="K3121"/>
      <c r="L3121" s="11"/>
    </row>
    <row r="3122" spans="11:12" x14ac:dyDescent="0.2">
      <c r="K3122"/>
      <c r="L3122" s="11"/>
    </row>
    <row r="3123" spans="11:12" x14ac:dyDescent="0.2">
      <c r="K3123"/>
      <c r="L3123" s="11"/>
    </row>
    <row r="3124" spans="11:12" x14ac:dyDescent="0.2">
      <c r="K3124"/>
      <c r="L3124" s="11"/>
    </row>
    <row r="3125" spans="11:12" x14ac:dyDescent="0.2">
      <c r="K3125"/>
      <c r="L3125" s="11"/>
    </row>
    <row r="3126" spans="11:12" x14ac:dyDescent="0.2">
      <c r="K3126"/>
      <c r="L3126" s="11"/>
    </row>
    <row r="3127" spans="11:12" x14ac:dyDescent="0.2">
      <c r="K3127"/>
      <c r="L3127" s="11"/>
    </row>
    <row r="3128" spans="11:12" x14ac:dyDescent="0.2">
      <c r="K3128"/>
      <c r="L3128" s="11"/>
    </row>
    <row r="3129" spans="11:12" x14ac:dyDescent="0.2">
      <c r="K3129"/>
      <c r="L3129" s="11"/>
    </row>
    <row r="3130" spans="11:12" x14ac:dyDescent="0.2">
      <c r="K3130"/>
      <c r="L3130" s="11"/>
    </row>
    <row r="3131" spans="11:12" x14ac:dyDescent="0.2">
      <c r="K3131"/>
      <c r="L3131" s="11"/>
    </row>
    <row r="3132" spans="11:12" x14ac:dyDescent="0.2">
      <c r="K3132"/>
      <c r="L3132" s="11"/>
    </row>
    <row r="3133" spans="11:12" x14ac:dyDescent="0.2">
      <c r="K3133"/>
      <c r="L3133" s="11"/>
    </row>
    <row r="3134" spans="11:12" x14ac:dyDescent="0.2">
      <c r="K3134"/>
      <c r="L3134" s="11"/>
    </row>
    <row r="3135" spans="11:12" x14ac:dyDescent="0.2">
      <c r="K3135"/>
      <c r="L3135" s="11"/>
    </row>
    <row r="3136" spans="11:12" x14ac:dyDescent="0.2">
      <c r="K3136"/>
      <c r="L3136" s="11"/>
    </row>
    <row r="3137" spans="11:12" x14ac:dyDescent="0.2">
      <c r="K3137"/>
      <c r="L3137" s="11"/>
    </row>
    <row r="3138" spans="11:12" x14ac:dyDescent="0.2">
      <c r="K3138"/>
      <c r="L3138" s="11"/>
    </row>
    <row r="3139" spans="11:12" x14ac:dyDescent="0.2">
      <c r="K3139"/>
      <c r="L3139" s="11"/>
    </row>
    <row r="3140" spans="11:12" x14ac:dyDescent="0.2">
      <c r="K3140"/>
      <c r="L3140" s="11"/>
    </row>
    <row r="3141" spans="11:12" x14ac:dyDescent="0.2">
      <c r="K3141"/>
      <c r="L3141" s="11"/>
    </row>
    <row r="3142" spans="11:12" x14ac:dyDescent="0.2">
      <c r="K3142"/>
      <c r="L3142" s="11"/>
    </row>
    <row r="3143" spans="11:12" x14ac:dyDescent="0.2">
      <c r="K3143"/>
      <c r="L3143" s="11"/>
    </row>
    <row r="3144" spans="11:12" x14ac:dyDescent="0.2">
      <c r="K3144"/>
      <c r="L3144" s="11"/>
    </row>
    <row r="3145" spans="11:12" x14ac:dyDescent="0.2">
      <c r="K3145"/>
      <c r="L3145" s="11"/>
    </row>
    <row r="3146" spans="11:12" x14ac:dyDescent="0.2">
      <c r="K3146"/>
      <c r="L3146" s="11"/>
    </row>
    <row r="3147" spans="11:12" x14ac:dyDescent="0.2">
      <c r="K3147"/>
      <c r="L3147" s="11"/>
    </row>
    <row r="3148" spans="11:12" x14ac:dyDescent="0.2">
      <c r="K3148"/>
      <c r="L3148" s="11"/>
    </row>
    <row r="3149" spans="11:12" x14ac:dyDescent="0.2">
      <c r="K3149"/>
      <c r="L3149" s="11"/>
    </row>
    <row r="3150" spans="11:12" x14ac:dyDescent="0.2">
      <c r="K3150"/>
      <c r="L3150" s="11"/>
    </row>
    <row r="3151" spans="11:12" x14ac:dyDescent="0.2">
      <c r="K3151"/>
      <c r="L3151" s="11"/>
    </row>
    <row r="3152" spans="11:12" x14ac:dyDescent="0.2">
      <c r="K3152"/>
      <c r="L3152" s="11"/>
    </row>
    <row r="3153" spans="11:12" x14ac:dyDescent="0.2">
      <c r="K3153"/>
      <c r="L3153" s="11"/>
    </row>
    <row r="3154" spans="11:12" x14ac:dyDescent="0.2">
      <c r="K3154"/>
      <c r="L3154" s="11"/>
    </row>
    <row r="3155" spans="11:12" x14ac:dyDescent="0.2">
      <c r="K3155"/>
      <c r="L3155" s="11"/>
    </row>
    <row r="3156" spans="11:12" x14ac:dyDescent="0.2">
      <c r="K3156"/>
      <c r="L3156" s="11"/>
    </row>
    <row r="3157" spans="11:12" x14ac:dyDescent="0.2">
      <c r="K3157"/>
      <c r="L3157" s="11"/>
    </row>
    <row r="3158" spans="11:12" x14ac:dyDescent="0.2">
      <c r="K3158"/>
      <c r="L3158" s="11"/>
    </row>
    <row r="3159" spans="11:12" x14ac:dyDescent="0.2">
      <c r="K3159"/>
      <c r="L3159" s="11"/>
    </row>
    <row r="3160" spans="11:12" x14ac:dyDescent="0.2">
      <c r="K3160"/>
      <c r="L3160" s="11"/>
    </row>
    <row r="3161" spans="11:12" x14ac:dyDescent="0.2">
      <c r="K3161"/>
      <c r="L3161" s="11"/>
    </row>
    <row r="3162" spans="11:12" x14ac:dyDescent="0.2">
      <c r="K3162"/>
      <c r="L3162" s="11"/>
    </row>
    <row r="3163" spans="11:12" x14ac:dyDescent="0.2">
      <c r="K3163"/>
      <c r="L3163" s="11"/>
    </row>
    <row r="3164" spans="11:12" x14ac:dyDescent="0.2">
      <c r="K3164"/>
      <c r="L3164" s="11"/>
    </row>
    <row r="3165" spans="11:12" x14ac:dyDescent="0.2">
      <c r="K3165"/>
      <c r="L3165" s="11"/>
    </row>
    <row r="3166" spans="11:12" x14ac:dyDescent="0.2">
      <c r="K3166"/>
      <c r="L3166" s="11"/>
    </row>
    <row r="3167" spans="11:12" x14ac:dyDescent="0.2">
      <c r="K3167"/>
      <c r="L3167" s="11"/>
    </row>
    <row r="3168" spans="11:12" x14ac:dyDescent="0.2">
      <c r="K3168"/>
      <c r="L3168" s="11"/>
    </row>
    <row r="3169" spans="11:12" x14ac:dyDescent="0.2">
      <c r="K3169"/>
      <c r="L3169" s="11"/>
    </row>
    <row r="3170" spans="11:12" x14ac:dyDescent="0.2">
      <c r="K3170"/>
      <c r="L3170" s="11"/>
    </row>
    <row r="3171" spans="11:12" x14ac:dyDescent="0.2">
      <c r="K3171"/>
      <c r="L3171" s="11"/>
    </row>
    <row r="3172" spans="11:12" x14ac:dyDescent="0.2">
      <c r="K3172"/>
      <c r="L3172" s="11"/>
    </row>
    <row r="3173" spans="11:12" x14ac:dyDescent="0.2">
      <c r="K3173"/>
      <c r="L3173" s="11"/>
    </row>
    <row r="3174" spans="11:12" x14ac:dyDescent="0.2">
      <c r="K3174"/>
      <c r="L3174" s="11"/>
    </row>
    <row r="3175" spans="11:12" x14ac:dyDescent="0.2">
      <c r="K3175"/>
      <c r="L3175" s="11"/>
    </row>
    <row r="3176" spans="11:12" x14ac:dyDescent="0.2">
      <c r="K3176"/>
      <c r="L3176" s="11"/>
    </row>
    <row r="3177" spans="11:12" x14ac:dyDescent="0.2">
      <c r="K3177"/>
      <c r="L3177" s="11"/>
    </row>
    <row r="3178" spans="11:12" x14ac:dyDescent="0.2">
      <c r="K3178"/>
      <c r="L3178" s="11"/>
    </row>
    <row r="3179" spans="11:12" x14ac:dyDescent="0.2">
      <c r="K3179"/>
      <c r="L3179" s="11"/>
    </row>
    <row r="3180" spans="11:12" x14ac:dyDescent="0.2">
      <c r="K3180"/>
      <c r="L3180" s="11"/>
    </row>
    <row r="3181" spans="11:12" x14ac:dyDescent="0.2">
      <c r="K3181"/>
      <c r="L3181" s="11"/>
    </row>
    <row r="3182" spans="11:12" x14ac:dyDescent="0.2">
      <c r="K3182"/>
      <c r="L3182" s="11"/>
    </row>
    <row r="3183" spans="11:12" x14ac:dyDescent="0.2">
      <c r="K3183"/>
      <c r="L3183" s="11"/>
    </row>
    <row r="3184" spans="11:12" x14ac:dyDescent="0.2">
      <c r="K3184"/>
      <c r="L3184" s="11"/>
    </row>
    <row r="3185" spans="11:12" x14ac:dyDescent="0.2">
      <c r="K3185"/>
      <c r="L3185" s="11"/>
    </row>
    <row r="3186" spans="11:12" x14ac:dyDescent="0.2">
      <c r="K3186"/>
      <c r="L3186" s="11"/>
    </row>
    <row r="3187" spans="11:12" x14ac:dyDescent="0.2">
      <c r="K3187"/>
      <c r="L3187" s="11"/>
    </row>
    <row r="3188" spans="11:12" x14ac:dyDescent="0.2">
      <c r="K3188"/>
      <c r="L3188" s="11"/>
    </row>
    <row r="3189" spans="11:12" x14ac:dyDescent="0.2">
      <c r="K3189"/>
      <c r="L3189" s="11"/>
    </row>
    <row r="3190" spans="11:12" x14ac:dyDescent="0.2">
      <c r="K3190"/>
      <c r="L3190" s="11"/>
    </row>
    <row r="3191" spans="11:12" x14ac:dyDescent="0.2">
      <c r="K3191"/>
      <c r="L3191" s="11"/>
    </row>
    <row r="3192" spans="11:12" x14ac:dyDescent="0.2">
      <c r="K3192"/>
      <c r="L3192" s="11"/>
    </row>
    <row r="3193" spans="11:12" x14ac:dyDescent="0.2">
      <c r="K3193"/>
      <c r="L3193" s="11"/>
    </row>
    <row r="3194" spans="11:12" x14ac:dyDescent="0.2">
      <c r="K3194"/>
      <c r="L3194" s="11"/>
    </row>
    <row r="3195" spans="11:12" x14ac:dyDescent="0.2">
      <c r="K3195"/>
      <c r="L3195" s="11"/>
    </row>
    <row r="3196" spans="11:12" x14ac:dyDescent="0.2">
      <c r="K3196"/>
      <c r="L3196" s="11"/>
    </row>
    <row r="3197" spans="11:12" x14ac:dyDescent="0.2">
      <c r="K3197"/>
      <c r="L3197" s="11"/>
    </row>
    <row r="3198" spans="11:12" x14ac:dyDescent="0.2">
      <c r="K3198"/>
      <c r="L3198" s="11"/>
    </row>
    <row r="3199" spans="11:12" x14ac:dyDescent="0.2">
      <c r="K3199"/>
      <c r="L3199" s="11"/>
    </row>
    <row r="3200" spans="11:12" x14ac:dyDescent="0.2">
      <c r="K3200"/>
      <c r="L3200" s="11"/>
    </row>
    <row r="3201" spans="11:12" x14ac:dyDescent="0.2">
      <c r="K3201"/>
      <c r="L3201" s="11"/>
    </row>
    <row r="3202" spans="11:12" x14ac:dyDescent="0.2">
      <c r="K3202"/>
      <c r="L3202" s="11"/>
    </row>
    <row r="3203" spans="11:12" x14ac:dyDescent="0.2">
      <c r="K3203"/>
      <c r="L3203" s="11"/>
    </row>
    <row r="3204" spans="11:12" x14ac:dyDescent="0.2">
      <c r="K3204"/>
      <c r="L3204" s="11"/>
    </row>
    <row r="3205" spans="11:12" x14ac:dyDescent="0.2">
      <c r="K3205"/>
      <c r="L3205" s="11"/>
    </row>
    <row r="3206" spans="11:12" x14ac:dyDescent="0.2">
      <c r="K3206"/>
      <c r="L3206" s="11"/>
    </row>
    <row r="3207" spans="11:12" x14ac:dyDescent="0.2">
      <c r="K3207"/>
      <c r="L3207" s="11"/>
    </row>
    <row r="3208" spans="11:12" x14ac:dyDescent="0.2">
      <c r="K3208"/>
      <c r="L3208" s="11"/>
    </row>
    <row r="3209" spans="11:12" x14ac:dyDescent="0.2">
      <c r="K3209"/>
      <c r="L3209" s="11"/>
    </row>
    <row r="3210" spans="11:12" x14ac:dyDescent="0.2">
      <c r="K3210"/>
      <c r="L3210" s="11"/>
    </row>
    <row r="3211" spans="11:12" x14ac:dyDescent="0.2">
      <c r="K3211"/>
      <c r="L3211" s="11"/>
    </row>
    <row r="3212" spans="11:12" x14ac:dyDescent="0.2">
      <c r="K3212"/>
      <c r="L3212" s="11"/>
    </row>
    <row r="3213" spans="11:12" x14ac:dyDescent="0.2">
      <c r="K3213"/>
      <c r="L3213" s="11"/>
    </row>
    <row r="3214" spans="11:12" x14ac:dyDescent="0.2">
      <c r="K3214"/>
      <c r="L3214" s="11"/>
    </row>
    <row r="3215" spans="11:12" x14ac:dyDescent="0.2">
      <c r="K3215"/>
      <c r="L3215" s="11"/>
    </row>
    <row r="3216" spans="11:12" x14ac:dyDescent="0.2">
      <c r="K3216"/>
      <c r="L3216" s="11"/>
    </row>
    <row r="3217" spans="11:12" x14ac:dyDescent="0.2">
      <c r="K3217"/>
      <c r="L3217" s="11"/>
    </row>
    <row r="3218" spans="11:12" x14ac:dyDescent="0.2">
      <c r="K3218"/>
      <c r="L3218" s="11"/>
    </row>
    <row r="3219" spans="11:12" x14ac:dyDescent="0.2">
      <c r="K3219"/>
      <c r="L3219" s="11"/>
    </row>
    <row r="3220" spans="11:12" x14ac:dyDescent="0.2">
      <c r="K3220"/>
      <c r="L3220" s="11"/>
    </row>
    <row r="3221" spans="11:12" x14ac:dyDescent="0.2">
      <c r="K3221"/>
      <c r="L3221" s="11"/>
    </row>
    <row r="3222" spans="11:12" x14ac:dyDescent="0.2">
      <c r="K3222"/>
      <c r="L3222" s="11"/>
    </row>
    <row r="3223" spans="11:12" x14ac:dyDescent="0.2">
      <c r="K3223"/>
      <c r="L3223" s="11"/>
    </row>
    <row r="3224" spans="11:12" x14ac:dyDescent="0.2">
      <c r="K3224"/>
      <c r="L3224" s="11"/>
    </row>
    <row r="3225" spans="11:12" x14ac:dyDescent="0.2">
      <c r="K3225"/>
      <c r="L3225" s="11"/>
    </row>
    <row r="3226" spans="11:12" x14ac:dyDescent="0.2">
      <c r="K3226"/>
      <c r="L3226" s="11"/>
    </row>
    <row r="3227" spans="11:12" x14ac:dyDescent="0.2">
      <c r="K3227"/>
      <c r="L3227" s="11"/>
    </row>
    <row r="3228" spans="11:12" x14ac:dyDescent="0.2">
      <c r="K3228"/>
      <c r="L3228" s="11"/>
    </row>
    <row r="3229" spans="11:12" x14ac:dyDescent="0.2">
      <c r="K3229"/>
      <c r="L3229" s="11"/>
    </row>
    <row r="3230" spans="11:12" x14ac:dyDescent="0.2">
      <c r="K3230"/>
      <c r="L3230" s="11"/>
    </row>
    <row r="3231" spans="11:12" x14ac:dyDescent="0.2">
      <c r="K3231"/>
      <c r="L3231" s="11"/>
    </row>
    <row r="3232" spans="11:12" x14ac:dyDescent="0.2">
      <c r="K3232"/>
      <c r="L3232" s="11"/>
    </row>
    <row r="3233" spans="11:12" x14ac:dyDescent="0.2">
      <c r="K3233"/>
      <c r="L3233" s="11"/>
    </row>
    <row r="3234" spans="11:12" x14ac:dyDescent="0.2">
      <c r="K3234"/>
      <c r="L3234" s="11"/>
    </row>
    <row r="3235" spans="11:12" x14ac:dyDescent="0.2">
      <c r="K3235"/>
      <c r="L3235" s="11"/>
    </row>
    <row r="3236" spans="11:12" x14ac:dyDescent="0.2">
      <c r="K3236"/>
      <c r="L3236" s="11"/>
    </row>
    <row r="3237" spans="11:12" x14ac:dyDescent="0.2">
      <c r="K3237"/>
      <c r="L3237" s="11"/>
    </row>
    <row r="3238" spans="11:12" x14ac:dyDescent="0.2">
      <c r="K3238"/>
      <c r="L3238" s="11"/>
    </row>
    <row r="3239" spans="11:12" x14ac:dyDescent="0.2">
      <c r="K3239"/>
      <c r="L3239" s="11"/>
    </row>
    <row r="3240" spans="11:12" x14ac:dyDescent="0.2">
      <c r="K3240"/>
      <c r="L3240" s="11"/>
    </row>
    <row r="3241" spans="11:12" x14ac:dyDescent="0.2">
      <c r="K3241"/>
      <c r="L3241" s="11"/>
    </row>
    <row r="3242" spans="11:12" x14ac:dyDescent="0.2">
      <c r="K3242"/>
      <c r="L3242" s="11"/>
    </row>
    <row r="3243" spans="11:12" x14ac:dyDescent="0.2">
      <c r="K3243"/>
      <c r="L3243" s="11"/>
    </row>
    <row r="3244" spans="11:12" x14ac:dyDescent="0.2">
      <c r="K3244"/>
      <c r="L3244" s="11"/>
    </row>
    <row r="3245" spans="11:12" x14ac:dyDescent="0.2">
      <c r="K3245"/>
      <c r="L3245" s="11"/>
    </row>
    <row r="3246" spans="11:12" x14ac:dyDescent="0.2">
      <c r="K3246"/>
      <c r="L3246" s="11"/>
    </row>
    <row r="3247" spans="11:12" x14ac:dyDescent="0.2">
      <c r="K3247"/>
      <c r="L3247" s="11"/>
    </row>
    <row r="3248" spans="11:12" x14ac:dyDescent="0.2">
      <c r="K3248"/>
      <c r="L3248" s="11"/>
    </row>
    <row r="3249" spans="11:12" x14ac:dyDescent="0.2">
      <c r="K3249"/>
      <c r="L3249" s="11"/>
    </row>
    <row r="3250" spans="11:12" x14ac:dyDescent="0.2">
      <c r="K3250"/>
      <c r="L3250" s="11"/>
    </row>
    <row r="3251" spans="11:12" x14ac:dyDescent="0.2">
      <c r="K3251"/>
      <c r="L3251" s="11"/>
    </row>
    <row r="3252" spans="11:12" x14ac:dyDescent="0.2">
      <c r="K3252"/>
      <c r="L3252" s="11"/>
    </row>
    <row r="3253" spans="11:12" x14ac:dyDescent="0.2">
      <c r="K3253"/>
      <c r="L3253" s="11"/>
    </row>
    <row r="3254" spans="11:12" x14ac:dyDescent="0.2">
      <c r="K3254"/>
      <c r="L3254" s="11"/>
    </row>
    <row r="3255" spans="11:12" x14ac:dyDescent="0.2">
      <c r="K3255"/>
      <c r="L3255" s="11"/>
    </row>
    <row r="3256" spans="11:12" x14ac:dyDescent="0.2">
      <c r="K3256"/>
      <c r="L3256" s="11"/>
    </row>
    <row r="3257" spans="11:12" x14ac:dyDescent="0.2">
      <c r="K3257"/>
      <c r="L3257" s="11"/>
    </row>
    <row r="3258" spans="11:12" x14ac:dyDescent="0.2">
      <c r="K3258"/>
      <c r="L3258" s="11"/>
    </row>
    <row r="3259" spans="11:12" x14ac:dyDescent="0.2">
      <c r="K3259"/>
      <c r="L3259" s="11"/>
    </row>
    <row r="3260" spans="11:12" x14ac:dyDescent="0.2">
      <c r="K3260"/>
      <c r="L3260" s="11"/>
    </row>
    <row r="3261" spans="11:12" x14ac:dyDescent="0.2">
      <c r="K3261"/>
      <c r="L3261" s="11"/>
    </row>
    <row r="3262" spans="11:12" x14ac:dyDescent="0.2">
      <c r="K3262"/>
      <c r="L3262" s="11"/>
    </row>
    <row r="3263" spans="11:12" x14ac:dyDescent="0.2">
      <c r="K3263"/>
      <c r="L3263" s="11"/>
    </row>
    <row r="3264" spans="11:12" x14ac:dyDescent="0.2">
      <c r="K3264"/>
      <c r="L3264" s="11"/>
    </row>
    <row r="3265" spans="11:12" x14ac:dyDescent="0.2">
      <c r="K3265"/>
      <c r="L3265" s="11"/>
    </row>
    <row r="3266" spans="11:12" x14ac:dyDescent="0.2">
      <c r="K3266"/>
      <c r="L3266" s="11"/>
    </row>
    <row r="3267" spans="11:12" x14ac:dyDescent="0.2">
      <c r="K3267"/>
      <c r="L3267" s="11"/>
    </row>
    <row r="3268" spans="11:12" x14ac:dyDescent="0.2">
      <c r="K3268"/>
      <c r="L3268" s="11"/>
    </row>
    <row r="3269" spans="11:12" x14ac:dyDescent="0.2">
      <c r="K3269"/>
      <c r="L3269" s="11"/>
    </row>
    <row r="3270" spans="11:12" x14ac:dyDescent="0.2">
      <c r="K3270"/>
      <c r="L3270" s="11"/>
    </row>
    <row r="3271" spans="11:12" x14ac:dyDescent="0.2">
      <c r="K3271"/>
      <c r="L3271" s="11"/>
    </row>
    <row r="3272" spans="11:12" x14ac:dyDescent="0.2">
      <c r="K3272"/>
      <c r="L3272" s="11"/>
    </row>
    <row r="3273" spans="11:12" x14ac:dyDescent="0.2">
      <c r="K3273"/>
      <c r="L3273" s="11"/>
    </row>
    <row r="3274" spans="11:12" x14ac:dyDescent="0.2">
      <c r="K3274"/>
      <c r="L3274" s="11"/>
    </row>
    <row r="3275" spans="11:12" x14ac:dyDescent="0.2">
      <c r="K3275"/>
      <c r="L3275" s="11"/>
    </row>
    <row r="3276" spans="11:12" x14ac:dyDescent="0.2">
      <c r="K3276"/>
      <c r="L3276" s="11"/>
    </row>
    <row r="3277" spans="11:12" x14ac:dyDescent="0.2">
      <c r="K3277"/>
      <c r="L3277" s="11"/>
    </row>
    <row r="3278" spans="11:12" x14ac:dyDescent="0.2">
      <c r="K3278"/>
      <c r="L3278" s="11"/>
    </row>
    <row r="3279" spans="11:12" x14ac:dyDescent="0.2">
      <c r="K3279"/>
      <c r="L3279" s="11"/>
    </row>
    <row r="3280" spans="11:12" x14ac:dyDescent="0.2">
      <c r="K3280"/>
      <c r="L3280" s="11"/>
    </row>
    <row r="3281" spans="11:12" x14ac:dyDescent="0.2">
      <c r="K3281"/>
      <c r="L3281" s="11"/>
    </row>
    <row r="3282" spans="11:12" x14ac:dyDescent="0.2">
      <c r="K3282"/>
      <c r="L3282" s="11"/>
    </row>
    <row r="3283" spans="11:12" x14ac:dyDescent="0.2">
      <c r="K3283"/>
      <c r="L3283" s="11"/>
    </row>
    <row r="3284" spans="11:12" x14ac:dyDescent="0.2">
      <c r="K3284"/>
      <c r="L3284" s="11"/>
    </row>
    <row r="3285" spans="11:12" x14ac:dyDescent="0.2">
      <c r="K3285"/>
      <c r="L3285" s="11"/>
    </row>
    <row r="3286" spans="11:12" x14ac:dyDescent="0.2">
      <c r="K3286"/>
      <c r="L3286" s="11"/>
    </row>
    <row r="3287" spans="11:12" x14ac:dyDescent="0.2">
      <c r="K3287"/>
      <c r="L3287" s="11"/>
    </row>
    <row r="3288" spans="11:12" x14ac:dyDescent="0.2">
      <c r="K3288"/>
      <c r="L3288" s="11"/>
    </row>
    <row r="3289" spans="11:12" x14ac:dyDescent="0.2">
      <c r="K3289"/>
      <c r="L3289" s="11"/>
    </row>
    <row r="3290" spans="11:12" x14ac:dyDescent="0.2">
      <c r="K3290"/>
      <c r="L3290" s="11"/>
    </row>
    <row r="3291" spans="11:12" x14ac:dyDescent="0.2">
      <c r="K3291"/>
      <c r="L3291" s="11"/>
    </row>
    <row r="3292" spans="11:12" x14ac:dyDescent="0.2">
      <c r="K3292"/>
      <c r="L3292" s="11"/>
    </row>
    <row r="3293" spans="11:12" x14ac:dyDescent="0.2">
      <c r="K3293"/>
      <c r="L3293" s="11"/>
    </row>
    <row r="3294" spans="11:12" x14ac:dyDescent="0.2">
      <c r="K3294"/>
      <c r="L3294" s="11"/>
    </row>
    <row r="3295" spans="11:12" x14ac:dyDescent="0.2">
      <c r="K3295"/>
      <c r="L3295" s="11"/>
    </row>
    <row r="3296" spans="11:12" x14ac:dyDescent="0.2">
      <c r="K3296"/>
      <c r="L3296" s="11"/>
    </row>
    <row r="3297" spans="11:12" x14ac:dyDescent="0.2">
      <c r="K3297"/>
      <c r="L3297" s="11"/>
    </row>
    <row r="3298" spans="11:12" x14ac:dyDescent="0.2">
      <c r="K3298"/>
      <c r="L3298" s="11"/>
    </row>
    <row r="3299" spans="11:12" x14ac:dyDescent="0.2">
      <c r="K3299"/>
      <c r="L3299" s="11"/>
    </row>
    <row r="3300" spans="11:12" x14ac:dyDescent="0.2">
      <c r="K3300"/>
      <c r="L3300" s="11"/>
    </row>
    <row r="3301" spans="11:12" x14ac:dyDescent="0.2">
      <c r="K3301"/>
      <c r="L3301" s="11"/>
    </row>
    <row r="3302" spans="11:12" x14ac:dyDescent="0.2">
      <c r="K3302"/>
      <c r="L3302" s="11"/>
    </row>
    <row r="3303" spans="11:12" x14ac:dyDescent="0.2">
      <c r="K3303"/>
      <c r="L3303" s="11"/>
    </row>
    <row r="3304" spans="11:12" x14ac:dyDescent="0.2">
      <c r="K3304"/>
      <c r="L3304" s="11"/>
    </row>
    <row r="3305" spans="11:12" x14ac:dyDescent="0.2">
      <c r="K3305"/>
      <c r="L3305" s="11"/>
    </row>
    <row r="3306" spans="11:12" x14ac:dyDescent="0.2">
      <c r="K3306"/>
      <c r="L3306" s="11"/>
    </row>
    <row r="3307" spans="11:12" x14ac:dyDescent="0.2">
      <c r="K3307"/>
      <c r="L3307" s="11"/>
    </row>
    <row r="3308" spans="11:12" x14ac:dyDescent="0.2">
      <c r="K3308"/>
      <c r="L3308" s="11"/>
    </row>
    <row r="3309" spans="11:12" x14ac:dyDescent="0.2">
      <c r="K3309"/>
      <c r="L3309" s="11"/>
    </row>
    <row r="3310" spans="11:12" x14ac:dyDescent="0.2">
      <c r="K3310"/>
      <c r="L3310" s="11"/>
    </row>
    <row r="3311" spans="11:12" x14ac:dyDescent="0.2">
      <c r="K3311"/>
      <c r="L3311" s="11"/>
    </row>
    <row r="3312" spans="11:12" x14ac:dyDescent="0.2">
      <c r="K3312"/>
      <c r="L3312" s="11"/>
    </row>
    <row r="3313" spans="11:12" x14ac:dyDescent="0.2">
      <c r="K3313"/>
      <c r="L3313" s="11"/>
    </row>
    <row r="3314" spans="11:12" x14ac:dyDescent="0.2">
      <c r="K3314"/>
      <c r="L3314" s="11"/>
    </row>
    <row r="3315" spans="11:12" x14ac:dyDescent="0.2">
      <c r="K3315"/>
      <c r="L3315" s="11"/>
    </row>
    <row r="3316" spans="11:12" x14ac:dyDescent="0.2">
      <c r="K3316"/>
      <c r="L3316" s="11"/>
    </row>
    <row r="3317" spans="11:12" x14ac:dyDescent="0.2">
      <c r="K3317"/>
      <c r="L3317" s="11"/>
    </row>
    <row r="3318" spans="11:12" x14ac:dyDescent="0.2">
      <c r="K3318"/>
      <c r="L3318" s="11"/>
    </row>
    <row r="3319" spans="11:12" x14ac:dyDescent="0.2">
      <c r="K3319"/>
      <c r="L3319" s="11"/>
    </row>
    <row r="3320" spans="11:12" x14ac:dyDescent="0.2">
      <c r="K3320"/>
      <c r="L3320" s="11"/>
    </row>
    <row r="3321" spans="11:12" x14ac:dyDescent="0.2">
      <c r="K3321"/>
      <c r="L3321" s="11"/>
    </row>
    <row r="3322" spans="11:12" x14ac:dyDescent="0.2">
      <c r="K3322"/>
      <c r="L3322" s="11"/>
    </row>
    <row r="3323" spans="11:12" x14ac:dyDescent="0.2">
      <c r="K3323"/>
      <c r="L3323" s="11"/>
    </row>
    <row r="3324" spans="11:12" x14ac:dyDescent="0.2">
      <c r="K3324"/>
      <c r="L3324" s="11"/>
    </row>
    <row r="3325" spans="11:12" x14ac:dyDescent="0.2">
      <c r="K3325"/>
      <c r="L3325" s="11"/>
    </row>
    <row r="3326" spans="11:12" x14ac:dyDescent="0.2">
      <c r="K3326"/>
      <c r="L3326" s="11"/>
    </row>
    <row r="3327" spans="11:12" x14ac:dyDescent="0.2">
      <c r="K3327"/>
      <c r="L3327" s="11"/>
    </row>
    <row r="3328" spans="11:12" x14ac:dyDescent="0.2">
      <c r="K3328"/>
      <c r="L3328" s="11"/>
    </row>
    <row r="3329" spans="11:12" x14ac:dyDescent="0.2">
      <c r="K3329"/>
      <c r="L3329" s="11"/>
    </row>
    <row r="3330" spans="11:12" x14ac:dyDescent="0.2">
      <c r="K3330"/>
      <c r="L3330" s="11"/>
    </row>
    <row r="3331" spans="11:12" x14ac:dyDescent="0.2">
      <c r="K3331"/>
      <c r="L3331" s="11"/>
    </row>
    <row r="3332" spans="11:12" x14ac:dyDescent="0.2">
      <c r="K3332"/>
      <c r="L3332" s="11"/>
    </row>
    <row r="3333" spans="11:12" x14ac:dyDescent="0.2">
      <c r="K3333"/>
      <c r="L3333" s="11"/>
    </row>
    <row r="3334" spans="11:12" x14ac:dyDescent="0.2">
      <c r="K3334"/>
      <c r="L3334" s="11"/>
    </row>
    <row r="3335" spans="11:12" x14ac:dyDescent="0.2">
      <c r="K3335"/>
      <c r="L3335" s="11"/>
    </row>
    <row r="3336" spans="11:12" x14ac:dyDescent="0.2">
      <c r="K3336"/>
      <c r="L3336" s="11"/>
    </row>
    <row r="3337" spans="11:12" x14ac:dyDescent="0.2">
      <c r="K3337"/>
      <c r="L3337" s="11"/>
    </row>
    <row r="3338" spans="11:12" x14ac:dyDescent="0.2">
      <c r="K3338"/>
      <c r="L3338" s="11"/>
    </row>
    <row r="3339" spans="11:12" x14ac:dyDescent="0.2">
      <c r="K3339"/>
      <c r="L3339" s="11"/>
    </row>
    <row r="3340" spans="11:12" x14ac:dyDescent="0.2">
      <c r="K3340"/>
      <c r="L3340" s="11"/>
    </row>
    <row r="3341" spans="11:12" x14ac:dyDescent="0.2">
      <c r="K3341"/>
      <c r="L3341" s="11"/>
    </row>
    <row r="3342" spans="11:12" x14ac:dyDescent="0.2">
      <c r="K3342"/>
      <c r="L3342" s="11"/>
    </row>
    <row r="3343" spans="11:12" x14ac:dyDescent="0.2">
      <c r="K3343"/>
      <c r="L3343" s="11"/>
    </row>
    <row r="3344" spans="11:12" x14ac:dyDescent="0.2">
      <c r="K3344"/>
      <c r="L3344" s="11"/>
    </row>
    <row r="3345" spans="11:12" x14ac:dyDescent="0.2">
      <c r="K3345"/>
      <c r="L3345" s="11"/>
    </row>
    <row r="3346" spans="11:12" x14ac:dyDescent="0.2">
      <c r="K3346"/>
      <c r="L3346" s="11"/>
    </row>
    <row r="3347" spans="11:12" x14ac:dyDescent="0.2">
      <c r="K3347"/>
      <c r="L3347" s="11"/>
    </row>
    <row r="3348" spans="11:12" x14ac:dyDescent="0.2">
      <c r="K3348"/>
      <c r="L3348" s="11"/>
    </row>
    <row r="3349" spans="11:12" x14ac:dyDescent="0.2">
      <c r="K3349"/>
      <c r="L3349" s="11"/>
    </row>
    <row r="3350" spans="11:12" x14ac:dyDescent="0.2">
      <c r="K3350"/>
      <c r="L3350" s="11"/>
    </row>
    <row r="3351" spans="11:12" x14ac:dyDescent="0.2">
      <c r="K3351"/>
      <c r="L3351" s="11"/>
    </row>
    <row r="3352" spans="11:12" x14ac:dyDescent="0.2">
      <c r="K3352"/>
      <c r="L3352" s="11"/>
    </row>
    <row r="3353" spans="11:12" x14ac:dyDescent="0.2">
      <c r="K3353"/>
      <c r="L3353" s="11"/>
    </row>
    <row r="3354" spans="11:12" x14ac:dyDescent="0.2">
      <c r="K3354"/>
      <c r="L3354" s="11"/>
    </row>
    <row r="3355" spans="11:12" x14ac:dyDescent="0.2">
      <c r="K3355"/>
      <c r="L3355" s="11"/>
    </row>
    <row r="3356" spans="11:12" x14ac:dyDescent="0.2">
      <c r="K3356"/>
      <c r="L3356" s="11"/>
    </row>
    <row r="3357" spans="11:12" x14ac:dyDescent="0.2">
      <c r="K3357"/>
      <c r="L3357" s="11"/>
    </row>
    <row r="3358" spans="11:12" x14ac:dyDescent="0.2">
      <c r="K3358"/>
      <c r="L3358" s="11"/>
    </row>
    <row r="3359" spans="11:12" x14ac:dyDescent="0.2">
      <c r="K3359"/>
      <c r="L3359" s="11"/>
    </row>
    <row r="3360" spans="11:12" x14ac:dyDescent="0.2">
      <c r="K3360"/>
      <c r="L3360" s="11"/>
    </row>
    <row r="3361" spans="11:12" x14ac:dyDescent="0.2">
      <c r="K3361"/>
      <c r="L3361" s="11"/>
    </row>
    <row r="3362" spans="11:12" x14ac:dyDescent="0.2">
      <c r="K3362"/>
      <c r="L3362" s="11"/>
    </row>
    <row r="3363" spans="11:12" x14ac:dyDescent="0.2">
      <c r="K3363"/>
      <c r="L3363" s="11"/>
    </row>
    <row r="3364" spans="11:12" x14ac:dyDescent="0.2">
      <c r="K3364"/>
      <c r="L3364" s="11"/>
    </row>
    <row r="3365" spans="11:12" x14ac:dyDescent="0.2">
      <c r="K3365"/>
      <c r="L3365" s="11"/>
    </row>
    <row r="3366" spans="11:12" x14ac:dyDescent="0.2">
      <c r="K3366"/>
      <c r="L3366" s="11"/>
    </row>
    <row r="3367" spans="11:12" x14ac:dyDescent="0.2">
      <c r="K3367"/>
      <c r="L3367" s="11"/>
    </row>
    <row r="3368" spans="11:12" x14ac:dyDescent="0.2">
      <c r="K3368"/>
      <c r="L3368" s="11"/>
    </row>
    <row r="3369" spans="11:12" x14ac:dyDescent="0.2">
      <c r="K3369"/>
      <c r="L3369" s="11"/>
    </row>
    <row r="3370" spans="11:12" x14ac:dyDescent="0.2">
      <c r="K3370"/>
      <c r="L3370" s="11"/>
    </row>
    <row r="3371" spans="11:12" x14ac:dyDescent="0.2">
      <c r="K3371"/>
      <c r="L3371" s="11"/>
    </row>
    <row r="3372" spans="11:12" x14ac:dyDescent="0.2">
      <c r="K3372"/>
      <c r="L3372" s="11"/>
    </row>
    <row r="3373" spans="11:12" x14ac:dyDescent="0.2">
      <c r="K3373"/>
      <c r="L3373" s="11"/>
    </row>
    <row r="3374" spans="11:12" x14ac:dyDescent="0.2">
      <c r="K3374"/>
      <c r="L3374" s="11"/>
    </row>
    <row r="3375" spans="11:12" x14ac:dyDescent="0.2">
      <c r="K3375"/>
      <c r="L3375" s="11"/>
    </row>
    <row r="3376" spans="11:12" x14ac:dyDescent="0.2">
      <c r="K3376"/>
      <c r="L3376" s="11"/>
    </row>
    <row r="3377" spans="11:12" x14ac:dyDescent="0.2">
      <c r="K3377"/>
      <c r="L3377" s="11"/>
    </row>
    <row r="3378" spans="11:12" x14ac:dyDescent="0.2">
      <c r="K3378"/>
      <c r="L3378" s="11"/>
    </row>
    <row r="3379" spans="11:12" x14ac:dyDescent="0.2">
      <c r="K3379"/>
      <c r="L3379" s="11"/>
    </row>
    <row r="3380" spans="11:12" x14ac:dyDescent="0.2">
      <c r="K3380"/>
      <c r="L3380" s="11"/>
    </row>
    <row r="3381" spans="11:12" x14ac:dyDescent="0.2">
      <c r="K3381"/>
      <c r="L3381" s="11"/>
    </row>
    <row r="3382" spans="11:12" x14ac:dyDescent="0.2">
      <c r="K3382"/>
      <c r="L3382" s="11"/>
    </row>
    <row r="3383" spans="11:12" x14ac:dyDescent="0.2">
      <c r="K3383"/>
      <c r="L3383" s="11"/>
    </row>
    <row r="3384" spans="11:12" x14ac:dyDescent="0.2">
      <c r="K3384"/>
      <c r="L3384" s="11"/>
    </row>
    <row r="3385" spans="11:12" x14ac:dyDescent="0.2">
      <c r="K3385"/>
      <c r="L3385" s="11"/>
    </row>
    <row r="3386" spans="11:12" x14ac:dyDescent="0.2">
      <c r="K3386"/>
      <c r="L3386" s="11"/>
    </row>
    <row r="3387" spans="11:12" x14ac:dyDescent="0.2">
      <c r="K3387"/>
      <c r="L3387" s="11"/>
    </row>
    <row r="3388" spans="11:12" x14ac:dyDescent="0.2">
      <c r="K3388"/>
      <c r="L3388" s="11"/>
    </row>
    <row r="3389" spans="11:12" x14ac:dyDescent="0.2">
      <c r="K3389"/>
      <c r="L3389" s="11"/>
    </row>
    <row r="3390" spans="11:12" x14ac:dyDescent="0.2">
      <c r="K3390"/>
      <c r="L3390" s="11"/>
    </row>
    <row r="3391" spans="11:12" x14ac:dyDescent="0.2">
      <c r="K3391"/>
      <c r="L3391" s="11"/>
    </row>
    <row r="3392" spans="11:12" x14ac:dyDescent="0.2">
      <c r="K3392"/>
      <c r="L3392" s="11"/>
    </row>
    <row r="3393" spans="11:12" x14ac:dyDescent="0.2">
      <c r="K3393"/>
      <c r="L3393" s="11"/>
    </row>
    <row r="3394" spans="11:12" x14ac:dyDescent="0.2">
      <c r="K3394"/>
      <c r="L3394" s="11"/>
    </row>
    <row r="3395" spans="11:12" x14ac:dyDescent="0.2">
      <c r="K3395"/>
      <c r="L3395" s="11"/>
    </row>
    <row r="3396" spans="11:12" x14ac:dyDescent="0.2">
      <c r="K3396"/>
      <c r="L3396" s="11"/>
    </row>
    <row r="3397" spans="11:12" x14ac:dyDescent="0.2">
      <c r="K3397"/>
      <c r="L3397" s="11"/>
    </row>
    <row r="3398" spans="11:12" x14ac:dyDescent="0.2">
      <c r="K3398"/>
      <c r="L3398" s="11"/>
    </row>
    <row r="3399" spans="11:12" x14ac:dyDescent="0.2">
      <c r="K3399"/>
      <c r="L3399" s="11"/>
    </row>
    <row r="3400" spans="11:12" x14ac:dyDescent="0.2">
      <c r="K3400"/>
      <c r="L3400" s="11"/>
    </row>
    <row r="3401" spans="11:12" x14ac:dyDescent="0.2">
      <c r="K3401"/>
      <c r="L3401" s="11"/>
    </row>
    <row r="3402" spans="11:12" x14ac:dyDescent="0.2">
      <c r="K3402"/>
      <c r="L3402" s="11"/>
    </row>
    <row r="3403" spans="11:12" x14ac:dyDescent="0.2">
      <c r="K3403"/>
      <c r="L3403" s="11"/>
    </row>
    <row r="3404" spans="11:12" x14ac:dyDescent="0.2">
      <c r="K3404"/>
      <c r="L3404" s="11"/>
    </row>
    <row r="3405" spans="11:12" x14ac:dyDescent="0.2">
      <c r="K3405"/>
      <c r="L3405" s="11"/>
    </row>
    <row r="3406" spans="11:12" x14ac:dyDescent="0.2">
      <c r="K3406"/>
      <c r="L3406" s="11"/>
    </row>
    <row r="3407" spans="11:12" x14ac:dyDescent="0.2">
      <c r="K3407"/>
      <c r="L3407" s="11"/>
    </row>
    <row r="3408" spans="11:12" x14ac:dyDescent="0.2">
      <c r="K3408"/>
      <c r="L3408" s="11"/>
    </row>
    <row r="3409" spans="11:12" x14ac:dyDescent="0.2">
      <c r="K3409"/>
      <c r="L3409" s="11"/>
    </row>
    <row r="3410" spans="11:12" x14ac:dyDescent="0.2">
      <c r="K3410"/>
      <c r="L3410" s="11"/>
    </row>
    <row r="3411" spans="11:12" x14ac:dyDescent="0.2">
      <c r="K3411"/>
      <c r="L3411" s="11"/>
    </row>
    <row r="3412" spans="11:12" x14ac:dyDescent="0.2">
      <c r="K3412"/>
      <c r="L3412" s="11"/>
    </row>
    <row r="3413" spans="11:12" x14ac:dyDescent="0.2">
      <c r="K3413"/>
      <c r="L3413" s="11"/>
    </row>
    <row r="3414" spans="11:12" x14ac:dyDescent="0.2">
      <c r="K3414"/>
      <c r="L3414" s="11"/>
    </row>
    <row r="3415" spans="11:12" x14ac:dyDescent="0.2">
      <c r="K3415"/>
      <c r="L3415" s="11"/>
    </row>
    <row r="3416" spans="11:12" x14ac:dyDescent="0.2">
      <c r="K3416"/>
      <c r="L3416" s="11"/>
    </row>
    <row r="3417" spans="11:12" x14ac:dyDescent="0.2">
      <c r="K3417"/>
      <c r="L3417" s="11"/>
    </row>
    <row r="3418" spans="11:12" x14ac:dyDescent="0.2">
      <c r="K3418"/>
      <c r="L3418" s="11"/>
    </row>
    <row r="3419" spans="11:12" x14ac:dyDescent="0.2">
      <c r="K3419"/>
      <c r="L3419" s="11"/>
    </row>
    <row r="3420" spans="11:12" x14ac:dyDescent="0.2">
      <c r="K3420"/>
      <c r="L3420" s="11"/>
    </row>
    <row r="3421" spans="11:12" x14ac:dyDescent="0.2">
      <c r="K3421"/>
      <c r="L3421" s="11"/>
    </row>
    <row r="3422" spans="11:12" x14ac:dyDescent="0.2">
      <c r="K3422"/>
      <c r="L3422" s="11"/>
    </row>
    <row r="3423" spans="11:12" x14ac:dyDescent="0.2">
      <c r="K3423"/>
      <c r="L3423" s="11"/>
    </row>
    <row r="3424" spans="11:12" x14ac:dyDescent="0.2">
      <c r="K3424"/>
      <c r="L3424" s="11"/>
    </row>
    <row r="3425" spans="11:12" x14ac:dyDescent="0.2">
      <c r="K3425"/>
      <c r="L3425" s="11"/>
    </row>
    <row r="3426" spans="11:12" x14ac:dyDescent="0.2">
      <c r="K3426"/>
      <c r="L3426" s="11"/>
    </row>
    <row r="3427" spans="11:12" x14ac:dyDescent="0.2">
      <c r="K3427"/>
      <c r="L3427" s="11"/>
    </row>
    <row r="3428" spans="11:12" x14ac:dyDescent="0.2">
      <c r="K3428"/>
      <c r="L3428" s="11"/>
    </row>
    <row r="3429" spans="11:12" x14ac:dyDescent="0.2">
      <c r="K3429"/>
      <c r="L3429" s="11"/>
    </row>
    <row r="3430" spans="11:12" x14ac:dyDescent="0.2">
      <c r="K3430"/>
      <c r="L3430" s="11"/>
    </row>
    <row r="3431" spans="11:12" x14ac:dyDescent="0.2">
      <c r="K3431"/>
      <c r="L3431" s="11"/>
    </row>
    <row r="3432" spans="11:12" x14ac:dyDescent="0.2">
      <c r="K3432"/>
      <c r="L3432" s="11"/>
    </row>
    <row r="3433" spans="11:12" x14ac:dyDescent="0.2">
      <c r="K3433"/>
      <c r="L3433" s="11"/>
    </row>
    <row r="3434" spans="11:12" x14ac:dyDescent="0.2">
      <c r="K3434"/>
      <c r="L3434" s="11"/>
    </row>
    <row r="3435" spans="11:12" x14ac:dyDescent="0.2">
      <c r="K3435"/>
      <c r="L3435" s="11"/>
    </row>
    <row r="3436" spans="11:12" x14ac:dyDescent="0.2">
      <c r="K3436"/>
      <c r="L3436" s="11"/>
    </row>
    <row r="3437" spans="11:12" x14ac:dyDescent="0.2">
      <c r="K3437"/>
      <c r="L3437" s="11"/>
    </row>
    <row r="3438" spans="11:12" x14ac:dyDescent="0.2">
      <c r="K3438"/>
      <c r="L3438" s="11"/>
    </row>
    <row r="3439" spans="11:12" x14ac:dyDescent="0.2">
      <c r="K3439"/>
      <c r="L3439" s="11"/>
    </row>
    <row r="3440" spans="11:12" x14ac:dyDescent="0.2">
      <c r="K3440"/>
      <c r="L3440" s="11"/>
    </row>
    <row r="3441" spans="11:12" x14ac:dyDescent="0.2">
      <c r="K3441"/>
      <c r="L3441" s="11"/>
    </row>
    <row r="3442" spans="11:12" x14ac:dyDescent="0.2">
      <c r="K3442"/>
      <c r="L3442" s="11"/>
    </row>
    <row r="3443" spans="11:12" x14ac:dyDescent="0.2">
      <c r="K3443"/>
      <c r="L3443" s="11"/>
    </row>
    <row r="3444" spans="11:12" x14ac:dyDescent="0.2">
      <c r="K3444"/>
      <c r="L3444" s="11"/>
    </row>
    <row r="3445" spans="11:12" x14ac:dyDescent="0.2">
      <c r="K3445"/>
      <c r="L3445" s="11"/>
    </row>
    <row r="3446" spans="11:12" x14ac:dyDescent="0.2">
      <c r="K3446"/>
      <c r="L3446" s="11"/>
    </row>
    <row r="3447" spans="11:12" x14ac:dyDescent="0.2">
      <c r="K3447"/>
      <c r="L3447" s="11"/>
    </row>
    <row r="3448" spans="11:12" x14ac:dyDescent="0.2">
      <c r="K3448"/>
      <c r="L3448" s="11"/>
    </row>
    <row r="3449" spans="11:12" x14ac:dyDescent="0.2">
      <c r="K3449"/>
      <c r="L3449" s="11"/>
    </row>
    <row r="3450" spans="11:12" x14ac:dyDescent="0.2">
      <c r="K3450"/>
      <c r="L3450" s="11"/>
    </row>
    <row r="3451" spans="11:12" x14ac:dyDescent="0.2">
      <c r="K3451"/>
      <c r="L3451" s="11"/>
    </row>
    <row r="3452" spans="11:12" x14ac:dyDescent="0.2">
      <c r="K3452"/>
      <c r="L3452" s="11"/>
    </row>
    <row r="3453" spans="11:12" x14ac:dyDescent="0.2">
      <c r="K3453"/>
      <c r="L3453" s="11"/>
    </row>
    <row r="3454" spans="11:12" x14ac:dyDescent="0.2">
      <c r="K3454"/>
      <c r="L3454" s="11"/>
    </row>
    <row r="3455" spans="11:12" x14ac:dyDescent="0.2">
      <c r="K3455"/>
      <c r="L3455" s="11"/>
    </row>
    <row r="3456" spans="11:12" x14ac:dyDescent="0.2">
      <c r="K3456"/>
      <c r="L3456" s="11"/>
    </row>
    <row r="3457" spans="11:12" x14ac:dyDescent="0.2">
      <c r="K3457"/>
      <c r="L3457" s="11"/>
    </row>
    <row r="3458" spans="11:12" x14ac:dyDescent="0.2">
      <c r="K3458"/>
      <c r="L3458" s="11"/>
    </row>
    <row r="3459" spans="11:12" x14ac:dyDescent="0.2">
      <c r="K3459"/>
      <c r="L3459" s="11"/>
    </row>
    <row r="3460" spans="11:12" x14ac:dyDescent="0.2">
      <c r="K3460"/>
      <c r="L3460" s="11"/>
    </row>
    <row r="3461" spans="11:12" x14ac:dyDescent="0.2">
      <c r="K3461"/>
      <c r="L3461" s="11"/>
    </row>
    <row r="3462" spans="11:12" x14ac:dyDescent="0.2">
      <c r="K3462"/>
      <c r="L3462" s="11"/>
    </row>
    <row r="3463" spans="11:12" x14ac:dyDescent="0.2">
      <c r="K3463"/>
      <c r="L3463" s="11"/>
    </row>
    <row r="3464" spans="11:12" x14ac:dyDescent="0.2">
      <c r="K3464"/>
      <c r="L3464" s="11"/>
    </row>
    <row r="3465" spans="11:12" x14ac:dyDescent="0.2">
      <c r="K3465"/>
      <c r="L3465" s="11"/>
    </row>
    <row r="3466" spans="11:12" x14ac:dyDescent="0.2">
      <c r="K3466"/>
      <c r="L3466" s="11"/>
    </row>
    <row r="3467" spans="11:12" x14ac:dyDescent="0.2">
      <c r="K3467"/>
      <c r="L3467" s="11"/>
    </row>
    <row r="3468" spans="11:12" x14ac:dyDescent="0.2">
      <c r="K3468"/>
      <c r="L3468" s="11"/>
    </row>
    <row r="3469" spans="11:12" x14ac:dyDescent="0.2">
      <c r="K3469"/>
      <c r="L3469" s="11"/>
    </row>
    <row r="3470" spans="11:12" x14ac:dyDescent="0.2">
      <c r="K3470"/>
      <c r="L3470" s="11"/>
    </row>
    <row r="3471" spans="11:12" x14ac:dyDescent="0.2">
      <c r="K3471"/>
      <c r="L3471" s="11"/>
    </row>
    <row r="3472" spans="11:12" x14ac:dyDescent="0.2">
      <c r="K3472"/>
      <c r="L3472" s="11"/>
    </row>
    <row r="3473" spans="11:12" x14ac:dyDescent="0.2">
      <c r="K3473"/>
      <c r="L3473" s="11"/>
    </row>
    <row r="3474" spans="11:12" x14ac:dyDescent="0.2">
      <c r="K3474"/>
      <c r="L3474" s="11"/>
    </row>
    <row r="3475" spans="11:12" x14ac:dyDescent="0.2">
      <c r="K3475"/>
      <c r="L3475" s="11"/>
    </row>
    <row r="3476" spans="11:12" x14ac:dyDescent="0.2">
      <c r="K3476"/>
      <c r="L3476" s="11"/>
    </row>
    <row r="3477" spans="11:12" x14ac:dyDescent="0.2">
      <c r="K3477"/>
      <c r="L3477" s="11"/>
    </row>
    <row r="3478" spans="11:12" x14ac:dyDescent="0.2">
      <c r="K3478"/>
      <c r="L3478" s="11"/>
    </row>
    <row r="3479" spans="11:12" x14ac:dyDescent="0.2">
      <c r="K3479"/>
      <c r="L3479" s="11"/>
    </row>
    <row r="3480" spans="11:12" x14ac:dyDescent="0.2">
      <c r="K3480"/>
      <c r="L3480" s="11"/>
    </row>
    <row r="3481" spans="11:12" x14ac:dyDescent="0.2">
      <c r="K3481"/>
      <c r="L3481" s="11"/>
    </row>
    <row r="3482" spans="11:12" x14ac:dyDescent="0.2">
      <c r="K3482"/>
      <c r="L3482" s="11"/>
    </row>
    <row r="3483" spans="11:12" x14ac:dyDescent="0.2">
      <c r="K3483"/>
      <c r="L3483" s="11"/>
    </row>
    <row r="3484" spans="11:12" x14ac:dyDescent="0.2">
      <c r="K3484"/>
      <c r="L3484" s="11"/>
    </row>
    <row r="3485" spans="11:12" x14ac:dyDescent="0.2">
      <c r="K3485"/>
      <c r="L3485" s="11"/>
    </row>
    <row r="3486" spans="11:12" x14ac:dyDescent="0.2">
      <c r="K3486"/>
      <c r="L3486" s="11"/>
    </row>
    <row r="3487" spans="11:12" x14ac:dyDescent="0.2">
      <c r="K3487"/>
      <c r="L3487" s="11"/>
    </row>
    <row r="3488" spans="11:12" x14ac:dyDescent="0.2">
      <c r="K3488"/>
      <c r="L3488" s="11"/>
    </row>
    <row r="3489" spans="11:12" x14ac:dyDescent="0.2">
      <c r="K3489"/>
      <c r="L3489" s="11"/>
    </row>
    <row r="3490" spans="11:12" x14ac:dyDescent="0.2">
      <c r="K3490"/>
      <c r="L3490" s="11"/>
    </row>
    <row r="3491" spans="11:12" x14ac:dyDescent="0.2">
      <c r="K3491"/>
      <c r="L3491" s="11"/>
    </row>
    <row r="3492" spans="11:12" x14ac:dyDescent="0.2">
      <c r="K3492"/>
      <c r="L3492" s="11"/>
    </row>
    <row r="3493" spans="11:12" x14ac:dyDescent="0.2">
      <c r="K3493"/>
      <c r="L3493" s="11"/>
    </row>
    <row r="3494" spans="11:12" x14ac:dyDescent="0.2">
      <c r="K3494"/>
      <c r="L3494" s="11"/>
    </row>
    <row r="3495" spans="11:12" x14ac:dyDescent="0.2">
      <c r="K3495"/>
      <c r="L3495" s="11"/>
    </row>
    <row r="3496" spans="11:12" x14ac:dyDescent="0.2">
      <c r="K3496"/>
      <c r="L3496" s="11"/>
    </row>
    <row r="3497" spans="11:12" x14ac:dyDescent="0.2">
      <c r="K3497"/>
      <c r="L3497" s="11"/>
    </row>
    <row r="3498" spans="11:12" x14ac:dyDescent="0.2">
      <c r="K3498"/>
      <c r="L3498" s="11"/>
    </row>
    <row r="3499" spans="11:12" x14ac:dyDescent="0.2">
      <c r="K3499"/>
      <c r="L3499" s="11"/>
    </row>
    <row r="3500" spans="11:12" x14ac:dyDescent="0.2">
      <c r="K3500"/>
      <c r="L3500" s="11"/>
    </row>
    <row r="3501" spans="11:12" x14ac:dyDescent="0.2">
      <c r="K3501"/>
      <c r="L3501" s="11"/>
    </row>
    <row r="3502" spans="11:12" x14ac:dyDescent="0.2">
      <c r="K3502"/>
      <c r="L3502" s="11"/>
    </row>
    <row r="3503" spans="11:12" x14ac:dyDescent="0.2">
      <c r="K3503"/>
      <c r="L3503" s="11"/>
    </row>
    <row r="3504" spans="11:12" x14ac:dyDescent="0.2">
      <c r="K3504"/>
      <c r="L3504" s="11"/>
    </row>
    <row r="3505" spans="11:12" x14ac:dyDescent="0.2">
      <c r="K3505"/>
      <c r="L3505" s="11"/>
    </row>
    <row r="3506" spans="11:12" x14ac:dyDescent="0.2">
      <c r="K3506"/>
      <c r="L3506" s="11"/>
    </row>
    <row r="3507" spans="11:12" x14ac:dyDescent="0.2">
      <c r="K3507"/>
      <c r="L3507" s="11"/>
    </row>
    <row r="3508" spans="11:12" x14ac:dyDescent="0.2">
      <c r="K3508"/>
      <c r="L3508" s="11"/>
    </row>
    <row r="3509" spans="11:12" x14ac:dyDescent="0.2">
      <c r="K3509"/>
      <c r="L3509" s="11"/>
    </row>
    <row r="3510" spans="11:12" x14ac:dyDescent="0.2">
      <c r="K3510"/>
      <c r="L3510" s="11"/>
    </row>
    <row r="3511" spans="11:12" x14ac:dyDescent="0.2">
      <c r="K3511"/>
      <c r="L3511" s="11"/>
    </row>
    <row r="3512" spans="11:12" x14ac:dyDescent="0.2">
      <c r="K3512"/>
      <c r="L3512" s="11"/>
    </row>
    <row r="3513" spans="11:12" x14ac:dyDescent="0.2">
      <c r="K3513"/>
      <c r="L3513" s="11"/>
    </row>
    <row r="3514" spans="11:12" x14ac:dyDescent="0.2">
      <c r="K3514"/>
      <c r="L3514" s="11"/>
    </row>
    <row r="3515" spans="11:12" x14ac:dyDescent="0.2">
      <c r="K3515"/>
      <c r="L3515" s="11"/>
    </row>
    <row r="3516" spans="11:12" x14ac:dyDescent="0.2">
      <c r="K3516"/>
      <c r="L3516" s="11"/>
    </row>
    <row r="3517" spans="11:12" x14ac:dyDescent="0.2">
      <c r="K3517"/>
      <c r="L3517" s="11"/>
    </row>
    <row r="3518" spans="11:12" x14ac:dyDescent="0.2">
      <c r="K3518"/>
      <c r="L3518" s="11"/>
    </row>
    <row r="3519" spans="11:12" x14ac:dyDescent="0.2">
      <c r="K3519"/>
      <c r="L3519" s="11"/>
    </row>
    <row r="3520" spans="11:12" x14ac:dyDescent="0.2">
      <c r="K3520"/>
      <c r="L3520" s="11"/>
    </row>
    <row r="3521" spans="11:12" x14ac:dyDescent="0.2">
      <c r="K3521"/>
      <c r="L3521" s="11"/>
    </row>
    <row r="3522" spans="11:12" x14ac:dyDescent="0.2">
      <c r="K3522"/>
      <c r="L3522" s="11"/>
    </row>
    <row r="3523" spans="11:12" x14ac:dyDescent="0.2">
      <c r="K3523"/>
      <c r="L3523" s="11"/>
    </row>
    <row r="3524" spans="11:12" x14ac:dyDescent="0.2">
      <c r="K3524"/>
      <c r="L3524" s="11"/>
    </row>
    <row r="3525" spans="11:12" x14ac:dyDescent="0.2">
      <c r="K3525"/>
      <c r="L3525" s="11"/>
    </row>
    <row r="3526" spans="11:12" x14ac:dyDescent="0.2">
      <c r="K3526"/>
      <c r="L3526" s="11"/>
    </row>
    <row r="3527" spans="11:12" x14ac:dyDescent="0.2">
      <c r="K3527"/>
      <c r="L3527" s="11"/>
    </row>
    <row r="3528" spans="11:12" x14ac:dyDescent="0.2">
      <c r="K3528"/>
      <c r="L3528" s="11"/>
    </row>
  </sheetData>
  <mergeCells count="563">
    <mergeCell ref="O5:O6"/>
    <mergeCell ref="P5:P6"/>
    <mergeCell ref="I7:J7"/>
    <mergeCell ref="I8:J8"/>
    <mergeCell ref="I9:J9"/>
    <mergeCell ref="I10:J10"/>
    <mergeCell ref="I11:J11"/>
    <mergeCell ref="I12:J12"/>
    <mergeCell ref="K2:N2"/>
    <mergeCell ref="K3:N3"/>
    <mergeCell ref="I5:J6"/>
    <mergeCell ref="K5:K6"/>
    <mergeCell ref="L5:L6"/>
    <mergeCell ref="N5:N6"/>
    <mergeCell ref="I19:J19"/>
    <mergeCell ref="I20:J20"/>
    <mergeCell ref="I21:J21"/>
    <mergeCell ref="I22:J22"/>
    <mergeCell ref="I23:J23"/>
    <mergeCell ref="I24:J24"/>
    <mergeCell ref="I13:J13"/>
    <mergeCell ref="I14:J14"/>
    <mergeCell ref="I15:J15"/>
    <mergeCell ref="I16:J16"/>
    <mergeCell ref="I17:J17"/>
    <mergeCell ref="I18:J18"/>
    <mergeCell ref="I31:J31"/>
    <mergeCell ref="I32:J32"/>
    <mergeCell ref="I33:J33"/>
    <mergeCell ref="I34:J34"/>
    <mergeCell ref="I35:J35"/>
    <mergeCell ref="I36:J36"/>
    <mergeCell ref="I25:J25"/>
    <mergeCell ref="I26:J26"/>
    <mergeCell ref="I27:J27"/>
    <mergeCell ref="I28:J28"/>
    <mergeCell ref="I29:J29"/>
    <mergeCell ref="I30:J30"/>
    <mergeCell ref="I43:J43"/>
    <mergeCell ref="I44:J44"/>
    <mergeCell ref="I45:J45"/>
    <mergeCell ref="I46:J46"/>
    <mergeCell ref="I47:J47"/>
    <mergeCell ref="I48:J48"/>
    <mergeCell ref="I37:J37"/>
    <mergeCell ref="I38:J38"/>
    <mergeCell ref="I39:J39"/>
    <mergeCell ref="I40:J40"/>
    <mergeCell ref="I41:J41"/>
    <mergeCell ref="I42:J42"/>
    <mergeCell ref="I55:J55"/>
    <mergeCell ref="I56:J56"/>
    <mergeCell ref="I57:J57"/>
    <mergeCell ref="I58:J58"/>
    <mergeCell ref="I59:J59"/>
    <mergeCell ref="I60:J60"/>
    <mergeCell ref="I49:J49"/>
    <mergeCell ref="I50:J50"/>
    <mergeCell ref="I51:J51"/>
    <mergeCell ref="I52:J52"/>
    <mergeCell ref="I53:J53"/>
    <mergeCell ref="I54:J54"/>
    <mergeCell ref="I67:J67"/>
    <mergeCell ref="I68:J68"/>
    <mergeCell ref="I69:J69"/>
    <mergeCell ref="I70:J70"/>
    <mergeCell ref="I71:J71"/>
    <mergeCell ref="I72:J72"/>
    <mergeCell ref="I61:J61"/>
    <mergeCell ref="I62:J62"/>
    <mergeCell ref="I63:J63"/>
    <mergeCell ref="I64:J64"/>
    <mergeCell ref="I65:J65"/>
    <mergeCell ref="I66:J66"/>
    <mergeCell ref="I79:J79"/>
    <mergeCell ref="I80:J80"/>
    <mergeCell ref="I81:J81"/>
    <mergeCell ref="I82:J82"/>
    <mergeCell ref="I83:J83"/>
    <mergeCell ref="I84:J84"/>
    <mergeCell ref="I73:J73"/>
    <mergeCell ref="I74:J74"/>
    <mergeCell ref="I75:J75"/>
    <mergeCell ref="I76:J76"/>
    <mergeCell ref="I77:J77"/>
    <mergeCell ref="I78:J78"/>
    <mergeCell ref="I91:J91"/>
    <mergeCell ref="I92:J92"/>
    <mergeCell ref="I93:J93"/>
    <mergeCell ref="I94:J94"/>
    <mergeCell ref="I95:J95"/>
    <mergeCell ref="I96:J96"/>
    <mergeCell ref="I85:J85"/>
    <mergeCell ref="I86:J86"/>
    <mergeCell ref="I87:J87"/>
    <mergeCell ref="I88:J88"/>
    <mergeCell ref="I89:J89"/>
    <mergeCell ref="I90:J90"/>
    <mergeCell ref="I103:J103"/>
    <mergeCell ref="I104:J104"/>
    <mergeCell ref="I105:J105"/>
    <mergeCell ref="I106:J106"/>
    <mergeCell ref="I107:J107"/>
    <mergeCell ref="I108:J108"/>
    <mergeCell ref="I97:J97"/>
    <mergeCell ref="I98:J98"/>
    <mergeCell ref="I99:J99"/>
    <mergeCell ref="I100:J100"/>
    <mergeCell ref="I101:J101"/>
    <mergeCell ref="I102:J102"/>
    <mergeCell ref="I115:J115"/>
    <mergeCell ref="I116:J116"/>
    <mergeCell ref="I117:J117"/>
    <mergeCell ref="I118:J118"/>
    <mergeCell ref="I119:J119"/>
    <mergeCell ref="I120:J120"/>
    <mergeCell ref="I109:J109"/>
    <mergeCell ref="I110:J110"/>
    <mergeCell ref="I111:J111"/>
    <mergeCell ref="I112:J112"/>
    <mergeCell ref="I113:J113"/>
    <mergeCell ref="I114:J114"/>
    <mergeCell ref="I127:J127"/>
    <mergeCell ref="I128:J128"/>
    <mergeCell ref="I129:J129"/>
    <mergeCell ref="I130:J130"/>
    <mergeCell ref="I131:J131"/>
    <mergeCell ref="I132:J132"/>
    <mergeCell ref="I121:J121"/>
    <mergeCell ref="I122:J122"/>
    <mergeCell ref="I123:J123"/>
    <mergeCell ref="I124:J124"/>
    <mergeCell ref="I125:J125"/>
    <mergeCell ref="I126:J126"/>
    <mergeCell ref="I139:J139"/>
    <mergeCell ref="I140:J140"/>
    <mergeCell ref="I141:J141"/>
    <mergeCell ref="I142:J142"/>
    <mergeCell ref="I143:J143"/>
    <mergeCell ref="I144:J144"/>
    <mergeCell ref="I133:J133"/>
    <mergeCell ref="I134:J134"/>
    <mergeCell ref="I135:J135"/>
    <mergeCell ref="I136:J136"/>
    <mergeCell ref="I137:J137"/>
    <mergeCell ref="I138:J138"/>
    <mergeCell ref="I151:J151"/>
    <mergeCell ref="I152:J152"/>
    <mergeCell ref="I153:J153"/>
    <mergeCell ref="I154:J154"/>
    <mergeCell ref="I155:J155"/>
    <mergeCell ref="I156:J156"/>
    <mergeCell ref="I145:J145"/>
    <mergeCell ref="I146:J146"/>
    <mergeCell ref="I147:J147"/>
    <mergeCell ref="I148:J148"/>
    <mergeCell ref="I149:J149"/>
    <mergeCell ref="I150:J150"/>
    <mergeCell ref="I163:J163"/>
    <mergeCell ref="I164:J164"/>
    <mergeCell ref="I165:J165"/>
    <mergeCell ref="I166:J166"/>
    <mergeCell ref="I167:J167"/>
    <mergeCell ref="I168:J168"/>
    <mergeCell ref="I157:J157"/>
    <mergeCell ref="I158:J158"/>
    <mergeCell ref="I159:J159"/>
    <mergeCell ref="I160:J160"/>
    <mergeCell ref="I161:J161"/>
    <mergeCell ref="I162:J162"/>
    <mergeCell ref="I175:J175"/>
    <mergeCell ref="I176:J176"/>
    <mergeCell ref="I177:J177"/>
    <mergeCell ref="I178:J178"/>
    <mergeCell ref="I179:J179"/>
    <mergeCell ref="I180:J180"/>
    <mergeCell ref="I169:J169"/>
    <mergeCell ref="I170:J170"/>
    <mergeCell ref="I171:J171"/>
    <mergeCell ref="I172:J172"/>
    <mergeCell ref="I173:J173"/>
    <mergeCell ref="I174:J174"/>
    <mergeCell ref="I187:J187"/>
    <mergeCell ref="I188:J188"/>
    <mergeCell ref="I189:J189"/>
    <mergeCell ref="I190:J190"/>
    <mergeCell ref="I191:J191"/>
    <mergeCell ref="I192:J192"/>
    <mergeCell ref="I181:J181"/>
    <mergeCell ref="I182:J182"/>
    <mergeCell ref="I183:J183"/>
    <mergeCell ref="I184:J184"/>
    <mergeCell ref="I185:J185"/>
    <mergeCell ref="I186:J186"/>
    <mergeCell ref="I199:J199"/>
    <mergeCell ref="I200:J200"/>
    <mergeCell ref="I201:J201"/>
    <mergeCell ref="I202:J202"/>
    <mergeCell ref="I203:J203"/>
    <mergeCell ref="I204:J204"/>
    <mergeCell ref="I193:J193"/>
    <mergeCell ref="I194:J194"/>
    <mergeCell ref="I195:J195"/>
    <mergeCell ref="I196:J196"/>
    <mergeCell ref="I197:J197"/>
    <mergeCell ref="I198:J198"/>
    <mergeCell ref="I211:J211"/>
    <mergeCell ref="I212:J212"/>
    <mergeCell ref="I213:J213"/>
    <mergeCell ref="I214:J214"/>
    <mergeCell ref="I215:J215"/>
    <mergeCell ref="I216:J216"/>
    <mergeCell ref="I205:J205"/>
    <mergeCell ref="I206:J206"/>
    <mergeCell ref="I207:J207"/>
    <mergeCell ref="I208:J208"/>
    <mergeCell ref="I209:J209"/>
    <mergeCell ref="I210:J210"/>
    <mergeCell ref="I223:J223"/>
    <mergeCell ref="I224:J224"/>
    <mergeCell ref="I225:J225"/>
    <mergeCell ref="I226:J226"/>
    <mergeCell ref="I227:J227"/>
    <mergeCell ref="I228:J228"/>
    <mergeCell ref="I217:J217"/>
    <mergeCell ref="I218:J218"/>
    <mergeCell ref="I219:J219"/>
    <mergeCell ref="I220:J220"/>
    <mergeCell ref="I221:J221"/>
    <mergeCell ref="I222:J222"/>
    <mergeCell ref="I235:J235"/>
    <mergeCell ref="I236:J236"/>
    <mergeCell ref="I237:J237"/>
    <mergeCell ref="I238:J238"/>
    <mergeCell ref="I239:J239"/>
    <mergeCell ref="I240:J240"/>
    <mergeCell ref="I229:J229"/>
    <mergeCell ref="I230:J230"/>
    <mergeCell ref="I231:J231"/>
    <mergeCell ref="I232:J232"/>
    <mergeCell ref="I233:J233"/>
    <mergeCell ref="I234:J234"/>
    <mergeCell ref="I247:J247"/>
    <mergeCell ref="I248:J248"/>
    <mergeCell ref="I249:J249"/>
    <mergeCell ref="I250:J250"/>
    <mergeCell ref="I251:J251"/>
    <mergeCell ref="I252:J252"/>
    <mergeCell ref="I241:J241"/>
    <mergeCell ref="I242:J242"/>
    <mergeCell ref="I243:J243"/>
    <mergeCell ref="I244:J244"/>
    <mergeCell ref="I245:J245"/>
    <mergeCell ref="I246:J246"/>
    <mergeCell ref="I259:J259"/>
    <mergeCell ref="I260:J260"/>
    <mergeCell ref="I261:J261"/>
    <mergeCell ref="I262:J262"/>
    <mergeCell ref="I263:J263"/>
    <mergeCell ref="I264:J264"/>
    <mergeCell ref="I253:J253"/>
    <mergeCell ref="I254:J254"/>
    <mergeCell ref="I255:J255"/>
    <mergeCell ref="I256:J256"/>
    <mergeCell ref="I257:J257"/>
    <mergeCell ref="I258:J258"/>
    <mergeCell ref="I271:J271"/>
    <mergeCell ref="I272:J272"/>
    <mergeCell ref="I274:J275"/>
    <mergeCell ref="K274:K275"/>
    <mergeCell ref="L274:L275"/>
    <mergeCell ref="N274:N275"/>
    <mergeCell ref="I265:J265"/>
    <mergeCell ref="I266:J266"/>
    <mergeCell ref="I267:J267"/>
    <mergeCell ref="I268:J268"/>
    <mergeCell ref="I269:J269"/>
    <mergeCell ref="I270:J270"/>
    <mergeCell ref="I282:J282"/>
    <mergeCell ref="I283:J283"/>
    <mergeCell ref="I284:J284"/>
    <mergeCell ref="I285:J285"/>
    <mergeCell ref="I286:J286"/>
    <mergeCell ref="I287:J287"/>
    <mergeCell ref="I276:J276"/>
    <mergeCell ref="I277:J277"/>
    <mergeCell ref="I278:J278"/>
    <mergeCell ref="I279:J279"/>
    <mergeCell ref="I280:J280"/>
    <mergeCell ref="I281:J281"/>
    <mergeCell ref="I294:J294"/>
    <mergeCell ref="I295:J295"/>
    <mergeCell ref="I296:J296"/>
    <mergeCell ref="I297:J297"/>
    <mergeCell ref="I298:J298"/>
    <mergeCell ref="I299:J299"/>
    <mergeCell ref="I288:J288"/>
    <mergeCell ref="I289:J289"/>
    <mergeCell ref="I290:J290"/>
    <mergeCell ref="I291:J291"/>
    <mergeCell ref="I292:J292"/>
    <mergeCell ref="I293:J293"/>
    <mergeCell ref="I306:J306"/>
    <mergeCell ref="I307:J307"/>
    <mergeCell ref="I308:J308"/>
    <mergeCell ref="I309:J309"/>
    <mergeCell ref="I310:J310"/>
    <mergeCell ref="I311:J311"/>
    <mergeCell ref="I300:J300"/>
    <mergeCell ref="I301:J301"/>
    <mergeCell ref="I302:J302"/>
    <mergeCell ref="I303:J303"/>
    <mergeCell ref="I304:J304"/>
    <mergeCell ref="I305:J305"/>
    <mergeCell ref="I318:J318"/>
    <mergeCell ref="I319:J319"/>
    <mergeCell ref="I320:J320"/>
    <mergeCell ref="I321:J321"/>
    <mergeCell ref="I322:J322"/>
    <mergeCell ref="I323:J323"/>
    <mergeCell ref="I312:J312"/>
    <mergeCell ref="I313:J313"/>
    <mergeCell ref="I314:J314"/>
    <mergeCell ref="I315:J315"/>
    <mergeCell ref="I316:J316"/>
    <mergeCell ref="I317:J317"/>
    <mergeCell ref="I330:J330"/>
    <mergeCell ref="I331:J331"/>
    <mergeCell ref="I332:J332"/>
    <mergeCell ref="I333:J333"/>
    <mergeCell ref="I334:J334"/>
    <mergeCell ref="I335:J335"/>
    <mergeCell ref="I324:J324"/>
    <mergeCell ref="I325:J325"/>
    <mergeCell ref="I326:J326"/>
    <mergeCell ref="I327:J327"/>
    <mergeCell ref="I328:J328"/>
    <mergeCell ref="I329:J329"/>
    <mergeCell ref="I342:J342"/>
    <mergeCell ref="I343:J343"/>
    <mergeCell ref="I344:J344"/>
    <mergeCell ref="I345:J345"/>
    <mergeCell ref="I346:J346"/>
    <mergeCell ref="I347:J347"/>
    <mergeCell ref="I336:J336"/>
    <mergeCell ref="I337:J337"/>
    <mergeCell ref="I338:J338"/>
    <mergeCell ref="I339:J339"/>
    <mergeCell ref="I340:J340"/>
    <mergeCell ref="I341:J341"/>
    <mergeCell ref="I354:J354"/>
    <mergeCell ref="I355:J355"/>
    <mergeCell ref="I356:J356"/>
    <mergeCell ref="I357:J357"/>
    <mergeCell ref="I358:J358"/>
    <mergeCell ref="I359:J359"/>
    <mergeCell ref="I348:J348"/>
    <mergeCell ref="I349:J349"/>
    <mergeCell ref="I350:J350"/>
    <mergeCell ref="I351:J351"/>
    <mergeCell ref="I352:J352"/>
    <mergeCell ref="I353:J353"/>
    <mergeCell ref="I366:J366"/>
    <mergeCell ref="I367:J367"/>
    <mergeCell ref="I368:J368"/>
    <mergeCell ref="I369:J369"/>
    <mergeCell ref="I370:J370"/>
    <mergeCell ref="I371:J371"/>
    <mergeCell ref="I360:J360"/>
    <mergeCell ref="I361:J361"/>
    <mergeCell ref="I362:J362"/>
    <mergeCell ref="I363:J363"/>
    <mergeCell ref="I364:J364"/>
    <mergeCell ref="I365:J365"/>
    <mergeCell ref="I378:J378"/>
    <mergeCell ref="I379:J379"/>
    <mergeCell ref="I380:J380"/>
    <mergeCell ref="I381:J381"/>
    <mergeCell ref="I382:J382"/>
    <mergeCell ref="I383:J383"/>
    <mergeCell ref="I372:J372"/>
    <mergeCell ref="I373:J373"/>
    <mergeCell ref="I374:J374"/>
    <mergeCell ref="I375:J375"/>
    <mergeCell ref="I376:J376"/>
    <mergeCell ref="I377:J377"/>
    <mergeCell ref="I390:J390"/>
    <mergeCell ref="I391:J391"/>
    <mergeCell ref="I392:J392"/>
    <mergeCell ref="I393:J393"/>
    <mergeCell ref="I394:J394"/>
    <mergeCell ref="I395:J395"/>
    <mergeCell ref="I384:J384"/>
    <mergeCell ref="I385:J385"/>
    <mergeCell ref="I386:J386"/>
    <mergeCell ref="I387:J387"/>
    <mergeCell ref="I388:J388"/>
    <mergeCell ref="I389:J389"/>
    <mergeCell ref="I402:J402"/>
    <mergeCell ref="I403:J403"/>
    <mergeCell ref="I404:J404"/>
    <mergeCell ref="I405:J405"/>
    <mergeCell ref="I406:J406"/>
    <mergeCell ref="I407:J407"/>
    <mergeCell ref="I396:J396"/>
    <mergeCell ref="I397:J397"/>
    <mergeCell ref="I398:J398"/>
    <mergeCell ref="I399:J399"/>
    <mergeCell ref="I400:J400"/>
    <mergeCell ref="I401:J401"/>
    <mergeCell ref="I414:J414"/>
    <mergeCell ref="I415:J415"/>
    <mergeCell ref="I416:J416"/>
    <mergeCell ref="I417:J417"/>
    <mergeCell ref="I418:J418"/>
    <mergeCell ref="I419:J419"/>
    <mergeCell ref="I408:J408"/>
    <mergeCell ref="I409:J409"/>
    <mergeCell ref="I410:J410"/>
    <mergeCell ref="I411:J411"/>
    <mergeCell ref="I412:J412"/>
    <mergeCell ref="I413:J413"/>
    <mergeCell ref="I426:J426"/>
    <mergeCell ref="I427:J427"/>
    <mergeCell ref="I428:J428"/>
    <mergeCell ref="I429:J429"/>
    <mergeCell ref="I430:J430"/>
    <mergeCell ref="I431:J431"/>
    <mergeCell ref="I420:J420"/>
    <mergeCell ref="I421:J421"/>
    <mergeCell ref="I422:J422"/>
    <mergeCell ref="I423:J423"/>
    <mergeCell ref="I424:J424"/>
    <mergeCell ref="I425:J425"/>
    <mergeCell ref="I438:J438"/>
    <mergeCell ref="I439:J439"/>
    <mergeCell ref="I440:J440"/>
    <mergeCell ref="I441:J441"/>
    <mergeCell ref="I442:J442"/>
    <mergeCell ref="I443:J443"/>
    <mergeCell ref="I432:J432"/>
    <mergeCell ref="I433:J433"/>
    <mergeCell ref="I434:J434"/>
    <mergeCell ref="I435:J435"/>
    <mergeCell ref="I436:J436"/>
    <mergeCell ref="I437:J437"/>
    <mergeCell ref="I450:J450"/>
    <mergeCell ref="I451:J451"/>
    <mergeCell ref="I452:J452"/>
    <mergeCell ref="I453:J453"/>
    <mergeCell ref="I454:J454"/>
    <mergeCell ref="I455:J455"/>
    <mergeCell ref="I444:J444"/>
    <mergeCell ref="I445:J445"/>
    <mergeCell ref="I446:J446"/>
    <mergeCell ref="I447:J447"/>
    <mergeCell ref="I448:J448"/>
    <mergeCell ref="I449:J449"/>
    <mergeCell ref="I462:J462"/>
    <mergeCell ref="I463:J463"/>
    <mergeCell ref="I464:J464"/>
    <mergeCell ref="I465:J465"/>
    <mergeCell ref="I466:J466"/>
    <mergeCell ref="I467:J467"/>
    <mergeCell ref="I456:J456"/>
    <mergeCell ref="I457:J457"/>
    <mergeCell ref="I458:J458"/>
    <mergeCell ref="I459:J459"/>
    <mergeCell ref="I460:J460"/>
    <mergeCell ref="I461:J461"/>
    <mergeCell ref="I474:J474"/>
    <mergeCell ref="I475:J475"/>
    <mergeCell ref="I476:J476"/>
    <mergeCell ref="I477:J477"/>
    <mergeCell ref="I478:J478"/>
    <mergeCell ref="I479:J479"/>
    <mergeCell ref="I468:J468"/>
    <mergeCell ref="I469:J469"/>
    <mergeCell ref="I470:J470"/>
    <mergeCell ref="I471:J471"/>
    <mergeCell ref="I472:J472"/>
    <mergeCell ref="I473:J473"/>
    <mergeCell ref="I486:J486"/>
    <mergeCell ref="I487:J487"/>
    <mergeCell ref="I488:J488"/>
    <mergeCell ref="I489:J489"/>
    <mergeCell ref="I490:J490"/>
    <mergeCell ref="I491:J491"/>
    <mergeCell ref="I480:J480"/>
    <mergeCell ref="I481:J481"/>
    <mergeCell ref="I482:J482"/>
    <mergeCell ref="I483:J483"/>
    <mergeCell ref="I484:J484"/>
    <mergeCell ref="I485:J485"/>
    <mergeCell ref="I498:J498"/>
    <mergeCell ref="I499:J499"/>
    <mergeCell ref="I500:J500"/>
    <mergeCell ref="I501:J501"/>
    <mergeCell ref="I502:J502"/>
    <mergeCell ref="I503:J503"/>
    <mergeCell ref="I492:J492"/>
    <mergeCell ref="I493:J493"/>
    <mergeCell ref="I494:J494"/>
    <mergeCell ref="I495:J495"/>
    <mergeCell ref="I496:J496"/>
    <mergeCell ref="I497:J497"/>
    <mergeCell ref="I510:J510"/>
    <mergeCell ref="I511:J511"/>
    <mergeCell ref="I512:J512"/>
    <mergeCell ref="I513:J513"/>
    <mergeCell ref="I514:J514"/>
    <mergeCell ref="I515:J515"/>
    <mergeCell ref="I504:J504"/>
    <mergeCell ref="I505:J505"/>
    <mergeCell ref="I506:J506"/>
    <mergeCell ref="I507:J507"/>
    <mergeCell ref="I508:J508"/>
    <mergeCell ref="I509:J509"/>
    <mergeCell ref="I522:J522"/>
    <mergeCell ref="I523:J523"/>
    <mergeCell ref="I524:J524"/>
    <mergeCell ref="I525:J525"/>
    <mergeCell ref="I526:J526"/>
    <mergeCell ref="I527:J527"/>
    <mergeCell ref="I516:J516"/>
    <mergeCell ref="I517:J517"/>
    <mergeCell ref="I518:J518"/>
    <mergeCell ref="I519:J519"/>
    <mergeCell ref="I520:J520"/>
    <mergeCell ref="I521:J521"/>
    <mergeCell ref="I537:J537"/>
    <mergeCell ref="I538:J538"/>
    <mergeCell ref="I539:J539"/>
    <mergeCell ref="I528:J528"/>
    <mergeCell ref="I529:J529"/>
    <mergeCell ref="I530:J530"/>
    <mergeCell ref="I531:J531"/>
    <mergeCell ref="I532:J532"/>
    <mergeCell ref="I533:J533"/>
    <mergeCell ref="O274:O275"/>
    <mergeCell ref="P274:P275"/>
    <mergeCell ref="I565:O565"/>
    <mergeCell ref="L1:O1"/>
    <mergeCell ref="I552:J552"/>
    <mergeCell ref="I553:J553"/>
    <mergeCell ref="I554:J554"/>
    <mergeCell ref="I555:J555"/>
    <mergeCell ref="I556:J556"/>
    <mergeCell ref="I546:J546"/>
    <mergeCell ref="I547:J547"/>
    <mergeCell ref="I548:J548"/>
    <mergeCell ref="I549:J549"/>
    <mergeCell ref="I550:J550"/>
    <mergeCell ref="I551:J551"/>
    <mergeCell ref="I540:J540"/>
    <mergeCell ref="I541:J541"/>
    <mergeCell ref="I542:J542"/>
    <mergeCell ref="I543:J543"/>
    <mergeCell ref="I544:J544"/>
    <mergeCell ref="I545:J545"/>
    <mergeCell ref="I534:J534"/>
    <mergeCell ref="I535:J535"/>
    <mergeCell ref="I536:J536"/>
  </mergeCells>
  <pageMargins left="0.7" right="0.7" top="0.75" bottom="0.75" header="0.3" footer="0.3"/>
  <pageSetup paperSize="9" scale="90" orientation="portrait" r:id="rId1"/>
  <colBreaks count="1" manualBreakCount="1">
    <brk id="8" max="564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528"/>
  <sheetViews>
    <sheetView view="pageLayout" topLeftCell="A167" zoomScaleNormal="100" workbookViewId="0">
      <selection activeCell="C2" sqref="C2:F3"/>
    </sheetView>
  </sheetViews>
  <sheetFormatPr defaultRowHeight="15" x14ac:dyDescent="0.2"/>
  <cols>
    <col min="1" max="1" width="5.21875" customWidth="1"/>
    <col min="2" max="2" width="8.88671875" hidden="1" customWidth="1"/>
    <col min="3" max="3" width="42.6640625" style="9" customWidth="1"/>
    <col min="4" max="4" width="4.88671875" style="96" customWidth="1"/>
    <col min="5" max="5" width="0" hidden="1" customWidth="1"/>
  </cols>
  <sheetData>
    <row r="1" spans="1:8" x14ac:dyDescent="0.2">
      <c r="D1" s="208" t="s">
        <v>865</v>
      </c>
      <c r="E1" s="208"/>
      <c r="F1" s="208"/>
      <c r="G1" s="208"/>
    </row>
    <row r="2" spans="1:8" x14ac:dyDescent="0.2">
      <c r="C2" s="185" t="s">
        <v>796</v>
      </c>
      <c r="D2" s="185"/>
      <c r="E2" s="185"/>
      <c r="F2" s="185"/>
    </row>
    <row r="3" spans="1:8" x14ac:dyDescent="0.2">
      <c r="C3" s="184" t="s">
        <v>840</v>
      </c>
      <c r="D3" s="184"/>
      <c r="E3" s="184"/>
      <c r="F3" s="184"/>
    </row>
    <row r="4" spans="1:8" x14ac:dyDescent="0.2">
      <c r="D4" s="11"/>
    </row>
    <row r="5" spans="1:8" ht="15" customHeight="1" x14ac:dyDescent="0.2">
      <c r="A5" s="194" t="s">
        <v>0</v>
      </c>
      <c r="B5" s="195"/>
      <c r="C5" s="204" t="s">
        <v>861</v>
      </c>
      <c r="D5" s="186" t="s">
        <v>2</v>
      </c>
      <c r="E5" s="95"/>
      <c r="F5" s="186" t="s">
        <v>512</v>
      </c>
      <c r="G5" s="186" t="s">
        <v>910</v>
      </c>
      <c r="H5" s="186" t="s">
        <v>911</v>
      </c>
    </row>
    <row r="6" spans="1:8" ht="23.25" customHeight="1" x14ac:dyDescent="0.2">
      <c r="A6" s="196"/>
      <c r="B6" s="197"/>
      <c r="C6" s="205"/>
      <c r="D6" s="186"/>
      <c r="E6" s="95"/>
      <c r="F6" s="186"/>
      <c r="G6" s="186"/>
      <c r="H6" s="186"/>
    </row>
    <row r="7" spans="1:8" x14ac:dyDescent="0.2">
      <c r="A7" s="198" t="s">
        <v>3</v>
      </c>
      <c r="B7" s="199"/>
      <c r="C7" s="97" t="s">
        <v>4</v>
      </c>
      <c r="D7" s="98" t="s">
        <v>5</v>
      </c>
      <c r="E7" s="98"/>
      <c r="F7" s="162" t="s">
        <v>513</v>
      </c>
      <c r="G7" s="162" t="s">
        <v>909</v>
      </c>
      <c r="H7" s="162" t="s">
        <v>912</v>
      </c>
    </row>
    <row r="8" spans="1:8" hidden="1" x14ac:dyDescent="0.2">
      <c r="A8" s="192" t="s">
        <v>6</v>
      </c>
      <c r="B8" s="193"/>
      <c r="C8" s="3" t="s">
        <v>7</v>
      </c>
      <c r="D8" s="14" t="s">
        <v>8</v>
      </c>
      <c r="E8" s="14"/>
      <c r="F8" s="85"/>
      <c r="G8" s="85"/>
      <c r="H8" s="85"/>
    </row>
    <row r="9" spans="1:8" ht="25.5" hidden="1" x14ac:dyDescent="0.2">
      <c r="A9" s="192" t="s">
        <v>9</v>
      </c>
      <c r="B9" s="193"/>
      <c r="C9" s="3" t="s">
        <v>10</v>
      </c>
      <c r="D9" s="14" t="s">
        <v>11</v>
      </c>
      <c r="E9" s="14"/>
      <c r="F9" s="85"/>
      <c r="G9" s="85"/>
      <c r="H9" s="85"/>
    </row>
    <row r="10" spans="1:8" ht="25.5" hidden="1" x14ac:dyDescent="0.2">
      <c r="A10" s="192" t="s">
        <v>12</v>
      </c>
      <c r="B10" s="193"/>
      <c r="C10" s="3" t="s">
        <v>13</v>
      </c>
      <c r="D10" s="14" t="s">
        <v>14</v>
      </c>
      <c r="E10" s="14"/>
      <c r="F10" s="85"/>
      <c r="G10" s="85"/>
      <c r="H10" s="85"/>
    </row>
    <row r="11" spans="1:8" hidden="1" x14ac:dyDescent="0.2">
      <c r="A11" s="192" t="s">
        <v>15</v>
      </c>
      <c r="B11" s="193"/>
      <c r="C11" s="3" t="s">
        <v>16</v>
      </c>
      <c r="D11" s="14" t="s">
        <v>17</v>
      </c>
      <c r="E11" s="14"/>
      <c r="F11" s="85"/>
      <c r="G11" s="85"/>
      <c r="H11" s="85"/>
    </row>
    <row r="12" spans="1:8" hidden="1" x14ac:dyDescent="0.2">
      <c r="A12" s="192" t="s">
        <v>18</v>
      </c>
      <c r="B12" s="193"/>
      <c r="C12" s="3" t="s">
        <v>19</v>
      </c>
      <c r="D12" s="14" t="s">
        <v>20</v>
      </c>
      <c r="E12" s="14"/>
      <c r="F12" s="85"/>
      <c r="G12" s="85"/>
      <c r="H12" s="85"/>
    </row>
    <row r="13" spans="1:8" hidden="1" x14ac:dyDescent="0.2">
      <c r="A13" s="192" t="s">
        <v>21</v>
      </c>
      <c r="B13" s="193"/>
      <c r="C13" s="3" t="s">
        <v>22</v>
      </c>
      <c r="D13" s="14" t="s">
        <v>23</v>
      </c>
      <c r="E13" s="14"/>
      <c r="F13" s="85"/>
      <c r="G13" s="85"/>
      <c r="H13" s="85"/>
    </row>
    <row r="14" spans="1:8" hidden="1" x14ac:dyDescent="0.2">
      <c r="A14" s="200" t="s">
        <v>24</v>
      </c>
      <c r="B14" s="201"/>
      <c r="C14" s="4" t="s">
        <v>25</v>
      </c>
      <c r="D14" s="15" t="s">
        <v>26</v>
      </c>
      <c r="E14" s="15"/>
      <c r="F14" s="86">
        <f>SUM(F8:F13)</f>
        <v>0</v>
      </c>
      <c r="G14" s="86">
        <f>SUM(G8:G13)</f>
        <v>0</v>
      </c>
      <c r="H14" s="86">
        <f>SUM(H8:H13)</f>
        <v>0</v>
      </c>
    </row>
    <row r="15" spans="1:8" hidden="1" x14ac:dyDescent="0.2">
      <c r="A15" s="192" t="s">
        <v>27</v>
      </c>
      <c r="B15" s="193"/>
      <c r="C15" s="3" t="s">
        <v>28</v>
      </c>
      <c r="D15" s="14" t="s">
        <v>29</v>
      </c>
      <c r="E15" s="14"/>
      <c r="F15" s="85"/>
      <c r="G15" s="85"/>
      <c r="H15" s="85"/>
    </row>
    <row r="16" spans="1:8" ht="25.5" hidden="1" x14ac:dyDescent="0.2">
      <c r="A16" s="192" t="s">
        <v>30</v>
      </c>
      <c r="B16" s="193"/>
      <c r="C16" s="3" t="s">
        <v>31</v>
      </c>
      <c r="D16" s="14" t="s">
        <v>32</v>
      </c>
      <c r="E16" s="14"/>
      <c r="F16" s="85"/>
      <c r="G16" s="85"/>
      <c r="H16" s="85"/>
    </row>
    <row r="17" spans="1:8" ht="25.5" hidden="1" x14ac:dyDescent="0.2">
      <c r="A17" s="192" t="s">
        <v>33</v>
      </c>
      <c r="B17" s="193"/>
      <c r="C17" s="3" t="s">
        <v>34</v>
      </c>
      <c r="D17" s="14" t="s">
        <v>35</v>
      </c>
      <c r="E17" s="14"/>
      <c r="F17" s="85">
        <f>SUM(F18:F27)</f>
        <v>0</v>
      </c>
      <c r="G17" s="85">
        <f>SUM(G18:G27)</f>
        <v>0</v>
      </c>
      <c r="H17" s="85">
        <f>SUM(H18:H27)</f>
        <v>0</v>
      </c>
    </row>
    <row r="18" spans="1:8" hidden="1" x14ac:dyDescent="0.2">
      <c r="A18" s="192" t="s">
        <v>36</v>
      </c>
      <c r="B18" s="193"/>
      <c r="C18" s="5" t="s">
        <v>37</v>
      </c>
      <c r="D18" s="14" t="s">
        <v>35</v>
      </c>
      <c r="E18" s="14"/>
      <c r="F18" s="85"/>
      <c r="G18" s="85"/>
      <c r="H18" s="85"/>
    </row>
    <row r="19" spans="1:8" hidden="1" x14ac:dyDescent="0.2">
      <c r="A19" s="192" t="s">
        <v>38</v>
      </c>
      <c r="B19" s="193"/>
      <c r="C19" s="5" t="s">
        <v>39</v>
      </c>
      <c r="D19" s="14" t="s">
        <v>35</v>
      </c>
      <c r="E19" s="14"/>
      <c r="F19" s="85"/>
      <c r="G19" s="85"/>
      <c r="H19" s="85"/>
    </row>
    <row r="20" spans="1:8" ht="25.5" hidden="1" x14ac:dyDescent="0.2">
      <c r="A20" s="192" t="s">
        <v>40</v>
      </c>
      <c r="B20" s="193"/>
      <c r="C20" s="5" t="s">
        <v>41</v>
      </c>
      <c r="D20" s="14" t="s">
        <v>35</v>
      </c>
      <c r="E20" s="14"/>
      <c r="F20" s="85"/>
      <c r="G20" s="85"/>
      <c r="H20" s="85"/>
    </row>
    <row r="21" spans="1:8" hidden="1" x14ac:dyDescent="0.2">
      <c r="A21" s="192" t="s">
        <v>42</v>
      </c>
      <c r="B21" s="193"/>
      <c r="C21" s="5" t="s">
        <v>43</v>
      </c>
      <c r="D21" s="14" t="s">
        <v>35</v>
      </c>
      <c r="E21" s="14"/>
      <c r="F21" s="85"/>
      <c r="G21" s="85"/>
      <c r="H21" s="85"/>
    </row>
    <row r="22" spans="1:8" hidden="1" x14ac:dyDescent="0.2">
      <c r="A22" s="192" t="s">
        <v>44</v>
      </c>
      <c r="B22" s="193"/>
      <c r="C22" s="5" t="s">
        <v>45</v>
      </c>
      <c r="D22" s="14" t="s">
        <v>35</v>
      </c>
      <c r="E22" s="14"/>
      <c r="F22" s="85"/>
      <c r="G22" s="85"/>
      <c r="H22" s="85"/>
    </row>
    <row r="23" spans="1:8" hidden="1" x14ac:dyDescent="0.2">
      <c r="A23" s="192" t="s">
        <v>46</v>
      </c>
      <c r="B23" s="193"/>
      <c r="C23" s="5" t="s">
        <v>47</v>
      </c>
      <c r="D23" s="14" t="s">
        <v>35</v>
      </c>
      <c r="E23" s="14"/>
      <c r="F23" s="85"/>
      <c r="G23" s="85"/>
      <c r="H23" s="85"/>
    </row>
    <row r="24" spans="1:8" hidden="1" x14ac:dyDescent="0.2">
      <c r="A24" s="192" t="s">
        <v>48</v>
      </c>
      <c r="B24" s="193"/>
      <c r="C24" s="5" t="s">
        <v>49</v>
      </c>
      <c r="D24" s="14" t="s">
        <v>35</v>
      </c>
      <c r="E24" s="14"/>
      <c r="F24" s="85"/>
      <c r="G24" s="85"/>
      <c r="H24" s="85"/>
    </row>
    <row r="25" spans="1:8" hidden="1" x14ac:dyDescent="0.2">
      <c r="A25" s="192" t="s">
        <v>50</v>
      </c>
      <c r="B25" s="193"/>
      <c r="C25" s="5" t="s">
        <v>51</v>
      </c>
      <c r="D25" s="14" t="s">
        <v>35</v>
      </c>
      <c r="E25" s="14"/>
      <c r="F25" s="85"/>
      <c r="G25" s="85"/>
      <c r="H25" s="85"/>
    </row>
    <row r="26" spans="1:8" hidden="1" x14ac:dyDescent="0.2">
      <c r="A26" s="192" t="s">
        <v>52</v>
      </c>
      <c r="B26" s="193"/>
      <c r="C26" s="5" t="s">
        <v>53</v>
      </c>
      <c r="D26" s="14" t="s">
        <v>35</v>
      </c>
      <c r="E26" s="14"/>
      <c r="F26" s="85"/>
      <c r="G26" s="85"/>
      <c r="H26" s="85"/>
    </row>
    <row r="27" spans="1:8" hidden="1" x14ac:dyDescent="0.2">
      <c r="A27" s="192" t="s">
        <v>54</v>
      </c>
      <c r="B27" s="193"/>
      <c r="C27" s="5" t="s">
        <v>55</v>
      </c>
      <c r="D27" s="14" t="s">
        <v>35</v>
      </c>
      <c r="E27" s="14"/>
      <c r="F27" s="85"/>
      <c r="G27" s="85"/>
      <c r="H27" s="85"/>
    </row>
    <row r="28" spans="1:8" ht="25.5" hidden="1" x14ac:dyDescent="0.2">
      <c r="A28" s="192" t="s">
        <v>56</v>
      </c>
      <c r="B28" s="193"/>
      <c r="C28" s="3" t="s">
        <v>57</v>
      </c>
      <c r="D28" s="14" t="s">
        <v>58</v>
      </c>
      <c r="E28" s="14"/>
      <c r="F28" s="85">
        <f>SUM(F29:F38)</f>
        <v>0</v>
      </c>
      <c r="G28" s="85">
        <f>SUM(G29:G38)</f>
        <v>0</v>
      </c>
      <c r="H28" s="85">
        <f>SUM(H29:H38)</f>
        <v>0</v>
      </c>
    </row>
    <row r="29" spans="1:8" hidden="1" x14ac:dyDescent="0.2">
      <c r="A29" s="192" t="s">
        <v>59</v>
      </c>
      <c r="B29" s="193"/>
      <c r="C29" s="5" t="s">
        <v>37</v>
      </c>
      <c r="D29" s="14" t="s">
        <v>58</v>
      </c>
      <c r="E29" s="14"/>
      <c r="F29" s="85"/>
      <c r="G29" s="85"/>
      <c r="H29" s="85"/>
    </row>
    <row r="30" spans="1:8" hidden="1" x14ac:dyDescent="0.2">
      <c r="A30" s="192" t="s">
        <v>60</v>
      </c>
      <c r="B30" s="193"/>
      <c r="C30" s="5" t="s">
        <v>39</v>
      </c>
      <c r="D30" s="14" t="s">
        <v>58</v>
      </c>
      <c r="E30" s="14"/>
      <c r="F30" s="85"/>
      <c r="G30" s="85"/>
      <c r="H30" s="85"/>
    </row>
    <row r="31" spans="1:8" ht="25.5" hidden="1" x14ac:dyDescent="0.2">
      <c r="A31" s="192" t="s">
        <v>61</v>
      </c>
      <c r="B31" s="193"/>
      <c r="C31" s="5" t="s">
        <v>41</v>
      </c>
      <c r="D31" s="14" t="s">
        <v>58</v>
      </c>
      <c r="E31" s="14"/>
      <c r="F31" s="85"/>
      <c r="G31" s="85"/>
      <c r="H31" s="85"/>
    </row>
    <row r="32" spans="1:8" hidden="1" x14ac:dyDescent="0.2">
      <c r="A32" s="192" t="s">
        <v>62</v>
      </c>
      <c r="B32" s="193"/>
      <c r="C32" s="5" t="s">
        <v>43</v>
      </c>
      <c r="D32" s="14" t="s">
        <v>58</v>
      </c>
      <c r="E32" s="14"/>
      <c r="F32" s="85"/>
      <c r="G32" s="85"/>
      <c r="H32" s="85"/>
    </row>
    <row r="33" spans="1:8" hidden="1" x14ac:dyDescent="0.2">
      <c r="A33" s="192" t="s">
        <v>63</v>
      </c>
      <c r="B33" s="193"/>
      <c r="C33" s="5" t="s">
        <v>45</v>
      </c>
      <c r="D33" s="14" t="s">
        <v>58</v>
      </c>
      <c r="E33" s="14"/>
      <c r="F33" s="85"/>
      <c r="G33" s="85"/>
      <c r="H33" s="85"/>
    </row>
    <row r="34" spans="1:8" hidden="1" x14ac:dyDescent="0.2">
      <c r="A34" s="192" t="s">
        <v>64</v>
      </c>
      <c r="B34" s="193"/>
      <c r="C34" s="5" t="s">
        <v>47</v>
      </c>
      <c r="D34" s="14" t="s">
        <v>58</v>
      </c>
      <c r="E34" s="14"/>
      <c r="F34" s="85"/>
      <c r="G34" s="85"/>
      <c r="H34" s="85"/>
    </row>
    <row r="35" spans="1:8" hidden="1" x14ac:dyDescent="0.2">
      <c r="A35" s="192" t="s">
        <v>65</v>
      </c>
      <c r="B35" s="193"/>
      <c r="C35" s="5" t="s">
        <v>49</v>
      </c>
      <c r="D35" s="14" t="s">
        <v>58</v>
      </c>
      <c r="E35" s="14"/>
      <c r="F35" s="85"/>
      <c r="G35" s="85"/>
      <c r="H35" s="85"/>
    </row>
    <row r="36" spans="1:8" hidden="1" x14ac:dyDescent="0.2">
      <c r="A36" s="192" t="s">
        <v>66</v>
      </c>
      <c r="B36" s="193"/>
      <c r="C36" s="5" t="s">
        <v>51</v>
      </c>
      <c r="D36" s="14" t="s">
        <v>58</v>
      </c>
      <c r="E36" s="14"/>
      <c r="F36" s="85"/>
      <c r="G36" s="85"/>
      <c r="H36" s="85"/>
    </row>
    <row r="37" spans="1:8" hidden="1" x14ac:dyDescent="0.2">
      <c r="A37" s="192" t="s">
        <v>67</v>
      </c>
      <c r="B37" s="193"/>
      <c r="C37" s="5" t="s">
        <v>53</v>
      </c>
      <c r="D37" s="14" t="s">
        <v>58</v>
      </c>
      <c r="E37" s="14"/>
      <c r="F37" s="85"/>
      <c r="G37" s="85"/>
      <c r="H37" s="85"/>
    </row>
    <row r="38" spans="1:8" hidden="1" x14ac:dyDescent="0.2">
      <c r="A38" s="192" t="s">
        <v>68</v>
      </c>
      <c r="B38" s="193"/>
      <c r="C38" s="5" t="s">
        <v>55</v>
      </c>
      <c r="D38" s="14" t="s">
        <v>58</v>
      </c>
      <c r="E38" s="14"/>
      <c r="F38" s="85"/>
      <c r="G38" s="85"/>
      <c r="H38" s="85"/>
    </row>
    <row r="39" spans="1:8" ht="25.5" hidden="1" x14ac:dyDescent="0.2">
      <c r="A39" s="192" t="s">
        <v>69</v>
      </c>
      <c r="B39" s="193"/>
      <c r="C39" s="3" t="s">
        <v>70</v>
      </c>
      <c r="D39" s="14" t="s">
        <v>71</v>
      </c>
      <c r="E39" s="14"/>
      <c r="F39" s="85">
        <f>SUM(F40:F49)</f>
        <v>0</v>
      </c>
      <c r="G39" s="85">
        <f>SUM(G40:G49)</f>
        <v>0</v>
      </c>
      <c r="H39" s="85">
        <f>SUM(H40:H49)</f>
        <v>0</v>
      </c>
    </row>
    <row r="40" spans="1:8" hidden="1" x14ac:dyDescent="0.2">
      <c r="A40" s="192" t="s">
        <v>72</v>
      </c>
      <c r="B40" s="193"/>
      <c r="C40" s="5" t="s">
        <v>37</v>
      </c>
      <c r="D40" s="14" t="s">
        <v>71</v>
      </c>
      <c r="E40" s="14"/>
      <c r="F40" s="85"/>
      <c r="G40" s="85"/>
      <c r="H40" s="85"/>
    </row>
    <row r="41" spans="1:8" hidden="1" x14ac:dyDescent="0.2">
      <c r="A41" s="192" t="s">
        <v>73</v>
      </c>
      <c r="B41" s="193"/>
      <c r="C41" s="5" t="s">
        <v>39</v>
      </c>
      <c r="D41" s="14" t="s">
        <v>71</v>
      </c>
      <c r="E41" s="14"/>
      <c r="F41" s="85"/>
      <c r="G41" s="85"/>
      <c r="H41" s="85"/>
    </row>
    <row r="42" spans="1:8" ht="25.5" hidden="1" x14ac:dyDescent="0.2">
      <c r="A42" s="192" t="s">
        <v>74</v>
      </c>
      <c r="B42" s="193"/>
      <c r="C42" s="5" t="s">
        <v>41</v>
      </c>
      <c r="D42" s="14" t="s">
        <v>71</v>
      </c>
      <c r="E42" s="14"/>
      <c r="F42" s="85"/>
      <c r="G42" s="85"/>
      <c r="H42" s="85"/>
    </row>
    <row r="43" spans="1:8" hidden="1" x14ac:dyDescent="0.2">
      <c r="A43" s="192" t="s">
        <v>75</v>
      </c>
      <c r="B43" s="193"/>
      <c r="C43" s="5" t="s">
        <v>43</v>
      </c>
      <c r="D43" s="14" t="s">
        <v>71</v>
      </c>
      <c r="E43" s="14"/>
      <c r="F43" s="85"/>
      <c r="G43" s="85"/>
      <c r="H43" s="85"/>
    </row>
    <row r="44" spans="1:8" hidden="1" x14ac:dyDescent="0.2">
      <c r="A44" s="192" t="s">
        <v>76</v>
      </c>
      <c r="B44" s="193"/>
      <c r="C44" s="5" t="s">
        <v>45</v>
      </c>
      <c r="D44" s="14" t="s">
        <v>71</v>
      </c>
      <c r="E44" s="14"/>
      <c r="F44" s="85"/>
      <c r="G44" s="85"/>
      <c r="H44" s="85"/>
    </row>
    <row r="45" spans="1:8" hidden="1" x14ac:dyDescent="0.2">
      <c r="A45" s="192" t="s">
        <v>77</v>
      </c>
      <c r="B45" s="193"/>
      <c r="C45" s="5" t="s">
        <v>47</v>
      </c>
      <c r="D45" s="14" t="s">
        <v>71</v>
      </c>
      <c r="E45" s="14"/>
      <c r="F45" s="85"/>
      <c r="G45" s="85"/>
      <c r="H45" s="85"/>
    </row>
    <row r="46" spans="1:8" hidden="1" x14ac:dyDescent="0.2">
      <c r="A46" s="192" t="s">
        <v>78</v>
      </c>
      <c r="B46" s="193"/>
      <c r="C46" s="5" t="s">
        <v>49</v>
      </c>
      <c r="D46" s="14" t="s">
        <v>71</v>
      </c>
      <c r="E46" s="14"/>
      <c r="F46" s="85"/>
      <c r="G46" s="85"/>
      <c r="H46" s="85"/>
    </row>
    <row r="47" spans="1:8" hidden="1" x14ac:dyDescent="0.2">
      <c r="A47" s="192" t="s">
        <v>79</v>
      </c>
      <c r="B47" s="193"/>
      <c r="C47" s="5" t="s">
        <v>51</v>
      </c>
      <c r="D47" s="14" t="s">
        <v>71</v>
      </c>
      <c r="E47" s="14"/>
      <c r="F47" s="85"/>
      <c r="G47" s="85"/>
      <c r="H47" s="85"/>
    </row>
    <row r="48" spans="1:8" hidden="1" x14ac:dyDescent="0.2">
      <c r="A48" s="192" t="s">
        <v>80</v>
      </c>
      <c r="B48" s="193"/>
      <c r="C48" s="5" t="s">
        <v>53</v>
      </c>
      <c r="D48" s="14" t="s">
        <v>71</v>
      </c>
      <c r="E48" s="14"/>
      <c r="F48" s="85"/>
      <c r="G48" s="85"/>
      <c r="H48" s="85"/>
    </row>
    <row r="49" spans="1:8" hidden="1" x14ac:dyDescent="0.2">
      <c r="A49" s="192" t="s">
        <v>81</v>
      </c>
      <c r="B49" s="193"/>
      <c r="C49" s="5" t="s">
        <v>55</v>
      </c>
      <c r="D49" s="14" t="s">
        <v>71</v>
      </c>
      <c r="E49" s="14"/>
      <c r="F49" s="85"/>
      <c r="G49" s="85"/>
      <c r="H49" s="85"/>
    </row>
    <row r="50" spans="1:8" ht="25.5" hidden="1" x14ac:dyDescent="0.2">
      <c r="A50" s="200" t="s">
        <v>82</v>
      </c>
      <c r="B50" s="201"/>
      <c r="C50" s="4" t="s">
        <v>83</v>
      </c>
      <c r="D50" s="15" t="s">
        <v>84</v>
      </c>
      <c r="E50" s="15"/>
      <c r="F50" s="86">
        <f>F14+F15+F16+F17+F28+F39</f>
        <v>0</v>
      </c>
      <c r="G50" s="86">
        <f>G14+G15+G16+G17+G28+G39</f>
        <v>0</v>
      </c>
      <c r="H50" s="86">
        <f>H14+H15+H16+H17+H28+H39</f>
        <v>0</v>
      </c>
    </row>
    <row r="51" spans="1:8" hidden="1" x14ac:dyDescent="0.2">
      <c r="A51" s="192" t="s">
        <v>85</v>
      </c>
      <c r="B51" s="193"/>
      <c r="C51" s="3" t="s">
        <v>86</v>
      </c>
      <c r="D51" s="14" t="s">
        <v>87</v>
      </c>
      <c r="E51" s="14"/>
      <c r="F51" s="85"/>
      <c r="G51" s="85"/>
      <c r="H51" s="85"/>
    </row>
    <row r="52" spans="1:8" ht="25.5" hidden="1" x14ac:dyDescent="0.2">
      <c r="A52" s="192" t="s">
        <v>88</v>
      </c>
      <c r="B52" s="193"/>
      <c r="C52" s="3" t="s">
        <v>89</v>
      </c>
      <c r="D52" s="14" t="s">
        <v>90</v>
      </c>
      <c r="E52" s="14"/>
      <c r="F52" s="85"/>
      <c r="G52" s="85"/>
      <c r="H52" s="85"/>
    </row>
    <row r="53" spans="1:8" ht="25.5" hidden="1" x14ac:dyDescent="0.2">
      <c r="A53" s="192" t="s">
        <v>91</v>
      </c>
      <c r="B53" s="193"/>
      <c r="C53" s="3" t="s">
        <v>92</v>
      </c>
      <c r="D53" s="14" t="s">
        <v>93</v>
      </c>
      <c r="E53" s="14"/>
      <c r="F53" s="85">
        <f>SUM(F54:F63)</f>
        <v>0</v>
      </c>
      <c r="G53" s="85">
        <f>SUM(G54:G63)</f>
        <v>0</v>
      </c>
      <c r="H53" s="85">
        <f>SUM(H54:H63)</f>
        <v>0</v>
      </c>
    </row>
    <row r="54" spans="1:8" hidden="1" x14ac:dyDescent="0.2">
      <c r="A54" s="192" t="s">
        <v>94</v>
      </c>
      <c r="B54" s="193"/>
      <c r="C54" s="5" t="s">
        <v>37</v>
      </c>
      <c r="D54" s="14" t="s">
        <v>93</v>
      </c>
      <c r="E54" s="14"/>
      <c r="F54" s="85"/>
      <c r="G54" s="85"/>
      <c r="H54" s="85"/>
    </row>
    <row r="55" spans="1:8" hidden="1" x14ac:dyDescent="0.2">
      <c r="A55" s="192" t="s">
        <v>95</v>
      </c>
      <c r="B55" s="193"/>
      <c r="C55" s="5" t="s">
        <v>39</v>
      </c>
      <c r="D55" s="14" t="s">
        <v>93</v>
      </c>
      <c r="E55" s="14"/>
      <c r="F55" s="85"/>
      <c r="G55" s="85"/>
      <c r="H55" s="85"/>
    </row>
    <row r="56" spans="1:8" ht="25.5" hidden="1" x14ac:dyDescent="0.2">
      <c r="A56" s="192" t="s">
        <v>96</v>
      </c>
      <c r="B56" s="193"/>
      <c r="C56" s="5" t="s">
        <v>41</v>
      </c>
      <c r="D56" s="14" t="s">
        <v>93</v>
      </c>
      <c r="E56" s="14"/>
      <c r="F56" s="85"/>
      <c r="G56" s="85"/>
      <c r="H56" s="85"/>
    </row>
    <row r="57" spans="1:8" hidden="1" x14ac:dyDescent="0.2">
      <c r="A57" s="192" t="s">
        <v>97</v>
      </c>
      <c r="B57" s="193"/>
      <c r="C57" s="5" t="s">
        <v>43</v>
      </c>
      <c r="D57" s="14" t="s">
        <v>93</v>
      </c>
      <c r="E57" s="14"/>
      <c r="F57" s="85"/>
      <c r="G57" s="85"/>
      <c r="H57" s="85"/>
    </row>
    <row r="58" spans="1:8" hidden="1" x14ac:dyDescent="0.2">
      <c r="A58" s="192" t="s">
        <v>98</v>
      </c>
      <c r="B58" s="193"/>
      <c r="C58" s="5" t="s">
        <v>45</v>
      </c>
      <c r="D58" s="14" t="s">
        <v>93</v>
      </c>
      <c r="E58" s="14"/>
      <c r="F58" s="85"/>
      <c r="G58" s="85"/>
      <c r="H58" s="85"/>
    </row>
    <row r="59" spans="1:8" hidden="1" x14ac:dyDescent="0.2">
      <c r="A59" s="192" t="s">
        <v>99</v>
      </c>
      <c r="B59" s="193"/>
      <c r="C59" s="5" t="s">
        <v>47</v>
      </c>
      <c r="D59" s="14" t="s">
        <v>93</v>
      </c>
      <c r="E59" s="14"/>
      <c r="F59" s="85"/>
      <c r="G59" s="85"/>
      <c r="H59" s="85"/>
    </row>
    <row r="60" spans="1:8" hidden="1" x14ac:dyDescent="0.2">
      <c r="A60" s="189" t="s">
        <v>100</v>
      </c>
      <c r="B60" s="190"/>
      <c r="C60" s="5" t="s">
        <v>49</v>
      </c>
      <c r="D60" s="14" t="s">
        <v>93</v>
      </c>
      <c r="E60" s="14"/>
      <c r="F60" s="85"/>
      <c r="G60" s="85"/>
      <c r="H60" s="85"/>
    </row>
    <row r="61" spans="1:8" hidden="1" x14ac:dyDescent="0.2">
      <c r="A61" s="189" t="s">
        <v>101</v>
      </c>
      <c r="B61" s="190"/>
      <c r="C61" s="5" t="s">
        <v>51</v>
      </c>
      <c r="D61" s="14" t="s">
        <v>93</v>
      </c>
      <c r="E61" s="14"/>
      <c r="F61" s="85"/>
      <c r="G61" s="85"/>
      <c r="H61" s="85"/>
    </row>
    <row r="62" spans="1:8" hidden="1" x14ac:dyDescent="0.2">
      <c r="A62" s="189" t="s">
        <v>102</v>
      </c>
      <c r="B62" s="190"/>
      <c r="C62" s="5" t="s">
        <v>53</v>
      </c>
      <c r="D62" s="14" t="s">
        <v>93</v>
      </c>
      <c r="E62" s="14"/>
      <c r="F62" s="85"/>
      <c r="G62" s="85"/>
      <c r="H62" s="85"/>
    </row>
    <row r="63" spans="1:8" hidden="1" x14ac:dyDescent="0.2">
      <c r="A63" s="189" t="s">
        <v>103</v>
      </c>
      <c r="B63" s="190"/>
      <c r="C63" s="5" t="s">
        <v>55</v>
      </c>
      <c r="D63" s="14" t="s">
        <v>93</v>
      </c>
      <c r="E63" s="14"/>
      <c r="F63" s="85"/>
      <c r="G63" s="85"/>
      <c r="H63" s="85"/>
    </row>
    <row r="64" spans="1:8" ht="25.5" hidden="1" x14ac:dyDescent="0.2">
      <c r="A64" s="189" t="s">
        <v>104</v>
      </c>
      <c r="B64" s="190"/>
      <c r="C64" s="3" t="s">
        <v>105</v>
      </c>
      <c r="D64" s="14" t="s">
        <v>106</v>
      </c>
      <c r="E64" s="14"/>
      <c r="F64" s="85">
        <f>SUM(F65:F74)</f>
        <v>0</v>
      </c>
      <c r="G64" s="85">
        <f>SUM(G65:G74)</f>
        <v>0</v>
      </c>
      <c r="H64" s="85">
        <f>SUM(H65:H74)</f>
        <v>0</v>
      </c>
    </row>
    <row r="65" spans="1:8" hidden="1" x14ac:dyDescent="0.2">
      <c r="A65" s="189" t="s">
        <v>107</v>
      </c>
      <c r="B65" s="190"/>
      <c r="C65" s="5" t="s">
        <v>37</v>
      </c>
      <c r="D65" s="14" t="s">
        <v>106</v>
      </c>
      <c r="E65" s="14"/>
      <c r="F65" s="85"/>
      <c r="G65" s="85"/>
      <c r="H65" s="85"/>
    </row>
    <row r="66" spans="1:8" hidden="1" x14ac:dyDescent="0.2">
      <c r="A66" s="189" t="s">
        <v>108</v>
      </c>
      <c r="B66" s="190"/>
      <c r="C66" s="5" t="s">
        <v>39</v>
      </c>
      <c r="D66" s="14" t="s">
        <v>106</v>
      </c>
      <c r="E66" s="14"/>
      <c r="F66" s="85"/>
      <c r="G66" s="85"/>
      <c r="H66" s="85"/>
    </row>
    <row r="67" spans="1:8" ht="25.5" hidden="1" x14ac:dyDescent="0.2">
      <c r="A67" s="189" t="s">
        <v>109</v>
      </c>
      <c r="B67" s="190"/>
      <c r="C67" s="5" t="s">
        <v>41</v>
      </c>
      <c r="D67" s="14" t="s">
        <v>106</v>
      </c>
      <c r="E67" s="14"/>
      <c r="F67" s="85"/>
      <c r="G67" s="85"/>
      <c r="H67" s="85"/>
    </row>
    <row r="68" spans="1:8" hidden="1" x14ac:dyDescent="0.2">
      <c r="A68" s="189" t="s">
        <v>110</v>
      </c>
      <c r="B68" s="190"/>
      <c r="C68" s="5" t="s">
        <v>43</v>
      </c>
      <c r="D68" s="14" t="s">
        <v>106</v>
      </c>
      <c r="E68" s="14"/>
      <c r="F68" s="85"/>
      <c r="G68" s="85"/>
      <c r="H68" s="85"/>
    </row>
    <row r="69" spans="1:8" hidden="1" x14ac:dyDescent="0.2">
      <c r="A69" s="189" t="s">
        <v>111</v>
      </c>
      <c r="B69" s="190"/>
      <c r="C69" s="5" t="s">
        <v>45</v>
      </c>
      <c r="D69" s="14" t="s">
        <v>106</v>
      </c>
      <c r="E69" s="14"/>
      <c r="F69" s="85"/>
      <c r="G69" s="85"/>
      <c r="H69" s="85"/>
    </row>
    <row r="70" spans="1:8" hidden="1" x14ac:dyDescent="0.2">
      <c r="A70" s="189" t="s">
        <v>112</v>
      </c>
      <c r="B70" s="190"/>
      <c r="C70" s="5" t="s">
        <v>47</v>
      </c>
      <c r="D70" s="14" t="s">
        <v>106</v>
      </c>
      <c r="E70" s="14"/>
      <c r="F70" s="85"/>
      <c r="G70" s="85"/>
      <c r="H70" s="85"/>
    </row>
    <row r="71" spans="1:8" hidden="1" x14ac:dyDescent="0.2">
      <c r="A71" s="189" t="s">
        <v>113</v>
      </c>
      <c r="B71" s="190"/>
      <c r="C71" s="5" t="s">
        <v>49</v>
      </c>
      <c r="D71" s="14" t="s">
        <v>106</v>
      </c>
      <c r="E71" s="14"/>
      <c r="F71" s="85"/>
      <c r="G71" s="85"/>
      <c r="H71" s="85"/>
    </row>
    <row r="72" spans="1:8" hidden="1" x14ac:dyDescent="0.2">
      <c r="A72" s="189" t="s">
        <v>114</v>
      </c>
      <c r="B72" s="190"/>
      <c r="C72" s="5" t="s">
        <v>51</v>
      </c>
      <c r="D72" s="14" t="s">
        <v>106</v>
      </c>
      <c r="E72" s="14"/>
      <c r="F72" s="85"/>
      <c r="G72" s="85"/>
      <c r="H72" s="85"/>
    </row>
    <row r="73" spans="1:8" hidden="1" x14ac:dyDescent="0.2">
      <c r="A73" s="189" t="s">
        <v>115</v>
      </c>
      <c r="B73" s="190"/>
      <c r="C73" s="5" t="s">
        <v>53</v>
      </c>
      <c r="D73" s="14" t="s">
        <v>106</v>
      </c>
      <c r="E73" s="14"/>
      <c r="F73" s="85"/>
      <c r="G73" s="85"/>
      <c r="H73" s="85"/>
    </row>
    <row r="74" spans="1:8" hidden="1" x14ac:dyDescent="0.2">
      <c r="A74" s="189" t="s">
        <v>116</v>
      </c>
      <c r="B74" s="190"/>
      <c r="C74" s="5" t="s">
        <v>55</v>
      </c>
      <c r="D74" s="14" t="s">
        <v>106</v>
      </c>
      <c r="E74" s="14"/>
      <c r="F74" s="85"/>
      <c r="G74" s="85"/>
      <c r="H74" s="85"/>
    </row>
    <row r="75" spans="1:8" ht="25.5" hidden="1" x14ac:dyDescent="0.2">
      <c r="A75" s="189" t="s">
        <v>117</v>
      </c>
      <c r="B75" s="190"/>
      <c r="C75" s="3" t="s">
        <v>118</v>
      </c>
      <c r="D75" s="14" t="s">
        <v>119</v>
      </c>
      <c r="E75" s="14"/>
      <c r="F75" s="85">
        <f>SUM(F76:F85)</f>
        <v>0</v>
      </c>
      <c r="G75" s="85">
        <f>SUM(G76:G85)</f>
        <v>0</v>
      </c>
      <c r="H75" s="85">
        <f>SUM(H76:H85)</f>
        <v>0</v>
      </c>
    </row>
    <row r="76" spans="1:8" hidden="1" x14ac:dyDescent="0.2">
      <c r="A76" s="189" t="s">
        <v>120</v>
      </c>
      <c r="B76" s="190"/>
      <c r="C76" s="5" t="s">
        <v>37</v>
      </c>
      <c r="D76" s="14" t="s">
        <v>119</v>
      </c>
      <c r="E76" s="14"/>
      <c r="F76" s="85"/>
      <c r="G76" s="85"/>
      <c r="H76" s="85"/>
    </row>
    <row r="77" spans="1:8" hidden="1" x14ac:dyDescent="0.2">
      <c r="A77" s="189" t="s">
        <v>121</v>
      </c>
      <c r="B77" s="190"/>
      <c r="C77" s="5" t="s">
        <v>39</v>
      </c>
      <c r="D77" s="14" t="s">
        <v>119</v>
      </c>
      <c r="E77" s="14"/>
      <c r="F77" s="85"/>
      <c r="G77" s="85"/>
      <c r="H77" s="85"/>
    </row>
    <row r="78" spans="1:8" ht="25.5" hidden="1" x14ac:dyDescent="0.2">
      <c r="A78" s="189" t="s">
        <v>122</v>
      </c>
      <c r="B78" s="190"/>
      <c r="C78" s="5" t="s">
        <v>41</v>
      </c>
      <c r="D78" s="14" t="s">
        <v>119</v>
      </c>
      <c r="E78" s="14"/>
      <c r="F78" s="85"/>
      <c r="G78" s="85"/>
      <c r="H78" s="85"/>
    </row>
    <row r="79" spans="1:8" hidden="1" x14ac:dyDescent="0.2">
      <c r="A79" s="189" t="s">
        <v>123</v>
      </c>
      <c r="B79" s="190"/>
      <c r="C79" s="5" t="s">
        <v>43</v>
      </c>
      <c r="D79" s="14" t="s">
        <v>119</v>
      </c>
      <c r="E79" s="14"/>
      <c r="F79" s="85"/>
      <c r="G79" s="85"/>
      <c r="H79" s="85"/>
    </row>
    <row r="80" spans="1:8" hidden="1" x14ac:dyDescent="0.2">
      <c r="A80" s="189" t="s">
        <v>124</v>
      </c>
      <c r="B80" s="190"/>
      <c r="C80" s="5" t="s">
        <v>45</v>
      </c>
      <c r="D80" s="14" t="s">
        <v>119</v>
      </c>
      <c r="E80" s="14"/>
      <c r="F80" s="85"/>
      <c r="G80" s="85"/>
      <c r="H80" s="85"/>
    </row>
    <row r="81" spans="1:8" hidden="1" x14ac:dyDescent="0.2">
      <c r="A81" s="189" t="s">
        <v>125</v>
      </c>
      <c r="B81" s="190"/>
      <c r="C81" s="5" t="s">
        <v>47</v>
      </c>
      <c r="D81" s="14" t="s">
        <v>119</v>
      </c>
      <c r="E81" s="14"/>
      <c r="F81" s="85"/>
      <c r="G81" s="85"/>
      <c r="H81" s="85"/>
    </row>
    <row r="82" spans="1:8" hidden="1" x14ac:dyDescent="0.2">
      <c r="A82" s="189" t="s">
        <v>126</v>
      </c>
      <c r="B82" s="190"/>
      <c r="C82" s="5" t="s">
        <v>49</v>
      </c>
      <c r="D82" s="14" t="s">
        <v>119</v>
      </c>
      <c r="E82" s="14"/>
      <c r="F82" s="85"/>
      <c r="G82" s="85"/>
      <c r="H82" s="85"/>
    </row>
    <row r="83" spans="1:8" hidden="1" x14ac:dyDescent="0.2">
      <c r="A83" s="189" t="s">
        <v>127</v>
      </c>
      <c r="B83" s="190"/>
      <c r="C83" s="5" t="s">
        <v>51</v>
      </c>
      <c r="D83" s="14" t="s">
        <v>119</v>
      </c>
      <c r="E83" s="14"/>
      <c r="F83" s="85"/>
      <c r="G83" s="85"/>
      <c r="H83" s="85"/>
    </row>
    <row r="84" spans="1:8" hidden="1" x14ac:dyDescent="0.2">
      <c r="A84" s="189" t="s">
        <v>128</v>
      </c>
      <c r="B84" s="190"/>
      <c r="C84" s="5" t="s">
        <v>53</v>
      </c>
      <c r="D84" s="14" t="s">
        <v>119</v>
      </c>
      <c r="E84" s="14"/>
      <c r="F84" s="85"/>
      <c r="G84" s="85"/>
      <c r="H84" s="85"/>
    </row>
    <row r="85" spans="1:8" hidden="1" x14ac:dyDescent="0.2">
      <c r="A85" s="189" t="s">
        <v>129</v>
      </c>
      <c r="B85" s="190"/>
      <c r="C85" s="5" t="s">
        <v>55</v>
      </c>
      <c r="D85" s="14" t="s">
        <v>119</v>
      </c>
      <c r="E85" s="14"/>
      <c r="F85" s="85"/>
      <c r="G85" s="85"/>
      <c r="H85" s="85"/>
    </row>
    <row r="86" spans="1:8" ht="25.5" hidden="1" x14ac:dyDescent="0.2">
      <c r="A86" s="187" t="s">
        <v>130</v>
      </c>
      <c r="B86" s="188"/>
      <c r="C86" s="4" t="s">
        <v>131</v>
      </c>
      <c r="D86" s="15" t="s">
        <v>132</v>
      </c>
      <c r="E86" s="15"/>
      <c r="F86" s="86">
        <f>F51+F52+F53+F64+F75</f>
        <v>0</v>
      </c>
      <c r="G86" s="86">
        <f>G51+G52+G53+G64+G75</f>
        <v>0</v>
      </c>
      <c r="H86" s="86">
        <f>H51+H52+H53+H64+H75</f>
        <v>0</v>
      </c>
    </row>
    <row r="87" spans="1:8" hidden="1" x14ac:dyDescent="0.2">
      <c r="A87" s="189" t="s">
        <v>133</v>
      </c>
      <c r="B87" s="190"/>
      <c r="C87" s="3" t="s">
        <v>134</v>
      </c>
      <c r="D87" s="14" t="s">
        <v>135</v>
      </c>
      <c r="E87" s="14"/>
      <c r="F87" s="85">
        <f>SUM(F88:F90)</f>
        <v>0</v>
      </c>
      <c r="G87" s="85">
        <f>SUM(G88:G90)</f>
        <v>0</v>
      </c>
      <c r="H87" s="85">
        <f>SUM(H88:H90)</f>
        <v>0</v>
      </c>
    </row>
    <row r="88" spans="1:8" hidden="1" x14ac:dyDescent="0.2">
      <c r="A88" s="189" t="s">
        <v>136</v>
      </c>
      <c r="B88" s="190"/>
      <c r="C88" s="3" t="s">
        <v>137</v>
      </c>
      <c r="D88" s="14" t="s">
        <v>135</v>
      </c>
      <c r="E88" s="14"/>
      <c r="F88" s="85"/>
      <c r="G88" s="85"/>
      <c r="H88" s="85"/>
    </row>
    <row r="89" spans="1:8" ht="25.5" hidden="1" x14ac:dyDescent="0.2">
      <c r="A89" s="189" t="s">
        <v>138</v>
      </c>
      <c r="B89" s="190"/>
      <c r="C89" s="3" t="s">
        <v>139</v>
      </c>
      <c r="D89" s="14" t="s">
        <v>135</v>
      </c>
      <c r="E89" s="14"/>
      <c r="F89" s="85"/>
      <c r="G89" s="85"/>
      <c r="H89" s="85"/>
    </row>
    <row r="90" spans="1:8" ht="25.5" hidden="1" x14ac:dyDescent="0.2">
      <c r="A90" s="189" t="s">
        <v>140</v>
      </c>
      <c r="B90" s="190"/>
      <c r="C90" s="3" t="s">
        <v>141</v>
      </c>
      <c r="D90" s="14" t="s">
        <v>135</v>
      </c>
      <c r="E90" s="14"/>
      <c r="F90" s="85"/>
      <c r="G90" s="85"/>
      <c r="H90" s="85"/>
    </row>
    <row r="91" spans="1:8" hidden="1" x14ac:dyDescent="0.2">
      <c r="A91" s="189" t="s">
        <v>142</v>
      </c>
      <c r="B91" s="190"/>
      <c r="C91" s="3" t="s">
        <v>143</v>
      </c>
      <c r="D91" s="14" t="s">
        <v>144</v>
      </c>
      <c r="E91" s="14"/>
      <c r="F91" s="85">
        <f>SUM(F92:F99)</f>
        <v>0</v>
      </c>
      <c r="G91" s="85">
        <f>SUM(G92:G99)</f>
        <v>0</v>
      </c>
      <c r="H91" s="85">
        <f>SUM(H92:H99)</f>
        <v>0</v>
      </c>
    </row>
    <row r="92" spans="1:8" hidden="1" x14ac:dyDescent="0.2">
      <c r="A92" s="189">
        <v>85</v>
      </c>
      <c r="B92" s="190"/>
      <c r="C92" s="3" t="s">
        <v>146</v>
      </c>
      <c r="D92" s="14" t="s">
        <v>144</v>
      </c>
      <c r="E92" s="14"/>
      <c r="F92" s="85"/>
      <c r="G92" s="85"/>
      <c r="H92" s="85"/>
    </row>
    <row r="93" spans="1:8" hidden="1" x14ac:dyDescent="0.2">
      <c r="A93" s="189" t="s">
        <v>147</v>
      </c>
      <c r="B93" s="190"/>
      <c r="C93" s="3" t="s">
        <v>148</v>
      </c>
      <c r="D93" s="14" t="s">
        <v>144</v>
      </c>
      <c r="E93" s="14"/>
      <c r="F93" s="85"/>
      <c r="G93" s="85"/>
      <c r="H93" s="85"/>
    </row>
    <row r="94" spans="1:8" hidden="1" x14ac:dyDescent="0.2">
      <c r="A94" s="189" t="s">
        <v>149</v>
      </c>
      <c r="B94" s="190"/>
      <c r="C94" s="3" t="s">
        <v>150</v>
      </c>
      <c r="D94" s="14" t="s">
        <v>144</v>
      </c>
      <c r="E94" s="14"/>
      <c r="F94" s="85"/>
      <c r="G94" s="85"/>
      <c r="H94" s="85"/>
    </row>
    <row r="95" spans="1:8" hidden="1" x14ac:dyDescent="0.2">
      <c r="A95" s="189" t="s">
        <v>151</v>
      </c>
      <c r="B95" s="190"/>
      <c r="C95" s="3" t="s">
        <v>152</v>
      </c>
      <c r="D95" s="14" t="s">
        <v>144</v>
      </c>
      <c r="E95" s="14"/>
      <c r="F95" s="85"/>
      <c r="G95" s="85"/>
      <c r="H95" s="85"/>
    </row>
    <row r="96" spans="1:8" hidden="1" x14ac:dyDescent="0.2">
      <c r="A96" s="189" t="s">
        <v>153</v>
      </c>
      <c r="B96" s="190"/>
      <c r="C96" s="3" t="s">
        <v>154</v>
      </c>
      <c r="D96" s="14" t="s">
        <v>144</v>
      </c>
      <c r="E96" s="14"/>
      <c r="F96" s="85"/>
      <c r="G96" s="85"/>
      <c r="H96" s="85"/>
    </row>
    <row r="97" spans="1:8" hidden="1" x14ac:dyDescent="0.2">
      <c r="A97" s="189" t="s">
        <v>155</v>
      </c>
      <c r="B97" s="190"/>
      <c r="C97" s="3" t="s">
        <v>156</v>
      </c>
      <c r="D97" s="14" t="s">
        <v>144</v>
      </c>
      <c r="E97" s="14"/>
      <c r="F97" s="85"/>
      <c r="G97" s="85"/>
      <c r="H97" s="85"/>
    </row>
    <row r="98" spans="1:8" hidden="1" x14ac:dyDescent="0.2">
      <c r="A98" s="189" t="s">
        <v>157</v>
      </c>
      <c r="B98" s="190"/>
      <c r="C98" s="3" t="s">
        <v>158</v>
      </c>
      <c r="D98" s="14" t="s">
        <v>144</v>
      </c>
      <c r="E98" s="14"/>
      <c r="F98" s="85"/>
      <c r="G98" s="85"/>
      <c r="H98" s="85"/>
    </row>
    <row r="99" spans="1:8" hidden="1" x14ac:dyDescent="0.2">
      <c r="A99" s="189" t="s">
        <v>159</v>
      </c>
      <c r="B99" s="190"/>
      <c r="C99" s="3" t="s">
        <v>160</v>
      </c>
      <c r="D99" s="14" t="s">
        <v>144</v>
      </c>
      <c r="E99" s="14"/>
      <c r="F99" s="85"/>
      <c r="G99" s="85"/>
      <c r="H99" s="85"/>
    </row>
    <row r="100" spans="1:8" hidden="1" x14ac:dyDescent="0.2">
      <c r="A100" s="187" t="s">
        <v>161</v>
      </c>
      <c r="B100" s="188"/>
      <c r="C100" s="4" t="s">
        <v>162</v>
      </c>
      <c r="D100" s="15" t="s">
        <v>163</v>
      </c>
      <c r="E100" s="15"/>
      <c r="F100" s="86">
        <f>F87+F91</f>
        <v>0</v>
      </c>
      <c r="G100" s="86">
        <f>G87+G91</f>
        <v>0</v>
      </c>
      <c r="H100" s="86">
        <f>H87+H91</f>
        <v>0</v>
      </c>
    </row>
    <row r="101" spans="1:8" hidden="1" x14ac:dyDescent="0.2">
      <c r="A101" s="189" t="s">
        <v>164</v>
      </c>
      <c r="B101" s="190"/>
      <c r="C101" s="3" t="s">
        <v>165</v>
      </c>
      <c r="D101" s="14" t="s">
        <v>166</v>
      </c>
      <c r="E101" s="14"/>
      <c r="F101" s="85">
        <f>SUM(F102:F107)</f>
        <v>0</v>
      </c>
      <c r="G101" s="85">
        <f>SUM(G102:G107)</f>
        <v>0</v>
      </c>
      <c r="H101" s="85">
        <f>SUM(H102:H107)</f>
        <v>0</v>
      </c>
    </row>
    <row r="102" spans="1:8" hidden="1" x14ac:dyDescent="0.2">
      <c r="A102" s="189" t="s">
        <v>167</v>
      </c>
      <c r="B102" s="190"/>
      <c r="C102" s="3" t="s">
        <v>168</v>
      </c>
      <c r="D102" s="14" t="s">
        <v>166</v>
      </c>
      <c r="E102" s="14"/>
      <c r="F102" s="85"/>
      <c r="G102" s="85"/>
      <c r="H102" s="85"/>
    </row>
    <row r="103" spans="1:8" ht="25.5" hidden="1" x14ac:dyDescent="0.2">
      <c r="A103" s="189" t="s">
        <v>169</v>
      </c>
      <c r="B103" s="190"/>
      <c r="C103" s="3" t="s">
        <v>170</v>
      </c>
      <c r="D103" s="14" t="s">
        <v>166</v>
      </c>
      <c r="E103" s="14"/>
      <c r="F103" s="85"/>
      <c r="G103" s="85"/>
      <c r="H103" s="85"/>
    </row>
    <row r="104" spans="1:8" hidden="1" x14ac:dyDescent="0.2">
      <c r="A104" s="189" t="s">
        <v>171</v>
      </c>
      <c r="B104" s="190"/>
      <c r="C104" s="3" t="s">
        <v>172</v>
      </c>
      <c r="D104" s="14" t="s">
        <v>166</v>
      </c>
      <c r="E104" s="14"/>
      <c r="F104" s="85"/>
      <c r="G104" s="85"/>
      <c r="H104" s="85"/>
    </row>
    <row r="105" spans="1:8" hidden="1" x14ac:dyDescent="0.2">
      <c r="A105" s="189" t="s">
        <v>173</v>
      </c>
      <c r="B105" s="190"/>
      <c r="C105" s="3" t="s">
        <v>174</v>
      </c>
      <c r="D105" s="14" t="s">
        <v>166</v>
      </c>
      <c r="E105" s="14"/>
      <c r="F105" s="85"/>
      <c r="G105" s="85"/>
      <c r="H105" s="85"/>
    </row>
    <row r="106" spans="1:8" hidden="1" x14ac:dyDescent="0.2">
      <c r="A106" s="189" t="s">
        <v>175</v>
      </c>
      <c r="B106" s="190"/>
      <c r="C106" s="3" t="s">
        <v>176</v>
      </c>
      <c r="D106" s="14" t="s">
        <v>166</v>
      </c>
      <c r="E106" s="14"/>
      <c r="F106" s="85"/>
      <c r="G106" s="85"/>
      <c r="H106" s="85"/>
    </row>
    <row r="107" spans="1:8" hidden="1" x14ac:dyDescent="0.2">
      <c r="A107" s="189" t="s">
        <v>177</v>
      </c>
      <c r="B107" s="190"/>
      <c r="C107" s="3" t="s">
        <v>178</v>
      </c>
      <c r="D107" s="14" t="s">
        <v>166</v>
      </c>
      <c r="E107" s="14"/>
      <c r="F107" s="85"/>
      <c r="G107" s="85"/>
      <c r="H107" s="85"/>
    </row>
    <row r="108" spans="1:8" hidden="1" x14ac:dyDescent="0.2">
      <c r="A108" s="189" t="s">
        <v>179</v>
      </c>
      <c r="B108" s="190"/>
      <c r="C108" s="3" t="s">
        <v>180</v>
      </c>
      <c r="D108" s="14" t="s">
        <v>181</v>
      </c>
      <c r="E108" s="14"/>
      <c r="F108" s="85">
        <f>SUM(F109:F114)</f>
        <v>0</v>
      </c>
      <c r="G108" s="85">
        <f>SUM(G109:G114)</f>
        <v>0</v>
      </c>
      <c r="H108" s="85">
        <f>SUM(H109:H114)</f>
        <v>0</v>
      </c>
    </row>
    <row r="109" spans="1:8" hidden="1" x14ac:dyDescent="0.2">
      <c r="A109" s="189" t="s">
        <v>182</v>
      </c>
      <c r="B109" s="190"/>
      <c r="C109" s="3" t="s">
        <v>183</v>
      </c>
      <c r="D109" s="14" t="s">
        <v>181</v>
      </c>
      <c r="E109" s="14"/>
      <c r="F109" s="85"/>
      <c r="G109" s="85"/>
      <c r="H109" s="85"/>
    </row>
    <row r="110" spans="1:8" hidden="1" x14ac:dyDescent="0.2">
      <c r="A110" s="189" t="s">
        <v>184</v>
      </c>
      <c r="B110" s="190"/>
      <c r="C110" s="3" t="s">
        <v>185</v>
      </c>
      <c r="D110" s="14" t="s">
        <v>181</v>
      </c>
      <c r="E110" s="14"/>
      <c r="F110" s="85"/>
      <c r="G110" s="85"/>
      <c r="H110" s="85"/>
    </row>
    <row r="111" spans="1:8" hidden="1" x14ac:dyDescent="0.2">
      <c r="A111" s="189" t="s">
        <v>186</v>
      </c>
      <c r="B111" s="190"/>
      <c r="C111" s="3" t="s">
        <v>187</v>
      </c>
      <c r="D111" s="14" t="s">
        <v>181</v>
      </c>
      <c r="E111" s="14"/>
      <c r="F111" s="85"/>
      <c r="G111" s="85"/>
      <c r="H111" s="85"/>
    </row>
    <row r="112" spans="1:8" hidden="1" x14ac:dyDescent="0.2">
      <c r="A112" s="189" t="s">
        <v>188</v>
      </c>
      <c r="B112" s="190"/>
      <c r="C112" s="3" t="s">
        <v>189</v>
      </c>
      <c r="D112" s="14" t="s">
        <v>181</v>
      </c>
      <c r="E112" s="14"/>
      <c r="F112" s="85"/>
      <c r="G112" s="85"/>
      <c r="H112" s="85"/>
    </row>
    <row r="113" spans="1:8" hidden="1" x14ac:dyDescent="0.2">
      <c r="A113" s="189" t="s">
        <v>190</v>
      </c>
      <c r="B113" s="190"/>
      <c r="C113" s="3" t="s">
        <v>191</v>
      </c>
      <c r="D113" s="14" t="s">
        <v>181</v>
      </c>
      <c r="E113" s="14"/>
      <c r="F113" s="85"/>
      <c r="G113" s="85"/>
      <c r="H113" s="85"/>
    </row>
    <row r="114" spans="1:8" hidden="1" x14ac:dyDescent="0.2">
      <c r="A114" s="189" t="s">
        <v>192</v>
      </c>
      <c r="B114" s="190"/>
      <c r="C114" s="3" t="s">
        <v>193</v>
      </c>
      <c r="D114" s="14" t="s">
        <v>181</v>
      </c>
      <c r="E114" s="14"/>
      <c r="F114" s="85"/>
      <c r="G114" s="85"/>
      <c r="H114" s="85"/>
    </row>
    <row r="115" spans="1:8" x14ac:dyDescent="0.2">
      <c r="A115" s="189" t="s">
        <v>194</v>
      </c>
      <c r="B115" s="190"/>
      <c r="C115" s="3" t="s">
        <v>195</v>
      </c>
      <c r="D115" s="14" t="s">
        <v>196</v>
      </c>
      <c r="E115" s="14"/>
      <c r="F115" s="131">
        <f>SUM(F116:F123)</f>
        <v>3500</v>
      </c>
      <c r="G115" s="131">
        <f>SUM(G116:G123)</f>
        <v>221</v>
      </c>
      <c r="H115" s="131">
        <f>SUM(H116:H123)</f>
        <v>3721</v>
      </c>
    </row>
    <row r="116" spans="1:8" x14ac:dyDescent="0.2">
      <c r="A116" s="189" t="s">
        <v>197</v>
      </c>
      <c r="B116" s="190"/>
      <c r="C116" s="3" t="s">
        <v>198</v>
      </c>
      <c r="D116" s="16" t="s">
        <v>196</v>
      </c>
      <c r="E116" s="16"/>
      <c r="F116" s="66"/>
      <c r="G116" s="66"/>
      <c r="H116" s="66"/>
    </row>
    <row r="117" spans="1:8" x14ac:dyDescent="0.2">
      <c r="A117" s="189" t="s">
        <v>199</v>
      </c>
      <c r="B117" s="190"/>
      <c r="C117" s="3" t="s">
        <v>200</v>
      </c>
      <c r="D117" s="16" t="s">
        <v>196</v>
      </c>
      <c r="E117" s="16"/>
      <c r="F117" s="66"/>
      <c r="G117" s="66"/>
      <c r="H117" s="66"/>
    </row>
    <row r="118" spans="1:8" x14ac:dyDescent="0.2">
      <c r="A118" s="189" t="s">
        <v>201</v>
      </c>
      <c r="B118" s="190"/>
      <c r="C118" s="3" t="s">
        <v>202</v>
      </c>
      <c r="D118" s="16" t="s">
        <v>196</v>
      </c>
      <c r="E118" s="16"/>
      <c r="F118" s="66">
        <v>3500</v>
      </c>
      <c r="G118" s="66">
        <v>221</v>
      </c>
      <c r="H118" s="66">
        <f>SUM(F118:G118)</f>
        <v>3721</v>
      </c>
    </row>
    <row r="119" spans="1:8" x14ac:dyDescent="0.2">
      <c r="A119" s="189" t="s">
        <v>203</v>
      </c>
      <c r="B119" s="190"/>
      <c r="C119" s="3" t="s">
        <v>204</v>
      </c>
      <c r="D119" s="16" t="s">
        <v>196</v>
      </c>
      <c r="E119" s="16"/>
      <c r="F119" s="66"/>
      <c r="G119" s="66"/>
      <c r="H119" s="66"/>
    </row>
    <row r="120" spans="1:8" x14ac:dyDescent="0.2">
      <c r="A120" s="189" t="s">
        <v>205</v>
      </c>
      <c r="B120" s="190"/>
      <c r="C120" s="3" t="s">
        <v>206</v>
      </c>
      <c r="D120" s="16" t="s">
        <v>196</v>
      </c>
      <c r="E120" s="16"/>
      <c r="F120" s="66"/>
      <c r="G120" s="66"/>
      <c r="H120" s="66"/>
    </row>
    <row r="121" spans="1:8" x14ac:dyDescent="0.2">
      <c r="A121" s="189" t="s">
        <v>207</v>
      </c>
      <c r="B121" s="190"/>
      <c r="C121" s="3" t="s">
        <v>208</v>
      </c>
      <c r="D121" s="16" t="s">
        <v>196</v>
      </c>
      <c r="E121" s="16"/>
      <c r="F121" s="66"/>
      <c r="G121" s="66"/>
      <c r="H121" s="66"/>
    </row>
    <row r="122" spans="1:8" x14ac:dyDescent="0.2">
      <c r="A122" s="189" t="s">
        <v>209</v>
      </c>
      <c r="B122" s="190"/>
      <c r="C122" s="3" t="s">
        <v>210</v>
      </c>
      <c r="D122" s="16" t="s">
        <v>196</v>
      </c>
      <c r="E122" s="16"/>
      <c r="F122" s="66"/>
      <c r="G122" s="66"/>
      <c r="H122" s="66"/>
    </row>
    <row r="123" spans="1:8" x14ac:dyDescent="0.2">
      <c r="A123" s="189" t="s">
        <v>211</v>
      </c>
      <c r="B123" s="190"/>
      <c r="C123" s="3" t="s">
        <v>212</v>
      </c>
      <c r="D123" s="16" t="s">
        <v>196</v>
      </c>
      <c r="E123" s="16"/>
      <c r="F123" s="66"/>
      <c r="G123" s="66"/>
      <c r="H123" s="66"/>
    </row>
    <row r="124" spans="1:8" x14ac:dyDescent="0.2">
      <c r="A124" s="189" t="s">
        <v>213</v>
      </c>
      <c r="B124" s="190"/>
      <c r="C124" s="3" t="s">
        <v>214</v>
      </c>
      <c r="D124" s="14" t="s">
        <v>215</v>
      </c>
      <c r="E124" s="14"/>
      <c r="F124" s="131">
        <f>SUM(F125:F143)</f>
        <v>6500</v>
      </c>
      <c r="G124" s="131">
        <f>SUM(G125:G143)</f>
        <v>0</v>
      </c>
      <c r="H124" s="131">
        <f>SUM(H125:H143)</f>
        <v>6500</v>
      </c>
    </row>
    <row r="125" spans="1:8" hidden="1" x14ac:dyDescent="0.2">
      <c r="A125" s="191">
        <v>118</v>
      </c>
      <c r="B125" s="190"/>
      <c r="C125" s="3" t="s">
        <v>217</v>
      </c>
      <c r="D125" s="16" t="s">
        <v>215</v>
      </c>
      <c r="E125" s="16"/>
      <c r="F125" s="66"/>
      <c r="G125" s="66"/>
      <c r="H125" s="66"/>
    </row>
    <row r="126" spans="1:8" hidden="1" x14ac:dyDescent="0.2">
      <c r="A126" s="191">
        <v>119</v>
      </c>
      <c r="B126" s="190"/>
      <c r="C126" s="3" t="s">
        <v>219</v>
      </c>
      <c r="D126" s="16" t="s">
        <v>215</v>
      </c>
      <c r="E126" s="16"/>
      <c r="F126" s="66"/>
      <c r="G126" s="66"/>
      <c r="H126" s="66"/>
    </row>
    <row r="127" spans="1:8" hidden="1" x14ac:dyDescent="0.2">
      <c r="A127" s="191">
        <v>120</v>
      </c>
      <c r="B127" s="190"/>
      <c r="C127" s="3" t="s">
        <v>221</v>
      </c>
      <c r="D127" s="16" t="s">
        <v>215</v>
      </c>
      <c r="E127" s="16"/>
      <c r="F127" s="66"/>
      <c r="G127" s="66"/>
      <c r="H127" s="66"/>
    </row>
    <row r="128" spans="1:8" hidden="1" x14ac:dyDescent="0.2">
      <c r="A128" s="191">
        <v>121</v>
      </c>
      <c r="B128" s="190"/>
      <c r="C128" s="3" t="s">
        <v>223</v>
      </c>
      <c r="D128" s="16" t="s">
        <v>215</v>
      </c>
      <c r="E128" s="16"/>
      <c r="F128" s="66"/>
      <c r="G128" s="66"/>
      <c r="H128" s="66"/>
    </row>
    <row r="129" spans="1:8" hidden="1" x14ac:dyDescent="0.2">
      <c r="A129" s="191">
        <v>122</v>
      </c>
      <c r="B129" s="190"/>
      <c r="C129" s="3" t="s">
        <v>225</v>
      </c>
      <c r="D129" s="16" t="s">
        <v>215</v>
      </c>
      <c r="E129" s="16"/>
      <c r="F129" s="66"/>
      <c r="G129" s="66"/>
      <c r="H129" s="66"/>
    </row>
    <row r="130" spans="1:8" hidden="1" x14ac:dyDescent="0.2">
      <c r="A130" s="191">
        <v>123</v>
      </c>
      <c r="B130" s="190"/>
      <c r="C130" s="3" t="s">
        <v>227</v>
      </c>
      <c r="D130" s="16" t="s">
        <v>215</v>
      </c>
      <c r="E130" s="16"/>
      <c r="F130" s="66"/>
      <c r="G130" s="66"/>
      <c r="H130" s="66"/>
    </row>
    <row r="131" spans="1:8" ht="25.5" x14ac:dyDescent="0.2">
      <c r="A131" s="191">
        <v>124</v>
      </c>
      <c r="B131" s="190"/>
      <c r="C131" s="3" t="s">
        <v>229</v>
      </c>
      <c r="D131" s="16" t="s">
        <v>215</v>
      </c>
      <c r="E131" s="16"/>
      <c r="F131" s="66">
        <v>6500</v>
      </c>
      <c r="G131" s="66"/>
      <c r="H131" s="66">
        <v>6500</v>
      </c>
    </row>
    <row r="132" spans="1:8" ht="25.5" hidden="1" x14ac:dyDescent="0.2">
      <c r="A132" s="191">
        <v>125</v>
      </c>
      <c r="B132" s="190"/>
      <c r="C132" s="3" t="s">
        <v>231</v>
      </c>
      <c r="D132" s="16" t="s">
        <v>215</v>
      </c>
      <c r="E132" s="16"/>
      <c r="F132" s="66"/>
      <c r="G132" s="66"/>
      <c r="H132" s="66"/>
    </row>
    <row r="133" spans="1:8" hidden="1" x14ac:dyDescent="0.2">
      <c r="A133" s="191">
        <v>126</v>
      </c>
      <c r="B133" s="190"/>
      <c r="C133" s="3" t="s">
        <v>233</v>
      </c>
      <c r="D133" s="16" t="s">
        <v>215</v>
      </c>
      <c r="E133" s="16"/>
      <c r="F133" s="66"/>
      <c r="G133" s="66"/>
      <c r="H133" s="66"/>
    </row>
    <row r="134" spans="1:8" hidden="1" x14ac:dyDescent="0.2">
      <c r="A134" s="191">
        <v>127</v>
      </c>
      <c r="B134" s="190"/>
      <c r="C134" s="3" t="s">
        <v>235</v>
      </c>
      <c r="D134" s="16" t="s">
        <v>215</v>
      </c>
      <c r="E134" s="16"/>
      <c r="F134" s="66"/>
      <c r="G134" s="66"/>
      <c r="H134" s="66"/>
    </row>
    <row r="135" spans="1:8" ht="25.5" hidden="1" x14ac:dyDescent="0.2">
      <c r="A135" s="189" t="s">
        <v>236</v>
      </c>
      <c r="B135" s="190"/>
      <c r="C135" s="3" t="s">
        <v>237</v>
      </c>
      <c r="D135" s="16" t="s">
        <v>215</v>
      </c>
      <c r="E135" s="16"/>
      <c r="F135" s="66"/>
      <c r="G135" s="66"/>
      <c r="H135" s="66"/>
    </row>
    <row r="136" spans="1:8" ht="25.5" hidden="1" x14ac:dyDescent="0.2">
      <c r="A136" s="189" t="s">
        <v>238</v>
      </c>
      <c r="B136" s="190"/>
      <c r="C136" s="3" t="s">
        <v>239</v>
      </c>
      <c r="D136" s="16" t="s">
        <v>215</v>
      </c>
      <c r="E136" s="16"/>
      <c r="F136" s="66"/>
      <c r="G136" s="66"/>
      <c r="H136" s="66"/>
    </row>
    <row r="137" spans="1:8" ht="25.5" hidden="1" x14ac:dyDescent="0.2">
      <c r="A137" s="189" t="s">
        <v>240</v>
      </c>
      <c r="B137" s="190"/>
      <c r="C137" s="3" t="s">
        <v>241</v>
      </c>
      <c r="D137" s="16" t="s">
        <v>215</v>
      </c>
      <c r="E137" s="16"/>
      <c r="F137" s="66"/>
      <c r="G137" s="66"/>
      <c r="H137" s="66"/>
    </row>
    <row r="138" spans="1:8" ht="25.5" hidden="1" x14ac:dyDescent="0.2">
      <c r="A138" s="189" t="s">
        <v>242</v>
      </c>
      <c r="B138" s="190"/>
      <c r="C138" s="3" t="s">
        <v>243</v>
      </c>
      <c r="D138" s="16" t="s">
        <v>215</v>
      </c>
      <c r="E138" s="16"/>
      <c r="F138" s="66"/>
      <c r="G138" s="66"/>
      <c r="H138" s="66"/>
    </row>
    <row r="139" spans="1:8" ht="38.25" hidden="1" x14ac:dyDescent="0.2">
      <c r="A139" s="189" t="s">
        <v>244</v>
      </c>
      <c r="B139" s="190"/>
      <c r="C139" s="3" t="s">
        <v>245</v>
      </c>
      <c r="D139" s="16" t="s">
        <v>215</v>
      </c>
      <c r="E139" s="16"/>
      <c r="F139" s="66"/>
      <c r="G139" s="66"/>
      <c r="H139" s="66"/>
    </row>
    <row r="140" spans="1:8" hidden="1" x14ac:dyDescent="0.2">
      <c r="A140" s="189" t="s">
        <v>246</v>
      </c>
      <c r="B140" s="190"/>
      <c r="C140" s="3" t="s">
        <v>247</v>
      </c>
      <c r="D140" s="16" t="s">
        <v>215</v>
      </c>
      <c r="E140" s="16"/>
      <c r="F140" s="66"/>
      <c r="G140" s="66"/>
      <c r="H140" s="66"/>
    </row>
    <row r="141" spans="1:8" hidden="1" x14ac:dyDescent="0.2">
      <c r="A141" s="189" t="s">
        <v>248</v>
      </c>
      <c r="B141" s="190"/>
      <c r="C141" s="3" t="s">
        <v>249</v>
      </c>
      <c r="D141" s="16" t="s">
        <v>215</v>
      </c>
      <c r="E141" s="16"/>
      <c r="F141" s="66"/>
      <c r="G141" s="66"/>
      <c r="H141" s="66"/>
    </row>
    <row r="142" spans="1:8" hidden="1" x14ac:dyDescent="0.2">
      <c r="A142" s="189" t="s">
        <v>250</v>
      </c>
      <c r="B142" s="190"/>
      <c r="C142" s="3" t="s">
        <v>251</v>
      </c>
      <c r="D142" s="16" t="s">
        <v>215</v>
      </c>
      <c r="E142" s="16"/>
      <c r="F142" s="66"/>
      <c r="G142" s="66"/>
      <c r="H142" s="66"/>
    </row>
    <row r="143" spans="1:8" hidden="1" x14ac:dyDescent="0.2">
      <c r="A143" s="189" t="s">
        <v>252</v>
      </c>
      <c r="B143" s="190"/>
      <c r="C143" s="3" t="s">
        <v>253</v>
      </c>
      <c r="D143" s="16" t="s">
        <v>215</v>
      </c>
      <c r="E143" s="16"/>
      <c r="F143" s="66"/>
      <c r="G143" s="66"/>
      <c r="H143" s="66"/>
    </row>
    <row r="144" spans="1:8" hidden="1" x14ac:dyDescent="0.2">
      <c r="A144" s="189" t="s">
        <v>254</v>
      </c>
      <c r="B144" s="190"/>
      <c r="C144" s="3" t="s">
        <v>255</v>
      </c>
      <c r="D144" s="14" t="s">
        <v>256</v>
      </c>
      <c r="E144" s="14"/>
      <c r="F144" s="131">
        <f>SUM(F145:F147)</f>
        <v>0</v>
      </c>
      <c r="G144" s="131">
        <f>SUM(G145:G147)</f>
        <v>0</v>
      </c>
      <c r="H144" s="131">
        <f>SUM(H145:H147)</f>
        <v>0</v>
      </c>
    </row>
    <row r="145" spans="1:8" hidden="1" x14ac:dyDescent="0.2">
      <c r="A145" s="189" t="s">
        <v>257</v>
      </c>
      <c r="B145" s="190"/>
      <c r="C145" s="3" t="s">
        <v>258</v>
      </c>
      <c r="D145" s="16" t="s">
        <v>256</v>
      </c>
      <c r="E145" s="16"/>
      <c r="F145" s="66"/>
      <c r="G145" s="66"/>
      <c r="H145" s="66"/>
    </row>
    <row r="146" spans="1:8" hidden="1" x14ac:dyDescent="0.2">
      <c r="A146" s="189" t="s">
        <v>259</v>
      </c>
      <c r="B146" s="190"/>
      <c r="C146" s="3" t="s">
        <v>260</v>
      </c>
      <c r="D146" s="16" t="s">
        <v>256</v>
      </c>
      <c r="E146" s="16"/>
      <c r="F146" s="66"/>
      <c r="G146" s="66"/>
      <c r="H146" s="66"/>
    </row>
    <row r="147" spans="1:8" hidden="1" x14ac:dyDescent="0.2">
      <c r="A147" s="189" t="s">
        <v>261</v>
      </c>
      <c r="B147" s="190"/>
      <c r="C147" s="3" t="s">
        <v>262</v>
      </c>
      <c r="D147" s="16" t="s">
        <v>256</v>
      </c>
      <c r="E147" s="16"/>
      <c r="F147" s="66"/>
      <c r="G147" s="66"/>
      <c r="H147" s="66"/>
    </row>
    <row r="148" spans="1:8" hidden="1" x14ac:dyDescent="0.2">
      <c r="A148" s="189" t="s">
        <v>263</v>
      </c>
      <c r="B148" s="190"/>
      <c r="C148" s="3" t="s">
        <v>264</v>
      </c>
      <c r="D148" s="14" t="s">
        <v>265</v>
      </c>
      <c r="E148" s="14"/>
      <c r="F148" s="131"/>
      <c r="G148" s="131"/>
      <c r="H148" s="131"/>
    </row>
    <row r="149" spans="1:8" x14ac:dyDescent="0.2">
      <c r="A149" s="189" t="s">
        <v>266</v>
      </c>
      <c r="B149" s="190"/>
      <c r="C149" s="3" t="s">
        <v>267</v>
      </c>
      <c r="D149" s="14" t="s">
        <v>268</v>
      </c>
      <c r="E149" s="14"/>
      <c r="F149" s="131">
        <f>SUM(F150:F153)</f>
        <v>3000</v>
      </c>
      <c r="G149" s="131">
        <f>SUM(G150:G153)</f>
        <v>1592</v>
      </c>
      <c r="H149" s="131">
        <f>SUM(H150:H153)</f>
        <v>4592</v>
      </c>
    </row>
    <row r="150" spans="1:8" ht="25.5" x14ac:dyDescent="0.2">
      <c r="A150" s="189" t="s">
        <v>269</v>
      </c>
      <c r="B150" s="190"/>
      <c r="C150" s="3" t="s">
        <v>270</v>
      </c>
      <c r="D150" s="16" t="s">
        <v>268</v>
      </c>
      <c r="E150" s="16"/>
      <c r="F150" s="66"/>
      <c r="G150" s="66"/>
      <c r="H150" s="66"/>
    </row>
    <row r="151" spans="1:8" ht="25.5" x14ac:dyDescent="0.2">
      <c r="A151" s="189" t="s">
        <v>271</v>
      </c>
      <c r="B151" s="190"/>
      <c r="C151" s="3" t="s">
        <v>272</v>
      </c>
      <c r="D151" s="16" t="s">
        <v>268</v>
      </c>
      <c r="E151" s="16"/>
      <c r="F151" s="66">
        <v>3000</v>
      </c>
      <c r="G151" s="66">
        <v>1592</v>
      </c>
      <c r="H151" s="66">
        <f>SUM(F151:G151)</f>
        <v>4592</v>
      </c>
    </row>
    <row r="152" spans="1:8" x14ac:dyDescent="0.2">
      <c r="A152" s="189" t="s">
        <v>273</v>
      </c>
      <c r="B152" s="190"/>
      <c r="C152" s="3" t="s">
        <v>274</v>
      </c>
      <c r="D152" s="16" t="s">
        <v>268</v>
      </c>
      <c r="E152" s="16"/>
      <c r="F152" s="66"/>
      <c r="G152" s="66"/>
      <c r="H152" s="66"/>
    </row>
    <row r="153" spans="1:8" x14ac:dyDescent="0.2">
      <c r="A153" s="189" t="s">
        <v>275</v>
      </c>
      <c r="B153" s="190"/>
      <c r="C153" s="3" t="s">
        <v>276</v>
      </c>
      <c r="D153" s="16" t="s">
        <v>268</v>
      </c>
      <c r="E153" s="16"/>
      <c r="F153" s="66"/>
      <c r="G153" s="66"/>
      <c r="H153" s="66"/>
    </row>
    <row r="154" spans="1:8" x14ac:dyDescent="0.2">
      <c r="A154" s="189" t="s">
        <v>277</v>
      </c>
      <c r="B154" s="190"/>
      <c r="C154" s="3" t="s">
        <v>278</v>
      </c>
      <c r="D154" s="14" t="s">
        <v>279</v>
      </c>
      <c r="E154" s="14"/>
      <c r="F154" s="131">
        <f>SUM(F155:F169)</f>
        <v>140</v>
      </c>
      <c r="G154" s="131">
        <f>SUM(G155:G169)</f>
        <v>195</v>
      </c>
      <c r="H154" s="131">
        <f>SUM(H155:H169)</f>
        <v>335</v>
      </c>
    </row>
    <row r="155" spans="1:8" x14ac:dyDescent="0.2">
      <c r="A155" s="189" t="s">
        <v>280</v>
      </c>
      <c r="B155" s="190"/>
      <c r="C155" s="3" t="s">
        <v>281</v>
      </c>
      <c r="D155" s="16" t="s">
        <v>279</v>
      </c>
      <c r="E155" s="16"/>
      <c r="F155" s="66"/>
      <c r="G155" s="66"/>
      <c r="H155" s="66"/>
    </row>
    <row r="156" spans="1:8" x14ac:dyDescent="0.2">
      <c r="A156" s="189" t="s">
        <v>282</v>
      </c>
      <c r="B156" s="190"/>
      <c r="C156" s="3" t="s">
        <v>283</v>
      </c>
      <c r="D156" s="16" t="s">
        <v>279</v>
      </c>
      <c r="E156" s="16"/>
      <c r="F156" s="66"/>
      <c r="G156" s="66"/>
      <c r="H156" s="66"/>
    </row>
    <row r="157" spans="1:8" ht="25.5" x14ac:dyDescent="0.2">
      <c r="A157" s="189" t="s">
        <v>284</v>
      </c>
      <c r="B157" s="190"/>
      <c r="C157" s="3" t="s">
        <v>285</v>
      </c>
      <c r="D157" s="16" t="s">
        <v>279</v>
      </c>
      <c r="E157" s="16"/>
      <c r="F157" s="66"/>
      <c r="G157" s="66"/>
      <c r="H157" s="66"/>
    </row>
    <row r="158" spans="1:8" x14ac:dyDescent="0.2">
      <c r="A158" s="189" t="s">
        <v>286</v>
      </c>
      <c r="B158" s="190"/>
      <c r="C158" s="3" t="s">
        <v>287</v>
      </c>
      <c r="D158" s="16" t="s">
        <v>279</v>
      </c>
      <c r="E158" s="16"/>
      <c r="F158" s="66"/>
      <c r="G158" s="66"/>
      <c r="H158" s="66"/>
    </row>
    <row r="159" spans="1:8" x14ac:dyDescent="0.2">
      <c r="A159" s="189" t="s">
        <v>288</v>
      </c>
      <c r="B159" s="190"/>
      <c r="C159" s="3" t="s">
        <v>289</v>
      </c>
      <c r="D159" s="16" t="s">
        <v>279</v>
      </c>
      <c r="E159" s="16"/>
      <c r="F159" s="66"/>
      <c r="G159" s="66"/>
      <c r="H159" s="66"/>
    </row>
    <row r="160" spans="1:8" x14ac:dyDescent="0.2">
      <c r="A160" s="189" t="s">
        <v>290</v>
      </c>
      <c r="B160" s="190"/>
      <c r="C160" s="3" t="s">
        <v>291</v>
      </c>
      <c r="D160" s="16" t="s">
        <v>279</v>
      </c>
      <c r="E160" s="16"/>
      <c r="F160" s="66"/>
      <c r="G160" s="66"/>
      <c r="H160" s="66"/>
    </row>
    <row r="161" spans="1:8" x14ac:dyDescent="0.2">
      <c r="A161" s="189" t="s">
        <v>292</v>
      </c>
      <c r="B161" s="190"/>
      <c r="C161" s="3" t="s">
        <v>293</v>
      </c>
      <c r="D161" s="16" t="s">
        <v>279</v>
      </c>
      <c r="E161" s="16"/>
      <c r="F161" s="66"/>
      <c r="G161" s="66"/>
      <c r="H161" s="66"/>
    </row>
    <row r="162" spans="1:8" x14ac:dyDescent="0.2">
      <c r="A162" s="189" t="s">
        <v>294</v>
      </c>
      <c r="B162" s="190"/>
      <c r="C162" s="3" t="s">
        <v>295</v>
      </c>
      <c r="D162" s="16" t="s">
        <v>279</v>
      </c>
      <c r="E162" s="16"/>
      <c r="F162" s="66"/>
      <c r="G162" s="66"/>
      <c r="H162" s="66"/>
    </row>
    <row r="163" spans="1:8" x14ac:dyDescent="0.2">
      <c r="A163" s="189" t="s">
        <v>296</v>
      </c>
      <c r="B163" s="190"/>
      <c r="C163" s="3" t="s">
        <v>297</v>
      </c>
      <c r="D163" s="16" t="s">
        <v>279</v>
      </c>
      <c r="E163" s="16"/>
      <c r="F163" s="66">
        <v>140</v>
      </c>
      <c r="G163" s="66">
        <v>195</v>
      </c>
      <c r="H163" s="66">
        <f>SUM(F163:G163)</f>
        <v>335</v>
      </c>
    </row>
    <row r="164" spans="1:8" x14ac:dyDescent="0.2">
      <c r="A164" s="189" t="s">
        <v>298</v>
      </c>
      <c r="B164" s="190"/>
      <c r="C164" s="3" t="s">
        <v>299</v>
      </c>
      <c r="D164" s="16" t="s">
        <v>279</v>
      </c>
      <c r="E164" s="16"/>
      <c r="F164" s="66"/>
      <c r="G164" s="66"/>
      <c r="H164" s="66"/>
    </row>
    <row r="165" spans="1:8" x14ac:dyDescent="0.2">
      <c r="A165" s="189" t="s">
        <v>300</v>
      </c>
      <c r="B165" s="190"/>
      <c r="C165" s="3" t="s">
        <v>301</v>
      </c>
      <c r="D165" s="16" t="s">
        <v>279</v>
      </c>
      <c r="E165" s="16"/>
      <c r="F165" s="66"/>
      <c r="G165" s="66"/>
      <c r="H165" s="66"/>
    </row>
    <row r="166" spans="1:8" x14ac:dyDescent="0.2">
      <c r="A166" s="189" t="s">
        <v>302</v>
      </c>
      <c r="B166" s="190"/>
      <c r="C166" s="3" t="s">
        <v>303</v>
      </c>
      <c r="D166" s="16" t="s">
        <v>279</v>
      </c>
      <c r="E166" s="16"/>
      <c r="F166" s="66"/>
      <c r="G166" s="66"/>
      <c r="H166" s="66"/>
    </row>
    <row r="167" spans="1:8" x14ac:dyDescent="0.2">
      <c r="A167" s="189" t="s">
        <v>304</v>
      </c>
      <c r="B167" s="190"/>
      <c r="C167" s="3" t="s">
        <v>305</v>
      </c>
      <c r="D167" s="16" t="s">
        <v>279</v>
      </c>
      <c r="E167" s="16"/>
      <c r="F167" s="66"/>
      <c r="G167" s="66"/>
      <c r="H167" s="66"/>
    </row>
    <row r="168" spans="1:8" x14ac:dyDescent="0.2">
      <c r="A168" s="189" t="s">
        <v>306</v>
      </c>
      <c r="B168" s="190"/>
      <c r="C168" s="3" t="s">
        <v>307</v>
      </c>
      <c r="D168" s="16" t="s">
        <v>279</v>
      </c>
      <c r="E168" s="16"/>
      <c r="F168" s="66"/>
      <c r="G168" s="66"/>
      <c r="H168" s="66"/>
    </row>
    <row r="169" spans="1:8" ht="25.5" x14ac:dyDescent="0.2">
      <c r="A169" s="189" t="s">
        <v>308</v>
      </c>
      <c r="B169" s="190"/>
      <c r="C169" s="3" t="s">
        <v>309</v>
      </c>
      <c r="D169" s="16" t="s">
        <v>279</v>
      </c>
      <c r="E169" s="16"/>
      <c r="F169" s="66"/>
      <c r="G169" s="66"/>
      <c r="H169" s="66"/>
    </row>
    <row r="170" spans="1:8" x14ac:dyDescent="0.2">
      <c r="A170" s="187" t="s">
        <v>310</v>
      </c>
      <c r="B170" s="188"/>
      <c r="C170" s="4" t="s">
        <v>311</v>
      </c>
      <c r="D170" s="15" t="s">
        <v>312</v>
      </c>
      <c r="E170" s="15"/>
      <c r="F170" s="132">
        <f>F124+F144+F149+F154</f>
        <v>9640</v>
      </c>
      <c r="G170" s="132">
        <f>G124+G144+G149+G154</f>
        <v>1787</v>
      </c>
      <c r="H170" s="132">
        <f>H124+H144+H149+H154</f>
        <v>11427</v>
      </c>
    </row>
    <row r="171" spans="1:8" x14ac:dyDescent="0.2">
      <c r="A171" s="189" t="s">
        <v>313</v>
      </c>
      <c r="B171" s="190"/>
      <c r="C171" s="3" t="s">
        <v>514</v>
      </c>
      <c r="D171" s="14" t="s">
        <v>314</v>
      </c>
      <c r="E171" s="14"/>
      <c r="F171" s="131">
        <f>SUM(F172:F183)</f>
        <v>660</v>
      </c>
      <c r="G171" s="131">
        <f>SUM(G172:G183)</f>
        <v>254</v>
      </c>
      <c r="H171" s="131">
        <f>SUM(H172:H183)</f>
        <v>914</v>
      </c>
    </row>
    <row r="172" spans="1:8" x14ac:dyDescent="0.2">
      <c r="A172" s="189" t="s">
        <v>315</v>
      </c>
      <c r="B172" s="190"/>
      <c r="C172" s="3" t="s">
        <v>316</v>
      </c>
      <c r="D172" s="16" t="s">
        <v>314</v>
      </c>
      <c r="E172" s="16"/>
      <c r="F172" s="66"/>
      <c r="G172" s="66"/>
      <c r="H172" s="66"/>
    </row>
    <row r="173" spans="1:8" x14ac:dyDescent="0.2">
      <c r="A173" s="189" t="s">
        <v>317</v>
      </c>
      <c r="B173" s="190"/>
      <c r="C173" s="3" t="s">
        <v>318</v>
      </c>
      <c r="D173" s="16" t="s">
        <v>314</v>
      </c>
      <c r="E173" s="16"/>
      <c r="F173" s="66"/>
      <c r="G173" s="66"/>
      <c r="H173" s="66"/>
    </row>
    <row r="174" spans="1:8" x14ac:dyDescent="0.2">
      <c r="A174" s="189" t="s">
        <v>319</v>
      </c>
      <c r="B174" s="190"/>
      <c r="C174" s="3" t="s">
        <v>320</v>
      </c>
      <c r="D174" s="16" t="s">
        <v>314</v>
      </c>
      <c r="E174" s="16"/>
      <c r="F174" s="66"/>
      <c r="G174" s="66"/>
      <c r="H174" s="66"/>
    </row>
    <row r="175" spans="1:8" x14ac:dyDescent="0.2">
      <c r="A175" s="189" t="s">
        <v>321</v>
      </c>
      <c r="B175" s="190"/>
      <c r="C175" s="3" t="s">
        <v>322</v>
      </c>
      <c r="D175" s="16" t="s">
        <v>314</v>
      </c>
      <c r="E175" s="16"/>
      <c r="F175" s="66"/>
      <c r="G175" s="66"/>
      <c r="H175" s="66"/>
    </row>
    <row r="176" spans="1:8" x14ac:dyDescent="0.2">
      <c r="A176" s="189" t="s">
        <v>323</v>
      </c>
      <c r="B176" s="190"/>
      <c r="C176" s="3" t="s">
        <v>324</v>
      </c>
      <c r="D176" s="16" t="s">
        <v>314</v>
      </c>
      <c r="E176" s="16"/>
      <c r="F176" s="66"/>
      <c r="G176" s="66"/>
      <c r="H176" s="66"/>
    </row>
    <row r="177" spans="1:8" ht="38.25" x14ac:dyDescent="0.2">
      <c r="A177" s="189" t="s">
        <v>325</v>
      </c>
      <c r="B177" s="190"/>
      <c r="C177" s="3" t="s">
        <v>326</v>
      </c>
      <c r="D177" s="16" t="s">
        <v>314</v>
      </c>
      <c r="E177" s="16"/>
      <c r="F177" s="66"/>
      <c r="G177" s="66"/>
      <c r="H177" s="66"/>
    </row>
    <row r="178" spans="1:8" x14ac:dyDescent="0.2">
      <c r="A178" s="189" t="s">
        <v>327</v>
      </c>
      <c r="B178" s="190"/>
      <c r="C178" s="3" t="s">
        <v>328</v>
      </c>
      <c r="D178" s="16" t="s">
        <v>314</v>
      </c>
      <c r="E178" s="16"/>
      <c r="F178" s="66">
        <v>250</v>
      </c>
      <c r="G178" s="66"/>
      <c r="H178" s="66">
        <v>250</v>
      </c>
    </row>
    <row r="179" spans="1:8" x14ac:dyDescent="0.2">
      <c r="A179" s="189" t="s">
        <v>329</v>
      </c>
      <c r="B179" s="190"/>
      <c r="C179" s="3" t="s">
        <v>330</v>
      </c>
      <c r="D179" s="16" t="s">
        <v>314</v>
      </c>
      <c r="E179" s="16"/>
      <c r="F179" s="66"/>
      <c r="G179" s="66"/>
      <c r="H179" s="66"/>
    </row>
    <row r="180" spans="1:8" x14ac:dyDescent="0.2">
      <c r="A180" s="189" t="s">
        <v>331</v>
      </c>
      <c r="B180" s="190"/>
      <c r="C180" s="3" t="s">
        <v>332</v>
      </c>
      <c r="D180" s="16" t="s">
        <v>314</v>
      </c>
      <c r="E180" s="16"/>
      <c r="F180" s="66"/>
      <c r="G180" s="66"/>
      <c r="H180" s="66"/>
    </row>
    <row r="181" spans="1:8" x14ac:dyDescent="0.2">
      <c r="A181" s="189" t="s">
        <v>333</v>
      </c>
      <c r="B181" s="190"/>
      <c r="C181" s="3" t="s">
        <v>334</v>
      </c>
      <c r="D181" s="16" t="s">
        <v>314</v>
      </c>
      <c r="E181" s="16"/>
      <c r="F181" s="66"/>
      <c r="G181" s="66"/>
      <c r="H181" s="66"/>
    </row>
    <row r="182" spans="1:8" ht="38.25" x14ac:dyDescent="0.2">
      <c r="A182" s="189" t="s">
        <v>335</v>
      </c>
      <c r="B182" s="190"/>
      <c r="C182" s="3" t="s">
        <v>336</v>
      </c>
      <c r="D182" s="16" t="s">
        <v>314</v>
      </c>
      <c r="E182" s="16"/>
      <c r="F182" s="66"/>
      <c r="G182" s="66"/>
      <c r="H182" s="66"/>
    </row>
    <row r="183" spans="1:8" x14ac:dyDescent="0.2">
      <c r="A183" s="189" t="s">
        <v>337</v>
      </c>
      <c r="B183" s="190"/>
      <c r="C183" s="3" t="s">
        <v>338</v>
      </c>
      <c r="D183" s="16" t="s">
        <v>314</v>
      </c>
      <c r="E183" s="16"/>
      <c r="F183" s="66">
        <v>410</v>
      </c>
      <c r="G183" s="66">
        <v>254</v>
      </c>
      <c r="H183" s="66">
        <f>F183+G183</f>
        <v>664</v>
      </c>
    </row>
    <row r="184" spans="1:8" x14ac:dyDescent="0.2">
      <c r="A184" s="187" t="s">
        <v>339</v>
      </c>
      <c r="B184" s="188"/>
      <c r="C184" s="4" t="s">
        <v>340</v>
      </c>
      <c r="D184" s="15" t="s">
        <v>341</v>
      </c>
      <c r="E184" s="15"/>
      <c r="F184" s="132">
        <f>F100+F101+F108+F115+F170+F171</f>
        <v>13800</v>
      </c>
      <c r="G184" s="132">
        <f>G100+G101+G108+G115+G170+G171</f>
        <v>2262</v>
      </c>
      <c r="H184" s="132">
        <f>H100+H101+H108+H115+H170+H171</f>
        <v>16062</v>
      </c>
    </row>
    <row r="185" spans="1:8" hidden="1" x14ac:dyDescent="0.2">
      <c r="A185" s="189" t="s">
        <v>342</v>
      </c>
      <c r="B185" s="190"/>
      <c r="C185" s="5" t="s">
        <v>343</v>
      </c>
      <c r="D185" s="14" t="s">
        <v>344</v>
      </c>
      <c r="E185" s="14"/>
      <c r="F185" s="131"/>
      <c r="G185" s="131"/>
      <c r="H185" s="131"/>
    </row>
    <row r="186" spans="1:8" hidden="1" x14ac:dyDescent="0.2">
      <c r="A186" s="189" t="s">
        <v>345</v>
      </c>
      <c r="B186" s="190"/>
      <c r="C186" s="5" t="s">
        <v>515</v>
      </c>
      <c r="D186" s="14" t="s">
        <v>346</v>
      </c>
      <c r="E186" s="14"/>
      <c r="F186" s="131"/>
      <c r="G186" s="131"/>
      <c r="H186" s="131"/>
    </row>
    <row r="187" spans="1:8" hidden="1" x14ac:dyDescent="0.2">
      <c r="A187" s="189" t="s">
        <v>347</v>
      </c>
      <c r="B187" s="190"/>
      <c r="C187" s="6" t="s">
        <v>348</v>
      </c>
      <c r="D187" s="16" t="s">
        <v>346</v>
      </c>
      <c r="E187" s="16"/>
      <c r="F187" s="66"/>
      <c r="G187" s="66"/>
      <c r="H187" s="66"/>
    </row>
    <row r="188" spans="1:8" ht="25.5" hidden="1" x14ac:dyDescent="0.2">
      <c r="A188" s="189" t="s">
        <v>349</v>
      </c>
      <c r="B188" s="190"/>
      <c r="C188" s="5" t="s">
        <v>350</v>
      </c>
      <c r="D188" s="16" t="s">
        <v>346</v>
      </c>
      <c r="E188" s="16"/>
      <c r="F188" s="66"/>
      <c r="G188" s="66"/>
      <c r="H188" s="66"/>
    </row>
    <row r="189" spans="1:8" hidden="1" x14ac:dyDescent="0.2">
      <c r="A189" s="189" t="s">
        <v>351</v>
      </c>
      <c r="B189" s="190"/>
      <c r="C189" s="5" t="s">
        <v>352</v>
      </c>
      <c r="D189" s="14" t="s">
        <v>353</v>
      </c>
      <c r="E189" s="14"/>
      <c r="F189" s="131"/>
      <c r="G189" s="131"/>
      <c r="H189" s="131"/>
    </row>
    <row r="190" spans="1:8" hidden="1" x14ac:dyDescent="0.2">
      <c r="A190" s="189" t="s">
        <v>354</v>
      </c>
      <c r="B190" s="190"/>
      <c r="C190" s="5" t="s">
        <v>355</v>
      </c>
      <c r="D190" s="14" t="s">
        <v>353</v>
      </c>
      <c r="E190" s="14"/>
      <c r="F190" s="131"/>
      <c r="G190" s="131"/>
      <c r="H190" s="131"/>
    </row>
    <row r="191" spans="1:8" hidden="1" x14ac:dyDescent="0.2">
      <c r="A191" s="189" t="s">
        <v>356</v>
      </c>
      <c r="B191" s="190"/>
      <c r="C191" s="5" t="s">
        <v>357</v>
      </c>
      <c r="D191" s="14" t="s">
        <v>358</v>
      </c>
      <c r="E191" s="14"/>
      <c r="F191" s="131"/>
      <c r="G191" s="131"/>
      <c r="H191" s="131"/>
    </row>
    <row r="192" spans="1:8" hidden="1" x14ac:dyDescent="0.2">
      <c r="A192" s="189" t="s">
        <v>359</v>
      </c>
      <c r="B192" s="190"/>
      <c r="C192" s="6" t="s">
        <v>360</v>
      </c>
      <c r="D192" s="16" t="s">
        <v>358</v>
      </c>
      <c r="E192" s="16"/>
      <c r="F192" s="66"/>
      <c r="G192" s="66"/>
      <c r="H192" s="66"/>
    </row>
    <row r="193" spans="1:8" ht="25.5" hidden="1" x14ac:dyDescent="0.2">
      <c r="A193" s="189" t="s">
        <v>361</v>
      </c>
      <c r="B193" s="190"/>
      <c r="C193" s="5" t="s">
        <v>362</v>
      </c>
      <c r="D193" s="16" t="s">
        <v>358</v>
      </c>
      <c r="E193" s="16"/>
      <c r="F193" s="66"/>
      <c r="G193" s="66"/>
      <c r="H193" s="66"/>
    </row>
    <row r="194" spans="1:8" ht="25.5" hidden="1" x14ac:dyDescent="0.2">
      <c r="A194" s="189" t="s">
        <v>363</v>
      </c>
      <c r="B194" s="190"/>
      <c r="C194" s="5" t="s">
        <v>364</v>
      </c>
      <c r="D194" s="16" t="s">
        <v>358</v>
      </c>
      <c r="E194" s="16"/>
      <c r="F194" s="66"/>
      <c r="G194" s="66"/>
      <c r="H194" s="66"/>
    </row>
    <row r="195" spans="1:8" hidden="1" x14ac:dyDescent="0.2">
      <c r="A195" s="189" t="s">
        <v>365</v>
      </c>
      <c r="B195" s="190"/>
      <c r="C195" s="5" t="s">
        <v>366</v>
      </c>
      <c r="D195" s="16" t="s">
        <v>358</v>
      </c>
      <c r="E195" s="16"/>
      <c r="F195" s="66"/>
      <c r="G195" s="66"/>
      <c r="H195" s="66"/>
    </row>
    <row r="196" spans="1:8" ht="25.5" hidden="1" x14ac:dyDescent="0.2">
      <c r="A196" s="189" t="s">
        <v>367</v>
      </c>
      <c r="B196" s="190"/>
      <c r="C196" s="5" t="s">
        <v>368</v>
      </c>
      <c r="D196" s="16" t="s">
        <v>358</v>
      </c>
      <c r="E196" s="16"/>
      <c r="F196" s="66"/>
      <c r="G196" s="66"/>
      <c r="H196" s="66"/>
    </row>
    <row r="197" spans="1:8" hidden="1" x14ac:dyDescent="0.2">
      <c r="A197" s="189" t="s">
        <v>369</v>
      </c>
      <c r="B197" s="190"/>
      <c r="C197" s="5" t="s">
        <v>370</v>
      </c>
      <c r="D197" s="16" t="s">
        <v>358</v>
      </c>
      <c r="E197" s="16"/>
      <c r="F197" s="66"/>
      <c r="G197" s="66"/>
      <c r="H197" s="66"/>
    </row>
    <row r="198" spans="1:8" hidden="1" x14ac:dyDescent="0.2">
      <c r="A198" s="189" t="s">
        <v>371</v>
      </c>
      <c r="B198" s="190"/>
      <c r="C198" s="5" t="s">
        <v>372</v>
      </c>
      <c r="D198" s="14" t="s">
        <v>373</v>
      </c>
      <c r="E198" s="14"/>
      <c r="F198" s="131"/>
      <c r="G198" s="131"/>
      <c r="H198" s="131"/>
    </row>
    <row r="199" spans="1:8" hidden="1" x14ac:dyDescent="0.2">
      <c r="A199" s="189" t="s">
        <v>374</v>
      </c>
      <c r="B199" s="190"/>
      <c r="C199" s="5" t="s">
        <v>375</v>
      </c>
      <c r="D199" s="14" t="s">
        <v>376</v>
      </c>
      <c r="E199" s="14"/>
      <c r="F199" s="131"/>
      <c r="G199" s="131"/>
      <c r="H199" s="131"/>
    </row>
    <row r="200" spans="1:8" hidden="1" x14ac:dyDescent="0.2">
      <c r="A200" s="189" t="s">
        <v>377</v>
      </c>
      <c r="B200" s="190"/>
      <c r="C200" s="5" t="s">
        <v>378</v>
      </c>
      <c r="D200" s="14" t="s">
        <v>379</v>
      </c>
      <c r="E200" s="14"/>
      <c r="F200" s="131"/>
      <c r="G200" s="131"/>
      <c r="H200" s="131"/>
    </row>
    <row r="201" spans="1:8" hidden="1" x14ac:dyDescent="0.2">
      <c r="A201" s="189" t="s">
        <v>380</v>
      </c>
      <c r="B201" s="190"/>
      <c r="C201" s="5" t="s">
        <v>381</v>
      </c>
      <c r="D201" s="14" t="s">
        <v>382</v>
      </c>
      <c r="E201" s="14"/>
      <c r="F201" s="131"/>
      <c r="G201" s="131"/>
      <c r="H201" s="131"/>
    </row>
    <row r="202" spans="1:8" hidden="1" x14ac:dyDescent="0.2">
      <c r="A202" s="189" t="s">
        <v>383</v>
      </c>
      <c r="B202" s="190"/>
      <c r="C202" s="5" t="s">
        <v>355</v>
      </c>
      <c r="D202" s="14" t="s">
        <v>382</v>
      </c>
      <c r="E202" s="14"/>
      <c r="F202" s="131"/>
      <c r="G202" s="131"/>
      <c r="H202" s="131"/>
    </row>
    <row r="203" spans="1:8" hidden="1" x14ac:dyDescent="0.2">
      <c r="A203" s="189" t="s">
        <v>384</v>
      </c>
      <c r="B203" s="190"/>
      <c r="C203" s="5" t="s">
        <v>385</v>
      </c>
      <c r="D203" s="14" t="s">
        <v>382</v>
      </c>
      <c r="E203" s="14"/>
      <c r="F203" s="131"/>
      <c r="G203" s="131"/>
      <c r="H203" s="131"/>
    </row>
    <row r="204" spans="1:8" hidden="1" x14ac:dyDescent="0.2">
      <c r="A204" s="189" t="s">
        <v>386</v>
      </c>
      <c r="B204" s="190"/>
      <c r="C204" s="5" t="s">
        <v>387</v>
      </c>
      <c r="D204" s="14" t="s">
        <v>382</v>
      </c>
      <c r="E204" s="14"/>
      <c r="F204" s="131"/>
      <c r="G204" s="131"/>
      <c r="H204" s="131"/>
    </row>
    <row r="205" spans="1:8" hidden="1" x14ac:dyDescent="0.2">
      <c r="A205" s="189" t="s">
        <v>388</v>
      </c>
      <c r="B205" s="190"/>
      <c r="C205" s="5" t="s">
        <v>389</v>
      </c>
      <c r="D205" s="14" t="s">
        <v>390</v>
      </c>
      <c r="E205" s="14"/>
      <c r="F205" s="131"/>
      <c r="G205" s="131"/>
      <c r="H205" s="131"/>
    </row>
    <row r="206" spans="1:8" ht="25.5" hidden="1" x14ac:dyDescent="0.2">
      <c r="A206" s="189" t="s">
        <v>391</v>
      </c>
      <c r="B206" s="190"/>
      <c r="C206" s="5" t="s">
        <v>392</v>
      </c>
      <c r="D206" s="14" t="s">
        <v>390</v>
      </c>
      <c r="E206" s="14"/>
      <c r="F206" s="131"/>
      <c r="G206" s="131"/>
      <c r="H206" s="131"/>
    </row>
    <row r="207" spans="1:8" ht="25.5" hidden="1" x14ac:dyDescent="0.2">
      <c r="A207" s="189" t="s">
        <v>393</v>
      </c>
      <c r="B207" s="190"/>
      <c r="C207" s="5" t="s">
        <v>394</v>
      </c>
      <c r="D207" s="14" t="s">
        <v>390</v>
      </c>
      <c r="E207" s="14"/>
      <c r="F207" s="131"/>
      <c r="G207" s="131"/>
      <c r="H207" s="131"/>
    </row>
    <row r="208" spans="1:8" ht="25.5" hidden="1" x14ac:dyDescent="0.2">
      <c r="A208" s="189" t="s">
        <v>395</v>
      </c>
      <c r="B208" s="190"/>
      <c r="C208" s="5" t="s">
        <v>396</v>
      </c>
      <c r="D208" s="14" t="s">
        <v>390</v>
      </c>
      <c r="E208" s="14"/>
      <c r="F208" s="131"/>
      <c r="G208" s="131"/>
      <c r="H208" s="131"/>
    </row>
    <row r="209" spans="1:8" hidden="1" x14ac:dyDescent="0.2">
      <c r="A209" s="189" t="s">
        <v>397</v>
      </c>
      <c r="B209" s="190"/>
      <c r="C209" s="5" t="s">
        <v>398</v>
      </c>
      <c r="D209" s="14" t="s">
        <v>390</v>
      </c>
      <c r="E209" s="14"/>
      <c r="F209" s="131"/>
      <c r="G209" s="131"/>
      <c r="H209" s="131"/>
    </row>
    <row r="210" spans="1:8" hidden="1" x14ac:dyDescent="0.2">
      <c r="A210" s="189" t="s">
        <v>399</v>
      </c>
      <c r="B210" s="190"/>
      <c r="C210" s="5" t="s">
        <v>400</v>
      </c>
      <c r="D210" s="14" t="s">
        <v>401</v>
      </c>
      <c r="E210" s="14"/>
      <c r="F210" s="131"/>
      <c r="G210" s="131"/>
      <c r="H210" s="131"/>
    </row>
    <row r="211" spans="1:8" hidden="1" x14ac:dyDescent="0.2">
      <c r="A211" s="189" t="s">
        <v>402</v>
      </c>
      <c r="B211" s="190"/>
      <c r="C211" s="5" t="s">
        <v>403</v>
      </c>
      <c r="D211" s="14" t="s">
        <v>401</v>
      </c>
      <c r="E211" s="14"/>
      <c r="F211" s="131"/>
      <c r="G211" s="131"/>
      <c r="H211" s="131"/>
    </row>
    <row r="212" spans="1:8" ht="51" hidden="1" x14ac:dyDescent="0.2">
      <c r="A212" s="189" t="s">
        <v>404</v>
      </c>
      <c r="B212" s="190"/>
      <c r="C212" s="5" t="s">
        <v>405</v>
      </c>
      <c r="D212" s="14" t="s">
        <v>401</v>
      </c>
      <c r="E212" s="14"/>
      <c r="F212" s="131"/>
      <c r="G212" s="131"/>
      <c r="H212" s="131"/>
    </row>
    <row r="213" spans="1:8" hidden="1" x14ac:dyDescent="0.2">
      <c r="A213" s="189" t="s">
        <v>406</v>
      </c>
      <c r="B213" s="190"/>
      <c r="C213" s="5" t="s">
        <v>407</v>
      </c>
      <c r="D213" s="14" t="s">
        <v>401</v>
      </c>
      <c r="E213" s="14"/>
      <c r="F213" s="131"/>
      <c r="G213" s="131"/>
      <c r="H213" s="131"/>
    </row>
    <row r="214" spans="1:8" ht="25.5" hidden="1" x14ac:dyDescent="0.2">
      <c r="A214" s="187" t="s">
        <v>408</v>
      </c>
      <c r="B214" s="188"/>
      <c r="C214" s="7" t="s">
        <v>409</v>
      </c>
      <c r="D214" s="15" t="s">
        <v>410</v>
      </c>
      <c r="E214" s="15"/>
      <c r="F214" s="132">
        <f>F185+F186+F189+F191+F198+F199+F200+F201+F205+F210</f>
        <v>0</v>
      </c>
      <c r="G214" s="132">
        <f>G185+G186+G189+G191+G198+G199+G200+G201+G205+G210</f>
        <v>0</v>
      </c>
      <c r="H214" s="132">
        <f>H185+H186+H189+H191+H198+H199+H200+H201+H205+H210</f>
        <v>0</v>
      </c>
    </row>
    <row r="215" spans="1:8" hidden="1" x14ac:dyDescent="0.2">
      <c r="A215" s="189" t="s">
        <v>411</v>
      </c>
      <c r="B215" s="190"/>
      <c r="C215" s="5" t="s">
        <v>412</v>
      </c>
      <c r="D215" s="14" t="s">
        <v>413</v>
      </c>
      <c r="E215" s="14"/>
      <c r="F215" s="131"/>
      <c r="G215" s="131"/>
      <c r="H215" s="131"/>
    </row>
    <row r="216" spans="1:8" ht="25.5" hidden="1" x14ac:dyDescent="0.2">
      <c r="A216" s="189" t="s">
        <v>414</v>
      </c>
      <c r="B216" s="190"/>
      <c r="C216" s="5" t="s">
        <v>415</v>
      </c>
      <c r="D216" s="14" t="s">
        <v>413</v>
      </c>
      <c r="E216" s="14"/>
      <c r="F216" s="131"/>
      <c r="G216" s="131"/>
      <c r="H216" s="131"/>
    </row>
    <row r="217" spans="1:8" hidden="1" x14ac:dyDescent="0.2">
      <c r="A217" s="189" t="s">
        <v>416</v>
      </c>
      <c r="B217" s="190"/>
      <c r="C217" s="5" t="s">
        <v>417</v>
      </c>
      <c r="D217" s="14" t="s">
        <v>418</v>
      </c>
      <c r="E217" s="14"/>
      <c r="F217" s="131"/>
      <c r="G217" s="131"/>
      <c r="H217" s="131"/>
    </row>
    <row r="218" spans="1:8" hidden="1" x14ac:dyDescent="0.2">
      <c r="A218" s="189" t="s">
        <v>419</v>
      </c>
      <c r="B218" s="190"/>
      <c r="C218" s="5" t="s">
        <v>420</v>
      </c>
      <c r="D218" s="14" t="s">
        <v>418</v>
      </c>
      <c r="E218" s="14"/>
      <c r="F218" s="131"/>
      <c r="G218" s="131"/>
      <c r="H218" s="131"/>
    </row>
    <row r="219" spans="1:8" hidden="1" x14ac:dyDescent="0.2">
      <c r="A219" s="189" t="s">
        <v>421</v>
      </c>
      <c r="B219" s="190"/>
      <c r="C219" s="5" t="s">
        <v>422</v>
      </c>
      <c r="D219" s="14" t="s">
        <v>423</v>
      </c>
      <c r="E219" s="14"/>
      <c r="F219" s="131"/>
      <c r="G219" s="131"/>
      <c r="H219" s="131"/>
    </row>
    <row r="220" spans="1:8" hidden="1" x14ac:dyDescent="0.2">
      <c r="A220" s="189" t="s">
        <v>424</v>
      </c>
      <c r="B220" s="190"/>
      <c r="C220" s="5" t="s">
        <v>425</v>
      </c>
      <c r="D220" s="14" t="s">
        <v>426</v>
      </c>
      <c r="E220" s="14"/>
      <c r="F220" s="131"/>
      <c r="G220" s="131"/>
      <c r="H220" s="131"/>
    </row>
    <row r="221" spans="1:8" hidden="1" x14ac:dyDescent="0.2">
      <c r="A221" s="189" t="s">
        <v>427</v>
      </c>
      <c r="B221" s="190"/>
      <c r="C221" s="5" t="s">
        <v>428</v>
      </c>
      <c r="D221" s="14" t="s">
        <v>426</v>
      </c>
      <c r="E221" s="14"/>
      <c r="F221" s="131"/>
      <c r="G221" s="131"/>
      <c r="H221" s="131"/>
    </row>
    <row r="222" spans="1:8" hidden="1" x14ac:dyDescent="0.2">
      <c r="A222" s="189" t="s">
        <v>429</v>
      </c>
      <c r="B222" s="190"/>
      <c r="C222" s="5" t="s">
        <v>430</v>
      </c>
      <c r="D222" s="14" t="s">
        <v>431</v>
      </c>
      <c r="E222" s="14"/>
      <c r="F222" s="131"/>
      <c r="G222" s="131"/>
      <c r="H222" s="131"/>
    </row>
    <row r="223" spans="1:8" hidden="1" x14ac:dyDescent="0.2">
      <c r="A223" s="187" t="s">
        <v>432</v>
      </c>
      <c r="B223" s="188"/>
      <c r="C223" s="4" t="s">
        <v>433</v>
      </c>
      <c r="D223" s="15" t="s">
        <v>434</v>
      </c>
      <c r="E223" s="15"/>
      <c r="F223" s="132">
        <f>F215+F217+F219+F220+F222</f>
        <v>0</v>
      </c>
      <c r="G223" s="132">
        <f>G215+G217+G219+G220+G222</f>
        <v>0</v>
      </c>
      <c r="H223" s="132">
        <f>H215+H217+H219+H220+H222</f>
        <v>0</v>
      </c>
    </row>
    <row r="224" spans="1:8" ht="25.5" hidden="1" x14ac:dyDescent="0.2">
      <c r="A224" s="189" t="s">
        <v>435</v>
      </c>
      <c r="B224" s="190"/>
      <c r="C224" s="5" t="s">
        <v>436</v>
      </c>
      <c r="D224" s="14" t="s">
        <v>437</v>
      </c>
      <c r="E224" s="14"/>
      <c r="F224" s="131"/>
      <c r="G224" s="131"/>
      <c r="H224" s="131"/>
    </row>
    <row r="225" spans="1:8" ht="25.5" hidden="1" x14ac:dyDescent="0.2">
      <c r="A225" s="189" t="s">
        <v>438</v>
      </c>
      <c r="B225" s="190"/>
      <c r="C225" s="3" t="s">
        <v>439</v>
      </c>
      <c r="D225" s="14" t="s">
        <v>440</v>
      </c>
      <c r="E225" s="14"/>
      <c r="F225" s="131">
        <f>SUM(F226:F235)</f>
        <v>0</v>
      </c>
      <c r="G225" s="131">
        <f>SUM(G226:G235)</f>
        <v>0</v>
      </c>
      <c r="H225" s="131">
        <f>SUM(H226:H235)</f>
        <v>0</v>
      </c>
    </row>
    <row r="226" spans="1:8" hidden="1" x14ac:dyDescent="0.2">
      <c r="A226" s="189" t="s">
        <v>441</v>
      </c>
      <c r="B226" s="190"/>
      <c r="C226" s="5" t="s">
        <v>442</v>
      </c>
      <c r="D226" s="16" t="s">
        <v>440</v>
      </c>
      <c r="E226" s="16"/>
      <c r="F226" s="66"/>
      <c r="G226" s="66"/>
      <c r="H226" s="66"/>
    </row>
    <row r="227" spans="1:8" hidden="1" x14ac:dyDescent="0.2">
      <c r="A227" s="189" t="s">
        <v>443</v>
      </c>
      <c r="B227" s="190"/>
      <c r="C227" s="5" t="s">
        <v>444</v>
      </c>
      <c r="D227" s="16" t="s">
        <v>440</v>
      </c>
      <c r="E227" s="16"/>
      <c r="F227" s="66"/>
      <c r="G227" s="66"/>
      <c r="H227" s="66"/>
    </row>
    <row r="228" spans="1:8" hidden="1" x14ac:dyDescent="0.2">
      <c r="A228" s="189" t="s">
        <v>445</v>
      </c>
      <c r="B228" s="190"/>
      <c r="C228" s="5" t="s">
        <v>446</v>
      </c>
      <c r="D228" s="16" t="s">
        <v>440</v>
      </c>
      <c r="E228" s="16"/>
      <c r="F228" s="66"/>
      <c r="G228" s="66"/>
      <c r="H228" s="66"/>
    </row>
    <row r="229" spans="1:8" hidden="1" x14ac:dyDescent="0.2">
      <c r="A229" s="189" t="s">
        <v>447</v>
      </c>
      <c r="B229" s="190"/>
      <c r="C229" s="3" t="s">
        <v>448</v>
      </c>
      <c r="D229" s="16" t="s">
        <v>440</v>
      </c>
      <c r="E229" s="16"/>
      <c r="F229" s="66"/>
      <c r="G229" s="66"/>
      <c r="H229" s="66"/>
    </row>
    <row r="230" spans="1:8" hidden="1" x14ac:dyDescent="0.2">
      <c r="A230" s="189" t="s">
        <v>449</v>
      </c>
      <c r="B230" s="190"/>
      <c r="C230" s="3" t="s">
        <v>450</v>
      </c>
      <c r="D230" s="16" t="s">
        <v>440</v>
      </c>
      <c r="E230" s="16"/>
      <c r="F230" s="66"/>
      <c r="G230" s="66"/>
      <c r="H230" s="66"/>
    </row>
    <row r="231" spans="1:8" ht="25.5" hidden="1" x14ac:dyDescent="0.2">
      <c r="A231" s="189" t="s">
        <v>451</v>
      </c>
      <c r="B231" s="190"/>
      <c r="C231" s="3" t="s">
        <v>452</v>
      </c>
      <c r="D231" s="16" t="s">
        <v>440</v>
      </c>
      <c r="E231" s="16"/>
      <c r="F231" s="66"/>
      <c r="G231" s="66"/>
      <c r="H231" s="66"/>
    </row>
    <row r="232" spans="1:8" hidden="1" x14ac:dyDescent="0.2">
      <c r="A232" s="189" t="s">
        <v>453</v>
      </c>
      <c r="B232" s="190"/>
      <c r="C232" s="5" t="s">
        <v>454</v>
      </c>
      <c r="D232" s="16" t="s">
        <v>440</v>
      </c>
      <c r="E232" s="16"/>
      <c r="F232" s="66"/>
      <c r="G232" s="66"/>
      <c r="H232" s="66"/>
    </row>
    <row r="233" spans="1:8" hidden="1" x14ac:dyDescent="0.2">
      <c r="A233" s="189" t="s">
        <v>455</v>
      </c>
      <c r="B233" s="190"/>
      <c r="C233" s="5" t="s">
        <v>456</v>
      </c>
      <c r="D233" s="16" t="s">
        <v>440</v>
      </c>
      <c r="E233" s="16"/>
      <c r="F233" s="66"/>
      <c r="G233" s="66"/>
      <c r="H233" s="66"/>
    </row>
    <row r="234" spans="1:8" hidden="1" x14ac:dyDescent="0.2">
      <c r="A234" s="189" t="s">
        <v>457</v>
      </c>
      <c r="B234" s="190"/>
      <c r="C234" s="5" t="s">
        <v>458</v>
      </c>
      <c r="D234" s="16" t="s">
        <v>440</v>
      </c>
      <c r="E234" s="16"/>
      <c r="F234" s="66"/>
      <c r="G234" s="66"/>
      <c r="H234" s="66"/>
    </row>
    <row r="235" spans="1:8" hidden="1" x14ac:dyDescent="0.2">
      <c r="A235" s="189" t="s">
        <v>459</v>
      </c>
      <c r="B235" s="190"/>
      <c r="C235" s="5" t="s">
        <v>460</v>
      </c>
      <c r="D235" s="16" t="s">
        <v>440</v>
      </c>
      <c r="E235" s="16"/>
      <c r="F235" s="66"/>
      <c r="G235" s="66"/>
      <c r="H235" s="66"/>
    </row>
    <row r="236" spans="1:8" hidden="1" x14ac:dyDescent="0.2">
      <c r="A236" s="189" t="s">
        <v>461</v>
      </c>
      <c r="B236" s="190"/>
      <c r="C236" s="5" t="s">
        <v>462</v>
      </c>
      <c r="D236" s="14" t="s">
        <v>463</v>
      </c>
      <c r="E236" s="14"/>
      <c r="F236" s="131">
        <f>SUM(F237:F246)</f>
        <v>0</v>
      </c>
      <c r="G236" s="131">
        <f>SUM(G237:G246)</f>
        <v>0</v>
      </c>
      <c r="H236" s="131">
        <f>SUM(H237:H246)</f>
        <v>0</v>
      </c>
    </row>
    <row r="237" spans="1:8" hidden="1" x14ac:dyDescent="0.2">
      <c r="A237" s="189" t="s">
        <v>464</v>
      </c>
      <c r="B237" s="190"/>
      <c r="C237" s="5" t="s">
        <v>442</v>
      </c>
      <c r="D237" s="16" t="s">
        <v>463</v>
      </c>
      <c r="E237" s="16"/>
      <c r="F237" s="66"/>
      <c r="G237" s="66"/>
      <c r="H237" s="66"/>
    </row>
    <row r="238" spans="1:8" hidden="1" x14ac:dyDescent="0.2">
      <c r="A238" s="189" t="s">
        <v>465</v>
      </c>
      <c r="B238" s="190"/>
      <c r="C238" s="5" t="s">
        <v>444</v>
      </c>
      <c r="D238" s="16" t="s">
        <v>463</v>
      </c>
      <c r="E238" s="16"/>
      <c r="F238" s="66"/>
      <c r="G238" s="66"/>
      <c r="H238" s="66"/>
    </row>
    <row r="239" spans="1:8" hidden="1" x14ac:dyDescent="0.2">
      <c r="A239" s="189" t="s">
        <v>466</v>
      </c>
      <c r="B239" s="190"/>
      <c r="C239" s="5" t="s">
        <v>446</v>
      </c>
      <c r="D239" s="16" t="s">
        <v>463</v>
      </c>
      <c r="E239" s="16"/>
      <c r="F239" s="66"/>
      <c r="G239" s="66"/>
      <c r="H239" s="66"/>
    </row>
    <row r="240" spans="1:8" hidden="1" x14ac:dyDescent="0.2">
      <c r="A240" s="189" t="s">
        <v>467</v>
      </c>
      <c r="B240" s="190"/>
      <c r="C240" s="3" t="s">
        <v>448</v>
      </c>
      <c r="D240" s="16" t="s">
        <v>463</v>
      </c>
      <c r="E240" s="16"/>
      <c r="F240" s="66"/>
      <c r="G240" s="66"/>
      <c r="H240" s="66"/>
    </row>
    <row r="241" spans="1:8" hidden="1" x14ac:dyDescent="0.2">
      <c r="A241" s="189" t="s">
        <v>468</v>
      </c>
      <c r="B241" s="190"/>
      <c r="C241" s="3" t="s">
        <v>450</v>
      </c>
      <c r="D241" s="16" t="s">
        <v>463</v>
      </c>
      <c r="E241" s="16"/>
      <c r="F241" s="66"/>
      <c r="G241" s="66"/>
      <c r="H241" s="66"/>
    </row>
    <row r="242" spans="1:8" ht="25.5" hidden="1" x14ac:dyDescent="0.2">
      <c r="A242" s="189" t="s">
        <v>469</v>
      </c>
      <c r="B242" s="190"/>
      <c r="C242" s="3" t="s">
        <v>452</v>
      </c>
      <c r="D242" s="16" t="s">
        <v>463</v>
      </c>
      <c r="E242" s="16"/>
      <c r="F242" s="66"/>
      <c r="G242" s="66"/>
      <c r="H242" s="66"/>
    </row>
    <row r="243" spans="1:8" hidden="1" x14ac:dyDescent="0.2">
      <c r="A243" s="189" t="s">
        <v>470</v>
      </c>
      <c r="B243" s="190"/>
      <c r="C243" s="5" t="s">
        <v>454</v>
      </c>
      <c r="D243" s="16" t="s">
        <v>463</v>
      </c>
      <c r="E243" s="16"/>
      <c r="F243" s="66"/>
      <c r="G243" s="66"/>
      <c r="H243" s="66"/>
    </row>
    <row r="244" spans="1:8" hidden="1" x14ac:dyDescent="0.2">
      <c r="A244" s="189" t="s">
        <v>471</v>
      </c>
      <c r="B244" s="190"/>
      <c r="C244" s="5" t="s">
        <v>456</v>
      </c>
      <c r="D244" s="16" t="s">
        <v>463</v>
      </c>
      <c r="E244" s="16"/>
      <c r="F244" s="66"/>
      <c r="G244" s="66"/>
      <c r="H244" s="66"/>
    </row>
    <row r="245" spans="1:8" hidden="1" x14ac:dyDescent="0.2">
      <c r="A245" s="189" t="s">
        <v>472</v>
      </c>
      <c r="B245" s="190"/>
      <c r="C245" s="5" t="s">
        <v>458</v>
      </c>
      <c r="D245" s="16" t="s">
        <v>463</v>
      </c>
      <c r="E245" s="16"/>
      <c r="F245" s="66"/>
      <c r="G245" s="66"/>
      <c r="H245" s="66"/>
    </row>
    <row r="246" spans="1:8" hidden="1" x14ac:dyDescent="0.2">
      <c r="A246" s="189" t="s">
        <v>473</v>
      </c>
      <c r="B246" s="190"/>
      <c r="C246" s="5" t="s">
        <v>460</v>
      </c>
      <c r="D246" s="16" t="s">
        <v>463</v>
      </c>
      <c r="E246" s="16"/>
      <c r="F246" s="66"/>
      <c r="G246" s="66"/>
      <c r="H246" s="66"/>
    </row>
    <row r="247" spans="1:8" hidden="1" x14ac:dyDescent="0.2">
      <c r="A247" s="187" t="s">
        <v>474</v>
      </c>
      <c r="B247" s="188"/>
      <c r="C247" s="4" t="s">
        <v>475</v>
      </c>
      <c r="D247" s="15" t="s">
        <v>476</v>
      </c>
      <c r="E247" s="15"/>
      <c r="F247" s="132">
        <f>F224+F225+F236</f>
        <v>0</v>
      </c>
      <c r="G247" s="132">
        <f>G224+G225+G236</f>
        <v>0</v>
      </c>
      <c r="H247" s="132">
        <f>H224+H225+H236</f>
        <v>0</v>
      </c>
    </row>
    <row r="248" spans="1:8" ht="25.5" hidden="1" x14ac:dyDescent="0.2">
      <c r="A248" s="189" t="s">
        <v>477</v>
      </c>
      <c r="B248" s="190"/>
      <c r="C248" s="5" t="s">
        <v>478</v>
      </c>
      <c r="D248" s="14" t="s">
        <v>479</v>
      </c>
      <c r="E248" s="14"/>
      <c r="F248" s="131"/>
      <c r="G248" s="131"/>
      <c r="H248" s="131"/>
    </row>
    <row r="249" spans="1:8" ht="25.5" hidden="1" x14ac:dyDescent="0.2">
      <c r="A249" s="189" t="s">
        <v>480</v>
      </c>
      <c r="B249" s="190"/>
      <c r="C249" s="3" t="s">
        <v>481</v>
      </c>
      <c r="D249" s="14" t="s">
        <v>482</v>
      </c>
      <c r="E249" s="14"/>
      <c r="F249" s="131">
        <f>SUM(F250:F259)</f>
        <v>0</v>
      </c>
      <c r="G249" s="131">
        <f>SUM(G250:G259)</f>
        <v>0</v>
      </c>
      <c r="H249" s="131">
        <f>SUM(H250:H259)</f>
        <v>0</v>
      </c>
    </row>
    <row r="250" spans="1:8" hidden="1" x14ac:dyDescent="0.2">
      <c r="A250" s="189" t="s">
        <v>483</v>
      </c>
      <c r="B250" s="190"/>
      <c r="C250" s="5" t="s">
        <v>442</v>
      </c>
      <c r="D250" s="16" t="s">
        <v>482</v>
      </c>
      <c r="E250" s="16"/>
      <c r="F250" s="66"/>
      <c r="G250" s="66"/>
      <c r="H250" s="66"/>
    </row>
    <row r="251" spans="1:8" hidden="1" x14ac:dyDescent="0.2">
      <c r="A251" s="189" t="s">
        <v>484</v>
      </c>
      <c r="B251" s="190"/>
      <c r="C251" s="5" t="s">
        <v>444</v>
      </c>
      <c r="D251" s="16" t="s">
        <v>482</v>
      </c>
      <c r="E251" s="16"/>
      <c r="F251" s="66"/>
      <c r="G251" s="66"/>
      <c r="H251" s="66"/>
    </row>
    <row r="252" spans="1:8" hidden="1" x14ac:dyDescent="0.2">
      <c r="A252" s="189" t="s">
        <v>485</v>
      </c>
      <c r="B252" s="190"/>
      <c r="C252" s="5" t="s">
        <v>446</v>
      </c>
      <c r="D252" s="16" t="s">
        <v>482</v>
      </c>
      <c r="E252" s="16"/>
      <c r="F252" s="66"/>
      <c r="G252" s="66"/>
      <c r="H252" s="66"/>
    </row>
    <row r="253" spans="1:8" hidden="1" x14ac:dyDescent="0.2">
      <c r="A253" s="189" t="s">
        <v>486</v>
      </c>
      <c r="B253" s="190"/>
      <c r="C253" s="3" t="s">
        <v>448</v>
      </c>
      <c r="D253" s="16" t="s">
        <v>482</v>
      </c>
      <c r="E253" s="16"/>
      <c r="F253" s="66"/>
      <c r="G253" s="66"/>
      <c r="H253" s="66"/>
    </row>
    <row r="254" spans="1:8" hidden="1" x14ac:dyDescent="0.2">
      <c r="A254" s="189" t="s">
        <v>487</v>
      </c>
      <c r="B254" s="190"/>
      <c r="C254" s="3" t="s">
        <v>450</v>
      </c>
      <c r="D254" s="16" t="s">
        <v>482</v>
      </c>
      <c r="E254" s="16"/>
      <c r="F254" s="66"/>
      <c r="G254" s="66"/>
      <c r="H254" s="66"/>
    </row>
    <row r="255" spans="1:8" ht="25.5" hidden="1" x14ac:dyDescent="0.2">
      <c r="A255" s="189" t="s">
        <v>488</v>
      </c>
      <c r="B255" s="190"/>
      <c r="C255" s="3" t="s">
        <v>452</v>
      </c>
      <c r="D255" s="16" t="s">
        <v>482</v>
      </c>
      <c r="E255" s="16"/>
      <c r="F255" s="66"/>
      <c r="G255" s="66"/>
      <c r="H255" s="66"/>
    </row>
    <row r="256" spans="1:8" hidden="1" x14ac:dyDescent="0.2">
      <c r="A256" s="189" t="s">
        <v>489</v>
      </c>
      <c r="B256" s="190"/>
      <c r="C256" s="5" t="s">
        <v>454</v>
      </c>
      <c r="D256" s="16" t="s">
        <v>482</v>
      </c>
      <c r="E256" s="16"/>
      <c r="F256" s="66"/>
      <c r="G256" s="66"/>
      <c r="H256" s="66"/>
    </row>
    <row r="257" spans="1:8" hidden="1" x14ac:dyDescent="0.2">
      <c r="A257" s="189" t="s">
        <v>490</v>
      </c>
      <c r="B257" s="190"/>
      <c r="C257" s="5" t="s">
        <v>456</v>
      </c>
      <c r="D257" s="16" t="s">
        <v>482</v>
      </c>
      <c r="E257" s="16"/>
      <c r="F257" s="66"/>
      <c r="G257" s="66"/>
      <c r="H257" s="66"/>
    </row>
    <row r="258" spans="1:8" hidden="1" x14ac:dyDescent="0.2">
      <c r="A258" s="189" t="s">
        <v>491</v>
      </c>
      <c r="B258" s="190"/>
      <c r="C258" s="5" t="s">
        <v>458</v>
      </c>
      <c r="D258" s="16" t="s">
        <v>482</v>
      </c>
      <c r="E258" s="16"/>
      <c r="F258" s="66"/>
      <c r="G258" s="66"/>
      <c r="H258" s="66"/>
    </row>
    <row r="259" spans="1:8" hidden="1" x14ac:dyDescent="0.2">
      <c r="A259" s="189" t="s">
        <v>492</v>
      </c>
      <c r="B259" s="190"/>
      <c r="C259" s="5" t="s">
        <v>460</v>
      </c>
      <c r="D259" s="16" t="s">
        <v>482</v>
      </c>
      <c r="E259" s="16"/>
      <c r="F259" s="66"/>
      <c r="G259" s="66"/>
      <c r="H259" s="66"/>
    </row>
    <row r="260" spans="1:8" hidden="1" x14ac:dyDescent="0.2">
      <c r="A260" s="189" t="s">
        <v>493</v>
      </c>
      <c r="B260" s="190"/>
      <c r="C260" s="5" t="s">
        <v>494</v>
      </c>
      <c r="D260" s="14" t="s">
        <v>495</v>
      </c>
      <c r="E260" s="14"/>
      <c r="F260" s="131">
        <f>SUM(F261:F270)</f>
        <v>0</v>
      </c>
      <c r="G260" s="131">
        <f>SUM(G261:G270)</f>
        <v>0</v>
      </c>
      <c r="H260" s="131">
        <f>SUM(H261:H270)</f>
        <v>0</v>
      </c>
    </row>
    <row r="261" spans="1:8" hidden="1" x14ac:dyDescent="0.2">
      <c r="A261" s="189" t="s">
        <v>496</v>
      </c>
      <c r="B261" s="190"/>
      <c r="C261" s="5" t="s">
        <v>442</v>
      </c>
      <c r="D261" s="16" t="s">
        <v>495</v>
      </c>
      <c r="E261" s="16"/>
      <c r="F261" s="66"/>
      <c r="G261" s="66"/>
      <c r="H261" s="66"/>
    </row>
    <row r="262" spans="1:8" hidden="1" x14ac:dyDescent="0.2">
      <c r="A262" s="189" t="s">
        <v>497</v>
      </c>
      <c r="B262" s="190"/>
      <c r="C262" s="5" t="s">
        <v>444</v>
      </c>
      <c r="D262" s="16" t="s">
        <v>495</v>
      </c>
      <c r="E262" s="16"/>
      <c r="F262" s="66"/>
      <c r="G262" s="66"/>
      <c r="H262" s="66"/>
    </row>
    <row r="263" spans="1:8" hidden="1" x14ac:dyDescent="0.2">
      <c r="A263" s="189" t="s">
        <v>498</v>
      </c>
      <c r="B263" s="190"/>
      <c r="C263" s="5" t="s">
        <v>446</v>
      </c>
      <c r="D263" s="16" t="s">
        <v>495</v>
      </c>
      <c r="E263" s="16"/>
      <c r="F263" s="66"/>
      <c r="G263" s="66"/>
      <c r="H263" s="66"/>
    </row>
    <row r="264" spans="1:8" hidden="1" x14ac:dyDescent="0.2">
      <c r="A264" s="189" t="s">
        <v>499</v>
      </c>
      <c r="B264" s="190"/>
      <c r="C264" s="3" t="s">
        <v>448</v>
      </c>
      <c r="D264" s="16" t="s">
        <v>495</v>
      </c>
      <c r="E264" s="16"/>
      <c r="F264" s="66"/>
      <c r="G264" s="66"/>
      <c r="H264" s="66"/>
    </row>
    <row r="265" spans="1:8" hidden="1" x14ac:dyDescent="0.2">
      <c r="A265" s="189" t="s">
        <v>500</v>
      </c>
      <c r="B265" s="190"/>
      <c r="C265" s="3" t="s">
        <v>450</v>
      </c>
      <c r="D265" s="16" t="s">
        <v>495</v>
      </c>
      <c r="E265" s="16"/>
      <c r="F265" s="66"/>
      <c r="G265" s="66"/>
      <c r="H265" s="66"/>
    </row>
    <row r="266" spans="1:8" ht="25.5" hidden="1" x14ac:dyDescent="0.2">
      <c r="A266" s="189" t="s">
        <v>501</v>
      </c>
      <c r="B266" s="190"/>
      <c r="C266" s="3" t="s">
        <v>452</v>
      </c>
      <c r="D266" s="16" t="s">
        <v>495</v>
      </c>
      <c r="E266" s="16"/>
      <c r="F266" s="66"/>
      <c r="G266" s="66"/>
      <c r="H266" s="66"/>
    </row>
    <row r="267" spans="1:8" hidden="1" x14ac:dyDescent="0.2">
      <c r="A267" s="189" t="s">
        <v>502</v>
      </c>
      <c r="B267" s="190"/>
      <c r="C267" s="5" t="s">
        <v>454</v>
      </c>
      <c r="D267" s="16" t="s">
        <v>495</v>
      </c>
      <c r="E267" s="16"/>
      <c r="F267" s="66"/>
      <c r="G267" s="66"/>
      <c r="H267" s="66"/>
    </row>
    <row r="268" spans="1:8" hidden="1" x14ac:dyDescent="0.2">
      <c r="A268" s="189" t="s">
        <v>503</v>
      </c>
      <c r="B268" s="190"/>
      <c r="C268" s="5" t="s">
        <v>456</v>
      </c>
      <c r="D268" s="16" t="s">
        <v>495</v>
      </c>
      <c r="E268" s="16"/>
      <c r="F268" s="66"/>
      <c r="G268" s="66"/>
      <c r="H268" s="66"/>
    </row>
    <row r="269" spans="1:8" hidden="1" x14ac:dyDescent="0.2">
      <c r="A269" s="189" t="s">
        <v>504</v>
      </c>
      <c r="B269" s="190"/>
      <c r="C269" s="5" t="s">
        <v>458</v>
      </c>
      <c r="D269" s="16" t="s">
        <v>495</v>
      </c>
      <c r="E269" s="16"/>
      <c r="F269" s="66"/>
      <c r="G269" s="66"/>
      <c r="H269" s="66"/>
    </row>
    <row r="270" spans="1:8" hidden="1" x14ac:dyDescent="0.2">
      <c r="A270" s="189" t="s">
        <v>505</v>
      </c>
      <c r="B270" s="190"/>
      <c r="C270" s="5" t="s">
        <v>460</v>
      </c>
      <c r="D270" s="16" t="s">
        <v>495</v>
      </c>
      <c r="E270" s="16"/>
      <c r="F270" s="66"/>
      <c r="G270" s="66"/>
      <c r="H270" s="66"/>
    </row>
    <row r="271" spans="1:8" hidden="1" x14ac:dyDescent="0.2">
      <c r="A271" s="187" t="s">
        <v>506</v>
      </c>
      <c r="B271" s="188"/>
      <c r="C271" s="4" t="s">
        <v>507</v>
      </c>
      <c r="D271" s="15" t="s">
        <v>508</v>
      </c>
      <c r="E271" s="15"/>
      <c r="F271" s="132">
        <f>F248+F249+F260</f>
        <v>0</v>
      </c>
      <c r="G271" s="132">
        <f>G248+G249+G260</f>
        <v>0</v>
      </c>
      <c r="H271" s="132">
        <f>H248+H249+H260</f>
        <v>0</v>
      </c>
    </row>
    <row r="272" spans="1:8" x14ac:dyDescent="0.2">
      <c r="A272" s="187" t="s">
        <v>509</v>
      </c>
      <c r="B272" s="188"/>
      <c r="C272" s="7" t="s">
        <v>510</v>
      </c>
      <c r="D272" s="15" t="s">
        <v>511</v>
      </c>
      <c r="E272" s="15"/>
      <c r="F272" s="132">
        <f>F50+F86+F184+F214+F223+F247+F271</f>
        <v>13800</v>
      </c>
      <c r="G272" s="132">
        <f>G50+G86+G184+G214+G223+G247+G271</f>
        <v>2262</v>
      </c>
      <c r="H272" s="132">
        <f>H50+H86+H184+H214+H223+H247+H271</f>
        <v>16062</v>
      </c>
    </row>
    <row r="273" spans="1:8" hidden="1" x14ac:dyDescent="0.2"/>
    <row r="274" spans="1:8" ht="25.5" hidden="1" customHeight="1" x14ac:dyDescent="0.2">
      <c r="A274" s="186" t="s">
        <v>0</v>
      </c>
      <c r="B274" s="186"/>
      <c r="C274" s="204" t="s">
        <v>1</v>
      </c>
      <c r="D274" s="194" t="s">
        <v>2</v>
      </c>
      <c r="E274" s="21"/>
      <c r="F274" s="186" t="s">
        <v>512</v>
      </c>
      <c r="G274" s="186" t="s">
        <v>512</v>
      </c>
      <c r="H274" s="186" t="s">
        <v>512</v>
      </c>
    </row>
    <row r="275" spans="1:8" hidden="1" x14ac:dyDescent="0.2">
      <c r="A275" s="186"/>
      <c r="B275" s="186"/>
      <c r="C275" s="205"/>
      <c r="D275" s="196"/>
      <c r="E275" s="22"/>
      <c r="F275" s="186"/>
      <c r="G275" s="186"/>
      <c r="H275" s="186"/>
    </row>
    <row r="276" spans="1:8" hidden="1" x14ac:dyDescent="0.2">
      <c r="A276" s="202" t="s">
        <v>3</v>
      </c>
      <c r="B276" s="202"/>
      <c r="C276" s="97" t="s">
        <v>4</v>
      </c>
      <c r="D276" s="97" t="s">
        <v>5</v>
      </c>
      <c r="E276" s="54"/>
      <c r="F276" s="98" t="s">
        <v>513</v>
      </c>
      <c r="G276" s="162" t="s">
        <v>513</v>
      </c>
      <c r="H276" s="162" t="s">
        <v>513</v>
      </c>
    </row>
    <row r="277" spans="1:8" hidden="1" x14ac:dyDescent="0.2">
      <c r="A277" s="203" t="s">
        <v>6</v>
      </c>
      <c r="B277" s="203"/>
      <c r="C277" s="3" t="s">
        <v>516</v>
      </c>
      <c r="D277" s="23" t="s">
        <v>517</v>
      </c>
      <c r="E277" s="24"/>
      <c r="F277" s="66"/>
      <c r="G277" s="66"/>
      <c r="H277" s="66"/>
    </row>
    <row r="278" spans="1:8" hidden="1" x14ac:dyDescent="0.2">
      <c r="A278" s="203" t="s">
        <v>9</v>
      </c>
      <c r="B278" s="203"/>
      <c r="C278" s="3" t="s">
        <v>518</v>
      </c>
      <c r="D278" s="23" t="s">
        <v>519</v>
      </c>
      <c r="E278" s="24"/>
      <c r="F278" s="66"/>
      <c r="G278" s="66"/>
      <c r="H278" s="66"/>
    </row>
    <row r="279" spans="1:8" hidden="1" x14ac:dyDescent="0.2">
      <c r="A279" s="203" t="s">
        <v>12</v>
      </c>
      <c r="B279" s="203"/>
      <c r="C279" s="3" t="s">
        <v>520</v>
      </c>
      <c r="D279" s="23" t="s">
        <v>521</v>
      </c>
      <c r="E279" s="24"/>
      <c r="F279" s="66"/>
      <c r="G279" s="66"/>
      <c r="H279" s="66"/>
    </row>
    <row r="280" spans="1:8" hidden="1" x14ac:dyDescent="0.2">
      <c r="A280" s="203" t="s">
        <v>15</v>
      </c>
      <c r="B280" s="203"/>
      <c r="C280" s="3" t="s">
        <v>522</v>
      </c>
      <c r="D280" s="23" t="s">
        <v>523</v>
      </c>
      <c r="E280" s="24"/>
      <c r="F280" s="66"/>
      <c r="G280" s="66"/>
      <c r="H280" s="66"/>
    </row>
    <row r="281" spans="1:8" hidden="1" x14ac:dyDescent="0.2">
      <c r="A281" s="203" t="s">
        <v>18</v>
      </c>
      <c r="B281" s="203"/>
      <c r="C281" s="3" t="s">
        <v>524</v>
      </c>
      <c r="D281" s="23" t="s">
        <v>525</v>
      </c>
      <c r="E281" s="24"/>
      <c r="F281" s="66"/>
      <c r="G281" s="66"/>
      <c r="H281" s="66"/>
    </row>
    <row r="282" spans="1:8" hidden="1" x14ac:dyDescent="0.2">
      <c r="A282" s="203" t="s">
        <v>21</v>
      </c>
      <c r="B282" s="203"/>
      <c r="C282" s="3" t="s">
        <v>526</v>
      </c>
      <c r="D282" s="23" t="s">
        <v>527</v>
      </c>
      <c r="E282" s="24"/>
      <c r="F282" s="66"/>
      <c r="G282" s="66"/>
      <c r="H282" s="66"/>
    </row>
    <row r="283" spans="1:8" hidden="1" x14ac:dyDescent="0.2">
      <c r="A283" s="203" t="s">
        <v>24</v>
      </c>
      <c r="B283" s="203"/>
      <c r="C283" s="3" t="s">
        <v>528</v>
      </c>
      <c r="D283" s="23" t="s">
        <v>529</v>
      </c>
      <c r="E283" s="24"/>
      <c r="F283" s="66"/>
      <c r="G283" s="66"/>
      <c r="H283" s="66"/>
    </row>
    <row r="284" spans="1:8" hidden="1" x14ac:dyDescent="0.2">
      <c r="A284" s="203" t="s">
        <v>27</v>
      </c>
      <c r="B284" s="203"/>
      <c r="C284" s="3" t="s">
        <v>530</v>
      </c>
      <c r="D284" s="23" t="s">
        <v>531</v>
      </c>
      <c r="E284" s="24"/>
      <c r="F284" s="66"/>
      <c r="G284" s="66"/>
      <c r="H284" s="66"/>
    </row>
    <row r="285" spans="1:8" hidden="1" x14ac:dyDescent="0.2">
      <c r="A285" s="203" t="s">
        <v>30</v>
      </c>
      <c r="B285" s="203"/>
      <c r="C285" s="3" t="s">
        <v>532</v>
      </c>
      <c r="D285" s="23" t="s">
        <v>533</v>
      </c>
      <c r="E285" s="24"/>
      <c r="F285" s="66"/>
      <c r="G285" s="66"/>
      <c r="H285" s="66"/>
    </row>
    <row r="286" spans="1:8" hidden="1" x14ac:dyDescent="0.2">
      <c r="A286" s="203" t="s">
        <v>33</v>
      </c>
      <c r="B286" s="203"/>
      <c r="C286" s="3" t="s">
        <v>534</v>
      </c>
      <c r="D286" s="23" t="s">
        <v>535</v>
      </c>
      <c r="E286" s="24"/>
      <c r="F286" s="66"/>
      <c r="G286" s="66"/>
      <c r="H286" s="66"/>
    </row>
    <row r="287" spans="1:8" hidden="1" x14ac:dyDescent="0.2">
      <c r="A287" s="203" t="s">
        <v>36</v>
      </c>
      <c r="B287" s="203"/>
      <c r="C287" s="3" t="s">
        <v>536</v>
      </c>
      <c r="D287" s="23" t="s">
        <v>537</v>
      </c>
      <c r="E287" s="24"/>
      <c r="F287" s="66"/>
      <c r="G287" s="66"/>
      <c r="H287" s="66"/>
    </row>
    <row r="288" spans="1:8" hidden="1" x14ac:dyDescent="0.2">
      <c r="A288" s="203" t="s">
        <v>38</v>
      </c>
      <c r="B288" s="203"/>
      <c r="C288" s="3" t="s">
        <v>538</v>
      </c>
      <c r="D288" s="23" t="s">
        <v>539</v>
      </c>
      <c r="E288" s="24"/>
      <c r="F288" s="66"/>
      <c r="G288" s="66"/>
      <c r="H288" s="66"/>
    </row>
    <row r="289" spans="1:8" hidden="1" x14ac:dyDescent="0.2">
      <c r="A289" s="203" t="s">
        <v>40</v>
      </c>
      <c r="B289" s="203"/>
      <c r="C289" s="3" t="s">
        <v>540</v>
      </c>
      <c r="D289" s="23" t="s">
        <v>541</v>
      </c>
      <c r="E289" s="24"/>
      <c r="F289" s="66"/>
      <c r="G289" s="66"/>
      <c r="H289" s="66"/>
    </row>
    <row r="290" spans="1:8" hidden="1" x14ac:dyDescent="0.2">
      <c r="A290" s="203" t="s">
        <v>42</v>
      </c>
      <c r="B290" s="203"/>
      <c r="C290" s="25" t="s">
        <v>542</v>
      </c>
      <c r="D290" s="23" t="s">
        <v>541</v>
      </c>
      <c r="E290" s="26"/>
      <c r="F290" s="66"/>
      <c r="G290" s="66"/>
      <c r="H290" s="66"/>
    </row>
    <row r="291" spans="1:8" hidden="1" x14ac:dyDescent="0.2">
      <c r="A291" s="206" t="s">
        <v>44</v>
      </c>
      <c r="B291" s="206"/>
      <c r="C291" s="4" t="s">
        <v>543</v>
      </c>
      <c r="D291" s="20" t="s">
        <v>544</v>
      </c>
      <c r="E291" s="27"/>
      <c r="F291" s="67">
        <f>SUM(F277:F289)</f>
        <v>0</v>
      </c>
      <c r="G291" s="67">
        <f>SUM(G277:G289)</f>
        <v>0</v>
      </c>
      <c r="H291" s="67">
        <f>SUM(H277:H289)</f>
        <v>0</v>
      </c>
    </row>
    <row r="292" spans="1:8" hidden="1" x14ac:dyDescent="0.2">
      <c r="A292" s="203" t="s">
        <v>46</v>
      </c>
      <c r="B292" s="203"/>
      <c r="C292" s="3" t="s">
        <v>545</v>
      </c>
      <c r="D292" s="23" t="s">
        <v>546</v>
      </c>
      <c r="E292" s="24"/>
      <c r="F292" s="66"/>
      <c r="G292" s="66"/>
      <c r="H292" s="66"/>
    </row>
    <row r="293" spans="1:8" ht="25.5" hidden="1" x14ac:dyDescent="0.2">
      <c r="A293" s="203" t="s">
        <v>48</v>
      </c>
      <c r="B293" s="203"/>
      <c r="C293" s="3" t="s">
        <v>547</v>
      </c>
      <c r="D293" s="23" t="s">
        <v>548</v>
      </c>
      <c r="E293" s="24"/>
      <c r="F293" s="66"/>
      <c r="G293" s="66"/>
      <c r="H293" s="66"/>
    </row>
    <row r="294" spans="1:8" hidden="1" x14ac:dyDescent="0.2">
      <c r="A294" s="203" t="s">
        <v>50</v>
      </c>
      <c r="B294" s="203"/>
      <c r="C294" s="3" t="s">
        <v>549</v>
      </c>
      <c r="D294" s="23" t="s">
        <v>550</v>
      </c>
      <c r="E294" s="24"/>
      <c r="F294" s="66"/>
      <c r="G294" s="66"/>
      <c r="H294" s="66"/>
    </row>
    <row r="295" spans="1:8" hidden="1" x14ac:dyDescent="0.2">
      <c r="A295" s="206" t="s">
        <v>52</v>
      </c>
      <c r="B295" s="206"/>
      <c r="C295" s="4" t="s">
        <v>551</v>
      </c>
      <c r="D295" s="20" t="s">
        <v>552</v>
      </c>
      <c r="E295" s="27"/>
      <c r="F295" s="67">
        <f>SUM(F292:F294)</f>
        <v>0</v>
      </c>
      <c r="G295" s="67">
        <f>SUM(G292:G294)</f>
        <v>0</v>
      </c>
      <c r="H295" s="67">
        <f>SUM(H292:H294)</f>
        <v>0</v>
      </c>
    </row>
    <row r="296" spans="1:8" hidden="1" x14ac:dyDescent="0.2">
      <c r="A296" s="206" t="s">
        <v>54</v>
      </c>
      <c r="B296" s="206"/>
      <c r="C296" s="4" t="s">
        <v>553</v>
      </c>
      <c r="D296" s="20" t="s">
        <v>554</v>
      </c>
      <c r="E296" s="27"/>
      <c r="F296" s="67">
        <f>F291+F295</f>
        <v>0</v>
      </c>
      <c r="G296" s="67">
        <f>G291+G295</f>
        <v>0</v>
      </c>
      <c r="H296" s="67">
        <f>H291+H295</f>
        <v>0</v>
      </c>
    </row>
    <row r="297" spans="1:8" ht="25.5" hidden="1" x14ac:dyDescent="0.2">
      <c r="A297" s="206">
        <v>21</v>
      </c>
      <c r="B297" s="206"/>
      <c r="C297" s="4" t="s">
        <v>555</v>
      </c>
      <c r="D297" s="20" t="s">
        <v>556</v>
      </c>
      <c r="E297" s="27"/>
      <c r="F297" s="67">
        <f>SUM(F298:F304)</f>
        <v>0</v>
      </c>
      <c r="G297" s="67">
        <f>SUM(G298:G304)</f>
        <v>0</v>
      </c>
      <c r="H297" s="67">
        <f>SUM(H298:H304)</f>
        <v>0</v>
      </c>
    </row>
    <row r="298" spans="1:8" hidden="1" x14ac:dyDescent="0.2">
      <c r="A298" s="203">
        <v>22</v>
      </c>
      <c r="B298" s="203"/>
      <c r="C298" s="25" t="s">
        <v>168</v>
      </c>
      <c r="D298" s="23" t="s">
        <v>556</v>
      </c>
      <c r="E298" s="26"/>
      <c r="F298" s="66"/>
      <c r="G298" s="66"/>
      <c r="H298" s="66"/>
    </row>
    <row r="299" spans="1:8" hidden="1" x14ac:dyDescent="0.2">
      <c r="A299" s="203">
        <v>23</v>
      </c>
      <c r="B299" s="203"/>
      <c r="C299" s="25" t="s">
        <v>185</v>
      </c>
      <c r="D299" s="23" t="s">
        <v>556</v>
      </c>
      <c r="E299" s="26"/>
      <c r="F299" s="66"/>
      <c r="G299" s="66"/>
      <c r="H299" s="66"/>
    </row>
    <row r="300" spans="1:8" hidden="1" x14ac:dyDescent="0.2">
      <c r="A300" s="203">
        <v>24</v>
      </c>
      <c r="B300" s="203"/>
      <c r="C300" s="25" t="s">
        <v>172</v>
      </c>
      <c r="D300" s="23" t="s">
        <v>556</v>
      </c>
      <c r="E300" s="26"/>
      <c r="F300" s="66"/>
      <c r="G300" s="66"/>
      <c r="H300" s="66"/>
    </row>
    <row r="301" spans="1:8" hidden="1" x14ac:dyDescent="0.2">
      <c r="A301" s="203">
        <v>25</v>
      </c>
      <c r="B301" s="203"/>
      <c r="C301" s="25" t="s">
        <v>189</v>
      </c>
      <c r="D301" s="23" t="s">
        <v>556</v>
      </c>
      <c r="E301" s="26"/>
      <c r="F301" s="66"/>
      <c r="G301" s="66"/>
      <c r="H301" s="66"/>
    </row>
    <row r="302" spans="1:8" hidden="1" x14ac:dyDescent="0.2">
      <c r="A302" s="203">
        <v>26</v>
      </c>
      <c r="B302" s="203"/>
      <c r="C302" s="25" t="s">
        <v>557</v>
      </c>
      <c r="D302" s="23" t="s">
        <v>556</v>
      </c>
      <c r="E302" s="26"/>
      <c r="F302" s="66"/>
      <c r="G302" s="66"/>
      <c r="H302" s="66"/>
    </row>
    <row r="303" spans="1:8" ht="38.25" hidden="1" x14ac:dyDescent="0.2">
      <c r="A303" s="203">
        <v>27</v>
      </c>
      <c r="B303" s="203"/>
      <c r="C303" s="25" t="s">
        <v>558</v>
      </c>
      <c r="D303" s="23" t="s">
        <v>556</v>
      </c>
      <c r="E303" s="26"/>
      <c r="F303" s="66"/>
      <c r="G303" s="66"/>
      <c r="H303" s="66"/>
    </row>
    <row r="304" spans="1:8" hidden="1" x14ac:dyDescent="0.2">
      <c r="A304" s="203">
        <v>28</v>
      </c>
      <c r="B304" s="203"/>
      <c r="C304" s="25" t="s">
        <v>559</v>
      </c>
      <c r="D304" s="23" t="s">
        <v>556</v>
      </c>
      <c r="E304" s="26"/>
      <c r="F304" s="66"/>
      <c r="G304" s="66"/>
      <c r="H304" s="66"/>
    </row>
    <row r="305" spans="1:8" hidden="1" x14ac:dyDescent="0.2">
      <c r="A305" s="203" t="s">
        <v>66</v>
      </c>
      <c r="B305" s="203"/>
      <c r="C305" s="3" t="s">
        <v>560</v>
      </c>
      <c r="D305" s="23" t="s">
        <v>561</v>
      </c>
      <c r="E305" s="24"/>
      <c r="F305" s="66"/>
      <c r="G305" s="66"/>
      <c r="H305" s="66"/>
    </row>
    <row r="306" spans="1:8" hidden="1" x14ac:dyDescent="0.2">
      <c r="A306" s="203" t="s">
        <v>67</v>
      </c>
      <c r="B306" s="203"/>
      <c r="C306" s="3" t="s">
        <v>562</v>
      </c>
      <c r="D306" s="23" t="s">
        <v>563</v>
      </c>
      <c r="E306" s="24"/>
      <c r="F306" s="66"/>
      <c r="G306" s="66"/>
      <c r="H306" s="66"/>
    </row>
    <row r="307" spans="1:8" hidden="1" x14ac:dyDescent="0.2">
      <c r="A307" s="203" t="s">
        <v>68</v>
      </c>
      <c r="B307" s="203"/>
      <c r="C307" s="3" t="s">
        <v>564</v>
      </c>
      <c r="D307" s="23" t="s">
        <v>565</v>
      </c>
      <c r="E307" s="24"/>
      <c r="F307" s="66"/>
      <c r="G307" s="66"/>
      <c r="H307" s="66"/>
    </row>
    <row r="308" spans="1:8" hidden="1" x14ac:dyDescent="0.2">
      <c r="A308" s="206" t="s">
        <v>69</v>
      </c>
      <c r="B308" s="206"/>
      <c r="C308" s="4" t="s">
        <v>566</v>
      </c>
      <c r="D308" s="20" t="s">
        <v>567</v>
      </c>
      <c r="E308" s="27"/>
      <c r="F308" s="67">
        <f>SUM(F305:F307)</f>
        <v>0</v>
      </c>
      <c r="G308" s="67">
        <f>SUM(G305:G307)</f>
        <v>0</v>
      </c>
      <c r="H308" s="67">
        <f>SUM(H305:H307)</f>
        <v>0</v>
      </c>
    </row>
    <row r="309" spans="1:8" hidden="1" x14ac:dyDescent="0.2">
      <c r="A309" s="203" t="s">
        <v>72</v>
      </c>
      <c r="B309" s="203"/>
      <c r="C309" s="3" t="s">
        <v>568</v>
      </c>
      <c r="D309" s="23" t="s">
        <v>569</v>
      </c>
      <c r="E309" s="24"/>
      <c r="F309" s="66"/>
      <c r="G309" s="66"/>
      <c r="H309" s="66"/>
    </row>
    <row r="310" spans="1:8" hidden="1" x14ac:dyDescent="0.2">
      <c r="A310" s="203" t="s">
        <v>73</v>
      </c>
      <c r="B310" s="203"/>
      <c r="C310" s="3" t="s">
        <v>570</v>
      </c>
      <c r="D310" s="23" t="s">
        <v>571</v>
      </c>
      <c r="E310" s="24"/>
      <c r="F310" s="66"/>
      <c r="G310" s="66"/>
      <c r="H310" s="66"/>
    </row>
    <row r="311" spans="1:8" hidden="1" x14ac:dyDescent="0.2">
      <c r="A311" s="206" t="s">
        <v>74</v>
      </c>
      <c r="B311" s="206"/>
      <c r="C311" s="4" t="s">
        <v>572</v>
      </c>
      <c r="D311" s="20" t="s">
        <v>573</v>
      </c>
      <c r="E311" s="27"/>
      <c r="F311" s="67">
        <f>SUM(F309:F310)</f>
        <v>0</v>
      </c>
      <c r="G311" s="67">
        <f>SUM(G309:G310)</f>
        <v>0</v>
      </c>
      <c r="H311" s="67">
        <f>SUM(H309:H310)</f>
        <v>0</v>
      </c>
    </row>
    <row r="312" spans="1:8" hidden="1" x14ac:dyDescent="0.2">
      <c r="A312" s="203" t="s">
        <v>75</v>
      </c>
      <c r="B312" s="203"/>
      <c r="C312" s="3" t="s">
        <v>574</v>
      </c>
      <c r="D312" s="23" t="s">
        <v>575</v>
      </c>
      <c r="E312" s="24"/>
      <c r="F312" s="66"/>
      <c r="G312" s="66"/>
      <c r="H312" s="66"/>
    </row>
    <row r="313" spans="1:8" hidden="1" x14ac:dyDescent="0.2">
      <c r="A313" s="203" t="s">
        <v>76</v>
      </c>
      <c r="B313" s="203"/>
      <c r="C313" s="3" t="s">
        <v>576</v>
      </c>
      <c r="D313" s="23" t="s">
        <v>577</v>
      </c>
      <c r="E313" s="24"/>
      <c r="F313" s="66"/>
      <c r="G313" s="66"/>
      <c r="H313" s="66"/>
    </row>
    <row r="314" spans="1:8" hidden="1" x14ac:dyDescent="0.2">
      <c r="A314" s="203" t="s">
        <v>77</v>
      </c>
      <c r="B314" s="203"/>
      <c r="C314" s="3" t="s">
        <v>578</v>
      </c>
      <c r="D314" s="23" t="s">
        <v>579</v>
      </c>
      <c r="E314" s="24"/>
      <c r="F314" s="66"/>
      <c r="G314" s="66"/>
      <c r="H314" s="66"/>
    </row>
    <row r="315" spans="1:8" ht="25.5" hidden="1" x14ac:dyDescent="0.2">
      <c r="A315" s="203" t="s">
        <v>78</v>
      </c>
      <c r="B315" s="203"/>
      <c r="C315" s="25" t="s">
        <v>580</v>
      </c>
      <c r="D315" s="23" t="s">
        <v>579</v>
      </c>
      <c r="E315" s="26"/>
      <c r="F315" s="66"/>
      <c r="G315" s="66"/>
      <c r="H315" s="66"/>
    </row>
    <row r="316" spans="1:8" hidden="1" x14ac:dyDescent="0.2">
      <c r="A316" s="203" t="s">
        <v>79</v>
      </c>
      <c r="B316" s="203"/>
      <c r="C316" s="3" t="s">
        <v>581</v>
      </c>
      <c r="D316" s="23" t="s">
        <v>582</v>
      </c>
      <c r="E316" s="24"/>
      <c r="F316" s="66"/>
      <c r="G316" s="66"/>
      <c r="H316" s="66"/>
    </row>
    <row r="317" spans="1:8" hidden="1" x14ac:dyDescent="0.2">
      <c r="A317" s="203" t="s">
        <v>80</v>
      </c>
      <c r="B317" s="203"/>
      <c r="C317" s="28" t="s">
        <v>583</v>
      </c>
      <c r="D317" s="23" t="s">
        <v>584</v>
      </c>
      <c r="E317" s="29"/>
      <c r="F317" s="68"/>
      <c r="G317" s="68"/>
      <c r="H317" s="68"/>
    </row>
    <row r="318" spans="1:8" hidden="1" x14ac:dyDescent="0.2">
      <c r="A318" s="203" t="s">
        <v>81</v>
      </c>
      <c r="B318" s="203"/>
      <c r="C318" s="25" t="s">
        <v>355</v>
      </c>
      <c r="D318" s="23" t="s">
        <v>584</v>
      </c>
      <c r="E318" s="26"/>
      <c r="F318" s="66"/>
      <c r="G318" s="66"/>
      <c r="H318" s="66"/>
    </row>
    <row r="319" spans="1:8" hidden="1" x14ac:dyDescent="0.2">
      <c r="A319" s="203" t="s">
        <v>82</v>
      </c>
      <c r="B319" s="203"/>
      <c r="C319" s="3" t="s">
        <v>585</v>
      </c>
      <c r="D319" s="23" t="s">
        <v>586</v>
      </c>
      <c r="E319" s="24"/>
      <c r="F319" s="66"/>
      <c r="G319" s="66"/>
      <c r="H319" s="66"/>
    </row>
    <row r="320" spans="1:8" hidden="1" x14ac:dyDescent="0.2">
      <c r="A320" s="203" t="s">
        <v>85</v>
      </c>
      <c r="B320" s="203"/>
      <c r="C320" s="3" t="s">
        <v>587</v>
      </c>
      <c r="D320" s="23" t="s">
        <v>588</v>
      </c>
      <c r="E320" s="24"/>
      <c r="F320" s="66"/>
      <c r="G320" s="66"/>
      <c r="H320" s="66"/>
    </row>
    <row r="321" spans="1:8" hidden="1" x14ac:dyDescent="0.2">
      <c r="A321" s="203" t="s">
        <v>88</v>
      </c>
      <c r="B321" s="203"/>
      <c r="C321" s="25" t="s">
        <v>589</v>
      </c>
      <c r="D321" s="23" t="s">
        <v>588</v>
      </c>
      <c r="E321" s="26"/>
      <c r="F321" s="66"/>
      <c r="G321" s="66"/>
      <c r="H321" s="66"/>
    </row>
    <row r="322" spans="1:8" hidden="1" x14ac:dyDescent="0.2">
      <c r="A322" s="206" t="s">
        <v>91</v>
      </c>
      <c r="B322" s="206"/>
      <c r="C322" s="4" t="s">
        <v>590</v>
      </c>
      <c r="D322" s="20" t="s">
        <v>591</v>
      </c>
      <c r="E322" s="27"/>
      <c r="F322" s="67">
        <f>SUM(F312:F320)</f>
        <v>0</v>
      </c>
      <c r="G322" s="67">
        <f>SUM(G312:G320)</f>
        <v>0</v>
      </c>
      <c r="H322" s="67">
        <f>SUM(H312:H320)</f>
        <v>0</v>
      </c>
    </row>
    <row r="323" spans="1:8" hidden="1" x14ac:dyDescent="0.2">
      <c r="A323" s="203" t="s">
        <v>94</v>
      </c>
      <c r="B323" s="203"/>
      <c r="C323" s="3" t="s">
        <v>592</v>
      </c>
      <c r="D323" s="23" t="s">
        <v>593</v>
      </c>
      <c r="E323" s="24"/>
      <c r="F323" s="66"/>
      <c r="G323" s="66"/>
      <c r="H323" s="66"/>
    </row>
    <row r="324" spans="1:8" hidden="1" x14ac:dyDescent="0.2">
      <c r="A324" s="203" t="s">
        <v>95</v>
      </c>
      <c r="B324" s="203"/>
      <c r="C324" s="3" t="s">
        <v>594</v>
      </c>
      <c r="D324" s="23" t="s">
        <v>595</v>
      </c>
      <c r="E324" s="24"/>
      <c r="F324" s="66"/>
      <c r="G324" s="66"/>
      <c r="H324" s="66"/>
    </row>
    <row r="325" spans="1:8" hidden="1" x14ac:dyDescent="0.2">
      <c r="A325" s="206" t="s">
        <v>96</v>
      </c>
      <c r="B325" s="206"/>
      <c r="C325" s="4" t="s">
        <v>596</v>
      </c>
      <c r="D325" s="20" t="s">
        <v>597</v>
      </c>
      <c r="E325" s="27"/>
      <c r="F325" s="67">
        <f>SUM(F323:F324)</f>
        <v>0</v>
      </c>
      <c r="G325" s="67">
        <f>SUM(G323:G324)</f>
        <v>0</v>
      </c>
      <c r="H325" s="67">
        <f>SUM(H323:H324)</f>
        <v>0</v>
      </c>
    </row>
    <row r="326" spans="1:8" hidden="1" x14ac:dyDescent="0.2">
      <c r="A326" s="203" t="s">
        <v>97</v>
      </c>
      <c r="B326" s="203"/>
      <c r="C326" s="3" t="s">
        <v>598</v>
      </c>
      <c r="D326" s="23" t="s">
        <v>599</v>
      </c>
      <c r="E326" s="24"/>
      <c r="F326" s="66"/>
      <c r="G326" s="66"/>
      <c r="H326" s="66"/>
    </row>
    <row r="327" spans="1:8" hidden="1" x14ac:dyDescent="0.2">
      <c r="A327" s="203" t="s">
        <v>98</v>
      </c>
      <c r="B327" s="203"/>
      <c r="C327" s="3" t="s">
        <v>600</v>
      </c>
      <c r="D327" s="23" t="s">
        <v>601</v>
      </c>
      <c r="E327" s="24"/>
      <c r="F327" s="66"/>
      <c r="G327" s="66"/>
      <c r="H327" s="66"/>
    </row>
    <row r="328" spans="1:8" hidden="1" x14ac:dyDescent="0.2">
      <c r="A328" s="203" t="s">
        <v>99</v>
      </c>
      <c r="B328" s="203"/>
      <c r="C328" s="3" t="s">
        <v>602</v>
      </c>
      <c r="D328" s="23" t="s">
        <v>603</v>
      </c>
      <c r="E328" s="24"/>
      <c r="F328" s="66"/>
      <c r="G328" s="66"/>
      <c r="H328" s="66"/>
    </row>
    <row r="329" spans="1:8" hidden="1" x14ac:dyDescent="0.2">
      <c r="A329" s="203" t="s">
        <v>100</v>
      </c>
      <c r="B329" s="203"/>
      <c r="C329" s="25" t="s">
        <v>355</v>
      </c>
      <c r="D329" s="23" t="s">
        <v>603</v>
      </c>
      <c r="E329" s="26"/>
      <c r="F329" s="66"/>
      <c r="G329" s="66"/>
      <c r="H329" s="66"/>
    </row>
    <row r="330" spans="1:8" hidden="1" x14ac:dyDescent="0.2">
      <c r="A330" s="203" t="s">
        <v>101</v>
      </c>
      <c r="B330" s="203"/>
      <c r="C330" s="25" t="s">
        <v>604</v>
      </c>
      <c r="D330" s="23" t="s">
        <v>603</v>
      </c>
      <c r="E330" s="26"/>
      <c r="F330" s="66"/>
      <c r="G330" s="66"/>
      <c r="H330" s="66"/>
    </row>
    <row r="331" spans="1:8" hidden="1" x14ac:dyDescent="0.2">
      <c r="A331" s="203" t="s">
        <v>102</v>
      </c>
      <c r="B331" s="203"/>
      <c r="C331" s="3" t="s">
        <v>605</v>
      </c>
      <c r="D331" s="23" t="s">
        <v>606</v>
      </c>
      <c r="E331" s="24"/>
      <c r="F331" s="66"/>
      <c r="G331" s="66"/>
      <c r="H331" s="66"/>
    </row>
    <row r="332" spans="1:8" hidden="1" x14ac:dyDescent="0.2">
      <c r="A332" s="203" t="s">
        <v>103</v>
      </c>
      <c r="B332" s="203"/>
      <c r="C332" s="25" t="s">
        <v>607</v>
      </c>
      <c r="D332" s="23" t="s">
        <v>606</v>
      </c>
      <c r="E332" s="26"/>
      <c r="F332" s="66"/>
      <c r="G332" s="66"/>
      <c r="H332" s="66"/>
    </row>
    <row r="333" spans="1:8" ht="25.5" hidden="1" x14ac:dyDescent="0.2">
      <c r="A333" s="203" t="s">
        <v>104</v>
      </c>
      <c r="B333" s="203"/>
      <c r="C333" s="25" t="s">
        <v>608</v>
      </c>
      <c r="D333" s="23" t="s">
        <v>606</v>
      </c>
      <c r="E333" s="26"/>
      <c r="F333" s="66"/>
      <c r="G333" s="66"/>
      <c r="H333" s="66"/>
    </row>
    <row r="334" spans="1:8" hidden="1" x14ac:dyDescent="0.2">
      <c r="A334" s="203" t="s">
        <v>107</v>
      </c>
      <c r="B334" s="203"/>
      <c r="C334" s="25" t="s">
        <v>609</v>
      </c>
      <c r="D334" s="23" t="s">
        <v>606</v>
      </c>
      <c r="E334" s="26"/>
      <c r="F334" s="66"/>
      <c r="G334" s="66"/>
      <c r="H334" s="66"/>
    </row>
    <row r="335" spans="1:8" hidden="1" x14ac:dyDescent="0.2">
      <c r="A335" s="203" t="s">
        <v>108</v>
      </c>
      <c r="B335" s="203"/>
      <c r="C335" s="3" t="s">
        <v>610</v>
      </c>
      <c r="D335" s="23" t="s">
        <v>611</v>
      </c>
      <c r="E335" s="24"/>
      <c r="F335" s="66"/>
      <c r="G335" s="66"/>
      <c r="H335" s="66"/>
    </row>
    <row r="336" spans="1:8" ht="25.5" hidden="1" x14ac:dyDescent="0.2">
      <c r="A336" s="206" t="s">
        <v>109</v>
      </c>
      <c r="B336" s="206"/>
      <c r="C336" s="4" t="s">
        <v>612</v>
      </c>
      <c r="D336" s="20" t="s">
        <v>613</v>
      </c>
      <c r="E336" s="27"/>
      <c r="F336" s="67">
        <f>F326+F327+F328+F331+F335</f>
        <v>0</v>
      </c>
      <c r="G336" s="67">
        <f>G326+G327+G328+G331+G335</f>
        <v>0</v>
      </c>
      <c r="H336" s="67">
        <f>H326+H327+H328+H331+H335</f>
        <v>0</v>
      </c>
    </row>
    <row r="337" spans="1:8" hidden="1" x14ac:dyDescent="0.2">
      <c r="A337" s="206" t="s">
        <v>110</v>
      </c>
      <c r="B337" s="206"/>
      <c r="C337" s="4" t="s">
        <v>614</v>
      </c>
      <c r="D337" s="20" t="s">
        <v>615</v>
      </c>
      <c r="E337" s="27"/>
      <c r="F337" s="67">
        <f>F308+F311+F322+F325+F336</f>
        <v>0</v>
      </c>
      <c r="G337" s="67">
        <f>G308+G311+G322+G325+G336</f>
        <v>0</v>
      </c>
      <c r="H337" s="67">
        <f>H308+H311+H322+H325+H336</f>
        <v>0</v>
      </c>
    </row>
    <row r="338" spans="1:8" hidden="1" x14ac:dyDescent="0.2">
      <c r="A338" s="203" t="s">
        <v>111</v>
      </c>
      <c r="B338" s="203"/>
      <c r="C338" s="5" t="s">
        <v>616</v>
      </c>
      <c r="D338" s="23" t="s">
        <v>617</v>
      </c>
      <c r="E338" s="30"/>
      <c r="F338" s="69"/>
      <c r="G338" s="69"/>
      <c r="H338" s="69"/>
    </row>
    <row r="339" spans="1:8" hidden="1" x14ac:dyDescent="0.2">
      <c r="A339" s="207" t="s">
        <v>112</v>
      </c>
      <c r="B339" s="207"/>
      <c r="C339" s="5" t="s">
        <v>618</v>
      </c>
      <c r="D339" s="35" t="s">
        <v>619</v>
      </c>
      <c r="E339" s="30"/>
      <c r="F339" s="69">
        <f>SUM(F340:F355)</f>
        <v>0</v>
      </c>
      <c r="G339" s="69">
        <f>SUM(G340:G355)</f>
        <v>0</v>
      </c>
      <c r="H339" s="69">
        <f>SUM(H340:H355)</f>
        <v>0</v>
      </c>
    </row>
    <row r="340" spans="1:8" hidden="1" x14ac:dyDescent="0.2">
      <c r="A340" s="203" t="s">
        <v>113</v>
      </c>
      <c r="B340" s="203"/>
      <c r="C340" s="5" t="s">
        <v>620</v>
      </c>
      <c r="D340" s="23" t="s">
        <v>619</v>
      </c>
      <c r="E340" s="30"/>
      <c r="F340" s="69"/>
      <c r="G340" s="69"/>
      <c r="H340" s="69"/>
    </row>
    <row r="341" spans="1:8" hidden="1" x14ac:dyDescent="0.2">
      <c r="A341" s="203" t="s">
        <v>114</v>
      </c>
      <c r="B341" s="203"/>
      <c r="C341" s="5" t="s">
        <v>621</v>
      </c>
      <c r="D341" s="23" t="s">
        <v>619</v>
      </c>
      <c r="E341" s="30"/>
      <c r="F341" s="69"/>
      <c r="G341" s="69"/>
      <c r="H341" s="69"/>
    </row>
    <row r="342" spans="1:8" hidden="1" x14ac:dyDescent="0.2">
      <c r="A342" s="203" t="s">
        <v>115</v>
      </c>
      <c r="B342" s="203"/>
      <c r="C342" s="5" t="s">
        <v>622</v>
      </c>
      <c r="D342" s="23" t="s">
        <v>619</v>
      </c>
      <c r="E342" s="30"/>
      <c r="F342" s="69"/>
      <c r="G342" s="69"/>
      <c r="H342" s="69"/>
    </row>
    <row r="343" spans="1:8" hidden="1" x14ac:dyDescent="0.2">
      <c r="A343" s="203" t="s">
        <v>116</v>
      </c>
      <c r="B343" s="203"/>
      <c r="C343" s="5" t="s">
        <v>623</v>
      </c>
      <c r="D343" s="23" t="s">
        <v>619</v>
      </c>
      <c r="E343" s="30"/>
      <c r="F343" s="69"/>
      <c r="G343" s="69"/>
      <c r="H343" s="69"/>
    </row>
    <row r="344" spans="1:8" ht="25.5" hidden="1" x14ac:dyDescent="0.2">
      <c r="A344" s="203" t="s">
        <v>117</v>
      </c>
      <c r="B344" s="203"/>
      <c r="C344" s="5" t="s">
        <v>624</v>
      </c>
      <c r="D344" s="23" t="s">
        <v>619</v>
      </c>
      <c r="E344" s="30"/>
      <c r="F344" s="69"/>
      <c r="G344" s="69"/>
      <c r="H344" s="69"/>
    </row>
    <row r="345" spans="1:8" hidden="1" x14ac:dyDescent="0.2">
      <c r="A345" s="203" t="s">
        <v>120</v>
      </c>
      <c r="B345" s="203"/>
      <c r="C345" s="5" t="s">
        <v>625</v>
      </c>
      <c r="D345" s="23" t="s">
        <v>619</v>
      </c>
      <c r="E345" s="30"/>
      <c r="F345" s="69"/>
      <c r="G345" s="69"/>
      <c r="H345" s="69"/>
    </row>
    <row r="346" spans="1:8" hidden="1" x14ac:dyDescent="0.2">
      <c r="A346" s="203" t="s">
        <v>121</v>
      </c>
      <c r="B346" s="203"/>
      <c r="C346" s="5" t="s">
        <v>626</v>
      </c>
      <c r="D346" s="23" t="s">
        <v>619</v>
      </c>
      <c r="E346" s="30"/>
      <c r="F346" s="69"/>
      <c r="G346" s="69"/>
      <c r="H346" s="69"/>
    </row>
    <row r="347" spans="1:8" ht="25.5" hidden="1" x14ac:dyDescent="0.2">
      <c r="A347" s="203" t="s">
        <v>122</v>
      </c>
      <c r="B347" s="203"/>
      <c r="C347" s="5" t="s">
        <v>627</v>
      </c>
      <c r="D347" s="23" t="s">
        <v>619</v>
      </c>
      <c r="E347" s="30"/>
      <c r="F347" s="69"/>
      <c r="G347" s="69"/>
      <c r="H347" s="69"/>
    </row>
    <row r="348" spans="1:8" hidden="1" x14ac:dyDescent="0.2">
      <c r="A348" s="203" t="s">
        <v>123</v>
      </c>
      <c r="B348" s="203"/>
      <c r="C348" s="5" t="s">
        <v>628</v>
      </c>
      <c r="D348" s="23" t="s">
        <v>619</v>
      </c>
      <c r="E348" s="30"/>
      <c r="F348" s="69"/>
      <c r="G348" s="69"/>
      <c r="H348" s="69"/>
    </row>
    <row r="349" spans="1:8" ht="25.5" hidden="1" x14ac:dyDescent="0.2">
      <c r="A349" s="203" t="s">
        <v>124</v>
      </c>
      <c r="B349" s="203"/>
      <c r="C349" s="5" t="s">
        <v>629</v>
      </c>
      <c r="D349" s="23" t="s">
        <v>619</v>
      </c>
      <c r="E349" s="30"/>
      <c r="F349" s="69"/>
      <c r="G349" s="69"/>
      <c r="H349" s="69"/>
    </row>
    <row r="350" spans="1:8" ht="25.5" hidden="1" x14ac:dyDescent="0.2">
      <c r="A350" s="203" t="s">
        <v>125</v>
      </c>
      <c r="B350" s="203"/>
      <c r="C350" s="5" t="s">
        <v>630</v>
      </c>
      <c r="D350" s="23" t="s">
        <v>619</v>
      </c>
      <c r="E350" s="30"/>
      <c r="F350" s="69"/>
      <c r="G350" s="69"/>
      <c r="H350" s="69"/>
    </row>
    <row r="351" spans="1:8" ht="25.5" hidden="1" x14ac:dyDescent="0.2">
      <c r="A351" s="203" t="s">
        <v>126</v>
      </c>
      <c r="B351" s="203"/>
      <c r="C351" s="5" t="s">
        <v>631</v>
      </c>
      <c r="D351" s="23" t="s">
        <v>619</v>
      </c>
      <c r="E351" s="30"/>
      <c r="F351" s="69"/>
      <c r="G351" s="69"/>
      <c r="H351" s="69"/>
    </row>
    <row r="352" spans="1:8" hidden="1" x14ac:dyDescent="0.2">
      <c r="A352" s="203" t="s">
        <v>127</v>
      </c>
      <c r="B352" s="203"/>
      <c r="C352" s="5" t="s">
        <v>632</v>
      </c>
      <c r="D352" s="23" t="s">
        <v>619</v>
      </c>
      <c r="E352" s="30"/>
      <c r="F352" s="69"/>
      <c r="G352" s="69"/>
      <c r="H352" s="69"/>
    </row>
    <row r="353" spans="1:8" ht="25.5" hidden="1" x14ac:dyDescent="0.2">
      <c r="A353" s="203" t="s">
        <v>128</v>
      </c>
      <c r="B353" s="203"/>
      <c r="C353" s="5" t="s">
        <v>633</v>
      </c>
      <c r="D353" s="23" t="s">
        <v>619</v>
      </c>
      <c r="E353" s="30"/>
      <c r="F353" s="69"/>
      <c r="G353" s="69"/>
      <c r="H353" s="69"/>
    </row>
    <row r="354" spans="1:8" ht="25.5" hidden="1" x14ac:dyDescent="0.2">
      <c r="A354" s="203" t="s">
        <v>129</v>
      </c>
      <c r="B354" s="203"/>
      <c r="C354" s="5" t="s">
        <v>634</v>
      </c>
      <c r="D354" s="23" t="s">
        <v>619</v>
      </c>
      <c r="E354" s="30"/>
      <c r="F354" s="69"/>
      <c r="G354" s="69"/>
      <c r="H354" s="69"/>
    </row>
    <row r="355" spans="1:8" ht="25.5" hidden="1" x14ac:dyDescent="0.2">
      <c r="A355" s="203" t="s">
        <v>130</v>
      </c>
      <c r="B355" s="203"/>
      <c r="C355" s="5" t="s">
        <v>635</v>
      </c>
      <c r="D355" s="23" t="s">
        <v>619</v>
      </c>
      <c r="E355" s="30"/>
      <c r="F355" s="69"/>
      <c r="G355" s="69"/>
      <c r="H355" s="69"/>
    </row>
    <row r="356" spans="1:8" hidden="1" x14ac:dyDescent="0.2">
      <c r="A356" s="206" t="s">
        <v>133</v>
      </c>
      <c r="B356" s="206"/>
      <c r="C356" s="31" t="s">
        <v>636</v>
      </c>
      <c r="D356" s="20" t="s">
        <v>637</v>
      </c>
      <c r="E356" s="32"/>
      <c r="F356" s="70"/>
      <c r="G356" s="70"/>
      <c r="H356" s="70"/>
    </row>
    <row r="357" spans="1:8" ht="25.5" hidden="1" x14ac:dyDescent="0.2">
      <c r="A357" s="203" t="s">
        <v>136</v>
      </c>
      <c r="B357" s="203"/>
      <c r="C357" s="5" t="s">
        <v>638</v>
      </c>
      <c r="D357" s="23" t="s">
        <v>637</v>
      </c>
      <c r="E357" s="30"/>
      <c r="F357" s="69"/>
      <c r="G357" s="69"/>
      <c r="H357" s="69"/>
    </row>
    <row r="358" spans="1:8" hidden="1" x14ac:dyDescent="0.2">
      <c r="A358" s="203" t="s">
        <v>138</v>
      </c>
      <c r="B358" s="203"/>
      <c r="C358" s="5" t="s">
        <v>639</v>
      </c>
      <c r="D358" s="23" t="s">
        <v>637</v>
      </c>
      <c r="E358" s="30"/>
      <c r="F358" s="69"/>
      <c r="G358" s="69"/>
      <c r="H358" s="69"/>
    </row>
    <row r="359" spans="1:8" hidden="1" x14ac:dyDescent="0.2">
      <c r="A359" s="203" t="s">
        <v>140</v>
      </c>
      <c r="B359" s="203"/>
      <c r="C359" s="5" t="s">
        <v>640</v>
      </c>
      <c r="D359" s="23" t="s">
        <v>637</v>
      </c>
      <c r="E359" s="30"/>
      <c r="F359" s="69"/>
      <c r="G359" s="69"/>
      <c r="H359" s="69"/>
    </row>
    <row r="360" spans="1:8" ht="25.5" hidden="1" x14ac:dyDescent="0.2">
      <c r="A360" s="207" t="s">
        <v>142</v>
      </c>
      <c r="B360" s="207"/>
      <c r="C360" s="5" t="s">
        <v>641</v>
      </c>
      <c r="D360" s="35" t="s">
        <v>642</v>
      </c>
      <c r="E360" s="30"/>
      <c r="F360" s="69">
        <f>SUM(F361:F369)</f>
        <v>0</v>
      </c>
      <c r="G360" s="69">
        <f>SUM(G361:G369)</f>
        <v>0</v>
      </c>
      <c r="H360" s="69">
        <f>SUM(H361:H369)</f>
        <v>0</v>
      </c>
    </row>
    <row r="361" spans="1:8" hidden="1" x14ac:dyDescent="0.2">
      <c r="A361" s="203" t="s">
        <v>145</v>
      </c>
      <c r="B361" s="203"/>
      <c r="C361" s="25" t="s">
        <v>643</v>
      </c>
      <c r="D361" s="23" t="s">
        <v>642</v>
      </c>
      <c r="E361" s="26"/>
      <c r="F361" s="66"/>
      <c r="G361" s="66"/>
      <c r="H361" s="66"/>
    </row>
    <row r="362" spans="1:8" hidden="1" x14ac:dyDescent="0.2">
      <c r="A362" s="203" t="s">
        <v>147</v>
      </c>
      <c r="B362" s="203"/>
      <c r="C362" s="5" t="s">
        <v>644</v>
      </c>
      <c r="D362" s="23" t="s">
        <v>642</v>
      </c>
      <c r="E362" s="30"/>
      <c r="F362" s="69"/>
      <c r="G362" s="69"/>
      <c r="H362" s="69"/>
    </row>
    <row r="363" spans="1:8" hidden="1" x14ac:dyDescent="0.2">
      <c r="A363" s="203" t="s">
        <v>149</v>
      </c>
      <c r="B363" s="203"/>
      <c r="C363" s="5" t="s">
        <v>645</v>
      </c>
      <c r="D363" s="23" t="s">
        <v>642</v>
      </c>
      <c r="E363" s="30"/>
      <c r="F363" s="69"/>
      <c r="G363" s="69"/>
      <c r="H363" s="69"/>
    </row>
    <row r="364" spans="1:8" ht="25.5" hidden="1" x14ac:dyDescent="0.2">
      <c r="A364" s="203" t="s">
        <v>151</v>
      </c>
      <c r="B364" s="203"/>
      <c r="C364" s="5" t="s">
        <v>646</v>
      </c>
      <c r="D364" s="23" t="s">
        <v>642</v>
      </c>
      <c r="E364" s="30"/>
      <c r="F364" s="69"/>
      <c r="G364" s="69"/>
      <c r="H364" s="69"/>
    </row>
    <row r="365" spans="1:8" ht="25.5" hidden="1" x14ac:dyDescent="0.2">
      <c r="A365" s="203" t="s">
        <v>153</v>
      </c>
      <c r="B365" s="203"/>
      <c r="C365" s="5" t="s">
        <v>647</v>
      </c>
      <c r="D365" s="23" t="s">
        <v>642</v>
      </c>
      <c r="E365" s="30"/>
      <c r="F365" s="69"/>
      <c r="G365" s="69"/>
      <c r="H365" s="69"/>
    </row>
    <row r="366" spans="1:8" ht="25.5" hidden="1" x14ac:dyDescent="0.2">
      <c r="A366" s="203" t="s">
        <v>155</v>
      </c>
      <c r="B366" s="203"/>
      <c r="C366" s="5" t="s">
        <v>648</v>
      </c>
      <c r="D366" s="23" t="s">
        <v>642</v>
      </c>
      <c r="E366" s="30"/>
      <c r="F366" s="69"/>
      <c r="G366" s="69"/>
      <c r="H366" s="69"/>
    </row>
    <row r="367" spans="1:8" hidden="1" x14ac:dyDescent="0.2">
      <c r="A367" s="203" t="s">
        <v>157</v>
      </c>
      <c r="B367" s="203"/>
      <c r="C367" s="5" t="s">
        <v>649</v>
      </c>
      <c r="D367" s="23" t="s">
        <v>642</v>
      </c>
      <c r="E367" s="30"/>
      <c r="F367" s="69"/>
      <c r="G367" s="69"/>
      <c r="H367" s="69"/>
    </row>
    <row r="368" spans="1:8" hidden="1" x14ac:dyDescent="0.2">
      <c r="A368" s="203" t="s">
        <v>159</v>
      </c>
      <c r="B368" s="203"/>
      <c r="C368" s="5" t="s">
        <v>650</v>
      </c>
      <c r="D368" s="23" t="s">
        <v>642</v>
      </c>
      <c r="E368" s="30"/>
      <c r="F368" s="69"/>
      <c r="G368" s="69"/>
      <c r="H368" s="69"/>
    </row>
    <row r="369" spans="1:8" ht="25.5" hidden="1" x14ac:dyDescent="0.2">
      <c r="A369" s="203" t="s">
        <v>161</v>
      </c>
      <c r="B369" s="203"/>
      <c r="C369" s="5" t="s">
        <v>651</v>
      </c>
      <c r="D369" s="23" t="s">
        <v>642</v>
      </c>
      <c r="E369" s="30"/>
      <c r="F369" s="69"/>
      <c r="G369" s="69"/>
      <c r="H369" s="69"/>
    </row>
    <row r="370" spans="1:8" ht="25.5" hidden="1" x14ac:dyDescent="0.2">
      <c r="A370" s="207" t="s">
        <v>164</v>
      </c>
      <c r="B370" s="207"/>
      <c r="C370" s="6" t="s">
        <v>652</v>
      </c>
      <c r="D370" s="35" t="s">
        <v>653</v>
      </c>
      <c r="E370" s="33"/>
      <c r="F370" s="71">
        <f>SUM(F371:F379)</f>
        <v>0</v>
      </c>
      <c r="G370" s="71">
        <f>SUM(G371:G379)</f>
        <v>0</v>
      </c>
      <c r="H370" s="71">
        <f>SUM(H371:H379)</f>
        <v>0</v>
      </c>
    </row>
    <row r="371" spans="1:8" ht="51" hidden="1" x14ac:dyDescent="0.2">
      <c r="A371" s="203" t="s">
        <v>167</v>
      </c>
      <c r="B371" s="203"/>
      <c r="C371" s="5" t="s">
        <v>654</v>
      </c>
      <c r="D371" s="23" t="s">
        <v>653</v>
      </c>
      <c r="E371" s="30"/>
      <c r="F371" s="69"/>
      <c r="G371" s="69"/>
      <c r="H371" s="69"/>
    </row>
    <row r="372" spans="1:8" ht="25.5" hidden="1" x14ac:dyDescent="0.2">
      <c r="A372" s="203" t="s">
        <v>169</v>
      </c>
      <c r="B372" s="203"/>
      <c r="C372" s="5" t="s">
        <v>655</v>
      </c>
      <c r="D372" s="23" t="s">
        <v>653</v>
      </c>
      <c r="E372" s="30"/>
      <c r="F372" s="69"/>
      <c r="G372" s="69"/>
      <c r="H372" s="69"/>
    </row>
    <row r="373" spans="1:8" ht="25.5" hidden="1" x14ac:dyDescent="0.2">
      <c r="A373" s="203" t="s">
        <v>171</v>
      </c>
      <c r="B373" s="203"/>
      <c r="C373" s="5" t="s">
        <v>656</v>
      </c>
      <c r="D373" s="23" t="s">
        <v>653</v>
      </c>
      <c r="E373" s="30"/>
      <c r="F373" s="69"/>
      <c r="G373" s="69"/>
      <c r="H373" s="69"/>
    </row>
    <row r="374" spans="1:8" hidden="1" x14ac:dyDescent="0.2">
      <c r="A374" s="203" t="s">
        <v>173</v>
      </c>
      <c r="B374" s="203"/>
      <c r="C374" s="5" t="s">
        <v>657</v>
      </c>
      <c r="D374" s="23" t="s">
        <v>653</v>
      </c>
      <c r="E374" s="30"/>
      <c r="F374" s="69"/>
      <c r="G374" s="69"/>
      <c r="H374" s="69"/>
    </row>
    <row r="375" spans="1:8" hidden="1" x14ac:dyDescent="0.2">
      <c r="A375" s="203" t="s">
        <v>175</v>
      </c>
      <c r="B375" s="203"/>
      <c r="C375" s="5" t="s">
        <v>658</v>
      </c>
      <c r="D375" s="23" t="s">
        <v>653</v>
      </c>
      <c r="E375" s="30"/>
      <c r="F375" s="69"/>
      <c r="G375" s="69"/>
      <c r="H375" s="69"/>
    </row>
    <row r="376" spans="1:8" ht="25.5" hidden="1" x14ac:dyDescent="0.2">
      <c r="A376" s="203" t="s">
        <v>177</v>
      </c>
      <c r="B376" s="203"/>
      <c r="C376" s="5" t="s">
        <v>659</v>
      </c>
      <c r="D376" s="23" t="s">
        <v>653</v>
      </c>
      <c r="E376" s="30"/>
      <c r="F376" s="69"/>
      <c r="G376" s="69"/>
      <c r="H376" s="69"/>
    </row>
    <row r="377" spans="1:8" hidden="1" x14ac:dyDescent="0.2">
      <c r="A377" s="203" t="s">
        <v>179</v>
      </c>
      <c r="B377" s="203"/>
      <c r="C377" s="5" t="s">
        <v>660</v>
      </c>
      <c r="D377" s="23" t="s">
        <v>653</v>
      </c>
      <c r="E377" s="30"/>
      <c r="F377" s="69"/>
      <c r="G377" s="69"/>
      <c r="H377" s="69"/>
    </row>
    <row r="378" spans="1:8" ht="25.5" hidden="1" x14ac:dyDescent="0.2">
      <c r="A378" s="203" t="s">
        <v>182</v>
      </c>
      <c r="B378" s="203"/>
      <c r="C378" s="5" t="s">
        <v>661</v>
      </c>
      <c r="D378" s="23" t="s">
        <v>653</v>
      </c>
      <c r="E378" s="30"/>
      <c r="F378" s="69"/>
      <c r="G378" s="69"/>
      <c r="H378" s="69"/>
    </row>
    <row r="379" spans="1:8" hidden="1" x14ac:dyDescent="0.2">
      <c r="A379" s="203" t="s">
        <v>184</v>
      </c>
      <c r="B379" s="203"/>
      <c r="C379" s="5" t="s">
        <v>662</v>
      </c>
      <c r="D379" s="23" t="s">
        <v>653</v>
      </c>
      <c r="E379" s="30"/>
      <c r="F379" s="69"/>
      <c r="G379" s="69"/>
      <c r="H379" s="69"/>
    </row>
    <row r="380" spans="1:8" hidden="1" x14ac:dyDescent="0.2">
      <c r="A380" s="207" t="s">
        <v>186</v>
      </c>
      <c r="B380" s="207"/>
      <c r="C380" s="5" t="s">
        <v>663</v>
      </c>
      <c r="D380" s="35" t="s">
        <v>664</v>
      </c>
      <c r="E380" s="30"/>
      <c r="F380" s="69">
        <f>SUM(F381:F386)</f>
        <v>0</v>
      </c>
      <c r="G380" s="69">
        <f>SUM(G381:G386)</f>
        <v>0</v>
      </c>
      <c r="H380" s="69">
        <f>SUM(H381:H386)</f>
        <v>0</v>
      </c>
    </row>
    <row r="381" spans="1:8" hidden="1" x14ac:dyDescent="0.2">
      <c r="A381" s="203" t="s">
        <v>188</v>
      </c>
      <c r="B381" s="203"/>
      <c r="C381" s="5" t="s">
        <v>665</v>
      </c>
      <c r="D381" s="23" t="s">
        <v>664</v>
      </c>
      <c r="E381" s="30"/>
      <c r="F381" s="69"/>
      <c r="G381" s="69"/>
      <c r="H381" s="69"/>
    </row>
    <row r="382" spans="1:8" hidden="1" x14ac:dyDescent="0.2">
      <c r="A382" s="203" t="s">
        <v>190</v>
      </c>
      <c r="B382" s="203"/>
      <c r="C382" s="5" t="s">
        <v>666</v>
      </c>
      <c r="D382" s="23" t="s">
        <v>664</v>
      </c>
      <c r="E382" s="30"/>
      <c r="F382" s="69"/>
      <c r="G382" s="69"/>
      <c r="H382" s="69"/>
    </row>
    <row r="383" spans="1:8" ht="25.5" hidden="1" x14ac:dyDescent="0.2">
      <c r="A383" s="203" t="s">
        <v>192</v>
      </c>
      <c r="B383" s="203"/>
      <c r="C383" s="5" t="s">
        <v>667</v>
      </c>
      <c r="D383" s="23" t="s">
        <v>664</v>
      </c>
      <c r="E383" s="30"/>
      <c r="F383" s="69"/>
      <c r="G383" s="69"/>
      <c r="H383" s="69"/>
    </row>
    <row r="384" spans="1:8" ht="25.5" hidden="1" x14ac:dyDescent="0.2">
      <c r="A384" s="203" t="s">
        <v>194</v>
      </c>
      <c r="B384" s="203"/>
      <c r="C384" s="5" t="s">
        <v>668</v>
      </c>
      <c r="D384" s="23" t="s">
        <v>664</v>
      </c>
      <c r="E384" s="30"/>
      <c r="F384" s="69"/>
      <c r="G384" s="69"/>
      <c r="H384" s="69"/>
    </row>
    <row r="385" spans="1:8" ht="25.5" hidden="1" x14ac:dyDescent="0.2">
      <c r="A385" s="203" t="s">
        <v>197</v>
      </c>
      <c r="B385" s="203"/>
      <c r="C385" s="5" t="s">
        <v>669</v>
      </c>
      <c r="D385" s="23" t="s">
        <v>664</v>
      </c>
      <c r="E385" s="30"/>
      <c r="F385" s="69"/>
      <c r="G385" s="69"/>
      <c r="H385" s="69"/>
    </row>
    <row r="386" spans="1:8" ht="38.25" hidden="1" x14ac:dyDescent="0.2">
      <c r="A386" s="203" t="s">
        <v>199</v>
      </c>
      <c r="B386" s="203"/>
      <c r="C386" s="6" t="s">
        <v>670</v>
      </c>
      <c r="D386" s="23" t="s">
        <v>664</v>
      </c>
      <c r="E386" s="33"/>
      <c r="F386" s="71"/>
      <c r="G386" s="71"/>
      <c r="H386" s="71"/>
    </row>
    <row r="387" spans="1:8" hidden="1" x14ac:dyDescent="0.2">
      <c r="A387" s="203" t="s">
        <v>201</v>
      </c>
      <c r="B387" s="203"/>
      <c r="C387" s="5" t="s">
        <v>671</v>
      </c>
      <c r="D387" s="23" t="s">
        <v>672</v>
      </c>
      <c r="E387" s="30"/>
      <c r="F387" s="69"/>
      <c r="G387" s="69"/>
      <c r="H387" s="69"/>
    </row>
    <row r="388" spans="1:8" hidden="1" x14ac:dyDescent="0.2">
      <c r="A388" s="203" t="s">
        <v>203</v>
      </c>
      <c r="B388" s="203"/>
      <c r="C388" s="5" t="s">
        <v>673</v>
      </c>
      <c r="D388" s="23" t="s">
        <v>672</v>
      </c>
      <c r="E388" s="30"/>
      <c r="F388" s="69"/>
      <c r="G388" s="69"/>
      <c r="H388" s="69"/>
    </row>
    <row r="389" spans="1:8" hidden="1" x14ac:dyDescent="0.2">
      <c r="A389" s="203" t="s">
        <v>205</v>
      </c>
      <c r="B389" s="203"/>
      <c r="C389" s="5" t="s">
        <v>674</v>
      </c>
      <c r="D389" s="23" t="s">
        <v>672</v>
      </c>
      <c r="E389" s="30"/>
      <c r="F389" s="69"/>
      <c r="G389" s="69"/>
      <c r="H389" s="69"/>
    </row>
    <row r="390" spans="1:8" hidden="1" x14ac:dyDescent="0.2">
      <c r="A390" s="207" t="s">
        <v>207</v>
      </c>
      <c r="B390" s="207"/>
      <c r="C390" s="5" t="s">
        <v>675</v>
      </c>
      <c r="D390" s="35" t="s">
        <v>676</v>
      </c>
      <c r="E390" s="30"/>
      <c r="F390" s="69"/>
      <c r="G390" s="69"/>
      <c r="H390" s="69"/>
    </row>
    <row r="391" spans="1:8" hidden="1" x14ac:dyDescent="0.2">
      <c r="A391" s="203" t="s">
        <v>209</v>
      </c>
      <c r="B391" s="203"/>
      <c r="C391" s="5" t="s">
        <v>677</v>
      </c>
      <c r="D391" s="23" t="s">
        <v>676</v>
      </c>
      <c r="E391" s="30"/>
      <c r="F391" s="69"/>
      <c r="G391" s="69"/>
      <c r="H391" s="69"/>
    </row>
    <row r="392" spans="1:8" ht="25.5" hidden="1" x14ac:dyDescent="0.2">
      <c r="A392" s="203" t="s">
        <v>211</v>
      </c>
      <c r="B392" s="203"/>
      <c r="C392" s="5" t="s">
        <v>678</v>
      </c>
      <c r="D392" s="23" t="s">
        <v>676</v>
      </c>
      <c r="E392" s="30"/>
      <c r="F392" s="69"/>
      <c r="G392" s="69"/>
      <c r="H392" s="69"/>
    </row>
    <row r="393" spans="1:8" hidden="1" x14ac:dyDescent="0.2">
      <c r="A393" s="203" t="s">
        <v>213</v>
      </c>
      <c r="B393" s="203"/>
      <c r="C393" s="5" t="s">
        <v>679</v>
      </c>
      <c r="D393" s="23" t="s">
        <v>676</v>
      </c>
      <c r="E393" s="30"/>
      <c r="F393" s="69"/>
      <c r="G393" s="69"/>
      <c r="H393" s="69"/>
    </row>
    <row r="394" spans="1:8" hidden="1" x14ac:dyDescent="0.2">
      <c r="A394" s="203" t="s">
        <v>216</v>
      </c>
      <c r="B394" s="203"/>
      <c r="C394" s="5" t="s">
        <v>680</v>
      </c>
      <c r="D394" s="23" t="s">
        <v>676</v>
      </c>
      <c r="E394" s="30"/>
      <c r="F394" s="69"/>
      <c r="G394" s="69"/>
      <c r="H394" s="69"/>
    </row>
    <row r="395" spans="1:8" hidden="1" x14ac:dyDescent="0.2">
      <c r="A395" s="203" t="s">
        <v>218</v>
      </c>
      <c r="B395" s="203"/>
      <c r="C395" s="5" t="s">
        <v>681</v>
      </c>
      <c r="D395" s="23" t="s">
        <v>676</v>
      </c>
      <c r="E395" s="30"/>
      <c r="F395" s="69"/>
      <c r="G395" s="69"/>
      <c r="H395" s="69"/>
    </row>
    <row r="396" spans="1:8" ht="25.5" hidden="1" x14ac:dyDescent="0.2">
      <c r="A396" s="203" t="s">
        <v>220</v>
      </c>
      <c r="B396" s="203"/>
      <c r="C396" s="5" t="s">
        <v>682</v>
      </c>
      <c r="D396" s="23" t="s">
        <v>676</v>
      </c>
      <c r="E396" s="30"/>
      <c r="F396" s="69"/>
      <c r="G396" s="69"/>
      <c r="H396" s="69"/>
    </row>
    <row r="397" spans="1:8" ht="25.5" hidden="1" x14ac:dyDescent="0.2">
      <c r="A397" s="203" t="s">
        <v>222</v>
      </c>
      <c r="B397" s="203"/>
      <c r="C397" s="5" t="s">
        <v>683</v>
      </c>
      <c r="D397" s="23" t="s">
        <v>676</v>
      </c>
      <c r="E397" s="30"/>
      <c r="F397" s="69"/>
      <c r="G397" s="69"/>
      <c r="H397" s="69"/>
    </row>
    <row r="398" spans="1:8" ht="38.25" hidden="1" x14ac:dyDescent="0.2">
      <c r="A398" s="203" t="s">
        <v>224</v>
      </c>
      <c r="B398" s="203"/>
      <c r="C398" s="5" t="s">
        <v>684</v>
      </c>
      <c r="D398" s="23" t="s">
        <v>676</v>
      </c>
      <c r="E398" s="30"/>
      <c r="F398" s="69"/>
      <c r="G398" s="69"/>
      <c r="H398" s="69"/>
    </row>
    <row r="399" spans="1:8" ht="25.5" hidden="1" x14ac:dyDescent="0.2">
      <c r="A399" s="203" t="s">
        <v>226</v>
      </c>
      <c r="B399" s="203"/>
      <c r="C399" s="5" t="s">
        <v>685</v>
      </c>
      <c r="D399" s="23" t="s">
        <v>676</v>
      </c>
      <c r="E399" s="30"/>
      <c r="F399" s="69"/>
      <c r="G399" s="69"/>
      <c r="H399" s="69"/>
    </row>
    <row r="400" spans="1:8" ht="25.5" hidden="1" x14ac:dyDescent="0.2">
      <c r="A400" s="203" t="s">
        <v>228</v>
      </c>
      <c r="B400" s="203"/>
      <c r="C400" s="5" t="s">
        <v>686</v>
      </c>
      <c r="D400" s="23" t="s">
        <v>676</v>
      </c>
      <c r="E400" s="30"/>
      <c r="F400" s="69"/>
      <c r="G400" s="69"/>
      <c r="H400" s="69"/>
    </row>
    <row r="401" spans="1:8" hidden="1" x14ac:dyDescent="0.2">
      <c r="A401" s="203" t="s">
        <v>230</v>
      </c>
      <c r="B401" s="203"/>
      <c r="C401" s="5" t="s">
        <v>687</v>
      </c>
      <c r="D401" s="23" t="s">
        <v>676</v>
      </c>
      <c r="E401" s="30"/>
      <c r="F401" s="69"/>
      <c r="G401" s="69"/>
      <c r="H401" s="69"/>
    </row>
    <row r="402" spans="1:8" ht="25.5" hidden="1" x14ac:dyDescent="0.2">
      <c r="A402" s="203" t="s">
        <v>232</v>
      </c>
      <c r="B402" s="203"/>
      <c r="C402" s="5" t="s">
        <v>688</v>
      </c>
      <c r="D402" s="23" t="s">
        <v>676</v>
      </c>
      <c r="E402" s="30"/>
      <c r="F402" s="69"/>
      <c r="G402" s="69"/>
      <c r="H402" s="69"/>
    </row>
    <row r="403" spans="1:8" hidden="1" x14ac:dyDescent="0.2">
      <c r="A403" s="203" t="s">
        <v>234</v>
      </c>
      <c r="B403" s="203"/>
      <c r="C403" s="5" t="s">
        <v>689</v>
      </c>
      <c r="D403" s="23" t="s">
        <v>676</v>
      </c>
      <c r="E403" s="30"/>
      <c r="F403" s="69"/>
      <c r="G403" s="69"/>
      <c r="H403" s="69"/>
    </row>
    <row r="404" spans="1:8" hidden="1" x14ac:dyDescent="0.2">
      <c r="A404" s="203" t="s">
        <v>236</v>
      </c>
      <c r="B404" s="203"/>
      <c r="C404" s="5" t="s">
        <v>690</v>
      </c>
      <c r="D404" s="23" t="s">
        <v>676</v>
      </c>
      <c r="E404" s="30"/>
      <c r="F404" s="69"/>
      <c r="G404" s="69"/>
      <c r="H404" s="69"/>
    </row>
    <row r="405" spans="1:8" ht="25.5" hidden="1" x14ac:dyDescent="0.2">
      <c r="A405" s="203" t="s">
        <v>238</v>
      </c>
      <c r="B405" s="203"/>
      <c r="C405" s="5" t="s">
        <v>691</v>
      </c>
      <c r="D405" s="23" t="s">
        <v>676</v>
      </c>
      <c r="E405" s="30"/>
      <c r="F405" s="69"/>
      <c r="G405" s="69"/>
      <c r="H405" s="69"/>
    </row>
    <row r="406" spans="1:8" hidden="1" x14ac:dyDescent="0.2">
      <c r="A406" s="203" t="s">
        <v>240</v>
      </c>
      <c r="B406" s="203"/>
      <c r="C406" s="5" t="s">
        <v>692</v>
      </c>
      <c r="D406" s="23" t="s">
        <v>676</v>
      </c>
      <c r="E406" s="30"/>
      <c r="F406" s="69"/>
      <c r="G406" s="69"/>
      <c r="H406" s="69"/>
    </row>
    <row r="407" spans="1:8" hidden="1" x14ac:dyDescent="0.2">
      <c r="A407" s="203" t="s">
        <v>242</v>
      </c>
      <c r="B407" s="203"/>
      <c r="C407" s="5" t="s">
        <v>693</v>
      </c>
      <c r="D407" s="23" t="s">
        <v>676</v>
      </c>
      <c r="E407" s="30"/>
      <c r="F407" s="69"/>
      <c r="G407" s="69"/>
      <c r="H407" s="69"/>
    </row>
    <row r="408" spans="1:8" ht="25.5" hidden="1" x14ac:dyDescent="0.2">
      <c r="A408" s="203" t="s">
        <v>244</v>
      </c>
      <c r="B408" s="203"/>
      <c r="C408" s="5" t="s">
        <v>694</v>
      </c>
      <c r="D408" s="23" t="s">
        <v>676</v>
      </c>
      <c r="E408" s="30"/>
      <c r="F408" s="69"/>
      <c r="G408" s="69"/>
      <c r="H408" s="69"/>
    </row>
    <row r="409" spans="1:8" ht="25.5" hidden="1" x14ac:dyDescent="0.2">
      <c r="A409" s="203" t="s">
        <v>246</v>
      </c>
      <c r="B409" s="203"/>
      <c r="C409" s="5" t="s">
        <v>695</v>
      </c>
      <c r="D409" s="23" t="s">
        <v>676</v>
      </c>
      <c r="E409" s="30"/>
      <c r="F409" s="69"/>
      <c r="G409" s="69"/>
      <c r="H409" s="69"/>
    </row>
    <row r="410" spans="1:8" hidden="1" x14ac:dyDescent="0.2">
      <c r="A410" s="203" t="s">
        <v>248</v>
      </c>
      <c r="B410" s="203"/>
      <c r="C410" s="5" t="s">
        <v>696</v>
      </c>
      <c r="D410" s="23" t="s">
        <v>676</v>
      </c>
      <c r="E410" s="30"/>
      <c r="F410" s="69"/>
      <c r="G410" s="69"/>
      <c r="H410" s="69"/>
    </row>
    <row r="411" spans="1:8" hidden="1" x14ac:dyDescent="0.2">
      <c r="A411" s="203" t="s">
        <v>250</v>
      </c>
      <c r="B411" s="203"/>
      <c r="C411" s="5" t="s">
        <v>697</v>
      </c>
      <c r="D411" s="23" t="s">
        <v>676</v>
      </c>
      <c r="E411" s="30"/>
      <c r="F411" s="69"/>
      <c r="G411" s="69"/>
      <c r="H411" s="69"/>
    </row>
    <row r="412" spans="1:8" hidden="1" x14ac:dyDescent="0.2">
      <c r="A412" s="203" t="s">
        <v>252</v>
      </c>
      <c r="B412" s="203"/>
      <c r="C412" s="5" t="s">
        <v>698</v>
      </c>
      <c r="D412" s="23" t="s">
        <v>676</v>
      </c>
      <c r="E412" s="30"/>
      <c r="F412" s="69"/>
      <c r="G412" s="69"/>
      <c r="H412" s="69"/>
    </row>
    <row r="413" spans="1:8" ht="25.5" hidden="1" x14ac:dyDescent="0.2">
      <c r="A413" s="203" t="s">
        <v>254</v>
      </c>
      <c r="B413" s="203"/>
      <c r="C413" s="5" t="s">
        <v>699</v>
      </c>
      <c r="D413" s="23" t="s">
        <v>676</v>
      </c>
      <c r="E413" s="30"/>
      <c r="F413" s="69"/>
      <c r="G413" s="69"/>
      <c r="H413" s="69"/>
    </row>
    <row r="414" spans="1:8" ht="25.5" hidden="1" x14ac:dyDescent="0.2">
      <c r="A414" s="203" t="s">
        <v>257</v>
      </c>
      <c r="B414" s="203"/>
      <c r="C414" s="5" t="s">
        <v>700</v>
      </c>
      <c r="D414" s="23" t="s">
        <v>676</v>
      </c>
      <c r="E414" s="30"/>
      <c r="F414" s="69"/>
      <c r="G414" s="69"/>
      <c r="H414" s="69"/>
    </row>
    <row r="415" spans="1:8" ht="25.5" hidden="1" x14ac:dyDescent="0.2">
      <c r="A415" s="203" t="s">
        <v>259</v>
      </c>
      <c r="B415" s="203"/>
      <c r="C415" s="5" t="s">
        <v>701</v>
      </c>
      <c r="D415" s="23" t="s">
        <v>676</v>
      </c>
      <c r="E415" s="30"/>
      <c r="F415" s="69"/>
      <c r="G415" s="69"/>
      <c r="H415" s="69"/>
    </row>
    <row r="416" spans="1:8" ht="25.5" hidden="1" x14ac:dyDescent="0.2">
      <c r="A416" s="206" t="s">
        <v>261</v>
      </c>
      <c r="B416" s="206"/>
      <c r="C416" s="7" t="s">
        <v>702</v>
      </c>
      <c r="D416" s="20" t="s">
        <v>703</v>
      </c>
      <c r="E416" s="34"/>
      <c r="F416" s="72">
        <f>F338+F339+F356+F360+F370+F380+F387+F390</f>
        <v>0</v>
      </c>
      <c r="G416" s="72">
        <f>G338+G339+G356+G360+G370+G380+G387+G390</f>
        <v>0</v>
      </c>
      <c r="H416" s="72">
        <f>H338+H339+H356+H360+H370+H380+H387+H390</f>
        <v>0</v>
      </c>
    </row>
    <row r="417" spans="1:8" hidden="1" x14ac:dyDescent="0.2">
      <c r="A417" s="203" t="s">
        <v>263</v>
      </c>
      <c r="B417" s="203"/>
      <c r="C417" s="5" t="s">
        <v>704</v>
      </c>
      <c r="D417" s="23" t="s">
        <v>705</v>
      </c>
      <c r="E417" s="30"/>
      <c r="F417" s="69"/>
      <c r="G417" s="69"/>
      <c r="H417" s="69"/>
    </row>
    <row r="418" spans="1:8" hidden="1" x14ac:dyDescent="0.2">
      <c r="A418" s="203" t="s">
        <v>266</v>
      </c>
      <c r="B418" s="203"/>
      <c r="C418" s="5" t="s">
        <v>706</v>
      </c>
      <c r="D418" s="23" t="s">
        <v>705</v>
      </c>
      <c r="E418" s="30"/>
      <c r="F418" s="69"/>
      <c r="G418" s="69"/>
      <c r="H418" s="69"/>
    </row>
    <row r="419" spans="1:8" hidden="1" x14ac:dyDescent="0.2">
      <c r="A419" s="203" t="s">
        <v>269</v>
      </c>
      <c r="B419" s="203"/>
      <c r="C419" s="5" t="s">
        <v>707</v>
      </c>
      <c r="D419" s="23" t="s">
        <v>708</v>
      </c>
      <c r="E419" s="30"/>
      <c r="F419" s="69"/>
      <c r="G419" s="69"/>
      <c r="H419" s="69"/>
    </row>
    <row r="420" spans="1:8" ht="25.5" hidden="1" x14ac:dyDescent="0.2">
      <c r="A420" s="203" t="s">
        <v>271</v>
      </c>
      <c r="B420" s="203"/>
      <c r="C420" s="5" t="s">
        <v>709</v>
      </c>
      <c r="D420" s="23" t="s">
        <v>710</v>
      </c>
      <c r="E420" s="30"/>
      <c r="F420" s="69"/>
      <c r="G420" s="69"/>
      <c r="H420" s="69"/>
    </row>
    <row r="421" spans="1:8" ht="25.5" hidden="1" x14ac:dyDescent="0.2">
      <c r="A421" s="203" t="s">
        <v>273</v>
      </c>
      <c r="B421" s="203"/>
      <c r="C421" s="5" t="s">
        <v>711</v>
      </c>
      <c r="D421" s="23" t="s">
        <v>712</v>
      </c>
      <c r="E421" s="30"/>
      <c r="F421" s="69">
        <f>SUM(F422:F431)</f>
        <v>0</v>
      </c>
      <c r="G421" s="69">
        <f>SUM(G422:G431)</f>
        <v>0</v>
      </c>
      <c r="H421" s="69">
        <f>SUM(H422:H431)</f>
        <v>0</v>
      </c>
    </row>
    <row r="422" spans="1:8" hidden="1" x14ac:dyDescent="0.2">
      <c r="A422" s="203" t="s">
        <v>275</v>
      </c>
      <c r="B422" s="203"/>
      <c r="C422" s="5" t="s">
        <v>37</v>
      </c>
      <c r="D422" s="23" t="s">
        <v>712</v>
      </c>
      <c r="E422" s="30"/>
      <c r="F422" s="69"/>
      <c r="G422" s="69"/>
      <c r="H422" s="69"/>
    </row>
    <row r="423" spans="1:8" hidden="1" x14ac:dyDescent="0.2">
      <c r="A423" s="203" t="s">
        <v>277</v>
      </c>
      <c r="B423" s="203"/>
      <c r="C423" s="5" t="s">
        <v>39</v>
      </c>
      <c r="D423" s="23" t="s">
        <v>712</v>
      </c>
      <c r="E423" s="30"/>
      <c r="F423" s="69"/>
      <c r="G423" s="69"/>
      <c r="H423" s="69"/>
    </row>
    <row r="424" spans="1:8" ht="25.5" hidden="1" x14ac:dyDescent="0.2">
      <c r="A424" s="203" t="s">
        <v>280</v>
      </c>
      <c r="B424" s="203"/>
      <c r="C424" s="5" t="s">
        <v>41</v>
      </c>
      <c r="D424" s="23" t="s">
        <v>712</v>
      </c>
      <c r="E424" s="30"/>
      <c r="F424" s="69"/>
      <c r="G424" s="69"/>
      <c r="H424" s="69"/>
    </row>
    <row r="425" spans="1:8" hidden="1" x14ac:dyDescent="0.2">
      <c r="A425" s="203" t="s">
        <v>282</v>
      </c>
      <c r="B425" s="203"/>
      <c r="C425" s="5" t="s">
        <v>43</v>
      </c>
      <c r="D425" s="23" t="s">
        <v>712</v>
      </c>
      <c r="E425" s="30"/>
      <c r="F425" s="69"/>
      <c r="G425" s="69"/>
      <c r="H425" s="69"/>
    </row>
    <row r="426" spans="1:8" hidden="1" x14ac:dyDescent="0.2">
      <c r="A426" s="203" t="s">
        <v>284</v>
      </c>
      <c r="B426" s="203"/>
      <c r="C426" s="5" t="s">
        <v>45</v>
      </c>
      <c r="D426" s="23" t="s">
        <v>712</v>
      </c>
      <c r="E426" s="30"/>
      <c r="F426" s="69"/>
      <c r="G426" s="69"/>
      <c r="H426" s="69"/>
    </row>
    <row r="427" spans="1:8" hidden="1" x14ac:dyDescent="0.2">
      <c r="A427" s="203" t="s">
        <v>286</v>
      </c>
      <c r="B427" s="203"/>
      <c r="C427" s="5" t="s">
        <v>47</v>
      </c>
      <c r="D427" s="23" t="s">
        <v>712</v>
      </c>
      <c r="E427" s="30"/>
      <c r="F427" s="69"/>
      <c r="G427" s="69"/>
      <c r="H427" s="69"/>
    </row>
    <row r="428" spans="1:8" hidden="1" x14ac:dyDescent="0.2">
      <c r="A428" s="203" t="s">
        <v>288</v>
      </c>
      <c r="B428" s="203"/>
      <c r="C428" s="5" t="s">
        <v>49</v>
      </c>
      <c r="D428" s="23" t="s">
        <v>712</v>
      </c>
      <c r="E428" s="30"/>
      <c r="F428" s="69"/>
      <c r="G428" s="69"/>
      <c r="H428" s="69"/>
    </row>
    <row r="429" spans="1:8" hidden="1" x14ac:dyDescent="0.2">
      <c r="A429" s="203" t="s">
        <v>290</v>
      </c>
      <c r="B429" s="203"/>
      <c r="C429" s="5" t="s">
        <v>51</v>
      </c>
      <c r="D429" s="23" t="s">
        <v>712</v>
      </c>
      <c r="E429" s="30"/>
      <c r="F429" s="69"/>
      <c r="G429" s="69"/>
      <c r="H429" s="69"/>
    </row>
    <row r="430" spans="1:8" hidden="1" x14ac:dyDescent="0.2">
      <c r="A430" s="203" t="s">
        <v>292</v>
      </c>
      <c r="B430" s="203"/>
      <c r="C430" s="5" t="s">
        <v>53</v>
      </c>
      <c r="D430" s="23" t="s">
        <v>712</v>
      </c>
      <c r="E430" s="30"/>
      <c r="F430" s="69"/>
      <c r="G430" s="69"/>
      <c r="H430" s="69"/>
    </row>
    <row r="431" spans="1:8" hidden="1" x14ac:dyDescent="0.2">
      <c r="A431" s="203" t="s">
        <v>294</v>
      </c>
      <c r="B431" s="203"/>
      <c r="C431" s="5" t="s">
        <v>55</v>
      </c>
      <c r="D431" s="23" t="s">
        <v>712</v>
      </c>
      <c r="E431" s="30"/>
      <c r="F431" s="69"/>
      <c r="G431" s="69"/>
      <c r="H431" s="69"/>
    </row>
    <row r="432" spans="1:8" ht="25.5" hidden="1" x14ac:dyDescent="0.2">
      <c r="A432" s="203" t="s">
        <v>296</v>
      </c>
      <c r="B432" s="203"/>
      <c r="C432" s="5" t="s">
        <v>713</v>
      </c>
      <c r="D432" s="23" t="s">
        <v>714</v>
      </c>
      <c r="E432" s="30"/>
      <c r="F432" s="69">
        <f>SUM(F433:F442)</f>
        <v>0</v>
      </c>
      <c r="G432" s="69">
        <f>SUM(G433:G442)</f>
        <v>0</v>
      </c>
      <c r="H432" s="69">
        <f>SUM(H433:H442)</f>
        <v>0</v>
      </c>
    </row>
    <row r="433" spans="1:8" hidden="1" x14ac:dyDescent="0.2">
      <c r="A433" s="203" t="s">
        <v>298</v>
      </c>
      <c r="B433" s="203"/>
      <c r="C433" s="5" t="s">
        <v>37</v>
      </c>
      <c r="D433" s="23" t="s">
        <v>714</v>
      </c>
      <c r="E433" s="30"/>
      <c r="F433" s="69"/>
      <c r="G433" s="69"/>
      <c r="H433" s="69"/>
    </row>
    <row r="434" spans="1:8" hidden="1" x14ac:dyDescent="0.2">
      <c r="A434" s="203" t="s">
        <v>300</v>
      </c>
      <c r="B434" s="203"/>
      <c r="C434" s="5" t="s">
        <v>39</v>
      </c>
      <c r="D434" s="23" t="s">
        <v>714</v>
      </c>
      <c r="E434" s="30"/>
      <c r="F434" s="69"/>
      <c r="G434" s="69"/>
      <c r="H434" s="69"/>
    </row>
    <row r="435" spans="1:8" ht="25.5" hidden="1" x14ac:dyDescent="0.2">
      <c r="A435" s="203" t="s">
        <v>302</v>
      </c>
      <c r="B435" s="203"/>
      <c r="C435" s="5" t="s">
        <v>41</v>
      </c>
      <c r="D435" s="23" t="s">
        <v>714</v>
      </c>
      <c r="E435" s="30"/>
      <c r="F435" s="69"/>
      <c r="G435" s="69"/>
      <c r="H435" s="69"/>
    </row>
    <row r="436" spans="1:8" hidden="1" x14ac:dyDescent="0.2">
      <c r="A436" s="203" t="s">
        <v>304</v>
      </c>
      <c r="B436" s="203"/>
      <c r="C436" s="5" t="s">
        <v>43</v>
      </c>
      <c r="D436" s="23" t="s">
        <v>714</v>
      </c>
      <c r="E436" s="30"/>
      <c r="F436" s="69"/>
      <c r="G436" s="69"/>
      <c r="H436" s="69"/>
    </row>
    <row r="437" spans="1:8" hidden="1" x14ac:dyDescent="0.2">
      <c r="A437" s="203" t="s">
        <v>306</v>
      </c>
      <c r="B437" s="203"/>
      <c r="C437" s="5" t="s">
        <v>45</v>
      </c>
      <c r="D437" s="23" t="s">
        <v>714</v>
      </c>
      <c r="E437" s="30"/>
      <c r="F437" s="69"/>
      <c r="G437" s="69"/>
      <c r="H437" s="69"/>
    </row>
    <row r="438" spans="1:8" hidden="1" x14ac:dyDescent="0.2">
      <c r="A438" s="203" t="s">
        <v>308</v>
      </c>
      <c r="B438" s="203"/>
      <c r="C438" s="5" t="s">
        <v>47</v>
      </c>
      <c r="D438" s="23" t="s">
        <v>714</v>
      </c>
      <c r="E438" s="30"/>
      <c r="F438" s="69"/>
      <c r="G438" s="69"/>
      <c r="H438" s="69"/>
    </row>
    <row r="439" spans="1:8" hidden="1" x14ac:dyDescent="0.2">
      <c r="A439" s="203" t="s">
        <v>310</v>
      </c>
      <c r="B439" s="203"/>
      <c r="C439" s="5" t="s">
        <v>49</v>
      </c>
      <c r="D439" s="23" t="s">
        <v>714</v>
      </c>
      <c r="E439" s="30"/>
      <c r="F439" s="69"/>
      <c r="G439" s="69"/>
      <c r="H439" s="69"/>
    </row>
    <row r="440" spans="1:8" hidden="1" x14ac:dyDescent="0.2">
      <c r="A440" s="203" t="s">
        <v>313</v>
      </c>
      <c r="B440" s="203"/>
      <c r="C440" s="5" t="s">
        <v>51</v>
      </c>
      <c r="D440" s="23" t="s">
        <v>714</v>
      </c>
      <c r="E440" s="30"/>
      <c r="F440" s="69"/>
      <c r="G440" s="69"/>
      <c r="H440" s="69"/>
    </row>
    <row r="441" spans="1:8" hidden="1" x14ac:dyDescent="0.2">
      <c r="A441" s="203" t="s">
        <v>315</v>
      </c>
      <c r="B441" s="203"/>
      <c r="C441" s="5" t="s">
        <v>53</v>
      </c>
      <c r="D441" s="23" t="s">
        <v>714</v>
      </c>
      <c r="E441" s="30"/>
      <c r="F441" s="69"/>
      <c r="G441" s="69"/>
      <c r="H441" s="69"/>
    </row>
    <row r="442" spans="1:8" hidden="1" x14ac:dyDescent="0.2">
      <c r="A442" s="203" t="s">
        <v>317</v>
      </c>
      <c r="B442" s="203"/>
      <c r="C442" s="5" t="s">
        <v>55</v>
      </c>
      <c r="D442" s="23" t="s">
        <v>714</v>
      </c>
      <c r="E442" s="30"/>
      <c r="F442" s="69"/>
      <c r="G442" s="69"/>
      <c r="H442" s="69"/>
    </row>
    <row r="443" spans="1:8" ht="25.5" hidden="1" x14ac:dyDescent="0.2">
      <c r="A443" s="203" t="s">
        <v>319</v>
      </c>
      <c r="B443" s="203"/>
      <c r="C443" s="5" t="s">
        <v>715</v>
      </c>
      <c r="D443" s="23" t="s">
        <v>716</v>
      </c>
      <c r="E443" s="30"/>
      <c r="F443" s="69">
        <f>SUM(F444:F453)</f>
        <v>0</v>
      </c>
      <c r="G443" s="69">
        <f>SUM(G444:G453)</f>
        <v>0</v>
      </c>
      <c r="H443" s="69">
        <f>SUM(H444:H453)</f>
        <v>0</v>
      </c>
    </row>
    <row r="444" spans="1:8" hidden="1" x14ac:dyDescent="0.2">
      <c r="A444" s="203" t="s">
        <v>321</v>
      </c>
      <c r="B444" s="203"/>
      <c r="C444" s="5" t="s">
        <v>37</v>
      </c>
      <c r="D444" s="23" t="s">
        <v>716</v>
      </c>
      <c r="E444" s="30"/>
      <c r="F444" s="69"/>
      <c r="G444" s="69"/>
      <c r="H444" s="69"/>
    </row>
    <row r="445" spans="1:8" hidden="1" x14ac:dyDescent="0.2">
      <c r="A445" s="203" t="s">
        <v>323</v>
      </c>
      <c r="B445" s="203"/>
      <c r="C445" s="5" t="s">
        <v>39</v>
      </c>
      <c r="D445" s="23" t="s">
        <v>716</v>
      </c>
      <c r="E445" s="30"/>
      <c r="F445" s="69"/>
      <c r="G445" s="69"/>
      <c r="H445" s="69"/>
    </row>
    <row r="446" spans="1:8" ht="25.5" hidden="1" x14ac:dyDescent="0.2">
      <c r="A446" s="203" t="s">
        <v>325</v>
      </c>
      <c r="B446" s="203"/>
      <c r="C446" s="5" t="s">
        <v>41</v>
      </c>
      <c r="D446" s="23" t="s">
        <v>716</v>
      </c>
      <c r="E446" s="30"/>
      <c r="F446" s="69"/>
      <c r="G446" s="69"/>
      <c r="H446" s="69"/>
    </row>
    <row r="447" spans="1:8" hidden="1" x14ac:dyDescent="0.2">
      <c r="A447" s="203" t="s">
        <v>327</v>
      </c>
      <c r="B447" s="203"/>
      <c r="C447" s="5" t="s">
        <v>43</v>
      </c>
      <c r="D447" s="23" t="s">
        <v>716</v>
      </c>
      <c r="E447" s="30"/>
      <c r="F447" s="69"/>
      <c r="G447" s="69"/>
      <c r="H447" s="69"/>
    </row>
    <row r="448" spans="1:8" hidden="1" x14ac:dyDescent="0.2">
      <c r="A448" s="203" t="s">
        <v>329</v>
      </c>
      <c r="B448" s="203"/>
      <c r="C448" s="5" t="s">
        <v>45</v>
      </c>
      <c r="D448" s="23" t="s">
        <v>716</v>
      </c>
      <c r="E448" s="30"/>
      <c r="F448" s="69"/>
      <c r="G448" s="69"/>
      <c r="H448" s="69"/>
    </row>
    <row r="449" spans="1:8" hidden="1" x14ac:dyDescent="0.2">
      <c r="A449" s="203" t="s">
        <v>331</v>
      </c>
      <c r="B449" s="203"/>
      <c r="C449" s="5" t="s">
        <v>47</v>
      </c>
      <c r="D449" s="23" t="s">
        <v>716</v>
      </c>
      <c r="E449" s="30"/>
      <c r="F449" s="69"/>
      <c r="G449" s="69"/>
      <c r="H449" s="69"/>
    </row>
    <row r="450" spans="1:8" hidden="1" x14ac:dyDescent="0.2">
      <c r="A450" s="203" t="s">
        <v>333</v>
      </c>
      <c r="B450" s="203"/>
      <c r="C450" s="5" t="s">
        <v>49</v>
      </c>
      <c r="D450" s="23" t="s">
        <v>716</v>
      </c>
      <c r="E450" s="30"/>
      <c r="F450" s="69"/>
      <c r="G450" s="69"/>
      <c r="H450" s="69"/>
    </row>
    <row r="451" spans="1:8" hidden="1" x14ac:dyDescent="0.2">
      <c r="A451" s="203" t="s">
        <v>335</v>
      </c>
      <c r="B451" s="203"/>
      <c r="C451" s="5" t="s">
        <v>51</v>
      </c>
      <c r="D451" s="23" t="s">
        <v>716</v>
      </c>
      <c r="E451" s="30"/>
      <c r="F451" s="69"/>
      <c r="G451" s="69"/>
      <c r="H451" s="69"/>
    </row>
    <row r="452" spans="1:8" hidden="1" x14ac:dyDescent="0.2">
      <c r="A452" s="203" t="s">
        <v>337</v>
      </c>
      <c r="B452" s="203"/>
      <c r="C452" s="5" t="s">
        <v>53</v>
      </c>
      <c r="D452" s="23" t="s">
        <v>716</v>
      </c>
      <c r="E452" s="30"/>
      <c r="F452" s="69"/>
      <c r="G452" s="69"/>
      <c r="H452" s="69"/>
    </row>
    <row r="453" spans="1:8" hidden="1" x14ac:dyDescent="0.2">
      <c r="A453" s="203" t="s">
        <v>339</v>
      </c>
      <c r="B453" s="203"/>
      <c r="C453" s="5" t="s">
        <v>55</v>
      </c>
      <c r="D453" s="23" t="s">
        <v>716</v>
      </c>
      <c r="E453" s="30"/>
      <c r="F453" s="69"/>
      <c r="G453" s="69"/>
      <c r="H453" s="69"/>
    </row>
    <row r="454" spans="1:8" ht="25.5" hidden="1" x14ac:dyDescent="0.2">
      <c r="A454" s="203" t="s">
        <v>342</v>
      </c>
      <c r="B454" s="203"/>
      <c r="C454" s="5" t="s">
        <v>717</v>
      </c>
      <c r="D454" s="23" t="s">
        <v>718</v>
      </c>
      <c r="E454" s="30"/>
      <c r="F454" s="69"/>
      <c r="G454" s="69"/>
      <c r="H454" s="69"/>
    </row>
    <row r="455" spans="1:8" ht="25.5" hidden="1" x14ac:dyDescent="0.2">
      <c r="A455" s="203" t="s">
        <v>345</v>
      </c>
      <c r="B455" s="203"/>
      <c r="C455" s="5" t="s">
        <v>719</v>
      </c>
      <c r="D455" s="23" t="s">
        <v>718</v>
      </c>
      <c r="E455" s="30"/>
      <c r="F455" s="69"/>
      <c r="G455" s="69"/>
      <c r="H455" s="69"/>
    </row>
    <row r="456" spans="1:8" ht="25.5" hidden="1" x14ac:dyDescent="0.2">
      <c r="A456" s="203" t="s">
        <v>347</v>
      </c>
      <c r="B456" s="203"/>
      <c r="C456" s="5" t="s">
        <v>720</v>
      </c>
      <c r="D456" s="23" t="s">
        <v>721</v>
      </c>
      <c r="E456" s="30"/>
      <c r="F456" s="69">
        <f>SUM(F457:F466)</f>
        <v>0</v>
      </c>
      <c r="G456" s="69">
        <f>SUM(G457:G466)</f>
        <v>0</v>
      </c>
      <c r="H456" s="69">
        <f>SUM(H457:H466)</f>
        <v>0</v>
      </c>
    </row>
    <row r="457" spans="1:8" hidden="1" x14ac:dyDescent="0.2">
      <c r="A457" s="203" t="s">
        <v>349</v>
      </c>
      <c r="B457" s="203"/>
      <c r="C457" s="5" t="s">
        <v>442</v>
      </c>
      <c r="D457" s="3" t="s">
        <v>721</v>
      </c>
      <c r="E457" s="30"/>
      <c r="F457" s="69"/>
      <c r="G457" s="69"/>
      <c r="H457" s="69"/>
    </row>
    <row r="458" spans="1:8" hidden="1" x14ac:dyDescent="0.2">
      <c r="A458" s="203" t="s">
        <v>351</v>
      </c>
      <c r="B458" s="203"/>
      <c r="C458" s="5" t="s">
        <v>444</v>
      </c>
      <c r="D458" s="3" t="s">
        <v>721</v>
      </c>
      <c r="E458" s="30"/>
      <c r="F458" s="69"/>
      <c r="G458" s="69"/>
      <c r="H458" s="69"/>
    </row>
    <row r="459" spans="1:8" hidden="1" x14ac:dyDescent="0.2">
      <c r="A459" s="203" t="s">
        <v>354</v>
      </c>
      <c r="B459" s="203"/>
      <c r="C459" s="5" t="s">
        <v>446</v>
      </c>
      <c r="D459" s="3" t="s">
        <v>721</v>
      </c>
      <c r="E459" s="30"/>
      <c r="F459" s="69"/>
      <c r="G459" s="69"/>
      <c r="H459" s="69"/>
    </row>
    <row r="460" spans="1:8" hidden="1" x14ac:dyDescent="0.2">
      <c r="A460" s="203" t="s">
        <v>356</v>
      </c>
      <c r="B460" s="203"/>
      <c r="C460" s="3" t="s">
        <v>448</v>
      </c>
      <c r="D460" s="3" t="s">
        <v>721</v>
      </c>
      <c r="E460" s="24"/>
      <c r="F460" s="66"/>
      <c r="G460" s="66"/>
      <c r="H460" s="66"/>
    </row>
    <row r="461" spans="1:8" hidden="1" x14ac:dyDescent="0.2">
      <c r="A461" s="203" t="s">
        <v>359</v>
      </c>
      <c r="B461" s="203"/>
      <c r="C461" s="3" t="s">
        <v>450</v>
      </c>
      <c r="D461" s="3" t="s">
        <v>721</v>
      </c>
      <c r="E461" s="24"/>
      <c r="F461" s="66"/>
      <c r="G461" s="66"/>
      <c r="H461" s="66"/>
    </row>
    <row r="462" spans="1:8" ht="25.5" hidden="1" x14ac:dyDescent="0.2">
      <c r="A462" s="203" t="s">
        <v>361</v>
      </c>
      <c r="B462" s="203"/>
      <c r="C462" s="3" t="s">
        <v>452</v>
      </c>
      <c r="D462" s="3" t="s">
        <v>721</v>
      </c>
      <c r="E462" s="24"/>
      <c r="F462" s="66"/>
      <c r="G462" s="66"/>
      <c r="H462" s="66"/>
    </row>
    <row r="463" spans="1:8" hidden="1" x14ac:dyDescent="0.2">
      <c r="A463" s="203" t="s">
        <v>363</v>
      </c>
      <c r="B463" s="203"/>
      <c r="C463" s="5" t="s">
        <v>454</v>
      </c>
      <c r="D463" s="3" t="s">
        <v>721</v>
      </c>
      <c r="E463" s="30"/>
      <c r="F463" s="69"/>
      <c r="G463" s="69"/>
      <c r="H463" s="69"/>
    </row>
    <row r="464" spans="1:8" hidden="1" x14ac:dyDescent="0.2">
      <c r="A464" s="203" t="s">
        <v>365</v>
      </c>
      <c r="B464" s="203"/>
      <c r="C464" s="5" t="s">
        <v>456</v>
      </c>
      <c r="D464" s="3" t="s">
        <v>721</v>
      </c>
      <c r="E464" s="30"/>
      <c r="F464" s="69"/>
      <c r="G464" s="69"/>
      <c r="H464" s="69"/>
    </row>
    <row r="465" spans="1:8" hidden="1" x14ac:dyDescent="0.2">
      <c r="A465" s="203" t="s">
        <v>367</v>
      </c>
      <c r="B465" s="203"/>
      <c r="C465" s="5" t="s">
        <v>458</v>
      </c>
      <c r="D465" s="3" t="s">
        <v>721</v>
      </c>
      <c r="E465" s="30"/>
      <c r="F465" s="69"/>
      <c r="G465" s="69"/>
      <c r="H465" s="69"/>
    </row>
    <row r="466" spans="1:8" hidden="1" x14ac:dyDescent="0.2">
      <c r="A466" s="203" t="s">
        <v>369</v>
      </c>
      <c r="B466" s="203"/>
      <c r="C466" s="5" t="s">
        <v>460</v>
      </c>
      <c r="D466" s="3" t="s">
        <v>721</v>
      </c>
      <c r="E466" s="30"/>
      <c r="F466" s="69"/>
      <c r="G466" s="69"/>
      <c r="H466" s="69"/>
    </row>
    <row r="467" spans="1:8" hidden="1" x14ac:dyDescent="0.2">
      <c r="A467" s="203" t="s">
        <v>371</v>
      </c>
      <c r="B467" s="203"/>
      <c r="C467" s="5" t="s">
        <v>722</v>
      </c>
      <c r="D467" s="23" t="s">
        <v>723</v>
      </c>
      <c r="E467" s="30"/>
      <c r="F467" s="69"/>
      <c r="G467" s="69"/>
      <c r="H467" s="69"/>
    </row>
    <row r="468" spans="1:8" hidden="1" x14ac:dyDescent="0.2">
      <c r="A468" s="203" t="s">
        <v>374</v>
      </c>
      <c r="B468" s="203"/>
      <c r="C468" s="5" t="s">
        <v>724</v>
      </c>
      <c r="D468" s="23" t="s">
        <v>725</v>
      </c>
      <c r="E468" s="30"/>
      <c r="F468" s="69"/>
      <c r="G468" s="69"/>
      <c r="H468" s="69"/>
    </row>
    <row r="469" spans="1:8" ht="25.5" hidden="1" x14ac:dyDescent="0.2">
      <c r="A469" s="203" t="s">
        <v>377</v>
      </c>
      <c r="B469" s="203"/>
      <c r="C469" s="5" t="s">
        <v>726</v>
      </c>
      <c r="D469" s="23" t="s">
        <v>727</v>
      </c>
      <c r="E469" s="30"/>
      <c r="F469" s="69">
        <f>SUM(F470:F479)</f>
        <v>0</v>
      </c>
      <c r="G469" s="69">
        <f>SUM(G470:G479)</f>
        <v>0</v>
      </c>
      <c r="H469" s="69">
        <f>SUM(H470:H479)</f>
        <v>0</v>
      </c>
    </row>
    <row r="470" spans="1:8" hidden="1" x14ac:dyDescent="0.2">
      <c r="A470" s="203" t="s">
        <v>380</v>
      </c>
      <c r="B470" s="203"/>
      <c r="C470" s="5" t="s">
        <v>442</v>
      </c>
      <c r="D470" s="3" t="s">
        <v>727</v>
      </c>
      <c r="E470" s="30"/>
      <c r="F470" s="69"/>
      <c r="G470" s="69"/>
      <c r="H470" s="69"/>
    </row>
    <row r="471" spans="1:8" hidden="1" x14ac:dyDescent="0.2">
      <c r="A471" s="203" t="s">
        <v>383</v>
      </c>
      <c r="B471" s="203"/>
      <c r="C471" s="5" t="s">
        <v>444</v>
      </c>
      <c r="D471" s="3" t="s">
        <v>727</v>
      </c>
      <c r="E471" s="30"/>
      <c r="F471" s="69"/>
      <c r="G471" s="69"/>
      <c r="H471" s="69"/>
    </row>
    <row r="472" spans="1:8" hidden="1" x14ac:dyDescent="0.2">
      <c r="A472" s="203" t="s">
        <v>384</v>
      </c>
      <c r="B472" s="203"/>
      <c r="C472" s="5" t="s">
        <v>446</v>
      </c>
      <c r="D472" s="3" t="s">
        <v>727</v>
      </c>
      <c r="E472" s="30"/>
      <c r="F472" s="69"/>
      <c r="G472" s="69"/>
      <c r="H472" s="69"/>
    </row>
    <row r="473" spans="1:8" hidden="1" x14ac:dyDescent="0.2">
      <c r="A473" s="203" t="s">
        <v>386</v>
      </c>
      <c r="B473" s="203"/>
      <c r="C473" s="3" t="s">
        <v>448</v>
      </c>
      <c r="D473" s="3" t="s">
        <v>727</v>
      </c>
      <c r="E473" s="24"/>
      <c r="F473" s="66"/>
      <c r="G473" s="66"/>
      <c r="H473" s="66"/>
    </row>
    <row r="474" spans="1:8" hidden="1" x14ac:dyDescent="0.2">
      <c r="A474" s="203" t="s">
        <v>388</v>
      </c>
      <c r="B474" s="203"/>
      <c r="C474" s="3" t="s">
        <v>450</v>
      </c>
      <c r="D474" s="3" t="s">
        <v>727</v>
      </c>
      <c r="E474" s="24"/>
      <c r="F474" s="66"/>
      <c r="G474" s="66"/>
      <c r="H474" s="66"/>
    </row>
    <row r="475" spans="1:8" ht="25.5" hidden="1" x14ac:dyDescent="0.2">
      <c r="A475" s="203" t="s">
        <v>391</v>
      </c>
      <c r="B475" s="203"/>
      <c r="C475" s="3" t="s">
        <v>452</v>
      </c>
      <c r="D475" s="3" t="s">
        <v>727</v>
      </c>
      <c r="E475" s="24"/>
      <c r="F475" s="66"/>
      <c r="G475" s="66"/>
      <c r="H475" s="66"/>
    </row>
    <row r="476" spans="1:8" hidden="1" x14ac:dyDescent="0.2">
      <c r="A476" s="203" t="s">
        <v>393</v>
      </c>
      <c r="B476" s="203"/>
      <c r="C476" s="5" t="s">
        <v>454</v>
      </c>
      <c r="D476" s="3" t="s">
        <v>727</v>
      </c>
      <c r="E476" s="30"/>
      <c r="F476" s="69"/>
      <c r="G476" s="69"/>
      <c r="H476" s="69"/>
    </row>
    <row r="477" spans="1:8" hidden="1" x14ac:dyDescent="0.2">
      <c r="A477" s="203" t="s">
        <v>395</v>
      </c>
      <c r="B477" s="203"/>
      <c r="C477" s="5" t="s">
        <v>456</v>
      </c>
      <c r="D477" s="3" t="s">
        <v>727</v>
      </c>
      <c r="E477" s="30"/>
      <c r="F477" s="69"/>
      <c r="G477" s="69"/>
      <c r="H477" s="69"/>
    </row>
    <row r="478" spans="1:8" hidden="1" x14ac:dyDescent="0.2">
      <c r="A478" s="203" t="s">
        <v>397</v>
      </c>
      <c r="B478" s="203"/>
      <c r="C478" s="5" t="s">
        <v>458</v>
      </c>
      <c r="D478" s="3" t="s">
        <v>727</v>
      </c>
      <c r="E478" s="30"/>
      <c r="F478" s="69"/>
      <c r="G478" s="69"/>
      <c r="H478" s="69"/>
    </row>
    <row r="479" spans="1:8" hidden="1" x14ac:dyDescent="0.2">
      <c r="A479" s="203" t="s">
        <v>399</v>
      </c>
      <c r="B479" s="203"/>
      <c r="C479" s="5" t="s">
        <v>460</v>
      </c>
      <c r="D479" s="3" t="s">
        <v>727</v>
      </c>
      <c r="E479" s="30"/>
      <c r="F479" s="69"/>
      <c r="G479" s="69"/>
      <c r="H479" s="69"/>
    </row>
    <row r="480" spans="1:8" hidden="1" x14ac:dyDescent="0.2">
      <c r="A480" s="203" t="s">
        <v>402</v>
      </c>
      <c r="B480" s="203"/>
      <c r="C480" s="5" t="s">
        <v>728</v>
      </c>
      <c r="D480" s="23" t="s">
        <v>729</v>
      </c>
      <c r="E480" s="30"/>
      <c r="F480" s="69"/>
      <c r="G480" s="69"/>
      <c r="H480" s="69"/>
    </row>
    <row r="481" spans="1:8" ht="25.5" hidden="1" x14ac:dyDescent="0.2">
      <c r="A481" s="206" t="s">
        <v>404</v>
      </c>
      <c r="B481" s="206"/>
      <c r="C481" s="7" t="s">
        <v>730</v>
      </c>
      <c r="D481" s="20" t="s">
        <v>731</v>
      </c>
      <c r="E481" s="34"/>
      <c r="F481" s="72">
        <f>F417+F419+F420+F421+F432+F443+F454+F456+F467+F468+F469+F480</f>
        <v>0</v>
      </c>
      <c r="G481" s="72">
        <f>G417+G419+G420+G421+G432+G443+G454+G456+G467+G468+G469+G480</f>
        <v>0</v>
      </c>
      <c r="H481" s="72">
        <f>H417+H419+H420+H421+H432+H443+H454+H456+H467+H468+H469+H480</f>
        <v>0</v>
      </c>
    </row>
    <row r="482" spans="1:8" hidden="1" x14ac:dyDescent="0.2">
      <c r="A482" s="203" t="s">
        <v>406</v>
      </c>
      <c r="B482" s="203"/>
      <c r="C482" s="5" t="s">
        <v>732</v>
      </c>
      <c r="D482" s="23" t="s">
        <v>733</v>
      </c>
      <c r="E482" s="30"/>
      <c r="F482" s="69"/>
      <c r="G482" s="69"/>
      <c r="H482" s="69"/>
    </row>
    <row r="483" spans="1:8" hidden="1" x14ac:dyDescent="0.2">
      <c r="A483" s="203" t="s">
        <v>408</v>
      </c>
      <c r="B483" s="203"/>
      <c r="C483" s="5" t="s">
        <v>734</v>
      </c>
      <c r="D483" s="23" t="s">
        <v>735</v>
      </c>
      <c r="E483" s="30"/>
      <c r="F483" s="69"/>
      <c r="G483" s="69"/>
      <c r="H483" s="69"/>
    </row>
    <row r="484" spans="1:8" hidden="1" x14ac:dyDescent="0.2">
      <c r="A484" s="203" t="s">
        <v>411</v>
      </c>
      <c r="B484" s="203"/>
      <c r="C484" s="5" t="s">
        <v>736</v>
      </c>
      <c r="D484" s="23" t="s">
        <v>735</v>
      </c>
      <c r="E484" s="30"/>
      <c r="F484" s="69"/>
      <c r="G484" s="69"/>
      <c r="H484" s="69"/>
    </row>
    <row r="485" spans="1:8" hidden="1" x14ac:dyDescent="0.2">
      <c r="A485" s="203" t="s">
        <v>414</v>
      </c>
      <c r="B485" s="203"/>
      <c r="C485" s="3" t="s">
        <v>737</v>
      </c>
      <c r="D485" s="23" t="s">
        <v>738</v>
      </c>
      <c r="E485" s="24"/>
      <c r="F485" s="66"/>
      <c r="G485" s="66"/>
      <c r="H485" s="66"/>
    </row>
    <row r="486" spans="1:8" hidden="1" x14ac:dyDescent="0.2">
      <c r="A486" s="203" t="s">
        <v>416</v>
      </c>
      <c r="B486" s="203"/>
      <c r="C486" s="5" t="s">
        <v>739</v>
      </c>
      <c r="D486" s="23" t="s">
        <v>740</v>
      </c>
      <c r="E486" s="30"/>
      <c r="F486" s="69"/>
      <c r="G486" s="69"/>
      <c r="H486" s="69"/>
    </row>
    <row r="487" spans="1:8" hidden="1" x14ac:dyDescent="0.2">
      <c r="A487" s="203" t="s">
        <v>419</v>
      </c>
      <c r="B487" s="203"/>
      <c r="C487" s="5" t="s">
        <v>741</v>
      </c>
      <c r="D487" s="23" t="s">
        <v>742</v>
      </c>
      <c r="E487" s="30"/>
      <c r="F487" s="69"/>
      <c r="G487" s="69"/>
      <c r="H487" s="69"/>
    </row>
    <row r="488" spans="1:8" hidden="1" x14ac:dyDescent="0.2">
      <c r="A488" s="203" t="s">
        <v>421</v>
      </c>
      <c r="B488" s="203"/>
      <c r="C488" s="3" t="s">
        <v>743</v>
      </c>
      <c r="D488" s="23" t="s">
        <v>744</v>
      </c>
      <c r="E488" s="24"/>
      <c r="F488" s="66"/>
      <c r="G488" s="66"/>
      <c r="H488" s="66"/>
    </row>
    <row r="489" spans="1:8" hidden="1" x14ac:dyDescent="0.2">
      <c r="A489" s="203" t="s">
        <v>424</v>
      </c>
      <c r="B489" s="203"/>
      <c r="C489" s="3" t="s">
        <v>745</v>
      </c>
      <c r="D489" s="23" t="s">
        <v>746</v>
      </c>
      <c r="E489" s="24"/>
      <c r="F489" s="66"/>
      <c r="G489" s="66"/>
      <c r="H489" s="66"/>
    </row>
    <row r="490" spans="1:8" hidden="1" x14ac:dyDescent="0.2">
      <c r="A490" s="206" t="s">
        <v>427</v>
      </c>
      <c r="B490" s="206"/>
      <c r="C490" s="7" t="s">
        <v>747</v>
      </c>
      <c r="D490" s="20" t="s">
        <v>748</v>
      </c>
      <c r="E490" s="34"/>
      <c r="F490" s="72">
        <f>F482+F483+F485+F486+F487+F488+F489</f>
        <v>0</v>
      </c>
      <c r="G490" s="72">
        <f>G482+G483+G485+G486+G487+G488+G489</f>
        <v>0</v>
      </c>
      <c r="H490" s="72">
        <f>H482+H483+H485+H486+H487+H488+H489</f>
        <v>0</v>
      </c>
    </row>
    <row r="491" spans="1:8" hidden="1" x14ac:dyDescent="0.2">
      <c r="A491" s="203" t="s">
        <v>429</v>
      </c>
      <c r="B491" s="203"/>
      <c r="C491" s="5" t="s">
        <v>749</v>
      </c>
      <c r="D491" s="23" t="s">
        <v>750</v>
      </c>
      <c r="E491" s="30"/>
      <c r="F491" s="69"/>
      <c r="G491" s="69"/>
      <c r="H491" s="69"/>
    </row>
    <row r="492" spans="1:8" hidden="1" x14ac:dyDescent="0.2">
      <c r="A492" s="203" t="s">
        <v>432</v>
      </c>
      <c r="B492" s="203"/>
      <c r="C492" s="5" t="s">
        <v>751</v>
      </c>
      <c r="D492" s="23" t="s">
        <v>752</v>
      </c>
      <c r="E492" s="30"/>
      <c r="F492" s="69"/>
      <c r="G492" s="69"/>
      <c r="H492" s="69"/>
    </row>
    <row r="493" spans="1:8" hidden="1" x14ac:dyDescent="0.2">
      <c r="A493" s="203" t="s">
        <v>435</v>
      </c>
      <c r="B493" s="203"/>
      <c r="C493" s="5" t="s">
        <v>753</v>
      </c>
      <c r="D493" s="23" t="s">
        <v>754</v>
      </c>
      <c r="E493" s="30"/>
      <c r="F493" s="69"/>
      <c r="G493" s="69"/>
      <c r="H493" s="69"/>
    </row>
    <row r="494" spans="1:8" hidden="1" x14ac:dyDescent="0.2">
      <c r="A494" s="203" t="s">
        <v>438</v>
      </c>
      <c r="B494" s="203"/>
      <c r="C494" s="5" t="s">
        <v>755</v>
      </c>
      <c r="D494" s="23" t="s">
        <v>756</v>
      </c>
      <c r="E494" s="30"/>
      <c r="F494" s="69"/>
      <c r="G494" s="69"/>
      <c r="H494" s="69"/>
    </row>
    <row r="495" spans="1:8" hidden="1" x14ac:dyDescent="0.2">
      <c r="A495" s="206" t="s">
        <v>441</v>
      </c>
      <c r="B495" s="206"/>
      <c r="C495" s="7" t="s">
        <v>757</v>
      </c>
      <c r="D495" s="20" t="s">
        <v>758</v>
      </c>
      <c r="E495" s="34"/>
      <c r="F495" s="72">
        <f>SUM(F491:F494)</f>
        <v>0</v>
      </c>
      <c r="G495" s="72">
        <f>SUM(G491:G494)</f>
        <v>0</v>
      </c>
      <c r="H495" s="72">
        <f>SUM(H491:H494)</f>
        <v>0</v>
      </c>
    </row>
    <row r="496" spans="1:8" ht="25.5" hidden="1" x14ac:dyDescent="0.2">
      <c r="A496" s="203" t="s">
        <v>443</v>
      </c>
      <c r="B496" s="203"/>
      <c r="C496" s="5" t="s">
        <v>759</v>
      </c>
      <c r="D496" s="23" t="s">
        <v>760</v>
      </c>
      <c r="E496" s="30"/>
      <c r="F496" s="69"/>
      <c r="G496" s="69"/>
      <c r="H496" s="69"/>
    </row>
    <row r="497" spans="1:8" ht="25.5" hidden="1" x14ac:dyDescent="0.2">
      <c r="A497" s="203" t="s">
        <v>445</v>
      </c>
      <c r="B497" s="203"/>
      <c r="C497" s="5" t="s">
        <v>761</v>
      </c>
      <c r="D497" s="23" t="s">
        <v>762</v>
      </c>
      <c r="E497" s="30"/>
      <c r="F497" s="69">
        <f>SUM(F498:F507)</f>
        <v>0</v>
      </c>
      <c r="G497" s="69">
        <f>SUM(G498:G507)</f>
        <v>0</v>
      </c>
      <c r="H497" s="69">
        <f>SUM(H498:H507)</f>
        <v>0</v>
      </c>
    </row>
    <row r="498" spans="1:8" hidden="1" x14ac:dyDescent="0.2">
      <c r="A498" s="203" t="s">
        <v>447</v>
      </c>
      <c r="B498" s="203"/>
      <c r="C498" s="5" t="s">
        <v>37</v>
      </c>
      <c r="D498" s="23" t="s">
        <v>762</v>
      </c>
      <c r="E498" s="30"/>
      <c r="F498" s="69"/>
      <c r="G498" s="69"/>
      <c r="H498" s="69"/>
    </row>
    <row r="499" spans="1:8" hidden="1" x14ac:dyDescent="0.2">
      <c r="A499" s="203" t="s">
        <v>449</v>
      </c>
      <c r="B499" s="203"/>
      <c r="C499" s="5" t="s">
        <v>39</v>
      </c>
      <c r="D499" s="23" t="s">
        <v>762</v>
      </c>
      <c r="E499" s="30"/>
      <c r="F499" s="69"/>
      <c r="G499" s="69"/>
      <c r="H499" s="69"/>
    </row>
    <row r="500" spans="1:8" ht="25.5" hidden="1" x14ac:dyDescent="0.2">
      <c r="A500" s="203" t="s">
        <v>451</v>
      </c>
      <c r="B500" s="203"/>
      <c r="C500" s="5" t="s">
        <v>41</v>
      </c>
      <c r="D500" s="23" t="s">
        <v>762</v>
      </c>
      <c r="E500" s="30"/>
      <c r="F500" s="69"/>
      <c r="G500" s="69"/>
      <c r="H500" s="69"/>
    </row>
    <row r="501" spans="1:8" hidden="1" x14ac:dyDescent="0.2">
      <c r="A501" s="203" t="s">
        <v>453</v>
      </c>
      <c r="B501" s="203"/>
      <c r="C501" s="5" t="s">
        <v>43</v>
      </c>
      <c r="D501" s="23" t="s">
        <v>762</v>
      </c>
      <c r="E501" s="30"/>
      <c r="F501" s="69"/>
      <c r="G501" s="69"/>
      <c r="H501" s="69"/>
    </row>
    <row r="502" spans="1:8" hidden="1" x14ac:dyDescent="0.2">
      <c r="A502" s="203" t="s">
        <v>455</v>
      </c>
      <c r="B502" s="203"/>
      <c r="C502" s="5" t="s">
        <v>45</v>
      </c>
      <c r="D502" s="23" t="s">
        <v>762</v>
      </c>
      <c r="E502" s="30"/>
      <c r="F502" s="69"/>
      <c r="G502" s="69"/>
      <c r="H502" s="69"/>
    </row>
    <row r="503" spans="1:8" hidden="1" x14ac:dyDescent="0.2">
      <c r="A503" s="203" t="s">
        <v>457</v>
      </c>
      <c r="B503" s="203"/>
      <c r="C503" s="5" t="s">
        <v>47</v>
      </c>
      <c r="D503" s="23" t="s">
        <v>762</v>
      </c>
      <c r="E503" s="30"/>
      <c r="F503" s="69"/>
      <c r="G503" s="69"/>
      <c r="H503" s="69"/>
    </row>
    <row r="504" spans="1:8" hidden="1" x14ac:dyDescent="0.2">
      <c r="A504" s="203" t="s">
        <v>459</v>
      </c>
      <c r="B504" s="203"/>
      <c r="C504" s="5" t="s">
        <v>49</v>
      </c>
      <c r="D504" s="23" t="s">
        <v>762</v>
      </c>
      <c r="E504" s="30"/>
      <c r="F504" s="69"/>
      <c r="G504" s="69"/>
      <c r="H504" s="69"/>
    </row>
    <row r="505" spans="1:8" hidden="1" x14ac:dyDescent="0.2">
      <c r="A505" s="203" t="s">
        <v>461</v>
      </c>
      <c r="B505" s="203"/>
      <c r="C505" s="5" t="s">
        <v>51</v>
      </c>
      <c r="D505" s="23" t="s">
        <v>762</v>
      </c>
      <c r="E505" s="30"/>
      <c r="F505" s="69"/>
      <c r="G505" s="69"/>
      <c r="H505" s="69"/>
    </row>
    <row r="506" spans="1:8" hidden="1" x14ac:dyDescent="0.2">
      <c r="A506" s="203" t="s">
        <v>464</v>
      </c>
      <c r="B506" s="203"/>
      <c r="C506" s="5" t="s">
        <v>53</v>
      </c>
      <c r="D506" s="23" t="s">
        <v>762</v>
      </c>
      <c r="E506" s="30"/>
      <c r="F506" s="69"/>
      <c r="G506" s="69"/>
      <c r="H506" s="69"/>
    </row>
    <row r="507" spans="1:8" hidden="1" x14ac:dyDescent="0.2">
      <c r="A507" s="203" t="s">
        <v>465</v>
      </c>
      <c r="B507" s="203"/>
      <c r="C507" s="5" t="s">
        <v>55</v>
      </c>
      <c r="D507" s="23" t="s">
        <v>762</v>
      </c>
      <c r="E507" s="30"/>
      <c r="F507" s="69"/>
      <c r="G507" s="69"/>
      <c r="H507" s="69"/>
    </row>
    <row r="508" spans="1:8" ht="25.5" hidden="1" x14ac:dyDescent="0.2">
      <c r="A508" s="203" t="s">
        <v>466</v>
      </c>
      <c r="B508" s="203"/>
      <c r="C508" s="5" t="s">
        <v>763</v>
      </c>
      <c r="D508" s="23" t="s">
        <v>764</v>
      </c>
      <c r="E508" s="30"/>
      <c r="F508" s="69">
        <f>SUM(F509:F518)</f>
        <v>0</v>
      </c>
      <c r="G508" s="69">
        <f>SUM(G509:G518)</f>
        <v>0</v>
      </c>
      <c r="H508" s="69">
        <f>SUM(H509:H518)</f>
        <v>0</v>
      </c>
    </row>
    <row r="509" spans="1:8" hidden="1" x14ac:dyDescent="0.2">
      <c r="A509" s="203" t="s">
        <v>467</v>
      </c>
      <c r="B509" s="203"/>
      <c r="C509" s="5" t="s">
        <v>37</v>
      </c>
      <c r="D509" s="23" t="s">
        <v>764</v>
      </c>
      <c r="E509" s="30"/>
      <c r="F509" s="69"/>
      <c r="G509" s="69"/>
      <c r="H509" s="69"/>
    </row>
    <row r="510" spans="1:8" hidden="1" x14ac:dyDescent="0.2">
      <c r="A510" s="203" t="s">
        <v>468</v>
      </c>
      <c r="B510" s="203"/>
      <c r="C510" s="5" t="s">
        <v>39</v>
      </c>
      <c r="D510" s="23" t="s">
        <v>764</v>
      </c>
      <c r="E510" s="30"/>
      <c r="F510" s="69"/>
      <c r="G510" s="69"/>
      <c r="H510" s="69"/>
    </row>
    <row r="511" spans="1:8" ht="25.5" hidden="1" x14ac:dyDescent="0.2">
      <c r="A511" s="203" t="s">
        <v>469</v>
      </c>
      <c r="B511" s="203"/>
      <c r="C511" s="5" t="s">
        <v>41</v>
      </c>
      <c r="D511" s="23" t="s">
        <v>764</v>
      </c>
      <c r="E511" s="30"/>
      <c r="F511" s="69"/>
      <c r="G511" s="69"/>
      <c r="H511" s="69"/>
    </row>
    <row r="512" spans="1:8" hidden="1" x14ac:dyDescent="0.2">
      <c r="A512" s="203" t="s">
        <v>470</v>
      </c>
      <c r="B512" s="203"/>
      <c r="C512" s="5" t="s">
        <v>43</v>
      </c>
      <c r="D512" s="23" t="s">
        <v>764</v>
      </c>
      <c r="E512" s="30"/>
      <c r="F512" s="69"/>
      <c r="G512" s="69"/>
      <c r="H512" s="69"/>
    </row>
    <row r="513" spans="1:8" hidden="1" x14ac:dyDescent="0.2">
      <c r="A513" s="203" t="s">
        <v>471</v>
      </c>
      <c r="B513" s="203"/>
      <c r="C513" s="5" t="s">
        <v>45</v>
      </c>
      <c r="D513" s="23" t="s">
        <v>764</v>
      </c>
      <c r="E513" s="30"/>
      <c r="F513" s="69"/>
      <c r="G513" s="69"/>
      <c r="H513" s="69"/>
    </row>
    <row r="514" spans="1:8" hidden="1" x14ac:dyDescent="0.2">
      <c r="A514" s="203" t="s">
        <v>472</v>
      </c>
      <c r="B514" s="203"/>
      <c r="C514" s="5" t="s">
        <v>47</v>
      </c>
      <c r="D514" s="23" t="s">
        <v>764</v>
      </c>
      <c r="E514" s="30"/>
      <c r="F514" s="69"/>
      <c r="G514" s="69"/>
      <c r="H514" s="69"/>
    </row>
    <row r="515" spans="1:8" hidden="1" x14ac:dyDescent="0.2">
      <c r="A515" s="203" t="s">
        <v>473</v>
      </c>
      <c r="B515" s="203"/>
      <c r="C515" s="5" t="s">
        <v>49</v>
      </c>
      <c r="D515" s="23" t="s">
        <v>764</v>
      </c>
      <c r="E515" s="30"/>
      <c r="F515" s="69"/>
      <c r="G515" s="69"/>
      <c r="H515" s="69"/>
    </row>
    <row r="516" spans="1:8" hidden="1" x14ac:dyDescent="0.2">
      <c r="A516" s="203" t="s">
        <v>474</v>
      </c>
      <c r="B516" s="203"/>
      <c r="C516" s="5" t="s">
        <v>51</v>
      </c>
      <c r="D516" s="23" t="s">
        <v>764</v>
      </c>
      <c r="E516" s="30"/>
      <c r="F516" s="69"/>
      <c r="G516" s="69"/>
      <c r="H516" s="69"/>
    </row>
    <row r="517" spans="1:8" hidden="1" x14ac:dyDescent="0.2">
      <c r="A517" s="203" t="s">
        <v>477</v>
      </c>
      <c r="B517" s="203"/>
      <c r="C517" s="5" t="s">
        <v>53</v>
      </c>
      <c r="D517" s="23" t="s">
        <v>764</v>
      </c>
      <c r="E517" s="30"/>
      <c r="F517" s="69"/>
      <c r="G517" s="69"/>
      <c r="H517" s="69"/>
    </row>
    <row r="518" spans="1:8" hidden="1" x14ac:dyDescent="0.2">
      <c r="A518" s="203" t="s">
        <v>480</v>
      </c>
      <c r="B518" s="203"/>
      <c r="C518" s="5" t="s">
        <v>55</v>
      </c>
      <c r="D518" s="23" t="s">
        <v>764</v>
      </c>
      <c r="E518" s="30"/>
      <c r="F518" s="69"/>
      <c r="G518" s="69"/>
      <c r="H518" s="69"/>
    </row>
    <row r="519" spans="1:8" ht="25.5" hidden="1" x14ac:dyDescent="0.2">
      <c r="A519" s="203" t="s">
        <v>483</v>
      </c>
      <c r="B519" s="203"/>
      <c r="C519" s="5" t="s">
        <v>765</v>
      </c>
      <c r="D519" s="23" t="s">
        <v>766</v>
      </c>
      <c r="E519" s="30"/>
      <c r="F519" s="69">
        <f>SUM(F520:F529)</f>
        <v>0</v>
      </c>
      <c r="G519" s="69">
        <f>SUM(G520:G529)</f>
        <v>0</v>
      </c>
      <c r="H519" s="69">
        <f>SUM(H520:H529)</f>
        <v>0</v>
      </c>
    </row>
    <row r="520" spans="1:8" hidden="1" x14ac:dyDescent="0.2">
      <c r="A520" s="203" t="s">
        <v>484</v>
      </c>
      <c r="B520" s="203"/>
      <c r="C520" s="5" t="s">
        <v>37</v>
      </c>
      <c r="D520" s="23" t="s">
        <v>766</v>
      </c>
      <c r="E520" s="30"/>
      <c r="F520" s="69"/>
      <c r="G520" s="69"/>
      <c r="H520" s="69"/>
    </row>
    <row r="521" spans="1:8" hidden="1" x14ac:dyDescent="0.2">
      <c r="A521" s="203" t="s">
        <v>485</v>
      </c>
      <c r="B521" s="203"/>
      <c r="C521" s="5" t="s">
        <v>39</v>
      </c>
      <c r="D521" s="23" t="s">
        <v>766</v>
      </c>
      <c r="E521" s="30"/>
      <c r="F521" s="69"/>
      <c r="G521" s="69"/>
      <c r="H521" s="69"/>
    </row>
    <row r="522" spans="1:8" ht="25.5" hidden="1" x14ac:dyDescent="0.2">
      <c r="A522" s="203" t="s">
        <v>486</v>
      </c>
      <c r="B522" s="203"/>
      <c r="C522" s="5" t="s">
        <v>41</v>
      </c>
      <c r="D522" s="23" t="s">
        <v>766</v>
      </c>
      <c r="E522" s="30"/>
      <c r="F522" s="69"/>
      <c r="G522" s="69"/>
      <c r="H522" s="69"/>
    </row>
    <row r="523" spans="1:8" hidden="1" x14ac:dyDescent="0.2">
      <c r="A523" s="203" t="s">
        <v>487</v>
      </c>
      <c r="B523" s="203"/>
      <c r="C523" s="5" t="s">
        <v>43</v>
      </c>
      <c r="D523" s="23" t="s">
        <v>766</v>
      </c>
      <c r="E523" s="30"/>
      <c r="F523" s="69"/>
      <c r="G523" s="69"/>
      <c r="H523" s="69"/>
    </row>
    <row r="524" spans="1:8" hidden="1" x14ac:dyDescent="0.2">
      <c r="A524" s="203" t="s">
        <v>488</v>
      </c>
      <c r="B524" s="203"/>
      <c r="C524" s="5" t="s">
        <v>45</v>
      </c>
      <c r="D524" s="23" t="s">
        <v>766</v>
      </c>
      <c r="E524" s="30"/>
      <c r="F524" s="69"/>
      <c r="G524" s="69"/>
      <c r="H524" s="69"/>
    </row>
    <row r="525" spans="1:8" hidden="1" x14ac:dyDescent="0.2">
      <c r="A525" s="203" t="s">
        <v>489</v>
      </c>
      <c r="B525" s="203"/>
      <c r="C525" s="5" t="s">
        <v>47</v>
      </c>
      <c r="D525" s="23" t="s">
        <v>766</v>
      </c>
      <c r="E525" s="30"/>
      <c r="F525" s="69"/>
      <c r="G525" s="69"/>
      <c r="H525" s="69"/>
    </row>
    <row r="526" spans="1:8" hidden="1" x14ac:dyDescent="0.2">
      <c r="A526" s="203" t="s">
        <v>490</v>
      </c>
      <c r="B526" s="203"/>
      <c r="C526" s="5" t="s">
        <v>49</v>
      </c>
      <c r="D526" s="23" t="s">
        <v>766</v>
      </c>
      <c r="E526" s="30"/>
      <c r="F526" s="69"/>
      <c r="G526" s="69"/>
      <c r="H526" s="69"/>
    </row>
    <row r="527" spans="1:8" hidden="1" x14ac:dyDescent="0.2">
      <c r="A527" s="203" t="s">
        <v>491</v>
      </c>
      <c r="B527" s="203"/>
      <c r="C527" s="5" t="s">
        <v>51</v>
      </c>
      <c r="D527" s="23" t="s">
        <v>766</v>
      </c>
      <c r="E527" s="30"/>
      <c r="F527" s="69"/>
      <c r="G527" s="69"/>
      <c r="H527" s="69"/>
    </row>
    <row r="528" spans="1:8" hidden="1" x14ac:dyDescent="0.2">
      <c r="A528" s="203" t="s">
        <v>492</v>
      </c>
      <c r="B528" s="203"/>
      <c r="C528" s="5" t="s">
        <v>53</v>
      </c>
      <c r="D528" s="23" t="s">
        <v>766</v>
      </c>
      <c r="E528" s="30"/>
      <c r="F528" s="69"/>
      <c r="G528" s="69"/>
      <c r="H528" s="69"/>
    </row>
    <row r="529" spans="1:8" hidden="1" x14ac:dyDescent="0.2">
      <c r="A529" s="203" t="s">
        <v>493</v>
      </c>
      <c r="B529" s="203"/>
      <c r="C529" s="5" t="s">
        <v>55</v>
      </c>
      <c r="D529" s="23" t="s">
        <v>766</v>
      </c>
      <c r="E529" s="30"/>
      <c r="F529" s="69"/>
      <c r="G529" s="69"/>
      <c r="H529" s="69"/>
    </row>
    <row r="530" spans="1:8" ht="25.5" hidden="1" x14ac:dyDescent="0.2">
      <c r="A530" s="203" t="s">
        <v>496</v>
      </c>
      <c r="B530" s="203"/>
      <c r="C530" s="5" t="s">
        <v>767</v>
      </c>
      <c r="D530" s="23" t="s">
        <v>768</v>
      </c>
      <c r="E530" s="30"/>
      <c r="F530" s="69"/>
      <c r="G530" s="69"/>
      <c r="H530" s="69"/>
    </row>
    <row r="531" spans="1:8" ht="25.5" hidden="1" x14ac:dyDescent="0.2">
      <c r="A531" s="203" t="s">
        <v>497</v>
      </c>
      <c r="B531" s="203"/>
      <c r="C531" s="5" t="s">
        <v>719</v>
      </c>
      <c r="D531" s="23" t="s">
        <v>768</v>
      </c>
      <c r="E531" s="30"/>
      <c r="F531" s="69"/>
      <c r="G531" s="69"/>
      <c r="H531" s="69"/>
    </row>
    <row r="532" spans="1:8" ht="25.5" hidden="1" x14ac:dyDescent="0.2">
      <c r="A532" s="203" t="s">
        <v>498</v>
      </c>
      <c r="B532" s="203"/>
      <c r="C532" s="5" t="s">
        <v>769</v>
      </c>
      <c r="D532" s="23" t="s">
        <v>770</v>
      </c>
      <c r="E532" s="30"/>
      <c r="F532" s="69">
        <f>SUM(F533:F542)</f>
        <v>0</v>
      </c>
      <c r="G532" s="69">
        <f>SUM(G533:G542)</f>
        <v>0</v>
      </c>
      <c r="H532" s="69">
        <f>SUM(H533:H542)</f>
        <v>0</v>
      </c>
    </row>
    <row r="533" spans="1:8" hidden="1" x14ac:dyDescent="0.2">
      <c r="A533" s="203" t="s">
        <v>499</v>
      </c>
      <c r="B533" s="203"/>
      <c r="C533" s="5" t="s">
        <v>442</v>
      </c>
      <c r="D533" s="3" t="s">
        <v>770</v>
      </c>
      <c r="E533" s="30"/>
      <c r="F533" s="69"/>
      <c r="G533" s="69"/>
      <c r="H533" s="69"/>
    </row>
    <row r="534" spans="1:8" hidden="1" x14ac:dyDescent="0.2">
      <c r="A534" s="203" t="s">
        <v>500</v>
      </c>
      <c r="B534" s="203"/>
      <c r="C534" s="5" t="s">
        <v>444</v>
      </c>
      <c r="D534" s="23" t="s">
        <v>770</v>
      </c>
      <c r="E534" s="30"/>
      <c r="F534" s="69"/>
      <c r="G534" s="69"/>
      <c r="H534" s="69"/>
    </row>
    <row r="535" spans="1:8" hidden="1" x14ac:dyDescent="0.2">
      <c r="A535" s="203" t="s">
        <v>501</v>
      </c>
      <c r="B535" s="203"/>
      <c r="C535" s="5" t="s">
        <v>446</v>
      </c>
      <c r="D535" s="3" t="s">
        <v>770</v>
      </c>
      <c r="E535" s="30"/>
      <c r="F535" s="69"/>
      <c r="G535" s="69"/>
      <c r="H535" s="69"/>
    </row>
    <row r="536" spans="1:8" hidden="1" x14ac:dyDescent="0.2">
      <c r="A536" s="203" t="s">
        <v>502</v>
      </c>
      <c r="B536" s="203"/>
      <c r="C536" s="3" t="s">
        <v>448</v>
      </c>
      <c r="D536" s="23" t="s">
        <v>770</v>
      </c>
      <c r="E536" s="24"/>
      <c r="F536" s="66"/>
      <c r="G536" s="66"/>
      <c r="H536" s="66"/>
    </row>
    <row r="537" spans="1:8" hidden="1" x14ac:dyDescent="0.2">
      <c r="A537" s="203" t="s">
        <v>503</v>
      </c>
      <c r="B537" s="203"/>
      <c r="C537" s="3" t="s">
        <v>450</v>
      </c>
      <c r="D537" s="3" t="s">
        <v>770</v>
      </c>
      <c r="E537" s="24"/>
      <c r="F537" s="66"/>
      <c r="G537" s="66"/>
      <c r="H537" s="66"/>
    </row>
    <row r="538" spans="1:8" ht="25.5" hidden="1" x14ac:dyDescent="0.2">
      <c r="A538" s="203" t="s">
        <v>504</v>
      </c>
      <c r="B538" s="203"/>
      <c r="C538" s="3" t="s">
        <v>452</v>
      </c>
      <c r="D538" s="23" t="s">
        <v>770</v>
      </c>
      <c r="E538" s="24"/>
      <c r="F538" s="66"/>
      <c r="G538" s="66"/>
      <c r="H538" s="66"/>
    </row>
    <row r="539" spans="1:8" hidden="1" x14ac:dyDescent="0.2">
      <c r="A539" s="203" t="s">
        <v>505</v>
      </c>
      <c r="B539" s="203"/>
      <c r="C539" s="5" t="s">
        <v>454</v>
      </c>
      <c r="D539" s="3" t="s">
        <v>770</v>
      </c>
      <c r="E539" s="30"/>
      <c r="F539" s="69"/>
      <c r="G539" s="69"/>
      <c r="H539" s="69"/>
    </row>
    <row r="540" spans="1:8" hidden="1" x14ac:dyDescent="0.2">
      <c r="A540" s="203" t="s">
        <v>506</v>
      </c>
      <c r="B540" s="203"/>
      <c r="C540" s="5" t="s">
        <v>456</v>
      </c>
      <c r="D540" s="23" t="s">
        <v>770</v>
      </c>
      <c r="E540" s="30"/>
      <c r="F540" s="69"/>
      <c r="G540" s="69"/>
      <c r="H540" s="69"/>
    </row>
    <row r="541" spans="1:8" hidden="1" x14ac:dyDescent="0.2">
      <c r="A541" s="203" t="s">
        <v>509</v>
      </c>
      <c r="B541" s="203"/>
      <c r="C541" s="5" t="s">
        <v>458</v>
      </c>
      <c r="D541" s="3" t="s">
        <v>770</v>
      </c>
      <c r="E541" s="30"/>
      <c r="F541" s="69"/>
      <c r="G541" s="69"/>
      <c r="H541" s="69"/>
    </row>
    <row r="542" spans="1:8" hidden="1" x14ac:dyDescent="0.2">
      <c r="A542" s="203" t="s">
        <v>771</v>
      </c>
      <c r="B542" s="203"/>
      <c r="C542" s="5" t="s">
        <v>460</v>
      </c>
      <c r="D542" s="23" t="s">
        <v>770</v>
      </c>
      <c r="E542" s="30"/>
      <c r="F542" s="69"/>
      <c r="G542" s="69"/>
      <c r="H542" s="69"/>
    </row>
    <row r="543" spans="1:8" hidden="1" x14ac:dyDescent="0.2">
      <c r="A543" s="203" t="s">
        <v>772</v>
      </c>
      <c r="B543" s="203"/>
      <c r="C543" s="5" t="s">
        <v>773</v>
      </c>
      <c r="D543" s="23" t="s">
        <v>774</v>
      </c>
      <c r="E543" s="30"/>
      <c r="F543" s="69"/>
      <c r="G543" s="69"/>
      <c r="H543" s="69"/>
    </row>
    <row r="544" spans="1:8" ht="25.5" hidden="1" x14ac:dyDescent="0.2">
      <c r="A544" s="203" t="s">
        <v>775</v>
      </c>
      <c r="B544" s="203"/>
      <c r="C544" s="5" t="s">
        <v>776</v>
      </c>
      <c r="D544" s="23" t="s">
        <v>777</v>
      </c>
      <c r="E544" s="30"/>
      <c r="F544" s="69">
        <f>SUM(F545:F554)</f>
        <v>0</v>
      </c>
      <c r="G544" s="69">
        <f>SUM(G545:G554)</f>
        <v>0</v>
      </c>
      <c r="H544" s="69">
        <f>SUM(H545:H554)</f>
        <v>0</v>
      </c>
    </row>
    <row r="545" spans="1:8" hidden="1" x14ac:dyDescent="0.2">
      <c r="A545" s="203" t="s">
        <v>778</v>
      </c>
      <c r="B545" s="203"/>
      <c r="C545" s="5" t="s">
        <v>442</v>
      </c>
      <c r="D545" s="3" t="s">
        <v>777</v>
      </c>
      <c r="E545" s="30"/>
      <c r="F545" s="69"/>
      <c r="G545" s="69"/>
      <c r="H545" s="69"/>
    </row>
    <row r="546" spans="1:8" hidden="1" x14ac:dyDescent="0.2">
      <c r="A546" s="203" t="s">
        <v>779</v>
      </c>
      <c r="B546" s="203"/>
      <c r="C546" s="5" t="s">
        <v>444</v>
      </c>
      <c r="D546" s="3" t="s">
        <v>777</v>
      </c>
      <c r="E546" s="30"/>
      <c r="F546" s="69"/>
      <c r="G546" s="69"/>
      <c r="H546" s="69"/>
    </row>
    <row r="547" spans="1:8" hidden="1" x14ac:dyDescent="0.2">
      <c r="A547" s="203" t="s">
        <v>780</v>
      </c>
      <c r="B547" s="203"/>
      <c r="C547" s="5" t="s">
        <v>446</v>
      </c>
      <c r="D547" s="3" t="s">
        <v>777</v>
      </c>
      <c r="E547" s="30"/>
      <c r="F547" s="69"/>
      <c r="G547" s="69"/>
      <c r="H547" s="69"/>
    </row>
    <row r="548" spans="1:8" hidden="1" x14ac:dyDescent="0.2">
      <c r="A548" s="203" t="s">
        <v>781</v>
      </c>
      <c r="B548" s="203"/>
      <c r="C548" s="3" t="s">
        <v>448</v>
      </c>
      <c r="D548" s="3" t="s">
        <v>777</v>
      </c>
      <c r="E548" s="24"/>
      <c r="F548" s="66"/>
      <c r="G548" s="66"/>
      <c r="H548" s="66"/>
    </row>
    <row r="549" spans="1:8" hidden="1" x14ac:dyDescent="0.2">
      <c r="A549" s="203" t="s">
        <v>782</v>
      </c>
      <c r="B549" s="203"/>
      <c r="C549" s="3" t="s">
        <v>450</v>
      </c>
      <c r="D549" s="3" t="s">
        <v>777</v>
      </c>
      <c r="E549" s="24"/>
      <c r="F549" s="66"/>
      <c r="G549" s="66"/>
      <c r="H549" s="66"/>
    </row>
    <row r="550" spans="1:8" ht="25.5" hidden="1" x14ac:dyDescent="0.2">
      <c r="A550" s="203" t="s">
        <v>783</v>
      </c>
      <c r="B550" s="203"/>
      <c r="C550" s="3" t="s">
        <v>452</v>
      </c>
      <c r="D550" s="3" t="s">
        <v>777</v>
      </c>
      <c r="E550" s="24"/>
      <c r="F550" s="66"/>
      <c r="G550" s="66"/>
      <c r="H550" s="66"/>
    </row>
    <row r="551" spans="1:8" hidden="1" x14ac:dyDescent="0.2">
      <c r="A551" s="203" t="s">
        <v>784</v>
      </c>
      <c r="B551" s="203"/>
      <c r="C551" s="5" t="s">
        <v>454</v>
      </c>
      <c r="D551" s="3" t="s">
        <v>777</v>
      </c>
      <c r="E551" s="30"/>
      <c r="F551" s="69"/>
      <c r="G551" s="69"/>
      <c r="H551" s="69"/>
    </row>
    <row r="552" spans="1:8" hidden="1" x14ac:dyDescent="0.2">
      <c r="A552" s="203" t="s">
        <v>785</v>
      </c>
      <c r="B552" s="203"/>
      <c r="C552" s="5" t="s">
        <v>456</v>
      </c>
      <c r="D552" s="3" t="s">
        <v>777</v>
      </c>
      <c r="E552" s="30"/>
      <c r="F552" s="69"/>
      <c r="G552" s="69"/>
      <c r="H552" s="69"/>
    </row>
    <row r="553" spans="1:8" hidden="1" x14ac:dyDescent="0.2">
      <c r="A553" s="203" t="s">
        <v>786</v>
      </c>
      <c r="B553" s="203"/>
      <c r="C553" s="5" t="s">
        <v>458</v>
      </c>
      <c r="D553" s="3" t="s">
        <v>777</v>
      </c>
      <c r="E553" s="30"/>
      <c r="F553" s="69"/>
      <c r="G553" s="69"/>
      <c r="H553" s="69"/>
    </row>
    <row r="554" spans="1:8" hidden="1" x14ac:dyDescent="0.2">
      <c r="A554" s="203" t="s">
        <v>787</v>
      </c>
      <c r="B554" s="203"/>
      <c r="C554" s="5" t="s">
        <v>460</v>
      </c>
      <c r="D554" s="3" t="s">
        <v>777</v>
      </c>
      <c r="E554" s="30"/>
      <c r="F554" s="69"/>
      <c r="G554" s="69"/>
      <c r="H554" s="69"/>
    </row>
    <row r="555" spans="1:8" ht="25.5" hidden="1" x14ac:dyDescent="0.2">
      <c r="A555" s="206" t="s">
        <v>788</v>
      </c>
      <c r="B555" s="206"/>
      <c r="C555" s="7" t="s">
        <v>789</v>
      </c>
      <c r="D555" s="20" t="s">
        <v>790</v>
      </c>
      <c r="E555" s="34"/>
      <c r="F555" s="72">
        <f>F496+F497+F508+F519+F530+F532+F543+F544</f>
        <v>0</v>
      </c>
      <c r="G555" s="72">
        <f>G496+G497+G508+G519+G530+G532+G543+G544</f>
        <v>0</v>
      </c>
      <c r="H555" s="72">
        <f>H496+H497+H508+H519+H530+H532+H543+H544</f>
        <v>0</v>
      </c>
    </row>
    <row r="556" spans="1:8" ht="25.5" hidden="1" x14ac:dyDescent="0.2">
      <c r="A556" s="206" t="s">
        <v>791</v>
      </c>
      <c r="B556" s="206"/>
      <c r="C556" s="7" t="s">
        <v>792</v>
      </c>
      <c r="D556" s="38" t="s">
        <v>793</v>
      </c>
      <c r="E556" s="34"/>
      <c r="F556" s="72">
        <f>F296+F297+F337+F416+F481+F490+F495+F555</f>
        <v>0</v>
      </c>
      <c r="G556" s="72">
        <f>G296+G297+G337+G416+G481+G490+G495+G555</f>
        <v>0</v>
      </c>
      <c r="H556" s="72">
        <f>H296+H297+H337+H416+H481+H490+H495+H555</f>
        <v>0</v>
      </c>
    </row>
    <row r="557" spans="1:8" hidden="1" x14ac:dyDescent="0.2">
      <c r="D557" s="11"/>
    </row>
    <row r="558" spans="1:8" ht="15.75" hidden="1" x14ac:dyDescent="0.25">
      <c r="A558" s="88"/>
      <c r="B558" s="88"/>
      <c r="C558" s="7" t="s">
        <v>802</v>
      </c>
      <c r="D558" s="95"/>
      <c r="E558" s="89"/>
      <c r="F558" s="89"/>
      <c r="G558" s="89"/>
      <c r="H558" s="89"/>
    </row>
    <row r="559" spans="1:8" hidden="1" x14ac:dyDescent="0.2">
      <c r="A559" s="88"/>
      <c r="B559" s="88"/>
      <c r="C559" s="5" t="s">
        <v>803</v>
      </c>
      <c r="D559" s="95"/>
      <c r="E559" s="88"/>
      <c r="F559" s="88"/>
      <c r="G559" s="88"/>
      <c r="H559" s="88"/>
    </row>
    <row r="560" spans="1:8" hidden="1" x14ac:dyDescent="0.2">
      <c r="D560" s="11"/>
    </row>
    <row r="561" spans="3:4" hidden="1" x14ac:dyDescent="0.2">
      <c r="D561" s="11"/>
    </row>
    <row r="562" spans="3:4" hidden="1" x14ac:dyDescent="0.2">
      <c r="C562"/>
      <c r="D562" s="11"/>
    </row>
    <row r="563" spans="3:4" hidden="1" x14ac:dyDescent="0.2">
      <c r="C563"/>
      <c r="D563" s="11"/>
    </row>
    <row r="564" spans="3:4" hidden="1" x14ac:dyDescent="0.2">
      <c r="C564"/>
      <c r="D564" s="11"/>
    </row>
    <row r="565" spans="3:4" hidden="1" x14ac:dyDescent="0.2">
      <c r="C565"/>
      <c r="D565" s="11"/>
    </row>
    <row r="566" spans="3:4" hidden="1" x14ac:dyDescent="0.2">
      <c r="C566"/>
      <c r="D566" s="11"/>
    </row>
    <row r="567" spans="3:4" hidden="1" x14ac:dyDescent="0.2">
      <c r="C567"/>
      <c r="D567" s="11"/>
    </row>
    <row r="568" spans="3:4" hidden="1" x14ac:dyDescent="0.2">
      <c r="C568"/>
      <c r="D568" s="11"/>
    </row>
    <row r="569" spans="3:4" hidden="1" x14ac:dyDescent="0.2">
      <c r="C569"/>
      <c r="D569" s="11"/>
    </row>
    <row r="570" spans="3:4" hidden="1" x14ac:dyDescent="0.2">
      <c r="C570"/>
      <c r="D570" s="11"/>
    </row>
    <row r="571" spans="3:4" hidden="1" x14ac:dyDescent="0.2">
      <c r="C571"/>
      <c r="D571" s="11"/>
    </row>
    <row r="572" spans="3:4" hidden="1" x14ac:dyDescent="0.2">
      <c r="C572"/>
      <c r="D572" s="11"/>
    </row>
    <row r="573" spans="3:4" hidden="1" x14ac:dyDescent="0.2">
      <c r="C573"/>
      <c r="D573" s="11"/>
    </row>
    <row r="574" spans="3:4" hidden="1" x14ac:dyDescent="0.2">
      <c r="C574"/>
      <c r="D574" s="11"/>
    </row>
    <row r="575" spans="3:4" hidden="1" x14ac:dyDescent="0.2">
      <c r="C575"/>
      <c r="D575" s="11"/>
    </row>
    <row r="576" spans="3:4" hidden="1" x14ac:dyDescent="0.2">
      <c r="C576"/>
      <c r="D576" s="11"/>
    </row>
    <row r="577" spans="3:4" hidden="1" x14ac:dyDescent="0.2">
      <c r="C577"/>
      <c r="D577" s="11"/>
    </row>
    <row r="578" spans="3:4" hidden="1" x14ac:dyDescent="0.2">
      <c r="C578"/>
      <c r="D578" s="11"/>
    </row>
    <row r="579" spans="3:4" hidden="1" x14ac:dyDescent="0.2">
      <c r="C579"/>
      <c r="D579" s="11"/>
    </row>
    <row r="580" spans="3:4" hidden="1" x14ac:dyDescent="0.2">
      <c r="C580"/>
      <c r="D580" s="11"/>
    </row>
    <row r="581" spans="3:4" hidden="1" x14ac:dyDescent="0.2">
      <c r="C581"/>
      <c r="D581" s="11"/>
    </row>
    <row r="582" spans="3:4" hidden="1" x14ac:dyDescent="0.2">
      <c r="C582"/>
      <c r="D582" s="11"/>
    </row>
    <row r="583" spans="3:4" hidden="1" x14ac:dyDescent="0.2">
      <c r="C583"/>
      <c r="D583" s="11"/>
    </row>
    <row r="584" spans="3:4" hidden="1" x14ac:dyDescent="0.2">
      <c r="C584"/>
      <c r="D584" s="11"/>
    </row>
    <row r="585" spans="3:4" hidden="1" x14ac:dyDescent="0.2">
      <c r="C585"/>
      <c r="D585" s="11"/>
    </row>
    <row r="586" spans="3:4" hidden="1" x14ac:dyDescent="0.2">
      <c r="C586"/>
      <c r="D586" s="11"/>
    </row>
    <row r="587" spans="3:4" hidden="1" x14ac:dyDescent="0.2">
      <c r="C587"/>
      <c r="D587" s="11"/>
    </row>
    <row r="588" spans="3:4" hidden="1" x14ac:dyDescent="0.2">
      <c r="C588"/>
      <c r="D588" s="11"/>
    </row>
    <row r="589" spans="3:4" hidden="1" x14ac:dyDescent="0.2">
      <c r="C589"/>
      <c r="D589" s="11"/>
    </row>
    <row r="590" spans="3:4" hidden="1" x14ac:dyDescent="0.2">
      <c r="C590"/>
      <c r="D590" s="11"/>
    </row>
    <row r="591" spans="3:4" hidden="1" x14ac:dyDescent="0.2">
      <c r="C591"/>
      <c r="D591" s="11"/>
    </row>
    <row r="592" spans="3:4" hidden="1" x14ac:dyDescent="0.2">
      <c r="C592"/>
      <c r="D592" s="11"/>
    </row>
    <row r="593" spans="3:4" hidden="1" x14ac:dyDescent="0.2">
      <c r="C593"/>
      <c r="D593" s="11"/>
    </row>
    <row r="594" spans="3:4" hidden="1" x14ac:dyDescent="0.2">
      <c r="C594"/>
      <c r="D594" s="11"/>
    </row>
    <row r="595" spans="3:4" hidden="1" x14ac:dyDescent="0.2">
      <c r="C595"/>
      <c r="D595" s="11"/>
    </row>
    <row r="596" spans="3:4" hidden="1" x14ac:dyDescent="0.2">
      <c r="C596"/>
      <c r="D596" s="11"/>
    </row>
    <row r="597" spans="3:4" hidden="1" x14ac:dyDescent="0.2">
      <c r="C597"/>
      <c r="D597" s="11"/>
    </row>
    <row r="598" spans="3:4" hidden="1" x14ac:dyDescent="0.2">
      <c r="C598"/>
      <c r="D598" s="11"/>
    </row>
    <row r="599" spans="3:4" hidden="1" x14ac:dyDescent="0.2">
      <c r="C599"/>
      <c r="D599" s="11"/>
    </row>
    <row r="600" spans="3:4" hidden="1" x14ac:dyDescent="0.2">
      <c r="C600"/>
      <c r="D600" s="11"/>
    </row>
    <row r="601" spans="3:4" hidden="1" x14ac:dyDescent="0.2">
      <c r="C601"/>
      <c r="D601" s="11"/>
    </row>
    <row r="602" spans="3:4" hidden="1" x14ac:dyDescent="0.2">
      <c r="C602"/>
      <c r="D602" s="11"/>
    </row>
    <row r="603" spans="3:4" hidden="1" x14ac:dyDescent="0.2">
      <c r="C603"/>
      <c r="D603" s="11"/>
    </row>
    <row r="604" spans="3:4" hidden="1" x14ac:dyDescent="0.2">
      <c r="C604"/>
      <c r="D604" s="11"/>
    </row>
    <row r="605" spans="3:4" hidden="1" x14ac:dyDescent="0.2">
      <c r="C605"/>
      <c r="D605" s="11"/>
    </row>
    <row r="606" spans="3:4" hidden="1" x14ac:dyDescent="0.2">
      <c r="C606"/>
      <c r="D606" s="11"/>
    </row>
    <row r="607" spans="3:4" hidden="1" x14ac:dyDescent="0.2">
      <c r="C607"/>
      <c r="D607" s="11"/>
    </row>
    <row r="608" spans="3:4" hidden="1" x14ac:dyDescent="0.2">
      <c r="C608"/>
      <c r="D608" s="11"/>
    </row>
    <row r="609" spans="3:4" hidden="1" x14ac:dyDescent="0.2">
      <c r="C609"/>
      <c r="D609" s="11"/>
    </row>
    <row r="610" spans="3:4" hidden="1" x14ac:dyDescent="0.2">
      <c r="C610"/>
      <c r="D610" s="11"/>
    </row>
    <row r="611" spans="3:4" hidden="1" x14ac:dyDescent="0.2">
      <c r="C611"/>
      <c r="D611" s="11"/>
    </row>
    <row r="612" spans="3:4" hidden="1" x14ac:dyDescent="0.2">
      <c r="C612"/>
      <c r="D612" s="11"/>
    </row>
    <row r="613" spans="3:4" hidden="1" x14ac:dyDescent="0.2">
      <c r="C613"/>
      <c r="D613" s="11"/>
    </row>
    <row r="614" spans="3:4" hidden="1" x14ac:dyDescent="0.2">
      <c r="C614"/>
      <c r="D614" s="11"/>
    </row>
    <row r="615" spans="3:4" hidden="1" x14ac:dyDescent="0.2">
      <c r="C615"/>
      <c r="D615" s="11"/>
    </row>
    <row r="616" spans="3:4" hidden="1" x14ac:dyDescent="0.2">
      <c r="C616"/>
      <c r="D616" s="11"/>
    </row>
    <row r="617" spans="3:4" hidden="1" x14ac:dyDescent="0.2">
      <c r="C617"/>
      <c r="D617" s="11"/>
    </row>
    <row r="618" spans="3:4" hidden="1" x14ac:dyDescent="0.2">
      <c r="C618"/>
      <c r="D618" s="11"/>
    </row>
    <row r="619" spans="3:4" hidden="1" x14ac:dyDescent="0.2">
      <c r="C619"/>
      <c r="D619" s="11"/>
    </row>
    <row r="620" spans="3:4" hidden="1" x14ac:dyDescent="0.2">
      <c r="C620"/>
      <c r="D620" s="11"/>
    </row>
    <row r="621" spans="3:4" hidden="1" x14ac:dyDescent="0.2">
      <c r="C621"/>
      <c r="D621" s="11"/>
    </row>
    <row r="622" spans="3:4" hidden="1" x14ac:dyDescent="0.2">
      <c r="C622"/>
      <c r="D622" s="11"/>
    </row>
    <row r="623" spans="3:4" hidden="1" x14ac:dyDescent="0.2">
      <c r="C623"/>
      <c r="D623" s="11"/>
    </row>
    <row r="624" spans="3:4" hidden="1" x14ac:dyDescent="0.2">
      <c r="C624"/>
      <c r="D624" s="11"/>
    </row>
    <row r="625" spans="3:4" hidden="1" x14ac:dyDescent="0.2">
      <c r="C625"/>
      <c r="D625" s="11"/>
    </row>
    <row r="626" spans="3:4" hidden="1" x14ac:dyDescent="0.2">
      <c r="C626"/>
      <c r="D626" s="11"/>
    </row>
    <row r="627" spans="3:4" hidden="1" x14ac:dyDescent="0.2">
      <c r="C627"/>
      <c r="D627" s="11"/>
    </row>
    <row r="628" spans="3:4" hidden="1" x14ac:dyDescent="0.2">
      <c r="C628"/>
      <c r="D628" s="11"/>
    </row>
    <row r="629" spans="3:4" hidden="1" x14ac:dyDescent="0.2">
      <c r="C629"/>
      <c r="D629" s="11"/>
    </row>
    <row r="630" spans="3:4" hidden="1" x14ac:dyDescent="0.2">
      <c r="C630"/>
      <c r="D630" s="11"/>
    </row>
    <row r="631" spans="3:4" hidden="1" x14ac:dyDescent="0.2">
      <c r="C631"/>
      <c r="D631" s="11"/>
    </row>
    <row r="632" spans="3:4" hidden="1" x14ac:dyDescent="0.2">
      <c r="C632"/>
      <c r="D632" s="11"/>
    </row>
    <row r="633" spans="3:4" hidden="1" x14ac:dyDescent="0.2">
      <c r="C633"/>
      <c r="D633" s="11"/>
    </row>
    <row r="634" spans="3:4" hidden="1" x14ac:dyDescent="0.2">
      <c r="C634"/>
      <c r="D634" s="11"/>
    </row>
    <row r="635" spans="3:4" hidden="1" x14ac:dyDescent="0.2">
      <c r="C635"/>
      <c r="D635" s="11"/>
    </row>
    <row r="636" spans="3:4" hidden="1" x14ac:dyDescent="0.2">
      <c r="C636"/>
      <c r="D636" s="11"/>
    </row>
    <row r="637" spans="3:4" hidden="1" x14ac:dyDescent="0.2">
      <c r="C637"/>
      <c r="D637" s="11"/>
    </row>
    <row r="638" spans="3:4" hidden="1" x14ac:dyDescent="0.2">
      <c r="C638"/>
      <c r="D638" s="11"/>
    </row>
    <row r="639" spans="3:4" hidden="1" x14ac:dyDescent="0.2">
      <c r="C639"/>
      <c r="D639" s="11"/>
    </row>
    <row r="640" spans="3:4" hidden="1" x14ac:dyDescent="0.2">
      <c r="C640"/>
      <c r="D640" s="11"/>
    </row>
    <row r="641" spans="3:4" hidden="1" x14ac:dyDescent="0.2">
      <c r="C641"/>
      <c r="D641" s="11"/>
    </row>
    <row r="642" spans="3:4" hidden="1" x14ac:dyDescent="0.2">
      <c r="C642"/>
      <c r="D642" s="11"/>
    </row>
    <row r="643" spans="3:4" hidden="1" x14ac:dyDescent="0.2">
      <c r="C643"/>
      <c r="D643" s="11"/>
    </row>
    <row r="644" spans="3:4" hidden="1" x14ac:dyDescent="0.2">
      <c r="C644"/>
      <c r="D644" s="11"/>
    </row>
    <row r="645" spans="3:4" hidden="1" x14ac:dyDescent="0.2">
      <c r="C645"/>
      <c r="D645" s="11"/>
    </row>
    <row r="646" spans="3:4" hidden="1" x14ac:dyDescent="0.2">
      <c r="C646"/>
      <c r="D646" s="11"/>
    </row>
    <row r="647" spans="3:4" hidden="1" x14ac:dyDescent="0.2">
      <c r="C647"/>
      <c r="D647" s="11"/>
    </row>
    <row r="648" spans="3:4" hidden="1" x14ac:dyDescent="0.2">
      <c r="C648"/>
      <c r="D648" s="11"/>
    </row>
    <row r="649" spans="3:4" hidden="1" x14ac:dyDescent="0.2">
      <c r="C649"/>
      <c r="D649" s="11"/>
    </row>
    <row r="650" spans="3:4" hidden="1" x14ac:dyDescent="0.2">
      <c r="C650"/>
      <c r="D650" s="11"/>
    </row>
    <row r="651" spans="3:4" hidden="1" x14ac:dyDescent="0.2">
      <c r="C651"/>
      <c r="D651" s="11"/>
    </row>
    <row r="652" spans="3:4" hidden="1" x14ac:dyDescent="0.2">
      <c r="C652"/>
      <c r="D652" s="11"/>
    </row>
    <row r="653" spans="3:4" hidden="1" x14ac:dyDescent="0.2">
      <c r="C653"/>
      <c r="D653" s="11"/>
    </row>
    <row r="654" spans="3:4" hidden="1" x14ac:dyDescent="0.2">
      <c r="C654"/>
      <c r="D654" s="11"/>
    </row>
    <row r="655" spans="3:4" hidden="1" x14ac:dyDescent="0.2">
      <c r="C655"/>
      <c r="D655" s="11"/>
    </row>
    <row r="656" spans="3:4" hidden="1" x14ac:dyDescent="0.2">
      <c r="C656"/>
      <c r="D656" s="11"/>
    </row>
    <row r="657" spans="3:4" hidden="1" x14ac:dyDescent="0.2">
      <c r="C657"/>
      <c r="D657" s="11"/>
    </row>
    <row r="658" spans="3:4" hidden="1" x14ac:dyDescent="0.2">
      <c r="C658"/>
      <c r="D658" s="11"/>
    </row>
    <row r="659" spans="3:4" hidden="1" x14ac:dyDescent="0.2">
      <c r="C659"/>
      <c r="D659" s="11"/>
    </row>
    <row r="660" spans="3:4" hidden="1" x14ac:dyDescent="0.2">
      <c r="C660"/>
      <c r="D660" s="11"/>
    </row>
    <row r="661" spans="3:4" hidden="1" x14ac:dyDescent="0.2">
      <c r="C661"/>
      <c r="D661" s="11"/>
    </row>
    <row r="662" spans="3:4" hidden="1" x14ac:dyDescent="0.2">
      <c r="C662"/>
      <c r="D662" s="11"/>
    </row>
    <row r="663" spans="3:4" hidden="1" x14ac:dyDescent="0.2">
      <c r="C663"/>
      <c r="D663" s="11"/>
    </row>
    <row r="664" spans="3:4" hidden="1" x14ac:dyDescent="0.2">
      <c r="C664"/>
      <c r="D664" s="11"/>
    </row>
    <row r="665" spans="3:4" hidden="1" x14ac:dyDescent="0.2">
      <c r="C665"/>
      <c r="D665" s="11"/>
    </row>
    <row r="666" spans="3:4" hidden="1" x14ac:dyDescent="0.2">
      <c r="C666"/>
      <c r="D666" s="11"/>
    </row>
    <row r="667" spans="3:4" hidden="1" x14ac:dyDescent="0.2">
      <c r="C667"/>
      <c r="D667" s="11"/>
    </row>
    <row r="668" spans="3:4" hidden="1" x14ac:dyDescent="0.2">
      <c r="C668"/>
      <c r="D668" s="11"/>
    </row>
    <row r="669" spans="3:4" hidden="1" x14ac:dyDescent="0.2">
      <c r="C669"/>
      <c r="D669" s="11"/>
    </row>
    <row r="670" spans="3:4" hidden="1" x14ac:dyDescent="0.2">
      <c r="C670"/>
      <c r="D670" s="11"/>
    </row>
    <row r="671" spans="3:4" hidden="1" x14ac:dyDescent="0.2">
      <c r="C671"/>
      <c r="D671" s="11"/>
    </row>
    <row r="672" spans="3:4" hidden="1" x14ac:dyDescent="0.2">
      <c r="C672"/>
      <c r="D672" s="11"/>
    </row>
    <row r="673" spans="3:4" hidden="1" x14ac:dyDescent="0.2">
      <c r="C673"/>
      <c r="D673" s="11"/>
    </row>
    <row r="674" spans="3:4" hidden="1" x14ac:dyDescent="0.2">
      <c r="C674"/>
      <c r="D674" s="11"/>
    </row>
    <row r="675" spans="3:4" hidden="1" x14ac:dyDescent="0.2">
      <c r="C675"/>
      <c r="D675" s="11"/>
    </row>
    <row r="676" spans="3:4" hidden="1" x14ac:dyDescent="0.2">
      <c r="C676"/>
      <c r="D676" s="11"/>
    </row>
    <row r="677" spans="3:4" hidden="1" x14ac:dyDescent="0.2">
      <c r="C677"/>
      <c r="D677" s="11"/>
    </row>
    <row r="678" spans="3:4" hidden="1" x14ac:dyDescent="0.2">
      <c r="C678"/>
      <c r="D678" s="11"/>
    </row>
    <row r="679" spans="3:4" hidden="1" x14ac:dyDescent="0.2">
      <c r="C679"/>
      <c r="D679" s="11"/>
    </row>
    <row r="680" spans="3:4" hidden="1" x14ac:dyDescent="0.2">
      <c r="C680"/>
      <c r="D680" s="11"/>
    </row>
    <row r="681" spans="3:4" hidden="1" x14ac:dyDescent="0.2">
      <c r="C681"/>
      <c r="D681" s="11"/>
    </row>
    <row r="682" spans="3:4" hidden="1" x14ac:dyDescent="0.2">
      <c r="C682"/>
      <c r="D682" s="11"/>
    </row>
    <row r="683" spans="3:4" hidden="1" x14ac:dyDescent="0.2">
      <c r="C683"/>
      <c r="D683" s="11"/>
    </row>
    <row r="684" spans="3:4" hidden="1" x14ac:dyDescent="0.2">
      <c r="C684"/>
      <c r="D684" s="11"/>
    </row>
    <row r="685" spans="3:4" hidden="1" x14ac:dyDescent="0.2">
      <c r="C685"/>
      <c r="D685" s="11"/>
    </row>
    <row r="686" spans="3:4" hidden="1" x14ac:dyDescent="0.2">
      <c r="C686"/>
      <c r="D686" s="11"/>
    </row>
    <row r="687" spans="3:4" hidden="1" x14ac:dyDescent="0.2">
      <c r="C687"/>
      <c r="D687" s="11"/>
    </row>
    <row r="688" spans="3:4" hidden="1" x14ac:dyDescent="0.2">
      <c r="C688"/>
      <c r="D688" s="11"/>
    </row>
    <row r="689" spans="3:4" hidden="1" x14ac:dyDescent="0.2">
      <c r="C689"/>
      <c r="D689" s="11"/>
    </row>
    <row r="690" spans="3:4" hidden="1" x14ac:dyDescent="0.2">
      <c r="C690"/>
      <c r="D690" s="11"/>
    </row>
    <row r="691" spans="3:4" hidden="1" x14ac:dyDescent="0.2">
      <c r="C691"/>
      <c r="D691" s="11"/>
    </row>
    <row r="692" spans="3:4" hidden="1" x14ac:dyDescent="0.2">
      <c r="C692"/>
      <c r="D692" s="11"/>
    </row>
    <row r="693" spans="3:4" hidden="1" x14ac:dyDescent="0.2">
      <c r="C693"/>
      <c r="D693" s="11"/>
    </row>
    <row r="694" spans="3:4" hidden="1" x14ac:dyDescent="0.2">
      <c r="C694"/>
      <c r="D694" s="11"/>
    </row>
    <row r="695" spans="3:4" hidden="1" x14ac:dyDescent="0.2">
      <c r="C695"/>
      <c r="D695" s="11"/>
    </row>
    <row r="696" spans="3:4" hidden="1" x14ac:dyDescent="0.2">
      <c r="C696"/>
      <c r="D696" s="11"/>
    </row>
    <row r="697" spans="3:4" hidden="1" x14ac:dyDescent="0.2">
      <c r="C697"/>
      <c r="D697" s="11"/>
    </row>
    <row r="698" spans="3:4" hidden="1" x14ac:dyDescent="0.2">
      <c r="C698"/>
      <c r="D698" s="11"/>
    </row>
    <row r="699" spans="3:4" hidden="1" x14ac:dyDescent="0.2">
      <c r="C699"/>
      <c r="D699" s="11"/>
    </row>
    <row r="700" spans="3:4" hidden="1" x14ac:dyDescent="0.2">
      <c r="C700"/>
      <c r="D700" s="11"/>
    </row>
    <row r="701" spans="3:4" hidden="1" x14ac:dyDescent="0.2">
      <c r="C701"/>
      <c r="D701" s="11"/>
    </row>
    <row r="702" spans="3:4" hidden="1" x14ac:dyDescent="0.2">
      <c r="C702"/>
      <c r="D702" s="11"/>
    </row>
    <row r="703" spans="3:4" hidden="1" x14ac:dyDescent="0.2">
      <c r="C703"/>
      <c r="D703" s="11"/>
    </row>
    <row r="704" spans="3:4" hidden="1" x14ac:dyDescent="0.2">
      <c r="C704"/>
      <c r="D704" s="11"/>
    </row>
    <row r="705" spans="3:4" hidden="1" x14ac:dyDescent="0.2">
      <c r="C705"/>
      <c r="D705" s="11"/>
    </row>
    <row r="706" spans="3:4" hidden="1" x14ac:dyDescent="0.2">
      <c r="C706"/>
      <c r="D706" s="11"/>
    </row>
    <row r="707" spans="3:4" hidden="1" x14ac:dyDescent="0.2">
      <c r="C707"/>
      <c r="D707" s="11"/>
    </row>
    <row r="708" spans="3:4" hidden="1" x14ac:dyDescent="0.2">
      <c r="C708"/>
      <c r="D708" s="11"/>
    </row>
    <row r="709" spans="3:4" hidden="1" x14ac:dyDescent="0.2">
      <c r="C709"/>
      <c r="D709" s="11"/>
    </row>
    <row r="710" spans="3:4" hidden="1" x14ac:dyDescent="0.2">
      <c r="C710"/>
      <c r="D710" s="11"/>
    </row>
    <row r="711" spans="3:4" hidden="1" x14ac:dyDescent="0.2">
      <c r="C711"/>
      <c r="D711" s="11"/>
    </row>
    <row r="712" spans="3:4" hidden="1" x14ac:dyDescent="0.2">
      <c r="C712"/>
      <c r="D712" s="11"/>
    </row>
    <row r="713" spans="3:4" hidden="1" x14ac:dyDescent="0.2">
      <c r="C713"/>
      <c r="D713" s="11"/>
    </row>
    <row r="714" spans="3:4" hidden="1" x14ac:dyDescent="0.2">
      <c r="C714"/>
      <c r="D714" s="11"/>
    </row>
    <row r="715" spans="3:4" hidden="1" x14ac:dyDescent="0.2">
      <c r="C715"/>
      <c r="D715" s="11"/>
    </row>
    <row r="716" spans="3:4" hidden="1" x14ac:dyDescent="0.2">
      <c r="C716"/>
      <c r="D716" s="11"/>
    </row>
    <row r="717" spans="3:4" hidden="1" x14ac:dyDescent="0.2">
      <c r="C717"/>
      <c r="D717" s="11"/>
    </row>
    <row r="718" spans="3:4" hidden="1" x14ac:dyDescent="0.2">
      <c r="C718"/>
      <c r="D718" s="11"/>
    </row>
    <row r="719" spans="3:4" hidden="1" x14ac:dyDescent="0.2">
      <c r="C719"/>
      <c r="D719" s="11"/>
    </row>
    <row r="720" spans="3:4" hidden="1" x14ac:dyDescent="0.2">
      <c r="C720"/>
      <c r="D720" s="11"/>
    </row>
    <row r="721" spans="3:4" hidden="1" x14ac:dyDescent="0.2">
      <c r="C721"/>
      <c r="D721" s="11"/>
    </row>
    <row r="722" spans="3:4" hidden="1" x14ac:dyDescent="0.2">
      <c r="C722"/>
      <c r="D722" s="11"/>
    </row>
    <row r="723" spans="3:4" hidden="1" x14ac:dyDescent="0.2">
      <c r="C723"/>
      <c r="D723" s="11"/>
    </row>
    <row r="724" spans="3:4" hidden="1" x14ac:dyDescent="0.2">
      <c r="C724"/>
      <c r="D724" s="11"/>
    </row>
    <row r="725" spans="3:4" hidden="1" x14ac:dyDescent="0.2">
      <c r="C725"/>
      <c r="D725" s="11"/>
    </row>
    <row r="726" spans="3:4" hidden="1" x14ac:dyDescent="0.2">
      <c r="C726"/>
      <c r="D726" s="11"/>
    </row>
    <row r="727" spans="3:4" hidden="1" x14ac:dyDescent="0.2">
      <c r="C727"/>
      <c r="D727" s="11"/>
    </row>
    <row r="728" spans="3:4" x14ac:dyDescent="0.2">
      <c r="C728"/>
      <c r="D728" s="11"/>
    </row>
    <row r="729" spans="3:4" x14ac:dyDescent="0.2">
      <c r="C729"/>
      <c r="D729" s="11"/>
    </row>
    <row r="730" spans="3:4" x14ac:dyDescent="0.2">
      <c r="C730"/>
      <c r="D730" s="11"/>
    </row>
    <row r="731" spans="3:4" x14ac:dyDescent="0.2">
      <c r="C731"/>
      <c r="D731" s="11"/>
    </row>
    <row r="732" spans="3:4" x14ac:dyDescent="0.2">
      <c r="C732"/>
      <c r="D732" s="11"/>
    </row>
    <row r="733" spans="3:4" x14ac:dyDescent="0.2">
      <c r="C733"/>
      <c r="D733" s="11"/>
    </row>
    <row r="734" spans="3:4" x14ac:dyDescent="0.2">
      <c r="C734"/>
      <c r="D734" s="11"/>
    </row>
    <row r="735" spans="3:4" x14ac:dyDescent="0.2">
      <c r="C735"/>
      <c r="D735" s="11"/>
    </row>
    <row r="736" spans="3:4" x14ac:dyDescent="0.2">
      <c r="C736"/>
      <c r="D736" s="11"/>
    </row>
    <row r="737" spans="3:4" x14ac:dyDescent="0.2">
      <c r="C737"/>
      <c r="D737" s="11"/>
    </row>
    <row r="738" spans="3:4" x14ac:dyDescent="0.2">
      <c r="C738"/>
      <c r="D738" s="11"/>
    </row>
    <row r="739" spans="3:4" x14ac:dyDescent="0.2">
      <c r="C739"/>
      <c r="D739" s="11"/>
    </row>
    <row r="740" spans="3:4" x14ac:dyDescent="0.2">
      <c r="C740"/>
      <c r="D740" s="11"/>
    </row>
    <row r="741" spans="3:4" x14ac:dyDescent="0.2">
      <c r="C741"/>
      <c r="D741" s="11"/>
    </row>
    <row r="742" spans="3:4" x14ac:dyDescent="0.2">
      <c r="C742"/>
      <c r="D742" s="11"/>
    </row>
    <row r="743" spans="3:4" x14ac:dyDescent="0.2">
      <c r="C743"/>
      <c r="D743" s="11"/>
    </row>
    <row r="744" spans="3:4" x14ac:dyDescent="0.2">
      <c r="C744"/>
      <c r="D744" s="11"/>
    </row>
    <row r="745" spans="3:4" x14ac:dyDescent="0.2">
      <c r="C745"/>
      <c r="D745" s="11"/>
    </row>
    <row r="746" spans="3:4" x14ac:dyDescent="0.2">
      <c r="C746"/>
      <c r="D746" s="11"/>
    </row>
    <row r="747" spans="3:4" x14ac:dyDescent="0.2">
      <c r="C747"/>
      <c r="D747" s="11"/>
    </row>
    <row r="748" spans="3:4" x14ac:dyDescent="0.2">
      <c r="C748"/>
      <c r="D748" s="11"/>
    </row>
    <row r="749" spans="3:4" x14ac:dyDescent="0.2">
      <c r="C749"/>
      <c r="D749" s="11"/>
    </row>
    <row r="750" spans="3:4" x14ac:dyDescent="0.2">
      <c r="C750"/>
      <c r="D750" s="11"/>
    </row>
    <row r="751" spans="3:4" x14ac:dyDescent="0.2">
      <c r="C751"/>
      <c r="D751" s="11"/>
    </row>
    <row r="752" spans="3:4" x14ac:dyDescent="0.2">
      <c r="C752"/>
      <c r="D752" s="11"/>
    </row>
    <row r="753" spans="3:4" x14ac:dyDescent="0.2">
      <c r="C753"/>
      <c r="D753" s="11"/>
    </row>
    <row r="754" spans="3:4" x14ac:dyDescent="0.2">
      <c r="C754"/>
      <c r="D754" s="11"/>
    </row>
    <row r="755" spans="3:4" x14ac:dyDescent="0.2">
      <c r="C755"/>
      <c r="D755" s="11"/>
    </row>
    <row r="756" spans="3:4" x14ac:dyDescent="0.2">
      <c r="C756"/>
      <c r="D756" s="11"/>
    </row>
    <row r="757" spans="3:4" x14ac:dyDescent="0.2">
      <c r="C757"/>
      <c r="D757" s="11"/>
    </row>
    <row r="758" spans="3:4" x14ac:dyDescent="0.2">
      <c r="C758"/>
      <c r="D758" s="11"/>
    </row>
    <row r="759" spans="3:4" x14ac:dyDescent="0.2">
      <c r="C759"/>
      <c r="D759" s="11"/>
    </row>
    <row r="760" spans="3:4" x14ac:dyDescent="0.2">
      <c r="C760"/>
      <c r="D760" s="11"/>
    </row>
    <row r="761" spans="3:4" x14ac:dyDescent="0.2">
      <c r="C761"/>
      <c r="D761" s="11"/>
    </row>
    <row r="762" spans="3:4" x14ac:dyDescent="0.2">
      <c r="C762"/>
      <c r="D762" s="11"/>
    </row>
    <row r="763" spans="3:4" x14ac:dyDescent="0.2">
      <c r="C763"/>
      <c r="D763" s="11"/>
    </row>
    <row r="764" spans="3:4" x14ac:dyDescent="0.2">
      <c r="C764"/>
      <c r="D764" s="11"/>
    </row>
    <row r="765" spans="3:4" x14ac:dyDescent="0.2">
      <c r="C765"/>
      <c r="D765" s="11"/>
    </row>
    <row r="766" spans="3:4" x14ac:dyDescent="0.2">
      <c r="C766"/>
      <c r="D766" s="11"/>
    </row>
    <row r="767" spans="3:4" x14ac:dyDescent="0.2">
      <c r="C767"/>
      <c r="D767" s="11"/>
    </row>
    <row r="768" spans="3:4" x14ac:dyDescent="0.2">
      <c r="C768"/>
      <c r="D768" s="11"/>
    </row>
    <row r="769" spans="3:4" x14ac:dyDescent="0.2">
      <c r="C769"/>
      <c r="D769" s="11"/>
    </row>
    <row r="770" spans="3:4" x14ac:dyDescent="0.2">
      <c r="C770"/>
      <c r="D770" s="11"/>
    </row>
    <row r="771" spans="3:4" x14ac:dyDescent="0.2">
      <c r="C771"/>
      <c r="D771" s="11"/>
    </row>
    <row r="772" spans="3:4" x14ac:dyDescent="0.2">
      <c r="C772"/>
      <c r="D772" s="11"/>
    </row>
    <row r="773" spans="3:4" x14ac:dyDescent="0.2">
      <c r="C773"/>
      <c r="D773" s="11"/>
    </row>
    <row r="774" spans="3:4" x14ac:dyDescent="0.2">
      <c r="C774"/>
      <c r="D774" s="11"/>
    </row>
    <row r="775" spans="3:4" x14ac:dyDescent="0.2">
      <c r="C775"/>
      <c r="D775" s="11"/>
    </row>
    <row r="776" spans="3:4" x14ac:dyDescent="0.2">
      <c r="C776"/>
      <c r="D776" s="11"/>
    </row>
    <row r="777" spans="3:4" x14ac:dyDescent="0.2">
      <c r="C777"/>
      <c r="D777" s="11"/>
    </row>
    <row r="778" spans="3:4" x14ac:dyDescent="0.2">
      <c r="C778"/>
      <c r="D778" s="11"/>
    </row>
    <row r="779" spans="3:4" x14ac:dyDescent="0.2">
      <c r="C779"/>
      <c r="D779" s="11"/>
    </row>
    <row r="780" spans="3:4" x14ac:dyDescent="0.2">
      <c r="C780"/>
      <c r="D780" s="11"/>
    </row>
    <row r="781" spans="3:4" x14ac:dyDescent="0.2">
      <c r="C781"/>
      <c r="D781" s="11"/>
    </row>
    <row r="782" spans="3:4" x14ac:dyDescent="0.2">
      <c r="C782"/>
      <c r="D782" s="11"/>
    </row>
    <row r="783" spans="3:4" x14ac:dyDescent="0.2">
      <c r="C783"/>
      <c r="D783" s="11"/>
    </row>
    <row r="784" spans="3:4" x14ac:dyDescent="0.2">
      <c r="C784"/>
      <c r="D784" s="11"/>
    </row>
    <row r="785" spans="3:4" x14ac:dyDescent="0.2">
      <c r="C785"/>
      <c r="D785" s="11"/>
    </row>
    <row r="786" spans="3:4" x14ac:dyDescent="0.2">
      <c r="C786"/>
      <c r="D786" s="11"/>
    </row>
    <row r="787" spans="3:4" x14ac:dyDescent="0.2">
      <c r="C787"/>
      <c r="D787" s="11"/>
    </row>
    <row r="788" spans="3:4" x14ac:dyDescent="0.2">
      <c r="C788"/>
      <c r="D788" s="11"/>
    </row>
    <row r="789" spans="3:4" x14ac:dyDescent="0.2">
      <c r="C789"/>
      <c r="D789" s="11"/>
    </row>
    <row r="790" spans="3:4" x14ac:dyDescent="0.2">
      <c r="C790"/>
      <c r="D790" s="11"/>
    </row>
    <row r="791" spans="3:4" x14ac:dyDescent="0.2">
      <c r="C791"/>
      <c r="D791" s="11"/>
    </row>
    <row r="792" spans="3:4" x14ac:dyDescent="0.2">
      <c r="C792"/>
      <c r="D792" s="11"/>
    </row>
    <row r="793" spans="3:4" x14ac:dyDescent="0.2">
      <c r="C793"/>
      <c r="D793" s="11"/>
    </row>
    <row r="794" spans="3:4" x14ac:dyDescent="0.2">
      <c r="C794"/>
      <c r="D794" s="11"/>
    </row>
    <row r="795" spans="3:4" x14ac:dyDescent="0.2">
      <c r="C795"/>
      <c r="D795" s="11"/>
    </row>
    <row r="796" spans="3:4" x14ac:dyDescent="0.2">
      <c r="C796"/>
      <c r="D796" s="11"/>
    </row>
    <row r="797" spans="3:4" x14ac:dyDescent="0.2">
      <c r="C797"/>
      <c r="D797" s="11"/>
    </row>
    <row r="798" spans="3:4" x14ac:dyDescent="0.2">
      <c r="C798"/>
      <c r="D798" s="11"/>
    </row>
    <row r="799" spans="3:4" x14ac:dyDescent="0.2">
      <c r="C799"/>
      <c r="D799" s="11"/>
    </row>
    <row r="800" spans="3:4" x14ac:dyDescent="0.2">
      <c r="C800"/>
      <c r="D800" s="11"/>
    </row>
    <row r="801" spans="3:4" x14ac:dyDescent="0.2">
      <c r="C801"/>
      <c r="D801" s="11"/>
    </row>
    <row r="802" spans="3:4" x14ac:dyDescent="0.2">
      <c r="C802"/>
      <c r="D802" s="11"/>
    </row>
    <row r="803" spans="3:4" x14ac:dyDescent="0.2">
      <c r="C803"/>
      <c r="D803" s="11"/>
    </row>
    <row r="804" spans="3:4" x14ac:dyDescent="0.2">
      <c r="C804"/>
      <c r="D804" s="11"/>
    </row>
    <row r="805" spans="3:4" x14ac:dyDescent="0.2">
      <c r="C805"/>
      <c r="D805" s="11"/>
    </row>
    <row r="806" spans="3:4" x14ac:dyDescent="0.2">
      <c r="C806"/>
      <c r="D806" s="11"/>
    </row>
    <row r="807" spans="3:4" x14ac:dyDescent="0.2">
      <c r="C807"/>
      <c r="D807" s="11"/>
    </row>
    <row r="808" spans="3:4" x14ac:dyDescent="0.2">
      <c r="C808"/>
      <c r="D808" s="11"/>
    </row>
    <row r="809" spans="3:4" x14ac:dyDescent="0.2">
      <c r="C809"/>
      <c r="D809" s="11"/>
    </row>
    <row r="810" spans="3:4" x14ac:dyDescent="0.2">
      <c r="C810"/>
      <c r="D810" s="11"/>
    </row>
    <row r="811" spans="3:4" x14ac:dyDescent="0.2">
      <c r="C811"/>
      <c r="D811" s="11"/>
    </row>
    <row r="812" spans="3:4" x14ac:dyDescent="0.2">
      <c r="C812"/>
      <c r="D812" s="11"/>
    </row>
    <row r="813" spans="3:4" x14ac:dyDescent="0.2">
      <c r="C813"/>
      <c r="D813" s="11"/>
    </row>
    <row r="814" spans="3:4" x14ac:dyDescent="0.2">
      <c r="C814"/>
      <c r="D814" s="11"/>
    </row>
    <row r="815" spans="3:4" x14ac:dyDescent="0.2">
      <c r="C815"/>
      <c r="D815" s="11"/>
    </row>
    <row r="816" spans="3:4" x14ac:dyDescent="0.2">
      <c r="C816"/>
      <c r="D816" s="11"/>
    </row>
    <row r="817" spans="3:4" x14ac:dyDescent="0.2">
      <c r="C817"/>
      <c r="D817" s="11"/>
    </row>
    <row r="818" spans="3:4" x14ac:dyDescent="0.2">
      <c r="C818"/>
      <c r="D818" s="11"/>
    </row>
    <row r="819" spans="3:4" x14ac:dyDescent="0.2">
      <c r="C819"/>
      <c r="D819" s="11"/>
    </row>
    <row r="820" spans="3:4" x14ac:dyDescent="0.2">
      <c r="C820"/>
      <c r="D820" s="11"/>
    </row>
    <row r="821" spans="3:4" x14ac:dyDescent="0.2">
      <c r="C821"/>
      <c r="D821" s="11"/>
    </row>
    <row r="822" spans="3:4" x14ac:dyDescent="0.2">
      <c r="C822"/>
      <c r="D822" s="11"/>
    </row>
    <row r="823" spans="3:4" x14ac:dyDescent="0.2">
      <c r="C823"/>
      <c r="D823" s="11"/>
    </row>
    <row r="824" spans="3:4" x14ac:dyDescent="0.2">
      <c r="C824"/>
      <c r="D824" s="11"/>
    </row>
    <row r="825" spans="3:4" x14ac:dyDescent="0.2">
      <c r="C825"/>
      <c r="D825" s="11"/>
    </row>
    <row r="826" spans="3:4" x14ac:dyDescent="0.2">
      <c r="C826"/>
      <c r="D826" s="11"/>
    </row>
    <row r="827" spans="3:4" x14ac:dyDescent="0.2">
      <c r="C827"/>
      <c r="D827" s="11"/>
    </row>
    <row r="828" spans="3:4" x14ac:dyDescent="0.2">
      <c r="C828"/>
      <c r="D828" s="11"/>
    </row>
    <row r="829" spans="3:4" x14ac:dyDescent="0.2">
      <c r="C829"/>
      <c r="D829" s="11"/>
    </row>
    <row r="830" spans="3:4" x14ac:dyDescent="0.2">
      <c r="C830"/>
      <c r="D830" s="11"/>
    </row>
    <row r="831" spans="3:4" x14ac:dyDescent="0.2">
      <c r="C831"/>
      <c r="D831" s="11"/>
    </row>
    <row r="832" spans="3:4" x14ac:dyDescent="0.2">
      <c r="C832"/>
      <c r="D832" s="11"/>
    </row>
    <row r="833" spans="3:4" x14ac:dyDescent="0.2">
      <c r="C833"/>
      <c r="D833" s="11"/>
    </row>
    <row r="834" spans="3:4" x14ac:dyDescent="0.2">
      <c r="C834"/>
      <c r="D834" s="11"/>
    </row>
    <row r="835" spans="3:4" x14ac:dyDescent="0.2">
      <c r="C835"/>
      <c r="D835" s="11"/>
    </row>
    <row r="836" spans="3:4" x14ac:dyDescent="0.2">
      <c r="C836"/>
      <c r="D836" s="11"/>
    </row>
    <row r="837" spans="3:4" x14ac:dyDescent="0.2">
      <c r="C837"/>
      <c r="D837" s="11"/>
    </row>
    <row r="838" spans="3:4" x14ac:dyDescent="0.2">
      <c r="C838"/>
      <c r="D838" s="11"/>
    </row>
    <row r="839" spans="3:4" x14ac:dyDescent="0.2">
      <c r="C839"/>
      <c r="D839" s="11"/>
    </row>
    <row r="840" spans="3:4" x14ac:dyDescent="0.2">
      <c r="C840"/>
      <c r="D840" s="11"/>
    </row>
    <row r="841" spans="3:4" x14ac:dyDescent="0.2">
      <c r="C841"/>
      <c r="D841" s="11"/>
    </row>
    <row r="842" spans="3:4" x14ac:dyDescent="0.2">
      <c r="C842"/>
      <c r="D842" s="11"/>
    </row>
    <row r="843" spans="3:4" x14ac:dyDescent="0.2">
      <c r="C843"/>
      <c r="D843" s="11"/>
    </row>
    <row r="844" spans="3:4" x14ac:dyDescent="0.2">
      <c r="C844"/>
      <c r="D844" s="11"/>
    </row>
    <row r="845" spans="3:4" x14ac:dyDescent="0.2">
      <c r="C845"/>
      <c r="D845" s="11"/>
    </row>
    <row r="846" spans="3:4" x14ac:dyDescent="0.2">
      <c r="C846"/>
      <c r="D846" s="11"/>
    </row>
    <row r="847" spans="3:4" x14ac:dyDescent="0.2">
      <c r="C847"/>
      <c r="D847" s="11"/>
    </row>
    <row r="848" spans="3:4" x14ac:dyDescent="0.2">
      <c r="C848"/>
      <c r="D848" s="11"/>
    </row>
    <row r="849" spans="3:4" x14ac:dyDescent="0.2">
      <c r="C849"/>
      <c r="D849" s="11"/>
    </row>
    <row r="850" spans="3:4" x14ac:dyDescent="0.2">
      <c r="C850"/>
      <c r="D850" s="11"/>
    </row>
    <row r="851" spans="3:4" x14ac:dyDescent="0.2">
      <c r="C851"/>
      <c r="D851" s="11"/>
    </row>
    <row r="852" spans="3:4" x14ac:dyDescent="0.2">
      <c r="C852"/>
      <c r="D852" s="11"/>
    </row>
    <row r="853" spans="3:4" x14ac:dyDescent="0.2">
      <c r="C853"/>
      <c r="D853" s="11"/>
    </row>
    <row r="854" spans="3:4" x14ac:dyDescent="0.2">
      <c r="C854"/>
      <c r="D854" s="11"/>
    </row>
    <row r="855" spans="3:4" x14ac:dyDescent="0.2">
      <c r="C855"/>
      <c r="D855" s="11"/>
    </row>
    <row r="856" spans="3:4" x14ac:dyDescent="0.2">
      <c r="C856"/>
      <c r="D856" s="11"/>
    </row>
    <row r="857" spans="3:4" x14ac:dyDescent="0.2">
      <c r="C857"/>
      <c r="D857" s="11"/>
    </row>
    <row r="858" spans="3:4" x14ac:dyDescent="0.2">
      <c r="C858"/>
      <c r="D858" s="11"/>
    </row>
    <row r="859" spans="3:4" x14ac:dyDescent="0.2">
      <c r="C859"/>
      <c r="D859" s="11"/>
    </row>
    <row r="860" spans="3:4" x14ac:dyDescent="0.2">
      <c r="C860"/>
      <c r="D860" s="11"/>
    </row>
    <row r="861" spans="3:4" x14ac:dyDescent="0.2">
      <c r="C861"/>
      <c r="D861" s="11"/>
    </row>
    <row r="862" spans="3:4" x14ac:dyDescent="0.2">
      <c r="C862"/>
      <c r="D862" s="11"/>
    </row>
    <row r="863" spans="3:4" x14ac:dyDescent="0.2">
      <c r="C863"/>
      <c r="D863" s="11"/>
    </row>
    <row r="864" spans="3:4" x14ac:dyDescent="0.2">
      <c r="C864"/>
      <c r="D864" s="11"/>
    </row>
    <row r="865" spans="3:4" x14ac:dyDescent="0.2">
      <c r="C865"/>
      <c r="D865" s="11"/>
    </row>
    <row r="866" spans="3:4" x14ac:dyDescent="0.2">
      <c r="C866"/>
      <c r="D866" s="11"/>
    </row>
    <row r="867" spans="3:4" x14ac:dyDescent="0.2">
      <c r="C867"/>
      <c r="D867" s="11"/>
    </row>
    <row r="868" spans="3:4" x14ac:dyDescent="0.2">
      <c r="C868"/>
      <c r="D868" s="11"/>
    </row>
    <row r="869" spans="3:4" x14ac:dyDescent="0.2">
      <c r="C869"/>
      <c r="D869" s="11"/>
    </row>
    <row r="870" spans="3:4" x14ac:dyDescent="0.2">
      <c r="C870"/>
      <c r="D870" s="11"/>
    </row>
    <row r="871" spans="3:4" x14ac:dyDescent="0.2">
      <c r="C871"/>
      <c r="D871" s="11"/>
    </row>
    <row r="872" spans="3:4" x14ac:dyDescent="0.2">
      <c r="C872"/>
      <c r="D872" s="11"/>
    </row>
    <row r="873" spans="3:4" x14ac:dyDescent="0.2">
      <c r="C873"/>
      <c r="D873" s="11"/>
    </row>
    <row r="874" spans="3:4" x14ac:dyDescent="0.2">
      <c r="C874"/>
      <c r="D874" s="11"/>
    </row>
    <row r="875" spans="3:4" x14ac:dyDescent="0.2">
      <c r="C875"/>
      <c r="D875" s="11"/>
    </row>
    <row r="876" spans="3:4" x14ac:dyDescent="0.2">
      <c r="C876"/>
      <c r="D876" s="11"/>
    </row>
    <row r="877" spans="3:4" x14ac:dyDescent="0.2">
      <c r="C877"/>
      <c r="D877" s="11"/>
    </row>
    <row r="878" spans="3:4" x14ac:dyDescent="0.2">
      <c r="C878"/>
      <c r="D878" s="11"/>
    </row>
    <row r="879" spans="3:4" x14ac:dyDescent="0.2">
      <c r="C879"/>
      <c r="D879" s="11"/>
    </row>
    <row r="880" spans="3:4" x14ac:dyDescent="0.2">
      <c r="C880"/>
      <c r="D880" s="11"/>
    </row>
    <row r="881" spans="3:4" x14ac:dyDescent="0.2">
      <c r="C881"/>
      <c r="D881" s="11"/>
    </row>
    <row r="882" spans="3:4" x14ac:dyDescent="0.2">
      <c r="C882"/>
      <c r="D882" s="11"/>
    </row>
    <row r="883" spans="3:4" x14ac:dyDescent="0.2">
      <c r="C883"/>
      <c r="D883" s="11"/>
    </row>
    <row r="884" spans="3:4" x14ac:dyDescent="0.2">
      <c r="C884"/>
      <c r="D884" s="11"/>
    </row>
    <row r="885" spans="3:4" x14ac:dyDescent="0.2">
      <c r="C885"/>
      <c r="D885" s="11"/>
    </row>
    <row r="886" spans="3:4" x14ac:dyDescent="0.2">
      <c r="C886"/>
      <c r="D886" s="11"/>
    </row>
    <row r="887" spans="3:4" x14ac:dyDescent="0.2">
      <c r="C887"/>
      <c r="D887" s="11"/>
    </row>
    <row r="888" spans="3:4" x14ac:dyDescent="0.2">
      <c r="C888"/>
      <c r="D888" s="11"/>
    </row>
    <row r="889" spans="3:4" x14ac:dyDescent="0.2">
      <c r="C889"/>
      <c r="D889" s="11"/>
    </row>
    <row r="890" spans="3:4" x14ac:dyDescent="0.2">
      <c r="C890"/>
      <c r="D890" s="11"/>
    </row>
    <row r="891" spans="3:4" x14ac:dyDescent="0.2">
      <c r="C891"/>
      <c r="D891" s="11"/>
    </row>
    <row r="892" spans="3:4" x14ac:dyDescent="0.2">
      <c r="C892"/>
      <c r="D892" s="11"/>
    </row>
    <row r="893" spans="3:4" x14ac:dyDescent="0.2">
      <c r="C893"/>
      <c r="D893" s="11"/>
    </row>
    <row r="894" spans="3:4" x14ac:dyDescent="0.2">
      <c r="C894"/>
      <c r="D894" s="11"/>
    </row>
    <row r="895" spans="3:4" x14ac:dyDescent="0.2">
      <c r="C895"/>
      <c r="D895" s="11"/>
    </row>
    <row r="896" spans="3:4" x14ac:dyDescent="0.2">
      <c r="C896"/>
      <c r="D896" s="11"/>
    </row>
    <row r="897" spans="3:4" x14ac:dyDescent="0.2">
      <c r="C897"/>
      <c r="D897" s="11"/>
    </row>
    <row r="898" spans="3:4" x14ac:dyDescent="0.2">
      <c r="C898"/>
      <c r="D898" s="11"/>
    </row>
    <row r="899" spans="3:4" x14ac:dyDescent="0.2">
      <c r="C899"/>
      <c r="D899" s="11"/>
    </row>
    <row r="900" spans="3:4" x14ac:dyDescent="0.2">
      <c r="C900"/>
      <c r="D900" s="11"/>
    </row>
    <row r="901" spans="3:4" x14ac:dyDescent="0.2">
      <c r="C901"/>
      <c r="D901" s="11"/>
    </row>
    <row r="902" spans="3:4" x14ac:dyDescent="0.2">
      <c r="C902"/>
      <c r="D902" s="11"/>
    </row>
    <row r="903" spans="3:4" x14ac:dyDescent="0.2">
      <c r="C903"/>
      <c r="D903" s="11"/>
    </row>
    <row r="904" spans="3:4" x14ac:dyDescent="0.2">
      <c r="C904"/>
      <c r="D904" s="11"/>
    </row>
    <row r="905" spans="3:4" x14ac:dyDescent="0.2">
      <c r="C905"/>
      <c r="D905" s="11"/>
    </row>
    <row r="906" spans="3:4" x14ac:dyDescent="0.2">
      <c r="C906"/>
      <c r="D906" s="11"/>
    </row>
    <row r="907" spans="3:4" x14ac:dyDescent="0.2">
      <c r="C907"/>
      <c r="D907" s="11"/>
    </row>
    <row r="908" spans="3:4" x14ac:dyDescent="0.2">
      <c r="C908"/>
      <c r="D908" s="11"/>
    </row>
    <row r="909" spans="3:4" x14ac:dyDescent="0.2">
      <c r="C909"/>
      <c r="D909" s="11"/>
    </row>
    <row r="910" spans="3:4" x14ac:dyDescent="0.2">
      <c r="C910"/>
      <c r="D910" s="11"/>
    </row>
    <row r="911" spans="3:4" x14ac:dyDescent="0.2">
      <c r="C911"/>
      <c r="D911" s="11"/>
    </row>
    <row r="912" spans="3:4" x14ac:dyDescent="0.2">
      <c r="C912"/>
      <c r="D912" s="11"/>
    </row>
    <row r="913" spans="3:4" x14ac:dyDescent="0.2">
      <c r="C913"/>
      <c r="D913" s="11"/>
    </row>
    <row r="914" spans="3:4" x14ac:dyDescent="0.2">
      <c r="C914"/>
      <c r="D914" s="11"/>
    </row>
    <row r="915" spans="3:4" x14ac:dyDescent="0.2">
      <c r="C915"/>
      <c r="D915" s="11"/>
    </row>
    <row r="916" spans="3:4" x14ac:dyDescent="0.2">
      <c r="C916"/>
      <c r="D916" s="11"/>
    </row>
    <row r="917" spans="3:4" x14ac:dyDescent="0.2">
      <c r="C917"/>
      <c r="D917" s="11"/>
    </row>
    <row r="918" spans="3:4" x14ac:dyDescent="0.2">
      <c r="C918"/>
      <c r="D918" s="11"/>
    </row>
    <row r="919" spans="3:4" x14ac:dyDescent="0.2">
      <c r="C919"/>
      <c r="D919" s="11"/>
    </row>
    <row r="920" spans="3:4" x14ac:dyDescent="0.2">
      <c r="C920"/>
      <c r="D920" s="11"/>
    </row>
    <row r="921" spans="3:4" x14ac:dyDescent="0.2">
      <c r="C921"/>
      <c r="D921" s="11"/>
    </row>
    <row r="922" spans="3:4" x14ac:dyDescent="0.2">
      <c r="C922"/>
      <c r="D922" s="11"/>
    </row>
    <row r="923" spans="3:4" x14ac:dyDescent="0.2">
      <c r="C923"/>
      <c r="D923" s="11"/>
    </row>
    <row r="924" spans="3:4" x14ac:dyDescent="0.2">
      <c r="C924"/>
      <c r="D924" s="11"/>
    </row>
    <row r="925" spans="3:4" x14ac:dyDescent="0.2">
      <c r="C925"/>
      <c r="D925" s="11"/>
    </row>
    <row r="926" spans="3:4" x14ac:dyDescent="0.2">
      <c r="C926"/>
      <c r="D926" s="11"/>
    </row>
    <row r="927" spans="3:4" x14ac:dyDescent="0.2">
      <c r="C927"/>
      <c r="D927" s="11"/>
    </row>
    <row r="928" spans="3:4" x14ac:dyDescent="0.2">
      <c r="C928"/>
      <c r="D928" s="11"/>
    </row>
    <row r="929" spans="3:4" x14ac:dyDescent="0.2">
      <c r="C929"/>
      <c r="D929" s="11"/>
    </row>
    <row r="930" spans="3:4" x14ac:dyDescent="0.2">
      <c r="C930"/>
      <c r="D930" s="11"/>
    </row>
    <row r="931" spans="3:4" x14ac:dyDescent="0.2">
      <c r="C931"/>
      <c r="D931" s="11"/>
    </row>
    <row r="932" spans="3:4" x14ac:dyDescent="0.2">
      <c r="C932"/>
      <c r="D932" s="11"/>
    </row>
    <row r="933" spans="3:4" x14ac:dyDescent="0.2">
      <c r="C933"/>
      <c r="D933" s="11"/>
    </row>
    <row r="934" spans="3:4" x14ac:dyDescent="0.2">
      <c r="C934"/>
      <c r="D934" s="11"/>
    </row>
    <row r="935" spans="3:4" x14ac:dyDescent="0.2">
      <c r="C935"/>
      <c r="D935" s="11"/>
    </row>
    <row r="936" spans="3:4" x14ac:dyDescent="0.2">
      <c r="C936"/>
      <c r="D936" s="11"/>
    </row>
    <row r="937" spans="3:4" x14ac:dyDescent="0.2">
      <c r="C937"/>
      <c r="D937" s="11"/>
    </row>
    <row r="938" spans="3:4" x14ac:dyDescent="0.2">
      <c r="C938"/>
      <c r="D938" s="11"/>
    </row>
    <row r="939" spans="3:4" x14ac:dyDescent="0.2">
      <c r="C939"/>
      <c r="D939" s="11"/>
    </row>
    <row r="940" spans="3:4" x14ac:dyDescent="0.2">
      <c r="C940"/>
      <c r="D940" s="11"/>
    </row>
    <row r="941" spans="3:4" x14ac:dyDescent="0.2">
      <c r="C941"/>
      <c r="D941" s="11"/>
    </row>
    <row r="942" spans="3:4" x14ac:dyDescent="0.2">
      <c r="C942"/>
      <c r="D942" s="11"/>
    </row>
    <row r="943" spans="3:4" x14ac:dyDescent="0.2">
      <c r="C943"/>
      <c r="D943" s="11"/>
    </row>
    <row r="944" spans="3:4" x14ac:dyDescent="0.2">
      <c r="C944"/>
      <c r="D944" s="11"/>
    </row>
    <row r="945" spans="3:4" x14ac:dyDescent="0.2">
      <c r="C945"/>
      <c r="D945" s="11"/>
    </row>
    <row r="946" spans="3:4" x14ac:dyDescent="0.2">
      <c r="C946"/>
      <c r="D946" s="11"/>
    </row>
    <row r="947" spans="3:4" x14ac:dyDescent="0.2">
      <c r="C947"/>
      <c r="D947" s="11"/>
    </row>
    <row r="948" spans="3:4" x14ac:dyDescent="0.2">
      <c r="C948"/>
      <c r="D948" s="11"/>
    </row>
    <row r="949" spans="3:4" x14ac:dyDescent="0.2">
      <c r="C949"/>
      <c r="D949" s="11"/>
    </row>
    <row r="950" spans="3:4" x14ac:dyDescent="0.2">
      <c r="C950"/>
      <c r="D950" s="11"/>
    </row>
    <row r="951" spans="3:4" x14ac:dyDescent="0.2">
      <c r="C951"/>
      <c r="D951" s="11"/>
    </row>
    <row r="952" spans="3:4" x14ac:dyDescent="0.2">
      <c r="C952"/>
      <c r="D952" s="11"/>
    </row>
    <row r="953" spans="3:4" x14ac:dyDescent="0.2">
      <c r="C953"/>
      <c r="D953" s="11"/>
    </row>
    <row r="954" spans="3:4" x14ac:dyDescent="0.2">
      <c r="C954"/>
      <c r="D954" s="11"/>
    </row>
    <row r="955" spans="3:4" x14ac:dyDescent="0.2">
      <c r="C955"/>
      <c r="D955" s="11"/>
    </row>
    <row r="956" spans="3:4" x14ac:dyDescent="0.2">
      <c r="C956"/>
      <c r="D956" s="11"/>
    </row>
    <row r="957" spans="3:4" x14ac:dyDescent="0.2">
      <c r="C957"/>
      <c r="D957" s="11"/>
    </row>
    <row r="958" spans="3:4" x14ac:dyDescent="0.2">
      <c r="C958"/>
      <c r="D958" s="11"/>
    </row>
    <row r="959" spans="3:4" x14ac:dyDescent="0.2">
      <c r="C959"/>
      <c r="D959" s="11"/>
    </row>
    <row r="960" spans="3:4" x14ac:dyDescent="0.2">
      <c r="C960"/>
      <c r="D960" s="11"/>
    </row>
    <row r="961" spans="3:4" x14ac:dyDescent="0.2">
      <c r="C961"/>
      <c r="D961" s="11"/>
    </row>
    <row r="962" spans="3:4" x14ac:dyDescent="0.2">
      <c r="C962"/>
      <c r="D962" s="11"/>
    </row>
    <row r="963" spans="3:4" x14ac:dyDescent="0.2">
      <c r="C963"/>
      <c r="D963" s="11"/>
    </row>
    <row r="964" spans="3:4" x14ac:dyDescent="0.2">
      <c r="C964"/>
      <c r="D964" s="11"/>
    </row>
    <row r="965" spans="3:4" x14ac:dyDescent="0.2">
      <c r="C965"/>
      <c r="D965" s="11"/>
    </row>
    <row r="966" spans="3:4" x14ac:dyDescent="0.2">
      <c r="C966"/>
      <c r="D966" s="11"/>
    </row>
    <row r="967" spans="3:4" x14ac:dyDescent="0.2">
      <c r="C967"/>
      <c r="D967" s="11"/>
    </row>
    <row r="968" spans="3:4" x14ac:dyDescent="0.2">
      <c r="C968"/>
      <c r="D968" s="11"/>
    </row>
    <row r="969" spans="3:4" x14ac:dyDescent="0.2">
      <c r="C969"/>
      <c r="D969" s="11"/>
    </row>
    <row r="970" spans="3:4" x14ac:dyDescent="0.2">
      <c r="C970"/>
      <c r="D970" s="11"/>
    </row>
    <row r="971" spans="3:4" x14ac:dyDescent="0.2">
      <c r="C971"/>
      <c r="D971" s="11"/>
    </row>
    <row r="972" spans="3:4" x14ac:dyDescent="0.2">
      <c r="C972"/>
      <c r="D972" s="11"/>
    </row>
    <row r="973" spans="3:4" x14ac:dyDescent="0.2">
      <c r="C973"/>
      <c r="D973" s="11"/>
    </row>
    <row r="974" spans="3:4" x14ac:dyDescent="0.2">
      <c r="C974"/>
      <c r="D974" s="11"/>
    </row>
    <row r="975" spans="3:4" x14ac:dyDescent="0.2">
      <c r="C975"/>
      <c r="D975" s="11"/>
    </row>
    <row r="976" spans="3:4" x14ac:dyDescent="0.2">
      <c r="C976"/>
      <c r="D976" s="11"/>
    </row>
    <row r="977" spans="3:4" x14ac:dyDescent="0.2">
      <c r="C977"/>
      <c r="D977" s="11"/>
    </row>
    <row r="978" spans="3:4" x14ac:dyDescent="0.2">
      <c r="C978"/>
      <c r="D978" s="11"/>
    </row>
    <row r="979" spans="3:4" x14ac:dyDescent="0.2">
      <c r="C979"/>
      <c r="D979" s="11"/>
    </row>
    <row r="980" spans="3:4" x14ac:dyDescent="0.2">
      <c r="C980"/>
      <c r="D980" s="11"/>
    </row>
    <row r="981" spans="3:4" x14ac:dyDescent="0.2">
      <c r="C981"/>
      <c r="D981" s="11"/>
    </row>
    <row r="982" spans="3:4" x14ac:dyDescent="0.2">
      <c r="C982"/>
      <c r="D982" s="11"/>
    </row>
    <row r="983" spans="3:4" x14ac:dyDescent="0.2">
      <c r="C983"/>
      <c r="D983" s="11"/>
    </row>
    <row r="984" spans="3:4" x14ac:dyDescent="0.2">
      <c r="C984"/>
      <c r="D984" s="11"/>
    </row>
    <row r="985" spans="3:4" x14ac:dyDescent="0.2">
      <c r="C985"/>
      <c r="D985" s="11"/>
    </row>
    <row r="986" spans="3:4" x14ac:dyDescent="0.2">
      <c r="C986"/>
      <c r="D986" s="11"/>
    </row>
    <row r="987" spans="3:4" x14ac:dyDescent="0.2">
      <c r="C987"/>
      <c r="D987" s="11"/>
    </row>
    <row r="988" spans="3:4" x14ac:dyDescent="0.2">
      <c r="C988"/>
      <c r="D988" s="11"/>
    </row>
    <row r="989" spans="3:4" x14ac:dyDescent="0.2">
      <c r="C989"/>
      <c r="D989" s="11"/>
    </row>
    <row r="990" spans="3:4" x14ac:dyDescent="0.2">
      <c r="C990"/>
      <c r="D990" s="11"/>
    </row>
    <row r="991" spans="3:4" x14ac:dyDescent="0.2">
      <c r="C991"/>
      <c r="D991" s="11"/>
    </row>
    <row r="992" spans="3:4" x14ac:dyDescent="0.2">
      <c r="C992"/>
      <c r="D992" s="11"/>
    </row>
    <row r="993" spans="3:4" x14ac:dyDescent="0.2">
      <c r="C993"/>
      <c r="D993" s="11"/>
    </row>
    <row r="994" spans="3:4" x14ac:dyDescent="0.2">
      <c r="C994"/>
      <c r="D994" s="11"/>
    </row>
    <row r="995" spans="3:4" x14ac:dyDescent="0.2">
      <c r="C995"/>
      <c r="D995" s="11"/>
    </row>
    <row r="996" spans="3:4" x14ac:dyDescent="0.2">
      <c r="C996"/>
      <c r="D996" s="11"/>
    </row>
    <row r="997" spans="3:4" x14ac:dyDescent="0.2">
      <c r="C997"/>
      <c r="D997" s="11"/>
    </row>
    <row r="998" spans="3:4" x14ac:dyDescent="0.2">
      <c r="C998"/>
      <c r="D998" s="11"/>
    </row>
    <row r="999" spans="3:4" x14ac:dyDescent="0.2">
      <c r="C999"/>
      <c r="D999" s="11"/>
    </row>
    <row r="1000" spans="3:4" x14ac:dyDescent="0.2">
      <c r="C1000"/>
      <c r="D1000" s="11"/>
    </row>
    <row r="1001" spans="3:4" x14ac:dyDescent="0.2">
      <c r="C1001"/>
      <c r="D1001" s="11"/>
    </row>
    <row r="1002" spans="3:4" x14ac:dyDescent="0.2">
      <c r="C1002"/>
      <c r="D1002" s="11"/>
    </row>
    <row r="1003" spans="3:4" x14ac:dyDescent="0.2">
      <c r="C1003"/>
      <c r="D1003" s="11"/>
    </row>
    <row r="1004" spans="3:4" x14ac:dyDescent="0.2">
      <c r="C1004"/>
      <c r="D1004" s="11"/>
    </row>
    <row r="1005" spans="3:4" x14ac:dyDescent="0.2">
      <c r="C1005"/>
      <c r="D1005" s="11"/>
    </row>
    <row r="1006" spans="3:4" x14ac:dyDescent="0.2">
      <c r="C1006"/>
      <c r="D1006" s="11"/>
    </row>
    <row r="1007" spans="3:4" x14ac:dyDescent="0.2">
      <c r="C1007"/>
      <c r="D1007" s="11"/>
    </row>
    <row r="1008" spans="3:4" x14ac:dyDescent="0.2">
      <c r="C1008"/>
      <c r="D1008" s="11"/>
    </row>
    <row r="1009" spans="3:4" x14ac:dyDescent="0.2">
      <c r="C1009"/>
      <c r="D1009" s="11"/>
    </row>
    <row r="1010" spans="3:4" x14ac:dyDescent="0.2">
      <c r="C1010"/>
      <c r="D1010" s="11"/>
    </row>
    <row r="1011" spans="3:4" x14ac:dyDescent="0.2">
      <c r="C1011"/>
      <c r="D1011" s="11"/>
    </row>
    <row r="1012" spans="3:4" x14ac:dyDescent="0.2">
      <c r="C1012"/>
      <c r="D1012" s="11"/>
    </row>
    <row r="1013" spans="3:4" x14ac:dyDescent="0.2">
      <c r="C1013"/>
      <c r="D1013" s="11"/>
    </row>
    <row r="1014" spans="3:4" x14ac:dyDescent="0.2">
      <c r="C1014"/>
      <c r="D1014" s="11"/>
    </row>
    <row r="1015" spans="3:4" x14ac:dyDescent="0.2">
      <c r="C1015"/>
      <c r="D1015" s="11"/>
    </row>
    <row r="1016" spans="3:4" x14ac:dyDescent="0.2">
      <c r="C1016"/>
      <c r="D1016" s="11"/>
    </row>
    <row r="1017" spans="3:4" x14ac:dyDescent="0.2">
      <c r="C1017"/>
      <c r="D1017" s="11"/>
    </row>
    <row r="1018" spans="3:4" x14ac:dyDescent="0.2">
      <c r="C1018"/>
      <c r="D1018" s="11"/>
    </row>
    <row r="1019" spans="3:4" x14ac:dyDescent="0.2">
      <c r="C1019"/>
      <c r="D1019" s="11"/>
    </row>
    <row r="1020" spans="3:4" x14ac:dyDescent="0.2">
      <c r="C1020"/>
      <c r="D1020" s="11"/>
    </row>
    <row r="1021" spans="3:4" x14ac:dyDescent="0.2">
      <c r="C1021"/>
      <c r="D1021" s="11"/>
    </row>
    <row r="1022" spans="3:4" x14ac:dyDescent="0.2">
      <c r="C1022"/>
      <c r="D1022" s="11"/>
    </row>
    <row r="1023" spans="3:4" x14ac:dyDescent="0.2">
      <c r="C1023"/>
      <c r="D1023" s="11"/>
    </row>
    <row r="1024" spans="3:4" x14ac:dyDescent="0.2">
      <c r="C1024"/>
      <c r="D1024" s="11"/>
    </row>
    <row r="1025" spans="3:4" x14ac:dyDescent="0.2">
      <c r="C1025"/>
      <c r="D1025" s="11"/>
    </row>
    <row r="1026" spans="3:4" x14ac:dyDescent="0.2">
      <c r="C1026"/>
      <c r="D1026" s="11"/>
    </row>
    <row r="1027" spans="3:4" x14ac:dyDescent="0.2">
      <c r="C1027"/>
      <c r="D1027" s="11"/>
    </row>
    <row r="1028" spans="3:4" x14ac:dyDescent="0.2">
      <c r="C1028"/>
      <c r="D1028" s="11"/>
    </row>
    <row r="1029" spans="3:4" x14ac:dyDescent="0.2">
      <c r="C1029"/>
      <c r="D1029" s="11"/>
    </row>
    <row r="1030" spans="3:4" x14ac:dyDescent="0.2">
      <c r="C1030"/>
      <c r="D1030" s="11"/>
    </row>
    <row r="1031" spans="3:4" x14ac:dyDescent="0.2">
      <c r="C1031"/>
      <c r="D1031" s="11"/>
    </row>
    <row r="1032" spans="3:4" x14ac:dyDescent="0.2">
      <c r="C1032"/>
      <c r="D1032" s="11"/>
    </row>
    <row r="1033" spans="3:4" x14ac:dyDescent="0.2">
      <c r="C1033"/>
      <c r="D1033" s="11"/>
    </row>
    <row r="1034" spans="3:4" x14ac:dyDescent="0.2">
      <c r="C1034"/>
      <c r="D1034" s="11"/>
    </row>
    <row r="1035" spans="3:4" x14ac:dyDescent="0.2">
      <c r="C1035"/>
      <c r="D1035" s="11"/>
    </row>
    <row r="1036" spans="3:4" x14ac:dyDescent="0.2">
      <c r="C1036"/>
      <c r="D1036" s="11"/>
    </row>
    <row r="1037" spans="3:4" x14ac:dyDescent="0.2">
      <c r="C1037"/>
      <c r="D1037" s="11"/>
    </row>
    <row r="1038" spans="3:4" x14ac:dyDescent="0.2">
      <c r="C1038"/>
      <c r="D1038" s="11"/>
    </row>
    <row r="1039" spans="3:4" x14ac:dyDescent="0.2">
      <c r="C1039"/>
      <c r="D1039" s="11"/>
    </row>
    <row r="1040" spans="3:4" x14ac:dyDescent="0.2">
      <c r="C1040"/>
      <c r="D1040" s="11"/>
    </row>
    <row r="1041" spans="3:4" x14ac:dyDescent="0.2">
      <c r="C1041"/>
      <c r="D1041" s="11"/>
    </row>
    <row r="1042" spans="3:4" x14ac:dyDescent="0.2">
      <c r="C1042"/>
      <c r="D1042" s="11"/>
    </row>
    <row r="1043" spans="3:4" x14ac:dyDescent="0.2">
      <c r="C1043"/>
      <c r="D1043" s="11"/>
    </row>
    <row r="1044" spans="3:4" x14ac:dyDescent="0.2">
      <c r="C1044"/>
      <c r="D1044" s="11"/>
    </row>
    <row r="1045" spans="3:4" x14ac:dyDescent="0.2">
      <c r="C1045"/>
      <c r="D1045" s="11"/>
    </row>
    <row r="1046" spans="3:4" x14ac:dyDescent="0.2">
      <c r="C1046"/>
      <c r="D1046" s="11"/>
    </row>
    <row r="1047" spans="3:4" x14ac:dyDescent="0.2">
      <c r="C1047"/>
      <c r="D1047" s="11"/>
    </row>
    <row r="1048" spans="3:4" x14ac:dyDescent="0.2">
      <c r="C1048"/>
      <c r="D1048" s="11"/>
    </row>
    <row r="1049" spans="3:4" x14ac:dyDescent="0.2">
      <c r="C1049"/>
      <c r="D1049" s="11"/>
    </row>
    <row r="1050" spans="3:4" x14ac:dyDescent="0.2">
      <c r="C1050"/>
      <c r="D1050" s="11"/>
    </row>
    <row r="1051" spans="3:4" x14ac:dyDescent="0.2">
      <c r="C1051"/>
      <c r="D1051" s="11"/>
    </row>
    <row r="1052" spans="3:4" x14ac:dyDescent="0.2">
      <c r="C1052"/>
      <c r="D1052" s="11"/>
    </row>
    <row r="1053" spans="3:4" x14ac:dyDescent="0.2">
      <c r="C1053"/>
      <c r="D1053" s="11"/>
    </row>
    <row r="1054" spans="3:4" x14ac:dyDescent="0.2">
      <c r="C1054"/>
      <c r="D1054" s="11"/>
    </row>
    <row r="1055" spans="3:4" x14ac:dyDescent="0.2">
      <c r="C1055"/>
      <c r="D1055" s="11"/>
    </row>
    <row r="1056" spans="3:4" x14ac:dyDescent="0.2">
      <c r="C1056"/>
      <c r="D1056" s="11"/>
    </row>
    <row r="1057" spans="3:4" x14ac:dyDescent="0.2">
      <c r="C1057"/>
      <c r="D1057" s="11"/>
    </row>
    <row r="1058" spans="3:4" x14ac:dyDescent="0.2">
      <c r="C1058"/>
      <c r="D1058" s="11"/>
    </row>
    <row r="1059" spans="3:4" x14ac:dyDescent="0.2">
      <c r="C1059"/>
      <c r="D1059" s="11"/>
    </row>
    <row r="1060" spans="3:4" x14ac:dyDescent="0.2">
      <c r="C1060"/>
      <c r="D1060" s="11"/>
    </row>
    <row r="1061" spans="3:4" x14ac:dyDescent="0.2">
      <c r="C1061"/>
      <c r="D1061" s="11"/>
    </row>
    <row r="1062" spans="3:4" x14ac:dyDescent="0.2">
      <c r="C1062"/>
      <c r="D1062" s="11"/>
    </row>
    <row r="1063" spans="3:4" x14ac:dyDescent="0.2">
      <c r="C1063"/>
      <c r="D1063" s="11"/>
    </row>
    <row r="1064" spans="3:4" x14ac:dyDescent="0.2">
      <c r="C1064"/>
      <c r="D1064" s="11"/>
    </row>
    <row r="1065" spans="3:4" x14ac:dyDescent="0.2">
      <c r="C1065"/>
      <c r="D1065" s="11"/>
    </row>
    <row r="1066" spans="3:4" x14ac:dyDescent="0.2">
      <c r="C1066"/>
      <c r="D1066" s="11"/>
    </row>
    <row r="1067" spans="3:4" x14ac:dyDescent="0.2">
      <c r="C1067"/>
      <c r="D1067" s="11"/>
    </row>
    <row r="1068" spans="3:4" x14ac:dyDescent="0.2">
      <c r="C1068"/>
      <c r="D1068" s="11"/>
    </row>
    <row r="1069" spans="3:4" x14ac:dyDescent="0.2">
      <c r="C1069"/>
      <c r="D1069" s="11"/>
    </row>
    <row r="1070" spans="3:4" x14ac:dyDescent="0.2">
      <c r="C1070"/>
      <c r="D1070" s="11"/>
    </row>
    <row r="1071" spans="3:4" x14ac:dyDescent="0.2">
      <c r="C1071"/>
      <c r="D1071" s="11"/>
    </row>
    <row r="1072" spans="3:4" x14ac:dyDescent="0.2">
      <c r="C1072"/>
      <c r="D1072" s="11"/>
    </row>
    <row r="1073" spans="3:4" x14ac:dyDescent="0.2">
      <c r="C1073"/>
      <c r="D1073" s="11"/>
    </row>
    <row r="1074" spans="3:4" x14ac:dyDescent="0.2">
      <c r="C1074"/>
      <c r="D1074" s="11"/>
    </row>
    <row r="1075" spans="3:4" x14ac:dyDescent="0.2">
      <c r="C1075"/>
      <c r="D1075" s="11"/>
    </row>
    <row r="1076" spans="3:4" x14ac:dyDescent="0.2">
      <c r="C1076"/>
      <c r="D1076" s="11"/>
    </row>
    <row r="1077" spans="3:4" x14ac:dyDescent="0.2">
      <c r="C1077"/>
      <c r="D1077" s="11"/>
    </row>
    <row r="1078" spans="3:4" x14ac:dyDescent="0.2">
      <c r="C1078"/>
      <c r="D1078" s="11"/>
    </row>
    <row r="1079" spans="3:4" x14ac:dyDescent="0.2">
      <c r="C1079"/>
      <c r="D1079" s="11"/>
    </row>
    <row r="1080" spans="3:4" x14ac:dyDescent="0.2">
      <c r="C1080"/>
      <c r="D1080" s="11"/>
    </row>
    <row r="1081" spans="3:4" x14ac:dyDescent="0.2">
      <c r="C1081"/>
      <c r="D1081" s="11"/>
    </row>
    <row r="1082" spans="3:4" x14ac:dyDescent="0.2">
      <c r="C1082"/>
      <c r="D1082" s="11"/>
    </row>
    <row r="1083" spans="3:4" x14ac:dyDescent="0.2">
      <c r="C1083"/>
      <c r="D1083" s="11"/>
    </row>
    <row r="1084" spans="3:4" x14ac:dyDescent="0.2">
      <c r="C1084"/>
      <c r="D1084" s="11"/>
    </row>
    <row r="1085" spans="3:4" x14ac:dyDescent="0.2">
      <c r="C1085"/>
      <c r="D1085" s="11"/>
    </row>
    <row r="1086" spans="3:4" x14ac:dyDescent="0.2">
      <c r="C1086"/>
      <c r="D1086" s="11"/>
    </row>
    <row r="1087" spans="3:4" x14ac:dyDescent="0.2">
      <c r="C1087"/>
      <c r="D1087" s="11"/>
    </row>
    <row r="1088" spans="3:4" x14ac:dyDescent="0.2">
      <c r="C1088"/>
      <c r="D1088" s="11"/>
    </row>
    <row r="1089" spans="3:4" x14ac:dyDescent="0.2">
      <c r="C1089"/>
      <c r="D1089" s="11"/>
    </row>
    <row r="1090" spans="3:4" x14ac:dyDescent="0.2">
      <c r="C1090"/>
      <c r="D1090" s="11"/>
    </row>
    <row r="1091" spans="3:4" x14ac:dyDescent="0.2">
      <c r="C1091"/>
      <c r="D1091" s="11"/>
    </row>
    <row r="1092" spans="3:4" x14ac:dyDescent="0.2">
      <c r="C1092"/>
      <c r="D1092" s="11"/>
    </row>
    <row r="1093" spans="3:4" x14ac:dyDescent="0.2">
      <c r="C1093"/>
      <c r="D1093" s="11"/>
    </row>
    <row r="1094" spans="3:4" x14ac:dyDescent="0.2">
      <c r="C1094"/>
      <c r="D1094" s="11"/>
    </row>
    <row r="1095" spans="3:4" x14ac:dyDescent="0.2">
      <c r="C1095"/>
      <c r="D1095" s="11"/>
    </row>
    <row r="1096" spans="3:4" x14ac:dyDescent="0.2">
      <c r="C1096"/>
      <c r="D1096" s="11"/>
    </row>
    <row r="1097" spans="3:4" x14ac:dyDescent="0.2">
      <c r="C1097"/>
      <c r="D1097" s="11"/>
    </row>
    <row r="1098" spans="3:4" x14ac:dyDescent="0.2">
      <c r="C1098"/>
      <c r="D1098" s="11"/>
    </row>
    <row r="1099" spans="3:4" x14ac:dyDescent="0.2">
      <c r="C1099"/>
      <c r="D1099" s="11"/>
    </row>
    <row r="1100" spans="3:4" x14ac:dyDescent="0.2">
      <c r="C1100"/>
      <c r="D1100" s="11"/>
    </row>
    <row r="1101" spans="3:4" x14ac:dyDescent="0.2">
      <c r="C1101"/>
      <c r="D1101" s="11"/>
    </row>
    <row r="1102" spans="3:4" x14ac:dyDescent="0.2">
      <c r="C1102"/>
      <c r="D1102" s="11"/>
    </row>
    <row r="1103" spans="3:4" x14ac:dyDescent="0.2">
      <c r="C1103"/>
      <c r="D1103" s="11"/>
    </row>
    <row r="1104" spans="3:4" x14ac:dyDescent="0.2">
      <c r="C1104"/>
      <c r="D1104" s="11"/>
    </row>
    <row r="1105" spans="3:4" x14ac:dyDescent="0.2">
      <c r="C1105"/>
      <c r="D1105" s="11"/>
    </row>
    <row r="1106" spans="3:4" x14ac:dyDescent="0.2">
      <c r="C1106"/>
      <c r="D1106" s="11"/>
    </row>
    <row r="1107" spans="3:4" x14ac:dyDescent="0.2">
      <c r="C1107"/>
      <c r="D1107" s="11"/>
    </row>
    <row r="1108" spans="3:4" x14ac:dyDescent="0.2">
      <c r="C1108"/>
      <c r="D1108" s="11"/>
    </row>
    <row r="1109" spans="3:4" x14ac:dyDescent="0.2">
      <c r="C1109"/>
      <c r="D1109" s="11"/>
    </row>
    <row r="1110" spans="3:4" x14ac:dyDescent="0.2">
      <c r="C1110"/>
      <c r="D1110" s="11"/>
    </row>
    <row r="1111" spans="3:4" x14ac:dyDescent="0.2">
      <c r="C1111"/>
      <c r="D1111" s="11"/>
    </row>
    <row r="1112" spans="3:4" x14ac:dyDescent="0.2">
      <c r="C1112"/>
      <c r="D1112" s="11"/>
    </row>
    <row r="1113" spans="3:4" x14ac:dyDescent="0.2">
      <c r="C1113"/>
      <c r="D1113" s="11"/>
    </row>
    <row r="1114" spans="3:4" x14ac:dyDescent="0.2">
      <c r="C1114"/>
      <c r="D1114" s="11"/>
    </row>
    <row r="1115" spans="3:4" x14ac:dyDescent="0.2">
      <c r="C1115"/>
      <c r="D1115" s="11"/>
    </row>
    <row r="1116" spans="3:4" x14ac:dyDescent="0.2">
      <c r="C1116"/>
      <c r="D1116" s="11"/>
    </row>
    <row r="1117" spans="3:4" x14ac:dyDescent="0.2">
      <c r="C1117"/>
      <c r="D1117" s="11"/>
    </row>
    <row r="1118" spans="3:4" x14ac:dyDescent="0.2">
      <c r="C1118"/>
      <c r="D1118" s="11"/>
    </row>
    <row r="1119" spans="3:4" x14ac:dyDescent="0.2">
      <c r="C1119"/>
      <c r="D1119" s="11"/>
    </row>
    <row r="1120" spans="3:4" x14ac:dyDescent="0.2">
      <c r="C1120"/>
      <c r="D1120" s="11"/>
    </row>
    <row r="1121" spans="3:4" x14ac:dyDescent="0.2">
      <c r="C1121"/>
      <c r="D1121" s="11"/>
    </row>
    <row r="1122" spans="3:4" x14ac:dyDescent="0.2">
      <c r="C1122"/>
      <c r="D1122" s="11"/>
    </row>
    <row r="1123" spans="3:4" x14ac:dyDescent="0.2">
      <c r="C1123"/>
      <c r="D1123" s="11"/>
    </row>
    <row r="1124" spans="3:4" x14ac:dyDescent="0.2">
      <c r="C1124"/>
      <c r="D1124" s="11"/>
    </row>
    <row r="1125" spans="3:4" x14ac:dyDescent="0.2">
      <c r="C1125"/>
      <c r="D1125" s="11"/>
    </row>
    <row r="1126" spans="3:4" x14ac:dyDescent="0.2">
      <c r="C1126"/>
      <c r="D1126" s="11"/>
    </row>
    <row r="1127" spans="3:4" x14ac:dyDescent="0.2">
      <c r="C1127"/>
      <c r="D1127" s="11"/>
    </row>
    <row r="1128" spans="3:4" x14ac:dyDescent="0.2">
      <c r="C1128"/>
      <c r="D1128" s="11"/>
    </row>
    <row r="1129" spans="3:4" x14ac:dyDescent="0.2">
      <c r="C1129"/>
      <c r="D1129" s="11"/>
    </row>
    <row r="1130" spans="3:4" x14ac:dyDescent="0.2">
      <c r="C1130"/>
      <c r="D1130" s="11"/>
    </row>
    <row r="1131" spans="3:4" x14ac:dyDescent="0.2">
      <c r="C1131"/>
      <c r="D1131" s="11"/>
    </row>
    <row r="1132" spans="3:4" x14ac:dyDescent="0.2">
      <c r="C1132"/>
      <c r="D1132" s="11"/>
    </row>
    <row r="1133" spans="3:4" x14ac:dyDescent="0.2">
      <c r="C1133"/>
      <c r="D1133" s="11"/>
    </row>
    <row r="1134" spans="3:4" x14ac:dyDescent="0.2">
      <c r="C1134"/>
      <c r="D1134" s="11"/>
    </row>
    <row r="1135" spans="3:4" x14ac:dyDescent="0.2">
      <c r="C1135"/>
      <c r="D1135" s="11"/>
    </row>
    <row r="1136" spans="3:4" x14ac:dyDescent="0.2">
      <c r="C1136"/>
      <c r="D1136" s="11"/>
    </row>
    <row r="1137" spans="3:4" x14ac:dyDescent="0.2">
      <c r="C1137"/>
      <c r="D1137" s="11"/>
    </row>
    <row r="1138" spans="3:4" x14ac:dyDescent="0.2">
      <c r="C1138"/>
      <c r="D1138" s="11"/>
    </row>
    <row r="1139" spans="3:4" x14ac:dyDescent="0.2">
      <c r="C1139"/>
      <c r="D1139" s="11"/>
    </row>
    <row r="1140" spans="3:4" x14ac:dyDescent="0.2">
      <c r="C1140"/>
      <c r="D1140" s="11"/>
    </row>
    <row r="1141" spans="3:4" x14ac:dyDescent="0.2">
      <c r="C1141"/>
      <c r="D1141" s="11"/>
    </row>
    <row r="1142" spans="3:4" x14ac:dyDescent="0.2">
      <c r="C1142"/>
      <c r="D1142" s="11"/>
    </row>
    <row r="1143" spans="3:4" x14ac:dyDescent="0.2">
      <c r="C1143"/>
      <c r="D1143" s="11"/>
    </row>
    <row r="1144" spans="3:4" x14ac:dyDescent="0.2">
      <c r="C1144"/>
      <c r="D1144" s="11"/>
    </row>
    <row r="1145" spans="3:4" x14ac:dyDescent="0.2">
      <c r="C1145"/>
      <c r="D1145" s="11"/>
    </row>
    <row r="1146" spans="3:4" x14ac:dyDescent="0.2">
      <c r="C1146"/>
      <c r="D1146" s="11"/>
    </row>
    <row r="1147" spans="3:4" x14ac:dyDescent="0.2">
      <c r="C1147"/>
      <c r="D1147" s="11"/>
    </row>
    <row r="1148" spans="3:4" x14ac:dyDescent="0.2">
      <c r="C1148"/>
      <c r="D1148" s="11"/>
    </row>
    <row r="1149" spans="3:4" x14ac:dyDescent="0.2">
      <c r="C1149"/>
      <c r="D1149" s="11"/>
    </row>
    <row r="1150" spans="3:4" x14ac:dyDescent="0.2">
      <c r="C1150"/>
      <c r="D1150" s="11"/>
    </row>
    <row r="1151" spans="3:4" x14ac:dyDescent="0.2">
      <c r="C1151"/>
      <c r="D1151" s="11"/>
    </row>
    <row r="1152" spans="3:4" x14ac:dyDescent="0.2">
      <c r="C1152"/>
      <c r="D1152" s="11"/>
    </row>
    <row r="1153" spans="3:4" x14ac:dyDescent="0.2">
      <c r="C1153"/>
      <c r="D1153" s="11"/>
    </row>
    <row r="1154" spans="3:4" x14ac:dyDescent="0.2">
      <c r="C1154"/>
      <c r="D1154" s="11"/>
    </row>
    <row r="1155" spans="3:4" x14ac:dyDescent="0.2">
      <c r="C1155"/>
      <c r="D1155" s="11"/>
    </row>
    <row r="1156" spans="3:4" x14ac:dyDescent="0.2">
      <c r="C1156"/>
      <c r="D1156" s="11"/>
    </row>
    <row r="1157" spans="3:4" x14ac:dyDescent="0.2">
      <c r="C1157"/>
      <c r="D1157" s="11"/>
    </row>
    <row r="1158" spans="3:4" x14ac:dyDescent="0.2">
      <c r="C1158"/>
      <c r="D1158" s="11"/>
    </row>
    <row r="1159" spans="3:4" x14ac:dyDescent="0.2">
      <c r="C1159"/>
      <c r="D1159" s="11"/>
    </row>
    <row r="1160" spans="3:4" x14ac:dyDescent="0.2">
      <c r="C1160"/>
      <c r="D1160" s="11"/>
    </row>
    <row r="1161" spans="3:4" x14ac:dyDescent="0.2">
      <c r="C1161"/>
      <c r="D1161" s="11"/>
    </row>
    <row r="1162" spans="3:4" x14ac:dyDescent="0.2">
      <c r="C1162"/>
      <c r="D1162" s="11"/>
    </row>
    <row r="1163" spans="3:4" x14ac:dyDescent="0.2">
      <c r="C1163"/>
      <c r="D1163" s="11"/>
    </row>
    <row r="1164" spans="3:4" x14ac:dyDescent="0.2">
      <c r="C1164"/>
      <c r="D1164" s="11"/>
    </row>
    <row r="1165" spans="3:4" x14ac:dyDescent="0.2">
      <c r="C1165"/>
      <c r="D1165" s="11"/>
    </row>
    <row r="1166" spans="3:4" x14ac:dyDescent="0.2">
      <c r="C1166"/>
      <c r="D1166" s="11"/>
    </row>
    <row r="1167" spans="3:4" x14ac:dyDescent="0.2">
      <c r="C1167"/>
      <c r="D1167" s="11"/>
    </row>
    <row r="1168" spans="3:4" x14ac:dyDescent="0.2">
      <c r="C1168"/>
      <c r="D1168" s="11"/>
    </row>
    <row r="1169" spans="3:4" x14ac:dyDescent="0.2">
      <c r="C1169"/>
      <c r="D1169" s="11"/>
    </row>
    <row r="1170" spans="3:4" x14ac:dyDescent="0.2">
      <c r="C1170"/>
      <c r="D1170" s="11"/>
    </row>
    <row r="1171" spans="3:4" x14ac:dyDescent="0.2">
      <c r="C1171"/>
      <c r="D1171" s="11"/>
    </row>
    <row r="1172" spans="3:4" x14ac:dyDescent="0.2">
      <c r="C1172"/>
      <c r="D1172" s="11"/>
    </row>
    <row r="1173" spans="3:4" x14ac:dyDescent="0.2">
      <c r="C1173"/>
      <c r="D1173" s="11"/>
    </row>
    <row r="1174" spans="3:4" x14ac:dyDescent="0.2">
      <c r="C1174"/>
      <c r="D1174" s="11"/>
    </row>
    <row r="1175" spans="3:4" x14ac:dyDescent="0.2">
      <c r="C1175"/>
      <c r="D1175" s="11"/>
    </row>
    <row r="1176" spans="3:4" x14ac:dyDescent="0.2">
      <c r="C1176"/>
      <c r="D1176" s="11"/>
    </row>
    <row r="1177" spans="3:4" x14ac:dyDescent="0.2">
      <c r="C1177"/>
      <c r="D1177" s="11"/>
    </row>
    <row r="1178" spans="3:4" x14ac:dyDescent="0.2">
      <c r="C1178"/>
      <c r="D1178" s="11"/>
    </row>
    <row r="1179" spans="3:4" x14ac:dyDescent="0.2">
      <c r="C1179"/>
      <c r="D1179" s="11"/>
    </row>
    <row r="1180" spans="3:4" x14ac:dyDescent="0.2">
      <c r="C1180"/>
      <c r="D1180" s="11"/>
    </row>
    <row r="1181" spans="3:4" x14ac:dyDescent="0.2">
      <c r="C1181"/>
      <c r="D1181" s="11"/>
    </row>
    <row r="1182" spans="3:4" x14ac:dyDescent="0.2">
      <c r="C1182"/>
      <c r="D1182" s="11"/>
    </row>
    <row r="1183" spans="3:4" x14ac:dyDescent="0.2">
      <c r="C1183"/>
      <c r="D1183" s="11"/>
    </row>
    <row r="1184" spans="3:4" x14ac:dyDescent="0.2">
      <c r="C1184"/>
      <c r="D1184" s="11"/>
    </row>
    <row r="1185" spans="3:4" x14ac:dyDescent="0.2">
      <c r="C1185"/>
      <c r="D1185" s="11"/>
    </row>
    <row r="1186" spans="3:4" x14ac:dyDescent="0.2">
      <c r="C1186"/>
      <c r="D1186" s="11"/>
    </row>
    <row r="1187" spans="3:4" x14ac:dyDescent="0.2">
      <c r="C1187"/>
      <c r="D1187" s="11"/>
    </row>
    <row r="1188" spans="3:4" x14ac:dyDescent="0.2">
      <c r="C1188"/>
      <c r="D1188" s="11"/>
    </row>
    <row r="1189" spans="3:4" x14ac:dyDescent="0.2">
      <c r="C1189"/>
      <c r="D1189" s="11"/>
    </row>
    <row r="1190" spans="3:4" x14ac:dyDescent="0.2">
      <c r="C1190"/>
      <c r="D1190" s="11"/>
    </row>
    <row r="1191" spans="3:4" x14ac:dyDescent="0.2">
      <c r="C1191"/>
      <c r="D1191" s="11"/>
    </row>
    <row r="1192" spans="3:4" x14ac:dyDescent="0.2">
      <c r="C1192"/>
      <c r="D1192" s="11"/>
    </row>
    <row r="1193" spans="3:4" x14ac:dyDescent="0.2">
      <c r="C1193"/>
      <c r="D1193" s="11"/>
    </row>
    <row r="1194" spans="3:4" x14ac:dyDescent="0.2">
      <c r="C1194"/>
      <c r="D1194" s="11"/>
    </row>
    <row r="1195" spans="3:4" x14ac:dyDescent="0.2">
      <c r="C1195"/>
      <c r="D1195" s="11"/>
    </row>
    <row r="1196" spans="3:4" x14ac:dyDescent="0.2">
      <c r="C1196"/>
      <c r="D1196" s="11"/>
    </row>
    <row r="1197" spans="3:4" x14ac:dyDescent="0.2">
      <c r="C1197"/>
      <c r="D1197" s="11"/>
    </row>
    <row r="1198" spans="3:4" x14ac:dyDescent="0.2">
      <c r="C1198"/>
      <c r="D1198" s="11"/>
    </row>
    <row r="1199" spans="3:4" x14ac:dyDescent="0.2">
      <c r="C1199"/>
      <c r="D1199" s="11"/>
    </row>
    <row r="1200" spans="3:4" x14ac:dyDescent="0.2">
      <c r="C1200"/>
      <c r="D1200" s="11"/>
    </row>
    <row r="1201" spans="3:4" x14ac:dyDescent="0.2">
      <c r="C1201"/>
      <c r="D1201" s="11"/>
    </row>
    <row r="1202" spans="3:4" x14ac:dyDescent="0.2">
      <c r="C1202"/>
      <c r="D1202" s="11"/>
    </row>
    <row r="1203" spans="3:4" x14ac:dyDescent="0.2">
      <c r="C1203"/>
      <c r="D1203" s="11"/>
    </row>
    <row r="1204" spans="3:4" x14ac:dyDescent="0.2">
      <c r="C1204"/>
      <c r="D1204" s="11"/>
    </row>
    <row r="1205" spans="3:4" x14ac:dyDescent="0.2">
      <c r="C1205"/>
      <c r="D1205" s="11"/>
    </row>
    <row r="1206" spans="3:4" x14ac:dyDescent="0.2">
      <c r="C1206"/>
      <c r="D1206" s="11"/>
    </row>
    <row r="1207" spans="3:4" x14ac:dyDescent="0.2">
      <c r="C1207"/>
      <c r="D1207" s="11"/>
    </row>
    <row r="1208" spans="3:4" x14ac:dyDescent="0.2">
      <c r="C1208"/>
      <c r="D1208" s="11"/>
    </row>
    <row r="1209" spans="3:4" x14ac:dyDescent="0.2">
      <c r="C1209"/>
      <c r="D1209" s="11"/>
    </row>
    <row r="1210" spans="3:4" x14ac:dyDescent="0.2">
      <c r="C1210"/>
      <c r="D1210" s="11"/>
    </row>
    <row r="1211" spans="3:4" x14ac:dyDescent="0.2">
      <c r="C1211"/>
      <c r="D1211" s="11"/>
    </row>
    <row r="1212" spans="3:4" x14ac:dyDescent="0.2">
      <c r="C1212"/>
      <c r="D1212" s="11"/>
    </row>
    <row r="1213" spans="3:4" x14ac:dyDescent="0.2">
      <c r="C1213"/>
      <c r="D1213" s="11"/>
    </row>
    <row r="1214" spans="3:4" x14ac:dyDescent="0.2">
      <c r="C1214"/>
      <c r="D1214" s="11"/>
    </row>
    <row r="1215" spans="3:4" x14ac:dyDescent="0.2">
      <c r="C1215"/>
      <c r="D1215" s="11"/>
    </row>
    <row r="1216" spans="3:4" x14ac:dyDescent="0.2">
      <c r="C1216"/>
      <c r="D1216" s="11"/>
    </row>
    <row r="1217" spans="3:4" x14ac:dyDescent="0.2">
      <c r="C1217"/>
      <c r="D1217" s="11"/>
    </row>
    <row r="1218" spans="3:4" x14ac:dyDescent="0.2">
      <c r="C1218"/>
      <c r="D1218" s="11"/>
    </row>
    <row r="1219" spans="3:4" x14ac:dyDescent="0.2">
      <c r="C1219"/>
      <c r="D1219" s="11"/>
    </row>
    <row r="1220" spans="3:4" x14ac:dyDescent="0.2">
      <c r="C1220"/>
      <c r="D1220" s="11"/>
    </row>
    <row r="1221" spans="3:4" x14ac:dyDescent="0.2">
      <c r="C1221"/>
      <c r="D1221" s="11"/>
    </row>
    <row r="1222" spans="3:4" x14ac:dyDescent="0.2">
      <c r="C1222"/>
      <c r="D1222" s="11"/>
    </row>
    <row r="1223" spans="3:4" x14ac:dyDescent="0.2">
      <c r="C1223"/>
      <c r="D1223" s="11"/>
    </row>
    <row r="1224" spans="3:4" x14ac:dyDescent="0.2">
      <c r="C1224"/>
      <c r="D1224" s="11"/>
    </row>
    <row r="1225" spans="3:4" x14ac:dyDescent="0.2">
      <c r="C1225"/>
      <c r="D1225" s="11"/>
    </row>
    <row r="1226" spans="3:4" x14ac:dyDescent="0.2">
      <c r="C1226"/>
      <c r="D1226" s="11"/>
    </row>
    <row r="1227" spans="3:4" x14ac:dyDescent="0.2">
      <c r="C1227"/>
      <c r="D1227" s="11"/>
    </row>
    <row r="1228" spans="3:4" x14ac:dyDescent="0.2">
      <c r="C1228"/>
      <c r="D1228" s="11"/>
    </row>
    <row r="1229" spans="3:4" x14ac:dyDescent="0.2">
      <c r="C1229"/>
      <c r="D1229" s="11"/>
    </row>
    <row r="1230" spans="3:4" x14ac:dyDescent="0.2">
      <c r="C1230"/>
      <c r="D1230" s="11"/>
    </row>
    <row r="1231" spans="3:4" x14ac:dyDescent="0.2">
      <c r="C1231"/>
      <c r="D1231" s="11"/>
    </row>
    <row r="1232" spans="3:4" x14ac:dyDescent="0.2">
      <c r="C1232"/>
      <c r="D1232" s="11"/>
    </row>
    <row r="1233" spans="3:4" x14ac:dyDescent="0.2">
      <c r="C1233"/>
      <c r="D1233" s="11"/>
    </row>
    <row r="1234" spans="3:4" x14ac:dyDescent="0.2">
      <c r="C1234"/>
      <c r="D1234" s="11"/>
    </row>
    <row r="1235" spans="3:4" x14ac:dyDescent="0.2">
      <c r="C1235"/>
      <c r="D1235" s="11"/>
    </row>
    <row r="1236" spans="3:4" x14ac:dyDescent="0.2">
      <c r="C1236"/>
      <c r="D1236" s="11"/>
    </row>
    <row r="1237" spans="3:4" x14ac:dyDescent="0.2">
      <c r="C1237"/>
      <c r="D1237" s="11"/>
    </row>
    <row r="1238" spans="3:4" x14ac:dyDescent="0.2">
      <c r="C1238"/>
      <c r="D1238" s="11"/>
    </row>
    <row r="1239" spans="3:4" x14ac:dyDescent="0.2">
      <c r="C1239"/>
      <c r="D1239" s="11"/>
    </row>
    <row r="1240" spans="3:4" x14ac:dyDescent="0.2">
      <c r="C1240"/>
      <c r="D1240" s="11"/>
    </row>
    <row r="1241" spans="3:4" x14ac:dyDescent="0.2">
      <c r="C1241"/>
      <c r="D1241" s="11"/>
    </row>
    <row r="1242" spans="3:4" x14ac:dyDescent="0.2">
      <c r="C1242"/>
      <c r="D1242" s="11"/>
    </row>
    <row r="1243" spans="3:4" x14ac:dyDescent="0.2">
      <c r="C1243"/>
      <c r="D1243" s="11"/>
    </row>
    <row r="1244" spans="3:4" x14ac:dyDescent="0.2">
      <c r="C1244"/>
      <c r="D1244" s="11"/>
    </row>
    <row r="1245" spans="3:4" x14ac:dyDescent="0.2">
      <c r="C1245"/>
      <c r="D1245" s="11"/>
    </row>
    <row r="1246" spans="3:4" x14ac:dyDescent="0.2">
      <c r="C1246"/>
      <c r="D1246" s="11"/>
    </row>
    <row r="1247" spans="3:4" x14ac:dyDescent="0.2">
      <c r="C1247"/>
      <c r="D1247" s="11"/>
    </row>
    <row r="1248" spans="3:4" x14ac:dyDescent="0.2">
      <c r="C1248"/>
      <c r="D1248" s="11"/>
    </row>
    <row r="1249" spans="3:4" x14ac:dyDescent="0.2">
      <c r="C1249"/>
      <c r="D1249" s="11"/>
    </row>
    <row r="1250" spans="3:4" x14ac:dyDescent="0.2">
      <c r="C1250"/>
      <c r="D1250" s="11"/>
    </row>
    <row r="1251" spans="3:4" x14ac:dyDescent="0.2">
      <c r="C1251"/>
      <c r="D1251" s="11"/>
    </row>
    <row r="1252" spans="3:4" x14ac:dyDescent="0.2">
      <c r="C1252"/>
      <c r="D1252" s="11"/>
    </row>
    <row r="1253" spans="3:4" x14ac:dyDescent="0.2">
      <c r="C1253"/>
      <c r="D1253" s="11"/>
    </row>
    <row r="1254" spans="3:4" x14ac:dyDescent="0.2">
      <c r="C1254"/>
      <c r="D1254" s="11"/>
    </row>
    <row r="1255" spans="3:4" x14ac:dyDescent="0.2">
      <c r="C1255"/>
      <c r="D1255" s="11"/>
    </row>
    <row r="1256" spans="3:4" x14ac:dyDescent="0.2">
      <c r="C1256"/>
      <c r="D1256" s="11"/>
    </row>
    <row r="1257" spans="3:4" x14ac:dyDescent="0.2">
      <c r="C1257"/>
      <c r="D1257" s="11"/>
    </row>
    <row r="1258" spans="3:4" x14ac:dyDescent="0.2">
      <c r="C1258"/>
      <c r="D1258" s="11"/>
    </row>
    <row r="1259" spans="3:4" x14ac:dyDescent="0.2">
      <c r="C1259"/>
      <c r="D1259" s="11"/>
    </row>
    <row r="1260" spans="3:4" x14ac:dyDescent="0.2">
      <c r="C1260"/>
      <c r="D1260" s="11"/>
    </row>
    <row r="1261" spans="3:4" x14ac:dyDescent="0.2">
      <c r="C1261"/>
      <c r="D1261" s="11"/>
    </row>
    <row r="1262" spans="3:4" x14ac:dyDescent="0.2">
      <c r="C1262"/>
      <c r="D1262" s="11"/>
    </row>
    <row r="1263" spans="3:4" x14ac:dyDescent="0.2">
      <c r="C1263"/>
      <c r="D1263" s="11"/>
    </row>
    <row r="1264" spans="3:4" x14ac:dyDescent="0.2">
      <c r="C1264"/>
      <c r="D1264" s="11"/>
    </row>
    <row r="1265" spans="3:4" x14ac:dyDescent="0.2">
      <c r="C1265"/>
      <c r="D1265" s="11"/>
    </row>
    <row r="1266" spans="3:4" x14ac:dyDescent="0.2">
      <c r="C1266"/>
      <c r="D1266" s="11"/>
    </row>
    <row r="1267" spans="3:4" x14ac:dyDescent="0.2">
      <c r="C1267"/>
      <c r="D1267" s="11"/>
    </row>
    <row r="1268" spans="3:4" x14ac:dyDescent="0.2">
      <c r="C1268"/>
      <c r="D1268" s="11"/>
    </row>
    <row r="1269" spans="3:4" x14ac:dyDescent="0.2">
      <c r="C1269"/>
      <c r="D1269" s="11"/>
    </row>
    <row r="1270" spans="3:4" x14ac:dyDescent="0.2">
      <c r="C1270"/>
      <c r="D1270" s="11"/>
    </row>
    <row r="1271" spans="3:4" x14ac:dyDescent="0.2">
      <c r="C1271"/>
      <c r="D1271" s="11"/>
    </row>
    <row r="1272" spans="3:4" x14ac:dyDescent="0.2">
      <c r="C1272"/>
      <c r="D1272" s="11"/>
    </row>
    <row r="1273" spans="3:4" x14ac:dyDescent="0.2">
      <c r="C1273"/>
      <c r="D1273" s="11"/>
    </row>
    <row r="1274" spans="3:4" x14ac:dyDescent="0.2">
      <c r="C1274"/>
      <c r="D1274" s="11"/>
    </row>
    <row r="1275" spans="3:4" x14ac:dyDescent="0.2">
      <c r="C1275"/>
      <c r="D1275" s="11"/>
    </row>
    <row r="1276" spans="3:4" x14ac:dyDescent="0.2">
      <c r="C1276"/>
      <c r="D1276" s="11"/>
    </row>
    <row r="1277" spans="3:4" x14ac:dyDescent="0.2">
      <c r="C1277"/>
      <c r="D1277" s="11"/>
    </row>
    <row r="1278" spans="3:4" x14ac:dyDescent="0.2">
      <c r="C1278"/>
      <c r="D1278" s="11"/>
    </row>
    <row r="1279" spans="3:4" x14ac:dyDescent="0.2">
      <c r="C1279"/>
      <c r="D1279" s="11"/>
    </row>
    <row r="1280" spans="3:4" x14ac:dyDescent="0.2">
      <c r="C1280"/>
      <c r="D1280" s="11"/>
    </row>
    <row r="1281" spans="3:4" x14ac:dyDescent="0.2">
      <c r="C1281"/>
      <c r="D1281" s="11"/>
    </row>
    <row r="1282" spans="3:4" x14ac:dyDescent="0.2">
      <c r="C1282"/>
      <c r="D1282" s="11"/>
    </row>
    <row r="1283" spans="3:4" x14ac:dyDescent="0.2">
      <c r="C1283"/>
      <c r="D1283" s="11"/>
    </row>
    <row r="1284" spans="3:4" x14ac:dyDescent="0.2">
      <c r="C1284"/>
      <c r="D1284" s="11"/>
    </row>
    <row r="1285" spans="3:4" x14ac:dyDescent="0.2">
      <c r="C1285"/>
      <c r="D1285" s="11"/>
    </row>
    <row r="1286" spans="3:4" x14ac:dyDescent="0.2">
      <c r="C1286"/>
      <c r="D1286" s="11"/>
    </row>
    <row r="1287" spans="3:4" x14ac:dyDescent="0.2">
      <c r="C1287"/>
      <c r="D1287" s="11"/>
    </row>
    <row r="1288" spans="3:4" x14ac:dyDescent="0.2">
      <c r="C1288"/>
      <c r="D1288" s="11"/>
    </row>
    <row r="1289" spans="3:4" x14ac:dyDescent="0.2">
      <c r="C1289"/>
      <c r="D1289" s="11"/>
    </row>
    <row r="1290" spans="3:4" x14ac:dyDescent="0.2">
      <c r="C1290"/>
      <c r="D1290" s="11"/>
    </row>
    <row r="1291" spans="3:4" x14ac:dyDescent="0.2">
      <c r="C1291"/>
      <c r="D1291" s="11"/>
    </row>
    <row r="1292" spans="3:4" x14ac:dyDescent="0.2">
      <c r="C1292"/>
      <c r="D1292" s="11"/>
    </row>
    <row r="1293" spans="3:4" x14ac:dyDescent="0.2">
      <c r="C1293"/>
      <c r="D1293" s="11"/>
    </row>
    <row r="1294" spans="3:4" x14ac:dyDescent="0.2">
      <c r="C1294"/>
      <c r="D1294" s="11"/>
    </row>
    <row r="1295" spans="3:4" x14ac:dyDescent="0.2">
      <c r="C1295"/>
      <c r="D1295" s="11"/>
    </row>
    <row r="1296" spans="3:4" x14ac:dyDescent="0.2">
      <c r="C1296"/>
      <c r="D1296" s="11"/>
    </row>
    <row r="1297" spans="3:4" x14ac:dyDescent="0.2">
      <c r="C1297"/>
      <c r="D1297" s="11"/>
    </row>
    <row r="1298" spans="3:4" x14ac:dyDescent="0.2">
      <c r="C1298"/>
      <c r="D1298" s="11"/>
    </row>
    <row r="1299" spans="3:4" x14ac:dyDescent="0.2">
      <c r="C1299"/>
      <c r="D1299" s="11"/>
    </row>
    <row r="1300" spans="3:4" x14ac:dyDescent="0.2">
      <c r="C1300"/>
      <c r="D1300" s="11"/>
    </row>
    <row r="1301" spans="3:4" x14ac:dyDescent="0.2">
      <c r="C1301"/>
      <c r="D1301" s="11"/>
    </row>
    <row r="1302" spans="3:4" x14ac:dyDescent="0.2">
      <c r="C1302"/>
      <c r="D1302" s="11"/>
    </row>
    <row r="1303" spans="3:4" x14ac:dyDescent="0.2">
      <c r="C1303"/>
      <c r="D1303" s="11"/>
    </row>
    <row r="1304" spans="3:4" x14ac:dyDescent="0.2">
      <c r="C1304"/>
      <c r="D1304" s="11"/>
    </row>
    <row r="1305" spans="3:4" x14ac:dyDescent="0.2">
      <c r="C1305"/>
      <c r="D1305" s="11"/>
    </row>
    <row r="1306" spans="3:4" x14ac:dyDescent="0.2">
      <c r="C1306"/>
      <c r="D1306" s="11"/>
    </row>
    <row r="1307" spans="3:4" x14ac:dyDescent="0.2">
      <c r="C1307"/>
      <c r="D1307" s="11"/>
    </row>
    <row r="1308" spans="3:4" x14ac:dyDescent="0.2">
      <c r="C1308"/>
      <c r="D1308" s="11"/>
    </row>
    <row r="1309" spans="3:4" x14ac:dyDescent="0.2">
      <c r="C1309"/>
      <c r="D1309" s="11"/>
    </row>
    <row r="1310" spans="3:4" x14ac:dyDescent="0.2">
      <c r="C1310"/>
      <c r="D1310" s="11"/>
    </row>
    <row r="1311" spans="3:4" x14ac:dyDescent="0.2">
      <c r="C1311"/>
      <c r="D1311" s="11"/>
    </row>
    <row r="1312" spans="3:4" x14ac:dyDescent="0.2">
      <c r="C1312"/>
      <c r="D1312" s="11"/>
    </row>
    <row r="1313" spans="3:4" x14ac:dyDescent="0.2">
      <c r="C1313"/>
      <c r="D1313" s="11"/>
    </row>
    <row r="1314" spans="3:4" x14ac:dyDescent="0.2">
      <c r="C1314"/>
      <c r="D1314" s="11"/>
    </row>
    <row r="1315" spans="3:4" x14ac:dyDescent="0.2">
      <c r="C1315"/>
      <c r="D1315" s="11"/>
    </row>
    <row r="1316" spans="3:4" x14ac:dyDescent="0.2">
      <c r="C1316"/>
      <c r="D1316" s="11"/>
    </row>
    <row r="1317" spans="3:4" x14ac:dyDescent="0.2">
      <c r="C1317"/>
      <c r="D1317" s="11"/>
    </row>
    <row r="1318" spans="3:4" x14ac:dyDescent="0.2">
      <c r="C1318"/>
      <c r="D1318" s="11"/>
    </row>
    <row r="1319" spans="3:4" x14ac:dyDescent="0.2">
      <c r="C1319"/>
      <c r="D1319" s="11"/>
    </row>
    <row r="1320" spans="3:4" x14ac:dyDescent="0.2">
      <c r="C1320"/>
      <c r="D1320" s="11"/>
    </row>
    <row r="1321" spans="3:4" x14ac:dyDescent="0.2">
      <c r="C1321"/>
      <c r="D1321" s="11"/>
    </row>
    <row r="1322" spans="3:4" x14ac:dyDescent="0.2">
      <c r="C1322"/>
      <c r="D1322" s="11"/>
    </row>
    <row r="1323" spans="3:4" x14ac:dyDescent="0.2">
      <c r="C1323"/>
      <c r="D1323" s="11"/>
    </row>
    <row r="1324" spans="3:4" x14ac:dyDescent="0.2">
      <c r="C1324"/>
      <c r="D1324" s="11"/>
    </row>
    <row r="1325" spans="3:4" x14ac:dyDescent="0.2">
      <c r="C1325"/>
      <c r="D1325" s="11"/>
    </row>
    <row r="1326" spans="3:4" x14ac:dyDescent="0.2">
      <c r="C1326"/>
      <c r="D1326" s="11"/>
    </row>
    <row r="1327" spans="3:4" x14ac:dyDescent="0.2">
      <c r="C1327"/>
      <c r="D1327" s="11"/>
    </row>
    <row r="1328" spans="3:4" x14ac:dyDescent="0.2">
      <c r="C1328"/>
      <c r="D1328" s="11"/>
    </row>
    <row r="1329" spans="3:4" x14ac:dyDescent="0.2">
      <c r="C1329"/>
      <c r="D1329" s="11"/>
    </row>
    <row r="1330" spans="3:4" x14ac:dyDescent="0.2">
      <c r="C1330"/>
      <c r="D1330" s="11"/>
    </row>
    <row r="1331" spans="3:4" x14ac:dyDescent="0.2">
      <c r="C1331"/>
      <c r="D1331" s="11"/>
    </row>
    <row r="1332" spans="3:4" x14ac:dyDescent="0.2">
      <c r="C1332"/>
      <c r="D1332" s="11"/>
    </row>
    <row r="1333" spans="3:4" x14ac:dyDescent="0.2">
      <c r="C1333"/>
      <c r="D1333" s="11"/>
    </row>
    <row r="1334" spans="3:4" x14ac:dyDescent="0.2">
      <c r="C1334"/>
      <c r="D1334" s="11"/>
    </row>
    <row r="1335" spans="3:4" x14ac:dyDescent="0.2">
      <c r="C1335"/>
      <c r="D1335" s="11"/>
    </row>
    <row r="1336" spans="3:4" x14ac:dyDescent="0.2">
      <c r="C1336"/>
      <c r="D1336" s="11"/>
    </row>
    <row r="1337" spans="3:4" x14ac:dyDescent="0.2">
      <c r="C1337"/>
      <c r="D1337" s="11"/>
    </row>
    <row r="1338" spans="3:4" x14ac:dyDescent="0.2">
      <c r="C1338"/>
      <c r="D1338" s="11"/>
    </row>
    <row r="1339" spans="3:4" x14ac:dyDescent="0.2">
      <c r="C1339"/>
      <c r="D1339" s="11"/>
    </row>
    <row r="1340" spans="3:4" x14ac:dyDescent="0.2">
      <c r="C1340"/>
      <c r="D1340" s="11"/>
    </row>
    <row r="1341" spans="3:4" x14ac:dyDescent="0.2">
      <c r="C1341"/>
      <c r="D1341" s="11"/>
    </row>
    <row r="1342" spans="3:4" x14ac:dyDescent="0.2">
      <c r="C1342"/>
      <c r="D1342" s="11"/>
    </row>
    <row r="1343" spans="3:4" x14ac:dyDescent="0.2">
      <c r="C1343"/>
      <c r="D1343" s="11"/>
    </row>
    <row r="1344" spans="3:4" x14ac:dyDescent="0.2">
      <c r="C1344"/>
      <c r="D1344" s="11"/>
    </row>
    <row r="1345" spans="3:4" x14ac:dyDescent="0.2">
      <c r="C1345"/>
      <c r="D1345" s="11"/>
    </row>
    <row r="1346" spans="3:4" x14ac:dyDescent="0.2">
      <c r="C1346"/>
      <c r="D1346" s="11"/>
    </row>
    <row r="1347" spans="3:4" x14ac:dyDescent="0.2">
      <c r="C1347"/>
      <c r="D1347" s="11"/>
    </row>
    <row r="1348" spans="3:4" x14ac:dyDescent="0.2">
      <c r="C1348"/>
      <c r="D1348" s="11"/>
    </row>
    <row r="1349" spans="3:4" x14ac:dyDescent="0.2">
      <c r="C1349"/>
      <c r="D1349" s="11"/>
    </row>
    <row r="1350" spans="3:4" x14ac:dyDescent="0.2">
      <c r="C1350"/>
      <c r="D1350" s="11"/>
    </row>
    <row r="1351" spans="3:4" x14ac:dyDescent="0.2">
      <c r="C1351"/>
      <c r="D1351" s="11"/>
    </row>
    <row r="1352" spans="3:4" x14ac:dyDescent="0.2">
      <c r="C1352"/>
      <c r="D1352" s="11"/>
    </row>
    <row r="1353" spans="3:4" x14ac:dyDescent="0.2">
      <c r="C1353"/>
      <c r="D1353" s="11"/>
    </row>
    <row r="1354" spans="3:4" x14ac:dyDescent="0.2">
      <c r="C1354"/>
      <c r="D1354" s="11"/>
    </row>
    <row r="1355" spans="3:4" x14ac:dyDescent="0.2">
      <c r="C1355"/>
      <c r="D1355" s="11"/>
    </row>
    <row r="1356" spans="3:4" x14ac:dyDescent="0.2">
      <c r="C1356"/>
      <c r="D1356" s="11"/>
    </row>
    <row r="1357" spans="3:4" x14ac:dyDescent="0.2">
      <c r="C1357"/>
      <c r="D1357" s="11"/>
    </row>
    <row r="1358" spans="3:4" x14ac:dyDescent="0.2">
      <c r="C1358"/>
      <c r="D1358" s="11"/>
    </row>
    <row r="1359" spans="3:4" x14ac:dyDescent="0.2">
      <c r="C1359"/>
      <c r="D1359" s="11"/>
    </row>
    <row r="1360" spans="3:4" x14ac:dyDescent="0.2">
      <c r="C1360"/>
      <c r="D1360" s="11"/>
    </row>
    <row r="1361" spans="3:4" x14ac:dyDescent="0.2">
      <c r="C1361"/>
      <c r="D1361" s="11"/>
    </row>
    <row r="1362" spans="3:4" x14ac:dyDescent="0.2">
      <c r="C1362"/>
      <c r="D1362" s="11"/>
    </row>
    <row r="1363" spans="3:4" x14ac:dyDescent="0.2">
      <c r="C1363"/>
      <c r="D1363" s="11"/>
    </row>
    <row r="1364" spans="3:4" x14ac:dyDescent="0.2">
      <c r="C1364"/>
      <c r="D1364" s="11"/>
    </row>
    <row r="1365" spans="3:4" x14ac:dyDescent="0.2">
      <c r="C1365"/>
      <c r="D1365" s="11"/>
    </row>
    <row r="1366" spans="3:4" x14ac:dyDescent="0.2">
      <c r="C1366"/>
      <c r="D1366" s="11"/>
    </row>
    <row r="1367" spans="3:4" x14ac:dyDescent="0.2">
      <c r="C1367"/>
      <c r="D1367" s="11"/>
    </row>
    <row r="1368" spans="3:4" x14ac:dyDescent="0.2">
      <c r="C1368"/>
      <c r="D1368" s="11"/>
    </row>
    <row r="1369" spans="3:4" x14ac:dyDescent="0.2">
      <c r="C1369"/>
      <c r="D1369" s="11"/>
    </row>
    <row r="1370" spans="3:4" x14ac:dyDescent="0.2">
      <c r="C1370"/>
      <c r="D1370" s="11"/>
    </row>
    <row r="1371" spans="3:4" x14ac:dyDescent="0.2">
      <c r="C1371"/>
      <c r="D1371" s="11"/>
    </row>
    <row r="1372" spans="3:4" x14ac:dyDescent="0.2">
      <c r="C1372"/>
      <c r="D1372" s="11"/>
    </row>
    <row r="1373" spans="3:4" x14ac:dyDescent="0.2">
      <c r="C1373"/>
      <c r="D1373" s="11"/>
    </row>
    <row r="1374" spans="3:4" x14ac:dyDescent="0.2">
      <c r="C1374"/>
      <c r="D1374" s="11"/>
    </row>
    <row r="1375" spans="3:4" x14ac:dyDescent="0.2">
      <c r="C1375"/>
      <c r="D1375" s="11"/>
    </row>
    <row r="1376" spans="3:4" x14ac:dyDescent="0.2">
      <c r="C1376"/>
      <c r="D1376" s="11"/>
    </row>
    <row r="1377" spans="3:4" x14ac:dyDescent="0.2">
      <c r="C1377"/>
      <c r="D1377" s="11"/>
    </row>
    <row r="1378" spans="3:4" x14ac:dyDescent="0.2">
      <c r="C1378"/>
      <c r="D1378" s="11"/>
    </row>
    <row r="1379" spans="3:4" x14ac:dyDescent="0.2">
      <c r="C1379"/>
      <c r="D1379" s="11"/>
    </row>
    <row r="1380" spans="3:4" x14ac:dyDescent="0.2">
      <c r="C1380"/>
      <c r="D1380" s="11"/>
    </row>
    <row r="1381" spans="3:4" x14ac:dyDescent="0.2">
      <c r="C1381"/>
      <c r="D1381" s="11"/>
    </row>
    <row r="1382" spans="3:4" x14ac:dyDescent="0.2">
      <c r="C1382"/>
      <c r="D1382" s="11"/>
    </row>
    <row r="1383" spans="3:4" x14ac:dyDescent="0.2">
      <c r="C1383"/>
      <c r="D1383" s="11"/>
    </row>
    <row r="1384" spans="3:4" x14ac:dyDescent="0.2">
      <c r="C1384"/>
      <c r="D1384" s="11"/>
    </row>
    <row r="1385" spans="3:4" x14ac:dyDescent="0.2">
      <c r="C1385"/>
      <c r="D1385" s="11"/>
    </row>
    <row r="1386" spans="3:4" x14ac:dyDescent="0.2">
      <c r="C1386"/>
      <c r="D1386" s="11"/>
    </row>
    <row r="1387" spans="3:4" x14ac:dyDescent="0.2">
      <c r="C1387"/>
      <c r="D1387" s="11"/>
    </row>
    <row r="1388" spans="3:4" x14ac:dyDescent="0.2">
      <c r="C1388"/>
      <c r="D1388" s="11"/>
    </row>
    <row r="1389" spans="3:4" x14ac:dyDescent="0.2">
      <c r="C1389"/>
      <c r="D1389" s="11"/>
    </row>
    <row r="1390" spans="3:4" x14ac:dyDescent="0.2">
      <c r="C1390"/>
      <c r="D1390" s="11"/>
    </row>
    <row r="1391" spans="3:4" x14ac:dyDescent="0.2">
      <c r="C1391"/>
      <c r="D1391" s="11"/>
    </row>
    <row r="1392" spans="3:4" x14ac:dyDescent="0.2">
      <c r="C1392"/>
      <c r="D1392" s="11"/>
    </row>
    <row r="1393" spans="3:4" x14ac:dyDescent="0.2">
      <c r="C1393"/>
      <c r="D1393" s="11"/>
    </row>
    <row r="1394" spans="3:4" x14ac:dyDescent="0.2">
      <c r="C1394"/>
      <c r="D1394" s="11"/>
    </row>
    <row r="1395" spans="3:4" x14ac:dyDescent="0.2">
      <c r="C1395"/>
      <c r="D1395" s="11"/>
    </row>
    <row r="1396" spans="3:4" x14ac:dyDescent="0.2">
      <c r="C1396"/>
      <c r="D1396" s="11"/>
    </row>
    <row r="1397" spans="3:4" x14ac:dyDescent="0.2">
      <c r="C1397"/>
      <c r="D1397" s="11"/>
    </row>
    <row r="1398" spans="3:4" x14ac:dyDescent="0.2">
      <c r="C1398"/>
      <c r="D1398" s="11"/>
    </row>
    <row r="1399" spans="3:4" x14ac:dyDescent="0.2">
      <c r="C1399"/>
      <c r="D1399" s="11"/>
    </row>
    <row r="1400" spans="3:4" x14ac:dyDescent="0.2">
      <c r="C1400"/>
      <c r="D1400" s="11"/>
    </row>
    <row r="1401" spans="3:4" x14ac:dyDescent="0.2">
      <c r="C1401"/>
      <c r="D1401" s="11"/>
    </row>
    <row r="1402" spans="3:4" x14ac:dyDescent="0.2">
      <c r="C1402"/>
      <c r="D1402" s="11"/>
    </row>
    <row r="1403" spans="3:4" x14ac:dyDescent="0.2">
      <c r="C1403"/>
      <c r="D1403" s="11"/>
    </row>
    <row r="1404" spans="3:4" x14ac:dyDescent="0.2">
      <c r="C1404"/>
      <c r="D1404" s="11"/>
    </row>
    <row r="1405" spans="3:4" x14ac:dyDescent="0.2">
      <c r="C1405"/>
      <c r="D1405" s="11"/>
    </row>
    <row r="1406" spans="3:4" x14ac:dyDescent="0.2">
      <c r="C1406"/>
      <c r="D1406" s="11"/>
    </row>
    <row r="1407" spans="3:4" x14ac:dyDescent="0.2">
      <c r="C1407"/>
      <c r="D1407" s="11"/>
    </row>
    <row r="1408" spans="3:4" x14ac:dyDescent="0.2">
      <c r="C1408"/>
      <c r="D1408" s="11"/>
    </row>
    <row r="1409" spans="3:4" x14ac:dyDescent="0.2">
      <c r="C1409"/>
      <c r="D1409" s="11"/>
    </row>
    <row r="1410" spans="3:4" x14ac:dyDescent="0.2">
      <c r="C1410"/>
      <c r="D1410" s="11"/>
    </row>
    <row r="1411" spans="3:4" x14ac:dyDescent="0.2">
      <c r="C1411"/>
      <c r="D1411" s="11"/>
    </row>
    <row r="1412" spans="3:4" x14ac:dyDescent="0.2">
      <c r="C1412"/>
      <c r="D1412" s="11"/>
    </row>
    <row r="1413" spans="3:4" x14ac:dyDescent="0.2">
      <c r="C1413"/>
      <c r="D1413" s="11"/>
    </row>
    <row r="1414" spans="3:4" x14ac:dyDescent="0.2">
      <c r="C1414"/>
      <c r="D1414" s="11"/>
    </row>
    <row r="1415" spans="3:4" x14ac:dyDescent="0.2">
      <c r="C1415"/>
      <c r="D1415" s="11"/>
    </row>
    <row r="1416" spans="3:4" x14ac:dyDescent="0.2">
      <c r="C1416"/>
      <c r="D1416" s="11"/>
    </row>
    <row r="1417" spans="3:4" x14ac:dyDescent="0.2">
      <c r="C1417"/>
      <c r="D1417" s="11"/>
    </row>
    <row r="1418" spans="3:4" x14ac:dyDescent="0.2">
      <c r="C1418"/>
      <c r="D1418" s="11"/>
    </row>
    <row r="1419" spans="3:4" x14ac:dyDescent="0.2">
      <c r="C1419"/>
      <c r="D1419" s="11"/>
    </row>
    <row r="1420" spans="3:4" x14ac:dyDescent="0.2">
      <c r="C1420"/>
      <c r="D1420" s="11"/>
    </row>
    <row r="1421" spans="3:4" x14ac:dyDescent="0.2">
      <c r="C1421"/>
      <c r="D1421" s="11"/>
    </row>
    <row r="1422" spans="3:4" x14ac:dyDescent="0.2">
      <c r="C1422"/>
      <c r="D1422" s="11"/>
    </row>
    <row r="1423" spans="3:4" x14ac:dyDescent="0.2">
      <c r="C1423"/>
      <c r="D1423" s="11"/>
    </row>
    <row r="1424" spans="3:4" x14ac:dyDescent="0.2">
      <c r="C1424"/>
      <c r="D1424" s="11"/>
    </row>
    <row r="1425" spans="3:4" x14ac:dyDescent="0.2">
      <c r="C1425"/>
      <c r="D1425" s="11"/>
    </row>
    <row r="1426" spans="3:4" x14ac:dyDescent="0.2">
      <c r="C1426"/>
      <c r="D1426" s="11"/>
    </row>
    <row r="1427" spans="3:4" x14ac:dyDescent="0.2">
      <c r="C1427"/>
      <c r="D1427" s="11"/>
    </row>
    <row r="1428" spans="3:4" x14ac:dyDescent="0.2">
      <c r="C1428"/>
      <c r="D1428" s="11"/>
    </row>
    <row r="1429" spans="3:4" x14ac:dyDescent="0.2">
      <c r="C1429"/>
      <c r="D1429" s="11"/>
    </row>
    <row r="1430" spans="3:4" x14ac:dyDescent="0.2">
      <c r="C1430"/>
      <c r="D1430" s="11"/>
    </row>
    <row r="1431" spans="3:4" x14ac:dyDescent="0.2">
      <c r="C1431"/>
      <c r="D1431" s="11"/>
    </row>
    <row r="1432" spans="3:4" x14ac:dyDescent="0.2">
      <c r="C1432"/>
      <c r="D1432" s="11"/>
    </row>
    <row r="1433" spans="3:4" x14ac:dyDescent="0.2">
      <c r="C1433"/>
      <c r="D1433" s="11"/>
    </row>
    <row r="1434" spans="3:4" x14ac:dyDescent="0.2">
      <c r="C1434"/>
      <c r="D1434" s="11"/>
    </row>
    <row r="1435" spans="3:4" x14ac:dyDescent="0.2">
      <c r="C1435"/>
      <c r="D1435" s="11"/>
    </row>
    <row r="1436" spans="3:4" x14ac:dyDescent="0.2">
      <c r="C1436"/>
      <c r="D1436" s="11"/>
    </row>
    <row r="1437" spans="3:4" x14ac:dyDescent="0.2">
      <c r="C1437"/>
      <c r="D1437" s="11"/>
    </row>
    <row r="1438" spans="3:4" x14ac:dyDescent="0.2">
      <c r="C1438"/>
      <c r="D1438" s="11"/>
    </row>
    <row r="1439" spans="3:4" x14ac:dyDescent="0.2">
      <c r="C1439"/>
      <c r="D1439" s="11"/>
    </row>
    <row r="1440" spans="3:4" x14ac:dyDescent="0.2">
      <c r="C1440"/>
      <c r="D1440" s="11"/>
    </row>
    <row r="1441" spans="3:4" x14ac:dyDescent="0.2">
      <c r="C1441"/>
      <c r="D1441" s="11"/>
    </row>
    <row r="1442" spans="3:4" x14ac:dyDescent="0.2">
      <c r="C1442"/>
      <c r="D1442" s="11"/>
    </row>
    <row r="1443" spans="3:4" x14ac:dyDescent="0.2">
      <c r="C1443"/>
      <c r="D1443" s="11"/>
    </row>
    <row r="1444" spans="3:4" x14ac:dyDescent="0.2">
      <c r="C1444"/>
      <c r="D1444" s="11"/>
    </row>
    <row r="1445" spans="3:4" x14ac:dyDescent="0.2">
      <c r="C1445"/>
      <c r="D1445" s="11"/>
    </row>
    <row r="1446" spans="3:4" x14ac:dyDescent="0.2">
      <c r="C1446"/>
      <c r="D1446" s="11"/>
    </row>
    <row r="1447" spans="3:4" x14ac:dyDescent="0.2">
      <c r="C1447"/>
      <c r="D1447" s="11"/>
    </row>
    <row r="1448" spans="3:4" x14ac:dyDescent="0.2">
      <c r="C1448"/>
      <c r="D1448" s="11"/>
    </row>
    <row r="1449" spans="3:4" x14ac:dyDescent="0.2">
      <c r="C1449"/>
      <c r="D1449" s="11"/>
    </row>
    <row r="1450" spans="3:4" x14ac:dyDescent="0.2">
      <c r="C1450"/>
      <c r="D1450" s="11"/>
    </row>
    <row r="1451" spans="3:4" x14ac:dyDescent="0.2">
      <c r="C1451"/>
      <c r="D1451" s="11"/>
    </row>
    <row r="1452" spans="3:4" x14ac:dyDescent="0.2">
      <c r="C1452"/>
      <c r="D1452" s="11"/>
    </row>
    <row r="1453" spans="3:4" x14ac:dyDescent="0.2">
      <c r="C1453"/>
      <c r="D1453" s="11"/>
    </row>
    <row r="1454" spans="3:4" x14ac:dyDescent="0.2">
      <c r="C1454"/>
      <c r="D1454" s="11"/>
    </row>
    <row r="1455" spans="3:4" x14ac:dyDescent="0.2">
      <c r="C1455"/>
      <c r="D1455" s="11"/>
    </row>
    <row r="1456" spans="3:4" x14ac:dyDescent="0.2">
      <c r="C1456"/>
      <c r="D1456" s="11"/>
    </row>
    <row r="1457" spans="3:4" x14ac:dyDescent="0.2">
      <c r="C1457"/>
      <c r="D1457" s="11"/>
    </row>
    <row r="1458" spans="3:4" x14ac:dyDescent="0.2">
      <c r="C1458"/>
      <c r="D1458" s="11"/>
    </row>
    <row r="1459" spans="3:4" x14ac:dyDescent="0.2">
      <c r="C1459"/>
      <c r="D1459" s="11"/>
    </row>
    <row r="1460" spans="3:4" x14ac:dyDescent="0.2">
      <c r="C1460"/>
      <c r="D1460" s="11"/>
    </row>
    <row r="1461" spans="3:4" x14ac:dyDescent="0.2">
      <c r="C1461"/>
      <c r="D1461" s="11"/>
    </row>
    <row r="1462" spans="3:4" x14ac:dyDescent="0.2">
      <c r="C1462"/>
      <c r="D1462" s="11"/>
    </row>
    <row r="1463" spans="3:4" x14ac:dyDescent="0.2">
      <c r="C1463"/>
      <c r="D1463" s="11"/>
    </row>
    <row r="1464" spans="3:4" x14ac:dyDescent="0.2">
      <c r="C1464"/>
      <c r="D1464" s="11"/>
    </row>
    <row r="1465" spans="3:4" x14ac:dyDescent="0.2">
      <c r="C1465"/>
      <c r="D1465" s="11"/>
    </row>
    <row r="1466" spans="3:4" x14ac:dyDescent="0.2">
      <c r="C1466"/>
      <c r="D1466" s="11"/>
    </row>
    <row r="1467" spans="3:4" x14ac:dyDescent="0.2">
      <c r="C1467"/>
      <c r="D1467" s="11"/>
    </row>
    <row r="1468" spans="3:4" x14ac:dyDescent="0.2">
      <c r="C1468"/>
      <c r="D1468" s="11"/>
    </row>
    <row r="1469" spans="3:4" x14ac:dyDescent="0.2">
      <c r="C1469"/>
      <c r="D1469" s="11"/>
    </row>
    <row r="1470" spans="3:4" x14ac:dyDescent="0.2">
      <c r="C1470"/>
      <c r="D1470" s="11"/>
    </row>
    <row r="1471" spans="3:4" x14ac:dyDescent="0.2">
      <c r="C1471"/>
      <c r="D1471" s="11"/>
    </row>
    <row r="1472" spans="3:4" x14ac:dyDescent="0.2">
      <c r="C1472"/>
      <c r="D1472" s="11"/>
    </row>
    <row r="1473" spans="3:4" x14ac:dyDescent="0.2">
      <c r="C1473"/>
      <c r="D1473" s="11"/>
    </row>
    <row r="1474" spans="3:4" x14ac:dyDescent="0.2">
      <c r="C1474"/>
      <c r="D1474" s="11"/>
    </row>
    <row r="1475" spans="3:4" x14ac:dyDescent="0.2">
      <c r="C1475"/>
      <c r="D1475" s="11"/>
    </row>
    <row r="1476" spans="3:4" x14ac:dyDescent="0.2">
      <c r="C1476"/>
      <c r="D1476" s="11"/>
    </row>
    <row r="1477" spans="3:4" x14ac:dyDescent="0.2">
      <c r="C1477"/>
      <c r="D1477" s="11"/>
    </row>
    <row r="1478" spans="3:4" x14ac:dyDescent="0.2">
      <c r="C1478"/>
      <c r="D1478" s="11"/>
    </row>
    <row r="1479" spans="3:4" x14ac:dyDescent="0.2">
      <c r="C1479"/>
      <c r="D1479" s="11"/>
    </row>
    <row r="1480" spans="3:4" x14ac:dyDescent="0.2">
      <c r="C1480"/>
      <c r="D1480" s="11"/>
    </row>
    <row r="1481" spans="3:4" x14ac:dyDescent="0.2">
      <c r="C1481"/>
      <c r="D1481" s="11"/>
    </row>
    <row r="1482" spans="3:4" x14ac:dyDescent="0.2">
      <c r="C1482"/>
      <c r="D1482" s="11"/>
    </row>
    <row r="1483" spans="3:4" x14ac:dyDescent="0.2">
      <c r="C1483"/>
      <c r="D1483" s="11"/>
    </row>
    <row r="1484" spans="3:4" x14ac:dyDescent="0.2">
      <c r="C1484"/>
      <c r="D1484" s="11"/>
    </row>
    <row r="1485" spans="3:4" x14ac:dyDescent="0.2">
      <c r="C1485"/>
      <c r="D1485" s="11"/>
    </row>
    <row r="1486" spans="3:4" x14ac:dyDescent="0.2">
      <c r="C1486"/>
      <c r="D1486" s="11"/>
    </row>
    <row r="1487" spans="3:4" x14ac:dyDescent="0.2">
      <c r="C1487"/>
      <c r="D1487" s="11"/>
    </row>
    <row r="1488" spans="3:4" x14ac:dyDescent="0.2">
      <c r="C1488"/>
      <c r="D1488" s="11"/>
    </row>
    <row r="1489" spans="3:4" x14ac:dyDescent="0.2">
      <c r="C1489"/>
      <c r="D1489" s="11"/>
    </row>
    <row r="1490" spans="3:4" x14ac:dyDescent="0.2">
      <c r="C1490"/>
      <c r="D1490" s="11"/>
    </row>
    <row r="1491" spans="3:4" x14ac:dyDescent="0.2">
      <c r="C1491"/>
      <c r="D1491" s="11"/>
    </row>
    <row r="1492" spans="3:4" x14ac:dyDescent="0.2">
      <c r="C1492"/>
      <c r="D1492" s="11"/>
    </row>
    <row r="1493" spans="3:4" x14ac:dyDescent="0.2">
      <c r="C1493"/>
      <c r="D1493" s="11"/>
    </row>
    <row r="1494" spans="3:4" x14ac:dyDescent="0.2">
      <c r="C1494"/>
      <c r="D1494" s="11"/>
    </row>
    <row r="1495" spans="3:4" x14ac:dyDescent="0.2">
      <c r="C1495"/>
      <c r="D1495" s="11"/>
    </row>
    <row r="1496" spans="3:4" x14ac:dyDescent="0.2">
      <c r="C1496"/>
      <c r="D1496" s="11"/>
    </row>
    <row r="1497" spans="3:4" x14ac:dyDescent="0.2">
      <c r="C1497"/>
      <c r="D1497" s="11"/>
    </row>
    <row r="1498" spans="3:4" x14ac:dyDescent="0.2">
      <c r="C1498"/>
      <c r="D1498" s="11"/>
    </row>
    <row r="1499" spans="3:4" x14ac:dyDescent="0.2">
      <c r="C1499"/>
      <c r="D1499" s="11"/>
    </row>
    <row r="1500" spans="3:4" x14ac:dyDescent="0.2">
      <c r="C1500"/>
      <c r="D1500" s="11"/>
    </row>
    <row r="1501" spans="3:4" x14ac:dyDescent="0.2">
      <c r="C1501"/>
      <c r="D1501" s="11"/>
    </row>
    <row r="1502" spans="3:4" x14ac:dyDescent="0.2">
      <c r="C1502"/>
      <c r="D1502" s="11"/>
    </row>
    <row r="1503" spans="3:4" x14ac:dyDescent="0.2">
      <c r="C1503"/>
      <c r="D1503" s="11"/>
    </row>
    <row r="1504" spans="3:4" x14ac:dyDescent="0.2">
      <c r="C1504"/>
      <c r="D1504" s="11"/>
    </row>
    <row r="1505" spans="3:4" x14ac:dyDescent="0.2">
      <c r="C1505"/>
      <c r="D1505" s="11"/>
    </row>
    <row r="1506" spans="3:4" x14ac:dyDescent="0.2">
      <c r="C1506"/>
      <c r="D1506" s="11"/>
    </row>
    <row r="1507" spans="3:4" x14ac:dyDescent="0.2">
      <c r="C1507"/>
      <c r="D1507" s="11"/>
    </row>
    <row r="1508" spans="3:4" x14ac:dyDescent="0.2">
      <c r="C1508"/>
      <c r="D1508" s="11"/>
    </row>
    <row r="1509" spans="3:4" x14ac:dyDescent="0.2">
      <c r="C1509"/>
      <c r="D1509" s="11"/>
    </row>
    <row r="1510" spans="3:4" x14ac:dyDescent="0.2">
      <c r="C1510"/>
      <c r="D1510" s="11"/>
    </row>
    <row r="1511" spans="3:4" x14ac:dyDescent="0.2">
      <c r="C1511"/>
      <c r="D1511" s="11"/>
    </row>
    <row r="1512" spans="3:4" x14ac:dyDescent="0.2">
      <c r="C1512"/>
      <c r="D1512" s="11"/>
    </row>
    <row r="1513" spans="3:4" x14ac:dyDescent="0.2">
      <c r="C1513"/>
      <c r="D1513" s="11"/>
    </row>
    <row r="1514" spans="3:4" x14ac:dyDescent="0.2">
      <c r="C1514"/>
      <c r="D1514" s="11"/>
    </row>
    <row r="1515" spans="3:4" x14ac:dyDescent="0.2">
      <c r="C1515"/>
      <c r="D1515" s="11"/>
    </row>
    <row r="1516" spans="3:4" x14ac:dyDescent="0.2">
      <c r="C1516"/>
      <c r="D1516" s="11"/>
    </row>
    <row r="1517" spans="3:4" x14ac:dyDescent="0.2">
      <c r="C1517"/>
      <c r="D1517" s="11"/>
    </row>
    <row r="1518" spans="3:4" x14ac:dyDescent="0.2">
      <c r="C1518"/>
      <c r="D1518" s="11"/>
    </row>
    <row r="1519" spans="3:4" x14ac:dyDescent="0.2">
      <c r="C1519"/>
      <c r="D1519" s="11"/>
    </row>
    <row r="1520" spans="3:4" x14ac:dyDescent="0.2">
      <c r="C1520"/>
      <c r="D1520" s="11"/>
    </row>
    <row r="1521" spans="3:4" x14ac:dyDescent="0.2">
      <c r="C1521"/>
      <c r="D1521" s="11"/>
    </row>
    <row r="1522" spans="3:4" x14ac:dyDescent="0.2">
      <c r="C1522"/>
      <c r="D1522" s="11"/>
    </row>
    <row r="1523" spans="3:4" x14ac:dyDescent="0.2">
      <c r="C1523"/>
      <c r="D1523" s="11"/>
    </row>
    <row r="1524" spans="3:4" x14ac:dyDescent="0.2">
      <c r="C1524"/>
      <c r="D1524" s="11"/>
    </row>
    <row r="1525" spans="3:4" x14ac:dyDescent="0.2">
      <c r="C1525"/>
      <c r="D1525" s="11"/>
    </row>
    <row r="1526" spans="3:4" x14ac:dyDescent="0.2">
      <c r="C1526"/>
      <c r="D1526" s="11"/>
    </row>
    <row r="1527" spans="3:4" x14ac:dyDescent="0.2">
      <c r="C1527"/>
      <c r="D1527" s="11"/>
    </row>
    <row r="1528" spans="3:4" x14ac:dyDescent="0.2">
      <c r="C1528"/>
      <c r="D1528" s="11"/>
    </row>
    <row r="1529" spans="3:4" x14ac:dyDescent="0.2">
      <c r="C1529"/>
      <c r="D1529" s="11"/>
    </row>
    <row r="1530" spans="3:4" x14ac:dyDescent="0.2">
      <c r="C1530"/>
      <c r="D1530" s="11"/>
    </row>
    <row r="1531" spans="3:4" x14ac:dyDescent="0.2">
      <c r="C1531"/>
      <c r="D1531" s="11"/>
    </row>
    <row r="1532" spans="3:4" x14ac:dyDescent="0.2">
      <c r="C1532"/>
      <c r="D1532" s="11"/>
    </row>
    <row r="1533" spans="3:4" x14ac:dyDescent="0.2">
      <c r="C1533"/>
      <c r="D1533" s="11"/>
    </row>
    <row r="1534" spans="3:4" x14ac:dyDescent="0.2">
      <c r="C1534"/>
      <c r="D1534" s="11"/>
    </row>
    <row r="1535" spans="3:4" x14ac:dyDescent="0.2">
      <c r="C1535"/>
      <c r="D1535" s="11"/>
    </row>
    <row r="1536" spans="3:4" x14ac:dyDescent="0.2">
      <c r="C1536"/>
      <c r="D1536" s="11"/>
    </row>
    <row r="1537" spans="3:4" x14ac:dyDescent="0.2">
      <c r="C1537"/>
      <c r="D1537" s="11"/>
    </row>
    <row r="1538" spans="3:4" x14ac:dyDescent="0.2">
      <c r="C1538"/>
      <c r="D1538" s="11"/>
    </row>
    <row r="1539" spans="3:4" x14ac:dyDescent="0.2">
      <c r="C1539"/>
      <c r="D1539" s="11"/>
    </row>
    <row r="1540" spans="3:4" x14ac:dyDescent="0.2">
      <c r="C1540"/>
      <c r="D1540" s="11"/>
    </row>
    <row r="1541" spans="3:4" x14ac:dyDescent="0.2">
      <c r="C1541"/>
      <c r="D1541" s="11"/>
    </row>
    <row r="1542" spans="3:4" x14ac:dyDescent="0.2">
      <c r="C1542"/>
      <c r="D1542" s="11"/>
    </row>
    <row r="1543" spans="3:4" x14ac:dyDescent="0.2">
      <c r="C1543"/>
      <c r="D1543" s="11"/>
    </row>
    <row r="1544" spans="3:4" x14ac:dyDescent="0.2">
      <c r="C1544"/>
      <c r="D1544" s="11"/>
    </row>
    <row r="1545" spans="3:4" x14ac:dyDescent="0.2">
      <c r="C1545"/>
      <c r="D1545" s="11"/>
    </row>
    <row r="1546" spans="3:4" x14ac:dyDescent="0.2">
      <c r="C1546"/>
      <c r="D1546" s="11"/>
    </row>
    <row r="1547" spans="3:4" x14ac:dyDescent="0.2">
      <c r="C1547"/>
      <c r="D1547" s="11"/>
    </row>
    <row r="1548" spans="3:4" x14ac:dyDescent="0.2">
      <c r="C1548"/>
      <c r="D1548" s="11"/>
    </row>
    <row r="1549" spans="3:4" x14ac:dyDescent="0.2">
      <c r="C1549"/>
      <c r="D1549" s="11"/>
    </row>
    <row r="1550" spans="3:4" x14ac:dyDescent="0.2">
      <c r="C1550"/>
      <c r="D1550" s="11"/>
    </row>
    <row r="1551" spans="3:4" x14ac:dyDescent="0.2">
      <c r="C1551"/>
      <c r="D1551" s="11"/>
    </row>
    <row r="1552" spans="3:4" x14ac:dyDescent="0.2">
      <c r="C1552"/>
      <c r="D1552" s="11"/>
    </row>
    <row r="1553" spans="3:4" x14ac:dyDescent="0.2">
      <c r="C1553"/>
      <c r="D1553" s="11"/>
    </row>
    <row r="1554" spans="3:4" x14ac:dyDescent="0.2">
      <c r="C1554"/>
      <c r="D1554" s="11"/>
    </row>
    <row r="1555" spans="3:4" x14ac:dyDescent="0.2">
      <c r="C1555"/>
      <c r="D1555" s="11"/>
    </row>
    <row r="1556" spans="3:4" x14ac:dyDescent="0.2">
      <c r="C1556"/>
      <c r="D1556" s="11"/>
    </row>
    <row r="1557" spans="3:4" x14ac:dyDescent="0.2">
      <c r="C1557"/>
      <c r="D1557" s="11"/>
    </row>
    <row r="1558" spans="3:4" x14ac:dyDescent="0.2">
      <c r="C1558"/>
      <c r="D1558" s="11"/>
    </row>
    <row r="1559" spans="3:4" x14ac:dyDescent="0.2">
      <c r="C1559"/>
      <c r="D1559" s="11"/>
    </row>
    <row r="1560" spans="3:4" x14ac:dyDescent="0.2">
      <c r="C1560"/>
      <c r="D1560" s="11"/>
    </row>
    <row r="1561" spans="3:4" x14ac:dyDescent="0.2">
      <c r="C1561"/>
      <c r="D1561" s="11"/>
    </row>
    <row r="1562" spans="3:4" x14ac:dyDescent="0.2">
      <c r="C1562"/>
      <c r="D1562" s="11"/>
    </row>
    <row r="1563" spans="3:4" x14ac:dyDescent="0.2">
      <c r="C1563"/>
      <c r="D1563" s="11"/>
    </row>
    <row r="1564" spans="3:4" x14ac:dyDescent="0.2">
      <c r="C1564"/>
      <c r="D1564" s="11"/>
    </row>
    <row r="1565" spans="3:4" x14ac:dyDescent="0.2">
      <c r="C1565"/>
      <c r="D1565" s="11"/>
    </row>
    <row r="1566" spans="3:4" x14ac:dyDescent="0.2">
      <c r="C1566"/>
      <c r="D1566" s="11"/>
    </row>
    <row r="1567" spans="3:4" x14ac:dyDescent="0.2">
      <c r="C1567"/>
      <c r="D1567" s="11"/>
    </row>
    <row r="1568" spans="3:4" x14ac:dyDescent="0.2">
      <c r="C1568"/>
      <c r="D1568" s="11"/>
    </row>
    <row r="1569" spans="3:4" x14ac:dyDescent="0.2">
      <c r="C1569"/>
      <c r="D1569" s="11"/>
    </row>
    <row r="1570" spans="3:4" x14ac:dyDescent="0.2">
      <c r="C1570"/>
      <c r="D1570" s="11"/>
    </row>
    <row r="1571" spans="3:4" x14ac:dyDescent="0.2">
      <c r="C1571"/>
      <c r="D1571" s="11"/>
    </row>
    <row r="1572" spans="3:4" x14ac:dyDescent="0.2">
      <c r="C1572"/>
      <c r="D1572" s="11"/>
    </row>
    <row r="1573" spans="3:4" x14ac:dyDescent="0.2">
      <c r="C1573"/>
      <c r="D1573" s="11"/>
    </row>
    <row r="1574" spans="3:4" x14ac:dyDescent="0.2">
      <c r="C1574"/>
      <c r="D1574" s="11"/>
    </row>
    <row r="1575" spans="3:4" x14ac:dyDescent="0.2">
      <c r="C1575"/>
      <c r="D1575" s="11"/>
    </row>
    <row r="1576" spans="3:4" x14ac:dyDescent="0.2">
      <c r="C1576"/>
      <c r="D1576" s="11"/>
    </row>
    <row r="1577" spans="3:4" x14ac:dyDescent="0.2">
      <c r="C1577"/>
      <c r="D1577" s="11"/>
    </row>
    <row r="1578" spans="3:4" x14ac:dyDescent="0.2">
      <c r="C1578"/>
      <c r="D1578" s="11"/>
    </row>
    <row r="1579" spans="3:4" x14ac:dyDescent="0.2">
      <c r="C1579"/>
      <c r="D1579" s="11"/>
    </row>
    <row r="1580" spans="3:4" x14ac:dyDescent="0.2">
      <c r="C1580"/>
      <c r="D1580" s="11"/>
    </row>
    <row r="1581" spans="3:4" x14ac:dyDescent="0.2">
      <c r="C1581"/>
      <c r="D1581" s="11"/>
    </row>
    <row r="1582" spans="3:4" x14ac:dyDescent="0.2">
      <c r="C1582"/>
      <c r="D1582" s="11"/>
    </row>
    <row r="1583" spans="3:4" x14ac:dyDescent="0.2">
      <c r="C1583"/>
      <c r="D1583" s="11"/>
    </row>
    <row r="1584" spans="3:4" x14ac:dyDescent="0.2">
      <c r="C1584"/>
      <c r="D1584" s="11"/>
    </row>
    <row r="1585" spans="3:4" x14ac:dyDescent="0.2">
      <c r="C1585"/>
      <c r="D1585" s="11"/>
    </row>
    <row r="1586" spans="3:4" x14ac:dyDescent="0.2">
      <c r="C1586"/>
      <c r="D1586" s="11"/>
    </row>
    <row r="1587" spans="3:4" x14ac:dyDescent="0.2">
      <c r="C1587"/>
      <c r="D1587" s="11"/>
    </row>
    <row r="1588" spans="3:4" x14ac:dyDescent="0.2">
      <c r="C1588"/>
      <c r="D1588" s="11"/>
    </row>
    <row r="1589" spans="3:4" x14ac:dyDescent="0.2">
      <c r="C1589"/>
      <c r="D1589" s="11"/>
    </row>
    <row r="1590" spans="3:4" x14ac:dyDescent="0.2">
      <c r="C1590"/>
      <c r="D1590" s="11"/>
    </row>
    <row r="1591" spans="3:4" x14ac:dyDescent="0.2">
      <c r="C1591"/>
      <c r="D1591" s="11"/>
    </row>
    <row r="1592" spans="3:4" x14ac:dyDescent="0.2">
      <c r="C1592"/>
      <c r="D1592" s="11"/>
    </row>
    <row r="1593" spans="3:4" x14ac:dyDescent="0.2">
      <c r="C1593"/>
      <c r="D1593" s="11"/>
    </row>
    <row r="1594" spans="3:4" x14ac:dyDescent="0.2">
      <c r="C1594"/>
      <c r="D1594" s="11"/>
    </row>
    <row r="1595" spans="3:4" x14ac:dyDescent="0.2">
      <c r="C1595"/>
      <c r="D1595" s="11"/>
    </row>
    <row r="1596" spans="3:4" x14ac:dyDescent="0.2">
      <c r="C1596"/>
      <c r="D1596" s="11"/>
    </row>
    <row r="1597" spans="3:4" x14ac:dyDescent="0.2">
      <c r="C1597"/>
      <c r="D1597" s="11"/>
    </row>
    <row r="1598" spans="3:4" x14ac:dyDescent="0.2">
      <c r="C1598"/>
      <c r="D1598" s="11"/>
    </row>
    <row r="1599" spans="3:4" x14ac:dyDescent="0.2">
      <c r="C1599"/>
      <c r="D1599" s="11"/>
    </row>
    <row r="1600" spans="3:4" x14ac:dyDescent="0.2">
      <c r="C1600"/>
      <c r="D1600" s="11"/>
    </row>
    <row r="1601" spans="3:4" x14ac:dyDescent="0.2">
      <c r="C1601"/>
      <c r="D1601" s="11"/>
    </row>
    <row r="1602" spans="3:4" x14ac:dyDescent="0.2">
      <c r="C1602"/>
      <c r="D1602" s="11"/>
    </row>
    <row r="1603" spans="3:4" x14ac:dyDescent="0.2">
      <c r="C1603"/>
      <c r="D1603" s="11"/>
    </row>
    <row r="1604" spans="3:4" x14ac:dyDescent="0.2">
      <c r="C1604"/>
      <c r="D1604" s="11"/>
    </row>
    <row r="1605" spans="3:4" x14ac:dyDescent="0.2">
      <c r="C1605"/>
      <c r="D1605" s="11"/>
    </row>
    <row r="1606" spans="3:4" x14ac:dyDescent="0.2">
      <c r="C1606"/>
      <c r="D1606" s="11"/>
    </row>
    <row r="1607" spans="3:4" x14ac:dyDescent="0.2">
      <c r="C1607"/>
      <c r="D1607" s="11"/>
    </row>
    <row r="1608" spans="3:4" x14ac:dyDescent="0.2">
      <c r="C1608"/>
      <c r="D1608" s="11"/>
    </row>
    <row r="1609" spans="3:4" x14ac:dyDescent="0.2">
      <c r="C1609"/>
      <c r="D1609" s="11"/>
    </row>
    <row r="1610" spans="3:4" x14ac:dyDescent="0.2">
      <c r="C1610"/>
      <c r="D1610" s="11"/>
    </row>
    <row r="1611" spans="3:4" x14ac:dyDescent="0.2">
      <c r="C1611"/>
      <c r="D1611" s="11"/>
    </row>
    <row r="1612" spans="3:4" x14ac:dyDescent="0.2">
      <c r="C1612"/>
      <c r="D1612" s="11"/>
    </row>
    <row r="1613" spans="3:4" x14ac:dyDescent="0.2">
      <c r="C1613"/>
      <c r="D1613" s="11"/>
    </row>
    <row r="1614" spans="3:4" x14ac:dyDescent="0.2">
      <c r="C1614"/>
      <c r="D1614" s="11"/>
    </row>
    <row r="1615" spans="3:4" x14ac:dyDescent="0.2">
      <c r="C1615"/>
      <c r="D1615" s="11"/>
    </row>
    <row r="1616" spans="3:4" x14ac:dyDescent="0.2">
      <c r="C1616"/>
      <c r="D1616" s="11"/>
    </row>
    <row r="1617" spans="3:4" x14ac:dyDescent="0.2">
      <c r="C1617"/>
      <c r="D1617" s="11"/>
    </row>
    <row r="1618" spans="3:4" x14ac:dyDescent="0.2">
      <c r="C1618"/>
      <c r="D1618" s="11"/>
    </row>
    <row r="1619" spans="3:4" x14ac:dyDescent="0.2">
      <c r="C1619"/>
      <c r="D1619" s="11"/>
    </row>
    <row r="1620" spans="3:4" x14ac:dyDescent="0.2">
      <c r="C1620"/>
      <c r="D1620" s="11"/>
    </row>
    <row r="1621" spans="3:4" x14ac:dyDescent="0.2">
      <c r="C1621"/>
      <c r="D1621" s="11"/>
    </row>
    <row r="1622" spans="3:4" x14ac:dyDescent="0.2">
      <c r="C1622"/>
      <c r="D1622" s="11"/>
    </row>
    <row r="1623" spans="3:4" x14ac:dyDescent="0.2">
      <c r="C1623"/>
      <c r="D1623" s="11"/>
    </row>
    <row r="1624" spans="3:4" x14ac:dyDescent="0.2">
      <c r="C1624"/>
      <c r="D1624" s="11"/>
    </row>
    <row r="1625" spans="3:4" x14ac:dyDescent="0.2">
      <c r="C1625"/>
      <c r="D1625" s="11"/>
    </row>
    <row r="1626" spans="3:4" x14ac:dyDescent="0.2">
      <c r="C1626"/>
      <c r="D1626" s="11"/>
    </row>
    <row r="1627" spans="3:4" x14ac:dyDescent="0.2">
      <c r="C1627"/>
      <c r="D1627" s="11"/>
    </row>
    <row r="1628" spans="3:4" x14ac:dyDescent="0.2">
      <c r="C1628"/>
      <c r="D1628" s="11"/>
    </row>
    <row r="1629" spans="3:4" x14ac:dyDescent="0.2">
      <c r="C1629"/>
      <c r="D1629" s="11"/>
    </row>
    <row r="1630" spans="3:4" x14ac:dyDescent="0.2">
      <c r="C1630"/>
      <c r="D1630" s="11"/>
    </row>
    <row r="1631" spans="3:4" x14ac:dyDescent="0.2">
      <c r="C1631"/>
      <c r="D1631" s="11"/>
    </row>
    <row r="1632" spans="3:4" x14ac:dyDescent="0.2">
      <c r="C1632"/>
      <c r="D1632" s="11"/>
    </row>
    <row r="1633" spans="3:4" x14ac:dyDescent="0.2">
      <c r="C1633"/>
      <c r="D1633" s="11"/>
    </row>
    <row r="1634" spans="3:4" x14ac:dyDescent="0.2">
      <c r="C1634"/>
      <c r="D1634" s="11"/>
    </row>
    <row r="1635" spans="3:4" x14ac:dyDescent="0.2">
      <c r="C1635"/>
      <c r="D1635" s="11"/>
    </row>
    <row r="1636" spans="3:4" x14ac:dyDescent="0.2">
      <c r="C1636"/>
      <c r="D1636" s="11"/>
    </row>
    <row r="1637" spans="3:4" x14ac:dyDescent="0.2">
      <c r="C1637"/>
      <c r="D1637" s="11"/>
    </row>
    <row r="1638" spans="3:4" x14ac:dyDescent="0.2">
      <c r="C1638"/>
      <c r="D1638" s="11"/>
    </row>
    <row r="1639" spans="3:4" x14ac:dyDescent="0.2">
      <c r="C1639"/>
      <c r="D1639" s="11"/>
    </row>
    <row r="1640" spans="3:4" x14ac:dyDescent="0.2">
      <c r="C1640"/>
      <c r="D1640" s="11"/>
    </row>
    <row r="1641" spans="3:4" x14ac:dyDescent="0.2">
      <c r="C1641"/>
      <c r="D1641" s="11"/>
    </row>
    <row r="1642" spans="3:4" x14ac:dyDescent="0.2">
      <c r="C1642"/>
      <c r="D1642" s="11"/>
    </row>
    <row r="1643" spans="3:4" x14ac:dyDescent="0.2">
      <c r="C1643"/>
      <c r="D1643" s="11"/>
    </row>
    <row r="1644" spans="3:4" x14ac:dyDescent="0.2">
      <c r="C1644"/>
      <c r="D1644" s="11"/>
    </row>
    <row r="1645" spans="3:4" x14ac:dyDescent="0.2">
      <c r="C1645"/>
      <c r="D1645" s="11"/>
    </row>
    <row r="1646" spans="3:4" x14ac:dyDescent="0.2">
      <c r="C1646"/>
      <c r="D1646" s="11"/>
    </row>
    <row r="1647" spans="3:4" x14ac:dyDescent="0.2">
      <c r="C1647"/>
      <c r="D1647" s="11"/>
    </row>
    <row r="1648" spans="3:4" x14ac:dyDescent="0.2">
      <c r="C1648"/>
      <c r="D1648" s="11"/>
    </row>
    <row r="1649" spans="3:4" x14ac:dyDescent="0.2">
      <c r="C1649"/>
      <c r="D1649" s="11"/>
    </row>
    <row r="1650" spans="3:4" x14ac:dyDescent="0.2">
      <c r="C1650"/>
      <c r="D1650" s="11"/>
    </row>
    <row r="1651" spans="3:4" x14ac:dyDescent="0.2">
      <c r="C1651"/>
      <c r="D1651" s="11"/>
    </row>
    <row r="1652" spans="3:4" x14ac:dyDescent="0.2">
      <c r="C1652"/>
      <c r="D1652" s="11"/>
    </row>
    <row r="1653" spans="3:4" x14ac:dyDescent="0.2">
      <c r="C1653"/>
      <c r="D1653" s="11"/>
    </row>
    <row r="1654" spans="3:4" x14ac:dyDescent="0.2">
      <c r="C1654"/>
      <c r="D1654" s="11"/>
    </row>
    <row r="1655" spans="3:4" x14ac:dyDescent="0.2">
      <c r="C1655"/>
      <c r="D1655" s="11"/>
    </row>
    <row r="1656" spans="3:4" x14ac:dyDescent="0.2">
      <c r="C1656"/>
      <c r="D1656" s="11"/>
    </row>
    <row r="1657" spans="3:4" x14ac:dyDescent="0.2">
      <c r="C1657"/>
      <c r="D1657" s="11"/>
    </row>
    <row r="1658" spans="3:4" x14ac:dyDescent="0.2">
      <c r="C1658"/>
      <c r="D1658" s="11"/>
    </row>
    <row r="1659" spans="3:4" x14ac:dyDescent="0.2">
      <c r="C1659"/>
      <c r="D1659" s="11"/>
    </row>
    <row r="1660" spans="3:4" x14ac:dyDescent="0.2">
      <c r="C1660"/>
      <c r="D1660" s="11"/>
    </row>
    <row r="1661" spans="3:4" x14ac:dyDescent="0.2">
      <c r="C1661"/>
      <c r="D1661" s="11"/>
    </row>
    <row r="1662" spans="3:4" x14ac:dyDescent="0.2">
      <c r="C1662"/>
      <c r="D1662" s="11"/>
    </row>
    <row r="1663" spans="3:4" x14ac:dyDescent="0.2">
      <c r="C1663"/>
      <c r="D1663" s="11"/>
    </row>
    <row r="1664" spans="3:4" x14ac:dyDescent="0.2">
      <c r="C1664"/>
      <c r="D1664" s="11"/>
    </row>
    <row r="1665" spans="3:4" x14ac:dyDescent="0.2">
      <c r="C1665"/>
      <c r="D1665" s="11"/>
    </row>
    <row r="1666" spans="3:4" x14ac:dyDescent="0.2">
      <c r="C1666"/>
      <c r="D1666" s="11"/>
    </row>
    <row r="1667" spans="3:4" x14ac:dyDescent="0.2">
      <c r="C1667"/>
      <c r="D1667" s="11"/>
    </row>
    <row r="1668" spans="3:4" x14ac:dyDescent="0.2">
      <c r="C1668"/>
      <c r="D1668" s="11"/>
    </row>
    <row r="1669" spans="3:4" x14ac:dyDescent="0.2">
      <c r="C1669"/>
      <c r="D1669" s="11"/>
    </row>
    <row r="1670" spans="3:4" x14ac:dyDescent="0.2">
      <c r="C1670"/>
      <c r="D1670" s="11"/>
    </row>
    <row r="1671" spans="3:4" x14ac:dyDescent="0.2">
      <c r="C1671"/>
      <c r="D1671" s="11"/>
    </row>
    <row r="1672" spans="3:4" x14ac:dyDescent="0.2">
      <c r="C1672"/>
      <c r="D1672" s="11"/>
    </row>
    <row r="1673" spans="3:4" x14ac:dyDescent="0.2">
      <c r="C1673"/>
      <c r="D1673" s="11"/>
    </row>
    <row r="1674" spans="3:4" x14ac:dyDescent="0.2">
      <c r="C1674"/>
      <c r="D1674" s="11"/>
    </row>
    <row r="1675" spans="3:4" x14ac:dyDescent="0.2">
      <c r="C1675"/>
      <c r="D1675" s="11"/>
    </row>
    <row r="1676" spans="3:4" x14ac:dyDescent="0.2">
      <c r="C1676"/>
      <c r="D1676" s="11"/>
    </row>
    <row r="1677" spans="3:4" x14ac:dyDescent="0.2">
      <c r="C1677"/>
      <c r="D1677" s="11"/>
    </row>
    <row r="1678" spans="3:4" x14ac:dyDescent="0.2">
      <c r="C1678"/>
      <c r="D1678" s="11"/>
    </row>
    <row r="1679" spans="3:4" x14ac:dyDescent="0.2">
      <c r="C1679"/>
      <c r="D1679" s="11"/>
    </row>
    <row r="1680" spans="3:4" x14ac:dyDescent="0.2">
      <c r="C1680"/>
      <c r="D1680" s="11"/>
    </row>
    <row r="1681" spans="3:4" x14ac:dyDescent="0.2">
      <c r="C1681"/>
      <c r="D1681" s="11"/>
    </row>
    <row r="1682" spans="3:4" x14ac:dyDescent="0.2">
      <c r="C1682"/>
      <c r="D1682" s="11"/>
    </row>
    <row r="1683" spans="3:4" x14ac:dyDescent="0.2">
      <c r="C1683"/>
      <c r="D1683" s="11"/>
    </row>
    <row r="1684" spans="3:4" x14ac:dyDescent="0.2">
      <c r="C1684"/>
      <c r="D1684" s="11"/>
    </row>
    <row r="1685" spans="3:4" x14ac:dyDescent="0.2">
      <c r="C1685"/>
      <c r="D1685" s="11"/>
    </row>
    <row r="1686" spans="3:4" x14ac:dyDescent="0.2">
      <c r="C1686"/>
      <c r="D1686" s="11"/>
    </row>
    <row r="1687" spans="3:4" x14ac:dyDescent="0.2">
      <c r="C1687"/>
      <c r="D1687" s="11"/>
    </row>
    <row r="1688" spans="3:4" x14ac:dyDescent="0.2">
      <c r="C1688"/>
      <c r="D1688" s="11"/>
    </row>
    <row r="1689" spans="3:4" x14ac:dyDescent="0.2">
      <c r="C1689"/>
      <c r="D1689" s="11"/>
    </row>
    <row r="1690" spans="3:4" x14ac:dyDescent="0.2">
      <c r="C1690"/>
      <c r="D1690" s="11"/>
    </row>
    <row r="1691" spans="3:4" x14ac:dyDescent="0.2">
      <c r="C1691"/>
      <c r="D1691" s="11"/>
    </row>
    <row r="1692" spans="3:4" x14ac:dyDescent="0.2">
      <c r="C1692"/>
      <c r="D1692" s="11"/>
    </row>
    <row r="1693" spans="3:4" x14ac:dyDescent="0.2">
      <c r="C1693"/>
      <c r="D1693" s="11"/>
    </row>
    <row r="1694" spans="3:4" x14ac:dyDescent="0.2">
      <c r="C1694"/>
      <c r="D1694" s="11"/>
    </row>
    <row r="1695" spans="3:4" x14ac:dyDescent="0.2">
      <c r="C1695"/>
      <c r="D1695" s="11"/>
    </row>
    <row r="1696" spans="3:4" x14ac:dyDescent="0.2">
      <c r="C1696"/>
      <c r="D1696" s="11"/>
    </row>
    <row r="1697" spans="3:4" x14ac:dyDescent="0.2">
      <c r="C1697"/>
      <c r="D1697" s="11"/>
    </row>
    <row r="1698" spans="3:4" x14ac:dyDescent="0.2">
      <c r="C1698"/>
      <c r="D1698" s="11"/>
    </row>
    <row r="1699" spans="3:4" x14ac:dyDescent="0.2">
      <c r="C1699"/>
      <c r="D1699" s="11"/>
    </row>
    <row r="1700" spans="3:4" x14ac:dyDescent="0.2">
      <c r="C1700"/>
      <c r="D1700" s="11"/>
    </row>
    <row r="1701" spans="3:4" x14ac:dyDescent="0.2">
      <c r="C1701"/>
      <c r="D1701" s="11"/>
    </row>
    <row r="1702" spans="3:4" x14ac:dyDescent="0.2">
      <c r="C1702"/>
      <c r="D1702" s="11"/>
    </row>
    <row r="1703" spans="3:4" x14ac:dyDescent="0.2">
      <c r="C1703"/>
      <c r="D1703" s="11"/>
    </row>
    <row r="1704" spans="3:4" x14ac:dyDescent="0.2">
      <c r="C1704"/>
      <c r="D1704" s="11"/>
    </row>
    <row r="1705" spans="3:4" x14ac:dyDescent="0.2">
      <c r="C1705"/>
      <c r="D1705" s="11"/>
    </row>
    <row r="1706" spans="3:4" x14ac:dyDescent="0.2">
      <c r="C1706"/>
      <c r="D1706" s="11"/>
    </row>
    <row r="1707" spans="3:4" x14ac:dyDescent="0.2">
      <c r="C1707"/>
      <c r="D1707" s="11"/>
    </row>
    <row r="1708" spans="3:4" x14ac:dyDescent="0.2">
      <c r="C1708"/>
      <c r="D1708" s="11"/>
    </row>
    <row r="1709" spans="3:4" x14ac:dyDescent="0.2">
      <c r="C1709"/>
      <c r="D1709" s="11"/>
    </row>
    <row r="1710" spans="3:4" x14ac:dyDescent="0.2">
      <c r="C1710"/>
      <c r="D1710" s="11"/>
    </row>
    <row r="1711" spans="3:4" x14ac:dyDescent="0.2">
      <c r="C1711"/>
      <c r="D1711" s="11"/>
    </row>
    <row r="1712" spans="3:4" x14ac:dyDescent="0.2">
      <c r="C1712"/>
      <c r="D1712" s="11"/>
    </row>
    <row r="1713" spans="3:4" x14ac:dyDescent="0.2">
      <c r="C1713"/>
      <c r="D1713" s="11"/>
    </row>
    <row r="1714" spans="3:4" x14ac:dyDescent="0.2">
      <c r="C1714"/>
      <c r="D1714" s="11"/>
    </row>
    <row r="1715" spans="3:4" x14ac:dyDescent="0.2">
      <c r="C1715"/>
      <c r="D1715" s="11"/>
    </row>
    <row r="1716" spans="3:4" x14ac:dyDescent="0.2">
      <c r="C1716"/>
      <c r="D1716" s="11"/>
    </row>
    <row r="1717" spans="3:4" x14ac:dyDescent="0.2">
      <c r="C1717"/>
      <c r="D1717" s="11"/>
    </row>
    <row r="1718" spans="3:4" x14ac:dyDescent="0.2">
      <c r="C1718"/>
      <c r="D1718" s="11"/>
    </row>
    <row r="1719" spans="3:4" x14ac:dyDescent="0.2">
      <c r="C1719"/>
      <c r="D1719" s="11"/>
    </row>
    <row r="1720" spans="3:4" x14ac:dyDescent="0.2">
      <c r="C1720"/>
      <c r="D1720" s="11"/>
    </row>
    <row r="1721" spans="3:4" x14ac:dyDescent="0.2">
      <c r="C1721"/>
      <c r="D1721" s="11"/>
    </row>
    <row r="1722" spans="3:4" x14ac:dyDescent="0.2">
      <c r="C1722"/>
      <c r="D1722" s="11"/>
    </row>
    <row r="1723" spans="3:4" x14ac:dyDescent="0.2">
      <c r="C1723"/>
      <c r="D1723" s="11"/>
    </row>
    <row r="1724" spans="3:4" x14ac:dyDescent="0.2">
      <c r="C1724"/>
      <c r="D1724" s="11"/>
    </row>
    <row r="1725" spans="3:4" x14ac:dyDescent="0.2">
      <c r="C1725"/>
      <c r="D1725" s="11"/>
    </row>
    <row r="1726" spans="3:4" x14ac:dyDescent="0.2">
      <c r="C1726"/>
      <c r="D1726" s="11"/>
    </row>
    <row r="1727" spans="3:4" x14ac:dyDescent="0.2">
      <c r="C1727"/>
      <c r="D1727" s="11"/>
    </row>
    <row r="1728" spans="3:4" x14ac:dyDescent="0.2">
      <c r="C1728"/>
      <c r="D1728" s="11"/>
    </row>
    <row r="1729" spans="3:4" x14ac:dyDescent="0.2">
      <c r="C1729"/>
      <c r="D1729" s="11"/>
    </row>
    <row r="1730" spans="3:4" x14ac:dyDescent="0.2">
      <c r="C1730"/>
      <c r="D1730" s="11"/>
    </row>
    <row r="1731" spans="3:4" x14ac:dyDescent="0.2">
      <c r="C1731"/>
      <c r="D1731" s="11"/>
    </row>
    <row r="1732" spans="3:4" x14ac:dyDescent="0.2">
      <c r="C1732"/>
      <c r="D1732" s="11"/>
    </row>
    <row r="1733" spans="3:4" x14ac:dyDescent="0.2">
      <c r="C1733"/>
      <c r="D1733" s="11"/>
    </row>
    <row r="1734" spans="3:4" x14ac:dyDescent="0.2">
      <c r="C1734"/>
      <c r="D1734" s="11"/>
    </row>
    <row r="1735" spans="3:4" x14ac:dyDescent="0.2">
      <c r="C1735"/>
      <c r="D1735" s="11"/>
    </row>
    <row r="1736" spans="3:4" x14ac:dyDescent="0.2">
      <c r="C1736"/>
      <c r="D1736" s="11"/>
    </row>
    <row r="1737" spans="3:4" x14ac:dyDescent="0.2">
      <c r="C1737"/>
      <c r="D1737" s="11"/>
    </row>
    <row r="1738" spans="3:4" x14ac:dyDescent="0.2">
      <c r="C1738"/>
      <c r="D1738" s="11"/>
    </row>
    <row r="1739" spans="3:4" x14ac:dyDescent="0.2">
      <c r="C1739"/>
      <c r="D1739" s="11"/>
    </row>
    <row r="1740" spans="3:4" x14ac:dyDescent="0.2">
      <c r="C1740"/>
      <c r="D1740" s="11"/>
    </row>
    <row r="1741" spans="3:4" x14ac:dyDescent="0.2">
      <c r="C1741"/>
      <c r="D1741" s="11"/>
    </row>
    <row r="1742" spans="3:4" x14ac:dyDescent="0.2">
      <c r="C1742"/>
      <c r="D1742" s="11"/>
    </row>
    <row r="1743" spans="3:4" x14ac:dyDescent="0.2">
      <c r="C1743"/>
      <c r="D1743" s="11"/>
    </row>
    <row r="1744" spans="3:4" x14ac:dyDescent="0.2">
      <c r="C1744"/>
      <c r="D1744" s="11"/>
    </row>
    <row r="1745" spans="3:4" x14ac:dyDescent="0.2">
      <c r="C1745"/>
      <c r="D1745" s="11"/>
    </row>
    <row r="1746" spans="3:4" x14ac:dyDescent="0.2">
      <c r="C1746"/>
      <c r="D1746" s="11"/>
    </row>
    <row r="1747" spans="3:4" x14ac:dyDescent="0.2">
      <c r="C1747"/>
      <c r="D1747" s="11"/>
    </row>
    <row r="1748" spans="3:4" x14ac:dyDescent="0.2">
      <c r="C1748"/>
      <c r="D1748" s="11"/>
    </row>
    <row r="1749" spans="3:4" x14ac:dyDescent="0.2">
      <c r="C1749"/>
      <c r="D1749" s="11"/>
    </row>
    <row r="1750" spans="3:4" x14ac:dyDescent="0.2">
      <c r="C1750"/>
      <c r="D1750" s="11"/>
    </row>
    <row r="1751" spans="3:4" x14ac:dyDescent="0.2">
      <c r="C1751"/>
      <c r="D1751" s="11"/>
    </row>
    <row r="1752" spans="3:4" x14ac:dyDescent="0.2">
      <c r="C1752"/>
      <c r="D1752" s="11"/>
    </row>
    <row r="1753" spans="3:4" x14ac:dyDescent="0.2">
      <c r="C1753"/>
      <c r="D1753" s="11"/>
    </row>
    <row r="1754" spans="3:4" x14ac:dyDescent="0.2">
      <c r="C1754"/>
      <c r="D1754" s="11"/>
    </row>
    <row r="1755" spans="3:4" x14ac:dyDescent="0.2">
      <c r="C1755"/>
      <c r="D1755" s="11"/>
    </row>
    <row r="1756" spans="3:4" x14ac:dyDescent="0.2">
      <c r="C1756"/>
      <c r="D1756" s="11"/>
    </row>
    <row r="1757" spans="3:4" x14ac:dyDescent="0.2">
      <c r="C1757"/>
      <c r="D1757" s="11"/>
    </row>
    <row r="1758" spans="3:4" x14ac:dyDescent="0.2">
      <c r="C1758"/>
      <c r="D1758" s="11"/>
    </row>
    <row r="1759" spans="3:4" x14ac:dyDescent="0.2">
      <c r="C1759"/>
      <c r="D1759" s="11"/>
    </row>
    <row r="1760" spans="3:4" x14ac:dyDescent="0.2">
      <c r="C1760"/>
      <c r="D1760" s="11"/>
    </row>
    <row r="1761" spans="3:4" x14ac:dyDescent="0.2">
      <c r="C1761"/>
      <c r="D1761" s="11"/>
    </row>
    <row r="1762" spans="3:4" x14ac:dyDescent="0.2">
      <c r="C1762"/>
      <c r="D1762" s="11"/>
    </row>
    <row r="1763" spans="3:4" x14ac:dyDescent="0.2">
      <c r="C1763"/>
      <c r="D1763" s="11"/>
    </row>
    <row r="1764" spans="3:4" x14ac:dyDescent="0.2">
      <c r="C1764"/>
      <c r="D1764" s="11"/>
    </row>
    <row r="1765" spans="3:4" x14ac:dyDescent="0.2">
      <c r="C1765"/>
      <c r="D1765" s="11"/>
    </row>
    <row r="1766" spans="3:4" x14ac:dyDescent="0.2">
      <c r="C1766"/>
      <c r="D1766" s="11"/>
    </row>
    <row r="1767" spans="3:4" x14ac:dyDescent="0.2">
      <c r="C1767"/>
      <c r="D1767" s="11"/>
    </row>
    <row r="1768" spans="3:4" x14ac:dyDescent="0.2">
      <c r="C1768"/>
      <c r="D1768" s="11"/>
    </row>
    <row r="1769" spans="3:4" x14ac:dyDescent="0.2">
      <c r="C1769"/>
      <c r="D1769" s="11"/>
    </row>
    <row r="1770" spans="3:4" x14ac:dyDescent="0.2">
      <c r="C1770"/>
      <c r="D1770" s="11"/>
    </row>
    <row r="1771" spans="3:4" x14ac:dyDescent="0.2">
      <c r="C1771"/>
      <c r="D1771" s="11"/>
    </row>
    <row r="1772" spans="3:4" x14ac:dyDescent="0.2">
      <c r="C1772"/>
      <c r="D1772" s="11"/>
    </row>
    <row r="1773" spans="3:4" x14ac:dyDescent="0.2">
      <c r="C1773"/>
      <c r="D1773" s="11"/>
    </row>
    <row r="1774" spans="3:4" x14ac:dyDescent="0.2">
      <c r="C1774"/>
      <c r="D1774" s="11"/>
    </row>
    <row r="1775" spans="3:4" x14ac:dyDescent="0.2">
      <c r="C1775"/>
      <c r="D1775" s="11"/>
    </row>
    <row r="1776" spans="3:4" x14ac:dyDescent="0.2">
      <c r="C1776"/>
      <c r="D1776" s="11"/>
    </row>
    <row r="1777" spans="3:4" x14ac:dyDescent="0.2">
      <c r="C1777"/>
      <c r="D1777" s="11"/>
    </row>
    <row r="1778" spans="3:4" x14ac:dyDescent="0.2">
      <c r="C1778"/>
      <c r="D1778" s="11"/>
    </row>
    <row r="1779" spans="3:4" x14ac:dyDescent="0.2">
      <c r="C1779"/>
      <c r="D1779" s="11"/>
    </row>
    <row r="1780" spans="3:4" x14ac:dyDescent="0.2">
      <c r="C1780"/>
      <c r="D1780" s="11"/>
    </row>
    <row r="1781" spans="3:4" x14ac:dyDescent="0.2">
      <c r="C1781"/>
      <c r="D1781" s="11"/>
    </row>
    <row r="1782" spans="3:4" x14ac:dyDescent="0.2">
      <c r="C1782"/>
      <c r="D1782" s="11"/>
    </row>
    <row r="1783" spans="3:4" x14ac:dyDescent="0.2">
      <c r="C1783"/>
      <c r="D1783" s="11"/>
    </row>
    <row r="1784" spans="3:4" x14ac:dyDescent="0.2">
      <c r="C1784"/>
      <c r="D1784" s="11"/>
    </row>
    <row r="1785" spans="3:4" x14ac:dyDescent="0.2">
      <c r="C1785"/>
      <c r="D1785" s="11"/>
    </row>
    <row r="1786" spans="3:4" x14ac:dyDescent="0.2">
      <c r="C1786"/>
      <c r="D1786" s="11"/>
    </row>
    <row r="1787" spans="3:4" x14ac:dyDescent="0.2">
      <c r="C1787"/>
      <c r="D1787" s="11"/>
    </row>
    <row r="1788" spans="3:4" x14ac:dyDescent="0.2">
      <c r="C1788"/>
      <c r="D1788" s="11"/>
    </row>
    <row r="1789" spans="3:4" x14ac:dyDescent="0.2">
      <c r="C1789"/>
      <c r="D1789" s="11"/>
    </row>
    <row r="1790" spans="3:4" x14ac:dyDescent="0.2">
      <c r="C1790"/>
      <c r="D1790" s="11"/>
    </row>
    <row r="1791" spans="3:4" x14ac:dyDescent="0.2">
      <c r="C1791"/>
      <c r="D1791" s="11"/>
    </row>
    <row r="1792" spans="3:4" x14ac:dyDescent="0.2">
      <c r="C1792"/>
      <c r="D1792" s="11"/>
    </row>
    <row r="1793" spans="3:4" x14ac:dyDescent="0.2">
      <c r="C1793"/>
      <c r="D1793" s="11"/>
    </row>
    <row r="1794" spans="3:4" x14ac:dyDescent="0.2">
      <c r="C1794"/>
      <c r="D1794" s="11"/>
    </row>
    <row r="1795" spans="3:4" x14ac:dyDescent="0.2">
      <c r="C1795"/>
      <c r="D1795" s="11"/>
    </row>
    <row r="1796" spans="3:4" x14ac:dyDescent="0.2">
      <c r="C1796"/>
      <c r="D1796" s="11"/>
    </row>
    <row r="1797" spans="3:4" x14ac:dyDescent="0.2">
      <c r="C1797"/>
      <c r="D1797" s="11"/>
    </row>
    <row r="1798" spans="3:4" x14ac:dyDescent="0.2">
      <c r="C1798"/>
      <c r="D1798" s="11"/>
    </row>
    <row r="1799" spans="3:4" x14ac:dyDescent="0.2">
      <c r="C1799"/>
      <c r="D1799" s="11"/>
    </row>
    <row r="1800" spans="3:4" x14ac:dyDescent="0.2">
      <c r="C1800"/>
      <c r="D1800" s="11"/>
    </row>
    <row r="1801" spans="3:4" x14ac:dyDescent="0.2">
      <c r="C1801"/>
      <c r="D1801" s="11"/>
    </row>
    <row r="1802" spans="3:4" x14ac:dyDescent="0.2">
      <c r="C1802"/>
      <c r="D1802" s="11"/>
    </row>
    <row r="1803" spans="3:4" x14ac:dyDescent="0.2">
      <c r="C1803"/>
      <c r="D1803" s="11"/>
    </row>
    <row r="1804" spans="3:4" x14ac:dyDescent="0.2">
      <c r="C1804"/>
      <c r="D1804" s="11"/>
    </row>
    <row r="1805" spans="3:4" x14ac:dyDescent="0.2">
      <c r="C1805"/>
      <c r="D1805" s="11"/>
    </row>
    <row r="1806" spans="3:4" x14ac:dyDescent="0.2">
      <c r="C1806"/>
      <c r="D1806" s="11"/>
    </row>
    <row r="1807" spans="3:4" x14ac:dyDescent="0.2">
      <c r="C1807"/>
      <c r="D1807" s="11"/>
    </row>
    <row r="1808" spans="3:4" x14ac:dyDescent="0.2">
      <c r="C1808"/>
      <c r="D1808" s="11"/>
    </row>
    <row r="1809" spans="3:4" x14ac:dyDescent="0.2">
      <c r="C1809"/>
      <c r="D1809" s="11"/>
    </row>
    <row r="1810" spans="3:4" x14ac:dyDescent="0.2">
      <c r="C1810"/>
      <c r="D1810" s="11"/>
    </row>
    <row r="1811" spans="3:4" x14ac:dyDescent="0.2">
      <c r="C1811"/>
      <c r="D1811" s="11"/>
    </row>
    <row r="1812" spans="3:4" x14ac:dyDescent="0.2">
      <c r="C1812"/>
      <c r="D1812" s="11"/>
    </row>
    <row r="1813" spans="3:4" x14ac:dyDescent="0.2">
      <c r="C1813"/>
      <c r="D1813" s="11"/>
    </row>
    <row r="1814" spans="3:4" x14ac:dyDescent="0.2">
      <c r="C1814"/>
      <c r="D1814" s="11"/>
    </row>
    <row r="1815" spans="3:4" x14ac:dyDescent="0.2">
      <c r="C1815"/>
      <c r="D1815" s="11"/>
    </row>
    <row r="1816" spans="3:4" x14ac:dyDescent="0.2">
      <c r="C1816"/>
      <c r="D1816" s="11"/>
    </row>
    <row r="1817" spans="3:4" x14ac:dyDescent="0.2">
      <c r="C1817"/>
      <c r="D1817" s="11"/>
    </row>
    <row r="1818" spans="3:4" x14ac:dyDescent="0.2">
      <c r="C1818"/>
      <c r="D1818" s="11"/>
    </row>
    <row r="1819" spans="3:4" x14ac:dyDescent="0.2">
      <c r="C1819"/>
      <c r="D1819" s="11"/>
    </row>
    <row r="1820" spans="3:4" x14ac:dyDescent="0.2">
      <c r="C1820"/>
      <c r="D1820" s="11"/>
    </row>
    <row r="1821" spans="3:4" x14ac:dyDescent="0.2">
      <c r="C1821"/>
      <c r="D1821" s="11"/>
    </row>
    <row r="1822" spans="3:4" x14ac:dyDescent="0.2">
      <c r="C1822"/>
      <c r="D1822" s="11"/>
    </row>
    <row r="1823" spans="3:4" x14ac:dyDescent="0.2">
      <c r="C1823"/>
      <c r="D1823" s="11"/>
    </row>
    <row r="1824" spans="3:4" x14ac:dyDescent="0.2">
      <c r="C1824"/>
      <c r="D1824" s="11"/>
    </row>
    <row r="1825" spans="3:4" x14ac:dyDescent="0.2">
      <c r="C1825"/>
      <c r="D1825" s="11"/>
    </row>
    <row r="1826" spans="3:4" x14ac:dyDescent="0.2">
      <c r="C1826"/>
      <c r="D1826" s="11"/>
    </row>
    <row r="1827" spans="3:4" x14ac:dyDescent="0.2">
      <c r="C1827"/>
      <c r="D1827" s="11"/>
    </row>
    <row r="1828" spans="3:4" x14ac:dyDescent="0.2">
      <c r="C1828"/>
      <c r="D1828" s="11"/>
    </row>
    <row r="1829" spans="3:4" x14ac:dyDescent="0.2">
      <c r="C1829"/>
      <c r="D1829" s="11"/>
    </row>
    <row r="1830" spans="3:4" x14ac:dyDescent="0.2">
      <c r="C1830"/>
      <c r="D1830" s="11"/>
    </row>
    <row r="1831" spans="3:4" x14ac:dyDescent="0.2">
      <c r="C1831"/>
      <c r="D1831" s="11"/>
    </row>
    <row r="1832" spans="3:4" x14ac:dyDescent="0.2">
      <c r="C1832"/>
      <c r="D1832" s="11"/>
    </row>
    <row r="1833" spans="3:4" x14ac:dyDescent="0.2">
      <c r="C1833"/>
      <c r="D1833" s="11"/>
    </row>
    <row r="1834" spans="3:4" x14ac:dyDescent="0.2">
      <c r="C1834"/>
      <c r="D1834" s="11"/>
    </row>
    <row r="1835" spans="3:4" x14ac:dyDescent="0.2">
      <c r="C1835"/>
      <c r="D1835" s="11"/>
    </row>
    <row r="1836" spans="3:4" x14ac:dyDescent="0.2">
      <c r="C1836"/>
      <c r="D1836" s="11"/>
    </row>
    <row r="1837" spans="3:4" x14ac:dyDescent="0.2">
      <c r="C1837"/>
      <c r="D1837" s="11"/>
    </row>
    <row r="1838" spans="3:4" x14ac:dyDescent="0.2">
      <c r="C1838"/>
      <c r="D1838" s="11"/>
    </row>
    <row r="1839" spans="3:4" x14ac:dyDescent="0.2">
      <c r="C1839"/>
      <c r="D1839" s="11"/>
    </row>
    <row r="1840" spans="3:4" x14ac:dyDescent="0.2">
      <c r="C1840"/>
      <c r="D1840" s="11"/>
    </row>
    <row r="1841" spans="3:4" x14ac:dyDescent="0.2">
      <c r="C1841"/>
      <c r="D1841" s="11"/>
    </row>
    <row r="1842" spans="3:4" x14ac:dyDescent="0.2">
      <c r="C1842"/>
      <c r="D1842" s="11"/>
    </row>
    <row r="1843" spans="3:4" x14ac:dyDescent="0.2">
      <c r="C1843"/>
      <c r="D1843" s="11"/>
    </row>
    <row r="1844" spans="3:4" x14ac:dyDescent="0.2">
      <c r="C1844"/>
      <c r="D1844" s="11"/>
    </row>
    <row r="1845" spans="3:4" x14ac:dyDescent="0.2">
      <c r="C1845"/>
      <c r="D1845" s="11"/>
    </row>
    <row r="1846" spans="3:4" x14ac:dyDescent="0.2">
      <c r="C1846"/>
      <c r="D1846" s="11"/>
    </row>
    <row r="1847" spans="3:4" x14ac:dyDescent="0.2">
      <c r="C1847"/>
      <c r="D1847" s="11"/>
    </row>
    <row r="1848" spans="3:4" x14ac:dyDescent="0.2">
      <c r="C1848"/>
      <c r="D1848" s="11"/>
    </row>
    <row r="1849" spans="3:4" x14ac:dyDescent="0.2">
      <c r="C1849"/>
      <c r="D1849" s="11"/>
    </row>
    <row r="1850" spans="3:4" x14ac:dyDescent="0.2">
      <c r="C1850"/>
      <c r="D1850" s="11"/>
    </row>
    <row r="1851" spans="3:4" x14ac:dyDescent="0.2">
      <c r="C1851"/>
      <c r="D1851" s="11"/>
    </row>
    <row r="1852" spans="3:4" x14ac:dyDescent="0.2">
      <c r="C1852"/>
      <c r="D1852" s="11"/>
    </row>
    <row r="1853" spans="3:4" x14ac:dyDescent="0.2">
      <c r="C1853"/>
      <c r="D1853" s="11"/>
    </row>
    <row r="1854" spans="3:4" x14ac:dyDescent="0.2">
      <c r="C1854"/>
      <c r="D1854" s="11"/>
    </row>
    <row r="1855" spans="3:4" x14ac:dyDescent="0.2">
      <c r="C1855"/>
      <c r="D1855" s="11"/>
    </row>
    <row r="1856" spans="3:4" x14ac:dyDescent="0.2">
      <c r="C1856"/>
      <c r="D1856" s="11"/>
    </row>
    <row r="1857" spans="3:4" x14ac:dyDescent="0.2">
      <c r="C1857"/>
      <c r="D1857" s="11"/>
    </row>
    <row r="1858" spans="3:4" x14ac:dyDescent="0.2">
      <c r="C1858"/>
      <c r="D1858" s="11"/>
    </row>
    <row r="1859" spans="3:4" x14ac:dyDescent="0.2">
      <c r="C1859"/>
      <c r="D1859" s="11"/>
    </row>
    <row r="1860" spans="3:4" x14ac:dyDescent="0.2">
      <c r="C1860"/>
      <c r="D1860" s="11"/>
    </row>
    <row r="1861" spans="3:4" x14ac:dyDescent="0.2">
      <c r="C1861"/>
      <c r="D1861" s="11"/>
    </row>
    <row r="1862" spans="3:4" x14ac:dyDescent="0.2">
      <c r="C1862"/>
      <c r="D1862" s="11"/>
    </row>
    <row r="1863" spans="3:4" x14ac:dyDescent="0.2">
      <c r="C1863"/>
      <c r="D1863" s="11"/>
    </row>
    <row r="1864" spans="3:4" x14ac:dyDescent="0.2">
      <c r="C1864"/>
      <c r="D1864" s="11"/>
    </row>
    <row r="1865" spans="3:4" x14ac:dyDescent="0.2">
      <c r="C1865"/>
      <c r="D1865" s="11"/>
    </row>
    <row r="1866" spans="3:4" x14ac:dyDescent="0.2">
      <c r="C1866"/>
      <c r="D1866" s="11"/>
    </row>
    <row r="1867" spans="3:4" x14ac:dyDescent="0.2">
      <c r="C1867"/>
      <c r="D1867" s="11"/>
    </row>
    <row r="1868" spans="3:4" x14ac:dyDescent="0.2">
      <c r="C1868"/>
      <c r="D1868" s="11"/>
    </row>
    <row r="1869" spans="3:4" x14ac:dyDescent="0.2">
      <c r="C1869"/>
      <c r="D1869" s="11"/>
    </row>
    <row r="1870" spans="3:4" x14ac:dyDescent="0.2">
      <c r="C1870"/>
      <c r="D1870" s="11"/>
    </row>
    <row r="1871" spans="3:4" x14ac:dyDescent="0.2">
      <c r="C1871"/>
      <c r="D1871" s="11"/>
    </row>
    <row r="1872" spans="3:4" x14ac:dyDescent="0.2">
      <c r="C1872"/>
      <c r="D1872" s="11"/>
    </row>
    <row r="1873" spans="3:4" x14ac:dyDescent="0.2">
      <c r="C1873"/>
      <c r="D1873" s="11"/>
    </row>
    <row r="1874" spans="3:4" x14ac:dyDescent="0.2">
      <c r="C1874"/>
      <c r="D1874" s="11"/>
    </row>
    <row r="1875" spans="3:4" x14ac:dyDescent="0.2">
      <c r="C1875"/>
      <c r="D1875" s="11"/>
    </row>
    <row r="1876" spans="3:4" x14ac:dyDescent="0.2">
      <c r="C1876"/>
      <c r="D1876" s="11"/>
    </row>
    <row r="1877" spans="3:4" x14ac:dyDescent="0.2">
      <c r="C1877"/>
      <c r="D1877" s="11"/>
    </row>
    <row r="1878" spans="3:4" x14ac:dyDescent="0.2">
      <c r="C1878"/>
      <c r="D1878" s="11"/>
    </row>
    <row r="1879" spans="3:4" x14ac:dyDescent="0.2">
      <c r="C1879"/>
      <c r="D1879" s="11"/>
    </row>
    <row r="1880" spans="3:4" x14ac:dyDescent="0.2">
      <c r="C1880"/>
      <c r="D1880" s="11"/>
    </row>
    <row r="1881" spans="3:4" x14ac:dyDescent="0.2">
      <c r="C1881"/>
      <c r="D1881" s="11"/>
    </row>
    <row r="1882" spans="3:4" x14ac:dyDescent="0.2">
      <c r="C1882"/>
      <c r="D1882" s="11"/>
    </row>
    <row r="1883" spans="3:4" x14ac:dyDescent="0.2">
      <c r="C1883"/>
      <c r="D1883" s="11"/>
    </row>
    <row r="1884" spans="3:4" x14ac:dyDescent="0.2">
      <c r="C1884"/>
      <c r="D1884" s="11"/>
    </row>
    <row r="1885" spans="3:4" x14ac:dyDescent="0.2">
      <c r="C1885"/>
      <c r="D1885" s="11"/>
    </row>
    <row r="1886" spans="3:4" x14ac:dyDescent="0.2">
      <c r="C1886"/>
      <c r="D1886" s="11"/>
    </row>
    <row r="1887" spans="3:4" x14ac:dyDescent="0.2">
      <c r="C1887"/>
      <c r="D1887" s="11"/>
    </row>
    <row r="1888" spans="3:4" x14ac:dyDescent="0.2">
      <c r="C1888"/>
      <c r="D1888" s="11"/>
    </row>
    <row r="1889" spans="3:4" x14ac:dyDescent="0.2">
      <c r="C1889"/>
      <c r="D1889" s="11"/>
    </row>
    <row r="1890" spans="3:4" x14ac:dyDescent="0.2">
      <c r="C1890"/>
      <c r="D1890" s="11"/>
    </row>
    <row r="1891" spans="3:4" x14ac:dyDescent="0.2">
      <c r="C1891"/>
      <c r="D1891" s="11"/>
    </row>
    <row r="1892" spans="3:4" x14ac:dyDescent="0.2">
      <c r="C1892"/>
      <c r="D1892" s="11"/>
    </row>
    <row r="1893" spans="3:4" x14ac:dyDescent="0.2">
      <c r="C1893"/>
      <c r="D1893" s="11"/>
    </row>
    <row r="1894" spans="3:4" x14ac:dyDescent="0.2">
      <c r="C1894"/>
      <c r="D1894" s="11"/>
    </row>
    <row r="1895" spans="3:4" x14ac:dyDescent="0.2">
      <c r="C1895"/>
      <c r="D1895" s="11"/>
    </row>
    <row r="1896" spans="3:4" x14ac:dyDescent="0.2">
      <c r="C1896"/>
      <c r="D1896" s="11"/>
    </row>
    <row r="1897" spans="3:4" x14ac:dyDescent="0.2">
      <c r="C1897"/>
      <c r="D1897" s="11"/>
    </row>
    <row r="1898" spans="3:4" x14ac:dyDescent="0.2">
      <c r="C1898"/>
      <c r="D1898" s="11"/>
    </row>
    <row r="1899" spans="3:4" x14ac:dyDescent="0.2">
      <c r="C1899"/>
      <c r="D1899" s="11"/>
    </row>
    <row r="1900" spans="3:4" x14ac:dyDescent="0.2">
      <c r="C1900"/>
      <c r="D1900" s="11"/>
    </row>
    <row r="1901" spans="3:4" x14ac:dyDescent="0.2">
      <c r="C1901"/>
      <c r="D1901" s="11"/>
    </row>
    <row r="1902" spans="3:4" x14ac:dyDescent="0.2">
      <c r="C1902"/>
      <c r="D1902" s="11"/>
    </row>
    <row r="1903" spans="3:4" x14ac:dyDescent="0.2">
      <c r="C1903"/>
      <c r="D1903" s="11"/>
    </row>
    <row r="1904" spans="3:4" x14ac:dyDescent="0.2">
      <c r="C1904"/>
      <c r="D1904" s="11"/>
    </row>
    <row r="1905" spans="3:4" x14ac:dyDescent="0.2">
      <c r="C1905"/>
      <c r="D1905" s="11"/>
    </row>
    <row r="1906" spans="3:4" x14ac:dyDescent="0.2">
      <c r="C1906"/>
      <c r="D1906" s="11"/>
    </row>
    <row r="1907" spans="3:4" x14ac:dyDescent="0.2">
      <c r="C1907"/>
      <c r="D1907" s="11"/>
    </row>
    <row r="1908" spans="3:4" x14ac:dyDescent="0.2">
      <c r="C1908"/>
      <c r="D1908" s="11"/>
    </row>
    <row r="1909" spans="3:4" x14ac:dyDescent="0.2">
      <c r="C1909"/>
      <c r="D1909" s="11"/>
    </row>
    <row r="1910" spans="3:4" x14ac:dyDescent="0.2">
      <c r="C1910"/>
      <c r="D1910" s="11"/>
    </row>
    <row r="1911" spans="3:4" x14ac:dyDescent="0.2">
      <c r="C1911"/>
      <c r="D1911" s="11"/>
    </row>
    <row r="1912" spans="3:4" x14ac:dyDescent="0.2">
      <c r="C1912"/>
      <c r="D1912" s="11"/>
    </row>
    <row r="1913" spans="3:4" x14ac:dyDescent="0.2">
      <c r="C1913"/>
      <c r="D1913" s="11"/>
    </row>
    <row r="1914" spans="3:4" x14ac:dyDescent="0.2">
      <c r="C1914"/>
      <c r="D1914" s="11"/>
    </row>
    <row r="1915" spans="3:4" x14ac:dyDescent="0.2">
      <c r="C1915"/>
      <c r="D1915" s="11"/>
    </row>
    <row r="1916" spans="3:4" x14ac:dyDescent="0.2">
      <c r="C1916"/>
      <c r="D1916" s="11"/>
    </row>
    <row r="1917" spans="3:4" x14ac:dyDescent="0.2">
      <c r="C1917"/>
      <c r="D1917" s="11"/>
    </row>
    <row r="1918" spans="3:4" x14ac:dyDescent="0.2">
      <c r="C1918"/>
      <c r="D1918" s="11"/>
    </row>
    <row r="1919" spans="3:4" x14ac:dyDescent="0.2">
      <c r="C1919"/>
      <c r="D1919" s="11"/>
    </row>
    <row r="1920" spans="3:4" x14ac:dyDescent="0.2">
      <c r="C1920"/>
      <c r="D1920" s="11"/>
    </row>
    <row r="1921" spans="3:4" x14ac:dyDescent="0.2">
      <c r="C1921"/>
      <c r="D1921" s="11"/>
    </row>
    <row r="1922" spans="3:4" x14ac:dyDescent="0.2">
      <c r="C1922"/>
      <c r="D1922" s="11"/>
    </row>
    <row r="1923" spans="3:4" x14ac:dyDescent="0.2">
      <c r="C1923"/>
      <c r="D1923" s="11"/>
    </row>
    <row r="1924" spans="3:4" x14ac:dyDescent="0.2">
      <c r="C1924"/>
      <c r="D1924" s="11"/>
    </row>
    <row r="1925" spans="3:4" x14ac:dyDescent="0.2">
      <c r="C1925"/>
      <c r="D1925" s="11"/>
    </row>
    <row r="1926" spans="3:4" x14ac:dyDescent="0.2">
      <c r="C1926"/>
      <c r="D1926" s="11"/>
    </row>
    <row r="1927" spans="3:4" x14ac:dyDescent="0.2">
      <c r="C1927"/>
      <c r="D1927" s="11"/>
    </row>
    <row r="1928" spans="3:4" x14ac:dyDescent="0.2">
      <c r="C1928"/>
      <c r="D1928" s="11"/>
    </row>
    <row r="1929" spans="3:4" x14ac:dyDescent="0.2">
      <c r="C1929"/>
      <c r="D1929" s="11"/>
    </row>
    <row r="1930" spans="3:4" x14ac:dyDescent="0.2">
      <c r="C1930"/>
      <c r="D1930" s="11"/>
    </row>
    <row r="1931" spans="3:4" x14ac:dyDescent="0.2">
      <c r="C1931"/>
      <c r="D1931" s="11"/>
    </row>
    <row r="1932" spans="3:4" x14ac:dyDescent="0.2">
      <c r="C1932"/>
      <c r="D1932" s="11"/>
    </row>
    <row r="1933" spans="3:4" x14ac:dyDescent="0.2">
      <c r="C1933"/>
      <c r="D1933" s="11"/>
    </row>
    <row r="1934" spans="3:4" x14ac:dyDescent="0.2">
      <c r="C1934"/>
      <c r="D1934" s="11"/>
    </row>
    <row r="1935" spans="3:4" x14ac:dyDescent="0.2">
      <c r="C1935"/>
      <c r="D1935" s="11"/>
    </row>
    <row r="1936" spans="3:4" x14ac:dyDescent="0.2">
      <c r="C1936"/>
      <c r="D1936" s="11"/>
    </row>
    <row r="1937" spans="3:4" x14ac:dyDescent="0.2">
      <c r="C1937"/>
      <c r="D1937" s="11"/>
    </row>
    <row r="1938" spans="3:4" x14ac:dyDescent="0.2">
      <c r="C1938"/>
      <c r="D1938" s="11"/>
    </row>
    <row r="1939" spans="3:4" x14ac:dyDescent="0.2">
      <c r="C1939"/>
      <c r="D1939" s="11"/>
    </row>
    <row r="1940" spans="3:4" x14ac:dyDescent="0.2">
      <c r="C1940"/>
      <c r="D1940" s="11"/>
    </row>
    <row r="1941" spans="3:4" x14ac:dyDescent="0.2">
      <c r="C1941"/>
      <c r="D1941" s="11"/>
    </row>
    <row r="1942" spans="3:4" x14ac:dyDescent="0.2">
      <c r="C1942"/>
      <c r="D1942" s="11"/>
    </row>
    <row r="1943" spans="3:4" x14ac:dyDescent="0.2">
      <c r="C1943"/>
      <c r="D1943" s="11"/>
    </row>
    <row r="1944" spans="3:4" x14ac:dyDescent="0.2">
      <c r="C1944"/>
      <c r="D1944" s="11"/>
    </row>
    <row r="1945" spans="3:4" x14ac:dyDescent="0.2">
      <c r="C1945"/>
      <c r="D1945" s="11"/>
    </row>
    <row r="1946" spans="3:4" x14ac:dyDescent="0.2">
      <c r="C1946"/>
      <c r="D1946" s="11"/>
    </row>
    <row r="1947" spans="3:4" x14ac:dyDescent="0.2">
      <c r="C1947"/>
      <c r="D1947" s="11"/>
    </row>
    <row r="1948" spans="3:4" x14ac:dyDescent="0.2">
      <c r="C1948"/>
      <c r="D1948" s="11"/>
    </row>
    <row r="1949" spans="3:4" x14ac:dyDescent="0.2">
      <c r="C1949"/>
      <c r="D1949" s="11"/>
    </row>
    <row r="1950" spans="3:4" x14ac:dyDescent="0.2">
      <c r="C1950"/>
      <c r="D1950" s="11"/>
    </row>
    <row r="1951" spans="3:4" x14ac:dyDescent="0.2">
      <c r="C1951"/>
      <c r="D1951" s="11"/>
    </row>
    <row r="1952" spans="3:4" x14ac:dyDescent="0.2">
      <c r="C1952"/>
      <c r="D1952" s="11"/>
    </row>
    <row r="1953" spans="3:4" x14ac:dyDescent="0.2">
      <c r="C1953"/>
      <c r="D1953" s="11"/>
    </row>
    <row r="1954" spans="3:4" x14ac:dyDescent="0.2">
      <c r="C1954"/>
      <c r="D1954" s="11"/>
    </row>
    <row r="1955" spans="3:4" x14ac:dyDescent="0.2">
      <c r="C1955"/>
      <c r="D1955" s="11"/>
    </row>
    <row r="1956" spans="3:4" x14ac:dyDescent="0.2">
      <c r="C1956"/>
      <c r="D1956" s="11"/>
    </row>
    <row r="1957" spans="3:4" x14ac:dyDescent="0.2">
      <c r="C1957"/>
      <c r="D1957" s="11"/>
    </row>
    <row r="1958" spans="3:4" x14ac:dyDescent="0.2">
      <c r="C1958"/>
      <c r="D1958" s="11"/>
    </row>
    <row r="1959" spans="3:4" x14ac:dyDescent="0.2">
      <c r="C1959"/>
      <c r="D1959" s="11"/>
    </row>
    <row r="1960" spans="3:4" x14ac:dyDescent="0.2">
      <c r="C1960"/>
      <c r="D1960" s="11"/>
    </row>
    <row r="1961" spans="3:4" x14ac:dyDescent="0.2">
      <c r="C1961"/>
      <c r="D1961" s="11"/>
    </row>
    <row r="1962" spans="3:4" x14ac:dyDescent="0.2">
      <c r="C1962"/>
      <c r="D1962" s="11"/>
    </row>
    <row r="1963" spans="3:4" x14ac:dyDescent="0.2">
      <c r="C1963"/>
      <c r="D1963" s="11"/>
    </row>
    <row r="1964" spans="3:4" x14ac:dyDescent="0.2">
      <c r="C1964"/>
      <c r="D1964" s="11"/>
    </row>
    <row r="1965" spans="3:4" x14ac:dyDescent="0.2">
      <c r="C1965"/>
      <c r="D1965" s="11"/>
    </row>
    <row r="1966" spans="3:4" x14ac:dyDescent="0.2">
      <c r="C1966"/>
      <c r="D1966" s="11"/>
    </row>
    <row r="1967" spans="3:4" x14ac:dyDescent="0.2">
      <c r="C1967"/>
      <c r="D1967" s="11"/>
    </row>
    <row r="1968" spans="3:4" x14ac:dyDescent="0.2">
      <c r="C1968"/>
      <c r="D1968" s="11"/>
    </row>
    <row r="1969" spans="3:4" x14ac:dyDescent="0.2">
      <c r="C1969"/>
      <c r="D1969" s="11"/>
    </row>
    <row r="1970" spans="3:4" x14ac:dyDescent="0.2">
      <c r="C1970"/>
      <c r="D1970" s="11"/>
    </row>
    <row r="1971" spans="3:4" x14ac:dyDescent="0.2">
      <c r="C1971"/>
      <c r="D1971" s="11"/>
    </row>
    <row r="1972" spans="3:4" x14ac:dyDescent="0.2">
      <c r="C1972"/>
      <c r="D1972" s="11"/>
    </row>
    <row r="1973" spans="3:4" x14ac:dyDescent="0.2">
      <c r="C1973"/>
      <c r="D1973" s="11"/>
    </row>
    <row r="1974" spans="3:4" x14ac:dyDescent="0.2">
      <c r="C1974"/>
      <c r="D1974" s="11"/>
    </row>
    <row r="1975" spans="3:4" x14ac:dyDescent="0.2">
      <c r="C1975"/>
      <c r="D1975" s="11"/>
    </row>
    <row r="1976" spans="3:4" x14ac:dyDescent="0.2">
      <c r="C1976"/>
      <c r="D1976" s="11"/>
    </row>
    <row r="1977" spans="3:4" x14ac:dyDescent="0.2">
      <c r="C1977"/>
      <c r="D1977" s="11"/>
    </row>
    <row r="1978" spans="3:4" x14ac:dyDescent="0.2">
      <c r="C1978"/>
      <c r="D1978" s="11"/>
    </row>
    <row r="1979" spans="3:4" x14ac:dyDescent="0.2">
      <c r="C1979"/>
      <c r="D1979" s="11"/>
    </row>
    <row r="1980" spans="3:4" x14ac:dyDescent="0.2">
      <c r="C1980"/>
      <c r="D1980" s="11"/>
    </row>
    <row r="1981" spans="3:4" x14ac:dyDescent="0.2">
      <c r="C1981"/>
      <c r="D1981" s="11"/>
    </row>
    <row r="1982" spans="3:4" x14ac:dyDescent="0.2">
      <c r="C1982"/>
      <c r="D1982" s="11"/>
    </row>
    <row r="1983" spans="3:4" x14ac:dyDescent="0.2">
      <c r="C1983"/>
      <c r="D1983" s="11"/>
    </row>
    <row r="1984" spans="3:4" x14ac:dyDescent="0.2">
      <c r="C1984"/>
      <c r="D1984" s="11"/>
    </row>
    <row r="1985" spans="3:4" x14ac:dyDescent="0.2">
      <c r="C1985"/>
      <c r="D1985" s="11"/>
    </row>
    <row r="1986" spans="3:4" x14ac:dyDescent="0.2">
      <c r="C1986"/>
      <c r="D1986" s="11"/>
    </row>
    <row r="1987" spans="3:4" x14ac:dyDescent="0.2">
      <c r="C1987"/>
      <c r="D1987" s="11"/>
    </row>
    <row r="1988" spans="3:4" x14ac:dyDescent="0.2">
      <c r="C1988"/>
      <c r="D1988" s="11"/>
    </row>
    <row r="1989" spans="3:4" x14ac:dyDescent="0.2">
      <c r="C1989"/>
      <c r="D1989" s="11"/>
    </row>
    <row r="1990" spans="3:4" x14ac:dyDescent="0.2">
      <c r="C1990"/>
      <c r="D1990" s="11"/>
    </row>
    <row r="1991" spans="3:4" x14ac:dyDescent="0.2">
      <c r="C1991"/>
      <c r="D1991" s="11"/>
    </row>
    <row r="1992" spans="3:4" x14ac:dyDescent="0.2">
      <c r="C1992"/>
      <c r="D1992" s="11"/>
    </row>
    <row r="1993" spans="3:4" x14ac:dyDescent="0.2">
      <c r="C1993"/>
      <c r="D1993" s="11"/>
    </row>
    <row r="1994" spans="3:4" x14ac:dyDescent="0.2">
      <c r="C1994"/>
      <c r="D1994" s="11"/>
    </row>
    <row r="1995" spans="3:4" x14ac:dyDescent="0.2">
      <c r="C1995"/>
      <c r="D1995" s="11"/>
    </row>
    <row r="1996" spans="3:4" x14ac:dyDescent="0.2">
      <c r="C1996"/>
      <c r="D1996" s="11"/>
    </row>
    <row r="1997" spans="3:4" x14ac:dyDescent="0.2">
      <c r="C1997"/>
      <c r="D1997" s="11"/>
    </row>
    <row r="1998" spans="3:4" x14ac:dyDescent="0.2">
      <c r="C1998"/>
      <c r="D1998" s="11"/>
    </row>
    <row r="1999" spans="3:4" x14ac:dyDescent="0.2">
      <c r="C1999"/>
      <c r="D1999" s="11"/>
    </row>
    <row r="2000" spans="3:4" x14ac:dyDescent="0.2">
      <c r="C2000"/>
      <c r="D2000" s="11"/>
    </row>
    <row r="2001" spans="3:4" x14ac:dyDescent="0.2">
      <c r="C2001"/>
      <c r="D2001" s="11"/>
    </row>
    <row r="2002" spans="3:4" x14ac:dyDescent="0.2">
      <c r="C2002"/>
      <c r="D2002" s="11"/>
    </row>
    <row r="2003" spans="3:4" x14ac:dyDescent="0.2">
      <c r="C2003"/>
      <c r="D2003" s="11"/>
    </row>
    <row r="2004" spans="3:4" x14ac:dyDescent="0.2">
      <c r="C2004"/>
      <c r="D2004" s="11"/>
    </row>
    <row r="2005" spans="3:4" x14ac:dyDescent="0.2">
      <c r="C2005"/>
      <c r="D2005" s="11"/>
    </row>
    <row r="2006" spans="3:4" x14ac:dyDescent="0.2">
      <c r="C2006"/>
      <c r="D2006" s="11"/>
    </row>
    <row r="2007" spans="3:4" x14ac:dyDescent="0.2">
      <c r="C2007"/>
      <c r="D2007" s="11"/>
    </row>
    <row r="2008" spans="3:4" x14ac:dyDescent="0.2">
      <c r="C2008"/>
      <c r="D2008" s="11"/>
    </row>
    <row r="2009" spans="3:4" x14ac:dyDescent="0.2">
      <c r="C2009"/>
      <c r="D2009" s="11"/>
    </row>
    <row r="2010" spans="3:4" x14ac:dyDescent="0.2">
      <c r="C2010"/>
      <c r="D2010" s="11"/>
    </row>
    <row r="2011" spans="3:4" x14ac:dyDescent="0.2">
      <c r="C2011"/>
      <c r="D2011" s="11"/>
    </row>
    <row r="2012" spans="3:4" x14ac:dyDescent="0.2">
      <c r="C2012"/>
      <c r="D2012" s="11"/>
    </row>
    <row r="2013" spans="3:4" x14ac:dyDescent="0.2">
      <c r="C2013"/>
      <c r="D2013" s="11"/>
    </row>
    <row r="2014" spans="3:4" x14ac:dyDescent="0.2">
      <c r="C2014"/>
      <c r="D2014" s="11"/>
    </row>
    <row r="2015" spans="3:4" x14ac:dyDescent="0.2">
      <c r="C2015"/>
      <c r="D2015" s="11"/>
    </row>
    <row r="2016" spans="3:4" x14ac:dyDescent="0.2">
      <c r="C2016"/>
      <c r="D2016" s="11"/>
    </row>
    <row r="2017" spans="3:4" x14ac:dyDescent="0.2">
      <c r="C2017"/>
      <c r="D2017" s="11"/>
    </row>
    <row r="2018" spans="3:4" x14ac:dyDescent="0.2">
      <c r="C2018"/>
      <c r="D2018" s="11"/>
    </row>
    <row r="2019" spans="3:4" x14ac:dyDescent="0.2">
      <c r="C2019"/>
      <c r="D2019" s="11"/>
    </row>
    <row r="2020" spans="3:4" x14ac:dyDescent="0.2">
      <c r="C2020"/>
      <c r="D2020" s="11"/>
    </row>
    <row r="2021" spans="3:4" x14ac:dyDescent="0.2">
      <c r="C2021"/>
      <c r="D2021" s="11"/>
    </row>
    <row r="2022" spans="3:4" x14ac:dyDescent="0.2">
      <c r="C2022"/>
      <c r="D2022" s="11"/>
    </row>
    <row r="2023" spans="3:4" x14ac:dyDescent="0.2">
      <c r="C2023"/>
      <c r="D2023" s="11"/>
    </row>
    <row r="2024" spans="3:4" x14ac:dyDescent="0.2">
      <c r="C2024"/>
      <c r="D2024" s="11"/>
    </row>
    <row r="2025" spans="3:4" x14ac:dyDescent="0.2">
      <c r="C2025"/>
      <c r="D2025" s="11"/>
    </row>
    <row r="2026" spans="3:4" x14ac:dyDescent="0.2">
      <c r="C2026"/>
      <c r="D2026" s="11"/>
    </row>
    <row r="2027" spans="3:4" x14ac:dyDescent="0.2">
      <c r="C2027"/>
      <c r="D2027" s="11"/>
    </row>
    <row r="2028" spans="3:4" x14ac:dyDescent="0.2">
      <c r="C2028"/>
      <c r="D2028" s="11"/>
    </row>
    <row r="2029" spans="3:4" x14ac:dyDescent="0.2">
      <c r="C2029"/>
      <c r="D2029" s="11"/>
    </row>
    <row r="2030" spans="3:4" x14ac:dyDescent="0.2">
      <c r="C2030"/>
      <c r="D2030" s="11"/>
    </row>
    <row r="2031" spans="3:4" x14ac:dyDescent="0.2">
      <c r="C2031"/>
      <c r="D2031" s="11"/>
    </row>
    <row r="2032" spans="3:4" x14ac:dyDescent="0.2">
      <c r="C2032"/>
      <c r="D2032" s="11"/>
    </row>
    <row r="2033" spans="3:4" x14ac:dyDescent="0.2">
      <c r="C2033"/>
      <c r="D2033" s="11"/>
    </row>
    <row r="2034" spans="3:4" x14ac:dyDescent="0.2">
      <c r="C2034"/>
      <c r="D2034" s="11"/>
    </row>
    <row r="2035" spans="3:4" x14ac:dyDescent="0.2">
      <c r="C2035"/>
      <c r="D2035" s="11"/>
    </row>
    <row r="2036" spans="3:4" x14ac:dyDescent="0.2">
      <c r="C2036"/>
      <c r="D2036" s="11"/>
    </row>
    <row r="2037" spans="3:4" x14ac:dyDescent="0.2">
      <c r="C2037"/>
      <c r="D2037" s="11"/>
    </row>
    <row r="2038" spans="3:4" x14ac:dyDescent="0.2">
      <c r="C2038"/>
      <c r="D2038" s="11"/>
    </row>
    <row r="2039" spans="3:4" x14ac:dyDescent="0.2">
      <c r="C2039"/>
      <c r="D2039" s="11"/>
    </row>
    <row r="2040" spans="3:4" x14ac:dyDescent="0.2">
      <c r="C2040"/>
      <c r="D2040" s="11"/>
    </row>
    <row r="2041" spans="3:4" x14ac:dyDescent="0.2">
      <c r="C2041"/>
      <c r="D2041" s="11"/>
    </row>
    <row r="2042" spans="3:4" x14ac:dyDescent="0.2">
      <c r="C2042"/>
      <c r="D2042" s="11"/>
    </row>
    <row r="2043" spans="3:4" x14ac:dyDescent="0.2">
      <c r="C2043"/>
      <c r="D2043" s="11"/>
    </row>
    <row r="2044" spans="3:4" x14ac:dyDescent="0.2">
      <c r="C2044"/>
      <c r="D2044" s="11"/>
    </row>
    <row r="2045" spans="3:4" x14ac:dyDescent="0.2">
      <c r="C2045"/>
      <c r="D2045" s="11"/>
    </row>
    <row r="2046" spans="3:4" x14ac:dyDescent="0.2">
      <c r="C2046"/>
      <c r="D2046" s="11"/>
    </row>
    <row r="2047" spans="3:4" x14ac:dyDescent="0.2">
      <c r="C2047"/>
      <c r="D2047" s="11"/>
    </row>
    <row r="2048" spans="3:4" x14ac:dyDescent="0.2">
      <c r="C2048"/>
      <c r="D2048" s="11"/>
    </row>
    <row r="2049" spans="3:4" x14ac:dyDescent="0.2">
      <c r="C2049"/>
      <c r="D2049" s="11"/>
    </row>
    <row r="2050" spans="3:4" x14ac:dyDescent="0.2">
      <c r="C2050"/>
      <c r="D2050" s="11"/>
    </row>
    <row r="2051" spans="3:4" x14ac:dyDescent="0.2">
      <c r="C2051"/>
      <c r="D2051" s="11"/>
    </row>
    <row r="2052" spans="3:4" x14ac:dyDescent="0.2">
      <c r="C2052"/>
      <c r="D2052" s="11"/>
    </row>
    <row r="2053" spans="3:4" x14ac:dyDescent="0.2">
      <c r="C2053"/>
      <c r="D2053" s="11"/>
    </row>
    <row r="2054" spans="3:4" x14ac:dyDescent="0.2">
      <c r="C2054"/>
      <c r="D2054" s="11"/>
    </row>
    <row r="2055" spans="3:4" x14ac:dyDescent="0.2">
      <c r="C2055"/>
      <c r="D2055" s="11"/>
    </row>
    <row r="2056" spans="3:4" x14ac:dyDescent="0.2">
      <c r="C2056"/>
      <c r="D2056" s="11"/>
    </row>
    <row r="2057" spans="3:4" x14ac:dyDescent="0.2">
      <c r="C2057"/>
      <c r="D2057" s="11"/>
    </row>
    <row r="2058" spans="3:4" x14ac:dyDescent="0.2">
      <c r="C2058"/>
      <c r="D2058" s="11"/>
    </row>
    <row r="2059" spans="3:4" x14ac:dyDescent="0.2">
      <c r="C2059"/>
      <c r="D2059" s="11"/>
    </row>
    <row r="2060" spans="3:4" x14ac:dyDescent="0.2">
      <c r="C2060"/>
      <c r="D2060" s="11"/>
    </row>
    <row r="2061" spans="3:4" x14ac:dyDescent="0.2">
      <c r="C2061"/>
      <c r="D2061" s="11"/>
    </row>
    <row r="2062" spans="3:4" x14ac:dyDescent="0.2">
      <c r="C2062"/>
      <c r="D2062" s="11"/>
    </row>
    <row r="2063" spans="3:4" x14ac:dyDescent="0.2">
      <c r="C2063"/>
      <c r="D2063" s="11"/>
    </row>
    <row r="2064" spans="3:4" x14ac:dyDescent="0.2">
      <c r="C2064"/>
      <c r="D2064" s="11"/>
    </row>
    <row r="2065" spans="3:4" x14ac:dyDescent="0.2">
      <c r="C2065"/>
      <c r="D2065" s="11"/>
    </row>
    <row r="2066" spans="3:4" x14ac:dyDescent="0.2">
      <c r="C2066"/>
      <c r="D2066" s="11"/>
    </row>
    <row r="2067" spans="3:4" x14ac:dyDescent="0.2">
      <c r="C2067"/>
      <c r="D2067" s="11"/>
    </row>
    <row r="2068" spans="3:4" x14ac:dyDescent="0.2">
      <c r="C2068"/>
      <c r="D2068" s="11"/>
    </row>
    <row r="2069" spans="3:4" x14ac:dyDescent="0.2">
      <c r="C2069"/>
      <c r="D2069" s="11"/>
    </row>
    <row r="2070" spans="3:4" x14ac:dyDescent="0.2">
      <c r="C2070"/>
      <c r="D2070" s="11"/>
    </row>
    <row r="2071" spans="3:4" x14ac:dyDescent="0.2">
      <c r="C2071"/>
      <c r="D2071" s="11"/>
    </row>
    <row r="2072" spans="3:4" x14ac:dyDescent="0.2">
      <c r="C2072"/>
      <c r="D2072" s="11"/>
    </row>
    <row r="2073" spans="3:4" x14ac:dyDescent="0.2">
      <c r="C2073"/>
      <c r="D2073" s="11"/>
    </row>
    <row r="2074" spans="3:4" x14ac:dyDescent="0.2">
      <c r="C2074"/>
      <c r="D2074" s="11"/>
    </row>
    <row r="2075" spans="3:4" x14ac:dyDescent="0.2">
      <c r="C2075"/>
      <c r="D2075" s="11"/>
    </row>
    <row r="2076" spans="3:4" x14ac:dyDescent="0.2">
      <c r="C2076"/>
      <c r="D2076" s="11"/>
    </row>
    <row r="2077" spans="3:4" x14ac:dyDescent="0.2">
      <c r="C2077"/>
      <c r="D2077" s="11"/>
    </row>
    <row r="2078" spans="3:4" x14ac:dyDescent="0.2">
      <c r="C2078"/>
      <c r="D2078" s="11"/>
    </row>
    <row r="2079" spans="3:4" x14ac:dyDescent="0.2">
      <c r="C2079"/>
      <c r="D2079" s="11"/>
    </row>
    <row r="2080" spans="3:4" x14ac:dyDescent="0.2">
      <c r="C2080"/>
      <c r="D2080" s="11"/>
    </row>
    <row r="2081" spans="3:4" x14ac:dyDescent="0.2">
      <c r="C2081"/>
      <c r="D2081" s="11"/>
    </row>
    <row r="2082" spans="3:4" x14ac:dyDescent="0.2">
      <c r="C2082"/>
      <c r="D2082" s="11"/>
    </row>
    <row r="2083" spans="3:4" x14ac:dyDescent="0.2">
      <c r="C2083"/>
      <c r="D2083" s="11"/>
    </row>
    <row r="2084" spans="3:4" x14ac:dyDescent="0.2">
      <c r="C2084"/>
      <c r="D2084" s="11"/>
    </row>
    <row r="2085" spans="3:4" x14ac:dyDescent="0.2">
      <c r="C2085"/>
      <c r="D2085" s="11"/>
    </row>
    <row r="2086" spans="3:4" x14ac:dyDescent="0.2">
      <c r="C2086"/>
      <c r="D2086" s="11"/>
    </row>
    <row r="2087" spans="3:4" x14ac:dyDescent="0.2">
      <c r="C2087"/>
      <c r="D2087" s="11"/>
    </row>
    <row r="2088" spans="3:4" x14ac:dyDescent="0.2">
      <c r="C2088"/>
      <c r="D2088" s="11"/>
    </row>
    <row r="2089" spans="3:4" x14ac:dyDescent="0.2">
      <c r="C2089"/>
      <c r="D2089" s="11"/>
    </row>
    <row r="2090" spans="3:4" x14ac:dyDescent="0.2">
      <c r="C2090"/>
      <c r="D2090" s="11"/>
    </row>
    <row r="2091" spans="3:4" x14ac:dyDescent="0.2">
      <c r="C2091"/>
      <c r="D2091" s="11"/>
    </row>
    <row r="2092" spans="3:4" x14ac:dyDescent="0.2">
      <c r="C2092"/>
      <c r="D2092" s="11"/>
    </row>
    <row r="2093" spans="3:4" x14ac:dyDescent="0.2">
      <c r="C2093"/>
      <c r="D2093" s="11"/>
    </row>
    <row r="2094" spans="3:4" x14ac:dyDescent="0.2">
      <c r="C2094"/>
      <c r="D2094" s="11"/>
    </row>
    <row r="2095" spans="3:4" x14ac:dyDescent="0.2">
      <c r="C2095"/>
      <c r="D2095" s="11"/>
    </row>
    <row r="2096" spans="3:4" x14ac:dyDescent="0.2">
      <c r="C2096"/>
      <c r="D2096" s="11"/>
    </row>
    <row r="2097" spans="3:4" x14ac:dyDescent="0.2">
      <c r="C2097"/>
      <c r="D2097" s="11"/>
    </row>
    <row r="2098" spans="3:4" x14ac:dyDescent="0.2">
      <c r="C2098"/>
      <c r="D2098" s="11"/>
    </row>
    <row r="2099" spans="3:4" x14ac:dyDescent="0.2">
      <c r="C2099"/>
      <c r="D2099" s="11"/>
    </row>
    <row r="2100" spans="3:4" x14ac:dyDescent="0.2">
      <c r="C2100"/>
      <c r="D2100" s="11"/>
    </row>
    <row r="2101" spans="3:4" x14ac:dyDescent="0.2">
      <c r="C2101"/>
      <c r="D2101" s="11"/>
    </row>
    <row r="2102" spans="3:4" x14ac:dyDescent="0.2">
      <c r="C2102"/>
      <c r="D2102" s="11"/>
    </row>
    <row r="2103" spans="3:4" x14ac:dyDescent="0.2">
      <c r="C2103"/>
      <c r="D2103" s="11"/>
    </row>
    <row r="2104" spans="3:4" x14ac:dyDescent="0.2">
      <c r="C2104"/>
      <c r="D2104" s="11"/>
    </row>
    <row r="2105" spans="3:4" x14ac:dyDescent="0.2">
      <c r="C2105"/>
      <c r="D2105" s="11"/>
    </row>
    <row r="2106" spans="3:4" x14ac:dyDescent="0.2">
      <c r="C2106"/>
      <c r="D2106" s="11"/>
    </row>
    <row r="2107" spans="3:4" x14ac:dyDescent="0.2">
      <c r="C2107"/>
      <c r="D2107" s="11"/>
    </row>
    <row r="2108" spans="3:4" x14ac:dyDescent="0.2">
      <c r="C2108"/>
      <c r="D2108" s="11"/>
    </row>
    <row r="2109" spans="3:4" x14ac:dyDescent="0.2">
      <c r="C2109"/>
      <c r="D2109" s="11"/>
    </row>
    <row r="2110" spans="3:4" x14ac:dyDescent="0.2">
      <c r="C2110"/>
      <c r="D2110" s="11"/>
    </row>
    <row r="2111" spans="3:4" x14ac:dyDescent="0.2">
      <c r="C2111"/>
      <c r="D2111" s="11"/>
    </row>
    <row r="2112" spans="3:4" x14ac:dyDescent="0.2">
      <c r="C2112"/>
      <c r="D2112" s="11"/>
    </row>
    <row r="2113" spans="3:4" x14ac:dyDescent="0.2">
      <c r="C2113"/>
      <c r="D2113" s="11"/>
    </row>
    <row r="2114" spans="3:4" x14ac:dyDescent="0.2">
      <c r="C2114"/>
      <c r="D2114" s="11"/>
    </row>
    <row r="2115" spans="3:4" x14ac:dyDescent="0.2">
      <c r="C2115"/>
      <c r="D2115" s="11"/>
    </row>
    <row r="2116" spans="3:4" x14ac:dyDescent="0.2">
      <c r="C2116"/>
      <c r="D2116" s="11"/>
    </row>
    <row r="2117" spans="3:4" x14ac:dyDescent="0.2">
      <c r="C2117"/>
      <c r="D2117" s="11"/>
    </row>
    <row r="2118" spans="3:4" x14ac:dyDescent="0.2">
      <c r="C2118"/>
      <c r="D2118" s="11"/>
    </row>
    <row r="2119" spans="3:4" x14ac:dyDescent="0.2">
      <c r="C2119"/>
      <c r="D2119" s="11"/>
    </row>
    <row r="2120" spans="3:4" x14ac:dyDescent="0.2">
      <c r="C2120"/>
      <c r="D2120" s="11"/>
    </row>
    <row r="2121" spans="3:4" x14ac:dyDescent="0.2">
      <c r="C2121"/>
      <c r="D2121" s="11"/>
    </row>
    <row r="2122" spans="3:4" x14ac:dyDescent="0.2">
      <c r="C2122"/>
      <c r="D2122" s="11"/>
    </row>
    <row r="2123" spans="3:4" x14ac:dyDescent="0.2">
      <c r="C2123"/>
      <c r="D2123" s="11"/>
    </row>
    <row r="2124" spans="3:4" x14ac:dyDescent="0.2">
      <c r="C2124"/>
      <c r="D2124" s="11"/>
    </row>
    <row r="2125" spans="3:4" x14ac:dyDescent="0.2">
      <c r="C2125"/>
      <c r="D2125" s="11"/>
    </row>
    <row r="2126" spans="3:4" x14ac:dyDescent="0.2">
      <c r="C2126"/>
      <c r="D2126" s="11"/>
    </row>
    <row r="2127" spans="3:4" x14ac:dyDescent="0.2">
      <c r="C2127"/>
      <c r="D2127" s="11"/>
    </row>
    <row r="2128" spans="3:4" x14ac:dyDescent="0.2">
      <c r="C2128"/>
      <c r="D2128" s="11"/>
    </row>
    <row r="2129" spans="3:4" x14ac:dyDescent="0.2">
      <c r="C2129"/>
      <c r="D2129" s="11"/>
    </row>
    <row r="2130" spans="3:4" x14ac:dyDescent="0.2">
      <c r="C2130"/>
      <c r="D2130" s="11"/>
    </row>
    <row r="2131" spans="3:4" x14ac:dyDescent="0.2">
      <c r="C2131"/>
      <c r="D2131" s="11"/>
    </row>
    <row r="2132" spans="3:4" x14ac:dyDescent="0.2">
      <c r="C2132"/>
      <c r="D2132" s="11"/>
    </row>
    <row r="2133" spans="3:4" x14ac:dyDescent="0.2">
      <c r="C2133"/>
      <c r="D2133" s="11"/>
    </row>
    <row r="2134" spans="3:4" x14ac:dyDescent="0.2">
      <c r="C2134"/>
      <c r="D2134" s="11"/>
    </row>
    <row r="2135" spans="3:4" x14ac:dyDescent="0.2">
      <c r="C2135"/>
      <c r="D2135" s="11"/>
    </row>
    <row r="2136" spans="3:4" x14ac:dyDescent="0.2">
      <c r="C2136"/>
      <c r="D2136" s="11"/>
    </row>
    <row r="2137" spans="3:4" x14ac:dyDescent="0.2">
      <c r="C2137"/>
      <c r="D2137" s="11"/>
    </row>
    <row r="2138" spans="3:4" x14ac:dyDescent="0.2">
      <c r="C2138"/>
      <c r="D2138" s="11"/>
    </row>
    <row r="2139" spans="3:4" x14ac:dyDescent="0.2">
      <c r="C2139"/>
      <c r="D2139" s="11"/>
    </row>
    <row r="2140" spans="3:4" x14ac:dyDescent="0.2">
      <c r="C2140"/>
      <c r="D2140" s="11"/>
    </row>
    <row r="2141" spans="3:4" x14ac:dyDescent="0.2">
      <c r="C2141"/>
      <c r="D2141" s="11"/>
    </row>
    <row r="2142" spans="3:4" x14ac:dyDescent="0.2">
      <c r="C2142"/>
      <c r="D2142" s="11"/>
    </row>
    <row r="2143" spans="3:4" x14ac:dyDescent="0.2">
      <c r="C2143"/>
      <c r="D2143" s="11"/>
    </row>
    <row r="2144" spans="3:4" x14ac:dyDescent="0.2">
      <c r="C2144"/>
      <c r="D2144" s="11"/>
    </row>
    <row r="2145" spans="3:4" x14ac:dyDescent="0.2">
      <c r="C2145"/>
      <c r="D2145" s="11"/>
    </row>
    <row r="2146" spans="3:4" x14ac:dyDescent="0.2">
      <c r="C2146"/>
      <c r="D2146" s="11"/>
    </row>
    <row r="2147" spans="3:4" x14ac:dyDescent="0.2">
      <c r="C2147"/>
      <c r="D2147" s="11"/>
    </row>
    <row r="2148" spans="3:4" x14ac:dyDescent="0.2">
      <c r="C2148"/>
      <c r="D2148" s="11"/>
    </row>
    <row r="2149" spans="3:4" x14ac:dyDescent="0.2">
      <c r="C2149"/>
      <c r="D2149" s="11"/>
    </row>
    <row r="2150" spans="3:4" x14ac:dyDescent="0.2">
      <c r="C2150"/>
      <c r="D2150" s="11"/>
    </row>
    <row r="2151" spans="3:4" x14ac:dyDescent="0.2">
      <c r="C2151"/>
      <c r="D2151" s="11"/>
    </row>
    <row r="2152" spans="3:4" x14ac:dyDescent="0.2">
      <c r="C2152"/>
      <c r="D2152" s="11"/>
    </row>
    <row r="2153" spans="3:4" x14ac:dyDescent="0.2">
      <c r="C2153"/>
      <c r="D2153" s="11"/>
    </row>
    <row r="2154" spans="3:4" x14ac:dyDescent="0.2">
      <c r="C2154"/>
      <c r="D2154" s="11"/>
    </row>
    <row r="2155" spans="3:4" x14ac:dyDescent="0.2">
      <c r="C2155"/>
      <c r="D2155" s="11"/>
    </row>
    <row r="2156" spans="3:4" x14ac:dyDescent="0.2">
      <c r="C2156"/>
      <c r="D2156" s="11"/>
    </row>
    <row r="2157" spans="3:4" x14ac:dyDescent="0.2">
      <c r="C2157"/>
      <c r="D2157" s="11"/>
    </row>
    <row r="2158" spans="3:4" x14ac:dyDescent="0.2">
      <c r="C2158"/>
      <c r="D2158" s="11"/>
    </row>
    <row r="2159" spans="3:4" x14ac:dyDescent="0.2">
      <c r="C2159"/>
      <c r="D2159" s="11"/>
    </row>
    <row r="2160" spans="3:4" x14ac:dyDescent="0.2">
      <c r="C2160"/>
      <c r="D2160" s="11"/>
    </row>
    <row r="2161" spans="3:4" x14ac:dyDescent="0.2">
      <c r="C2161"/>
      <c r="D2161" s="11"/>
    </row>
    <row r="2162" spans="3:4" x14ac:dyDescent="0.2">
      <c r="C2162"/>
      <c r="D2162" s="11"/>
    </row>
    <row r="2163" spans="3:4" x14ac:dyDescent="0.2">
      <c r="C2163"/>
      <c r="D2163" s="11"/>
    </row>
    <row r="2164" spans="3:4" x14ac:dyDescent="0.2">
      <c r="C2164"/>
      <c r="D2164" s="11"/>
    </row>
    <row r="2165" spans="3:4" x14ac:dyDescent="0.2">
      <c r="C2165"/>
      <c r="D2165" s="11"/>
    </row>
    <row r="2166" spans="3:4" x14ac:dyDescent="0.2">
      <c r="C2166"/>
      <c r="D2166" s="11"/>
    </row>
    <row r="2167" spans="3:4" x14ac:dyDescent="0.2">
      <c r="C2167"/>
      <c r="D2167" s="11"/>
    </row>
    <row r="2168" spans="3:4" x14ac:dyDescent="0.2">
      <c r="C2168"/>
      <c r="D2168" s="11"/>
    </row>
    <row r="2169" spans="3:4" x14ac:dyDescent="0.2">
      <c r="C2169"/>
      <c r="D2169" s="11"/>
    </row>
    <row r="2170" spans="3:4" x14ac:dyDescent="0.2">
      <c r="C2170"/>
      <c r="D2170" s="11"/>
    </row>
    <row r="2171" spans="3:4" x14ac:dyDescent="0.2">
      <c r="C2171"/>
      <c r="D2171" s="11"/>
    </row>
    <row r="2172" spans="3:4" x14ac:dyDescent="0.2">
      <c r="C2172"/>
      <c r="D2172" s="11"/>
    </row>
    <row r="2173" spans="3:4" x14ac:dyDescent="0.2">
      <c r="C2173"/>
      <c r="D2173" s="11"/>
    </row>
    <row r="2174" spans="3:4" x14ac:dyDescent="0.2">
      <c r="C2174"/>
      <c r="D2174" s="11"/>
    </row>
    <row r="2175" spans="3:4" x14ac:dyDescent="0.2">
      <c r="C2175"/>
      <c r="D2175" s="11"/>
    </row>
    <row r="2176" spans="3:4" x14ac:dyDescent="0.2">
      <c r="C2176"/>
      <c r="D2176" s="11"/>
    </row>
    <row r="2177" spans="3:4" x14ac:dyDescent="0.2">
      <c r="C2177"/>
      <c r="D2177" s="11"/>
    </row>
    <row r="2178" spans="3:4" x14ac:dyDescent="0.2">
      <c r="C2178"/>
      <c r="D2178" s="11"/>
    </row>
    <row r="2179" spans="3:4" x14ac:dyDescent="0.2">
      <c r="C2179"/>
      <c r="D2179" s="11"/>
    </row>
    <row r="2180" spans="3:4" x14ac:dyDescent="0.2">
      <c r="C2180"/>
      <c r="D2180" s="11"/>
    </row>
    <row r="2181" spans="3:4" x14ac:dyDescent="0.2">
      <c r="C2181"/>
      <c r="D2181" s="11"/>
    </row>
    <row r="2182" spans="3:4" x14ac:dyDescent="0.2">
      <c r="C2182"/>
      <c r="D2182" s="11"/>
    </row>
    <row r="2183" spans="3:4" x14ac:dyDescent="0.2">
      <c r="C2183"/>
      <c r="D2183" s="11"/>
    </row>
    <row r="2184" spans="3:4" x14ac:dyDescent="0.2">
      <c r="C2184"/>
      <c r="D2184" s="11"/>
    </row>
    <row r="2185" spans="3:4" x14ac:dyDescent="0.2">
      <c r="C2185"/>
      <c r="D2185" s="11"/>
    </row>
    <row r="2186" spans="3:4" x14ac:dyDescent="0.2">
      <c r="C2186"/>
      <c r="D2186" s="11"/>
    </row>
    <row r="2187" spans="3:4" x14ac:dyDescent="0.2">
      <c r="C2187"/>
      <c r="D2187" s="11"/>
    </row>
    <row r="2188" spans="3:4" x14ac:dyDescent="0.2">
      <c r="C2188"/>
      <c r="D2188" s="11"/>
    </row>
    <row r="2189" spans="3:4" x14ac:dyDescent="0.2">
      <c r="C2189"/>
      <c r="D2189" s="11"/>
    </row>
    <row r="2190" spans="3:4" x14ac:dyDescent="0.2">
      <c r="C2190"/>
      <c r="D2190" s="11"/>
    </row>
    <row r="2191" spans="3:4" x14ac:dyDescent="0.2">
      <c r="C2191"/>
      <c r="D2191" s="11"/>
    </row>
    <row r="2192" spans="3:4" x14ac:dyDescent="0.2">
      <c r="C2192"/>
      <c r="D2192" s="11"/>
    </row>
    <row r="2193" spans="3:4" x14ac:dyDescent="0.2">
      <c r="C2193"/>
      <c r="D2193" s="11"/>
    </row>
    <row r="2194" spans="3:4" x14ac:dyDescent="0.2">
      <c r="C2194"/>
      <c r="D2194" s="11"/>
    </row>
    <row r="2195" spans="3:4" x14ac:dyDescent="0.2">
      <c r="C2195"/>
      <c r="D2195" s="11"/>
    </row>
    <row r="2196" spans="3:4" x14ac:dyDescent="0.2">
      <c r="C2196"/>
      <c r="D2196" s="11"/>
    </row>
    <row r="2197" spans="3:4" x14ac:dyDescent="0.2">
      <c r="C2197"/>
      <c r="D2197" s="11"/>
    </row>
    <row r="2198" spans="3:4" x14ac:dyDescent="0.2">
      <c r="C2198"/>
      <c r="D2198" s="11"/>
    </row>
    <row r="2199" spans="3:4" x14ac:dyDescent="0.2">
      <c r="C2199"/>
      <c r="D2199" s="11"/>
    </row>
    <row r="2200" spans="3:4" x14ac:dyDescent="0.2">
      <c r="C2200"/>
      <c r="D2200" s="11"/>
    </row>
    <row r="2201" spans="3:4" x14ac:dyDescent="0.2">
      <c r="C2201"/>
      <c r="D2201" s="11"/>
    </row>
    <row r="2202" spans="3:4" x14ac:dyDescent="0.2">
      <c r="C2202"/>
      <c r="D2202" s="11"/>
    </row>
    <row r="2203" spans="3:4" x14ac:dyDescent="0.2">
      <c r="C2203"/>
      <c r="D2203" s="11"/>
    </row>
    <row r="2204" spans="3:4" x14ac:dyDescent="0.2">
      <c r="C2204"/>
      <c r="D2204" s="11"/>
    </row>
    <row r="2205" spans="3:4" x14ac:dyDescent="0.2">
      <c r="C2205"/>
      <c r="D2205" s="11"/>
    </row>
    <row r="2206" spans="3:4" x14ac:dyDescent="0.2">
      <c r="C2206"/>
      <c r="D2206" s="11"/>
    </row>
    <row r="2207" spans="3:4" x14ac:dyDescent="0.2">
      <c r="C2207"/>
      <c r="D2207" s="11"/>
    </row>
    <row r="2208" spans="3:4" x14ac:dyDescent="0.2">
      <c r="C2208"/>
      <c r="D2208" s="11"/>
    </row>
    <row r="2209" spans="3:4" x14ac:dyDescent="0.2">
      <c r="C2209"/>
      <c r="D2209" s="11"/>
    </row>
    <row r="2210" spans="3:4" x14ac:dyDescent="0.2">
      <c r="C2210"/>
      <c r="D2210" s="11"/>
    </row>
    <row r="2211" spans="3:4" x14ac:dyDescent="0.2">
      <c r="C2211"/>
      <c r="D2211" s="11"/>
    </row>
    <row r="2212" spans="3:4" x14ac:dyDescent="0.2">
      <c r="C2212"/>
      <c r="D2212" s="11"/>
    </row>
    <row r="2213" spans="3:4" x14ac:dyDescent="0.2">
      <c r="C2213"/>
      <c r="D2213" s="11"/>
    </row>
    <row r="2214" spans="3:4" x14ac:dyDescent="0.2">
      <c r="C2214"/>
      <c r="D2214" s="11"/>
    </row>
    <row r="2215" spans="3:4" x14ac:dyDescent="0.2">
      <c r="C2215"/>
      <c r="D2215" s="11"/>
    </row>
    <row r="2216" spans="3:4" x14ac:dyDescent="0.2">
      <c r="C2216"/>
      <c r="D2216" s="11"/>
    </row>
    <row r="2217" spans="3:4" x14ac:dyDescent="0.2">
      <c r="C2217"/>
      <c r="D2217" s="11"/>
    </row>
    <row r="2218" spans="3:4" x14ac:dyDescent="0.2">
      <c r="C2218"/>
      <c r="D2218" s="11"/>
    </row>
    <row r="2219" spans="3:4" x14ac:dyDescent="0.2">
      <c r="C2219"/>
      <c r="D2219" s="11"/>
    </row>
    <row r="2220" spans="3:4" x14ac:dyDescent="0.2">
      <c r="C2220"/>
      <c r="D2220" s="11"/>
    </row>
    <row r="2221" spans="3:4" x14ac:dyDescent="0.2">
      <c r="C2221"/>
      <c r="D2221" s="11"/>
    </row>
    <row r="2222" spans="3:4" x14ac:dyDescent="0.2">
      <c r="C2222"/>
      <c r="D2222" s="11"/>
    </row>
    <row r="2223" spans="3:4" x14ac:dyDescent="0.2">
      <c r="C2223"/>
      <c r="D2223" s="11"/>
    </row>
    <row r="2224" spans="3:4" x14ac:dyDescent="0.2">
      <c r="C2224"/>
      <c r="D2224" s="11"/>
    </row>
    <row r="2225" spans="3:4" x14ac:dyDescent="0.2">
      <c r="C2225"/>
      <c r="D2225" s="11"/>
    </row>
    <row r="2226" spans="3:4" x14ac:dyDescent="0.2">
      <c r="C2226"/>
      <c r="D2226" s="11"/>
    </row>
    <row r="2227" spans="3:4" x14ac:dyDescent="0.2">
      <c r="C2227"/>
      <c r="D2227" s="11"/>
    </row>
    <row r="2228" spans="3:4" x14ac:dyDescent="0.2">
      <c r="C2228"/>
      <c r="D2228" s="11"/>
    </row>
    <row r="2229" spans="3:4" x14ac:dyDescent="0.2">
      <c r="C2229"/>
      <c r="D2229" s="11"/>
    </row>
    <row r="2230" spans="3:4" x14ac:dyDescent="0.2">
      <c r="C2230"/>
      <c r="D2230" s="11"/>
    </row>
    <row r="2231" spans="3:4" x14ac:dyDescent="0.2">
      <c r="C2231"/>
      <c r="D2231" s="11"/>
    </row>
    <row r="2232" spans="3:4" x14ac:dyDescent="0.2">
      <c r="C2232"/>
      <c r="D2232" s="11"/>
    </row>
    <row r="2233" spans="3:4" x14ac:dyDescent="0.2">
      <c r="C2233"/>
      <c r="D2233" s="11"/>
    </row>
    <row r="2234" spans="3:4" x14ac:dyDescent="0.2">
      <c r="C2234"/>
      <c r="D2234" s="11"/>
    </row>
    <row r="2235" spans="3:4" x14ac:dyDescent="0.2">
      <c r="C2235"/>
      <c r="D2235" s="11"/>
    </row>
    <row r="2236" spans="3:4" x14ac:dyDescent="0.2">
      <c r="C2236"/>
      <c r="D2236" s="11"/>
    </row>
    <row r="2237" spans="3:4" x14ac:dyDescent="0.2">
      <c r="C2237"/>
      <c r="D2237" s="11"/>
    </row>
    <row r="2238" spans="3:4" x14ac:dyDescent="0.2">
      <c r="C2238"/>
      <c r="D2238" s="11"/>
    </row>
    <row r="2239" spans="3:4" x14ac:dyDescent="0.2">
      <c r="C2239"/>
      <c r="D2239" s="11"/>
    </row>
    <row r="2240" spans="3:4" x14ac:dyDescent="0.2">
      <c r="C2240"/>
      <c r="D2240" s="11"/>
    </row>
    <row r="2241" spans="3:4" x14ac:dyDescent="0.2">
      <c r="C2241"/>
      <c r="D2241" s="11"/>
    </row>
    <row r="2242" spans="3:4" x14ac:dyDescent="0.2">
      <c r="C2242"/>
      <c r="D2242" s="11"/>
    </row>
    <row r="2243" spans="3:4" x14ac:dyDescent="0.2">
      <c r="C2243"/>
      <c r="D2243" s="11"/>
    </row>
    <row r="2244" spans="3:4" x14ac:dyDescent="0.2">
      <c r="C2244"/>
      <c r="D2244" s="11"/>
    </row>
    <row r="2245" spans="3:4" x14ac:dyDescent="0.2">
      <c r="C2245"/>
      <c r="D2245" s="11"/>
    </row>
    <row r="2246" spans="3:4" x14ac:dyDescent="0.2">
      <c r="C2246"/>
      <c r="D2246" s="11"/>
    </row>
    <row r="2247" spans="3:4" x14ac:dyDescent="0.2">
      <c r="C2247"/>
      <c r="D2247" s="11"/>
    </row>
    <row r="2248" spans="3:4" x14ac:dyDescent="0.2">
      <c r="C2248"/>
      <c r="D2248" s="11"/>
    </row>
    <row r="2249" spans="3:4" x14ac:dyDescent="0.2">
      <c r="C2249"/>
      <c r="D2249" s="11"/>
    </row>
    <row r="2250" spans="3:4" x14ac:dyDescent="0.2">
      <c r="C2250"/>
      <c r="D2250" s="11"/>
    </row>
    <row r="2251" spans="3:4" x14ac:dyDescent="0.2">
      <c r="C2251"/>
      <c r="D2251" s="11"/>
    </row>
    <row r="2252" spans="3:4" x14ac:dyDescent="0.2">
      <c r="C2252"/>
      <c r="D2252" s="11"/>
    </row>
    <row r="2253" spans="3:4" x14ac:dyDescent="0.2">
      <c r="C2253"/>
      <c r="D2253" s="11"/>
    </row>
    <row r="2254" spans="3:4" x14ac:dyDescent="0.2">
      <c r="C2254"/>
      <c r="D2254" s="11"/>
    </row>
    <row r="2255" spans="3:4" x14ac:dyDescent="0.2">
      <c r="C2255"/>
      <c r="D2255" s="11"/>
    </row>
    <row r="2256" spans="3:4" x14ac:dyDescent="0.2">
      <c r="C2256"/>
      <c r="D2256" s="11"/>
    </row>
    <row r="2257" spans="3:4" x14ac:dyDescent="0.2">
      <c r="C2257"/>
      <c r="D2257" s="11"/>
    </row>
    <row r="2258" spans="3:4" x14ac:dyDescent="0.2">
      <c r="C2258"/>
      <c r="D2258" s="11"/>
    </row>
    <row r="2259" spans="3:4" x14ac:dyDescent="0.2">
      <c r="C2259"/>
      <c r="D2259" s="11"/>
    </row>
    <row r="2260" spans="3:4" x14ac:dyDescent="0.2">
      <c r="C2260"/>
      <c r="D2260" s="11"/>
    </row>
    <row r="2261" spans="3:4" x14ac:dyDescent="0.2">
      <c r="C2261"/>
      <c r="D2261" s="11"/>
    </row>
    <row r="2262" spans="3:4" x14ac:dyDescent="0.2">
      <c r="C2262"/>
      <c r="D2262" s="11"/>
    </row>
    <row r="2263" spans="3:4" x14ac:dyDescent="0.2">
      <c r="C2263"/>
      <c r="D2263" s="11"/>
    </row>
    <row r="2264" spans="3:4" x14ac:dyDescent="0.2">
      <c r="C2264"/>
      <c r="D2264" s="11"/>
    </row>
    <row r="2265" spans="3:4" x14ac:dyDescent="0.2">
      <c r="C2265"/>
      <c r="D2265" s="11"/>
    </row>
    <row r="2266" spans="3:4" x14ac:dyDescent="0.2">
      <c r="C2266"/>
      <c r="D2266" s="11"/>
    </row>
    <row r="2267" spans="3:4" x14ac:dyDescent="0.2">
      <c r="C2267"/>
      <c r="D2267" s="11"/>
    </row>
    <row r="2268" spans="3:4" x14ac:dyDescent="0.2">
      <c r="C2268"/>
      <c r="D2268" s="11"/>
    </row>
    <row r="2269" spans="3:4" x14ac:dyDescent="0.2">
      <c r="C2269"/>
      <c r="D2269" s="11"/>
    </row>
    <row r="2270" spans="3:4" x14ac:dyDescent="0.2">
      <c r="C2270"/>
      <c r="D2270" s="11"/>
    </row>
    <row r="2271" spans="3:4" x14ac:dyDescent="0.2">
      <c r="C2271"/>
      <c r="D2271" s="11"/>
    </row>
    <row r="2272" spans="3:4" x14ac:dyDescent="0.2">
      <c r="C2272"/>
      <c r="D2272" s="11"/>
    </row>
    <row r="2273" spans="3:4" x14ac:dyDescent="0.2">
      <c r="C2273"/>
      <c r="D2273" s="11"/>
    </row>
    <row r="2274" spans="3:4" x14ac:dyDescent="0.2">
      <c r="C2274"/>
      <c r="D2274" s="11"/>
    </row>
    <row r="2275" spans="3:4" x14ac:dyDescent="0.2">
      <c r="C2275"/>
      <c r="D2275" s="11"/>
    </row>
    <row r="2276" spans="3:4" x14ac:dyDescent="0.2">
      <c r="C2276"/>
      <c r="D2276" s="11"/>
    </row>
    <row r="2277" spans="3:4" x14ac:dyDescent="0.2">
      <c r="C2277"/>
      <c r="D2277" s="11"/>
    </row>
    <row r="2278" spans="3:4" x14ac:dyDescent="0.2">
      <c r="C2278"/>
      <c r="D2278" s="11"/>
    </row>
    <row r="2279" spans="3:4" x14ac:dyDescent="0.2">
      <c r="C2279"/>
      <c r="D2279" s="11"/>
    </row>
    <row r="2280" spans="3:4" x14ac:dyDescent="0.2">
      <c r="C2280"/>
      <c r="D2280" s="11"/>
    </row>
    <row r="2281" spans="3:4" x14ac:dyDescent="0.2">
      <c r="C2281"/>
      <c r="D2281" s="11"/>
    </row>
    <row r="2282" spans="3:4" x14ac:dyDescent="0.2">
      <c r="C2282"/>
      <c r="D2282" s="11"/>
    </row>
    <row r="2283" spans="3:4" x14ac:dyDescent="0.2">
      <c r="C2283"/>
      <c r="D2283" s="11"/>
    </row>
    <row r="2284" spans="3:4" x14ac:dyDescent="0.2">
      <c r="C2284"/>
      <c r="D2284" s="11"/>
    </row>
    <row r="2285" spans="3:4" x14ac:dyDescent="0.2">
      <c r="C2285"/>
      <c r="D2285" s="11"/>
    </row>
    <row r="2286" spans="3:4" x14ac:dyDescent="0.2">
      <c r="C2286"/>
      <c r="D2286" s="11"/>
    </row>
    <row r="2287" spans="3:4" x14ac:dyDescent="0.2">
      <c r="C2287"/>
      <c r="D2287" s="11"/>
    </row>
    <row r="2288" spans="3:4" x14ac:dyDescent="0.2">
      <c r="C2288"/>
      <c r="D2288" s="11"/>
    </row>
    <row r="2289" spans="3:4" x14ac:dyDescent="0.2">
      <c r="C2289"/>
      <c r="D2289" s="11"/>
    </row>
    <row r="2290" spans="3:4" x14ac:dyDescent="0.2">
      <c r="C2290"/>
      <c r="D2290" s="11"/>
    </row>
    <row r="2291" spans="3:4" x14ac:dyDescent="0.2">
      <c r="C2291"/>
      <c r="D2291" s="11"/>
    </row>
    <row r="2292" spans="3:4" x14ac:dyDescent="0.2">
      <c r="C2292"/>
      <c r="D2292" s="11"/>
    </row>
    <row r="2293" spans="3:4" x14ac:dyDescent="0.2">
      <c r="C2293"/>
      <c r="D2293" s="11"/>
    </row>
    <row r="2294" spans="3:4" x14ac:dyDescent="0.2">
      <c r="C2294"/>
      <c r="D2294" s="11"/>
    </row>
    <row r="2295" spans="3:4" x14ac:dyDescent="0.2">
      <c r="C2295"/>
      <c r="D2295" s="11"/>
    </row>
    <row r="2296" spans="3:4" x14ac:dyDescent="0.2">
      <c r="C2296"/>
      <c r="D2296" s="11"/>
    </row>
    <row r="2297" spans="3:4" x14ac:dyDescent="0.2">
      <c r="C2297"/>
      <c r="D2297" s="11"/>
    </row>
    <row r="2298" spans="3:4" x14ac:dyDescent="0.2">
      <c r="C2298"/>
      <c r="D2298" s="11"/>
    </row>
    <row r="2299" spans="3:4" x14ac:dyDescent="0.2">
      <c r="C2299"/>
      <c r="D2299" s="11"/>
    </row>
    <row r="2300" spans="3:4" x14ac:dyDescent="0.2">
      <c r="C2300"/>
      <c r="D2300" s="11"/>
    </row>
    <row r="2301" spans="3:4" x14ac:dyDescent="0.2">
      <c r="C2301"/>
      <c r="D2301" s="11"/>
    </row>
    <row r="2302" spans="3:4" x14ac:dyDescent="0.2">
      <c r="C2302"/>
      <c r="D2302" s="11"/>
    </row>
    <row r="2303" spans="3:4" x14ac:dyDescent="0.2">
      <c r="C2303"/>
      <c r="D2303" s="11"/>
    </row>
    <row r="2304" spans="3:4" x14ac:dyDescent="0.2">
      <c r="C2304"/>
      <c r="D2304" s="11"/>
    </row>
    <row r="2305" spans="3:4" x14ac:dyDescent="0.2">
      <c r="C2305"/>
      <c r="D2305" s="11"/>
    </row>
    <row r="2306" spans="3:4" x14ac:dyDescent="0.2">
      <c r="C2306"/>
      <c r="D2306" s="11"/>
    </row>
    <row r="2307" spans="3:4" x14ac:dyDescent="0.2">
      <c r="C2307"/>
      <c r="D2307" s="11"/>
    </row>
    <row r="2308" spans="3:4" x14ac:dyDescent="0.2">
      <c r="C2308"/>
      <c r="D2308" s="11"/>
    </row>
    <row r="2309" spans="3:4" x14ac:dyDescent="0.2">
      <c r="C2309"/>
      <c r="D2309" s="11"/>
    </row>
    <row r="2310" spans="3:4" x14ac:dyDescent="0.2">
      <c r="C2310"/>
      <c r="D2310" s="11"/>
    </row>
    <row r="2311" spans="3:4" x14ac:dyDescent="0.2">
      <c r="C2311"/>
      <c r="D2311" s="11"/>
    </row>
    <row r="2312" spans="3:4" x14ac:dyDescent="0.2">
      <c r="C2312"/>
      <c r="D2312" s="11"/>
    </row>
    <row r="2313" spans="3:4" x14ac:dyDescent="0.2">
      <c r="C2313"/>
      <c r="D2313" s="11"/>
    </row>
    <row r="2314" spans="3:4" x14ac:dyDescent="0.2">
      <c r="C2314"/>
      <c r="D2314" s="11"/>
    </row>
    <row r="2315" spans="3:4" x14ac:dyDescent="0.2">
      <c r="C2315"/>
      <c r="D2315" s="11"/>
    </row>
    <row r="2316" spans="3:4" x14ac:dyDescent="0.2">
      <c r="C2316"/>
      <c r="D2316" s="11"/>
    </row>
    <row r="2317" spans="3:4" x14ac:dyDescent="0.2">
      <c r="C2317"/>
      <c r="D2317" s="11"/>
    </row>
    <row r="2318" spans="3:4" x14ac:dyDescent="0.2">
      <c r="C2318"/>
      <c r="D2318" s="11"/>
    </row>
    <row r="2319" spans="3:4" x14ac:dyDescent="0.2">
      <c r="C2319"/>
      <c r="D2319" s="11"/>
    </row>
    <row r="2320" spans="3:4" x14ac:dyDescent="0.2">
      <c r="C2320"/>
      <c r="D2320" s="11"/>
    </row>
    <row r="2321" spans="3:4" x14ac:dyDescent="0.2">
      <c r="C2321"/>
      <c r="D2321" s="11"/>
    </row>
    <row r="2322" spans="3:4" x14ac:dyDescent="0.2">
      <c r="C2322"/>
      <c r="D2322" s="11"/>
    </row>
    <row r="2323" spans="3:4" x14ac:dyDescent="0.2">
      <c r="C2323"/>
      <c r="D2323" s="11"/>
    </row>
    <row r="2324" spans="3:4" x14ac:dyDescent="0.2">
      <c r="C2324"/>
      <c r="D2324" s="11"/>
    </row>
    <row r="2325" spans="3:4" x14ac:dyDescent="0.2">
      <c r="C2325"/>
      <c r="D2325" s="11"/>
    </row>
    <row r="2326" spans="3:4" x14ac:dyDescent="0.2">
      <c r="C2326"/>
      <c r="D2326" s="11"/>
    </row>
    <row r="2327" spans="3:4" x14ac:dyDescent="0.2">
      <c r="C2327"/>
      <c r="D2327" s="11"/>
    </row>
    <row r="2328" spans="3:4" x14ac:dyDescent="0.2">
      <c r="C2328"/>
      <c r="D2328" s="11"/>
    </row>
    <row r="2329" spans="3:4" x14ac:dyDescent="0.2">
      <c r="C2329"/>
      <c r="D2329" s="11"/>
    </row>
    <row r="2330" spans="3:4" x14ac:dyDescent="0.2">
      <c r="C2330"/>
      <c r="D2330" s="11"/>
    </row>
    <row r="2331" spans="3:4" x14ac:dyDescent="0.2">
      <c r="C2331"/>
      <c r="D2331" s="11"/>
    </row>
    <row r="2332" spans="3:4" x14ac:dyDescent="0.2">
      <c r="C2332"/>
      <c r="D2332" s="11"/>
    </row>
    <row r="2333" spans="3:4" x14ac:dyDescent="0.2">
      <c r="C2333"/>
      <c r="D2333" s="11"/>
    </row>
    <row r="2334" spans="3:4" x14ac:dyDescent="0.2">
      <c r="C2334"/>
      <c r="D2334" s="11"/>
    </row>
    <row r="2335" spans="3:4" x14ac:dyDescent="0.2">
      <c r="C2335"/>
      <c r="D2335" s="11"/>
    </row>
    <row r="2336" spans="3:4" x14ac:dyDescent="0.2">
      <c r="C2336"/>
      <c r="D2336" s="11"/>
    </row>
    <row r="2337" spans="3:4" x14ac:dyDescent="0.2">
      <c r="C2337"/>
      <c r="D2337" s="11"/>
    </row>
    <row r="2338" spans="3:4" x14ac:dyDescent="0.2">
      <c r="C2338"/>
      <c r="D2338" s="11"/>
    </row>
    <row r="2339" spans="3:4" x14ac:dyDescent="0.2">
      <c r="C2339"/>
      <c r="D2339" s="11"/>
    </row>
    <row r="2340" spans="3:4" x14ac:dyDescent="0.2">
      <c r="C2340"/>
      <c r="D2340" s="11"/>
    </row>
    <row r="2341" spans="3:4" x14ac:dyDescent="0.2">
      <c r="C2341"/>
      <c r="D2341" s="11"/>
    </row>
    <row r="2342" spans="3:4" x14ac:dyDescent="0.2">
      <c r="C2342"/>
      <c r="D2342" s="11"/>
    </row>
    <row r="2343" spans="3:4" x14ac:dyDescent="0.2">
      <c r="C2343"/>
      <c r="D2343" s="11"/>
    </row>
    <row r="2344" spans="3:4" x14ac:dyDescent="0.2">
      <c r="C2344"/>
      <c r="D2344" s="11"/>
    </row>
    <row r="2345" spans="3:4" x14ac:dyDescent="0.2">
      <c r="C2345"/>
      <c r="D2345" s="11"/>
    </row>
    <row r="2346" spans="3:4" x14ac:dyDescent="0.2">
      <c r="C2346"/>
      <c r="D2346" s="11"/>
    </row>
    <row r="2347" spans="3:4" x14ac:dyDescent="0.2">
      <c r="C2347"/>
      <c r="D2347" s="11"/>
    </row>
    <row r="2348" spans="3:4" x14ac:dyDescent="0.2">
      <c r="C2348"/>
      <c r="D2348" s="11"/>
    </row>
    <row r="2349" spans="3:4" x14ac:dyDescent="0.2">
      <c r="C2349"/>
      <c r="D2349" s="11"/>
    </row>
    <row r="2350" spans="3:4" x14ac:dyDescent="0.2">
      <c r="C2350"/>
      <c r="D2350" s="11"/>
    </row>
    <row r="2351" spans="3:4" x14ac:dyDescent="0.2">
      <c r="C2351"/>
      <c r="D2351" s="11"/>
    </row>
    <row r="2352" spans="3:4" x14ac:dyDescent="0.2">
      <c r="C2352"/>
      <c r="D2352" s="11"/>
    </row>
    <row r="2353" spans="3:4" x14ac:dyDescent="0.2">
      <c r="C2353"/>
      <c r="D2353" s="11"/>
    </row>
    <row r="2354" spans="3:4" x14ac:dyDescent="0.2">
      <c r="C2354"/>
      <c r="D2354" s="11"/>
    </row>
    <row r="2355" spans="3:4" x14ac:dyDescent="0.2">
      <c r="C2355"/>
      <c r="D2355" s="11"/>
    </row>
    <row r="2356" spans="3:4" x14ac:dyDescent="0.2">
      <c r="C2356"/>
      <c r="D2356" s="11"/>
    </row>
    <row r="2357" spans="3:4" x14ac:dyDescent="0.2">
      <c r="C2357"/>
      <c r="D2357" s="11"/>
    </row>
    <row r="2358" spans="3:4" x14ac:dyDescent="0.2">
      <c r="C2358"/>
      <c r="D2358" s="11"/>
    </row>
    <row r="2359" spans="3:4" x14ac:dyDescent="0.2">
      <c r="C2359"/>
      <c r="D2359" s="11"/>
    </row>
    <row r="2360" spans="3:4" x14ac:dyDescent="0.2">
      <c r="C2360"/>
      <c r="D2360" s="11"/>
    </row>
    <row r="2361" spans="3:4" x14ac:dyDescent="0.2">
      <c r="C2361"/>
      <c r="D2361" s="11"/>
    </row>
    <row r="2362" spans="3:4" x14ac:dyDescent="0.2">
      <c r="C2362"/>
      <c r="D2362" s="11"/>
    </row>
    <row r="2363" spans="3:4" x14ac:dyDescent="0.2">
      <c r="C2363"/>
      <c r="D2363" s="11"/>
    </row>
    <row r="2364" spans="3:4" x14ac:dyDescent="0.2">
      <c r="C2364"/>
      <c r="D2364" s="11"/>
    </row>
    <row r="2365" spans="3:4" x14ac:dyDescent="0.2">
      <c r="C2365"/>
      <c r="D2365" s="11"/>
    </row>
    <row r="2366" spans="3:4" x14ac:dyDescent="0.2">
      <c r="C2366"/>
      <c r="D2366" s="11"/>
    </row>
    <row r="2367" spans="3:4" x14ac:dyDescent="0.2">
      <c r="C2367"/>
      <c r="D2367" s="11"/>
    </row>
    <row r="2368" spans="3:4" x14ac:dyDescent="0.2">
      <c r="C2368"/>
      <c r="D2368" s="11"/>
    </row>
    <row r="2369" spans="3:4" x14ac:dyDescent="0.2">
      <c r="C2369"/>
      <c r="D2369" s="11"/>
    </row>
    <row r="2370" spans="3:4" x14ac:dyDescent="0.2">
      <c r="C2370"/>
      <c r="D2370" s="11"/>
    </row>
    <row r="2371" spans="3:4" x14ac:dyDescent="0.2">
      <c r="C2371"/>
      <c r="D2371" s="11"/>
    </row>
    <row r="2372" spans="3:4" x14ac:dyDescent="0.2">
      <c r="C2372"/>
      <c r="D2372" s="11"/>
    </row>
    <row r="2373" spans="3:4" x14ac:dyDescent="0.2">
      <c r="C2373"/>
      <c r="D2373" s="11"/>
    </row>
    <row r="2374" spans="3:4" x14ac:dyDescent="0.2">
      <c r="C2374"/>
      <c r="D2374" s="11"/>
    </row>
    <row r="2375" spans="3:4" x14ac:dyDescent="0.2">
      <c r="C2375"/>
      <c r="D2375" s="11"/>
    </row>
    <row r="2376" spans="3:4" x14ac:dyDescent="0.2">
      <c r="C2376"/>
      <c r="D2376" s="11"/>
    </row>
    <row r="2377" spans="3:4" x14ac:dyDescent="0.2">
      <c r="C2377"/>
      <c r="D2377" s="11"/>
    </row>
    <row r="2378" spans="3:4" x14ac:dyDescent="0.2">
      <c r="C2378"/>
      <c r="D2378" s="11"/>
    </row>
    <row r="2379" spans="3:4" x14ac:dyDescent="0.2">
      <c r="C2379"/>
      <c r="D2379" s="11"/>
    </row>
    <row r="2380" spans="3:4" x14ac:dyDescent="0.2">
      <c r="C2380"/>
      <c r="D2380" s="11"/>
    </row>
    <row r="2381" spans="3:4" x14ac:dyDescent="0.2">
      <c r="C2381"/>
      <c r="D2381" s="11"/>
    </row>
    <row r="2382" spans="3:4" x14ac:dyDescent="0.2">
      <c r="C2382"/>
      <c r="D2382" s="11"/>
    </row>
    <row r="2383" spans="3:4" x14ac:dyDescent="0.2">
      <c r="C2383"/>
      <c r="D2383" s="11"/>
    </row>
    <row r="2384" spans="3:4" x14ac:dyDescent="0.2">
      <c r="C2384"/>
      <c r="D2384" s="11"/>
    </row>
    <row r="2385" spans="3:4" x14ac:dyDescent="0.2">
      <c r="C2385"/>
      <c r="D2385" s="11"/>
    </row>
    <row r="2386" spans="3:4" x14ac:dyDescent="0.2">
      <c r="C2386"/>
      <c r="D2386" s="11"/>
    </row>
    <row r="2387" spans="3:4" x14ac:dyDescent="0.2">
      <c r="C2387"/>
      <c r="D2387" s="11"/>
    </row>
    <row r="2388" spans="3:4" x14ac:dyDescent="0.2">
      <c r="C2388"/>
      <c r="D2388" s="11"/>
    </row>
    <row r="2389" spans="3:4" x14ac:dyDescent="0.2">
      <c r="C2389"/>
      <c r="D2389" s="11"/>
    </row>
    <row r="2390" spans="3:4" x14ac:dyDescent="0.2">
      <c r="C2390"/>
      <c r="D2390" s="11"/>
    </row>
    <row r="2391" spans="3:4" x14ac:dyDescent="0.2">
      <c r="C2391"/>
      <c r="D2391" s="11"/>
    </row>
    <row r="2392" spans="3:4" x14ac:dyDescent="0.2">
      <c r="C2392"/>
      <c r="D2392" s="11"/>
    </row>
    <row r="2393" spans="3:4" x14ac:dyDescent="0.2">
      <c r="C2393"/>
      <c r="D2393" s="11"/>
    </row>
    <row r="2394" spans="3:4" x14ac:dyDescent="0.2">
      <c r="C2394"/>
      <c r="D2394" s="11"/>
    </row>
    <row r="2395" spans="3:4" x14ac:dyDescent="0.2">
      <c r="C2395"/>
      <c r="D2395" s="11"/>
    </row>
    <row r="2396" spans="3:4" x14ac:dyDescent="0.2">
      <c r="C2396"/>
      <c r="D2396" s="11"/>
    </row>
    <row r="2397" spans="3:4" x14ac:dyDescent="0.2">
      <c r="C2397"/>
      <c r="D2397" s="11"/>
    </row>
    <row r="2398" spans="3:4" x14ac:dyDescent="0.2">
      <c r="C2398"/>
      <c r="D2398" s="11"/>
    </row>
    <row r="2399" spans="3:4" x14ac:dyDescent="0.2">
      <c r="C2399"/>
      <c r="D2399" s="11"/>
    </row>
    <row r="2400" spans="3:4" x14ac:dyDescent="0.2">
      <c r="C2400"/>
      <c r="D2400" s="11"/>
    </row>
    <row r="2401" spans="3:4" x14ac:dyDescent="0.2">
      <c r="C2401"/>
      <c r="D2401" s="11"/>
    </row>
    <row r="2402" spans="3:4" x14ac:dyDescent="0.2">
      <c r="C2402"/>
      <c r="D2402" s="11"/>
    </row>
    <row r="2403" spans="3:4" x14ac:dyDescent="0.2">
      <c r="C2403"/>
      <c r="D2403" s="11"/>
    </row>
    <row r="2404" spans="3:4" x14ac:dyDescent="0.2">
      <c r="C2404"/>
      <c r="D2404" s="11"/>
    </row>
    <row r="2405" spans="3:4" x14ac:dyDescent="0.2">
      <c r="C2405"/>
      <c r="D2405" s="11"/>
    </row>
    <row r="2406" spans="3:4" x14ac:dyDescent="0.2">
      <c r="C2406"/>
      <c r="D2406" s="11"/>
    </row>
    <row r="2407" spans="3:4" x14ac:dyDescent="0.2">
      <c r="C2407"/>
      <c r="D2407" s="11"/>
    </row>
    <row r="2408" spans="3:4" x14ac:dyDescent="0.2">
      <c r="C2408"/>
      <c r="D2408" s="11"/>
    </row>
    <row r="2409" spans="3:4" x14ac:dyDescent="0.2">
      <c r="C2409"/>
      <c r="D2409" s="11"/>
    </row>
    <row r="2410" spans="3:4" x14ac:dyDescent="0.2">
      <c r="C2410"/>
      <c r="D2410" s="11"/>
    </row>
    <row r="2411" spans="3:4" x14ac:dyDescent="0.2">
      <c r="C2411"/>
      <c r="D2411" s="11"/>
    </row>
    <row r="2412" spans="3:4" x14ac:dyDescent="0.2">
      <c r="C2412"/>
      <c r="D2412" s="11"/>
    </row>
    <row r="2413" spans="3:4" x14ac:dyDescent="0.2">
      <c r="C2413"/>
      <c r="D2413" s="11"/>
    </row>
    <row r="2414" spans="3:4" x14ac:dyDescent="0.2">
      <c r="C2414"/>
      <c r="D2414" s="11"/>
    </row>
    <row r="2415" spans="3:4" x14ac:dyDescent="0.2">
      <c r="C2415"/>
      <c r="D2415" s="11"/>
    </row>
    <row r="2416" spans="3:4" x14ac:dyDescent="0.2">
      <c r="C2416"/>
      <c r="D2416" s="11"/>
    </row>
    <row r="2417" spans="3:4" x14ac:dyDescent="0.2">
      <c r="C2417"/>
      <c r="D2417" s="11"/>
    </row>
    <row r="2418" spans="3:4" x14ac:dyDescent="0.2">
      <c r="C2418"/>
      <c r="D2418" s="11"/>
    </row>
    <row r="2419" spans="3:4" x14ac:dyDescent="0.2">
      <c r="C2419"/>
      <c r="D2419" s="11"/>
    </row>
    <row r="2420" spans="3:4" x14ac:dyDescent="0.2">
      <c r="C2420"/>
      <c r="D2420" s="11"/>
    </row>
    <row r="2421" spans="3:4" x14ac:dyDescent="0.2">
      <c r="C2421"/>
      <c r="D2421" s="11"/>
    </row>
    <row r="2422" spans="3:4" x14ac:dyDescent="0.2">
      <c r="C2422"/>
      <c r="D2422" s="11"/>
    </row>
    <row r="2423" spans="3:4" x14ac:dyDescent="0.2">
      <c r="C2423"/>
      <c r="D2423" s="11"/>
    </row>
    <row r="2424" spans="3:4" x14ac:dyDescent="0.2">
      <c r="C2424"/>
      <c r="D2424" s="11"/>
    </row>
    <row r="2425" spans="3:4" x14ac:dyDescent="0.2">
      <c r="C2425"/>
      <c r="D2425" s="11"/>
    </row>
    <row r="2426" spans="3:4" x14ac:dyDescent="0.2">
      <c r="C2426"/>
      <c r="D2426" s="11"/>
    </row>
    <row r="2427" spans="3:4" x14ac:dyDescent="0.2">
      <c r="C2427"/>
      <c r="D2427" s="11"/>
    </row>
    <row r="2428" spans="3:4" x14ac:dyDescent="0.2">
      <c r="C2428"/>
      <c r="D2428" s="11"/>
    </row>
    <row r="2429" spans="3:4" x14ac:dyDescent="0.2">
      <c r="C2429"/>
      <c r="D2429" s="11"/>
    </row>
    <row r="2430" spans="3:4" x14ac:dyDescent="0.2">
      <c r="C2430"/>
      <c r="D2430" s="11"/>
    </row>
    <row r="2431" spans="3:4" x14ac:dyDescent="0.2">
      <c r="C2431"/>
      <c r="D2431" s="11"/>
    </row>
    <row r="2432" spans="3:4" x14ac:dyDescent="0.2">
      <c r="C2432"/>
      <c r="D2432" s="11"/>
    </row>
    <row r="2433" spans="3:4" x14ac:dyDescent="0.2">
      <c r="C2433"/>
      <c r="D2433" s="11"/>
    </row>
    <row r="2434" spans="3:4" x14ac:dyDescent="0.2">
      <c r="C2434"/>
      <c r="D2434" s="11"/>
    </row>
    <row r="2435" spans="3:4" x14ac:dyDescent="0.2">
      <c r="C2435"/>
      <c r="D2435" s="11"/>
    </row>
    <row r="2436" spans="3:4" x14ac:dyDescent="0.2">
      <c r="C2436"/>
      <c r="D2436" s="11"/>
    </row>
    <row r="2437" spans="3:4" x14ac:dyDescent="0.2">
      <c r="C2437"/>
      <c r="D2437" s="11"/>
    </row>
    <row r="2438" spans="3:4" x14ac:dyDescent="0.2">
      <c r="C2438"/>
      <c r="D2438" s="11"/>
    </row>
    <row r="2439" spans="3:4" x14ac:dyDescent="0.2">
      <c r="C2439"/>
      <c r="D2439" s="11"/>
    </row>
    <row r="2440" spans="3:4" x14ac:dyDescent="0.2">
      <c r="C2440"/>
      <c r="D2440" s="11"/>
    </row>
    <row r="2441" spans="3:4" x14ac:dyDescent="0.2">
      <c r="C2441"/>
      <c r="D2441" s="11"/>
    </row>
    <row r="2442" spans="3:4" x14ac:dyDescent="0.2">
      <c r="C2442"/>
      <c r="D2442" s="11"/>
    </row>
    <row r="2443" spans="3:4" x14ac:dyDescent="0.2">
      <c r="C2443"/>
      <c r="D2443" s="11"/>
    </row>
    <row r="2444" spans="3:4" x14ac:dyDescent="0.2">
      <c r="C2444"/>
      <c r="D2444" s="11"/>
    </row>
    <row r="2445" spans="3:4" x14ac:dyDescent="0.2">
      <c r="C2445"/>
      <c r="D2445" s="11"/>
    </row>
    <row r="2446" spans="3:4" x14ac:dyDescent="0.2">
      <c r="C2446"/>
      <c r="D2446" s="11"/>
    </row>
    <row r="2447" spans="3:4" x14ac:dyDescent="0.2">
      <c r="C2447"/>
      <c r="D2447" s="11"/>
    </row>
    <row r="2448" spans="3:4" x14ac:dyDescent="0.2">
      <c r="C2448"/>
      <c r="D2448" s="11"/>
    </row>
    <row r="2449" spans="3:4" x14ac:dyDescent="0.2">
      <c r="C2449"/>
      <c r="D2449" s="11"/>
    </row>
    <row r="2450" spans="3:4" x14ac:dyDescent="0.2">
      <c r="C2450"/>
      <c r="D2450" s="11"/>
    </row>
    <row r="2451" spans="3:4" x14ac:dyDescent="0.2">
      <c r="C2451"/>
      <c r="D2451" s="11"/>
    </row>
    <row r="2452" spans="3:4" x14ac:dyDescent="0.2">
      <c r="C2452"/>
      <c r="D2452" s="11"/>
    </row>
    <row r="2453" spans="3:4" x14ac:dyDescent="0.2">
      <c r="C2453"/>
      <c r="D2453" s="11"/>
    </row>
    <row r="2454" spans="3:4" x14ac:dyDescent="0.2">
      <c r="C2454"/>
      <c r="D2454" s="11"/>
    </row>
    <row r="2455" spans="3:4" x14ac:dyDescent="0.2">
      <c r="C2455"/>
      <c r="D2455" s="11"/>
    </row>
    <row r="2456" spans="3:4" x14ac:dyDescent="0.2">
      <c r="C2456"/>
      <c r="D2456" s="11"/>
    </row>
    <row r="2457" spans="3:4" x14ac:dyDescent="0.2">
      <c r="C2457"/>
      <c r="D2457" s="11"/>
    </row>
    <row r="2458" spans="3:4" x14ac:dyDescent="0.2">
      <c r="C2458"/>
      <c r="D2458" s="11"/>
    </row>
    <row r="2459" spans="3:4" x14ac:dyDescent="0.2">
      <c r="C2459"/>
      <c r="D2459" s="11"/>
    </row>
    <row r="2460" spans="3:4" x14ac:dyDescent="0.2">
      <c r="C2460"/>
      <c r="D2460" s="11"/>
    </row>
    <row r="2461" spans="3:4" x14ac:dyDescent="0.2">
      <c r="C2461"/>
      <c r="D2461" s="11"/>
    </row>
    <row r="2462" spans="3:4" x14ac:dyDescent="0.2">
      <c r="C2462"/>
      <c r="D2462" s="11"/>
    </row>
    <row r="2463" spans="3:4" x14ac:dyDescent="0.2">
      <c r="C2463"/>
      <c r="D2463" s="11"/>
    </row>
    <row r="2464" spans="3:4" x14ac:dyDescent="0.2">
      <c r="C2464"/>
      <c r="D2464" s="11"/>
    </row>
    <row r="2465" spans="3:4" x14ac:dyDescent="0.2">
      <c r="C2465"/>
      <c r="D2465" s="11"/>
    </row>
    <row r="2466" spans="3:4" x14ac:dyDescent="0.2">
      <c r="C2466"/>
      <c r="D2466" s="11"/>
    </row>
    <row r="2467" spans="3:4" x14ac:dyDescent="0.2">
      <c r="C2467"/>
      <c r="D2467" s="11"/>
    </row>
    <row r="2468" spans="3:4" x14ac:dyDescent="0.2">
      <c r="C2468"/>
      <c r="D2468" s="11"/>
    </row>
    <row r="2469" spans="3:4" x14ac:dyDescent="0.2">
      <c r="C2469"/>
      <c r="D2469" s="11"/>
    </row>
    <row r="2470" spans="3:4" x14ac:dyDescent="0.2">
      <c r="C2470"/>
      <c r="D2470" s="11"/>
    </row>
    <row r="2471" spans="3:4" x14ac:dyDescent="0.2">
      <c r="C2471"/>
      <c r="D2471" s="11"/>
    </row>
    <row r="2472" spans="3:4" x14ac:dyDescent="0.2">
      <c r="C2472"/>
      <c r="D2472" s="11"/>
    </row>
    <row r="2473" spans="3:4" x14ac:dyDescent="0.2">
      <c r="C2473"/>
      <c r="D2473" s="11"/>
    </row>
    <row r="2474" spans="3:4" x14ac:dyDescent="0.2">
      <c r="C2474"/>
      <c r="D2474" s="11"/>
    </row>
    <row r="2475" spans="3:4" x14ac:dyDescent="0.2">
      <c r="C2475"/>
      <c r="D2475" s="11"/>
    </row>
    <row r="2476" spans="3:4" x14ac:dyDescent="0.2">
      <c r="C2476"/>
      <c r="D2476" s="11"/>
    </row>
    <row r="2477" spans="3:4" x14ac:dyDescent="0.2">
      <c r="C2477"/>
      <c r="D2477" s="11"/>
    </row>
    <row r="2478" spans="3:4" x14ac:dyDescent="0.2">
      <c r="C2478"/>
      <c r="D2478" s="11"/>
    </row>
    <row r="2479" spans="3:4" x14ac:dyDescent="0.2">
      <c r="C2479"/>
      <c r="D2479" s="11"/>
    </row>
    <row r="2480" spans="3:4" x14ac:dyDescent="0.2">
      <c r="C2480"/>
      <c r="D2480" s="11"/>
    </row>
    <row r="2481" spans="3:4" x14ac:dyDescent="0.2">
      <c r="C2481"/>
      <c r="D2481" s="11"/>
    </row>
    <row r="2482" spans="3:4" x14ac:dyDescent="0.2">
      <c r="C2482"/>
      <c r="D2482" s="11"/>
    </row>
    <row r="2483" spans="3:4" x14ac:dyDescent="0.2">
      <c r="C2483"/>
      <c r="D2483" s="11"/>
    </row>
    <row r="2484" spans="3:4" x14ac:dyDescent="0.2">
      <c r="C2484"/>
      <c r="D2484" s="11"/>
    </row>
    <row r="2485" spans="3:4" x14ac:dyDescent="0.2">
      <c r="C2485"/>
      <c r="D2485" s="11"/>
    </row>
    <row r="2486" spans="3:4" x14ac:dyDescent="0.2">
      <c r="C2486"/>
      <c r="D2486" s="11"/>
    </row>
    <row r="2487" spans="3:4" x14ac:dyDescent="0.2">
      <c r="C2487"/>
      <c r="D2487" s="11"/>
    </row>
    <row r="2488" spans="3:4" x14ac:dyDescent="0.2">
      <c r="C2488"/>
      <c r="D2488" s="11"/>
    </row>
    <row r="2489" spans="3:4" x14ac:dyDescent="0.2">
      <c r="C2489"/>
      <c r="D2489" s="11"/>
    </row>
    <row r="2490" spans="3:4" x14ac:dyDescent="0.2">
      <c r="C2490"/>
      <c r="D2490" s="11"/>
    </row>
    <row r="2491" spans="3:4" x14ac:dyDescent="0.2">
      <c r="C2491"/>
      <c r="D2491" s="11"/>
    </row>
    <row r="2492" spans="3:4" x14ac:dyDescent="0.2">
      <c r="C2492"/>
      <c r="D2492" s="11"/>
    </row>
    <row r="2493" spans="3:4" x14ac:dyDescent="0.2">
      <c r="C2493"/>
      <c r="D2493" s="11"/>
    </row>
    <row r="2494" spans="3:4" x14ac:dyDescent="0.2">
      <c r="C2494"/>
      <c r="D2494" s="11"/>
    </row>
    <row r="2495" spans="3:4" x14ac:dyDescent="0.2">
      <c r="C2495"/>
      <c r="D2495" s="11"/>
    </row>
    <row r="2496" spans="3:4" x14ac:dyDescent="0.2">
      <c r="C2496"/>
      <c r="D2496" s="11"/>
    </row>
    <row r="2497" spans="3:4" x14ac:dyDescent="0.2">
      <c r="C2497"/>
      <c r="D2497" s="11"/>
    </row>
    <row r="2498" spans="3:4" x14ac:dyDescent="0.2">
      <c r="C2498"/>
      <c r="D2498" s="11"/>
    </row>
    <row r="2499" spans="3:4" x14ac:dyDescent="0.2">
      <c r="C2499"/>
      <c r="D2499" s="11"/>
    </row>
    <row r="2500" spans="3:4" x14ac:dyDescent="0.2">
      <c r="C2500"/>
      <c r="D2500" s="11"/>
    </row>
    <row r="2501" spans="3:4" x14ac:dyDescent="0.2">
      <c r="C2501"/>
      <c r="D2501" s="11"/>
    </row>
    <row r="2502" spans="3:4" x14ac:dyDescent="0.2">
      <c r="C2502"/>
      <c r="D2502" s="11"/>
    </row>
    <row r="2503" spans="3:4" x14ac:dyDescent="0.2">
      <c r="C2503"/>
      <c r="D2503" s="11"/>
    </row>
    <row r="2504" spans="3:4" x14ac:dyDescent="0.2">
      <c r="C2504"/>
      <c r="D2504" s="11"/>
    </row>
    <row r="2505" spans="3:4" x14ac:dyDescent="0.2">
      <c r="C2505"/>
      <c r="D2505" s="11"/>
    </row>
    <row r="2506" spans="3:4" x14ac:dyDescent="0.2">
      <c r="C2506"/>
      <c r="D2506" s="11"/>
    </row>
    <row r="2507" spans="3:4" x14ac:dyDescent="0.2">
      <c r="C2507"/>
      <c r="D2507" s="11"/>
    </row>
    <row r="2508" spans="3:4" x14ac:dyDescent="0.2">
      <c r="C2508"/>
      <c r="D2508" s="11"/>
    </row>
    <row r="2509" spans="3:4" x14ac:dyDescent="0.2">
      <c r="C2509"/>
      <c r="D2509" s="11"/>
    </row>
    <row r="2510" spans="3:4" x14ac:dyDescent="0.2">
      <c r="C2510"/>
      <c r="D2510" s="11"/>
    </row>
    <row r="2511" spans="3:4" x14ac:dyDescent="0.2">
      <c r="C2511"/>
      <c r="D2511" s="11"/>
    </row>
    <row r="2512" spans="3:4" x14ac:dyDescent="0.2">
      <c r="C2512"/>
      <c r="D2512" s="11"/>
    </row>
    <row r="2513" spans="3:4" x14ac:dyDescent="0.2">
      <c r="C2513"/>
      <c r="D2513" s="11"/>
    </row>
    <row r="2514" spans="3:4" x14ac:dyDescent="0.2">
      <c r="C2514"/>
      <c r="D2514" s="11"/>
    </row>
    <row r="2515" spans="3:4" x14ac:dyDescent="0.2">
      <c r="C2515"/>
      <c r="D2515" s="11"/>
    </row>
    <row r="2516" spans="3:4" x14ac:dyDescent="0.2">
      <c r="C2516"/>
      <c r="D2516" s="11"/>
    </row>
    <row r="2517" spans="3:4" x14ac:dyDescent="0.2">
      <c r="C2517"/>
      <c r="D2517" s="11"/>
    </row>
    <row r="2518" spans="3:4" x14ac:dyDescent="0.2">
      <c r="C2518"/>
      <c r="D2518" s="11"/>
    </row>
    <row r="2519" spans="3:4" x14ac:dyDescent="0.2">
      <c r="C2519"/>
      <c r="D2519" s="11"/>
    </row>
    <row r="2520" spans="3:4" x14ac:dyDescent="0.2">
      <c r="C2520"/>
      <c r="D2520" s="11"/>
    </row>
    <row r="2521" spans="3:4" x14ac:dyDescent="0.2">
      <c r="C2521"/>
      <c r="D2521" s="11"/>
    </row>
    <row r="2522" spans="3:4" x14ac:dyDescent="0.2">
      <c r="C2522"/>
      <c r="D2522" s="11"/>
    </row>
    <row r="2523" spans="3:4" x14ac:dyDescent="0.2">
      <c r="C2523"/>
      <c r="D2523" s="11"/>
    </row>
    <row r="2524" spans="3:4" x14ac:dyDescent="0.2">
      <c r="C2524"/>
      <c r="D2524" s="11"/>
    </row>
    <row r="2525" spans="3:4" x14ac:dyDescent="0.2">
      <c r="C2525"/>
      <c r="D2525" s="11"/>
    </row>
    <row r="2526" spans="3:4" x14ac:dyDescent="0.2">
      <c r="C2526"/>
      <c r="D2526" s="11"/>
    </row>
    <row r="2527" spans="3:4" x14ac:dyDescent="0.2">
      <c r="C2527"/>
      <c r="D2527" s="11"/>
    </row>
    <row r="2528" spans="3:4" x14ac:dyDescent="0.2">
      <c r="C2528"/>
      <c r="D2528" s="11"/>
    </row>
    <row r="2529" spans="3:4" x14ac:dyDescent="0.2">
      <c r="C2529"/>
      <c r="D2529" s="11"/>
    </row>
    <row r="2530" spans="3:4" x14ac:dyDescent="0.2">
      <c r="C2530"/>
      <c r="D2530" s="11"/>
    </row>
    <row r="2531" spans="3:4" x14ac:dyDescent="0.2">
      <c r="C2531"/>
      <c r="D2531" s="11"/>
    </row>
    <row r="2532" spans="3:4" x14ac:dyDescent="0.2">
      <c r="C2532"/>
      <c r="D2532" s="11"/>
    </row>
    <row r="2533" spans="3:4" x14ac:dyDescent="0.2">
      <c r="C2533"/>
      <c r="D2533" s="11"/>
    </row>
    <row r="2534" spans="3:4" x14ac:dyDescent="0.2">
      <c r="C2534"/>
      <c r="D2534" s="11"/>
    </row>
    <row r="2535" spans="3:4" x14ac:dyDescent="0.2">
      <c r="C2535"/>
      <c r="D2535" s="11"/>
    </row>
    <row r="2536" spans="3:4" x14ac:dyDescent="0.2">
      <c r="C2536"/>
      <c r="D2536" s="11"/>
    </row>
    <row r="2537" spans="3:4" x14ac:dyDescent="0.2">
      <c r="C2537"/>
      <c r="D2537" s="11"/>
    </row>
    <row r="2538" spans="3:4" x14ac:dyDescent="0.2">
      <c r="C2538"/>
      <c r="D2538" s="11"/>
    </row>
    <row r="2539" spans="3:4" x14ac:dyDescent="0.2">
      <c r="C2539"/>
      <c r="D2539" s="11"/>
    </row>
    <row r="2540" spans="3:4" x14ac:dyDescent="0.2">
      <c r="C2540"/>
      <c r="D2540" s="11"/>
    </row>
    <row r="2541" spans="3:4" x14ac:dyDescent="0.2">
      <c r="C2541"/>
      <c r="D2541" s="11"/>
    </row>
    <row r="2542" spans="3:4" x14ac:dyDescent="0.2">
      <c r="C2542"/>
      <c r="D2542" s="11"/>
    </row>
    <row r="2543" spans="3:4" x14ac:dyDescent="0.2">
      <c r="C2543"/>
      <c r="D2543" s="11"/>
    </row>
    <row r="2544" spans="3:4" x14ac:dyDescent="0.2">
      <c r="C2544"/>
      <c r="D2544" s="11"/>
    </row>
    <row r="2545" spans="3:4" x14ac:dyDescent="0.2">
      <c r="C2545"/>
      <c r="D2545" s="11"/>
    </row>
    <row r="2546" spans="3:4" x14ac:dyDescent="0.2">
      <c r="C2546"/>
      <c r="D2546" s="11"/>
    </row>
    <row r="2547" spans="3:4" x14ac:dyDescent="0.2">
      <c r="C2547"/>
      <c r="D2547" s="11"/>
    </row>
    <row r="2548" spans="3:4" x14ac:dyDescent="0.2">
      <c r="C2548"/>
      <c r="D2548" s="11"/>
    </row>
    <row r="2549" spans="3:4" x14ac:dyDescent="0.2">
      <c r="C2549"/>
      <c r="D2549" s="11"/>
    </row>
    <row r="2550" spans="3:4" x14ac:dyDescent="0.2">
      <c r="C2550"/>
      <c r="D2550" s="11"/>
    </row>
    <row r="2551" spans="3:4" x14ac:dyDescent="0.2">
      <c r="C2551"/>
      <c r="D2551" s="11"/>
    </row>
    <row r="2552" spans="3:4" x14ac:dyDescent="0.2">
      <c r="C2552"/>
      <c r="D2552" s="11"/>
    </row>
    <row r="2553" spans="3:4" x14ac:dyDescent="0.2">
      <c r="C2553"/>
      <c r="D2553" s="11"/>
    </row>
    <row r="2554" spans="3:4" x14ac:dyDescent="0.2">
      <c r="C2554"/>
      <c r="D2554" s="11"/>
    </row>
    <row r="2555" spans="3:4" x14ac:dyDescent="0.2">
      <c r="C2555"/>
      <c r="D2555" s="11"/>
    </row>
    <row r="2556" spans="3:4" x14ac:dyDescent="0.2">
      <c r="C2556"/>
      <c r="D2556" s="11"/>
    </row>
    <row r="2557" spans="3:4" x14ac:dyDescent="0.2">
      <c r="C2557"/>
      <c r="D2557" s="11"/>
    </row>
    <row r="2558" spans="3:4" x14ac:dyDescent="0.2">
      <c r="C2558"/>
      <c r="D2558" s="11"/>
    </row>
    <row r="2559" spans="3:4" x14ac:dyDescent="0.2">
      <c r="C2559"/>
      <c r="D2559" s="11"/>
    </row>
    <row r="2560" spans="3:4" x14ac:dyDescent="0.2">
      <c r="C2560"/>
      <c r="D2560" s="11"/>
    </row>
    <row r="2561" spans="3:4" x14ac:dyDescent="0.2">
      <c r="C2561"/>
      <c r="D2561" s="11"/>
    </row>
    <row r="2562" spans="3:4" x14ac:dyDescent="0.2">
      <c r="C2562"/>
      <c r="D2562" s="11"/>
    </row>
    <row r="2563" spans="3:4" x14ac:dyDescent="0.2">
      <c r="C2563"/>
      <c r="D2563" s="11"/>
    </row>
    <row r="2564" spans="3:4" x14ac:dyDescent="0.2">
      <c r="C2564"/>
      <c r="D2564" s="11"/>
    </row>
    <row r="2565" spans="3:4" x14ac:dyDescent="0.2">
      <c r="C2565"/>
      <c r="D2565" s="11"/>
    </row>
    <row r="2566" spans="3:4" x14ac:dyDescent="0.2">
      <c r="C2566"/>
      <c r="D2566" s="11"/>
    </row>
    <row r="2567" spans="3:4" x14ac:dyDescent="0.2">
      <c r="C2567"/>
      <c r="D2567" s="11"/>
    </row>
    <row r="2568" spans="3:4" x14ac:dyDescent="0.2">
      <c r="C2568"/>
      <c r="D2568" s="11"/>
    </row>
    <row r="2569" spans="3:4" x14ac:dyDescent="0.2">
      <c r="C2569"/>
      <c r="D2569" s="11"/>
    </row>
    <row r="2570" spans="3:4" x14ac:dyDescent="0.2">
      <c r="C2570"/>
      <c r="D2570" s="11"/>
    </row>
    <row r="2571" spans="3:4" x14ac:dyDescent="0.2">
      <c r="C2571"/>
      <c r="D2571" s="11"/>
    </row>
    <row r="2572" spans="3:4" x14ac:dyDescent="0.2">
      <c r="C2572"/>
      <c r="D2572" s="11"/>
    </row>
    <row r="2573" spans="3:4" x14ac:dyDescent="0.2">
      <c r="C2573"/>
      <c r="D2573" s="11"/>
    </row>
    <row r="2574" spans="3:4" x14ac:dyDescent="0.2">
      <c r="C2574"/>
      <c r="D2574" s="11"/>
    </row>
    <row r="2575" spans="3:4" x14ac:dyDescent="0.2">
      <c r="C2575"/>
      <c r="D2575" s="11"/>
    </row>
    <row r="2576" spans="3:4" x14ac:dyDescent="0.2">
      <c r="C2576"/>
      <c r="D2576" s="11"/>
    </row>
    <row r="2577" spans="3:4" x14ac:dyDescent="0.2">
      <c r="C2577"/>
      <c r="D2577" s="11"/>
    </row>
    <row r="2578" spans="3:4" x14ac:dyDescent="0.2">
      <c r="C2578"/>
      <c r="D2578" s="11"/>
    </row>
    <row r="2579" spans="3:4" x14ac:dyDescent="0.2">
      <c r="C2579"/>
      <c r="D2579" s="11"/>
    </row>
    <row r="2580" spans="3:4" x14ac:dyDescent="0.2">
      <c r="C2580"/>
      <c r="D2580" s="11"/>
    </row>
    <row r="2581" spans="3:4" x14ac:dyDescent="0.2">
      <c r="C2581"/>
      <c r="D2581" s="11"/>
    </row>
    <row r="2582" spans="3:4" x14ac:dyDescent="0.2">
      <c r="C2582"/>
      <c r="D2582" s="11"/>
    </row>
    <row r="2583" spans="3:4" x14ac:dyDescent="0.2">
      <c r="C2583"/>
      <c r="D2583" s="11"/>
    </row>
    <row r="2584" spans="3:4" x14ac:dyDescent="0.2">
      <c r="C2584"/>
      <c r="D2584" s="11"/>
    </row>
    <row r="2585" spans="3:4" x14ac:dyDescent="0.2">
      <c r="C2585"/>
      <c r="D2585" s="11"/>
    </row>
    <row r="2586" spans="3:4" x14ac:dyDescent="0.2">
      <c r="C2586"/>
      <c r="D2586" s="11"/>
    </row>
    <row r="2587" spans="3:4" x14ac:dyDescent="0.2">
      <c r="C2587"/>
      <c r="D2587" s="11"/>
    </row>
    <row r="2588" spans="3:4" x14ac:dyDescent="0.2">
      <c r="C2588"/>
      <c r="D2588" s="11"/>
    </row>
    <row r="2589" spans="3:4" x14ac:dyDescent="0.2">
      <c r="C2589"/>
      <c r="D2589" s="11"/>
    </row>
    <row r="2590" spans="3:4" x14ac:dyDescent="0.2">
      <c r="C2590"/>
      <c r="D2590" s="11"/>
    </row>
    <row r="2591" spans="3:4" x14ac:dyDescent="0.2">
      <c r="C2591"/>
      <c r="D2591" s="11"/>
    </row>
    <row r="2592" spans="3:4" x14ac:dyDescent="0.2">
      <c r="C2592"/>
      <c r="D2592" s="11"/>
    </row>
    <row r="2593" spans="3:4" x14ac:dyDescent="0.2">
      <c r="C2593"/>
      <c r="D2593" s="11"/>
    </row>
    <row r="2594" spans="3:4" x14ac:dyDescent="0.2">
      <c r="C2594"/>
      <c r="D2594" s="11"/>
    </row>
    <row r="2595" spans="3:4" x14ac:dyDescent="0.2">
      <c r="C2595"/>
      <c r="D2595" s="11"/>
    </row>
    <row r="2596" spans="3:4" x14ac:dyDescent="0.2">
      <c r="C2596"/>
      <c r="D2596" s="11"/>
    </row>
    <row r="2597" spans="3:4" x14ac:dyDescent="0.2">
      <c r="C2597"/>
      <c r="D2597" s="11"/>
    </row>
    <row r="2598" spans="3:4" x14ac:dyDescent="0.2">
      <c r="C2598"/>
      <c r="D2598" s="11"/>
    </row>
    <row r="2599" spans="3:4" x14ac:dyDescent="0.2">
      <c r="C2599"/>
      <c r="D2599" s="11"/>
    </row>
    <row r="2600" spans="3:4" x14ac:dyDescent="0.2">
      <c r="C2600"/>
      <c r="D2600" s="11"/>
    </row>
    <row r="2601" spans="3:4" x14ac:dyDescent="0.2">
      <c r="C2601"/>
      <c r="D2601" s="11"/>
    </row>
    <row r="2602" spans="3:4" x14ac:dyDescent="0.2">
      <c r="C2602"/>
      <c r="D2602" s="11"/>
    </row>
    <row r="2603" spans="3:4" x14ac:dyDescent="0.2">
      <c r="C2603"/>
      <c r="D2603" s="11"/>
    </row>
    <row r="2604" spans="3:4" x14ac:dyDescent="0.2">
      <c r="C2604"/>
      <c r="D2604" s="11"/>
    </row>
    <row r="2605" spans="3:4" x14ac:dyDescent="0.2">
      <c r="C2605"/>
      <c r="D2605" s="11"/>
    </row>
    <row r="2606" spans="3:4" x14ac:dyDescent="0.2">
      <c r="C2606"/>
      <c r="D2606" s="11"/>
    </row>
    <row r="2607" spans="3:4" x14ac:dyDescent="0.2">
      <c r="C2607"/>
      <c r="D2607" s="11"/>
    </row>
    <row r="2608" spans="3:4" x14ac:dyDescent="0.2">
      <c r="C2608"/>
      <c r="D2608" s="11"/>
    </row>
    <row r="2609" spans="3:4" x14ac:dyDescent="0.2">
      <c r="C2609"/>
      <c r="D2609" s="11"/>
    </row>
    <row r="2610" spans="3:4" x14ac:dyDescent="0.2">
      <c r="C2610"/>
      <c r="D2610" s="11"/>
    </row>
    <row r="2611" spans="3:4" x14ac:dyDescent="0.2">
      <c r="C2611"/>
      <c r="D2611" s="11"/>
    </row>
    <row r="2612" spans="3:4" x14ac:dyDescent="0.2">
      <c r="C2612"/>
      <c r="D2612" s="11"/>
    </row>
    <row r="2613" spans="3:4" x14ac:dyDescent="0.2">
      <c r="C2613"/>
      <c r="D2613" s="11"/>
    </row>
    <row r="2614" spans="3:4" x14ac:dyDescent="0.2">
      <c r="C2614"/>
      <c r="D2614" s="11"/>
    </row>
    <row r="2615" spans="3:4" x14ac:dyDescent="0.2">
      <c r="C2615"/>
      <c r="D2615" s="11"/>
    </row>
    <row r="2616" spans="3:4" x14ac:dyDescent="0.2">
      <c r="C2616"/>
      <c r="D2616" s="11"/>
    </row>
    <row r="2617" spans="3:4" x14ac:dyDescent="0.2">
      <c r="C2617"/>
      <c r="D2617" s="11"/>
    </row>
    <row r="2618" spans="3:4" x14ac:dyDescent="0.2">
      <c r="C2618"/>
      <c r="D2618" s="11"/>
    </row>
    <row r="2619" spans="3:4" x14ac:dyDescent="0.2">
      <c r="C2619"/>
      <c r="D2619" s="11"/>
    </row>
    <row r="2620" spans="3:4" x14ac:dyDescent="0.2">
      <c r="C2620"/>
      <c r="D2620" s="11"/>
    </row>
    <row r="2621" spans="3:4" x14ac:dyDescent="0.2">
      <c r="C2621"/>
      <c r="D2621" s="11"/>
    </row>
    <row r="2622" spans="3:4" x14ac:dyDescent="0.2">
      <c r="C2622"/>
      <c r="D2622" s="11"/>
    </row>
    <row r="2623" spans="3:4" x14ac:dyDescent="0.2">
      <c r="C2623"/>
      <c r="D2623" s="11"/>
    </row>
    <row r="2624" spans="3:4" x14ac:dyDescent="0.2">
      <c r="C2624"/>
      <c r="D2624" s="11"/>
    </row>
    <row r="2625" spans="3:4" x14ac:dyDescent="0.2">
      <c r="C2625"/>
      <c r="D2625" s="11"/>
    </row>
    <row r="2626" spans="3:4" x14ac:dyDescent="0.2">
      <c r="C2626"/>
      <c r="D2626" s="11"/>
    </row>
    <row r="2627" spans="3:4" x14ac:dyDescent="0.2">
      <c r="C2627"/>
      <c r="D2627" s="11"/>
    </row>
    <row r="2628" spans="3:4" x14ac:dyDescent="0.2">
      <c r="C2628"/>
      <c r="D2628" s="11"/>
    </row>
    <row r="2629" spans="3:4" x14ac:dyDescent="0.2">
      <c r="C2629"/>
      <c r="D2629" s="11"/>
    </row>
    <row r="2630" spans="3:4" x14ac:dyDescent="0.2">
      <c r="C2630"/>
      <c r="D2630" s="11"/>
    </row>
    <row r="2631" spans="3:4" x14ac:dyDescent="0.2">
      <c r="C2631"/>
      <c r="D2631" s="11"/>
    </row>
    <row r="2632" spans="3:4" x14ac:dyDescent="0.2">
      <c r="C2632"/>
      <c r="D2632" s="11"/>
    </row>
    <row r="2633" spans="3:4" x14ac:dyDescent="0.2">
      <c r="C2633"/>
      <c r="D2633" s="11"/>
    </row>
    <row r="2634" spans="3:4" x14ac:dyDescent="0.2">
      <c r="C2634"/>
      <c r="D2634" s="11"/>
    </row>
    <row r="2635" spans="3:4" x14ac:dyDescent="0.2">
      <c r="C2635"/>
      <c r="D2635" s="11"/>
    </row>
    <row r="2636" spans="3:4" x14ac:dyDescent="0.2">
      <c r="C2636"/>
      <c r="D2636" s="11"/>
    </row>
    <row r="2637" spans="3:4" x14ac:dyDescent="0.2">
      <c r="C2637"/>
      <c r="D2637" s="11"/>
    </row>
    <row r="2638" spans="3:4" x14ac:dyDescent="0.2">
      <c r="C2638"/>
      <c r="D2638" s="11"/>
    </row>
    <row r="2639" spans="3:4" x14ac:dyDescent="0.2">
      <c r="C2639"/>
      <c r="D2639" s="11"/>
    </row>
    <row r="2640" spans="3:4" x14ac:dyDescent="0.2">
      <c r="C2640"/>
      <c r="D2640" s="11"/>
    </row>
    <row r="2641" spans="3:4" x14ac:dyDescent="0.2">
      <c r="C2641"/>
      <c r="D2641" s="11"/>
    </row>
    <row r="2642" spans="3:4" x14ac:dyDescent="0.2">
      <c r="C2642"/>
      <c r="D2642" s="11"/>
    </row>
    <row r="2643" spans="3:4" x14ac:dyDescent="0.2">
      <c r="C2643"/>
      <c r="D2643" s="11"/>
    </row>
    <row r="2644" spans="3:4" x14ac:dyDescent="0.2">
      <c r="C2644"/>
      <c r="D2644" s="11"/>
    </row>
    <row r="2645" spans="3:4" x14ac:dyDescent="0.2">
      <c r="C2645"/>
      <c r="D2645" s="11"/>
    </row>
    <row r="2646" spans="3:4" x14ac:dyDescent="0.2">
      <c r="C2646"/>
      <c r="D2646" s="11"/>
    </row>
    <row r="2647" spans="3:4" x14ac:dyDescent="0.2">
      <c r="C2647"/>
      <c r="D2647" s="11"/>
    </row>
    <row r="2648" spans="3:4" x14ac:dyDescent="0.2">
      <c r="C2648"/>
      <c r="D2648" s="11"/>
    </row>
    <row r="2649" spans="3:4" x14ac:dyDescent="0.2">
      <c r="C2649"/>
      <c r="D2649" s="11"/>
    </row>
    <row r="2650" spans="3:4" x14ac:dyDescent="0.2">
      <c r="C2650"/>
      <c r="D2650" s="11"/>
    </row>
    <row r="2651" spans="3:4" x14ac:dyDescent="0.2">
      <c r="C2651"/>
      <c r="D2651" s="11"/>
    </row>
    <row r="2652" spans="3:4" x14ac:dyDescent="0.2">
      <c r="C2652"/>
      <c r="D2652" s="11"/>
    </row>
    <row r="2653" spans="3:4" x14ac:dyDescent="0.2">
      <c r="C2653"/>
      <c r="D2653" s="11"/>
    </row>
    <row r="2654" spans="3:4" x14ac:dyDescent="0.2">
      <c r="C2654"/>
      <c r="D2654" s="11"/>
    </row>
    <row r="2655" spans="3:4" x14ac:dyDescent="0.2">
      <c r="C2655"/>
      <c r="D2655" s="11"/>
    </row>
    <row r="2656" spans="3:4" x14ac:dyDescent="0.2">
      <c r="C2656"/>
      <c r="D2656" s="11"/>
    </row>
    <row r="2657" spans="3:4" x14ac:dyDescent="0.2">
      <c r="C2657"/>
      <c r="D2657" s="11"/>
    </row>
    <row r="2658" spans="3:4" x14ac:dyDescent="0.2">
      <c r="C2658"/>
      <c r="D2658" s="11"/>
    </row>
    <row r="2659" spans="3:4" x14ac:dyDescent="0.2">
      <c r="C2659"/>
      <c r="D2659" s="11"/>
    </row>
    <row r="2660" spans="3:4" x14ac:dyDescent="0.2">
      <c r="C2660"/>
      <c r="D2660" s="11"/>
    </row>
    <row r="2661" spans="3:4" x14ac:dyDescent="0.2">
      <c r="C2661"/>
      <c r="D2661" s="11"/>
    </row>
    <row r="2662" spans="3:4" x14ac:dyDescent="0.2">
      <c r="C2662"/>
      <c r="D2662" s="11"/>
    </row>
    <row r="2663" spans="3:4" x14ac:dyDescent="0.2">
      <c r="C2663"/>
      <c r="D2663" s="11"/>
    </row>
    <row r="2664" spans="3:4" x14ac:dyDescent="0.2">
      <c r="C2664"/>
      <c r="D2664" s="11"/>
    </row>
    <row r="2665" spans="3:4" x14ac:dyDescent="0.2">
      <c r="C2665"/>
      <c r="D2665" s="11"/>
    </row>
    <row r="2666" spans="3:4" x14ac:dyDescent="0.2">
      <c r="C2666"/>
      <c r="D2666" s="11"/>
    </row>
    <row r="2667" spans="3:4" x14ac:dyDescent="0.2">
      <c r="C2667"/>
      <c r="D2667" s="11"/>
    </row>
    <row r="2668" spans="3:4" x14ac:dyDescent="0.2">
      <c r="C2668"/>
      <c r="D2668" s="11"/>
    </row>
    <row r="2669" spans="3:4" x14ac:dyDescent="0.2">
      <c r="C2669"/>
      <c r="D2669" s="11"/>
    </row>
    <row r="2670" spans="3:4" x14ac:dyDescent="0.2">
      <c r="C2670"/>
      <c r="D2670" s="11"/>
    </row>
    <row r="2671" spans="3:4" x14ac:dyDescent="0.2">
      <c r="C2671"/>
      <c r="D2671" s="11"/>
    </row>
    <row r="2672" spans="3:4" x14ac:dyDescent="0.2">
      <c r="C2672"/>
      <c r="D2672" s="11"/>
    </row>
    <row r="2673" spans="3:4" x14ac:dyDescent="0.2">
      <c r="C2673"/>
      <c r="D2673" s="11"/>
    </row>
    <row r="2674" spans="3:4" x14ac:dyDescent="0.2">
      <c r="C2674"/>
      <c r="D2674" s="11"/>
    </row>
    <row r="2675" spans="3:4" x14ac:dyDescent="0.2">
      <c r="C2675"/>
      <c r="D2675" s="11"/>
    </row>
    <row r="2676" spans="3:4" x14ac:dyDescent="0.2">
      <c r="C2676"/>
      <c r="D2676" s="11"/>
    </row>
    <row r="2677" spans="3:4" x14ac:dyDescent="0.2">
      <c r="C2677"/>
      <c r="D2677" s="11"/>
    </row>
    <row r="2678" spans="3:4" x14ac:dyDescent="0.2">
      <c r="C2678"/>
      <c r="D2678" s="11"/>
    </row>
    <row r="2679" spans="3:4" x14ac:dyDescent="0.2">
      <c r="C2679"/>
      <c r="D2679" s="11"/>
    </row>
    <row r="2680" spans="3:4" x14ac:dyDescent="0.2">
      <c r="C2680"/>
      <c r="D2680" s="11"/>
    </row>
    <row r="2681" spans="3:4" x14ac:dyDescent="0.2">
      <c r="C2681"/>
      <c r="D2681" s="11"/>
    </row>
    <row r="2682" spans="3:4" x14ac:dyDescent="0.2">
      <c r="C2682"/>
      <c r="D2682" s="11"/>
    </row>
    <row r="2683" spans="3:4" x14ac:dyDescent="0.2">
      <c r="C2683"/>
      <c r="D2683" s="11"/>
    </row>
    <row r="2684" spans="3:4" x14ac:dyDescent="0.2">
      <c r="C2684"/>
      <c r="D2684" s="11"/>
    </row>
    <row r="2685" spans="3:4" x14ac:dyDescent="0.2">
      <c r="C2685"/>
      <c r="D2685" s="11"/>
    </row>
    <row r="2686" spans="3:4" x14ac:dyDescent="0.2">
      <c r="C2686"/>
      <c r="D2686" s="11"/>
    </row>
    <row r="2687" spans="3:4" x14ac:dyDescent="0.2">
      <c r="C2687"/>
      <c r="D2687" s="11"/>
    </row>
    <row r="2688" spans="3:4" x14ac:dyDescent="0.2">
      <c r="C2688"/>
      <c r="D2688" s="11"/>
    </row>
    <row r="2689" spans="3:4" x14ac:dyDescent="0.2">
      <c r="C2689"/>
      <c r="D2689" s="11"/>
    </row>
    <row r="2690" spans="3:4" x14ac:dyDescent="0.2">
      <c r="C2690"/>
      <c r="D2690" s="11"/>
    </row>
    <row r="2691" spans="3:4" x14ac:dyDescent="0.2">
      <c r="C2691"/>
      <c r="D2691" s="11"/>
    </row>
    <row r="2692" spans="3:4" x14ac:dyDescent="0.2">
      <c r="C2692"/>
      <c r="D2692" s="11"/>
    </row>
    <row r="2693" spans="3:4" x14ac:dyDescent="0.2">
      <c r="C2693"/>
      <c r="D2693" s="11"/>
    </row>
    <row r="2694" spans="3:4" x14ac:dyDescent="0.2">
      <c r="C2694"/>
      <c r="D2694" s="11"/>
    </row>
    <row r="2695" spans="3:4" x14ac:dyDescent="0.2">
      <c r="C2695"/>
      <c r="D2695" s="11"/>
    </row>
    <row r="2696" spans="3:4" x14ac:dyDescent="0.2">
      <c r="C2696"/>
      <c r="D2696" s="11"/>
    </row>
    <row r="2697" spans="3:4" x14ac:dyDescent="0.2">
      <c r="C2697"/>
      <c r="D2697" s="11"/>
    </row>
    <row r="2698" spans="3:4" x14ac:dyDescent="0.2">
      <c r="C2698"/>
      <c r="D2698" s="11"/>
    </row>
    <row r="2699" spans="3:4" x14ac:dyDescent="0.2">
      <c r="C2699"/>
      <c r="D2699" s="11"/>
    </row>
    <row r="2700" spans="3:4" x14ac:dyDescent="0.2">
      <c r="C2700"/>
      <c r="D2700" s="11"/>
    </row>
    <row r="2701" spans="3:4" x14ac:dyDescent="0.2">
      <c r="C2701"/>
      <c r="D2701" s="11"/>
    </row>
    <row r="2702" spans="3:4" x14ac:dyDescent="0.2">
      <c r="C2702"/>
      <c r="D2702" s="11"/>
    </row>
    <row r="2703" spans="3:4" x14ac:dyDescent="0.2">
      <c r="C2703"/>
      <c r="D2703" s="11"/>
    </row>
    <row r="2704" spans="3:4" x14ac:dyDescent="0.2">
      <c r="C2704"/>
      <c r="D2704" s="11"/>
    </row>
    <row r="2705" spans="3:4" x14ac:dyDescent="0.2">
      <c r="C2705"/>
      <c r="D2705" s="11"/>
    </row>
    <row r="2706" spans="3:4" x14ac:dyDescent="0.2">
      <c r="C2706"/>
      <c r="D2706" s="11"/>
    </row>
    <row r="2707" spans="3:4" x14ac:dyDescent="0.2">
      <c r="C2707"/>
      <c r="D2707" s="11"/>
    </row>
    <row r="2708" spans="3:4" x14ac:dyDescent="0.2">
      <c r="C2708"/>
      <c r="D2708" s="11"/>
    </row>
    <row r="2709" spans="3:4" x14ac:dyDescent="0.2">
      <c r="C2709"/>
      <c r="D2709" s="11"/>
    </row>
    <row r="2710" spans="3:4" x14ac:dyDescent="0.2">
      <c r="C2710"/>
      <c r="D2710" s="11"/>
    </row>
    <row r="2711" spans="3:4" x14ac:dyDescent="0.2">
      <c r="C2711"/>
      <c r="D2711" s="11"/>
    </row>
    <row r="2712" spans="3:4" x14ac:dyDescent="0.2">
      <c r="C2712"/>
      <c r="D2712" s="11"/>
    </row>
    <row r="2713" spans="3:4" x14ac:dyDescent="0.2">
      <c r="C2713"/>
      <c r="D2713" s="11"/>
    </row>
    <row r="2714" spans="3:4" x14ac:dyDescent="0.2">
      <c r="C2714"/>
      <c r="D2714" s="11"/>
    </row>
    <row r="2715" spans="3:4" x14ac:dyDescent="0.2">
      <c r="C2715"/>
      <c r="D2715" s="11"/>
    </row>
    <row r="2716" spans="3:4" x14ac:dyDescent="0.2">
      <c r="C2716"/>
      <c r="D2716" s="11"/>
    </row>
    <row r="2717" spans="3:4" x14ac:dyDescent="0.2">
      <c r="C2717"/>
      <c r="D2717" s="11"/>
    </row>
    <row r="2718" spans="3:4" x14ac:dyDescent="0.2">
      <c r="C2718"/>
      <c r="D2718" s="11"/>
    </row>
    <row r="2719" spans="3:4" x14ac:dyDescent="0.2">
      <c r="C2719"/>
      <c r="D2719" s="11"/>
    </row>
    <row r="2720" spans="3:4" x14ac:dyDescent="0.2">
      <c r="C2720"/>
      <c r="D2720" s="11"/>
    </row>
    <row r="2721" spans="3:4" x14ac:dyDescent="0.2">
      <c r="C2721"/>
      <c r="D2721" s="11"/>
    </row>
    <row r="2722" spans="3:4" x14ac:dyDescent="0.2">
      <c r="C2722"/>
      <c r="D2722" s="11"/>
    </row>
    <row r="2723" spans="3:4" x14ac:dyDescent="0.2">
      <c r="C2723"/>
      <c r="D2723" s="11"/>
    </row>
    <row r="2724" spans="3:4" x14ac:dyDescent="0.2">
      <c r="C2724"/>
      <c r="D2724" s="11"/>
    </row>
    <row r="2725" spans="3:4" x14ac:dyDescent="0.2">
      <c r="C2725"/>
      <c r="D2725" s="11"/>
    </row>
    <row r="2726" spans="3:4" x14ac:dyDescent="0.2">
      <c r="C2726"/>
      <c r="D2726" s="11"/>
    </row>
    <row r="2727" spans="3:4" x14ac:dyDescent="0.2">
      <c r="C2727"/>
      <c r="D2727" s="11"/>
    </row>
    <row r="2728" spans="3:4" x14ac:dyDescent="0.2">
      <c r="C2728"/>
      <c r="D2728" s="11"/>
    </row>
    <row r="2729" spans="3:4" x14ac:dyDescent="0.2">
      <c r="C2729"/>
      <c r="D2729" s="11"/>
    </row>
    <row r="2730" spans="3:4" x14ac:dyDescent="0.2">
      <c r="C2730"/>
      <c r="D2730" s="11"/>
    </row>
    <row r="2731" spans="3:4" x14ac:dyDescent="0.2">
      <c r="C2731"/>
      <c r="D2731" s="11"/>
    </row>
    <row r="2732" spans="3:4" x14ac:dyDescent="0.2">
      <c r="C2732"/>
      <c r="D2732" s="11"/>
    </row>
    <row r="2733" spans="3:4" x14ac:dyDescent="0.2">
      <c r="C2733"/>
      <c r="D2733" s="11"/>
    </row>
    <row r="2734" spans="3:4" x14ac:dyDescent="0.2">
      <c r="C2734"/>
      <c r="D2734" s="11"/>
    </row>
    <row r="2735" spans="3:4" x14ac:dyDescent="0.2">
      <c r="C2735"/>
      <c r="D2735" s="11"/>
    </row>
    <row r="2736" spans="3:4" x14ac:dyDescent="0.2">
      <c r="C2736"/>
      <c r="D2736" s="11"/>
    </row>
    <row r="2737" spans="3:4" x14ac:dyDescent="0.2">
      <c r="C2737"/>
      <c r="D2737" s="11"/>
    </row>
    <row r="2738" spans="3:4" x14ac:dyDescent="0.2">
      <c r="C2738"/>
      <c r="D2738" s="11"/>
    </row>
    <row r="2739" spans="3:4" x14ac:dyDescent="0.2">
      <c r="C2739"/>
      <c r="D2739" s="11"/>
    </row>
    <row r="2740" spans="3:4" x14ac:dyDescent="0.2">
      <c r="C2740"/>
      <c r="D2740" s="11"/>
    </row>
    <row r="2741" spans="3:4" x14ac:dyDescent="0.2">
      <c r="C2741"/>
      <c r="D2741" s="11"/>
    </row>
    <row r="2742" spans="3:4" x14ac:dyDescent="0.2">
      <c r="C2742"/>
      <c r="D2742" s="11"/>
    </row>
    <row r="2743" spans="3:4" x14ac:dyDescent="0.2">
      <c r="C2743"/>
      <c r="D2743" s="11"/>
    </row>
    <row r="2744" spans="3:4" x14ac:dyDescent="0.2">
      <c r="C2744"/>
      <c r="D2744" s="11"/>
    </row>
    <row r="2745" spans="3:4" x14ac:dyDescent="0.2">
      <c r="C2745"/>
      <c r="D2745" s="11"/>
    </row>
    <row r="2746" spans="3:4" x14ac:dyDescent="0.2">
      <c r="C2746"/>
      <c r="D2746" s="11"/>
    </row>
    <row r="2747" spans="3:4" x14ac:dyDescent="0.2">
      <c r="C2747"/>
      <c r="D2747" s="11"/>
    </row>
    <row r="2748" spans="3:4" x14ac:dyDescent="0.2">
      <c r="C2748"/>
      <c r="D2748" s="11"/>
    </row>
    <row r="2749" spans="3:4" x14ac:dyDescent="0.2">
      <c r="C2749"/>
      <c r="D2749" s="11"/>
    </row>
    <row r="2750" spans="3:4" x14ac:dyDescent="0.2">
      <c r="C2750"/>
      <c r="D2750" s="11"/>
    </row>
    <row r="2751" spans="3:4" x14ac:dyDescent="0.2">
      <c r="C2751"/>
      <c r="D2751" s="11"/>
    </row>
    <row r="2752" spans="3:4" x14ac:dyDescent="0.2">
      <c r="C2752"/>
      <c r="D2752" s="11"/>
    </row>
    <row r="2753" spans="3:4" x14ac:dyDescent="0.2">
      <c r="C2753"/>
      <c r="D2753" s="11"/>
    </row>
    <row r="2754" spans="3:4" x14ac:dyDescent="0.2">
      <c r="C2754"/>
      <c r="D2754" s="11"/>
    </row>
    <row r="2755" spans="3:4" x14ac:dyDescent="0.2">
      <c r="C2755"/>
      <c r="D2755" s="11"/>
    </row>
    <row r="2756" spans="3:4" x14ac:dyDescent="0.2">
      <c r="C2756"/>
      <c r="D2756" s="11"/>
    </row>
    <row r="2757" spans="3:4" x14ac:dyDescent="0.2">
      <c r="C2757"/>
      <c r="D2757" s="11"/>
    </row>
    <row r="2758" spans="3:4" x14ac:dyDescent="0.2">
      <c r="C2758"/>
      <c r="D2758" s="11"/>
    </row>
    <row r="2759" spans="3:4" x14ac:dyDescent="0.2">
      <c r="C2759"/>
      <c r="D2759" s="11"/>
    </row>
    <row r="2760" spans="3:4" x14ac:dyDescent="0.2">
      <c r="C2760"/>
      <c r="D2760" s="11"/>
    </row>
    <row r="2761" spans="3:4" x14ac:dyDescent="0.2">
      <c r="C2761"/>
      <c r="D2761" s="11"/>
    </row>
    <row r="2762" spans="3:4" x14ac:dyDescent="0.2">
      <c r="C2762"/>
      <c r="D2762" s="11"/>
    </row>
    <row r="2763" spans="3:4" x14ac:dyDescent="0.2">
      <c r="C2763"/>
      <c r="D2763" s="11"/>
    </row>
    <row r="2764" spans="3:4" x14ac:dyDescent="0.2">
      <c r="C2764"/>
      <c r="D2764" s="11"/>
    </row>
    <row r="2765" spans="3:4" x14ac:dyDescent="0.2">
      <c r="C2765"/>
      <c r="D2765" s="11"/>
    </row>
    <row r="2766" spans="3:4" x14ac:dyDescent="0.2">
      <c r="C2766"/>
      <c r="D2766" s="11"/>
    </row>
    <row r="2767" spans="3:4" x14ac:dyDescent="0.2">
      <c r="C2767"/>
      <c r="D2767" s="11"/>
    </row>
    <row r="2768" spans="3:4" x14ac:dyDescent="0.2">
      <c r="C2768"/>
      <c r="D2768" s="11"/>
    </row>
    <row r="2769" spans="3:4" x14ac:dyDescent="0.2">
      <c r="C2769"/>
      <c r="D2769" s="11"/>
    </row>
    <row r="2770" spans="3:4" x14ac:dyDescent="0.2">
      <c r="C2770"/>
      <c r="D2770" s="11"/>
    </row>
    <row r="2771" spans="3:4" x14ac:dyDescent="0.2">
      <c r="C2771"/>
      <c r="D2771" s="11"/>
    </row>
    <row r="2772" spans="3:4" x14ac:dyDescent="0.2">
      <c r="C2772"/>
      <c r="D2772" s="11"/>
    </row>
    <row r="2773" spans="3:4" x14ac:dyDescent="0.2">
      <c r="C2773"/>
      <c r="D2773" s="11"/>
    </row>
    <row r="2774" spans="3:4" x14ac:dyDescent="0.2">
      <c r="C2774"/>
      <c r="D2774" s="11"/>
    </row>
    <row r="2775" spans="3:4" x14ac:dyDescent="0.2">
      <c r="C2775"/>
      <c r="D2775" s="11"/>
    </row>
    <row r="2776" spans="3:4" x14ac:dyDescent="0.2">
      <c r="C2776"/>
      <c r="D2776" s="11"/>
    </row>
    <row r="2777" spans="3:4" x14ac:dyDescent="0.2">
      <c r="C2777"/>
      <c r="D2777" s="11"/>
    </row>
    <row r="2778" spans="3:4" x14ac:dyDescent="0.2">
      <c r="C2778"/>
      <c r="D2778" s="11"/>
    </row>
    <row r="2779" spans="3:4" x14ac:dyDescent="0.2">
      <c r="C2779"/>
      <c r="D2779" s="11"/>
    </row>
    <row r="2780" spans="3:4" x14ac:dyDescent="0.2">
      <c r="C2780"/>
      <c r="D2780" s="11"/>
    </row>
    <row r="2781" spans="3:4" x14ac:dyDescent="0.2">
      <c r="C2781"/>
      <c r="D2781" s="11"/>
    </row>
    <row r="2782" spans="3:4" x14ac:dyDescent="0.2">
      <c r="C2782"/>
      <c r="D2782" s="11"/>
    </row>
    <row r="2783" spans="3:4" x14ac:dyDescent="0.2">
      <c r="C2783"/>
      <c r="D2783" s="11"/>
    </row>
    <row r="2784" spans="3:4" x14ac:dyDescent="0.2">
      <c r="C2784"/>
      <c r="D2784" s="11"/>
    </row>
    <row r="2785" spans="3:4" x14ac:dyDescent="0.2">
      <c r="C2785"/>
      <c r="D2785" s="11"/>
    </row>
    <row r="2786" spans="3:4" x14ac:dyDescent="0.2">
      <c r="C2786"/>
      <c r="D2786" s="11"/>
    </row>
    <row r="2787" spans="3:4" x14ac:dyDescent="0.2">
      <c r="C2787"/>
      <c r="D2787" s="11"/>
    </row>
    <row r="2788" spans="3:4" x14ac:dyDescent="0.2">
      <c r="C2788"/>
      <c r="D2788" s="11"/>
    </row>
    <row r="2789" spans="3:4" x14ac:dyDescent="0.2">
      <c r="C2789"/>
      <c r="D2789" s="11"/>
    </row>
    <row r="2790" spans="3:4" x14ac:dyDescent="0.2">
      <c r="C2790"/>
      <c r="D2790" s="11"/>
    </row>
    <row r="2791" spans="3:4" x14ac:dyDescent="0.2">
      <c r="C2791"/>
      <c r="D2791" s="11"/>
    </row>
    <row r="2792" spans="3:4" x14ac:dyDescent="0.2">
      <c r="C2792"/>
      <c r="D2792" s="11"/>
    </row>
    <row r="2793" spans="3:4" x14ac:dyDescent="0.2">
      <c r="C2793"/>
      <c r="D2793" s="11"/>
    </row>
    <row r="2794" spans="3:4" x14ac:dyDescent="0.2">
      <c r="C2794"/>
      <c r="D2794" s="11"/>
    </row>
    <row r="2795" spans="3:4" x14ac:dyDescent="0.2">
      <c r="C2795"/>
      <c r="D2795" s="11"/>
    </row>
    <row r="2796" spans="3:4" x14ac:dyDescent="0.2">
      <c r="C2796"/>
      <c r="D2796" s="11"/>
    </row>
    <row r="2797" spans="3:4" x14ac:dyDescent="0.2">
      <c r="C2797"/>
      <c r="D2797" s="11"/>
    </row>
    <row r="2798" spans="3:4" x14ac:dyDescent="0.2">
      <c r="C2798"/>
      <c r="D2798" s="11"/>
    </row>
    <row r="2799" spans="3:4" x14ac:dyDescent="0.2">
      <c r="C2799"/>
      <c r="D2799" s="11"/>
    </row>
    <row r="2800" spans="3:4" x14ac:dyDescent="0.2">
      <c r="C2800"/>
      <c r="D2800" s="11"/>
    </row>
    <row r="2801" spans="3:4" x14ac:dyDescent="0.2">
      <c r="C2801"/>
      <c r="D2801" s="11"/>
    </row>
    <row r="2802" spans="3:4" x14ac:dyDescent="0.2">
      <c r="C2802"/>
      <c r="D2802" s="11"/>
    </row>
    <row r="2803" spans="3:4" x14ac:dyDescent="0.2">
      <c r="C2803"/>
      <c r="D2803" s="11"/>
    </row>
    <row r="2804" spans="3:4" x14ac:dyDescent="0.2">
      <c r="C2804"/>
      <c r="D2804" s="11"/>
    </row>
    <row r="2805" spans="3:4" x14ac:dyDescent="0.2">
      <c r="C2805"/>
      <c r="D2805" s="11"/>
    </row>
    <row r="2806" spans="3:4" x14ac:dyDescent="0.2">
      <c r="C2806"/>
      <c r="D2806" s="11"/>
    </row>
    <row r="2807" spans="3:4" x14ac:dyDescent="0.2">
      <c r="C2807"/>
      <c r="D2807" s="11"/>
    </row>
    <row r="2808" spans="3:4" x14ac:dyDescent="0.2">
      <c r="C2808"/>
      <c r="D2808" s="11"/>
    </row>
    <row r="2809" spans="3:4" x14ac:dyDescent="0.2">
      <c r="C2809"/>
      <c r="D2809" s="11"/>
    </row>
    <row r="2810" spans="3:4" x14ac:dyDescent="0.2">
      <c r="C2810"/>
      <c r="D2810" s="11"/>
    </row>
    <row r="2811" spans="3:4" x14ac:dyDescent="0.2">
      <c r="C2811"/>
      <c r="D2811" s="11"/>
    </row>
    <row r="2812" spans="3:4" x14ac:dyDescent="0.2">
      <c r="C2812"/>
      <c r="D2812" s="11"/>
    </row>
    <row r="2813" spans="3:4" x14ac:dyDescent="0.2">
      <c r="C2813"/>
      <c r="D2813" s="11"/>
    </row>
    <row r="2814" spans="3:4" x14ac:dyDescent="0.2">
      <c r="C2814"/>
      <c r="D2814" s="11"/>
    </row>
    <row r="2815" spans="3:4" x14ac:dyDescent="0.2">
      <c r="C2815"/>
      <c r="D2815" s="11"/>
    </row>
    <row r="2816" spans="3:4" x14ac:dyDescent="0.2">
      <c r="C2816"/>
      <c r="D2816" s="11"/>
    </row>
    <row r="2817" spans="3:4" x14ac:dyDescent="0.2">
      <c r="C2817"/>
      <c r="D2817" s="11"/>
    </row>
    <row r="2818" spans="3:4" x14ac:dyDescent="0.2">
      <c r="C2818"/>
      <c r="D2818" s="11"/>
    </row>
    <row r="2819" spans="3:4" x14ac:dyDescent="0.2">
      <c r="C2819"/>
      <c r="D2819" s="11"/>
    </row>
    <row r="2820" spans="3:4" x14ac:dyDescent="0.2">
      <c r="C2820"/>
      <c r="D2820" s="11"/>
    </row>
    <row r="2821" spans="3:4" x14ac:dyDescent="0.2">
      <c r="C2821"/>
      <c r="D2821" s="11"/>
    </row>
    <row r="2822" spans="3:4" x14ac:dyDescent="0.2">
      <c r="C2822"/>
      <c r="D2822" s="11"/>
    </row>
    <row r="2823" spans="3:4" x14ac:dyDescent="0.2">
      <c r="C2823"/>
      <c r="D2823" s="11"/>
    </row>
    <row r="2824" spans="3:4" x14ac:dyDescent="0.2">
      <c r="C2824"/>
      <c r="D2824" s="11"/>
    </row>
    <row r="2825" spans="3:4" x14ac:dyDescent="0.2">
      <c r="C2825"/>
      <c r="D2825" s="11"/>
    </row>
    <row r="2826" spans="3:4" x14ac:dyDescent="0.2">
      <c r="C2826"/>
      <c r="D2826" s="11"/>
    </row>
    <row r="2827" spans="3:4" x14ac:dyDescent="0.2">
      <c r="C2827"/>
      <c r="D2827" s="11"/>
    </row>
    <row r="2828" spans="3:4" x14ac:dyDescent="0.2">
      <c r="C2828"/>
      <c r="D2828" s="11"/>
    </row>
    <row r="2829" spans="3:4" x14ac:dyDescent="0.2">
      <c r="C2829"/>
      <c r="D2829" s="11"/>
    </row>
    <row r="2830" spans="3:4" x14ac:dyDescent="0.2">
      <c r="C2830"/>
      <c r="D2830" s="11"/>
    </row>
    <row r="2831" spans="3:4" x14ac:dyDescent="0.2">
      <c r="C2831"/>
      <c r="D2831" s="11"/>
    </row>
    <row r="2832" spans="3:4" x14ac:dyDescent="0.2">
      <c r="C2832"/>
      <c r="D2832" s="11"/>
    </row>
    <row r="2833" spans="3:4" x14ac:dyDescent="0.2">
      <c r="C2833"/>
      <c r="D2833" s="11"/>
    </row>
    <row r="2834" spans="3:4" x14ac:dyDescent="0.2">
      <c r="C2834"/>
      <c r="D2834" s="11"/>
    </row>
    <row r="2835" spans="3:4" x14ac:dyDescent="0.2">
      <c r="C2835"/>
      <c r="D2835" s="11"/>
    </row>
    <row r="2836" spans="3:4" x14ac:dyDescent="0.2">
      <c r="C2836"/>
      <c r="D2836" s="11"/>
    </row>
    <row r="2837" spans="3:4" x14ac:dyDescent="0.2">
      <c r="C2837"/>
      <c r="D2837" s="11"/>
    </row>
    <row r="2838" spans="3:4" x14ac:dyDescent="0.2">
      <c r="C2838"/>
      <c r="D2838" s="11"/>
    </row>
    <row r="2839" spans="3:4" x14ac:dyDescent="0.2">
      <c r="C2839"/>
      <c r="D2839" s="11"/>
    </row>
    <row r="2840" spans="3:4" x14ac:dyDescent="0.2">
      <c r="C2840"/>
      <c r="D2840" s="11"/>
    </row>
    <row r="2841" spans="3:4" x14ac:dyDescent="0.2">
      <c r="C2841"/>
      <c r="D2841" s="11"/>
    </row>
    <row r="2842" spans="3:4" x14ac:dyDescent="0.2">
      <c r="C2842"/>
      <c r="D2842" s="11"/>
    </row>
    <row r="2843" spans="3:4" x14ac:dyDescent="0.2">
      <c r="C2843"/>
      <c r="D2843" s="11"/>
    </row>
    <row r="2844" spans="3:4" x14ac:dyDescent="0.2">
      <c r="C2844"/>
      <c r="D2844" s="11"/>
    </row>
    <row r="2845" spans="3:4" x14ac:dyDescent="0.2">
      <c r="C2845"/>
      <c r="D2845" s="11"/>
    </row>
    <row r="2846" spans="3:4" x14ac:dyDescent="0.2">
      <c r="C2846"/>
      <c r="D2846" s="11"/>
    </row>
    <row r="2847" spans="3:4" x14ac:dyDescent="0.2">
      <c r="C2847"/>
      <c r="D2847" s="11"/>
    </row>
    <row r="2848" spans="3:4" x14ac:dyDescent="0.2">
      <c r="C2848"/>
      <c r="D2848" s="11"/>
    </row>
    <row r="2849" spans="3:4" x14ac:dyDescent="0.2">
      <c r="C2849"/>
      <c r="D2849" s="11"/>
    </row>
    <row r="2850" spans="3:4" x14ac:dyDescent="0.2">
      <c r="C2850"/>
      <c r="D2850" s="11"/>
    </row>
    <row r="2851" spans="3:4" x14ac:dyDescent="0.2">
      <c r="C2851"/>
      <c r="D2851" s="11"/>
    </row>
    <row r="2852" spans="3:4" x14ac:dyDescent="0.2">
      <c r="C2852"/>
      <c r="D2852" s="11"/>
    </row>
    <row r="2853" spans="3:4" x14ac:dyDescent="0.2">
      <c r="C2853"/>
      <c r="D2853" s="11"/>
    </row>
    <row r="2854" spans="3:4" x14ac:dyDescent="0.2">
      <c r="C2854"/>
      <c r="D2854" s="11"/>
    </row>
    <row r="2855" spans="3:4" x14ac:dyDescent="0.2">
      <c r="C2855"/>
      <c r="D2855" s="11"/>
    </row>
    <row r="2856" spans="3:4" x14ac:dyDescent="0.2">
      <c r="C2856"/>
      <c r="D2856" s="11"/>
    </row>
    <row r="2857" spans="3:4" x14ac:dyDescent="0.2">
      <c r="C2857"/>
      <c r="D2857" s="11"/>
    </row>
    <row r="2858" spans="3:4" x14ac:dyDescent="0.2">
      <c r="C2858"/>
      <c r="D2858" s="11"/>
    </row>
    <row r="2859" spans="3:4" x14ac:dyDescent="0.2">
      <c r="C2859"/>
      <c r="D2859" s="11"/>
    </row>
    <row r="2860" spans="3:4" x14ac:dyDescent="0.2">
      <c r="C2860"/>
      <c r="D2860" s="11"/>
    </row>
    <row r="2861" spans="3:4" x14ac:dyDescent="0.2">
      <c r="C2861"/>
      <c r="D2861" s="11"/>
    </row>
    <row r="2862" spans="3:4" x14ac:dyDescent="0.2">
      <c r="C2862"/>
      <c r="D2862" s="11"/>
    </row>
    <row r="2863" spans="3:4" x14ac:dyDescent="0.2">
      <c r="C2863"/>
      <c r="D2863" s="11"/>
    </row>
    <row r="2864" spans="3:4" x14ac:dyDescent="0.2">
      <c r="C2864"/>
      <c r="D2864" s="11"/>
    </row>
    <row r="2865" spans="3:4" x14ac:dyDescent="0.2">
      <c r="C2865"/>
      <c r="D2865" s="11"/>
    </row>
    <row r="2866" spans="3:4" x14ac:dyDescent="0.2">
      <c r="C2866"/>
      <c r="D2866" s="11"/>
    </row>
    <row r="2867" spans="3:4" x14ac:dyDescent="0.2">
      <c r="C2867"/>
      <c r="D2867" s="11"/>
    </row>
    <row r="2868" spans="3:4" x14ac:dyDescent="0.2">
      <c r="C2868"/>
      <c r="D2868" s="11"/>
    </row>
    <row r="2869" spans="3:4" x14ac:dyDescent="0.2">
      <c r="C2869"/>
      <c r="D2869" s="11"/>
    </row>
    <row r="2870" spans="3:4" x14ac:dyDescent="0.2">
      <c r="C2870"/>
      <c r="D2870" s="11"/>
    </row>
    <row r="2871" spans="3:4" x14ac:dyDescent="0.2">
      <c r="C2871"/>
      <c r="D2871" s="11"/>
    </row>
    <row r="2872" spans="3:4" x14ac:dyDescent="0.2">
      <c r="C2872"/>
      <c r="D2872" s="11"/>
    </row>
    <row r="2873" spans="3:4" x14ac:dyDescent="0.2">
      <c r="C2873"/>
      <c r="D2873" s="11"/>
    </row>
    <row r="2874" spans="3:4" x14ac:dyDescent="0.2">
      <c r="C2874"/>
      <c r="D2874" s="11"/>
    </row>
    <row r="2875" spans="3:4" x14ac:dyDescent="0.2">
      <c r="C2875"/>
      <c r="D2875" s="11"/>
    </row>
    <row r="2876" spans="3:4" x14ac:dyDescent="0.2">
      <c r="C2876"/>
      <c r="D2876" s="11"/>
    </row>
    <row r="2877" spans="3:4" x14ac:dyDescent="0.2">
      <c r="C2877"/>
      <c r="D2877" s="11"/>
    </row>
    <row r="2878" spans="3:4" x14ac:dyDescent="0.2">
      <c r="C2878"/>
      <c r="D2878" s="11"/>
    </row>
    <row r="2879" spans="3:4" x14ac:dyDescent="0.2">
      <c r="C2879"/>
      <c r="D2879" s="11"/>
    </row>
    <row r="2880" spans="3:4" x14ac:dyDescent="0.2">
      <c r="C2880"/>
      <c r="D2880" s="11"/>
    </row>
    <row r="2881" spans="3:4" x14ac:dyDescent="0.2">
      <c r="C2881"/>
      <c r="D2881" s="11"/>
    </row>
    <row r="2882" spans="3:4" x14ac:dyDescent="0.2">
      <c r="C2882"/>
      <c r="D2882" s="11"/>
    </row>
    <row r="2883" spans="3:4" x14ac:dyDescent="0.2">
      <c r="C2883"/>
      <c r="D2883" s="11"/>
    </row>
    <row r="2884" spans="3:4" x14ac:dyDescent="0.2">
      <c r="C2884"/>
      <c r="D2884" s="11"/>
    </row>
    <row r="2885" spans="3:4" x14ac:dyDescent="0.2">
      <c r="C2885"/>
      <c r="D2885" s="11"/>
    </row>
    <row r="2886" spans="3:4" x14ac:dyDescent="0.2">
      <c r="C2886"/>
      <c r="D2886" s="11"/>
    </row>
    <row r="2887" spans="3:4" x14ac:dyDescent="0.2">
      <c r="C2887"/>
      <c r="D2887" s="11"/>
    </row>
    <row r="2888" spans="3:4" x14ac:dyDescent="0.2">
      <c r="C2888"/>
      <c r="D2888" s="11"/>
    </row>
    <row r="2889" spans="3:4" x14ac:dyDescent="0.2">
      <c r="C2889"/>
      <c r="D2889" s="11"/>
    </row>
    <row r="2890" spans="3:4" x14ac:dyDescent="0.2">
      <c r="C2890"/>
      <c r="D2890" s="11"/>
    </row>
    <row r="2891" spans="3:4" x14ac:dyDescent="0.2">
      <c r="C2891"/>
      <c r="D2891" s="11"/>
    </row>
    <row r="2892" spans="3:4" x14ac:dyDescent="0.2">
      <c r="C2892"/>
      <c r="D2892" s="11"/>
    </row>
    <row r="2893" spans="3:4" x14ac:dyDescent="0.2">
      <c r="C2893"/>
      <c r="D2893" s="11"/>
    </row>
    <row r="2894" spans="3:4" x14ac:dyDescent="0.2">
      <c r="C2894"/>
      <c r="D2894" s="11"/>
    </row>
    <row r="2895" spans="3:4" x14ac:dyDescent="0.2">
      <c r="C2895"/>
      <c r="D2895" s="11"/>
    </row>
    <row r="2896" spans="3:4" x14ac:dyDescent="0.2">
      <c r="C2896"/>
      <c r="D2896" s="11"/>
    </row>
    <row r="2897" spans="3:4" x14ac:dyDescent="0.2">
      <c r="C2897"/>
      <c r="D2897" s="11"/>
    </row>
    <row r="2898" spans="3:4" x14ac:dyDescent="0.2">
      <c r="C2898"/>
      <c r="D2898" s="11"/>
    </row>
    <row r="2899" spans="3:4" x14ac:dyDescent="0.2">
      <c r="C2899"/>
      <c r="D2899" s="11"/>
    </row>
    <row r="2900" spans="3:4" x14ac:dyDescent="0.2">
      <c r="C2900"/>
      <c r="D2900" s="11"/>
    </row>
    <row r="2901" spans="3:4" x14ac:dyDescent="0.2">
      <c r="C2901"/>
      <c r="D2901" s="11"/>
    </row>
    <row r="2902" spans="3:4" x14ac:dyDescent="0.2">
      <c r="C2902"/>
      <c r="D2902" s="11"/>
    </row>
    <row r="2903" spans="3:4" x14ac:dyDescent="0.2">
      <c r="C2903"/>
      <c r="D2903" s="11"/>
    </row>
    <row r="2904" spans="3:4" x14ac:dyDescent="0.2">
      <c r="C2904"/>
      <c r="D2904" s="11"/>
    </row>
    <row r="2905" spans="3:4" x14ac:dyDescent="0.2">
      <c r="C2905"/>
      <c r="D2905" s="11"/>
    </row>
    <row r="2906" spans="3:4" x14ac:dyDescent="0.2">
      <c r="C2906"/>
      <c r="D2906" s="11"/>
    </row>
    <row r="2907" spans="3:4" x14ac:dyDescent="0.2">
      <c r="C2907"/>
      <c r="D2907" s="11"/>
    </row>
    <row r="2908" spans="3:4" x14ac:dyDescent="0.2">
      <c r="C2908"/>
      <c r="D2908" s="11"/>
    </row>
    <row r="2909" spans="3:4" x14ac:dyDescent="0.2">
      <c r="C2909"/>
      <c r="D2909" s="11"/>
    </row>
    <row r="2910" spans="3:4" x14ac:dyDescent="0.2">
      <c r="C2910"/>
      <c r="D2910" s="11"/>
    </row>
    <row r="2911" spans="3:4" x14ac:dyDescent="0.2">
      <c r="C2911"/>
      <c r="D2911" s="11"/>
    </row>
    <row r="2912" spans="3:4" x14ac:dyDescent="0.2">
      <c r="C2912"/>
      <c r="D2912" s="11"/>
    </row>
    <row r="2913" spans="3:4" x14ac:dyDescent="0.2">
      <c r="C2913"/>
      <c r="D2913" s="11"/>
    </row>
    <row r="2914" spans="3:4" x14ac:dyDescent="0.2">
      <c r="C2914"/>
      <c r="D2914" s="11"/>
    </row>
    <row r="2915" spans="3:4" x14ac:dyDescent="0.2">
      <c r="C2915"/>
      <c r="D2915" s="11"/>
    </row>
    <row r="2916" spans="3:4" x14ac:dyDescent="0.2">
      <c r="C2916"/>
      <c r="D2916" s="11"/>
    </row>
    <row r="2917" spans="3:4" x14ac:dyDescent="0.2">
      <c r="C2917"/>
      <c r="D2917" s="11"/>
    </row>
    <row r="2918" spans="3:4" x14ac:dyDescent="0.2">
      <c r="C2918"/>
      <c r="D2918" s="11"/>
    </row>
    <row r="2919" spans="3:4" x14ac:dyDescent="0.2">
      <c r="C2919"/>
      <c r="D2919" s="11"/>
    </row>
    <row r="2920" spans="3:4" x14ac:dyDescent="0.2">
      <c r="C2920"/>
      <c r="D2920" s="11"/>
    </row>
    <row r="2921" spans="3:4" x14ac:dyDescent="0.2">
      <c r="C2921"/>
      <c r="D2921" s="11"/>
    </row>
    <row r="2922" spans="3:4" x14ac:dyDescent="0.2">
      <c r="C2922"/>
      <c r="D2922" s="11"/>
    </row>
    <row r="2923" spans="3:4" x14ac:dyDescent="0.2">
      <c r="C2923"/>
      <c r="D2923" s="11"/>
    </row>
    <row r="2924" spans="3:4" x14ac:dyDescent="0.2">
      <c r="C2924"/>
      <c r="D2924" s="11"/>
    </row>
    <row r="2925" spans="3:4" x14ac:dyDescent="0.2">
      <c r="C2925"/>
      <c r="D2925" s="11"/>
    </row>
    <row r="2926" spans="3:4" x14ac:dyDescent="0.2">
      <c r="C2926"/>
      <c r="D2926" s="11"/>
    </row>
    <row r="2927" spans="3:4" x14ac:dyDescent="0.2">
      <c r="C2927"/>
      <c r="D2927" s="11"/>
    </row>
    <row r="2928" spans="3:4" x14ac:dyDescent="0.2">
      <c r="C2928"/>
      <c r="D2928" s="11"/>
    </row>
    <row r="2929" spans="3:4" x14ac:dyDescent="0.2">
      <c r="C2929"/>
      <c r="D2929" s="11"/>
    </row>
    <row r="2930" spans="3:4" x14ac:dyDescent="0.2">
      <c r="C2930"/>
      <c r="D2930" s="11"/>
    </row>
    <row r="2931" spans="3:4" x14ac:dyDescent="0.2">
      <c r="C2931"/>
      <c r="D2931" s="11"/>
    </row>
    <row r="2932" spans="3:4" x14ac:dyDescent="0.2">
      <c r="C2932"/>
      <c r="D2932" s="11"/>
    </row>
    <row r="2933" spans="3:4" x14ac:dyDescent="0.2">
      <c r="C2933"/>
      <c r="D2933" s="11"/>
    </row>
    <row r="2934" spans="3:4" x14ac:dyDescent="0.2">
      <c r="C2934"/>
      <c r="D2934" s="11"/>
    </row>
    <row r="2935" spans="3:4" x14ac:dyDescent="0.2">
      <c r="C2935"/>
      <c r="D2935" s="11"/>
    </row>
    <row r="2936" spans="3:4" x14ac:dyDescent="0.2">
      <c r="C2936"/>
      <c r="D2936" s="11"/>
    </row>
    <row r="2937" spans="3:4" x14ac:dyDescent="0.2">
      <c r="C2937"/>
      <c r="D2937" s="11"/>
    </row>
    <row r="2938" spans="3:4" x14ac:dyDescent="0.2">
      <c r="C2938"/>
      <c r="D2938" s="11"/>
    </row>
    <row r="2939" spans="3:4" x14ac:dyDescent="0.2">
      <c r="C2939"/>
      <c r="D2939" s="11"/>
    </row>
    <row r="2940" spans="3:4" x14ac:dyDescent="0.2">
      <c r="C2940"/>
      <c r="D2940" s="11"/>
    </row>
    <row r="2941" spans="3:4" x14ac:dyDescent="0.2">
      <c r="C2941"/>
      <c r="D2941" s="11"/>
    </row>
    <row r="2942" spans="3:4" x14ac:dyDescent="0.2">
      <c r="C2942"/>
      <c r="D2942" s="11"/>
    </row>
    <row r="2943" spans="3:4" x14ac:dyDescent="0.2">
      <c r="C2943"/>
      <c r="D2943" s="11"/>
    </row>
    <row r="2944" spans="3:4" x14ac:dyDescent="0.2">
      <c r="C2944"/>
      <c r="D2944" s="11"/>
    </row>
    <row r="2945" spans="3:4" x14ac:dyDescent="0.2">
      <c r="C2945"/>
      <c r="D2945" s="11"/>
    </row>
    <row r="2946" spans="3:4" x14ac:dyDescent="0.2">
      <c r="C2946"/>
      <c r="D2946" s="11"/>
    </row>
    <row r="2947" spans="3:4" x14ac:dyDescent="0.2">
      <c r="C2947"/>
      <c r="D2947" s="11"/>
    </row>
    <row r="2948" spans="3:4" x14ac:dyDescent="0.2">
      <c r="C2948"/>
      <c r="D2948" s="11"/>
    </row>
    <row r="2949" spans="3:4" x14ac:dyDescent="0.2">
      <c r="C2949"/>
      <c r="D2949" s="11"/>
    </row>
    <row r="2950" spans="3:4" x14ac:dyDescent="0.2">
      <c r="C2950"/>
      <c r="D2950" s="11"/>
    </row>
    <row r="2951" spans="3:4" x14ac:dyDescent="0.2">
      <c r="C2951"/>
      <c r="D2951" s="11"/>
    </row>
    <row r="2952" spans="3:4" x14ac:dyDescent="0.2">
      <c r="C2952"/>
      <c r="D2952" s="11"/>
    </row>
    <row r="2953" spans="3:4" x14ac:dyDescent="0.2">
      <c r="C2953"/>
      <c r="D2953" s="11"/>
    </row>
    <row r="2954" spans="3:4" x14ac:dyDescent="0.2">
      <c r="C2954"/>
      <c r="D2954" s="11"/>
    </row>
    <row r="2955" spans="3:4" x14ac:dyDescent="0.2">
      <c r="C2955"/>
      <c r="D2955" s="11"/>
    </row>
    <row r="2956" spans="3:4" x14ac:dyDescent="0.2">
      <c r="C2956"/>
      <c r="D2956" s="11"/>
    </row>
    <row r="2957" spans="3:4" x14ac:dyDescent="0.2">
      <c r="C2957"/>
      <c r="D2957" s="11"/>
    </row>
    <row r="2958" spans="3:4" x14ac:dyDescent="0.2">
      <c r="C2958"/>
      <c r="D2958" s="11"/>
    </row>
    <row r="2959" spans="3:4" x14ac:dyDescent="0.2">
      <c r="C2959"/>
      <c r="D2959" s="11"/>
    </row>
    <row r="2960" spans="3:4" x14ac:dyDescent="0.2">
      <c r="C2960"/>
      <c r="D2960" s="11"/>
    </row>
    <row r="2961" spans="3:4" x14ac:dyDescent="0.2">
      <c r="C2961"/>
      <c r="D2961" s="11"/>
    </row>
    <row r="2962" spans="3:4" x14ac:dyDescent="0.2">
      <c r="C2962"/>
      <c r="D2962" s="11"/>
    </row>
    <row r="2963" spans="3:4" x14ac:dyDescent="0.2">
      <c r="C2963"/>
      <c r="D2963" s="11"/>
    </row>
    <row r="2964" spans="3:4" x14ac:dyDescent="0.2">
      <c r="C2964"/>
      <c r="D2964" s="11"/>
    </row>
    <row r="2965" spans="3:4" x14ac:dyDescent="0.2">
      <c r="C2965"/>
      <c r="D2965" s="11"/>
    </row>
    <row r="2966" spans="3:4" x14ac:dyDescent="0.2">
      <c r="C2966"/>
      <c r="D2966" s="11"/>
    </row>
    <row r="2967" spans="3:4" x14ac:dyDescent="0.2">
      <c r="C2967"/>
      <c r="D2967" s="11"/>
    </row>
    <row r="2968" spans="3:4" x14ac:dyDescent="0.2">
      <c r="C2968"/>
      <c r="D2968" s="11"/>
    </row>
    <row r="2969" spans="3:4" x14ac:dyDescent="0.2">
      <c r="C2969"/>
      <c r="D2969" s="11"/>
    </row>
    <row r="2970" spans="3:4" x14ac:dyDescent="0.2">
      <c r="C2970"/>
      <c r="D2970" s="11"/>
    </row>
    <row r="2971" spans="3:4" x14ac:dyDescent="0.2">
      <c r="C2971"/>
      <c r="D2971" s="11"/>
    </row>
    <row r="2972" spans="3:4" x14ac:dyDescent="0.2">
      <c r="C2972"/>
      <c r="D2972" s="11"/>
    </row>
    <row r="2973" spans="3:4" x14ac:dyDescent="0.2">
      <c r="C2973"/>
      <c r="D2973" s="11"/>
    </row>
    <row r="2974" spans="3:4" x14ac:dyDescent="0.2">
      <c r="C2974"/>
      <c r="D2974" s="11"/>
    </row>
    <row r="2975" spans="3:4" x14ac:dyDescent="0.2">
      <c r="C2975"/>
      <c r="D2975" s="11"/>
    </row>
    <row r="2976" spans="3:4" x14ac:dyDescent="0.2">
      <c r="C2976"/>
      <c r="D2976" s="11"/>
    </row>
    <row r="2977" spans="3:4" x14ac:dyDescent="0.2">
      <c r="C2977"/>
      <c r="D2977" s="11"/>
    </row>
    <row r="2978" spans="3:4" x14ac:dyDescent="0.2">
      <c r="C2978"/>
      <c r="D2978" s="11"/>
    </row>
    <row r="2979" spans="3:4" x14ac:dyDescent="0.2">
      <c r="C2979"/>
      <c r="D2979" s="11"/>
    </row>
    <row r="2980" spans="3:4" x14ac:dyDescent="0.2">
      <c r="C2980"/>
      <c r="D2980" s="11"/>
    </row>
    <row r="2981" spans="3:4" x14ac:dyDescent="0.2">
      <c r="C2981"/>
      <c r="D2981" s="11"/>
    </row>
    <row r="2982" spans="3:4" x14ac:dyDescent="0.2">
      <c r="C2982"/>
      <c r="D2982" s="11"/>
    </row>
    <row r="2983" spans="3:4" x14ac:dyDescent="0.2">
      <c r="C2983"/>
      <c r="D2983" s="11"/>
    </row>
    <row r="2984" spans="3:4" x14ac:dyDescent="0.2">
      <c r="C2984"/>
      <c r="D2984" s="11"/>
    </row>
    <row r="2985" spans="3:4" x14ac:dyDescent="0.2">
      <c r="C2985"/>
      <c r="D2985" s="11"/>
    </row>
    <row r="2986" spans="3:4" x14ac:dyDescent="0.2">
      <c r="C2986"/>
      <c r="D2986" s="11"/>
    </row>
    <row r="2987" spans="3:4" x14ac:dyDescent="0.2">
      <c r="C2987"/>
      <c r="D2987" s="11"/>
    </row>
    <row r="2988" spans="3:4" x14ac:dyDescent="0.2">
      <c r="C2988"/>
      <c r="D2988" s="11"/>
    </row>
    <row r="2989" spans="3:4" x14ac:dyDescent="0.2">
      <c r="C2989"/>
      <c r="D2989" s="11"/>
    </row>
    <row r="2990" spans="3:4" x14ac:dyDescent="0.2">
      <c r="C2990"/>
      <c r="D2990" s="11"/>
    </row>
    <row r="2991" spans="3:4" x14ac:dyDescent="0.2">
      <c r="C2991"/>
      <c r="D2991" s="11"/>
    </row>
    <row r="2992" spans="3:4" x14ac:dyDescent="0.2">
      <c r="C2992"/>
      <c r="D2992" s="11"/>
    </row>
    <row r="2993" spans="3:4" x14ac:dyDescent="0.2">
      <c r="C2993"/>
      <c r="D2993" s="11"/>
    </row>
    <row r="2994" spans="3:4" x14ac:dyDescent="0.2">
      <c r="C2994"/>
      <c r="D2994" s="11"/>
    </row>
    <row r="2995" spans="3:4" x14ac:dyDescent="0.2">
      <c r="C2995"/>
      <c r="D2995" s="11"/>
    </row>
    <row r="2996" spans="3:4" x14ac:dyDescent="0.2">
      <c r="C2996"/>
      <c r="D2996" s="11"/>
    </row>
    <row r="2997" spans="3:4" x14ac:dyDescent="0.2">
      <c r="C2997"/>
      <c r="D2997" s="11"/>
    </row>
    <row r="2998" spans="3:4" x14ac:dyDescent="0.2">
      <c r="C2998"/>
      <c r="D2998" s="11"/>
    </row>
    <row r="2999" spans="3:4" x14ac:dyDescent="0.2">
      <c r="C2999"/>
      <c r="D2999" s="11"/>
    </row>
    <row r="3000" spans="3:4" x14ac:dyDescent="0.2">
      <c r="C3000"/>
      <c r="D3000" s="11"/>
    </row>
    <row r="3001" spans="3:4" x14ac:dyDescent="0.2">
      <c r="C3001"/>
      <c r="D3001" s="11"/>
    </row>
    <row r="3002" spans="3:4" x14ac:dyDescent="0.2">
      <c r="C3002"/>
      <c r="D3002" s="11"/>
    </row>
    <row r="3003" spans="3:4" x14ac:dyDescent="0.2">
      <c r="C3003"/>
      <c r="D3003" s="11"/>
    </row>
    <row r="3004" spans="3:4" x14ac:dyDescent="0.2">
      <c r="C3004"/>
      <c r="D3004" s="11"/>
    </row>
    <row r="3005" spans="3:4" x14ac:dyDescent="0.2">
      <c r="C3005"/>
      <c r="D3005" s="11"/>
    </row>
    <row r="3006" spans="3:4" x14ac:dyDescent="0.2">
      <c r="C3006"/>
      <c r="D3006" s="11"/>
    </row>
    <row r="3007" spans="3:4" x14ac:dyDescent="0.2">
      <c r="C3007"/>
      <c r="D3007" s="11"/>
    </row>
    <row r="3008" spans="3:4" x14ac:dyDescent="0.2">
      <c r="C3008"/>
      <c r="D3008" s="11"/>
    </row>
    <row r="3009" spans="3:4" x14ac:dyDescent="0.2">
      <c r="C3009"/>
      <c r="D3009" s="11"/>
    </row>
    <row r="3010" spans="3:4" x14ac:dyDescent="0.2">
      <c r="C3010"/>
      <c r="D3010" s="11"/>
    </row>
    <row r="3011" spans="3:4" x14ac:dyDescent="0.2">
      <c r="C3011"/>
      <c r="D3011" s="11"/>
    </row>
    <row r="3012" spans="3:4" x14ac:dyDescent="0.2">
      <c r="C3012"/>
      <c r="D3012" s="11"/>
    </row>
    <row r="3013" spans="3:4" x14ac:dyDescent="0.2">
      <c r="C3013"/>
      <c r="D3013" s="11"/>
    </row>
    <row r="3014" spans="3:4" x14ac:dyDescent="0.2">
      <c r="C3014"/>
      <c r="D3014" s="11"/>
    </row>
    <row r="3015" spans="3:4" x14ac:dyDescent="0.2">
      <c r="C3015"/>
      <c r="D3015" s="11"/>
    </row>
    <row r="3016" spans="3:4" x14ac:dyDescent="0.2">
      <c r="C3016"/>
      <c r="D3016" s="11"/>
    </row>
    <row r="3017" spans="3:4" x14ac:dyDescent="0.2">
      <c r="C3017"/>
      <c r="D3017" s="11"/>
    </row>
    <row r="3018" spans="3:4" x14ac:dyDescent="0.2">
      <c r="C3018"/>
      <c r="D3018" s="11"/>
    </row>
    <row r="3019" spans="3:4" x14ac:dyDescent="0.2">
      <c r="C3019"/>
      <c r="D3019" s="11"/>
    </row>
    <row r="3020" spans="3:4" x14ac:dyDescent="0.2">
      <c r="C3020"/>
      <c r="D3020" s="11"/>
    </row>
    <row r="3021" spans="3:4" x14ac:dyDescent="0.2">
      <c r="C3021"/>
      <c r="D3021" s="11"/>
    </row>
    <row r="3022" spans="3:4" x14ac:dyDescent="0.2">
      <c r="C3022"/>
      <c r="D3022" s="11"/>
    </row>
    <row r="3023" spans="3:4" x14ac:dyDescent="0.2">
      <c r="C3023"/>
      <c r="D3023" s="11"/>
    </row>
    <row r="3024" spans="3:4" x14ac:dyDescent="0.2">
      <c r="C3024"/>
      <c r="D3024" s="11"/>
    </row>
    <row r="3025" spans="3:4" x14ac:dyDescent="0.2">
      <c r="C3025"/>
      <c r="D3025" s="11"/>
    </row>
    <row r="3026" spans="3:4" x14ac:dyDescent="0.2">
      <c r="C3026"/>
      <c r="D3026" s="11"/>
    </row>
    <row r="3027" spans="3:4" x14ac:dyDescent="0.2">
      <c r="C3027"/>
      <c r="D3027" s="11"/>
    </row>
    <row r="3028" spans="3:4" x14ac:dyDescent="0.2">
      <c r="C3028"/>
      <c r="D3028" s="11"/>
    </row>
    <row r="3029" spans="3:4" x14ac:dyDescent="0.2">
      <c r="C3029"/>
      <c r="D3029" s="11"/>
    </row>
    <row r="3030" spans="3:4" x14ac:dyDescent="0.2">
      <c r="C3030"/>
      <c r="D3030" s="11"/>
    </row>
    <row r="3031" spans="3:4" x14ac:dyDescent="0.2">
      <c r="C3031"/>
      <c r="D3031" s="11"/>
    </row>
    <row r="3032" spans="3:4" x14ac:dyDescent="0.2">
      <c r="C3032"/>
      <c r="D3032" s="11"/>
    </row>
    <row r="3033" spans="3:4" x14ac:dyDescent="0.2">
      <c r="C3033"/>
      <c r="D3033" s="11"/>
    </row>
    <row r="3034" spans="3:4" x14ac:dyDescent="0.2">
      <c r="C3034"/>
      <c r="D3034" s="11"/>
    </row>
    <row r="3035" spans="3:4" x14ac:dyDescent="0.2">
      <c r="C3035"/>
      <c r="D3035" s="11"/>
    </row>
    <row r="3036" spans="3:4" x14ac:dyDescent="0.2">
      <c r="C3036"/>
      <c r="D3036" s="11"/>
    </row>
    <row r="3037" spans="3:4" x14ac:dyDescent="0.2">
      <c r="C3037"/>
      <c r="D3037" s="11"/>
    </row>
    <row r="3038" spans="3:4" x14ac:dyDescent="0.2">
      <c r="C3038"/>
      <c r="D3038" s="11"/>
    </row>
    <row r="3039" spans="3:4" x14ac:dyDescent="0.2">
      <c r="C3039"/>
      <c r="D3039" s="11"/>
    </row>
    <row r="3040" spans="3:4" x14ac:dyDescent="0.2">
      <c r="C3040"/>
      <c r="D3040" s="11"/>
    </row>
    <row r="3041" spans="3:4" x14ac:dyDescent="0.2">
      <c r="C3041"/>
      <c r="D3041" s="11"/>
    </row>
    <row r="3042" spans="3:4" x14ac:dyDescent="0.2">
      <c r="C3042"/>
      <c r="D3042" s="11"/>
    </row>
    <row r="3043" spans="3:4" x14ac:dyDescent="0.2">
      <c r="C3043"/>
      <c r="D3043" s="11"/>
    </row>
    <row r="3044" spans="3:4" x14ac:dyDescent="0.2">
      <c r="C3044"/>
      <c r="D3044" s="11"/>
    </row>
    <row r="3045" spans="3:4" x14ac:dyDescent="0.2">
      <c r="C3045"/>
      <c r="D3045" s="11"/>
    </row>
    <row r="3046" spans="3:4" x14ac:dyDescent="0.2">
      <c r="C3046"/>
      <c r="D3046" s="11"/>
    </row>
    <row r="3047" spans="3:4" x14ac:dyDescent="0.2">
      <c r="C3047"/>
      <c r="D3047" s="11"/>
    </row>
    <row r="3048" spans="3:4" x14ac:dyDescent="0.2">
      <c r="C3048"/>
      <c r="D3048" s="11"/>
    </row>
    <row r="3049" spans="3:4" x14ac:dyDescent="0.2">
      <c r="C3049"/>
      <c r="D3049" s="11"/>
    </row>
    <row r="3050" spans="3:4" x14ac:dyDescent="0.2">
      <c r="C3050"/>
      <c r="D3050" s="11"/>
    </row>
    <row r="3051" spans="3:4" x14ac:dyDescent="0.2">
      <c r="C3051"/>
      <c r="D3051" s="11"/>
    </row>
    <row r="3052" spans="3:4" x14ac:dyDescent="0.2">
      <c r="C3052"/>
      <c r="D3052" s="11"/>
    </row>
    <row r="3053" spans="3:4" x14ac:dyDescent="0.2">
      <c r="C3053"/>
      <c r="D3053" s="11"/>
    </row>
    <row r="3054" spans="3:4" x14ac:dyDescent="0.2">
      <c r="C3054"/>
      <c r="D3054" s="11"/>
    </row>
    <row r="3055" spans="3:4" x14ac:dyDescent="0.2">
      <c r="C3055"/>
      <c r="D3055" s="11"/>
    </row>
    <row r="3056" spans="3:4" x14ac:dyDescent="0.2">
      <c r="C3056"/>
      <c r="D3056" s="11"/>
    </row>
    <row r="3057" spans="3:4" x14ac:dyDescent="0.2">
      <c r="C3057"/>
      <c r="D3057" s="11"/>
    </row>
    <row r="3058" spans="3:4" x14ac:dyDescent="0.2">
      <c r="C3058"/>
      <c r="D3058" s="11"/>
    </row>
    <row r="3059" spans="3:4" x14ac:dyDescent="0.2">
      <c r="C3059"/>
      <c r="D3059" s="11"/>
    </row>
    <row r="3060" spans="3:4" x14ac:dyDescent="0.2">
      <c r="C3060"/>
      <c r="D3060" s="11"/>
    </row>
    <row r="3061" spans="3:4" x14ac:dyDescent="0.2">
      <c r="C3061"/>
      <c r="D3061" s="11"/>
    </row>
    <row r="3062" spans="3:4" x14ac:dyDescent="0.2">
      <c r="C3062"/>
      <c r="D3062" s="11"/>
    </row>
    <row r="3063" spans="3:4" x14ac:dyDescent="0.2">
      <c r="C3063"/>
      <c r="D3063" s="11"/>
    </row>
    <row r="3064" spans="3:4" x14ac:dyDescent="0.2">
      <c r="C3064"/>
      <c r="D3064" s="11"/>
    </row>
    <row r="3065" spans="3:4" x14ac:dyDescent="0.2">
      <c r="C3065"/>
      <c r="D3065" s="11"/>
    </row>
    <row r="3066" spans="3:4" x14ac:dyDescent="0.2">
      <c r="C3066"/>
      <c r="D3066" s="11"/>
    </row>
    <row r="3067" spans="3:4" x14ac:dyDescent="0.2">
      <c r="C3067"/>
      <c r="D3067" s="11"/>
    </row>
    <row r="3068" spans="3:4" x14ac:dyDescent="0.2">
      <c r="C3068"/>
      <c r="D3068" s="11"/>
    </row>
    <row r="3069" spans="3:4" x14ac:dyDescent="0.2">
      <c r="C3069"/>
      <c r="D3069" s="11"/>
    </row>
    <row r="3070" spans="3:4" x14ac:dyDescent="0.2">
      <c r="C3070"/>
      <c r="D3070" s="11"/>
    </row>
    <row r="3071" spans="3:4" x14ac:dyDescent="0.2">
      <c r="C3071"/>
      <c r="D3071" s="11"/>
    </row>
    <row r="3072" spans="3:4" x14ac:dyDescent="0.2">
      <c r="C3072"/>
      <c r="D3072" s="11"/>
    </row>
    <row r="3073" spans="3:4" x14ac:dyDescent="0.2">
      <c r="C3073"/>
      <c r="D3073" s="11"/>
    </row>
    <row r="3074" spans="3:4" x14ac:dyDescent="0.2">
      <c r="C3074"/>
      <c r="D3074" s="11"/>
    </row>
    <row r="3075" spans="3:4" x14ac:dyDescent="0.2">
      <c r="C3075"/>
      <c r="D3075" s="11"/>
    </row>
    <row r="3076" spans="3:4" x14ac:dyDescent="0.2">
      <c r="C3076"/>
      <c r="D3076" s="11"/>
    </row>
    <row r="3077" spans="3:4" x14ac:dyDescent="0.2">
      <c r="C3077"/>
      <c r="D3077" s="11"/>
    </row>
    <row r="3078" spans="3:4" x14ac:dyDescent="0.2">
      <c r="C3078"/>
      <c r="D3078" s="11"/>
    </row>
    <row r="3079" spans="3:4" x14ac:dyDescent="0.2">
      <c r="C3079"/>
      <c r="D3079" s="11"/>
    </row>
    <row r="3080" spans="3:4" x14ac:dyDescent="0.2">
      <c r="C3080"/>
      <c r="D3080" s="11"/>
    </row>
    <row r="3081" spans="3:4" x14ac:dyDescent="0.2">
      <c r="C3081"/>
      <c r="D3081" s="11"/>
    </row>
    <row r="3082" spans="3:4" x14ac:dyDescent="0.2">
      <c r="C3082"/>
      <c r="D3082" s="11"/>
    </row>
    <row r="3083" spans="3:4" x14ac:dyDescent="0.2">
      <c r="C3083"/>
      <c r="D3083" s="11"/>
    </row>
    <row r="3084" spans="3:4" x14ac:dyDescent="0.2">
      <c r="C3084"/>
      <c r="D3084" s="11"/>
    </row>
    <row r="3085" spans="3:4" x14ac:dyDescent="0.2">
      <c r="C3085"/>
      <c r="D3085" s="11"/>
    </row>
    <row r="3086" spans="3:4" x14ac:dyDescent="0.2">
      <c r="C3086"/>
      <c r="D3086" s="11"/>
    </row>
    <row r="3087" spans="3:4" x14ac:dyDescent="0.2">
      <c r="C3087"/>
      <c r="D3087" s="11"/>
    </row>
    <row r="3088" spans="3:4" x14ac:dyDescent="0.2">
      <c r="C3088"/>
      <c r="D3088" s="11"/>
    </row>
    <row r="3089" spans="3:4" x14ac:dyDescent="0.2">
      <c r="C3089"/>
      <c r="D3089" s="11"/>
    </row>
    <row r="3090" spans="3:4" x14ac:dyDescent="0.2">
      <c r="C3090"/>
      <c r="D3090" s="11"/>
    </row>
    <row r="3091" spans="3:4" x14ac:dyDescent="0.2">
      <c r="C3091"/>
      <c r="D3091" s="11"/>
    </row>
    <row r="3092" spans="3:4" x14ac:dyDescent="0.2">
      <c r="C3092"/>
      <c r="D3092" s="11"/>
    </row>
    <row r="3093" spans="3:4" x14ac:dyDescent="0.2">
      <c r="C3093"/>
      <c r="D3093" s="11"/>
    </row>
    <row r="3094" spans="3:4" x14ac:dyDescent="0.2">
      <c r="C3094"/>
      <c r="D3094" s="11"/>
    </row>
    <row r="3095" spans="3:4" x14ac:dyDescent="0.2">
      <c r="C3095"/>
      <c r="D3095" s="11"/>
    </row>
    <row r="3096" spans="3:4" x14ac:dyDescent="0.2">
      <c r="C3096"/>
      <c r="D3096" s="11"/>
    </row>
    <row r="3097" spans="3:4" x14ac:dyDescent="0.2">
      <c r="C3097"/>
      <c r="D3097" s="11"/>
    </row>
    <row r="3098" spans="3:4" x14ac:dyDescent="0.2">
      <c r="C3098"/>
      <c r="D3098" s="11"/>
    </row>
    <row r="3099" spans="3:4" x14ac:dyDescent="0.2">
      <c r="C3099"/>
      <c r="D3099" s="11"/>
    </row>
    <row r="3100" spans="3:4" x14ac:dyDescent="0.2">
      <c r="C3100"/>
      <c r="D3100" s="11"/>
    </row>
    <row r="3101" spans="3:4" x14ac:dyDescent="0.2">
      <c r="C3101"/>
      <c r="D3101" s="11"/>
    </row>
    <row r="3102" spans="3:4" x14ac:dyDescent="0.2">
      <c r="C3102"/>
      <c r="D3102" s="11"/>
    </row>
    <row r="3103" spans="3:4" x14ac:dyDescent="0.2">
      <c r="C3103"/>
      <c r="D3103" s="11"/>
    </row>
    <row r="3104" spans="3:4" x14ac:dyDescent="0.2">
      <c r="C3104"/>
      <c r="D3104" s="11"/>
    </row>
    <row r="3105" spans="3:4" x14ac:dyDescent="0.2">
      <c r="C3105"/>
      <c r="D3105" s="11"/>
    </row>
    <row r="3106" spans="3:4" x14ac:dyDescent="0.2">
      <c r="C3106"/>
      <c r="D3106" s="11"/>
    </row>
    <row r="3107" spans="3:4" x14ac:dyDescent="0.2">
      <c r="C3107"/>
      <c r="D3107" s="11"/>
    </row>
    <row r="3108" spans="3:4" x14ac:dyDescent="0.2">
      <c r="C3108"/>
      <c r="D3108" s="11"/>
    </row>
    <row r="3109" spans="3:4" x14ac:dyDescent="0.2">
      <c r="C3109"/>
      <c r="D3109" s="11"/>
    </row>
    <row r="3110" spans="3:4" x14ac:dyDescent="0.2">
      <c r="C3110"/>
      <c r="D3110" s="11"/>
    </row>
    <row r="3111" spans="3:4" x14ac:dyDescent="0.2">
      <c r="C3111"/>
      <c r="D3111" s="11"/>
    </row>
    <row r="3112" spans="3:4" x14ac:dyDescent="0.2">
      <c r="C3112"/>
      <c r="D3112" s="11"/>
    </row>
    <row r="3113" spans="3:4" x14ac:dyDescent="0.2">
      <c r="C3113"/>
      <c r="D3113" s="11"/>
    </row>
    <row r="3114" spans="3:4" x14ac:dyDescent="0.2">
      <c r="C3114"/>
      <c r="D3114" s="11"/>
    </row>
    <row r="3115" spans="3:4" x14ac:dyDescent="0.2">
      <c r="C3115"/>
      <c r="D3115" s="11"/>
    </row>
    <row r="3116" spans="3:4" x14ac:dyDescent="0.2">
      <c r="C3116"/>
      <c r="D3116" s="11"/>
    </row>
    <row r="3117" spans="3:4" x14ac:dyDescent="0.2">
      <c r="C3117"/>
      <c r="D3117" s="11"/>
    </row>
    <row r="3118" spans="3:4" x14ac:dyDescent="0.2">
      <c r="C3118"/>
      <c r="D3118" s="11"/>
    </row>
    <row r="3119" spans="3:4" x14ac:dyDescent="0.2">
      <c r="C3119"/>
      <c r="D3119" s="11"/>
    </row>
    <row r="3120" spans="3:4" x14ac:dyDescent="0.2">
      <c r="C3120"/>
      <c r="D3120" s="11"/>
    </row>
    <row r="3121" spans="3:4" x14ac:dyDescent="0.2">
      <c r="C3121"/>
      <c r="D3121" s="11"/>
    </row>
    <row r="3122" spans="3:4" x14ac:dyDescent="0.2">
      <c r="C3122"/>
      <c r="D3122" s="11"/>
    </row>
    <row r="3123" spans="3:4" x14ac:dyDescent="0.2">
      <c r="C3123"/>
      <c r="D3123" s="11"/>
    </row>
    <row r="3124" spans="3:4" x14ac:dyDescent="0.2">
      <c r="C3124"/>
      <c r="D3124" s="11"/>
    </row>
    <row r="3125" spans="3:4" x14ac:dyDescent="0.2">
      <c r="C3125"/>
      <c r="D3125" s="11"/>
    </row>
    <row r="3126" spans="3:4" x14ac:dyDescent="0.2">
      <c r="C3126"/>
      <c r="D3126" s="11"/>
    </row>
    <row r="3127" spans="3:4" x14ac:dyDescent="0.2">
      <c r="C3127"/>
      <c r="D3127" s="11"/>
    </row>
    <row r="3128" spans="3:4" x14ac:dyDescent="0.2">
      <c r="C3128"/>
      <c r="D3128" s="11"/>
    </row>
    <row r="3129" spans="3:4" x14ac:dyDescent="0.2">
      <c r="C3129"/>
      <c r="D3129" s="11"/>
    </row>
    <row r="3130" spans="3:4" x14ac:dyDescent="0.2">
      <c r="C3130"/>
      <c r="D3130" s="11"/>
    </row>
    <row r="3131" spans="3:4" x14ac:dyDescent="0.2">
      <c r="C3131"/>
      <c r="D3131" s="11"/>
    </row>
    <row r="3132" spans="3:4" x14ac:dyDescent="0.2">
      <c r="C3132"/>
      <c r="D3132" s="11"/>
    </row>
    <row r="3133" spans="3:4" x14ac:dyDescent="0.2">
      <c r="C3133"/>
      <c r="D3133" s="11"/>
    </row>
    <row r="3134" spans="3:4" x14ac:dyDescent="0.2">
      <c r="C3134"/>
      <c r="D3134" s="11"/>
    </row>
    <row r="3135" spans="3:4" x14ac:dyDescent="0.2">
      <c r="C3135"/>
      <c r="D3135" s="11"/>
    </row>
    <row r="3136" spans="3:4" x14ac:dyDescent="0.2">
      <c r="C3136"/>
      <c r="D3136" s="11"/>
    </row>
    <row r="3137" spans="3:4" x14ac:dyDescent="0.2">
      <c r="C3137"/>
      <c r="D3137" s="11"/>
    </row>
    <row r="3138" spans="3:4" x14ac:dyDescent="0.2">
      <c r="C3138"/>
      <c r="D3138" s="11"/>
    </row>
    <row r="3139" spans="3:4" x14ac:dyDescent="0.2">
      <c r="C3139"/>
      <c r="D3139" s="11"/>
    </row>
    <row r="3140" spans="3:4" x14ac:dyDescent="0.2">
      <c r="C3140"/>
      <c r="D3140" s="11"/>
    </row>
    <row r="3141" spans="3:4" x14ac:dyDescent="0.2">
      <c r="C3141"/>
      <c r="D3141" s="11"/>
    </row>
    <row r="3142" spans="3:4" x14ac:dyDescent="0.2">
      <c r="C3142"/>
      <c r="D3142" s="11"/>
    </row>
    <row r="3143" spans="3:4" x14ac:dyDescent="0.2">
      <c r="C3143"/>
      <c r="D3143" s="11"/>
    </row>
    <row r="3144" spans="3:4" x14ac:dyDescent="0.2">
      <c r="C3144"/>
      <c r="D3144" s="11"/>
    </row>
    <row r="3145" spans="3:4" x14ac:dyDescent="0.2">
      <c r="C3145"/>
      <c r="D3145" s="11"/>
    </row>
    <row r="3146" spans="3:4" x14ac:dyDescent="0.2">
      <c r="C3146"/>
      <c r="D3146" s="11"/>
    </row>
    <row r="3147" spans="3:4" x14ac:dyDescent="0.2">
      <c r="C3147"/>
      <c r="D3147" s="11"/>
    </row>
    <row r="3148" spans="3:4" x14ac:dyDescent="0.2">
      <c r="C3148"/>
      <c r="D3148" s="11"/>
    </row>
    <row r="3149" spans="3:4" x14ac:dyDescent="0.2">
      <c r="C3149"/>
      <c r="D3149" s="11"/>
    </row>
    <row r="3150" spans="3:4" x14ac:dyDescent="0.2">
      <c r="C3150"/>
      <c r="D3150" s="11"/>
    </row>
    <row r="3151" spans="3:4" x14ac:dyDescent="0.2">
      <c r="C3151"/>
      <c r="D3151" s="11"/>
    </row>
    <row r="3152" spans="3:4" x14ac:dyDescent="0.2">
      <c r="C3152"/>
      <c r="D3152" s="11"/>
    </row>
    <row r="3153" spans="3:4" x14ac:dyDescent="0.2">
      <c r="C3153"/>
      <c r="D3153" s="11"/>
    </row>
    <row r="3154" spans="3:4" x14ac:dyDescent="0.2">
      <c r="C3154"/>
      <c r="D3154" s="11"/>
    </row>
    <row r="3155" spans="3:4" x14ac:dyDescent="0.2">
      <c r="C3155"/>
      <c r="D3155" s="11"/>
    </row>
    <row r="3156" spans="3:4" x14ac:dyDescent="0.2">
      <c r="C3156"/>
      <c r="D3156" s="11"/>
    </row>
    <row r="3157" spans="3:4" x14ac:dyDescent="0.2">
      <c r="C3157"/>
      <c r="D3157" s="11"/>
    </row>
    <row r="3158" spans="3:4" x14ac:dyDescent="0.2">
      <c r="C3158"/>
      <c r="D3158" s="11"/>
    </row>
    <row r="3159" spans="3:4" x14ac:dyDescent="0.2">
      <c r="C3159"/>
      <c r="D3159" s="11"/>
    </row>
    <row r="3160" spans="3:4" x14ac:dyDescent="0.2">
      <c r="C3160"/>
      <c r="D3160" s="11"/>
    </row>
    <row r="3161" spans="3:4" x14ac:dyDescent="0.2">
      <c r="C3161"/>
      <c r="D3161" s="11"/>
    </row>
    <row r="3162" spans="3:4" x14ac:dyDescent="0.2">
      <c r="C3162"/>
      <c r="D3162" s="11"/>
    </row>
    <row r="3163" spans="3:4" x14ac:dyDescent="0.2">
      <c r="C3163"/>
      <c r="D3163" s="11"/>
    </row>
    <row r="3164" spans="3:4" x14ac:dyDescent="0.2">
      <c r="C3164"/>
      <c r="D3164" s="11"/>
    </row>
    <row r="3165" spans="3:4" x14ac:dyDescent="0.2">
      <c r="C3165"/>
      <c r="D3165" s="11"/>
    </row>
    <row r="3166" spans="3:4" x14ac:dyDescent="0.2">
      <c r="C3166"/>
      <c r="D3166" s="11"/>
    </row>
    <row r="3167" spans="3:4" x14ac:dyDescent="0.2">
      <c r="C3167"/>
      <c r="D3167" s="11"/>
    </row>
    <row r="3168" spans="3:4" x14ac:dyDescent="0.2">
      <c r="C3168"/>
      <c r="D3168" s="11"/>
    </row>
    <row r="3169" spans="3:4" x14ac:dyDescent="0.2">
      <c r="C3169"/>
      <c r="D3169" s="11"/>
    </row>
    <row r="3170" spans="3:4" x14ac:dyDescent="0.2">
      <c r="C3170"/>
      <c r="D3170" s="11"/>
    </row>
    <row r="3171" spans="3:4" x14ac:dyDescent="0.2">
      <c r="C3171"/>
      <c r="D3171" s="11"/>
    </row>
    <row r="3172" spans="3:4" x14ac:dyDescent="0.2">
      <c r="C3172"/>
      <c r="D3172" s="11"/>
    </row>
    <row r="3173" spans="3:4" x14ac:dyDescent="0.2">
      <c r="C3173"/>
      <c r="D3173" s="11"/>
    </row>
    <row r="3174" spans="3:4" x14ac:dyDescent="0.2">
      <c r="C3174"/>
      <c r="D3174" s="11"/>
    </row>
    <row r="3175" spans="3:4" x14ac:dyDescent="0.2">
      <c r="C3175"/>
      <c r="D3175" s="11"/>
    </row>
    <row r="3176" spans="3:4" x14ac:dyDescent="0.2">
      <c r="C3176"/>
      <c r="D3176" s="11"/>
    </row>
    <row r="3177" spans="3:4" x14ac:dyDescent="0.2">
      <c r="C3177"/>
      <c r="D3177" s="11"/>
    </row>
    <row r="3178" spans="3:4" x14ac:dyDescent="0.2">
      <c r="C3178"/>
      <c r="D3178" s="11"/>
    </row>
    <row r="3179" spans="3:4" x14ac:dyDescent="0.2">
      <c r="C3179"/>
      <c r="D3179" s="11"/>
    </row>
    <row r="3180" spans="3:4" x14ac:dyDescent="0.2">
      <c r="C3180"/>
      <c r="D3180" s="11"/>
    </row>
    <row r="3181" spans="3:4" x14ac:dyDescent="0.2">
      <c r="C3181"/>
      <c r="D3181" s="11"/>
    </row>
    <row r="3182" spans="3:4" x14ac:dyDescent="0.2">
      <c r="C3182"/>
      <c r="D3182" s="11"/>
    </row>
    <row r="3183" spans="3:4" x14ac:dyDescent="0.2">
      <c r="C3183"/>
      <c r="D3183" s="11"/>
    </row>
    <row r="3184" spans="3:4" x14ac:dyDescent="0.2">
      <c r="C3184"/>
      <c r="D3184" s="11"/>
    </row>
    <row r="3185" spans="3:4" x14ac:dyDescent="0.2">
      <c r="C3185"/>
      <c r="D3185" s="11"/>
    </row>
    <row r="3186" spans="3:4" x14ac:dyDescent="0.2">
      <c r="C3186"/>
      <c r="D3186" s="11"/>
    </row>
    <row r="3187" spans="3:4" x14ac:dyDescent="0.2">
      <c r="C3187"/>
      <c r="D3187" s="11"/>
    </row>
    <row r="3188" spans="3:4" x14ac:dyDescent="0.2">
      <c r="C3188"/>
      <c r="D3188" s="11"/>
    </row>
    <row r="3189" spans="3:4" x14ac:dyDescent="0.2">
      <c r="C3189"/>
      <c r="D3189" s="11"/>
    </row>
    <row r="3190" spans="3:4" x14ac:dyDescent="0.2">
      <c r="C3190"/>
      <c r="D3190" s="11"/>
    </row>
    <row r="3191" spans="3:4" x14ac:dyDescent="0.2">
      <c r="C3191"/>
      <c r="D3191" s="11"/>
    </row>
    <row r="3192" spans="3:4" x14ac:dyDescent="0.2">
      <c r="C3192"/>
      <c r="D3192" s="11"/>
    </row>
    <row r="3193" spans="3:4" x14ac:dyDescent="0.2">
      <c r="C3193"/>
      <c r="D3193" s="11"/>
    </row>
    <row r="3194" spans="3:4" x14ac:dyDescent="0.2">
      <c r="C3194"/>
      <c r="D3194" s="11"/>
    </row>
    <row r="3195" spans="3:4" x14ac:dyDescent="0.2">
      <c r="C3195"/>
      <c r="D3195" s="11"/>
    </row>
    <row r="3196" spans="3:4" x14ac:dyDescent="0.2">
      <c r="C3196"/>
      <c r="D3196" s="11"/>
    </row>
    <row r="3197" spans="3:4" x14ac:dyDescent="0.2">
      <c r="C3197"/>
      <c r="D3197" s="11"/>
    </row>
    <row r="3198" spans="3:4" x14ac:dyDescent="0.2">
      <c r="C3198"/>
      <c r="D3198" s="11"/>
    </row>
    <row r="3199" spans="3:4" x14ac:dyDescent="0.2">
      <c r="C3199"/>
      <c r="D3199" s="11"/>
    </row>
    <row r="3200" spans="3:4" x14ac:dyDescent="0.2">
      <c r="C3200"/>
      <c r="D3200" s="11"/>
    </row>
    <row r="3201" spans="3:4" x14ac:dyDescent="0.2">
      <c r="C3201"/>
      <c r="D3201" s="11"/>
    </row>
    <row r="3202" spans="3:4" x14ac:dyDescent="0.2">
      <c r="C3202"/>
      <c r="D3202" s="11"/>
    </row>
    <row r="3203" spans="3:4" x14ac:dyDescent="0.2">
      <c r="C3203"/>
      <c r="D3203" s="11"/>
    </row>
    <row r="3204" spans="3:4" x14ac:dyDescent="0.2">
      <c r="C3204"/>
      <c r="D3204" s="11"/>
    </row>
    <row r="3205" spans="3:4" x14ac:dyDescent="0.2">
      <c r="C3205"/>
      <c r="D3205" s="11"/>
    </row>
    <row r="3206" spans="3:4" x14ac:dyDescent="0.2">
      <c r="C3206"/>
      <c r="D3206" s="11"/>
    </row>
    <row r="3207" spans="3:4" x14ac:dyDescent="0.2">
      <c r="C3207"/>
      <c r="D3207" s="11"/>
    </row>
    <row r="3208" spans="3:4" x14ac:dyDescent="0.2">
      <c r="C3208"/>
      <c r="D3208" s="11"/>
    </row>
    <row r="3209" spans="3:4" x14ac:dyDescent="0.2">
      <c r="C3209"/>
      <c r="D3209" s="11"/>
    </row>
    <row r="3210" spans="3:4" x14ac:dyDescent="0.2">
      <c r="C3210"/>
      <c r="D3210" s="11"/>
    </row>
    <row r="3211" spans="3:4" x14ac:dyDescent="0.2">
      <c r="C3211"/>
      <c r="D3211" s="11"/>
    </row>
    <row r="3212" spans="3:4" x14ac:dyDescent="0.2">
      <c r="C3212"/>
      <c r="D3212" s="11"/>
    </row>
    <row r="3213" spans="3:4" x14ac:dyDescent="0.2">
      <c r="C3213"/>
      <c r="D3213" s="11"/>
    </row>
    <row r="3214" spans="3:4" x14ac:dyDescent="0.2">
      <c r="C3214"/>
      <c r="D3214" s="11"/>
    </row>
    <row r="3215" spans="3:4" x14ac:dyDescent="0.2">
      <c r="C3215"/>
      <c r="D3215" s="11"/>
    </row>
    <row r="3216" spans="3:4" x14ac:dyDescent="0.2">
      <c r="C3216"/>
      <c r="D3216" s="11"/>
    </row>
    <row r="3217" spans="3:4" x14ac:dyDescent="0.2">
      <c r="C3217"/>
      <c r="D3217" s="11"/>
    </row>
    <row r="3218" spans="3:4" x14ac:dyDescent="0.2">
      <c r="C3218"/>
      <c r="D3218" s="11"/>
    </row>
    <row r="3219" spans="3:4" x14ac:dyDescent="0.2">
      <c r="C3219"/>
      <c r="D3219" s="11"/>
    </row>
    <row r="3220" spans="3:4" x14ac:dyDescent="0.2">
      <c r="C3220"/>
      <c r="D3220" s="11"/>
    </row>
    <row r="3221" spans="3:4" x14ac:dyDescent="0.2">
      <c r="C3221"/>
      <c r="D3221" s="11"/>
    </row>
    <row r="3222" spans="3:4" x14ac:dyDescent="0.2">
      <c r="C3222"/>
      <c r="D3222" s="11"/>
    </row>
    <row r="3223" spans="3:4" x14ac:dyDescent="0.2">
      <c r="C3223"/>
      <c r="D3223" s="11"/>
    </row>
    <row r="3224" spans="3:4" x14ac:dyDescent="0.2">
      <c r="C3224"/>
      <c r="D3224" s="11"/>
    </row>
    <row r="3225" spans="3:4" x14ac:dyDescent="0.2">
      <c r="C3225"/>
      <c r="D3225" s="11"/>
    </row>
    <row r="3226" spans="3:4" x14ac:dyDescent="0.2">
      <c r="C3226"/>
      <c r="D3226" s="11"/>
    </row>
    <row r="3227" spans="3:4" x14ac:dyDescent="0.2">
      <c r="C3227"/>
      <c r="D3227" s="11"/>
    </row>
    <row r="3228" spans="3:4" x14ac:dyDescent="0.2">
      <c r="C3228"/>
      <c r="D3228" s="11"/>
    </row>
    <row r="3229" spans="3:4" x14ac:dyDescent="0.2">
      <c r="C3229"/>
      <c r="D3229" s="11"/>
    </row>
    <row r="3230" spans="3:4" x14ac:dyDescent="0.2">
      <c r="C3230"/>
      <c r="D3230" s="11"/>
    </row>
    <row r="3231" spans="3:4" x14ac:dyDescent="0.2">
      <c r="C3231"/>
      <c r="D3231" s="11"/>
    </row>
    <row r="3232" spans="3:4" x14ac:dyDescent="0.2">
      <c r="C3232"/>
      <c r="D3232" s="11"/>
    </row>
    <row r="3233" spans="3:4" x14ac:dyDescent="0.2">
      <c r="C3233"/>
      <c r="D3233" s="11"/>
    </row>
    <row r="3234" spans="3:4" x14ac:dyDescent="0.2">
      <c r="C3234"/>
      <c r="D3234" s="11"/>
    </row>
    <row r="3235" spans="3:4" x14ac:dyDescent="0.2">
      <c r="C3235"/>
      <c r="D3235" s="11"/>
    </row>
    <row r="3236" spans="3:4" x14ac:dyDescent="0.2">
      <c r="C3236"/>
      <c r="D3236" s="11"/>
    </row>
    <row r="3237" spans="3:4" x14ac:dyDescent="0.2">
      <c r="C3237"/>
      <c r="D3237" s="11"/>
    </row>
    <row r="3238" spans="3:4" x14ac:dyDescent="0.2">
      <c r="C3238"/>
      <c r="D3238" s="11"/>
    </row>
    <row r="3239" spans="3:4" x14ac:dyDescent="0.2">
      <c r="C3239"/>
      <c r="D3239" s="11"/>
    </row>
    <row r="3240" spans="3:4" x14ac:dyDescent="0.2">
      <c r="C3240"/>
      <c r="D3240" s="11"/>
    </row>
    <row r="3241" spans="3:4" x14ac:dyDescent="0.2">
      <c r="C3241"/>
      <c r="D3241" s="11"/>
    </row>
    <row r="3242" spans="3:4" x14ac:dyDescent="0.2">
      <c r="C3242"/>
      <c r="D3242" s="11"/>
    </row>
    <row r="3243" spans="3:4" x14ac:dyDescent="0.2">
      <c r="C3243"/>
      <c r="D3243" s="11"/>
    </row>
    <row r="3244" spans="3:4" x14ac:dyDescent="0.2">
      <c r="C3244"/>
      <c r="D3244" s="11"/>
    </row>
    <row r="3245" spans="3:4" x14ac:dyDescent="0.2">
      <c r="C3245"/>
      <c r="D3245" s="11"/>
    </row>
    <row r="3246" spans="3:4" x14ac:dyDescent="0.2">
      <c r="C3246"/>
      <c r="D3246" s="11"/>
    </row>
    <row r="3247" spans="3:4" x14ac:dyDescent="0.2">
      <c r="C3247"/>
      <c r="D3247" s="11"/>
    </row>
    <row r="3248" spans="3:4" x14ac:dyDescent="0.2">
      <c r="C3248"/>
      <c r="D3248" s="11"/>
    </row>
    <row r="3249" spans="3:4" x14ac:dyDescent="0.2">
      <c r="C3249"/>
      <c r="D3249" s="11"/>
    </row>
    <row r="3250" spans="3:4" x14ac:dyDescent="0.2">
      <c r="C3250"/>
      <c r="D3250" s="11"/>
    </row>
    <row r="3251" spans="3:4" x14ac:dyDescent="0.2">
      <c r="C3251"/>
      <c r="D3251" s="11"/>
    </row>
    <row r="3252" spans="3:4" x14ac:dyDescent="0.2">
      <c r="C3252"/>
      <c r="D3252" s="11"/>
    </row>
    <row r="3253" spans="3:4" x14ac:dyDescent="0.2">
      <c r="C3253"/>
      <c r="D3253" s="11"/>
    </row>
    <row r="3254" spans="3:4" x14ac:dyDescent="0.2">
      <c r="C3254"/>
      <c r="D3254" s="11"/>
    </row>
    <row r="3255" spans="3:4" x14ac:dyDescent="0.2">
      <c r="C3255"/>
      <c r="D3255" s="11"/>
    </row>
    <row r="3256" spans="3:4" x14ac:dyDescent="0.2">
      <c r="C3256"/>
      <c r="D3256" s="11"/>
    </row>
    <row r="3257" spans="3:4" x14ac:dyDescent="0.2">
      <c r="C3257"/>
      <c r="D3257" s="11"/>
    </row>
    <row r="3258" spans="3:4" x14ac:dyDescent="0.2">
      <c r="C3258"/>
      <c r="D3258" s="11"/>
    </row>
    <row r="3259" spans="3:4" x14ac:dyDescent="0.2">
      <c r="C3259"/>
      <c r="D3259" s="11"/>
    </row>
    <row r="3260" spans="3:4" x14ac:dyDescent="0.2">
      <c r="C3260"/>
      <c r="D3260" s="11"/>
    </row>
    <row r="3261" spans="3:4" x14ac:dyDescent="0.2">
      <c r="C3261"/>
      <c r="D3261" s="11"/>
    </row>
    <row r="3262" spans="3:4" x14ac:dyDescent="0.2">
      <c r="C3262"/>
      <c r="D3262" s="11"/>
    </row>
    <row r="3263" spans="3:4" x14ac:dyDescent="0.2">
      <c r="C3263"/>
      <c r="D3263" s="11"/>
    </row>
    <row r="3264" spans="3:4" x14ac:dyDescent="0.2">
      <c r="C3264"/>
      <c r="D3264" s="11"/>
    </row>
    <row r="3265" spans="3:4" x14ac:dyDescent="0.2">
      <c r="C3265"/>
      <c r="D3265" s="11"/>
    </row>
    <row r="3266" spans="3:4" x14ac:dyDescent="0.2">
      <c r="C3266"/>
      <c r="D3266" s="11"/>
    </row>
    <row r="3267" spans="3:4" x14ac:dyDescent="0.2">
      <c r="C3267"/>
      <c r="D3267" s="11"/>
    </row>
    <row r="3268" spans="3:4" x14ac:dyDescent="0.2">
      <c r="C3268"/>
      <c r="D3268" s="11"/>
    </row>
    <row r="3269" spans="3:4" x14ac:dyDescent="0.2">
      <c r="C3269"/>
      <c r="D3269" s="11"/>
    </row>
    <row r="3270" spans="3:4" x14ac:dyDescent="0.2">
      <c r="C3270"/>
      <c r="D3270" s="11"/>
    </row>
    <row r="3271" spans="3:4" x14ac:dyDescent="0.2">
      <c r="C3271"/>
      <c r="D3271" s="11"/>
    </row>
    <row r="3272" spans="3:4" x14ac:dyDescent="0.2">
      <c r="C3272"/>
      <c r="D3272" s="11"/>
    </row>
    <row r="3273" spans="3:4" x14ac:dyDescent="0.2">
      <c r="C3273"/>
      <c r="D3273" s="11"/>
    </row>
    <row r="3274" spans="3:4" x14ac:dyDescent="0.2">
      <c r="C3274"/>
      <c r="D3274" s="11"/>
    </row>
    <row r="3275" spans="3:4" x14ac:dyDescent="0.2">
      <c r="C3275"/>
      <c r="D3275" s="11"/>
    </row>
    <row r="3276" spans="3:4" x14ac:dyDescent="0.2">
      <c r="C3276"/>
      <c r="D3276" s="11"/>
    </row>
    <row r="3277" spans="3:4" x14ac:dyDescent="0.2">
      <c r="C3277"/>
      <c r="D3277" s="11"/>
    </row>
    <row r="3278" spans="3:4" x14ac:dyDescent="0.2">
      <c r="C3278"/>
      <c r="D3278" s="11"/>
    </row>
    <row r="3279" spans="3:4" x14ac:dyDescent="0.2">
      <c r="C3279"/>
      <c r="D3279" s="11"/>
    </row>
    <row r="3280" spans="3:4" x14ac:dyDescent="0.2">
      <c r="C3280"/>
      <c r="D3280" s="11"/>
    </row>
    <row r="3281" spans="3:4" x14ac:dyDescent="0.2">
      <c r="C3281"/>
      <c r="D3281" s="11"/>
    </row>
    <row r="3282" spans="3:4" x14ac:dyDescent="0.2">
      <c r="C3282"/>
      <c r="D3282" s="11"/>
    </row>
    <row r="3283" spans="3:4" x14ac:dyDescent="0.2">
      <c r="C3283"/>
      <c r="D3283" s="11"/>
    </row>
    <row r="3284" spans="3:4" x14ac:dyDescent="0.2">
      <c r="C3284"/>
      <c r="D3284" s="11"/>
    </row>
    <row r="3285" spans="3:4" x14ac:dyDescent="0.2">
      <c r="C3285"/>
      <c r="D3285" s="11"/>
    </row>
    <row r="3286" spans="3:4" x14ac:dyDescent="0.2">
      <c r="C3286"/>
      <c r="D3286" s="11"/>
    </row>
    <row r="3287" spans="3:4" x14ac:dyDescent="0.2">
      <c r="C3287"/>
      <c r="D3287" s="11"/>
    </row>
    <row r="3288" spans="3:4" x14ac:dyDescent="0.2">
      <c r="C3288"/>
      <c r="D3288" s="11"/>
    </row>
    <row r="3289" spans="3:4" x14ac:dyDescent="0.2">
      <c r="C3289"/>
      <c r="D3289" s="11"/>
    </row>
    <row r="3290" spans="3:4" x14ac:dyDescent="0.2">
      <c r="C3290"/>
      <c r="D3290" s="11"/>
    </row>
    <row r="3291" spans="3:4" x14ac:dyDescent="0.2">
      <c r="C3291"/>
      <c r="D3291" s="11"/>
    </row>
    <row r="3292" spans="3:4" x14ac:dyDescent="0.2">
      <c r="C3292"/>
      <c r="D3292" s="11"/>
    </row>
    <row r="3293" spans="3:4" x14ac:dyDescent="0.2">
      <c r="C3293"/>
      <c r="D3293" s="11"/>
    </row>
    <row r="3294" spans="3:4" x14ac:dyDescent="0.2">
      <c r="C3294"/>
      <c r="D3294" s="11"/>
    </row>
    <row r="3295" spans="3:4" x14ac:dyDescent="0.2">
      <c r="C3295"/>
      <c r="D3295" s="11"/>
    </row>
    <row r="3296" spans="3:4" x14ac:dyDescent="0.2">
      <c r="C3296"/>
      <c r="D3296" s="11"/>
    </row>
    <row r="3297" spans="3:4" x14ac:dyDescent="0.2">
      <c r="C3297"/>
      <c r="D3297" s="11"/>
    </row>
    <row r="3298" spans="3:4" x14ac:dyDescent="0.2">
      <c r="C3298"/>
      <c r="D3298" s="11"/>
    </row>
    <row r="3299" spans="3:4" x14ac:dyDescent="0.2">
      <c r="C3299"/>
      <c r="D3299" s="11"/>
    </row>
    <row r="3300" spans="3:4" x14ac:dyDescent="0.2">
      <c r="C3300"/>
      <c r="D3300" s="11"/>
    </row>
    <row r="3301" spans="3:4" x14ac:dyDescent="0.2">
      <c r="C3301"/>
      <c r="D3301" s="11"/>
    </row>
    <row r="3302" spans="3:4" x14ac:dyDescent="0.2">
      <c r="C3302"/>
      <c r="D3302" s="11"/>
    </row>
    <row r="3303" spans="3:4" x14ac:dyDescent="0.2">
      <c r="C3303"/>
      <c r="D3303" s="11"/>
    </row>
    <row r="3304" spans="3:4" x14ac:dyDescent="0.2">
      <c r="C3304"/>
      <c r="D3304" s="11"/>
    </row>
    <row r="3305" spans="3:4" x14ac:dyDescent="0.2">
      <c r="C3305"/>
      <c r="D3305" s="11"/>
    </row>
    <row r="3306" spans="3:4" x14ac:dyDescent="0.2">
      <c r="C3306"/>
      <c r="D3306" s="11"/>
    </row>
    <row r="3307" spans="3:4" x14ac:dyDescent="0.2">
      <c r="C3307"/>
      <c r="D3307" s="11"/>
    </row>
    <row r="3308" spans="3:4" x14ac:dyDescent="0.2">
      <c r="C3308"/>
      <c r="D3308" s="11"/>
    </row>
    <row r="3309" spans="3:4" x14ac:dyDescent="0.2">
      <c r="C3309"/>
      <c r="D3309" s="11"/>
    </row>
    <row r="3310" spans="3:4" x14ac:dyDescent="0.2">
      <c r="C3310"/>
      <c r="D3310" s="11"/>
    </row>
    <row r="3311" spans="3:4" x14ac:dyDescent="0.2">
      <c r="C3311"/>
      <c r="D3311" s="11"/>
    </row>
    <row r="3312" spans="3:4" x14ac:dyDescent="0.2">
      <c r="C3312"/>
      <c r="D3312" s="11"/>
    </row>
    <row r="3313" spans="3:4" x14ac:dyDescent="0.2">
      <c r="C3313"/>
      <c r="D3313" s="11"/>
    </row>
    <row r="3314" spans="3:4" x14ac:dyDescent="0.2">
      <c r="C3314"/>
      <c r="D3314" s="11"/>
    </row>
    <row r="3315" spans="3:4" x14ac:dyDescent="0.2">
      <c r="C3315"/>
      <c r="D3315" s="11"/>
    </row>
    <row r="3316" spans="3:4" x14ac:dyDescent="0.2">
      <c r="C3316"/>
      <c r="D3316" s="11"/>
    </row>
    <row r="3317" spans="3:4" x14ac:dyDescent="0.2">
      <c r="C3317"/>
      <c r="D3317" s="11"/>
    </row>
    <row r="3318" spans="3:4" x14ac:dyDescent="0.2">
      <c r="C3318"/>
      <c r="D3318" s="11"/>
    </row>
    <row r="3319" spans="3:4" x14ac:dyDescent="0.2">
      <c r="C3319"/>
      <c r="D3319" s="11"/>
    </row>
    <row r="3320" spans="3:4" x14ac:dyDescent="0.2">
      <c r="C3320"/>
      <c r="D3320" s="11"/>
    </row>
    <row r="3321" spans="3:4" x14ac:dyDescent="0.2">
      <c r="C3321"/>
      <c r="D3321" s="11"/>
    </row>
    <row r="3322" spans="3:4" x14ac:dyDescent="0.2">
      <c r="C3322"/>
      <c r="D3322" s="11"/>
    </row>
    <row r="3323" spans="3:4" x14ac:dyDescent="0.2">
      <c r="C3323"/>
      <c r="D3323" s="11"/>
    </row>
    <row r="3324" spans="3:4" x14ac:dyDescent="0.2">
      <c r="C3324"/>
      <c r="D3324" s="11"/>
    </row>
    <row r="3325" spans="3:4" x14ac:dyDescent="0.2">
      <c r="C3325"/>
      <c r="D3325" s="11"/>
    </row>
    <row r="3326" spans="3:4" x14ac:dyDescent="0.2">
      <c r="C3326"/>
      <c r="D3326" s="11"/>
    </row>
    <row r="3327" spans="3:4" x14ac:dyDescent="0.2">
      <c r="C3327"/>
      <c r="D3327" s="11"/>
    </row>
    <row r="3328" spans="3:4" x14ac:dyDescent="0.2">
      <c r="C3328"/>
      <c r="D3328" s="11"/>
    </row>
    <row r="3329" spans="3:4" x14ac:dyDescent="0.2">
      <c r="C3329"/>
      <c r="D3329" s="11"/>
    </row>
    <row r="3330" spans="3:4" x14ac:dyDescent="0.2">
      <c r="C3330"/>
      <c r="D3330" s="11"/>
    </row>
    <row r="3331" spans="3:4" x14ac:dyDescent="0.2">
      <c r="C3331"/>
      <c r="D3331" s="11"/>
    </row>
    <row r="3332" spans="3:4" x14ac:dyDescent="0.2">
      <c r="C3332"/>
      <c r="D3332" s="11"/>
    </row>
    <row r="3333" spans="3:4" x14ac:dyDescent="0.2">
      <c r="C3333"/>
      <c r="D3333" s="11"/>
    </row>
    <row r="3334" spans="3:4" x14ac:dyDescent="0.2">
      <c r="C3334"/>
      <c r="D3334" s="11"/>
    </row>
    <row r="3335" spans="3:4" x14ac:dyDescent="0.2">
      <c r="C3335"/>
      <c r="D3335" s="11"/>
    </row>
    <row r="3336" spans="3:4" x14ac:dyDescent="0.2">
      <c r="C3336"/>
      <c r="D3336" s="11"/>
    </row>
    <row r="3337" spans="3:4" x14ac:dyDescent="0.2">
      <c r="C3337"/>
      <c r="D3337" s="11"/>
    </row>
    <row r="3338" spans="3:4" x14ac:dyDescent="0.2">
      <c r="C3338"/>
      <c r="D3338" s="11"/>
    </row>
    <row r="3339" spans="3:4" x14ac:dyDescent="0.2">
      <c r="C3339"/>
      <c r="D3339" s="11"/>
    </row>
    <row r="3340" spans="3:4" x14ac:dyDescent="0.2">
      <c r="C3340"/>
      <c r="D3340" s="11"/>
    </row>
    <row r="3341" spans="3:4" x14ac:dyDescent="0.2">
      <c r="C3341"/>
      <c r="D3341" s="11"/>
    </row>
    <row r="3342" spans="3:4" x14ac:dyDescent="0.2">
      <c r="C3342"/>
      <c r="D3342" s="11"/>
    </row>
    <row r="3343" spans="3:4" x14ac:dyDescent="0.2">
      <c r="C3343"/>
      <c r="D3343" s="11"/>
    </row>
    <row r="3344" spans="3:4" x14ac:dyDescent="0.2">
      <c r="C3344"/>
      <c r="D3344" s="11"/>
    </row>
    <row r="3345" spans="3:4" x14ac:dyDescent="0.2">
      <c r="C3345"/>
      <c r="D3345" s="11"/>
    </row>
    <row r="3346" spans="3:4" x14ac:dyDescent="0.2">
      <c r="C3346"/>
      <c r="D3346" s="11"/>
    </row>
    <row r="3347" spans="3:4" x14ac:dyDescent="0.2">
      <c r="C3347"/>
      <c r="D3347" s="11"/>
    </row>
    <row r="3348" spans="3:4" x14ac:dyDescent="0.2">
      <c r="C3348"/>
      <c r="D3348" s="11"/>
    </row>
    <row r="3349" spans="3:4" x14ac:dyDescent="0.2">
      <c r="C3349"/>
      <c r="D3349" s="11"/>
    </row>
    <row r="3350" spans="3:4" x14ac:dyDescent="0.2">
      <c r="C3350"/>
      <c r="D3350" s="11"/>
    </row>
    <row r="3351" spans="3:4" x14ac:dyDescent="0.2">
      <c r="C3351"/>
      <c r="D3351" s="11"/>
    </row>
    <row r="3352" spans="3:4" x14ac:dyDescent="0.2">
      <c r="C3352"/>
      <c r="D3352" s="11"/>
    </row>
    <row r="3353" spans="3:4" x14ac:dyDescent="0.2">
      <c r="C3353"/>
      <c r="D3353" s="11"/>
    </row>
    <row r="3354" spans="3:4" x14ac:dyDescent="0.2">
      <c r="C3354"/>
      <c r="D3354" s="11"/>
    </row>
    <row r="3355" spans="3:4" x14ac:dyDescent="0.2">
      <c r="C3355"/>
      <c r="D3355" s="11"/>
    </row>
    <row r="3356" spans="3:4" x14ac:dyDescent="0.2">
      <c r="C3356"/>
      <c r="D3356" s="11"/>
    </row>
    <row r="3357" spans="3:4" x14ac:dyDescent="0.2">
      <c r="C3357"/>
      <c r="D3357" s="11"/>
    </row>
    <row r="3358" spans="3:4" x14ac:dyDescent="0.2">
      <c r="C3358"/>
      <c r="D3358" s="11"/>
    </row>
    <row r="3359" spans="3:4" x14ac:dyDescent="0.2">
      <c r="C3359"/>
      <c r="D3359" s="11"/>
    </row>
    <row r="3360" spans="3:4" x14ac:dyDescent="0.2">
      <c r="C3360"/>
      <c r="D3360" s="11"/>
    </row>
    <row r="3361" spans="3:4" x14ac:dyDescent="0.2">
      <c r="C3361"/>
      <c r="D3361" s="11"/>
    </row>
    <row r="3362" spans="3:4" x14ac:dyDescent="0.2">
      <c r="C3362"/>
      <c r="D3362" s="11"/>
    </row>
    <row r="3363" spans="3:4" x14ac:dyDescent="0.2">
      <c r="C3363"/>
      <c r="D3363" s="11"/>
    </row>
    <row r="3364" spans="3:4" x14ac:dyDescent="0.2">
      <c r="C3364"/>
      <c r="D3364" s="11"/>
    </row>
    <row r="3365" spans="3:4" x14ac:dyDescent="0.2">
      <c r="C3365"/>
      <c r="D3365" s="11"/>
    </row>
    <row r="3366" spans="3:4" x14ac:dyDescent="0.2">
      <c r="C3366"/>
      <c r="D3366" s="11"/>
    </row>
    <row r="3367" spans="3:4" x14ac:dyDescent="0.2">
      <c r="C3367"/>
      <c r="D3367" s="11"/>
    </row>
    <row r="3368" spans="3:4" x14ac:dyDescent="0.2">
      <c r="C3368"/>
      <c r="D3368" s="11"/>
    </row>
    <row r="3369" spans="3:4" x14ac:dyDescent="0.2">
      <c r="C3369"/>
      <c r="D3369" s="11"/>
    </row>
    <row r="3370" spans="3:4" x14ac:dyDescent="0.2">
      <c r="C3370"/>
      <c r="D3370" s="11"/>
    </row>
    <row r="3371" spans="3:4" x14ac:dyDescent="0.2">
      <c r="C3371"/>
      <c r="D3371" s="11"/>
    </row>
    <row r="3372" spans="3:4" x14ac:dyDescent="0.2">
      <c r="C3372"/>
      <c r="D3372" s="11"/>
    </row>
    <row r="3373" spans="3:4" x14ac:dyDescent="0.2">
      <c r="C3373"/>
      <c r="D3373" s="11"/>
    </row>
    <row r="3374" spans="3:4" x14ac:dyDescent="0.2">
      <c r="C3374"/>
      <c r="D3374" s="11"/>
    </row>
    <row r="3375" spans="3:4" x14ac:dyDescent="0.2">
      <c r="C3375"/>
      <c r="D3375" s="11"/>
    </row>
    <row r="3376" spans="3:4" x14ac:dyDescent="0.2">
      <c r="C3376"/>
      <c r="D3376" s="11"/>
    </row>
    <row r="3377" spans="3:4" x14ac:dyDescent="0.2">
      <c r="C3377"/>
      <c r="D3377" s="11"/>
    </row>
    <row r="3378" spans="3:4" x14ac:dyDescent="0.2">
      <c r="C3378"/>
      <c r="D3378" s="11"/>
    </row>
    <row r="3379" spans="3:4" x14ac:dyDescent="0.2">
      <c r="C3379"/>
      <c r="D3379" s="11"/>
    </row>
    <row r="3380" spans="3:4" x14ac:dyDescent="0.2">
      <c r="C3380"/>
      <c r="D3380" s="11"/>
    </row>
    <row r="3381" spans="3:4" x14ac:dyDescent="0.2">
      <c r="C3381"/>
      <c r="D3381" s="11"/>
    </row>
    <row r="3382" spans="3:4" x14ac:dyDescent="0.2">
      <c r="C3382"/>
      <c r="D3382" s="11"/>
    </row>
    <row r="3383" spans="3:4" x14ac:dyDescent="0.2">
      <c r="C3383"/>
      <c r="D3383" s="11"/>
    </row>
    <row r="3384" spans="3:4" x14ac:dyDescent="0.2">
      <c r="C3384"/>
      <c r="D3384" s="11"/>
    </row>
    <row r="3385" spans="3:4" x14ac:dyDescent="0.2">
      <c r="C3385"/>
      <c r="D3385" s="11"/>
    </row>
    <row r="3386" spans="3:4" x14ac:dyDescent="0.2">
      <c r="C3386"/>
      <c r="D3386" s="11"/>
    </row>
    <row r="3387" spans="3:4" x14ac:dyDescent="0.2">
      <c r="C3387"/>
      <c r="D3387" s="11"/>
    </row>
    <row r="3388" spans="3:4" x14ac:dyDescent="0.2">
      <c r="C3388"/>
      <c r="D3388" s="11"/>
    </row>
    <row r="3389" spans="3:4" x14ac:dyDescent="0.2">
      <c r="C3389"/>
      <c r="D3389" s="11"/>
    </row>
    <row r="3390" spans="3:4" x14ac:dyDescent="0.2">
      <c r="C3390"/>
      <c r="D3390" s="11"/>
    </row>
    <row r="3391" spans="3:4" x14ac:dyDescent="0.2">
      <c r="C3391"/>
      <c r="D3391" s="11"/>
    </row>
    <row r="3392" spans="3:4" x14ac:dyDescent="0.2">
      <c r="C3392"/>
      <c r="D3392" s="11"/>
    </row>
    <row r="3393" spans="3:4" x14ac:dyDescent="0.2">
      <c r="C3393"/>
      <c r="D3393" s="11"/>
    </row>
    <row r="3394" spans="3:4" x14ac:dyDescent="0.2">
      <c r="C3394"/>
      <c r="D3394" s="11"/>
    </row>
    <row r="3395" spans="3:4" x14ac:dyDescent="0.2">
      <c r="C3395"/>
      <c r="D3395" s="11"/>
    </row>
    <row r="3396" spans="3:4" x14ac:dyDescent="0.2">
      <c r="C3396"/>
      <c r="D3396" s="11"/>
    </row>
    <row r="3397" spans="3:4" x14ac:dyDescent="0.2">
      <c r="C3397"/>
      <c r="D3397" s="11"/>
    </row>
    <row r="3398" spans="3:4" x14ac:dyDescent="0.2">
      <c r="C3398"/>
      <c r="D3398" s="11"/>
    </row>
    <row r="3399" spans="3:4" x14ac:dyDescent="0.2">
      <c r="C3399"/>
      <c r="D3399" s="11"/>
    </row>
    <row r="3400" spans="3:4" x14ac:dyDescent="0.2">
      <c r="C3400"/>
      <c r="D3400" s="11"/>
    </row>
    <row r="3401" spans="3:4" x14ac:dyDescent="0.2">
      <c r="C3401"/>
      <c r="D3401" s="11"/>
    </row>
    <row r="3402" spans="3:4" x14ac:dyDescent="0.2">
      <c r="C3402"/>
      <c r="D3402" s="11"/>
    </row>
    <row r="3403" spans="3:4" x14ac:dyDescent="0.2">
      <c r="C3403"/>
      <c r="D3403" s="11"/>
    </row>
    <row r="3404" spans="3:4" x14ac:dyDescent="0.2">
      <c r="C3404"/>
      <c r="D3404" s="11"/>
    </row>
    <row r="3405" spans="3:4" x14ac:dyDescent="0.2">
      <c r="C3405"/>
      <c r="D3405" s="11"/>
    </row>
    <row r="3406" spans="3:4" x14ac:dyDescent="0.2">
      <c r="C3406"/>
      <c r="D3406" s="11"/>
    </row>
    <row r="3407" spans="3:4" x14ac:dyDescent="0.2">
      <c r="C3407"/>
      <c r="D3407" s="11"/>
    </row>
    <row r="3408" spans="3:4" x14ac:dyDescent="0.2">
      <c r="C3408"/>
      <c r="D3408" s="11"/>
    </row>
    <row r="3409" spans="3:4" x14ac:dyDescent="0.2">
      <c r="C3409"/>
      <c r="D3409" s="11"/>
    </row>
    <row r="3410" spans="3:4" x14ac:dyDescent="0.2">
      <c r="C3410"/>
      <c r="D3410" s="11"/>
    </row>
    <row r="3411" spans="3:4" x14ac:dyDescent="0.2">
      <c r="C3411"/>
      <c r="D3411" s="11"/>
    </row>
    <row r="3412" spans="3:4" x14ac:dyDescent="0.2">
      <c r="C3412"/>
      <c r="D3412" s="11"/>
    </row>
    <row r="3413" spans="3:4" x14ac:dyDescent="0.2">
      <c r="C3413"/>
      <c r="D3413" s="11"/>
    </row>
    <row r="3414" spans="3:4" x14ac:dyDescent="0.2">
      <c r="C3414"/>
      <c r="D3414" s="11"/>
    </row>
    <row r="3415" spans="3:4" x14ac:dyDescent="0.2">
      <c r="C3415"/>
      <c r="D3415" s="11"/>
    </row>
    <row r="3416" spans="3:4" x14ac:dyDescent="0.2">
      <c r="C3416"/>
      <c r="D3416" s="11"/>
    </row>
    <row r="3417" spans="3:4" x14ac:dyDescent="0.2">
      <c r="C3417"/>
      <c r="D3417" s="11"/>
    </row>
    <row r="3418" spans="3:4" x14ac:dyDescent="0.2">
      <c r="C3418"/>
      <c r="D3418" s="11"/>
    </row>
    <row r="3419" spans="3:4" x14ac:dyDescent="0.2">
      <c r="C3419"/>
      <c r="D3419" s="11"/>
    </row>
    <row r="3420" spans="3:4" x14ac:dyDescent="0.2">
      <c r="C3420"/>
      <c r="D3420" s="11"/>
    </row>
    <row r="3421" spans="3:4" x14ac:dyDescent="0.2">
      <c r="C3421"/>
      <c r="D3421" s="11"/>
    </row>
    <row r="3422" spans="3:4" x14ac:dyDescent="0.2">
      <c r="C3422"/>
      <c r="D3422" s="11"/>
    </row>
    <row r="3423" spans="3:4" x14ac:dyDescent="0.2">
      <c r="C3423"/>
      <c r="D3423" s="11"/>
    </row>
    <row r="3424" spans="3:4" x14ac:dyDescent="0.2">
      <c r="C3424"/>
      <c r="D3424" s="11"/>
    </row>
    <row r="3425" spans="3:4" x14ac:dyDescent="0.2">
      <c r="C3425"/>
      <c r="D3425" s="11"/>
    </row>
    <row r="3426" spans="3:4" x14ac:dyDescent="0.2">
      <c r="C3426"/>
      <c r="D3426" s="11"/>
    </row>
    <row r="3427" spans="3:4" x14ac:dyDescent="0.2">
      <c r="C3427"/>
      <c r="D3427" s="11"/>
    </row>
    <row r="3428" spans="3:4" x14ac:dyDescent="0.2">
      <c r="C3428"/>
      <c r="D3428" s="11"/>
    </row>
    <row r="3429" spans="3:4" x14ac:dyDescent="0.2">
      <c r="C3429"/>
      <c r="D3429" s="11"/>
    </row>
    <row r="3430" spans="3:4" x14ac:dyDescent="0.2">
      <c r="C3430"/>
      <c r="D3430" s="11"/>
    </row>
    <row r="3431" spans="3:4" x14ac:dyDescent="0.2">
      <c r="C3431"/>
      <c r="D3431" s="11"/>
    </row>
    <row r="3432" spans="3:4" x14ac:dyDescent="0.2">
      <c r="C3432"/>
      <c r="D3432" s="11"/>
    </row>
    <row r="3433" spans="3:4" x14ac:dyDescent="0.2">
      <c r="C3433"/>
      <c r="D3433" s="11"/>
    </row>
    <row r="3434" spans="3:4" x14ac:dyDescent="0.2">
      <c r="C3434"/>
      <c r="D3434" s="11"/>
    </row>
    <row r="3435" spans="3:4" x14ac:dyDescent="0.2">
      <c r="C3435"/>
      <c r="D3435" s="11"/>
    </row>
    <row r="3436" spans="3:4" x14ac:dyDescent="0.2">
      <c r="C3436"/>
      <c r="D3436" s="11"/>
    </row>
    <row r="3437" spans="3:4" x14ac:dyDescent="0.2">
      <c r="C3437"/>
      <c r="D3437" s="11"/>
    </row>
    <row r="3438" spans="3:4" x14ac:dyDescent="0.2">
      <c r="C3438"/>
      <c r="D3438" s="11"/>
    </row>
    <row r="3439" spans="3:4" x14ac:dyDescent="0.2">
      <c r="C3439"/>
      <c r="D3439" s="11"/>
    </row>
    <row r="3440" spans="3:4" x14ac:dyDescent="0.2">
      <c r="C3440"/>
      <c r="D3440" s="11"/>
    </row>
    <row r="3441" spans="3:4" x14ac:dyDescent="0.2">
      <c r="C3441"/>
      <c r="D3441" s="11"/>
    </row>
    <row r="3442" spans="3:4" x14ac:dyDescent="0.2">
      <c r="C3442"/>
      <c r="D3442" s="11"/>
    </row>
    <row r="3443" spans="3:4" x14ac:dyDescent="0.2">
      <c r="C3443"/>
      <c r="D3443" s="11"/>
    </row>
    <row r="3444" spans="3:4" x14ac:dyDescent="0.2">
      <c r="C3444"/>
      <c r="D3444" s="11"/>
    </row>
    <row r="3445" spans="3:4" x14ac:dyDescent="0.2">
      <c r="C3445"/>
      <c r="D3445" s="11"/>
    </row>
    <row r="3446" spans="3:4" x14ac:dyDescent="0.2">
      <c r="C3446"/>
      <c r="D3446" s="11"/>
    </row>
    <row r="3447" spans="3:4" x14ac:dyDescent="0.2">
      <c r="C3447"/>
      <c r="D3447" s="11"/>
    </row>
    <row r="3448" spans="3:4" x14ac:dyDescent="0.2">
      <c r="C3448"/>
      <c r="D3448" s="11"/>
    </row>
    <row r="3449" spans="3:4" x14ac:dyDescent="0.2">
      <c r="C3449"/>
      <c r="D3449" s="11"/>
    </row>
    <row r="3450" spans="3:4" x14ac:dyDescent="0.2">
      <c r="C3450"/>
      <c r="D3450" s="11"/>
    </row>
    <row r="3451" spans="3:4" x14ac:dyDescent="0.2">
      <c r="C3451"/>
      <c r="D3451" s="11"/>
    </row>
    <row r="3452" spans="3:4" x14ac:dyDescent="0.2">
      <c r="C3452"/>
      <c r="D3452" s="11"/>
    </row>
    <row r="3453" spans="3:4" x14ac:dyDescent="0.2">
      <c r="C3453"/>
      <c r="D3453" s="11"/>
    </row>
    <row r="3454" spans="3:4" x14ac:dyDescent="0.2">
      <c r="C3454"/>
      <c r="D3454" s="11"/>
    </row>
    <row r="3455" spans="3:4" x14ac:dyDescent="0.2">
      <c r="C3455"/>
      <c r="D3455" s="11"/>
    </row>
    <row r="3456" spans="3:4" x14ac:dyDescent="0.2">
      <c r="C3456"/>
      <c r="D3456" s="11"/>
    </row>
    <row r="3457" spans="3:4" x14ac:dyDescent="0.2">
      <c r="C3457"/>
      <c r="D3457" s="11"/>
    </row>
    <row r="3458" spans="3:4" x14ac:dyDescent="0.2">
      <c r="C3458"/>
      <c r="D3458" s="11"/>
    </row>
    <row r="3459" spans="3:4" x14ac:dyDescent="0.2">
      <c r="C3459"/>
      <c r="D3459" s="11"/>
    </row>
    <row r="3460" spans="3:4" x14ac:dyDescent="0.2">
      <c r="C3460"/>
      <c r="D3460" s="11"/>
    </row>
    <row r="3461" spans="3:4" x14ac:dyDescent="0.2">
      <c r="C3461"/>
      <c r="D3461" s="11"/>
    </row>
    <row r="3462" spans="3:4" x14ac:dyDescent="0.2">
      <c r="C3462"/>
      <c r="D3462" s="11"/>
    </row>
    <row r="3463" spans="3:4" x14ac:dyDescent="0.2">
      <c r="C3463"/>
      <c r="D3463" s="11"/>
    </row>
    <row r="3464" spans="3:4" x14ac:dyDescent="0.2">
      <c r="C3464"/>
      <c r="D3464" s="11"/>
    </row>
    <row r="3465" spans="3:4" x14ac:dyDescent="0.2">
      <c r="C3465"/>
      <c r="D3465" s="11"/>
    </row>
    <row r="3466" spans="3:4" x14ac:dyDescent="0.2">
      <c r="C3466"/>
      <c r="D3466" s="11"/>
    </row>
    <row r="3467" spans="3:4" x14ac:dyDescent="0.2">
      <c r="C3467"/>
      <c r="D3467" s="11"/>
    </row>
    <row r="3468" spans="3:4" x14ac:dyDescent="0.2">
      <c r="C3468"/>
      <c r="D3468" s="11"/>
    </row>
    <row r="3469" spans="3:4" x14ac:dyDescent="0.2">
      <c r="C3469"/>
      <c r="D3469" s="11"/>
    </row>
    <row r="3470" spans="3:4" x14ac:dyDescent="0.2">
      <c r="C3470"/>
      <c r="D3470" s="11"/>
    </row>
    <row r="3471" spans="3:4" x14ac:dyDescent="0.2">
      <c r="C3471"/>
      <c r="D3471" s="11"/>
    </row>
    <row r="3472" spans="3:4" x14ac:dyDescent="0.2">
      <c r="C3472"/>
      <c r="D3472" s="11"/>
    </row>
    <row r="3473" spans="3:4" x14ac:dyDescent="0.2">
      <c r="C3473"/>
      <c r="D3473" s="11"/>
    </row>
    <row r="3474" spans="3:4" x14ac:dyDescent="0.2">
      <c r="C3474"/>
      <c r="D3474" s="11"/>
    </row>
    <row r="3475" spans="3:4" x14ac:dyDescent="0.2">
      <c r="C3475"/>
      <c r="D3475" s="11"/>
    </row>
    <row r="3476" spans="3:4" x14ac:dyDescent="0.2">
      <c r="C3476"/>
      <c r="D3476" s="11"/>
    </row>
    <row r="3477" spans="3:4" x14ac:dyDescent="0.2">
      <c r="C3477"/>
      <c r="D3477" s="11"/>
    </row>
    <row r="3478" spans="3:4" x14ac:dyDescent="0.2">
      <c r="C3478"/>
      <c r="D3478" s="11"/>
    </row>
    <row r="3479" spans="3:4" x14ac:dyDescent="0.2">
      <c r="C3479"/>
      <c r="D3479" s="11"/>
    </row>
    <row r="3480" spans="3:4" x14ac:dyDescent="0.2">
      <c r="C3480"/>
      <c r="D3480" s="11"/>
    </row>
    <row r="3481" spans="3:4" x14ac:dyDescent="0.2">
      <c r="C3481"/>
      <c r="D3481" s="11"/>
    </row>
    <row r="3482" spans="3:4" x14ac:dyDescent="0.2">
      <c r="C3482"/>
      <c r="D3482" s="11"/>
    </row>
    <row r="3483" spans="3:4" x14ac:dyDescent="0.2">
      <c r="C3483"/>
      <c r="D3483" s="11"/>
    </row>
    <row r="3484" spans="3:4" x14ac:dyDescent="0.2">
      <c r="C3484"/>
      <c r="D3484" s="11"/>
    </row>
    <row r="3485" spans="3:4" x14ac:dyDescent="0.2">
      <c r="C3485"/>
      <c r="D3485" s="11"/>
    </row>
    <row r="3486" spans="3:4" x14ac:dyDescent="0.2">
      <c r="C3486"/>
      <c r="D3486" s="11"/>
    </row>
    <row r="3487" spans="3:4" x14ac:dyDescent="0.2">
      <c r="C3487"/>
      <c r="D3487" s="11"/>
    </row>
    <row r="3488" spans="3:4" x14ac:dyDescent="0.2">
      <c r="C3488"/>
      <c r="D3488" s="11"/>
    </row>
    <row r="3489" spans="3:4" x14ac:dyDescent="0.2">
      <c r="C3489"/>
      <c r="D3489" s="11"/>
    </row>
    <row r="3490" spans="3:4" x14ac:dyDescent="0.2">
      <c r="C3490"/>
      <c r="D3490" s="11"/>
    </row>
    <row r="3491" spans="3:4" x14ac:dyDescent="0.2">
      <c r="C3491"/>
      <c r="D3491" s="11"/>
    </row>
    <row r="3492" spans="3:4" x14ac:dyDescent="0.2">
      <c r="C3492"/>
      <c r="D3492" s="11"/>
    </row>
    <row r="3493" spans="3:4" x14ac:dyDescent="0.2">
      <c r="C3493"/>
      <c r="D3493" s="11"/>
    </row>
    <row r="3494" spans="3:4" x14ac:dyDescent="0.2">
      <c r="C3494"/>
      <c r="D3494" s="11"/>
    </row>
    <row r="3495" spans="3:4" x14ac:dyDescent="0.2">
      <c r="C3495"/>
      <c r="D3495" s="11"/>
    </row>
    <row r="3496" spans="3:4" x14ac:dyDescent="0.2">
      <c r="C3496"/>
      <c r="D3496" s="11"/>
    </row>
    <row r="3497" spans="3:4" x14ac:dyDescent="0.2">
      <c r="C3497"/>
      <c r="D3497" s="11"/>
    </row>
    <row r="3498" spans="3:4" x14ac:dyDescent="0.2">
      <c r="C3498"/>
      <c r="D3498" s="11"/>
    </row>
    <row r="3499" spans="3:4" x14ac:dyDescent="0.2">
      <c r="C3499"/>
      <c r="D3499" s="11"/>
    </row>
    <row r="3500" spans="3:4" x14ac:dyDescent="0.2">
      <c r="C3500"/>
      <c r="D3500" s="11"/>
    </row>
    <row r="3501" spans="3:4" x14ac:dyDescent="0.2">
      <c r="C3501"/>
      <c r="D3501" s="11"/>
    </row>
    <row r="3502" spans="3:4" x14ac:dyDescent="0.2">
      <c r="C3502"/>
      <c r="D3502" s="11"/>
    </row>
    <row r="3503" spans="3:4" x14ac:dyDescent="0.2">
      <c r="C3503"/>
      <c r="D3503" s="11"/>
    </row>
    <row r="3504" spans="3:4" x14ac:dyDescent="0.2">
      <c r="C3504"/>
      <c r="D3504" s="11"/>
    </row>
    <row r="3505" spans="3:4" x14ac:dyDescent="0.2">
      <c r="C3505"/>
      <c r="D3505" s="11"/>
    </row>
    <row r="3506" spans="3:4" x14ac:dyDescent="0.2">
      <c r="C3506"/>
      <c r="D3506" s="11"/>
    </row>
    <row r="3507" spans="3:4" x14ac:dyDescent="0.2">
      <c r="C3507"/>
      <c r="D3507" s="11"/>
    </row>
    <row r="3508" spans="3:4" x14ac:dyDescent="0.2">
      <c r="C3508"/>
      <c r="D3508" s="11"/>
    </row>
    <row r="3509" spans="3:4" x14ac:dyDescent="0.2">
      <c r="C3509"/>
      <c r="D3509" s="11"/>
    </row>
    <row r="3510" spans="3:4" x14ac:dyDescent="0.2">
      <c r="C3510"/>
      <c r="D3510" s="11"/>
    </row>
    <row r="3511" spans="3:4" x14ac:dyDescent="0.2">
      <c r="C3511"/>
      <c r="D3511" s="11"/>
    </row>
    <row r="3512" spans="3:4" x14ac:dyDescent="0.2">
      <c r="C3512"/>
      <c r="D3512" s="11"/>
    </row>
    <row r="3513" spans="3:4" x14ac:dyDescent="0.2">
      <c r="C3513"/>
      <c r="D3513" s="11"/>
    </row>
    <row r="3514" spans="3:4" x14ac:dyDescent="0.2">
      <c r="C3514"/>
      <c r="D3514" s="11"/>
    </row>
    <row r="3515" spans="3:4" x14ac:dyDescent="0.2">
      <c r="C3515"/>
      <c r="D3515" s="11"/>
    </row>
    <row r="3516" spans="3:4" x14ac:dyDescent="0.2">
      <c r="C3516"/>
      <c r="D3516" s="11"/>
    </row>
    <row r="3517" spans="3:4" x14ac:dyDescent="0.2">
      <c r="C3517"/>
      <c r="D3517" s="11"/>
    </row>
    <row r="3518" spans="3:4" x14ac:dyDescent="0.2">
      <c r="C3518"/>
      <c r="D3518" s="11"/>
    </row>
    <row r="3519" spans="3:4" x14ac:dyDescent="0.2">
      <c r="C3519"/>
      <c r="D3519" s="11"/>
    </row>
    <row r="3520" spans="3:4" x14ac:dyDescent="0.2">
      <c r="C3520"/>
      <c r="D3520" s="11"/>
    </row>
    <row r="3521" spans="3:4" x14ac:dyDescent="0.2">
      <c r="C3521"/>
      <c r="D3521" s="11"/>
    </row>
    <row r="3522" spans="3:4" x14ac:dyDescent="0.2">
      <c r="C3522"/>
      <c r="D3522" s="11"/>
    </row>
    <row r="3523" spans="3:4" x14ac:dyDescent="0.2">
      <c r="C3523"/>
      <c r="D3523" s="11"/>
    </row>
    <row r="3524" spans="3:4" x14ac:dyDescent="0.2">
      <c r="C3524"/>
      <c r="D3524" s="11"/>
    </row>
    <row r="3525" spans="3:4" x14ac:dyDescent="0.2">
      <c r="C3525"/>
      <c r="D3525" s="11"/>
    </row>
    <row r="3526" spans="3:4" x14ac:dyDescent="0.2">
      <c r="C3526"/>
      <c r="D3526" s="11"/>
    </row>
    <row r="3527" spans="3:4" x14ac:dyDescent="0.2">
      <c r="C3527"/>
      <c r="D3527" s="11"/>
    </row>
    <row r="3528" spans="3:4" x14ac:dyDescent="0.2">
      <c r="C3528"/>
      <c r="D3528" s="11"/>
    </row>
  </sheetData>
  <mergeCells count="562">
    <mergeCell ref="A8:B8"/>
    <mergeCell ref="A9:B9"/>
    <mergeCell ref="A10:B10"/>
    <mergeCell ref="A11:B11"/>
    <mergeCell ref="A12:B12"/>
    <mergeCell ref="A13:B13"/>
    <mergeCell ref="C2:F2"/>
    <mergeCell ref="C3:F3"/>
    <mergeCell ref="A5:B6"/>
    <mergeCell ref="D5:D6"/>
    <mergeCell ref="F5:F6"/>
    <mergeCell ref="A7:B7"/>
    <mergeCell ref="C5:C6"/>
    <mergeCell ref="A20:B20"/>
    <mergeCell ref="A21:B21"/>
    <mergeCell ref="A22:B22"/>
    <mergeCell ref="A23:B23"/>
    <mergeCell ref="A24:B24"/>
    <mergeCell ref="A25:B25"/>
    <mergeCell ref="A14:B14"/>
    <mergeCell ref="A15:B15"/>
    <mergeCell ref="A16:B16"/>
    <mergeCell ref="A17:B17"/>
    <mergeCell ref="A18:B18"/>
    <mergeCell ref="A19:B19"/>
    <mergeCell ref="A32:B32"/>
    <mergeCell ref="A33:B33"/>
    <mergeCell ref="A34:B34"/>
    <mergeCell ref="A35:B35"/>
    <mergeCell ref="A36:B36"/>
    <mergeCell ref="A37:B37"/>
    <mergeCell ref="A26:B26"/>
    <mergeCell ref="A27:B27"/>
    <mergeCell ref="A28:B28"/>
    <mergeCell ref="A29:B29"/>
    <mergeCell ref="A30:B30"/>
    <mergeCell ref="A31:B31"/>
    <mergeCell ref="A44:B44"/>
    <mergeCell ref="A45:B45"/>
    <mergeCell ref="A46:B46"/>
    <mergeCell ref="A47:B47"/>
    <mergeCell ref="A48:B48"/>
    <mergeCell ref="A49:B49"/>
    <mergeCell ref="A38:B38"/>
    <mergeCell ref="A39:B39"/>
    <mergeCell ref="A40:B40"/>
    <mergeCell ref="A41:B41"/>
    <mergeCell ref="A42:B42"/>
    <mergeCell ref="A43:B43"/>
    <mergeCell ref="A56:B56"/>
    <mergeCell ref="A57:B57"/>
    <mergeCell ref="A58:B58"/>
    <mergeCell ref="A59:B59"/>
    <mergeCell ref="A60:B60"/>
    <mergeCell ref="A61:B61"/>
    <mergeCell ref="A50:B50"/>
    <mergeCell ref="A51:B51"/>
    <mergeCell ref="A52:B52"/>
    <mergeCell ref="A53:B53"/>
    <mergeCell ref="A54:B54"/>
    <mergeCell ref="A55:B55"/>
    <mergeCell ref="A68:B68"/>
    <mergeCell ref="A69:B69"/>
    <mergeCell ref="A70:B70"/>
    <mergeCell ref="A71:B71"/>
    <mergeCell ref="A72:B72"/>
    <mergeCell ref="A73:B73"/>
    <mergeCell ref="A62:B62"/>
    <mergeCell ref="A63:B63"/>
    <mergeCell ref="A64:B64"/>
    <mergeCell ref="A65:B65"/>
    <mergeCell ref="A66:B66"/>
    <mergeCell ref="A67:B67"/>
    <mergeCell ref="A80:B80"/>
    <mergeCell ref="A81:B81"/>
    <mergeCell ref="A82:B82"/>
    <mergeCell ref="A83:B83"/>
    <mergeCell ref="A84:B84"/>
    <mergeCell ref="A85:B85"/>
    <mergeCell ref="A74:B74"/>
    <mergeCell ref="A75:B75"/>
    <mergeCell ref="A76:B76"/>
    <mergeCell ref="A77:B77"/>
    <mergeCell ref="A78:B78"/>
    <mergeCell ref="A79:B79"/>
    <mergeCell ref="A92:B92"/>
    <mergeCell ref="A93:B93"/>
    <mergeCell ref="A94:B94"/>
    <mergeCell ref="A95:B95"/>
    <mergeCell ref="A96:B96"/>
    <mergeCell ref="A97:B97"/>
    <mergeCell ref="A86:B86"/>
    <mergeCell ref="A87:B87"/>
    <mergeCell ref="A88:B88"/>
    <mergeCell ref="A89:B89"/>
    <mergeCell ref="A90:B90"/>
    <mergeCell ref="A91:B91"/>
    <mergeCell ref="A104:B104"/>
    <mergeCell ref="A105:B105"/>
    <mergeCell ref="A106:B106"/>
    <mergeCell ref="A107:B107"/>
    <mergeCell ref="A108:B108"/>
    <mergeCell ref="A109:B109"/>
    <mergeCell ref="A98:B98"/>
    <mergeCell ref="A99:B99"/>
    <mergeCell ref="A100:B100"/>
    <mergeCell ref="A101:B101"/>
    <mergeCell ref="A102:B102"/>
    <mergeCell ref="A103:B103"/>
    <mergeCell ref="A116:B116"/>
    <mergeCell ref="A117:B117"/>
    <mergeCell ref="A118:B118"/>
    <mergeCell ref="A119:B119"/>
    <mergeCell ref="A120:B120"/>
    <mergeCell ref="A121:B121"/>
    <mergeCell ref="A110:B110"/>
    <mergeCell ref="A111:B111"/>
    <mergeCell ref="A112:B112"/>
    <mergeCell ref="A113:B113"/>
    <mergeCell ref="A114:B114"/>
    <mergeCell ref="A115:B115"/>
    <mergeCell ref="A128:B128"/>
    <mergeCell ref="A129:B129"/>
    <mergeCell ref="A130:B130"/>
    <mergeCell ref="A131:B131"/>
    <mergeCell ref="A132:B132"/>
    <mergeCell ref="A133:B133"/>
    <mergeCell ref="A122:B122"/>
    <mergeCell ref="A123:B123"/>
    <mergeCell ref="A124:B124"/>
    <mergeCell ref="A125:B125"/>
    <mergeCell ref="A126:B126"/>
    <mergeCell ref="A127:B127"/>
    <mergeCell ref="A140:B140"/>
    <mergeCell ref="A141:B141"/>
    <mergeCell ref="A142:B142"/>
    <mergeCell ref="A143:B143"/>
    <mergeCell ref="A144:B144"/>
    <mergeCell ref="A145:B145"/>
    <mergeCell ref="A134:B134"/>
    <mergeCell ref="A135:B135"/>
    <mergeCell ref="A136:B136"/>
    <mergeCell ref="A137:B137"/>
    <mergeCell ref="A138:B138"/>
    <mergeCell ref="A139:B139"/>
    <mergeCell ref="A152:B152"/>
    <mergeCell ref="A153:B153"/>
    <mergeCell ref="A154:B154"/>
    <mergeCell ref="A155:B155"/>
    <mergeCell ref="A156:B156"/>
    <mergeCell ref="A157:B157"/>
    <mergeCell ref="A146:B146"/>
    <mergeCell ref="A147:B147"/>
    <mergeCell ref="A148:B148"/>
    <mergeCell ref="A149:B149"/>
    <mergeCell ref="A150:B150"/>
    <mergeCell ref="A151:B151"/>
    <mergeCell ref="A164:B164"/>
    <mergeCell ref="A165:B165"/>
    <mergeCell ref="A166:B166"/>
    <mergeCell ref="A167:B167"/>
    <mergeCell ref="A168:B168"/>
    <mergeCell ref="A169:B169"/>
    <mergeCell ref="A158:B158"/>
    <mergeCell ref="A159:B159"/>
    <mergeCell ref="A160:B160"/>
    <mergeCell ref="A161:B161"/>
    <mergeCell ref="A162:B162"/>
    <mergeCell ref="A163:B163"/>
    <mergeCell ref="A176:B176"/>
    <mergeCell ref="A177:B177"/>
    <mergeCell ref="A178:B178"/>
    <mergeCell ref="A179:B179"/>
    <mergeCell ref="A180:B180"/>
    <mergeCell ref="A181:B181"/>
    <mergeCell ref="A170:B170"/>
    <mergeCell ref="A171:B171"/>
    <mergeCell ref="A172:B172"/>
    <mergeCell ref="A173:B173"/>
    <mergeCell ref="A174:B174"/>
    <mergeCell ref="A175:B175"/>
    <mergeCell ref="A188:B188"/>
    <mergeCell ref="A189:B189"/>
    <mergeCell ref="A190:B190"/>
    <mergeCell ref="A191:B191"/>
    <mergeCell ref="A192:B192"/>
    <mergeCell ref="A193:B193"/>
    <mergeCell ref="A182:B182"/>
    <mergeCell ref="A183:B183"/>
    <mergeCell ref="A184:B184"/>
    <mergeCell ref="A185:B185"/>
    <mergeCell ref="A186:B186"/>
    <mergeCell ref="A187:B187"/>
    <mergeCell ref="A200:B200"/>
    <mergeCell ref="A201:B201"/>
    <mergeCell ref="A202:B202"/>
    <mergeCell ref="A203:B203"/>
    <mergeCell ref="A204:B204"/>
    <mergeCell ref="A205:B205"/>
    <mergeCell ref="A194:B194"/>
    <mergeCell ref="A195:B195"/>
    <mergeCell ref="A196:B196"/>
    <mergeCell ref="A197:B197"/>
    <mergeCell ref="A198:B198"/>
    <mergeCell ref="A199:B199"/>
    <mergeCell ref="A212:B212"/>
    <mergeCell ref="A213:B213"/>
    <mergeCell ref="A214:B214"/>
    <mergeCell ref="A215:B215"/>
    <mergeCell ref="A216:B216"/>
    <mergeCell ref="A217:B217"/>
    <mergeCell ref="A206:B206"/>
    <mergeCell ref="A207:B207"/>
    <mergeCell ref="A208:B208"/>
    <mergeCell ref="A209:B209"/>
    <mergeCell ref="A210:B210"/>
    <mergeCell ref="A211:B211"/>
    <mergeCell ref="A224:B224"/>
    <mergeCell ref="A225:B225"/>
    <mergeCell ref="A226:B226"/>
    <mergeCell ref="A227:B227"/>
    <mergeCell ref="A228:B228"/>
    <mergeCell ref="A229:B229"/>
    <mergeCell ref="A218:B218"/>
    <mergeCell ref="A219:B219"/>
    <mergeCell ref="A220:B220"/>
    <mergeCell ref="A221:B221"/>
    <mergeCell ref="A222:B222"/>
    <mergeCell ref="A223:B223"/>
    <mergeCell ref="A236:B236"/>
    <mergeCell ref="A237:B237"/>
    <mergeCell ref="A238:B238"/>
    <mergeCell ref="A239:B239"/>
    <mergeCell ref="A240:B240"/>
    <mergeCell ref="A241:B241"/>
    <mergeCell ref="A230:B230"/>
    <mergeCell ref="A231:B231"/>
    <mergeCell ref="A232:B232"/>
    <mergeCell ref="A233:B233"/>
    <mergeCell ref="A234:B234"/>
    <mergeCell ref="A235:B235"/>
    <mergeCell ref="A248:B248"/>
    <mergeCell ref="A249:B249"/>
    <mergeCell ref="A250:B250"/>
    <mergeCell ref="A251:B251"/>
    <mergeCell ref="A252:B252"/>
    <mergeCell ref="A253:B253"/>
    <mergeCell ref="A242:B242"/>
    <mergeCell ref="A243:B243"/>
    <mergeCell ref="A244:B244"/>
    <mergeCell ref="A245:B245"/>
    <mergeCell ref="A246:B246"/>
    <mergeCell ref="A247:B247"/>
    <mergeCell ref="A260:B260"/>
    <mergeCell ref="A261:B261"/>
    <mergeCell ref="A262:B262"/>
    <mergeCell ref="A263:B263"/>
    <mergeCell ref="A264:B264"/>
    <mergeCell ref="A265:B265"/>
    <mergeCell ref="A254:B254"/>
    <mergeCell ref="A255:B255"/>
    <mergeCell ref="A256:B256"/>
    <mergeCell ref="A257:B257"/>
    <mergeCell ref="A258:B258"/>
    <mergeCell ref="A259:B259"/>
    <mergeCell ref="A272:B272"/>
    <mergeCell ref="A274:B275"/>
    <mergeCell ref="C274:C275"/>
    <mergeCell ref="D274:D275"/>
    <mergeCell ref="F274:F275"/>
    <mergeCell ref="A276:B276"/>
    <mergeCell ref="A266:B266"/>
    <mergeCell ref="A267:B267"/>
    <mergeCell ref="A268:B268"/>
    <mergeCell ref="A269:B269"/>
    <mergeCell ref="A270:B270"/>
    <mergeCell ref="A271:B271"/>
    <mergeCell ref="A283:B283"/>
    <mergeCell ref="A284:B284"/>
    <mergeCell ref="A285:B285"/>
    <mergeCell ref="A286:B286"/>
    <mergeCell ref="A287:B287"/>
    <mergeCell ref="A288:B288"/>
    <mergeCell ref="A277:B277"/>
    <mergeCell ref="A278:B278"/>
    <mergeCell ref="A279:B279"/>
    <mergeCell ref="A280:B280"/>
    <mergeCell ref="A281:B281"/>
    <mergeCell ref="A282:B282"/>
    <mergeCell ref="A295:B295"/>
    <mergeCell ref="A296:B296"/>
    <mergeCell ref="A297:B297"/>
    <mergeCell ref="A298:B298"/>
    <mergeCell ref="A299:B299"/>
    <mergeCell ref="A300:B300"/>
    <mergeCell ref="A289:B289"/>
    <mergeCell ref="A290:B290"/>
    <mergeCell ref="A291:B291"/>
    <mergeCell ref="A292:B292"/>
    <mergeCell ref="A293:B293"/>
    <mergeCell ref="A294:B294"/>
    <mergeCell ref="A307:B307"/>
    <mergeCell ref="A308:B308"/>
    <mergeCell ref="A309:B309"/>
    <mergeCell ref="A310:B310"/>
    <mergeCell ref="A311:B311"/>
    <mergeCell ref="A312:B312"/>
    <mergeCell ref="A301:B301"/>
    <mergeCell ref="A302:B302"/>
    <mergeCell ref="A303:B303"/>
    <mergeCell ref="A304:B304"/>
    <mergeCell ref="A305:B305"/>
    <mergeCell ref="A306:B306"/>
    <mergeCell ref="A319:B319"/>
    <mergeCell ref="A320:B320"/>
    <mergeCell ref="A321:B321"/>
    <mergeCell ref="A322:B322"/>
    <mergeCell ref="A323:B323"/>
    <mergeCell ref="A324:B324"/>
    <mergeCell ref="A313:B313"/>
    <mergeCell ref="A314:B314"/>
    <mergeCell ref="A315:B315"/>
    <mergeCell ref="A316:B316"/>
    <mergeCell ref="A317:B317"/>
    <mergeCell ref="A318:B318"/>
    <mergeCell ref="A331:B331"/>
    <mergeCell ref="A332:B332"/>
    <mergeCell ref="A333:B333"/>
    <mergeCell ref="A334:B334"/>
    <mergeCell ref="A335:B335"/>
    <mergeCell ref="A336:B336"/>
    <mergeCell ref="A325:B325"/>
    <mergeCell ref="A326:B326"/>
    <mergeCell ref="A327:B327"/>
    <mergeCell ref="A328:B328"/>
    <mergeCell ref="A329:B329"/>
    <mergeCell ref="A330:B330"/>
    <mergeCell ref="A343:B343"/>
    <mergeCell ref="A344:B344"/>
    <mergeCell ref="A345:B345"/>
    <mergeCell ref="A346:B346"/>
    <mergeCell ref="A347:B347"/>
    <mergeCell ref="A348:B348"/>
    <mergeCell ref="A337:B337"/>
    <mergeCell ref="A338:B338"/>
    <mergeCell ref="A339:B339"/>
    <mergeCell ref="A340:B340"/>
    <mergeCell ref="A341:B341"/>
    <mergeCell ref="A342:B342"/>
    <mergeCell ref="A355:B355"/>
    <mergeCell ref="A356:B356"/>
    <mergeCell ref="A357:B357"/>
    <mergeCell ref="A358:B358"/>
    <mergeCell ref="A359:B359"/>
    <mergeCell ref="A360:B360"/>
    <mergeCell ref="A349:B349"/>
    <mergeCell ref="A350:B350"/>
    <mergeCell ref="A351:B351"/>
    <mergeCell ref="A352:B352"/>
    <mergeCell ref="A353:B353"/>
    <mergeCell ref="A354:B354"/>
    <mergeCell ref="A367:B367"/>
    <mergeCell ref="A368:B368"/>
    <mergeCell ref="A369:B369"/>
    <mergeCell ref="A370:B370"/>
    <mergeCell ref="A371:B371"/>
    <mergeCell ref="A372:B372"/>
    <mergeCell ref="A361:B361"/>
    <mergeCell ref="A362:B362"/>
    <mergeCell ref="A363:B363"/>
    <mergeCell ref="A364:B364"/>
    <mergeCell ref="A365:B365"/>
    <mergeCell ref="A366:B366"/>
    <mergeCell ref="A379:B379"/>
    <mergeCell ref="A380:B380"/>
    <mergeCell ref="A381:B381"/>
    <mergeCell ref="A382:B382"/>
    <mergeCell ref="A383:B383"/>
    <mergeCell ref="A384:B384"/>
    <mergeCell ref="A373:B373"/>
    <mergeCell ref="A374:B374"/>
    <mergeCell ref="A375:B375"/>
    <mergeCell ref="A376:B376"/>
    <mergeCell ref="A377:B377"/>
    <mergeCell ref="A378:B378"/>
    <mergeCell ref="A391:B391"/>
    <mergeCell ref="A392:B392"/>
    <mergeCell ref="A393:B393"/>
    <mergeCell ref="A394:B394"/>
    <mergeCell ref="A395:B395"/>
    <mergeCell ref="A396:B396"/>
    <mergeCell ref="A385:B385"/>
    <mergeCell ref="A386:B386"/>
    <mergeCell ref="A387:B387"/>
    <mergeCell ref="A388:B388"/>
    <mergeCell ref="A389:B389"/>
    <mergeCell ref="A390:B390"/>
    <mergeCell ref="A403:B403"/>
    <mergeCell ref="A404:B404"/>
    <mergeCell ref="A405:B405"/>
    <mergeCell ref="A406:B406"/>
    <mergeCell ref="A407:B407"/>
    <mergeCell ref="A408:B408"/>
    <mergeCell ref="A397:B397"/>
    <mergeCell ref="A398:B398"/>
    <mergeCell ref="A399:B399"/>
    <mergeCell ref="A400:B400"/>
    <mergeCell ref="A401:B401"/>
    <mergeCell ref="A402:B402"/>
    <mergeCell ref="A415:B415"/>
    <mergeCell ref="A416:B416"/>
    <mergeCell ref="A417:B417"/>
    <mergeCell ref="A418:B418"/>
    <mergeCell ref="A419:B419"/>
    <mergeCell ref="A420:B420"/>
    <mergeCell ref="A409:B409"/>
    <mergeCell ref="A410:B410"/>
    <mergeCell ref="A411:B411"/>
    <mergeCell ref="A412:B412"/>
    <mergeCell ref="A413:B413"/>
    <mergeCell ref="A414:B414"/>
    <mergeCell ref="A427:B427"/>
    <mergeCell ref="A428:B428"/>
    <mergeCell ref="A429:B429"/>
    <mergeCell ref="A430:B430"/>
    <mergeCell ref="A431:B431"/>
    <mergeCell ref="A432:B432"/>
    <mergeCell ref="A421:B421"/>
    <mergeCell ref="A422:B422"/>
    <mergeCell ref="A423:B423"/>
    <mergeCell ref="A424:B424"/>
    <mergeCell ref="A425:B425"/>
    <mergeCell ref="A426:B426"/>
    <mergeCell ref="A439:B439"/>
    <mergeCell ref="A440:B440"/>
    <mergeCell ref="A441:B441"/>
    <mergeCell ref="A442:B442"/>
    <mergeCell ref="A443:B443"/>
    <mergeCell ref="A444:B444"/>
    <mergeCell ref="A433:B433"/>
    <mergeCell ref="A434:B434"/>
    <mergeCell ref="A435:B435"/>
    <mergeCell ref="A436:B436"/>
    <mergeCell ref="A437:B437"/>
    <mergeCell ref="A438:B438"/>
    <mergeCell ref="A451:B451"/>
    <mergeCell ref="A452:B452"/>
    <mergeCell ref="A453:B453"/>
    <mergeCell ref="A454:B454"/>
    <mergeCell ref="A455:B455"/>
    <mergeCell ref="A456:B456"/>
    <mergeCell ref="A445:B445"/>
    <mergeCell ref="A446:B446"/>
    <mergeCell ref="A447:B447"/>
    <mergeCell ref="A448:B448"/>
    <mergeCell ref="A449:B449"/>
    <mergeCell ref="A450:B450"/>
    <mergeCell ref="A463:B463"/>
    <mergeCell ref="A464:B464"/>
    <mergeCell ref="A465:B465"/>
    <mergeCell ref="A466:B466"/>
    <mergeCell ref="A467:B467"/>
    <mergeCell ref="A468:B468"/>
    <mergeCell ref="A457:B457"/>
    <mergeCell ref="A458:B458"/>
    <mergeCell ref="A459:B459"/>
    <mergeCell ref="A460:B460"/>
    <mergeCell ref="A461:B461"/>
    <mergeCell ref="A462:B462"/>
    <mergeCell ref="A475:B475"/>
    <mergeCell ref="A476:B476"/>
    <mergeCell ref="A477:B477"/>
    <mergeCell ref="A478:B478"/>
    <mergeCell ref="A479:B479"/>
    <mergeCell ref="A480:B480"/>
    <mergeCell ref="A469:B469"/>
    <mergeCell ref="A470:B470"/>
    <mergeCell ref="A471:B471"/>
    <mergeCell ref="A472:B472"/>
    <mergeCell ref="A473:B473"/>
    <mergeCell ref="A474:B474"/>
    <mergeCell ref="A487:B487"/>
    <mergeCell ref="A488:B488"/>
    <mergeCell ref="A489:B489"/>
    <mergeCell ref="A490:B490"/>
    <mergeCell ref="A491:B491"/>
    <mergeCell ref="A492:B492"/>
    <mergeCell ref="A481:B481"/>
    <mergeCell ref="A482:B482"/>
    <mergeCell ref="A483:B483"/>
    <mergeCell ref="A484:B484"/>
    <mergeCell ref="A485:B485"/>
    <mergeCell ref="A486:B486"/>
    <mergeCell ref="A499:B499"/>
    <mergeCell ref="A500:B500"/>
    <mergeCell ref="A501:B501"/>
    <mergeCell ref="A502:B502"/>
    <mergeCell ref="A503:B503"/>
    <mergeCell ref="A504:B504"/>
    <mergeCell ref="A493:B493"/>
    <mergeCell ref="A494:B494"/>
    <mergeCell ref="A495:B495"/>
    <mergeCell ref="A496:B496"/>
    <mergeCell ref="A497:B497"/>
    <mergeCell ref="A498:B498"/>
    <mergeCell ref="A511:B511"/>
    <mergeCell ref="A512:B512"/>
    <mergeCell ref="A513:B513"/>
    <mergeCell ref="A514:B514"/>
    <mergeCell ref="A515:B515"/>
    <mergeCell ref="A516:B516"/>
    <mergeCell ref="A505:B505"/>
    <mergeCell ref="A506:B506"/>
    <mergeCell ref="A507:B507"/>
    <mergeCell ref="A508:B508"/>
    <mergeCell ref="A509:B509"/>
    <mergeCell ref="A510:B510"/>
    <mergeCell ref="A523:B523"/>
    <mergeCell ref="A524:B524"/>
    <mergeCell ref="A525:B525"/>
    <mergeCell ref="A526:B526"/>
    <mergeCell ref="A527:B527"/>
    <mergeCell ref="A528:B528"/>
    <mergeCell ref="A517:B517"/>
    <mergeCell ref="A518:B518"/>
    <mergeCell ref="A519:B519"/>
    <mergeCell ref="A520:B520"/>
    <mergeCell ref="A521:B521"/>
    <mergeCell ref="A522:B522"/>
    <mergeCell ref="A538:B538"/>
    <mergeCell ref="A539:B539"/>
    <mergeCell ref="A540:B540"/>
    <mergeCell ref="A529:B529"/>
    <mergeCell ref="A530:B530"/>
    <mergeCell ref="A531:B531"/>
    <mergeCell ref="A532:B532"/>
    <mergeCell ref="A533:B533"/>
    <mergeCell ref="A534:B534"/>
    <mergeCell ref="G5:G6"/>
    <mergeCell ref="G274:G275"/>
    <mergeCell ref="H5:H6"/>
    <mergeCell ref="H274:H275"/>
    <mergeCell ref="D1:G1"/>
    <mergeCell ref="A553:B553"/>
    <mergeCell ref="A554:B554"/>
    <mergeCell ref="A555:B555"/>
    <mergeCell ref="A556:B556"/>
    <mergeCell ref="A547:B547"/>
    <mergeCell ref="A548:B548"/>
    <mergeCell ref="A549:B549"/>
    <mergeCell ref="A550:B550"/>
    <mergeCell ref="A551:B551"/>
    <mergeCell ref="A552:B552"/>
    <mergeCell ref="A541:B541"/>
    <mergeCell ref="A542:B542"/>
    <mergeCell ref="A543:B543"/>
    <mergeCell ref="A544:B544"/>
    <mergeCell ref="A545:B545"/>
    <mergeCell ref="A546:B546"/>
    <mergeCell ref="A535:B535"/>
    <mergeCell ref="A536:B536"/>
    <mergeCell ref="A537:B537"/>
  </mergeCells>
  <pageMargins left="0.7" right="0.7" top="0.75" bottom="0.75" header="0.3" footer="0.3"/>
  <pageSetup paperSize="9" scale="90" orientation="portrait" r:id="rId1"/>
  <headerFooter>
    <oddFooter>&amp;C3</oddFoot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528"/>
  <sheetViews>
    <sheetView workbookViewId="0">
      <selection activeCell="G14" sqref="G14"/>
    </sheetView>
  </sheetViews>
  <sheetFormatPr defaultRowHeight="15" x14ac:dyDescent="0.2"/>
  <cols>
    <col min="1" max="1" width="5.21875" customWidth="1"/>
    <col min="2" max="2" width="8.88671875" hidden="1" customWidth="1"/>
    <col min="3" max="3" width="42.6640625" style="9" customWidth="1"/>
    <col min="4" max="4" width="4.88671875" style="64" customWidth="1"/>
    <col min="5" max="5" width="0" hidden="1" customWidth="1"/>
    <col min="6" max="6" width="9.33203125" bestFit="1" customWidth="1"/>
  </cols>
  <sheetData>
    <row r="1" spans="1:8" x14ac:dyDescent="0.2">
      <c r="D1" s="208" t="s">
        <v>900</v>
      </c>
      <c r="E1" s="208"/>
      <c r="F1" s="208"/>
      <c r="G1" s="208"/>
    </row>
    <row r="2" spans="1:8" x14ac:dyDescent="0.2">
      <c r="C2" s="185" t="s">
        <v>854</v>
      </c>
      <c r="D2" s="185"/>
      <c r="E2" s="185"/>
      <c r="F2" s="185"/>
    </row>
    <row r="3" spans="1:8" x14ac:dyDescent="0.2">
      <c r="C3" s="184" t="s">
        <v>855</v>
      </c>
      <c r="D3" s="184"/>
      <c r="E3" s="184"/>
      <c r="F3" s="184"/>
    </row>
    <row r="4" spans="1:8" ht="20.25" customHeight="1" x14ac:dyDescent="0.2">
      <c r="D4" s="11"/>
    </row>
    <row r="5" spans="1:8" ht="15" customHeight="1" x14ac:dyDescent="0.2">
      <c r="A5" s="194" t="s">
        <v>0</v>
      </c>
      <c r="B5" s="195"/>
      <c r="C5" s="204" t="s">
        <v>861</v>
      </c>
      <c r="D5" s="186" t="s">
        <v>2</v>
      </c>
      <c r="E5" s="63"/>
      <c r="F5" s="186" t="s">
        <v>512</v>
      </c>
      <c r="G5" s="186" t="s">
        <v>910</v>
      </c>
      <c r="H5" s="186" t="s">
        <v>911</v>
      </c>
    </row>
    <row r="6" spans="1:8" ht="22.5" customHeight="1" x14ac:dyDescent="0.2">
      <c r="A6" s="196"/>
      <c r="B6" s="197"/>
      <c r="C6" s="205"/>
      <c r="D6" s="186"/>
      <c r="E6" s="63"/>
      <c r="F6" s="186"/>
      <c r="G6" s="186"/>
      <c r="H6" s="186"/>
    </row>
    <row r="7" spans="1:8" x14ac:dyDescent="0.2">
      <c r="A7" s="198" t="s">
        <v>3</v>
      </c>
      <c r="B7" s="199"/>
      <c r="C7" s="65" t="s">
        <v>4</v>
      </c>
      <c r="D7" s="62" t="s">
        <v>5</v>
      </c>
      <c r="E7" s="62"/>
      <c r="F7" s="162" t="s">
        <v>513</v>
      </c>
      <c r="G7" s="162" t="s">
        <v>909</v>
      </c>
      <c r="H7" s="162" t="s">
        <v>912</v>
      </c>
    </row>
    <row r="8" spans="1:8" x14ac:dyDescent="0.2">
      <c r="A8" s="192" t="s">
        <v>6</v>
      </c>
      <c r="B8" s="193"/>
      <c r="C8" s="3" t="s">
        <v>7</v>
      </c>
      <c r="D8" s="14" t="s">
        <v>8</v>
      </c>
      <c r="E8" s="14"/>
      <c r="F8" s="17"/>
      <c r="G8" s="17"/>
      <c r="H8" s="17"/>
    </row>
    <row r="9" spans="1:8" ht="25.5" x14ac:dyDescent="0.2">
      <c r="A9" s="192" t="s">
        <v>9</v>
      </c>
      <c r="B9" s="193"/>
      <c r="C9" s="3" t="s">
        <v>10</v>
      </c>
      <c r="D9" s="14" t="s">
        <v>11</v>
      </c>
      <c r="E9" s="14"/>
      <c r="F9" s="17"/>
      <c r="G9" s="17"/>
      <c r="H9" s="17"/>
    </row>
    <row r="10" spans="1:8" ht="25.5" x14ac:dyDescent="0.2">
      <c r="A10" s="192" t="s">
        <v>12</v>
      </c>
      <c r="B10" s="193"/>
      <c r="C10" s="3" t="s">
        <v>13</v>
      </c>
      <c r="D10" s="14" t="s">
        <v>14</v>
      </c>
      <c r="E10" s="14"/>
      <c r="F10" s="17">
        <f>2628+2582</f>
        <v>5210</v>
      </c>
      <c r="G10" s="17">
        <v>0</v>
      </c>
      <c r="H10" s="17">
        <f>SUM(F10:G10)</f>
        <v>5210</v>
      </c>
    </row>
    <row r="11" spans="1:8" hidden="1" x14ac:dyDescent="0.2">
      <c r="A11" s="192" t="s">
        <v>15</v>
      </c>
      <c r="B11" s="193"/>
      <c r="C11" s="3" t="s">
        <v>16</v>
      </c>
      <c r="D11" s="14" t="s">
        <v>17</v>
      </c>
      <c r="E11" s="14"/>
      <c r="F11" s="17"/>
      <c r="G11" s="17"/>
      <c r="H11" s="17"/>
    </row>
    <row r="12" spans="1:8" hidden="1" x14ac:dyDescent="0.2">
      <c r="A12" s="192" t="s">
        <v>18</v>
      </c>
      <c r="B12" s="193"/>
      <c r="C12" s="3" t="s">
        <v>19</v>
      </c>
      <c r="D12" s="14" t="s">
        <v>20</v>
      </c>
      <c r="E12" s="14"/>
      <c r="F12" s="17"/>
      <c r="G12" s="17"/>
      <c r="H12" s="17"/>
    </row>
    <row r="13" spans="1:8" hidden="1" x14ac:dyDescent="0.2">
      <c r="A13" s="192" t="s">
        <v>21</v>
      </c>
      <c r="B13" s="193"/>
      <c r="C13" s="3" t="s">
        <v>22</v>
      </c>
      <c r="D13" s="14" t="s">
        <v>23</v>
      </c>
      <c r="E13" s="14"/>
      <c r="F13" s="17"/>
      <c r="G13" s="17"/>
      <c r="H13" s="17"/>
    </row>
    <row r="14" spans="1:8" x14ac:dyDescent="0.2">
      <c r="A14" s="200" t="s">
        <v>24</v>
      </c>
      <c r="B14" s="201"/>
      <c r="C14" s="4" t="s">
        <v>25</v>
      </c>
      <c r="D14" s="15" t="s">
        <v>26</v>
      </c>
      <c r="E14" s="15"/>
      <c r="F14" s="18">
        <f>SUM(F8:F13)</f>
        <v>5210</v>
      </c>
      <c r="G14" s="18">
        <f>SUM(G8:G13)</f>
        <v>0</v>
      </c>
      <c r="H14" s="18">
        <f>SUM(H8:H13)</f>
        <v>5210</v>
      </c>
    </row>
    <row r="15" spans="1:8" x14ac:dyDescent="0.2">
      <c r="A15" s="192" t="s">
        <v>27</v>
      </c>
      <c r="B15" s="193"/>
      <c r="C15" s="3" t="s">
        <v>28</v>
      </c>
      <c r="D15" s="14" t="s">
        <v>29</v>
      </c>
      <c r="E15" s="14"/>
      <c r="F15" s="17">
        <v>192</v>
      </c>
      <c r="G15" s="17"/>
      <c r="H15" s="17">
        <v>192</v>
      </c>
    </row>
    <row r="16" spans="1:8" ht="25.5" hidden="1" x14ac:dyDescent="0.2">
      <c r="A16" s="192" t="s">
        <v>30</v>
      </c>
      <c r="B16" s="193"/>
      <c r="C16" s="3" t="s">
        <v>31</v>
      </c>
      <c r="D16" s="14" t="s">
        <v>32</v>
      </c>
      <c r="E16" s="14"/>
      <c r="F16" s="17"/>
      <c r="G16" s="17"/>
      <c r="H16" s="17"/>
    </row>
    <row r="17" spans="1:8" ht="25.5" hidden="1" x14ac:dyDescent="0.2">
      <c r="A17" s="192" t="s">
        <v>33</v>
      </c>
      <c r="B17" s="193"/>
      <c r="C17" s="3" t="s">
        <v>34</v>
      </c>
      <c r="D17" s="14" t="s">
        <v>35</v>
      </c>
      <c r="E17" s="14"/>
      <c r="F17" s="17">
        <f>SUM(F18:F27)</f>
        <v>0</v>
      </c>
      <c r="G17" s="17">
        <f>SUM(G18:G27)</f>
        <v>0</v>
      </c>
      <c r="H17" s="17">
        <f>SUM(H18:H27)</f>
        <v>0</v>
      </c>
    </row>
    <row r="18" spans="1:8" hidden="1" x14ac:dyDescent="0.2">
      <c r="A18" s="192" t="s">
        <v>36</v>
      </c>
      <c r="B18" s="193"/>
      <c r="C18" s="5" t="s">
        <v>37</v>
      </c>
      <c r="D18" s="14" t="s">
        <v>35</v>
      </c>
      <c r="E18" s="14"/>
      <c r="F18" s="17"/>
      <c r="G18" s="17"/>
      <c r="H18" s="17"/>
    </row>
    <row r="19" spans="1:8" hidden="1" x14ac:dyDescent="0.2">
      <c r="A19" s="192" t="s">
        <v>38</v>
      </c>
      <c r="B19" s="193"/>
      <c r="C19" s="5" t="s">
        <v>39</v>
      </c>
      <c r="D19" s="14" t="s">
        <v>35</v>
      </c>
      <c r="E19" s="14"/>
      <c r="F19" s="17"/>
      <c r="G19" s="17"/>
      <c r="H19" s="17"/>
    </row>
    <row r="20" spans="1:8" ht="25.5" hidden="1" x14ac:dyDescent="0.2">
      <c r="A20" s="192" t="s">
        <v>40</v>
      </c>
      <c r="B20" s="193"/>
      <c r="C20" s="5" t="s">
        <v>41</v>
      </c>
      <c r="D20" s="14" t="s">
        <v>35</v>
      </c>
      <c r="E20" s="14"/>
      <c r="F20" s="17"/>
      <c r="G20" s="17"/>
      <c r="H20" s="17"/>
    </row>
    <row r="21" spans="1:8" hidden="1" x14ac:dyDescent="0.2">
      <c r="A21" s="192" t="s">
        <v>42</v>
      </c>
      <c r="B21" s="193"/>
      <c r="C21" s="5" t="s">
        <v>43</v>
      </c>
      <c r="D21" s="14" t="s">
        <v>35</v>
      </c>
      <c r="E21" s="14"/>
      <c r="F21" s="17"/>
      <c r="G21" s="17"/>
      <c r="H21" s="17"/>
    </row>
    <row r="22" spans="1:8" hidden="1" x14ac:dyDescent="0.2">
      <c r="A22" s="192" t="s">
        <v>44</v>
      </c>
      <c r="B22" s="193"/>
      <c r="C22" s="5" t="s">
        <v>45</v>
      </c>
      <c r="D22" s="14" t="s">
        <v>35</v>
      </c>
      <c r="E22" s="14"/>
      <c r="F22" s="17"/>
      <c r="G22" s="17"/>
      <c r="H22" s="17"/>
    </row>
    <row r="23" spans="1:8" hidden="1" x14ac:dyDescent="0.2">
      <c r="A23" s="192" t="s">
        <v>46</v>
      </c>
      <c r="B23" s="193"/>
      <c r="C23" s="5" t="s">
        <v>47</v>
      </c>
      <c r="D23" s="14" t="s">
        <v>35</v>
      </c>
      <c r="E23" s="14"/>
      <c r="F23" s="17"/>
      <c r="G23" s="17"/>
      <c r="H23" s="17"/>
    </row>
    <row r="24" spans="1:8" hidden="1" x14ac:dyDescent="0.2">
      <c r="A24" s="192" t="s">
        <v>48</v>
      </c>
      <c r="B24" s="193"/>
      <c r="C24" s="5" t="s">
        <v>49</v>
      </c>
      <c r="D24" s="14" t="s">
        <v>35</v>
      </c>
      <c r="E24" s="14"/>
      <c r="F24" s="17"/>
      <c r="G24" s="17"/>
      <c r="H24" s="17"/>
    </row>
    <row r="25" spans="1:8" hidden="1" x14ac:dyDescent="0.2">
      <c r="A25" s="192" t="s">
        <v>50</v>
      </c>
      <c r="B25" s="193"/>
      <c r="C25" s="5" t="s">
        <v>51</v>
      </c>
      <c r="D25" s="14" t="s">
        <v>35</v>
      </c>
      <c r="E25" s="14"/>
      <c r="F25" s="17"/>
      <c r="G25" s="17"/>
      <c r="H25" s="17"/>
    </row>
    <row r="26" spans="1:8" hidden="1" x14ac:dyDescent="0.2">
      <c r="A26" s="192" t="s">
        <v>52</v>
      </c>
      <c r="B26" s="193"/>
      <c r="C26" s="5" t="s">
        <v>53</v>
      </c>
      <c r="D26" s="14" t="s">
        <v>35</v>
      </c>
      <c r="E26" s="14"/>
      <c r="F26" s="17"/>
      <c r="G26" s="17"/>
      <c r="H26" s="17"/>
    </row>
    <row r="27" spans="1:8" hidden="1" x14ac:dyDescent="0.2">
      <c r="A27" s="192" t="s">
        <v>54</v>
      </c>
      <c r="B27" s="193"/>
      <c r="C27" s="5" t="s">
        <v>55</v>
      </c>
      <c r="D27" s="14" t="s">
        <v>35</v>
      </c>
      <c r="E27" s="14"/>
      <c r="F27" s="17"/>
      <c r="G27" s="17"/>
      <c r="H27" s="17"/>
    </row>
    <row r="28" spans="1:8" ht="25.5" hidden="1" x14ac:dyDescent="0.2">
      <c r="A28" s="192" t="s">
        <v>56</v>
      </c>
      <c r="B28" s="193"/>
      <c r="C28" s="3" t="s">
        <v>57</v>
      </c>
      <c r="D28" s="14" t="s">
        <v>58</v>
      </c>
      <c r="E28" s="14"/>
      <c r="F28" s="17">
        <f>SUM(F29:F38)</f>
        <v>0</v>
      </c>
      <c r="G28" s="17">
        <f>SUM(G29:G38)</f>
        <v>0</v>
      </c>
      <c r="H28" s="17">
        <f>SUM(H29:H38)</f>
        <v>0</v>
      </c>
    </row>
    <row r="29" spans="1:8" hidden="1" x14ac:dyDescent="0.2">
      <c r="A29" s="192" t="s">
        <v>59</v>
      </c>
      <c r="B29" s="193"/>
      <c r="C29" s="5" t="s">
        <v>37</v>
      </c>
      <c r="D29" s="14" t="s">
        <v>58</v>
      </c>
      <c r="E29" s="14"/>
      <c r="F29" s="17"/>
      <c r="G29" s="17"/>
      <c r="H29" s="17"/>
    </row>
    <row r="30" spans="1:8" hidden="1" x14ac:dyDescent="0.2">
      <c r="A30" s="192" t="s">
        <v>60</v>
      </c>
      <c r="B30" s="193"/>
      <c r="C30" s="5" t="s">
        <v>39</v>
      </c>
      <c r="D30" s="14" t="s">
        <v>58</v>
      </c>
      <c r="E30" s="14"/>
      <c r="F30" s="17"/>
      <c r="G30" s="17"/>
      <c r="H30" s="17"/>
    </row>
    <row r="31" spans="1:8" ht="25.5" hidden="1" x14ac:dyDescent="0.2">
      <c r="A31" s="192" t="s">
        <v>61</v>
      </c>
      <c r="B31" s="193"/>
      <c r="C31" s="5" t="s">
        <v>41</v>
      </c>
      <c r="D31" s="14" t="s">
        <v>58</v>
      </c>
      <c r="E31" s="14"/>
      <c r="F31" s="17"/>
      <c r="G31" s="17"/>
      <c r="H31" s="17"/>
    </row>
    <row r="32" spans="1:8" hidden="1" x14ac:dyDescent="0.2">
      <c r="A32" s="192" t="s">
        <v>62</v>
      </c>
      <c r="B32" s="193"/>
      <c r="C32" s="5" t="s">
        <v>43</v>
      </c>
      <c r="D32" s="14" t="s">
        <v>58</v>
      </c>
      <c r="E32" s="14"/>
      <c r="F32" s="17"/>
      <c r="G32" s="17"/>
      <c r="H32" s="17"/>
    </row>
    <row r="33" spans="1:8" hidden="1" x14ac:dyDescent="0.2">
      <c r="A33" s="192" t="s">
        <v>63</v>
      </c>
      <c r="B33" s="193"/>
      <c r="C33" s="5" t="s">
        <v>45</v>
      </c>
      <c r="D33" s="14" t="s">
        <v>58</v>
      </c>
      <c r="E33" s="14"/>
      <c r="F33" s="17"/>
      <c r="G33" s="17"/>
      <c r="H33" s="17"/>
    </row>
    <row r="34" spans="1:8" hidden="1" x14ac:dyDescent="0.2">
      <c r="A34" s="192" t="s">
        <v>64</v>
      </c>
      <c r="B34" s="193"/>
      <c r="C34" s="5" t="s">
        <v>47</v>
      </c>
      <c r="D34" s="14" t="s">
        <v>58</v>
      </c>
      <c r="E34" s="14"/>
      <c r="F34" s="17"/>
      <c r="G34" s="17"/>
      <c r="H34" s="17"/>
    </row>
    <row r="35" spans="1:8" hidden="1" x14ac:dyDescent="0.2">
      <c r="A35" s="192" t="s">
        <v>65</v>
      </c>
      <c r="B35" s="193"/>
      <c r="C35" s="5" t="s">
        <v>49</v>
      </c>
      <c r="D35" s="14" t="s">
        <v>58</v>
      </c>
      <c r="E35" s="14"/>
      <c r="F35" s="17"/>
      <c r="G35" s="17"/>
      <c r="H35" s="17"/>
    </row>
    <row r="36" spans="1:8" hidden="1" x14ac:dyDescent="0.2">
      <c r="A36" s="192" t="s">
        <v>66</v>
      </c>
      <c r="B36" s="193"/>
      <c r="C36" s="5" t="s">
        <v>51</v>
      </c>
      <c r="D36" s="14" t="s">
        <v>58</v>
      </c>
      <c r="E36" s="14"/>
      <c r="F36" s="17"/>
      <c r="G36" s="17"/>
      <c r="H36" s="17"/>
    </row>
    <row r="37" spans="1:8" hidden="1" x14ac:dyDescent="0.2">
      <c r="A37" s="192" t="s">
        <v>67</v>
      </c>
      <c r="B37" s="193"/>
      <c r="C37" s="5" t="s">
        <v>53</v>
      </c>
      <c r="D37" s="14" t="s">
        <v>58</v>
      </c>
      <c r="E37" s="14"/>
      <c r="F37" s="17"/>
      <c r="G37" s="17"/>
      <c r="H37" s="17"/>
    </row>
    <row r="38" spans="1:8" hidden="1" x14ac:dyDescent="0.2">
      <c r="A38" s="192" t="s">
        <v>68</v>
      </c>
      <c r="B38" s="193"/>
      <c r="C38" s="5" t="s">
        <v>55</v>
      </c>
      <c r="D38" s="14" t="s">
        <v>58</v>
      </c>
      <c r="E38" s="14"/>
      <c r="F38" s="17"/>
      <c r="G38" s="17"/>
      <c r="H38" s="17"/>
    </row>
    <row r="39" spans="1:8" ht="25.5" hidden="1" x14ac:dyDescent="0.2">
      <c r="A39" s="192" t="s">
        <v>69</v>
      </c>
      <c r="B39" s="193"/>
      <c r="C39" s="3" t="s">
        <v>70</v>
      </c>
      <c r="D39" s="14" t="s">
        <v>71</v>
      </c>
      <c r="E39" s="14"/>
      <c r="F39" s="17">
        <f>SUM(F40:F49)</f>
        <v>0</v>
      </c>
      <c r="G39" s="17">
        <f>SUM(G40:G49)</f>
        <v>0</v>
      </c>
      <c r="H39" s="17">
        <f>SUM(H40:H49)</f>
        <v>0</v>
      </c>
    </row>
    <row r="40" spans="1:8" hidden="1" x14ac:dyDescent="0.2">
      <c r="A40" s="192" t="s">
        <v>72</v>
      </c>
      <c r="B40" s="193"/>
      <c r="C40" s="5" t="s">
        <v>37</v>
      </c>
      <c r="D40" s="14" t="s">
        <v>71</v>
      </c>
      <c r="E40" s="14"/>
      <c r="F40" s="17"/>
      <c r="G40" s="17"/>
      <c r="H40" s="17"/>
    </row>
    <row r="41" spans="1:8" hidden="1" x14ac:dyDescent="0.2">
      <c r="A41" s="192" t="s">
        <v>73</v>
      </c>
      <c r="B41" s="193"/>
      <c r="C41" s="5" t="s">
        <v>39</v>
      </c>
      <c r="D41" s="14" t="s">
        <v>71</v>
      </c>
      <c r="E41" s="14"/>
      <c r="F41" s="17"/>
      <c r="G41" s="17"/>
      <c r="H41" s="17"/>
    </row>
    <row r="42" spans="1:8" ht="25.5" hidden="1" x14ac:dyDescent="0.2">
      <c r="A42" s="192" t="s">
        <v>74</v>
      </c>
      <c r="B42" s="193"/>
      <c r="C42" s="5" t="s">
        <v>41</v>
      </c>
      <c r="D42" s="14" t="s">
        <v>71</v>
      </c>
      <c r="E42" s="14"/>
      <c r="F42" s="17"/>
      <c r="G42" s="17"/>
      <c r="H42" s="17"/>
    </row>
    <row r="43" spans="1:8" hidden="1" x14ac:dyDescent="0.2">
      <c r="A43" s="192" t="s">
        <v>75</v>
      </c>
      <c r="B43" s="193"/>
      <c r="C43" s="5" t="s">
        <v>43</v>
      </c>
      <c r="D43" s="14" t="s">
        <v>71</v>
      </c>
      <c r="E43" s="14"/>
      <c r="F43" s="17"/>
      <c r="G43" s="17"/>
      <c r="H43" s="17"/>
    </row>
    <row r="44" spans="1:8" hidden="1" x14ac:dyDescent="0.2">
      <c r="A44" s="192" t="s">
        <v>76</v>
      </c>
      <c r="B44" s="193"/>
      <c r="C44" s="5" t="s">
        <v>45</v>
      </c>
      <c r="D44" s="14" t="s">
        <v>71</v>
      </c>
      <c r="E44" s="14"/>
      <c r="F44" s="17"/>
      <c r="G44" s="17"/>
      <c r="H44" s="17"/>
    </row>
    <row r="45" spans="1:8" hidden="1" x14ac:dyDescent="0.2">
      <c r="A45" s="192" t="s">
        <v>77</v>
      </c>
      <c r="B45" s="193"/>
      <c r="C45" s="5" t="s">
        <v>47</v>
      </c>
      <c r="D45" s="14" t="s">
        <v>71</v>
      </c>
      <c r="E45" s="14"/>
      <c r="F45" s="17"/>
      <c r="G45" s="17"/>
      <c r="H45" s="17"/>
    </row>
    <row r="46" spans="1:8" hidden="1" x14ac:dyDescent="0.2">
      <c r="A46" s="192" t="s">
        <v>78</v>
      </c>
      <c r="B46" s="193"/>
      <c r="C46" s="5" t="s">
        <v>49</v>
      </c>
      <c r="D46" s="14" t="s">
        <v>71</v>
      </c>
      <c r="E46" s="14"/>
      <c r="F46" s="17"/>
      <c r="G46" s="17"/>
      <c r="H46" s="17"/>
    </row>
    <row r="47" spans="1:8" hidden="1" x14ac:dyDescent="0.2">
      <c r="A47" s="192" t="s">
        <v>79</v>
      </c>
      <c r="B47" s="193"/>
      <c r="C47" s="5" t="s">
        <v>51</v>
      </c>
      <c r="D47" s="14" t="s">
        <v>71</v>
      </c>
      <c r="E47" s="14"/>
      <c r="F47" s="17"/>
      <c r="G47" s="17"/>
      <c r="H47" s="17"/>
    </row>
    <row r="48" spans="1:8" hidden="1" x14ac:dyDescent="0.2">
      <c r="A48" s="192" t="s">
        <v>80</v>
      </c>
      <c r="B48" s="193"/>
      <c r="C48" s="5" t="s">
        <v>53</v>
      </c>
      <c r="D48" s="14" t="s">
        <v>71</v>
      </c>
      <c r="E48" s="14"/>
      <c r="F48" s="17"/>
      <c r="G48" s="17"/>
      <c r="H48" s="17"/>
    </row>
    <row r="49" spans="1:8" hidden="1" x14ac:dyDescent="0.2">
      <c r="A49" s="192" t="s">
        <v>81</v>
      </c>
      <c r="B49" s="193"/>
      <c r="C49" s="5" t="s">
        <v>55</v>
      </c>
      <c r="D49" s="14" t="s">
        <v>71</v>
      </c>
      <c r="E49" s="14"/>
      <c r="F49" s="17"/>
      <c r="G49" s="17"/>
      <c r="H49" s="17"/>
    </row>
    <row r="50" spans="1:8" ht="25.5" x14ac:dyDescent="0.2">
      <c r="A50" s="200" t="s">
        <v>82</v>
      </c>
      <c r="B50" s="201"/>
      <c r="C50" s="4" t="s">
        <v>83</v>
      </c>
      <c r="D50" s="15" t="s">
        <v>84</v>
      </c>
      <c r="E50" s="15"/>
      <c r="F50" s="18">
        <f>F14+F15+F16+F17+F28+F39</f>
        <v>5402</v>
      </c>
      <c r="G50" s="18">
        <f>G14+G15+G16+G17+G28+G39</f>
        <v>0</v>
      </c>
      <c r="H50" s="18">
        <f>H14+H15+H16+H17+H28+H39</f>
        <v>5402</v>
      </c>
    </row>
    <row r="51" spans="1:8" hidden="1" x14ac:dyDescent="0.2">
      <c r="A51" s="192" t="s">
        <v>85</v>
      </c>
      <c r="B51" s="193"/>
      <c r="C51" s="3" t="s">
        <v>86</v>
      </c>
      <c r="D51" s="14" t="s">
        <v>87</v>
      </c>
      <c r="E51" s="14"/>
      <c r="F51" s="17"/>
      <c r="G51" s="17"/>
      <c r="H51" s="17"/>
    </row>
    <row r="52" spans="1:8" ht="25.5" hidden="1" x14ac:dyDescent="0.2">
      <c r="A52" s="192" t="s">
        <v>88</v>
      </c>
      <c r="B52" s="193"/>
      <c r="C52" s="3" t="s">
        <v>89</v>
      </c>
      <c r="D52" s="14" t="s">
        <v>90</v>
      </c>
      <c r="E52" s="14"/>
      <c r="F52" s="17"/>
      <c r="G52" s="17"/>
      <c r="H52" s="17"/>
    </row>
    <row r="53" spans="1:8" ht="25.5" hidden="1" x14ac:dyDescent="0.2">
      <c r="A53" s="192" t="s">
        <v>91</v>
      </c>
      <c r="B53" s="193"/>
      <c r="C53" s="3" t="s">
        <v>92</v>
      </c>
      <c r="D53" s="14" t="s">
        <v>93</v>
      </c>
      <c r="E53" s="14"/>
      <c r="F53" s="17">
        <f>SUM(F54:F63)</f>
        <v>0</v>
      </c>
      <c r="G53" s="17">
        <f>SUM(G54:G63)</f>
        <v>0</v>
      </c>
      <c r="H53" s="17">
        <f>SUM(H54:H63)</f>
        <v>0</v>
      </c>
    </row>
    <row r="54" spans="1:8" hidden="1" x14ac:dyDescent="0.2">
      <c r="A54" s="192" t="s">
        <v>94</v>
      </c>
      <c r="B54" s="193"/>
      <c r="C54" s="5" t="s">
        <v>37</v>
      </c>
      <c r="D54" s="14" t="s">
        <v>93</v>
      </c>
      <c r="E54" s="14"/>
      <c r="F54" s="17"/>
      <c r="G54" s="17"/>
      <c r="H54" s="17"/>
    </row>
    <row r="55" spans="1:8" hidden="1" x14ac:dyDescent="0.2">
      <c r="A55" s="192" t="s">
        <v>95</v>
      </c>
      <c r="B55" s="193"/>
      <c r="C55" s="5" t="s">
        <v>39</v>
      </c>
      <c r="D55" s="14" t="s">
        <v>93</v>
      </c>
      <c r="E55" s="14"/>
      <c r="F55" s="17"/>
      <c r="G55" s="17"/>
      <c r="H55" s="17"/>
    </row>
    <row r="56" spans="1:8" ht="25.5" hidden="1" x14ac:dyDescent="0.2">
      <c r="A56" s="192" t="s">
        <v>96</v>
      </c>
      <c r="B56" s="193"/>
      <c r="C56" s="5" t="s">
        <v>41</v>
      </c>
      <c r="D56" s="14" t="s">
        <v>93</v>
      </c>
      <c r="E56" s="14"/>
      <c r="F56" s="17"/>
      <c r="G56" s="17"/>
      <c r="H56" s="17"/>
    </row>
    <row r="57" spans="1:8" hidden="1" x14ac:dyDescent="0.2">
      <c r="A57" s="192" t="s">
        <v>97</v>
      </c>
      <c r="B57" s="193"/>
      <c r="C57" s="5" t="s">
        <v>43</v>
      </c>
      <c r="D57" s="14" t="s">
        <v>93</v>
      </c>
      <c r="E57" s="14"/>
      <c r="F57" s="17"/>
      <c r="G57" s="17"/>
      <c r="H57" s="17"/>
    </row>
    <row r="58" spans="1:8" hidden="1" x14ac:dyDescent="0.2">
      <c r="A58" s="192" t="s">
        <v>98</v>
      </c>
      <c r="B58" s="193"/>
      <c r="C58" s="5" t="s">
        <v>45</v>
      </c>
      <c r="D58" s="14" t="s">
        <v>93</v>
      </c>
      <c r="E58" s="14"/>
      <c r="F58" s="17"/>
      <c r="G58" s="17"/>
      <c r="H58" s="17"/>
    </row>
    <row r="59" spans="1:8" hidden="1" x14ac:dyDescent="0.2">
      <c r="A59" s="192" t="s">
        <v>99</v>
      </c>
      <c r="B59" s="193"/>
      <c r="C59" s="5" t="s">
        <v>47</v>
      </c>
      <c r="D59" s="14" t="s">
        <v>93</v>
      </c>
      <c r="E59" s="14"/>
      <c r="F59" s="17"/>
      <c r="G59" s="17"/>
      <c r="H59" s="17"/>
    </row>
    <row r="60" spans="1:8" hidden="1" x14ac:dyDescent="0.2">
      <c r="A60" s="189" t="s">
        <v>100</v>
      </c>
      <c r="B60" s="190"/>
      <c r="C60" s="5" t="s">
        <v>49</v>
      </c>
      <c r="D60" s="14" t="s">
        <v>93</v>
      </c>
      <c r="E60" s="14"/>
      <c r="F60" s="17"/>
      <c r="G60" s="17"/>
      <c r="H60" s="17"/>
    </row>
    <row r="61" spans="1:8" hidden="1" x14ac:dyDescent="0.2">
      <c r="A61" s="189" t="s">
        <v>101</v>
      </c>
      <c r="B61" s="190"/>
      <c r="C61" s="5" t="s">
        <v>51</v>
      </c>
      <c r="D61" s="14" t="s">
        <v>93</v>
      </c>
      <c r="E61" s="14"/>
      <c r="F61" s="17"/>
      <c r="G61" s="17"/>
      <c r="H61" s="17"/>
    </row>
    <row r="62" spans="1:8" hidden="1" x14ac:dyDescent="0.2">
      <c r="A62" s="189" t="s">
        <v>102</v>
      </c>
      <c r="B62" s="190"/>
      <c r="C62" s="5" t="s">
        <v>53</v>
      </c>
      <c r="D62" s="14" t="s">
        <v>93</v>
      </c>
      <c r="E62" s="14"/>
      <c r="F62" s="17"/>
      <c r="G62" s="17"/>
      <c r="H62" s="17"/>
    </row>
    <row r="63" spans="1:8" hidden="1" x14ac:dyDescent="0.2">
      <c r="A63" s="189" t="s">
        <v>103</v>
      </c>
      <c r="B63" s="190"/>
      <c r="C63" s="5" t="s">
        <v>55</v>
      </c>
      <c r="D63" s="14" t="s">
        <v>93</v>
      </c>
      <c r="E63" s="14"/>
      <c r="F63" s="17"/>
      <c r="G63" s="17"/>
      <c r="H63" s="17"/>
    </row>
    <row r="64" spans="1:8" ht="25.5" hidden="1" x14ac:dyDescent="0.2">
      <c r="A64" s="189" t="s">
        <v>104</v>
      </c>
      <c r="B64" s="190"/>
      <c r="C64" s="3" t="s">
        <v>105</v>
      </c>
      <c r="D64" s="14" t="s">
        <v>106</v>
      </c>
      <c r="E64" s="14"/>
      <c r="F64" s="17">
        <f>SUM(F65:F74)</f>
        <v>0</v>
      </c>
      <c r="G64" s="17">
        <f>SUM(G65:G74)</f>
        <v>0</v>
      </c>
      <c r="H64" s="17">
        <f>SUM(H65:H74)</f>
        <v>0</v>
      </c>
    </row>
    <row r="65" spans="1:8" hidden="1" x14ac:dyDescent="0.2">
      <c r="A65" s="189" t="s">
        <v>107</v>
      </c>
      <c r="B65" s="190"/>
      <c r="C65" s="5" t="s">
        <v>37</v>
      </c>
      <c r="D65" s="14" t="s">
        <v>106</v>
      </c>
      <c r="E65" s="14"/>
      <c r="F65" s="17"/>
      <c r="G65" s="17"/>
      <c r="H65" s="17"/>
    </row>
    <row r="66" spans="1:8" hidden="1" x14ac:dyDescent="0.2">
      <c r="A66" s="189" t="s">
        <v>108</v>
      </c>
      <c r="B66" s="190"/>
      <c r="C66" s="5" t="s">
        <v>39</v>
      </c>
      <c r="D66" s="14" t="s">
        <v>106</v>
      </c>
      <c r="E66" s="14"/>
      <c r="F66" s="17"/>
      <c r="G66" s="17"/>
      <c r="H66" s="17"/>
    </row>
    <row r="67" spans="1:8" ht="25.5" hidden="1" x14ac:dyDescent="0.2">
      <c r="A67" s="189" t="s">
        <v>109</v>
      </c>
      <c r="B67" s="190"/>
      <c r="C67" s="5" t="s">
        <v>41</v>
      </c>
      <c r="D67" s="14" t="s">
        <v>106</v>
      </c>
      <c r="E67" s="14"/>
      <c r="F67" s="17"/>
      <c r="G67" s="17"/>
      <c r="H67" s="17"/>
    </row>
    <row r="68" spans="1:8" hidden="1" x14ac:dyDescent="0.2">
      <c r="A68" s="189" t="s">
        <v>110</v>
      </c>
      <c r="B68" s="190"/>
      <c r="C68" s="5" t="s">
        <v>43</v>
      </c>
      <c r="D68" s="14" t="s">
        <v>106</v>
      </c>
      <c r="E68" s="14"/>
      <c r="F68" s="17"/>
      <c r="G68" s="17"/>
      <c r="H68" s="17"/>
    </row>
    <row r="69" spans="1:8" hidden="1" x14ac:dyDescent="0.2">
      <c r="A69" s="189" t="s">
        <v>111</v>
      </c>
      <c r="B69" s="190"/>
      <c r="C69" s="5" t="s">
        <v>45</v>
      </c>
      <c r="D69" s="14" t="s">
        <v>106</v>
      </c>
      <c r="E69" s="14"/>
      <c r="F69" s="17"/>
      <c r="G69" s="17"/>
      <c r="H69" s="17"/>
    </row>
    <row r="70" spans="1:8" hidden="1" x14ac:dyDescent="0.2">
      <c r="A70" s="189" t="s">
        <v>112</v>
      </c>
      <c r="B70" s="190"/>
      <c r="C70" s="5" t="s">
        <v>47</v>
      </c>
      <c r="D70" s="14" t="s">
        <v>106</v>
      </c>
      <c r="E70" s="14"/>
      <c r="F70" s="17"/>
      <c r="G70" s="17"/>
      <c r="H70" s="17"/>
    </row>
    <row r="71" spans="1:8" hidden="1" x14ac:dyDescent="0.2">
      <c r="A71" s="189" t="s">
        <v>113</v>
      </c>
      <c r="B71" s="190"/>
      <c r="C71" s="5" t="s">
        <v>49</v>
      </c>
      <c r="D71" s="14" t="s">
        <v>106</v>
      </c>
      <c r="E71" s="14"/>
      <c r="F71" s="17"/>
      <c r="G71" s="17"/>
      <c r="H71" s="17"/>
    </row>
    <row r="72" spans="1:8" hidden="1" x14ac:dyDescent="0.2">
      <c r="A72" s="189" t="s">
        <v>114</v>
      </c>
      <c r="B72" s="190"/>
      <c r="C72" s="5" t="s">
        <v>51</v>
      </c>
      <c r="D72" s="14" t="s">
        <v>106</v>
      </c>
      <c r="E72" s="14"/>
      <c r="F72" s="17"/>
      <c r="G72" s="17"/>
      <c r="H72" s="17"/>
    </row>
    <row r="73" spans="1:8" hidden="1" x14ac:dyDescent="0.2">
      <c r="A73" s="189" t="s">
        <v>115</v>
      </c>
      <c r="B73" s="190"/>
      <c r="C73" s="5" t="s">
        <v>53</v>
      </c>
      <c r="D73" s="14" t="s">
        <v>106</v>
      </c>
      <c r="E73" s="14"/>
      <c r="F73" s="17"/>
      <c r="G73" s="17"/>
      <c r="H73" s="17"/>
    </row>
    <row r="74" spans="1:8" hidden="1" x14ac:dyDescent="0.2">
      <c r="A74" s="189" t="s">
        <v>116</v>
      </c>
      <c r="B74" s="190"/>
      <c r="C74" s="5" t="s">
        <v>55</v>
      </c>
      <c r="D74" s="14" t="s">
        <v>106</v>
      </c>
      <c r="E74" s="14"/>
      <c r="F74" s="17"/>
      <c r="G74" s="17"/>
      <c r="H74" s="17"/>
    </row>
    <row r="75" spans="1:8" ht="25.5" hidden="1" x14ac:dyDescent="0.2">
      <c r="A75" s="189" t="s">
        <v>117</v>
      </c>
      <c r="B75" s="190"/>
      <c r="C75" s="3" t="s">
        <v>118</v>
      </c>
      <c r="D75" s="14" t="s">
        <v>119</v>
      </c>
      <c r="E75" s="14"/>
      <c r="F75" s="17">
        <f>SUM(F76:F85)</f>
        <v>0</v>
      </c>
      <c r="G75" s="17">
        <f>SUM(G76:G85)</f>
        <v>0</v>
      </c>
      <c r="H75" s="17">
        <f>SUM(H76:H85)</f>
        <v>0</v>
      </c>
    </row>
    <row r="76" spans="1:8" hidden="1" x14ac:dyDescent="0.2">
      <c r="A76" s="189" t="s">
        <v>120</v>
      </c>
      <c r="B76" s="190"/>
      <c r="C76" s="5" t="s">
        <v>37</v>
      </c>
      <c r="D76" s="14" t="s">
        <v>119</v>
      </c>
      <c r="E76" s="14"/>
      <c r="F76" s="17"/>
      <c r="G76" s="17"/>
      <c r="H76" s="17"/>
    </row>
    <row r="77" spans="1:8" hidden="1" x14ac:dyDescent="0.2">
      <c r="A77" s="189" t="s">
        <v>121</v>
      </c>
      <c r="B77" s="190"/>
      <c r="C77" s="5" t="s">
        <v>39</v>
      </c>
      <c r="D77" s="14" t="s">
        <v>119</v>
      </c>
      <c r="E77" s="14"/>
      <c r="F77" s="17"/>
      <c r="G77" s="17"/>
      <c r="H77" s="17"/>
    </row>
    <row r="78" spans="1:8" ht="25.5" hidden="1" x14ac:dyDescent="0.2">
      <c r="A78" s="189" t="s">
        <v>122</v>
      </c>
      <c r="B78" s="190"/>
      <c r="C78" s="5" t="s">
        <v>41</v>
      </c>
      <c r="D78" s="14" t="s">
        <v>119</v>
      </c>
      <c r="E78" s="14"/>
      <c r="F78" s="17"/>
      <c r="G78" s="17"/>
      <c r="H78" s="17"/>
    </row>
    <row r="79" spans="1:8" hidden="1" x14ac:dyDescent="0.2">
      <c r="A79" s="189" t="s">
        <v>123</v>
      </c>
      <c r="B79" s="190"/>
      <c r="C79" s="5" t="s">
        <v>43</v>
      </c>
      <c r="D79" s="14" t="s">
        <v>119</v>
      </c>
      <c r="E79" s="14"/>
      <c r="F79" s="17"/>
      <c r="G79" s="17"/>
      <c r="H79" s="17"/>
    </row>
    <row r="80" spans="1:8" hidden="1" x14ac:dyDescent="0.2">
      <c r="A80" s="189" t="s">
        <v>124</v>
      </c>
      <c r="B80" s="190"/>
      <c r="C80" s="5" t="s">
        <v>45</v>
      </c>
      <c r="D80" s="14" t="s">
        <v>119</v>
      </c>
      <c r="E80" s="14"/>
      <c r="F80" s="17"/>
      <c r="G80" s="17"/>
      <c r="H80" s="17"/>
    </row>
    <row r="81" spans="1:8" hidden="1" x14ac:dyDescent="0.2">
      <c r="A81" s="189" t="s">
        <v>125</v>
      </c>
      <c r="B81" s="190"/>
      <c r="C81" s="5" t="s">
        <v>47</v>
      </c>
      <c r="D81" s="14" t="s">
        <v>119</v>
      </c>
      <c r="E81" s="14"/>
      <c r="F81" s="17"/>
      <c r="G81" s="17"/>
      <c r="H81" s="17"/>
    </row>
    <row r="82" spans="1:8" hidden="1" x14ac:dyDescent="0.2">
      <c r="A82" s="189" t="s">
        <v>126</v>
      </c>
      <c r="B82" s="190"/>
      <c r="C82" s="5" t="s">
        <v>49</v>
      </c>
      <c r="D82" s="14" t="s">
        <v>119</v>
      </c>
      <c r="E82" s="14"/>
      <c r="F82" s="17"/>
      <c r="G82" s="17"/>
      <c r="H82" s="17"/>
    </row>
    <row r="83" spans="1:8" hidden="1" x14ac:dyDescent="0.2">
      <c r="A83" s="189" t="s">
        <v>127</v>
      </c>
      <c r="B83" s="190"/>
      <c r="C83" s="5" t="s">
        <v>51</v>
      </c>
      <c r="D83" s="14" t="s">
        <v>119</v>
      </c>
      <c r="E83" s="14"/>
      <c r="F83" s="17"/>
      <c r="G83" s="17"/>
      <c r="H83" s="17"/>
    </row>
    <row r="84" spans="1:8" hidden="1" x14ac:dyDescent="0.2">
      <c r="A84" s="189" t="s">
        <v>128</v>
      </c>
      <c r="B84" s="190"/>
      <c r="C84" s="5" t="s">
        <v>53</v>
      </c>
      <c r="D84" s="14" t="s">
        <v>119</v>
      </c>
      <c r="E84" s="14"/>
      <c r="F84" s="17"/>
      <c r="G84" s="17"/>
      <c r="H84" s="17"/>
    </row>
    <row r="85" spans="1:8" hidden="1" x14ac:dyDescent="0.2">
      <c r="A85" s="189" t="s">
        <v>129</v>
      </c>
      <c r="B85" s="190"/>
      <c r="C85" s="5" t="s">
        <v>55</v>
      </c>
      <c r="D85" s="14" t="s">
        <v>119</v>
      </c>
      <c r="E85" s="14"/>
      <c r="F85" s="17"/>
      <c r="G85" s="17"/>
      <c r="H85" s="17"/>
    </row>
    <row r="86" spans="1:8" ht="25.5" hidden="1" x14ac:dyDescent="0.2">
      <c r="A86" s="187" t="s">
        <v>130</v>
      </c>
      <c r="B86" s="188"/>
      <c r="C86" s="4" t="s">
        <v>131</v>
      </c>
      <c r="D86" s="15" t="s">
        <v>132</v>
      </c>
      <c r="E86" s="15"/>
      <c r="F86" s="18">
        <f>F51+F52+F53+F64+F75</f>
        <v>0</v>
      </c>
      <c r="G86" s="18">
        <f>G51+G52+G53+G64+G75</f>
        <v>0</v>
      </c>
      <c r="H86" s="18">
        <f>H51+H52+H53+H64+H75</f>
        <v>0</v>
      </c>
    </row>
    <row r="87" spans="1:8" hidden="1" x14ac:dyDescent="0.2">
      <c r="A87" s="189" t="s">
        <v>133</v>
      </c>
      <c r="B87" s="190"/>
      <c r="C87" s="3" t="s">
        <v>134</v>
      </c>
      <c r="D87" s="14" t="s">
        <v>135</v>
      </c>
      <c r="E87" s="14"/>
      <c r="F87" s="17">
        <f>SUM(F88:F90)</f>
        <v>0</v>
      </c>
      <c r="G87" s="17">
        <f>SUM(G88:G90)</f>
        <v>0</v>
      </c>
      <c r="H87" s="17">
        <f>SUM(H88:H90)</f>
        <v>0</v>
      </c>
    </row>
    <row r="88" spans="1:8" hidden="1" x14ac:dyDescent="0.2">
      <c r="A88" s="189" t="s">
        <v>136</v>
      </c>
      <c r="B88" s="190"/>
      <c r="C88" s="3" t="s">
        <v>137</v>
      </c>
      <c r="D88" s="14" t="s">
        <v>135</v>
      </c>
      <c r="E88" s="14"/>
      <c r="F88" s="17"/>
      <c r="G88" s="17"/>
      <c r="H88" s="17"/>
    </row>
    <row r="89" spans="1:8" ht="25.5" hidden="1" x14ac:dyDescent="0.2">
      <c r="A89" s="189" t="s">
        <v>138</v>
      </c>
      <c r="B89" s="190"/>
      <c r="C89" s="3" t="s">
        <v>139</v>
      </c>
      <c r="D89" s="14" t="s">
        <v>135</v>
      </c>
      <c r="E89" s="14"/>
      <c r="F89" s="17"/>
      <c r="G89" s="17"/>
      <c r="H89" s="17"/>
    </row>
    <row r="90" spans="1:8" ht="25.5" hidden="1" x14ac:dyDescent="0.2">
      <c r="A90" s="189" t="s">
        <v>140</v>
      </c>
      <c r="B90" s="190"/>
      <c r="C90" s="3" t="s">
        <v>141</v>
      </c>
      <c r="D90" s="14" t="s">
        <v>135</v>
      </c>
      <c r="E90" s="14"/>
      <c r="F90" s="17"/>
      <c r="G90" s="17"/>
      <c r="H90" s="17"/>
    </row>
    <row r="91" spans="1:8" hidden="1" x14ac:dyDescent="0.2">
      <c r="A91" s="189" t="s">
        <v>142</v>
      </c>
      <c r="B91" s="190"/>
      <c r="C91" s="3" t="s">
        <v>143</v>
      </c>
      <c r="D91" s="14" t="s">
        <v>144</v>
      </c>
      <c r="E91" s="14"/>
      <c r="F91" s="17">
        <f>SUM(F92:F99)</f>
        <v>0</v>
      </c>
      <c r="G91" s="17">
        <f>SUM(G92:G99)</f>
        <v>0</v>
      </c>
      <c r="H91" s="17">
        <f>SUM(H92:H99)</f>
        <v>0</v>
      </c>
    </row>
    <row r="92" spans="1:8" hidden="1" x14ac:dyDescent="0.2">
      <c r="A92" s="189">
        <v>85</v>
      </c>
      <c r="B92" s="190"/>
      <c r="C92" s="3" t="s">
        <v>146</v>
      </c>
      <c r="D92" s="14" t="s">
        <v>144</v>
      </c>
      <c r="E92" s="14"/>
      <c r="F92" s="17"/>
      <c r="G92" s="17"/>
      <c r="H92" s="17"/>
    </row>
    <row r="93" spans="1:8" hidden="1" x14ac:dyDescent="0.2">
      <c r="A93" s="189" t="s">
        <v>147</v>
      </c>
      <c r="B93" s="190"/>
      <c r="C93" s="3" t="s">
        <v>148</v>
      </c>
      <c r="D93" s="14" t="s">
        <v>144</v>
      </c>
      <c r="E93" s="14"/>
      <c r="F93" s="17"/>
      <c r="G93" s="17"/>
      <c r="H93" s="17"/>
    </row>
    <row r="94" spans="1:8" hidden="1" x14ac:dyDescent="0.2">
      <c r="A94" s="189" t="s">
        <v>149</v>
      </c>
      <c r="B94" s="190"/>
      <c r="C94" s="3" t="s">
        <v>150</v>
      </c>
      <c r="D94" s="14" t="s">
        <v>144</v>
      </c>
      <c r="E94" s="14"/>
      <c r="F94" s="17"/>
      <c r="G94" s="17"/>
      <c r="H94" s="17"/>
    </row>
    <row r="95" spans="1:8" hidden="1" x14ac:dyDescent="0.2">
      <c r="A95" s="189" t="s">
        <v>151</v>
      </c>
      <c r="B95" s="190"/>
      <c r="C95" s="3" t="s">
        <v>152</v>
      </c>
      <c r="D95" s="14" t="s">
        <v>144</v>
      </c>
      <c r="E95" s="14"/>
      <c r="F95" s="17"/>
      <c r="G95" s="17"/>
      <c r="H95" s="17"/>
    </row>
    <row r="96" spans="1:8" hidden="1" x14ac:dyDescent="0.2">
      <c r="A96" s="189" t="s">
        <v>153</v>
      </c>
      <c r="B96" s="190"/>
      <c r="C96" s="3" t="s">
        <v>154</v>
      </c>
      <c r="D96" s="14" t="s">
        <v>144</v>
      </c>
      <c r="E96" s="14"/>
      <c r="F96" s="17"/>
      <c r="G96" s="17"/>
      <c r="H96" s="17"/>
    </row>
    <row r="97" spans="1:8" hidden="1" x14ac:dyDescent="0.2">
      <c r="A97" s="189" t="s">
        <v>155</v>
      </c>
      <c r="B97" s="190"/>
      <c r="C97" s="3" t="s">
        <v>156</v>
      </c>
      <c r="D97" s="14" t="s">
        <v>144</v>
      </c>
      <c r="E97" s="14"/>
      <c r="F97" s="17"/>
      <c r="G97" s="17"/>
      <c r="H97" s="17"/>
    </row>
    <row r="98" spans="1:8" hidden="1" x14ac:dyDescent="0.2">
      <c r="A98" s="189" t="s">
        <v>157</v>
      </c>
      <c r="B98" s="190"/>
      <c r="C98" s="3" t="s">
        <v>158</v>
      </c>
      <c r="D98" s="14" t="s">
        <v>144</v>
      </c>
      <c r="E98" s="14"/>
      <c r="F98" s="17"/>
      <c r="G98" s="17"/>
      <c r="H98" s="17"/>
    </row>
    <row r="99" spans="1:8" hidden="1" x14ac:dyDescent="0.2">
      <c r="A99" s="189" t="s">
        <v>159</v>
      </c>
      <c r="B99" s="190"/>
      <c r="C99" s="3" t="s">
        <v>160</v>
      </c>
      <c r="D99" s="14" t="s">
        <v>144</v>
      </c>
      <c r="E99" s="14"/>
      <c r="F99" s="17"/>
      <c r="G99" s="17"/>
      <c r="H99" s="17"/>
    </row>
    <row r="100" spans="1:8" hidden="1" x14ac:dyDescent="0.2">
      <c r="A100" s="187" t="s">
        <v>161</v>
      </c>
      <c r="B100" s="188"/>
      <c r="C100" s="4" t="s">
        <v>162</v>
      </c>
      <c r="D100" s="15" t="s">
        <v>163</v>
      </c>
      <c r="E100" s="15"/>
      <c r="F100" s="18">
        <f>F87+F91</f>
        <v>0</v>
      </c>
      <c r="G100" s="18">
        <f>G87+G91</f>
        <v>0</v>
      </c>
      <c r="H100" s="18">
        <f>H87+H91</f>
        <v>0</v>
      </c>
    </row>
    <row r="101" spans="1:8" hidden="1" x14ac:dyDescent="0.2">
      <c r="A101" s="189" t="s">
        <v>164</v>
      </c>
      <c r="B101" s="190"/>
      <c r="C101" s="3" t="s">
        <v>165</v>
      </c>
      <c r="D101" s="14" t="s">
        <v>166</v>
      </c>
      <c r="E101" s="14"/>
      <c r="F101" s="17">
        <f>SUM(F102:F107)</f>
        <v>0</v>
      </c>
      <c r="G101" s="17">
        <f>SUM(G102:G107)</f>
        <v>0</v>
      </c>
      <c r="H101" s="17">
        <f>SUM(H102:H107)</f>
        <v>0</v>
      </c>
    </row>
    <row r="102" spans="1:8" hidden="1" x14ac:dyDescent="0.2">
      <c r="A102" s="189" t="s">
        <v>167</v>
      </c>
      <c r="B102" s="190"/>
      <c r="C102" s="3" t="s">
        <v>168</v>
      </c>
      <c r="D102" s="14" t="s">
        <v>166</v>
      </c>
      <c r="E102" s="14"/>
      <c r="F102" s="17"/>
      <c r="G102" s="17"/>
      <c r="H102" s="17"/>
    </row>
    <row r="103" spans="1:8" ht="25.5" hidden="1" x14ac:dyDescent="0.2">
      <c r="A103" s="189" t="s">
        <v>169</v>
      </c>
      <c r="B103" s="190"/>
      <c r="C103" s="3" t="s">
        <v>170</v>
      </c>
      <c r="D103" s="14" t="s">
        <v>166</v>
      </c>
      <c r="E103" s="14"/>
      <c r="F103" s="17"/>
      <c r="G103" s="17"/>
      <c r="H103" s="17"/>
    </row>
    <row r="104" spans="1:8" hidden="1" x14ac:dyDescent="0.2">
      <c r="A104" s="189" t="s">
        <v>171</v>
      </c>
      <c r="B104" s="190"/>
      <c r="C104" s="3" t="s">
        <v>172</v>
      </c>
      <c r="D104" s="14" t="s">
        <v>166</v>
      </c>
      <c r="E104" s="14"/>
      <c r="F104" s="17"/>
      <c r="G104" s="17"/>
      <c r="H104" s="17"/>
    </row>
    <row r="105" spans="1:8" hidden="1" x14ac:dyDescent="0.2">
      <c r="A105" s="189" t="s">
        <v>173</v>
      </c>
      <c r="B105" s="190"/>
      <c r="C105" s="3" t="s">
        <v>174</v>
      </c>
      <c r="D105" s="14" t="s">
        <v>166</v>
      </c>
      <c r="E105" s="14"/>
      <c r="F105" s="17"/>
      <c r="G105" s="17"/>
      <c r="H105" s="17"/>
    </row>
    <row r="106" spans="1:8" hidden="1" x14ac:dyDescent="0.2">
      <c r="A106" s="189" t="s">
        <v>175</v>
      </c>
      <c r="B106" s="190"/>
      <c r="C106" s="3" t="s">
        <v>176</v>
      </c>
      <c r="D106" s="14" t="s">
        <v>166</v>
      </c>
      <c r="E106" s="14"/>
      <c r="F106" s="17"/>
      <c r="G106" s="17"/>
      <c r="H106" s="17"/>
    </row>
    <row r="107" spans="1:8" hidden="1" x14ac:dyDescent="0.2">
      <c r="A107" s="189" t="s">
        <v>177</v>
      </c>
      <c r="B107" s="190"/>
      <c r="C107" s="3" t="s">
        <v>178</v>
      </c>
      <c r="D107" s="14" t="s">
        <v>166</v>
      </c>
      <c r="E107" s="14"/>
      <c r="F107" s="17"/>
      <c r="G107" s="17"/>
      <c r="H107" s="17"/>
    </row>
    <row r="108" spans="1:8" hidden="1" x14ac:dyDescent="0.2">
      <c r="A108" s="189" t="s">
        <v>179</v>
      </c>
      <c r="B108" s="190"/>
      <c r="C108" s="3" t="s">
        <v>180</v>
      </c>
      <c r="D108" s="14" t="s">
        <v>181</v>
      </c>
      <c r="E108" s="14"/>
      <c r="F108" s="17">
        <f>SUM(F109:F114)</f>
        <v>0</v>
      </c>
      <c r="G108" s="17">
        <f>SUM(G109:G114)</f>
        <v>0</v>
      </c>
      <c r="H108" s="17">
        <f>SUM(H109:H114)</f>
        <v>0</v>
      </c>
    </row>
    <row r="109" spans="1:8" hidden="1" x14ac:dyDescent="0.2">
      <c r="A109" s="189" t="s">
        <v>182</v>
      </c>
      <c r="B109" s="190"/>
      <c r="C109" s="3" t="s">
        <v>183</v>
      </c>
      <c r="D109" s="14" t="s">
        <v>181</v>
      </c>
      <c r="E109" s="14"/>
      <c r="F109" s="17"/>
      <c r="G109" s="17"/>
      <c r="H109" s="17"/>
    </row>
    <row r="110" spans="1:8" hidden="1" x14ac:dyDescent="0.2">
      <c r="A110" s="189" t="s">
        <v>184</v>
      </c>
      <c r="B110" s="190"/>
      <c r="C110" s="3" t="s">
        <v>185</v>
      </c>
      <c r="D110" s="14" t="s">
        <v>181</v>
      </c>
      <c r="E110" s="14"/>
      <c r="F110" s="17"/>
      <c r="G110" s="17"/>
      <c r="H110" s="17"/>
    </row>
    <row r="111" spans="1:8" hidden="1" x14ac:dyDescent="0.2">
      <c r="A111" s="189" t="s">
        <v>186</v>
      </c>
      <c r="B111" s="190"/>
      <c r="C111" s="3" t="s">
        <v>187</v>
      </c>
      <c r="D111" s="14" t="s">
        <v>181</v>
      </c>
      <c r="E111" s="14"/>
      <c r="F111" s="17"/>
      <c r="G111" s="17"/>
      <c r="H111" s="17"/>
    </row>
    <row r="112" spans="1:8" hidden="1" x14ac:dyDescent="0.2">
      <c r="A112" s="189" t="s">
        <v>188</v>
      </c>
      <c r="B112" s="190"/>
      <c r="C112" s="3" t="s">
        <v>189</v>
      </c>
      <c r="D112" s="14" t="s">
        <v>181</v>
      </c>
      <c r="E112" s="14"/>
      <c r="F112" s="17"/>
      <c r="G112" s="17"/>
      <c r="H112" s="17"/>
    </row>
    <row r="113" spans="1:8" hidden="1" x14ac:dyDescent="0.2">
      <c r="A113" s="189" t="s">
        <v>190</v>
      </c>
      <c r="B113" s="190"/>
      <c r="C113" s="3" t="s">
        <v>191</v>
      </c>
      <c r="D113" s="14" t="s">
        <v>181</v>
      </c>
      <c r="E113" s="14"/>
      <c r="F113" s="17"/>
      <c r="G113" s="17"/>
      <c r="H113" s="17"/>
    </row>
    <row r="114" spans="1:8" hidden="1" x14ac:dyDescent="0.2">
      <c r="A114" s="189" t="s">
        <v>192</v>
      </c>
      <c r="B114" s="190"/>
      <c r="C114" s="3" t="s">
        <v>193</v>
      </c>
      <c r="D114" s="14" t="s">
        <v>181</v>
      </c>
      <c r="E114" s="14"/>
      <c r="F114" s="17"/>
      <c r="G114" s="17"/>
      <c r="H114" s="17"/>
    </row>
    <row r="115" spans="1:8" hidden="1" x14ac:dyDescent="0.2">
      <c r="A115" s="189" t="s">
        <v>194</v>
      </c>
      <c r="B115" s="190"/>
      <c r="C115" s="3" t="s">
        <v>195</v>
      </c>
      <c r="D115" s="14" t="s">
        <v>196</v>
      </c>
      <c r="E115" s="14"/>
      <c r="F115" s="17">
        <f>SUM(F116:F123)</f>
        <v>0</v>
      </c>
      <c r="G115" s="17">
        <f>SUM(G116:G123)</f>
        <v>0</v>
      </c>
      <c r="H115" s="17">
        <f>SUM(H116:H123)</f>
        <v>0</v>
      </c>
    </row>
    <row r="116" spans="1:8" hidden="1" x14ac:dyDescent="0.2">
      <c r="A116" s="189" t="s">
        <v>197</v>
      </c>
      <c r="B116" s="190"/>
      <c r="C116" s="3" t="s">
        <v>198</v>
      </c>
      <c r="D116" s="16" t="s">
        <v>196</v>
      </c>
      <c r="E116" s="16"/>
      <c r="F116" s="19"/>
      <c r="G116" s="19"/>
      <c r="H116" s="19"/>
    </row>
    <row r="117" spans="1:8" hidden="1" x14ac:dyDescent="0.2">
      <c r="A117" s="189" t="s">
        <v>199</v>
      </c>
      <c r="B117" s="190"/>
      <c r="C117" s="3" t="s">
        <v>200</v>
      </c>
      <c r="D117" s="16" t="s">
        <v>196</v>
      </c>
      <c r="E117" s="16"/>
      <c r="F117" s="19"/>
      <c r="G117" s="19"/>
      <c r="H117" s="19"/>
    </row>
    <row r="118" spans="1:8" hidden="1" x14ac:dyDescent="0.2">
      <c r="A118" s="189" t="s">
        <v>201</v>
      </c>
      <c r="B118" s="190"/>
      <c r="C118" s="3" t="s">
        <v>202</v>
      </c>
      <c r="D118" s="16" t="s">
        <v>196</v>
      </c>
      <c r="E118" s="16"/>
      <c r="F118" s="19"/>
      <c r="G118" s="19"/>
      <c r="H118" s="19"/>
    </row>
    <row r="119" spans="1:8" hidden="1" x14ac:dyDescent="0.2">
      <c r="A119" s="189" t="s">
        <v>203</v>
      </c>
      <c r="B119" s="190"/>
      <c r="C119" s="3" t="s">
        <v>204</v>
      </c>
      <c r="D119" s="16" t="s">
        <v>196</v>
      </c>
      <c r="E119" s="16"/>
      <c r="F119" s="19"/>
      <c r="G119" s="19"/>
      <c r="H119" s="19"/>
    </row>
    <row r="120" spans="1:8" hidden="1" x14ac:dyDescent="0.2">
      <c r="A120" s="189" t="s">
        <v>205</v>
      </c>
      <c r="B120" s="190"/>
      <c r="C120" s="3" t="s">
        <v>206</v>
      </c>
      <c r="D120" s="16" t="s">
        <v>196</v>
      </c>
      <c r="E120" s="16"/>
      <c r="F120" s="19"/>
      <c r="G120" s="19"/>
      <c r="H120" s="19"/>
    </row>
    <row r="121" spans="1:8" hidden="1" x14ac:dyDescent="0.2">
      <c r="A121" s="189" t="s">
        <v>207</v>
      </c>
      <c r="B121" s="190"/>
      <c r="C121" s="3" t="s">
        <v>208</v>
      </c>
      <c r="D121" s="16" t="s">
        <v>196</v>
      </c>
      <c r="E121" s="16"/>
      <c r="F121" s="19"/>
      <c r="G121" s="19"/>
      <c r="H121" s="19"/>
    </row>
    <row r="122" spans="1:8" hidden="1" x14ac:dyDescent="0.2">
      <c r="A122" s="189" t="s">
        <v>209</v>
      </c>
      <c r="B122" s="190"/>
      <c r="C122" s="3" t="s">
        <v>210</v>
      </c>
      <c r="D122" s="16" t="s">
        <v>196</v>
      </c>
      <c r="E122" s="16"/>
      <c r="F122" s="19"/>
      <c r="G122" s="19"/>
      <c r="H122" s="19"/>
    </row>
    <row r="123" spans="1:8" hidden="1" x14ac:dyDescent="0.2">
      <c r="A123" s="189" t="s">
        <v>211</v>
      </c>
      <c r="B123" s="190"/>
      <c r="C123" s="3" t="s">
        <v>212</v>
      </c>
      <c r="D123" s="16" t="s">
        <v>196</v>
      </c>
      <c r="E123" s="16"/>
      <c r="F123" s="19"/>
      <c r="G123" s="19"/>
      <c r="H123" s="19"/>
    </row>
    <row r="124" spans="1:8" hidden="1" x14ac:dyDescent="0.2">
      <c r="A124" s="189" t="s">
        <v>213</v>
      </c>
      <c r="B124" s="190"/>
      <c r="C124" s="3" t="s">
        <v>214</v>
      </c>
      <c r="D124" s="14" t="s">
        <v>215</v>
      </c>
      <c r="E124" s="14"/>
      <c r="F124" s="17">
        <f>SUM(F125:F143)</f>
        <v>0</v>
      </c>
      <c r="G124" s="17">
        <f>SUM(G125:G143)</f>
        <v>0</v>
      </c>
      <c r="H124" s="17">
        <f>SUM(H125:H143)</f>
        <v>0</v>
      </c>
    </row>
    <row r="125" spans="1:8" hidden="1" x14ac:dyDescent="0.2">
      <c r="A125" s="191">
        <v>118</v>
      </c>
      <c r="B125" s="190"/>
      <c r="C125" s="3" t="s">
        <v>217</v>
      </c>
      <c r="D125" s="16" t="s">
        <v>215</v>
      </c>
      <c r="E125" s="16"/>
      <c r="F125" s="19"/>
      <c r="G125" s="19"/>
      <c r="H125" s="19"/>
    </row>
    <row r="126" spans="1:8" hidden="1" x14ac:dyDescent="0.2">
      <c r="A126" s="191">
        <v>119</v>
      </c>
      <c r="B126" s="190"/>
      <c r="C126" s="3" t="s">
        <v>219</v>
      </c>
      <c r="D126" s="16" t="s">
        <v>215</v>
      </c>
      <c r="E126" s="16"/>
      <c r="F126" s="19"/>
      <c r="G126" s="19"/>
      <c r="H126" s="19"/>
    </row>
    <row r="127" spans="1:8" hidden="1" x14ac:dyDescent="0.2">
      <c r="A127" s="191">
        <v>120</v>
      </c>
      <c r="B127" s="190"/>
      <c r="C127" s="3" t="s">
        <v>221</v>
      </c>
      <c r="D127" s="16" t="s">
        <v>215</v>
      </c>
      <c r="E127" s="16"/>
      <c r="F127" s="19"/>
      <c r="G127" s="19"/>
      <c r="H127" s="19"/>
    </row>
    <row r="128" spans="1:8" hidden="1" x14ac:dyDescent="0.2">
      <c r="A128" s="191">
        <v>121</v>
      </c>
      <c r="B128" s="190"/>
      <c r="C128" s="3" t="s">
        <v>223</v>
      </c>
      <c r="D128" s="16" t="s">
        <v>215</v>
      </c>
      <c r="E128" s="16"/>
      <c r="F128" s="19"/>
      <c r="G128" s="19"/>
      <c r="H128" s="19"/>
    </row>
    <row r="129" spans="1:8" hidden="1" x14ac:dyDescent="0.2">
      <c r="A129" s="191">
        <v>122</v>
      </c>
      <c r="B129" s="190"/>
      <c r="C129" s="3" t="s">
        <v>225</v>
      </c>
      <c r="D129" s="16" t="s">
        <v>215</v>
      </c>
      <c r="E129" s="16"/>
      <c r="F129" s="19"/>
      <c r="G129" s="19"/>
      <c r="H129" s="19"/>
    </row>
    <row r="130" spans="1:8" hidden="1" x14ac:dyDescent="0.2">
      <c r="A130" s="191">
        <v>123</v>
      </c>
      <c r="B130" s="190"/>
      <c r="C130" s="3" t="s">
        <v>227</v>
      </c>
      <c r="D130" s="16" t="s">
        <v>215</v>
      </c>
      <c r="E130" s="16"/>
      <c r="F130" s="19"/>
      <c r="G130" s="19"/>
      <c r="H130" s="19"/>
    </row>
    <row r="131" spans="1:8" ht="25.5" hidden="1" x14ac:dyDescent="0.2">
      <c r="A131" s="191">
        <v>124</v>
      </c>
      <c r="B131" s="190"/>
      <c r="C131" s="3" t="s">
        <v>229</v>
      </c>
      <c r="D131" s="16" t="s">
        <v>215</v>
      </c>
      <c r="E131" s="16"/>
      <c r="F131" s="19"/>
      <c r="G131" s="19"/>
      <c r="H131" s="19"/>
    </row>
    <row r="132" spans="1:8" ht="25.5" hidden="1" x14ac:dyDescent="0.2">
      <c r="A132" s="191">
        <v>125</v>
      </c>
      <c r="B132" s="190"/>
      <c r="C132" s="3" t="s">
        <v>231</v>
      </c>
      <c r="D132" s="16" t="s">
        <v>215</v>
      </c>
      <c r="E132" s="16"/>
      <c r="F132" s="19"/>
      <c r="G132" s="19"/>
      <c r="H132" s="19"/>
    </row>
    <row r="133" spans="1:8" hidden="1" x14ac:dyDescent="0.2">
      <c r="A133" s="191">
        <v>126</v>
      </c>
      <c r="B133" s="190"/>
      <c r="C133" s="3" t="s">
        <v>233</v>
      </c>
      <c r="D133" s="16" t="s">
        <v>215</v>
      </c>
      <c r="E133" s="16"/>
      <c r="F133" s="19"/>
      <c r="G133" s="19"/>
      <c r="H133" s="19"/>
    </row>
    <row r="134" spans="1:8" hidden="1" x14ac:dyDescent="0.2">
      <c r="A134" s="191">
        <v>127</v>
      </c>
      <c r="B134" s="190"/>
      <c r="C134" s="3" t="s">
        <v>235</v>
      </c>
      <c r="D134" s="16" t="s">
        <v>215</v>
      </c>
      <c r="E134" s="16"/>
      <c r="F134" s="19"/>
      <c r="G134" s="19"/>
      <c r="H134" s="19"/>
    </row>
    <row r="135" spans="1:8" ht="25.5" hidden="1" x14ac:dyDescent="0.2">
      <c r="A135" s="189" t="s">
        <v>236</v>
      </c>
      <c r="B135" s="190"/>
      <c r="C135" s="3" t="s">
        <v>237</v>
      </c>
      <c r="D135" s="16" t="s">
        <v>215</v>
      </c>
      <c r="E135" s="16"/>
      <c r="F135" s="19"/>
      <c r="G135" s="19"/>
      <c r="H135" s="19"/>
    </row>
    <row r="136" spans="1:8" ht="25.5" hidden="1" x14ac:dyDescent="0.2">
      <c r="A136" s="189" t="s">
        <v>238</v>
      </c>
      <c r="B136" s="190"/>
      <c r="C136" s="3" t="s">
        <v>239</v>
      </c>
      <c r="D136" s="16" t="s">
        <v>215</v>
      </c>
      <c r="E136" s="16"/>
      <c r="F136" s="19"/>
      <c r="G136" s="19"/>
      <c r="H136" s="19"/>
    </row>
    <row r="137" spans="1:8" ht="25.5" hidden="1" x14ac:dyDescent="0.2">
      <c r="A137" s="189" t="s">
        <v>240</v>
      </c>
      <c r="B137" s="190"/>
      <c r="C137" s="3" t="s">
        <v>241</v>
      </c>
      <c r="D137" s="16" t="s">
        <v>215</v>
      </c>
      <c r="E137" s="16"/>
      <c r="F137" s="19"/>
      <c r="G137" s="19"/>
      <c r="H137" s="19"/>
    </row>
    <row r="138" spans="1:8" ht="25.5" hidden="1" x14ac:dyDescent="0.2">
      <c r="A138" s="189" t="s">
        <v>242</v>
      </c>
      <c r="B138" s="190"/>
      <c r="C138" s="3" t="s">
        <v>243</v>
      </c>
      <c r="D138" s="16" t="s">
        <v>215</v>
      </c>
      <c r="E138" s="16"/>
      <c r="F138" s="19"/>
      <c r="G138" s="19"/>
      <c r="H138" s="19"/>
    </row>
    <row r="139" spans="1:8" ht="38.25" hidden="1" x14ac:dyDescent="0.2">
      <c r="A139" s="189" t="s">
        <v>244</v>
      </c>
      <c r="B139" s="190"/>
      <c r="C139" s="3" t="s">
        <v>245</v>
      </c>
      <c r="D139" s="16" t="s">
        <v>215</v>
      </c>
      <c r="E139" s="16"/>
      <c r="F139" s="19"/>
      <c r="G139" s="19"/>
      <c r="H139" s="19"/>
    </row>
    <row r="140" spans="1:8" hidden="1" x14ac:dyDescent="0.2">
      <c r="A140" s="189" t="s">
        <v>246</v>
      </c>
      <c r="B140" s="190"/>
      <c r="C140" s="3" t="s">
        <v>247</v>
      </c>
      <c r="D140" s="16" t="s">
        <v>215</v>
      </c>
      <c r="E140" s="16"/>
      <c r="F140" s="19"/>
      <c r="G140" s="19"/>
      <c r="H140" s="19"/>
    </row>
    <row r="141" spans="1:8" hidden="1" x14ac:dyDescent="0.2">
      <c r="A141" s="189" t="s">
        <v>248</v>
      </c>
      <c r="B141" s="190"/>
      <c r="C141" s="3" t="s">
        <v>249</v>
      </c>
      <c r="D141" s="16" t="s">
        <v>215</v>
      </c>
      <c r="E141" s="16"/>
      <c r="F141" s="19"/>
      <c r="G141" s="19"/>
      <c r="H141" s="19"/>
    </row>
    <row r="142" spans="1:8" hidden="1" x14ac:dyDescent="0.2">
      <c r="A142" s="189" t="s">
        <v>250</v>
      </c>
      <c r="B142" s="190"/>
      <c r="C142" s="3" t="s">
        <v>251</v>
      </c>
      <c r="D142" s="16" t="s">
        <v>215</v>
      </c>
      <c r="E142" s="16"/>
      <c r="F142" s="19"/>
      <c r="G142" s="19"/>
      <c r="H142" s="19"/>
    </row>
    <row r="143" spans="1:8" hidden="1" x14ac:dyDescent="0.2">
      <c r="A143" s="189" t="s">
        <v>252</v>
      </c>
      <c r="B143" s="190"/>
      <c r="C143" s="3" t="s">
        <v>253</v>
      </c>
      <c r="D143" s="16" t="s">
        <v>215</v>
      </c>
      <c r="E143" s="16"/>
      <c r="F143" s="19"/>
      <c r="G143" s="19"/>
      <c r="H143" s="19"/>
    </row>
    <row r="144" spans="1:8" hidden="1" x14ac:dyDescent="0.2">
      <c r="A144" s="189" t="s">
        <v>254</v>
      </c>
      <c r="B144" s="190"/>
      <c r="C144" s="3" t="s">
        <v>255</v>
      </c>
      <c r="D144" s="14" t="s">
        <v>256</v>
      </c>
      <c r="E144" s="14"/>
      <c r="F144" s="17">
        <f>SUM(F145:F147)</f>
        <v>0</v>
      </c>
      <c r="G144" s="17">
        <f>SUM(G145:G147)</f>
        <v>0</v>
      </c>
      <c r="H144" s="17">
        <f>SUM(H145:H147)</f>
        <v>0</v>
      </c>
    </row>
    <row r="145" spans="1:8" hidden="1" x14ac:dyDescent="0.2">
      <c r="A145" s="189" t="s">
        <v>257</v>
      </c>
      <c r="B145" s="190"/>
      <c r="C145" s="3" t="s">
        <v>258</v>
      </c>
      <c r="D145" s="16" t="s">
        <v>256</v>
      </c>
      <c r="E145" s="16"/>
      <c r="F145" s="19"/>
      <c r="G145" s="19"/>
      <c r="H145" s="19"/>
    </row>
    <row r="146" spans="1:8" hidden="1" x14ac:dyDescent="0.2">
      <c r="A146" s="189" t="s">
        <v>259</v>
      </c>
      <c r="B146" s="190"/>
      <c r="C146" s="3" t="s">
        <v>260</v>
      </c>
      <c r="D146" s="16" t="s">
        <v>256</v>
      </c>
      <c r="E146" s="16"/>
      <c r="F146" s="19"/>
      <c r="G146" s="19"/>
      <c r="H146" s="19"/>
    </row>
    <row r="147" spans="1:8" hidden="1" x14ac:dyDescent="0.2">
      <c r="A147" s="189" t="s">
        <v>261</v>
      </c>
      <c r="B147" s="190"/>
      <c r="C147" s="3" t="s">
        <v>262</v>
      </c>
      <c r="D147" s="16" t="s">
        <v>256</v>
      </c>
      <c r="E147" s="16"/>
      <c r="F147" s="19"/>
      <c r="G147" s="19"/>
      <c r="H147" s="19"/>
    </row>
    <row r="148" spans="1:8" hidden="1" x14ac:dyDescent="0.2">
      <c r="A148" s="189" t="s">
        <v>263</v>
      </c>
      <c r="B148" s="190"/>
      <c r="C148" s="3" t="s">
        <v>264</v>
      </c>
      <c r="D148" s="14" t="s">
        <v>265</v>
      </c>
      <c r="E148" s="14"/>
      <c r="F148" s="17"/>
      <c r="G148" s="17"/>
      <c r="H148" s="17"/>
    </row>
    <row r="149" spans="1:8" hidden="1" x14ac:dyDescent="0.2">
      <c r="A149" s="189" t="s">
        <v>266</v>
      </c>
      <c r="B149" s="190"/>
      <c r="C149" s="3" t="s">
        <v>267</v>
      </c>
      <c r="D149" s="14" t="s">
        <v>268</v>
      </c>
      <c r="E149" s="14"/>
      <c r="F149" s="17">
        <f>SUM(F150:F153)</f>
        <v>0</v>
      </c>
      <c r="G149" s="17">
        <f>SUM(G150:G153)</f>
        <v>0</v>
      </c>
      <c r="H149" s="17">
        <f>SUM(H150:H153)</f>
        <v>0</v>
      </c>
    </row>
    <row r="150" spans="1:8" ht="25.5" hidden="1" x14ac:dyDescent="0.2">
      <c r="A150" s="189" t="s">
        <v>269</v>
      </c>
      <c r="B150" s="190"/>
      <c r="C150" s="3" t="s">
        <v>270</v>
      </c>
      <c r="D150" s="16" t="s">
        <v>268</v>
      </c>
      <c r="E150" s="16"/>
      <c r="F150" s="19"/>
      <c r="G150" s="19"/>
      <c r="H150" s="19"/>
    </row>
    <row r="151" spans="1:8" ht="25.5" hidden="1" x14ac:dyDescent="0.2">
      <c r="A151" s="189" t="s">
        <v>271</v>
      </c>
      <c r="B151" s="190"/>
      <c r="C151" s="3" t="s">
        <v>272</v>
      </c>
      <c r="D151" s="16" t="s">
        <v>268</v>
      </c>
      <c r="E151" s="16"/>
      <c r="F151" s="19"/>
      <c r="G151" s="19"/>
      <c r="H151" s="19"/>
    </row>
    <row r="152" spans="1:8" hidden="1" x14ac:dyDescent="0.2">
      <c r="A152" s="189" t="s">
        <v>273</v>
      </c>
      <c r="B152" s="190"/>
      <c r="C152" s="3" t="s">
        <v>274</v>
      </c>
      <c r="D152" s="16" t="s">
        <v>268</v>
      </c>
      <c r="E152" s="16"/>
      <c r="F152" s="19"/>
      <c r="G152" s="19"/>
      <c r="H152" s="19"/>
    </row>
    <row r="153" spans="1:8" hidden="1" x14ac:dyDescent="0.2">
      <c r="A153" s="189" t="s">
        <v>275</v>
      </c>
      <c r="B153" s="190"/>
      <c r="C153" s="3" t="s">
        <v>276</v>
      </c>
      <c r="D153" s="16" t="s">
        <v>268</v>
      </c>
      <c r="E153" s="16"/>
      <c r="F153" s="19"/>
      <c r="G153" s="19"/>
      <c r="H153" s="19"/>
    </row>
    <row r="154" spans="1:8" hidden="1" x14ac:dyDescent="0.2">
      <c r="A154" s="189" t="s">
        <v>277</v>
      </c>
      <c r="B154" s="190"/>
      <c r="C154" s="3" t="s">
        <v>278</v>
      </c>
      <c r="D154" s="14" t="s">
        <v>279</v>
      </c>
      <c r="E154" s="14"/>
      <c r="F154" s="17">
        <f>SUM(F155:F169)</f>
        <v>0</v>
      </c>
      <c r="G154" s="17">
        <f>SUM(G155:G169)</f>
        <v>0</v>
      </c>
      <c r="H154" s="17">
        <f>SUM(H155:H169)</f>
        <v>0</v>
      </c>
    </row>
    <row r="155" spans="1:8" hidden="1" x14ac:dyDescent="0.2">
      <c r="A155" s="189" t="s">
        <v>280</v>
      </c>
      <c r="B155" s="190"/>
      <c r="C155" s="3" t="s">
        <v>281</v>
      </c>
      <c r="D155" s="16" t="s">
        <v>279</v>
      </c>
      <c r="E155" s="16"/>
      <c r="F155" s="19"/>
      <c r="G155" s="19"/>
      <c r="H155" s="19"/>
    </row>
    <row r="156" spans="1:8" hidden="1" x14ac:dyDescent="0.2">
      <c r="A156" s="189" t="s">
        <v>282</v>
      </c>
      <c r="B156" s="190"/>
      <c r="C156" s="3" t="s">
        <v>283</v>
      </c>
      <c r="D156" s="16" t="s">
        <v>279</v>
      </c>
      <c r="E156" s="16"/>
      <c r="F156" s="19"/>
      <c r="G156" s="19"/>
      <c r="H156" s="19"/>
    </row>
    <row r="157" spans="1:8" ht="25.5" hidden="1" x14ac:dyDescent="0.2">
      <c r="A157" s="189" t="s">
        <v>284</v>
      </c>
      <c r="B157" s="190"/>
      <c r="C157" s="3" t="s">
        <v>285</v>
      </c>
      <c r="D157" s="16" t="s">
        <v>279</v>
      </c>
      <c r="E157" s="16"/>
      <c r="F157" s="19"/>
      <c r="G157" s="19"/>
      <c r="H157" s="19"/>
    </row>
    <row r="158" spans="1:8" hidden="1" x14ac:dyDescent="0.2">
      <c r="A158" s="189" t="s">
        <v>286</v>
      </c>
      <c r="B158" s="190"/>
      <c r="C158" s="3" t="s">
        <v>287</v>
      </c>
      <c r="D158" s="16" t="s">
        <v>279</v>
      </c>
      <c r="E158" s="16"/>
      <c r="F158" s="19"/>
      <c r="G158" s="19"/>
      <c r="H158" s="19"/>
    </row>
    <row r="159" spans="1:8" hidden="1" x14ac:dyDescent="0.2">
      <c r="A159" s="189" t="s">
        <v>288</v>
      </c>
      <c r="B159" s="190"/>
      <c r="C159" s="3" t="s">
        <v>289</v>
      </c>
      <c r="D159" s="16" t="s">
        <v>279</v>
      </c>
      <c r="E159" s="16"/>
      <c r="F159" s="19"/>
      <c r="G159" s="19"/>
      <c r="H159" s="19"/>
    </row>
    <row r="160" spans="1:8" hidden="1" x14ac:dyDescent="0.2">
      <c r="A160" s="189" t="s">
        <v>290</v>
      </c>
      <c r="B160" s="190"/>
      <c r="C160" s="3" t="s">
        <v>291</v>
      </c>
      <c r="D160" s="16" t="s">
        <v>279</v>
      </c>
      <c r="E160" s="16"/>
      <c r="F160" s="19"/>
      <c r="G160" s="19"/>
      <c r="H160" s="19"/>
    </row>
    <row r="161" spans="1:8" hidden="1" x14ac:dyDescent="0.2">
      <c r="A161" s="189" t="s">
        <v>292</v>
      </c>
      <c r="B161" s="190"/>
      <c r="C161" s="3" t="s">
        <v>293</v>
      </c>
      <c r="D161" s="16" t="s">
        <v>279</v>
      </c>
      <c r="E161" s="16"/>
      <c r="F161" s="19"/>
      <c r="G161" s="19"/>
      <c r="H161" s="19"/>
    </row>
    <row r="162" spans="1:8" hidden="1" x14ac:dyDescent="0.2">
      <c r="A162" s="189" t="s">
        <v>294</v>
      </c>
      <c r="B162" s="190"/>
      <c r="C162" s="3" t="s">
        <v>295</v>
      </c>
      <c r="D162" s="16" t="s">
        <v>279</v>
      </c>
      <c r="E162" s="16"/>
      <c r="F162" s="19"/>
      <c r="G162" s="19"/>
      <c r="H162" s="19"/>
    </row>
    <row r="163" spans="1:8" hidden="1" x14ac:dyDescent="0.2">
      <c r="A163" s="189" t="s">
        <v>296</v>
      </c>
      <c r="B163" s="190"/>
      <c r="C163" s="3" t="s">
        <v>297</v>
      </c>
      <c r="D163" s="16" t="s">
        <v>279</v>
      </c>
      <c r="E163" s="16"/>
      <c r="F163" s="19"/>
      <c r="G163" s="19"/>
      <c r="H163" s="19"/>
    </row>
    <row r="164" spans="1:8" hidden="1" x14ac:dyDescent="0.2">
      <c r="A164" s="189" t="s">
        <v>298</v>
      </c>
      <c r="B164" s="190"/>
      <c r="C164" s="3" t="s">
        <v>299</v>
      </c>
      <c r="D164" s="16" t="s">
        <v>279</v>
      </c>
      <c r="E164" s="16"/>
      <c r="F164" s="19"/>
      <c r="G164" s="19"/>
      <c r="H164" s="19"/>
    </row>
    <row r="165" spans="1:8" hidden="1" x14ac:dyDescent="0.2">
      <c r="A165" s="189" t="s">
        <v>300</v>
      </c>
      <c r="B165" s="190"/>
      <c r="C165" s="3" t="s">
        <v>301</v>
      </c>
      <c r="D165" s="16" t="s">
        <v>279</v>
      </c>
      <c r="E165" s="16"/>
      <c r="F165" s="19"/>
      <c r="G165" s="19"/>
      <c r="H165" s="19"/>
    </row>
    <row r="166" spans="1:8" hidden="1" x14ac:dyDescent="0.2">
      <c r="A166" s="189" t="s">
        <v>302</v>
      </c>
      <c r="B166" s="190"/>
      <c r="C166" s="3" t="s">
        <v>303</v>
      </c>
      <c r="D166" s="16" t="s">
        <v>279</v>
      </c>
      <c r="E166" s="16"/>
      <c r="F166" s="19"/>
      <c r="G166" s="19"/>
      <c r="H166" s="19"/>
    </row>
    <row r="167" spans="1:8" hidden="1" x14ac:dyDescent="0.2">
      <c r="A167" s="189" t="s">
        <v>304</v>
      </c>
      <c r="B167" s="190"/>
      <c r="C167" s="3" t="s">
        <v>305</v>
      </c>
      <c r="D167" s="16" t="s">
        <v>279</v>
      </c>
      <c r="E167" s="16"/>
      <c r="F167" s="19"/>
      <c r="G167" s="19"/>
      <c r="H167" s="19"/>
    </row>
    <row r="168" spans="1:8" hidden="1" x14ac:dyDescent="0.2">
      <c r="A168" s="189" t="s">
        <v>306</v>
      </c>
      <c r="B168" s="190"/>
      <c r="C168" s="3" t="s">
        <v>307</v>
      </c>
      <c r="D168" s="16" t="s">
        <v>279</v>
      </c>
      <c r="E168" s="16"/>
      <c r="F168" s="19"/>
      <c r="G168" s="19"/>
      <c r="H168" s="19"/>
    </row>
    <row r="169" spans="1:8" ht="25.5" hidden="1" x14ac:dyDescent="0.2">
      <c r="A169" s="189" t="s">
        <v>308</v>
      </c>
      <c r="B169" s="190"/>
      <c r="C169" s="3" t="s">
        <v>309</v>
      </c>
      <c r="D169" s="16" t="s">
        <v>279</v>
      </c>
      <c r="E169" s="16"/>
      <c r="F169" s="19"/>
      <c r="G169" s="19"/>
      <c r="H169" s="19"/>
    </row>
    <row r="170" spans="1:8" hidden="1" x14ac:dyDescent="0.2">
      <c r="A170" s="187" t="s">
        <v>310</v>
      </c>
      <c r="B170" s="188"/>
      <c r="C170" s="4" t="s">
        <v>311</v>
      </c>
      <c r="D170" s="15" t="s">
        <v>312</v>
      </c>
      <c r="E170" s="15"/>
      <c r="F170" s="18">
        <f>F124+F144+F149+F154</f>
        <v>0</v>
      </c>
      <c r="G170" s="18">
        <f>G124+G144+G149+G154</f>
        <v>0</v>
      </c>
      <c r="H170" s="18">
        <f>H124+H144+H149+H154</f>
        <v>0</v>
      </c>
    </row>
    <row r="171" spans="1:8" hidden="1" x14ac:dyDescent="0.2">
      <c r="A171" s="189" t="s">
        <v>313</v>
      </c>
      <c r="B171" s="190"/>
      <c r="C171" s="3" t="s">
        <v>514</v>
      </c>
      <c r="D171" s="14" t="s">
        <v>314</v>
      </c>
      <c r="E171" s="14"/>
      <c r="F171" s="17"/>
      <c r="G171" s="17"/>
      <c r="H171" s="17"/>
    </row>
    <row r="172" spans="1:8" hidden="1" x14ac:dyDescent="0.2">
      <c r="A172" s="189" t="s">
        <v>315</v>
      </c>
      <c r="B172" s="190"/>
      <c r="C172" s="3" t="s">
        <v>316</v>
      </c>
      <c r="D172" s="16" t="s">
        <v>314</v>
      </c>
      <c r="E172" s="16"/>
      <c r="F172" s="19"/>
      <c r="G172" s="19"/>
      <c r="H172" s="19"/>
    </row>
    <row r="173" spans="1:8" hidden="1" x14ac:dyDescent="0.2">
      <c r="A173" s="189" t="s">
        <v>317</v>
      </c>
      <c r="B173" s="190"/>
      <c r="C173" s="3" t="s">
        <v>318</v>
      </c>
      <c r="D173" s="16" t="s">
        <v>314</v>
      </c>
      <c r="E173" s="16"/>
      <c r="F173" s="19"/>
      <c r="G173" s="19"/>
      <c r="H173" s="19"/>
    </row>
    <row r="174" spans="1:8" hidden="1" x14ac:dyDescent="0.2">
      <c r="A174" s="189" t="s">
        <v>319</v>
      </c>
      <c r="B174" s="190"/>
      <c r="C174" s="3" t="s">
        <v>320</v>
      </c>
      <c r="D174" s="16" t="s">
        <v>314</v>
      </c>
      <c r="E174" s="16"/>
      <c r="F174" s="19"/>
      <c r="G174" s="19"/>
      <c r="H174" s="19"/>
    </row>
    <row r="175" spans="1:8" hidden="1" x14ac:dyDescent="0.2">
      <c r="A175" s="189" t="s">
        <v>321</v>
      </c>
      <c r="B175" s="190"/>
      <c r="C175" s="3" t="s">
        <v>322</v>
      </c>
      <c r="D175" s="16" t="s">
        <v>314</v>
      </c>
      <c r="E175" s="16"/>
      <c r="F175" s="19"/>
      <c r="G175" s="19"/>
      <c r="H175" s="19"/>
    </row>
    <row r="176" spans="1:8" hidden="1" x14ac:dyDescent="0.2">
      <c r="A176" s="189" t="s">
        <v>323</v>
      </c>
      <c r="B176" s="190"/>
      <c r="C176" s="3" t="s">
        <v>324</v>
      </c>
      <c r="D176" s="16" t="s">
        <v>314</v>
      </c>
      <c r="E176" s="16"/>
      <c r="F176" s="19"/>
      <c r="G176" s="19"/>
      <c r="H176" s="19"/>
    </row>
    <row r="177" spans="1:8" ht="38.25" hidden="1" x14ac:dyDescent="0.2">
      <c r="A177" s="189" t="s">
        <v>325</v>
      </c>
      <c r="B177" s="190"/>
      <c r="C177" s="3" t="s">
        <v>326</v>
      </c>
      <c r="D177" s="16" t="s">
        <v>314</v>
      </c>
      <c r="E177" s="16"/>
      <c r="F177" s="19"/>
      <c r="G177" s="19"/>
      <c r="H177" s="19"/>
    </row>
    <row r="178" spans="1:8" hidden="1" x14ac:dyDescent="0.2">
      <c r="A178" s="189" t="s">
        <v>327</v>
      </c>
      <c r="B178" s="190"/>
      <c r="C178" s="3" t="s">
        <v>328</v>
      </c>
      <c r="D178" s="16" t="s">
        <v>314</v>
      </c>
      <c r="E178" s="16"/>
      <c r="F178" s="19"/>
      <c r="G178" s="19"/>
      <c r="H178" s="19"/>
    </row>
    <row r="179" spans="1:8" hidden="1" x14ac:dyDescent="0.2">
      <c r="A179" s="189" t="s">
        <v>329</v>
      </c>
      <c r="B179" s="190"/>
      <c r="C179" s="3" t="s">
        <v>330</v>
      </c>
      <c r="D179" s="16" t="s">
        <v>314</v>
      </c>
      <c r="E179" s="16"/>
      <c r="F179" s="19"/>
      <c r="G179" s="19"/>
      <c r="H179" s="19"/>
    </row>
    <row r="180" spans="1:8" hidden="1" x14ac:dyDescent="0.2">
      <c r="A180" s="189" t="s">
        <v>331</v>
      </c>
      <c r="B180" s="190"/>
      <c r="C180" s="3" t="s">
        <v>332</v>
      </c>
      <c r="D180" s="16" t="s">
        <v>314</v>
      </c>
      <c r="E180" s="16"/>
      <c r="F180" s="19"/>
      <c r="G180" s="19"/>
      <c r="H180" s="19"/>
    </row>
    <row r="181" spans="1:8" hidden="1" x14ac:dyDescent="0.2">
      <c r="A181" s="189" t="s">
        <v>333</v>
      </c>
      <c r="B181" s="190"/>
      <c r="C181" s="3" t="s">
        <v>334</v>
      </c>
      <c r="D181" s="16" t="s">
        <v>314</v>
      </c>
      <c r="E181" s="16"/>
      <c r="F181" s="19"/>
      <c r="G181" s="19"/>
      <c r="H181" s="19"/>
    </row>
    <row r="182" spans="1:8" ht="38.25" hidden="1" x14ac:dyDescent="0.2">
      <c r="A182" s="189" t="s">
        <v>335</v>
      </c>
      <c r="B182" s="190"/>
      <c r="C182" s="3" t="s">
        <v>336</v>
      </c>
      <c r="D182" s="16" t="s">
        <v>314</v>
      </c>
      <c r="E182" s="16"/>
      <c r="F182" s="19"/>
      <c r="G182" s="19"/>
      <c r="H182" s="19"/>
    </row>
    <row r="183" spans="1:8" hidden="1" x14ac:dyDescent="0.2">
      <c r="A183" s="189" t="s">
        <v>337</v>
      </c>
      <c r="B183" s="190"/>
      <c r="C183" s="3" t="s">
        <v>338</v>
      </c>
      <c r="D183" s="16" t="s">
        <v>314</v>
      </c>
      <c r="E183" s="16"/>
      <c r="F183" s="19"/>
      <c r="G183" s="19"/>
      <c r="H183" s="19"/>
    </row>
    <row r="184" spans="1:8" hidden="1" x14ac:dyDescent="0.2">
      <c r="A184" s="187" t="s">
        <v>339</v>
      </c>
      <c r="B184" s="188"/>
      <c r="C184" s="4" t="s">
        <v>340</v>
      </c>
      <c r="D184" s="15" t="s">
        <v>341</v>
      </c>
      <c r="E184" s="15"/>
      <c r="F184" s="18">
        <f>F100+F101+F108+F115+F170+F171</f>
        <v>0</v>
      </c>
      <c r="G184" s="18">
        <f>G100+G101+G108+G115+G170+G171</f>
        <v>0</v>
      </c>
      <c r="H184" s="18">
        <f>H100+H101+H108+H115+H170+H171</f>
        <v>0</v>
      </c>
    </row>
    <row r="185" spans="1:8" hidden="1" x14ac:dyDescent="0.2">
      <c r="A185" s="189" t="s">
        <v>342</v>
      </c>
      <c r="B185" s="190"/>
      <c r="C185" s="5" t="s">
        <v>343</v>
      </c>
      <c r="D185" s="14" t="s">
        <v>344</v>
      </c>
      <c r="E185" s="14"/>
      <c r="F185" s="17"/>
      <c r="G185" s="17"/>
      <c r="H185" s="17"/>
    </row>
    <row r="186" spans="1:8" hidden="1" x14ac:dyDescent="0.2">
      <c r="A186" s="189" t="s">
        <v>345</v>
      </c>
      <c r="B186" s="190"/>
      <c r="C186" s="5" t="s">
        <v>515</v>
      </c>
      <c r="D186" s="14" t="s">
        <v>346</v>
      </c>
      <c r="E186" s="14"/>
      <c r="F186" s="17"/>
      <c r="G186" s="17"/>
      <c r="H186" s="17"/>
    </row>
    <row r="187" spans="1:8" hidden="1" x14ac:dyDescent="0.2">
      <c r="A187" s="189" t="s">
        <v>347</v>
      </c>
      <c r="B187" s="190"/>
      <c r="C187" s="6" t="s">
        <v>348</v>
      </c>
      <c r="D187" s="16" t="s">
        <v>346</v>
      </c>
      <c r="E187" s="16"/>
      <c r="F187" s="19"/>
      <c r="G187" s="19"/>
      <c r="H187" s="19"/>
    </row>
    <row r="188" spans="1:8" ht="25.5" hidden="1" x14ac:dyDescent="0.2">
      <c r="A188" s="189" t="s">
        <v>349</v>
      </c>
      <c r="B188" s="190"/>
      <c r="C188" s="5" t="s">
        <v>350</v>
      </c>
      <c r="D188" s="16" t="s">
        <v>346</v>
      </c>
      <c r="E188" s="16"/>
      <c r="F188" s="19"/>
      <c r="G188" s="19"/>
      <c r="H188" s="19"/>
    </row>
    <row r="189" spans="1:8" hidden="1" x14ac:dyDescent="0.2">
      <c r="A189" s="189" t="s">
        <v>351</v>
      </c>
      <c r="B189" s="190"/>
      <c r="C189" s="5" t="s">
        <v>352</v>
      </c>
      <c r="D189" s="14" t="s">
        <v>353</v>
      </c>
      <c r="E189" s="14"/>
      <c r="F189" s="17"/>
      <c r="G189" s="17"/>
      <c r="H189" s="17"/>
    </row>
    <row r="190" spans="1:8" hidden="1" x14ac:dyDescent="0.2">
      <c r="A190" s="189" t="s">
        <v>354</v>
      </c>
      <c r="B190" s="190"/>
      <c r="C190" s="5" t="s">
        <v>355</v>
      </c>
      <c r="D190" s="14" t="s">
        <v>353</v>
      </c>
      <c r="E190" s="14"/>
      <c r="F190" s="17"/>
      <c r="G190" s="17"/>
      <c r="H190" s="17"/>
    </row>
    <row r="191" spans="1:8" hidden="1" x14ac:dyDescent="0.2">
      <c r="A191" s="189" t="s">
        <v>356</v>
      </c>
      <c r="B191" s="190"/>
      <c r="C191" s="5" t="s">
        <v>357</v>
      </c>
      <c r="D191" s="14" t="s">
        <v>358</v>
      </c>
      <c r="E191" s="14"/>
      <c r="F191" s="17"/>
      <c r="G191" s="17"/>
      <c r="H191" s="17"/>
    </row>
    <row r="192" spans="1:8" hidden="1" x14ac:dyDescent="0.2">
      <c r="A192" s="189" t="s">
        <v>359</v>
      </c>
      <c r="B192" s="190"/>
      <c r="C192" s="6" t="s">
        <v>360</v>
      </c>
      <c r="D192" s="16" t="s">
        <v>358</v>
      </c>
      <c r="E192" s="16"/>
      <c r="F192" s="19"/>
      <c r="G192" s="19"/>
      <c r="H192" s="19"/>
    </row>
    <row r="193" spans="1:8" ht="25.5" hidden="1" x14ac:dyDescent="0.2">
      <c r="A193" s="189" t="s">
        <v>361</v>
      </c>
      <c r="B193" s="190"/>
      <c r="C193" s="5" t="s">
        <v>362</v>
      </c>
      <c r="D193" s="16" t="s">
        <v>358</v>
      </c>
      <c r="E193" s="16"/>
      <c r="F193" s="19"/>
      <c r="G193" s="19"/>
      <c r="H193" s="19"/>
    </row>
    <row r="194" spans="1:8" ht="25.5" hidden="1" x14ac:dyDescent="0.2">
      <c r="A194" s="189" t="s">
        <v>363</v>
      </c>
      <c r="B194" s="190"/>
      <c r="C194" s="5" t="s">
        <v>364</v>
      </c>
      <c r="D194" s="16" t="s">
        <v>358</v>
      </c>
      <c r="E194" s="16"/>
      <c r="F194" s="19"/>
      <c r="G194" s="19"/>
      <c r="H194" s="19"/>
    </row>
    <row r="195" spans="1:8" hidden="1" x14ac:dyDescent="0.2">
      <c r="A195" s="189" t="s">
        <v>365</v>
      </c>
      <c r="B195" s="190"/>
      <c r="C195" s="5" t="s">
        <v>366</v>
      </c>
      <c r="D195" s="16" t="s">
        <v>358</v>
      </c>
      <c r="E195" s="16"/>
      <c r="F195" s="19"/>
      <c r="G195" s="19"/>
      <c r="H195" s="19"/>
    </row>
    <row r="196" spans="1:8" ht="25.5" hidden="1" x14ac:dyDescent="0.2">
      <c r="A196" s="189" t="s">
        <v>367</v>
      </c>
      <c r="B196" s="190"/>
      <c r="C196" s="5" t="s">
        <v>368</v>
      </c>
      <c r="D196" s="16" t="s">
        <v>358</v>
      </c>
      <c r="E196" s="16"/>
      <c r="F196" s="19"/>
      <c r="G196" s="19"/>
      <c r="H196" s="19"/>
    </row>
    <row r="197" spans="1:8" hidden="1" x14ac:dyDescent="0.2">
      <c r="A197" s="189" t="s">
        <v>369</v>
      </c>
      <c r="B197" s="190"/>
      <c r="C197" s="5" t="s">
        <v>370</v>
      </c>
      <c r="D197" s="16" t="s">
        <v>358</v>
      </c>
      <c r="E197" s="16"/>
      <c r="F197" s="19"/>
      <c r="G197" s="19"/>
      <c r="H197" s="19"/>
    </row>
    <row r="198" spans="1:8" x14ac:dyDescent="0.2">
      <c r="A198" s="189" t="s">
        <v>371</v>
      </c>
      <c r="B198" s="190"/>
      <c r="C198" s="5" t="s">
        <v>372</v>
      </c>
      <c r="D198" s="14" t="s">
        <v>373</v>
      </c>
      <c r="E198" s="14"/>
      <c r="F198" s="17">
        <v>3150</v>
      </c>
      <c r="G198" s="17">
        <v>100</v>
      </c>
      <c r="H198" s="17">
        <v>3250</v>
      </c>
    </row>
    <row r="199" spans="1:8" x14ac:dyDescent="0.2">
      <c r="A199" s="189" t="s">
        <v>374</v>
      </c>
      <c r="B199" s="190"/>
      <c r="C199" s="5" t="s">
        <v>375</v>
      </c>
      <c r="D199" s="14" t="s">
        <v>376</v>
      </c>
      <c r="E199" s="14"/>
      <c r="F199" s="17">
        <v>851</v>
      </c>
      <c r="G199" s="17">
        <v>26</v>
      </c>
      <c r="H199" s="17">
        <v>877</v>
      </c>
    </row>
    <row r="200" spans="1:8" hidden="1" x14ac:dyDescent="0.2">
      <c r="A200" s="189" t="s">
        <v>377</v>
      </c>
      <c r="B200" s="190"/>
      <c r="C200" s="5" t="s">
        <v>378</v>
      </c>
      <c r="D200" s="14" t="s">
        <v>379</v>
      </c>
      <c r="E200" s="14"/>
      <c r="F200" s="17"/>
      <c r="G200" s="17"/>
      <c r="H200" s="17"/>
    </row>
    <row r="201" spans="1:8" x14ac:dyDescent="0.2">
      <c r="A201" s="189" t="s">
        <v>380</v>
      </c>
      <c r="B201" s="190"/>
      <c r="C201" s="5" t="s">
        <v>381</v>
      </c>
      <c r="D201" s="14" t="s">
        <v>382</v>
      </c>
      <c r="E201" s="14"/>
      <c r="F201" s="17">
        <v>10</v>
      </c>
      <c r="G201" s="17"/>
      <c r="H201" s="17">
        <v>10</v>
      </c>
    </row>
    <row r="202" spans="1:8" hidden="1" x14ac:dyDescent="0.2">
      <c r="A202" s="189" t="s">
        <v>383</v>
      </c>
      <c r="B202" s="190"/>
      <c r="C202" s="5" t="s">
        <v>355</v>
      </c>
      <c r="D202" s="14" t="s">
        <v>382</v>
      </c>
      <c r="E202" s="14"/>
      <c r="F202" s="17"/>
      <c r="G202" s="17"/>
      <c r="H202" s="17"/>
    </row>
    <row r="203" spans="1:8" hidden="1" x14ac:dyDescent="0.2">
      <c r="A203" s="189" t="s">
        <v>384</v>
      </c>
      <c r="B203" s="190"/>
      <c r="C203" s="5" t="s">
        <v>385</v>
      </c>
      <c r="D203" s="14" t="s">
        <v>382</v>
      </c>
      <c r="E203" s="14"/>
      <c r="F203" s="17"/>
      <c r="G203" s="17"/>
      <c r="H203" s="17"/>
    </row>
    <row r="204" spans="1:8" hidden="1" x14ac:dyDescent="0.2">
      <c r="A204" s="189" t="s">
        <v>386</v>
      </c>
      <c r="B204" s="190"/>
      <c r="C204" s="5" t="s">
        <v>387</v>
      </c>
      <c r="D204" s="14" t="s">
        <v>382</v>
      </c>
      <c r="E204" s="14"/>
      <c r="F204" s="17"/>
      <c r="G204" s="17"/>
      <c r="H204" s="17"/>
    </row>
    <row r="205" spans="1:8" hidden="1" x14ac:dyDescent="0.2">
      <c r="A205" s="189" t="s">
        <v>388</v>
      </c>
      <c r="B205" s="190"/>
      <c r="C205" s="5" t="s">
        <v>389</v>
      </c>
      <c r="D205" s="14" t="s">
        <v>390</v>
      </c>
      <c r="E205" s="14"/>
      <c r="F205" s="17"/>
      <c r="G205" s="17"/>
      <c r="H205" s="17"/>
    </row>
    <row r="206" spans="1:8" ht="25.5" hidden="1" x14ac:dyDescent="0.2">
      <c r="A206" s="189" t="s">
        <v>391</v>
      </c>
      <c r="B206" s="190"/>
      <c r="C206" s="5" t="s">
        <v>392</v>
      </c>
      <c r="D206" s="14" t="s">
        <v>390</v>
      </c>
      <c r="E206" s="14"/>
      <c r="F206" s="17"/>
      <c r="G206" s="17"/>
      <c r="H206" s="17"/>
    </row>
    <row r="207" spans="1:8" ht="25.5" hidden="1" x14ac:dyDescent="0.2">
      <c r="A207" s="189" t="s">
        <v>393</v>
      </c>
      <c r="B207" s="190"/>
      <c r="C207" s="5" t="s">
        <v>394</v>
      </c>
      <c r="D207" s="14" t="s">
        <v>390</v>
      </c>
      <c r="E207" s="14"/>
      <c r="F207" s="17"/>
      <c r="G207" s="17"/>
      <c r="H207" s="17"/>
    </row>
    <row r="208" spans="1:8" ht="25.5" hidden="1" x14ac:dyDescent="0.2">
      <c r="A208" s="189" t="s">
        <v>395</v>
      </c>
      <c r="B208" s="190"/>
      <c r="C208" s="5" t="s">
        <v>396</v>
      </c>
      <c r="D208" s="14" t="s">
        <v>390</v>
      </c>
      <c r="E208" s="14"/>
      <c r="F208" s="17"/>
      <c r="G208" s="17"/>
      <c r="H208" s="17"/>
    </row>
    <row r="209" spans="1:8" hidden="1" x14ac:dyDescent="0.2">
      <c r="A209" s="189" t="s">
        <v>397</v>
      </c>
      <c r="B209" s="190"/>
      <c r="C209" s="5" t="s">
        <v>398</v>
      </c>
      <c r="D209" s="14" t="s">
        <v>390</v>
      </c>
      <c r="E209" s="14"/>
      <c r="F209" s="17"/>
      <c r="G209" s="17"/>
      <c r="H209" s="17"/>
    </row>
    <row r="210" spans="1:8" hidden="1" x14ac:dyDescent="0.2">
      <c r="A210" s="189" t="s">
        <v>399</v>
      </c>
      <c r="B210" s="190"/>
      <c r="C210" s="5" t="s">
        <v>400</v>
      </c>
      <c r="D210" s="14" t="s">
        <v>401</v>
      </c>
      <c r="E210" s="14"/>
      <c r="F210" s="17"/>
      <c r="G210" s="17"/>
      <c r="H210" s="17"/>
    </row>
    <row r="211" spans="1:8" hidden="1" x14ac:dyDescent="0.2">
      <c r="A211" s="189" t="s">
        <v>402</v>
      </c>
      <c r="B211" s="190"/>
      <c r="C211" s="5" t="s">
        <v>403</v>
      </c>
      <c r="D211" s="14" t="s">
        <v>401</v>
      </c>
      <c r="E211" s="14"/>
      <c r="F211" s="17"/>
      <c r="G211" s="17"/>
      <c r="H211" s="17"/>
    </row>
    <row r="212" spans="1:8" ht="51" hidden="1" x14ac:dyDescent="0.2">
      <c r="A212" s="189" t="s">
        <v>404</v>
      </c>
      <c r="B212" s="190"/>
      <c r="C212" s="5" t="s">
        <v>405</v>
      </c>
      <c r="D212" s="14" t="s">
        <v>401</v>
      </c>
      <c r="E212" s="14"/>
      <c r="F212" s="17"/>
      <c r="G212" s="17"/>
      <c r="H212" s="17"/>
    </row>
    <row r="213" spans="1:8" hidden="1" x14ac:dyDescent="0.2">
      <c r="A213" s="189" t="s">
        <v>406</v>
      </c>
      <c r="B213" s="190"/>
      <c r="C213" s="5" t="s">
        <v>407</v>
      </c>
      <c r="D213" s="14" t="s">
        <v>401</v>
      </c>
      <c r="E213" s="14"/>
      <c r="F213" s="17"/>
      <c r="G213" s="17"/>
      <c r="H213" s="17"/>
    </row>
    <row r="214" spans="1:8" ht="25.5" x14ac:dyDescent="0.2">
      <c r="A214" s="187" t="s">
        <v>408</v>
      </c>
      <c r="B214" s="188"/>
      <c r="C214" s="7" t="s">
        <v>409</v>
      </c>
      <c r="D214" s="15" t="s">
        <v>410</v>
      </c>
      <c r="E214" s="15"/>
      <c r="F214" s="18">
        <f>F185+F186+F189+F191+F198+F199+F200+F201+F205+F210</f>
        <v>4011</v>
      </c>
      <c r="G214" s="18">
        <f>G185+G186+G189+G191+G198+G199+G200+G201+G205+G210</f>
        <v>126</v>
      </c>
      <c r="H214" s="18">
        <f>H185+H186+H189+H191+H198+H199+H200+H201+H205+H210</f>
        <v>4137</v>
      </c>
    </row>
    <row r="215" spans="1:8" hidden="1" x14ac:dyDescent="0.2">
      <c r="A215" s="189" t="s">
        <v>411</v>
      </c>
      <c r="B215" s="190"/>
      <c r="C215" s="5" t="s">
        <v>412</v>
      </c>
      <c r="D215" s="14" t="s">
        <v>413</v>
      </c>
      <c r="E215" s="14"/>
      <c r="F215" s="17"/>
      <c r="G215" s="17"/>
      <c r="H215" s="17"/>
    </row>
    <row r="216" spans="1:8" ht="25.5" hidden="1" x14ac:dyDescent="0.2">
      <c r="A216" s="189" t="s">
        <v>414</v>
      </c>
      <c r="B216" s="190"/>
      <c r="C216" s="5" t="s">
        <v>415</v>
      </c>
      <c r="D216" s="14" t="s">
        <v>413</v>
      </c>
      <c r="E216" s="14"/>
      <c r="F216" s="17"/>
      <c r="G216" s="17"/>
      <c r="H216" s="17"/>
    </row>
    <row r="217" spans="1:8" hidden="1" x14ac:dyDescent="0.2">
      <c r="A217" s="189" t="s">
        <v>416</v>
      </c>
      <c r="B217" s="190"/>
      <c r="C217" s="5" t="s">
        <v>417</v>
      </c>
      <c r="D217" s="14" t="s">
        <v>418</v>
      </c>
      <c r="E217" s="14"/>
      <c r="F217" s="17"/>
      <c r="G217" s="17"/>
      <c r="H217" s="17"/>
    </row>
    <row r="218" spans="1:8" hidden="1" x14ac:dyDescent="0.2">
      <c r="A218" s="189" t="s">
        <v>419</v>
      </c>
      <c r="B218" s="190"/>
      <c r="C218" s="5" t="s">
        <v>420</v>
      </c>
      <c r="D218" s="14" t="s">
        <v>418</v>
      </c>
      <c r="E218" s="14"/>
      <c r="F218" s="17"/>
      <c r="G218" s="17"/>
      <c r="H218" s="17"/>
    </row>
    <row r="219" spans="1:8" hidden="1" x14ac:dyDescent="0.2">
      <c r="A219" s="189" t="s">
        <v>421</v>
      </c>
      <c r="B219" s="190"/>
      <c r="C219" s="5" t="s">
        <v>422</v>
      </c>
      <c r="D219" s="14" t="s">
        <v>423</v>
      </c>
      <c r="E219" s="14"/>
      <c r="F219" s="17"/>
      <c r="G219" s="17"/>
      <c r="H219" s="17"/>
    </row>
    <row r="220" spans="1:8" hidden="1" x14ac:dyDescent="0.2">
      <c r="A220" s="189" t="s">
        <v>424</v>
      </c>
      <c r="B220" s="190"/>
      <c r="C220" s="5" t="s">
        <v>425</v>
      </c>
      <c r="D220" s="14" t="s">
        <v>426</v>
      </c>
      <c r="E220" s="14"/>
      <c r="F220" s="17"/>
      <c r="G220" s="17"/>
      <c r="H220" s="17"/>
    </row>
    <row r="221" spans="1:8" hidden="1" x14ac:dyDescent="0.2">
      <c r="A221" s="189" t="s">
        <v>427</v>
      </c>
      <c r="B221" s="190"/>
      <c r="C221" s="5" t="s">
        <v>428</v>
      </c>
      <c r="D221" s="14" t="s">
        <v>426</v>
      </c>
      <c r="E221" s="14"/>
      <c r="F221" s="17"/>
      <c r="G221" s="17"/>
      <c r="H221" s="17"/>
    </row>
    <row r="222" spans="1:8" hidden="1" x14ac:dyDescent="0.2">
      <c r="A222" s="189" t="s">
        <v>429</v>
      </c>
      <c r="B222" s="190"/>
      <c r="C222" s="5" t="s">
        <v>430</v>
      </c>
      <c r="D222" s="14" t="s">
        <v>431</v>
      </c>
      <c r="E222" s="14"/>
      <c r="F222" s="17"/>
      <c r="G222" s="17"/>
      <c r="H222" s="17"/>
    </row>
    <row r="223" spans="1:8" hidden="1" x14ac:dyDescent="0.2">
      <c r="A223" s="187" t="s">
        <v>432</v>
      </c>
      <c r="B223" s="188"/>
      <c r="C223" s="4" t="s">
        <v>433</v>
      </c>
      <c r="D223" s="15" t="s">
        <v>434</v>
      </c>
      <c r="E223" s="15"/>
      <c r="F223" s="18">
        <f>F215+F217+F219+F220+F222</f>
        <v>0</v>
      </c>
      <c r="G223" s="18">
        <f>G215+G217+G219+G220+G222</f>
        <v>0</v>
      </c>
      <c r="H223" s="18">
        <f>H215+H217+H219+H220+H222</f>
        <v>0</v>
      </c>
    </row>
    <row r="224" spans="1:8" ht="25.5" hidden="1" x14ac:dyDescent="0.2">
      <c r="A224" s="189" t="s">
        <v>435</v>
      </c>
      <c r="B224" s="190"/>
      <c r="C224" s="5" t="s">
        <v>436</v>
      </c>
      <c r="D224" s="14" t="s">
        <v>437</v>
      </c>
      <c r="E224" s="14"/>
      <c r="F224" s="17"/>
      <c r="G224" s="17"/>
      <c r="H224" s="17"/>
    </row>
    <row r="225" spans="1:8" ht="25.5" hidden="1" x14ac:dyDescent="0.2">
      <c r="A225" s="189" t="s">
        <v>438</v>
      </c>
      <c r="B225" s="190"/>
      <c r="C225" s="3" t="s">
        <v>439</v>
      </c>
      <c r="D225" s="14" t="s">
        <v>440</v>
      </c>
      <c r="E225" s="14"/>
      <c r="F225" s="17">
        <f>SUM(F226:F235)</f>
        <v>0</v>
      </c>
      <c r="G225" s="17">
        <f>SUM(G226:G235)</f>
        <v>0</v>
      </c>
      <c r="H225" s="17">
        <f>SUM(H226:H235)</f>
        <v>0</v>
      </c>
    </row>
    <row r="226" spans="1:8" hidden="1" x14ac:dyDescent="0.2">
      <c r="A226" s="189" t="s">
        <v>441</v>
      </c>
      <c r="B226" s="190"/>
      <c r="C226" s="5" t="s">
        <v>442</v>
      </c>
      <c r="D226" s="16" t="s">
        <v>440</v>
      </c>
      <c r="E226" s="16"/>
      <c r="F226" s="19"/>
      <c r="G226" s="19"/>
      <c r="H226" s="19"/>
    </row>
    <row r="227" spans="1:8" hidden="1" x14ac:dyDescent="0.2">
      <c r="A227" s="189" t="s">
        <v>443</v>
      </c>
      <c r="B227" s="190"/>
      <c r="C227" s="5" t="s">
        <v>444</v>
      </c>
      <c r="D227" s="16" t="s">
        <v>440</v>
      </c>
      <c r="E227" s="16"/>
      <c r="F227" s="19"/>
      <c r="G227" s="19"/>
      <c r="H227" s="19"/>
    </row>
    <row r="228" spans="1:8" hidden="1" x14ac:dyDescent="0.2">
      <c r="A228" s="189" t="s">
        <v>445</v>
      </c>
      <c r="B228" s="190"/>
      <c r="C228" s="5" t="s">
        <v>446</v>
      </c>
      <c r="D228" s="16" t="s">
        <v>440</v>
      </c>
      <c r="E228" s="16"/>
      <c r="F228" s="19"/>
      <c r="G228" s="19"/>
      <c r="H228" s="19"/>
    </row>
    <row r="229" spans="1:8" hidden="1" x14ac:dyDescent="0.2">
      <c r="A229" s="189" t="s">
        <v>447</v>
      </c>
      <c r="B229" s="190"/>
      <c r="C229" s="3" t="s">
        <v>448</v>
      </c>
      <c r="D229" s="16" t="s">
        <v>440</v>
      </c>
      <c r="E229" s="16"/>
      <c r="F229" s="19"/>
      <c r="G229" s="19"/>
      <c r="H229" s="19"/>
    </row>
    <row r="230" spans="1:8" hidden="1" x14ac:dyDescent="0.2">
      <c r="A230" s="189" t="s">
        <v>449</v>
      </c>
      <c r="B230" s="190"/>
      <c r="C230" s="3" t="s">
        <v>450</v>
      </c>
      <c r="D230" s="16" t="s">
        <v>440</v>
      </c>
      <c r="E230" s="16"/>
      <c r="F230" s="19"/>
      <c r="G230" s="19"/>
      <c r="H230" s="19"/>
    </row>
    <row r="231" spans="1:8" ht="25.5" hidden="1" x14ac:dyDescent="0.2">
      <c r="A231" s="189" t="s">
        <v>451</v>
      </c>
      <c r="B231" s="190"/>
      <c r="C231" s="3" t="s">
        <v>452</v>
      </c>
      <c r="D231" s="16" t="s">
        <v>440</v>
      </c>
      <c r="E231" s="16"/>
      <c r="F231" s="19"/>
      <c r="G231" s="19"/>
      <c r="H231" s="19"/>
    </row>
    <row r="232" spans="1:8" hidden="1" x14ac:dyDescent="0.2">
      <c r="A232" s="189" t="s">
        <v>453</v>
      </c>
      <c r="B232" s="190"/>
      <c r="C232" s="5" t="s">
        <v>454</v>
      </c>
      <c r="D232" s="16" t="s">
        <v>440</v>
      </c>
      <c r="E232" s="16"/>
      <c r="F232" s="19"/>
      <c r="G232" s="19"/>
      <c r="H232" s="19"/>
    </row>
    <row r="233" spans="1:8" hidden="1" x14ac:dyDescent="0.2">
      <c r="A233" s="189" t="s">
        <v>455</v>
      </c>
      <c r="B233" s="190"/>
      <c r="C233" s="5" t="s">
        <v>456</v>
      </c>
      <c r="D233" s="16" t="s">
        <v>440</v>
      </c>
      <c r="E233" s="16"/>
      <c r="F233" s="19"/>
      <c r="G233" s="19"/>
      <c r="H233" s="19"/>
    </row>
    <row r="234" spans="1:8" hidden="1" x14ac:dyDescent="0.2">
      <c r="A234" s="189" t="s">
        <v>457</v>
      </c>
      <c r="B234" s="190"/>
      <c r="C234" s="5" t="s">
        <v>458</v>
      </c>
      <c r="D234" s="16" t="s">
        <v>440</v>
      </c>
      <c r="E234" s="16"/>
      <c r="F234" s="19"/>
      <c r="G234" s="19"/>
      <c r="H234" s="19"/>
    </row>
    <row r="235" spans="1:8" hidden="1" x14ac:dyDescent="0.2">
      <c r="A235" s="189" t="s">
        <v>459</v>
      </c>
      <c r="B235" s="190"/>
      <c r="C235" s="5" t="s">
        <v>460</v>
      </c>
      <c r="D235" s="16" t="s">
        <v>440</v>
      </c>
      <c r="E235" s="16"/>
      <c r="F235" s="19"/>
      <c r="G235" s="19"/>
      <c r="H235" s="19"/>
    </row>
    <row r="236" spans="1:8" hidden="1" x14ac:dyDescent="0.2">
      <c r="A236" s="189" t="s">
        <v>461</v>
      </c>
      <c r="B236" s="190"/>
      <c r="C236" s="5" t="s">
        <v>462</v>
      </c>
      <c r="D236" s="14" t="s">
        <v>463</v>
      </c>
      <c r="E236" s="14"/>
      <c r="F236" s="17">
        <f>SUM(F237:F246)</f>
        <v>0</v>
      </c>
      <c r="G236" s="17">
        <f>SUM(G237:G246)</f>
        <v>0</v>
      </c>
      <c r="H236" s="17">
        <f>SUM(H237:H246)</f>
        <v>0</v>
      </c>
    </row>
    <row r="237" spans="1:8" hidden="1" x14ac:dyDescent="0.2">
      <c r="A237" s="189" t="s">
        <v>464</v>
      </c>
      <c r="B237" s="190"/>
      <c r="C237" s="5" t="s">
        <v>442</v>
      </c>
      <c r="D237" s="16" t="s">
        <v>463</v>
      </c>
      <c r="E237" s="16"/>
      <c r="F237" s="19"/>
      <c r="G237" s="19"/>
      <c r="H237" s="19"/>
    </row>
    <row r="238" spans="1:8" hidden="1" x14ac:dyDescent="0.2">
      <c r="A238" s="189" t="s">
        <v>465</v>
      </c>
      <c r="B238" s="190"/>
      <c r="C238" s="5" t="s">
        <v>444</v>
      </c>
      <c r="D238" s="16" t="s">
        <v>463</v>
      </c>
      <c r="E238" s="16"/>
      <c r="F238" s="19"/>
      <c r="G238" s="19"/>
      <c r="H238" s="19"/>
    </row>
    <row r="239" spans="1:8" hidden="1" x14ac:dyDescent="0.2">
      <c r="A239" s="189" t="s">
        <v>466</v>
      </c>
      <c r="B239" s="190"/>
      <c r="C239" s="5" t="s">
        <v>446</v>
      </c>
      <c r="D239" s="16" t="s">
        <v>463</v>
      </c>
      <c r="E239" s="16"/>
      <c r="F239" s="19"/>
      <c r="G239" s="19"/>
      <c r="H239" s="19"/>
    </row>
    <row r="240" spans="1:8" hidden="1" x14ac:dyDescent="0.2">
      <c r="A240" s="189" t="s">
        <v>467</v>
      </c>
      <c r="B240" s="190"/>
      <c r="C240" s="3" t="s">
        <v>448</v>
      </c>
      <c r="D240" s="16" t="s">
        <v>463</v>
      </c>
      <c r="E240" s="16"/>
      <c r="F240" s="19"/>
      <c r="G240" s="19"/>
      <c r="H240" s="19"/>
    </row>
    <row r="241" spans="1:8" hidden="1" x14ac:dyDescent="0.2">
      <c r="A241" s="189" t="s">
        <v>468</v>
      </c>
      <c r="B241" s="190"/>
      <c r="C241" s="3" t="s">
        <v>450</v>
      </c>
      <c r="D241" s="16" t="s">
        <v>463</v>
      </c>
      <c r="E241" s="16"/>
      <c r="F241" s="19"/>
      <c r="G241" s="19"/>
      <c r="H241" s="19"/>
    </row>
    <row r="242" spans="1:8" ht="25.5" hidden="1" x14ac:dyDescent="0.2">
      <c r="A242" s="189" t="s">
        <v>469</v>
      </c>
      <c r="B242" s="190"/>
      <c r="C242" s="3" t="s">
        <v>452</v>
      </c>
      <c r="D242" s="16" t="s">
        <v>463</v>
      </c>
      <c r="E242" s="16"/>
      <c r="F242" s="19"/>
      <c r="G242" s="19"/>
      <c r="H242" s="19"/>
    </row>
    <row r="243" spans="1:8" hidden="1" x14ac:dyDescent="0.2">
      <c r="A243" s="189" t="s">
        <v>470</v>
      </c>
      <c r="B243" s="190"/>
      <c r="C243" s="5" t="s">
        <v>454</v>
      </c>
      <c r="D243" s="16" t="s">
        <v>463</v>
      </c>
      <c r="E243" s="16"/>
      <c r="F243" s="19"/>
      <c r="G243" s="19"/>
      <c r="H243" s="19"/>
    </row>
    <row r="244" spans="1:8" hidden="1" x14ac:dyDescent="0.2">
      <c r="A244" s="189" t="s">
        <v>471</v>
      </c>
      <c r="B244" s="190"/>
      <c r="C244" s="5" t="s">
        <v>456</v>
      </c>
      <c r="D244" s="16" t="s">
        <v>463</v>
      </c>
      <c r="E244" s="16"/>
      <c r="F244" s="19"/>
      <c r="G244" s="19"/>
      <c r="H244" s="19"/>
    </row>
    <row r="245" spans="1:8" hidden="1" x14ac:dyDescent="0.2">
      <c r="A245" s="189" t="s">
        <v>472</v>
      </c>
      <c r="B245" s="190"/>
      <c r="C245" s="5" t="s">
        <v>458</v>
      </c>
      <c r="D245" s="16" t="s">
        <v>463</v>
      </c>
      <c r="E245" s="16"/>
      <c r="F245" s="19"/>
      <c r="G245" s="19"/>
      <c r="H245" s="19"/>
    </row>
    <row r="246" spans="1:8" hidden="1" x14ac:dyDescent="0.2">
      <c r="A246" s="189" t="s">
        <v>473</v>
      </c>
      <c r="B246" s="190"/>
      <c r="C246" s="5" t="s">
        <v>460</v>
      </c>
      <c r="D246" s="16" t="s">
        <v>463</v>
      </c>
      <c r="E246" s="16"/>
      <c r="F246" s="19"/>
      <c r="G246" s="19"/>
      <c r="H246" s="19"/>
    </row>
    <row r="247" spans="1:8" hidden="1" x14ac:dyDescent="0.2">
      <c r="A247" s="187" t="s">
        <v>474</v>
      </c>
      <c r="B247" s="188"/>
      <c r="C247" s="4" t="s">
        <v>475</v>
      </c>
      <c r="D247" s="15" t="s">
        <v>476</v>
      </c>
      <c r="E247" s="15"/>
      <c r="F247" s="18">
        <f>F224+F225+F236</f>
        <v>0</v>
      </c>
      <c r="G247" s="18">
        <f>G224+G225+G236</f>
        <v>0</v>
      </c>
      <c r="H247" s="18">
        <f>H224+H225+H236</f>
        <v>0</v>
      </c>
    </row>
    <row r="248" spans="1:8" ht="25.5" hidden="1" x14ac:dyDescent="0.2">
      <c r="A248" s="189" t="s">
        <v>477</v>
      </c>
      <c r="B248" s="190"/>
      <c r="C248" s="5" t="s">
        <v>478</v>
      </c>
      <c r="D248" s="14" t="s">
        <v>479</v>
      </c>
      <c r="E248" s="14"/>
      <c r="F248" s="17"/>
      <c r="G248" s="17"/>
      <c r="H248" s="17"/>
    </row>
    <row r="249" spans="1:8" ht="25.5" hidden="1" x14ac:dyDescent="0.2">
      <c r="A249" s="189" t="s">
        <v>480</v>
      </c>
      <c r="B249" s="190"/>
      <c r="C249" s="3" t="s">
        <v>481</v>
      </c>
      <c r="D249" s="14" t="s">
        <v>482</v>
      </c>
      <c r="E249" s="14"/>
      <c r="F249" s="17">
        <f>SUM(F250:F259)</f>
        <v>0</v>
      </c>
      <c r="G249" s="17">
        <f>SUM(G250:G259)</f>
        <v>0</v>
      </c>
      <c r="H249" s="17">
        <f>SUM(H250:H259)</f>
        <v>0</v>
      </c>
    </row>
    <row r="250" spans="1:8" hidden="1" x14ac:dyDescent="0.2">
      <c r="A250" s="189" t="s">
        <v>483</v>
      </c>
      <c r="B250" s="190"/>
      <c r="C250" s="5" t="s">
        <v>442</v>
      </c>
      <c r="D250" s="16" t="s">
        <v>482</v>
      </c>
      <c r="E250" s="16"/>
      <c r="F250" s="19"/>
      <c r="G250" s="19"/>
      <c r="H250" s="19"/>
    </row>
    <row r="251" spans="1:8" hidden="1" x14ac:dyDescent="0.2">
      <c r="A251" s="189" t="s">
        <v>484</v>
      </c>
      <c r="B251" s="190"/>
      <c r="C251" s="5" t="s">
        <v>444</v>
      </c>
      <c r="D251" s="16" t="s">
        <v>482</v>
      </c>
      <c r="E251" s="16"/>
      <c r="F251" s="19"/>
      <c r="G251" s="19"/>
      <c r="H251" s="19"/>
    </row>
    <row r="252" spans="1:8" hidden="1" x14ac:dyDescent="0.2">
      <c r="A252" s="189" t="s">
        <v>485</v>
      </c>
      <c r="B252" s="190"/>
      <c r="C252" s="5" t="s">
        <v>446</v>
      </c>
      <c r="D252" s="16" t="s">
        <v>482</v>
      </c>
      <c r="E252" s="16"/>
      <c r="F252" s="19"/>
      <c r="G252" s="19"/>
      <c r="H252" s="19"/>
    </row>
    <row r="253" spans="1:8" hidden="1" x14ac:dyDescent="0.2">
      <c r="A253" s="189" t="s">
        <v>486</v>
      </c>
      <c r="B253" s="190"/>
      <c r="C253" s="3" t="s">
        <v>448</v>
      </c>
      <c r="D253" s="16" t="s">
        <v>482</v>
      </c>
      <c r="E253" s="16"/>
      <c r="F253" s="19"/>
      <c r="G253" s="19"/>
      <c r="H253" s="19"/>
    </row>
    <row r="254" spans="1:8" hidden="1" x14ac:dyDescent="0.2">
      <c r="A254" s="189" t="s">
        <v>487</v>
      </c>
      <c r="B254" s="190"/>
      <c r="C254" s="3" t="s">
        <v>450</v>
      </c>
      <c r="D254" s="16" t="s">
        <v>482</v>
      </c>
      <c r="E254" s="16"/>
      <c r="F254" s="19"/>
      <c r="G254" s="19"/>
      <c r="H254" s="19"/>
    </row>
    <row r="255" spans="1:8" ht="25.5" hidden="1" x14ac:dyDescent="0.2">
      <c r="A255" s="189" t="s">
        <v>488</v>
      </c>
      <c r="B255" s="190"/>
      <c r="C255" s="3" t="s">
        <v>452</v>
      </c>
      <c r="D255" s="16" t="s">
        <v>482</v>
      </c>
      <c r="E255" s="16"/>
      <c r="F255" s="19"/>
      <c r="G255" s="19"/>
      <c r="H255" s="19"/>
    </row>
    <row r="256" spans="1:8" hidden="1" x14ac:dyDescent="0.2">
      <c r="A256" s="189" t="s">
        <v>489</v>
      </c>
      <c r="B256" s="190"/>
      <c r="C256" s="5" t="s">
        <v>454</v>
      </c>
      <c r="D256" s="16" t="s">
        <v>482</v>
      </c>
      <c r="E256" s="16"/>
      <c r="F256" s="19"/>
      <c r="G256" s="19"/>
      <c r="H256" s="19"/>
    </row>
    <row r="257" spans="1:8" hidden="1" x14ac:dyDescent="0.2">
      <c r="A257" s="189" t="s">
        <v>490</v>
      </c>
      <c r="B257" s="190"/>
      <c r="C257" s="5" t="s">
        <v>456</v>
      </c>
      <c r="D257" s="16" t="s">
        <v>482</v>
      </c>
      <c r="E257" s="16"/>
      <c r="F257" s="19"/>
      <c r="G257" s="19"/>
      <c r="H257" s="19"/>
    </row>
    <row r="258" spans="1:8" hidden="1" x14ac:dyDescent="0.2">
      <c r="A258" s="189" t="s">
        <v>491</v>
      </c>
      <c r="B258" s="190"/>
      <c r="C258" s="5" t="s">
        <v>458</v>
      </c>
      <c r="D258" s="16" t="s">
        <v>482</v>
      </c>
      <c r="E258" s="16"/>
      <c r="F258" s="19"/>
      <c r="G258" s="19"/>
      <c r="H258" s="19"/>
    </row>
    <row r="259" spans="1:8" hidden="1" x14ac:dyDescent="0.2">
      <c r="A259" s="189" t="s">
        <v>492</v>
      </c>
      <c r="B259" s="190"/>
      <c r="C259" s="5" t="s">
        <v>460</v>
      </c>
      <c r="D259" s="16" t="s">
        <v>482</v>
      </c>
      <c r="E259" s="16"/>
      <c r="F259" s="19"/>
      <c r="G259" s="19"/>
      <c r="H259" s="19"/>
    </row>
    <row r="260" spans="1:8" hidden="1" x14ac:dyDescent="0.2">
      <c r="A260" s="189" t="s">
        <v>493</v>
      </c>
      <c r="B260" s="190"/>
      <c r="C260" s="5" t="s">
        <v>494</v>
      </c>
      <c r="D260" s="14" t="s">
        <v>495</v>
      </c>
      <c r="E260" s="14"/>
      <c r="F260" s="17">
        <f>SUM(F261:F270)</f>
        <v>0</v>
      </c>
      <c r="G260" s="17">
        <f>SUM(G261:G270)</f>
        <v>0</v>
      </c>
      <c r="H260" s="17">
        <f>SUM(H261:H270)</f>
        <v>0</v>
      </c>
    </row>
    <row r="261" spans="1:8" hidden="1" x14ac:dyDescent="0.2">
      <c r="A261" s="189" t="s">
        <v>496</v>
      </c>
      <c r="B261" s="190"/>
      <c r="C261" s="5" t="s">
        <v>442</v>
      </c>
      <c r="D261" s="16" t="s">
        <v>495</v>
      </c>
      <c r="E261" s="16"/>
      <c r="F261" s="19"/>
      <c r="G261" s="19"/>
      <c r="H261" s="19"/>
    </row>
    <row r="262" spans="1:8" hidden="1" x14ac:dyDescent="0.2">
      <c r="A262" s="189" t="s">
        <v>497</v>
      </c>
      <c r="B262" s="190"/>
      <c r="C262" s="5" t="s">
        <v>444</v>
      </c>
      <c r="D262" s="16" t="s">
        <v>495</v>
      </c>
      <c r="E262" s="16"/>
      <c r="F262" s="19"/>
      <c r="G262" s="19"/>
      <c r="H262" s="19"/>
    </row>
    <row r="263" spans="1:8" hidden="1" x14ac:dyDescent="0.2">
      <c r="A263" s="189" t="s">
        <v>498</v>
      </c>
      <c r="B263" s="190"/>
      <c r="C263" s="5" t="s">
        <v>446</v>
      </c>
      <c r="D263" s="16" t="s">
        <v>495</v>
      </c>
      <c r="E263" s="16"/>
      <c r="F263" s="19"/>
      <c r="G263" s="19"/>
      <c r="H263" s="19"/>
    </row>
    <row r="264" spans="1:8" hidden="1" x14ac:dyDescent="0.2">
      <c r="A264" s="189" t="s">
        <v>499</v>
      </c>
      <c r="B264" s="190"/>
      <c r="C264" s="3" t="s">
        <v>448</v>
      </c>
      <c r="D264" s="16" t="s">
        <v>495</v>
      </c>
      <c r="E264" s="16"/>
      <c r="F264" s="19"/>
      <c r="G264" s="19"/>
      <c r="H264" s="19"/>
    </row>
    <row r="265" spans="1:8" hidden="1" x14ac:dyDescent="0.2">
      <c r="A265" s="189" t="s">
        <v>500</v>
      </c>
      <c r="B265" s="190"/>
      <c r="C265" s="3" t="s">
        <v>450</v>
      </c>
      <c r="D265" s="16" t="s">
        <v>495</v>
      </c>
      <c r="E265" s="16"/>
      <c r="F265" s="19"/>
      <c r="G265" s="19"/>
      <c r="H265" s="19"/>
    </row>
    <row r="266" spans="1:8" ht="25.5" hidden="1" x14ac:dyDescent="0.2">
      <c r="A266" s="189" t="s">
        <v>501</v>
      </c>
      <c r="B266" s="190"/>
      <c r="C266" s="3" t="s">
        <v>452</v>
      </c>
      <c r="D266" s="16" t="s">
        <v>495</v>
      </c>
      <c r="E266" s="16"/>
      <c r="F266" s="19"/>
      <c r="G266" s="19"/>
      <c r="H266" s="19"/>
    </row>
    <row r="267" spans="1:8" hidden="1" x14ac:dyDescent="0.2">
      <c r="A267" s="189" t="s">
        <v>502</v>
      </c>
      <c r="B267" s="190"/>
      <c r="C267" s="5" t="s">
        <v>454</v>
      </c>
      <c r="D267" s="16" t="s">
        <v>495</v>
      </c>
      <c r="E267" s="16"/>
      <c r="F267" s="19"/>
      <c r="G267" s="19"/>
      <c r="H267" s="19"/>
    </row>
    <row r="268" spans="1:8" hidden="1" x14ac:dyDescent="0.2">
      <c r="A268" s="189" t="s">
        <v>503</v>
      </c>
      <c r="B268" s="190"/>
      <c r="C268" s="5" t="s">
        <v>456</v>
      </c>
      <c r="D268" s="16" t="s">
        <v>495</v>
      </c>
      <c r="E268" s="16"/>
      <c r="F268" s="19"/>
      <c r="G268" s="19"/>
      <c r="H268" s="19"/>
    </row>
    <row r="269" spans="1:8" hidden="1" x14ac:dyDescent="0.2">
      <c r="A269" s="189" t="s">
        <v>504</v>
      </c>
      <c r="B269" s="190"/>
      <c r="C269" s="5" t="s">
        <v>458</v>
      </c>
      <c r="D269" s="16" t="s">
        <v>495</v>
      </c>
      <c r="E269" s="16"/>
      <c r="F269" s="19"/>
      <c r="G269" s="19"/>
      <c r="H269" s="19"/>
    </row>
    <row r="270" spans="1:8" hidden="1" x14ac:dyDescent="0.2">
      <c r="A270" s="189" t="s">
        <v>505</v>
      </c>
      <c r="B270" s="190"/>
      <c r="C270" s="5" t="s">
        <v>460</v>
      </c>
      <c r="D270" s="16" t="s">
        <v>495</v>
      </c>
      <c r="E270" s="16"/>
      <c r="F270" s="19"/>
      <c r="G270" s="19"/>
      <c r="H270" s="19"/>
    </row>
    <row r="271" spans="1:8" hidden="1" x14ac:dyDescent="0.2">
      <c r="A271" s="187" t="s">
        <v>506</v>
      </c>
      <c r="B271" s="188"/>
      <c r="C271" s="4" t="s">
        <v>507</v>
      </c>
      <c r="D271" s="15" t="s">
        <v>508</v>
      </c>
      <c r="E271" s="15"/>
      <c r="F271" s="18">
        <f>F248+F249+F260</f>
        <v>0</v>
      </c>
      <c r="G271" s="18">
        <f>G248+G249+G260</f>
        <v>0</v>
      </c>
      <c r="H271" s="18">
        <f>H248+H249+H260</f>
        <v>0</v>
      </c>
    </row>
    <row r="272" spans="1:8" x14ac:dyDescent="0.2">
      <c r="A272" s="187" t="s">
        <v>509</v>
      </c>
      <c r="B272" s="188"/>
      <c r="C272" s="7" t="s">
        <v>510</v>
      </c>
      <c r="D272" s="15" t="s">
        <v>511</v>
      </c>
      <c r="E272" s="15"/>
      <c r="F272" s="18">
        <f>F50+F86+F184+F214+F223+F247+F271</f>
        <v>9413</v>
      </c>
      <c r="G272" s="18">
        <f>G50+G86+G184+G214+G223+G247+G271</f>
        <v>126</v>
      </c>
      <c r="H272" s="18">
        <f>H50+H86+H184+H214+H223+H247+H271</f>
        <v>9539</v>
      </c>
    </row>
    <row r="274" spans="1:8" ht="25.5" customHeight="1" x14ac:dyDescent="0.2">
      <c r="A274" s="186" t="s">
        <v>0</v>
      </c>
      <c r="B274" s="186"/>
      <c r="C274" s="204" t="s">
        <v>862</v>
      </c>
      <c r="D274" s="194" t="s">
        <v>2</v>
      </c>
      <c r="E274" s="21"/>
      <c r="F274" s="186" t="s">
        <v>512</v>
      </c>
      <c r="G274" s="186" t="s">
        <v>910</v>
      </c>
      <c r="H274" s="186" t="s">
        <v>911</v>
      </c>
    </row>
    <row r="275" spans="1:8" x14ac:dyDescent="0.2">
      <c r="A275" s="186"/>
      <c r="B275" s="186"/>
      <c r="C275" s="205"/>
      <c r="D275" s="196"/>
      <c r="E275" s="22"/>
      <c r="F275" s="186"/>
      <c r="G275" s="186"/>
      <c r="H275" s="186"/>
    </row>
    <row r="276" spans="1:8" x14ac:dyDescent="0.2">
      <c r="A276" s="202" t="s">
        <v>3</v>
      </c>
      <c r="B276" s="202"/>
      <c r="C276" s="65" t="s">
        <v>4</v>
      </c>
      <c r="D276" s="65" t="s">
        <v>5</v>
      </c>
      <c r="E276" s="54"/>
      <c r="F276" s="162" t="s">
        <v>513</v>
      </c>
      <c r="G276" s="162" t="s">
        <v>909</v>
      </c>
      <c r="H276" s="162" t="s">
        <v>912</v>
      </c>
    </row>
    <row r="277" spans="1:8" x14ac:dyDescent="0.2">
      <c r="A277" s="203" t="s">
        <v>6</v>
      </c>
      <c r="B277" s="203"/>
      <c r="C277" s="3" t="s">
        <v>516</v>
      </c>
      <c r="D277" s="23" t="s">
        <v>517</v>
      </c>
      <c r="E277" s="24"/>
      <c r="F277" s="66">
        <v>1703</v>
      </c>
      <c r="G277" s="66"/>
      <c r="H277" s="66">
        <v>1703</v>
      </c>
    </row>
    <row r="278" spans="1:8" hidden="1" x14ac:dyDescent="0.2">
      <c r="A278" s="203" t="s">
        <v>9</v>
      </c>
      <c r="B278" s="203"/>
      <c r="C278" s="3" t="s">
        <v>518</v>
      </c>
      <c r="D278" s="23" t="s">
        <v>519</v>
      </c>
      <c r="E278" s="24"/>
      <c r="F278" s="66"/>
      <c r="G278" s="66"/>
      <c r="H278" s="66"/>
    </row>
    <row r="279" spans="1:8" hidden="1" x14ac:dyDescent="0.2">
      <c r="A279" s="203" t="s">
        <v>12</v>
      </c>
      <c r="B279" s="203"/>
      <c r="C279" s="3" t="s">
        <v>520</v>
      </c>
      <c r="D279" s="23" t="s">
        <v>521</v>
      </c>
      <c r="E279" s="24"/>
      <c r="F279" s="66"/>
      <c r="G279" s="66"/>
      <c r="H279" s="66"/>
    </row>
    <row r="280" spans="1:8" hidden="1" x14ac:dyDescent="0.2">
      <c r="A280" s="203" t="s">
        <v>15</v>
      </c>
      <c r="B280" s="203"/>
      <c r="C280" s="3" t="s">
        <v>522</v>
      </c>
      <c r="D280" s="23" t="s">
        <v>523</v>
      </c>
      <c r="E280" s="24"/>
      <c r="F280" s="66"/>
      <c r="G280" s="66"/>
      <c r="H280" s="66"/>
    </row>
    <row r="281" spans="1:8" x14ac:dyDescent="0.2">
      <c r="A281" s="203" t="s">
        <v>18</v>
      </c>
      <c r="B281" s="203"/>
      <c r="C281" s="3" t="s">
        <v>524</v>
      </c>
      <c r="D281" s="23" t="s">
        <v>525</v>
      </c>
      <c r="E281" s="24"/>
      <c r="F281" s="66">
        <v>708</v>
      </c>
      <c r="G281" s="66"/>
      <c r="H281" s="66">
        <v>708</v>
      </c>
    </row>
    <row r="282" spans="1:8" hidden="1" x14ac:dyDescent="0.2">
      <c r="A282" s="203" t="s">
        <v>21</v>
      </c>
      <c r="B282" s="203"/>
      <c r="C282" s="3" t="s">
        <v>526</v>
      </c>
      <c r="D282" s="23" t="s">
        <v>527</v>
      </c>
      <c r="E282" s="24"/>
      <c r="F282" s="66"/>
      <c r="G282" s="66"/>
      <c r="H282" s="66"/>
    </row>
    <row r="283" spans="1:8" x14ac:dyDescent="0.2">
      <c r="A283" s="203" t="s">
        <v>24</v>
      </c>
      <c r="B283" s="203"/>
      <c r="C283" s="3" t="s">
        <v>528</v>
      </c>
      <c r="D283" s="23" t="s">
        <v>529</v>
      </c>
      <c r="E283" s="24"/>
      <c r="F283" s="66">
        <v>60</v>
      </c>
      <c r="G283" s="66"/>
      <c r="H283" s="66">
        <v>60</v>
      </c>
    </row>
    <row r="284" spans="1:8" hidden="1" x14ac:dyDescent="0.2">
      <c r="A284" s="203" t="s">
        <v>27</v>
      </c>
      <c r="B284" s="203"/>
      <c r="C284" s="3" t="s">
        <v>530</v>
      </c>
      <c r="D284" s="23" t="s">
        <v>531</v>
      </c>
      <c r="E284" s="24"/>
      <c r="F284" s="66"/>
      <c r="G284" s="66"/>
      <c r="H284" s="66"/>
    </row>
    <row r="285" spans="1:8" hidden="1" x14ac:dyDescent="0.2">
      <c r="A285" s="203" t="s">
        <v>30</v>
      </c>
      <c r="B285" s="203"/>
      <c r="C285" s="3" t="s">
        <v>532</v>
      </c>
      <c r="D285" s="23" t="s">
        <v>533</v>
      </c>
      <c r="E285" s="24"/>
      <c r="F285" s="66"/>
      <c r="G285" s="66"/>
      <c r="H285" s="66"/>
    </row>
    <row r="286" spans="1:8" hidden="1" x14ac:dyDescent="0.2">
      <c r="A286" s="203" t="s">
        <v>33</v>
      </c>
      <c r="B286" s="203"/>
      <c r="C286" s="3" t="s">
        <v>534</v>
      </c>
      <c r="D286" s="23" t="s">
        <v>535</v>
      </c>
      <c r="E286" s="24"/>
      <c r="F286" s="66"/>
      <c r="G286" s="66"/>
      <c r="H286" s="66"/>
    </row>
    <row r="287" spans="1:8" hidden="1" x14ac:dyDescent="0.2">
      <c r="A287" s="203" t="s">
        <v>36</v>
      </c>
      <c r="B287" s="203"/>
      <c r="C287" s="3" t="s">
        <v>536</v>
      </c>
      <c r="D287" s="23" t="s">
        <v>537</v>
      </c>
      <c r="E287" s="24"/>
      <c r="F287" s="66"/>
      <c r="G287" s="66"/>
      <c r="H287" s="66"/>
    </row>
    <row r="288" spans="1:8" hidden="1" x14ac:dyDescent="0.2">
      <c r="A288" s="203" t="s">
        <v>38</v>
      </c>
      <c r="B288" s="203"/>
      <c r="C288" s="3" t="s">
        <v>538</v>
      </c>
      <c r="D288" s="23" t="s">
        <v>539</v>
      </c>
      <c r="E288" s="24"/>
      <c r="F288" s="66"/>
      <c r="G288" s="66"/>
      <c r="H288" s="66"/>
    </row>
    <row r="289" spans="1:8" hidden="1" x14ac:dyDescent="0.2">
      <c r="A289" s="203" t="s">
        <v>40</v>
      </c>
      <c r="B289" s="203"/>
      <c r="C289" s="3" t="s">
        <v>540</v>
      </c>
      <c r="D289" s="23" t="s">
        <v>541</v>
      </c>
      <c r="E289" s="24"/>
      <c r="F289" s="66"/>
      <c r="G289" s="66"/>
      <c r="H289" s="66"/>
    </row>
    <row r="290" spans="1:8" hidden="1" x14ac:dyDescent="0.2">
      <c r="A290" s="203" t="s">
        <v>42</v>
      </c>
      <c r="B290" s="203"/>
      <c r="C290" s="25" t="s">
        <v>542</v>
      </c>
      <c r="D290" s="23" t="s">
        <v>541</v>
      </c>
      <c r="E290" s="26"/>
      <c r="F290" s="66"/>
      <c r="G290" s="66"/>
      <c r="H290" s="66"/>
    </row>
    <row r="291" spans="1:8" x14ac:dyDescent="0.2">
      <c r="A291" s="206" t="s">
        <v>44</v>
      </c>
      <c r="B291" s="206"/>
      <c r="C291" s="4" t="s">
        <v>543</v>
      </c>
      <c r="D291" s="20" t="s">
        <v>544</v>
      </c>
      <c r="E291" s="27"/>
      <c r="F291" s="67">
        <f>SUM(F277:F289)</f>
        <v>2471</v>
      </c>
      <c r="G291" s="67">
        <f>SUM(G277:G289)</f>
        <v>0</v>
      </c>
      <c r="H291" s="67">
        <f>SUM(H277:H289)</f>
        <v>2471</v>
      </c>
    </row>
    <row r="292" spans="1:8" hidden="1" x14ac:dyDescent="0.2">
      <c r="A292" s="203" t="s">
        <v>46</v>
      </c>
      <c r="B292" s="203"/>
      <c r="C292" s="3" t="s">
        <v>545</v>
      </c>
      <c r="D292" s="23" t="s">
        <v>546</v>
      </c>
      <c r="E292" s="24"/>
      <c r="F292" s="66"/>
      <c r="G292" s="66"/>
      <c r="H292" s="66"/>
    </row>
    <row r="293" spans="1:8" ht="25.5" hidden="1" x14ac:dyDescent="0.2">
      <c r="A293" s="203" t="s">
        <v>48</v>
      </c>
      <c r="B293" s="203"/>
      <c r="C293" s="3" t="s">
        <v>547</v>
      </c>
      <c r="D293" s="23" t="s">
        <v>548</v>
      </c>
      <c r="E293" s="24"/>
      <c r="F293" s="66"/>
      <c r="G293" s="66"/>
      <c r="H293" s="66"/>
    </row>
    <row r="294" spans="1:8" hidden="1" x14ac:dyDescent="0.2">
      <c r="A294" s="203" t="s">
        <v>50</v>
      </c>
      <c r="B294" s="203"/>
      <c r="C294" s="3" t="s">
        <v>549</v>
      </c>
      <c r="D294" s="23" t="s">
        <v>550</v>
      </c>
      <c r="E294" s="24"/>
      <c r="F294" s="66"/>
      <c r="G294" s="66"/>
      <c r="H294" s="66"/>
    </row>
    <row r="295" spans="1:8" hidden="1" x14ac:dyDescent="0.2">
      <c r="A295" s="206" t="s">
        <v>52</v>
      </c>
      <c r="B295" s="206"/>
      <c r="C295" s="4" t="s">
        <v>551</v>
      </c>
      <c r="D295" s="20" t="s">
        <v>552</v>
      </c>
      <c r="E295" s="27"/>
      <c r="F295" s="67">
        <f>SUM(F292:F294)</f>
        <v>0</v>
      </c>
      <c r="G295" s="67">
        <f>SUM(G292:G294)</f>
        <v>0</v>
      </c>
      <c r="H295" s="67">
        <f>SUM(H292:H294)</f>
        <v>0</v>
      </c>
    </row>
    <row r="296" spans="1:8" x14ac:dyDescent="0.2">
      <c r="A296" s="206" t="s">
        <v>54</v>
      </c>
      <c r="B296" s="206"/>
      <c r="C296" s="4" t="s">
        <v>553</v>
      </c>
      <c r="D296" s="20" t="s">
        <v>554</v>
      </c>
      <c r="E296" s="27"/>
      <c r="F296" s="67">
        <f>F291+F295</f>
        <v>2471</v>
      </c>
      <c r="G296" s="67">
        <f>G291+G295</f>
        <v>0</v>
      </c>
      <c r="H296" s="67">
        <f>H291+H295</f>
        <v>2471</v>
      </c>
    </row>
    <row r="297" spans="1:8" ht="25.5" x14ac:dyDescent="0.2">
      <c r="A297" s="206">
        <v>21</v>
      </c>
      <c r="B297" s="206"/>
      <c r="C297" s="4" t="s">
        <v>555</v>
      </c>
      <c r="D297" s="20" t="s">
        <v>556</v>
      </c>
      <c r="E297" s="27"/>
      <c r="F297" s="67">
        <f>SUM(F298:F304)</f>
        <v>672</v>
      </c>
      <c r="G297" s="67">
        <f>SUM(G298:G304)</f>
        <v>0</v>
      </c>
      <c r="H297" s="67">
        <f>SUM(H298:H304)</f>
        <v>672</v>
      </c>
    </row>
    <row r="298" spans="1:8" x14ac:dyDescent="0.2">
      <c r="A298" s="203">
        <v>22</v>
      </c>
      <c r="B298" s="203"/>
      <c r="C298" s="25" t="s">
        <v>168</v>
      </c>
      <c r="D298" s="23" t="s">
        <v>556</v>
      </c>
      <c r="E298" s="26"/>
      <c r="F298" s="66">
        <v>651</v>
      </c>
      <c r="G298" s="66"/>
      <c r="H298" s="66">
        <v>651</v>
      </c>
    </row>
    <row r="299" spans="1:8" hidden="1" x14ac:dyDescent="0.2">
      <c r="A299" s="203">
        <v>23</v>
      </c>
      <c r="B299" s="203"/>
      <c r="C299" s="25" t="s">
        <v>185</v>
      </c>
      <c r="D299" s="23" t="s">
        <v>556</v>
      </c>
      <c r="E299" s="26"/>
      <c r="F299" s="66"/>
      <c r="G299" s="66"/>
      <c r="H299" s="66"/>
    </row>
    <row r="300" spans="1:8" hidden="1" x14ac:dyDescent="0.2">
      <c r="A300" s="203">
        <v>24</v>
      </c>
      <c r="B300" s="203"/>
      <c r="C300" s="25" t="s">
        <v>172</v>
      </c>
      <c r="D300" s="23" t="s">
        <v>556</v>
      </c>
      <c r="E300" s="26"/>
      <c r="F300" s="66"/>
      <c r="G300" s="66"/>
      <c r="H300" s="66"/>
    </row>
    <row r="301" spans="1:8" x14ac:dyDescent="0.2">
      <c r="A301" s="203">
        <v>25</v>
      </c>
      <c r="B301" s="203"/>
      <c r="C301" s="25" t="s">
        <v>189</v>
      </c>
      <c r="D301" s="23" t="s">
        <v>556</v>
      </c>
      <c r="E301" s="26"/>
      <c r="F301" s="66">
        <v>10</v>
      </c>
      <c r="G301" s="66"/>
      <c r="H301" s="66">
        <v>10</v>
      </c>
    </row>
    <row r="302" spans="1:8" hidden="1" x14ac:dyDescent="0.2">
      <c r="A302" s="203">
        <v>26</v>
      </c>
      <c r="B302" s="203"/>
      <c r="C302" s="25" t="s">
        <v>557</v>
      </c>
      <c r="D302" s="23" t="s">
        <v>556</v>
      </c>
      <c r="E302" s="26"/>
      <c r="F302" s="66"/>
      <c r="G302" s="66"/>
      <c r="H302" s="66"/>
    </row>
    <row r="303" spans="1:8" ht="38.25" hidden="1" x14ac:dyDescent="0.2">
      <c r="A303" s="203">
        <v>27</v>
      </c>
      <c r="B303" s="203"/>
      <c r="C303" s="25" t="s">
        <v>558</v>
      </c>
      <c r="D303" s="23" t="s">
        <v>556</v>
      </c>
      <c r="E303" s="26"/>
      <c r="F303" s="66"/>
      <c r="G303" s="66"/>
      <c r="H303" s="66"/>
    </row>
    <row r="304" spans="1:8" x14ac:dyDescent="0.2">
      <c r="A304" s="203">
        <v>28</v>
      </c>
      <c r="B304" s="203"/>
      <c r="C304" s="25" t="s">
        <v>559</v>
      </c>
      <c r="D304" s="23" t="s">
        <v>556</v>
      </c>
      <c r="E304" s="26"/>
      <c r="F304" s="66">
        <v>11</v>
      </c>
      <c r="G304" s="66"/>
      <c r="H304" s="66">
        <v>11</v>
      </c>
    </row>
    <row r="305" spans="1:8" x14ac:dyDescent="0.2">
      <c r="A305" s="203" t="s">
        <v>66</v>
      </c>
      <c r="B305" s="203"/>
      <c r="C305" s="3" t="s">
        <v>560</v>
      </c>
      <c r="D305" s="23" t="s">
        <v>561</v>
      </c>
      <c r="E305" s="24"/>
      <c r="F305" s="66"/>
      <c r="G305" s="66"/>
      <c r="H305" s="66"/>
    </row>
    <row r="306" spans="1:8" x14ac:dyDescent="0.2">
      <c r="A306" s="203" t="s">
        <v>67</v>
      </c>
      <c r="B306" s="203"/>
      <c r="C306" s="3" t="s">
        <v>562</v>
      </c>
      <c r="D306" s="23" t="s">
        <v>563</v>
      </c>
      <c r="E306" s="24"/>
      <c r="F306" s="66">
        <v>2473</v>
      </c>
      <c r="G306" s="66"/>
      <c r="H306" s="66">
        <v>2473</v>
      </c>
    </row>
    <row r="307" spans="1:8" x14ac:dyDescent="0.2">
      <c r="A307" s="203" t="s">
        <v>68</v>
      </c>
      <c r="B307" s="203"/>
      <c r="C307" s="3" t="s">
        <v>564</v>
      </c>
      <c r="D307" s="23" t="s">
        <v>565</v>
      </c>
      <c r="E307" s="24"/>
      <c r="F307" s="66"/>
      <c r="G307" s="66"/>
      <c r="H307" s="66"/>
    </row>
    <row r="308" spans="1:8" x14ac:dyDescent="0.2">
      <c r="A308" s="206" t="s">
        <v>69</v>
      </c>
      <c r="B308" s="206"/>
      <c r="C308" s="4" t="s">
        <v>566</v>
      </c>
      <c r="D308" s="20" t="s">
        <v>567</v>
      </c>
      <c r="E308" s="27"/>
      <c r="F308" s="67">
        <f>SUM(F305:F307)</f>
        <v>2473</v>
      </c>
      <c r="G308" s="67">
        <f>SUM(G305:G307)</f>
        <v>0</v>
      </c>
      <c r="H308" s="67">
        <f>SUM(H305:H307)</f>
        <v>2473</v>
      </c>
    </row>
    <row r="309" spans="1:8" hidden="1" x14ac:dyDescent="0.2">
      <c r="A309" s="203" t="s">
        <v>72</v>
      </c>
      <c r="B309" s="203"/>
      <c r="C309" s="3" t="s">
        <v>568</v>
      </c>
      <c r="D309" s="23" t="s">
        <v>569</v>
      </c>
      <c r="E309" s="24"/>
      <c r="F309" s="66"/>
      <c r="G309" s="66"/>
      <c r="H309" s="66"/>
    </row>
    <row r="310" spans="1:8" hidden="1" x14ac:dyDescent="0.2">
      <c r="A310" s="203" t="s">
        <v>73</v>
      </c>
      <c r="B310" s="203"/>
      <c r="C310" s="3" t="s">
        <v>570</v>
      </c>
      <c r="D310" s="23" t="s">
        <v>571</v>
      </c>
      <c r="E310" s="24"/>
      <c r="F310" s="66"/>
      <c r="G310" s="66"/>
      <c r="H310" s="66"/>
    </row>
    <row r="311" spans="1:8" hidden="1" x14ac:dyDescent="0.2">
      <c r="A311" s="206" t="s">
        <v>74</v>
      </c>
      <c r="B311" s="206"/>
      <c r="C311" s="4" t="s">
        <v>572</v>
      </c>
      <c r="D311" s="20" t="s">
        <v>573</v>
      </c>
      <c r="E311" s="27"/>
      <c r="F311" s="67">
        <f>SUM(F309:F310)</f>
        <v>0</v>
      </c>
      <c r="G311" s="67">
        <f>SUM(G309:G310)</f>
        <v>0</v>
      </c>
      <c r="H311" s="67">
        <f>SUM(H309:H310)</f>
        <v>0</v>
      </c>
    </row>
    <row r="312" spans="1:8" hidden="1" x14ac:dyDescent="0.2">
      <c r="A312" s="203" t="s">
        <v>75</v>
      </c>
      <c r="B312" s="203"/>
      <c r="C312" s="3" t="s">
        <v>574</v>
      </c>
      <c r="D312" s="23" t="s">
        <v>575</v>
      </c>
      <c r="E312" s="24"/>
      <c r="F312" s="66"/>
      <c r="G312" s="66"/>
      <c r="H312" s="66"/>
    </row>
    <row r="313" spans="1:8" x14ac:dyDescent="0.2">
      <c r="A313" s="203" t="s">
        <v>76</v>
      </c>
      <c r="B313" s="203"/>
      <c r="C313" s="3" t="s">
        <v>576</v>
      </c>
      <c r="D313" s="23" t="s">
        <v>577</v>
      </c>
      <c r="E313" s="24"/>
      <c r="F313" s="66">
        <v>4963</v>
      </c>
      <c r="G313" s="66"/>
      <c r="H313" s="66">
        <v>4963</v>
      </c>
    </row>
    <row r="314" spans="1:8" hidden="1" x14ac:dyDescent="0.2">
      <c r="A314" s="203" t="s">
        <v>77</v>
      </c>
      <c r="B314" s="203"/>
      <c r="C314" s="3" t="s">
        <v>578</v>
      </c>
      <c r="D314" s="23" t="s">
        <v>579</v>
      </c>
      <c r="E314" s="24"/>
      <c r="F314" s="66"/>
      <c r="G314" s="66"/>
      <c r="H314" s="66"/>
    </row>
    <row r="315" spans="1:8" ht="25.5" hidden="1" x14ac:dyDescent="0.2">
      <c r="A315" s="203" t="s">
        <v>78</v>
      </c>
      <c r="B315" s="203"/>
      <c r="C315" s="25" t="s">
        <v>580</v>
      </c>
      <c r="D315" s="23" t="s">
        <v>579</v>
      </c>
      <c r="E315" s="26"/>
      <c r="F315" s="66"/>
      <c r="G315" s="66"/>
      <c r="H315" s="66"/>
    </row>
    <row r="316" spans="1:8" hidden="1" x14ac:dyDescent="0.2">
      <c r="A316" s="203" t="s">
        <v>79</v>
      </c>
      <c r="B316" s="203"/>
      <c r="C316" s="3" t="s">
        <v>581</v>
      </c>
      <c r="D316" s="23" t="s">
        <v>582</v>
      </c>
      <c r="E316" s="24"/>
      <c r="F316" s="66"/>
      <c r="G316" s="66"/>
      <c r="H316" s="66"/>
    </row>
    <row r="317" spans="1:8" hidden="1" x14ac:dyDescent="0.2">
      <c r="A317" s="203" t="s">
        <v>80</v>
      </c>
      <c r="B317" s="203"/>
      <c r="C317" s="28" t="s">
        <v>583</v>
      </c>
      <c r="D317" s="23" t="s">
        <v>584</v>
      </c>
      <c r="E317" s="29"/>
      <c r="F317" s="68"/>
      <c r="G317" s="68"/>
      <c r="H317" s="68"/>
    </row>
    <row r="318" spans="1:8" hidden="1" x14ac:dyDescent="0.2">
      <c r="A318" s="203" t="s">
        <v>81</v>
      </c>
      <c r="B318" s="203"/>
      <c r="C318" s="25" t="s">
        <v>355</v>
      </c>
      <c r="D318" s="23" t="s">
        <v>584</v>
      </c>
      <c r="E318" s="26"/>
      <c r="F318" s="66"/>
      <c r="G318" s="66"/>
      <c r="H318" s="66"/>
    </row>
    <row r="319" spans="1:8" hidden="1" x14ac:dyDescent="0.2">
      <c r="A319" s="203" t="s">
        <v>82</v>
      </c>
      <c r="B319" s="203"/>
      <c r="C319" s="3" t="s">
        <v>585</v>
      </c>
      <c r="D319" s="23" t="s">
        <v>586</v>
      </c>
      <c r="E319" s="24"/>
      <c r="F319" s="66"/>
      <c r="G319" s="66"/>
      <c r="H319" s="66"/>
    </row>
    <row r="320" spans="1:8" hidden="1" x14ac:dyDescent="0.2">
      <c r="A320" s="203" t="s">
        <v>85</v>
      </c>
      <c r="B320" s="203"/>
      <c r="C320" s="3" t="s">
        <v>587</v>
      </c>
      <c r="D320" s="23" t="s">
        <v>588</v>
      </c>
      <c r="E320" s="24"/>
      <c r="F320" s="66"/>
      <c r="G320" s="66"/>
      <c r="H320" s="66"/>
    </row>
    <row r="321" spans="1:8" hidden="1" x14ac:dyDescent="0.2">
      <c r="A321" s="203" t="s">
        <v>88</v>
      </c>
      <c r="B321" s="203"/>
      <c r="C321" s="25" t="s">
        <v>589</v>
      </c>
      <c r="D321" s="23" t="s">
        <v>588</v>
      </c>
      <c r="E321" s="26"/>
      <c r="F321" s="66"/>
      <c r="G321" s="66"/>
      <c r="H321" s="66"/>
    </row>
    <row r="322" spans="1:8" x14ac:dyDescent="0.2">
      <c r="A322" s="206" t="s">
        <v>91</v>
      </c>
      <c r="B322" s="206"/>
      <c r="C322" s="4" t="s">
        <v>590</v>
      </c>
      <c r="D322" s="20" t="s">
        <v>591</v>
      </c>
      <c r="E322" s="27"/>
      <c r="F322" s="67">
        <f>SUM(F312:F320)</f>
        <v>4963</v>
      </c>
      <c r="G322" s="67">
        <f>SUM(G312:G320)</f>
        <v>0</v>
      </c>
      <c r="H322" s="67">
        <f>SUM(H312:H320)</f>
        <v>4963</v>
      </c>
    </row>
    <row r="323" spans="1:8" hidden="1" x14ac:dyDescent="0.2">
      <c r="A323" s="203" t="s">
        <v>94</v>
      </c>
      <c r="B323" s="203"/>
      <c r="C323" s="3" t="s">
        <v>592</v>
      </c>
      <c r="D323" s="23" t="s">
        <v>593</v>
      </c>
      <c r="E323" s="24"/>
      <c r="F323" s="66"/>
      <c r="G323" s="66"/>
      <c r="H323" s="66"/>
    </row>
    <row r="324" spans="1:8" hidden="1" x14ac:dyDescent="0.2">
      <c r="A324" s="203" t="s">
        <v>95</v>
      </c>
      <c r="B324" s="203"/>
      <c r="C324" s="3" t="s">
        <v>594</v>
      </c>
      <c r="D324" s="23" t="s">
        <v>595</v>
      </c>
      <c r="E324" s="24"/>
      <c r="F324" s="66"/>
      <c r="G324" s="66"/>
      <c r="H324" s="66"/>
    </row>
    <row r="325" spans="1:8" hidden="1" x14ac:dyDescent="0.2">
      <c r="A325" s="206" t="s">
        <v>96</v>
      </c>
      <c r="B325" s="206"/>
      <c r="C325" s="4" t="s">
        <v>596</v>
      </c>
      <c r="D325" s="20" t="s">
        <v>597</v>
      </c>
      <c r="E325" s="27"/>
      <c r="F325" s="67">
        <f>SUM(F323:F324)</f>
        <v>0</v>
      </c>
      <c r="G325" s="67">
        <f>SUM(G323:G324)</f>
        <v>0</v>
      </c>
      <c r="H325" s="67">
        <f>SUM(H323:H324)</f>
        <v>0</v>
      </c>
    </row>
    <row r="326" spans="1:8" x14ac:dyDescent="0.2">
      <c r="A326" s="203" t="s">
        <v>97</v>
      </c>
      <c r="B326" s="203"/>
      <c r="C326" s="3" t="s">
        <v>598</v>
      </c>
      <c r="D326" s="23" t="s">
        <v>599</v>
      </c>
      <c r="E326" s="24"/>
      <c r="F326" s="66">
        <v>1367</v>
      </c>
      <c r="G326" s="66"/>
      <c r="H326" s="66">
        <v>1367</v>
      </c>
    </row>
    <row r="327" spans="1:8" hidden="1" x14ac:dyDescent="0.2">
      <c r="A327" s="203" t="s">
        <v>98</v>
      </c>
      <c r="B327" s="203"/>
      <c r="C327" s="3" t="s">
        <v>600</v>
      </c>
      <c r="D327" s="23" t="s">
        <v>601</v>
      </c>
      <c r="E327" s="24"/>
      <c r="F327" s="66"/>
      <c r="G327" s="66"/>
      <c r="H327" s="66"/>
    </row>
    <row r="328" spans="1:8" hidden="1" x14ac:dyDescent="0.2">
      <c r="A328" s="203" t="s">
        <v>99</v>
      </c>
      <c r="B328" s="203"/>
      <c r="C328" s="3" t="s">
        <v>602</v>
      </c>
      <c r="D328" s="23" t="s">
        <v>603</v>
      </c>
      <c r="E328" s="24"/>
      <c r="F328" s="66"/>
      <c r="G328" s="66"/>
      <c r="H328" s="66"/>
    </row>
    <row r="329" spans="1:8" hidden="1" x14ac:dyDescent="0.2">
      <c r="A329" s="203" t="s">
        <v>100</v>
      </c>
      <c r="B329" s="203"/>
      <c r="C329" s="25" t="s">
        <v>355</v>
      </c>
      <c r="D329" s="23" t="s">
        <v>603</v>
      </c>
      <c r="E329" s="26"/>
      <c r="F329" s="66"/>
      <c r="G329" s="66"/>
      <c r="H329" s="66"/>
    </row>
    <row r="330" spans="1:8" hidden="1" x14ac:dyDescent="0.2">
      <c r="A330" s="203" t="s">
        <v>101</v>
      </c>
      <c r="B330" s="203"/>
      <c r="C330" s="25" t="s">
        <v>604</v>
      </c>
      <c r="D330" s="23" t="s">
        <v>603</v>
      </c>
      <c r="E330" s="26"/>
      <c r="F330" s="66"/>
      <c r="G330" s="66"/>
      <c r="H330" s="66"/>
    </row>
    <row r="331" spans="1:8" hidden="1" x14ac:dyDescent="0.2">
      <c r="A331" s="203" t="s">
        <v>102</v>
      </c>
      <c r="B331" s="203"/>
      <c r="C331" s="3" t="s">
        <v>605</v>
      </c>
      <c r="D331" s="23" t="s">
        <v>606</v>
      </c>
      <c r="E331" s="24"/>
      <c r="F331" s="66"/>
      <c r="G331" s="66"/>
      <c r="H331" s="66"/>
    </row>
    <row r="332" spans="1:8" hidden="1" x14ac:dyDescent="0.2">
      <c r="A332" s="203" t="s">
        <v>103</v>
      </c>
      <c r="B332" s="203"/>
      <c r="C332" s="25" t="s">
        <v>607</v>
      </c>
      <c r="D332" s="23" t="s">
        <v>606</v>
      </c>
      <c r="E332" s="26"/>
      <c r="F332" s="66"/>
      <c r="G332" s="66"/>
      <c r="H332" s="66"/>
    </row>
    <row r="333" spans="1:8" ht="25.5" hidden="1" x14ac:dyDescent="0.2">
      <c r="A333" s="203" t="s">
        <v>104</v>
      </c>
      <c r="B333" s="203"/>
      <c r="C333" s="25" t="s">
        <v>608</v>
      </c>
      <c r="D333" s="23" t="s">
        <v>606</v>
      </c>
      <c r="E333" s="26"/>
      <c r="F333" s="66"/>
      <c r="G333" s="66"/>
      <c r="H333" s="66"/>
    </row>
    <row r="334" spans="1:8" hidden="1" x14ac:dyDescent="0.2">
      <c r="A334" s="203" t="s">
        <v>107</v>
      </c>
      <c r="B334" s="203"/>
      <c r="C334" s="25" t="s">
        <v>609</v>
      </c>
      <c r="D334" s="23" t="s">
        <v>606</v>
      </c>
      <c r="E334" s="26"/>
      <c r="F334" s="66"/>
      <c r="G334" s="66"/>
      <c r="H334" s="66"/>
    </row>
    <row r="335" spans="1:8" hidden="1" x14ac:dyDescent="0.2">
      <c r="A335" s="203" t="s">
        <v>108</v>
      </c>
      <c r="B335" s="203"/>
      <c r="C335" s="3" t="s">
        <v>610</v>
      </c>
      <c r="D335" s="23" t="s">
        <v>611</v>
      </c>
      <c r="E335" s="24"/>
      <c r="F335" s="66"/>
      <c r="G335" s="66"/>
      <c r="H335" s="66"/>
    </row>
    <row r="336" spans="1:8" ht="25.5" x14ac:dyDescent="0.2">
      <c r="A336" s="206" t="s">
        <v>109</v>
      </c>
      <c r="B336" s="206"/>
      <c r="C336" s="4" t="s">
        <v>612</v>
      </c>
      <c r="D336" s="20" t="s">
        <v>613</v>
      </c>
      <c r="E336" s="27"/>
      <c r="F336" s="67">
        <f>F326+F327+F328+F331+F335</f>
        <v>1367</v>
      </c>
      <c r="G336" s="67">
        <f>G326+G327+G328+G331+G335</f>
        <v>0</v>
      </c>
      <c r="H336" s="67">
        <f>H326+H327+H328+H331+H335</f>
        <v>1367</v>
      </c>
    </row>
    <row r="337" spans="1:8" x14ac:dyDescent="0.2">
      <c r="A337" s="206" t="s">
        <v>110</v>
      </c>
      <c r="B337" s="206"/>
      <c r="C337" s="4" t="s">
        <v>614</v>
      </c>
      <c r="D337" s="20" t="s">
        <v>615</v>
      </c>
      <c r="E337" s="27"/>
      <c r="F337" s="67">
        <f>F308+F311+F322+F325+F336</f>
        <v>8803</v>
      </c>
      <c r="G337" s="67">
        <f>G308+G311+G322+G325+G336</f>
        <v>0</v>
      </c>
      <c r="H337" s="67">
        <f>H308+H311+H322+H325+H336</f>
        <v>8803</v>
      </c>
    </row>
    <row r="338" spans="1:8" hidden="1" x14ac:dyDescent="0.2">
      <c r="A338" s="203" t="s">
        <v>111</v>
      </c>
      <c r="B338" s="203"/>
      <c r="C338" s="5" t="s">
        <v>616</v>
      </c>
      <c r="D338" s="23" t="s">
        <v>617</v>
      </c>
      <c r="E338" s="30"/>
      <c r="F338" s="69"/>
      <c r="G338" s="69"/>
      <c r="H338" s="69"/>
    </row>
    <row r="339" spans="1:8" hidden="1" x14ac:dyDescent="0.2">
      <c r="A339" s="207" t="s">
        <v>112</v>
      </c>
      <c r="B339" s="207"/>
      <c r="C339" s="5" t="s">
        <v>618</v>
      </c>
      <c r="D339" s="35" t="s">
        <v>619</v>
      </c>
      <c r="E339" s="30"/>
      <c r="F339" s="69">
        <f>SUM(F340:F355)</f>
        <v>0</v>
      </c>
      <c r="G339" s="69">
        <f>SUM(G340:G355)</f>
        <v>0</v>
      </c>
      <c r="H339" s="69">
        <f>SUM(H340:H355)</f>
        <v>0</v>
      </c>
    </row>
    <row r="340" spans="1:8" hidden="1" x14ac:dyDescent="0.2">
      <c r="A340" s="203" t="s">
        <v>113</v>
      </c>
      <c r="B340" s="203"/>
      <c r="C340" s="5" t="s">
        <v>620</v>
      </c>
      <c r="D340" s="23" t="s">
        <v>619</v>
      </c>
      <c r="E340" s="30"/>
      <c r="F340" s="69"/>
      <c r="G340" s="69"/>
      <c r="H340" s="69"/>
    </row>
    <row r="341" spans="1:8" hidden="1" x14ac:dyDescent="0.2">
      <c r="A341" s="203" t="s">
        <v>114</v>
      </c>
      <c r="B341" s="203"/>
      <c r="C341" s="5" t="s">
        <v>621</v>
      </c>
      <c r="D341" s="23" t="s">
        <v>619</v>
      </c>
      <c r="E341" s="30"/>
      <c r="F341" s="69"/>
      <c r="G341" s="69"/>
      <c r="H341" s="69"/>
    </row>
    <row r="342" spans="1:8" hidden="1" x14ac:dyDescent="0.2">
      <c r="A342" s="203" t="s">
        <v>115</v>
      </c>
      <c r="B342" s="203"/>
      <c r="C342" s="5" t="s">
        <v>622</v>
      </c>
      <c r="D342" s="23" t="s">
        <v>619</v>
      </c>
      <c r="E342" s="30"/>
      <c r="F342" s="69"/>
      <c r="G342" s="69"/>
      <c r="H342" s="69"/>
    </row>
    <row r="343" spans="1:8" hidden="1" x14ac:dyDescent="0.2">
      <c r="A343" s="203" t="s">
        <v>116</v>
      </c>
      <c r="B343" s="203"/>
      <c r="C343" s="5" t="s">
        <v>623</v>
      </c>
      <c r="D343" s="23" t="s">
        <v>619</v>
      </c>
      <c r="E343" s="30"/>
      <c r="F343" s="69"/>
      <c r="G343" s="69"/>
      <c r="H343" s="69"/>
    </row>
    <row r="344" spans="1:8" ht="25.5" hidden="1" x14ac:dyDescent="0.2">
      <c r="A344" s="203" t="s">
        <v>117</v>
      </c>
      <c r="B344" s="203"/>
      <c r="C344" s="5" t="s">
        <v>624</v>
      </c>
      <c r="D344" s="23" t="s">
        <v>619</v>
      </c>
      <c r="E344" s="30"/>
      <c r="F344" s="69"/>
      <c r="G344" s="69"/>
      <c r="H344" s="69"/>
    </row>
    <row r="345" spans="1:8" hidden="1" x14ac:dyDescent="0.2">
      <c r="A345" s="203" t="s">
        <v>120</v>
      </c>
      <c r="B345" s="203"/>
      <c r="C345" s="5" t="s">
        <v>625</v>
      </c>
      <c r="D345" s="23" t="s">
        <v>619</v>
      </c>
      <c r="E345" s="30"/>
      <c r="F345" s="69"/>
      <c r="G345" s="69"/>
      <c r="H345" s="69"/>
    </row>
    <row r="346" spans="1:8" hidden="1" x14ac:dyDescent="0.2">
      <c r="A346" s="203" t="s">
        <v>121</v>
      </c>
      <c r="B346" s="203"/>
      <c r="C346" s="5" t="s">
        <v>626</v>
      </c>
      <c r="D346" s="23" t="s">
        <v>619</v>
      </c>
      <c r="E346" s="30"/>
      <c r="F346" s="69"/>
      <c r="G346" s="69"/>
      <c r="H346" s="69"/>
    </row>
    <row r="347" spans="1:8" hidden="1" x14ac:dyDescent="0.2">
      <c r="A347" s="203" t="s">
        <v>122</v>
      </c>
      <c r="B347" s="203"/>
      <c r="C347" s="5" t="s">
        <v>627</v>
      </c>
      <c r="D347" s="23" t="s">
        <v>619</v>
      </c>
      <c r="E347" s="30"/>
      <c r="F347" s="69"/>
      <c r="G347" s="69"/>
      <c r="H347" s="69"/>
    </row>
    <row r="348" spans="1:8" hidden="1" x14ac:dyDescent="0.2">
      <c r="A348" s="203" t="s">
        <v>123</v>
      </c>
      <c r="B348" s="203"/>
      <c r="C348" s="5" t="s">
        <v>628</v>
      </c>
      <c r="D348" s="23" t="s">
        <v>619</v>
      </c>
      <c r="E348" s="30"/>
      <c r="F348" s="69"/>
      <c r="G348" s="69"/>
      <c r="H348" s="69"/>
    </row>
    <row r="349" spans="1:8" ht="25.5" hidden="1" x14ac:dyDescent="0.2">
      <c r="A349" s="203" t="s">
        <v>124</v>
      </c>
      <c r="B349" s="203"/>
      <c r="C349" s="5" t="s">
        <v>629</v>
      </c>
      <c r="D349" s="23" t="s">
        <v>619</v>
      </c>
      <c r="E349" s="30"/>
      <c r="F349" s="69"/>
      <c r="G349" s="69"/>
      <c r="H349" s="69"/>
    </row>
    <row r="350" spans="1:8" ht="25.5" hidden="1" x14ac:dyDescent="0.2">
      <c r="A350" s="203" t="s">
        <v>125</v>
      </c>
      <c r="B350" s="203"/>
      <c r="C350" s="5" t="s">
        <v>630</v>
      </c>
      <c r="D350" s="23" t="s">
        <v>619</v>
      </c>
      <c r="E350" s="30"/>
      <c r="F350" s="69"/>
      <c r="G350" s="69"/>
      <c r="H350" s="69"/>
    </row>
    <row r="351" spans="1:8" ht="25.5" hidden="1" x14ac:dyDescent="0.2">
      <c r="A351" s="203" t="s">
        <v>126</v>
      </c>
      <c r="B351" s="203"/>
      <c r="C351" s="5" t="s">
        <v>631</v>
      </c>
      <c r="D351" s="23" t="s">
        <v>619</v>
      </c>
      <c r="E351" s="30"/>
      <c r="F351" s="69"/>
      <c r="G351" s="69"/>
      <c r="H351" s="69"/>
    </row>
    <row r="352" spans="1:8" hidden="1" x14ac:dyDescent="0.2">
      <c r="A352" s="203" t="s">
        <v>127</v>
      </c>
      <c r="B352" s="203"/>
      <c r="C352" s="5" t="s">
        <v>632</v>
      </c>
      <c r="D352" s="23" t="s">
        <v>619</v>
      </c>
      <c r="E352" s="30"/>
      <c r="F352" s="69"/>
      <c r="G352" s="69"/>
      <c r="H352" s="69"/>
    </row>
    <row r="353" spans="1:8" ht="25.5" hidden="1" x14ac:dyDescent="0.2">
      <c r="A353" s="203" t="s">
        <v>128</v>
      </c>
      <c r="B353" s="203"/>
      <c r="C353" s="5" t="s">
        <v>633</v>
      </c>
      <c r="D353" s="23" t="s">
        <v>619</v>
      </c>
      <c r="E353" s="30"/>
      <c r="F353" s="69"/>
      <c r="G353" s="69"/>
      <c r="H353" s="69"/>
    </row>
    <row r="354" spans="1:8" ht="25.5" hidden="1" x14ac:dyDescent="0.2">
      <c r="A354" s="203" t="s">
        <v>129</v>
      </c>
      <c r="B354" s="203"/>
      <c r="C354" s="5" t="s">
        <v>634</v>
      </c>
      <c r="D354" s="23" t="s">
        <v>619</v>
      </c>
      <c r="E354" s="30"/>
      <c r="F354" s="69"/>
      <c r="G354" s="69"/>
      <c r="H354" s="69"/>
    </row>
    <row r="355" spans="1:8" ht="25.5" hidden="1" x14ac:dyDescent="0.2">
      <c r="A355" s="203" t="s">
        <v>130</v>
      </c>
      <c r="B355" s="203"/>
      <c r="C355" s="5" t="s">
        <v>635</v>
      </c>
      <c r="D355" s="23" t="s">
        <v>619</v>
      </c>
      <c r="E355" s="30"/>
      <c r="F355" s="69"/>
      <c r="G355" s="69"/>
      <c r="H355" s="69"/>
    </row>
    <row r="356" spans="1:8" hidden="1" x14ac:dyDescent="0.2">
      <c r="A356" s="206" t="s">
        <v>133</v>
      </c>
      <c r="B356" s="206"/>
      <c r="C356" s="31" t="s">
        <v>636</v>
      </c>
      <c r="D356" s="20" t="s">
        <v>637</v>
      </c>
      <c r="E356" s="32"/>
      <c r="F356" s="70"/>
      <c r="G356" s="70"/>
      <c r="H356" s="70"/>
    </row>
    <row r="357" spans="1:8" ht="25.5" hidden="1" x14ac:dyDescent="0.2">
      <c r="A357" s="203" t="s">
        <v>136</v>
      </c>
      <c r="B357" s="203"/>
      <c r="C357" s="5" t="s">
        <v>638</v>
      </c>
      <c r="D357" s="23" t="s">
        <v>637</v>
      </c>
      <c r="E357" s="30"/>
      <c r="F357" s="69"/>
      <c r="G357" s="69"/>
      <c r="H357" s="69"/>
    </row>
    <row r="358" spans="1:8" hidden="1" x14ac:dyDescent="0.2">
      <c r="A358" s="203" t="s">
        <v>138</v>
      </c>
      <c r="B358" s="203"/>
      <c r="C358" s="5" t="s">
        <v>639</v>
      </c>
      <c r="D358" s="23" t="s">
        <v>637</v>
      </c>
      <c r="E358" s="30"/>
      <c r="F358" s="69"/>
      <c r="G358" s="69"/>
      <c r="H358" s="69"/>
    </row>
    <row r="359" spans="1:8" hidden="1" x14ac:dyDescent="0.2">
      <c r="A359" s="203" t="s">
        <v>140</v>
      </c>
      <c r="B359" s="203"/>
      <c r="C359" s="5" t="s">
        <v>640</v>
      </c>
      <c r="D359" s="23" t="s">
        <v>637</v>
      </c>
      <c r="E359" s="30"/>
      <c r="F359" s="69"/>
      <c r="G359" s="69"/>
      <c r="H359" s="69"/>
    </row>
    <row r="360" spans="1:8" ht="25.5" hidden="1" x14ac:dyDescent="0.2">
      <c r="A360" s="207" t="s">
        <v>142</v>
      </c>
      <c r="B360" s="207"/>
      <c r="C360" s="5" t="s">
        <v>641</v>
      </c>
      <c r="D360" s="35" t="s">
        <v>642</v>
      </c>
      <c r="E360" s="30"/>
      <c r="F360" s="69">
        <f>SUM(F361:F369)</f>
        <v>0</v>
      </c>
      <c r="G360" s="69">
        <f>SUM(G361:G369)</f>
        <v>0</v>
      </c>
      <c r="H360" s="69">
        <f>SUM(H361:H369)</f>
        <v>0</v>
      </c>
    </row>
    <row r="361" spans="1:8" hidden="1" x14ac:dyDescent="0.2">
      <c r="A361" s="203" t="s">
        <v>145</v>
      </c>
      <c r="B361" s="203"/>
      <c r="C361" s="25" t="s">
        <v>643</v>
      </c>
      <c r="D361" s="23" t="s">
        <v>642</v>
      </c>
      <c r="E361" s="26"/>
      <c r="F361" s="66"/>
      <c r="G361" s="66"/>
      <c r="H361" s="66"/>
    </row>
    <row r="362" spans="1:8" hidden="1" x14ac:dyDescent="0.2">
      <c r="A362" s="203" t="s">
        <v>147</v>
      </c>
      <c r="B362" s="203"/>
      <c r="C362" s="5" t="s">
        <v>644</v>
      </c>
      <c r="D362" s="23" t="s">
        <v>642</v>
      </c>
      <c r="E362" s="30"/>
      <c r="F362" s="69"/>
      <c r="G362" s="69"/>
      <c r="H362" s="69"/>
    </row>
    <row r="363" spans="1:8" hidden="1" x14ac:dyDescent="0.2">
      <c r="A363" s="203" t="s">
        <v>149</v>
      </c>
      <c r="B363" s="203"/>
      <c r="C363" s="5" t="s">
        <v>645</v>
      </c>
      <c r="D363" s="23" t="s">
        <v>642</v>
      </c>
      <c r="E363" s="30"/>
      <c r="F363" s="69"/>
      <c r="G363" s="69"/>
      <c r="H363" s="69"/>
    </row>
    <row r="364" spans="1:8" hidden="1" x14ac:dyDescent="0.2">
      <c r="A364" s="203" t="s">
        <v>151</v>
      </c>
      <c r="B364" s="203"/>
      <c r="C364" s="5" t="s">
        <v>646</v>
      </c>
      <c r="D364" s="23" t="s">
        <v>642</v>
      </c>
      <c r="E364" s="30"/>
      <c r="F364" s="69"/>
      <c r="G364" s="69"/>
      <c r="H364" s="69"/>
    </row>
    <row r="365" spans="1:8" ht="25.5" hidden="1" x14ac:dyDescent="0.2">
      <c r="A365" s="203" t="s">
        <v>153</v>
      </c>
      <c r="B365" s="203"/>
      <c r="C365" s="5" t="s">
        <v>647</v>
      </c>
      <c r="D365" s="23" t="s">
        <v>642</v>
      </c>
      <c r="E365" s="30"/>
      <c r="F365" s="69"/>
      <c r="G365" s="69"/>
      <c r="H365" s="69"/>
    </row>
    <row r="366" spans="1:8" ht="25.5" hidden="1" x14ac:dyDescent="0.2">
      <c r="A366" s="203" t="s">
        <v>155</v>
      </c>
      <c r="B366" s="203"/>
      <c r="C366" s="5" t="s">
        <v>648</v>
      </c>
      <c r="D366" s="23" t="s">
        <v>642</v>
      </c>
      <c r="E366" s="30"/>
      <c r="F366" s="69"/>
      <c r="G366" s="69"/>
      <c r="H366" s="69"/>
    </row>
    <row r="367" spans="1:8" hidden="1" x14ac:dyDescent="0.2">
      <c r="A367" s="203" t="s">
        <v>157</v>
      </c>
      <c r="B367" s="203"/>
      <c r="C367" s="5" t="s">
        <v>649</v>
      </c>
      <c r="D367" s="23" t="s">
        <v>642</v>
      </c>
      <c r="E367" s="30"/>
      <c r="F367" s="69"/>
      <c r="G367" s="69"/>
      <c r="H367" s="69"/>
    </row>
    <row r="368" spans="1:8" hidden="1" x14ac:dyDescent="0.2">
      <c r="A368" s="203" t="s">
        <v>159</v>
      </c>
      <c r="B368" s="203"/>
      <c r="C368" s="5" t="s">
        <v>650</v>
      </c>
      <c r="D368" s="23" t="s">
        <v>642</v>
      </c>
      <c r="E368" s="30"/>
      <c r="F368" s="69"/>
      <c r="G368" s="69"/>
      <c r="H368" s="69"/>
    </row>
    <row r="369" spans="1:8" ht="25.5" hidden="1" x14ac:dyDescent="0.2">
      <c r="A369" s="203" t="s">
        <v>161</v>
      </c>
      <c r="B369" s="203"/>
      <c r="C369" s="5" t="s">
        <v>651</v>
      </c>
      <c r="D369" s="23" t="s">
        <v>642</v>
      </c>
      <c r="E369" s="30"/>
      <c r="F369" s="69"/>
      <c r="G369" s="69"/>
      <c r="H369" s="69"/>
    </row>
    <row r="370" spans="1:8" ht="25.5" hidden="1" x14ac:dyDescent="0.2">
      <c r="A370" s="207" t="s">
        <v>164</v>
      </c>
      <c r="B370" s="207"/>
      <c r="C370" s="6" t="s">
        <v>652</v>
      </c>
      <c r="D370" s="35" t="s">
        <v>653</v>
      </c>
      <c r="E370" s="33"/>
      <c r="F370" s="71">
        <f>SUM(F371:F379)</f>
        <v>0</v>
      </c>
      <c r="G370" s="71">
        <f>SUM(G371:G379)</f>
        <v>0</v>
      </c>
      <c r="H370" s="71">
        <f>SUM(H371:H379)</f>
        <v>0</v>
      </c>
    </row>
    <row r="371" spans="1:8" ht="51" hidden="1" x14ac:dyDescent="0.2">
      <c r="A371" s="203" t="s">
        <v>167</v>
      </c>
      <c r="B371" s="203"/>
      <c r="C371" s="5" t="s">
        <v>654</v>
      </c>
      <c r="D371" s="23" t="s">
        <v>653</v>
      </c>
      <c r="E371" s="30"/>
      <c r="F371" s="69"/>
      <c r="G371" s="69"/>
      <c r="H371" s="69"/>
    </row>
    <row r="372" spans="1:8" ht="25.5" hidden="1" x14ac:dyDescent="0.2">
      <c r="A372" s="203" t="s">
        <v>169</v>
      </c>
      <c r="B372" s="203"/>
      <c r="C372" s="5" t="s">
        <v>655</v>
      </c>
      <c r="D372" s="23" t="s">
        <v>653</v>
      </c>
      <c r="E372" s="30"/>
      <c r="F372" s="69"/>
      <c r="G372" s="69"/>
      <c r="H372" s="69"/>
    </row>
    <row r="373" spans="1:8" ht="25.5" hidden="1" x14ac:dyDescent="0.2">
      <c r="A373" s="203" t="s">
        <v>171</v>
      </c>
      <c r="B373" s="203"/>
      <c r="C373" s="5" t="s">
        <v>656</v>
      </c>
      <c r="D373" s="23" t="s">
        <v>653</v>
      </c>
      <c r="E373" s="30"/>
      <c r="F373" s="69"/>
      <c r="G373" s="69"/>
      <c r="H373" s="69"/>
    </row>
    <row r="374" spans="1:8" hidden="1" x14ac:dyDescent="0.2">
      <c r="A374" s="203" t="s">
        <v>173</v>
      </c>
      <c r="B374" s="203"/>
      <c r="C374" s="5" t="s">
        <v>657</v>
      </c>
      <c r="D374" s="23" t="s">
        <v>653</v>
      </c>
      <c r="E374" s="30"/>
      <c r="F374" s="69"/>
      <c r="G374" s="69"/>
      <c r="H374" s="69"/>
    </row>
    <row r="375" spans="1:8" hidden="1" x14ac:dyDescent="0.2">
      <c r="A375" s="203" t="s">
        <v>175</v>
      </c>
      <c r="B375" s="203"/>
      <c r="C375" s="5" t="s">
        <v>658</v>
      </c>
      <c r="D375" s="23" t="s">
        <v>653</v>
      </c>
      <c r="E375" s="30"/>
      <c r="F375" s="69"/>
      <c r="G375" s="69"/>
      <c r="H375" s="69"/>
    </row>
    <row r="376" spans="1:8" ht="25.5" hidden="1" x14ac:dyDescent="0.2">
      <c r="A376" s="203" t="s">
        <v>177</v>
      </c>
      <c r="B376" s="203"/>
      <c r="C376" s="5" t="s">
        <v>659</v>
      </c>
      <c r="D376" s="23" t="s">
        <v>653</v>
      </c>
      <c r="E376" s="30"/>
      <c r="F376" s="69"/>
      <c r="G376" s="69"/>
      <c r="H376" s="69"/>
    </row>
    <row r="377" spans="1:8" hidden="1" x14ac:dyDescent="0.2">
      <c r="A377" s="203" t="s">
        <v>179</v>
      </c>
      <c r="B377" s="203"/>
      <c r="C377" s="5" t="s">
        <v>660</v>
      </c>
      <c r="D377" s="23" t="s">
        <v>653</v>
      </c>
      <c r="E377" s="30"/>
      <c r="F377" s="69"/>
      <c r="G377" s="69"/>
      <c r="H377" s="69"/>
    </row>
    <row r="378" spans="1:8" ht="25.5" hidden="1" x14ac:dyDescent="0.2">
      <c r="A378" s="203" t="s">
        <v>182</v>
      </c>
      <c r="B378" s="203"/>
      <c r="C378" s="5" t="s">
        <v>661</v>
      </c>
      <c r="D378" s="23" t="s">
        <v>653</v>
      </c>
      <c r="E378" s="30"/>
      <c r="F378" s="69"/>
      <c r="G378" s="69"/>
      <c r="H378" s="69"/>
    </row>
    <row r="379" spans="1:8" hidden="1" x14ac:dyDescent="0.2">
      <c r="A379" s="203" t="s">
        <v>184</v>
      </c>
      <c r="B379" s="203"/>
      <c r="C379" s="5" t="s">
        <v>662</v>
      </c>
      <c r="D379" s="23" t="s">
        <v>653</v>
      </c>
      <c r="E379" s="30"/>
      <c r="F379" s="69"/>
      <c r="G379" s="69"/>
      <c r="H379" s="69"/>
    </row>
    <row r="380" spans="1:8" hidden="1" x14ac:dyDescent="0.2">
      <c r="A380" s="207" t="s">
        <v>186</v>
      </c>
      <c r="B380" s="207"/>
      <c r="C380" s="5" t="s">
        <v>663</v>
      </c>
      <c r="D380" s="35" t="s">
        <v>664</v>
      </c>
      <c r="E380" s="30"/>
      <c r="F380" s="69">
        <f>SUM(F381:F386)</f>
        <v>0</v>
      </c>
      <c r="G380" s="69">
        <f>SUM(G381:G386)</f>
        <v>0</v>
      </c>
      <c r="H380" s="69">
        <f>SUM(H381:H386)</f>
        <v>0</v>
      </c>
    </row>
    <row r="381" spans="1:8" hidden="1" x14ac:dyDescent="0.2">
      <c r="A381" s="203" t="s">
        <v>188</v>
      </c>
      <c r="B381" s="203"/>
      <c r="C381" s="5" t="s">
        <v>665</v>
      </c>
      <c r="D381" s="23" t="s">
        <v>664</v>
      </c>
      <c r="E381" s="30"/>
      <c r="F381" s="69"/>
      <c r="G381" s="69"/>
      <c r="H381" s="69"/>
    </row>
    <row r="382" spans="1:8" hidden="1" x14ac:dyDescent="0.2">
      <c r="A382" s="203" t="s">
        <v>190</v>
      </c>
      <c r="B382" s="203"/>
      <c r="C382" s="5" t="s">
        <v>666</v>
      </c>
      <c r="D382" s="23" t="s">
        <v>664</v>
      </c>
      <c r="E382" s="30"/>
      <c r="F382" s="69"/>
      <c r="G382" s="69"/>
      <c r="H382" s="69"/>
    </row>
    <row r="383" spans="1:8" ht="25.5" hidden="1" x14ac:dyDescent="0.2">
      <c r="A383" s="203" t="s">
        <v>192</v>
      </c>
      <c r="B383" s="203"/>
      <c r="C383" s="5" t="s">
        <v>667</v>
      </c>
      <c r="D383" s="23" t="s">
        <v>664</v>
      </c>
      <c r="E383" s="30"/>
      <c r="F383" s="69"/>
      <c r="G383" s="69"/>
      <c r="H383" s="69"/>
    </row>
    <row r="384" spans="1:8" ht="25.5" hidden="1" x14ac:dyDescent="0.2">
      <c r="A384" s="203" t="s">
        <v>194</v>
      </c>
      <c r="B384" s="203"/>
      <c r="C384" s="5" t="s">
        <v>668</v>
      </c>
      <c r="D384" s="23" t="s">
        <v>664</v>
      </c>
      <c r="E384" s="30"/>
      <c r="F384" s="69"/>
      <c r="G384" s="69"/>
      <c r="H384" s="69"/>
    </row>
    <row r="385" spans="1:8" ht="25.5" hidden="1" x14ac:dyDescent="0.2">
      <c r="A385" s="203" t="s">
        <v>197</v>
      </c>
      <c r="B385" s="203"/>
      <c r="C385" s="5" t="s">
        <v>669</v>
      </c>
      <c r="D385" s="23" t="s">
        <v>664</v>
      </c>
      <c r="E385" s="30"/>
      <c r="F385" s="69"/>
      <c r="G385" s="69"/>
      <c r="H385" s="69"/>
    </row>
    <row r="386" spans="1:8" ht="38.25" hidden="1" x14ac:dyDescent="0.2">
      <c r="A386" s="203" t="s">
        <v>199</v>
      </c>
      <c r="B386" s="203"/>
      <c r="C386" s="6" t="s">
        <v>670</v>
      </c>
      <c r="D386" s="23" t="s">
        <v>664</v>
      </c>
      <c r="E386" s="33"/>
      <c r="F386" s="71"/>
      <c r="G386" s="71"/>
      <c r="H386" s="71"/>
    </row>
    <row r="387" spans="1:8" hidden="1" x14ac:dyDescent="0.2">
      <c r="A387" s="203" t="s">
        <v>201</v>
      </c>
      <c r="B387" s="203"/>
      <c r="C387" s="5" t="s">
        <v>671</v>
      </c>
      <c r="D387" s="23" t="s">
        <v>672</v>
      </c>
      <c r="E387" s="30"/>
      <c r="F387" s="69"/>
      <c r="G387" s="69"/>
      <c r="H387" s="69"/>
    </row>
    <row r="388" spans="1:8" hidden="1" x14ac:dyDescent="0.2">
      <c r="A388" s="203" t="s">
        <v>203</v>
      </c>
      <c r="B388" s="203"/>
      <c r="C388" s="5" t="s">
        <v>673</v>
      </c>
      <c r="D388" s="23" t="s">
        <v>672</v>
      </c>
      <c r="E388" s="30"/>
      <c r="F388" s="69"/>
      <c r="G388" s="69"/>
      <c r="H388" s="69"/>
    </row>
    <row r="389" spans="1:8" hidden="1" x14ac:dyDescent="0.2">
      <c r="A389" s="203" t="s">
        <v>205</v>
      </c>
      <c r="B389" s="203"/>
      <c r="C389" s="5" t="s">
        <v>674</v>
      </c>
      <c r="D389" s="23" t="s">
        <v>672</v>
      </c>
      <c r="E389" s="30"/>
      <c r="F389" s="69"/>
      <c r="G389" s="69"/>
      <c r="H389" s="69"/>
    </row>
    <row r="390" spans="1:8" hidden="1" x14ac:dyDescent="0.2">
      <c r="A390" s="207" t="s">
        <v>207</v>
      </c>
      <c r="B390" s="207"/>
      <c r="C390" s="5" t="s">
        <v>675</v>
      </c>
      <c r="D390" s="35" t="s">
        <v>676</v>
      </c>
      <c r="E390" s="30"/>
      <c r="F390" s="69"/>
      <c r="G390" s="69"/>
      <c r="H390" s="69"/>
    </row>
    <row r="391" spans="1:8" hidden="1" x14ac:dyDescent="0.2">
      <c r="A391" s="203" t="s">
        <v>209</v>
      </c>
      <c r="B391" s="203"/>
      <c r="C391" s="5" t="s">
        <v>677</v>
      </c>
      <c r="D391" s="23" t="s">
        <v>676</v>
      </c>
      <c r="E391" s="30"/>
      <c r="F391" s="69"/>
      <c r="G391" s="69"/>
      <c r="H391" s="69"/>
    </row>
    <row r="392" spans="1:8" ht="25.5" hidden="1" x14ac:dyDescent="0.2">
      <c r="A392" s="203" t="s">
        <v>211</v>
      </c>
      <c r="B392" s="203"/>
      <c r="C392" s="5" t="s">
        <v>678</v>
      </c>
      <c r="D392" s="23" t="s">
        <v>676</v>
      </c>
      <c r="E392" s="30"/>
      <c r="F392" s="69"/>
      <c r="G392" s="69"/>
      <c r="H392" s="69"/>
    </row>
    <row r="393" spans="1:8" hidden="1" x14ac:dyDescent="0.2">
      <c r="A393" s="203" t="s">
        <v>213</v>
      </c>
      <c r="B393" s="203"/>
      <c r="C393" s="5" t="s">
        <v>679</v>
      </c>
      <c r="D393" s="23" t="s">
        <v>676</v>
      </c>
      <c r="E393" s="30"/>
      <c r="F393" s="69"/>
      <c r="G393" s="69"/>
      <c r="H393" s="69"/>
    </row>
    <row r="394" spans="1:8" hidden="1" x14ac:dyDescent="0.2">
      <c r="A394" s="203" t="s">
        <v>216</v>
      </c>
      <c r="B394" s="203"/>
      <c r="C394" s="5" t="s">
        <v>680</v>
      </c>
      <c r="D394" s="23" t="s">
        <v>676</v>
      </c>
      <c r="E394" s="30"/>
      <c r="F394" s="69"/>
      <c r="G394" s="69"/>
      <c r="H394" s="69"/>
    </row>
    <row r="395" spans="1:8" hidden="1" x14ac:dyDescent="0.2">
      <c r="A395" s="203" t="s">
        <v>218</v>
      </c>
      <c r="B395" s="203"/>
      <c r="C395" s="5" t="s">
        <v>681</v>
      </c>
      <c r="D395" s="23" t="s">
        <v>676</v>
      </c>
      <c r="E395" s="30"/>
      <c r="F395" s="69"/>
      <c r="G395" s="69"/>
      <c r="H395" s="69"/>
    </row>
    <row r="396" spans="1:8" ht="25.5" hidden="1" x14ac:dyDescent="0.2">
      <c r="A396" s="203" t="s">
        <v>220</v>
      </c>
      <c r="B396" s="203"/>
      <c r="C396" s="5" t="s">
        <v>682</v>
      </c>
      <c r="D396" s="23" t="s">
        <v>676</v>
      </c>
      <c r="E396" s="30"/>
      <c r="F396" s="69"/>
      <c r="G396" s="69"/>
      <c r="H396" s="69"/>
    </row>
    <row r="397" spans="1:8" ht="25.5" hidden="1" x14ac:dyDescent="0.2">
      <c r="A397" s="203" t="s">
        <v>222</v>
      </c>
      <c r="B397" s="203"/>
      <c r="C397" s="5" t="s">
        <v>683</v>
      </c>
      <c r="D397" s="23" t="s">
        <v>676</v>
      </c>
      <c r="E397" s="30"/>
      <c r="F397" s="69"/>
      <c r="G397" s="69"/>
      <c r="H397" s="69"/>
    </row>
    <row r="398" spans="1:8" ht="38.25" hidden="1" x14ac:dyDescent="0.2">
      <c r="A398" s="203" t="s">
        <v>224</v>
      </c>
      <c r="B398" s="203"/>
      <c r="C398" s="5" t="s">
        <v>684</v>
      </c>
      <c r="D398" s="23" t="s">
        <v>676</v>
      </c>
      <c r="E398" s="30"/>
      <c r="F398" s="69"/>
      <c r="G398" s="69"/>
      <c r="H398" s="69"/>
    </row>
    <row r="399" spans="1:8" ht="25.5" hidden="1" x14ac:dyDescent="0.2">
      <c r="A399" s="203" t="s">
        <v>226</v>
      </c>
      <c r="B399" s="203"/>
      <c r="C399" s="5" t="s">
        <v>685</v>
      </c>
      <c r="D399" s="23" t="s">
        <v>676</v>
      </c>
      <c r="E399" s="30"/>
      <c r="F399" s="69"/>
      <c r="G399" s="69"/>
      <c r="H399" s="69"/>
    </row>
    <row r="400" spans="1:8" ht="25.5" hidden="1" x14ac:dyDescent="0.2">
      <c r="A400" s="203" t="s">
        <v>228</v>
      </c>
      <c r="B400" s="203"/>
      <c r="C400" s="5" t="s">
        <v>686</v>
      </c>
      <c r="D400" s="23" t="s">
        <v>676</v>
      </c>
      <c r="E400" s="30"/>
      <c r="F400" s="69"/>
      <c r="G400" s="69"/>
      <c r="H400" s="69"/>
    </row>
    <row r="401" spans="1:8" hidden="1" x14ac:dyDescent="0.2">
      <c r="A401" s="203" t="s">
        <v>230</v>
      </c>
      <c r="B401" s="203"/>
      <c r="C401" s="5" t="s">
        <v>687</v>
      </c>
      <c r="D401" s="23" t="s">
        <v>676</v>
      </c>
      <c r="E401" s="30"/>
      <c r="F401" s="69"/>
      <c r="G401" s="69"/>
      <c r="H401" s="69"/>
    </row>
    <row r="402" spans="1:8" ht="25.5" hidden="1" x14ac:dyDescent="0.2">
      <c r="A402" s="203" t="s">
        <v>232</v>
      </c>
      <c r="B402" s="203"/>
      <c r="C402" s="5" t="s">
        <v>688</v>
      </c>
      <c r="D402" s="23" t="s">
        <v>676</v>
      </c>
      <c r="E402" s="30"/>
      <c r="F402" s="69"/>
      <c r="G402" s="69"/>
      <c r="H402" s="69"/>
    </row>
    <row r="403" spans="1:8" hidden="1" x14ac:dyDescent="0.2">
      <c r="A403" s="203" t="s">
        <v>234</v>
      </c>
      <c r="B403" s="203"/>
      <c r="C403" s="5" t="s">
        <v>689</v>
      </c>
      <c r="D403" s="23" t="s">
        <v>676</v>
      </c>
      <c r="E403" s="30"/>
      <c r="F403" s="69"/>
      <c r="G403" s="69"/>
      <c r="H403" s="69"/>
    </row>
    <row r="404" spans="1:8" hidden="1" x14ac:dyDescent="0.2">
      <c r="A404" s="203" t="s">
        <v>236</v>
      </c>
      <c r="B404" s="203"/>
      <c r="C404" s="5" t="s">
        <v>690</v>
      </c>
      <c r="D404" s="23" t="s">
        <v>676</v>
      </c>
      <c r="E404" s="30"/>
      <c r="F404" s="69"/>
      <c r="G404" s="69"/>
      <c r="H404" s="69"/>
    </row>
    <row r="405" spans="1:8" ht="25.5" hidden="1" x14ac:dyDescent="0.2">
      <c r="A405" s="203" t="s">
        <v>238</v>
      </c>
      <c r="B405" s="203"/>
      <c r="C405" s="5" t="s">
        <v>691</v>
      </c>
      <c r="D405" s="23" t="s">
        <v>676</v>
      </c>
      <c r="E405" s="30"/>
      <c r="F405" s="69"/>
      <c r="G405" s="69"/>
      <c r="H405" s="69"/>
    </row>
    <row r="406" spans="1:8" hidden="1" x14ac:dyDescent="0.2">
      <c r="A406" s="203" t="s">
        <v>240</v>
      </c>
      <c r="B406" s="203"/>
      <c r="C406" s="5" t="s">
        <v>692</v>
      </c>
      <c r="D406" s="23" t="s">
        <v>676</v>
      </c>
      <c r="E406" s="30"/>
      <c r="F406" s="69"/>
      <c r="G406" s="69"/>
      <c r="H406" s="69"/>
    </row>
    <row r="407" spans="1:8" hidden="1" x14ac:dyDescent="0.2">
      <c r="A407" s="203" t="s">
        <v>242</v>
      </c>
      <c r="B407" s="203"/>
      <c r="C407" s="5" t="s">
        <v>693</v>
      </c>
      <c r="D407" s="23" t="s">
        <v>676</v>
      </c>
      <c r="E407" s="30"/>
      <c r="F407" s="69"/>
      <c r="G407" s="69"/>
      <c r="H407" s="69"/>
    </row>
    <row r="408" spans="1:8" ht="25.5" hidden="1" x14ac:dyDescent="0.2">
      <c r="A408" s="203" t="s">
        <v>244</v>
      </c>
      <c r="B408" s="203"/>
      <c r="C408" s="5" t="s">
        <v>694</v>
      </c>
      <c r="D408" s="23" t="s">
        <v>676</v>
      </c>
      <c r="E408" s="30"/>
      <c r="F408" s="69"/>
      <c r="G408" s="69"/>
      <c r="H408" s="69"/>
    </row>
    <row r="409" spans="1:8" ht="25.5" hidden="1" x14ac:dyDescent="0.2">
      <c r="A409" s="203" t="s">
        <v>246</v>
      </c>
      <c r="B409" s="203"/>
      <c r="C409" s="5" t="s">
        <v>695</v>
      </c>
      <c r="D409" s="23" t="s">
        <v>676</v>
      </c>
      <c r="E409" s="30"/>
      <c r="F409" s="69"/>
      <c r="G409" s="69"/>
      <c r="H409" s="69"/>
    </row>
    <row r="410" spans="1:8" hidden="1" x14ac:dyDescent="0.2">
      <c r="A410" s="203" t="s">
        <v>248</v>
      </c>
      <c r="B410" s="203"/>
      <c r="C410" s="5" t="s">
        <v>696</v>
      </c>
      <c r="D410" s="23" t="s">
        <v>676</v>
      </c>
      <c r="E410" s="30"/>
      <c r="F410" s="69"/>
      <c r="G410" s="69"/>
      <c r="H410" s="69"/>
    </row>
    <row r="411" spans="1:8" hidden="1" x14ac:dyDescent="0.2">
      <c r="A411" s="203" t="s">
        <v>250</v>
      </c>
      <c r="B411" s="203"/>
      <c r="C411" s="5" t="s">
        <v>697</v>
      </c>
      <c r="D411" s="23" t="s">
        <v>676</v>
      </c>
      <c r="E411" s="30"/>
      <c r="F411" s="69"/>
      <c r="G411" s="69"/>
      <c r="H411" s="69"/>
    </row>
    <row r="412" spans="1:8" hidden="1" x14ac:dyDescent="0.2">
      <c r="A412" s="203" t="s">
        <v>252</v>
      </c>
      <c r="B412" s="203"/>
      <c r="C412" s="5" t="s">
        <v>698</v>
      </c>
      <c r="D412" s="23" t="s">
        <v>676</v>
      </c>
      <c r="E412" s="30"/>
      <c r="F412" s="69"/>
      <c r="G412" s="69"/>
      <c r="H412" s="69"/>
    </row>
    <row r="413" spans="1:8" ht="25.5" hidden="1" x14ac:dyDescent="0.2">
      <c r="A413" s="203" t="s">
        <v>254</v>
      </c>
      <c r="B413" s="203"/>
      <c r="C413" s="5" t="s">
        <v>699</v>
      </c>
      <c r="D413" s="23" t="s">
        <v>676</v>
      </c>
      <c r="E413" s="30"/>
      <c r="F413" s="69"/>
      <c r="G413" s="69"/>
      <c r="H413" s="69"/>
    </row>
    <row r="414" spans="1:8" ht="25.5" hidden="1" x14ac:dyDescent="0.2">
      <c r="A414" s="203" t="s">
        <v>257</v>
      </c>
      <c r="B414" s="203"/>
      <c r="C414" s="5" t="s">
        <v>700</v>
      </c>
      <c r="D414" s="23" t="s">
        <v>676</v>
      </c>
      <c r="E414" s="30"/>
      <c r="F414" s="69"/>
      <c r="G414" s="69"/>
      <c r="H414" s="69"/>
    </row>
    <row r="415" spans="1:8" ht="25.5" hidden="1" x14ac:dyDescent="0.2">
      <c r="A415" s="203" t="s">
        <v>259</v>
      </c>
      <c r="B415" s="203"/>
      <c r="C415" s="5" t="s">
        <v>701</v>
      </c>
      <c r="D415" s="23" t="s">
        <v>676</v>
      </c>
      <c r="E415" s="30"/>
      <c r="F415" s="69"/>
      <c r="G415" s="69"/>
      <c r="H415" s="69"/>
    </row>
    <row r="416" spans="1:8" ht="25.5" hidden="1" x14ac:dyDescent="0.2">
      <c r="A416" s="206" t="s">
        <v>261</v>
      </c>
      <c r="B416" s="206"/>
      <c r="C416" s="7" t="s">
        <v>702</v>
      </c>
      <c r="D416" s="20" t="s">
        <v>703</v>
      </c>
      <c r="E416" s="34"/>
      <c r="F416" s="72">
        <f>F338+F339+F356+F360+F370+F380+F387+F390</f>
        <v>0</v>
      </c>
      <c r="G416" s="72">
        <f>G338+G339+G356+G360+G370+G380+G387+G390</f>
        <v>0</v>
      </c>
      <c r="H416" s="72">
        <f>H338+H339+H356+H360+H370+H380+H387+H390</f>
        <v>0</v>
      </c>
    </row>
    <row r="417" spans="1:8" hidden="1" x14ac:dyDescent="0.2">
      <c r="A417" s="203" t="s">
        <v>263</v>
      </c>
      <c r="B417" s="203"/>
      <c r="C417" s="5" t="s">
        <v>704</v>
      </c>
      <c r="D417" s="23" t="s">
        <v>705</v>
      </c>
      <c r="E417" s="30"/>
      <c r="F417" s="69"/>
      <c r="G417" s="69"/>
      <c r="H417" s="69"/>
    </row>
    <row r="418" spans="1:8" hidden="1" x14ac:dyDescent="0.2">
      <c r="A418" s="203" t="s">
        <v>266</v>
      </c>
      <c r="B418" s="203"/>
      <c r="C418" s="5" t="s">
        <v>706</v>
      </c>
      <c r="D418" s="23" t="s">
        <v>705</v>
      </c>
      <c r="E418" s="30"/>
      <c r="F418" s="69"/>
      <c r="G418" s="69"/>
      <c r="H418" s="69"/>
    </row>
    <row r="419" spans="1:8" hidden="1" x14ac:dyDescent="0.2">
      <c r="A419" s="203" t="s">
        <v>269</v>
      </c>
      <c r="B419" s="203"/>
      <c r="C419" s="5" t="s">
        <v>707</v>
      </c>
      <c r="D419" s="23" t="s">
        <v>708</v>
      </c>
      <c r="E419" s="30"/>
      <c r="F419" s="69"/>
      <c r="G419" s="69"/>
      <c r="H419" s="69"/>
    </row>
    <row r="420" spans="1:8" ht="25.5" hidden="1" x14ac:dyDescent="0.2">
      <c r="A420" s="203" t="s">
        <v>271</v>
      </c>
      <c r="B420" s="203"/>
      <c r="C420" s="5" t="s">
        <v>709</v>
      </c>
      <c r="D420" s="23" t="s">
        <v>710</v>
      </c>
      <c r="E420" s="30"/>
      <c r="F420" s="69"/>
      <c r="G420" s="69"/>
      <c r="H420" s="69"/>
    </row>
    <row r="421" spans="1:8" ht="25.5" hidden="1" x14ac:dyDescent="0.2">
      <c r="A421" s="203" t="s">
        <v>273</v>
      </c>
      <c r="B421" s="203"/>
      <c r="C421" s="5" t="s">
        <v>711</v>
      </c>
      <c r="D421" s="23" t="s">
        <v>712</v>
      </c>
      <c r="E421" s="30"/>
      <c r="F421" s="69">
        <f>SUM(F422:F431)</f>
        <v>0</v>
      </c>
      <c r="G421" s="69">
        <f>SUM(G422:G431)</f>
        <v>0</v>
      </c>
      <c r="H421" s="69">
        <f>SUM(H422:H431)</f>
        <v>0</v>
      </c>
    </row>
    <row r="422" spans="1:8" hidden="1" x14ac:dyDescent="0.2">
      <c r="A422" s="203" t="s">
        <v>275</v>
      </c>
      <c r="B422" s="203"/>
      <c r="C422" s="5" t="s">
        <v>37</v>
      </c>
      <c r="D422" s="23" t="s">
        <v>712</v>
      </c>
      <c r="E422" s="30"/>
      <c r="F422" s="69"/>
      <c r="G422" s="69"/>
      <c r="H422" s="69"/>
    </row>
    <row r="423" spans="1:8" hidden="1" x14ac:dyDescent="0.2">
      <c r="A423" s="203" t="s">
        <v>277</v>
      </c>
      <c r="B423" s="203"/>
      <c r="C423" s="5" t="s">
        <v>39</v>
      </c>
      <c r="D423" s="23" t="s">
        <v>712</v>
      </c>
      <c r="E423" s="30"/>
      <c r="F423" s="69"/>
      <c r="G423" s="69"/>
      <c r="H423" s="69"/>
    </row>
    <row r="424" spans="1:8" ht="25.5" hidden="1" x14ac:dyDescent="0.2">
      <c r="A424" s="203" t="s">
        <v>280</v>
      </c>
      <c r="B424" s="203"/>
      <c r="C424" s="5" t="s">
        <v>41</v>
      </c>
      <c r="D424" s="23" t="s">
        <v>712</v>
      </c>
      <c r="E424" s="30"/>
      <c r="F424" s="69"/>
      <c r="G424" s="69"/>
      <c r="H424" s="69"/>
    </row>
    <row r="425" spans="1:8" hidden="1" x14ac:dyDescent="0.2">
      <c r="A425" s="203" t="s">
        <v>282</v>
      </c>
      <c r="B425" s="203"/>
      <c r="C425" s="5" t="s">
        <v>43</v>
      </c>
      <c r="D425" s="23" t="s">
        <v>712</v>
      </c>
      <c r="E425" s="30"/>
      <c r="F425" s="69"/>
      <c r="G425" s="69"/>
      <c r="H425" s="69"/>
    </row>
    <row r="426" spans="1:8" hidden="1" x14ac:dyDescent="0.2">
      <c r="A426" s="203" t="s">
        <v>284</v>
      </c>
      <c r="B426" s="203"/>
      <c r="C426" s="5" t="s">
        <v>45</v>
      </c>
      <c r="D426" s="23" t="s">
        <v>712</v>
      </c>
      <c r="E426" s="30"/>
      <c r="F426" s="69"/>
      <c r="G426" s="69"/>
      <c r="H426" s="69"/>
    </row>
    <row r="427" spans="1:8" hidden="1" x14ac:dyDescent="0.2">
      <c r="A427" s="203" t="s">
        <v>286</v>
      </c>
      <c r="B427" s="203"/>
      <c r="C427" s="5" t="s">
        <v>47</v>
      </c>
      <c r="D427" s="23" t="s">
        <v>712</v>
      </c>
      <c r="E427" s="30"/>
      <c r="F427" s="69"/>
      <c r="G427" s="69"/>
      <c r="H427" s="69"/>
    </row>
    <row r="428" spans="1:8" hidden="1" x14ac:dyDescent="0.2">
      <c r="A428" s="203" t="s">
        <v>288</v>
      </c>
      <c r="B428" s="203"/>
      <c r="C428" s="5" t="s">
        <v>49</v>
      </c>
      <c r="D428" s="23" t="s">
        <v>712</v>
      </c>
      <c r="E428" s="30"/>
      <c r="F428" s="69"/>
      <c r="G428" s="69"/>
      <c r="H428" s="69"/>
    </row>
    <row r="429" spans="1:8" hidden="1" x14ac:dyDescent="0.2">
      <c r="A429" s="203" t="s">
        <v>290</v>
      </c>
      <c r="B429" s="203"/>
      <c r="C429" s="5" t="s">
        <v>51</v>
      </c>
      <c r="D429" s="23" t="s">
        <v>712</v>
      </c>
      <c r="E429" s="30"/>
      <c r="F429" s="69"/>
      <c r="G429" s="69"/>
      <c r="H429" s="69"/>
    </row>
    <row r="430" spans="1:8" hidden="1" x14ac:dyDescent="0.2">
      <c r="A430" s="203" t="s">
        <v>292</v>
      </c>
      <c r="B430" s="203"/>
      <c r="C430" s="5" t="s">
        <v>53</v>
      </c>
      <c r="D430" s="23" t="s">
        <v>712</v>
      </c>
      <c r="E430" s="30"/>
      <c r="F430" s="69"/>
      <c r="G430" s="69"/>
      <c r="H430" s="69"/>
    </row>
    <row r="431" spans="1:8" hidden="1" x14ac:dyDescent="0.2">
      <c r="A431" s="203" t="s">
        <v>294</v>
      </c>
      <c r="B431" s="203"/>
      <c r="C431" s="5" t="s">
        <v>55</v>
      </c>
      <c r="D431" s="23" t="s">
        <v>712</v>
      </c>
      <c r="E431" s="30"/>
      <c r="F431" s="69"/>
      <c r="G431" s="69"/>
      <c r="H431" s="69"/>
    </row>
    <row r="432" spans="1:8" ht="25.5" hidden="1" x14ac:dyDescent="0.2">
      <c r="A432" s="203" t="s">
        <v>296</v>
      </c>
      <c r="B432" s="203"/>
      <c r="C432" s="5" t="s">
        <v>713</v>
      </c>
      <c r="D432" s="23" t="s">
        <v>714</v>
      </c>
      <c r="E432" s="30"/>
      <c r="F432" s="69">
        <f>SUM(F433:F442)</f>
        <v>0</v>
      </c>
      <c r="G432" s="69">
        <f>SUM(G433:G442)</f>
        <v>0</v>
      </c>
      <c r="H432" s="69">
        <f>SUM(H433:H442)</f>
        <v>0</v>
      </c>
    </row>
    <row r="433" spans="1:8" hidden="1" x14ac:dyDescent="0.2">
      <c r="A433" s="203" t="s">
        <v>298</v>
      </c>
      <c r="B433" s="203"/>
      <c r="C433" s="5" t="s">
        <v>37</v>
      </c>
      <c r="D433" s="23" t="s">
        <v>714</v>
      </c>
      <c r="E433" s="30"/>
      <c r="F433" s="69"/>
      <c r="G433" s="69"/>
      <c r="H433" s="69"/>
    </row>
    <row r="434" spans="1:8" hidden="1" x14ac:dyDescent="0.2">
      <c r="A434" s="203" t="s">
        <v>300</v>
      </c>
      <c r="B434" s="203"/>
      <c r="C434" s="5" t="s">
        <v>39</v>
      </c>
      <c r="D434" s="23" t="s">
        <v>714</v>
      </c>
      <c r="E434" s="30"/>
      <c r="F434" s="69"/>
      <c r="G434" s="69"/>
      <c r="H434" s="69"/>
    </row>
    <row r="435" spans="1:8" ht="25.5" hidden="1" x14ac:dyDescent="0.2">
      <c r="A435" s="203" t="s">
        <v>302</v>
      </c>
      <c r="B435" s="203"/>
      <c r="C435" s="5" t="s">
        <v>41</v>
      </c>
      <c r="D435" s="23" t="s">
        <v>714</v>
      </c>
      <c r="E435" s="30"/>
      <c r="F435" s="69"/>
      <c r="G435" s="69"/>
      <c r="H435" s="69"/>
    </row>
    <row r="436" spans="1:8" hidden="1" x14ac:dyDescent="0.2">
      <c r="A436" s="203" t="s">
        <v>304</v>
      </c>
      <c r="B436" s="203"/>
      <c r="C436" s="5" t="s">
        <v>43</v>
      </c>
      <c r="D436" s="23" t="s">
        <v>714</v>
      </c>
      <c r="E436" s="30"/>
      <c r="F436" s="69"/>
      <c r="G436" s="69"/>
      <c r="H436" s="69"/>
    </row>
    <row r="437" spans="1:8" hidden="1" x14ac:dyDescent="0.2">
      <c r="A437" s="203" t="s">
        <v>306</v>
      </c>
      <c r="B437" s="203"/>
      <c r="C437" s="5" t="s">
        <v>45</v>
      </c>
      <c r="D437" s="23" t="s">
        <v>714</v>
      </c>
      <c r="E437" s="30"/>
      <c r="F437" s="69"/>
      <c r="G437" s="69"/>
      <c r="H437" s="69"/>
    </row>
    <row r="438" spans="1:8" hidden="1" x14ac:dyDescent="0.2">
      <c r="A438" s="203" t="s">
        <v>308</v>
      </c>
      <c r="B438" s="203"/>
      <c r="C438" s="5" t="s">
        <v>47</v>
      </c>
      <c r="D438" s="23" t="s">
        <v>714</v>
      </c>
      <c r="E438" s="30"/>
      <c r="F438" s="69"/>
      <c r="G438" s="69"/>
      <c r="H438" s="69"/>
    </row>
    <row r="439" spans="1:8" hidden="1" x14ac:dyDescent="0.2">
      <c r="A439" s="203" t="s">
        <v>310</v>
      </c>
      <c r="B439" s="203"/>
      <c r="C439" s="5" t="s">
        <v>49</v>
      </c>
      <c r="D439" s="23" t="s">
        <v>714</v>
      </c>
      <c r="E439" s="30"/>
      <c r="F439" s="69"/>
      <c r="G439" s="69"/>
      <c r="H439" s="69"/>
    </row>
    <row r="440" spans="1:8" hidden="1" x14ac:dyDescent="0.2">
      <c r="A440" s="203" t="s">
        <v>313</v>
      </c>
      <c r="B440" s="203"/>
      <c r="C440" s="5" t="s">
        <v>51</v>
      </c>
      <c r="D440" s="23" t="s">
        <v>714</v>
      </c>
      <c r="E440" s="30"/>
      <c r="F440" s="69"/>
      <c r="G440" s="69"/>
      <c r="H440" s="69"/>
    </row>
    <row r="441" spans="1:8" hidden="1" x14ac:dyDescent="0.2">
      <c r="A441" s="203" t="s">
        <v>315</v>
      </c>
      <c r="B441" s="203"/>
      <c r="C441" s="5" t="s">
        <v>53</v>
      </c>
      <c r="D441" s="23" t="s">
        <v>714</v>
      </c>
      <c r="E441" s="30"/>
      <c r="F441" s="69"/>
      <c r="G441" s="69"/>
      <c r="H441" s="69"/>
    </row>
    <row r="442" spans="1:8" hidden="1" x14ac:dyDescent="0.2">
      <c r="A442" s="203" t="s">
        <v>317</v>
      </c>
      <c r="B442" s="203"/>
      <c r="C442" s="5" t="s">
        <v>55</v>
      </c>
      <c r="D442" s="23" t="s">
        <v>714</v>
      </c>
      <c r="E442" s="30"/>
      <c r="F442" s="69"/>
      <c r="G442" s="69"/>
      <c r="H442" s="69"/>
    </row>
    <row r="443" spans="1:8" ht="25.5" hidden="1" x14ac:dyDescent="0.2">
      <c r="A443" s="203" t="s">
        <v>319</v>
      </c>
      <c r="B443" s="203"/>
      <c r="C443" s="5" t="s">
        <v>715</v>
      </c>
      <c r="D443" s="23" t="s">
        <v>716</v>
      </c>
      <c r="E443" s="30"/>
      <c r="F443" s="69">
        <f>SUM(F444:F453)</f>
        <v>0</v>
      </c>
      <c r="G443" s="69">
        <f>SUM(G444:G453)</f>
        <v>0</v>
      </c>
      <c r="H443" s="69">
        <f>SUM(H444:H453)</f>
        <v>0</v>
      </c>
    </row>
    <row r="444" spans="1:8" hidden="1" x14ac:dyDescent="0.2">
      <c r="A444" s="203" t="s">
        <v>321</v>
      </c>
      <c r="B444" s="203"/>
      <c r="C444" s="5" t="s">
        <v>37</v>
      </c>
      <c r="D444" s="23" t="s">
        <v>716</v>
      </c>
      <c r="E444" s="30"/>
      <c r="F444" s="69"/>
      <c r="G444" s="69"/>
      <c r="H444" s="69"/>
    </row>
    <row r="445" spans="1:8" hidden="1" x14ac:dyDescent="0.2">
      <c r="A445" s="203" t="s">
        <v>323</v>
      </c>
      <c r="B445" s="203"/>
      <c r="C445" s="5" t="s">
        <v>39</v>
      </c>
      <c r="D445" s="23" t="s">
        <v>716</v>
      </c>
      <c r="E445" s="30"/>
      <c r="F445" s="69"/>
      <c r="G445" s="69"/>
      <c r="H445" s="69"/>
    </row>
    <row r="446" spans="1:8" ht="25.5" hidden="1" x14ac:dyDescent="0.2">
      <c r="A446" s="203" t="s">
        <v>325</v>
      </c>
      <c r="B446" s="203"/>
      <c r="C446" s="5" t="s">
        <v>41</v>
      </c>
      <c r="D446" s="23" t="s">
        <v>716</v>
      </c>
      <c r="E446" s="30"/>
      <c r="F446" s="69"/>
      <c r="G446" s="69"/>
      <c r="H446" s="69"/>
    </row>
    <row r="447" spans="1:8" hidden="1" x14ac:dyDescent="0.2">
      <c r="A447" s="203" t="s">
        <v>327</v>
      </c>
      <c r="B447" s="203"/>
      <c r="C447" s="5" t="s">
        <v>43</v>
      </c>
      <c r="D447" s="23" t="s">
        <v>716</v>
      </c>
      <c r="E447" s="30"/>
      <c r="F447" s="69"/>
      <c r="G447" s="69"/>
      <c r="H447" s="69"/>
    </row>
    <row r="448" spans="1:8" hidden="1" x14ac:dyDescent="0.2">
      <c r="A448" s="203" t="s">
        <v>329</v>
      </c>
      <c r="B448" s="203"/>
      <c r="C448" s="5" t="s">
        <v>45</v>
      </c>
      <c r="D448" s="23" t="s">
        <v>716</v>
      </c>
      <c r="E448" s="30"/>
      <c r="F448" s="69"/>
      <c r="G448" s="69"/>
      <c r="H448" s="69"/>
    </row>
    <row r="449" spans="1:8" hidden="1" x14ac:dyDescent="0.2">
      <c r="A449" s="203" t="s">
        <v>331</v>
      </c>
      <c r="B449" s="203"/>
      <c r="C449" s="5" t="s">
        <v>47</v>
      </c>
      <c r="D449" s="23" t="s">
        <v>716</v>
      </c>
      <c r="E449" s="30"/>
      <c r="F449" s="69"/>
      <c r="G449" s="69"/>
      <c r="H449" s="69"/>
    </row>
    <row r="450" spans="1:8" hidden="1" x14ac:dyDescent="0.2">
      <c r="A450" s="203" t="s">
        <v>333</v>
      </c>
      <c r="B450" s="203"/>
      <c r="C450" s="5" t="s">
        <v>49</v>
      </c>
      <c r="D450" s="23" t="s">
        <v>716</v>
      </c>
      <c r="E450" s="30"/>
      <c r="F450" s="69"/>
      <c r="G450" s="69"/>
      <c r="H450" s="69"/>
    </row>
    <row r="451" spans="1:8" hidden="1" x14ac:dyDescent="0.2">
      <c r="A451" s="203" t="s">
        <v>335</v>
      </c>
      <c r="B451" s="203"/>
      <c r="C451" s="5" t="s">
        <v>51</v>
      </c>
      <c r="D451" s="23" t="s">
        <v>716</v>
      </c>
      <c r="E451" s="30"/>
      <c r="F451" s="69"/>
      <c r="G451" s="69"/>
      <c r="H451" s="69"/>
    </row>
    <row r="452" spans="1:8" hidden="1" x14ac:dyDescent="0.2">
      <c r="A452" s="203" t="s">
        <v>337</v>
      </c>
      <c r="B452" s="203"/>
      <c r="C452" s="5" t="s">
        <v>53</v>
      </c>
      <c r="D452" s="23" t="s">
        <v>716</v>
      </c>
      <c r="E452" s="30"/>
      <c r="F452" s="69"/>
      <c r="G452" s="69"/>
      <c r="H452" s="69"/>
    </row>
    <row r="453" spans="1:8" hidden="1" x14ac:dyDescent="0.2">
      <c r="A453" s="203" t="s">
        <v>339</v>
      </c>
      <c r="B453" s="203"/>
      <c r="C453" s="5" t="s">
        <v>55</v>
      </c>
      <c r="D453" s="23" t="s">
        <v>716</v>
      </c>
      <c r="E453" s="30"/>
      <c r="F453" s="69"/>
      <c r="G453" s="69"/>
      <c r="H453" s="69"/>
    </row>
    <row r="454" spans="1:8" ht="25.5" hidden="1" x14ac:dyDescent="0.2">
      <c r="A454" s="203" t="s">
        <v>342</v>
      </c>
      <c r="B454" s="203"/>
      <c r="C454" s="5" t="s">
        <v>717</v>
      </c>
      <c r="D454" s="23" t="s">
        <v>718</v>
      </c>
      <c r="E454" s="30"/>
      <c r="F454" s="69"/>
      <c r="G454" s="69"/>
      <c r="H454" s="69"/>
    </row>
    <row r="455" spans="1:8" ht="25.5" hidden="1" x14ac:dyDescent="0.2">
      <c r="A455" s="203" t="s">
        <v>345</v>
      </c>
      <c r="B455" s="203"/>
      <c r="C455" s="5" t="s">
        <v>719</v>
      </c>
      <c r="D455" s="23" t="s">
        <v>718</v>
      </c>
      <c r="E455" s="30"/>
      <c r="F455" s="69"/>
      <c r="G455" s="69"/>
      <c r="H455" s="69"/>
    </row>
    <row r="456" spans="1:8" ht="25.5" hidden="1" x14ac:dyDescent="0.2">
      <c r="A456" s="203" t="s">
        <v>347</v>
      </c>
      <c r="B456" s="203"/>
      <c r="C456" s="5" t="s">
        <v>720</v>
      </c>
      <c r="D456" s="23" t="s">
        <v>721</v>
      </c>
      <c r="E456" s="30"/>
      <c r="F456" s="69">
        <f>SUM(F457:F466)</f>
        <v>0</v>
      </c>
      <c r="G456" s="69">
        <f>SUM(G457:G466)</f>
        <v>0</v>
      </c>
      <c r="H456" s="69">
        <f>SUM(H457:H466)</f>
        <v>0</v>
      </c>
    </row>
    <row r="457" spans="1:8" hidden="1" x14ac:dyDescent="0.2">
      <c r="A457" s="203" t="s">
        <v>349</v>
      </c>
      <c r="B457" s="203"/>
      <c r="C457" s="5" t="s">
        <v>442</v>
      </c>
      <c r="D457" s="3" t="s">
        <v>721</v>
      </c>
      <c r="E457" s="30"/>
      <c r="F457" s="69"/>
      <c r="G457" s="69"/>
      <c r="H457" s="69"/>
    </row>
    <row r="458" spans="1:8" hidden="1" x14ac:dyDescent="0.2">
      <c r="A458" s="203" t="s">
        <v>351</v>
      </c>
      <c r="B458" s="203"/>
      <c r="C458" s="5" t="s">
        <v>444</v>
      </c>
      <c r="D458" s="3" t="s">
        <v>721</v>
      </c>
      <c r="E458" s="30"/>
      <c r="F458" s="69"/>
      <c r="G458" s="69"/>
      <c r="H458" s="69"/>
    </row>
    <row r="459" spans="1:8" hidden="1" x14ac:dyDescent="0.2">
      <c r="A459" s="203" t="s">
        <v>354</v>
      </c>
      <c r="B459" s="203"/>
      <c r="C459" s="5" t="s">
        <v>446</v>
      </c>
      <c r="D459" s="3" t="s">
        <v>721</v>
      </c>
      <c r="E459" s="30"/>
      <c r="F459" s="69"/>
      <c r="G459" s="69"/>
      <c r="H459" s="69"/>
    </row>
    <row r="460" spans="1:8" hidden="1" x14ac:dyDescent="0.2">
      <c r="A460" s="203" t="s">
        <v>356</v>
      </c>
      <c r="B460" s="203"/>
      <c r="C460" s="3" t="s">
        <v>448</v>
      </c>
      <c r="D460" s="3" t="s">
        <v>721</v>
      </c>
      <c r="E460" s="24"/>
      <c r="F460" s="66"/>
      <c r="G460" s="66"/>
      <c r="H460" s="66"/>
    </row>
    <row r="461" spans="1:8" hidden="1" x14ac:dyDescent="0.2">
      <c r="A461" s="203" t="s">
        <v>359</v>
      </c>
      <c r="B461" s="203"/>
      <c r="C461" s="3" t="s">
        <v>450</v>
      </c>
      <c r="D461" s="3" t="s">
        <v>721</v>
      </c>
      <c r="E461" s="24"/>
      <c r="F461" s="66"/>
      <c r="G461" s="66"/>
      <c r="H461" s="66"/>
    </row>
    <row r="462" spans="1:8" ht="25.5" hidden="1" x14ac:dyDescent="0.2">
      <c r="A462" s="203" t="s">
        <v>361</v>
      </c>
      <c r="B462" s="203"/>
      <c r="C462" s="3" t="s">
        <v>452</v>
      </c>
      <c r="D462" s="3" t="s">
        <v>721</v>
      </c>
      <c r="E462" s="24"/>
      <c r="F462" s="66"/>
      <c r="G462" s="66"/>
      <c r="H462" s="66"/>
    </row>
    <row r="463" spans="1:8" hidden="1" x14ac:dyDescent="0.2">
      <c r="A463" s="203" t="s">
        <v>363</v>
      </c>
      <c r="B463" s="203"/>
      <c r="C463" s="5" t="s">
        <v>454</v>
      </c>
      <c r="D463" s="3" t="s">
        <v>721</v>
      </c>
      <c r="E463" s="30"/>
      <c r="F463" s="69"/>
      <c r="G463" s="69"/>
      <c r="H463" s="69"/>
    </row>
    <row r="464" spans="1:8" hidden="1" x14ac:dyDescent="0.2">
      <c r="A464" s="203" t="s">
        <v>365</v>
      </c>
      <c r="B464" s="203"/>
      <c r="C464" s="5" t="s">
        <v>456</v>
      </c>
      <c r="D464" s="3" t="s">
        <v>721</v>
      </c>
      <c r="E464" s="30"/>
      <c r="F464" s="69"/>
      <c r="G464" s="69"/>
      <c r="H464" s="69"/>
    </row>
    <row r="465" spans="1:8" hidden="1" x14ac:dyDescent="0.2">
      <c r="A465" s="203" t="s">
        <v>367</v>
      </c>
      <c r="B465" s="203"/>
      <c r="C465" s="5" t="s">
        <v>458</v>
      </c>
      <c r="D465" s="3" t="s">
        <v>721</v>
      </c>
      <c r="E465" s="30"/>
      <c r="F465" s="69"/>
      <c r="G465" s="69"/>
      <c r="H465" s="69"/>
    </row>
    <row r="466" spans="1:8" hidden="1" x14ac:dyDescent="0.2">
      <c r="A466" s="203" t="s">
        <v>369</v>
      </c>
      <c r="B466" s="203"/>
      <c r="C466" s="5" t="s">
        <v>460</v>
      </c>
      <c r="D466" s="3" t="s">
        <v>721</v>
      </c>
      <c r="E466" s="30"/>
      <c r="F466" s="69"/>
      <c r="G466" s="69"/>
      <c r="H466" s="69"/>
    </row>
    <row r="467" spans="1:8" hidden="1" x14ac:dyDescent="0.2">
      <c r="A467" s="203" t="s">
        <v>371</v>
      </c>
      <c r="B467" s="203"/>
      <c r="C467" s="5" t="s">
        <v>722</v>
      </c>
      <c r="D467" s="23" t="s">
        <v>723</v>
      </c>
      <c r="E467" s="30"/>
      <c r="F467" s="69"/>
      <c r="G467" s="69"/>
      <c r="H467" s="69"/>
    </row>
    <row r="468" spans="1:8" hidden="1" x14ac:dyDescent="0.2">
      <c r="A468" s="203" t="s">
        <v>374</v>
      </c>
      <c r="B468" s="203"/>
      <c r="C468" s="5" t="s">
        <v>724</v>
      </c>
      <c r="D468" s="23" t="s">
        <v>725</v>
      </c>
      <c r="E468" s="30"/>
      <c r="F468" s="69"/>
      <c r="G468" s="69"/>
      <c r="H468" s="69"/>
    </row>
    <row r="469" spans="1:8" ht="25.5" hidden="1" x14ac:dyDescent="0.2">
      <c r="A469" s="203" t="s">
        <v>377</v>
      </c>
      <c r="B469" s="203"/>
      <c r="C469" s="5" t="s">
        <v>726</v>
      </c>
      <c r="D469" s="23" t="s">
        <v>727</v>
      </c>
      <c r="E469" s="30"/>
      <c r="F469" s="69">
        <f>SUM(F470:F479)</f>
        <v>0</v>
      </c>
      <c r="G469" s="69">
        <f>SUM(G470:G479)</f>
        <v>0</v>
      </c>
      <c r="H469" s="69">
        <f>SUM(H470:H479)</f>
        <v>0</v>
      </c>
    </row>
    <row r="470" spans="1:8" hidden="1" x14ac:dyDescent="0.2">
      <c r="A470" s="203" t="s">
        <v>380</v>
      </c>
      <c r="B470" s="203"/>
      <c r="C470" s="5" t="s">
        <v>442</v>
      </c>
      <c r="D470" s="3" t="s">
        <v>727</v>
      </c>
      <c r="E470" s="30"/>
      <c r="F470" s="69"/>
      <c r="G470" s="69"/>
      <c r="H470" s="69"/>
    </row>
    <row r="471" spans="1:8" hidden="1" x14ac:dyDescent="0.2">
      <c r="A471" s="203" t="s">
        <v>383</v>
      </c>
      <c r="B471" s="203"/>
      <c r="C471" s="5" t="s">
        <v>444</v>
      </c>
      <c r="D471" s="3" t="s">
        <v>727</v>
      </c>
      <c r="E471" s="30"/>
      <c r="F471" s="69"/>
      <c r="G471" s="69"/>
      <c r="H471" s="69"/>
    </row>
    <row r="472" spans="1:8" hidden="1" x14ac:dyDescent="0.2">
      <c r="A472" s="203" t="s">
        <v>384</v>
      </c>
      <c r="B472" s="203"/>
      <c r="C472" s="5" t="s">
        <v>446</v>
      </c>
      <c r="D472" s="3" t="s">
        <v>727</v>
      </c>
      <c r="E472" s="30"/>
      <c r="F472" s="69"/>
      <c r="G472" s="69"/>
      <c r="H472" s="69"/>
    </row>
    <row r="473" spans="1:8" hidden="1" x14ac:dyDescent="0.2">
      <c r="A473" s="203" t="s">
        <v>386</v>
      </c>
      <c r="B473" s="203"/>
      <c r="C473" s="3" t="s">
        <v>448</v>
      </c>
      <c r="D473" s="3" t="s">
        <v>727</v>
      </c>
      <c r="E473" s="24"/>
      <c r="F473" s="66"/>
      <c r="G473" s="66"/>
      <c r="H473" s="66"/>
    </row>
    <row r="474" spans="1:8" hidden="1" x14ac:dyDescent="0.2">
      <c r="A474" s="203" t="s">
        <v>388</v>
      </c>
      <c r="B474" s="203"/>
      <c r="C474" s="3" t="s">
        <v>450</v>
      </c>
      <c r="D474" s="3" t="s">
        <v>727</v>
      </c>
      <c r="E474" s="24"/>
      <c r="F474" s="66"/>
      <c r="G474" s="66"/>
      <c r="H474" s="66"/>
    </row>
    <row r="475" spans="1:8" ht="25.5" hidden="1" x14ac:dyDescent="0.2">
      <c r="A475" s="203" t="s">
        <v>391</v>
      </c>
      <c r="B475" s="203"/>
      <c r="C475" s="3" t="s">
        <v>452</v>
      </c>
      <c r="D475" s="3" t="s">
        <v>727</v>
      </c>
      <c r="E475" s="24"/>
      <c r="F475" s="66"/>
      <c r="G475" s="66"/>
      <c r="H475" s="66"/>
    </row>
    <row r="476" spans="1:8" hidden="1" x14ac:dyDescent="0.2">
      <c r="A476" s="203" t="s">
        <v>393</v>
      </c>
      <c r="B476" s="203"/>
      <c r="C476" s="5" t="s">
        <v>454</v>
      </c>
      <c r="D476" s="3" t="s">
        <v>727</v>
      </c>
      <c r="E476" s="30"/>
      <c r="F476" s="69"/>
      <c r="G476" s="69"/>
      <c r="H476" s="69"/>
    </row>
    <row r="477" spans="1:8" hidden="1" x14ac:dyDescent="0.2">
      <c r="A477" s="203" t="s">
        <v>395</v>
      </c>
      <c r="B477" s="203"/>
      <c r="C477" s="5" t="s">
        <v>456</v>
      </c>
      <c r="D477" s="3" t="s">
        <v>727</v>
      </c>
      <c r="E477" s="30"/>
      <c r="F477" s="69"/>
      <c r="G477" s="69"/>
      <c r="H477" s="69"/>
    </row>
    <row r="478" spans="1:8" hidden="1" x14ac:dyDescent="0.2">
      <c r="A478" s="203" t="s">
        <v>397</v>
      </c>
      <c r="B478" s="203"/>
      <c r="C478" s="5" t="s">
        <v>458</v>
      </c>
      <c r="D478" s="3" t="s">
        <v>727</v>
      </c>
      <c r="E478" s="30"/>
      <c r="F478" s="69"/>
      <c r="G478" s="69"/>
      <c r="H478" s="69"/>
    </row>
    <row r="479" spans="1:8" hidden="1" x14ac:dyDescent="0.2">
      <c r="A479" s="203" t="s">
        <v>399</v>
      </c>
      <c r="B479" s="203"/>
      <c r="C479" s="5" t="s">
        <v>460</v>
      </c>
      <c r="D479" s="3" t="s">
        <v>727</v>
      </c>
      <c r="E479" s="30"/>
      <c r="F479" s="69"/>
      <c r="G479" s="69"/>
      <c r="H479" s="69"/>
    </row>
    <row r="480" spans="1:8" hidden="1" x14ac:dyDescent="0.2">
      <c r="A480" s="203" t="s">
        <v>402</v>
      </c>
      <c r="B480" s="203"/>
      <c r="C480" s="5" t="s">
        <v>728</v>
      </c>
      <c r="D480" s="23" t="s">
        <v>729</v>
      </c>
      <c r="E480" s="30"/>
      <c r="F480" s="69"/>
      <c r="G480" s="69"/>
      <c r="H480" s="69"/>
    </row>
    <row r="481" spans="1:8" ht="25.5" hidden="1" x14ac:dyDescent="0.2">
      <c r="A481" s="206" t="s">
        <v>404</v>
      </c>
      <c r="B481" s="206"/>
      <c r="C481" s="7" t="s">
        <v>730</v>
      </c>
      <c r="D481" s="20" t="s">
        <v>731</v>
      </c>
      <c r="E481" s="34"/>
      <c r="F481" s="72">
        <f>F417+F419+F420+F421+F432+F443+F454+F456+F467+F468+F469+F480</f>
        <v>0</v>
      </c>
      <c r="G481" s="72">
        <f>G417+G419+G420+G421+G432+G443+G454+G456+G467+G468+G469+G480</f>
        <v>0</v>
      </c>
      <c r="H481" s="72">
        <f>H417+H419+H420+H421+H432+H443+H454+H456+H467+H468+H469+H480</f>
        <v>0</v>
      </c>
    </row>
    <row r="482" spans="1:8" hidden="1" x14ac:dyDescent="0.2">
      <c r="A482" s="203" t="s">
        <v>406</v>
      </c>
      <c r="B482" s="203"/>
      <c r="C482" s="5" t="s">
        <v>732</v>
      </c>
      <c r="D482" s="23" t="s">
        <v>733</v>
      </c>
      <c r="E482" s="30"/>
      <c r="F482" s="69"/>
      <c r="G482" s="69"/>
      <c r="H482" s="69"/>
    </row>
    <row r="483" spans="1:8" hidden="1" x14ac:dyDescent="0.2">
      <c r="A483" s="203" t="s">
        <v>408</v>
      </c>
      <c r="B483" s="203"/>
      <c r="C483" s="5" t="s">
        <v>734</v>
      </c>
      <c r="D483" s="23" t="s">
        <v>735</v>
      </c>
      <c r="E483" s="30"/>
      <c r="F483" s="69"/>
      <c r="G483" s="69"/>
      <c r="H483" s="69"/>
    </row>
    <row r="484" spans="1:8" hidden="1" x14ac:dyDescent="0.2">
      <c r="A484" s="203" t="s">
        <v>411</v>
      </c>
      <c r="B484" s="203"/>
      <c r="C484" s="5" t="s">
        <v>736</v>
      </c>
      <c r="D484" s="23" t="s">
        <v>735</v>
      </c>
      <c r="E484" s="30"/>
      <c r="F484" s="69"/>
      <c r="G484" s="69"/>
      <c r="H484" s="69"/>
    </row>
    <row r="485" spans="1:8" hidden="1" x14ac:dyDescent="0.2">
      <c r="A485" s="203" t="s">
        <v>414</v>
      </c>
      <c r="B485" s="203"/>
      <c r="C485" s="3" t="s">
        <v>737</v>
      </c>
      <c r="D485" s="23" t="s">
        <v>738</v>
      </c>
      <c r="E485" s="24"/>
      <c r="F485" s="66"/>
      <c r="G485" s="66"/>
      <c r="H485" s="66"/>
    </row>
    <row r="486" spans="1:8" hidden="1" x14ac:dyDescent="0.2">
      <c r="A486" s="203" t="s">
        <v>416</v>
      </c>
      <c r="B486" s="203"/>
      <c r="C486" s="5" t="s">
        <v>739</v>
      </c>
      <c r="D486" s="23" t="s">
        <v>740</v>
      </c>
      <c r="E486" s="30"/>
      <c r="F486" s="69"/>
      <c r="G486" s="69"/>
      <c r="H486" s="69"/>
    </row>
    <row r="487" spans="1:8" hidden="1" x14ac:dyDescent="0.2">
      <c r="A487" s="203" t="s">
        <v>419</v>
      </c>
      <c r="B487" s="203"/>
      <c r="C487" s="5" t="s">
        <v>741</v>
      </c>
      <c r="D487" s="23" t="s">
        <v>742</v>
      </c>
      <c r="E487" s="30"/>
      <c r="F487" s="69"/>
      <c r="G487" s="69"/>
      <c r="H487" s="69"/>
    </row>
    <row r="488" spans="1:8" hidden="1" x14ac:dyDescent="0.2">
      <c r="A488" s="203" t="s">
        <v>421</v>
      </c>
      <c r="B488" s="203"/>
      <c r="C488" s="3" t="s">
        <v>743</v>
      </c>
      <c r="D488" s="23" t="s">
        <v>744</v>
      </c>
      <c r="E488" s="24"/>
      <c r="F488" s="66"/>
      <c r="G488" s="66"/>
      <c r="H488" s="66"/>
    </row>
    <row r="489" spans="1:8" hidden="1" x14ac:dyDescent="0.2">
      <c r="A489" s="203" t="s">
        <v>424</v>
      </c>
      <c r="B489" s="203"/>
      <c r="C489" s="3" t="s">
        <v>745</v>
      </c>
      <c r="D489" s="23" t="s">
        <v>746</v>
      </c>
      <c r="E489" s="24"/>
      <c r="F489" s="66"/>
      <c r="G489" s="66"/>
      <c r="H489" s="66"/>
    </row>
    <row r="490" spans="1:8" hidden="1" x14ac:dyDescent="0.2">
      <c r="A490" s="206" t="s">
        <v>427</v>
      </c>
      <c r="B490" s="206"/>
      <c r="C490" s="7" t="s">
        <v>747</v>
      </c>
      <c r="D490" s="20" t="s">
        <v>748</v>
      </c>
      <c r="E490" s="34"/>
      <c r="F490" s="72">
        <f>F482+F483+F485+F486+F487+F488+F489</f>
        <v>0</v>
      </c>
      <c r="G490" s="72">
        <f>G482+G483+G485+G486+G487+G488+G489</f>
        <v>0</v>
      </c>
      <c r="H490" s="72">
        <f>H482+H483+H485+H486+H487+H488+H489</f>
        <v>0</v>
      </c>
    </row>
    <row r="491" spans="1:8" hidden="1" x14ac:dyDescent="0.2">
      <c r="A491" s="203" t="s">
        <v>429</v>
      </c>
      <c r="B491" s="203"/>
      <c r="C491" s="5" t="s">
        <v>749</v>
      </c>
      <c r="D491" s="23" t="s">
        <v>750</v>
      </c>
      <c r="E491" s="30"/>
      <c r="F491" s="69"/>
      <c r="G491" s="69"/>
      <c r="H491" s="69"/>
    </row>
    <row r="492" spans="1:8" hidden="1" x14ac:dyDescent="0.2">
      <c r="A492" s="203" t="s">
        <v>432</v>
      </c>
      <c r="B492" s="203"/>
      <c r="C492" s="5" t="s">
        <v>751</v>
      </c>
      <c r="D492" s="23" t="s">
        <v>752</v>
      </c>
      <c r="E492" s="30"/>
      <c r="F492" s="69"/>
      <c r="G492" s="69"/>
      <c r="H492" s="69"/>
    </row>
    <row r="493" spans="1:8" hidden="1" x14ac:dyDescent="0.2">
      <c r="A493" s="203" t="s">
        <v>435</v>
      </c>
      <c r="B493" s="203"/>
      <c r="C493" s="5" t="s">
        <v>753</v>
      </c>
      <c r="D493" s="23" t="s">
        <v>754</v>
      </c>
      <c r="E493" s="30"/>
      <c r="F493" s="69"/>
      <c r="G493" s="69"/>
      <c r="H493" s="69"/>
    </row>
    <row r="494" spans="1:8" hidden="1" x14ac:dyDescent="0.2">
      <c r="A494" s="203" t="s">
        <v>438</v>
      </c>
      <c r="B494" s="203"/>
      <c r="C494" s="5" t="s">
        <v>755</v>
      </c>
      <c r="D494" s="23" t="s">
        <v>756</v>
      </c>
      <c r="E494" s="30"/>
      <c r="F494" s="69"/>
      <c r="G494" s="69"/>
      <c r="H494" s="69"/>
    </row>
    <row r="495" spans="1:8" hidden="1" x14ac:dyDescent="0.2">
      <c r="A495" s="206" t="s">
        <v>441</v>
      </c>
      <c r="B495" s="206"/>
      <c r="C495" s="7" t="s">
        <v>757</v>
      </c>
      <c r="D495" s="20" t="s">
        <v>758</v>
      </c>
      <c r="E495" s="34"/>
      <c r="F495" s="72">
        <f>SUM(F491:F494)</f>
        <v>0</v>
      </c>
      <c r="G495" s="72">
        <f>SUM(G491:G494)</f>
        <v>0</v>
      </c>
      <c r="H495" s="72">
        <f>SUM(H491:H494)</f>
        <v>0</v>
      </c>
    </row>
    <row r="496" spans="1:8" ht="25.5" hidden="1" x14ac:dyDescent="0.2">
      <c r="A496" s="203" t="s">
        <v>443</v>
      </c>
      <c r="B496" s="203"/>
      <c r="C496" s="5" t="s">
        <v>759</v>
      </c>
      <c r="D496" s="23" t="s">
        <v>760</v>
      </c>
      <c r="E496" s="30"/>
      <c r="F496" s="69"/>
      <c r="G496" s="69"/>
      <c r="H496" s="69"/>
    </row>
    <row r="497" spans="1:8" ht="25.5" hidden="1" x14ac:dyDescent="0.2">
      <c r="A497" s="203" t="s">
        <v>445</v>
      </c>
      <c r="B497" s="203"/>
      <c r="C497" s="5" t="s">
        <v>761</v>
      </c>
      <c r="D497" s="23" t="s">
        <v>762</v>
      </c>
      <c r="E497" s="30"/>
      <c r="F497" s="69">
        <f>SUM(F498:F507)</f>
        <v>0</v>
      </c>
      <c r="G497" s="69">
        <f>SUM(G498:G507)</f>
        <v>0</v>
      </c>
      <c r="H497" s="69">
        <f>SUM(H498:H507)</f>
        <v>0</v>
      </c>
    </row>
    <row r="498" spans="1:8" hidden="1" x14ac:dyDescent="0.2">
      <c r="A498" s="203" t="s">
        <v>447</v>
      </c>
      <c r="B498" s="203"/>
      <c r="C498" s="5" t="s">
        <v>37</v>
      </c>
      <c r="D498" s="23" t="s">
        <v>762</v>
      </c>
      <c r="E498" s="30"/>
      <c r="F498" s="69"/>
      <c r="G498" s="69"/>
      <c r="H498" s="69"/>
    </row>
    <row r="499" spans="1:8" hidden="1" x14ac:dyDescent="0.2">
      <c r="A499" s="203" t="s">
        <v>449</v>
      </c>
      <c r="B499" s="203"/>
      <c r="C499" s="5" t="s">
        <v>39</v>
      </c>
      <c r="D499" s="23" t="s">
        <v>762</v>
      </c>
      <c r="E499" s="30"/>
      <c r="F499" s="69"/>
      <c r="G499" s="69"/>
      <c r="H499" s="69"/>
    </row>
    <row r="500" spans="1:8" ht="25.5" hidden="1" x14ac:dyDescent="0.2">
      <c r="A500" s="203" t="s">
        <v>451</v>
      </c>
      <c r="B500" s="203"/>
      <c r="C500" s="5" t="s">
        <v>41</v>
      </c>
      <c r="D500" s="23" t="s">
        <v>762</v>
      </c>
      <c r="E500" s="30"/>
      <c r="F500" s="69"/>
      <c r="G500" s="69"/>
      <c r="H500" s="69"/>
    </row>
    <row r="501" spans="1:8" hidden="1" x14ac:dyDescent="0.2">
      <c r="A501" s="203" t="s">
        <v>453</v>
      </c>
      <c r="B501" s="203"/>
      <c r="C501" s="5" t="s">
        <v>43</v>
      </c>
      <c r="D501" s="23" t="s">
        <v>762</v>
      </c>
      <c r="E501" s="30"/>
      <c r="F501" s="69"/>
      <c r="G501" s="69"/>
      <c r="H501" s="69"/>
    </row>
    <row r="502" spans="1:8" hidden="1" x14ac:dyDescent="0.2">
      <c r="A502" s="203" t="s">
        <v>455</v>
      </c>
      <c r="B502" s="203"/>
      <c r="C502" s="5" t="s">
        <v>45</v>
      </c>
      <c r="D502" s="23" t="s">
        <v>762</v>
      </c>
      <c r="E502" s="30"/>
      <c r="F502" s="69"/>
      <c r="G502" s="69"/>
      <c r="H502" s="69"/>
    </row>
    <row r="503" spans="1:8" hidden="1" x14ac:dyDescent="0.2">
      <c r="A503" s="203" t="s">
        <v>457</v>
      </c>
      <c r="B503" s="203"/>
      <c r="C503" s="5" t="s">
        <v>47</v>
      </c>
      <c r="D503" s="23" t="s">
        <v>762</v>
      </c>
      <c r="E503" s="30"/>
      <c r="F503" s="69"/>
      <c r="G503" s="69"/>
      <c r="H503" s="69"/>
    </row>
    <row r="504" spans="1:8" hidden="1" x14ac:dyDescent="0.2">
      <c r="A504" s="203" t="s">
        <v>459</v>
      </c>
      <c r="B504" s="203"/>
      <c r="C504" s="5" t="s">
        <v>49</v>
      </c>
      <c r="D504" s="23" t="s">
        <v>762</v>
      </c>
      <c r="E504" s="30"/>
      <c r="F504" s="69"/>
      <c r="G504" s="69"/>
      <c r="H504" s="69"/>
    </row>
    <row r="505" spans="1:8" hidden="1" x14ac:dyDescent="0.2">
      <c r="A505" s="203" t="s">
        <v>461</v>
      </c>
      <c r="B505" s="203"/>
      <c r="C505" s="5" t="s">
        <v>51</v>
      </c>
      <c r="D505" s="23" t="s">
        <v>762</v>
      </c>
      <c r="E505" s="30"/>
      <c r="F505" s="69"/>
      <c r="G505" s="69"/>
      <c r="H505" s="69"/>
    </row>
    <row r="506" spans="1:8" hidden="1" x14ac:dyDescent="0.2">
      <c r="A506" s="203" t="s">
        <v>464</v>
      </c>
      <c r="B506" s="203"/>
      <c r="C506" s="5" t="s">
        <v>53</v>
      </c>
      <c r="D506" s="23" t="s">
        <v>762</v>
      </c>
      <c r="E506" s="30"/>
      <c r="F506" s="69"/>
      <c r="G506" s="69"/>
      <c r="H506" s="69"/>
    </row>
    <row r="507" spans="1:8" hidden="1" x14ac:dyDescent="0.2">
      <c r="A507" s="203" t="s">
        <v>465</v>
      </c>
      <c r="B507" s="203"/>
      <c r="C507" s="5" t="s">
        <v>55</v>
      </c>
      <c r="D507" s="23" t="s">
        <v>762</v>
      </c>
      <c r="E507" s="30"/>
      <c r="F507" s="69"/>
      <c r="G507" s="69"/>
      <c r="H507" s="69"/>
    </row>
    <row r="508" spans="1:8" ht="25.5" hidden="1" x14ac:dyDescent="0.2">
      <c r="A508" s="203" t="s">
        <v>466</v>
      </c>
      <c r="B508" s="203"/>
      <c r="C508" s="5" t="s">
        <v>763</v>
      </c>
      <c r="D508" s="23" t="s">
        <v>764</v>
      </c>
      <c r="E508" s="30"/>
      <c r="F508" s="69">
        <f>SUM(F509:F518)</f>
        <v>0</v>
      </c>
      <c r="G508" s="69">
        <f>SUM(G509:G518)</f>
        <v>0</v>
      </c>
      <c r="H508" s="69">
        <f>SUM(H509:H518)</f>
        <v>0</v>
      </c>
    </row>
    <row r="509" spans="1:8" hidden="1" x14ac:dyDescent="0.2">
      <c r="A509" s="203" t="s">
        <v>467</v>
      </c>
      <c r="B509" s="203"/>
      <c r="C509" s="5" t="s">
        <v>37</v>
      </c>
      <c r="D509" s="23" t="s">
        <v>764</v>
      </c>
      <c r="E509" s="30"/>
      <c r="F509" s="69"/>
      <c r="G509" s="69"/>
      <c r="H509" s="69"/>
    </row>
    <row r="510" spans="1:8" hidden="1" x14ac:dyDescent="0.2">
      <c r="A510" s="203" t="s">
        <v>468</v>
      </c>
      <c r="B510" s="203"/>
      <c r="C510" s="5" t="s">
        <v>39</v>
      </c>
      <c r="D510" s="23" t="s">
        <v>764</v>
      </c>
      <c r="E510" s="30"/>
      <c r="F510" s="69"/>
      <c r="G510" s="69"/>
      <c r="H510" s="69"/>
    </row>
    <row r="511" spans="1:8" ht="25.5" hidden="1" x14ac:dyDescent="0.2">
      <c r="A511" s="203" t="s">
        <v>469</v>
      </c>
      <c r="B511" s="203"/>
      <c r="C511" s="5" t="s">
        <v>41</v>
      </c>
      <c r="D511" s="23" t="s">
        <v>764</v>
      </c>
      <c r="E511" s="30"/>
      <c r="F511" s="69"/>
      <c r="G511" s="69"/>
      <c r="H511" s="69"/>
    </row>
    <row r="512" spans="1:8" hidden="1" x14ac:dyDescent="0.2">
      <c r="A512" s="203" t="s">
        <v>470</v>
      </c>
      <c r="B512" s="203"/>
      <c r="C512" s="5" t="s">
        <v>43</v>
      </c>
      <c r="D512" s="23" t="s">
        <v>764</v>
      </c>
      <c r="E512" s="30"/>
      <c r="F512" s="69"/>
      <c r="G512" s="69"/>
      <c r="H512" s="69"/>
    </row>
    <row r="513" spans="1:8" hidden="1" x14ac:dyDescent="0.2">
      <c r="A513" s="203" t="s">
        <v>471</v>
      </c>
      <c r="B513" s="203"/>
      <c r="C513" s="5" t="s">
        <v>45</v>
      </c>
      <c r="D513" s="23" t="s">
        <v>764</v>
      </c>
      <c r="E513" s="30"/>
      <c r="F513" s="69"/>
      <c r="G513" s="69"/>
      <c r="H513" s="69"/>
    </row>
    <row r="514" spans="1:8" hidden="1" x14ac:dyDescent="0.2">
      <c r="A514" s="203" t="s">
        <v>472</v>
      </c>
      <c r="B514" s="203"/>
      <c r="C514" s="5" t="s">
        <v>47</v>
      </c>
      <c r="D514" s="23" t="s">
        <v>764</v>
      </c>
      <c r="E514" s="30"/>
      <c r="F514" s="69"/>
      <c r="G514" s="69"/>
      <c r="H514" s="69"/>
    </row>
    <row r="515" spans="1:8" hidden="1" x14ac:dyDescent="0.2">
      <c r="A515" s="203" t="s">
        <v>473</v>
      </c>
      <c r="B515" s="203"/>
      <c r="C515" s="5" t="s">
        <v>49</v>
      </c>
      <c r="D515" s="23" t="s">
        <v>764</v>
      </c>
      <c r="E515" s="30"/>
      <c r="F515" s="69"/>
      <c r="G515" s="69"/>
      <c r="H515" s="69"/>
    </row>
    <row r="516" spans="1:8" hidden="1" x14ac:dyDescent="0.2">
      <c r="A516" s="203" t="s">
        <v>474</v>
      </c>
      <c r="B516" s="203"/>
      <c r="C516" s="5" t="s">
        <v>51</v>
      </c>
      <c r="D516" s="23" t="s">
        <v>764</v>
      </c>
      <c r="E516" s="30"/>
      <c r="F516" s="69"/>
      <c r="G516" s="69"/>
      <c r="H516" s="69"/>
    </row>
    <row r="517" spans="1:8" hidden="1" x14ac:dyDescent="0.2">
      <c r="A517" s="203" t="s">
        <v>477</v>
      </c>
      <c r="B517" s="203"/>
      <c r="C517" s="5" t="s">
        <v>53</v>
      </c>
      <c r="D517" s="23" t="s">
        <v>764</v>
      </c>
      <c r="E517" s="30"/>
      <c r="F517" s="69"/>
      <c r="G517" s="69"/>
      <c r="H517" s="69"/>
    </row>
    <row r="518" spans="1:8" hidden="1" x14ac:dyDescent="0.2">
      <c r="A518" s="203" t="s">
        <v>480</v>
      </c>
      <c r="B518" s="203"/>
      <c r="C518" s="5" t="s">
        <v>55</v>
      </c>
      <c r="D518" s="23" t="s">
        <v>764</v>
      </c>
      <c r="E518" s="30"/>
      <c r="F518" s="69"/>
      <c r="G518" s="69"/>
      <c r="H518" s="69"/>
    </row>
    <row r="519" spans="1:8" ht="25.5" hidden="1" x14ac:dyDescent="0.2">
      <c r="A519" s="203" t="s">
        <v>483</v>
      </c>
      <c r="B519" s="203"/>
      <c r="C519" s="5" t="s">
        <v>765</v>
      </c>
      <c r="D519" s="23" t="s">
        <v>766</v>
      </c>
      <c r="E519" s="30"/>
      <c r="F519" s="69">
        <f>SUM(F520:F529)</f>
        <v>0</v>
      </c>
      <c r="G519" s="69">
        <f>SUM(G520:G529)</f>
        <v>0</v>
      </c>
      <c r="H519" s="69">
        <f>SUM(H520:H529)</f>
        <v>0</v>
      </c>
    </row>
    <row r="520" spans="1:8" hidden="1" x14ac:dyDescent="0.2">
      <c r="A520" s="203" t="s">
        <v>484</v>
      </c>
      <c r="B520" s="203"/>
      <c r="C520" s="5" t="s">
        <v>37</v>
      </c>
      <c r="D520" s="23" t="s">
        <v>766</v>
      </c>
      <c r="E520" s="30"/>
      <c r="F520" s="69"/>
      <c r="G520" s="69"/>
      <c r="H520" s="69"/>
    </row>
    <row r="521" spans="1:8" hidden="1" x14ac:dyDescent="0.2">
      <c r="A521" s="203" t="s">
        <v>485</v>
      </c>
      <c r="B521" s="203"/>
      <c r="C521" s="5" t="s">
        <v>39</v>
      </c>
      <c r="D521" s="23" t="s">
        <v>766</v>
      </c>
      <c r="E521" s="30"/>
      <c r="F521" s="69"/>
      <c r="G521" s="69"/>
      <c r="H521" s="69"/>
    </row>
    <row r="522" spans="1:8" ht="25.5" hidden="1" x14ac:dyDescent="0.2">
      <c r="A522" s="203" t="s">
        <v>486</v>
      </c>
      <c r="B522" s="203"/>
      <c r="C522" s="5" t="s">
        <v>41</v>
      </c>
      <c r="D522" s="23" t="s">
        <v>766</v>
      </c>
      <c r="E522" s="30"/>
      <c r="F522" s="69"/>
      <c r="G522" s="69"/>
      <c r="H522" s="69"/>
    </row>
    <row r="523" spans="1:8" hidden="1" x14ac:dyDescent="0.2">
      <c r="A523" s="203" t="s">
        <v>487</v>
      </c>
      <c r="B523" s="203"/>
      <c r="C523" s="5" t="s">
        <v>43</v>
      </c>
      <c r="D523" s="23" t="s">
        <v>766</v>
      </c>
      <c r="E523" s="30"/>
      <c r="F523" s="69"/>
      <c r="G523" s="69"/>
      <c r="H523" s="69"/>
    </row>
    <row r="524" spans="1:8" hidden="1" x14ac:dyDescent="0.2">
      <c r="A524" s="203" t="s">
        <v>488</v>
      </c>
      <c r="B524" s="203"/>
      <c r="C524" s="5" t="s">
        <v>45</v>
      </c>
      <c r="D524" s="23" t="s">
        <v>766</v>
      </c>
      <c r="E524" s="30"/>
      <c r="F524" s="69"/>
      <c r="G524" s="69"/>
      <c r="H524" s="69"/>
    </row>
    <row r="525" spans="1:8" hidden="1" x14ac:dyDescent="0.2">
      <c r="A525" s="203" t="s">
        <v>489</v>
      </c>
      <c r="B525" s="203"/>
      <c r="C525" s="5" t="s">
        <v>47</v>
      </c>
      <c r="D525" s="23" t="s">
        <v>766</v>
      </c>
      <c r="E525" s="30"/>
      <c r="F525" s="69"/>
      <c r="G525" s="69"/>
      <c r="H525" s="69"/>
    </row>
    <row r="526" spans="1:8" hidden="1" x14ac:dyDescent="0.2">
      <c r="A526" s="203" t="s">
        <v>490</v>
      </c>
      <c r="B526" s="203"/>
      <c r="C526" s="5" t="s">
        <v>49</v>
      </c>
      <c r="D526" s="23" t="s">
        <v>766</v>
      </c>
      <c r="E526" s="30"/>
      <c r="F526" s="69"/>
      <c r="G526" s="69"/>
      <c r="H526" s="69"/>
    </row>
    <row r="527" spans="1:8" hidden="1" x14ac:dyDescent="0.2">
      <c r="A527" s="203" t="s">
        <v>491</v>
      </c>
      <c r="B527" s="203"/>
      <c r="C527" s="5" t="s">
        <v>51</v>
      </c>
      <c r="D527" s="23" t="s">
        <v>766</v>
      </c>
      <c r="E527" s="30"/>
      <c r="F527" s="69"/>
      <c r="G527" s="69"/>
      <c r="H527" s="69"/>
    </row>
    <row r="528" spans="1:8" hidden="1" x14ac:dyDescent="0.2">
      <c r="A528" s="203" t="s">
        <v>492</v>
      </c>
      <c r="B528" s="203"/>
      <c r="C528" s="5" t="s">
        <v>53</v>
      </c>
      <c r="D528" s="23" t="s">
        <v>766</v>
      </c>
      <c r="E528" s="30"/>
      <c r="F528" s="69"/>
      <c r="G528" s="69"/>
      <c r="H528" s="69"/>
    </row>
    <row r="529" spans="1:8" hidden="1" x14ac:dyDescent="0.2">
      <c r="A529" s="203" t="s">
        <v>493</v>
      </c>
      <c r="B529" s="203"/>
      <c r="C529" s="5" t="s">
        <v>55</v>
      </c>
      <c r="D529" s="23" t="s">
        <v>766</v>
      </c>
      <c r="E529" s="30"/>
      <c r="F529" s="69"/>
      <c r="G529" s="69"/>
      <c r="H529" s="69"/>
    </row>
    <row r="530" spans="1:8" ht="25.5" hidden="1" x14ac:dyDescent="0.2">
      <c r="A530" s="203" t="s">
        <v>496</v>
      </c>
      <c r="B530" s="203"/>
      <c r="C530" s="5" t="s">
        <v>767</v>
      </c>
      <c r="D530" s="23" t="s">
        <v>768</v>
      </c>
      <c r="E530" s="30"/>
      <c r="F530" s="69"/>
      <c r="G530" s="69"/>
      <c r="H530" s="69"/>
    </row>
    <row r="531" spans="1:8" ht="25.5" hidden="1" x14ac:dyDescent="0.2">
      <c r="A531" s="203" t="s">
        <v>497</v>
      </c>
      <c r="B531" s="203"/>
      <c r="C531" s="5" t="s">
        <v>719</v>
      </c>
      <c r="D531" s="23" t="s">
        <v>768</v>
      </c>
      <c r="E531" s="30"/>
      <c r="F531" s="69"/>
      <c r="G531" s="69"/>
      <c r="H531" s="69"/>
    </row>
    <row r="532" spans="1:8" ht="25.5" hidden="1" x14ac:dyDescent="0.2">
      <c r="A532" s="203" t="s">
        <v>498</v>
      </c>
      <c r="B532" s="203"/>
      <c r="C532" s="5" t="s">
        <v>769</v>
      </c>
      <c r="D532" s="23" t="s">
        <v>770</v>
      </c>
      <c r="E532" s="30"/>
      <c r="F532" s="69">
        <f>SUM(F533:F542)</f>
        <v>0</v>
      </c>
      <c r="G532" s="69">
        <f>SUM(G533:G542)</f>
        <v>0</v>
      </c>
      <c r="H532" s="69">
        <f>SUM(H533:H542)</f>
        <v>0</v>
      </c>
    </row>
    <row r="533" spans="1:8" hidden="1" x14ac:dyDescent="0.2">
      <c r="A533" s="203" t="s">
        <v>499</v>
      </c>
      <c r="B533" s="203"/>
      <c r="C533" s="5" t="s">
        <v>442</v>
      </c>
      <c r="D533" s="3" t="s">
        <v>770</v>
      </c>
      <c r="E533" s="30"/>
      <c r="F533" s="69"/>
      <c r="G533" s="69"/>
      <c r="H533" s="69"/>
    </row>
    <row r="534" spans="1:8" hidden="1" x14ac:dyDescent="0.2">
      <c r="A534" s="203" t="s">
        <v>500</v>
      </c>
      <c r="B534" s="203"/>
      <c r="C534" s="5" t="s">
        <v>444</v>
      </c>
      <c r="D534" s="23" t="s">
        <v>770</v>
      </c>
      <c r="E534" s="30"/>
      <c r="F534" s="69"/>
      <c r="G534" s="69"/>
      <c r="H534" s="69"/>
    </row>
    <row r="535" spans="1:8" hidden="1" x14ac:dyDescent="0.2">
      <c r="A535" s="203" t="s">
        <v>501</v>
      </c>
      <c r="B535" s="203"/>
      <c r="C535" s="5" t="s">
        <v>446</v>
      </c>
      <c r="D535" s="3" t="s">
        <v>770</v>
      </c>
      <c r="E535" s="30"/>
      <c r="F535" s="69"/>
      <c r="G535" s="69"/>
      <c r="H535" s="69"/>
    </row>
    <row r="536" spans="1:8" hidden="1" x14ac:dyDescent="0.2">
      <c r="A536" s="203" t="s">
        <v>502</v>
      </c>
      <c r="B536" s="203"/>
      <c r="C536" s="3" t="s">
        <v>448</v>
      </c>
      <c r="D536" s="23" t="s">
        <v>770</v>
      </c>
      <c r="E536" s="24"/>
      <c r="F536" s="66"/>
      <c r="G536" s="66"/>
      <c r="H536" s="66"/>
    </row>
    <row r="537" spans="1:8" hidden="1" x14ac:dyDescent="0.2">
      <c r="A537" s="203" t="s">
        <v>503</v>
      </c>
      <c r="B537" s="203"/>
      <c r="C537" s="3" t="s">
        <v>450</v>
      </c>
      <c r="D537" s="3" t="s">
        <v>770</v>
      </c>
      <c r="E537" s="24"/>
      <c r="F537" s="66"/>
      <c r="G537" s="66"/>
      <c r="H537" s="66"/>
    </row>
    <row r="538" spans="1:8" ht="25.5" hidden="1" x14ac:dyDescent="0.2">
      <c r="A538" s="203" t="s">
        <v>504</v>
      </c>
      <c r="B538" s="203"/>
      <c r="C538" s="3" t="s">
        <v>452</v>
      </c>
      <c r="D538" s="23" t="s">
        <v>770</v>
      </c>
      <c r="E538" s="24"/>
      <c r="F538" s="66"/>
      <c r="G538" s="66"/>
      <c r="H538" s="66"/>
    </row>
    <row r="539" spans="1:8" hidden="1" x14ac:dyDescent="0.2">
      <c r="A539" s="203" t="s">
        <v>505</v>
      </c>
      <c r="B539" s="203"/>
      <c r="C539" s="5" t="s">
        <v>454</v>
      </c>
      <c r="D539" s="3" t="s">
        <v>770</v>
      </c>
      <c r="E539" s="30"/>
      <c r="F539" s="69"/>
      <c r="G539" s="69"/>
      <c r="H539" s="69"/>
    </row>
    <row r="540" spans="1:8" hidden="1" x14ac:dyDescent="0.2">
      <c r="A540" s="203" t="s">
        <v>506</v>
      </c>
      <c r="B540" s="203"/>
      <c r="C540" s="5" t="s">
        <v>456</v>
      </c>
      <c r="D540" s="23" t="s">
        <v>770</v>
      </c>
      <c r="E540" s="30"/>
      <c r="F540" s="69"/>
      <c r="G540" s="69"/>
      <c r="H540" s="69"/>
    </row>
    <row r="541" spans="1:8" hidden="1" x14ac:dyDescent="0.2">
      <c r="A541" s="203" t="s">
        <v>509</v>
      </c>
      <c r="B541" s="203"/>
      <c r="C541" s="5" t="s">
        <v>458</v>
      </c>
      <c r="D541" s="3" t="s">
        <v>770</v>
      </c>
      <c r="E541" s="30"/>
      <c r="F541" s="69"/>
      <c r="G541" s="69"/>
      <c r="H541" s="69"/>
    </row>
    <row r="542" spans="1:8" hidden="1" x14ac:dyDescent="0.2">
      <c r="A542" s="203" t="s">
        <v>771</v>
      </c>
      <c r="B542" s="203"/>
      <c r="C542" s="5" t="s">
        <v>460</v>
      </c>
      <c r="D542" s="23" t="s">
        <v>770</v>
      </c>
      <c r="E542" s="30"/>
      <c r="F542" s="69"/>
      <c r="G542" s="69"/>
      <c r="H542" s="69"/>
    </row>
    <row r="543" spans="1:8" hidden="1" x14ac:dyDescent="0.2">
      <c r="A543" s="203" t="s">
        <v>772</v>
      </c>
      <c r="B543" s="203"/>
      <c r="C543" s="5" t="s">
        <v>773</v>
      </c>
      <c r="D543" s="23" t="s">
        <v>774</v>
      </c>
      <c r="E543" s="30"/>
      <c r="F543" s="69"/>
      <c r="G543" s="69"/>
      <c r="H543" s="69"/>
    </row>
    <row r="544" spans="1:8" ht="25.5" hidden="1" x14ac:dyDescent="0.2">
      <c r="A544" s="203" t="s">
        <v>775</v>
      </c>
      <c r="B544" s="203"/>
      <c r="C544" s="5" t="s">
        <v>776</v>
      </c>
      <c r="D544" s="23" t="s">
        <v>777</v>
      </c>
      <c r="E544" s="30"/>
      <c r="F544" s="69">
        <f>SUM(F545:F554)</f>
        <v>0</v>
      </c>
      <c r="G544" s="69">
        <f>SUM(G545:G554)</f>
        <v>0</v>
      </c>
      <c r="H544" s="69">
        <f>SUM(H545:H554)</f>
        <v>0</v>
      </c>
    </row>
    <row r="545" spans="1:8" hidden="1" x14ac:dyDescent="0.2">
      <c r="A545" s="203" t="s">
        <v>778</v>
      </c>
      <c r="B545" s="203"/>
      <c r="C545" s="5" t="s">
        <v>442</v>
      </c>
      <c r="D545" s="3" t="s">
        <v>777</v>
      </c>
      <c r="E545" s="30"/>
      <c r="F545" s="69"/>
      <c r="G545" s="69"/>
      <c r="H545" s="69"/>
    </row>
    <row r="546" spans="1:8" hidden="1" x14ac:dyDescent="0.2">
      <c r="A546" s="203" t="s">
        <v>779</v>
      </c>
      <c r="B546" s="203"/>
      <c r="C546" s="5" t="s">
        <v>444</v>
      </c>
      <c r="D546" s="3" t="s">
        <v>777</v>
      </c>
      <c r="E546" s="30"/>
      <c r="F546" s="69"/>
      <c r="G546" s="69"/>
      <c r="H546" s="69"/>
    </row>
    <row r="547" spans="1:8" hidden="1" x14ac:dyDescent="0.2">
      <c r="A547" s="203" t="s">
        <v>780</v>
      </c>
      <c r="B547" s="203"/>
      <c r="C547" s="5" t="s">
        <v>446</v>
      </c>
      <c r="D547" s="3" t="s">
        <v>777</v>
      </c>
      <c r="E547" s="30"/>
      <c r="F547" s="69"/>
      <c r="G547" s="69"/>
      <c r="H547" s="69"/>
    </row>
    <row r="548" spans="1:8" hidden="1" x14ac:dyDescent="0.2">
      <c r="A548" s="203" t="s">
        <v>781</v>
      </c>
      <c r="B548" s="203"/>
      <c r="C548" s="3" t="s">
        <v>448</v>
      </c>
      <c r="D548" s="3" t="s">
        <v>777</v>
      </c>
      <c r="E548" s="24"/>
      <c r="F548" s="66"/>
      <c r="G548" s="66"/>
      <c r="H548" s="66"/>
    </row>
    <row r="549" spans="1:8" hidden="1" x14ac:dyDescent="0.2">
      <c r="A549" s="203" t="s">
        <v>782</v>
      </c>
      <c r="B549" s="203"/>
      <c r="C549" s="3" t="s">
        <v>450</v>
      </c>
      <c r="D549" s="3" t="s">
        <v>777</v>
      </c>
      <c r="E549" s="24"/>
      <c r="F549" s="66"/>
      <c r="G549" s="66"/>
      <c r="H549" s="66"/>
    </row>
    <row r="550" spans="1:8" ht="25.5" hidden="1" x14ac:dyDescent="0.2">
      <c r="A550" s="203" t="s">
        <v>783</v>
      </c>
      <c r="B550" s="203"/>
      <c r="C550" s="3" t="s">
        <v>452</v>
      </c>
      <c r="D550" s="3" t="s">
        <v>777</v>
      </c>
      <c r="E550" s="24"/>
      <c r="F550" s="66"/>
      <c r="G550" s="66"/>
      <c r="H550" s="66"/>
    </row>
    <row r="551" spans="1:8" hidden="1" x14ac:dyDescent="0.2">
      <c r="A551" s="203" t="s">
        <v>784</v>
      </c>
      <c r="B551" s="203"/>
      <c r="C551" s="5" t="s">
        <v>454</v>
      </c>
      <c r="D551" s="3" t="s">
        <v>777</v>
      </c>
      <c r="E551" s="30"/>
      <c r="F551" s="69"/>
      <c r="G551" s="69"/>
      <c r="H551" s="69"/>
    </row>
    <row r="552" spans="1:8" hidden="1" x14ac:dyDescent="0.2">
      <c r="A552" s="203" t="s">
        <v>785</v>
      </c>
      <c r="B552" s="203"/>
      <c r="C552" s="5" t="s">
        <v>456</v>
      </c>
      <c r="D552" s="3" t="s">
        <v>777</v>
      </c>
      <c r="E552" s="30"/>
      <c r="F552" s="69"/>
      <c r="G552" s="69"/>
      <c r="H552" s="69"/>
    </row>
    <row r="553" spans="1:8" hidden="1" x14ac:dyDescent="0.2">
      <c r="A553" s="203" t="s">
        <v>786</v>
      </c>
      <c r="B553" s="203"/>
      <c r="C553" s="5" t="s">
        <v>458</v>
      </c>
      <c r="D553" s="3" t="s">
        <v>777</v>
      </c>
      <c r="E553" s="30"/>
      <c r="F553" s="69"/>
      <c r="G553" s="69"/>
      <c r="H553" s="69"/>
    </row>
    <row r="554" spans="1:8" hidden="1" x14ac:dyDescent="0.2">
      <c r="A554" s="203" t="s">
        <v>787</v>
      </c>
      <c r="B554" s="203"/>
      <c r="C554" s="5" t="s">
        <v>460</v>
      </c>
      <c r="D554" s="3" t="s">
        <v>777</v>
      </c>
      <c r="E554" s="30"/>
      <c r="F554" s="69"/>
      <c r="G554" s="69"/>
      <c r="H554" s="69"/>
    </row>
    <row r="555" spans="1:8" ht="25.5" hidden="1" x14ac:dyDescent="0.2">
      <c r="A555" s="206" t="s">
        <v>788</v>
      </c>
      <c r="B555" s="206"/>
      <c r="C555" s="7" t="s">
        <v>789</v>
      </c>
      <c r="D555" s="20" t="s">
        <v>790</v>
      </c>
      <c r="E555" s="34"/>
      <c r="F555" s="72">
        <f>F496+F497+F508+F519+F530+F532+F543+F544</f>
        <v>0</v>
      </c>
      <c r="G555" s="72">
        <f>G496+G497+G508+G519+G530+G532+G543+G544</f>
        <v>0</v>
      </c>
      <c r="H555" s="72">
        <f>H496+H497+H508+H519+H530+H532+H543+H544</f>
        <v>0</v>
      </c>
    </row>
    <row r="556" spans="1:8" ht="19.5" customHeight="1" x14ac:dyDescent="0.2">
      <c r="A556" s="206" t="s">
        <v>791</v>
      </c>
      <c r="B556" s="206"/>
      <c r="C556" s="7" t="s">
        <v>792</v>
      </c>
      <c r="D556" s="38" t="s">
        <v>793</v>
      </c>
      <c r="E556" s="34"/>
      <c r="F556" s="72">
        <f>F296+F297+F337+F416+F481+F490+F495+F555</f>
        <v>11946</v>
      </c>
      <c r="G556" s="72">
        <f>G296+G297+G337+G416+G481+G490+G495+G555</f>
        <v>0</v>
      </c>
      <c r="H556" s="72">
        <f>H296+H297+H337+H416+H481+H490+H495+H555</f>
        <v>11946</v>
      </c>
    </row>
    <row r="557" spans="1:8" x14ac:dyDescent="0.2">
      <c r="D557" s="11"/>
    </row>
    <row r="558" spans="1:8" ht="15.75" x14ac:dyDescent="0.25">
      <c r="A558" s="88"/>
      <c r="B558" s="88"/>
      <c r="C558" s="7" t="s">
        <v>802</v>
      </c>
      <c r="D558" s="104"/>
      <c r="E558" s="89"/>
      <c r="F558" s="86">
        <v>1</v>
      </c>
      <c r="G558" s="86">
        <v>0</v>
      </c>
      <c r="H558" s="86">
        <v>1</v>
      </c>
    </row>
    <row r="559" spans="1:8" x14ac:dyDescent="0.2">
      <c r="A559" s="88"/>
      <c r="B559" s="88"/>
      <c r="C559" s="5" t="s">
        <v>803</v>
      </c>
      <c r="D559" s="104"/>
      <c r="E559" s="88"/>
      <c r="F559" s="85">
        <v>0</v>
      </c>
      <c r="G559" s="85">
        <v>0</v>
      </c>
      <c r="H559" s="85">
        <v>0</v>
      </c>
    </row>
    <row r="560" spans="1:8" x14ac:dyDescent="0.2">
      <c r="A560" s="185">
        <v>44</v>
      </c>
      <c r="B560" s="185"/>
      <c r="C560" s="185"/>
      <c r="D560" s="185"/>
      <c r="E560" s="185"/>
      <c r="F560" s="185"/>
      <c r="G560" s="185"/>
    </row>
    <row r="561" spans="3:4" x14ac:dyDescent="0.2">
      <c r="D561" s="11"/>
    </row>
    <row r="562" spans="3:4" x14ac:dyDescent="0.2">
      <c r="C562"/>
      <c r="D562" s="11"/>
    </row>
    <row r="563" spans="3:4" x14ac:dyDescent="0.2">
      <c r="C563"/>
      <c r="D563" s="11"/>
    </row>
    <row r="564" spans="3:4" x14ac:dyDescent="0.2">
      <c r="C564"/>
      <c r="D564" s="11"/>
    </row>
    <row r="565" spans="3:4" x14ac:dyDescent="0.2">
      <c r="C565"/>
      <c r="D565" s="11"/>
    </row>
    <row r="566" spans="3:4" x14ac:dyDescent="0.2">
      <c r="C566"/>
      <c r="D566" s="11"/>
    </row>
    <row r="567" spans="3:4" x14ac:dyDescent="0.2">
      <c r="C567"/>
      <c r="D567" s="11"/>
    </row>
    <row r="568" spans="3:4" x14ac:dyDescent="0.2">
      <c r="C568"/>
      <c r="D568" s="11"/>
    </row>
    <row r="569" spans="3:4" x14ac:dyDescent="0.2">
      <c r="C569"/>
      <c r="D569" s="11"/>
    </row>
    <row r="570" spans="3:4" x14ac:dyDescent="0.2">
      <c r="C570"/>
      <c r="D570" s="11"/>
    </row>
    <row r="571" spans="3:4" x14ac:dyDescent="0.2">
      <c r="C571"/>
      <c r="D571" s="11"/>
    </row>
    <row r="572" spans="3:4" x14ac:dyDescent="0.2">
      <c r="C572"/>
      <c r="D572" s="11"/>
    </row>
    <row r="573" spans="3:4" x14ac:dyDescent="0.2">
      <c r="C573"/>
      <c r="D573" s="11"/>
    </row>
    <row r="574" spans="3:4" x14ac:dyDescent="0.2">
      <c r="C574"/>
      <c r="D574" s="11"/>
    </row>
    <row r="575" spans="3:4" x14ac:dyDescent="0.2">
      <c r="C575"/>
      <c r="D575" s="11"/>
    </row>
    <row r="576" spans="3:4" x14ac:dyDescent="0.2">
      <c r="C576"/>
      <c r="D576" s="11"/>
    </row>
    <row r="577" spans="3:4" x14ac:dyDescent="0.2">
      <c r="C577"/>
      <c r="D577" s="11"/>
    </row>
    <row r="578" spans="3:4" x14ac:dyDescent="0.2">
      <c r="C578"/>
      <c r="D578" s="11"/>
    </row>
    <row r="579" spans="3:4" x14ac:dyDescent="0.2">
      <c r="C579"/>
      <c r="D579" s="11"/>
    </row>
    <row r="580" spans="3:4" x14ac:dyDescent="0.2">
      <c r="C580"/>
      <c r="D580" s="11"/>
    </row>
    <row r="581" spans="3:4" x14ac:dyDescent="0.2">
      <c r="C581"/>
      <c r="D581" s="11"/>
    </row>
    <row r="582" spans="3:4" x14ac:dyDescent="0.2">
      <c r="C582"/>
      <c r="D582" s="11"/>
    </row>
    <row r="583" spans="3:4" x14ac:dyDescent="0.2">
      <c r="C583"/>
      <c r="D583" s="11"/>
    </row>
    <row r="584" spans="3:4" x14ac:dyDescent="0.2">
      <c r="C584"/>
      <c r="D584" s="11"/>
    </row>
    <row r="585" spans="3:4" x14ac:dyDescent="0.2">
      <c r="C585"/>
      <c r="D585" s="11"/>
    </row>
    <row r="586" spans="3:4" x14ac:dyDescent="0.2">
      <c r="C586"/>
      <c r="D586" s="11"/>
    </row>
    <row r="587" spans="3:4" x14ac:dyDescent="0.2">
      <c r="C587"/>
      <c r="D587" s="11"/>
    </row>
    <row r="588" spans="3:4" x14ac:dyDescent="0.2">
      <c r="C588"/>
      <c r="D588" s="11"/>
    </row>
    <row r="589" spans="3:4" x14ac:dyDescent="0.2">
      <c r="C589"/>
      <c r="D589" s="11"/>
    </row>
    <row r="590" spans="3:4" x14ac:dyDescent="0.2">
      <c r="C590"/>
      <c r="D590" s="11"/>
    </row>
    <row r="591" spans="3:4" x14ac:dyDescent="0.2">
      <c r="C591"/>
      <c r="D591" s="11"/>
    </row>
    <row r="592" spans="3:4" x14ac:dyDescent="0.2">
      <c r="C592"/>
      <c r="D592" s="11"/>
    </row>
    <row r="593" spans="3:4" x14ac:dyDescent="0.2">
      <c r="C593"/>
      <c r="D593" s="11"/>
    </row>
    <row r="594" spans="3:4" x14ac:dyDescent="0.2">
      <c r="C594"/>
      <c r="D594" s="11"/>
    </row>
    <row r="595" spans="3:4" x14ac:dyDescent="0.2">
      <c r="C595"/>
      <c r="D595" s="11"/>
    </row>
    <row r="596" spans="3:4" x14ac:dyDescent="0.2">
      <c r="C596"/>
      <c r="D596" s="11"/>
    </row>
    <row r="597" spans="3:4" x14ac:dyDescent="0.2">
      <c r="C597"/>
      <c r="D597" s="11"/>
    </row>
    <row r="598" spans="3:4" x14ac:dyDescent="0.2">
      <c r="C598"/>
      <c r="D598" s="11"/>
    </row>
    <row r="599" spans="3:4" x14ac:dyDescent="0.2">
      <c r="C599"/>
      <c r="D599" s="11"/>
    </row>
    <row r="600" spans="3:4" x14ac:dyDescent="0.2">
      <c r="C600"/>
      <c r="D600" s="11"/>
    </row>
    <row r="601" spans="3:4" x14ac:dyDescent="0.2">
      <c r="C601"/>
      <c r="D601" s="11"/>
    </row>
    <row r="602" spans="3:4" x14ac:dyDescent="0.2">
      <c r="C602"/>
      <c r="D602" s="11"/>
    </row>
    <row r="603" spans="3:4" x14ac:dyDescent="0.2">
      <c r="C603"/>
      <c r="D603" s="11"/>
    </row>
    <row r="604" spans="3:4" x14ac:dyDescent="0.2">
      <c r="C604"/>
      <c r="D604" s="11"/>
    </row>
    <row r="605" spans="3:4" x14ac:dyDescent="0.2">
      <c r="C605"/>
      <c r="D605" s="11"/>
    </row>
    <row r="606" spans="3:4" x14ac:dyDescent="0.2">
      <c r="C606"/>
      <c r="D606" s="11"/>
    </row>
    <row r="607" spans="3:4" x14ac:dyDescent="0.2">
      <c r="C607"/>
      <c r="D607" s="11"/>
    </row>
    <row r="608" spans="3:4" x14ac:dyDescent="0.2">
      <c r="C608"/>
      <c r="D608" s="11"/>
    </row>
    <row r="609" spans="3:4" x14ac:dyDescent="0.2">
      <c r="C609"/>
      <c r="D609" s="11"/>
    </row>
    <row r="610" spans="3:4" x14ac:dyDescent="0.2">
      <c r="C610"/>
      <c r="D610" s="11"/>
    </row>
    <row r="611" spans="3:4" x14ac:dyDescent="0.2">
      <c r="C611"/>
      <c r="D611" s="11"/>
    </row>
    <row r="612" spans="3:4" x14ac:dyDescent="0.2">
      <c r="C612"/>
      <c r="D612" s="11"/>
    </row>
    <row r="613" spans="3:4" x14ac:dyDescent="0.2">
      <c r="C613"/>
      <c r="D613" s="11"/>
    </row>
    <row r="614" spans="3:4" x14ac:dyDescent="0.2">
      <c r="C614"/>
      <c r="D614" s="11"/>
    </row>
    <row r="615" spans="3:4" x14ac:dyDescent="0.2">
      <c r="C615"/>
      <c r="D615" s="11"/>
    </row>
    <row r="616" spans="3:4" x14ac:dyDescent="0.2">
      <c r="C616"/>
      <c r="D616" s="11"/>
    </row>
    <row r="617" spans="3:4" x14ac:dyDescent="0.2">
      <c r="C617"/>
      <c r="D617" s="11"/>
    </row>
    <row r="618" spans="3:4" x14ac:dyDescent="0.2">
      <c r="C618"/>
      <c r="D618" s="11"/>
    </row>
    <row r="619" spans="3:4" x14ac:dyDescent="0.2">
      <c r="C619"/>
      <c r="D619" s="11"/>
    </row>
    <row r="620" spans="3:4" x14ac:dyDescent="0.2">
      <c r="C620"/>
      <c r="D620" s="11"/>
    </row>
    <row r="621" spans="3:4" x14ac:dyDescent="0.2">
      <c r="C621"/>
      <c r="D621" s="11"/>
    </row>
    <row r="622" spans="3:4" x14ac:dyDescent="0.2">
      <c r="C622"/>
      <c r="D622" s="11"/>
    </row>
    <row r="623" spans="3:4" x14ac:dyDescent="0.2">
      <c r="C623"/>
      <c r="D623" s="11"/>
    </row>
    <row r="624" spans="3:4" x14ac:dyDescent="0.2">
      <c r="C624"/>
      <c r="D624" s="11"/>
    </row>
    <row r="625" spans="3:4" x14ac:dyDescent="0.2">
      <c r="C625"/>
      <c r="D625" s="11"/>
    </row>
    <row r="626" spans="3:4" x14ac:dyDescent="0.2">
      <c r="C626"/>
      <c r="D626" s="11"/>
    </row>
    <row r="627" spans="3:4" x14ac:dyDescent="0.2">
      <c r="C627"/>
      <c r="D627" s="11"/>
    </row>
    <row r="628" spans="3:4" x14ac:dyDescent="0.2">
      <c r="C628"/>
      <c r="D628" s="11"/>
    </row>
    <row r="629" spans="3:4" x14ac:dyDescent="0.2">
      <c r="C629"/>
      <c r="D629" s="11"/>
    </row>
    <row r="630" spans="3:4" x14ac:dyDescent="0.2">
      <c r="C630"/>
      <c r="D630" s="11"/>
    </row>
    <row r="631" spans="3:4" x14ac:dyDescent="0.2">
      <c r="C631"/>
      <c r="D631" s="11"/>
    </row>
    <row r="632" spans="3:4" x14ac:dyDescent="0.2">
      <c r="C632"/>
      <c r="D632" s="11"/>
    </row>
    <row r="633" spans="3:4" x14ac:dyDescent="0.2">
      <c r="C633"/>
      <c r="D633" s="11"/>
    </row>
    <row r="634" spans="3:4" x14ac:dyDescent="0.2">
      <c r="C634"/>
      <c r="D634" s="11"/>
    </row>
    <row r="635" spans="3:4" x14ac:dyDescent="0.2">
      <c r="C635"/>
      <c r="D635" s="11"/>
    </row>
    <row r="636" spans="3:4" x14ac:dyDescent="0.2">
      <c r="C636"/>
      <c r="D636" s="11"/>
    </row>
    <row r="637" spans="3:4" x14ac:dyDescent="0.2">
      <c r="C637"/>
      <c r="D637" s="11"/>
    </row>
    <row r="638" spans="3:4" x14ac:dyDescent="0.2">
      <c r="C638"/>
      <c r="D638" s="11"/>
    </row>
    <row r="639" spans="3:4" x14ac:dyDescent="0.2">
      <c r="C639"/>
      <c r="D639" s="11"/>
    </row>
    <row r="640" spans="3:4" x14ac:dyDescent="0.2">
      <c r="C640"/>
      <c r="D640" s="11"/>
    </row>
    <row r="641" spans="3:4" x14ac:dyDescent="0.2">
      <c r="C641"/>
      <c r="D641" s="11"/>
    </row>
    <row r="642" spans="3:4" x14ac:dyDescent="0.2">
      <c r="C642"/>
      <c r="D642" s="11"/>
    </row>
    <row r="643" spans="3:4" x14ac:dyDescent="0.2">
      <c r="C643"/>
      <c r="D643" s="11"/>
    </row>
    <row r="644" spans="3:4" x14ac:dyDescent="0.2">
      <c r="C644"/>
      <c r="D644" s="11"/>
    </row>
    <row r="645" spans="3:4" x14ac:dyDescent="0.2">
      <c r="C645"/>
      <c r="D645" s="11"/>
    </row>
    <row r="646" spans="3:4" x14ac:dyDescent="0.2">
      <c r="C646"/>
      <c r="D646" s="11"/>
    </row>
    <row r="647" spans="3:4" x14ac:dyDescent="0.2">
      <c r="C647"/>
      <c r="D647" s="11"/>
    </row>
    <row r="648" spans="3:4" x14ac:dyDescent="0.2">
      <c r="C648"/>
      <c r="D648" s="11"/>
    </row>
    <row r="649" spans="3:4" x14ac:dyDescent="0.2">
      <c r="C649"/>
      <c r="D649" s="11"/>
    </row>
    <row r="650" spans="3:4" x14ac:dyDescent="0.2">
      <c r="C650"/>
      <c r="D650" s="11"/>
    </row>
    <row r="651" spans="3:4" x14ac:dyDescent="0.2">
      <c r="C651"/>
      <c r="D651" s="11"/>
    </row>
    <row r="652" spans="3:4" x14ac:dyDescent="0.2">
      <c r="C652"/>
      <c r="D652" s="11"/>
    </row>
    <row r="653" spans="3:4" x14ac:dyDescent="0.2">
      <c r="C653"/>
      <c r="D653" s="11"/>
    </row>
    <row r="654" spans="3:4" x14ac:dyDescent="0.2">
      <c r="C654"/>
      <c r="D654" s="11"/>
    </row>
    <row r="655" spans="3:4" x14ac:dyDescent="0.2">
      <c r="C655"/>
      <c r="D655" s="11"/>
    </row>
    <row r="656" spans="3:4" x14ac:dyDescent="0.2">
      <c r="C656"/>
      <c r="D656" s="11"/>
    </row>
    <row r="657" spans="3:4" x14ac:dyDescent="0.2">
      <c r="C657"/>
      <c r="D657" s="11"/>
    </row>
    <row r="658" spans="3:4" x14ac:dyDescent="0.2">
      <c r="C658"/>
      <c r="D658" s="11"/>
    </row>
    <row r="659" spans="3:4" x14ac:dyDescent="0.2">
      <c r="C659"/>
      <c r="D659" s="11"/>
    </row>
    <row r="660" spans="3:4" x14ac:dyDescent="0.2">
      <c r="C660"/>
      <c r="D660" s="11"/>
    </row>
    <row r="661" spans="3:4" x14ac:dyDescent="0.2">
      <c r="C661"/>
      <c r="D661" s="11"/>
    </row>
    <row r="662" spans="3:4" x14ac:dyDescent="0.2">
      <c r="C662"/>
      <c r="D662" s="11"/>
    </row>
    <row r="663" spans="3:4" x14ac:dyDescent="0.2">
      <c r="C663"/>
      <c r="D663" s="11"/>
    </row>
    <row r="664" spans="3:4" x14ac:dyDescent="0.2">
      <c r="C664"/>
      <c r="D664" s="11"/>
    </row>
    <row r="665" spans="3:4" x14ac:dyDescent="0.2">
      <c r="C665"/>
      <c r="D665" s="11"/>
    </row>
    <row r="666" spans="3:4" x14ac:dyDescent="0.2">
      <c r="C666"/>
      <c r="D666" s="11"/>
    </row>
    <row r="667" spans="3:4" x14ac:dyDescent="0.2">
      <c r="C667"/>
      <c r="D667" s="11"/>
    </row>
    <row r="668" spans="3:4" x14ac:dyDescent="0.2">
      <c r="C668"/>
      <c r="D668" s="11"/>
    </row>
    <row r="669" spans="3:4" x14ac:dyDescent="0.2">
      <c r="C669"/>
      <c r="D669" s="11"/>
    </row>
    <row r="670" spans="3:4" x14ac:dyDescent="0.2">
      <c r="C670"/>
      <c r="D670" s="11"/>
    </row>
    <row r="671" spans="3:4" x14ac:dyDescent="0.2">
      <c r="C671"/>
      <c r="D671" s="11"/>
    </row>
    <row r="672" spans="3:4" x14ac:dyDescent="0.2">
      <c r="C672"/>
      <c r="D672" s="11"/>
    </row>
    <row r="673" spans="3:4" x14ac:dyDescent="0.2">
      <c r="C673"/>
      <c r="D673" s="11"/>
    </row>
    <row r="674" spans="3:4" x14ac:dyDescent="0.2">
      <c r="C674"/>
      <c r="D674" s="11"/>
    </row>
    <row r="675" spans="3:4" x14ac:dyDescent="0.2">
      <c r="C675"/>
      <c r="D675" s="11"/>
    </row>
    <row r="676" spans="3:4" x14ac:dyDescent="0.2">
      <c r="C676"/>
      <c r="D676" s="11"/>
    </row>
    <row r="677" spans="3:4" x14ac:dyDescent="0.2">
      <c r="C677"/>
      <c r="D677" s="11"/>
    </row>
    <row r="678" spans="3:4" x14ac:dyDescent="0.2">
      <c r="C678"/>
      <c r="D678" s="11"/>
    </row>
    <row r="679" spans="3:4" x14ac:dyDescent="0.2">
      <c r="C679"/>
      <c r="D679" s="11"/>
    </row>
    <row r="680" spans="3:4" x14ac:dyDescent="0.2">
      <c r="C680"/>
      <c r="D680" s="11"/>
    </row>
    <row r="681" spans="3:4" x14ac:dyDescent="0.2">
      <c r="C681"/>
      <c r="D681" s="11"/>
    </row>
    <row r="682" spans="3:4" x14ac:dyDescent="0.2">
      <c r="C682"/>
      <c r="D682" s="11"/>
    </row>
    <row r="683" spans="3:4" x14ac:dyDescent="0.2">
      <c r="C683"/>
      <c r="D683" s="11"/>
    </row>
    <row r="684" spans="3:4" x14ac:dyDescent="0.2">
      <c r="C684"/>
      <c r="D684" s="11"/>
    </row>
    <row r="685" spans="3:4" x14ac:dyDescent="0.2">
      <c r="C685"/>
      <c r="D685" s="11"/>
    </row>
    <row r="686" spans="3:4" x14ac:dyDescent="0.2">
      <c r="C686"/>
      <c r="D686" s="11"/>
    </row>
    <row r="687" spans="3:4" x14ac:dyDescent="0.2">
      <c r="C687"/>
      <c r="D687" s="11"/>
    </row>
    <row r="688" spans="3:4" x14ac:dyDescent="0.2">
      <c r="C688"/>
      <c r="D688" s="11"/>
    </row>
    <row r="689" spans="3:4" x14ac:dyDescent="0.2">
      <c r="C689"/>
      <c r="D689" s="11"/>
    </row>
    <row r="690" spans="3:4" x14ac:dyDescent="0.2">
      <c r="C690"/>
      <c r="D690" s="11"/>
    </row>
    <row r="691" spans="3:4" x14ac:dyDescent="0.2">
      <c r="C691"/>
      <c r="D691" s="11"/>
    </row>
    <row r="692" spans="3:4" x14ac:dyDescent="0.2">
      <c r="C692"/>
      <c r="D692" s="11"/>
    </row>
    <row r="693" spans="3:4" x14ac:dyDescent="0.2">
      <c r="C693"/>
      <c r="D693" s="11"/>
    </row>
    <row r="694" spans="3:4" x14ac:dyDescent="0.2">
      <c r="C694"/>
      <c r="D694" s="11"/>
    </row>
    <row r="695" spans="3:4" x14ac:dyDescent="0.2">
      <c r="C695"/>
      <c r="D695" s="11"/>
    </row>
    <row r="696" spans="3:4" x14ac:dyDescent="0.2">
      <c r="C696"/>
      <c r="D696" s="11"/>
    </row>
    <row r="697" spans="3:4" x14ac:dyDescent="0.2">
      <c r="C697"/>
      <c r="D697" s="11"/>
    </row>
    <row r="698" spans="3:4" x14ac:dyDescent="0.2">
      <c r="C698"/>
      <c r="D698" s="11"/>
    </row>
    <row r="699" spans="3:4" x14ac:dyDescent="0.2">
      <c r="C699"/>
      <c r="D699" s="11"/>
    </row>
    <row r="700" spans="3:4" x14ac:dyDescent="0.2">
      <c r="C700"/>
      <c r="D700" s="11"/>
    </row>
    <row r="701" spans="3:4" x14ac:dyDescent="0.2">
      <c r="C701"/>
      <c r="D701" s="11"/>
    </row>
    <row r="702" spans="3:4" x14ac:dyDescent="0.2">
      <c r="C702"/>
      <c r="D702" s="11"/>
    </row>
    <row r="703" spans="3:4" x14ac:dyDescent="0.2">
      <c r="C703"/>
      <c r="D703" s="11"/>
    </row>
    <row r="704" spans="3:4" x14ac:dyDescent="0.2">
      <c r="C704"/>
      <c r="D704" s="11"/>
    </row>
    <row r="705" spans="3:4" x14ac:dyDescent="0.2">
      <c r="C705"/>
      <c r="D705" s="11"/>
    </row>
    <row r="706" spans="3:4" x14ac:dyDescent="0.2">
      <c r="C706"/>
      <c r="D706" s="11"/>
    </row>
    <row r="707" spans="3:4" x14ac:dyDescent="0.2">
      <c r="C707"/>
      <c r="D707" s="11"/>
    </row>
    <row r="708" spans="3:4" x14ac:dyDescent="0.2">
      <c r="C708"/>
      <c r="D708" s="11"/>
    </row>
    <row r="709" spans="3:4" x14ac:dyDescent="0.2">
      <c r="C709"/>
      <c r="D709" s="11"/>
    </row>
    <row r="710" spans="3:4" x14ac:dyDescent="0.2">
      <c r="C710"/>
      <c r="D710" s="11"/>
    </row>
    <row r="711" spans="3:4" x14ac:dyDescent="0.2">
      <c r="C711"/>
      <c r="D711" s="11"/>
    </row>
    <row r="712" spans="3:4" x14ac:dyDescent="0.2">
      <c r="C712"/>
      <c r="D712" s="11"/>
    </row>
    <row r="713" spans="3:4" x14ac:dyDescent="0.2">
      <c r="C713"/>
      <c r="D713" s="11"/>
    </row>
    <row r="714" spans="3:4" x14ac:dyDescent="0.2">
      <c r="C714"/>
      <c r="D714" s="11"/>
    </row>
    <row r="715" spans="3:4" x14ac:dyDescent="0.2">
      <c r="C715"/>
      <c r="D715" s="11"/>
    </row>
    <row r="716" spans="3:4" x14ac:dyDescent="0.2">
      <c r="C716"/>
      <c r="D716" s="11"/>
    </row>
    <row r="717" spans="3:4" x14ac:dyDescent="0.2">
      <c r="C717"/>
      <c r="D717" s="11"/>
    </row>
    <row r="718" spans="3:4" x14ac:dyDescent="0.2">
      <c r="C718"/>
      <c r="D718" s="11"/>
    </row>
    <row r="719" spans="3:4" x14ac:dyDescent="0.2">
      <c r="C719"/>
      <c r="D719" s="11"/>
    </row>
    <row r="720" spans="3:4" x14ac:dyDescent="0.2">
      <c r="C720"/>
      <c r="D720" s="11"/>
    </row>
    <row r="721" spans="3:4" x14ac:dyDescent="0.2">
      <c r="C721"/>
      <c r="D721" s="11"/>
    </row>
    <row r="722" spans="3:4" x14ac:dyDescent="0.2">
      <c r="C722"/>
      <c r="D722" s="11"/>
    </row>
    <row r="723" spans="3:4" x14ac:dyDescent="0.2">
      <c r="C723"/>
      <c r="D723" s="11"/>
    </row>
    <row r="724" spans="3:4" x14ac:dyDescent="0.2">
      <c r="C724"/>
      <c r="D724" s="11"/>
    </row>
    <row r="725" spans="3:4" x14ac:dyDescent="0.2">
      <c r="C725"/>
      <c r="D725" s="11"/>
    </row>
    <row r="726" spans="3:4" x14ac:dyDescent="0.2">
      <c r="C726"/>
      <c r="D726" s="11"/>
    </row>
    <row r="727" spans="3:4" x14ac:dyDescent="0.2">
      <c r="C727"/>
      <c r="D727" s="11"/>
    </row>
    <row r="728" spans="3:4" x14ac:dyDescent="0.2">
      <c r="C728"/>
      <c r="D728" s="11"/>
    </row>
    <row r="729" spans="3:4" x14ac:dyDescent="0.2">
      <c r="C729"/>
      <c r="D729" s="11"/>
    </row>
    <row r="730" spans="3:4" x14ac:dyDescent="0.2">
      <c r="C730"/>
      <c r="D730" s="11"/>
    </row>
    <row r="731" spans="3:4" x14ac:dyDescent="0.2">
      <c r="C731"/>
      <c r="D731" s="11"/>
    </row>
    <row r="732" spans="3:4" x14ac:dyDescent="0.2">
      <c r="C732"/>
      <c r="D732" s="11"/>
    </row>
    <row r="733" spans="3:4" x14ac:dyDescent="0.2">
      <c r="C733"/>
      <c r="D733" s="11"/>
    </row>
    <row r="734" spans="3:4" x14ac:dyDescent="0.2">
      <c r="C734"/>
      <c r="D734" s="11"/>
    </row>
    <row r="735" spans="3:4" x14ac:dyDescent="0.2">
      <c r="C735"/>
      <c r="D735" s="11"/>
    </row>
    <row r="736" spans="3:4" x14ac:dyDescent="0.2">
      <c r="C736"/>
      <c r="D736" s="11"/>
    </row>
    <row r="737" spans="3:4" x14ac:dyDescent="0.2">
      <c r="C737"/>
      <c r="D737" s="11"/>
    </row>
    <row r="738" spans="3:4" x14ac:dyDescent="0.2">
      <c r="C738"/>
      <c r="D738" s="11"/>
    </row>
    <row r="739" spans="3:4" x14ac:dyDescent="0.2">
      <c r="C739"/>
      <c r="D739" s="11"/>
    </row>
    <row r="740" spans="3:4" x14ac:dyDescent="0.2">
      <c r="C740"/>
      <c r="D740" s="11"/>
    </row>
    <row r="741" spans="3:4" x14ac:dyDescent="0.2">
      <c r="C741"/>
      <c r="D741" s="11"/>
    </row>
    <row r="742" spans="3:4" x14ac:dyDescent="0.2">
      <c r="C742"/>
      <c r="D742" s="11"/>
    </row>
    <row r="743" spans="3:4" x14ac:dyDescent="0.2">
      <c r="C743"/>
      <c r="D743" s="11"/>
    </row>
    <row r="744" spans="3:4" x14ac:dyDescent="0.2">
      <c r="C744"/>
      <c r="D744" s="11"/>
    </row>
    <row r="745" spans="3:4" x14ac:dyDescent="0.2">
      <c r="C745"/>
      <c r="D745" s="11"/>
    </row>
    <row r="746" spans="3:4" x14ac:dyDescent="0.2">
      <c r="C746"/>
      <c r="D746" s="11"/>
    </row>
    <row r="747" spans="3:4" x14ac:dyDescent="0.2">
      <c r="C747"/>
      <c r="D747" s="11"/>
    </row>
    <row r="748" spans="3:4" x14ac:dyDescent="0.2">
      <c r="C748"/>
      <c r="D748" s="11"/>
    </row>
    <row r="749" spans="3:4" x14ac:dyDescent="0.2">
      <c r="C749"/>
      <c r="D749" s="11"/>
    </row>
    <row r="750" spans="3:4" x14ac:dyDescent="0.2">
      <c r="C750"/>
      <c r="D750" s="11"/>
    </row>
    <row r="751" spans="3:4" x14ac:dyDescent="0.2">
      <c r="C751"/>
      <c r="D751" s="11"/>
    </row>
    <row r="752" spans="3:4" x14ac:dyDescent="0.2">
      <c r="C752"/>
      <c r="D752" s="11"/>
    </row>
    <row r="753" spans="3:4" x14ac:dyDescent="0.2">
      <c r="C753"/>
      <c r="D753" s="11"/>
    </row>
    <row r="754" spans="3:4" x14ac:dyDescent="0.2">
      <c r="C754"/>
      <c r="D754" s="11"/>
    </row>
    <row r="755" spans="3:4" x14ac:dyDescent="0.2">
      <c r="C755"/>
      <c r="D755" s="11"/>
    </row>
    <row r="756" spans="3:4" x14ac:dyDescent="0.2">
      <c r="C756"/>
      <c r="D756" s="11"/>
    </row>
    <row r="757" spans="3:4" x14ac:dyDescent="0.2">
      <c r="C757"/>
      <c r="D757" s="11"/>
    </row>
    <row r="758" spans="3:4" x14ac:dyDescent="0.2">
      <c r="C758"/>
      <c r="D758" s="11"/>
    </row>
    <row r="759" spans="3:4" x14ac:dyDescent="0.2">
      <c r="C759"/>
      <c r="D759" s="11"/>
    </row>
    <row r="760" spans="3:4" x14ac:dyDescent="0.2">
      <c r="C760"/>
      <c r="D760" s="11"/>
    </row>
    <row r="761" spans="3:4" x14ac:dyDescent="0.2">
      <c r="C761"/>
      <c r="D761" s="11"/>
    </row>
    <row r="762" spans="3:4" x14ac:dyDescent="0.2">
      <c r="C762"/>
      <c r="D762" s="11"/>
    </row>
    <row r="763" spans="3:4" x14ac:dyDescent="0.2">
      <c r="C763"/>
      <c r="D763" s="11"/>
    </row>
    <row r="764" spans="3:4" x14ac:dyDescent="0.2">
      <c r="C764"/>
      <c r="D764" s="11"/>
    </row>
    <row r="765" spans="3:4" x14ac:dyDescent="0.2">
      <c r="C765"/>
      <c r="D765" s="11"/>
    </row>
    <row r="766" spans="3:4" x14ac:dyDescent="0.2">
      <c r="C766"/>
      <c r="D766" s="11"/>
    </row>
    <row r="767" spans="3:4" x14ac:dyDescent="0.2">
      <c r="C767"/>
      <c r="D767" s="11"/>
    </row>
    <row r="768" spans="3:4" x14ac:dyDescent="0.2">
      <c r="C768"/>
      <c r="D768" s="11"/>
    </row>
    <row r="769" spans="3:4" x14ac:dyDescent="0.2">
      <c r="C769"/>
      <c r="D769" s="11"/>
    </row>
    <row r="770" spans="3:4" x14ac:dyDescent="0.2">
      <c r="C770"/>
      <c r="D770" s="11"/>
    </row>
    <row r="771" spans="3:4" x14ac:dyDescent="0.2">
      <c r="C771"/>
      <c r="D771" s="11"/>
    </row>
    <row r="772" spans="3:4" x14ac:dyDescent="0.2">
      <c r="C772"/>
      <c r="D772" s="11"/>
    </row>
    <row r="773" spans="3:4" x14ac:dyDescent="0.2">
      <c r="C773"/>
      <c r="D773" s="11"/>
    </row>
    <row r="774" spans="3:4" x14ac:dyDescent="0.2">
      <c r="C774"/>
      <c r="D774" s="11"/>
    </row>
    <row r="775" spans="3:4" x14ac:dyDescent="0.2">
      <c r="C775"/>
      <c r="D775" s="11"/>
    </row>
    <row r="776" spans="3:4" x14ac:dyDescent="0.2">
      <c r="C776"/>
      <c r="D776" s="11"/>
    </row>
    <row r="777" spans="3:4" x14ac:dyDescent="0.2">
      <c r="C777"/>
      <c r="D777" s="11"/>
    </row>
    <row r="778" spans="3:4" x14ac:dyDescent="0.2">
      <c r="C778"/>
      <c r="D778" s="11"/>
    </row>
    <row r="779" spans="3:4" x14ac:dyDescent="0.2">
      <c r="C779"/>
      <c r="D779" s="11"/>
    </row>
    <row r="780" spans="3:4" x14ac:dyDescent="0.2">
      <c r="C780"/>
      <c r="D780" s="11"/>
    </row>
    <row r="781" spans="3:4" x14ac:dyDescent="0.2">
      <c r="C781"/>
      <c r="D781" s="11"/>
    </row>
    <row r="782" spans="3:4" x14ac:dyDescent="0.2">
      <c r="C782"/>
      <c r="D782" s="11"/>
    </row>
    <row r="783" spans="3:4" x14ac:dyDescent="0.2">
      <c r="C783"/>
      <c r="D783" s="11"/>
    </row>
    <row r="784" spans="3:4" x14ac:dyDescent="0.2">
      <c r="C784"/>
      <c r="D784" s="11"/>
    </row>
    <row r="785" spans="3:4" x14ac:dyDescent="0.2">
      <c r="C785"/>
      <c r="D785" s="11"/>
    </row>
    <row r="786" spans="3:4" x14ac:dyDescent="0.2">
      <c r="C786"/>
      <c r="D786" s="11"/>
    </row>
    <row r="787" spans="3:4" x14ac:dyDescent="0.2">
      <c r="C787"/>
      <c r="D787" s="11"/>
    </row>
    <row r="788" spans="3:4" x14ac:dyDescent="0.2">
      <c r="C788"/>
      <c r="D788" s="11"/>
    </row>
    <row r="789" spans="3:4" x14ac:dyDescent="0.2">
      <c r="C789"/>
      <c r="D789" s="11"/>
    </row>
    <row r="790" spans="3:4" x14ac:dyDescent="0.2">
      <c r="C790"/>
      <c r="D790" s="11"/>
    </row>
    <row r="791" spans="3:4" x14ac:dyDescent="0.2">
      <c r="C791"/>
      <c r="D791" s="11"/>
    </row>
    <row r="792" spans="3:4" x14ac:dyDescent="0.2">
      <c r="C792"/>
      <c r="D792" s="11"/>
    </row>
    <row r="793" spans="3:4" x14ac:dyDescent="0.2">
      <c r="C793"/>
      <c r="D793" s="11"/>
    </row>
    <row r="794" spans="3:4" x14ac:dyDescent="0.2">
      <c r="C794"/>
      <c r="D794" s="11"/>
    </row>
    <row r="795" spans="3:4" x14ac:dyDescent="0.2">
      <c r="C795"/>
      <c r="D795" s="11"/>
    </row>
    <row r="796" spans="3:4" x14ac:dyDescent="0.2">
      <c r="C796"/>
      <c r="D796" s="11"/>
    </row>
    <row r="797" spans="3:4" x14ac:dyDescent="0.2">
      <c r="C797"/>
      <c r="D797" s="11"/>
    </row>
    <row r="798" spans="3:4" x14ac:dyDescent="0.2">
      <c r="C798"/>
      <c r="D798" s="11"/>
    </row>
    <row r="799" spans="3:4" x14ac:dyDescent="0.2">
      <c r="C799"/>
      <c r="D799" s="11"/>
    </row>
    <row r="800" spans="3:4" x14ac:dyDescent="0.2">
      <c r="C800"/>
      <c r="D800" s="11"/>
    </row>
    <row r="801" spans="3:4" x14ac:dyDescent="0.2">
      <c r="C801"/>
      <c r="D801" s="11"/>
    </row>
    <row r="802" spans="3:4" x14ac:dyDescent="0.2">
      <c r="C802"/>
      <c r="D802" s="11"/>
    </row>
    <row r="803" spans="3:4" x14ac:dyDescent="0.2">
      <c r="C803"/>
      <c r="D803" s="11"/>
    </row>
    <row r="804" spans="3:4" x14ac:dyDescent="0.2">
      <c r="C804"/>
      <c r="D804" s="11"/>
    </row>
    <row r="805" spans="3:4" x14ac:dyDescent="0.2">
      <c r="C805"/>
      <c r="D805" s="11"/>
    </row>
    <row r="806" spans="3:4" x14ac:dyDescent="0.2">
      <c r="C806"/>
      <c r="D806" s="11"/>
    </row>
    <row r="807" spans="3:4" x14ac:dyDescent="0.2">
      <c r="C807"/>
      <c r="D807" s="11"/>
    </row>
    <row r="808" spans="3:4" x14ac:dyDescent="0.2">
      <c r="C808"/>
      <c r="D808" s="11"/>
    </row>
    <row r="809" spans="3:4" x14ac:dyDescent="0.2">
      <c r="C809"/>
      <c r="D809" s="11"/>
    </row>
    <row r="810" spans="3:4" x14ac:dyDescent="0.2">
      <c r="C810"/>
      <c r="D810" s="11"/>
    </row>
    <row r="811" spans="3:4" x14ac:dyDescent="0.2">
      <c r="C811"/>
      <c r="D811" s="11"/>
    </row>
    <row r="812" spans="3:4" x14ac:dyDescent="0.2">
      <c r="C812"/>
      <c r="D812" s="11"/>
    </row>
    <row r="813" spans="3:4" x14ac:dyDescent="0.2">
      <c r="C813"/>
      <c r="D813" s="11"/>
    </row>
    <row r="814" spans="3:4" x14ac:dyDescent="0.2">
      <c r="C814"/>
      <c r="D814" s="11"/>
    </row>
    <row r="815" spans="3:4" x14ac:dyDescent="0.2">
      <c r="C815"/>
      <c r="D815" s="11"/>
    </row>
    <row r="816" spans="3:4" x14ac:dyDescent="0.2">
      <c r="C816"/>
      <c r="D816" s="11"/>
    </row>
    <row r="817" spans="3:4" x14ac:dyDescent="0.2">
      <c r="C817"/>
      <c r="D817" s="11"/>
    </row>
    <row r="818" spans="3:4" x14ac:dyDescent="0.2">
      <c r="C818"/>
      <c r="D818" s="11"/>
    </row>
    <row r="819" spans="3:4" x14ac:dyDescent="0.2">
      <c r="C819"/>
      <c r="D819" s="11"/>
    </row>
    <row r="820" spans="3:4" x14ac:dyDescent="0.2">
      <c r="C820"/>
      <c r="D820" s="11"/>
    </row>
    <row r="821" spans="3:4" x14ac:dyDescent="0.2">
      <c r="C821"/>
      <c r="D821" s="11"/>
    </row>
    <row r="822" spans="3:4" x14ac:dyDescent="0.2">
      <c r="C822"/>
      <c r="D822" s="11"/>
    </row>
    <row r="823" spans="3:4" x14ac:dyDescent="0.2">
      <c r="C823"/>
      <c r="D823" s="11"/>
    </row>
    <row r="824" spans="3:4" x14ac:dyDescent="0.2">
      <c r="C824"/>
      <c r="D824" s="11"/>
    </row>
    <row r="825" spans="3:4" x14ac:dyDescent="0.2">
      <c r="C825"/>
      <c r="D825" s="11"/>
    </row>
    <row r="826" spans="3:4" x14ac:dyDescent="0.2">
      <c r="C826"/>
      <c r="D826" s="11"/>
    </row>
    <row r="827" spans="3:4" x14ac:dyDescent="0.2">
      <c r="C827"/>
      <c r="D827" s="11"/>
    </row>
    <row r="828" spans="3:4" x14ac:dyDescent="0.2">
      <c r="C828"/>
      <c r="D828" s="11"/>
    </row>
    <row r="829" spans="3:4" x14ac:dyDescent="0.2">
      <c r="C829"/>
      <c r="D829" s="11"/>
    </row>
    <row r="830" spans="3:4" x14ac:dyDescent="0.2">
      <c r="C830"/>
      <c r="D830" s="11"/>
    </row>
    <row r="831" spans="3:4" x14ac:dyDescent="0.2">
      <c r="C831"/>
      <c r="D831" s="11"/>
    </row>
    <row r="832" spans="3:4" x14ac:dyDescent="0.2">
      <c r="C832"/>
      <c r="D832" s="11"/>
    </row>
    <row r="833" spans="3:4" x14ac:dyDescent="0.2">
      <c r="C833"/>
      <c r="D833" s="11"/>
    </row>
    <row r="834" spans="3:4" x14ac:dyDescent="0.2">
      <c r="C834"/>
      <c r="D834" s="11"/>
    </row>
    <row r="835" spans="3:4" x14ac:dyDescent="0.2">
      <c r="C835"/>
      <c r="D835" s="11"/>
    </row>
    <row r="836" spans="3:4" x14ac:dyDescent="0.2">
      <c r="C836"/>
      <c r="D836" s="11"/>
    </row>
    <row r="837" spans="3:4" x14ac:dyDescent="0.2">
      <c r="C837"/>
      <c r="D837" s="11"/>
    </row>
    <row r="838" spans="3:4" x14ac:dyDescent="0.2">
      <c r="C838"/>
      <c r="D838" s="11"/>
    </row>
    <row r="839" spans="3:4" x14ac:dyDescent="0.2">
      <c r="C839"/>
      <c r="D839" s="11"/>
    </row>
    <row r="840" spans="3:4" x14ac:dyDescent="0.2">
      <c r="C840"/>
      <c r="D840" s="11"/>
    </row>
    <row r="841" spans="3:4" x14ac:dyDescent="0.2">
      <c r="C841"/>
      <c r="D841" s="11"/>
    </row>
    <row r="842" spans="3:4" x14ac:dyDescent="0.2">
      <c r="C842"/>
      <c r="D842" s="11"/>
    </row>
    <row r="843" spans="3:4" x14ac:dyDescent="0.2">
      <c r="C843"/>
      <c r="D843" s="11"/>
    </row>
    <row r="844" spans="3:4" x14ac:dyDescent="0.2">
      <c r="C844"/>
      <c r="D844" s="11"/>
    </row>
    <row r="845" spans="3:4" x14ac:dyDescent="0.2">
      <c r="C845"/>
      <c r="D845" s="11"/>
    </row>
    <row r="846" spans="3:4" x14ac:dyDescent="0.2">
      <c r="C846"/>
      <c r="D846" s="11"/>
    </row>
    <row r="847" spans="3:4" x14ac:dyDescent="0.2">
      <c r="C847"/>
      <c r="D847" s="11"/>
    </row>
    <row r="848" spans="3:4" x14ac:dyDescent="0.2">
      <c r="C848"/>
      <c r="D848" s="11"/>
    </row>
    <row r="849" spans="3:4" x14ac:dyDescent="0.2">
      <c r="C849"/>
      <c r="D849" s="11"/>
    </row>
    <row r="850" spans="3:4" x14ac:dyDescent="0.2">
      <c r="C850"/>
      <c r="D850" s="11"/>
    </row>
    <row r="851" spans="3:4" x14ac:dyDescent="0.2">
      <c r="C851"/>
      <c r="D851" s="11"/>
    </row>
    <row r="852" spans="3:4" x14ac:dyDescent="0.2">
      <c r="C852"/>
      <c r="D852" s="11"/>
    </row>
    <row r="853" spans="3:4" x14ac:dyDescent="0.2">
      <c r="C853"/>
      <c r="D853" s="11"/>
    </row>
    <row r="854" spans="3:4" x14ac:dyDescent="0.2">
      <c r="C854"/>
      <c r="D854" s="11"/>
    </row>
    <row r="855" spans="3:4" x14ac:dyDescent="0.2">
      <c r="C855"/>
      <c r="D855" s="11"/>
    </row>
    <row r="856" spans="3:4" x14ac:dyDescent="0.2">
      <c r="C856"/>
      <c r="D856" s="11"/>
    </row>
    <row r="857" spans="3:4" x14ac:dyDescent="0.2">
      <c r="C857"/>
      <c r="D857" s="11"/>
    </row>
    <row r="858" spans="3:4" x14ac:dyDescent="0.2">
      <c r="C858"/>
      <c r="D858" s="11"/>
    </row>
    <row r="859" spans="3:4" x14ac:dyDescent="0.2">
      <c r="C859"/>
      <c r="D859" s="11"/>
    </row>
    <row r="860" spans="3:4" x14ac:dyDescent="0.2">
      <c r="C860"/>
      <c r="D860" s="11"/>
    </row>
    <row r="861" spans="3:4" x14ac:dyDescent="0.2">
      <c r="C861"/>
      <c r="D861" s="11"/>
    </row>
    <row r="862" spans="3:4" x14ac:dyDescent="0.2">
      <c r="C862"/>
      <c r="D862" s="11"/>
    </row>
    <row r="863" spans="3:4" x14ac:dyDescent="0.2">
      <c r="C863"/>
      <c r="D863" s="11"/>
    </row>
    <row r="864" spans="3:4" x14ac:dyDescent="0.2">
      <c r="C864"/>
      <c r="D864" s="11"/>
    </row>
    <row r="865" spans="3:4" x14ac:dyDescent="0.2">
      <c r="C865"/>
      <c r="D865" s="11"/>
    </row>
    <row r="866" spans="3:4" x14ac:dyDescent="0.2">
      <c r="C866"/>
      <c r="D866" s="11"/>
    </row>
    <row r="867" spans="3:4" x14ac:dyDescent="0.2">
      <c r="C867"/>
      <c r="D867" s="11"/>
    </row>
    <row r="868" spans="3:4" x14ac:dyDescent="0.2">
      <c r="C868"/>
      <c r="D868" s="11"/>
    </row>
    <row r="869" spans="3:4" x14ac:dyDescent="0.2">
      <c r="C869"/>
      <c r="D869" s="11"/>
    </row>
    <row r="870" spans="3:4" x14ac:dyDescent="0.2">
      <c r="C870"/>
      <c r="D870" s="11"/>
    </row>
    <row r="871" spans="3:4" x14ac:dyDescent="0.2">
      <c r="C871"/>
      <c r="D871" s="11"/>
    </row>
    <row r="872" spans="3:4" x14ac:dyDescent="0.2">
      <c r="C872"/>
      <c r="D872" s="11"/>
    </row>
    <row r="873" spans="3:4" x14ac:dyDescent="0.2">
      <c r="C873"/>
      <c r="D873" s="11"/>
    </row>
    <row r="874" spans="3:4" x14ac:dyDescent="0.2">
      <c r="C874"/>
      <c r="D874" s="11"/>
    </row>
    <row r="875" spans="3:4" x14ac:dyDescent="0.2">
      <c r="C875"/>
      <c r="D875" s="11"/>
    </row>
    <row r="876" spans="3:4" x14ac:dyDescent="0.2">
      <c r="C876"/>
      <c r="D876" s="11"/>
    </row>
    <row r="877" spans="3:4" x14ac:dyDescent="0.2">
      <c r="C877"/>
      <c r="D877" s="11"/>
    </row>
    <row r="878" spans="3:4" x14ac:dyDescent="0.2">
      <c r="C878"/>
      <c r="D878" s="11"/>
    </row>
    <row r="879" spans="3:4" x14ac:dyDescent="0.2">
      <c r="C879"/>
      <c r="D879" s="11"/>
    </row>
    <row r="880" spans="3:4" x14ac:dyDescent="0.2">
      <c r="C880"/>
      <c r="D880" s="11"/>
    </row>
    <row r="881" spans="3:4" x14ac:dyDescent="0.2">
      <c r="C881"/>
      <c r="D881" s="11"/>
    </row>
    <row r="882" spans="3:4" x14ac:dyDescent="0.2">
      <c r="C882"/>
      <c r="D882" s="11"/>
    </row>
    <row r="883" spans="3:4" x14ac:dyDescent="0.2">
      <c r="C883"/>
      <c r="D883" s="11"/>
    </row>
    <row r="884" spans="3:4" x14ac:dyDescent="0.2">
      <c r="C884"/>
      <c r="D884" s="11"/>
    </row>
    <row r="885" spans="3:4" x14ac:dyDescent="0.2">
      <c r="C885"/>
      <c r="D885" s="11"/>
    </row>
    <row r="886" spans="3:4" x14ac:dyDescent="0.2">
      <c r="C886"/>
      <c r="D886" s="11"/>
    </row>
    <row r="887" spans="3:4" x14ac:dyDescent="0.2">
      <c r="C887"/>
      <c r="D887" s="11"/>
    </row>
    <row r="888" spans="3:4" x14ac:dyDescent="0.2">
      <c r="C888"/>
      <c r="D888" s="11"/>
    </row>
    <row r="889" spans="3:4" x14ac:dyDescent="0.2">
      <c r="C889"/>
      <c r="D889" s="11"/>
    </row>
    <row r="890" spans="3:4" x14ac:dyDescent="0.2">
      <c r="C890"/>
      <c r="D890" s="11"/>
    </row>
    <row r="891" spans="3:4" x14ac:dyDescent="0.2">
      <c r="C891"/>
      <c r="D891" s="11"/>
    </row>
    <row r="892" spans="3:4" x14ac:dyDescent="0.2">
      <c r="C892"/>
      <c r="D892" s="11"/>
    </row>
    <row r="893" spans="3:4" x14ac:dyDescent="0.2">
      <c r="C893"/>
      <c r="D893" s="11"/>
    </row>
    <row r="894" spans="3:4" x14ac:dyDescent="0.2">
      <c r="C894"/>
      <c r="D894" s="11"/>
    </row>
    <row r="895" spans="3:4" x14ac:dyDescent="0.2">
      <c r="C895"/>
      <c r="D895" s="11"/>
    </row>
    <row r="896" spans="3:4" x14ac:dyDescent="0.2">
      <c r="C896"/>
      <c r="D896" s="11"/>
    </row>
    <row r="897" spans="3:4" x14ac:dyDescent="0.2">
      <c r="C897"/>
      <c r="D897" s="11"/>
    </row>
    <row r="898" spans="3:4" x14ac:dyDescent="0.2">
      <c r="C898"/>
      <c r="D898" s="11"/>
    </row>
    <row r="899" spans="3:4" x14ac:dyDescent="0.2">
      <c r="C899"/>
      <c r="D899" s="11"/>
    </row>
    <row r="900" spans="3:4" x14ac:dyDescent="0.2">
      <c r="C900"/>
      <c r="D900" s="11"/>
    </row>
    <row r="901" spans="3:4" x14ac:dyDescent="0.2">
      <c r="C901"/>
      <c r="D901" s="11"/>
    </row>
    <row r="902" spans="3:4" x14ac:dyDescent="0.2">
      <c r="C902"/>
      <c r="D902" s="11"/>
    </row>
    <row r="903" spans="3:4" x14ac:dyDescent="0.2">
      <c r="C903"/>
      <c r="D903" s="11"/>
    </row>
    <row r="904" spans="3:4" x14ac:dyDescent="0.2">
      <c r="C904"/>
      <c r="D904" s="11"/>
    </row>
    <row r="905" spans="3:4" x14ac:dyDescent="0.2">
      <c r="C905"/>
      <c r="D905" s="11"/>
    </row>
    <row r="906" spans="3:4" x14ac:dyDescent="0.2">
      <c r="C906"/>
      <c r="D906" s="11"/>
    </row>
    <row r="907" spans="3:4" x14ac:dyDescent="0.2">
      <c r="C907"/>
      <c r="D907" s="11"/>
    </row>
    <row r="908" spans="3:4" x14ac:dyDescent="0.2">
      <c r="C908"/>
      <c r="D908" s="11"/>
    </row>
    <row r="909" spans="3:4" x14ac:dyDescent="0.2">
      <c r="C909"/>
      <c r="D909" s="11"/>
    </row>
    <row r="910" spans="3:4" x14ac:dyDescent="0.2">
      <c r="C910"/>
      <c r="D910" s="11"/>
    </row>
    <row r="911" spans="3:4" x14ac:dyDescent="0.2">
      <c r="C911"/>
      <c r="D911" s="11"/>
    </row>
    <row r="912" spans="3:4" x14ac:dyDescent="0.2">
      <c r="C912"/>
      <c r="D912" s="11"/>
    </row>
    <row r="913" spans="3:4" x14ac:dyDescent="0.2">
      <c r="C913"/>
      <c r="D913" s="11"/>
    </row>
    <row r="914" spans="3:4" x14ac:dyDescent="0.2">
      <c r="C914"/>
      <c r="D914" s="11"/>
    </row>
    <row r="915" spans="3:4" x14ac:dyDescent="0.2">
      <c r="C915"/>
      <c r="D915" s="11"/>
    </row>
    <row r="916" spans="3:4" x14ac:dyDescent="0.2">
      <c r="C916"/>
      <c r="D916" s="11"/>
    </row>
    <row r="917" spans="3:4" x14ac:dyDescent="0.2">
      <c r="C917"/>
      <c r="D917" s="11"/>
    </row>
    <row r="918" spans="3:4" x14ac:dyDescent="0.2">
      <c r="C918"/>
      <c r="D918" s="11"/>
    </row>
    <row r="919" spans="3:4" x14ac:dyDescent="0.2">
      <c r="C919"/>
      <c r="D919" s="11"/>
    </row>
    <row r="920" spans="3:4" x14ac:dyDescent="0.2">
      <c r="C920"/>
      <c r="D920" s="11"/>
    </row>
    <row r="921" spans="3:4" x14ac:dyDescent="0.2">
      <c r="C921"/>
      <c r="D921" s="11"/>
    </row>
    <row r="922" spans="3:4" x14ac:dyDescent="0.2">
      <c r="C922"/>
      <c r="D922" s="11"/>
    </row>
    <row r="923" spans="3:4" x14ac:dyDescent="0.2">
      <c r="C923"/>
      <c r="D923" s="11"/>
    </row>
    <row r="924" spans="3:4" x14ac:dyDescent="0.2">
      <c r="C924"/>
      <c r="D924" s="11"/>
    </row>
    <row r="925" spans="3:4" x14ac:dyDescent="0.2">
      <c r="C925"/>
      <c r="D925" s="11"/>
    </row>
    <row r="926" spans="3:4" x14ac:dyDescent="0.2">
      <c r="C926"/>
      <c r="D926" s="11"/>
    </row>
    <row r="927" spans="3:4" x14ac:dyDescent="0.2">
      <c r="C927"/>
      <c r="D927" s="11"/>
    </row>
    <row r="928" spans="3:4" x14ac:dyDescent="0.2">
      <c r="C928"/>
      <c r="D928" s="11"/>
    </row>
    <row r="929" spans="3:4" x14ac:dyDescent="0.2">
      <c r="C929"/>
      <c r="D929" s="11"/>
    </row>
    <row r="930" spans="3:4" x14ac:dyDescent="0.2">
      <c r="C930"/>
      <c r="D930" s="11"/>
    </row>
    <row r="931" spans="3:4" x14ac:dyDescent="0.2">
      <c r="C931"/>
      <c r="D931" s="11"/>
    </row>
    <row r="932" spans="3:4" x14ac:dyDescent="0.2">
      <c r="C932"/>
      <c r="D932" s="11"/>
    </row>
    <row r="933" spans="3:4" x14ac:dyDescent="0.2">
      <c r="C933"/>
      <c r="D933" s="11"/>
    </row>
    <row r="934" spans="3:4" x14ac:dyDescent="0.2">
      <c r="C934"/>
      <c r="D934" s="11"/>
    </row>
    <row r="935" spans="3:4" x14ac:dyDescent="0.2">
      <c r="C935"/>
      <c r="D935" s="11"/>
    </row>
    <row r="936" spans="3:4" x14ac:dyDescent="0.2">
      <c r="C936"/>
      <c r="D936" s="11"/>
    </row>
    <row r="937" spans="3:4" x14ac:dyDescent="0.2">
      <c r="C937"/>
      <c r="D937" s="11"/>
    </row>
    <row r="938" spans="3:4" x14ac:dyDescent="0.2">
      <c r="C938"/>
      <c r="D938" s="11"/>
    </row>
    <row r="939" spans="3:4" x14ac:dyDescent="0.2">
      <c r="C939"/>
      <c r="D939" s="11"/>
    </row>
    <row r="940" spans="3:4" x14ac:dyDescent="0.2">
      <c r="C940"/>
      <c r="D940" s="11"/>
    </row>
    <row r="941" spans="3:4" x14ac:dyDescent="0.2">
      <c r="C941"/>
      <c r="D941" s="11"/>
    </row>
    <row r="942" spans="3:4" x14ac:dyDescent="0.2">
      <c r="C942"/>
      <c r="D942" s="11"/>
    </row>
    <row r="943" spans="3:4" x14ac:dyDescent="0.2">
      <c r="C943"/>
      <c r="D943" s="11"/>
    </row>
    <row r="944" spans="3:4" x14ac:dyDescent="0.2">
      <c r="C944"/>
      <c r="D944" s="11"/>
    </row>
    <row r="945" spans="3:4" x14ac:dyDescent="0.2">
      <c r="C945"/>
      <c r="D945" s="11"/>
    </row>
    <row r="946" spans="3:4" x14ac:dyDescent="0.2">
      <c r="C946"/>
      <c r="D946" s="11"/>
    </row>
    <row r="947" spans="3:4" x14ac:dyDescent="0.2">
      <c r="C947"/>
      <c r="D947" s="11"/>
    </row>
    <row r="948" spans="3:4" x14ac:dyDescent="0.2">
      <c r="C948"/>
      <c r="D948" s="11"/>
    </row>
    <row r="949" spans="3:4" x14ac:dyDescent="0.2">
      <c r="C949"/>
      <c r="D949" s="11"/>
    </row>
    <row r="950" spans="3:4" x14ac:dyDescent="0.2">
      <c r="C950"/>
      <c r="D950" s="11"/>
    </row>
    <row r="951" spans="3:4" x14ac:dyDescent="0.2">
      <c r="C951"/>
      <c r="D951" s="11"/>
    </row>
    <row r="952" spans="3:4" x14ac:dyDescent="0.2">
      <c r="C952"/>
      <c r="D952" s="11"/>
    </row>
    <row r="953" spans="3:4" x14ac:dyDescent="0.2">
      <c r="C953"/>
      <c r="D953" s="11"/>
    </row>
    <row r="954" spans="3:4" x14ac:dyDescent="0.2">
      <c r="C954"/>
      <c r="D954" s="11"/>
    </row>
    <row r="955" spans="3:4" x14ac:dyDescent="0.2">
      <c r="C955"/>
      <c r="D955" s="11"/>
    </row>
    <row r="956" spans="3:4" x14ac:dyDescent="0.2">
      <c r="C956"/>
      <c r="D956" s="11"/>
    </row>
    <row r="957" spans="3:4" x14ac:dyDescent="0.2">
      <c r="C957"/>
      <c r="D957" s="11"/>
    </row>
    <row r="958" spans="3:4" x14ac:dyDescent="0.2">
      <c r="C958"/>
      <c r="D958" s="11"/>
    </row>
    <row r="959" spans="3:4" x14ac:dyDescent="0.2">
      <c r="C959"/>
      <c r="D959" s="11"/>
    </row>
    <row r="960" spans="3:4" x14ac:dyDescent="0.2">
      <c r="C960"/>
      <c r="D960" s="11"/>
    </row>
    <row r="961" spans="3:4" x14ac:dyDescent="0.2">
      <c r="C961"/>
      <c r="D961" s="11"/>
    </row>
    <row r="962" spans="3:4" x14ac:dyDescent="0.2">
      <c r="C962"/>
      <c r="D962" s="11"/>
    </row>
    <row r="963" spans="3:4" x14ac:dyDescent="0.2">
      <c r="C963"/>
      <c r="D963" s="11"/>
    </row>
    <row r="964" spans="3:4" x14ac:dyDescent="0.2">
      <c r="C964"/>
      <c r="D964" s="11"/>
    </row>
    <row r="965" spans="3:4" x14ac:dyDescent="0.2">
      <c r="C965"/>
      <c r="D965" s="11"/>
    </row>
    <row r="966" spans="3:4" x14ac:dyDescent="0.2">
      <c r="C966"/>
      <c r="D966" s="11"/>
    </row>
    <row r="967" spans="3:4" x14ac:dyDescent="0.2">
      <c r="C967"/>
      <c r="D967" s="11"/>
    </row>
    <row r="968" spans="3:4" x14ac:dyDescent="0.2">
      <c r="C968"/>
      <c r="D968" s="11"/>
    </row>
    <row r="969" spans="3:4" x14ac:dyDescent="0.2">
      <c r="C969"/>
      <c r="D969" s="11"/>
    </row>
    <row r="970" spans="3:4" x14ac:dyDescent="0.2">
      <c r="C970"/>
      <c r="D970" s="11"/>
    </row>
    <row r="971" spans="3:4" x14ac:dyDescent="0.2">
      <c r="C971"/>
      <c r="D971" s="11"/>
    </row>
    <row r="972" spans="3:4" x14ac:dyDescent="0.2">
      <c r="C972"/>
      <c r="D972" s="11"/>
    </row>
    <row r="973" spans="3:4" x14ac:dyDescent="0.2">
      <c r="C973"/>
      <c r="D973" s="11"/>
    </row>
    <row r="974" spans="3:4" x14ac:dyDescent="0.2">
      <c r="C974"/>
      <c r="D974" s="11"/>
    </row>
    <row r="975" spans="3:4" x14ac:dyDescent="0.2">
      <c r="C975"/>
      <c r="D975" s="11"/>
    </row>
    <row r="976" spans="3:4" x14ac:dyDescent="0.2">
      <c r="C976"/>
      <c r="D976" s="11"/>
    </row>
    <row r="977" spans="3:4" x14ac:dyDescent="0.2">
      <c r="C977"/>
      <c r="D977" s="11"/>
    </row>
    <row r="978" spans="3:4" x14ac:dyDescent="0.2">
      <c r="C978"/>
      <c r="D978" s="11"/>
    </row>
    <row r="979" spans="3:4" x14ac:dyDescent="0.2">
      <c r="C979"/>
      <c r="D979" s="11"/>
    </row>
    <row r="980" spans="3:4" x14ac:dyDescent="0.2">
      <c r="C980"/>
      <c r="D980" s="11"/>
    </row>
    <row r="981" spans="3:4" x14ac:dyDescent="0.2">
      <c r="C981"/>
      <c r="D981" s="11"/>
    </row>
    <row r="982" spans="3:4" x14ac:dyDescent="0.2">
      <c r="C982"/>
      <c r="D982" s="11"/>
    </row>
    <row r="983" spans="3:4" x14ac:dyDescent="0.2">
      <c r="C983"/>
      <c r="D983" s="11"/>
    </row>
    <row r="984" spans="3:4" x14ac:dyDescent="0.2">
      <c r="C984"/>
      <c r="D984" s="11"/>
    </row>
    <row r="985" spans="3:4" x14ac:dyDescent="0.2">
      <c r="C985"/>
      <c r="D985" s="11"/>
    </row>
    <row r="986" spans="3:4" x14ac:dyDescent="0.2">
      <c r="C986"/>
      <c r="D986" s="11"/>
    </row>
    <row r="987" spans="3:4" x14ac:dyDescent="0.2">
      <c r="C987"/>
      <c r="D987" s="11"/>
    </row>
    <row r="988" spans="3:4" x14ac:dyDescent="0.2">
      <c r="C988"/>
      <c r="D988" s="11"/>
    </row>
    <row r="989" spans="3:4" x14ac:dyDescent="0.2">
      <c r="C989"/>
      <c r="D989" s="11"/>
    </row>
    <row r="990" spans="3:4" x14ac:dyDescent="0.2">
      <c r="C990"/>
      <c r="D990" s="11"/>
    </row>
    <row r="991" spans="3:4" x14ac:dyDescent="0.2">
      <c r="C991"/>
      <c r="D991" s="11"/>
    </row>
    <row r="992" spans="3:4" x14ac:dyDescent="0.2">
      <c r="C992"/>
      <c r="D992" s="11"/>
    </row>
    <row r="993" spans="3:4" x14ac:dyDescent="0.2">
      <c r="C993"/>
      <c r="D993" s="11"/>
    </row>
    <row r="994" spans="3:4" x14ac:dyDescent="0.2">
      <c r="C994"/>
      <c r="D994" s="11"/>
    </row>
    <row r="995" spans="3:4" x14ac:dyDescent="0.2">
      <c r="C995"/>
      <c r="D995" s="11"/>
    </row>
    <row r="996" spans="3:4" x14ac:dyDescent="0.2">
      <c r="C996"/>
      <c r="D996" s="11"/>
    </row>
    <row r="997" spans="3:4" x14ac:dyDescent="0.2">
      <c r="C997"/>
      <c r="D997" s="11"/>
    </row>
    <row r="998" spans="3:4" x14ac:dyDescent="0.2">
      <c r="C998"/>
      <c r="D998" s="11"/>
    </row>
    <row r="999" spans="3:4" x14ac:dyDescent="0.2">
      <c r="C999"/>
      <c r="D999" s="11"/>
    </row>
    <row r="1000" spans="3:4" x14ac:dyDescent="0.2">
      <c r="C1000"/>
      <c r="D1000" s="11"/>
    </row>
    <row r="1001" spans="3:4" x14ac:dyDescent="0.2">
      <c r="C1001"/>
      <c r="D1001" s="11"/>
    </row>
    <row r="1002" spans="3:4" x14ac:dyDescent="0.2">
      <c r="C1002"/>
      <c r="D1002" s="11"/>
    </row>
    <row r="1003" spans="3:4" x14ac:dyDescent="0.2">
      <c r="C1003"/>
      <c r="D1003" s="11"/>
    </row>
    <row r="1004" spans="3:4" x14ac:dyDescent="0.2">
      <c r="C1004"/>
      <c r="D1004" s="11"/>
    </row>
    <row r="1005" spans="3:4" x14ac:dyDescent="0.2">
      <c r="C1005"/>
      <c r="D1005" s="11"/>
    </row>
    <row r="1006" spans="3:4" x14ac:dyDescent="0.2">
      <c r="C1006"/>
      <c r="D1006" s="11"/>
    </row>
    <row r="1007" spans="3:4" x14ac:dyDescent="0.2">
      <c r="C1007"/>
      <c r="D1007" s="11"/>
    </row>
    <row r="1008" spans="3:4" x14ac:dyDescent="0.2">
      <c r="C1008"/>
      <c r="D1008" s="11"/>
    </row>
    <row r="1009" spans="3:4" x14ac:dyDescent="0.2">
      <c r="C1009"/>
      <c r="D1009" s="11"/>
    </row>
    <row r="1010" spans="3:4" x14ac:dyDescent="0.2">
      <c r="C1010"/>
      <c r="D1010" s="11"/>
    </row>
    <row r="1011" spans="3:4" x14ac:dyDescent="0.2">
      <c r="C1011"/>
      <c r="D1011" s="11"/>
    </row>
    <row r="1012" spans="3:4" x14ac:dyDescent="0.2">
      <c r="C1012"/>
      <c r="D1012" s="11"/>
    </row>
    <row r="1013" spans="3:4" x14ac:dyDescent="0.2">
      <c r="C1013"/>
      <c r="D1013" s="11"/>
    </row>
    <row r="1014" spans="3:4" x14ac:dyDescent="0.2">
      <c r="C1014"/>
      <c r="D1014" s="11"/>
    </row>
    <row r="1015" spans="3:4" x14ac:dyDescent="0.2">
      <c r="C1015"/>
      <c r="D1015" s="11"/>
    </row>
    <row r="1016" spans="3:4" x14ac:dyDescent="0.2">
      <c r="C1016"/>
      <c r="D1016" s="11"/>
    </row>
    <row r="1017" spans="3:4" x14ac:dyDescent="0.2">
      <c r="C1017"/>
      <c r="D1017" s="11"/>
    </row>
    <row r="1018" spans="3:4" x14ac:dyDescent="0.2">
      <c r="C1018"/>
      <c r="D1018" s="11"/>
    </row>
    <row r="1019" spans="3:4" x14ac:dyDescent="0.2">
      <c r="C1019"/>
      <c r="D1019" s="11"/>
    </row>
    <row r="1020" spans="3:4" x14ac:dyDescent="0.2">
      <c r="C1020"/>
      <c r="D1020" s="11"/>
    </row>
    <row r="1021" spans="3:4" x14ac:dyDescent="0.2">
      <c r="C1021"/>
      <c r="D1021" s="11"/>
    </row>
    <row r="1022" spans="3:4" x14ac:dyDescent="0.2">
      <c r="C1022"/>
      <c r="D1022" s="11"/>
    </row>
    <row r="1023" spans="3:4" x14ac:dyDescent="0.2">
      <c r="C1023"/>
      <c r="D1023" s="11"/>
    </row>
    <row r="1024" spans="3:4" x14ac:dyDescent="0.2">
      <c r="C1024"/>
      <c r="D1024" s="11"/>
    </row>
    <row r="1025" spans="3:4" x14ac:dyDescent="0.2">
      <c r="C1025"/>
      <c r="D1025" s="11"/>
    </row>
    <row r="1026" spans="3:4" x14ac:dyDescent="0.2">
      <c r="C1026"/>
      <c r="D1026" s="11"/>
    </row>
    <row r="1027" spans="3:4" x14ac:dyDescent="0.2">
      <c r="C1027"/>
      <c r="D1027" s="11"/>
    </row>
    <row r="1028" spans="3:4" x14ac:dyDescent="0.2">
      <c r="C1028"/>
      <c r="D1028" s="11"/>
    </row>
    <row r="1029" spans="3:4" x14ac:dyDescent="0.2">
      <c r="C1029"/>
      <c r="D1029" s="11"/>
    </row>
    <row r="1030" spans="3:4" x14ac:dyDescent="0.2">
      <c r="C1030"/>
      <c r="D1030" s="11"/>
    </row>
    <row r="1031" spans="3:4" x14ac:dyDescent="0.2">
      <c r="C1031"/>
      <c r="D1031" s="11"/>
    </row>
    <row r="1032" spans="3:4" x14ac:dyDescent="0.2">
      <c r="C1032"/>
      <c r="D1032" s="11"/>
    </row>
    <row r="1033" spans="3:4" x14ac:dyDescent="0.2">
      <c r="C1033"/>
      <c r="D1033" s="11"/>
    </row>
    <row r="1034" spans="3:4" x14ac:dyDescent="0.2">
      <c r="C1034"/>
      <c r="D1034" s="11"/>
    </row>
    <row r="1035" spans="3:4" x14ac:dyDescent="0.2">
      <c r="C1035"/>
      <c r="D1035" s="11"/>
    </row>
    <row r="1036" spans="3:4" x14ac:dyDescent="0.2">
      <c r="C1036"/>
      <c r="D1036" s="11"/>
    </row>
    <row r="1037" spans="3:4" x14ac:dyDescent="0.2">
      <c r="C1037"/>
      <c r="D1037" s="11"/>
    </row>
    <row r="1038" spans="3:4" x14ac:dyDescent="0.2">
      <c r="C1038"/>
      <c r="D1038" s="11"/>
    </row>
    <row r="1039" spans="3:4" x14ac:dyDescent="0.2">
      <c r="C1039"/>
      <c r="D1039" s="11"/>
    </row>
    <row r="1040" spans="3:4" x14ac:dyDescent="0.2">
      <c r="C1040"/>
      <c r="D1040" s="11"/>
    </row>
    <row r="1041" spans="3:4" x14ac:dyDescent="0.2">
      <c r="C1041"/>
      <c r="D1041" s="11"/>
    </row>
    <row r="1042" spans="3:4" x14ac:dyDescent="0.2">
      <c r="C1042"/>
      <c r="D1042" s="11"/>
    </row>
    <row r="1043" spans="3:4" x14ac:dyDescent="0.2">
      <c r="C1043"/>
      <c r="D1043" s="11"/>
    </row>
    <row r="1044" spans="3:4" x14ac:dyDescent="0.2">
      <c r="C1044"/>
      <c r="D1044" s="11"/>
    </row>
    <row r="1045" spans="3:4" x14ac:dyDescent="0.2">
      <c r="C1045"/>
      <c r="D1045" s="11"/>
    </row>
    <row r="1046" spans="3:4" x14ac:dyDescent="0.2">
      <c r="C1046"/>
      <c r="D1046" s="11"/>
    </row>
    <row r="1047" spans="3:4" x14ac:dyDescent="0.2">
      <c r="C1047"/>
      <c r="D1047" s="11"/>
    </row>
    <row r="1048" spans="3:4" x14ac:dyDescent="0.2">
      <c r="C1048"/>
      <c r="D1048" s="11"/>
    </row>
    <row r="1049" spans="3:4" x14ac:dyDescent="0.2">
      <c r="C1049"/>
      <c r="D1049" s="11"/>
    </row>
    <row r="1050" spans="3:4" x14ac:dyDescent="0.2">
      <c r="C1050"/>
      <c r="D1050" s="11"/>
    </row>
    <row r="1051" spans="3:4" x14ac:dyDescent="0.2">
      <c r="C1051"/>
      <c r="D1051" s="11"/>
    </row>
    <row r="1052" spans="3:4" x14ac:dyDescent="0.2">
      <c r="C1052"/>
      <c r="D1052" s="11"/>
    </row>
    <row r="1053" spans="3:4" x14ac:dyDescent="0.2">
      <c r="C1053"/>
      <c r="D1053" s="11"/>
    </row>
    <row r="1054" spans="3:4" x14ac:dyDescent="0.2">
      <c r="C1054"/>
      <c r="D1054" s="11"/>
    </row>
    <row r="1055" spans="3:4" x14ac:dyDescent="0.2">
      <c r="C1055"/>
      <c r="D1055" s="11"/>
    </row>
    <row r="1056" spans="3:4" x14ac:dyDescent="0.2">
      <c r="C1056"/>
      <c r="D1056" s="11"/>
    </row>
    <row r="1057" spans="3:4" x14ac:dyDescent="0.2">
      <c r="C1057"/>
      <c r="D1057" s="11"/>
    </row>
    <row r="1058" spans="3:4" x14ac:dyDescent="0.2">
      <c r="C1058"/>
      <c r="D1058" s="11"/>
    </row>
    <row r="1059" spans="3:4" x14ac:dyDescent="0.2">
      <c r="C1059"/>
      <c r="D1059" s="11"/>
    </row>
    <row r="1060" spans="3:4" x14ac:dyDescent="0.2">
      <c r="C1060"/>
      <c r="D1060" s="11"/>
    </row>
    <row r="1061" spans="3:4" x14ac:dyDescent="0.2">
      <c r="C1061"/>
      <c r="D1061" s="11"/>
    </row>
    <row r="1062" spans="3:4" x14ac:dyDescent="0.2">
      <c r="C1062"/>
      <c r="D1062" s="11"/>
    </row>
    <row r="1063" spans="3:4" x14ac:dyDescent="0.2">
      <c r="C1063"/>
      <c r="D1063" s="11"/>
    </row>
    <row r="1064" spans="3:4" x14ac:dyDescent="0.2">
      <c r="C1064"/>
      <c r="D1064" s="11"/>
    </row>
    <row r="1065" spans="3:4" x14ac:dyDescent="0.2">
      <c r="C1065"/>
      <c r="D1065" s="11"/>
    </row>
    <row r="1066" spans="3:4" x14ac:dyDescent="0.2">
      <c r="C1066"/>
      <c r="D1066" s="11"/>
    </row>
    <row r="1067" spans="3:4" x14ac:dyDescent="0.2">
      <c r="C1067"/>
      <c r="D1067" s="11"/>
    </row>
    <row r="1068" spans="3:4" x14ac:dyDescent="0.2">
      <c r="C1068"/>
      <c r="D1068" s="11"/>
    </row>
    <row r="1069" spans="3:4" x14ac:dyDescent="0.2">
      <c r="C1069"/>
      <c r="D1069" s="11"/>
    </row>
    <row r="1070" spans="3:4" x14ac:dyDescent="0.2">
      <c r="C1070"/>
      <c r="D1070" s="11"/>
    </row>
    <row r="1071" spans="3:4" x14ac:dyDescent="0.2">
      <c r="C1071"/>
      <c r="D1071" s="11"/>
    </row>
    <row r="1072" spans="3:4" x14ac:dyDescent="0.2">
      <c r="C1072"/>
      <c r="D1072" s="11"/>
    </row>
    <row r="1073" spans="3:4" x14ac:dyDescent="0.2">
      <c r="C1073"/>
      <c r="D1073" s="11"/>
    </row>
    <row r="1074" spans="3:4" x14ac:dyDescent="0.2">
      <c r="C1074"/>
      <c r="D1074" s="11"/>
    </row>
    <row r="1075" spans="3:4" x14ac:dyDescent="0.2">
      <c r="C1075"/>
      <c r="D1075" s="11"/>
    </row>
    <row r="1076" spans="3:4" x14ac:dyDescent="0.2">
      <c r="C1076"/>
      <c r="D1076" s="11"/>
    </row>
    <row r="1077" spans="3:4" x14ac:dyDescent="0.2">
      <c r="C1077"/>
      <c r="D1077" s="11"/>
    </row>
    <row r="1078" spans="3:4" x14ac:dyDescent="0.2">
      <c r="C1078"/>
      <c r="D1078" s="11"/>
    </row>
    <row r="1079" spans="3:4" x14ac:dyDescent="0.2">
      <c r="C1079"/>
      <c r="D1079" s="11"/>
    </row>
    <row r="1080" spans="3:4" x14ac:dyDescent="0.2">
      <c r="C1080"/>
      <c r="D1080" s="11"/>
    </row>
    <row r="1081" spans="3:4" x14ac:dyDescent="0.2">
      <c r="C1081"/>
      <c r="D1081" s="11"/>
    </row>
    <row r="1082" spans="3:4" x14ac:dyDescent="0.2">
      <c r="C1082"/>
      <c r="D1082" s="11"/>
    </row>
    <row r="1083" spans="3:4" x14ac:dyDescent="0.2">
      <c r="C1083"/>
      <c r="D1083" s="11"/>
    </row>
    <row r="1084" spans="3:4" x14ac:dyDescent="0.2">
      <c r="C1084"/>
      <c r="D1084" s="11"/>
    </row>
    <row r="1085" spans="3:4" x14ac:dyDescent="0.2">
      <c r="C1085"/>
      <c r="D1085" s="11"/>
    </row>
    <row r="1086" spans="3:4" x14ac:dyDescent="0.2">
      <c r="C1086"/>
      <c r="D1086" s="11"/>
    </row>
    <row r="1087" spans="3:4" x14ac:dyDescent="0.2">
      <c r="C1087"/>
      <c r="D1087" s="11"/>
    </row>
    <row r="1088" spans="3:4" x14ac:dyDescent="0.2">
      <c r="C1088"/>
      <c r="D1088" s="11"/>
    </row>
    <row r="1089" spans="3:4" x14ac:dyDescent="0.2">
      <c r="C1089"/>
      <c r="D1089" s="11"/>
    </row>
    <row r="1090" spans="3:4" x14ac:dyDescent="0.2">
      <c r="C1090"/>
      <c r="D1090" s="11"/>
    </row>
    <row r="1091" spans="3:4" x14ac:dyDescent="0.2">
      <c r="C1091"/>
      <c r="D1091" s="11"/>
    </row>
    <row r="1092" spans="3:4" x14ac:dyDescent="0.2">
      <c r="C1092"/>
      <c r="D1092" s="11"/>
    </row>
    <row r="1093" spans="3:4" x14ac:dyDescent="0.2">
      <c r="C1093"/>
      <c r="D1093" s="11"/>
    </row>
    <row r="1094" spans="3:4" x14ac:dyDescent="0.2">
      <c r="C1094"/>
      <c r="D1094" s="11"/>
    </row>
    <row r="1095" spans="3:4" x14ac:dyDescent="0.2">
      <c r="C1095"/>
      <c r="D1095" s="11"/>
    </row>
    <row r="1096" spans="3:4" x14ac:dyDescent="0.2">
      <c r="C1096"/>
      <c r="D1096" s="11"/>
    </row>
    <row r="1097" spans="3:4" x14ac:dyDescent="0.2">
      <c r="C1097"/>
      <c r="D1097" s="11"/>
    </row>
    <row r="1098" spans="3:4" x14ac:dyDescent="0.2">
      <c r="C1098"/>
      <c r="D1098" s="11"/>
    </row>
    <row r="1099" spans="3:4" x14ac:dyDescent="0.2">
      <c r="C1099"/>
      <c r="D1099" s="11"/>
    </row>
    <row r="1100" spans="3:4" x14ac:dyDescent="0.2">
      <c r="C1100"/>
      <c r="D1100" s="11"/>
    </row>
    <row r="1101" spans="3:4" x14ac:dyDescent="0.2">
      <c r="C1101"/>
      <c r="D1101" s="11"/>
    </row>
    <row r="1102" spans="3:4" x14ac:dyDescent="0.2">
      <c r="C1102"/>
      <c r="D1102" s="11"/>
    </row>
    <row r="1103" spans="3:4" x14ac:dyDescent="0.2">
      <c r="C1103"/>
      <c r="D1103" s="11"/>
    </row>
    <row r="1104" spans="3:4" x14ac:dyDescent="0.2">
      <c r="C1104"/>
      <c r="D1104" s="11"/>
    </row>
    <row r="1105" spans="3:4" x14ac:dyDescent="0.2">
      <c r="C1105"/>
      <c r="D1105" s="11"/>
    </row>
    <row r="1106" spans="3:4" x14ac:dyDescent="0.2">
      <c r="C1106"/>
      <c r="D1106" s="11"/>
    </row>
    <row r="1107" spans="3:4" x14ac:dyDescent="0.2">
      <c r="C1107"/>
      <c r="D1107" s="11"/>
    </row>
    <row r="1108" spans="3:4" x14ac:dyDescent="0.2">
      <c r="C1108"/>
      <c r="D1108" s="11"/>
    </row>
    <row r="1109" spans="3:4" x14ac:dyDescent="0.2">
      <c r="C1109"/>
      <c r="D1109" s="11"/>
    </row>
    <row r="1110" spans="3:4" x14ac:dyDescent="0.2">
      <c r="C1110"/>
      <c r="D1110" s="11"/>
    </row>
    <row r="1111" spans="3:4" x14ac:dyDescent="0.2">
      <c r="C1111"/>
      <c r="D1111" s="11"/>
    </row>
    <row r="1112" spans="3:4" x14ac:dyDescent="0.2">
      <c r="C1112"/>
      <c r="D1112" s="11"/>
    </row>
    <row r="1113" spans="3:4" x14ac:dyDescent="0.2">
      <c r="C1113"/>
      <c r="D1113" s="11"/>
    </row>
    <row r="1114" spans="3:4" x14ac:dyDescent="0.2">
      <c r="C1114"/>
      <c r="D1114" s="11"/>
    </row>
    <row r="1115" spans="3:4" x14ac:dyDescent="0.2">
      <c r="C1115"/>
      <c r="D1115" s="11"/>
    </row>
    <row r="1116" spans="3:4" x14ac:dyDescent="0.2">
      <c r="C1116"/>
      <c r="D1116" s="11"/>
    </row>
    <row r="1117" spans="3:4" x14ac:dyDescent="0.2">
      <c r="C1117"/>
      <c r="D1117" s="11"/>
    </row>
    <row r="1118" spans="3:4" x14ac:dyDescent="0.2">
      <c r="C1118"/>
      <c r="D1118" s="11"/>
    </row>
    <row r="1119" spans="3:4" x14ac:dyDescent="0.2">
      <c r="C1119"/>
      <c r="D1119" s="11"/>
    </row>
    <row r="1120" spans="3:4" x14ac:dyDescent="0.2">
      <c r="C1120"/>
      <c r="D1120" s="11"/>
    </row>
    <row r="1121" spans="3:4" x14ac:dyDescent="0.2">
      <c r="C1121"/>
      <c r="D1121" s="11"/>
    </row>
    <row r="1122" spans="3:4" x14ac:dyDescent="0.2">
      <c r="C1122"/>
      <c r="D1122" s="11"/>
    </row>
    <row r="1123" spans="3:4" x14ac:dyDescent="0.2">
      <c r="C1123"/>
      <c r="D1123" s="11"/>
    </row>
    <row r="1124" spans="3:4" x14ac:dyDescent="0.2">
      <c r="C1124"/>
      <c r="D1124" s="11"/>
    </row>
    <row r="1125" spans="3:4" x14ac:dyDescent="0.2">
      <c r="C1125"/>
      <c r="D1125" s="11"/>
    </row>
    <row r="1126" spans="3:4" x14ac:dyDescent="0.2">
      <c r="C1126"/>
      <c r="D1126" s="11"/>
    </row>
    <row r="1127" spans="3:4" x14ac:dyDescent="0.2">
      <c r="C1127"/>
      <c r="D1127" s="11"/>
    </row>
    <row r="1128" spans="3:4" x14ac:dyDescent="0.2">
      <c r="C1128"/>
      <c r="D1128" s="11"/>
    </row>
    <row r="1129" spans="3:4" x14ac:dyDescent="0.2">
      <c r="C1129"/>
      <c r="D1129" s="11"/>
    </row>
    <row r="1130" spans="3:4" x14ac:dyDescent="0.2">
      <c r="C1130"/>
      <c r="D1130" s="11"/>
    </row>
    <row r="1131" spans="3:4" x14ac:dyDescent="0.2">
      <c r="C1131"/>
      <c r="D1131" s="11"/>
    </row>
    <row r="1132" spans="3:4" x14ac:dyDescent="0.2">
      <c r="C1132"/>
      <c r="D1132" s="11"/>
    </row>
    <row r="1133" spans="3:4" x14ac:dyDescent="0.2">
      <c r="C1133"/>
      <c r="D1133" s="11"/>
    </row>
    <row r="1134" spans="3:4" x14ac:dyDescent="0.2">
      <c r="C1134"/>
      <c r="D1134" s="11"/>
    </row>
    <row r="1135" spans="3:4" x14ac:dyDescent="0.2">
      <c r="C1135"/>
      <c r="D1135" s="11"/>
    </row>
    <row r="1136" spans="3:4" x14ac:dyDescent="0.2">
      <c r="C1136"/>
      <c r="D1136" s="11"/>
    </row>
    <row r="1137" spans="3:4" x14ac:dyDescent="0.2">
      <c r="C1137"/>
      <c r="D1137" s="11"/>
    </row>
    <row r="1138" spans="3:4" x14ac:dyDescent="0.2">
      <c r="C1138"/>
      <c r="D1138" s="11"/>
    </row>
    <row r="1139" spans="3:4" x14ac:dyDescent="0.2">
      <c r="C1139"/>
      <c r="D1139" s="11"/>
    </row>
    <row r="1140" spans="3:4" x14ac:dyDescent="0.2">
      <c r="C1140"/>
      <c r="D1140" s="11"/>
    </row>
    <row r="1141" spans="3:4" x14ac:dyDescent="0.2">
      <c r="C1141"/>
      <c r="D1141" s="11"/>
    </row>
    <row r="1142" spans="3:4" x14ac:dyDescent="0.2">
      <c r="C1142"/>
      <c r="D1142" s="11"/>
    </row>
    <row r="1143" spans="3:4" x14ac:dyDescent="0.2">
      <c r="C1143"/>
      <c r="D1143" s="11"/>
    </row>
    <row r="1144" spans="3:4" x14ac:dyDescent="0.2">
      <c r="C1144"/>
      <c r="D1144" s="11"/>
    </row>
    <row r="1145" spans="3:4" x14ac:dyDescent="0.2">
      <c r="C1145"/>
      <c r="D1145" s="11"/>
    </row>
    <row r="1146" spans="3:4" x14ac:dyDescent="0.2">
      <c r="C1146"/>
      <c r="D1146" s="11"/>
    </row>
    <row r="1147" spans="3:4" x14ac:dyDescent="0.2">
      <c r="C1147"/>
      <c r="D1147" s="11"/>
    </row>
    <row r="1148" spans="3:4" x14ac:dyDescent="0.2">
      <c r="C1148"/>
      <c r="D1148" s="11"/>
    </row>
    <row r="1149" spans="3:4" x14ac:dyDescent="0.2">
      <c r="C1149"/>
      <c r="D1149" s="11"/>
    </row>
    <row r="1150" spans="3:4" x14ac:dyDescent="0.2">
      <c r="C1150"/>
      <c r="D1150" s="11"/>
    </row>
    <row r="1151" spans="3:4" x14ac:dyDescent="0.2">
      <c r="C1151"/>
      <c r="D1151" s="11"/>
    </row>
    <row r="1152" spans="3:4" x14ac:dyDescent="0.2">
      <c r="C1152"/>
      <c r="D1152" s="11"/>
    </row>
    <row r="1153" spans="3:4" x14ac:dyDescent="0.2">
      <c r="C1153"/>
      <c r="D1153" s="11"/>
    </row>
    <row r="1154" spans="3:4" x14ac:dyDescent="0.2">
      <c r="C1154"/>
      <c r="D1154" s="11"/>
    </row>
    <row r="1155" spans="3:4" x14ac:dyDescent="0.2">
      <c r="C1155"/>
      <c r="D1155" s="11"/>
    </row>
    <row r="1156" spans="3:4" x14ac:dyDescent="0.2">
      <c r="C1156"/>
      <c r="D1156" s="11"/>
    </row>
    <row r="1157" spans="3:4" x14ac:dyDescent="0.2">
      <c r="C1157"/>
      <c r="D1157" s="11"/>
    </row>
    <row r="1158" spans="3:4" x14ac:dyDescent="0.2">
      <c r="C1158"/>
      <c r="D1158" s="11"/>
    </row>
    <row r="1159" spans="3:4" x14ac:dyDescent="0.2">
      <c r="C1159"/>
      <c r="D1159" s="11"/>
    </row>
    <row r="1160" spans="3:4" x14ac:dyDescent="0.2">
      <c r="C1160"/>
      <c r="D1160" s="11"/>
    </row>
    <row r="1161" spans="3:4" x14ac:dyDescent="0.2">
      <c r="C1161"/>
      <c r="D1161" s="11"/>
    </row>
    <row r="1162" spans="3:4" x14ac:dyDescent="0.2">
      <c r="C1162"/>
      <c r="D1162" s="11"/>
    </row>
    <row r="1163" spans="3:4" x14ac:dyDescent="0.2">
      <c r="C1163"/>
      <c r="D1163" s="11"/>
    </row>
    <row r="1164" spans="3:4" x14ac:dyDescent="0.2">
      <c r="C1164"/>
      <c r="D1164" s="11"/>
    </row>
    <row r="1165" spans="3:4" x14ac:dyDescent="0.2">
      <c r="C1165"/>
      <c r="D1165" s="11"/>
    </row>
    <row r="1166" spans="3:4" x14ac:dyDescent="0.2">
      <c r="C1166"/>
      <c r="D1166" s="11"/>
    </row>
    <row r="1167" spans="3:4" x14ac:dyDescent="0.2">
      <c r="C1167"/>
      <c r="D1167" s="11"/>
    </row>
    <row r="1168" spans="3:4" x14ac:dyDescent="0.2">
      <c r="C1168"/>
      <c r="D1168" s="11"/>
    </row>
    <row r="1169" spans="3:4" x14ac:dyDescent="0.2">
      <c r="C1169"/>
      <c r="D1169" s="11"/>
    </row>
    <row r="1170" spans="3:4" x14ac:dyDescent="0.2">
      <c r="C1170"/>
      <c r="D1170" s="11"/>
    </row>
    <row r="1171" spans="3:4" x14ac:dyDescent="0.2">
      <c r="C1171"/>
      <c r="D1171" s="11"/>
    </row>
    <row r="1172" spans="3:4" x14ac:dyDescent="0.2">
      <c r="C1172"/>
      <c r="D1172" s="11"/>
    </row>
    <row r="1173" spans="3:4" x14ac:dyDescent="0.2">
      <c r="C1173"/>
      <c r="D1173" s="11"/>
    </row>
    <row r="1174" spans="3:4" x14ac:dyDescent="0.2">
      <c r="C1174"/>
      <c r="D1174" s="11"/>
    </row>
    <row r="1175" spans="3:4" x14ac:dyDescent="0.2">
      <c r="C1175"/>
      <c r="D1175" s="11"/>
    </row>
    <row r="1176" spans="3:4" x14ac:dyDescent="0.2">
      <c r="C1176"/>
      <c r="D1176" s="11"/>
    </row>
    <row r="1177" spans="3:4" x14ac:dyDescent="0.2">
      <c r="C1177"/>
      <c r="D1177" s="11"/>
    </row>
    <row r="1178" spans="3:4" x14ac:dyDescent="0.2">
      <c r="C1178"/>
      <c r="D1178" s="11"/>
    </row>
    <row r="1179" spans="3:4" x14ac:dyDescent="0.2">
      <c r="C1179"/>
      <c r="D1179" s="11"/>
    </row>
    <row r="1180" spans="3:4" x14ac:dyDescent="0.2">
      <c r="C1180"/>
      <c r="D1180" s="11"/>
    </row>
    <row r="1181" spans="3:4" x14ac:dyDescent="0.2">
      <c r="C1181"/>
      <c r="D1181" s="11"/>
    </row>
    <row r="1182" spans="3:4" x14ac:dyDescent="0.2">
      <c r="C1182"/>
      <c r="D1182" s="11"/>
    </row>
    <row r="1183" spans="3:4" x14ac:dyDescent="0.2">
      <c r="C1183"/>
      <c r="D1183" s="11"/>
    </row>
    <row r="1184" spans="3:4" x14ac:dyDescent="0.2">
      <c r="C1184"/>
      <c r="D1184" s="11"/>
    </row>
    <row r="1185" spans="3:4" x14ac:dyDescent="0.2">
      <c r="C1185"/>
      <c r="D1185" s="11"/>
    </row>
    <row r="1186" spans="3:4" x14ac:dyDescent="0.2">
      <c r="C1186"/>
      <c r="D1186" s="11"/>
    </row>
    <row r="1187" spans="3:4" x14ac:dyDescent="0.2">
      <c r="C1187"/>
      <c r="D1187" s="11"/>
    </row>
    <row r="1188" spans="3:4" x14ac:dyDescent="0.2">
      <c r="C1188"/>
      <c r="D1188" s="11"/>
    </row>
    <row r="1189" spans="3:4" x14ac:dyDescent="0.2">
      <c r="C1189"/>
      <c r="D1189" s="11"/>
    </row>
    <row r="1190" spans="3:4" x14ac:dyDescent="0.2">
      <c r="C1190"/>
      <c r="D1190" s="11"/>
    </row>
    <row r="1191" spans="3:4" x14ac:dyDescent="0.2">
      <c r="C1191"/>
      <c r="D1191" s="11"/>
    </row>
    <row r="1192" spans="3:4" x14ac:dyDescent="0.2">
      <c r="C1192"/>
      <c r="D1192" s="11"/>
    </row>
    <row r="1193" spans="3:4" x14ac:dyDescent="0.2">
      <c r="C1193"/>
      <c r="D1193" s="11"/>
    </row>
    <row r="1194" spans="3:4" x14ac:dyDescent="0.2">
      <c r="C1194"/>
      <c r="D1194" s="11"/>
    </row>
    <row r="1195" spans="3:4" x14ac:dyDescent="0.2">
      <c r="C1195"/>
      <c r="D1195" s="11"/>
    </row>
    <row r="1196" spans="3:4" x14ac:dyDescent="0.2">
      <c r="C1196"/>
      <c r="D1196" s="11"/>
    </row>
    <row r="1197" spans="3:4" x14ac:dyDescent="0.2">
      <c r="C1197"/>
      <c r="D1197" s="11"/>
    </row>
    <row r="1198" spans="3:4" x14ac:dyDescent="0.2">
      <c r="C1198"/>
      <c r="D1198" s="11"/>
    </row>
    <row r="1199" spans="3:4" x14ac:dyDescent="0.2">
      <c r="C1199"/>
      <c r="D1199" s="11"/>
    </row>
    <row r="1200" spans="3:4" x14ac:dyDescent="0.2">
      <c r="C1200"/>
      <c r="D1200" s="11"/>
    </row>
    <row r="1201" spans="3:4" x14ac:dyDescent="0.2">
      <c r="C1201"/>
      <c r="D1201" s="11"/>
    </row>
    <row r="1202" spans="3:4" x14ac:dyDescent="0.2">
      <c r="C1202"/>
      <c r="D1202" s="11"/>
    </row>
    <row r="1203" spans="3:4" x14ac:dyDescent="0.2">
      <c r="C1203"/>
      <c r="D1203" s="11"/>
    </row>
    <row r="1204" spans="3:4" x14ac:dyDescent="0.2">
      <c r="C1204"/>
      <c r="D1204" s="11"/>
    </row>
    <row r="1205" spans="3:4" x14ac:dyDescent="0.2">
      <c r="C1205"/>
      <c r="D1205" s="11"/>
    </row>
    <row r="1206" spans="3:4" x14ac:dyDescent="0.2">
      <c r="C1206"/>
      <c r="D1206" s="11"/>
    </row>
    <row r="1207" spans="3:4" x14ac:dyDescent="0.2">
      <c r="C1207"/>
      <c r="D1207" s="11"/>
    </row>
    <row r="1208" spans="3:4" x14ac:dyDescent="0.2">
      <c r="C1208"/>
      <c r="D1208" s="11"/>
    </row>
    <row r="1209" spans="3:4" x14ac:dyDescent="0.2">
      <c r="C1209"/>
      <c r="D1209" s="11"/>
    </row>
    <row r="1210" spans="3:4" x14ac:dyDescent="0.2">
      <c r="C1210"/>
      <c r="D1210" s="11"/>
    </row>
    <row r="1211" spans="3:4" x14ac:dyDescent="0.2">
      <c r="C1211"/>
      <c r="D1211" s="11"/>
    </row>
    <row r="1212" spans="3:4" x14ac:dyDescent="0.2">
      <c r="C1212"/>
      <c r="D1212" s="11"/>
    </row>
    <row r="1213" spans="3:4" x14ac:dyDescent="0.2">
      <c r="C1213"/>
      <c r="D1213" s="11"/>
    </row>
    <row r="1214" spans="3:4" x14ac:dyDescent="0.2">
      <c r="C1214"/>
      <c r="D1214" s="11"/>
    </row>
    <row r="1215" spans="3:4" x14ac:dyDescent="0.2">
      <c r="C1215"/>
      <c r="D1215" s="11"/>
    </row>
    <row r="1216" spans="3:4" x14ac:dyDescent="0.2">
      <c r="C1216"/>
      <c r="D1216" s="11"/>
    </row>
    <row r="1217" spans="3:4" x14ac:dyDescent="0.2">
      <c r="C1217"/>
      <c r="D1217" s="11"/>
    </row>
    <row r="1218" spans="3:4" x14ac:dyDescent="0.2">
      <c r="C1218"/>
      <c r="D1218" s="11"/>
    </row>
    <row r="1219" spans="3:4" x14ac:dyDescent="0.2">
      <c r="C1219"/>
      <c r="D1219" s="11"/>
    </row>
    <row r="1220" spans="3:4" x14ac:dyDescent="0.2">
      <c r="C1220"/>
      <c r="D1220" s="11"/>
    </row>
    <row r="1221" spans="3:4" x14ac:dyDescent="0.2">
      <c r="C1221"/>
      <c r="D1221" s="11"/>
    </row>
    <row r="1222" spans="3:4" x14ac:dyDescent="0.2">
      <c r="C1222"/>
      <c r="D1222" s="11"/>
    </row>
    <row r="1223" spans="3:4" x14ac:dyDescent="0.2">
      <c r="C1223"/>
      <c r="D1223" s="11"/>
    </row>
    <row r="1224" spans="3:4" x14ac:dyDescent="0.2">
      <c r="C1224"/>
      <c r="D1224" s="11"/>
    </row>
    <row r="1225" spans="3:4" x14ac:dyDescent="0.2">
      <c r="C1225"/>
      <c r="D1225" s="11"/>
    </row>
    <row r="1226" spans="3:4" x14ac:dyDescent="0.2">
      <c r="C1226"/>
      <c r="D1226" s="11"/>
    </row>
    <row r="1227" spans="3:4" x14ac:dyDescent="0.2">
      <c r="C1227"/>
      <c r="D1227" s="11"/>
    </row>
    <row r="1228" spans="3:4" x14ac:dyDescent="0.2">
      <c r="C1228"/>
      <c r="D1228" s="11"/>
    </row>
    <row r="1229" spans="3:4" x14ac:dyDescent="0.2">
      <c r="C1229"/>
      <c r="D1229" s="11"/>
    </row>
    <row r="1230" spans="3:4" x14ac:dyDescent="0.2">
      <c r="C1230"/>
      <c r="D1230" s="11"/>
    </row>
    <row r="1231" spans="3:4" x14ac:dyDescent="0.2">
      <c r="C1231"/>
      <c r="D1231" s="11"/>
    </row>
    <row r="1232" spans="3:4" x14ac:dyDescent="0.2">
      <c r="C1232"/>
      <c r="D1232" s="11"/>
    </row>
    <row r="1233" spans="3:4" x14ac:dyDescent="0.2">
      <c r="C1233"/>
      <c r="D1233" s="11"/>
    </row>
    <row r="1234" spans="3:4" x14ac:dyDescent="0.2">
      <c r="C1234"/>
      <c r="D1234" s="11"/>
    </row>
    <row r="1235" spans="3:4" x14ac:dyDescent="0.2">
      <c r="C1235"/>
      <c r="D1235" s="11"/>
    </row>
    <row r="1236" spans="3:4" x14ac:dyDescent="0.2">
      <c r="C1236"/>
      <c r="D1236" s="11"/>
    </row>
    <row r="1237" spans="3:4" x14ac:dyDescent="0.2">
      <c r="C1237"/>
      <c r="D1237" s="11"/>
    </row>
    <row r="1238" spans="3:4" x14ac:dyDescent="0.2">
      <c r="C1238"/>
      <c r="D1238" s="11"/>
    </row>
    <row r="1239" spans="3:4" x14ac:dyDescent="0.2">
      <c r="C1239"/>
      <c r="D1239" s="11"/>
    </row>
    <row r="1240" spans="3:4" x14ac:dyDescent="0.2">
      <c r="C1240"/>
      <c r="D1240" s="11"/>
    </row>
    <row r="1241" spans="3:4" x14ac:dyDescent="0.2">
      <c r="C1241"/>
      <c r="D1241" s="11"/>
    </row>
    <row r="1242" spans="3:4" x14ac:dyDescent="0.2">
      <c r="C1242"/>
      <c r="D1242" s="11"/>
    </row>
    <row r="1243" spans="3:4" x14ac:dyDescent="0.2">
      <c r="C1243"/>
      <c r="D1243" s="11"/>
    </row>
    <row r="1244" spans="3:4" x14ac:dyDescent="0.2">
      <c r="C1244"/>
      <c r="D1244" s="11"/>
    </row>
    <row r="1245" spans="3:4" x14ac:dyDescent="0.2">
      <c r="C1245"/>
      <c r="D1245" s="11"/>
    </row>
    <row r="1246" spans="3:4" x14ac:dyDescent="0.2">
      <c r="C1246"/>
      <c r="D1246" s="11"/>
    </row>
    <row r="1247" spans="3:4" x14ac:dyDescent="0.2">
      <c r="C1247"/>
      <c r="D1247" s="11"/>
    </row>
    <row r="1248" spans="3:4" x14ac:dyDescent="0.2">
      <c r="C1248"/>
      <c r="D1248" s="11"/>
    </row>
    <row r="1249" spans="3:4" x14ac:dyDescent="0.2">
      <c r="C1249"/>
      <c r="D1249" s="11"/>
    </row>
    <row r="1250" spans="3:4" x14ac:dyDescent="0.2">
      <c r="C1250"/>
      <c r="D1250" s="11"/>
    </row>
    <row r="1251" spans="3:4" x14ac:dyDescent="0.2">
      <c r="C1251"/>
      <c r="D1251" s="11"/>
    </row>
    <row r="1252" spans="3:4" x14ac:dyDescent="0.2">
      <c r="C1252"/>
      <c r="D1252" s="11"/>
    </row>
    <row r="1253" spans="3:4" x14ac:dyDescent="0.2">
      <c r="C1253"/>
      <c r="D1253" s="11"/>
    </row>
    <row r="1254" spans="3:4" x14ac:dyDescent="0.2">
      <c r="C1254"/>
      <c r="D1254" s="11"/>
    </row>
    <row r="1255" spans="3:4" x14ac:dyDescent="0.2">
      <c r="C1255"/>
      <c r="D1255" s="11"/>
    </row>
    <row r="1256" spans="3:4" x14ac:dyDescent="0.2">
      <c r="C1256"/>
      <c r="D1256" s="11"/>
    </row>
    <row r="1257" spans="3:4" x14ac:dyDescent="0.2">
      <c r="C1257"/>
      <c r="D1257" s="11"/>
    </row>
    <row r="1258" spans="3:4" x14ac:dyDescent="0.2">
      <c r="C1258"/>
      <c r="D1258" s="11"/>
    </row>
    <row r="1259" spans="3:4" x14ac:dyDescent="0.2">
      <c r="C1259"/>
      <c r="D1259" s="11"/>
    </row>
    <row r="1260" spans="3:4" x14ac:dyDescent="0.2">
      <c r="C1260"/>
      <c r="D1260" s="11"/>
    </row>
    <row r="1261" spans="3:4" x14ac:dyDescent="0.2">
      <c r="C1261"/>
      <c r="D1261" s="11"/>
    </row>
    <row r="1262" spans="3:4" x14ac:dyDescent="0.2">
      <c r="C1262"/>
      <c r="D1262" s="11"/>
    </row>
    <row r="1263" spans="3:4" x14ac:dyDescent="0.2">
      <c r="C1263"/>
      <c r="D1263" s="11"/>
    </row>
    <row r="1264" spans="3:4" x14ac:dyDescent="0.2">
      <c r="C1264"/>
      <c r="D1264" s="11"/>
    </row>
    <row r="1265" spans="3:4" x14ac:dyDescent="0.2">
      <c r="C1265"/>
      <c r="D1265" s="11"/>
    </row>
    <row r="1266" spans="3:4" x14ac:dyDescent="0.2">
      <c r="C1266"/>
      <c r="D1266" s="11"/>
    </row>
    <row r="1267" spans="3:4" x14ac:dyDescent="0.2">
      <c r="C1267"/>
      <c r="D1267" s="11"/>
    </row>
    <row r="1268" spans="3:4" x14ac:dyDescent="0.2">
      <c r="C1268"/>
      <c r="D1268" s="11"/>
    </row>
    <row r="1269" spans="3:4" x14ac:dyDescent="0.2">
      <c r="C1269"/>
      <c r="D1269" s="11"/>
    </row>
    <row r="1270" spans="3:4" x14ac:dyDescent="0.2">
      <c r="C1270"/>
      <c r="D1270" s="11"/>
    </row>
    <row r="1271" spans="3:4" x14ac:dyDescent="0.2">
      <c r="C1271"/>
      <c r="D1271" s="11"/>
    </row>
    <row r="1272" spans="3:4" x14ac:dyDescent="0.2">
      <c r="C1272"/>
      <c r="D1272" s="11"/>
    </row>
    <row r="1273" spans="3:4" x14ac:dyDescent="0.2">
      <c r="C1273"/>
      <c r="D1273" s="11"/>
    </row>
    <row r="1274" spans="3:4" x14ac:dyDescent="0.2">
      <c r="C1274"/>
      <c r="D1274" s="11"/>
    </row>
    <row r="1275" spans="3:4" x14ac:dyDescent="0.2">
      <c r="C1275"/>
      <c r="D1275" s="11"/>
    </row>
    <row r="1276" spans="3:4" x14ac:dyDescent="0.2">
      <c r="C1276"/>
      <c r="D1276" s="11"/>
    </row>
    <row r="1277" spans="3:4" x14ac:dyDescent="0.2">
      <c r="C1277"/>
      <c r="D1277" s="11"/>
    </row>
    <row r="1278" spans="3:4" x14ac:dyDescent="0.2">
      <c r="C1278"/>
      <c r="D1278" s="11"/>
    </row>
    <row r="1279" spans="3:4" x14ac:dyDescent="0.2">
      <c r="C1279"/>
      <c r="D1279" s="11"/>
    </row>
    <row r="1280" spans="3:4" x14ac:dyDescent="0.2">
      <c r="C1280"/>
      <c r="D1280" s="11"/>
    </row>
    <row r="1281" spans="3:4" x14ac:dyDescent="0.2">
      <c r="C1281"/>
      <c r="D1281" s="11"/>
    </row>
    <row r="1282" spans="3:4" x14ac:dyDescent="0.2">
      <c r="C1282"/>
      <c r="D1282" s="11"/>
    </row>
    <row r="1283" spans="3:4" x14ac:dyDescent="0.2">
      <c r="C1283"/>
      <c r="D1283" s="11"/>
    </row>
    <row r="1284" spans="3:4" x14ac:dyDescent="0.2">
      <c r="C1284"/>
      <c r="D1284" s="11"/>
    </row>
    <row r="1285" spans="3:4" x14ac:dyDescent="0.2">
      <c r="C1285"/>
      <c r="D1285" s="11"/>
    </row>
    <row r="1286" spans="3:4" x14ac:dyDescent="0.2">
      <c r="C1286"/>
      <c r="D1286" s="11"/>
    </row>
    <row r="1287" spans="3:4" x14ac:dyDescent="0.2">
      <c r="C1287"/>
      <c r="D1287" s="11"/>
    </row>
    <row r="1288" spans="3:4" x14ac:dyDescent="0.2">
      <c r="C1288"/>
      <c r="D1288" s="11"/>
    </row>
    <row r="1289" spans="3:4" x14ac:dyDescent="0.2">
      <c r="C1289"/>
      <c r="D1289" s="11"/>
    </row>
    <row r="1290" spans="3:4" x14ac:dyDescent="0.2">
      <c r="C1290"/>
      <c r="D1290" s="11"/>
    </row>
    <row r="1291" spans="3:4" x14ac:dyDescent="0.2">
      <c r="C1291"/>
      <c r="D1291" s="11"/>
    </row>
    <row r="1292" spans="3:4" x14ac:dyDescent="0.2">
      <c r="C1292"/>
      <c r="D1292" s="11"/>
    </row>
    <row r="1293" spans="3:4" x14ac:dyDescent="0.2">
      <c r="C1293"/>
      <c r="D1293" s="11"/>
    </row>
    <row r="1294" spans="3:4" x14ac:dyDescent="0.2">
      <c r="C1294"/>
      <c r="D1294" s="11"/>
    </row>
    <row r="1295" spans="3:4" x14ac:dyDescent="0.2">
      <c r="C1295"/>
      <c r="D1295" s="11"/>
    </row>
    <row r="1296" spans="3:4" x14ac:dyDescent="0.2">
      <c r="C1296"/>
      <c r="D1296" s="11"/>
    </row>
    <row r="1297" spans="3:4" x14ac:dyDescent="0.2">
      <c r="C1297"/>
      <c r="D1297" s="11"/>
    </row>
    <row r="1298" spans="3:4" x14ac:dyDescent="0.2">
      <c r="C1298"/>
      <c r="D1298" s="11"/>
    </row>
    <row r="1299" spans="3:4" x14ac:dyDescent="0.2">
      <c r="C1299"/>
      <c r="D1299" s="11"/>
    </row>
    <row r="1300" spans="3:4" x14ac:dyDescent="0.2">
      <c r="C1300"/>
      <c r="D1300" s="11"/>
    </row>
    <row r="1301" spans="3:4" x14ac:dyDescent="0.2">
      <c r="C1301"/>
      <c r="D1301" s="11"/>
    </row>
    <row r="1302" spans="3:4" x14ac:dyDescent="0.2">
      <c r="C1302"/>
      <c r="D1302" s="11"/>
    </row>
    <row r="1303" spans="3:4" x14ac:dyDescent="0.2">
      <c r="C1303"/>
      <c r="D1303" s="11"/>
    </row>
    <row r="1304" spans="3:4" x14ac:dyDescent="0.2">
      <c r="C1304"/>
      <c r="D1304" s="11"/>
    </row>
    <row r="1305" spans="3:4" x14ac:dyDescent="0.2">
      <c r="C1305"/>
      <c r="D1305" s="11"/>
    </row>
    <row r="1306" spans="3:4" x14ac:dyDescent="0.2">
      <c r="C1306"/>
      <c r="D1306" s="11"/>
    </row>
    <row r="1307" spans="3:4" x14ac:dyDescent="0.2">
      <c r="C1307"/>
      <c r="D1307" s="11"/>
    </row>
    <row r="1308" spans="3:4" x14ac:dyDescent="0.2">
      <c r="C1308"/>
      <c r="D1308" s="11"/>
    </row>
    <row r="1309" spans="3:4" x14ac:dyDescent="0.2">
      <c r="C1309"/>
      <c r="D1309" s="11"/>
    </row>
    <row r="1310" spans="3:4" x14ac:dyDescent="0.2">
      <c r="C1310"/>
      <c r="D1310" s="11"/>
    </row>
    <row r="1311" spans="3:4" x14ac:dyDescent="0.2">
      <c r="C1311"/>
      <c r="D1311" s="11"/>
    </row>
    <row r="1312" spans="3:4" x14ac:dyDescent="0.2">
      <c r="C1312"/>
      <c r="D1312" s="11"/>
    </row>
    <row r="1313" spans="3:4" x14ac:dyDescent="0.2">
      <c r="C1313"/>
      <c r="D1313" s="11"/>
    </row>
    <row r="1314" spans="3:4" x14ac:dyDescent="0.2">
      <c r="C1314"/>
      <c r="D1314" s="11"/>
    </row>
    <row r="1315" spans="3:4" x14ac:dyDescent="0.2">
      <c r="C1315"/>
      <c r="D1315" s="11"/>
    </row>
    <row r="1316" spans="3:4" x14ac:dyDescent="0.2">
      <c r="C1316"/>
      <c r="D1316" s="11"/>
    </row>
    <row r="1317" spans="3:4" x14ac:dyDescent="0.2">
      <c r="C1317"/>
      <c r="D1317" s="11"/>
    </row>
    <row r="1318" spans="3:4" x14ac:dyDescent="0.2">
      <c r="C1318"/>
      <c r="D1318" s="11"/>
    </row>
    <row r="1319" spans="3:4" x14ac:dyDescent="0.2">
      <c r="C1319"/>
      <c r="D1319" s="11"/>
    </row>
    <row r="1320" spans="3:4" x14ac:dyDescent="0.2">
      <c r="C1320"/>
      <c r="D1320" s="11"/>
    </row>
    <row r="1321" spans="3:4" x14ac:dyDescent="0.2">
      <c r="C1321"/>
      <c r="D1321" s="11"/>
    </row>
    <row r="1322" spans="3:4" x14ac:dyDescent="0.2">
      <c r="C1322"/>
      <c r="D1322" s="11"/>
    </row>
    <row r="1323" spans="3:4" x14ac:dyDescent="0.2">
      <c r="C1323"/>
      <c r="D1323" s="11"/>
    </row>
    <row r="1324" spans="3:4" x14ac:dyDescent="0.2">
      <c r="C1324"/>
      <c r="D1324" s="11"/>
    </row>
    <row r="1325" spans="3:4" x14ac:dyDescent="0.2">
      <c r="C1325"/>
      <c r="D1325" s="11"/>
    </row>
    <row r="1326" spans="3:4" x14ac:dyDescent="0.2">
      <c r="C1326"/>
      <c r="D1326" s="11"/>
    </row>
    <row r="1327" spans="3:4" x14ac:dyDescent="0.2">
      <c r="C1327"/>
      <c r="D1327" s="11"/>
    </row>
    <row r="1328" spans="3:4" x14ac:dyDescent="0.2">
      <c r="C1328"/>
      <c r="D1328" s="11"/>
    </row>
    <row r="1329" spans="3:4" x14ac:dyDescent="0.2">
      <c r="C1329"/>
      <c r="D1329" s="11"/>
    </row>
    <row r="1330" spans="3:4" x14ac:dyDescent="0.2">
      <c r="C1330"/>
      <c r="D1330" s="11"/>
    </row>
    <row r="1331" spans="3:4" x14ac:dyDescent="0.2">
      <c r="C1331"/>
      <c r="D1331" s="11"/>
    </row>
    <row r="1332" spans="3:4" x14ac:dyDescent="0.2">
      <c r="C1332"/>
      <c r="D1332" s="11"/>
    </row>
    <row r="1333" spans="3:4" x14ac:dyDescent="0.2">
      <c r="C1333"/>
      <c r="D1333" s="11"/>
    </row>
    <row r="1334" spans="3:4" x14ac:dyDescent="0.2">
      <c r="C1334"/>
      <c r="D1334" s="11"/>
    </row>
    <row r="1335" spans="3:4" x14ac:dyDescent="0.2">
      <c r="C1335"/>
      <c r="D1335" s="11"/>
    </row>
    <row r="1336" spans="3:4" x14ac:dyDescent="0.2">
      <c r="C1336"/>
      <c r="D1336" s="11"/>
    </row>
    <row r="1337" spans="3:4" x14ac:dyDescent="0.2">
      <c r="C1337"/>
      <c r="D1337" s="11"/>
    </row>
    <row r="1338" spans="3:4" x14ac:dyDescent="0.2">
      <c r="C1338"/>
      <c r="D1338" s="11"/>
    </row>
    <row r="1339" spans="3:4" x14ac:dyDescent="0.2">
      <c r="C1339"/>
      <c r="D1339" s="11"/>
    </row>
    <row r="1340" spans="3:4" x14ac:dyDescent="0.2">
      <c r="C1340"/>
      <c r="D1340" s="11"/>
    </row>
    <row r="1341" spans="3:4" x14ac:dyDescent="0.2">
      <c r="C1341"/>
      <c r="D1341" s="11"/>
    </row>
    <row r="1342" spans="3:4" x14ac:dyDescent="0.2">
      <c r="C1342"/>
      <c r="D1342" s="11"/>
    </row>
    <row r="1343" spans="3:4" x14ac:dyDescent="0.2">
      <c r="C1343"/>
      <c r="D1343" s="11"/>
    </row>
    <row r="1344" spans="3:4" x14ac:dyDescent="0.2">
      <c r="C1344"/>
      <c r="D1344" s="11"/>
    </row>
    <row r="1345" spans="3:4" x14ac:dyDescent="0.2">
      <c r="C1345"/>
      <c r="D1345" s="11"/>
    </row>
    <row r="1346" spans="3:4" x14ac:dyDescent="0.2">
      <c r="C1346"/>
      <c r="D1346" s="11"/>
    </row>
    <row r="1347" spans="3:4" x14ac:dyDescent="0.2">
      <c r="C1347"/>
      <c r="D1347" s="11"/>
    </row>
    <row r="1348" spans="3:4" x14ac:dyDescent="0.2">
      <c r="C1348"/>
      <c r="D1348" s="11"/>
    </row>
    <row r="1349" spans="3:4" x14ac:dyDescent="0.2">
      <c r="C1349"/>
      <c r="D1349" s="11"/>
    </row>
    <row r="1350" spans="3:4" x14ac:dyDescent="0.2">
      <c r="C1350"/>
      <c r="D1350" s="11"/>
    </row>
    <row r="1351" spans="3:4" x14ac:dyDescent="0.2">
      <c r="C1351"/>
      <c r="D1351" s="11"/>
    </row>
    <row r="1352" spans="3:4" x14ac:dyDescent="0.2">
      <c r="C1352"/>
      <c r="D1352" s="11"/>
    </row>
    <row r="1353" spans="3:4" x14ac:dyDescent="0.2">
      <c r="C1353"/>
      <c r="D1353" s="11"/>
    </row>
    <row r="1354" spans="3:4" x14ac:dyDescent="0.2">
      <c r="C1354"/>
      <c r="D1354" s="11"/>
    </row>
    <row r="1355" spans="3:4" x14ac:dyDescent="0.2">
      <c r="C1355"/>
      <c r="D1355" s="11"/>
    </row>
    <row r="1356" spans="3:4" x14ac:dyDescent="0.2">
      <c r="C1356"/>
      <c r="D1356" s="11"/>
    </row>
    <row r="1357" spans="3:4" x14ac:dyDescent="0.2">
      <c r="C1357"/>
      <c r="D1357" s="11"/>
    </row>
    <row r="1358" spans="3:4" x14ac:dyDescent="0.2">
      <c r="C1358"/>
      <c r="D1358" s="11"/>
    </row>
    <row r="1359" spans="3:4" x14ac:dyDescent="0.2">
      <c r="C1359"/>
      <c r="D1359" s="11"/>
    </row>
    <row r="1360" spans="3:4" x14ac:dyDescent="0.2">
      <c r="C1360"/>
      <c r="D1360" s="11"/>
    </row>
    <row r="1361" spans="3:4" x14ac:dyDescent="0.2">
      <c r="C1361"/>
      <c r="D1361" s="11"/>
    </row>
    <row r="1362" spans="3:4" x14ac:dyDescent="0.2">
      <c r="C1362"/>
      <c r="D1362" s="11"/>
    </row>
    <row r="1363" spans="3:4" x14ac:dyDescent="0.2">
      <c r="C1363"/>
      <c r="D1363" s="11"/>
    </row>
    <row r="1364" spans="3:4" x14ac:dyDescent="0.2">
      <c r="C1364"/>
      <c r="D1364" s="11"/>
    </row>
    <row r="1365" spans="3:4" x14ac:dyDescent="0.2">
      <c r="C1365"/>
      <c r="D1365" s="11"/>
    </row>
    <row r="1366" spans="3:4" x14ac:dyDescent="0.2">
      <c r="C1366"/>
      <c r="D1366" s="11"/>
    </row>
    <row r="1367" spans="3:4" x14ac:dyDescent="0.2">
      <c r="C1367"/>
      <c r="D1367" s="11"/>
    </row>
    <row r="1368" spans="3:4" x14ac:dyDescent="0.2">
      <c r="C1368"/>
      <c r="D1368" s="11"/>
    </row>
    <row r="1369" spans="3:4" x14ac:dyDescent="0.2">
      <c r="C1369"/>
      <c r="D1369" s="11"/>
    </row>
    <row r="1370" spans="3:4" x14ac:dyDescent="0.2">
      <c r="C1370"/>
      <c r="D1370" s="11"/>
    </row>
    <row r="1371" spans="3:4" x14ac:dyDescent="0.2">
      <c r="C1371"/>
      <c r="D1371" s="11"/>
    </row>
    <row r="1372" spans="3:4" x14ac:dyDescent="0.2">
      <c r="C1372"/>
      <c r="D1372" s="11"/>
    </row>
    <row r="1373" spans="3:4" x14ac:dyDescent="0.2">
      <c r="C1373"/>
      <c r="D1373" s="11"/>
    </row>
    <row r="1374" spans="3:4" x14ac:dyDescent="0.2">
      <c r="C1374"/>
      <c r="D1374" s="11"/>
    </row>
    <row r="1375" spans="3:4" x14ac:dyDescent="0.2">
      <c r="C1375"/>
      <c r="D1375" s="11"/>
    </row>
    <row r="1376" spans="3:4" x14ac:dyDescent="0.2">
      <c r="C1376"/>
      <c r="D1376" s="11"/>
    </row>
    <row r="1377" spans="3:4" x14ac:dyDescent="0.2">
      <c r="C1377"/>
      <c r="D1377" s="11"/>
    </row>
    <row r="1378" spans="3:4" x14ac:dyDescent="0.2">
      <c r="C1378"/>
      <c r="D1378" s="11"/>
    </row>
    <row r="1379" spans="3:4" x14ac:dyDescent="0.2">
      <c r="C1379"/>
      <c r="D1379" s="11"/>
    </row>
    <row r="1380" spans="3:4" x14ac:dyDescent="0.2">
      <c r="C1380"/>
      <c r="D1380" s="11"/>
    </row>
    <row r="1381" spans="3:4" x14ac:dyDescent="0.2">
      <c r="C1381"/>
      <c r="D1381" s="11"/>
    </row>
    <row r="1382" spans="3:4" x14ac:dyDescent="0.2">
      <c r="C1382"/>
      <c r="D1382" s="11"/>
    </row>
    <row r="1383" spans="3:4" x14ac:dyDescent="0.2">
      <c r="C1383"/>
      <c r="D1383" s="11"/>
    </row>
    <row r="1384" spans="3:4" x14ac:dyDescent="0.2">
      <c r="C1384"/>
      <c r="D1384" s="11"/>
    </row>
    <row r="1385" spans="3:4" x14ac:dyDescent="0.2">
      <c r="C1385"/>
      <c r="D1385" s="11"/>
    </row>
    <row r="1386" spans="3:4" x14ac:dyDescent="0.2">
      <c r="C1386"/>
      <c r="D1386" s="11"/>
    </row>
    <row r="1387" spans="3:4" x14ac:dyDescent="0.2">
      <c r="C1387"/>
      <c r="D1387" s="11"/>
    </row>
    <row r="1388" spans="3:4" x14ac:dyDescent="0.2">
      <c r="C1388"/>
      <c r="D1388" s="11"/>
    </row>
    <row r="1389" spans="3:4" x14ac:dyDescent="0.2">
      <c r="C1389"/>
      <c r="D1389" s="11"/>
    </row>
    <row r="1390" spans="3:4" x14ac:dyDescent="0.2">
      <c r="C1390"/>
      <c r="D1390" s="11"/>
    </row>
    <row r="1391" spans="3:4" x14ac:dyDescent="0.2">
      <c r="C1391"/>
      <c r="D1391" s="11"/>
    </row>
    <row r="1392" spans="3:4" x14ac:dyDescent="0.2">
      <c r="C1392"/>
      <c r="D1392" s="11"/>
    </row>
    <row r="1393" spans="3:4" x14ac:dyDescent="0.2">
      <c r="C1393"/>
      <c r="D1393" s="11"/>
    </row>
    <row r="1394" spans="3:4" x14ac:dyDescent="0.2">
      <c r="C1394"/>
      <c r="D1394" s="11"/>
    </row>
    <row r="1395" spans="3:4" x14ac:dyDescent="0.2">
      <c r="C1395"/>
      <c r="D1395" s="11"/>
    </row>
    <row r="1396" spans="3:4" x14ac:dyDescent="0.2">
      <c r="C1396"/>
      <c r="D1396" s="11"/>
    </row>
    <row r="1397" spans="3:4" x14ac:dyDescent="0.2">
      <c r="C1397"/>
      <c r="D1397" s="11"/>
    </row>
    <row r="1398" spans="3:4" x14ac:dyDescent="0.2">
      <c r="C1398"/>
      <c r="D1398" s="11"/>
    </row>
    <row r="1399" spans="3:4" x14ac:dyDescent="0.2">
      <c r="C1399"/>
      <c r="D1399" s="11"/>
    </row>
    <row r="1400" spans="3:4" x14ac:dyDescent="0.2">
      <c r="C1400"/>
      <c r="D1400" s="11"/>
    </row>
    <row r="1401" spans="3:4" x14ac:dyDescent="0.2">
      <c r="C1401"/>
      <c r="D1401" s="11"/>
    </row>
    <row r="1402" spans="3:4" x14ac:dyDescent="0.2">
      <c r="C1402"/>
      <c r="D1402" s="11"/>
    </row>
    <row r="1403" spans="3:4" x14ac:dyDescent="0.2">
      <c r="C1403"/>
      <c r="D1403" s="11"/>
    </row>
    <row r="1404" spans="3:4" x14ac:dyDescent="0.2">
      <c r="C1404"/>
      <c r="D1404" s="11"/>
    </row>
    <row r="1405" spans="3:4" x14ac:dyDescent="0.2">
      <c r="C1405"/>
      <c r="D1405" s="11"/>
    </row>
    <row r="1406" spans="3:4" x14ac:dyDescent="0.2">
      <c r="C1406"/>
      <c r="D1406" s="11"/>
    </row>
    <row r="1407" spans="3:4" x14ac:dyDescent="0.2">
      <c r="C1407"/>
      <c r="D1407" s="11"/>
    </row>
    <row r="1408" spans="3:4" x14ac:dyDescent="0.2">
      <c r="C1408"/>
      <c r="D1408" s="11"/>
    </row>
    <row r="1409" spans="3:4" x14ac:dyDescent="0.2">
      <c r="C1409"/>
      <c r="D1409" s="11"/>
    </row>
    <row r="1410" spans="3:4" x14ac:dyDescent="0.2">
      <c r="C1410"/>
      <c r="D1410" s="11"/>
    </row>
    <row r="1411" spans="3:4" x14ac:dyDescent="0.2">
      <c r="C1411"/>
      <c r="D1411" s="11"/>
    </row>
    <row r="1412" spans="3:4" x14ac:dyDescent="0.2">
      <c r="C1412"/>
      <c r="D1412" s="11"/>
    </row>
    <row r="1413" spans="3:4" x14ac:dyDescent="0.2">
      <c r="C1413"/>
      <c r="D1413" s="11"/>
    </row>
    <row r="1414" spans="3:4" x14ac:dyDescent="0.2">
      <c r="C1414"/>
      <c r="D1414" s="11"/>
    </row>
    <row r="1415" spans="3:4" x14ac:dyDescent="0.2">
      <c r="C1415"/>
      <c r="D1415" s="11"/>
    </row>
    <row r="1416" spans="3:4" x14ac:dyDescent="0.2">
      <c r="C1416"/>
      <c r="D1416" s="11"/>
    </row>
    <row r="1417" spans="3:4" x14ac:dyDescent="0.2">
      <c r="C1417"/>
      <c r="D1417" s="11"/>
    </row>
    <row r="1418" spans="3:4" x14ac:dyDescent="0.2">
      <c r="C1418"/>
      <c r="D1418" s="11"/>
    </row>
    <row r="1419" spans="3:4" x14ac:dyDescent="0.2">
      <c r="C1419"/>
      <c r="D1419" s="11"/>
    </row>
    <row r="1420" spans="3:4" x14ac:dyDescent="0.2">
      <c r="C1420"/>
      <c r="D1420" s="11"/>
    </row>
    <row r="1421" spans="3:4" x14ac:dyDescent="0.2">
      <c r="C1421"/>
      <c r="D1421" s="11"/>
    </row>
    <row r="1422" spans="3:4" x14ac:dyDescent="0.2">
      <c r="C1422"/>
      <c r="D1422" s="11"/>
    </row>
    <row r="1423" spans="3:4" x14ac:dyDescent="0.2">
      <c r="C1423"/>
      <c r="D1423" s="11"/>
    </row>
    <row r="1424" spans="3:4" x14ac:dyDescent="0.2">
      <c r="C1424"/>
      <c r="D1424" s="11"/>
    </row>
    <row r="1425" spans="3:4" x14ac:dyDescent="0.2">
      <c r="C1425"/>
      <c r="D1425" s="11"/>
    </row>
    <row r="1426" spans="3:4" x14ac:dyDescent="0.2">
      <c r="C1426"/>
      <c r="D1426" s="11"/>
    </row>
    <row r="1427" spans="3:4" x14ac:dyDescent="0.2">
      <c r="C1427"/>
      <c r="D1427" s="11"/>
    </row>
    <row r="1428" spans="3:4" x14ac:dyDescent="0.2">
      <c r="C1428"/>
      <c r="D1428" s="11"/>
    </row>
    <row r="1429" spans="3:4" x14ac:dyDescent="0.2">
      <c r="C1429"/>
      <c r="D1429" s="11"/>
    </row>
    <row r="1430" spans="3:4" x14ac:dyDescent="0.2">
      <c r="C1430"/>
      <c r="D1430" s="11"/>
    </row>
    <row r="1431" spans="3:4" x14ac:dyDescent="0.2">
      <c r="C1431"/>
      <c r="D1431" s="11"/>
    </row>
    <row r="1432" spans="3:4" x14ac:dyDescent="0.2">
      <c r="C1432"/>
      <c r="D1432" s="11"/>
    </row>
    <row r="1433" spans="3:4" x14ac:dyDescent="0.2">
      <c r="C1433"/>
      <c r="D1433" s="11"/>
    </row>
    <row r="1434" spans="3:4" x14ac:dyDescent="0.2">
      <c r="C1434"/>
      <c r="D1434" s="11"/>
    </row>
    <row r="1435" spans="3:4" x14ac:dyDescent="0.2">
      <c r="C1435"/>
      <c r="D1435" s="11"/>
    </row>
    <row r="1436" spans="3:4" x14ac:dyDescent="0.2">
      <c r="C1436"/>
      <c r="D1436" s="11"/>
    </row>
    <row r="1437" spans="3:4" x14ac:dyDescent="0.2">
      <c r="C1437"/>
      <c r="D1437" s="11"/>
    </row>
    <row r="1438" spans="3:4" x14ac:dyDescent="0.2">
      <c r="C1438"/>
      <c r="D1438" s="11"/>
    </row>
    <row r="1439" spans="3:4" x14ac:dyDescent="0.2">
      <c r="C1439"/>
      <c r="D1439" s="11"/>
    </row>
    <row r="1440" spans="3:4" x14ac:dyDescent="0.2">
      <c r="C1440"/>
      <c r="D1440" s="11"/>
    </row>
    <row r="1441" spans="3:4" x14ac:dyDescent="0.2">
      <c r="C1441"/>
      <c r="D1441" s="11"/>
    </row>
    <row r="1442" spans="3:4" x14ac:dyDescent="0.2">
      <c r="C1442"/>
      <c r="D1442" s="11"/>
    </row>
    <row r="1443" spans="3:4" x14ac:dyDescent="0.2">
      <c r="C1443"/>
      <c r="D1443" s="11"/>
    </row>
    <row r="1444" spans="3:4" x14ac:dyDescent="0.2">
      <c r="C1444"/>
      <c r="D1444" s="11"/>
    </row>
    <row r="1445" spans="3:4" x14ac:dyDescent="0.2">
      <c r="C1445"/>
      <c r="D1445" s="11"/>
    </row>
    <row r="1446" spans="3:4" x14ac:dyDescent="0.2">
      <c r="C1446"/>
      <c r="D1446" s="11"/>
    </row>
    <row r="1447" spans="3:4" x14ac:dyDescent="0.2">
      <c r="C1447"/>
      <c r="D1447" s="11"/>
    </row>
    <row r="1448" spans="3:4" x14ac:dyDescent="0.2">
      <c r="C1448"/>
      <c r="D1448" s="11"/>
    </row>
    <row r="1449" spans="3:4" x14ac:dyDescent="0.2">
      <c r="C1449"/>
      <c r="D1449" s="11"/>
    </row>
    <row r="1450" spans="3:4" x14ac:dyDescent="0.2">
      <c r="C1450"/>
      <c r="D1450" s="11"/>
    </row>
    <row r="1451" spans="3:4" x14ac:dyDescent="0.2">
      <c r="C1451"/>
      <c r="D1451" s="11"/>
    </row>
    <row r="1452" spans="3:4" x14ac:dyDescent="0.2">
      <c r="C1452"/>
      <c r="D1452" s="11"/>
    </row>
    <row r="1453" spans="3:4" x14ac:dyDescent="0.2">
      <c r="C1453"/>
      <c r="D1453" s="11"/>
    </row>
    <row r="1454" spans="3:4" x14ac:dyDescent="0.2">
      <c r="C1454"/>
      <c r="D1454" s="11"/>
    </row>
    <row r="1455" spans="3:4" x14ac:dyDescent="0.2">
      <c r="C1455"/>
      <c r="D1455" s="11"/>
    </row>
    <row r="1456" spans="3:4" x14ac:dyDescent="0.2">
      <c r="C1456"/>
      <c r="D1456" s="11"/>
    </row>
    <row r="1457" spans="3:4" x14ac:dyDescent="0.2">
      <c r="C1457"/>
      <c r="D1457" s="11"/>
    </row>
    <row r="1458" spans="3:4" x14ac:dyDescent="0.2">
      <c r="C1458"/>
      <c r="D1458" s="11"/>
    </row>
    <row r="1459" spans="3:4" x14ac:dyDescent="0.2">
      <c r="C1459"/>
      <c r="D1459" s="11"/>
    </row>
    <row r="1460" spans="3:4" x14ac:dyDescent="0.2">
      <c r="C1460"/>
      <c r="D1460" s="11"/>
    </row>
    <row r="1461" spans="3:4" x14ac:dyDescent="0.2">
      <c r="C1461"/>
      <c r="D1461" s="11"/>
    </row>
    <row r="1462" spans="3:4" x14ac:dyDescent="0.2">
      <c r="C1462"/>
      <c r="D1462" s="11"/>
    </row>
    <row r="1463" spans="3:4" x14ac:dyDescent="0.2">
      <c r="C1463"/>
      <c r="D1463" s="11"/>
    </row>
    <row r="1464" spans="3:4" x14ac:dyDescent="0.2">
      <c r="C1464"/>
      <c r="D1464" s="11"/>
    </row>
    <row r="1465" spans="3:4" x14ac:dyDescent="0.2">
      <c r="C1465"/>
      <c r="D1465" s="11"/>
    </row>
    <row r="1466" spans="3:4" x14ac:dyDescent="0.2">
      <c r="C1466"/>
      <c r="D1466" s="11"/>
    </row>
    <row r="1467" spans="3:4" x14ac:dyDescent="0.2">
      <c r="C1467"/>
      <c r="D1467" s="11"/>
    </row>
    <row r="1468" spans="3:4" x14ac:dyDescent="0.2">
      <c r="C1468"/>
      <c r="D1468" s="11"/>
    </row>
    <row r="1469" spans="3:4" x14ac:dyDescent="0.2">
      <c r="C1469"/>
      <c r="D1469" s="11"/>
    </row>
    <row r="1470" spans="3:4" x14ac:dyDescent="0.2">
      <c r="C1470"/>
      <c r="D1470" s="11"/>
    </row>
    <row r="1471" spans="3:4" x14ac:dyDescent="0.2">
      <c r="C1471"/>
      <c r="D1471" s="11"/>
    </row>
    <row r="1472" spans="3:4" x14ac:dyDescent="0.2">
      <c r="C1472"/>
      <c r="D1472" s="11"/>
    </row>
    <row r="1473" spans="3:4" x14ac:dyDescent="0.2">
      <c r="C1473"/>
      <c r="D1473" s="11"/>
    </row>
    <row r="1474" spans="3:4" x14ac:dyDescent="0.2">
      <c r="C1474"/>
      <c r="D1474" s="11"/>
    </row>
    <row r="1475" spans="3:4" x14ac:dyDescent="0.2">
      <c r="C1475"/>
      <c r="D1475" s="11"/>
    </row>
    <row r="1476" spans="3:4" x14ac:dyDescent="0.2">
      <c r="C1476"/>
      <c r="D1476" s="11"/>
    </row>
    <row r="1477" spans="3:4" x14ac:dyDescent="0.2">
      <c r="C1477"/>
      <c r="D1477" s="11"/>
    </row>
    <row r="1478" spans="3:4" x14ac:dyDescent="0.2">
      <c r="C1478"/>
      <c r="D1478" s="11"/>
    </row>
    <row r="1479" spans="3:4" x14ac:dyDescent="0.2">
      <c r="C1479"/>
      <c r="D1479" s="11"/>
    </row>
    <row r="1480" spans="3:4" x14ac:dyDescent="0.2">
      <c r="C1480"/>
      <c r="D1480" s="11"/>
    </row>
    <row r="1481" spans="3:4" x14ac:dyDescent="0.2">
      <c r="C1481"/>
      <c r="D1481" s="11"/>
    </row>
    <row r="1482" spans="3:4" x14ac:dyDescent="0.2">
      <c r="C1482"/>
      <c r="D1482" s="11"/>
    </row>
    <row r="1483" spans="3:4" x14ac:dyDescent="0.2">
      <c r="C1483"/>
      <c r="D1483" s="11"/>
    </row>
    <row r="1484" spans="3:4" x14ac:dyDescent="0.2">
      <c r="C1484"/>
      <c r="D1484" s="11"/>
    </row>
    <row r="1485" spans="3:4" x14ac:dyDescent="0.2">
      <c r="C1485"/>
      <c r="D1485" s="11"/>
    </row>
    <row r="1486" spans="3:4" x14ac:dyDescent="0.2">
      <c r="C1486"/>
      <c r="D1486" s="11"/>
    </row>
    <row r="1487" spans="3:4" x14ac:dyDescent="0.2">
      <c r="C1487"/>
      <c r="D1487" s="11"/>
    </row>
    <row r="1488" spans="3:4" x14ac:dyDescent="0.2">
      <c r="C1488"/>
      <c r="D1488" s="11"/>
    </row>
    <row r="1489" spans="3:4" x14ac:dyDescent="0.2">
      <c r="C1489"/>
      <c r="D1489" s="11"/>
    </row>
    <row r="1490" spans="3:4" x14ac:dyDescent="0.2">
      <c r="C1490"/>
      <c r="D1490" s="11"/>
    </row>
    <row r="1491" spans="3:4" x14ac:dyDescent="0.2">
      <c r="C1491"/>
      <c r="D1491" s="11"/>
    </row>
    <row r="1492" spans="3:4" x14ac:dyDescent="0.2">
      <c r="C1492"/>
      <c r="D1492" s="11"/>
    </row>
    <row r="1493" spans="3:4" x14ac:dyDescent="0.2">
      <c r="C1493"/>
      <c r="D1493" s="11"/>
    </row>
    <row r="1494" spans="3:4" x14ac:dyDescent="0.2">
      <c r="C1494"/>
      <c r="D1494" s="11"/>
    </row>
    <row r="1495" spans="3:4" x14ac:dyDescent="0.2">
      <c r="C1495"/>
      <c r="D1495" s="11"/>
    </row>
    <row r="1496" spans="3:4" x14ac:dyDescent="0.2">
      <c r="C1496"/>
      <c r="D1496" s="11"/>
    </row>
    <row r="1497" spans="3:4" x14ac:dyDescent="0.2">
      <c r="C1497"/>
      <c r="D1497" s="11"/>
    </row>
    <row r="1498" spans="3:4" x14ac:dyDescent="0.2">
      <c r="C1498"/>
      <c r="D1498" s="11"/>
    </row>
    <row r="1499" spans="3:4" x14ac:dyDescent="0.2">
      <c r="C1499"/>
      <c r="D1499" s="11"/>
    </row>
    <row r="1500" spans="3:4" x14ac:dyDescent="0.2">
      <c r="C1500"/>
      <c r="D1500" s="11"/>
    </row>
    <row r="1501" spans="3:4" x14ac:dyDescent="0.2">
      <c r="C1501"/>
      <c r="D1501" s="11"/>
    </row>
    <row r="1502" spans="3:4" x14ac:dyDescent="0.2">
      <c r="C1502"/>
      <c r="D1502" s="11"/>
    </row>
    <row r="1503" spans="3:4" x14ac:dyDescent="0.2">
      <c r="C1503"/>
      <c r="D1503" s="11"/>
    </row>
    <row r="1504" spans="3:4" x14ac:dyDescent="0.2">
      <c r="C1504"/>
      <c r="D1504" s="11"/>
    </row>
    <row r="1505" spans="3:4" x14ac:dyDescent="0.2">
      <c r="C1505"/>
      <c r="D1505" s="11"/>
    </row>
    <row r="1506" spans="3:4" x14ac:dyDescent="0.2">
      <c r="C1506"/>
      <c r="D1506" s="11"/>
    </row>
    <row r="1507" spans="3:4" x14ac:dyDescent="0.2">
      <c r="C1507"/>
      <c r="D1507" s="11"/>
    </row>
    <row r="1508" spans="3:4" x14ac:dyDescent="0.2">
      <c r="C1508"/>
      <c r="D1508" s="11"/>
    </row>
    <row r="1509" spans="3:4" x14ac:dyDescent="0.2">
      <c r="C1509"/>
      <c r="D1509" s="11"/>
    </row>
    <row r="1510" spans="3:4" x14ac:dyDescent="0.2">
      <c r="C1510"/>
      <c r="D1510" s="11"/>
    </row>
    <row r="1511" spans="3:4" x14ac:dyDescent="0.2">
      <c r="C1511"/>
      <c r="D1511" s="11"/>
    </row>
    <row r="1512" spans="3:4" x14ac:dyDescent="0.2">
      <c r="C1512"/>
      <c r="D1512" s="11"/>
    </row>
    <row r="1513" spans="3:4" x14ac:dyDescent="0.2">
      <c r="C1513"/>
      <c r="D1513" s="11"/>
    </row>
    <row r="1514" spans="3:4" x14ac:dyDescent="0.2">
      <c r="C1514"/>
      <c r="D1514" s="11"/>
    </row>
    <row r="1515" spans="3:4" x14ac:dyDescent="0.2">
      <c r="C1515"/>
      <c r="D1515" s="11"/>
    </row>
    <row r="1516" spans="3:4" x14ac:dyDescent="0.2">
      <c r="C1516"/>
      <c r="D1516" s="11"/>
    </row>
    <row r="1517" spans="3:4" x14ac:dyDescent="0.2">
      <c r="C1517"/>
      <c r="D1517" s="11"/>
    </row>
    <row r="1518" spans="3:4" x14ac:dyDescent="0.2">
      <c r="C1518"/>
      <c r="D1518" s="11"/>
    </row>
    <row r="1519" spans="3:4" x14ac:dyDescent="0.2">
      <c r="C1519"/>
      <c r="D1519" s="11"/>
    </row>
    <row r="1520" spans="3:4" x14ac:dyDescent="0.2">
      <c r="C1520"/>
      <c r="D1520" s="11"/>
    </row>
    <row r="1521" spans="3:4" x14ac:dyDescent="0.2">
      <c r="C1521"/>
      <c r="D1521" s="11"/>
    </row>
    <row r="1522" spans="3:4" x14ac:dyDescent="0.2">
      <c r="C1522"/>
      <c r="D1522" s="11"/>
    </row>
    <row r="1523" spans="3:4" x14ac:dyDescent="0.2">
      <c r="C1523"/>
      <c r="D1523" s="11"/>
    </row>
    <row r="1524" spans="3:4" x14ac:dyDescent="0.2">
      <c r="C1524"/>
      <c r="D1524" s="11"/>
    </row>
    <row r="1525" spans="3:4" x14ac:dyDescent="0.2">
      <c r="C1525"/>
      <c r="D1525" s="11"/>
    </row>
    <row r="1526" spans="3:4" x14ac:dyDescent="0.2">
      <c r="C1526"/>
      <c r="D1526" s="11"/>
    </row>
    <row r="1527" spans="3:4" x14ac:dyDescent="0.2">
      <c r="C1527"/>
      <c r="D1527" s="11"/>
    </row>
    <row r="1528" spans="3:4" x14ac:dyDescent="0.2">
      <c r="C1528"/>
      <c r="D1528" s="11"/>
    </row>
    <row r="1529" spans="3:4" x14ac:dyDescent="0.2">
      <c r="C1529"/>
      <c r="D1529" s="11"/>
    </row>
    <row r="1530" spans="3:4" x14ac:dyDescent="0.2">
      <c r="C1530"/>
      <c r="D1530" s="11"/>
    </row>
    <row r="1531" spans="3:4" x14ac:dyDescent="0.2">
      <c r="C1531"/>
      <c r="D1531" s="11"/>
    </row>
    <row r="1532" spans="3:4" x14ac:dyDescent="0.2">
      <c r="C1532"/>
      <c r="D1532" s="11"/>
    </row>
    <row r="1533" spans="3:4" x14ac:dyDescent="0.2">
      <c r="C1533"/>
      <c r="D1533" s="11"/>
    </row>
    <row r="1534" spans="3:4" x14ac:dyDescent="0.2">
      <c r="C1534"/>
      <c r="D1534" s="11"/>
    </row>
    <row r="1535" spans="3:4" x14ac:dyDescent="0.2">
      <c r="C1535"/>
      <c r="D1535" s="11"/>
    </row>
    <row r="1536" spans="3:4" x14ac:dyDescent="0.2">
      <c r="C1536"/>
      <c r="D1536" s="11"/>
    </row>
    <row r="1537" spans="3:4" x14ac:dyDescent="0.2">
      <c r="C1537"/>
      <c r="D1537" s="11"/>
    </row>
    <row r="1538" spans="3:4" x14ac:dyDescent="0.2">
      <c r="C1538"/>
      <c r="D1538" s="11"/>
    </row>
    <row r="1539" spans="3:4" x14ac:dyDescent="0.2">
      <c r="C1539"/>
      <c r="D1539" s="11"/>
    </row>
    <row r="1540" spans="3:4" x14ac:dyDescent="0.2">
      <c r="C1540"/>
      <c r="D1540" s="11"/>
    </row>
    <row r="1541" spans="3:4" x14ac:dyDescent="0.2">
      <c r="C1541"/>
      <c r="D1541" s="11"/>
    </row>
    <row r="1542" spans="3:4" x14ac:dyDescent="0.2">
      <c r="C1542"/>
      <c r="D1542" s="11"/>
    </row>
    <row r="1543" spans="3:4" x14ac:dyDescent="0.2">
      <c r="C1543"/>
      <c r="D1543" s="11"/>
    </row>
    <row r="1544" spans="3:4" x14ac:dyDescent="0.2">
      <c r="C1544"/>
      <c r="D1544" s="11"/>
    </row>
    <row r="1545" spans="3:4" x14ac:dyDescent="0.2">
      <c r="C1545"/>
      <c r="D1545" s="11"/>
    </row>
    <row r="1546" spans="3:4" x14ac:dyDescent="0.2">
      <c r="C1546"/>
      <c r="D1546" s="11"/>
    </row>
    <row r="1547" spans="3:4" x14ac:dyDescent="0.2">
      <c r="C1547"/>
      <c r="D1547" s="11"/>
    </row>
    <row r="1548" spans="3:4" x14ac:dyDescent="0.2">
      <c r="C1548"/>
      <c r="D1548" s="11"/>
    </row>
    <row r="1549" spans="3:4" x14ac:dyDescent="0.2">
      <c r="C1549"/>
      <c r="D1549" s="11"/>
    </row>
    <row r="1550" spans="3:4" x14ac:dyDescent="0.2">
      <c r="C1550"/>
      <c r="D1550" s="11"/>
    </row>
    <row r="1551" spans="3:4" x14ac:dyDescent="0.2">
      <c r="C1551"/>
      <c r="D1551" s="11"/>
    </row>
    <row r="1552" spans="3:4" x14ac:dyDescent="0.2">
      <c r="C1552"/>
      <c r="D1552" s="11"/>
    </row>
    <row r="1553" spans="3:4" x14ac:dyDescent="0.2">
      <c r="C1553"/>
      <c r="D1553" s="11"/>
    </row>
    <row r="1554" spans="3:4" x14ac:dyDescent="0.2">
      <c r="C1554"/>
      <c r="D1554" s="11"/>
    </row>
    <row r="1555" spans="3:4" x14ac:dyDescent="0.2">
      <c r="C1555"/>
      <c r="D1555" s="11"/>
    </row>
    <row r="1556" spans="3:4" x14ac:dyDescent="0.2">
      <c r="C1556"/>
      <c r="D1556" s="11"/>
    </row>
    <row r="1557" spans="3:4" x14ac:dyDescent="0.2">
      <c r="C1557"/>
      <c r="D1557" s="11"/>
    </row>
    <row r="1558" spans="3:4" x14ac:dyDescent="0.2">
      <c r="C1558"/>
      <c r="D1558" s="11"/>
    </row>
    <row r="1559" spans="3:4" x14ac:dyDescent="0.2">
      <c r="C1559"/>
      <c r="D1559" s="11"/>
    </row>
    <row r="1560" spans="3:4" x14ac:dyDescent="0.2">
      <c r="C1560"/>
      <c r="D1560" s="11"/>
    </row>
    <row r="1561" spans="3:4" x14ac:dyDescent="0.2">
      <c r="C1561"/>
      <c r="D1561" s="11"/>
    </row>
    <row r="1562" spans="3:4" x14ac:dyDescent="0.2">
      <c r="C1562"/>
      <c r="D1562" s="11"/>
    </row>
    <row r="1563" spans="3:4" x14ac:dyDescent="0.2">
      <c r="C1563"/>
      <c r="D1563" s="11"/>
    </row>
    <row r="1564" spans="3:4" x14ac:dyDescent="0.2">
      <c r="C1564"/>
      <c r="D1564" s="11"/>
    </row>
    <row r="1565" spans="3:4" x14ac:dyDescent="0.2">
      <c r="C1565"/>
      <c r="D1565" s="11"/>
    </row>
    <row r="1566" spans="3:4" x14ac:dyDescent="0.2">
      <c r="C1566"/>
      <c r="D1566" s="11"/>
    </row>
    <row r="1567" spans="3:4" x14ac:dyDescent="0.2">
      <c r="C1567"/>
      <c r="D1567" s="11"/>
    </row>
    <row r="1568" spans="3:4" x14ac:dyDescent="0.2">
      <c r="C1568"/>
      <c r="D1568" s="11"/>
    </row>
    <row r="1569" spans="3:4" x14ac:dyDescent="0.2">
      <c r="C1569"/>
      <c r="D1569" s="11"/>
    </row>
    <row r="1570" spans="3:4" x14ac:dyDescent="0.2">
      <c r="C1570"/>
      <c r="D1570" s="11"/>
    </row>
    <row r="1571" spans="3:4" x14ac:dyDescent="0.2">
      <c r="C1571"/>
      <c r="D1571" s="11"/>
    </row>
    <row r="1572" spans="3:4" x14ac:dyDescent="0.2">
      <c r="C1572"/>
      <c r="D1572" s="11"/>
    </row>
    <row r="1573" spans="3:4" x14ac:dyDescent="0.2">
      <c r="C1573"/>
      <c r="D1573" s="11"/>
    </row>
    <row r="1574" spans="3:4" x14ac:dyDescent="0.2">
      <c r="C1574"/>
      <c r="D1574" s="11"/>
    </row>
    <row r="1575" spans="3:4" x14ac:dyDescent="0.2">
      <c r="C1575"/>
      <c r="D1575" s="11"/>
    </row>
    <row r="1576" spans="3:4" x14ac:dyDescent="0.2">
      <c r="C1576"/>
      <c r="D1576" s="11"/>
    </row>
    <row r="1577" spans="3:4" x14ac:dyDescent="0.2">
      <c r="C1577"/>
      <c r="D1577" s="11"/>
    </row>
    <row r="1578" spans="3:4" x14ac:dyDescent="0.2">
      <c r="C1578"/>
      <c r="D1578" s="11"/>
    </row>
    <row r="1579" spans="3:4" x14ac:dyDescent="0.2">
      <c r="C1579"/>
      <c r="D1579" s="11"/>
    </row>
    <row r="1580" spans="3:4" x14ac:dyDescent="0.2">
      <c r="C1580"/>
      <c r="D1580" s="11"/>
    </row>
    <row r="1581" spans="3:4" x14ac:dyDescent="0.2">
      <c r="C1581"/>
      <c r="D1581" s="11"/>
    </row>
    <row r="1582" spans="3:4" x14ac:dyDescent="0.2">
      <c r="C1582"/>
      <c r="D1582" s="11"/>
    </row>
    <row r="1583" spans="3:4" x14ac:dyDescent="0.2">
      <c r="C1583"/>
      <c r="D1583" s="11"/>
    </row>
    <row r="1584" spans="3:4" x14ac:dyDescent="0.2">
      <c r="C1584"/>
      <c r="D1584" s="11"/>
    </row>
    <row r="1585" spans="3:4" x14ac:dyDescent="0.2">
      <c r="C1585"/>
      <c r="D1585" s="11"/>
    </row>
    <row r="1586" spans="3:4" x14ac:dyDescent="0.2">
      <c r="C1586"/>
      <c r="D1586" s="11"/>
    </row>
    <row r="1587" spans="3:4" x14ac:dyDescent="0.2">
      <c r="C1587"/>
      <c r="D1587" s="11"/>
    </row>
    <row r="1588" spans="3:4" x14ac:dyDescent="0.2">
      <c r="C1588"/>
      <c r="D1588" s="11"/>
    </row>
    <row r="1589" spans="3:4" x14ac:dyDescent="0.2">
      <c r="C1589"/>
      <c r="D1589" s="11"/>
    </row>
    <row r="1590" spans="3:4" x14ac:dyDescent="0.2">
      <c r="C1590"/>
      <c r="D1590" s="11"/>
    </row>
    <row r="1591" spans="3:4" x14ac:dyDescent="0.2">
      <c r="C1591"/>
      <c r="D1591" s="11"/>
    </row>
    <row r="1592" spans="3:4" x14ac:dyDescent="0.2">
      <c r="C1592"/>
      <c r="D1592" s="11"/>
    </row>
    <row r="1593" spans="3:4" x14ac:dyDescent="0.2">
      <c r="C1593"/>
      <c r="D1593" s="11"/>
    </row>
    <row r="1594" spans="3:4" x14ac:dyDescent="0.2">
      <c r="C1594"/>
      <c r="D1594" s="11"/>
    </row>
    <row r="1595" spans="3:4" x14ac:dyDescent="0.2">
      <c r="C1595"/>
      <c r="D1595" s="11"/>
    </row>
    <row r="1596" spans="3:4" x14ac:dyDescent="0.2">
      <c r="C1596"/>
      <c r="D1596" s="11"/>
    </row>
    <row r="1597" spans="3:4" x14ac:dyDescent="0.2">
      <c r="C1597"/>
      <c r="D1597" s="11"/>
    </row>
    <row r="1598" spans="3:4" x14ac:dyDescent="0.2">
      <c r="C1598"/>
      <c r="D1598" s="11"/>
    </row>
    <row r="1599" spans="3:4" x14ac:dyDescent="0.2">
      <c r="C1599"/>
      <c r="D1599" s="11"/>
    </row>
    <row r="1600" spans="3:4" x14ac:dyDescent="0.2">
      <c r="C1600"/>
      <c r="D1600" s="11"/>
    </row>
    <row r="1601" spans="3:4" x14ac:dyDescent="0.2">
      <c r="C1601"/>
      <c r="D1601" s="11"/>
    </row>
    <row r="1602" spans="3:4" x14ac:dyDescent="0.2">
      <c r="C1602"/>
      <c r="D1602" s="11"/>
    </row>
    <row r="1603" spans="3:4" x14ac:dyDescent="0.2">
      <c r="C1603"/>
      <c r="D1603" s="11"/>
    </row>
    <row r="1604" spans="3:4" x14ac:dyDescent="0.2">
      <c r="C1604"/>
      <c r="D1604" s="11"/>
    </row>
    <row r="1605" spans="3:4" x14ac:dyDescent="0.2">
      <c r="C1605"/>
      <c r="D1605" s="11"/>
    </row>
    <row r="1606" spans="3:4" x14ac:dyDescent="0.2">
      <c r="C1606"/>
      <c r="D1606" s="11"/>
    </row>
    <row r="1607" spans="3:4" x14ac:dyDescent="0.2">
      <c r="C1607"/>
      <c r="D1607" s="11"/>
    </row>
    <row r="1608" spans="3:4" x14ac:dyDescent="0.2">
      <c r="C1608"/>
      <c r="D1608" s="11"/>
    </row>
    <row r="1609" spans="3:4" x14ac:dyDescent="0.2">
      <c r="C1609"/>
      <c r="D1609" s="11"/>
    </row>
    <row r="1610" spans="3:4" x14ac:dyDescent="0.2">
      <c r="C1610"/>
      <c r="D1610" s="11"/>
    </row>
    <row r="1611" spans="3:4" x14ac:dyDescent="0.2">
      <c r="C1611"/>
      <c r="D1611" s="11"/>
    </row>
    <row r="1612" spans="3:4" x14ac:dyDescent="0.2">
      <c r="C1612"/>
      <c r="D1612" s="11"/>
    </row>
    <row r="1613" spans="3:4" x14ac:dyDescent="0.2">
      <c r="C1613"/>
      <c r="D1613" s="11"/>
    </row>
    <row r="1614" spans="3:4" x14ac:dyDescent="0.2">
      <c r="C1614"/>
      <c r="D1614" s="11"/>
    </row>
    <row r="1615" spans="3:4" x14ac:dyDescent="0.2">
      <c r="C1615"/>
      <c r="D1615" s="11"/>
    </row>
    <row r="1616" spans="3:4" x14ac:dyDescent="0.2">
      <c r="C1616"/>
      <c r="D1616" s="11"/>
    </row>
    <row r="1617" spans="3:4" x14ac:dyDescent="0.2">
      <c r="C1617"/>
      <c r="D1617" s="11"/>
    </row>
    <row r="1618" spans="3:4" x14ac:dyDescent="0.2">
      <c r="C1618"/>
      <c r="D1618" s="11"/>
    </row>
    <row r="1619" spans="3:4" x14ac:dyDescent="0.2">
      <c r="C1619"/>
      <c r="D1619" s="11"/>
    </row>
    <row r="1620" spans="3:4" x14ac:dyDescent="0.2">
      <c r="C1620"/>
      <c r="D1620" s="11"/>
    </row>
    <row r="1621" spans="3:4" x14ac:dyDescent="0.2">
      <c r="C1621"/>
      <c r="D1621" s="11"/>
    </row>
    <row r="1622" spans="3:4" x14ac:dyDescent="0.2">
      <c r="C1622"/>
      <c r="D1622" s="11"/>
    </row>
    <row r="1623" spans="3:4" x14ac:dyDescent="0.2">
      <c r="C1623"/>
      <c r="D1623" s="11"/>
    </row>
    <row r="1624" spans="3:4" x14ac:dyDescent="0.2">
      <c r="C1624"/>
      <c r="D1624" s="11"/>
    </row>
    <row r="1625" spans="3:4" x14ac:dyDescent="0.2">
      <c r="C1625"/>
      <c r="D1625" s="11"/>
    </row>
    <row r="1626" spans="3:4" x14ac:dyDescent="0.2">
      <c r="C1626"/>
      <c r="D1626" s="11"/>
    </row>
    <row r="1627" spans="3:4" x14ac:dyDescent="0.2">
      <c r="C1627"/>
      <c r="D1627" s="11"/>
    </row>
    <row r="1628" spans="3:4" x14ac:dyDescent="0.2">
      <c r="C1628"/>
      <c r="D1628" s="11"/>
    </row>
    <row r="1629" spans="3:4" x14ac:dyDescent="0.2">
      <c r="C1629"/>
      <c r="D1629" s="11"/>
    </row>
    <row r="1630" spans="3:4" x14ac:dyDescent="0.2">
      <c r="C1630"/>
      <c r="D1630" s="11"/>
    </row>
    <row r="1631" spans="3:4" x14ac:dyDescent="0.2">
      <c r="C1631"/>
      <c r="D1631" s="11"/>
    </row>
    <row r="1632" spans="3:4" x14ac:dyDescent="0.2">
      <c r="C1632"/>
      <c r="D1632" s="11"/>
    </row>
    <row r="1633" spans="3:4" x14ac:dyDescent="0.2">
      <c r="C1633"/>
      <c r="D1633" s="11"/>
    </row>
    <row r="1634" spans="3:4" x14ac:dyDescent="0.2">
      <c r="C1634"/>
      <c r="D1634" s="11"/>
    </row>
    <row r="1635" spans="3:4" x14ac:dyDescent="0.2">
      <c r="C1635"/>
      <c r="D1635" s="11"/>
    </row>
    <row r="1636" spans="3:4" x14ac:dyDescent="0.2">
      <c r="C1636"/>
      <c r="D1636" s="11"/>
    </row>
    <row r="1637" spans="3:4" x14ac:dyDescent="0.2">
      <c r="C1637"/>
      <c r="D1637" s="11"/>
    </row>
    <row r="1638" spans="3:4" x14ac:dyDescent="0.2">
      <c r="C1638"/>
      <c r="D1638" s="11"/>
    </row>
    <row r="1639" spans="3:4" x14ac:dyDescent="0.2">
      <c r="C1639"/>
      <c r="D1639" s="11"/>
    </row>
    <row r="1640" spans="3:4" x14ac:dyDescent="0.2">
      <c r="C1640"/>
      <c r="D1640" s="11"/>
    </row>
    <row r="1641" spans="3:4" x14ac:dyDescent="0.2">
      <c r="C1641"/>
      <c r="D1641" s="11"/>
    </row>
    <row r="1642" spans="3:4" x14ac:dyDescent="0.2">
      <c r="C1642"/>
      <c r="D1642" s="11"/>
    </row>
    <row r="1643" spans="3:4" x14ac:dyDescent="0.2">
      <c r="C1643"/>
      <c r="D1643" s="11"/>
    </row>
    <row r="1644" spans="3:4" x14ac:dyDescent="0.2">
      <c r="C1644"/>
      <c r="D1644" s="11"/>
    </row>
    <row r="1645" spans="3:4" x14ac:dyDescent="0.2">
      <c r="C1645"/>
      <c r="D1645" s="11"/>
    </row>
    <row r="1646" spans="3:4" x14ac:dyDescent="0.2">
      <c r="C1646"/>
      <c r="D1646" s="11"/>
    </row>
    <row r="1647" spans="3:4" x14ac:dyDescent="0.2">
      <c r="C1647"/>
      <c r="D1647" s="11"/>
    </row>
    <row r="1648" spans="3:4" x14ac:dyDescent="0.2">
      <c r="C1648"/>
      <c r="D1648" s="11"/>
    </row>
    <row r="1649" spans="3:4" x14ac:dyDescent="0.2">
      <c r="C1649"/>
      <c r="D1649" s="11"/>
    </row>
    <row r="1650" spans="3:4" x14ac:dyDescent="0.2">
      <c r="C1650"/>
      <c r="D1650" s="11"/>
    </row>
    <row r="1651" spans="3:4" x14ac:dyDescent="0.2">
      <c r="C1651"/>
      <c r="D1651" s="11"/>
    </row>
    <row r="1652" spans="3:4" x14ac:dyDescent="0.2">
      <c r="C1652"/>
      <c r="D1652" s="11"/>
    </row>
    <row r="1653" spans="3:4" x14ac:dyDescent="0.2">
      <c r="C1653"/>
      <c r="D1653" s="11"/>
    </row>
    <row r="1654" spans="3:4" x14ac:dyDescent="0.2">
      <c r="C1654"/>
      <c r="D1654" s="11"/>
    </row>
    <row r="1655" spans="3:4" x14ac:dyDescent="0.2">
      <c r="C1655"/>
      <c r="D1655" s="11"/>
    </row>
    <row r="1656" spans="3:4" x14ac:dyDescent="0.2">
      <c r="C1656"/>
      <c r="D1656" s="11"/>
    </row>
    <row r="1657" spans="3:4" x14ac:dyDescent="0.2">
      <c r="C1657"/>
      <c r="D1657" s="11"/>
    </row>
    <row r="1658" spans="3:4" x14ac:dyDescent="0.2">
      <c r="C1658"/>
      <c r="D1658" s="11"/>
    </row>
    <row r="1659" spans="3:4" x14ac:dyDescent="0.2">
      <c r="C1659"/>
      <c r="D1659" s="11"/>
    </row>
    <row r="1660" spans="3:4" x14ac:dyDescent="0.2">
      <c r="C1660"/>
      <c r="D1660" s="11"/>
    </row>
    <row r="1661" spans="3:4" x14ac:dyDescent="0.2">
      <c r="C1661"/>
      <c r="D1661" s="11"/>
    </row>
    <row r="1662" spans="3:4" x14ac:dyDescent="0.2">
      <c r="C1662"/>
      <c r="D1662" s="11"/>
    </row>
    <row r="1663" spans="3:4" x14ac:dyDescent="0.2">
      <c r="C1663"/>
      <c r="D1663" s="11"/>
    </row>
    <row r="1664" spans="3:4" x14ac:dyDescent="0.2">
      <c r="C1664"/>
      <c r="D1664" s="11"/>
    </row>
    <row r="1665" spans="3:4" x14ac:dyDescent="0.2">
      <c r="C1665"/>
      <c r="D1665" s="11"/>
    </row>
    <row r="1666" spans="3:4" x14ac:dyDescent="0.2">
      <c r="C1666"/>
      <c r="D1666" s="11"/>
    </row>
    <row r="1667" spans="3:4" x14ac:dyDescent="0.2">
      <c r="C1667"/>
      <c r="D1667" s="11"/>
    </row>
    <row r="1668" spans="3:4" x14ac:dyDescent="0.2">
      <c r="C1668"/>
      <c r="D1668" s="11"/>
    </row>
    <row r="1669" spans="3:4" x14ac:dyDescent="0.2">
      <c r="C1669"/>
      <c r="D1669" s="11"/>
    </row>
    <row r="1670" spans="3:4" x14ac:dyDescent="0.2">
      <c r="C1670"/>
      <c r="D1670" s="11"/>
    </row>
    <row r="1671" spans="3:4" x14ac:dyDescent="0.2">
      <c r="C1671"/>
      <c r="D1671" s="11"/>
    </row>
    <row r="1672" spans="3:4" x14ac:dyDescent="0.2">
      <c r="C1672"/>
      <c r="D1672" s="11"/>
    </row>
    <row r="1673" spans="3:4" x14ac:dyDescent="0.2">
      <c r="C1673"/>
      <c r="D1673" s="11"/>
    </row>
    <row r="1674" spans="3:4" x14ac:dyDescent="0.2">
      <c r="C1674"/>
      <c r="D1674" s="11"/>
    </row>
    <row r="1675" spans="3:4" x14ac:dyDescent="0.2">
      <c r="C1675"/>
      <c r="D1675" s="11"/>
    </row>
    <row r="1676" spans="3:4" x14ac:dyDescent="0.2">
      <c r="C1676"/>
      <c r="D1676" s="11"/>
    </row>
    <row r="1677" spans="3:4" x14ac:dyDescent="0.2">
      <c r="C1677"/>
      <c r="D1677" s="11"/>
    </row>
    <row r="1678" spans="3:4" x14ac:dyDescent="0.2">
      <c r="C1678"/>
      <c r="D1678" s="11"/>
    </row>
    <row r="1679" spans="3:4" x14ac:dyDescent="0.2">
      <c r="C1679"/>
      <c r="D1679" s="11"/>
    </row>
    <row r="1680" spans="3:4" x14ac:dyDescent="0.2">
      <c r="C1680"/>
      <c r="D1680" s="11"/>
    </row>
    <row r="1681" spans="3:4" x14ac:dyDescent="0.2">
      <c r="C1681"/>
      <c r="D1681" s="11"/>
    </row>
    <row r="1682" spans="3:4" x14ac:dyDescent="0.2">
      <c r="C1682"/>
      <c r="D1682" s="11"/>
    </row>
    <row r="1683" spans="3:4" x14ac:dyDescent="0.2">
      <c r="C1683"/>
      <c r="D1683" s="11"/>
    </row>
    <row r="1684" spans="3:4" x14ac:dyDescent="0.2">
      <c r="C1684"/>
      <c r="D1684" s="11"/>
    </row>
    <row r="1685" spans="3:4" x14ac:dyDescent="0.2">
      <c r="C1685"/>
      <c r="D1685" s="11"/>
    </row>
    <row r="1686" spans="3:4" x14ac:dyDescent="0.2">
      <c r="C1686"/>
      <c r="D1686" s="11"/>
    </row>
    <row r="1687" spans="3:4" x14ac:dyDescent="0.2">
      <c r="C1687"/>
      <c r="D1687" s="11"/>
    </row>
    <row r="1688" spans="3:4" x14ac:dyDescent="0.2">
      <c r="C1688"/>
      <c r="D1688" s="11"/>
    </row>
    <row r="1689" spans="3:4" x14ac:dyDescent="0.2">
      <c r="C1689"/>
      <c r="D1689" s="11"/>
    </row>
    <row r="1690" spans="3:4" x14ac:dyDescent="0.2">
      <c r="C1690"/>
      <c r="D1690" s="11"/>
    </row>
    <row r="1691" spans="3:4" x14ac:dyDescent="0.2">
      <c r="C1691"/>
      <c r="D1691" s="11"/>
    </row>
    <row r="1692" spans="3:4" x14ac:dyDescent="0.2">
      <c r="C1692"/>
      <c r="D1692" s="11"/>
    </row>
    <row r="1693" spans="3:4" x14ac:dyDescent="0.2">
      <c r="C1693"/>
      <c r="D1693" s="11"/>
    </row>
    <row r="1694" spans="3:4" x14ac:dyDescent="0.2">
      <c r="C1694"/>
      <c r="D1694" s="11"/>
    </row>
    <row r="1695" spans="3:4" x14ac:dyDescent="0.2">
      <c r="C1695"/>
      <c r="D1695" s="11"/>
    </row>
    <row r="1696" spans="3:4" x14ac:dyDescent="0.2">
      <c r="C1696"/>
      <c r="D1696" s="11"/>
    </row>
    <row r="1697" spans="3:4" x14ac:dyDescent="0.2">
      <c r="C1697"/>
      <c r="D1697" s="11"/>
    </row>
    <row r="1698" spans="3:4" x14ac:dyDescent="0.2">
      <c r="C1698"/>
      <c r="D1698" s="11"/>
    </row>
    <row r="1699" spans="3:4" x14ac:dyDescent="0.2">
      <c r="C1699"/>
      <c r="D1699" s="11"/>
    </row>
    <row r="1700" spans="3:4" x14ac:dyDescent="0.2">
      <c r="C1700"/>
      <c r="D1700" s="11"/>
    </row>
    <row r="1701" spans="3:4" x14ac:dyDescent="0.2">
      <c r="C1701"/>
      <c r="D1701" s="11"/>
    </row>
    <row r="1702" spans="3:4" x14ac:dyDescent="0.2">
      <c r="C1702"/>
      <c r="D1702" s="11"/>
    </row>
    <row r="1703" spans="3:4" x14ac:dyDescent="0.2">
      <c r="C1703"/>
      <c r="D1703" s="11"/>
    </row>
    <row r="1704" spans="3:4" x14ac:dyDescent="0.2">
      <c r="C1704"/>
      <c r="D1704" s="11"/>
    </row>
    <row r="1705" spans="3:4" x14ac:dyDescent="0.2">
      <c r="C1705"/>
      <c r="D1705" s="11"/>
    </row>
    <row r="1706" spans="3:4" x14ac:dyDescent="0.2">
      <c r="C1706"/>
      <c r="D1706" s="11"/>
    </row>
    <row r="1707" spans="3:4" x14ac:dyDescent="0.2">
      <c r="C1707"/>
      <c r="D1707" s="11"/>
    </row>
    <row r="1708" spans="3:4" x14ac:dyDescent="0.2">
      <c r="C1708"/>
      <c r="D1708" s="11"/>
    </row>
    <row r="1709" spans="3:4" x14ac:dyDescent="0.2">
      <c r="C1709"/>
      <c r="D1709" s="11"/>
    </row>
    <row r="1710" spans="3:4" x14ac:dyDescent="0.2">
      <c r="C1710"/>
      <c r="D1710" s="11"/>
    </row>
    <row r="1711" spans="3:4" x14ac:dyDescent="0.2">
      <c r="C1711"/>
      <c r="D1711" s="11"/>
    </row>
    <row r="1712" spans="3:4" x14ac:dyDescent="0.2">
      <c r="C1712"/>
      <c r="D1712" s="11"/>
    </row>
    <row r="1713" spans="3:4" x14ac:dyDescent="0.2">
      <c r="C1713"/>
      <c r="D1713" s="11"/>
    </row>
    <row r="1714" spans="3:4" x14ac:dyDescent="0.2">
      <c r="C1714"/>
      <c r="D1714" s="11"/>
    </row>
    <row r="1715" spans="3:4" x14ac:dyDescent="0.2">
      <c r="C1715"/>
      <c r="D1715" s="11"/>
    </row>
    <row r="1716" spans="3:4" x14ac:dyDescent="0.2">
      <c r="C1716"/>
      <c r="D1716" s="11"/>
    </row>
    <row r="1717" spans="3:4" x14ac:dyDescent="0.2">
      <c r="C1717"/>
      <c r="D1717" s="11"/>
    </row>
    <row r="1718" spans="3:4" x14ac:dyDescent="0.2">
      <c r="C1718"/>
      <c r="D1718" s="11"/>
    </row>
    <row r="1719" spans="3:4" x14ac:dyDescent="0.2">
      <c r="C1719"/>
      <c r="D1719" s="11"/>
    </row>
    <row r="1720" spans="3:4" x14ac:dyDescent="0.2">
      <c r="C1720"/>
      <c r="D1720" s="11"/>
    </row>
    <row r="1721" spans="3:4" x14ac:dyDescent="0.2">
      <c r="C1721"/>
      <c r="D1721" s="11"/>
    </row>
    <row r="1722" spans="3:4" x14ac:dyDescent="0.2">
      <c r="C1722"/>
      <c r="D1722" s="11"/>
    </row>
    <row r="1723" spans="3:4" x14ac:dyDescent="0.2">
      <c r="C1723"/>
      <c r="D1723" s="11"/>
    </row>
    <row r="1724" spans="3:4" x14ac:dyDescent="0.2">
      <c r="C1724"/>
      <c r="D1724" s="11"/>
    </row>
    <row r="1725" spans="3:4" x14ac:dyDescent="0.2">
      <c r="C1725"/>
      <c r="D1725" s="11"/>
    </row>
    <row r="1726" spans="3:4" x14ac:dyDescent="0.2">
      <c r="C1726"/>
      <c r="D1726" s="11"/>
    </row>
    <row r="1727" spans="3:4" x14ac:dyDescent="0.2">
      <c r="C1727"/>
      <c r="D1727" s="11"/>
    </row>
    <row r="1728" spans="3:4" x14ac:dyDescent="0.2">
      <c r="C1728"/>
      <c r="D1728" s="11"/>
    </row>
    <row r="1729" spans="3:4" x14ac:dyDescent="0.2">
      <c r="C1729"/>
      <c r="D1729" s="11"/>
    </row>
    <row r="1730" spans="3:4" x14ac:dyDescent="0.2">
      <c r="C1730"/>
      <c r="D1730" s="11"/>
    </row>
    <row r="1731" spans="3:4" x14ac:dyDescent="0.2">
      <c r="C1731"/>
      <c r="D1731" s="11"/>
    </row>
    <row r="1732" spans="3:4" x14ac:dyDescent="0.2">
      <c r="C1732"/>
      <c r="D1732" s="11"/>
    </row>
    <row r="1733" spans="3:4" x14ac:dyDescent="0.2">
      <c r="C1733"/>
      <c r="D1733" s="11"/>
    </row>
    <row r="1734" spans="3:4" x14ac:dyDescent="0.2">
      <c r="C1734"/>
      <c r="D1734" s="11"/>
    </row>
    <row r="1735" spans="3:4" x14ac:dyDescent="0.2">
      <c r="C1735"/>
      <c r="D1735" s="11"/>
    </row>
    <row r="1736" spans="3:4" x14ac:dyDescent="0.2">
      <c r="C1736"/>
      <c r="D1736" s="11"/>
    </row>
    <row r="1737" spans="3:4" x14ac:dyDescent="0.2">
      <c r="C1737"/>
      <c r="D1737" s="11"/>
    </row>
    <row r="1738" spans="3:4" x14ac:dyDescent="0.2">
      <c r="C1738"/>
      <c r="D1738" s="11"/>
    </row>
    <row r="1739" spans="3:4" x14ac:dyDescent="0.2">
      <c r="C1739"/>
      <c r="D1739" s="11"/>
    </row>
    <row r="1740" spans="3:4" x14ac:dyDescent="0.2">
      <c r="C1740"/>
      <c r="D1740" s="11"/>
    </row>
    <row r="1741" spans="3:4" x14ac:dyDescent="0.2">
      <c r="C1741"/>
      <c r="D1741" s="11"/>
    </row>
    <row r="1742" spans="3:4" x14ac:dyDescent="0.2">
      <c r="C1742"/>
      <c r="D1742" s="11"/>
    </row>
    <row r="1743" spans="3:4" x14ac:dyDescent="0.2">
      <c r="C1743"/>
      <c r="D1743" s="11"/>
    </row>
    <row r="1744" spans="3:4" x14ac:dyDescent="0.2">
      <c r="C1744"/>
      <c r="D1744" s="11"/>
    </row>
    <row r="1745" spans="3:4" x14ac:dyDescent="0.2">
      <c r="C1745"/>
      <c r="D1745" s="11"/>
    </row>
    <row r="1746" spans="3:4" x14ac:dyDescent="0.2">
      <c r="C1746"/>
      <c r="D1746" s="11"/>
    </row>
    <row r="1747" spans="3:4" x14ac:dyDescent="0.2">
      <c r="C1747"/>
      <c r="D1747" s="11"/>
    </row>
    <row r="1748" spans="3:4" x14ac:dyDescent="0.2">
      <c r="C1748"/>
      <c r="D1748" s="11"/>
    </row>
    <row r="1749" spans="3:4" x14ac:dyDescent="0.2">
      <c r="C1749"/>
      <c r="D1749" s="11"/>
    </row>
    <row r="1750" spans="3:4" x14ac:dyDescent="0.2">
      <c r="C1750"/>
      <c r="D1750" s="11"/>
    </row>
    <row r="1751" spans="3:4" x14ac:dyDescent="0.2">
      <c r="C1751"/>
      <c r="D1751" s="11"/>
    </row>
    <row r="1752" spans="3:4" x14ac:dyDescent="0.2">
      <c r="C1752"/>
      <c r="D1752" s="11"/>
    </row>
    <row r="1753" spans="3:4" x14ac:dyDescent="0.2">
      <c r="C1753"/>
      <c r="D1753" s="11"/>
    </row>
    <row r="1754" spans="3:4" x14ac:dyDescent="0.2">
      <c r="C1754"/>
      <c r="D1754" s="11"/>
    </row>
    <row r="1755" spans="3:4" x14ac:dyDescent="0.2">
      <c r="C1755"/>
      <c r="D1755" s="11"/>
    </row>
    <row r="1756" spans="3:4" x14ac:dyDescent="0.2">
      <c r="C1756"/>
      <c r="D1756" s="11"/>
    </row>
    <row r="1757" spans="3:4" x14ac:dyDescent="0.2">
      <c r="C1757"/>
      <c r="D1757" s="11"/>
    </row>
    <row r="1758" spans="3:4" x14ac:dyDescent="0.2">
      <c r="C1758"/>
      <c r="D1758" s="11"/>
    </row>
    <row r="1759" spans="3:4" x14ac:dyDescent="0.2">
      <c r="C1759"/>
      <c r="D1759" s="11"/>
    </row>
    <row r="1760" spans="3:4" x14ac:dyDescent="0.2">
      <c r="C1760"/>
      <c r="D1760" s="11"/>
    </row>
    <row r="1761" spans="3:4" x14ac:dyDescent="0.2">
      <c r="C1761"/>
      <c r="D1761" s="11"/>
    </row>
    <row r="1762" spans="3:4" x14ac:dyDescent="0.2">
      <c r="C1762"/>
      <c r="D1762" s="11"/>
    </row>
    <row r="1763" spans="3:4" x14ac:dyDescent="0.2">
      <c r="C1763"/>
      <c r="D1763" s="11"/>
    </row>
    <row r="1764" spans="3:4" x14ac:dyDescent="0.2">
      <c r="C1764"/>
      <c r="D1764" s="11"/>
    </row>
    <row r="1765" spans="3:4" x14ac:dyDescent="0.2">
      <c r="C1765"/>
      <c r="D1765" s="11"/>
    </row>
    <row r="1766" spans="3:4" x14ac:dyDescent="0.2">
      <c r="C1766"/>
      <c r="D1766" s="11"/>
    </row>
    <row r="1767" spans="3:4" x14ac:dyDescent="0.2">
      <c r="C1767"/>
      <c r="D1767" s="11"/>
    </row>
    <row r="1768" spans="3:4" x14ac:dyDescent="0.2">
      <c r="C1768"/>
      <c r="D1768" s="11"/>
    </row>
    <row r="1769" spans="3:4" x14ac:dyDescent="0.2">
      <c r="C1769"/>
      <c r="D1769" s="11"/>
    </row>
    <row r="1770" spans="3:4" x14ac:dyDescent="0.2">
      <c r="C1770"/>
      <c r="D1770" s="11"/>
    </row>
    <row r="1771" spans="3:4" x14ac:dyDescent="0.2">
      <c r="C1771"/>
      <c r="D1771" s="11"/>
    </row>
    <row r="1772" spans="3:4" x14ac:dyDescent="0.2">
      <c r="C1772"/>
      <c r="D1772" s="11"/>
    </row>
    <row r="1773" spans="3:4" x14ac:dyDescent="0.2">
      <c r="C1773"/>
      <c r="D1773" s="11"/>
    </row>
    <row r="1774" spans="3:4" x14ac:dyDescent="0.2">
      <c r="C1774"/>
      <c r="D1774" s="11"/>
    </row>
    <row r="1775" spans="3:4" x14ac:dyDescent="0.2">
      <c r="C1775"/>
      <c r="D1775" s="11"/>
    </row>
    <row r="1776" spans="3:4" x14ac:dyDescent="0.2">
      <c r="C1776"/>
      <c r="D1776" s="11"/>
    </row>
    <row r="1777" spans="3:4" x14ac:dyDescent="0.2">
      <c r="C1777"/>
      <c r="D1777" s="11"/>
    </row>
    <row r="1778" spans="3:4" x14ac:dyDescent="0.2">
      <c r="C1778"/>
      <c r="D1778" s="11"/>
    </row>
    <row r="1779" spans="3:4" x14ac:dyDescent="0.2">
      <c r="C1779"/>
      <c r="D1779" s="11"/>
    </row>
    <row r="1780" spans="3:4" x14ac:dyDescent="0.2">
      <c r="C1780"/>
      <c r="D1780" s="11"/>
    </row>
    <row r="1781" spans="3:4" x14ac:dyDescent="0.2">
      <c r="C1781"/>
      <c r="D1781" s="11"/>
    </row>
    <row r="1782" spans="3:4" x14ac:dyDescent="0.2">
      <c r="C1782"/>
      <c r="D1782" s="11"/>
    </row>
    <row r="1783" spans="3:4" x14ac:dyDescent="0.2">
      <c r="C1783"/>
      <c r="D1783" s="11"/>
    </row>
    <row r="1784" spans="3:4" x14ac:dyDescent="0.2">
      <c r="C1784"/>
      <c r="D1784" s="11"/>
    </row>
    <row r="1785" spans="3:4" x14ac:dyDescent="0.2">
      <c r="C1785"/>
      <c r="D1785" s="11"/>
    </row>
    <row r="1786" spans="3:4" x14ac:dyDescent="0.2">
      <c r="C1786"/>
      <c r="D1786" s="11"/>
    </row>
    <row r="1787" spans="3:4" x14ac:dyDescent="0.2">
      <c r="C1787"/>
      <c r="D1787" s="11"/>
    </row>
    <row r="1788" spans="3:4" x14ac:dyDescent="0.2">
      <c r="C1788"/>
      <c r="D1788" s="11"/>
    </row>
    <row r="1789" spans="3:4" x14ac:dyDescent="0.2">
      <c r="C1789"/>
      <c r="D1789" s="11"/>
    </row>
    <row r="1790" spans="3:4" x14ac:dyDescent="0.2">
      <c r="C1790"/>
      <c r="D1790" s="11"/>
    </row>
    <row r="1791" spans="3:4" x14ac:dyDescent="0.2">
      <c r="C1791"/>
      <c r="D1791" s="11"/>
    </row>
    <row r="1792" spans="3:4" x14ac:dyDescent="0.2">
      <c r="C1792"/>
      <c r="D1792" s="11"/>
    </row>
    <row r="1793" spans="3:4" x14ac:dyDescent="0.2">
      <c r="C1793"/>
      <c r="D1793" s="11"/>
    </row>
    <row r="1794" spans="3:4" x14ac:dyDescent="0.2">
      <c r="C1794"/>
      <c r="D1794" s="11"/>
    </row>
    <row r="1795" spans="3:4" x14ac:dyDescent="0.2">
      <c r="C1795"/>
      <c r="D1795" s="11"/>
    </row>
    <row r="1796" spans="3:4" x14ac:dyDescent="0.2">
      <c r="C1796"/>
      <c r="D1796" s="11"/>
    </row>
    <row r="1797" spans="3:4" x14ac:dyDescent="0.2">
      <c r="C1797"/>
      <c r="D1797" s="11"/>
    </row>
    <row r="1798" spans="3:4" x14ac:dyDescent="0.2">
      <c r="C1798"/>
      <c r="D1798" s="11"/>
    </row>
    <row r="1799" spans="3:4" x14ac:dyDescent="0.2">
      <c r="C1799"/>
      <c r="D1799" s="11"/>
    </row>
    <row r="1800" spans="3:4" x14ac:dyDescent="0.2">
      <c r="C1800"/>
      <c r="D1800" s="11"/>
    </row>
    <row r="1801" spans="3:4" x14ac:dyDescent="0.2">
      <c r="C1801"/>
      <c r="D1801" s="11"/>
    </row>
    <row r="1802" spans="3:4" x14ac:dyDescent="0.2">
      <c r="C1802"/>
      <c r="D1802" s="11"/>
    </row>
    <row r="1803" spans="3:4" x14ac:dyDescent="0.2">
      <c r="C1803"/>
      <c r="D1803" s="11"/>
    </row>
    <row r="1804" spans="3:4" x14ac:dyDescent="0.2">
      <c r="C1804"/>
      <c r="D1804" s="11"/>
    </row>
    <row r="1805" spans="3:4" x14ac:dyDescent="0.2">
      <c r="C1805"/>
      <c r="D1805" s="11"/>
    </row>
    <row r="1806" spans="3:4" x14ac:dyDescent="0.2">
      <c r="C1806"/>
      <c r="D1806" s="11"/>
    </row>
    <row r="1807" spans="3:4" x14ac:dyDescent="0.2">
      <c r="C1807"/>
      <c r="D1807" s="11"/>
    </row>
    <row r="1808" spans="3:4" x14ac:dyDescent="0.2">
      <c r="C1808"/>
      <c r="D1808" s="11"/>
    </row>
    <row r="1809" spans="3:4" x14ac:dyDescent="0.2">
      <c r="C1809"/>
      <c r="D1809" s="11"/>
    </row>
    <row r="1810" spans="3:4" x14ac:dyDescent="0.2">
      <c r="C1810"/>
      <c r="D1810" s="11"/>
    </row>
    <row r="1811" spans="3:4" x14ac:dyDescent="0.2">
      <c r="C1811"/>
      <c r="D1811" s="11"/>
    </row>
    <row r="1812" spans="3:4" x14ac:dyDescent="0.2">
      <c r="C1812"/>
      <c r="D1812" s="11"/>
    </row>
    <row r="1813" spans="3:4" x14ac:dyDescent="0.2">
      <c r="C1813"/>
      <c r="D1813" s="11"/>
    </row>
    <row r="1814" spans="3:4" x14ac:dyDescent="0.2">
      <c r="C1814"/>
      <c r="D1814" s="11"/>
    </row>
    <row r="1815" spans="3:4" x14ac:dyDescent="0.2">
      <c r="C1815"/>
      <c r="D1815" s="11"/>
    </row>
    <row r="1816" spans="3:4" x14ac:dyDescent="0.2">
      <c r="C1816"/>
      <c r="D1816" s="11"/>
    </row>
    <row r="1817" spans="3:4" x14ac:dyDescent="0.2">
      <c r="C1817"/>
      <c r="D1817" s="11"/>
    </row>
    <row r="1818" spans="3:4" x14ac:dyDescent="0.2">
      <c r="C1818"/>
      <c r="D1818" s="11"/>
    </row>
    <row r="1819" spans="3:4" x14ac:dyDescent="0.2">
      <c r="C1819"/>
      <c r="D1819" s="11"/>
    </row>
    <row r="1820" spans="3:4" x14ac:dyDescent="0.2">
      <c r="C1820"/>
      <c r="D1820" s="11"/>
    </row>
    <row r="1821" spans="3:4" x14ac:dyDescent="0.2">
      <c r="C1821"/>
      <c r="D1821" s="11"/>
    </row>
    <row r="1822" spans="3:4" x14ac:dyDescent="0.2">
      <c r="C1822"/>
      <c r="D1822" s="11"/>
    </row>
    <row r="1823" spans="3:4" x14ac:dyDescent="0.2">
      <c r="C1823"/>
      <c r="D1823" s="11"/>
    </row>
    <row r="1824" spans="3:4" x14ac:dyDescent="0.2">
      <c r="C1824"/>
      <c r="D1824" s="11"/>
    </row>
    <row r="1825" spans="3:4" x14ac:dyDescent="0.2">
      <c r="C1825"/>
      <c r="D1825" s="11"/>
    </row>
    <row r="1826" spans="3:4" x14ac:dyDescent="0.2">
      <c r="C1826"/>
      <c r="D1826" s="11"/>
    </row>
    <row r="1827" spans="3:4" x14ac:dyDescent="0.2">
      <c r="C1827"/>
      <c r="D1827" s="11"/>
    </row>
    <row r="1828" spans="3:4" x14ac:dyDescent="0.2">
      <c r="C1828"/>
      <c r="D1828" s="11"/>
    </row>
    <row r="1829" spans="3:4" x14ac:dyDescent="0.2">
      <c r="C1829"/>
      <c r="D1829" s="11"/>
    </row>
    <row r="1830" spans="3:4" x14ac:dyDescent="0.2">
      <c r="C1830"/>
      <c r="D1830" s="11"/>
    </row>
    <row r="1831" spans="3:4" x14ac:dyDescent="0.2">
      <c r="C1831"/>
      <c r="D1831" s="11"/>
    </row>
    <row r="1832" spans="3:4" x14ac:dyDescent="0.2">
      <c r="C1832"/>
      <c r="D1832" s="11"/>
    </row>
    <row r="1833" spans="3:4" x14ac:dyDescent="0.2">
      <c r="C1833"/>
      <c r="D1833" s="11"/>
    </row>
    <row r="1834" spans="3:4" x14ac:dyDescent="0.2">
      <c r="C1834"/>
      <c r="D1834" s="11"/>
    </row>
    <row r="1835" spans="3:4" x14ac:dyDescent="0.2">
      <c r="C1835"/>
      <c r="D1835" s="11"/>
    </row>
    <row r="1836" spans="3:4" x14ac:dyDescent="0.2">
      <c r="C1836"/>
      <c r="D1836" s="11"/>
    </row>
    <row r="1837" spans="3:4" x14ac:dyDescent="0.2">
      <c r="C1837"/>
      <c r="D1837" s="11"/>
    </row>
    <row r="1838" spans="3:4" x14ac:dyDescent="0.2">
      <c r="C1838"/>
      <c r="D1838" s="11"/>
    </row>
    <row r="1839" spans="3:4" x14ac:dyDescent="0.2">
      <c r="C1839"/>
      <c r="D1839" s="11"/>
    </row>
    <row r="1840" spans="3:4" x14ac:dyDescent="0.2">
      <c r="C1840"/>
      <c r="D1840" s="11"/>
    </row>
    <row r="1841" spans="3:4" x14ac:dyDescent="0.2">
      <c r="C1841"/>
      <c r="D1841" s="11"/>
    </row>
    <row r="1842" spans="3:4" x14ac:dyDescent="0.2">
      <c r="C1842"/>
      <c r="D1842" s="11"/>
    </row>
    <row r="1843" spans="3:4" x14ac:dyDescent="0.2">
      <c r="C1843"/>
      <c r="D1843" s="11"/>
    </row>
    <row r="1844" spans="3:4" x14ac:dyDescent="0.2">
      <c r="C1844"/>
      <c r="D1844" s="11"/>
    </row>
    <row r="1845" spans="3:4" x14ac:dyDescent="0.2">
      <c r="C1845"/>
      <c r="D1845" s="11"/>
    </row>
    <row r="1846" spans="3:4" x14ac:dyDescent="0.2">
      <c r="C1846"/>
      <c r="D1846" s="11"/>
    </row>
    <row r="1847" spans="3:4" x14ac:dyDescent="0.2">
      <c r="C1847"/>
      <c r="D1847" s="11"/>
    </row>
    <row r="1848" spans="3:4" x14ac:dyDescent="0.2">
      <c r="C1848"/>
      <c r="D1848" s="11"/>
    </row>
    <row r="1849" spans="3:4" x14ac:dyDescent="0.2">
      <c r="C1849"/>
      <c r="D1849" s="11"/>
    </row>
    <row r="1850" spans="3:4" x14ac:dyDescent="0.2">
      <c r="C1850"/>
      <c r="D1850" s="11"/>
    </row>
    <row r="1851" spans="3:4" x14ac:dyDescent="0.2">
      <c r="C1851"/>
      <c r="D1851" s="11"/>
    </row>
    <row r="1852" spans="3:4" x14ac:dyDescent="0.2">
      <c r="C1852"/>
      <c r="D1852" s="11"/>
    </row>
    <row r="1853" spans="3:4" x14ac:dyDescent="0.2">
      <c r="C1853"/>
      <c r="D1853" s="11"/>
    </row>
    <row r="1854" spans="3:4" x14ac:dyDescent="0.2">
      <c r="C1854"/>
      <c r="D1854" s="11"/>
    </row>
    <row r="1855" spans="3:4" x14ac:dyDescent="0.2">
      <c r="C1855"/>
      <c r="D1855" s="11"/>
    </row>
    <row r="1856" spans="3:4" x14ac:dyDescent="0.2">
      <c r="C1856"/>
      <c r="D1856" s="11"/>
    </row>
    <row r="1857" spans="3:4" x14ac:dyDescent="0.2">
      <c r="C1857"/>
      <c r="D1857" s="11"/>
    </row>
    <row r="1858" spans="3:4" x14ac:dyDescent="0.2">
      <c r="C1858"/>
      <c r="D1858" s="11"/>
    </row>
    <row r="1859" spans="3:4" x14ac:dyDescent="0.2">
      <c r="C1859"/>
      <c r="D1859" s="11"/>
    </row>
    <row r="1860" spans="3:4" x14ac:dyDescent="0.2">
      <c r="C1860"/>
      <c r="D1860" s="11"/>
    </row>
    <row r="1861" spans="3:4" x14ac:dyDescent="0.2">
      <c r="C1861"/>
      <c r="D1861" s="11"/>
    </row>
    <row r="1862" spans="3:4" x14ac:dyDescent="0.2">
      <c r="C1862"/>
      <c r="D1862" s="11"/>
    </row>
    <row r="1863" spans="3:4" x14ac:dyDescent="0.2">
      <c r="C1863"/>
      <c r="D1863" s="11"/>
    </row>
    <row r="1864" spans="3:4" x14ac:dyDescent="0.2">
      <c r="C1864"/>
      <c r="D1864" s="11"/>
    </row>
    <row r="1865" spans="3:4" x14ac:dyDescent="0.2">
      <c r="C1865"/>
      <c r="D1865" s="11"/>
    </row>
    <row r="1866" spans="3:4" x14ac:dyDescent="0.2">
      <c r="C1866"/>
      <c r="D1866" s="11"/>
    </row>
    <row r="1867" spans="3:4" x14ac:dyDescent="0.2">
      <c r="C1867"/>
      <c r="D1867" s="11"/>
    </row>
    <row r="1868" spans="3:4" x14ac:dyDescent="0.2">
      <c r="C1868"/>
      <c r="D1868" s="11"/>
    </row>
    <row r="1869" spans="3:4" x14ac:dyDescent="0.2">
      <c r="C1869"/>
      <c r="D1869" s="11"/>
    </row>
    <row r="1870" spans="3:4" x14ac:dyDescent="0.2">
      <c r="C1870"/>
      <c r="D1870" s="11"/>
    </row>
    <row r="1871" spans="3:4" x14ac:dyDescent="0.2">
      <c r="C1871"/>
      <c r="D1871" s="11"/>
    </row>
    <row r="1872" spans="3:4" x14ac:dyDescent="0.2">
      <c r="C1872"/>
      <c r="D1872" s="11"/>
    </row>
    <row r="1873" spans="3:4" x14ac:dyDescent="0.2">
      <c r="C1873"/>
      <c r="D1873" s="11"/>
    </row>
    <row r="1874" spans="3:4" x14ac:dyDescent="0.2">
      <c r="C1874"/>
      <c r="D1874" s="11"/>
    </row>
    <row r="1875" spans="3:4" x14ac:dyDescent="0.2">
      <c r="C1875"/>
      <c r="D1875" s="11"/>
    </row>
    <row r="1876" spans="3:4" x14ac:dyDescent="0.2">
      <c r="C1876"/>
      <c r="D1876" s="11"/>
    </row>
    <row r="1877" spans="3:4" x14ac:dyDescent="0.2">
      <c r="C1877"/>
      <c r="D1877" s="11"/>
    </row>
    <row r="1878" spans="3:4" x14ac:dyDescent="0.2">
      <c r="C1878"/>
      <c r="D1878" s="11"/>
    </row>
    <row r="1879" spans="3:4" x14ac:dyDescent="0.2">
      <c r="C1879"/>
      <c r="D1879" s="11"/>
    </row>
    <row r="1880" spans="3:4" x14ac:dyDescent="0.2">
      <c r="C1880"/>
      <c r="D1880" s="11"/>
    </row>
    <row r="1881" spans="3:4" x14ac:dyDescent="0.2">
      <c r="C1881"/>
      <c r="D1881" s="11"/>
    </row>
    <row r="1882" spans="3:4" x14ac:dyDescent="0.2">
      <c r="C1882"/>
      <c r="D1882" s="11"/>
    </row>
    <row r="1883" spans="3:4" x14ac:dyDescent="0.2">
      <c r="C1883"/>
      <c r="D1883" s="11"/>
    </row>
    <row r="1884" spans="3:4" x14ac:dyDescent="0.2">
      <c r="C1884"/>
      <c r="D1884" s="11"/>
    </row>
    <row r="1885" spans="3:4" x14ac:dyDescent="0.2">
      <c r="C1885"/>
      <c r="D1885" s="11"/>
    </row>
    <row r="1886" spans="3:4" x14ac:dyDescent="0.2">
      <c r="C1886"/>
      <c r="D1886" s="11"/>
    </row>
    <row r="1887" spans="3:4" x14ac:dyDescent="0.2">
      <c r="C1887"/>
      <c r="D1887" s="11"/>
    </row>
    <row r="1888" spans="3:4" x14ac:dyDescent="0.2">
      <c r="C1888"/>
      <c r="D1888" s="11"/>
    </row>
    <row r="1889" spans="3:4" x14ac:dyDescent="0.2">
      <c r="C1889"/>
      <c r="D1889" s="11"/>
    </row>
    <row r="1890" spans="3:4" x14ac:dyDescent="0.2">
      <c r="C1890"/>
      <c r="D1890" s="11"/>
    </row>
    <row r="1891" spans="3:4" x14ac:dyDescent="0.2">
      <c r="C1891"/>
      <c r="D1891" s="11"/>
    </row>
    <row r="1892" spans="3:4" x14ac:dyDescent="0.2">
      <c r="C1892"/>
      <c r="D1892" s="11"/>
    </row>
    <row r="1893" spans="3:4" x14ac:dyDescent="0.2">
      <c r="C1893"/>
      <c r="D1893" s="11"/>
    </row>
    <row r="1894" spans="3:4" x14ac:dyDescent="0.2">
      <c r="C1894"/>
      <c r="D1894" s="11"/>
    </row>
    <row r="1895" spans="3:4" x14ac:dyDescent="0.2">
      <c r="C1895"/>
      <c r="D1895" s="11"/>
    </row>
    <row r="1896" spans="3:4" x14ac:dyDescent="0.2">
      <c r="C1896"/>
      <c r="D1896" s="11"/>
    </row>
    <row r="1897" spans="3:4" x14ac:dyDescent="0.2">
      <c r="C1897"/>
      <c r="D1897" s="11"/>
    </row>
    <row r="1898" spans="3:4" x14ac:dyDescent="0.2">
      <c r="C1898"/>
      <c r="D1898" s="11"/>
    </row>
    <row r="1899" spans="3:4" x14ac:dyDescent="0.2">
      <c r="C1899"/>
      <c r="D1899" s="11"/>
    </row>
    <row r="1900" spans="3:4" x14ac:dyDescent="0.2">
      <c r="C1900"/>
      <c r="D1900" s="11"/>
    </row>
    <row r="1901" spans="3:4" x14ac:dyDescent="0.2">
      <c r="C1901"/>
      <c r="D1901" s="11"/>
    </row>
    <row r="1902" spans="3:4" x14ac:dyDescent="0.2">
      <c r="C1902"/>
      <c r="D1902" s="11"/>
    </row>
    <row r="1903" spans="3:4" x14ac:dyDescent="0.2">
      <c r="C1903"/>
      <c r="D1903" s="11"/>
    </row>
    <row r="1904" spans="3:4" x14ac:dyDescent="0.2">
      <c r="C1904"/>
      <c r="D1904" s="11"/>
    </row>
    <row r="1905" spans="3:4" x14ac:dyDescent="0.2">
      <c r="C1905"/>
      <c r="D1905" s="11"/>
    </row>
    <row r="1906" spans="3:4" x14ac:dyDescent="0.2">
      <c r="C1906"/>
      <c r="D1906" s="11"/>
    </row>
    <row r="1907" spans="3:4" x14ac:dyDescent="0.2">
      <c r="C1907"/>
      <c r="D1907" s="11"/>
    </row>
    <row r="1908" spans="3:4" x14ac:dyDescent="0.2">
      <c r="C1908"/>
      <c r="D1908" s="11"/>
    </row>
    <row r="1909" spans="3:4" x14ac:dyDescent="0.2">
      <c r="C1909"/>
      <c r="D1909" s="11"/>
    </row>
    <row r="1910" spans="3:4" x14ac:dyDescent="0.2">
      <c r="C1910"/>
      <c r="D1910" s="11"/>
    </row>
    <row r="1911" spans="3:4" x14ac:dyDescent="0.2">
      <c r="C1911"/>
      <c r="D1911" s="11"/>
    </row>
    <row r="1912" spans="3:4" x14ac:dyDescent="0.2">
      <c r="C1912"/>
      <c r="D1912" s="11"/>
    </row>
    <row r="1913" spans="3:4" x14ac:dyDescent="0.2">
      <c r="C1913"/>
      <c r="D1913" s="11"/>
    </row>
    <row r="1914" spans="3:4" x14ac:dyDescent="0.2">
      <c r="C1914"/>
      <c r="D1914" s="11"/>
    </row>
    <row r="1915" spans="3:4" x14ac:dyDescent="0.2">
      <c r="C1915"/>
      <c r="D1915" s="11"/>
    </row>
    <row r="1916" spans="3:4" x14ac:dyDescent="0.2">
      <c r="C1916"/>
      <c r="D1916" s="11"/>
    </row>
    <row r="1917" spans="3:4" x14ac:dyDescent="0.2">
      <c r="C1917"/>
      <c r="D1917" s="11"/>
    </row>
    <row r="1918" spans="3:4" x14ac:dyDescent="0.2">
      <c r="C1918"/>
      <c r="D1918" s="11"/>
    </row>
    <row r="1919" spans="3:4" x14ac:dyDescent="0.2">
      <c r="C1919"/>
      <c r="D1919" s="11"/>
    </row>
    <row r="1920" spans="3:4" x14ac:dyDescent="0.2">
      <c r="C1920"/>
      <c r="D1920" s="11"/>
    </row>
    <row r="1921" spans="3:4" x14ac:dyDescent="0.2">
      <c r="C1921"/>
      <c r="D1921" s="11"/>
    </row>
    <row r="1922" spans="3:4" x14ac:dyDescent="0.2">
      <c r="C1922"/>
      <c r="D1922" s="11"/>
    </row>
    <row r="1923" spans="3:4" x14ac:dyDescent="0.2">
      <c r="C1923"/>
      <c r="D1923" s="11"/>
    </row>
    <row r="1924" spans="3:4" x14ac:dyDescent="0.2">
      <c r="C1924"/>
      <c r="D1924" s="11"/>
    </row>
    <row r="1925" spans="3:4" x14ac:dyDescent="0.2">
      <c r="C1925"/>
      <c r="D1925" s="11"/>
    </row>
    <row r="1926" spans="3:4" x14ac:dyDescent="0.2">
      <c r="C1926"/>
      <c r="D1926" s="11"/>
    </row>
    <row r="1927" spans="3:4" x14ac:dyDescent="0.2">
      <c r="C1927"/>
      <c r="D1927" s="11"/>
    </row>
    <row r="1928" spans="3:4" x14ac:dyDescent="0.2">
      <c r="C1928"/>
      <c r="D1928" s="11"/>
    </row>
    <row r="1929" spans="3:4" x14ac:dyDescent="0.2">
      <c r="C1929"/>
      <c r="D1929" s="11"/>
    </row>
    <row r="1930" spans="3:4" x14ac:dyDescent="0.2">
      <c r="C1930"/>
      <c r="D1930" s="11"/>
    </row>
    <row r="1931" spans="3:4" x14ac:dyDescent="0.2">
      <c r="C1931"/>
      <c r="D1931" s="11"/>
    </row>
    <row r="1932" spans="3:4" x14ac:dyDescent="0.2">
      <c r="C1932"/>
      <c r="D1932" s="11"/>
    </row>
    <row r="1933" spans="3:4" x14ac:dyDescent="0.2">
      <c r="C1933"/>
      <c r="D1933" s="11"/>
    </row>
    <row r="1934" spans="3:4" x14ac:dyDescent="0.2">
      <c r="C1934"/>
      <c r="D1934" s="11"/>
    </row>
    <row r="1935" spans="3:4" x14ac:dyDescent="0.2">
      <c r="C1935"/>
      <c r="D1935" s="11"/>
    </row>
    <row r="1936" spans="3:4" x14ac:dyDescent="0.2">
      <c r="C1936"/>
      <c r="D1936" s="11"/>
    </row>
    <row r="1937" spans="3:4" x14ac:dyDescent="0.2">
      <c r="C1937"/>
      <c r="D1937" s="11"/>
    </row>
    <row r="1938" spans="3:4" x14ac:dyDescent="0.2">
      <c r="C1938"/>
      <c r="D1938" s="11"/>
    </row>
    <row r="1939" spans="3:4" x14ac:dyDescent="0.2">
      <c r="C1939"/>
      <c r="D1939" s="11"/>
    </row>
    <row r="1940" spans="3:4" x14ac:dyDescent="0.2">
      <c r="C1940"/>
      <c r="D1940" s="11"/>
    </row>
    <row r="1941" spans="3:4" x14ac:dyDescent="0.2">
      <c r="C1941"/>
      <c r="D1941" s="11"/>
    </row>
    <row r="1942" spans="3:4" x14ac:dyDescent="0.2">
      <c r="C1942"/>
      <c r="D1942" s="11"/>
    </row>
    <row r="1943" spans="3:4" x14ac:dyDescent="0.2">
      <c r="C1943"/>
      <c r="D1943" s="11"/>
    </row>
    <row r="1944" spans="3:4" x14ac:dyDescent="0.2">
      <c r="C1944"/>
      <c r="D1944" s="11"/>
    </row>
    <row r="1945" spans="3:4" x14ac:dyDescent="0.2">
      <c r="C1945"/>
      <c r="D1945" s="11"/>
    </row>
    <row r="1946" spans="3:4" x14ac:dyDescent="0.2">
      <c r="C1946"/>
      <c r="D1946" s="11"/>
    </row>
    <row r="1947" spans="3:4" x14ac:dyDescent="0.2">
      <c r="C1947"/>
      <c r="D1947" s="11"/>
    </row>
    <row r="1948" spans="3:4" x14ac:dyDescent="0.2">
      <c r="C1948"/>
      <c r="D1948" s="11"/>
    </row>
    <row r="1949" spans="3:4" x14ac:dyDescent="0.2">
      <c r="C1949"/>
      <c r="D1949" s="11"/>
    </row>
    <row r="1950" spans="3:4" x14ac:dyDescent="0.2">
      <c r="C1950"/>
      <c r="D1950" s="11"/>
    </row>
    <row r="1951" spans="3:4" x14ac:dyDescent="0.2">
      <c r="C1951"/>
      <c r="D1951" s="11"/>
    </row>
    <row r="1952" spans="3:4" x14ac:dyDescent="0.2">
      <c r="C1952"/>
      <c r="D1952" s="11"/>
    </row>
    <row r="1953" spans="3:4" x14ac:dyDescent="0.2">
      <c r="C1953"/>
      <c r="D1953" s="11"/>
    </row>
    <row r="1954" spans="3:4" x14ac:dyDescent="0.2">
      <c r="C1954"/>
      <c r="D1954" s="11"/>
    </row>
    <row r="1955" spans="3:4" x14ac:dyDescent="0.2">
      <c r="C1955"/>
      <c r="D1955" s="11"/>
    </row>
    <row r="1956" spans="3:4" x14ac:dyDescent="0.2">
      <c r="C1956"/>
      <c r="D1956" s="11"/>
    </row>
    <row r="1957" spans="3:4" x14ac:dyDescent="0.2">
      <c r="C1957"/>
      <c r="D1957" s="11"/>
    </row>
    <row r="1958" spans="3:4" x14ac:dyDescent="0.2">
      <c r="C1958"/>
      <c r="D1958" s="11"/>
    </row>
    <row r="1959" spans="3:4" x14ac:dyDescent="0.2">
      <c r="C1959"/>
      <c r="D1959" s="11"/>
    </row>
    <row r="1960" spans="3:4" x14ac:dyDescent="0.2">
      <c r="C1960"/>
      <c r="D1960" s="11"/>
    </row>
    <row r="1961" spans="3:4" x14ac:dyDescent="0.2">
      <c r="C1961"/>
      <c r="D1961" s="11"/>
    </row>
    <row r="1962" spans="3:4" x14ac:dyDescent="0.2">
      <c r="C1962"/>
      <c r="D1962" s="11"/>
    </row>
    <row r="1963" spans="3:4" x14ac:dyDescent="0.2">
      <c r="C1963"/>
      <c r="D1963" s="11"/>
    </row>
    <row r="1964" spans="3:4" x14ac:dyDescent="0.2">
      <c r="C1964"/>
      <c r="D1964" s="11"/>
    </row>
    <row r="1965" spans="3:4" x14ac:dyDescent="0.2">
      <c r="C1965"/>
      <c r="D1965" s="11"/>
    </row>
    <row r="1966" spans="3:4" x14ac:dyDescent="0.2">
      <c r="C1966"/>
      <c r="D1966" s="11"/>
    </row>
    <row r="1967" spans="3:4" x14ac:dyDescent="0.2">
      <c r="C1967"/>
      <c r="D1967" s="11"/>
    </row>
    <row r="1968" spans="3:4" x14ac:dyDescent="0.2">
      <c r="C1968"/>
      <c r="D1968" s="11"/>
    </row>
    <row r="1969" spans="3:4" x14ac:dyDescent="0.2">
      <c r="C1969"/>
      <c r="D1969" s="11"/>
    </row>
    <row r="1970" spans="3:4" x14ac:dyDescent="0.2">
      <c r="C1970"/>
      <c r="D1970" s="11"/>
    </row>
    <row r="1971" spans="3:4" x14ac:dyDescent="0.2">
      <c r="C1971"/>
      <c r="D1971" s="11"/>
    </row>
    <row r="1972" spans="3:4" x14ac:dyDescent="0.2">
      <c r="C1972"/>
      <c r="D1972" s="11"/>
    </row>
    <row r="1973" spans="3:4" x14ac:dyDescent="0.2">
      <c r="C1973"/>
      <c r="D1973" s="11"/>
    </row>
    <row r="1974" spans="3:4" x14ac:dyDescent="0.2">
      <c r="C1974"/>
      <c r="D1974" s="11"/>
    </row>
    <row r="1975" spans="3:4" x14ac:dyDescent="0.2">
      <c r="C1975"/>
      <c r="D1975" s="11"/>
    </row>
    <row r="1976" spans="3:4" x14ac:dyDescent="0.2">
      <c r="C1976"/>
      <c r="D1976" s="11"/>
    </row>
    <row r="1977" spans="3:4" x14ac:dyDescent="0.2">
      <c r="C1977"/>
      <c r="D1977" s="11"/>
    </row>
    <row r="1978" spans="3:4" x14ac:dyDescent="0.2">
      <c r="C1978"/>
      <c r="D1978" s="11"/>
    </row>
    <row r="1979" spans="3:4" x14ac:dyDescent="0.2">
      <c r="C1979"/>
      <c r="D1979" s="11"/>
    </row>
    <row r="1980" spans="3:4" x14ac:dyDescent="0.2">
      <c r="C1980"/>
      <c r="D1980" s="11"/>
    </row>
    <row r="1981" spans="3:4" x14ac:dyDescent="0.2">
      <c r="C1981"/>
      <c r="D1981" s="11"/>
    </row>
    <row r="1982" spans="3:4" x14ac:dyDescent="0.2">
      <c r="C1982"/>
      <c r="D1982" s="11"/>
    </row>
    <row r="1983" spans="3:4" x14ac:dyDescent="0.2">
      <c r="C1983"/>
      <c r="D1983" s="11"/>
    </row>
    <row r="1984" spans="3:4" x14ac:dyDescent="0.2">
      <c r="C1984"/>
      <c r="D1984" s="11"/>
    </row>
    <row r="1985" spans="3:4" x14ac:dyDescent="0.2">
      <c r="C1985"/>
      <c r="D1985" s="11"/>
    </row>
    <row r="1986" spans="3:4" x14ac:dyDescent="0.2">
      <c r="C1986"/>
      <c r="D1986" s="11"/>
    </row>
    <row r="1987" spans="3:4" x14ac:dyDescent="0.2">
      <c r="C1987"/>
      <c r="D1987" s="11"/>
    </row>
    <row r="1988" spans="3:4" x14ac:dyDescent="0.2">
      <c r="C1988"/>
      <c r="D1988" s="11"/>
    </row>
    <row r="1989" spans="3:4" x14ac:dyDescent="0.2">
      <c r="C1989"/>
      <c r="D1989" s="11"/>
    </row>
    <row r="1990" spans="3:4" x14ac:dyDescent="0.2">
      <c r="C1990"/>
      <c r="D1990" s="11"/>
    </row>
    <row r="1991" spans="3:4" x14ac:dyDescent="0.2">
      <c r="C1991"/>
      <c r="D1991" s="11"/>
    </row>
    <row r="1992" spans="3:4" x14ac:dyDescent="0.2">
      <c r="C1992"/>
      <c r="D1992" s="11"/>
    </row>
    <row r="1993" spans="3:4" x14ac:dyDescent="0.2">
      <c r="C1993"/>
      <c r="D1993" s="11"/>
    </row>
    <row r="1994" spans="3:4" x14ac:dyDescent="0.2">
      <c r="C1994"/>
      <c r="D1994" s="11"/>
    </row>
    <row r="1995" spans="3:4" x14ac:dyDescent="0.2">
      <c r="C1995"/>
      <c r="D1995" s="11"/>
    </row>
    <row r="1996" spans="3:4" x14ac:dyDescent="0.2">
      <c r="C1996"/>
      <c r="D1996" s="11"/>
    </row>
    <row r="1997" spans="3:4" x14ac:dyDescent="0.2">
      <c r="C1997"/>
      <c r="D1997" s="11"/>
    </row>
    <row r="1998" spans="3:4" x14ac:dyDescent="0.2">
      <c r="C1998"/>
      <c r="D1998" s="11"/>
    </row>
    <row r="1999" spans="3:4" x14ac:dyDescent="0.2">
      <c r="C1999"/>
      <c r="D1999" s="11"/>
    </row>
    <row r="2000" spans="3:4" x14ac:dyDescent="0.2">
      <c r="C2000"/>
      <c r="D2000" s="11"/>
    </row>
    <row r="2001" spans="3:4" x14ac:dyDescent="0.2">
      <c r="C2001"/>
      <c r="D2001" s="11"/>
    </row>
    <row r="2002" spans="3:4" x14ac:dyDescent="0.2">
      <c r="C2002"/>
      <c r="D2002" s="11"/>
    </row>
    <row r="2003" spans="3:4" x14ac:dyDescent="0.2">
      <c r="C2003"/>
      <c r="D2003" s="11"/>
    </row>
    <row r="2004" spans="3:4" x14ac:dyDescent="0.2">
      <c r="C2004"/>
      <c r="D2004" s="11"/>
    </row>
    <row r="2005" spans="3:4" x14ac:dyDescent="0.2">
      <c r="C2005"/>
      <c r="D2005" s="11"/>
    </row>
    <row r="2006" spans="3:4" x14ac:dyDescent="0.2">
      <c r="C2006"/>
      <c r="D2006" s="11"/>
    </row>
    <row r="2007" spans="3:4" x14ac:dyDescent="0.2">
      <c r="C2007"/>
      <c r="D2007" s="11"/>
    </row>
    <row r="2008" spans="3:4" x14ac:dyDescent="0.2">
      <c r="C2008"/>
      <c r="D2008" s="11"/>
    </row>
    <row r="2009" spans="3:4" x14ac:dyDescent="0.2">
      <c r="C2009"/>
      <c r="D2009" s="11"/>
    </row>
    <row r="2010" spans="3:4" x14ac:dyDescent="0.2">
      <c r="C2010"/>
      <c r="D2010" s="11"/>
    </row>
    <row r="2011" spans="3:4" x14ac:dyDescent="0.2">
      <c r="C2011"/>
      <c r="D2011" s="11"/>
    </row>
    <row r="2012" spans="3:4" x14ac:dyDescent="0.2">
      <c r="C2012"/>
      <c r="D2012" s="11"/>
    </row>
    <row r="2013" spans="3:4" x14ac:dyDescent="0.2">
      <c r="C2013"/>
      <c r="D2013" s="11"/>
    </row>
    <row r="2014" spans="3:4" x14ac:dyDescent="0.2">
      <c r="C2014"/>
      <c r="D2014" s="11"/>
    </row>
    <row r="2015" spans="3:4" x14ac:dyDescent="0.2">
      <c r="C2015"/>
      <c r="D2015" s="11"/>
    </row>
    <row r="2016" spans="3:4" x14ac:dyDescent="0.2">
      <c r="C2016"/>
      <c r="D2016" s="11"/>
    </row>
    <row r="2017" spans="3:4" x14ac:dyDescent="0.2">
      <c r="C2017"/>
      <c r="D2017" s="11"/>
    </row>
    <row r="2018" spans="3:4" x14ac:dyDescent="0.2">
      <c r="C2018"/>
      <c r="D2018" s="11"/>
    </row>
    <row r="2019" spans="3:4" x14ac:dyDescent="0.2">
      <c r="C2019"/>
      <c r="D2019" s="11"/>
    </row>
    <row r="2020" spans="3:4" x14ac:dyDescent="0.2">
      <c r="C2020"/>
      <c r="D2020" s="11"/>
    </row>
    <row r="2021" spans="3:4" x14ac:dyDescent="0.2">
      <c r="C2021"/>
      <c r="D2021" s="11"/>
    </row>
    <row r="2022" spans="3:4" x14ac:dyDescent="0.2">
      <c r="C2022"/>
      <c r="D2022" s="11"/>
    </row>
    <row r="2023" spans="3:4" x14ac:dyDescent="0.2">
      <c r="C2023"/>
      <c r="D2023" s="11"/>
    </row>
    <row r="2024" spans="3:4" x14ac:dyDescent="0.2">
      <c r="C2024"/>
      <c r="D2024" s="11"/>
    </row>
    <row r="2025" spans="3:4" x14ac:dyDescent="0.2">
      <c r="C2025"/>
      <c r="D2025" s="11"/>
    </row>
    <row r="2026" spans="3:4" x14ac:dyDescent="0.2">
      <c r="C2026"/>
      <c r="D2026" s="11"/>
    </row>
    <row r="2027" spans="3:4" x14ac:dyDescent="0.2">
      <c r="C2027"/>
      <c r="D2027" s="11"/>
    </row>
    <row r="2028" spans="3:4" x14ac:dyDescent="0.2">
      <c r="C2028"/>
      <c r="D2028" s="11"/>
    </row>
    <row r="2029" spans="3:4" x14ac:dyDescent="0.2">
      <c r="C2029"/>
      <c r="D2029" s="11"/>
    </row>
    <row r="2030" spans="3:4" x14ac:dyDescent="0.2">
      <c r="C2030"/>
      <c r="D2030" s="11"/>
    </row>
    <row r="2031" spans="3:4" x14ac:dyDescent="0.2">
      <c r="C2031"/>
      <c r="D2031" s="11"/>
    </row>
    <row r="2032" spans="3:4" x14ac:dyDescent="0.2">
      <c r="C2032"/>
      <c r="D2032" s="11"/>
    </row>
    <row r="2033" spans="3:4" x14ac:dyDescent="0.2">
      <c r="C2033"/>
      <c r="D2033" s="11"/>
    </row>
    <row r="2034" spans="3:4" x14ac:dyDescent="0.2">
      <c r="C2034"/>
      <c r="D2034" s="11"/>
    </row>
    <row r="2035" spans="3:4" x14ac:dyDescent="0.2">
      <c r="C2035"/>
      <c r="D2035" s="11"/>
    </row>
    <row r="2036" spans="3:4" x14ac:dyDescent="0.2">
      <c r="C2036"/>
      <c r="D2036" s="11"/>
    </row>
    <row r="2037" spans="3:4" x14ac:dyDescent="0.2">
      <c r="C2037"/>
      <c r="D2037" s="11"/>
    </row>
    <row r="2038" spans="3:4" x14ac:dyDescent="0.2">
      <c r="C2038"/>
      <c r="D2038" s="11"/>
    </row>
    <row r="2039" spans="3:4" x14ac:dyDescent="0.2">
      <c r="C2039"/>
      <c r="D2039" s="11"/>
    </row>
    <row r="2040" spans="3:4" x14ac:dyDescent="0.2">
      <c r="C2040"/>
      <c r="D2040" s="11"/>
    </row>
    <row r="2041" spans="3:4" x14ac:dyDescent="0.2">
      <c r="C2041"/>
      <c r="D2041" s="11"/>
    </row>
    <row r="2042" spans="3:4" x14ac:dyDescent="0.2">
      <c r="C2042"/>
      <c r="D2042" s="11"/>
    </row>
    <row r="2043" spans="3:4" x14ac:dyDescent="0.2">
      <c r="C2043"/>
      <c r="D2043" s="11"/>
    </row>
    <row r="2044" spans="3:4" x14ac:dyDescent="0.2">
      <c r="C2044"/>
      <c r="D2044" s="11"/>
    </row>
    <row r="2045" spans="3:4" x14ac:dyDescent="0.2">
      <c r="C2045"/>
      <c r="D2045" s="11"/>
    </row>
    <row r="2046" spans="3:4" x14ac:dyDescent="0.2">
      <c r="C2046"/>
      <c r="D2046" s="11"/>
    </row>
    <row r="2047" spans="3:4" x14ac:dyDescent="0.2">
      <c r="C2047"/>
      <c r="D2047" s="11"/>
    </row>
    <row r="2048" spans="3:4" x14ac:dyDescent="0.2">
      <c r="C2048"/>
      <c r="D2048" s="11"/>
    </row>
    <row r="2049" spans="3:4" x14ac:dyDescent="0.2">
      <c r="C2049"/>
      <c r="D2049" s="11"/>
    </row>
    <row r="2050" spans="3:4" x14ac:dyDescent="0.2">
      <c r="C2050"/>
      <c r="D2050" s="11"/>
    </row>
    <row r="2051" spans="3:4" x14ac:dyDescent="0.2">
      <c r="C2051"/>
      <c r="D2051" s="11"/>
    </row>
    <row r="2052" spans="3:4" x14ac:dyDescent="0.2">
      <c r="C2052"/>
      <c r="D2052" s="11"/>
    </row>
    <row r="2053" spans="3:4" x14ac:dyDescent="0.2">
      <c r="C2053"/>
      <c r="D2053" s="11"/>
    </row>
    <row r="2054" spans="3:4" x14ac:dyDescent="0.2">
      <c r="C2054"/>
      <c r="D2054" s="11"/>
    </row>
    <row r="2055" spans="3:4" x14ac:dyDescent="0.2">
      <c r="C2055"/>
      <c r="D2055" s="11"/>
    </row>
    <row r="2056" spans="3:4" x14ac:dyDescent="0.2">
      <c r="C2056"/>
      <c r="D2056" s="11"/>
    </row>
    <row r="2057" spans="3:4" x14ac:dyDescent="0.2">
      <c r="C2057"/>
      <c r="D2057" s="11"/>
    </row>
    <row r="2058" spans="3:4" x14ac:dyDescent="0.2">
      <c r="C2058"/>
      <c r="D2058" s="11"/>
    </row>
    <row r="2059" spans="3:4" x14ac:dyDescent="0.2">
      <c r="C2059"/>
      <c r="D2059" s="11"/>
    </row>
    <row r="2060" spans="3:4" x14ac:dyDescent="0.2">
      <c r="C2060"/>
      <c r="D2060" s="11"/>
    </row>
    <row r="2061" spans="3:4" x14ac:dyDescent="0.2">
      <c r="C2061"/>
      <c r="D2061" s="11"/>
    </row>
    <row r="2062" spans="3:4" x14ac:dyDescent="0.2">
      <c r="C2062"/>
      <c r="D2062" s="11"/>
    </row>
    <row r="2063" spans="3:4" x14ac:dyDescent="0.2">
      <c r="C2063"/>
      <c r="D2063" s="11"/>
    </row>
    <row r="2064" spans="3:4" x14ac:dyDescent="0.2">
      <c r="C2064"/>
      <c r="D2064" s="11"/>
    </row>
    <row r="2065" spans="3:4" x14ac:dyDescent="0.2">
      <c r="C2065"/>
      <c r="D2065" s="11"/>
    </row>
    <row r="2066" spans="3:4" x14ac:dyDescent="0.2">
      <c r="C2066"/>
      <c r="D2066" s="11"/>
    </row>
    <row r="2067" spans="3:4" x14ac:dyDescent="0.2">
      <c r="C2067"/>
      <c r="D2067" s="11"/>
    </row>
    <row r="2068" spans="3:4" x14ac:dyDescent="0.2">
      <c r="C2068"/>
      <c r="D2068" s="11"/>
    </row>
    <row r="2069" spans="3:4" x14ac:dyDescent="0.2">
      <c r="C2069"/>
      <c r="D2069" s="11"/>
    </row>
    <row r="2070" spans="3:4" x14ac:dyDescent="0.2">
      <c r="C2070"/>
      <c r="D2070" s="11"/>
    </row>
    <row r="2071" spans="3:4" x14ac:dyDescent="0.2">
      <c r="C2071"/>
      <c r="D2071" s="11"/>
    </row>
    <row r="2072" spans="3:4" x14ac:dyDescent="0.2">
      <c r="C2072"/>
      <c r="D2072" s="11"/>
    </row>
    <row r="2073" spans="3:4" x14ac:dyDescent="0.2">
      <c r="C2073"/>
      <c r="D2073" s="11"/>
    </row>
    <row r="2074" spans="3:4" x14ac:dyDescent="0.2">
      <c r="C2074"/>
      <c r="D2074" s="11"/>
    </row>
    <row r="2075" spans="3:4" x14ac:dyDescent="0.2">
      <c r="C2075"/>
      <c r="D2075" s="11"/>
    </row>
    <row r="2076" spans="3:4" x14ac:dyDescent="0.2">
      <c r="C2076"/>
      <c r="D2076" s="11"/>
    </row>
    <row r="2077" spans="3:4" x14ac:dyDescent="0.2">
      <c r="C2077"/>
      <c r="D2077" s="11"/>
    </row>
    <row r="2078" spans="3:4" x14ac:dyDescent="0.2">
      <c r="C2078"/>
      <c r="D2078" s="11"/>
    </row>
    <row r="2079" spans="3:4" x14ac:dyDescent="0.2">
      <c r="C2079"/>
      <c r="D2079" s="11"/>
    </row>
    <row r="2080" spans="3:4" x14ac:dyDescent="0.2">
      <c r="C2080"/>
      <c r="D2080" s="11"/>
    </row>
    <row r="2081" spans="3:4" x14ac:dyDescent="0.2">
      <c r="C2081"/>
      <c r="D2081" s="11"/>
    </row>
    <row r="2082" spans="3:4" x14ac:dyDescent="0.2">
      <c r="C2082"/>
      <c r="D2082" s="11"/>
    </row>
    <row r="2083" spans="3:4" x14ac:dyDescent="0.2">
      <c r="C2083"/>
      <c r="D2083" s="11"/>
    </row>
    <row r="2084" spans="3:4" x14ac:dyDescent="0.2">
      <c r="C2084"/>
      <c r="D2084" s="11"/>
    </row>
    <row r="2085" spans="3:4" x14ac:dyDescent="0.2">
      <c r="C2085"/>
      <c r="D2085" s="11"/>
    </row>
    <row r="2086" spans="3:4" x14ac:dyDescent="0.2">
      <c r="C2086"/>
      <c r="D2086" s="11"/>
    </row>
    <row r="2087" spans="3:4" x14ac:dyDescent="0.2">
      <c r="C2087"/>
      <c r="D2087" s="11"/>
    </row>
    <row r="2088" spans="3:4" x14ac:dyDescent="0.2">
      <c r="C2088"/>
      <c r="D2088" s="11"/>
    </row>
    <row r="2089" spans="3:4" x14ac:dyDescent="0.2">
      <c r="C2089"/>
      <c r="D2089" s="11"/>
    </row>
    <row r="2090" spans="3:4" x14ac:dyDescent="0.2">
      <c r="C2090"/>
      <c r="D2090" s="11"/>
    </row>
    <row r="2091" spans="3:4" x14ac:dyDescent="0.2">
      <c r="C2091"/>
      <c r="D2091" s="11"/>
    </row>
    <row r="2092" spans="3:4" x14ac:dyDescent="0.2">
      <c r="C2092"/>
      <c r="D2092" s="11"/>
    </row>
    <row r="2093" spans="3:4" x14ac:dyDescent="0.2">
      <c r="C2093"/>
      <c r="D2093" s="11"/>
    </row>
    <row r="2094" spans="3:4" x14ac:dyDescent="0.2">
      <c r="C2094"/>
      <c r="D2094" s="11"/>
    </row>
    <row r="2095" spans="3:4" x14ac:dyDescent="0.2">
      <c r="C2095"/>
      <c r="D2095" s="11"/>
    </row>
    <row r="2096" spans="3:4" x14ac:dyDescent="0.2">
      <c r="C2096"/>
      <c r="D2096" s="11"/>
    </row>
    <row r="2097" spans="3:4" x14ac:dyDescent="0.2">
      <c r="C2097"/>
      <c r="D2097" s="11"/>
    </row>
    <row r="2098" spans="3:4" x14ac:dyDescent="0.2">
      <c r="C2098"/>
      <c r="D2098" s="11"/>
    </row>
    <row r="2099" spans="3:4" x14ac:dyDescent="0.2">
      <c r="C2099"/>
      <c r="D2099" s="11"/>
    </row>
    <row r="2100" spans="3:4" x14ac:dyDescent="0.2">
      <c r="C2100"/>
      <c r="D2100" s="11"/>
    </row>
    <row r="2101" spans="3:4" x14ac:dyDescent="0.2">
      <c r="C2101"/>
      <c r="D2101" s="11"/>
    </row>
    <row r="2102" spans="3:4" x14ac:dyDescent="0.2">
      <c r="C2102"/>
      <c r="D2102" s="11"/>
    </row>
    <row r="2103" spans="3:4" x14ac:dyDescent="0.2">
      <c r="C2103"/>
      <c r="D2103" s="11"/>
    </row>
    <row r="2104" spans="3:4" x14ac:dyDescent="0.2">
      <c r="C2104"/>
      <c r="D2104" s="11"/>
    </row>
    <row r="2105" spans="3:4" x14ac:dyDescent="0.2">
      <c r="C2105"/>
      <c r="D2105" s="11"/>
    </row>
    <row r="2106" spans="3:4" x14ac:dyDescent="0.2">
      <c r="C2106"/>
      <c r="D2106" s="11"/>
    </row>
    <row r="2107" spans="3:4" x14ac:dyDescent="0.2">
      <c r="C2107"/>
      <c r="D2107" s="11"/>
    </row>
    <row r="2108" spans="3:4" x14ac:dyDescent="0.2">
      <c r="C2108"/>
      <c r="D2108" s="11"/>
    </row>
    <row r="2109" spans="3:4" x14ac:dyDescent="0.2">
      <c r="C2109"/>
      <c r="D2109" s="11"/>
    </row>
    <row r="2110" spans="3:4" x14ac:dyDescent="0.2">
      <c r="C2110"/>
      <c r="D2110" s="11"/>
    </row>
    <row r="2111" spans="3:4" x14ac:dyDescent="0.2">
      <c r="C2111"/>
      <c r="D2111" s="11"/>
    </row>
    <row r="2112" spans="3:4" x14ac:dyDescent="0.2">
      <c r="C2112"/>
      <c r="D2112" s="11"/>
    </row>
    <row r="2113" spans="3:4" x14ac:dyDescent="0.2">
      <c r="C2113"/>
      <c r="D2113" s="11"/>
    </row>
    <row r="2114" spans="3:4" x14ac:dyDescent="0.2">
      <c r="C2114"/>
      <c r="D2114" s="11"/>
    </row>
    <row r="2115" spans="3:4" x14ac:dyDescent="0.2">
      <c r="C2115"/>
      <c r="D2115" s="11"/>
    </row>
    <row r="2116" spans="3:4" x14ac:dyDescent="0.2">
      <c r="C2116"/>
      <c r="D2116" s="11"/>
    </row>
    <row r="2117" spans="3:4" x14ac:dyDescent="0.2">
      <c r="C2117"/>
      <c r="D2117" s="11"/>
    </row>
    <row r="2118" spans="3:4" x14ac:dyDescent="0.2">
      <c r="C2118"/>
      <c r="D2118" s="11"/>
    </row>
    <row r="2119" spans="3:4" x14ac:dyDescent="0.2">
      <c r="C2119"/>
      <c r="D2119" s="11"/>
    </row>
    <row r="2120" spans="3:4" x14ac:dyDescent="0.2">
      <c r="C2120"/>
      <c r="D2120" s="11"/>
    </row>
    <row r="2121" spans="3:4" x14ac:dyDescent="0.2">
      <c r="C2121"/>
      <c r="D2121" s="11"/>
    </row>
    <row r="2122" spans="3:4" x14ac:dyDescent="0.2">
      <c r="C2122"/>
      <c r="D2122" s="11"/>
    </row>
    <row r="2123" spans="3:4" x14ac:dyDescent="0.2">
      <c r="C2123"/>
      <c r="D2123" s="11"/>
    </row>
    <row r="2124" spans="3:4" x14ac:dyDescent="0.2">
      <c r="C2124"/>
      <c r="D2124" s="11"/>
    </row>
    <row r="2125" spans="3:4" x14ac:dyDescent="0.2">
      <c r="C2125"/>
      <c r="D2125" s="11"/>
    </row>
    <row r="2126" spans="3:4" x14ac:dyDescent="0.2">
      <c r="C2126"/>
      <c r="D2126" s="11"/>
    </row>
    <row r="2127" spans="3:4" x14ac:dyDescent="0.2">
      <c r="C2127"/>
      <c r="D2127" s="11"/>
    </row>
    <row r="2128" spans="3:4" x14ac:dyDescent="0.2">
      <c r="C2128"/>
      <c r="D2128" s="11"/>
    </row>
    <row r="2129" spans="3:4" x14ac:dyDescent="0.2">
      <c r="C2129"/>
      <c r="D2129" s="11"/>
    </row>
    <row r="2130" spans="3:4" x14ac:dyDescent="0.2">
      <c r="C2130"/>
      <c r="D2130" s="11"/>
    </row>
    <row r="2131" spans="3:4" x14ac:dyDescent="0.2">
      <c r="C2131"/>
      <c r="D2131" s="11"/>
    </row>
    <row r="2132" spans="3:4" x14ac:dyDescent="0.2">
      <c r="C2132"/>
      <c r="D2132" s="11"/>
    </row>
    <row r="2133" spans="3:4" x14ac:dyDescent="0.2">
      <c r="C2133"/>
      <c r="D2133" s="11"/>
    </row>
    <row r="2134" spans="3:4" x14ac:dyDescent="0.2">
      <c r="C2134"/>
      <c r="D2134" s="11"/>
    </row>
    <row r="2135" spans="3:4" x14ac:dyDescent="0.2">
      <c r="C2135"/>
      <c r="D2135" s="11"/>
    </row>
    <row r="2136" spans="3:4" x14ac:dyDescent="0.2">
      <c r="C2136"/>
      <c r="D2136" s="11"/>
    </row>
    <row r="2137" spans="3:4" x14ac:dyDescent="0.2">
      <c r="C2137"/>
      <c r="D2137" s="11"/>
    </row>
    <row r="2138" spans="3:4" x14ac:dyDescent="0.2">
      <c r="C2138"/>
      <c r="D2138" s="11"/>
    </row>
    <row r="2139" spans="3:4" x14ac:dyDescent="0.2">
      <c r="C2139"/>
      <c r="D2139" s="11"/>
    </row>
    <row r="2140" spans="3:4" x14ac:dyDescent="0.2">
      <c r="C2140"/>
      <c r="D2140" s="11"/>
    </row>
    <row r="2141" spans="3:4" x14ac:dyDescent="0.2">
      <c r="C2141"/>
      <c r="D2141" s="11"/>
    </row>
    <row r="2142" spans="3:4" x14ac:dyDescent="0.2">
      <c r="C2142"/>
      <c r="D2142" s="11"/>
    </row>
    <row r="2143" spans="3:4" x14ac:dyDescent="0.2">
      <c r="C2143"/>
      <c r="D2143" s="11"/>
    </row>
    <row r="2144" spans="3:4" x14ac:dyDescent="0.2">
      <c r="C2144"/>
      <c r="D2144" s="11"/>
    </row>
    <row r="2145" spans="3:4" x14ac:dyDescent="0.2">
      <c r="C2145"/>
      <c r="D2145" s="11"/>
    </row>
    <row r="2146" spans="3:4" x14ac:dyDescent="0.2">
      <c r="C2146"/>
      <c r="D2146" s="11"/>
    </row>
    <row r="2147" spans="3:4" x14ac:dyDescent="0.2">
      <c r="C2147"/>
      <c r="D2147" s="11"/>
    </row>
    <row r="2148" spans="3:4" x14ac:dyDescent="0.2">
      <c r="C2148"/>
      <c r="D2148" s="11"/>
    </row>
    <row r="2149" spans="3:4" x14ac:dyDescent="0.2">
      <c r="C2149"/>
      <c r="D2149" s="11"/>
    </row>
    <row r="2150" spans="3:4" x14ac:dyDescent="0.2">
      <c r="C2150"/>
      <c r="D2150" s="11"/>
    </row>
    <row r="2151" spans="3:4" x14ac:dyDescent="0.2">
      <c r="C2151"/>
      <c r="D2151" s="11"/>
    </row>
    <row r="2152" spans="3:4" x14ac:dyDescent="0.2">
      <c r="C2152"/>
      <c r="D2152" s="11"/>
    </row>
    <row r="2153" spans="3:4" x14ac:dyDescent="0.2">
      <c r="C2153"/>
      <c r="D2153" s="11"/>
    </row>
    <row r="2154" spans="3:4" x14ac:dyDescent="0.2">
      <c r="C2154"/>
      <c r="D2154" s="11"/>
    </row>
    <row r="2155" spans="3:4" x14ac:dyDescent="0.2">
      <c r="C2155"/>
      <c r="D2155" s="11"/>
    </row>
    <row r="2156" spans="3:4" x14ac:dyDescent="0.2">
      <c r="C2156"/>
      <c r="D2156" s="11"/>
    </row>
    <row r="2157" spans="3:4" x14ac:dyDescent="0.2">
      <c r="C2157"/>
      <c r="D2157" s="11"/>
    </row>
    <row r="2158" spans="3:4" x14ac:dyDescent="0.2">
      <c r="C2158"/>
      <c r="D2158" s="11"/>
    </row>
    <row r="2159" spans="3:4" x14ac:dyDescent="0.2">
      <c r="C2159"/>
      <c r="D2159" s="11"/>
    </row>
    <row r="2160" spans="3:4" x14ac:dyDescent="0.2">
      <c r="C2160"/>
      <c r="D2160" s="11"/>
    </row>
    <row r="2161" spans="3:4" x14ac:dyDescent="0.2">
      <c r="C2161"/>
      <c r="D2161" s="11"/>
    </row>
    <row r="2162" spans="3:4" x14ac:dyDescent="0.2">
      <c r="C2162"/>
      <c r="D2162" s="11"/>
    </row>
    <row r="2163" spans="3:4" x14ac:dyDescent="0.2">
      <c r="C2163"/>
      <c r="D2163" s="11"/>
    </row>
    <row r="2164" spans="3:4" x14ac:dyDescent="0.2">
      <c r="C2164"/>
      <c r="D2164" s="11"/>
    </row>
    <row r="2165" spans="3:4" x14ac:dyDescent="0.2">
      <c r="C2165"/>
      <c r="D2165" s="11"/>
    </row>
    <row r="2166" spans="3:4" x14ac:dyDescent="0.2">
      <c r="C2166"/>
      <c r="D2166" s="11"/>
    </row>
    <row r="2167" spans="3:4" x14ac:dyDescent="0.2">
      <c r="C2167"/>
      <c r="D2167" s="11"/>
    </row>
    <row r="2168" spans="3:4" x14ac:dyDescent="0.2">
      <c r="C2168"/>
      <c r="D2168" s="11"/>
    </row>
    <row r="2169" spans="3:4" x14ac:dyDescent="0.2">
      <c r="C2169"/>
      <c r="D2169" s="11"/>
    </row>
    <row r="2170" spans="3:4" x14ac:dyDescent="0.2">
      <c r="C2170"/>
      <c r="D2170" s="11"/>
    </row>
    <row r="2171" spans="3:4" x14ac:dyDescent="0.2">
      <c r="C2171"/>
      <c r="D2171" s="11"/>
    </row>
    <row r="2172" spans="3:4" x14ac:dyDescent="0.2">
      <c r="C2172"/>
      <c r="D2172" s="11"/>
    </row>
    <row r="2173" spans="3:4" x14ac:dyDescent="0.2">
      <c r="C2173"/>
      <c r="D2173" s="11"/>
    </row>
    <row r="2174" spans="3:4" x14ac:dyDescent="0.2">
      <c r="C2174"/>
      <c r="D2174" s="11"/>
    </row>
    <row r="2175" spans="3:4" x14ac:dyDescent="0.2">
      <c r="C2175"/>
      <c r="D2175" s="11"/>
    </row>
    <row r="2176" spans="3:4" x14ac:dyDescent="0.2">
      <c r="C2176"/>
      <c r="D2176" s="11"/>
    </row>
    <row r="2177" spans="3:4" x14ac:dyDescent="0.2">
      <c r="C2177"/>
      <c r="D2177" s="11"/>
    </row>
    <row r="2178" spans="3:4" x14ac:dyDescent="0.2">
      <c r="C2178"/>
      <c r="D2178" s="11"/>
    </row>
    <row r="2179" spans="3:4" x14ac:dyDescent="0.2">
      <c r="C2179"/>
      <c r="D2179" s="11"/>
    </row>
    <row r="2180" spans="3:4" x14ac:dyDescent="0.2">
      <c r="C2180"/>
      <c r="D2180" s="11"/>
    </row>
    <row r="2181" spans="3:4" x14ac:dyDescent="0.2">
      <c r="C2181"/>
      <c r="D2181" s="11"/>
    </row>
    <row r="2182" spans="3:4" x14ac:dyDescent="0.2">
      <c r="C2182"/>
      <c r="D2182" s="11"/>
    </row>
    <row r="2183" spans="3:4" x14ac:dyDescent="0.2">
      <c r="C2183"/>
      <c r="D2183" s="11"/>
    </row>
    <row r="2184" spans="3:4" x14ac:dyDescent="0.2">
      <c r="C2184"/>
      <c r="D2184" s="11"/>
    </row>
    <row r="2185" spans="3:4" x14ac:dyDescent="0.2">
      <c r="C2185"/>
      <c r="D2185" s="11"/>
    </row>
    <row r="2186" spans="3:4" x14ac:dyDescent="0.2">
      <c r="C2186"/>
      <c r="D2186" s="11"/>
    </row>
    <row r="2187" spans="3:4" x14ac:dyDescent="0.2">
      <c r="C2187"/>
      <c r="D2187" s="11"/>
    </row>
    <row r="2188" spans="3:4" x14ac:dyDescent="0.2">
      <c r="C2188"/>
      <c r="D2188" s="11"/>
    </row>
    <row r="2189" spans="3:4" x14ac:dyDescent="0.2">
      <c r="C2189"/>
      <c r="D2189" s="11"/>
    </row>
    <row r="2190" spans="3:4" x14ac:dyDescent="0.2">
      <c r="C2190"/>
      <c r="D2190" s="11"/>
    </row>
    <row r="2191" spans="3:4" x14ac:dyDescent="0.2">
      <c r="C2191"/>
      <c r="D2191" s="11"/>
    </row>
    <row r="2192" spans="3:4" x14ac:dyDescent="0.2">
      <c r="C2192"/>
      <c r="D2192" s="11"/>
    </row>
    <row r="2193" spans="3:4" x14ac:dyDescent="0.2">
      <c r="C2193"/>
      <c r="D2193" s="11"/>
    </row>
    <row r="2194" spans="3:4" x14ac:dyDescent="0.2">
      <c r="C2194"/>
      <c r="D2194" s="11"/>
    </row>
    <row r="2195" spans="3:4" x14ac:dyDescent="0.2">
      <c r="C2195"/>
      <c r="D2195" s="11"/>
    </row>
    <row r="2196" spans="3:4" x14ac:dyDescent="0.2">
      <c r="C2196"/>
      <c r="D2196" s="11"/>
    </row>
    <row r="2197" spans="3:4" x14ac:dyDescent="0.2">
      <c r="C2197"/>
      <c r="D2197" s="11"/>
    </row>
    <row r="2198" spans="3:4" x14ac:dyDescent="0.2">
      <c r="C2198"/>
      <c r="D2198" s="11"/>
    </row>
    <row r="2199" spans="3:4" x14ac:dyDescent="0.2">
      <c r="C2199"/>
      <c r="D2199" s="11"/>
    </row>
    <row r="2200" spans="3:4" x14ac:dyDescent="0.2">
      <c r="C2200"/>
      <c r="D2200" s="11"/>
    </row>
    <row r="2201" spans="3:4" x14ac:dyDescent="0.2">
      <c r="C2201"/>
      <c r="D2201" s="11"/>
    </row>
    <row r="2202" spans="3:4" x14ac:dyDescent="0.2">
      <c r="C2202"/>
      <c r="D2202" s="11"/>
    </row>
    <row r="2203" spans="3:4" x14ac:dyDescent="0.2">
      <c r="C2203"/>
      <c r="D2203" s="11"/>
    </row>
    <row r="2204" spans="3:4" x14ac:dyDescent="0.2">
      <c r="C2204"/>
      <c r="D2204" s="11"/>
    </row>
    <row r="2205" spans="3:4" x14ac:dyDescent="0.2">
      <c r="C2205"/>
      <c r="D2205" s="11"/>
    </row>
    <row r="2206" spans="3:4" x14ac:dyDescent="0.2">
      <c r="C2206"/>
      <c r="D2206" s="11"/>
    </row>
    <row r="2207" spans="3:4" x14ac:dyDescent="0.2">
      <c r="C2207"/>
      <c r="D2207" s="11"/>
    </row>
    <row r="2208" spans="3:4" x14ac:dyDescent="0.2">
      <c r="C2208"/>
      <c r="D2208" s="11"/>
    </row>
    <row r="2209" spans="3:4" x14ac:dyDescent="0.2">
      <c r="C2209"/>
      <c r="D2209" s="11"/>
    </row>
    <row r="2210" spans="3:4" x14ac:dyDescent="0.2">
      <c r="C2210"/>
      <c r="D2210" s="11"/>
    </row>
    <row r="2211" spans="3:4" x14ac:dyDescent="0.2">
      <c r="C2211"/>
      <c r="D2211" s="11"/>
    </row>
    <row r="2212" spans="3:4" x14ac:dyDescent="0.2">
      <c r="C2212"/>
      <c r="D2212" s="11"/>
    </row>
    <row r="2213" spans="3:4" x14ac:dyDescent="0.2">
      <c r="C2213"/>
      <c r="D2213" s="11"/>
    </row>
    <row r="2214" spans="3:4" x14ac:dyDescent="0.2">
      <c r="C2214"/>
      <c r="D2214" s="11"/>
    </row>
    <row r="2215" spans="3:4" x14ac:dyDescent="0.2">
      <c r="C2215"/>
      <c r="D2215" s="11"/>
    </row>
    <row r="2216" spans="3:4" x14ac:dyDescent="0.2">
      <c r="C2216"/>
      <c r="D2216" s="11"/>
    </row>
    <row r="2217" spans="3:4" x14ac:dyDescent="0.2">
      <c r="C2217"/>
      <c r="D2217" s="11"/>
    </row>
    <row r="2218" spans="3:4" x14ac:dyDescent="0.2">
      <c r="C2218"/>
      <c r="D2218" s="11"/>
    </row>
    <row r="2219" spans="3:4" x14ac:dyDescent="0.2">
      <c r="C2219"/>
      <c r="D2219" s="11"/>
    </row>
    <row r="2220" spans="3:4" x14ac:dyDescent="0.2">
      <c r="C2220"/>
      <c r="D2220" s="11"/>
    </row>
    <row r="2221" spans="3:4" x14ac:dyDescent="0.2">
      <c r="C2221"/>
      <c r="D2221" s="11"/>
    </row>
    <row r="2222" spans="3:4" x14ac:dyDescent="0.2">
      <c r="C2222"/>
      <c r="D2222" s="11"/>
    </row>
    <row r="2223" spans="3:4" x14ac:dyDescent="0.2">
      <c r="C2223"/>
      <c r="D2223" s="11"/>
    </row>
    <row r="2224" spans="3:4" x14ac:dyDescent="0.2">
      <c r="C2224"/>
      <c r="D2224" s="11"/>
    </row>
    <row r="2225" spans="3:4" x14ac:dyDescent="0.2">
      <c r="C2225"/>
      <c r="D2225" s="11"/>
    </row>
    <row r="2226" spans="3:4" x14ac:dyDescent="0.2">
      <c r="C2226"/>
      <c r="D2226" s="11"/>
    </row>
    <row r="2227" spans="3:4" x14ac:dyDescent="0.2">
      <c r="C2227"/>
      <c r="D2227" s="11"/>
    </row>
    <row r="2228" spans="3:4" x14ac:dyDescent="0.2">
      <c r="C2228"/>
      <c r="D2228" s="11"/>
    </row>
    <row r="2229" spans="3:4" x14ac:dyDescent="0.2">
      <c r="C2229"/>
      <c r="D2229" s="11"/>
    </row>
    <row r="2230" spans="3:4" x14ac:dyDescent="0.2">
      <c r="C2230"/>
      <c r="D2230" s="11"/>
    </row>
    <row r="2231" spans="3:4" x14ac:dyDescent="0.2">
      <c r="C2231"/>
      <c r="D2231" s="11"/>
    </row>
    <row r="2232" spans="3:4" x14ac:dyDescent="0.2">
      <c r="C2232"/>
      <c r="D2232" s="11"/>
    </row>
    <row r="2233" spans="3:4" x14ac:dyDescent="0.2">
      <c r="C2233"/>
      <c r="D2233" s="11"/>
    </row>
    <row r="2234" spans="3:4" x14ac:dyDescent="0.2">
      <c r="C2234"/>
      <c r="D2234" s="11"/>
    </row>
    <row r="2235" spans="3:4" x14ac:dyDescent="0.2">
      <c r="C2235"/>
      <c r="D2235" s="11"/>
    </row>
    <row r="2236" spans="3:4" x14ac:dyDescent="0.2">
      <c r="C2236"/>
      <c r="D2236" s="11"/>
    </row>
    <row r="2237" spans="3:4" x14ac:dyDescent="0.2">
      <c r="C2237"/>
      <c r="D2237" s="11"/>
    </row>
    <row r="2238" spans="3:4" x14ac:dyDescent="0.2">
      <c r="C2238"/>
      <c r="D2238" s="11"/>
    </row>
    <row r="2239" spans="3:4" x14ac:dyDescent="0.2">
      <c r="C2239"/>
      <c r="D2239" s="11"/>
    </row>
    <row r="2240" spans="3:4" x14ac:dyDescent="0.2">
      <c r="C2240"/>
      <c r="D2240" s="11"/>
    </row>
    <row r="2241" spans="3:4" x14ac:dyDescent="0.2">
      <c r="C2241"/>
      <c r="D2241" s="11"/>
    </row>
    <row r="2242" spans="3:4" x14ac:dyDescent="0.2">
      <c r="C2242"/>
      <c r="D2242" s="11"/>
    </row>
    <row r="2243" spans="3:4" x14ac:dyDescent="0.2">
      <c r="C2243"/>
      <c r="D2243" s="11"/>
    </row>
    <row r="2244" spans="3:4" x14ac:dyDescent="0.2">
      <c r="C2244"/>
      <c r="D2244" s="11"/>
    </row>
    <row r="2245" spans="3:4" x14ac:dyDescent="0.2">
      <c r="C2245"/>
      <c r="D2245" s="11"/>
    </row>
    <row r="2246" spans="3:4" x14ac:dyDescent="0.2">
      <c r="C2246"/>
      <c r="D2246" s="11"/>
    </row>
    <row r="2247" spans="3:4" x14ac:dyDescent="0.2">
      <c r="C2247"/>
      <c r="D2247" s="11"/>
    </row>
    <row r="2248" spans="3:4" x14ac:dyDescent="0.2">
      <c r="C2248"/>
      <c r="D2248" s="11"/>
    </row>
    <row r="2249" spans="3:4" x14ac:dyDescent="0.2">
      <c r="C2249"/>
      <c r="D2249" s="11"/>
    </row>
    <row r="2250" spans="3:4" x14ac:dyDescent="0.2">
      <c r="C2250"/>
      <c r="D2250" s="11"/>
    </row>
    <row r="2251" spans="3:4" x14ac:dyDescent="0.2">
      <c r="C2251"/>
      <c r="D2251" s="11"/>
    </row>
    <row r="2252" spans="3:4" x14ac:dyDescent="0.2">
      <c r="C2252"/>
      <c r="D2252" s="11"/>
    </row>
    <row r="2253" spans="3:4" x14ac:dyDescent="0.2">
      <c r="C2253"/>
      <c r="D2253" s="11"/>
    </row>
    <row r="2254" spans="3:4" x14ac:dyDescent="0.2">
      <c r="C2254"/>
      <c r="D2254" s="11"/>
    </row>
    <row r="2255" spans="3:4" x14ac:dyDescent="0.2">
      <c r="C2255"/>
      <c r="D2255" s="11"/>
    </row>
    <row r="2256" spans="3:4" x14ac:dyDescent="0.2">
      <c r="C2256"/>
      <c r="D2256" s="11"/>
    </row>
    <row r="2257" spans="3:4" x14ac:dyDescent="0.2">
      <c r="C2257"/>
      <c r="D2257" s="11"/>
    </row>
    <row r="2258" spans="3:4" x14ac:dyDescent="0.2">
      <c r="C2258"/>
      <c r="D2258" s="11"/>
    </row>
    <row r="2259" spans="3:4" x14ac:dyDescent="0.2">
      <c r="C2259"/>
      <c r="D2259" s="11"/>
    </row>
    <row r="2260" spans="3:4" x14ac:dyDescent="0.2">
      <c r="C2260"/>
      <c r="D2260" s="11"/>
    </row>
    <row r="2261" spans="3:4" x14ac:dyDescent="0.2">
      <c r="C2261"/>
      <c r="D2261" s="11"/>
    </row>
    <row r="2262" spans="3:4" x14ac:dyDescent="0.2">
      <c r="C2262"/>
      <c r="D2262" s="11"/>
    </row>
    <row r="2263" spans="3:4" x14ac:dyDescent="0.2">
      <c r="C2263"/>
      <c r="D2263" s="11"/>
    </row>
    <row r="2264" spans="3:4" x14ac:dyDescent="0.2">
      <c r="C2264"/>
      <c r="D2264" s="11"/>
    </row>
    <row r="2265" spans="3:4" x14ac:dyDescent="0.2">
      <c r="C2265"/>
      <c r="D2265" s="11"/>
    </row>
    <row r="2266" spans="3:4" x14ac:dyDescent="0.2">
      <c r="C2266"/>
      <c r="D2266" s="11"/>
    </row>
    <row r="2267" spans="3:4" x14ac:dyDescent="0.2">
      <c r="C2267"/>
      <c r="D2267" s="11"/>
    </row>
    <row r="2268" spans="3:4" x14ac:dyDescent="0.2">
      <c r="C2268"/>
      <c r="D2268" s="11"/>
    </row>
    <row r="2269" spans="3:4" x14ac:dyDescent="0.2">
      <c r="C2269"/>
      <c r="D2269" s="11"/>
    </row>
    <row r="2270" spans="3:4" x14ac:dyDescent="0.2">
      <c r="C2270"/>
      <c r="D2270" s="11"/>
    </row>
    <row r="2271" spans="3:4" x14ac:dyDescent="0.2">
      <c r="C2271"/>
      <c r="D2271" s="11"/>
    </row>
    <row r="2272" spans="3:4" x14ac:dyDescent="0.2">
      <c r="C2272"/>
      <c r="D2272" s="11"/>
    </row>
    <row r="2273" spans="3:4" x14ac:dyDescent="0.2">
      <c r="C2273"/>
      <c r="D2273" s="11"/>
    </row>
    <row r="2274" spans="3:4" x14ac:dyDescent="0.2">
      <c r="C2274"/>
      <c r="D2274" s="11"/>
    </row>
    <row r="2275" spans="3:4" x14ac:dyDescent="0.2">
      <c r="C2275"/>
      <c r="D2275" s="11"/>
    </row>
    <row r="2276" spans="3:4" x14ac:dyDescent="0.2">
      <c r="C2276"/>
      <c r="D2276" s="11"/>
    </row>
    <row r="2277" spans="3:4" x14ac:dyDescent="0.2">
      <c r="C2277"/>
      <c r="D2277" s="11"/>
    </row>
    <row r="2278" spans="3:4" x14ac:dyDescent="0.2">
      <c r="C2278"/>
      <c r="D2278" s="11"/>
    </row>
    <row r="2279" spans="3:4" x14ac:dyDescent="0.2">
      <c r="C2279"/>
      <c r="D2279" s="11"/>
    </row>
    <row r="2280" spans="3:4" x14ac:dyDescent="0.2">
      <c r="C2280"/>
      <c r="D2280" s="11"/>
    </row>
    <row r="2281" spans="3:4" x14ac:dyDescent="0.2">
      <c r="C2281"/>
      <c r="D2281" s="11"/>
    </row>
    <row r="2282" spans="3:4" x14ac:dyDescent="0.2">
      <c r="C2282"/>
      <c r="D2282" s="11"/>
    </row>
    <row r="2283" spans="3:4" x14ac:dyDescent="0.2">
      <c r="C2283"/>
      <c r="D2283" s="11"/>
    </row>
    <row r="2284" spans="3:4" x14ac:dyDescent="0.2">
      <c r="C2284"/>
      <c r="D2284" s="11"/>
    </row>
    <row r="2285" spans="3:4" x14ac:dyDescent="0.2">
      <c r="C2285"/>
      <c r="D2285" s="11"/>
    </row>
    <row r="2286" spans="3:4" x14ac:dyDescent="0.2">
      <c r="C2286"/>
      <c r="D2286" s="11"/>
    </row>
    <row r="2287" spans="3:4" x14ac:dyDescent="0.2">
      <c r="C2287"/>
      <c r="D2287" s="11"/>
    </row>
    <row r="2288" spans="3:4" x14ac:dyDescent="0.2">
      <c r="C2288"/>
      <c r="D2288" s="11"/>
    </row>
    <row r="2289" spans="3:4" x14ac:dyDescent="0.2">
      <c r="C2289"/>
      <c r="D2289" s="11"/>
    </row>
    <row r="2290" spans="3:4" x14ac:dyDescent="0.2">
      <c r="C2290"/>
      <c r="D2290" s="11"/>
    </row>
    <row r="2291" spans="3:4" x14ac:dyDescent="0.2">
      <c r="C2291"/>
      <c r="D2291" s="11"/>
    </row>
    <row r="2292" spans="3:4" x14ac:dyDescent="0.2">
      <c r="C2292"/>
      <c r="D2292" s="11"/>
    </row>
    <row r="2293" spans="3:4" x14ac:dyDescent="0.2">
      <c r="C2293"/>
      <c r="D2293" s="11"/>
    </row>
    <row r="2294" spans="3:4" x14ac:dyDescent="0.2">
      <c r="C2294"/>
      <c r="D2294" s="11"/>
    </row>
    <row r="2295" spans="3:4" x14ac:dyDescent="0.2">
      <c r="C2295"/>
      <c r="D2295" s="11"/>
    </row>
    <row r="2296" spans="3:4" x14ac:dyDescent="0.2">
      <c r="C2296"/>
      <c r="D2296" s="11"/>
    </row>
    <row r="2297" spans="3:4" x14ac:dyDescent="0.2">
      <c r="C2297"/>
      <c r="D2297" s="11"/>
    </row>
    <row r="2298" spans="3:4" x14ac:dyDescent="0.2">
      <c r="C2298"/>
      <c r="D2298" s="11"/>
    </row>
    <row r="2299" spans="3:4" x14ac:dyDescent="0.2">
      <c r="C2299"/>
      <c r="D2299" s="11"/>
    </row>
    <row r="2300" spans="3:4" x14ac:dyDescent="0.2">
      <c r="C2300"/>
      <c r="D2300" s="11"/>
    </row>
    <row r="2301" spans="3:4" x14ac:dyDescent="0.2">
      <c r="C2301"/>
      <c r="D2301" s="11"/>
    </row>
    <row r="2302" spans="3:4" x14ac:dyDescent="0.2">
      <c r="C2302"/>
      <c r="D2302" s="11"/>
    </row>
    <row r="2303" spans="3:4" x14ac:dyDescent="0.2">
      <c r="C2303"/>
      <c r="D2303" s="11"/>
    </row>
    <row r="2304" spans="3:4" x14ac:dyDescent="0.2">
      <c r="C2304"/>
      <c r="D2304" s="11"/>
    </row>
    <row r="2305" spans="3:4" x14ac:dyDescent="0.2">
      <c r="C2305"/>
      <c r="D2305" s="11"/>
    </row>
    <row r="2306" spans="3:4" x14ac:dyDescent="0.2">
      <c r="C2306"/>
      <c r="D2306" s="11"/>
    </row>
    <row r="2307" spans="3:4" x14ac:dyDescent="0.2">
      <c r="C2307"/>
      <c r="D2307" s="11"/>
    </row>
    <row r="2308" spans="3:4" x14ac:dyDescent="0.2">
      <c r="C2308"/>
      <c r="D2308" s="11"/>
    </row>
    <row r="2309" spans="3:4" x14ac:dyDescent="0.2">
      <c r="C2309"/>
      <c r="D2309" s="11"/>
    </row>
    <row r="2310" spans="3:4" x14ac:dyDescent="0.2">
      <c r="C2310"/>
      <c r="D2310" s="11"/>
    </row>
    <row r="2311" spans="3:4" x14ac:dyDescent="0.2">
      <c r="C2311"/>
      <c r="D2311" s="11"/>
    </row>
    <row r="2312" spans="3:4" x14ac:dyDescent="0.2">
      <c r="C2312"/>
      <c r="D2312" s="11"/>
    </row>
    <row r="2313" spans="3:4" x14ac:dyDescent="0.2">
      <c r="C2313"/>
      <c r="D2313" s="11"/>
    </row>
    <row r="2314" spans="3:4" x14ac:dyDescent="0.2">
      <c r="C2314"/>
      <c r="D2314" s="11"/>
    </row>
    <row r="2315" spans="3:4" x14ac:dyDescent="0.2">
      <c r="C2315"/>
      <c r="D2315" s="11"/>
    </row>
    <row r="2316" spans="3:4" x14ac:dyDescent="0.2">
      <c r="C2316"/>
      <c r="D2316" s="11"/>
    </row>
    <row r="2317" spans="3:4" x14ac:dyDescent="0.2">
      <c r="C2317"/>
      <c r="D2317" s="11"/>
    </row>
    <row r="2318" spans="3:4" x14ac:dyDescent="0.2">
      <c r="C2318"/>
      <c r="D2318" s="11"/>
    </row>
    <row r="2319" spans="3:4" x14ac:dyDescent="0.2">
      <c r="C2319"/>
      <c r="D2319" s="11"/>
    </row>
    <row r="2320" spans="3:4" x14ac:dyDescent="0.2">
      <c r="C2320"/>
      <c r="D2320" s="11"/>
    </row>
    <row r="2321" spans="3:4" x14ac:dyDescent="0.2">
      <c r="C2321"/>
      <c r="D2321" s="11"/>
    </row>
    <row r="2322" spans="3:4" x14ac:dyDescent="0.2">
      <c r="C2322"/>
      <c r="D2322" s="11"/>
    </row>
    <row r="2323" spans="3:4" x14ac:dyDescent="0.2">
      <c r="C2323"/>
      <c r="D2323" s="11"/>
    </row>
    <row r="2324" spans="3:4" x14ac:dyDescent="0.2">
      <c r="C2324"/>
      <c r="D2324" s="11"/>
    </row>
    <row r="2325" spans="3:4" x14ac:dyDescent="0.2">
      <c r="C2325"/>
      <c r="D2325" s="11"/>
    </row>
    <row r="2326" spans="3:4" x14ac:dyDescent="0.2">
      <c r="C2326"/>
      <c r="D2326" s="11"/>
    </row>
    <row r="2327" spans="3:4" x14ac:dyDescent="0.2">
      <c r="C2327"/>
      <c r="D2327" s="11"/>
    </row>
    <row r="2328" spans="3:4" x14ac:dyDescent="0.2">
      <c r="C2328"/>
      <c r="D2328" s="11"/>
    </row>
    <row r="2329" spans="3:4" x14ac:dyDescent="0.2">
      <c r="C2329"/>
      <c r="D2329" s="11"/>
    </row>
    <row r="2330" spans="3:4" x14ac:dyDescent="0.2">
      <c r="C2330"/>
      <c r="D2330" s="11"/>
    </row>
    <row r="2331" spans="3:4" x14ac:dyDescent="0.2">
      <c r="C2331"/>
      <c r="D2331" s="11"/>
    </row>
    <row r="2332" spans="3:4" x14ac:dyDescent="0.2">
      <c r="C2332"/>
      <c r="D2332" s="11"/>
    </row>
    <row r="2333" spans="3:4" x14ac:dyDescent="0.2">
      <c r="C2333"/>
      <c r="D2333" s="11"/>
    </row>
    <row r="2334" spans="3:4" x14ac:dyDescent="0.2">
      <c r="C2334"/>
      <c r="D2334" s="11"/>
    </row>
    <row r="2335" spans="3:4" x14ac:dyDescent="0.2">
      <c r="C2335"/>
      <c r="D2335" s="11"/>
    </row>
    <row r="2336" spans="3:4" x14ac:dyDescent="0.2">
      <c r="C2336"/>
      <c r="D2336" s="11"/>
    </row>
    <row r="2337" spans="3:4" x14ac:dyDescent="0.2">
      <c r="C2337"/>
      <c r="D2337" s="11"/>
    </row>
    <row r="2338" spans="3:4" x14ac:dyDescent="0.2">
      <c r="C2338"/>
      <c r="D2338" s="11"/>
    </row>
    <row r="2339" spans="3:4" x14ac:dyDescent="0.2">
      <c r="C2339"/>
      <c r="D2339" s="11"/>
    </row>
    <row r="2340" spans="3:4" x14ac:dyDescent="0.2">
      <c r="C2340"/>
      <c r="D2340" s="11"/>
    </row>
    <row r="2341" spans="3:4" x14ac:dyDescent="0.2">
      <c r="C2341"/>
      <c r="D2341" s="11"/>
    </row>
    <row r="2342" spans="3:4" x14ac:dyDescent="0.2">
      <c r="C2342"/>
      <c r="D2342" s="11"/>
    </row>
    <row r="2343" spans="3:4" x14ac:dyDescent="0.2">
      <c r="C2343"/>
      <c r="D2343" s="11"/>
    </row>
    <row r="2344" spans="3:4" x14ac:dyDescent="0.2">
      <c r="C2344"/>
      <c r="D2344" s="11"/>
    </row>
    <row r="2345" spans="3:4" x14ac:dyDescent="0.2">
      <c r="C2345"/>
      <c r="D2345" s="11"/>
    </row>
    <row r="2346" spans="3:4" x14ac:dyDescent="0.2">
      <c r="C2346"/>
      <c r="D2346" s="11"/>
    </row>
    <row r="2347" spans="3:4" x14ac:dyDescent="0.2">
      <c r="C2347"/>
      <c r="D2347" s="11"/>
    </row>
    <row r="2348" spans="3:4" x14ac:dyDescent="0.2">
      <c r="C2348"/>
      <c r="D2348" s="11"/>
    </row>
    <row r="2349" spans="3:4" x14ac:dyDescent="0.2">
      <c r="C2349"/>
      <c r="D2349" s="11"/>
    </row>
    <row r="2350" spans="3:4" x14ac:dyDescent="0.2">
      <c r="C2350"/>
      <c r="D2350" s="11"/>
    </row>
    <row r="2351" spans="3:4" x14ac:dyDescent="0.2">
      <c r="C2351"/>
      <c r="D2351" s="11"/>
    </row>
    <row r="2352" spans="3:4" x14ac:dyDescent="0.2">
      <c r="C2352"/>
      <c r="D2352" s="11"/>
    </row>
    <row r="2353" spans="3:4" x14ac:dyDescent="0.2">
      <c r="C2353"/>
      <c r="D2353" s="11"/>
    </row>
    <row r="2354" spans="3:4" x14ac:dyDescent="0.2">
      <c r="C2354"/>
      <c r="D2354" s="11"/>
    </row>
    <row r="2355" spans="3:4" x14ac:dyDescent="0.2">
      <c r="C2355"/>
      <c r="D2355" s="11"/>
    </row>
    <row r="2356" spans="3:4" x14ac:dyDescent="0.2">
      <c r="C2356"/>
      <c r="D2356" s="11"/>
    </row>
    <row r="2357" spans="3:4" x14ac:dyDescent="0.2">
      <c r="C2357"/>
      <c r="D2357" s="11"/>
    </row>
    <row r="2358" spans="3:4" x14ac:dyDescent="0.2">
      <c r="C2358"/>
      <c r="D2358" s="11"/>
    </row>
    <row r="2359" spans="3:4" x14ac:dyDescent="0.2">
      <c r="C2359"/>
      <c r="D2359" s="11"/>
    </row>
    <row r="2360" spans="3:4" x14ac:dyDescent="0.2">
      <c r="C2360"/>
      <c r="D2360" s="11"/>
    </row>
    <row r="2361" spans="3:4" x14ac:dyDescent="0.2">
      <c r="C2361"/>
      <c r="D2361" s="11"/>
    </row>
    <row r="2362" spans="3:4" x14ac:dyDescent="0.2">
      <c r="C2362"/>
      <c r="D2362" s="11"/>
    </row>
    <row r="2363" spans="3:4" x14ac:dyDescent="0.2">
      <c r="C2363"/>
      <c r="D2363" s="11"/>
    </row>
    <row r="2364" spans="3:4" x14ac:dyDescent="0.2">
      <c r="C2364"/>
      <c r="D2364" s="11"/>
    </row>
    <row r="2365" spans="3:4" x14ac:dyDescent="0.2">
      <c r="C2365"/>
      <c r="D2365" s="11"/>
    </row>
    <row r="2366" spans="3:4" x14ac:dyDescent="0.2">
      <c r="C2366"/>
      <c r="D2366" s="11"/>
    </row>
    <row r="2367" spans="3:4" x14ac:dyDescent="0.2">
      <c r="C2367"/>
      <c r="D2367" s="11"/>
    </row>
    <row r="2368" spans="3:4" x14ac:dyDescent="0.2">
      <c r="C2368"/>
      <c r="D2368" s="11"/>
    </row>
    <row r="2369" spans="3:4" x14ac:dyDescent="0.2">
      <c r="C2369"/>
      <c r="D2369" s="11"/>
    </row>
    <row r="2370" spans="3:4" x14ac:dyDescent="0.2">
      <c r="C2370"/>
      <c r="D2370" s="11"/>
    </row>
    <row r="2371" spans="3:4" x14ac:dyDescent="0.2">
      <c r="C2371"/>
      <c r="D2371" s="11"/>
    </row>
    <row r="2372" spans="3:4" x14ac:dyDescent="0.2">
      <c r="C2372"/>
      <c r="D2372" s="11"/>
    </row>
    <row r="2373" spans="3:4" x14ac:dyDescent="0.2">
      <c r="C2373"/>
      <c r="D2373" s="11"/>
    </row>
    <row r="2374" spans="3:4" x14ac:dyDescent="0.2">
      <c r="C2374"/>
      <c r="D2374" s="11"/>
    </row>
    <row r="2375" spans="3:4" x14ac:dyDescent="0.2">
      <c r="C2375"/>
      <c r="D2375" s="11"/>
    </row>
    <row r="2376" spans="3:4" x14ac:dyDescent="0.2">
      <c r="C2376"/>
      <c r="D2376" s="11"/>
    </row>
    <row r="2377" spans="3:4" x14ac:dyDescent="0.2">
      <c r="C2377"/>
      <c r="D2377" s="11"/>
    </row>
    <row r="2378" spans="3:4" x14ac:dyDescent="0.2">
      <c r="C2378"/>
      <c r="D2378" s="11"/>
    </row>
    <row r="2379" spans="3:4" x14ac:dyDescent="0.2">
      <c r="C2379"/>
      <c r="D2379" s="11"/>
    </row>
    <row r="2380" spans="3:4" x14ac:dyDescent="0.2">
      <c r="C2380"/>
      <c r="D2380" s="11"/>
    </row>
    <row r="2381" spans="3:4" x14ac:dyDescent="0.2">
      <c r="C2381"/>
      <c r="D2381" s="11"/>
    </row>
    <row r="2382" spans="3:4" x14ac:dyDescent="0.2">
      <c r="C2382"/>
      <c r="D2382" s="11"/>
    </row>
    <row r="2383" spans="3:4" x14ac:dyDescent="0.2">
      <c r="C2383"/>
      <c r="D2383" s="11"/>
    </row>
    <row r="2384" spans="3:4" x14ac:dyDescent="0.2">
      <c r="C2384"/>
      <c r="D2384" s="11"/>
    </row>
    <row r="2385" spans="3:4" x14ac:dyDescent="0.2">
      <c r="C2385"/>
      <c r="D2385" s="11"/>
    </row>
    <row r="2386" spans="3:4" x14ac:dyDescent="0.2">
      <c r="C2386"/>
      <c r="D2386" s="11"/>
    </row>
    <row r="2387" spans="3:4" x14ac:dyDescent="0.2">
      <c r="C2387"/>
      <c r="D2387" s="11"/>
    </row>
    <row r="2388" spans="3:4" x14ac:dyDescent="0.2">
      <c r="C2388"/>
      <c r="D2388" s="11"/>
    </row>
    <row r="2389" spans="3:4" x14ac:dyDescent="0.2">
      <c r="C2389"/>
      <c r="D2389" s="11"/>
    </row>
    <row r="2390" spans="3:4" x14ac:dyDescent="0.2">
      <c r="C2390"/>
      <c r="D2390" s="11"/>
    </row>
    <row r="2391" spans="3:4" x14ac:dyDescent="0.2">
      <c r="C2391"/>
      <c r="D2391" s="11"/>
    </row>
    <row r="2392" spans="3:4" x14ac:dyDescent="0.2">
      <c r="C2392"/>
      <c r="D2392" s="11"/>
    </row>
    <row r="2393" spans="3:4" x14ac:dyDescent="0.2">
      <c r="C2393"/>
      <c r="D2393" s="11"/>
    </row>
    <row r="2394" spans="3:4" x14ac:dyDescent="0.2">
      <c r="C2394"/>
      <c r="D2394" s="11"/>
    </row>
    <row r="2395" spans="3:4" x14ac:dyDescent="0.2">
      <c r="C2395"/>
      <c r="D2395" s="11"/>
    </row>
    <row r="2396" spans="3:4" x14ac:dyDescent="0.2">
      <c r="C2396"/>
      <c r="D2396" s="11"/>
    </row>
    <row r="2397" spans="3:4" x14ac:dyDescent="0.2">
      <c r="C2397"/>
      <c r="D2397" s="11"/>
    </row>
    <row r="2398" spans="3:4" x14ac:dyDescent="0.2">
      <c r="C2398"/>
      <c r="D2398" s="11"/>
    </row>
    <row r="2399" spans="3:4" x14ac:dyDescent="0.2">
      <c r="C2399"/>
      <c r="D2399" s="11"/>
    </row>
    <row r="2400" spans="3:4" x14ac:dyDescent="0.2">
      <c r="C2400"/>
      <c r="D2400" s="11"/>
    </row>
    <row r="2401" spans="3:4" x14ac:dyDescent="0.2">
      <c r="C2401"/>
      <c r="D2401" s="11"/>
    </row>
    <row r="2402" spans="3:4" x14ac:dyDescent="0.2">
      <c r="C2402"/>
      <c r="D2402" s="11"/>
    </row>
    <row r="2403" spans="3:4" x14ac:dyDescent="0.2">
      <c r="C2403"/>
      <c r="D2403" s="11"/>
    </row>
    <row r="2404" spans="3:4" x14ac:dyDescent="0.2">
      <c r="C2404"/>
      <c r="D2404" s="11"/>
    </row>
    <row r="2405" spans="3:4" x14ac:dyDescent="0.2">
      <c r="C2405"/>
      <c r="D2405" s="11"/>
    </row>
    <row r="2406" spans="3:4" x14ac:dyDescent="0.2">
      <c r="C2406"/>
      <c r="D2406" s="11"/>
    </row>
    <row r="2407" spans="3:4" x14ac:dyDescent="0.2">
      <c r="C2407"/>
      <c r="D2407" s="11"/>
    </row>
    <row r="2408" spans="3:4" x14ac:dyDescent="0.2">
      <c r="C2408"/>
      <c r="D2408" s="11"/>
    </row>
    <row r="2409" spans="3:4" x14ac:dyDescent="0.2">
      <c r="C2409"/>
      <c r="D2409" s="11"/>
    </row>
    <row r="2410" spans="3:4" x14ac:dyDescent="0.2">
      <c r="C2410"/>
      <c r="D2410" s="11"/>
    </row>
    <row r="2411" spans="3:4" x14ac:dyDescent="0.2">
      <c r="C2411"/>
      <c r="D2411" s="11"/>
    </row>
    <row r="2412" spans="3:4" x14ac:dyDescent="0.2">
      <c r="C2412"/>
      <c r="D2412" s="11"/>
    </row>
    <row r="2413" spans="3:4" x14ac:dyDescent="0.2">
      <c r="C2413"/>
      <c r="D2413" s="11"/>
    </row>
    <row r="2414" spans="3:4" x14ac:dyDescent="0.2">
      <c r="C2414"/>
      <c r="D2414" s="11"/>
    </row>
    <row r="2415" spans="3:4" x14ac:dyDescent="0.2">
      <c r="C2415"/>
      <c r="D2415" s="11"/>
    </row>
    <row r="2416" spans="3:4" x14ac:dyDescent="0.2">
      <c r="C2416"/>
      <c r="D2416" s="11"/>
    </row>
    <row r="2417" spans="3:4" x14ac:dyDescent="0.2">
      <c r="C2417"/>
      <c r="D2417" s="11"/>
    </row>
    <row r="2418" spans="3:4" x14ac:dyDescent="0.2">
      <c r="C2418"/>
      <c r="D2418" s="11"/>
    </row>
    <row r="2419" spans="3:4" x14ac:dyDescent="0.2">
      <c r="C2419"/>
      <c r="D2419" s="11"/>
    </row>
    <row r="2420" spans="3:4" x14ac:dyDescent="0.2">
      <c r="C2420"/>
      <c r="D2420" s="11"/>
    </row>
    <row r="2421" spans="3:4" x14ac:dyDescent="0.2">
      <c r="C2421"/>
      <c r="D2421" s="11"/>
    </row>
    <row r="2422" spans="3:4" x14ac:dyDescent="0.2">
      <c r="C2422"/>
      <c r="D2422" s="11"/>
    </row>
    <row r="2423" spans="3:4" x14ac:dyDescent="0.2">
      <c r="C2423"/>
      <c r="D2423" s="11"/>
    </row>
    <row r="2424" spans="3:4" x14ac:dyDescent="0.2">
      <c r="C2424"/>
      <c r="D2424" s="11"/>
    </row>
    <row r="2425" spans="3:4" x14ac:dyDescent="0.2">
      <c r="C2425"/>
      <c r="D2425" s="11"/>
    </row>
    <row r="2426" spans="3:4" x14ac:dyDescent="0.2">
      <c r="C2426"/>
      <c r="D2426" s="11"/>
    </row>
    <row r="2427" spans="3:4" x14ac:dyDescent="0.2">
      <c r="C2427"/>
      <c r="D2427" s="11"/>
    </row>
    <row r="2428" spans="3:4" x14ac:dyDescent="0.2">
      <c r="C2428"/>
      <c r="D2428" s="11"/>
    </row>
    <row r="2429" spans="3:4" x14ac:dyDescent="0.2">
      <c r="C2429"/>
      <c r="D2429" s="11"/>
    </row>
    <row r="2430" spans="3:4" x14ac:dyDescent="0.2">
      <c r="C2430"/>
      <c r="D2430" s="11"/>
    </row>
    <row r="2431" spans="3:4" x14ac:dyDescent="0.2">
      <c r="C2431"/>
      <c r="D2431" s="11"/>
    </row>
    <row r="2432" spans="3:4" x14ac:dyDescent="0.2">
      <c r="C2432"/>
      <c r="D2432" s="11"/>
    </row>
    <row r="2433" spans="3:4" x14ac:dyDescent="0.2">
      <c r="C2433"/>
      <c r="D2433" s="11"/>
    </row>
    <row r="2434" spans="3:4" x14ac:dyDescent="0.2">
      <c r="C2434"/>
      <c r="D2434" s="11"/>
    </row>
    <row r="2435" spans="3:4" x14ac:dyDescent="0.2">
      <c r="C2435"/>
      <c r="D2435" s="11"/>
    </row>
    <row r="2436" spans="3:4" x14ac:dyDescent="0.2">
      <c r="C2436"/>
      <c r="D2436" s="11"/>
    </row>
    <row r="2437" spans="3:4" x14ac:dyDescent="0.2">
      <c r="C2437"/>
      <c r="D2437" s="11"/>
    </row>
    <row r="2438" spans="3:4" x14ac:dyDescent="0.2">
      <c r="C2438"/>
      <c r="D2438" s="11"/>
    </row>
    <row r="2439" spans="3:4" x14ac:dyDescent="0.2">
      <c r="C2439"/>
      <c r="D2439" s="11"/>
    </row>
    <row r="2440" spans="3:4" x14ac:dyDescent="0.2">
      <c r="C2440"/>
      <c r="D2440" s="11"/>
    </row>
    <row r="2441" spans="3:4" x14ac:dyDescent="0.2">
      <c r="C2441"/>
      <c r="D2441" s="11"/>
    </row>
    <row r="2442" spans="3:4" x14ac:dyDescent="0.2">
      <c r="C2442"/>
      <c r="D2442" s="11"/>
    </row>
    <row r="2443" spans="3:4" x14ac:dyDescent="0.2">
      <c r="C2443"/>
      <c r="D2443" s="11"/>
    </row>
    <row r="2444" spans="3:4" x14ac:dyDescent="0.2">
      <c r="C2444"/>
      <c r="D2444" s="11"/>
    </row>
    <row r="2445" spans="3:4" x14ac:dyDescent="0.2">
      <c r="C2445"/>
      <c r="D2445" s="11"/>
    </row>
    <row r="2446" spans="3:4" x14ac:dyDescent="0.2">
      <c r="C2446"/>
      <c r="D2446" s="11"/>
    </row>
    <row r="2447" spans="3:4" x14ac:dyDescent="0.2">
      <c r="C2447"/>
      <c r="D2447" s="11"/>
    </row>
    <row r="2448" spans="3:4" x14ac:dyDescent="0.2">
      <c r="C2448"/>
      <c r="D2448" s="11"/>
    </row>
    <row r="2449" spans="3:4" x14ac:dyDescent="0.2">
      <c r="C2449"/>
      <c r="D2449" s="11"/>
    </row>
    <row r="2450" spans="3:4" x14ac:dyDescent="0.2">
      <c r="C2450"/>
      <c r="D2450" s="11"/>
    </row>
    <row r="2451" spans="3:4" x14ac:dyDescent="0.2">
      <c r="C2451"/>
      <c r="D2451" s="11"/>
    </row>
    <row r="2452" spans="3:4" x14ac:dyDescent="0.2">
      <c r="C2452"/>
      <c r="D2452" s="11"/>
    </row>
    <row r="2453" spans="3:4" x14ac:dyDescent="0.2">
      <c r="C2453"/>
      <c r="D2453" s="11"/>
    </row>
    <row r="2454" spans="3:4" x14ac:dyDescent="0.2">
      <c r="C2454"/>
      <c r="D2454" s="11"/>
    </row>
    <row r="2455" spans="3:4" x14ac:dyDescent="0.2">
      <c r="C2455"/>
      <c r="D2455" s="11"/>
    </row>
    <row r="2456" spans="3:4" x14ac:dyDescent="0.2">
      <c r="C2456"/>
      <c r="D2456" s="11"/>
    </row>
    <row r="2457" spans="3:4" x14ac:dyDescent="0.2">
      <c r="C2457"/>
      <c r="D2457" s="11"/>
    </row>
    <row r="2458" spans="3:4" x14ac:dyDescent="0.2">
      <c r="C2458"/>
      <c r="D2458" s="11"/>
    </row>
    <row r="2459" spans="3:4" x14ac:dyDescent="0.2">
      <c r="C2459"/>
      <c r="D2459" s="11"/>
    </row>
    <row r="2460" spans="3:4" x14ac:dyDescent="0.2">
      <c r="C2460"/>
      <c r="D2460" s="11"/>
    </row>
    <row r="2461" spans="3:4" x14ac:dyDescent="0.2">
      <c r="C2461"/>
      <c r="D2461" s="11"/>
    </row>
    <row r="2462" spans="3:4" x14ac:dyDescent="0.2">
      <c r="C2462"/>
      <c r="D2462" s="11"/>
    </row>
    <row r="2463" spans="3:4" x14ac:dyDescent="0.2">
      <c r="C2463"/>
      <c r="D2463" s="11"/>
    </row>
    <row r="2464" spans="3:4" x14ac:dyDescent="0.2">
      <c r="C2464"/>
      <c r="D2464" s="11"/>
    </row>
    <row r="2465" spans="3:4" x14ac:dyDescent="0.2">
      <c r="C2465"/>
      <c r="D2465" s="11"/>
    </row>
    <row r="2466" spans="3:4" x14ac:dyDescent="0.2">
      <c r="C2466"/>
      <c r="D2466" s="11"/>
    </row>
    <row r="2467" spans="3:4" x14ac:dyDescent="0.2">
      <c r="C2467"/>
      <c r="D2467" s="11"/>
    </row>
    <row r="2468" spans="3:4" x14ac:dyDescent="0.2">
      <c r="C2468"/>
      <c r="D2468" s="11"/>
    </row>
    <row r="2469" spans="3:4" x14ac:dyDescent="0.2">
      <c r="C2469"/>
      <c r="D2469" s="11"/>
    </row>
    <row r="2470" spans="3:4" x14ac:dyDescent="0.2">
      <c r="C2470"/>
      <c r="D2470" s="11"/>
    </row>
    <row r="2471" spans="3:4" x14ac:dyDescent="0.2">
      <c r="C2471"/>
      <c r="D2471" s="11"/>
    </row>
    <row r="2472" spans="3:4" x14ac:dyDescent="0.2">
      <c r="C2472"/>
      <c r="D2472" s="11"/>
    </row>
    <row r="2473" spans="3:4" x14ac:dyDescent="0.2">
      <c r="C2473"/>
      <c r="D2473" s="11"/>
    </row>
    <row r="2474" spans="3:4" x14ac:dyDescent="0.2">
      <c r="C2474"/>
      <c r="D2474" s="11"/>
    </row>
    <row r="2475" spans="3:4" x14ac:dyDescent="0.2">
      <c r="C2475"/>
      <c r="D2475" s="11"/>
    </row>
    <row r="2476" spans="3:4" x14ac:dyDescent="0.2">
      <c r="C2476"/>
      <c r="D2476" s="11"/>
    </row>
    <row r="2477" spans="3:4" x14ac:dyDescent="0.2">
      <c r="C2477"/>
      <c r="D2477" s="11"/>
    </row>
    <row r="2478" spans="3:4" x14ac:dyDescent="0.2">
      <c r="C2478"/>
      <c r="D2478" s="11"/>
    </row>
    <row r="2479" spans="3:4" x14ac:dyDescent="0.2">
      <c r="C2479"/>
      <c r="D2479" s="11"/>
    </row>
    <row r="2480" spans="3:4" x14ac:dyDescent="0.2">
      <c r="C2480"/>
      <c r="D2480" s="11"/>
    </row>
    <row r="2481" spans="3:4" x14ac:dyDescent="0.2">
      <c r="C2481"/>
      <c r="D2481" s="11"/>
    </row>
    <row r="2482" spans="3:4" x14ac:dyDescent="0.2">
      <c r="C2482"/>
      <c r="D2482" s="11"/>
    </row>
    <row r="2483" spans="3:4" x14ac:dyDescent="0.2">
      <c r="C2483"/>
      <c r="D2483" s="11"/>
    </row>
    <row r="2484" spans="3:4" x14ac:dyDescent="0.2">
      <c r="C2484"/>
      <c r="D2484" s="11"/>
    </row>
    <row r="2485" spans="3:4" x14ac:dyDescent="0.2">
      <c r="C2485"/>
      <c r="D2485" s="11"/>
    </row>
    <row r="2486" spans="3:4" x14ac:dyDescent="0.2">
      <c r="C2486"/>
      <c r="D2486" s="11"/>
    </row>
    <row r="2487" spans="3:4" x14ac:dyDescent="0.2">
      <c r="C2487"/>
      <c r="D2487" s="11"/>
    </row>
    <row r="2488" spans="3:4" x14ac:dyDescent="0.2">
      <c r="C2488"/>
      <c r="D2488" s="11"/>
    </row>
    <row r="2489" spans="3:4" x14ac:dyDescent="0.2">
      <c r="C2489"/>
      <c r="D2489" s="11"/>
    </row>
    <row r="2490" spans="3:4" x14ac:dyDescent="0.2">
      <c r="C2490"/>
      <c r="D2490" s="11"/>
    </row>
    <row r="2491" spans="3:4" x14ac:dyDescent="0.2">
      <c r="C2491"/>
      <c r="D2491" s="11"/>
    </row>
    <row r="2492" spans="3:4" x14ac:dyDescent="0.2">
      <c r="C2492"/>
      <c r="D2492" s="11"/>
    </row>
    <row r="2493" spans="3:4" x14ac:dyDescent="0.2">
      <c r="C2493"/>
      <c r="D2493" s="11"/>
    </row>
    <row r="2494" spans="3:4" x14ac:dyDescent="0.2">
      <c r="C2494"/>
      <c r="D2494" s="11"/>
    </row>
    <row r="2495" spans="3:4" x14ac:dyDescent="0.2">
      <c r="C2495"/>
      <c r="D2495" s="11"/>
    </row>
    <row r="2496" spans="3:4" x14ac:dyDescent="0.2">
      <c r="C2496"/>
      <c r="D2496" s="11"/>
    </row>
    <row r="2497" spans="3:4" x14ac:dyDescent="0.2">
      <c r="C2497"/>
      <c r="D2497" s="11"/>
    </row>
    <row r="2498" spans="3:4" x14ac:dyDescent="0.2">
      <c r="C2498"/>
      <c r="D2498" s="11"/>
    </row>
    <row r="2499" spans="3:4" x14ac:dyDescent="0.2">
      <c r="C2499"/>
      <c r="D2499" s="11"/>
    </row>
    <row r="2500" spans="3:4" x14ac:dyDescent="0.2">
      <c r="C2500"/>
      <c r="D2500" s="11"/>
    </row>
    <row r="2501" spans="3:4" x14ac:dyDescent="0.2">
      <c r="C2501"/>
      <c r="D2501" s="11"/>
    </row>
    <row r="2502" spans="3:4" x14ac:dyDescent="0.2">
      <c r="C2502"/>
      <c r="D2502" s="11"/>
    </row>
    <row r="2503" spans="3:4" x14ac:dyDescent="0.2">
      <c r="C2503"/>
      <c r="D2503" s="11"/>
    </row>
    <row r="2504" spans="3:4" x14ac:dyDescent="0.2">
      <c r="C2504"/>
      <c r="D2504" s="11"/>
    </row>
    <row r="2505" spans="3:4" x14ac:dyDescent="0.2">
      <c r="C2505"/>
      <c r="D2505" s="11"/>
    </row>
    <row r="2506" spans="3:4" x14ac:dyDescent="0.2">
      <c r="C2506"/>
      <c r="D2506" s="11"/>
    </row>
    <row r="2507" spans="3:4" x14ac:dyDescent="0.2">
      <c r="C2507"/>
      <c r="D2507" s="11"/>
    </row>
    <row r="2508" spans="3:4" x14ac:dyDescent="0.2">
      <c r="C2508"/>
      <c r="D2508" s="11"/>
    </row>
    <row r="2509" spans="3:4" x14ac:dyDescent="0.2">
      <c r="C2509"/>
      <c r="D2509" s="11"/>
    </row>
    <row r="2510" spans="3:4" x14ac:dyDescent="0.2">
      <c r="C2510"/>
      <c r="D2510" s="11"/>
    </row>
    <row r="2511" spans="3:4" x14ac:dyDescent="0.2">
      <c r="C2511"/>
      <c r="D2511" s="11"/>
    </row>
    <row r="2512" spans="3:4" x14ac:dyDescent="0.2">
      <c r="C2512"/>
      <c r="D2512" s="11"/>
    </row>
    <row r="2513" spans="3:4" x14ac:dyDescent="0.2">
      <c r="C2513"/>
      <c r="D2513" s="11"/>
    </row>
    <row r="2514" spans="3:4" x14ac:dyDescent="0.2">
      <c r="C2514"/>
      <c r="D2514" s="11"/>
    </row>
    <row r="2515" spans="3:4" x14ac:dyDescent="0.2">
      <c r="C2515"/>
      <c r="D2515" s="11"/>
    </row>
    <row r="2516" spans="3:4" x14ac:dyDescent="0.2">
      <c r="C2516"/>
      <c r="D2516" s="11"/>
    </row>
    <row r="2517" spans="3:4" x14ac:dyDescent="0.2">
      <c r="C2517"/>
      <c r="D2517" s="11"/>
    </row>
    <row r="2518" spans="3:4" x14ac:dyDescent="0.2">
      <c r="C2518"/>
      <c r="D2518" s="11"/>
    </row>
    <row r="2519" spans="3:4" x14ac:dyDescent="0.2">
      <c r="C2519"/>
      <c r="D2519" s="11"/>
    </row>
    <row r="2520" spans="3:4" x14ac:dyDescent="0.2">
      <c r="C2520"/>
      <c r="D2520" s="11"/>
    </row>
    <row r="2521" spans="3:4" x14ac:dyDescent="0.2">
      <c r="C2521"/>
      <c r="D2521" s="11"/>
    </row>
    <row r="2522" spans="3:4" x14ac:dyDescent="0.2">
      <c r="C2522"/>
      <c r="D2522" s="11"/>
    </row>
    <row r="2523" spans="3:4" x14ac:dyDescent="0.2">
      <c r="C2523"/>
      <c r="D2523" s="11"/>
    </row>
    <row r="2524" spans="3:4" x14ac:dyDescent="0.2">
      <c r="C2524"/>
      <c r="D2524" s="11"/>
    </row>
    <row r="2525" spans="3:4" x14ac:dyDescent="0.2">
      <c r="C2525"/>
      <c r="D2525" s="11"/>
    </row>
    <row r="2526" spans="3:4" x14ac:dyDescent="0.2">
      <c r="C2526"/>
      <c r="D2526" s="11"/>
    </row>
    <row r="2527" spans="3:4" x14ac:dyDescent="0.2">
      <c r="C2527"/>
      <c r="D2527" s="11"/>
    </row>
    <row r="2528" spans="3:4" x14ac:dyDescent="0.2">
      <c r="C2528"/>
      <c r="D2528" s="11"/>
    </row>
    <row r="2529" spans="3:4" x14ac:dyDescent="0.2">
      <c r="C2529"/>
      <c r="D2529" s="11"/>
    </row>
    <row r="2530" spans="3:4" x14ac:dyDescent="0.2">
      <c r="C2530"/>
      <c r="D2530" s="11"/>
    </row>
    <row r="2531" spans="3:4" x14ac:dyDescent="0.2">
      <c r="C2531"/>
      <c r="D2531" s="11"/>
    </row>
    <row r="2532" spans="3:4" x14ac:dyDescent="0.2">
      <c r="C2532"/>
      <c r="D2532" s="11"/>
    </row>
    <row r="2533" spans="3:4" x14ac:dyDescent="0.2">
      <c r="C2533"/>
      <c r="D2533" s="11"/>
    </row>
    <row r="2534" spans="3:4" x14ac:dyDescent="0.2">
      <c r="C2534"/>
      <c r="D2534" s="11"/>
    </row>
    <row r="2535" spans="3:4" x14ac:dyDescent="0.2">
      <c r="C2535"/>
      <c r="D2535" s="11"/>
    </row>
    <row r="2536" spans="3:4" x14ac:dyDescent="0.2">
      <c r="C2536"/>
      <c r="D2536" s="11"/>
    </row>
    <row r="2537" spans="3:4" x14ac:dyDescent="0.2">
      <c r="C2537"/>
      <c r="D2537" s="11"/>
    </row>
    <row r="2538" spans="3:4" x14ac:dyDescent="0.2">
      <c r="C2538"/>
      <c r="D2538" s="11"/>
    </row>
    <row r="2539" spans="3:4" x14ac:dyDescent="0.2">
      <c r="C2539"/>
      <c r="D2539" s="11"/>
    </row>
    <row r="2540" spans="3:4" x14ac:dyDescent="0.2">
      <c r="C2540"/>
      <c r="D2540" s="11"/>
    </row>
    <row r="2541" spans="3:4" x14ac:dyDescent="0.2">
      <c r="C2541"/>
      <c r="D2541" s="11"/>
    </row>
    <row r="2542" spans="3:4" x14ac:dyDescent="0.2">
      <c r="C2542"/>
      <c r="D2542" s="11"/>
    </row>
    <row r="2543" spans="3:4" x14ac:dyDescent="0.2">
      <c r="C2543"/>
      <c r="D2543" s="11"/>
    </row>
    <row r="2544" spans="3:4" x14ac:dyDescent="0.2">
      <c r="C2544"/>
      <c r="D2544" s="11"/>
    </row>
    <row r="2545" spans="3:4" x14ac:dyDescent="0.2">
      <c r="C2545"/>
      <c r="D2545" s="11"/>
    </row>
    <row r="2546" spans="3:4" x14ac:dyDescent="0.2">
      <c r="C2546"/>
      <c r="D2546" s="11"/>
    </row>
    <row r="2547" spans="3:4" x14ac:dyDescent="0.2">
      <c r="C2547"/>
      <c r="D2547" s="11"/>
    </row>
    <row r="2548" spans="3:4" x14ac:dyDescent="0.2">
      <c r="C2548"/>
      <c r="D2548" s="11"/>
    </row>
    <row r="2549" spans="3:4" x14ac:dyDescent="0.2">
      <c r="C2549"/>
      <c r="D2549" s="11"/>
    </row>
    <row r="2550" spans="3:4" x14ac:dyDescent="0.2">
      <c r="C2550"/>
      <c r="D2550" s="11"/>
    </row>
    <row r="2551" spans="3:4" x14ac:dyDescent="0.2">
      <c r="C2551"/>
      <c r="D2551" s="11"/>
    </row>
    <row r="2552" spans="3:4" x14ac:dyDescent="0.2">
      <c r="C2552"/>
      <c r="D2552" s="11"/>
    </row>
    <row r="2553" spans="3:4" x14ac:dyDescent="0.2">
      <c r="C2553"/>
      <c r="D2553" s="11"/>
    </row>
    <row r="2554" spans="3:4" x14ac:dyDescent="0.2">
      <c r="C2554"/>
      <c r="D2554" s="11"/>
    </row>
    <row r="2555" spans="3:4" x14ac:dyDescent="0.2">
      <c r="C2555"/>
      <c r="D2555" s="11"/>
    </row>
    <row r="2556" spans="3:4" x14ac:dyDescent="0.2">
      <c r="C2556"/>
      <c r="D2556" s="11"/>
    </row>
    <row r="2557" spans="3:4" x14ac:dyDescent="0.2">
      <c r="C2557"/>
      <c r="D2557" s="11"/>
    </row>
    <row r="2558" spans="3:4" x14ac:dyDescent="0.2">
      <c r="C2558"/>
      <c r="D2558" s="11"/>
    </row>
    <row r="2559" spans="3:4" x14ac:dyDescent="0.2">
      <c r="C2559"/>
      <c r="D2559" s="11"/>
    </row>
    <row r="2560" spans="3:4" x14ac:dyDescent="0.2">
      <c r="C2560"/>
      <c r="D2560" s="11"/>
    </row>
    <row r="2561" spans="3:4" x14ac:dyDescent="0.2">
      <c r="C2561"/>
      <c r="D2561" s="11"/>
    </row>
    <row r="2562" spans="3:4" x14ac:dyDescent="0.2">
      <c r="C2562"/>
      <c r="D2562" s="11"/>
    </row>
    <row r="2563" spans="3:4" x14ac:dyDescent="0.2">
      <c r="C2563"/>
      <c r="D2563" s="11"/>
    </row>
    <row r="2564" spans="3:4" x14ac:dyDescent="0.2">
      <c r="C2564"/>
      <c r="D2564" s="11"/>
    </row>
    <row r="2565" spans="3:4" x14ac:dyDescent="0.2">
      <c r="C2565"/>
      <c r="D2565" s="11"/>
    </row>
    <row r="2566" spans="3:4" x14ac:dyDescent="0.2">
      <c r="C2566"/>
      <c r="D2566" s="11"/>
    </row>
    <row r="2567" spans="3:4" x14ac:dyDescent="0.2">
      <c r="C2567"/>
      <c r="D2567" s="11"/>
    </row>
    <row r="2568" spans="3:4" x14ac:dyDescent="0.2">
      <c r="C2568"/>
      <c r="D2568" s="11"/>
    </row>
    <row r="2569" spans="3:4" x14ac:dyDescent="0.2">
      <c r="C2569"/>
      <c r="D2569" s="11"/>
    </row>
    <row r="2570" spans="3:4" x14ac:dyDescent="0.2">
      <c r="C2570"/>
      <c r="D2570" s="11"/>
    </row>
    <row r="2571" spans="3:4" x14ac:dyDescent="0.2">
      <c r="C2571"/>
      <c r="D2571" s="11"/>
    </row>
    <row r="2572" spans="3:4" x14ac:dyDescent="0.2">
      <c r="C2572"/>
      <c r="D2572" s="11"/>
    </row>
    <row r="2573" spans="3:4" x14ac:dyDescent="0.2">
      <c r="C2573"/>
      <c r="D2573" s="11"/>
    </row>
    <row r="2574" spans="3:4" x14ac:dyDescent="0.2">
      <c r="C2574"/>
      <c r="D2574" s="11"/>
    </row>
    <row r="2575" spans="3:4" x14ac:dyDescent="0.2">
      <c r="C2575"/>
      <c r="D2575" s="11"/>
    </row>
    <row r="2576" spans="3:4" x14ac:dyDescent="0.2">
      <c r="C2576"/>
      <c r="D2576" s="11"/>
    </row>
    <row r="2577" spans="3:4" x14ac:dyDescent="0.2">
      <c r="C2577"/>
      <c r="D2577" s="11"/>
    </row>
    <row r="2578" spans="3:4" x14ac:dyDescent="0.2">
      <c r="C2578"/>
      <c r="D2578" s="11"/>
    </row>
    <row r="2579" spans="3:4" x14ac:dyDescent="0.2">
      <c r="C2579"/>
      <c r="D2579" s="11"/>
    </row>
    <row r="2580" spans="3:4" x14ac:dyDescent="0.2">
      <c r="C2580"/>
      <c r="D2580" s="11"/>
    </row>
    <row r="2581" spans="3:4" x14ac:dyDescent="0.2">
      <c r="C2581"/>
      <c r="D2581" s="11"/>
    </row>
    <row r="2582" spans="3:4" x14ac:dyDescent="0.2">
      <c r="C2582"/>
      <c r="D2582" s="11"/>
    </row>
    <row r="2583" spans="3:4" x14ac:dyDescent="0.2">
      <c r="C2583"/>
      <c r="D2583" s="11"/>
    </row>
    <row r="2584" spans="3:4" x14ac:dyDescent="0.2">
      <c r="C2584"/>
      <c r="D2584" s="11"/>
    </row>
    <row r="2585" spans="3:4" x14ac:dyDescent="0.2">
      <c r="C2585"/>
      <c r="D2585" s="11"/>
    </row>
    <row r="2586" spans="3:4" x14ac:dyDescent="0.2">
      <c r="C2586"/>
      <c r="D2586" s="11"/>
    </row>
    <row r="2587" spans="3:4" x14ac:dyDescent="0.2">
      <c r="C2587"/>
      <c r="D2587" s="11"/>
    </row>
    <row r="2588" spans="3:4" x14ac:dyDescent="0.2">
      <c r="C2588"/>
      <c r="D2588" s="11"/>
    </row>
    <row r="2589" spans="3:4" x14ac:dyDescent="0.2">
      <c r="C2589"/>
      <c r="D2589" s="11"/>
    </row>
    <row r="2590" spans="3:4" x14ac:dyDescent="0.2">
      <c r="C2590"/>
      <c r="D2590" s="11"/>
    </row>
    <row r="2591" spans="3:4" x14ac:dyDescent="0.2">
      <c r="C2591"/>
      <c r="D2591" s="11"/>
    </row>
    <row r="2592" spans="3:4" x14ac:dyDescent="0.2">
      <c r="C2592"/>
      <c r="D2592" s="11"/>
    </row>
    <row r="2593" spans="3:4" x14ac:dyDescent="0.2">
      <c r="C2593"/>
      <c r="D2593" s="11"/>
    </row>
    <row r="2594" spans="3:4" x14ac:dyDescent="0.2">
      <c r="C2594"/>
      <c r="D2594" s="11"/>
    </row>
    <row r="2595" spans="3:4" x14ac:dyDescent="0.2">
      <c r="C2595"/>
      <c r="D2595" s="11"/>
    </row>
    <row r="2596" spans="3:4" x14ac:dyDescent="0.2">
      <c r="C2596"/>
      <c r="D2596" s="11"/>
    </row>
    <row r="2597" spans="3:4" x14ac:dyDescent="0.2">
      <c r="C2597"/>
      <c r="D2597" s="11"/>
    </row>
    <row r="2598" spans="3:4" x14ac:dyDescent="0.2">
      <c r="C2598"/>
      <c r="D2598" s="11"/>
    </row>
    <row r="2599" spans="3:4" x14ac:dyDescent="0.2">
      <c r="C2599"/>
      <c r="D2599" s="11"/>
    </row>
    <row r="2600" spans="3:4" x14ac:dyDescent="0.2">
      <c r="C2600"/>
      <c r="D2600" s="11"/>
    </row>
    <row r="2601" spans="3:4" x14ac:dyDescent="0.2">
      <c r="C2601"/>
      <c r="D2601" s="11"/>
    </row>
    <row r="2602" spans="3:4" x14ac:dyDescent="0.2">
      <c r="C2602"/>
      <c r="D2602" s="11"/>
    </row>
    <row r="2603" spans="3:4" x14ac:dyDescent="0.2">
      <c r="C2603"/>
      <c r="D2603" s="11"/>
    </row>
    <row r="2604" spans="3:4" x14ac:dyDescent="0.2">
      <c r="C2604"/>
      <c r="D2604" s="11"/>
    </row>
    <row r="2605" spans="3:4" x14ac:dyDescent="0.2">
      <c r="C2605"/>
      <c r="D2605" s="11"/>
    </row>
    <row r="2606" spans="3:4" x14ac:dyDescent="0.2">
      <c r="C2606"/>
      <c r="D2606" s="11"/>
    </row>
    <row r="2607" spans="3:4" x14ac:dyDescent="0.2">
      <c r="C2607"/>
      <c r="D2607" s="11"/>
    </row>
    <row r="2608" spans="3:4" x14ac:dyDescent="0.2">
      <c r="C2608"/>
      <c r="D2608" s="11"/>
    </row>
    <row r="2609" spans="3:4" x14ac:dyDescent="0.2">
      <c r="C2609"/>
      <c r="D2609" s="11"/>
    </row>
    <row r="2610" spans="3:4" x14ac:dyDescent="0.2">
      <c r="C2610"/>
      <c r="D2610" s="11"/>
    </row>
    <row r="2611" spans="3:4" x14ac:dyDescent="0.2">
      <c r="C2611"/>
      <c r="D2611" s="11"/>
    </row>
    <row r="2612" spans="3:4" x14ac:dyDescent="0.2">
      <c r="C2612"/>
      <c r="D2612" s="11"/>
    </row>
    <row r="2613" spans="3:4" x14ac:dyDescent="0.2">
      <c r="C2613"/>
      <c r="D2613" s="11"/>
    </row>
    <row r="2614" spans="3:4" x14ac:dyDescent="0.2">
      <c r="C2614"/>
      <c r="D2614" s="11"/>
    </row>
    <row r="2615" spans="3:4" x14ac:dyDescent="0.2">
      <c r="C2615"/>
      <c r="D2615" s="11"/>
    </row>
    <row r="2616" spans="3:4" x14ac:dyDescent="0.2">
      <c r="C2616"/>
      <c r="D2616" s="11"/>
    </row>
    <row r="2617" spans="3:4" x14ac:dyDescent="0.2">
      <c r="C2617"/>
      <c r="D2617" s="11"/>
    </row>
    <row r="2618" spans="3:4" x14ac:dyDescent="0.2">
      <c r="C2618"/>
      <c r="D2618" s="11"/>
    </row>
    <row r="2619" spans="3:4" x14ac:dyDescent="0.2">
      <c r="C2619"/>
      <c r="D2619" s="11"/>
    </row>
    <row r="2620" spans="3:4" x14ac:dyDescent="0.2">
      <c r="C2620"/>
      <c r="D2620" s="11"/>
    </row>
    <row r="2621" spans="3:4" x14ac:dyDescent="0.2">
      <c r="C2621"/>
      <c r="D2621" s="11"/>
    </row>
    <row r="2622" spans="3:4" x14ac:dyDescent="0.2">
      <c r="C2622"/>
      <c r="D2622" s="11"/>
    </row>
    <row r="2623" spans="3:4" x14ac:dyDescent="0.2">
      <c r="C2623"/>
      <c r="D2623" s="11"/>
    </row>
    <row r="2624" spans="3:4" x14ac:dyDescent="0.2">
      <c r="C2624"/>
      <c r="D2624" s="11"/>
    </row>
    <row r="2625" spans="3:4" x14ac:dyDescent="0.2">
      <c r="C2625"/>
      <c r="D2625" s="11"/>
    </row>
    <row r="2626" spans="3:4" x14ac:dyDescent="0.2">
      <c r="C2626"/>
      <c r="D2626" s="11"/>
    </row>
    <row r="2627" spans="3:4" x14ac:dyDescent="0.2">
      <c r="C2627"/>
      <c r="D2627" s="11"/>
    </row>
    <row r="2628" spans="3:4" x14ac:dyDescent="0.2">
      <c r="C2628"/>
      <c r="D2628" s="11"/>
    </row>
    <row r="2629" spans="3:4" x14ac:dyDescent="0.2">
      <c r="C2629"/>
      <c r="D2629" s="11"/>
    </row>
    <row r="2630" spans="3:4" x14ac:dyDescent="0.2">
      <c r="C2630"/>
      <c r="D2630" s="11"/>
    </row>
    <row r="2631" spans="3:4" x14ac:dyDescent="0.2">
      <c r="C2631"/>
      <c r="D2631" s="11"/>
    </row>
    <row r="2632" spans="3:4" x14ac:dyDescent="0.2">
      <c r="C2632"/>
      <c r="D2632" s="11"/>
    </row>
    <row r="2633" spans="3:4" x14ac:dyDescent="0.2">
      <c r="C2633"/>
      <c r="D2633" s="11"/>
    </row>
    <row r="2634" spans="3:4" x14ac:dyDescent="0.2">
      <c r="C2634"/>
      <c r="D2634" s="11"/>
    </row>
    <row r="2635" spans="3:4" x14ac:dyDescent="0.2">
      <c r="C2635"/>
      <c r="D2635" s="11"/>
    </row>
    <row r="2636" spans="3:4" x14ac:dyDescent="0.2">
      <c r="C2636"/>
      <c r="D2636" s="11"/>
    </row>
    <row r="2637" spans="3:4" x14ac:dyDescent="0.2">
      <c r="C2637"/>
      <c r="D2637" s="11"/>
    </row>
    <row r="2638" spans="3:4" x14ac:dyDescent="0.2">
      <c r="C2638"/>
      <c r="D2638" s="11"/>
    </row>
    <row r="2639" spans="3:4" x14ac:dyDescent="0.2">
      <c r="C2639"/>
      <c r="D2639" s="11"/>
    </row>
    <row r="2640" spans="3:4" x14ac:dyDescent="0.2">
      <c r="C2640"/>
      <c r="D2640" s="11"/>
    </row>
    <row r="2641" spans="3:4" x14ac:dyDescent="0.2">
      <c r="C2641"/>
      <c r="D2641" s="11"/>
    </row>
    <row r="2642" spans="3:4" x14ac:dyDescent="0.2">
      <c r="C2642"/>
      <c r="D2642" s="11"/>
    </row>
    <row r="2643" spans="3:4" x14ac:dyDescent="0.2">
      <c r="C2643"/>
      <c r="D2643" s="11"/>
    </row>
    <row r="2644" spans="3:4" x14ac:dyDescent="0.2">
      <c r="C2644"/>
      <c r="D2644" s="11"/>
    </row>
    <row r="2645" spans="3:4" x14ac:dyDescent="0.2">
      <c r="C2645"/>
      <c r="D2645" s="11"/>
    </row>
    <row r="2646" spans="3:4" x14ac:dyDescent="0.2">
      <c r="C2646"/>
      <c r="D2646" s="11"/>
    </row>
    <row r="2647" spans="3:4" x14ac:dyDescent="0.2">
      <c r="C2647"/>
      <c r="D2647" s="11"/>
    </row>
    <row r="2648" spans="3:4" x14ac:dyDescent="0.2">
      <c r="C2648"/>
      <c r="D2648" s="11"/>
    </row>
    <row r="2649" spans="3:4" x14ac:dyDescent="0.2">
      <c r="C2649"/>
      <c r="D2649" s="11"/>
    </row>
    <row r="2650" spans="3:4" x14ac:dyDescent="0.2">
      <c r="C2650"/>
      <c r="D2650" s="11"/>
    </row>
    <row r="2651" spans="3:4" x14ac:dyDescent="0.2">
      <c r="C2651"/>
      <c r="D2651" s="11"/>
    </row>
    <row r="2652" spans="3:4" x14ac:dyDescent="0.2">
      <c r="C2652"/>
      <c r="D2652" s="11"/>
    </row>
    <row r="2653" spans="3:4" x14ac:dyDescent="0.2">
      <c r="C2653"/>
      <c r="D2653" s="11"/>
    </row>
    <row r="2654" spans="3:4" x14ac:dyDescent="0.2">
      <c r="C2654"/>
      <c r="D2654" s="11"/>
    </row>
    <row r="2655" spans="3:4" x14ac:dyDescent="0.2">
      <c r="C2655"/>
      <c r="D2655" s="11"/>
    </row>
    <row r="2656" spans="3:4" x14ac:dyDescent="0.2">
      <c r="C2656"/>
      <c r="D2656" s="11"/>
    </row>
    <row r="2657" spans="3:4" x14ac:dyDescent="0.2">
      <c r="C2657"/>
      <c r="D2657" s="11"/>
    </row>
    <row r="2658" spans="3:4" x14ac:dyDescent="0.2">
      <c r="C2658"/>
      <c r="D2658" s="11"/>
    </row>
    <row r="2659" spans="3:4" x14ac:dyDescent="0.2">
      <c r="C2659"/>
      <c r="D2659" s="11"/>
    </row>
    <row r="2660" spans="3:4" x14ac:dyDescent="0.2">
      <c r="C2660"/>
      <c r="D2660" s="11"/>
    </row>
    <row r="2661" spans="3:4" x14ac:dyDescent="0.2">
      <c r="C2661"/>
      <c r="D2661" s="11"/>
    </row>
    <row r="2662" spans="3:4" x14ac:dyDescent="0.2">
      <c r="C2662"/>
      <c r="D2662" s="11"/>
    </row>
    <row r="2663" spans="3:4" x14ac:dyDescent="0.2">
      <c r="C2663"/>
      <c r="D2663" s="11"/>
    </row>
    <row r="2664" spans="3:4" x14ac:dyDescent="0.2">
      <c r="C2664"/>
      <c r="D2664" s="11"/>
    </row>
    <row r="2665" spans="3:4" x14ac:dyDescent="0.2">
      <c r="C2665"/>
      <c r="D2665" s="11"/>
    </row>
    <row r="2666" spans="3:4" x14ac:dyDescent="0.2">
      <c r="C2666"/>
      <c r="D2666" s="11"/>
    </row>
    <row r="2667" spans="3:4" x14ac:dyDescent="0.2">
      <c r="C2667"/>
      <c r="D2667" s="11"/>
    </row>
    <row r="2668" spans="3:4" x14ac:dyDescent="0.2">
      <c r="C2668"/>
      <c r="D2668" s="11"/>
    </row>
    <row r="2669" spans="3:4" x14ac:dyDescent="0.2">
      <c r="C2669"/>
      <c r="D2669" s="11"/>
    </row>
    <row r="2670" spans="3:4" x14ac:dyDescent="0.2">
      <c r="C2670"/>
      <c r="D2670" s="11"/>
    </row>
    <row r="2671" spans="3:4" x14ac:dyDescent="0.2">
      <c r="C2671"/>
      <c r="D2671" s="11"/>
    </row>
    <row r="2672" spans="3:4" x14ac:dyDescent="0.2">
      <c r="C2672"/>
      <c r="D2672" s="11"/>
    </row>
    <row r="2673" spans="3:4" x14ac:dyDescent="0.2">
      <c r="C2673"/>
      <c r="D2673" s="11"/>
    </row>
    <row r="2674" spans="3:4" x14ac:dyDescent="0.2">
      <c r="C2674"/>
      <c r="D2674" s="11"/>
    </row>
    <row r="2675" spans="3:4" x14ac:dyDescent="0.2">
      <c r="C2675"/>
      <c r="D2675" s="11"/>
    </row>
    <row r="2676" spans="3:4" x14ac:dyDescent="0.2">
      <c r="C2676"/>
      <c r="D2676" s="11"/>
    </row>
    <row r="2677" spans="3:4" x14ac:dyDescent="0.2">
      <c r="C2677"/>
      <c r="D2677" s="11"/>
    </row>
    <row r="2678" spans="3:4" x14ac:dyDescent="0.2">
      <c r="C2678"/>
      <c r="D2678" s="11"/>
    </row>
    <row r="2679" spans="3:4" x14ac:dyDescent="0.2">
      <c r="C2679"/>
      <c r="D2679" s="11"/>
    </row>
    <row r="2680" spans="3:4" x14ac:dyDescent="0.2">
      <c r="C2680"/>
      <c r="D2680" s="11"/>
    </row>
    <row r="2681" spans="3:4" x14ac:dyDescent="0.2">
      <c r="C2681"/>
      <c r="D2681" s="11"/>
    </row>
    <row r="2682" spans="3:4" x14ac:dyDescent="0.2">
      <c r="C2682"/>
      <c r="D2682" s="11"/>
    </row>
    <row r="2683" spans="3:4" x14ac:dyDescent="0.2">
      <c r="C2683"/>
      <c r="D2683" s="11"/>
    </row>
    <row r="2684" spans="3:4" x14ac:dyDescent="0.2">
      <c r="C2684"/>
      <c r="D2684" s="11"/>
    </row>
    <row r="2685" spans="3:4" x14ac:dyDescent="0.2">
      <c r="C2685"/>
      <c r="D2685" s="11"/>
    </row>
    <row r="2686" spans="3:4" x14ac:dyDescent="0.2">
      <c r="C2686"/>
      <c r="D2686" s="11"/>
    </row>
    <row r="2687" spans="3:4" x14ac:dyDescent="0.2">
      <c r="C2687"/>
      <c r="D2687" s="11"/>
    </row>
    <row r="2688" spans="3:4" x14ac:dyDescent="0.2">
      <c r="C2688"/>
      <c r="D2688" s="11"/>
    </row>
    <row r="2689" spans="3:4" x14ac:dyDescent="0.2">
      <c r="C2689"/>
      <c r="D2689" s="11"/>
    </row>
    <row r="2690" spans="3:4" x14ac:dyDescent="0.2">
      <c r="C2690"/>
      <c r="D2690" s="11"/>
    </row>
    <row r="2691" spans="3:4" x14ac:dyDescent="0.2">
      <c r="C2691"/>
      <c r="D2691" s="11"/>
    </row>
    <row r="2692" spans="3:4" x14ac:dyDescent="0.2">
      <c r="C2692"/>
      <c r="D2692" s="11"/>
    </row>
    <row r="2693" spans="3:4" x14ac:dyDescent="0.2">
      <c r="C2693"/>
      <c r="D2693" s="11"/>
    </row>
    <row r="2694" spans="3:4" x14ac:dyDescent="0.2">
      <c r="C2694"/>
      <c r="D2694" s="11"/>
    </row>
    <row r="2695" spans="3:4" x14ac:dyDescent="0.2">
      <c r="C2695"/>
      <c r="D2695" s="11"/>
    </row>
    <row r="2696" spans="3:4" x14ac:dyDescent="0.2">
      <c r="C2696"/>
      <c r="D2696" s="11"/>
    </row>
    <row r="2697" spans="3:4" x14ac:dyDescent="0.2">
      <c r="C2697"/>
      <c r="D2697" s="11"/>
    </row>
    <row r="2698" spans="3:4" x14ac:dyDescent="0.2">
      <c r="C2698"/>
      <c r="D2698" s="11"/>
    </row>
    <row r="2699" spans="3:4" x14ac:dyDescent="0.2">
      <c r="C2699"/>
      <c r="D2699" s="11"/>
    </row>
    <row r="2700" spans="3:4" x14ac:dyDescent="0.2">
      <c r="C2700"/>
      <c r="D2700" s="11"/>
    </row>
    <row r="2701" spans="3:4" x14ac:dyDescent="0.2">
      <c r="C2701"/>
      <c r="D2701" s="11"/>
    </row>
    <row r="2702" spans="3:4" x14ac:dyDescent="0.2">
      <c r="C2702"/>
      <c r="D2702" s="11"/>
    </row>
    <row r="2703" spans="3:4" x14ac:dyDescent="0.2">
      <c r="C2703"/>
      <c r="D2703" s="11"/>
    </row>
    <row r="2704" spans="3:4" x14ac:dyDescent="0.2">
      <c r="C2704"/>
      <c r="D2704" s="11"/>
    </row>
    <row r="2705" spans="3:4" x14ac:dyDescent="0.2">
      <c r="C2705"/>
      <c r="D2705" s="11"/>
    </row>
    <row r="2706" spans="3:4" x14ac:dyDescent="0.2">
      <c r="C2706"/>
      <c r="D2706" s="11"/>
    </row>
    <row r="2707" spans="3:4" x14ac:dyDescent="0.2">
      <c r="C2707"/>
      <c r="D2707" s="11"/>
    </row>
    <row r="2708" spans="3:4" x14ac:dyDescent="0.2">
      <c r="C2708"/>
      <c r="D2708" s="11"/>
    </row>
    <row r="2709" spans="3:4" x14ac:dyDescent="0.2">
      <c r="C2709"/>
      <c r="D2709" s="11"/>
    </row>
    <row r="2710" spans="3:4" x14ac:dyDescent="0.2">
      <c r="C2710"/>
      <c r="D2710" s="11"/>
    </row>
    <row r="2711" spans="3:4" x14ac:dyDescent="0.2">
      <c r="C2711"/>
      <c r="D2711" s="11"/>
    </row>
    <row r="2712" spans="3:4" x14ac:dyDescent="0.2">
      <c r="C2712"/>
      <c r="D2712" s="11"/>
    </row>
    <row r="2713" spans="3:4" x14ac:dyDescent="0.2">
      <c r="C2713"/>
      <c r="D2713" s="11"/>
    </row>
    <row r="2714" spans="3:4" x14ac:dyDescent="0.2">
      <c r="C2714"/>
      <c r="D2714" s="11"/>
    </row>
    <row r="2715" spans="3:4" x14ac:dyDescent="0.2">
      <c r="C2715"/>
      <c r="D2715" s="11"/>
    </row>
    <row r="2716" spans="3:4" x14ac:dyDescent="0.2">
      <c r="C2716"/>
      <c r="D2716" s="11"/>
    </row>
    <row r="2717" spans="3:4" x14ac:dyDescent="0.2">
      <c r="C2717"/>
      <c r="D2717" s="11"/>
    </row>
    <row r="2718" spans="3:4" x14ac:dyDescent="0.2">
      <c r="C2718"/>
      <c r="D2718" s="11"/>
    </row>
    <row r="2719" spans="3:4" x14ac:dyDescent="0.2">
      <c r="C2719"/>
      <c r="D2719" s="11"/>
    </row>
    <row r="2720" spans="3:4" x14ac:dyDescent="0.2">
      <c r="C2720"/>
      <c r="D2720" s="11"/>
    </row>
    <row r="2721" spans="3:4" x14ac:dyDescent="0.2">
      <c r="C2721"/>
      <c r="D2721" s="11"/>
    </row>
    <row r="2722" spans="3:4" x14ac:dyDescent="0.2">
      <c r="C2722"/>
      <c r="D2722" s="11"/>
    </row>
    <row r="2723" spans="3:4" x14ac:dyDescent="0.2">
      <c r="C2723"/>
      <c r="D2723" s="11"/>
    </row>
    <row r="2724" spans="3:4" x14ac:dyDescent="0.2">
      <c r="C2724"/>
      <c r="D2724" s="11"/>
    </row>
    <row r="2725" spans="3:4" x14ac:dyDescent="0.2">
      <c r="C2725"/>
      <c r="D2725" s="11"/>
    </row>
    <row r="2726" spans="3:4" x14ac:dyDescent="0.2">
      <c r="C2726"/>
      <c r="D2726" s="11"/>
    </row>
    <row r="2727" spans="3:4" x14ac:dyDescent="0.2">
      <c r="C2727"/>
      <c r="D2727" s="11"/>
    </row>
    <row r="2728" spans="3:4" x14ac:dyDescent="0.2">
      <c r="C2728"/>
      <c r="D2728" s="11"/>
    </row>
    <row r="2729" spans="3:4" x14ac:dyDescent="0.2">
      <c r="C2729"/>
      <c r="D2729" s="11"/>
    </row>
    <row r="2730" spans="3:4" x14ac:dyDescent="0.2">
      <c r="C2730"/>
      <c r="D2730" s="11"/>
    </row>
    <row r="2731" spans="3:4" x14ac:dyDescent="0.2">
      <c r="C2731"/>
      <c r="D2731" s="11"/>
    </row>
    <row r="2732" spans="3:4" x14ac:dyDescent="0.2">
      <c r="C2732"/>
      <c r="D2732" s="11"/>
    </row>
    <row r="2733" spans="3:4" x14ac:dyDescent="0.2">
      <c r="C2733"/>
      <c r="D2733" s="11"/>
    </row>
    <row r="2734" spans="3:4" x14ac:dyDescent="0.2">
      <c r="C2734"/>
      <c r="D2734" s="11"/>
    </row>
    <row r="2735" spans="3:4" x14ac:dyDescent="0.2">
      <c r="C2735"/>
      <c r="D2735" s="11"/>
    </row>
    <row r="2736" spans="3:4" x14ac:dyDescent="0.2">
      <c r="C2736"/>
      <c r="D2736" s="11"/>
    </row>
    <row r="2737" spans="3:4" x14ac:dyDescent="0.2">
      <c r="C2737"/>
      <c r="D2737" s="11"/>
    </row>
    <row r="2738" spans="3:4" x14ac:dyDescent="0.2">
      <c r="C2738"/>
      <c r="D2738" s="11"/>
    </row>
    <row r="2739" spans="3:4" x14ac:dyDescent="0.2">
      <c r="C2739"/>
      <c r="D2739" s="11"/>
    </row>
    <row r="2740" spans="3:4" x14ac:dyDescent="0.2">
      <c r="C2740"/>
      <c r="D2740" s="11"/>
    </row>
    <row r="2741" spans="3:4" x14ac:dyDescent="0.2">
      <c r="C2741"/>
      <c r="D2741" s="11"/>
    </row>
    <row r="2742" spans="3:4" x14ac:dyDescent="0.2">
      <c r="C2742"/>
      <c r="D2742" s="11"/>
    </row>
    <row r="2743" spans="3:4" x14ac:dyDescent="0.2">
      <c r="C2743"/>
      <c r="D2743" s="11"/>
    </row>
    <row r="2744" spans="3:4" x14ac:dyDescent="0.2">
      <c r="C2744"/>
      <c r="D2744" s="11"/>
    </row>
    <row r="2745" spans="3:4" x14ac:dyDescent="0.2">
      <c r="C2745"/>
      <c r="D2745" s="11"/>
    </row>
    <row r="2746" spans="3:4" x14ac:dyDescent="0.2">
      <c r="C2746"/>
      <c r="D2746" s="11"/>
    </row>
    <row r="2747" spans="3:4" x14ac:dyDescent="0.2">
      <c r="C2747"/>
      <c r="D2747" s="11"/>
    </row>
    <row r="2748" spans="3:4" x14ac:dyDescent="0.2">
      <c r="C2748"/>
      <c r="D2748" s="11"/>
    </row>
    <row r="2749" spans="3:4" x14ac:dyDescent="0.2">
      <c r="C2749"/>
      <c r="D2749" s="11"/>
    </row>
    <row r="2750" spans="3:4" x14ac:dyDescent="0.2">
      <c r="C2750"/>
      <c r="D2750" s="11"/>
    </row>
    <row r="2751" spans="3:4" x14ac:dyDescent="0.2">
      <c r="C2751"/>
      <c r="D2751" s="11"/>
    </row>
    <row r="2752" spans="3:4" x14ac:dyDescent="0.2">
      <c r="C2752"/>
      <c r="D2752" s="11"/>
    </row>
    <row r="2753" spans="3:4" x14ac:dyDescent="0.2">
      <c r="C2753"/>
      <c r="D2753" s="11"/>
    </row>
    <row r="2754" spans="3:4" x14ac:dyDescent="0.2">
      <c r="C2754"/>
      <c r="D2754" s="11"/>
    </row>
    <row r="2755" spans="3:4" x14ac:dyDescent="0.2">
      <c r="C2755"/>
      <c r="D2755" s="11"/>
    </row>
    <row r="2756" spans="3:4" x14ac:dyDescent="0.2">
      <c r="C2756"/>
      <c r="D2756" s="11"/>
    </row>
    <row r="2757" spans="3:4" x14ac:dyDescent="0.2">
      <c r="C2757"/>
      <c r="D2757" s="11"/>
    </row>
    <row r="2758" spans="3:4" x14ac:dyDescent="0.2">
      <c r="C2758"/>
      <c r="D2758" s="11"/>
    </row>
    <row r="2759" spans="3:4" x14ac:dyDescent="0.2">
      <c r="C2759"/>
      <c r="D2759" s="11"/>
    </row>
    <row r="2760" spans="3:4" x14ac:dyDescent="0.2">
      <c r="C2760"/>
      <c r="D2760" s="11"/>
    </row>
    <row r="2761" spans="3:4" x14ac:dyDescent="0.2">
      <c r="C2761"/>
      <c r="D2761" s="11"/>
    </row>
    <row r="2762" spans="3:4" x14ac:dyDescent="0.2">
      <c r="C2762"/>
      <c r="D2762" s="11"/>
    </row>
    <row r="2763" spans="3:4" x14ac:dyDescent="0.2">
      <c r="C2763"/>
      <c r="D2763" s="11"/>
    </row>
    <row r="2764" spans="3:4" x14ac:dyDescent="0.2">
      <c r="C2764"/>
      <c r="D2764" s="11"/>
    </row>
    <row r="2765" spans="3:4" x14ac:dyDescent="0.2">
      <c r="C2765"/>
      <c r="D2765" s="11"/>
    </row>
    <row r="2766" spans="3:4" x14ac:dyDescent="0.2">
      <c r="C2766"/>
      <c r="D2766" s="11"/>
    </row>
    <row r="2767" spans="3:4" x14ac:dyDescent="0.2">
      <c r="C2767"/>
      <c r="D2767" s="11"/>
    </row>
    <row r="2768" spans="3:4" x14ac:dyDescent="0.2">
      <c r="C2768"/>
      <c r="D2768" s="11"/>
    </row>
    <row r="2769" spans="3:4" x14ac:dyDescent="0.2">
      <c r="C2769"/>
      <c r="D2769" s="11"/>
    </row>
    <row r="2770" spans="3:4" x14ac:dyDescent="0.2">
      <c r="C2770"/>
      <c r="D2770" s="11"/>
    </row>
    <row r="2771" spans="3:4" x14ac:dyDescent="0.2">
      <c r="C2771"/>
      <c r="D2771" s="11"/>
    </row>
    <row r="2772" spans="3:4" x14ac:dyDescent="0.2">
      <c r="C2772"/>
      <c r="D2772" s="11"/>
    </row>
    <row r="2773" spans="3:4" x14ac:dyDescent="0.2">
      <c r="C2773"/>
      <c r="D2773" s="11"/>
    </row>
    <row r="2774" spans="3:4" x14ac:dyDescent="0.2">
      <c r="C2774"/>
      <c r="D2774" s="11"/>
    </row>
    <row r="2775" spans="3:4" x14ac:dyDescent="0.2">
      <c r="C2775"/>
      <c r="D2775" s="11"/>
    </row>
    <row r="2776" spans="3:4" x14ac:dyDescent="0.2">
      <c r="C2776"/>
      <c r="D2776" s="11"/>
    </row>
    <row r="2777" spans="3:4" x14ac:dyDescent="0.2">
      <c r="C2777"/>
      <c r="D2777" s="11"/>
    </row>
    <row r="2778" spans="3:4" x14ac:dyDescent="0.2">
      <c r="C2778"/>
      <c r="D2778" s="11"/>
    </row>
    <row r="2779" spans="3:4" x14ac:dyDescent="0.2">
      <c r="C2779"/>
      <c r="D2779" s="11"/>
    </row>
    <row r="2780" spans="3:4" x14ac:dyDescent="0.2">
      <c r="C2780"/>
      <c r="D2780" s="11"/>
    </row>
    <row r="2781" spans="3:4" x14ac:dyDescent="0.2">
      <c r="C2781"/>
      <c r="D2781" s="11"/>
    </row>
    <row r="2782" spans="3:4" x14ac:dyDescent="0.2">
      <c r="C2782"/>
      <c r="D2782" s="11"/>
    </row>
    <row r="2783" spans="3:4" x14ac:dyDescent="0.2">
      <c r="C2783"/>
      <c r="D2783" s="11"/>
    </row>
    <row r="2784" spans="3:4" x14ac:dyDescent="0.2">
      <c r="C2784"/>
      <c r="D2784" s="11"/>
    </row>
    <row r="2785" spans="3:4" x14ac:dyDescent="0.2">
      <c r="C2785"/>
      <c r="D2785" s="11"/>
    </row>
    <row r="2786" spans="3:4" x14ac:dyDescent="0.2">
      <c r="C2786"/>
      <c r="D2786" s="11"/>
    </row>
    <row r="2787" spans="3:4" x14ac:dyDescent="0.2">
      <c r="C2787"/>
      <c r="D2787" s="11"/>
    </row>
    <row r="2788" spans="3:4" x14ac:dyDescent="0.2">
      <c r="C2788"/>
      <c r="D2788" s="11"/>
    </row>
    <row r="2789" spans="3:4" x14ac:dyDescent="0.2">
      <c r="C2789"/>
      <c r="D2789" s="11"/>
    </row>
    <row r="2790" spans="3:4" x14ac:dyDescent="0.2">
      <c r="C2790"/>
      <c r="D2790" s="11"/>
    </row>
    <row r="2791" spans="3:4" x14ac:dyDescent="0.2">
      <c r="C2791"/>
      <c r="D2791" s="11"/>
    </row>
    <row r="2792" spans="3:4" x14ac:dyDescent="0.2">
      <c r="C2792"/>
      <c r="D2792" s="11"/>
    </row>
    <row r="2793" spans="3:4" x14ac:dyDescent="0.2">
      <c r="C2793"/>
      <c r="D2793" s="11"/>
    </row>
    <row r="2794" spans="3:4" x14ac:dyDescent="0.2">
      <c r="C2794"/>
      <c r="D2794" s="11"/>
    </row>
    <row r="2795" spans="3:4" x14ac:dyDescent="0.2">
      <c r="C2795"/>
      <c r="D2795" s="11"/>
    </row>
    <row r="2796" spans="3:4" x14ac:dyDescent="0.2">
      <c r="C2796"/>
      <c r="D2796" s="11"/>
    </row>
    <row r="2797" spans="3:4" x14ac:dyDescent="0.2">
      <c r="C2797"/>
      <c r="D2797" s="11"/>
    </row>
    <row r="2798" spans="3:4" x14ac:dyDescent="0.2">
      <c r="C2798"/>
      <c r="D2798" s="11"/>
    </row>
    <row r="2799" spans="3:4" x14ac:dyDescent="0.2">
      <c r="C2799"/>
      <c r="D2799" s="11"/>
    </row>
    <row r="2800" spans="3:4" x14ac:dyDescent="0.2">
      <c r="C2800"/>
      <c r="D2800" s="11"/>
    </row>
    <row r="2801" spans="3:4" x14ac:dyDescent="0.2">
      <c r="C2801"/>
      <c r="D2801" s="11"/>
    </row>
    <row r="2802" spans="3:4" x14ac:dyDescent="0.2">
      <c r="C2802"/>
      <c r="D2802" s="11"/>
    </row>
    <row r="2803" spans="3:4" x14ac:dyDescent="0.2">
      <c r="C2803"/>
      <c r="D2803" s="11"/>
    </row>
    <row r="2804" spans="3:4" x14ac:dyDescent="0.2">
      <c r="C2804"/>
      <c r="D2804" s="11"/>
    </row>
    <row r="2805" spans="3:4" x14ac:dyDescent="0.2">
      <c r="C2805"/>
      <c r="D2805" s="11"/>
    </row>
    <row r="2806" spans="3:4" x14ac:dyDescent="0.2">
      <c r="C2806"/>
      <c r="D2806" s="11"/>
    </row>
    <row r="2807" spans="3:4" x14ac:dyDescent="0.2">
      <c r="C2807"/>
      <c r="D2807" s="11"/>
    </row>
    <row r="2808" spans="3:4" x14ac:dyDescent="0.2">
      <c r="C2808"/>
      <c r="D2808" s="11"/>
    </row>
    <row r="2809" spans="3:4" x14ac:dyDescent="0.2">
      <c r="C2809"/>
      <c r="D2809" s="11"/>
    </row>
    <row r="2810" spans="3:4" x14ac:dyDescent="0.2">
      <c r="C2810"/>
      <c r="D2810" s="11"/>
    </row>
    <row r="2811" spans="3:4" x14ac:dyDescent="0.2">
      <c r="C2811"/>
      <c r="D2811" s="11"/>
    </row>
    <row r="2812" spans="3:4" x14ac:dyDescent="0.2">
      <c r="C2812"/>
      <c r="D2812" s="11"/>
    </row>
    <row r="2813" spans="3:4" x14ac:dyDescent="0.2">
      <c r="C2813"/>
      <c r="D2813" s="11"/>
    </row>
    <row r="2814" spans="3:4" x14ac:dyDescent="0.2">
      <c r="C2814"/>
      <c r="D2814" s="11"/>
    </row>
    <row r="2815" spans="3:4" x14ac:dyDescent="0.2">
      <c r="C2815"/>
      <c r="D2815" s="11"/>
    </row>
    <row r="2816" spans="3:4" x14ac:dyDescent="0.2">
      <c r="C2816"/>
      <c r="D2816" s="11"/>
    </row>
    <row r="2817" spans="3:4" x14ac:dyDescent="0.2">
      <c r="C2817"/>
      <c r="D2817" s="11"/>
    </row>
    <row r="2818" spans="3:4" x14ac:dyDescent="0.2">
      <c r="C2818"/>
      <c r="D2818" s="11"/>
    </row>
    <row r="2819" spans="3:4" x14ac:dyDescent="0.2">
      <c r="C2819"/>
      <c r="D2819" s="11"/>
    </row>
    <row r="2820" spans="3:4" x14ac:dyDescent="0.2">
      <c r="C2820"/>
      <c r="D2820" s="11"/>
    </row>
    <row r="2821" spans="3:4" x14ac:dyDescent="0.2">
      <c r="C2821"/>
      <c r="D2821" s="11"/>
    </row>
    <row r="2822" spans="3:4" x14ac:dyDescent="0.2">
      <c r="C2822"/>
      <c r="D2822" s="11"/>
    </row>
    <row r="2823" spans="3:4" x14ac:dyDescent="0.2">
      <c r="C2823"/>
      <c r="D2823" s="11"/>
    </row>
    <row r="2824" spans="3:4" x14ac:dyDescent="0.2">
      <c r="C2824"/>
      <c r="D2824" s="11"/>
    </row>
    <row r="2825" spans="3:4" x14ac:dyDescent="0.2">
      <c r="C2825"/>
      <c r="D2825" s="11"/>
    </row>
    <row r="2826" spans="3:4" x14ac:dyDescent="0.2">
      <c r="C2826"/>
      <c r="D2826" s="11"/>
    </row>
    <row r="2827" spans="3:4" x14ac:dyDescent="0.2">
      <c r="C2827"/>
      <c r="D2827" s="11"/>
    </row>
    <row r="2828" spans="3:4" x14ac:dyDescent="0.2">
      <c r="C2828"/>
      <c r="D2828" s="11"/>
    </row>
    <row r="2829" spans="3:4" x14ac:dyDescent="0.2">
      <c r="C2829"/>
      <c r="D2829" s="11"/>
    </row>
    <row r="2830" spans="3:4" x14ac:dyDescent="0.2">
      <c r="C2830"/>
      <c r="D2830" s="11"/>
    </row>
    <row r="2831" spans="3:4" x14ac:dyDescent="0.2">
      <c r="C2831"/>
      <c r="D2831" s="11"/>
    </row>
    <row r="2832" spans="3:4" x14ac:dyDescent="0.2">
      <c r="C2832"/>
      <c r="D2832" s="11"/>
    </row>
    <row r="2833" spans="3:4" x14ac:dyDescent="0.2">
      <c r="C2833"/>
      <c r="D2833" s="11"/>
    </row>
    <row r="2834" spans="3:4" x14ac:dyDescent="0.2">
      <c r="C2834"/>
      <c r="D2834" s="11"/>
    </row>
    <row r="2835" spans="3:4" x14ac:dyDescent="0.2">
      <c r="C2835"/>
      <c r="D2835" s="11"/>
    </row>
    <row r="2836" spans="3:4" x14ac:dyDescent="0.2">
      <c r="C2836"/>
      <c r="D2836" s="11"/>
    </row>
    <row r="2837" spans="3:4" x14ac:dyDescent="0.2">
      <c r="C2837"/>
      <c r="D2837" s="11"/>
    </row>
    <row r="2838" spans="3:4" x14ac:dyDescent="0.2">
      <c r="C2838"/>
      <c r="D2838" s="11"/>
    </row>
    <row r="2839" spans="3:4" x14ac:dyDescent="0.2">
      <c r="C2839"/>
      <c r="D2839" s="11"/>
    </row>
    <row r="2840" spans="3:4" x14ac:dyDescent="0.2">
      <c r="C2840"/>
      <c r="D2840" s="11"/>
    </row>
    <row r="2841" spans="3:4" x14ac:dyDescent="0.2">
      <c r="C2841"/>
      <c r="D2841" s="11"/>
    </row>
    <row r="2842" spans="3:4" x14ac:dyDescent="0.2">
      <c r="C2842"/>
      <c r="D2842" s="11"/>
    </row>
    <row r="2843" spans="3:4" x14ac:dyDescent="0.2">
      <c r="C2843"/>
      <c r="D2843" s="11"/>
    </row>
    <row r="2844" spans="3:4" x14ac:dyDescent="0.2">
      <c r="C2844"/>
      <c r="D2844" s="11"/>
    </row>
    <row r="2845" spans="3:4" x14ac:dyDescent="0.2">
      <c r="C2845"/>
      <c r="D2845" s="11"/>
    </row>
    <row r="2846" spans="3:4" x14ac:dyDescent="0.2">
      <c r="C2846"/>
      <c r="D2846" s="11"/>
    </row>
    <row r="2847" spans="3:4" x14ac:dyDescent="0.2">
      <c r="C2847"/>
      <c r="D2847" s="11"/>
    </row>
    <row r="2848" spans="3:4" x14ac:dyDescent="0.2">
      <c r="C2848"/>
      <c r="D2848" s="11"/>
    </row>
    <row r="2849" spans="3:4" x14ac:dyDescent="0.2">
      <c r="C2849"/>
      <c r="D2849" s="11"/>
    </row>
    <row r="2850" spans="3:4" x14ac:dyDescent="0.2">
      <c r="C2850"/>
      <c r="D2850" s="11"/>
    </row>
    <row r="2851" spans="3:4" x14ac:dyDescent="0.2">
      <c r="C2851"/>
      <c r="D2851" s="11"/>
    </row>
    <row r="2852" spans="3:4" x14ac:dyDescent="0.2">
      <c r="C2852"/>
      <c r="D2852" s="11"/>
    </row>
    <row r="2853" spans="3:4" x14ac:dyDescent="0.2">
      <c r="C2853"/>
      <c r="D2853" s="11"/>
    </row>
    <row r="2854" spans="3:4" x14ac:dyDescent="0.2">
      <c r="C2854"/>
      <c r="D2854" s="11"/>
    </row>
    <row r="2855" spans="3:4" x14ac:dyDescent="0.2">
      <c r="C2855"/>
      <c r="D2855" s="11"/>
    </row>
    <row r="2856" spans="3:4" x14ac:dyDescent="0.2">
      <c r="C2856"/>
      <c r="D2856" s="11"/>
    </row>
    <row r="2857" spans="3:4" x14ac:dyDescent="0.2">
      <c r="C2857"/>
      <c r="D2857" s="11"/>
    </row>
    <row r="2858" spans="3:4" x14ac:dyDescent="0.2">
      <c r="C2858"/>
      <c r="D2858" s="11"/>
    </row>
    <row r="2859" spans="3:4" x14ac:dyDescent="0.2">
      <c r="C2859"/>
      <c r="D2859" s="11"/>
    </row>
    <row r="2860" spans="3:4" x14ac:dyDescent="0.2">
      <c r="C2860"/>
      <c r="D2860" s="11"/>
    </row>
    <row r="2861" spans="3:4" x14ac:dyDescent="0.2">
      <c r="C2861"/>
      <c r="D2861" s="11"/>
    </row>
    <row r="2862" spans="3:4" x14ac:dyDescent="0.2">
      <c r="C2862"/>
      <c r="D2862" s="11"/>
    </row>
    <row r="2863" spans="3:4" x14ac:dyDescent="0.2">
      <c r="C2863"/>
      <c r="D2863" s="11"/>
    </row>
    <row r="2864" spans="3:4" x14ac:dyDescent="0.2">
      <c r="C2864"/>
      <c r="D2864" s="11"/>
    </row>
    <row r="2865" spans="3:4" x14ac:dyDescent="0.2">
      <c r="C2865"/>
      <c r="D2865" s="11"/>
    </row>
    <row r="2866" spans="3:4" x14ac:dyDescent="0.2">
      <c r="C2866"/>
      <c r="D2866" s="11"/>
    </row>
    <row r="2867" spans="3:4" x14ac:dyDescent="0.2">
      <c r="C2867"/>
      <c r="D2867" s="11"/>
    </row>
    <row r="2868" spans="3:4" x14ac:dyDescent="0.2">
      <c r="C2868"/>
      <c r="D2868" s="11"/>
    </row>
    <row r="2869" spans="3:4" x14ac:dyDescent="0.2">
      <c r="C2869"/>
      <c r="D2869" s="11"/>
    </row>
    <row r="2870" spans="3:4" x14ac:dyDescent="0.2">
      <c r="C2870"/>
      <c r="D2870" s="11"/>
    </row>
    <row r="2871" spans="3:4" x14ac:dyDescent="0.2">
      <c r="C2871"/>
      <c r="D2871" s="11"/>
    </row>
    <row r="2872" spans="3:4" x14ac:dyDescent="0.2">
      <c r="C2872"/>
      <c r="D2872" s="11"/>
    </row>
    <row r="2873" spans="3:4" x14ac:dyDescent="0.2">
      <c r="C2873"/>
      <c r="D2873" s="11"/>
    </row>
    <row r="2874" spans="3:4" x14ac:dyDescent="0.2">
      <c r="C2874"/>
      <c r="D2874" s="11"/>
    </row>
    <row r="2875" spans="3:4" x14ac:dyDescent="0.2">
      <c r="C2875"/>
      <c r="D2875" s="11"/>
    </row>
    <row r="2876" spans="3:4" x14ac:dyDescent="0.2">
      <c r="C2876"/>
      <c r="D2876" s="11"/>
    </row>
    <row r="2877" spans="3:4" x14ac:dyDescent="0.2">
      <c r="C2877"/>
      <c r="D2877" s="11"/>
    </row>
    <row r="2878" spans="3:4" x14ac:dyDescent="0.2">
      <c r="C2878"/>
      <c r="D2878" s="11"/>
    </row>
    <row r="2879" spans="3:4" x14ac:dyDescent="0.2">
      <c r="C2879"/>
      <c r="D2879" s="11"/>
    </row>
    <row r="2880" spans="3:4" x14ac:dyDescent="0.2">
      <c r="C2880"/>
      <c r="D2880" s="11"/>
    </row>
    <row r="2881" spans="3:4" x14ac:dyDescent="0.2">
      <c r="C2881"/>
      <c r="D2881" s="11"/>
    </row>
    <row r="2882" spans="3:4" x14ac:dyDescent="0.2">
      <c r="C2882"/>
      <c r="D2882" s="11"/>
    </row>
    <row r="2883" spans="3:4" x14ac:dyDescent="0.2">
      <c r="C2883"/>
      <c r="D2883" s="11"/>
    </row>
    <row r="2884" spans="3:4" x14ac:dyDescent="0.2">
      <c r="C2884"/>
      <c r="D2884" s="11"/>
    </row>
    <row r="2885" spans="3:4" x14ac:dyDescent="0.2">
      <c r="C2885"/>
      <c r="D2885" s="11"/>
    </row>
    <row r="2886" spans="3:4" x14ac:dyDescent="0.2">
      <c r="C2886"/>
      <c r="D2886" s="11"/>
    </row>
    <row r="2887" spans="3:4" x14ac:dyDescent="0.2">
      <c r="C2887"/>
      <c r="D2887" s="11"/>
    </row>
    <row r="2888" spans="3:4" x14ac:dyDescent="0.2">
      <c r="C2888"/>
      <c r="D2888" s="11"/>
    </row>
    <row r="2889" spans="3:4" x14ac:dyDescent="0.2">
      <c r="C2889"/>
      <c r="D2889" s="11"/>
    </row>
    <row r="2890" spans="3:4" x14ac:dyDescent="0.2">
      <c r="C2890"/>
      <c r="D2890" s="11"/>
    </row>
    <row r="2891" spans="3:4" x14ac:dyDescent="0.2">
      <c r="C2891"/>
      <c r="D2891" s="11"/>
    </row>
    <row r="2892" spans="3:4" x14ac:dyDescent="0.2">
      <c r="C2892"/>
      <c r="D2892" s="11"/>
    </row>
    <row r="2893" spans="3:4" x14ac:dyDescent="0.2">
      <c r="C2893"/>
      <c r="D2893" s="11"/>
    </row>
    <row r="2894" spans="3:4" x14ac:dyDescent="0.2">
      <c r="C2894"/>
      <c r="D2894" s="11"/>
    </row>
    <row r="2895" spans="3:4" x14ac:dyDescent="0.2">
      <c r="C2895"/>
      <c r="D2895" s="11"/>
    </row>
    <row r="2896" spans="3:4" x14ac:dyDescent="0.2">
      <c r="C2896"/>
      <c r="D2896" s="11"/>
    </row>
    <row r="2897" spans="3:4" x14ac:dyDescent="0.2">
      <c r="C2897"/>
      <c r="D2897" s="11"/>
    </row>
    <row r="2898" spans="3:4" x14ac:dyDescent="0.2">
      <c r="C2898"/>
      <c r="D2898" s="11"/>
    </row>
    <row r="2899" spans="3:4" x14ac:dyDescent="0.2">
      <c r="C2899"/>
      <c r="D2899" s="11"/>
    </row>
    <row r="2900" spans="3:4" x14ac:dyDescent="0.2">
      <c r="C2900"/>
      <c r="D2900" s="11"/>
    </row>
    <row r="2901" spans="3:4" x14ac:dyDescent="0.2">
      <c r="C2901"/>
      <c r="D2901" s="11"/>
    </row>
    <row r="2902" spans="3:4" x14ac:dyDescent="0.2">
      <c r="C2902"/>
      <c r="D2902" s="11"/>
    </row>
    <row r="2903" spans="3:4" x14ac:dyDescent="0.2">
      <c r="C2903"/>
      <c r="D2903" s="11"/>
    </row>
    <row r="2904" spans="3:4" x14ac:dyDescent="0.2">
      <c r="C2904"/>
      <c r="D2904" s="11"/>
    </row>
    <row r="2905" spans="3:4" x14ac:dyDescent="0.2">
      <c r="C2905"/>
      <c r="D2905" s="11"/>
    </row>
    <row r="2906" spans="3:4" x14ac:dyDescent="0.2">
      <c r="C2906"/>
      <c r="D2906" s="11"/>
    </row>
    <row r="2907" spans="3:4" x14ac:dyDescent="0.2">
      <c r="C2907"/>
      <c r="D2907" s="11"/>
    </row>
    <row r="2908" spans="3:4" x14ac:dyDescent="0.2">
      <c r="C2908"/>
      <c r="D2908" s="11"/>
    </row>
    <row r="2909" spans="3:4" x14ac:dyDescent="0.2">
      <c r="C2909"/>
      <c r="D2909" s="11"/>
    </row>
    <row r="2910" spans="3:4" x14ac:dyDescent="0.2">
      <c r="C2910"/>
      <c r="D2910" s="11"/>
    </row>
    <row r="2911" spans="3:4" x14ac:dyDescent="0.2">
      <c r="C2911"/>
      <c r="D2911" s="11"/>
    </row>
    <row r="2912" spans="3:4" x14ac:dyDescent="0.2">
      <c r="C2912"/>
      <c r="D2912" s="11"/>
    </row>
    <row r="2913" spans="3:4" x14ac:dyDescent="0.2">
      <c r="C2913"/>
      <c r="D2913" s="11"/>
    </row>
    <row r="2914" spans="3:4" x14ac:dyDescent="0.2">
      <c r="C2914"/>
      <c r="D2914" s="11"/>
    </row>
    <row r="2915" spans="3:4" x14ac:dyDescent="0.2">
      <c r="C2915"/>
      <c r="D2915" s="11"/>
    </row>
    <row r="2916" spans="3:4" x14ac:dyDescent="0.2">
      <c r="C2916"/>
      <c r="D2916" s="11"/>
    </row>
    <row r="2917" spans="3:4" x14ac:dyDescent="0.2">
      <c r="C2917"/>
      <c r="D2917" s="11"/>
    </row>
    <row r="2918" spans="3:4" x14ac:dyDescent="0.2">
      <c r="C2918"/>
      <c r="D2918" s="11"/>
    </row>
    <row r="2919" spans="3:4" x14ac:dyDescent="0.2">
      <c r="C2919"/>
      <c r="D2919" s="11"/>
    </row>
    <row r="2920" spans="3:4" x14ac:dyDescent="0.2">
      <c r="C2920"/>
      <c r="D2920" s="11"/>
    </row>
    <row r="2921" spans="3:4" x14ac:dyDescent="0.2">
      <c r="C2921"/>
      <c r="D2921" s="11"/>
    </row>
    <row r="2922" spans="3:4" x14ac:dyDescent="0.2">
      <c r="C2922"/>
      <c r="D2922" s="11"/>
    </row>
    <row r="2923" spans="3:4" x14ac:dyDescent="0.2">
      <c r="C2923"/>
      <c r="D2923" s="11"/>
    </row>
    <row r="2924" spans="3:4" x14ac:dyDescent="0.2">
      <c r="C2924"/>
      <c r="D2924" s="11"/>
    </row>
    <row r="2925" spans="3:4" x14ac:dyDescent="0.2">
      <c r="C2925"/>
      <c r="D2925" s="11"/>
    </row>
    <row r="2926" spans="3:4" x14ac:dyDescent="0.2">
      <c r="C2926"/>
      <c r="D2926" s="11"/>
    </row>
    <row r="2927" spans="3:4" x14ac:dyDescent="0.2">
      <c r="C2927"/>
      <c r="D2927" s="11"/>
    </row>
    <row r="2928" spans="3:4" x14ac:dyDescent="0.2">
      <c r="C2928"/>
      <c r="D2928" s="11"/>
    </row>
    <row r="2929" spans="3:4" x14ac:dyDescent="0.2">
      <c r="C2929"/>
      <c r="D2929" s="11"/>
    </row>
    <row r="2930" spans="3:4" x14ac:dyDescent="0.2">
      <c r="C2930"/>
      <c r="D2930" s="11"/>
    </row>
    <row r="2931" spans="3:4" x14ac:dyDescent="0.2">
      <c r="C2931"/>
      <c r="D2931" s="11"/>
    </row>
    <row r="2932" spans="3:4" x14ac:dyDescent="0.2">
      <c r="C2932"/>
      <c r="D2932" s="11"/>
    </row>
    <row r="2933" spans="3:4" x14ac:dyDescent="0.2">
      <c r="C2933"/>
      <c r="D2933" s="11"/>
    </row>
    <row r="2934" spans="3:4" x14ac:dyDescent="0.2">
      <c r="C2934"/>
      <c r="D2934" s="11"/>
    </row>
    <row r="2935" spans="3:4" x14ac:dyDescent="0.2">
      <c r="C2935"/>
      <c r="D2935" s="11"/>
    </row>
    <row r="2936" spans="3:4" x14ac:dyDescent="0.2">
      <c r="C2936"/>
      <c r="D2936" s="11"/>
    </row>
    <row r="2937" spans="3:4" x14ac:dyDescent="0.2">
      <c r="C2937"/>
      <c r="D2937" s="11"/>
    </row>
    <row r="2938" spans="3:4" x14ac:dyDescent="0.2">
      <c r="C2938"/>
      <c r="D2938" s="11"/>
    </row>
    <row r="2939" spans="3:4" x14ac:dyDescent="0.2">
      <c r="C2939"/>
      <c r="D2939" s="11"/>
    </row>
    <row r="2940" spans="3:4" x14ac:dyDescent="0.2">
      <c r="C2940"/>
      <c r="D2940" s="11"/>
    </row>
    <row r="2941" spans="3:4" x14ac:dyDescent="0.2">
      <c r="C2941"/>
      <c r="D2941" s="11"/>
    </row>
    <row r="2942" spans="3:4" x14ac:dyDescent="0.2">
      <c r="C2942"/>
      <c r="D2942" s="11"/>
    </row>
    <row r="2943" spans="3:4" x14ac:dyDescent="0.2">
      <c r="C2943"/>
      <c r="D2943" s="11"/>
    </row>
    <row r="2944" spans="3:4" x14ac:dyDescent="0.2">
      <c r="C2944"/>
      <c r="D2944" s="11"/>
    </row>
    <row r="2945" spans="3:4" x14ac:dyDescent="0.2">
      <c r="C2945"/>
      <c r="D2945" s="11"/>
    </row>
    <row r="2946" spans="3:4" x14ac:dyDescent="0.2">
      <c r="C2946"/>
      <c r="D2946" s="11"/>
    </row>
    <row r="2947" spans="3:4" x14ac:dyDescent="0.2">
      <c r="C2947"/>
      <c r="D2947" s="11"/>
    </row>
    <row r="2948" spans="3:4" x14ac:dyDescent="0.2">
      <c r="C2948"/>
      <c r="D2948" s="11"/>
    </row>
    <row r="2949" spans="3:4" x14ac:dyDescent="0.2">
      <c r="C2949"/>
      <c r="D2949" s="11"/>
    </row>
    <row r="2950" spans="3:4" x14ac:dyDescent="0.2">
      <c r="C2950"/>
      <c r="D2950" s="11"/>
    </row>
    <row r="2951" spans="3:4" x14ac:dyDescent="0.2">
      <c r="C2951"/>
      <c r="D2951" s="11"/>
    </row>
    <row r="2952" spans="3:4" x14ac:dyDescent="0.2">
      <c r="C2952"/>
      <c r="D2952" s="11"/>
    </row>
    <row r="2953" spans="3:4" x14ac:dyDescent="0.2">
      <c r="C2953"/>
      <c r="D2953" s="11"/>
    </row>
    <row r="2954" spans="3:4" x14ac:dyDescent="0.2">
      <c r="C2954"/>
      <c r="D2954" s="11"/>
    </row>
    <row r="2955" spans="3:4" x14ac:dyDescent="0.2">
      <c r="C2955"/>
      <c r="D2955" s="11"/>
    </row>
    <row r="2956" spans="3:4" x14ac:dyDescent="0.2">
      <c r="C2956"/>
      <c r="D2956" s="11"/>
    </row>
    <row r="2957" spans="3:4" x14ac:dyDescent="0.2">
      <c r="C2957"/>
      <c r="D2957" s="11"/>
    </row>
    <row r="2958" spans="3:4" x14ac:dyDescent="0.2">
      <c r="C2958"/>
      <c r="D2958" s="11"/>
    </row>
    <row r="2959" spans="3:4" x14ac:dyDescent="0.2">
      <c r="C2959"/>
      <c r="D2959" s="11"/>
    </row>
    <row r="2960" spans="3:4" x14ac:dyDescent="0.2">
      <c r="C2960"/>
      <c r="D2960" s="11"/>
    </row>
    <row r="2961" spans="3:4" x14ac:dyDescent="0.2">
      <c r="C2961"/>
      <c r="D2961" s="11"/>
    </row>
    <row r="2962" spans="3:4" x14ac:dyDescent="0.2">
      <c r="C2962"/>
      <c r="D2962" s="11"/>
    </row>
    <row r="2963" spans="3:4" x14ac:dyDescent="0.2">
      <c r="C2963"/>
      <c r="D2963" s="11"/>
    </row>
    <row r="2964" spans="3:4" x14ac:dyDescent="0.2">
      <c r="C2964"/>
      <c r="D2964" s="11"/>
    </row>
    <row r="2965" spans="3:4" x14ac:dyDescent="0.2">
      <c r="C2965"/>
      <c r="D2965" s="11"/>
    </row>
    <row r="2966" spans="3:4" x14ac:dyDescent="0.2">
      <c r="C2966"/>
      <c r="D2966" s="11"/>
    </row>
    <row r="2967" spans="3:4" x14ac:dyDescent="0.2">
      <c r="C2967"/>
      <c r="D2967" s="11"/>
    </row>
    <row r="2968" spans="3:4" x14ac:dyDescent="0.2">
      <c r="C2968"/>
      <c r="D2968" s="11"/>
    </row>
    <row r="2969" spans="3:4" x14ac:dyDescent="0.2">
      <c r="C2969"/>
      <c r="D2969" s="11"/>
    </row>
    <row r="2970" spans="3:4" x14ac:dyDescent="0.2">
      <c r="C2970"/>
      <c r="D2970" s="11"/>
    </row>
    <row r="2971" spans="3:4" x14ac:dyDescent="0.2">
      <c r="C2971"/>
      <c r="D2971" s="11"/>
    </row>
    <row r="2972" spans="3:4" x14ac:dyDescent="0.2">
      <c r="C2972"/>
      <c r="D2972" s="11"/>
    </row>
    <row r="2973" spans="3:4" x14ac:dyDescent="0.2">
      <c r="C2973"/>
      <c r="D2973" s="11"/>
    </row>
    <row r="2974" spans="3:4" x14ac:dyDescent="0.2">
      <c r="C2974"/>
      <c r="D2974" s="11"/>
    </row>
    <row r="2975" spans="3:4" x14ac:dyDescent="0.2">
      <c r="C2975"/>
      <c r="D2975" s="11"/>
    </row>
    <row r="2976" spans="3:4" x14ac:dyDescent="0.2">
      <c r="C2976"/>
      <c r="D2976" s="11"/>
    </row>
    <row r="2977" spans="3:4" x14ac:dyDescent="0.2">
      <c r="C2977"/>
      <c r="D2977" s="11"/>
    </row>
    <row r="2978" spans="3:4" x14ac:dyDescent="0.2">
      <c r="C2978"/>
      <c r="D2978" s="11"/>
    </row>
    <row r="2979" spans="3:4" x14ac:dyDescent="0.2">
      <c r="C2979"/>
      <c r="D2979" s="11"/>
    </row>
    <row r="2980" spans="3:4" x14ac:dyDescent="0.2">
      <c r="C2980"/>
      <c r="D2980" s="11"/>
    </row>
    <row r="2981" spans="3:4" x14ac:dyDescent="0.2">
      <c r="C2981"/>
      <c r="D2981" s="11"/>
    </row>
    <row r="2982" spans="3:4" x14ac:dyDescent="0.2">
      <c r="C2982"/>
      <c r="D2982" s="11"/>
    </row>
    <row r="2983" spans="3:4" x14ac:dyDescent="0.2">
      <c r="C2983"/>
      <c r="D2983" s="11"/>
    </row>
    <row r="2984" spans="3:4" x14ac:dyDescent="0.2">
      <c r="C2984"/>
      <c r="D2984" s="11"/>
    </row>
    <row r="2985" spans="3:4" x14ac:dyDescent="0.2">
      <c r="C2985"/>
      <c r="D2985" s="11"/>
    </row>
    <row r="2986" spans="3:4" x14ac:dyDescent="0.2">
      <c r="C2986"/>
      <c r="D2986" s="11"/>
    </row>
    <row r="2987" spans="3:4" x14ac:dyDescent="0.2">
      <c r="C2987"/>
      <c r="D2987" s="11"/>
    </row>
    <row r="2988" spans="3:4" x14ac:dyDescent="0.2">
      <c r="C2988"/>
      <c r="D2988" s="11"/>
    </row>
    <row r="2989" spans="3:4" x14ac:dyDescent="0.2">
      <c r="C2989"/>
      <c r="D2989" s="11"/>
    </row>
    <row r="2990" spans="3:4" x14ac:dyDescent="0.2">
      <c r="C2990"/>
      <c r="D2990" s="11"/>
    </row>
    <row r="2991" spans="3:4" x14ac:dyDescent="0.2">
      <c r="C2991"/>
      <c r="D2991" s="11"/>
    </row>
    <row r="2992" spans="3:4" x14ac:dyDescent="0.2">
      <c r="C2992"/>
      <c r="D2992" s="11"/>
    </row>
    <row r="2993" spans="3:4" x14ac:dyDescent="0.2">
      <c r="C2993"/>
      <c r="D2993" s="11"/>
    </row>
    <row r="2994" spans="3:4" x14ac:dyDescent="0.2">
      <c r="C2994"/>
      <c r="D2994" s="11"/>
    </row>
    <row r="2995" spans="3:4" x14ac:dyDescent="0.2">
      <c r="C2995"/>
      <c r="D2995" s="11"/>
    </row>
    <row r="2996" spans="3:4" x14ac:dyDescent="0.2">
      <c r="C2996"/>
      <c r="D2996" s="11"/>
    </row>
    <row r="2997" spans="3:4" x14ac:dyDescent="0.2">
      <c r="C2997"/>
      <c r="D2997" s="11"/>
    </row>
    <row r="2998" spans="3:4" x14ac:dyDescent="0.2">
      <c r="C2998"/>
      <c r="D2998" s="11"/>
    </row>
    <row r="2999" spans="3:4" x14ac:dyDescent="0.2">
      <c r="C2999"/>
      <c r="D2999" s="11"/>
    </row>
    <row r="3000" spans="3:4" x14ac:dyDescent="0.2">
      <c r="C3000"/>
      <c r="D3000" s="11"/>
    </row>
    <row r="3001" spans="3:4" x14ac:dyDescent="0.2">
      <c r="C3001"/>
      <c r="D3001" s="11"/>
    </row>
    <row r="3002" spans="3:4" x14ac:dyDescent="0.2">
      <c r="C3002"/>
      <c r="D3002" s="11"/>
    </row>
    <row r="3003" spans="3:4" x14ac:dyDescent="0.2">
      <c r="C3003"/>
      <c r="D3003" s="11"/>
    </row>
    <row r="3004" spans="3:4" x14ac:dyDescent="0.2">
      <c r="C3004"/>
      <c r="D3004" s="11"/>
    </row>
    <row r="3005" spans="3:4" x14ac:dyDescent="0.2">
      <c r="C3005"/>
      <c r="D3005" s="11"/>
    </row>
    <row r="3006" spans="3:4" x14ac:dyDescent="0.2">
      <c r="C3006"/>
      <c r="D3006" s="11"/>
    </row>
    <row r="3007" spans="3:4" x14ac:dyDescent="0.2">
      <c r="C3007"/>
      <c r="D3007" s="11"/>
    </row>
    <row r="3008" spans="3:4" x14ac:dyDescent="0.2">
      <c r="C3008"/>
      <c r="D3008" s="11"/>
    </row>
    <row r="3009" spans="3:4" x14ac:dyDescent="0.2">
      <c r="C3009"/>
      <c r="D3009" s="11"/>
    </row>
    <row r="3010" spans="3:4" x14ac:dyDescent="0.2">
      <c r="C3010"/>
      <c r="D3010" s="11"/>
    </row>
    <row r="3011" spans="3:4" x14ac:dyDescent="0.2">
      <c r="C3011"/>
      <c r="D3011" s="11"/>
    </row>
    <row r="3012" spans="3:4" x14ac:dyDescent="0.2">
      <c r="C3012"/>
      <c r="D3012" s="11"/>
    </row>
    <row r="3013" spans="3:4" x14ac:dyDescent="0.2">
      <c r="C3013"/>
      <c r="D3013" s="11"/>
    </row>
    <row r="3014" spans="3:4" x14ac:dyDescent="0.2">
      <c r="C3014"/>
      <c r="D3014" s="11"/>
    </row>
    <row r="3015" spans="3:4" x14ac:dyDescent="0.2">
      <c r="C3015"/>
      <c r="D3015" s="11"/>
    </row>
    <row r="3016" spans="3:4" x14ac:dyDescent="0.2">
      <c r="C3016"/>
      <c r="D3016" s="11"/>
    </row>
    <row r="3017" spans="3:4" x14ac:dyDescent="0.2">
      <c r="C3017"/>
      <c r="D3017" s="11"/>
    </row>
    <row r="3018" spans="3:4" x14ac:dyDescent="0.2">
      <c r="C3018"/>
      <c r="D3018" s="11"/>
    </row>
    <row r="3019" spans="3:4" x14ac:dyDescent="0.2">
      <c r="C3019"/>
      <c r="D3019" s="11"/>
    </row>
    <row r="3020" spans="3:4" x14ac:dyDescent="0.2">
      <c r="C3020"/>
      <c r="D3020" s="11"/>
    </row>
    <row r="3021" spans="3:4" x14ac:dyDescent="0.2">
      <c r="C3021"/>
      <c r="D3021" s="11"/>
    </row>
    <row r="3022" spans="3:4" x14ac:dyDescent="0.2">
      <c r="C3022"/>
      <c r="D3022" s="11"/>
    </row>
    <row r="3023" spans="3:4" x14ac:dyDescent="0.2">
      <c r="C3023"/>
      <c r="D3023" s="11"/>
    </row>
    <row r="3024" spans="3:4" x14ac:dyDescent="0.2">
      <c r="C3024"/>
      <c r="D3024" s="11"/>
    </row>
    <row r="3025" spans="3:4" x14ac:dyDescent="0.2">
      <c r="C3025"/>
      <c r="D3025" s="11"/>
    </row>
    <row r="3026" spans="3:4" x14ac:dyDescent="0.2">
      <c r="C3026"/>
      <c r="D3026" s="11"/>
    </row>
    <row r="3027" spans="3:4" x14ac:dyDescent="0.2">
      <c r="C3027"/>
      <c r="D3027" s="11"/>
    </row>
    <row r="3028" spans="3:4" x14ac:dyDescent="0.2">
      <c r="C3028"/>
      <c r="D3028" s="11"/>
    </row>
    <row r="3029" spans="3:4" x14ac:dyDescent="0.2">
      <c r="C3029"/>
      <c r="D3029" s="11"/>
    </row>
    <row r="3030" spans="3:4" x14ac:dyDescent="0.2">
      <c r="C3030"/>
      <c r="D3030" s="11"/>
    </row>
    <row r="3031" spans="3:4" x14ac:dyDescent="0.2">
      <c r="C3031"/>
      <c r="D3031" s="11"/>
    </row>
    <row r="3032" spans="3:4" x14ac:dyDescent="0.2">
      <c r="C3032"/>
      <c r="D3032" s="11"/>
    </row>
    <row r="3033" spans="3:4" x14ac:dyDescent="0.2">
      <c r="C3033"/>
      <c r="D3033" s="11"/>
    </row>
    <row r="3034" spans="3:4" x14ac:dyDescent="0.2">
      <c r="C3034"/>
      <c r="D3034" s="11"/>
    </row>
    <row r="3035" spans="3:4" x14ac:dyDescent="0.2">
      <c r="C3035"/>
      <c r="D3035" s="11"/>
    </row>
    <row r="3036" spans="3:4" x14ac:dyDescent="0.2">
      <c r="C3036"/>
      <c r="D3036" s="11"/>
    </row>
    <row r="3037" spans="3:4" x14ac:dyDescent="0.2">
      <c r="C3037"/>
      <c r="D3037" s="11"/>
    </row>
    <row r="3038" spans="3:4" x14ac:dyDescent="0.2">
      <c r="C3038"/>
      <c r="D3038" s="11"/>
    </row>
    <row r="3039" spans="3:4" x14ac:dyDescent="0.2">
      <c r="C3039"/>
      <c r="D3039" s="11"/>
    </row>
    <row r="3040" spans="3:4" x14ac:dyDescent="0.2">
      <c r="C3040"/>
      <c r="D3040" s="11"/>
    </row>
    <row r="3041" spans="3:4" x14ac:dyDescent="0.2">
      <c r="C3041"/>
      <c r="D3041" s="11"/>
    </row>
    <row r="3042" spans="3:4" x14ac:dyDescent="0.2">
      <c r="C3042"/>
      <c r="D3042" s="11"/>
    </row>
    <row r="3043" spans="3:4" x14ac:dyDescent="0.2">
      <c r="C3043"/>
      <c r="D3043" s="11"/>
    </row>
    <row r="3044" spans="3:4" x14ac:dyDescent="0.2">
      <c r="C3044"/>
      <c r="D3044" s="11"/>
    </row>
    <row r="3045" spans="3:4" x14ac:dyDescent="0.2">
      <c r="C3045"/>
      <c r="D3045" s="11"/>
    </row>
    <row r="3046" spans="3:4" x14ac:dyDescent="0.2">
      <c r="C3046"/>
      <c r="D3046" s="11"/>
    </row>
    <row r="3047" spans="3:4" x14ac:dyDescent="0.2">
      <c r="C3047"/>
      <c r="D3047" s="11"/>
    </row>
    <row r="3048" spans="3:4" x14ac:dyDescent="0.2">
      <c r="C3048"/>
      <c r="D3048" s="11"/>
    </row>
    <row r="3049" spans="3:4" x14ac:dyDescent="0.2">
      <c r="C3049"/>
      <c r="D3049" s="11"/>
    </row>
    <row r="3050" spans="3:4" x14ac:dyDescent="0.2">
      <c r="C3050"/>
      <c r="D3050" s="11"/>
    </row>
    <row r="3051" spans="3:4" x14ac:dyDescent="0.2">
      <c r="C3051"/>
      <c r="D3051" s="11"/>
    </row>
    <row r="3052" spans="3:4" x14ac:dyDescent="0.2">
      <c r="C3052"/>
      <c r="D3052" s="11"/>
    </row>
    <row r="3053" spans="3:4" x14ac:dyDescent="0.2">
      <c r="C3053"/>
      <c r="D3053" s="11"/>
    </row>
    <row r="3054" spans="3:4" x14ac:dyDescent="0.2">
      <c r="C3054"/>
      <c r="D3054" s="11"/>
    </row>
    <row r="3055" spans="3:4" x14ac:dyDescent="0.2">
      <c r="C3055"/>
      <c r="D3055" s="11"/>
    </row>
    <row r="3056" spans="3:4" x14ac:dyDescent="0.2">
      <c r="C3056"/>
      <c r="D3056" s="11"/>
    </row>
    <row r="3057" spans="3:4" x14ac:dyDescent="0.2">
      <c r="C3057"/>
      <c r="D3057" s="11"/>
    </row>
    <row r="3058" spans="3:4" x14ac:dyDescent="0.2">
      <c r="C3058"/>
      <c r="D3058" s="11"/>
    </row>
    <row r="3059" spans="3:4" x14ac:dyDescent="0.2">
      <c r="C3059"/>
      <c r="D3059" s="11"/>
    </row>
    <row r="3060" spans="3:4" x14ac:dyDescent="0.2">
      <c r="C3060"/>
      <c r="D3060" s="11"/>
    </row>
    <row r="3061" spans="3:4" x14ac:dyDescent="0.2">
      <c r="C3061"/>
      <c r="D3061" s="11"/>
    </row>
    <row r="3062" spans="3:4" x14ac:dyDescent="0.2">
      <c r="C3062"/>
      <c r="D3062" s="11"/>
    </row>
    <row r="3063" spans="3:4" x14ac:dyDescent="0.2">
      <c r="C3063"/>
      <c r="D3063" s="11"/>
    </row>
    <row r="3064" spans="3:4" x14ac:dyDescent="0.2">
      <c r="C3064"/>
      <c r="D3064" s="11"/>
    </row>
    <row r="3065" spans="3:4" x14ac:dyDescent="0.2">
      <c r="C3065"/>
      <c r="D3065" s="11"/>
    </row>
    <row r="3066" spans="3:4" x14ac:dyDescent="0.2">
      <c r="C3066"/>
      <c r="D3066" s="11"/>
    </row>
    <row r="3067" spans="3:4" x14ac:dyDescent="0.2">
      <c r="C3067"/>
      <c r="D3067" s="11"/>
    </row>
    <row r="3068" spans="3:4" x14ac:dyDescent="0.2">
      <c r="C3068"/>
      <c r="D3068" s="11"/>
    </row>
    <row r="3069" spans="3:4" x14ac:dyDescent="0.2">
      <c r="C3069"/>
      <c r="D3069" s="11"/>
    </row>
    <row r="3070" spans="3:4" x14ac:dyDescent="0.2">
      <c r="C3070"/>
      <c r="D3070" s="11"/>
    </row>
    <row r="3071" spans="3:4" x14ac:dyDescent="0.2">
      <c r="C3071"/>
      <c r="D3071" s="11"/>
    </row>
    <row r="3072" spans="3:4" x14ac:dyDescent="0.2">
      <c r="C3072"/>
      <c r="D3072" s="11"/>
    </row>
    <row r="3073" spans="3:4" x14ac:dyDescent="0.2">
      <c r="C3073"/>
      <c r="D3073" s="11"/>
    </row>
    <row r="3074" spans="3:4" x14ac:dyDescent="0.2">
      <c r="C3074"/>
      <c r="D3074" s="11"/>
    </row>
    <row r="3075" spans="3:4" x14ac:dyDescent="0.2">
      <c r="C3075"/>
      <c r="D3075" s="11"/>
    </row>
    <row r="3076" spans="3:4" x14ac:dyDescent="0.2">
      <c r="C3076"/>
      <c r="D3076" s="11"/>
    </row>
    <row r="3077" spans="3:4" x14ac:dyDescent="0.2">
      <c r="C3077"/>
      <c r="D3077" s="11"/>
    </row>
    <row r="3078" spans="3:4" x14ac:dyDescent="0.2">
      <c r="C3078"/>
      <c r="D3078" s="11"/>
    </row>
    <row r="3079" spans="3:4" x14ac:dyDescent="0.2">
      <c r="C3079"/>
      <c r="D3079" s="11"/>
    </row>
    <row r="3080" spans="3:4" x14ac:dyDescent="0.2">
      <c r="C3080"/>
      <c r="D3080" s="11"/>
    </row>
    <row r="3081" spans="3:4" x14ac:dyDescent="0.2">
      <c r="C3081"/>
      <c r="D3081" s="11"/>
    </row>
    <row r="3082" spans="3:4" x14ac:dyDescent="0.2">
      <c r="C3082"/>
      <c r="D3082" s="11"/>
    </row>
    <row r="3083" spans="3:4" x14ac:dyDescent="0.2">
      <c r="C3083"/>
      <c r="D3083" s="11"/>
    </row>
    <row r="3084" spans="3:4" x14ac:dyDescent="0.2">
      <c r="C3084"/>
      <c r="D3084" s="11"/>
    </row>
    <row r="3085" spans="3:4" x14ac:dyDescent="0.2">
      <c r="C3085"/>
      <c r="D3085" s="11"/>
    </row>
    <row r="3086" spans="3:4" x14ac:dyDescent="0.2">
      <c r="C3086"/>
      <c r="D3086" s="11"/>
    </row>
    <row r="3087" spans="3:4" x14ac:dyDescent="0.2">
      <c r="C3087"/>
      <c r="D3087" s="11"/>
    </row>
    <row r="3088" spans="3:4" x14ac:dyDescent="0.2">
      <c r="C3088"/>
      <c r="D3088" s="11"/>
    </row>
    <row r="3089" spans="3:4" x14ac:dyDescent="0.2">
      <c r="C3089"/>
      <c r="D3089" s="11"/>
    </row>
    <row r="3090" spans="3:4" x14ac:dyDescent="0.2">
      <c r="C3090"/>
      <c r="D3090" s="11"/>
    </row>
    <row r="3091" spans="3:4" x14ac:dyDescent="0.2">
      <c r="C3091"/>
      <c r="D3091" s="11"/>
    </row>
    <row r="3092" spans="3:4" x14ac:dyDescent="0.2">
      <c r="C3092"/>
      <c r="D3092" s="11"/>
    </row>
    <row r="3093" spans="3:4" x14ac:dyDescent="0.2">
      <c r="C3093"/>
      <c r="D3093" s="11"/>
    </row>
    <row r="3094" spans="3:4" x14ac:dyDescent="0.2">
      <c r="C3094"/>
      <c r="D3094" s="11"/>
    </row>
    <row r="3095" spans="3:4" x14ac:dyDescent="0.2">
      <c r="C3095"/>
      <c r="D3095" s="11"/>
    </row>
    <row r="3096" spans="3:4" x14ac:dyDescent="0.2">
      <c r="C3096"/>
      <c r="D3096" s="11"/>
    </row>
    <row r="3097" spans="3:4" x14ac:dyDescent="0.2">
      <c r="C3097"/>
      <c r="D3097" s="11"/>
    </row>
    <row r="3098" spans="3:4" x14ac:dyDescent="0.2">
      <c r="C3098"/>
      <c r="D3098" s="11"/>
    </row>
    <row r="3099" spans="3:4" x14ac:dyDescent="0.2">
      <c r="C3099"/>
      <c r="D3099" s="11"/>
    </row>
    <row r="3100" spans="3:4" x14ac:dyDescent="0.2">
      <c r="C3100"/>
      <c r="D3100" s="11"/>
    </row>
    <row r="3101" spans="3:4" x14ac:dyDescent="0.2">
      <c r="C3101"/>
      <c r="D3101" s="11"/>
    </row>
    <row r="3102" spans="3:4" x14ac:dyDescent="0.2">
      <c r="C3102"/>
      <c r="D3102" s="11"/>
    </row>
    <row r="3103" spans="3:4" x14ac:dyDescent="0.2">
      <c r="C3103"/>
      <c r="D3103" s="11"/>
    </row>
    <row r="3104" spans="3:4" x14ac:dyDescent="0.2">
      <c r="C3104"/>
      <c r="D3104" s="11"/>
    </row>
    <row r="3105" spans="3:4" x14ac:dyDescent="0.2">
      <c r="C3105"/>
      <c r="D3105" s="11"/>
    </row>
    <row r="3106" spans="3:4" x14ac:dyDescent="0.2">
      <c r="C3106"/>
      <c r="D3106" s="11"/>
    </row>
    <row r="3107" spans="3:4" x14ac:dyDescent="0.2">
      <c r="C3107"/>
      <c r="D3107" s="11"/>
    </row>
    <row r="3108" spans="3:4" x14ac:dyDescent="0.2">
      <c r="C3108"/>
      <c r="D3108" s="11"/>
    </row>
    <row r="3109" spans="3:4" x14ac:dyDescent="0.2">
      <c r="C3109"/>
      <c r="D3109" s="11"/>
    </row>
    <row r="3110" spans="3:4" x14ac:dyDescent="0.2">
      <c r="C3110"/>
      <c r="D3110" s="11"/>
    </row>
    <row r="3111" spans="3:4" x14ac:dyDescent="0.2">
      <c r="C3111"/>
      <c r="D3111" s="11"/>
    </row>
    <row r="3112" spans="3:4" x14ac:dyDescent="0.2">
      <c r="C3112"/>
      <c r="D3112" s="11"/>
    </row>
    <row r="3113" spans="3:4" x14ac:dyDescent="0.2">
      <c r="C3113"/>
      <c r="D3113" s="11"/>
    </row>
    <row r="3114" spans="3:4" x14ac:dyDescent="0.2">
      <c r="C3114"/>
      <c r="D3114" s="11"/>
    </row>
    <row r="3115" spans="3:4" x14ac:dyDescent="0.2">
      <c r="C3115"/>
      <c r="D3115" s="11"/>
    </row>
    <row r="3116" spans="3:4" x14ac:dyDescent="0.2">
      <c r="C3116"/>
      <c r="D3116" s="11"/>
    </row>
    <row r="3117" spans="3:4" x14ac:dyDescent="0.2">
      <c r="C3117"/>
      <c r="D3117" s="11"/>
    </row>
    <row r="3118" spans="3:4" x14ac:dyDescent="0.2">
      <c r="C3118"/>
      <c r="D3118" s="11"/>
    </row>
    <row r="3119" spans="3:4" x14ac:dyDescent="0.2">
      <c r="C3119"/>
      <c r="D3119" s="11"/>
    </row>
    <row r="3120" spans="3:4" x14ac:dyDescent="0.2">
      <c r="C3120"/>
      <c r="D3120" s="11"/>
    </row>
    <row r="3121" spans="3:4" x14ac:dyDescent="0.2">
      <c r="C3121"/>
      <c r="D3121" s="11"/>
    </row>
    <row r="3122" spans="3:4" x14ac:dyDescent="0.2">
      <c r="C3122"/>
      <c r="D3122" s="11"/>
    </row>
    <row r="3123" spans="3:4" x14ac:dyDescent="0.2">
      <c r="C3123"/>
      <c r="D3123" s="11"/>
    </row>
    <row r="3124" spans="3:4" x14ac:dyDescent="0.2">
      <c r="C3124"/>
      <c r="D3124" s="11"/>
    </row>
    <row r="3125" spans="3:4" x14ac:dyDescent="0.2">
      <c r="C3125"/>
      <c r="D3125" s="11"/>
    </row>
    <row r="3126" spans="3:4" x14ac:dyDescent="0.2">
      <c r="C3126"/>
      <c r="D3126" s="11"/>
    </row>
    <row r="3127" spans="3:4" x14ac:dyDescent="0.2">
      <c r="C3127"/>
      <c r="D3127" s="11"/>
    </row>
    <row r="3128" spans="3:4" x14ac:dyDescent="0.2">
      <c r="C3128"/>
      <c r="D3128" s="11"/>
    </row>
    <row r="3129" spans="3:4" x14ac:dyDescent="0.2">
      <c r="C3129"/>
      <c r="D3129" s="11"/>
    </row>
    <row r="3130" spans="3:4" x14ac:dyDescent="0.2">
      <c r="C3130"/>
      <c r="D3130" s="11"/>
    </row>
    <row r="3131" spans="3:4" x14ac:dyDescent="0.2">
      <c r="C3131"/>
      <c r="D3131" s="11"/>
    </row>
    <row r="3132" spans="3:4" x14ac:dyDescent="0.2">
      <c r="C3132"/>
      <c r="D3132" s="11"/>
    </row>
    <row r="3133" spans="3:4" x14ac:dyDescent="0.2">
      <c r="C3133"/>
      <c r="D3133" s="11"/>
    </row>
    <row r="3134" spans="3:4" x14ac:dyDescent="0.2">
      <c r="C3134"/>
      <c r="D3134" s="11"/>
    </row>
    <row r="3135" spans="3:4" x14ac:dyDescent="0.2">
      <c r="C3135"/>
      <c r="D3135" s="11"/>
    </row>
    <row r="3136" spans="3:4" x14ac:dyDescent="0.2">
      <c r="C3136"/>
      <c r="D3136" s="11"/>
    </row>
    <row r="3137" spans="3:4" x14ac:dyDescent="0.2">
      <c r="C3137"/>
      <c r="D3137" s="11"/>
    </row>
    <row r="3138" spans="3:4" x14ac:dyDescent="0.2">
      <c r="C3138"/>
      <c r="D3138" s="11"/>
    </row>
    <row r="3139" spans="3:4" x14ac:dyDescent="0.2">
      <c r="C3139"/>
      <c r="D3139" s="11"/>
    </row>
    <row r="3140" spans="3:4" x14ac:dyDescent="0.2">
      <c r="C3140"/>
      <c r="D3140" s="11"/>
    </row>
    <row r="3141" spans="3:4" x14ac:dyDescent="0.2">
      <c r="C3141"/>
      <c r="D3141" s="11"/>
    </row>
    <row r="3142" spans="3:4" x14ac:dyDescent="0.2">
      <c r="C3142"/>
      <c r="D3142" s="11"/>
    </row>
    <row r="3143" spans="3:4" x14ac:dyDescent="0.2">
      <c r="C3143"/>
      <c r="D3143" s="11"/>
    </row>
    <row r="3144" spans="3:4" x14ac:dyDescent="0.2">
      <c r="C3144"/>
      <c r="D3144" s="11"/>
    </row>
    <row r="3145" spans="3:4" x14ac:dyDescent="0.2">
      <c r="C3145"/>
      <c r="D3145" s="11"/>
    </row>
    <row r="3146" spans="3:4" x14ac:dyDescent="0.2">
      <c r="C3146"/>
      <c r="D3146" s="11"/>
    </row>
    <row r="3147" spans="3:4" x14ac:dyDescent="0.2">
      <c r="C3147"/>
      <c r="D3147" s="11"/>
    </row>
    <row r="3148" spans="3:4" x14ac:dyDescent="0.2">
      <c r="C3148"/>
      <c r="D3148" s="11"/>
    </row>
    <row r="3149" spans="3:4" x14ac:dyDescent="0.2">
      <c r="C3149"/>
      <c r="D3149" s="11"/>
    </row>
    <row r="3150" spans="3:4" x14ac:dyDescent="0.2">
      <c r="C3150"/>
      <c r="D3150" s="11"/>
    </row>
    <row r="3151" spans="3:4" x14ac:dyDescent="0.2">
      <c r="C3151"/>
      <c r="D3151" s="11"/>
    </row>
    <row r="3152" spans="3:4" x14ac:dyDescent="0.2">
      <c r="C3152"/>
      <c r="D3152" s="11"/>
    </row>
    <row r="3153" spans="3:4" x14ac:dyDescent="0.2">
      <c r="C3153"/>
      <c r="D3153" s="11"/>
    </row>
    <row r="3154" spans="3:4" x14ac:dyDescent="0.2">
      <c r="C3154"/>
      <c r="D3154" s="11"/>
    </row>
    <row r="3155" spans="3:4" x14ac:dyDescent="0.2">
      <c r="C3155"/>
      <c r="D3155" s="11"/>
    </row>
    <row r="3156" spans="3:4" x14ac:dyDescent="0.2">
      <c r="C3156"/>
      <c r="D3156" s="11"/>
    </row>
    <row r="3157" spans="3:4" x14ac:dyDescent="0.2">
      <c r="C3157"/>
      <c r="D3157" s="11"/>
    </row>
    <row r="3158" spans="3:4" x14ac:dyDescent="0.2">
      <c r="C3158"/>
      <c r="D3158" s="11"/>
    </row>
    <row r="3159" spans="3:4" x14ac:dyDescent="0.2">
      <c r="C3159"/>
      <c r="D3159" s="11"/>
    </row>
    <row r="3160" spans="3:4" x14ac:dyDescent="0.2">
      <c r="C3160"/>
      <c r="D3160" s="11"/>
    </row>
    <row r="3161" spans="3:4" x14ac:dyDescent="0.2">
      <c r="C3161"/>
      <c r="D3161" s="11"/>
    </row>
    <row r="3162" spans="3:4" x14ac:dyDescent="0.2">
      <c r="C3162"/>
      <c r="D3162" s="11"/>
    </row>
    <row r="3163" spans="3:4" x14ac:dyDescent="0.2">
      <c r="C3163"/>
      <c r="D3163" s="11"/>
    </row>
    <row r="3164" spans="3:4" x14ac:dyDescent="0.2">
      <c r="C3164"/>
      <c r="D3164" s="11"/>
    </row>
    <row r="3165" spans="3:4" x14ac:dyDescent="0.2">
      <c r="C3165"/>
      <c r="D3165" s="11"/>
    </row>
    <row r="3166" spans="3:4" x14ac:dyDescent="0.2">
      <c r="C3166"/>
      <c r="D3166" s="11"/>
    </row>
    <row r="3167" spans="3:4" x14ac:dyDescent="0.2">
      <c r="C3167"/>
      <c r="D3167" s="11"/>
    </row>
    <row r="3168" spans="3:4" x14ac:dyDescent="0.2">
      <c r="C3168"/>
      <c r="D3168" s="11"/>
    </row>
    <row r="3169" spans="3:4" x14ac:dyDescent="0.2">
      <c r="C3169"/>
      <c r="D3169" s="11"/>
    </row>
    <row r="3170" spans="3:4" x14ac:dyDescent="0.2">
      <c r="C3170"/>
      <c r="D3170" s="11"/>
    </row>
    <row r="3171" spans="3:4" x14ac:dyDescent="0.2">
      <c r="C3171"/>
      <c r="D3171" s="11"/>
    </row>
    <row r="3172" spans="3:4" x14ac:dyDescent="0.2">
      <c r="C3172"/>
      <c r="D3172" s="11"/>
    </row>
    <row r="3173" spans="3:4" x14ac:dyDescent="0.2">
      <c r="C3173"/>
      <c r="D3173" s="11"/>
    </row>
    <row r="3174" spans="3:4" x14ac:dyDescent="0.2">
      <c r="C3174"/>
      <c r="D3174" s="11"/>
    </row>
    <row r="3175" spans="3:4" x14ac:dyDescent="0.2">
      <c r="C3175"/>
      <c r="D3175" s="11"/>
    </row>
    <row r="3176" spans="3:4" x14ac:dyDescent="0.2">
      <c r="C3176"/>
      <c r="D3176" s="11"/>
    </row>
    <row r="3177" spans="3:4" x14ac:dyDescent="0.2">
      <c r="C3177"/>
      <c r="D3177" s="11"/>
    </row>
    <row r="3178" spans="3:4" x14ac:dyDescent="0.2">
      <c r="C3178"/>
      <c r="D3178" s="11"/>
    </row>
    <row r="3179" spans="3:4" x14ac:dyDescent="0.2">
      <c r="C3179"/>
      <c r="D3179" s="11"/>
    </row>
    <row r="3180" spans="3:4" x14ac:dyDescent="0.2">
      <c r="C3180"/>
      <c r="D3180" s="11"/>
    </row>
    <row r="3181" spans="3:4" x14ac:dyDescent="0.2">
      <c r="C3181"/>
      <c r="D3181" s="11"/>
    </row>
    <row r="3182" spans="3:4" x14ac:dyDescent="0.2">
      <c r="C3182"/>
      <c r="D3182" s="11"/>
    </row>
    <row r="3183" spans="3:4" x14ac:dyDescent="0.2">
      <c r="C3183"/>
      <c r="D3183" s="11"/>
    </row>
    <row r="3184" spans="3:4" x14ac:dyDescent="0.2">
      <c r="C3184"/>
      <c r="D3184" s="11"/>
    </row>
    <row r="3185" spans="3:4" x14ac:dyDescent="0.2">
      <c r="C3185"/>
      <c r="D3185" s="11"/>
    </row>
    <row r="3186" spans="3:4" x14ac:dyDescent="0.2">
      <c r="C3186"/>
      <c r="D3186" s="11"/>
    </row>
    <row r="3187" spans="3:4" x14ac:dyDescent="0.2">
      <c r="C3187"/>
      <c r="D3187" s="11"/>
    </row>
    <row r="3188" spans="3:4" x14ac:dyDescent="0.2">
      <c r="C3188"/>
      <c r="D3188" s="11"/>
    </row>
    <row r="3189" spans="3:4" x14ac:dyDescent="0.2">
      <c r="C3189"/>
      <c r="D3189" s="11"/>
    </row>
    <row r="3190" spans="3:4" x14ac:dyDescent="0.2">
      <c r="C3190"/>
      <c r="D3190" s="11"/>
    </row>
    <row r="3191" spans="3:4" x14ac:dyDescent="0.2">
      <c r="C3191"/>
      <c r="D3191" s="11"/>
    </row>
    <row r="3192" spans="3:4" x14ac:dyDescent="0.2">
      <c r="C3192"/>
      <c r="D3192" s="11"/>
    </row>
    <row r="3193" spans="3:4" x14ac:dyDescent="0.2">
      <c r="C3193"/>
      <c r="D3193" s="11"/>
    </row>
    <row r="3194" spans="3:4" x14ac:dyDescent="0.2">
      <c r="C3194"/>
      <c r="D3194" s="11"/>
    </row>
    <row r="3195" spans="3:4" x14ac:dyDescent="0.2">
      <c r="C3195"/>
      <c r="D3195" s="11"/>
    </row>
    <row r="3196" spans="3:4" x14ac:dyDescent="0.2">
      <c r="C3196"/>
      <c r="D3196" s="11"/>
    </row>
    <row r="3197" spans="3:4" x14ac:dyDescent="0.2">
      <c r="C3197"/>
      <c r="D3197" s="11"/>
    </row>
    <row r="3198" spans="3:4" x14ac:dyDescent="0.2">
      <c r="C3198"/>
      <c r="D3198" s="11"/>
    </row>
    <row r="3199" spans="3:4" x14ac:dyDescent="0.2">
      <c r="C3199"/>
      <c r="D3199" s="11"/>
    </row>
    <row r="3200" spans="3:4" x14ac:dyDescent="0.2">
      <c r="C3200"/>
      <c r="D3200" s="11"/>
    </row>
    <row r="3201" spans="3:4" x14ac:dyDescent="0.2">
      <c r="C3201"/>
      <c r="D3201" s="11"/>
    </row>
    <row r="3202" spans="3:4" x14ac:dyDescent="0.2">
      <c r="C3202"/>
      <c r="D3202" s="11"/>
    </row>
    <row r="3203" spans="3:4" x14ac:dyDescent="0.2">
      <c r="C3203"/>
      <c r="D3203" s="11"/>
    </row>
    <row r="3204" spans="3:4" x14ac:dyDescent="0.2">
      <c r="C3204"/>
      <c r="D3204" s="11"/>
    </row>
    <row r="3205" spans="3:4" x14ac:dyDescent="0.2">
      <c r="C3205"/>
      <c r="D3205" s="11"/>
    </row>
    <row r="3206" spans="3:4" x14ac:dyDescent="0.2">
      <c r="C3206"/>
      <c r="D3206" s="11"/>
    </row>
    <row r="3207" spans="3:4" x14ac:dyDescent="0.2">
      <c r="C3207"/>
      <c r="D3207" s="11"/>
    </row>
    <row r="3208" spans="3:4" x14ac:dyDescent="0.2">
      <c r="C3208"/>
      <c r="D3208" s="11"/>
    </row>
    <row r="3209" spans="3:4" x14ac:dyDescent="0.2">
      <c r="C3209"/>
      <c r="D3209" s="11"/>
    </row>
    <row r="3210" spans="3:4" x14ac:dyDescent="0.2">
      <c r="C3210"/>
      <c r="D3210" s="11"/>
    </row>
    <row r="3211" spans="3:4" x14ac:dyDescent="0.2">
      <c r="C3211"/>
      <c r="D3211" s="11"/>
    </row>
    <row r="3212" spans="3:4" x14ac:dyDescent="0.2">
      <c r="C3212"/>
      <c r="D3212" s="11"/>
    </row>
    <row r="3213" spans="3:4" x14ac:dyDescent="0.2">
      <c r="C3213"/>
      <c r="D3213" s="11"/>
    </row>
    <row r="3214" spans="3:4" x14ac:dyDescent="0.2">
      <c r="C3214"/>
      <c r="D3214" s="11"/>
    </row>
    <row r="3215" spans="3:4" x14ac:dyDescent="0.2">
      <c r="C3215"/>
      <c r="D3215" s="11"/>
    </row>
    <row r="3216" spans="3:4" x14ac:dyDescent="0.2">
      <c r="C3216"/>
      <c r="D3216" s="11"/>
    </row>
    <row r="3217" spans="3:4" x14ac:dyDescent="0.2">
      <c r="C3217"/>
      <c r="D3217" s="11"/>
    </row>
    <row r="3218" spans="3:4" x14ac:dyDescent="0.2">
      <c r="C3218"/>
      <c r="D3218" s="11"/>
    </row>
    <row r="3219" spans="3:4" x14ac:dyDescent="0.2">
      <c r="C3219"/>
      <c r="D3219" s="11"/>
    </row>
    <row r="3220" spans="3:4" x14ac:dyDescent="0.2">
      <c r="C3220"/>
      <c r="D3220" s="11"/>
    </row>
    <row r="3221" spans="3:4" x14ac:dyDescent="0.2">
      <c r="C3221"/>
      <c r="D3221" s="11"/>
    </row>
    <row r="3222" spans="3:4" x14ac:dyDescent="0.2">
      <c r="C3222"/>
      <c r="D3222" s="11"/>
    </row>
    <row r="3223" spans="3:4" x14ac:dyDescent="0.2">
      <c r="C3223"/>
      <c r="D3223" s="11"/>
    </row>
    <row r="3224" spans="3:4" x14ac:dyDescent="0.2">
      <c r="C3224"/>
      <c r="D3224" s="11"/>
    </row>
    <row r="3225" spans="3:4" x14ac:dyDescent="0.2">
      <c r="C3225"/>
      <c r="D3225" s="11"/>
    </row>
    <row r="3226" spans="3:4" x14ac:dyDescent="0.2">
      <c r="C3226"/>
      <c r="D3226" s="11"/>
    </row>
    <row r="3227" spans="3:4" x14ac:dyDescent="0.2">
      <c r="C3227"/>
      <c r="D3227" s="11"/>
    </row>
    <row r="3228" spans="3:4" x14ac:dyDescent="0.2">
      <c r="C3228"/>
      <c r="D3228" s="11"/>
    </row>
    <row r="3229" spans="3:4" x14ac:dyDescent="0.2">
      <c r="C3229"/>
      <c r="D3229" s="11"/>
    </row>
    <row r="3230" spans="3:4" x14ac:dyDescent="0.2">
      <c r="C3230"/>
      <c r="D3230" s="11"/>
    </row>
    <row r="3231" spans="3:4" x14ac:dyDescent="0.2">
      <c r="C3231"/>
      <c r="D3231" s="11"/>
    </row>
    <row r="3232" spans="3:4" x14ac:dyDescent="0.2">
      <c r="C3232"/>
      <c r="D3232" s="11"/>
    </row>
    <row r="3233" spans="3:4" x14ac:dyDescent="0.2">
      <c r="C3233"/>
      <c r="D3233" s="11"/>
    </row>
    <row r="3234" spans="3:4" x14ac:dyDescent="0.2">
      <c r="C3234"/>
      <c r="D3234" s="11"/>
    </row>
    <row r="3235" spans="3:4" x14ac:dyDescent="0.2">
      <c r="C3235"/>
      <c r="D3235" s="11"/>
    </row>
    <row r="3236" spans="3:4" x14ac:dyDescent="0.2">
      <c r="C3236"/>
      <c r="D3236" s="11"/>
    </row>
    <row r="3237" spans="3:4" x14ac:dyDescent="0.2">
      <c r="C3237"/>
      <c r="D3237" s="11"/>
    </row>
    <row r="3238" spans="3:4" x14ac:dyDescent="0.2">
      <c r="C3238"/>
      <c r="D3238" s="11"/>
    </row>
    <row r="3239" spans="3:4" x14ac:dyDescent="0.2">
      <c r="C3239"/>
      <c r="D3239" s="11"/>
    </row>
    <row r="3240" spans="3:4" x14ac:dyDescent="0.2">
      <c r="C3240"/>
      <c r="D3240" s="11"/>
    </row>
    <row r="3241" spans="3:4" x14ac:dyDescent="0.2">
      <c r="C3241"/>
      <c r="D3241" s="11"/>
    </row>
    <row r="3242" spans="3:4" x14ac:dyDescent="0.2">
      <c r="C3242"/>
      <c r="D3242" s="11"/>
    </row>
    <row r="3243" spans="3:4" x14ac:dyDescent="0.2">
      <c r="C3243"/>
      <c r="D3243" s="11"/>
    </row>
    <row r="3244" spans="3:4" x14ac:dyDescent="0.2">
      <c r="C3244"/>
      <c r="D3244" s="11"/>
    </row>
    <row r="3245" spans="3:4" x14ac:dyDescent="0.2">
      <c r="C3245"/>
      <c r="D3245" s="11"/>
    </row>
    <row r="3246" spans="3:4" x14ac:dyDescent="0.2">
      <c r="C3246"/>
      <c r="D3246" s="11"/>
    </row>
    <row r="3247" spans="3:4" x14ac:dyDescent="0.2">
      <c r="C3247"/>
      <c r="D3247" s="11"/>
    </row>
    <row r="3248" spans="3:4" x14ac:dyDescent="0.2">
      <c r="C3248"/>
      <c r="D3248" s="11"/>
    </row>
    <row r="3249" spans="3:4" x14ac:dyDescent="0.2">
      <c r="C3249"/>
      <c r="D3249" s="11"/>
    </row>
    <row r="3250" spans="3:4" x14ac:dyDescent="0.2">
      <c r="C3250"/>
      <c r="D3250" s="11"/>
    </row>
    <row r="3251" spans="3:4" x14ac:dyDescent="0.2">
      <c r="C3251"/>
      <c r="D3251" s="11"/>
    </row>
    <row r="3252" spans="3:4" x14ac:dyDescent="0.2">
      <c r="C3252"/>
      <c r="D3252" s="11"/>
    </row>
    <row r="3253" spans="3:4" x14ac:dyDescent="0.2">
      <c r="C3253"/>
      <c r="D3253" s="11"/>
    </row>
    <row r="3254" spans="3:4" x14ac:dyDescent="0.2">
      <c r="C3254"/>
      <c r="D3254" s="11"/>
    </row>
    <row r="3255" spans="3:4" x14ac:dyDescent="0.2">
      <c r="C3255"/>
      <c r="D3255" s="11"/>
    </row>
    <row r="3256" spans="3:4" x14ac:dyDescent="0.2">
      <c r="C3256"/>
      <c r="D3256" s="11"/>
    </row>
    <row r="3257" spans="3:4" x14ac:dyDescent="0.2">
      <c r="C3257"/>
      <c r="D3257" s="11"/>
    </row>
    <row r="3258" spans="3:4" x14ac:dyDescent="0.2">
      <c r="C3258"/>
      <c r="D3258" s="11"/>
    </row>
    <row r="3259" spans="3:4" x14ac:dyDescent="0.2">
      <c r="C3259"/>
      <c r="D3259" s="11"/>
    </row>
    <row r="3260" spans="3:4" x14ac:dyDescent="0.2">
      <c r="C3260"/>
      <c r="D3260" s="11"/>
    </row>
    <row r="3261" spans="3:4" x14ac:dyDescent="0.2">
      <c r="C3261"/>
      <c r="D3261" s="11"/>
    </row>
    <row r="3262" spans="3:4" x14ac:dyDescent="0.2">
      <c r="C3262"/>
      <c r="D3262" s="11"/>
    </row>
    <row r="3263" spans="3:4" x14ac:dyDescent="0.2">
      <c r="C3263"/>
      <c r="D3263" s="11"/>
    </row>
    <row r="3264" spans="3:4" x14ac:dyDescent="0.2">
      <c r="C3264"/>
      <c r="D3264" s="11"/>
    </row>
    <row r="3265" spans="3:4" x14ac:dyDescent="0.2">
      <c r="C3265"/>
      <c r="D3265" s="11"/>
    </row>
    <row r="3266" spans="3:4" x14ac:dyDescent="0.2">
      <c r="C3266"/>
      <c r="D3266" s="11"/>
    </row>
    <row r="3267" spans="3:4" x14ac:dyDescent="0.2">
      <c r="C3267"/>
      <c r="D3267" s="11"/>
    </row>
    <row r="3268" spans="3:4" x14ac:dyDescent="0.2">
      <c r="C3268"/>
      <c r="D3268" s="11"/>
    </row>
    <row r="3269" spans="3:4" x14ac:dyDescent="0.2">
      <c r="C3269"/>
      <c r="D3269" s="11"/>
    </row>
    <row r="3270" spans="3:4" x14ac:dyDescent="0.2">
      <c r="C3270"/>
      <c r="D3270" s="11"/>
    </row>
    <row r="3271" spans="3:4" x14ac:dyDescent="0.2">
      <c r="C3271"/>
      <c r="D3271" s="11"/>
    </row>
    <row r="3272" spans="3:4" x14ac:dyDescent="0.2">
      <c r="C3272"/>
      <c r="D3272" s="11"/>
    </row>
    <row r="3273" spans="3:4" x14ac:dyDescent="0.2">
      <c r="C3273"/>
      <c r="D3273" s="11"/>
    </row>
    <row r="3274" spans="3:4" x14ac:dyDescent="0.2">
      <c r="C3274"/>
      <c r="D3274" s="11"/>
    </row>
    <row r="3275" spans="3:4" x14ac:dyDescent="0.2">
      <c r="C3275"/>
      <c r="D3275" s="11"/>
    </row>
    <row r="3276" spans="3:4" x14ac:dyDescent="0.2">
      <c r="C3276"/>
      <c r="D3276" s="11"/>
    </row>
    <row r="3277" spans="3:4" x14ac:dyDescent="0.2">
      <c r="C3277"/>
      <c r="D3277" s="11"/>
    </row>
    <row r="3278" spans="3:4" x14ac:dyDescent="0.2">
      <c r="C3278"/>
      <c r="D3278" s="11"/>
    </row>
    <row r="3279" spans="3:4" x14ac:dyDescent="0.2">
      <c r="C3279"/>
      <c r="D3279" s="11"/>
    </row>
    <row r="3280" spans="3:4" x14ac:dyDescent="0.2">
      <c r="C3280"/>
      <c r="D3280" s="11"/>
    </row>
    <row r="3281" spans="3:4" x14ac:dyDescent="0.2">
      <c r="C3281"/>
      <c r="D3281" s="11"/>
    </row>
    <row r="3282" spans="3:4" x14ac:dyDescent="0.2">
      <c r="C3282"/>
      <c r="D3282" s="11"/>
    </row>
    <row r="3283" spans="3:4" x14ac:dyDescent="0.2">
      <c r="C3283"/>
      <c r="D3283" s="11"/>
    </row>
    <row r="3284" spans="3:4" x14ac:dyDescent="0.2">
      <c r="C3284"/>
      <c r="D3284" s="11"/>
    </row>
    <row r="3285" spans="3:4" x14ac:dyDescent="0.2">
      <c r="C3285"/>
      <c r="D3285" s="11"/>
    </row>
    <row r="3286" spans="3:4" x14ac:dyDescent="0.2">
      <c r="C3286"/>
      <c r="D3286" s="11"/>
    </row>
    <row r="3287" spans="3:4" x14ac:dyDescent="0.2">
      <c r="C3287"/>
      <c r="D3287" s="11"/>
    </row>
    <row r="3288" spans="3:4" x14ac:dyDescent="0.2">
      <c r="C3288"/>
      <c r="D3288" s="11"/>
    </row>
    <row r="3289" spans="3:4" x14ac:dyDescent="0.2">
      <c r="C3289"/>
      <c r="D3289" s="11"/>
    </row>
    <row r="3290" spans="3:4" x14ac:dyDescent="0.2">
      <c r="C3290"/>
      <c r="D3290" s="11"/>
    </row>
    <row r="3291" spans="3:4" x14ac:dyDescent="0.2">
      <c r="C3291"/>
      <c r="D3291" s="11"/>
    </row>
    <row r="3292" spans="3:4" x14ac:dyDescent="0.2">
      <c r="C3292"/>
      <c r="D3292" s="11"/>
    </row>
    <row r="3293" spans="3:4" x14ac:dyDescent="0.2">
      <c r="C3293"/>
      <c r="D3293" s="11"/>
    </row>
    <row r="3294" spans="3:4" x14ac:dyDescent="0.2">
      <c r="C3294"/>
      <c r="D3294" s="11"/>
    </row>
    <row r="3295" spans="3:4" x14ac:dyDescent="0.2">
      <c r="C3295"/>
      <c r="D3295" s="11"/>
    </row>
    <row r="3296" spans="3:4" x14ac:dyDescent="0.2">
      <c r="C3296"/>
      <c r="D3296" s="11"/>
    </row>
    <row r="3297" spans="3:4" x14ac:dyDescent="0.2">
      <c r="C3297"/>
      <c r="D3297" s="11"/>
    </row>
    <row r="3298" spans="3:4" x14ac:dyDescent="0.2">
      <c r="C3298"/>
      <c r="D3298" s="11"/>
    </row>
    <row r="3299" spans="3:4" x14ac:dyDescent="0.2">
      <c r="C3299"/>
      <c r="D3299" s="11"/>
    </row>
    <row r="3300" spans="3:4" x14ac:dyDescent="0.2">
      <c r="C3300"/>
      <c r="D3300" s="11"/>
    </row>
    <row r="3301" spans="3:4" x14ac:dyDescent="0.2">
      <c r="C3301"/>
      <c r="D3301" s="11"/>
    </row>
    <row r="3302" spans="3:4" x14ac:dyDescent="0.2">
      <c r="C3302"/>
      <c r="D3302" s="11"/>
    </row>
    <row r="3303" spans="3:4" x14ac:dyDescent="0.2">
      <c r="C3303"/>
      <c r="D3303" s="11"/>
    </row>
    <row r="3304" spans="3:4" x14ac:dyDescent="0.2">
      <c r="C3304"/>
      <c r="D3304" s="11"/>
    </row>
    <row r="3305" spans="3:4" x14ac:dyDescent="0.2">
      <c r="C3305"/>
      <c r="D3305" s="11"/>
    </row>
    <row r="3306" spans="3:4" x14ac:dyDescent="0.2">
      <c r="C3306"/>
      <c r="D3306" s="11"/>
    </row>
    <row r="3307" spans="3:4" x14ac:dyDescent="0.2">
      <c r="C3307"/>
      <c r="D3307" s="11"/>
    </row>
    <row r="3308" spans="3:4" x14ac:dyDescent="0.2">
      <c r="C3308"/>
      <c r="D3308" s="11"/>
    </row>
    <row r="3309" spans="3:4" x14ac:dyDescent="0.2">
      <c r="C3309"/>
      <c r="D3309" s="11"/>
    </row>
    <row r="3310" spans="3:4" x14ac:dyDescent="0.2">
      <c r="C3310"/>
      <c r="D3310" s="11"/>
    </row>
    <row r="3311" spans="3:4" x14ac:dyDescent="0.2">
      <c r="C3311"/>
      <c r="D3311" s="11"/>
    </row>
    <row r="3312" spans="3:4" x14ac:dyDescent="0.2">
      <c r="C3312"/>
      <c r="D3312" s="11"/>
    </row>
    <row r="3313" spans="3:4" x14ac:dyDescent="0.2">
      <c r="C3313"/>
      <c r="D3313" s="11"/>
    </row>
    <row r="3314" spans="3:4" x14ac:dyDescent="0.2">
      <c r="C3314"/>
      <c r="D3314" s="11"/>
    </row>
    <row r="3315" spans="3:4" x14ac:dyDescent="0.2">
      <c r="C3315"/>
      <c r="D3315" s="11"/>
    </row>
    <row r="3316" spans="3:4" x14ac:dyDescent="0.2">
      <c r="C3316"/>
      <c r="D3316" s="11"/>
    </row>
    <row r="3317" spans="3:4" x14ac:dyDescent="0.2">
      <c r="C3317"/>
      <c r="D3317" s="11"/>
    </row>
    <row r="3318" spans="3:4" x14ac:dyDescent="0.2">
      <c r="C3318"/>
      <c r="D3318" s="11"/>
    </row>
    <row r="3319" spans="3:4" x14ac:dyDescent="0.2">
      <c r="C3319"/>
      <c r="D3319" s="11"/>
    </row>
    <row r="3320" spans="3:4" x14ac:dyDescent="0.2">
      <c r="C3320"/>
      <c r="D3320" s="11"/>
    </row>
    <row r="3321" spans="3:4" x14ac:dyDescent="0.2">
      <c r="C3321"/>
      <c r="D3321" s="11"/>
    </row>
    <row r="3322" spans="3:4" x14ac:dyDescent="0.2">
      <c r="C3322"/>
      <c r="D3322" s="11"/>
    </row>
    <row r="3323" spans="3:4" x14ac:dyDescent="0.2">
      <c r="C3323"/>
      <c r="D3323" s="11"/>
    </row>
    <row r="3324" spans="3:4" x14ac:dyDescent="0.2">
      <c r="C3324"/>
      <c r="D3324" s="11"/>
    </row>
    <row r="3325" spans="3:4" x14ac:dyDescent="0.2">
      <c r="C3325"/>
      <c r="D3325" s="11"/>
    </row>
    <row r="3326" spans="3:4" x14ac:dyDescent="0.2">
      <c r="C3326"/>
      <c r="D3326" s="11"/>
    </row>
    <row r="3327" spans="3:4" x14ac:dyDescent="0.2">
      <c r="C3327"/>
      <c r="D3327" s="11"/>
    </row>
    <row r="3328" spans="3:4" x14ac:dyDescent="0.2">
      <c r="C3328"/>
      <c r="D3328" s="11"/>
    </row>
    <row r="3329" spans="3:4" x14ac:dyDescent="0.2">
      <c r="C3329"/>
      <c r="D3329" s="11"/>
    </row>
    <row r="3330" spans="3:4" x14ac:dyDescent="0.2">
      <c r="C3330"/>
      <c r="D3330" s="11"/>
    </row>
    <row r="3331" spans="3:4" x14ac:dyDescent="0.2">
      <c r="C3331"/>
      <c r="D3331" s="11"/>
    </row>
    <row r="3332" spans="3:4" x14ac:dyDescent="0.2">
      <c r="C3332"/>
      <c r="D3332" s="11"/>
    </row>
    <row r="3333" spans="3:4" x14ac:dyDescent="0.2">
      <c r="C3333"/>
      <c r="D3333" s="11"/>
    </row>
    <row r="3334" spans="3:4" x14ac:dyDescent="0.2">
      <c r="C3334"/>
      <c r="D3334" s="11"/>
    </row>
    <row r="3335" spans="3:4" x14ac:dyDescent="0.2">
      <c r="C3335"/>
      <c r="D3335" s="11"/>
    </row>
    <row r="3336" spans="3:4" x14ac:dyDescent="0.2">
      <c r="C3336"/>
      <c r="D3336" s="11"/>
    </row>
    <row r="3337" spans="3:4" x14ac:dyDescent="0.2">
      <c r="C3337"/>
      <c r="D3337" s="11"/>
    </row>
    <row r="3338" spans="3:4" x14ac:dyDescent="0.2">
      <c r="C3338"/>
      <c r="D3338" s="11"/>
    </row>
    <row r="3339" spans="3:4" x14ac:dyDescent="0.2">
      <c r="C3339"/>
      <c r="D3339" s="11"/>
    </row>
    <row r="3340" spans="3:4" x14ac:dyDescent="0.2">
      <c r="C3340"/>
      <c r="D3340" s="11"/>
    </row>
    <row r="3341" spans="3:4" x14ac:dyDescent="0.2">
      <c r="C3341"/>
      <c r="D3341" s="11"/>
    </row>
    <row r="3342" spans="3:4" x14ac:dyDescent="0.2">
      <c r="C3342"/>
      <c r="D3342" s="11"/>
    </row>
    <row r="3343" spans="3:4" x14ac:dyDescent="0.2">
      <c r="C3343"/>
      <c r="D3343" s="11"/>
    </row>
    <row r="3344" spans="3:4" x14ac:dyDescent="0.2">
      <c r="C3344"/>
      <c r="D3344" s="11"/>
    </row>
    <row r="3345" spans="3:4" x14ac:dyDescent="0.2">
      <c r="C3345"/>
      <c r="D3345" s="11"/>
    </row>
    <row r="3346" spans="3:4" x14ac:dyDescent="0.2">
      <c r="C3346"/>
      <c r="D3346" s="11"/>
    </row>
    <row r="3347" spans="3:4" x14ac:dyDescent="0.2">
      <c r="C3347"/>
      <c r="D3347" s="11"/>
    </row>
    <row r="3348" spans="3:4" x14ac:dyDescent="0.2">
      <c r="C3348"/>
      <c r="D3348" s="11"/>
    </row>
    <row r="3349" spans="3:4" x14ac:dyDescent="0.2">
      <c r="C3349"/>
      <c r="D3349" s="11"/>
    </row>
    <row r="3350" spans="3:4" x14ac:dyDescent="0.2">
      <c r="C3350"/>
      <c r="D3350" s="11"/>
    </row>
    <row r="3351" spans="3:4" x14ac:dyDescent="0.2">
      <c r="C3351"/>
      <c r="D3351" s="11"/>
    </row>
    <row r="3352" spans="3:4" x14ac:dyDescent="0.2">
      <c r="C3352"/>
      <c r="D3352" s="11"/>
    </row>
    <row r="3353" spans="3:4" x14ac:dyDescent="0.2">
      <c r="C3353"/>
      <c r="D3353" s="11"/>
    </row>
    <row r="3354" spans="3:4" x14ac:dyDescent="0.2">
      <c r="C3354"/>
      <c r="D3354" s="11"/>
    </row>
    <row r="3355" spans="3:4" x14ac:dyDescent="0.2">
      <c r="C3355"/>
      <c r="D3355" s="11"/>
    </row>
    <row r="3356" spans="3:4" x14ac:dyDescent="0.2">
      <c r="C3356"/>
      <c r="D3356" s="11"/>
    </row>
    <row r="3357" spans="3:4" x14ac:dyDescent="0.2">
      <c r="C3357"/>
      <c r="D3357" s="11"/>
    </row>
    <row r="3358" spans="3:4" x14ac:dyDescent="0.2">
      <c r="C3358"/>
      <c r="D3358" s="11"/>
    </row>
    <row r="3359" spans="3:4" x14ac:dyDescent="0.2">
      <c r="C3359"/>
      <c r="D3359" s="11"/>
    </row>
    <row r="3360" spans="3:4" x14ac:dyDescent="0.2">
      <c r="C3360"/>
      <c r="D3360" s="11"/>
    </row>
    <row r="3361" spans="3:4" x14ac:dyDescent="0.2">
      <c r="C3361"/>
      <c r="D3361" s="11"/>
    </row>
    <row r="3362" spans="3:4" x14ac:dyDescent="0.2">
      <c r="C3362"/>
      <c r="D3362" s="11"/>
    </row>
    <row r="3363" spans="3:4" x14ac:dyDescent="0.2">
      <c r="C3363"/>
      <c r="D3363" s="11"/>
    </row>
    <row r="3364" spans="3:4" x14ac:dyDescent="0.2">
      <c r="C3364"/>
      <c r="D3364" s="11"/>
    </row>
    <row r="3365" spans="3:4" x14ac:dyDescent="0.2">
      <c r="C3365"/>
      <c r="D3365" s="11"/>
    </row>
    <row r="3366" spans="3:4" x14ac:dyDescent="0.2">
      <c r="C3366"/>
      <c r="D3366" s="11"/>
    </row>
    <row r="3367" spans="3:4" x14ac:dyDescent="0.2">
      <c r="C3367"/>
      <c r="D3367" s="11"/>
    </row>
    <row r="3368" spans="3:4" x14ac:dyDescent="0.2">
      <c r="C3368"/>
      <c r="D3368" s="11"/>
    </row>
    <row r="3369" spans="3:4" x14ac:dyDescent="0.2">
      <c r="C3369"/>
      <c r="D3369" s="11"/>
    </row>
    <row r="3370" spans="3:4" x14ac:dyDescent="0.2">
      <c r="C3370"/>
      <c r="D3370" s="11"/>
    </row>
    <row r="3371" spans="3:4" x14ac:dyDescent="0.2">
      <c r="C3371"/>
      <c r="D3371" s="11"/>
    </row>
    <row r="3372" spans="3:4" x14ac:dyDescent="0.2">
      <c r="C3372"/>
      <c r="D3372" s="11"/>
    </row>
    <row r="3373" spans="3:4" x14ac:dyDescent="0.2">
      <c r="C3373"/>
      <c r="D3373" s="11"/>
    </row>
    <row r="3374" spans="3:4" x14ac:dyDescent="0.2">
      <c r="C3374"/>
      <c r="D3374" s="11"/>
    </row>
    <row r="3375" spans="3:4" x14ac:dyDescent="0.2">
      <c r="C3375"/>
      <c r="D3375" s="11"/>
    </row>
    <row r="3376" spans="3:4" x14ac:dyDescent="0.2">
      <c r="C3376"/>
      <c r="D3376" s="11"/>
    </row>
    <row r="3377" spans="3:4" x14ac:dyDescent="0.2">
      <c r="C3377"/>
      <c r="D3377" s="11"/>
    </row>
    <row r="3378" spans="3:4" x14ac:dyDescent="0.2">
      <c r="C3378"/>
      <c r="D3378" s="11"/>
    </row>
    <row r="3379" spans="3:4" x14ac:dyDescent="0.2">
      <c r="C3379"/>
      <c r="D3379" s="11"/>
    </row>
    <row r="3380" spans="3:4" x14ac:dyDescent="0.2">
      <c r="C3380"/>
      <c r="D3380" s="11"/>
    </row>
    <row r="3381" spans="3:4" x14ac:dyDescent="0.2">
      <c r="C3381"/>
      <c r="D3381" s="11"/>
    </row>
    <row r="3382" spans="3:4" x14ac:dyDescent="0.2">
      <c r="C3382"/>
      <c r="D3382" s="11"/>
    </row>
    <row r="3383" spans="3:4" x14ac:dyDescent="0.2">
      <c r="C3383"/>
      <c r="D3383" s="11"/>
    </row>
    <row r="3384" spans="3:4" x14ac:dyDescent="0.2">
      <c r="C3384"/>
      <c r="D3384" s="11"/>
    </row>
    <row r="3385" spans="3:4" x14ac:dyDescent="0.2">
      <c r="C3385"/>
      <c r="D3385" s="11"/>
    </row>
    <row r="3386" spans="3:4" x14ac:dyDescent="0.2">
      <c r="C3386"/>
      <c r="D3386" s="11"/>
    </row>
    <row r="3387" spans="3:4" x14ac:dyDescent="0.2">
      <c r="C3387"/>
      <c r="D3387" s="11"/>
    </row>
    <row r="3388" spans="3:4" x14ac:dyDescent="0.2">
      <c r="C3388"/>
      <c r="D3388" s="11"/>
    </row>
    <row r="3389" spans="3:4" x14ac:dyDescent="0.2">
      <c r="C3389"/>
      <c r="D3389" s="11"/>
    </row>
    <row r="3390" spans="3:4" x14ac:dyDescent="0.2">
      <c r="C3390"/>
      <c r="D3390" s="11"/>
    </row>
    <row r="3391" spans="3:4" x14ac:dyDescent="0.2">
      <c r="C3391"/>
      <c r="D3391" s="11"/>
    </row>
    <row r="3392" spans="3:4" x14ac:dyDescent="0.2">
      <c r="C3392"/>
      <c r="D3392" s="11"/>
    </row>
    <row r="3393" spans="3:4" x14ac:dyDescent="0.2">
      <c r="C3393"/>
      <c r="D3393" s="11"/>
    </row>
    <row r="3394" spans="3:4" x14ac:dyDescent="0.2">
      <c r="C3394"/>
      <c r="D3394" s="11"/>
    </row>
    <row r="3395" spans="3:4" x14ac:dyDescent="0.2">
      <c r="C3395"/>
      <c r="D3395" s="11"/>
    </row>
    <row r="3396" spans="3:4" x14ac:dyDescent="0.2">
      <c r="C3396"/>
      <c r="D3396" s="11"/>
    </row>
    <row r="3397" spans="3:4" x14ac:dyDescent="0.2">
      <c r="C3397"/>
      <c r="D3397" s="11"/>
    </row>
    <row r="3398" spans="3:4" x14ac:dyDescent="0.2">
      <c r="C3398"/>
      <c r="D3398" s="11"/>
    </row>
    <row r="3399" spans="3:4" x14ac:dyDescent="0.2">
      <c r="C3399"/>
      <c r="D3399" s="11"/>
    </row>
    <row r="3400" spans="3:4" x14ac:dyDescent="0.2">
      <c r="C3400"/>
      <c r="D3400" s="11"/>
    </row>
    <row r="3401" spans="3:4" x14ac:dyDescent="0.2">
      <c r="C3401"/>
      <c r="D3401" s="11"/>
    </row>
    <row r="3402" spans="3:4" x14ac:dyDescent="0.2">
      <c r="C3402"/>
      <c r="D3402" s="11"/>
    </row>
    <row r="3403" spans="3:4" x14ac:dyDescent="0.2">
      <c r="C3403"/>
      <c r="D3403" s="11"/>
    </row>
    <row r="3404" spans="3:4" x14ac:dyDescent="0.2">
      <c r="C3404"/>
      <c r="D3404" s="11"/>
    </row>
    <row r="3405" spans="3:4" x14ac:dyDescent="0.2">
      <c r="C3405"/>
      <c r="D3405" s="11"/>
    </row>
    <row r="3406" spans="3:4" x14ac:dyDescent="0.2">
      <c r="C3406"/>
      <c r="D3406" s="11"/>
    </row>
    <row r="3407" spans="3:4" x14ac:dyDescent="0.2">
      <c r="C3407"/>
      <c r="D3407" s="11"/>
    </row>
    <row r="3408" spans="3:4" x14ac:dyDescent="0.2">
      <c r="C3408"/>
      <c r="D3408" s="11"/>
    </row>
    <row r="3409" spans="3:4" x14ac:dyDescent="0.2">
      <c r="C3409"/>
      <c r="D3409" s="11"/>
    </row>
    <row r="3410" spans="3:4" x14ac:dyDescent="0.2">
      <c r="C3410"/>
      <c r="D3410" s="11"/>
    </row>
    <row r="3411" spans="3:4" x14ac:dyDescent="0.2">
      <c r="C3411"/>
      <c r="D3411" s="11"/>
    </row>
    <row r="3412" spans="3:4" x14ac:dyDescent="0.2">
      <c r="C3412"/>
      <c r="D3412" s="11"/>
    </row>
    <row r="3413" spans="3:4" x14ac:dyDescent="0.2">
      <c r="C3413"/>
      <c r="D3413" s="11"/>
    </row>
    <row r="3414" spans="3:4" x14ac:dyDescent="0.2">
      <c r="C3414"/>
      <c r="D3414" s="11"/>
    </row>
    <row r="3415" spans="3:4" x14ac:dyDescent="0.2">
      <c r="C3415"/>
      <c r="D3415" s="11"/>
    </row>
    <row r="3416" spans="3:4" x14ac:dyDescent="0.2">
      <c r="C3416"/>
      <c r="D3416" s="11"/>
    </row>
    <row r="3417" spans="3:4" x14ac:dyDescent="0.2">
      <c r="C3417"/>
      <c r="D3417" s="11"/>
    </row>
    <row r="3418" spans="3:4" x14ac:dyDescent="0.2">
      <c r="C3418"/>
      <c r="D3418" s="11"/>
    </row>
    <row r="3419" spans="3:4" x14ac:dyDescent="0.2">
      <c r="C3419"/>
      <c r="D3419" s="11"/>
    </row>
    <row r="3420" spans="3:4" x14ac:dyDescent="0.2">
      <c r="C3420"/>
      <c r="D3420" s="11"/>
    </row>
    <row r="3421" spans="3:4" x14ac:dyDescent="0.2">
      <c r="C3421"/>
      <c r="D3421" s="11"/>
    </row>
    <row r="3422" spans="3:4" x14ac:dyDescent="0.2">
      <c r="C3422"/>
      <c r="D3422" s="11"/>
    </row>
    <row r="3423" spans="3:4" x14ac:dyDescent="0.2">
      <c r="C3423"/>
      <c r="D3423" s="11"/>
    </row>
    <row r="3424" spans="3:4" x14ac:dyDescent="0.2">
      <c r="C3424"/>
      <c r="D3424" s="11"/>
    </row>
    <row r="3425" spans="3:4" x14ac:dyDescent="0.2">
      <c r="C3425"/>
      <c r="D3425" s="11"/>
    </row>
    <row r="3426" spans="3:4" x14ac:dyDescent="0.2">
      <c r="C3426"/>
      <c r="D3426" s="11"/>
    </row>
    <row r="3427" spans="3:4" x14ac:dyDescent="0.2">
      <c r="C3427"/>
      <c r="D3427" s="11"/>
    </row>
    <row r="3428" spans="3:4" x14ac:dyDescent="0.2">
      <c r="C3428"/>
      <c r="D3428" s="11"/>
    </row>
    <row r="3429" spans="3:4" x14ac:dyDescent="0.2">
      <c r="C3429"/>
      <c r="D3429" s="11"/>
    </row>
    <row r="3430" spans="3:4" x14ac:dyDescent="0.2">
      <c r="C3430"/>
      <c r="D3430" s="11"/>
    </row>
    <row r="3431" spans="3:4" x14ac:dyDescent="0.2">
      <c r="C3431"/>
      <c r="D3431" s="11"/>
    </row>
    <row r="3432" spans="3:4" x14ac:dyDescent="0.2">
      <c r="C3432"/>
      <c r="D3432" s="11"/>
    </row>
    <row r="3433" spans="3:4" x14ac:dyDescent="0.2">
      <c r="C3433"/>
      <c r="D3433" s="11"/>
    </row>
    <row r="3434" spans="3:4" x14ac:dyDescent="0.2">
      <c r="C3434"/>
      <c r="D3434" s="11"/>
    </row>
    <row r="3435" spans="3:4" x14ac:dyDescent="0.2">
      <c r="C3435"/>
      <c r="D3435" s="11"/>
    </row>
    <row r="3436" spans="3:4" x14ac:dyDescent="0.2">
      <c r="C3436"/>
      <c r="D3436" s="11"/>
    </row>
    <row r="3437" spans="3:4" x14ac:dyDescent="0.2">
      <c r="C3437"/>
      <c r="D3437" s="11"/>
    </row>
    <row r="3438" spans="3:4" x14ac:dyDescent="0.2">
      <c r="C3438"/>
      <c r="D3438" s="11"/>
    </row>
    <row r="3439" spans="3:4" x14ac:dyDescent="0.2">
      <c r="C3439"/>
      <c r="D3439" s="11"/>
    </row>
    <row r="3440" spans="3:4" x14ac:dyDescent="0.2">
      <c r="C3440"/>
      <c r="D3440" s="11"/>
    </row>
    <row r="3441" spans="3:4" x14ac:dyDescent="0.2">
      <c r="C3441"/>
      <c r="D3441" s="11"/>
    </row>
    <row r="3442" spans="3:4" x14ac:dyDescent="0.2">
      <c r="C3442"/>
      <c r="D3442" s="11"/>
    </row>
    <row r="3443" spans="3:4" x14ac:dyDescent="0.2">
      <c r="C3443"/>
      <c r="D3443" s="11"/>
    </row>
    <row r="3444" spans="3:4" x14ac:dyDescent="0.2">
      <c r="C3444"/>
      <c r="D3444" s="11"/>
    </row>
    <row r="3445" spans="3:4" x14ac:dyDescent="0.2">
      <c r="C3445"/>
      <c r="D3445" s="11"/>
    </row>
    <row r="3446" spans="3:4" x14ac:dyDescent="0.2">
      <c r="C3446"/>
      <c r="D3446" s="11"/>
    </row>
    <row r="3447" spans="3:4" x14ac:dyDescent="0.2">
      <c r="C3447"/>
      <c r="D3447" s="11"/>
    </row>
    <row r="3448" spans="3:4" x14ac:dyDescent="0.2">
      <c r="C3448"/>
      <c r="D3448" s="11"/>
    </row>
    <row r="3449" spans="3:4" x14ac:dyDescent="0.2">
      <c r="C3449"/>
      <c r="D3449" s="11"/>
    </row>
    <row r="3450" spans="3:4" x14ac:dyDescent="0.2">
      <c r="C3450"/>
      <c r="D3450" s="11"/>
    </row>
    <row r="3451" spans="3:4" x14ac:dyDescent="0.2">
      <c r="C3451"/>
      <c r="D3451" s="11"/>
    </row>
    <row r="3452" spans="3:4" x14ac:dyDescent="0.2">
      <c r="C3452"/>
      <c r="D3452" s="11"/>
    </row>
    <row r="3453" spans="3:4" x14ac:dyDescent="0.2">
      <c r="C3453"/>
      <c r="D3453" s="11"/>
    </row>
    <row r="3454" spans="3:4" x14ac:dyDescent="0.2">
      <c r="C3454"/>
      <c r="D3454" s="11"/>
    </row>
    <row r="3455" spans="3:4" x14ac:dyDescent="0.2">
      <c r="C3455"/>
      <c r="D3455" s="11"/>
    </row>
    <row r="3456" spans="3:4" x14ac:dyDescent="0.2">
      <c r="C3456"/>
      <c r="D3456" s="11"/>
    </row>
    <row r="3457" spans="3:4" x14ac:dyDescent="0.2">
      <c r="C3457"/>
      <c r="D3457" s="11"/>
    </row>
    <row r="3458" spans="3:4" x14ac:dyDescent="0.2">
      <c r="C3458"/>
      <c r="D3458" s="11"/>
    </row>
    <row r="3459" spans="3:4" x14ac:dyDescent="0.2">
      <c r="C3459"/>
      <c r="D3459" s="11"/>
    </row>
    <row r="3460" spans="3:4" x14ac:dyDescent="0.2">
      <c r="C3460"/>
      <c r="D3460" s="11"/>
    </row>
    <row r="3461" spans="3:4" x14ac:dyDescent="0.2">
      <c r="C3461"/>
      <c r="D3461" s="11"/>
    </row>
    <row r="3462" spans="3:4" x14ac:dyDescent="0.2">
      <c r="C3462"/>
      <c r="D3462" s="11"/>
    </row>
    <row r="3463" spans="3:4" x14ac:dyDescent="0.2">
      <c r="C3463"/>
      <c r="D3463" s="11"/>
    </row>
    <row r="3464" spans="3:4" x14ac:dyDescent="0.2">
      <c r="C3464"/>
      <c r="D3464" s="11"/>
    </row>
    <row r="3465" spans="3:4" x14ac:dyDescent="0.2">
      <c r="C3465"/>
      <c r="D3465" s="11"/>
    </row>
    <row r="3466" spans="3:4" x14ac:dyDescent="0.2">
      <c r="C3466"/>
      <c r="D3466" s="11"/>
    </row>
    <row r="3467" spans="3:4" x14ac:dyDescent="0.2">
      <c r="C3467"/>
      <c r="D3467" s="11"/>
    </row>
    <row r="3468" spans="3:4" x14ac:dyDescent="0.2">
      <c r="C3468"/>
      <c r="D3468" s="11"/>
    </row>
    <row r="3469" spans="3:4" x14ac:dyDescent="0.2">
      <c r="C3469"/>
      <c r="D3469" s="11"/>
    </row>
    <row r="3470" spans="3:4" x14ac:dyDescent="0.2">
      <c r="C3470"/>
      <c r="D3470" s="11"/>
    </row>
    <row r="3471" spans="3:4" x14ac:dyDescent="0.2">
      <c r="C3471"/>
      <c r="D3471" s="11"/>
    </row>
    <row r="3472" spans="3:4" x14ac:dyDescent="0.2">
      <c r="C3472"/>
      <c r="D3472" s="11"/>
    </row>
    <row r="3473" spans="3:4" x14ac:dyDescent="0.2">
      <c r="C3473"/>
      <c r="D3473" s="11"/>
    </row>
    <row r="3474" spans="3:4" x14ac:dyDescent="0.2">
      <c r="C3474"/>
      <c r="D3474" s="11"/>
    </row>
    <row r="3475" spans="3:4" x14ac:dyDescent="0.2">
      <c r="C3475"/>
      <c r="D3475" s="11"/>
    </row>
    <row r="3476" spans="3:4" x14ac:dyDescent="0.2">
      <c r="C3476"/>
      <c r="D3476" s="11"/>
    </row>
    <row r="3477" spans="3:4" x14ac:dyDescent="0.2">
      <c r="C3477"/>
      <c r="D3477" s="11"/>
    </row>
    <row r="3478" spans="3:4" x14ac:dyDescent="0.2">
      <c r="C3478"/>
      <c r="D3478" s="11"/>
    </row>
    <row r="3479" spans="3:4" x14ac:dyDescent="0.2">
      <c r="C3479"/>
      <c r="D3479" s="11"/>
    </row>
    <row r="3480" spans="3:4" x14ac:dyDescent="0.2">
      <c r="C3480"/>
      <c r="D3480" s="11"/>
    </row>
    <row r="3481" spans="3:4" x14ac:dyDescent="0.2">
      <c r="C3481"/>
      <c r="D3481" s="11"/>
    </row>
    <row r="3482" spans="3:4" x14ac:dyDescent="0.2">
      <c r="C3482"/>
      <c r="D3482" s="11"/>
    </row>
    <row r="3483" spans="3:4" x14ac:dyDescent="0.2">
      <c r="C3483"/>
      <c r="D3483" s="11"/>
    </row>
    <row r="3484" spans="3:4" x14ac:dyDescent="0.2">
      <c r="C3484"/>
      <c r="D3484" s="11"/>
    </row>
    <row r="3485" spans="3:4" x14ac:dyDescent="0.2">
      <c r="C3485"/>
      <c r="D3485" s="11"/>
    </row>
    <row r="3486" spans="3:4" x14ac:dyDescent="0.2">
      <c r="C3486"/>
      <c r="D3486" s="11"/>
    </row>
    <row r="3487" spans="3:4" x14ac:dyDescent="0.2">
      <c r="C3487"/>
      <c r="D3487" s="11"/>
    </row>
    <row r="3488" spans="3:4" x14ac:dyDescent="0.2">
      <c r="C3488"/>
      <c r="D3488" s="11"/>
    </row>
    <row r="3489" spans="3:4" x14ac:dyDescent="0.2">
      <c r="C3489"/>
      <c r="D3489" s="11"/>
    </row>
    <row r="3490" spans="3:4" x14ac:dyDescent="0.2">
      <c r="C3490"/>
      <c r="D3490" s="11"/>
    </row>
    <row r="3491" spans="3:4" x14ac:dyDescent="0.2">
      <c r="C3491"/>
      <c r="D3491" s="11"/>
    </row>
    <row r="3492" spans="3:4" x14ac:dyDescent="0.2">
      <c r="C3492"/>
      <c r="D3492" s="11"/>
    </row>
    <row r="3493" spans="3:4" x14ac:dyDescent="0.2">
      <c r="C3493"/>
      <c r="D3493" s="11"/>
    </row>
    <row r="3494" spans="3:4" x14ac:dyDescent="0.2">
      <c r="C3494"/>
      <c r="D3494" s="11"/>
    </row>
    <row r="3495" spans="3:4" x14ac:dyDescent="0.2">
      <c r="C3495"/>
      <c r="D3495" s="11"/>
    </row>
    <row r="3496" spans="3:4" x14ac:dyDescent="0.2">
      <c r="C3496"/>
      <c r="D3496" s="11"/>
    </row>
    <row r="3497" spans="3:4" x14ac:dyDescent="0.2">
      <c r="C3497"/>
      <c r="D3497" s="11"/>
    </row>
    <row r="3498" spans="3:4" x14ac:dyDescent="0.2">
      <c r="C3498"/>
      <c r="D3498" s="11"/>
    </row>
    <row r="3499" spans="3:4" x14ac:dyDescent="0.2">
      <c r="C3499"/>
      <c r="D3499" s="11"/>
    </row>
    <row r="3500" spans="3:4" x14ac:dyDescent="0.2">
      <c r="C3500"/>
      <c r="D3500" s="11"/>
    </row>
    <row r="3501" spans="3:4" x14ac:dyDescent="0.2">
      <c r="C3501"/>
      <c r="D3501" s="11"/>
    </row>
    <row r="3502" spans="3:4" x14ac:dyDescent="0.2">
      <c r="C3502"/>
      <c r="D3502" s="11"/>
    </row>
    <row r="3503" spans="3:4" x14ac:dyDescent="0.2">
      <c r="C3503"/>
      <c r="D3503" s="11"/>
    </row>
    <row r="3504" spans="3:4" x14ac:dyDescent="0.2">
      <c r="C3504"/>
      <c r="D3504" s="11"/>
    </row>
    <row r="3505" spans="3:4" x14ac:dyDescent="0.2">
      <c r="C3505"/>
      <c r="D3505" s="11"/>
    </row>
    <row r="3506" spans="3:4" x14ac:dyDescent="0.2">
      <c r="C3506"/>
      <c r="D3506" s="11"/>
    </row>
    <row r="3507" spans="3:4" x14ac:dyDescent="0.2">
      <c r="C3507"/>
      <c r="D3507" s="11"/>
    </row>
    <row r="3508" spans="3:4" x14ac:dyDescent="0.2">
      <c r="C3508"/>
      <c r="D3508" s="11"/>
    </row>
    <row r="3509" spans="3:4" x14ac:dyDescent="0.2">
      <c r="C3509"/>
      <c r="D3509" s="11"/>
    </row>
    <row r="3510" spans="3:4" x14ac:dyDescent="0.2">
      <c r="C3510"/>
      <c r="D3510" s="11"/>
    </row>
    <row r="3511" spans="3:4" x14ac:dyDescent="0.2">
      <c r="C3511"/>
      <c r="D3511" s="11"/>
    </row>
    <row r="3512" spans="3:4" x14ac:dyDescent="0.2">
      <c r="C3512"/>
      <c r="D3512" s="11"/>
    </row>
    <row r="3513" spans="3:4" x14ac:dyDescent="0.2">
      <c r="C3513"/>
      <c r="D3513" s="11"/>
    </row>
    <row r="3514" spans="3:4" x14ac:dyDescent="0.2">
      <c r="C3514"/>
      <c r="D3514" s="11"/>
    </row>
    <row r="3515" spans="3:4" x14ac:dyDescent="0.2">
      <c r="C3515"/>
      <c r="D3515" s="11"/>
    </row>
    <row r="3516" spans="3:4" x14ac:dyDescent="0.2">
      <c r="C3516"/>
      <c r="D3516" s="11"/>
    </row>
    <row r="3517" spans="3:4" x14ac:dyDescent="0.2">
      <c r="C3517"/>
      <c r="D3517" s="11"/>
    </row>
    <row r="3518" spans="3:4" x14ac:dyDescent="0.2">
      <c r="C3518"/>
      <c r="D3518" s="11"/>
    </row>
    <row r="3519" spans="3:4" x14ac:dyDescent="0.2">
      <c r="C3519"/>
      <c r="D3519" s="11"/>
    </row>
    <row r="3520" spans="3:4" x14ac:dyDescent="0.2">
      <c r="C3520"/>
      <c r="D3520" s="11"/>
    </row>
    <row r="3521" spans="3:4" x14ac:dyDescent="0.2">
      <c r="C3521"/>
      <c r="D3521" s="11"/>
    </row>
    <row r="3522" spans="3:4" x14ac:dyDescent="0.2">
      <c r="C3522"/>
      <c r="D3522" s="11"/>
    </row>
    <row r="3523" spans="3:4" x14ac:dyDescent="0.2">
      <c r="C3523"/>
      <c r="D3523" s="11"/>
    </row>
    <row r="3524" spans="3:4" x14ac:dyDescent="0.2">
      <c r="C3524"/>
      <c r="D3524" s="11"/>
    </row>
    <row r="3525" spans="3:4" x14ac:dyDescent="0.2">
      <c r="C3525"/>
      <c r="D3525" s="11"/>
    </row>
    <row r="3526" spans="3:4" x14ac:dyDescent="0.2">
      <c r="C3526"/>
      <c r="D3526" s="11"/>
    </row>
    <row r="3527" spans="3:4" x14ac:dyDescent="0.2">
      <c r="C3527"/>
      <c r="D3527" s="11"/>
    </row>
    <row r="3528" spans="3:4" x14ac:dyDescent="0.2">
      <c r="C3528"/>
      <c r="D3528" s="11"/>
    </row>
  </sheetData>
  <mergeCells count="563">
    <mergeCell ref="A555:B555"/>
    <mergeCell ref="A556:B556"/>
    <mergeCell ref="A549:B549"/>
    <mergeCell ref="A550:B550"/>
    <mergeCell ref="A551:B551"/>
    <mergeCell ref="A552:B552"/>
    <mergeCell ref="A553:B553"/>
    <mergeCell ref="A554:B554"/>
    <mergeCell ref="A543:B543"/>
    <mergeCell ref="A544:B544"/>
    <mergeCell ref="A545:B545"/>
    <mergeCell ref="A546:B546"/>
    <mergeCell ref="A547:B547"/>
    <mergeCell ref="A548:B548"/>
    <mergeCell ref="A537:B537"/>
    <mergeCell ref="A538:B538"/>
    <mergeCell ref="A539:B539"/>
    <mergeCell ref="A540:B540"/>
    <mergeCell ref="A541:B541"/>
    <mergeCell ref="A542:B542"/>
    <mergeCell ref="A531:B531"/>
    <mergeCell ref="A532:B532"/>
    <mergeCell ref="A533:B533"/>
    <mergeCell ref="A534:B534"/>
    <mergeCell ref="A535:B535"/>
    <mergeCell ref="A536:B536"/>
    <mergeCell ref="A525:B525"/>
    <mergeCell ref="A526:B526"/>
    <mergeCell ref="A527:B527"/>
    <mergeCell ref="A528:B528"/>
    <mergeCell ref="A529:B529"/>
    <mergeCell ref="A530:B530"/>
    <mergeCell ref="A519:B519"/>
    <mergeCell ref="A520:B520"/>
    <mergeCell ref="A521:B521"/>
    <mergeCell ref="A522:B522"/>
    <mergeCell ref="A523:B523"/>
    <mergeCell ref="A524:B524"/>
    <mergeCell ref="A513:B513"/>
    <mergeCell ref="A514:B514"/>
    <mergeCell ref="A515:B515"/>
    <mergeCell ref="A516:B516"/>
    <mergeCell ref="A517:B517"/>
    <mergeCell ref="A518:B518"/>
    <mergeCell ref="A507:B507"/>
    <mergeCell ref="A508:B508"/>
    <mergeCell ref="A509:B509"/>
    <mergeCell ref="A510:B510"/>
    <mergeCell ref="A511:B511"/>
    <mergeCell ref="A512:B512"/>
    <mergeCell ref="A501:B501"/>
    <mergeCell ref="A502:B502"/>
    <mergeCell ref="A503:B503"/>
    <mergeCell ref="A504:B504"/>
    <mergeCell ref="A505:B505"/>
    <mergeCell ref="A506:B506"/>
    <mergeCell ref="A495:B495"/>
    <mergeCell ref="A496:B496"/>
    <mergeCell ref="A497:B497"/>
    <mergeCell ref="A498:B498"/>
    <mergeCell ref="A499:B499"/>
    <mergeCell ref="A500:B500"/>
    <mergeCell ref="A489:B489"/>
    <mergeCell ref="A490:B490"/>
    <mergeCell ref="A491:B491"/>
    <mergeCell ref="A492:B492"/>
    <mergeCell ref="A493:B493"/>
    <mergeCell ref="A494:B494"/>
    <mergeCell ref="A483:B483"/>
    <mergeCell ref="A484:B484"/>
    <mergeCell ref="A485:B485"/>
    <mergeCell ref="A486:B486"/>
    <mergeCell ref="A487:B487"/>
    <mergeCell ref="A488:B488"/>
    <mergeCell ref="A477:B477"/>
    <mergeCell ref="A478:B478"/>
    <mergeCell ref="A479:B479"/>
    <mergeCell ref="A480:B480"/>
    <mergeCell ref="A481:B481"/>
    <mergeCell ref="A482:B482"/>
    <mergeCell ref="A471:B471"/>
    <mergeCell ref="A472:B472"/>
    <mergeCell ref="A473:B473"/>
    <mergeCell ref="A474:B474"/>
    <mergeCell ref="A475:B475"/>
    <mergeCell ref="A476:B476"/>
    <mergeCell ref="A465:B465"/>
    <mergeCell ref="A466:B466"/>
    <mergeCell ref="A467:B467"/>
    <mergeCell ref="A468:B468"/>
    <mergeCell ref="A469:B469"/>
    <mergeCell ref="A470:B470"/>
    <mergeCell ref="A459:B459"/>
    <mergeCell ref="A460:B460"/>
    <mergeCell ref="A461:B461"/>
    <mergeCell ref="A462:B462"/>
    <mergeCell ref="A463:B463"/>
    <mergeCell ref="A464:B464"/>
    <mergeCell ref="A453:B453"/>
    <mergeCell ref="A454:B454"/>
    <mergeCell ref="A455:B455"/>
    <mergeCell ref="A456:B456"/>
    <mergeCell ref="A457:B457"/>
    <mergeCell ref="A458:B458"/>
    <mergeCell ref="A447:B447"/>
    <mergeCell ref="A448:B448"/>
    <mergeCell ref="A449:B449"/>
    <mergeCell ref="A450:B450"/>
    <mergeCell ref="A451:B451"/>
    <mergeCell ref="A452:B452"/>
    <mergeCell ref="A441:B441"/>
    <mergeCell ref="A442:B442"/>
    <mergeCell ref="A443:B443"/>
    <mergeCell ref="A444:B444"/>
    <mergeCell ref="A445:B445"/>
    <mergeCell ref="A446:B446"/>
    <mergeCell ref="A435:B435"/>
    <mergeCell ref="A436:B436"/>
    <mergeCell ref="A437:B437"/>
    <mergeCell ref="A438:B438"/>
    <mergeCell ref="A439:B439"/>
    <mergeCell ref="A440:B440"/>
    <mergeCell ref="A429:B429"/>
    <mergeCell ref="A430:B430"/>
    <mergeCell ref="A431:B431"/>
    <mergeCell ref="A432:B432"/>
    <mergeCell ref="A433:B433"/>
    <mergeCell ref="A434:B434"/>
    <mergeCell ref="A423:B423"/>
    <mergeCell ref="A424:B424"/>
    <mergeCell ref="A425:B425"/>
    <mergeCell ref="A426:B426"/>
    <mergeCell ref="A427:B427"/>
    <mergeCell ref="A428:B428"/>
    <mergeCell ref="A417:B417"/>
    <mergeCell ref="A418:B418"/>
    <mergeCell ref="A419:B419"/>
    <mergeCell ref="A420:B420"/>
    <mergeCell ref="A421:B421"/>
    <mergeCell ref="A422:B422"/>
    <mergeCell ref="A411:B411"/>
    <mergeCell ref="A412:B412"/>
    <mergeCell ref="A413:B413"/>
    <mergeCell ref="A414:B414"/>
    <mergeCell ref="A415:B415"/>
    <mergeCell ref="A416:B416"/>
    <mergeCell ref="A405:B405"/>
    <mergeCell ref="A406:B406"/>
    <mergeCell ref="A407:B407"/>
    <mergeCell ref="A408:B408"/>
    <mergeCell ref="A409:B409"/>
    <mergeCell ref="A410:B410"/>
    <mergeCell ref="A399:B399"/>
    <mergeCell ref="A400:B400"/>
    <mergeCell ref="A401:B401"/>
    <mergeCell ref="A402:B402"/>
    <mergeCell ref="A403:B403"/>
    <mergeCell ref="A404:B404"/>
    <mergeCell ref="A393:B393"/>
    <mergeCell ref="A394:B394"/>
    <mergeCell ref="A395:B395"/>
    <mergeCell ref="A396:B396"/>
    <mergeCell ref="A397:B397"/>
    <mergeCell ref="A398:B398"/>
    <mergeCell ref="A387:B387"/>
    <mergeCell ref="A388:B388"/>
    <mergeCell ref="A389:B389"/>
    <mergeCell ref="A390:B390"/>
    <mergeCell ref="A391:B391"/>
    <mergeCell ref="A392:B392"/>
    <mergeCell ref="A381:B381"/>
    <mergeCell ref="A382:B382"/>
    <mergeCell ref="A383:B383"/>
    <mergeCell ref="A384:B384"/>
    <mergeCell ref="A385:B385"/>
    <mergeCell ref="A386:B386"/>
    <mergeCell ref="A375:B375"/>
    <mergeCell ref="A376:B376"/>
    <mergeCell ref="A377:B377"/>
    <mergeCell ref="A378:B378"/>
    <mergeCell ref="A379:B379"/>
    <mergeCell ref="A380:B380"/>
    <mergeCell ref="A369:B369"/>
    <mergeCell ref="A370:B370"/>
    <mergeCell ref="A371:B371"/>
    <mergeCell ref="A372:B372"/>
    <mergeCell ref="A373:B373"/>
    <mergeCell ref="A374:B374"/>
    <mergeCell ref="A363:B363"/>
    <mergeCell ref="A364:B364"/>
    <mergeCell ref="A365:B365"/>
    <mergeCell ref="A366:B366"/>
    <mergeCell ref="A367:B367"/>
    <mergeCell ref="A368:B368"/>
    <mergeCell ref="A357:B357"/>
    <mergeCell ref="A358:B358"/>
    <mergeCell ref="A359:B359"/>
    <mergeCell ref="A360:B360"/>
    <mergeCell ref="A361:B361"/>
    <mergeCell ref="A362:B362"/>
    <mergeCell ref="A351:B351"/>
    <mergeCell ref="A352:B352"/>
    <mergeCell ref="A353:B353"/>
    <mergeCell ref="A354:B354"/>
    <mergeCell ref="A355:B355"/>
    <mergeCell ref="A356:B356"/>
    <mergeCell ref="A345:B345"/>
    <mergeCell ref="A346:B346"/>
    <mergeCell ref="A347:B347"/>
    <mergeCell ref="A348:B348"/>
    <mergeCell ref="A349:B349"/>
    <mergeCell ref="A350:B350"/>
    <mergeCell ref="A339:B339"/>
    <mergeCell ref="A340:B340"/>
    <mergeCell ref="A341:B341"/>
    <mergeCell ref="A342:B342"/>
    <mergeCell ref="A343:B343"/>
    <mergeCell ref="A344:B344"/>
    <mergeCell ref="A333:B333"/>
    <mergeCell ref="A334:B334"/>
    <mergeCell ref="A335:B335"/>
    <mergeCell ref="A336:B336"/>
    <mergeCell ref="A337:B337"/>
    <mergeCell ref="A338:B338"/>
    <mergeCell ref="A327:B327"/>
    <mergeCell ref="A328:B328"/>
    <mergeCell ref="A329:B329"/>
    <mergeCell ref="A330:B330"/>
    <mergeCell ref="A331:B331"/>
    <mergeCell ref="A332:B332"/>
    <mergeCell ref="A321:B321"/>
    <mergeCell ref="A322:B322"/>
    <mergeCell ref="A323:B323"/>
    <mergeCell ref="A324:B324"/>
    <mergeCell ref="A325:B325"/>
    <mergeCell ref="A326:B326"/>
    <mergeCell ref="A315:B315"/>
    <mergeCell ref="A316:B316"/>
    <mergeCell ref="A317:B317"/>
    <mergeCell ref="A318:B318"/>
    <mergeCell ref="A319:B319"/>
    <mergeCell ref="A320:B320"/>
    <mergeCell ref="A309:B309"/>
    <mergeCell ref="A310:B310"/>
    <mergeCell ref="A311:B311"/>
    <mergeCell ref="A312:B312"/>
    <mergeCell ref="A313:B313"/>
    <mergeCell ref="A314:B314"/>
    <mergeCell ref="A303:B303"/>
    <mergeCell ref="A304:B304"/>
    <mergeCell ref="A305:B305"/>
    <mergeCell ref="A306:B306"/>
    <mergeCell ref="A307:B307"/>
    <mergeCell ref="A308:B308"/>
    <mergeCell ref="A297:B297"/>
    <mergeCell ref="A298:B298"/>
    <mergeCell ref="A299:B299"/>
    <mergeCell ref="A300:B300"/>
    <mergeCell ref="A301:B301"/>
    <mergeCell ref="A302:B302"/>
    <mergeCell ref="A291:B291"/>
    <mergeCell ref="A292:B292"/>
    <mergeCell ref="A293:B293"/>
    <mergeCell ref="A294:B294"/>
    <mergeCell ref="A295:B295"/>
    <mergeCell ref="A296:B296"/>
    <mergeCell ref="A285:B285"/>
    <mergeCell ref="A286:B286"/>
    <mergeCell ref="A287:B287"/>
    <mergeCell ref="A288:B288"/>
    <mergeCell ref="A289:B289"/>
    <mergeCell ref="A290:B290"/>
    <mergeCell ref="A279:B279"/>
    <mergeCell ref="A280:B280"/>
    <mergeCell ref="A281:B281"/>
    <mergeCell ref="A282:B282"/>
    <mergeCell ref="A283:B283"/>
    <mergeCell ref="A284:B284"/>
    <mergeCell ref="C274:C275"/>
    <mergeCell ref="D274:D275"/>
    <mergeCell ref="F274:F275"/>
    <mergeCell ref="A276:B276"/>
    <mergeCell ref="A277:B277"/>
    <mergeCell ref="A278:B278"/>
    <mergeCell ref="A268:B268"/>
    <mergeCell ref="A269:B269"/>
    <mergeCell ref="A270:B270"/>
    <mergeCell ref="A271:B271"/>
    <mergeCell ref="A272:B272"/>
    <mergeCell ref="A274:B275"/>
    <mergeCell ref="A262:B262"/>
    <mergeCell ref="A263:B263"/>
    <mergeCell ref="A264:B264"/>
    <mergeCell ref="A265:B265"/>
    <mergeCell ref="A266:B266"/>
    <mergeCell ref="A267:B267"/>
    <mergeCell ref="A256:B256"/>
    <mergeCell ref="A257:B257"/>
    <mergeCell ref="A258:B258"/>
    <mergeCell ref="A259:B259"/>
    <mergeCell ref="A260:B260"/>
    <mergeCell ref="A261:B261"/>
    <mergeCell ref="A250:B250"/>
    <mergeCell ref="A251:B251"/>
    <mergeCell ref="A252:B252"/>
    <mergeCell ref="A253:B253"/>
    <mergeCell ref="A254:B254"/>
    <mergeCell ref="A255:B255"/>
    <mergeCell ref="A244:B244"/>
    <mergeCell ref="A245:B245"/>
    <mergeCell ref="A246:B246"/>
    <mergeCell ref="A247:B247"/>
    <mergeCell ref="A248:B248"/>
    <mergeCell ref="A249:B249"/>
    <mergeCell ref="A238:B238"/>
    <mergeCell ref="A239:B239"/>
    <mergeCell ref="A240:B240"/>
    <mergeCell ref="A241:B241"/>
    <mergeCell ref="A242:B242"/>
    <mergeCell ref="A243:B243"/>
    <mergeCell ref="A232:B232"/>
    <mergeCell ref="A233:B233"/>
    <mergeCell ref="A234:B234"/>
    <mergeCell ref="A235:B235"/>
    <mergeCell ref="A236:B236"/>
    <mergeCell ref="A237:B237"/>
    <mergeCell ref="A226:B226"/>
    <mergeCell ref="A227:B227"/>
    <mergeCell ref="A228:B228"/>
    <mergeCell ref="A229:B229"/>
    <mergeCell ref="A230:B230"/>
    <mergeCell ref="A231:B231"/>
    <mergeCell ref="A220:B220"/>
    <mergeCell ref="A221:B221"/>
    <mergeCell ref="A222:B222"/>
    <mergeCell ref="A223:B223"/>
    <mergeCell ref="A224:B224"/>
    <mergeCell ref="A225:B225"/>
    <mergeCell ref="A214:B214"/>
    <mergeCell ref="A215:B215"/>
    <mergeCell ref="A216:B216"/>
    <mergeCell ref="A217:B217"/>
    <mergeCell ref="A218:B218"/>
    <mergeCell ref="A219:B219"/>
    <mergeCell ref="A208:B208"/>
    <mergeCell ref="A209:B209"/>
    <mergeCell ref="A210:B210"/>
    <mergeCell ref="A211:B211"/>
    <mergeCell ref="A212:B212"/>
    <mergeCell ref="A213:B213"/>
    <mergeCell ref="A202:B202"/>
    <mergeCell ref="A203:B203"/>
    <mergeCell ref="A204:B204"/>
    <mergeCell ref="A205:B205"/>
    <mergeCell ref="A206:B206"/>
    <mergeCell ref="A207:B207"/>
    <mergeCell ref="A196:B196"/>
    <mergeCell ref="A197:B197"/>
    <mergeCell ref="A198:B198"/>
    <mergeCell ref="A199:B199"/>
    <mergeCell ref="A200:B200"/>
    <mergeCell ref="A201:B201"/>
    <mergeCell ref="A190:B190"/>
    <mergeCell ref="A191:B191"/>
    <mergeCell ref="A192:B192"/>
    <mergeCell ref="A193:B193"/>
    <mergeCell ref="A194:B194"/>
    <mergeCell ref="A195:B195"/>
    <mergeCell ref="A184:B184"/>
    <mergeCell ref="A185:B185"/>
    <mergeCell ref="A186:B186"/>
    <mergeCell ref="A187:B187"/>
    <mergeCell ref="A188:B188"/>
    <mergeCell ref="A189:B189"/>
    <mergeCell ref="A178:B178"/>
    <mergeCell ref="A179:B179"/>
    <mergeCell ref="A180:B180"/>
    <mergeCell ref="A181:B181"/>
    <mergeCell ref="A182:B182"/>
    <mergeCell ref="A183:B183"/>
    <mergeCell ref="A172:B172"/>
    <mergeCell ref="A173:B173"/>
    <mergeCell ref="A174:B174"/>
    <mergeCell ref="A175:B175"/>
    <mergeCell ref="A176:B176"/>
    <mergeCell ref="A177:B177"/>
    <mergeCell ref="A166:B166"/>
    <mergeCell ref="A167:B167"/>
    <mergeCell ref="A168:B168"/>
    <mergeCell ref="A169:B169"/>
    <mergeCell ref="A170:B170"/>
    <mergeCell ref="A171:B171"/>
    <mergeCell ref="A160:B160"/>
    <mergeCell ref="A161:B161"/>
    <mergeCell ref="A162:B162"/>
    <mergeCell ref="A163:B163"/>
    <mergeCell ref="A164:B164"/>
    <mergeCell ref="A165:B165"/>
    <mergeCell ref="A154:B154"/>
    <mergeCell ref="A155:B155"/>
    <mergeCell ref="A156:B156"/>
    <mergeCell ref="A157:B157"/>
    <mergeCell ref="A158:B158"/>
    <mergeCell ref="A159:B159"/>
    <mergeCell ref="A148:B148"/>
    <mergeCell ref="A149:B149"/>
    <mergeCell ref="A150:B150"/>
    <mergeCell ref="A151:B151"/>
    <mergeCell ref="A152:B152"/>
    <mergeCell ref="A153:B153"/>
    <mergeCell ref="A142:B142"/>
    <mergeCell ref="A143:B143"/>
    <mergeCell ref="A144:B144"/>
    <mergeCell ref="A145:B145"/>
    <mergeCell ref="A146:B146"/>
    <mergeCell ref="A147:B147"/>
    <mergeCell ref="A136:B136"/>
    <mergeCell ref="A137:B137"/>
    <mergeCell ref="A138:B138"/>
    <mergeCell ref="A139:B139"/>
    <mergeCell ref="A140:B140"/>
    <mergeCell ref="A141:B141"/>
    <mergeCell ref="A130:B130"/>
    <mergeCell ref="A131:B131"/>
    <mergeCell ref="A132:B132"/>
    <mergeCell ref="A133:B133"/>
    <mergeCell ref="A134:B134"/>
    <mergeCell ref="A135:B135"/>
    <mergeCell ref="A124:B124"/>
    <mergeCell ref="A125:B125"/>
    <mergeCell ref="A126:B126"/>
    <mergeCell ref="A127:B127"/>
    <mergeCell ref="A128:B128"/>
    <mergeCell ref="A129:B129"/>
    <mergeCell ref="A118:B118"/>
    <mergeCell ref="A119:B119"/>
    <mergeCell ref="A120:B120"/>
    <mergeCell ref="A121:B121"/>
    <mergeCell ref="A122:B122"/>
    <mergeCell ref="A123:B123"/>
    <mergeCell ref="A112:B112"/>
    <mergeCell ref="A113:B113"/>
    <mergeCell ref="A114:B114"/>
    <mergeCell ref="A115:B115"/>
    <mergeCell ref="A116:B116"/>
    <mergeCell ref="A117:B117"/>
    <mergeCell ref="A106:B106"/>
    <mergeCell ref="A107:B107"/>
    <mergeCell ref="A108:B108"/>
    <mergeCell ref="A109:B109"/>
    <mergeCell ref="A110:B110"/>
    <mergeCell ref="A111:B111"/>
    <mergeCell ref="A100:B100"/>
    <mergeCell ref="A101:B101"/>
    <mergeCell ref="A102:B102"/>
    <mergeCell ref="A103:B103"/>
    <mergeCell ref="A104:B104"/>
    <mergeCell ref="A105:B105"/>
    <mergeCell ref="A94:B94"/>
    <mergeCell ref="A95:B95"/>
    <mergeCell ref="A96:B96"/>
    <mergeCell ref="A97:B97"/>
    <mergeCell ref="A98:B98"/>
    <mergeCell ref="A99:B99"/>
    <mergeCell ref="A88:B88"/>
    <mergeCell ref="A89:B89"/>
    <mergeCell ref="A90:B90"/>
    <mergeCell ref="A91:B91"/>
    <mergeCell ref="A92:B92"/>
    <mergeCell ref="A93:B93"/>
    <mergeCell ref="A82:B82"/>
    <mergeCell ref="A83:B83"/>
    <mergeCell ref="A84:B84"/>
    <mergeCell ref="A85:B85"/>
    <mergeCell ref="A86:B86"/>
    <mergeCell ref="A87:B87"/>
    <mergeCell ref="A76:B76"/>
    <mergeCell ref="A77:B77"/>
    <mergeCell ref="A78:B78"/>
    <mergeCell ref="A79:B79"/>
    <mergeCell ref="A80:B80"/>
    <mergeCell ref="A81:B81"/>
    <mergeCell ref="A70:B70"/>
    <mergeCell ref="A71:B71"/>
    <mergeCell ref="A72:B72"/>
    <mergeCell ref="A73:B73"/>
    <mergeCell ref="A74:B74"/>
    <mergeCell ref="A75:B75"/>
    <mergeCell ref="A64:B64"/>
    <mergeCell ref="A65:B65"/>
    <mergeCell ref="A66:B66"/>
    <mergeCell ref="A67:B67"/>
    <mergeCell ref="A68:B68"/>
    <mergeCell ref="A69:B69"/>
    <mergeCell ref="A58:B58"/>
    <mergeCell ref="A59:B59"/>
    <mergeCell ref="A60:B60"/>
    <mergeCell ref="A61:B61"/>
    <mergeCell ref="A62:B62"/>
    <mergeCell ref="A63:B63"/>
    <mergeCell ref="A52:B52"/>
    <mergeCell ref="A53:B53"/>
    <mergeCell ref="A54:B54"/>
    <mergeCell ref="A55:B55"/>
    <mergeCell ref="A56:B56"/>
    <mergeCell ref="A57:B57"/>
    <mergeCell ref="A46:B46"/>
    <mergeCell ref="A47:B47"/>
    <mergeCell ref="A48:B48"/>
    <mergeCell ref="A49:B49"/>
    <mergeCell ref="A50:B50"/>
    <mergeCell ref="A51:B51"/>
    <mergeCell ref="A40:B40"/>
    <mergeCell ref="A41:B41"/>
    <mergeCell ref="A42:B42"/>
    <mergeCell ref="A43:B43"/>
    <mergeCell ref="A44:B44"/>
    <mergeCell ref="A45:B45"/>
    <mergeCell ref="A34:B34"/>
    <mergeCell ref="A35:B35"/>
    <mergeCell ref="A36:B36"/>
    <mergeCell ref="A37:B37"/>
    <mergeCell ref="A38:B38"/>
    <mergeCell ref="A39:B39"/>
    <mergeCell ref="A28:B28"/>
    <mergeCell ref="A29:B29"/>
    <mergeCell ref="A30:B30"/>
    <mergeCell ref="A31:B31"/>
    <mergeCell ref="A32:B32"/>
    <mergeCell ref="A33:B33"/>
    <mergeCell ref="A25:B25"/>
    <mergeCell ref="A26:B26"/>
    <mergeCell ref="A27:B27"/>
    <mergeCell ref="A16:B16"/>
    <mergeCell ref="A17:B17"/>
    <mergeCell ref="A18:B18"/>
    <mergeCell ref="A19:B19"/>
    <mergeCell ref="A20:B20"/>
    <mergeCell ref="A21:B21"/>
    <mergeCell ref="G5:G6"/>
    <mergeCell ref="G274:G275"/>
    <mergeCell ref="H5:H6"/>
    <mergeCell ref="H274:H275"/>
    <mergeCell ref="D1:G1"/>
    <mergeCell ref="A560:G560"/>
    <mergeCell ref="C2:F2"/>
    <mergeCell ref="C3:F3"/>
    <mergeCell ref="C5:C6"/>
    <mergeCell ref="A10:B10"/>
    <mergeCell ref="A11:B11"/>
    <mergeCell ref="A12:B12"/>
    <mergeCell ref="A13:B13"/>
    <mergeCell ref="A14:B14"/>
    <mergeCell ref="A15:B15"/>
    <mergeCell ref="A5:B6"/>
    <mergeCell ref="D5:D6"/>
    <mergeCell ref="F5:F6"/>
    <mergeCell ref="A7:B7"/>
    <mergeCell ref="A8:B8"/>
    <mergeCell ref="A9:B9"/>
    <mergeCell ref="A22:B22"/>
    <mergeCell ref="A23:B23"/>
    <mergeCell ref="A24:B24"/>
  </mergeCells>
  <pageMargins left="0.7" right="0.7" top="0.75" bottom="0.75" header="0.3" footer="0.3"/>
  <pageSetup paperSize="9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528"/>
  <sheetViews>
    <sheetView view="pageLayout" topLeftCell="A50" zoomScaleNormal="100" workbookViewId="0">
      <selection activeCell="F272" sqref="F272"/>
    </sheetView>
  </sheetViews>
  <sheetFormatPr defaultRowHeight="15" x14ac:dyDescent="0.2"/>
  <cols>
    <col min="1" max="1" width="5.21875" customWidth="1"/>
    <col min="2" max="2" width="8.88671875" hidden="1" customWidth="1"/>
    <col min="3" max="3" width="42.6640625" style="9" customWidth="1"/>
    <col min="4" max="4" width="4.88671875" style="105" customWidth="1"/>
    <col min="5" max="5" width="0" hidden="1" customWidth="1"/>
  </cols>
  <sheetData>
    <row r="1" spans="1:8" x14ac:dyDescent="0.2">
      <c r="D1" s="208" t="s">
        <v>907</v>
      </c>
      <c r="E1" s="208"/>
      <c r="F1" s="208"/>
      <c r="G1" s="208"/>
    </row>
    <row r="2" spans="1:8" x14ac:dyDescent="0.2">
      <c r="C2" s="185" t="s">
        <v>854</v>
      </c>
      <c r="D2" s="185"/>
      <c r="E2" s="185"/>
      <c r="F2" s="185"/>
    </row>
    <row r="3" spans="1:8" x14ac:dyDescent="0.2">
      <c r="C3" s="184" t="s">
        <v>901</v>
      </c>
      <c r="D3" s="184"/>
      <c r="E3" s="184"/>
      <c r="F3" s="184"/>
    </row>
    <row r="4" spans="1:8" x14ac:dyDescent="0.2">
      <c r="D4" s="11"/>
    </row>
    <row r="5" spans="1:8" x14ac:dyDescent="0.2">
      <c r="A5" s="194" t="s">
        <v>0</v>
      </c>
      <c r="B5" s="195"/>
      <c r="C5" s="204" t="s">
        <v>861</v>
      </c>
      <c r="D5" s="186" t="s">
        <v>2</v>
      </c>
      <c r="E5" s="104"/>
      <c r="F5" s="186" t="s">
        <v>512</v>
      </c>
      <c r="G5" s="186" t="s">
        <v>512</v>
      </c>
      <c r="H5" s="186" t="s">
        <v>512</v>
      </c>
    </row>
    <row r="6" spans="1:8" x14ac:dyDescent="0.2">
      <c r="A6" s="196"/>
      <c r="B6" s="197"/>
      <c r="C6" s="205"/>
      <c r="D6" s="186"/>
      <c r="E6" s="104"/>
      <c r="F6" s="186"/>
      <c r="G6" s="186"/>
      <c r="H6" s="186"/>
    </row>
    <row r="7" spans="1:8" x14ac:dyDescent="0.2">
      <c r="A7" s="198" t="s">
        <v>3</v>
      </c>
      <c r="B7" s="199"/>
      <c r="C7" s="106" t="s">
        <v>4</v>
      </c>
      <c r="D7" s="107" t="s">
        <v>5</v>
      </c>
      <c r="E7" s="107"/>
      <c r="F7" s="107" t="s">
        <v>513</v>
      </c>
      <c r="G7" s="152" t="s">
        <v>513</v>
      </c>
      <c r="H7" s="152" t="s">
        <v>513</v>
      </c>
    </row>
    <row r="8" spans="1:8" x14ac:dyDescent="0.2">
      <c r="A8" s="192" t="s">
        <v>6</v>
      </c>
      <c r="B8" s="193"/>
      <c r="C8" s="3" t="s">
        <v>7</v>
      </c>
      <c r="D8" s="14" t="s">
        <v>8</v>
      </c>
      <c r="E8" s="14"/>
      <c r="F8" s="85">
        <f>'Ovi nevelés'!F8+'Óvodai működés'!N8+'Ovi étkezés'!F8</f>
        <v>0</v>
      </c>
      <c r="G8" s="85">
        <f>'Ovi nevelés'!G8+'Óvodai működés'!O8+'Ovi étkezés'!G8</f>
        <v>0</v>
      </c>
      <c r="H8" s="85">
        <f>'Ovi nevelés'!H8+'Óvodai működés'!P8+'Ovi étkezés'!H8</f>
        <v>0</v>
      </c>
    </row>
    <row r="9" spans="1:8" ht="25.5" x14ac:dyDescent="0.2">
      <c r="A9" s="192" t="s">
        <v>9</v>
      </c>
      <c r="B9" s="193"/>
      <c r="C9" s="3" t="s">
        <v>10</v>
      </c>
      <c r="D9" s="14" t="s">
        <v>11</v>
      </c>
      <c r="E9" s="14"/>
      <c r="F9" s="85">
        <f>'Ovi nevelés'!F9+'Óvodai működés'!N9+'Ovi étkezés'!F9</f>
        <v>36793</v>
      </c>
      <c r="G9" s="85">
        <f>'Ovi nevelés'!G9+'Óvodai működés'!O9+'Ovi étkezés'!G9</f>
        <v>0</v>
      </c>
      <c r="H9" s="85">
        <f>F9+G9</f>
        <v>36793</v>
      </c>
    </row>
    <row r="10" spans="1:8" ht="25.5" x14ac:dyDescent="0.2">
      <c r="A10" s="192" t="s">
        <v>12</v>
      </c>
      <c r="B10" s="193"/>
      <c r="C10" s="3" t="s">
        <v>13</v>
      </c>
      <c r="D10" s="14" t="s">
        <v>14</v>
      </c>
      <c r="E10" s="14"/>
      <c r="F10" s="85">
        <f>'Ovi nevelés'!F10+'Óvodai működés'!N10+'Ovi étkezés'!F10</f>
        <v>5210</v>
      </c>
      <c r="G10" s="85">
        <f>'Ovi nevelés'!G10+'Óvodai működés'!O10+'Ovi étkezés'!G10</f>
        <v>0</v>
      </c>
      <c r="H10" s="85">
        <f>F10+G10</f>
        <v>5210</v>
      </c>
    </row>
    <row r="11" spans="1:8" x14ac:dyDescent="0.2">
      <c r="A11" s="192" t="s">
        <v>15</v>
      </c>
      <c r="B11" s="193"/>
      <c r="C11" s="3" t="s">
        <v>16</v>
      </c>
      <c r="D11" s="14" t="s">
        <v>17</v>
      </c>
      <c r="E11" s="14"/>
      <c r="F11" s="85">
        <f>'Ovi nevelés'!F11+'Óvodai működés'!N11+'Ovi étkezés'!F11</f>
        <v>0</v>
      </c>
      <c r="G11" s="85">
        <f>'Ovi nevelés'!G11+'Óvodai működés'!O11+'Ovi étkezés'!G11</f>
        <v>0</v>
      </c>
      <c r="H11" s="85">
        <f>'Ovi nevelés'!H11+'Óvodai működés'!P11+'Ovi étkezés'!H11</f>
        <v>0</v>
      </c>
    </row>
    <row r="12" spans="1:8" x14ac:dyDescent="0.2">
      <c r="A12" s="192" t="s">
        <v>18</v>
      </c>
      <c r="B12" s="193"/>
      <c r="C12" s="3" t="s">
        <v>19</v>
      </c>
      <c r="D12" s="14" t="s">
        <v>20</v>
      </c>
      <c r="E12" s="14"/>
      <c r="F12" s="85">
        <f>'Ovi nevelés'!F12+'Óvodai működés'!N12+'Ovi étkezés'!F12</f>
        <v>0</v>
      </c>
      <c r="G12" s="85">
        <f>'Ovi nevelés'!G12+'Óvodai működés'!O12+'Ovi étkezés'!G12</f>
        <v>0</v>
      </c>
      <c r="H12" s="85">
        <f>'Ovi nevelés'!H12+'Óvodai működés'!P12+'Ovi étkezés'!H12</f>
        <v>0</v>
      </c>
    </row>
    <row r="13" spans="1:8" x14ac:dyDescent="0.2">
      <c r="A13" s="192" t="s">
        <v>21</v>
      </c>
      <c r="B13" s="193"/>
      <c r="C13" s="3" t="s">
        <v>22</v>
      </c>
      <c r="D13" s="14" t="s">
        <v>23</v>
      </c>
      <c r="E13" s="14"/>
      <c r="F13" s="85">
        <f>'Ovi nevelés'!F13+'Óvodai működés'!N13+'Ovi étkezés'!F13</f>
        <v>0</v>
      </c>
      <c r="G13" s="85">
        <f>'Ovi nevelés'!G13+'Óvodai működés'!O13+'Ovi étkezés'!G13</f>
        <v>0</v>
      </c>
      <c r="H13" s="85">
        <f>'Ovi nevelés'!H13+'Óvodai működés'!P13+'Ovi étkezés'!H13</f>
        <v>0</v>
      </c>
    </row>
    <row r="14" spans="1:8" x14ac:dyDescent="0.2">
      <c r="A14" s="200" t="s">
        <v>24</v>
      </c>
      <c r="B14" s="201"/>
      <c r="C14" s="4" t="s">
        <v>25</v>
      </c>
      <c r="D14" s="15" t="s">
        <v>26</v>
      </c>
      <c r="E14" s="15"/>
      <c r="F14" s="86">
        <f>SUM(F8:F13)</f>
        <v>42003</v>
      </c>
      <c r="G14" s="86">
        <f>SUM(G8:G13)</f>
        <v>0</v>
      </c>
      <c r="H14" s="86">
        <f>SUM(H8:H13)</f>
        <v>42003</v>
      </c>
    </row>
    <row r="15" spans="1:8" hidden="1" x14ac:dyDescent="0.2">
      <c r="A15" s="192" t="s">
        <v>27</v>
      </c>
      <c r="B15" s="193"/>
      <c r="C15" s="3" t="s">
        <v>28</v>
      </c>
      <c r="D15" s="14" t="s">
        <v>29</v>
      </c>
      <c r="E15" s="14"/>
      <c r="F15" s="85">
        <f>'Ovi nevelés'!F15+'Óvodai működés'!N15+'Ovi étkezés'!F15</f>
        <v>192</v>
      </c>
      <c r="G15" s="85">
        <f>'Ovi nevelés'!G15+'Óvodai működés'!O15+'Ovi étkezés'!G15</f>
        <v>0</v>
      </c>
      <c r="H15" s="85">
        <f>'Ovi nevelés'!H15+'Óvodai működés'!P15+'Ovi étkezés'!H15</f>
        <v>192</v>
      </c>
    </row>
    <row r="16" spans="1:8" ht="25.5" hidden="1" x14ac:dyDescent="0.2">
      <c r="A16" s="192" t="s">
        <v>30</v>
      </c>
      <c r="B16" s="193"/>
      <c r="C16" s="3" t="s">
        <v>31</v>
      </c>
      <c r="D16" s="14" t="s">
        <v>32</v>
      </c>
      <c r="E16" s="14"/>
      <c r="F16" s="85">
        <f>'Ovi nevelés'!F16+'Óvodai működés'!N16+'Ovi étkezés'!F16</f>
        <v>0</v>
      </c>
      <c r="G16" s="85">
        <f>'Ovi nevelés'!G16+'Óvodai működés'!O16+'Ovi étkezés'!G16</f>
        <v>0</v>
      </c>
      <c r="H16" s="85">
        <f>'Ovi nevelés'!H16+'Óvodai működés'!P16+'Ovi étkezés'!H16</f>
        <v>0</v>
      </c>
    </row>
    <row r="17" spans="1:8" ht="25.5" hidden="1" x14ac:dyDescent="0.2">
      <c r="A17" s="192" t="s">
        <v>33</v>
      </c>
      <c r="B17" s="193"/>
      <c r="C17" s="3" t="s">
        <v>34</v>
      </c>
      <c r="D17" s="14" t="s">
        <v>35</v>
      </c>
      <c r="E17" s="14"/>
      <c r="F17" s="85">
        <f>SUM(F18:F27)</f>
        <v>0</v>
      </c>
      <c r="G17" s="85">
        <f>SUM(G18:G27)</f>
        <v>0</v>
      </c>
      <c r="H17" s="85">
        <f>SUM(H18:H27)</f>
        <v>0</v>
      </c>
    </row>
    <row r="18" spans="1:8" hidden="1" x14ac:dyDescent="0.2">
      <c r="A18" s="192" t="s">
        <v>36</v>
      </c>
      <c r="B18" s="193"/>
      <c r="C18" s="5" t="s">
        <v>37</v>
      </c>
      <c r="D18" s="14" t="s">
        <v>35</v>
      </c>
      <c r="E18" s="14"/>
      <c r="F18" s="85">
        <f>'Ovi nevelés'!F18+'Óvodai működés'!N18+'Ovi étkezés'!F18</f>
        <v>0</v>
      </c>
      <c r="G18" s="85">
        <f>'Ovi nevelés'!G18+'Óvodai működés'!O18+'Ovi étkezés'!G18</f>
        <v>0</v>
      </c>
      <c r="H18" s="85">
        <f>'Ovi nevelés'!H18+'Óvodai működés'!P18+'Ovi étkezés'!H18</f>
        <v>0</v>
      </c>
    </row>
    <row r="19" spans="1:8" hidden="1" x14ac:dyDescent="0.2">
      <c r="A19" s="192" t="s">
        <v>38</v>
      </c>
      <c r="B19" s="193"/>
      <c r="C19" s="5" t="s">
        <v>39</v>
      </c>
      <c r="D19" s="14" t="s">
        <v>35</v>
      </c>
      <c r="E19" s="14"/>
      <c r="F19" s="85">
        <f>'Ovi nevelés'!F19+'Óvodai működés'!N19+'Ovi étkezés'!F19</f>
        <v>0</v>
      </c>
      <c r="G19" s="85">
        <f>'Ovi nevelés'!G19+'Óvodai működés'!O19+'Ovi étkezés'!G19</f>
        <v>0</v>
      </c>
      <c r="H19" s="85">
        <f>'Ovi nevelés'!H19+'Óvodai működés'!P19+'Ovi étkezés'!H19</f>
        <v>0</v>
      </c>
    </row>
    <row r="20" spans="1:8" ht="25.5" hidden="1" x14ac:dyDescent="0.2">
      <c r="A20" s="192" t="s">
        <v>40</v>
      </c>
      <c r="B20" s="193"/>
      <c r="C20" s="5" t="s">
        <v>41</v>
      </c>
      <c r="D20" s="14" t="s">
        <v>35</v>
      </c>
      <c r="E20" s="14"/>
      <c r="F20" s="85">
        <f>'Ovi nevelés'!F20+'Óvodai működés'!N20+'Ovi étkezés'!F20</f>
        <v>0</v>
      </c>
      <c r="G20" s="85">
        <f>'Ovi nevelés'!G20+'Óvodai működés'!O20+'Ovi étkezés'!G20</f>
        <v>0</v>
      </c>
      <c r="H20" s="85">
        <f>'Ovi nevelés'!H20+'Óvodai működés'!P20+'Ovi étkezés'!H20</f>
        <v>0</v>
      </c>
    </row>
    <row r="21" spans="1:8" hidden="1" x14ac:dyDescent="0.2">
      <c r="A21" s="192" t="s">
        <v>42</v>
      </c>
      <c r="B21" s="193"/>
      <c r="C21" s="5" t="s">
        <v>43</v>
      </c>
      <c r="D21" s="14" t="s">
        <v>35</v>
      </c>
      <c r="E21" s="14"/>
      <c r="F21" s="85">
        <f>'Ovi nevelés'!F21+'Óvodai működés'!N21+'Ovi étkezés'!F21</f>
        <v>0</v>
      </c>
      <c r="G21" s="85">
        <f>'Ovi nevelés'!G21+'Óvodai működés'!O21+'Ovi étkezés'!G21</f>
        <v>0</v>
      </c>
      <c r="H21" s="85">
        <f>'Ovi nevelés'!H21+'Óvodai működés'!P21+'Ovi étkezés'!H21</f>
        <v>0</v>
      </c>
    </row>
    <row r="22" spans="1:8" hidden="1" x14ac:dyDescent="0.2">
      <c r="A22" s="192" t="s">
        <v>44</v>
      </c>
      <c r="B22" s="193"/>
      <c r="C22" s="5" t="s">
        <v>45</v>
      </c>
      <c r="D22" s="14" t="s">
        <v>35</v>
      </c>
      <c r="E22" s="14"/>
      <c r="F22" s="85">
        <f>'Ovi nevelés'!F22+'Óvodai működés'!N22+'Ovi étkezés'!F22</f>
        <v>0</v>
      </c>
      <c r="G22" s="85">
        <f>'Ovi nevelés'!G22+'Óvodai működés'!O22+'Ovi étkezés'!G22</f>
        <v>0</v>
      </c>
      <c r="H22" s="85">
        <f>'Ovi nevelés'!H22+'Óvodai működés'!P22+'Ovi étkezés'!H22</f>
        <v>0</v>
      </c>
    </row>
    <row r="23" spans="1:8" hidden="1" x14ac:dyDescent="0.2">
      <c r="A23" s="192" t="s">
        <v>46</v>
      </c>
      <c r="B23" s="193"/>
      <c r="C23" s="5" t="s">
        <v>47</v>
      </c>
      <c r="D23" s="14" t="s">
        <v>35</v>
      </c>
      <c r="E23" s="14"/>
      <c r="F23" s="85">
        <f>'Ovi nevelés'!F23+'Óvodai működés'!N23+'Ovi étkezés'!F23</f>
        <v>0</v>
      </c>
      <c r="G23" s="85">
        <f>'Ovi nevelés'!G23+'Óvodai működés'!O23+'Ovi étkezés'!G23</f>
        <v>0</v>
      </c>
      <c r="H23" s="85">
        <f>'Ovi nevelés'!H23+'Óvodai működés'!P23+'Ovi étkezés'!H23</f>
        <v>0</v>
      </c>
    </row>
    <row r="24" spans="1:8" hidden="1" x14ac:dyDescent="0.2">
      <c r="A24" s="192" t="s">
        <v>48</v>
      </c>
      <c r="B24" s="193"/>
      <c r="C24" s="5" t="s">
        <v>49</v>
      </c>
      <c r="D24" s="14" t="s">
        <v>35</v>
      </c>
      <c r="E24" s="14"/>
      <c r="F24" s="85">
        <f>'Ovi nevelés'!F24+'Óvodai működés'!N24+'Ovi étkezés'!F24</f>
        <v>0</v>
      </c>
      <c r="G24" s="85">
        <f>'Ovi nevelés'!G24+'Óvodai működés'!O24+'Ovi étkezés'!G24</f>
        <v>0</v>
      </c>
      <c r="H24" s="85">
        <f>'Ovi nevelés'!H24+'Óvodai működés'!P24+'Ovi étkezés'!H24</f>
        <v>0</v>
      </c>
    </row>
    <row r="25" spans="1:8" hidden="1" x14ac:dyDescent="0.2">
      <c r="A25" s="192" t="s">
        <v>50</v>
      </c>
      <c r="B25" s="193"/>
      <c r="C25" s="5" t="s">
        <v>51</v>
      </c>
      <c r="D25" s="14" t="s">
        <v>35</v>
      </c>
      <c r="E25" s="14"/>
      <c r="F25" s="85">
        <f>'Ovi nevelés'!F25+'Óvodai működés'!N25+'Ovi étkezés'!F25</f>
        <v>0</v>
      </c>
      <c r="G25" s="85">
        <f>'Ovi nevelés'!G25+'Óvodai működés'!O25+'Ovi étkezés'!G25</f>
        <v>0</v>
      </c>
      <c r="H25" s="85">
        <f>'Ovi nevelés'!H25+'Óvodai működés'!P25+'Ovi étkezés'!H25</f>
        <v>0</v>
      </c>
    </row>
    <row r="26" spans="1:8" hidden="1" x14ac:dyDescent="0.2">
      <c r="A26" s="192" t="s">
        <v>52</v>
      </c>
      <c r="B26" s="193"/>
      <c r="C26" s="5" t="s">
        <v>53</v>
      </c>
      <c r="D26" s="14" t="s">
        <v>35</v>
      </c>
      <c r="E26" s="14"/>
      <c r="F26" s="85">
        <f>'Ovi nevelés'!F26+'Óvodai működés'!N26+'Ovi étkezés'!F26</f>
        <v>0</v>
      </c>
      <c r="G26" s="85">
        <f>'Ovi nevelés'!G26+'Óvodai működés'!O26+'Ovi étkezés'!G26</f>
        <v>0</v>
      </c>
      <c r="H26" s="85">
        <f>'Ovi nevelés'!H26+'Óvodai működés'!P26+'Ovi étkezés'!H26</f>
        <v>0</v>
      </c>
    </row>
    <row r="27" spans="1:8" hidden="1" x14ac:dyDescent="0.2">
      <c r="A27" s="192" t="s">
        <v>54</v>
      </c>
      <c r="B27" s="193"/>
      <c r="C27" s="5" t="s">
        <v>55</v>
      </c>
      <c r="D27" s="14" t="s">
        <v>35</v>
      </c>
      <c r="E27" s="14"/>
      <c r="F27" s="85">
        <f>'Ovi nevelés'!F27+'Óvodai működés'!N27+'Ovi étkezés'!F27</f>
        <v>0</v>
      </c>
      <c r="G27" s="85">
        <f>'Ovi nevelés'!G27+'Óvodai működés'!O27+'Ovi étkezés'!G27</f>
        <v>0</v>
      </c>
      <c r="H27" s="85">
        <f>'Ovi nevelés'!H27+'Óvodai működés'!P27+'Ovi étkezés'!H27</f>
        <v>0</v>
      </c>
    </row>
    <row r="28" spans="1:8" ht="25.5" hidden="1" x14ac:dyDescent="0.2">
      <c r="A28" s="192" t="s">
        <v>56</v>
      </c>
      <c r="B28" s="193"/>
      <c r="C28" s="3" t="s">
        <v>57</v>
      </c>
      <c r="D28" s="14" t="s">
        <v>58</v>
      </c>
      <c r="E28" s="14"/>
      <c r="F28" s="85">
        <f>SUM(F29:F38)</f>
        <v>0</v>
      </c>
      <c r="G28" s="85">
        <f>SUM(G29:G38)</f>
        <v>0</v>
      </c>
      <c r="H28" s="85">
        <f>SUM(H29:H38)</f>
        <v>0</v>
      </c>
    </row>
    <row r="29" spans="1:8" hidden="1" x14ac:dyDescent="0.2">
      <c r="A29" s="192" t="s">
        <v>59</v>
      </c>
      <c r="B29" s="193"/>
      <c r="C29" s="5" t="s">
        <v>37</v>
      </c>
      <c r="D29" s="14" t="s">
        <v>58</v>
      </c>
      <c r="E29" s="14"/>
      <c r="F29" s="85">
        <f>'Ovi nevelés'!F29+'Óvodai működés'!N29+'Ovi étkezés'!F29</f>
        <v>0</v>
      </c>
      <c r="G29" s="85">
        <f>'Ovi nevelés'!G29+'Óvodai működés'!O29+'Ovi étkezés'!G29</f>
        <v>0</v>
      </c>
      <c r="H29" s="85">
        <f>'Ovi nevelés'!H29+'Óvodai működés'!P29+'Ovi étkezés'!H29</f>
        <v>0</v>
      </c>
    </row>
    <row r="30" spans="1:8" hidden="1" x14ac:dyDescent="0.2">
      <c r="A30" s="192" t="s">
        <v>60</v>
      </c>
      <c r="B30" s="193"/>
      <c r="C30" s="5" t="s">
        <v>39</v>
      </c>
      <c r="D30" s="14" t="s">
        <v>58</v>
      </c>
      <c r="E30" s="14"/>
      <c r="F30" s="85">
        <f>'Ovi nevelés'!F30+'Óvodai működés'!N30+'Ovi étkezés'!F30</f>
        <v>0</v>
      </c>
      <c r="G30" s="85">
        <f>'Ovi nevelés'!G30+'Óvodai működés'!O30+'Ovi étkezés'!G30</f>
        <v>0</v>
      </c>
      <c r="H30" s="85">
        <f>'Ovi nevelés'!H30+'Óvodai működés'!P30+'Ovi étkezés'!H30</f>
        <v>0</v>
      </c>
    </row>
    <row r="31" spans="1:8" ht="25.5" hidden="1" x14ac:dyDescent="0.2">
      <c r="A31" s="192" t="s">
        <v>61</v>
      </c>
      <c r="B31" s="193"/>
      <c r="C31" s="5" t="s">
        <v>41</v>
      </c>
      <c r="D31" s="14" t="s">
        <v>58</v>
      </c>
      <c r="E31" s="14"/>
      <c r="F31" s="85">
        <f>'Ovi nevelés'!F31+'Óvodai működés'!N31+'Ovi étkezés'!F31</f>
        <v>0</v>
      </c>
      <c r="G31" s="85">
        <f>'Ovi nevelés'!G31+'Óvodai működés'!O31+'Ovi étkezés'!G31</f>
        <v>0</v>
      </c>
      <c r="H31" s="85">
        <f>'Ovi nevelés'!H31+'Óvodai működés'!P31+'Ovi étkezés'!H31</f>
        <v>0</v>
      </c>
    </row>
    <row r="32" spans="1:8" hidden="1" x14ac:dyDescent="0.2">
      <c r="A32" s="192" t="s">
        <v>62</v>
      </c>
      <c r="B32" s="193"/>
      <c r="C32" s="5" t="s">
        <v>43</v>
      </c>
      <c r="D32" s="14" t="s">
        <v>58</v>
      </c>
      <c r="E32" s="14"/>
      <c r="F32" s="85">
        <f>'Ovi nevelés'!F32+'Óvodai működés'!N32+'Ovi étkezés'!F32</f>
        <v>0</v>
      </c>
      <c r="G32" s="85">
        <f>'Ovi nevelés'!G32+'Óvodai működés'!O32+'Ovi étkezés'!G32</f>
        <v>0</v>
      </c>
      <c r="H32" s="85">
        <f>'Ovi nevelés'!H32+'Óvodai működés'!P32+'Ovi étkezés'!H32</f>
        <v>0</v>
      </c>
    </row>
    <row r="33" spans="1:8" hidden="1" x14ac:dyDescent="0.2">
      <c r="A33" s="192" t="s">
        <v>63</v>
      </c>
      <c r="B33" s="193"/>
      <c r="C33" s="5" t="s">
        <v>45</v>
      </c>
      <c r="D33" s="14" t="s">
        <v>58</v>
      </c>
      <c r="E33" s="14"/>
      <c r="F33" s="85">
        <f>'Ovi nevelés'!F33+'Óvodai működés'!N33+'Ovi étkezés'!F33</f>
        <v>0</v>
      </c>
      <c r="G33" s="85">
        <f>'Ovi nevelés'!G33+'Óvodai működés'!O33+'Ovi étkezés'!G33</f>
        <v>0</v>
      </c>
      <c r="H33" s="85">
        <f>'Ovi nevelés'!H33+'Óvodai működés'!P33+'Ovi étkezés'!H33</f>
        <v>0</v>
      </c>
    </row>
    <row r="34" spans="1:8" hidden="1" x14ac:dyDescent="0.2">
      <c r="A34" s="192" t="s">
        <v>64</v>
      </c>
      <c r="B34" s="193"/>
      <c r="C34" s="5" t="s">
        <v>47</v>
      </c>
      <c r="D34" s="14" t="s">
        <v>58</v>
      </c>
      <c r="E34" s="14"/>
      <c r="F34" s="85">
        <f>'Ovi nevelés'!F34+'Óvodai működés'!N34+'Ovi étkezés'!F34</f>
        <v>0</v>
      </c>
      <c r="G34" s="85">
        <f>'Ovi nevelés'!G34+'Óvodai működés'!O34+'Ovi étkezés'!G34</f>
        <v>0</v>
      </c>
      <c r="H34" s="85">
        <f>'Ovi nevelés'!H34+'Óvodai működés'!P34+'Ovi étkezés'!H34</f>
        <v>0</v>
      </c>
    </row>
    <row r="35" spans="1:8" hidden="1" x14ac:dyDescent="0.2">
      <c r="A35" s="192" t="s">
        <v>65</v>
      </c>
      <c r="B35" s="193"/>
      <c r="C35" s="5" t="s">
        <v>49</v>
      </c>
      <c r="D35" s="14" t="s">
        <v>58</v>
      </c>
      <c r="E35" s="14"/>
      <c r="F35" s="85">
        <f>'Ovi nevelés'!F35+'Óvodai működés'!N35+'Ovi étkezés'!F35</f>
        <v>0</v>
      </c>
      <c r="G35" s="85">
        <f>'Ovi nevelés'!G35+'Óvodai működés'!O35+'Ovi étkezés'!G35</f>
        <v>0</v>
      </c>
      <c r="H35" s="85">
        <f>'Ovi nevelés'!H35+'Óvodai működés'!P35+'Ovi étkezés'!H35</f>
        <v>0</v>
      </c>
    </row>
    <row r="36" spans="1:8" hidden="1" x14ac:dyDescent="0.2">
      <c r="A36" s="192" t="s">
        <v>66</v>
      </c>
      <c r="B36" s="193"/>
      <c r="C36" s="5" t="s">
        <v>51</v>
      </c>
      <c r="D36" s="14" t="s">
        <v>58</v>
      </c>
      <c r="E36" s="14"/>
      <c r="F36" s="85">
        <f>'Ovi nevelés'!F36+'Óvodai működés'!N36+'Ovi étkezés'!F36</f>
        <v>0</v>
      </c>
      <c r="G36" s="85">
        <f>'Ovi nevelés'!G36+'Óvodai működés'!O36+'Ovi étkezés'!G36</f>
        <v>0</v>
      </c>
      <c r="H36" s="85">
        <f>'Ovi nevelés'!H36+'Óvodai működés'!P36+'Ovi étkezés'!H36</f>
        <v>0</v>
      </c>
    </row>
    <row r="37" spans="1:8" hidden="1" x14ac:dyDescent="0.2">
      <c r="A37" s="192" t="s">
        <v>67</v>
      </c>
      <c r="B37" s="193"/>
      <c r="C37" s="5" t="s">
        <v>53</v>
      </c>
      <c r="D37" s="14" t="s">
        <v>58</v>
      </c>
      <c r="E37" s="14"/>
      <c r="F37" s="85">
        <f>'Ovi nevelés'!F37+'Óvodai működés'!N37+'Ovi étkezés'!F37</f>
        <v>0</v>
      </c>
      <c r="G37" s="85">
        <f>'Ovi nevelés'!G37+'Óvodai működés'!O37+'Ovi étkezés'!G37</f>
        <v>0</v>
      </c>
      <c r="H37" s="85">
        <f>'Ovi nevelés'!H37+'Óvodai működés'!P37+'Ovi étkezés'!H37</f>
        <v>0</v>
      </c>
    </row>
    <row r="38" spans="1:8" hidden="1" x14ac:dyDescent="0.2">
      <c r="A38" s="192" t="s">
        <v>68</v>
      </c>
      <c r="B38" s="193"/>
      <c r="C38" s="5" t="s">
        <v>55</v>
      </c>
      <c r="D38" s="14" t="s">
        <v>58</v>
      </c>
      <c r="E38" s="14"/>
      <c r="F38" s="85">
        <f>'Ovi nevelés'!F38+'Óvodai működés'!N38+'Ovi étkezés'!F38</f>
        <v>0</v>
      </c>
      <c r="G38" s="85">
        <f>'Ovi nevelés'!G38+'Óvodai működés'!O38+'Ovi étkezés'!G38</f>
        <v>0</v>
      </c>
      <c r="H38" s="85">
        <f>'Ovi nevelés'!H38+'Óvodai működés'!P38+'Ovi étkezés'!H38</f>
        <v>0</v>
      </c>
    </row>
    <row r="39" spans="1:8" ht="25.5" hidden="1" x14ac:dyDescent="0.2">
      <c r="A39" s="192" t="s">
        <v>69</v>
      </c>
      <c r="B39" s="193"/>
      <c r="C39" s="3" t="s">
        <v>70</v>
      </c>
      <c r="D39" s="14" t="s">
        <v>71</v>
      </c>
      <c r="E39" s="14"/>
      <c r="F39" s="85">
        <f>SUM(F40:F49)</f>
        <v>0</v>
      </c>
      <c r="G39" s="85">
        <f>SUM(G40:G49)</f>
        <v>0</v>
      </c>
      <c r="H39" s="85">
        <f>SUM(H40:H49)</f>
        <v>0</v>
      </c>
    </row>
    <row r="40" spans="1:8" hidden="1" x14ac:dyDescent="0.2">
      <c r="A40" s="192" t="s">
        <v>72</v>
      </c>
      <c r="B40" s="193"/>
      <c r="C40" s="5" t="s">
        <v>37</v>
      </c>
      <c r="D40" s="14" t="s">
        <v>71</v>
      </c>
      <c r="E40" s="14"/>
      <c r="F40" s="85">
        <f>'Ovi nevelés'!F40+'Óvodai működés'!N40+'Ovi étkezés'!F40</f>
        <v>0</v>
      </c>
      <c r="G40" s="85">
        <f>'Ovi nevelés'!G40+'Óvodai működés'!O40+'Ovi étkezés'!G40</f>
        <v>0</v>
      </c>
      <c r="H40" s="85">
        <f>'Ovi nevelés'!H40+'Óvodai működés'!P40+'Ovi étkezés'!H40</f>
        <v>0</v>
      </c>
    </row>
    <row r="41" spans="1:8" hidden="1" x14ac:dyDescent="0.2">
      <c r="A41" s="192" t="s">
        <v>73</v>
      </c>
      <c r="B41" s="193"/>
      <c r="C41" s="5" t="s">
        <v>39</v>
      </c>
      <c r="D41" s="14" t="s">
        <v>71</v>
      </c>
      <c r="E41" s="14"/>
      <c r="F41" s="85">
        <f>'Ovi nevelés'!F41+'Óvodai működés'!N41+'Ovi étkezés'!F41</f>
        <v>0</v>
      </c>
      <c r="G41" s="85">
        <f>'Ovi nevelés'!G41+'Óvodai működés'!O41+'Ovi étkezés'!G41</f>
        <v>0</v>
      </c>
      <c r="H41" s="85">
        <f>'Ovi nevelés'!H41+'Óvodai működés'!P41+'Ovi étkezés'!H41</f>
        <v>0</v>
      </c>
    </row>
    <row r="42" spans="1:8" ht="25.5" hidden="1" x14ac:dyDescent="0.2">
      <c r="A42" s="192" t="s">
        <v>74</v>
      </c>
      <c r="B42" s="193"/>
      <c r="C42" s="5" t="s">
        <v>41</v>
      </c>
      <c r="D42" s="14" t="s">
        <v>71</v>
      </c>
      <c r="E42" s="14"/>
      <c r="F42" s="85">
        <f>'Ovi nevelés'!F42+'Óvodai működés'!N42+'Ovi étkezés'!F42</f>
        <v>0</v>
      </c>
      <c r="G42" s="85">
        <f>'Ovi nevelés'!G42+'Óvodai működés'!O42+'Ovi étkezés'!G42</f>
        <v>0</v>
      </c>
      <c r="H42" s="85">
        <f>'Ovi nevelés'!H42+'Óvodai működés'!P42+'Ovi étkezés'!H42</f>
        <v>0</v>
      </c>
    </row>
    <row r="43" spans="1:8" hidden="1" x14ac:dyDescent="0.2">
      <c r="A43" s="192" t="s">
        <v>75</v>
      </c>
      <c r="B43" s="193"/>
      <c r="C43" s="5" t="s">
        <v>43</v>
      </c>
      <c r="D43" s="14" t="s">
        <v>71</v>
      </c>
      <c r="E43" s="14"/>
      <c r="F43" s="85">
        <f>'Ovi nevelés'!F43+'Óvodai működés'!N43+'Ovi étkezés'!F43</f>
        <v>0</v>
      </c>
      <c r="G43" s="85">
        <f>'Ovi nevelés'!G43+'Óvodai működés'!O43+'Ovi étkezés'!G43</f>
        <v>0</v>
      </c>
      <c r="H43" s="85">
        <f>'Ovi nevelés'!H43+'Óvodai működés'!P43+'Ovi étkezés'!H43</f>
        <v>0</v>
      </c>
    </row>
    <row r="44" spans="1:8" hidden="1" x14ac:dyDescent="0.2">
      <c r="A44" s="192" t="s">
        <v>76</v>
      </c>
      <c r="B44" s="193"/>
      <c r="C44" s="5" t="s">
        <v>45</v>
      </c>
      <c r="D44" s="14" t="s">
        <v>71</v>
      </c>
      <c r="E44" s="14"/>
      <c r="F44" s="85">
        <f>'Ovi nevelés'!F44+'Óvodai működés'!N44+'Ovi étkezés'!F44</f>
        <v>0</v>
      </c>
      <c r="G44" s="85">
        <f>'Ovi nevelés'!G44+'Óvodai működés'!O44+'Ovi étkezés'!G44</f>
        <v>0</v>
      </c>
      <c r="H44" s="85">
        <f>'Ovi nevelés'!H44+'Óvodai működés'!P44+'Ovi étkezés'!H44</f>
        <v>0</v>
      </c>
    </row>
    <row r="45" spans="1:8" hidden="1" x14ac:dyDescent="0.2">
      <c r="A45" s="192" t="s">
        <v>77</v>
      </c>
      <c r="B45" s="193"/>
      <c r="C45" s="5" t="s">
        <v>47</v>
      </c>
      <c r="D45" s="14" t="s">
        <v>71</v>
      </c>
      <c r="E45" s="14"/>
      <c r="F45" s="85">
        <f>'Ovi nevelés'!F45+'Óvodai működés'!N45+'Ovi étkezés'!F45</f>
        <v>0</v>
      </c>
      <c r="G45" s="85">
        <f>'Ovi nevelés'!G45+'Óvodai működés'!O45+'Ovi étkezés'!G45</f>
        <v>0</v>
      </c>
      <c r="H45" s="85">
        <f>'Ovi nevelés'!H45+'Óvodai működés'!P45+'Ovi étkezés'!H45</f>
        <v>0</v>
      </c>
    </row>
    <row r="46" spans="1:8" hidden="1" x14ac:dyDescent="0.2">
      <c r="A46" s="192" t="s">
        <v>78</v>
      </c>
      <c r="B46" s="193"/>
      <c r="C46" s="5" t="s">
        <v>49</v>
      </c>
      <c r="D46" s="14" t="s">
        <v>71</v>
      </c>
      <c r="E46" s="14"/>
      <c r="F46" s="85">
        <f>'Ovi nevelés'!F46+'Óvodai működés'!N46+'Ovi étkezés'!F46</f>
        <v>0</v>
      </c>
      <c r="G46" s="85">
        <f>'Ovi nevelés'!G46+'Óvodai működés'!O46+'Ovi étkezés'!G46</f>
        <v>0</v>
      </c>
      <c r="H46" s="85">
        <f>'Ovi nevelés'!H46+'Óvodai működés'!P46+'Ovi étkezés'!H46</f>
        <v>0</v>
      </c>
    </row>
    <row r="47" spans="1:8" hidden="1" x14ac:dyDescent="0.2">
      <c r="A47" s="192" t="s">
        <v>79</v>
      </c>
      <c r="B47" s="193"/>
      <c r="C47" s="5" t="s">
        <v>51</v>
      </c>
      <c r="D47" s="14" t="s">
        <v>71</v>
      </c>
      <c r="E47" s="14"/>
      <c r="F47" s="85">
        <f>'Ovi nevelés'!F47+'Óvodai működés'!N47+'Ovi étkezés'!F47</f>
        <v>0</v>
      </c>
      <c r="G47" s="85">
        <f>'Ovi nevelés'!G47+'Óvodai működés'!O47+'Ovi étkezés'!G47</f>
        <v>0</v>
      </c>
      <c r="H47" s="85">
        <f>'Ovi nevelés'!H47+'Óvodai működés'!P47+'Ovi étkezés'!H47</f>
        <v>0</v>
      </c>
    </row>
    <row r="48" spans="1:8" hidden="1" x14ac:dyDescent="0.2">
      <c r="A48" s="192" t="s">
        <v>80</v>
      </c>
      <c r="B48" s="193"/>
      <c r="C48" s="5" t="s">
        <v>53</v>
      </c>
      <c r="D48" s="14" t="s">
        <v>71</v>
      </c>
      <c r="E48" s="14"/>
      <c r="F48" s="85">
        <f>'Ovi nevelés'!F48+'Óvodai működés'!N48+'Ovi étkezés'!F48</f>
        <v>0</v>
      </c>
      <c r="G48" s="85">
        <f>'Ovi nevelés'!G48+'Óvodai működés'!O48+'Ovi étkezés'!G48</f>
        <v>0</v>
      </c>
      <c r="H48" s="85">
        <f>'Ovi nevelés'!H48+'Óvodai működés'!P48+'Ovi étkezés'!H48</f>
        <v>0</v>
      </c>
    </row>
    <row r="49" spans="1:8" hidden="1" x14ac:dyDescent="0.2">
      <c r="A49" s="192" t="s">
        <v>81</v>
      </c>
      <c r="B49" s="193"/>
      <c r="C49" s="5" t="s">
        <v>55</v>
      </c>
      <c r="D49" s="14" t="s">
        <v>71</v>
      </c>
      <c r="E49" s="14"/>
      <c r="F49" s="85">
        <f>'Ovi nevelés'!F49+'Óvodai működés'!N49+'Ovi étkezés'!F49</f>
        <v>0</v>
      </c>
      <c r="G49" s="85">
        <f>'Ovi nevelés'!G49+'Óvodai működés'!O49+'Ovi étkezés'!G49</f>
        <v>0</v>
      </c>
      <c r="H49" s="85">
        <f>'Ovi nevelés'!H49+'Óvodai működés'!P49+'Ovi étkezés'!H49</f>
        <v>0</v>
      </c>
    </row>
    <row r="50" spans="1:8" ht="25.5" x14ac:dyDescent="0.2">
      <c r="A50" s="200" t="s">
        <v>82</v>
      </c>
      <c r="B50" s="201"/>
      <c r="C50" s="4" t="s">
        <v>83</v>
      </c>
      <c r="D50" s="15" t="s">
        <v>84</v>
      </c>
      <c r="E50" s="15"/>
      <c r="F50" s="86">
        <f>F14+F15+F16+F17+F28+F39</f>
        <v>42195</v>
      </c>
      <c r="G50" s="86">
        <f>G14+G15+G16+G17+G28+G39</f>
        <v>0</v>
      </c>
      <c r="H50" s="86">
        <f>H14+H15+H16+H17+H28+H39</f>
        <v>42195</v>
      </c>
    </row>
    <row r="51" spans="1:8" hidden="1" x14ac:dyDescent="0.2">
      <c r="A51" s="192" t="s">
        <v>85</v>
      </c>
      <c r="B51" s="193"/>
      <c r="C51" s="3" t="s">
        <v>86</v>
      </c>
      <c r="D51" s="14" t="s">
        <v>87</v>
      </c>
      <c r="E51" s="14"/>
      <c r="F51" s="85">
        <f>'Ovi nevelés'!F51+'Óvodai működés'!N51+'Ovi étkezés'!F51</f>
        <v>0</v>
      </c>
      <c r="G51" s="85">
        <f>'Ovi nevelés'!G51+'Óvodai működés'!O51+'Ovi étkezés'!G51</f>
        <v>0</v>
      </c>
      <c r="H51" s="85">
        <f>'Ovi nevelés'!H51+'Óvodai működés'!P51+'Ovi étkezés'!H51</f>
        <v>0</v>
      </c>
    </row>
    <row r="52" spans="1:8" ht="25.5" hidden="1" x14ac:dyDescent="0.2">
      <c r="A52" s="192" t="s">
        <v>88</v>
      </c>
      <c r="B52" s="193"/>
      <c r="C52" s="3" t="s">
        <v>89</v>
      </c>
      <c r="D52" s="14" t="s">
        <v>90</v>
      </c>
      <c r="E52" s="14"/>
      <c r="F52" s="85">
        <f>'Ovi nevelés'!F52+'Óvodai működés'!N52+'Ovi étkezés'!F52</f>
        <v>0</v>
      </c>
      <c r="G52" s="85">
        <f>'Ovi nevelés'!G52+'Óvodai működés'!O52+'Ovi étkezés'!G52</f>
        <v>0</v>
      </c>
      <c r="H52" s="85">
        <f>'Ovi nevelés'!H52+'Óvodai működés'!P52+'Ovi étkezés'!H52</f>
        <v>0</v>
      </c>
    </row>
    <row r="53" spans="1:8" ht="25.5" hidden="1" x14ac:dyDescent="0.2">
      <c r="A53" s="192" t="s">
        <v>91</v>
      </c>
      <c r="B53" s="193"/>
      <c r="C53" s="3" t="s">
        <v>92</v>
      </c>
      <c r="D53" s="14" t="s">
        <v>93</v>
      </c>
      <c r="E53" s="14"/>
      <c r="F53" s="85">
        <f>SUM(F54:F63)</f>
        <v>0</v>
      </c>
      <c r="G53" s="85">
        <f>SUM(G54:G63)</f>
        <v>0</v>
      </c>
      <c r="H53" s="85">
        <f>SUM(H54:H63)</f>
        <v>0</v>
      </c>
    </row>
    <row r="54" spans="1:8" hidden="1" x14ac:dyDescent="0.2">
      <c r="A54" s="192" t="s">
        <v>94</v>
      </c>
      <c r="B54" s="193"/>
      <c r="C54" s="5" t="s">
        <v>37</v>
      </c>
      <c r="D54" s="14" t="s">
        <v>93</v>
      </c>
      <c r="E54" s="14"/>
      <c r="F54" s="85">
        <f>'Ovi nevelés'!F54+'Óvodai működés'!N54+'Ovi étkezés'!F54</f>
        <v>0</v>
      </c>
      <c r="G54" s="85">
        <f>'Ovi nevelés'!G54+'Óvodai működés'!O54+'Ovi étkezés'!G54</f>
        <v>0</v>
      </c>
      <c r="H54" s="85">
        <f>'Ovi nevelés'!H54+'Óvodai működés'!P54+'Ovi étkezés'!H54</f>
        <v>0</v>
      </c>
    </row>
    <row r="55" spans="1:8" hidden="1" x14ac:dyDescent="0.2">
      <c r="A55" s="192" t="s">
        <v>95</v>
      </c>
      <c r="B55" s="193"/>
      <c r="C55" s="5" t="s">
        <v>39</v>
      </c>
      <c r="D55" s="14" t="s">
        <v>93</v>
      </c>
      <c r="E55" s="14"/>
      <c r="F55" s="85">
        <f>'Ovi nevelés'!F55+'Óvodai működés'!N55+'Ovi étkezés'!F55</f>
        <v>0</v>
      </c>
      <c r="G55" s="85">
        <f>'Ovi nevelés'!G55+'Óvodai működés'!O55+'Ovi étkezés'!G55</f>
        <v>0</v>
      </c>
      <c r="H55" s="85">
        <f>'Ovi nevelés'!H55+'Óvodai működés'!P55+'Ovi étkezés'!H55</f>
        <v>0</v>
      </c>
    </row>
    <row r="56" spans="1:8" ht="25.5" hidden="1" x14ac:dyDescent="0.2">
      <c r="A56" s="192" t="s">
        <v>96</v>
      </c>
      <c r="B56" s="193"/>
      <c r="C56" s="5" t="s">
        <v>41</v>
      </c>
      <c r="D56" s="14" t="s">
        <v>93</v>
      </c>
      <c r="E56" s="14"/>
      <c r="F56" s="85">
        <f>'Ovi nevelés'!F56+'Óvodai működés'!N56+'Ovi étkezés'!F56</f>
        <v>0</v>
      </c>
      <c r="G56" s="85">
        <f>'Ovi nevelés'!G56+'Óvodai működés'!O56+'Ovi étkezés'!G56</f>
        <v>0</v>
      </c>
      <c r="H56" s="85">
        <f>'Ovi nevelés'!H56+'Óvodai működés'!P56+'Ovi étkezés'!H56</f>
        <v>0</v>
      </c>
    </row>
    <row r="57" spans="1:8" hidden="1" x14ac:dyDescent="0.2">
      <c r="A57" s="192" t="s">
        <v>97</v>
      </c>
      <c r="B57" s="193"/>
      <c r="C57" s="5" t="s">
        <v>43</v>
      </c>
      <c r="D57" s="14" t="s">
        <v>93</v>
      </c>
      <c r="E57" s="14"/>
      <c r="F57" s="85">
        <f>'Ovi nevelés'!F57+'Óvodai működés'!N57+'Ovi étkezés'!F57</f>
        <v>0</v>
      </c>
      <c r="G57" s="85">
        <f>'Ovi nevelés'!G57+'Óvodai működés'!O57+'Ovi étkezés'!G57</f>
        <v>0</v>
      </c>
      <c r="H57" s="85">
        <f>'Ovi nevelés'!H57+'Óvodai működés'!P57+'Ovi étkezés'!H57</f>
        <v>0</v>
      </c>
    </row>
    <row r="58" spans="1:8" hidden="1" x14ac:dyDescent="0.2">
      <c r="A58" s="192" t="s">
        <v>98</v>
      </c>
      <c r="B58" s="193"/>
      <c r="C58" s="5" t="s">
        <v>45</v>
      </c>
      <c r="D58" s="14" t="s">
        <v>93</v>
      </c>
      <c r="E58" s="14"/>
      <c r="F58" s="85">
        <f>'Ovi nevelés'!F58+'Óvodai működés'!N58+'Ovi étkezés'!F58</f>
        <v>0</v>
      </c>
      <c r="G58" s="85">
        <f>'Ovi nevelés'!G58+'Óvodai működés'!O58+'Ovi étkezés'!G58</f>
        <v>0</v>
      </c>
      <c r="H58" s="85">
        <f>'Ovi nevelés'!H58+'Óvodai működés'!P58+'Ovi étkezés'!H58</f>
        <v>0</v>
      </c>
    </row>
    <row r="59" spans="1:8" hidden="1" x14ac:dyDescent="0.2">
      <c r="A59" s="192" t="s">
        <v>99</v>
      </c>
      <c r="B59" s="193"/>
      <c r="C59" s="5" t="s">
        <v>47</v>
      </c>
      <c r="D59" s="14" t="s">
        <v>93</v>
      </c>
      <c r="E59" s="14"/>
      <c r="F59" s="85">
        <f>'Ovi nevelés'!F59+'Óvodai működés'!N59+'Ovi étkezés'!F59</f>
        <v>0</v>
      </c>
      <c r="G59" s="85">
        <f>'Ovi nevelés'!G59+'Óvodai működés'!O59+'Ovi étkezés'!G59</f>
        <v>0</v>
      </c>
      <c r="H59" s="85">
        <f>'Ovi nevelés'!H59+'Óvodai működés'!P59+'Ovi étkezés'!H59</f>
        <v>0</v>
      </c>
    </row>
    <row r="60" spans="1:8" hidden="1" x14ac:dyDescent="0.2">
      <c r="A60" s="189" t="s">
        <v>100</v>
      </c>
      <c r="B60" s="190"/>
      <c r="C60" s="5" t="s">
        <v>49</v>
      </c>
      <c r="D60" s="14" t="s">
        <v>93</v>
      </c>
      <c r="E60" s="14"/>
      <c r="F60" s="85">
        <f>'Ovi nevelés'!F60+'Óvodai működés'!N60+'Ovi étkezés'!F60</f>
        <v>0</v>
      </c>
      <c r="G60" s="85">
        <f>'Ovi nevelés'!G60+'Óvodai működés'!O60+'Ovi étkezés'!G60</f>
        <v>0</v>
      </c>
      <c r="H60" s="85">
        <f>'Ovi nevelés'!H60+'Óvodai működés'!P60+'Ovi étkezés'!H60</f>
        <v>0</v>
      </c>
    </row>
    <row r="61" spans="1:8" hidden="1" x14ac:dyDescent="0.2">
      <c r="A61" s="189" t="s">
        <v>101</v>
      </c>
      <c r="B61" s="190"/>
      <c r="C61" s="5" t="s">
        <v>51</v>
      </c>
      <c r="D61" s="14" t="s">
        <v>93</v>
      </c>
      <c r="E61" s="14"/>
      <c r="F61" s="85">
        <f>'Ovi nevelés'!F61+'Óvodai működés'!N61+'Ovi étkezés'!F61</f>
        <v>0</v>
      </c>
      <c r="G61" s="85">
        <f>'Ovi nevelés'!G61+'Óvodai működés'!O61+'Ovi étkezés'!G61</f>
        <v>0</v>
      </c>
      <c r="H61" s="85">
        <f>'Ovi nevelés'!H61+'Óvodai működés'!P61+'Ovi étkezés'!H61</f>
        <v>0</v>
      </c>
    </row>
    <row r="62" spans="1:8" hidden="1" x14ac:dyDescent="0.2">
      <c r="A62" s="189" t="s">
        <v>102</v>
      </c>
      <c r="B62" s="190"/>
      <c r="C62" s="5" t="s">
        <v>53</v>
      </c>
      <c r="D62" s="14" t="s">
        <v>93</v>
      </c>
      <c r="E62" s="14"/>
      <c r="F62" s="85">
        <f>'Ovi nevelés'!F62+'Óvodai működés'!N62+'Ovi étkezés'!F62</f>
        <v>0</v>
      </c>
      <c r="G62" s="85">
        <f>'Ovi nevelés'!G62+'Óvodai működés'!O62+'Ovi étkezés'!G62</f>
        <v>0</v>
      </c>
      <c r="H62" s="85">
        <f>'Ovi nevelés'!H62+'Óvodai működés'!P62+'Ovi étkezés'!H62</f>
        <v>0</v>
      </c>
    </row>
    <row r="63" spans="1:8" hidden="1" x14ac:dyDescent="0.2">
      <c r="A63" s="189" t="s">
        <v>103</v>
      </c>
      <c r="B63" s="190"/>
      <c r="C63" s="5" t="s">
        <v>55</v>
      </c>
      <c r="D63" s="14" t="s">
        <v>93</v>
      </c>
      <c r="E63" s="14"/>
      <c r="F63" s="85">
        <f>'Ovi nevelés'!F63+'Óvodai működés'!N63+'Ovi étkezés'!F63</f>
        <v>0</v>
      </c>
      <c r="G63" s="85">
        <f>'Ovi nevelés'!G63+'Óvodai működés'!O63+'Ovi étkezés'!G63</f>
        <v>0</v>
      </c>
      <c r="H63" s="85">
        <f>'Ovi nevelés'!H63+'Óvodai működés'!P63+'Ovi étkezés'!H63</f>
        <v>0</v>
      </c>
    </row>
    <row r="64" spans="1:8" ht="25.5" hidden="1" x14ac:dyDescent="0.2">
      <c r="A64" s="189" t="s">
        <v>104</v>
      </c>
      <c r="B64" s="190"/>
      <c r="C64" s="3" t="s">
        <v>105</v>
      </c>
      <c r="D64" s="14" t="s">
        <v>106</v>
      </c>
      <c r="E64" s="14"/>
      <c r="F64" s="85">
        <f>SUM(F65:F74)</f>
        <v>0</v>
      </c>
      <c r="G64" s="85">
        <f>SUM(G65:G74)</f>
        <v>0</v>
      </c>
      <c r="H64" s="85">
        <f>SUM(H65:H74)</f>
        <v>0</v>
      </c>
    </row>
    <row r="65" spans="1:8" hidden="1" x14ac:dyDescent="0.2">
      <c r="A65" s="189" t="s">
        <v>107</v>
      </c>
      <c r="B65" s="190"/>
      <c r="C65" s="5" t="s">
        <v>37</v>
      </c>
      <c r="D65" s="14" t="s">
        <v>106</v>
      </c>
      <c r="E65" s="14"/>
      <c r="F65" s="85">
        <f>'Ovi nevelés'!F65+'Óvodai működés'!N65+'Ovi étkezés'!F65</f>
        <v>0</v>
      </c>
      <c r="G65" s="85">
        <f>'Ovi nevelés'!G65+'Óvodai működés'!O65+'Ovi étkezés'!G65</f>
        <v>0</v>
      </c>
      <c r="H65" s="85">
        <f>'Ovi nevelés'!H65+'Óvodai működés'!P65+'Ovi étkezés'!H65</f>
        <v>0</v>
      </c>
    </row>
    <row r="66" spans="1:8" hidden="1" x14ac:dyDescent="0.2">
      <c r="A66" s="189" t="s">
        <v>108</v>
      </c>
      <c r="B66" s="190"/>
      <c r="C66" s="5" t="s">
        <v>39</v>
      </c>
      <c r="D66" s="14" t="s">
        <v>106</v>
      </c>
      <c r="E66" s="14"/>
      <c r="F66" s="85">
        <f>'Ovi nevelés'!F66+'Óvodai működés'!N66+'Ovi étkezés'!F66</f>
        <v>0</v>
      </c>
      <c r="G66" s="85">
        <f>'Ovi nevelés'!G66+'Óvodai működés'!O66+'Ovi étkezés'!G66</f>
        <v>0</v>
      </c>
      <c r="H66" s="85">
        <f>'Ovi nevelés'!H66+'Óvodai működés'!P66+'Ovi étkezés'!H66</f>
        <v>0</v>
      </c>
    </row>
    <row r="67" spans="1:8" ht="25.5" hidden="1" x14ac:dyDescent="0.2">
      <c r="A67" s="189" t="s">
        <v>109</v>
      </c>
      <c r="B67" s="190"/>
      <c r="C67" s="5" t="s">
        <v>41</v>
      </c>
      <c r="D67" s="14" t="s">
        <v>106</v>
      </c>
      <c r="E67" s="14"/>
      <c r="F67" s="85">
        <f>'Ovi nevelés'!F67+'Óvodai működés'!N67+'Ovi étkezés'!F67</f>
        <v>0</v>
      </c>
      <c r="G67" s="85">
        <f>'Ovi nevelés'!G67+'Óvodai működés'!O67+'Ovi étkezés'!G67</f>
        <v>0</v>
      </c>
      <c r="H67" s="85">
        <f>'Ovi nevelés'!H67+'Óvodai működés'!P67+'Ovi étkezés'!H67</f>
        <v>0</v>
      </c>
    </row>
    <row r="68" spans="1:8" hidden="1" x14ac:dyDescent="0.2">
      <c r="A68" s="189" t="s">
        <v>110</v>
      </c>
      <c r="B68" s="190"/>
      <c r="C68" s="5" t="s">
        <v>43</v>
      </c>
      <c r="D68" s="14" t="s">
        <v>106</v>
      </c>
      <c r="E68" s="14"/>
      <c r="F68" s="85">
        <f>'Ovi nevelés'!F68+'Óvodai működés'!N68+'Ovi étkezés'!F68</f>
        <v>0</v>
      </c>
      <c r="G68" s="85">
        <f>'Ovi nevelés'!G68+'Óvodai működés'!O68+'Ovi étkezés'!G68</f>
        <v>0</v>
      </c>
      <c r="H68" s="85">
        <f>'Ovi nevelés'!H68+'Óvodai működés'!P68+'Ovi étkezés'!H68</f>
        <v>0</v>
      </c>
    </row>
    <row r="69" spans="1:8" hidden="1" x14ac:dyDescent="0.2">
      <c r="A69" s="189" t="s">
        <v>111</v>
      </c>
      <c r="B69" s="190"/>
      <c r="C69" s="5" t="s">
        <v>45</v>
      </c>
      <c r="D69" s="14" t="s">
        <v>106</v>
      </c>
      <c r="E69" s="14"/>
      <c r="F69" s="85">
        <f>'Ovi nevelés'!F69+'Óvodai működés'!N69+'Ovi étkezés'!F69</f>
        <v>0</v>
      </c>
      <c r="G69" s="85">
        <f>'Ovi nevelés'!G69+'Óvodai működés'!O69+'Ovi étkezés'!G69</f>
        <v>0</v>
      </c>
      <c r="H69" s="85">
        <f>'Ovi nevelés'!H69+'Óvodai működés'!P69+'Ovi étkezés'!H69</f>
        <v>0</v>
      </c>
    </row>
    <row r="70" spans="1:8" hidden="1" x14ac:dyDescent="0.2">
      <c r="A70" s="189" t="s">
        <v>112</v>
      </c>
      <c r="B70" s="190"/>
      <c r="C70" s="5" t="s">
        <v>47</v>
      </c>
      <c r="D70" s="14" t="s">
        <v>106</v>
      </c>
      <c r="E70" s="14"/>
      <c r="F70" s="85">
        <f>'Ovi nevelés'!F70+'Óvodai működés'!N70+'Ovi étkezés'!F70</f>
        <v>0</v>
      </c>
      <c r="G70" s="85">
        <f>'Ovi nevelés'!G70+'Óvodai működés'!O70+'Ovi étkezés'!G70</f>
        <v>0</v>
      </c>
      <c r="H70" s="85">
        <f>'Ovi nevelés'!H70+'Óvodai működés'!P70+'Ovi étkezés'!H70</f>
        <v>0</v>
      </c>
    </row>
    <row r="71" spans="1:8" hidden="1" x14ac:dyDescent="0.2">
      <c r="A71" s="189" t="s">
        <v>113</v>
      </c>
      <c r="B71" s="190"/>
      <c r="C71" s="5" t="s">
        <v>49</v>
      </c>
      <c r="D71" s="14" t="s">
        <v>106</v>
      </c>
      <c r="E71" s="14"/>
      <c r="F71" s="85">
        <f>'Ovi nevelés'!F71+'Óvodai működés'!N71+'Ovi étkezés'!F71</f>
        <v>0</v>
      </c>
      <c r="G71" s="85">
        <f>'Ovi nevelés'!G71+'Óvodai működés'!O71+'Ovi étkezés'!G71</f>
        <v>0</v>
      </c>
      <c r="H71" s="85">
        <f>'Ovi nevelés'!H71+'Óvodai működés'!P71+'Ovi étkezés'!H71</f>
        <v>0</v>
      </c>
    </row>
    <row r="72" spans="1:8" hidden="1" x14ac:dyDescent="0.2">
      <c r="A72" s="189" t="s">
        <v>114</v>
      </c>
      <c r="B72" s="190"/>
      <c r="C72" s="5" t="s">
        <v>51</v>
      </c>
      <c r="D72" s="14" t="s">
        <v>106</v>
      </c>
      <c r="E72" s="14"/>
      <c r="F72" s="85">
        <f>'Ovi nevelés'!F72+'Óvodai működés'!N72+'Ovi étkezés'!F72</f>
        <v>0</v>
      </c>
      <c r="G72" s="85">
        <f>'Ovi nevelés'!G72+'Óvodai működés'!O72+'Ovi étkezés'!G72</f>
        <v>0</v>
      </c>
      <c r="H72" s="85">
        <f>'Ovi nevelés'!H72+'Óvodai működés'!P72+'Ovi étkezés'!H72</f>
        <v>0</v>
      </c>
    </row>
    <row r="73" spans="1:8" hidden="1" x14ac:dyDescent="0.2">
      <c r="A73" s="189" t="s">
        <v>115</v>
      </c>
      <c r="B73" s="190"/>
      <c r="C73" s="5" t="s">
        <v>53</v>
      </c>
      <c r="D73" s="14" t="s">
        <v>106</v>
      </c>
      <c r="E73" s="14"/>
      <c r="F73" s="85">
        <f>'Ovi nevelés'!F73+'Óvodai működés'!N73+'Ovi étkezés'!F73</f>
        <v>0</v>
      </c>
      <c r="G73" s="85">
        <f>'Ovi nevelés'!G73+'Óvodai működés'!O73+'Ovi étkezés'!G73</f>
        <v>0</v>
      </c>
      <c r="H73" s="85">
        <f>'Ovi nevelés'!H73+'Óvodai működés'!P73+'Ovi étkezés'!H73</f>
        <v>0</v>
      </c>
    </row>
    <row r="74" spans="1:8" hidden="1" x14ac:dyDescent="0.2">
      <c r="A74" s="189" t="s">
        <v>116</v>
      </c>
      <c r="B74" s="190"/>
      <c r="C74" s="5" t="s">
        <v>55</v>
      </c>
      <c r="D74" s="14" t="s">
        <v>106</v>
      </c>
      <c r="E74" s="14"/>
      <c r="F74" s="85">
        <f>'Ovi nevelés'!F74+'Óvodai működés'!N74+'Ovi étkezés'!F74</f>
        <v>0</v>
      </c>
      <c r="G74" s="85">
        <f>'Ovi nevelés'!G74+'Óvodai működés'!O74+'Ovi étkezés'!G74</f>
        <v>0</v>
      </c>
      <c r="H74" s="85">
        <f>'Ovi nevelés'!H74+'Óvodai működés'!P74+'Ovi étkezés'!H74</f>
        <v>0</v>
      </c>
    </row>
    <row r="75" spans="1:8" ht="25.5" hidden="1" x14ac:dyDescent="0.2">
      <c r="A75" s="189" t="s">
        <v>117</v>
      </c>
      <c r="B75" s="190"/>
      <c r="C75" s="3" t="s">
        <v>118</v>
      </c>
      <c r="D75" s="14" t="s">
        <v>119</v>
      </c>
      <c r="E75" s="14"/>
      <c r="F75" s="85">
        <f>SUM(F76:F85)</f>
        <v>0</v>
      </c>
      <c r="G75" s="85">
        <f>SUM(G76:G85)</f>
        <v>0</v>
      </c>
      <c r="H75" s="85">
        <f>SUM(H76:H85)</f>
        <v>0</v>
      </c>
    </row>
    <row r="76" spans="1:8" hidden="1" x14ac:dyDescent="0.2">
      <c r="A76" s="189" t="s">
        <v>120</v>
      </c>
      <c r="B76" s="190"/>
      <c r="C76" s="5" t="s">
        <v>37</v>
      </c>
      <c r="D76" s="14" t="s">
        <v>119</v>
      </c>
      <c r="E76" s="14"/>
      <c r="F76" s="85">
        <f>'Ovi nevelés'!F76+'Óvodai működés'!N76+'Ovi étkezés'!F76</f>
        <v>0</v>
      </c>
      <c r="G76" s="85">
        <f>'Ovi nevelés'!G76+'Óvodai működés'!O76+'Ovi étkezés'!G76</f>
        <v>0</v>
      </c>
      <c r="H76" s="85">
        <f>'Ovi nevelés'!H76+'Óvodai működés'!P76+'Ovi étkezés'!H76</f>
        <v>0</v>
      </c>
    </row>
    <row r="77" spans="1:8" hidden="1" x14ac:dyDescent="0.2">
      <c r="A77" s="189" t="s">
        <v>121</v>
      </c>
      <c r="B77" s="190"/>
      <c r="C77" s="5" t="s">
        <v>39</v>
      </c>
      <c r="D77" s="14" t="s">
        <v>119</v>
      </c>
      <c r="E77" s="14"/>
      <c r="F77" s="85">
        <f>'Ovi nevelés'!F77+'Óvodai működés'!N77+'Ovi étkezés'!F77</f>
        <v>0</v>
      </c>
      <c r="G77" s="85">
        <f>'Ovi nevelés'!G77+'Óvodai működés'!O77+'Ovi étkezés'!G77</f>
        <v>0</v>
      </c>
      <c r="H77" s="85">
        <f>'Ovi nevelés'!H77+'Óvodai működés'!P77+'Ovi étkezés'!H77</f>
        <v>0</v>
      </c>
    </row>
    <row r="78" spans="1:8" ht="25.5" hidden="1" x14ac:dyDescent="0.2">
      <c r="A78" s="189" t="s">
        <v>122</v>
      </c>
      <c r="B78" s="190"/>
      <c r="C78" s="5" t="s">
        <v>41</v>
      </c>
      <c r="D78" s="14" t="s">
        <v>119</v>
      </c>
      <c r="E78" s="14"/>
      <c r="F78" s="85">
        <f>'Ovi nevelés'!F78+'Óvodai működés'!N78+'Ovi étkezés'!F78</f>
        <v>0</v>
      </c>
      <c r="G78" s="85">
        <f>'Ovi nevelés'!G78+'Óvodai működés'!O78+'Ovi étkezés'!G78</f>
        <v>0</v>
      </c>
      <c r="H78" s="85">
        <f>'Ovi nevelés'!H78+'Óvodai működés'!P78+'Ovi étkezés'!H78</f>
        <v>0</v>
      </c>
    </row>
    <row r="79" spans="1:8" hidden="1" x14ac:dyDescent="0.2">
      <c r="A79" s="189" t="s">
        <v>123</v>
      </c>
      <c r="B79" s="190"/>
      <c r="C79" s="5" t="s">
        <v>43</v>
      </c>
      <c r="D79" s="14" t="s">
        <v>119</v>
      </c>
      <c r="E79" s="14"/>
      <c r="F79" s="85">
        <f>'Ovi nevelés'!F79+'Óvodai működés'!N79+'Ovi étkezés'!F79</f>
        <v>0</v>
      </c>
      <c r="G79" s="85">
        <f>'Ovi nevelés'!G79+'Óvodai működés'!O79+'Ovi étkezés'!G79</f>
        <v>0</v>
      </c>
      <c r="H79" s="85">
        <f>'Ovi nevelés'!H79+'Óvodai működés'!P79+'Ovi étkezés'!H79</f>
        <v>0</v>
      </c>
    </row>
    <row r="80" spans="1:8" hidden="1" x14ac:dyDescent="0.2">
      <c r="A80" s="189" t="s">
        <v>124</v>
      </c>
      <c r="B80" s="190"/>
      <c r="C80" s="5" t="s">
        <v>45</v>
      </c>
      <c r="D80" s="14" t="s">
        <v>119</v>
      </c>
      <c r="E80" s="14"/>
      <c r="F80" s="85">
        <f>'Ovi nevelés'!F80+'Óvodai működés'!N80+'Ovi étkezés'!F80</f>
        <v>0</v>
      </c>
      <c r="G80" s="85">
        <f>'Ovi nevelés'!G80+'Óvodai működés'!O80+'Ovi étkezés'!G80</f>
        <v>0</v>
      </c>
      <c r="H80" s="85">
        <f>'Ovi nevelés'!H80+'Óvodai működés'!P80+'Ovi étkezés'!H80</f>
        <v>0</v>
      </c>
    </row>
    <row r="81" spans="1:8" hidden="1" x14ac:dyDescent="0.2">
      <c r="A81" s="189" t="s">
        <v>125</v>
      </c>
      <c r="B81" s="190"/>
      <c r="C81" s="5" t="s">
        <v>47</v>
      </c>
      <c r="D81" s="14" t="s">
        <v>119</v>
      </c>
      <c r="E81" s="14"/>
      <c r="F81" s="85">
        <f>'Ovi nevelés'!F81+'Óvodai működés'!N81+'Ovi étkezés'!F81</f>
        <v>0</v>
      </c>
      <c r="G81" s="85">
        <f>'Ovi nevelés'!G81+'Óvodai működés'!O81+'Ovi étkezés'!G81</f>
        <v>0</v>
      </c>
      <c r="H81" s="85">
        <f>'Ovi nevelés'!H81+'Óvodai működés'!P81+'Ovi étkezés'!H81</f>
        <v>0</v>
      </c>
    </row>
    <row r="82" spans="1:8" hidden="1" x14ac:dyDescent="0.2">
      <c r="A82" s="189" t="s">
        <v>126</v>
      </c>
      <c r="B82" s="190"/>
      <c r="C82" s="5" t="s">
        <v>49</v>
      </c>
      <c r="D82" s="14" t="s">
        <v>119</v>
      </c>
      <c r="E82" s="14"/>
      <c r="F82" s="85">
        <f>'Ovi nevelés'!F82+'Óvodai működés'!N82+'Ovi étkezés'!F82</f>
        <v>0</v>
      </c>
      <c r="G82" s="85">
        <f>'Ovi nevelés'!G82+'Óvodai működés'!O82+'Ovi étkezés'!G82</f>
        <v>0</v>
      </c>
      <c r="H82" s="85">
        <f>'Ovi nevelés'!H82+'Óvodai működés'!P82+'Ovi étkezés'!H82</f>
        <v>0</v>
      </c>
    </row>
    <row r="83" spans="1:8" hidden="1" x14ac:dyDescent="0.2">
      <c r="A83" s="189" t="s">
        <v>127</v>
      </c>
      <c r="B83" s="190"/>
      <c r="C83" s="5" t="s">
        <v>51</v>
      </c>
      <c r="D83" s="14" t="s">
        <v>119</v>
      </c>
      <c r="E83" s="14"/>
      <c r="F83" s="85">
        <f>'Ovi nevelés'!F83+'Óvodai működés'!N83+'Ovi étkezés'!F83</f>
        <v>0</v>
      </c>
      <c r="G83" s="85">
        <f>'Ovi nevelés'!G83+'Óvodai működés'!O83+'Ovi étkezés'!G83</f>
        <v>0</v>
      </c>
      <c r="H83" s="85">
        <f>'Ovi nevelés'!H83+'Óvodai működés'!P83+'Ovi étkezés'!H83</f>
        <v>0</v>
      </c>
    </row>
    <row r="84" spans="1:8" hidden="1" x14ac:dyDescent="0.2">
      <c r="A84" s="189" t="s">
        <v>128</v>
      </c>
      <c r="B84" s="190"/>
      <c r="C84" s="5" t="s">
        <v>53</v>
      </c>
      <c r="D84" s="14" t="s">
        <v>119</v>
      </c>
      <c r="E84" s="14"/>
      <c r="F84" s="85">
        <f>'Ovi nevelés'!F84+'Óvodai működés'!N84+'Ovi étkezés'!F84</f>
        <v>0</v>
      </c>
      <c r="G84" s="85">
        <f>'Ovi nevelés'!G84+'Óvodai működés'!O84+'Ovi étkezés'!G84</f>
        <v>0</v>
      </c>
      <c r="H84" s="85">
        <f>'Ovi nevelés'!H84+'Óvodai működés'!P84+'Ovi étkezés'!H84</f>
        <v>0</v>
      </c>
    </row>
    <row r="85" spans="1:8" hidden="1" x14ac:dyDescent="0.2">
      <c r="A85" s="189" t="s">
        <v>129</v>
      </c>
      <c r="B85" s="190"/>
      <c r="C85" s="5" t="s">
        <v>55</v>
      </c>
      <c r="D85" s="14" t="s">
        <v>119</v>
      </c>
      <c r="E85" s="14"/>
      <c r="F85" s="85">
        <f>'Ovi nevelés'!F85+'Óvodai működés'!N85+'Ovi étkezés'!F85</f>
        <v>0</v>
      </c>
      <c r="G85" s="85">
        <f>'Ovi nevelés'!G85+'Óvodai működés'!O85+'Ovi étkezés'!G85</f>
        <v>0</v>
      </c>
      <c r="H85" s="85">
        <f>'Ovi nevelés'!H85+'Óvodai működés'!P85+'Ovi étkezés'!H85</f>
        <v>0</v>
      </c>
    </row>
    <row r="86" spans="1:8" ht="25.5" hidden="1" x14ac:dyDescent="0.2">
      <c r="A86" s="187" t="s">
        <v>130</v>
      </c>
      <c r="B86" s="188"/>
      <c r="C86" s="4" t="s">
        <v>131</v>
      </c>
      <c r="D86" s="15" t="s">
        <v>132</v>
      </c>
      <c r="E86" s="15"/>
      <c r="F86" s="86">
        <f>F51+F52+F53+F64+F75</f>
        <v>0</v>
      </c>
      <c r="G86" s="86">
        <f>G51+G52+G53+G64+G75</f>
        <v>0</v>
      </c>
      <c r="H86" s="86">
        <f>H51+H52+H53+H64+H75</f>
        <v>0</v>
      </c>
    </row>
    <row r="87" spans="1:8" hidden="1" x14ac:dyDescent="0.2">
      <c r="A87" s="189" t="s">
        <v>133</v>
      </c>
      <c r="B87" s="190"/>
      <c r="C87" s="3" t="s">
        <v>134</v>
      </c>
      <c r="D87" s="14" t="s">
        <v>135</v>
      </c>
      <c r="E87" s="14"/>
      <c r="F87" s="85">
        <f>SUM(F88:F90)</f>
        <v>0</v>
      </c>
      <c r="G87" s="85">
        <f>SUM(G88:G90)</f>
        <v>0</v>
      </c>
      <c r="H87" s="85">
        <f>SUM(H88:H90)</f>
        <v>0</v>
      </c>
    </row>
    <row r="88" spans="1:8" hidden="1" x14ac:dyDescent="0.2">
      <c r="A88" s="189" t="s">
        <v>136</v>
      </c>
      <c r="B88" s="190"/>
      <c r="C88" s="3" t="s">
        <v>137</v>
      </c>
      <c r="D88" s="14" t="s">
        <v>135</v>
      </c>
      <c r="E88" s="14"/>
      <c r="F88" s="85">
        <f>'Ovi nevelés'!F88+'Óvodai működés'!N88+'Ovi étkezés'!F88</f>
        <v>0</v>
      </c>
      <c r="G88" s="85">
        <f>'Ovi nevelés'!G88+'Óvodai működés'!O88+'Ovi étkezés'!G88</f>
        <v>0</v>
      </c>
      <c r="H88" s="85">
        <f>'Ovi nevelés'!H88+'Óvodai működés'!P88+'Ovi étkezés'!H88</f>
        <v>0</v>
      </c>
    </row>
    <row r="89" spans="1:8" ht="25.5" hidden="1" x14ac:dyDescent="0.2">
      <c r="A89" s="189" t="s">
        <v>138</v>
      </c>
      <c r="B89" s="190"/>
      <c r="C89" s="3" t="s">
        <v>139</v>
      </c>
      <c r="D89" s="14" t="s">
        <v>135</v>
      </c>
      <c r="E89" s="14"/>
      <c r="F89" s="85">
        <f>'Ovi nevelés'!F89+'Óvodai működés'!N89+'Ovi étkezés'!F89</f>
        <v>0</v>
      </c>
      <c r="G89" s="85">
        <f>'Ovi nevelés'!G89+'Óvodai működés'!O89+'Ovi étkezés'!G89</f>
        <v>0</v>
      </c>
      <c r="H89" s="85">
        <f>'Ovi nevelés'!H89+'Óvodai működés'!P89+'Ovi étkezés'!H89</f>
        <v>0</v>
      </c>
    </row>
    <row r="90" spans="1:8" ht="25.5" hidden="1" x14ac:dyDescent="0.2">
      <c r="A90" s="189" t="s">
        <v>140</v>
      </c>
      <c r="B90" s="190"/>
      <c r="C90" s="3" t="s">
        <v>141</v>
      </c>
      <c r="D90" s="14" t="s">
        <v>135</v>
      </c>
      <c r="E90" s="14"/>
      <c r="F90" s="85">
        <f>'Ovi nevelés'!F90+'Óvodai működés'!N90+'Ovi étkezés'!F90</f>
        <v>0</v>
      </c>
      <c r="G90" s="85">
        <f>'Ovi nevelés'!G90+'Óvodai működés'!O90+'Ovi étkezés'!G90</f>
        <v>0</v>
      </c>
      <c r="H90" s="85">
        <f>'Ovi nevelés'!H90+'Óvodai működés'!P90+'Ovi étkezés'!H90</f>
        <v>0</v>
      </c>
    </row>
    <row r="91" spans="1:8" hidden="1" x14ac:dyDescent="0.2">
      <c r="A91" s="189" t="s">
        <v>142</v>
      </c>
      <c r="B91" s="190"/>
      <c r="C91" s="3" t="s">
        <v>143</v>
      </c>
      <c r="D91" s="14" t="s">
        <v>144</v>
      </c>
      <c r="E91" s="14"/>
      <c r="F91" s="85">
        <f>SUM(F92:F99)</f>
        <v>0</v>
      </c>
      <c r="G91" s="85">
        <f>SUM(G92:G99)</f>
        <v>0</v>
      </c>
      <c r="H91" s="85">
        <f>SUM(H92:H99)</f>
        <v>0</v>
      </c>
    </row>
    <row r="92" spans="1:8" hidden="1" x14ac:dyDescent="0.2">
      <c r="A92" s="189">
        <v>85</v>
      </c>
      <c r="B92" s="190"/>
      <c r="C92" s="3" t="s">
        <v>146</v>
      </c>
      <c r="D92" s="14" t="s">
        <v>144</v>
      </c>
      <c r="E92" s="14"/>
      <c r="F92" s="85">
        <f>'Ovi nevelés'!F92+'Óvodai működés'!N92+'Ovi étkezés'!F92</f>
        <v>0</v>
      </c>
      <c r="G92" s="85">
        <f>'Ovi nevelés'!G92+'Óvodai működés'!O92+'Ovi étkezés'!G92</f>
        <v>0</v>
      </c>
      <c r="H92" s="85">
        <f>'Ovi nevelés'!H92+'Óvodai működés'!P92+'Ovi étkezés'!H92</f>
        <v>0</v>
      </c>
    </row>
    <row r="93" spans="1:8" hidden="1" x14ac:dyDescent="0.2">
      <c r="A93" s="189" t="s">
        <v>147</v>
      </c>
      <c r="B93" s="190"/>
      <c r="C93" s="3" t="s">
        <v>148</v>
      </c>
      <c r="D93" s="14" t="s">
        <v>144</v>
      </c>
      <c r="E93" s="14"/>
      <c r="F93" s="85">
        <f>'Ovi nevelés'!F93+'Óvodai működés'!N93+'Ovi étkezés'!F93</f>
        <v>0</v>
      </c>
      <c r="G93" s="85">
        <f>'Ovi nevelés'!G93+'Óvodai működés'!O93+'Ovi étkezés'!G93</f>
        <v>0</v>
      </c>
      <c r="H93" s="85">
        <f>'Ovi nevelés'!H93+'Óvodai működés'!P93+'Ovi étkezés'!H93</f>
        <v>0</v>
      </c>
    </row>
    <row r="94" spans="1:8" hidden="1" x14ac:dyDescent="0.2">
      <c r="A94" s="189" t="s">
        <v>149</v>
      </c>
      <c r="B94" s="190"/>
      <c r="C94" s="3" t="s">
        <v>150</v>
      </c>
      <c r="D94" s="14" t="s">
        <v>144</v>
      </c>
      <c r="E94" s="14"/>
      <c r="F94" s="85">
        <f>'Ovi nevelés'!F94+'Óvodai működés'!N94+'Ovi étkezés'!F94</f>
        <v>0</v>
      </c>
      <c r="G94" s="85">
        <f>'Ovi nevelés'!G94+'Óvodai működés'!O94+'Ovi étkezés'!G94</f>
        <v>0</v>
      </c>
      <c r="H94" s="85">
        <f>'Ovi nevelés'!H94+'Óvodai működés'!P94+'Ovi étkezés'!H94</f>
        <v>0</v>
      </c>
    </row>
    <row r="95" spans="1:8" hidden="1" x14ac:dyDescent="0.2">
      <c r="A95" s="189" t="s">
        <v>151</v>
      </c>
      <c r="B95" s="190"/>
      <c r="C95" s="3" t="s">
        <v>152</v>
      </c>
      <c r="D95" s="14" t="s">
        <v>144</v>
      </c>
      <c r="E95" s="14"/>
      <c r="F95" s="85">
        <f>'Ovi nevelés'!F95+'Óvodai működés'!N95+'Ovi étkezés'!F95</f>
        <v>0</v>
      </c>
      <c r="G95" s="85">
        <f>'Ovi nevelés'!G95+'Óvodai működés'!O95+'Ovi étkezés'!G95</f>
        <v>0</v>
      </c>
      <c r="H95" s="85">
        <f>'Ovi nevelés'!H95+'Óvodai működés'!P95+'Ovi étkezés'!H95</f>
        <v>0</v>
      </c>
    </row>
    <row r="96" spans="1:8" hidden="1" x14ac:dyDescent="0.2">
      <c r="A96" s="189" t="s">
        <v>153</v>
      </c>
      <c r="B96" s="190"/>
      <c r="C96" s="3" t="s">
        <v>154</v>
      </c>
      <c r="D96" s="14" t="s">
        <v>144</v>
      </c>
      <c r="E96" s="14"/>
      <c r="F96" s="85">
        <f>'Ovi nevelés'!F96+'Óvodai működés'!N96+'Ovi étkezés'!F96</f>
        <v>0</v>
      </c>
      <c r="G96" s="85">
        <f>'Ovi nevelés'!G96+'Óvodai működés'!O96+'Ovi étkezés'!G96</f>
        <v>0</v>
      </c>
      <c r="H96" s="85">
        <f>'Ovi nevelés'!H96+'Óvodai működés'!P96+'Ovi étkezés'!H96</f>
        <v>0</v>
      </c>
    </row>
    <row r="97" spans="1:8" hidden="1" x14ac:dyDescent="0.2">
      <c r="A97" s="189" t="s">
        <v>155</v>
      </c>
      <c r="B97" s="190"/>
      <c r="C97" s="3" t="s">
        <v>156</v>
      </c>
      <c r="D97" s="14" t="s">
        <v>144</v>
      </c>
      <c r="E97" s="14"/>
      <c r="F97" s="85">
        <f>'Ovi nevelés'!F97+'Óvodai működés'!N97+'Ovi étkezés'!F97</f>
        <v>0</v>
      </c>
      <c r="G97" s="85">
        <f>'Ovi nevelés'!G97+'Óvodai működés'!O97+'Ovi étkezés'!G97</f>
        <v>0</v>
      </c>
      <c r="H97" s="85">
        <f>'Ovi nevelés'!H97+'Óvodai működés'!P97+'Ovi étkezés'!H97</f>
        <v>0</v>
      </c>
    </row>
    <row r="98" spans="1:8" hidden="1" x14ac:dyDescent="0.2">
      <c r="A98" s="189" t="s">
        <v>157</v>
      </c>
      <c r="B98" s="190"/>
      <c r="C98" s="3" t="s">
        <v>158</v>
      </c>
      <c r="D98" s="14" t="s">
        <v>144</v>
      </c>
      <c r="E98" s="14"/>
      <c r="F98" s="85">
        <f>'Ovi nevelés'!F98+'Óvodai működés'!N98+'Ovi étkezés'!F98</f>
        <v>0</v>
      </c>
      <c r="G98" s="85">
        <f>'Ovi nevelés'!G98+'Óvodai működés'!O98+'Ovi étkezés'!G98</f>
        <v>0</v>
      </c>
      <c r="H98" s="85">
        <f>'Ovi nevelés'!H98+'Óvodai működés'!P98+'Ovi étkezés'!H98</f>
        <v>0</v>
      </c>
    </row>
    <row r="99" spans="1:8" hidden="1" x14ac:dyDescent="0.2">
      <c r="A99" s="189" t="s">
        <v>159</v>
      </c>
      <c r="B99" s="190"/>
      <c r="C99" s="3" t="s">
        <v>160</v>
      </c>
      <c r="D99" s="14" t="s">
        <v>144</v>
      </c>
      <c r="E99" s="14"/>
      <c r="F99" s="85">
        <f>'Ovi nevelés'!F99+'Óvodai működés'!N99+'Ovi étkezés'!F99</f>
        <v>0</v>
      </c>
      <c r="G99" s="85">
        <f>'Ovi nevelés'!G99+'Óvodai működés'!O99+'Ovi étkezés'!G99</f>
        <v>0</v>
      </c>
      <c r="H99" s="85">
        <f>'Ovi nevelés'!H99+'Óvodai működés'!P99+'Ovi étkezés'!H99</f>
        <v>0</v>
      </c>
    </row>
    <row r="100" spans="1:8" hidden="1" x14ac:dyDescent="0.2">
      <c r="A100" s="187" t="s">
        <v>161</v>
      </c>
      <c r="B100" s="188"/>
      <c r="C100" s="4" t="s">
        <v>162</v>
      </c>
      <c r="D100" s="15" t="s">
        <v>163</v>
      </c>
      <c r="E100" s="15"/>
      <c r="F100" s="86">
        <f>F87+F91</f>
        <v>0</v>
      </c>
      <c r="G100" s="86">
        <f>G87+G91</f>
        <v>0</v>
      </c>
      <c r="H100" s="86">
        <f>H87+H91</f>
        <v>0</v>
      </c>
    </row>
    <row r="101" spans="1:8" hidden="1" x14ac:dyDescent="0.2">
      <c r="A101" s="189" t="s">
        <v>164</v>
      </c>
      <c r="B101" s="190"/>
      <c r="C101" s="3" t="s">
        <v>165</v>
      </c>
      <c r="D101" s="14" t="s">
        <v>166</v>
      </c>
      <c r="E101" s="14"/>
      <c r="F101" s="85">
        <f>SUM(F102:F107)</f>
        <v>0</v>
      </c>
      <c r="G101" s="85">
        <f>SUM(G102:G107)</f>
        <v>0</v>
      </c>
      <c r="H101" s="85">
        <f>SUM(H102:H107)</f>
        <v>0</v>
      </c>
    </row>
    <row r="102" spans="1:8" hidden="1" x14ac:dyDescent="0.2">
      <c r="A102" s="189" t="s">
        <v>167</v>
      </c>
      <c r="B102" s="190"/>
      <c r="C102" s="3" t="s">
        <v>168</v>
      </c>
      <c r="D102" s="14" t="s">
        <v>166</v>
      </c>
      <c r="E102" s="14"/>
      <c r="F102" s="85">
        <f>'Ovi nevelés'!F102+'Óvodai működés'!N102+'Ovi étkezés'!F102</f>
        <v>0</v>
      </c>
      <c r="G102" s="85">
        <f>'Ovi nevelés'!G102+'Óvodai működés'!O102+'Ovi étkezés'!G102</f>
        <v>0</v>
      </c>
      <c r="H102" s="85">
        <f>'Ovi nevelés'!H102+'Óvodai működés'!P102+'Ovi étkezés'!H102</f>
        <v>0</v>
      </c>
    </row>
    <row r="103" spans="1:8" ht="25.5" hidden="1" x14ac:dyDescent="0.2">
      <c r="A103" s="189" t="s">
        <v>169</v>
      </c>
      <c r="B103" s="190"/>
      <c r="C103" s="3" t="s">
        <v>170</v>
      </c>
      <c r="D103" s="14" t="s">
        <v>166</v>
      </c>
      <c r="E103" s="14"/>
      <c r="F103" s="85">
        <f>'Ovi nevelés'!F103+'Óvodai működés'!N103+'Ovi étkezés'!F103</f>
        <v>0</v>
      </c>
      <c r="G103" s="85">
        <f>'Ovi nevelés'!G103+'Óvodai működés'!O103+'Ovi étkezés'!G103</f>
        <v>0</v>
      </c>
      <c r="H103" s="85">
        <f>'Ovi nevelés'!H103+'Óvodai működés'!P103+'Ovi étkezés'!H103</f>
        <v>0</v>
      </c>
    </row>
    <row r="104" spans="1:8" hidden="1" x14ac:dyDescent="0.2">
      <c r="A104" s="189" t="s">
        <v>171</v>
      </c>
      <c r="B104" s="190"/>
      <c r="C104" s="3" t="s">
        <v>172</v>
      </c>
      <c r="D104" s="14" t="s">
        <v>166</v>
      </c>
      <c r="E104" s="14"/>
      <c r="F104" s="85">
        <f>'Ovi nevelés'!F104+'Óvodai működés'!N104+'Ovi étkezés'!F104</f>
        <v>0</v>
      </c>
      <c r="G104" s="85">
        <f>'Ovi nevelés'!G104+'Óvodai működés'!O104+'Ovi étkezés'!G104</f>
        <v>0</v>
      </c>
      <c r="H104" s="85">
        <f>'Ovi nevelés'!H104+'Óvodai működés'!P104+'Ovi étkezés'!H104</f>
        <v>0</v>
      </c>
    </row>
    <row r="105" spans="1:8" hidden="1" x14ac:dyDescent="0.2">
      <c r="A105" s="189" t="s">
        <v>173</v>
      </c>
      <c r="B105" s="190"/>
      <c r="C105" s="3" t="s">
        <v>174</v>
      </c>
      <c r="D105" s="14" t="s">
        <v>166</v>
      </c>
      <c r="E105" s="14"/>
      <c r="F105" s="85">
        <f>'Ovi nevelés'!F105+'Óvodai működés'!N105+'Ovi étkezés'!F105</f>
        <v>0</v>
      </c>
      <c r="G105" s="85">
        <f>'Ovi nevelés'!G105+'Óvodai működés'!O105+'Ovi étkezés'!G105</f>
        <v>0</v>
      </c>
      <c r="H105" s="85">
        <f>'Ovi nevelés'!H105+'Óvodai működés'!P105+'Ovi étkezés'!H105</f>
        <v>0</v>
      </c>
    </row>
    <row r="106" spans="1:8" hidden="1" x14ac:dyDescent="0.2">
      <c r="A106" s="189" t="s">
        <v>175</v>
      </c>
      <c r="B106" s="190"/>
      <c r="C106" s="3" t="s">
        <v>176</v>
      </c>
      <c r="D106" s="14" t="s">
        <v>166</v>
      </c>
      <c r="E106" s="14"/>
      <c r="F106" s="85">
        <f>'Ovi nevelés'!F106+'Óvodai működés'!N106+'Ovi étkezés'!F106</f>
        <v>0</v>
      </c>
      <c r="G106" s="85">
        <f>'Ovi nevelés'!G106+'Óvodai működés'!O106+'Ovi étkezés'!G106</f>
        <v>0</v>
      </c>
      <c r="H106" s="85">
        <f>'Ovi nevelés'!H106+'Óvodai működés'!P106+'Ovi étkezés'!H106</f>
        <v>0</v>
      </c>
    </row>
    <row r="107" spans="1:8" hidden="1" x14ac:dyDescent="0.2">
      <c r="A107" s="189" t="s">
        <v>177</v>
      </c>
      <c r="B107" s="190"/>
      <c r="C107" s="3" t="s">
        <v>178</v>
      </c>
      <c r="D107" s="14" t="s">
        <v>166</v>
      </c>
      <c r="E107" s="14"/>
      <c r="F107" s="85">
        <f>'Ovi nevelés'!F107+'Óvodai működés'!N107+'Ovi étkezés'!F107</f>
        <v>0</v>
      </c>
      <c r="G107" s="85">
        <f>'Ovi nevelés'!G107+'Óvodai működés'!O107+'Ovi étkezés'!G107</f>
        <v>0</v>
      </c>
      <c r="H107" s="85">
        <f>'Ovi nevelés'!H107+'Óvodai működés'!P107+'Ovi étkezés'!H107</f>
        <v>0</v>
      </c>
    </row>
    <row r="108" spans="1:8" hidden="1" x14ac:dyDescent="0.2">
      <c r="A108" s="189" t="s">
        <v>179</v>
      </c>
      <c r="B108" s="190"/>
      <c r="C108" s="3" t="s">
        <v>180</v>
      </c>
      <c r="D108" s="14" t="s">
        <v>181</v>
      </c>
      <c r="E108" s="14"/>
      <c r="F108" s="85">
        <f>SUM(F109:F114)</f>
        <v>0</v>
      </c>
      <c r="G108" s="85">
        <f>SUM(G109:G114)</f>
        <v>0</v>
      </c>
      <c r="H108" s="85">
        <f>SUM(H109:H114)</f>
        <v>0</v>
      </c>
    </row>
    <row r="109" spans="1:8" hidden="1" x14ac:dyDescent="0.2">
      <c r="A109" s="189" t="s">
        <v>182</v>
      </c>
      <c r="B109" s="190"/>
      <c r="C109" s="3" t="s">
        <v>183</v>
      </c>
      <c r="D109" s="14" t="s">
        <v>181</v>
      </c>
      <c r="E109" s="14"/>
      <c r="F109" s="85">
        <f>'Ovi nevelés'!F109+'Óvodai működés'!N109+'Ovi étkezés'!F109</f>
        <v>0</v>
      </c>
      <c r="G109" s="85">
        <f>'Ovi nevelés'!G109+'Óvodai működés'!O109+'Ovi étkezés'!G109</f>
        <v>0</v>
      </c>
      <c r="H109" s="85">
        <f>'Ovi nevelés'!H109+'Óvodai működés'!P109+'Ovi étkezés'!H109</f>
        <v>0</v>
      </c>
    </row>
    <row r="110" spans="1:8" hidden="1" x14ac:dyDescent="0.2">
      <c r="A110" s="189" t="s">
        <v>184</v>
      </c>
      <c r="B110" s="190"/>
      <c r="C110" s="3" t="s">
        <v>185</v>
      </c>
      <c r="D110" s="14" t="s">
        <v>181</v>
      </c>
      <c r="E110" s="14"/>
      <c r="F110" s="85">
        <f>'Ovi nevelés'!F110+'Óvodai működés'!N110+'Ovi étkezés'!F110</f>
        <v>0</v>
      </c>
      <c r="G110" s="85">
        <f>'Ovi nevelés'!G110+'Óvodai működés'!O110+'Ovi étkezés'!G110</f>
        <v>0</v>
      </c>
      <c r="H110" s="85">
        <f>'Ovi nevelés'!H110+'Óvodai működés'!P110+'Ovi étkezés'!H110</f>
        <v>0</v>
      </c>
    </row>
    <row r="111" spans="1:8" hidden="1" x14ac:dyDescent="0.2">
      <c r="A111" s="189" t="s">
        <v>186</v>
      </c>
      <c r="B111" s="190"/>
      <c r="C111" s="3" t="s">
        <v>187</v>
      </c>
      <c r="D111" s="14" t="s">
        <v>181</v>
      </c>
      <c r="E111" s="14"/>
      <c r="F111" s="85">
        <f>'Ovi nevelés'!F111+'Óvodai működés'!N111+'Ovi étkezés'!F111</f>
        <v>0</v>
      </c>
      <c r="G111" s="85">
        <f>'Ovi nevelés'!G111+'Óvodai működés'!O111+'Ovi étkezés'!G111</f>
        <v>0</v>
      </c>
      <c r="H111" s="85">
        <f>'Ovi nevelés'!H111+'Óvodai működés'!P111+'Ovi étkezés'!H111</f>
        <v>0</v>
      </c>
    </row>
    <row r="112" spans="1:8" hidden="1" x14ac:dyDescent="0.2">
      <c r="A112" s="189" t="s">
        <v>188</v>
      </c>
      <c r="B112" s="190"/>
      <c r="C112" s="3" t="s">
        <v>189</v>
      </c>
      <c r="D112" s="14" t="s">
        <v>181</v>
      </c>
      <c r="E112" s="14"/>
      <c r="F112" s="85">
        <f>'Ovi nevelés'!F112+'Óvodai működés'!N112+'Ovi étkezés'!F112</f>
        <v>0</v>
      </c>
      <c r="G112" s="85">
        <f>'Ovi nevelés'!G112+'Óvodai működés'!O112+'Ovi étkezés'!G112</f>
        <v>0</v>
      </c>
      <c r="H112" s="85">
        <f>'Ovi nevelés'!H112+'Óvodai működés'!P112+'Ovi étkezés'!H112</f>
        <v>0</v>
      </c>
    </row>
    <row r="113" spans="1:8" hidden="1" x14ac:dyDescent="0.2">
      <c r="A113" s="189" t="s">
        <v>190</v>
      </c>
      <c r="B113" s="190"/>
      <c r="C113" s="3" t="s">
        <v>191</v>
      </c>
      <c r="D113" s="14" t="s">
        <v>181</v>
      </c>
      <c r="E113" s="14"/>
      <c r="F113" s="85">
        <f>'Ovi nevelés'!F113+'Óvodai működés'!N113+'Ovi étkezés'!F113</f>
        <v>0</v>
      </c>
      <c r="G113" s="85">
        <f>'Ovi nevelés'!G113+'Óvodai működés'!O113+'Ovi étkezés'!G113</f>
        <v>0</v>
      </c>
      <c r="H113" s="85">
        <f>'Ovi nevelés'!H113+'Óvodai működés'!P113+'Ovi étkezés'!H113</f>
        <v>0</v>
      </c>
    </row>
    <row r="114" spans="1:8" hidden="1" x14ac:dyDescent="0.2">
      <c r="A114" s="189" t="s">
        <v>192</v>
      </c>
      <c r="B114" s="190"/>
      <c r="C114" s="3" t="s">
        <v>193</v>
      </c>
      <c r="D114" s="14" t="s">
        <v>181</v>
      </c>
      <c r="E114" s="14"/>
      <c r="F114" s="85">
        <f>'Ovi nevelés'!F114+'Óvodai működés'!N114+'Ovi étkezés'!F114</f>
        <v>0</v>
      </c>
      <c r="G114" s="85">
        <f>'Ovi nevelés'!G114+'Óvodai működés'!O114+'Ovi étkezés'!G114</f>
        <v>0</v>
      </c>
      <c r="H114" s="85">
        <f>'Ovi nevelés'!H114+'Óvodai működés'!P114+'Ovi étkezés'!H114</f>
        <v>0</v>
      </c>
    </row>
    <row r="115" spans="1:8" hidden="1" x14ac:dyDescent="0.2">
      <c r="A115" s="189" t="s">
        <v>194</v>
      </c>
      <c r="B115" s="190"/>
      <c r="C115" s="3" t="s">
        <v>195</v>
      </c>
      <c r="D115" s="14" t="s">
        <v>196</v>
      </c>
      <c r="E115" s="14"/>
      <c r="F115" s="85">
        <f>SUM(F116:F123)</f>
        <v>0</v>
      </c>
      <c r="G115" s="85">
        <f>SUM(G116:G123)</f>
        <v>0</v>
      </c>
      <c r="H115" s="85">
        <f>SUM(H116:H123)</f>
        <v>0</v>
      </c>
    </row>
    <row r="116" spans="1:8" hidden="1" x14ac:dyDescent="0.2">
      <c r="A116" s="189" t="s">
        <v>197</v>
      </c>
      <c r="B116" s="190"/>
      <c r="C116" s="3" t="s">
        <v>198</v>
      </c>
      <c r="D116" s="16" t="s">
        <v>196</v>
      </c>
      <c r="E116" s="16"/>
      <c r="F116" s="85">
        <f>'Ovi nevelés'!F116+'Óvodai működés'!N116+'Ovi étkezés'!F116</f>
        <v>0</v>
      </c>
      <c r="G116" s="85">
        <f>'Ovi nevelés'!G116+'Óvodai működés'!O116+'Ovi étkezés'!G116</f>
        <v>0</v>
      </c>
      <c r="H116" s="85">
        <f>'Ovi nevelés'!H116+'Óvodai működés'!P116+'Ovi étkezés'!H116</f>
        <v>0</v>
      </c>
    </row>
    <row r="117" spans="1:8" hidden="1" x14ac:dyDescent="0.2">
      <c r="A117" s="189" t="s">
        <v>199</v>
      </c>
      <c r="B117" s="190"/>
      <c r="C117" s="3" t="s">
        <v>200</v>
      </c>
      <c r="D117" s="16" t="s">
        <v>196</v>
      </c>
      <c r="E117" s="16"/>
      <c r="F117" s="85">
        <f>'Ovi nevelés'!F117+'Óvodai működés'!N117+'Ovi étkezés'!F117</f>
        <v>0</v>
      </c>
      <c r="G117" s="85">
        <f>'Ovi nevelés'!G117+'Óvodai működés'!O117+'Ovi étkezés'!G117</f>
        <v>0</v>
      </c>
      <c r="H117" s="85">
        <f>'Ovi nevelés'!H117+'Óvodai működés'!P117+'Ovi étkezés'!H117</f>
        <v>0</v>
      </c>
    </row>
    <row r="118" spans="1:8" hidden="1" x14ac:dyDescent="0.2">
      <c r="A118" s="189" t="s">
        <v>201</v>
      </c>
      <c r="B118" s="190"/>
      <c r="C118" s="3" t="s">
        <v>202</v>
      </c>
      <c r="D118" s="16" t="s">
        <v>196</v>
      </c>
      <c r="E118" s="16"/>
      <c r="F118" s="85">
        <f>'Ovi nevelés'!F118+'Óvodai működés'!N118+'Ovi étkezés'!F118</f>
        <v>0</v>
      </c>
      <c r="G118" s="85">
        <f>'Ovi nevelés'!G118+'Óvodai működés'!O118+'Ovi étkezés'!G118</f>
        <v>0</v>
      </c>
      <c r="H118" s="85">
        <f>'Ovi nevelés'!H118+'Óvodai működés'!P118+'Ovi étkezés'!H118</f>
        <v>0</v>
      </c>
    </row>
    <row r="119" spans="1:8" hidden="1" x14ac:dyDescent="0.2">
      <c r="A119" s="189" t="s">
        <v>203</v>
      </c>
      <c r="B119" s="190"/>
      <c r="C119" s="3" t="s">
        <v>204</v>
      </c>
      <c r="D119" s="16" t="s">
        <v>196</v>
      </c>
      <c r="E119" s="16"/>
      <c r="F119" s="85">
        <f>'Ovi nevelés'!F119+'Óvodai működés'!N119+'Ovi étkezés'!F119</f>
        <v>0</v>
      </c>
      <c r="G119" s="85">
        <f>'Ovi nevelés'!G119+'Óvodai működés'!O119+'Ovi étkezés'!G119</f>
        <v>0</v>
      </c>
      <c r="H119" s="85">
        <f>'Ovi nevelés'!H119+'Óvodai működés'!P119+'Ovi étkezés'!H119</f>
        <v>0</v>
      </c>
    </row>
    <row r="120" spans="1:8" hidden="1" x14ac:dyDescent="0.2">
      <c r="A120" s="189" t="s">
        <v>205</v>
      </c>
      <c r="B120" s="190"/>
      <c r="C120" s="3" t="s">
        <v>206</v>
      </c>
      <c r="D120" s="16" t="s">
        <v>196</v>
      </c>
      <c r="E120" s="16"/>
      <c r="F120" s="85">
        <f>'Ovi nevelés'!F120+'Óvodai működés'!N120+'Ovi étkezés'!F120</f>
        <v>0</v>
      </c>
      <c r="G120" s="85">
        <f>'Ovi nevelés'!G120+'Óvodai működés'!O120+'Ovi étkezés'!G120</f>
        <v>0</v>
      </c>
      <c r="H120" s="85">
        <f>'Ovi nevelés'!H120+'Óvodai működés'!P120+'Ovi étkezés'!H120</f>
        <v>0</v>
      </c>
    </row>
    <row r="121" spans="1:8" hidden="1" x14ac:dyDescent="0.2">
      <c r="A121" s="189" t="s">
        <v>207</v>
      </c>
      <c r="B121" s="190"/>
      <c r="C121" s="3" t="s">
        <v>208</v>
      </c>
      <c r="D121" s="16" t="s">
        <v>196</v>
      </c>
      <c r="E121" s="16"/>
      <c r="F121" s="85">
        <f>'Ovi nevelés'!F121+'Óvodai működés'!N121+'Ovi étkezés'!F121</f>
        <v>0</v>
      </c>
      <c r="G121" s="85">
        <f>'Ovi nevelés'!G121+'Óvodai működés'!O121+'Ovi étkezés'!G121</f>
        <v>0</v>
      </c>
      <c r="H121" s="85">
        <f>'Ovi nevelés'!H121+'Óvodai működés'!P121+'Ovi étkezés'!H121</f>
        <v>0</v>
      </c>
    </row>
    <row r="122" spans="1:8" hidden="1" x14ac:dyDescent="0.2">
      <c r="A122" s="189" t="s">
        <v>209</v>
      </c>
      <c r="B122" s="190"/>
      <c r="C122" s="3" t="s">
        <v>210</v>
      </c>
      <c r="D122" s="16" t="s">
        <v>196</v>
      </c>
      <c r="E122" s="16"/>
      <c r="F122" s="85">
        <f>'Ovi nevelés'!F122+'Óvodai működés'!N122+'Ovi étkezés'!F122</f>
        <v>0</v>
      </c>
      <c r="G122" s="85">
        <f>'Ovi nevelés'!G122+'Óvodai működés'!O122+'Ovi étkezés'!G122</f>
        <v>0</v>
      </c>
      <c r="H122" s="85">
        <f>'Ovi nevelés'!H122+'Óvodai működés'!P122+'Ovi étkezés'!H122</f>
        <v>0</v>
      </c>
    </row>
    <row r="123" spans="1:8" hidden="1" x14ac:dyDescent="0.2">
      <c r="A123" s="189" t="s">
        <v>211</v>
      </c>
      <c r="B123" s="190"/>
      <c r="C123" s="3" t="s">
        <v>212</v>
      </c>
      <c r="D123" s="16" t="s">
        <v>196</v>
      </c>
      <c r="E123" s="16"/>
      <c r="F123" s="85">
        <f>'Ovi nevelés'!F123+'Óvodai működés'!N123+'Ovi étkezés'!F123</f>
        <v>0</v>
      </c>
      <c r="G123" s="85">
        <f>'Ovi nevelés'!G123+'Óvodai működés'!O123+'Ovi étkezés'!G123</f>
        <v>0</v>
      </c>
      <c r="H123" s="85">
        <f>'Ovi nevelés'!H123+'Óvodai működés'!P123+'Ovi étkezés'!H123</f>
        <v>0</v>
      </c>
    </row>
    <row r="124" spans="1:8" hidden="1" x14ac:dyDescent="0.2">
      <c r="A124" s="189" t="s">
        <v>213</v>
      </c>
      <c r="B124" s="190"/>
      <c r="C124" s="3" t="s">
        <v>214</v>
      </c>
      <c r="D124" s="14" t="s">
        <v>215</v>
      </c>
      <c r="E124" s="14"/>
      <c r="F124" s="85">
        <f>SUM(F125:F143)</f>
        <v>0</v>
      </c>
      <c r="G124" s="85">
        <f>SUM(G125:G143)</f>
        <v>0</v>
      </c>
      <c r="H124" s="85">
        <f>SUM(H125:H143)</f>
        <v>0</v>
      </c>
    </row>
    <row r="125" spans="1:8" hidden="1" x14ac:dyDescent="0.2">
      <c r="A125" s="191">
        <v>118</v>
      </c>
      <c r="B125" s="190"/>
      <c r="C125" s="3" t="s">
        <v>217</v>
      </c>
      <c r="D125" s="16" t="s">
        <v>215</v>
      </c>
      <c r="E125" s="16"/>
      <c r="F125" s="85">
        <f>'Ovi nevelés'!F125+'Óvodai működés'!N125+'Ovi étkezés'!F125</f>
        <v>0</v>
      </c>
      <c r="G125" s="85">
        <f>'Ovi nevelés'!G125+'Óvodai működés'!O125+'Ovi étkezés'!G125</f>
        <v>0</v>
      </c>
      <c r="H125" s="85">
        <f>'Ovi nevelés'!H125+'Óvodai működés'!P125+'Ovi étkezés'!H125</f>
        <v>0</v>
      </c>
    </row>
    <row r="126" spans="1:8" hidden="1" x14ac:dyDescent="0.2">
      <c r="A126" s="191">
        <v>119</v>
      </c>
      <c r="B126" s="190"/>
      <c r="C126" s="3" t="s">
        <v>219</v>
      </c>
      <c r="D126" s="16" t="s">
        <v>215</v>
      </c>
      <c r="E126" s="16"/>
      <c r="F126" s="85">
        <f>'Ovi nevelés'!F126+'Óvodai működés'!N126+'Ovi étkezés'!F126</f>
        <v>0</v>
      </c>
      <c r="G126" s="85">
        <f>'Ovi nevelés'!G126+'Óvodai működés'!O126+'Ovi étkezés'!G126</f>
        <v>0</v>
      </c>
      <c r="H126" s="85">
        <f>'Ovi nevelés'!H126+'Óvodai működés'!P126+'Ovi étkezés'!H126</f>
        <v>0</v>
      </c>
    </row>
    <row r="127" spans="1:8" hidden="1" x14ac:dyDescent="0.2">
      <c r="A127" s="191">
        <v>120</v>
      </c>
      <c r="B127" s="190"/>
      <c r="C127" s="3" t="s">
        <v>221</v>
      </c>
      <c r="D127" s="16" t="s">
        <v>215</v>
      </c>
      <c r="E127" s="16"/>
      <c r="F127" s="85">
        <f>'Ovi nevelés'!F127+'Óvodai működés'!N127+'Ovi étkezés'!F127</f>
        <v>0</v>
      </c>
      <c r="G127" s="85">
        <f>'Ovi nevelés'!G127+'Óvodai működés'!O127+'Ovi étkezés'!G127</f>
        <v>0</v>
      </c>
      <c r="H127" s="85">
        <f>'Ovi nevelés'!H127+'Óvodai működés'!P127+'Ovi étkezés'!H127</f>
        <v>0</v>
      </c>
    </row>
    <row r="128" spans="1:8" hidden="1" x14ac:dyDescent="0.2">
      <c r="A128" s="191">
        <v>121</v>
      </c>
      <c r="B128" s="190"/>
      <c r="C128" s="3" t="s">
        <v>223</v>
      </c>
      <c r="D128" s="16" t="s">
        <v>215</v>
      </c>
      <c r="E128" s="16"/>
      <c r="F128" s="85">
        <f>'Ovi nevelés'!F128+'Óvodai működés'!N128+'Ovi étkezés'!F128</f>
        <v>0</v>
      </c>
      <c r="G128" s="85">
        <f>'Ovi nevelés'!G128+'Óvodai működés'!O128+'Ovi étkezés'!G128</f>
        <v>0</v>
      </c>
      <c r="H128" s="85">
        <f>'Ovi nevelés'!H128+'Óvodai működés'!P128+'Ovi étkezés'!H128</f>
        <v>0</v>
      </c>
    </row>
    <row r="129" spans="1:8" hidden="1" x14ac:dyDescent="0.2">
      <c r="A129" s="191">
        <v>122</v>
      </c>
      <c r="B129" s="190"/>
      <c r="C129" s="3" t="s">
        <v>225</v>
      </c>
      <c r="D129" s="16" t="s">
        <v>215</v>
      </c>
      <c r="E129" s="16"/>
      <c r="F129" s="85">
        <f>'Ovi nevelés'!F129+'Óvodai működés'!N129+'Ovi étkezés'!F129</f>
        <v>0</v>
      </c>
      <c r="G129" s="85">
        <f>'Ovi nevelés'!G129+'Óvodai működés'!O129+'Ovi étkezés'!G129</f>
        <v>0</v>
      </c>
      <c r="H129" s="85">
        <f>'Ovi nevelés'!H129+'Óvodai működés'!P129+'Ovi étkezés'!H129</f>
        <v>0</v>
      </c>
    </row>
    <row r="130" spans="1:8" hidden="1" x14ac:dyDescent="0.2">
      <c r="A130" s="191">
        <v>123</v>
      </c>
      <c r="B130" s="190"/>
      <c r="C130" s="3" t="s">
        <v>227</v>
      </c>
      <c r="D130" s="16" t="s">
        <v>215</v>
      </c>
      <c r="E130" s="16"/>
      <c r="F130" s="85">
        <f>'Ovi nevelés'!F130+'Óvodai működés'!N130+'Ovi étkezés'!F130</f>
        <v>0</v>
      </c>
      <c r="G130" s="85">
        <f>'Ovi nevelés'!G130+'Óvodai működés'!O130+'Ovi étkezés'!G130</f>
        <v>0</v>
      </c>
      <c r="H130" s="85">
        <f>'Ovi nevelés'!H130+'Óvodai működés'!P130+'Ovi étkezés'!H130</f>
        <v>0</v>
      </c>
    </row>
    <row r="131" spans="1:8" ht="25.5" hidden="1" x14ac:dyDescent="0.2">
      <c r="A131" s="191">
        <v>124</v>
      </c>
      <c r="B131" s="190"/>
      <c r="C131" s="3" t="s">
        <v>229</v>
      </c>
      <c r="D131" s="16" t="s">
        <v>215</v>
      </c>
      <c r="E131" s="16"/>
      <c r="F131" s="85">
        <f>'Ovi nevelés'!F131+'Óvodai működés'!N131+'Ovi étkezés'!F131</f>
        <v>0</v>
      </c>
      <c r="G131" s="85">
        <f>'Ovi nevelés'!G131+'Óvodai működés'!O131+'Ovi étkezés'!G131</f>
        <v>0</v>
      </c>
      <c r="H131" s="85">
        <f>'Ovi nevelés'!H131+'Óvodai működés'!P131+'Ovi étkezés'!H131</f>
        <v>0</v>
      </c>
    </row>
    <row r="132" spans="1:8" ht="25.5" hidden="1" x14ac:dyDescent="0.2">
      <c r="A132" s="191">
        <v>125</v>
      </c>
      <c r="B132" s="190"/>
      <c r="C132" s="3" t="s">
        <v>231</v>
      </c>
      <c r="D132" s="16" t="s">
        <v>215</v>
      </c>
      <c r="E132" s="16"/>
      <c r="F132" s="85">
        <f>'Ovi nevelés'!F132+'Óvodai működés'!N132+'Ovi étkezés'!F132</f>
        <v>0</v>
      </c>
      <c r="G132" s="85">
        <f>'Ovi nevelés'!G132+'Óvodai működés'!O132+'Ovi étkezés'!G132</f>
        <v>0</v>
      </c>
      <c r="H132" s="85">
        <f>'Ovi nevelés'!H132+'Óvodai működés'!P132+'Ovi étkezés'!H132</f>
        <v>0</v>
      </c>
    </row>
    <row r="133" spans="1:8" hidden="1" x14ac:dyDescent="0.2">
      <c r="A133" s="191">
        <v>126</v>
      </c>
      <c r="B133" s="190"/>
      <c r="C133" s="3" t="s">
        <v>233</v>
      </c>
      <c r="D133" s="16" t="s">
        <v>215</v>
      </c>
      <c r="E133" s="16"/>
      <c r="F133" s="85">
        <f>'Ovi nevelés'!F133+'Óvodai működés'!N133+'Ovi étkezés'!F133</f>
        <v>0</v>
      </c>
      <c r="G133" s="85">
        <f>'Ovi nevelés'!G133+'Óvodai működés'!O133+'Ovi étkezés'!G133</f>
        <v>0</v>
      </c>
      <c r="H133" s="85">
        <f>'Ovi nevelés'!H133+'Óvodai működés'!P133+'Ovi étkezés'!H133</f>
        <v>0</v>
      </c>
    </row>
    <row r="134" spans="1:8" hidden="1" x14ac:dyDescent="0.2">
      <c r="A134" s="191">
        <v>127</v>
      </c>
      <c r="B134" s="190"/>
      <c r="C134" s="3" t="s">
        <v>235</v>
      </c>
      <c r="D134" s="16" t="s">
        <v>215</v>
      </c>
      <c r="E134" s="16"/>
      <c r="F134" s="85">
        <f>'Ovi nevelés'!F134+'Óvodai működés'!N134+'Ovi étkezés'!F134</f>
        <v>0</v>
      </c>
      <c r="G134" s="85">
        <f>'Ovi nevelés'!G134+'Óvodai működés'!O134+'Ovi étkezés'!G134</f>
        <v>0</v>
      </c>
      <c r="H134" s="85">
        <f>'Ovi nevelés'!H134+'Óvodai működés'!P134+'Ovi étkezés'!H134</f>
        <v>0</v>
      </c>
    </row>
    <row r="135" spans="1:8" ht="25.5" hidden="1" x14ac:dyDescent="0.2">
      <c r="A135" s="189" t="s">
        <v>236</v>
      </c>
      <c r="B135" s="190"/>
      <c r="C135" s="3" t="s">
        <v>237</v>
      </c>
      <c r="D135" s="16" t="s">
        <v>215</v>
      </c>
      <c r="E135" s="16"/>
      <c r="F135" s="85">
        <f>'Ovi nevelés'!F135+'Óvodai működés'!N135+'Ovi étkezés'!F135</f>
        <v>0</v>
      </c>
      <c r="G135" s="85">
        <f>'Ovi nevelés'!G135+'Óvodai működés'!O135+'Ovi étkezés'!G135</f>
        <v>0</v>
      </c>
      <c r="H135" s="85">
        <f>'Ovi nevelés'!H135+'Óvodai működés'!P135+'Ovi étkezés'!H135</f>
        <v>0</v>
      </c>
    </row>
    <row r="136" spans="1:8" ht="25.5" hidden="1" x14ac:dyDescent="0.2">
      <c r="A136" s="189" t="s">
        <v>238</v>
      </c>
      <c r="B136" s="190"/>
      <c r="C136" s="3" t="s">
        <v>239</v>
      </c>
      <c r="D136" s="16" t="s">
        <v>215</v>
      </c>
      <c r="E136" s="16"/>
      <c r="F136" s="85">
        <f>'Ovi nevelés'!F136+'Óvodai működés'!N136+'Ovi étkezés'!F136</f>
        <v>0</v>
      </c>
      <c r="G136" s="85">
        <f>'Ovi nevelés'!G136+'Óvodai működés'!O136+'Ovi étkezés'!G136</f>
        <v>0</v>
      </c>
      <c r="H136" s="85">
        <f>'Ovi nevelés'!H136+'Óvodai működés'!P136+'Ovi étkezés'!H136</f>
        <v>0</v>
      </c>
    </row>
    <row r="137" spans="1:8" ht="25.5" hidden="1" x14ac:dyDescent="0.2">
      <c r="A137" s="189" t="s">
        <v>240</v>
      </c>
      <c r="B137" s="190"/>
      <c r="C137" s="3" t="s">
        <v>241</v>
      </c>
      <c r="D137" s="16" t="s">
        <v>215</v>
      </c>
      <c r="E137" s="16"/>
      <c r="F137" s="85">
        <f>'Ovi nevelés'!F137+'Óvodai működés'!N137+'Ovi étkezés'!F137</f>
        <v>0</v>
      </c>
      <c r="G137" s="85">
        <f>'Ovi nevelés'!G137+'Óvodai működés'!O137+'Ovi étkezés'!G137</f>
        <v>0</v>
      </c>
      <c r="H137" s="85">
        <f>'Ovi nevelés'!H137+'Óvodai működés'!P137+'Ovi étkezés'!H137</f>
        <v>0</v>
      </c>
    </row>
    <row r="138" spans="1:8" ht="25.5" hidden="1" x14ac:dyDescent="0.2">
      <c r="A138" s="189" t="s">
        <v>242</v>
      </c>
      <c r="B138" s="190"/>
      <c r="C138" s="3" t="s">
        <v>243</v>
      </c>
      <c r="D138" s="16" t="s">
        <v>215</v>
      </c>
      <c r="E138" s="16"/>
      <c r="F138" s="85">
        <f>'Ovi nevelés'!F138+'Óvodai működés'!N138+'Ovi étkezés'!F138</f>
        <v>0</v>
      </c>
      <c r="G138" s="85">
        <f>'Ovi nevelés'!G138+'Óvodai működés'!O138+'Ovi étkezés'!G138</f>
        <v>0</v>
      </c>
      <c r="H138" s="85">
        <f>'Ovi nevelés'!H138+'Óvodai működés'!P138+'Ovi étkezés'!H138</f>
        <v>0</v>
      </c>
    </row>
    <row r="139" spans="1:8" ht="38.25" hidden="1" x14ac:dyDescent="0.2">
      <c r="A139" s="189" t="s">
        <v>244</v>
      </c>
      <c r="B139" s="190"/>
      <c r="C139" s="3" t="s">
        <v>245</v>
      </c>
      <c r="D139" s="16" t="s">
        <v>215</v>
      </c>
      <c r="E139" s="16"/>
      <c r="F139" s="85">
        <f>'Ovi nevelés'!F139+'Óvodai működés'!N139+'Ovi étkezés'!F139</f>
        <v>0</v>
      </c>
      <c r="G139" s="85">
        <f>'Ovi nevelés'!G139+'Óvodai működés'!O139+'Ovi étkezés'!G139</f>
        <v>0</v>
      </c>
      <c r="H139" s="85">
        <f>'Ovi nevelés'!H139+'Óvodai működés'!P139+'Ovi étkezés'!H139</f>
        <v>0</v>
      </c>
    </row>
    <row r="140" spans="1:8" hidden="1" x14ac:dyDescent="0.2">
      <c r="A140" s="189" t="s">
        <v>246</v>
      </c>
      <c r="B140" s="190"/>
      <c r="C140" s="3" t="s">
        <v>247</v>
      </c>
      <c r="D140" s="16" t="s">
        <v>215</v>
      </c>
      <c r="E140" s="16"/>
      <c r="F140" s="85">
        <f>'Ovi nevelés'!F140+'Óvodai működés'!N140+'Ovi étkezés'!F140</f>
        <v>0</v>
      </c>
      <c r="G140" s="85">
        <f>'Ovi nevelés'!G140+'Óvodai működés'!O140+'Ovi étkezés'!G140</f>
        <v>0</v>
      </c>
      <c r="H140" s="85">
        <f>'Ovi nevelés'!H140+'Óvodai működés'!P140+'Ovi étkezés'!H140</f>
        <v>0</v>
      </c>
    </row>
    <row r="141" spans="1:8" hidden="1" x14ac:dyDescent="0.2">
      <c r="A141" s="189" t="s">
        <v>248</v>
      </c>
      <c r="B141" s="190"/>
      <c r="C141" s="3" t="s">
        <v>249</v>
      </c>
      <c r="D141" s="16" t="s">
        <v>215</v>
      </c>
      <c r="E141" s="16"/>
      <c r="F141" s="85">
        <f>'Ovi nevelés'!F141+'Óvodai működés'!N141+'Ovi étkezés'!F141</f>
        <v>0</v>
      </c>
      <c r="G141" s="85">
        <f>'Ovi nevelés'!G141+'Óvodai működés'!O141+'Ovi étkezés'!G141</f>
        <v>0</v>
      </c>
      <c r="H141" s="85">
        <f>'Ovi nevelés'!H141+'Óvodai működés'!P141+'Ovi étkezés'!H141</f>
        <v>0</v>
      </c>
    </row>
    <row r="142" spans="1:8" hidden="1" x14ac:dyDescent="0.2">
      <c r="A142" s="189" t="s">
        <v>250</v>
      </c>
      <c r="B142" s="190"/>
      <c r="C142" s="3" t="s">
        <v>251</v>
      </c>
      <c r="D142" s="16" t="s">
        <v>215</v>
      </c>
      <c r="E142" s="16"/>
      <c r="F142" s="85">
        <f>'Ovi nevelés'!F142+'Óvodai működés'!N142+'Ovi étkezés'!F142</f>
        <v>0</v>
      </c>
      <c r="G142" s="85">
        <f>'Ovi nevelés'!G142+'Óvodai működés'!O142+'Ovi étkezés'!G142</f>
        <v>0</v>
      </c>
      <c r="H142" s="85">
        <f>'Ovi nevelés'!H142+'Óvodai működés'!P142+'Ovi étkezés'!H142</f>
        <v>0</v>
      </c>
    </row>
    <row r="143" spans="1:8" hidden="1" x14ac:dyDescent="0.2">
      <c r="A143" s="189" t="s">
        <v>252</v>
      </c>
      <c r="B143" s="190"/>
      <c r="C143" s="3" t="s">
        <v>253</v>
      </c>
      <c r="D143" s="16" t="s">
        <v>215</v>
      </c>
      <c r="E143" s="16"/>
      <c r="F143" s="85">
        <f>'Ovi nevelés'!F143+'Óvodai működés'!N143+'Ovi étkezés'!F143</f>
        <v>0</v>
      </c>
      <c r="G143" s="85">
        <f>'Ovi nevelés'!G143+'Óvodai működés'!O143+'Ovi étkezés'!G143</f>
        <v>0</v>
      </c>
      <c r="H143" s="85">
        <f>'Ovi nevelés'!H143+'Óvodai működés'!P143+'Ovi étkezés'!H143</f>
        <v>0</v>
      </c>
    </row>
    <row r="144" spans="1:8" hidden="1" x14ac:dyDescent="0.2">
      <c r="A144" s="189" t="s">
        <v>254</v>
      </c>
      <c r="B144" s="190"/>
      <c r="C144" s="3" t="s">
        <v>255</v>
      </c>
      <c r="D144" s="14" t="s">
        <v>256</v>
      </c>
      <c r="E144" s="14"/>
      <c r="F144" s="85">
        <f>SUM(F145:F147)</f>
        <v>0</v>
      </c>
      <c r="G144" s="85">
        <f>SUM(G145:G147)</f>
        <v>0</v>
      </c>
      <c r="H144" s="85">
        <f>SUM(H145:H147)</f>
        <v>0</v>
      </c>
    </row>
    <row r="145" spans="1:8" hidden="1" x14ac:dyDescent="0.2">
      <c r="A145" s="189" t="s">
        <v>257</v>
      </c>
      <c r="B145" s="190"/>
      <c r="C145" s="3" t="s">
        <v>258</v>
      </c>
      <c r="D145" s="16" t="s">
        <v>256</v>
      </c>
      <c r="E145" s="16"/>
      <c r="F145" s="85">
        <f>'Ovi nevelés'!F145+'Óvodai működés'!N145+'Ovi étkezés'!F145</f>
        <v>0</v>
      </c>
      <c r="G145" s="85">
        <f>'Ovi nevelés'!G145+'Óvodai működés'!O145+'Ovi étkezés'!G145</f>
        <v>0</v>
      </c>
      <c r="H145" s="85">
        <f>'Ovi nevelés'!H145+'Óvodai működés'!P145+'Ovi étkezés'!H145</f>
        <v>0</v>
      </c>
    </row>
    <row r="146" spans="1:8" hidden="1" x14ac:dyDescent="0.2">
      <c r="A146" s="189" t="s">
        <v>259</v>
      </c>
      <c r="B146" s="190"/>
      <c r="C146" s="3" t="s">
        <v>260</v>
      </c>
      <c r="D146" s="16" t="s">
        <v>256</v>
      </c>
      <c r="E146" s="16"/>
      <c r="F146" s="85">
        <f>'Ovi nevelés'!F146+'Óvodai működés'!N146+'Ovi étkezés'!F146</f>
        <v>0</v>
      </c>
      <c r="G146" s="85">
        <f>'Ovi nevelés'!G146+'Óvodai működés'!O146+'Ovi étkezés'!G146</f>
        <v>0</v>
      </c>
      <c r="H146" s="85">
        <f>'Ovi nevelés'!H146+'Óvodai működés'!P146+'Ovi étkezés'!H146</f>
        <v>0</v>
      </c>
    </row>
    <row r="147" spans="1:8" hidden="1" x14ac:dyDescent="0.2">
      <c r="A147" s="189" t="s">
        <v>261</v>
      </c>
      <c r="B147" s="190"/>
      <c r="C147" s="3" t="s">
        <v>262</v>
      </c>
      <c r="D147" s="16" t="s">
        <v>256</v>
      </c>
      <c r="E147" s="16"/>
      <c r="F147" s="85">
        <f>'Ovi nevelés'!F147+'Óvodai működés'!N147+'Ovi étkezés'!F147</f>
        <v>0</v>
      </c>
      <c r="G147" s="85">
        <f>'Ovi nevelés'!G147+'Óvodai működés'!O147+'Ovi étkezés'!G147</f>
        <v>0</v>
      </c>
      <c r="H147" s="85">
        <f>'Ovi nevelés'!H147+'Óvodai működés'!P147+'Ovi étkezés'!H147</f>
        <v>0</v>
      </c>
    </row>
    <row r="148" spans="1:8" hidden="1" x14ac:dyDescent="0.2">
      <c r="A148" s="189" t="s">
        <v>263</v>
      </c>
      <c r="B148" s="190"/>
      <c r="C148" s="3" t="s">
        <v>264</v>
      </c>
      <c r="D148" s="14" t="s">
        <v>265</v>
      </c>
      <c r="E148" s="14"/>
      <c r="F148" s="85">
        <f>'Ovi nevelés'!F148+'Óvodai működés'!N148+'Ovi étkezés'!F148</f>
        <v>0</v>
      </c>
      <c r="G148" s="85">
        <f>'Ovi nevelés'!G148+'Óvodai működés'!O148+'Ovi étkezés'!G148</f>
        <v>0</v>
      </c>
      <c r="H148" s="85">
        <f>'Ovi nevelés'!H148+'Óvodai működés'!P148+'Ovi étkezés'!H148</f>
        <v>0</v>
      </c>
    </row>
    <row r="149" spans="1:8" hidden="1" x14ac:dyDescent="0.2">
      <c r="A149" s="189" t="s">
        <v>266</v>
      </c>
      <c r="B149" s="190"/>
      <c r="C149" s="3" t="s">
        <v>267</v>
      </c>
      <c r="D149" s="14" t="s">
        <v>268</v>
      </c>
      <c r="E149" s="14"/>
      <c r="F149" s="85">
        <f>SUM(F150:F153)</f>
        <v>0</v>
      </c>
      <c r="G149" s="85">
        <f>SUM(G150:G153)</f>
        <v>0</v>
      </c>
      <c r="H149" s="85">
        <f>SUM(H150:H153)</f>
        <v>0</v>
      </c>
    </row>
    <row r="150" spans="1:8" ht="25.5" hidden="1" x14ac:dyDescent="0.2">
      <c r="A150" s="189" t="s">
        <v>269</v>
      </c>
      <c r="B150" s="190"/>
      <c r="C150" s="3" t="s">
        <v>270</v>
      </c>
      <c r="D150" s="16" t="s">
        <v>268</v>
      </c>
      <c r="E150" s="16"/>
      <c r="F150" s="85">
        <f>'Ovi nevelés'!F150+'Óvodai működés'!N150+'Ovi étkezés'!F150</f>
        <v>0</v>
      </c>
      <c r="G150" s="85">
        <f>'Ovi nevelés'!G150+'Óvodai működés'!O150+'Ovi étkezés'!G150</f>
        <v>0</v>
      </c>
      <c r="H150" s="85">
        <f>'Ovi nevelés'!H150+'Óvodai működés'!P150+'Ovi étkezés'!H150</f>
        <v>0</v>
      </c>
    </row>
    <row r="151" spans="1:8" ht="25.5" hidden="1" x14ac:dyDescent="0.2">
      <c r="A151" s="189" t="s">
        <v>271</v>
      </c>
      <c r="B151" s="190"/>
      <c r="C151" s="3" t="s">
        <v>272</v>
      </c>
      <c r="D151" s="16" t="s">
        <v>268</v>
      </c>
      <c r="E151" s="16"/>
      <c r="F151" s="85">
        <f>'Ovi nevelés'!F151+'Óvodai működés'!N151+'Ovi étkezés'!F151</f>
        <v>0</v>
      </c>
      <c r="G151" s="85">
        <f>'Ovi nevelés'!G151+'Óvodai működés'!O151+'Ovi étkezés'!G151</f>
        <v>0</v>
      </c>
      <c r="H151" s="85">
        <f>'Ovi nevelés'!H151+'Óvodai működés'!P151+'Ovi étkezés'!H151</f>
        <v>0</v>
      </c>
    </row>
    <row r="152" spans="1:8" hidden="1" x14ac:dyDescent="0.2">
      <c r="A152" s="189" t="s">
        <v>273</v>
      </c>
      <c r="B152" s="190"/>
      <c r="C152" s="3" t="s">
        <v>274</v>
      </c>
      <c r="D152" s="16" t="s">
        <v>268</v>
      </c>
      <c r="E152" s="16"/>
      <c r="F152" s="85">
        <f>'Ovi nevelés'!F152+'Óvodai működés'!N152+'Ovi étkezés'!F152</f>
        <v>0</v>
      </c>
      <c r="G152" s="85">
        <f>'Ovi nevelés'!G152+'Óvodai működés'!O152+'Ovi étkezés'!G152</f>
        <v>0</v>
      </c>
      <c r="H152" s="85">
        <f>'Ovi nevelés'!H152+'Óvodai működés'!P152+'Ovi étkezés'!H152</f>
        <v>0</v>
      </c>
    </row>
    <row r="153" spans="1:8" hidden="1" x14ac:dyDescent="0.2">
      <c r="A153" s="189" t="s">
        <v>275</v>
      </c>
      <c r="B153" s="190"/>
      <c r="C153" s="3" t="s">
        <v>276</v>
      </c>
      <c r="D153" s="16" t="s">
        <v>268</v>
      </c>
      <c r="E153" s="16"/>
      <c r="F153" s="85">
        <f>'Ovi nevelés'!F153+'Óvodai működés'!N153+'Ovi étkezés'!F153</f>
        <v>0</v>
      </c>
      <c r="G153" s="85">
        <f>'Ovi nevelés'!G153+'Óvodai működés'!O153+'Ovi étkezés'!G153</f>
        <v>0</v>
      </c>
      <c r="H153" s="85">
        <f>'Ovi nevelés'!H153+'Óvodai működés'!P153+'Ovi étkezés'!H153</f>
        <v>0</v>
      </c>
    </row>
    <row r="154" spans="1:8" hidden="1" x14ac:dyDescent="0.2">
      <c r="A154" s="189" t="s">
        <v>277</v>
      </c>
      <c r="B154" s="190"/>
      <c r="C154" s="3" t="s">
        <v>278</v>
      </c>
      <c r="D154" s="14" t="s">
        <v>279</v>
      </c>
      <c r="E154" s="14"/>
      <c r="F154" s="85">
        <f>SUM(F155:F169)</f>
        <v>0</v>
      </c>
      <c r="G154" s="85">
        <f>SUM(G155:G169)</f>
        <v>0</v>
      </c>
      <c r="H154" s="85">
        <f>SUM(H155:H169)</f>
        <v>0</v>
      </c>
    </row>
    <row r="155" spans="1:8" hidden="1" x14ac:dyDescent="0.2">
      <c r="A155" s="189" t="s">
        <v>280</v>
      </c>
      <c r="B155" s="190"/>
      <c r="C155" s="3" t="s">
        <v>281</v>
      </c>
      <c r="D155" s="16" t="s">
        <v>279</v>
      </c>
      <c r="E155" s="16"/>
      <c r="F155" s="85">
        <f>'Ovi nevelés'!F155+'Óvodai működés'!N155+'Ovi étkezés'!F155</f>
        <v>0</v>
      </c>
      <c r="G155" s="85">
        <f>'Ovi nevelés'!G155+'Óvodai működés'!O155+'Ovi étkezés'!G155</f>
        <v>0</v>
      </c>
      <c r="H155" s="85">
        <f>'Ovi nevelés'!H155+'Óvodai működés'!P155+'Ovi étkezés'!H155</f>
        <v>0</v>
      </c>
    </row>
    <row r="156" spans="1:8" hidden="1" x14ac:dyDescent="0.2">
      <c r="A156" s="189" t="s">
        <v>282</v>
      </c>
      <c r="B156" s="190"/>
      <c r="C156" s="3" t="s">
        <v>283</v>
      </c>
      <c r="D156" s="16" t="s">
        <v>279</v>
      </c>
      <c r="E156" s="16"/>
      <c r="F156" s="85">
        <f>'Ovi nevelés'!F156+'Óvodai működés'!N156+'Ovi étkezés'!F156</f>
        <v>0</v>
      </c>
      <c r="G156" s="85">
        <f>'Ovi nevelés'!G156+'Óvodai működés'!O156+'Ovi étkezés'!G156</f>
        <v>0</v>
      </c>
      <c r="H156" s="85">
        <f>'Ovi nevelés'!H156+'Óvodai működés'!P156+'Ovi étkezés'!H156</f>
        <v>0</v>
      </c>
    </row>
    <row r="157" spans="1:8" ht="25.5" hidden="1" x14ac:dyDescent="0.2">
      <c r="A157" s="189" t="s">
        <v>284</v>
      </c>
      <c r="B157" s="190"/>
      <c r="C157" s="3" t="s">
        <v>285</v>
      </c>
      <c r="D157" s="16" t="s">
        <v>279</v>
      </c>
      <c r="E157" s="16"/>
      <c r="F157" s="85">
        <f>'Ovi nevelés'!F157+'Óvodai működés'!N157+'Ovi étkezés'!F157</f>
        <v>0</v>
      </c>
      <c r="G157" s="85">
        <f>'Ovi nevelés'!G157+'Óvodai működés'!O157+'Ovi étkezés'!G157</f>
        <v>0</v>
      </c>
      <c r="H157" s="85">
        <f>'Ovi nevelés'!H157+'Óvodai működés'!P157+'Ovi étkezés'!H157</f>
        <v>0</v>
      </c>
    </row>
    <row r="158" spans="1:8" hidden="1" x14ac:dyDescent="0.2">
      <c r="A158" s="189" t="s">
        <v>286</v>
      </c>
      <c r="B158" s="190"/>
      <c r="C158" s="3" t="s">
        <v>287</v>
      </c>
      <c r="D158" s="16" t="s">
        <v>279</v>
      </c>
      <c r="E158" s="16"/>
      <c r="F158" s="85">
        <f>'Ovi nevelés'!F158+'Óvodai működés'!N158+'Ovi étkezés'!F158</f>
        <v>0</v>
      </c>
      <c r="G158" s="85">
        <f>'Ovi nevelés'!G158+'Óvodai működés'!O158+'Ovi étkezés'!G158</f>
        <v>0</v>
      </c>
      <c r="H158" s="85">
        <f>'Ovi nevelés'!H158+'Óvodai működés'!P158+'Ovi étkezés'!H158</f>
        <v>0</v>
      </c>
    </row>
    <row r="159" spans="1:8" hidden="1" x14ac:dyDescent="0.2">
      <c r="A159" s="189" t="s">
        <v>288</v>
      </c>
      <c r="B159" s="190"/>
      <c r="C159" s="3" t="s">
        <v>289</v>
      </c>
      <c r="D159" s="16" t="s">
        <v>279</v>
      </c>
      <c r="E159" s="16"/>
      <c r="F159" s="85">
        <f>'Ovi nevelés'!F159+'Óvodai működés'!N159+'Ovi étkezés'!F159</f>
        <v>0</v>
      </c>
      <c r="G159" s="85">
        <f>'Ovi nevelés'!G159+'Óvodai működés'!O159+'Ovi étkezés'!G159</f>
        <v>0</v>
      </c>
      <c r="H159" s="85">
        <f>'Ovi nevelés'!H159+'Óvodai működés'!P159+'Ovi étkezés'!H159</f>
        <v>0</v>
      </c>
    </row>
    <row r="160" spans="1:8" hidden="1" x14ac:dyDescent="0.2">
      <c r="A160" s="189" t="s">
        <v>290</v>
      </c>
      <c r="B160" s="190"/>
      <c r="C160" s="3" t="s">
        <v>291</v>
      </c>
      <c r="D160" s="16" t="s">
        <v>279</v>
      </c>
      <c r="E160" s="16"/>
      <c r="F160" s="85">
        <f>'Ovi nevelés'!F160+'Óvodai működés'!N160+'Ovi étkezés'!F160</f>
        <v>0</v>
      </c>
      <c r="G160" s="85">
        <f>'Ovi nevelés'!G160+'Óvodai működés'!O160+'Ovi étkezés'!G160</f>
        <v>0</v>
      </c>
      <c r="H160" s="85">
        <f>'Ovi nevelés'!H160+'Óvodai működés'!P160+'Ovi étkezés'!H160</f>
        <v>0</v>
      </c>
    </row>
    <row r="161" spans="1:8" hidden="1" x14ac:dyDescent="0.2">
      <c r="A161" s="189" t="s">
        <v>292</v>
      </c>
      <c r="B161" s="190"/>
      <c r="C161" s="3" t="s">
        <v>293</v>
      </c>
      <c r="D161" s="16" t="s">
        <v>279</v>
      </c>
      <c r="E161" s="16"/>
      <c r="F161" s="85">
        <f>'Ovi nevelés'!F161+'Óvodai működés'!N161+'Ovi étkezés'!F161</f>
        <v>0</v>
      </c>
      <c r="G161" s="85">
        <f>'Ovi nevelés'!G161+'Óvodai működés'!O161+'Ovi étkezés'!G161</f>
        <v>0</v>
      </c>
      <c r="H161" s="85">
        <f>'Ovi nevelés'!H161+'Óvodai működés'!P161+'Ovi étkezés'!H161</f>
        <v>0</v>
      </c>
    </row>
    <row r="162" spans="1:8" hidden="1" x14ac:dyDescent="0.2">
      <c r="A162" s="189" t="s">
        <v>294</v>
      </c>
      <c r="B162" s="190"/>
      <c r="C162" s="3" t="s">
        <v>295</v>
      </c>
      <c r="D162" s="16" t="s">
        <v>279</v>
      </c>
      <c r="E162" s="16"/>
      <c r="F162" s="85">
        <f>'Ovi nevelés'!F162+'Óvodai működés'!N162+'Ovi étkezés'!F162</f>
        <v>0</v>
      </c>
      <c r="G162" s="85">
        <f>'Ovi nevelés'!G162+'Óvodai működés'!O162+'Ovi étkezés'!G162</f>
        <v>0</v>
      </c>
      <c r="H162" s="85">
        <f>'Ovi nevelés'!H162+'Óvodai működés'!P162+'Ovi étkezés'!H162</f>
        <v>0</v>
      </c>
    </row>
    <row r="163" spans="1:8" hidden="1" x14ac:dyDescent="0.2">
      <c r="A163" s="189" t="s">
        <v>296</v>
      </c>
      <c r="B163" s="190"/>
      <c r="C163" s="3" t="s">
        <v>297</v>
      </c>
      <c r="D163" s="16" t="s">
        <v>279</v>
      </c>
      <c r="E163" s="16"/>
      <c r="F163" s="85">
        <f>'Ovi nevelés'!F163+'Óvodai működés'!N163+'Ovi étkezés'!F163</f>
        <v>0</v>
      </c>
      <c r="G163" s="85">
        <f>'Ovi nevelés'!G163+'Óvodai működés'!O163+'Ovi étkezés'!G163</f>
        <v>0</v>
      </c>
      <c r="H163" s="85">
        <f>'Ovi nevelés'!H163+'Óvodai működés'!P163+'Ovi étkezés'!H163</f>
        <v>0</v>
      </c>
    </row>
    <row r="164" spans="1:8" hidden="1" x14ac:dyDescent="0.2">
      <c r="A164" s="189" t="s">
        <v>298</v>
      </c>
      <c r="B164" s="190"/>
      <c r="C164" s="3" t="s">
        <v>299</v>
      </c>
      <c r="D164" s="16" t="s">
        <v>279</v>
      </c>
      <c r="E164" s="16"/>
      <c r="F164" s="85">
        <f>'Ovi nevelés'!F164+'Óvodai működés'!N164+'Ovi étkezés'!F164</f>
        <v>0</v>
      </c>
      <c r="G164" s="85">
        <f>'Ovi nevelés'!G164+'Óvodai működés'!O164+'Ovi étkezés'!G164</f>
        <v>0</v>
      </c>
      <c r="H164" s="85">
        <f>'Ovi nevelés'!H164+'Óvodai működés'!P164+'Ovi étkezés'!H164</f>
        <v>0</v>
      </c>
    </row>
    <row r="165" spans="1:8" hidden="1" x14ac:dyDescent="0.2">
      <c r="A165" s="189" t="s">
        <v>300</v>
      </c>
      <c r="B165" s="190"/>
      <c r="C165" s="3" t="s">
        <v>301</v>
      </c>
      <c r="D165" s="16" t="s">
        <v>279</v>
      </c>
      <c r="E165" s="16"/>
      <c r="F165" s="85">
        <f>'Ovi nevelés'!F165+'Óvodai működés'!N165+'Ovi étkezés'!F165</f>
        <v>0</v>
      </c>
      <c r="G165" s="85">
        <f>'Ovi nevelés'!G165+'Óvodai működés'!O165+'Ovi étkezés'!G165</f>
        <v>0</v>
      </c>
      <c r="H165" s="85">
        <f>'Ovi nevelés'!H165+'Óvodai működés'!P165+'Ovi étkezés'!H165</f>
        <v>0</v>
      </c>
    </row>
    <row r="166" spans="1:8" hidden="1" x14ac:dyDescent="0.2">
      <c r="A166" s="189" t="s">
        <v>302</v>
      </c>
      <c r="B166" s="190"/>
      <c r="C166" s="3" t="s">
        <v>303</v>
      </c>
      <c r="D166" s="16" t="s">
        <v>279</v>
      </c>
      <c r="E166" s="16"/>
      <c r="F166" s="85">
        <f>'Ovi nevelés'!F166+'Óvodai működés'!N166+'Ovi étkezés'!F166</f>
        <v>0</v>
      </c>
      <c r="G166" s="85">
        <f>'Ovi nevelés'!G166+'Óvodai működés'!O166+'Ovi étkezés'!G166</f>
        <v>0</v>
      </c>
      <c r="H166" s="85">
        <f>'Ovi nevelés'!H166+'Óvodai működés'!P166+'Ovi étkezés'!H166</f>
        <v>0</v>
      </c>
    </row>
    <row r="167" spans="1:8" hidden="1" x14ac:dyDescent="0.2">
      <c r="A167" s="189" t="s">
        <v>304</v>
      </c>
      <c r="B167" s="190"/>
      <c r="C167" s="3" t="s">
        <v>305</v>
      </c>
      <c r="D167" s="16" t="s">
        <v>279</v>
      </c>
      <c r="E167" s="16"/>
      <c r="F167" s="85">
        <f>'Ovi nevelés'!F167+'Óvodai működés'!N167+'Ovi étkezés'!F167</f>
        <v>0</v>
      </c>
      <c r="G167" s="85">
        <f>'Ovi nevelés'!G167+'Óvodai működés'!O167+'Ovi étkezés'!G167</f>
        <v>0</v>
      </c>
      <c r="H167" s="85">
        <f>'Ovi nevelés'!H167+'Óvodai működés'!P167+'Ovi étkezés'!H167</f>
        <v>0</v>
      </c>
    </row>
    <row r="168" spans="1:8" hidden="1" x14ac:dyDescent="0.2">
      <c r="A168" s="189" t="s">
        <v>306</v>
      </c>
      <c r="B168" s="190"/>
      <c r="C168" s="3" t="s">
        <v>307</v>
      </c>
      <c r="D168" s="16" t="s">
        <v>279</v>
      </c>
      <c r="E168" s="16"/>
      <c r="F168" s="85">
        <f>'Ovi nevelés'!F168+'Óvodai működés'!N168+'Ovi étkezés'!F168</f>
        <v>0</v>
      </c>
      <c r="G168" s="85">
        <f>'Ovi nevelés'!G168+'Óvodai működés'!O168+'Ovi étkezés'!G168</f>
        <v>0</v>
      </c>
      <c r="H168" s="85">
        <f>'Ovi nevelés'!H168+'Óvodai működés'!P168+'Ovi étkezés'!H168</f>
        <v>0</v>
      </c>
    </row>
    <row r="169" spans="1:8" ht="25.5" hidden="1" x14ac:dyDescent="0.2">
      <c r="A169" s="189" t="s">
        <v>308</v>
      </c>
      <c r="B169" s="190"/>
      <c r="C169" s="3" t="s">
        <v>309</v>
      </c>
      <c r="D169" s="16" t="s">
        <v>279</v>
      </c>
      <c r="E169" s="16"/>
      <c r="F169" s="85">
        <f>'Ovi nevelés'!F169+'Óvodai működés'!N169+'Ovi étkezés'!F169</f>
        <v>0</v>
      </c>
      <c r="G169" s="85">
        <f>'Ovi nevelés'!G169+'Óvodai működés'!O169+'Ovi étkezés'!G169</f>
        <v>0</v>
      </c>
      <c r="H169" s="85">
        <f>'Ovi nevelés'!H169+'Óvodai működés'!P169+'Ovi étkezés'!H169</f>
        <v>0</v>
      </c>
    </row>
    <row r="170" spans="1:8" hidden="1" x14ac:dyDescent="0.2">
      <c r="A170" s="187" t="s">
        <v>310</v>
      </c>
      <c r="B170" s="188"/>
      <c r="C170" s="4" t="s">
        <v>311</v>
      </c>
      <c r="D170" s="15" t="s">
        <v>312</v>
      </c>
      <c r="E170" s="15"/>
      <c r="F170" s="86">
        <f>F124+F144+F149+F154</f>
        <v>0</v>
      </c>
      <c r="G170" s="86">
        <f>G124+G144+G149+G154</f>
        <v>0</v>
      </c>
      <c r="H170" s="86">
        <f>H124+H144+H149+H154</f>
        <v>0</v>
      </c>
    </row>
    <row r="171" spans="1:8" hidden="1" x14ac:dyDescent="0.2">
      <c r="A171" s="189" t="s">
        <v>313</v>
      </c>
      <c r="B171" s="190"/>
      <c r="C171" s="3" t="s">
        <v>514</v>
      </c>
      <c r="D171" s="14" t="s">
        <v>314</v>
      </c>
      <c r="E171" s="14"/>
      <c r="F171" s="85">
        <f>'Ovi nevelés'!F171+'Óvodai működés'!N171+'Ovi étkezés'!F171</f>
        <v>0</v>
      </c>
      <c r="G171" s="85">
        <f>'Ovi nevelés'!G171+'Óvodai működés'!O171+'Ovi étkezés'!G171</f>
        <v>0</v>
      </c>
      <c r="H171" s="85">
        <f>'Ovi nevelés'!H171+'Óvodai működés'!P171+'Ovi étkezés'!H171</f>
        <v>0</v>
      </c>
    </row>
    <row r="172" spans="1:8" hidden="1" x14ac:dyDescent="0.2">
      <c r="A172" s="189" t="s">
        <v>315</v>
      </c>
      <c r="B172" s="190"/>
      <c r="C172" s="3" t="s">
        <v>316</v>
      </c>
      <c r="D172" s="16" t="s">
        <v>314</v>
      </c>
      <c r="E172" s="16"/>
      <c r="F172" s="85">
        <f>'Ovi nevelés'!F172+'Óvodai működés'!N172+'Ovi étkezés'!F172</f>
        <v>0</v>
      </c>
      <c r="G172" s="85">
        <f>'Ovi nevelés'!G172+'Óvodai működés'!O172+'Ovi étkezés'!G172</f>
        <v>0</v>
      </c>
      <c r="H172" s="85">
        <f>'Ovi nevelés'!H172+'Óvodai működés'!P172+'Ovi étkezés'!H172</f>
        <v>0</v>
      </c>
    </row>
    <row r="173" spans="1:8" hidden="1" x14ac:dyDescent="0.2">
      <c r="A173" s="189" t="s">
        <v>317</v>
      </c>
      <c r="B173" s="190"/>
      <c r="C173" s="3" t="s">
        <v>318</v>
      </c>
      <c r="D173" s="16" t="s">
        <v>314</v>
      </c>
      <c r="E173" s="16"/>
      <c r="F173" s="85">
        <f>'Ovi nevelés'!F173+'Óvodai működés'!N173+'Ovi étkezés'!F173</f>
        <v>0</v>
      </c>
      <c r="G173" s="85">
        <f>'Ovi nevelés'!G173+'Óvodai működés'!O173+'Ovi étkezés'!G173</f>
        <v>0</v>
      </c>
      <c r="H173" s="85">
        <f>'Ovi nevelés'!H173+'Óvodai működés'!P173+'Ovi étkezés'!H173</f>
        <v>0</v>
      </c>
    </row>
    <row r="174" spans="1:8" hidden="1" x14ac:dyDescent="0.2">
      <c r="A174" s="189" t="s">
        <v>319</v>
      </c>
      <c r="B174" s="190"/>
      <c r="C174" s="3" t="s">
        <v>320</v>
      </c>
      <c r="D174" s="16" t="s">
        <v>314</v>
      </c>
      <c r="E174" s="16"/>
      <c r="F174" s="85">
        <f>'Ovi nevelés'!F174+'Óvodai működés'!N174+'Ovi étkezés'!F174</f>
        <v>0</v>
      </c>
      <c r="G174" s="85">
        <f>'Ovi nevelés'!G174+'Óvodai működés'!O174+'Ovi étkezés'!G174</f>
        <v>0</v>
      </c>
      <c r="H174" s="85">
        <f>'Ovi nevelés'!H174+'Óvodai működés'!P174+'Ovi étkezés'!H174</f>
        <v>0</v>
      </c>
    </row>
    <row r="175" spans="1:8" hidden="1" x14ac:dyDescent="0.2">
      <c r="A175" s="189" t="s">
        <v>321</v>
      </c>
      <c r="B175" s="190"/>
      <c r="C175" s="3" t="s">
        <v>322</v>
      </c>
      <c r="D175" s="16" t="s">
        <v>314</v>
      </c>
      <c r="E175" s="16"/>
      <c r="F175" s="85">
        <f>'Ovi nevelés'!F175+'Óvodai működés'!N175+'Ovi étkezés'!F175</f>
        <v>0</v>
      </c>
      <c r="G175" s="85">
        <f>'Ovi nevelés'!G175+'Óvodai működés'!O175+'Ovi étkezés'!G175</f>
        <v>0</v>
      </c>
      <c r="H175" s="85">
        <f>'Ovi nevelés'!H175+'Óvodai működés'!P175+'Ovi étkezés'!H175</f>
        <v>0</v>
      </c>
    </row>
    <row r="176" spans="1:8" hidden="1" x14ac:dyDescent="0.2">
      <c r="A176" s="189" t="s">
        <v>323</v>
      </c>
      <c r="B176" s="190"/>
      <c r="C176" s="3" t="s">
        <v>324</v>
      </c>
      <c r="D176" s="16" t="s">
        <v>314</v>
      </c>
      <c r="E176" s="16"/>
      <c r="F176" s="85">
        <f>'Ovi nevelés'!F176+'Óvodai működés'!N176+'Ovi étkezés'!F176</f>
        <v>0</v>
      </c>
      <c r="G176" s="85">
        <f>'Ovi nevelés'!G176+'Óvodai működés'!O176+'Ovi étkezés'!G176</f>
        <v>0</v>
      </c>
      <c r="H176" s="85">
        <f>'Ovi nevelés'!H176+'Óvodai működés'!P176+'Ovi étkezés'!H176</f>
        <v>0</v>
      </c>
    </row>
    <row r="177" spans="1:8" ht="38.25" hidden="1" x14ac:dyDescent="0.2">
      <c r="A177" s="189" t="s">
        <v>325</v>
      </c>
      <c r="B177" s="190"/>
      <c r="C177" s="3" t="s">
        <v>326</v>
      </c>
      <c r="D177" s="16" t="s">
        <v>314</v>
      </c>
      <c r="E177" s="16"/>
      <c r="F177" s="85">
        <f>'Ovi nevelés'!F177+'Óvodai működés'!N177+'Ovi étkezés'!F177</f>
        <v>0</v>
      </c>
      <c r="G177" s="85">
        <f>'Ovi nevelés'!G177+'Óvodai működés'!O177+'Ovi étkezés'!G177</f>
        <v>0</v>
      </c>
      <c r="H177" s="85">
        <f>'Ovi nevelés'!H177+'Óvodai működés'!P177+'Ovi étkezés'!H177</f>
        <v>0</v>
      </c>
    </row>
    <row r="178" spans="1:8" hidden="1" x14ac:dyDescent="0.2">
      <c r="A178" s="189" t="s">
        <v>327</v>
      </c>
      <c r="B178" s="190"/>
      <c r="C178" s="3" t="s">
        <v>328</v>
      </c>
      <c r="D178" s="16" t="s">
        <v>314</v>
      </c>
      <c r="E178" s="16"/>
      <c r="F178" s="85">
        <f>'Ovi nevelés'!F178+'Óvodai működés'!N178+'Ovi étkezés'!F178</f>
        <v>0</v>
      </c>
      <c r="G178" s="85">
        <f>'Ovi nevelés'!G178+'Óvodai működés'!O178+'Ovi étkezés'!G178</f>
        <v>0</v>
      </c>
      <c r="H178" s="85">
        <f>'Ovi nevelés'!H178+'Óvodai működés'!P178+'Ovi étkezés'!H178</f>
        <v>0</v>
      </c>
    </row>
    <row r="179" spans="1:8" hidden="1" x14ac:dyDescent="0.2">
      <c r="A179" s="189" t="s">
        <v>329</v>
      </c>
      <c r="B179" s="190"/>
      <c r="C179" s="3" t="s">
        <v>330</v>
      </c>
      <c r="D179" s="16" t="s">
        <v>314</v>
      </c>
      <c r="E179" s="16"/>
      <c r="F179" s="85">
        <f>'Ovi nevelés'!F179+'Óvodai működés'!N179+'Ovi étkezés'!F179</f>
        <v>0</v>
      </c>
      <c r="G179" s="85">
        <f>'Ovi nevelés'!G179+'Óvodai működés'!O179+'Ovi étkezés'!G179</f>
        <v>0</v>
      </c>
      <c r="H179" s="85">
        <f>'Ovi nevelés'!H179+'Óvodai működés'!P179+'Ovi étkezés'!H179</f>
        <v>0</v>
      </c>
    </row>
    <row r="180" spans="1:8" hidden="1" x14ac:dyDescent="0.2">
      <c r="A180" s="189" t="s">
        <v>331</v>
      </c>
      <c r="B180" s="190"/>
      <c r="C180" s="3" t="s">
        <v>332</v>
      </c>
      <c r="D180" s="16" t="s">
        <v>314</v>
      </c>
      <c r="E180" s="16"/>
      <c r="F180" s="85">
        <f>'Ovi nevelés'!F180+'Óvodai működés'!N180+'Ovi étkezés'!F180</f>
        <v>0</v>
      </c>
      <c r="G180" s="85">
        <f>'Ovi nevelés'!G180+'Óvodai működés'!O180+'Ovi étkezés'!G180</f>
        <v>0</v>
      </c>
      <c r="H180" s="85">
        <f>'Ovi nevelés'!H180+'Óvodai működés'!P180+'Ovi étkezés'!H180</f>
        <v>0</v>
      </c>
    </row>
    <row r="181" spans="1:8" hidden="1" x14ac:dyDescent="0.2">
      <c r="A181" s="189" t="s">
        <v>333</v>
      </c>
      <c r="B181" s="190"/>
      <c r="C181" s="3" t="s">
        <v>334</v>
      </c>
      <c r="D181" s="16" t="s">
        <v>314</v>
      </c>
      <c r="E181" s="16"/>
      <c r="F181" s="85">
        <f>'Ovi nevelés'!F181+'Óvodai működés'!N181+'Ovi étkezés'!F181</f>
        <v>0</v>
      </c>
      <c r="G181" s="85">
        <f>'Ovi nevelés'!G181+'Óvodai működés'!O181+'Ovi étkezés'!G181</f>
        <v>0</v>
      </c>
      <c r="H181" s="85">
        <f>'Ovi nevelés'!H181+'Óvodai működés'!P181+'Ovi étkezés'!H181</f>
        <v>0</v>
      </c>
    </row>
    <row r="182" spans="1:8" ht="38.25" hidden="1" x14ac:dyDescent="0.2">
      <c r="A182" s="189" t="s">
        <v>335</v>
      </c>
      <c r="B182" s="190"/>
      <c r="C182" s="3" t="s">
        <v>336</v>
      </c>
      <c r="D182" s="16" t="s">
        <v>314</v>
      </c>
      <c r="E182" s="16"/>
      <c r="F182" s="85">
        <f>'Ovi nevelés'!F182+'Óvodai működés'!N182+'Ovi étkezés'!F182</f>
        <v>0</v>
      </c>
      <c r="G182" s="85">
        <f>'Ovi nevelés'!G182+'Óvodai működés'!O182+'Ovi étkezés'!G182</f>
        <v>0</v>
      </c>
      <c r="H182" s="85">
        <f>'Ovi nevelés'!H182+'Óvodai működés'!P182+'Ovi étkezés'!H182</f>
        <v>0</v>
      </c>
    </row>
    <row r="183" spans="1:8" hidden="1" x14ac:dyDescent="0.2">
      <c r="A183" s="189" t="s">
        <v>337</v>
      </c>
      <c r="B183" s="190"/>
      <c r="C183" s="3" t="s">
        <v>338</v>
      </c>
      <c r="D183" s="16" t="s">
        <v>314</v>
      </c>
      <c r="E183" s="16"/>
      <c r="F183" s="85">
        <f>'Ovi nevelés'!F183+'Óvodai működés'!N183+'Ovi étkezés'!F183</f>
        <v>0</v>
      </c>
      <c r="G183" s="85">
        <f>'Ovi nevelés'!G183+'Óvodai működés'!O183+'Ovi étkezés'!G183</f>
        <v>0</v>
      </c>
      <c r="H183" s="85">
        <f>'Ovi nevelés'!H183+'Óvodai működés'!P183+'Ovi étkezés'!H183</f>
        <v>0</v>
      </c>
    </row>
    <row r="184" spans="1:8" hidden="1" x14ac:dyDescent="0.2">
      <c r="A184" s="187" t="s">
        <v>339</v>
      </c>
      <c r="B184" s="188"/>
      <c r="C184" s="4" t="s">
        <v>340</v>
      </c>
      <c r="D184" s="15" t="s">
        <v>341</v>
      </c>
      <c r="E184" s="15"/>
      <c r="F184" s="86">
        <f>F100+F101+F108+F115+F170+F171</f>
        <v>0</v>
      </c>
      <c r="G184" s="86">
        <f>G100+G101+G108+G115+G170+G171</f>
        <v>0</v>
      </c>
      <c r="H184" s="86">
        <f>H100+H101+H108+H115+H170+H171</f>
        <v>0</v>
      </c>
    </row>
    <row r="185" spans="1:8" hidden="1" x14ac:dyDescent="0.2">
      <c r="A185" s="189" t="s">
        <v>342</v>
      </c>
      <c r="B185" s="190"/>
      <c r="C185" s="5" t="s">
        <v>343</v>
      </c>
      <c r="D185" s="14" t="s">
        <v>344</v>
      </c>
      <c r="E185" s="14"/>
      <c r="F185" s="85">
        <f>'Ovi nevelés'!F185+'Óvodai működés'!N185+'Ovi étkezés'!F185</f>
        <v>0</v>
      </c>
      <c r="G185" s="85">
        <f>'Ovi nevelés'!G185+'Óvodai működés'!O185+'Ovi étkezés'!G185</f>
        <v>0</v>
      </c>
      <c r="H185" s="85">
        <f>'Ovi nevelés'!H185+'Óvodai működés'!P185+'Ovi étkezés'!H185</f>
        <v>0</v>
      </c>
    </row>
    <row r="186" spans="1:8" hidden="1" x14ac:dyDescent="0.2">
      <c r="A186" s="189" t="s">
        <v>345</v>
      </c>
      <c r="B186" s="190"/>
      <c r="C186" s="5" t="s">
        <v>515</v>
      </c>
      <c r="D186" s="14" t="s">
        <v>346</v>
      </c>
      <c r="E186" s="14"/>
      <c r="F186" s="85">
        <f>'Ovi nevelés'!F186+'Óvodai működés'!N186+'Ovi étkezés'!F186</f>
        <v>0</v>
      </c>
      <c r="G186" s="85">
        <f>'Ovi nevelés'!G186+'Óvodai működés'!O186+'Ovi étkezés'!G186</f>
        <v>0</v>
      </c>
      <c r="H186" s="85">
        <f>'Ovi nevelés'!H186+'Óvodai működés'!P186+'Ovi étkezés'!H186</f>
        <v>0</v>
      </c>
    </row>
    <row r="187" spans="1:8" hidden="1" x14ac:dyDescent="0.2">
      <c r="A187" s="189" t="s">
        <v>347</v>
      </c>
      <c r="B187" s="190"/>
      <c r="C187" s="6" t="s">
        <v>348</v>
      </c>
      <c r="D187" s="16" t="s">
        <v>346</v>
      </c>
      <c r="E187" s="16"/>
      <c r="F187" s="85">
        <f>'Ovi nevelés'!F187+'Óvodai működés'!N187+'Ovi étkezés'!F187</f>
        <v>0</v>
      </c>
      <c r="G187" s="85">
        <f>'Ovi nevelés'!G187+'Óvodai működés'!O187+'Ovi étkezés'!G187</f>
        <v>0</v>
      </c>
      <c r="H187" s="85">
        <f>'Ovi nevelés'!H187+'Óvodai működés'!P187+'Ovi étkezés'!H187</f>
        <v>0</v>
      </c>
    </row>
    <row r="188" spans="1:8" ht="25.5" hidden="1" x14ac:dyDescent="0.2">
      <c r="A188" s="189" t="s">
        <v>349</v>
      </c>
      <c r="B188" s="190"/>
      <c r="C188" s="5" t="s">
        <v>350</v>
      </c>
      <c r="D188" s="16" t="s">
        <v>346</v>
      </c>
      <c r="E188" s="16"/>
      <c r="F188" s="85">
        <f>'Ovi nevelés'!F188+'Óvodai működés'!N188+'Ovi étkezés'!F188</f>
        <v>0</v>
      </c>
      <c r="G188" s="85">
        <f>'Ovi nevelés'!G188+'Óvodai működés'!O188+'Ovi étkezés'!G188</f>
        <v>0</v>
      </c>
      <c r="H188" s="85">
        <f>'Ovi nevelés'!H188+'Óvodai működés'!P188+'Ovi étkezés'!H188</f>
        <v>0</v>
      </c>
    </row>
    <row r="189" spans="1:8" hidden="1" x14ac:dyDescent="0.2">
      <c r="A189" s="189" t="s">
        <v>351</v>
      </c>
      <c r="B189" s="190"/>
      <c r="C189" s="5" t="s">
        <v>352</v>
      </c>
      <c r="D189" s="14" t="s">
        <v>353</v>
      </c>
      <c r="E189" s="14"/>
      <c r="F189" s="85">
        <f>'Ovi nevelés'!F189+'Óvodai működés'!N189+'Ovi étkezés'!F189</f>
        <v>0</v>
      </c>
      <c r="G189" s="85">
        <f>'Ovi nevelés'!G189+'Óvodai működés'!O189+'Ovi étkezés'!G189</f>
        <v>0</v>
      </c>
      <c r="H189" s="85">
        <f>'Ovi nevelés'!H189+'Óvodai működés'!P189+'Ovi étkezés'!H189</f>
        <v>0</v>
      </c>
    </row>
    <row r="190" spans="1:8" hidden="1" x14ac:dyDescent="0.2">
      <c r="A190" s="189" t="s">
        <v>354</v>
      </c>
      <c r="B190" s="190"/>
      <c r="C190" s="5" t="s">
        <v>355</v>
      </c>
      <c r="D190" s="14" t="s">
        <v>353</v>
      </c>
      <c r="E190" s="14"/>
      <c r="F190" s="85">
        <f>'Ovi nevelés'!F190+'Óvodai működés'!N190+'Ovi étkezés'!F190</f>
        <v>0</v>
      </c>
      <c r="G190" s="85">
        <f>'Ovi nevelés'!G190+'Óvodai működés'!O190+'Ovi étkezés'!G190</f>
        <v>0</v>
      </c>
      <c r="H190" s="85">
        <f>'Ovi nevelés'!H190+'Óvodai működés'!P190+'Ovi étkezés'!H190</f>
        <v>0</v>
      </c>
    </row>
    <row r="191" spans="1:8" hidden="1" x14ac:dyDescent="0.2">
      <c r="A191" s="189" t="s">
        <v>356</v>
      </c>
      <c r="B191" s="190"/>
      <c r="C191" s="5" t="s">
        <v>357</v>
      </c>
      <c r="D191" s="14" t="s">
        <v>358</v>
      </c>
      <c r="E191" s="14"/>
      <c r="F191" s="85">
        <f>'Ovi nevelés'!F191+'Óvodai működés'!N191+'Ovi étkezés'!F191</f>
        <v>0</v>
      </c>
      <c r="G191" s="85">
        <f>'Ovi nevelés'!G191+'Óvodai működés'!O191+'Ovi étkezés'!G191</f>
        <v>0</v>
      </c>
      <c r="H191" s="85">
        <f>'Ovi nevelés'!H191+'Óvodai működés'!P191+'Ovi étkezés'!H191</f>
        <v>0</v>
      </c>
    </row>
    <row r="192" spans="1:8" hidden="1" x14ac:dyDescent="0.2">
      <c r="A192" s="189" t="s">
        <v>359</v>
      </c>
      <c r="B192" s="190"/>
      <c r="C192" s="6" t="s">
        <v>360</v>
      </c>
      <c r="D192" s="16" t="s">
        <v>358</v>
      </c>
      <c r="E192" s="16"/>
      <c r="F192" s="85">
        <f>'Ovi nevelés'!F192+'Óvodai működés'!N192+'Ovi étkezés'!F192</f>
        <v>0</v>
      </c>
      <c r="G192" s="85">
        <f>'Ovi nevelés'!G192+'Óvodai működés'!O192+'Ovi étkezés'!G192</f>
        <v>0</v>
      </c>
      <c r="H192" s="85">
        <f>'Ovi nevelés'!H192+'Óvodai működés'!P192+'Ovi étkezés'!H192</f>
        <v>0</v>
      </c>
    </row>
    <row r="193" spans="1:8" ht="25.5" hidden="1" x14ac:dyDescent="0.2">
      <c r="A193" s="189" t="s">
        <v>361</v>
      </c>
      <c r="B193" s="190"/>
      <c r="C193" s="5" t="s">
        <v>362</v>
      </c>
      <c r="D193" s="16" t="s">
        <v>358</v>
      </c>
      <c r="E193" s="16"/>
      <c r="F193" s="85">
        <f>'Ovi nevelés'!F193+'Óvodai működés'!N193+'Ovi étkezés'!F193</f>
        <v>0</v>
      </c>
      <c r="G193" s="85">
        <f>'Ovi nevelés'!G193+'Óvodai működés'!O193+'Ovi étkezés'!G193</f>
        <v>0</v>
      </c>
      <c r="H193" s="85">
        <f>'Ovi nevelés'!H193+'Óvodai működés'!P193+'Ovi étkezés'!H193</f>
        <v>0</v>
      </c>
    </row>
    <row r="194" spans="1:8" ht="25.5" hidden="1" x14ac:dyDescent="0.2">
      <c r="A194" s="189" t="s">
        <v>363</v>
      </c>
      <c r="B194" s="190"/>
      <c r="C194" s="5" t="s">
        <v>364</v>
      </c>
      <c r="D194" s="16" t="s">
        <v>358</v>
      </c>
      <c r="E194" s="16"/>
      <c r="F194" s="85">
        <f>'Ovi nevelés'!F194+'Óvodai működés'!N194+'Ovi étkezés'!F194</f>
        <v>0</v>
      </c>
      <c r="G194" s="85">
        <f>'Ovi nevelés'!G194+'Óvodai működés'!O194+'Ovi étkezés'!G194</f>
        <v>0</v>
      </c>
      <c r="H194" s="85">
        <f>'Ovi nevelés'!H194+'Óvodai működés'!P194+'Ovi étkezés'!H194</f>
        <v>0</v>
      </c>
    </row>
    <row r="195" spans="1:8" hidden="1" x14ac:dyDescent="0.2">
      <c r="A195" s="189" t="s">
        <v>365</v>
      </c>
      <c r="B195" s="190"/>
      <c r="C195" s="5" t="s">
        <v>366</v>
      </c>
      <c r="D195" s="16" t="s">
        <v>358</v>
      </c>
      <c r="E195" s="16"/>
      <c r="F195" s="85">
        <f>'Ovi nevelés'!F195+'Óvodai működés'!N195+'Ovi étkezés'!F195</f>
        <v>0</v>
      </c>
      <c r="G195" s="85">
        <f>'Ovi nevelés'!G195+'Óvodai működés'!O195+'Ovi étkezés'!G195</f>
        <v>0</v>
      </c>
      <c r="H195" s="85">
        <f>'Ovi nevelés'!H195+'Óvodai működés'!P195+'Ovi étkezés'!H195</f>
        <v>0</v>
      </c>
    </row>
    <row r="196" spans="1:8" ht="25.5" hidden="1" x14ac:dyDescent="0.2">
      <c r="A196" s="189" t="s">
        <v>367</v>
      </c>
      <c r="B196" s="190"/>
      <c r="C196" s="5" t="s">
        <v>368</v>
      </c>
      <c r="D196" s="16" t="s">
        <v>358</v>
      </c>
      <c r="E196" s="16"/>
      <c r="F196" s="85">
        <f>'Ovi nevelés'!F196+'Óvodai működés'!N196+'Ovi étkezés'!F196</f>
        <v>0</v>
      </c>
      <c r="G196" s="85">
        <f>'Ovi nevelés'!G196+'Óvodai működés'!O196+'Ovi étkezés'!G196</f>
        <v>0</v>
      </c>
      <c r="H196" s="85">
        <f>'Ovi nevelés'!H196+'Óvodai működés'!P196+'Ovi étkezés'!H196</f>
        <v>0</v>
      </c>
    </row>
    <row r="197" spans="1:8" hidden="1" x14ac:dyDescent="0.2">
      <c r="A197" s="189" t="s">
        <v>369</v>
      </c>
      <c r="B197" s="190"/>
      <c r="C197" s="5" t="s">
        <v>370</v>
      </c>
      <c r="D197" s="16" t="s">
        <v>358</v>
      </c>
      <c r="E197" s="16"/>
      <c r="F197" s="85">
        <f>'Ovi nevelés'!F197+'Óvodai működés'!N197+'Ovi étkezés'!F197</f>
        <v>0</v>
      </c>
      <c r="G197" s="85">
        <f>'Ovi nevelés'!G197+'Óvodai működés'!O197+'Ovi étkezés'!G197</f>
        <v>0</v>
      </c>
      <c r="H197" s="85">
        <f>'Ovi nevelés'!H197+'Óvodai működés'!P197+'Ovi étkezés'!H197</f>
        <v>0</v>
      </c>
    </row>
    <row r="198" spans="1:8" x14ac:dyDescent="0.2">
      <c r="A198" s="189" t="s">
        <v>371</v>
      </c>
      <c r="B198" s="190"/>
      <c r="C198" s="5" t="s">
        <v>372</v>
      </c>
      <c r="D198" s="14" t="s">
        <v>373</v>
      </c>
      <c r="E198" s="14"/>
      <c r="F198" s="85">
        <f>'Ovi nevelés'!F198+'Óvodai működés'!N198+'Ovi étkezés'!F198</f>
        <v>3150</v>
      </c>
      <c r="G198" s="85">
        <f>'Ovi nevelés'!G198+'Óvodai működés'!O198+'Ovi étkezés'!G198</f>
        <v>100</v>
      </c>
      <c r="H198" s="85">
        <f>F198+G198</f>
        <v>3250</v>
      </c>
    </row>
    <row r="199" spans="1:8" x14ac:dyDescent="0.2">
      <c r="A199" s="189" t="s">
        <v>374</v>
      </c>
      <c r="B199" s="190"/>
      <c r="C199" s="5" t="s">
        <v>375</v>
      </c>
      <c r="D199" s="14" t="s">
        <v>376</v>
      </c>
      <c r="E199" s="14"/>
      <c r="F199" s="85">
        <f>'Ovi nevelés'!F199+'Óvodai működés'!N199+'Ovi étkezés'!F199</f>
        <v>851</v>
      </c>
      <c r="G199" s="85">
        <f>'Ovi nevelés'!G199+'Óvodai működés'!O199+'Ovi étkezés'!G199</f>
        <v>26</v>
      </c>
      <c r="H199" s="85">
        <f>F199+G199</f>
        <v>877</v>
      </c>
    </row>
    <row r="200" spans="1:8" x14ac:dyDescent="0.2">
      <c r="A200" s="189" t="s">
        <v>377</v>
      </c>
      <c r="B200" s="190"/>
      <c r="C200" s="5" t="s">
        <v>378</v>
      </c>
      <c r="D200" s="14" t="s">
        <v>379</v>
      </c>
      <c r="E200" s="14"/>
      <c r="F200" s="85">
        <f>'Ovi nevelés'!F200+'Óvodai működés'!N200+'Ovi étkezés'!F200</f>
        <v>0</v>
      </c>
      <c r="G200" s="85">
        <f>'Ovi nevelés'!G200+'Óvodai működés'!O200+'Ovi étkezés'!G200</f>
        <v>0</v>
      </c>
      <c r="H200" s="85">
        <f>'Ovi nevelés'!H200+'Óvodai működés'!P200+'Ovi étkezés'!H200</f>
        <v>0</v>
      </c>
    </row>
    <row r="201" spans="1:8" x14ac:dyDescent="0.2">
      <c r="A201" s="189" t="s">
        <v>380</v>
      </c>
      <c r="B201" s="190"/>
      <c r="C201" s="5" t="s">
        <v>381</v>
      </c>
      <c r="D201" s="14" t="s">
        <v>382</v>
      </c>
      <c r="E201" s="14"/>
      <c r="F201" s="85">
        <f>'Ovi nevelés'!F201+'Óvodai működés'!N201+'Ovi étkezés'!F201</f>
        <v>10</v>
      </c>
      <c r="G201" s="85">
        <f>'Ovi nevelés'!G201+'Óvodai működés'!O201+'Ovi étkezés'!G201</f>
        <v>0</v>
      </c>
      <c r="H201" s="85">
        <f>F201+G201</f>
        <v>10</v>
      </c>
    </row>
    <row r="202" spans="1:8" hidden="1" x14ac:dyDescent="0.2">
      <c r="A202" s="189" t="s">
        <v>383</v>
      </c>
      <c r="B202" s="190"/>
      <c r="C202" s="5" t="s">
        <v>355</v>
      </c>
      <c r="D202" s="14" t="s">
        <v>382</v>
      </c>
      <c r="E202" s="14"/>
      <c r="F202" s="85">
        <f>'Ovi nevelés'!F202+'Óvodai működés'!N202+'Ovi étkezés'!F202</f>
        <v>0</v>
      </c>
      <c r="G202" s="85">
        <f>'Ovi nevelés'!G202+'Óvodai működés'!O202+'Ovi étkezés'!G202</f>
        <v>0</v>
      </c>
      <c r="H202" s="85">
        <f>'Ovi nevelés'!H202+'Óvodai működés'!P202+'Ovi étkezés'!H202</f>
        <v>0</v>
      </c>
    </row>
    <row r="203" spans="1:8" hidden="1" x14ac:dyDescent="0.2">
      <c r="A203" s="189" t="s">
        <v>384</v>
      </c>
      <c r="B203" s="190"/>
      <c r="C203" s="5" t="s">
        <v>385</v>
      </c>
      <c r="D203" s="14" t="s">
        <v>382</v>
      </c>
      <c r="E203" s="14"/>
      <c r="F203" s="85">
        <f>'Ovi nevelés'!F203+'Óvodai működés'!N203+'Ovi étkezés'!F203</f>
        <v>0</v>
      </c>
      <c r="G203" s="85">
        <f>'Ovi nevelés'!G203+'Óvodai működés'!O203+'Ovi étkezés'!G203</f>
        <v>0</v>
      </c>
      <c r="H203" s="85">
        <f>'Ovi nevelés'!H203+'Óvodai működés'!P203+'Ovi étkezés'!H203</f>
        <v>0</v>
      </c>
    </row>
    <row r="204" spans="1:8" hidden="1" x14ac:dyDescent="0.2">
      <c r="A204" s="189" t="s">
        <v>386</v>
      </c>
      <c r="B204" s="190"/>
      <c r="C204" s="5" t="s">
        <v>387</v>
      </c>
      <c r="D204" s="14" t="s">
        <v>382</v>
      </c>
      <c r="E204" s="14"/>
      <c r="F204" s="85">
        <f>'Ovi nevelés'!F204+'Óvodai működés'!N204+'Ovi étkezés'!F204</f>
        <v>0</v>
      </c>
      <c r="G204" s="85">
        <f>'Ovi nevelés'!G204+'Óvodai működés'!O204+'Ovi étkezés'!G204</f>
        <v>0</v>
      </c>
      <c r="H204" s="85">
        <f>'Ovi nevelés'!H204+'Óvodai működés'!P204+'Ovi étkezés'!H204</f>
        <v>0</v>
      </c>
    </row>
    <row r="205" spans="1:8" hidden="1" x14ac:dyDescent="0.2">
      <c r="A205" s="189" t="s">
        <v>388</v>
      </c>
      <c r="B205" s="190"/>
      <c r="C205" s="5" t="s">
        <v>389</v>
      </c>
      <c r="D205" s="14" t="s">
        <v>390</v>
      </c>
      <c r="E205" s="14"/>
      <c r="F205" s="85">
        <f>'Ovi nevelés'!F205+'Óvodai működés'!N205+'Ovi étkezés'!F205</f>
        <v>0</v>
      </c>
      <c r="G205" s="85">
        <f>'Ovi nevelés'!G205+'Óvodai működés'!O205+'Ovi étkezés'!G205</f>
        <v>0</v>
      </c>
      <c r="H205" s="85">
        <f>'Ovi nevelés'!H205+'Óvodai működés'!P205+'Ovi étkezés'!H205</f>
        <v>0</v>
      </c>
    </row>
    <row r="206" spans="1:8" ht="25.5" hidden="1" x14ac:dyDescent="0.2">
      <c r="A206" s="189" t="s">
        <v>391</v>
      </c>
      <c r="B206" s="190"/>
      <c r="C206" s="5" t="s">
        <v>392</v>
      </c>
      <c r="D206" s="14" t="s">
        <v>390</v>
      </c>
      <c r="E206" s="14"/>
      <c r="F206" s="85">
        <f>'Ovi nevelés'!F206+'Óvodai működés'!N206+'Ovi étkezés'!F206</f>
        <v>0</v>
      </c>
      <c r="G206" s="85">
        <f>'Ovi nevelés'!G206+'Óvodai működés'!O206+'Ovi étkezés'!G206</f>
        <v>0</v>
      </c>
      <c r="H206" s="85">
        <f>'Ovi nevelés'!H206+'Óvodai működés'!P206+'Ovi étkezés'!H206</f>
        <v>0</v>
      </c>
    </row>
    <row r="207" spans="1:8" ht="25.5" hidden="1" x14ac:dyDescent="0.2">
      <c r="A207" s="189" t="s">
        <v>393</v>
      </c>
      <c r="B207" s="190"/>
      <c r="C207" s="5" t="s">
        <v>394</v>
      </c>
      <c r="D207" s="14" t="s">
        <v>390</v>
      </c>
      <c r="E207" s="14"/>
      <c r="F207" s="85">
        <f>'Ovi nevelés'!F207+'Óvodai működés'!N207+'Ovi étkezés'!F207</f>
        <v>0</v>
      </c>
      <c r="G207" s="85">
        <f>'Ovi nevelés'!G207+'Óvodai működés'!O207+'Ovi étkezés'!G207</f>
        <v>0</v>
      </c>
      <c r="H207" s="85">
        <f>'Ovi nevelés'!H207+'Óvodai működés'!P207+'Ovi étkezés'!H207</f>
        <v>0</v>
      </c>
    </row>
    <row r="208" spans="1:8" ht="25.5" hidden="1" x14ac:dyDescent="0.2">
      <c r="A208" s="189" t="s">
        <v>395</v>
      </c>
      <c r="B208" s="190"/>
      <c r="C208" s="5" t="s">
        <v>396</v>
      </c>
      <c r="D208" s="14" t="s">
        <v>390</v>
      </c>
      <c r="E208" s="14"/>
      <c r="F208" s="85">
        <f>'Ovi nevelés'!F208+'Óvodai működés'!N208+'Ovi étkezés'!F208</f>
        <v>0</v>
      </c>
      <c r="G208" s="85">
        <f>'Ovi nevelés'!G208+'Óvodai működés'!O208+'Ovi étkezés'!G208</f>
        <v>0</v>
      </c>
      <c r="H208" s="85">
        <f>'Ovi nevelés'!H208+'Óvodai működés'!P208+'Ovi étkezés'!H208</f>
        <v>0</v>
      </c>
    </row>
    <row r="209" spans="1:8" hidden="1" x14ac:dyDescent="0.2">
      <c r="A209" s="189" t="s">
        <v>397</v>
      </c>
      <c r="B209" s="190"/>
      <c r="C209" s="5" t="s">
        <v>398</v>
      </c>
      <c r="D209" s="14" t="s">
        <v>390</v>
      </c>
      <c r="E209" s="14"/>
      <c r="F209" s="85">
        <f>'Ovi nevelés'!F209+'Óvodai működés'!N209+'Ovi étkezés'!F209</f>
        <v>0</v>
      </c>
      <c r="G209" s="85">
        <f>'Ovi nevelés'!G209+'Óvodai működés'!O209+'Ovi étkezés'!G209</f>
        <v>0</v>
      </c>
      <c r="H209" s="85">
        <f>'Ovi nevelés'!H209+'Óvodai működés'!P209+'Ovi étkezés'!H209</f>
        <v>0</v>
      </c>
    </row>
    <row r="210" spans="1:8" hidden="1" x14ac:dyDescent="0.2">
      <c r="A210" s="189" t="s">
        <v>399</v>
      </c>
      <c r="B210" s="190"/>
      <c r="C210" s="5" t="s">
        <v>400</v>
      </c>
      <c r="D210" s="14" t="s">
        <v>401</v>
      </c>
      <c r="E210" s="14"/>
      <c r="F210" s="85">
        <f>'Ovi nevelés'!F210+'Óvodai működés'!N210+'Ovi étkezés'!F210</f>
        <v>0</v>
      </c>
      <c r="G210" s="85">
        <f>'Ovi nevelés'!G210+'Óvodai működés'!O210+'Ovi étkezés'!G210</f>
        <v>0</v>
      </c>
      <c r="H210" s="85">
        <f>'Ovi nevelés'!H210+'Óvodai működés'!P210+'Ovi étkezés'!H210</f>
        <v>0</v>
      </c>
    </row>
    <row r="211" spans="1:8" hidden="1" x14ac:dyDescent="0.2">
      <c r="A211" s="189" t="s">
        <v>402</v>
      </c>
      <c r="B211" s="190"/>
      <c r="C211" s="5" t="s">
        <v>403</v>
      </c>
      <c r="D211" s="14" t="s">
        <v>401</v>
      </c>
      <c r="E211" s="14"/>
      <c r="F211" s="85">
        <f>'Ovi nevelés'!F211+'Óvodai működés'!N211+'Ovi étkezés'!F211</f>
        <v>0</v>
      </c>
      <c r="G211" s="85">
        <f>'Ovi nevelés'!G211+'Óvodai működés'!O211+'Ovi étkezés'!G211</f>
        <v>0</v>
      </c>
      <c r="H211" s="85">
        <f>'Ovi nevelés'!H211+'Óvodai működés'!P211+'Ovi étkezés'!H211</f>
        <v>0</v>
      </c>
    </row>
    <row r="212" spans="1:8" ht="51" hidden="1" x14ac:dyDescent="0.2">
      <c r="A212" s="189" t="s">
        <v>404</v>
      </c>
      <c r="B212" s="190"/>
      <c r="C212" s="5" t="s">
        <v>405</v>
      </c>
      <c r="D212" s="14" t="s">
        <v>401</v>
      </c>
      <c r="E212" s="14"/>
      <c r="F212" s="85">
        <f>'Ovi nevelés'!F212+'Óvodai működés'!N212+'Ovi étkezés'!F212</f>
        <v>0</v>
      </c>
      <c r="G212" s="85">
        <f>'Ovi nevelés'!G212+'Óvodai működés'!O212+'Ovi étkezés'!G212</f>
        <v>0</v>
      </c>
      <c r="H212" s="85">
        <f>'Ovi nevelés'!H212+'Óvodai működés'!P212+'Ovi étkezés'!H212</f>
        <v>0</v>
      </c>
    </row>
    <row r="213" spans="1:8" hidden="1" x14ac:dyDescent="0.2">
      <c r="A213" s="189" t="s">
        <v>406</v>
      </c>
      <c r="B213" s="190"/>
      <c r="C213" s="5" t="s">
        <v>407</v>
      </c>
      <c r="D213" s="14" t="s">
        <v>401</v>
      </c>
      <c r="E213" s="14"/>
      <c r="F213" s="85">
        <f>'Ovi nevelés'!F213+'Óvodai működés'!N213+'Ovi étkezés'!F213</f>
        <v>0</v>
      </c>
      <c r="G213" s="85">
        <f>'Ovi nevelés'!G213+'Óvodai működés'!O213+'Ovi étkezés'!G213</f>
        <v>0</v>
      </c>
      <c r="H213" s="85">
        <f>'Ovi nevelés'!H213+'Óvodai működés'!P213+'Ovi étkezés'!H213</f>
        <v>0</v>
      </c>
    </row>
    <row r="214" spans="1:8" ht="25.5" x14ac:dyDescent="0.2">
      <c r="A214" s="187" t="s">
        <v>408</v>
      </c>
      <c r="B214" s="188"/>
      <c r="C214" s="7" t="s">
        <v>409</v>
      </c>
      <c r="D214" s="15" t="s">
        <v>410</v>
      </c>
      <c r="E214" s="15"/>
      <c r="F214" s="86">
        <f>F185+F186+F189+F191+F198+F199+F200+F201+F205+F210</f>
        <v>4011</v>
      </c>
      <c r="G214" s="86">
        <f>G185+G186+G189+G191+G198+G199+G200+G201+G205+G210</f>
        <v>126</v>
      </c>
      <c r="H214" s="86">
        <f>H185+H186+H189+H191+H198+H199+H200+H201+H205+H210</f>
        <v>4137</v>
      </c>
    </row>
    <row r="215" spans="1:8" hidden="1" x14ac:dyDescent="0.2">
      <c r="A215" s="189" t="s">
        <v>411</v>
      </c>
      <c r="B215" s="190"/>
      <c r="C215" s="5" t="s">
        <v>412</v>
      </c>
      <c r="D215" s="14" t="s">
        <v>413</v>
      </c>
      <c r="E215" s="14"/>
      <c r="F215" s="85">
        <f>'Ovi nevelés'!F215+'Óvodai működés'!N215+'Ovi étkezés'!F215</f>
        <v>0</v>
      </c>
      <c r="G215" s="85">
        <f>'Ovi nevelés'!G215+'Óvodai működés'!O215+'Ovi étkezés'!G215</f>
        <v>0</v>
      </c>
      <c r="H215" s="85">
        <f>'Ovi nevelés'!H215+'Óvodai működés'!P215+'Ovi étkezés'!H215</f>
        <v>0</v>
      </c>
    </row>
    <row r="216" spans="1:8" ht="25.5" hidden="1" x14ac:dyDescent="0.2">
      <c r="A216" s="189" t="s">
        <v>414</v>
      </c>
      <c r="B216" s="190"/>
      <c r="C216" s="5" t="s">
        <v>415</v>
      </c>
      <c r="D216" s="14" t="s">
        <v>413</v>
      </c>
      <c r="E216" s="14"/>
      <c r="F216" s="85">
        <f>'Ovi nevelés'!F216+'Óvodai működés'!N216+'Ovi étkezés'!F216</f>
        <v>0</v>
      </c>
      <c r="G216" s="85">
        <f>'Ovi nevelés'!G216+'Óvodai működés'!O216+'Ovi étkezés'!G216</f>
        <v>0</v>
      </c>
      <c r="H216" s="85">
        <f>'Ovi nevelés'!H216+'Óvodai működés'!P216+'Ovi étkezés'!H216</f>
        <v>0</v>
      </c>
    </row>
    <row r="217" spans="1:8" hidden="1" x14ac:dyDescent="0.2">
      <c r="A217" s="189" t="s">
        <v>416</v>
      </c>
      <c r="B217" s="190"/>
      <c r="C217" s="5" t="s">
        <v>417</v>
      </c>
      <c r="D217" s="14" t="s">
        <v>418</v>
      </c>
      <c r="E217" s="14"/>
      <c r="F217" s="85">
        <f>'Ovi nevelés'!F217+'Óvodai működés'!N217+'Ovi étkezés'!F217</f>
        <v>0</v>
      </c>
      <c r="G217" s="85">
        <f>'Ovi nevelés'!G217+'Óvodai működés'!O217+'Ovi étkezés'!G217</f>
        <v>0</v>
      </c>
      <c r="H217" s="85">
        <f>'Ovi nevelés'!H217+'Óvodai működés'!P217+'Ovi étkezés'!H217</f>
        <v>0</v>
      </c>
    </row>
    <row r="218" spans="1:8" hidden="1" x14ac:dyDescent="0.2">
      <c r="A218" s="189" t="s">
        <v>419</v>
      </c>
      <c r="B218" s="190"/>
      <c r="C218" s="5" t="s">
        <v>420</v>
      </c>
      <c r="D218" s="14" t="s">
        <v>418</v>
      </c>
      <c r="E218" s="14"/>
      <c r="F218" s="85">
        <f>'Ovi nevelés'!F218+'Óvodai működés'!N218+'Ovi étkezés'!F218</f>
        <v>0</v>
      </c>
      <c r="G218" s="85">
        <f>'Ovi nevelés'!G218+'Óvodai működés'!O218+'Ovi étkezés'!G218</f>
        <v>0</v>
      </c>
      <c r="H218" s="85">
        <f>'Ovi nevelés'!H218+'Óvodai működés'!P218+'Ovi étkezés'!H218</f>
        <v>0</v>
      </c>
    </row>
    <row r="219" spans="1:8" hidden="1" x14ac:dyDescent="0.2">
      <c r="A219" s="189" t="s">
        <v>421</v>
      </c>
      <c r="B219" s="190"/>
      <c r="C219" s="5" t="s">
        <v>422</v>
      </c>
      <c r="D219" s="14" t="s">
        <v>423</v>
      </c>
      <c r="E219" s="14"/>
      <c r="F219" s="85">
        <f>'Ovi nevelés'!F219+'Óvodai működés'!N219+'Ovi étkezés'!F219</f>
        <v>0</v>
      </c>
      <c r="G219" s="85">
        <f>'Ovi nevelés'!G219+'Óvodai működés'!O219+'Ovi étkezés'!G219</f>
        <v>0</v>
      </c>
      <c r="H219" s="85">
        <f>'Ovi nevelés'!H219+'Óvodai működés'!P219+'Ovi étkezés'!H219</f>
        <v>0</v>
      </c>
    </row>
    <row r="220" spans="1:8" hidden="1" x14ac:dyDescent="0.2">
      <c r="A220" s="189" t="s">
        <v>424</v>
      </c>
      <c r="B220" s="190"/>
      <c r="C220" s="5" t="s">
        <v>425</v>
      </c>
      <c r="D220" s="14" t="s">
        <v>426</v>
      </c>
      <c r="E220" s="14"/>
      <c r="F220" s="85">
        <f>'Ovi nevelés'!F220+'Óvodai működés'!N220+'Ovi étkezés'!F220</f>
        <v>0</v>
      </c>
      <c r="G220" s="85">
        <f>'Ovi nevelés'!G220+'Óvodai működés'!O220+'Ovi étkezés'!G220</f>
        <v>0</v>
      </c>
      <c r="H220" s="85">
        <f>'Ovi nevelés'!H220+'Óvodai működés'!P220+'Ovi étkezés'!H220</f>
        <v>0</v>
      </c>
    </row>
    <row r="221" spans="1:8" hidden="1" x14ac:dyDescent="0.2">
      <c r="A221" s="189" t="s">
        <v>427</v>
      </c>
      <c r="B221" s="190"/>
      <c r="C221" s="5" t="s">
        <v>428</v>
      </c>
      <c r="D221" s="14" t="s">
        <v>426</v>
      </c>
      <c r="E221" s="14"/>
      <c r="F221" s="85">
        <f>'Ovi nevelés'!F221+'Óvodai működés'!N221+'Ovi étkezés'!F221</f>
        <v>0</v>
      </c>
      <c r="G221" s="85">
        <f>'Ovi nevelés'!G221+'Óvodai működés'!O221+'Ovi étkezés'!G221</f>
        <v>0</v>
      </c>
      <c r="H221" s="85">
        <f>'Ovi nevelés'!H221+'Óvodai működés'!P221+'Ovi étkezés'!H221</f>
        <v>0</v>
      </c>
    </row>
    <row r="222" spans="1:8" hidden="1" x14ac:dyDescent="0.2">
      <c r="A222" s="189" t="s">
        <v>429</v>
      </c>
      <c r="B222" s="190"/>
      <c r="C222" s="5" t="s">
        <v>430</v>
      </c>
      <c r="D222" s="14" t="s">
        <v>431</v>
      </c>
      <c r="E222" s="14"/>
      <c r="F222" s="85">
        <f>'Ovi nevelés'!F222+'Óvodai működés'!N222+'Ovi étkezés'!F222</f>
        <v>0</v>
      </c>
      <c r="G222" s="85">
        <f>'Ovi nevelés'!G222+'Óvodai működés'!O222+'Ovi étkezés'!G222</f>
        <v>0</v>
      </c>
      <c r="H222" s="85">
        <f>'Ovi nevelés'!H222+'Óvodai működés'!P222+'Ovi étkezés'!H222</f>
        <v>0</v>
      </c>
    </row>
    <row r="223" spans="1:8" hidden="1" x14ac:dyDescent="0.2">
      <c r="A223" s="187" t="s">
        <v>432</v>
      </c>
      <c r="B223" s="188"/>
      <c r="C223" s="4" t="s">
        <v>433</v>
      </c>
      <c r="D223" s="15" t="s">
        <v>434</v>
      </c>
      <c r="E223" s="15"/>
      <c r="F223" s="86">
        <f>F215+F217+F219+F220+F222</f>
        <v>0</v>
      </c>
      <c r="G223" s="86">
        <f>G215+G217+G219+G220+G222</f>
        <v>0</v>
      </c>
      <c r="H223" s="86">
        <f>H215+H217+H219+H220+H222</f>
        <v>0</v>
      </c>
    </row>
    <row r="224" spans="1:8" ht="25.5" hidden="1" x14ac:dyDescent="0.2">
      <c r="A224" s="189" t="s">
        <v>435</v>
      </c>
      <c r="B224" s="190"/>
      <c r="C224" s="5" t="s">
        <v>436</v>
      </c>
      <c r="D224" s="14" t="s">
        <v>437</v>
      </c>
      <c r="E224" s="14"/>
      <c r="F224" s="85">
        <f>'Ovi nevelés'!F224+'Óvodai működés'!N224+'Ovi étkezés'!F224</f>
        <v>0</v>
      </c>
      <c r="G224" s="85">
        <f>'Ovi nevelés'!G224+'Óvodai működés'!O224+'Ovi étkezés'!G224</f>
        <v>0</v>
      </c>
      <c r="H224" s="85">
        <f>'Ovi nevelés'!H224+'Óvodai működés'!P224+'Ovi étkezés'!H224</f>
        <v>0</v>
      </c>
    </row>
    <row r="225" spans="1:8" ht="25.5" hidden="1" x14ac:dyDescent="0.2">
      <c r="A225" s="189" t="s">
        <v>438</v>
      </c>
      <c r="B225" s="190"/>
      <c r="C225" s="3" t="s">
        <v>439</v>
      </c>
      <c r="D225" s="14" t="s">
        <v>440</v>
      </c>
      <c r="E225" s="14"/>
      <c r="F225" s="85">
        <f>SUM(F226:F235)</f>
        <v>0</v>
      </c>
      <c r="G225" s="85">
        <f>SUM(G226:G235)</f>
        <v>0</v>
      </c>
      <c r="H225" s="85">
        <f>SUM(H226:H235)</f>
        <v>0</v>
      </c>
    </row>
    <row r="226" spans="1:8" hidden="1" x14ac:dyDescent="0.2">
      <c r="A226" s="189" t="s">
        <v>441</v>
      </c>
      <c r="B226" s="190"/>
      <c r="C226" s="5" t="s">
        <v>442</v>
      </c>
      <c r="D226" s="16" t="s">
        <v>440</v>
      </c>
      <c r="E226" s="16"/>
      <c r="F226" s="85">
        <f>'Ovi nevelés'!F226+'Óvodai működés'!N226+'Ovi étkezés'!F226</f>
        <v>0</v>
      </c>
      <c r="G226" s="85">
        <f>'Ovi nevelés'!G226+'Óvodai működés'!O226+'Ovi étkezés'!G226</f>
        <v>0</v>
      </c>
      <c r="H226" s="85">
        <f>'Ovi nevelés'!H226+'Óvodai működés'!P226+'Ovi étkezés'!H226</f>
        <v>0</v>
      </c>
    </row>
    <row r="227" spans="1:8" hidden="1" x14ac:dyDescent="0.2">
      <c r="A227" s="189" t="s">
        <v>443</v>
      </c>
      <c r="B227" s="190"/>
      <c r="C227" s="5" t="s">
        <v>444</v>
      </c>
      <c r="D227" s="16" t="s">
        <v>440</v>
      </c>
      <c r="E227" s="16"/>
      <c r="F227" s="85">
        <f>'Ovi nevelés'!F227+'Óvodai működés'!N227+'Ovi étkezés'!F227</f>
        <v>0</v>
      </c>
      <c r="G227" s="85">
        <f>'Ovi nevelés'!G227+'Óvodai működés'!O227+'Ovi étkezés'!G227</f>
        <v>0</v>
      </c>
      <c r="H227" s="85">
        <f>'Ovi nevelés'!H227+'Óvodai működés'!P227+'Ovi étkezés'!H227</f>
        <v>0</v>
      </c>
    </row>
    <row r="228" spans="1:8" hidden="1" x14ac:dyDescent="0.2">
      <c r="A228" s="189" t="s">
        <v>445</v>
      </c>
      <c r="B228" s="190"/>
      <c r="C228" s="5" t="s">
        <v>446</v>
      </c>
      <c r="D228" s="16" t="s">
        <v>440</v>
      </c>
      <c r="E228" s="16"/>
      <c r="F228" s="85">
        <f>'Ovi nevelés'!F228+'Óvodai működés'!N228+'Ovi étkezés'!F228</f>
        <v>0</v>
      </c>
      <c r="G228" s="85">
        <f>'Ovi nevelés'!G228+'Óvodai működés'!O228+'Ovi étkezés'!G228</f>
        <v>0</v>
      </c>
      <c r="H228" s="85">
        <f>'Ovi nevelés'!H228+'Óvodai működés'!P228+'Ovi étkezés'!H228</f>
        <v>0</v>
      </c>
    </row>
    <row r="229" spans="1:8" hidden="1" x14ac:dyDescent="0.2">
      <c r="A229" s="189" t="s">
        <v>447</v>
      </c>
      <c r="B229" s="190"/>
      <c r="C229" s="3" t="s">
        <v>448</v>
      </c>
      <c r="D229" s="16" t="s">
        <v>440</v>
      </c>
      <c r="E229" s="16"/>
      <c r="F229" s="85">
        <f>'Ovi nevelés'!F229+'Óvodai működés'!N229+'Ovi étkezés'!F229</f>
        <v>0</v>
      </c>
      <c r="G229" s="85">
        <f>'Ovi nevelés'!G229+'Óvodai működés'!O229+'Ovi étkezés'!G229</f>
        <v>0</v>
      </c>
      <c r="H229" s="85">
        <f>'Ovi nevelés'!H229+'Óvodai működés'!P229+'Ovi étkezés'!H229</f>
        <v>0</v>
      </c>
    </row>
    <row r="230" spans="1:8" hidden="1" x14ac:dyDescent="0.2">
      <c r="A230" s="189" t="s">
        <v>449</v>
      </c>
      <c r="B230" s="190"/>
      <c r="C230" s="3" t="s">
        <v>450</v>
      </c>
      <c r="D230" s="16" t="s">
        <v>440</v>
      </c>
      <c r="E230" s="16"/>
      <c r="F230" s="85">
        <f>'Ovi nevelés'!F230+'Óvodai működés'!N230+'Ovi étkezés'!F230</f>
        <v>0</v>
      </c>
      <c r="G230" s="85">
        <f>'Ovi nevelés'!G230+'Óvodai működés'!O230+'Ovi étkezés'!G230</f>
        <v>0</v>
      </c>
      <c r="H230" s="85">
        <f>'Ovi nevelés'!H230+'Óvodai működés'!P230+'Ovi étkezés'!H230</f>
        <v>0</v>
      </c>
    </row>
    <row r="231" spans="1:8" ht="25.5" hidden="1" x14ac:dyDescent="0.2">
      <c r="A231" s="189" t="s">
        <v>451</v>
      </c>
      <c r="B231" s="190"/>
      <c r="C231" s="3" t="s">
        <v>452</v>
      </c>
      <c r="D231" s="16" t="s">
        <v>440</v>
      </c>
      <c r="E231" s="16"/>
      <c r="F231" s="85">
        <f>'Ovi nevelés'!F231+'Óvodai működés'!N231+'Ovi étkezés'!F231</f>
        <v>0</v>
      </c>
      <c r="G231" s="85">
        <f>'Ovi nevelés'!G231+'Óvodai működés'!O231+'Ovi étkezés'!G231</f>
        <v>0</v>
      </c>
      <c r="H231" s="85">
        <f>'Ovi nevelés'!H231+'Óvodai működés'!P231+'Ovi étkezés'!H231</f>
        <v>0</v>
      </c>
    </row>
    <row r="232" spans="1:8" hidden="1" x14ac:dyDescent="0.2">
      <c r="A232" s="189" t="s">
        <v>453</v>
      </c>
      <c r="B232" s="190"/>
      <c r="C232" s="5" t="s">
        <v>454</v>
      </c>
      <c r="D232" s="16" t="s">
        <v>440</v>
      </c>
      <c r="E232" s="16"/>
      <c r="F232" s="85">
        <f>'Ovi nevelés'!F232+'Óvodai működés'!N232+'Ovi étkezés'!F232</f>
        <v>0</v>
      </c>
      <c r="G232" s="85">
        <f>'Ovi nevelés'!G232+'Óvodai működés'!O232+'Ovi étkezés'!G232</f>
        <v>0</v>
      </c>
      <c r="H232" s="85">
        <f>'Ovi nevelés'!H232+'Óvodai működés'!P232+'Ovi étkezés'!H232</f>
        <v>0</v>
      </c>
    </row>
    <row r="233" spans="1:8" hidden="1" x14ac:dyDescent="0.2">
      <c r="A233" s="189" t="s">
        <v>455</v>
      </c>
      <c r="B233" s="190"/>
      <c r="C233" s="5" t="s">
        <v>456</v>
      </c>
      <c r="D233" s="16" t="s">
        <v>440</v>
      </c>
      <c r="E233" s="16"/>
      <c r="F233" s="85">
        <f>'Ovi nevelés'!F233+'Óvodai működés'!N233+'Ovi étkezés'!F233</f>
        <v>0</v>
      </c>
      <c r="G233" s="85">
        <f>'Ovi nevelés'!G233+'Óvodai működés'!O233+'Ovi étkezés'!G233</f>
        <v>0</v>
      </c>
      <c r="H233" s="85">
        <f>'Ovi nevelés'!H233+'Óvodai működés'!P233+'Ovi étkezés'!H233</f>
        <v>0</v>
      </c>
    </row>
    <row r="234" spans="1:8" hidden="1" x14ac:dyDescent="0.2">
      <c r="A234" s="189" t="s">
        <v>457</v>
      </c>
      <c r="B234" s="190"/>
      <c r="C234" s="5" t="s">
        <v>458</v>
      </c>
      <c r="D234" s="16" t="s">
        <v>440</v>
      </c>
      <c r="E234" s="16"/>
      <c r="F234" s="85">
        <f>'Ovi nevelés'!F234+'Óvodai működés'!N234+'Ovi étkezés'!F234</f>
        <v>0</v>
      </c>
      <c r="G234" s="85">
        <f>'Ovi nevelés'!G234+'Óvodai működés'!O234+'Ovi étkezés'!G234</f>
        <v>0</v>
      </c>
      <c r="H234" s="85">
        <f>'Ovi nevelés'!H234+'Óvodai működés'!P234+'Ovi étkezés'!H234</f>
        <v>0</v>
      </c>
    </row>
    <row r="235" spans="1:8" hidden="1" x14ac:dyDescent="0.2">
      <c r="A235" s="189" t="s">
        <v>459</v>
      </c>
      <c r="B235" s="190"/>
      <c r="C235" s="5" t="s">
        <v>460</v>
      </c>
      <c r="D235" s="16" t="s">
        <v>440</v>
      </c>
      <c r="E235" s="16"/>
      <c r="F235" s="85">
        <f>'Ovi nevelés'!F235+'Óvodai működés'!N235+'Ovi étkezés'!F235</f>
        <v>0</v>
      </c>
      <c r="G235" s="85">
        <f>'Ovi nevelés'!G235+'Óvodai működés'!O235+'Ovi étkezés'!G235</f>
        <v>0</v>
      </c>
      <c r="H235" s="85">
        <f>'Ovi nevelés'!H235+'Óvodai működés'!P235+'Ovi étkezés'!H235</f>
        <v>0</v>
      </c>
    </row>
    <row r="236" spans="1:8" hidden="1" x14ac:dyDescent="0.2">
      <c r="A236" s="189" t="s">
        <v>461</v>
      </c>
      <c r="B236" s="190"/>
      <c r="C236" s="5" t="s">
        <v>462</v>
      </c>
      <c r="D236" s="14" t="s">
        <v>463</v>
      </c>
      <c r="E236" s="14"/>
      <c r="F236" s="85">
        <f>SUM(F237:F246)</f>
        <v>0</v>
      </c>
      <c r="G236" s="85">
        <f>SUM(G237:G246)</f>
        <v>0</v>
      </c>
      <c r="H236" s="85">
        <f>SUM(H237:H246)</f>
        <v>0</v>
      </c>
    </row>
    <row r="237" spans="1:8" hidden="1" x14ac:dyDescent="0.2">
      <c r="A237" s="189" t="s">
        <v>464</v>
      </c>
      <c r="B237" s="190"/>
      <c r="C237" s="5" t="s">
        <v>442</v>
      </c>
      <c r="D237" s="16" t="s">
        <v>463</v>
      </c>
      <c r="E237" s="16"/>
      <c r="F237" s="85">
        <f>'Ovi nevelés'!F237+'Óvodai működés'!N237+'Ovi étkezés'!F237</f>
        <v>0</v>
      </c>
      <c r="G237" s="85">
        <f>'Ovi nevelés'!G237+'Óvodai működés'!O237+'Ovi étkezés'!G237</f>
        <v>0</v>
      </c>
      <c r="H237" s="85">
        <f>'Ovi nevelés'!H237+'Óvodai működés'!P237+'Ovi étkezés'!H237</f>
        <v>0</v>
      </c>
    </row>
    <row r="238" spans="1:8" hidden="1" x14ac:dyDescent="0.2">
      <c r="A238" s="189" t="s">
        <v>465</v>
      </c>
      <c r="B238" s="190"/>
      <c r="C238" s="5" t="s">
        <v>444</v>
      </c>
      <c r="D238" s="16" t="s">
        <v>463</v>
      </c>
      <c r="E238" s="16"/>
      <c r="F238" s="85">
        <f>'Ovi nevelés'!F238+'Óvodai működés'!N238+'Ovi étkezés'!F238</f>
        <v>0</v>
      </c>
      <c r="G238" s="85">
        <f>'Ovi nevelés'!G238+'Óvodai működés'!O238+'Ovi étkezés'!G238</f>
        <v>0</v>
      </c>
      <c r="H238" s="85">
        <f>'Ovi nevelés'!H238+'Óvodai működés'!P238+'Ovi étkezés'!H238</f>
        <v>0</v>
      </c>
    </row>
    <row r="239" spans="1:8" hidden="1" x14ac:dyDescent="0.2">
      <c r="A239" s="189" t="s">
        <v>466</v>
      </c>
      <c r="B239" s="190"/>
      <c r="C239" s="5" t="s">
        <v>446</v>
      </c>
      <c r="D239" s="16" t="s">
        <v>463</v>
      </c>
      <c r="E239" s="16"/>
      <c r="F239" s="85">
        <f>'Ovi nevelés'!F239+'Óvodai működés'!N239+'Ovi étkezés'!F239</f>
        <v>0</v>
      </c>
      <c r="G239" s="85">
        <f>'Ovi nevelés'!G239+'Óvodai működés'!O239+'Ovi étkezés'!G239</f>
        <v>0</v>
      </c>
      <c r="H239" s="85">
        <f>'Ovi nevelés'!H239+'Óvodai működés'!P239+'Ovi étkezés'!H239</f>
        <v>0</v>
      </c>
    </row>
    <row r="240" spans="1:8" hidden="1" x14ac:dyDescent="0.2">
      <c r="A240" s="189" t="s">
        <v>467</v>
      </c>
      <c r="B240" s="190"/>
      <c r="C240" s="3" t="s">
        <v>448</v>
      </c>
      <c r="D240" s="16" t="s">
        <v>463</v>
      </c>
      <c r="E240" s="16"/>
      <c r="F240" s="85">
        <f>'Ovi nevelés'!F240+'Óvodai működés'!N240+'Ovi étkezés'!F240</f>
        <v>0</v>
      </c>
      <c r="G240" s="85">
        <f>'Ovi nevelés'!G240+'Óvodai működés'!O240+'Ovi étkezés'!G240</f>
        <v>0</v>
      </c>
      <c r="H240" s="85">
        <f>'Ovi nevelés'!H240+'Óvodai működés'!P240+'Ovi étkezés'!H240</f>
        <v>0</v>
      </c>
    </row>
    <row r="241" spans="1:8" hidden="1" x14ac:dyDescent="0.2">
      <c r="A241" s="189" t="s">
        <v>468</v>
      </c>
      <c r="B241" s="190"/>
      <c r="C241" s="3" t="s">
        <v>450</v>
      </c>
      <c r="D241" s="16" t="s">
        <v>463</v>
      </c>
      <c r="E241" s="16"/>
      <c r="F241" s="85">
        <f>'Ovi nevelés'!F241+'Óvodai működés'!N241+'Ovi étkezés'!F241</f>
        <v>0</v>
      </c>
      <c r="G241" s="85">
        <f>'Ovi nevelés'!G241+'Óvodai működés'!O241+'Ovi étkezés'!G241</f>
        <v>0</v>
      </c>
      <c r="H241" s="85">
        <f>'Ovi nevelés'!H241+'Óvodai működés'!P241+'Ovi étkezés'!H241</f>
        <v>0</v>
      </c>
    </row>
    <row r="242" spans="1:8" ht="25.5" hidden="1" x14ac:dyDescent="0.2">
      <c r="A242" s="189" t="s">
        <v>469</v>
      </c>
      <c r="B242" s="190"/>
      <c r="C242" s="3" t="s">
        <v>452</v>
      </c>
      <c r="D242" s="16" t="s">
        <v>463</v>
      </c>
      <c r="E242" s="16"/>
      <c r="F242" s="85">
        <f>'Ovi nevelés'!F242+'Óvodai működés'!N242+'Ovi étkezés'!F242</f>
        <v>0</v>
      </c>
      <c r="G242" s="85">
        <f>'Ovi nevelés'!G242+'Óvodai működés'!O242+'Ovi étkezés'!G242</f>
        <v>0</v>
      </c>
      <c r="H242" s="85">
        <f>'Ovi nevelés'!H242+'Óvodai működés'!P242+'Ovi étkezés'!H242</f>
        <v>0</v>
      </c>
    </row>
    <row r="243" spans="1:8" hidden="1" x14ac:dyDescent="0.2">
      <c r="A243" s="189" t="s">
        <v>470</v>
      </c>
      <c r="B243" s="190"/>
      <c r="C243" s="5" t="s">
        <v>454</v>
      </c>
      <c r="D243" s="16" t="s">
        <v>463</v>
      </c>
      <c r="E243" s="16"/>
      <c r="F243" s="85">
        <f>'Ovi nevelés'!F243+'Óvodai működés'!N243+'Ovi étkezés'!F243</f>
        <v>0</v>
      </c>
      <c r="G243" s="85">
        <f>'Ovi nevelés'!G243+'Óvodai működés'!O243+'Ovi étkezés'!G243</f>
        <v>0</v>
      </c>
      <c r="H243" s="85">
        <f>'Ovi nevelés'!H243+'Óvodai működés'!P243+'Ovi étkezés'!H243</f>
        <v>0</v>
      </c>
    </row>
    <row r="244" spans="1:8" hidden="1" x14ac:dyDescent="0.2">
      <c r="A244" s="189" t="s">
        <v>471</v>
      </c>
      <c r="B244" s="190"/>
      <c r="C244" s="5" t="s">
        <v>456</v>
      </c>
      <c r="D244" s="16" t="s">
        <v>463</v>
      </c>
      <c r="E244" s="16"/>
      <c r="F244" s="85">
        <f>'Ovi nevelés'!F244+'Óvodai működés'!N244+'Ovi étkezés'!F244</f>
        <v>0</v>
      </c>
      <c r="G244" s="85">
        <f>'Ovi nevelés'!G244+'Óvodai működés'!O244+'Ovi étkezés'!G244</f>
        <v>0</v>
      </c>
      <c r="H244" s="85">
        <f>'Ovi nevelés'!H244+'Óvodai működés'!P244+'Ovi étkezés'!H244</f>
        <v>0</v>
      </c>
    </row>
    <row r="245" spans="1:8" hidden="1" x14ac:dyDescent="0.2">
      <c r="A245" s="189" t="s">
        <v>472</v>
      </c>
      <c r="B245" s="190"/>
      <c r="C245" s="5" t="s">
        <v>458</v>
      </c>
      <c r="D245" s="16" t="s">
        <v>463</v>
      </c>
      <c r="E245" s="16"/>
      <c r="F245" s="85">
        <f>'Ovi nevelés'!F245+'Óvodai működés'!N245+'Ovi étkezés'!F245</f>
        <v>0</v>
      </c>
      <c r="G245" s="85">
        <f>'Ovi nevelés'!G245+'Óvodai működés'!O245+'Ovi étkezés'!G245</f>
        <v>0</v>
      </c>
      <c r="H245" s="85">
        <f>'Ovi nevelés'!H245+'Óvodai működés'!P245+'Ovi étkezés'!H245</f>
        <v>0</v>
      </c>
    </row>
    <row r="246" spans="1:8" hidden="1" x14ac:dyDescent="0.2">
      <c r="A246" s="189" t="s">
        <v>473</v>
      </c>
      <c r="B246" s="190"/>
      <c r="C246" s="5" t="s">
        <v>460</v>
      </c>
      <c r="D246" s="16" t="s">
        <v>463</v>
      </c>
      <c r="E246" s="16"/>
      <c r="F246" s="85">
        <f>'Ovi nevelés'!F246+'Óvodai működés'!N246+'Ovi étkezés'!F246</f>
        <v>0</v>
      </c>
      <c r="G246" s="85">
        <f>'Ovi nevelés'!G246+'Óvodai működés'!O246+'Ovi étkezés'!G246</f>
        <v>0</v>
      </c>
      <c r="H246" s="85">
        <f>'Ovi nevelés'!H246+'Óvodai működés'!P246+'Ovi étkezés'!H246</f>
        <v>0</v>
      </c>
    </row>
    <row r="247" spans="1:8" hidden="1" x14ac:dyDescent="0.2">
      <c r="A247" s="187" t="s">
        <v>474</v>
      </c>
      <c r="B247" s="188"/>
      <c r="C247" s="4" t="s">
        <v>475</v>
      </c>
      <c r="D247" s="15" t="s">
        <v>476</v>
      </c>
      <c r="E247" s="15"/>
      <c r="F247" s="86">
        <f>F224+F225+F236</f>
        <v>0</v>
      </c>
      <c r="G247" s="86">
        <f>G224+G225+G236</f>
        <v>0</v>
      </c>
      <c r="H247" s="86">
        <f>H224+H225+H236</f>
        <v>0</v>
      </c>
    </row>
    <row r="248" spans="1:8" ht="25.5" hidden="1" x14ac:dyDescent="0.2">
      <c r="A248" s="189" t="s">
        <v>477</v>
      </c>
      <c r="B248" s="190"/>
      <c r="C248" s="5" t="s">
        <v>478</v>
      </c>
      <c r="D248" s="14" t="s">
        <v>479</v>
      </c>
      <c r="E248" s="14"/>
      <c r="F248" s="85">
        <f>'Ovi nevelés'!F248+'Óvodai működés'!N248+'Ovi étkezés'!F248</f>
        <v>0</v>
      </c>
      <c r="G248" s="85">
        <f>'Ovi nevelés'!G248+'Óvodai működés'!O248+'Ovi étkezés'!G248</f>
        <v>0</v>
      </c>
      <c r="H248" s="85">
        <f>'Ovi nevelés'!H248+'Óvodai működés'!P248+'Ovi étkezés'!H248</f>
        <v>0</v>
      </c>
    </row>
    <row r="249" spans="1:8" ht="25.5" hidden="1" x14ac:dyDescent="0.2">
      <c r="A249" s="189" t="s">
        <v>480</v>
      </c>
      <c r="B249" s="190"/>
      <c r="C249" s="3" t="s">
        <v>481</v>
      </c>
      <c r="D249" s="14" t="s">
        <v>482</v>
      </c>
      <c r="E249" s="14"/>
      <c r="F249" s="85">
        <f>SUM(F250:F259)</f>
        <v>0</v>
      </c>
      <c r="G249" s="85">
        <f>SUM(G250:G259)</f>
        <v>0</v>
      </c>
      <c r="H249" s="85">
        <f>SUM(H250:H259)</f>
        <v>0</v>
      </c>
    </row>
    <row r="250" spans="1:8" hidden="1" x14ac:dyDescent="0.2">
      <c r="A250" s="189" t="s">
        <v>483</v>
      </c>
      <c r="B250" s="190"/>
      <c r="C250" s="5" t="s">
        <v>442</v>
      </c>
      <c r="D250" s="16" t="s">
        <v>482</v>
      </c>
      <c r="E250" s="16"/>
      <c r="F250" s="85">
        <f>'Ovi nevelés'!F250+'Óvodai működés'!N250+'Ovi étkezés'!F250</f>
        <v>0</v>
      </c>
      <c r="G250" s="85">
        <f>'Ovi nevelés'!G250+'Óvodai működés'!O250+'Ovi étkezés'!G250</f>
        <v>0</v>
      </c>
      <c r="H250" s="85">
        <f>'Ovi nevelés'!H250+'Óvodai működés'!P250+'Ovi étkezés'!H250</f>
        <v>0</v>
      </c>
    </row>
    <row r="251" spans="1:8" hidden="1" x14ac:dyDescent="0.2">
      <c r="A251" s="189" t="s">
        <v>484</v>
      </c>
      <c r="B251" s="190"/>
      <c r="C251" s="5" t="s">
        <v>444</v>
      </c>
      <c r="D251" s="16" t="s">
        <v>482</v>
      </c>
      <c r="E251" s="16"/>
      <c r="F251" s="85">
        <f>'Ovi nevelés'!F251+'Óvodai működés'!N251+'Ovi étkezés'!F251</f>
        <v>0</v>
      </c>
      <c r="G251" s="85">
        <f>'Ovi nevelés'!G251+'Óvodai működés'!O251+'Ovi étkezés'!G251</f>
        <v>0</v>
      </c>
      <c r="H251" s="85">
        <f>'Ovi nevelés'!H251+'Óvodai működés'!P251+'Ovi étkezés'!H251</f>
        <v>0</v>
      </c>
    </row>
    <row r="252" spans="1:8" hidden="1" x14ac:dyDescent="0.2">
      <c r="A252" s="189" t="s">
        <v>485</v>
      </c>
      <c r="B252" s="190"/>
      <c r="C252" s="5" t="s">
        <v>446</v>
      </c>
      <c r="D252" s="16" t="s">
        <v>482</v>
      </c>
      <c r="E252" s="16"/>
      <c r="F252" s="85">
        <f>'Ovi nevelés'!F252+'Óvodai működés'!N252+'Ovi étkezés'!F252</f>
        <v>0</v>
      </c>
      <c r="G252" s="85">
        <f>'Ovi nevelés'!G252+'Óvodai működés'!O252+'Ovi étkezés'!G252</f>
        <v>0</v>
      </c>
      <c r="H252" s="85">
        <f>'Ovi nevelés'!H252+'Óvodai működés'!P252+'Ovi étkezés'!H252</f>
        <v>0</v>
      </c>
    </row>
    <row r="253" spans="1:8" hidden="1" x14ac:dyDescent="0.2">
      <c r="A253" s="189" t="s">
        <v>486</v>
      </c>
      <c r="B253" s="190"/>
      <c r="C253" s="3" t="s">
        <v>448</v>
      </c>
      <c r="D253" s="16" t="s">
        <v>482</v>
      </c>
      <c r="E253" s="16"/>
      <c r="F253" s="85">
        <f>'Ovi nevelés'!F253+'Óvodai működés'!N253+'Ovi étkezés'!F253</f>
        <v>0</v>
      </c>
      <c r="G253" s="85">
        <f>'Ovi nevelés'!G253+'Óvodai működés'!O253+'Ovi étkezés'!G253</f>
        <v>0</v>
      </c>
      <c r="H253" s="85">
        <f>'Ovi nevelés'!H253+'Óvodai működés'!P253+'Ovi étkezés'!H253</f>
        <v>0</v>
      </c>
    </row>
    <row r="254" spans="1:8" hidden="1" x14ac:dyDescent="0.2">
      <c r="A254" s="189" t="s">
        <v>487</v>
      </c>
      <c r="B254" s="190"/>
      <c r="C254" s="3" t="s">
        <v>450</v>
      </c>
      <c r="D254" s="16" t="s">
        <v>482</v>
      </c>
      <c r="E254" s="16"/>
      <c r="F254" s="85">
        <f>'Ovi nevelés'!F254+'Óvodai működés'!N254+'Ovi étkezés'!F254</f>
        <v>0</v>
      </c>
      <c r="G254" s="85">
        <f>'Ovi nevelés'!G254+'Óvodai működés'!O254+'Ovi étkezés'!G254</f>
        <v>0</v>
      </c>
      <c r="H254" s="85">
        <f>'Ovi nevelés'!H254+'Óvodai működés'!P254+'Ovi étkezés'!H254</f>
        <v>0</v>
      </c>
    </row>
    <row r="255" spans="1:8" ht="25.5" hidden="1" x14ac:dyDescent="0.2">
      <c r="A255" s="189" t="s">
        <v>488</v>
      </c>
      <c r="B255" s="190"/>
      <c r="C255" s="3" t="s">
        <v>452</v>
      </c>
      <c r="D255" s="16" t="s">
        <v>482</v>
      </c>
      <c r="E255" s="16"/>
      <c r="F255" s="85">
        <f>'Ovi nevelés'!F255+'Óvodai működés'!N255+'Ovi étkezés'!F255</f>
        <v>0</v>
      </c>
      <c r="G255" s="85">
        <f>'Ovi nevelés'!G255+'Óvodai működés'!O255+'Ovi étkezés'!G255</f>
        <v>0</v>
      </c>
      <c r="H255" s="85">
        <f>'Ovi nevelés'!H255+'Óvodai működés'!P255+'Ovi étkezés'!H255</f>
        <v>0</v>
      </c>
    </row>
    <row r="256" spans="1:8" hidden="1" x14ac:dyDescent="0.2">
      <c r="A256" s="189" t="s">
        <v>489</v>
      </c>
      <c r="B256" s="190"/>
      <c r="C256" s="5" t="s">
        <v>454</v>
      </c>
      <c r="D256" s="16" t="s">
        <v>482</v>
      </c>
      <c r="E256" s="16"/>
      <c r="F256" s="85">
        <f>'Ovi nevelés'!F256+'Óvodai működés'!N256+'Ovi étkezés'!F256</f>
        <v>0</v>
      </c>
      <c r="G256" s="85">
        <f>'Ovi nevelés'!G256+'Óvodai működés'!O256+'Ovi étkezés'!G256</f>
        <v>0</v>
      </c>
      <c r="H256" s="85">
        <f>'Ovi nevelés'!H256+'Óvodai működés'!P256+'Ovi étkezés'!H256</f>
        <v>0</v>
      </c>
    </row>
    <row r="257" spans="1:8" hidden="1" x14ac:dyDescent="0.2">
      <c r="A257" s="189" t="s">
        <v>490</v>
      </c>
      <c r="B257" s="190"/>
      <c r="C257" s="5" t="s">
        <v>456</v>
      </c>
      <c r="D257" s="16" t="s">
        <v>482</v>
      </c>
      <c r="E257" s="16"/>
      <c r="F257" s="85">
        <f>'Ovi nevelés'!F257+'Óvodai működés'!N257+'Ovi étkezés'!F257</f>
        <v>0</v>
      </c>
      <c r="G257" s="85">
        <f>'Ovi nevelés'!G257+'Óvodai működés'!O257+'Ovi étkezés'!G257</f>
        <v>0</v>
      </c>
      <c r="H257" s="85">
        <f>'Ovi nevelés'!H257+'Óvodai működés'!P257+'Ovi étkezés'!H257</f>
        <v>0</v>
      </c>
    </row>
    <row r="258" spans="1:8" hidden="1" x14ac:dyDescent="0.2">
      <c r="A258" s="189" t="s">
        <v>491</v>
      </c>
      <c r="B258" s="190"/>
      <c r="C258" s="5" t="s">
        <v>458</v>
      </c>
      <c r="D258" s="16" t="s">
        <v>482</v>
      </c>
      <c r="E258" s="16"/>
      <c r="F258" s="85">
        <f>'Ovi nevelés'!F258+'Óvodai működés'!N258+'Ovi étkezés'!F258</f>
        <v>0</v>
      </c>
      <c r="G258" s="85">
        <f>'Ovi nevelés'!G258+'Óvodai működés'!O258+'Ovi étkezés'!G258</f>
        <v>0</v>
      </c>
      <c r="H258" s="85">
        <f>'Ovi nevelés'!H258+'Óvodai működés'!P258+'Ovi étkezés'!H258</f>
        <v>0</v>
      </c>
    </row>
    <row r="259" spans="1:8" hidden="1" x14ac:dyDescent="0.2">
      <c r="A259" s="189" t="s">
        <v>492</v>
      </c>
      <c r="B259" s="190"/>
      <c r="C259" s="5" t="s">
        <v>460</v>
      </c>
      <c r="D259" s="16" t="s">
        <v>482</v>
      </c>
      <c r="E259" s="16"/>
      <c r="F259" s="85">
        <f>'Ovi nevelés'!F259+'Óvodai működés'!N259+'Ovi étkezés'!F259</f>
        <v>0</v>
      </c>
      <c r="G259" s="85">
        <f>'Ovi nevelés'!G259+'Óvodai működés'!O259+'Ovi étkezés'!G259</f>
        <v>0</v>
      </c>
      <c r="H259" s="85">
        <f>'Ovi nevelés'!H259+'Óvodai működés'!P259+'Ovi étkezés'!H259</f>
        <v>0</v>
      </c>
    </row>
    <row r="260" spans="1:8" hidden="1" x14ac:dyDescent="0.2">
      <c r="A260" s="189" t="s">
        <v>493</v>
      </c>
      <c r="B260" s="190"/>
      <c r="C260" s="5" t="s">
        <v>494</v>
      </c>
      <c r="D260" s="14" t="s">
        <v>495</v>
      </c>
      <c r="E260" s="14"/>
      <c r="F260" s="85">
        <f>SUM(F261:F270)</f>
        <v>0</v>
      </c>
      <c r="G260" s="85">
        <f>SUM(G261:G270)</f>
        <v>0</v>
      </c>
      <c r="H260" s="85">
        <f>SUM(H261:H270)</f>
        <v>0</v>
      </c>
    </row>
    <row r="261" spans="1:8" hidden="1" x14ac:dyDescent="0.2">
      <c r="A261" s="189" t="s">
        <v>496</v>
      </c>
      <c r="B261" s="190"/>
      <c r="C261" s="5" t="s">
        <v>442</v>
      </c>
      <c r="D261" s="16" t="s">
        <v>495</v>
      </c>
      <c r="E261" s="16"/>
      <c r="F261" s="85">
        <f>'Ovi nevelés'!F261+'Óvodai működés'!N261+'Ovi étkezés'!F261</f>
        <v>0</v>
      </c>
      <c r="G261" s="85">
        <f>'Ovi nevelés'!G261+'Óvodai működés'!O261+'Ovi étkezés'!G261</f>
        <v>0</v>
      </c>
      <c r="H261" s="85">
        <f>'Ovi nevelés'!H261+'Óvodai működés'!P261+'Ovi étkezés'!H261</f>
        <v>0</v>
      </c>
    </row>
    <row r="262" spans="1:8" hidden="1" x14ac:dyDescent="0.2">
      <c r="A262" s="189" t="s">
        <v>497</v>
      </c>
      <c r="B262" s="190"/>
      <c r="C262" s="5" t="s">
        <v>444</v>
      </c>
      <c r="D262" s="16" t="s">
        <v>495</v>
      </c>
      <c r="E262" s="16"/>
      <c r="F262" s="85">
        <f>'Ovi nevelés'!F262+'Óvodai működés'!N262+'Ovi étkezés'!F262</f>
        <v>0</v>
      </c>
      <c r="G262" s="85">
        <f>'Ovi nevelés'!G262+'Óvodai működés'!O262+'Ovi étkezés'!G262</f>
        <v>0</v>
      </c>
      <c r="H262" s="85">
        <f>'Ovi nevelés'!H262+'Óvodai működés'!P262+'Ovi étkezés'!H262</f>
        <v>0</v>
      </c>
    </row>
    <row r="263" spans="1:8" hidden="1" x14ac:dyDescent="0.2">
      <c r="A263" s="189" t="s">
        <v>498</v>
      </c>
      <c r="B263" s="190"/>
      <c r="C263" s="5" t="s">
        <v>446</v>
      </c>
      <c r="D263" s="16" t="s">
        <v>495</v>
      </c>
      <c r="E263" s="16"/>
      <c r="F263" s="85">
        <f>'Ovi nevelés'!F263+'Óvodai működés'!N263+'Ovi étkezés'!F263</f>
        <v>0</v>
      </c>
      <c r="G263" s="85">
        <f>'Ovi nevelés'!G263+'Óvodai működés'!O263+'Ovi étkezés'!G263</f>
        <v>0</v>
      </c>
      <c r="H263" s="85">
        <f>'Ovi nevelés'!H263+'Óvodai működés'!P263+'Ovi étkezés'!H263</f>
        <v>0</v>
      </c>
    </row>
    <row r="264" spans="1:8" hidden="1" x14ac:dyDescent="0.2">
      <c r="A264" s="189" t="s">
        <v>499</v>
      </c>
      <c r="B264" s="190"/>
      <c r="C264" s="3" t="s">
        <v>448</v>
      </c>
      <c r="D264" s="16" t="s">
        <v>495</v>
      </c>
      <c r="E264" s="16"/>
      <c r="F264" s="85">
        <f>'Ovi nevelés'!F264+'Óvodai működés'!N264+'Ovi étkezés'!F264</f>
        <v>0</v>
      </c>
      <c r="G264" s="85">
        <f>'Ovi nevelés'!G264+'Óvodai működés'!O264+'Ovi étkezés'!G264</f>
        <v>0</v>
      </c>
      <c r="H264" s="85">
        <f>'Ovi nevelés'!H264+'Óvodai működés'!P264+'Ovi étkezés'!H264</f>
        <v>0</v>
      </c>
    </row>
    <row r="265" spans="1:8" hidden="1" x14ac:dyDescent="0.2">
      <c r="A265" s="189" t="s">
        <v>500</v>
      </c>
      <c r="B265" s="190"/>
      <c r="C265" s="3" t="s">
        <v>450</v>
      </c>
      <c r="D265" s="16" t="s">
        <v>495</v>
      </c>
      <c r="E265" s="16"/>
      <c r="F265" s="85">
        <f>'Ovi nevelés'!F265+'Óvodai működés'!N265+'Ovi étkezés'!F265</f>
        <v>0</v>
      </c>
      <c r="G265" s="85">
        <f>'Ovi nevelés'!G265+'Óvodai működés'!O265+'Ovi étkezés'!G265</f>
        <v>0</v>
      </c>
      <c r="H265" s="85">
        <f>'Ovi nevelés'!H265+'Óvodai működés'!P265+'Ovi étkezés'!H265</f>
        <v>0</v>
      </c>
    </row>
    <row r="266" spans="1:8" ht="25.5" hidden="1" x14ac:dyDescent="0.2">
      <c r="A266" s="189" t="s">
        <v>501</v>
      </c>
      <c r="B266" s="190"/>
      <c r="C266" s="3" t="s">
        <v>452</v>
      </c>
      <c r="D266" s="16" t="s">
        <v>495</v>
      </c>
      <c r="E266" s="16"/>
      <c r="F266" s="85">
        <f>'Ovi nevelés'!F266+'Óvodai működés'!N266+'Ovi étkezés'!F266</f>
        <v>0</v>
      </c>
      <c r="G266" s="85">
        <f>'Ovi nevelés'!G266+'Óvodai működés'!O266+'Ovi étkezés'!G266</f>
        <v>0</v>
      </c>
      <c r="H266" s="85">
        <f>'Ovi nevelés'!H266+'Óvodai működés'!P266+'Ovi étkezés'!H266</f>
        <v>0</v>
      </c>
    </row>
    <row r="267" spans="1:8" hidden="1" x14ac:dyDescent="0.2">
      <c r="A267" s="189" t="s">
        <v>502</v>
      </c>
      <c r="B267" s="190"/>
      <c r="C267" s="5" t="s">
        <v>454</v>
      </c>
      <c r="D267" s="16" t="s">
        <v>495</v>
      </c>
      <c r="E267" s="16"/>
      <c r="F267" s="85">
        <f>'Ovi nevelés'!F267+'Óvodai működés'!N267+'Ovi étkezés'!F267</f>
        <v>0</v>
      </c>
      <c r="G267" s="85">
        <f>'Ovi nevelés'!G267+'Óvodai működés'!O267+'Ovi étkezés'!G267</f>
        <v>0</v>
      </c>
      <c r="H267" s="85">
        <f>'Ovi nevelés'!H267+'Óvodai működés'!P267+'Ovi étkezés'!H267</f>
        <v>0</v>
      </c>
    </row>
    <row r="268" spans="1:8" hidden="1" x14ac:dyDescent="0.2">
      <c r="A268" s="189" t="s">
        <v>503</v>
      </c>
      <c r="B268" s="190"/>
      <c r="C268" s="5" t="s">
        <v>456</v>
      </c>
      <c r="D268" s="16" t="s">
        <v>495</v>
      </c>
      <c r="E268" s="16"/>
      <c r="F268" s="85">
        <f>'Ovi nevelés'!F268+'Óvodai működés'!N268+'Ovi étkezés'!F268</f>
        <v>0</v>
      </c>
      <c r="G268" s="85">
        <f>'Ovi nevelés'!G268+'Óvodai működés'!O268+'Ovi étkezés'!G268</f>
        <v>0</v>
      </c>
      <c r="H268" s="85">
        <f>'Ovi nevelés'!H268+'Óvodai működés'!P268+'Ovi étkezés'!H268</f>
        <v>0</v>
      </c>
    </row>
    <row r="269" spans="1:8" hidden="1" x14ac:dyDescent="0.2">
      <c r="A269" s="189" t="s">
        <v>504</v>
      </c>
      <c r="B269" s="190"/>
      <c r="C269" s="5" t="s">
        <v>458</v>
      </c>
      <c r="D269" s="16" t="s">
        <v>495</v>
      </c>
      <c r="E269" s="16"/>
      <c r="F269" s="85">
        <f>'Ovi nevelés'!F269+'Óvodai működés'!N269+'Ovi étkezés'!F269</f>
        <v>0</v>
      </c>
      <c r="G269" s="85">
        <f>'Ovi nevelés'!G269+'Óvodai működés'!O269+'Ovi étkezés'!G269</f>
        <v>0</v>
      </c>
      <c r="H269" s="85">
        <f>'Ovi nevelés'!H269+'Óvodai működés'!P269+'Ovi étkezés'!H269</f>
        <v>0</v>
      </c>
    </row>
    <row r="270" spans="1:8" hidden="1" x14ac:dyDescent="0.2">
      <c r="A270" s="189" t="s">
        <v>505</v>
      </c>
      <c r="B270" s="190"/>
      <c r="C270" s="5" t="s">
        <v>460</v>
      </c>
      <c r="D270" s="16" t="s">
        <v>495</v>
      </c>
      <c r="E270" s="16"/>
      <c r="F270" s="85">
        <f>'Ovi nevelés'!F270+'Óvodai működés'!N270+'Ovi étkezés'!F270</f>
        <v>0</v>
      </c>
      <c r="G270" s="85">
        <f>'Ovi nevelés'!G270+'Óvodai működés'!O270+'Ovi étkezés'!G270</f>
        <v>0</v>
      </c>
      <c r="H270" s="85">
        <f>'Ovi nevelés'!H270+'Óvodai működés'!P270+'Ovi étkezés'!H270</f>
        <v>0</v>
      </c>
    </row>
    <row r="271" spans="1:8" hidden="1" x14ac:dyDescent="0.2">
      <c r="A271" s="187" t="s">
        <v>506</v>
      </c>
      <c r="B271" s="188"/>
      <c r="C271" s="4" t="s">
        <v>507</v>
      </c>
      <c r="D271" s="15" t="s">
        <v>508</v>
      </c>
      <c r="E271" s="15"/>
      <c r="F271" s="86">
        <f>F248+F249+F260</f>
        <v>0</v>
      </c>
      <c r="G271" s="86">
        <f>G248+G249+G260</f>
        <v>0</v>
      </c>
      <c r="H271" s="86">
        <f>H248+H249+H260</f>
        <v>0</v>
      </c>
    </row>
    <row r="272" spans="1:8" x14ac:dyDescent="0.2">
      <c r="A272" s="187" t="s">
        <v>509</v>
      </c>
      <c r="B272" s="188"/>
      <c r="C272" s="7" t="s">
        <v>510</v>
      </c>
      <c r="D272" s="15" t="s">
        <v>511</v>
      </c>
      <c r="E272" s="15"/>
      <c r="F272" s="86" t="e">
        <f>F50+F86+F184+F214+F223+F247+F271+#REF!</f>
        <v>#REF!</v>
      </c>
      <c r="G272" s="86" t="e">
        <f>G50+G86+G184+G214+G223+G247+G271+#REF!</f>
        <v>#REF!</v>
      </c>
      <c r="H272" s="86" t="e">
        <f>H50+H86+H184+H214+H223+H247+H271+#REF!</f>
        <v>#REF!</v>
      </c>
    </row>
    <row r="274" spans="1:8" ht="25.5" customHeight="1" x14ac:dyDescent="0.2">
      <c r="A274" s="186" t="s">
        <v>0</v>
      </c>
      <c r="B274" s="186"/>
      <c r="C274" s="204" t="s">
        <v>862</v>
      </c>
      <c r="D274" s="194" t="s">
        <v>2</v>
      </c>
      <c r="E274" s="21"/>
      <c r="F274" s="186" t="s">
        <v>512</v>
      </c>
      <c r="G274" s="186" t="s">
        <v>512</v>
      </c>
      <c r="H274" s="186" t="s">
        <v>512</v>
      </c>
    </row>
    <row r="275" spans="1:8" x14ac:dyDescent="0.2">
      <c r="A275" s="186"/>
      <c r="B275" s="186"/>
      <c r="C275" s="205"/>
      <c r="D275" s="196"/>
      <c r="E275" s="22"/>
      <c r="F275" s="186"/>
      <c r="G275" s="186"/>
      <c r="H275" s="186"/>
    </row>
    <row r="276" spans="1:8" x14ac:dyDescent="0.2">
      <c r="A276" s="202" t="s">
        <v>3</v>
      </c>
      <c r="B276" s="202"/>
      <c r="C276" s="106" t="s">
        <v>4</v>
      </c>
      <c r="D276" s="106" t="s">
        <v>5</v>
      </c>
      <c r="E276" s="54"/>
      <c r="F276" s="107" t="s">
        <v>513</v>
      </c>
      <c r="G276" s="152" t="s">
        <v>513</v>
      </c>
      <c r="H276" s="152" t="s">
        <v>513</v>
      </c>
    </row>
    <row r="277" spans="1:8" x14ac:dyDescent="0.2">
      <c r="A277" s="203" t="s">
        <v>6</v>
      </c>
      <c r="B277" s="203"/>
      <c r="C277" s="3" t="s">
        <v>516</v>
      </c>
      <c r="D277" s="23" t="s">
        <v>517</v>
      </c>
      <c r="E277" s="24"/>
      <c r="F277" s="85">
        <f>'Ovi nevelés'!F277+'Óvodai működés'!N277+'Ovi étkezés'!F277</f>
        <v>29686</v>
      </c>
      <c r="G277" s="85">
        <f>'Ovi nevelés'!G277+'Óvodai működés'!O277+'Ovi étkezés'!G277</f>
        <v>-12</v>
      </c>
      <c r="H277" s="85">
        <f>F277+G277</f>
        <v>29674</v>
      </c>
    </row>
    <row r="278" spans="1:8" x14ac:dyDescent="0.2">
      <c r="A278" s="203" t="s">
        <v>9</v>
      </c>
      <c r="B278" s="203"/>
      <c r="C278" s="3" t="s">
        <v>518</v>
      </c>
      <c r="D278" s="23" t="s">
        <v>519</v>
      </c>
      <c r="E278" s="24"/>
      <c r="F278" s="85">
        <f>'Ovi nevelés'!F278+'Óvodai működés'!N278+'Ovi étkezés'!F278</f>
        <v>0</v>
      </c>
      <c r="G278" s="85">
        <f>'Ovi nevelés'!G278+'Óvodai működés'!O278+'Ovi étkezés'!G278</f>
        <v>0</v>
      </c>
      <c r="H278" s="85">
        <f t="shared" ref="H278:H290" si="0">F278+G278</f>
        <v>0</v>
      </c>
    </row>
    <row r="279" spans="1:8" x14ac:dyDescent="0.2">
      <c r="A279" s="203" t="s">
        <v>12</v>
      </c>
      <c r="B279" s="203"/>
      <c r="C279" s="3" t="s">
        <v>520</v>
      </c>
      <c r="D279" s="23" t="s">
        <v>521</v>
      </c>
      <c r="E279" s="24"/>
      <c r="F279" s="85">
        <f>'Ovi nevelés'!F279+'Óvodai működés'!N279+'Ovi étkezés'!F279</f>
        <v>0</v>
      </c>
      <c r="G279" s="85">
        <f>'Ovi nevelés'!G279+'Óvodai működés'!O279+'Ovi étkezés'!G279</f>
        <v>0</v>
      </c>
      <c r="H279" s="85">
        <f t="shared" si="0"/>
        <v>0</v>
      </c>
    </row>
    <row r="280" spans="1:8" x14ac:dyDescent="0.2">
      <c r="A280" s="203" t="s">
        <v>15</v>
      </c>
      <c r="B280" s="203"/>
      <c r="C280" s="3" t="s">
        <v>522</v>
      </c>
      <c r="D280" s="23" t="s">
        <v>523</v>
      </c>
      <c r="E280" s="24"/>
      <c r="F280" s="85">
        <f>'Ovi nevelés'!F280+'Óvodai működés'!N280+'Ovi étkezés'!F280</f>
        <v>0</v>
      </c>
      <c r="G280" s="85">
        <f>'Ovi nevelés'!G280+'Óvodai működés'!O280+'Ovi étkezés'!G280</f>
        <v>12</v>
      </c>
      <c r="H280" s="85">
        <f t="shared" si="0"/>
        <v>12</v>
      </c>
    </row>
    <row r="281" spans="1:8" x14ac:dyDescent="0.2">
      <c r="A281" s="203" t="s">
        <v>18</v>
      </c>
      <c r="B281" s="203"/>
      <c r="C281" s="3" t="s">
        <v>524</v>
      </c>
      <c r="D281" s="23" t="s">
        <v>525</v>
      </c>
      <c r="E281" s="24"/>
      <c r="F281" s="85">
        <f>'Ovi nevelés'!F281+'Óvodai működés'!N281+'Ovi étkezés'!F281</f>
        <v>708</v>
      </c>
      <c r="G281" s="85">
        <f>'Ovi nevelés'!G281+'Óvodai működés'!O281+'Ovi étkezés'!G281</f>
        <v>0</v>
      </c>
      <c r="H281" s="85">
        <f t="shared" si="0"/>
        <v>708</v>
      </c>
    </row>
    <row r="282" spans="1:8" x14ac:dyDescent="0.2">
      <c r="A282" s="203" t="s">
        <v>21</v>
      </c>
      <c r="B282" s="203"/>
      <c r="C282" s="3" t="s">
        <v>526</v>
      </c>
      <c r="D282" s="23" t="s">
        <v>527</v>
      </c>
      <c r="E282" s="24"/>
      <c r="F282" s="85">
        <f>'Ovi nevelés'!F282+'Óvodai működés'!N282+'Ovi étkezés'!F282</f>
        <v>3115</v>
      </c>
      <c r="G282" s="85">
        <f>'Ovi nevelés'!G282+'Óvodai működés'!O282+'Ovi étkezés'!G282</f>
        <v>0</v>
      </c>
      <c r="H282" s="85">
        <f t="shared" si="0"/>
        <v>3115</v>
      </c>
    </row>
    <row r="283" spans="1:8" x14ac:dyDescent="0.2">
      <c r="A283" s="203" t="s">
        <v>24</v>
      </c>
      <c r="B283" s="203"/>
      <c r="C283" s="3" t="s">
        <v>528</v>
      </c>
      <c r="D283" s="23" t="s">
        <v>529</v>
      </c>
      <c r="E283" s="24"/>
      <c r="F283" s="85">
        <f>'Ovi nevelés'!F283+'Óvodai működés'!N283+'Ovi étkezés'!F283</f>
        <v>668</v>
      </c>
      <c r="G283" s="85">
        <f>'Ovi nevelés'!G283+'Óvodai működés'!O283+'Ovi étkezés'!G283</f>
        <v>0</v>
      </c>
      <c r="H283" s="85">
        <f t="shared" si="0"/>
        <v>668</v>
      </c>
    </row>
    <row r="284" spans="1:8" x14ac:dyDescent="0.2">
      <c r="A284" s="203" t="s">
        <v>27</v>
      </c>
      <c r="B284" s="203"/>
      <c r="C284" s="3" t="s">
        <v>530</v>
      </c>
      <c r="D284" s="23" t="s">
        <v>531</v>
      </c>
      <c r="E284" s="24"/>
      <c r="F284" s="85">
        <f>'Ovi nevelés'!F284+'Óvodai működés'!N284+'Ovi étkezés'!F284</f>
        <v>0</v>
      </c>
      <c r="G284" s="85">
        <f>'Ovi nevelés'!G284+'Óvodai működés'!O284+'Ovi étkezés'!G284</f>
        <v>0</v>
      </c>
      <c r="H284" s="85">
        <f t="shared" si="0"/>
        <v>0</v>
      </c>
    </row>
    <row r="285" spans="1:8" x14ac:dyDescent="0.2">
      <c r="A285" s="203" t="s">
        <v>30</v>
      </c>
      <c r="B285" s="203"/>
      <c r="C285" s="3" t="s">
        <v>532</v>
      </c>
      <c r="D285" s="23" t="s">
        <v>533</v>
      </c>
      <c r="E285" s="24"/>
      <c r="F285" s="85">
        <f>'Ovi nevelés'!F285+'Óvodai működés'!N285+'Ovi étkezés'!F285</f>
        <v>238</v>
      </c>
      <c r="G285" s="85">
        <f>'Ovi nevelés'!G285+'Óvodai működés'!O285+'Ovi étkezés'!G285</f>
        <v>0</v>
      </c>
      <c r="H285" s="85">
        <f t="shared" si="0"/>
        <v>238</v>
      </c>
    </row>
    <row r="286" spans="1:8" x14ac:dyDescent="0.2">
      <c r="A286" s="203" t="s">
        <v>33</v>
      </c>
      <c r="B286" s="203"/>
      <c r="C286" s="3" t="s">
        <v>534</v>
      </c>
      <c r="D286" s="23" t="s">
        <v>535</v>
      </c>
      <c r="E286" s="24"/>
      <c r="F286" s="85">
        <f>'Ovi nevelés'!F286+'Óvodai működés'!N286+'Ovi étkezés'!F286</f>
        <v>35</v>
      </c>
      <c r="G286" s="85">
        <f>'Ovi nevelés'!G286+'Óvodai működés'!O286+'Ovi étkezés'!G286</f>
        <v>0</v>
      </c>
      <c r="H286" s="85">
        <f t="shared" si="0"/>
        <v>35</v>
      </c>
    </row>
    <row r="287" spans="1:8" x14ac:dyDescent="0.2">
      <c r="A287" s="203" t="s">
        <v>36</v>
      </c>
      <c r="B287" s="203"/>
      <c r="C287" s="3" t="s">
        <v>536</v>
      </c>
      <c r="D287" s="23" t="s">
        <v>537</v>
      </c>
      <c r="E287" s="24"/>
      <c r="F287" s="85">
        <f>'Ovi nevelés'!F287+'Óvodai működés'!N287+'Ovi étkezés'!F287</f>
        <v>0</v>
      </c>
      <c r="G287" s="85">
        <f>'Ovi nevelés'!G287+'Óvodai működés'!O287+'Ovi étkezés'!G287</f>
        <v>0</v>
      </c>
      <c r="H287" s="85">
        <f t="shared" si="0"/>
        <v>0</v>
      </c>
    </row>
    <row r="288" spans="1:8" x14ac:dyDescent="0.2">
      <c r="A288" s="203" t="s">
        <v>38</v>
      </c>
      <c r="B288" s="203"/>
      <c r="C288" s="3" t="s">
        <v>538</v>
      </c>
      <c r="D288" s="23" t="s">
        <v>539</v>
      </c>
      <c r="E288" s="24"/>
      <c r="F288" s="85">
        <f>'Ovi nevelés'!F288+'Óvodai működés'!N288+'Ovi étkezés'!F288</f>
        <v>0</v>
      </c>
      <c r="G288" s="85">
        <f>'Ovi nevelés'!G288+'Óvodai működés'!O288+'Ovi étkezés'!G288</f>
        <v>0</v>
      </c>
      <c r="H288" s="85">
        <f t="shared" si="0"/>
        <v>0</v>
      </c>
    </row>
    <row r="289" spans="1:8" x14ac:dyDescent="0.2">
      <c r="A289" s="203" t="s">
        <v>40</v>
      </c>
      <c r="B289" s="203"/>
      <c r="C289" s="3" t="s">
        <v>540</v>
      </c>
      <c r="D289" s="23" t="s">
        <v>541</v>
      </c>
      <c r="E289" s="24"/>
      <c r="F289" s="85">
        <f>'Ovi nevelés'!F289+'Óvodai működés'!N289+'Ovi étkezés'!F289</f>
        <v>365</v>
      </c>
      <c r="G289" s="85">
        <f>'Ovi nevelés'!G289+'Óvodai működés'!O289+'Ovi étkezés'!G289</f>
        <v>0</v>
      </c>
      <c r="H289" s="85">
        <f t="shared" si="0"/>
        <v>365</v>
      </c>
    </row>
    <row r="290" spans="1:8" x14ac:dyDescent="0.2">
      <c r="A290" s="203" t="s">
        <v>42</v>
      </c>
      <c r="B290" s="203"/>
      <c r="C290" s="25" t="s">
        <v>542</v>
      </c>
      <c r="D290" s="23" t="s">
        <v>541</v>
      </c>
      <c r="E290" s="26"/>
      <c r="F290" s="85">
        <f>'Ovi nevelés'!F290+'Óvodai működés'!N290+'Ovi étkezés'!F290</f>
        <v>0</v>
      </c>
      <c r="G290" s="85">
        <f>'Ovi nevelés'!G290+'Óvodai működés'!O290+'Ovi étkezés'!G290</f>
        <v>0</v>
      </c>
      <c r="H290" s="85">
        <f t="shared" si="0"/>
        <v>0</v>
      </c>
    </row>
    <row r="291" spans="1:8" x14ac:dyDescent="0.2">
      <c r="A291" s="206" t="s">
        <v>44</v>
      </c>
      <c r="B291" s="206"/>
      <c r="C291" s="4" t="s">
        <v>543</v>
      </c>
      <c r="D291" s="20" t="s">
        <v>544</v>
      </c>
      <c r="E291" s="27"/>
      <c r="F291" s="67">
        <f>SUM(F277:F289)</f>
        <v>34815</v>
      </c>
      <c r="G291" s="67">
        <f>SUM(G277:G289)</f>
        <v>0</v>
      </c>
      <c r="H291" s="67">
        <f>SUM(H277:H289)</f>
        <v>34815</v>
      </c>
    </row>
    <row r="292" spans="1:8" x14ac:dyDescent="0.2">
      <c r="A292" s="203" t="s">
        <v>46</v>
      </c>
      <c r="B292" s="203"/>
      <c r="C292" s="3" t="s">
        <v>545</v>
      </c>
      <c r="D292" s="23" t="s">
        <v>546</v>
      </c>
      <c r="E292" s="24"/>
      <c r="F292" s="85">
        <f>'Ovi nevelés'!F292+'Óvodai működés'!N292+'Ovi étkezés'!F292</f>
        <v>0</v>
      </c>
      <c r="G292" s="85">
        <f>'Ovi nevelés'!G292+'Óvodai működés'!O292+'Ovi étkezés'!G292</f>
        <v>0</v>
      </c>
      <c r="H292" s="85">
        <f>'Ovi nevelés'!H292+'Óvodai működés'!P292+'Ovi étkezés'!H292</f>
        <v>0</v>
      </c>
    </row>
    <row r="293" spans="1:8" ht="25.5" x14ac:dyDescent="0.2">
      <c r="A293" s="203" t="s">
        <v>48</v>
      </c>
      <c r="B293" s="203"/>
      <c r="C293" s="3" t="s">
        <v>547</v>
      </c>
      <c r="D293" s="23" t="s">
        <v>548</v>
      </c>
      <c r="E293" s="24"/>
      <c r="F293" s="85">
        <f>'Ovi nevelés'!F293+'Óvodai működés'!N293+'Ovi étkezés'!F293</f>
        <v>300</v>
      </c>
      <c r="G293" s="85">
        <f>'Ovi nevelés'!G293+'Óvodai működés'!O293+'Ovi étkezés'!G293</f>
        <v>0</v>
      </c>
      <c r="H293" s="85">
        <f t="shared" ref="H293" si="1">F293+G293</f>
        <v>300</v>
      </c>
    </row>
    <row r="294" spans="1:8" x14ac:dyDescent="0.2">
      <c r="A294" s="203" t="s">
        <v>50</v>
      </c>
      <c r="B294" s="203"/>
      <c r="C294" s="3" t="s">
        <v>549</v>
      </c>
      <c r="D294" s="23" t="s">
        <v>550</v>
      </c>
      <c r="E294" s="24"/>
      <c r="F294" s="85">
        <f>'Ovi nevelés'!F294+'Óvodai működés'!N294+'Ovi étkezés'!F294</f>
        <v>0</v>
      </c>
      <c r="G294" s="85">
        <f>'Ovi nevelés'!G294+'Óvodai működés'!O294+'Ovi étkezés'!G294</f>
        <v>0</v>
      </c>
      <c r="H294" s="85">
        <f>'Ovi nevelés'!H294+'Óvodai működés'!P294+'Ovi étkezés'!H294</f>
        <v>0</v>
      </c>
    </row>
    <row r="295" spans="1:8" x14ac:dyDescent="0.2">
      <c r="A295" s="206" t="s">
        <v>52</v>
      </c>
      <c r="B295" s="206"/>
      <c r="C295" s="4" t="s">
        <v>551</v>
      </c>
      <c r="D295" s="20" t="s">
        <v>552</v>
      </c>
      <c r="E295" s="27"/>
      <c r="F295" s="67">
        <f>SUM(F292:F294)</f>
        <v>300</v>
      </c>
      <c r="G295" s="67">
        <f>SUM(G292:G294)</f>
        <v>0</v>
      </c>
      <c r="H295" s="67">
        <f>SUM(H292:H294)</f>
        <v>300</v>
      </c>
    </row>
    <row r="296" spans="1:8" x14ac:dyDescent="0.2">
      <c r="A296" s="206" t="s">
        <v>54</v>
      </c>
      <c r="B296" s="206"/>
      <c r="C296" s="4" t="s">
        <v>553</v>
      </c>
      <c r="D296" s="20" t="s">
        <v>554</v>
      </c>
      <c r="E296" s="27"/>
      <c r="F296" s="67">
        <f>F291+F295</f>
        <v>35115</v>
      </c>
      <c r="G296" s="67">
        <f>G291+G295</f>
        <v>0</v>
      </c>
      <c r="H296" s="67">
        <f>H291+H295</f>
        <v>35115</v>
      </c>
    </row>
    <row r="297" spans="1:8" ht="25.5" x14ac:dyDescent="0.2">
      <c r="A297" s="206">
        <v>21</v>
      </c>
      <c r="B297" s="206"/>
      <c r="C297" s="4" t="s">
        <v>555</v>
      </c>
      <c r="D297" s="20" t="s">
        <v>556</v>
      </c>
      <c r="E297" s="27"/>
      <c r="F297" s="67">
        <f>SUM(F298:F304)</f>
        <v>9463</v>
      </c>
      <c r="G297" s="67">
        <f>SUM(G298:G304)</f>
        <v>0</v>
      </c>
      <c r="H297" s="67">
        <f>SUM(H298:H304)</f>
        <v>9463</v>
      </c>
    </row>
    <row r="298" spans="1:8" x14ac:dyDescent="0.2">
      <c r="A298" s="203">
        <v>22</v>
      </c>
      <c r="B298" s="203"/>
      <c r="C298" s="25" t="s">
        <v>168</v>
      </c>
      <c r="D298" s="23" t="s">
        <v>556</v>
      </c>
      <c r="E298" s="26"/>
      <c r="F298" s="85">
        <f>'Ovi nevelés'!F298+'Óvodai működés'!N298+'Ovi étkezés'!F298</f>
        <v>9225</v>
      </c>
      <c r="G298" s="85">
        <f>'Ovi nevelés'!G298+'Óvodai működés'!O298+'Ovi étkezés'!G298</f>
        <v>-376</v>
      </c>
      <c r="H298" s="85">
        <f t="shared" ref="H298" si="2">F298+G298</f>
        <v>8849</v>
      </c>
    </row>
    <row r="299" spans="1:8" x14ac:dyDescent="0.2">
      <c r="A299" s="203">
        <v>23</v>
      </c>
      <c r="B299" s="203"/>
      <c r="C299" s="25" t="s">
        <v>185</v>
      </c>
      <c r="D299" s="23" t="s">
        <v>556</v>
      </c>
      <c r="E299" s="26"/>
      <c r="F299" s="85">
        <f>'Ovi nevelés'!F299+'Óvodai működés'!N299+'Ovi étkezés'!F299</f>
        <v>0</v>
      </c>
      <c r="G299" s="85">
        <f>'Ovi nevelés'!G299+'Óvodai működés'!O299+'Ovi étkezés'!G299</f>
        <v>0</v>
      </c>
      <c r="H299" s="85">
        <f>'Ovi nevelés'!H299+'Óvodai működés'!P299+'Ovi étkezés'!H299</f>
        <v>0</v>
      </c>
    </row>
    <row r="300" spans="1:8" x14ac:dyDescent="0.2">
      <c r="A300" s="203">
        <v>24</v>
      </c>
      <c r="B300" s="203"/>
      <c r="C300" s="25" t="s">
        <v>172</v>
      </c>
      <c r="D300" s="23" t="s">
        <v>556</v>
      </c>
      <c r="E300" s="26"/>
      <c r="F300" s="85">
        <f>'Ovi nevelés'!F300+'Óvodai működés'!N300+'Ovi étkezés'!F300</f>
        <v>0</v>
      </c>
      <c r="G300" s="85">
        <f>'Ovi nevelés'!G300+'Óvodai működés'!O300+'Ovi étkezés'!G300</f>
        <v>100</v>
      </c>
      <c r="H300" s="85">
        <f>'Ovi nevelés'!H300+'Óvodai működés'!P300+'Ovi étkezés'!H300</f>
        <v>100</v>
      </c>
    </row>
    <row r="301" spans="1:8" x14ac:dyDescent="0.2">
      <c r="A301" s="203">
        <v>25</v>
      </c>
      <c r="B301" s="203"/>
      <c r="C301" s="25" t="s">
        <v>189</v>
      </c>
      <c r="D301" s="23" t="s">
        <v>556</v>
      </c>
      <c r="E301" s="26"/>
      <c r="F301" s="85">
        <f>'Ovi nevelés'!F301+'Óvodai működés'!N301+'Ovi étkezés'!F301</f>
        <v>111</v>
      </c>
      <c r="G301" s="85">
        <f>'Ovi nevelés'!G301+'Óvodai működés'!O301+'Ovi étkezés'!G301</f>
        <v>0</v>
      </c>
      <c r="H301" s="85">
        <f t="shared" ref="H301" si="3">F301+G301</f>
        <v>111</v>
      </c>
    </row>
    <row r="302" spans="1:8" x14ac:dyDescent="0.2">
      <c r="A302" s="203">
        <v>26</v>
      </c>
      <c r="B302" s="203"/>
      <c r="C302" s="25" t="s">
        <v>557</v>
      </c>
      <c r="D302" s="23" t="s">
        <v>556</v>
      </c>
      <c r="E302" s="26"/>
      <c r="F302" s="85">
        <f>'Ovi nevelés'!F302+'Óvodai működés'!N302+'Ovi étkezés'!F302</f>
        <v>0</v>
      </c>
      <c r="G302" s="85">
        <f>'Ovi nevelés'!G302+'Óvodai működés'!O302+'Ovi étkezés'!G302</f>
        <v>276</v>
      </c>
      <c r="H302" s="85">
        <f>'Ovi nevelés'!H302+'Óvodai működés'!P302+'Ovi étkezés'!H302</f>
        <v>276</v>
      </c>
    </row>
    <row r="303" spans="1:8" ht="38.25" x14ac:dyDescent="0.2">
      <c r="A303" s="203">
        <v>27</v>
      </c>
      <c r="B303" s="203"/>
      <c r="C303" s="25" t="s">
        <v>558</v>
      </c>
      <c r="D303" s="23" t="s">
        <v>556</v>
      </c>
      <c r="E303" s="26"/>
      <c r="F303" s="85">
        <f>'Ovi nevelés'!F303+'Óvodai működés'!N303+'Ovi étkezés'!F303</f>
        <v>0</v>
      </c>
      <c r="G303" s="85">
        <f>'Ovi nevelés'!G303+'Óvodai működés'!O303+'Ovi étkezés'!G303</f>
        <v>0</v>
      </c>
      <c r="H303" s="85">
        <f>'Ovi nevelés'!H303+'Óvodai működés'!P303+'Ovi étkezés'!H303</f>
        <v>0</v>
      </c>
    </row>
    <row r="304" spans="1:8" x14ac:dyDescent="0.2">
      <c r="A304" s="203">
        <v>28</v>
      </c>
      <c r="B304" s="203"/>
      <c r="C304" s="25" t="s">
        <v>559</v>
      </c>
      <c r="D304" s="23" t="s">
        <v>556</v>
      </c>
      <c r="E304" s="26"/>
      <c r="F304" s="85">
        <f>'Ovi nevelés'!F304+'Óvodai működés'!N304+'Ovi étkezés'!F304</f>
        <v>127</v>
      </c>
      <c r="G304" s="85">
        <f>'Ovi nevelés'!G304+'Óvodai működés'!O304+'Ovi étkezés'!G304</f>
        <v>0</v>
      </c>
      <c r="H304" s="85">
        <f t="shared" ref="H304:H306" si="4">F304+G304</f>
        <v>127</v>
      </c>
    </row>
    <row r="305" spans="1:8" x14ac:dyDescent="0.2">
      <c r="A305" s="203" t="s">
        <v>66</v>
      </c>
      <c r="B305" s="203"/>
      <c r="C305" s="3" t="s">
        <v>560</v>
      </c>
      <c r="D305" s="23" t="s">
        <v>561</v>
      </c>
      <c r="E305" s="24"/>
      <c r="F305" s="85">
        <f>'Ovi nevelés'!F305+'Óvodai működés'!N305+'Ovi étkezés'!F305</f>
        <v>0</v>
      </c>
      <c r="G305" s="85">
        <f>'Ovi nevelés'!G305+'Óvodai működés'!O305+'Ovi étkezés'!G305</f>
        <v>15</v>
      </c>
      <c r="H305" s="85">
        <f>'Ovi nevelés'!H305+'Óvodai működés'!P305+'Ovi étkezés'!H305</f>
        <v>15</v>
      </c>
    </row>
    <row r="306" spans="1:8" x14ac:dyDescent="0.2">
      <c r="A306" s="203" t="s">
        <v>67</v>
      </c>
      <c r="B306" s="203"/>
      <c r="C306" s="3" t="s">
        <v>562</v>
      </c>
      <c r="D306" s="23" t="s">
        <v>563</v>
      </c>
      <c r="E306" s="24"/>
      <c r="F306" s="85">
        <f>'Ovi nevelés'!F306+'Óvodai működés'!N306+'Ovi étkezés'!F306</f>
        <v>4981</v>
      </c>
      <c r="G306" s="85">
        <f>'Ovi nevelés'!G306+'Óvodai működés'!O306+'Ovi étkezés'!G306</f>
        <v>-15</v>
      </c>
      <c r="H306" s="85">
        <f t="shared" si="4"/>
        <v>4966</v>
      </c>
    </row>
    <row r="307" spans="1:8" x14ac:dyDescent="0.2">
      <c r="A307" s="203" t="s">
        <v>68</v>
      </c>
      <c r="B307" s="203"/>
      <c r="C307" s="3" t="s">
        <v>564</v>
      </c>
      <c r="D307" s="23" t="s">
        <v>565</v>
      </c>
      <c r="E307" s="24"/>
      <c r="F307" s="85">
        <f>'Ovi nevelés'!F307+'Óvodai működés'!N307+'Ovi étkezés'!F307</f>
        <v>0</v>
      </c>
      <c r="G307" s="85">
        <f>'Ovi nevelés'!G307+'Óvodai működés'!O307+'Ovi étkezés'!G307</f>
        <v>0</v>
      </c>
      <c r="H307" s="85">
        <f>'Ovi nevelés'!H307+'Óvodai működés'!P307+'Ovi étkezés'!H307</f>
        <v>0</v>
      </c>
    </row>
    <row r="308" spans="1:8" x14ac:dyDescent="0.2">
      <c r="A308" s="206" t="s">
        <v>69</v>
      </c>
      <c r="B308" s="206"/>
      <c r="C308" s="4" t="s">
        <v>566</v>
      </c>
      <c r="D308" s="20" t="s">
        <v>567</v>
      </c>
      <c r="E308" s="27"/>
      <c r="F308" s="67">
        <f>SUM(F305:F307)</f>
        <v>4981</v>
      </c>
      <c r="G308" s="67">
        <f>SUM(G305:G307)</f>
        <v>0</v>
      </c>
      <c r="H308" s="67">
        <f>SUM(H305:H307)</f>
        <v>4981</v>
      </c>
    </row>
    <row r="309" spans="1:8" x14ac:dyDescent="0.2">
      <c r="A309" s="203" t="s">
        <v>72</v>
      </c>
      <c r="B309" s="203"/>
      <c r="C309" s="3" t="s">
        <v>568</v>
      </c>
      <c r="D309" s="23" t="s">
        <v>569</v>
      </c>
      <c r="E309" s="24"/>
      <c r="F309" s="85">
        <f>'Ovi nevelés'!F309+'Óvodai működés'!N309+'Ovi étkezés'!F309</f>
        <v>110</v>
      </c>
      <c r="G309" s="85">
        <f>'Ovi nevelés'!G309+'Óvodai működés'!O309+'Ovi étkezés'!G309</f>
        <v>0</v>
      </c>
      <c r="H309" s="85">
        <f t="shared" ref="H309:H335" si="5">F309+G309</f>
        <v>110</v>
      </c>
    </row>
    <row r="310" spans="1:8" x14ac:dyDescent="0.2">
      <c r="A310" s="203" t="s">
        <v>73</v>
      </c>
      <c r="B310" s="203"/>
      <c r="C310" s="3" t="s">
        <v>570</v>
      </c>
      <c r="D310" s="23" t="s">
        <v>571</v>
      </c>
      <c r="E310" s="24"/>
      <c r="F310" s="85">
        <f>'Ovi nevelés'!F310+'Óvodai működés'!N310+'Ovi étkezés'!F310</f>
        <v>40</v>
      </c>
      <c r="G310" s="85">
        <f>'Ovi nevelés'!G310+'Óvodai működés'!O310+'Ovi étkezés'!G310</f>
        <v>0</v>
      </c>
      <c r="H310" s="85">
        <f t="shared" si="5"/>
        <v>40</v>
      </c>
    </row>
    <row r="311" spans="1:8" x14ac:dyDescent="0.2">
      <c r="A311" s="206" t="s">
        <v>74</v>
      </c>
      <c r="B311" s="206"/>
      <c r="C311" s="4" t="s">
        <v>572</v>
      </c>
      <c r="D311" s="20" t="s">
        <v>573</v>
      </c>
      <c r="E311" s="27"/>
      <c r="F311" s="67">
        <f>SUM(F309:F310)</f>
        <v>150</v>
      </c>
      <c r="G311" s="67">
        <f>SUM(G309:G310)</f>
        <v>0</v>
      </c>
      <c r="H311" s="67">
        <f>SUM(H309:H310)</f>
        <v>150</v>
      </c>
    </row>
    <row r="312" spans="1:8" x14ac:dyDescent="0.2">
      <c r="A312" s="203" t="s">
        <v>75</v>
      </c>
      <c r="B312" s="203"/>
      <c r="C312" s="3" t="s">
        <v>574</v>
      </c>
      <c r="D312" s="23" t="s">
        <v>575</v>
      </c>
      <c r="E312" s="24"/>
      <c r="F312" s="85">
        <f>'Ovi nevelés'!F312+'Óvodai működés'!N312+'Ovi étkezés'!F312</f>
        <v>1850</v>
      </c>
      <c r="G312" s="85">
        <f>'Ovi nevelés'!G312+'Óvodai működés'!O312+'Ovi étkezés'!G312</f>
        <v>0</v>
      </c>
      <c r="H312" s="85">
        <f t="shared" si="5"/>
        <v>1850</v>
      </c>
    </row>
    <row r="313" spans="1:8" x14ac:dyDescent="0.2">
      <c r="A313" s="203" t="s">
        <v>76</v>
      </c>
      <c r="B313" s="203"/>
      <c r="C313" s="3" t="s">
        <v>576</v>
      </c>
      <c r="D313" s="23" t="s">
        <v>577</v>
      </c>
      <c r="E313" s="24"/>
      <c r="F313" s="85">
        <f>'Ovi nevelés'!F313+'Óvodai működés'!N313+'Ovi étkezés'!F313</f>
        <v>4963</v>
      </c>
      <c r="G313" s="85">
        <f>'Ovi nevelés'!G313+'Óvodai működés'!O313+'Ovi étkezés'!G313</f>
        <v>0</v>
      </c>
      <c r="H313" s="85">
        <f t="shared" si="5"/>
        <v>4963</v>
      </c>
    </row>
    <row r="314" spans="1:8" x14ac:dyDescent="0.2">
      <c r="A314" s="203" t="s">
        <v>77</v>
      </c>
      <c r="B314" s="203"/>
      <c r="C314" s="3" t="s">
        <v>578</v>
      </c>
      <c r="D314" s="23" t="s">
        <v>579</v>
      </c>
      <c r="E314" s="24"/>
      <c r="F314" s="85">
        <f>'Ovi nevelés'!F314+'Óvodai működés'!N314+'Ovi étkezés'!F314</f>
        <v>0</v>
      </c>
      <c r="G314" s="85">
        <f>'Ovi nevelés'!G314+'Óvodai működés'!O314+'Ovi étkezés'!G314</f>
        <v>0</v>
      </c>
      <c r="H314" s="85">
        <f t="shared" si="5"/>
        <v>0</v>
      </c>
    </row>
    <row r="315" spans="1:8" ht="25.5" x14ac:dyDescent="0.2">
      <c r="A315" s="203" t="s">
        <v>78</v>
      </c>
      <c r="B315" s="203"/>
      <c r="C315" s="25" t="s">
        <v>580</v>
      </c>
      <c r="D315" s="23" t="s">
        <v>579</v>
      </c>
      <c r="E315" s="26"/>
      <c r="F315" s="85">
        <f>'Ovi nevelés'!F315+'Óvodai működés'!N315+'Ovi étkezés'!F315</f>
        <v>0</v>
      </c>
      <c r="G315" s="85">
        <f>'Ovi nevelés'!G315+'Óvodai működés'!O315+'Ovi étkezés'!G315</f>
        <v>0</v>
      </c>
      <c r="H315" s="85">
        <f t="shared" si="5"/>
        <v>0</v>
      </c>
    </row>
    <row r="316" spans="1:8" x14ac:dyDescent="0.2">
      <c r="A316" s="203" t="s">
        <v>79</v>
      </c>
      <c r="B316" s="203"/>
      <c r="C316" s="3" t="s">
        <v>581</v>
      </c>
      <c r="D316" s="23" t="s">
        <v>582</v>
      </c>
      <c r="E316" s="24"/>
      <c r="F316" s="85">
        <f>'Ovi nevelés'!F316+'Óvodai működés'!N316+'Ovi étkezés'!F316</f>
        <v>200</v>
      </c>
      <c r="G316" s="85">
        <f>'Ovi nevelés'!G316+'Óvodai működés'!O316+'Ovi étkezés'!G316</f>
        <v>-51</v>
      </c>
      <c r="H316" s="85">
        <f t="shared" si="5"/>
        <v>149</v>
      </c>
    </row>
    <row r="317" spans="1:8" x14ac:dyDescent="0.2">
      <c r="A317" s="203" t="s">
        <v>80</v>
      </c>
      <c r="B317" s="203"/>
      <c r="C317" s="28" t="s">
        <v>583</v>
      </c>
      <c r="D317" s="23" t="s">
        <v>584</v>
      </c>
      <c r="E317" s="29"/>
      <c r="F317" s="85">
        <f>'Ovi nevelés'!F317+'Óvodai működés'!N317+'Ovi étkezés'!F317</f>
        <v>0</v>
      </c>
      <c r="G317" s="85">
        <f>'Ovi nevelés'!G317+'Óvodai működés'!O317+'Ovi étkezés'!G317</f>
        <v>0</v>
      </c>
      <c r="H317" s="85">
        <f t="shared" si="5"/>
        <v>0</v>
      </c>
    </row>
    <row r="318" spans="1:8" x14ac:dyDescent="0.2">
      <c r="A318" s="203" t="s">
        <v>81</v>
      </c>
      <c r="B318" s="203"/>
      <c r="C318" s="25" t="s">
        <v>355</v>
      </c>
      <c r="D318" s="23" t="s">
        <v>584</v>
      </c>
      <c r="E318" s="26"/>
      <c r="F318" s="85">
        <f>'Ovi nevelés'!F318+'Óvodai működés'!N318+'Ovi étkezés'!F318</f>
        <v>0</v>
      </c>
      <c r="G318" s="85">
        <f>'Ovi nevelés'!G318+'Óvodai működés'!O318+'Ovi étkezés'!G318</f>
        <v>0</v>
      </c>
      <c r="H318" s="85">
        <f t="shared" si="5"/>
        <v>0</v>
      </c>
    </row>
    <row r="319" spans="1:8" x14ac:dyDescent="0.2">
      <c r="A319" s="203" t="s">
        <v>82</v>
      </c>
      <c r="B319" s="203"/>
      <c r="C319" s="3" t="s">
        <v>585</v>
      </c>
      <c r="D319" s="23" t="s">
        <v>586</v>
      </c>
      <c r="E319" s="24"/>
      <c r="F319" s="85">
        <f>'Ovi nevelés'!F319+'Óvodai működés'!N319+'Ovi étkezés'!F319</f>
        <v>0</v>
      </c>
      <c r="G319" s="85">
        <f>'Ovi nevelés'!G319+'Óvodai működés'!O319+'Ovi étkezés'!G319</f>
        <v>0</v>
      </c>
      <c r="H319" s="85">
        <f t="shared" si="5"/>
        <v>0</v>
      </c>
    </row>
    <row r="320" spans="1:8" x14ac:dyDescent="0.2">
      <c r="A320" s="203" t="s">
        <v>85</v>
      </c>
      <c r="B320" s="203"/>
      <c r="C320" s="3" t="s">
        <v>587</v>
      </c>
      <c r="D320" s="23" t="s">
        <v>588</v>
      </c>
      <c r="E320" s="24"/>
      <c r="F320" s="85">
        <f>'Ovi nevelés'!F320+'Óvodai működés'!N320+'Ovi étkezés'!F320</f>
        <v>365</v>
      </c>
      <c r="G320" s="85">
        <f>'Ovi nevelés'!G320+'Óvodai működés'!O320+'Ovi étkezés'!G320</f>
        <v>0</v>
      </c>
      <c r="H320" s="85">
        <f t="shared" si="5"/>
        <v>365</v>
      </c>
    </row>
    <row r="321" spans="1:8" x14ac:dyDescent="0.2">
      <c r="A321" s="203" t="s">
        <v>88</v>
      </c>
      <c r="B321" s="203"/>
      <c r="C321" s="25" t="s">
        <v>589</v>
      </c>
      <c r="D321" s="23" t="s">
        <v>588</v>
      </c>
      <c r="E321" s="26"/>
      <c r="F321" s="85">
        <f>'Ovi nevelés'!F321+'Óvodai működés'!N321+'Ovi étkezés'!F321</f>
        <v>0</v>
      </c>
      <c r="G321" s="85">
        <f>'Ovi nevelés'!G321+'Óvodai működés'!O321+'Ovi étkezés'!G321</f>
        <v>0</v>
      </c>
      <c r="H321" s="85">
        <f t="shared" si="5"/>
        <v>0</v>
      </c>
    </row>
    <row r="322" spans="1:8" x14ac:dyDescent="0.2">
      <c r="A322" s="206" t="s">
        <v>91</v>
      </c>
      <c r="B322" s="206"/>
      <c r="C322" s="4" t="s">
        <v>590</v>
      </c>
      <c r="D322" s="20" t="s">
        <v>591</v>
      </c>
      <c r="E322" s="27"/>
      <c r="F322" s="67">
        <f>SUM(F312:F320)</f>
        <v>7378</v>
      </c>
      <c r="G322" s="67">
        <f>SUM(G312:G320)</f>
        <v>-51</v>
      </c>
      <c r="H322" s="67">
        <f>SUM(H312:H320)</f>
        <v>7327</v>
      </c>
    </row>
    <row r="323" spans="1:8" x14ac:dyDescent="0.2">
      <c r="A323" s="203" t="s">
        <v>94</v>
      </c>
      <c r="B323" s="203"/>
      <c r="C323" s="3" t="s">
        <v>592</v>
      </c>
      <c r="D323" s="23" t="s">
        <v>593</v>
      </c>
      <c r="E323" s="24"/>
      <c r="F323" s="85">
        <f>'Ovi nevelés'!F323+'Óvodai működés'!N323+'Ovi étkezés'!F323</f>
        <v>11</v>
      </c>
      <c r="G323" s="85">
        <f>'Ovi nevelés'!G323+'Óvodai működés'!O323+'Ovi étkezés'!G323</f>
        <v>0</v>
      </c>
      <c r="H323" s="85">
        <f t="shared" si="5"/>
        <v>11</v>
      </c>
    </row>
    <row r="324" spans="1:8" x14ac:dyDescent="0.2">
      <c r="A324" s="203" t="s">
        <v>95</v>
      </c>
      <c r="B324" s="203"/>
      <c r="C324" s="3" t="s">
        <v>594</v>
      </c>
      <c r="D324" s="23" t="s">
        <v>595</v>
      </c>
      <c r="E324" s="24"/>
      <c r="F324" s="85">
        <f>'Ovi nevelés'!F324+'Óvodai működés'!N324+'Ovi étkezés'!F324</f>
        <v>0</v>
      </c>
      <c r="G324" s="85">
        <f>'Ovi nevelés'!G324+'Óvodai működés'!O324+'Ovi étkezés'!G324</f>
        <v>0</v>
      </c>
      <c r="H324" s="85">
        <f t="shared" si="5"/>
        <v>0</v>
      </c>
    </row>
    <row r="325" spans="1:8" x14ac:dyDescent="0.2">
      <c r="A325" s="206" t="s">
        <v>96</v>
      </c>
      <c r="B325" s="206"/>
      <c r="C325" s="4" t="s">
        <v>596</v>
      </c>
      <c r="D325" s="20" t="s">
        <v>597</v>
      </c>
      <c r="E325" s="27"/>
      <c r="F325" s="67">
        <f>SUM(F323:F324)</f>
        <v>11</v>
      </c>
      <c r="G325" s="67">
        <f>SUM(G323:G324)</f>
        <v>0</v>
      </c>
      <c r="H325" s="67">
        <f>SUM(H323:H324)</f>
        <v>11</v>
      </c>
    </row>
    <row r="326" spans="1:8" x14ac:dyDescent="0.2">
      <c r="A326" s="203" t="s">
        <v>97</v>
      </c>
      <c r="B326" s="203"/>
      <c r="C326" s="3" t="s">
        <v>598</v>
      </c>
      <c r="D326" s="23" t="s">
        <v>599</v>
      </c>
      <c r="E326" s="24"/>
      <c r="F326" s="85">
        <f>'Ovi nevelés'!F326+'Óvodai működés'!N326+'Ovi étkezés'!F326</f>
        <v>2737</v>
      </c>
      <c r="G326" s="85">
        <f>'Ovi nevelés'!G326+'Óvodai működés'!O326+'Ovi étkezés'!G326</f>
        <v>0</v>
      </c>
      <c r="H326" s="85">
        <f t="shared" si="5"/>
        <v>2737</v>
      </c>
    </row>
    <row r="327" spans="1:8" x14ac:dyDescent="0.2">
      <c r="A327" s="203" t="s">
        <v>98</v>
      </c>
      <c r="B327" s="203"/>
      <c r="C327" s="3" t="s">
        <v>600</v>
      </c>
      <c r="D327" s="23" t="s">
        <v>601</v>
      </c>
      <c r="E327" s="24"/>
      <c r="F327" s="85">
        <f>'Ovi nevelés'!F327+'Óvodai működés'!N327+'Ovi étkezés'!F327</f>
        <v>0</v>
      </c>
      <c r="G327" s="85">
        <f>'Ovi nevelés'!G327+'Óvodai működés'!O327+'Ovi étkezés'!G327</f>
        <v>0</v>
      </c>
      <c r="H327" s="85">
        <f t="shared" si="5"/>
        <v>0</v>
      </c>
    </row>
    <row r="328" spans="1:8" x14ac:dyDescent="0.2">
      <c r="A328" s="203" t="s">
        <v>99</v>
      </c>
      <c r="B328" s="203"/>
      <c r="C328" s="3" t="s">
        <v>602</v>
      </c>
      <c r="D328" s="23" t="s">
        <v>603</v>
      </c>
      <c r="E328" s="24"/>
      <c r="F328" s="85">
        <f>'Ovi nevelés'!F328+'Óvodai működés'!N328+'Ovi étkezés'!F328</f>
        <v>0</v>
      </c>
      <c r="G328" s="85">
        <f>'Ovi nevelés'!G328+'Óvodai működés'!O328+'Ovi étkezés'!G328</f>
        <v>0</v>
      </c>
      <c r="H328" s="85">
        <f t="shared" si="5"/>
        <v>0</v>
      </c>
    </row>
    <row r="329" spans="1:8" x14ac:dyDescent="0.2">
      <c r="A329" s="203" t="s">
        <v>100</v>
      </c>
      <c r="B329" s="203"/>
      <c r="C329" s="25" t="s">
        <v>355</v>
      </c>
      <c r="D329" s="23" t="s">
        <v>603</v>
      </c>
      <c r="E329" s="26"/>
      <c r="F329" s="85">
        <f>'Ovi nevelés'!F329+'Óvodai működés'!N329+'Ovi étkezés'!F329</f>
        <v>0</v>
      </c>
      <c r="G329" s="85">
        <f>'Ovi nevelés'!G329+'Óvodai működés'!O329+'Ovi étkezés'!G329</f>
        <v>0</v>
      </c>
      <c r="H329" s="85">
        <f t="shared" si="5"/>
        <v>0</v>
      </c>
    </row>
    <row r="330" spans="1:8" x14ac:dyDescent="0.2">
      <c r="A330" s="203" t="s">
        <v>101</v>
      </c>
      <c r="B330" s="203"/>
      <c r="C330" s="25" t="s">
        <v>604</v>
      </c>
      <c r="D330" s="23" t="s">
        <v>603</v>
      </c>
      <c r="E330" s="26"/>
      <c r="F330" s="85">
        <f>'Ovi nevelés'!F330+'Óvodai működés'!N330+'Ovi étkezés'!F330</f>
        <v>0</v>
      </c>
      <c r="G330" s="85">
        <f>'Ovi nevelés'!G330+'Óvodai működés'!O330+'Ovi étkezés'!G330</f>
        <v>0</v>
      </c>
      <c r="H330" s="85">
        <f t="shared" si="5"/>
        <v>0</v>
      </c>
    </row>
    <row r="331" spans="1:8" x14ac:dyDescent="0.2">
      <c r="A331" s="203" t="s">
        <v>102</v>
      </c>
      <c r="B331" s="203"/>
      <c r="C331" s="3" t="s">
        <v>605</v>
      </c>
      <c r="D331" s="23" t="s">
        <v>606</v>
      </c>
      <c r="E331" s="24"/>
      <c r="F331" s="85">
        <f>'Ovi nevelés'!F331+'Óvodai működés'!N331+'Ovi étkezés'!F331</f>
        <v>0</v>
      </c>
      <c r="G331" s="85">
        <f>'Ovi nevelés'!G331+'Óvodai működés'!O331+'Ovi étkezés'!G331</f>
        <v>0</v>
      </c>
      <c r="H331" s="85">
        <f t="shared" si="5"/>
        <v>0</v>
      </c>
    </row>
    <row r="332" spans="1:8" x14ac:dyDescent="0.2">
      <c r="A332" s="203" t="s">
        <v>103</v>
      </c>
      <c r="B332" s="203"/>
      <c r="C332" s="25" t="s">
        <v>607</v>
      </c>
      <c r="D332" s="23" t="s">
        <v>606</v>
      </c>
      <c r="E332" s="26"/>
      <c r="F332" s="85">
        <f>'Ovi nevelés'!F332+'Óvodai működés'!N332+'Ovi étkezés'!F332</f>
        <v>0</v>
      </c>
      <c r="G332" s="85">
        <f>'Ovi nevelés'!G332+'Óvodai működés'!O332+'Ovi étkezés'!G332</f>
        <v>0</v>
      </c>
      <c r="H332" s="85">
        <f t="shared" si="5"/>
        <v>0</v>
      </c>
    </row>
    <row r="333" spans="1:8" ht="25.5" x14ac:dyDescent="0.2">
      <c r="A333" s="203" t="s">
        <v>104</v>
      </c>
      <c r="B333" s="203"/>
      <c r="C333" s="25" t="s">
        <v>608</v>
      </c>
      <c r="D333" s="23" t="s">
        <v>606</v>
      </c>
      <c r="E333" s="26"/>
      <c r="F333" s="85">
        <f>'Ovi nevelés'!F333+'Óvodai működés'!N333+'Ovi étkezés'!F333</f>
        <v>0</v>
      </c>
      <c r="G333" s="85">
        <f>'Ovi nevelés'!G333+'Óvodai működés'!O333+'Ovi étkezés'!G333</f>
        <v>0</v>
      </c>
      <c r="H333" s="85">
        <f t="shared" si="5"/>
        <v>0</v>
      </c>
    </row>
    <row r="334" spans="1:8" x14ac:dyDescent="0.2">
      <c r="A334" s="203" t="s">
        <v>107</v>
      </c>
      <c r="B334" s="203"/>
      <c r="C334" s="25" t="s">
        <v>609</v>
      </c>
      <c r="D334" s="23" t="s">
        <v>606</v>
      </c>
      <c r="E334" s="26"/>
      <c r="F334" s="85">
        <f>'Ovi nevelés'!F334+'Óvodai működés'!N334+'Ovi étkezés'!F334</f>
        <v>0</v>
      </c>
      <c r="G334" s="85">
        <f>'Ovi nevelés'!G334+'Óvodai működés'!O334+'Ovi étkezés'!G334</f>
        <v>0</v>
      </c>
      <c r="H334" s="85">
        <f t="shared" si="5"/>
        <v>0</v>
      </c>
    </row>
    <row r="335" spans="1:8" x14ac:dyDescent="0.2">
      <c r="A335" s="203" t="s">
        <v>108</v>
      </c>
      <c r="B335" s="203"/>
      <c r="C335" s="3" t="s">
        <v>610</v>
      </c>
      <c r="D335" s="23" t="s">
        <v>611</v>
      </c>
      <c r="E335" s="24"/>
      <c r="F335" s="85">
        <f>'Ovi nevelés'!F335+'Óvodai működés'!N335+'Ovi étkezés'!F335</f>
        <v>0</v>
      </c>
      <c r="G335" s="85">
        <f>'Ovi nevelés'!G335+'Óvodai működés'!O335+'Ovi étkezés'!G335</f>
        <v>0</v>
      </c>
      <c r="H335" s="85">
        <f t="shared" si="5"/>
        <v>0</v>
      </c>
    </row>
    <row r="336" spans="1:8" ht="25.5" x14ac:dyDescent="0.2">
      <c r="A336" s="206" t="s">
        <v>109</v>
      </c>
      <c r="B336" s="206"/>
      <c r="C336" s="4" t="s">
        <v>612</v>
      </c>
      <c r="D336" s="20" t="s">
        <v>613</v>
      </c>
      <c r="E336" s="27"/>
      <c r="F336" s="67">
        <f>F326+F327+F328+F331+F335</f>
        <v>2737</v>
      </c>
      <c r="G336" s="67">
        <f>G326+G327+G328+G331+G335</f>
        <v>0</v>
      </c>
      <c r="H336" s="67">
        <f>H326+H327+H328+H331+H335</f>
        <v>2737</v>
      </c>
    </row>
    <row r="337" spans="1:8" x14ac:dyDescent="0.2">
      <c r="A337" s="206" t="s">
        <v>110</v>
      </c>
      <c r="B337" s="206"/>
      <c r="C337" s="4" t="s">
        <v>614</v>
      </c>
      <c r="D337" s="20" t="s">
        <v>615</v>
      </c>
      <c r="E337" s="27"/>
      <c r="F337" s="67">
        <f>F308+F311+F322+F325+F336</f>
        <v>15257</v>
      </c>
      <c r="G337" s="67">
        <f>G308+G311+G322+G325+G336</f>
        <v>-51</v>
      </c>
      <c r="H337" s="67">
        <f>H308+H311+H322+H325+H336</f>
        <v>15206</v>
      </c>
    </row>
    <row r="338" spans="1:8" hidden="1" x14ac:dyDescent="0.2">
      <c r="A338" s="203" t="s">
        <v>111</v>
      </c>
      <c r="B338" s="203"/>
      <c r="C338" s="5" t="s">
        <v>616</v>
      </c>
      <c r="D338" s="23" t="s">
        <v>617</v>
      </c>
      <c r="E338" s="30"/>
      <c r="F338" s="85">
        <f>'Ovi nevelés'!F338+'Óvodai működés'!N338+'Ovi étkezés'!F338</f>
        <v>0</v>
      </c>
      <c r="G338" s="85">
        <f>'Ovi nevelés'!G338+'Óvodai működés'!O338+'Ovi étkezés'!G338</f>
        <v>0</v>
      </c>
      <c r="H338" s="85">
        <f>'Ovi nevelés'!H338+'Óvodai működés'!P338+'Ovi étkezés'!H338</f>
        <v>0</v>
      </c>
    </row>
    <row r="339" spans="1:8" hidden="1" x14ac:dyDescent="0.2">
      <c r="A339" s="207" t="s">
        <v>112</v>
      </c>
      <c r="B339" s="207"/>
      <c r="C339" s="5" t="s">
        <v>618</v>
      </c>
      <c r="D339" s="35" t="s">
        <v>619</v>
      </c>
      <c r="E339" s="30"/>
      <c r="F339" s="69">
        <f>SUM(F340:F355)</f>
        <v>0</v>
      </c>
      <c r="G339" s="69">
        <f>SUM(G340:G355)</f>
        <v>0</v>
      </c>
      <c r="H339" s="69">
        <f>SUM(H340:H355)</f>
        <v>0</v>
      </c>
    </row>
    <row r="340" spans="1:8" hidden="1" x14ac:dyDescent="0.2">
      <c r="A340" s="203" t="s">
        <v>113</v>
      </c>
      <c r="B340" s="203"/>
      <c r="C340" s="5" t="s">
        <v>620</v>
      </c>
      <c r="D340" s="23" t="s">
        <v>619</v>
      </c>
      <c r="E340" s="30"/>
      <c r="F340" s="85">
        <f>'Ovi nevelés'!F340+'Óvodai működés'!N340+'Ovi étkezés'!F340</f>
        <v>0</v>
      </c>
      <c r="G340" s="85">
        <f>'Ovi nevelés'!G340+'Óvodai működés'!O340+'Ovi étkezés'!G340</f>
        <v>0</v>
      </c>
      <c r="H340" s="85">
        <f>'Ovi nevelés'!H340+'Óvodai működés'!P340+'Ovi étkezés'!H340</f>
        <v>0</v>
      </c>
    </row>
    <row r="341" spans="1:8" hidden="1" x14ac:dyDescent="0.2">
      <c r="A341" s="203" t="s">
        <v>114</v>
      </c>
      <c r="B341" s="203"/>
      <c r="C341" s="5" t="s">
        <v>621</v>
      </c>
      <c r="D341" s="23" t="s">
        <v>619</v>
      </c>
      <c r="E341" s="30"/>
      <c r="F341" s="85">
        <f>'Ovi nevelés'!F341+'Óvodai működés'!N341+'Ovi étkezés'!F341</f>
        <v>0</v>
      </c>
      <c r="G341" s="85">
        <f>'Ovi nevelés'!G341+'Óvodai működés'!O341+'Ovi étkezés'!G341</f>
        <v>0</v>
      </c>
      <c r="H341" s="85">
        <f>'Ovi nevelés'!H341+'Óvodai működés'!P341+'Ovi étkezés'!H341</f>
        <v>0</v>
      </c>
    </row>
    <row r="342" spans="1:8" hidden="1" x14ac:dyDescent="0.2">
      <c r="A342" s="203" t="s">
        <v>115</v>
      </c>
      <c r="B342" s="203"/>
      <c r="C342" s="5" t="s">
        <v>622</v>
      </c>
      <c r="D342" s="23" t="s">
        <v>619</v>
      </c>
      <c r="E342" s="30"/>
      <c r="F342" s="85">
        <f>'Ovi nevelés'!F342+'Óvodai működés'!N342+'Ovi étkezés'!F342</f>
        <v>0</v>
      </c>
      <c r="G342" s="85">
        <f>'Ovi nevelés'!G342+'Óvodai működés'!O342+'Ovi étkezés'!G342</f>
        <v>0</v>
      </c>
      <c r="H342" s="85">
        <f>'Ovi nevelés'!H342+'Óvodai működés'!P342+'Ovi étkezés'!H342</f>
        <v>0</v>
      </c>
    </row>
    <row r="343" spans="1:8" hidden="1" x14ac:dyDescent="0.2">
      <c r="A343" s="203" t="s">
        <v>116</v>
      </c>
      <c r="B343" s="203"/>
      <c r="C343" s="5" t="s">
        <v>623</v>
      </c>
      <c r="D343" s="23" t="s">
        <v>619</v>
      </c>
      <c r="E343" s="30"/>
      <c r="F343" s="85">
        <f>'Ovi nevelés'!F343+'Óvodai működés'!N343+'Ovi étkezés'!F343</f>
        <v>0</v>
      </c>
      <c r="G343" s="85">
        <f>'Ovi nevelés'!G343+'Óvodai működés'!O343+'Ovi étkezés'!G343</f>
        <v>0</v>
      </c>
      <c r="H343" s="85">
        <f>'Ovi nevelés'!H343+'Óvodai működés'!P343+'Ovi étkezés'!H343</f>
        <v>0</v>
      </c>
    </row>
    <row r="344" spans="1:8" ht="25.5" hidden="1" x14ac:dyDescent="0.2">
      <c r="A344" s="203" t="s">
        <v>117</v>
      </c>
      <c r="B344" s="203"/>
      <c r="C344" s="5" t="s">
        <v>624</v>
      </c>
      <c r="D344" s="23" t="s">
        <v>619</v>
      </c>
      <c r="E344" s="30"/>
      <c r="F344" s="85">
        <f>'Ovi nevelés'!F344+'Óvodai működés'!N344+'Ovi étkezés'!F344</f>
        <v>0</v>
      </c>
      <c r="G344" s="85">
        <f>'Ovi nevelés'!G344+'Óvodai működés'!O344+'Ovi étkezés'!G344</f>
        <v>0</v>
      </c>
      <c r="H344" s="85">
        <f>'Ovi nevelés'!H344+'Óvodai működés'!P344+'Ovi étkezés'!H344</f>
        <v>0</v>
      </c>
    </row>
    <row r="345" spans="1:8" hidden="1" x14ac:dyDescent="0.2">
      <c r="A345" s="203" t="s">
        <v>120</v>
      </c>
      <c r="B345" s="203"/>
      <c r="C345" s="5" t="s">
        <v>625</v>
      </c>
      <c r="D345" s="23" t="s">
        <v>619</v>
      </c>
      <c r="E345" s="30"/>
      <c r="F345" s="85">
        <f>'Ovi nevelés'!F345+'Óvodai működés'!N345+'Ovi étkezés'!F345</f>
        <v>0</v>
      </c>
      <c r="G345" s="85">
        <f>'Ovi nevelés'!G345+'Óvodai működés'!O345+'Ovi étkezés'!G345</f>
        <v>0</v>
      </c>
      <c r="H345" s="85">
        <f>'Ovi nevelés'!H345+'Óvodai működés'!P345+'Ovi étkezés'!H345</f>
        <v>0</v>
      </c>
    </row>
    <row r="346" spans="1:8" hidden="1" x14ac:dyDescent="0.2">
      <c r="A346" s="203" t="s">
        <v>121</v>
      </c>
      <c r="B346" s="203"/>
      <c r="C346" s="5" t="s">
        <v>626</v>
      </c>
      <c r="D346" s="23" t="s">
        <v>619</v>
      </c>
      <c r="E346" s="30"/>
      <c r="F346" s="85">
        <f>'Ovi nevelés'!F346+'Óvodai működés'!N346+'Ovi étkezés'!F346</f>
        <v>0</v>
      </c>
      <c r="G346" s="85">
        <f>'Ovi nevelés'!G346+'Óvodai működés'!O346+'Ovi étkezés'!G346</f>
        <v>0</v>
      </c>
      <c r="H346" s="85">
        <f>'Ovi nevelés'!H346+'Óvodai működés'!P346+'Ovi étkezés'!H346</f>
        <v>0</v>
      </c>
    </row>
    <row r="347" spans="1:8" ht="25.5" hidden="1" x14ac:dyDescent="0.2">
      <c r="A347" s="203" t="s">
        <v>122</v>
      </c>
      <c r="B347" s="203"/>
      <c r="C347" s="5" t="s">
        <v>627</v>
      </c>
      <c r="D347" s="23" t="s">
        <v>619</v>
      </c>
      <c r="E347" s="30"/>
      <c r="F347" s="85">
        <f>'Ovi nevelés'!F347+'Óvodai működés'!N347+'Ovi étkezés'!F347</f>
        <v>0</v>
      </c>
      <c r="G347" s="85">
        <f>'Ovi nevelés'!G347+'Óvodai működés'!O347+'Ovi étkezés'!G347</f>
        <v>0</v>
      </c>
      <c r="H347" s="85">
        <f>'Ovi nevelés'!H347+'Óvodai működés'!P347+'Ovi étkezés'!H347</f>
        <v>0</v>
      </c>
    </row>
    <row r="348" spans="1:8" hidden="1" x14ac:dyDescent="0.2">
      <c r="A348" s="203" t="s">
        <v>123</v>
      </c>
      <c r="B348" s="203"/>
      <c r="C348" s="5" t="s">
        <v>628</v>
      </c>
      <c r="D348" s="23" t="s">
        <v>619</v>
      </c>
      <c r="E348" s="30"/>
      <c r="F348" s="85">
        <f>'Ovi nevelés'!F348+'Óvodai működés'!N348+'Ovi étkezés'!F348</f>
        <v>0</v>
      </c>
      <c r="G348" s="85">
        <f>'Ovi nevelés'!G348+'Óvodai működés'!O348+'Ovi étkezés'!G348</f>
        <v>0</v>
      </c>
      <c r="H348" s="85">
        <f>'Ovi nevelés'!H348+'Óvodai működés'!P348+'Ovi étkezés'!H348</f>
        <v>0</v>
      </c>
    </row>
    <row r="349" spans="1:8" ht="25.5" hidden="1" x14ac:dyDescent="0.2">
      <c r="A349" s="203" t="s">
        <v>124</v>
      </c>
      <c r="B349" s="203"/>
      <c r="C349" s="5" t="s">
        <v>629</v>
      </c>
      <c r="D349" s="23" t="s">
        <v>619</v>
      </c>
      <c r="E349" s="30"/>
      <c r="F349" s="85">
        <f>'Ovi nevelés'!F349+'Óvodai működés'!N349+'Ovi étkezés'!F349</f>
        <v>0</v>
      </c>
      <c r="G349" s="85">
        <f>'Ovi nevelés'!G349+'Óvodai működés'!O349+'Ovi étkezés'!G349</f>
        <v>0</v>
      </c>
      <c r="H349" s="85">
        <f>'Ovi nevelés'!H349+'Óvodai működés'!P349+'Ovi étkezés'!H349</f>
        <v>0</v>
      </c>
    </row>
    <row r="350" spans="1:8" ht="25.5" hidden="1" x14ac:dyDescent="0.2">
      <c r="A350" s="203" t="s">
        <v>125</v>
      </c>
      <c r="B350" s="203"/>
      <c r="C350" s="5" t="s">
        <v>630</v>
      </c>
      <c r="D350" s="23" t="s">
        <v>619</v>
      </c>
      <c r="E350" s="30"/>
      <c r="F350" s="85">
        <f>'Ovi nevelés'!F350+'Óvodai működés'!N350+'Ovi étkezés'!F350</f>
        <v>0</v>
      </c>
      <c r="G350" s="85">
        <f>'Ovi nevelés'!G350+'Óvodai működés'!O350+'Ovi étkezés'!G350</f>
        <v>0</v>
      </c>
      <c r="H350" s="85">
        <f>'Ovi nevelés'!H350+'Óvodai működés'!P350+'Ovi étkezés'!H350</f>
        <v>0</v>
      </c>
    </row>
    <row r="351" spans="1:8" ht="25.5" hidden="1" x14ac:dyDescent="0.2">
      <c r="A351" s="203" t="s">
        <v>126</v>
      </c>
      <c r="B351" s="203"/>
      <c r="C351" s="5" t="s">
        <v>631</v>
      </c>
      <c r="D351" s="23" t="s">
        <v>619</v>
      </c>
      <c r="E351" s="30"/>
      <c r="F351" s="85">
        <f>'Ovi nevelés'!F351+'Óvodai működés'!N351+'Ovi étkezés'!F351</f>
        <v>0</v>
      </c>
      <c r="G351" s="85">
        <f>'Ovi nevelés'!G351+'Óvodai működés'!O351+'Ovi étkezés'!G351</f>
        <v>0</v>
      </c>
      <c r="H351" s="85">
        <f>'Ovi nevelés'!H351+'Óvodai működés'!P351+'Ovi étkezés'!H351</f>
        <v>0</v>
      </c>
    </row>
    <row r="352" spans="1:8" hidden="1" x14ac:dyDescent="0.2">
      <c r="A352" s="203" t="s">
        <v>127</v>
      </c>
      <c r="B352" s="203"/>
      <c r="C352" s="5" t="s">
        <v>632</v>
      </c>
      <c r="D352" s="23" t="s">
        <v>619</v>
      </c>
      <c r="E352" s="30"/>
      <c r="F352" s="85">
        <f>'Ovi nevelés'!F352+'Óvodai működés'!N352+'Ovi étkezés'!F352</f>
        <v>0</v>
      </c>
      <c r="G352" s="85">
        <f>'Ovi nevelés'!G352+'Óvodai működés'!O352+'Ovi étkezés'!G352</f>
        <v>0</v>
      </c>
      <c r="H352" s="85">
        <f>'Ovi nevelés'!H352+'Óvodai működés'!P352+'Ovi étkezés'!H352</f>
        <v>0</v>
      </c>
    </row>
    <row r="353" spans="1:8" ht="25.5" hidden="1" x14ac:dyDescent="0.2">
      <c r="A353" s="203" t="s">
        <v>128</v>
      </c>
      <c r="B353" s="203"/>
      <c r="C353" s="5" t="s">
        <v>633</v>
      </c>
      <c r="D353" s="23" t="s">
        <v>619</v>
      </c>
      <c r="E353" s="30"/>
      <c r="F353" s="85">
        <f>'Ovi nevelés'!F353+'Óvodai működés'!N353+'Ovi étkezés'!F353</f>
        <v>0</v>
      </c>
      <c r="G353" s="85">
        <f>'Ovi nevelés'!G353+'Óvodai működés'!O353+'Ovi étkezés'!G353</f>
        <v>0</v>
      </c>
      <c r="H353" s="85">
        <f>'Ovi nevelés'!H353+'Óvodai működés'!P353+'Ovi étkezés'!H353</f>
        <v>0</v>
      </c>
    </row>
    <row r="354" spans="1:8" ht="25.5" hidden="1" x14ac:dyDescent="0.2">
      <c r="A354" s="203" t="s">
        <v>129</v>
      </c>
      <c r="B354" s="203"/>
      <c r="C354" s="5" t="s">
        <v>634</v>
      </c>
      <c r="D354" s="23" t="s">
        <v>619</v>
      </c>
      <c r="E354" s="30"/>
      <c r="F354" s="85">
        <f>'Ovi nevelés'!F354+'Óvodai működés'!N354+'Ovi étkezés'!F354</f>
        <v>0</v>
      </c>
      <c r="G354" s="85">
        <f>'Ovi nevelés'!G354+'Óvodai működés'!O354+'Ovi étkezés'!G354</f>
        <v>0</v>
      </c>
      <c r="H354" s="85">
        <f>'Ovi nevelés'!H354+'Óvodai működés'!P354+'Ovi étkezés'!H354</f>
        <v>0</v>
      </c>
    </row>
    <row r="355" spans="1:8" ht="25.5" hidden="1" x14ac:dyDescent="0.2">
      <c r="A355" s="203" t="s">
        <v>130</v>
      </c>
      <c r="B355" s="203"/>
      <c r="C355" s="5" t="s">
        <v>635</v>
      </c>
      <c r="D355" s="23" t="s">
        <v>619</v>
      </c>
      <c r="E355" s="30"/>
      <c r="F355" s="85">
        <f>'Ovi nevelés'!F355+'Óvodai működés'!N355+'Ovi étkezés'!F355</f>
        <v>0</v>
      </c>
      <c r="G355" s="85">
        <f>'Ovi nevelés'!G355+'Óvodai működés'!O355+'Ovi étkezés'!G355</f>
        <v>0</v>
      </c>
      <c r="H355" s="85">
        <f>'Ovi nevelés'!H355+'Óvodai működés'!P355+'Ovi étkezés'!H355</f>
        <v>0</v>
      </c>
    </row>
    <row r="356" spans="1:8" hidden="1" x14ac:dyDescent="0.2">
      <c r="A356" s="206" t="s">
        <v>133</v>
      </c>
      <c r="B356" s="206"/>
      <c r="C356" s="31" t="s">
        <v>636</v>
      </c>
      <c r="D356" s="20" t="s">
        <v>637</v>
      </c>
      <c r="E356" s="32"/>
      <c r="F356" s="85">
        <f>'Ovi nevelés'!F356+'Óvodai működés'!N356+'Ovi étkezés'!F356</f>
        <v>0</v>
      </c>
      <c r="G356" s="85">
        <f>'Ovi nevelés'!G356+'Óvodai működés'!O356+'Ovi étkezés'!G356</f>
        <v>0</v>
      </c>
      <c r="H356" s="85">
        <f>'Ovi nevelés'!H356+'Óvodai működés'!P356+'Ovi étkezés'!H356</f>
        <v>0</v>
      </c>
    </row>
    <row r="357" spans="1:8" ht="25.5" hidden="1" x14ac:dyDescent="0.2">
      <c r="A357" s="203" t="s">
        <v>136</v>
      </c>
      <c r="B357" s="203"/>
      <c r="C357" s="5" t="s">
        <v>638</v>
      </c>
      <c r="D357" s="23" t="s">
        <v>637</v>
      </c>
      <c r="E357" s="30"/>
      <c r="F357" s="85">
        <f>'Ovi nevelés'!F357+'Óvodai működés'!N357+'Ovi étkezés'!F357</f>
        <v>0</v>
      </c>
      <c r="G357" s="85">
        <f>'Ovi nevelés'!G357+'Óvodai működés'!O357+'Ovi étkezés'!G357</f>
        <v>0</v>
      </c>
      <c r="H357" s="85">
        <f>'Ovi nevelés'!H357+'Óvodai működés'!P357+'Ovi étkezés'!H357</f>
        <v>0</v>
      </c>
    </row>
    <row r="358" spans="1:8" hidden="1" x14ac:dyDescent="0.2">
      <c r="A358" s="203" t="s">
        <v>138</v>
      </c>
      <c r="B358" s="203"/>
      <c r="C358" s="5" t="s">
        <v>639</v>
      </c>
      <c r="D358" s="23" t="s">
        <v>637</v>
      </c>
      <c r="E358" s="30"/>
      <c r="F358" s="85">
        <f>'Ovi nevelés'!F358+'Óvodai működés'!N358+'Ovi étkezés'!F358</f>
        <v>0</v>
      </c>
      <c r="G358" s="85">
        <f>'Ovi nevelés'!G358+'Óvodai működés'!O358+'Ovi étkezés'!G358</f>
        <v>0</v>
      </c>
      <c r="H358" s="85">
        <f>'Ovi nevelés'!H358+'Óvodai működés'!P358+'Ovi étkezés'!H358</f>
        <v>0</v>
      </c>
    </row>
    <row r="359" spans="1:8" hidden="1" x14ac:dyDescent="0.2">
      <c r="A359" s="203" t="s">
        <v>140</v>
      </c>
      <c r="B359" s="203"/>
      <c r="C359" s="5" t="s">
        <v>640</v>
      </c>
      <c r="D359" s="23" t="s">
        <v>637</v>
      </c>
      <c r="E359" s="30"/>
      <c r="F359" s="85">
        <f>'Ovi nevelés'!F359+'Óvodai működés'!N359+'Ovi étkezés'!F359</f>
        <v>0</v>
      </c>
      <c r="G359" s="85">
        <f>'Ovi nevelés'!G359+'Óvodai működés'!O359+'Ovi étkezés'!G359</f>
        <v>0</v>
      </c>
      <c r="H359" s="85">
        <f>'Ovi nevelés'!H359+'Óvodai működés'!P359+'Ovi étkezés'!H359</f>
        <v>0</v>
      </c>
    </row>
    <row r="360" spans="1:8" ht="25.5" hidden="1" x14ac:dyDescent="0.2">
      <c r="A360" s="207" t="s">
        <v>142</v>
      </c>
      <c r="B360" s="207"/>
      <c r="C360" s="5" t="s">
        <v>641</v>
      </c>
      <c r="D360" s="35" t="s">
        <v>642</v>
      </c>
      <c r="E360" s="30"/>
      <c r="F360" s="69">
        <f>SUM(F361:F369)</f>
        <v>0</v>
      </c>
      <c r="G360" s="69">
        <f>SUM(G361:G369)</f>
        <v>0</v>
      </c>
      <c r="H360" s="69">
        <f>SUM(H361:H369)</f>
        <v>0</v>
      </c>
    </row>
    <row r="361" spans="1:8" hidden="1" x14ac:dyDescent="0.2">
      <c r="A361" s="203" t="s">
        <v>145</v>
      </c>
      <c r="B361" s="203"/>
      <c r="C361" s="25" t="s">
        <v>643</v>
      </c>
      <c r="D361" s="23" t="s">
        <v>642</v>
      </c>
      <c r="E361" s="26"/>
      <c r="F361" s="85">
        <f>'Ovi nevelés'!F361+'Óvodai működés'!N361+'Ovi étkezés'!F361</f>
        <v>0</v>
      </c>
      <c r="G361" s="85">
        <f>'Ovi nevelés'!G361+'Óvodai működés'!O361+'Ovi étkezés'!G361</f>
        <v>0</v>
      </c>
      <c r="H361" s="85">
        <f>'Ovi nevelés'!H361+'Óvodai működés'!P361+'Ovi étkezés'!H361</f>
        <v>0</v>
      </c>
    </row>
    <row r="362" spans="1:8" hidden="1" x14ac:dyDescent="0.2">
      <c r="A362" s="203" t="s">
        <v>147</v>
      </c>
      <c r="B362" s="203"/>
      <c r="C362" s="5" t="s">
        <v>644</v>
      </c>
      <c r="D362" s="23" t="s">
        <v>642</v>
      </c>
      <c r="E362" s="30"/>
      <c r="F362" s="85">
        <f>'Ovi nevelés'!F362+'Óvodai működés'!N362+'Ovi étkezés'!F362</f>
        <v>0</v>
      </c>
      <c r="G362" s="85">
        <f>'Ovi nevelés'!G362+'Óvodai működés'!O362+'Ovi étkezés'!G362</f>
        <v>0</v>
      </c>
      <c r="H362" s="85">
        <f>'Ovi nevelés'!H362+'Óvodai működés'!P362+'Ovi étkezés'!H362</f>
        <v>0</v>
      </c>
    </row>
    <row r="363" spans="1:8" hidden="1" x14ac:dyDescent="0.2">
      <c r="A363" s="203" t="s">
        <v>149</v>
      </c>
      <c r="B363" s="203"/>
      <c r="C363" s="5" t="s">
        <v>645</v>
      </c>
      <c r="D363" s="23" t="s">
        <v>642</v>
      </c>
      <c r="E363" s="30"/>
      <c r="F363" s="85">
        <f>'Ovi nevelés'!F363+'Óvodai működés'!N363+'Ovi étkezés'!F363</f>
        <v>0</v>
      </c>
      <c r="G363" s="85">
        <f>'Ovi nevelés'!G363+'Óvodai működés'!O363+'Ovi étkezés'!G363</f>
        <v>0</v>
      </c>
      <c r="H363" s="85">
        <f>'Ovi nevelés'!H363+'Óvodai működés'!P363+'Ovi étkezés'!H363</f>
        <v>0</v>
      </c>
    </row>
    <row r="364" spans="1:8" ht="25.5" hidden="1" x14ac:dyDescent="0.2">
      <c r="A364" s="203" t="s">
        <v>151</v>
      </c>
      <c r="B364" s="203"/>
      <c r="C364" s="5" t="s">
        <v>646</v>
      </c>
      <c r="D364" s="23" t="s">
        <v>642</v>
      </c>
      <c r="E364" s="30"/>
      <c r="F364" s="85">
        <f>'Ovi nevelés'!F364+'Óvodai működés'!N364+'Ovi étkezés'!F364</f>
        <v>0</v>
      </c>
      <c r="G364" s="85">
        <f>'Ovi nevelés'!G364+'Óvodai működés'!O364+'Ovi étkezés'!G364</f>
        <v>0</v>
      </c>
      <c r="H364" s="85">
        <f>'Ovi nevelés'!H364+'Óvodai működés'!P364+'Ovi étkezés'!H364</f>
        <v>0</v>
      </c>
    </row>
    <row r="365" spans="1:8" ht="25.5" hidden="1" x14ac:dyDescent="0.2">
      <c r="A365" s="203" t="s">
        <v>153</v>
      </c>
      <c r="B365" s="203"/>
      <c r="C365" s="5" t="s">
        <v>647</v>
      </c>
      <c r="D365" s="23" t="s">
        <v>642</v>
      </c>
      <c r="E365" s="30"/>
      <c r="F365" s="85">
        <f>'Ovi nevelés'!F365+'Óvodai működés'!N365+'Ovi étkezés'!F365</f>
        <v>0</v>
      </c>
      <c r="G365" s="85">
        <f>'Ovi nevelés'!G365+'Óvodai működés'!O365+'Ovi étkezés'!G365</f>
        <v>0</v>
      </c>
      <c r="H365" s="85">
        <f>'Ovi nevelés'!H365+'Óvodai működés'!P365+'Ovi étkezés'!H365</f>
        <v>0</v>
      </c>
    </row>
    <row r="366" spans="1:8" ht="25.5" hidden="1" x14ac:dyDescent="0.2">
      <c r="A366" s="203" t="s">
        <v>155</v>
      </c>
      <c r="B366" s="203"/>
      <c r="C366" s="5" t="s">
        <v>648</v>
      </c>
      <c r="D366" s="23" t="s">
        <v>642</v>
      </c>
      <c r="E366" s="30"/>
      <c r="F366" s="85">
        <f>'Ovi nevelés'!F366+'Óvodai működés'!N366+'Ovi étkezés'!F366</f>
        <v>0</v>
      </c>
      <c r="G366" s="85">
        <f>'Ovi nevelés'!G366+'Óvodai működés'!O366+'Ovi étkezés'!G366</f>
        <v>0</v>
      </c>
      <c r="H366" s="85">
        <f>'Ovi nevelés'!H366+'Óvodai működés'!P366+'Ovi étkezés'!H366</f>
        <v>0</v>
      </c>
    </row>
    <row r="367" spans="1:8" hidden="1" x14ac:dyDescent="0.2">
      <c r="A367" s="203" t="s">
        <v>157</v>
      </c>
      <c r="B367" s="203"/>
      <c r="C367" s="5" t="s">
        <v>649</v>
      </c>
      <c r="D367" s="23" t="s">
        <v>642</v>
      </c>
      <c r="E367" s="30"/>
      <c r="F367" s="85">
        <f>'Ovi nevelés'!F367+'Óvodai működés'!N367+'Ovi étkezés'!F367</f>
        <v>0</v>
      </c>
      <c r="G367" s="85">
        <f>'Ovi nevelés'!G367+'Óvodai működés'!O367+'Ovi étkezés'!G367</f>
        <v>0</v>
      </c>
      <c r="H367" s="85">
        <f>'Ovi nevelés'!H367+'Óvodai működés'!P367+'Ovi étkezés'!H367</f>
        <v>0</v>
      </c>
    </row>
    <row r="368" spans="1:8" hidden="1" x14ac:dyDescent="0.2">
      <c r="A368" s="203" t="s">
        <v>159</v>
      </c>
      <c r="B368" s="203"/>
      <c r="C368" s="5" t="s">
        <v>650</v>
      </c>
      <c r="D368" s="23" t="s">
        <v>642</v>
      </c>
      <c r="E368" s="30"/>
      <c r="F368" s="85">
        <f>'Ovi nevelés'!F368+'Óvodai működés'!N368+'Ovi étkezés'!F368</f>
        <v>0</v>
      </c>
      <c r="G368" s="85">
        <f>'Ovi nevelés'!G368+'Óvodai működés'!O368+'Ovi étkezés'!G368</f>
        <v>0</v>
      </c>
      <c r="H368" s="85">
        <f>'Ovi nevelés'!H368+'Óvodai működés'!P368+'Ovi étkezés'!H368</f>
        <v>0</v>
      </c>
    </row>
    <row r="369" spans="1:8" ht="25.5" hidden="1" x14ac:dyDescent="0.2">
      <c r="A369" s="203" t="s">
        <v>161</v>
      </c>
      <c r="B369" s="203"/>
      <c r="C369" s="5" t="s">
        <v>651</v>
      </c>
      <c r="D369" s="23" t="s">
        <v>642</v>
      </c>
      <c r="E369" s="30"/>
      <c r="F369" s="85">
        <f>'Ovi nevelés'!F369+'Óvodai működés'!N369+'Ovi étkezés'!F369</f>
        <v>0</v>
      </c>
      <c r="G369" s="85">
        <f>'Ovi nevelés'!G369+'Óvodai működés'!O369+'Ovi étkezés'!G369</f>
        <v>0</v>
      </c>
      <c r="H369" s="85">
        <f>'Ovi nevelés'!H369+'Óvodai működés'!P369+'Ovi étkezés'!H369</f>
        <v>0</v>
      </c>
    </row>
    <row r="370" spans="1:8" ht="25.5" hidden="1" x14ac:dyDescent="0.2">
      <c r="A370" s="207" t="s">
        <v>164</v>
      </c>
      <c r="B370" s="207"/>
      <c r="C370" s="6" t="s">
        <v>652</v>
      </c>
      <c r="D370" s="35" t="s">
        <v>653</v>
      </c>
      <c r="E370" s="33"/>
      <c r="F370" s="71">
        <f>SUM(F371:F379)</f>
        <v>0</v>
      </c>
      <c r="G370" s="71">
        <f>SUM(G371:G379)</f>
        <v>0</v>
      </c>
      <c r="H370" s="71">
        <f>SUM(H371:H379)</f>
        <v>0</v>
      </c>
    </row>
    <row r="371" spans="1:8" ht="51" hidden="1" x14ac:dyDescent="0.2">
      <c r="A371" s="203" t="s">
        <v>167</v>
      </c>
      <c r="B371" s="203"/>
      <c r="C371" s="5" t="s">
        <v>654</v>
      </c>
      <c r="D371" s="23" t="s">
        <v>653</v>
      </c>
      <c r="E371" s="30"/>
      <c r="F371" s="85">
        <f>'Ovi nevelés'!F371+'Óvodai működés'!N371+'Ovi étkezés'!F371</f>
        <v>0</v>
      </c>
      <c r="G371" s="85">
        <f>'Ovi nevelés'!G371+'Óvodai működés'!O371+'Ovi étkezés'!G371</f>
        <v>0</v>
      </c>
      <c r="H371" s="85">
        <f>'Ovi nevelés'!H371+'Óvodai működés'!P371+'Ovi étkezés'!H371</f>
        <v>0</v>
      </c>
    </row>
    <row r="372" spans="1:8" ht="25.5" hidden="1" x14ac:dyDescent="0.2">
      <c r="A372" s="203" t="s">
        <v>169</v>
      </c>
      <c r="B372" s="203"/>
      <c r="C372" s="5" t="s">
        <v>655</v>
      </c>
      <c r="D372" s="23" t="s">
        <v>653</v>
      </c>
      <c r="E372" s="30"/>
      <c r="F372" s="85">
        <f>'Ovi nevelés'!F372+'Óvodai működés'!N372+'Ovi étkezés'!F372</f>
        <v>0</v>
      </c>
      <c r="G372" s="85">
        <f>'Ovi nevelés'!G372+'Óvodai működés'!O372+'Ovi étkezés'!G372</f>
        <v>0</v>
      </c>
      <c r="H372" s="85">
        <f>'Ovi nevelés'!H372+'Óvodai működés'!P372+'Ovi étkezés'!H372</f>
        <v>0</v>
      </c>
    </row>
    <row r="373" spans="1:8" ht="25.5" hidden="1" x14ac:dyDescent="0.2">
      <c r="A373" s="203" t="s">
        <v>171</v>
      </c>
      <c r="B373" s="203"/>
      <c r="C373" s="5" t="s">
        <v>656</v>
      </c>
      <c r="D373" s="23" t="s">
        <v>653</v>
      </c>
      <c r="E373" s="30"/>
      <c r="F373" s="85">
        <f>'Ovi nevelés'!F373+'Óvodai működés'!N373+'Ovi étkezés'!F373</f>
        <v>0</v>
      </c>
      <c r="G373" s="85">
        <f>'Ovi nevelés'!G373+'Óvodai működés'!O373+'Ovi étkezés'!G373</f>
        <v>0</v>
      </c>
      <c r="H373" s="85">
        <f>'Ovi nevelés'!H373+'Óvodai működés'!P373+'Ovi étkezés'!H373</f>
        <v>0</v>
      </c>
    </row>
    <row r="374" spans="1:8" hidden="1" x14ac:dyDescent="0.2">
      <c r="A374" s="203" t="s">
        <v>173</v>
      </c>
      <c r="B374" s="203"/>
      <c r="C374" s="5" t="s">
        <v>657</v>
      </c>
      <c r="D374" s="23" t="s">
        <v>653</v>
      </c>
      <c r="E374" s="30"/>
      <c r="F374" s="85">
        <f>'Ovi nevelés'!F374+'Óvodai működés'!N374+'Ovi étkezés'!F374</f>
        <v>0</v>
      </c>
      <c r="G374" s="85">
        <f>'Ovi nevelés'!G374+'Óvodai működés'!O374+'Ovi étkezés'!G374</f>
        <v>0</v>
      </c>
      <c r="H374" s="85">
        <f>'Ovi nevelés'!H374+'Óvodai működés'!P374+'Ovi étkezés'!H374</f>
        <v>0</v>
      </c>
    </row>
    <row r="375" spans="1:8" hidden="1" x14ac:dyDescent="0.2">
      <c r="A375" s="203" t="s">
        <v>175</v>
      </c>
      <c r="B375" s="203"/>
      <c r="C375" s="5" t="s">
        <v>658</v>
      </c>
      <c r="D375" s="23" t="s">
        <v>653</v>
      </c>
      <c r="E375" s="30"/>
      <c r="F375" s="85">
        <f>'Ovi nevelés'!F375+'Óvodai működés'!N375+'Ovi étkezés'!F375</f>
        <v>0</v>
      </c>
      <c r="G375" s="85">
        <f>'Ovi nevelés'!G375+'Óvodai működés'!O375+'Ovi étkezés'!G375</f>
        <v>0</v>
      </c>
      <c r="H375" s="85">
        <f>'Ovi nevelés'!H375+'Óvodai működés'!P375+'Ovi étkezés'!H375</f>
        <v>0</v>
      </c>
    </row>
    <row r="376" spans="1:8" ht="25.5" hidden="1" x14ac:dyDescent="0.2">
      <c r="A376" s="203" t="s">
        <v>177</v>
      </c>
      <c r="B376" s="203"/>
      <c r="C376" s="5" t="s">
        <v>659</v>
      </c>
      <c r="D376" s="23" t="s">
        <v>653</v>
      </c>
      <c r="E376" s="30"/>
      <c r="F376" s="85">
        <f>'Ovi nevelés'!F376+'Óvodai működés'!N376+'Ovi étkezés'!F376</f>
        <v>0</v>
      </c>
      <c r="G376" s="85">
        <f>'Ovi nevelés'!G376+'Óvodai működés'!O376+'Ovi étkezés'!G376</f>
        <v>0</v>
      </c>
      <c r="H376" s="85">
        <f>'Ovi nevelés'!H376+'Óvodai működés'!P376+'Ovi étkezés'!H376</f>
        <v>0</v>
      </c>
    </row>
    <row r="377" spans="1:8" hidden="1" x14ac:dyDescent="0.2">
      <c r="A377" s="203" t="s">
        <v>179</v>
      </c>
      <c r="B377" s="203"/>
      <c r="C377" s="5" t="s">
        <v>660</v>
      </c>
      <c r="D377" s="23" t="s">
        <v>653</v>
      </c>
      <c r="E377" s="30"/>
      <c r="F377" s="85">
        <f>'Ovi nevelés'!F377+'Óvodai működés'!N377+'Ovi étkezés'!F377</f>
        <v>0</v>
      </c>
      <c r="G377" s="85">
        <f>'Ovi nevelés'!G377+'Óvodai működés'!O377+'Ovi étkezés'!G377</f>
        <v>0</v>
      </c>
      <c r="H377" s="85">
        <f>'Ovi nevelés'!H377+'Óvodai működés'!P377+'Ovi étkezés'!H377</f>
        <v>0</v>
      </c>
    </row>
    <row r="378" spans="1:8" ht="25.5" hidden="1" x14ac:dyDescent="0.2">
      <c r="A378" s="203" t="s">
        <v>182</v>
      </c>
      <c r="B378" s="203"/>
      <c r="C378" s="5" t="s">
        <v>661</v>
      </c>
      <c r="D378" s="23" t="s">
        <v>653</v>
      </c>
      <c r="E378" s="30"/>
      <c r="F378" s="85">
        <f>'Ovi nevelés'!F378+'Óvodai működés'!N378+'Ovi étkezés'!F378</f>
        <v>0</v>
      </c>
      <c r="G378" s="85">
        <f>'Ovi nevelés'!G378+'Óvodai működés'!O378+'Ovi étkezés'!G378</f>
        <v>0</v>
      </c>
      <c r="H378" s="85">
        <f>'Ovi nevelés'!H378+'Óvodai működés'!P378+'Ovi étkezés'!H378</f>
        <v>0</v>
      </c>
    </row>
    <row r="379" spans="1:8" hidden="1" x14ac:dyDescent="0.2">
      <c r="A379" s="203" t="s">
        <v>184</v>
      </c>
      <c r="B379" s="203"/>
      <c r="C379" s="5" t="s">
        <v>662</v>
      </c>
      <c r="D379" s="23" t="s">
        <v>653</v>
      </c>
      <c r="E379" s="30"/>
      <c r="F379" s="85">
        <f>'Ovi nevelés'!F379+'Óvodai működés'!N379+'Ovi étkezés'!F379</f>
        <v>0</v>
      </c>
      <c r="G379" s="85">
        <f>'Ovi nevelés'!G379+'Óvodai működés'!O379+'Ovi étkezés'!G379</f>
        <v>0</v>
      </c>
      <c r="H379" s="85">
        <f>'Ovi nevelés'!H379+'Óvodai működés'!P379+'Ovi étkezés'!H379</f>
        <v>0</v>
      </c>
    </row>
    <row r="380" spans="1:8" hidden="1" x14ac:dyDescent="0.2">
      <c r="A380" s="207" t="s">
        <v>186</v>
      </c>
      <c r="B380" s="207"/>
      <c r="C380" s="5" t="s">
        <v>663</v>
      </c>
      <c r="D380" s="35" t="s">
        <v>664</v>
      </c>
      <c r="E380" s="30"/>
      <c r="F380" s="69">
        <f>SUM(F381:F386)</f>
        <v>0</v>
      </c>
      <c r="G380" s="69">
        <f>SUM(G381:G386)</f>
        <v>0</v>
      </c>
      <c r="H380" s="69">
        <f>SUM(H381:H386)</f>
        <v>0</v>
      </c>
    </row>
    <row r="381" spans="1:8" hidden="1" x14ac:dyDescent="0.2">
      <c r="A381" s="203" t="s">
        <v>188</v>
      </c>
      <c r="B381" s="203"/>
      <c r="C381" s="5" t="s">
        <v>665</v>
      </c>
      <c r="D381" s="23" t="s">
        <v>664</v>
      </c>
      <c r="E381" s="30"/>
      <c r="F381" s="85">
        <f>'Ovi nevelés'!F381+'Óvodai működés'!N381+'Ovi étkezés'!F381</f>
        <v>0</v>
      </c>
      <c r="G381" s="85">
        <f>'Ovi nevelés'!G381+'Óvodai működés'!O381+'Ovi étkezés'!G381</f>
        <v>0</v>
      </c>
      <c r="H381" s="85">
        <f>'Ovi nevelés'!H381+'Óvodai működés'!P381+'Ovi étkezés'!H381</f>
        <v>0</v>
      </c>
    </row>
    <row r="382" spans="1:8" hidden="1" x14ac:dyDescent="0.2">
      <c r="A382" s="203" t="s">
        <v>190</v>
      </c>
      <c r="B382" s="203"/>
      <c r="C382" s="5" t="s">
        <v>666</v>
      </c>
      <c r="D382" s="23" t="s">
        <v>664</v>
      </c>
      <c r="E382" s="30"/>
      <c r="F382" s="85">
        <f>'Ovi nevelés'!F382+'Óvodai működés'!N382+'Ovi étkezés'!F382</f>
        <v>0</v>
      </c>
      <c r="G382" s="85">
        <f>'Ovi nevelés'!G382+'Óvodai működés'!O382+'Ovi étkezés'!G382</f>
        <v>0</v>
      </c>
      <c r="H382" s="85">
        <f>'Ovi nevelés'!H382+'Óvodai működés'!P382+'Ovi étkezés'!H382</f>
        <v>0</v>
      </c>
    </row>
    <row r="383" spans="1:8" ht="25.5" hidden="1" x14ac:dyDescent="0.2">
      <c r="A383" s="203" t="s">
        <v>192</v>
      </c>
      <c r="B383" s="203"/>
      <c r="C383" s="5" t="s">
        <v>667</v>
      </c>
      <c r="D383" s="23" t="s">
        <v>664</v>
      </c>
      <c r="E383" s="30"/>
      <c r="F383" s="85">
        <f>'Ovi nevelés'!F383+'Óvodai működés'!N383+'Ovi étkezés'!F383</f>
        <v>0</v>
      </c>
      <c r="G383" s="85">
        <f>'Ovi nevelés'!G383+'Óvodai működés'!O383+'Ovi étkezés'!G383</f>
        <v>0</v>
      </c>
      <c r="H383" s="85">
        <f>'Ovi nevelés'!H383+'Óvodai működés'!P383+'Ovi étkezés'!H383</f>
        <v>0</v>
      </c>
    </row>
    <row r="384" spans="1:8" ht="25.5" hidden="1" x14ac:dyDescent="0.2">
      <c r="A384" s="203" t="s">
        <v>194</v>
      </c>
      <c r="B384" s="203"/>
      <c r="C384" s="5" t="s">
        <v>668</v>
      </c>
      <c r="D384" s="23" t="s">
        <v>664</v>
      </c>
      <c r="E384" s="30"/>
      <c r="F384" s="85">
        <f>'Ovi nevelés'!F384+'Óvodai működés'!N384+'Ovi étkezés'!F384</f>
        <v>0</v>
      </c>
      <c r="G384" s="85">
        <f>'Ovi nevelés'!G384+'Óvodai működés'!O384+'Ovi étkezés'!G384</f>
        <v>0</v>
      </c>
      <c r="H384" s="85">
        <f>'Ovi nevelés'!H384+'Óvodai működés'!P384+'Ovi étkezés'!H384</f>
        <v>0</v>
      </c>
    </row>
    <row r="385" spans="1:8" ht="25.5" hidden="1" x14ac:dyDescent="0.2">
      <c r="A385" s="203" t="s">
        <v>197</v>
      </c>
      <c r="B385" s="203"/>
      <c r="C385" s="5" t="s">
        <v>669</v>
      </c>
      <c r="D385" s="23" t="s">
        <v>664</v>
      </c>
      <c r="E385" s="30"/>
      <c r="F385" s="85">
        <f>'Ovi nevelés'!F385+'Óvodai működés'!N385+'Ovi étkezés'!F385</f>
        <v>0</v>
      </c>
      <c r="G385" s="85">
        <f>'Ovi nevelés'!G385+'Óvodai működés'!O385+'Ovi étkezés'!G385</f>
        <v>0</v>
      </c>
      <c r="H385" s="85">
        <f>'Ovi nevelés'!H385+'Óvodai működés'!P385+'Ovi étkezés'!H385</f>
        <v>0</v>
      </c>
    </row>
    <row r="386" spans="1:8" ht="38.25" hidden="1" x14ac:dyDescent="0.2">
      <c r="A386" s="203" t="s">
        <v>199</v>
      </c>
      <c r="B386" s="203"/>
      <c r="C386" s="6" t="s">
        <v>670</v>
      </c>
      <c r="D386" s="23" t="s">
        <v>664</v>
      </c>
      <c r="E386" s="33"/>
      <c r="F386" s="85">
        <f>'Ovi nevelés'!F386+'Óvodai működés'!N386+'Ovi étkezés'!F386</f>
        <v>0</v>
      </c>
      <c r="G386" s="85">
        <f>'Ovi nevelés'!G386+'Óvodai működés'!O386+'Ovi étkezés'!G386</f>
        <v>0</v>
      </c>
      <c r="H386" s="85">
        <f>'Ovi nevelés'!H386+'Óvodai működés'!P386+'Ovi étkezés'!H386</f>
        <v>0</v>
      </c>
    </row>
    <row r="387" spans="1:8" hidden="1" x14ac:dyDescent="0.2">
      <c r="A387" s="203" t="s">
        <v>201</v>
      </c>
      <c r="B387" s="203"/>
      <c r="C387" s="5" t="s">
        <v>671</v>
      </c>
      <c r="D387" s="23" t="s">
        <v>672</v>
      </c>
      <c r="E387" s="30"/>
      <c r="F387" s="85">
        <f>'Ovi nevelés'!F387+'Óvodai működés'!N387+'Ovi étkezés'!F387</f>
        <v>0</v>
      </c>
      <c r="G387" s="85">
        <f>'Ovi nevelés'!G387+'Óvodai működés'!O387+'Ovi étkezés'!G387</f>
        <v>0</v>
      </c>
      <c r="H387" s="85">
        <f>'Ovi nevelés'!H387+'Óvodai működés'!P387+'Ovi étkezés'!H387</f>
        <v>0</v>
      </c>
    </row>
    <row r="388" spans="1:8" hidden="1" x14ac:dyDescent="0.2">
      <c r="A388" s="203" t="s">
        <v>203</v>
      </c>
      <c r="B388" s="203"/>
      <c r="C388" s="5" t="s">
        <v>673</v>
      </c>
      <c r="D388" s="23" t="s">
        <v>672</v>
      </c>
      <c r="E388" s="30"/>
      <c r="F388" s="85">
        <f>'Ovi nevelés'!F388+'Óvodai működés'!N388+'Ovi étkezés'!F388</f>
        <v>0</v>
      </c>
      <c r="G388" s="85">
        <f>'Ovi nevelés'!G388+'Óvodai működés'!O388+'Ovi étkezés'!G388</f>
        <v>0</v>
      </c>
      <c r="H388" s="85">
        <f>'Ovi nevelés'!H388+'Óvodai működés'!P388+'Ovi étkezés'!H388</f>
        <v>0</v>
      </c>
    </row>
    <row r="389" spans="1:8" hidden="1" x14ac:dyDescent="0.2">
      <c r="A389" s="203" t="s">
        <v>205</v>
      </c>
      <c r="B389" s="203"/>
      <c r="C389" s="5" t="s">
        <v>674</v>
      </c>
      <c r="D389" s="23" t="s">
        <v>672</v>
      </c>
      <c r="E389" s="30"/>
      <c r="F389" s="85">
        <f>'Ovi nevelés'!F389+'Óvodai működés'!N389+'Ovi étkezés'!F389</f>
        <v>0</v>
      </c>
      <c r="G389" s="85">
        <f>'Ovi nevelés'!G389+'Óvodai működés'!O389+'Ovi étkezés'!G389</f>
        <v>0</v>
      </c>
      <c r="H389" s="85">
        <f>'Ovi nevelés'!H389+'Óvodai működés'!P389+'Ovi étkezés'!H389</f>
        <v>0</v>
      </c>
    </row>
    <row r="390" spans="1:8" hidden="1" x14ac:dyDescent="0.2">
      <c r="A390" s="207" t="s">
        <v>207</v>
      </c>
      <c r="B390" s="207"/>
      <c r="C390" s="5" t="s">
        <v>675</v>
      </c>
      <c r="D390" s="35" t="s">
        <v>676</v>
      </c>
      <c r="E390" s="30"/>
      <c r="F390" s="85">
        <f>'Ovi nevelés'!F390+'Óvodai működés'!N390+'Ovi étkezés'!F390</f>
        <v>0</v>
      </c>
      <c r="G390" s="85">
        <f>'Ovi nevelés'!G390+'Óvodai működés'!O390+'Ovi étkezés'!G390</f>
        <v>0</v>
      </c>
      <c r="H390" s="85">
        <f>'Ovi nevelés'!H390+'Óvodai működés'!P390+'Ovi étkezés'!H390</f>
        <v>0</v>
      </c>
    </row>
    <row r="391" spans="1:8" hidden="1" x14ac:dyDescent="0.2">
      <c r="A391" s="203" t="s">
        <v>209</v>
      </c>
      <c r="B391" s="203"/>
      <c r="C391" s="5" t="s">
        <v>677</v>
      </c>
      <c r="D391" s="23" t="s">
        <v>676</v>
      </c>
      <c r="E391" s="30"/>
      <c r="F391" s="85">
        <f>'Ovi nevelés'!F391+'Óvodai működés'!N391+'Ovi étkezés'!F391</f>
        <v>0</v>
      </c>
      <c r="G391" s="85">
        <f>'Ovi nevelés'!G391+'Óvodai működés'!O391+'Ovi étkezés'!G391</f>
        <v>0</v>
      </c>
      <c r="H391" s="85">
        <f>'Ovi nevelés'!H391+'Óvodai működés'!P391+'Ovi étkezés'!H391</f>
        <v>0</v>
      </c>
    </row>
    <row r="392" spans="1:8" ht="25.5" hidden="1" x14ac:dyDescent="0.2">
      <c r="A392" s="203" t="s">
        <v>211</v>
      </c>
      <c r="B392" s="203"/>
      <c r="C392" s="5" t="s">
        <v>678</v>
      </c>
      <c r="D392" s="23" t="s">
        <v>676</v>
      </c>
      <c r="E392" s="30"/>
      <c r="F392" s="85">
        <f>'Ovi nevelés'!F392+'Óvodai működés'!N392+'Ovi étkezés'!F392</f>
        <v>0</v>
      </c>
      <c r="G392" s="85">
        <f>'Ovi nevelés'!G392+'Óvodai működés'!O392+'Ovi étkezés'!G392</f>
        <v>0</v>
      </c>
      <c r="H392" s="85">
        <f>'Ovi nevelés'!H392+'Óvodai működés'!P392+'Ovi étkezés'!H392</f>
        <v>0</v>
      </c>
    </row>
    <row r="393" spans="1:8" hidden="1" x14ac:dyDescent="0.2">
      <c r="A393" s="203" t="s">
        <v>213</v>
      </c>
      <c r="B393" s="203"/>
      <c r="C393" s="5" t="s">
        <v>679</v>
      </c>
      <c r="D393" s="23" t="s">
        <v>676</v>
      </c>
      <c r="E393" s="30"/>
      <c r="F393" s="85">
        <f>'Ovi nevelés'!F393+'Óvodai működés'!N393+'Ovi étkezés'!F393</f>
        <v>0</v>
      </c>
      <c r="G393" s="85">
        <f>'Ovi nevelés'!G393+'Óvodai működés'!O393+'Ovi étkezés'!G393</f>
        <v>0</v>
      </c>
      <c r="H393" s="85">
        <f>'Ovi nevelés'!H393+'Óvodai működés'!P393+'Ovi étkezés'!H393</f>
        <v>0</v>
      </c>
    </row>
    <row r="394" spans="1:8" hidden="1" x14ac:dyDescent="0.2">
      <c r="A394" s="203" t="s">
        <v>216</v>
      </c>
      <c r="B394" s="203"/>
      <c r="C394" s="5" t="s">
        <v>680</v>
      </c>
      <c r="D394" s="23" t="s">
        <v>676</v>
      </c>
      <c r="E394" s="30"/>
      <c r="F394" s="85">
        <f>'Ovi nevelés'!F394+'Óvodai működés'!N394+'Ovi étkezés'!F394</f>
        <v>0</v>
      </c>
      <c r="G394" s="85">
        <f>'Ovi nevelés'!G394+'Óvodai működés'!O394+'Ovi étkezés'!G394</f>
        <v>0</v>
      </c>
      <c r="H394" s="85">
        <f>'Ovi nevelés'!H394+'Óvodai működés'!P394+'Ovi étkezés'!H394</f>
        <v>0</v>
      </c>
    </row>
    <row r="395" spans="1:8" hidden="1" x14ac:dyDescent="0.2">
      <c r="A395" s="203" t="s">
        <v>218</v>
      </c>
      <c r="B395" s="203"/>
      <c r="C395" s="5" t="s">
        <v>681</v>
      </c>
      <c r="D395" s="23" t="s">
        <v>676</v>
      </c>
      <c r="E395" s="30"/>
      <c r="F395" s="85">
        <f>'Ovi nevelés'!F395+'Óvodai működés'!N395+'Ovi étkezés'!F395</f>
        <v>0</v>
      </c>
      <c r="G395" s="85">
        <f>'Ovi nevelés'!G395+'Óvodai működés'!O395+'Ovi étkezés'!G395</f>
        <v>0</v>
      </c>
      <c r="H395" s="85">
        <f>'Ovi nevelés'!H395+'Óvodai működés'!P395+'Ovi étkezés'!H395</f>
        <v>0</v>
      </c>
    </row>
    <row r="396" spans="1:8" ht="25.5" hidden="1" x14ac:dyDescent="0.2">
      <c r="A396" s="203" t="s">
        <v>220</v>
      </c>
      <c r="B396" s="203"/>
      <c r="C396" s="5" t="s">
        <v>682</v>
      </c>
      <c r="D396" s="23" t="s">
        <v>676</v>
      </c>
      <c r="E396" s="30"/>
      <c r="F396" s="85">
        <f>'Ovi nevelés'!F396+'Óvodai működés'!N396+'Ovi étkezés'!F396</f>
        <v>0</v>
      </c>
      <c r="G396" s="85">
        <f>'Ovi nevelés'!G396+'Óvodai működés'!O396+'Ovi étkezés'!G396</f>
        <v>0</v>
      </c>
      <c r="H396" s="85">
        <f>'Ovi nevelés'!H396+'Óvodai működés'!P396+'Ovi étkezés'!H396</f>
        <v>0</v>
      </c>
    </row>
    <row r="397" spans="1:8" ht="25.5" hidden="1" x14ac:dyDescent="0.2">
      <c r="A397" s="203" t="s">
        <v>222</v>
      </c>
      <c r="B397" s="203"/>
      <c r="C397" s="5" t="s">
        <v>683</v>
      </c>
      <c r="D397" s="23" t="s">
        <v>676</v>
      </c>
      <c r="E397" s="30"/>
      <c r="F397" s="85">
        <f>'Ovi nevelés'!F397+'Óvodai működés'!N397+'Ovi étkezés'!F397</f>
        <v>0</v>
      </c>
      <c r="G397" s="85">
        <f>'Ovi nevelés'!G397+'Óvodai működés'!O397+'Ovi étkezés'!G397</f>
        <v>0</v>
      </c>
      <c r="H397" s="85">
        <f>'Ovi nevelés'!H397+'Óvodai működés'!P397+'Ovi étkezés'!H397</f>
        <v>0</v>
      </c>
    </row>
    <row r="398" spans="1:8" ht="38.25" hidden="1" x14ac:dyDescent="0.2">
      <c r="A398" s="203" t="s">
        <v>224</v>
      </c>
      <c r="B398" s="203"/>
      <c r="C398" s="5" t="s">
        <v>684</v>
      </c>
      <c r="D398" s="23" t="s">
        <v>676</v>
      </c>
      <c r="E398" s="30"/>
      <c r="F398" s="85">
        <f>'Ovi nevelés'!F398+'Óvodai működés'!N398+'Ovi étkezés'!F398</f>
        <v>0</v>
      </c>
      <c r="G398" s="85">
        <f>'Ovi nevelés'!G398+'Óvodai működés'!O398+'Ovi étkezés'!G398</f>
        <v>0</v>
      </c>
      <c r="H398" s="85">
        <f>'Ovi nevelés'!H398+'Óvodai működés'!P398+'Ovi étkezés'!H398</f>
        <v>0</v>
      </c>
    </row>
    <row r="399" spans="1:8" ht="25.5" hidden="1" x14ac:dyDescent="0.2">
      <c r="A399" s="203" t="s">
        <v>226</v>
      </c>
      <c r="B399" s="203"/>
      <c r="C399" s="5" t="s">
        <v>685</v>
      </c>
      <c r="D399" s="23" t="s">
        <v>676</v>
      </c>
      <c r="E399" s="30"/>
      <c r="F399" s="85">
        <f>'Ovi nevelés'!F399+'Óvodai működés'!N399+'Ovi étkezés'!F399</f>
        <v>0</v>
      </c>
      <c r="G399" s="85">
        <f>'Ovi nevelés'!G399+'Óvodai működés'!O399+'Ovi étkezés'!G399</f>
        <v>0</v>
      </c>
      <c r="H399" s="85">
        <f>'Ovi nevelés'!H399+'Óvodai működés'!P399+'Ovi étkezés'!H399</f>
        <v>0</v>
      </c>
    </row>
    <row r="400" spans="1:8" ht="25.5" hidden="1" x14ac:dyDescent="0.2">
      <c r="A400" s="203" t="s">
        <v>228</v>
      </c>
      <c r="B400" s="203"/>
      <c r="C400" s="5" t="s">
        <v>686</v>
      </c>
      <c r="D400" s="23" t="s">
        <v>676</v>
      </c>
      <c r="E400" s="30"/>
      <c r="F400" s="85">
        <f>'Ovi nevelés'!F400+'Óvodai működés'!N400+'Ovi étkezés'!F400</f>
        <v>0</v>
      </c>
      <c r="G400" s="85">
        <f>'Ovi nevelés'!G400+'Óvodai működés'!O400+'Ovi étkezés'!G400</f>
        <v>0</v>
      </c>
      <c r="H400" s="85">
        <f>'Ovi nevelés'!H400+'Óvodai működés'!P400+'Ovi étkezés'!H400</f>
        <v>0</v>
      </c>
    </row>
    <row r="401" spans="1:8" hidden="1" x14ac:dyDescent="0.2">
      <c r="A401" s="203" t="s">
        <v>230</v>
      </c>
      <c r="B401" s="203"/>
      <c r="C401" s="5" t="s">
        <v>687</v>
      </c>
      <c r="D401" s="23" t="s">
        <v>676</v>
      </c>
      <c r="E401" s="30"/>
      <c r="F401" s="85">
        <f>'Ovi nevelés'!F401+'Óvodai működés'!N401+'Ovi étkezés'!F401</f>
        <v>0</v>
      </c>
      <c r="G401" s="85">
        <f>'Ovi nevelés'!G401+'Óvodai működés'!O401+'Ovi étkezés'!G401</f>
        <v>0</v>
      </c>
      <c r="H401" s="85">
        <f>'Ovi nevelés'!H401+'Óvodai működés'!P401+'Ovi étkezés'!H401</f>
        <v>0</v>
      </c>
    </row>
    <row r="402" spans="1:8" ht="25.5" hidden="1" x14ac:dyDescent="0.2">
      <c r="A402" s="203" t="s">
        <v>232</v>
      </c>
      <c r="B402" s="203"/>
      <c r="C402" s="5" t="s">
        <v>688</v>
      </c>
      <c r="D402" s="23" t="s">
        <v>676</v>
      </c>
      <c r="E402" s="30"/>
      <c r="F402" s="85">
        <f>'Ovi nevelés'!F402+'Óvodai működés'!N402+'Ovi étkezés'!F402</f>
        <v>0</v>
      </c>
      <c r="G402" s="85">
        <f>'Ovi nevelés'!G402+'Óvodai működés'!O402+'Ovi étkezés'!G402</f>
        <v>0</v>
      </c>
      <c r="H402" s="85">
        <f>'Ovi nevelés'!H402+'Óvodai működés'!P402+'Ovi étkezés'!H402</f>
        <v>0</v>
      </c>
    </row>
    <row r="403" spans="1:8" hidden="1" x14ac:dyDescent="0.2">
      <c r="A403" s="203" t="s">
        <v>234</v>
      </c>
      <c r="B403" s="203"/>
      <c r="C403" s="5" t="s">
        <v>689</v>
      </c>
      <c r="D403" s="23" t="s">
        <v>676</v>
      </c>
      <c r="E403" s="30"/>
      <c r="F403" s="85">
        <f>'Ovi nevelés'!F403+'Óvodai működés'!N403+'Ovi étkezés'!F403</f>
        <v>0</v>
      </c>
      <c r="G403" s="85">
        <f>'Ovi nevelés'!G403+'Óvodai működés'!O403+'Ovi étkezés'!G403</f>
        <v>0</v>
      </c>
      <c r="H403" s="85">
        <f>'Ovi nevelés'!H403+'Óvodai működés'!P403+'Ovi étkezés'!H403</f>
        <v>0</v>
      </c>
    </row>
    <row r="404" spans="1:8" hidden="1" x14ac:dyDescent="0.2">
      <c r="A404" s="203" t="s">
        <v>236</v>
      </c>
      <c r="B404" s="203"/>
      <c r="C404" s="5" t="s">
        <v>690</v>
      </c>
      <c r="D404" s="23" t="s">
        <v>676</v>
      </c>
      <c r="E404" s="30"/>
      <c r="F404" s="85">
        <f>'Ovi nevelés'!F404+'Óvodai működés'!N404+'Ovi étkezés'!F404</f>
        <v>0</v>
      </c>
      <c r="G404" s="85">
        <f>'Ovi nevelés'!G404+'Óvodai működés'!O404+'Ovi étkezés'!G404</f>
        <v>0</v>
      </c>
      <c r="H404" s="85">
        <f>'Ovi nevelés'!H404+'Óvodai működés'!P404+'Ovi étkezés'!H404</f>
        <v>0</v>
      </c>
    </row>
    <row r="405" spans="1:8" ht="25.5" hidden="1" x14ac:dyDescent="0.2">
      <c r="A405" s="203" t="s">
        <v>238</v>
      </c>
      <c r="B405" s="203"/>
      <c r="C405" s="5" t="s">
        <v>691</v>
      </c>
      <c r="D405" s="23" t="s">
        <v>676</v>
      </c>
      <c r="E405" s="30"/>
      <c r="F405" s="85">
        <f>'Ovi nevelés'!F405+'Óvodai működés'!N405+'Ovi étkezés'!F405</f>
        <v>0</v>
      </c>
      <c r="G405" s="85">
        <f>'Ovi nevelés'!G405+'Óvodai működés'!O405+'Ovi étkezés'!G405</f>
        <v>0</v>
      </c>
      <c r="H405" s="85">
        <f>'Ovi nevelés'!H405+'Óvodai működés'!P405+'Ovi étkezés'!H405</f>
        <v>0</v>
      </c>
    </row>
    <row r="406" spans="1:8" hidden="1" x14ac:dyDescent="0.2">
      <c r="A406" s="203" t="s">
        <v>240</v>
      </c>
      <c r="B406" s="203"/>
      <c r="C406" s="5" t="s">
        <v>692</v>
      </c>
      <c r="D406" s="23" t="s">
        <v>676</v>
      </c>
      <c r="E406" s="30"/>
      <c r="F406" s="85">
        <f>'Ovi nevelés'!F406+'Óvodai működés'!N406+'Ovi étkezés'!F406</f>
        <v>0</v>
      </c>
      <c r="G406" s="85">
        <f>'Ovi nevelés'!G406+'Óvodai működés'!O406+'Ovi étkezés'!G406</f>
        <v>0</v>
      </c>
      <c r="H406" s="85">
        <f>'Ovi nevelés'!H406+'Óvodai működés'!P406+'Ovi étkezés'!H406</f>
        <v>0</v>
      </c>
    </row>
    <row r="407" spans="1:8" hidden="1" x14ac:dyDescent="0.2">
      <c r="A407" s="203" t="s">
        <v>242</v>
      </c>
      <c r="B407" s="203"/>
      <c r="C407" s="5" t="s">
        <v>693</v>
      </c>
      <c r="D407" s="23" t="s">
        <v>676</v>
      </c>
      <c r="E407" s="30"/>
      <c r="F407" s="85">
        <f>'Ovi nevelés'!F407+'Óvodai működés'!N407+'Ovi étkezés'!F407</f>
        <v>0</v>
      </c>
      <c r="G407" s="85">
        <f>'Ovi nevelés'!G407+'Óvodai működés'!O407+'Ovi étkezés'!G407</f>
        <v>0</v>
      </c>
      <c r="H407" s="85">
        <f>'Ovi nevelés'!H407+'Óvodai működés'!P407+'Ovi étkezés'!H407</f>
        <v>0</v>
      </c>
    </row>
    <row r="408" spans="1:8" ht="25.5" hidden="1" x14ac:dyDescent="0.2">
      <c r="A408" s="203" t="s">
        <v>244</v>
      </c>
      <c r="B408" s="203"/>
      <c r="C408" s="5" t="s">
        <v>694</v>
      </c>
      <c r="D408" s="23" t="s">
        <v>676</v>
      </c>
      <c r="E408" s="30"/>
      <c r="F408" s="85">
        <f>'Ovi nevelés'!F408+'Óvodai működés'!N408+'Ovi étkezés'!F408</f>
        <v>0</v>
      </c>
      <c r="G408" s="85">
        <f>'Ovi nevelés'!G408+'Óvodai működés'!O408+'Ovi étkezés'!G408</f>
        <v>0</v>
      </c>
      <c r="H408" s="85">
        <f>'Ovi nevelés'!H408+'Óvodai működés'!P408+'Ovi étkezés'!H408</f>
        <v>0</v>
      </c>
    </row>
    <row r="409" spans="1:8" ht="25.5" hidden="1" x14ac:dyDescent="0.2">
      <c r="A409" s="203" t="s">
        <v>246</v>
      </c>
      <c r="B409" s="203"/>
      <c r="C409" s="5" t="s">
        <v>695</v>
      </c>
      <c r="D409" s="23" t="s">
        <v>676</v>
      </c>
      <c r="E409" s="30"/>
      <c r="F409" s="85">
        <f>'Ovi nevelés'!F409+'Óvodai működés'!N409+'Ovi étkezés'!F409</f>
        <v>0</v>
      </c>
      <c r="G409" s="85">
        <f>'Ovi nevelés'!G409+'Óvodai működés'!O409+'Ovi étkezés'!G409</f>
        <v>0</v>
      </c>
      <c r="H409" s="85">
        <f>'Ovi nevelés'!H409+'Óvodai működés'!P409+'Ovi étkezés'!H409</f>
        <v>0</v>
      </c>
    </row>
    <row r="410" spans="1:8" hidden="1" x14ac:dyDescent="0.2">
      <c r="A410" s="203" t="s">
        <v>248</v>
      </c>
      <c r="B410" s="203"/>
      <c r="C410" s="5" t="s">
        <v>696</v>
      </c>
      <c r="D410" s="23" t="s">
        <v>676</v>
      </c>
      <c r="E410" s="30"/>
      <c r="F410" s="85">
        <f>'Ovi nevelés'!F410+'Óvodai működés'!N410+'Ovi étkezés'!F410</f>
        <v>0</v>
      </c>
      <c r="G410" s="85">
        <f>'Ovi nevelés'!G410+'Óvodai működés'!O410+'Ovi étkezés'!G410</f>
        <v>0</v>
      </c>
      <c r="H410" s="85">
        <f>'Ovi nevelés'!H410+'Óvodai működés'!P410+'Ovi étkezés'!H410</f>
        <v>0</v>
      </c>
    </row>
    <row r="411" spans="1:8" hidden="1" x14ac:dyDescent="0.2">
      <c r="A411" s="203" t="s">
        <v>250</v>
      </c>
      <c r="B411" s="203"/>
      <c r="C411" s="5" t="s">
        <v>697</v>
      </c>
      <c r="D411" s="23" t="s">
        <v>676</v>
      </c>
      <c r="E411" s="30"/>
      <c r="F411" s="85">
        <f>'Ovi nevelés'!F411+'Óvodai működés'!N411+'Ovi étkezés'!F411</f>
        <v>0</v>
      </c>
      <c r="G411" s="85">
        <f>'Ovi nevelés'!G411+'Óvodai működés'!O411+'Ovi étkezés'!G411</f>
        <v>0</v>
      </c>
      <c r="H411" s="85">
        <f>'Ovi nevelés'!H411+'Óvodai működés'!P411+'Ovi étkezés'!H411</f>
        <v>0</v>
      </c>
    </row>
    <row r="412" spans="1:8" hidden="1" x14ac:dyDescent="0.2">
      <c r="A412" s="203" t="s">
        <v>252</v>
      </c>
      <c r="B412" s="203"/>
      <c r="C412" s="5" t="s">
        <v>698</v>
      </c>
      <c r="D412" s="23" t="s">
        <v>676</v>
      </c>
      <c r="E412" s="30"/>
      <c r="F412" s="85">
        <f>'Ovi nevelés'!F412+'Óvodai működés'!N412+'Ovi étkezés'!F412</f>
        <v>0</v>
      </c>
      <c r="G412" s="85">
        <f>'Ovi nevelés'!G412+'Óvodai működés'!O412+'Ovi étkezés'!G412</f>
        <v>0</v>
      </c>
      <c r="H412" s="85">
        <f>'Ovi nevelés'!H412+'Óvodai működés'!P412+'Ovi étkezés'!H412</f>
        <v>0</v>
      </c>
    </row>
    <row r="413" spans="1:8" ht="25.5" hidden="1" x14ac:dyDescent="0.2">
      <c r="A413" s="203" t="s">
        <v>254</v>
      </c>
      <c r="B413" s="203"/>
      <c r="C413" s="5" t="s">
        <v>699</v>
      </c>
      <c r="D413" s="23" t="s">
        <v>676</v>
      </c>
      <c r="E413" s="30"/>
      <c r="F413" s="85">
        <f>'Ovi nevelés'!F413+'Óvodai működés'!N413+'Ovi étkezés'!F413</f>
        <v>0</v>
      </c>
      <c r="G413" s="85">
        <f>'Ovi nevelés'!G413+'Óvodai működés'!O413+'Ovi étkezés'!G413</f>
        <v>0</v>
      </c>
      <c r="H413" s="85">
        <f>'Ovi nevelés'!H413+'Óvodai működés'!P413+'Ovi étkezés'!H413</f>
        <v>0</v>
      </c>
    </row>
    <row r="414" spans="1:8" ht="25.5" hidden="1" x14ac:dyDescent="0.2">
      <c r="A414" s="203" t="s">
        <v>257</v>
      </c>
      <c r="B414" s="203"/>
      <c r="C414" s="5" t="s">
        <v>700</v>
      </c>
      <c r="D414" s="23" t="s">
        <v>676</v>
      </c>
      <c r="E414" s="30"/>
      <c r="F414" s="85">
        <f>'Ovi nevelés'!F414+'Óvodai működés'!N414+'Ovi étkezés'!F414</f>
        <v>0</v>
      </c>
      <c r="G414" s="85">
        <f>'Ovi nevelés'!G414+'Óvodai működés'!O414+'Ovi étkezés'!G414</f>
        <v>0</v>
      </c>
      <c r="H414" s="85">
        <f>'Ovi nevelés'!H414+'Óvodai működés'!P414+'Ovi étkezés'!H414</f>
        <v>0</v>
      </c>
    </row>
    <row r="415" spans="1:8" ht="25.5" hidden="1" x14ac:dyDescent="0.2">
      <c r="A415" s="203" t="s">
        <v>259</v>
      </c>
      <c r="B415" s="203"/>
      <c r="C415" s="5" t="s">
        <v>701</v>
      </c>
      <c r="D415" s="23" t="s">
        <v>676</v>
      </c>
      <c r="E415" s="30"/>
      <c r="F415" s="85">
        <f>'Ovi nevelés'!F415+'Óvodai működés'!N415+'Ovi étkezés'!F415</f>
        <v>0</v>
      </c>
      <c r="G415" s="85">
        <f>'Ovi nevelés'!G415+'Óvodai működés'!O415+'Ovi étkezés'!G415</f>
        <v>0</v>
      </c>
      <c r="H415" s="85">
        <f>'Ovi nevelés'!H415+'Óvodai működés'!P415+'Ovi étkezés'!H415</f>
        <v>0</v>
      </c>
    </row>
    <row r="416" spans="1:8" ht="25.5" hidden="1" x14ac:dyDescent="0.2">
      <c r="A416" s="206" t="s">
        <v>261</v>
      </c>
      <c r="B416" s="206"/>
      <c r="C416" s="7" t="s">
        <v>702</v>
      </c>
      <c r="D416" s="20" t="s">
        <v>703</v>
      </c>
      <c r="E416" s="34"/>
      <c r="F416" s="72">
        <f>F338+F339+F356+F360+F370+F380+F387+F390</f>
        <v>0</v>
      </c>
      <c r="G416" s="72">
        <f>G338+G339+G356+G360+G370+G380+G387+G390</f>
        <v>0</v>
      </c>
      <c r="H416" s="72">
        <f>H338+H339+H356+H360+H370+H380+H387+H390</f>
        <v>0</v>
      </c>
    </row>
    <row r="417" spans="1:8" hidden="1" x14ac:dyDescent="0.2">
      <c r="A417" s="203" t="s">
        <v>263</v>
      </c>
      <c r="B417" s="203"/>
      <c r="C417" s="5" t="s">
        <v>704</v>
      </c>
      <c r="D417" s="23" t="s">
        <v>705</v>
      </c>
      <c r="E417" s="30"/>
      <c r="F417" s="85">
        <f>'Ovi nevelés'!F417+'Óvodai működés'!N417+'Ovi étkezés'!F417</f>
        <v>0</v>
      </c>
      <c r="G417" s="85">
        <f>'Ovi nevelés'!G417+'Óvodai működés'!O417+'Ovi étkezés'!G417</f>
        <v>0</v>
      </c>
      <c r="H417" s="85">
        <f>'Ovi nevelés'!H417+'Óvodai működés'!P417+'Ovi étkezés'!H417</f>
        <v>0</v>
      </c>
    </row>
    <row r="418" spans="1:8" hidden="1" x14ac:dyDescent="0.2">
      <c r="A418" s="203" t="s">
        <v>266</v>
      </c>
      <c r="B418" s="203"/>
      <c r="C418" s="5" t="s">
        <v>706</v>
      </c>
      <c r="D418" s="23" t="s">
        <v>705</v>
      </c>
      <c r="E418" s="30"/>
      <c r="F418" s="85">
        <f>'Ovi nevelés'!F418+'Óvodai működés'!N418+'Ovi étkezés'!F418</f>
        <v>0</v>
      </c>
      <c r="G418" s="85">
        <f>'Ovi nevelés'!G418+'Óvodai működés'!O418+'Ovi étkezés'!G418</f>
        <v>0</v>
      </c>
      <c r="H418" s="85">
        <f>'Ovi nevelés'!H418+'Óvodai működés'!P418+'Ovi étkezés'!H418</f>
        <v>0</v>
      </c>
    </row>
    <row r="419" spans="1:8" hidden="1" x14ac:dyDescent="0.2">
      <c r="A419" s="203" t="s">
        <v>269</v>
      </c>
      <c r="B419" s="203"/>
      <c r="C419" s="5" t="s">
        <v>707</v>
      </c>
      <c r="D419" s="23" t="s">
        <v>708</v>
      </c>
      <c r="E419" s="30"/>
      <c r="F419" s="85">
        <f>'Ovi nevelés'!F419+'Óvodai működés'!N419+'Ovi étkezés'!F419</f>
        <v>0</v>
      </c>
      <c r="G419" s="85">
        <f>'Ovi nevelés'!G419+'Óvodai működés'!O419+'Ovi étkezés'!G419</f>
        <v>0</v>
      </c>
      <c r="H419" s="85">
        <f>'Ovi nevelés'!H419+'Óvodai működés'!P419+'Ovi étkezés'!H419</f>
        <v>0</v>
      </c>
    </row>
    <row r="420" spans="1:8" ht="25.5" hidden="1" x14ac:dyDescent="0.2">
      <c r="A420" s="203" t="s">
        <v>271</v>
      </c>
      <c r="B420" s="203"/>
      <c r="C420" s="5" t="s">
        <v>709</v>
      </c>
      <c r="D420" s="23" t="s">
        <v>710</v>
      </c>
      <c r="E420" s="30"/>
      <c r="F420" s="85">
        <f>'Ovi nevelés'!F420+'Óvodai működés'!N420+'Ovi étkezés'!F420</f>
        <v>0</v>
      </c>
      <c r="G420" s="85">
        <f>'Ovi nevelés'!G420+'Óvodai működés'!O420+'Ovi étkezés'!G420</f>
        <v>0</v>
      </c>
      <c r="H420" s="85">
        <f>'Ovi nevelés'!H420+'Óvodai működés'!P420+'Ovi étkezés'!H420</f>
        <v>0</v>
      </c>
    </row>
    <row r="421" spans="1:8" ht="25.5" hidden="1" x14ac:dyDescent="0.2">
      <c r="A421" s="203" t="s">
        <v>273</v>
      </c>
      <c r="B421" s="203"/>
      <c r="C421" s="5" t="s">
        <v>711</v>
      </c>
      <c r="D421" s="23" t="s">
        <v>712</v>
      </c>
      <c r="E421" s="30"/>
      <c r="F421" s="69">
        <f>SUM(F422:F431)</f>
        <v>0</v>
      </c>
      <c r="G421" s="69">
        <f>SUM(G422:G431)</f>
        <v>0</v>
      </c>
      <c r="H421" s="69">
        <f>SUM(H422:H431)</f>
        <v>0</v>
      </c>
    </row>
    <row r="422" spans="1:8" hidden="1" x14ac:dyDescent="0.2">
      <c r="A422" s="203" t="s">
        <v>275</v>
      </c>
      <c r="B422" s="203"/>
      <c r="C422" s="5" t="s">
        <v>37</v>
      </c>
      <c r="D422" s="23" t="s">
        <v>712</v>
      </c>
      <c r="E422" s="30"/>
      <c r="F422" s="85">
        <f>'Ovi nevelés'!F422+'Óvodai működés'!N422+'Ovi étkezés'!F422</f>
        <v>0</v>
      </c>
      <c r="G422" s="85">
        <f>'Ovi nevelés'!G422+'Óvodai működés'!O422+'Ovi étkezés'!G422</f>
        <v>0</v>
      </c>
      <c r="H422" s="85">
        <f>'Ovi nevelés'!H422+'Óvodai működés'!P422+'Ovi étkezés'!H422</f>
        <v>0</v>
      </c>
    </row>
    <row r="423" spans="1:8" hidden="1" x14ac:dyDescent="0.2">
      <c r="A423" s="203" t="s">
        <v>277</v>
      </c>
      <c r="B423" s="203"/>
      <c r="C423" s="5" t="s">
        <v>39</v>
      </c>
      <c r="D423" s="23" t="s">
        <v>712</v>
      </c>
      <c r="E423" s="30"/>
      <c r="F423" s="85">
        <f>'Ovi nevelés'!F423+'Óvodai működés'!N423+'Ovi étkezés'!F423</f>
        <v>0</v>
      </c>
      <c r="G423" s="85">
        <f>'Ovi nevelés'!G423+'Óvodai működés'!O423+'Ovi étkezés'!G423</f>
        <v>0</v>
      </c>
      <c r="H423" s="85">
        <f>'Ovi nevelés'!H423+'Óvodai működés'!P423+'Ovi étkezés'!H423</f>
        <v>0</v>
      </c>
    </row>
    <row r="424" spans="1:8" ht="25.5" hidden="1" x14ac:dyDescent="0.2">
      <c r="A424" s="203" t="s">
        <v>280</v>
      </c>
      <c r="B424" s="203"/>
      <c r="C424" s="5" t="s">
        <v>41</v>
      </c>
      <c r="D424" s="23" t="s">
        <v>712</v>
      </c>
      <c r="E424" s="30"/>
      <c r="F424" s="85">
        <f>'Ovi nevelés'!F424+'Óvodai működés'!N424+'Ovi étkezés'!F424</f>
        <v>0</v>
      </c>
      <c r="G424" s="85">
        <f>'Ovi nevelés'!G424+'Óvodai működés'!O424+'Ovi étkezés'!G424</f>
        <v>0</v>
      </c>
      <c r="H424" s="85">
        <f>'Ovi nevelés'!H424+'Óvodai működés'!P424+'Ovi étkezés'!H424</f>
        <v>0</v>
      </c>
    </row>
    <row r="425" spans="1:8" hidden="1" x14ac:dyDescent="0.2">
      <c r="A425" s="203" t="s">
        <v>282</v>
      </c>
      <c r="B425" s="203"/>
      <c r="C425" s="5" t="s">
        <v>43</v>
      </c>
      <c r="D425" s="23" t="s">
        <v>712</v>
      </c>
      <c r="E425" s="30"/>
      <c r="F425" s="85">
        <f>'Ovi nevelés'!F425+'Óvodai működés'!N425+'Ovi étkezés'!F425</f>
        <v>0</v>
      </c>
      <c r="G425" s="85">
        <f>'Ovi nevelés'!G425+'Óvodai működés'!O425+'Ovi étkezés'!G425</f>
        <v>0</v>
      </c>
      <c r="H425" s="85">
        <f>'Ovi nevelés'!H425+'Óvodai működés'!P425+'Ovi étkezés'!H425</f>
        <v>0</v>
      </c>
    </row>
    <row r="426" spans="1:8" hidden="1" x14ac:dyDescent="0.2">
      <c r="A426" s="203" t="s">
        <v>284</v>
      </c>
      <c r="B426" s="203"/>
      <c r="C426" s="5" t="s">
        <v>45</v>
      </c>
      <c r="D426" s="23" t="s">
        <v>712</v>
      </c>
      <c r="E426" s="30"/>
      <c r="F426" s="85">
        <f>'Ovi nevelés'!F426+'Óvodai működés'!N426+'Ovi étkezés'!F426</f>
        <v>0</v>
      </c>
      <c r="G426" s="85">
        <f>'Ovi nevelés'!G426+'Óvodai működés'!O426+'Ovi étkezés'!G426</f>
        <v>0</v>
      </c>
      <c r="H426" s="85">
        <f>'Ovi nevelés'!H426+'Óvodai működés'!P426+'Ovi étkezés'!H426</f>
        <v>0</v>
      </c>
    </row>
    <row r="427" spans="1:8" hidden="1" x14ac:dyDescent="0.2">
      <c r="A427" s="203" t="s">
        <v>286</v>
      </c>
      <c r="B427" s="203"/>
      <c r="C427" s="5" t="s">
        <v>47</v>
      </c>
      <c r="D427" s="23" t="s">
        <v>712</v>
      </c>
      <c r="E427" s="30"/>
      <c r="F427" s="85">
        <f>'Ovi nevelés'!F427+'Óvodai működés'!N427+'Ovi étkezés'!F427</f>
        <v>0</v>
      </c>
      <c r="G427" s="85">
        <f>'Ovi nevelés'!G427+'Óvodai működés'!O427+'Ovi étkezés'!G427</f>
        <v>0</v>
      </c>
      <c r="H427" s="85">
        <f>'Ovi nevelés'!H427+'Óvodai működés'!P427+'Ovi étkezés'!H427</f>
        <v>0</v>
      </c>
    </row>
    <row r="428" spans="1:8" hidden="1" x14ac:dyDescent="0.2">
      <c r="A428" s="203" t="s">
        <v>288</v>
      </c>
      <c r="B428" s="203"/>
      <c r="C428" s="5" t="s">
        <v>49</v>
      </c>
      <c r="D428" s="23" t="s">
        <v>712</v>
      </c>
      <c r="E428" s="30"/>
      <c r="F428" s="85">
        <f>'Ovi nevelés'!F428+'Óvodai működés'!N428+'Ovi étkezés'!F428</f>
        <v>0</v>
      </c>
      <c r="G428" s="85">
        <f>'Ovi nevelés'!G428+'Óvodai működés'!O428+'Ovi étkezés'!G428</f>
        <v>0</v>
      </c>
      <c r="H428" s="85">
        <f>'Ovi nevelés'!H428+'Óvodai működés'!P428+'Ovi étkezés'!H428</f>
        <v>0</v>
      </c>
    </row>
    <row r="429" spans="1:8" hidden="1" x14ac:dyDescent="0.2">
      <c r="A429" s="203" t="s">
        <v>290</v>
      </c>
      <c r="B429" s="203"/>
      <c r="C429" s="5" t="s">
        <v>51</v>
      </c>
      <c r="D429" s="23" t="s">
        <v>712</v>
      </c>
      <c r="E429" s="30"/>
      <c r="F429" s="85">
        <f>'Ovi nevelés'!F429+'Óvodai működés'!N429+'Ovi étkezés'!F429</f>
        <v>0</v>
      </c>
      <c r="G429" s="85">
        <f>'Ovi nevelés'!G429+'Óvodai működés'!O429+'Ovi étkezés'!G429</f>
        <v>0</v>
      </c>
      <c r="H429" s="85">
        <f>'Ovi nevelés'!H429+'Óvodai működés'!P429+'Ovi étkezés'!H429</f>
        <v>0</v>
      </c>
    </row>
    <row r="430" spans="1:8" hidden="1" x14ac:dyDescent="0.2">
      <c r="A430" s="203" t="s">
        <v>292</v>
      </c>
      <c r="B430" s="203"/>
      <c r="C430" s="5" t="s">
        <v>53</v>
      </c>
      <c r="D430" s="23" t="s">
        <v>712</v>
      </c>
      <c r="E430" s="30"/>
      <c r="F430" s="85">
        <f>'Ovi nevelés'!F430+'Óvodai működés'!N430+'Ovi étkezés'!F430</f>
        <v>0</v>
      </c>
      <c r="G430" s="85">
        <f>'Ovi nevelés'!G430+'Óvodai működés'!O430+'Ovi étkezés'!G430</f>
        <v>0</v>
      </c>
      <c r="H430" s="85">
        <f>'Ovi nevelés'!H430+'Óvodai működés'!P430+'Ovi étkezés'!H430</f>
        <v>0</v>
      </c>
    </row>
    <row r="431" spans="1:8" hidden="1" x14ac:dyDescent="0.2">
      <c r="A431" s="203" t="s">
        <v>294</v>
      </c>
      <c r="B431" s="203"/>
      <c r="C431" s="5" t="s">
        <v>55</v>
      </c>
      <c r="D431" s="23" t="s">
        <v>712</v>
      </c>
      <c r="E431" s="30"/>
      <c r="F431" s="85">
        <f>'Ovi nevelés'!F431+'Óvodai működés'!N431+'Ovi étkezés'!F431</f>
        <v>0</v>
      </c>
      <c r="G431" s="85">
        <f>'Ovi nevelés'!G431+'Óvodai működés'!O431+'Ovi étkezés'!G431</f>
        <v>0</v>
      </c>
      <c r="H431" s="85">
        <f>'Ovi nevelés'!H431+'Óvodai működés'!P431+'Ovi étkezés'!H431</f>
        <v>0</v>
      </c>
    </row>
    <row r="432" spans="1:8" ht="25.5" hidden="1" x14ac:dyDescent="0.2">
      <c r="A432" s="203" t="s">
        <v>296</v>
      </c>
      <c r="B432" s="203"/>
      <c r="C432" s="5" t="s">
        <v>713</v>
      </c>
      <c r="D432" s="23" t="s">
        <v>714</v>
      </c>
      <c r="E432" s="30"/>
      <c r="F432" s="69">
        <f>SUM(F433:F442)</f>
        <v>0</v>
      </c>
      <c r="G432" s="69">
        <f>SUM(G433:G442)</f>
        <v>0</v>
      </c>
      <c r="H432" s="69">
        <f>SUM(H433:H442)</f>
        <v>0</v>
      </c>
    </row>
    <row r="433" spans="1:8" hidden="1" x14ac:dyDescent="0.2">
      <c r="A433" s="203" t="s">
        <v>298</v>
      </c>
      <c r="B433" s="203"/>
      <c r="C433" s="5" t="s">
        <v>37</v>
      </c>
      <c r="D433" s="23" t="s">
        <v>714</v>
      </c>
      <c r="E433" s="30"/>
      <c r="F433" s="85">
        <f>'Ovi nevelés'!F433+'Óvodai működés'!N433+'Ovi étkezés'!F433</f>
        <v>0</v>
      </c>
      <c r="G433" s="85">
        <f>'Ovi nevelés'!G433+'Óvodai működés'!O433+'Ovi étkezés'!G433</f>
        <v>0</v>
      </c>
      <c r="H433" s="85">
        <f>'Ovi nevelés'!H433+'Óvodai működés'!P433+'Ovi étkezés'!H433</f>
        <v>0</v>
      </c>
    </row>
    <row r="434" spans="1:8" hidden="1" x14ac:dyDescent="0.2">
      <c r="A434" s="203" t="s">
        <v>300</v>
      </c>
      <c r="B434" s="203"/>
      <c r="C434" s="5" t="s">
        <v>39</v>
      </c>
      <c r="D434" s="23" t="s">
        <v>714</v>
      </c>
      <c r="E434" s="30"/>
      <c r="F434" s="85">
        <f>'Ovi nevelés'!F434+'Óvodai működés'!N434+'Ovi étkezés'!F434</f>
        <v>0</v>
      </c>
      <c r="G434" s="85">
        <f>'Ovi nevelés'!G434+'Óvodai működés'!O434+'Ovi étkezés'!G434</f>
        <v>0</v>
      </c>
      <c r="H434" s="85">
        <f>'Ovi nevelés'!H434+'Óvodai működés'!P434+'Ovi étkezés'!H434</f>
        <v>0</v>
      </c>
    </row>
    <row r="435" spans="1:8" ht="25.5" hidden="1" x14ac:dyDescent="0.2">
      <c r="A435" s="203" t="s">
        <v>302</v>
      </c>
      <c r="B435" s="203"/>
      <c r="C435" s="5" t="s">
        <v>41</v>
      </c>
      <c r="D435" s="23" t="s">
        <v>714</v>
      </c>
      <c r="E435" s="30"/>
      <c r="F435" s="85">
        <f>'Ovi nevelés'!F435+'Óvodai működés'!N435+'Ovi étkezés'!F435</f>
        <v>0</v>
      </c>
      <c r="G435" s="85">
        <f>'Ovi nevelés'!G435+'Óvodai működés'!O435+'Ovi étkezés'!G435</f>
        <v>0</v>
      </c>
      <c r="H435" s="85">
        <f>'Ovi nevelés'!H435+'Óvodai működés'!P435+'Ovi étkezés'!H435</f>
        <v>0</v>
      </c>
    </row>
    <row r="436" spans="1:8" hidden="1" x14ac:dyDescent="0.2">
      <c r="A436" s="203" t="s">
        <v>304</v>
      </c>
      <c r="B436" s="203"/>
      <c r="C436" s="5" t="s">
        <v>43</v>
      </c>
      <c r="D436" s="23" t="s">
        <v>714</v>
      </c>
      <c r="E436" s="30"/>
      <c r="F436" s="85">
        <f>'Ovi nevelés'!F436+'Óvodai működés'!N436+'Ovi étkezés'!F436</f>
        <v>0</v>
      </c>
      <c r="G436" s="85">
        <f>'Ovi nevelés'!G436+'Óvodai működés'!O436+'Ovi étkezés'!G436</f>
        <v>0</v>
      </c>
      <c r="H436" s="85">
        <f>'Ovi nevelés'!H436+'Óvodai működés'!P436+'Ovi étkezés'!H436</f>
        <v>0</v>
      </c>
    </row>
    <row r="437" spans="1:8" hidden="1" x14ac:dyDescent="0.2">
      <c r="A437" s="203" t="s">
        <v>306</v>
      </c>
      <c r="B437" s="203"/>
      <c r="C437" s="5" t="s">
        <v>45</v>
      </c>
      <c r="D437" s="23" t="s">
        <v>714</v>
      </c>
      <c r="E437" s="30"/>
      <c r="F437" s="85">
        <f>'Ovi nevelés'!F437+'Óvodai működés'!N437+'Ovi étkezés'!F437</f>
        <v>0</v>
      </c>
      <c r="G437" s="85">
        <f>'Ovi nevelés'!G437+'Óvodai működés'!O437+'Ovi étkezés'!G437</f>
        <v>0</v>
      </c>
      <c r="H437" s="85">
        <f>'Ovi nevelés'!H437+'Óvodai működés'!P437+'Ovi étkezés'!H437</f>
        <v>0</v>
      </c>
    </row>
    <row r="438" spans="1:8" hidden="1" x14ac:dyDescent="0.2">
      <c r="A438" s="203" t="s">
        <v>308</v>
      </c>
      <c r="B438" s="203"/>
      <c r="C438" s="5" t="s">
        <v>47</v>
      </c>
      <c r="D438" s="23" t="s">
        <v>714</v>
      </c>
      <c r="E438" s="30"/>
      <c r="F438" s="85">
        <f>'Ovi nevelés'!F438+'Óvodai működés'!N438+'Ovi étkezés'!F438</f>
        <v>0</v>
      </c>
      <c r="G438" s="85">
        <f>'Ovi nevelés'!G438+'Óvodai működés'!O438+'Ovi étkezés'!G438</f>
        <v>0</v>
      </c>
      <c r="H438" s="85">
        <f>'Ovi nevelés'!H438+'Óvodai működés'!P438+'Ovi étkezés'!H438</f>
        <v>0</v>
      </c>
    </row>
    <row r="439" spans="1:8" hidden="1" x14ac:dyDescent="0.2">
      <c r="A439" s="203" t="s">
        <v>310</v>
      </c>
      <c r="B439" s="203"/>
      <c r="C439" s="5" t="s">
        <v>49</v>
      </c>
      <c r="D439" s="23" t="s">
        <v>714</v>
      </c>
      <c r="E439" s="30"/>
      <c r="F439" s="85">
        <f>'Ovi nevelés'!F439+'Óvodai működés'!N439+'Ovi étkezés'!F439</f>
        <v>0</v>
      </c>
      <c r="G439" s="85">
        <f>'Ovi nevelés'!G439+'Óvodai működés'!O439+'Ovi étkezés'!G439</f>
        <v>0</v>
      </c>
      <c r="H439" s="85">
        <f>'Ovi nevelés'!H439+'Óvodai működés'!P439+'Ovi étkezés'!H439</f>
        <v>0</v>
      </c>
    </row>
    <row r="440" spans="1:8" hidden="1" x14ac:dyDescent="0.2">
      <c r="A440" s="203" t="s">
        <v>313</v>
      </c>
      <c r="B440" s="203"/>
      <c r="C440" s="5" t="s">
        <v>51</v>
      </c>
      <c r="D440" s="23" t="s">
        <v>714</v>
      </c>
      <c r="E440" s="30"/>
      <c r="F440" s="85">
        <f>'Ovi nevelés'!F440+'Óvodai működés'!N440+'Ovi étkezés'!F440</f>
        <v>0</v>
      </c>
      <c r="G440" s="85">
        <f>'Ovi nevelés'!G440+'Óvodai működés'!O440+'Ovi étkezés'!G440</f>
        <v>0</v>
      </c>
      <c r="H440" s="85">
        <f>'Ovi nevelés'!H440+'Óvodai működés'!P440+'Ovi étkezés'!H440</f>
        <v>0</v>
      </c>
    </row>
    <row r="441" spans="1:8" hidden="1" x14ac:dyDescent="0.2">
      <c r="A441" s="203" t="s">
        <v>315</v>
      </c>
      <c r="B441" s="203"/>
      <c r="C441" s="5" t="s">
        <v>53</v>
      </c>
      <c r="D441" s="23" t="s">
        <v>714</v>
      </c>
      <c r="E441" s="30"/>
      <c r="F441" s="85">
        <f>'Ovi nevelés'!F441+'Óvodai működés'!N441+'Ovi étkezés'!F441</f>
        <v>0</v>
      </c>
      <c r="G441" s="85">
        <f>'Ovi nevelés'!G441+'Óvodai működés'!O441+'Ovi étkezés'!G441</f>
        <v>0</v>
      </c>
      <c r="H441" s="85">
        <f>'Ovi nevelés'!H441+'Óvodai működés'!P441+'Ovi étkezés'!H441</f>
        <v>0</v>
      </c>
    </row>
    <row r="442" spans="1:8" hidden="1" x14ac:dyDescent="0.2">
      <c r="A442" s="203" t="s">
        <v>317</v>
      </c>
      <c r="B442" s="203"/>
      <c r="C442" s="5" t="s">
        <v>55</v>
      </c>
      <c r="D442" s="23" t="s">
        <v>714</v>
      </c>
      <c r="E442" s="30"/>
      <c r="F442" s="85">
        <f>'Ovi nevelés'!F442+'Óvodai működés'!N442+'Ovi étkezés'!F442</f>
        <v>0</v>
      </c>
      <c r="G442" s="85">
        <f>'Ovi nevelés'!G442+'Óvodai működés'!O442+'Ovi étkezés'!G442</f>
        <v>0</v>
      </c>
      <c r="H442" s="85">
        <f>'Ovi nevelés'!H442+'Óvodai működés'!P442+'Ovi étkezés'!H442</f>
        <v>0</v>
      </c>
    </row>
    <row r="443" spans="1:8" ht="25.5" hidden="1" x14ac:dyDescent="0.2">
      <c r="A443" s="203" t="s">
        <v>319</v>
      </c>
      <c r="B443" s="203"/>
      <c r="C443" s="5" t="s">
        <v>715</v>
      </c>
      <c r="D443" s="23" t="s">
        <v>716</v>
      </c>
      <c r="E443" s="30"/>
      <c r="F443" s="69">
        <f>SUM(F444:F453)</f>
        <v>0</v>
      </c>
      <c r="G443" s="69">
        <f>SUM(G444:G453)</f>
        <v>0</v>
      </c>
      <c r="H443" s="69">
        <f>SUM(H444:H453)</f>
        <v>0</v>
      </c>
    </row>
    <row r="444" spans="1:8" hidden="1" x14ac:dyDescent="0.2">
      <c r="A444" s="203" t="s">
        <v>321</v>
      </c>
      <c r="B444" s="203"/>
      <c r="C444" s="5" t="s">
        <v>37</v>
      </c>
      <c r="D444" s="23" t="s">
        <v>716</v>
      </c>
      <c r="E444" s="30"/>
      <c r="F444" s="85">
        <f>'Ovi nevelés'!F444+'Óvodai működés'!N444+'Ovi étkezés'!F444</f>
        <v>0</v>
      </c>
      <c r="G444" s="85">
        <f>'Ovi nevelés'!G444+'Óvodai működés'!O444+'Ovi étkezés'!G444</f>
        <v>0</v>
      </c>
      <c r="H444" s="85">
        <f>'Ovi nevelés'!H444+'Óvodai működés'!P444+'Ovi étkezés'!H444</f>
        <v>0</v>
      </c>
    </row>
    <row r="445" spans="1:8" hidden="1" x14ac:dyDescent="0.2">
      <c r="A445" s="203" t="s">
        <v>323</v>
      </c>
      <c r="B445" s="203"/>
      <c r="C445" s="5" t="s">
        <v>39</v>
      </c>
      <c r="D445" s="23" t="s">
        <v>716</v>
      </c>
      <c r="E445" s="30"/>
      <c r="F445" s="85">
        <f>'Ovi nevelés'!F445+'Óvodai működés'!N445+'Ovi étkezés'!F445</f>
        <v>0</v>
      </c>
      <c r="G445" s="85">
        <f>'Ovi nevelés'!G445+'Óvodai működés'!O445+'Ovi étkezés'!G445</f>
        <v>0</v>
      </c>
      <c r="H445" s="85">
        <f>'Ovi nevelés'!H445+'Óvodai működés'!P445+'Ovi étkezés'!H445</f>
        <v>0</v>
      </c>
    </row>
    <row r="446" spans="1:8" ht="25.5" hidden="1" x14ac:dyDescent="0.2">
      <c r="A446" s="203" t="s">
        <v>325</v>
      </c>
      <c r="B446" s="203"/>
      <c r="C446" s="5" t="s">
        <v>41</v>
      </c>
      <c r="D446" s="23" t="s">
        <v>716</v>
      </c>
      <c r="E446" s="30"/>
      <c r="F446" s="85">
        <f>'Ovi nevelés'!F446+'Óvodai működés'!N446+'Ovi étkezés'!F446</f>
        <v>0</v>
      </c>
      <c r="G446" s="85">
        <f>'Ovi nevelés'!G446+'Óvodai működés'!O446+'Ovi étkezés'!G446</f>
        <v>0</v>
      </c>
      <c r="H446" s="85">
        <f>'Ovi nevelés'!H446+'Óvodai működés'!P446+'Ovi étkezés'!H446</f>
        <v>0</v>
      </c>
    </row>
    <row r="447" spans="1:8" hidden="1" x14ac:dyDescent="0.2">
      <c r="A447" s="203" t="s">
        <v>327</v>
      </c>
      <c r="B447" s="203"/>
      <c r="C447" s="5" t="s">
        <v>43</v>
      </c>
      <c r="D447" s="23" t="s">
        <v>716</v>
      </c>
      <c r="E447" s="30"/>
      <c r="F447" s="85">
        <f>'Ovi nevelés'!F447+'Óvodai működés'!N447+'Ovi étkezés'!F447</f>
        <v>0</v>
      </c>
      <c r="G447" s="85">
        <f>'Ovi nevelés'!G447+'Óvodai működés'!O447+'Ovi étkezés'!G447</f>
        <v>0</v>
      </c>
      <c r="H447" s="85">
        <f>'Ovi nevelés'!H447+'Óvodai működés'!P447+'Ovi étkezés'!H447</f>
        <v>0</v>
      </c>
    </row>
    <row r="448" spans="1:8" hidden="1" x14ac:dyDescent="0.2">
      <c r="A448" s="203" t="s">
        <v>329</v>
      </c>
      <c r="B448" s="203"/>
      <c r="C448" s="5" t="s">
        <v>45</v>
      </c>
      <c r="D448" s="23" t="s">
        <v>716</v>
      </c>
      <c r="E448" s="30"/>
      <c r="F448" s="85">
        <f>'Ovi nevelés'!F448+'Óvodai működés'!N448+'Ovi étkezés'!F448</f>
        <v>0</v>
      </c>
      <c r="G448" s="85">
        <f>'Ovi nevelés'!G448+'Óvodai működés'!O448+'Ovi étkezés'!G448</f>
        <v>0</v>
      </c>
      <c r="H448" s="85">
        <f>'Ovi nevelés'!H448+'Óvodai működés'!P448+'Ovi étkezés'!H448</f>
        <v>0</v>
      </c>
    </row>
    <row r="449" spans="1:8" hidden="1" x14ac:dyDescent="0.2">
      <c r="A449" s="203" t="s">
        <v>331</v>
      </c>
      <c r="B449" s="203"/>
      <c r="C449" s="5" t="s">
        <v>47</v>
      </c>
      <c r="D449" s="23" t="s">
        <v>716</v>
      </c>
      <c r="E449" s="30"/>
      <c r="F449" s="85">
        <f>'Ovi nevelés'!F449+'Óvodai működés'!N449+'Ovi étkezés'!F449</f>
        <v>0</v>
      </c>
      <c r="G449" s="85">
        <f>'Ovi nevelés'!G449+'Óvodai működés'!O449+'Ovi étkezés'!G449</f>
        <v>0</v>
      </c>
      <c r="H449" s="85">
        <f>'Ovi nevelés'!H449+'Óvodai működés'!P449+'Ovi étkezés'!H449</f>
        <v>0</v>
      </c>
    </row>
    <row r="450" spans="1:8" hidden="1" x14ac:dyDescent="0.2">
      <c r="A450" s="203" t="s">
        <v>333</v>
      </c>
      <c r="B450" s="203"/>
      <c r="C450" s="5" t="s">
        <v>49</v>
      </c>
      <c r="D450" s="23" t="s">
        <v>716</v>
      </c>
      <c r="E450" s="30"/>
      <c r="F450" s="85">
        <f>'Ovi nevelés'!F450+'Óvodai működés'!N450+'Ovi étkezés'!F450</f>
        <v>0</v>
      </c>
      <c r="G450" s="85">
        <f>'Ovi nevelés'!G450+'Óvodai működés'!O450+'Ovi étkezés'!G450</f>
        <v>0</v>
      </c>
      <c r="H450" s="85">
        <f>'Ovi nevelés'!H450+'Óvodai működés'!P450+'Ovi étkezés'!H450</f>
        <v>0</v>
      </c>
    </row>
    <row r="451" spans="1:8" hidden="1" x14ac:dyDescent="0.2">
      <c r="A451" s="203" t="s">
        <v>335</v>
      </c>
      <c r="B451" s="203"/>
      <c r="C451" s="5" t="s">
        <v>51</v>
      </c>
      <c r="D451" s="23" t="s">
        <v>716</v>
      </c>
      <c r="E451" s="30"/>
      <c r="F451" s="85">
        <f>'Ovi nevelés'!F451+'Óvodai működés'!N451+'Ovi étkezés'!F451</f>
        <v>0</v>
      </c>
      <c r="G451" s="85">
        <f>'Ovi nevelés'!G451+'Óvodai működés'!O451+'Ovi étkezés'!G451</f>
        <v>0</v>
      </c>
      <c r="H451" s="85">
        <f>'Ovi nevelés'!H451+'Óvodai működés'!P451+'Ovi étkezés'!H451</f>
        <v>0</v>
      </c>
    </row>
    <row r="452" spans="1:8" hidden="1" x14ac:dyDescent="0.2">
      <c r="A452" s="203" t="s">
        <v>337</v>
      </c>
      <c r="B452" s="203"/>
      <c r="C452" s="5" t="s">
        <v>53</v>
      </c>
      <c r="D452" s="23" t="s">
        <v>716</v>
      </c>
      <c r="E452" s="30"/>
      <c r="F452" s="85">
        <f>'Ovi nevelés'!F452+'Óvodai működés'!N452+'Ovi étkezés'!F452</f>
        <v>0</v>
      </c>
      <c r="G452" s="85">
        <f>'Ovi nevelés'!G452+'Óvodai működés'!O452+'Ovi étkezés'!G452</f>
        <v>0</v>
      </c>
      <c r="H452" s="85">
        <f>'Ovi nevelés'!H452+'Óvodai működés'!P452+'Ovi étkezés'!H452</f>
        <v>0</v>
      </c>
    </row>
    <row r="453" spans="1:8" hidden="1" x14ac:dyDescent="0.2">
      <c r="A453" s="203" t="s">
        <v>339</v>
      </c>
      <c r="B453" s="203"/>
      <c r="C453" s="5" t="s">
        <v>55</v>
      </c>
      <c r="D453" s="23" t="s">
        <v>716</v>
      </c>
      <c r="E453" s="30"/>
      <c r="F453" s="85">
        <f>'Ovi nevelés'!F453+'Óvodai működés'!N453+'Ovi étkezés'!F453</f>
        <v>0</v>
      </c>
      <c r="G453" s="85">
        <f>'Ovi nevelés'!G453+'Óvodai működés'!O453+'Ovi étkezés'!G453</f>
        <v>0</v>
      </c>
      <c r="H453" s="85">
        <f>'Ovi nevelés'!H453+'Óvodai működés'!P453+'Ovi étkezés'!H453</f>
        <v>0</v>
      </c>
    </row>
    <row r="454" spans="1:8" ht="25.5" hidden="1" x14ac:dyDescent="0.2">
      <c r="A454" s="203" t="s">
        <v>342</v>
      </c>
      <c r="B454" s="203"/>
      <c r="C454" s="5" t="s">
        <v>717</v>
      </c>
      <c r="D454" s="23" t="s">
        <v>718</v>
      </c>
      <c r="E454" s="30"/>
      <c r="F454" s="85">
        <f>'Ovi nevelés'!F454+'Óvodai működés'!N454+'Ovi étkezés'!F454</f>
        <v>0</v>
      </c>
      <c r="G454" s="85">
        <f>'Ovi nevelés'!G454+'Óvodai működés'!O454+'Ovi étkezés'!G454</f>
        <v>0</v>
      </c>
      <c r="H454" s="85">
        <f>'Ovi nevelés'!H454+'Óvodai működés'!P454+'Ovi étkezés'!H454</f>
        <v>0</v>
      </c>
    </row>
    <row r="455" spans="1:8" ht="25.5" hidden="1" x14ac:dyDescent="0.2">
      <c r="A455" s="203" t="s">
        <v>345</v>
      </c>
      <c r="B455" s="203"/>
      <c r="C455" s="5" t="s">
        <v>719</v>
      </c>
      <c r="D455" s="23" t="s">
        <v>718</v>
      </c>
      <c r="E455" s="30"/>
      <c r="F455" s="85">
        <f>'Ovi nevelés'!F455+'Óvodai működés'!N455+'Ovi étkezés'!F455</f>
        <v>0</v>
      </c>
      <c r="G455" s="85">
        <f>'Ovi nevelés'!G455+'Óvodai működés'!O455+'Ovi étkezés'!G455</f>
        <v>0</v>
      </c>
      <c r="H455" s="85">
        <f>'Ovi nevelés'!H455+'Óvodai működés'!P455+'Ovi étkezés'!H455</f>
        <v>0</v>
      </c>
    </row>
    <row r="456" spans="1:8" ht="25.5" hidden="1" x14ac:dyDescent="0.2">
      <c r="A456" s="203" t="s">
        <v>347</v>
      </c>
      <c r="B456" s="203"/>
      <c r="C456" s="5" t="s">
        <v>720</v>
      </c>
      <c r="D456" s="23" t="s">
        <v>721</v>
      </c>
      <c r="E456" s="30"/>
      <c r="F456" s="69">
        <f>SUM(F457:F466)</f>
        <v>0</v>
      </c>
      <c r="G456" s="69">
        <f>SUM(G457:G466)</f>
        <v>0</v>
      </c>
      <c r="H456" s="69">
        <f>SUM(H457:H466)</f>
        <v>0</v>
      </c>
    </row>
    <row r="457" spans="1:8" hidden="1" x14ac:dyDescent="0.2">
      <c r="A457" s="203" t="s">
        <v>349</v>
      </c>
      <c r="B457" s="203"/>
      <c r="C457" s="5" t="s">
        <v>442</v>
      </c>
      <c r="D457" s="3" t="s">
        <v>721</v>
      </c>
      <c r="E457" s="30"/>
      <c r="F457" s="85">
        <f>'Ovi nevelés'!F457+'Óvodai működés'!N457+'Ovi étkezés'!F457</f>
        <v>0</v>
      </c>
      <c r="G457" s="85">
        <f>'Ovi nevelés'!G457+'Óvodai működés'!O457+'Ovi étkezés'!G457</f>
        <v>0</v>
      </c>
      <c r="H457" s="85">
        <f>'Ovi nevelés'!H457+'Óvodai működés'!P457+'Ovi étkezés'!H457</f>
        <v>0</v>
      </c>
    </row>
    <row r="458" spans="1:8" hidden="1" x14ac:dyDescent="0.2">
      <c r="A458" s="203" t="s">
        <v>351</v>
      </c>
      <c r="B458" s="203"/>
      <c r="C458" s="5" t="s">
        <v>444</v>
      </c>
      <c r="D458" s="3" t="s">
        <v>721</v>
      </c>
      <c r="E458" s="30"/>
      <c r="F458" s="85">
        <f>'Ovi nevelés'!F458+'Óvodai működés'!N458+'Ovi étkezés'!F458</f>
        <v>0</v>
      </c>
      <c r="G458" s="85">
        <f>'Ovi nevelés'!G458+'Óvodai működés'!O458+'Ovi étkezés'!G458</f>
        <v>0</v>
      </c>
      <c r="H458" s="85">
        <f>'Ovi nevelés'!H458+'Óvodai működés'!P458+'Ovi étkezés'!H458</f>
        <v>0</v>
      </c>
    </row>
    <row r="459" spans="1:8" hidden="1" x14ac:dyDescent="0.2">
      <c r="A459" s="203" t="s">
        <v>354</v>
      </c>
      <c r="B459" s="203"/>
      <c r="C459" s="5" t="s">
        <v>446</v>
      </c>
      <c r="D459" s="3" t="s">
        <v>721</v>
      </c>
      <c r="E459" s="30"/>
      <c r="F459" s="85">
        <f>'Ovi nevelés'!F459+'Óvodai működés'!N459+'Ovi étkezés'!F459</f>
        <v>0</v>
      </c>
      <c r="G459" s="85">
        <f>'Ovi nevelés'!G459+'Óvodai működés'!O459+'Ovi étkezés'!G459</f>
        <v>0</v>
      </c>
      <c r="H459" s="85">
        <f>'Ovi nevelés'!H459+'Óvodai működés'!P459+'Ovi étkezés'!H459</f>
        <v>0</v>
      </c>
    </row>
    <row r="460" spans="1:8" hidden="1" x14ac:dyDescent="0.2">
      <c r="A460" s="203" t="s">
        <v>356</v>
      </c>
      <c r="B460" s="203"/>
      <c r="C460" s="3" t="s">
        <v>448</v>
      </c>
      <c r="D460" s="3" t="s">
        <v>721</v>
      </c>
      <c r="E460" s="24"/>
      <c r="F460" s="85">
        <f>'Ovi nevelés'!F460+'Óvodai működés'!N460+'Ovi étkezés'!F460</f>
        <v>0</v>
      </c>
      <c r="G460" s="85">
        <f>'Ovi nevelés'!G460+'Óvodai működés'!O460+'Ovi étkezés'!G460</f>
        <v>0</v>
      </c>
      <c r="H460" s="85">
        <f>'Ovi nevelés'!H460+'Óvodai működés'!P460+'Ovi étkezés'!H460</f>
        <v>0</v>
      </c>
    </row>
    <row r="461" spans="1:8" hidden="1" x14ac:dyDescent="0.2">
      <c r="A461" s="203" t="s">
        <v>359</v>
      </c>
      <c r="B461" s="203"/>
      <c r="C461" s="3" t="s">
        <v>450</v>
      </c>
      <c r="D461" s="3" t="s">
        <v>721</v>
      </c>
      <c r="E461" s="24"/>
      <c r="F461" s="85">
        <f>'Ovi nevelés'!F461+'Óvodai működés'!N461+'Ovi étkezés'!F461</f>
        <v>0</v>
      </c>
      <c r="G461" s="85">
        <f>'Ovi nevelés'!G461+'Óvodai működés'!O461+'Ovi étkezés'!G461</f>
        <v>0</v>
      </c>
      <c r="H461" s="85">
        <f>'Ovi nevelés'!H461+'Óvodai működés'!P461+'Ovi étkezés'!H461</f>
        <v>0</v>
      </c>
    </row>
    <row r="462" spans="1:8" ht="25.5" hidden="1" x14ac:dyDescent="0.2">
      <c r="A462" s="203" t="s">
        <v>361</v>
      </c>
      <c r="B462" s="203"/>
      <c r="C462" s="3" t="s">
        <v>452</v>
      </c>
      <c r="D462" s="3" t="s">
        <v>721</v>
      </c>
      <c r="E462" s="24"/>
      <c r="F462" s="85">
        <f>'Ovi nevelés'!F462+'Óvodai működés'!N462+'Ovi étkezés'!F462</f>
        <v>0</v>
      </c>
      <c r="G462" s="85">
        <f>'Ovi nevelés'!G462+'Óvodai működés'!O462+'Ovi étkezés'!G462</f>
        <v>0</v>
      </c>
      <c r="H462" s="85">
        <f>'Ovi nevelés'!H462+'Óvodai működés'!P462+'Ovi étkezés'!H462</f>
        <v>0</v>
      </c>
    </row>
    <row r="463" spans="1:8" hidden="1" x14ac:dyDescent="0.2">
      <c r="A463" s="203" t="s">
        <v>363</v>
      </c>
      <c r="B463" s="203"/>
      <c r="C463" s="5" t="s">
        <v>454</v>
      </c>
      <c r="D463" s="3" t="s">
        <v>721</v>
      </c>
      <c r="E463" s="30"/>
      <c r="F463" s="85">
        <f>'Ovi nevelés'!F463+'Óvodai működés'!N463+'Ovi étkezés'!F463</f>
        <v>0</v>
      </c>
      <c r="G463" s="85">
        <f>'Ovi nevelés'!G463+'Óvodai működés'!O463+'Ovi étkezés'!G463</f>
        <v>0</v>
      </c>
      <c r="H463" s="85">
        <f>'Ovi nevelés'!H463+'Óvodai működés'!P463+'Ovi étkezés'!H463</f>
        <v>0</v>
      </c>
    </row>
    <row r="464" spans="1:8" hidden="1" x14ac:dyDescent="0.2">
      <c r="A464" s="203" t="s">
        <v>365</v>
      </c>
      <c r="B464" s="203"/>
      <c r="C464" s="5" t="s">
        <v>456</v>
      </c>
      <c r="D464" s="3" t="s">
        <v>721</v>
      </c>
      <c r="E464" s="30"/>
      <c r="F464" s="85">
        <f>'Ovi nevelés'!F464+'Óvodai működés'!N464+'Ovi étkezés'!F464</f>
        <v>0</v>
      </c>
      <c r="G464" s="85">
        <f>'Ovi nevelés'!G464+'Óvodai működés'!O464+'Ovi étkezés'!G464</f>
        <v>0</v>
      </c>
      <c r="H464" s="85">
        <f>'Ovi nevelés'!H464+'Óvodai működés'!P464+'Ovi étkezés'!H464</f>
        <v>0</v>
      </c>
    </row>
    <row r="465" spans="1:8" hidden="1" x14ac:dyDescent="0.2">
      <c r="A465" s="203" t="s">
        <v>367</v>
      </c>
      <c r="B465" s="203"/>
      <c r="C465" s="5" t="s">
        <v>458</v>
      </c>
      <c r="D465" s="3" t="s">
        <v>721</v>
      </c>
      <c r="E465" s="30"/>
      <c r="F465" s="85">
        <f>'Ovi nevelés'!F465+'Óvodai működés'!N465+'Ovi étkezés'!F465</f>
        <v>0</v>
      </c>
      <c r="G465" s="85">
        <f>'Ovi nevelés'!G465+'Óvodai működés'!O465+'Ovi étkezés'!G465</f>
        <v>0</v>
      </c>
      <c r="H465" s="85">
        <f>'Ovi nevelés'!H465+'Óvodai működés'!P465+'Ovi étkezés'!H465</f>
        <v>0</v>
      </c>
    </row>
    <row r="466" spans="1:8" hidden="1" x14ac:dyDescent="0.2">
      <c r="A466" s="203" t="s">
        <v>369</v>
      </c>
      <c r="B466" s="203"/>
      <c r="C466" s="5" t="s">
        <v>460</v>
      </c>
      <c r="D466" s="3" t="s">
        <v>721</v>
      </c>
      <c r="E466" s="30"/>
      <c r="F466" s="85">
        <f>'Ovi nevelés'!F466+'Óvodai működés'!N466+'Ovi étkezés'!F466</f>
        <v>0</v>
      </c>
      <c r="G466" s="85">
        <f>'Ovi nevelés'!G466+'Óvodai működés'!O466+'Ovi étkezés'!G466</f>
        <v>0</v>
      </c>
      <c r="H466" s="85">
        <f>'Ovi nevelés'!H466+'Óvodai működés'!P466+'Ovi étkezés'!H466</f>
        <v>0</v>
      </c>
    </row>
    <row r="467" spans="1:8" hidden="1" x14ac:dyDescent="0.2">
      <c r="A467" s="203" t="s">
        <v>371</v>
      </c>
      <c r="B467" s="203"/>
      <c r="C467" s="5" t="s">
        <v>722</v>
      </c>
      <c r="D467" s="23" t="s">
        <v>723</v>
      </c>
      <c r="E467" s="30"/>
      <c r="F467" s="85">
        <f>'Ovi nevelés'!F467+'Óvodai működés'!N467+'Ovi étkezés'!F467</f>
        <v>0</v>
      </c>
      <c r="G467" s="85">
        <f>'Ovi nevelés'!G467+'Óvodai működés'!O467+'Ovi étkezés'!G467</f>
        <v>0</v>
      </c>
      <c r="H467" s="85">
        <f>'Ovi nevelés'!H467+'Óvodai működés'!P467+'Ovi étkezés'!H467</f>
        <v>0</v>
      </c>
    </row>
    <row r="468" spans="1:8" hidden="1" x14ac:dyDescent="0.2">
      <c r="A468" s="203" t="s">
        <v>374</v>
      </c>
      <c r="B468" s="203"/>
      <c r="C468" s="5" t="s">
        <v>724</v>
      </c>
      <c r="D468" s="23" t="s">
        <v>725</v>
      </c>
      <c r="E468" s="30"/>
      <c r="F468" s="85">
        <f>'Ovi nevelés'!F468+'Óvodai működés'!N468+'Ovi étkezés'!F468</f>
        <v>0</v>
      </c>
      <c r="G468" s="85">
        <f>'Ovi nevelés'!G468+'Óvodai működés'!O468+'Ovi étkezés'!G468</f>
        <v>0</v>
      </c>
      <c r="H468" s="85">
        <f>'Ovi nevelés'!H468+'Óvodai működés'!P468+'Ovi étkezés'!H468</f>
        <v>0</v>
      </c>
    </row>
    <row r="469" spans="1:8" ht="25.5" hidden="1" x14ac:dyDescent="0.2">
      <c r="A469" s="203" t="s">
        <v>377</v>
      </c>
      <c r="B469" s="203"/>
      <c r="C469" s="5" t="s">
        <v>726</v>
      </c>
      <c r="D469" s="23" t="s">
        <v>727</v>
      </c>
      <c r="E469" s="30"/>
      <c r="F469" s="69">
        <f>SUM(F470:F479)</f>
        <v>0</v>
      </c>
      <c r="G469" s="69">
        <f>SUM(G470:G479)</f>
        <v>0</v>
      </c>
      <c r="H469" s="69">
        <f>SUM(H470:H479)</f>
        <v>0</v>
      </c>
    </row>
    <row r="470" spans="1:8" hidden="1" x14ac:dyDescent="0.2">
      <c r="A470" s="203" t="s">
        <v>380</v>
      </c>
      <c r="B470" s="203"/>
      <c r="C470" s="5" t="s">
        <v>442</v>
      </c>
      <c r="D470" s="3" t="s">
        <v>727</v>
      </c>
      <c r="E470" s="30"/>
      <c r="F470" s="85">
        <f>'Ovi nevelés'!F470+'Óvodai működés'!N470+'Ovi étkezés'!F470</f>
        <v>0</v>
      </c>
      <c r="G470" s="85">
        <f>'Ovi nevelés'!G470+'Óvodai működés'!O470+'Ovi étkezés'!G470</f>
        <v>0</v>
      </c>
      <c r="H470" s="85">
        <f>'Ovi nevelés'!H470+'Óvodai működés'!P470+'Ovi étkezés'!H470</f>
        <v>0</v>
      </c>
    </row>
    <row r="471" spans="1:8" hidden="1" x14ac:dyDescent="0.2">
      <c r="A471" s="203" t="s">
        <v>383</v>
      </c>
      <c r="B471" s="203"/>
      <c r="C471" s="5" t="s">
        <v>444</v>
      </c>
      <c r="D471" s="3" t="s">
        <v>727</v>
      </c>
      <c r="E471" s="30"/>
      <c r="F471" s="85">
        <f>'Ovi nevelés'!F471+'Óvodai működés'!N471+'Ovi étkezés'!F471</f>
        <v>0</v>
      </c>
      <c r="G471" s="85">
        <f>'Ovi nevelés'!G471+'Óvodai működés'!O471+'Ovi étkezés'!G471</f>
        <v>0</v>
      </c>
      <c r="H471" s="85">
        <f>'Ovi nevelés'!H471+'Óvodai működés'!P471+'Ovi étkezés'!H471</f>
        <v>0</v>
      </c>
    </row>
    <row r="472" spans="1:8" hidden="1" x14ac:dyDescent="0.2">
      <c r="A472" s="203" t="s">
        <v>384</v>
      </c>
      <c r="B472" s="203"/>
      <c r="C472" s="5" t="s">
        <v>446</v>
      </c>
      <c r="D472" s="3" t="s">
        <v>727</v>
      </c>
      <c r="E472" s="30"/>
      <c r="F472" s="85">
        <f>'Ovi nevelés'!F472+'Óvodai működés'!N472+'Ovi étkezés'!F472</f>
        <v>0</v>
      </c>
      <c r="G472" s="85">
        <f>'Ovi nevelés'!G472+'Óvodai működés'!O472+'Ovi étkezés'!G472</f>
        <v>0</v>
      </c>
      <c r="H472" s="85">
        <f>'Ovi nevelés'!H472+'Óvodai működés'!P472+'Ovi étkezés'!H472</f>
        <v>0</v>
      </c>
    </row>
    <row r="473" spans="1:8" hidden="1" x14ac:dyDescent="0.2">
      <c r="A473" s="203" t="s">
        <v>386</v>
      </c>
      <c r="B473" s="203"/>
      <c r="C473" s="3" t="s">
        <v>448</v>
      </c>
      <c r="D473" s="3" t="s">
        <v>727</v>
      </c>
      <c r="E473" s="24"/>
      <c r="F473" s="85">
        <f>'Ovi nevelés'!F473+'Óvodai működés'!N473+'Ovi étkezés'!F473</f>
        <v>0</v>
      </c>
      <c r="G473" s="85">
        <f>'Ovi nevelés'!G473+'Óvodai működés'!O473+'Ovi étkezés'!G473</f>
        <v>0</v>
      </c>
      <c r="H473" s="85">
        <f>'Ovi nevelés'!H473+'Óvodai működés'!P473+'Ovi étkezés'!H473</f>
        <v>0</v>
      </c>
    </row>
    <row r="474" spans="1:8" hidden="1" x14ac:dyDescent="0.2">
      <c r="A474" s="203" t="s">
        <v>388</v>
      </c>
      <c r="B474" s="203"/>
      <c r="C474" s="3" t="s">
        <v>450</v>
      </c>
      <c r="D474" s="3" t="s">
        <v>727</v>
      </c>
      <c r="E474" s="24"/>
      <c r="F474" s="85">
        <f>'Ovi nevelés'!F474+'Óvodai működés'!N474+'Ovi étkezés'!F474</f>
        <v>0</v>
      </c>
      <c r="G474" s="85">
        <f>'Ovi nevelés'!G474+'Óvodai működés'!O474+'Ovi étkezés'!G474</f>
        <v>0</v>
      </c>
      <c r="H474" s="85">
        <f>'Ovi nevelés'!H474+'Óvodai működés'!P474+'Ovi étkezés'!H474</f>
        <v>0</v>
      </c>
    </row>
    <row r="475" spans="1:8" ht="25.5" hidden="1" x14ac:dyDescent="0.2">
      <c r="A475" s="203" t="s">
        <v>391</v>
      </c>
      <c r="B475" s="203"/>
      <c r="C475" s="3" t="s">
        <v>452</v>
      </c>
      <c r="D475" s="3" t="s">
        <v>727</v>
      </c>
      <c r="E475" s="24"/>
      <c r="F475" s="85">
        <f>'Ovi nevelés'!F475+'Óvodai működés'!N475+'Ovi étkezés'!F475</f>
        <v>0</v>
      </c>
      <c r="G475" s="85">
        <f>'Ovi nevelés'!G475+'Óvodai működés'!O475+'Ovi étkezés'!G475</f>
        <v>0</v>
      </c>
      <c r="H475" s="85">
        <f>'Ovi nevelés'!H475+'Óvodai működés'!P475+'Ovi étkezés'!H475</f>
        <v>0</v>
      </c>
    </row>
    <row r="476" spans="1:8" hidden="1" x14ac:dyDescent="0.2">
      <c r="A476" s="203" t="s">
        <v>393</v>
      </c>
      <c r="B476" s="203"/>
      <c r="C476" s="5" t="s">
        <v>454</v>
      </c>
      <c r="D476" s="3" t="s">
        <v>727</v>
      </c>
      <c r="E476" s="30"/>
      <c r="F476" s="85">
        <f>'Ovi nevelés'!F476+'Óvodai működés'!N476+'Ovi étkezés'!F476</f>
        <v>0</v>
      </c>
      <c r="G476" s="85">
        <f>'Ovi nevelés'!G476+'Óvodai működés'!O476+'Ovi étkezés'!G476</f>
        <v>0</v>
      </c>
      <c r="H476" s="85">
        <f>'Ovi nevelés'!H476+'Óvodai működés'!P476+'Ovi étkezés'!H476</f>
        <v>0</v>
      </c>
    </row>
    <row r="477" spans="1:8" hidden="1" x14ac:dyDescent="0.2">
      <c r="A477" s="203" t="s">
        <v>395</v>
      </c>
      <c r="B477" s="203"/>
      <c r="C477" s="5" t="s">
        <v>456</v>
      </c>
      <c r="D477" s="3" t="s">
        <v>727</v>
      </c>
      <c r="E477" s="30"/>
      <c r="F477" s="85">
        <f>'Ovi nevelés'!F477+'Óvodai működés'!N477+'Ovi étkezés'!F477</f>
        <v>0</v>
      </c>
      <c r="G477" s="85">
        <f>'Ovi nevelés'!G477+'Óvodai működés'!O477+'Ovi étkezés'!G477</f>
        <v>0</v>
      </c>
      <c r="H477" s="85">
        <f>'Ovi nevelés'!H477+'Óvodai működés'!P477+'Ovi étkezés'!H477</f>
        <v>0</v>
      </c>
    </row>
    <row r="478" spans="1:8" hidden="1" x14ac:dyDescent="0.2">
      <c r="A478" s="203" t="s">
        <v>397</v>
      </c>
      <c r="B478" s="203"/>
      <c r="C478" s="5" t="s">
        <v>458</v>
      </c>
      <c r="D478" s="3" t="s">
        <v>727</v>
      </c>
      <c r="E478" s="30"/>
      <c r="F478" s="85">
        <f>'Ovi nevelés'!F478+'Óvodai működés'!N478+'Ovi étkezés'!F478</f>
        <v>0</v>
      </c>
      <c r="G478" s="85">
        <f>'Ovi nevelés'!G478+'Óvodai működés'!O478+'Ovi étkezés'!G478</f>
        <v>0</v>
      </c>
      <c r="H478" s="85">
        <f>'Ovi nevelés'!H478+'Óvodai működés'!P478+'Ovi étkezés'!H478</f>
        <v>0</v>
      </c>
    </row>
    <row r="479" spans="1:8" hidden="1" x14ac:dyDescent="0.2">
      <c r="A479" s="203" t="s">
        <v>399</v>
      </c>
      <c r="B479" s="203"/>
      <c r="C479" s="5" t="s">
        <v>460</v>
      </c>
      <c r="D479" s="3" t="s">
        <v>727</v>
      </c>
      <c r="E479" s="30"/>
      <c r="F479" s="85">
        <f>'Ovi nevelés'!F479+'Óvodai működés'!N479+'Ovi étkezés'!F479</f>
        <v>0</v>
      </c>
      <c r="G479" s="85">
        <f>'Ovi nevelés'!G479+'Óvodai működés'!O479+'Ovi étkezés'!G479</f>
        <v>0</v>
      </c>
      <c r="H479" s="85">
        <f>'Ovi nevelés'!H479+'Óvodai működés'!P479+'Ovi étkezés'!H479</f>
        <v>0</v>
      </c>
    </row>
    <row r="480" spans="1:8" hidden="1" x14ac:dyDescent="0.2">
      <c r="A480" s="203" t="s">
        <v>402</v>
      </c>
      <c r="B480" s="203"/>
      <c r="C480" s="5" t="s">
        <v>728</v>
      </c>
      <c r="D480" s="23" t="s">
        <v>729</v>
      </c>
      <c r="E480" s="30"/>
      <c r="F480" s="85">
        <f>'Ovi nevelés'!F480+'Óvodai működés'!N480+'Ovi étkezés'!F480</f>
        <v>0</v>
      </c>
      <c r="G480" s="85">
        <f>'Ovi nevelés'!G480+'Óvodai működés'!O480+'Ovi étkezés'!G480</f>
        <v>0</v>
      </c>
      <c r="H480" s="85">
        <f>'Ovi nevelés'!H480+'Óvodai működés'!P480+'Ovi étkezés'!H480</f>
        <v>0</v>
      </c>
    </row>
    <row r="481" spans="1:8" ht="25.5" hidden="1" x14ac:dyDescent="0.2">
      <c r="A481" s="206" t="s">
        <v>404</v>
      </c>
      <c r="B481" s="206"/>
      <c r="C481" s="7" t="s">
        <v>730</v>
      </c>
      <c r="D481" s="20" t="s">
        <v>731</v>
      </c>
      <c r="E481" s="34"/>
      <c r="F481" s="72">
        <f>F417+F419+F420+F421+F432+F443+F454+F456+F467+F468+F469+F480</f>
        <v>0</v>
      </c>
      <c r="G481" s="72">
        <f>G417+G419+G420+G421+G432+G443+G454+G456+G467+G468+G469+G480</f>
        <v>0</v>
      </c>
      <c r="H481" s="72">
        <f>H417+H419+H420+H421+H432+H443+H454+H456+H467+H468+H469+H480</f>
        <v>0</v>
      </c>
    </row>
    <row r="482" spans="1:8" hidden="1" x14ac:dyDescent="0.2">
      <c r="A482" s="203" t="s">
        <v>406</v>
      </c>
      <c r="B482" s="203"/>
      <c r="C482" s="5" t="s">
        <v>732</v>
      </c>
      <c r="D482" s="23" t="s">
        <v>733</v>
      </c>
      <c r="E482" s="30"/>
      <c r="F482" s="85">
        <f>'Ovi nevelés'!F482+'Óvodai működés'!N482+'Ovi étkezés'!F482</f>
        <v>0</v>
      </c>
      <c r="G482" s="85">
        <f>'Ovi nevelés'!G482+'Óvodai működés'!O482+'Ovi étkezés'!G482</f>
        <v>0</v>
      </c>
      <c r="H482" s="85">
        <f>'Ovi nevelés'!H482+'Óvodai működés'!P482+'Ovi étkezés'!H482</f>
        <v>0</v>
      </c>
    </row>
    <row r="483" spans="1:8" hidden="1" x14ac:dyDescent="0.2">
      <c r="A483" s="203" t="s">
        <v>408</v>
      </c>
      <c r="B483" s="203"/>
      <c r="C483" s="5" t="s">
        <v>734</v>
      </c>
      <c r="D483" s="23" t="s">
        <v>735</v>
      </c>
      <c r="E483" s="30"/>
      <c r="F483" s="85">
        <f>'Ovi nevelés'!F483+'Óvodai működés'!N483+'Ovi étkezés'!F483</f>
        <v>0</v>
      </c>
      <c r="G483" s="85">
        <f>'Ovi nevelés'!G483+'Óvodai működés'!O483+'Ovi étkezés'!G483</f>
        <v>0</v>
      </c>
      <c r="H483" s="85">
        <f>'Ovi nevelés'!H483+'Óvodai működés'!P483+'Ovi étkezés'!H483</f>
        <v>0</v>
      </c>
    </row>
    <row r="484" spans="1:8" hidden="1" x14ac:dyDescent="0.2">
      <c r="A484" s="203" t="s">
        <v>411</v>
      </c>
      <c r="B484" s="203"/>
      <c r="C484" s="5" t="s">
        <v>736</v>
      </c>
      <c r="D484" s="23" t="s">
        <v>735</v>
      </c>
      <c r="E484" s="30"/>
      <c r="F484" s="85">
        <f>'Ovi nevelés'!F484+'Óvodai működés'!N484+'Ovi étkezés'!F484</f>
        <v>0</v>
      </c>
      <c r="G484" s="85">
        <f>'Ovi nevelés'!G484+'Óvodai működés'!O484+'Ovi étkezés'!G484</f>
        <v>0</v>
      </c>
      <c r="H484" s="85">
        <f>'Ovi nevelés'!H484+'Óvodai működés'!P484+'Ovi étkezés'!H484</f>
        <v>0</v>
      </c>
    </row>
    <row r="485" spans="1:8" hidden="1" x14ac:dyDescent="0.2">
      <c r="A485" s="203" t="s">
        <v>414</v>
      </c>
      <c r="B485" s="203"/>
      <c r="C485" s="3" t="s">
        <v>737</v>
      </c>
      <c r="D485" s="23" t="s">
        <v>738</v>
      </c>
      <c r="E485" s="24"/>
      <c r="F485" s="85">
        <f>'Ovi nevelés'!F485+'Óvodai működés'!N485+'Ovi étkezés'!F485</f>
        <v>0</v>
      </c>
      <c r="G485" s="85">
        <f>'Ovi nevelés'!G485+'Óvodai működés'!O485+'Ovi étkezés'!G485</f>
        <v>0</v>
      </c>
      <c r="H485" s="85">
        <f>'Ovi nevelés'!H485+'Óvodai működés'!P485+'Ovi étkezés'!H485</f>
        <v>0</v>
      </c>
    </row>
    <row r="486" spans="1:8" hidden="1" x14ac:dyDescent="0.2">
      <c r="A486" s="203" t="s">
        <v>416</v>
      </c>
      <c r="B486" s="203"/>
      <c r="C486" s="5" t="s">
        <v>739</v>
      </c>
      <c r="D486" s="23" t="s">
        <v>740</v>
      </c>
      <c r="E486" s="30"/>
      <c r="F486" s="85">
        <f>'Ovi nevelés'!F486+'Óvodai működés'!N486+'Ovi étkezés'!F486</f>
        <v>0</v>
      </c>
      <c r="G486" s="85">
        <f>'Ovi nevelés'!G486+'Óvodai működés'!O486+'Ovi étkezés'!G486</f>
        <v>40</v>
      </c>
      <c r="H486" s="85">
        <f>'Ovi nevelés'!H486+'Óvodai működés'!P486+'Ovi étkezés'!H486</f>
        <v>40</v>
      </c>
    </row>
    <row r="487" spans="1:8" hidden="1" x14ac:dyDescent="0.2">
      <c r="A487" s="203" t="s">
        <v>419</v>
      </c>
      <c r="B487" s="203"/>
      <c r="C487" s="5" t="s">
        <v>741</v>
      </c>
      <c r="D487" s="23" t="s">
        <v>742</v>
      </c>
      <c r="E487" s="30"/>
      <c r="F487" s="85">
        <f>'Ovi nevelés'!F487+'Óvodai működés'!N487+'Ovi étkezés'!F487</f>
        <v>0</v>
      </c>
      <c r="G487" s="85">
        <f>'Ovi nevelés'!G487+'Óvodai működés'!O487+'Ovi étkezés'!G487</f>
        <v>0</v>
      </c>
      <c r="H487" s="85">
        <f>'Ovi nevelés'!H487+'Óvodai működés'!P487+'Ovi étkezés'!H487</f>
        <v>0</v>
      </c>
    </row>
    <row r="488" spans="1:8" hidden="1" x14ac:dyDescent="0.2">
      <c r="A488" s="203" t="s">
        <v>421</v>
      </c>
      <c r="B488" s="203"/>
      <c r="C488" s="3" t="s">
        <v>743</v>
      </c>
      <c r="D488" s="23" t="s">
        <v>744</v>
      </c>
      <c r="E488" s="24"/>
      <c r="F488" s="85">
        <f>'Ovi nevelés'!F488+'Óvodai működés'!N488+'Ovi étkezés'!F488</f>
        <v>0</v>
      </c>
      <c r="G488" s="85">
        <f>'Ovi nevelés'!G488+'Óvodai működés'!O488+'Ovi étkezés'!G488</f>
        <v>0</v>
      </c>
      <c r="H488" s="85">
        <f>'Ovi nevelés'!H488+'Óvodai működés'!P488+'Ovi étkezés'!H488</f>
        <v>0</v>
      </c>
    </row>
    <row r="489" spans="1:8" hidden="1" x14ac:dyDescent="0.2">
      <c r="A489" s="203" t="s">
        <v>424</v>
      </c>
      <c r="B489" s="203"/>
      <c r="C489" s="3" t="s">
        <v>745</v>
      </c>
      <c r="D489" s="23" t="s">
        <v>746</v>
      </c>
      <c r="E489" s="24"/>
      <c r="F489" s="85">
        <f>'Ovi nevelés'!F489+'Óvodai működés'!N489+'Ovi étkezés'!F489</f>
        <v>0</v>
      </c>
      <c r="G489" s="85">
        <f>'Ovi nevelés'!G489+'Óvodai működés'!O489+'Ovi étkezés'!G489</f>
        <v>11</v>
      </c>
      <c r="H489" s="85">
        <f>'Ovi nevelés'!H489+'Óvodai működés'!P489+'Ovi étkezés'!H489</f>
        <v>11</v>
      </c>
    </row>
    <row r="490" spans="1:8" hidden="1" x14ac:dyDescent="0.2">
      <c r="A490" s="206" t="s">
        <v>427</v>
      </c>
      <c r="B490" s="206"/>
      <c r="C490" s="7" t="s">
        <v>747</v>
      </c>
      <c r="D490" s="20" t="s">
        <v>748</v>
      </c>
      <c r="E490" s="34"/>
      <c r="F490" s="72">
        <f>F482+F483+F485+F486+F487+F488+F489</f>
        <v>0</v>
      </c>
      <c r="G490" s="72">
        <f>G482+G483+G485+G486+G487+G488+G489</f>
        <v>51</v>
      </c>
      <c r="H490" s="72">
        <f>H482+H483+H485+H486+H487+H488+H489</f>
        <v>51</v>
      </c>
    </row>
    <row r="491" spans="1:8" hidden="1" x14ac:dyDescent="0.2">
      <c r="A491" s="203" t="s">
        <v>429</v>
      </c>
      <c r="B491" s="203"/>
      <c r="C491" s="5" t="s">
        <v>749</v>
      </c>
      <c r="D491" s="23" t="s">
        <v>750</v>
      </c>
      <c r="E491" s="30"/>
      <c r="F491" s="85">
        <f>'Ovi nevelés'!F491+'Óvodai működés'!N491+'Ovi étkezés'!F491</f>
        <v>0</v>
      </c>
      <c r="G491" s="85">
        <f>'Ovi nevelés'!G491+'Óvodai működés'!O491+'Ovi étkezés'!G491</f>
        <v>0</v>
      </c>
      <c r="H491" s="85">
        <f>'Ovi nevelés'!H491+'Óvodai működés'!P491+'Ovi étkezés'!H491</f>
        <v>0</v>
      </c>
    </row>
    <row r="492" spans="1:8" hidden="1" x14ac:dyDescent="0.2">
      <c r="A492" s="203" t="s">
        <v>432</v>
      </c>
      <c r="B492" s="203"/>
      <c r="C492" s="5" t="s">
        <v>751</v>
      </c>
      <c r="D492" s="23" t="s">
        <v>752</v>
      </c>
      <c r="E492" s="30"/>
      <c r="F492" s="85">
        <f>'Ovi nevelés'!F492+'Óvodai működés'!N492+'Ovi étkezés'!F492</f>
        <v>0</v>
      </c>
      <c r="G492" s="85">
        <f>'Ovi nevelés'!G492+'Óvodai működés'!O492+'Ovi étkezés'!G492</f>
        <v>0</v>
      </c>
      <c r="H492" s="85">
        <f>'Ovi nevelés'!H492+'Óvodai működés'!P492+'Ovi étkezés'!H492</f>
        <v>0</v>
      </c>
    </row>
    <row r="493" spans="1:8" hidden="1" x14ac:dyDescent="0.2">
      <c r="A493" s="203" t="s">
        <v>435</v>
      </c>
      <c r="B493" s="203"/>
      <c r="C493" s="5" t="s">
        <v>753</v>
      </c>
      <c r="D493" s="23" t="s">
        <v>754</v>
      </c>
      <c r="E493" s="30"/>
      <c r="F493" s="85">
        <f>'Ovi nevelés'!F493+'Óvodai működés'!N493+'Ovi étkezés'!F493</f>
        <v>0</v>
      </c>
      <c r="G493" s="85">
        <f>'Ovi nevelés'!G493+'Óvodai működés'!O493+'Ovi étkezés'!G493</f>
        <v>0</v>
      </c>
      <c r="H493" s="85">
        <f>'Ovi nevelés'!H493+'Óvodai működés'!P493+'Ovi étkezés'!H493</f>
        <v>0</v>
      </c>
    </row>
    <row r="494" spans="1:8" hidden="1" x14ac:dyDescent="0.2">
      <c r="A494" s="203" t="s">
        <v>438</v>
      </c>
      <c r="B494" s="203"/>
      <c r="C494" s="5" t="s">
        <v>755</v>
      </c>
      <c r="D494" s="23" t="s">
        <v>756</v>
      </c>
      <c r="E494" s="30"/>
      <c r="F494" s="85">
        <f>'Ovi nevelés'!F494+'Óvodai működés'!N494+'Ovi étkezés'!F494</f>
        <v>0</v>
      </c>
      <c r="G494" s="85">
        <f>'Ovi nevelés'!G494+'Óvodai működés'!O494+'Ovi étkezés'!G494</f>
        <v>0</v>
      </c>
      <c r="H494" s="85">
        <f>'Ovi nevelés'!H494+'Óvodai működés'!P494+'Ovi étkezés'!H494</f>
        <v>0</v>
      </c>
    </row>
    <row r="495" spans="1:8" hidden="1" x14ac:dyDescent="0.2">
      <c r="A495" s="206" t="s">
        <v>441</v>
      </c>
      <c r="B495" s="206"/>
      <c r="C495" s="7" t="s">
        <v>757</v>
      </c>
      <c r="D495" s="20" t="s">
        <v>758</v>
      </c>
      <c r="E495" s="34"/>
      <c r="F495" s="72">
        <f>SUM(F491:F494)</f>
        <v>0</v>
      </c>
      <c r="G495" s="72">
        <f>SUM(G491:G494)</f>
        <v>0</v>
      </c>
      <c r="H495" s="72">
        <f>SUM(H491:H494)</f>
        <v>0</v>
      </c>
    </row>
    <row r="496" spans="1:8" ht="25.5" hidden="1" x14ac:dyDescent="0.2">
      <c r="A496" s="203" t="s">
        <v>443</v>
      </c>
      <c r="B496" s="203"/>
      <c r="C496" s="5" t="s">
        <v>759</v>
      </c>
      <c r="D496" s="23" t="s">
        <v>760</v>
      </c>
      <c r="E496" s="30"/>
      <c r="F496" s="85">
        <f>'Ovi nevelés'!F496+'Óvodai működés'!N496+'Ovi étkezés'!F496</f>
        <v>0</v>
      </c>
      <c r="G496" s="85">
        <f>'Ovi nevelés'!G496+'Óvodai működés'!O496+'Ovi étkezés'!G496</f>
        <v>0</v>
      </c>
      <c r="H496" s="85">
        <f>'Ovi nevelés'!H496+'Óvodai működés'!P496+'Ovi étkezés'!H496</f>
        <v>0</v>
      </c>
    </row>
    <row r="497" spans="1:8" ht="25.5" hidden="1" x14ac:dyDescent="0.2">
      <c r="A497" s="203" t="s">
        <v>445</v>
      </c>
      <c r="B497" s="203"/>
      <c r="C497" s="5" t="s">
        <v>761</v>
      </c>
      <c r="D497" s="23" t="s">
        <v>762</v>
      </c>
      <c r="E497" s="30"/>
      <c r="F497" s="69">
        <f>SUM(F498:F507)</f>
        <v>0</v>
      </c>
      <c r="G497" s="69">
        <f>SUM(G498:G507)</f>
        <v>0</v>
      </c>
      <c r="H497" s="69">
        <f>SUM(H498:H507)</f>
        <v>0</v>
      </c>
    </row>
    <row r="498" spans="1:8" hidden="1" x14ac:dyDescent="0.2">
      <c r="A498" s="203" t="s">
        <v>447</v>
      </c>
      <c r="B498" s="203"/>
      <c r="C498" s="5" t="s">
        <v>37</v>
      </c>
      <c r="D498" s="23" t="s">
        <v>762</v>
      </c>
      <c r="E498" s="30"/>
      <c r="F498" s="85">
        <f>'Ovi nevelés'!F498+'Óvodai működés'!N498+'Ovi étkezés'!F498</f>
        <v>0</v>
      </c>
      <c r="G498" s="85">
        <f>'Ovi nevelés'!G498+'Óvodai működés'!O498+'Ovi étkezés'!G498</f>
        <v>0</v>
      </c>
      <c r="H498" s="85">
        <f>'Ovi nevelés'!H498+'Óvodai működés'!P498+'Ovi étkezés'!H498</f>
        <v>0</v>
      </c>
    </row>
    <row r="499" spans="1:8" hidden="1" x14ac:dyDescent="0.2">
      <c r="A499" s="203" t="s">
        <v>449</v>
      </c>
      <c r="B499" s="203"/>
      <c r="C499" s="5" t="s">
        <v>39</v>
      </c>
      <c r="D499" s="23" t="s">
        <v>762</v>
      </c>
      <c r="E499" s="30"/>
      <c r="F499" s="85">
        <f>'Ovi nevelés'!F499+'Óvodai működés'!N499+'Ovi étkezés'!F499</f>
        <v>0</v>
      </c>
      <c r="G499" s="85">
        <f>'Ovi nevelés'!G499+'Óvodai működés'!O499+'Ovi étkezés'!G499</f>
        <v>0</v>
      </c>
      <c r="H499" s="85">
        <f>'Ovi nevelés'!H499+'Óvodai működés'!P499+'Ovi étkezés'!H499</f>
        <v>0</v>
      </c>
    </row>
    <row r="500" spans="1:8" ht="25.5" hidden="1" x14ac:dyDescent="0.2">
      <c r="A500" s="203" t="s">
        <v>451</v>
      </c>
      <c r="B500" s="203"/>
      <c r="C500" s="5" t="s">
        <v>41</v>
      </c>
      <c r="D500" s="23" t="s">
        <v>762</v>
      </c>
      <c r="E500" s="30"/>
      <c r="F500" s="85">
        <f>'Ovi nevelés'!F500+'Óvodai működés'!N500+'Ovi étkezés'!F500</f>
        <v>0</v>
      </c>
      <c r="G500" s="85">
        <f>'Ovi nevelés'!G500+'Óvodai működés'!O500+'Ovi étkezés'!G500</f>
        <v>0</v>
      </c>
      <c r="H500" s="85">
        <f>'Ovi nevelés'!H500+'Óvodai működés'!P500+'Ovi étkezés'!H500</f>
        <v>0</v>
      </c>
    </row>
    <row r="501" spans="1:8" hidden="1" x14ac:dyDescent="0.2">
      <c r="A501" s="203" t="s">
        <v>453</v>
      </c>
      <c r="B501" s="203"/>
      <c r="C501" s="5" t="s">
        <v>43</v>
      </c>
      <c r="D501" s="23" t="s">
        <v>762</v>
      </c>
      <c r="E501" s="30"/>
      <c r="F501" s="85">
        <f>'Ovi nevelés'!F501+'Óvodai működés'!N501+'Ovi étkezés'!F501</f>
        <v>0</v>
      </c>
      <c r="G501" s="85">
        <f>'Ovi nevelés'!G501+'Óvodai működés'!O501+'Ovi étkezés'!G501</f>
        <v>0</v>
      </c>
      <c r="H501" s="85">
        <f>'Ovi nevelés'!H501+'Óvodai működés'!P501+'Ovi étkezés'!H501</f>
        <v>0</v>
      </c>
    </row>
    <row r="502" spans="1:8" hidden="1" x14ac:dyDescent="0.2">
      <c r="A502" s="203" t="s">
        <v>455</v>
      </c>
      <c r="B502" s="203"/>
      <c r="C502" s="5" t="s">
        <v>45</v>
      </c>
      <c r="D502" s="23" t="s">
        <v>762</v>
      </c>
      <c r="E502" s="30"/>
      <c r="F502" s="85">
        <f>'Ovi nevelés'!F502+'Óvodai működés'!N502+'Ovi étkezés'!F502</f>
        <v>0</v>
      </c>
      <c r="G502" s="85">
        <f>'Ovi nevelés'!G502+'Óvodai működés'!O502+'Ovi étkezés'!G502</f>
        <v>0</v>
      </c>
      <c r="H502" s="85">
        <f>'Ovi nevelés'!H502+'Óvodai működés'!P502+'Ovi étkezés'!H502</f>
        <v>0</v>
      </c>
    </row>
    <row r="503" spans="1:8" hidden="1" x14ac:dyDescent="0.2">
      <c r="A503" s="203" t="s">
        <v>457</v>
      </c>
      <c r="B503" s="203"/>
      <c r="C503" s="5" t="s">
        <v>47</v>
      </c>
      <c r="D503" s="23" t="s">
        <v>762</v>
      </c>
      <c r="E503" s="30"/>
      <c r="F503" s="85">
        <f>'Ovi nevelés'!F503+'Óvodai működés'!N503+'Ovi étkezés'!F503</f>
        <v>0</v>
      </c>
      <c r="G503" s="85">
        <f>'Ovi nevelés'!G503+'Óvodai működés'!O503+'Ovi étkezés'!G503</f>
        <v>0</v>
      </c>
      <c r="H503" s="85">
        <f>'Ovi nevelés'!H503+'Óvodai működés'!P503+'Ovi étkezés'!H503</f>
        <v>0</v>
      </c>
    </row>
    <row r="504" spans="1:8" hidden="1" x14ac:dyDescent="0.2">
      <c r="A504" s="203" t="s">
        <v>459</v>
      </c>
      <c r="B504" s="203"/>
      <c r="C504" s="5" t="s">
        <v>49</v>
      </c>
      <c r="D504" s="23" t="s">
        <v>762</v>
      </c>
      <c r="E504" s="30"/>
      <c r="F504" s="85">
        <f>'Ovi nevelés'!F504+'Óvodai működés'!N504+'Ovi étkezés'!F504</f>
        <v>0</v>
      </c>
      <c r="G504" s="85">
        <f>'Ovi nevelés'!G504+'Óvodai működés'!O504+'Ovi étkezés'!G504</f>
        <v>0</v>
      </c>
      <c r="H504" s="85">
        <f>'Ovi nevelés'!H504+'Óvodai működés'!P504+'Ovi étkezés'!H504</f>
        <v>0</v>
      </c>
    </row>
    <row r="505" spans="1:8" hidden="1" x14ac:dyDescent="0.2">
      <c r="A505" s="203" t="s">
        <v>461</v>
      </c>
      <c r="B505" s="203"/>
      <c r="C505" s="5" t="s">
        <v>51</v>
      </c>
      <c r="D505" s="23" t="s">
        <v>762</v>
      </c>
      <c r="E505" s="30"/>
      <c r="F505" s="85">
        <f>'Ovi nevelés'!F505+'Óvodai működés'!N505+'Ovi étkezés'!F505</f>
        <v>0</v>
      </c>
      <c r="G505" s="85">
        <f>'Ovi nevelés'!G505+'Óvodai működés'!O505+'Ovi étkezés'!G505</f>
        <v>0</v>
      </c>
      <c r="H505" s="85">
        <f>'Ovi nevelés'!H505+'Óvodai működés'!P505+'Ovi étkezés'!H505</f>
        <v>0</v>
      </c>
    </row>
    <row r="506" spans="1:8" hidden="1" x14ac:dyDescent="0.2">
      <c r="A506" s="203" t="s">
        <v>464</v>
      </c>
      <c r="B506" s="203"/>
      <c r="C506" s="5" t="s">
        <v>53</v>
      </c>
      <c r="D506" s="23" t="s">
        <v>762</v>
      </c>
      <c r="E506" s="30"/>
      <c r="F506" s="85">
        <f>'Ovi nevelés'!F506+'Óvodai működés'!N506+'Ovi étkezés'!F506</f>
        <v>0</v>
      </c>
      <c r="G506" s="85">
        <f>'Ovi nevelés'!G506+'Óvodai működés'!O506+'Ovi étkezés'!G506</f>
        <v>0</v>
      </c>
      <c r="H506" s="85">
        <f>'Ovi nevelés'!H506+'Óvodai működés'!P506+'Ovi étkezés'!H506</f>
        <v>0</v>
      </c>
    </row>
    <row r="507" spans="1:8" hidden="1" x14ac:dyDescent="0.2">
      <c r="A507" s="203" t="s">
        <v>465</v>
      </c>
      <c r="B507" s="203"/>
      <c r="C507" s="5" t="s">
        <v>55</v>
      </c>
      <c r="D507" s="23" t="s">
        <v>762</v>
      </c>
      <c r="E507" s="30"/>
      <c r="F507" s="85">
        <f>'Ovi nevelés'!F507+'Óvodai működés'!N507+'Ovi étkezés'!F507</f>
        <v>0</v>
      </c>
      <c r="G507" s="85">
        <f>'Ovi nevelés'!G507+'Óvodai működés'!O507+'Ovi étkezés'!G507</f>
        <v>0</v>
      </c>
      <c r="H507" s="85">
        <f>'Ovi nevelés'!H507+'Óvodai működés'!P507+'Ovi étkezés'!H507</f>
        <v>0</v>
      </c>
    </row>
    <row r="508" spans="1:8" ht="25.5" hidden="1" x14ac:dyDescent="0.2">
      <c r="A508" s="203" t="s">
        <v>466</v>
      </c>
      <c r="B508" s="203"/>
      <c r="C508" s="5" t="s">
        <v>763</v>
      </c>
      <c r="D508" s="23" t="s">
        <v>764</v>
      </c>
      <c r="E508" s="30"/>
      <c r="F508" s="69">
        <f>SUM(F509:F518)</f>
        <v>0</v>
      </c>
      <c r="G508" s="69">
        <f>SUM(G509:G518)</f>
        <v>0</v>
      </c>
      <c r="H508" s="69">
        <f>SUM(H509:H518)</f>
        <v>0</v>
      </c>
    </row>
    <row r="509" spans="1:8" hidden="1" x14ac:dyDescent="0.2">
      <c r="A509" s="203" t="s">
        <v>467</v>
      </c>
      <c r="B509" s="203"/>
      <c r="C509" s="5" t="s">
        <v>37</v>
      </c>
      <c r="D509" s="23" t="s">
        <v>764</v>
      </c>
      <c r="E509" s="30"/>
      <c r="F509" s="85">
        <f>'Ovi nevelés'!F509+'Óvodai működés'!N509+'Ovi étkezés'!F509</f>
        <v>0</v>
      </c>
      <c r="G509" s="85">
        <f>'Ovi nevelés'!G509+'Óvodai működés'!O509+'Ovi étkezés'!G509</f>
        <v>0</v>
      </c>
      <c r="H509" s="85">
        <f>'Ovi nevelés'!H509+'Óvodai működés'!P509+'Ovi étkezés'!H509</f>
        <v>0</v>
      </c>
    </row>
    <row r="510" spans="1:8" hidden="1" x14ac:dyDescent="0.2">
      <c r="A510" s="203" t="s">
        <v>468</v>
      </c>
      <c r="B510" s="203"/>
      <c r="C510" s="5" t="s">
        <v>39</v>
      </c>
      <c r="D510" s="23" t="s">
        <v>764</v>
      </c>
      <c r="E510" s="30"/>
      <c r="F510" s="85">
        <f>'Ovi nevelés'!F510+'Óvodai működés'!N510+'Ovi étkezés'!F510</f>
        <v>0</v>
      </c>
      <c r="G510" s="85">
        <f>'Ovi nevelés'!G510+'Óvodai működés'!O510+'Ovi étkezés'!G510</f>
        <v>0</v>
      </c>
      <c r="H510" s="85">
        <f>'Ovi nevelés'!H510+'Óvodai működés'!P510+'Ovi étkezés'!H510</f>
        <v>0</v>
      </c>
    </row>
    <row r="511" spans="1:8" ht="25.5" hidden="1" x14ac:dyDescent="0.2">
      <c r="A511" s="203" t="s">
        <v>469</v>
      </c>
      <c r="B511" s="203"/>
      <c r="C511" s="5" t="s">
        <v>41</v>
      </c>
      <c r="D511" s="23" t="s">
        <v>764</v>
      </c>
      <c r="E511" s="30"/>
      <c r="F511" s="85">
        <f>'Ovi nevelés'!F511+'Óvodai működés'!N511+'Ovi étkezés'!F511</f>
        <v>0</v>
      </c>
      <c r="G511" s="85">
        <f>'Ovi nevelés'!G511+'Óvodai működés'!O511+'Ovi étkezés'!G511</f>
        <v>0</v>
      </c>
      <c r="H511" s="85">
        <f>'Ovi nevelés'!H511+'Óvodai működés'!P511+'Ovi étkezés'!H511</f>
        <v>0</v>
      </c>
    </row>
    <row r="512" spans="1:8" hidden="1" x14ac:dyDescent="0.2">
      <c r="A512" s="203" t="s">
        <v>470</v>
      </c>
      <c r="B512" s="203"/>
      <c r="C512" s="5" t="s">
        <v>43</v>
      </c>
      <c r="D512" s="23" t="s">
        <v>764</v>
      </c>
      <c r="E512" s="30"/>
      <c r="F512" s="85">
        <f>'Ovi nevelés'!F512+'Óvodai működés'!N512+'Ovi étkezés'!F512</f>
        <v>0</v>
      </c>
      <c r="G512" s="85">
        <f>'Ovi nevelés'!G512+'Óvodai működés'!O512+'Ovi étkezés'!G512</f>
        <v>0</v>
      </c>
      <c r="H512" s="85">
        <f>'Ovi nevelés'!H512+'Óvodai működés'!P512+'Ovi étkezés'!H512</f>
        <v>0</v>
      </c>
    </row>
    <row r="513" spans="1:8" hidden="1" x14ac:dyDescent="0.2">
      <c r="A513" s="203" t="s">
        <v>471</v>
      </c>
      <c r="B513" s="203"/>
      <c r="C513" s="5" t="s">
        <v>45</v>
      </c>
      <c r="D513" s="23" t="s">
        <v>764</v>
      </c>
      <c r="E513" s="30"/>
      <c r="F513" s="85">
        <f>'Ovi nevelés'!F513+'Óvodai működés'!N513+'Ovi étkezés'!F513</f>
        <v>0</v>
      </c>
      <c r="G513" s="85">
        <f>'Ovi nevelés'!G513+'Óvodai működés'!O513+'Ovi étkezés'!G513</f>
        <v>0</v>
      </c>
      <c r="H513" s="85">
        <f>'Ovi nevelés'!H513+'Óvodai működés'!P513+'Ovi étkezés'!H513</f>
        <v>0</v>
      </c>
    </row>
    <row r="514" spans="1:8" hidden="1" x14ac:dyDescent="0.2">
      <c r="A514" s="203" t="s">
        <v>472</v>
      </c>
      <c r="B514" s="203"/>
      <c r="C514" s="5" t="s">
        <v>47</v>
      </c>
      <c r="D514" s="23" t="s">
        <v>764</v>
      </c>
      <c r="E514" s="30"/>
      <c r="F514" s="85">
        <f>'Ovi nevelés'!F514+'Óvodai működés'!N514+'Ovi étkezés'!F514</f>
        <v>0</v>
      </c>
      <c r="G514" s="85">
        <f>'Ovi nevelés'!G514+'Óvodai működés'!O514+'Ovi étkezés'!G514</f>
        <v>0</v>
      </c>
      <c r="H514" s="85">
        <f>'Ovi nevelés'!H514+'Óvodai működés'!P514+'Ovi étkezés'!H514</f>
        <v>0</v>
      </c>
    </row>
    <row r="515" spans="1:8" hidden="1" x14ac:dyDescent="0.2">
      <c r="A515" s="203" t="s">
        <v>473</v>
      </c>
      <c r="B515" s="203"/>
      <c r="C515" s="5" t="s">
        <v>49</v>
      </c>
      <c r="D515" s="23" t="s">
        <v>764</v>
      </c>
      <c r="E515" s="30"/>
      <c r="F515" s="85">
        <f>'Ovi nevelés'!F515+'Óvodai működés'!N515+'Ovi étkezés'!F515</f>
        <v>0</v>
      </c>
      <c r="G515" s="85">
        <f>'Ovi nevelés'!G515+'Óvodai működés'!O515+'Ovi étkezés'!G515</f>
        <v>0</v>
      </c>
      <c r="H515" s="85">
        <f>'Ovi nevelés'!H515+'Óvodai működés'!P515+'Ovi étkezés'!H515</f>
        <v>0</v>
      </c>
    </row>
    <row r="516" spans="1:8" hidden="1" x14ac:dyDescent="0.2">
      <c r="A516" s="203" t="s">
        <v>474</v>
      </c>
      <c r="B516" s="203"/>
      <c r="C516" s="5" t="s">
        <v>51</v>
      </c>
      <c r="D516" s="23" t="s">
        <v>764</v>
      </c>
      <c r="E516" s="30"/>
      <c r="F516" s="85">
        <f>'Ovi nevelés'!F516+'Óvodai működés'!N516+'Ovi étkezés'!F516</f>
        <v>0</v>
      </c>
      <c r="G516" s="85">
        <f>'Ovi nevelés'!G516+'Óvodai működés'!O516+'Ovi étkezés'!G516</f>
        <v>0</v>
      </c>
      <c r="H516" s="85">
        <f>'Ovi nevelés'!H516+'Óvodai működés'!P516+'Ovi étkezés'!H516</f>
        <v>0</v>
      </c>
    </row>
    <row r="517" spans="1:8" hidden="1" x14ac:dyDescent="0.2">
      <c r="A517" s="203" t="s">
        <v>477</v>
      </c>
      <c r="B517" s="203"/>
      <c r="C517" s="5" t="s">
        <v>53</v>
      </c>
      <c r="D517" s="23" t="s">
        <v>764</v>
      </c>
      <c r="E517" s="30"/>
      <c r="F517" s="85">
        <f>'Ovi nevelés'!F517+'Óvodai működés'!N517+'Ovi étkezés'!F517</f>
        <v>0</v>
      </c>
      <c r="G517" s="85">
        <f>'Ovi nevelés'!G517+'Óvodai működés'!O517+'Ovi étkezés'!G517</f>
        <v>0</v>
      </c>
      <c r="H517" s="85">
        <f>'Ovi nevelés'!H517+'Óvodai működés'!P517+'Ovi étkezés'!H517</f>
        <v>0</v>
      </c>
    </row>
    <row r="518" spans="1:8" hidden="1" x14ac:dyDescent="0.2">
      <c r="A518" s="203" t="s">
        <v>480</v>
      </c>
      <c r="B518" s="203"/>
      <c r="C518" s="5" t="s">
        <v>55</v>
      </c>
      <c r="D518" s="23" t="s">
        <v>764</v>
      </c>
      <c r="E518" s="30"/>
      <c r="F518" s="85">
        <f>'Ovi nevelés'!F518+'Óvodai működés'!N518+'Ovi étkezés'!F518</f>
        <v>0</v>
      </c>
      <c r="G518" s="85">
        <f>'Ovi nevelés'!G518+'Óvodai működés'!O518+'Ovi étkezés'!G518</f>
        <v>0</v>
      </c>
      <c r="H518" s="85">
        <f>'Ovi nevelés'!H518+'Óvodai működés'!P518+'Ovi étkezés'!H518</f>
        <v>0</v>
      </c>
    </row>
    <row r="519" spans="1:8" ht="25.5" hidden="1" x14ac:dyDescent="0.2">
      <c r="A519" s="203" t="s">
        <v>483</v>
      </c>
      <c r="B519" s="203"/>
      <c r="C519" s="5" t="s">
        <v>765</v>
      </c>
      <c r="D519" s="23" t="s">
        <v>766</v>
      </c>
      <c r="E519" s="30"/>
      <c r="F519" s="69">
        <f>SUM(F520:F529)</f>
        <v>0</v>
      </c>
      <c r="G519" s="69">
        <f>SUM(G520:G529)</f>
        <v>0</v>
      </c>
      <c r="H519" s="69">
        <f>SUM(H520:H529)</f>
        <v>0</v>
      </c>
    </row>
    <row r="520" spans="1:8" hidden="1" x14ac:dyDescent="0.2">
      <c r="A520" s="203" t="s">
        <v>484</v>
      </c>
      <c r="B520" s="203"/>
      <c r="C520" s="5" t="s">
        <v>37</v>
      </c>
      <c r="D520" s="23" t="s">
        <v>766</v>
      </c>
      <c r="E520" s="30"/>
      <c r="F520" s="85">
        <f>'Ovi nevelés'!F520+'Óvodai működés'!N520+'Ovi étkezés'!F520</f>
        <v>0</v>
      </c>
      <c r="G520" s="85">
        <f>'Ovi nevelés'!G520+'Óvodai működés'!O520+'Ovi étkezés'!G520</f>
        <v>0</v>
      </c>
      <c r="H520" s="85">
        <f>'Ovi nevelés'!H520+'Óvodai működés'!P520+'Ovi étkezés'!H520</f>
        <v>0</v>
      </c>
    </row>
    <row r="521" spans="1:8" hidden="1" x14ac:dyDescent="0.2">
      <c r="A521" s="203" t="s">
        <v>485</v>
      </c>
      <c r="B521" s="203"/>
      <c r="C521" s="5" t="s">
        <v>39</v>
      </c>
      <c r="D521" s="23" t="s">
        <v>766</v>
      </c>
      <c r="E521" s="30"/>
      <c r="F521" s="85">
        <f>'Ovi nevelés'!F521+'Óvodai működés'!N521+'Ovi étkezés'!F521</f>
        <v>0</v>
      </c>
      <c r="G521" s="85">
        <f>'Ovi nevelés'!G521+'Óvodai működés'!O521+'Ovi étkezés'!G521</f>
        <v>0</v>
      </c>
      <c r="H521" s="85">
        <f>'Ovi nevelés'!H521+'Óvodai működés'!P521+'Ovi étkezés'!H521</f>
        <v>0</v>
      </c>
    </row>
    <row r="522" spans="1:8" ht="25.5" hidden="1" x14ac:dyDescent="0.2">
      <c r="A522" s="203" t="s">
        <v>486</v>
      </c>
      <c r="B522" s="203"/>
      <c r="C522" s="5" t="s">
        <v>41</v>
      </c>
      <c r="D522" s="23" t="s">
        <v>766</v>
      </c>
      <c r="E522" s="30"/>
      <c r="F522" s="85">
        <f>'Ovi nevelés'!F522+'Óvodai működés'!N522+'Ovi étkezés'!F522</f>
        <v>0</v>
      </c>
      <c r="G522" s="85">
        <f>'Ovi nevelés'!G522+'Óvodai működés'!O522+'Ovi étkezés'!G522</f>
        <v>0</v>
      </c>
      <c r="H522" s="85">
        <f>'Ovi nevelés'!H522+'Óvodai működés'!P522+'Ovi étkezés'!H522</f>
        <v>0</v>
      </c>
    </row>
    <row r="523" spans="1:8" hidden="1" x14ac:dyDescent="0.2">
      <c r="A523" s="203" t="s">
        <v>487</v>
      </c>
      <c r="B523" s="203"/>
      <c r="C523" s="5" t="s">
        <v>43</v>
      </c>
      <c r="D523" s="23" t="s">
        <v>766</v>
      </c>
      <c r="E523" s="30"/>
      <c r="F523" s="85">
        <f>'Ovi nevelés'!F523+'Óvodai működés'!N523+'Ovi étkezés'!F523</f>
        <v>0</v>
      </c>
      <c r="G523" s="85">
        <f>'Ovi nevelés'!G523+'Óvodai működés'!O523+'Ovi étkezés'!G523</f>
        <v>0</v>
      </c>
      <c r="H523" s="85">
        <f>'Ovi nevelés'!H523+'Óvodai működés'!P523+'Ovi étkezés'!H523</f>
        <v>0</v>
      </c>
    </row>
    <row r="524" spans="1:8" hidden="1" x14ac:dyDescent="0.2">
      <c r="A524" s="203" t="s">
        <v>488</v>
      </c>
      <c r="B524" s="203"/>
      <c r="C524" s="5" t="s">
        <v>45</v>
      </c>
      <c r="D524" s="23" t="s">
        <v>766</v>
      </c>
      <c r="E524" s="30"/>
      <c r="F524" s="85">
        <f>'Ovi nevelés'!F524+'Óvodai működés'!N524+'Ovi étkezés'!F524</f>
        <v>0</v>
      </c>
      <c r="G524" s="85">
        <f>'Ovi nevelés'!G524+'Óvodai működés'!O524+'Ovi étkezés'!G524</f>
        <v>0</v>
      </c>
      <c r="H524" s="85">
        <f>'Ovi nevelés'!H524+'Óvodai működés'!P524+'Ovi étkezés'!H524</f>
        <v>0</v>
      </c>
    </row>
    <row r="525" spans="1:8" hidden="1" x14ac:dyDescent="0.2">
      <c r="A525" s="203" t="s">
        <v>489</v>
      </c>
      <c r="B525" s="203"/>
      <c r="C525" s="5" t="s">
        <v>47</v>
      </c>
      <c r="D525" s="23" t="s">
        <v>766</v>
      </c>
      <c r="E525" s="30"/>
      <c r="F525" s="85">
        <f>'Ovi nevelés'!F525+'Óvodai működés'!N525+'Ovi étkezés'!F525</f>
        <v>0</v>
      </c>
      <c r="G525" s="85">
        <f>'Ovi nevelés'!G525+'Óvodai működés'!O525+'Ovi étkezés'!G525</f>
        <v>0</v>
      </c>
      <c r="H525" s="85">
        <f>'Ovi nevelés'!H525+'Óvodai működés'!P525+'Ovi étkezés'!H525</f>
        <v>0</v>
      </c>
    </row>
    <row r="526" spans="1:8" hidden="1" x14ac:dyDescent="0.2">
      <c r="A526" s="203" t="s">
        <v>490</v>
      </c>
      <c r="B526" s="203"/>
      <c r="C526" s="5" t="s">
        <v>49</v>
      </c>
      <c r="D526" s="23" t="s">
        <v>766</v>
      </c>
      <c r="E526" s="30"/>
      <c r="F526" s="85">
        <f>'Ovi nevelés'!F526+'Óvodai működés'!N526+'Ovi étkezés'!F526</f>
        <v>0</v>
      </c>
      <c r="G526" s="85">
        <f>'Ovi nevelés'!G526+'Óvodai működés'!O526+'Ovi étkezés'!G526</f>
        <v>0</v>
      </c>
      <c r="H526" s="85">
        <f>'Ovi nevelés'!H526+'Óvodai működés'!P526+'Ovi étkezés'!H526</f>
        <v>0</v>
      </c>
    </row>
    <row r="527" spans="1:8" hidden="1" x14ac:dyDescent="0.2">
      <c r="A527" s="203" t="s">
        <v>491</v>
      </c>
      <c r="B527" s="203"/>
      <c r="C527" s="5" t="s">
        <v>51</v>
      </c>
      <c r="D527" s="23" t="s">
        <v>766</v>
      </c>
      <c r="E527" s="30"/>
      <c r="F527" s="85">
        <f>'Ovi nevelés'!F527+'Óvodai működés'!N527+'Ovi étkezés'!F527</f>
        <v>0</v>
      </c>
      <c r="G527" s="85">
        <f>'Ovi nevelés'!G527+'Óvodai működés'!O527+'Ovi étkezés'!G527</f>
        <v>0</v>
      </c>
      <c r="H527" s="85">
        <f>'Ovi nevelés'!H527+'Óvodai működés'!P527+'Ovi étkezés'!H527</f>
        <v>0</v>
      </c>
    </row>
    <row r="528" spans="1:8" hidden="1" x14ac:dyDescent="0.2">
      <c r="A528" s="203" t="s">
        <v>492</v>
      </c>
      <c r="B528" s="203"/>
      <c r="C528" s="5" t="s">
        <v>53</v>
      </c>
      <c r="D528" s="23" t="s">
        <v>766</v>
      </c>
      <c r="E528" s="30"/>
      <c r="F528" s="85">
        <f>'Ovi nevelés'!F528+'Óvodai működés'!N528+'Ovi étkezés'!F528</f>
        <v>0</v>
      </c>
      <c r="G528" s="85">
        <f>'Ovi nevelés'!G528+'Óvodai működés'!O528+'Ovi étkezés'!G528</f>
        <v>0</v>
      </c>
      <c r="H528" s="85">
        <f>'Ovi nevelés'!H528+'Óvodai működés'!P528+'Ovi étkezés'!H528</f>
        <v>0</v>
      </c>
    </row>
    <row r="529" spans="1:8" hidden="1" x14ac:dyDescent="0.2">
      <c r="A529" s="203" t="s">
        <v>493</v>
      </c>
      <c r="B529" s="203"/>
      <c r="C529" s="5" t="s">
        <v>55</v>
      </c>
      <c r="D529" s="23" t="s">
        <v>766</v>
      </c>
      <c r="E529" s="30"/>
      <c r="F529" s="85">
        <f>'Ovi nevelés'!F529+'Óvodai működés'!N529+'Ovi étkezés'!F529</f>
        <v>0</v>
      </c>
      <c r="G529" s="85">
        <f>'Ovi nevelés'!G529+'Óvodai működés'!O529+'Ovi étkezés'!G529</f>
        <v>0</v>
      </c>
      <c r="H529" s="85">
        <f>'Ovi nevelés'!H529+'Óvodai működés'!P529+'Ovi étkezés'!H529</f>
        <v>0</v>
      </c>
    </row>
    <row r="530" spans="1:8" ht="25.5" hidden="1" x14ac:dyDescent="0.2">
      <c r="A530" s="203" t="s">
        <v>496</v>
      </c>
      <c r="B530" s="203"/>
      <c r="C530" s="5" t="s">
        <v>767</v>
      </c>
      <c r="D530" s="23" t="s">
        <v>768</v>
      </c>
      <c r="E530" s="30"/>
      <c r="F530" s="85">
        <f>'Ovi nevelés'!F530+'Óvodai működés'!N530+'Ovi étkezés'!F530</f>
        <v>0</v>
      </c>
      <c r="G530" s="85">
        <f>'Ovi nevelés'!G530+'Óvodai működés'!O530+'Ovi étkezés'!G530</f>
        <v>0</v>
      </c>
      <c r="H530" s="85">
        <f>'Ovi nevelés'!H530+'Óvodai működés'!P530+'Ovi étkezés'!H530</f>
        <v>0</v>
      </c>
    </row>
    <row r="531" spans="1:8" ht="25.5" hidden="1" x14ac:dyDescent="0.2">
      <c r="A531" s="203" t="s">
        <v>497</v>
      </c>
      <c r="B531" s="203"/>
      <c r="C531" s="5" t="s">
        <v>719</v>
      </c>
      <c r="D531" s="23" t="s">
        <v>768</v>
      </c>
      <c r="E531" s="30"/>
      <c r="F531" s="85">
        <f>'Ovi nevelés'!F531+'Óvodai működés'!N531+'Ovi étkezés'!F531</f>
        <v>0</v>
      </c>
      <c r="G531" s="85">
        <f>'Ovi nevelés'!G531+'Óvodai működés'!O531+'Ovi étkezés'!G531</f>
        <v>0</v>
      </c>
      <c r="H531" s="85">
        <f>'Ovi nevelés'!H531+'Óvodai működés'!P531+'Ovi étkezés'!H531</f>
        <v>0</v>
      </c>
    </row>
    <row r="532" spans="1:8" ht="25.5" hidden="1" x14ac:dyDescent="0.2">
      <c r="A532" s="203" t="s">
        <v>498</v>
      </c>
      <c r="B532" s="203"/>
      <c r="C532" s="5" t="s">
        <v>769</v>
      </c>
      <c r="D532" s="23" t="s">
        <v>770</v>
      </c>
      <c r="E532" s="30"/>
      <c r="F532" s="69">
        <f>SUM(F533:F542)</f>
        <v>0</v>
      </c>
      <c r="G532" s="69">
        <f>SUM(G533:G542)</f>
        <v>0</v>
      </c>
      <c r="H532" s="69">
        <f>SUM(H533:H542)</f>
        <v>0</v>
      </c>
    </row>
    <row r="533" spans="1:8" hidden="1" x14ac:dyDescent="0.2">
      <c r="A533" s="203" t="s">
        <v>499</v>
      </c>
      <c r="B533" s="203"/>
      <c r="C533" s="5" t="s">
        <v>442</v>
      </c>
      <c r="D533" s="3" t="s">
        <v>770</v>
      </c>
      <c r="E533" s="30"/>
      <c r="F533" s="85">
        <f>'Ovi nevelés'!F533+'Óvodai működés'!N533+'Ovi étkezés'!F533</f>
        <v>0</v>
      </c>
      <c r="G533" s="85">
        <f>'Ovi nevelés'!G533+'Óvodai működés'!O533+'Ovi étkezés'!G533</f>
        <v>0</v>
      </c>
      <c r="H533" s="85">
        <f>'Ovi nevelés'!H533+'Óvodai működés'!P533+'Ovi étkezés'!H533</f>
        <v>0</v>
      </c>
    </row>
    <row r="534" spans="1:8" hidden="1" x14ac:dyDescent="0.2">
      <c r="A534" s="203" t="s">
        <v>500</v>
      </c>
      <c r="B534" s="203"/>
      <c r="C534" s="5" t="s">
        <v>444</v>
      </c>
      <c r="D534" s="23" t="s">
        <v>770</v>
      </c>
      <c r="E534" s="30"/>
      <c r="F534" s="85">
        <f>'Ovi nevelés'!F534+'Óvodai működés'!N534+'Ovi étkezés'!F534</f>
        <v>0</v>
      </c>
      <c r="G534" s="85">
        <f>'Ovi nevelés'!G534+'Óvodai működés'!O534+'Ovi étkezés'!G534</f>
        <v>0</v>
      </c>
      <c r="H534" s="85">
        <f>'Ovi nevelés'!H534+'Óvodai működés'!P534+'Ovi étkezés'!H534</f>
        <v>0</v>
      </c>
    </row>
    <row r="535" spans="1:8" hidden="1" x14ac:dyDescent="0.2">
      <c r="A535" s="203" t="s">
        <v>501</v>
      </c>
      <c r="B535" s="203"/>
      <c r="C535" s="5" t="s">
        <v>446</v>
      </c>
      <c r="D535" s="3" t="s">
        <v>770</v>
      </c>
      <c r="E535" s="30"/>
      <c r="F535" s="85">
        <f>'Ovi nevelés'!F535+'Óvodai működés'!N535+'Ovi étkezés'!F535</f>
        <v>0</v>
      </c>
      <c r="G535" s="85">
        <f>'Ovi nevelés'!G535+'Óvodai működés'!O535+'Ovi étkezés'!G535</f>
        <v>0</v>
      </c>
      <c r="H535" s="85">
        <f>'Ovi nevelés'!H535+'Óvodai működés'!P535+'Ovi étkezés'!H535</f>
        <v>0</v>
      </c>
    </row>
    <row r="536" spans="1:8" hidden="1" x14ac:dyDescent="0.2">
      <c r="A536" s="203" t="s">
        <v>502</v>
      </c>
      <c r="B536" s="203"/>
      <c r="C536" s="3" t="s">
        <v>448</v>
      </c>
      <c r="D536" s="23" t="s">
        <v>770</v>
      </c>
      <c r="E536" s="24"/>
      <c r="F536" s="85">
        <f>'Ovi nevelés'!F536+'Óvodai működés'!N536+'Ovi étkezés'!F536</f>
        <v>0</v>
      </c>
      <c r="G536" s="85">
        <f>'Ovi nevelés'!G536+'Óvodai működés'!O536+'Ovi étkezés'!G536</f>
        <v>0</v>
      </c>
      <c r="H536" s="85">
        <f>'Ovi nevelés'!H536+'Óvodai működés'!P536+'Ovi étkezés'!H536</f>
        <v>0</v>
      </c>
    </row>
    <row r="537" spans="1:8" hidden="1" x14ac:dyDescent="0.2">
      <c r="A537" s="203" t="s">
        <v>503</v>
      </c>
      <c r="B537" s="203"/>
      <c r="C537" s="3" t="s">
        <v>450</v>
      </c>
      <c r="D537" s="3" t="s">
        <v>770</v>
      </c>
      <c r="E537" s="24"/>
      <c r="F537" s="85">
        <f>'Ovi nevelés'!F537+'Óvodai működés'!N537+'Ovi étkezés'!F537</f>
        <v>0</v>
      </c>
      <c r="G537" s="85">
        <f>'Ovi nevelés'!G537+'Óvodai működés'!O537+'Ovi étkezés'!G537</f>
        <v>0</v>
      </c>
      <c r="H537" s="85">
        <f>'Ovi nevelés'!H537+'Óvodai működés'!P537+'Ovi étkezés'!H537</f>
        <v>0</v>
      </c>
    </row>
    <row r="538" spans="1:8" ht="25.5" hidden="1" x14ac:dyDescent="0.2">
      <c r="A538" s="203" t="s">
        <v>504</v>
      </c>
      <c r="B538" s="203"/>
      <c r="C538" s="3" t="s">
        <v>452</v>
      </c>
      <c r="D538" s="23" t="s">
        <v>770</v>
      </c>
      <c r="E538" s="24"/>
      <c r="F538" s="85">
        <f>'Ovi nevelés'!F538+'Óvodai működés'!N538+'Ovi étkezés'!F538</f>
        <v>0</v>
      </c>
      <c r="G538" s="85">
        <f>'Ovi nevelés'!G538+'Óvodai működés'!O538+'Ovi étkezés'!G538</f>
        <v>0</v>
      </c>
      <c r="H538" s="85">
        <f>'Ovi nevelés'!H538+'Óvodai működés'!P538+'Ovi étkezés'!H538</f>
        <v>0</v>
      </c>
    </row>
    <row r="539" spans="1:8" hidden="1" x14ac:dyDescent="0.2">
      <c r="A539" s="203" t="s">
        <v>505</v>
      </c>
      <c r="B539" s="203"/>
      <c r="C539" s="5" t="s">
        <v>454</v>
      </c>
      <c r="D539" s="3" t="s">
        <v>770</v>
      </c>
      <c r="E539" s="30"/>
      <c r="F539" s="85">
        <f>'Ovi nevelés'!F539+'Óvodai működés'!N539+'Ovi étkezés'!F539</f>
        <v>0</v>
      </c>
      <c r="G539" s="85">
        <f>'Ovi nevelés'!G539+'Óvodai működés'!O539+'Ovi étkezés'!G539</f>
        <v>0</v>
      </c>
      <c r="H539" s="85">
        <f>'Ovi nevelés'!H539+'Óvodai működés'!P539+'Ovi étkezés'!H539</f>
        <v>0</v>
      </c>
    </row>
    <row r="540" spans="1:8" hidden="1" x14ac:dyDescent="0.2">
      <c r="A540" s="203" t="s">
        <v>506</v>
      </c>
      <c r="B540" s="203"/>
      <c r="C540" s="5" t="s">
        <v>456</v>
      </c>
      <c r="D540" s="23" t="s">
        <v>770</v>
      </c>
      <c r="E540" s="30"/>
      <c r="F540" s="85">
        <f>'Ovi nevelés'!F540+'Óvodai működés'!N540+'Ovi étkezés'!F540</f>
        <v>0</v>
      </c>
      <c r="G540" s="85">
        <f>'Ovi nevelés'!G540+'Óvodai működés'!O540+'Ovi étkezés'!G540</f>
        <v>0</v>
      </c>
      <c r="H540" s="85">
        <f>'Ovi nevelés'!H540+'Óvodai működés'!P540+'Ovi étkezés'!H540</f>
        <v>0</v>
      </c>
    </row>
    <row r="541" spans="1:8" hidden="1" x14ac:dyDescent="0.2">
      <c r="A541" s="203" t="s">
        <v>509</v>
      </c>
      <c r="B541" s="203"/>
      <c r="C541" s="5" t="s">
        <v>458</v>
      </c>
      <c r="D541" s="3" t="s">
        <v>770</v>
      </c>
      <c r="E541" s="30"/>
      <c r="F541" s="85">
        <f>'Ovi nevelés'!F541+'Óvodai működés'!N541+'Ovi étkezés'!F541</f>
        <v>0</v>
      </c>
      <c r="G541" s="85">
        <f>'Ovi nevelés'!G541+'Óvodai működés'!O541+'Ovi étkezés'!G541</f>
        <v>0</v>
      </c>
      <c r="H541" s="85">
        <f>'Ovi nevelés'!H541+'Óvodai működés'!P541+'Ovi étkezés'!H541</f>
        <v>0</v>
      </c>
    </row>
    <row r="542" spans="1:8" hidden="1" x14ac:dyDescent="0.2">
      <c r="A542" s="203" t="s">
        <v>771</v>
      </c>
      <c r="B542" s="203"/>
      <c r="C542" s="5" t="s">
        <v>460</v>
      </c>
      <c r="D542" s="23" t="s">
        <v>770</v>
      </c>
      <c r="E542" s="30"/>
      <c r="F542" s="85">
        <f>'Ovi nevelés'!F542+'Óvodai működés'!N542+'Ovi étkezés'!F542</f>
        <v>0</v>
      </c>
      <c r="G542" s="85">
        <f>'Ovi nevelés'!G542+'Óvodai működés'!O542+'Ovi étkezés'!G542</f>
        <v>0</v>
      </c>
      <c r="H542" s="85">
        <f>'Ovi nevelés'!H542+'Óvodai működés'!P542+'Ovi étkezés'!H542</f>
        <v>0</v>
      </c>
    </row>
    <row r="543" spans="1:8" hidden="1" x14ac:dyDescent="0.2">
      <c r="A543" s="203" t="s">
        <v>772</v>
      </c>
      <c r="B543" s="203"/>
      <c r="C543" s="5" t="s">
        <v>773</v>
      </c>
      <c r="D543" s="23" t="s">
        <v>774</v>
      </c>
      <c r="E543" s="30"/>
      <c r="F543" s="85">
        <f>'Ovi nevelés'!F543+'Óvodai működés'!N543+'Ovi étkezés'!F543</f>
        <v>0</v>
      </c>
      <c r="G543" s="85">
        <f>'Ovi nevelés'!G543+'Óvodai működés'!O543+'Ovi étkezés'!G543</f>
        <v>0</v>
      </c>
      <c r="H543" s="85">
        <f>'Ovi nevelés'!H543+'Óvodai működés'!P543+'Ovi étkezés'!H543</f>
        <v>0</v>
      </c>
    </row>
    <row r="544" spans="1:8" ht="25.5" hidden="1" x14ac:dyDescent="0.2">
      <c r="A544" s="203" t="s">
        <v>775</v>
      </c>
      <c r="B544" s="203"/>
      <c r="C544" s="5" t="s">
        <v>776</v>
      </c>
      <c r="D544" s="23" t="s">
        <v>777</v>
      </c>
      <c r="E544" s="30"/>
      <c r="F544" s="69">
        <f>SUM(F545:F554)</f>
        <v>0</v>
      </c>
      <c r="G544" s="69">
        <f>SUM(G545:G554)</f>
        <v>0</v>
      </c>
      <c r="H544" s="69">
        <f>SUM(H545:H554)</f>
        <v>0</v>
      </c>
    </row>
    <row r="545" spans="1:8" hidden="1" x14ac:dyDescent="0.2">
      <c r="A545" s="203" t="s">
        <v>778</v>
      </c>
      <c r="B545" s="203"/>
      <c r="C545" s="5" t="s">
        <v>442</v>
      </c>
      <c r="D545" s="3" t="s">
        <v>777</v>
      </c>
      <c r="E545" s="30"/>
      <c r="F545" s="85">
        <f>'Ovi nevelés'!F545+'Óvodai működés'!N545+'Ovi étkezés'!F545</f>
        <v>0</v>
      </c>
      <c r="G545" s="85">
        <f>'Ovi nevelés'!G545+'Óvodai működés'!O545+'Ovi étkezés'!G545</f>
        <v>0</v>
      </c>
      <c r="H545" s="85">
        <f>'Ovi nevelés'!H545+'Óvodai működés'!P545+'Ovi étkezés'!H545</f>
        <v>0</v>
      </c>
    </row>
    <row r="546" spans="1:8" hidden="1" x14ac:dyDescent="0.2">
      <c r="A546" s="203" t="s">
        <v>779</v>
      </c>
      <c r="B546" s="203"/>
      <c r="C546" s="5" t="s">
        <v>444</v>
      </c>
      <c r="D546" s="3" t="s">
        <v>777</v>
      </c>
      <c r="E546" s="30"/>
      <c r="F546" s="85">
        <f>'Ovi nevelés'!F546+'Óvodai működés'!N546+'Ovi étkezés'!F546</f>
        <v>0</v>
      </c>
      <c r="G546" s="85">
        <f>'Ovi nevelés'!G546+'Óvodai működés'!O546+'Ovi étkezés'!G546</f>
        <v>0</v>
      </c>
      <c r="H546" s="85">
        <f>'Ovi nevelés'!H546+'Óvodai működés'!P546+'Ovi étkezés'!H546</f>
        <v>0</v>
      </c>
    </row>
    <row r="547" spans="1:8" hidden="1" x14ac:dyDescent="0.2">
      <c r="A547" s="203" t="s">
        <v>780</v>
      </c>
      <c r="B547" s="203"/>
      <c r="C547" s="5" t="s">
        <v>446</v>
      </c>
      <c r="D547" s="3" t="s">
        <v>777</v>
      </c>
      <c r="E547" s="30"/>
      <c r="F547" s="85">
        <f>'Ovi nevelés'!F547+'Óvodai működés'!N547+'Ovi étkezés'!F547</f>
        <v>0</v>
      </c>
      <c r="G547" s="85">
        <f>'Ovi nevelés'!G547+'Óvodai működés'!O547+'Ovi étkezés'!G547</f>
        <v>0</v>
      </c>
      <c r="H547" s="85">
        <f>'Ovi nevelés'!H547+'Óvodai működés'!P547+'Ovi étkezés'!H547</f>
        <v>0</v>
      </c>
    </row>
    <row r="548" spans="1:8" hidden="1" x14ac:dyDescent="0.2">
      <c r="A548" s="203" t="s">
        <v>781</v>
      </c>
      <c r="B548" s="203"/>
      <c r="C548" s="3" t="s">
        <v>448</v>
      </c>
      <c r="D548" s="3" t="s">
        <v>777</v>
      </c>
      <c r="E548" s="24"/>
      <c r="F548" s="85">
        <f>'Ovi nevelés'!F548+'Óvodai működés'!N548+'Ovi étkezés'!F548</f>
        <v>0</v>
      </c>
      <c r="G548" s="85">
        <f>'Ovi nevelés'!G548+'Óvodai működés'!O548+'Ovi étkezés'!G548</f>
        <v>0</v>
      </c>
      <c r="H548" s="85">
        <f>'Ovi nevelés'!H548+'Óvodai működés'!P548+'Ovi étkezés'!H548</f>
        <v>0</v>
      </c>
    </row>
    <row r="549" spans="1:8" hidden="1" x14ac:dyDescent="0.2">
      <c r="A549" s="203" t="s">
        <v>782</v>
      </c>
      <c r="B549" s="203"/>
      <c r="C549" s="3" t="s">
        <v>450</v>
      </c>
      <c r="D549" s="3" t="s">
        <v>777</v>
      </c>
      <c r="E549" s="24"/>
      <c r="F549" s="85">
        <f>'Ovi nevelés'!F549+'Óvodai működés'!N549+'Ovi étkezés'!F549</f>
        <v>0</v>
      </c>
      <c r="G549" s="85">
        <f>'Ovi nevelés'!G549+'Óvodai működés'!O549+'Ovi étkezés'!G549</f>
        <v>0</v>
      </c>
      <c r="H549" s="85">
        <f>'Ovi nevelés'!H549+'Óvodai működés'!P549+'Ovi étkezés'!H549</f>
        <v>0</v>
      </c>
    </row>
    <row r="550" spans="1:8" ht="25.5" hidden="1" x14ac:dyDescent="0.2">
      <c r="A550" s="203" t="s">
        <v>783</v>
      </c>
      <c r="B550" s="203"/>
      <c r="C550" s="3" t="s">
        <v>452</v>
      </c>
      <c r="D550" s="3" t="s">
        <v>777</v>
      </c>
      <c r="E550" s="24"/>
      <c r="F550" s="85">
        <f>'Ovi nevelés'!F550+'Óvodai működés'!N550+'Ovi étkezés'!F550</f>
        <v>0</v>
      </c>
      <c r="G550" s="85">
        <f>'Ovi nevelés'!G550+'Óvodai működés'!O550+'Ovi étkezés'!G550</f>
        <v>0</v>
      </c>
      <c r="H550" s="85">
        <f>'Ovi nevelés'!H550+'Óvodai működés'!P550+'Ovi étkezés'!H550</f>
        <v>0</v>
      </c>
    </row>
    <row r="551" spans="1:8" hidden="1" x14ac:dyDescent="0.2">
      <c r="A551" s="203" t="s">
        <v>784</v>
      </c>
      <c r="B551" s="203"/>
      <c r="C551" s="5" t="s">
        <v>454</v>
      </c>
      <c r="D551" s="3" t="s">
        <v>777</v>
      </c>
      <c r="E551" s="30"/>
      <c r="F551" s="85">
        <f>'Ovi nevelés'!F551+'Óvodai működés'!N551+'Ovi étkezés'!F551</f>
        <v>0</v>
      </c>
      <c r="G551" s="85">
        <f>'Ovi nevelés'!G551+'Óvodai működés'!O551+'Ovi étkezés'!G551</f>
        <v>0</v>
      </c>
      <c r="H551" s="85">
        <f>'Ovi nevelés'!H551+'Óvodai működés'!P551+'Ovi étkezés'!H551</f>
        <v>0</v>
      </c>
    </row>
    <row r="552" spans="1:8" hidden="1" x14ac:dyDescent="0.2">
      <c r="A552" s="203" t="s">
        <v>785</v>
      </c>
      <c r="B552" s="203"/>
      <c r="C552" s="5" t="s">
        <v>456</v>
      </c>
      <c r="D552" s="3" t="s">
        <v>777</v>
      </c>
      <c r="E552" s="30"/>
      <c r="F552" s="85">
        <f>'Ovi nevelés'!F552+'Óvodai működés'!N552+'Ovi étkezés'!F552</f>
        <v>0</v>
      </c>
      <c r="G552" s="85">
        <f>'Ovi nevelés'!G552+'Óvodai működés'!O552+'Ovi étkezés'!G552</f>
        <v>0</v>
      </c>
      <c r="H552" s="85">
        <f>'Ovi nevelés'!H552+'Óvodai működés'!P552+'Ovi étkezés'!H552</f>
        <v>0</v>
      </c>
    </row>
    <row r="553" spans="1:8" hidden="1" x14ac:dyDescent="0.2">
      <c r="A553" s="203" t="s">
        <v>786</v>
      </c>
      <c r="B553" s="203"/>
      <c r="C553" s="5" t="s">
        <v>458</v>
      </c>
      <c r="D553" s="3" t="s">
        <v>777</v>
      </c>
      <c r="E553" s="30"/>
      <c r="F553" s="85">
        <f>'Ovi nevelés'!F553+'Óvodai működés'!N553+'Ovi étkezés'!F553</f>
        <v>0</v>
      </c>
      <c r="G553" s="85">
        <f>'Ovi nevelés'!G553+'Óvodai működés'!O553+'Ovi étkezés'!G553</f>
        <v>0</v>
      </c>
      <c r="H553" s="85">
        <f>'Ovi nevelés'!H553+'Óvodai működés'!P553+'Ovi étkezés'!H553</f>
        <v>0</v>
      </c>
    </row>
    <row r="554" spans="1:8" hidden="1" x14ac:dyDescent="0.2">
      <c r="A554" s="203" t="s">
        <v>787</v>
      </c>
      <c r="B554" s="203"/>
      <c r="C554" s="5" t="s">
        <v>460</v>
      </c>
      <c r="D554" s="3" t="s">
        <v>777</v>
      </c>
      <c r="E554" s="30"/>
      <c r="F554" s="85">
        <f>'Ovi nevelés'!F554+'Óvodai működés'!N554+'Ovi étkezés'!F554</f>
        <v>0</v>
      </c>
      <c r="G554" s="85">
        <f>'Ovi nevelés'!G554+'Óvodai működés'!O554+'Ovi étkezés'!G554</f>
        <v>0</v>
      </c>
      <c r="H554" s="85">
        <f>'Ovi nevelés'!H554+'Óvodai működés'!P554+'Ovi étkezés'!H554</f>
        <v>0</v>
      </c>
    </row>
    <row r="555" spans="1:8" ht="25.5" hidden="1" x14ac:dyDescent="0.2">
      <c r="A555" s="206" t="s">
        <v>788</v>
      </c>
      <c r="B555" s="206"/>
      <c r="C555" s="7" t="s">
        <v>789</v>
      </c>
      <c r="D555" s="20" t="s">
        <v>790</v>
      </c>
      <c r="E555" s="34"/>
      <c r="F555" s="72">
        <f>F496+F497+F508+F519+F530+F532+F543+F544</f>
        <v>0</v>
      </c>
      <c r="G555" s="72">
        <f>G496+G497+G508+G519+G530+G532+G543+G544</f>
        <v>0</v>
      </c>
      <c r="H555" s="72">
        <f>H496+H497+H508+H519+H530+H532+H543+H544</f>
        <v>0</v>
      </c>
    </row>
    <row r="556" spans="1:8" ht="22.5" customHeight="1" x14ac:dyDescent="0.2">
      <c r="A556" s="206" t="s">
        <v>791</v>
      </c>
      <c r="B556" s="206"/>
      <c r="C556" s="7" t="s">
        <v>792</v>
      </c>
      <c r="D556" s="38" t="s">
        <v>793</v>
      </c>
      <c r="E556" s="34"/>
      <c r="F556" s="72">
        <f>F296+F297+F337+F416+F481+F490+F495+F555</f>
        <v>59835</v>
      </c>
      <c r="G556" s="72">
        <f>G296+G297+G337+G416+G481+G490+G495+G555</f>
        <v>0</v>
      </c>
      <c r="H556" s="72">
        <f>H296+H297+H337+H416+H481+H490+H495+H555</f>
        <v>59835</v>
      </c>
    </row>
    <row r="557" spans="1:8" x14ac:dyDescent="0.2">
      <c r="D557" s="11"/>
    </row>
    <row r="558" spans="1:8" ht="15.75" x14ac:dyDescent="0.25">
      <c r="A558" s="88"/>
      <c r="B558" s="88"/>
      <c r="C558" s="7" t="s">
        <v>802</v>
      </c>
      <c r="D558" s="104"/>
      <c r="E558" s="89"/>
      <c r="F558" s="86">
        <f>'Ovi nevelés'!F558+'Óvodai működés'!N558+'Ovi étkezés'!F558</f>
        <v>11</v>
      </c>
      <c r="G558" s="86">
        <f>'Ovi nevelés'!G558+'Óvodai működés'!O558+'Ovi étkezés'!G558</f>
        <v>0</v>
      </c>
      <c r="H558" s="86">
        <f>F558+G558</f>
        <v>11</v>
      </c>
    </row>
    <row r="559" spans="1:8" x14ac:dyDescent="0.2">
      <c r="A559" s="88"/>
      <c r="B559" s="88"/>
      <c r="C559" s="5" t="s">
        <v>803</v>
      </c>
      <c r="D559" s="104"/>
      <c r="E559" s="88"/>
      <c r="F559" s="85">
        <f>'Ovi nevelés'!F559+'Óvodai működés'!N559+'Ovi étkezés'!F559</f>
        <v>0</v>
      </c>
      <c r="G559" s="85">
        <f>'Ovi nevelés'!G559+'Óvodai működés'!O559+'Ovi étkezés'!G559</f>
        <v>0</v>
      </c>
      <c r="H559" s="85">
        <f>'Ovi nevelés'!H559+'Óvodai működés'!P559+'Ovi étkezés'!H559</f>
        <v>0</v>
      </c>
    </row>
    <row r="560" spans="1:8" x14ac:dyDescent="0.2">
      <c r="D560" s="11"/>
    </row>
    <row r="561" spans="3:4" x14ac:dyDescent="0.2">
      <c r="D561" s="11"/>
    </row>
    <row r="562" spans="3:4" x14ac:dyDescent="0.2">
      <c r="C562"/>
      <c r="D562" s="11"/>
    </row>
    <row r="563" spans="3:4" x14ac:dyDescent="0.2">
      <c r="C563"/>
      <c r="D563" s="11"/>
    </row>
    <row r="564" spans="3:4" x14ac:dyDescent="0.2">
      <c r="C564"/>
      <c r="D564" s="11"/>
    </row>
    <row r="565" spans="3:4" x14ac:dyDescent="0.2">
      <c r="C565"/>
      <c r="D565" s="11"/>
    </row>
    <row r="566" spans="3:4" x14ac:dyDescent="0.2">
      <c r="C566"/>
      <c r="D566" s="11"/>
    </row>
    <row r="567" spans="3:4" x14ac:dyDescent="0.2">
      <c r="C567"/>
      <c r="D567" s="11"/>
    </row>
    <row r="568" spans="3:4" x14ac:dyDescent="0.2">
      <c r="C568"/>
      <c r="D568" s="11"/>
    </row>
    <row r="569" spans="3:4" x14ac:dyDescent="0.2">
      <c r="C569"/>
      <c r="D569" s="11"/>
    </row>
    <row r="570" spans="3:4" x14ac:dyDescent="0.2">
      <c r="C570"/>
      <c r="D570" s="11"/>
    </row>
    <row r="571" spans="3:4" x14ac:dyDescent="0.2">
      <c r="C571"/>
      <c r="D571" s="11"/>
    </row>
    <row r="572" spans="3:4" x14ac:dyDescent="0.2">
      <c r="C572"/>
      <c r="D572" s="11"/>
    </row>
    <row r="573" spans="3:4" x14ac:dyDescent="0.2">
      <c r="C573"/>
      <c r="D573" s="11"/>
    </row>
    <row r="574" spans="3:4" x14ac:dyDescent="0.2">
      <c r="C574"/>
      <c r="D574" s="11"/>
    </row>
    <row r="575" spans="3:4" x14ac:dyDescent="0.2">
      <c r="C575"/>
      <c r="D575" s="11"/>
    </row>
    <row r="576" spans="3:4" x14ac:dyDescent="0.2">
      <c r="C576"/>
      <c r="D576" s="11"/>
    </row>
    <row r="577" spans="3:4" x14ac:dyDescent="0.2">
      <c r="C577"/>
      <c r="D577" s="11"/>
    </row>
    <row r="578" spans="3:4" x14ac:dyDescent="0.2">
      <c r="C578"/>
      <c r="D578" s="11"/>
    </row>
    <row r="579" spans="3:4" x14ac:dyDescent="0.2">
      <c r="C579"/>
      <c r="D579" s="11"/>
    </row>
    <row r="580" spans="3:4" x14ac:dyDescent="0.2">
      <c r="C580"/>
      <c r="D580" s="11"/>
    </row>
    <row r="581" spans="3:4" x14ac:dyDescent="0.2">
      <c r="C581"/>
      <c r="D581" s="11"/>
    </row>
    <row r="582" spans="3:4" x14ac:dyDescent="0.2">
      <c r="C582"/>
      <c r="D582" s="11"/>
    </row>
    <row r="583" spans="3:4" x14ac:dyDescent="0.2">
      <c r="C583"/>
      <c r="D583" s="11"/>
    </row>
    <row r="584" spans="3:4" x14ac:dyDescent="0.2">
      <c r="C584"/>
      <c r="D584" s="11"/>
    </row>
    <row r="585" spans="3:4" x14ac:dyDescent="0.2">
      <c r="C585"/>
      <c r="D585" s="11"/>
    </row>
    <row r="586" spans="3:4" x14ac:dyDescent="0.2">
      <c r="C586"/>
      <c r="D586" s="11"/>
    </row>
    <row r="587" spans="3:4" x14ac:dyDescent="0.2">
      <c r="C587"/>
      <c r="D587" s="11"/>
    </row>
    <row r="588" spans="3:4" x14ac:dyDescent="0.2">
      <c r="C588"/>
      <c r="D588" s="11"/>
    </row>
    <row r="589" spans="3:4" x14ac:dyDescent="0.2">
      <c r="C589"/>
      <c r="D589" s="11"/>
    </row>
    <row r="590" spans="3:4" x14ac:dyDescent="0.2">
      <c r="C590"/>
      <c r="D590" s="11"/>
    </row>
    <row r="591" spans="3:4" x14ac:dyDescent="0.2">
      <c r="C591"/>
      <c r="D591" s="11"/>
    </row>
    <row r="592" spans="3:4" x14ac:dyDescent="0.2">
      <c r="C592"/>
      <c r="D592" s="11"/>
    </row>
    <row r="593" spans="3:4" x14ac:dyDescent="0.2">
      <c r="C593"/>
      <c r="D593" s="11"/>
    </row>
    <row r="594" spans="3:4" x14ac:dyDescent="0.2">
      <c r="C594"/>
      <c r="D594" s="11"/>
    </row>
    <row r="595" spans="3:4" x14ac:dyDescent="0.2">
      <c r="C595"/>
      <c r="D595" s="11"/>
    </row>
    <row r="596" spans="3:4" x14ac:dyDescent="0.2">
      <c r="C596"/>
      <c r="D596" s="11"/>
    </row>
    <row r="597" spans="3:4" x14ac:dyDescent="0.2">
      <c r="C597"/>
      <c r="D597" s="11"/>
    </row>
    <row r="598" spans="3:4" x14ac:dyDescent="0.2">
      <c r="C598"/>
      <c r="D598" s="11"/>
    </row>
    <row r="599" spans="3:4" x14ac:dyDescent="0.2">
      <c r="C599"/>
      <c r="D599" s="11"/>
    </row>
    <row r="600" spans="3:4" x14ac:dyDescent="0.2">
      <c r="C600"/>
      <c r="D600" s="11"/>
    </row>
    <row r="601" spans="3:4" x14ac:dyDescent="0.2">
      <c r="C601"/>
      <c r="D601" s="11"/>
    </row>
    <row r="602" spans="3:4" x14ac:dyDescent="0.2">
      <c r="C602"/>
      <c r="D602" s="11"/>
    </row>
    <row r="603" spans="3:4" x14ac:dyDescent="0.2">
      <c r="C603"/>
      <c r="D603" s="11"/>
    </row>
    <row r="604" spans="3:4" x14ac:dyDescent="0.2">
      <c r="C604"/>
      <c r="D604" s="11"/>
    </row>
    <row r="605" spans="3:4" x14ac:dyDescent="0.2">
      <c r="C605"/>
      <c r="D605" s="11"/>
    </row>
    <row r="606" spans="3:4" x14ac:dyDescent="0.2">
      <c r="C606"/>
      <c r="D606" s="11"/>
    </row>
    <row r="607" spans="3:4" x14ac:dyDescent="0.2">
      <c r="C607"/>
      <c r="D607" s="11"/>
    </row>
    <row r="608" spans="3:4" x14ac:dyDescent="0.2">
      <c r="C608"/>
      <c r="D608" s="11"/>
    </row>
    <row r="609" spans="3:4" x14ac:dyDescent="0.2">
      <c r="C609"/>
      <c r="D609" s="11"/>
    </row>
    <row r="610" spans="3:4" x14ac:dyDescent="0.2">
      <c r="C610"/>
      <c r="D610" s="11"/>
    </row>
    <row r="611" spans="3:4" x14ac:dyDescent="0.2">
      <c r="C611"/>
      <c r="D611" s="11"/>
    </row>
    <row r="612" spans="3:4" x14ac:dyDescent="0.2">
      <c r="C612"/>
      <c r="D612" s="11"/>
    </row>
    <row r="613" spans="3:4" x14ac:dyDescent="0.2">
      <c r="C613"/>
      <c r="D613" s="11"/>
    </row>
    <row r="614" spans="3:4" x14ac:dyDescent="0.2">
      <c r="C614"/>
      <c r="D614" s="11"/>
    </row>
    <row r="615" spans="3:4" x14ac:dyDescent="0.2">
      <c r="C615"/>
      <c r="D615" s="11"/>
    </row>
    <row r="616" spans="3:4" x14ac:dyDescent="0.2">
      <c r="C616"/>
      <c r="D616" s="11"/>
    </row>
    <row r="617" spans="3:4" x14ac:dyDescent="0.2">
      <c r="C617"/>
      <c r="D617" s="11"/>
    </row>
    <row r="618" spans="3:4" x14ac:dyDescent="0.2">
      <c r="C618"/>
      <c r="D618" s="11"/>
    </row>
    <row r="619" spans="3:4" x14ac:dyDescent="0.2">
      <c r="C619"/>
      <c r="D619" s="11"/>
    </row>
    <row r="620" spans="3:4" x14ac:dyDescent="0.2">
      <c r="C620"/>
      <c r="D620" s="11"/>
    </row>
    <row r="621" spans="3:4" x14ac:dyDescent="0.2">
      <c r="C621"/>
      <c r="D621" s="11"/>
    </row>
    <row r="622" spans="3:4" x14ac:dyDescent="0.2">
      <c r="C622"/>
      <c r="D622" s="11"/>
    </row>
    <row r="623" spans="3:4" x14ac:dyDescent="0.2">
      <c r="C623"/>
      <c r="D623" s="11"/>
    </row>
    <row r="624" spans="3:4" x14ac:dyDescent="0.2">
      <c r="C624"/>
      <c r="D624" s="11"/>
    </row>
    <row r="625" spans="3:4" x14ac:dyDescent="0.2">
      <c r="C625"/>
      <c r="D625" s="11"/>
    </row>
    <row r="626" spans="3:4" x14ac:dyDescent="0.2">
      <c r="C626"/>
      <c r="D626" s="11"/>
    </row>
    <row r="627" spans="3:4" x14ac:dyDescent="0.2">
      <c r="C627"/>
      <c r="D627" s="11"/>
    </row>
    <row r="628" spans="3:4" x14ac:dyDescent="0.2">
      <c r="C628"/>
      <c r="D628" s="11"/>
    </row>
    <row r="629" spans="3:4" x14ac:dyDescent="0.2">
      <c r="C629"/>
      <c r="D629" s="11"/>
    </row>
    <row r="630" spans="3:4" x14ac:dyDescent="0.2">
      <c r="C630"/>
      <c r="D630" s="11"/>
    </row>
    <row r="631" spans="3:4" x14ac:dyDescent="0.2">
      <c r="C631"/>
      <c r="D631" s="11"/>
    </row>
    <row r="632" spans="3:4" x14ac:dyDescent="0.2">
      <c r="C632"/>
      <c r="D632" s="11"/>
    </row>
    <row r="633" spans="3:4" x14ac:dyDescent="0.2">
      <c r="C633"/>
      <c r="D633" s="11"/>
    </row>
    <row r="634" spans="3:4" x14ac:dyDescent="0.2">
      <c r="C634"/>
      <c r="D634" s="11"/>
    </row>
    <row r="635" spans="3:4" x14ac:dyDescent="0.2">
      <c r="C635"/>
      <c r="D635" s="11"/>
    </row>
    <row r="636" spans="3:4" x14ac:dyDescent="0.2">
      <c r="C636"/>
      <c r="D636" s="11"/>
    </row>
    <row r="637" spans="3:4" x14ac:dyDescent="0.2">
      <c r="C637"/>
      <c r="D637" s="11"/>
    </row>
    <row r="638" spans="3:4" x14ac:dyDescent="0.2">
      <c r="C638"/>
      <c r="D638" s="11"/>
    </row>
    <row r="639" spans="3:4" x14ac:dyDescent="0.2">
      <c r="C639"/>
      <c r="D639" s="11"/>
    </row>
    <row r="640" spans="3:4" x14ac:dyDescent="0.2">
      <c r="C640"/>
      <c r="D640" s="11"/>
    </row>
    <row r="641" spans="3:4" x14ac:dyDescent="0.2">
      <c r="C641"/>
      <c r="D641" s="11"/>
    </row>
    <row r="642" spans="3:4" x14ac:dyDescent="0.2">
      <c r="C642"/>
      <c r="D642" s="11"/>
    </row>
    <row r="643" spans="3:4" x14ac:dyDescent="0.2">
      <c r="C643"/>
      <c r="D643" s="11"/>
    </row>
    <row r="644" spans="3:4" x14ac:dyDescent="0.2">
      <c r="C644"/>
      <c r="D644" s="11"/>
    </row>
    <row r="645" spans="3:4" x14ac:dyDescent="0.2">
      <c r="C645"/>
      <c r="D645" s="11"/>
    </row>
    <row r="646" spans="3:4" x14ac:dyDescent="0.2">
      <c r="C646"/>
      <c r="D646" s="11"/>
    </row>
    <row r="647" spans="3:4" x14ac:dyDescent="0.2">
      <c r="C647"/>
      <c r="D647" s="11"/>
    </row>
    <row r="648" spans="3:4" x14ac:dyDescent="0.2">
      <c r="C648"/>
      <c r="D648" s="11"/>
    </row>
    <row r="649" spans="3:4" x14ac:dyDescent="0.2">
      <c r="C649"/>
      <c r="D649" s="11"/>
    </row>
    <row r="650" spans="3:4" x14ac:dyDescent="0.2">
      <c r="C650"/>
      <c r="D650" s="11"/>
    </row>
    <row r="651" spans="3:4" x14ac:dyDescent="0.2">
      <c r="C651"/>
      <c r="D651" s="11"/>
    </row>
    <row r="652" spans="3:4" x14ac:dyDescent="0.2">
      <c r="C652"/>
      <c r="D652" s="11"/>
    </row>
    <row r="653" spans="3:4" x14ac:dyDescent="0.2">
      <c r="C653"/>
      <c r="D653" s="11"/>
    </row>
    <row r="654" spans="3:4" x14ac:dyDescent="0.2">
      <c r="C654"/>
      <c r="D654" s="11"/>
    </row>
    <row r="655" spans="3:4" x14ac:dyDescent="0.2">
      <c r="C655"/>
      <c r="D655" s="11"/>
    </row>
    <row r="656" spans="3:4" x14ac:dyDescent="0.2">
      <c r="C656"/>
      <c r="D656" s="11"/>
    </row>
    <row r="657" spans="3:4" x14ac:dyDescent="0.2">
      <c r="C657"/>
      <c r="D657" s="11"/>
    </row>
    <row r="658" spans="3:4" x14ac:dyDescent="0.2">
      <c r="C658"/>
      <c r="D658" s="11"/>
    </row>
    <row r="659" spans="3:4" x14ac:dyDescent="0.2">
      <c r="C659"/>
      <c r="D659" s="11"/>
    </row>
    <row r="660" spans="3:4" x14ac:dyDescent="0.2">
      <c r="C660"/>
      <c r="D660" s="11"/>
    </row>
    <row r="661" spans="3:4" x14ac:dyDescent="0.2">
      <c r="C661"/>
      <c r="D661" s="11"/>
    </row>
    <row r="662" spans="3:4" x14ac:dyDescent="0.2">
      <c r="C662"/>
      <c r="D662" s="11"/>
    </row>
    <row r="663" spans="3:4" x14ac:dyDescent="0.2">
      <c r="C663"/>
      <c r="D663" s="11"/>
    </row>
    <row r="664" spans="3:4" x14ac:dyDescent="0.2">
      <c r="C664"/>
      <c r="D664" s="11"/>
    </row>
    <row r="665" spans="3:4" x14ac:dyDescent="0.2">
      <c r="C665"/>
      <c r="D665" s="11"/>
    </row>
    <row r="666" spans="3:4" x14ac:dyDescent="0.2">
      <c r="C666"/>
      <c r="D666" s="11"/>
    </row>
    <row r="667" spans="3:4" x14ac:dyDescent="0.2">
      <c r="C667"/>
      <c r="D667" s="11"/>
    </row>
    <row r="668" spans="3:4" x14ac:dyDescent="0.2">
      <c r="C668"/>
      <c r="D668" s="11"/>
    </row>
    <row r="669" spans="3:4" x14ac:dyDescent="0.2">
      <c r="C669"/>
      <c r="D669" s="11"/>
    </row>
    <row r="670" spans="3:4" x14ac:dyDescent="0.2">
      <c r="C670"/>
      <c r="D670" s="11"/>
    </row>
    <row r="671" spans="3:4" x14ac:dyDescent="0.2">
      <c r="C671"/>
      <c r="D671" s="11"/>
    </row>
    <row r="672" spans="3:4" x14ac:dyDescent="0.2">
      <c r="C672"/>
      <c r="D672" s="11"/>
    </row>
    <row r="673" spans="3:4" x14ac:dyDescent="0.2">
      <c r="C673"/>
      <c r="D673" s="11"/>
    </row>
    <row r="674" spans="3:4" x14ac:dyDescent="0.2">
      <c r="C674"/>
      <c r="D674" s="11"/>
    </row>
    <row r="675" spans="3:4" x14ac:dyDescent="0.2">
      <c r="C675"/>
      <c r="D675" s="11"/>
    </row>
    <row r="676" spans="3:4" x14ac:dyDescent="0.2">
      <c r="C676"/>
      <c r="D676" s="11"/>
    </row>
    <row r="677" spans="3:4" x14ac:dyDescent="0.2">
      <c r="C677"/>
      <c r="D677" s="11"/>
    </row>
    <row r="678" spans="3:4" x14ac:dyDescent="0.2">
      <c r="C678"/>
      <c r="D678" s="11"/>
    </row>
    <row r="679" spans="3:4" x14ac:dyDescent="0.2">
      <c r="C679"/>
      <c r="D679" s="11"/>
    </row>
    <row r="680" spans="3:4" x14ac:dyDescent="0.2">
      <c r="C680"/>
      <c r="D680" s="11"/>
    </row>
    <row r="681" spans="3:4" x14ac:dyDescent="0.2">
      <c r="C681"/>
      <c r="D681" s="11"/>
    </row>
    <row r="682" spans="3:4" x14ac:dyDescent="0.2">
      <c r="C682"/>
      <c r="D682" s="11"/>
    </row>
    <row r="683" spans="3:4" x14ac:dyDescent="0.2">
      <c r="C683"/>
      <c r="D683" s="11"/>
    </row>
    <row r="684" spans="3:4" x14ac:dyDescent="0.2">
      <c r="C684"/>
      <c r="D684" s="11"/>
    </row>
    <row r="685" spans="3:4" x14ac:dyDescent="0.2">
      <c r="C685"/>
      <c r="D685" s="11"/>
    </row>
    <row r="686" spans="3:4" x14ac:dyDescent="0.2">
      <c r="C686"/>
      <c r="D686" s="11"/>
    </row>
    <row r="687" spans="3:4" x14ac:dyDescent="0.2">
      <c r="C687"/>
      <c r="D687" s="11"/>
    </row>
    <row r="688" spans="3:4" x14ac:dyDescent="0.2">
      <c r="C688"/>
      <c r="D688" s="11"/>
    </row>
    <row r="689" spans="3:4" x14ac:dyDescent="0.2">
      <c r="C689"/>
      <c r="D689" s="11"/>
    </row>
    <row r="690" spans="3:4" x14ac:dyDescent="0.2">
      <c r="C690"/>
      <c r="D690" s="11"/>
    </row>
    <row r="691" spans="3:4" x14ac:dyDescent="0.2">
      <c r="C691"/>
      <c r="D691" s="11"/>
    </row>
    <row r="692" spans="3:4" x14ac:dyDescent="0.2">
      <c r="C692"/>
      <c r="D692" s="11"/>
    </row>
    <row r="693" spans="3:4" x14ac:dyDescent="0.2">
      <c r="C693"/>
      <c r="D693" s="11"/>
    </row>
    <row r="694" spans="3:4" x14ac:dyDescent="0.2">
      <c r="C694"/>
      <c r="D694" s="11"/>
    </row>
    <row r="695" spans="3:4" x14ac:dyDescent="0.2">
      <c r="C695"/>
      <c r="D695" s="11"/>
    </row>
    <row r="696" spans="3:4" x14ac:dyDescent="0.2">
      <c r="C696"/>
      <c r="D696" s="11"/>
    </row>
    <row r="697" spans="3:4" x14ac:dyDescent="0.2">
      <c r="C697"/>
      <c r="D697" s="11"/>
    </row>
    <row r="698" spans="3:4" x14ac:dyDescent="0.2">
      <c r="C698"/>
      <c r="D698" s="11"/>
    </row>
    <row r="699" spans="3:4" x14ac:dyDescent="0.2">
      <c r="C699"/>
      <c r="D699" s="11"/>
    </row>
    <row r="700" spans="3:4" x14ac:dyDescent="0.2">
      <c r="C700"/>
      <c r="D700" s="11"/>
    </row>
    <row r="701" spans="3:4" x14ac:dyDescent="0.2">
      <c r="C701"/>
      <c r="D701" s="11"/>
    </row>
    <row r="702" spans="3:4" x14ac:dyDescent="0.2">
      <c r="C702"/>
      <c r="D702" s="11"/>
    </row>
    <row r="703" spans="3:4" x14ac:dyDescent="0.2">
      <c r="C703"/>
      <c r="D703" s="11"/>
    </row>
    <row r="704" spans="3:4" x14ac:dyDescent="0.2">
      <c r="C704"/>
      <c r="D704" s="11"/>
    </row>
    <row r="705" spans="3:4" x14ac:dyDescent="0.2">
      <c r="C705"/>
      <c r="D705" s="11"/>
    </row>
    <row r="706" spans="3:4" x14ac:dyDescent="0.2">
      <c r="C706"/>
      <c r="D706" s="11"/>
    </row>
    <row r="707" spans="3:4" x14ac:dyDescent="0.2">
      <c r="C707"/>
      <c r="D707" s="11"/>
    </row>
    <row r="708" spans="3:4" x14ac:dyDescent="0.2">
      <c r="C708"/>
      <c r="D708" s="11"/>
    </row>
    <row r="709" spans="3:4" x14ac:dyDescent="0.2">
      <c r="C709"/>
      <c r="D709" s="11"/>
    </row>
    <row r="710" spans="3:4" x14ac:dyDescent="0.2">
      <c r="C710"/>
      <c r="D710" s="11"/>
    </row>
    <row r="711" spans="3:4" x14ac:dyDescent="0.2">
      <c r="C711"/>
      <c r="D711" s="11"/>
    </row>
    <row r="712" spans="3:4" x14ac:dyDescent="0.2">
      <c r="C712"/>
      <c r="D712" s="11"/>
    </row>
    <row r="713" spans="3:4" x14ac:dyDescent="0.2">
      <c r="C713"/>
      <c r="D713" s="11"/>
    </row>
    <row r="714" spans="3:4" x14ac:dyDescent="0.2">
      <c r="C714"/>
      <c r="D714" s="11"/>
    </row>
    <row r="715" spans="3:4" x14ac:dyDescent="0.2">
      <c r="C715"/>
      <c r="D715" s="11"/>
    </row>
    <row r="716" spans="3:4" x14ac:dyDescent="0.2">
      <c r="C716"/>
      <c r="D716" s="11"/>
    </row>
    <row r="717" spans="3:4" x14ac:dyDescent="0.2">
      <c r="C717"/>
      <c r="D717" s="11"/>
    </row>
    <row r="718" spans="3:4" x14ac:dyDescent="0.2">
      <c r="C718"/>
      <c r="D718" s="11"/>
    </row>
    <row r="719" spans="3:4" x14ac:dyDescent="0.2">
      <c r="C719"/>
      <c r="D719" s="11"/>
    </row>
    <row r="720" spans="3:4" x14ac:dyDescent="0.2">
      <c r="C720"/>
      <c r="D720" s="11"/>
    </row>
    <row r="721" spans="3:4" x14ac:dyDescent="0.2">
      <c r="C721"/>
      <c r="D721" s="11"/>
    </row>
    <row r="722" spans="3:4" x14ac:dyDescent="0.2">
      <c r="C722"/>
      <c r="D722" s="11"/>
    </row>
    <row r="723" spans="3:4" x14ac:dyDescent="0.2">
      <c r="C723"/>
      <c r="D723" s="11"/>
    </row>
    <row r="724" spans="3:4" x14ac:dyDescent="0.2">
      <c r="C724"/>
      <c r="D724" s="11"/>
    </row>
    <row r="725" spans="3:4" x14ac:dyDescent="0.2">
      <c r="C725"/>
      <c r="D725" s="11"/>
    </row>
    <row r="726" spans="3:4" x14ac:dyDescent="0.2">
      <c r="C726"/>
      <c r="D726" s="11"/>
    </row>
    <row r="727" spans="3:4" x14ac:dyDescent="0.2">
      <c r="C727"/>
      <c r="D727" s="11"/>
    </row>
    <row r="728" spans="3:4" x14ac:dyDescent="0.2">
      <c r="C728"/>
      <c r="D728" s="11"/>
    </row>
    <row r="729" spans="3:4" x14ac:dyDescent="0.2">
      <c r="C729"/>
      <c r="D729" s="11"/>
    </row>
    <row r="730" spans="3:4" x14ac:dyDescent="0.2">
      <c r="C730"/>
      <c r="D730" s="11"/>
    </row>
    <row r="731" spans="3:4" x14ac:dyDescent="0.2">
      <c r="C731"/>
      <c r="D731" s="11"/>
    </row>
    <row r="732" spans="3:4" x14ac:dyDescent="0.2">
      <c r="C732"/>
      <c r="D732" s="11"/>
    </row>
    <row r="733" spans="3:4" x14ac:dyDescent="0.2">
      <c r="C733"/>
      <c r="D733" s="11"/>
    </row>
    <row r="734" spans="3:4" x14ac:dyDescent="0.2">
      <c r="C734"/>
      <c r="D734" s="11"/>
    </row>
    <row r="735" spans="3:4" x14ac:dyDescent="0.2">
      <c r="C735"/>
      <c r="D735" s="11"/>
    </row>
    <row r="736" spans="3:4" x14ac:dyDescent="0.2">
      <c r="C736"/>
      <c r="D736" s="11"/>
    </row>
    <row r="737" spans="3:4" x14ac:dyDescent="0.2">
      <c r="C737"/>
      <c r="D737" s="11"/>
    </row>
    <row r="738" spans="3:4" x14ac:dyDescent="0.2">
      <c r="C738"/>
      <c r="D738" s="11"/>
    </row>
    <row r="739" spans="3:4" x14ac:dyDescent="0.2">
      <c r="C739"/>
      <c r="D739" s="11"/>
    </row>
    <row r="740" spans="3:4" x14ac:dyDescent="0.2">
      <c r="C740"/>
      <c r="D740" s="11"/>
    </row>
    <row r="741" spans="3:4" x14ac:dyDescent="0.2">
      <c r="C741"/>
      <c r="D741" s="11"/>
    </row>
    <row r="742" spans="3:4" x14ac:dyDescent="0.2">
      <c r="C742"/>
      <c r="D742" s="11"/>
    </row>
    <row r="743" spans="3:4" x14ac:dyDescent="0.2">
      <c r="C743"/>
      <c r="D743" s="11"/>
    </row>
    <row r="744" spans="3:4" x14ac:dyDescent="0.2">
      <c r="C744"/>
      <c r="D744" s="11"/>
    </row>
    <row r="745" spans="3:4" x14ac:dyDescent="0.2">
      <c r="C745"/>
      <c r="D745" s="11"/>
    </row>
    <row r="746" spans="3:4" x14ac:dyDescent="0.2">
      <c r="C746"/>
      <c r="D746" s="11"/>
    </row>
    <row r="747" spans="3:4" x14ac:dyDescent="0.2">
      <c r="C747"/>
      <c r="D747" s="11"/>
    </row>
    <row r="748" spans="3:4" x14ac:dyDescent="0.2">
      <c r="C748"/>
      <c r="D748" s="11"/>
    </row>
    <row r="749" spans="3:4" x14ac:dyDescent="0.2">
      <c r="C749"/>
      <c r="D749" s="11"/>
    </row>
    <row r="750" spans="3:4" x14ac:dyDescent="0.2">
      <c r="C750"/>
      <c r="D750" s="11"/>
    </row>
    <row r="751" spans="3:4" x14ac:dyDescent="0.2">
      <c r="C751"/>
      <c r="D751" s="11"/>
    </row>
    <row r="752" spans="3:4" x14ac:dyDescent="0.2">
      <c r="C752"/>
      <c r="D752" s="11"/>
    </row>
    <row r="753" spans="3:4" x14ac:dyDescent="0.2">
      <c r="C753"/>
      <c r="D753" s="11"/>
    </row>
    <row r="754" spans="3:4" x14ac:dyDescent="0.2">
      <c r="C754"/>
      <c r="D754" s="11"/>
    </row>
    <row r="755" spans="3:4" x14ac:dyDescent="0.2">
      <c r="C755"/>
      <c r="D755" s="11"/>
    </row>
    <row r="756" spans="3:4" x14ac:dyDescent="0.2">
      <c r="C756"/>
      <c r="D756" s="11"/>
    </row>
    <row r="757" spans="3:4" x14ac:dyDescent="0.2">
      <c r="C757"/>
      <c r="D757" s="11"/>
    </row>
    <row r="758" spans="3:4" x14ac:dyDescent="0.2">
      <c r="C758"/>
      <c r="D758" s="11"/>
    </row>
    <row r="759" spans="3:4" x14ac:dyDescent="0.2">
      <c r="C759"/>
      <c r="D759" s="11"/>
    </row>
    <row r="760" spans="3:4" x14ac:dyDescent="0.2">
      <c r="C760"/>
      <c r="D760" s="11"/>
    </row>
    <row r="761" spans="3:4" x14ac:dyDescent="0.2">
      <c r="C761"/>
      <c r="D761" s="11"/>
    </row>
    <row r="762" spans="3:4" x14ac:dyDescent="0.2">
      <c r="C762"/>
      <c r="D762" s="11"/>
    </row>
    <row r="763" spans="3:4" x14ac:dyDescent="0.2">
      <c r="C763"/>
      <c r="D763" s="11"/>
    </row>
    <row r="764" spans="3:4" x14ac:dyDescent="0.2">
      <c r="C764"/>
      <c r="D764" s="11"/>
    </row>
    <row r="765" spans="3:4" x14ac:dyDescent="0.2">
      <c r="C765"/>
      <c r="D765" s="11"/>
    </row>
    <row r="766" spans="3:4" x14ac:dyDescent="0.2">
      <c r="C766"/>
      <c r="D766" s="11"/>
    </row>
    <row r="767" spans="3:4" x14ac:dyDescent="0.2">
      <c r="C767"/>
      <c r="D767" s="11"/>
    </row>
    <row r="768" spans="3:4" x14ac:dyDescent="0.2">
      <c r="C768"/>
      <c r="D768" s="11"/>
    </row>
    <row r="769" spans="3:4" x14ac:dyDescent="0.2">
      <c r="C769"/>
      <c r="D769" s="11"/>
    </row>
    <row r="770" spans="3:4" x14ac:dyDescent="0.2">
      <c r="C770"/>
      <c r="D770" s="11"/>
    </row>
    <row r="771" spans="3:4" x14ac:dyDescent="0.2">
      <c r="C771"/>
      <c r="D771" s="11"/>
    </row>
    <row r="772" spans="3:4" x14ac:dyDescent="0.2">
      <c r="C772"/>
      <c r="D772" s="11"/>
    </row>
    <row r="773" spans="3:4" x14ac:dyDescent="0.2">
      <c r="C773"/>
      <c r="D773" s="11"/>
    </row>
    <row r="774" spans="3:4" x14ac:dyDescent="0.2">
      <c r="C774"/>
      <c r="D774" s="11"/>
    </row>
    <row r="775" spans="3:4" x14ac:dyDescent="0.2">
      <c r="C775"/>
      <c r="D775" s="11"/>
    </row>
    <row r="776" spans="3:4" x14ac:dyDescent="0.2">
      <c r="C776"/>
      <c r="D776" s="11"/>
    </row>
    <row r="777" spans="3:4" x14ac:dyDescent="0.2">
      <c r="C777"/>
      <c r="D777" s="11"/>
    </row>
    <row r="778" spans="3:4" x14ac:dyDescent="0.2">
      <c r="C778"/>
      <c r="D778" s="11"/>
    </row>
    <row r="779" spans="3:4" x14ac:dyDescent="0.2">
      <c r="C779"/>
      <c r="D779" s="11"/>
    </row>
    <row r="780" spans="3:4" x14ac:dyDescent="0.2">
      <c r="C780"/>
      <c r="D780" s="11"/>
    </row>
    <row r="781" spans="3:4" x14ac:dyDescent="0.2">
      <c r="C781"/>
      <c r="D781" s="11"/>
    </row>
    <row r="782" spans="3:4" x14ac:dyDescent="0.2">
      <c r="C782"/>
      <c r="D782" s="11"/>
    </row>
    <row r="783" spans="3:4" x14ac:dyDescent="0.2">
      <c r="C783"/>
      <c r="D783" s="11"/>
    </row>
    <row r="784" spans="3:4" x14ac:dyDescent="0.2">
      <c r="C784"/>
      <c r="D784" s="11"/>
    </row>
    <row r="785" spans="3:4" x14ac:dyDescent="0.2">
      <c r="C785"/>
      <c r="D785" s="11"/>
    </row>
    <row r="786" spans="3:4" x14ac:dyDescent="0.2">
      <c r="C786"/>
      <c r="D786" s="11"/>
    </row>
    <row r="787" spans="3:4" x14ac:dyDescent="0.2">
      <c r="C787"/>
      <c r="D787" s="11"/>
    </row>
    <row r="788" spans="3:4" x14ac:dyDescent="0.2">
      <c r="C788"/>
      <c r="D788" s="11"/>
    </row>
    <row r="789" spans="3:4" x14ac:dyDescent="0.2">
      <c r="C789"/>
      <c r="D789" s="11"/>
    </row>
    <row r="790" spans="3:4" x14ac:dyDescent="0.2">
      <c r="C790"/>
      <c r="D790" s="11"/>
    </row>
    <row r="791" spans="3:4" x14ac:dyDescent="0.2">
      <c r="C791"/>
      <c r="D791" s="11"/>
    </row>
    <row r="792" spans="3:4" x14ac:dyDescent="0.2">
      <c r="C792"/>
      <c r="D792" s="11"/>
    </row>
    <row r="793" spans="3:4" x14ac:dyDescent="0.2">
      <c r="C793"/>
      <c r="D793" s="11"/>
    </row>
    <row r="794" spans="3:4" x14ac:dyDescent="0.2">
      <c r="C794"/>
      <c r="D794" s="11"/>
    </row>
    <row r="795" spans="3:4" x14ac:dyDescent="0.2">
      <c r="C795"/>
      <c r="D795" s="11"/>
    </row>
    <row r="796" spans="3:4" x14ac:dyDescent="0.2">
      <c r="C796"/>
      <c r="D796" s="11"/>
    </row>
    <row r="797" spans="3:4" x14ac:dyDescent="0.2">
      <c r="C797"/>
      <c r="D797" s="11"/>
    </row>
    <row r="798" spans="3:4" x14ac:dyDescent="0.2">
      <c r="C798"/>
      <c r="D798" s="11"/>
    </row>
    <row r="799" spans="3:4" x14ac:dyDescent="0.2">
      <c r="C799"/>
      <c r="D799" s="11"/>
    </row>
    <row r="800" spans="3:4" x14ac:dyDescent="0.2">
      <c r="C800"/>
      <c r="D800" s="11"/>
    </row>
    <row r="801" spans="3:4" x14ac:dyDescent="0.2">
      <c r="C801"/>
      <c r="D801" s="11"/>
    </row>
    <row r="802" spans="3:4" x14ac:dyDescent="0.2">
      <c r="C802"/>
      <c r="D802" s="11"/>
    </row>
    <row r="803" spans="3:4" x14ac:dyDescent="0.2">
      <c r="C803"/>
      <c r="D803" s="11"/>
    </row>
    <row r="804" spans="3:4" x14ac:dyDescent="0.2">
      <c r="C804"/>
      <c r="D804" s="11"/>
    </row>
    <row r="805" spans="3:4" x14ac:dyDescent="0.2">
      <c r="C805"/>
      <c r="D805" s="11"/>
    </row>
    <row r="806" spans="3:4" x14ac:dyDescent="0.2">
      <c r="C806"/>
      <c r="D806" s="11"/>
    </row>
    <row r="807" spans="3:4" x14ac:dyDescent="0.2">
      <c r="C807"/>
      <c r="D807" s="11"/>
    </row>
    <row r="808" spans="3:4" x14ac:dyDescent="0.2">
      <c r="C808"/>
      <c r="D808" s="11"/>
    </row>
    <row r="809" spans="3:4" x14ac:dyDescent="0.2">
      <c r="C809"/>
      <c r="D809" s="11"/>
    </row>
    <row r="810" spans="3:4" x14ac:dyDescent="0.2">
      <c r="C810"/>
      <c r="D810" s="11"/>
    </row>
    <row r="811" spans="3:4" x14ac:dyDescent="0.2">
      <c r="C811"/>
      <c r="D811" s="11"/>
    </row>
    <row r="812" spans="3:4" x14ac:dyDescent="0.2">
      <c r="C812"/>
      <c r="D812" s="11"/>
    </row>
    <row r="813" spans="3:4" x14ac:dyDescent="0.2">
      <c r="C813"/>
      <c r="D813" s="11"/>
    </row>
    <row r="814" spans="3:4" x14ac:dyDescent="0.2">
      <c r="C814"/>
      <c r="D814" s="11"/>
    </row>
    <row r="815" spans="3:4" x14ac:dyDescent="0.2">
      <c r="C815"/>
      <c r="D815" s="11"/>
    </row>
    <row r="816" spans="3:4" x14ac:dyDescent="0.2">
      <c r="C816"/>
      <c r="D816" s="11"/>
    </row>
    <row r="817" spans="3:4" x14ac:dyDescent="0.2">
      <c r="C817"/>
      <c r="D817" s="11"/>
    </row>
    <row r="818" spans="3:4" x14ac:dyDescent="0.2">
      <c r="C818"/>
      <c r="D818" s="11"/>
    </row>
    <row r="819" spans="3:4" x14ac:dyDescent="0.2">
      <c r="C819"/>
      <c r="D819" s="11"/>
    </row>
    <row r="820" spans="3:4" x14ac:dyDescent="0.2">
      <c r="C820"/>
      <c r="D820" s="11"/>
    </row>
    <row r="821" spans="3:4" x14ac:dyDescent="0.2">
      <c r="C821"/>
      <c r="D821" s="11"/>
    </row>
    <row r="822" spans="3:4" x14ac:dyDescent="0.2">
      <c r="C822"/>
      <c r="D822" s="11"/>
    </row>
    <row r="823" spans="3:4" x14ac:dyDescent="0.2">
      <c r="C823"/>
      <c r="D823" s="11"/>
    </row>
    <row r="824" spans="3:4" x14ac:dyDescent="0.2">
      <c r="C824"/>
      <c r="D824" s="11"/>
    </row>
    <row r="825" spans="3:4" x14ac:dyDescent="0.2">
      <c r="C825"/>
      <c r="D825" s="11"/>
    </row>
    <row r="826" spans="3:4" x14ac:dyDescent="0.2">
      <c r="C826"/>
      <c r="D826" s="11"/>
    </row>
    <row r="827" spans="3:4" x14ac:dyDescent="0.2">
      <c r="C827"/>
      <c r="D827" s="11"/>
    </row>
    <row r="828" spans="3:4" x14ac:dyDescent="0.2">
      <c r="C828"/>
      <c r="D828" s="11"/>
    </row>
    <row r="829" spans="3:4" x14ac:dyDescent="0.2">
      <c r="C829"/>
      <c r="D829" s="11"/>
    </row>
    <row r="830" spans="3:4" x14ac:dyDescent="0.2">
      <c r="C830"/>
      <c r="D830" s="11"/>
    </row>
    <row r="831" spans="3:4" x14ac:dyDescent="0.2">
      <c r="C831"/>
      <c r="D831" s="11"/>
    </row>
    <row r="832" spans="3:4" x14ac:dyDescent="0.2">
      <c r="C832"/>
      <c r="D832" s="11"/>
    </row>
    <row r="833" spans="3:4" x14ac:dyDescent="0.2">
      <c r="C833"/>
      <c r="D833" s="11"/>
    </row>
    <row r="834" spans="3:4" x14ac:dyDescent="0.2">
      <c r="C834"/>
      <c r="D834" s="11"/>
    </row>
    <row r="835" spans="3:4" x14ac:dyDescent="0.2">
      <c r="C835"/>
      <c r="D835" s="11"/>
    </row>
    <row r="836" spans="3:4" x14ac:dyDescent="0.2">
      <c r="C836"/>
      <c r="D836" s="11"/>
    </row>
    <row r="837" spans="3:4" x14ac:dyDescent="0.2">
      <c r="C837"/>
      <c r="D837" s="11"/>
    </row>
    <row r="838" spans="3:4" x14ac:dyDescent="0.2">
      <c r="C838"/>
      <c r="D838" s="11"/>
    </row>
    <row r="839" spans="3:4" x14ac:dyDescent="0.2">
      <c r="C839"/>
      <c r="D839" s="11"/>
    </row>
    <row r="840" spans="3:4" x14ac:dyDescent="0.2">
      <c r="C840"/>
      <c r="D840" s="11"/>
    </row>
    <row r="841" spans="3:4" x14ac:dyDescent="0.2">
      <c r="C841"/>
      <c r="D841" s="11"/>
    </row>
    <row r="842" spans="3:4" x14ac:dyDescent="0.2">
      <c r="C842"/>
      <c r="D842" s="11"/>
    </row>
    <row r="843" spans="3:4" x14ac:dyDescent="0.2">
      <c r="C843"/>
      <c r="D843" s="11"/>
    </row>
    <row r="844" spans="3:4" x14ac:dyDescent="0.2">
      <c r="C844"/>
      <c r="D844" s="11"/>
    </row>
    <row r="845" spans="3:4" x14ac:dyDescent="0.2">
      <c r="C845"/>
      <c r="D845" s="11"/>
    </row>
    <row r="846" spans="3:4" x14ac:dyDescent="0.2">
      <c r="C846"/>
      <c r="D846" s="11"/>
    </row>
    <row r="847" spans="3:4" x14ac:dyDescent="0.2">
      <c r="C847"/>
      <c r="D847" s="11"/>
    </row>
    <row r="848" spans="3:4" x14ac:dyDescent="0.2">
      <c r="C848"/>
      <c r="D848" s="11"/>
    </row>
    <row r="849" spans="3:4" x14ac:dyDescent="0.2">
      <c r="C849"/>
      <c r="D849" s="11"/>
    </row>
    <row r="850" spans="3:4" x14ac:dyDescent="0.2">
      <c r="C850"/>
      <c r="D850" s="11"/>
    </row>
    <row r="851" spans="3:4" x14ac:dyDescent="0.2">
      <c r="C851"/>
      <c r="D851" s="11"/>
    </row>
    <row r="852" spans="3:4" x14ac:dyDescent="0.2">
      <c r="C852"/>
      <c r="D852" s="11"/>
    </row>
    <row r="853" spans="3:4" x14ac:dyDescent="0.2">
      <c r="C853"/>
      <c r="D853" s="11"/>
    </row>
    <row r="854" spans="3:4" x14ac:dyDescent="0.2">
      <c r="C854"/>
      <c r="D854" s="11"/>
    </row>
    <row r="855" spans="3:4" x14ac:dyDescent="0.2">
      <c r="C855"/>
      <c r="D855" s="11"/>
    </row>
    <row r="856" spans="3:4" x14ac:dyDescent="0.2">
      <c r="C856"/>
      <c r="D856" s="11"/>
    </row>
    <row r="857" spans="3:4" x14ac:dyDescent="0.2">
      <c r="C857"/>
      <c r="D857" s="11"/>
    </row>
    <row r="858" spans="3:4" x14ac:dyDescent="0.2">
      <c r="C858"/>
      <c r="D858" s="11"/>
    </row>
    <row r="859" spans="3:4" x14ac:dyDescent="0.2">
      <c r="C859"/>
      <c r="D859" s="11"/>
    </row>
    <row r="860" spans="3:4" x14ac:dyDescent="0.2">
      <c r="C860"/>
      <c r="D860" s="11"/>
    </row>
    <row r="861" spans="3:4" x14ac:dyDescent="0.2">
      <c r="C861"/>
      <c r="D861" s="11"/>
    </row>
    <row r="862" spans="3:4" x14ac:dyDescent="0.2">
      <c r="C862"/>
      <c r="D862" s="11"/>
    </row>
    <row r="863" spans="3:4" x14ac:dyDescent="0.2">
      <c r="C863"/>
      <c r="D863" s="11"/>
    </row>
    <row r="864" spans="3:4" x14ac:dyDescent="0.2">
      <c r="C864"/>
      <c r="D864" s="11"/>
    </row>
    <row r="865" spans="3:4" x14ac:dyDescent="0.2">
      <c r="C865"/>
      <c r="D865" s="11"/>
    </row>
    <row r="866" spans="3:4" x14ac:dyDescent="0.2">
      <c r="C866"/>
      <c r="D866" s="11"/>
    </row>
    <row r="867" spans="3:4" x14ac:dyDescent="0.2">
      <c r="C867"/>
      <c r="D867" s="11"/>
    </row>
    <row r="868" spans="3:4" x14ac:dyDescent="0.2">
      <c r="C868"/>
      <c r="D868" s="11"/>
    </row>
    <row r="869" spans="3:4" x14ac:dyDescent="0.2">
      <c r="C869"/>
      <c r="D869" s="11"/>
    </row>
    <row r="870" spans="3:4" x14ac:dyDescent="0.2">
      <c r="C870"/>
      <c r="D870" s="11"/>
    </row>
    <row r="871" spans="3:4" x14ac:dyDescent="0.2">
      <c r="C871"/>
      <c r="D871" s="11"/>
    </row>
    <row r="872" spans="3:4" x14ac:dyDescent="0.2">
      <c r="C872"/>
      <c r="D872" s="11"/>
    </row>
    <row r="873" spans="3:4" x14ac:dyDescent="0.2">
      <c r="C873"/>
      <c r="D873" s="11"/>
    </row>
    <row r="874" spans="3:4" x14ac:dyDescent="0.2">
      <c r="C874"/>
      <c r="D874" s="11"/>
    </row>
    <row r="875" spans="3:4" x14ac:dyDescent="0.2">
      <c r="C875"/>
      <c r="D875" s="11"/>
    </row>
    <row r="876" spans="3:4" x14ac:dyDescent="0.2">
      <c r="C876"/>
      <c r="D876" s="11"/>
    </row>
    <row r="877" spans="3:4" x14ac:dyDescent="0.2">
      <c r="C877"/>
      <c r="D877" s="11"/>
    </row>
    <row r="878" spans="3:4" x14ac:dyDescent="0.2">
      <c r="C878"/>
      <c r="D878" s="11"/>
    </row>
    <row r="879" spans="3:4" x14ac:dyDescent="0.2">
      <c r="C879"/>
      <c r="D879" s="11"/>
    </row>
    <row r="880" spans="3:4" x14ac:dyDescent="0.2">
      <c r="C880"/>
      <c r="D880" s="11"/>
    </row>
    <row r="881" spans="3:4" x14ac:dyDescent="0.2">
      <c r="C881"/>
      <c r="D881" s="11"/>
    </row>
    <row r="882" spans="3:4" x14ac:dyDescent="0.2">
      <c r="C882"/>
      <c r="D882" s="11"/>
    </row>
    <row r="883" spans="3:4" x14ac:dyDescent="0.2">
      <c r="C883"/>
      <c r="D883" s="11"/>
    </row>
    <row r="884" spans="3:4" x14ac:dyDescent="0.2">
      <c r="C884"/>
      <c r="D884" s="11"/>
    </row>
    <row r="885" spans="3:4" x14ac:dyDescent="0.2">
      <c r="C885"/>
      <c r="D885" s="11"/>
    </row>
    <row r="886" spans="3:4" x14ac:dyDescent="0.2">
      <c r="C886"/>
      <c r="D886" s="11"/>
    </row>
    <row r="887" spans="3:4" x14ac:dyDescent="0.2">
      <c r="C887"/>
      <c r="D887" s="11"/>
    </row>
    <row r="888" spans="3:4" x14ac:dyDescent="0.2">
      <c r="C888"/>
      <c r="D888" s="11"/>
    </row>
    <row r="889" spans="3:4" x14ac:dyDescent="0.2">
      <c r="C889"/>
      <c r="D889" s="11"/>
    </row>
    <row r="890" spans="3:4" x14ac:dyDescent="0.2">
      <c r="C890"/>
      <c r="D890" s="11"/>
    </row>
    <row r="891" spans="3:4" x14ac:dyDescent="0.2">
      <c r="C891"/>
      <c r="D891" s="11"/>
    </row>
    <row r="892" spans="3:4" x14ac:dyDescent="0.2">
      <c r="C892"/>
      <c r="D892" s="11"/>
    </row>
    <row r="893" spans="3:4" x14ac:dyDescent="0.2">
      <c r="C893"/>
      <c r="D893" s="11"/>
    </row>
    <row r="894" spans="3:4" x14ac:dyDescent="0.2">
      <c r="C894"/>
      <c r="D894" s="11"/>
    </row>
    <row r="895" spans="3:4" x14ac:dyDescent="0.2">
      <c r="C895"/>
      <c r="D895" s="11"/>
    </row>
    <row r="896" spans="3:4" x14ac:dyDescent="0.2">
      <c r="C896"/>
      <c r="D896" s="11"/>
    </row>
    <row r="897" spans="3:4" x14ac:dyDescent="0.2">
      <c r="C897"/>
      <c r="D897" s="11"/>
    </row>
    <row r="898" spans="3:4" x14ac:dyDescent="0.2">
      <c r="C898"/>
      <c r="D898" s="11"/>
    </row>
    <row r="899" spans="3:4" x14ac:dyDescent="0.2">
      <c r="C899"/>
      <c r="D899" s="11"/>
    </row>
    <row r="900" spans="3:4" x14ac:dyDescent="0.2">
      <c r="C900"/>
      <c r="D900" s="11"/>
    </row>
    <row r="901" spans="3:4" x14ac:dyDescent="0.2">
      <c r="C901"/>
      <c r="D901" s="11"/>
    </row>
    <row r="902" spans="3:4" x14ac:dyDescent="0.2">
      <c r="C902"/>
      <c r="D902" s="11"/>
    </row>
    <row r="903" spans="3:4" x14ac:dyDescent="0.2">
      <c r="C903"/>
      <c r="D903" s="11"/>
    </row>
    <row r="904" spans="3:4" x14ac:dyDescent="0.2">
      <c r="C904"/>
      <c r="D904" s="11"/>
    </row>
    <row r="905" spans="3:4" x14ac:dyDescent="0.2">
      <c r="C905"/>
      <c r="D905" s="11"/>
    </row>
    <row r="906" spans="3:4" x14ac:dyDescent="0.2">
      <c r="C906"/>
      <c r="D906" s="11"/>
    </row>
    <row r="907" spans="3:4" x14ac:dyDescent="0.2">
      <c r="C907"/>
      <c r="D907" s="11"/>
    </row>
    <row r="908" spans="3:4" x14ac:dyDescent="0.2">
      <c r="C908"/>
      <c r="D908" s="11"/>
    </row>
    <row r="909" spans="3:4" x14ac:dyDescent="0.2">
      <c r="C909"/>
      <c r="D909" s="11"/>
    </row>
    <row r="910" spans="3:4" x14ac:dyDescent="0.2">
      <c r="C910"/>
      <c r="D910" s="11"/>
    </row>
    <row r="911" spans="3:4" x14ac:dyDescent="0.2">
      <c r="C911"/>
      <c r="D911" s="11"/>
    </row>
    <row r="912" spans="3:4" x14ac:dyDescent="0.2">
      <c r="C912"/>
      <c r="D912" s="11"/>
    </row>
    <row r="913" spans="3:4" x14ac:dyDescent="0.2">
      <c r="C913"/>
      <c r="D913" s="11"/>
    </row>
    <row r="914" spans="3:4" x14ac:dyDescent="0.2">
      <c r="C914"/>
      <c r="D914" s="11"/>
    </row>
    <row r="915" spans="3:4" x14ac:dyDescent="0.2">
      <c r="C915"/>
      <c r="D915" s="11"/>
    </row>
    <row r="916" spans="3:4" x14ac:dyDescent="0.2">
      <c r="C916"/>
      <c r="D916" s="11"/>
    </row>
    <row r="917" spans="3:4" x14ac:dyDescent="0.2">
      <c r="C917"/>
      <c r="D917" s="11"/>
    </row>
    <row r="918" spans="3:4" x14ac:dyDescent="0.2">
      <c r="C918"/>
      <c r="D918" s="11"/>
    </row>
    <row r="919" spans="3:4" x14ac:dyDescent="0.2">
      <c r="C919"/>
      <c r="D919" s="11"/>
    </row>
    <row r="920" spans="3:4" x14ac:dyDescent="0.2">
      <c r="C920"/>
      <c r="D920" s="11"/>
    </row>
    <row r="921" spans="3:4" x14ac:dyDescent="0.2">
      <c r="C921"/>
      <c r="D921" s="11"/>
    </row>
    <row r="922" spans="3:4" x14ac:dyDescent="0.2">
      <c r="C922"/>
      <c r="D922" s="11"/>
    </row>
    <row r="923" spans="3:4" x14ac:dyDescent="0.2">
      <c r="C923"/>
      <c r="D923" s="11"/>
    </row>
    <row r="924" spans="3:4" x14ac:dyDescent="0.2">
      <c r="C924"/>
      <c r="D924" s="11"/>
    </row>
    <row r="925" spans="3:4" x14ac:dyDescent="0.2">
      <c r="C925"/>
      <c r="D925" s="11"/>
    </row>
    <row r="926" spans="3:4" x14ac:dyDescent="0.2">
      <c r="C926"/>
      <c r="D926" s="11"/>
    </row>
    <row r="927" spans="3:4" x14ac:dyDescent="0.2">
      <c r="C927"/>
      <c r="D927" s="11"/>
    </row>
    <row r="928" spans="3:4" x14ac:dyDescent="0.2">
      <c r="C928"/>
      <c r="D928" s="11"/>
    </row>
    <row r="929" spans="3:4" x14ac:dyDescent="0.2">
      <c r="C929"/>
      <c r="D929" s="11"/>
    </row>
    <row r="930" spans="3:4" x14ac:dyDescent="0.2">
      <c r="C930"/>
      <c r="D930" s="11"/>
    </row>
    <row r="931" spans="3:4" x14ac:dyDescent="0.2">
      <c r="C931"/>
      <c r="D931" s="11"/>
    </row>
    <row r="932" spans="3:4" x14ac:dyDescent="0.2">
      <c r="C932"/>
      <c r="D932" s="11"/>
    </row>
    <row r="933" spans="3:4" x14ac:dyDescent="0.2">
      <c r="C933"/>
      <c r="D933" s="11"/>
    </row>
    <row r="934" spans="3:4" x14ac:dyDescent="0.2">
      <c r="C934"/>
      <c r="D934" s="11"/>
    </row>
    <row r="935" spans="3:4" x14ac:dyDescent="0.2">
      <c r="C935"/>
      <c r="D935" s="11"/>
    </row>
    <row r="936" spans="3:4" x14ac:dyDescent="0.2">
      <c r="C936"/>
      <c r="D936" s="11"/>
    </row>
    <row r="937" spans="3:4" x14ac:dyDescent="0.2">
      <c r="C937"/>
      <c r="D937" s="11"/>
    </row>
    <row r="938" spans="3:4" x14ac:dyDescent="0.2">
      <c r="C938"/>
      <c r="D938" s="11"/>
    </row>
    <row r="939" spans="3:4" x14ac:dyDescent="0.2">
      <c r="C939"/>
      <c r="D939" s="11"/>
    </row>
    <row r="940" spans="3:4" x14ac:dyDescent="0.2">
      <c r="C940"/>
      <c r="D940" s="11"/>
    </row>
    <row r="941" spans="3:4" x14ac:dyDescent="0.2">
      <c r="C941"/>
      <c r="D941" s="11"/>
    </row>
    <row r="942" spans="3:4" x14ac:dyDescent="0.2">
      <c r="C942"/>
      <c r="D942" s="11"/>
    </row>
    <row r="943" spans="3:4" x14ac:dyDescent="0.2">
      <c r="C943"/>
      <c r="D943" s="11"/>
    </row>
    <row r="944" spans="3:4" x14ac:dyDescent="0.2">
      <c r="C944"/>
      <c r="D944" s="11"/>
    </row>
    <row r="945" spans="3:4" x14ac:dyDescent="0.2">
      <c r="C945"/>
      <c r="D945" s="11"/>
    </row>
    <row r="946" spans="3:4" x14ac:dyDescent="0.2">
      <c r="C946"/>
      <c r="D946" s="11"/>
    </row>
    <row r="947" spans="3:4" x14ac:dyDescent="0.2">
      <c r="C947"/>
      <c r="D947" s="11"/>
    </row>
    <row r="948" spans="3:4" x14ac:dyDescent="0.2">
      <c r="C948"/>
      <c r="D948" s="11"/>
    </row>
    <row r="949" spans="3:4" x14ac:dyDescent="0.2">
      <c r="C949"/>
      <c r="D949" s="11"/>
    </row>
    <row r="950" spans="3:4" x14ac:dyDescent="0.2">
      <c r="C950"/>
      <c r="D950" s="11"/>
    </row>
    <row r="951" spans="3:4" x14ac:dyDescent="0.2">
      <c r="C951"/>
      <c r="D951" s="11"/>
    </row>
    <row r="952" spans="3:4" x14ac:dyDescent="0.2">
      <c r="C952"/>
      <c r="D952" s="11"/>
    </row>
    <row r="953" spans="3:4" x14ac:dyDescent="0.2">
      <c r="C953"/>
      <c r="D953" s="11"/>
    </row>
    <row r="954" spans="3:4" x14ac:dyDescent="0.2">
      <c r="C954"/>
      <c r="D954" s="11"/>
    </row>
    <row r="955" spans="3:4" x14ac:dyDescent="0.2">
      <c r="C955"/>
      <c r="D955" s="11"/>
    </row>
    <row r="956" spans="3:4" x14ac:dyDescent="0.2">
      <c r="C956"/>
      <c r="D956" s="11"/>
    </row>
    <row r="957" spans="3:4" x14ac:dyDescent="0.2">
      <c r="C957"/>
      <c r="D957" s="11"/>
    </row>
    <row r="958" spans="3:4" x14ac:dyDescent="0.2">
      <c r="C958"/>
      <c r="D958" s="11"/>
    </row>
    <row r="959" spans="3:4" x14ac:dyDescent="0.2">
      <c r="C959"/>
      <c r="D959" s="11"/>
    </row>
    <row r="960" spans="3:4" x14ac:dyDescent="0.2">
      <c r="C960"/>
      <c r="D960" s="11"/>
    </row>
    <row r="961" spans="3:4" x14ac:dyDescent="0.2">
      <c r="C961"/>
      <c r="D961" s="11"/>
    </row>
    <row r="962" spans="3:4" x14ac:dyDescent="0.2">
      <c r="C962"/>
      <c r="D962" s="11"/>
    </row>
    <row r="963" spans="3:4" x14ac:dyDescent="0.2">
      <c r="C963"/>
      <c r="D963" s="11"/>
    </row>
    <row r="964" spans="3:4" x14ac:dyDescent="0.2">
      <c r="C964"/>
      <c r="D964" s="11"/>
    </row>
    <row r="965" spans="3:4" x14ac:dyDescent="0.2">
      <c r="C965"/>
      <c r="D965" s="11"/>
    </row>
    <row r="966" spans="3:4" x14ac:dyDescent="0.2">
      <c r="C966"/>
      <c r="D966" s="11"/>
    </row>
    <row r="967" spans="3:4" x14ac:dyDescent="0.2">
      <c r="C967"/>
      <c r="D967" s="11"/>
    </row>
    <row r="968" spans="3:4" x14ac:dyDescent="0.2">
      <c r="C968"/>
      <c r="D968" s="11"/>
    </row>
    <row r="969" spans="3:4" x14ac:dyDescent="0.2">
      <c r="C969"/>
      <c r="D969" s="11"/>
    </row>
    <row r="970" spans="3:4" x14ac:dyDescent="0.2">
      <c r="C970"/>
      <c r="D970" s="11"/>
    </row>
    <row r="971" spans="3:4" x14ac:dyDescent="0.2">
      <c r="C971"/>
      <c r="D971" s="11"/>
    </row>
    <row r="972" spans="3:4" x14ac:dyDescent="0.2">
      <c r="C972"/>
      <c r="D972" s="11"/>
    </row>
    <row r="973" spans="3:4" x14ac:dyDescent="0.2">
      <c r="C973"/>
      <c r="D973" s="11"/>
    </row>
    <row r="974" spans="3:4" x14ac:dyDescent="0.2">
      <c r="C974"/>
      <c r="D974" s="11"/>
    </row>
    <row r="975" spans="3:4" x14ac:dyDescent="0.2">
      <c r="C975"/>
      <c r="D975" s="11"/>
    </row>
    <row r="976" spans="3:4" x14ac:dyDescent="0.2">
      <c r="C976"/>
      <c r="D976" s="11"/>
    </row>
    <row r="977" spans="3:4" x14ac:dyDescent="0.2">
      <c r="C977"/>
      <c r="D977" s="11"/>
    </row>
    <row r="978" spans="3:4" x14ac:dyDescent="0.2">
      <c r="C978"/>
      <c r="D978" s="11"/>
    </row>
    <row r="979" spans="3:4" x14ac:dyDescent="0.2">
      <c r="C979"/>
      <c r="D979" s="11"/>
    </row>
    <row r="980" spans="3:4" x14ac:dyDescent="0.2">
      <c r="C980"/>
      <c r="D980" s="11"/>
    </row>
    <row r="981" spans="3:4" x14ac:dyDescent="0.2">
      <c r="C981"/>
      <c r="D981" s="11"/>
    </row>
    <row r="982" spans="3:4" x14ac:dyDescent="0.2">
      <c r="C982"/>
      <c r="D982" s="11"/>
    </row>
    <row r="983" spans="3:4" x14ac:dyDescent="0.2">
      <c r="C983"/>
      <c r="D983" s="11"/>
    </row>
    <row r="984" spans="3:4" x14ac:dyDescent="0.2">
      <c r="C984"/>
      <c r="D984" s="11"/>
    </row>
    <row r="985" spans="3:4" x14ac:dyDescent="0.2">
      <c r="C985"/>
      <c r="D985" s="11"/>
    </row>
    <row r="986" spans="3:4" x14ac:dyDescent="0.2">
      <c r="C986"/>
      <c r="D986" s="11"/>
    </row>
    <row r="987" spans="3:4" x14ac:dyDescent="0.2">
      <c r="C987"/>
      <c r="D987" s="11"/>
    </row>
    <row r="988" spans="3:4" x14ac:dyDescent="0.2">
      <c r="C988"/>
      <c r="D988" s="11"/>
    </row>
    <row r="989" spans="3:4" x14ac:dyDescent="0.2">
      <c r="C989"/>
      <c r="D989" s="11"/>
    </row>
    <row r="990" spans="3:4" x14ac:dyDescent="0.2">
      <c r="C990"/>
      <c r="D990" s="11"/>
    </row>
    <row r="991" spans="3:4" x14ac:dyDescent="0.2">
      <c r="C991"/>
      <c r="D991" s="11"/>
    </row>
    <row r="992" spans="3:4" x14ac:dyDescent="0.2">
      <c r="C992"/>
      <c r="D992" s="11"/>
    </row>
    <row r="993" spans="3:4" x14ac:dyDescent="0.2">
      <c r="C993"/>
      <c r="D993" s="11"/>
    </row>
    <row r="994" spans="3:4" x14ac:dyDescent="0.2">
      <c r="C994"/>
      <c r="D994" s="11"/>
    </row>
    <row r="995" spans="3:4" x14ac:dyDescent="0.2">
      <c r="C995"/>
      <c r="D995" s="11"/>
    </row>
    <row r="996" spans="3:4" x14ac:dyDescent="0.2">
      <c r="C996"/>
      <c r="D996" s="11"/>
    </row>
    <row r="997" spans="3:4" x14ac:dyDescent="0.2">
      <c r="C997"/>
      <c r="D997" s="11"/>
    </row>
    <row r="998" spans="3:4" x14ac:dyDescent="0.2">
      <c r="C998"/>
      <c r="D998" s="11"/>
    </row>
    <row r="999" spans="3:4" x14ac:dyDescent="0.2">
      <c r="C999"/>
      <c r="D999" s="11"/>
    </row>
    <row r="1000" spans="3:4" x14ac:dyDescent="0.2">
      <c r="C1000"/>
      <c r="D1000" s="11"/>
    </row>
    <row r="1001" spans="3:4" x14ac:dyDescent="0.2">
      <c r="C1001"/>
      <c r="D1001" s="11"/>
    </row>
    <row r="1002" spans="3:4" x14ac:dyDescent="0.2">
      <c r="C1002"/>
      <c r="D1002" s="11"/>
    </row>
    <row r="1003" spans="3:4" x14ac:dyDescent="0.2">
      <c r="C1003"/>
      <c r="D1003" s="11"/>
    </row>
    <row r="1004" spans="3:4" x14ac:dyDescent="0.2">
      <c r="C1004"/>
      <c r="D1004" s="11"/>
    </row>
    <row r="1005" spans="3:4" x14ac:dyDescent="0.2">
      <c r="C1005"/>
      <c r="D1005" s="11"/>
    </row>
    <row r="1006" spans="3:4" x14ac:dyDescent="0.2">
      <c r="C1006"/>
      <c r="D1006" s="11"/>
    </row>
    <row r="1007" spans="3:4" x14ac:dyDescent="0.2">
      <c r="C1007"/>
      <c r="D1007" s="11"/>
    </row>
    <row r="1008" spans="3:4" x14ac:dyDescent="0.2">
      <c r="C1008"/>
      <c r="D1008" s="11"/>
    </row>
    <row r="1009" spans="3:4" x14ac:dyDescent="0.2">
      <c r="C1009"/>
      <c r="D1009" s="11"/>
    </row>
    <row r="1010" spans="3:4" x14ac:dyDescent="0.2">
      <c r="C1010"/>
      <c r="D1010" s="11"/>
    </row>
    <row r="1011" spans="3:4" x14ac:dyDescent="0.2">
      <c r="C1011"/>
      <c r="D1011" s="11"/>
    </row>
    <row r="1012" spans="3:4" x14ac:dyDescent="0.2">
      <c r="C1012"/>
      <c r="D1012" s="11"/>
    </row>
    <row r="1013" spans="3:4" x14ac:dyDescent="0.2">
      <c r="C1013"/>
      <c r="D1013" s="11"/>
    </row>
    <row r="1014" spans="3:4" x14ac:dyDescent="0.2">
      <c r="C1014"/>
      <c r="D1014" s="11"/>
    </row>
    <row r="1015" spans="3:4" x14ac:dyDescent="0.2">
      <c r="C1015"/>
      <c r="D1015" s="11"/>
    </row>
    <row r="1016" spans="3:4" x14ac:dyDescent="0.2">
      <c r="C1016"/>
      <c r="D1016" s="11"/>
    </row>
    <row r="1017" spans="3:4" x14ac:dyDescent="0.2">
      <c r="C1017"/>
      <c r="D1017" s="11"/>
    </row>
    <row r="1018" spans="3:4" x14ac:dyDescent="0.2">
      <c r="C1018"/>
      <c r="D1018" s="11"/>
    </row>
    <row r="1019" spans="3:4" x14ac:dyDescent="0.2">
      <c r="C1019"/>
      <c r="D1019" s="11"/>
    </row>
    <row r="1020" spans="3:4" x14ac:dyDescent="0.2">
      <c r="C1020"/>
      <c r="D1020" s="11"/>
    </row>
    <row r="1021" spans="3:4" x14ac:dyDescent="0.2">
      <c r="C1021"/>
      <c r="D1021" s="11"/>
    </row>
    <row r="1022" spans="3:4" x14ac:dyDescent="0.2">
      <c r="C1022"/>
      <c r="D1022" s="11"/>
    </row>
    <row r="1023" spans="3:4" x14ac:dyDescent="0.2">
      <c r="C1023"/>
      <c r="D1023" s="11"/>
    </row>
    <row r="1024" spans="3:4" x14ac:dyDescent="0.2">
      <c r="C1024"/>
      <c r="D1024" s="11"/>
    </row>
    <row r="1025" spans="3:4" x14ac:dyDescent="0.2">
      <c r="C1025"/>
      <c r="D1025" s="11"/>
    </row>
    <row r="1026" spans="3:4" x14ac:dyDescent="0.2">
      <c r="C1026"/>
      <c r="D1026" s="11"/>
    </row>
    <row r="1027" spans="3:4" x14ac:dyDescent="0.2">
      <c r="C1027"/>
      <c r="D1027" s="11"/>
    </row>
    <row r="1028" spans="3:4" x14ac:dyDescent="0.2">
      <c r="C1028"/>
      <c r="D1028" s="11"/>
    </row>
    <row r="1029" spans="3:4" x14ac:dyDescent="0.2">
      <c r="C1029"/>
      <c r="D1029" s="11"/>
    </row>
    <row r="1030" spans="3:4" x14ac:dyDescent="0.2">
      <c r="C1030"/>
      <c r="D1030" s="11"/>
    </row>
    <row r="1031" spans="3:4" x14ac:dyDescent="0.2">
      <c r="C1031"/>
      <c r="D1031" s="11"/>
    </row>
    <row r="1032" spans="3:4" x14ac:dyDescent="0.2">
      <c r="C1032"/>
      <c r="D1032" s="11"/>
    </row>
    <row r="1033" spans="3:4" x14ac:dyDescent="0.2">
      <c r="C1033"/>
      <c r="D1033" s="11"/>
    </row>
    <row r="1034" spans="3:4" x14ac:dyDescent="0.2">
      <c r="C1034"/>
      <c r="D1034" s="11"/>
    </row>
    <row r="1035" spans="3:4" x14ac:dyDescent="0.2">
      <c r="C1035"/>
      <c r="D1035" s="11"/>
    </row>
    <row r="1036" spans="3:4" x14ac:dyDescent="0.2">
      <c r="C1036"/>
      <c r="D1036" s="11"/>
    </row>
    <row r="1037" spans="3:4" x14ac:dyDescent="0.2">
      <c r="C1037"/>
      <c r="D1037" s="11"/>
    </row>
    <row r="1038" spans="3:4" x14ac:dyDescent="0.2">
      <c r="C1038"/>
      <c r="D1038" s="11"/>
    </row>
    <row r="1039" spans="3:4" x14ac:dyDescent="0.2">
      <c r="C1039"/>
      <c r="D1039" s="11"/>
    </row>
    <row r="1040" spans="3:4" x14ac:dyDescent="0.2">
      <c r="C1040"/>
      <c r="D1040" s="11"/>
    </row>
    <row r="1041" spans="3:4" x14ac:dyDescent="0.2">
      <c r="C1041"/>
      <c r="D1041" s="11"/>
    </row>
    <row r="1042" spans="3:4" x14ac:dyDescent="0.2">
      <c r="C1042"/>
      <c r="D1042" s="11"/>
    </row>
    <row r="1043" spans="3:4" x14ac:dyDescent="0.2">
      <c r="C1043"/>
      <c r="D1043" s="11"/>
    </row>
    <row r="1044" spans="3:4" x14ac:dyDescent="0.2">
      <c r="C1044"/>
      <c r="D1044" s="11"/>
    </row>
    <row r="1045" spans="3:4" x14ac:dyDescent="0.2">
      <c r="C1045"/>
      <c r="D1045" s="11"/>
    </row>
    <row r="1046" spans="3:4" x14ac:dyDescent="0.2">
      <c r="C1046"/>
      <c r="D1046" s="11"/>
    </row>
    <row r="1047" spans="3:4" x14ac:dyDescent="0.2">
      <c r="C1047"/>
      <c r="D1047" s="11"/>
    </row>
    <row r="1048" spans="3:4" x14ac:dyDescent="0.2">
      <c r="C1048"/>
      <c r="D1048" s="11"/>
    </row>
    <row r="1049" spans="3:4" x14ac:dyDescent="0.2">
      <c r="C1049"/>
      <c r="D1049" s="11"/>
    </row>
    <row r="1050" spans="3:4" x14ac:dyDescent="0.2">
      <c r="C1050"/>
      <c r="D1050" s="11"/>
    </row>
    <row r="1051" spans="3:4" x14ac:dyDescent="0.2">
      <c r="C1051"/>
      <c r="D1051" s="11"/>
    </row>
    <row r="1052" spans="3:4" x14ac:dyDescent="0.2">
      <c r="C1052"/>
      <c r="D1052" s="11"/>
    </row>
    <row r="1053" spans="3:4" x14ac:dyDescent="0.2">
      <c r="C1053"/>
      <c r="D1053" s="11"/>
    </row>
    <row r="1054" spans="3:4" x14ac:dyDescent="0.2">
      <c r="C1054"/>
      <c r="D1054" s="11"/>
    </row>
    <row r="1055" spans="3:4" x14ac:dyDescent="0.2">
      <c r="C1055"/>
      <c r="D1055" s="11"/>
    </row>
    <row r="1056" spans="3:4" x14ac:dyDescent="0.2">
      <c r="C1056"/>
      <c r="D1056" s="11"/>
    </row>
    <row r="1057" spans="3:4" x14ac:dyDescent="0.2">
      <c r="C1057"/>
      <c r="D1057" s="11"/>
    </row>
    <row r="1058" spans="3:4" x14ac:dyDescent="0.2">
      <c r="C1058"/>
      <c r="D1058" s="11"/>
    </row>
    <row r="1059" spans="3:4" x14ac:dyDescent="0.2">
      <c r="C1059"/>
      <c r="D1059" s="11"/>
    </row>
    <row r="1060" spans="3:4" x14ac:dyDescent="0.2">
      <c r="C1060"/>
      <c r="D1060" s="11"/>
    </row>
    <row r="1061" spans="3:4" x14ac:dyDescent="0.2">
      <c r="C1061"/>
      <c r="D1061" s="11"/>
    </row>
    <row r="1062" spans="3:4" x14ac:dyDescent="0.2">
      <c r="C1062"/>
      <c r="D1062" s="11"/>
    </row>
    <row r="1063" spans="3:4" x14ac:dyDescent="0.2">
      <c r="C1063"/>
      <c r="D1063" s="11"/>
    </row>
    <row r="1064" spans="3:4" x14ac:dyDescent="0.2">
      <c r="C1064"/>
      <c r="D1064" s="11"/>
    </row>
    <row r="1065" spans="3:4" x14ac:dyDescent="0.2">
      <c r="C1065"/>
      <c r="D1065" s="11"/>
    </row>
    <row r="1066" spans="3:4" x14ac:dyDescent="0.2">
      <c r="C1066"/>
      <c r="D1066" s="11"/>
    </row>
    <row r="1067" spans="3:4" x14ac:dyDescent="0.2">
      <c r="C1067"/>
      <c r="D1067" s="11"/>
    </row>
    <row r="1068" spans="3:4" x14ac:dyDescent="0.2">
      <c r="C1068"/>
      <c r="D1068" s="11"/>
    </row>
    <row r="1069" spans="3:4" x14ac:dyDescent="0.2">
      <c r="C1069"/>
      <c r="D1069" s="11"/>
    </row>
    <row r="1070" spans="3:4" x14ac:dyDescent="0.2">
      <c r="C1070"/>
      <c r="D1070" s="11"/>
    </row>
    <row r="1071" spans="3:4" x14ac:dyDescent="0.2">
      <c r="C1071"/>
      <c r="D1071" s="11"/>
    </row>
    <row r="1072" spans="3:4" x14ac:dyDescent="0.2">
      <c r="C1072"/>
      <c r="D1072" s="11"/>
    </row>
    <row r="1073" spans="3:4" x14ac:dyDescent="0.2">
      <c r="C1073"/>
      <c r="D1073" s="11"/>
    </row>
    <row r="1074" spans="3:4" x14ac:dyDescent="0.2">
      <c r="C1074"/>
      <c r="D1074" s="11"/>
    </row>
    <row r="1075" spans="3:4" x14ac:dyDescent="0.2">
      <c r="C1075"/>
      <c r="D1075" s="11"/>
    </row>
    <row r="1076" spans="3:4" x14ac:dyDescent="0.2">
      <c r="C1076"/>
      <c r="D1076" s="11"/>
    </row>
    <row r="1077" spans="3:4" x14ac:dyDescent="0.2">
      <c r="C1077"/>
      <c r="D1077" s="11"/>
    </row>
    <row r="1078" spans="3:4" x14ac:dyDescent="0.2">
      <c r="C1078"/>
      <c r="D1078" s="11"/>
    </row>
    <row r="1079" spans="3:4" x14ac:dyDescent="0.2">
      <c r="C1079"/>
      <c r="D1079" s="11"/>
    </row>
    <row r="1080" spans="3:4" x14ac:dyDescent="0.2">
      <c r="C1080"/>
      <c r="D1080" s="11"/>
    </row>
    <row r="1081" spans="3:4" x14ac:dyDescent="0.2">
      <c r="C1081"/>
      <c r="D1081" s="11"/>
    </row>
    <row r="1082" spans="3:4" x14ac:dyDescent="0.2">
      <c r="C1082"/>
      <c r="D1082" s="11"/>
    </row>
    <row r="1083" spans="3:4" x14ac:dyDescent="0.2">
      <c r="C1083"/>
      <c r="D1083" s="11"/>
    </row>
    <row r="1084" spans="3:4" x14ac:dyDescent="0.2">
      <c r="C1084"/>
      <c r="D1084" s="11"/>
    </row>
    <row r="1085" spans="3:4" x14ac:dyDescent="0.2">
      <c r="C1085"/>
      <c r="D1085" s="11"/>
    </row>
    <row r="1086" spans="3:4" x14ac:dyDescent="0.2">
      <c r="C1086"/>
      <c r="D1086" s="11"/>
    </row>
    <row r="1087" spans="3:4" x14ac:dyDescent="0.2">
      <c r="C1087"/>
      <c r="D1087" s="11"/>
    </row>
    <row r="1088" spans="3:4" x14ac:dyDescent="0.2">
      <c r="C1088"/>
      <c r="D1088" s="11"/>
    </row>
    <row r="1089" spans="3:4" x14ac:dyDescent="0.2">
      <c r="C1089"/>
      <c r="D1089" s="11"/>
    </row>
    <row r="1090" spans="3:4" x14ac:dyDescent="0.2">
      <c r="C1090"/>
      <c r="D1090" s="11"/>
    </row>
    <row r="1091" spans="3:4" x14ac:dyDescent="0.2">
      <c r="C1091"/>
      <c r="D1091" s="11"/>
    </row>
    <row r="1092" spans="3:4" x14ac:dyDescent="0.2">
      <c r="C1092"/>
      <c r="D1092" s="11"/>
    </row>
    <row r="1093" spans="3:4" x14ac:dyDescent="0.2">
      <c r="C1093"/>
      <c r="D1093" s="11"/>
    </row>
    <row r="1094" spans="3:4" x14ac:dyDescent="0.2">
      <c r="C1094"/>
      <c r="D1094" s="11"/>
    </row>
    <row r="1095" spans="3:4" x14ac:dyDescent="0.2">
      <c r="C1095"/>
      <c r="D1095" s="11"/>
    </row>
    <row r="1096" spans="3:4" x14ac:dyDescent="0.2">
      <c r="C1096"/>
      <c r="D1096" s="11"/>
    </row>
    <row r="1097" spans="3:4" x14ac:dyDescent="0.2">
      <c r="C1097"/>
      <c r="D1097" s="11"/>
    </row>
    <row r="1098" spans="3:4" x14ac:dyDescent="0.2">
      <c r="C1098"/>
      <c r="D1098" s="11"/>
    </row>
    <row r="1099" spans="3:4" x14ac:dyDescent="0.2">
      <c r="C1099"/>
      <c r="D1099" s="11"/>
    </row>
    <row r="1100" spans="3:4" x14ac:dyDescent="0.2">
      <c r="C1100"/>
      <c r="D1100" s="11"/>
    </row>
    <row r="1101" spans="3:4" x14ac:dyDescent="0.2">
      <c r="C1101"/>
      <c r="D1101" s="11"/>
    </row>
    <row r="1102" spans="3:4" x14ac:dyDescent="0.2">
      <c r="C1102"/>
      <c r="D1102" s="11"/>
    </row>
    <row r="1103" spans="3:4" x14ac:dyDescent="0.2">
      <c r="C1103"/>
      <c r="D1103" s="11"/>
    </row>
    <row r="1104" spans="3:4" x14ac:dyDescent="0.2">
      <c r="C1104"/>
      <c r="D1104" s="11"/>
    </row>
    <row r="1105" spans="3:4" x14ac:dyDescent="0.2">
      <c r="C1105"/>
      <c r="D1105" s="11"/>
    </row>
    <row r="1106" spans="3:4" x14ac:dyDescent="0.2">
      <c r="C1106"/>
      <c r="D1106" s="11"/>
    </row>
    <row r="1107" spans="3:4" x14ac:dyDescent="0.2">
      <c r="C1107"/>
      <c r="D1107" s="11"/>
    </row>
    <row r="1108" spans="3:4" x14ac:dyDescent="0.2">
      <c r="C1108"/>
      <c r="D1108" s="11"/>
    </row>
    <row r="1109" spans="3:4" x14ac:dyDescent="0.2">
      <c r="C1109"/>
      <c r="D1109" s="11"/>
    </row>
    <row r="1110" spans="3:4" x14ac:dyDescent="0.2">
      <c r="C1110"/>
      <c r="D1110" s="11"/>
    </row>
    <row r="1111" spans="3:4" x14ac:dyDescent="0.2">
      <c r="C1111"/>
      <c r="D1111" s="11"/>
    </row>
    <row r="1112" spans="3:4" x14ac:dyDescent="0.2">
      <c r="C1112"/>
      <c r="D1112" s="11"/>
    </row>
    <row r="1113" spans="3:4" x14ac:dyDescent="0.2">
      <c r="C1113"/>
      <c r="D1113" s="11"/>
    </row>
    <row r="1114" spans="3:4" x14ac:dyDescent="0.2">
      <c r="C1114"/>
      <c r="D1114" s="11"/>
    </row>
    <row r="1115" spans="3:4" x14ac:dyDescent="0.2">
      <c r="C1115"/>
      <c r="D1115" s="11"/>
    </row>
    <row r="1116" spans="3:4" x14ac:dyDescent="0.2">
      <c r="C1116"/>
      <c r="D1116" s="11"/>
    </row>
    <row r="1117" spans="3:4" x14ac:dyDescent="0.2">
      <c r="C1117"/>
      <c r="D1117" s="11"/>
    </row>
    <row r="1118" spans="3:4" x14ac:dyDescent="0.2">
      <c r="C1118"/>
      <c r="D1118" s="11"/>
    </row>
    <row r="1119" spans="3:4" x14ac:dyDescent="0.2">
      <c r="C1119"/>
      <c r="D1119" s="11"/>
    </row>
    <row r="1120" spans="3:4" x14ac:dyDescent="0.2">
      <c r="C1120"/>
      <c r="D1120" s="11"/>
    </row>
    <row r="1121" spans="3:4" x14ac:dyDescent="0.2">
      <c r="C1121"/>
      <c r="D1121" s="11"/>
    </row>
    <row r="1122" spans="3:4" x14ac:dyDescent="0.2">
      <c r="C1122"/>
      <c r="D1122" s="11"/>
    </row>
    <row r="1123" spans="3:4" x14ac:dyDescent="0.2">
      <c r="C1123"/>
      <c r="D1123" s="11"/>
    </row>
    <row r="1124" spans="3:4" x14ac:dyDescent="0.2">
      <c r="C1124"/>
      <c r="D1124" s="11"/>
    </row>
    <row r="1125" spans="3:4" x14ac:dyDescent="0.2">
      <c r="C1125"/>
      <c r="D1125" s="11"/>
    </row>
    <row r="1126" spans="3:4" x14ac:dyDescent="0.2">
      <c r="C1126"/>
      <c r="D1126" s="11"/>
    </row>
    <row r="1127" spans="3:4" x14ac:dyDescent="0.2">
      <c r="C1127"/>
      <c r="D1127" s="11"/>
    </row>
    <row r="1128" spans="3:4" x14ac:dyDescent="0.2">
      <c r="C1128"/>
      <c r="D1128" s="11"/>
    </row>
    <row r="1129" spans="3:4" x14ac:dyDescent="0.2">
      <c r="C1129"/>
      <c r="D1129" s="11"/>
    </row>
    <row r="1130" spans="3:4" x14ac:dyDescent="0.2">
      <c r="C1130"/>
      <c r="D1130" s="11"/>
    </row>
    <row r="1131" spans="3:4" x14ac:dyDescent="0.2">
      <c r="C1131"/>
      <c r="D1131" s="11"/>
    </row>
    <row r="1132" spans="3:4" x14ac:dyDescent="0.2">
      <c r="C1132"/>
      <c r="D1132" s="11"/>
    </row>
    <row r="1133" spans="3:4" x14ac:dyDescent="0.2">
      <c r="C1133"/>
      <c r="D1133" s="11"/>
    </row>
    <row r="1134" spans="3:4" x14ac:dyDescent="0.2">
      <c r="C1134"/>
      <c r="D1134" s="11"/>
    </row>
    <row r="1135" spans="3:4" x14ac:dyDescent="0.2">
      <c r="C1135"/>
      <c r="D1135" s="11"/>
    </row>
    <row r="1136" spans="3:4" x14ac:dyDescent="0.2">
      <c r="C1136"/>
      <c r="D1136" s="11"/>
    </row>
    <row r="1137" spans="3:4" x14ac:dyDescent="0.2">
      <c r="C1137"/>
      <c r="D1137" s="11"/>
    </row>
    <row r="1138" spans="3:4" x14ac:dyDescent="0.2">
      <c r="C1138"/>
      <c r="D1138" s="11"/>
    </row>
    <row r="1139" spans="3:4" x14ac:dyDescent="0.2">
      <c r="C1139"/>
      <c r="D1139" s="11"/>
    </row>
    <row r="1140" spans="3:4" x14ac:dyDescent="0.2">
      <c r="C1140"/>
      <c r="D1140" s="11"/>
    </row>
    <row r="1141" spans="3:4" x14ac:dyDescent="0.2">
      <c r="C1141"/>
      <c r="D1141" s="11"/>
    </row>
    <row r="1142" spans="3:4" x14ac:dyDescent="0.2">
      <c r="C1142"/>
      <c r="D1142" s="11"/>
    </row>
    <row r="1143" spans="3:4" x14ac:dyDescent="0.2">
      <c r="C1143"/>
      <c r="D1143" s="11"/>
    </row>
    <row r="1144" spans="3:4" x14ac:dyDescent="0.2">
      <c r="C1144"/>
      <c r="D1144" s="11"/>
    </row>
    <row r="1145" spans="3:4" x14ac:dyDescent="0.2">
      <c r="C1145"/>
      <c r="D1145" s="11"/>
    </row>
    <row r="1146" spans="3:4" x14ac:dyDescent="0.2">
      <c r="C1146"/>
      <c r="D1146" s="11"/>
    </row>
    <row r="1147" spans="3:4" x14ac:dyDescent="0.2">
      <c r="C1147"/>
      <c r="D1147" s="11"/>
    </row>
    <row r="1148" spans="3:4" x14ac:dyDescent="0.2">
      <c r="C1148"/>
      <c r="D1148" s="11"/>
    </row>
    <row r="1149" spans="3:4" x14ac:dyDescent="0.2">
      <c r="C1149"/>
      <c r="D1149" s="11"/>
    </row>
    <row r="1150" spans="3:4" x14ac:dyDescent="0.2">
      <c r="C1150"/>
      <c r="D1150" s="11"/>
    </row>
    <row r="1151" spans="3:4" x14ac:dyDescent="0.2">
      <c r="C1151"/>
      <c r="D1151" s="11"/>
    </row>
    <row r="1152" spans="3:4" x14ac:dyDescent="0.2">
      <c r="C1152"/>
      <c r="D1152" s="11"/>
    </row>
    <row r="1153" spans="3:4" x14ac:dyDescent="0.2">
      <c r="C1153"/>
      <c r="D1153" s="11"/>
    </row>
    <row r="1154" spans="3:4" x14ac:dyDescent="0.2">
      <c r="C1154"/>
      <c r="D1154" s="11"/>
    </row>
    <row r="1155" spans="3:4" x14ac:dyDescent="0.2">
      <c r="C1155"/>
      <c r="D1155" s="11"/>
    </row>
    <row r="1156" spans="3:4" x14ac:dyDescent="0.2">
      <c r="C1156"/>
      <c r="D1156" s="11"/>
    </row>
    <row r="1157" spans="3:4" x14ac:dyDescent="0.2">
      <c r="C1157"/>
      <c r="D1157" s="11"/>
    </row>
    <row r="1158" spans="3:4" x14ac:dyDescent="0.2">
      <c r="C1158"/>
      <c r="D1158" s="11"/>
    </row>
    <row r="1159" spans="3:4" x14ac:dyDescent="0.2">
      <c r="C1159"/>
      <c r="D1159" s="11"/>
    </row>
    <row r="1160" spans="3:4" x14ac:dyDescent="0.2">
      <c r="C1160"/>
      <c r="D1160" s="11"/>
    </row>
    <row r="1161" spans="3:4" x14ac:dyDescent="0.2">
      <c r="C1161"/>
      <c r="D1161" s="11"/>
    </row>
    <row r="1162" spans="3:4" x14ac:dyDescent="0.2">
      <c r="C1162"/>
      <c r="D1162" s="11"/>
    </row>
    <row r="1163" spans="3:4" x14ac:dyDescent="0.2">
      <c r="C1163"/>
      <c r="D1163" s="11"/>
    </row>
    <row r="1164" spans="3:4" x14ac:dyDescent="0.2">
      <c r="C1164"/>
      <c r="D1164" s="11"/>
    </row>
    <row r="1165" spans="3:4" x14ac:dyDescent="0.2">
      <c r="C1165"/>
      <c r="D1165" s="11"/>
    </row>
    <row r="1166" spans="3:4" x14ac:dyDescent="0.2">
      <c r="C1166"/>
      <c r="D1166" s="11"/>
    </row>
    <row r="1167" spans="3:4" x14ac:dyDescent="0.2">
      <c r="C1167"/>
      <c r="D1167" s="11"/>
    </row>
    <row r="1168" spans="3:4" x14ac:dyDescent="0.2">
      <c r="C1168"/>
      <c r="D1168" s="11"/>
    </row>
    <row r="1169" spans="3:4" x14ac:dyDescent="0.2">
      <c r="C1169"/>
      <c r="D1169" s="11"/>
    </row>
    <row r="1170" spans="3:4" x14ac:dyDescent="0.2">
      <c r="C1170"/>
      <c r="D1170" s="11"/>
    </row>
    <row r="1171" spans="3:4" x14ac:dyDescent="0.2">
      <c r="C1171"/>
      <c r="D1171" s="11"/>
    </row>
    <row r="1172" spans="3:4" x14ac:dyDescent="0.2">
      <c r="C1172"/>
      <c r="D1172" s="11"/>
    </row>
    <row r="1173" spans="3:4" x14ac:dyDescent="0.2">
      <c r="C1173"/>
      <c r="D1173" s="11"/>
    </row>
    <row r="1174" spans="3:4" x14ac:dyDescent="0.2">
      <c r="C1174"/>
      <c r="D1174" s="11"/>
    </row>
    <row r="1175" spans="3:4" x14ac:dyDescent="0.2">
      <c r="C1175"/>
      <c r="D1175" s="11"/>
    </row>
    <row r="1176" spans="3:4" x14ac:dyDescent="0.2">
      <c r="C1176"/>
      <c r="D1176" s="11"/>
    </row>
    <row r="1177" spans="3:4" x14ac:dyDescent="0.2">
      <c r="C1177"/>
      <c r="D1177" s="11"/>
    </row>
    <row r="1178" spans="3:4" x14ac:dyDescent="0.2">
      <c r="C1178"/>
      <c r="D1178" s="11"/>
    </row>
    <row r="1179" spans="3:4" x14ac:dyDescent="0.2">
      <c r="C1179"/>
      <c r="D1179" s="11"/>
    </row>
    <row r="1180" spans="3:4" x14ac:dyDescent="0.2">
      <c r="C1180"/>
      <c r="D1180" s="11"/>
    </row>
    <row r="1181" spans="3:4" x14ac:dyDescent="0.2">
      <c r="C1181"/>
      <c r="D1181" s="11"/>
    </row>
    <row r="1182" spans="3:4" x14ac:dyDescent="0.2">
      <c r="C1182"/>
      <c r="D1182" s="11"/>
    </row>
    <row r="1183" spans="3:4" x14ac:dyDescent="0.2">
      <c r="C1183"/>
      <c r="D1183" s="11"/>
    </row>
    <row r="1184" spans="3:4" x14ac:dyDescent="0.2">
      <c r="C1184"/>
      <c r="D1184" s="11"/>
    </row>
    <row r="1185" spans="3:4" x14ac:dyDescent="0.2">
      <c r="C1185"/>
      <c r="D1185" s="11"/>
    </row>
    <row r="1186" spans="3:4" x14ac:dyDescent="0.2">
      <c r="C1186"/>
      <c r="D1186" s="11"/>
    </row>
    <row r="1187" spans="3:4" x14ac:dyDescent="0.2">
      <c r="C1187"/>
      <c r="D1187" s="11"/>
    </row>
    <row r="1188" spans="3:4" x14ac:dyDescent="0.2">
      <c r="C1188"/>
      <c r="D1188" s="11"/>
    </row>
    <row r="1189" spans="3:4" x14ac:dyDescent="0.2">
      <c r="C1189"/>
      <c r="D1189" s="11"/>
    </row>
    <row r="1190" spans="3:4" x14ac:dyDescent="0.2">
      <c r="C1190"/>
      <c r="D1190" s="11"/>
    </row>
    <row r="1191" spans="3:4" x14ac:dyDescent="0.2">
      <c r="C1191"/>
      <c r="D1191" s="11"/>
    </row>
    <row r="1192" spans="3:4" x14ac:dyDescent="0.2">
      <c r="C1192"/>
      <c r="D1192" s="11"/>
    </row>
    <row r="1193" spans="3:4" x14ac:dyDescent="0.2">
      <c r="C1193"/>
      <c r="D1193" s="11"/>
    </row>
    <row r="1194" spans="3:4" x14ac:dyDescent="0.2">
      <c r="C1194"/>
      <c r="D1194" s="11"/>
    </row>
    <row r="1195" spans="3:4" x14ac:dyDescent="0.2">
      <c r="C1195"/>
      <c r="D1195" s="11"/>
    </row>
    <row r="1196" spans="3:4" x14ac:dyDescent="0.2">
      <c r="C1196"/>
      <c r="D1196" s="11"/>
    </row>
    <row r="1197" spans="3:4" x14ac:dyDescent="0.2">
      <c r="C1197"/>
      <c r="D1197" s="11"/>
    </row>
    <row r="1198" spans="3:4" x14ac:dyDescent="0.2">
      <c r="C1198"/>
      <c r="D1198" s="11"/>
    </row>
    <row r="1199" spans="3:4" x14ac:dyDescent="0.2">
      <c r="C1199"/>
      <c r="D1199" s="11"/>
    </row>
    <row r="1200" spans="3:4" x14ac:dyDescent="0.2">
      <c r="C1200"/>
      <c r="D1200" s="11"/>
    </row>
    <row r="1201" spans="3:4" x14ac:dyDescent="0.2">
      <c r="C1201"/>
      <c r="D1201" s="11"/>
    </row>
    <row r="1202" spans="3:4" x14ac:dyDescent="0.2">
      <c r="C1202"/>
      <c r="D1202" s="11"/>
    </row>
    <row r="1203" spans="3:4" x14ac:dyDescent="0.2">
      <c r="C1203"/>
      <c r="D1203" s="11"/>
    </row>
    <row r="1204" spans="3:4" x14ac:dyDescent="0.2">
      <c r="C1204"/>
      <c r="D1204" s="11"/>
    </row>
    <row r="1205" spans="3:4" x14ac:dyDescent="0.2">
      <c r="C1205"/>
      <c r="D1205" s="11"/>
    </row>
    <row r="1206" spans="3:4" x14ac:dyDescent="0.2">
      <c r="C1206"/>
      <c r="D1206" s="11"/>
    </row>
    <row r="1207" spans="3:4" x14ac:dyDescent="0.2">
      <c r="C1207"/>
      <c r="D1207" s="11"/>
    </row>
    <row r="1208" spans="3:4" x14ac:dyDescent="0.2">
      <c r="C1208"/>
      <c r="D1208" s="11"/>
    </row>
    <row r="1209" spans="3:4" x14ac:dyDescent="0.2">
      <c r="C1209"/>
      <c r="D1209" s="11"/>
    </row>
    <row r="1210" spans="3:4" x14ac:dyDescent="0.2">
      <c r="C1210"/>
      <c r="D1210" s="11"/>
    </row>
    <row r="1211" spans="3:4" x14ac:dyDescent="0.2">
      <c r="C1211"/>
      <c r="D1211" s="11"/>
    </row>
    <row r="1212" spans="3:4" x14ac:dyDescent="0.2">
      <c r="C1212"/>
      <c r="D1212" s="11"/>
    </row>
    <row r="1213" spans="3:4" x14ac:dyDescent="0.2">
      <c r="C1213"/>
      <c r="D1213" s="11"/>
    </row>
    <row r="1214" spans="3:4" x14ac:dyDescent="0.2">
      <c r="C1214"/>
      <c r="D1214" s="11"/>
    </row>
    <row r="1215" spans="3:4" x14ac:dyDescent="0.2">
      <c r="C1215"/>
      <c r="D1215" s="11"/>
    </row>
    <row r="1216" spans="3:4" x14ac:dyDescent="0.2">
      <c r="C1216"/>
      <c r="D1216" s="11"/>
    </row>
    <row r="1217" spans="3:4" x14ac:dyDescent="0.2">
      <c r="C1217"/>
      <c r="D1217" s="11"/>
    </row>
    <row r="1218" spans="3:4" x14ac:dyDescent="0.2">
      <c r="C1218"/>
      <c r="D1218" s="11"/>
    </row>
    <row r="1219" spans="3:4" x14ac:dyDescent="0.2">
      <c r="C1219"/>
      <c r="D1219" s="11"/>
    </row>
    <row r="1220" spans="3:4" x14ac:dyDescent="0.2">
      <c r="C1220"/>
      <c r="D1220" s="11"/>
    </row>
    <row r="1221" spans="3:4" x14ac:dyDescent="0.2">
      <c r="C1221"/>
      <c r="D1221" s="11"/>
    </row>
    <row r="1222" spans="3:4" x14ac:dyDescent="0.2">
      <c r="C1222"/>
      <c r="D1222" s="11"/>
    </row>
    <row r="1223" spans="3:4" x14ac:dyDescent="0.2">
      <c r="C1223"/>
      <c r="D1223" s="11"/>
    </row>
    <row r="1224" spans="3:4" x14ac:dyDescent="0.2">
      <c r="C1224"/>
      <c r="D1224" s="11"/>
    </row>
    <row r="1225" spans="3:4" x14ac:dyDescent="0.2">
      <c r="C1225"/>
      <c r="D1225" s="11"/>
    </row>
    <row r="1226" spans="3:4" x14ac:dyDescent="0.2">
      <c r="C1226"/>
      <c r="D1226" s="11"/>
    </row>
    <row r="1227" spans="3:4" x14ac:dyDescent="0.2">
      <c r="C1227"/>
      <c r="D1227" s="11"/>
    </row>
    <row r="1228" spans="3:4" x14ac:dyDescent="0.2">
      <c r="C1228"/>
      <c r="D1228" s="11"/>
    </row>
    <row r="1229" spans="3:4" x14ac:dyDescent="0.2">
      <c r="C1229"/>
      <c r="D1229" s="11"/>
    </row>
    <row r="1230" spans="3:4" x14ac:dyDescent="0.2">
      <c r="C1230"/>
      <c r="D1230" s="11"/>
    </row>
    <row r="1231" spans="3:4" x14ac:dyDescent="0.2">
      <c r="C1231"/>
      <c r="D1231" s="11"/>
    </row>
    <row r="1232" spans="3:4" x14ac:dyDescent="0.2">
      <c r="C1232"/>
      <c r="D1232" s="11"/>
    </row>
    <row r="1233" spans="3:4" x14ac:dyDescent="0.2">
      <c r="C1233"/>
      <c r="D1233" s="11"/>
    </row>
    <row r="1234" spans="3:4" x14ac:dyDescent="0.2">
      <c r="C1234"/>
      <c r="D1234" s="11"/>
    </row>
    <row r="1235" spans="3:4" x14ac:dyDescent="0.2">
      <c r="C1235"/>
      <c r="D1235" s="11"/>
    </row>
    <row r="1236" spans="3:4" x14ac:dyDescent="0.2">
      <c r="C1236"/>
      <c r="D1236" s="11"/>
    </row>
    <row r="1237" spans="3:4" x14ac:dyDescent="0.2">
      <c r="C1237"/>
      <c r="D1237" s="11"/>
    </row>
    <row r="1238" spans="3:4" x14ac:dyDescent="0.2">
      <c r="C1238"/>
      <c r="D1238" s="11"/>
    </row>
    <row r="1239" spans="3:4" x14ac:dyDescent="0.2">
      <c r="C1239"/>
      <c r="D1239" s="11"/>
    </row>
    <row r="1240" spans="3:4" x14ac:dyDescent="0.2">
      <c r="C1240"/>
      <c r="D1240" s="11"/>
    </row>
    <row r="1241" spans="3:4" x14ac:dyDescent="0.2">
      <c r="C1241"/>
      <c r="D1241" s="11"/>
    </row>
    <row r="1242" spans="3:4" x14ac:dyDescent="0.2">
      <c r="C1242"/>
      <c r="D1242" s="11"/>
    </row>
    <row r="1243" spans="3:4" x14ac:dyDescent="0.2">
      <c r="C1243"/>
      <c r="D1243" s="11"/>
    </row>
    <row r="1244" spans="3:4" x14ac:dyDescent="0.2">
      <c r="C1244"/>
      <c r="D1244" s="11"/>
    </row>
    <row r="1245" spans="3:4" x14ac:dyDescent="0.2">
      <c r="C1245"/>
      <c r="D1245" s="11"/>
    </row>
    <row r="1246" spans="3:4" x14ac:dyDescent="0.2">
      <c r="C1246"/>
      <c r="D1246" s="11"/>
    </row>
    <row r="1247" spans="3:4" x14ac:dyDescent="0.2">
      <c r="C1247"/>
      <c r="D1247" s="11"/>
    </row>
    <row r="1248" spans="3:4" x14ac:dyDescent="0.2">
      <c r="C1248"/>
      <c r="D1248" s="11"/>
    </row>
    <row r="1249" spans="3:4" x14ac:dyDescent="0.2">
      <c r="C1249"/>
      <c r="D1249" s="11"/>
    </row>
    <row r="1250" spans="3:4" x14ac:dyDescent="0.2">
      <c r="C1250"/>
      <c r="D1250" s="11"/>
    </row>
    <row r="1251" spans="3:4" x14ac:dyDescent="0.2">
      <c r="C1251"/>
      <c r="D1251" s="11"/>
    </row>
    <row r="1252" spans="3:4" x14ac:dyDescent="0.2">
      <c r="C1252"/>
      <c r="D1252" s="11"/>
    </row>
    <row r="1253" spans="3:4" x14ac:dyDescent="0.2">
      <c r="C1253"/>
      <c r="D1253" s="11"/>
    </row>
    <row r="1254" spans="3:4" x14ac:dyDescent="0.2">
      <c r="C1254"/>
      <c r="D1254" s="11"/>
    </row>
    <row r="1255" spans="3:4" x14ac:dyDescent="0.2">
      <c r="C1255"/>
      <c r="D1255" s="11"/>
    </row>
    <row r="1256" spans="3:4" x14ac:dyDescent="0.2">
      <c r="C1256"/>
      <c r="D1256" s="11"/>
    </row>
    <row r="1257" spans="3:4" x14ac:dyDescent="0.2">
      <c r="C1257"/>
      <c r="D1257" s="11"/>
    </row>
    <row r="1258" spans="3:4" x14ac:dyDescent="0.2">
      <c r="C1258"/>
      <c r="D1258" s="11"/>
    </row>
    <row r="1259" spans="3:4" x14ac:dyDescent="0.2">
      <c r="C1259"/>
      <c r="D1259" s="11"/>
    </row>
    <row r="1260" spans="3:4" x14ac:dyDescent="0.2">
      <c r="C1260"/>
      <c r="D1260" s="11"/>
    </row>
    <row r="1261" spans="3:4" x14ac:dyDescent="0.2">
      <c r="C1261"/>
      <c r="D1261" s="11"/>
    </row>
    <row r="1262" spans="3:4" x14ac:dyDescent="0.2">
      <c r="C1262"/>
      <c r="D1262" s="11"/>
    </row>
    <row r="1263" spans="3:4" x14ac:dyDescent="0.2">
      <c r="C1263"/>
      <c r="D1263" s="11"/>
    </row>
    <row r="1264" spans="3:4" x14ac:dyDescent="0.2">
      <c r="C1264"/>
      <c r="D1264" s="11"/>
    </row>
    <row r="1265" spans="3:4" x14ac:dyDescent="0.2">
      <c r="C1265"/>
      <c r="D1265" s="11"/>
    </row>
    <row r="1266" spans="3:4" x14ac:dyDescent="0.2">
      <c r="C1266"/>
      <c r="D1266" s="11"/>
    </row>
    <row r="1267" spans="3:4" x14ac:dyDescent="0.2">
      <c r="C1267"/>
      <c r="D1267" s="11"/>
    </row>
    <row r="1268" spans="3:4" x14ac:dyDescent="0.2">
      <c r="C1268"/>
      <c r="D1268" s="11"/>
    </row>
    <row r="1269" spans="3:4" x14ac:dyDescent="0.2">
      <c r="C1269"/>
      <c r="D1269" s="11"/>
    </row>
    <row r="1270" spans="3:4" x14ac:dyDescent="0.2">
      <c r="C1270"/>
      <c r="D1270" s="11"/>
    </row>
    <row r="1271" spans="3:4" x14ac:dyDescent="0.2">
      <c r="C1271"/>
      <c r="D1271" s="11"/>
    </row>
    <row r="1272" spans="3:4" x14ac:dyDescent="0.2">
      <c r="C1272"/>
      <c r="D1272" s="11"/>
    </row>
    <row r="1273" spans="3:4" x14ac:dyDescent="0.2">
      <c r="C1273"/>
      <c r="D1273" s="11"/>
    </row>
    <row r="1274" spans="3:4" x14ac:dyDescent="0.2">
      <c r="C1274"/>
      <c r="D1274" s="11"/>
    </row>
    <row r="1275" spans="3:4" x14ac:dyDescent="0.2">
      <c r="C1275"/>
      <c r="D1275" s="11"/>
    </row>
    <row r="1276" spans="3:4" x14ac:dyDescent="0.2">
      <c r="C1276"/>
      <c r="D1276" s="11"/>
    </row>
    <row r="1277" spans="3:4" x14ac:dyDescent="0.2">
      <c r="C1277"/>
      <c r="D1277" s="11"/>
    </row>
    <row r="1278" spans="3:4" x14ac:dyDescent="0.2">
      <c r="C1278"/>
      <c r="D1278" s="11"/>
    </row>
    <row r="1279" spans="3:4" x14ac:dyDescent="0.2">
      <c r="C1279"/>
      <c r="D1279" s="11"/>
    </row>
    <row r="1280" spans="3:4" x14ac:dyDescent="0.2">
      <c r="C1280"/>
      <c r="D1280" s="11"/>
    </row>
    <row r="1281" spans="3:4" x14ac:dyDescent="0.2">
      <c r="C1281"/>
      <c r="D1281" s="11"/>
    </row>
    <row r="1282" spans="3:4" x14ac:dyDescent="0.2">
      <c r="C1282"/>
      <c r="D1282" s="11"/>
    </row>
    <row r="1283" spans="3:4" x14ac:dyDescent="0.2">
      <c r="C1283"/>
      <c r="D1283" s="11"/>
    </row>
    <row r="1284" spans="3:4" x14ac:dyDescent="0.2">
      <c r="C1284"/>
      <c r="D1284" s="11"/>
    </row>
    <row r="1285" spans="3:4" x14ac:dyDescent="0.2">
      <c r="C1285"/>
      <c r="D1285" s="11"/>
    </row>
    <row r="1286" spans="3:4" x14ac:dyDescent="0.2">
      <c r="C1286"/>
      <c r="D1286" s="11"/>
    </row>
    <row r="1287" spans="3:4" x14ac:dyDescent="0.2">
      <c r="C1287"/>
      <c r="D1287" s="11"/>
    </row>
    <row r="1288" spans="3:4" x14ac:dyDescent="0.2">
      <c r="C1288"/>
      <c r="D1288" s="11"/>
    </row>
    <row r="1289" spans="3:4" x14ac:dyDescent="0.2">
      <c r="C1289"/>
      <c r="D1289" s="11"/>
    </row>
    <row r="1290" spans="3:4" x14ac:dyDescent="0.2">
      <c r="C1290"/>
      <c r="D1290" s="11"/>
    </row>
    <row r="1291" spans="3:4" x14ac:dyDescent="0.2">
      <c r="C1291"/>
      <c r="D1291" s="11"/>
    </row>
    <row r="1292" spans="3:4" x14ac:dyDescent="0.2">
      <c r="C1292"/>
      <c r="D1292" s="11"/>
    </row>
    <row r="1293" spans="3:4" x14ac:dyDescent="0.2">
      <c r="C1293"/>
      <c r="D1293" s="11"/>
    </row>
    <row r="1294" spans="3:4" x14ac:dyDescent="0.2">
      <c r="C1294"/>
      <c r="D1294" s="11"/>
    </row>
    <row r="1295" spans="3:4" x14ac:dyDescent="0.2">
      <c r="C1295"/>
      <c r="D1295" s="11"/>
    </row>
    <row r="1296" spans="3:4" x14ac:dyDescent="0.2">
      <c r="C1296"/>
      <c r="D1296" s="11"/>
    </row>
    <row r="1297" spans="3:4" x14ac:dyDescent="0.2">
      <c r="C1297"/>
      <c r="D1297" s="11"/>
    </row>
    <row r="1298" spans="3:4" x14ac:dyDescent="0.2">
      <c r="C1298"/>
      <c r="D1298" s="11"/>
    </row>
    <row r="1299" spans="3:4" x14ac:dyDescent="0.2">
      <c r="C1299"/>
      <c r="D1299" s="11"/>
    </row>
    <row r="1300" spans="3:4" x14ac:dyDescent="0.2">
      <c r="C1300"/>
      <c r="D1300" s="11"/>
    </row>
    <row r="1301" spans="3:4" x14ac:dyDescent="0.2">
      <c r="C1301"/>
      <c r="D1301" s="11"/>
    </row>
    <row r="1302" spans="3:4" x14ac:dyDescent="0.2">
      <c r="C1302"/>
      <c r="D1302" s="11"/>
    </row>
    <row r="1303" spans="3:4" x14ac:dyDescent="0.2">
      <c r="C1303"/>
      <c r="D1303" s="11"/>
    </row>
    <row r="1304" spans="3:4" x14ac:dyDescent="0.2">
      <c r="C1304"/>
      <c r="D1304" s="11"/>
    </row>
    <row r="1305" spans="3:4" x14ac:dyDescent="0.2">
      <c r="C1305"/>
      <c r="D1305" s="11"/>
    </row>
    <row r="1306" spans="3:4" x14ac:dyDescent="0.2">
      <c r="C1306"/>
      <c r="D1306" s="11"/>
    </row>
    <row r="1307" spans="3:4" x14ac:dyDescent="0.2">
      <c r="C1307"/>
      <c r="D1307" s="11"/>
    </row>
    <row r="1308" spans="3:4" x14ac:dyDescent="0.2">
      <c r="C1308"/>
      <c r="D1308" s="11"/>
    </row>
    <row r="1309" spans="3:4" x14ac:dyDescent="0.2">
      <c r="C1309"/>
      <c r="D1309" s="11"/>
    </row>
    <row r="1310" spans="3:4" x14ac:dyDescent="0.2">
      <c r="C1310"/>
      <c r="D1310" s="11"/>
    </row>
    <row r="1311" spans="3:4" x14ac:dyDescent="0.2">
      <c r="C1311"/>
      <c r="D1311" s="11"/>
    </row>
    <row r="1312" spans="3:4" x14ac:dyDescent="0.2">
      <c r="C1312"/>
      <c r="D1312" s="11"/>
    </row>
    <row r="1313" spans="3:4" x14ac:dyDescent="0.2">
      <c r="C1313"/>
      <c r="D1313" s="11"/>
    </row>
    <row r="1314" spans="3:4" x14ac:dyDescent="0.2">
      <c r="C1314"/>
      <c r="D1314" s="11"/>
    </row>
    <row r="1315" spans="3:4" x14ac:dyDescent="0.2">
      <c r="C1315"/>
      <c r="D1315" s="11"/>
    </row>
    <row r="1316" spans="3:4" x14ac:dyDescent="0.2">
      <c r="C1316"/>
      <c r="D1316" s="11"/>
    </row>
    <row r="1317" spans="3:4" x14ac:dyDescent="0.2">
      <c r="C1317"/>
      <c r="D1317" s="11"/>
    </row>
    <row r="1318" spans="3:4" x14ac:dyDescent="0.2">
      <c r="C1318"/>
      <c r="D1318" s="11"/>
    </row>
    <row r="1319" spans="3:4" x14ac:dyDescent="0.2">
      <c r="C1319"/>
      <c r="D1319" s="11"/>
    </row>
    <row r="1320" spans="3:4" x14ac:dyDescent="0.2">
      <c r="C1320"/>
      <c r="D1320" s="11"/>
    </row>
    <row r="1321" spans="3:4" x14ac:dyDescent="0.2">
      <c r="C1321"/>
      <c r="D1321" s="11"/>
    </row>
    <row r="1322" spans="3:4" x14ac:dyDescent="0.2">
      <c r="C1322"/>
      <c r="D1322" s="11"/>
    </row>
    <row r="1323" spans="3:4" x14ac:dyDescent="0.2">
      <c r="C1323"/>
      <c r="D1323" s="11"/>
    </row>
    <row r="1324" spans="3:4" x14ac:dyDescent="0.2">
      <c r="C1324"/>
      <c r="D1324" s="11"/>
    </row>
    <row r="1325" spans="3:4" x14ac:dyDescent="0.2">
      <c r="C1325"/>
      <c r="D1325" s="11"/>
    </row>
    <row r="1326" spans="3:4" x14ac:dyDescent="0.2">
      <c r="C1326"/>
      <c r="D1326" s="11"/>
    </row>
    <row r="1327" spans="3:4" x14ac:dyDescent="0.2">
      <c r="C1327"/>
      <c r="D1327" s="11"/>
    </row>
    <row r="1328" spans="3:4" x14ac:dyDescent="0.2">
      <c r="C1328"/>
      <c r="D1328" s="11"/>
    </row>
    <row r="1329" spans="3:4" x14ac:dyDescent="0.2">
      <c r="C1329"/>
      <c r="D1329" s="11"/>
    </row>
    <row r="1330" spans="3:4" x14ac:dyDescent="0.2">
      <c r="C1330"/>
      <c r="D1330" s="11"/>
    </row>
    <row r="1331" spans="3:4" x14ac:dyDescent="0.2">
      <c r="C1331"/>
      <c r="D1331" s="11"/>
    </row>
    <row r="1332" spans="3:4" x14ac:dyDescent="0.2">
      <c r="C1332"/>
      <c r="D1332" s="11"/>
    </row>
    <row r="1333" spans="3:4" x14ac:dyDescent="0.2">
      <c r="C1333"/>
      <c r="D1333" s="11"/>
    </row>
    <row r="1334" spans="3:4" x14ac:dyDescent="0.2">
      <c r="C1334"/>
      <c r="D1334" s="11"/>
    </row>
    <row r="1335" spans="3:4" x14ac:dyDescent="0.2">
      <c r="C1335"/>
      <c r="D1335" s="11"/>
    </row>
    <row r="1336" spans="3:4" x14ac:dyDescent="0.2">
      <c r="C1336"/>
      <c r="D1336" s="11"/>
    </row>
    <row r="1337" spans="3:4" x14ac:dyDescent="0.2">
      <c r="C1337"/>
      <c r="D1337" s="11"/>
    </row>
    <row r="1338" spans="3:4" x14ac:dyDescent="0.2">
      <c r="C1338"/>
      <c r="D1338" s="11"/>
    </row>
    <row r="1339" spans="3:4" x14ac:dyDescent="0.2">
      <c r="C1339"/>
      <c r="D1339" s="11"/>
    </row>
    <row r="1340" spans="3:4" x14ac:dyDescent="0.2">
      <c r="C1340"/>
      <c r="D1340" s="11"/>
    </row>
    <row r="1341" spans="3:4" x14ac:dyDescent="0.2">
      <c r="C1341"/>
      <c r="D1341" s="11"/>
    </row>
    <row r="1342" spans="3:4" x14ac:dyDescent="0.2">
      <c r="C1342"/>
      <c r="D1342" s="11"/>
    </row>
    <row r="1343" spans="3:4" x14ac:dyDescent="0.2">
      <c r="C1343"/>
      <c r="D1343" s="11"/>
    </row>
    <row r="1344" spans="3:4" x14ac:dyDescent="0.2">
      <c r="C1344"/>
      <c r="D1344" s="11"/>
    </row>
    <row r="1345" spans="3:4" x14ac:dyDescent="0.2">
      <c r="C1345"/>
      <c r="D1345" s="11"/>
    </row>
    <row r="1346" spans="3:4" x14ac:dyDescent="0.2">
      <c r="C1346"/>
      <c r="D1346" s="11"/>
    </row>
    <row r="1347" spans="3:4" x14ac:dyDescent="0.2">
      <c r="C1347"/>
      <c r="D1347" s="11"/>
    </row>
    <row r="1348" spans="3:4" x14ac:dyDescent="0.2">
      <c r="C1348"/>
      <c r="D1348" s="11"/>
    </row>
    <row r="1349" spans="3:4" x14ac:dyDescent="0.2">
      <c r="C1349"/>
      <c r="D1349" s="11"/>
    </row>
    <row r="1350" spans="3:4" x14ac:dyDescent="0.2">
      <c r="C1350"/>
      <c r="D1350" s="11"/>
    </row>
    <row r="1351" spans="3:4" x14ac:dyDescent="0.2">
      <c r="C1351"/>
      <c r="D1351" s="11"/>
    </row>
    <row r="1352" spans="3:4" x14ac:dyDescent="0.2">
      <c r="C1352"/>
      <c r="D1352" s="11"/>
    </row>
    <row r="1353" spans="3:4" x14ac:dyDescent="0.2">
      <c r="C1353"/>
      <c r="D1353" s="11"/>
    </row>
    <row r="1354" spans="3:4" x14ac:dyDescent="0.2">
      <c r="C1354"/>
      <c r="D1354" s="11"/>
    </row>
    <row r="1355" spans="3:4" x14ac:dyDescent="0.2">
      <c r="C1355"/>
      <c r="D1355" s="11"/>
    </row>
    <row r="1356" spans="3:4" x14ac:dyDescent="0.2">
      <c r="C1356"/>
      <c r="D1356" s="11"/>
    </row>
    <row r="1357" spans="3:4" x14ac:dyDescent="0.2">
      <c r="C1357"/>
      <c r="D1357" s="11"/>
    </row>
    <row r="1358" spans="3:4" x14ac:dyDescent="0.2">
      <c r="C1358"/>
      <c r="D1358" s="11"/>
    </row>
    <row r="1359" spans="3:4" x14ac:dyDescent="0.2">
      <c r="C1359"/>
      <c r="D1359" s="11"/>
    </row>
    <row r="1360" spans="3:4" x14ac:dyDescent="0.2">
      <c r="C1360"/>
      <c r="D1360" s="11"/>
    </row>
    <row r="1361" spans="3:4" x14ac:dyDescent="0.2">
      <c r="C1361"/>
      <c r="D1361" s="11"/>
    </row>
    <row r="1362" spans="3:4" x14ac:dyDescent="0.2">
      <c r="C1362"/>
      <c r="D1362" s="11"/>
    </row>
    <row r="1363" spans="3:4" x14ac:dyDescent="0.2">
      <c r="C1363"/>
      <c r="D1363" s="11"/>
    </row>
    <row r="1364" spans="3:4" x14ac:dyDescent="0.2">
      <c r="C1364"/>
      <c r="D1364" s="11"/>
    </row>
    <row r="1365" spans="3:4" x14ac:dyDescent="0.2">
      <c r="C1365"/>
      <c r="D1365" s="11"/>
    </row>
    <row r="1366" spans="3:4" x14ac:dyDescent="0.2">
      <c r="C1366"/>
      <c r="D1366" s="11"/>
    </row>
    <row r="1367" spans="3:4" x14ac:dyDescent="0.2">
      <c r="C1367"/>
      <c r="D1367" s="11"/>
    </row>
    <row r="1368" spans="3:4" x14ac:dyDescent="0.2">
      <c r="C1368"/>
      <c r="D1368" s="11"/>
    </row>
    <row r="1369" spans="3:4" x14ac:dyDescent="0.2">
      <c r="C1369"/>
      <c r="D1369" s="11"/>
    </row>
    <row r="1370" spans="3:4" x14ac:dyDescent="0.2">
      <c r="C1370"/>
      <c r="D1370" s="11"/>
    </row>
    <row r="1371" spans="3:4" x14ac:dyDescent="0.2">
      <c r="C1371"/>
      <c r="D1371" s="11"/>
    </row>
    <row r="1372" spans="3:4" x14ac:dyDescent="0.2">
      <c r="C1372"/>
      <c r="D1372" s="11"/>
    </row>
    <row r="1373" spans="3:4" x14ac:dyDescent="0.2">
      <c r="C1373"/>
      <c r="D1373" s="11"/>
    </row>
    <row r="1374" spans="3:4" x14ac:dyDescent="0.2">
      <c r="C1374"/>
      <c r="D1374" s="11"/>
    </row>
    <row r="1375" spans="3:4" x14ac:dyDescent="0.2">
      <c r="C1375"/>
      <c r="D1375" s="11"/>
    </row>
    <row r="1376" spans="3:4" x14ac:dyDescent="0.2">
      <c r="C1376"/>
      <c r="D1376" s="11"/>
    </row>
    <row r="1377" spans="3:4" x14ac:dyDescent="0.2">
      <c r="C1377"/>
      <c r="D1377" s="11"/>
    </row>
    <row r="1378" spans="3:4" x14ac:dyDescent="0.2">
      <c r="C1378"/>
      <c r="D1378" s="11"/>
    </row>
    <row r="1379" spans="3:4" x14ac:dyDescent="0.2">
      <c r="C1379"/>
      <c r="D1379" s="11"/>
    </row>
    <row r="1380" spans="3:4" x14ac:dyDescent="0.2">
      <c r="C1380"/>
      <c r="D1380" s="11"/>
    </row>
    <row r="1381" spans="3:4" x14ac:dyDescent="0.2">
      <c r="C1381"/>
      <c r="D1381" s="11"/>
    </row>
    <row r="1382" spans="3:4" x14ac:dyDescent="0.2">
      <c r="C1382"/>
      <c r="D1382" s="11"/>
    </row>
    <row r="1383" spans="3:4" x14ac:dyDescent="0.2">
      <c r="C1383"/>
      <c r="D1383" s="11"/>
    </row>
    <row r="1384" spans="3:4" x14ac:dyDescent="0.2">
      <c r="C1384"/>
      <c r="D1384" s="11"/>
    </row>
    <row r="1385" spans="3:4" x14ac:dyDescent="0.2">
      <c r="C1385"/>
      <c r="D1385" s="11"/>
    </row>
    <row r="1386" spans="3:4" x14ac:dyDescent="0.2">
      <c r="C1386"/>
      <c r="D1386" s="11"/>
    </row>
    <row r="1387" spans="3:4" x14ac:dyDescent="0.2">
      <c r="C1387"/>
      <c r="D1387" s="11"/>
    </row>
    <row r="1388" spans="3:4" x14ac:dyDescent="0.2">
      <c r="C1388"/>
      <c r="D1388" s="11"/>
    </row>
    <row r="1389" spans="3:4" x14ac:dyDescent="0.2">
      <c r="C1389"/>
      <c r="D1389" s="11"/>
    </row>
    <row r="1390" spans="3:4" x14ac:dyDescent="0.2">
      <c r="C1390"/>
      <c r="D1390" s="11"/>
    </row>
    <row r="1391" spans="3:4" x14ac:dyDescent="0.2">
      <c r="C1391"/>
      <c r="D1391" s="11"/>
    </row>
    <row r="1392" spans="3:4" x14ac:dyDescent="0.2">
      <c r="C1392"/>
      <c r="D1392" s="11"/>
    </row>
    <row r="1393" spans="3:4" x14ac:dyDescent="0.2">
      <c r="C1393"/>
      <c r="D1393" s="11"/>
    </row>
    <row r="1394" spans="3:4" x14ac:dyDescent="0.2">
      <c r="C1394"/>
      <c r="D1394" s="11"/>
    </row>
    <row r="1395" spans="3:4" x14ac:dyDescent="0.2">
      <c r="C1395"/>
      <c r="D1395" s="11"/>
    </row>
    <row r="1396" spans="3:4" x14ac:dyDescent="0.2">
      <c r="C1396"/>
      <c r="D1396" s="11"/>
    </row>
    <row r="1397" spans="3:4" x14ac:dyDescent="0.2">
      <c r="C1397"/>
      <c r="D1397" s="11"/>
    </row>
    <row r="1398" spans="3:4" x14ac:dyDescent="0.2">
      <c r="C1398"/>
      <c r="D1398" s="11"/>
    </row>
    <row r="1399" spans="3:4" x14ac:dyDescent="0.2">
      <c r="C1399"/>
      <c r="D1399" s="11"/>
    </row>
    <row r="1400" spans="3:4" x14ac:dyDescent="0.2">
      <c r="C1400"/>
      <c r="D1400" s="11"/>
    </row>
    <row r="1401" spans="3:4" x14ac:dyDescent="0.2">
      <c r="C1401"/>
      <c r="D1401" s="11"/>
    </row>
    <row r="1402" spans="3:4" x14ac:dyDescent="0.2">
      <c r="C1402"/>
      <c r="D1402" s="11"/>
    </row>
    <row r="1403" spans="3:4" x14ac:dyDescent="0.2">
      <c r="C1403"/>
      <c r="D1403" s="11"/>
    </row>
    <row r="1404" spans="3:4" x14ac:dyDescent="0.2">
      <c r="C1404"/>
      <c r="D1404" s="11"/>
    </row>
    <row r="1405" spans="3:4" x14ac:dyDescent="0.2">
      <c r="C1405"/>
      <c r="D1405" s="11"/>
    </row>
    <row r="1406" spans="3:4" x14ac:dyDescent="0.2">
      <c r="C1406"/>
      <c r="D1406" s="11"/>
    </row>
    <row r="1407" spans="3:4" x14ac:dyDescent="0.2">
      <c r="C1407"/>
      <c r="D1407" s="11"/>
    </row>
    <row r="1408" spans="3:4" x14ac:dyDescent="0.2">
      <c r="C1408"/>
      <c r="D1408" s="11"/>
    </row>
    <row r="1409" spans="3:4" x14ac:dyDescent="0.2">
      <c r="C1409"/>
      <c r="D1409" s="11"/>
    </row>
    <row r="1410" spans="3:4" x14ac:dyDescent="0.2">
      <c r="C1410"/>
      <c r="D1410" s="11"/>
    </row>
    <row r="1411" spans="3:4" x14ac:dyDescent="0.2">
      <c r="C1411"/>
      <c r="D1411" s="11"/>
    </row>
    <row r="1412" spans="3:4" x14ac:dyDescent="0.2">
      <c r="C1412"/>
      <c r="D1412" s="11"/>
    </row>
    <row r="1413" spans="3:4" x14ac:dyDescent="0.2">
      <c r="C1413"/>
      <c r="D1413" s="11"/>
    </row>
    <row r="1414" spans="3:4" x14ac:dyDescent="0.2">
      <c r="C1414"/>
      <c r="D1414" s="11"/>
    </row>
    <row r="1415" spans="3:4" x14ac:dyDescent="0.2">
      <c r="C1415"/>
      <c r="D1415" s="11"/>
    </row>
    <row r="1416" spans="3:4" x14ac:dyDescent="0.2">
      <c r="C1416"/>
      <c r="D1416" s="11"/>
    </row>
    <row r="1417" spans="3:4" x14ac:dyDescent="0.2">
      <c r="C1417"/>
      <c r="D1417" s="11"/>
    </row>
    <row r="1418" spans="3:4" x14ac:dyDescent="0.2">
      <c r="C1418"/>
      <c r="D1418" s="11"/>
    </row>
    <row r="1419" spans="3:4" x14ac:dyDescent="0.2">
      <c r="C1419"/>
      <c r="D1419" s="11"/>
    </row>
    <row r="1420" spans="3:4" x14ac:dyDescent="0.2">
      <c r="C1420"/>
      <c r="D1420" s="11"/>
    </row>
    <row r="1421" spans="3:4" x14ac:dyDescent="0.2">
      <c r="C1421"/>
      <c r="D1421" s="11"/>
    </row>
    <row r="1422" spans="3:4" x14ac:dyDescent="0.2">
      <c r="C1422"/>
      <c r="D1422" s="11"/>
    </row>
    <row r="1423" spans="3:4" x14ac:dyDescent="0.2">
      <c r="C1423"/>
      <c r="D1423" s="11"/>
    </row>
    <row r="1424" spans="3:4" x14ac:dyDescent="0.2">
      <c r="C1424"/>
      <c r="D1424" s="11"/>
    </row>
    <row r="1425" spans="3:4" x14ac:dyDescent="0.2">
      <c r="C1425"/>
      <c r="D1425" s="11"/>
    </row>
    <row r="1426" spans="3:4" x14ac:dyDescent="0.2">
      <c r="C1426"/>
      <c r="D1426" s="11"/>
    </row>
    <row r="1427" spans="3:4" x14ac:dyDescent="0.2">
      <c r="C1427"/>
      <c r="D1427" s="11"/>
    </row>
    <row r="1428" spans="3:4" x14ac:dyDescent="0.2">
      <c r="C1428"/>
      <c r="D1428" s="11"/>
    </row>
    <row r="1429" spans="3:4" x14ac:dyDescent="0.2">
      <c r="C1429"/>
      <c r="D1429" s="11"/>
    </row>
    <row r="1430" spans="3:4" x14ac:dyDescent="0.2">
      <c r="C1430"/>
      <c r="D1430" s="11"/>
    </row>
    <row r="1431" spans="3:4" x14ac:dyDescent="0.2">
      <c r="C1431"/>
      <c r="D1431" s="11"/>
    </row>
    <row r="1432" spans="3:4" x14ac:dyDescent="0.2">
      <c r="C1432"/>
      <c r="D1432" s="11"/>
    </row>
    <row r="1433" spans="3:4" x14ac:dyDescent="0.2">
      <c r="C1433"/>
      <c r="D1433" s="11"/>
    </row>
    <row r="1434" spans="3:4" x14ac:dyDescent="0.2">
      <c r="C1434"/>
      <c r="D1434" s="11"/>
    </row>
    <row r="1435" spans="3:4" x14ac:dyDescent="0.2">
      <c r="C1435"/>
      <c r="D1435" s="11"/>
    </row>
    <row r="1436" spans="3:4" x14ac:dyDescent="0.2">
      <c r="C1436"/>
      <c r="D1436" s="11"/>
    </row>
    <row r="1437" spans="3:4" x14ac:dyDescent="0.2">
      <c r="C1437"/>
      <c r="D1437" s="11"/>
    </row>
    <row r="1438" spans="3:4" x14ac:dyDescent="0.2">
      <c r="C1438"/>
      <c r="D1438" s="11"/>
    </row>
    <row r="1439" spans="3:4" x14ac:dyDescent="0.2">
      <c r="C1439"/>
      <c r="D1439" s="11"/>
    </row>
    <row r="1440" spans="3:4" x14ac:dyDescent="0.2">
      <c r="C1440"/>
      <c r="D1440" s="11"/>
    </row>
    <row r="1441" spans="3:4" x14ac:dyDescent="0.2">
      <c r="C1441"/>
      <c r="D1441" s="11"/>
    </row>
    <row r="1442" spans="3:4" x14ac:dyDescent="0.2">
      <c r="C1442"/>
      <c r="D1442" s="11"/>
    </row>
    <row r="1443" spans="3:4" x14ac:dyDescent="0.2">
      <c r="C1443"/>
      <c r="D1443" s="11"/>
    </row>
    <row r="1444" spans="3:4" x14ac:dyDescent="0.2">
      <c r="C1444"/>
      <c r="D1444" s="11"/>
    </row>
    <row r="1445" spans="3:4" x14ac:dyDescent="0.2">
      <c r="C1445"/>
      <c r="D1445" s="11"/>
    </row>
    <row r="1446" spans="3:4" x14ac:dyDescent="0.2">
      <c r="C1446"/>
      <c r="D1446" s="11"/>
    </row>
    <row r="1447" spans="3:4" x14ac:dyDescent="0.2">
      <c r="C1447"/>
      <c r="D1447" s="11"/>
    </row>
    <row r="1448" spans="3:4" x14ac:dyDescent="0.2">
      <c r="C1448"/>
      <c r="D1448" s="11"/>
    </row>
    <row r="1449" spans="3:4" x14ac:dyDescent="0.2">
      <c r="C1449"/>
      <c r="D1449" s="11"/>
    </row>
    <row r="1450" spans="3:4" x14ac:dyDescent="0.2">
      <c r="C1450"/>
      <c r="D1450" s="11"/>
    </row>
    <row r="1451" spans="3:4" x14ac:dyDescent="0.2">
      <c r="C1451"/>
      <c r="D1451" s="11"/>
    </row>
    <row r="1452" spans="3:4" x14ac:dyDescent="0.2">
      <c r="C1452"/>
      <c r="D1452" s="11"/>
    </row>
    <row r="1453" spans="3:4" x14ac:dyDescent="0.2">
      <c r="C1453"/>
      <c r="D1453" s="11"/>
    </row>
    <row r="1454" spans="3:4" x14ac:dyDescent="0.2">
      <c r="C1454"/>
      <c r="D1454" s="11"/>
    </row>
    <row r="1455" spans="3:4" x14ac:dyDescent="0.2">
      <c r="C1455"/>
      <c r="D1455" s="11"/>
    </row>
    <row r="1456" spans="3:4" x14ac:dyDescent="0.2">
      <c r="C1456"/>
      <c r="D1456" s="11"/>
    </row>
    <row r="1457" spans="3:4" x14ac:dyDescent="0.2">
      <c r="C1457"/>
      <c r="D1457" s="11"/>
    </row>
    <row r="1458" spans="3:4" x14ac:dyDescent="0.2">
      <c r="C1458"/>
      <c r="D1458" s="11"/>
    </row>
    <row r="1459" spans="3:4" x14ac:dyDescent="0.2">
      <c r="C1459"/>
      <c r="D1459" s="11"/>
    </row>
    <row r="1460" spans="3:4" x14ac:dyDescent="0.2">
      <c r="C1460"/>
      <c r="D1460" s="11"/>
    </row>
    <row r="1461" spans="3:4" x14ac:dyDescent="0.2">
      <c r="C1461"/>
      <c r="D1461" s="11"/>
    </row>
    <row r="1462" spans="3:4" x14ac:dyDescent="0.2">
      <c r="C1462"/>
      <c r="D1462" s="11"/>
    </row>
    <row r="1463" spans="3:4" x14ac:dyDescent="0.2">
      <c r="C1463"/>
      <c r="D1463" s="11"/>
    </row>
    <row r="1464" spans="3:4" x14ac:dyDescent="0.2">
      <c r="C1464"/>
      <c r="D1464" s="11"/>
    </row>
    <row r="1465" spans="3:4" x14ac:dyDescent="0.2">
      <c r="C1465"/>
      <c r="D1465" s="11"/>
    </row>
    <row r="1466" spans="3:4" x14ac:dyDescent="0.2">
      <c r="C1466"/>
      <c r="D1466" s="11"/>
    </row>
    <row r="1467" spans="3:4" x14ac:dyDescent="0.2">
      <c r="C1467"/>
      <c r="D1467" s="11"/>
    </row>
    <row r="1468" spans="3:4" x14ac:dyDescent="0.2">
      <c r="C1468"/>
      <c r="D1468" s="11"/>
    </row>
    <row r="1469" spans="3:4" x14ac:dyDescent="0.2">
      <c r="C1469"/>
      <c r="D1469" s="11"/>
    </row>
    <row r="1470" spans="3:4" x14ac:dyDescent="0.2">
      <c r="C1470"/>
      <c r="D1470" s="11"/>
    </row>
    <row r="1471" spans="3:4" x14ac:dyDescent="0.2">
      <c r="C1471"/>
      <c r="D1471" s="11"/>
    </row>
    <row r="1472" spans="3:4" x14ac:dyDescent="0.2">
      <c r="C1472"/>
      <c r="D1472" s="11"/>
    </row>
    <row r="1473" spans="3:4" x14ac:dyDescent="0.2">
      <c r="C1473"/>
      <c r="D1473" s="11"/>
    </row>
    <row r="1474" spans="3:4" x14ac:dyDescent="0.2">
      <c r="C1474"/>
      <c r="D1474" s="11"/>
    </row>
    <row r="1475" spans="3:4" x14ac:dyDescent="0.2">
      <c r="C1475"/>
      <c r="D1475" s="11"/>
    </row>
    <row r="1476" spans="3:4" x14ac:dyDescent="0.2">
      <c r="C1476"/>
      <c r="D1476" s="11"/>
    </row>
    <row r="1477" spans="3:4" x14ac:dyDescent="0.2">
      <c r="C1477"/>
      <c r="D1477" s="11"/>
    </row>
    <row r="1478" spans="3:4" x14ac:dyDescent="0.2">
      <c r="C1478"/>
      <c r="D1478" s="11"/>
    </row>
    <row r="1479" spans="3:4" x14ac:dyDescent="0.2">
      <c r="C1479"/>
      <c r="D1479" s="11"/>
    </row>
    <row r="1480" spans="3:4" x14ac:dyDescent="0.2">
      <c r="C1480"/>
      <c r="D1480" s="11"/>
    </row>
    <row r="1481" spans="3:4" x14ac:dyDescent="0.2">
      <c r="C1481"/>
      <c r="D1481" s="11"/>
    </row>
    <row r="1482" spans="3:4" x14ac:dyDescent="0.2">
      <c r="C1482"/>
      <c r="D1482" s="11"/>
    </row>
    <row r="1483" spans="3:4" x14ac:dyDescent="0.2">
      <c r="C1483"/>
      <c r="D1483" s="11"/>
    </row>
    <row r="1484" spans="3:4" x14ac:dyDescent="0.2">
      <c r="C1484"/>
      <c r="D1484" s="11"/>
    </row>
    <row r="1485" spans="3:4" x14ac:dyDescent="0.2">
      <c r="C1485"/>
      <c r="D1485" s="11"/>
    </row>
    <row r="1486" spans="3:4" x14ac:dyDescent="0.2">
      <c r="C1486"/>
      <c r="D1486" s="11"/>
    </row>
    <row r="1487" spans="3:4" x14ac:dyDescent="0.2">
      <c r="C1487"/>
      <c r="D1487" s="11"/>
    </row>
    <row r="1488" spans="3:4" x14ac:dyDescent="0.2">
      <c r="C1488"/>
      <c r="D1488" s="11"/>
    </row>
    <row r="1489" spans="3:4" x14ac:dyDescent="0.2">
      <c r="C1489"/>
      <c r="D1489" s="11"/>
    </row>
    <row r="1490" spans="3:4" x14ac:dyDescent="0.2">
      <c r="C1490"/>
      <c r="D1490" s="11"/>
    </row>
    <row r="1491" spans="3:4" x14ac:dyDescent="0.2">
      <c r="C1491"/>
      <c r="D1491" s="11"/>
    </row>
    <row r="1492" spans="3:4" x14ac:dyDescent="0.2">
      <c r="C1492"/>
      <c r="D1492" s="11"/>
    </row>
    <row r="1493" spans="3:4" x14ac:dyDescent="0.2">
      <c r="C1493"/>
      <c r="D1493" s="11"/>
    </row>
    <row r="1494" spans="3:4" x14ac:dyDescent="0.2">
      <c r="C1494"/>
      <c r="D1494" s="11"/>
    </row>
    <row r="1495" spans="3:4" x14ac:dyDescent="0.2">
      <c r="C1495"/>
      <c r="D1495" s="11"/>
    </row>
    <row r="1496" spans="3:4" x14ac:dyDescent="0.2">
      <c r="C1496"/>
      <c r="D1496" s="11"/>
    </row>
    <row r="1497" spans="3:4" x14ac:dyDescent="0.2">
      <c r="C1497"/>
      <c r="D1497" s="11"/>
    </row>
    <row r="1498" spans="3:4" x14ac:dyDescent="0.2">
      <c r="C1498"/>
      <c r="D1498" s="11"/>
    </row>
    <row r="1499" spans="3:4" x14ac:dyDescent="0.2">
      <c r="C1499"/>
      <c r="D1499" s="11"/>
    </row>
    <row r="1500" spans="3:4" x14ac:dyDescent="0.2">
      <c r="C1500"/>
      <c r="D1500" s="11"/>
    </row>
    <row r="1501" spans="3:4" x14ac:dyDescent="0.2">
      <c r="C1501"/>
      <c r="D1501" s="11"/>
    </row>
    <row r="1502" spans="3:4" x14ac:dyDescent="0.2">
      <c r="C1502"/>
      <c r="D1502" s="11"/>
    </row>
    <row r="1503" spans="3:4" x14ac:dyDescent="0.2">
      <c r="C1503"/>
      <c r="D1503" s="11"/>
    </row>
    <row r="1504" spans="3:4" x14ac:dyDescent="0.2">
      <c r="C1504"/>
      <c r="D1504" s="11"/>
    </row>
    <row r="1505" spans="3:4" x14ac:dyDescent="0.2">
      <c r="C1505"/>
      <c r="D1505" s="11"/>
    </row>
    <row r="1506" spans="3:4" x14ac:dyDescent="0.2">
      <c r="C1506"/>
      <c r="D1506" s="11"/>
    </row>
    <row r="1507" spans="3:4" x14ac:dyDescent="0.2">
      <c r="C1507"/>
      <c r="D1507" s="11"/>
    </row>
    <row r="1508" spans="3:4" x14ac:dyDescent="0.2">
      <c r="C1508"/>
      <c r="D1508" s="11"/>
    </row>
    <row r="1509" spans="3:4" x14ac:dyDescent="0.2">
      <c r="C1509"/>
      <c r="D1509" s="11"/>
    </row>
    <row r="1510" spans="3:4" x14ac:dyDescent="0.2">
      <c r="C1510"/>
      <c r="D1510" s="11"/>
    </row>
    <row r="1511" spans="3:4" x14ac:dyDescent="0.2">
      <c r="C1511"/>
      <c r="D1511" s="11"/>
    </row>
    <row r="1512" spans="3:4" x14ac:dyDescent="0.2">
      <c r="C1512"/>
      <c r="D1512" s="11"/>
    </row>
    <row r="1513" spans="3:4" x14ac:dyDescent="0.2">
      <c r="C1513"/>
      <c r="D1513" s="11"/>
    </row>
    <row r="1514" spans="3:4" x14ac:dyDescent="0.2">
      <c r="C1514"/>
      <c r="D1514" s="11"/>
    </row>
    <row r="1515" spans="3:4" x14ac:dyDescent="0.2">
      <c r="C1515"/>
      <c r="D1515" s="11"/>
    </row>
    <row r="1516" spans="3:4" x14ac:dyDescent="0.2">
      <c r="C1516"/>
      <c r="D1516" s="11"/>
    </row>
    <row r="1517" spans="3:4" x14ac:dyDescent="0.2">
      <c r="C1517"/>
      <c r="D1517" s="11"/>
    </row>
    <row r="1518" spans="3:4" x14ac:dyDescent="0.2">
      <c r="C1518"/>
      <c r="D1518" s="11"/>
    </row>
    <row r="1519" spans="3:4" x14ac:dyDescent="0.2">
      <c r="C1519"/>
      <c r="D1519" s="11"/>
    </row>
    <row r="1520" spans="3:4" x14ac:dyDescent="0.2">
      <c r="C1520"/>
      <c r="D1520" s="11"/>
    </row>
    <row r="1521" spans="3:4" x14ac:dyDescent="0.2">
      <c r="C1521"/>
      <c r="D1521" s="11"/>
    </row>
    <row r="1522" spans="3:4" x14ac:dyDescent="0.2">
      <c r="C1522"/>
      <c r="D1522" s="11"/>
    </row>
    <row r="1523" spans="3:4" x14ac:dyDescent="0.2">
      <c r="C1523"/>
      <c r="D1523" s="11"/>
    </row>
    <row r="1524" spans="3:4" x14ac:dyDescent="0.2">
      <c r="C1524"/>
      <c r="D1524" s="11"/>
    </row>
    <row r="1525" spans="3:4" x14ac:dyDescent="0.2">
      <c r="C1525"/>
      <c r="D1525" s="11"/>
    </row>
    <row r="1526" spans="3:4" x14ac:dyDescent="0.2">
      <c r="C1526"/>
      <c r="D1526" s="11"/>
    </row>
    <row r="1527" spans="3:4" x14ac:dyDescent="0.2">
      <c r="C1527"/>
      <c r="D1527" s="11"/>
    </row>
    <row r="1528" spans="3:4" x14ac:dyDescent="0.2">
      <c r="C1528"/>
      <c r="D1528" s="11"/>
    </row>
    <row r="1529" spans="3:4" x14ac:dyDescent="0.2">
      <c r="C1529"/>
      <c r="D1529" s="11"/>
    </row>
    <row r="1530" spans="3:4" x14ac:dyDescent="0.2">
      <c r="C1530"/>
      <c r="D1530" s="11"/>
    </row>
    <row r="1531" spans="3:4" x14ac:dyDescent="0.2">
      <c r="C1531"/>
      <c r="D1531" s="11"/>
    </row>
    <row r="1532" spans="3:4" x14ac:dyDescent="0.2">
      <c r="C1532"/>
      <c r="D1532" s="11"/>
    </row>
    <row r="1533" spans="3:4" x14ac:dyDescent="0.2">
      <c r="C1533"/>
      <c r="D1533" s="11"/>
    </row>
    <row r="1534" spans="3:4" x14ac:dyDescent="0.2">
      <c r="C1534"/>
      <c r="D1534" s="11"/>
    </row>
    <row r="1535" spans="3:4" x14ac:dyDescent="0.2">
      <c r="C1535"/>
      <c r="D1535" s="11"/>
    </row>
    <row r="1536" spans="3:4" x14ac:dyDescent="0.2">
      <c r="C1536"/>
      <c r="D1536" s="11"/>
    </row>
    <row r="1537" spans="3:4" x14ac:dyDescent="0.2">
      <c r="C1537"/>
      <c r="D1537" s="11"/>
    </row>
    <row r="1538" spans="3:4" x14ac:dyDescent="0.2">
      <c r="C1538"/>
      <c r="D1538" s="11"/>
    </row>
    <row r="1539" spans="3:4" x14ac:dyDescent="0.2">
      <c r="C1539"/>
      <c r="D1539" s="11"/>
    </row>
    <row r="1540" spans="3:4" x14ac:dyDescent="0.2">
      <c r="C1540"/>
      <c r="D1540" s="11"/>
    </row>
    <row r="1541" spans="3:4" x14ac:dyDescent="0.2">
      <c r="C1541"/>
      <c r="D1541" s="11"/>
    </row>
    <row r="1542" spans="3:4" x14ac:dyDescent="0.2">
      <c r="C1542"/>
      <c r="D1542" s="11"/>
    </row>
    <row r="1543" spans="3:4" x14ac:dyDescent="0.2">
      <c r="C1543"/>
      <c r="D1543" s="11"/>
    </row>
    <row r="1544" spans="3:4" x14ac:dyDescent="0.2">
      <c r="C1544"/>
      <c r="D1544" s="11"/>
    </row>
    <row r="1545" spans="3:4" x14ac:dyDescent="0.2">
      <c r="C1545"/>
      <c r="D1545" s="11"/>
    </row>
    <row r="1546" spans="3:4" x14ac:dyDescent="0.2">
      <c r="C1546"/>
      <c r="D1546" s="11"/>
    </row>
    <row r="1547" spans="3:4" x14ac:dyDescent="0.2">
      <c r="C1547"/>
      <c r="D1547" s="11"/>
    </row>
    <row r="1548" spans="3:4" x14ac:dyDescent="0.2">
      <c r="C1548"/>
      <c r="D1548" s="11"/>
    </row>
    <row r="1549" spans="3:4" x14ac:dyDescent="0.2">
      <c r="C1549"/>
      <c r="D1549" s="11"/>
    </row>
    <row r="1550" spans="3:4" x14ac:dyDescent="0.2">
      <c r="C1550"/>
      <c r="D1550" s="11"/>
    </row>
    <row r="1551" spans="3:4" x14ac:dyDescent="0.2">
      <c r="C1551"/>
      <c r="D1551" s="11"/>
    </row>
    <row r="1552" spans="3:4" x14ac:dyDescent="0.2">
      <c r="C1552"/>
      <c r="D1552" s="11"/>
    </row>
    <row r="1553" spans="3:4" x14ac:dyDescent="0.2">
      <c r="C1553"/>
      <c r="D1553" s="11"/>
    </row>
    <row r="1554" spans="3:4" x14ac:dyDescent="0.2">
      <c r="C1554"/>
      <c r="D1554" s="11"/>
    </row>
    <row r="1555" spans="3:4" x14ac:dyDescent="0.2">
      <c r="C1555"/>
      <c r="D1555" s="11"/>
    </row>
    <row r="1556" spans="3:4" x14ac:dyDescent="0.2">
      <c r="C1556"/>
      <c r="D1556" s="11"/>
    </row>
    <row r="1557" spans="3:4" x14ac:dyDescent="0.2">
      <c r="C1557"/>
      <c r="D1557" s="11"/>
    </row>
    <row r="1558" spans="3:4" x14ac:dyDescent="0.2">
      <c r="C1558"/>
      <c r="D1558" s="11"/>
    </row>
    <row r="1559" spans="3:4" x14ac:dyDescent="0.2">
      <c r="C1559"/>
      <c r="D1559" s="11"/>
    </row>
    <row r="1560" spans="3:4" x14ac:dyDescent="0.2">
      <c r="C1560"/>
      <c r="D1560" s="11"/>
    </row>
    <row r="1561" spans="3:4" x14ac:dyDescent="0.2">
      <c r="C1561"/>
      <c r="D1561" s="11"/>
    </row>
    <row r="1562" spans="3:4" x14ac:dyDescent="0.2">
      <c r="C1562"/>
      <c r="D1562" s="11"/>
    </row>
    <row r="1563" spans="3:4" x14ac:dyDescent="0.2">
      <c r="C1563"/>
      <c r="D1563" s="11"/>
    </row>
    <row r="1564" spans="3:4" x14ac:dyDescent="0.2">
      <c r="C1564"/>
      <c r="D1564" s="11"/>
    </row>
    <row r="1565" spans="3:4" x14ac:dyDescent="0.2">
      <c r="C1565"/>
      <c r="D1565" s="11"/>
    </row>
    <row r="1566" spans="3:4" x14ac:dyDescent="0.2">
      <c r="C1566"/>
      <c r="D1566" s="11"/>
    </row>
    <row r="1567" spans="3:4" x14ac:dyDescent="0.2">
      <c r="C1567"/>
      <c r="D1567" s="11"/>
    </row>
    <row r="1568" spans="3:4" x14ac:dyDescent="0.2">
      <c r="C1568"/>
      <c r="D1568" s="11"/>
    </row>
    <row r="1569" spans="3:4" x14ac:dyDescent="0.2">
      <c r="C1569"/>
      <c r="D1569" s="11"/>
    </row>
    <row r="1570" spans="3:4" x14ac:dyDescent="0.2">
      <c r="C1570"/>
      <c r="D1570" s="11"/>
    </row>
    <row r="1571" spans="3:4" x14ac:dyDescent="0.2">
      <c r="C1571"/>
      <c r="D1571" s="11"/>
    </row>
    <row r="1572" spans="3:4" x14ac:dyDescent="0.2">
      <c r="C1572"/>
      <c r="D1572" s="11"/>
    </row>
    <row r="1573" spans="3:4" x14ac:dyDescent="0.2">
      <c r="C1573"/>
      <c r="D1573" s="11"/>
    </row>
    <row r="1574" spans="3:4" x14ac:dyDescent="0.2">
      <c r="C1574"/>
      <c r="D1574" s="11"/>
    </row>
    <row r="1575" spans="3:4" x14ac:dyDescent="0.2">
      <c r="C1575"/>
      <c r="D1575" s="11"/>
    </row>
    <row r="1576" spans="3:4" x14ac:dyDescent="0.2">
      <c r="C1576"/>
      <c r="D1576" s="11"/>
    </row>
    <row r="1577" spans="3:4" x14ac:dyDescent="0.2">
      <c r="C1577"/>
      <c r="D1577" s="11"/>
    </row>
    <row r="1578" spans="3:4" x14ac:dyDescent="0.2">
      <c r="C1578"/>
      <c r="D1578" s="11"/>
    </row>
    <row r="1579" spans="3:4" x14ac:dyDescent="0.2">
      <c r="C1579"/>
      <c r="D1579" s="11"/>
    </row>
    <row r="1580" spans="3:4" x14ac:dyDescent="0.2">
      <c r="C1580"/>
      <c r="D1580" s="11"/>
    </row>
    <row r="1581" spans="3:4" x14ac:dyDescent="0.2">
      <c r="C1581"/>
      <c r="D1581" s="11"/>
    </row>
    <row r="1582" spans="3:4" x14ac:dyDescent="0.2">
      <c r="C1582"/>
      <c r="D1582" s="11"/>
    </row>
    <row r="1583" spans="3:4" x14ac:dyDescent="0.2">
      <c r="C1583"/>
      <c r="D1583" s="11"/>
    </row>
    <row r="1584" spans="3:4" x14ac:dyDescent="0.2">
      <c r="C1584"/>
      <c r="D1584" s="11"/>
    </row>
    <row r="1585" spans="3:4" x14ac:dyDescent="0.2">
      <c r="C1585"/>
      <c r="D1585" s="11"/>
    </row>
    <row r="1586" spans="3:4" x14ac:dyDescent="0.2">
      <c r="C1586"/>
      <c r="D1586" s="11"/>
    </row>
    <row r="1587" spans="3:4" x14ac:dyDescent="0.2">
      <c r="C1587"/>
      <c r="D1587" s="11"/>
    </row>
    <row r="1588" spans="3:4" x14ac:dyDescent="0.2">
      <c r="C1588"/>
      <c r="D1588" s="11"/>
    </row>
    <row r="1589" spans="3:4" x14ac:dyDescent="0.2">
      <c r="C1589"/>
      <c r="D1589" s="11"/>
    </row>
    <row r="1590" spans="3:4" x14ac:dyDescent="0.2">
      <c r="C1590"/>
      <c r="D1590" s="11"/>
    </row>
    <row r="1591" spans="3:4" x14ac:dyDescent="0.2">
      <c r="C1591"/>
      <c r="D1591" s="11"/>
    </row>
    <row r="1592" spans="3:4" x14ac:dyDescent="0.2">
      <c r="C1592"/>
      <c r="D1592" s="11"/>
    </row>
    <row r="1593" spans="3:4" x14ac:dyDescent="0.2">
      <c r="C1593"/>
      <c r="D1593" s="11"/>
    </row>
    <row r="1594" spans="3:4" x14ac:dyDescent="0.2">
      <c r="C1594"/>
      <c r="D1594" s="11"/>
    </row>
    <row r="1595" spans="3:4" x14ac:dyDescent="0.2">
      <c r="C1595"/>
      <c r="D1595" s="11"/>
    </row>
    <row r="1596" spans="3:4" x14ac:dyDescent="0.2">
      <c r="C1596"/>
      <c r="D1596" s="11"/>
    </row>
    <row r="1597" spans="3:4" x14ac:dyDescent="0.2">
      <c r="C1597"/>
      <c r="D1597" s="11"/>
    </row>
    <row r="1598" spans="3:4" x14ac:dyDescent="0.2">
      <c r="C1598"/>
      <c r="D1598" s="11"/>
    </row>
    <row r="1599" spans="3:4" x14ac:dyDescent="0.2">
      <c r="C1599"/>
      <c r="D1599" s="11"/>
    </row>
    <row r="1600" spans="3:4" x14ac:dyDescent="0.2">
      <c r="C1600"/>
      <c r="D1600" s="11"/>
    </row>
    <row r="1601" spans="3:4" x14ac:dyDescent="0.2">
      <c r="C1601"/>
      <c r="D1601" s="11"/>
    </row>
    <row r="1602" spans="3:4" x14ac:dyDescent="0.2">
      <c r="C1602"/>
      <c r="D1602" s="11"/>
    </row>
    <row r="1603" spans="3:4" x14ac:dyDescent="0.2">
      <c r="C1603"/>
      <c r="D1603" s="11"/>
    </row>
    <row r="1604" spans="3:4" x14ac:dyDescent="0.2">
      <c r="C1604"/>
      <c r="D1604" s="11"/>
    </row>
    <row r="1605" spans="3:4" x14ac:dyDescent="0.2">
      <c r="C1605"/>
      <c r="D1605" s="11"/>
    </row>
    <row r="1606" spans="3:4" x14ac:dyDescent="0.2">
      <c r="C1606"/>
      <c r="D1606" s="11"/>
    </row>
    <row r="1607" spans="3:4" x14ac:dyDescent="0.2">
      <c r="C1607"/>
      <c r="D1607" s="11"/>
    </row>
    <row r="1608" spans="3:4" x14ac:dyDescent="0.2">
      <c r="C1608"/>
      <c r="D1608" s="11"/>
    </row>
    <row r="1609" spans="3:4" x14ac:dyDescent="0.2">
      <c r="C1609"/>
      <c r="D1609" s="11"/>
    </row>
    <row r="1610" spans="3:4" x14ac:dyDescent="0.2">
      <c r="C1610"/>
      <c r="D1610" s="11"/>
    </row>
    <row r="1611" spans="3:4" x14ac:dyDescent="0.2">
      <c r="C1611"/>
      <c r="D1611" s="11"/>
    </row>
    <row r="1612" spans="3:4" x14ac:dyDescent="0.2">
      <c r="C1612"/>
      <c r="D1612" s="11"/>
    </row>
    <row r="1613" spans="3:4" x14ac:dyDescent="0.2">
      <c r="C1613"/>
      <c r="D1613" s="11"/>
    </row>
    <row r="1614" spans="3:4" x14ac:dyDescent="0.2">
      <c r="C1614"/>
      <c r="D1614" s="11"/>
    </row>
    <row r="1615" spans="3:4" x14ac:dyDescent="0.2">
      <c r="C1615"/>
      <c r="D1615" s="11"/>
    </row>
    <row r="1616" spans="3:4" x14ac:dyDescent="0.2">
      <c r="C1616"/>
      <c r="D1616" s="11"/>
    </row>
    <row r="1617" spans="3:4" x14ac:dyDescent="0.2">
      <c r="C1617"/>
      <c r="D1617" s="11"/>
    </row>
    <row r="1618" spans="3:4" x14ac:dyDescent="0.2">
      <c r="C1618"/>
      <c r="D1618" s="11"/>
    </row>
    <row r="1619" spans="3:4" x14ac:dyDescent="0.2">
      <c r="C1619"/>
      <c r="D1619" s="11"/>
    </row>
    <row r="1620" spans="3:4" x14ac:dyDescent="0.2">
      <c r="C1620"/>
      <c r="D1620" s="11"/>
    </row>
    <row r="1621" spans="3:4" x14ac:dyDescent="0.2">
      <c r="C1621"/>
      <c r="D1621" s="11"/>
    </row>
    <row r="1622" spans="3:4" x14ac:dyDescent="0.2">
      <c r="C1622"/>
      <c r="D1622" s="11"/>
    </row>
    <row r="1623" spans="3:4" x14ac:dyDescent="0.2">
      <c r="C1623"/>
      <c r="D1623" s="11"/>
    </row>
    <row r="1624" spans="3:4" x14ac:dyDescent="0.2">
      <c r="C1624"/>
      <c r="D1624" s="11"/>
    </row>
    <row r="1625" spans="3:4" x14ac:dyDescent="0.2">
      <c r="C1625"/>
      <c r="D1625" s="11"/>
    </row>
    <row r="1626" spans="3:4" x14ac:dyDescent="0.2">
      <c r="C1626"/>
      <c r="D1626" s="11"/>
    </row>
    <row r="1627" spans="3:4" x14ac:dyDescent="0.2">
      <c r="C1627"/>
      <c r="D1627" s="11"/>
    </row>
    <row r="1628" spans="3:4" x14ac:dyDescent="0.2">
      <c r="C1628"/>
      <c r="D1628" s="11"/>
    </row>
    <row r="1629" spans="3:4" x14ac:dyDescent="0.2">
      <c r="C1629"/>
      <c r="D1629" s="11"/>
    </row>
    <row r="1630" spans="3:4" x14ac:dyDescent="0.2">
      <c r="C1630"/>
      <c r="D1630" s="11"/>
    </row>
    <row r="1631" spans="3:4" x14ac:dyDescent="0.2">
      <c r="C1631"/>
      <c r="D1631" s="11"/>
    </row>
    <row r="1632" spans="3:4" x14ac:dyDescent="0.2">
      <c r="C1632"/>
      <c r="D1632" s="11"/>
    </row>
    <row r="1633" spans="3:4" x14ac:dyDescent="0.2">
      <c r="C1633"/>
      <c r="D1633" s="11"/>
    </row>
    <row r="1634" spans="3:4" x14ac:dyDescent="0.2">
      <c r="C1634"/>
      <c r="D1634" s="11"/>
    </row>
    <row r="1635" spans="3:4" x14ac:dyDescent="0.2">
      <c r="C1635"/>
      <c r="D1635" s="11"/>
    </row>
    <row r="1636" spans="3:4" x14ac:dyDescent="0.2">
      <c r="C1636"/>
      <c r="D1636" s="11"/>
    </row>
    <row r="1637" spans="3:4" x14ac:dyDescent="0.2">
      <c r="C1637"/>
      <c r="D1637" s="11"/>
    </row>
    <row r="1638" spans="3:4" x14ac:dyDescent="0.2">
      <c r="C1638"/>
      <c r="D1638" s="11"/>
    </row>
    <row r="1639" spans="3:4" x14ac:dyDescent="0.2">
      <c r="C1639"/>
      <c r="D1639" s="11"/>
    </row>
    <row r="1640" spans="3:4" x14ac:dyDescent="0.2">
      <c r="C1640"/>
      <c r="D1640" s="11"/>
    </row>
    <row r="1641" spans="3:4" x14ac:dyDescent="0.2">
      <c r="C1641"/>
      <c r="D1641" s="11"/>
    </row>
    <row r="1642" spans="3:4" x14ac:dyDescent="0.2">
      <c r="C1642"/>
      <c r="D1642" s="11"/>
    </row>
    <row r="1643" spans="3:4" x14ac:dyDescent="0.2">
      <c r="C1643"/>
      <c r="D1643" s="11"/>
    </row>
    <row r="1644" spans="3:4" x14ac:dyDescent="0.2">
      <c r="C1644"/>
      <c r="D1644" s="11"/>
    </row>
    <row r="1645" spans="3:4" x14ac:dyDescent="0.2">
      <c r="C1645"/>
      <c r="D1645" s="11"/>
    </row>
    <row r="1646" spans="3:4" x14ac:dyDescent="0.2">
      <c r="C1646"/>
      <c r="D1646" s="11"/>
    </row>
    <row r="1647" spans="3:4" x14ac:dyDescent="0.2">
      <c r="C1647"/>
      <c r="D1647" s="11"/>
    </row>
    <row r="1648" spans="3:4" x14ac:dyDescent="0.2">
      <c r="C1648"/>
      <c r="D1648" s="11"/>
    </row>
    <row r="1649" spans="3:4" x14ac:dyDescent="0.2">
      <c r="C1649"/>
      <c r="D1649" s="11"/>
    </row>
    <row r="1650" spans="3:4" x14ac:dyDescent="0.2">
      <c r="C1650"/>
      <c r="D1650" s="11"/>
    </row>
    <row r="1651" spans="3:4" x14ac:dyDescent="0.2">
      <c r="C1651"/>
      <c r="D1651" s="11"/>
    </row>
    <row r="1652" spans="3:4" x14ac:dyDescent="0.2">
      <c r="C1652"/>
      <c r="D1652" s="11"/>
    </row>
    <row r="1653" spans="3:4" x14ac:dyDescent="0.2">
      <c r="C1653"/>
      <c r="D1653" s="11"/>
    </row>
    <row r="1654" spans="3:4" x14ac:dyDescent="0.2">
      <c r="C1654"/>
      <c r="D1654" s="11"/>
    </row>
    <row r="1655" spans="3:4" x14ac:dyDescent="0.2">
      <c r="C1655"/>
      <c r="D1655" s="11"/>
    </row>
    <row r="1656" spans="3:4" x14ac:dyDescent="0.2">
      <c r="C1656"/>
      <c r="D1656" s="11"/>
    </row>
    <row r="1657" spans="3:4" x14ac:dyDescent="0.2">
      <c r="C1657"/>
      <c r="D1657" s="11"/>
    </row>
    <row r="1658" spans="3:4" x14ac:dyDescent="0.2">
      <c r="C1658"/>
      <c r="D1658" s="11"/>
    </row>
    <row r="1659" spans="3:4" x14ac:dyDescent="0.2">
      <c r="C1659"/>
      <c r="D1659" s="11"/>
    </row>
    <row r="1660" spans="3:4" x14ac:dyDescent="0.2">
      <c r="C1660"/>
      <c r="D1660" s="11"/>
    </row>
    <row r="1661" spans="3:4" x14ac:dyDescent="0.2">
      <c r="C1661"/>
      <c r="D1661" s="11"/>
    </row>
    <row r="1662" spans="3:4" x14ac:dyDescent="0.2">
      <c r="C1662"/>
      <c r="D1662" s="11"/>
    </row>
    <row r="1663" spans="3:4" x14ac:dyDescent="0.2">
      <c r="C1663"/>
      <c r="D1663" s="11"/>
    </row>
    <row r="1664" spans="3:4" x14ac:dyDescent="0.2">
      <c r="C1664"/>
      <c r="D1664" s="11"/>
    </row>
    <row r="1665" spans="3:4" x14ac:dyDescent="0.2">
      <c r="C1665"/>
      <c r="D1665" s="11"/>
    </row>
    <row r="1666" spans="3:4" x14ac:dyDescent="0.2">
      <c r="C1666"/>
      <c r="D1666" s="11"/>
    </row>
    <row r="1667" spans="3:4" x14ac:dyDescent="0.2">
      <c r="C1667"/>
      <c r="D1667" s="11"/>
    </row>
    <row r="1668" spans="3:4" x14ac:dyDescent="0.2">
      <c r="C1668"/>
      <c r="D1668" s="11"/>
    </row>
    <row r="1669" spans="3:4" x14ac:dyDescent="0.2">
      <c r="C1669"/>
      <c r="D1669" s="11"/>
    </row>
    <row r="1670" spans="3:4" x14ac:dyDescent="0.2">
      <c r="C1670"/>
      <c r="D1670" s="11"/>
    </row>
    <row r="1671" spans="3:4" x14ac:dyDescent="0.2">
      <c r="C1671"/>
      <c r="D1671" s="11"/>
    </row>
    <row r="1672" spans="3:4" x14ac:dyDescent="0.2">
      <c r="C1672"/>
      <c r="D1672" s="11"/>
    </row>
    <row r="1673" spans="3:4" x14ac:dyDescent="0.2">
      <c r="C1673"/>
      <c r="D1673" s="11"/>
    </row>
    <row r="1674" spans="3:4" x14ac:dyDescent="0.2">
      <c r="C1674"/>
      <c r="D1674" s="11"/>
    </row>
    <row r="1675" spans="3:4" x14ac:dyDescent="0.2">
      <c r="C1675"/>
      <c r="D1675" s="11"/>
    </row>
    <row r="1676" spans="3:4" x14ac:dyDescent="0.2">
      <c r="C1676"/>
      <c r="D1676" s="11"/>
    </row>
    <row r="1677" spans="3:4" x14ac:dyDescent="0.2">
      <c r="C1677"/>
      <c r="D1677" s="11"/>
    </row>
    <row r="1678" spans="3:4" x14ac:dyDescent="0.2">
      <c r="C1678"/>
      <c r="D1678" s="11"/>
    </row>
    <row r="1679" spans="3:4" x14ac:dyDescent="0.2">
      <c r="C1679"/>
      <c r="D1679" s="11"/>
    </row>
    <row r="1680" spans="3:4" x14ac:dyDescent="0.2">
      <c r="C1680"/>
      <c r="D1680" s="11"/>
    </row>
    <row r="1681" spans="3:4" x14ac:dyDescent="0.2">
      <c r="C1681"/>
      <c r="D1681" s="11"/>
    </row>
    <row r="1682" spans="3:4" x14ac:dyDescent="0.2">
      <c r="C1682"/>
      <c r="D1682" s="11"/>
    </row>
    <row r="1683" spans="3:4" x14ac:dyDescent="0.2">
      <c r="C1683"/>
      <c r="D1683" s="11"/>
    </row>
    <row r="1684" spans="3:4" x14ac:dyDescent="0.2">
      <c r="C1684"/>
      <c r="D1684" s="11"/>
    </row>
    <row r="1685" spans="3:4" x14ac:dyDescent="0.2">
      <c r="C1685"/>
      <c r="D1685" s="11"/>
    </row>
    <row r="1686" spans="3:4" x14ac:dyDescent="0.2">
      <c r="C1686"/>
      <c r="D1686" s="11"/>
    </row>
    <row r="1687" spans="3:4" x14ac:dyDescent="0.2">
      <c r="C1687"/>
      <c r="D1687" s="11"/>
    </row>
    <row r="1688" spans="3:4" x14ac:dyDescent="0.2">
      <c r="C1688"/>
      <c r="D1688" s="11"/>
    </row>
    <row r="1689" spans="3:4" x14ac:dyDescent="0.2">
      <c r="C1689"/>
      <c r="D1689" s="11"/>
    </row>
    <row r="1690" spans="3:4" x14ac:dyDescent="0.2">
      <c r="C1690"/>
      <c r="D1690" s="11"/>
    </row>
    <row r="1691" spans="3:4" x14ac:dyDescent="0.2">
      <c r="C1691"/>
      <c r="D1691" s="11"/>
    </row>
    <row r="1692" spans="3:4" x14ac:dyDescent="0.2">
      <c r="C1692"/>
      <c r="D1692" s="11"/>
    </row>
    <row r="1693" spans="3:4" x14ac:dyDescent="0.2">
      <c r="C1693"/>
      <c r="D1693" s="11"/>
    </row>
    <row r="1694" spans="3:4" x14ac:dyDescent="0.2">
      <c r="C1694"/>
      <c r="D1694" s="11"/>
    </row>
    <row r="1695" spans="3:4" x14ac:dyDescent="0.2">
      <c r="C1695"/>
      <c r="D1695" s="11"/>
    </row>
    <row r="1696" spans="3:4" x14ac:dyDescent="0.2">
      <c r="C1696"/>
      <c r="D1696" s="11"/>
    </row>
    <row r="1697" spans="3:4" x14ac:dyDescent="0.2">
      <c r="C1697"/>
      <c r="D1697" s="11"/>
    </row>
    <row r="1698" spans="3:4" x14ac:dyDescent="0.2">
      <c r="C1698"/>
      <c r="D1698" s="11"/>
    </row>
    <row r="1699" spans="3:4" x14ac:dyDescent="0.2">
      <c r="C1699"/>
      <c r="D1699" s="11"/>
    </row>
    <row r="1700" spans="3:4" x14ac:dyDescent="0.2">
      <c r="C1700"/>
      <c r="D1700" s="11"/>
    </row>
    <row r="1701" spans="3:4" x14ac:dyDescent="0.2">
      <c r="C1701"/>
      <c r="D1701" s="11"/>
    </row>
    <row r="1702" spans="3:4" x14ac:dyDescent="0.2">
      <c r="C1702"/>
      <c r="D1702" s="11"/>
    </row>
    <row r="1703" spans="3:4" x14ac:dyDescent="0.2">
      <c r="C1703"/>
      <c r="D1703" s="11"/>
    </row>
    <row r="1704" spans="3:4" x14ac:dyDescent="0.2">
      <c r="C1704"/>
      <c r="D1704" s="11"/>
    </row>
    <row r="1705" spans="3:4" x14ac:dyDescent="0.2">
      <c r="C1705"/>
      <c r="D1705" s="11"/>
    </row>
    <row r="1706" spans="3:4" x14ac:dyDescent="0.2">
      <c r="C1706"/>
      <c r="D1706" s="11"/>
    </row>
    <row r="1707" spans="3:4" x14ac:dyDescent="0.2">
      <c r="C1707"/>
      <c r="D1707" s="11"/>
    </row>
    <row r="1708" spans="3:4" x14ac:dyDescent="0.2">
      <c r="C1708"/>
      <c r="D1708" s="11"/>
    </row>
    <row r="1709" spans="3:4" x14ac:dyDescent="0.2">
      <c r="C1709"/>
      <c r="D1709" s="11"/>
    </row>
    <row r="1710" spans="3:4" x14ac:dyDescent="0.2">
      <c r="C1710"/>
      <c r="D1710" s="11"/>
    </row>
    <row r="1711" spans="3:4" x14ac:dyDescent="0.2">
      <c r="C1711"/>
      <c r="D1711" s="11"/>
    </row>
    <row r="1712" spans="3:4" x14ac:dyDescent="0.2">
      <c r="C1712"/>
      <c r="D1712" s="11"/>
    </row>
    <row r="1713" spans="3:4" x14ac:dyDescent="0.2">
      <c r="C1713"/>
      <c r="D1713" s="11"/>
    </row>
    <row r="1714" spans="3:4" x14ac:dyDescent="0.2">
      <c r="C1714"/>
      <c r="D1714" s="11"/>
    </row>
    <row r="1715" spans="3:4" x14ac:dyDescent="0.2">
      <c r="C1715"/>
      <c r="D1715" s="11"/>
    </row>
    <row r="1716" spans="3:4" x14ac:dyDescent="0.2">
      <c r="C1716"/>
      <c r="D1716" s="11"/>
    </row>
    <row r="1717" spans="3:4" x14ac:dyDescent="0.2">
      <c r="C1717"/>
      <c r="D1717" s="11"/>
    </row>
    <row r="1718" spans="3:4" x14ac:dyDescent="0.2">
      <c r="C1718"/>
      <c r="D1718" s="11"/>
    </row>
    <row r="1719" spans="3:4" x14ac:dyDescent="0.2">
      <c r="C1719"/>
      <c r="D1719" s="11"/>
    </row>
    <row r="1720" spans="3:4" x14ac:dyDescent="0.2">
      <c r="C1720"/>
      <c r="D1720" s="11"/>
    </row>
    <row r="1721" spans="3:4" x14ac:dyDescent="0.2">
      <c r="C1721"/>
      <c r="D1721" s="11"/>
    </row>
    <row r="1722" spans="3:4" x14ac:dyDescent="0.2">
      <c r="C1722"/>
      <c r="D1722" s="11"/>
    </row>
    <row r="1723" spans="3:4" x14ac:dyDescent="0.2">
      <c r="C1723"/>
      <c r="D1723" s="11"/>
    </row>
    <row r="1724" spans="3:4" x14ac:dyDescent="0.2">
      <c r="C1724"/>
      <c r="D1724" s="11"/>
    </row>
    <row r="1725" spans="3:4" x14ac:dyDescent="0.2">
      <c r="C1725"/>
      <c r="D1725" s="11"/>
    </row>
    <row r="1726" spans="3:4" x14ac:dyDescent="0.2">
      <c r="C1726"/>
      <c r="D1726" s="11"/>
    </row>
    <row r="1727" spans="3:4" x14ac:dyDescent="0.2">
      <c r="C1727"/>
      <c r="D1727" s="11"/>
    </row>
    <row r="1728" spans="3:4" x14ac:dyDescent="0.2">
      <c r="C1728"/>
      <c r="D1728" s="11"/>
    </row>
    <row r="1729" spans="3:4" x14ac:dyDescent="0.2">
      <c r="C1729"/>
      <c r="D1729" s="11"/>
    </row>
    <row r="1730" spans="3:4" x14ac:dyDescent="0.2">
      <c r="C1730"/>
      <c r="D1730" s="11"/>
    </row>
    <row r="1731" spans="3:4" x14ac:dyDescent="0.2">
      <c r="C1731"/>
      <c r="D1731" s="11"/>
    </row>
    <row r="1732" spans="3:4" x14ac:dyDescent="0.2">
      <c r="C1732"/>
      <c r="D1732" s="11"/>
    </row>
    <row r="1733" spans="3:4" x14ac:dyDescent="0.2">
      <c r="C1733"/>
      <c r="D1733" s="11"/>
    </row>
    <row r="1734" spans="3:4" x14ac:dyDescent="0.2">
      <c r="C1734"/>
      <c r="D1734" s="11"/>
    </row>
    <row r="1735" spans="3:4" x14ac:dyDescent="0.2">
      <c r="C1735"/>
      <c r="D1735" s="11"/>
    </row>
    <row r="1736" spans="3:4" x14ac:dyDescent="0.2">
      <c r="C1736"/>
      <c r="D1736" s="11"/>
    </row>
    <row r="1737" spans="3:4" x14ac:dyDescent="0.2">
      <c r="C1737"/>
      <c r="D1737" s="11"/>
    </row>
    <row r="1738" spans="3:4" x14ac:dyDescent="0.2">
      <c r="C1738"/>
      <c r="D1738" s="11"/>
    </row>
    <row r="1739" spans="3:4" x14ac:dyDescent="0.2">
      <c r="C1739"/>
      <c r="D1739" s="11"/>
    </row>
    <row r="1740" spans="3:4" x14ac:dyDescent="0.2">
      <c r="C1740"/>
      <c r="D1740" s="11"/>
    </row>
    <row r="1741" spans="3:4" x14ac:dyDescent="0.2">
      <c r="C1741"/>
      <c r="D1741" s="11"/>
    </row>
    <row r="1742" spans="3:4" x14ac:dyDescent="0.2">
      <c r="C1742"/>
      <c r="D1742" s="11"/>
    </row>
    <row r="1743" spans="3:4" x14ac:dyDescent="0.2">
      <c r="C1743"/>
      <c r="D1743" s="11"/>
    </row>
    <row r="1744" spans="3:4" x14ac:dyDescent="0.2">
      <c r="C1744"/>
      <c r="D1744" s="11"/>
    </row>
    <row r="1745" spans="3:4" x14ac:dyDescent="0.2">
      <c r="C1745"/>
      <c r="D1745" s="11"/>
    </row>
    <row r="1746" spans="3:4" x14ac:dyDescent="0.2">
      <c r="C1746"/>
      <c r="D1746" s="11"/>
    </row>
    <row r="1747" spans="3:4" x14ac:dyDescent="0.2">
      <c r="C1747"/>
      <c r="D1747" s="11"/>
    </row>
    <row r="1748" spans="3:4" x14ac:dyDescent="0.2">
      <c r="C1748"/>
      <c r="D1748" s="11"/>
    </row>
    <row r="1749" spans="3:4" x14ac:dyDescent="0.2">
      <c r="C1749"/>
      <c r="D1749" s="11"/>
    </row>
    <row r="1750" spans="3:4" x14ac:dyDescent="0.2">
      <c r="C1750"/>
      <c r="D1750" s="11"/>
    </row>
    <row r="1751" spans="3:4" x14ac:dyDescent="0.2">
      <c r="C1751"/>
      <c r="D1751" s="11"/>
    </row>
    <row r="1752" spans="3:4" x14ac:dyDescent="0.2">
      <c r="C1752"/>
      <c r="D1752" s="11"/>
    </row>
    <row r="1753" spans="3:4" x14ac:dyDescent="0.2">
      <c r="C1753"/>
      <c r="D1753" s="11"/>
    </row>
    <row r="1754" spans="3:4" x14ac:dyDescent="0.2">
      <c r="C1754"/>
      <c r="D1754" s="11"/>
    </row>
    <row r="1755" spans="3:4" x14ac:dyDescent="0.2">
      <c r="C1755"/>
      <c r="D1755" s="11"/>
    </row>
    <row r="1756" spans="3:4" x14ac:dyDescent="0.2">
      <c r="C1756"/>
      <c r="D1756" s="11"/>
    </row>
    <row r="1757" spans="3:4" x14ac:dyDescent="0.2">
      <c r="C1757"/>
      <c r="D1757" s="11"/>
    </row>
    <row r="1758" spans="3:4" x14ac:dyDescent="0.2">
      <c r="C1758"/>
      <c r="D1758" s="11"/>
    </row>
    <row r="1759" spans="3:4" x14ac:dyDescent="0.2">
      <c r="C1759"/>
      <c r="D1759" s="11"/>
    </row>
    <row r="1760" spans="3:4" x14ac:dyDescent="0.2">
      <c r="C1760"/>
      <c r="D1760" s="11"/>
    </row>
    <row r="1761" spans="3:4" x14ac:dyDescent="0.2">
      <c r="C1761"/>
      <c r="D1761" s="11"/>
    </row>
    <row r="1762" spans="3:4" x14ac:dyDescent="0.2">
      <c r="C1762"/>
      <c r="D1762" s="11"/>
    </row>
    <row r="1763" spans="3:4" x14ac:dyDescent="0.2">
      <c r="C1763"/>
      <c r="D1763" s="11"/>
    </row>
    <row r="1764" spans="3:4" x14ac:dyDescent="0.2">
      <c r="C1764"/>
      <c r="D1764" s="11"/>
    </row>
    <row r="1765" spans="3:4" x14ac:dyDescent="0.2">
      <c r="C1765"/>
      <c r="D1765" s="11"/>
    </row>
    <row r="1766" spans="3:4" x14ac:dyDescent="0.2">
      <c r="C1766"/>
      <c r="D1766" s="11"/>
    </row>
    <row r="1767" spans="3:4" x14ac:dyDescent="0.2">
      <c r="C1767"/>
      <c r="D1767" s="11"/>
    </row>
    <row r="1768" spans="3:4" x14ac:dyDescent="0.2">
      <c r="C1768"/>
      <c r="D1768" s="11"/>
    </row>
    <row r="1769" spans="3:4" x14ac:dyDescent="0.2">
      <c r="C1769"/>
      <c r="D1769" s="11"/>
    </row>
    <row r="1770" spans="3:4" x14ac:dyDescent="0.2">
      <c r="C1770"/>
      <c r="D1770" s="11"/>
    </row>
    <row r="1771" spans="3:4" x14ac:dyDescent="0.2">
      <c r="C1771"/>
      <c r="D1771" s="11"/>
    </row>
    <row r="1772" spans="3:4" x14ac:dyDescent="0.2">
      <c r="C1772"/>
      <c r="D1772" s="11"/>
    </row>
    <row r="1773" spans="3:4" x14ac:dyDescent="0.2">
      <c r="C1773"/>
      <c r="D1773" s="11"/>
    </row>
    <row r="1774" spans="3:4" x14ac:dyDescent="0.2">
      <c r="C1774"/>
      <c r="D1774" s="11"/>
    </row>
    <row r="1775" spans="3:4" x14ac:dyDescent="0.2">
      <c r="C1775"/>
      <c r="D1775" s="11"/>
    </row>
    <row r="1776" spans="3:4" x14ac:dyDescent="0.2">
      <c r="C1776"/>
      <c r="D1776" s="11"/>
    </row>
    <row r="1777" spans="3:4" x14ac:dyDescent="0.2">
      <c r="C1777"/>
      <c r="D1777" s="11"/>
    </row>
    <row r="1778" spans="3:4" x14ac:dyDescent="0.2">
      <c r="C1778"/>
      <c r="D1778" s="11"/>
    </row>
    <row r="1779" spans="3:4" x14ac:dyDescent="0.2">
      <c r="C1779"/>
      <c r="D1779" s="11"/>
    </row>
    <row r="1780" spans="3:4" x14ac:dyDescent="0.2">
      <c r="C1780"/>
      <c r="D1780" s="11"/>
    </row>
    <row r="1781" spans="3:4" x14ac:dyDescent="0.2">
      <c r="C1781"/>
      <c r="D1781" s="11"/>
    </row>
    <row r="1782" spans="3:4" x14ac:dyDescent="0.2">
      <c r="C1782"/>
      <c r="D1782" s="11"/>
    </row>
    <row r="1783" spans="3:4" x14ac:dyDescent="0.2">
      <c r="C1783"/>
      <c r="D1783" s="11"/>
    </row>
    <row r="1784" spans="3:4" x14ac:dyDescent="0.2">
      <c r="C1784"/>
      <c r="D1784" s="11"/>
    </row>
    <row r="1785" spans="3:4" x14ac:dyDescent="0.2">
      <c r="C1785"/>
      <c r="D1785" s="11"/>
    </row>
    <row r="1786" spans="3:4" x14ac:dyDescent="0.2">
      <c r="C1786"/>
      <c r="D1786" s="11"/>
    </row>
    <row r="1787" spans="3:4" x14ac:dyDescent="0.2">
      <c r="C1787"/>
      <c r="D1787" s="11"/>
    </row>
    <row r="1788" spans="3:4" x14ac:dyDescent="0.2">
      <c r="C1788"/>
      <c r="D1788" s="11"/>
    </row>
    <row r="1789" spans="3:4" x14ac:dyDescent="0.2">
      <c r="C1789"/>
      <c r="D1789" s="11"/>
    </row>
    <row r="1790" spans="3:4" x14ac:dyDescent="0.2">
      <c r="C1790"/>
      <c r="D1790" s="11"/>
    </row>
    <row r="1791" spans="3:4" x14ac:dyDescent="0.2">
      <c r="C1791"/>
      <c r="D1791" s="11"/>
    </row>
    <row r="1792" spans="3:4" x14ac:dyDescent="0.2">
      <c r="C1792"/>
      <c r="D1792" s="11"/>
    </row>
    <row r="1793" spans="3:4" x14ac:dyDescent="0.2">
      <c r="C1793"/>
      <c r="D1793" s="11"/>
    </row>
    <row r="1794" spans="3:4" x14ac:dyDescent="0.2">
      <c r="C1794"/>
      <c r="D1794" s="11"/>
    </row>
    <row r="1795" spans="3:4" x14ac:dyDescent="0.2">
      <c r="C1795"/>
      <c r="D1795" s="11"/>
    </row>
    <row r="1796" spans="3:4" x14ac:dyDescent="0.2">
      <c r="C1796"/>
      <c r="D1796" s="11"/>
    </row>
    <row r="1797" spans="3:4" x14ac:dyDescent="0.2">
      <c r="C1797"/>
      <c r="D1797" s="11"/>
    </row>
    <row r="1798" spans="3:4" x14ac:dyDescent="0.2">
      <c r="C1798"/>
      <c r="D1798" s="11"/>
    </row>
    <row r="1799" spans="3:4" x14ac:dyDescent="0.2">
      <c r="C1799"/>
      <c r="D1799" s="11"/>
    </row>
    <row r="1800" spans="3:4" x14ac:dyDescent="0.2">
      <c r="C1800"/>
      <c r="D1800" s="11"/>
    </row>
    <row r="1801" spans="3:4" x14ac:dyDescent="0.2">
      <c r="C1801"/>
      <c r="D1801" s="11"/>
    </row>
    <row r="1802" spans="3:4" x14ac:dyDescent="0.2">
      <c r="C1802"/>
      <c r="D1802" s="11"/>
    </row>
    <row r="1803" spans="3:4" x14ac:dyDescent="0.2">
      <c r="C1803"/>
      <c r="D1803" s="11"/>
    </row>
    <row r="1804" spans="3:4" x14ac:dyDescent="0.2">
      <c r="C1804"/>
      <c r="D1804" s="11"/>
    </row>
    <row r="1805" spans="3:4" x14ac:dyDescent="0.2">
      <c r="C1805"/>
      <c r="D1805" s="11"/>
    </row>
    <row r="1806" spans="3:4" x14ac:dyDescent="0.2">
      <c r="C1806"/>
      <c r="D1806" s="11"/>
    </row>
    <row r="1807" spans="3:4" x14ac:dyDescent="0.2">
      <c r="C1807"/>
      <c r="D1807" s="11"/>
    </row>
    <row r="1808" spans="3:4" x14ac:dyDescent="0.2">
      <c r="C1808"/>
      <c r="D1808" s="11"/>
    </row>
    <row r="1809" spans="3:4" x14ac:dyDescent="0.2">
      <c r="C1809"/>
      <c r="D1809" s="11"/>
    </row>
    <row r="1810" spans="3:4" x14ac:dyDescent="0.2">
      <c r="C1810"/>
      <c r="D1810" s="11"/>
    </row>
    <row r="1811" spans="3:4" x14ac:dyDescent="0.2">
      <c r="C1811"/>
      <c r="D1811" s="11"/>
    </row>
    <row r="1812" spans="3:4" x14ac:dyDescent="0.2">
      <c r="C1812"/>
      <c r="D1812" s="11"/>
    </row>
    <row r="1813" spans="3:4" x14ac:dyDescent="0.2">
      <c r="C1813"/>
      <c r="D1813" s="11"/>
    </row>
    <row r="1814" spans="3:4" x14ac:dyDescent="0.2">
      <c r="C1814"/>
      <c r="D1814" s="11"/>
    </row>
    <row r="1815" spans="3:4" x14ac:dyDescent="0.2">
      <c r="C1815"/>
      <c r="D1815" s="11"/>
    </row>
    <row r="1816" spans="3:4" x14ac:dyDescent="0.2">
      <c r="C1816"/>
      <c r="D1816" s="11"/>
    </row>
    <row r="1817" spans="3:4" x14ac:dyDescent="0.2">
      <c r="C1817"/>
      <c r="D1817" s="11"/>
    </row>
    <row r="1818" spans="3:4" x14ac:dyDescent="0.2">
      <c r="C1818"/>
      <c r="D1818" s="11"/>
    </row>
    <row r="1819" spans="3:4" x14ac:dyDescent="0.2">
      <c r="C1819"/>
      <c r="D1819" s="11"/>
    </row>
    <row r="1820" spans="3:4" x14ac:dyDescent="0.2">
      <c r="C1820"/>
      <c r="D1820" s="11"/>
    </row>
    <row r="1821" spans="3:4" x14ac:dyDescent="0.2">
      <c r="C1821"/>
      <c r="D1821" s="11"/>
    </row>
    <row r="1822" spans="3:4" x14ac:dyDescent="0.2">
      <c r="C1822"/>
      <c r="D1822" s="11"/>
    </row>
    <row r="1823" spans="3:4" x14ac:dyDescent="0.2">
      <c r="C1823"/>
      <c r="D1823" s="11"/>
    </row>
    <row r="1824" spans="3:4" x14ac:dyDescent="0.2">
      <c r="C1824"/>
      <c r="D1824" s="11"/>
    </row>
    <row r="1825" spans="3:4" x14ac:dyDescent="0.2">
      <c r="C1825"/>
      <c r="D1825" s="11"/>
    </row>
    <row r="1826" spans="3:4" x14ac:dyDescent="0.2">
      <c r="C1826"/>
      <c r="D1826" s="11"/>
    </row>
    <row r="1827" spans="3:4" x14ac:dyDescent="0.2">
      <c r="C1827"/>
      <c r="D1827" s="11"/>
    </row>
    <row r="1828" spans="3:4" x14ac:dyDescent="0.2">
      <c r="C1828"/>
      <c r="D1828" s="11"/>
    </row>
    <row r="1829" spans="3:4" x14ac:dyDescent="0.2">
      <c r="C1829"/>
      <c r="D1829" s="11"/>
    </row>
    <row r="1830" spans="3:4" x14ac:dyDescent="0.2">
      <c r="C1830"/>
      <c r="D1830" s="11"/>
    </row>
    <row r="1831" spans="3:4" x14ac:dyDescent="0.2">
      <c r="C1831"/>
      <c r="D1831" s="11"/>
    </row>
    <row r="1832" spans="3:4" x14ac:dyDescent="0.2">
      <c r="C1832"/>
      <c r="D1832" s="11"/>
    </row>
    <row r="1833" spans="3:4" x14ac:dyDescent="0.2">
      <c r="C1833"/>
      <c r="D1833" s="11"/>
    </row>
    <row r="1834" spans="3:4" x14ac:dyDescent="0.2">
      <c r="C1834"/>
      <c r="D1834" s="11"/>
    </row>
    <row r="1835" spans="3:4" x14ac:dyDescent="0.2">
      <c r="C1835"/>
      <c r="D1835" s="11"/>
    </row>
    <row r="1836" spans="3:4" x14ac:dyDescent="0.2">
      <c r="C1836"/>
      <c r="D1836" s="11"/>
    </row>
    <row r="1837" spans="3:4" x14ac:dyDescent="0.2">
      <c r="C1837"/>
      <c r="D1837" s="11"/>
    </row>
    <row r="1838" spans="3:4" x14ac:dyDescent="0.2">
      <c r="C1838"/>
      <c r="D1838" s="11"/>
    </row>
    <row r="1839" spans="3:4" x14ac:dyDescent="0.2">
      <c r="C1839"/>
      <c r="D1839" s="11"/>
    </row>
    <row r="1840" spans="3:4" x14ac:dyDescent="0.2">
      <c r="C1840"/>
      <c r="D1840" s="11"/>
    </row>
    <row r="1841" spans="3:4" x14ac:dyDescent="0.2">
      <c r="C1841"/>
      <c r="D1841" s="11"/>
    </row>
    <row r="1842" spans="3:4" x14ac:dyDescent="0.2">
      <c r="C1842"/>
      <c r="D1842" s="11"/>
    </row>
    <row r="1843" spans="3:4" x14ac:dyDescent="0.2">
      <c r="C1843"/>
      <c r="D1843" s="11"/>
    </row>
    <row r="1844" spans="3:4" x14ac:dyDescent="0.2">
      <c r="C1844"/>
      <c r="D1844" s="11"/>
    </row>
    <row r="1845" spans="3:4" x14ac:dyDescent="0.2">
      <c r="C1845"/>
      <c r="D1845" s="11"/>
    </row>
    <row r="1846" spans="3:4" x14ac:dyDescent="0.2">
      <c r="C1846"/>
      <c r="D1846" s="11"/>
    </row>
    <row r="1847" spans="3:4" x14ac:dyDescent="0.2">
      <c r="C1847"/>
      <c r="D1847" s="11"/>
    </row>
    <row r="1848" spans="3:4" x14ac:dyDescent="0.2">
      <c r="C1848"/>
      <c r="D1848" s="11"/>
    </row>
    <row r="1849" spans="3:4" x14ac:dyDescent="0.2">
      <c r="C1849"/>
      <c r="D1849" s="11"/>
    </row>
    <row r="1850" spans="3:4" x14ac:dyDescent="0.2">
      <c r="C1850"/>
      <c r="D1850" s="11"/>
    </row>
    <row r="1851" spans="3:4" x14ac:dyDescent="0.2">
      <c r="C1851"/>
      <c r="D1851" s="11"/>
    </row>
    <row r="1852" spans="3:4" x14ac:dyDescent="0.2">
      <c r="C1852"/>
      <c r="D1852" s="11"/>
    </row>
    <row r="1853" spans="3:4" x14ac:dyDescent="0.2">
      <c r="C1853"/>
      <c r="D1853" s="11"/>
    </row>
    <row r="1854" spans="3:4" x14ac:dyDescent="0.2">
      <c r="C1854"/>
      <c r="D1854" s="11"/>
    </row>
    <row r="1855" spans="3:4" x14ac:dyDescent="0.2">
      <c r="C1855"/>
      <c r="D1855" s="11"/>
    </row>
    <row r="1856" spans="3:4" x14ac:dyDescent="0.2">
      <c r="C1856"/>
      <c r="D1856" s="11"/>
    </row>
    <row r="1857" spans="3:4" x14ac:dyDescent="0.2">
      <c r="C1857"/>
      <c r="D1857" s="11"/>
    </row>
    <row r="1858" spans="3:4" x14ac:dyDescent="0.2">
      <c r="C1858"/>
      <c r="D1858" s="11"/>
    </row>
    <row r="1859" spans="3:4" x14ac:dyDescent="0.2">
      <c r="C1859"/>
      <c r="D1859" s="11"/>
    </row>
    <row r="1860" spans="3:4" x14ac:dyDescent="0.2">
      <c r="C1860"/>
      <c r="D1860" s="11"/>
    </row>
    <row r="1861" spans="3:4" x14ac:dyDescent="0.2">
      <c r="C1861"/>
      <c r="D1861" s="11"/>
    </row>
    <row r="1862" spans="3:4" x14ac:dyDescent="0.2">
      <c r="C1862"/>
      <c r="D1862" s="11"/>
    </row>
    <row r="1863" spans="3:4" x14ac:dyDescent="0.2">
      <c r="C1863"/>
      <c r="D1863" s="11"/>
    </row>
    <row r="1864" spans="3:4" x14ac:dyDescent="0.2">
      <c r="C1864"/>
      <c r="D1864" s="11"/>
    </row>
    <row r="1865" spans="3:4" x14ac:dyDescent="0.2">
      <c r="C1865"/>
      <c r="D1865" s="11"/>
    </row>
    <row r="1866" spans="3:4" x14ac:dyDescent="0.2">
      <c r="C1866"/>
      <c r="D1866" s="11"/>
    </row>
    <row r="1867" spans="3:4" x14ac:dyDescent="0.2">
      <c r="C1867"/>
      <c r="D1867" s="11"/>
    </row>
    <row r="1868" spans="3:4" x14ac:dyDescent="0.2">
      <c r="C1868"/>
      <c r="D1868" s="11"/>
    </row>
    <row r="1869" spans="3:4" x14ac:dyDescent="0.2">
      <c r="C1869"/>
      <c r="D1869" s="11"/>
    </row>
    <row r="1870" spans="3:4" x14ac:dyDescent="0.2">
      <c r="C1870"/>
      <c r="D1870" s="11"/>
    </row>
    <row r="1871" spans="3:4" x14ac:dyDescent="0.2">
      <c r="C1871"/>
      <c r="D1871" s="11"/>
    </row>
    <row r="1872" spans="3:4" x14ac:dyDescent="0.2">
      <c r="C1872"/>
      <c r="D1872" s="11"/>
    </row>
    <row r="1873" spans="3:4" x14ac:dyDescent="0.2">
      <c r="C1873"/>
      <c r="D1873" s="11"/>
    </row>
    <row r="1874" spans="3:4" x14ac:dyDescent="0.2">
      <c r="C1874"/>
      <c r="D1874" s="11"/>
    </row>
    <row r="1875" spans="3:4" x14ac:dyDescent="0.2">
      <c r="C1875"/>
      <c r="D1875" s="11"/>
    </row>
    <row r="1876" spans="3:4" x14ac:dyDescent="0.2">
      <c r="C1876"/>
      <c r="D1876" s="11"/>
    </row>
    <row r="1877" spans="3:4" x14ac:dyDescent="0.2">
      <c r="C1877"/>
      <c r="D1877" s="11"/>
    </row>
    <row r="1878" spans="3:4" x14ac:dyDescent="0.2">
      <c r="C1878"/>
      <c r="D1878" s="11"/>
    </row>
    <row r="1879" spans="3:4" x14ac:dyDescent="0.2">
      <c r="C1879"/>
      <c r="D1879" s="11"/>
    </row>
    <row r="1880" spans="3:4" x14ac:dyDescent="0.2">
      <c r="C1880"/>
      <c r="D1880" s="11"/>
    </row>
    <row r="1881" spans="3:4" x14ac:dyDescent="0.2">
      <c r="C1881"/>
      <c r="D1881" s="11"/>
    </row>
    <row r="1882" spans="3:4" x14ac:dyDescent="0.2">
      <c r="C1882"/>
      <c r="D1882" s="11"/>
    </row>
    <row r="1883" spans="3:4" x14ac:dyDescent="0.2">
      <c r="C1883"/>
      <c r="D1883" s="11"/>
    </row>
    <row r="1884" spans="3:4" x14ac:dyDescent="0.2">
      <c r="C1884"/>
      <c r="D1884" s="11"/>
    </row>
    <row r="1885" spans="3:4" x14ac:dyDescent="0.2">
      <c r="C1885"/>
      <c r="D1885" s="11"/>
    </row>
    <row r="1886" spans="3:4" x14ac:dyDescent="0.2">
      <c r="C1886"/>
      <c r="D1886" s="11"/>
    </row>
    <row r="1887" spans="3:4" x14ac:dyDescent="0.2">
      <c r="C1887"/>
      <c r="D1887" s="11"/>
    </row>
    <row r="1888" spans="3:4" x14ac:dyDescent="0.2">
      <c r="C1888"/>
      <c r="D1888" s="11"/>
    </row>
    <row r="1889" spans="3:4" x14ac:dyDescent="0.2">
      <c r="C1889"/>
      <c r="D1889" s="11"/>
    </row>
    <row r="1890" spans="3:4" x14ac:dyDescent="0.2">
      <c r="C1890"/>
      <c r="D1890" s="11"/>
    </row>
    <row r="1891" spans="3:4" x14ac:dyDescent="0.2">
      <c r="C1891"/>
      <c r="D1891" s="11"/>
    </row>
    <row r="1892" spans="3:4" x14ac:dyDescent="0.2">
      <c r="C1892"/>
      <c r="D1892" s="11"/>
    </row>
    <row r="1893" spans="3:4" x14ac:dyDescent="0.2">
      <c r="C1893"/>
      <c r="D1893" s="11"/>
    </row>
    <row r="1894" spans="3:4" x14ac:dyDescent="0.2">
      <c r="C1894"/>
      <c r="D1894" s="11"/>
    </row>
    <row r="1895" spans="3:4" x14ac:dyDescent="0.2">
      <c r="C1895"/>
      <c r="D1895" s="11"/>
    </row>
    <row r="1896" spans="3:4" x14ac:dyDescent="0.2">
      <c r="C1896"/>
      <c r="D1896" s="11"/>
    </row>
    <row r="1897" spans="3:4" x14ac:dyDescent="0.2">
      <c r="C1897"/>
      <c r="D1897" s="11"/>
    </row>
    <row r="1898" spans="3:4" x14ac:dyDescent="0.2">
      <c r="C1898"/>
      <c r="D1898" s="11"/>
    </row>
    <row r="1899" spans="3:4" x14ac:dyDescent="0.2">
      <c r="C1899"/>
      <c r="D1899" s="11"/>
    </row>
    <row r="1900" spans="3:4" x14ac:dyDescent="0.2">
      <c r="C1900"/>
      <c r="D1900" s="11"/>
    </row>
    <row r="1901" spans="3:4" x14ac:dyDescent="0.2">
      <c r="C1901"/>
      <c r="D1901" s="11"/>
    </row>
    <row r="1902" spans="3:4" x14ac:dyDescent="0.2">
      <c r="C1902"/>
      <c r="D1902" s="11"/>
    </row>
    <row r="1903" spans="3:4" x14ac:dyDescent="0.2">
      <c r="C1903"/>
      <c r="D1903" s="11"/>
    </row>
    <row r="1904" spans="3:4" x14ac:dyDescent="0.2">
      <c r="C1904"/>
      <c r="D1904" s="11"/>
    </row>
    <row r="1905" spans="3:4" x14ac:dyDescent="0.2">
      <c r="C1905"/>
      <c r="D1905" s="11"/>
    </row>
    <row r="1906" spans="3:4" x14ac:dyDescent="0.2">
      <c r="C1906"/>
      <c r="D1906" s="11"/>
    </row>
    <row r="1907" spans="3:4" x14ac:dyDescent="0.2">
      <c r="C1907"/>
      <c r="D1907" s="11"/>
    </row>
    <row r="1908" spans="3:4" x14ac:dyDescent="0.2">
      <c r="C1908"/>
      <c r="D1908" s="11"/>
    </row>
    <row r="1909" spans="3:4" x14ac:dyDescent="0.2">
      <c r="C1909"/>
      <c r="D1909" s="11"/>
    </row>
    <row r="1910" spans="3:4" x14ac:dyDescent="0.2">
      <c r="C1910"/>
      <c r="D1910" s="11"/>
    </row>
    <row r="1911" spans="3:4" x14ac:dyDescent="0.2">
      <c r="C1911"/>
      <c r="D1911" s="11"/>
    </row>
    <row r="1912" spans="3:4" x14ac:dyDescent="0.2">
      <c r="C1912"/>
      <c r="D1912" s="11"/>
    </row>
    <row r="1913" spans="3:4" x14ac:dyDescent="0.2">
      <c r="C1913"/>
      <c r="D1913" s="11"/>
    </row>
    <row r="1914" spans="3:4" x14ac:dyDescent="0.2">
      <c r="C1914"/>
      <c r="D1914" s="11"/>
    </row>
    <row r="1915" spans="3:4" x14ac:dyDescent="0.2">
      <c r="C1915"/>
      <c r="D1915" s="11"/>
    </row>
    <row r="1916" spans="3:4" x14ac:dyDescent="0.2">
      <c r="C1916"/>
      <c r="D1916" s="11"/>
    </row>
    <row r="1917" spans="3:4" x14ac:dyDescent="0.2">
      <c r="C1917"/>
      <c r="D1917" s="11"/>
    </row>
    <row r="1918" spans="3:4" x14ac:dyDescent="0.2">
      <c r="C1918"/>
      <c r="D1918" s="11"/>
    </row>
    <row r="1919" spans="3:4" x14ac:dyDescent="0.2">
      <c r="C1919"/>
      <c r="D1919" s="11"/>
    </row>
    <row r="1920" spans="3:4" x14ac:dyDescent="0.2">
      <c r="C1920"/>
      <c r="D1920" s="11"/>
    </row>
    <row r="1921" spans="3:4" x14ac:dyDescent="0.2">
      <c r="C1921"/>
      <c r="D1921" s="11"/>
    </row>
    <row r="1922" spans="3:4" x14ac:dyDescent="0.2">
      <c r="C1922"/>
      <c r="D1922" s="11"/>
    </row>
    <row r="1923" spans="3:4" x14ac:dyDescent="0.2">
      <c r="C1923"/>
      <c r="D1923" s="11"/>
    </row>
    <row r="1924" spans="3:4" x14ac:dyDescent="0.2">
      <c r="C1924"/>
      <c r="D1924" s="11"/>
    </row>
    <row r="1925" spans="3:4" x14ac:dyDescent="0.2">
      <c r="C1925"/>
      <c r="D1925" s="11"/>
    </row>
    <row r="1926" spans="3:4" x14ac:dyDescent="0.2">
      <c r="C1926"/>
      <c r="D1926" s="11"/>
    </row>
    <row r="1927" spans="3:4" x14ac:dyDescent="0.2">
      <c r="C1927"/>
      <c r="D1927" s="11"/>
    </row>
    <row r="1928" spans="3:4" x14ac:dyDescent="0.2">
      <c r="C1928"/>
      <c r="D1928" s="11"/>
    </row>
    <row r="1929" spans="3:4" x14ac:dyDescent="0.2">
      <c r="C1929"/>
      <c r="D1929" s="11"/>
    </row>
    <row r="1930" spans="3:4" x14ac:dyDescent="0.2">
      <c r="C1930"/>
      <c r="D1930" s="11"/>
    </row>
    <row r="1931" spans="3:4" x14ac:dyDescent="0.2">
      <c r="C1931"/>
      <c r="D1931" s="11"/>
    </row>
    <row r="1932" spans="3:4" x14ac:dyDescent="0.2">
      <c r="C1932"/>
      <c r="D1932" s="11"/>
    </row>
    <row r="1933" spans="3:4" x14ac:dyDescent="0.2">
      <c r="C1933"/>
      <c r="D1933" s="11"/>
    </row>
    <row r="1934" spans="3:4" x14ac:dyDescent="0.2">
      <c r="C1934"/>
      <c r="D1934" s="11"/>
    </row>
    <row r="1935" spans="3:4" x14ac:dyDescent="0.2">
      <c r="C1935"/>
      <c r="D1935" s="11"/>
    </row>
    <row r="1936" spans="3:4" x14ac:dyDescent="0.2">
      <c r="C1936"/>
      <c r="D1936" s="11"/>
    </row>
    <row r="1937" spans="3:4" x14ac:dyDescent="0.2">
      <c r="C1937"/>
      <c r="D1937" s="11"/>
    </row>
    <row r="1938" spans="3:4" x14ac:dyDescent="0.2">
      <c r="C1938"/>
      <c r="D1938" s="11"/>
    </row>
    <row r="1939" spans="3:4" x14ac:dyDescent="0.2">
      <c r="C1939"/>
      <c r="D1939" s="11"/>
    </row>
    <row r="1940" spans="3:4" x14ac:dyDescent="0.2">
      <c r="C1940"/>
      <c r="D1940" s="11"/>
    </row>
    <row r="1941" spans="3:4" x14ac:dyDescent="0.2">
      <c r="C1941"/>
      <c r="D1941" s="11"/>
    </row>
    <row r="1942" spans="3:4" x14ac:dyDescent="0.2">
      <c r="C1942"/>
      <c r="D1942" s="11"/>
    </row>
    <row r="1943" spans="3:4" x14ac:dyDescent="0.2">
      <c r="C1943"/>
      <c r="D1943" s="11"/>
    </row>
    <row r="1944" spans="3:4" x14ac:dyDescent="0.2">
      <c r="C1944"/>
      <c r="D1944" s="11"/>
    </row>
    <row r="1945" spans="3:4" x14ac:dyDescent="0.2">
      <c r="C1945"/>
      <c r="D1945" s="11"/>
    </row>
    <row r="1946" spans="3:4" x14ac:dyDescent="0.2">
      <c r="C1946"/>
      <c r="D1946" s="11"/>
    </row>
    <row r="1947" spans="3:4" x14ac:dyDescent="0.2">
      <c r="C1947"/>
      <c r="D1947" s="11"/>
    </row>
    <row r="1948" spans="3:4" x14ac:dyDescent="0.2">
      <c r="C1948"/>
      <c r="D1948" s="11"/>
    </row>
    <row r="1949" spans="3:4" x14ac:dyDescent="0.2">
      <c r="C1949"/>
      <c r="D1949" s="11"/>
    </row>
    <row r="1950" spans="3:4" x14ac:dyDescent="0.2">
      <c r="C1950"/>
      <c r="D1950" s="11"/>
    </row>
    <row r="1951" spans="3:4" x14ac:dyDescent="0.2">
      <c r="C1951"/>
      <c r="D1951" s="11"/>
    </row>
    <row r="1952" spans="3:4" x14ac:dyDescent="0.2">
      <c r="C1952"/>
      <c r="D1952" s="11"/>
    </row>
    <row r="1953" spans="3:4" x14ac:dyDescent="0.2">
      <c r="C1953"/>
      <c r="D1953" s="11"/>
    </row>
    <row r="1954" spans="3:4" x14ac:dyDescent="0.2">
      <c r="C1954"/>
      <c r="D1954" s="11"/>
    </row>
    <row r="1955" spans="3:4" x14ac:dyDescent="0.2">
      <c r="C1955"/>
      <c r="D1955" s="11"/>
    </row>
    <row r="1956" spans="3:4" x14ac:dyDescent="0.2">
      <c r="C1956"/>
      <c r="D1956" s="11"/>
    </row>
    <row r="1957" spans="3:4" x14ac:dyDescent="0.2">
      <c r="C1957"/>
      <c r="D1957" s="11"/>
    </row>
    <row r="1958" spans="3:4" x14ac:dyDescent="0.2">
      <c r="C1958"/>
      <c r="D1958" s="11"/>
    </row>
    <row r="1959" spans="3:4" x14ac:dyDescent="0.2">
      <c r="C1959"/>
      <c r="D1959" s="11"/>
    </row>
    <row r="1960" spans="3:4" x14ac:dyDescent="0.2">
      <c r="C1960"/>
      <c r="D1960" s="11"/>
    </row>
    <row r="1961" spans="3:4" x14ac:dyDescent="0.2">
      <c r="C1961"/>
      <c r="D1961" s="11"/>
    </row>
    <row r="1962" spans="3:4" x14ac:dyDescent="0.2">
      <c r="C1962"/>
      <c r="D1962" s="11"/>
    </row>
    <row r="1963" spans="3:4" x14ac:dyDescent="0.2">
      <c r="C1963"/>
      <c r="D1963" s="11"/>
    </row>
    <row r="1964" spans="3:4" x14ac:dyDescent="0.2">
      <c r="C1964"/>
      <c r="D1964" s="11"/>
    </row>
    <row r="1965" spans="3:4" x14ac:dyDescent="0.2">
      <c r="C1965"/>
      <c r="D1965" s="11"/>
    </row>
    <row r="1966" spans="3:4" x14ac:dyDescent="0.2">
      <c r="C1966"/>
      <c r="D1966" s="11"/>
    </row>
    <row r="1967" spans="3:4" x14ac:dyDescent="0.2">
      <c r="C1967"/>
      <c r="D1967" s="11"/>
    </row>
    <row r="1968" spans="3:4" x14ac:dyDescent="0.2">
      <c r="C1968"/>
      <c r="D1968" s="11"/>
    </row>
    <row r="1969" spans="3:4" x14ac:dyDescent="0.2">
      <c r="C1969"/>
      <c r="D1969" s="11"/>
    </row>
    <row r="1970" spans="3:4" x14ac:dyDescent="0.2">
      <c r="C1970"/>
      <c r="D1970" s="11"/>
    </row>
    <row r="1971" spans="3:4" x14ac:dyDescent="0.2">
      <c r="C1971"/>
      <c r="D1971" s="11"/>
    </row>
    <row r="1972" spans="3:4" x14ac:dyDescent="0.2">
      <c r="C1972"/>
      <c r="D1972" s="11"/>
    </row>
    <row r="1973" spans="3:4" x14ac:dyDescent="0.2">
      <c r="C1973"/>
      <c r="D1973" s="11"/>
    </row>
    <row r="1974" spans="3:4" x14ac:dyDescent="0.2">
      <c r="C1974"/>
      <c r="D1974" s="11"/>
    </row>
    <row r="1975" spans="3:4" x14ac:dyDescent="0.2">
      <c r="C1975"/>
      <c r="D1975" s="11"/>
    </row>
    <row r="1976" spans="3:4" x14ac:dyDescent="0.2">
      <c r="C1976"/>
      <c r="D1976" s="11"/>
    </row>
    <row r="1977" spans="3:4" x14ac:dyDescent="0.2">
      <c r="C1977"/>
      <c r="D1977" s="11"/>
    </row>
    <row r="1978" spans="3:4" x14ac:dyDescent="0.2">
      <c r="C1978"/>
      <c r="D1978" s="11"/>
    </row>
    <row r="1979" spans="3:4" x14ac:dyDescent="0.2">
      <c r="C1979"/>
      <c r="D1979" s="11"/>
    </row>
    <row r="1980" spans="3:4" x14ac:dyDescent="0.2">
      <c r="C1980"/>
      <c r="D1980" s="11"/>
    </row>
    <row r="1981" spans="3:4" x14ac:dyDescent="0.2">
      <c r="C1981"/>
      <c r="D1981" s="11"/>
    </row>
    <row r="1982" spans="3:4" x14ac:dyDescent="0.2">
      <c r="C1982"/>
      <c r="D1982" s="11"/>
    </row>
    <row r="1983" spans="3:4" x14ac:dyDescent="0.2">
      <c r="C1983"/>
      <c r="D1983" s="11"/>
    </row>
    <row r="1984" spans="3:4" x14ac:dyDescent="0.2">
      <c r="C1984"/>
      <c r="D1984" s="11"/>
    </row>
    <row r="1985" spans="3:4" x14ac:dyDescent="0.2">
      <c r="C1985"/>
      <c r="D1985" s="11"/>
    </row>
    <row r="1986" spans="3:4" x14ac:dyDescent="0.2">
      <c r="C1986"/>
      <c r="D1986" s="11"/>
    </row>
    <row r="1987" spans="3:4" x14ac:dyDescent="0.2">
      <c r="C1987"/>
      <c r="D1987" s="11"/>
    </row>
    <row r="1988" spans="3:4" x14ac:dyDescent="0.2">
      <c r="C1988"/>
      <c r="D1988" s="11"/>
    </row>
    <row r="1989" spans="3:4" x14ac:dyDescent="0.2">
      <c r="C1989"/>
      <c r="D1989" s="11"/>
    </row>
    <row r="1990" spans="3:4" x14ac:dyDescent="0.2">
      <c r="C1990"/>
      <c r="D1990" s="11"/>
    </row>
    <row r="1991" spans="3:4" x14ac:dyDescent="0.2">
      <c r="C1991"/>
      <c r="D1991" s="11"/>
    </row>
    <row r="1992" spans="3:4" x14ac:dyDescent="0.2">
      <c r="C1992"/>
      <c r="D1992" s="11"/>
    </row>
    <row r="1993" spans="3:4" x14ac:dyDescent="0.2">
      <c r="C1993"/>
      <c r="D1993" s="11"/>
    </row>
    <row r="1994" spans="3:4" x14ac:dyDescent="0.2">
      <c r="C1994"/>
      <c r="D1994" s="11"/>
    </row>
    <row r="1995" spans="3:4" x14ac:dyDescent="0.2">
      <c r="C1995"/>
      <c r="D1995" s="11"/>
    </row>
    <row r="1996" spans="3:4" x14ac:dyDescent="0.2">
      <c r="C1996"/>
      <c r="D1996" s="11"/>
    </row>
    <row r="1997" spans="3:4" x14ac:dyDescent="0.2">
      <c r="C1997"/>
      <c r="D1997" s="11"/>
    </row>
    <row r="1998" spans="3:4" x14ac:dyDescent="0.2">
      <c r="C1998"/>
      <c r="D1998" s="11"/>
    </row>
    <row r="1999" spans="3:4" x14ac:dyDescent="0.2">
      <c r="C1999"/>
      <c r="D1999" s="11"/>
    </row>
    <row r="2000" spans="3:4" x14ac:dyDescent="0.2">
      <c r="C2000"/>
      <c r="D2000" s="11"/>
    </row>
    <row r="2001" spans="3:4" x14ac:dyDescent="0.2">
      <c r="C2001"/>
      <c r="D2001" s="11"/>
    </row>
    <row r="2002" spans="3:4" x14ac:dyDescent="0.2">
      <c r="C2002"/>
      <c r="D2002" s="11"/>
    </row>
    <row r="2003" spans="3:4" x14ac:dyDescent="0.2">
      <c r="C2003"/>
      <c r="D2003" s="11"/>
    </row>
    <row r="2004" spans="3:4" x14ac:dyDescent="0.2">
      <c r="C2004"/>
      <c r="D2004" s="11"/>
    </row>
    <row r="2005" spans="3:4" x14ac:dyDescent="0.2">
      <c r="C2005"/>
      <c r="D2005" s="11"/>
    </row>
    <row r="2006" spans="3:4" x14ac:dyDescent="0.2">
      <c r="C2006"/>
      <c r="D2006" s="11"/>
    </row>
    <row r="2007" spans="3:4" x14ac:dyDescent="0.2">
      <c r="C2007"/>
      <c r="D2007" s="11"/>
    </row>
    <row r="2008" spans="3:4" x14ac:dyDescent="0.2">
      <c r="C2008"/>
      <c r="D2008" s="11"/>
    </row>
    <row r="2009" spans="3:4" x14ac:dyDescent="0.2">
      <c r="C2009"/>
      <c r="D2009" s="11"/>
    </row>
    <row r="2010" spans="3:4" x14ac:dyDescent="0.2">
      <c r="C2010"/>
      <c r="D2010" s="11"/>
    </row>
    <row r="2011" spans="3:4" x14ac:dyDescent="0.2">
      <c r="C2011"/>
      <c r="D2011" s="11"/>
    </row>
    <row r="2012" spans="3:4" x14ac:dyDescent="0.2">
      <c r="C2012"/>
      <c r="D2012" s="11"/>
    </row>
    <row r="2013" spans="3:4" x14ac:dyDescent="0.2">
      <c r="C2013"/>
      <c r="D2013" s="11"/>
    </row>
    <row r="2014" spans="3:4" x14ac:dyDescent="0.2">
      <c r="C2014"/>
      <c r="D2014" s="11"/>
    </row>
    <row r="2015" spans="3:4" x14ac:dyDescent="0.2">
      <c r="C2015"/>
      <c r="D2015" s="11"/>
    </row>
    <row r="2016" spans="3:4" x14ac:dyDescent="0.2">
      <c r="C2016"/>
      <c r="D2016" s="11"/>
    </row>
    <row r="2017" spans="3:4" x14ac:dyDescent="0.2">
      <c r="C2017"/>
      <c r="D2017" s="11"/>
    </row>
    <row r="2018" spans="3:4" x14ac:dyDescent="0.2">
      <c r="C2018"/>
      <c r="D2018" s="11"/>
    </row>
    <row r="2019" spans="3:4" x14ac:dyDescent="0.2">
      <c r="C2019"/>
      <c r="D2019" s="11"/>
    </row>
    <row r="2020" spans="3:4" x14ac:dyDescent="0.2">
      <c r="C2020"/>
      <c r="D2020" s="11"/>
    </row>
    <row r="2021" spans="3:4" x14ac:dyDescent="0.2">
      <c r="C2021"/>
      <c r="D2021" s="11"/>
    </row>
    <row r="2022" spans="3:4" x14ac:dyDescent="0.2">
      <c r="C2022"/>
      <c r="D2022" s="11"/>
    </row>
    <row r="2023" spans="3:4" x14ac:dyDescent="0.2">
      <c r="C2023"/>
      <c r="D2023" s="11"/>
    </row>
    <row r="2024" spans="3:4" x14ac:dyDescent="0.2">
      <c r="C2024"/>
      <c r="D2024" s="11"/>
    </row>
    <row r="2025" spans="3:4" x14ac:dyDescent="0.2">
      <c r="C2025"/>
      <c r="D2025" s="11"/>
    </row>
    <row r="2026" spans="3:4" x14ac:dyDescent="0.2">
      <c r="C2026"/>
      <c r="D2026" s="11"/>
    </row>
    <row r="2027" spans="3:4" x14ac:dyDescent="0.2">
      <c r="C2027"/>
      <c r="D2027" s="11"/>
    </row>
    <row r="2028" spans="3:4" x14ac:dyDescent="0.2">
      <c r="C2028"/>
      <c r="D2028" s="11"/>
    </row>
    <row r="2029" spans="3:4" x14ac:dyDescent="0.2">
      <c r="C2029"/>
      <c r="D2029" s="11"/>
    </row>
    <row r="2030" spans="3:4" x14ac:dyDescent="0.2">
      <c r="C2030"/>
      <c r="D2030" s="11"/>
    </row>
    <row r="2031" spans="3:4" x14ac:dyDescent="0.2">
      <c r="C2031"/>
      <c r="D2031" s="11"/>
    </row>
    <row r="2032" spans="3:4" x14ac:dyDescent="0.2">
      <c r="C2032"/>
      <c r="D2032" s="11"/>
    </row>
    <row r="2033" spans="3:4" x14ac:dyDescent="0.2">
      <c r="C2033"/>
      <c r="D2033" s="11"/>
    </row>
    <row r="2034" spans="3:4" x14ac:dyDescent="0.2">
      <c r="C2034"/>
      <c r="D2034" s="11"/>
    </row>
    <row r="2035" spans="3:4" x14ac:dyDescent="0.2">
      <c r="C2035"/>
      <c r="D2035" s="11"/>
    </row>
    <row r="2036" spans="3:4" x14ac:dyDescent="0.2">
      <c r="C2036"/>
      <c r="D2036" s="11"/>
    </row>
    <row r="2037" spans="3:4" x14ac:dyDescent="0.2">
      <c r="C2037"/>
      <c r="D2037" s="11"/>
    </row>
    <row r="2038" spans="3:4" x14ac:dyDescent="0.2">
      <c r="C2038"/>
      <c r="D2038" s="11"/>
    </row>
    <row r="2039" spans="3:4" x14ac:dyDescent="0.2">
      <c r="C2039"/>
      <c r="D2039" s="11"/>
    </row>
    <row r="2040" spans="3:4" x14ac:dyDescent="0.2">
      <c r="C2040"/>
      <c r="D2040" s="11"/>
    </row>
    <row r="2041" spans="3:4" x14ac:dyDescent="0.2">
      <c r="C2041"/>
      <c r="D2041" s="11"/>
    </row>
    <row r="2042" spans="3:4" x14ac:dyDescent="0.2">
      <c r="C2042"/>
      <c r="D2042" s="11"/>
    </row>
    <row r="2043" spans="3:4" x14ac:dyDescent="0.2">
      <c r="C2043"/>
      <c r="D2043" s="11"/>
    </row>
    <row r="2044" spans="3:4" x14ac:dyDescent="0.2">
      <c r="C2044"/>
      <c r="D2044" s="11"/>
    </row>
    <row r="2045" spans="3:4" x14ac:dyDescent="0.2">
      <c r="C2045"/>
      <c r="D2045" s="11"/>
    </row>
    <row r="2046" spans="3:4" x14ac:dyDescent="0.2">
      <c r="C2046"/>
      <c r="D2046" s="11"/>
    </row>
    <row r="2047" spans="3:4" x14ac:dyDescent="0.2">
      <c r="C2047"/>
      <c r="D2047" s="11"/>
    </row>
    <row r="2048" spans="3:4" x14ac:dyDescent="0.2">
      <c r="C2048"/>
      <c r="D2048" s="11"/>
    </row>
    <row r="2049" spans="3:4" x14ac:dyDescent="0.2">
      <c r="C2049"/>
      <c r="D2049" s="11"/>
    </row>
    <row r="2050" spans="3:4" x14ac:dyDescent="0.2">
      <c r="C2050"/>
      <c r="D2050" s="11"/>
    </row>
    <row r="2051" spans="3:4" x14ac:dyDescent="0.2">
      <c r="C2051"/>
      <c r="D2051" s="11"/>
    </row>
    <row r="2052" spans="3:4" x14ac:dyDescent="0.2">
      <c r="C2052"/>
      <c r="D2052" s="11"/>
    </row>
    <row r="2053" spans="3:4" x14ac:dyDescent="0.2">
      <c r="C2053"/>
      <c r="D2053" s="11"/>
    </row>
    <row r="2054" spans="3:4" x14ac:dyDescent="0.2">
      <c r="C2054"/>
      <c r="D2054" s="11"/>
    </row>
    <row r="2055" spans="3:4" x14ac:dyDescent="0.2">
      <c r="C2055"/>
      <c r="D2055" s="11"/>
    </row>
    <row r="2056" spans="3:4" x14ac:dyDescent="0.2">
      <c r="C2056"/>
      <c r="D2056" s="11"/>
    </row>
    <row r="2057" spans="3:4" x14ac:dyDescent="0.2">
      <c r="C2057"/>
      <c r="D2057" s="11"/>
    </row>
    <row r="2058" spans="3:4" x14ac:dyDescent="0.2">
      <c r="C2058"/>
      <c r="D2058" s="11"/>
    </row>
    <row r="2059" spans="3:4" x14ac:dyDescent="0.2">
      <c r="C2059"/>
      <c r="D2059" s="11"/>
    </row>
    <row r="2060" spans="3:4" x14ac:dyDescent="0.2">
      <c r="C2060"/>
      <c r="D2060" s="11"/>
    </row>
    <row r="2061" spans="3:4" x14ac:dyDescent="0.2">
      <c r="C2061"/>
      <c r="D2061" s="11"/>
    </row>
    <row r="2062" spans="3:4" x14ac:dyDescent="0.2">
      <c r="C2062"/>
      <c r="D2062" s="11"/>
    </row>
    <row r="2063" spans="3:4" x14ac:dyDescent="0.2">
      <c r="C2063"/>
      <c r="D2063" s="11"/>
    </row>
    <row r="2064" spans="3:4" x14ac:dyDescent="0.2">
      <c r="C2064"/>
      <c r="D2064" s="11"/>
    </row>
    <row r="2065" spans="3:4" x14ac:dyDescent="0.2">
      <c r="C2065"/>
      <c r="D2065" s="11"/>
    </row>
    <row r="2066" spans="3:4" x14ac:dyDescent="0.2">
      <c r="C2066"/>
      <c r="D2066" s="11"/>
    </row>
    <row r="2067" spans="3:4" x14ac:dyDescent="0.2">
      <c r="C2067"/>
      <c r="D2067" s="11"/>
    </row>
    <row r="2068" spans="3:4" x14ac:dyDescent="0.2">
      <c r="C2068"/>
      <c r="D2068" s="11"/>
    </row>
    <row r="2069" spans="3:4" x14ac:dyDescent="0.2">
      <c r="C2069"/>
      <c r="D2069" s="11"/>
    </row>
    <row r="2070" spans="3:4" x14ac:dyDescent="0.2">
      <c r="C2070"/>
      <c r="D2070" s="11"/>
    </row>
    <row r="2071" spans="3:4" x14ac:dyDescent="0.2">
      <c r="C2071"/>
      <c r="D2071" s="11"/>
    </row>
    <row r="2072" spans="3:4" x14ac:dyDescent="0.2">
      <c r="C2072"/>
      <c r="D2072" s="11"/>
    </row>
    <row r="2073" spans="3:4" x14ac:dyDescent="0.2">
      <c r="C2073"/>
      <c r="D2073" s="11"/>
    </row>
    <row r="2074" spans="3:4" x14ac:dyDescent="0.2">
      <c r="C2074"/>
      <c r="D2074" s="11"/>
    </row>
    <row r="2075" spans="3:4" x14ac:dyDescent="0.2">
      <c r="C2075"/>
      <c r="D2075" s="11"/>
    </row>
    <row r="2076" spans="3:4" x14ac:dyDescent="0.2">
      <c r="C2076"/>
      <c r="D2076" s="11"/>
    </row>
    <row r="2077" spans="3:4" x14ac:dyDescent="0.2">
      <c r="C2077"/>
      <c r="D2077" s="11"/>
    </row>
    <row r="2078" spans="3:4" x14ac:dyDescent="0.2">
      <c r="C2078"/>
      <c r="D2078" s="11"/>
    </row>
    <row r="2079" spans="3:4" x14ac:dyDescent="0.2">
      <c r="C2079"/>
      <c r="D2079" s="11"/>
    </row>
    <row r="2080" spans="3:4" x14ac:dyDescent="0.2">
      <c r="C2080"/>
      <c r="D2080" s="11"/>
    </row>
    <row r="2081" spans="3:4" x14ac:dyDescent="0.2">
      <c r="C2081"/>
      <c r="D2081" s="11"/>
    </row>
    <row r="2082" spans="3:4" x14ac:dyDescent="0.2">
      <c r="C2082"/>
      <c r="D2082" s="11"/>
    </row>
    <row r="2083" spans="3:4" x14ac:dyDescent="0.2">
      <c r="C2083"/>
      <c r="D2083" s="11"/>
    </row>
    <row r="2084" spans="3:4" x14ac:dyDescent="0.2">
      <c r="C2084"/>
      <c r="D2084" s="11"/>
    </row>
    <row r="2085" spans="3:4" x14ac:dyDescent="0.2">
      <c r="C2085"/>
      <c r="D2085" s="11"/>
    </row>
    <row r="2086" spans="3:4" x14ac:dyDescent="0.2">
      <c r="C2086"/>
      <c r="D2086" s="11"/>
    </row>
    <row r="2087" spans="3:4" x14ac:dyDescent="0.2">
      <c r="C2087"/>
      <c r="D2087" s="11"/>
    </row>
    <row r="2088" spans="3:4" x14ac:dyDescent="0.2">
      <c r="C2088"/>
      <c r="D2088" s="11"/>
    </row>
    <row r="2089" spans="3:4" x14ac:dyDescent="0.2">
      <c r="C2089"/>
      <c r="D2089" s="11"/>
    </row>
    <row r="2090" spans="3:4" x14ac:dyDescent="0.2">
      <c r="C2090"/>
      <c r="D2090" s="11"/>
    </row>
    <row r="2091" spans="3:4" x14ac:dyDescent="0.2">
      <c r="C2091"/>
      <c r="D2091" s="11"/>
    </row>
    <row r="2092" spans="3:4" x14ac:dyDescent="0.2">
      <c r="C2092"/>
      <c r="D2092" s="11"/>
    </row>
    <row r="2093" spans="3:4" x14ac:dyDescent="0.2">
      <c r="C2093"/>
      <c r="D2093" s="11"/>
    </row>
    <row r="2094" spans="3:4" x14ac:dyDescent="0.2">
      <c r="C2094"/>
      <c r="D2094" s="11"/>
    </row>
    <row r="2095" spans="3:4" x14ac:dyDescent="0.2">
      <c r="C2095"/>
      <c r="D2095" s="11"/>
    </row>
    <row r="2096" spans="3:4" x14ac:dyDescent="0.2">
      <c r="C2096"/>
      <c r="D2096" s="11"/>
    </row>
    <row r="2097" spans="3:4" x14ac:dyDescent="0.2">
      <c r="C2097"/>
      <c r="D2097" s="11"/>
    </row>
    <row r="2098" spans="3:4" x14ac:dyDescent="0.2">
      <c r="C2098"/>
      <c r="D2098" s="11"/>
    </row>
    <row r="2099" spans="3:4" x14ac:dyDescent="0.2">
      <c r="C2099"/>
      <c r="D2099" s="11"/>
    </row>
    <row r="2100" spans="3:4" x14ac:dyDescent="0.2">
      <c r="C2100"/>
      <c r="D2100" s="11"/>
    </row>
    <row r="2101" spans="3:4" x14ac:dyDescent="0.2">
      <c r="C2101"/>
      <c r="D2101" s="11"/>
    </row>
    <row r="2102" spans="3:4" x14ac:dyDescent="0.2">
      <c r="C2102"/>
      <c r="D2102" s="11"/>
    </row>
    <row r="2103" spans="3:4" x14ac:dyDescent="0.2">
      <c r="C2103"/>
      <c r="D2103" s="11"/>
    </row>
    <row r="2104" spans="3:4" x14ac:dyDescent="0.2">
      <c r="C2104"/>
      <c r="D2104" s="11"/>
    </row>
    <row r="2105" spans="3:4" x14ac:dyDescent="0.2">
      <c r="C2105"/>
      <c r="D2105" s="11"/>
    </row>
    <row r="2106" spans="3:4" x14ac:dyDescent="0.2">
      <c r="C2106"/>
      <c r="D2106" s="11"/>
    </row>
    <row r="2107" spans="3:4" x14ac:dyDescent="0.2">
      <c r="C2107"/>
      <c r="D2107" s="11"/>
    </row>
    <row r="2108" spans="3:4" x14ac:dyDescent="0.2">
      <c r="C2108"/>
      <c r="D2108" s="11"/>
    </row>
    <row r="2109" spans="3:4" x14ac:dyDescent="0.2">
      <c r="C2109"/>
      <c r="D2109" s="11"/>
    </row>
    <row r="2110" spans="3:4" x14ac:dyDescent="0.2">
      <c r="C2110"/>
      <c r="D2110" s="11"/>
    </row>
    <row r="2111" spans="3:4" x14ac:dyDescent="0.2">
      <c r="C2111"/>
      <c r="D2111" s="11"/>
    </row>
    <row r="2112" spans="3:4" x14ac:dyDescent="0.2">
      <c r="C2112"/>
      <c r="D2112" s="11"/>
    </row>
    <row r="2113" spans="3:4" x14ac:dyDescent="0.2">
      <c r="C2113"/>
      <c r="D2113" s="11"/>
    </row>
    <row r="2114" spans="3:4" x14ac:dyDescent="0.2">
      <c r="C2114"/>
      <c r="D2114" s="11"/>
    </row>
    <row r="2115" spans="3:4" x14ac:dyDescent="0.2">
      <c r="C2115"/>
      <c r="D2115" s="11"/>
    </row>
    <row r="2116" spans="3:4" x14ac:dyDescent="0.2">
      <c r="C2116"/>
      <c r="D2116" s="11"/>
    </row>
    <row r="2117" spans="3:4" x14ac:dyDescent="0.2">
      <c r="C2117"/>
      <c r="D2117" s="11"/>
    </row>
    <row r="2118" spans="3:4" x14ac:dyDescent="0.2">
      <c r="C2118"/>
      <c r="D2118" s="11"/>
    </row>
    <row r="2119" spans="3:4" x14ac:dyDescent="0.2">
      <c r="C2119"/>
      <c r="D2119" s="11"/>
    </row>
    <row r="2120" spans="3:4" x14ac:dyDescent="0.2">
      <c r="C2120"/>
      <c r="D2120" s="11"/>
    </row>
    <row r="2121" spans="3:4" x14ac:dyDescent="0.2">
      <c r="C2121"/>
      <c r="D2121" s="11"/>
    </row>
    <row r="2122" spans="3:4" x14ac:dyDescent="0.2">
      <c r="C2122"/>
      <c r="D2122" s="11"/>
    </row>
    <row r="2123" spans="3:4" x14ac:dyDescent="0.2">
      <c r="C2123"/>
      <c r="D2123" s="11"/>
    </row>
    <row r="2124" spans="3:4" x14ac:dyDescent="0.2">
      <c r="C2124"/>
      <c r="D2124" s="11"/>
    </row>
    <row r="2125" spans="3:4" x14ac:dyDescent="0.2">
      <c r="C2125"/>
      <c r="D2125" s="11"/>
    </row>
    <row r="2126" spans="3:4" x14ac:dyDescent="0.2">
      <c r="C2126"/>
      <c r="D2126" s="11"/>
    </row>
    <row r="2127" spans="3:4" x14ac:dyDescent="0.2">
      <c r="C2127"/>
      <c r="D2127" s="11"/>
    </row>
    <row r="2128" spans="3:4" x14ac:dyDescent="0.2">
      <c r="C2128"/>
      <c r="D2128" s="11"/>
    </row>
    <row r="2129" spans="3:4" x14ac:dyDescent="0.2">
      <c r="C2129"/>
      <c r="D2129" s="11"/>
    </row>
    <row r="2130" spans="3:4" x14ac:dyDescent="0.2">
      <c r="C2130"/>
      <c r="D2130" s="11"/>
    </row>
    <row r="2131" spans="3:4" x14ac:dyDescent="0.2">
      <c r="C2131"/>
      <c r="D2131" s="11"/>
    </row>
    <row r="2132" spans="3:4" x14ac:dyDescent="0.2">
      <c r="C2132"/>
      <c r="D2132" s="11"/>
    </row>
    <row r="2133" spans="3:4" x14ac:dyDescent="0.2">
      <c r="C2133"/>
      <c r="D2133" s="11"/>
    </row>
    <row r="2134" spans="3:4" x14ac:dyDescent="0.2">
      <c r="C2134"/>
      <c r="D2134" s="11"/>
    </row>
    <row r="2135" spans="3:4" x14ac:dyDescent="0.2">
      <c r="C2135"/>
      <c r="D2135" s="11"/>
    </row>
    <row r="2136" spans="3:4" x14ac:dyDescent="0.2">
      <c r="C2136"/>
      <c r="D2136" s="11"/>
    </row>
    <row r="2137" spans="3:4" x14ac:dyDescent="0.2">
      <c r="C2137"/>
      <c r="D2137" s="11"/>
    </row>
    <row r="2138" spans="3:4" x14ac:dyDescent="0.2">
      <c r="C2138"/>
      <c r="D2138" s="11"/>
    </row>
    <row r="2139" spans="3:4" x14ac:dyDescent="0.2">
      <c r="C2139"/>
      <c r="D2139" s="11"/>
    </row>
    <row r="2140" spans="3:4" x14ac:dyDescent="0.2">
      <c r="C2140"/>
      <c r="D2140" s="11"/>
    </row>
    <row r="2141" spans="3:4" x14ac:dyDescent="0.2">
      <c r="C2141"/>
      <c r="D2141" s="11"/>
    </row>
    <row r="2142" spans="3:4" x14ac:dyDescent="0.2">
      <c r="C2142"/>
      <c r="D2142" s="11"/>
    </row>
    <row r="2143" spans="3:4" x14ac:dyDescent="0.2">
      <c r="C2143"/>
      <c r="D2143" s="11"/>
    </row>
    <row r="2144" spans="3:4" x14ac:dyDescent="0.2">
      <c r="C2144"/>
      <c r="D2144" s="11"/>
    </row>
    <row r="2145" spans="3:4" x14ac:dyDescent="0.2">
      <c r="C2145"/>
      <c r="D2145" s="11"/>
    </row>
    <row r="2146" spans="3:4" x14ac:dyDescent="0.2">
      <c r="C2146"/>
      <c r="D2146" s="11"/>
    </row>
    <row r="2147" spans="3:4" x14ac:dyDescent="0.2">
      <c r="C2147"/>
      <c r="D2147" s="11"/>
    </row>
    <row r="2148" spans="3:4" x14ac:dyDescent="0.2">
      <c r="C2148"/>
      <c r="D2148" s="11"/>
    </row>
    <row r="2149" spans="3:4" x14ac:dyDescent="0.2">
      <c r="C2149"/>
      <c r="D2149" s="11"/>
    </row>
    <row r="2150" spans="3:4" x14ac:dyDescent="0.2">
      <c r="C2150"/>
      <c r="D2150" s="11"/>
    </row>
    <row r="2151" spans="3:4" x14ac:dyDescent="0.2">
      <c r="C2151"/>
      <c r="D2151" s="11"/>
    </row>
    <row r="2152" spans="3:4" x14ac:dyDescent="0.2">
      <c r="C2152"/>
      <c r="D2152" s="11"/>
    </row>
    <row r="2153" spans="3:4" x14ac:dyDescent="0.2">
      <c r="C2153"/>
      <c r="D2153" s="11"/>
    </row>
    <row r="2154" spans="3:4" x14ac:dyDescent="0.2">
      <c r="C2154"/>
      <c r="D2154" s="11"/>
    </row>
    <row r="2155" spans="3:4" x14ac:dyDescent="0.2">
      <c r="C2155"/>
      <c r="D2155" s="11"/>
    </row>
    <row r="2156" spans="3:4" x14ac:dyDescent="0.2">
      <c r="C2156"/>
      <c r="D2156" s="11"/>
    </row>
    <row r="2157" spans="3:4" x14ac:dyDescent="0.2">
      <c r="C2157"/>
      <c r="D2157" s="11"/>
    </row>
    <row r="2158" spans="3:4" x14ac:dyDescent="0.2">
      <c r="C2158"/>
      <c r="D2158" s="11"/>
    </row>
    <row r="2159" spans="3:4" x14ac:dyDescent="0.2">
      <c r="C2159"/>
      <c r="D2159" s="11"/>
    </row>
    <row r="2160" spans="3:4" x14ac:dyDescent="0.2">
      <c r="C2160"/>
      <c r="D2160" s="11"/>
    </row>
    <row r="2161" spans="3:4" x14ac:dyDescent="0.2">
      <c r="C2161"/>
      <c r="D2161" s="11"/>
    </row>
    <row r="2162" spans="3:4" x14ac:dyDescent="0.2">
      <c r="C2162"/>
      <c r="D2162" s="11"/>
    </row>
    <row r="2163" spans="3:4" x14ac:dyDescent="0.2">
      <c r="C2163"/>
      <c r="D2163" s="11"/>
    </row>
    <row r="2164" spans="3:4" x14ac:dyDescent="0.2">
      <c r="C2164"/>
      <c r="D2164" s="11"/>
    </row>
    <row r="2165" spans="3:4" x14ac:dyDescent="0.2">
      <c r="C2165"/>
      <c r="D2165" s="11"/>
    </row>
    <row r="2166" spans="3:4" x14ac:dyDescent="0.2">
      <c r="C2166"/>
      <c r="D2166" s="11"/>
    </row>
    <row r="2167" spans="3:4" x14ac:dyDescent="0.2">
      <c r="C2167"/>
      <c r="D2167" s="11"/>
    </row>
    <row r="2168" spans="3:4" x14ac:dyDescent="0.2">
      <c r="C2168"/>
      <c r="D2168" s="11"/>
    </row>
    <row r="2169" spans="3:4" x14ac:dyDescent="0.2">
      <c r="C2169"/>
      <c r="D2169" s="11"/>
    </row>
    <row r="2170" spans="3:4" x14ac:dyDescent="0.2">
      <c r="C2170"/>
      <c r="D2170" s="11"/>
    </row>
    <row r="2171" spans="3:4" x14ac:dyDescent="0.2">
      <c r="C2171"/>
      <c r="D2171" s="11"/>
    </row>
    <row r="2172" spans="3:4" x14ac:dyDescent="0.2">
      <c r="C2172"/>
      <c r="D2172" s="11"/>
    </row>
    <row r="2173" spans="3:4" x14ac:dyDescent="0.2">
      <c r="C2173"/>
      <c r="D2173" s="11"/>
    </row>
    <row r="2174" spans="3:4" x14ac:dyDescent="0.2">
      <c r="C2174"/>
      <c r="D2174" s="11"/>
    </row>
    <row r="2175" spans="3:4" x14ac:dyDescent="0.2">
      <c r="C2175"/>
      <c r="D2175" s="11"/>
    </row>
    <row r="2176" spans="3:4" x14ac:dyDescent="0.2">
      <c r="C2176"/>
      <c r="D2176" s="11"/>
    </row>
    <row r="2177" spans="3:4" x14ac:dyDescent="0.2">
      <c r="C2177"/>
      <c r="D2177" s="11"/>
    </row>
    <row r="2178" spans="3:4" x14ac:dyDescent="0.2">
      <c r="C2178"/>
      <c r="D2178" s="11"/>
    </row>
    <row r="2179" spans="3:4" x14ac:dyDescent="0.2">
      <c r="C2179"/>
      <c r="D2179" s="11"/>
    </row>
    <row r="2180" spans="3:4" x14ac:dyDescent="0.2">
      <c r="C2180"/>
      <c r="D2180" s="11"/>
    </row>
    <row r="2181" spans="3:4" x14ac:dyDescent="0.2">
      <c r="C2181"/>
      <c r="D2181" s="11"/>
    </row>
    <row r="2182" spans="3:4" x14ac:dyDescent="0.2">
      <c r="C2182"/>
      <c r="D2182" s="11"/>
    </row>
    <row r="2183" spans="3:4" x14ac:dyDescent="0.2">
      <c r="C2183"/>
      <c r="D2183" s="11"/>
    </row>
    <row r="2184" spans="3:4" x14ac:dyDescent="0.2">
      <c r="C2184"/>
      <c r="D2184" s="11"/>
    </row>
    <row r="2185" spans="3:4" x14ac:dyDescent="0.2">
      <c r="C2185"/>
      <c r="D2185" s="11"/>
    </row>
    <row r="2186" spans="3:4" x14ac:dyDescent="0.2">
      <c r="C2186"/>
      <c r="D2186" s="11"/>
    </row>
    <row r="2187" spans="3:4" x14ac:dyDescent="0.2">
      <c r="C2187"/>
      <c r="D2187" s="11"/>
    </row>
    <row r="2188" spans="3:4" x14ac:dyDescent="0.2">
      <c r="C2188"/>
      <c r="D2188" s="11"/>
    </row>
    <row r="2189" spans="3:4" x14ac:dyDescent="0.2">
      <c r="C2189"/>
      <c r="D2189" s="11"/>
    </row>
    <row r="2190" spans="3:4" x14ac:dyDescent="0.2">
      <c r="C2190"/>
      <c r="D2190" s="11"/>
    </row>
    <row r="2191" spans="3:4" x14ac:dyDescent="0.2">
      <c r="C2191"/>
      <c r="D2191" s="11"/>
    </row>
    <row r="2192" spans="3:4" x14ac:dyDescent="0.2">
      <c r="C2192"/>
      <c r="D2192" s="11"/>
    </row>
    <row r="2193" spans="3:4" x14ac:dyDescent="0.2">
      <c r="C2193"/>
      <c r="D2193" s="11"/>
    </row>
    <row r="2194" spans="3:4" x14ac:dyDescent="0.2">
      <c r="C2194"/>
      <c r="D2194" s="11"/>
    </row>
    <row r="2195" spans="3:4" x14ac:dyDescent="0.2">
      <c r="C2195"/>
      <c r="D2195" s="11"/>
    </row>
    <row r="2196" spans="3:4" x14ac:dyDescent="0.2">
      <c r="C2196"/>
      <c r="D2196" s="11"/>
    </row>
    <row r="2197" spans="3:4" x14ac:dyDescent="0.2">
      <c r="C2197"/>
      <c r="D2197" s="11"/>
    </row>
    <row r="2198" spans="3:4" x14ac:dyDescent="0.2">
      <c r="C2198"/>
      <c r="D2198" s="11"/>
    </row>
    <row r="2199" spans="3:4" x14ac:dyDescent="0.2">
      <c r="C2199"/>
      <c r="D2199" s="11"/>
    </row>
    <row r="2200" spans="3:4" x14ac:dyDescent="0.2">
      <c r="C2200"/>
      <c r="D2200" s="11"/>
    </row>
    <row r="2201" spans="3:4" x14ac:dyDescent="0.2">
      <c r="C2201"/>
      <c r="D2201" s="11"/>
    </row>
    <row r="2202" spans="3:4" x14ac:dyDescent="0.2">
      <c r="C2202"/>
      <c r="D2202" s="11"/>
    </row>
    <row r="2203" spans="3:4" x14ac:dyDescent="0.2">
      <c r="C2203"/>
      <c r="D2203" s="11"/>
    </row>
    <row r="2204" spans="3:4" x14ac:dyDescent="0.2">
      <c r="C2204"/>
      <c r="D2204" s="11"/>
    </row>
    <row r="2205" spans="3:4" x14ac:dyDescent="0.2">
      <c r="C2205"/>
      <c r="D2205" s="11"/>
    </row>
    <row r="2206" spans="3:4" x14ac:dyDescent="0.2">
      <c r="C2206"/>
      <c r="D2206" s="11"/>
    </row>
    <row r="2207" spans="3:4" x14ac:dyDescent="0.2">
      <c r="C2207"/>
      <c r="D2207" s="11"/>
    </row>
    <row r="2208" spans="3:4" x14ac:dyDescent="0.2">
      <c r="C2208"/>
      <c r="D2208" s="11"/>
    </row>
    <row r="2209" spans="3:4" x14ac:dyDescent="0.2">
      <c r="C2209"/>
      <c r="D2209" s="11"/>
    </row>
    <row r="2210" spans="3:4" x14ac:dyDescent="0.2">
      <c r="C2210"/>
      <c r="D2210" s="11"/>
    </row>
    <row r="2211" spans="3:4" x14ac:dyDescent="0.2">
      <c r="C2211"/>
      <c r="D2211" s="11"/>
    </row>
    <row r="2212" spans="3:4" x14ac:dyDescent="0.2">
      <c r="C2212"/>
      <c r="D2212" s="11"/>
    </row>
    <row r="2213" spans="3:4" x14ac:dyDescent="0.2">
      <c r="C2213"/>
      <c r="D2213" s="11"/>
    </row>
    <row r="2214" spans="3:4" x14ac:dyDescent="0.2">
      <c r="C2214"/>
      <c r="D2214" s="11"/>
    </row>
    <row r="2215" spans="3:4" x14ac:dyDescent="0.2">
      <c r="C2215"/>
      <c r="D2215" s="11"/>
    </row>
    <row r="2216" spans="3:4" x14ac:dyDescent="0.2">
      <c r="C2216"/>
      <c r="D2216" s="11"/>
    </row>
    <row r="2217" spans="3:4" x14ac:dyDescent="0.2">
      <c r="C2217"/>
      <c r="D2217" s="11"/>
    </row>
    <row r="2218" spans="3:4" x14ac:dyDescent="0.2">
      <c r="C2218"/>
      <c r="D2218" s="11"/>
    </row>
    <row r="2219" spans="3:4" x14ac:dyDescent="0.2">
      <c r="C2219"/>
      <c r="D2219" s="11"/>
    </row>
    <row r="2220" spans="3:4" x14ac:dyDescent="0.2">
      <c r="C2220"/>
      <c r="D2220" s="11"/>
    </row>
    <row r="2221" spans="3:4" x14ac:dyDescent="0.2">
      <c r="C2221"/>
      <c r="D2221" s="11"/>
    </row>
    <row r="2222" spans="3:4" x14ac:dyDescent="0.2">
      <c r="C2222"/>
      <c r="D2222" s="11"/>
    </row>
    <row r="2223" spans="3:4" x14ac:dyDescent="0.2">
      <c r="C2223"/>
      <c r="D2223" s="11"/>
    </row>
    <row r="2224" spans="3:4" x14ac:dyDescent="0.2">
      <c r="C2224"/>
      <c r="D2224" s="11"/>
    </row>
    <row r="2225" spans="3:4" x14ac:dyDescent="0.2">
      <c r="C2225"/>
      <c r="D2225" s="11"/>
    </row>
    <row r="2226" spans="3:4" x14ac:dyDescent="0.2">
      <c r="C2226"/>
      <c r="D2226" s="11"/>
    </row>
    <row r="2227" spans="3:4" x14ac:dyDescent="0.2">
      <c r="C2227"/>
      <c r="D2227" s="11"/>
    </row>
    <row r="2228" spans="3:4" x14ac:dyDescent="0.2">
      <c r="C2228"/>
      <c r="D2228" s="11"/>
    </row>
    <row r="2229" spans="3:4" x14ac:dyDescent="0.2">
      <c r="C2229"/>
      <c r="D2229" s="11"/>
    </row>
    <row r="2230" spans="3:4" x14ac:dyDescent="0.2">
      <c r="C2230"/>
      <c r="D2230" s="11"/>
    </row>
    <row r="2231" spans="3:4" x14ac:dyDescent="0.2">
      <c r="C2231"/>
      <c r="D2231" s="11"/>
    </row>
    <row r="2232" spans="3:4" x14ac:dyDescent="0.2">
      <c r="C2232"/>
      <c r="D2232" s="11"/>
    </row>
    <row r="2233" spans="3:4" x14ac:dyDescent="0.2">
      <c r="C2233"/>
      <c r="D2233" s="11"/>
    </row>
    <row r="2234" spans="3:4" x14ac:dyDescent="0.2">
      <c r="C2234"/>
      <c r="D2234" s="11"/>
    </row>
    <row r="2235" spans="3:4" x14ac:dyDescent="0.2">
      <c r="C2235"/>
      <c r="D2235" s="11"/>
    </row>
    <row r="2236" spans="3:4" x14ac:dyDescent="0.2">
      <c r="C2236"/>
      <c r="D2236" s="11"/>
    </row>
    <row r="2237" spans="3:4" x14ac:dyDescent="0.2">
      <c r="C2237"/>
      <c r="D2237" s="11"/>
    </row>
    <row r="2238" spans="3:4" x14ac:dyDescent="0.2">
      <c r="C2238"/>
      <c r="D2238" s="11"/>
    </row>
    <row r="2239" spans="3:4" x14ac:dyDescent="0.2">
      <c r="C2239"/>
      <c r="D2239" s="11"/>
    </row>
    <row r="2240" spans="3:4" x14ac:dyDescent="0.2">
      <c r="C2240"/>
      <c r="D2240" s="11"/>
    </row>
    <row r="2241" spans="3:4" x14ac:dyDescent="0.2">
      <c r="C2241"/>
      <c r="D2241" s="11"/>
    </row>
    <row r="2242" spans="3:4" x14ac:dyDescent="0.2">
      <c r="C2242"/>
      <c r="D2242" s="11"/>
    </row>
    <row r="2243" spans="3:4" x14ac:dyDescent="0.2">
      <c r="C2243"/>
      <c r="D2243" s="11"/>
    </row>
    <row r="2244" spans="3:4" x14ac:dyDescent="0.2">
      <c r="C2244"/>
      <c r="D2244" s="11"/>
    </row>
    <row r="2245" spans="3:4" x14ac:dyDescent="0.2">
      <c r="C2245"/>
      <c r="D2245" s="11"/>
    </row>
    <row r="2246" spans="3:4" x14ac:dyDescent="0.2">
      <c r="C2246"/>
      <c r="D2246" s="11"/>
    </row>
    <row r="2247" spans="3:4" x14ac:dyDescent="0.2">
      <c r="C2247"/>
      <c r="D2247" s="11"/>
    </row>
    <row r="2248" spans="3:4" x14ac:dyDescent="0.2">
      <c r="C2248"/>
      <c r="D2248" s="11"/>
    </row>
    <row r="2249" spans="3:4" x14ac:dyDescent="0.2">
      <c r="C2249"/>
      <c r="D2249" s="11"/>
    </row>
    <row r="2250" spans="3:4" x14ac:dyDescent="0.2">
      <c r="C2250"/>
      <c r="D2250" s="11"/>
    </row>
    <row r="2251" spans="3:4" x14ac:dyDescent="0.2">
      <c r="C2251"/>
      <c r="D2251" s="11"/>
    </row>
    <row r="2252" spans="3:4" x14ac:dyDescent="0.2">
      <c r="C2252"/>
      <c r="D2252" s="11"/>
    </row>
    <row r="2253" spans="3:4" x14ac:dyDescent="0.2">
      <c r="C2253"/>
      <c r="D2253" s="11"/>
    </row>
    <row r="2254" spans="3:4" x14ac:dyDescent="0.2">
      <c r="C2254"/>
      <c r="D2254" s="11"/>
    </row>
    <row r="2255" spans="3:4" x14ac:dyDescent="0.2">
      <c r="C2255"/>
      <c r="D2255" s="11"/>
    </row>
    <row r="2256" spans="3:4" x14ac:dyDescent="0.2">
      <c r="C2256"/>
      <c r="D2256" s="11"/>
    </row>
    <row r="2257" spans="3:4" x14ac:dyDescent="0.2">
      <c r="C2257"/>
      <c r="D2257" s="11"/>
    </row>
    <row r="2258" spans="3:4" x14ac:dyDescent="0.2">
      <c r="C2258"/>
      <c r="D2258" s="11"/>
    </row>
    <row r="2259" spans="3:4" x14ac:dyDescent="0.2">
      <c r="C2259"/>
      <c r="D2259" s="11"/>
    </row>
    <row r="2260" spans="3:4" x14ac:dyDescent="0.2">
      <c r="C2260"/>
      <c r="D2260" s="11"/>
    </row>
    <row r="2261" spans="3:4" x14ac:dyDescent="0.2">
      <c r="C2261"/>
      <c r="D2261" s="11"/>
    </row>
    <row r="2262" spans="3:4" x14ac:dyDescent="0.2">
      <c r="C2262"/>
      <c r="D2262" s="11"/>
    </row>
    <row r="2263" spans="3:4" x14ac:dyDescent="0.2">
      <c r="C2263"/>
      <c r="D2263" s="11"/>
    </row>
    <row r="2264" spans="3:4" x14ac:dyDescent="0.2">
      <c r="C2264"/>
      <c r="D2264" s="11"/>
    </row>
    <row r="2265" spans="3:4" x14ac:dyDescent="0.2">
      <c r="C2265"/>
      <c r="D2265" s="11"/>
    </row>
    <row r="2266" spans="3:4" x14ac:dyDescent="0.2">
      <c r="C2266"/>
      <c r="D2266" s="11"/>
    </row>
    <row r="2267" spans="3:4" x14ac:dyDescent="0.2">
      <c r="C2267"/>
      <c r="D2267" s="11"/>
    </row>
    <row r="2268" spans="3:4" x14ac:dyDescent="0.2">
      <c r="C2268"/>
      <c r="D2268" s="11"/>
    </row>
    <row r="2269" spans="3:4" x14ac:dyDescent="0.2">
      <c r="C2269"/>
      <c r="D2269" s="11"/>
    </row>
    <row r="2270" spans="3:4" x14ac:dyDescent="0.2">
      <c r="C2270"/>
      <c r="D2270" s="11"/>
    </row>
    <row r="2271" spans="3:4" x14ac:dyDescent="0.2">
      <c r="C2271"/>
      <c r="D2271" s="11"/>
    </row>
    <row r="2272" spans="3:4" x14ac:dyDescent="0.2">
      <c r="C2272"/>
      <c r="D2272" s="11"/>
    </row>
    <row r="2273" spans="3:4" x14ac:dyDescent="0.2">
      <c r="C2273"/>
      <c r="D2273" s="11"/>
    </row>
    <row r="2274" spans="3:4" x14ac:dyDescent="0.2">
      <c r="C2274"/>
      <c r="D2274" s="11"/>
    </row>
    <row r="2275" spans="3:4" x14ac:dyDescent="0.2">
      <c r="C2275"/>
      <c r="D2275" s="11"/>
    </row>
    <row r="2276" spans="3:4" x14ac:dyDescent="0.2">
      <c r="C2276"/>
      <c r="D2276" s="11"/>
    </row>
    <row r="2277" spans="3:4" x14ac:dyDescent="0.2">
      <c r="C2277"/>
      <c r="D2277" s="11"/>
    </row>
    <row r="2278" spans="3:4" x14ac:dyDescent="0.2">
      <c r="C2278"/>
      <c r="D2278" s="11"/>
    </row>
    <row r="2279" spans="3:4" x14ac:dyDescent="0.2">
      <c r="C2279"/>
      <c r="D2279" s="11"/>
    </row>
    <row r="2280" spans="3:4" x14ac:dyDescent="0.2">
      <c r="C2280"/>
      <c r="D2280" s="11"/>
    </row>
    <row r="2281" spans="3:4" x14ac:dyDescent="0.2">
      <c r="C2281"/>
      <c r="D2281" s="11"/>
    </row>
    <row r="2282" spans="3:4" x14ac:dyDescent="0.2">
      <c r="C2282"/>
      <c r="D2282" s="11"/>
    </row>
    <row r="2283" spans="3:4" x14ac:dyDescent="0.2">
      <c r="C2283"/>
      <c r="D2283" s="11"/>
    </row>
    <row r="2284" spans="3:4" x14ac:dyDescent="0.2">
      <c r="C2284"/>
      <c r="D2284" s="11"/>
    </row>
    <row r="2285" spans="3:4" x14ac:dyDescent="0.2">
      <c r="C2285"/>
      <c r="D2285" s="11"/>
    </row>
    <row r="2286" spans="3:4" x14ac:dyDescent="0.2">
      <c r="C2286"/>
      <c r="D2286" s="11"/>
    </row>
    <row r="2287" spans="3:4" x14ac:dyDescent="0.2">
      <c r="C2287"/>
      <c r="D2287" s="11"/>
    </row>
    <row r="2288" spans="3:4" x14ac:dyDescent="0.2">
      <c r="C2288"/>
      <c r="D2288" s="11"/>
    </row>
    <row r="2289" spans="3:4" x14ac:dyDescent="0.2">
      <c r="C2289"/>
      <c r="D2289" s="11"/>
    </row>
    <row r="2290" spans="3:4" x14ac:dyDescent="0.2">
      <c r="C2290"/>
      <c r="D2290" s="11"/>
    </row>
    <row r="2291" spans="3:4" x14ac:dyDescent="0.2">
      <c r="C2291"/>
      <c r="D2291" s="11"/>
    </row>
    <row r="2292" spans="3:4" x14ac:dyDescent="0.2">
      <c r="C2292"/>
      <c r="D2292" s="11"/>
    </row>
    <row r="2293" spans="3:4" x14ac:dyDescent="0.2">
      <c r="C2293"/>
      <c r="D2293" s="11"/>
    </row>
    <row r="2294" spans="3:4" x14ac:dyDescent="0.2">
      <c r="C2294"/>
      <c r="D2294" s="11"/>
    </row>
    <row r="2295" spans="3:4" x14ac:dyDescent="0.2">
      <c r="C2295"/>
      <c r="D2295" s="11"/>
    </row>
    <row r="2296" spans="3:4" x14ac:dyDescent="0.2">
      <c r="C2296"/>
      <c r="D2296" s="11"/>
    </row>
    <row r="2297" spans="3:4" x14ac:dyDescent="0.2">
      <c r="C2297"/>
      <c r="D2297" s="11"/>
    </row>
    <row r="2298" spans="3:4" x14ac:dyDescent="0.2">
      <c r="C2298"/>
      <c r="D2298" s="11"/>
    </row>
    <row r="2299" spans="3:4" x14ac:dyDescent="0.2">
      <c r="C2299"/>
      <c r="D2299" s="11"/>
    </row>
    <row r="2300" spans="3:4" x14ac:dyDescent="0.2">
      <c r="C2300"/>
      <c r="D2300" s="11"/>
    </row>
    <row r="2301" spans="3:4" x14ac:dyDescent="0.2">
      <c r="C2301"/>
      <c r="D2301" s="11"/>
    </row>
    <row r="2302" spans="3:4" x14ac:dyDescent="0.2">
      <c r="C2302"/>
      <c r="D2302" s="11"/>
    </row>
    <row r="2303" spans="3:4" x14ac:dyDescent="0.2">
      <c r="C2303"/>
      <c r="D2303" s="11"/>
    </row>
    <row r="2304" spans="3:4" x14ac:dyDescent="0.2">
      <c r="C2304"/>
      <c r="D2304" s="11"/>
    </row>
    <row r="2305" spans="3:4" x14ac:dyDescent="0.2">
      <c r="C2305"/>
      <c r="D2305" s="11"/>
    </row>
    <row r="2306" spans="3:4" x14ac:dyDescent="0.2">
      <c r="C2306"/>
      <c r="D2306" s="11"/>
    </row>
    <row r="2307" spans="3:4" x14ac:dyDescent="0.2">
      <c r="C2307"/>
      <c r="D2307" s="11"/>
    </row>
    <row r="2308" spans="3:4" x14ac:dyDescent="0.2">
      <c r="C2308"/>
      <c r="D2308" s="11"/>
    </row>
    <row r="2309" spans="3:4" x14ac:dyDescent="0.2">
      <c r="C2309"/>
      <c r="D2309" s="11"/>
    </row>
    <row r="2310" spans="3:4" x14ac:dyDescent="0.2">
      <c r="C2310"/>
      <c r="D2310" s="11"/>
    </row>
    <row r="2311" spans="3:4" x14ac:dyDescent="0.2">
      <c r="C2311"/>
      <c r="D2311" s="11"/>
    </row>
    <row r="2312" spans="3:4" x14ac:dyDescent="0.2">
      <c r="C2312"/>
      <c r="D2312" s="11"/>
    </row>
    <row r="2313" spans="3:4" x14ac:dyDescent="0.2">
      <c r="C2313"/>
      <c r="D2313" s="11"/>
    </row>
    <row r="2314" spans="3:4" x14ac:dyDescent="0.2">
      <c r="C2314"/>
      <c r="D2314" s="11"/>
    </row>
    <row r="2315" spans="3:4" x14ac:dyDescent="0.2">
      <c r="C2315"/>
      <c r="D2315" s="11"/>
    </row>
    <row r="2316" spans="3:4" x14ac:dyDescent="0.2">
      <c r="C2316"/>
      <c r="D2316" s="11"/>
    </row>
    <row r="2317" spans="3:4" x14ac:dyDescent="0.2">
      <c r="C2317"/>
      <c r="D2317" s="11"/>
    </row>
    <row r="2318" spans="3:4" x14ac:dyDescent="0.2">
      <c r="C2318"/>
      <c r="D2318" s="11"/>
    </row>
    <row r="2319" spans="3:4" x14ac:dyDescent="0.2">
      <c r="C2319"/>
      <c r="D2319" s="11"/>
    </row>
    <row r="2320" spans="3:4" x14ac:dyDescent="0.2">
      <c r="C2320"/>
      <c r="D2320" s="11"/>
    </row>
    <row r="2321" spans="3:4" x14ac:dyDescent="0.2">
      <c r="C2321"/>
      <c r="D2321" s="11"/>
    </row>
    <row r="2322" spans="3:4" x14ac:dyDescent="0.2">
      <c r="C2322"/>
      <c r="D2322" s="11"/>
    </row>
    <row r="2323" spans="3:4" x14ac:dyDescent="0.2">
      <c r="C2323"/>
      <c r="D2323" s="11"/>
    </row>
    <row r="2324" spans="3:4" x14ac:dyDescent="0.2">
      <c r="C2324"/>
      <c r="D2324" s="11"/>
    </row>
    <row r="2325" spans="3:4" x14ac:dyDescent="0.2">
      <c r="C2325"/>
      <c r="D2325" s="11"/>
    </row>
    <row r="2326" spans="3:4" x14ac:dyDescent="0.2">
      <c r="C2326"/>
      <c r="D2326" s="11"/>
    </row>
    <row r="2327" spans="3:4" x14ac:dyDescent="0.2">
      <c r="C2327"/>
      <c r="D2327" s="11"/>
    </row>
    <row r="2328" spans="3:4" x14ac:dyDescent="0.2">
      <c r="C2328"/>
      <c r="D2328" s="11"/>
    </row>
    <row r="2329" spans="3:4" x14ac:dyDescent="0.2">
      <c r="C2329"/>
      <c r="D2329" s="11"/>
    </row>
    <row r="2330" spans="3:4" x14ac:dyDescent="0.2">
      <c r="C2330"/>
      <c r="D2330" s="11"/>
    </row>
    <row r="2331" spans="3:4" x14ac:dyDescent="0.2">
      <c r="C2331"/>
      <c r="D2331" s="11"/>
    </row>
    <row r="2332" spans="3:4" x14ac:dyDescent="0.2">
      <c r="C2332"/>
      <c r="D2332" s="11"/>
    </row>
    <row r="2333" spans="3:4" x14ac:dyDescent="0.2">
      <c r="C2333"/>
      <c r="D2333" s="11"/>
    </row>
    <row r="2334" spans="3:4" x14ac:dyDescent="0.2">
      <c r="C2334"/>
      <c r="D2334" s="11"/>
    </row>
    <row r="2335" spans="3:4" x14ac:dyDescent="0.2">
      <c r="C2335"/>
      <c r="D2335" s="11"/>
    </row>
    <row r="2336" spans="3:4" x14ac:dyDescent="0.2">
      <c r="C2336"/>
      <c r="D2336" s="11"/>
    </row>
    <row r="2337" spans="3:4" x14ac:dyDescent="0.2">
      <c r="C2337"/>
      <c r="D2337" s="11"/>
    </row>
    <row r="2338" spans="3:4" x14ac:dyDescent="0.2">
      <c r="C2338"/>
      <c r="D2338" s="11"/>
    </row>
    <row r="2339" spans="3:4" x14ac:dyDescent="0.2">
      <c r="C2339"/>
      <c r="D2339" s="11"/>
    </row>
    <row r="2340" spans="3:4" x14ac:dyDescent="0.2">
      <c r="C2340"/>
      <c r="D2340" s="11"/>
    </row>
    <row r="2341" spans="3:4" x14ac:dyDescent="0.2">
      <c r="C2341"/>
      <c r="D2341" s="11"/>
    </row>
    <row r="2342" spans="3:4" x14ac:dyDescent="0.2">
      <c r="C2342"/>
      <c r="D2342" s="11"/>
    </row>
    <row r="2343" spans="3:4" x14ac:dyDescent="0.2">
      <c r="C2343"/>
      <c r="D2343" s="11"/>
    </row>
    <row r="2344" spans="3:4" x14ac:dyDescent="0.2">
      <c r="C2344"/>
      <c r="D2344" s="11"/>
    </row>
    <row r="2345" spans="3:4" x14ac:dyDescent="0.2">
      <c r="C2345"/>
      <c r="D2345" s="11"/>
    </row>
    <row r="2346" spans="3:4" x14ac:dyDescent="0.2">
      <c r="C2346"/>
      <c r="D2346" s="11"/>
    </row>
    <row r="2347" spans="3:4" x14ac:dyDescent="0.2">
      <c r="C2347"/>
      <c r="D2347" s="11"/>
    </row>
    <row r="2348" spans="3:4" x14ac:dyDescent="0.2">
      <c r="C2348"/>
      <c r="D2348" s="11"/>
    </row>
    <row r="2349" spans="3:4" x14ac:dyDescent="0.2">
      <c r="C2349"/>
      <c r="D2349" s="11"/>
    </row>
    <row r="2350" spans="3:4" x14ac:dyDescent="0.2">
      <c r="C2350"/>
      <c r="D2350" s="11"/>
    </row>
    <row r="2351" spans="3:4" x14ac:dyDescent="0.2">
      <c r="C2351"/>
      <c r="D2351" s="11"/>
    </row>
    <row r="2352" spans="3:4" x14ac:dyDescent="0.2">
      <c r="C2352"/>
      <c r="D2352" s="11"/>
    </row>
    <row r="2353" spans="3:4" x14ac:dyDescent="0.2">
      <c r="C2353"/>
      <c r="D2353" s="11"/>
    </row>
    <row r="2354" spans="3:4" x14ac:dyDescent="0.2">
      <c r="C2354"/>
      <c r="D2354" s="11"/>
    </row>
    <row r="2355" spans="3:4" x14ac:dyDescent="0.2">
      <c r="C2355"/>
      <c r="D2355" s="11"/>
    </row>
    <row r="2356" spans="3:4" x14ac:dyDescent="0.2">
      <c r="C2356"/>
      <c r="D2356" s="11"/>
    </row>
    <row r="2357" spans="3:4" x14ac:dyDescent="0.2">
      <c r="C2357"/>
      <c r="D2357" s="11"/>
    </row>
    <row r="2358" spans="3:4" x14ac:dyDescent="0.2">
      <c r="C2358"/>
      <c r="D2358" s="11"/>
    </row>
    <row r="2359" spans="3:4" x14ac:dyDescent="0.2">
      <c r="C2359"/>
      <c r="D2359" s="11"/>
    </row>
    <row r="2360" spans="3:4" x14ac:dyDescent="0.2">
      <c r="C2360"/>
      <c r="D2360" s="11"/>
    </row>
    <row r="2361" spans="3:4" x14ac:dyDescent="0.2">
      <c r="C2361"/>
      <c r="D2361" s="11"/>
    </row>
    <row r="2362" spans="3:4" x14ac:dyDescent="0.2">
      <c r="C2362"/>
      <c r="D2362" s="11"/>
    </row>
    <row r="2363" spans="3:4" x14ac:dyDescent="0.2">
      <c r="C2363"/>
      <c r="D2363" s="11"/>
    </row>
    <row r="2364" spans="3:4" x14ac:dyDescent="0.2">
      <c r="C2364"/>
      <c r="D2364" s="11"/>
    </row>
    <row r="2365" spans="3:4" x14ac:dyDescent="0.2">
      <c r="C2365"/>
      <c r="D2365" s="11"/>
    </row>
    <row r="2366" spans="3:4" x14ac:dyDescent="0.2">
      <c r="C2366"/>
      <c r="D2366" s="11"/>
    </row>
    <row r="2367" spans="3:4" x14ac:dyDescent="0.2">
      <c r="C2367"/>
      <c r="D2367" s="11"/>
    </row>
    <row r="2368" spans="3:4" x14ac:dyDescent="0.2">
      <c r="C2368"/>
      <c r="D2368" s="11"/>
    </row>
    <row r="2369" spans="3:4" x14ac:dyDescent="0.2">
      <c r="C2369"/>
      <c r="D2369" s="11"/>
    </row>
    <row r="2370" spans="3:4" x14ac:dyDescent="0.2">
      <c r="C2370"/>
      <c r="D2370" s="11"/>
    </row>
    <row r="2371" spans="3:4" x14ac:dyDescent="0.2">
      <c r="C2371"/>
      <c r="D2371" s="11"/>
    </row>
    <row r="2372" spans="3:4" x14ac:dyDescent="0.2">
      <c r="C2372"/>
      <c r="D2372" s="11"/>
    </row>
    <row r="2373" spans="3:4" x14ac:dyDescent="0.2">
      <c r="C2373"/>
      <c r="D2373" s="11"/>
    </row>
    <row r="2374" spans="3:4" x14ac:dyDescent="0.2">
      <c r="C2374"/>
      <c r="D2374" s="11"/>
    </row>
    <row r="2375" spans="3:4" x14ac:dyDescent="0.2">
      <c r="C2375"/>
      <c r="D2375" s="11"/>
    </row>
    <row r="2376" spans="3:4" x14ac:dyDescent="0.2">
      <c r="C2376"/>
      <c r="D2376" s="11"/>
    </row>
    <row r="2377" spans="3:4" x14ac:dyDescent="0.2">
      <c r="C2377"/>
      <c r="D2377" s="11"/>
    </row>
    <row r="2378" spans="3:4" x14ac:dyDescent="0.2">
      <c r="C2378"/>
      <c r="D2378" s="11"/>
    </row>
    <row r="2379" spans="3:4" x14ac:dyDescent="0.2">
      <c r="C2379"/>
      <c r="D2379" s="11"/>
    </row>
    <row r="2380" spans="3:4" x14ac:dyDescent="0.2">
      <c r="C2380"/>
      <c r="D2380" s="11"/>
    </row>
    <row r="2381" spans="3:4" x14ac:dyDescent="0.2">
      <c r="C2381"/>
      <c r="D2381" s="11"/>
    </row>
    <row r="2382" spans="3:4" x14ac:dyDescent="0.2">
      <c r="C2382"/>
      <c r="D2382" s="11"/>
    </row>
    <row r="2383" spans="3:4" x14ac:dyDescent="0.2">
      <c r="C2383"/>
      <c r="D2383" s="11"/>
    </row>
    <row r="2384" spans="3:4" x14ac:dyDescent="0.2">
      <c r="C2384"/>
      <c r="D2384" s="11"/>
    </row>
    <row r="2385" spans="3:4" x14ac:dyDescent="0.2">
      <c r="C2385"/>
      <c r="D2385" s="11"/>
    </row>
    <row r="2386" spans="3:4" x14ac:dyDescent="0.2">
      <c r="C2386"/>
      <c r="D2386" s="11"/>
    </row>
    <row r="2387" spans="3:4" x14ac:dyDescent="0.2">
      <c r="C2387"/>
      <c r="D2387" s="11"/>
    </row>
    <row r="2388" spans="3:4" x14ac:dyDescent="0.2">
      <c r="C2388"/>
      <c r="D2388" s="11"/>
    </row>
    <row r="2389" spans="3:4" x14ac:dyDescent="0.2">
      <c r="C2389"/>
      <c r="D2389" s="11"/>
    </row>
    <row r="2390" spans="3:4" x14ac:dyDescent="0.2">
      <c r="C2390"/>
      <c r="D2390" s="11"/>
    </row>
    <row r="2391" spans="3:4" x14ac:dyDescent="0.2">
      <c r="C2391"/>
      <c r="D2391" s="11"/>
    </row>
    <row r="2392" spans="3:4" x14ac:dyDescent="0.2">
      <c r="C2392"/>
      <c r="D2392" s="11"/>
    </row>
    <row r="2393" spans="3:4" x14ac:dyDescent="0.2">
      <c r="C2393"/>
      <c r="D2393" s="11"/>
    </row>
    <row r="2394" spans="3:4" x14ac:dyDescent="0.2">
      <c r="C2394"/>
      <c r="D2394" s="11"/>
    </row>
    <row r="2395" spans="3:4" x14ac:dyDescent="0.2">
      <c r="C2395"/>
      <c r="D2395" s="11"/>
    </row>
    <row r="2396" spans="3:4" x14ac:dyDescent="0.2">
      <c r="C2396"/>
      <c r="D2396" s="11"/>
    </row>
    <row r="2397" spans="3:4" x14ac:dyDescent="0.2">
      <c r="C2397"/>
      <c r="D2397" s="11"/>
    </row>
    <row r="2398" spans="3:4" x14ac:dyDescent="0.2">
      <c r="C2398"/>
      <c r="D2398" s="11"/>
    </row>
    <row r="2399" spans="3:4" x14ac:dyDescent="0.2">
      <c r="C2399"/>
      <c r="D2399" s="11"/>
    </row>
    <row r="2400" spans="3:4" x14ac:dyDescent="0.2">
      <c r="C2400"/>
      <c r="D2400" s="11"/>
    </row>
    <row r="2401" spans="3:4" x14ac:dyDescent="0.2">
      <c r="C2401"/>
      <c r="D2401" s="11"/>
    </row>
    <row r="2402" spans="3:4" x14ac:dyDescent="0.2">
      <c r="C2402"/>
      <c r="D2402" s="11"/>
    </row>
    <row r="2403" spans="3:4" x14ac:dyDescent="0.2">
      <c r="C2403"/>
      <c r="D2403" s="11"/>
    </row>
    <row r="2404" spans="3:4" x14ac:dyDescent="0.2">
      <c r="C2404"/>
      <c r="D2404" s="11"/>
    </row>
    <row r="2405" spans="3:4" x14ac:dyDescent="0.2">
      <c r="C2405"/>
      <c r="D2405" s="11"/>
    </row>
    <row r="2406" spans="3:4" x14ac:dyDescent="0.2">
      <c r="C2406"/>
      <c r="D2406" s="11"/>
    </row>
    <row r="2407" spans="3:4" x14ac:dyDescent="0.2">
      <c r="C2407"/>
      <c r="D2407" s="11"/>
    </row>
    <row r="2408" spans="3:4" x14ac:dyDescent="0.2">
      <c r="C2408"/>
      <c r="D2408" s="11"/>
    </row>
    <row r="2409" spans="3:4" x14ac:dyDescent="0.2">
      <c r="C2409"/>
      <c r="D2409" s="11"/>
    </row>
    <row r="2410" spans="3:4" x14ac:dyDescent="0.2">
      <c r="C2410"/>
      <c r="D2410" s="11"/>
    </row>
    <row r="2411" spans="3:4" x14ac:dyDescent="0.2">
      <c r="C2411"/>
      <c r="D2411" s="11"/>
    </row>
    <row r="2412" spans="3:4" x14ac:dyDescent="0.2">
      <c r="C2412"/>
      <c r="D2412" s="11"/>
    </row>
    <row r="2413" spans="3:4" x14ac:dyDescent="0.2">
      <c r="C2413"/>
      <c r="D2413" s="11"/>
    </row>
    <row r="2414" spans="3:4" x14ac:dyDescent="0.2">
      <c r="C2414"/>
      <c r="D2414" s="11"/>
    </row>
    <row r="2415" spans="3:4" x14ac:dyDescent="0.2">
      <c r="C2415"/>
      <c r="D2415" s="11"/>
    </row>
    <row r="2416" spans="3:4" x14ac:dyDescent="0.2">
      <c r="C2416"/>
      <c r="D2416" s="11"/>
    </row>
    <row r="2417" spans="3:4" x14ac:dyDescent="0.2">
      <c r="C2417"/>
      <c r="D2417" s="11"/>
    </row>
    <row r="2418" spans="3:4" x14ac:dyDescent="0.2">
      <c r="C2418"/>
      <c r="D2418" s="11"/>
    </row>
    <row r="2419" spans="3:4" x14ac:dyDescent="0.2">
      <c r="C2419"/>
      <c r="D2419" s="11"/>
    </row>
    <row r="2420" spans="3:4" x14ac:dyDescent="0.2">
      <c r="C2420"/>
      <c r="D2420" s="11"/>
    </row>
    <row r="2421" spans="3:4" x14ac:dyDescent="0.2">
      <c r="C2421"/>
      <c r="D2421" s="11"/>
    </row>
    <row r="2422" spans="3:4" x14ac:dyDescent="0.2">
      <c r="C2422"/>
      <c r="D2422" s="11"/>
    </row>
    <row r="2423" spans="3:4" x14ac:dyDescent="0.2">
      <c r="C2423"/>
      <c r="D2423" s="11"/>
    </row>
    <row r="2424" spans="3:4" x14ac:dyDescent="0.2">
      <c r="C2424"/>
      <c r="D2424" s="11"/>
    </row>
    <row r="2425" spans="3:4" x14ac:dyDescent="0.2">
      <c r="C2425"/>
      <c r="D2425" s="11"/>
    </row>
    <row r="2426" spans="3:4" x14ac:dyDescent="0.2">
      <c r="C2426"/>
      <c r="D2426" s="11"/>
    </row>
    <row r="2427" spans="3:4" x14ac:dyDescent="0.2">
      <c r="C2427"/>
      <c r="D2427" s="11"/>
    </row>
    <row r="2428" spans="3:4" x14ac:dyDescent="0.2">
      <c r="C2428"/>
      <c r="D2428" s="11"/>
    </row>
    <row r="2429" spans="3:4" x14ac:dyDescent="0.2">
      <c r="C2429"/>
      <c r="D2429" s="11"/>
    </row>
    <row r="2430" spans="3:4" x14ac:dyDescent="0.2">
      <c r="C2430"/>
      <c r="D2430" s="11"/>
    </row>
    <row r="2431" spans="3:4" x14ac:dyDescent="0.2">
      <c r="C2431"/>
      <c r="D2431" s="11"/>
    </row>
    <row r="2432" spans="3:4" x14ac:dyDescent="0.2">
      <c r="C2432"/>
      <c r="D2432" s="11"/>
    </row>
    <row r="2433" spans="3:4" x14ac:dyDescent="0.2">
      <c r="C2433"/>
      <c r="D2433" s="11"/>
    </row>
    <row r="2434" spans="3:4" x14ac:dyDescent="0.2">
      <c r="C2434"/>
      <c r="D2434" s="11"/>
    </row>
    <row r="2435" spans="3:4" x14ac:dyDescent="0.2">
      <c r="C2435"/>
      <c r="D2435" s="11"/>
    </row>
    <row r="2436" spans="3:4" x14ac:dyDescent="0.2">
      <c r="C2436"/>
      <c r="D2436" s="11"/>
    </row>
    <row r="2437" spans="3:4" x14ac:dyDescent="0.2">
      <c r="C2437"/>
      <c r="D2437" s="11"/>
    </row>
    <row r="2438" spans="3:4" x14ac:dyDescent="0.2">
      <c r="C2438"/>
      <c r="D2438" s="11"/>
    </row>
    <row r="2439" spans="3:4" x14ac:dyDescent="0.2">
      <c r="C2439"/>
      <c r="D2439" s="11"/>
    </row>
    <row r="2440" spans="3:4" x14ac:dyDescent="0.2">
      <c r="C2440"/>
      <c r="D2440" s="11"/>
    </row>
    <row r="2441" spans="3:4" x14ac:dyDescent="0.2">
      <c r="C2441"/>
      <c r="D2441" s="11"/>
    </row>
    <row r="2442" spans="3:4" x14ac:dyDescent="0.2">
      <c r="C2442"/>
      <c r="D2442" s="11"/>
    </row>
    <row r="2443" spans="3:4" x14ac:dyDescent="0.2">
      <c r="C2443"/>
      <c r="D2443" s="11"/>
    </row>
    <row r="2444" spans="3:4" x14ac:dyDescent="0.2">
      <c r="C2444"/>
      <c r="D2444" s="11"/>
    </row>
    <row r="2445" spans="3:4" x14ac:dyDescent="0.2">
      <c r="C2445"/>
      <c r="D2445" s="11"/>
    </row>
    <row r="2446" spans="3:4" x14ac:dyDescent="0.2">
      <c r="C2446"/>
      <c r="D2446" s="11"/>
    </row>
    <row r="2447" spans="3:4" x14ac:dyDescent="0.2">
      <c r="C2447"/>
      <c r="D2447" s="11"/>
    </row>
    <row r="2448" spans="3:4" x14ac:dyDescent="0.2">
      <c r="C2448"/>
      <c r="D2448" s="11"/>
    </row>
    <row r="2449" spans="3:4" x14ac:dyDescent="0.2">
      <c r="C2449"/>
      <c r="D2449" s="11"/>
    </row>
    <row r="2450" spans="3:4" x14ac:dyDescent="0.2">
      <c r="C2450"/>
      <c r="D2450" s="11"/>
    </row>
    <row r="2451" spans="3:4" x14ac:dyDescent="0.2">
      <c r="C2451"/>
      <c r="D2451" s="11"/>
    </row>
    <row r="2452" spans="3:4" x14ac:dyDescent="0.2">
      <c r="C2452"/>
      <c r="D2452" s="11"/>
    </row>
    <row r="2453" spans="3:4" x14ac:dyDescent="0.2">
      <c r="C2453"/>
      <c r="D2453" s="11"/>
    </row>
    <row r="2454" spans="3:4" x14ac:dyDescent="0.2">
      <c r="C2454"/>
      <c r="D2454" s="11"/>
    </row>
    <row r="2455" spans="3:4" x14ac:dyDescent="0.2">
      <c r="C2455"/>
      <c r="D2455" s="11"/>
    </row>
    <row r="2456" spans="3:4" x14ac:dyDescent="0.2">
      <c r="C2456"/>
      <c r="D2456" s="11"/>
    </row>
    <row r="2457" spans="3:4" x14ac:dyDescent="0.2">
      <c r="C2457"/>
      <c r="D2457" s="11"/>
    </row>
    <row r="2458" spans="3:4" x14ac:dyDescent="0.2">
      <c r="C2458"/>
      <c r="D2458" s="11"/>
    </row>
    <row r="2459" spans="3:4" x14ac:dyDescent="0.2">
      <c r="C2459"/>
      <c r="D2459" s="11"/>
    </row>
    <row r="2460" spans="3:4" x14ac:dyDescent="0.2">
      <c r="C2460"/>
      <c r="D2460" s="11"/>
    </row>
    <row r="2461" spans="3:4" x14ac:dyDescent="0.2">
      <c r="C2461"/>
      <c r="D2461" s="11"/>
    </row>
    <row r="2462" spans="3:4" x14ac:dyDescent="0.2">
      <c r="C2462"/>
      <c r="D2462" s="11"/>
    </row>
    <row r="2463" spans="3:4" x14ac:dyDescent="0.2">
      <c r="C2463"/>
      <c r="D2463" s="11"/>
    </row>
    <row r="2464" spans="3:4" x14ac:dyDescent="0.2">
      <c r="C2464"/>
      <c r="D2464" s="11"/>
    </row>
    <row r="2465" spans="3:4" x14ac:dyDescent="0.2">
      <c r="C2465"/>
      <c r="D2465" s="11"/>
    </row>
    <row r="2466" spans="3:4" x14ac:dyDescent="0.2">
      <c r="C2466"/>
      <c r="D2466" s="11"/>
    </row>
    <row r="2467" spans="3:4" x14ac:dyDescent="0.2">
      <c r="C2467"/>
      <c r="D2467" s="11"/>
    </row>
    <row r="2468" spans="3:4" x14ac:dyDescent="0.2">
      <c r="C2468"/>
      <c r="D2468" s="11"/>
    </row>
    <row r="2469" spans="3:4" x14ac:dyDescent="0.2">
      <c r="C2469"/>
      <c r="D2469" s="11"/>
    </row>
    <row r="2470" spans="3:4" x14ac:dyDescent="0.2">
      <c r="C2470"/>
      <c r="D2470" s="11"/>
    </row>
    <row r="2471" spans="3:4" x14ac:dyDescent="0.2">
      <c r="C2471"/>
      <c r="D2471" s="11"/>
    </row>
    <row r="2472" spans="3:4" x14ac:dyDescent="0.2">
      <c r="C2472"/>
      <c r="D2472" s="11"/>
    </row>
    <row r="2473" spans="3:4" x14ac:dyDescent="0.2">
      <c r="C2473"/>
      <c r="D2473" s="11"/>
    </row>
    <row r="2474" spans="3:4" x14ac:dyDescent="0.2">
      <c r="C2474"/>
      <c r="D2474" s="11"/>
    </row>
    <row r="2475" spans="3:4" x14ac:dyDescent="0.2">
      <c r="C2475"/>
      <c r="D2475" s="11"/>
    </row>
    <row r="2476" spans="3:4" x14ac:dyDescent="0.2">
      <c r="C2476"/>
      <c r="D2476" s="11"/>
    </row>
    <row r="2477" spans="3:4" x14ac:dyDescent="0.2">
      <c r="C2477"/>
      <c r="D2477" s="11"/>
    </row>
    <row r="2478" spans="3:4" x14ac:dyDescent="0.2">
      <c r="C2478"/>
      <c r="D2478" s="11"/>
    </row>
    <row r="2479" spans="3:4" x14ac:dyDescent="0.2">
      <c r="C2479"/>
      <c r="D2479" s="11"/>
    </row>
    <row r="2480" spans="3:4" x14ac:dyDescent="0.2">
      <c r="C2480"/>
      <c r="D2480" s="11"/>
    </row>
    <row r="2481" spans="3:4" x14ac:dyDescent="0.2">
      <c r="C2481"/>
      <c r="D2481" s="11"/>
    </row>
    <row r="2482" spans="3:4" x14ac:dyDescent="0.2">
      <c r="C2482"/>
      <c r="D2482" s="11"/>
    </row>
    <row r="2483" spans="3:4" x14ac:dyDescent="0.2">
      <c r="C2483"/>
      <c r="D2483" s="11"/>
    </row>
    <row r="2484" spans="3:4" x14ac:dyDescent="0.2">
      <c r="C2484"/>
      <c r="D2484" s="11"/>
    </row>
    <row r="2485" spans="3:4" x14ac:dyDescent="0.2">
      <c r="C2485"/>
      <c r="D2485" s="11"/>
    </row>
    <row r="2486" spans="3:4" x14ac:dyDescent="0.2">
      <c r="C2486"/>
      <c r="D2486" s="11"/>
    </row>
    <row r="2487" spans="3:4" x14ac:dyDescent="0.2">
      <c r="C2487"/>
      <c r="D2487" s="11"/>
    </row>
    <row r="2488" spans="3:4" x14ac:dyDescent="0.2">
      <c r="C2488"/>
      <c r="D2488" s="11"/>
    </row>
    <row r="2489" spans="3:4" x14ac:dyDescent="0.2">
      <c r="C2489"/>
      <c r="D2489" s="11"/>
    </row>
    <row r="2490" spans="3:4" x14ac:dyDescent="0.2">
      <c r="C2490"/>
      <c r="D2490" s="11"/>
    </row>
    <row r="2491" spans="3:4" x14ac:dyDescent="0.2">
      <c r="C2491"/>
      <c r="D2491" s="11"/>
    </row>
    <row r="2492" spans="3:4" x14ac:dyDescent="0.2">
      <c r="C2492"/>
      <c r="D2492" s="11"/>
    </row>
    <row r="2493" spans="3:4" x14ac:dyDescent="0.2">
      <c r="C2493"/>
      <c r="D2493" s="11"/>
    </row>
    <row r="2494" spans="3:4" x14ac:dyDescent="0.2">
      <c r="C2494"/>
      <c r="D2494" s="11"/>
    </row>
    <row r="2495" spans="3:4" x14ac:dyDescent="0.2">
      <c r="C2495"/>
      <c r="D2495" s="11"/>
    </row>
    <row r="2496" spans="3:4" x14ac:dyDescent="0.2">
      <c r="C2496"/>
      <c r="D2496" s="11"/>
    </row>
    <row r="2497" spans="3:4" x14ac:dyDescent="0.2">
      <c r="C2497"/>
      <c r="D2497" s="11"/>
    </row>
    <row r="2498" spans="3:4" x14ac:dyDescent="0.2">
      <c r="C2498"/>
      <c r="D2498" s="11"/>
    </row>
    <row r="2499" spans="3:4" x14ac:dyDescent="0.2">
      <c r="C2499"/>
      <c r="D2499" s="11"/>
    </row>
    <row r="2500" spans="3:4" x14ac:dyDescent="0.2">
      <c r="C2500"/>
      <c r="D2500" s="11"/>
    </row>
    <row r="2501" spans="3:4" x14ac:dyDescent="0.2">
      <c r="C2501"/>
      <c r="D2501" s="11"/>
    </row>
    <row r="2502" spans="3:4" x14ac:dyDescent="0.2">
      <c r="C2502"/>
      <c r="D2502" s="11"/>
    </row>
    <row r="2503" spans="3:4" x14ac:dyDescent="0.2">
      <c r="C2503"/>
      <c r="D2503" s="11"/>
    </row>
    <row r="2504" spans="3:4" x14ac:dyDescent="0.2">
      <c r="C2504"/>
      <c r="D2504" s="11"/>
    </row>
    <row r="2505" spans="3:4" x14ac:dyDescent="0.2">
      <c r="C2505"/>
      <c r="D2505" s="11"/>
    </row>
    <row r="2506" spans="3:4" x14ac:dyDescent="0.2">
      <c r="C2506"/>
      <c r="D2506" s="11"/>
    </row>
    <row r="2507" spans="3:4" x14ac:dyDescent="0.2">
      <c r="C2507"/>
      <c r="D2507" s="11"/>
    </row>
    <row r="2508" spans="3:4" x14ac:dyDescent="0.2">
      <c r="C2508"/>
      <c r="D2508" s="11"/>
    </row>
    <row r="2509" spans="3:4" x14ac:dyDescent="0.2">
      <c r="C2509"/>
      <c r="D2509" s="11"/>
    </row>
    <row r="2510" spans="3:4" x14ac:dyDescent="0.2">
      <c r="C2510"/>
      <c r="D2510" s="11"/>
    </row>
    <row r="2511" spans="3:4" x14ac:dyDescent="0.2">
      <c r="C2511"/>
      <c r="D2511" s="11"/>
    </row>
    <row r="2512" spans="3:4" x14ac:dyDescent="0.2">
      <c r="C2512"/>
      <c r="D2512" s="11"/>
    </row>
    <row r="2513" spans="3:4" x14ac:dyDescent="0.2">
      <c r="C2513"/>
      <c r="D2513" s="11"/>
    </row>
    <row r="2514" spans="3:4" x14ac:dyDescent="0.2">
      <c r="C2514"/>
      <c r="D2514" s="11"/>
    </row>
    <row r="2515" spans="3:4" x14ac:dyDescent="0.2">
      <c r="C2515"/>
      <c r="D2515" s="11"/>
    </row>
    <row r="2516" spans="3:4" x14ac:dyDescent="0.2">
      <c r="C2516"/>
      <c r="D2516" s="11"/>
    </row>
    <row r="2517" spans="3:4" x14ac:dyDescent="0.2">
      <c r="C2517"/>
      <c r="D2517" s="11"/>
    </row>
    <row r="2518" spans="3:4" x14ac:dyDescent="0.2">
      <c r="C2518"/>
      <c r="D2518" s="11"/>
    </row>
    <row r="2519" spans="3:4" x14ac:dyDescent="0.2">
      <c r="C2519"/>
      <c r="D2519" s="11"/>
    </row>
    <row r="2520" spans="3:4" x14ac:dyDescent="0.2">
      <c r="C2520"/>
      <c r="D2520" s="11"/>
    </row>
    <row r="2521" spans="3:4" x14ac:dyDescent="0.2">
      <c r="C2521"/>
      <c r="D2521" s="11"/>
    </row>
    <row r="2522" spans="3:4" x14ac:dyDescent="0.2">
      <c r="C2522"/>
      <c r="D2522" s="11"/>
    </row>
    <row r="2523" spans="3:4" x14ac:dyDescent="0.2">
      <c r="C2523"/>
      <c r="D2523" s="11"/>
    </row>
    <row r="2524" spans="3:4" x14ac:dyDescent="0.2">
      <c r="C2524"/>
      <c r="D2524" s="11"/>
    </row>
    <row r="2525" spans="3:4" x14ac:dyDescent="0.2">
      <c r="C2525"/>
      <c r="D2525" s="11"/>
    </row>
    <row r="2526" spans="3:4" x14ac:dyDescent="0.2">
      <c r="C2526"/>
      <c r="D2526" s="11"/>
    </row>
    <row r="2527" spans="3:4" x14ac:dyDescent="0.2">
      <c r="C2527"/>
      <c r="D2527" s="11"/>
    </row>
    <row r="2528" spans="3:4" x14ac:dyDescent="0.2">
      <c r="C2528"/>
      <c r="D2528" s="11"/>
    </row>
    <row r="2529" spans="3:4" x14ac:dyDescent="0.2">
      <c r="C2529"/>
      <c r="D2529" s="11"/>
    </row>
    <row r="2530" spans="3:4" x14ac:dyDescent="0.2">
      <c r="C2530"/>
      <c r="D2530" s="11"/>
    </row>
    <row r="2531" spans="3:4" x14ac:dyDescent="0.2">
      <c r="C2531"/>
      <c r="D2531" s="11"/>
    </row>
    <row r="2532" spans="3:4" x14ac:dyDescent="0.2">
      <c r="C2532"/>
      <c r="D2532" s="11"/>
    </row>
    <row r="2533" spans="3:4" x14ac:dyDescent="0.2">
      <c r="C2533"/>
      <c r="D2533" s="11"/>
    </row>
    <row r="2534" spans="3:4" x14ac:dyDescent="0.2">
      <c r="C2534"/>
      <c r="D2534" s="11"/>
    </row>
    <row r="2535" spans="3:4" x14ac:dyDescent="0.2">
      <c r="C2535"/>
      <c r="D2535" s="11"/>
    </row>
    <row r="2536" spans="3:4" x14ac:dyDescent="0.2">
      <c r="C2536"/>
      <c r="D2536" s="11"/>
    </row>
    <row r="2537" spans="3:4" x14ac:dyDescent="0.2">
      <c r="C2537"/>
      <c r="D2537" s="11"/>
    </row>
    <row r="2538" spans="3:4" x14ac:dyDescent="0.2">
      <c r="C2538"/>
      <c r="D2538" s="11"/>
    </row>
    <row r="2539" spans="3:4" x14ac:dyDescent="0.2">
      <c r="C2539"/>
      <c r="D2539" s="11"/>
    </row>
    <row r="2540" spans="3:4" x14ac:dyDescent="0.2">
      <c r="C2540"/>
      <c r="D2540" s="11"/>
    </row>
    <row r="2541" spans="3:4" x14ac:dyDescent="0.2">
      <c r="C2541"/>
      <c r="D2541" s="11"/>
    </row>
    <row r="2542" spans="3:4" x14ac:dyDescent="0.2">
      <c r="C2542"/>
      <c r="D2542" s="11"/>
    </row>
    <row r="2543" spans="3:4" x14ac:dyDescent="0.2">
      <c r="C2543"/>
      <c r="D2543" s="11"/>
    </row>
    <row r="2544" spans="3:4" x14ac:dyDescent="0.2">
      <c r="C2544"/>
      <c r="D2544" s="11"/>
    </row>
    <row r="2545" spans="3:4" x14ac:dyDescent="0.2">
      <c r="C2545"/>
      <c r="D2545" s="11"/>
    </row>
    <row r="2546" spans="3:4" x14ac:dyDescent="0.2">
      <c r="C2546"/>
      <c r="D2546" s="11"/>
    </row>
    <row r="2547" spans="3:4" x14ac:dyDescent="0.2">
      <c r="C2547"/>
      <c r="D2547" s="11"/>
    </row>
    <row r="2548" spans="3:4" x14ac:dyDescent="0.2">
      <c r="C2548"/>
      <c r="D2548" s="11"/>
    </row>
    <row r="2549" spans="3:4" x14ac:dyDescent="0.2">
      <c r="C2549"/>
      <c r="D2549" s="11"/>
    </row>
    <row r="2550" spans="3:4" x14ac:dyDescent="0.2">
      <c r="C2550"/>
      <c r="D2550" s="11"/>
    </row>
    <row r="2551" spans="3:4" x14ac:dyDescent="0.2">
      <c r="C2551"/>
      <c r="D2551" s="11"/>
    </row>
    <row r="2552" spans="3:4" x14ac:dyDescent="0.2">
      <c r="C2552"/>
      <c r="D2552" s="11"/>
    </row>
    <row r="2553" spans="3:4" x14ac:dyDescent="0.2">
      <c r="C2553"/>
      <c r="D2553" s="11"/>
    </row>
    <row r="2554" spans="3:4" x14ac:dyDescent="0.2">
      <c r="C2554"/>
      <c r="D2554" s="11"/>
    </row>
    <row r="2555" spans="3:4" x14ac:dyDescent="0.2">
      <c r="C2555"/>
      <c r="D2555" s="11"/>
    </row>
    <row r="2556" spans="3:4" x14ac:dyDescent="0.2">
      <c r="C2556"/>
      <c r="D2556" s="11"/>
    </row>
    <row r="2557" spans="3:4" x14ac:dyDescent="0.2">
      <c r="C2557"/>
      <c r="D2557" s="11"/>
    </row>
    <row r="2558" spans="3:4" x14ac:dyDescent="0.2">
      <c r="C2558"/>
      <c r="D2558" s="11"/>
    </row>
    <row r="2559" spans="3:4" x14ac:dyDescent="0.2">
      <c r="C2559"/>
      <c r="D2559" s="11"/>
    </row>
    <row r="2560" spans="3:4" x14ac:dyDescent="0.2">
      <c r="C2560"/>
      <c r="D2560" s="11"/>
    </row>
    <row r="2561" spans="3:4" x14ac:dyDescent="0.2">
      <c r="C2561"/>
      <c r="D2561" s="11"/>
    </row>
    <row r="2562" spans="3:4" x14ac:dyDescent="0.2">
      <c r="C2562"/>
      <c r="D2562" s="11"/>
    </row>
    <row r="2563" spans="3:4" x14ac:dyDescent="0.2">
      <c r="C2563"/>
      <c r="D2563" s="11"/>
    </row>
    <row r="2564" spans="3:4" x14ac:dyDescent="0.2">
      <c r="C2564"/>
      <c r="D2564" s="11"/>
    </row>
    <row r="2565" spans="3:4" x14ac:dyDescent="0.2">
      <c r="C2565"/>
      <c r="D2565" s="11"/>
    </row>
    <row r="2566" spans="3:4" x14ac:dyDescent="0.2">
      <c r="C2566"/>
      <c r="D2566" s="11"/>
    </row>
    <row r="2567" spans="3:4" x14ac:dyDescent="0.2">
      <c r="C2567"/>
      <c r="D2567" s="11"/>
    </row>
    <row r="2568" spans="3:4" x14ac:dyDescent="0.2">
      <c r="C2568"/>
      <c r="D2568" s="11"/>
    </row>
    <row r="2569" spans="3:4" x14ac:dyDescent="0.2">
      <c r="C2569"/>
      <c r="D2569" s="11"/>
    </row>
    <row r="2570" spans="3:4" x14ac:dyDescent="0.2">
      <c r="C2570"/>
      <c r="D2570" s="11"/>
    </row>
    <row r="2571" spans="3:4" x14ac:dyDescent="0.2">
      <c r="C2571"/>
      <c r="D2571" s="11"/>
    </row>
    <row r="2572" spans="3:4" x14ac:dyDescent="0.2">
      <c r="C2572"/>
      <c r="D2572" s="11"/>
    </row>
    <row r="2573" spans="3:4" x14ac:dyDescent="0.2">
      <c r="C2573"/>
      <c r="D2573" s="11"/>
    </row>
    <row r="2574" spans="3:4" x14ac:dyDescent="0.2">
      <c r="C2574"/>
      <c r="D2574" s="11"/>
    </row>
    <row r="2575" spans="3:4" x14ac:dyDescent="0.2">
      <c r="C2575"/>
      <c r="D2575" s="11"/>
    </row>
    <row r="2576" spans="3:4" x14ac:dyDescent="0.2">
      <c r="C2576"/>
      <c r="D2576" s="11"/>
    </row>
    <row r="2577" spans="3:4" x14ac:dyDescent="0.2">
      <c r="C2577"/>
      <c r="D2577" s="11"/>
    </row>
    <row r="2578" spans="3:4" x14ac:dyDescent="0.2">
      <c r="C2578"/>
      <c r="D2578" s="11"/>
    </row>
    <row r="2579" spans="3:4" x14ac:dyDescent="0.2">
      <c r="C2579"/>
      <c r="D2579" s="11"/>
    </row>
    <row r="2580" spans="3:4" x14ac:dyDescent="0.2">
      <c r="C2580"/>
      <c r="D2580" s="11"/>
    </row>
    <row r="2581" spans="3:4" x14ac:dyDescent="0.2">
      <c r="C2581"/>
      <c r="D2581" s="11"/>
    </row>
    <row r="2582" spans="3:4" x14ac:dyDescent="0.2">
      <c r="C2582"/>
      <c r="D2582" s="11"/>
    </row>
    <row r="2583" spans="3:4" x14ac:dyDescent="0.2">
      <c r="C2583"/>
      <c r="D2583" s="11"/>
    </row>
    <row r="2584" spans="3:4" x14ac:dyDescent="0.2">
      <c r="C2584"/>
      <c r="D2584" s="11"/>
    </row>
    <row r="2585" spans="3:4" x14ac:dyDescent="0.2">
      <c r="C2585"/>
      <c r="D2585" s="11"/>
    </row>
    <row r="2586" spans="3:4" x14ac:dyDescent="0.2">
      <c r="C2586"/>
      <c r="D2586" s="11"/>
    </row>
    <row r="2587" spans="3:4" x14ac:dyDescent="0.2">
      <c r="C2587"/>
      <c r="D2587" s="11"/>
    </row>
    <row r="2588" spans="3:4" x14ac:dyDescent="0.2">
      <c r="C2588"/>
      <c r="D2588" s="11"/>
    </row>
    <row r="2589" spans="3:4" x14ac:dyDescent="0.2">
      <c r="C2589"/>
      <c r="D2589" s="11"/>
    </row>
    <row r="2590" spans="3:4" x14ac:dyDescent="0.2">
      <c r="C2590"/>
      <c r="D2590" s="11"/>
    </row>
    <row r="2591" spans="3:4" x14ac:dyDescent="0.2">
      <c r="C2591"/>
      <c r="D2591" s="11"/>
    </row>
    <row r="2592" spans="3:4" x14ac:dyDescent="0.2">
      <c r="C2592"/>
      <c r="D2592" s="11"/>
    </row>
    <row r="2593" spans="3:4" x14ac:dyDescent="0.2">
      <c r="C2593"/>
      <c r="D2593" s="11"/>
    </row>
    <row r="2594" spans="3:4" x14ac:dyDescent="0.2">
      <c r="C2594"/>
      <c r="D2594" s="11"/>
    </row>
    <row r="2595" spans="3:4" x14ac:dyDescent="0.2">
      <c r="C2595"/>
      <c r="D2595" s="11"/>
    </row>
    <row r="2596" spans="3:4" x14ac:dyDescent="0.2">
      <c r="C2596"/>
      <c r="D2596" s="11"/>
    </row>
    <row r="2597" spans="3:4" x14ac:dyDescent="0.2">
      <c r="C2597"/>
      <c r="D2597" s="11"/>
    </row>
    <row r="2598" spans="3:4" x14ac:dyDescent="0.2">
      <c r="C2598"/>
      <c r="D2598" s="11"/>
    </row>
    <row r="2599" spans="3:4" x14ac:dyDescent="0.2">
      <c r="C2599"/>
      <c r="D2599" s="11"/>
    </row>
    <row r="2600" spans="3:4" x14ac:dyDescent="0.2">
      <c r="C2600"/>
      <c r="D2600" s="11"/>
    </row>
    <row r="2601" spans="3:4" x14ac:dyDescent="0.2">
      <c r="C2601"/>
      <c r="D2601" s="11"/>
    </row>
    <row r="2602" spans="3:4" x14ac:dyDescent="0.2">
      <c r="C2602"/>
      <c r="D2602" s="11"/>
    </row>
    <row r="2603" spans="3:4" x14ac:dyDescent="0.2">
      <c r="C2603"/>
      <c r="D2603" s="11"/>
    </row>
    <row r="2604" spans="3:4" x14ac:dyDescent="0.2">
      <c r="C2604"/>
      <c r="D2604" s="11"/>
    </row>
    <row r="2605" spans="3:4" x14ac:dyDescent="0.2">
      <c r="C2605"/>
      <c r="D2605" s="11"/>
    </row>
    <row r="2606" spans="3:4" x14ac:dyDescent="0.2">
      <c r="C2606"/>
      <c r="D2606" s="11"/>
    </row>
    <row r="2607" spans="3:4" x14ac:dyDescent="0.2">
      <c r="C2607"/>
      <c r="D2607" s="11"/>
    </row>
    <row r="2608" spans="3:4" x14ac:dyDescent="0.2">
      <c r="C2608"/>
      <c r="D2608" s="11"/>
    </row>
    <row r="2609" spans="3:4" x14ac:dyDescent="0.2">
      <c r="C2609"/>
      <c r="D2609" s="11"/>
    </row>
    <row r="2610" spans="3:4" x14ac:dyDescent="0.2">
      <c r="C2610"/>
      <c r="D2610" s="11"/>
    </row>
    <row r="2611" spans="3:4" x14ac:dyDescent="0.2">
      <c r="C2611"/>
      <c r="D2611" s="11"/>
    </row>
    <row r="2612" spans="3:4" x14ac:dyDescent="0.2">
      <c r="C2612"/>
      <c r="D2612" s="11"/>
    </row>
    <row r="2613" spans="3:4" x14ac:dyDescent="0.2">
      <c r="C2613"/>
      <c r="D2613" s="11"/>
    </row>
    <row r="2614" spans="3:4" x14ac:dyDescent="0.2">
      <c r="C2614"/>
      <c r="D2614" s="11"/>
    </row>
    <row r="2615" spans="3:4" x14ac:dyDescent="0.2">
      <c r="C2615"/>
      <c r="D2615" s="11"/>
    </row>
    <row r="2616" spans="3:4" x14ac:dyDescent="0.2">
      <c r="C2616"/>
      <c r="D2616" s="11"/>
    </row>
    <row r="2617" spans="3:4" x14ac:dyDescent="0.2">
      <c r="C2617"/>
      <c r="D2617" s="11"/>
    </row>
    <row r="2618" spans="3:4" x14ac:dyDescent="0.2">
      <c r="C2618"/>
      <c r="D2618" s="11"/>
    </row>
    <row r="2619" spans="3:4" x14ac:dyDescent="0.2">
      <c r="C2619"/>
      <c r="D2619" s="11"/>
    </row>
    <row r="2620" spans="3:4" x14ac:dyDescent="0.2">
      <c r="C2620"/>
      <c r="D2620" s="11"/>
    </row>
    <row r="2621" spans="3:4" x14ac:dyDescent="0.2">
      <c r="C2621"/>
      <c r="D2621" s="11"/>
    </row>
    <row r="2622" spans="3:4" x14ac:dyDescent="0.2">
      <c r="C2622"/>
      <c r="D2622" s="11"/>
    </row>
    <row r="2623" spans="3:4" x14ac:dyDescent="0.2">
      <c r="C2623"/>
      <c r="D2623" s="11"/>
    </row>
    <row r="2624" spans="3:4" x14ac:dyDescent="0.2">
      <c r="C2624"/>
      <c r="D2624" s="11"/>
    </row>
    <row r="2625" spans="3:4" x14ac:dyDescent="0.2">
      <c r="C2625"/>
      <c r="D2625" s="11"/>
    </row>
    <row r="2626" spans="3:4" x14ac:dyDescent="0.2">
      <c r="C2626"/>
      <c r="D2626" s="11"/>
    </row>
    <row r="2627" spans="3:4" x14ac:dyDescent="0.2">
      <c r="C2627"/>
      <c r="D2627" s="11"/>
    </row>
    <row r="2628" spans="3:4" x14ac:dyDescent="0.2">
      <c r="C2628"/>
      <c r="D2628" s="11"/>
    </row>
    <row r="2629" spans="3:4" x14ac:dyDescent="0.2">
      <c r="C2629"/>
      <c r="D2629" s="11"/>
    </row>
    <row r="2630" spans="3:4" x14ac:dyDescent="0.2">
      <c r="C2630"/>
      <c r="D2630" s="11"/>
    </row>
    <row r="2631" spans="3:4" x14ac:dyDescent="0.2">
      <c r="C2631"/>
      <c r="D2631" s="11"/>
    </row>
    <row r="2632" spans="3:4" x14ac:dyDescent="0.2">
      <c r="C2632"/>
      <c r="D2632" s="11"/>
    </row>
    <row r="2633" spans="3:4" x14ac:dyDescent="0.2">
      <c r="C2633"/>
      <c r="D2633" s="11"/>
    </row>
    <row r="2634" spans="3:4" x14ac:dyDescent="0.2">
      <c r="C2634"/>
      <c r="D2634" s="11"/>
    </row>
    <row r="2635" spans="3:4" x14ac:dyDescent="0.2">
      <c r="C2635"/>
      <c r="D2635" s="11"/>
    </row>
    <row r="2636" spans="3:4" x14ac:dyDescent="0.2">
      <c r="C2636"/>
      <c r="D2636" s="11"/>
    </row>
    <row r="2637" spans="3:4" x14ac:dyDescent="0.2">
      <c r="C2637"/>
      <c r="D2637" s="11"/>
    </row>
    <row r="2638" spans="3:4" x14ac:dyDescent="0.2">
      <c r="C2638"/>
      <c r="D2638" s="11"/>
    </row>
    <row r="2639" spans="3:4" x14ac:dyDescent="0.2">
      <c r="C2639"/>
      <c r="D2639" s="11"/>
    </row>
    <row r="2640" spans="3:4" x14ac:dyDescent="0.2">
      <c r="C2640"/>
      <c r="D2640" s="11"/>
    </row>
    <row r="2641" spans="3:4" x14ac:dyDescent="0.2">
      <c r="C2641"/>
      <c r="D2641" s="11"/>
    </row>
    <row r="2642" spans="3:4" x14ac:dyDescent="0.2">
      <c r="C2642"/>
      <c r="D2642" s="11"/>
    </row>
    <row r="2643" spans="3:4" x14ac:dyDescent="0.2">
      <c r="C2643"/>
      <c r="D2643" s="11"/>
    </row>
    <row r="2644" spans="3:4" x14ac:dyDescent="0.2">
      <c r="C2644"/>
      <c r="D2644" s="11"/>
    </row>
    <row r="2645" spans="3:4" x14ac:dyDescent="0.2">
      <c r="C2645"/>
      <c r="D2645" s="11"/>
    </row>
    <row r="2646" spans="3:4" x14ac:dyDescent="0.2">
      <c r="C2646"/>
      <c r="D2646" s="11"/>
    </row>
    <row r="2647" spans="3:4" x14ac:dyDescent="0.2">
      <c r="C2647"/>
      <c r="D2647" s="11"/>
    </row>
    <row r="2648" spans="3:4" x14ac:dyDescent="0.2">
      <c r="C2648"/>
      <c r="D2648" s="11"/>
    </row>
    <row r="2649" spans="3:4" x14ac:dyDescent="0.2">
      <c r="C2649"/>
      <c r="D2649" s="11"/>
    </row>
    <row r="2650" spans="3:4" x14ac:dyDescent="0.2">
      <c r="C2650"/>
      <c r="D2650" s="11"/>
    </row>
    <row r="2651" spans="3:4" x14ac:dyDescent="0.2">
      <c r="C2651"/>
      <c r="D2651" s="11"/>
    </row>
    <row r="2652" spans="3:4" x14ac:dyDescent="0.2">
      <c r="C2652"/>
      <c r="D2652" s="11"/>
    </row>
    <row r="2653" spans="3:4" x14ac:dyDescent="0.2">
      <c r="C2653"/>
      <c r="D2653" s="11"/>
    </row>
    <row r="2654" spans="3:4" x14ac:dyDescent="0.2">
      <c r="C2654"/>
      <c r="D2654" s="11"/>
    </row>
    <row r="2655" spans="3:4" x14ac:dyDescent="0.2">
      <c r="C2655"/>
      <c r="D2655" s="11"/>
    </row>
    <row r="2656" spans="3:4" x14ac:dyDescent="0.2">
      <c r="C2656"/>
      <c r="D2656" s="11"/>
    </row>
    <row r="2657" spans="3:4" x14ac:dyDescent="0.2">
      <c r="C2657"/>
      <c r="D2657" s="11"/>
    </row>
    <row r="2658" spans="3:4" x14ac:dyDescent="0.2">
      <c r="C2658"/>
      <c r="D2658" s="11"/>
    </row>
    <row r="2659" spans="3:4" x14ac:dyDescent="0.2">
      <c r="C2659"/>
      <c r="D2659" s="11"/>
    </row>
    <row r="2660" spans="3:4" x14ac:dyDescent="0.2">
      <c r="C2660"/>
      <c r="D2660" s="11"/>
    </row>
    <row r="2661" spans="3:4" x14ac:dyDescent="0.2">
      <c r="C2661"/>
      <c r="D2661" s="11"/>
    </row>
    <row r="2662" spans="3:4" x14ac:dyDescent="0.2">
      <c r="C2662"/>
      <c r="D2662" s="11"/>
    </row>
    <row r="2663" spans="3:4" x14ac:dyDescent="0.2">
      <c r="C2663"/>
      <c r="D2663" s="11"/>
    </row>
    <row r="2664" spans="3:4" x14ac:dyDescent="0.2">
      <c r="C2664"/>
      <c r="D2664" s="11"/>
    </row>
    <row r="2665" spans="3:4" x14ac:dyDescent="0.2">
      <c r="C2665"/>
      <c r="D2665" s="11"/>
    </row>
    <row r="2666" spans="3:4" x14ac:dyDescent="0.2">
      <c r="C2666"/>
      <c r="D2666" s="11"/>
    </row>
    <row r="2667" spans="3:4" x14ac:dyDescent="0.2">
      <c r="C2667"/>
      <c r="D2667" s="11"/>
    </row>
    <row r="2668" spans="3:4" x14ac:dyDescent="0.2">
      <c r="C2668"/>
      <c r="D2668" s="11"/>
    </row>
    <row r="2669" spans="3:4" x14ac:dyDescent="0.2">
      <c r="C2669"/>
      <c r="D2669" s="11"/>
    </row>
    <row r="2670" spans="3:4" x14ac:dyDescent="0.2">
      <c r="C2670"/>
      <c r="D2670" s="11"/>
    </row>
    <row r="2671" spans="3:4" x14ac:dyDescent="0.2">
      <c r="C2671"/>
      <c r="D2671" s="11"/>
    </row>
    <row r="2672" spans="3:4" x14ac:dyDescent="0.2">
      <c r="C2672"/>
      <c r="D2672" s="11"/>
    </row>
    <row r="2673" spans="3:4" x14ac:dyDescent="0.2">
      <c r="C2673"/>
      <c r="D2673" s="11"/>
    </row>
    <row r="2674" spans="3:4" x14ac:dyDescent="0.2">
      <c r="C2674"/>
      <c r="D2674" s="11"/>
    </row>
    <row r="2675" spans="3:4" x14ac:dyDescent="0.2">
      <c r="C2675"/>
      <c r="D2675" s="11"/>
    </row>
    <row r="2676" spans="3:4" x14ac:dyDescent="0.2">
      <c r="C2676"/>
      <c r="D2676" s="11"/>
    </row>
    <row r="2677" spans="3:4" x14ac:dyDescent="0.2">
      <c r="C2677"/>
      <c r="D2677" s="11"/>
    </row>
    <row r="2678" spans="3:4" x14ac:dyDescent="0.2">
      <c r="C2678"/>
      <c r="D2678" s="11"/>
    </row>
    <row r="2679" spans="3:4" x14ac:dyDescent="0.2">
      <c r="C2679"/>
      <c r="D2679" s="11"/>
    </row>
    <row r="2680" spans="3:4" x14ac:dyDescent="0.2">
      <c r="C2680"/>
      <c r="D2680" s="11"/>
    </row>
    <row r="2681" spans="3:4" x14ac:dyDescent="0.2">
      <c r="C2681"/>
      <c r="D2681" s="11"/>
    </row>
    <row r="2682" spans="3:4" x14ac:dyDescent="0.2">
      <c r="C2682"/>
      <c r="D2682" s="11"/>
    </row>
    <row r="2683" spans="3:4" x14ac:dyDescent="0.2">
      <c r="C2683"/>
      <c r="D2683" s="11"/>
    </row>
    <row r="2684" spans="3:4" x14ac:dyDescent="0.2">
      <c r="C2684"/>
      <c r="D2684" s="11"/>
    </row>
    <row r="2685" spans="3:4" x14ac:dyDescent="0.2">
      <c r="C2685"/>
      <c r="D2685" s="11"/>
    </row>
    <row r="2686" spans="3:4" x14ac:dyDescent="0.2">
      <c r="C2686"/>
      <c r="D2686" s="11"/>
    </row>
    <row r="2687" spans="3:4" x14ac:dyDescent="0.2">
      <c r="C2687"/>
      <c r="D2687" s="11"/>
    </row>
    <row r="2688" spans="3:4" x14ac:dyDescent="0.2">
      <c r="C2688"/>
      <c r="D2688" s="11"/>
    </row>
    <row r="2689" spans="3:4" x14ac:dyDescent="0.2">
      <c r="C2689"/>
      <c r="D2689" s="11"/>
    </row>
    <row r="2690" spans="3:4" x14ac:dyDescent="0.2">
      <c r="C2690"/>
      <c r="D2690" s="11"/>
    </row>
    <row r="2691" spans="3:4" x14ac:dyDescent="0.2">
      <c r="C2691"/>
      <c r="D2691" s="11"/>
    </row>
    <row r="2692" spans="3:4" x14ac:dyDescent="0.2">
      <c r="C2692"/>
      <c r="D2692" s="11"/>
    </row>
    <row r="2693" spans="3:4" x14ac:dyDescent="0.2">
      <c r="C2693"/>
      <c r="D2693" s="11"/>
    </row>
    <row r="2694" spans="3:4" x14ac:dyDescent="0.2">
      <c r="C2694"/>
      <c r="D2694" s="11"/>
    </row>
    <row r="2695" spans="3:4" x14ac:dyDescent="0.2">
      <c r="C2695"/>
      <c r="D2695" s="11"/>
    </row>
    <row r="2696" spans="3:4" x14ac:dyDescent="0.2">
      <c r="C2696"/>
      <c r="D2696" s="11"/>
    </row>
    <row r="2697" spans="3:4" x14ac:dyDescent="0.2">
      <c r="C2697"/>
      <c r="D2697" s="11"/>
    </row>
    <row r="2698" spans="3:4" x14ac:dyDescent="0.2">
      <c r="C2698"/>
      <c r="D2698" s="11"/>
    </row>
    <row r="2699" spans="3:4" x14ac:dyDescent="0.2">
      <c r="C2699"/>
      <c r="D2699" s="11"/>
    </row>
    <row r="2700" spans="3:4" x14ac:dyDescent="0.2">
      <c r="C2700"/>
      <c r="D2700" s="11"/>
    </row>
    <row r="2701" spans="3:4" x14ac:dyDescent="0.2">
      <c r="C2701"/>
      <c r="D2701" s="11"/>
    </row>
    <row r="2702" spans="3:4" x14ac:dyDescent="0.2">
      <c r="C2702"/>
      <c r="D2702" s="11"/>
    </row>
    <row r="2703" spans="3:4" x14ac:dyDescent="0.2">
      <c r="C2703"/>
      <c r="D2703" s="11"/>
    </row>
    <row r="2704" spans="3:4" x14ac:dyDescent="0.2">
      <c r="C2704"/>
      <c r="D2704" s="11"/>
    </row>
    <row r="2705" spans="3:4" x14ac:dyDescent="0.2">
      <c r="C2705"/>
      <c r="D2705" s="11"/>
    </row>
    <row r="2706" spans="3:4" x14ac:dyDescent="0.2">
      <c r="C2706"/>
      <c r="D2706" s="11"/>
    </row>
    <row r="2707" spans="3:4" x14ac:dyDescent="0.2">
      <c r="C2707"/>
      <c r="D2707" s="11"/>
    </row>
    <row r="2708" spans="3:4" x14ac:dyDescent="0.2">
      <c r="C2708"/>
      <c r="D2708" s="11"/>
    </row>
    <row r="2709" spans="3:4" x14ac:dyDescent="0.2">
      <c r="C2709"/>
      <c r="D2709" s="11"/>
    </row>
    <row r="2710" spans="3:4" x14ac:dyDescent="0.2">
      <c r="C2710"/>
      <c r="D2710" s="11"/>
    </row>
    <row r="2711" spans="3:4" x14ac:dyDescent="0.2">
      <c r="C2711"/>
      <c r="D2711" s="11"/>
    </row>
    <row r="2712" spans="3:4" x14ac:dyDescent="0.2">
      <c r="C2712"/>
      <c r="D2712" s="11"/>
    </row>
    <row r="2713" spans="3:4" x14ac:dyDescent="0.2">
      <c r="C2713"/>
      <c r="D2713" s="11"/>
    </row>
    <row r="2714" spans="3:4" x14ac:dyDescent="0.2">
      <c r="C2714"/>
      <c r="D2714" s="11"/>
    </row>
    <row r="2715" spans="3:4" x14ac:dyDescent="0.2">
      <c r="C2715"/>
      <c r="D2715" s="11"/>
    </row>
    <row r="2716" spans="3:4" x14ac:dyDescent="0.2">
      <c r="C2716"/>
      <c r="D2716" s="11"/>
    </row>
    <row r="2717" spans="3:4" x14ac:dyDescent="0.2">
      <c r="C2717"/>
      <c r="D2717" s="11"/>
    </row>
    <row r="2718" spans="3:4" x14ac:dyDescent="0.2">
      <c r="C2718"/>
      <c r="D2718" s="11"/>
    </row>
    <row r="2719" spans="3:4" x14ac:dyDescent="0.2">
      <c r="C2719"/>
      <c r="D2719" s="11"/>
    </row>
    <row r="2720" spans="3:4" x14ac:dyDescent="0.2">
      <c r="C2720"/>
      <c r="D2720" s="11"/>
    </row>
    <row r="2721" spans="3:4" x14ac:dyDescent="0.2">
      <c r="C2721"/>
      <c r="D2721" s="11"/>
    </row>
    <row r="2722" spans="3:4" x14ac:dyDescent="0.2">
      <c r="C2722"/>
      <c r="D2722" s="11"/>
    </row>
    <row r="2723" spans="3:4" x14ac:dyDescent="0.2">
      <c r="C2723"/>
      <c r="D2723" s="11"/>
    </row>
    <row r="2724" spans="3:4" x14ac:dyDescent="0.2">
      <c r="C2724"/>
      <c r="D2724" s="11"/>
    </row>
    <row r="2725" spans="3:4" x14ac:dyDescent="0.2">
      <c r="C2725"/>
      <c r="D2725" s="11"/>
    </row>
    <row r="2726" spans="3:4" x14ac:dyDescent="0.2">
      <c r="C2726"/>
      <c r="D2726" s="11"/>
    </row>
    <row r="2727" spans="3:4" x14ac:dyDescent="0.2">
      <c r="C2727"/>
      <c r="D2727" s="11"/>
    </row>
    <row r="2728" spans="3:4" x14ac:dyDescent="0.2">
      <c r="C2728"/>
      <c r="D2728" s="11"/>
    </row>
    <row r="2729" spans="3:4" x14ac:dyDescent="0.2">
      <c r="C2729"/>
      <c r="D2729" s="11"/>
    </row>
    <row r="2730" spans="3:4" x14ac:dyDescent="0.2">
      <c r="C2730"/>
      <c r="D2730" s="11"/>
    </row>
    <row r="2731" spans="3:4" x14ac:dyDescent="0.2">
      <c r="C2731"/>
      <c r="D2731" s="11"/>
    </row>
    <row r="2732" spans="3:4" x14ac:dyDescent="0.2">
      <c r="C2732"/>
      <c r="D2732" s="11"/>
    </row>
    <row r="2733" spans="3:4" x14ac:dyDescent="0.2">
      <c r="C2733"/>
      <c r="D2733" s="11"/>
    </row>
    <row r="2734" spans="3:4" x14ac:dyDescent="0.2">
      <c r="C2734"/>
      <c r="D2734" s="11"/>
    </row>
    <row r="2735" spans="3:4" x14ac:dyDescent="0.2">
      <c r="C2735"/>
      <c r="D2735" s="11"/>
    </row>
    <row r="2736" spans="3:4" x14ac:dyDescent="0.2">
      <c r="C2736"/>
      <c r="D2736" s="11"/>
    </row>
    <row r="2737" spans="3:4" x14ac:dyDescent="0.2">
      <c r="C2737"/>
      <c r="D2737" s="11"/>
    </row>
    <row r="2738" spans="3:4" x14ac:dyDescent="0.2">
      <c r="C2738"/>
      <c r="D2738" s="11"/>
    </row>
    <row r="2739" spans="3:4" x14ac:dyDescent="0.2">
      <c r="C2739"/>
      <c r="D2739" s="11"/>
    </row>
    <row r="2740" spans="3:4" x14ac:dyDescent="0.2">
      <c r="C2740"/>
      <c r="D2740" s="11"/>
    </row>
    <row r="2741" spans="3:4" x14ac:dyDescent="0.2">
      <c r="C2741"/>
      <c r="D2741" s="11"/>
    </row>
    <row r="2742" spans="3:4" x14ac:dyDescent="0.2">
      <c r="C2742"/>
      <c r="D2742" s="11"/>
    </row>
    <row r="2743" spans="3:4" x14ac:dyDescent="0.2">
      <c r="C2743"/>
      <c r="D2743" s="11"/>
    </row>
    <row r="2744" spans="3:4" x14ac:dyDescent="0.2">
      <c r="C2744"/>
      <c r="D2744" s="11"/>
    </row>
    <row r="2745" spans="3:4" x14ac:dyDescent="0.2">
      <c r="C2745"/>
      <c r="D2745" s="11"/>
    </row>
    <row r="2746" spans="3:4" x14ac:dyDescent="0.2">
      <c r="C2746"/>
      <c r="D2746" s="11"/>
    </row>
    <row r="2747" spans="3:4" x14ac:dyDescent="0.2">
      <c r="C2747"/>
      <c r="D2747" s="11"/>
    </row>
    <row r="2748" spans="3:4" x14ac:dyDescent="0.2">
      <c r="C2748"/>
      <c r="D2748" s="11"/>
    </row>
    <row r="2749" spans="3:4" x14ac:dyDescent="0.2">
      <c r="C2749"/>
      <c r="D2749" s="11"/>
    </row>
    <row r="2750" spans="3:4" x14ac:dyDescent="0.2">
      <c r="C2750"/>
      <c r="D2750" s="11"/>
    </row>
    <row r="2751" spans="3:4" x14ac:dyDescent="0.2">
      <c r="C2751"/>
      <c r="D2751" s="11"/>
    </row>
    <row r="2752" spans="3:4" x14ac:dyDescent="0.2">
      <c r="C2752"/>
      <c r="D2752" s="11"/>
    </row>
    <row r="2753" spans="3:4" x14ac:dyDescent="0.2">
      <c r="C2753"/>
      <c r="D2753" s="11"/>
    </row>
    <row r="2754" spans="3:4" x14ac:dyDescent="0.2">
      <c r="C2754"/>
      <c r="D2754" s="11"/>
    </row>
    <row r="2755" spans="3:4" x14ac:dyDescent="0.2">
      <c r="C2755"/>
      <c r="D2755" s="11"/>
    </row>
    <row r="2756" spans="3:4" x14ac:dyDescent="0.2">
      <c r="C2756"/>
      <c r="D2756" s="11"/>
    </row>
    <row r="2757" spans="3:4" x14ac:dyDescent="0.2">
      <c r="C2757"/>
      <c r="D2757" s="11"/>
    </row>
    <row r="2758" spans="3:4" x14ac:dyDescent="0.2">
      <c r="C2758"/>
      <c r="D2758" s="11"/>
    </row>
    <row r="2759" spans="3:4" x14ac:dyDescent="0.2">
      <c r="C2759"/>
      <c r="D2759" s="11"/>
    </row>
    <row r="2760" spans="3:4" x14ac:dyDescent="0.2">
      <c r="C2760"/>
      <c r="D2760" s="11"/>
    </row>
    <row r="2761" spans="3:4" x14ac:dyDescent="0.2">
      <c r="C2761"/>
      <c r="D2761" s="11"/>
    </row>
    <row r="2762" spans="3:4" x14ac:dyDescent="0.2">
      <c r="C2762"/>
      <c r="D2762" s="11"/>
    </row>
    <row r="2763" spans="3:4" x14ac:dyDescent="0.2">
      <c r="C2763"/>
      <c r="D2763" s="11"/>
    </row>
    <row r="2764" spans="3:4" x14ac:dyDescent="0.2">
      <c r="C2764"/>
      <c r="D2764" s="11"/>
    </row>
    <row r="2765" spans="3:4" x14ac:dyDescent="0.2">
      <c r="C2765"/>
      <c r="D2765" s="11"/>
    </row>
    <row r="2766" spans="3:4" x14ac:dyDescent="0.2">
      <c r="C2766"/>
      <c r="D2766" s="11"/>
    </row>
    <row r="2767" spans="3:4" x14ac:dyDescent="0.2">
      <c r="C2767"/>
      <c r="D2767" s="11"/>
    </row>
    <row r="2768" spans="3:4" x14ac:dyDescent="0.2">
      <c r="C2768"/>
      <c r="D2768" s="11"/>
    </row>
    <row r="2769" spans="3:4" x14ac:dyDescent="0.2">
      <c r="C2769"/>
      <c r="D2769" s="11"/>
    </row>
    <row r="2770" spans="3:4" x14ac:dyDescent="0.2">
      <c r="C2770"/>
      <c r="D2770" s="11"/>
    </row>
    <row r="2771" spans="3:4" x14ac:dyDescent="0.2">
      <c r="C2771"/>
      <c r="D2771" s="11"/>
    </row>
    <row r="2772" spans="3:4" x14ac:dyDescent="0.2">
      <c r="C2772"/>
      <c r="D2772" s="11"/>
    </row>
    <row r="2773" spans="3:4" x14ac:dyDescent="0.2">
      <c r="C2773"/>
      <c r="D2773" s="11"/>
    </row>
    <row r="2774" spans="3:4" x14ac:dyDescent="0.2">
      <c r="C2774"/>
      <c r="D2774" s="11"/>
    </row>
    <row r="2775" spans="3:4" x14ac:dyDescent="0.2">
      <c r="C2775"/>
      <c r="D2775" s="11"/>
    </row>
    <row r="2776" spans="3:4" x14ac:dyDescent="0.2">
      <c r="C2776"/>
      <c r="D2776" s="11"/>
    </row>
    <row r="2777" spans="3:4" x14ac:dyDescent="0.2">
      <c r="C2777"/>
      <c r="D2777" s="11"/>
    </row>
    <row r="2778" spans="3:4" x14ac:dyDescent="0.2">
      <c r="C2778"/>
      <c r="D2778" s="11"/>
    </row>
    <row r="2779" spans="3:4" x14ac:dyDescent="0.2">
      <c r="C2779"/>
      <c r="D2779" s="11"/>
    </row>
    <row r="2780" spans="3:4" x14ac:dyDescent="0.2">
      <c r="C2780"/>
      <c r="D2780" s="11"/>
    </row>
    <row r="2781" spans="3:4" x14ac:dyDescent="0.2">
      <c r="C2781"/>
      <c r="D2781" s="11"/>
    </row>
    <row r="2782" spans="3:4" x14ac:dyDescent="0.2">
      <c r="C2782"/>
      <c r="D2782" s="11"/>
    </row>
    <row r="2783" spans="3:4" x14ac:dyDescent="0.2">
      <c r="C2783"/>
      <c r="D2783" s="11"/>
    </row>
    <row r="2784" spans="3:4" x14ac:dyDescent="0.2">
      <c r="C2784"/>
      <c r="D2784" s="11"/>
    </row>
    <row r="2785" spans="3:4" x14ac:dyDescent="0.2">
      <c r="C2785"/>
      <c r="D2785" s="11"/>
    </row>
    <row r="2786" spans="3:4" x14ac:dyDescent="0.2">
      <c r="C2786"/>
      <c r="D2786" s="11"/>
    </row>
    <row r="2787" spans="3:4" x14ac:dyDescent="0.2">
      <c r="C2787"/>
      <c r="D2787" s="11"/>
    </row>
    <row r="2788" spans="3:4" x14ac:dyDescent="0.2">
      <c r="C2788"/>
      <c r="D2788" s="11"/>
    </row>
    <row r="2789" spans="3:4" x14ac:dyDescent="0.2">
      <c r="C2789"/>
      <c r="D2789" s="11"/>
    </row>
    <row r="2790" spans="3:4" x14ac:dyDescent="0.2">
      <c r="C2790"/>
      <c r="D2790" s="11"/>
    </row>
    <row r="2791" spans="3:4" x14ac:dyDescent="0.2">
      <c r="C2791"/>
      <c r="D2791" s="11"/>
    </row>
    <row r="2792" spans="3:4" x14ac:dyDescent="0.2">
      <c r="C2792"/>
      <c r="D2792" s="11"/>
    </row>
    <row r="2793" spans="3:4" x14ac:dyDescent="0.2">
      <c r="C2793"/>
      <c r="D2793" s="11"/>
    </row>
    <row r="2794" spans="3:4" x14ac:dyDescent="0.2">
      <c r="C2794"/>
      <c r="D2794" s="11"/>
    </row>
    <row r="2795" spans="3:4" x14ac:dyDescent="0.2">
      <c r="C2795"/>
      <c r="D2795" s="11"/>
    </row>
    <row r="2796" spans="3:4" x14ac:dyDescent="0.2">
      <c r="C2796"/>
      <c r="D2796" s="11"/>
    </row>
    <row r="2797" spans="3:4" x14ac:dyDescent="0.2">
      <c r="C2797"/>
      <c r="D2797" s="11"/>
    </row>
    <row r="2798" spans="3:4" x14ac:dyDescent="0.2">
      <c r="C2798"/>
      <c r="D2798" s="11"/>
    </row>
    <row r="2799" spans="3:4" x14ac:dyDescent="0.2">
      <c r="C2799"/>
      <c r="D2799" s="11"/>
    </row>
    <row r="2800" spans="3:4" x14ac:dyDescent="0.2">
      <c r="C2800"/>
      <c r="D2800" s="11"/>
    </row>
    <row r="2801" spans="3:4" x14ac:dyDescent="0.2">
      <c r="C2801"/>
      <c r="D2801" s="11"/>
    </row>
    <row r="2802" spans="3:4" x14ac:dyDescent="0.2">
      <c r="C2802"/>
      <c r="D2802" s="11"/>
    </row>
    <row r="2803" spans="3:4" x14ac:dyDescent="0.2">
      <c r="C2803"/>
      <c r="D2803" s="11"/>
    </row>
    <row r="2804" spans="3:4" x14ac:dyDescent="0.2">
      <c r="C2804"/>
      <c r="D2804" s="11"/>
    </row>
    <row r="2805" spans="3:4" x14ac:dyDescent="0.2">
      <c r="C2805"/>
      <c r="D2805" s="11"/>
    </row>
    <row r="2806" spans="3:4" x14ac:dyDescent="0.2">
      <c r="C2806"/>
      <c r="D2806" s="11"/>
    </row>
    <row r="2807" spans="3:4" x14ac:dyDescent="0.2">
      <c r="C2807"/>
      <c r="D2807" s="11"/>
    </row>
    <row r="2808" spans="3:4" x14ac:dyDescent="0.2">
      <c r="C2808"/>
      <c r="D2808" s="11"/>
    </row>
    <row r="2809" spans="3:4" x14ac:dyDescent="0.2">
      <c r="C2809"/>
      <c r="D2809" s="11"/>
    </row>
    <row r="2810" spans="3:4" x14ac:dyDescent="0.2">
      <c r="C2810"/>
      <c r="D2810" s="11"/>
    </row>
    <row r="2811" spans="3:4" x14ac:dyDescent="0.2">
      <c r="C2811"/>
      <c r="D2811" s="11"/>
    </row>
    <row r="2812" spans="3:4" x14ac:dyDescent="0.2">
      <c r="C2812"/>
      <c r="D2812" s="11"/>
    </row>
    <row r="2813" spans="3:4" x14ac:dyDescent="0.2">
      <c r="C2813"/>
      <c r="D2813" s="11"/>
    </row>
    <row r="2814" spans="3:4" x14ac:dyDescent="0.2">
      <c r="C2814"/>
      <c r="D2814" s="11"/>
    </row>
    <row r="2815" spans="3:4" x14ac:dyDescent="0.2">
      <c r="C2815"/>
      <c r="D2815" s="11"/>
    </row>
    <row r="2816" spans="3:4" x14ac:dyDescent="0.2">
      <c r="C2816"/>
      <c r="D2816" s="11"/>
    </row>
    <row r="2817" spans="3:4" x14ac:dyDescent="0.2">
      <c r="C2817"/>
      <c r="D2817" s="11"/>
    </row>
    <row r="2818" spans="3:4" x14ac:dyDescent="0.2">
      <c r="C2818"/>
      <c r="D2818" s="11"/>
    </row>
    <row r="2819" spans="3:4" x14ac:dyDescent="0.2">
      <c r="C2819"/>
      <c r="D2819" s="11"/>
    </row>
    <row r="2820" spans="3:4" x14ac:dyDescent="0.2">
      <c r="C2820"/>
      <c r="D2820" s="11"/>
    </row>
    <row r="2821" spans="3:4" x14ac:dyDescent="0.2">
      <c r="C2821"/>
      <c r="D2821" s="11"/>
    </row>
    <row r="2822" spans="3:4" x14ac:dyDescent="0.2">
      <c r="C2822"/>
      <c r="D2822" s="11"/>
    </row>
    <row r="2823" spans="3:4" x14ac:dyDescent="0.2">
      <c r="C2823"/>
      <c r="D2823" s="11"/>
    </row>
    <row r="2824" spans="3:4" x14ac:dyDescent="0.2">
      <c r="C2824"/>
      <c r="D2824" s="11"/>
    </row>
    <row r="2825" spans="3:4" x14ac:dyDescent="0.2">
      <c r="C2825"/>
      <c r="D2825" s="11"/>
    </row>
    <row r="2826" spans="3:4" x14ac:dyDescent="0.2">
      <c r="C2826"/>
      <c r="D2826" s="11"/>
    </row>
    <row r="2827" spans="3:4" x14ac:dyDescent="0.2">
      <c r="C2827"/>
      <c r="D2827" s="11"/>
    </row>
    <row r="2828" spans="3:4" x14ac:dyDescent="0.2">
      <c r="C2828"/>
      <c r="D2828" s="11"/>
    </row>
    <row r="2829" spans="3:4" x14ac:dyDescent="0.2">
      <c r="C2829"/>
      <c r="D2829" s="11"/>
    </row>
    <row r="2830" spans="3:4" x14ac:dyDescent="0.2">
      <c r="C2830"/>
      <c r="D2830" s="11"/>
    </row>
    <row r="2831" spans="3:4" x14ac:dyDescent="0.2">
      <c r="C2831"/>
      <c r="D2831" s="11"/>
    </row>
    <row r="2832" spans="3:4" x14ac:dyDescent="0.2">
      <c r="C2832"/>
      <c r="D2832" s="11"/>
    </row>
    <row r="2833" spans="3:4" x14ac:dyDescent="0.2">
      <c r="C2833"/>
      <c r="D2833" s="11"/>
    </row>
    <row r="2834" spans="3:4" x14ac:dyDescent="0.2">
      <c r="C2834"/>
      <c r="D2834" s="11"/>
    </row>
    <row r="2835" spans="3:4" x14ac:dyDescent="0.2">
      <c r="C2835"/>
      <c r="D2835" s="11"/>
    </row>
    <row r="2836" spans="3:4" x14ac:dyDescent="0.2">
      <c r="C2836"/>
      <c r="D2836" s="11"/>
    </row>
    <row r="2837" spans="3:4" x14ac:dyDescent="0.2">
      <c r="C2837"/>
      <c r="D2837" s="11"/>
    </row>
    <row r="2838" spans="3:4" x14ac:dyDescent="0.2">
      <c r="C2838"/>
      <c r="D2838" s="11"/>
    </row>
    <row r="2839" spans="3:4" x14ac:dyDescent="0.2">
      <c r="C2839"/>
      <c r="D2839" s="11"/>
    </row>
    <row r="2840" spans="3:4" x14ac:dyDescent="0.2">
      <c r="C2840"/>
      <c r="D2840" s="11"/>
    </row>
    <row r="2841" spans="3:4" x14ac:dyDescent="0.2">
      <c r="C2841"/>
      <c r="D2841" s="11"/>
    </row>
    <row r="2842" spans="3:4" x14ac:dyDescent="0.2">
      <c r="C2842"/>
      <c r="D2842" s="11"/>
    </row>
    <row r="2843" spans="3:4" x14ac:dyDescent="0.2">
      <c r="C2843"/>
      <c r="D2843" s="11"/>
    </row>
    <row r="2844" spans="3:4" x14ac:dyDescent="0.2">
      <c r="C2844"/>
      <c r="D2844" s="11"/>
    </row>
    <row r="2845" spans="3:4" x14ac:dyDescent="0.2">
      <c r="C2845"/>
      <c r="D2845" s="11"/>
    </row>
    <row r="2846" spans="3:4" x14ac:dyDescent="0.2">
      <c r="C2846"/>
      <c r="D2846" s="11"/>
    </row>
    <row r="2847" spans="3:4" x14ac:dyDescent="0.2">
      <c r="C2847"/>
      <c r="D2847" s="11"/>
    </row>
    <row r="2848" spans="3:4" x14ac:dyDescent="0.2">
      <c r="C2848"/>
      <c r="D2848" s="11"/>
    </row>
    <row r="2849" spans="3:4" x14ac:dyDescent="0.2">
      <c r="C2849"/>
      <c r="D2849" s="11"/>
    </row>
    <row r="2850" spans="3:4" x14ac:dyDescent="0.2">
      <c r="C2850"/>
      <c r="D2850" s="11"/>
    </row>
    <row r="2851" spans="3:4" x14ac:dyDescent="0.2">
      <c r="C2851"/>
      <c r="D2851" s="11"/>
    </row>
    <row r="2852" spans="3:4" x14ac:dyDescent="0.2">
      <c r="C2852"/>
      <c r="D2852" s="11"/>
    </row>
    <row r="2853" spans="3:4" x14ac:dyDescent="0.2">
      <c r="C2853"/>
      <c r="D2853" s="11"/>
    </row>
    <row r="2854" spans="3:4" x14ac:dyDescent="0.2">
      <c r="C2854"/>
      <c r="D2854" s="11"/>
    </row>
    <row r="2855" spans="3:4" x14ac:dyDescent="0.2">
      <c r="C2855"/>
      <c r="D2855" s="11"/>
    </row>
    <row r="2856" spans="3:4" x14ac:dyDescent="0.2">
      <c r="C2856"/>
      <c r="D2856" s="11"/>
    </row>
    <row r="2857" spans="3:4" x14ac:dyDescent="0.2">
      <c r="C2857"/>
      <c r="D2857" s="11"/>
    </row>
    <row r="2858" spans="3:4" x14ac:dyDescent="0.2">
      <c r="C2858"/>
      <c r="D2858" s="11"/>
    </row>
    <row r="2859" spans="3:4" x14ac:dyDescent="0.2">
      <c r="C2859"/>
      <c r="D2859" s="11"/>
    </row>
    <row r="2860" spans="3:4" x14ac:dyDescent="0.2">
      <c r="C2860"/>
      <c r="D2860" s="11"/>
    </row>
    <row r="2861" spans="3:4" x14ac:dyDescent="0.2">
      <c r="C2861"/>
      <c r="D2861" s="11"/>
    </row>
    <row r="2862" spans="3:4" x14ac:dyDescent="0.2">
      <c r="C2862"/>
      <c r="D2862" s="11"/>
    </row>
    <row r="2863" spans="3:4" x14ac:dyDescent="0.2">
      <c r="C2863"/>
      <c r="D2863" s="11"/>
    </row>
    <row r="2864" spans="3:4" x14ac:dyDescent="0.2">
      <c r="C2864"/>
      <c r="D2864" s="11"/>
    </row>
    <row r="2865" spans="3:4" x14ac:dyDescent="0.2">
      <c r="C2865"/>
      <c r="D2865" s="11"/>
    </row>
    <row r="2866" spans="3:4" x14ac:dyDescent="0.2">
      <c r="C2866"/>
      <c r="D2866" s="11"/>
    </row>
    <row r="2867" spans="3:4" x14ac:dyDescent="0.2">
      <c r="C2867"/>
      <c r="D2867" s="11"/>
    </row>
    <row r="2868" spans="3:4" x14ac:dyDescent="0.2">
      <c r="C2868"/>
      <c r="D2868" s="11"/>
    </row>
    <row r="2869" spans="3:4" x14ac:dyDescent="0.2">
      <c r="C2869"/>
      <c r="D2869" s="11"/>
    </row>
    <row r="2870" spans="3:4" x14ac:dyDescent="0.2">
      <c r="C2870"/>
      <c r="D2870" s="11"/>
    </row>
    <row r="2871" spans="3:4" x14ac:dyDescent="0.2">
      <c r="C2871"/>
      <c r="D2871" s="11"/>
    </row>
    <row r="2872" spans="3:4" x14ac:dyDescent="0.2">
      <c r="C2872"/>
      <c r="D2872" s="11"/>
    </row>
    <row r="2873" spans="3:4" x14ac:dyDescent="0.2">
      <c r="C2873"/>
      <c r="D2873" s="11"/>
    </row>
    <row r="2874" spans="3:4" x14ac:dyDescent="0.2">
      <c r="C2874"/>
      <c r="D2874" s="11"/>
    </row>
    <row r="2875" spans="3:4" x14ac:dyDescent="0.2">
      <c r="C2875"/>
      <c r="D2875" s="11"/>
    </row>
    <row r="2876" spans="3:4" x14ac:dyDescent="0.2">
      <c r="C2876"/>
      <c r="D2876" s="11"/>
    </row>
    <row r="2877" spans="3:4" x14ac:dyDescent="0.2">
      <c r="C2877"/>
      <c r="D2877" s="11"/>
    </row>
    <row r="2878" spans="3:4" x14ac:dyDescent="0.2">
      <c r="C2878"/>
      <c r="D2878" s="11"/>
    </row>
    <row r="2879" spans="3:4" x14ac:dyDescent="0.2">
      <c r="C2879"/>
      <c r="D2879" s="11"/>
    </row>
    <row r="2880" spans="3:4" x14ac:dyDescent="0.2">
      <c r="C2880"/>
      <c r="D2880" s="11"/>
    </row>
    <row r="2881" spans="3:4" x14ac:dyDescent="0.2">
      <c r="C2881"/>
      <c r="D2881" s="11"/>
    </row>
    <row r="2882" spans="3:4" x14ac:dyDescent="0.2">
      <c r="C2882"/>
      <c r="D2882" s="11"/>
    </row>
    <row r="2883" spans="3:4" x14ac:dyDescent="0.2">
      <c r="C2883"/>
      <c r="D2883" s="11"/>
    </row>
    <row r="2884" spans="3:4" x14ac:dyDescent="0.2">
      <c r="C2884"/>
      <c r="D2884" s="11"/>
    </row>
    <row r="2885" spans="3:4" x14ac:dyDescent="0.2">
      <c r="C2885"/>
      <c r="D2885" s="11"/>
    </row>
    <row r="2886" spans="3:4" x14ac:dyDescent="0.2">
      <c r="C2886"/>
      <c r="D2886" s="11"/>
    </row>
    <row r="2887" spans="3:4" x14ac:dyDescent="0.2">
      <c r="C2887"/>
      <c r="D2887" s="11"/>
    </row>
    <row r="2888" spans="3:4" x14ac:dyDescent="0.2">
      <c r="C2888"/>
      <c r="D2888" s="11"/>
    </row>
    <row r="2889" spans="3:4" x14ac:dyDescent="0.2">
      <c r="C2889"/>
      <c r="D2889" s="11"/>
    </row>
    <row r="2890" spans="3:4" x14ac:dyDescent="0.2">
      <c r="C2890"/>
      <c r="D2890" s="11"/>
    </row>
    <row r="2891" spans="3:4" x14ac:dyDescent="0.2">
      <c r="C2891"/>
      <c r="D2891" s="11"/>
    </row>
    <row r="2892" spans="3:4" x14ac:dyDescent="0.2">
      <c r="C2892"/>
      <c r="D2892" s="11"/>
    </row>
    <row r="2893" spans="3:4" x14ac:dyDescent="0.2">
      <c r="C2893"/>
      <c r="D2893" s="11"/>
    </row>
    <row r="2894" spans="3:4" x14ac:dyDescent="0.2">
      <c r="C2894"/>
      <c r="D2894" s="11"/>
    </row>
    <row r="2895" spans="3:4" x14ac:dyDescent="0.2">
      <c r="C2895"/>
      <c r="D2895" s="11"/>
    </row>
    <row r="2896" spans="3:4" x14ac:dyDescent="0.2">
      <c r="C2896"/>
      <c r="D2896" s="11"/>
    </row>
    <row r="2897" spans="3:4" x14ac:dyDescent="0.2">
      <c r="C2897"/>
      <c r="D2897" s="11"/>
    </row>
    <row r="2898" spans="3:4" x14ac:dyDescent="0.2">
      <c r="C2898"/>
      <c r="D2898" s="11"/>
    </row>
    <row r="2899" spans="3:4" x14ac:dyDescent="0.2">
      <c r="C2899"/>
      <c r="D2899" s="11"/>
    </row>
    <row r="2900" spans="3:4" x14ac:dyDescent="0.2">
      <c r="C2900"/>
      <c r="D2900" s="11"/>
    </row>
    <row r="2901" spans="3:4" x14ac:dyDescent="0.2">
      <c r="C2901"/>
      <c r="D2901" s="11"/>
    </row>
    <row r="2902" spans="3:4" x14ac:dyDescent="0.2">
      <c r="C2902"/>
      <c r="D2902" s="11"/>
    </row>
    <row r="2903" spans="3:4" x14ac:dyDescent="0.2">
      <c r="C2903"/>
      <c r="D2903" s="11"/>
    </row>
    <row r="2904" spans="3:4" x14ac:dyDescent="0.2">
      <c r="C2904"/>
      <c r="D2904" s="11"/>
    </row>
    <row r="2905" spans="3:4" x14ac:dyDescent="0.2">
      <c r="C2905"/>
      <c r="D2905" s="11"/>
    </row>
    <row r="2906" spans="3:4" x14ac:dyDescent="0.2">
      <c r="C2906"/>
      <c r="D2906" s="11"/>
    </row>
    <row r="2907" spans="3:4" x14ac:dyDescent="0.2">
      <c r="C2907"/>
      <c r="D2907" s="11"/>
    </row>
    <row r="2908" spans="3:4" x14ac:dyDescent="0.2">
      <c r="C2908"/>
      <c r="D2908" s="11"/>
    </row>
    <row r="2909" spans="3:4" x14ac:dyDescent="0.2">
      <c r="C2909"/>
      <c r="D2909" s="11"/>
    </row>
    <row r="2910" spans="3:4" x14ac:dyDescent="0.2">
      <c r="C2910"/>
      <c r="D2910" s="11"/>
    </row>
    <row r="2911" spans="3:4" x14ac:dyDescent="0.2">
      <c r="C2911"/>
      <c r="D2911" s="11"/>
    </row>
    <row r="2912" spans="3:4" x14ac:dyDescent="0.2">
      <c r="C2912"/>
      <c r="D2912" s="11"/>
    </row>
    <row r="2913" spans="3:4" x14ac:dyDescent="0.2">
      <c r="C2913"/>
      <c r="D2913" s="11"/>
    </row>
    <row r="2914" spans="3:4" x14ac:dyDescent="0.2">
      <c r="C2914"/>
      <c r="D2914" s="11"/>
    </row>
    <row r="2915" spans="3:4" x14ac:dyDescent="0.2">
      <c r="C2915"/>
      <c r="D2915" s="11"/>
    </row>
    <row r="2916" spans="3:4" x14ac:dyDescent="0.2">
      <c r="C2916"/>
      <c r="D2916" s="11"/>
    </row>
    <row r="2917" spans="3:4" x14ac:dyDescent="0.2">
      <c r="C2917"/>
      <c r="D2917" s="11"/>
    </row>
    <row r="2918" spans="3:4" x14ac:dyDescent="0.2">
      <c r="C2918"/>
      <c r="D2918" s="11"/>
    </row>
    <row r="2919" spans="3:4" x14ac:dyDescent="0.2">
      <c r="C2919"/>
      <c r="D2919" s="11"/>
    </row>
    <row r="2920" spans="3:4" x14ac:dyDescent="0.2">
      <c r="C2920"/>
      <c r="D2920" s="11"/>
    </row>
    <row r="2921" spans="3:4" x14ac:dyDescent="0.2">
      <c r="C2921"/>
      <c r="D2921" s="11"/>
    </row>
    <row r="2922" spans="3:4" x14ac:dyDescent="0.2">
      <c r="C2922"/>
      <c r="D2922" s="11"/>
    </row>
    <row r="2923" spans="3:4" x14ac:dyDescent="0.2">
      <c r="C2923"/>
      <c r="D2923" s="11"/>
    </row>
    <row r="2924" spans="3:4" x14ac:dyDescent="0.2">
      <c r="C2924"/>
      <c r="D2924" s="11"/>
    </row>
    <row r="2925" spans="3:4" x14ac:dyDescent="0.2">
      <c r="C2925"/>
      <c r="D2925" s="11"/>
    </row>
    <row r="2926" spans="3:4" x14ac:dyDescent="0.2">
      <c r="C2926"/>
      <c r="D2926" s="11"/>
    </row>
    <row r="2927" spans="3:4" x14ac:dyDescent="0.2">
      <c r="C2927"/>
      <c r="D2927" s="11"/>
    </row>
    <row r="2928" spans="3:4" x14ac:dyDescent="0.2">
      <c r="C2928"/>
      <c r="D2928" s="11"/>
    </row>
    <row r="2929" spans="3:4" x14ac:dyDescent="0.2">
      <c r="C2929"/>
      <c r="D2929" s="11"/>
    </row>
    <row r="2930" spans="3:4" x14ac:dyDescent="0.2">
      <c r="C2930"/>
      <c r="D2930" s="11"/>
    </row>
    <row r="2931" spans="3:4" x14ac:dyDescent="0.2">
      <c r="C2931"/>
      <c r="D2931" s="11"/>
    </row>
    <row r="2932" spans="3:4" x14ac:dyDescent="0.2">
      <c r="C2932"/>
      <c r="D2932" s="11"/>
    </row>
    <row r="2933" spans="3:4" x14ac:dyDescent="0.2">
      <c r="C2933"/>
      <c r="D2933" s="11"/>
    </row>
    <row r="2934" spans="3:4" x14ac:dyDescent="0.2">
      <c r="C2934"/>
      <c r="D2934" s="11"/>
    </row>
    <row r="2935" spans="3:4" x14ac:dyDescent="0.2">
      <c r="C2935"/>
      <c r="D2935" s="11"/>
    </row>
    <row r="2936" spans="3:4" x14ac:dyDescent="0.2">
      <c r="C2936"/>
      <c r="D2936" s="11"/>
    </row>
    <row r="2937" spans="3:4" x14ac:dyDescent="0.2">
      <c r="C2937"/>
      <c r="D2937" s="11"/>
    </row>
    <row r="2938" spans="3:4" x14ac:dyDescent="0.2">
      <c r="C2938"/>
      <c r="D2938" s="11"/>
    </row>
    <row r="2939" spans="3:4" x14ac:dyDescent="0.2">
      <c r="C2939"/>
      <c r="D2939" s="11"/>
    </row>
    <row r="2940" spans="3:4" x14ac:dyDescent="0.2">
      <c r="C2940"/>
      <c r="D2940" s="11"/>
    </row>
    <row r="2941" spans="3:4" x14ac:dyDescent="0.2">
      <c r="C2941"/>
      <c r="D2941" s="11"/>
    </row>
    <row r="2942" spans="3:4" x14ac:dyDescent="0.2">
      <c r="C2942"/>
      <c r="D2942" s="11"/>
    </row>
    <row r="2943" spans="3:4" x14ac:dyDescent="0.2">
      <c r="C2943"/>
      <c r="D2943" s="11"/>
    </row>
    <row r="2944" spans="3:4" x14ac:dyDescent="0.2">
      <c r="C2944"/>
      <c r="D2944" s="11"/>
    </row>
    <row r="2945" spans="3:4" x14ac:dyDescent="0.2">
      <c r="C2945"/>
      <c r="D2945" s="11"/>
    </row>
    <row r="2946" spans="3:4" x14ac:dyDescent="0.2">
      <c r="C2946"/>
      <c r="D2946" s="11"/>
    </row>
    <row r="2947" spans="3:4" x14ac:dyDescent="0.2">
      <c r="C2947"/>
      <c r="D2947" s="11"/>
    </row>
    <row r="2948" spans="3:4" x14ac:dyDescent="0.2">
      <c r="C2948"/>
      <c r="D2948" s="11"/>
    </row>
    <row r="2949" spans="3:4" x14ac:dyDescent="0.2">
      <c r="C2949"/>
      <c r="D2949" s="11"/>
    </row>
    <row r="2950" spans="3:4" x14ac:dyDescent="0.2">
      <c r="C2950"/>
      <c r="D2950" s="11"/>
    </row>
    <row r="2951" spans="3:4" x14ac:dyDescent="0.2">
      <c r="C2951"/>
      <c r="D2951" s="11"/>
    </row>
    <row r="2952" spans="3:4" x14ac:dyDescent="0.2">
      <c r="C2952"/>
      <c r="D2952" s="11"/>
    </row>
    <row r="2953" spans="3:4" x14ac:dyDescent="0.2">
      <c r="C2953"/>
      <c r="D2953" s="11"/>
    </row>
    <row r="2954" spans="3:4" x14ac:dyDescent="0.2">
      <c r="C2954"/>
      <c r="D2954" s="11"/>
    </row>
    <row r="2955" spans="3:4" x14ac:dyDescent="0.2">
      <c r="C2955"/>
      <c r="D2955" s="11"/>
    </row>
    <row r="2956" spans="3:4" x14ac:dyDescent="0.2">
      <c r="C2956"/>
      <c r="D2956" s="11"/>
    </row>
    <row r="2957" spans="3:4" x14ac:dyDescent="0.2">
      <c r="C2957"/>
      <c r="D2957" s="11"/>
    </row>
    <row r="2958" spans="3:4" x14ac:dyDescent="0.2">
      <c r="C2958"/>
      <c r="D2958" s="11"/>
    </row>
    <row r="2959" spans="3:4" x14ac:dyDescent="0.2">
      <c r="C2959"/>
      <c r="D2959" s="11"/>
    </row>
    <row r="2960" spans="3:4" x14ac:dyDescent="0.2">
      <c r="C2960"/>
      <c r="D2960" s="11"/>
    </row>
    <row r="2961" spans="3:4" x14ac:dyDescent="0.2">
      <c r="C2961"/>
      <c r="D2961" s="11"/>
    </row>
    <row r="2962" spans="3:4" x14ac:dyDescent="0.2">
      <c r="C2962"/>
      <c r="D2962" s="11"/>
    </row>
    <row r="2963" spans="3:4" x14ac:dyDescent="0.2">
      <c r="C2963"/>
      <c r="D2963" s="11"/>
    </row>
    <row r="2964" spans="3:4" x14ac:dyDescent="0.2">
      <c r="C2964"/>
      <c r="D2964" s="11"/>
    </row>
    <row r="2965" spans="3:4" x14ac:dyDescent="0.2">
      <c r="C2965"/>
      <c r="D2965" s="11"/>
    </row>
    <row r="2966" spans="3:4" x14ac:dyDescent="0.2">
      <c r="C2966"/>
      <c r="D2966" s="11"/>
    </row>
    <row r="2967" spans="3:4" x14ac:dyDescent="0.2">
      <c r="C2967"/>
      <c r="D2967" s="11"/>
    </row>
    <row r="2968" spans="3:4" x14ac:dyDescent="0.2">
      <c r="C2968"/>
      <c r="D2968" s="11"/>
    </row>
    <row r="2969" spans="3:4" x14ac:dyDescent="0.2">
      <c r="C2969"/>
      <c r="D2969" s="11"/>
    </row>
    <row r="2970" spans="3:4" x14ac:dyDescent="0.2">
      <c r="C2970"/>
      <c r="D2970" s="11"/>
    </row>
    <row r="2971" spans="3:4" x14ac:dyDescent="0.2">
      <c r="C2971"/>
      <c r="D2971" s="11"/>
    </row>
    <row r="2972" spans="3:4" x14ac:dyDescent="0.2">
      <c r="C2972"/>
      <c r="D2972" s="11"/>
    </row>
    <row r="2973" spans="3:4" x14ac:dyDescent="0.2">
      <c r="C2973"/>
      <c r="D2973" s="11"/>
    </row>
    <row r="2974" spans="3:4" x14ac:dyDescent="0.2">
      <c r="C2974"/>
      <c r="D2974" s="11"/>
    </row>
    <row r="2975" spans="3:4" x14ac:dyDescent="0.2">
      <c r="C2975"/>
      <c r="D2975" s="11"/>
    </row>
    <row r="2976" spans="3:4" x14ac:dyDescent="0.2">
      <c r="C2976"/>
      <c r="D2976" s="11"/>
    </row>
    <row r="2977" spans="3:4" x14ac:dyDescent="0.2">
      <c r="C2977"/>
      <c r="D2977" s="11"/>
    </row>
    <row r="2978" spans="3:4" x14ac:dyDescent="0.2">
      <c r="C2978"/>
      <c r="D2978" s="11"/>
    </row>
    <row r="2979" spans="3:4" x14ac:dyDescent="0.2">
      <c r="C2979"/>
      <c r="D2979" s="11"/>
    </row>
    <row r="2980" spans="3:4" x14ac:dyDescent="0.2">
      <c r="C2980"/>
      <c r="D2980" s="11"/>
    </row>
    <row r="2981" spans="3:4" x14ac:dyDescent="0.2">
      <c r="C2981"/>
      <c r="D2981" s="11"/>
    </row>
    <row r="2982" spans="3:4" x14ac:dyDescent="0.2">
      <c r="C2982"/>
      <c r="D2982" s="11"/>
    </row>
    <row r="2983" spans="3:4" x14ac:dyDescent="0.2">
      <c r="C2983"/>
      <c r="D2983" s="11"/>
    </row>
    <row r="2984" spans="3:4" x14ac:dyDescent="0.2">
      <c r="C2984"/>
      <c r="D2984" s="11"/>
    </row>
    <row r="2985" spans="3:4" x14ac:dyDescent="0.2">
      <c r="C2985"/>
      <c r="D2985" s="11"/>
    </row>
    <row r="2986" spans="3:4" x14ac:dyDescent="0.2">
      <c r="C2986"/>
      <c r="D2986" s="11"/>
    </row>
    <row r="2987" spans="3:4" x14ac:dyDescent="0.2">
      <c r="C2987"/>
      <c r="D2987" s="11"/>
    </row>
    <row r="2988" spans="3:4" x14ac:dyDescent="0.2">
      <c r="C2988"/>
      <c r="D2988" s="11"/>
    </row>
    <row r="2989" spans="3:4" x14ac:dyDescent="0.2">
      <c r="C2989"/>
      <c r="D2989" s="11"/>
    </row>
    <row r="2990" spans="3:4" x14ac:dyDescent="0.2">
      <c r="C2990"/>
      <c r="D2990" s="11"/>
    </row>
    <row r="2991" spans="3:4" x14ac:dyDescent="0.2">
      <c r="C2991"/>
      <c r="D2991" s="11"/>
    </row>
    <row r="2992" spans="3:4" x14ac:dyDescent="0.2">
      <c r="C2992"/>
      <c r="D2992" s="11"/>
    </row>
    <row r="2993" spans="3:4" x14ac:dyDescent="0.2">
      <c r="C2993"/>
      <c r="D2993" s="11"/>
    </row>
    <row r="2994" spans="3:4" x14ac:dyDescent="0.2">
      <c r="C2994"/>
      <c r="D2994" s="11"/>
    </row>
    <row r="2995" spans="3:4" x14ac:dyDescent="0.2">
      <c r="C2995"/>
      <c r="D2995" s="11"/>
    </row>
    <row r="2996" spans="3:4" x14ac:dyDescent="0.2">
      <c r="C2996"/>
      <c r="D2996" s="11"/>
    </row>
    <row r="2997" spans="3:4" x14ac:dyDescent="0.2">
      <c r="C2997"/>
      <c r="D2997" s="11"/>
    </row>
    <row r="2998" spans="3:4" x14ac:dyDescent="0.2">
      <c r="C2998"/>
      <c r="D2998" s="11"/>
    </row>
    <row r="2999" spans="3:4" x14ac:dyDescent="0.2">
      <c r="C2999"/>
      <c r="D2999" s="11"/>
    </row>
    <row r="3000" spans="3:4" x14ac:dyDescent="0.2">
      <c r="C3000"/>
      <c r="D3000" s="11"/>
    </row>
    <row r="3001" spans="3:4" x14ac:dyDescent="0.2">
      <c r="C3001"/>
      <c r="D3001" s="11"/>
    </row>
    <row r="3002" spans="3:4" x14ac:dyDescent="0.2">
      <c r="C3002"/>
      <c r="D3002" s="11"/>
    </row>
    <row r="3003" spans="3:4" x14ac:dyDescent="0.2">
      <c r="C3003"/>
      <c r="D3003" s="11"/>
    </row>
    <row r="3004" spans="3:4" x14ac:dyDescent="0.2">
      <c r="C3004"/>
      <c r="D3004" s="11"/>
    </row>
    <row r="3005" spans="3:4" x14ac:dyDescent="0.2">
      <c r="C3005"/>
      <c r="D3005" s="11"/>
    </row>
    <row r="3006" spans="3:4" x14ac:dyDescent="0.2">
      <c r="C3006"/>
      <c r="D3006" s="11"/>
    </row>
    <row r="3007" spans="3:4" x14ac:dyDescent="0.2">
      <c r="C3007"/>
      <c r="D3007" s="11"/>
    </row>
    <row r="3008" spans="3:4" x14ac:dyDescent="0.2">
      <c r="C3008"/>
      <c r="D3008" s="11"/>
    </row>
    <row r="3009" spans="3:4" x14ac:dyDescent="0.2">
      <c r="C3009"/>
      <c r="D3009" s="11"/>
    </row>
    <row r="3010" spans="3:4" x14ac:dyDescent="0.2">
      <c r="C3010"/>
      <c r="D3010" s="11"/>
    </row>
    <row r="3011" spans="3:4" x14ac:dyDescent="0.2">
      <c r="C3011"/>
      <c r="D3011" s="11"/>
    </row>
    <row r="3012" spans="3:4" x14ac:dyDescent="0.2">
      <c r="C3012"/>
      <c r="D3012" s="11"/>
    </row>
    <row r="3013" spans="3:4" x14ac:dyDescent="0.2">
      <c r="C3013"/>
      <c r="D3013" s="11"/>
    </row>
    <row r="3014" spans="3:4" x14ac:dyDescent="0.2">
      <c r="C3014"/>
      <c r="D3014" s="11"/>
    </row>
    <row r="3015" spans="3:4" x14ac:dyDescent="0.2">
      <c r="C3015"/>
      <c r="D3015" s="11"/>
    </row>
    <row r="3016" spans="3:4" x14ac:dyDescent="0.2">
      <c r="C3016"/>
      <c r="D3016" s="11"/>
    </row>
    <row r="3017" spans="3:4" x14ac:dyDescent="0.2">
      <c r="C3017"/>
      <c r="D3017" s="11"/>
    </row>
    <row r="3018" spans="3:4" x14ac:dyDescent="0.2">
      <c r="C3018"/>
      <c r="D3018" s="11"/>
    </row>
    <row r="3019" spans="3:4" x14ac:dyDescent="0.2">
      <c r="C3019"/>
      <c r="D3019" s="11"/>
    </row>
    <row r="3020" spans="3:4" x14ac:dyDescent="0.2">
      <c r="C3020"/>
      <c r="D3020" s="11"/>
    </row>
    <row r="3021" spans="3:4" x14ac:dyDescent="0.2">
      <c r="C3021"/>
      <c r="D3021" s="11"/>
    </row>
    <row r="3022" spans="3:4" x14ac:dyDescent="0.2">
      <c r="C3022"/>
      <c r="D3022" s="11"/>
    </row>
    <row r="3023" spans="3:4" x14ac:dyDescent="0.2">
      <c r="C3023"/>
      <c r="D3023" s="11"/>
    </row>
    <row r="3024" spans="3:4" x14ac:dyDescent="0.2">
      <c r="C3024"/>
      <c r="D3024" s="11"/>
    </row>
    <row r="3025" spans="3:4" x14ac:dyDescent="0.2">
      <c r="C3025"/>
      <c r="D3025" s="11"/>
    </row>
    <row r="3026" spans="3:4" x14ac:dyDescent="0.2">
      <c r="C3026"/>
      <c r="D3026" s="11"/>
    </row>
    <row r="3027" spans="3:4" x14ac:dyDescent="0.2">
      <c r="C3027"/>
      <c r="D3027" s="11"/>
    </row>
    <row r="3028" spans="3:4" x14ac:dyDescent="0.2">
      <c r="C3028"/>
      <c r="D3028" s="11"/>
    </row>
    <row r="3029" spans="3:4" x14ac:dyDescent="0.2">
      <c r="C3029"/>
      <c r="D3029" s="11"/>
    </row>
    <row r="3030" spans="3:4" x14ac:dyDescent="0.2">
      <c r="C3030"/>
      <c r="D3030" s="11"/>
    </row>
    <row r="3031" spans="3:4" x14ac:dyDescent="0.2">
      <c r="C3031"/>
      <c r="D3031" s="11"/>
    </row>
    <row r="3032" spans="3:4" x14ac:dyDescent="0.2">
      <c r="C3032"/>
      <c r="D3032" s="11"/>
    </row>
    <row r="3033" spans="3:4" x14ac:dyDescent="0.2">
      <c r="C3033"/>
      <c r="D3033" s="11"/>
    </row>
    <row r="3034" spans="3:4" x14ac:dyDescent="0.2">
      <c r="C3034"/>
      <c r="D3034" s="11"/>
    </row>
    <row r="3035" spans="3:4" x14ac:dyDescent="0.2">
      <c r="C3035"/>
      <c r="D3035" s="11"/>
    </row>
    <row r="3036" spans="3:4" x14ac:dyDescent="0.2">
      <c r="C3036"/>
      <c r="D3036" s="11"/>
    </row>
    <row r="3037" spans="3:4" x14ac:dyDescent="0.2">
      <c r="C3037"/>
      <c r="D3037" s="11"/>
    </row>
    <row r="3038" spans="3:4" x14ac:dyDescent="0.2">
      <c r="C3038"/>
      <c r="D3038" s="11"/>
    </row>
    <row r="3039" spans="3:4" x14ac:dyDescent="0.2">
      <c r="C3039"/>
      <c r="D3039" s="11"/>
    </row>
    <row r="3040" spans="3:4" x14ac:dyDescent="0.2">
      <c r="C3040"/>
      <c r="D3040" s="11"/>
    </row>
    <row r="3041" spans="3:4" x14ac:dyDescent="0.2">
      <c r="C3041"/>
      <c r="D3041" s="11"/>
    </row>
    <row r="3042" spans="3:4" x14ac:dyDescent="0.2">
      <c r="C3042"/>
      <c r="D3042" s="11"/>
    </row>
    <row r="3043" spans="3:4" x14ac:dyDescent="0.2">
      <c r="C3043"/>
      <c r="D3043" s="11"/>
    </row>
    <row r="3044" spans="3:4" x14ac:dyDescent="0.2">
      <c r="C3044"/>
      <c r="D3044" s="11"/>
    </row>
    <row r="3045" spans="3:4" x14ac:dyDescent="0.2">
      <c r="C3045"/>
      <c r="D3045" s="11"/>
    </row>
    <row r="3046" spans="3:4" x14ac:dyDescent="0.2">
      <c r="C3046"/>
      <c r="D3046" s="11"/>
    </row>
    <row r="3047" spans="3:4" x14ac:dyDescent="0.2">
      <c r="C3047"/>
      <c r="D3047" s="11"/>
    </row>
    <row r="3048" spans="3:4" x14ac:dyDescent="0.2">
      <c r="C3048"/>
      <c r="D3048" s="11"/>
    </row>
    <row r="3049" spans="3:4" x14ac:dyDescent="0.2">
      <c r="C3049"/>
      <c r="D3049" s="11"/>
    </row>
    <row r="3050" spans="3:4" x14ac:dyDescent="0.2">
      <c r="C3050"/>
      <c r="D3050" s="11"/>
    </row>
    <row r="3051" spans="3:4" x14ac:dyDescent="0.2">
      <c r="C3051"/>
      <c r="D3051" s="11"/>
    </row>
    <row r="3052" spans="3:4" x14ac:dyDescent="0.2">
      <c r="C3052"/>
      <c r="D3052" s="11"/>
    </row>
    <row r="3053" spans="3:4" x14ac:dyDescent="0.2">
      <c r="C3053"/>
      <c r="D3053" s="11"/>
    </row>
    <row r="3054" spans="3:4" x14ac:dyDescent="0.2">
      <c r="C3054"/>
      <c r="D3054" s="11"/>
    </row>
    <row r="3055" spans="3:4" x14ac:dyDescent="0.2">
      <c r="C3055"/>
      <c r="D3055" s="11"/>
    </row>
    <row r="3056" spans="3:4" x14ac:dyDescent="0.2">
      <c r="C3056"/>
      <c r="D3056" s="11"/>
    </row>
    <row r="3057" spans="3:4" x14ac:dyDescent="0.2">
      <c r="C3057"/>
      <c r="D3057" s="11"/>
    </row>
    <row r="3058" spans="3:4" x14ac:dyDescent="0.2">
      <c r="C3058"/>
      <c r="D3058" s="11"/>
    </row>
    <row r="3059" spans="3:4" x14ac:dyDescent="0.2">
      <c r="C3059"/>
      <c r="D3059" s="11"/>
    </row>
    <row r="3060" spans="3:4" x14ac:dyDescent="0.2">
      <c r="C3060"/>
      <c r="D3060" s="11"/>
    </row>
    <row r="3061" spans="3:4" x14ac:dyDescent="0.2">
      <c r="C3061"/>
      <c r="D3061" s="11"/>
    </row>
    <row r="3062" spans="3:4" x14ac:dyDescent="0.2">
      <c r="C3062"/>
      <c r="D3062" s="11"/>
    </row>
    <row r="3063" spans="3:4" x14ac:dyDescent="0.2">
      <c r="C3063"/>
      <c r="D3063" s="11"/>
    </row>
    <row r="3064" spans="3:4" x14ac:dyDescent="0.2">
      <c r="C3064"/>
      <c r="D3064" s="11"/>
    </row>
    <row r="3065" spans="3:4" x14ac:dyDescent="0.2">
      <c r="C3065"/>
      <c r="D3065" s="11"/>
    </row>
    <row r="3066" spans="3:4" x14ac:dyDescent="0.2">
      <c r="C3066"/>
      <c r="D3066" s="11"/>
    </row>
    <row r="3067" spans="3:4" x14ac:dyDescent="0.2">
      <c r="C3067"/>
      <c r="D3067" s="11"/>
    </row>
    <row r="3068" spans="3:4" x14ac:dyDescent="0.2">
      <c r="C3068"/>
      <c r="D3068" s="11"/>
    </row>
    <row r="3069" spans="3:4" x14ac:dyDescent="0.2">
      <c r="C3069"/>
      <c r="D3069" s="11"/>
    </row>
    <row r="3070" spans="3:4" x14ac:dyDescent="0.2">
      <c r="C3070"/>
      <c r="D3070" s="11"/>
    </row>
    <row r="3071" spans="3:4" x14ac:dyDescent="0.2">
      <c r="C3071"/>
      <c r="D3071" s="11"/>
    </row>
    <row r="3072" spans="3:4" x14ac:dyDescent="0.2">
      <c r="C3072"/>
      <c r="D3072" s="11"/>
    </row>
    <row r="3073" spans="3:4" x14ac:dyDescent="0.2">
      <c r="C3073"/>
      <c r="D3073" s="11"/>
    </row>
    <row r="3074" spans="3:4" x14ac:dyDescent="0.2">
      <c r="C3074"/>
      <c r="D3074" s="11"/>
    </row>
    <row r="3075" spans="3:4" x14ac:dyDescent="0.2">
      <c r="C3075"/>
      <c r="D3075" s="11"/>
    </row>
    <row r="3076" spans="3:4" x14ac:dyDescent="0.2">
      <c r="C3076"/>
      <c r="D3076" s="11"/>
    </row>
    <row r="3077" spans="3:4" x14ac:dyDescent="0.2">
      <c r="C3077"/>
      <c r="D3077" s="11"/>
    </row>
    <row r="3078" spans="3:4" x14ac:dyDescent="0.2">
      <c r="C3078"/>
      <c r="D3078" s="11"/>
    </row>
    <row r="3079" spans="3:4" x14ac:dyDescent="0.2">
      <c r="C3079"/>
      <c r="D3079" s="11"/>
    </row>
    <row r="3080" spans="3:4" x14ac:dyDescent="0.2">
      <c r="C3080"/>
      <c r="D3080" s="11"/>
    </row>
    <row r="3081" spans="3:4" x14ac:dyDescent="0.2">
      <c r="C3081"/>
      <c r="D3081" s="11"/>
    </row>
    <row r="3082" spans="3:4" x14ac:dyDescent="0.2">
      <c r="C3082"/>
      <c r="D3082" s="11"/>
    </row>
    <row r="3083" spans="3:4" x14ac:dyDescent="0.2">
      <c r="C3083"/>
      <c r="D3083" s="11"/>
    </row>
    <row r="3084" spans="3:4" x14ac:dyDescent="0.2">
      <c r="C3084"/>
      <c r="D3084" s="11"/>
    </row>
    <row r="3085" spans="3:4" x14ac:dyDescent="0.2">
      <c r="C3085"/>
      <c r="D3085" s="11"/>
    </row>
    <row r="3086" spans="3:4" x14ac:dyDescent="0.2">
      <c r="C3086"/>
      <c r="D3086" s="11"/>
    </row>
    <row r="3087" spans="3:4" x14ac:dyDescent="0.2">
      <c r="C3087"/>
      <c r="D3087" s="11"/>
    </row>
    <row r="3088" spans="3:4" x14ac:dyDescent="0.2">
      <c r="C3088"/>
      <c r="D3088" s="11"/>
    </row>
    <row r="3089" spans="3:4" x14ac:dyDescent="0.2">
      <c r="C3089"/>
      <c r="D3089" s="11"/>
    </row>
    <row r="3090" spans="3:4" x14ac:dyDescent="0.2">
      <c r="C3090"/>
      <c r="D3090" s="11"/>
    </row>
    <row r="3091" spans="3:4" x14ac:dyDescent="0.2">
      <c r="C3091"/>
      <c r="D3091" s="11"/>
    </row>
    <row r="3092" spans="3:4" x14ac:dyDescent="0.2">
      <c r="C3092"/>
      <c r="D3092" s="11"/>
    </row>
    <row r="3093" spans="3:4" x14ac:dyDescent="0.2">
      <c r="C3093"/>
      <c r="D3093" s="11"/>
    </row>
    <row r="3094" spans="3:4" x14ac:dyDescent="0.2">
      <c r="C3094"/>
      <c r="D3094" s="11"/>
    </row>
    <row r="3095" spans="3:4" x14ac:dyDescent="0.2">
      <c r="C3095"/>
      <c r="D3095" s="11"/>
    </row>
    <row r="3096" spans="3:4" x14ac:dyDescent="0.2">
      <c r="C3096"/>
      <c r="D3096" s="11"/>
    </row>
    <row r="3097" spans="3:4" x14ac:dyDescent="0.2">
      <c r="C3097"/>
      <c r="D3097" s="11"/>
    </row>
    <row r="3098" spans="3:4" x14ac:dyDescent="0.2">
      <c r="C3098"/>
      <c r="D3098" s="11"/>
    </row>
    <row r="3099" spans="3:4" x14ac:dyDescent="0.2">
      <c r="C3099"/>
      <c r="D3099" s="11"/>
    </row>
    <row r="3100" spans="3:4" x14ac:dyDescent="0.2">
      <c r="C3100"/>
      <c r="D3100" s="11"/>
    </row>
    <row r="3101" spans="3:4" x14ac:dyDescent="0.2">
      <c r="C3101"/>
      <c r="D3101" s="11"/>
    </row>
    <row r="3102" spans="3:4" x14ac:dyDescent="0.2">
      <c r="C3102"/>
      <c r="D3102" s="11"/>
    </row>
    <row r="3103" spans="3:4" x14ac:dyDescent="0.2">
      <c r="C3103"/>
      <c r="D3103" s="11"/>
    </row>
    <row r="3104" spans="3:4" x14ac:dyDescent="0.2">
      <c r="C3104"/>
      <c r="D3104" s="11"/>
    </row>
    <row r="3105" spans="3:4" x14ac:dyDescent="0.2">
      <c r="C3105"/>
      <c r="D3105" s="11"/>
    </row>
    <row r="3106" spans="3:4" x14ac:dyDescent="0.2">
      <c r="C3106"/>
      <c r="D3106" s="11"/>
    </row>
    <row r="3107" spans="3:4" x14ac:dyDescent="0.2">
      <c r="C3107"/>
      <c r="D3107" s="11"/>
    </row>
    <row r="3108" spans="3:4" x14ac:dyDescent="0.2">
      <c r="C3108"/>
      <c r="D3108" s="11"/>
    </row>
    <row r="3109" spans="3:4" x14ac:dyDescent="0.2">
      <c r="C3109"/>
      <c r="D3109" s="11"/>
    </row>
    <row r="3110" spans="3:4" x14ac:dyDescent="0.2">
      <c r="C3110"/>
      <c r="D3110" s="11"/>
    </row>
    <row r="3111" spans="3:4" x14ac:dyDescent="0.2">
      <c r="C3111"/>
      <c r="D3111" s="11"/>
    </row>
    <row r="3112" spans="3:4" x14ac:dyDescent="0.2">
      <c r="C3112"/>
      <c r="D3112" s="11"/>
    </row>
    <row r="3113" spans="3:4" x14ac:dyDescent="0.2">
      <c r="C3113"/>
      <c r="D3113" s="11"/>
    </row>
    <row r="3114" spans="3:4" x14ac:dyDescent="0.2">
      <c r="C3114"/>
      <c r="D3114" s="11"/>
    </row>
    <row r="3115" spans="3:4" x14ac:dyDescent="0.2">
      <c r="C3115"/>
      <c r="D3115" s="11"/>
    </row>
    <row r="3116" spans="3:4" x14ac:dyDescent="0.2">
      <c r="C3116"/>
      <c r="D3116" s="11"/>
    </row>
    <row r="3117" spans="3:4" x14ac:dyDescent="0.2">
      <c r="C3117"/>
      <c r="D3117" s="11"/>
    </row>
    <row r="3118" spans="3:4" x14ac:dyDescent="0.2">
      <c r="C3118"/>
      <c r="D3118" s="11"/>
    </row>
    <row r="3119" spans="3:4" x14ac:dyDescent="0.2">
      <c r="C3119"/>
      <c r="D3119" s="11"/>
    </row>
    <row r="3120" spans="3:4" x14ac:dyDescent="0.2">
      <c r="C3120"/>
      <c r="D3120" s="11"/>
    </row>
    <row r="3121" spans="3:4" x14ac:dyDescent="0.2">
      <c r="C3121"/>
      <c r="D3121" s="11"/>
    </row>
    <row r="3122" spans="3:4" x14ac:dyDescent="0.2">
      <c r="C3122"/>
      <c r="D3122" s="11"/>
    </row>
    <row r="3123" spans="3:4" x14ac:dyDescent="0.2">
      <c r="C3123"/>
      <c r="D3123" s="11"/>
    </row>
    <row r="3124" spans="3:4" x14ac:dyDescent="0.2">
      <c r="C3124"/>
      <c r="D3124" s="11"/>
    </row>
    <row r="3125" spans="3:4" x14ac:dyDescent="0.2">
      <c r="C3125"/>
      <c r="D3125" s="11"/>
    </row>
    <row r="3126" spans="3:4" x14ac:dyDescent="0.2">
      <c r="C3126"/>
      <c r="D3126" s="11"/>
    </row>
    <row r="3127" spans="3:4" x14ac:dyDescent="0.2">
      <c r="C3127"/>
      <c r="D3127" s="11"/>
    </row>
    <row r="3128" spans="3:4" x14ac:dyDescent="0.2">
      <c r="C3128"/>
      <c r="D3128" s="11"/>
    </row>
    <row r="3129" spans="3:4" x14ac:dyDescent="0.2">
      <c r="C3129"/>
      <c r="D3129" s="11"/>
    </row>
    <row r="3130" spans="3:4" x14ac:dyDescent="0.2">
      <c r="C3130"/>
      <c r="D3130" s="11"/>
    </row>
    <row r="3131" spans="3:4" x14ac:dyDescent="0.2">
      <c r="C3131"/>
      <c r="D3131" s="11"/>
    </row>
    <row r="3132" spans="3:4" x14ac:dyDescent="0.2">
      <c r="C3132"/>
      <c r="D3132" s="11"/>
    </row>
    <row r="3133" spans="3:4" x14ac:dyDescent="0.2">
      <c r="C3133"/>
      <c r="D3133" s="11"/>
    </row>
    <row r="3134" spans="3:4" x14ac:dyDescent="0.2">
      <c r="C3134"/>
      <c r="D3134" s="11"/>
    </row>
    <row r="3135" spans="3:4" x14ac:dyDescent="0.2">
      <c r="C3135"/>
      <c r="D3135" s="11"/>
    </row>
    <row r="3136" spans="3:4" x14ac:dyDescent="0.2">
      <c r="C3136"/>
      <c r="D3136" s="11"/>
    </row>
    <row r="3137" spans="3:4" x14ac:dyDescent="0.2">
      <c r="C3137"/>
      <c r="D3137" s="11"/>
    </row>
    <row r="3138" spans="3:4" x14ac:dyDescent="0.2">
      <c r="C3138"/>
      <c r="D3138" s="11"/>
    </row>
    <row r="3139" spans="3:4" x14ac:dyDescent="0.2">
      <c r="C3139"/>
      <c r="D3139" s="11"/>
    </row>
    <row r="3140" spans="3:4" x14ac:dyDescent="0.2">
      <c r="C3140"/>
      <c r="D3140" s="11"/>
    </row>
    <row r="3141" spans="3:4" x14ac:dyDescent="0.2">
      <c r="C3141"/>
      <c r="D3141" s="11"/>
    </row>
    <row r="3142" spans="3:4" x14ac:dyDescent="0.2">
      <c r="C3142"/>
      <c r="D3142" s="11"/>
    </row>
    <row r="3143" spans="3:4" x14ac:dyDescent="0.2">
      <c r="C3143"/>
      <c r="D3143" s="11"/>
    </row>
    <row r="3144" spans="3:4" x14ac:dyDescent="0.2">
      <c r="C3144"/>
      <c r="D3144" s="11"/>
    </row>
    <row r="3145" spans="3:4" x14ac:dyDescent="0.2">
      <c r="C3145"/>
      <c r="D3145" s="11"/>
    </row>
    <row r="3146" spans="3:4" x14ac:dyDescent="0.2">
      <c r="C3146"/>
      <c r="D3146" s="11"/>
    </row>
    <row r="3147" spans="3:4" x14ac:dyDescent="0.2">
      <c r="C3147"/>
      <c r="D3147" s="11"/>
    </row>
    <row r="3148" spans="3:4" x14ac:dyDescent="0.2">
      <c r="C3148"/>
      <c r="D3148" s="11"/>
    </row>
    <row r="3149" spans="3:4" x14ac:dyDescent="0.2">
      <c r="C3149"/>
      <c r="D3149" s="11"/>
    </row>
    <row r="3150" spans="3:4" x14ac:dyDescent="0.2">
      <c r="C3150"/>
      <c r="D3150" s="11"/>
    </row>
    <row r="3151" spans="3:4" x14ac:dyDescent="0.2">
      <c r="C3151"/>
      <c r="D3151" s="11"/>
    </row>
    <row r="3152" spans="3:4" x14ac:dyDescent="0.2">
      <c r="C3152"/>
      <c r="D3152" s="11"/>
    </row>
    <row r="3153" spans="3:4" x14ac:dyDescent="0.2">
      <c r="C3153"/>
      <c r="D3153" s="11"/>
    </row>
    <row r="3154" spans="3:4" x14ac:dyDescent="0.2">
      <c r="C3154"/>
      <c r="D3154" s="11"/>
    </row>
    <row r="3155" spans="3:4" x14ac:dyDescent="0.2">
      <c r="C3155"/>
      <c r="D3155" s="11"/>
    </row>
    <row r="3156" spans="3:4" x14ac:dyDescent="0.2">
      <c r="C3156"/>
      <c r="D3156" s="11"/>
    </row>
    <row r="3157" spans="3:4" x14ac:dyDescent="0.2">
      <c r="C3157"/>
      <c r="D3157" s="11"/>
    </row>
    <row r="3158" spans="3:4" x14ac:dyDescent="0.2">
      <c r="C3158"/>
      <c r="D3158" s="11"/>
    </row>
    <row r="3159" spans="3:4" x14ac:dyDescent="0.2">
      <c r="C3159"/>
      <c r="D3159" s="11"/>
    </row>
    <row r="3160" spans="3:4" x14ac:dyDescent="0.2">
      <c r="C3160"/>
      <c r="D3160" s="11"/>
    </row>
    <row r="3161" spans="3:4" x14ac:dyDescent="0.2">
      <c r="C3161"/>
      <c r="D3161" s="11"/>
    </row>
    <row r="3162" spans="3:4" x14ac:dyDescent="0.2">
      <c r="C3162"/>
      <c r="D3162" s="11"/>
    </row>
    <row r="3163" spans="3:4" x14ac:dyDescent="0.2">
      <c r="C3163"/>
      <c r="D3163" s="11"/>
    </row>
    <row r="3164" spans="3:4" x14ac:dyDescent="0.2">
      <c r="C3164"/>
      <c r="D3164" s="11"/>
    </row>
    <row r="3165" spans="3:4" x14ac:dyDescent="0.2">
      <c r="C3165"/>
      <c r="D3165" s="11"/>
    </row>
    <row r="3166" spans="3:4" x14ac:dyDescent="0.2">
      <c r="C3166"/>
      <c r="D3166" s="11"/>
    </row>
    <row r="3167" spans="3:4" x14ac:dyDescent="0.2">
      <c r="C3167"/>
      <c r="D3167" s="11"/>
    </row>
    <row r="3168" spans="3:4" x14ac:dyDescent="0.2">
      <c r="C3168"/>
      <c r="D3168" s="11"/>
    </row>
    <row r="3169" spans="3:4" x14ac:dyDescent="0.2">
      <c r="C3169"/>
      <c r="D3169" s="11"/>
    </row>
    <row r="3170" spans="3:4" x14ac:dyDescent="0.2">
      <c r="C3170"/>
      <c r="D3170" s="11"/>
    </row>
    <row r="3171" spans="3:4" x14ac:dyDescent="0.2">
      <c r="C3171"/>
      <c r="D3171" s="11"/>
    </row>
    <row r="3172" spans="3:4" x14ac:dyDescent="0.2">
      <c r="C3172"/>
      <c r="D3172" s="11"/>
    </row>
    <row r="3173" spans="3:4" x14ac:dyDescent="0.2">
      <c r="C3173"/>
      <c r="D3173" s="11"/>
    </row>
    <row r="3174" spans="3:4" x14ac:dyDescent="0.2">
      <c r="C3174"/>
      <c r="D3174" s="11"/>
    </row>
    <row r="3175" spans="3:4" x14ac:dyDescent="0.2">
      <c r="C3175"/>
      <c r="D3175" s="11"/>
    </row>
    <row r="3176" spans="3:4" x14ac:dyDescent="0.2">
      <c r="C3176"/>
      <c r="D3176" s="11"/>
    </row>
    <row r="3177" spans="3:4" x14ac:dyDescent="0.2">
      <c r="C3177"/>
      <c r="D3177" s="11"/>
    </row>
    <row r="3178" spans="3:4" x14ac:dyDescent="0.2">
      <c r="C3178"/>
      <c r="D3178" s="11"/>
    </row>
    <row r="3179" spans="3:4" x14ac:dyDescent="0.2">
      <c r="C3179"/>
      <c r="D3179" s="11"/>
    </row>
    <row r="3180" spans="3:4" x14ac:dyDescent="0.2">
      <c r="C3180"/>
      <c r="D3180" s="11"/>
    </row>
    <row r="3181" spans="3:4" x14ac:dyDescent="0.2">
      <c r="C3181"/>
      <c r="D3181" s="11"/>
    </row>
    <row r="3182" spans="3:4" x14ac:dyDescent="0.2">
      <c r="C3182"/>
      <c r="D3182" s="11"/>
    </row>
    <row r="3183" spans="3:4" x14ac:dyDescent="0.2">
      <c r="C3183"/>
      <c r="D3183" s="11"/>
    </row>
    <row r="3184" spans="3:4" x14ac:dyDescent="0.2">
      <c r="C3184"/>
      <c r="D3184" s="11"/>
    </row>
    <row r="3185" spans="3:4" x14ac:dyDescent="0.2">
      <c r="C3185"/>
      <c r="D3185" s="11"/>
    </row>
    <row r="3186" spans="3:4" x14ac:dyDescent="0.2">
      <c r="C3186"/>
      <c r="D3186" s="11"/>
    </row>
    <row r="3187" spans="3:4" x14ac:dyDescent="0.2">
      <c r="C3187"/>
      <c r="D3187" s="11"/>
    </row>
    <row r="3188" spans="3:4" x14ac:dyDescent="0.2">
      <c r="C3188"/>
      <c r="D3188" s="11"/>
    </row>
    <row r="3189" spans="3:4" x14ac:dyDescent="0.2">
      <c r="C3189"/>
      <c r="D3189" s="11"/>
    </row>
    <row r="3190" spans="3:4" x14ac:dyDescent="0.2">
      <c r="C3190"/>
      <c r="D3190" s="11"/>
    </row>
    <row r="3191" spans="3:4" x14ac:dyDescent="0.2">
      <c r="C3191"/>
      <c r="D3191" s="11"/>
    </row>
    <row r="3192" spans="3:4" x14ac:dyDescent="0.2">
      <c r="C3192"/>
      <c r="D3192" s="11"/>
    </row>
    <row r="3193" spans="3:4" x14ac:dyDescent="0.2">
      <c r="C3193"/>
      <c r="D3193" s="11"/>
    </row>
    <row r="3194" spans="3:4" x14ac:dyDescent="0.2">
      <c r="C3194"/>
      <c r="D3194" s="11"/>
    </row>
    <row r="3195" spans="3:4" x14ac:dyDescent="0.2">
      <c r="C3195"/>
      <c r="D3195" s="11"/>
    </row>
    <row r="3196" spans="3:4" x14ac:dyDescent="0.2">
      <c r="C3196"/>
      <c r="D3196" s="11"/>
    </row>
    <row r="3197" spans="3:4" x14ac:dyDescent="0.2">
      <c r="C3197"/>
      <c r="D3197" s="11"/>
    </row>
    <row r="3198" spans="3:4" x14ac:dyDescent="0.2">
      <c r="C3198"/>
      <c r="D3198" s="11"/>
    </row>
    <row r="3199" spans="3:4" x14ac:dyDescent="0.2">
      <c r="C3199"/>
      <c r="D3199" s="11"/>
    </row>
    <row r="3200" spans="3:4" x14ac:dyDescent="0.2">
      <c r="C3200"/>
      <c r="D3200" s="11"/>
    </row>
    <row r="3201" spans="3:4" x14ac:dyDescent="0.2">
      <c r="C3201"/>
      <c r="D3201" s="11"/>
    </row>
    <row r="3202" spans="3:4" x14ac:dyDescent="0.2">
      <c r="C3202"/>
      <c r="D3202" s="11"/>
    </row>
    <row r="3203" spans="3:4" x14ac:dyDescent="0.2">
      <c r="C3203"/>
      <c r="D3203" s="11"/>
    </row>
    <row r="3204" spans="3:4" x14ac:dyDescent="0.2">
      <c r="C3204"/>
      <c r="D3204" s="11"/>
    </row>
    <row r="3205" spans="3:4" x14ac:dyDescent="0.2">
      <c r="C3205"/>
      <c r="D3205" s="11"/>
    </row>
    <row r="3206" spans="3:4" x14ac:dyDescent="0.2">
      <c r="C3206"/>
      <c r="D3206" s="11"/>
    </row>
    <row r="3207" spans="3:4" x14ac:dyDescent="0.2">
      <c r="C3207"/>
      <c r="D3207" s="11"/>
    </row>
    <row r="3208" spans="3:4" x14ac:dyDescent="0.2">
      <c r="C3208"/>
      <c r="D3208" s="11"/>
    </row>
    <row r="3209" spans="3:4" x14ac:dyDescent="0.2">
      <c r="C3209"/>
      <c r="D3209" s="11"/>
    </row>
    <row r="3210" spans="3:4" x14ac:dyDescent="0.2">
      <c r="C3210"/>
      <c r="D3210" s="11"/>
    </row>
    <row r="3211" spans="3:4" x14ac:dyDescent="0.2">
      <c r="C3211"/>
      <c r="D3211" s="11"/>
    </row>
    <row r="3212" spans="3:4" x14ac:dyDescent="0.2">
      <c r="C3212"/>
      <c r="D3212" s="11"/>
    </row>
    <row r="3213" spans="3:4" x14ac:dyDescent="0.2">
      <c r="C3213"/>
      <c r="D3213" s="11"/>
    </row>
    <row r="3214" spans="3:4" x14ac:dyDescent="0.2">
      <c r="C3214"/>
      <c r="D3214" s="11"/>
    </row>
    <row r="3215" spans="3:4" x14ac:dyDescent="0.2">
      <c r="C3215"/>
      <c r="D3215" s="11"/>
    </row>
    <row r="3216" spans="3:4" x14ac:dyDescent="0.2">
      <c r="C3216"/>
      <c r="D3216" s="11"/>
    </row>
    <row r="3217" spans="3:4" x14ac:dyDescent="0.2">
      <c r="C3217"/>
      <c r="D3217" s="11"/>
    </row>
    <row r="3218" spans="3:4" x14ac:dyDescent="0.2">
      <c r="C3218"/>
      <c r="D3218" s="11"/>
    </row>
    <row r="3219" spans="3:4" x14ac:dyDescent="0.2">
      <c r="C3219"/>
      <c r="D3219" s="11"/>
    </row>
    <row r="3220" spans="3:4" x14ac:dyDescent="0.2">
      <c r="C3220"/>
      <c r="D3220" s="11"/>
    </row>
    <row r="3221" spans="3:4" x14ac:dyDescent="0.2">
      <c r="C3221"/>
      <c r="D3221" s="11"/>
    </row>
    <row r="3222" spans="3:4" x14ac:dyDescent="0.2">
      <c r="C3222"/>
      <c r="D3222" s="11"/>
    </row>
    <row r="3223" spans="3:4" x14ac:dyDescent="0.2">
      <c r="C3223"/>
      <c r="D3223" s="11"/>
    </row>
    <row r="3224" spans="3:4" x14ac:dyDescent="0.2">
      <c r="C3224"/>
      <c r="D3224" s="11"/>
    </row>
    <row r="3225" spans="3:4" x14ac:dyDescent="0.2">
      <c r="C3225"/>
      <c r="D3225" s="11"/>
    </row>
    <row r="3226" spans="3:4" x14ac:dyDescent="0.2">
      <c r="C3226"/>
      <c r="D3226" s="11"/>
    </row>
    <row r="3227" spans="3:4" x14ac:dyDescent="0.2">
      <c r="C3227"/>
      <c r="D3227" s="11"/>
    </row>
    <row r="3228" spans="3:4" x14ac:dyDescent="0.2">
      <c r="C3228"/>
      <c r="D3228" s="11"/>
    </row>
    <row r="3229" spans="3:4" x14ac:dyDescent="0.2">
      <c r="C3229"/>
      <c r="D3229" s="11"/>
    </row>
    <row r="3230" spans="3:4" x14ac:dyDescent="0.2">
      <c r="C3230"/>
      <c r="D3230" s="11"/>
    </row>
    <row r="3231" spans="3:4" x14ac:dyDescent="0.2">
      <c r="C3231"/>
      <c r="D3231" s="11"/>
    </row>
    <row r="3232" spans="3:4" x14ac:dyDescent="0.2">
      <c r="C3232"/>
      <c r="D3232" s="11"/>
    </row>
    <row r="3233" spans="3:4" x14ac:dyDescent="0.2">
      <c r="C3233"/>
      <c r="D3233" s="11"/>
    </row>
    <row r="3234" spans="3:4" x14ac:dyDescent="0.2">
      <c r="C3234"/>
      <c r="D3234" s="11"/>
    </row>
    <row r="3235" spans="3:4" x14ac:dyDescent="0.2">
      <c r="C3235"/>
      <c r="D3235" s="11"/>
    </row>
    <row r="3236" spans="3:4" x14ac:dyDescent="0.2">
      <c r="C3236"/>
      <c r="D3236" s="11"/>
    </row>
    <row r="3237" spans="3:4" x14ac:dyDescent="0.2">
      <c r="C3237"/>
      <c r="D3237" s="11"/>
    </row>
    <row r="3238" spans="3:4" x14ac:dyDescent="0.2">
      <c r="C3238"/>
      <c r="D3238" s="11"/>
    </row>
    <row r="3239" spans="3:4" x14ac:dyDescent="0.2">
      <c r="C3239"/>
      <c r="D3239" s="11"/>
    </row>
    <row r="3240" spans="3:4" x14ac:dyDescent="0.2">
      <c r="C3240"/>
      <c r="D3240" s="11"/>
    </row>
    <row r="3241" spans="3:4" x14ac:dyDescent="0.2">
      <c r="C3241"/>
      <c r="D3241" s="11"/>
    </row>
    <row r="3242" spans="3:4" x14ac:dyDescent="0.2">
      <c r="C3242"/>
      <c r="D3242" s="11"/>
    </row>
    <row r="3243" spans="3:4" x14ac:dyDescent="0.2">
      <c r="C3243"/>
      <c r="D3243" s="11"/>
    </row>
    <row r="3244" spans="3:4" x14ac:dyDescent="0.2">
      <c r="C3244"/>
      <c r="D3244" s="11"/>
    </row>
    <row r="3245" spans="3:4" x14ac:dyDescent="0.2">
      <c r="C3245"/>
      <c r="D3245" s="11"/>
    </row>
    <row r="3246" spans="3:4" x14ac:dyDescent="0.2">
      <c r="C3246"/>
      <c r="D3246" s="11"/>
    </row>
    <row r="3247" spans="3:4" x14ac:dyDescent="0.2">
      <c r="C3247"/>
      <c r="D3247" s="11"/>
    </row>
    <row r="3248" spans="3:4" x14ac:dyDescent="0.2">
      <c r="C3248"/>
      <c r="D3248" s="11"/>
    </row>
    <row r="3249" spans="3:4" x14ac:dyDescent="0.2">
      <c r="C3249"/>
      <c r="D3249" s="11"/>
    </row>
    <row r="3250" spans="3:4" x14ac:dyDescent="0.2">
      <c r="C3250"/>
      <c r="D3250" s="11"/>
    </row>
    <row r="3251" spans="3:4" x14ac:dyDescent="0.2">
      <c r="C3251"/>
      <c r="D3251" s="11"/>
    </row>
    <row r="3252" spans="3:4" x14ac:dyDescent="0.2">
      <c r="C3252"/>
      <c r="D3252" s="11"/>
    </row>
    <row r="3253" spans="3:4" x14ac:dyDescent="0.2">
      <c r="C3253"/>
      <c r="D3253" s="11"/>
    </row>
    <row r="3254" spans="3:4" x14ac:dyDescent="0.2">
      <c r="C3254"/>
      <c r="D3254" s="11"/>
    </row>
    <row r="3255" spans="3:4" x14ac:dyDescent="0.2">
      <c r="C3255"/>
      <c r="D3255" s="11"/>
    </row>
    <row r="3256" spans="3:4" x14ac:dyDescent="0.2">
      <c r="C3256"/>
      <c r="D3256" s="11"/>
    </row>
    <row r="3257" spans="3:4" x14ac:dyDescent="0.2">
      <c r="C3257"/>
      <c r="D3257" s="11"/>
    </row>
    <row r="3258" spans="3:4" x14ac:dyDescent="0.2">
      <c r="C3258"/>
      <c r="D3258" s="11"/>
    </row>
    <row r="3259" spans="3:4" x14ac:dyDescent="0.2">
      <c r="C3259"/>
      <c r="D3259" s="11"/>
    </row>
    <row r="3260" spans="3:4" x14ac:dyDescent="0.2">
      <c r="C3260"/>
      <c r="D3260" s="11"/>
    </row>
    <row r="3261" spans="3:4" x14ac:dyDescent="0.2">
      <c r="C3261"/>
      <c r="D3261" s="11"/>
    </row>
    <row r="3262" spans="3:4" x14ac:dyDescent="0.2">
      <c r="C3262"/>
      <c r="D3262" s="11"/>
    </row>
    <row r="3263" spans="3:4" x14ac:dyDescent="0.2">
      <c r="C3263"/>
      <c r="D3263" s="11"/>
    </row>
    <row r="3264" spans="3:4" x14ac:dyDescent="0.2">
      <c r="C3264"/>
      <c r="D3264" s="11"/>
    </row>
    <row r="3265" spans="3:4" x14ac:dyDescent="0.2">
      <c r="C3265"/>
      <c r="D3265" s="11"/>
    </row>
    <row r="3266" spans="3:4" x14ac:dyDescent="0.2">
      <c r="C3266"/>
      <c r="D3266" s="11"/>
    </row>
    <row r="3267" spans="3:4" x14ac:dyDescent="0.2">
      <c r="C3267"/>
      <c r="D3267" s="11"/>
    </row>
    <row r="3268" spans="3:4" x14ac:dyDescent="0.2">
      <c r="C3268"/>
      <c r="D3268" s="11"/>
    </row>
    <row r="3269" spans="3:4" x14ac:dyDescent="0.2">
      <c r="C3269"/>
      <c r="D3269" s="11"/>
    </row>
    <row r="3270" spans="3:4" x14ac:dyDescent="0.2">
      <c r="C3270"/>
      <c r="D3270" s="11"/>
    </row>
    <row r="3271" spans="3:4" x14ac:dyDescent="0.2">
      <c r="C3271"/>
      <c r="D3271" s="11"/>
    </row>
    <row r="3272" spans="3:4" x14ac:dyDescent="0.2">
      <c r="C3272"/>
      <c r="D3272" s="11"/>
    </row>
    <row r="3273" spans="3:4" x14ac:dyDescent="0.2">
      <c r="C3273"/>
      <c r="D3273" s="11"/>
    </row>
    <row r="3274" spans="3:4" x14ac:dyDescent="0.2">
      <c r="C3274"/>
      <c r="D3274" s="11"/>
    </row>
    <row r="3275" spans="3:4" x14ac:dyDescent="0.2">
      <c r="C3275"/>
      <c r="D3275" s="11"/>
    </row>
    <row r="3276" spans="3:4" x14ac:dyDescent="0.2">
      <c r="C3276"/>
      <c r="D3276" s="11"/>
    </row>
    <row r="3277" spans="3:4" x14ac:dyDescent="0.2">
      <c r="C3277"/>
      <c r="D3277" s="11"/>
    </row>
    <row r="3278" spans="3:4" x14ac:dyDescent="0.2">
      <c r="C3278"/>
      <c r="D3278" s="11"/>
    </row>
    <row r="3279" spans="3:4" x14ac:dyDescent="0.2">
      <c r="C3279"/>
      <c r="D3279" s="11"/>
    </row>
    <row r="3280" spans="3:4" x14ac:dyDescent="0.2">
      <c r="C3280"/>
      <c r="D3280" s="11"/>
    </row>
    <row r="3281" spans="3:4" x14ac:dyDescent="0.2">
      <c r="C3281"/>
      <c r="D3281" s="11"/>
    </row>
    <row r="3282" spans="3:4" x14ac:dyDescent="0.2">
      <c r="C3282"/>
      <c r="D3282" s="11"/>
    </row>
    <row r="3283" spans="3:4" x14ac:dyDescent="0.2">
      <c r="C3283"/>
      <c r="D3283" s="11"/>
    </row>
    <row r="3284" spans="3:4" x14ac:dyDescent="0.2">
      <c r="C3284"/>
      <c r="D3284" s="11"/>
    </row>
    <row r="3285" spans="3:4" x14ac:dyDescent="0.2">
      <c r="C3285"/>
      <c r="D3285" s="11"/>
    </row>
    <row r="3286" spans="3:4" x14ac:dyDescent="0.2">
      <c r="C3286"/>
      <c r="D3286" s="11"/>
    </row>
    <row r="3287" spans="3:4" x14ac:dyDescent="0.2">
      <c r="C3287"/>
      <c r="D3287" s="11"/>
    </row>
    <row r="3288" spans="3:4" x14ac:dyDescent="0.2">
      <c r="C3288"/>
      <c r="D3288" s="11"/>
    </row>
    <row r="3289" spans="3:4" x14ac:dyDescent="0.2">
      <c r="C3289"/>
      <c r="D3289" s="11"/>
    </row>
    <row r="3290" spans="3:4" x14ac:dyDescent="0.2">
      <c r="C3290"/>
      <c r="D3290" s="11"/>
    </row>
    <row r="3291" spans="3:4" x14ac:dyDescent="0.2">
      <c r="C3291"/>
      <c r="D3291" s="11"/>
    </row>
    <row r="3292" spans="3:4" x14ac:dyDescent="0.2">
      <c r="C3292"/>
      <c r="D3292" s="11"/>
    </row>
    <row r="3293" spans="3:4" x14ac:dyDescent="0.2">
      <c r="C3293"/>
      <c r="D3293" s="11"/>
    </row>
    <row r="3294" spans="3:4" x14ac:dyDescent="0.2">
      <c r="C3294"/>
      <c r="D3294" s="11"/>
    </row>
    <row r="3295" spans="3:4" x14ac:dyDescent="0.2">
      <c r="C3295"/>
      <c r="D3295" s="11"/>
    </row>
    <row r="3296" spans="3:4" x14ac:dyDescent="0.2">
      <c r="C3296"/>
      <c r="D3296" s="11"/>
    </row>
    <row r="3297" spans="3:4" x14ac:dyDescent="0.2">
      <c r="C3297"/>
      <c r="D3297" s="11"/>
    </row>
    <row r="3298" spans="3:4" x14ac:dyDescent="0.2">
      <c r="C3298"/>
      <c r="D3298" s="11"/>
    </row>
    <row r="3299" spans="3:4" x14ac:dyDescent="0.2">
      <c r="C3299"/>
      <c r="D3299" s="11"/>
    </row>
    <row r="3300" spans="3:4" x14ac:dyDescent="0.2">
      <c r="C3300"/>
      <c r="D3300" s="11"/>
    </row>
    <row r="3301" spans="3:4" x14ac:dyDescent="0.2">
      <c r="C3301"/>
      <c r="D3301" s="11"/>
    </row>
    <row r="3302" spans="3:4" x14ac:dyDescent="0.2">
      <c r="C3302"/>
      <c r="D3302" s="11"/>
    </row>
    <row r="3303" spans="3:4" x14ac:dyDescent="0.2">
      <c r="C3303"/>
      <c r="D3303" s="11"/>
    </row>
    <row r="3304" spans="3:4" x14ac:dyDescent="0.2">
      <c r="C3304"/>
      <c r="D3304" s="11"/>
    </row>
    <row r="3305" spans="3:4" x14ac:dyDescent="0.2">
      <c r="C3305"/>
      <c r="D3305" s="11"/>
    </row>
    <row r="3306" spans="3:4" x14ac:dyDescent="0.2">
      <c r="C3306"/>
      <c r="D3306" s="11"/>
    </row>
    <row r="3307" spans="3:4" x14ac:dyDescent="0.2">
      <c r="C3307"/>
      <c r="D3307" s="11"/>
    </row>
    <row r="3308" spans="3:4" x14ac:dyDescent="0.2">
      <c r="C3308"/>
      <c r="D3308" s="11"/>
    </row>
    <row r="3309" spans="3:4" x14ac:dyDescent="0.2">
      <c r="C3309"/>
      <c r="D3309" s="11"/>
    </row>
    <row r="3310" spans="3:4" x14ac:dyDescent="0.2">
      <c r="C3310"/>
      <c r="D3310" s="11"/>
    </row>
    <row r="3311" spans="3:4" x14ac:dyDescent="0.2">
      <c r="C3311"/>
      <c r="D3311" s="11"/>
    </row>
    <row r="3312" spans="3:4" x14ac:dyDescent="0.2">
      <c r="C3312"/>
      <c r="D3312" s="11"/>
    </row>
    <row r="3313" spans="3:4" x14ac:dyDescent="0.2">
      <c r="C3313"/>
      <c r="D3313" s="11"/>
    </row>
    <row r="3314" spans="3:4" x14ac:dyDescent="0.2">
      <c r="C3314"/>
      <c r="D3314" s="11"/>
    </row>
    <row r="3315" spans="3:4" x14ac:dyDescent="0.2">
      <c r="C3315"/>
      <c r="D3315" s="11"/>
    </row>
    <row r="3316" spans="3:4" x14ac:dyDescent="0.2">
      <c r="C3316"/>
      <c r="D3316" s="11"/>
    </row>
    <row r="3317" spans="3:4" x14ac:dyDescent="0.2">
      <c r="C3317"/>
      <c r="D3317" s="11"/>
    </row>
    <row r="3318" spans="3:4" x14ac:dyDescent="0.2">
      <c r="C3318"/>
      <c r="D3318" s="11"/>
    </row>
    <row r="3319" spans="3:4" x14ac:dyDescent="0.2">
      <c r="C3319"/>
      <c r="D3319" s="11"/>
    </row>
    <row r="3320" spans="3:4" x14ac:dyDescent="0.2">
      <c r="C3320"/>
      <c r="D3320" s="11"/>
    </row>
    <row r="3321" spans="3:4" x14ac:dyDescent="0.2">
      <c r="C3321"/>
      <c r="D3321" s="11"/>
    </row>
    <row r="3322" spans="3:4" x14ac:dyDescent="0.2">
      <c r="C3322"/>
      <c r="D3322" s="11"/>
    </row>
    <row r="3323" spans="3:4" x14ac:dyDescent="0.2">
      <c r="C3323"/>
      <c r="D3323" s="11"/>
    </row>
    <row r="3324" spans="3:4" x14ac:dyDescent="0.2">
      <c r="C3324"/>
      <c r="D3324" s="11"/>
    </row>
    <row r="3325" spans="3:4" x14ac:dyDescent="0.2">
      <c r="C3325"/>
      <c r="D3325" s="11"/>
    </row>
    <row r="3326" spans="3:4" x14ac:dyDescent="0.2">
      <c r="C3326"/>
      <c r="D3326" s="11"/>
    </row>
    <row r="3327" spans="3:4" x14ac:dyDescent="0.2">
      <c r="C3327"/>
      <c r="D3327" s="11"/>
    </row>
    <row r="3328" spans="3:4" x14ac:dyDescent="0.2">
      <c r="C3328"/>
      <c r="D3328" s="11"/>
    </row>
    <row r="3329" spans="3:4" x14ac:dyDescent="0.2">
      <c r="C3329"/>
      <c r="D3329" s="11"/>
    </row>
    <row r="3330" spans="3:4" x14ac:dyDescent="0.2">
      <c r="C3330"/>
      <c r="D3330" s="11"/>
    </row>
    <row r="3331" spans="3:4" x14ac:dyDescent="0.2">
      <c r="C3331"/>
      <c r="D3331" s="11"/>
    </row>
    <row r="3332" spans="3:4" x14ac:dyDescent="0.2">
      <c r="C3332"/>
      <c r="D3332" s="11"/>
    </row>
    <row r="3333" spans="3:4" x14ac:dyDescent="0.2">
      <c r="C3333"/>
      <c r="D3333" s="11"/>
    </row>
    <row r="3334" spans="3:4" x14ac:dyDescent="0.2">
      <c r="C3334"/>
      <c r="D3334" s="11"/>
    </row>
    <row r="3335" spans="3:4" x14ac:dyDescent="0.2">
      <c r="C3335"/>
      <c r="D3335" s="11"/>
    </row>
    <row r="3336" spans="3:4" x14ac:dyDescent="0.2">
      <c r="C3336"/>
      <c r="D3336" s="11"/>
    </row>
    <row r="3337" spans="3:4" x14ac:dyDescent="0.2">
      <c r="C3337"/>
      <c r="D3337" s="11"/>
    </row>
    <row r="3338" spans="3:4" x14ac:dyDescent="0.2">
      <c r="C3338"/>
      <c r="D3338" s="11"/>
    </row>
    <row r="3339" spans="3:4" x14ac:dyDescent="0.2">
      <c r="C3339"/>
      <c r="D3339" s="11"/>
    </row>
    <row r="3340" spans="3:4" x14ac:dyDescent="0.2">
      <c r="C3340"/>
      <c r="D3340" s="11"/>
    </row>
    <row r="3341" spans="3:4" x14ac:dyDescent="0.2">
      <c r="C3341"/>
      <c r="D3341" s="11"/>
    </row>
    <row r="3342" spans="3:4" x14ac:dyDescent="0.2">
      <c r="C3342"/>
      <c r="D3342" s="11"/>
    </row>
    <row r="3343" spans="3:4" x14ac:dyDescent="0.2">
      <c r="C3343"/>
      <c r="D3343" s="11"/>
    </row>
    <row r="3344" spans="3:4" x14ac:dyDescent="0.2">
      <c r="C3344"/>
      <c r="D3344" s="11"/>
    </row>
    <row r="3345" spans="3:4" x14ac:dyDescent="0.2">
      <c r="C3345"/>
      <c r="D3345" s="11"/>
    </row>
    <row r="3346" spans="3:4" x14ac:dyDescent="0.2">
      <c r="C3346"/>
      <c r="D3346" s="11"/>
    </row>
    <row r="3347" spans="3:4" x14ac:dyDescent="0.2">
      <c r="C3347"/>
      <c r="D3347" s="11"/>
    </row>
    <row r="3348" spans="3:4" x14ac:dyDescent="0.2">
      <c r="C3348"/>
      <c r="D3348" s="11"/>
    </row>
    <row r="3349" spans="3:4" x14ac:dyDescent="0.2">
      <c r="C3349"/>
      <c r="D3349" s="11"/>
    </row>
    <row r="3350" spans="3:4" x14ac:dyDescent="0.2">
      <c r="C3350"/>
      <c r="D3350" s="11"/>
    </row>
    <row r="3351" spans="3:4" x14ac:dyDescent="0.2">
      <c r="C3351"/>
      <c r="D3351" s="11"/>
    </row>
    <row r="3352" spans="3:4" x14ac:dyDescent="0.2">
      <c r="C3352"/>
      <c r="D3352" s="11"/>
    </row>
    <row r="3353" spans="3:4" x14ac:dyDescent="0.2">
      <c r="C3353"/>
      <c r="D3353" s="11"/>
    </row>
    <row r="3354" spans="3:4" x14ac:dyDescent="0.2">
      <c r="C3354"/>
      <c r="D3354" s="11"/>
    </row>
    <row r="3355" spans="3:4" x14ac:dyDescent="0.2">
      <c r="C3355"/>
      <c r="D3355" s="11"/>
    </row>
    <row r="3356" spans="3:4" x14ac:dyDescent="0.2">
      <c r="C3356"/>
      <c r="D3356" s="11"/>
    </row>
    <row r="3357" spans="3:4" x14ac:dyDescent="0.2">
      <c r="C3357"/>
      <c r="D3357" s="11"/>
    </row>
    <row r="3358" spans="3:4" x14ac:dyDescent="0.2">
      <c r="C3358"/>
      <c r="D3358" s="11"/>
    </row>
    <row r="3359" spans="3:4" x14ac:dyDescent="0.2">
      <c r="C3359"/>
      <c r="D3359" s="11"/>
    </row>
    <row r="3360" spans="3:4" x14ac:dyDescent="0.2">
      <c r="C3360"/>
      <c r="D3360" s="11"/>
    </row>
    <row r="3361" spans="3:4" x14ac:dyDescent="0.2">
      <c r="C3361"/>
      <c r="D3361" s="11"/>
    </row>
    <row r="3362" spans="3:4" x14ac:dyDescent="0.2">
      <c r="C3362"/>
      <c r="D3362" s="11"/>
    </row>
    <row r="3363" spans="3:4" x14ac:dyDescent="0.2">
      <c r="C3363"/>
      <c r="D3363" s="11"/>
    </row>
    <row r="3364" spans="3:4" x14ac:dyDescent="0.2">
      <c r="C3364"/>
      <c r="D3364" s="11"/>
    </row>
    <row r="3365" spans="3:4" x14ac:dyDescent="0.2">
      <c r="C3365"/>
      <c r="D3365" s="11"/>
    </row>
    <row r="3366" spans="3:4" x14ac:dyDescent="0.2">
      <c r="C3366"/>
      <c r="D3366" s="11"/>
    </row>
    <row r="3367" spans="3:4" x14ac:dyDescent="0.2">
      <c r="C3367"/>
      <c r="D3367" s="11"/>
    </row>
    <row r="3368" spans="3:4" x14ac:dyDescent="0.2">
      <c r="C3368"/>
      <c r="D3368" s="11"/>
    </row>
    <row r="3369" spans="3:4" x14ac:dyDescent="0.2">
      <c r="C3369"/>
      <c r="D3369" s="11"/>
    </row>
    <row r="3370" spans="3:4" x14ac:dyDescent="0.2">
      <c r="C3370"/>
      <c r="D3370" s="11"/>
    </row>
    <row r="3371" spans="3:4" x14ac:dyDescent="0.2">
      <c r="C3371"/>
      <c r="D3371" s="11"/>
    </row>
    <row r="3372" spans="3:4" x14ac:dyDescent="0.2">
      <c r="C3372"/>
      <c r="D3372" s="11"/>
    </row>
    <row r="3373" spans="3:4" x14ac:dyDescent="0.2">
      <c r="C3373"/>
      <c r="D3373" s="11"/>
    </row>
    <row r="3374" spans="3:4" x14ac:dyDescent="0.2">
      <c r="C3374"/>
      <c r="D3374" s="11"/>
    </row>
    <row r="3375" spans="3:4" x14ac:dyDescent="0.2">
      <c r="C3375"/>
      <c r="D3375" s="11"/>
    </row>
    <row r="3376" spans="3:4" x14ac:dyDescent="0.2">
      <c r="C3376"/>
      <c r="D3376" s="11"/>
    </row>
    <row r="3377" spans="3:4" x14ac:dyDescent="0.2">
      <c r="C3377"/>
      <c r="D3377" s="11"/>
    </row>
    <row r="3378" spans="3:4" x14ac:dyDescent="0.2">
      <c r="C3378"/>
      <c r="D3378" s="11"/>
    </row>
    <row r="3379" spans="3:4" x14ac:dyDescent="0.2">
      <c r="C3379"/>
      <c r="D3379" s="11"/>
    </row>
    <row r="3380" spans="3:4" x14ac:dyDescent="0.2">
      <c r="C3380"/>
      <c r="D3380" s="11"/>
    </row>
    <row r="3381" spans="3:4" x14ac:dyDescent="0.2">
      <c r="C3381"/>
      <c r="D3381" s="11"/>
    </row>
    <row r="3382" spans="3:4" x14ac:dyDescent="0.2">
      <c r="C3382"/>
      <c r="D3382" s="11"/>
    </row>
    <row r="3383" spans="3:4" x14ac:dyDescent="0.2">
      <c r="C3383"/>
      <c r="D3383" s="11"/>
    </row>
    <row r="3384" spans="3:4" x14ac:dyDescent="0.2">
      <c r="C3384"/>
      <c r="D3384" s="11"/>
    </row>
    <row r="3385" spans="3:4" x14ac:dyDescent="0.2">
      <c r="C3385"/>
      <c r="D3385" s="11"/>
    </row>
    <row r="3386" spans="3:4" x14ac:dyDescent="0.2">
      <c r="C3386"/>
      <c r="D3386" s="11"/>
    </row>
    <row r="3387" spans="3:4" x14ac:dyDescent="0.2">
      <c r="C3387"/>
      <c r="D3387" s="11"/>
    </row>
    <row r="3388" spans="3:4" x14ac:dyDescent="0.2">
      <c r="C3388"/>
      <c r="D3388" s="11"/>
    </row>
    <row r="3389" spans="3:4" x14ac:dyDescent="0.2">
      <c r="C3389"/>
      <c r="D3389" s="11"/>
    </row>
    <row r="3390" spans="3:4" x14ac:dyDescent="0.2">
      <c r="C3390"/>
      <c r="D3390" s="11"/>
    </row>
    <row r="3391" spans="3:4" x14ac:dyDescent="0.2">
      <c r="C3391"/>
      <c r="D3391" s="11"/>
    </row>
    <row r="3392" spans="3:4" x14ac:dyDescent="0.2">
      <c r="C3392"/>
      <c r="D3392" s="11"/>
    </row>
    <row r="3393" spans="3:4" x14ac:dyDescent="0.2">
      <c r="C3393"/>
      <c r="D3393" s="11"/>
    </row>
    <row r="3394" spans="3:4" x14ac:dyDescent="0.2">
      <c r="C3394"/>
      <c r="D3394" s="11"/>
    </row>
    <row r="3395" spans="3:4" x14ac:dyDescent="0.2">
      <c r="C3395"/>
      <c r="D3395" s="11"/>
    </row>
    <row r="3396" spans="3:4" x14ac:dyDescent="0.2">
      <c r="C3396"/>
      <c r="D3396" s="11"/>
    </row>
    <row r="3397" spans="3:4" x14ac:dyDescent="0.2">
      <c r="C3397"/>
      <c r="D3397" s="11"/>
    </row>
    <row r="3398" spans="3:4" x14ac:dyDescent="0.2">
      <c r="C3398"/>
      <c r="D3398" s="11"/>
    </row>
    <row r="3399" spans="3:4" x14ac:dyDescent="0.2">
      <c r="C3399"/>
      <c r="D3399" s="11"/>
    </row>
    <row r="3400" spans="3:4" x14ac:dyDescent="0.2">
      <c r="C3400"/>
      <c r="D3400" s="11"/>
    </row>
    <row r="3401" spans="3:4" x14ac:dyDescent="0.2">
      <c r="C3401"/>
      <c r="D3401" s="11"/>
    </row>
    <row r="3402" spans="3:4" x14ac:dyDescent="0.2">
      <c r="C3402"/>
      <c r="D3402" s="11"/>
    </row>
    <row r="3403" spans="3:4" x14ac:dyDescent="0.2">
      <c r="C3403"/>
      <c r="D3403" s="11"/>
    </row>
    <row r="3404" spans="3:4" x14ac:dyDescent="0.2">
      <c r="C3404"/>
      <c r="D3404" s="11"/>
    </row>
    <row r="3405" spans="3:4" x14ac:dyDescent="0.2">
      <c r="C3405"/>
      <c r="D3405" s="11"/>
    </row>
    <row r="3406" spans="3:4" x14ac:dyDescent="0.2">
      <c r="C3406"/>
      <c r="D3406" s="11"/>
    </row>
    <row r="3407" spans="3:4" x14ac:dyDescent="0.2">
      <c r="C3407"/>
      <c r="D3407" s="11"/>
    </row>
    <row r="3408" spans="3:4" x14ac:dyDescent="0.2">
      <c r="C3408"/>
      <c r="D3408" s="11"/>
    </row>
    <row r="3409" spans="3:4" x14ac:dyDescent="0.2">
      <c r="C3409"/>
      <c r="D3409" s="11"/>
    </row>
    <row r="3410" spans="3:4" x14ac:dyDescent="0.2">
      <c r="C3410"/>
      <c r="D3410" s="11"/>
    </row>
    <row r="3411" spans="3:4" x14ac:dyDescent="0.2">
      <c r="C3411"/>
      <c r="D3411" s="11"/>
    </row>
    <row r="3412" spans="3:4" x14ac:dyDescent="0.2">
      <c r="C3412"/>
      <c r="D3412" s="11"/>
    </row>
    <row r="3413" spans="3:4" x14ac:dyDescent="0.2">
      <c r="C3413"/>
      <c r="D3413" s="11"/>
    </row>
    <row r="3414" spans="3:4" x14ac:dyDescent="0.2">
      <c r="C3414"/>
      <c r="D3414" s="11"/>
    </row>
    <row r="3415" spans="3:4" x14ac:dyDescent="0.2">
      <c r="C3415"/>
      <c r="D3415" s="11"/>
    </row>
    <row r="3416" spans="3:4" x14ac:dyDescent="0.2">
      <c r="C3416"/>
      <c r="D3416" s="11"/>
    </row>
    <row r="3417" spans="3:4" x14ac:dyDescent="0.2">
      <c r="C3417"/>
      <c r="D3417" s="11"/>
    </row>
    <row r="3418" spans="3:4" x14ac:dyDescent="0.2">
      <c r="C3418"/>
      <c r="D3418" s="11"/>
    </row>
    <row r="3419" spans="3:4" x14ac:dyDescent="0.2">
      <c r="C3419"/>
      <c r="D3419" s="11"/>
    </row>
    <row r="3420" spans="3:4" x14ac:dyDescent="0.2">
      <c r="C3420"/>
      <c r="D3420" s="11"/>
    </row>
    <row r="3421" spans="3:4" x14ac:dyDescent="0.2">
      <c r="C3421"/>
      <c r="D3421" s="11"/>
    </row>
    <row r="3422" spans="3:4" x14ac:dyDescent="0.2">
      <c r="C3422"/>
      <c r="D3422" s="11"/>
    </row>
    <row r="3423" spans="3:4" x14ac:dyDescent="0.2">
      <c r="C3423"/>
      <c r="D3423" s="11"/>
    </row>
    <row r="3424" spans="3:4" x14ac:dyDescent="0.2">
      <c r="C3424"/>
      <c r="D3424" s="11"/>
    </row>
    <row r="3425" spans="3:4" x14ac:dyDescent="0.2">
      <c r="C3425"/>
      <c r="D3425" s="11"/>
    </row>
    <row r="3426" spans="3:4" x14ac:dyDescent="0.2">
      <c r="C3426"/>
      <c r="D3426" s="11"/>
    </row>
    <row r="3427" spans="3:4" x14ac:dyDescent="0.2">
      <c r="C3427"/>
      <c r="D3427" s="11"/>
    </row>
    <row r="3428" spans="3:4" x14ac:dyDescent="0.2">
      <c r="C3428"/>
      <c r="D3428" s="11"/>
    </row>
    <row r="3429" spans="3:4" x14ac:dyDescent="0.2">
      <c r="C3429"/>
      <c r="D3429" s="11"/>
    </row>
    <row r="3430" spans="3:4" x14ac:dyDescent="0.2">
      <c r="C3430"/>
      <c r="D3430" s="11"/>
    </row>
    <row r="3431" spans="3:4" x14ac:dyDescent="0.2">
      <c r="C3431"/>
      <c r="D3431" s="11"/>
    </row>
    <row r="3432" spans="3:4" x14ac:dyDescent="0.2">
      <c r="C3432"/>
      <c r="D3432" s="11"/>
    </row>
    <row r="3433" spans="3:4" x14ac:dyDescent="0.2">
      <c r="C3433"/>
      <c r="D3433" s="11"/>
    </row>
    <row r="3434" spans="3:4" x14ac:dyDescent="0.2">
      <c r="C3434"/>
      <c r="D3434" s="11"/>
    </row>
    <row r="3435" spans="3:4" x14ac:dyDescent="0.2">
      <c r="C3435"/>
      <c r="D3435" s="11"/>
    </row>
    <row r="3436" spans="3:4" x14ac:dyDescent="0.2">
      <c r="C3436"/>
      <c r="D3436" s="11"/>
    </row>
    <row r="3437" spans="3:4" x14ac:dyDescent="0.2">
      <c r="C3437"/>
      <c r="D3437" s="11"/>
    </row>
    <row r="3438" spans="3:4" x14ac:dyDescent="0.2">
      <c r="C3438"/>
      <c r="D3438" s="11"/>
    </row>
    <row r="3439" spans="3:4" x14ac:dyDescent="0.2">
      <c r="C3439"/>
      <c r="D3439" s="11"/>
    </row>
    <row r="3440" spans="3:4" x14ac:dyDescent="0.2">
      <c r="C3440"/>
      <c r="D3440" s="11"/>
    </row>
    <row r="3441" spans="3:4" x14ac:dyDescent="0.2">
      <c r="C3441"/>
      <c r="D3441" s="11"/>
    </row>
    <row r="3442" spans="3:4" x14ac:dyDescent="0.2">
      <c r="C3442"/>
      <c r="D3442" s="11"/>
    </row>
    <row r="3443" spans="3:4" x14ac:dyDescent="0.2">
      <c r="C3443"/>
      <c r="D3443" s="11"/>
    </row>
    <row r="3444" spans="3:4" x14ac:dyDescent="0.2">
      <c r="C3444"/>
      <c r="D3444" s="11"/>
    </row>
    <row r="3445" spans="3:4" x14ac:dyDescent="0.2">
      <c r="C3445"/>
      <c r="D3445" s="11"/>
    </row>
    <row r="3446" spans="3:4" x14ac:dyDescent="0.2">
      <c r="C3446"/>
      <c r="D3446" s="11"/>
    </row>
    <row r="3447" spans="3:4" x14ac:dyDescent="0.2">
      <c r="C3447"/>
      <c r="D3447" s="11"/>
    </row>
    <row r="3448" spans="3:4" x14ac:dyDescent="0.2">
      <c r="C3448"/>
      <c r="D3448" s="11"/>
    </row>
    <row r="3449" spans="3:4" x14ac:dyDescent="0.2">
      <c r="C3449"/>
      <c r="D3449" s="11"/>
    </row>
    <row r="3450" spans="3:4" x14ac:dyDescent="0.2">
      <c r="C3450"/>
      <c r="D3450" s="11"/>
    </row>
    <row r="3451" spans="3:4" x14ac:dyDescent="0.2">
      <c r="C3451"/>
      <c r="D3451" s="11"/>
    </row>
    <row r="3452" spans="3:4" x14ac:dyDescent="0.2">
      <c r="C3452"/>
      <c r="D3452" s="11"/>
    </row>
    <row r="3453" spans="3:4" x14ac:dyDescent="0.2">
      <c r="C3453"/>
      <c r="D3453" s="11"/>
    </row>
    <row r="3454" spans="3:4" x14ac:dyDescent="0.2">
      <c r="C3454"/>
      <c r="D3454" s="11"/>
    </row>
    <row r="3455" spans="3:4" x14ac:dyDescent="0.2">
      <c r="C3455"/>
      <c r="D3455" s="11"/>
    </row>
    <row r="3456" spans="3:4" x14ac:dyDescent="0.2">
      <c r="C3456"/>
      <c r="D3456" s="11"/>
    </row>
    <row r="3457" spans="3:4" x14ac:dyDescent="0.2">
      <c r="C3457"/>
      <c r="D3457" s="11"/>
    </row>
    <row r="3458" spans="3:4" x14ac:dyDescent="0.2">
      <c r="C3458"/>
      <c r="D3458" s="11"/>
    </row>
    <row r="3459" spans="3:4" x14ac:dyDescent="0.2">
      <c r="C3459"/>
      <c r="D3459" s="11"/>
    </row>
    <row r="3460" spans="3:4" x14ac:dyDescent="0.2">
      <c r="C3460"/>
      <c r="D3460" s="11"/>
    </row>
    <row r="3461" spans="3:4" x14ac:dyDescent="0.2">
      <c r="C3461"/>
      <c r="D3461" s="11"/>
    </row>
    <row r="3462" spans="3:4" x14ac:dyDescent="0.2">
      <c r="C3462"/>
      <c r="D3462" s="11"/>
    </row>
    <row r="3463" spans="3:4" x14ac:dyDescent="0.2">
      <c r="C3463"/>
      <c r="D3463" s="11"/>
    </row>
    <row r="3464" spans="3:4" x14ac:dyDescent="0.2">
      <c r="C3464"/>
      <c r="D3464" s="11"/>
    </row>
    <row r="3465" spans="3:4" x14ac:dyDescent="0.2">
      <c r="C3465"/>
      <c r="D3465" s="11"/>
    </row>
    <row r="3466" spans="3:4" x14ac:dyDescent="0.2">
      <c r="C3466"/>
      <c r="D3466" s="11"/>
    </row>
    <row r="3467" spans="3:4" x14ac:dyDescent="0.2">
      <c r="C3467"/>
      <c r="D3467" s="11"/>
    </row>
    <row r="3468" spans="3:4" x14ac:dyDescent="0.2">
      <c r="C3468"/>
      <c r="D3468" s="11"/>
    </row>
    <row r="3469" spans="3:4" x14ac:dyDescent="0.2">
      <c r="C3469"/>
      <c r="D3469" s="11"/>
    </row>
    <row r="3470" spans="3:4" x14ac:dyDescent="0.2">
      <c r="C3470"/>
      <c r="D3470" s="11"/>
    </row>
    <row r="3471" spans="3:4" x14ac:dyDescent="0.2">
      <c r="C3471"/>
      <c r="D3471" s="11"/>
    </row>
    <row r="3472" spans="3:4" x14ac:dyDescent="0.2">
      <c r="C3472"/>
      <c r="D3472" s="11"/>
    </row>
    <row r="3473" spans="3:4" x14ac:dyDescent="0.2">
      <c r="C3473"/>
      <c r="D3473" s="11"/>
    </row>
    <row r="3474" spans="3:4" x14ac:dyDescent="0.2">
      <c r="C3474"/>
      <c r="D3474" s="11"/>
    </row>
    <row r="3475" spans="3:4" x14ac:dyDescent="0.2">
      <c r="C3475"/>
      <c r="D3475" s="11"/>
    </row>
    <row r="3476" spans="3:4" x14ac:dyDescent="0.2">
      <c r="C3476"/>
      <c r="D3476" s="11"/>
    </row>
    <row r="3477" spans="3:4" x14ac:dyDescent="0.2">
      <c r="C3477"/>
      <c r="D3477" s="11"/>
    </row>
    <row r="3478" spans="3:4" x14ac:dyDescent="0.2">
      <c r="C3478"/>
      <c r="D3478" s="11"/>
    </row>
    <row r="3479" spans="3:4" x14ac:dyDescent="0.2">
      <c r="C3479"/>
      <c r="D3479" s="11"/>
    </row>
    <row r="3480" spans="3:4" x14ac:dyDescent="0.2">
      <c r="C3480"/>
      <c r="D3480" s="11"/>
    </row>
    <row r="3481" spans="3:4" x14ac:dyDescent="0.2">
      <c r="C3481"/>
      <c r="D3481" s="11"/>
    </row>
    <row r="3482" spans="3:4" x14ac:dyDescent="0.2">
      <c r="C3482"/>
      <c r="D3482" s="11"/>
    </row>
    <row r="3483" spans="3:4" x14ac:dyDescent="0.2">
      <c r="C3483"/>
      <c r="D3483" s="11"/>
    </row>
    <row r="3484" spans="3:4" x14ac:dyDescent="0.2">
      <c r="C3484"/>
      <c r="D3484" s="11"/>
    </row>
    <row r="3485" spans="3:4" x14ac:dyDescent="0.2">
      <c r="C3485"/>
      <c r="D3485" s="11"/>
    </row>
    <row r="3486" spans="3:4" x14ac:dyDescent="0.2">
      <c r="C3486"/>
      <c r="D3486" s="11"/>
    </row>
    <row r="3487" spans="3:4" x14ac:dyDescent="0.2">
      <c r="C3487"/>
      <c r="D3487" s="11"/>
    </row>
    <row r="3488" spans="3:4" x14ac:dyDescent="0.2">
      <c r="C3488"/>
      <c r="D3488" s="11"/>
    </row>
    <row r="3489" spans="3:4" x14ac:dyDescent="0.2">
      <c r="C3489"/>
      <c r="D3489" s="11"/>
    </row>
    <row r="3490" spans="3:4" x14ac:dyDescent="0.2">
      <c r="C3490"/>
      <c r="D3490" s="11"/>
    </row>
    <row r="3491" spans="3:4" x14ac:dyDescent="0.2">
      <c r="C3491"/>
      <c r="D3491" s="11"/>
    </row>
    <row r="3492" spans="3:4" x14ac:dyDescent="0.2">
      <c r="C3492"/>
      <c r="D3492" s="11"/>
    </row>
    <row r="3493" spans="3:4" x14ac:dyDescent="0.2">
      <c r="C3493"/>
      <c r="D3493" s="11"/>
    </row>
    <row r="3494" spans="3:4" x14ac:dyDescent="0.2">
      <c r="C3494"/>
      <c r="D3494" s="11"/>
    </row>
    <row r="3495" spans="3:4" x14ac:dyDescent="0.2">
      <c r="C3495"/>
      <c r="D3495" s="11"/>
    </row>
    <row r="3496" spans="3:4" x14ac:dyDescent="0.2">
      <c r="C3496"/>
      <c r="D3496" s="11"/>
    </row>
    <row r="3497" spans="3:4" x14ac:dyDescent="0.2">
      <c r="C3497"/>
      <c r="D3497" s="11"/>
    </row>
    <row r="3498" spans="3:4" x14ac:dyDescent="0.2">
      <c r="C3498"/>
      <c r="D3498" s="11"/>
    </row>
    <row r="3499" spans="3:4" x14ac:dyDescent="0.2">
      <c r="C3499"/>
      <c r="D3499" s="11"/>
    </row>
    <row r="3500" spans="3:4" x14ac:dyDescent="0.2">
      <c r="C3500"/>
      <c r="D3500" s="11"/>
    </row>
    <row r="3501" spans="3:4" x14ac:dyDescent="0.2">
      <c r="C3501"/>
      <c r="D3501" s="11"/>
    </row>
    <row r="3502" spans="3:4" x14ac:dyDescent="0.2">
      <c r="C3502"/>
      <c r="D3502" s="11"/>
    </row>
    <row r="3503" spans="3:4" x14ac:dyDescent="0.2">
      <c r="C3503"/>
      <c r="D3503" s="11"/>
    </row>
    <row r="3504" spans="3:4" x14ac:dyDescent="0.2">
      <c r="C3504"/>
      <c r="D3504" s="11"/>
    </row>
    <row r="3505" spans="3:4" x14ac:dyDescent="0.2">
      <c r="C3505"/>
      <c r="D3505" s="11"/>
    </row>
    <row r="3506" spans="3:4" x14ac:dyDescent="0.2">
      <c r="C3506"/>
      <c r="D3506" s="11"/>
    </row>
    <row r="3507" spans="3:4" x14ac:dyDescent="0.2">
      <c r="C3507"/>
      <c r="D3507" s="11"/>
    </row>
    <row r="3508" spans="3:4" x14ac:dyDescent="0.2">
      <c r="C3508"/>
      <c r="D3508" s="11"/>
    </row>
    <row r="3509" spans="3:4" x14ac:dyDescent="0.2">
      <c r="C3509"/>
      <c r="D3509" s="11"/>
    </row>
    <row r="3510" spans="3:4" x14ac:dyDescent="0.2">
      <c r="C3510"/>
      <c r="D3510" s="11"/>
    </row>
    <row r="3511" spans="3:4" x14ac:dyDescent="0.2">
      <c r="C3511"/>
      <c r="D3511" s="11"/>
    </row>
    <row r="3512" spans="3:4" x14ac:dyDescent="0.2">
      <c r="C3512"/>
      <c r="D3512" s="11"/>
    </row>
    <row r="3513" spans="3:4" x14ac:dyDescent="0.2">
      <c r="C3513"/>
      <c r="D3513" s="11"/>
    </row>
    <row r="3514" spans="3:4" x14ac:dyDescent="0.2">
      <c r="C3514"/>
      <c r="D3514" s="11"/>
    </row>
    <row r="3515" spans="3:4" x14ac:dyDescent="0.2">
      <c r="C3515"/>
      <c r="D3515" s="11"/>
    </row>
    <row r="3516" spans="3:4" x14ac:dyDescent="0.2">
      <c r="C3516"/>
      <c r="D3516" s="11"/>
    </row>
    <row r="3517" spans="3:4" x14ac:dyDescent="0.2">
      <c r="C3517"/>
      <c r="D3517" s="11"/>
    </row>
    <row r="3518" spans="3:4" x14ac:dyDescent="0.2">
      <c r="C3518"/>
      <c r="D3518" s="11"/>
    </row>
    <row r="3519" spans="3:4" x14ac:dyDescent="0.2">
      <c r="C3519"/>
      <c r="D3519" s="11"/>
    </row>
    <row r="3520" spans="3:4" x14ac:dyDescent="0.2">
      <c r="C3520"/>
      <c r="D3520" s="11"/>
    </row>
    <row r="3521" spans="3:4" x14ac:dyDescent="0.2">
      <c r="C3521"/>
      <c r="D3521" s="11"/>
    </row>
    <row r="3522" spans="3:4" x14ac:dyDescent="0.2">
      <c r="C3522"/>
      <c r="D3522" s="11"/>
    </row>
    <row r="3523" spans="3:4" x14ac:dyDescent="0.2">
      <c r="C3523"/>
      <c r="D3523" s="11"/>
    </row>
    <row r="3524" spans="3:4" x14ac:dyDescent="0.2">
      <c r="C3524"/>
      <c r="D3524" s="11"/>
    </row>
    <row r="3525" spans="3:4" x14ac:dyDescent="0.2">
      <c r="C3525"/>
      <c r="D3525" s="11"/>
    </row>
    <row r="3526" spans="3:4" x14ac:dyDescent="0.2">
      <c r="C3526"/>
      <c r="D3526" s="11"/>
    </row>
    <row r="3527" spans="3:4" x14ac:dyDescent="0.2">
      <c r="C3527"/>
      <c r="D3527" s="11"/>
    </row>
    <row r="3528" spans="3:4" x14ac:dyDescent="0.2">
      <c r="C3528"/>
      <c r="D3528" s="11"/>
    </row>
  </sheetData>
  <mergeCells count="562">
    <mergeCell ref="G5:G6"/>
    <mergeCell ref="G274:G275"/>
    <mergeCell ref="H5:H6"/>
    <mergeCell ref="H274:H275"/>
    <mergeCell ref="A8:B8"/>
    <mergeCell ref="A9:B9"/>
    <mergeCell ref="A10:B10"/>
    <mergeCell ref="A11:B11"/>
    <mergeCell ref="A12:B12"/>
    <mergeCell ref="A13:B13"/>
    <mergeCell ref="A22:B22"/>
    <mergeCell ref="A23:B23"/>
    <mergeCell ref="A24:B24"/>
    <mergeCell ref="A25:B25"/>
    <mergeCell ref="A32:B32"/>
    <mergeCell ref="A33:B33"/>
    <mergeCell ref="A34:B34"/>
    <mergeCell ref="A35:B35"/>
    <mergeCell ref="A36:B36"/>
    <mergeCell ref="A37:B37"/>
    <mergeCell ref="A26:B26"/>
    <mergeCell ref="A27:B27"/>
    <mergeCell ref="A28:B28"/>
    <mergeCell ref="A29:B29"/>
    <mergeCell ref="C2:F2"/>
    <mergeCell ref="C3:F3"/>
    <mergeCell ref="A5:B6"/>
    <mergeCell ref="D5:D6"/>
    <mergeCell ref="F5:F6"/>
    <mergeCell ref="A7:B7"/>
    <mergeCell ref="C5:C6"/>
    <mergeCell ref="A20:B20"/>
    <mergeCell ref="A21:B21"/>
    <mergeCell ref="A14:B14"/>
    <mergeCell ref="A15:B15"/>
    <mergeCell ref="A16:B16"/>
    <mergeCell ref="A17:B17"/>
    <mergeCell ref="A18:B18"/>
    <mergeCell ref="A19:B19"/>
    <mergeCell ref="A30:B30"/>
    <mergeCell ref="A31:B31"/>
    <mergeCell ref="A44:B44"/>
    <mergeCell ref="A45:B45"/>
    <mergeCell ref="A46:B46"/>
    <mergeCell ref="A47:B47"/>
    <mergeCell ref="A48:B48"/>
    <mergeCell ref="A49:B49"/>
    <mergeCell ref="A38:B38"/>
    <mergeCell ref="A39:B39"/>
    <mergeCell ref="A40:B40"/>
    <mergeCell ref="A41:B41"/>
    <mergeCell ref="A42:B42"/>
    <mergeCell ref="A43:B43"/>
    <mergeCell ref="A56:B56"/>
    <mergeCell ref="A57:B57"/>
    <mergeCell ref="A58:B58"/>
    <mergeCell ref="A59:B59"/>
    <mergeCell ref="A60:B60"/>
    <mergeCell ref="A61:B61"/>
    <mergeCell ref="A50:B50"/>
    <mergeCell ref="A51:B51"/>
    <mergeCell ref="A52:B52"/>
    <mergeCell ref="A53:B53"/>
    <mergeCell ref="A54:B54"/>
    <mergeCell ref="A55:B55"/>
    <mergeCell ref="A68:B68"/>
    <mergeCell ref="A69:B69"/>
    <mergeCell ref="A70:B70"/>
    <mergeCell ref="A71:B71"/>
    <mergeCell ref="A72:B72"/>
    <mergeCell ref="A73:B73"/>
    <mergeCell ref="A62:B62"/>
    <mergeCell ref="A63:B63"/>
    <mergeCell ref="A64:B64"/>
    <mergeCell ref="A65:B65"/>
    <mergeCell ref="A66:B66"/>
    <mergeCell ref="A67:B67"/>
    <mergeCell ref="A80:B80"/>
    <mergeCell ref="A81:B81"/>
    <mergeCell ref="A82:B82"/>
    <mergeCell ref="A83:B83"/>
    <mergeCell ref="A84:B84"/>
    <mergeCell ref="A85:B85"/>
    <mergeCell ref="A74:B74"/>
    <mergeCell ref="A75:B75"/>
    <mergeCell ref="A76:B76"/>
    <mergeCell ref="A77:B77"/>
    <mergeCell ref="A78:B78"/>
    <mergeCell ref="A79:B79"/>
    <mergeCell ref="A92:B92"/>
    <mergeCell ref="A93:B93"/>
    <mergeCell ref="A94:B94"/>
    <mergeCell ref="A95:B95"/>
    <mergeCell ref="A96:B96"/>
    <mergeCell ref="A97:B97"/>
    <mergeCell ref="A86:B86"/>
    <mergeCell ref="A87:B87"/>
    <mergeCell ref="A88:B88"/>
    <mergeCell ref="A89:B89"/>
    <mergeCell ref="A90:B90"/>
    <mergeCell ref="A91:B91"/>
    <mergeCell ref="A104:B104"/>
    <mergeCell ref="A105:B105"/>
    <mergeCell ref="A106:B106"/>
    <mergeCell ref="A107:B107"/>
    <mergeCell ref="A108:B108"/>
    <mergeCell ref="A109:B109"/>
    <mergeCell ref="A98:B98"/>
    <mergeCell ref="A99:B99"/>
    <mergeCell ref="A100:B100"/>
    <mergeCell ref="A101:B101"/>
    <mergeCell ref="A102:B102"/>
    <mergeCell ref="A103:B103"/>
    <mergeCell ref="A116:B116"/>
    <mergeCell ref="A117:B117"/>
    <mergeCell ref="A118:B118"/>
    <mergeCell ref="A119:B119"/>
    <mergeCell ref="A120:B120"/>
    <mergeCell ref="A121:B121"/>
    <mergeCell ref="A110:B110"/>
    <mergeCell ref="A111:B111"/>
    <mergeCell ref="A112:B112"/>
    <mergeCell ref="A113:B113"/>
    <mergeCell ref="A114:B114"/>
    <mergeCell ref="A115:B115"/>
    <mergeCell ref="A128:B128"/>
    <mergeCell ref="A129:B129"/>
    <mergeCell ref="A130:B130"/>
    <mergeCell ref="A131:B131"/>
    <mergeCell ref="A132:B132"/>
    <mergeCell ref="A133:B133"/>
    <mergeCell ref="A122:B122"/>
    <mergeCell ref="A123:B123"/>
    <mergeCell ref="A124:B124"/>
    <mergeCell ref="A125:B125"/>
    <mergeCell ref="A126:B126"/>
    <mergeCell ref="A127:B127"/>
    <mergeCell ref="A140:B140"/>
    <mergeCell ref="A141:B141"/>
    <mergeCell ref="A142:B142"/>
    <mergeCell ref="A143:B143"/>
    <mergeCell ref="A144:B144"/>
    <mergeCell ref="A145:B145"/>
    <mergeCell ref="A134:B134"/>
    <mergeCell ref="A135:B135"/>
    <mergeCell ref="A136:B136"/>
    <mergeCell ref="A137:B137"/>
    <mergeCell ref="A138:B138"/>
    <mergeCell ref="A139:B139"/>
    <mergeCell ref="A152:B152"/>
    <mergeCell ref="A153:B153"/>
    <mergeCell ref="A154:B154"/>
    <mergeCell ref="A155:B155"/>
    <mergeCell ref="A156:B156"/>
    <mergeCell ref="A157:B157"/>
    <mergeCell ref="A146:B146"/>
    <mergeCell ref="A147:B147"/>
    <mergeCell ref="A148:B148"/>
    <mergeCell ref="A149:B149"/>
    <mergeCell ref="A150:B150"/>
    <mergeCell ref="A151:B151"/>
    <mergeCell ref="A164:B164"/>
    <mergeCell ref="A165:B165"/>
    <mergeCell ref="A166:B166"/>
    <mergeCell ref="A167:B167"/>
    <mergeCell ref="A168:B168"/>
    <mergeCell ref="A169:B169"/>
    <mergeCell ref="A158:B158"/>
    <mergeCell ref="A159:B159"/>
    <mergeCell ref="A160:B160"/>
    <mergeCell ref="A161:B161"/>
    <mergeCell ref="A162:B162"/>
    <mergeCell ref="A163:B163"/>
    <mergeCell ref="A176:B176"/>
    <mergeCell ref="A177:B177"/>
    <mergeCell ref="A178:B178"/>
    <mergeCell ref="A179:B179"/>
    <mergeCell ref="A180:B180"/>
    <mergeCell ref="A181:B181"/>
    <mergeCell ref="A170:B170"/>
    <mergeCell ref="A171:B171"/>
    <mergeCell ref="A172:B172"/>
    <mergeCell ref="A173:B173"/>
    <mergeCell ref="A174:B174"/>
    <mergeCell ref="A175:B175"/>
    <mergeCell ref="A188:B188"/>
    <mergeCell ref="A189:B189"/>
    <mergeCell ref="A190:B190"/>
    <mergeCell ref="A191:B191"/>
    <mergeCell ref="A192:B192"/>
    <mergeCell ref="A193:B193"/>
    <mergeCell ref="A182:B182"/>
    <mergeCell ref="A183:B183"/>
    <mergeCell ref="A184:B184"/>
    <mergeCell ref="A185:B185"/>
    <mergeCell ref="A186:B186"/>
    <mergeCell ref="A187:B187"/>
    <mergeCell ref="A200:B200"/>
    <mergeCell ref="A201:B201"/>
    <mergeCell ref="A202:B202"/>
    <mergeCell ref="A203:B203"/>
    <mergeCell ref="A204:B204"/>
    <mergeCell ref="A205:B205"/>
    <mergeCell ref="A194:B194"/>
    <mergeCell ref="A195:B195"/>
    <mergeCell ref="A196:B196"/>
    <mergeCell ref="A197:B197"/>
    <mergeCell ref="A198:B198"/>
    <mergeCell ref="A199:B199"/>
    <mergeCell ref="A212:B212"/>
    <mergeCell ref="A213:B213"/>
    <mergeCell ref="A214:B214"/>
    <mergeCell ref="A215:B215"/>
    <mergeCell ref="A216:B216"/>
    <mergeCell ref="A217:B217"/>
    <mergeCell ref="A206:B206"/>
    <mergeCell ref="A207:B207"/>
    <mergeCell ref="A208:B208"/>
    <mergeCell ref="A209:B209"/>
    <mergeCell ref="A210:B210"/>
    <mergeCell ref="A211:B211"/>
    <mergeCell ref="A224:B224"/>
    <mergeCell ref="A225:B225"/>
    <mergeCell ref="A226:B226"/>
    <mergeCell ref="A227:B227"/>
    <mergeCell ref="A228:B228"/>
    <mergeCell ref="A229:B229"/>
    <mergeCell ref="A218:B218"/>
    <mergeCell ref="A219:B219"/>
    <mergeCell ref="A220:B220"/>
    <mergeCell ref="A221:B221"/>
    <mergeCell ref="A222:B222"/>
    <mergeCell ref="A223:B223"/>
    <mergeCell ref="A236:B236"/>
    <mergeCell ref="A237:B237"/>
    <mergeCell ref="A238:B238"/>
    <mergeCell ref="A239:B239"/>
    <mergeCell ref="A240:B240"/>
    <mergeCell ref="A241:B241"/>
    <mergeCell ref="A230:B230"/>
    <mergeCell ref="A231:B231"/>
    <mergeCell ref="A232:B232"/>
    <mergeCell ref="A233:B233"/>
    <mergeCell ref="A234:B234"/>
    <mergeCell ref="A235:B235"/>
    <mergeCell ref="A248:B248"/>
    <mergeCell ref="A249:B249"/>
    <mergeCell ref="A250:B250"/>
    <mergeCell ref="A251:B251"/>
    <mergeCell ref="A252:B252"/>
    <mergeCell ref="A253:B253"/>
    <mergeCell ref="A242:B242"/>
    <mergeCell ref="A243:B243"/>
    <mergeCell ref="A244:B244"/>
    <mergeCell ref="A245:B245"/>
    <mergeCell ref="A246:B246"/>
    <mergeCell ref="A247:B247"/>
    <mergeCell ref="A260:B260"/>
    <mergeCell ref="A261:B261"/>
    <mergeCell ref="A262:B262"/>
    <mergeCell ref="A263:B263"/>
    <mergeCell ref="A264:B264"/>
    <mergeCell ref="A265:B265"/>
    <mergeCell ref="A254:B254"/>
    <mergeCell ref="A255:B255"/>
    <mergeCell ref="A256:B256"/>
    <mergeCell ref="A257:B257"/>
    <mergeCell ref="A258:B258"/>
    <mergeCell ref="A259:B259"/>
    <mergeCell ref="D274:D275"/>
    <mergeCell ref="F274:F275"/>
    <mergeCell ref="A276:B276"/>
    <mergeCell ref="A266:B266"/>
    <mergeCell ref="A267:B267"/>
    <mergeCell ref="A268:B268"/>
    <mergeCell ref="A269:B269"/>
    <mergeCell ref="A270:B270"/>
    <mergeCell ref="A271:B271"/>
    <mergeCell ref="A277:B277"/>
    <mergeCell ref="A278:B278"/>
    <mergeCell ref="A279:B279"/>
    <mergeCell ref="A280:B280"/>
    <mergeCell ref="A281:B281"/>
    <mergeCell ref="A282:B282"/>
    <mergeCell ref="A272:B272"/>
    <mergeCell ref="A274:B275"/>
    <mergeCell ref="C274:C275"/>
    <mergeCell ref="A289:B289"/>
    <mergeCell ref="A290:B290"/>
    <mergeCell ref="A291:B291"/>
    <mergeCell ref="A292:B292"/>
    <mergeCell ref="A293:B293"/>
    <mergeCell ref="A294:B294"/>
    <mergeCell ref="A283:B283"/>
    <mergeCell ref="A284:B284"/>
    <mergeCell ref="A285:B285"/>
    <mergeCell ref="A286:B286"/>
    <mergeCell ref="A287:B287"/>
    <mergeCell ref="A288:B288"/>
    <mergeCell ref="A301:B301"/>
    <mergeCell ref="A302:B302"/>
    <mergeCell ref="A303:B303"/>
    <mergeCell ref="A304:B304"/>
    <mergeCell ref="A305:B305"/>
    <mergeCell ref="A306:B306"/>
    <mergeCell ref="A295:B295"/>
    <mergeCell ref="A296:B296"/>
    <mergeCell ref="A297:B297"/>
    <mergeCell ref="A298:B298"/>
    <mergeCell ref="A299:B299"/>
    <mergeCell ref="A300:B300"/>
    <mergeCell ref="A313:B313"/>
    <mergeCell ref="A314:B314"/>
    <mergeCell ref="A315:B315"/>
    <mergeCell ref="A316:B316"/>
    <mergeCell ref="A317:B317"/>
    <mergeCell ref="A318:B318"/>
    <mergeCell ref="A307:B307"/>
    <mergeCell ref="A308:B308"/>
    <mergeCell ref="A309:B309"/>
    <mergeCell ref="A310:B310"/>
    <mergeCell ref="A311:B311"/>
    <mergeCell ref="A312:B312"/>
    <mergeCell ref="A325:B325"/>
    <mergeCell ref="A326:B326"/>
    <mergeCell ref="A327:B327"/>
    <mergeCell ref="A328:B328"/>
    <mergeCell ref="A329:B329"/>
    <mergeCell ref="A330:B330"/>
    <mergeCell ref="A319:B319"/>
    <mergeCell ref="A320:B320"/>
    <mergeCell ref="A321:B321"/>
    <mergeCell ref="A322:B322"/>
    <mergeCell ref="A323:B323"/>
    <mergeCell ref="A324:B324"/>
    <mergeCell ref="A337:B337"/>
    <mergeCell ref="A338:B338"/>
    <mergeCell ref="A339:B339"/>
    <mergeCell ref="A340:B340"/>
    <mergeCell ref="A341:B341"/>
    <mergeCell ref="A342:B342"/>
    <mergeCell ref="A331:B331"/>
    <mergeCell ref="A332:B332"/>
    <mergeCell ref="A333:B333"/>
    <mergeCell ref="A334:B334"/>
    <mergeCell ref="A335:B335"/>
    <mergeCell ref="A336:B336"/>
    <mergeCell ref="A349:B349"/>
    <mergeCell ref="A350:B350"/>
    <mergeCell ref="A351:B351"/>
    <mergeCell ref="A352:B352"/>
    <mergeCell ref="A353:B353"/>
    <mergeCell ref="A354:B354"/>
    <mergeCell ref="A343:B343"/>
    <mergeCell ref="A344:B344"/>
    <mergeCell ref="A345:B345"/>
    <mergeCell ref="A346:B346"/>
    <mergeCell ref="A347:B347"/>
    <mergeCell ref="A348:B348"/>
    <mergeCell ref="A361:B361"/>
    <mergeCell ref="A362:B362"/>
    <mergeCell ref="A363:B363"/>
    <mergeCell ref="A364:B364"/>
    <mergeCell ref="A365:B365"/>
    <mergeCell ref="A366:B366"/>
    <mergeCell ref="A355:B355"/>
    <mergeCell ref="A356:B356"/>
    <mergeCell ref="A357:B357"/>
    <mergeCell ref="A358:B358"/>
    <mergeCell ref="A359:B359"/>
    <mergeCell ref="A360:B360"/>
    <mergeCell ref="A373:B373"/>
    <mergeCell ref="A374:B374"/>
    <mergeCell ref="A375:B375"/>
    <mergeCell ref="A376:B376"/>
    <mergeCell ref="A377:B377"/>
    <mergeCell ref="A378:B378"/>
    <mergeCell ref="A367:B367"/>
    <mergeCell ref="A368:B368"/>
    <mergeCell ref="A369:B369"/>
    <mergeCell ref="A370:B370"/>
    <mergeCell ref="A371:B371"/>
    <mergeCell ref="A372:B372"/>
    <mergeCell ref="A385:B385"/>
    <mergeCell ref="A386:B386"/>
    <mergeCell ref="A387:B387"/>
    <mergeCell ref="A388:B388"/>
    <mergeCell ref="A389:B389"/>
    <mergeCell ref="A390:B390"/>
    <mergeCell ref="A379:B379"/>
    <mergeCell ref="A380:B380"/>
    <mergeCell ref="A381:B381"/>
    <mergeCell ref="A382:B382"/>
    <mergeCell ref="A383:B383"/>
    <mergeCell ref="A384:B384"/>
    <mergeCell ref="A397:B397"/>
    <mergeCell ref="A398:B398"/>
    <mergeCell ref="A399:B399"/>
    <mergeCell ref="A400:B400"/>
    <mergeCell ref="A401:B401"/>
    <mergeCell ref="A402:B402"/>
    <mergeCell ref="A391:B391"/>
    <mergeCell ref="A392:B392"/>
    <mergeCell ref="A393:B393"/>
    <mergeCell ref="A394:B394"/>
    <mergeCell ref="A395:B395"/>
    <mergeCell ref="A396:B396"/>
    <mergeCell ref="A409:B409"/>
    <mergeCell ref="A410:B410"/>
    <mergeCell ref="A411:B411"/>
    <mergeCell ref="A412:B412"/>
    <mergeCell ref="A413:B413"/>
    <mergeCell ref="A414:B414"/>
    <mergeCell ref="A403:B403"/>
    <mergeCell ref="A404:B404"/>
    <mergeCell ref="A405:B405"/>
    <mergeCell ref="A406:B406"/>
    <mergeCell ref="A407:B407"/>
    <mergeCell ref="A408:B408"/>
    <mergeCell ref="A421:B421"/>
    <mergeCell ref="A422:B422"/>
    <mergeCell ref="A423:B423"/>
    <mergeCell ref="A424:B424"/>
    <mergeCell ref="A425:B425"/>
    <mergeCell ref="A426:B426"/>
    <mergeCell ref="A415:B415"/>
    <mergeCell ref="A416:B416"/>
    <mergeCell ref="A417:B417"/>
    <mergeCell ref="A418:B418"/>
    <mergeCell ref="A419:B419"/>
    <mergeCell ref="A420:B420"/>
    <mergeCell ref="A433:B433"/>
    <mergeCell ref="A434:B434"/>
    <mergeCell ref="A435:B435"/>
    <mergeCell ref="A436:B436"/>
    <mergeCell ref="A437:B437"/>
    <mergeCell ref="A438:B438"/>
    <mergeCell ref="A427:B427"/>
    <mergeCell ref="A428:B428"/>
    <mergeCell ref="A429:B429"/>
    <mergeCell ref="A430:B430"/>
    <mergeCell ref="A431:B431"/>
    <mergeCell ref="A432:B432"/>
    <mergeCell ref="A445:B445"/>
    <mergeCell ref="A446:B446"/>
    <mergeCell ref="A447:B447"/>
    <mergeCell ref="A448:B448"/>
    <mergeCell ref="A449:B449"/>
    <mergeCell ref="A450:B450"/>
    <mergeCell ref="A439:B439"/>
    <mergeCell ref="A440:B440"/>
    <mergeCell ref="A441:B441"/>
    <mergeCell ref="A442:B442"/>
    <mergeCell ref="A443:B443"/>
    <mergeCell ref="A444:B444"/>
    <mergeCell ref="A457:B457"/>
    <mergeCell ref="A458:B458"/>
    <mergeCell ref="A459:B459"/>
    <mergeCell ref="A460:B460"/>
    <mergeCell ref="A461:B461"/>
    <mergeCell ref="A462:B462"/>
    <mergeCell ref="A451:B451"/>
    <mergeCell ref="A452:B452"/>
    <mergeCell ref="A453:B453"/>
    <mergeCell ref="A454:B454"/>
    <mergeCell ref="A455:B455"/>
    <mergeCell ref="A456:B456"/>
    <mergeCell ref="A469:B469"/>
    <mergeCell ref="A470:B470"/>
    <mergeCell ref="A471:B471"/>
    <mergeCell ref="A472:B472"/>
    <mergeCell ref="A473:B473"/>
    <mergeCell ref="A474:B474"/>
    <mergeCell ref="A463:B463"/>
    <mergeCell ref="A464:B464"/>
    <mergeCell ref="A465:B465"/>
    <mergeCell ref="A466:B466"/>
    <mergeCell ref="A467:B467"/>
    <mergeCell ref="A468:B468"/>
    <mergeCell ref="A481:B481"/>
    <mergeCell ref="A482:B482"/>
    <mergeCell ref="A483:B483"/>
    <mergeCell ref="A484:B484"/>
    <mergeCell ref="A485:B485"/>
    <mergeCell ref="A486:B486"/>
    <mergeCell ref="A475:B475"/>
    <mergeCell ref="A476:B476"/>
    <mergeCell ref="A477:B477"/>
    <mergeCell ref="A478:B478"/>
    <mergeCell ref="A479:B479"/>
    <mergeCell ref="A480:B480"/>
    <mergeCell ref="A493:B493"/>
    <mergeCell ref="A494:B494"/>
    <mergeCell ref="A495:B495"/>
    <mergeCell ref="A496:B496"/>
    <mergeCell ref="A497:B497"/>
    <mergeCell ref="A498:B498"/>
    <mergeCell ref="A487:B487"/>
    <mergeCell ref="A488:B488"/>
    <mergeCell ref="A489:B489"/>
    <mergeCell ref="A490:B490"/>
    <mergeCell ref="A491:B491"/>
    <mergeCell ref="A492:B492"/>
    <mergeCell ref="A505:B505"/>
    <mergeCell ref="A506:B506"/>
    <mergeCell ref="A507:B507"/>
    <mergeCell ref="A508:B508"/>
    <mergeCell ref="A509:B509"/>
    <mergeCell ref="A510:B510"/>
    <mergeCell ref="A499:B499"/>
    <mergeCell ref="A500:B500"/>
    <mergeCell ref="A501:B501"/>
    <mergeCell ref="A502:B502"/>
    <mergeCell ref="A503:B503"/>
    <mergeCell ref="A504:B504"/>
    <mergeCell ref="A517:B517"/>
    <mergeCell ref="A518:B518"/>
    <mergeCell ref="A519:B519"/>
    <mergeCell ref="A520:B520"/>
    <mergeCell ref="A521:B521"/>
    <mergeCell ref="A522:B522"/>
    <mergeCell ref="A511:B511"/>
    <mergeCell ref="A512:B512"/>
    <mergeCell ref="A513:B513"/>
    <mergeCell ref="A514:B514"/>
    <mergeCell ref="A515:B515"/>
    <mergeCell ref="A516:B516"/>
    <mergeCell ref="A530:B530"/>
    <mergeCell ref="A531:B531"/>
    <mergeCell ref="A532:B532"/>
    <mergeCell ref="A533:B533"/>
    <mergeCell ref="A534:B534"/>
    <mergeCell ref="A523:B523"/>
    <mergeCell ref="A524:B524"/>
    <mergeCell ref="A525:B525"/>
    <mergeCell ref="A526:B526"/>
    <mergeCell ref="A527:B527"/>
    <mergeCell ref="A528:B528"/>
    <mergeCell ref="D1:G1"/>
    <mergeCell ref="A553:B553"/>
    <mergeCell ref="A554:B554"/>
    <mergeCell ref="A555:B555"/>
    <mergeCell ref="A556:B556"/>
    <mergeCell ref="A547:B547"/>
    <mergeCell ref="A548:B548"/>
    <mergeCell ref="A549:B549"/>
    <mergeCell ref="A550:B550"/>
    <mergeCell ref="A551:B551"/>
    <mergeCell ref="A552:B552"/>
    <mergeCell ref="A541:B541"/>
    <mergeCell ref="A542:B542"/>
    <mergeCell ref="A543:B543"/>
    <mergeCell ref="A544:B544"/>
    <mergeCell ref="A545:B545"/>
    <mergeCell ref="A546:B546"/>
    <mergeCell ref="A535:B535"/>
    <mergeCell ref="A536:B536"/>
    <mergeCell ref="A537:B537"/>
    <mergeCell ref="A538:B538"/>
    <mergeCell ref="A539:B539"/>
    <mergeCell ref="A540:B540"/>
    <mergeCell ref="A529:B529"/>
  </mergeCells>
  <pageMargins left="0.7" right="0.7" top="0.75" bottom="0.75" header="0.3" footer="0.3"/>
  <pageSetup paperSize="9" scale="90" orientation="portrait" r:id="rId1"/>
  <headerFooter>
    <oddFooter xml:space="preserve">&amp;C&amp;P+44
</oddFoot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528"/>
  <sheetViews>
    <sheetView zoomScaleNormal="100" workbookViewId="0">
      <selection activeCell="H273" sqref="H273"/>
    </sheetView>
  </sheetViews>
  <sheetFormatPr defaultRowHeight="15" x14ac:dyDescent="0.2"/>
  <cols>
    <col min="1" max="1" width="5.21875" customWidth="1"/>
    <col min="2" max="2" width="8.88671875" hidden="1" customWidth="1"/>
    <col min="3" max="3" width="42.6640625" style="9" customWidth="1"/>
    <col min="4" max="4" width="4.88671875" style="110" customWidth="1"/>
    <col min="5" max="5" width="0" hidden="1" customWidth="1"/>
    <col min="6" max="6" width="12.88671875" customWidth="1"/>
    <col min="7" max="7" width="10.5546875" customWidth="1"/>
    <col min="8" max="8" width="11.44140625" customWidth="1"/>
  </cols>
  <sheetData>
    <row r="1" spans="1:8" ht="15" customHeight="1" x14ac:dyDescent="0.2">
      <c r="C1" s="208" t="s">
        <v>903</v>
      </c>
      <c r="D1" s="208"/>
      <c r="E1" s="208"/>
      <c r="F1" s="208"/>
    </row>
    <row r="2" spans="1:8" x14ac:dyDescent="0.2">
      <c r="C2" s="185" t="s">
        <v>796</v>
      </c>
      <c r="D2" s="185"/>
      <c r="E2" s="185"/>
      <c r="F2" s="185"/>
    </row>
    <row r="3" spans="1:8" x14ac:dyDescent="0.2">
      <c r="C3" s="184" t="s">
        <v>863</v>
      </c>
      <c r="D3" s="184"/>
      <c r="E3" s="184"/>
      <c r="F3" s="184"/>
    </row>
    <row r="4" spans="1:8" x14ac:dyDescent="0.2">
      <c r="D4" s="11"/>
    </row>
    <row r="5" spans="1:8" ht="15" customHeight="1" x14ac:dyDescent="0.2">
      <c r="A5" s="194" t="s">
        <v>0</v>
      </c>
      <c r="B5" s="195"/>
      <c r="C5" s="204" t="s">
        <v>861</v>
      </c>
      <c r="D5" s="186" t="s">
        <v>2</v>
      </c>
      <c r="E5" s="109"/>
      <c r="F5" s="186" t="s">
        <v>512</v>
      </c>
      <c r="G5" s="186" t="s">
        <v>512</v>
      </c>
      <c r="H5" s="186" t="s">
        <v>512</v>
      </c>
    </row>
    <row r="6" spans="1:8" x14ac:dyDescent="0.2">
      <c r="A6" s="196"/>
      <c r="B6" s="197"/>
      <c r="C6" s="205"/>
      <c r="D6" s="186"/>
      <c r="E6" s="109"/>
      <c r="F6" s="186"/>
      <c r="G6" s="186"/>
      <c r="H6" s="186"/>
    </row>
    <row r="7" spans="1:8" x14ac:dyDescent="0.2">
      <c r="A7" s="198" t="s">
        <v>3</v>
      </c>
      <c r="B7" s="199"/>
      <c r="C7" s="111" t="s">
        <v>4</v>
      </c>
      <c r="D7" s="108" t="s">
        <v>5</v>
      </c>
      <c r="E7" s="108"/>
      <c r="F7" s="108" t="s">
        <v>513</v>
      </c>
      <c r="G7" s="152" t="s">
        <v>513</v>
      </c>
      <c r="H7" s="152" t="s">
        <v>513</v>
      </c>
    </row>
    <row r="8" spans="1:8" x14ac:dyDescent="0.2">
      <c r="A8" s="192" t="s">
        <v>6</v>
      </c>
      <c r="B8" s="193"/>
      <c r="C8" s="3" t="s">
        <v>7</v>
      </c>
      <c r="D8" s="14" t="s">
        <v>8</v>
      </c>
      <c r="E8" s="14"/>
      <c r="F8" s="85">
        <f>önk.összesen!F8+'Hivatal összesen'!F8+'ovi összesen'!F8</f>
        <v>75970</v>
      </c>
      <c r="G8" s="85">
        <f>önk.összesen!G8+'Hivatal összesen'!G8+'ovi összesen'!G8</f>
        <v>44518</v>
      </c>
      <c r="H8" s="85">
        <f>önk.összesen!H8+'Hivatal összesen'!H8+'ovi összesen'!H8</f>
        <v>120488</v>
      </c>
    </row>
    <row r="9" spans="1:8" ht="25.5" x14ac:dyDescent="0.2">
      <c r="A9" s="192" t="s">
        <v>9</v>
      </c>
      <c r="B9" s="193"/>
      <c r="C9" s="3" t="s">
        <v>10</v>
      </c>
      <c r="D9" s="14" t="s">
        <v>11</v>
      </c>
      <c r="E9" s="14"/>
      <c r="F9" s="85">
        <f>önk.összesen!F9+'Hivatal összesen'!F9+'ovi összesen'!F9</f>
        <v>36793</v>
      </c>
      <c r="G9" s="85">
        <f>önk.összesen!G9+'Hivatal összesen'!G9+'ovi összesen'!G9</f>
        <v>36793</v>
      </c>
      <c r="H9" s="85">
        <f>önk.összesen!H9+'Hivatal összesen'!H9+'ovi összesen'!H9</f>
        <v>73586</v>
      </c>
    </row>
    <row r="10" spans="1:8" ht="25.5" x14ac:dyDescent="0.2">
      <c r="A10" s="192" t="s">
        <v>12</v>
      </c>
      <c r="B10" s="193"/>
      <c r="C10" s="3" t="s">
        <v>13</v>
      </c>
      <c r="D10" s="14" t="s">
        <v>14</v>
      </c>
      <c r="E10" s="14"/>
      <c r="F10" s="85">
        <f>önk.összesen!F10+'Hivatal összesen'!F10+'ovi összesen'!F10</f>
        <v>16122</v>
      </c>
      <c r="G10" s="85">
        <f>önk.összesen!G10+'Hivatal összesen'!G10+'ovi összesen'!G10</f>
        <v>21349</v>
      </c>
      <c r="H10" s="85">
        <f>önk.összesen!H10+'Hivatal összesen'!H10+'ovi összesen'!H10</f>
        <v>37471</v>
      </c>
    </row>
    <row r="11" spans="1:8" x14ac:dyDescent="0.2">
      <c r="A11" s="192" t="s">
        <v>15</v>
      </c>
      <c r="B11" s="193"/>
      <c r="C11" s="3" t="s">
        <v>16</v>
      </c>
      <c r="D11" s="14" t="s">
        <v>17</v>
      </c>
      <c r="E11" s="14"/>
      <c r="F11" s="85">
        <f>önk.összesen!F11+'Hivatal összesen'!F11+'ovi összesen'!F11</f>
        <v>3720</v>
      </c>
      <c r="G11" s="85">
        <f>önk.összesen!G11+'Hivatal összesen'!G11+'ovi összesen'!G11</f>
        <v>-204</v>
      </c>
      <c r="H11" s="85">
        <f>önk.összesen!H11+'Hivatal összesen'!H11+'ovi összesen'!H11</f>
        <v>3516</v>
      </c>
    </row>
    <row r="12" spans="1:8" x14ac:dyDescent="0.2">
      <c r="A12" s="192" t="s">
        <v>18</v>
      </c>
      <c r="B12" s="193"/>
      <c r="C12" s="3" t="s">
        <v>19</v>
      </c>
      <c r="D12" s="14" t="s">
        <v>20</v>
      </c>
      <c r="E12" s="14"/>
      <c r="F12" s="85">
        <f>önk.összesen!F12+'Hivatal összesen'!F12+'ovi összesen'!F12</f>
        <v>2209</v>
      </c>
      <c r="G12" s="85">
        <f>önk.összesen!G12+'Hivatal összesen'!G12+'ovi összesen'!G12</f>
        <v>236</v>
      </c>
      <c r="H12" s="85">
        <f>önk.összesen!H12+'Hivatal összesen'!H12+'ovi összesen'!H12</f>
        <v>2445</v>
      </c>
    </row>
    <row r="13" spans="1:8" x14ac:dyDescent="0.2">
      <c r="A13" s="192" t="s">
        <v>21</v>
      </c>
      <c r="B13" s="193"/>
      <c r="C13" s="3" t="s">
        <v>22</v>
      </c>
      <c r="D13" s="14" t="s">
        <v>23</v>
      </c>
      <c r="E13" s="14"/>
      <c r="F13" s="85">
        <f>önk.összesen!F13+'Hivatal összesen'!F13+'ovi összesen'!F13</f>
        <v>0</v>
      </c>
      <c r="G13" s="85">
        <f>önk.összesen!G13+'Hivatal összesen'!G13+'ovi összesen'!G13</f>
        <v>2022</v>
      </c>
      <c r="H13" s="85">
        <f>önk.összesen!H13+'Hivatal összesen'!H13+'ovi összesen'!H13</f>
        <v>2022</v>
      </c>
    </row>
    <row r="14" spans="1:8" x14ac:dyDescent="0.2">
      <c r="A14" s="200" t="s">
        <v>24</v>
      </c>
      <c r="B14" s="201"/>
      <c r="C14" s="4" t="s">
        <v>25</v>
      </c>
      <c r="D14" s="15" t="s">
        <v>26</v>
      </c>
      <c r="E14" s="15"/>
      <c r="F14" s="86">
        <f>SUM(F8:F13)</f>
        <v>134814</v>
      </c>
      <c r="G14" s="86">
        <f>SUM(G8:G13)</f>
        <v>104714</v>
      </c>
      <c r="H14" s="86">
        <f>SUM(H8:H13)</f>
        <v>239528</v>
      </c>
    </row>
    <row r="15" spans="1:8" ht="15" hidden="1" customHeight="1" x14ac:dyDescent="0.2">
      <c r="A15" s="192" t="s">
        <v>27</v>
      </c>
      <c r="B15" s="193"/>
      <c r="C15" s="3" t="s">
        <v>28</v>
      </c>
      <c r="D15" s="14" t="s">
        <v>29</v>
      </c>
      <c r="E15" s="14"/>
      <c r="F15" s="85">
        <f>önk.összesen!F15+'Hivatal összesen'!F15+'ovi összesen'!F15</f>
        <v>192</v>
      </c>
      <c r="G15" s="85">
        <f>önk.összesen!G15+'Hivatal összesen'!G15+'ovi összesen'!G15</f>
        <v>0</v>
      </c>
      <c r="H15" s="85">
        <f>önk.összesen!H15+'Hivatal összesen'!H15+'ovi összesen'!H15</f>
        <v>192</v>
      </c>
    </row>
    <row r="16" spans="1:8" ht="25.5" hidden="1" customHeight="1" x14ac:dyDescent="0.2">
      <c r="A16" s="192" t="s">
        <v>30</v>
      </c>
      <c r="B16" s="193"/>
      <c r="C16" s="3" t="s">
        <v>31</v>
      </c>
      <c r="D16" s="14" t="s">
        <v>32</v>
      </c>
      <c r="E16" s="14"/>
      <c r="F16" s="85">
        <f>önk.összesen!F16+'Hivatal összesen'!F16+'ovi összesen'!F16</f>
        <v>0</v>
      </c>
      <c r="G16" s="85">
        <f>önk.összesen!G16+'Hivatal összesen'!G16+'ovi összesen'!G16</f>
        <v>0</v>
      </c>
      <c r="H16" s="85">
        <f>önk.összesen!H16+'Hivatal összesen'!H16+'ovi összesen'!H16</f>
        <v>0</v>
      </c>
    </row>
    <row r="17" spans="1:8" ht="25.5" hidden="1" customHeight="1" x14ac:dyDescent="0.2">
      <c r="A17" s="192" t="s">
        <v>33</v>
      </c>
      <c r="B17" s="193"/>
      <c r="C17" s="3" t="s">
        <v>34</v>
      </c>
      <c r="D17" s="14" t="s">
        <v>35</v>
      </c>
      <c r="E17" s="14"/>
      <c r="F17" s="85">
        <f>SUM(F18:F27)</f>
        <v>0</v>
      </c>
      <c r="G17" s="85">
        <f>SUM(G18:G27)</f>
        <v>0</v>
      </c>
      <c r="H17" s="85">
        <f>SUM(H18:H27)</f>
        <v>0</v>
      </c>
    </row>
    <row r="18" spans="1:8" ht="15" hidden="1" customHeight="1" x14ac:dyDescent="0.2">
      <c r="A18" s="192" t="s">
        <v>36</v>
      </c>
      <c r="B18" s="193"/>
      <c r="C18" s="5" t="s">
        <v>37</v>
      </c>
      <c r="D18" s="14" t="s">
        <v>35</v>
      </c>
      <c r="E18" s="14"/>
      <c r="F18" s="85">
        <f>önk.összesen!F18+'Hivatal összesen'!F18+'ovi összesen'!F18</f>
        <v>0</v>
      </c>
      <c r="G18" s="85">
        <f>önk.összesen!G18+'Hivatal összesen'!G18+'ovi összesen'!G18</f>
        <v>0</v>
      </c>
      <c r="H18" s="85">
        <f>önk.összesen!H18+'Hivatal összesen'!H18+'ovi összesen'!H18</f>
        <v>0</v>
      </c>
    </row>
    <row r="19" spans="1:8" ht="15" hidden="1" customHeight="1" x14ac:dyDescent="0.2">
      <c r="A19" s="192" t="s">
        <v>38</v>
      </c>
      <c r="B19" s="193"/>
      <c r="C19" s="5" t="s">
        <v>39</v>
      </c>
      <c r="D19" s="14" t="s">
        <v>35</v>
      </c>
      <c r="E19" s="14"/>
      <c r="F19" s="85">
        <f>önk.összesen!F19+'Hivatal összesen'!F19+'ovi összesen'!F19</f>
        <v>0</v>
      </c>
      <c r="G19" s="85">
        <f>önk.összesen!G19+'Hivatal összesen'!G19+'ovi összesen'!G19</f>
        <v>0</v>
      </c>
      <c r="H19" s="85">
        <f>önk.összesen!H19+'Hivatal összesen'!H19+'ovi összesen'!H19</f>
        <v>0</v>
      </c>
    </row>
    <row r="20" spans="1:8" ht="25.5" hidden="1" customHeight="1" x14ac:dyDescent="0.2">
      <c r="A20" s="192" t="s">
        <v>40</v>
      </c>
      <c r="B20" s="193"/>
      <c r="C20" s="5" t="s">
        <v>41</v>
      </c>
      <c r="D20" s="14" t="s">
        <v>35</v>
      </c>
      <c r="E20" s="14"/>
      <c r="F20" s="85">
        <f>önk.összesen!F20+'Hivatal összesen'!F20+'ovi összesen'!F20</f>
        <v>0</v>
      </c>
      <c r="G20" s="85">
        <f>önk.összesen!G20+'Hivatal összesen'!G20+'ovi összesen'!G20</f>
        <v>0</v>
      </c>
      <c r="H20" s="85">
        <f>önk.összesen!H20+'Hivatal összesen'!H20+'ovi összesen'!H20</f>
        <v>0</v>
      </c>
    </row>
    <row r="21" spans="1:8" ht="15" hidden="1" customHeight="1" x14ac:dyDescent="0.2">
      <c r="A21" s="192" t="s">
        <v>42</v>
      </c>
      <c r="B21" s="193"/>
      <c r="C21" s="5" t="s">
        <v>43</v>
      </c>
      <c r="D21" s="14" t="s">
        <v>35</v>
      </c>
      <c r="E21" s="14"/>
      <c r="F21" s="85">
        <f>önk.összesen!F21+'Hivatal összesen'!F21+'ovi összesen'!F21</f>
        <v>0</v>
      </c>
      <c r="G21" s="85">
        <f>önk.összesen!G21+'Hivatal összesen'!G21+'ovi összesen'!G21</f>
        <v>0</v>
      </c>
      <c r="H21" s="85">
        <f>önk.összesen!H21+'Hivatal összesen'!H21+'ovi összesen'!H21</f>
        <v>0</v>
      </c>
    </row>
    <row r="22" spans="1:8" ht="15" hidden="1" customHeight="1" x14ac:dyDescent="0.2">
      <c r="A22" s="192" t="s">
        <v>44</v>
      </c>
      <c r="B22" s="193"/>
      <c r="C22" s="5" t="s">
        <v>45</v>
      </c>
      <c r="D22" s="14" t="s">
        <v>35</v>
      </c>
      <c r="E22" s="14"/>
      <c r="F22" s="85">
        <f>önk.összesen!F22+'Hivatal összesen'!F22+'ovi összesen'!F22</f>
        <v>0</v>
      </c>
      <c r="G22" s="85">
        <f>önk.összesen!G22+'Hivatal összesen'!G22+'ovi összesen'!G22</f>
        <v>0</v>
      </c>
      <c r="H22" s="85">
        <f>önk.összesen!H22+'Hivatal összesen'!H22+'ovi összesen'!H22</f>
        <v>0</v>
      </c>
    </row>
    <row r="23" spans="1:8" ht="15" hidden="1" customHeight="1" x14ac:dyDescent="0.2">
      <c r="A23" s="192" t="s">
        <v>46</v>
      </c>
      <c r="B23" s="193"/>
      <c r="C23" s="5" t="s">
        <v>47</v>
      </c>
      <c r="D23" s="14" t="s">
        <v>35</v>
      </c>
      <c r="E23" s="14"/>
      <c r="F23" s="85">
        <f>önk.összesen!F23+'Hivatal összesen'!F23+'ovi összesen'!F23</f>
        <v>0</v>
      </c>
      <c r="G23" s="85">
        <f>önk.összesen!G23+'Hivatal összesen'!G23+'ovi összesen'!G23</f>
        <v>0</v>
      </c>
      <c r="H23" s="85">
        <f>önk.összesen!H23+'Hivatal összesen'!H23+'ovi összesen'!H23</f>
        <v>0</v>
      </c>
    </row>
    <row r="24" spans="1:8" ht="15" hidden="1" customHeight="1" x14ac:dyDescent="0.2">
      <c r="A24" s="192" t="s">
        <v>48</v>
      </c>
      <c r="B24" s="193"/>
      <c r="C24" s="5" t="s">
        <v>49</v>
      </c>
      <c r="D24" s="14" t="s">
        <v>35</v>
      </c>
      <c r="E24" s="14"/>
      <c r="F24" s="85">
        <f>önk.összesen!F24+'Hivatal összesen'!F24+'ovi összesen'!F24</f>
        <v>0</v>
      </c>
      <c r="G24" s="85">
        <f>önk.összesen!G24+'Hivatal összesen'!G24+'ovi összesen'!G24</f>
        <v>0</v>
      </c>
      <c r="H24" s="85">
        <f>önk.összesen!H24+'Hivatal összesen'!H24+'ovi összesen'!H24</f>
        <v>0</v>
      </c>
    </row>
    <row r="25" spans="1:8" ht="15" hidden="1" customHeight="1" x14ac:dyDescent="0.2">
      <c r="A25" s="192" t="s">
        <v>50</v>
      </c>
      <c r="B25" s="193"/>
      <c r="C25" s="5" t="s">
        <v>51</v>
      </c>
      <c r="D25" s="14" t="s">
        <v>35</v>
      </c>
      <c r="E25" s="14"/>
      <c r="F25" s="85">
        <f>önk.összesen!F25+'Hivatal összesen'!F25+'ovi összesen'!F25</f>
        <v>0</v>
      </c>
      <c r="G25" s="85">
        <f>önk.összesen!G25+'Hivatal összesen'!G25+'ovi összesen'!G25</f>
        <v>0</v>
      </c>
      <c r="H25" s="85">
        <f>önk.összesen!H25+'Hivatal összesen'!H25+'ovi összesen'!H25</f>
        <v>0</v>
      </c>
    </row>
    <row r="26" spans="1:8" ht="15" hidden="1" customHeight="1" x14ac:dyDescent="0.2">
      <c r="A26" s="192" t="s">
        <v>52</v>
      </c>
      <c r="B26" s="193"/>
      <c r="C26" s="5" t="s">
        <v>53</v>
      </c>
      <c r="D26" s="14" t="s">
        <v>35</v>
      </c>
      <c r="E26" s="14"/>
      <c r="F26" s="85">
        <f>önk.összesen!F26+'Hivatal összesen'!F26+'ovi összesen'!F26</f>
        <v>0</v>
      </c>
      <c r="G26" s="85">
        <f>önk.összesen!G26+'Hivatal összesen'!G26+'ovi összesen'!G26</f>
        <v>0</v>
      </c>
      <c r="H26" s="85">
        <f>önk.összesen!H26+'Hivatal összesen'!H26+'ovi összesen'!H26</f>
        <v>0</v>
      </c>
    </row>
    <row r="27" spans="1:8" ht="15" hidden="1" customHeight="1" x14ac:dyDescent="0.2">
      <c r="A27" s="192" t="s">
        <v>54</v>
      </c>
      <c r="B27" s="193"/>
      <c r="C27" s="5" t="s">
        <v>55</v>
      </c>
      <c r="D27" s="14" t="s">
        <v>35</v>
      </c>
      <c r="E27" s="14"/>
      <c r="F27" s="85">
        <f>önk.összesen!F27+'Hivatal összesen'!F27+'ovi összesen'!F27</f>
        <v>0</v>
      </c>
      <c r="G27" s="85">
        <f>önk.összesen!G27+'Hivatal összesen'!G27+'ovi összesen'!G27</f>
        <v>0</v>
      </c>
      <c r="H27" s="85">
        <f>önk.összesen!H27+'Hivatal összesen'!H27+'ovi összesen'!H27</f>
        <v>0</v>
      </c>
    </row>
    <row r="28" spans="1:8" ht="25.5" hidden="1" customHeight="1" x14ac:dyDescent="0.2">
      <c r="A28" s="192" t="s">
        <v>56</v>
      </c>
      <c r="B28" s="193"/>
      <c r="C28" s="3" t="s">
        <v>57</v>
      </c>
      <c r="D28" s="14" t="s">
        <v>58</v>
      </c>
      <c r="E28" s="14"/>
      <c r="F28" s="85">
        <f>SUM(F29:F38)</f>
        <v>0</v>
      </c>
      <c r="G28" s="85">
        <f>SUM(G29:G38)</f>
        <v>0</v>
      </c>
      <c r="H28" s="85">
        <f>SUM(H29:H38)</f>
        <v>0</v>
      </c>
    </row>
    <row r="29" spans="1:8" ht="15" hidden="1" customHeight="1" x14ac:dyDescent="0.2">
      <c r="A29" s="192" t="s">
        <v>59</v>
      </c>
      <c r="B29" s="193"/>
      <c r="C29" s="5" t="s">
        <v>37</v>
      </c>
      <c r="D29" s="14" t="s">
        <v>58</v>
      </c>
      <c r="E29" s="14"/>
      <c r="F29" s="85">
        <f>önk.összesen!F29+'Hivatal összesen'!F29+'ovi összesen'!F29</f>
        <v>0</v>
      </c>
      <c r="G29" s="85">
        <f>önk.összesen!G29+'Hivatal összesen'!G29+'ovi összesen'!G29</f>
        <v>0</v>
      </c>
      <c r="H29" s="85">
        <f>önk.összesen!H29+'Hivatal összesen'!H29+'ovi összesen'!H29</f>
        <v>0</v>
      </c>
    </row>
    <row r="30" spans="1:8" ht="15" hidden="1" customHeight="1" x14ac:dyDescent="0.2">
      <c r="A30" s="192" t="s">
        <v>60</v>
      </c>
      <c r="B30" s="193"/>
      <c r="C30" s="5" t="s">
        <v>39</v>
      </c>
      <c r="D30" s="14" t="s">
        <v>58</v>
      </c>
      <c r="E30" s="14"/>
      <c r="F30" s="85">
        <f>önk.összesen!F30+'Hivatal összesen'!F30+'ovi összesen'!F30</f>
        <v>0</v>
      </c>
      <c r="G30" s="85">
        <f>önk.összesen!G30+'Hivatal összesen'!G30+'ovi összesen'!G30</f>
        <v>0</v>
      </c>
      <c r="H30" s="85">
        <f>önk.összesen!H30+'Hivatal összesen'!H30+'ovi összesen'!H30</f>
        <v>0</v>
      </c>
    </row>
    <row r="31" spans="1:8" ht="25.5" hidden="1" customHeight="1" x14ac:dyDescent="0.2">
      <c r="A31" s="192" t="s">
        <v>61</v>
      </c>
      <c r="B31" s="193"/>
      <c r="C31" s="5" t="s">
        <v>41</v>
      </c>
      <c r="D31" s="14" t="s">
        <v>58</v>
      </c>
      <c r="E31" s="14"/>
      <c r="F31" s="85">
        <f>önk.összesen!F31+'Hivatal összesen'!F31+'ovi összesen'!F31</f>
        <v>0</v>
      </c>
      <c r="G31" s="85">
        <f>önk.összesen!G31+'Hivatal összesen'!G31+'ovi összesen'!G31</f>
        <v>0</v>
      </c>
      <c r="H31" s="85">
        <f>önk.összesen!H31+'Hivatal összesen'!H31+'ovi összesen'!H31</f>
        <v>0</v>
      </c>
    </row>
    <row r="32" spans="1:8" ht="15" hidden="1" customHeight="1" x14ac:dyDescent="0.2">
      <c r="A32" s="192" t="s">
        <v>62</v>
      </c>
      <c r="B32" s="193"/>
      <c r="C32" s="5" t="s">
        <v>43</v>
      </c>
      <c r="D32" s="14" t="s">
        <v>58</v>
      </c>
      <c r="E32" s="14"/>
      <c r="F32" s="85">
        <f>önk.összesen!F32+'Hivatal összesen'!F32+'ovi összesen'!F32</f>
        <v>0</v>
      </c>
      <c r="G32" s="85">
        <f>önk.összesen!G32+'Hivatal összesen'!G32+'ovi összesen'!G32</f>
        <v>0</v>
      </c>
      <c r="H32" s="85">
        <f>önk.összesen!H32+'Hivatal összesen'!H32+'ovi összesen'!H32</f>
        <v>0</v>
      </c>
    </row>
    <row r="33" spans="1:8" ht="15" hidden="1" customHeight="1" x14ac:dyDescent="0.2">
      <c r="A33" s="192" t="s">
        <v>63</v>
      </c>
      <c r="B33" s="193"/>
      <c r="C33" s="5" t="s">
        <v>45</v>
      </c>
      <c r="D33" s="14" t="s">
        <v>58</v>
      </c>
      <c r="E33" s="14"/>
      <c r="F33" s="85">
        <f>önk.összesen!F33+'Hivatal összesen'!F33+'ovi összesen'!F33</f>
        <v>0</v>
      </c>
      <c r="G33" s="85">
        <f>önk.összesen!G33+'Hivatal összesen'!G33+'ovi összesen'!G33</f>
        <v>0</v>
      </c>
      <c r="H33" s="85">
        <f>önk.összesen!H33+'Hivatal összesen'!H33+'ovi összesen'!H33</f>
        <v>0</v>
      </c>
    </row>
    <row r="34" spans="1:8" ht="15" hidden="1" customHeight="1" x14ac:dyDescent="0.2">
      <c r="A34" s="192" t="s">
        <v>64</v>
      </c>
      <c r="B34" s="193"/>
      <c r="C34" s="5" t="s">
        <v>47</v>
      </c>
      <c r="D34" s="14" t="s">
        <v>58</v>
      </c>
      <c r="E34" s="14"/>
      <c r="F34" s="85">
        <f>önk.összesen!F34+'Hivatal összesen'!F34+'ovi összesen'!F34</f>
        <v>0</v>
      </c>
      <c r="G34" s="85">
        <f>önk.összesen!G34+'Hivatal összesen'!G34+'ovi összesen'!G34</f>
        <v>0</v>
      </c>
      <c r="H34" s="85">
        <f>önk.összesen!H34+'Hivatal összesen'!H34+'ovi összesen'!H34</f>
        <v>0</v>
      </c>
    </row>
    <row r="35" spans="1:8" ht="15" hidden="1" customHeight="1" x14ac:dyDescent="0.2">
      <c r="A35" s="192" t="s">
        <v>65</v>
      </c>
      <c r="B35" s="193"/>
      <c r="C35" s="5" t="s">
        <v>49</v>
      </c>
      <c r="D35" s="14" t="s">
        <v>58</v>
      </c>
      <c r="E35" s="14"/>
      <c r="F35" s="85">
        <f>önk.összesen!F35+'Hivatal összesen'!F35+'ovi összesen'!F35</f>
        <v>0</v>
      </c>
      <c r="G35" s="85">
        <f>önk.összesen!G35+'Hivatal összesen'!G35+'ovi összesen'!G35</f>
        <v>0</v>
      </c>
      <c r="H35" s="85">
        <f>önk.összesen!H35+'Hivatal összesen'!H35+'ovi összesen'!H35</f>
        <v>0</v>
      </c>
    </row>
    <row r="36" spans="1:8" ht="15" hidden="1" customHeight="1" x14ac:dyDescent="0.2">
      <c r="A36" s="192" t="s">
        <v>66</v>
      </c>
      <c r="B36" s="193"/>
      <c r="C36" s="5" t="s">
        <v>51</v>
      </c>
      <c r="D36" s="14" t="s">
        <v>58</v>
      </c>
      <c r="E36" s="14"/>
      <c r="F36" s="85">
        <f>önk.összesen!F36+'Hivatal összesen'!F36+'ovi összesen'!F36</f>
        <v>0</v>
      </c>
      <c r="G36" s="85">
        <f>önk.összesen!G36+'Hivatal összesen'!G36+'ovi összesen'!G36</f>
        <v>0</v>
      </c>
      <c r="H36" s="85">
        <f>önk.összesen!H36+'Hivatal összesen'!H36+'ovi összesen'!H36</f>
        <v>0</v>
      </c>
    </row>
    <row r="37" spans="1:8" ht="15" hidden="1" customHeight="1" x14ac:dyDescent="0.2">
      <c r="A37" s="192" t="s">
        <v>67</v>
      </c>
      <c r="B37" s="193"/>
      <c r="C37" s="5" t="s">
        <v>53</v>
      </c>
      <c r="D37" s="14" t="s">
        <v>58</v>
      </c>
      <c r="E37" s="14"/>
      <c r="F37" s="85">
        <f>önk.összesen!F37+'Hivatal összesen'!F37+'ovi összesen'!F37</f>
        <v>0</v>
      </c>
      <c r="G37" s="85">
        <f>önk.összesen!G37+'Hivatal összesen'!G37+'ovi összesen'!G37</f>
        <v>0</v>
      </c>
      <c r="H37" s="85">
        <f>önk.összesen!H37+'Hivatal összesen'!H37+'ovi összesen'!H37</f>
        <v>0</v>
      </c>
    </row>
    <row r="38" spans="1:8" ht="15" hidden="1" customHeight="1" x14ac:dyDescent="0.2">
      <c r="A38" s="192" t="s">
        <v>68</v>
      </c>
      <c r="B38" s="193"/>
      <c r="C38" s="5" t="s">
        <v>55</v>
      </c>
      <c r="D38" s="14" t="s">
        <v>58</v>
      </c>
      <c r="E38" s="14"/>
      <c r="F38" s="85">
        <f>önk.összesen!F38+'Hivatal összesen'!F38+'ovi összesen'!F38</f>
        <v>0</v>
      </c>
      <c r="G38" s="85">
        <f>önk.összesen!G38+'Hivatal összesen'!G38+'ovi összesen'!G38</f>
        <v>0</v>
      </c>
      <c r="H38" s="85">
        <f>önk.összesen!H38+'Hivatal összesen'!H38+'ovi összesen'!H38</f>
        <v>0</v>
      </c>
    </row>
    <row r="39" spans="1:8" ht="25.5" x14ac:dyDescent="0.2">
      <c r="A39" s="192" t="s">
        <v>69</v>
      </c>
      <c r="B39" s="193"/>
      <c r="C39" s="3" t="s">
        <v>70</v>
      </c>
      <c r="D39" s="14" t="s">
        <v>71</v>
      </c>
      <c r="E39" s="14"/>
      <c r="F39" s="85">
        <f>SUM(F40:F49)</f>
        <v>76648</v>
      </c>
      <c r="G39" s="85">
        <f>SUM(G40:G49)</f>
        <v>10568</v>
      </c>
      <c r="H39" s="85">
        <f>SUM(H40:H49)</f>
        <v>87216</v>
      </c>
    </row>
    <row r="40" spans="1:8" x14ac:dyDescent="0.2">
      <c r="A40" s="192" t="s">
        <v>72</v>
      </c>
      <c r="B40" s="193"/>
      <c r="C40" s="5" t="s">
        <v>37</v>
      </c>
      <c r="D40" s="14" t="s">
        <v>71</v>
      </c>
      <c r="E40" s="14"/>
      <c r="F40" s="85">
        <f>önk.összesen!F40+'Hivatal összesen'!F40+'ovi összesen'!F40</f>
        <v>62912</v>
      </c>
      <c r="G40" s="85">
        <f>önk.összesen!G40+'Hivatal összesen'!G40+'ovi összesen'!G40</f>
        <v>8886</v>
      </c>
      <c r="H40" s="85">
        <f>önk.összesen!H40+'Hivatal összesen'!H40+'ovi összesen'!H40</f>
        <v>71798</v>
      </c>
    </row>
    <row r="41" spans="1:8" ht="15" hidden="1" customHeight="1" x14ac:dyDescent="0.2">
      <c r="A41" s="192" t="s">
        <v>73</v>
      </c>
      <c r="B41" s="193"/>
      <c r="C41" s="5" t="s">
        <v>39</v>
      </c>
      <c r="D41" s="14" t="s">
        <v>71</v>
      </c>
      <c r="E41" s="14"/>
      <c r="F41" s="85">
        <f>önk.összesen!F41+'Hivatal összesen'!F41+'ovi összesen'!F41</f>
        <v>0</v>
      </c>
      <c r="G41" s="85">
        <f>önk.összesen!G41+'Hivatal összesen'!G41+'ovi összesen'!G41</f>
        <v>0</v>
      </c>
      <c r="H41" s="85">
        <f>önk.összesen!H41+'Hivatal összesen'!H41+'ovi összesen'!H41</f>
        <v>0</v>
      </c>
    </row>
    <row r="42" spans="1:8" ht="25.5" hidden="1" customHeight="1" x14ac:dyDescent="0.2">
      <c r="A42" s="192" t="s">
        <v>74</v>
      </c>
      <c r="B42" s="193"/>
      <c r="C42" s="5" t="s">
        <v>41</v>
      </c>
      <c r="D42" s="14" t="s">
        <v>71</v>
      </c>
      <c r="E42" s="14"/>
      <c r="F42" s="85">
        <f>önk.összesen!F42+'Hivatal összesen'!F42+'ovi összesen'!F42</f>
        <v>0</v>
      </c>
      <c r="G42" s="85">
        <f>önk.összesen!G42+'Hivatal összesen'!G42+'ovi összesen'!G42</f>
        <v>0</v>
      </c>
      <c r="H42" s="85">
        <f>önk.összesen!H42+'Hivatal összesen'!H42+'ovi összesen'!H42</f>
        <v>0</v>
      </c>
    </row>
    <row r="43" spans="1:8" ht="15" hidden="1" customHeight="1" x14ac:dyDescent="0.2">
      <c r="A43" s="192" t="s">
        <v>75</v>
      </c>
      <c r="B43" s="193"/>
      <c r="C43" s="5" t="s">
        <v>43</v>
      </c>
      <c r="D43" s="14" t="s">
        <v>71</v>
      </c>
      <c r="E43" s="14"/>
      <c r="F43" s="85">
        <f>önk.összesen!F43+'Hivatal összesen'!F43+'ovi összesen'!F43</f>
        <v>0</v>
      </c>
      <c r="G43" s="85">
        <f>önk.összesen!G43+'Hivatal összesen'!G43+'ovi összesen'!G43</f>
        <v>0</v>
      </c>
      <c r="H43" s="85">
        <f>önk.összesen!H43+'Hivatal összesen'!H43+'ovi összesen'!H43</f>
        <v>0</v>
      </c>
    </row>
    <row r="44" spans="1:8" x14ac:dyDescent="0.2">
      <c r="A44" s="192" t="s">
        <v>76</v>
      </c>
      <c r="B44" s="193"/>
      <c r="C44" s="5" t="s">
        <v>45</v>
      </c>
      <c r="D44" s="14" t="s">
        <v>71</v>
      </c>
      <c r="E44" s="14"/>
      <c r="F44" s="85">
        <f>önk.összesen!F44+'Hivatal összesen'!F44+'ovi összesen'!F44</f>
        <v>6500</v>
      </c>
      <c r="G44" s="85">
        <f>önk.összesen!G44+'Hivatal összesen'!G44+'ovi összesen'!G44</f>
        <v>637</v>
      </c>
      <c r="H44" s="85">
        <f>önk.összesen!H44+'Hivatal összesen'!H44+'ovi összesen'!H44</f>
        <v>7137</v>
      </c>
    </row>
    <row r="45" spans="1:8" x14ac:dyDescent="0.2">
      <c r="A45" s="192" t="s">
        <v>77</v>
      </c>
      <c r="B45" s="193"/>
      <c r="C45" s="5" t="s">
        <v>47</v>
      </c>
      <c r="D45" s="14" t="s">
        <v>71</v>
      </c>
      <c r="E45" s="14"/>
      <c r="F45" s="85">
        <f>önk.összesen!F45+'Hivatal összesen'!F45+'ovi összesen'!F45</f>
        <v>0</v>
      </c>
      <c r="G45" s="85">
        <f>önk.összesen!G45+'Hivatal összesen'!G45+'ovi összesen'!G45</f>
        <v>0</v>
      </c>
      <c r="H45" s="85">
        <f>önk.összesen!H45+'Hivatal összesen'!H45+'ovi összesen'!H45</f>
        <v>0</v>
      </c>
    </row>
    <row r="46" spans="1:8" x14ac:dyDescent="0.2">
      <c r="A46" s="192" t="s">
        <v>78</v>
      </c>
      <c r="B46" s="193"/>
      <c r="C46" s="5" t="s">
        <v>49</v>
      </c>
      <c r="D46" s="14" t="s">
        <v>71</v>
      </c>
      <c r="E46" s="14"/>
      <c r="F46" s="85">
        <f>önk.összesen!F46+'Hivatal összesen'!F46+'ovi összesen'!F46</f>
        <v>7236</v>
      </c>
      <c r="G46" s="85">
        <f>önk.összesen!G46+'Hivatal összesen'!G46+'ovi összesen'!G46</f>
        <v>989</v>
      </c>
      <c r="H46" s="85">
        <f>önk.összesen!H46+'Hivatal összesen'!H46+'ovi összesen'!H46</f>
        <v>8225</v>
      </c>
    </row>
    <row r="47" spans="1:8" x14ac:dyDescent="0.2">
      <c r="A47" s="192" t="s">
        <v>79</v>
      </c>
      <c r="B47" s="193"/>
      <c r="C47" s="5" t="s">
        <v>51</v>
      </c>
      <c r="D47" s="14" t="s">
        <v>71</v>
      </c>
      <c r="E47" s="14"/>
      <c r="F47" s="85">
        <f>önk.összesen!F47+'Hivatal összesen'!F47+'ovi összesen'!F47</f>
        <v>0</v>
      </c>
      <c r="G47" s="85">
        <f>önk.összesen!G47+'Hivatal összesen'!G47+'ovi összesen'!G47</f>
        <v>0</v>
      </c>
      <c r="H47" s="85">
        <f>önk.összesen!H47+'Hivatal összesen'!H47+'ovi összesen'!H47</f>
        <v>0</v>
      </c>
    </row>
    <row r="48" spans="1:8" x14ac:dyDescent="0.2">
      <c r="A48" s="192" t="s">
        <v>80</v>
      </c>
      <c r="B48" s="193"/>
      <c r="C48" s="5" t="s">
        <v>53</v>
      </c>
      <c r="D48" s="14" t="s">
        <v>71</v>
      </c>
      <c r="E48" s="14"/>
      <c r="F48" s="85">
        <f>önk.összesen!F48+'Hivatal összesen'!F48+'ovi összesen'!F48</f>
        <v>0</v>
      </c>
      <c r="G48" s="85">
        <f>önk.összesen!G48+'Hivatal összesen'!G48+'ovi összesen'!G48</f>
        <v>56</v>
      </c>
      <c r="H48" s="85">
        <f>önk.összesen!H48+'Hivatal összesen'!H48+'ovi összesen'!H48</f>
        <v>56</v>
      </c>
    </row>
    <row r="49" spans="1:8" x14ac:dyDescent="0.2">
      <c r="A49" s="192" t="s">
        <v>81</v>
      </c>
      <c r="B49" s="193"/>
      <c r="C49" s="5" t="s">
        <v>55</v>
      </c>
      <c r="D49" s="14" t="s">
        <v>71</v>
      </c>
      <c r="E49" s="14"/>
      <c r="F49" s="85">
        <f>önk.összesen!F49+'Hivatal összesen'!F49+'ovi összesen'!F49</f>
        <v>0</v>
      </c>
      <c r="G49" s="85">
        <f>önk.összesen!G49+'Hivatal összesen'!G49+'ovi összesen'!G49</f>
        <v>0</v>
      </c>
      <c r="H49" s="85">
        <f>önk.összesen!H49+'Hivatal összesen'!H49+'ovi összesen'!H49</f>
        <v>0</v>
      </c>
    </row>
    <row r="50" spans="1:8" ht="25.5" x14ac:dyDescent="0.2">
      <c r="A50" s="200" t="s">
        <v>82</v>
      </c>
      <c r="B50" s="201"/>
      <c r="C50" s="4" t="s">
        <v>83</v>
      </c>
      <c r="D50" s="15" t="s">
        <v>84</v>
      </c>
      <c r="E50" s="15"/>
      <c r="F50" s="86">
        <f>F14+F15+F16+F17+F28+F39</f>
        <v>211654</v>
      </c>
      <c r="G50" s="86">
        <f>G14+G15+G16+G17+G28+G39</f>
        <v>115282</v>
      </c>
      <c r="H50" s="86">
        <f>H14+H15+H16+H17+H28+H39</f>
        <v>326936</v>
      </c>
    </row>
    <row r="51" spans="1:8" ht="15" customHeight="1" x14ac:dyDescent="0.2">
      <c r="A51" s="192" t="s">
        <v>85</v>
      </c>
      <c r="B51" s="193"/>
      <c r="C51" s="3" t="s">
        <v>86</v>
      </c>
      <c r="D51" s="14" t="s">
        <v>87</v>
      </c>
      <c r="E51" s="14"/>
      <c r="F51" s="85">
        <f>önk.összesen!F51+'Hivatal összesen'!F51+'ovi összesen'!F51</f>
        <v>0</v>
      </c>
      <c r="G51" s="85">
        <f>önk.összesen!G51+'Hivatal összesen'!G51+'ovi összesen'!G51</f>
        <v>164954</v>
      </c>
      <c r="H51" s="85">
        <f>önk.összesen!H51+'Hivatal összesen'!H51+'ovi összesen'!H51</f>
        <v>164954</v>
      </c>
    </row>
    <row r="52" spans="1:8" ht="25.5" hidden="1" customHeight="1" x14ac:dyDescent="0.2">
      <c r="A52" s="192" t="s">
        <v>88</v>
      </c>
      <c r="B52" s="193"/>
      <c r="C52" s="3" t="s">
        <v>89</v>
      </c>
      <c r="D52" s="14" t="s">
        <v>90</v>
      </c>
      <c r="E52" s="14"/>
      <c r="F52" s="85">
        <f>önk.összesen!F52+'Hivatal összesen'!F52+'ovi összesen'!F52</f>
        <v>0</v>
      </c>
      <c r="G52" s="85">
        <f>önk.összesen!G52+'Hivatal összesen'!G52+'ovi összesen'!G52</f>
        <v>0</v>
      </c>
      <c r="H52" s="85">
        <f>önk.összesen!H52+'Hivatal összesen'!H52+'ovi összesen'!H52</f>
        <v>0</v>
      </c>
    </row>
    <row r="53" spans="1:8" ht="25.5" hidden="1" customHeight="1" x14ac:dyDescent="0.2">
      <c r="A53" s="192" t="s">
        <v>91</v>
      </c>
      <c r="B53" s="193"/>
      <c r="C53" s="3" t="s">
        <v>92</v>
      </c>
      <c r="D53" s="14" t="s">
        <v>93</v>
      </c>
      <c r="E53" s="14"/>
      <c r="F53" s="85">
        <f>önk.összesen!F53+'Hivatal összesen'!F53+'ovi összesen'!F53</f>
        <v>0</v>
      </c>
      <c r="G53" s="85">
        <f>önk.összesen!G53+'Hivatal összesen'!G53+'ovi összesen'!G53</f>
        <v>0</v>
      </c>
      <c r="H53" s="85">
        <f>önk.összesen!H53+'Hivatal összesen'!H53+'ovi összesen'!H53</f>
        <v>0</v>
      </c>
    </row>
    <row r="54" spans="1:8" ht="15" hidden="1" customHeight="1" x14ac:dyDescent="0.2">
      <c r="A54" s="192" t="s">
        <v>94</v>
      </c>
      <c r="B54" s="193"/>
      <c r="C54" s="5" t="s">
        <v>37</v>
      </c>
      <c r="D54" s="14" t="s">
        <v>93</v>
      </c>
      <c r="E54" s="14"/>
      <c r="F54" s="85">
        <f>önk.összesen!F54+'Hivatal összesen'!F54+'ovi összesen'!F54</f>
        <v>0</v>
      </c>
      <c r="G54" s="85">
        <f>önk.összesen!G54+'Hivatal összesen'!G54+'ovi összesen'!G54</f>
        <v>0</v>
      </c>
      <c r="H54" s="85">
        <f>önk.összesen!H54+'Hivatal összesen'!H54+'ovi összesen'!H54</f>
        <v>0</v>
      </c>
    </row>
    <row r="55" spans="1:8" ht="15" hidden="1" customHeight="1" x14ac:dyDescent="0.2">
      <c r="A55" s="192" t="s">
        <v>95</v>
      </c>
      <c r="B55" s="193"/>
      <c r="C55" s="5" t="s">
        <v>39</v>
      </c>
      <c r="D55" s="14" t="s">
        <v>93</v>
      </c>
      <c r="E55" s="14"/>
      <c r="F55" s="85">
        <f>önk.összesen!F55+'Hivatal összesen'!F55+'ovi összesen'!F55</f>
        <v>0</v>
      </c>
      <c r="G55" s="85">
        <f>önk.összesen!G55+'Hivatal összesen'!G55+'ovi összesen'!G55</f>
        <v>0</v>
      </c>
      <c r="H55" s="85">
        <f>önk.összesen!H55+'Hivatal összesen'!H55+'ovi összesen'!H55</f>
        <v>0</v>
      </c>
    </row>
    <row r="56" spans="1:8" ht="25.5" hidden="1" customHeight="1" x14ac:dyDescent="0.2">
      <c r="A56" s="192" t="s">
        <v>96</v>
      </c>
      <c r="B56" s="193"/>
      <c r="C56" s="5" t="s">
        <v>41</v>
      </c>
      <c r="D56" s="14" t="s">
        <v>93</v>
      </c>
      <c r="E56" s="14"/>
      <c r="F56" s="85">
        <f>önk.összesen!F56+'Hivatal összesen'!F56+'ovi összesen'!F56</f>
        <v>0</v>
      </c>
      <c r="G56" s="85">
        <f>önk.összesen!G56+'Hivatal összesen'!G56+'ovi összesen'!G56</f>
        <v>0</v>
      </c>
      <c r="H56" s="85">
        <f>önk.összesen!H56+'Hivatal összesen'!H56+'ovi összesen'!H56</f>
        <v>0</v>
      </c>
    </row>
    <row r="57" spans="1:8" ht="15" hidden="1" customHeight="1" x14ac:dyDescent="0.2">
      <c r="A57" s="192" t="s">
        <v>97</v>
      </c>
      <c r="B57" s="193"/>
      <c r="C57" s="5" t="s">
        <v>43</v>
      </c>
      <c r="D57" s="14" t="s">
        <v>93</v>
      </c>
      <c r="E57" s="14"/>
      <c r="F57" s="85">
        <f>önk.összesen!F57+'Hivatal összesen'!F57+'ovi összesen'!F57</f>
        <v>0</v>
      </c>
      <c r="G57" s="85">
        <f>önk.összesen!G57+'Hivatal összesen'!G57+'ovi összesen'!G57</f>
        <v>0</v>
      </c>
      <c r="H57" s="85">
        <f>önk.összesen!H57+'Hivatal összesen'!H57+'ovi összesen'!H57</f>
        <v>0</v>
      </c>
    </row>
    <row r="58" spans="1:8" ht="15" hidden="1" customHeight="1" x14ac:dyDescent="0.2">
      <c r="A58" s="192" t="s">
        <v>98</v>
      </c>
      <c r="B58" s="193"/>
      <c r="C58" s="5" t="s">
        <v>45</v>
      </c>
      <c r="D58" s="14" t="s">
        <v>93</v>
      </c>
      <c r="E58" s="14"/>
      <c r="F58" s="85">
        <f>önk.összesen!F58+'Hivatal összesen'!F58+'ovi összesen'!F58</f>
        <v>0</v>
      </c>
      <c r="G58" s="85">
        <f>önk.összesen!G58+'Hivatal összesen'!G58+'ovi összesen'!G58</f>
        <v>0</v>
      </c>
      <c r="H58" s="85">
        <f>önk.összesen!H58+'Hivatal összesen'!H58+'ovi összesen'!H58</f>
        <v>0</v>
      </c>
    </row>
    <row r="59" spans="1:8" ht="15" hidden="1" customHeight="1" x14ac:dyDescent="0.2">
      <c r="A59" s="192" t="s">
        <v>99</v>
      </c>
      <c r="B59" s="193"/>
      <c r="C59" s="5" t="s">
        <v>47</v>
      </c>
      <c r="D59" s="14" t="s">
        <v>93</v>
      </c>
      <c r="E59" s="14"/>
      <c r="F59" s="85">
        <f>önk.összesen!F59+'Hivatal összesen'!F59+'ovi összesen'!F59</f>
        <v>0</v>
      </c>
      <c r="G59" s="85">
        <f>önk.összesen!G59+'Hivatal összesen'!G59+'ovi összesen'!G59</f>
        <v>0</v>
      </c>
      <c r="H59" s="85">
        <f>önk.összesen!H59+'Hivatal összesen'!H59+'ovi összesen'!H59</f>
        <v>0</v>
      </c>
    </row>
    <row r="60" spans="1:8" ht="15" hidden="1" customHeight="1" x14ac:dyDescent="0.2">
      <c r="A60" s="189" t="s">
        <v>100</v>
      </c>
      <c r="B60" s="190"/>
      <c r="C60" s="5" t="s">
        <v>49</v>
      </c>
      <c r="D60" s="14" t="s">
        <v>93</v>
      </c>
      <c r="E60" s="14"/>
      <c r="F60" s="85">
        <f>önk.összesen!F60+'Hivatal összesen'!F60+'ovi összesen'!F60</f>
        <v>0</v>
      </c>
      <c r="G60" s="85">
        <f>önk.összesen!G60+'Hivatal összesen'!G60+'ovi összesen'!G60</f>
        <v>0</v>
      </c>
      <c r="H60" s="85">
        <f>önk.összesen!H60+'Hivatal összesen'!H60+'ovi összesen'!H60</f>
        <v>0</v>
      </c>
    </row>
    <row r="61" spans="1:8" ht="15" hidden="1" customHeight="1" x14ac:dyDescent="0.2">
      <c r="A61" s="189" t="s">
        <v>101</v>
      </c>
      <c r="B61" s="190"/>
      <c r="C61" s="5" t="s">
        <v>51</v>
      </c>
      <c r="D61" s="14" t="s">
        <v>93</v>
      </c>
      <c r="E61" s="14"/>
      <c r="F61" s="85">
        <f>önk.összesen!F61+'Hivatal összesen'!F61+'ovi összesen'!F61</f>
        <v>0</v>
      </c>
      <c r="G61" s="85">
        <f>önk.összesen!G61+'Hivatal összesen'!G61+'ovi összesen'!G61</f>
        <v>0</v>
      </c>
      <c r="H61" s="85">
        <f>önk.összesen!H61+'Hivatal összesen'!H61+'ovi összesen'!H61</f>
        <v>0</v>
      </c>
    </row>
    <row r="62" spans="1:8" ht="15" hidden="1" customHeight="1" x14ac:dyDescent="0.2">
      <c r="A62" s="189" t="s">
        <v>102</v>
      </c>
      <c r="B62" s="190"/>
      <c r="C62" s="5" t="s">
        <v>53</v>
      </c>
      <c r="D62" s="14" t="s">
        <v>93</v>
      </c>
      <c r="E62" s="14"/>
      <c r="F62" s="85">
        <f>önk.összesen!F62+'Hivatal összesen'!F62+'ovi összesen'!F62</f>
        <v>0</v>
      </c>
      <c r="G62" s="85">
        <f>önk.összesen!G62+'Hivatal összesen'!G62+'ovi összesen'!G62</f>
        <v>0</v>
      </c>
      <c r="H62" s="85">
        <f>önk.összesen!H62+'Hivatal összesen'!H62+'ovi összesen'!H62</f>
        <v>0</v>
      </c>
    </row>
    <row r="63" spans="1:8" ht="15" hidden="1" customHeight="1" x14ac:dyDescent="0.2">
      <c r="A63" s="189" t="s">
        <v>103</v>
      </c>
      <c r="B63" s="190"/>
      <c r="C63" s="5" t="s">
        <v>55</v>
      </c>
      <c r="D63" s="14" t="s">
        <v>93</v>
      </c>
      <c r="E63" s="14"/>
      <c r="F63" s="85">
        <f>önk.összesen!F63+'Hivatal összesen'!F63+'ovi összesen'!F63</f>
        <v>0</v>
      </c>
      <c r="G63" s="85">
        <f>önk.összesen!G63+'Hivatal összesen'!G63+'ovi összesen'!G63</f>
        <v>0</v>
      </c>
      <c r="H63" s="85">
        <f>önk.összesen!H63+'Hivatal összesen'!H63+'ovi összesen'!H63</f>
        <v>0</v>
      </c>
    </row>
    <row r="64" spans="1:8" ht="25.5" hidden="1" customHeight="1" x14ac:dyDescent="0.2">
      <c r="A64" s="189" t="s">
        <v>104</v>
      </c>
      <c r="B64" s="190"/>
      <c r="C64" s="3" t="s">
        <v>105</v>
      </c>
      <c r="D64" s="14" t="s">
        <v>106</v>
      </c>
      <c r="E64" s="14"/>
      <c r="F64" s="85">
        <f>önk.összesen!F64+'Hivatal összesen'!F64+'ovi összesen'!F64</f>
        <v>0</v>
      </c>
      <c r="G64" s="85">
        <f>önk.összesen!G64+'Hivatal összesen'!G64+'ovi összesen'!G64</f>
        <v>0</v>
      </c>
      <c r="H64" s="85">
        <f>önk.összesen!H64+'Hivatal összesen'!H64+'ovi összesen'!H64</f>
        <v>0</v>
      </c>
    </row>
    <row r="65" spans="1:8" ht="15" hidden="1" customHeight="1" x14ac:dyDescent="0.2">
      <c r="A65" s="189" t="s">
        <v>107</v>
      </c>
      <c r="B65" s="190"/>
      <c r="C65" s="5" t="s">
        <v>37</v>
      </c>
      <c r="D65" s="14" t="s">
        <v>106</v>
      </c>
      <c r="E65" s="14"/>
      <c r="F65" s="85">
        <f>önk.összesen!F65+'Hivatal összesen'!F65+'ovi összesen'!F65</f>
        <v>0</v>
      </c>
      <c r="G65" s="85">
        <f>önk.összesen!G65+'Hivatal összesen'!G65+'ovi összesen'!G65</f>
        <v>0</v>
      </c>
      <c r="H65" s="85">
        <f>önk.összesen!H65+'Hivatal összesen'!H65+'ovi összesen'!H65</f>
        <v>0</v>
      </c>
    </row>
    <row r="66" spans="1:8" ht="15" hidden="1" customHeight="1" x14ac:dyDescent="0.2">
      <c r="A66" s="189" t="s">
        <v>108</v>
      </c>
      <c r="B66" s="190"/>
      <c r="C66" s="5" t="s">
        <v>39</v>
      </c>
      <c r="D66" s="14" t="s">
        <v>106</v>
      </c>
      <c r="E66" s="14"/>
      <c r="F66" s="85">
        <f>önk.összesen!F66+'Hivatal összesen'!F66+'ovi összesen'!F66</f>
        <v>0</v>
      </c>
      <c r="G66" s="85">
        <f>önk.összesen!G66+'Hivatal összesen'!G66+'ovi összesen'!G66</f>
        <v>0</v>
      </c>
      <c r="H66" s="85">
        <f>önk.összesen!H66+'Hivatal összesen'!H66+'ovi összesen'!H66</f>
        <v>0</v>
      </c>
    </row>
    <row r="67" spans="1:8" ht="25.5" hidden="1" customHeight="1" x14ac:dyDescent="0.2">
      <c r="A67" s="189" t="s">
        <v>109</v>
      </c>
      <c r="B67" s="190"/>
      <c r="C67" s="5" t="s">
        <v>41</v>
      </c>
      <c r="D67" s="14" t="s">
        <v>106</v>
      </c>
      <c r="E67" s="14"/>
      <c r="F67" s="85">
        <f>önk.összesen!F67+'Hivatal összesen'!F67+'ovi összesen'!F67</f>
        <v>0</v>
      </c>
      <c r="G67" s="85">
        <f>önk.összesen!G67+'Hivatal összesen'!G67+'ovi összesen'!G67</f>
        <v>0</v>
      </c>
      <c r="H67" s="85">
        <f>önk.összesen!H67+'Hivatal összesen'!H67+'ovi összesen'!H67</f>
        <v>0</v>
      </c>
    </row>
    <row r="68" spans="1:8" ht="15" hidden="1" customHeight="1" x14ac:dyDescent="0.2">
      <c r="A68" s="189" t="s">
        <v>110</v>
      </c>
      <c r="B68" s="190"/>
      <c r="C68" s="5" t="s">
        <v>43</v>
      </c>
      <c r="D68" s="14" t="s">
        <v>106</v>
      </c>
      <c r="E68" s="14"/>
      <c r="F68" s="85">
        <f>önk.összesen!F68+'Hivatal összesen'!F68+'ovi összesen'!F68</f>
        <v>0</v>
      </c>
      <c r="G68" s="85">
        <f>önk.összesen!G68+'Hivatal összesen'!G68+'ovi összesen'!G68</f>
        <v>0</v>
      </c>
      <c r="H68" s="85">
        <f>önk.összesen!H68+'Hivatal összesen'!H68+'ovi összesen'!H68</f>
        <v>0</v>
      </c>
    </row>
    <row r="69" spans="1:8" ht="15" hidden="1" customHeight="1" x14ac:dyDescent="0.2">
      <c r="A69" s="189" t="s">
        <v>111</v>
      </c>
      <c r="B69" s="190"/>
      <c r="C69" s="5" t="s">
        <v>45</v>
      </c>
      <c r="D69" s="14" t="s">
        <v>106</v>
      </c>
      <c r="E69" s="14"/>
      <c r="F69" s="85">
        <f>önk.összesen!F69+'Hivatal összesen'!F69+'ovi összesen'!F69</f>
        <v>0</v>
      </c>
      <c r="G69" s="85">
        <f>önk.összesen!G69+'Hivatal összesen'!G69+'ovi összesen'!G69</f>
        <v>0</v>
      </c>
      <c r="H69" s="85">
        <f>önk.összesen!H69+'Hivatal összesen'!H69+'ovi összesen'!H69</f>
        <v>0</v>
      </c>
    </row>
    <row r="70" spans="1:8" ht="15" hidden="1" customHeight="1" x14ac:dyDescent="0.2">
      <c r="A70" s="189" t="s">
        <v>112</v>
      </c>
      <c r="B70" s="190"/>
      <c r="C70" s="5" t="s">
        <v>47</v>
      </c>
      <c r="D70" s="14" t="s">
        <v>106</v>
      </c>
      <c r="E70" s="14"/>
      <c r="F70" s="85">
        <f>önk.összesen!F70+'Hivatal összesen'!F70+'ovi összesen'!F70</f>
        <v>0</v>
      </c>
      <c r="G70" s="85">
        <f>önk.összesen!G70+'Hivatal összesen'!G70+'ovi összesen'!G70</f>
        <v>0</v>
      </c>
      <c r="H70" s="85">
        <f>önk.összesen!H70+'Hivatal összesen'!H70+'ovi összesen'!H70</f>
        <v>0</v>
      </c>
    </row>
    <row r="71" spans="1:8" ht="15" hidden="1" customHeight="1" x14ac:dyDescent="0.2">
      <c r="A71" s="189" t="s">
        <v>113</v>
      </c>
      <c r="B71" s="190"/>
      <c r="C71" s="5" t="s">
        <v>49</v>
      </c>
      <c r="D71" s="14" t="s">
        <v>106</v>
      </c>
      <c r="E71" s="14"/>
      <c r="F71" s="85">
        <f>önk.összesen!F71+'Hivatal összesen'!F71+'ovi összesen'!F71</f>
        <v>0</v>
      </c>
      <c r="G71" s="85">
        <f>önk.összesen!G71+'Hivatal összesen'!G71+'ovi összesen'!G71</f>
        <v>0</v>
      </c>
      <c r="H71" s="85">
        <f>önk.összesen!H71+'Hivatal összesen'!H71+'ovi összesen'!H71</f>
        <v>0</v>
      </c>
    </row>
    <row r="72" spans="1:8" ht="15" hidden="1" customHeight="1" x14ac:dyDescent="0.2">
      <c r="A72" s="189" t="s">
        <v>114</v>
      </c>
      <c r="B72" s="190"/>
      <c r="C72" s="5" t="s">
        <v>51</v>
      </c>
      <c r="D72" s="14" t="s">
        <v>106</v>
      </c>
      <c r="E72" s="14"/>
      <c r="F72" s="85">
        <f>önk.összesen!F72+'Hivatal összesen'!F72+'ovi összesen'!F72</f>
        <v>0</v>
      </c>
      <c r="G72" s="85">
        <f>önk.összesen!G72+'Hivatal összesen'!G72+'ovi összesen'!G72</f>
        <v>0</v>
      </c>
      <c r="H72" s="85">
        <f>önk.összesen!H72+'Hivatal összesen'!H72+'ovi összesen'!H72</f>
        <v>0</v>
      </c>
    </row>
    <row r="73" spans="1:8" ht="15" hidden="1" customHeight="1" x14ac:dyDescent="0.2">
      <c r="A73" s="189" t="s">
        <v>115</v>
      </c>
      <c r="B73" s="190"/>
      <c r="C73" s="5" t="s">
        <v>53</v>
      </c>
      <c r="D73" s="14" t="s">
        <v>106</v>
      </c>
      <c r="E73" s="14"/>
      <c r="F73" s="85">
        <f>önk.összesen!F73+'Hivatal összesen'!F73+'ovi összesen'!F73</f>
        <v>0</v>
      </c>
      <c r="G73" s="85">
        <f>önk.összesen!G73+'Hivatal összesen'!G73+'ovi összesen'!G73</f>
        <v>0</v>
      </c>
      <c r="H73" s="85">
        <f>önk.összesen!H73+'Hivatal összesen'!H73+'ovi összesen'!H73</f>
        <v>0</v>
      </c>
    </row>
    <row r="74" spans="1:8" ht="15" customHeight="1" x14ac:dyDescent="0.2">
      <c r="A74" s="189" t="s">
        <v>116</v>
      </c>
      <c r="B74" s="190"/>
      <c r="C74" s="5" t="s">
        <v>55</v>
      </c>
      <c r="D74" s="14" t="s">
        <v>106</v>
      </c>
      <c r="E74" s="14"/>
      <c r="F74" s="85">
        <f>önk.összesen!F74+'Hivatal összesen'!F74+'ovi összesen'!F74</f>
        <v>0</v>
      </c>
      <c r="G74" s="85">
        <f>önk.összesen!G74+'Hivatal összesen'!G74+'ovi összesen'!G74</f>
        <v>0</v>
      </c>
      <c r="H74" s="85">
        <f>önk.összesen!H74+'Hivatal összesen'!H74+'ovi összesen'!H74</f>
        <v>0</v>
      </c>
    </row>
    <row r="75" spans="1:8" ht="25.5" x14ac:dyDescent="0.2">
      <c r="A75" s="189" t="s">
        <v>117</v>
      </c>
      <c r="B75" s="190"/>
      <c r="C75" s="3" t="s">
        <v>118</v>
      </c>
      <c r="D75" s="14" t="s">
        <v>119</v>
      </c>
      <c r="E75" s="14"/>
      <c r="F75" s="85">
        <f>önk.összesen!F75+'Hivatal összesen'!F75+'ovi összesen'!F75</f>
        <v>208227</v>
      </c>
      <c r="G75" s="85">
        <f>önk.összesen!G75+'Hivatal összesen'!G75+'ovi összesen'!G75</f>
        <v>-159004</v>
      </c>
      <c r="H75" s="85">
        <f>önk.összesen!H75+'Hivatal összesen'!H75+'ovi összesen'!H75</f>
        <v>49223</v>
      </c>
    </row>
    <row r="76" spans="1:8" x14ac:dyDescent="0.2">
      <c r="A76" s="189" t="s">
        <v>120</v>
      </c>
      <c r="B76" s="190"/>
      <c r="C76" s="5" t="s">
        <v>37</v>
      </c>
      <c r="D76" s="14" t="s">
        <v>119</v>
      </c>
      <c r="E76" s="14"/>
      <c r="F76" s="85">
        <f>önk.összesen!F76+'Hivatal összesen'!F76+'ovi összesen'!F76</f>
        <v>208227</v>
      </c>
      <c r="G76" s="85">
        <f>önk.összesen!G76+'Hivatal összesen'!G76+'ovi összesen'!G76</f>
        <v>-159004</v>
      </c>
      <c r="H76" s="85">
        <f>önk.összesen!H76+'Hivatal összesen'!H76+'ovi összesen'!H76</f>
        <v>49223</v>
      </c>
    </row>
    <row r="77" spans="1:8" ht="15" hidden="1" customHeight="1" x14ac:dyDescent="0.2">
      <c r="A77" s="189" t="s">
        <v>121</v>
      </c>
      <c r="B77" s="190"/>
      <c r="C77" s="5" t="s">
        <v>39</v>
      </c>
      <c r="D77" s="14" t="s">
        <v>119</v>
      </c>
      <c r="E77" s="14"/>
      <c r="F77" s="85">
        <f>önk.összesen!F77+'Hivatal összesen'!F77+'ovi összesen'!F77</f>
        <v>0</v>
      </c>
      <c r="G77" s="85">
        <f>önk.összesen!G77+'Hivatal összesen'!G77+'ovi összesen'!G77</f>
        <v>0</v>
      </c>
      <c r="H77" s="85">
        <f>önk.összesen!H77+'Hivatal összesen'!H77+'ovi összesen'!H77</f>
        <v>0</v>
      </c>
    </row>
    <row r="78" spans="1:8" ht="25.5" hidden="1" customHeight="1" x14ac:dyDescent="0.2">
      <c r="A78" s="189" t="s">
        <v>122</v>
      </c>
      <c r="B78" s="190"/>
      <c r="C78" s="5" t="s">
        <v>41</v>
      </c>
      <c r="D78" s="14" t="s">
        <v>119</v>
      </c>
      <c r="E78" s="14"/>
      <c r="F78" s="85">
        <f>önk.összesen!F78+'Hivatal összesen'!F78+'ovi összesen'!F78</f>
        <v>0</v>
      </c>
      <c r="G78" s="85">
        <f>önk.összesen!G78+'Hivatal összesen'!G78+'ovi összesen'!G78</f>
        <v>0</v>
      </c>
      <c r="H78" s="85">
        <f>önk.összesen!H78+'Hivatal összesen'!H78+'ovi összesen'!H78</f>
        <v>0</v>
      </c>
    </row>
    <row r="79" spans="1:8" ht="15" hidden="1" customHeight="1" x14ac:dyDescent="0.2">
      <c r="A79" s="189" t="s">
        <v>123</v>
      </c>
      <c r="B79" s="190"/>
      <c r="C79" s="5" t="s">
        <v>43</v>
      </c>
      <c r="D79" s="14" t="s">
        <v>119</v>
      </c>
      <c r="E79" s="14"/>
      <c r="F79" s="85">
        <f>önk.összesen!F79+'Hivatal összesen'!F79+'ovi összesen'!F79</f>
        <v>0</v>
      </c>
      <c r="G79" s="85">
        <f>önk.összesen!G79+'Hivatal összesen'!G79+'ovi összesen'!G79</f>
        <v>0</v>
      </c>
      <c r="H79" s="85">
        <f>önk.összesen!H79+'Hivatal összesen'!H79+'ovi összesen'!H79</f>
        <v>0</v>
      </c>
    </row>
    <row r="80" spans="1:8" ht="15" hidden="1" customHeight="1" x14ac:dyDescent="0.2">
      <c r="A80" s="189" t="s">
        <v>124</v>
      </c>
      <c r="B80" s="190"/>
      <c r="C80" s="5" t="s">
        <v>45</v>
      </c>
      <c r="D80" s="14" t="s">
        <v>119</v>
      </c>
      <c r="E80" s="14"/>
      <c r="F80" s="85">
        <f>önk.összesen!F80+'Hivatal összesen'!F80+'ovi összesen'!F80</f>
        <v>0</v>
      </c>
      <c r="G80" s="85">
        <f>önk.összesen!G80+'Hivatal összesen'!G80+'ovi összesen'!G80</f>
        <v>0</v>
      </c>
      <c r="H80" s="85">
        <f>önk.összesen!H80+'Hivatal összesen'!H80+'ovi összesen'!H80</f>
        <v>0</v>
      </c>
    </row>
    <row r="81" spans="1:8" ht="15" hidden="1" customHeight="1" x14ac:dyDescent="0.2">
      <c r="A81" s="189" t="s">
        <v>125</v>
      </c>
      <c r="B81" s="190"/>
      <c r="C81" s="5" t="s">
        <v>47</v>
      </c>
      <c r="D81" s="14" t="s">
        <v>119</v>
      </c>
      <c r="E81" s="14"/>
      <c r="F81" s="85">
        <f>önk.összesen!F81+'Hivatal összesen'!F81+'ovi összesen'!F81</f>
        <v>0</v>
      </c>
      <c r="G81" s="85">
        <f>önk.összesen!G81+'Hivatal összesen'!G81+'ovi összesen'!G81</f>
        <v>0</v>
      </c>
      <c r="H81" s="85">
        <f>önk.összesen!H81+'Hivatal összesen'!H81+'ovi összesen'!H81</f>
        <v>0</v>
      </c>
    </row>
    <row r="82" spans="1:8" ht="15" hidden="1" customHeight="1" x14ac:dyDescent="0.2">
      <c r="A82" s="189" t="s">
        <v>126</v>
      </c>
      <c r="B82" s="190"/>
      <c r="C82" s="5" t="s">
        <v>49</v>
      </c>
      <c r="D82" s="14" t="s">
        <v>119</v>
      </c>
      <c r="E82" s="14"/>
      <c r="F82" s="85">
        <f>önk.összesen!F82+'Hivatal összesen'!F82+'ovi összesen'!F82</f>
        <v>0</v>
      </c>
      <c r="G82" s="85">
        <f>önk.összesen!G82+'Hivatal összesen'!G82+'ovi összesen'!G82</f>
        <v>0</v>
      </c>
      <c r="H82" s="85">
        <f>önk.összesen!H82+'Hivatal összesen'!H82+'ovi összesen'!H82</f>
        <v>0</v>
      </c>
    </row>
    <row r="83" spans="1:8" ht="15" hidden="1" customHeight="1" x14ac:dyDescent="0.2">
      <c r="A83" s="189" t="s">
        <v>127</v>
      </c>
      <c r="B83" s="190"/>
      <c r="C83" s="5" t="s">
        <v>51</v>
      </c>
      <c r="D83" s="14" t="s">
        <v>119</v>
      </c>
      <c r="E83" s="14"/>
      <c r="F83" s="85">
        <f>önk.összesen!F83+'Hivatal összesen'!F83+'ovi összesen'!F83</f>
        <v>0</v>
      </c>
      <c r="G83" s="85">
        <f>önk.összesen!G83+'Hivatal összesen'!G83+'ovi összesen'!G83</f>
        <v>0</v>
      </c>
      <c r="H83" s="85">
        <f>önk.összesen!H83+'Hivatal összesen'!H83+'ovi összesen'!H83</f>
        <v>0</v>
      </c>
    </row>
    <row r="84" spans="1:8" ht="15" hidden="1" customHeight="1" x14ac:dyDescent="0.2">
      <c r="A84" s="189" t="s">
        <v>128</v>
      </c>
      <c r="B84" s="190"/>
      <c r="C84" s="5" t="s">
        <v>53</v>
      </c>
      <c r="D84" s="14" t="s">
        <v>119</v>
      </c>
      <c r="E84" s="14"/>
      <c r="F84" s="85">
        <f>önk.összesen!F84+'Hivatal összesen'!F84+'ovi összesen'!F84</f>
        <v>0</v>
      </c>
      <c r="G84" s="85">
        <f>önk.összesen!G84+'Hivatal összesen'!G84+'ovi összesen'!G84</f>
        <v>0</v>
      </c>
      <c r="H84" s="85">
        <f>önk.összesen!H84+'Hivatal összesen'!H84+'ovi összesen'!H84</f>
        <v>0</v>
      </c>
    </row>
    <row r="85" spans="1:8" ht="15" hidden="1" customHeight="1" x14ac:dyDescent="0.2">
      <c r="A85" s="189" t="s">
        <v>129</v>
      </c>
      <c r="B85" s="190"/>
      <c r="C85" s="5" t="s">
        <v>55</v>
      </c>
      <c r="D85" s="14" t="s">
        <v>119</v>
      </c>
      <c r="E85" s="14"/>
      <c r="F85" s="85">
        <f>önk.összesen!F85+'Hivatal összesen'!F85+'ovi összesen'!F85</f>
        <v>0</v>
      </c>
      <c r="G85" s="85">
        <f>önk.összesen!G85+'Hivatal összesen'!G85+'ovi összesen'!G85</f>
        <v>0</v>
      </c>
      <c r="H85" s="85">
        <f>önk.összesen!H85+'Hivatal összesen'!H85+'ovi összesen'!H85</f>
        <v>0</v>
      </c>
    </row>
    <row r="86" spans="1:8" ht="25.5" x14ac:dyDescent="0.2">
      <c r="A86" s="187" t="s">
        <v>130</v>
      </c>
      <c r="B86" s="188"/>
      <c r="C86" s="4" t="s">
        <v>131</v>
      </c>
      <c r="D86" s="15" t="s">
        <v>132</v>
      </c>
      <c r="E86" s="15"/>
      <c r="F86" s="86">
        <f>F51+F52+F53+F64+F75</f>
        <v>208227</v>
      </c>
      <c r="G86" s="86">
        <f>G51+G52+G53+G64+G75</f>
        <v>5950</v>
      </c>
      <c r="H86" s="86">
        <f>H51+H52+H53+H64+H75</f>
        <v>214177</v>
      </c>
    </row>
    <row r="87" spans="1:8" ht="15" hidden="1" customHeight="1" x14ac:dyDescent="0.2">
      <c r="A87" s="189" t="s">
        <v>133</v>
      </c>
      <c r="B87" s="190"/>
      <c r="C87" s="3" t="s">
        <v>134</v>
      </c>
      <c r="D87" s="14" t="s">
        <v>135</v>
      </c>
      <c r="E87" s="14"/>
      <c r="F87" s="85">
        <f>SUM(F88:F90)</f>
        <v>0</v>
      </c>
      <c r="G87" s="85">
        <f>SUM(G88:G90)</f>
        <v>0</v>
      </c>
      <c r="H87" s="85">
        <f>SUM(H88:H90)</f>
        <v>0</v>
      </c>
    </row>
    <row r="88" spans="1:8" ht="15" hidden="1" customHeight="1" x14ac:dyDescent="0.2">
      <c r="A88" s="189" t="s">
        <v>136</v>
      </c>
      <c r="B88" s="190"/>
      <c r="C88" s="3" t="s">
        <v>137</v>
      </c>
      <c r="D88" s="14" t="s">
        <v>135</v>
      </c>
      <c r="E88" s="14"/>
      <c r="F88" s="85">
        <f>önk.összesen!F88+'Hivatal összesen'!F88+'ovi összesen'!F88</f>
        <v>0</v>
      </c>
      <c r="G88" s="85">
        <f>önk.összesen!G88+'Hivatal összesen'!G88+'ovi összesen'!G88</f>
        <v>0</v>
      </c>
      <c r="H88" s="85">
        <f>önk.összesen!H88+'Hivatal összesen'!H88+'ovi összesen'!H88</f>
        <v>0</v>
      </c>
    </row>
    <row r="89" spans="1:8" ht="25.5" hidden="1" customHeight="1" x14ac:dyDescent="0.2">
      <c r="A89" s="189" t="s">
        <v>138</v>
      </c>
      <c r="B89" s="190"/>
      <c r="C89" s="3" t="s">
        <v>139</v>
      </c>
      <c r="D89" s="14" t="s">
        <v>135</v>
      </c>
      <c r="E89" s="14"/>
      <c r="F89" s="85">
        <f>önk.összesen!F89+'Hivatal összesen'!F89+'ovi összesen'!F89</f>
        <v>0</v>
      </c>
      <c r="G89" s="85">
        <f>önk.összesen!G89+'Hivatal összesen'!G89+'ovi összesen'!G89</f>
        <v>0</v>
      </c>
      <c r="H89" s="85">
        <f>önk.összesen!H89+'Hivatal összesen'!H89+'ovi összesen'!H89</f>
        <v>0</v>
      </c>
    </row>
    <row r="90" spans="1:8" ht="25.5" hidden="1" customHeight="1" x14ac:dyDescent="0.2">
      <c r="A90" s="189" t="s">
        <v>140</v>
      </c>
      <c r="B90" s="190"/>
      <c r="C90" s="3" t="s">
        <v>141</v>
      </c>
      <c r="D90" s="14" t="s">
        <v>135</v>
      </c>
      <c r="E90" s="14"/>
      <c r="F90" s="85">
        <f>önk.összesen!F90+'Hivatal összesen'!F90+'ovi összesen'!F90</f>
        <v>0</v>
      </c>
      <c r="G90" s="85">
        <f>önk.összesen!G90+'Hivatal összesen'!G90+'ovi összesen'!G90</f>
        <v>0</v>
      </c>
      <c r="H90" s="85">
        <f>önk.összesen!H90+'Hivatal összesen'!H90+'ovi összesen'!H90</f>
        <v>0</v>
      </c>
    </row>
    <row r="91" spans="1:8" ht="15" hidden="1" customHeight="1" x14ac:dyDescent="0.2">
      <c r="A91" s="189" t="s">
        <v>142</v>
      </c>
      <c r="B91" s="190"/>
      <c r="C91" s="3" t="s">
        <v>143</v>
      </c>
      <c r="D91" s="14" t="s">
        <v>144</v>
      </c>
      <c r="E91" s="14"/>
      <c r="F91" s="85">
        <f>SUM(F92:F99)</f>
        <v>0</v>
      </c>
      <c r="G91" s="85">
        <f>SUM(G92:G99)</f>
        <v>0</v>
      </c>
      <c r="H91" s="85">
        <f>SUM(H92:H99)</f>
        <v>0</v>
      </c>
    </row>
    <row r="92" spans="1:8" ht="15" hidden="1" customHeight="1" x14ac:dyDescent="0.2">
      <c r="A92" s="189">
        <v>85</v>
      </c>
      <c r="B92" s="190"/>
      <c r="C92" s="3" t="s">
        <v>146</v>
      </c>
      <c r="D92" s="14" t="s">
        <v>144</v>
      </c>
      <c r="E92" s="14"/>
      <c r="F92" s="85">
        <f>önk.összesen!F92+'Hivatal összesen'!F92+'ovi összesen'!F92</f>
        <v>0</v>
      </c>
      <c r="G92" s="85">
        <f>önk.összesen!G92+'Hivatal összesen'!G92+'ovi összesen'!G92</f>
        <v>0</v>
      </c>
      <c r="H92" s="85">
        <f>önk.összesen!H92+'Hivatal összesen'!H92+'ovi összesen'!H92</f>
        <v>0</v>
      </c>
    </row>
    <row r="93" spans="1:8" ht="15" hidden="1" customHeight="1" x14ac:dyDescent="0.2">
      <c r="A93" s="189" t="s">
        <v>147</v>
      </c>
      <c r="B93" s="190"/>
      <c r="C93" s="3" t="s">
        <v>148</v>
      </c>
      <c r="D93" s="14" t="s">
        <v>144</v>
      </c>
      <c r="E93" s="14"/>
      <c r="F93" s="85">
        <f>önk.összesen!F93+'Hivatal összesen'!F93+'ovi összesen'!F93</f>
        <v>0</v>
      </c>
      <c r="G93" s="85">
        <f>önk.összesen!G93+'Hivatal összesen'!G93+'ovi összesen'!G93</f>
        <v>0</v>
      </c>
      <c r="H93" s="85">
        <f>önk.összesen!H93+'Hivatal összesen'!H93+'ovi összesen'!H93</f>
        <v>0</v>
      </c>
    </row>
    <row r="94" spans="1:8" ht="15" hidden="1" customHeight="1" x14ac:dyDescent="0.2">
      <c r="A94" s="189" t="s">
        <v>149</v>
      </c>
      <c r="B94" s="190"/>
      <c r="C94" s="3" t="s">
        <v>150</v>
      </c>
      <c r="D94" s="14" t="s">
        <v>144</v>
      </c>
      <c r="E94" s="14"/>
      <c r="F94" s="85">
        <f>önk.összesen!F94+'Hivatal összesen'!F94+'ovi összesen'!F94</f>
        <v>0</v>
      </c>
      <c r="G94" s="85">
        <f>önk.összesen!G94+'Hivatal összesen'!G94+'ovi összesen'!G94</f>
        <v>0</v>
      </c>
      <c r="H94" s="85">
        <f>önk.összesen!H94+'Hivatal összesen'!H94+'ovi összesen'!H94</f>
        <v>0</v>
      </c>
    </row>
    <row r="95" spans="1:8" ht="15" hidden="1" customHeight="1" x14ac:dyDescent="0.2">
      <c r="A95" s="189" t="s">
        <v>151</v>
      </c>
      <c r="B95" s="190"/>
      <c r="C95" s="3" t="s">
        <v>152</v>
      </c>
      <c r="D95" s="14" t="s">
        <v>144</v>
      </c>
      <c r="E95" s="14"/>
      <c r="F95" s="85">
        <f>önk.összesen!F95+'Hivatal összesen'!F95+'ovi összesen'!F95</f>
        <v>0</v>
      </c>
      <c r="G95" s="85">
        <f>önk.összesen!G95+'Hivatal összesen'!G95+'ovi összesen'!G95</f>
        <v>0</v>
      </c>
      <c r="H95" s="85">
        <f>önk.összesen!H95+'Hivatal összesen'!H95+'ovi összesen'!H95</f>
        <v>0</v>
      </c>
    </row>
    <row r="96" spans="1:8" ht="15" hidden="1" customHeight="1" x14ac:dyDescent="0.2">
      <c r="A96" s="189" t="s">
        <v>153</v>
      </c>
      <c r="B96" s="190"/>
      <c r="C96" s="3" t="s">
        <v>154</v>
      </c>
      <c r="D96" s="14" t="s">
        <v>144</v>
      </c>
      <c r="E96" s="14"/>
      <c r="F96" s="85">
        <f>önk.összesen!F96+'Hivatal összesen'!F96+'ovi összesen'!F96</f>
        <v>0</v>
      </c>
      <c r="G96" s="85">
        <f>önk.összesen!G96+'Hivatal összesen'!G96+'ovi összesen'!G96</f>
        <v>0</v>
      </c>
      <c r="H96" s="85">
        <f>önk.összesen!H96+'Hivatal összesen'!H96+'ovi összesen'!H96</f>
        <v>0</v>
      </c>
    </row>
    <row r="97" spans="1:8" ht="15" hidden="1" customHeight="1" x14ac:dyDescent="0.2">
      <c r="A97" s="189" t="s">
        <v>155</v>
      </c>
      <c r="B97" s="190"/>
      <c r="C97" s="3" t="s">
        <v>156</v>
      </c>
      <c r="D97" s="14" t="s">
        <v>144</v>
      </c>
      <c r="E97" s="14"/>
      <c r="F97" s="85">
        <f>önk.összesen!F97+'Hivatal összesen'!F97+'ovi összesen'!F97</f>
        <v>0</v>
      </c>
      <c r="G97" s="85">
        <f>önk.összesen!G97+'Hivatal összesen'!G97+'ovi összesen'!G97</f>
        <v>0</v>
      </c>
      <c r="H97" s="85">
        <f>önk.összesen!H97+'Hivatal összesen'!H97+'ovi összesen'!H97</f>
        <v>0</v>
      </c>
    </row>
    <row r="98" spans="1:8" ht="15" hidden="1" customHeight="1" x14ac:dyDescent="0.2">
      <c r="A98" s="189" t="s">
        <v>157</v>
      </c>
      <c r="B98" s="190"/>
      <c r="C98" s="3" t="s">
        <v>158</v>
      </c>
      <c r="D98" s="14" t="s">
        <v>144</v>
      </c>
      <c r="E98" s="14"/>
      <c r="F98" s="85">
        <f>önk.összesen!F98+'Hivatal összesen'!F98+'ovi összesen'!F98</f>
        <v>0</v>
      </c>
      <c r="G98" s="85">
        <f>önk.összesen!G98+'Hivatal összesen'!G98+'ovi összesen'!G98</f>
        <v>0</v>
      </c>
      <c r="H98" s="85">
        <f>önk.összesen!H98+'Hivatal összesen'!H98+'ovi összesen'!H98</f>
        <v>0</v>
      </c>
    </row>
    <row r="99" spans="1:8" ht="15" hidden="1" customHeight="1" x14ac:dyDescent="0.2">
      <c r="A99" s="189" t="s">
        <v>159</v>
      </c>
      <c r="B99" s="190"/>
      <c r="C99" s="3" t="s">
        <v>160</v>
      </c>
      <c r="D99" s="14" t="s">
        <v>144</v>
      </c>
      <c r="E99" s="14"/>
      <c r="F99" s="85">
        <f>önk.összesen!F99+'Hivatal összesen'!F99+'ovi összesen'!F99</f>
        <v>0</v>
      </c>
      <c r="G99" s="85">
        <f>önk.összesen!G99+'Hivatal összesen'!G99+'ovi összesen'!G99</f>
        <v>0</v>
      </c>
      <c r="H99" s="85">
        <f>önk.összesen!H99+'Hivatal összesen'!H99+'ovi összesen'!H99</f>
        <v>0</v>
      </c>
    </row>
    <row r="100" spans="1:8" ht="15" hidden="1" customHeight="1" x14ac:dyDescent="0.2">
      <c r="A100" s="187" t="s">
        <v>161</v>
      </c>
      <c r="B100" s="188"/>
      <c r="C100" s="4" t="s">
        <v>162</v>
      </c>
      <c r="D100" s="15" t="s">
        <v>163</v>
      </c>
      <c r="E100" s="15"/>
      <c r="F100" s="86">
        <f>F87+F91</f>
        <v>0</v>
      </c>
      <c r="G100" s="86">
        <f>G87+G91</f>
        <v>0</v>
      </c>
      <c r="H100" s="86">
        <f>H87+H91</f>
        <v>0</v>
      </c>
    </row>
    <row r="101" spans="1:8" ht="15" hidden="1" customHeight="1" x14ac:dyDescent="0.2">
      <c r="A101" s="189" t="s">
        <v>164</v>
      </c>
      <c r="B101" s="190"/>
      <c r="C101" s="3" t="s">
        <v>165</v>
      </c>
      <c r="D101" s="14" t="s">
        <v>166</v>
      </c>
      <c r="E101" s="14"/>
      <c r="F101" s="85">
        <f>SUM(F102:F107)</f>
        <v>0</v>
      </c>
      <c r="G101" s="85">
        <f>SUM(G102:G107)</f>
        <v>0</v>
      </c>
      <c r="H101" s="85">
        <f>SUM(H102:H107)</f>
        <v>0</v>
      </c>
    </row>
    <row r="102" spans="1:8" ht="15" hidden="1" customHeight="1" x14ac:dyDescent="0.2">
      <c r="A102" s="189" t="s">
        <v>167</v>
      </c>
      <c r="B102" s="190"/>
      <c r="C102" s="3" t="s">
        <v>168</v>
      </c>
      <c r="D102" s="14" t="s">
        <v>166</v>
      </c>
      <c r="E102" s="14"/>
      <c r="F102" s="85">
        <f>önk.összesen!F102+'Hivatal összesen'!F102+'ovi összesen'!F102</f>
        <v>0</v>
      </c>
      <c r="G102" s="85">
        <f>önk.összesen!G102+'Hivatal összesen'!G102+'ovi összesen'!G102</f>
        <v>0</v>
      </c>
      <c r="H102" s="85">
        <f>önk.összesen!H102+'Hivatal összesen'!H102+'ovi összesen'!H102</f>
        <v>0</v>
      </c>
    </row>
    <row r="103" spans="1:8" ht="25.5" hidden="1" customHeight="1" x14ac:dyDescent="0.2">
      <c r="A103" s="189" t="s">
        <v>169</v>
      </c>
      <c r="B103" s="190"/>
      <c r="C103" s="3" t="s">
        <v>170</v>
      </c>
      <c r="D103" s="14" t="s">
        <v>166</v>
      </c>
      <c r="E103" s="14"/>
      <c r="F103" s="85">
        <f>önk.összesen!F103+'Hivatal összesen'!F103+'ovi összesen'!F103</f>
        <v>0</v>
      </c>
      <c r="G103" s="85">
        <f>önk.összesen!G103+'Hivatal összesen'!G103+'ovi összesen'!G103</f>
        <v>0</v>
      </c>
      <c r="H103" s="85">
        <f>önk.összesen!H103+'Hivatal összesen'!H103+'ovi összesen'!H103</f>
        <v>0</v>
      </c>
    </row>
    <row r="104" spans="1:8" ht="15" hidden="1" customHeight="1" x14ac:dyDescent="0.2">
      <c r="A104" s="189" t="s">
        <v>171</v>
      </c>
      <c r="B104" s="190"/>
      <c r="C104" s="3" t="s">
        <v>172</v>
      </c>
      <c r="D104" s="14" t="s">
        <v>166</v>
      </c>
      <c r="E104" s="14"/>
      <c r="F104" s="85">
        <f>önk.összesen!F104+'Hivatal összesen'!F104+'ovi összesen'!F104</f>
        <v>0</v>
      </c>
      <c r="G104" s="85">
        <f>önk.összesen!G104+'Hivatal összesen'!G104+'ovi összesen'!G104</f>
        <v>0</v>
      </c>
      <c r="H104" s="85">
        <f>önk.összesen!H104+'Hivatal összesen'!H104+'ovi összesen'!H104</f>
        <v>0</v>
      </c>
    </row>
    <row r="105" spans="1:8" ht="15" hidden="1" customHeight="1" x14ac:dyDescent="0.2">
      <c r="A105" s="189" t="s">
        <v>173</v>
      </c>
      <c r="B105" s="190"/>
      <c r="C105" s="3" t="s">
        <v>174</v>
      </c>
      <c r="D105" s="14" t="s">
        <v>166</v>
      </c>
      <c r="E105" s="14"/>
      <c r="F105" s="85">
        <f>önk.összesen!F105+'Hivatal összesen'!F105+'ovi összesen'!F105</f>
        <v>0</v>
      </c>
      <c r="G105" s="85">
        <f>önk.összesen!G105+'Hivatal összesen'!G105+'ovi összesen'!G105</f>
        <v>0</v>
      </c>
      <c r="H105" s="85">
        <f>önk.összesen!H105+'Hivatal összesen'!H105+'ovi összesen'!H105</f>
        <v>0</v>
      </c>
    </row>
    <row r="106" spans="1:8" ht="15" hidden="1" customHeight="1" x14ac:dyDescent="0.2">
      <c r="A106" s="189" t="s">
        <v>175</v>
      </c>
      <c r="B106" s="190"/>
      <c r="C106" s="3" t="s">
        <v>176</v>
      </c>
      <c r="D106" s="14" t="s">
        <v>166</v>
      </c>
      <c r="E106" s="14"/>
      <c r="F106" s="85">
        <f>önk.összesen!F106+'Hivatal összesen'!F106+'ovi összesen'!F106</f>
        <v>0</v>
      </c>
      <c r="G106" s="85">
        <f>önk.összesen!G106+'Hivatal összesen'!G106+'ovi összesen'!G106</f>
        <v>0</v>
      </c>
      <c r="H106" s="85">
        <f>önk.összesen!H106+'Hivatal összesen'!H106+'ovi összesen'!H106</f>
        <v>0</v>
      </c>
    </row>
    <row r="107" spans="1:8" ht="15" hidden="1" customHeight="1" x14ac:dyDescent="0.2">
      <c r="A107" s="189" t="s">
        <v>177</v>
      </c>
      <c r="B107" s="190"/>
      <c r="C107" s="3" t="s">
        <v>178</v>
      </c>
      <c r="D107" s="14" t="s">
        <v>166</v>
      </c>
      <c r="E107" s="14"/>
      <c r="F107" s="85">
        <f>önk.összesen!F107+'Hivatal összesen'!F107+'ovi összesen'!F107</f>
        <v>0</v>
      </c>
      <c r="G107" s="85">
        <f>önk.összesen!G107+'Hivatal összesen'!G107+'ovi összesen'!G107</f>
        <v>0</v>
      </c>
      <c r="H107" s="85">
        <f>önk.összesen!H107+'Hivatal összesen'!H107+'ovi összesen'!H107</f>
        <v>0</v>
      </c>
    </row>
    <row r="108" spans="1:8" ht="15" hidden="1" customHeight="1" x14ac:dyDescent="0.2">
      <c r="A108" s="189" t="s">
        <v>179</v>
      </c>
      <c r="B108" s="190"/>
      <c r="C108" s="3" t="s">
        <v>180</v>
      </c>
      <c r="D108" s="14" t="s">
        <v>181</v>
      </c>
      <c r="E108" s="14"/>
      <c r="F108" s="85">
        <f>SUM(F109:F114)</f>
        <v>0</v>
      </c>
      <c r="G108" s="85">
        <f>SUM(G109:G114)</f>
        <v>0</v>
      </c>
      <c r="H108" s="85">
        <f>SUM(H109:H114)</f>
        <v>0</v>
      </c>
    </row>
    <row r="109" spans="1:8" ht="15" hidden="1" customHeight="1" x14ac:dyDescent="0.2">
      <c r="A109" s="189" t="s">
        <v>182</v>
      </c>
      <c r="B109" s="190"/>
      <c r="C109" s="3" t="s">
        <v>183</v>
      </c>
      <c r="D109" s="14" t="s">
        <v>181</v>
      </c>
      <c r="E109" s="14"/>
      <c r="F109" s="85">
        <f>önk.összesen!F109+'Hivatal összesen'!F109+'ovi összesen'!F109</f>
        <v>0</v>
      </c>
      <c r="G109" s="85">
        <f>önk.összesen!G109+'Hivatal összesen'!G109+'ovi összesen'!G109</f>
        <v>0</v>
      </c>
      <c r="H109" s="85">
        <f>önk.összesen!H109+'Hivatal összesen'!H109+'ovi összesen'!H109</f>
        <v>0</v>
      </c>
    </row>
    <row r="110" spans="1:8" ht="15" hidden="1" customHeight="1" x14ac:dyDescent="0.2">
      <c r="A110" s="189" t="s">
        <v>184</v>
      </c>
      <c r="B110" s="190"/>
      <c r="C110" s="3" t="s">
        <v>185</v>
      </c>
      <c r="D110" s="14" t="s">
        <v>181</v>
      </c>
      <c r="E110" s="14"/>
      <c r="F110" s="85">
        <f>önk.összesen!F110+'Hivatal összesen'!F110+'ovi összesen'!F110</f>
        <v>0</v>
      </c>
      <c r="G110" s="85">
        <f>önk.összesen!G110+'Hivatal összesen'!G110+'ovi összesen'!G110</f>
        <v>0</v>
      </c>
      <c r="H110" s="85">
        <f>önk.összesen!H110+'Hivatal összesen'!H110+'ovi összesen'!H110</f>
        <v>0</v>
      </c>
    </row>
    <row r="111" spans="1:8" ht="15" hidden="1" customHeight="1" x14ac:dyDescent="0.2">
      <c r="A111" s="189" t="s">
        <v>186</v>
      </c>
      <c r="B111" s="190"/>
      <c r="C111" s="3" t="s">
        <v>187</v>
      </c>
      <c r="D111" s="14" t="s">
        <v>181</v>
      </c>
      <c r="E111" s="14"/>
      <c r="F111" s="85">
        <f>önk.összesen!F111+'Hivatal összesen'!F111+'ovi összesen'!F111</f>
        <v>0</v>
      </c>
      <c r="G111" s="85">
        <f>önk.összesen!G111+'Hivatal összesen'!G111+'ovi összesen'!G111</f>
        <v>0</v>
      </c>
      <c r="H111" s="85">
        <f>önk.összesen!H111+'Hivatal összesen'!H111+'ovi összesen'!H111</f>
        <v>0</v>
      </c>
    </row>
    <row r="112" spans="1:8" ht="15" hidden="1" customHeight="1" x14ac:dyDescent="0.2">
      <c r="A112" s="189" t="s">
        <v>188</v>
      </c>
      <c r="B112" s="190"/>
      <c r="C112" s="3" t="s">
        <v>189</v>
      </c>
      <c r="D112" s="14" t="s">
        <v>181</v>
      </c>
      <c r="E112" s="14"/>
      <c r="F112" s="85">
        <f>önk.összesen!F112+'Hivatal összesen'!F112+'ovi összesen'!F112</f>
        <v>0</v>
      </c>
      <c r="G112" s="85">
        <f>önk.összesen!G112+'Hivatal összesen'!G112+'ovi összesen'!G112</f>
        <v>0</v>
      </c>
      <c r="H112" s="85">
        <f>önk.összesen!H112+'Hivatal összesen'!H112+'ovi összesen'!H112</f>
        <v>0</v>
      </c>
    </row>
    <row r="113" spans="1:8" ht="15" hidden="1" customHeight="1" x14ac:dyDescent="0.2">
      <c r="A113" s="189" t="s">
        <v>190</v>
      </c>
      <c r="B113" s="190"/>
      <c r="C113" s="3" t="s">
        <v>191</v>
      </c>
      <c r="D113" s="14" t="s">
        <v>181</v>
      </c>
      <c r="E113" s="14"/>
      <c r="F113" s="85">
        <f>önk.összesen!F113+'Hivatal összesen'!F113+'ovi összesen'!F113</f>
        <v>0</v>
      </c>
      <c r="G113" s="85">
        <f>önk.összesen!G113+'Hivatal összesen'!G113+'ovi összesen'!G113</f>
        <v>0</v>
      </c>
      <c r="H113" s="85">
        <f>önk.összesen!H113+'Hivatal összesen'!H113+'ovi összesen'!H113</f>
        <v>0</v>
      </c>
    </row>
    <row r="114" spans="1:8" ht="15" hidden="1" customHeight="1" x14ac:dyDescent="0.2">
      <c r="A114" s="189" t="s">
        <v>192</v>
      </c>
      <c r="B114" s="190"/>
      <c r="C114" s="3" t="s">
        <v>193</v>
      </c>
      <c r="D114" s="14" t="s">
        <v>181</v>
      </c>
      <c r="E114" s="14"/>
      <c r="F114" s="85">
        <f>önk.összesen!F114+'Hivatal összesen'!F114+'ovi összesen'!F114</f>
        <v>0</v>
      </c>
      <c r="G114" s="85">
        <f>önk.összesen!G114+'Hivatal összesen'!G114+'ovi összesen'!G114</f>
        <v>0</v>
      </c>
      <c r="H114" s="85">
        <f>önk.összesen!H114+'Hivatal összesen'!H114+'ovi összesen'!H114</f>
        <v>0</v>
      </c>
    </row>
    <row r="115" spans="1:8" x14ac:dyDescent="0.2">
      <c r="A115" s="189" t="s">
        <v>194</v>
      </c>
      <c r="B115" s="190"/>
      <c r="C115" s="3" t="s">
        <v>195</v>
      </c>
      <c r="D115" s="14" t="s">
        <v>196</v>
      </c>
      <c r="E115" s="14"/>
      <c r="F115" s="85">
        <f>SUM(F116:F123)</f>
        <v>3500</v>
      </c>
      <c r="G115" s="85">
        <f>SUM(G116:G123)</f>
        <v>221</v>
      </c>
      <c r="H115" s="85">
        <f>SUM(H116:H123)</f>
        <v>3721</v>
      </c>
    </row>
    <row r="116" spans="1:8" hidden="1" x14ac:dyDescent="0.2">
      <c r="A116" s="189" t="s">
        <v>197</v>
      </c>
      <c r="B116" s="190"/>
      <c r="C116" s="3" t="s">
        <v>198</v>
      </c>
      <c r="D116" s="16" t="s">
        <v>196</v>
      </c>
      <c r="E116" s="16"/>
      <c r="F116" s="85">
        <f>önk.összesen!F116+'Hivatal összesen'!F116+'ovi összesen'!F116</f>
        <v>0</v>
      </c>
      <c r="G116" s="85">
        <f>önk.összesen!G116+'Hivatal összesen'!G116+'ovi összesen'!G116</f>
        <v>0</v>
      </c>
      <c r="H116" s="85">
        <f>önk.összesen!H116+'Hivatal összesen'!H116+'ovi összesen'!H116</f>
        <v>0</v>
      </c>
    </row>
    <row r="117" spans="1:8" hidden="1" x14ac:dyDescent="0.2">
      <c r="A117" s="189" t="s">
        <v>199</v>
      </c>
      <c r="B117" s="190"/>
      <c r="C117" s="3" t="s">
        <v>200</v>
      </c>
      <c r="D117" s="16" t="s">
        <v>196</v>
      </c>
      <c r="E117" s="16"/>
      <c r="F117" s="85">
        <f>önk.összesen!F117+'Hivatal összesen'!F117+'ovi összesen'!F117</f>
        <v>0</v>
      </c>
      <c r="G117" s="85">
        <f>önk.összesen!G117+'Hivatal összesen'!G117+'ovi összesen'!G117</f>
        <v>0</v>
      </c>
      <c r="H117" s="85">
        <f>önk.összesen!H117+'Hivatal összesen'!H117+'ovi összesen'!H117</f>
        <v>0</v>
      </c>
    </row>
    <row r="118" spans="1:8" x14ac:dyDescent="0.2">
      <c r="A118" s="189" t="s">
        <v>201</v>
      </c>
      <c r="B118" s="190"/>
      <c r="C118" s="3" t="s">
        <v>202</v>
      </c>
      <c r="D118" s="16" t="s">
        <v>196</v>
      </c>
      <c r="E118" s="16"/>
      <c r="F118" s="85">
        <f>önk.összesen!F118+'Hivatal összesen'!F118+'ovi összesen'!F118</f>
        <v>3500</v>
      </c>
      <c r="G118" s="85">
        <f>önk.összesen!G118+'Hivatal összesen'!G118+'ovi összesen'!G118</f>
        <v>221</v>
      </c>
      <c r="H118" s="85">
        <f>önk.összesen!H118+'Hivatal összesen'!H118+'ovi összesen'!H118</f>
        <v>3721</v>
      </c>
    </row>
    <row r="119" spans="1:8" hidden="1" x14ac:dyDescent="0.2">
      <c r="A119" s="189" t="s">
        <v>203</v>
      </c>
      <c r="B119" s="190"/>
      <c r="C119" s="3" t="s">
        <v>204</v>
      </c>
      <c r="D119" s="16" t="s">
        <v>196</v>
      </c>
      <c r="E119" s="16"/>
      <c r="F119" s="85">
        <f>önk.összesen!F119+'Hivatal összesen'!F119+'ovi összesen'!F119</f>
        <v>0</v>
      </c>
      <c r="G119" s="85">
        <f>önk.összesen!G119+'Hivatal összesen'!G119+'ovi összesen'!G119</f>
        <v>0</v>
      </c>
      <c r="H119" s="85">
        <f>önk.összesen!H119+'Hivatal összesen'!H119+'ovi összesen'!H119</f>
        <v>0</v>
      </c>
    </row>
    <row r="120" spans="1:8" hidden="1" x14ac:dyDescent="0.2">
      <c r="A120" s="189" t="s">
        <v>205</v>
      </c>
      <c r="B120" s="190"/>
      <c r="C120" s="3" t="s">
        <v>206</v>
      </c>
      <c r="D120" s="16" t="s">
        <v>196</v>
      </c>
      <c r="E120" s="16"/>
      <c r="F120" s="85">
        <f>önk.összesen!F120+'Hivatal összesen'!F120+'ovi összesen'!F120</f>
        <v>0</v>
      </c>
      <c r="G120" s="85">
        <f>önk.összesen!G120+'Hivatal összesen'!G120+'ovi összesen'!G120</f>
        <v>0</v>
      </c>
      <c r="H120" s="85">
        <f>önk.összesen!H120+'Hivatal összesen'!H120+'ovi összesen'!H120</f>
        <v>0</v>
      </c>
    </row>
    <row r="121" spans="1:8" hidden="1" x14ac:dyDescent="0.2">
      <c r="A121" s="189" t="s">
        <v>207</v>
      </c>
      <c r="B121" s="190"/>
      <c r="C121" s="3" t="s">
        <v>208</v>
      </c>
      <c r="D121" s="16" t="s">
        <v>196</v>
      </c>
      <c r="E121" s="16"/>
      <c r="F121" s="85">
        <f>önk.összesen!F121+'Hivatal összesen'!F121+'ovi összesen'!F121</f>
        <v>0</v>
      </c>
      <c r="G121" s="85">
        <f>önk.összesen!G121+'Hivatal összesen'!G121+'ovi összesen'!G121</f>
        <v>0</v>
      </c>
      <c r="H121" s="85">
        <f>önk.összesen!H121+'Hivatal összesen'!H121+'ovi összesen'!H121</f>
        <v>0</v>
      </c>
    </row>
    <row r="122" spans="1:8" hidden="1" x14ac:dyDescent="0.2">
      <c r="A122" s="189" t="s">
        <v>209</v>
      </c>
      <c r="B122" s="190"/>
      <c r="C122" s="3" t="s">
        <v>210</v>
      </c>
      <c r="D122" s="16" t="s">
        <v>196</v>
      </c>
      <c r="E122" s="16"/>
      <c r="F122" s="85">
        <f>önk.összesen!F122+'Hivatal összesen'!F122+'ovi összesen'!F122</f>
        <v>0</v>
      </c>
      <c r="G122" s="85">
        <f>önk.összesen!G122+'Hivatal összesen'!G122+'ovi összesen'!G122</f>
        <v>0</v>
      </c>
      <c r="H122" s="85">
        <f>önk.összesen!H122+'Hivatal összesen'!H122+'ovi összesen'!H122</f>
        <v>0</v>
      </c>
    </row>
    <row r="123" spans="1:8" hidden="1" x14ac:dyDescent="0.2">
      <c r="A123" s="189" t="s">
        <v>211</v>
      </c>
      <c r="B123" s="190"/>
      <c r="C123" s="3" t="s">
        <v>212</v>
      </c>
      <c r="D123" s="16" t="s">
        <v>196</v>
      </c>
      <c r="E123" s="16"/>
      <c r="F123" s="85">
        <f>önk.összesen!F123+'Hivatal összesen'!F123+'ovi összesen'!F123</f>
        <v>0</v>
      </c>
      <c r="G123" s="85">
        <f>önk.összesen!G123+'Hivatal összesen'!G123+'ovi összesen'!G123</f>
        <v>0</v>
      </c>
      <c r="H123" s="85">
        <f>önk.összesen!H123+'Hivatal összesen'!H123+'ovi összesen'!H123</f>
        <v>0</v>
      </c>
    </row>
    <row r="124" spans="1:8" x14ac:dyDescent="0.2">
      <c r="A124" s="189" t="s">
        <v>213</v>
      </c>
      <c r="B124" s="190"/>
      <c r="C124" s="3" t="s">
        <v>214</v>
      </c>
      <c r="D124" s="14" t="s">
        <v>215</v>
      </c>
      <c r="E124" s="14"/>
      <c r="F124" s="85">
        <f>SUM(F125:F143)</f>
        <v>6500</v>
      </c>
      <c r="G124" s="85">
        <f>SUM(G125:G143)</f>
        <v>0</v>
      </c>
      <c r="H124" s="85">
        <f>SUM(H125:H143)</f>
        <v>6500</v>
      </c>
    </row>
    <row r="125" spans="1:8" ht="15" hidden="1" customHeight="1" x14ac:dyDescent="0.2">
      <c r="A125" s="191">
        <v>118</v>
      </c>
      <c r="B125" s="190"/>
      <c r="C125" s="3" t="s">
        <v>217</v>
      </c>
      <c r="D125" s="16" t="s">
        <v>215</v>
      </c>
      <c r="E125" s="16"/>
      <c r="F125" s="85">
        <f>önk.összesen!F125+'Hivatal összesen'!F125+'ovi összesen'!F125</f>
        <v>0</v>
      </c>
      <c r="G125" s="85">
        <f>önk.összesen!G125+'Hivatal összesen'!G125+'ovi összesen'!G125</f>
        <v>0</v>
      </c>
      <c r="H125" s="85">
        <f>önk.összesen!H125+'Hivatal összesen'!H125+'ovi összesen'!H125</f>
        <v>0</v>
      </c>
    </row>
    <row r="126" spans="1:8" ht="15" hidden="1" customHeight="1" x14ac:dyDescent="0.2">
      <c r="A126" s="191">
        <v>119</v>
      </c>
      <c r="B126" s="190"/>
      <c r="C126" s="3" t="s">
        <v>219</v>
      </c>
      <c r="D126" s="16" t="s">
        <v>215</v>
      </c>
      <c r="E126" s="16"/>
      <c r="F126" s="85">
        <f>önk.összesen!F126+'Hivatal összesen'!F126+'ovi összesen'!F126</f>
        <v>0</v>
      </c>
      <c r="G126" s="85">
        <f>önk.összesen!G126+'Hivatal összesen'!G126+'ovi összesen'!G126</f>
        <v>0</v>
      </c>
      <c r="H126" s="85">
        <f>önk.összesen!H126+'Hivatal összesen'!H126+'ovi összesen'!H126</f>
        <v>0</v>
      </c>
    </row>
    <row r="127" spans="1:8" ht="15" hidden="1" customHeight="1" x14ac:dyDescent="0.2">
      <c r="A127" s="191">
        <v>120</v>
      </c>
      <c r="B127" s="190"/>
      <c r="C127" s="3" t="s">
        <v>221</v>
      </c>
      <c r="D127" s="16" t="s">
        <v>215</v>
      </c>
      <c r="E127" s="16"/>
      <c r="F127" s="85">
        <f>önk.összesen!F127+'Hivatal összesen'!F127+'ovi összesen'!F127</f>
        <v>0</v>
      </c>
      <c r="G127" s="85">
        <f>önk.összesen!G127+'Hivatal összesen'!G127+'ovi összesen'!G127</f>
        <v>0</v>
      </c>
      <c r="H127" s="85">
        <f>önk.összesen!H127+'Hivatal összesen'!H127+'ovi összesen'!H127</f>
        <v>0</v>
      </c>
    </row>
    <row r="128" spans="1:8" ht="15" hidden="1" customHeight="1" x14ac:dyDescent="0.2">
      <c r="A128" s="191">
        <v>121</v>
      </c>
      <c r="B128" s="190"/>
      <c r="C128" s="3" t="s">
        <v>223</v>
      </c>
      <c r="D128" s="16" t="s">
        <v>215</v>
      </c>
      <c r="E128" s="16"/>
      <c r="F128" s="85">
        <f>önk.összesen!F128+'Hivatal összesen'!F128+'ovi összesen'!F128</f>
        <v>0</v>
      </c>
      <c r="G128" s="85">
        <f>önk.összesen!G128+'Hivatal összesen'!G128+'ovi összesen'!G128</f>
        <v>0</v>
      </c>
      <c r="H128" s="85">
        <f>önk.összesen!H128+'Hivatal összesen'!H128+'ovi összesen'!H128</f>
        <v>0</v>
      </c>
    </row>
    <row r="129" spans="1:8" ht="15" hidden="1" customHeight="1" x14ac:dyDescent="0.2">
      <c r="A129" s="191">
        <v>122</v>
      </c>
      <c r="B129" s="190"/>
      <c r="C129" s="3" t="s">
        <v>225</v>
      </c>
      <c r="D129" s="16" t="s">
        <v>215</v>
      </c>
      <c r="E129" s="16"/>
      <c r="F129" s="85">
        <f>önk.összesen!F129+'Hivatal összesen'!F129+'ovi összesen'!F129</f>
        <v>0</v>
      </c>
      <c r="G129" s="85">
        <f>önk.összesen!G129+'Hivatal összesen'!G129+'ovi összesen'!G129</f>
        <v>0</v>
      </c>
      <c r="H129" s="85">
        <f>önk.összesen!H129+'Hivatal összesen'!H129+'ovi összesen'!H129</f>
        <v>0</v>
      </c>
    </row>
    <row r="130" spans="1:8" ht="15" hidden="1" customHeight="1" x14ac:dyDescent="0.2">
      <c r="A130" s="191">
        <v>123</v>
      </c>
      <c r="B130" s="190"/>
      <c r="C130" s="3" t="s">
        <v>227</v>
      </c>
      <c r="D130" s="16" t="s">
        <v>215</v>
      </c>
      <c r="E130" s="16"/>
      <c r="F130" s="85">
        <f>önk.összesen!F130+'Hivatal összesen'!F130+'ovi összesen'!F130</f>
        <v>0</v>
      </c>
      <c r="G130" s="85">
        <f>önk.összesen!G130+'Hivatal összesen'!G130+'ovi összesen'!G130</f>
        <v>0</v>
      </c>
      <c r="H130" s="85">
        <f>önk.összesen!H130+'Hivatal összesen'!H130+'ovi összesen'!H130</f>
        <v>0</v>
      </c>
    </row>
    <row r="131" spans="1:8" ht="25.5" x14ac:dyDescent="0.2">
      <c r="A131" s="191">
        <v>124</v>
      </c>
      <c r="B131" s="190"/>
      <c r="C131" s="3" t="s">
        <v>229</v>
      </c>
      <c r="D131" s="16" t="s">
        <v>215</v>
      </c>
      <c r="E131" s="16"/>
      <c r="F131" s="85">
        <f>önk.összesen!F131+'Hivatal összesen'!F131+'ovi összesen'!F131</f>
        <v>6500</v>
      </c>
      <c r="G131" s="85">
        <f>önk.összesen!G131+'Hivatal összesen'!G131+'ovi összesen'!G131</f>
        <v>0</v>
      </c>
      <c r="H131" s="85">
        <f>önk.összesen!H131+'Hivatal összesen'!H131+'ovi összesen'!H131</f>
        <v>6500</v>
      </c>
    </row>
    <row r="132" spans="1:8" ht="25.5" hidden="1" customHeight="1" x14ac:dyDescent="0.2">
      <c r="A132" s="191">
        <v>125</v>
      </c>
      <c r="B132" s="190"/>
      <c r="C132" s="3" t="s">
        <v>231</v>
      </c>
      <c r="D132" s="16" t="s">
        <v>215</v>
      </c>
      <c r="E132" s="16"/>
      <c r="F132" s="85">
        <f>önk.összesen!F132+'Hivatal összesen'!F132+'ovi összesen'!F132</f>
        <v>0</v>
      </c>
      <c r="G132" s="85">
        <f>önk.összesen!G132+'Hivatal összesen'!G132+'ovi összesen'!G132</f>
        <v>0</v>
      </c>
      <c r="H132" s="85">
        <f>önk.összesen!H132+'Hivatal összesen'!H132+'ovi összesen'!H132</f>
        <v>0</v>
      </c>
    </row>
    <row r="133" spans="1:8" ht="15" hidden="1" customHeight="1" x14ac:dyDescent="0.2">
      <c r="A133" s="191">
        <v>126</v>
      </c>
      <c r="B133" s="190"/>
      <c r="C133" s="3" t="s">
        <v>233</v>
      </c>
      <c r="D133" s="16" t="s">
        <v>215</v>
      </c>
      <c r="E133" s="16"/>
      <c r="F133" s="85">
        <f>önk.összesen!F133+'Hivatal összesen'!F133+'ovi összesen'!F133</f>
        <v>0</v>
      </c>
      <c r="G133" s="85">
        <f>önk.összesen!G133+'Hivatal összesen'!G133+'ovi összesen'!G133</f>
        <v>0</v>
      </c>
      <c r="H133" s="85">
        <f>önk.összesen!H133+'Hivatal összesen'!H133+'ovi összesen'!H133</f>
        <v>0</v>
      </c>
    </row>
    <row r="134" spans="1:8" ht="15" hidden="1" customHeight="1" x14ac:dyDescent="0.2">
      <c r="A134" s="191">
        <v>127</v>
      </c>
      <c r="B134" s="190"/>
      <c r="C134" s="3" t="s">
        <v>235</v>
      </c>
      <c r="D134" s="16" t="s">
        <v>215</v>
      </c>
      <c r="E134" s="16"/>
      <c r="F134" s="85">
        <f>önk.összesen!F134+'Hivatal összesen'!F134+'ovi összesen'!F134</f>
        <v>0</v>
      </c>
      <c r="G134" s="85">
        <f>önk.összesen!G134+'Hivatal összesen'!G134+'ovi összesen'!G134</f>
        <v>0</v>
      </c>
      <c r="H134" s="85">
        <f>önk.összesen!H134+'Hivatal összesen'!H134+'ovi összesen'!H134</f>
        <v>0</v>
      </c>
    </row>
    <row r="135" spans="1:8" ht="25.5" hidden="1" customHeight="1" x14ac:dyDescent="0.2">
      <c r="A135" s="189" t="s">
        <v>236</v>
      </c>
      <c r="B135" s="190"/>
      <c r="C135" s="3" t="s">
        <v>237</v>
      </c>
      <c r="D135" s="16" t="s">
        <v>215</v>
      </c>
      <c r="E135" s="16"/>
      <c r="F135" s="85">
        <f>önk.összesen!F135+'Hivatal összesen'!F135+'ovi összesen'!F135</f>
        <v>0</v>
      </c>
      <c r="G135" s="85">
        <f>önk.összesen!G135+'Hivatal összesen'!G135+'ovi összesen'!G135</f>
        <v>0</v>
      </c>
      <c r="H135" s="85">
        <f>önk.összesen!H135+'Hivatal összesen'!H135+'ovi összesen'!H135</f>
        <v>0</v>
      </c>
    </row>
    <row r="136" spans="1:8" ht="25.5" hidden="1" customHeight="1" x14ac:dyDescent="0.2">
      <c r="A136" s="189" t="s">
        <v>238</v>
      </c>
      <c r="B136" s="190"/>
      <c r="C136" s="3" t="s">
        <v>239</v>
      </c>
      <c r="D136" s="16" t="s">
        <v>215</v>
      </c>
      <c r="E136" s="16"/>
      <c r="F136" s="85">
        <f>önk.összesen!F136+'Hivatal összesen'!F136+'ovi összesen'!F136</f>
        <v>0</v>
      </c>
      <c r="G136" s="85">
        <f>önk.összesen!G136+'Hivatal összesen'!G136+'ovi összesen'!G136</f>
        <v>0</v>
      </c>
      <c r="H136" s="85">
        <f>önk.összesen!H136+'Hivatal összesen'!H136+'ovi összesen'!H136</f>
        <v>0</v>
      </c>
    </row>
    <row r="137" spans="1:8" ht="25.5" hidden="1" customHeight="1" x14ac:dyDescent="0.2">
      <c r="A137" s="189" t="s">
        <v>240</v>
      </c>
      <c r="B137" s="190"/>
      <c r="C137" s="3" t="s">
        <v>241</v>
      </c>
      <c r="D137" s="16" t="s">
        <v>215</v>
      </c>
      <c r="E137" s="16"/>
      <c r="F137" s="85">
        <f>önk.összesen!F137+'Hivatal összesen'!F137+'ovi összesen'!F137</f>
        <v>0</v>
      </c>
      <c r="G137" s="85">
        <f>önk.összesen!G137+'Hivatal összesen'!G137+'ovi összesen'!G137</f>
        <v>0</v>
      </c>
      <c r="H137" s="85">
        <f>önk.összesen!H137+'Hivatal összesen'!H137+'ovi összesen'!H137</f>
        <v>0</v>
      </c>
    </row>
    <row r="138" spans="1:8" ht="25.5" hidden="1" customHeight="1" x14ac:dyDescent="0.2">
      <c r="A138" s="189" t="s">
        <v>242</v>
      </c>
      <c r="B138" s="190"/>
      <c r="C138" s="3" t="s">
        <v>243</v>
      </c>
      <c r="D138" s="16" t="s">
        <v>215</v>
      </c>
      <c r="E138" s="16"/>
      <c r="F138" s="85">
        <f>önk.összesen!F138+'Hivatal összesen'!F138+'ovi összesen'!F138</f>
        <v>0</v>
      </c>
      <c r="G138" s="85">
        <f>önk.összesen!G138+'Hivatal összesen'!G138+'ovi összesen'!G138</f>
        <v>0</v>
      </c>
      <c r="H138" s="85">
        <f>önk.összesen!H138+'Hivatal összesen'!H138+'ovi összesen'!H138</f>
        <v>0</v>
      </c>
    </row>
    <row r="139" spans="1:8" ht="38.25" hidden="1" customHeight="1" x14ac:dyDescent="0.2">
      <c r="A139" s="189" t="s">
        <v>244</v>
      </c>
      <c r="B139" s="190"/>
      <c r="C139" s="3" t="s">
        <v>245</v>
      </c>
      <c r="D139" s="16" t="s">
        <v>215</v>
      </c>
      <c r="E139" s="16"/>
      <c r="F139" s="85">
        <f>önk.összesen!F139+'Hivatal összesen'!F139+'ovi összesen'!F139</f>
        <v>0</v>
      </c>
      <c r="G139" s="85">
        <f>önk.összesen!G139+'Hivatal összesen'!G139+'ovi összesen'!G139</f>
        <v>0</v>
      </c>
      <c r="H139" s="85">
        <f>önk.összesen!H139+'Hivatal összesen'!H139+'ovi összesen'!H139</f>
        <v>0</v>
      </c>
    </row>
    <row r="140" spans="1:8" ht="15" hidden="1" customHeight="1" x14ac:dyDescent="0.2">
      <c r="A140" s="189" t="s">
        <v>246</v>
      </c>
      <c r="B140" s="190"/>
      <c r="C140" s="3" t="s">
        <v>247</v>
      </c>
      <c r="D140" s="16" t="s">
        <v>215</v>
      </c>
      <c r="E140" s="16"/>
      <c r="F140" s="85">
        <f>önk.összesen!F140+'Hivatal összesen'!F140+'ovi összesen'!F140</f>
        <v>0</v>
      </c>
      <c r="G140" s="85">
        <f>önk.összesen!G140+'Hivatal összesen'!G140+'ovi összesen'!G140</f>
        <v>0</v>
      </c>
      <c r="H140" s="85">
        <f>önk.összesen!H140+'Hivatal összesen'!H140+'ovi összesen'!H140</f>
        <v>0</v>
      </c>
    </row>
    <row r="141" spans="1:8" ht="15" hidden="1" customHeight="1" x14ac:dyDescent="0.2">
      <c r="A141" s="189" t="s">
        <v>248</v>
      </c>
      <c r="B141" s="190"/>
      <c r="C141" s="3" t="s">
        <v>249</v>
      </c>
      <c r="D141" s="16" t="s">
        <v>215</v>
      </c>
      <c r="E141" s="16"/>
      <c r="F141" s="85">
        <f>önk.összesen!F141+'Hivatal összesen'!F141+'ovi összesen'!F141</f>
        <v>0</v>
      </c>
      <c r="G141" s="85">
        <f>önk.összesen!G141+'Hivatal összesen'!G141+'ovi összesen'!G141</f>
        <v>0</v>
      </c>
      <c r="H141" s="85">
        <f>önk.összesen!H141+'Hivatal összesen'!H141+'ovi összesen'!H141</f>
        <v>0</v>
      </c>
    </row>
    <row r="142" spans="1:8" ht="15" hidden="1" customHeight="1" x14ac:dyDescent="0.2">
      <c r="A142" s="189" t="s">
        <v>250</v>
      </c>
      <c r="B142" s="190"/>
      <c r="C142" s="3" t="s">
        <v>251</v>
      </c>
      <c r="D142" s="16" t="s">
        <v>215</v>
      </c>
      <c r="E142" s="16"/>
      <c r="F142" s="85">
        <f>önk.összesen!F142+'Hivatal összesen'!F142+'ovi összesen'!F142</f>
        <v>0</v>
      </c>
      <c r="G142" s="85">
        <f>önk.összesen!G142+'Hivatal összesen'!G142+'ovi összesen'!G142</f>
        <v>0</v>
      </c>
      <c r="H142" s="85">
        <f>önk.összesen!H142+'Hivatal összesen'!H142+'ovi összesen'!H142</f>
        <v>0</v>
      </c>
    </row>
    <row r="143" spans="1:8" ht="15" hidden="1" customHeight="1" x14ac:dyDescent="0.2">
      <c r="A143" s="189" t="s">
        <v>252</v>
      </c>
      <c r="B143" s="190"/>
      <c r="C143" s="3" t="s">
        <v>253</v>
      </c>
      <c r="D143" s="16" t="s">
        <v>215</v>
      </c>
      <c r="E143" s="16"/>
      <c r="F143" s="85">
        <f>önk.összesen!F143+'Hivatal összesen'!F143+'ovi összesen'!F143</f>
        <v>0</v>
      </c>
      <c r="G143" s="85">
        <f>önk.összesen!G143+'Hivatal összesen'!G143+'ovi összesen'!G143</f>
        <v>0</v>
      </c>
      <c r="H143" s="85">
        <f>önk.összesen!H143+'Hivatal összesen'!H143+'ovi összesen'!H143</f>
        <v>0</v>
      </c>
    </row>
    <row r="144" spans="1:8" ht="15" hidden="1" customHeight="1" x14ac:dyDescent="0.2">
      <c r="A144" s="189" t="s">
        <v>254</v>
      </c>
      <c r="B144" s="190"/>
      <c r="C144" s="3" t="s">
        <v>255</v>
      </c>
      <c r="D144" s="14" t="s">
        <v>256</v>
      </c>
      <c r="E144" s="14"/>
      <c r="F144" s="85">
        <f>SUM(F145:F147)</f>
        <v>0</v>
      </c>
      <c r="G144" s="85">
        <f>SUM(G145:G147)</f>
        <v>0</v>
      </c>
      <c r="H144" s="85">
        <f>SUM(H145:H147)</f>
        <v>0</v>
      </c>
    </row>
    <row r="145" spans="1:8" ht="15" hidden="1" customHeight="1" x14ac:dyDescent="0.2">
      <c r="A145" s="189" t="s">
        <v>257</v>
      </c>
      <c r="B145" s="190"/>
      <c r="C145" s="3" t="s">
        <v>258</v>
      </c>
      <c r="D145" s="16" t="s">
        <v>256</v>
      </c>
      <c r="E145" s="16"/>
      <c r="F145" s="85">
        <f>önk.összesen!F145+'Hivatal összesen'!F145+'ovi összesen'!F145</f>
        <v>0</v>
      </c>
      <c r="G145" s="85">
        <f>önk.összesen!G145+'Hivatal összesen'!G145+'ovi összesen'!G145</f>
        <v>0</v>
      </c>
      <c r="H145" s="85">
        <f>önk.összesen!H145+'Hivatal összesen'!H145+'ovi összesen'!H145</f>
        <v>0</v>
      </c>
    </row>
    <row r="146" spans="1:8" ht="15" hidden="1" customHeight="1" x14ac:dyDescent="0.2">
      <c r="A146" s="189" t="s">
        <v>259</v>
      </c>
      <c r="B146" s="190"/>
      <c r="C146" s="3" t="s">
        <v>260</v>
      </c>
      <c r="D146" s="16" t="s">
        <v>256</v>
      </c>
      <c r="E146" s="16"/>
      <c r="F146" s="85">
        <f>önk.összesen!F146+'Hivatal összesen'!F146+'ovi összesen'!F146</f>
        <v>0</v>
      </c>
      <c r="G146" s="85">
        <f>önk.összesen!G146+'Hivatal összesen'!G146+'ovi összesen'!G146</f>
        <v>0</v>
      </c>
      <c r="H146" s="85">
        <f>önk.összesen!H146+'Hivatal összesen'!H146+'ovi összesen'!H146</f>
        <v>0</v>
      </c>
    </row>
    <row r="147" spans="1:8" ht="15" hidden="1" customHeight="1" x14ac:dyDescent="0.2">
      <c r="A147" s="189" t="s">
        <v>261</v>
      </c>
      <c r="B147" s="190"/>
      <c r="C147" s="3" t="s">
        <v>262</v>
      </c>
      <c r="D147" s="16" t="s">
        <v>256</v>
      </c>
      <c r="E147" s="16"/>
      <c r="F147" s="85">
        <f>önk.összesen!F147+'Hivatal összesen'!F147+'ovi összesen'!F147</f>
        <v>0</v>
      </c>
      <c r="G147" s="85">
        <f>önk.összesen!G147+'Hivatal összesen'!G147+'ovi összesen'!G147</f>
        <v>0</v>
      </c>
      <c r="H147" s="85">
        <f>önk.összesen!H147+'Hivatal összesen'!H147+'ovi összesen'!H147</f>
        <v>0</v>
      </c>
    </row>
    <row r="148" spans="1:8" ht="15" hidden="1" customHeight="1" x14ac:dyDescent="0.2">
      <c r="A148" s="189" t="s">
        <v>263</v>
      </c>
      <c r="B148" s="190"/>
      <c r="C148" s="3" t="s">
        <v>264</v>
      </c>
      <c r="D148" s="14" t="s">
        <v>265</v>
      </c>
      <c r="E148" s="14"/>
      <c r="F148" s="85">
        <f>önk.összesen!F148+'Hivatal összesen'!F148+'ovi összesen'!F148</f>
        <v>0</v>
      </c>
      <c r="G148" s="85">
        <f>önk.összesen!G148+'Hivatal összesen'!G148+'ovi összesen'!G148</f>
        <v>0</v>
      </c>
      <c r="H148" s="85">
        <f>önk.összesen!H148+'Hivatal összesen'!H148+'ovi összesen'!H148</f>
        <v>0</v>
      </c>
    </row>
    <row r="149" spans="1:8" x14ac:dyDescent="0.2">
      <c r="A149" s="189" t="s">
        <v>266</v>
      </c>
      <c r="B149" s="190"/>
      <c r="C149" s="3" t="s">
        <v>267</v>
      </c>
      <c r="D149" s="14" t="s">
        <v>268</v>
      </c>
      <c r="E149" s="14"/>
      <c r="F149" s="85">
        <f>SUM(F150:F153)</f>
        <v>3000</v>
      </c>
      <c r="G149" s="85">
        <f>SUM(G150:G153)</f>
        <v>1592</v>
      </c>
      <c r="H149" s="85">
        <f>SUM(H150:H153)</f>
        <v>4592</v>
      </c>
    </row>
    <row r="150" spans="1:8" ht="25.5" hidden="1" x14ac:dyDescent="0.2">
      <c r="A150" s="189" t="s">
        <v>269</v>
      </c>
      <c r="B150" s="190"/>
      <c r="C150" s="3" t="s">
        <v>270</v>
      </c>
      <c r="D150" s="16" t="s">
        <v>268</v>
      </c>
      <c r="E150" s="16"/>
      <c r="F150" s="85">
        <f>önk.összesen!F150+'Hivatal összesen'!F150+'ovi összesen'!F150</f>
        <v>0</v>
      </c>
      <c r="G150" s="85">
        <f>önk.összesen!G150+'Hivatal összesen'!G150+'ovi összesen'!G150</f>
        <v>0</v>
      </c>
      <c r="H150" s="85">
        <f>önk.összesen!H150+'Hivatal összesen'!H150+'ovi összesen'!H150</f>
        <v>0</v>
      </c>
    </row>
    <row r="151" spans="1:8" ht="25.5" x14ac:dyDescent="0.2">
      <c r="A151" s="189" t="s">
        <v>271</v>
      </c>
      <c r="B151" s="190"/>
      <c r="C151" s="3" t="s">
        <v>272</v>
      </c>
      <c r="D151" s="16" t="s">
        <v>268</v>
      </c>
      <c r="E151" s="16"/>
      <c r="F151" s="85">
        <f>önk.összesen!F151+'Hivatal összesen'!F151+'ovi összesen'!F151</f>
        <v>3000</v>
      </c>
      <c r="G151" s="85">
        <f>önk.összesen!G151+'Hivatal összesen'!G151+'ovi összesen'!G151</f>
        <v>1592</v>
      </c>
      <c r="H151" s="85">
        <f>önk.összesen!H151+'Hivatal összesen'!H151+'ovi összesen'!H151</f>
        <v>4592</v>
      </c>
    </row>
    <row r="152" spans="1:8" ht="15" hidden="1" customHeight="1" x14ac:dyDescent="0.2">
      <c r="A152" s="189" t="s">
        <v>273</v>
      </c>
      <c r="B152" s="190"/>
      <c r="C152" s="3" t="s">
        <v>274</v>
      </c>
      <c r="D152" s="16" t="s">
        <v>268</v>
      </c>
      <c r="E152" s="16"/>
      <c r="F152" s="85">
        <f>önk.összesen!F152+'Hivatal összesen'!F152+'ovi összesen'!F152</f>
        <v>0</v>
      </c>
      <c r="G152" s="85">
        <f>önk.összesen!G152+'Hivatal összesen'!G152+'ovi összesen'!G152</f>
        <v>0</v>
      </c>
      <c r="H152" s="85">
        <f>önk.összesen!H152+'Hivatal összesen'!H152+'ovi összesen'!H152</f>
        <v>0</v>
      </c>
    </row>
    <row r="153" spans="1:8" ht="15" hidden="1" customHeight="1" x14ac:dyDescent="0.2">
      <c r="A153" s="189" t="s">
        <v>275</v>
      </c>
      <c r="B153" s="190"/>
      <c r="C153" s="3" t="s">
        <v>276</v>
      </c>
      <c r="D153" s="16" t="s">
        <v>268</v>
      </c>
      <c r="E153" s="16"/>
      <c r="F153" s="85">
        <f>önk.összesen!F153+'Hivatal összesen'!F153+'ovi összesen'!F153</f>
        <v>0</v>
      </c>
      <c r="G153" s="85">
        <f>önk.összesen!G153+'Hivatal összesen'!G153+'ovi összesen'!G153</f>
        <v>0</v>
      </c>
      <c r="H153" s="85">
        <f>önk.összesen!H153+'Hivatal összesen'!H153+'ovi összesen'!H153</f>
        <v>0</v>
      </c>
    </row>
    <row r="154" spans="1:8" ht="15" customHeight="1" x14ac:dyDescent="0.2">
      <c r="A154" s="189" t="s">
        <v>277</v>
      </c>
      <c r="B154" s="190"/>
      <c r="C154" s="3" t="s">
        <v>278</v>
      </c>
      <c r="D154" s="14" t="s">
        <v>279</v>
      </c>
      <c r="E154" s="14"/>
      <c r="F154" s="85">
        <f>SUM(F155:F169)</f>
        <v>140</v>
      </c>
      <c r="G154" s="85">
        <f>SUM(G155:G169)</f>
        <v>195</v>
      </c>
      <c r="H154" s="85">
        <f>SUM(H155:H169)</f>
        <v>335</v>
      </c>
    </row>
    <row r="155" spans="1:8" ht="15" hidden="1" customHeight="1" x14ac:dyDescent="0.2">
      <c r="A155" s="189" t="s">
        <v>280</v>
      </c>
      <c r="B155" s="190"/>
      <c r="C155" s="3" t="s">
        <v>281</v>
      </c>
      <c r="D155" s="16" t="s">
        <v>279</v>
      </c>
      <c r="E155" s="16"/>
      <c r="F155" s="85">
        <f>önk.összesen!F155+'Hivatal összesen'!F155+'ovi összesen'!F155</f>
        <v>0</v>
      </c>
      <c r="G155" s="85">
        <f>önk.összesen!G155+'Hivatal összesen'!G155+'ovi összesen'!G155</f>
        <v>0</v>
      </c>
      <c r="H155" s="85">
        <f>önk.összesen!H155+'Hivatal összesen'!H155+'ovi összesen'!H155</f>
        <v>0</v>
      </c>
    </row>
    <row r="156" spans="1:8" ht="15" hidden="1" customHeight="1" x14ac:dyDescent="0.2">
      <c r="A156" s="189" t="s">
        <v>282</v>
      </c>
      <c r="B156" s="190"/>
      <c r="C156" s="3" t="s">
        <v>283</v>
      </c>
      <c r="D156" s="16" t="s">
        <v>279</v>
      </c>
      <c r="E156" s="16"/>
      <c r="F156" s="85">
        <f>önk.összesen!F156+'Hivatal összesen'!F156+'ovi összesen'!F156</f>
        <v>0</v>
      </c>
      <c r="G156" s="85">
        <f>önk.összesen!G156+'Hivatal összesen'!G156+'ovi összesen'!G156</f>
        <v>0</v>
      </c>
      <c r="H156" s="85">
        <f>önk.összesen!H156+'Hivatal összesen'!H156+'ovi összesen'!H156</f>
        <v>0</v>
      </c>
    </row>
    <row r="157" spans="1:8" ht="25.5" hidden="1" customHeight="1" x14ac:dyDescent="0.2">
      <c r="A157" s="189" t="s">
        <v>284</v>
      </c>
      <c r="B157" s="190"/>
      <c r="C157" s="3" t="s">
        <v>285</v>
      </c>
      <c r="D157" s="16" t="s">
        <v>279</v>
      </c>
      <c r="E157" s="16"/>
      <c r="F157" s="85">
        <f>önk.összesen!F157+'Hivatal összesen'!F157+'ovi összesen'!F157</f>
        <v>0</v>
      </c>
      <c r="G157" s="85">
        <f>önk.összesen!G157+'Hivatal összesen'!G157+'ovi összesen'!G157</f>
        <v>0</v>
      </c>
      <c r="H157" s="85">
        <f>önk.összesen!H157+'Hivatal összesen'!H157+'ovi összesen'!H157</f>
        <v>0</v>
      </c>
    </row>
    <row r="158" spans="1:8" ht="15" hidden="1" customHeight="1" x14ac:dyDescent="0.2">
      <c r="A158" s="189" t="s">
        <v>286</v>
      </c>
      <c r="B158" s="190"/>
      <c r="C158" s="3" t="s">
        <v>287</v>
      </c>
      <c r="D158" s="16" t="s">
        <v>279</v>
      </c>
      <c r="E158" s="16"/>
      <c r="F158" s="85">
        <f>önk.összesen!F158+'Hivatal összesen'!F158+'ovi összesen'!F158</f>
        <v>0</v>
      </c>
      <c r="G158" s="85">
        <f>önk.összesen!G158+'Hivatal összesen'!G158+'ovi összesen'!G158</f>
        <v>0</v>
      </c>
      <c r="H158" s="85">
        <f>önk.összesen!H158+'Hivatal összesen'!H158+'ovi összesen'!H158</f>
        <v>0</v>
      </c>
    </row>
    <row r="159" spans="1:8" ht="15" hidden="1" customHeight="1" x14ac:dyDescent="0.2">
      <c r="A159" s="189" t="s">
        <v>288</v>
      </c>
      <c r="B159" s="190"/>
      <c r="C159" s="3" t="s">
        <v>289</v>
      </c>
      <c r="D159" s="16" t="s">
        <v>279</v>
      </c>
      <c r="E159" s="16"/>
      <c r="F159" s="85">
        <f>önk.összesen!F159+'Hivatal összesen'!F159+'ovi összesen'!F159</f>
        <v>0</v>
      </c>
      <c r="G159" s="85">
        <f>önk.összesen!G159+'Hivatal összesen'!G159+'ovi összesen'!G159</f>
        <v>0</v>
      </c>
      <c r="H159" s="85">
        <f>önk.összesen!H159+'Hivatal összesen'!H159+'ovi összesen'!H159</f>
        <v>0</v>
      </c>
    </row>
    <row r="160" spans="1:8" ht="15" hidden="1" customHeight="1" x14ac:dyDescent="0.2">
      <c r="A160" s="189" t="s">
        <v>290</v>
      </c>
      <c r="B160" s="190"/>
      <c r="C160" s="3" t="s">
        <v>291</v>
      </c>
      <c r="D160" s="16" t="s">
        <v>279</v>
      </c>
      <c r="E160" s="16"/>
      <c r="F160" s="85">
        <f>önk.összesen!F160+'Hivatal összesen'!F160+'ovi összesen'!F160</f>
        <v>0</v>
      </c>
      <c r="G160" s="85">
        <f>önk.összesen!G160+'Hivatal összesen'!G160+'ovi összesen'!G160</f>
        <v>0</v>
      </c>
      <c r="H160" s="85">
        <f>önk.összesen!H160+'Hivatal összesen'!H160+'ovi összesen'!H160</f>
        <v>0</v>
      </c>
    </row>
    <row r="161" spans="1:8" ht="15" hidden="1" customHeight="1" x14ac:dyDescent="0.2">
      <c r="A161" s="189" t="s">
        <v>292</v>
      </c>
      <c r="B161" s="190"/>
      <c r="C161" s="3" t="s">
        <v>293</v>
      </c>
      <c r="D161" s="16" t="s">
        <v>279</v>
      </c>
      <c r="E161" s="16"/>
      <c r="F161" s="85">
        <f>önk.összesen!F161+'Hivatal összesen'!F161+'ovi összesen'!F161</f>
        <v>0</v>
      </c>
      <c r="G161" s="85">
        <f>önk.összesen!G161+'Hivatal összesen'!G161+'ovi összesen'!G161</f>
        <v>0</v>
      </c>
      <c r="H161" s="85">
        <f>önk.összesen!H161+'Hivatal összesen'!H161+'ovi összesen'!H161</f>
        <v>0</v>
      </c>
    </row>
    <row r="162" spans="1:8" ht="15" hidden="1" customHeight="1" x14ac:dyDescent="0.2">
      <c r="A162" s="189" t="s">
        <v>294</v>
      </c>
      <c r="B162" s="190"/>
      <c r="C162" s="3" t="s">
        <v>295</v>
      </c>
      <c r="D162" s="16" t="s">
        <v>279</v>
      </c>
      <c r="E162" s="16"/>
      <c r="F162" s="85">
        <f>önk.összesen!F162+'Hivatal összesen'!F162+'ovi összesen'!F162</f>
        <v>0</v>
      </c>
      <c r="G162" s="85">
        <f>önk.összesen!G162+'Hivatal összesen'!G162+'ovi összesen'!G162</f>
        <v>0</v>
      </c>
      <c r="H162" s="85">
        <f>önk.összesen!H162+'Hivatal összesen'!H162+'ovi összesen'!H162</f>
        <v>0</v>
      </c>
    </row>
    <row r="163" spans="1:8" ht="15" customHeight="1" x14ac:dyDescent="0.2">
      <c r="A163" s="189" t="s">
        <v>296</v>
      </c>
      <c r="B163" s="190"/>
      <c r="C163" s="3" t="s">
        <v>297</v>
      </c>
      <c r="D163" s="16" t="s">
        <v>279</v>
      </c>
      <c r="E163" s="16"/>
      <c r="F163" s="85">
        <f>önk.összesen!F163+'Hivatal összesen'!F163+'ovi összesen'!F163</f>
        <v>140</v>
      </c>
      <c r="G163" s="85">
        <f>önk.összesen!G163+'Hivatal összesen'!G163+'ovi összesen'!G163</f>
        <v>195</v>
      </c>
      <c r="H163" s="85">
        <f>önk.összesen!H163+'Hivatal összesen'!H163+'ovi összesen'!H163</f>
        <v>335</v>
      </c>
    </row>
    <row r="164" spans="1:8" ht="15" hidden="1" customHeight="1" x14ac:dyDescent="0.2">
      <c r="A164" s="189" t="s">
        <v>298</v>
      </c>
      <c r="B164" s="190"/>
      <c r="C164" s="3" t="s">
        <v>299</v>
      </c>
      <c r="D164" s="16" t="s">
        <v>279</v>
      </c>
      <c r="E164" s="16"/>
      <c r="F164" s="85">
        <f>önk.összesen!F164+'Hivatal összesen'!F164+'ovi összesen'!F164</f>
        <v>0</v>
      </c>
      <c r="G164" s="85">
        <f>önk.összesen!G164+'Hivatal összesen'!G164+'ovi összesen'!G164</f>
        <v>0</v>
      </c>
      <c r="H164" s="85">
        <f>önk.összesen!H164+'Hivatal összesen'!H164+'ovi összesen'!H164</f>
        <v>0</v>
      </c>
    </row>
    <row r="165" spans="1:8" ht="15" hidden="1" customHeight="1" x14ac:dyDescent="0.2">
      <c r="A165" s="189" t="s">
        <v>300</v>
      </c>
      <c r="B165" s="190"/>
      <c r="C165" s="3" t="s">
        <v>301</v>
      </c>
      <c r="D165" s="16" t="s">
        <v>279</v>
      </c>
      <c r="E165" s="16"/>
      <c r="F165" s="85">
        <f>önk.összesen!F165+'Hivatal összesen'!F165+'ovi összesen'!F165</f>
        <v>0</v>
      </c>
      <c r="G165" s="85">
        <f>önk.összesen!G165+'Hivatal összesen'!G165+'ovi összesen'!G165</f>
        <v>0</v>
      </c>
      <c r="H165" s="85">
        <f>önk.összesen!H165+'Hivatal összesen'!H165+'ovi összesen'!H165</f>
        <v>0</v>
      </c>
    </row>
    <row r="166" spans="1:8" ht="15" hidden="1" customHeight="1" x14ac:dyDescent="0.2">
      <c r="A166" s="189" t="s">
        <v>302</v>
      </c>
      <c r="B166" s="190"/>
      <c r="C166" s="3" t="s">
        <v>303</v>
      </c>
      <c r="D166" s="16" t="s">
        <v>279</v>
      </c>
      <c r="E166" s="16"/>
      <c r="F166" s="85">
        <f>önk.összesen!F166+'Hivatal összesen'!F166+'ovi összesen'!F166</f>
        <v>0</v>
      </c>
      <c r="G166" s="85">
        <f>önk.összesen!G166+'Hivatal összesen'!G166+'ovi összesen'!G166</f>
        <v>0</v>
      </c>
      <c r="H166" s="85">
        <f>önk.összesen!H166+'Hivatal összesen'!H166+'ovi összesen'!H166</f>
        <v>0</v>
      </c>
    </row>
    <row r="167" spans="1:8" ht="15" hidden="1" customHeight="1" x14ac:dyDescent="0.2">
      <c r="A167" s="189" t="s">
        <v>304</v>
      </c>
      <c r="B167" s="190"/>
      <c r="C167" s="3" t="s">
        <v>305</v>
      </c>
      <c r="D167" s="16" t="s">
        <v>279</v>
      </c>
      <c r="E167" s="16"/>
      <c r="F167" s="85">
        <f>önk.összesen!F167+'Hivatal összesen'!F167+'ovi összesen'!F167</f>
        <v>0</v>
      </c>
      <c r="G167" s="85">
        <f>önk.összesen!G167+'Hivatal összesen'!G167+'ovi összesen'!G167</f>
        <v>0</v>
      </c>
      <c r="H167" s="85">
        <f>önk.összesen!H167+'Hivatal összesen'!H167+'ovi összesen'!H167</f>
        <v>0</v>
      </c>
    </row>
    <row r="168" spans="1:8" ht="15" hidden="1" customHeight="1" x14ac:dyDescent="0.2">
      <c r="A168" s="189" t="s">
        <v>306</v>
      </c>
      <c r="B168" s="190"/>
      <c r="C168" s="3" t="s">
        <v>307</v>
      </c>
      <c r="D168" s="16" t="s">
        <v>279</v>
      </c>
      <c r="E168" s="16"/>
      <c r="F168" s="85">
        <f>önk.összesen!F168+'Hivatal összesen'!F168+'ovi összesen'!F168</f>
        <v>0</v>
      </c>
      <c r="G168" s="85">
        <f>önk.összesen!G168+'Hivatal összesen'!G168+'ovi összesen'!G168</f>
        <v>0</v>
      </c>
      <c r="H168" s="85">
        <f>önk.összesen!H168+'Hivatal összesen'!H168+'ovi összesen'!H168</f>
        <v>0</v>
      </c>
    </row>
    <row r="169" spans="1:8" ht="25.5" hidden="1" customHeight="1" x14ac:dyDescent="0.2">
      <c r="A169" s="189" t="s">
        <v>308</v>
      </c>
      <c r="B169" s="190"/>
      <c r="C169" s="3" t="s">
        <v>309</v>
      </c>
      <c r="D169" s="16" t="s">
        <v>279</v>
      </c>
      <c r="E169" s="16"/>
      <c r="F169" s="85">
        <f>önk.összesen!F169+'Hivatal összesen'!F169+'ovi összesen'!F169</f>
        <v>0</v>
      </c>
      <c r="G169" s="85">
        <f>önk.összesen!G169+'Hivatal összesen'!G169+'ovi összesen'!G169</f>
        <v>0</v>
      </c>
      <c r="H169" s="85">
        <f>önk.összesen!H169+'Hivatal összesen'!H169+'ovi összesen'!H169</f>
        <v>0</v>
      </c>
    </row>
    <row r="170" spans="1:8" x14ac:dyDescent="0.2">
      <c r="A170" s="187" t="s">
        <v>310</v>
      </c>
      <c r="B170" s="188"/>
      <c r="C170" s="4" t="s">
        <v>311</v>
      </c>
      <c r="D170" s="15" t="s">
        <v>312</v>
      </c>
      <c r="E170" s="15"/>
      <c r="F170" s="86">
        <f>F124+F144+F149+F154</f>
        <v>9640</v>
      </c>
      <c r="G170" s="86">
        <f>G124+G144+G149+G154</f>
        <v>1787</v>
      </c>
      <c r="H170" s="86">
        <f>H124+H144+H149+H154</f>
        <v>11427</v>
      </c>
    </row>
    <row r="171" spans="1:8" x14ac:dyDescent="0.2">
      <c r="A171" s="189" t="s">
        <v>313</v>
      </c>
      <c r="B171" s="190"/>
      <c r="C171" s="3" t="s">
        <v>514</v>
      </c>
      <c r="D171" s="14" t="s">
        <v>314</v>
      </c>
      <c r="E171" s="14"/>
      <c r="F171" s="85">
        <f>önk.összesen!F171+'Hivatal összesen'!F171+'ovi összesen'!F171</f>
        <v>660</v>
      </c>
      <c r="G171" s="85">
        <f>önk.összesen!G171+'Hivatal összesen'!G171+'ovi összesen'!G171</f>
        <v>259</v>
      </c>
      <c r="H171" s="85">
        <f>önk.összesen!H171+'Hivatal összesen'!H171+'ovi összesen'!H171</f>
        <v>919</v>
      </c>
    </row>
    <row r="172" spans="1:8" ht="15" hidden="1" customHeight="1" x14ac:dyDescent="0.2">
      <c r="A172" s="189" t="s">
        <v>315</v>
      </c>
      <c r="B172" s="190"/>
      <c r="C172" s="3" t="s">
        <v>316</v>
      </c>
      <c r="D172" s="16" t="s">
        <v>314</v>
      </c>
      <c r="E172" s="16"/>
      <c r="F172" s="85">
        <f>önk.összesen!F172+'Hivatal összesen'!F172+'ovi összesen'!F172</f>
        <v>0</v>
      </c>
      <c r="G172" s="85">
        <f>önk.összesen!G172+'Hivatal összesen'!G172+'ovi összesen'!G172</f>
        <v>0</v>
      </c>
      <c r="H172" s="85">
        <f>önk.összesen!H172+'Hivatal összesen'!H172+'ovi összesen'!H172</f>
        <v>0</v>
      </c>
    </row>
    <row r="173" spans="1:8" ht="15" hidden="1" customHeight="1" x14ac:dyDescent="0.2">
      <c r="A173" s="189" t="s">
        <v>317</v>
      </c>
      <c r="B173" s="190"/>
      <c r="C173" s="3" t="s">
        <v>318</v>
      </c>
      <c r="D173" s="16" t="s">
        <v>314</v>
      </c>
      <c r="E173" s="16"/>
      <c r="F173" s="85">
        <f>önk.összesen!F173+'Hivatal összesen'!F173+'ovi összesen'!F173</f>
        <v>0</v>
      </c>
      <c r="G173" s="85">
        <f>önk.összesen!G173+'Hivatal összesen'!G173+'ovi összesen'!G173</f>
        <v>0</v>
      </c>
      <c r="H173" s="85">
        <f>önk.összesen!H173+'Hivatal összesen'!H173+'ovi összesen'!H173</f>
        <v>0</v>
      </c>
    </row>
    <row r="174" spans="1:8" ht="15" hidden="1" customHeight="1" x14ac:dyDescent="0.2">
      <c r="A174" s="189" t="s">
        <v>319</v>
      </c>
      <c r="B174" s="190"/>
      <c r="C174" s="3" t="s">
        <v>320</v>
      </c>
      <c r="D174" s="16" t="s">
        <v>314</v>
      </c>
      <c r="E174" s="16"/>
      <c r="F174" s="85">
        <f>önk.összesen!F174+'Hivatal összesen'!F174+'ovi összesen'!F174</f>
        <v>0</v>
      </c>
      <c r="G174" s="85">
        <f>önk.összesen!G174+'Hivatal összesen'!G174+'ovi összesen'!G174</f>
        <v>0</v>
      </c>
      <c r="H174" s="85">
        <f>önk.összesen!H174+'Hivatal összesen'!H174+'ovi összesen'!H174</f>
        <v>0</v>
      </c>
    </row>
    <row r="175" spans="1:8" ht="15" hidden="1" customHeight="1" x14ac:dyDescent="0.2">
      <c r="A175" s="189" t="s">
        <v>321</v>
      </c>
      <c r="B175" s="190"/>
      <c r="C175" s="3" t="s">
        <v>322</v>
      </c>
      <c r="D175" s="16" t="s">
        <v>314</v>
      </c>
      <c r="E175" s="16"/>
      <c r="F175" s="85">
        <f>önk.összesen!F175+'Hivatal összesen'!F175+'ovi összesen'!F175</f>
        <v>0</v>
      </c>
      <c r="G175" s="85">
        <f>önk.összesen!G175+'Hivatal összesen'!G175+'ovi összesen'!G175</f>
        <v>0</v>
      </c>
      <c r="H175" s="85">
        <f>önk.összesen!H175+'Hivatal összesen'!H175+'ovi összesen'!H175</f>
        <v>0</v>
      </c>
    </row>
    <row r="176" spans="1:8" ht="15" hidden="1" customHeight="1" x14ac:dyDescent="0.2">
      <c r="A176" s="189" t="s">
        <v>323</v>
      </c>
      <c r="B176" s="190"/>
      <c r="C176" s="3" t="s">
        <v>324</v>
      </c>
      <c r="D176" s="16" t="s">
        <v>314</v>
      </c>
      <c r="E176" s="16"/>
      <c r="F176" s="85">
        <f>önk.összesen!F176+'Hivatal összesen'!F176+'ovi összesen'!F176</f>
        <v>0</v>
      </c>
      <c r="G176" s="85">
        <f>önk.összesen!G176+'Hivatal összesen'!G176+'ovi összesen'!G176</f>
        <v>0</v>
      </c>
      <c r="H176" s="85">
        <f>önk.összesen!H176+'Hivatal összesen'!H176+'ovi összesen'!H176</f>
        <v>0</v>
      </c>
    </row>
    <row r="177" spans="1:8" ht="38.25" hidden="1" customHeight="1" x14ac:dyDescent="0.2">
      <c r="A177" s="189" t="s">
        <v>325</v>
      </c>
      <c r="B177" s="190"/>
      <c r="C177" s="3" t="s">
        <v>326</v>
      </c>
      <c r="D177" s="16" t="s">
        <v>314</v>
      </c>
      <c r="E177" s="16"/>
      <c r="F177" s="85">
        <f>önk.összesen!F177+'Hivatal összesen'!F177+'ovi összesen'!F177</f>
        <v>0</v>
      </c>
      <c r="G177" s="85">
        <f>önk.összesen!G177+'Hivatal összesen'!G177+'ovi összesen'!G177</f>
        <v>0</v>
      </c>
      <c r="H177" s="85">
        <f>önk.összesen!H177+'Hivatal összesen'!H177+'ovi összesen'!H177</f>
        <v>0</v>
      </c>
    </row>
    <row r="178" spans="1:8" ht="15" customHeight="1" x14ac:dyDescent="0.2">
      <c r="A178" s="189" t="s">
        <v>327</v>
      </c>
      <c r="B178" s="190"/>
      <c r="C178" s="3" t="s">
        <v>328</v>
      </c>
      <c r="D178" s="16" t="s">
        <v>314</v>
      </c>
      <c r="E178" s="16"/>
      <c r="F178" s="85">
        <f>önk.összesen!F178+'Hivatal összesen'!F178+'ovi összesen'!F178</f>
        <v>250</v>
      </c>
      <c r="G178" s="85">
        <f>önk.összesen!G178+'Hivatal összesen'!G178+'ovi összesen'!G178</f>
        <v>0</v>
      </c>
      <c r="H178" s="85">
        <f>önk.összesen!H178+'Hivatal összesen'!H178+'ovi összesen'!H178</f>
        <v>250</v>
      </c>
    </row>
    <row r="179" spans="1:8" ht="15" hidden="1" customHeight="1" x14ac:dyDescent="0.2">
      <c r="A179" s="189" t="s">
        <v>329</v>
      </c>
      <c r="B179" s="190"/>
      <c r="C179" s="3" t="s">
        <v>330</v>
      </c>
      <c r="D179" s="16" t="s">
        <v>314</v>
      </c>
      <c r="E179" s="16"/>
      <c r="F179" s="85">
        <f>önk.összesen!F179+'Hivatal összesen'!F179+'ovi összesen'!F179</f>
        <v>0</v>
      </c>
      <c r="G179" s="85">
        <f>önk.összesen!G179+'Hivatal összesen'!G179+'ovi összesen'!G179</f>
        <v>0</v>
      </c>
      <c r="H179" s="85">
        <f>önk.összesen!H179+'Hivatal összesen'!H179+'ovi összesen'!H179</f>
        <v>0</v>
      </c>
    </row>
    <row r="180" spans="1:8" ht="15" hidden="1" customHeight="1" x14ac:dyDescent="0.2">
      <c r="A180" s="189" t="s">
        <v>331</v>
      </c>
      <c r="B180" s="190"/>
      <c r="C180" s="3" t="s">
        <v>332</v>
      </c>
      <c r="D180" s="16" t="s">
        <v>314</v>
      </c>
      <c r="E180" s="16"/>
      <c r="F180" s="85">
        <f>önk.összesen!F180+'Hivatal összesen'!F180+'ovi összesen'!F180</f>
        <v>0</v>
      </c>
      <c r="G180" s="85">
        <f>önk.összesen!G180+'Hivatal összesen'!G180+'ovi összesen'!G180</f>
        <v>0</v>
      </c>
      <c r="H180" s="85">
        <f>önk.összesen!H180+'Hivatal összesen'!H180+'ovi összesen'!H180</f>
        <v>0</v>
      </c>
    </row>
    <row r="181" spans="1:8" ht="15" hidden="1" customHeight="1" x14ac:dyDescent="0.2">
      <c r="A181" s="189" t="s">
        <v>333</v>
      </c>
      <c r="B181" s="190"/>
      <c r="C181" s="3" t="s">
        <v>334</v>
      </c>
      <c r="D181" s="16" t="s">
        <v>314</v>
      </c>
      <c r="E181" s="16"/>
      <c r="F181" s="85">
        <f>önk.összesen!F181+'Hivatal összesen'!F181+'ovi összesen'!F181</f>
        <v>0</v>
      </c>
      <c r="G181" s="85">
        <f>önk.összesen!G181+'Hivatal összesen'!G181+'ovi összesen'!G181</f>
        <v>0</v>
      </c>
      <c r="H181" s="85">
        <f>önk.összesen!H181+'Hivatal összesen'!H181+'ovi összesen'!H181</f>
        <v>0</v>
      </c>
    </row>
    <row r="182" spans="1:8" ht="38.25" hidden="1" customHeight="1" x14ac:dyDescent="0.2">
      <c r="A182" s="189" t="s">
        <v>335</v>
      </c>
      <c r="B182" s="190"/>
      <c r="C182" s="3" t="s">
        <v>336</v>
      </c>
      <c r="D182" s="16" t="s">
        <v>314</v>
      </c>
      <c r="E182" s="16"/>
      <c r="F182" s="85">
        <f>önk.összesen!F182+'Hivatal összesen'!F182+'ovi összesen'!F182</f>
        <v>0</v>
      </c>
      <c r="G182" s="85">
        <f>önk.összesen!G182+'Hivatal összesen'!G182+'ovi összesen'!G182</f>
        <v>0</v>
      </c>
      <c r="H182" s="85">
        <f>önk.összesen!H182+'Hivatal összesen'!H182+'ovi összesen'!H182</f>
        <v>0</v>
      </c>
    </row>
    <row r="183" spans="1:8" x14ac:dyDescent="0.2">
      <c r="A183" s="189" t="s">
        <v>337</v>
      </c>
      <c r="B183" s="190"/>
      <c r="C183" s="3" t="s">
        <v>338</v>
      </c>
      <c r="D183" s="16" t="s">
        <v>314</v>
      </c>
      <c r="E183" s="16"/>
      <c r="F183" s="85">
        <f>önk.összesen!F183+'Hivatal összesen'!F183+'ovi összesen'!F183</f>
        <v>410</v>
      </c>
      <c r="G183" s="85">
        <f>önk.összesen!G183+'Hivatal összesen'!G183+'ovi összesen'!G183</f>
        <v>254</v>
      </c>
      <c r="H183" s="85">
        <f>önk.összesen!H183+'Hivatal összesen'!H183+'ovi összesen'!H183</f>
        <v>664</v>
      </c>
    </row>
    <row r="184" spans="1:8" x14ac:dyDescent="0.2">
      <c r="A184" s="187" t="s">
        <v>339</v>
      </c>
      <c r="B184" s="188"/>
      <c r="C184" s="4" t="s">
        <v>340</v>
      </c>
      <c r="D184" s="15" t="s">
        <v>341</v>
      </c>
      <c r="E184" s="15"/>
      <c r="F184" s="86">
        <f>F100+F101+F108+F115+F170+F171</f>
        <v>13800</v>
      </c>
      <c r="G184" s="86">
        <f>G100+G101+G108+G115+G170+G171</f>
        <v>2267</v>
      </c>
      <c r="H184" s="86">
        <f>H100+H101+H108+H115+H170+H171</f>
        <v>16067</v>
      </c>
    </row>
    <row r="185" spans="1:8" x14ac:dyDescent="0.2">
      <c r="A185" s="189" t="s">
        <v>342</v>
      </c>
      <c r="B185" s="190"/>
      <c r="C185" s="5" t="s">
        <v>343</v>
      </c>
      <c r="D185" s="14" t="s">
        <v>344</v>
      </c>
      <c r="E185" s="14"/>
      <c r="F185" s="85">
        <f>önk.összesen!F185+'Hivatal összesen'!F185+'ovi összesen'!F185</f>
        <v>20</v>
      </c>
      <c r="G185" s="85">
        <f>önk.összesen!G185+'Hivatal összesen'!G185+'ovi összesen'!G185</f>
        <v>51</v>
      </c>
      <c r="H185" s="85">
        <f>önk.összesen!H185+'Hivatal összesen'!H185+'ovi összesen'!H185</f>
        <v>71</v>
      </c>
    </row>
    <row r="186" spans="1:8" x14ac:dyDescent="0.2">
      <c r="A186" s="189" t="s">
        <v>345</v>
      </c>
      <c r="B186" s="190"/>
      <c r="C186" s="5" t="s">
        <v>515</v>
      </c>
      <c r="D186" s="14" t="s">
        <v>346</v>
      </c>
      <c r="E186" s="14"/>
      <c r="F186" s="85">
        <f>önk.összesen!F186+'Hivatal összesen'!F186+'ovi összesen'!F186</f>
        <v>500</v>
      </c>
      <c r="G186" s="85">
        <f>önk.összesen!G186+'Hivatal összesen'!G186+'ovi összesen'!G186</f>
        <v>4737</v>
      </c>
      <c r="H186" s="85">
        <f>önk.összesen!H186+'Hivatal összesen'!H186+'ovi összesen'!H186</f>
        <v>5237</v>
      </c>
    </row>
    <row r="187" spans="1:8" hidden="1" x14ac:dyDescent="0.2">
      <c r="A187" s="189" t="s">
        <v>347</v>
      </c>
      <c r="B187" s="190"/>
      <c r="C187" s="6" t="s">
        <v>348</v>
      </c>
      <c r="D187" s="16" t="s">
        <v>346</v>
      </c>
      <c r="E187" s="16"/>
      <c r="F187" s="85">
        <f>önk.összesen!F187+'Hivatal összesen'!F187+'ovi összesen'!F187</f>
        <v>0</v>
      </c>
      <c r="G187" s="85">
        <f>önk.összesen!G187+'Hivatal összesen'!G187+'ovi összesen'!G187</f>
        <v>0</v>
      </c>
      <c r="H187" s="85">
        <f>önk.összesen!H187+'Hivatal összesen'!H187+'ovi összesen'!H187</f>
        <v>0</v>
      </c>
    </row>
    <row r="188" spans="1:8" ht="25.5" hidden="1" x14ac:dyDescent="0.2">
      <c r="A188" s="189" t="s">
        <v>349</v>
      </c>
      <c r="B188" s="190"/>
      <c r="C188" s="5" t="s">
        <v>350</v>
      </c>
      <c r="D188" s="16" t="s">
        <v>346</v>
      </c>
      <c r="E188" s="16"/>
      <c r="F188" s="85">
        <f>önk.összesen!F188+'Hivatal összesen'!F188+'ovi összesen'!F188</f>
        <v>0</v>
      </c>
      <c r="G188" s="85">
        <f>önk.összesen!G188+'Hivatal összesen'!G188+'ovi összesen'!G188</f>
        <v>0</v>
      </c>
      <c r="H188" s="85">
        <f>önk.összesen!H188+'Hivatal összesen'!H188+'ovi összesen'!H188</f>
        <v>0</v>
      </c>
    </row>
    <row r="189" spans="1:8" x14ac:dyDescent="0.2">
      <c r="A189" s="189" t="s">
        <v>351</v>
      </c>
      <c r="B189" s="190"/>
      <c r="C189" s="5" t="s">
        <v>352</v>
      </c>
      <c r="D189" s="14" t="s">
        <v>353</v>
      </c>
      <c r="E189" s="14"/>
      <c r="F189" s="85">
        <f>önk.összesen!F189+'Hivatal összesen'!F189+'ovi összesen'!F189</f>
        <v>1626</v>
      </c>
      <c r="G189" s="85">
        <f>önk.összesen!G189+'Hivatal összesen'!G189+'ovi összesen'!G189</f>
        <v>207</v>
      </c>
      <c r="H189" s="85">
        <f>önk.összesen!H189+'Hivatal összesen'!H189+'ovi összesen'!H189</f>
        <v>1833</v>
      </c>
    </row>
    <row r="190" spans="1:8" x14ac:dyDescent="0.2">
      <c r="A190" s="189" t="s">
        <v>354</v>
      </c>
      <c r="B190" s="190"/>
      <c r="C190" s="5" t="s">
        <v>355</v>
      </c>
      <c r="D190" s="14" t="s">
        <v>353</v>
      </c>
      <c r="E190" s="14"/>
      <c r="F190" s="85">
        <f>önk.összesen!F190+'Hivatal összesen'!F190+'ovi összesen'!F190</f>
        <v>0</v>
      </c>
      <c r="G190" s="85">
        <f>önk.összesen!G190+'Hivatal összesen'!G190+'ovi összesen'!G190</f>
        <v>0</v>
      </c>
      <c r="H190" s="85">
        <f>önk.összesen!H190+'Hivatal összesen'!H190+'ovi összesen'!H190</f>
        <v>0</v>
      </c>
    </row>
    <row r="191" spans="1:8" x14ac:dyDescent="0.2">
      <c r="A191" s="189" t="s">
        <v>356</v>
      </c>
      <c r="B191" s="190"/>
      <c r="C191" s="5" t="s">
        <v>357</v>
      </c>
      <c r="D191" s="14" t="s">
        <v>358</v>
      </c>
      <c r="E191" s="14"/>
      <c r="F191" s="85">
        <f>önk.összesen!F191+'Hivatal összesen'!F191+'ovi összesen'!F191</f>
        <v>4246</v>
      </c>
      <c r="G191" s="85">
        <f>önk.összesen!G191+'Hivatal összesen'!G191+'ovi összesen'!G191</f>
        <v>-4120</v>
      </c>
      <c r="H191" s="85">
        <f>önk.összesen!H191+'Hivatal összesen'!H191+'ovi összesen'!H191</f>
        <v>126</v>
      </c>
    </row>
    <row r="192" spans="1:8" x14ac:dyDescent="0.2">
      <c r="A192" s="189" t="s">
        <v>359</v>
      </c>
      <c r="B192" s="190"/>
      <c r="C192" s="6" t="s">
        <v>360</v>
      </c>
      <c r="D192" s="16" t="s">
        <v>358</v>
      </c>
      <c r="E192" s="16"/>
      <c r="F192" s="85">
        <f>önk.összesen!F192+'Hivatal összesen'!F192+'ovi összesen'!F192</f>
        <v>0</v>
      </c>
      <c r="G192" s="85">
        <f>önk.összesen!G192+'Hivatal összesen'!G192+'ovi összesen'!G192</f>
        <v>0</v>
      </c>
      <c r="H192" s="85">
        <f>önk.összesen!H192+'Hivatal összesen'!H192+'ovi összesen'!H192</f>
        <v>0</v>
      </c>
    </row>
    <row r="193" spans="1:8" ht="25.5" x14ac:dyDescent="0.2">
      <c r="A193" s="189" t="s">
        <v>361</v>
      </c>
      <c r="B193" s="190"/>
      <c r="C193" s="5" t="s">
        <v>362</v>
      </c>
      <c r="D193" s="16" t="s">
        <v>358</v>
      </c>
      <c r="E193" s="16"/>
      <c r="F193" s="85">
        <f>önk.összesen!F193+'Hivatal összesen'!F193+'ovi összesen'!F193</f>
        <v>4000</v>
      </c>
      <c r="G193" s="85">
        <f>önk.összesen!G193+'Hivatal összesen'!G193+'ovi összesen'!G193</f>
        <v>-4000</v>
      </c>
      <c r="H193" s="85">
        <f>önk.összesen!H193+'Hivatal összesen'!H193+'ovi összesen'!H193</f>
        <v>0</v>
      </c>
    </row>
    <row r="194" spans="1:8" ht="25.5" hidden="1" customHeight="1" x14ac:dyDescent="0.2">
      <c r="A194" s="189" t="s">
        <v>363</v>
      </c>
      <c r="B194" s="190"/>
      <c r="C194" s="5" t="s">
        <v>364</v>
      </c>
      <c r="D194" s="16" t="s">
        <v>358</v>
      </c>
      <c r="E194" s="16"/>
      <c r="F194" s="85">
        <f>önk.összesen!F194+'Hivatal összesen'!F194+'ovi összesen'!F194</f>
        <v>0</v>
      </c>
      <c r="G194" s="85">
        <f>önk.összesen!G194+'Hivatal összesen'!G194+'ovi összesen'!G194</f>
        <v>0</v>
      </c>
      <c r="H194" s="85">
        <f>önk.összesen!H194+'Hivatal összesen'!H194+'ovi összesen'!H194</f>
        <v>0</v>
      </c>
    </row>
    <row r="195" spans="1:8" ht="15" hidden="1" customHeight="1" x14ac:dyDescent="0.2">
      <c r="A195" s="189" t="s">
        <v>365</v>
      </c>
      <c r="B195" s="190"/>
      <c r="C195" s="5" t="s">
        <v>366</v>
      </c>
      <c r="D195" s="16" t="s">
        <v>358</v>
      </c>
      <c r="E195" s="16"/>
      <c r="F195" s="85">
        <f>önk.összesen!F195+'Hivatal összesen'!F195+'ovi összesen'!F195</f>
        <v>0</v>
      </c>
      <c r="G195" s="85">
        <f>önk.összesen!G195+'Hivatal összesen'!G195+'ovi összesen'!G195</f>
        <v>0</v>
      </c>
      <c r="H195" s="85">
        <f>önk.összesen!H195+'Hivatal összesen'!H195+'ovi összesen'!H195</f>
        <v>0</v>
      </c>
    </row>
    <row r="196" spans="1:8" ht="25.5" hidden="1" customHeight="1" x14ac:dyDescent="0.2">
      <c r="A196" s="189" t="s">
        <v>367</v>
      </c>
      <c r="B196" s="190"/>
      <c r="C196" s="5" t="s">
        <v>368</v>
      </c>
      <c r="D196" s="16" t="s">
        <v>358</v>
      </c>
      <c r="E196" s="16"/>
      <c r="F196" s="85">
        <f>önk.összesen!F196+'Hivatal összesen'!F196+'ovi összesen'!F196</f>
        <v>0</v>
      </c>
      <c r="G196" s="85">
        <f>önk.összesen!G196+'Hivatal összesen'!G196+'ovi összesen'!G196</f>
        <v>0</v>
      </c>
      <c r="H196" s="85">
        <f>önk.összesen!H196+'Hivatal összesen'!H196+'ovi összesen'!H196</f>
        <v>0</v>
      </c>
    </row>
    <row r="197" spans="1:8" ht="15" hidden="1" customHeight="1" x14ac:dyDescent="0.2">
      <c r="A197" s="189" t="s">
        <v>369</v>
      </c>
      <c r="B197" s="190"/>
      <c r="C197" s="5" t="s">
        <v>370</v>
      </c>
      <c r="D197" s="16" t="s">
        <v>358</v>
      </c>
      <c r="E197" s="16"/>
      <c r="F197" s="85">
        <f>önk.összesen!F197+'Hivatal összesen'!F197+'ovi összesen'!F197</f>
        <v>0</v>
      </c>
      <c r="G197" s="85">
        <f>önk.összesen!G197+'Hivatal összesen'!G197+'ovi összesen'!G197</f>
        <v>0</v>
      </c>
      <c r="H197" s="85">
        <f>önk.összesen!H197+'Hivatal összesen'!H197+'ovi összesen'!H197</f>
        <v>0</v>
      </c>
    </row>
    <row r="198" spans="1:8" x14ac:dyDescent="0.2">
      <c r="A198" s="189" t="s">
        <v>371</v>
      </c>
      <c r="B198" s="190"/>
      <c r="C198" s="5" t="s">
        <v>372</v>
      </c>
      <c r="D198" s="14" t="s">
        <v>373</v>
      </c>
      <c r="E198" s="14"/>
      <c r="F198" s="85">
        <f>önk.összesen!F198+'Hivatal összesen'!F198+'ovi összesen'!F198</f>
        <v>7982</v>
      </c>
      <c r="G198" s="85">
        <f>önk.összesen!G198+'Hivatal összesen'!G198+'ovi összesen'!G198</f>
        <v>329</v>
      </c>
      <c r="H198" s="85">
        <f>önk.összesen!H198+'Hivatal összesen'!H198+'ovi összesen'!H198</f>
        <v>8311</v>
      </c>
    </row>
    <row r="199" spans="1:8" x14ac:dyDescent="0.2">
      <c r="A199" s="189" t="s">
        <v>374</v>
      </c>
      <c r="B199" s="190"/>
      <c r="C199" s="5" t="s">
        <v>375</v>
      </c>
      <c r="D199" s="14" t="s">
        <v>376</v>
      </c>
      <c r="E199" s="14"/>
      <c r="F199" s="85">
        <f>önk.összesen!F199+'Hivatal összesen'!F199+'ovi összesen'!F199</f>
        <v>3815</v>
      </c>
      <c r="G199" s="85">
        <f>önk.összesen!G199+'Hivatal összesen'!G199+'ovi összesen'!G199</f>
        <v>224</v>
      </c>
      <c r="H199" s="85">
        <f>önk.összesen!H199+'Hivatal összesen'!H199+'ovi összesen'!H199</f>
        <v>4039</v>
      </c>
    </row>
    <row r="200" spans="1:8" x14ac:dyDescent="0.2">
      <c r="A200" s="189" t="s">
        <v>377</v>
      </c>
      <c r="B200" s="190"/>
      <c r="C200" s="5" t="s">
        <v>378</v>
      </c>
      <c r="D200" s="14" t="s">
        <v>379</v>
      </c>
      <c r="E200" s="14"/>
      <c r="F200" s="85">
        <f>önk.összesen!F200+'Hivatal összesen'!F200+'ovi összesen'!F200</f>
        <v>182</v>
      </c>
      <c r="G200" s="85">
        <f>önk.összesen!G200+'Hivatal összesen'!G200+'ovi összesen'!G200</f>
        <v>0</v>
      </c>
      <c r="H200" s="85">
        <f>önk.összesen!H200+'Hivatal összesen'!H200+'ovi összesen'!H200</f>
        <v>182</v>
      </c>
    </row>
    <row r="201" spans="1:8" x14ac:dyDescent="0.2">
      <c r="A201" s="189" t="s">
        <v>380</v>
      </c>
      <c r="B201" s="190"/>
      <c r="C201" s="5" t="s">
        <v>381</v>
      </c>
      <c r="D201" s="14" t="s">
        <v>382</v>
      </c>
      <c r="E201" s="14"/>
      <c r="F201" s="85">
        <f>önk.összesen!F201+'Hivatal összesen'!F201+'ovi összesen'!F201</f>
        <v>3020</v>
      </c>
      <c r="G201" s="85">
        <f>önk.összesen!G201+'Hivatal összesen'!G201+'ovi összesen'!G201</f>
        <v>26</v>
      </c>
      <c r="H201" s="85">
        <f>önk.összesen!H201+'Hivatal összesen'!H201+'ovi összesen'!H201</f>
        <v>3046</v>
      </c>
    </row>
    <row r="202" spans="1:8" ht="15" hidden="1" customHeight="1" x14ac:dyDescent="0.2">
      <c r="A202" s="189" t="s">
        <v>383</v>
      </c>
      <c r="B202" s="190"/>
      <c r="C202" s="5" t="s">
        <v>355</v>
      </c>
      <c r="D202" s="14" t="s">
        <v>382</v>
      </c>
      <c r="E202" s="14"/>
      <c r="F202" s="85">
        <f>önk.összesen!F202+'Hivatal összesen'!F202+'ovi összesen'!F202</f>
        <v>0</v>
      </c>
      <c r="G202" s="85">
        <f>önk.összesen!G202+'Hivatal összesen'!G202+'ovi összesen'!G202</f>
        <v>0</v>
      </c>
      <c r="H202" s="85">
        <f>önk.összesen!H202+'Hivatal összesen'!H202+'ovi összesen'!H202</f>
        <v>0</v>
      </c>
    </row>
    <row r="203" spans="1:8" ht="15" hidden="1" customHeight="1" x14ac:dyDescent="0.2">
      <c r="A203" s="189" t="s">
        <v>384</v>
      </c>
      <c r="B203" s="190"/>
      <c r="C203" s="5" t="s">
        <v>385</v>
      </c>
      <c r="D203" s="14" t="s">
        <v>382</v>
      </c>
      <c r="E203" s="14"/>
      <c r="F203" s="85">
        <f>önk.összesen!F203+'Hivatal összesen'!F203+'ovi összesen'!F203</f>
        <v>0</v>
      </c>
      <c r="G203" s="85">
        <f>önk.összesen!G203+'Hivatal összesen'!G203+'ovi összesen'!G203</f>
        <v>0</v>
      </c>
      <c r="H203" s="85">
        <f>önk.összesen!H203+'Hivatal összesen'!H203+'ovi összesen'!H203</f>
        <v>0</v>
      </c>
    </row>
    <row r="204" spans="1:8" ht="15" hidden="1" customHeight="1" x14ac:dyDescent="0.2">
      <c r="A204" s="189" t="s">
        <v>386</v>
      </c>
      <c r="B204" s="190"/>
      <c r="C204" s="5" t="s">
        <v>387</v>
      </c>
      <c r="D204" s="14" t="s">
        <v>382</v>
      </c>
      <c r="E204" s="14"/>
      <c r="F204" s="85">
        <f>önk.összesen!F204+'Hivatal összesen'!F204+'ovi összesen'!F204</f>
        <v>0</v>
      </c>
      <c r="G204" s="85">
        <f>önk.összesen!G204+'Hivatal összesen'!G204+'ovi összesen'!G204</f>
        <v>0</v>
      </c>
      <c r="H204" s="85">
        <f>önk.összesen!H204+'Hivatal összesen'!H204+'ovi összesen'!H204</f>
        <v>0</v>
      </c>
    </row>
    <row r="205" spans="1:8" ht="15" hidden="1" customHeight="1" x14ac:dyDescent="0.2">
      <c r="A205" s="189" t="s">
        <v>388</v>
      </c>
      <c r="B205" s="190"/>
      <c r="C205" s="5" t="s">
        <v>389</v>
      </c>
      <c r="D205" s="14" t="s">
        <v>390</v>
      </c>
      <c r="E205" s="14"/>
      <c r="F205" s="85">
        <f>önk.összesen!F205+'Hivatal összesen'!F205+'ovi összesen'!F205</f>
        <v>0</v>
      </c>
      <c r="G205" s="85">
        <f>önk.összesen!G205+'Hivatal összesen'!G205+'ovi összesen'!G205</f>
        <v>0</v>
      </c>
      <c r="H205" s="85">
        <f>önk.összesen!H205+'Hivatal összesen'!H205+'ovi összesen'!H205</f>
        <v>0</v>
      </c>
    </row>
    <row r="206" spans="1:8" ht="25.5" hidden="1" customHeight="1" x14ac:dyDescent="0.2">
      <c r="A206" s="189" t="s">
        <v>391</v>
      </c>
      <c r="B206" s="190"/>
      <c r="C206" s="5" t="s">
        <v>392</v>
      </c>
      <c r="D206" s="14" t="s">
        <v>390</v>
      </c>
      <c r="E206" s="14"/>
      <c r="F206" s="85">
        <f>önk.összesen!F206+'Hivatal összesen'!F206+'ovi összesen'!F206</f>
        <v>0</v>
      </c>
      <c r="G206" s="85">
        <f>önk.összesen!G206+'Hivatal összesen'!G206+'ovi összesen'!G206</f>
        <v>0</v>
      </c>
      <c r="H206" s="85">
        <f>önk.összesen!H206+'Hivatal összesen'!H206+'ovi összesen'!H206</f>
        <v>0</v>
      </c>
    </row>
    <row r="207" spans="1:8" ht="25.5" hidden="1" customHeight="1" x14ac:dyDescent="0.2">
      <c r="A207" s="189" t="s">
        <v>393</v>
      </c>
      <c r="B207" s="190"/>
      <c r="C207" s="5" t="s">
        <v>394</v>
      </c>
      <c r="D207" s="14" t="s">
        <v>390</v>
      </c>
      <c r="E207" s="14"/>
      <c r="F207" s="85">
        <f>önk.összesen!F207+'Hivatal összesen'!F207+'ovi összesen'!F207</f>
        <v>0</v>
      </c>
      <c r="G207" s="85">
        <f>önk.összesen!G207+'Hivatal összesen'!G207+'ovi összesen'!G207</f>
        <v>0</v>
      </c>
      <c r="H207" s="85">
        <f>önk.összesen!H207+'Hivatal összesen'!H207+'ovi összesen'!H207</f>
        <v>0</v>
      </c>
    </row>
    <row r="208" spans="1:8" ht="25.5" hidden="1" customHeight="1" x14ac:dyDescent="0.2">
      <c r="A208" s="189" t="s">
        <v>395</v>
      </c>
      <c r="B208" s="190"/>
      <c r="C208" s="5" t="s">
        <v>396</v>
      </c>
      <c r="D208" s="14" t="s">
        <v>390</v>
      </c>
      <c r="E208" s="14"/>
      <c r="F208" s="85">
        <f>önk.összesen!F208+'Hivatal összesen'!F208+'ovi összesen'!F208</f>
        <v>0</v>
      </c>
      <c r="G208" s="85">
        <f>önk.összesen!G208+'Hivatal összesen'!G208+'ovi összesen'!G208</f>
        <v>0</v>
      </c>
      <c r="H208" s="85">
        <f>önk.összesen!H208+'Hivatal összesen'!H208+'ovi összesen'!H208</f>
        <v>0</v>
      </c>
    </row>
    <row r="209" spans="1:8" ht="15" hidden="1" customHeight="1" x14ac:dyDescent="0.2">
      <c r="A209" s="189" t="s">
        <v>397</v>
      </c>
      <c r="B209" s="190"/>
      <c r="C209" s="5" t="s">
        <v>398</v>
      </c>
      <c r="D209" s="14" t="s">
        <v>390</v>
      </c>
      <c r="E209" s="14"/>
      <c r="F209" s="85">
        <f>önk.összesen!F209+'Hivatal összesen'!F209+'ovi összesen'!F209</f>
        <v>0</v>
      </c>
      <c r="G209" s="85">
        <f>önk.összesen!G209+'Hivatal összesen'!G209+'ovi összesen'!G209</f>
        <v>0</v>
      </c>
      <c r="H209" s="85">
        <f>önk.összesen!H209+'Hivatal összesen'!H209+'ovi összesen'!H209</f>
        <v>0</v>
      </c>
    </row>
    <row r="210" spans="1:8" ht="15" hidden="1" customHeight="1" x14ac:dyDescent="0.2">
      <c r="A210" s="189" t="s">
        <v>399</v>
      </c>
      <c r="B210" s="190"/>
      <c r="C210" s="5" t="s">
        <v>400</v>
      </c>
      <c r="D210" s="14" t="s">
        <v>401</v>
      </c>
      <c r="E210" s="14"/>
      <c r="F210" s="85">
        <f>önk.összesen!F210+'Hivatal összesen'!F210+'ovi összesen'!F210</f>
        <v>0</v>
      </c>
      <c r="G210" s="85">
        <f>önk.összesen!G210+'Hivatal összesen'!G210+'ovi összesen'!G210</f>
        <v>36</v>
      </c>
      <c r="H210" s="85">
        <f>önk.összesen!H210+'Hivatal összesen'!H210+'ovi összesen'!H210</f>
        <v>36</v>
      </c>
    </row>
    <row r="211" spans="1:8" ht="15" hidden="1" customHeight="1" x14ac:dyDescent="0.2">
      <c r="A211" s="189" t="s">
        <v>402</v>
      </c>
      <c r="B211" s="190"/>
      <c r="C211" s="5" t="s">
        <v>403</v>
      </c>
      <c r="D211" s="14" t="s">
        <v>401</v>
      </c>
      <c r="E211" s="14"/>
      <c r="F211" s="85">
        <f>önk.összesen!F211+'Hivatal összesen'!F211+'ovi összesen'!F211</f>
        <v>0</v>
      </c>
      <c r="G211" s="85">
        <f>önk.összesen!G211+'Hivatal összesen'!G211+'ovi összesen'!G211</f>
        <v>0</v>
      </c>
      <c r="H211" s="85">
        <f>önk.összesen!H211+'Hivatal összesen'!H211+'ovi összesen'!H211</f>
        <v>0</v>
      </c>
    </row>
    <row r="212" spans="1:8" ht="51" hidden="1" customHeight="1" x14ac:dyDescent="0.2">
      <c r="A212" s="189" t="s">
        <v>404</v>
      </c>
      <c r="B212" s="190"/>
      <c r="C212" s="5" t="s">
        <v>405</v>
      </c>
      <c r="D212" s="14" t="s">
        <v>401</v>
      </c>
      <c r="E212" s="14"/>
      <c r="F212" s="85">
        <f>önk.összesen!F212+'Hivatal összesen'!F212+'ovi összesen'!F212</f>
        <v>0</v>
      </c>
      <c r="G212" s="85">
        <f>önk.összesen!G212+'Hivatal összesen'!G212+'ovi összesen'!G212</f>
        <v>0</v>
      </c>
      <c r="H212" s="85">
        <f>önk.összesen!H212+'Hivatal összesen'!H212+'ovi összesen'!H212</f>
        <v>0</v>
      </c>
    </row>
    <row r="213" spans="1:8" ht="15" hidden="1" customHeight="1" x14ac:dyDescent="0.2">
      <c r="A213" s="189" t="s">
        <v>406</v>
      </c>
      <c r="B213" s="190"/>
      <c r="C213" s="5" t="s">
        <v>407</v>
      </c>
      <c r="D213" s="14" t="s">
        <v>401</v>
      </c>
      <c r="E213" s="14"/>
      <c r="F213" s="85">
        <f>önk.összesen!F213+'Hivatal összesen'!F213+'ovi összesen'!F213</f>
        <v>0</v>
      </c>
      <c r="G213" s="85">
        <f>önk.összesen!G213+'Hivatal összesen'!G213+'ovi összesen'!G213</f>
        <v>0</v>
      </c>
      <c r="H213" s="85">
        <f>önk.összesen!H213+'Hivatal összesen'!H213+'ovi összesen'!H213</f>
        <v>0</v>
      </c>
    </row>
    <row r="214" spans="1:8" ht="25.5" x14ac:dyDescent="0.2">
      <c r="A214" s="187" t="s">
        <v>408</v>
      </c>
      <c r="B214" s="188"/>
      <c r="C214" s="7" t="s">
        <v>409</v>
      </c>
      <c r="D214" s="15" t="s">
        <v>410</v>
      </c>
      <c r="E214" s="15"/>
      <c r="F214" s="86">
        <f>F185+F186+F189+F191+F198+F199+F200+F201+F205+F210</f>
        <v>21391</v>
      </c>
      <c r="G214" s="86">
        <f>G185+G186+G189+G191+G198+G199+G200+G201+G205+G210</f>
        <v>1490</v>
      </c>
      <c r="H214" s="86">
        <f>H185+H186+H189+H191+H198+H199+H200+H201+H205+H210</f>
        <v>22881</v>
      </c>
    </row>
    <row r="215" spans="1:8" hidden="1" x14ac:dyDescent="0.2">
      <c r="A215" s="189" t="s">
        <v>411</v>
      </c>
      <c r="B215" s="190"/>
      <c r="C215" s="5" t="s">
        <v>412</v>
      </c>
      <c r="D215" s="14" t="s">
        <v>413</v>
      </c>
      <c r="E215" s="14"/>
      <c r="F215" s="85">
        <f>önk.összesen!F215+'Hivatal összesen'!F215+'ovi összesen'!F215</f>
        <v>0</v>
      </c>
      <c r="G215" s="85">
        <f>önk.összesen!G215+'Hivatal összesen'!G215+'ovi összesen'!G215</f>
        <v>0</v>
      </c>
      <c r="H215" s="85">
        <f>önk.összesen!H215+'Hivatal összesen'!H215+'ovi összesen'!H215</f>
        <v>0</v>
      </c>
    </row>
    <row r="216" spans="1:8" ht="25.5" hidden="1" x14ac:dyDescent="0.2">
      <c r="A216" s="189" t="s">
        <v>414</v>
      </c>
      <c r="B216" s="190"/>
      <c r="C216" s="5" t="s">
        <v>415</v>
      </c>
      <c r="D216" s="14" t="s">
        <v>413</v>
      </c>
      <c r="E216" s="14"/>
      <c r="F216" s="85">
        <f>önk.összesen!F216+'Hivatal összesen'!F216+'ovi összesen'!F216</f>
        <v>0</v>
      </c>
      <c r="G216" s="85">
        <f>önk.összesen!G216+'Hivatal összesen'!G216+'ovi összesen'!G216</f>
        <v>0</v>
      </c>
      <c r="H216" s="85">
        <f>önk.összesen!H216+'Hivatal összesen'!H216+'ovi összesen'!H216</f>
        <v>0</v>
      </c>
    </row>
    <row r="217" spans="1:8" x14ac:dyDescent="0.2">
      <c r="A217" s="189" t="s">
        <v>416</v>
      </c>
      <c r="B217" s="190"/>
      <c r="C217" s="5" t="s">
        <v>417</v>
      </c>
      <c r="D217" s="14" t="s">
        <v>418</v>
      </c>
      <c r="E217" s="14"/>
      <c r="F217" s="85">
        <f>önk.összesen!F217+'Hivatal összesen'!F217+'ovi összesen'!F217</f>
        <v>1500</v>
      </c>
      <c r="G217" s="85">
        <f>önk.összesen!G217+'Hivatal összesen'!G217+'ovi összesen'!G217</f>
        <v>0</v>
      </c>
      <c r="H217" s="85">
        <f>önk.összesen!H217+'Hivatal összesen'!H217+'ovi összesen'!H217</f>
        <v>1500</v>
      </c>
    </row>
    <row r="218" spans="1:8" ht="15" hidden="1" customHeight="1" x14ac:dyDescent="0.2">
      <c r="A218" s="189" t="s">
        <v>419</v>
      </c>
      <c r="B218" s="190"/>
      <c r="C218" s="5" t="s">
        <v>420</v>
      </c>
      <c r="D218" s="14" t="s">
        <v>418</v>
      </c>
      <c r="E218" s="14"/>
      <c r="F218" s="85">
        <f>önk.összesen!F218+'Hivatal összesen'!F218+'ovi összesen'!F218</f>
        <v>0</v>
      </c>
      <c r="G218" s="85">
        <f>önk.összesen!G218+'Hivatal összesen'!G218+'ovi összesen'!G218</f>
        <v>0</v>
      </c>
      <c r="H218" s="85">
        <f>önk.összesen!H218+'Hivatal összesen'!H218+'ovi összesen'!H218</f>
        <v>0</v>
      </c>
    </row>
    <row r="219" spans="1:8" ht="15" hidden="1" customHeight="1" x14ac:dyDescent="0.2">
      <c r="A219" s="189" t="s">
        <v>421</v>
      </c>
      <c r="B219" s="190"/>
      <c r="C219" s="5" t="s">
        <v>422</v>
      </c>
      <c r="D219" s="14" t="s">
        <v>423</v>
      </c>
      <c r="E219" s="14"/>
      <c r="F219" s="85">
        <f>önk.összesen!F219+'Hivatal összesen'!F219+'ovi összesen'!F219</f>
        <v>0</v>
      </c>
      <c r="G219" s="85">
        <f>önk.összesen!G219+'Hivatal összesen'!G219+'ovi összesen'!G219</f>
        <v>0</v>
      </c>
      <c r="H219" s="85">
        <f>önk.összesen!H219+'Hivatal összesen'!H219+'ovi összesen'!H219</f>
        <v>0</v>
      </c>
    </row>
    <row r="220" spans="1:8" ht="15" hidden="1" customHeight="1" x14ac:dyDescent="0.2">
      <c r="A220" s="189" t="s">
        <v>424</v>
      </c>
      <c r="B220" s="190"/>
      <c r="C220" s="5" t="s">
        <v>425</v>
      </c>
      <c r="D220" s="14" t="s">
        <v>426</v>
      </c>
      <c r="E220" s="14"/>
      <c r="F220" s="85">
        <f>önk.összesen!F220+'Hivatal összesen'!F220+'ovi összesen'!F220</f>
        <v>0</v>
      </c>
      <c r="G220" s="85">
        <f>önk.összesen!G220+'Hivatal összesen'!G220+'ovi összesen'!G220</f>
        <v>0</v>
      </c>
      <c r="H220" s="85">
        <f>önk.összesen!H220+'Hivatal összesen'!H220+'ovi összesen'!H220</f>
        <v>0</v>
      </c>
    </row>
    <row r="221" spans="1:8" ht="15" hidden="1" customHeight="1" x14ac:dyDescent="0.2">
      <c r="A221" s="189" t="s">
        <v>427</v>
      </c>
      <c r="B221" s="190"/>
      <c r="C221" s="5" t="s">
        <v>428</v>
      </c>
      <c r="D221" s="14" t="s">
        <v>426</v>
      </c>
      <c r="E221" s="14"/>
      <c r="F221" s="85">
        <f>önk.összesen!F221+'Hivatal összesen'!F221+'ovi összesen'!F221</f>
        <v>0</v>
      </c>
      <c r="G221" s="85">
        <f>önk.összesen!G221+'Hivatal összesen'!G221+'ovi összesen'!G221</f>
        <v>0</v>
      </c>
      <c r="H221" s="85">
        <f>önk.összesen!H221+'Hivatal összesen'!H221+'ovi összesen'!H221</f>
        <v>0</v>
      </c>
    </row>
    <row r="222" spans="1:8" ht="15" hidden="1" customHeight="1" x14ac:dyDescent="0.2">
      <c r="A222" s="189" t="s">
        <v>429</v>
      </c>
      <c r="B222" s="190"/>
      <c r="C222" s="5" t="s">
        <v>430</v>
      </c>
      <c r="D222" s="14" t="s">
        <v>431</v>
      </c>
      <c r="E222" s="14"/>
      <c r="F222" s="85">
        <f>önk.összesen!F222+'Hivatal összesen'!F222+'ovi összesen'!F222</f>
        <v>0</v>
      </c>
      <c r="G222" s="85">
        <f>önk.összesen!G222+'Hivatal összesen'!G222+'ovi összesen'!G222</f>
        <v>0</v>
      </c>
      <c r="H222" s="85">
        <f>önk.összesen!H222+'Hivatal összesen'!H222+'ovi összesen'!H222</f>
        <v>0</v>
      </c>
    </row>
    <row r="223" spans="1:8" x14ac:dyDescent="0.2">
      <c r="A223" s="187" t="s">
        <v>432</v>
      </c>
      <c r="B223" s="188"/>
      <c r="C223" s="4" t="s">
        <v>433</v>
      </c>
      <c r="D223" s="15" t="s">
        <v>434</v>
      </c>
      <c r="E223" s="15"/>
      <c r="F223" s="86">
        <f>F215+F217+F219+F220+F222</f>
        <v>1500</v>
      </c>
      <c r="G223" s="86">
        <f>G215+G217+G219+G220+G222</f>
        <v>0</v>
      </c>
      <c r="H223" s="86">
        <f>H215+H217+H219+H220+H222</f>
        <v>1500</v>
      </c>
    </row>
    <row r="224" spans="1:8" ht="25.5" hidden="1" customHeight="1" x14ac:dyDescent="0.2">
      <c r="A224" s="189" t="s">
        <v>435</v>
      </c>
      <c r="B224" s="190"/>
      <c r="C224" s="5" t="s">
        <v>436</v>
      </c>
      <c r="D224" s="14" t="s">
        <v>437</v>
      </c>
      <c r="E224" s="14"/>
      <c r="F224" s="85">
        <f>önk.összesen!F224+'Hivatal összesen'!F224+'ovi összesen'!F224</f>
        <v>0</v>
      </c>
      <c r="G224" s="85">
        <f>önk.összesen!G224+'Hivatal összesen'!G224+'ovi összesen'!G224</f>
        <v>0</v>
      </c>
      <c r="H224" s="85">
        <f>önk.összesen!H224+'Hivatal összesen'!H224+'ovi összesen'!H224</f>
        <v>0</v>
      </c>
    </row>
    <row r="225" spans="1:8" ht="25.5" hidden="1" customHeight="1" x14ac:dyDescent="0.2">
      <c r="A225" s="189" t="s">
        <v>438</v>
      </c>
      <c r="B225" s="190"/>
      <c r="C225" s="3" t="s">
        <v>439</v>
      </c>
      <c r="D225" s="14" t="s">
        <v>440</v>
      </c>
      <c r="E225" s="14"/>
      <c r="F225" s="85">
        <f>SUM(F226:F235)</f>
        <v>0</v>
      </c>
      <c r="G225" s="85">
        <f>SUM(G226:G235)</f>
        <v>0</v>
      </c>
      <c r="H225" s="85">
        <f>SUM(H226:H235)</f>
        <v>0</v>
      </c>
    </row>
    <row r="226" spans="1:8" ht="15" hidden="1" customHeight="1" x14ac:dyDescent="0.2">
      <c r="A226" s="189" t="s">
        <v>441</v>
      </c>
      <c r="B226" s="190"/>
      <c r="C226" s="5" t="s">
        <v>442</v>
      </c>
      <c r="D226" s="16" t="s">
        <v>440</v>
      </c>
      <c r="E226" s="16"/>
      <c r="F226" s="85">
        <f>önk.összesen!F226+'Hivatal összesen'!F226+'ovi összesen'!F226</f>
        <v>0</v>
      </c>
      <c r="G226" s="85">
        <f>önk.összesen!G226+'Hivatal összesen'!G226+'ovi összesen'!G226</f>
        <v>0</v>
      </c>
      <c r="H226" s="85">
        <f>önk.összesen!H226+'Hivatal összesen'!H226+'ovi összesen'!H226</f>
        <v>0</v>
      </c>
    </row>
    <row r="227" spans="1:8" ht="15" hidden="1" customHeight="1" x14ac:dyDescent="0.2">
      <c r="A227" s="189" t="s">
        <v>443</v>
      </c>
      <c r="B227" s="190"/>
      <c r="C227" s="5" t="s">
        <v>444</v>
      </c>
      <c r="D227" s="16" t="s">
        <v>440</v>
      </c>
      <c r="E227" s="16"/>
      <c r="F227" s="85">
        <f>önk.összesen!F227+'Hivatal összesen'!F227+'ovi összesen'!F227</f>
        <v>0</v>
      </c>
      <c r="G227" s="85">
        <f>önk.összesen!G227+'Hivatal összesen'!G227+'ovi összesen'!G227</f>
        <v>0</v>
      </c>
      <c r="H227" s="85">
        <f>önk.összesen!H227+'Hivatal összesen'!H227+'ovi összesen'!H227</f>
        <v>0</v>
      </c>
    </row>
    <row r="228" spans="1:8" ht="15" hidden="1" customHeight="1" x14ac:dyDescent="0.2">
      <c r="A228" s="189" t="s">
        <v>445</v>
      </c>
      <c r="B228" s="190"/>
      <c r="C228" s="5" t="s">
        <v>446</v>
      </c>
      <c r="D228" s="16" t="s">
        <v>440</v>
      </c>
      <c r="E228" s="16"/>
      <c r="F228" s="85">
        <f>önk.összesen!F228+'Hivatal összesen'!F228+'ovi összesen'!F228</f>
        <v>0</v>
      </c>
      <c r="G228" s="85">
        <f>önk.összesen!G228+'Hivatal összesen'!G228+'ovi összesen'!G228</f>
        <v>0</v>
      </c>
      <c r="H228" s="85">
        <f>önk.összesen!H228+'Hivatal összesen'!H228+'ovi összesen'!H228</f>
        <v>0</v>
      </c>
    </row>
    <row r="229" spans="1:8" ht="15" hidden="1" customHeight="1" x14ac:dyDescent="0.2">
      <c r="A229" s="189" t="s">
        <v>447</v>
      </c>
      <c r="B229" s="190"/>
      <c r="C229" s="3" t="s">
        <v>448</v>
      </c>
      <c r="D229" s="16" t="s">
        <v>440</v>
      </c>
      <c r="E229" s="16"/>
      <c r="F229" s="85">
        <f>önk.összesen!F229+'Hivatal összesen'!F229+'ovi összesen'!F229</f>
        <v>0</v>
      </c>
      <c r="G229" s="85">
        <f>önk.összesen!G229+'Hivatal összesen'!G229+'ovi összesen'!G229</f>
        <v>0</v>
      </c>
      <c r="H229" s="85">
        <f>önk.összesen!H229+'Hivatal összesen'!H229+'ovi összesen'!H229</f>
        <v>0</v>
      </c>
    </row>
    <row r="230" spans="1:8" ht="15" hidden="1" customHeight="1" x14ac:dyDescent="0.2">
      <c r="A230" s="189" t="s">
        <v>449</v>
      </c>
      <c r="B230" s="190"/>
      <c r="C230" s="3" t="s">
        <v>450</v>
      </c>
      <c r="D230" s="16" t="s">
        <v>440</v>
      </c>
      <c r="E230" s="16"/>
      <c r="F230" s="85">
        <f>önk.összesen!F230+'Hivatal összesen'!F230+'ovi összesen'!F230</f>
        <v>0</v>
      </c>
      <c r="G230" s="85">
        <f>önk.összesen!G230+'Hivatal összesen'!G230+'ovi összesen'!G230</f>
        <v>0</v>
      </c>
      <c r="H230" s="85">
        <f>önk.összesen!H230+'Hivatal összesen'!H230+'ovi összesen'!H230</f>
        <v>0</v>
      </c>
    </row>
    <row r="231" spans="1:8" ht="25.5" hidden="1" customHeight="1" x14ac:dyDescent="0.2">
      <c r="A231" s="189" t="s">
        <v>451</v>
      </c>
      <c r="B231" s="190"/>
      <c r="C231" s="3" t="s">
        <v>452</v>
      </c>
      <c r="D231" s="16" t="s">
        <v>440</v>
      </c>
      <c r="E231" s="16"/>
      <c r="F231" s="85">
        <f>önk.összesen!F231+'Hivatal összesen'!F231+'ovi összesen'!F231</f>
        <v>0</v>
      </c>
      <c r="G231" s="85">
        <f>önk.összesen!G231+'Hivatal összesen'!G231+'ovi összesen'!G231</f>
        <v>0</v>
      </c>
      <c r="H231" s="85">
        <f>önk.összesen!H231+'Hivatal összesen'!H231+'ovi összesen'!H231</f>
        <v>0</v>
      </c>
    </row>
    <row r="232" spans="1:8" ht="15" hidden="1" customHeight="1" x14ac:dyDescent="0.2">
      <c r="A232" s="189" t="s">
        <v>453</v>
      </c>
      <c r="B232" s="190"/>
      <c r="C232" s="5" t="s">
        <v>454</v>
      </c>
      <c r="D232" s="16" t="s">
        <v>440</v>
      </c>
      <c r="E232" s="16"/>
      <c r="F232" s="85">
        <f>önk.összesen!F232+'Hivatal összesen'!F232+'ovi összesen'!F232</f>
        <v>0</v>
      </c>
      <c r="G232" s="85">
        <f>önk.összesen!G232+'Hivatal összesen'!G232+'ovi összesen'!G232</f>
        <v>0</v>
      </c>
      <c r="H232" s="85">
        <f>önk.összesen!H232+'Hivatal összesen'!H232+'ovi összesen'!H232</f>
        <v>0</v>
      </c>
    </row>
    <row r="233" spans="1:8" ht="15" hidden="1" customHeight="1" x14ac:dyDescent="0.2">
      <c r="A233" s="189" t="s">
        <v>455</v>
      </c>
      <c r="B233" s="190"/>
      <c r="C233" s="5" t="s">
        <v>456</v>
      </c>
      <c r="D233" s="16" t="s">
        <v>440</v>
      </c>
      <c r="E233" s="16"/>
      <c r="F233" s="85">
        <f>önk.összesen!F233+'Hivatal összesen'!F233+'ovi összesen'!F233</f>
        <v>0</v>
      </c>
      <c r="G233" s="85">
        <f>önk.összesen!G233+'Hivatal összesen'!G233+'ovi összesen'!G233</f>
        <v>0</v>
      </c>
      <c r="H233" s="85">
        <f>önk.összesen!H233+'Hivatal összesen'!H233+'ovi összesen'!H233</f>
        <v>0</v>
      </c>
    </row>
    <row r="234" spans="1:8" ht="15" hidden="1" customHeight="1" x14ac:dyDescent="0.2">
      <c r="A234" s="189" t="s">
        <v>457</v>
      </c>
      <c r="B234" s="190"/>
      <c r="C234" s="5" t="s">
        <v>458</v>
      </c>
      <c r="D234" s="16" t="s">
        <v>440</v>
      </c>
      <c r="E234" s="16"/>
      <c r="F234" s="85">
        <f>önk.összesen!F234+'Hivatal összesen'!F234+'ovi összesen'!F234</f>
        <v>0</v>
      </c>
      <c r="G234" s="85">
        <f>önk.összesen!G234+'Hivatal összesen'!G234+'ovi összesen'!G234</f>
        <v>0</v>
      </c>
      <c r="H234" s="85">
        <f>önk.összesen!H234+'Hivatal összesen'!H234+'ovi összesen'!H234</f>
        <v>0</v>
      </c>
    </row>
    <row r="235" spans="1:8" ht="15" hidden="1" customHeight="1" x14ac:dyDescent="0.2">
      <c r="A235" s="189" t="s">
        <v>459</v>
      </c>
      <c r="B235" s="190"/>
      <c r="C235" s="5" t="s">
        <v>460</v>
      </c>
      <c r="D235" s="16" t="s">
        <v>440</v>
      </c>
      <c r="E235" s="16"/>
      <c r="F235" s="85">
        <f>önk.összesen!F235+'Hivatal összesen'!F235+'ovi összesen'!F235</f>
        <v>0</v>
      </c>
      <c r="G235" s="85">
        <f>önk.összesen!G235+'Hivatal összesen'!G235+'ovi összesen'!G235</f>
        <v>0</v>
      </c>
      <c r="H235" s="85">
        <f>önk.összesen!H235+'Hivatal összesen'!H235+'ovi összesen'!H235</f>
        <v>0</v>
      </c>
    </row>
    <row r="236" spans="1:8" x14ac:dyDescent="0.2">
      <c r="A236" s="189" t="s">
        <v>461</v>
      </c>
      <c r="B236" s="190"/>
      <c r="C236" s="5" t="s">
        <v>462</v>
      </c>
      <c r="D236" s="14" t="s">
        <v>463</v>
      </c>
      <c r="E236" s="14"/>
      <c r="F236" s="85">
        <f>SUM(F237:F246)</f>
        <v>342</v>
      </c>
      <c r="G236" s="85">
        <f>SUM(G237:G246)</f>
        <v>20</v>
      </c>
      <c r="H236" s="85">
        <f>SUM(H237:H246)</f>
        <v>362</v>
      </c>
    </row>
    <row r="237" spans="1:8" ht="15" hidden="1" customHeight="1" x14ac:dyDescent="0.2">
      <c r="A237" s="189" t="s">
        <v>464</v>
      </c>
      <c r="B237" s="190"/>
      <c r="C237" s="5" t="s">
        <v>442</v>
      </c>
      <c r="D237" s="16" t="s">
        <v>463</v>
      </c>
      <c r="E237" s="16"/>
      <c r="F237" s="85">
        <f>önk.összesen!F237+'Hivatal összesen'!F237+'ovi összesen'!F237</f>
        <v>0</v>
      </c>
      <c r="G237" s="85">
        <f>önk.összesen!G237+'Hivatal összesen'!G237+'ovi összesen'!G237</f>
        <v>0</v>
      </c>
      <c r="H237" s="85">
        <f>önk.összesen!H237+'Hivatal összesen'!H237+'ovi összesen'!H237</f>
        <v>0</v>
      </c>
    </row>
    <row r="238" spans="1:8" ht="15" hidden="1" customHeight="1" x14ac:dyDescent="0.2">
      <c r="A238" s="189" t="s">
        <v>465</v>
      </c>
      <c r="B238" s="190"/>
      <c r="C238" s="5" t="s">
        <v>444</v>
      </c>
      <c r="D238" s="16" t="s">
        <v>463</v>
      </c>
      <c r="E238" s="16"/>
      <c r="F238" s="85">
        <f>önk.összesen!F238+'Hivatal összesen'!F238+'ovi összesen'!F238</f>
        <v>0</v>
      </c>
      <c r="G238" s="85">
        <f>önk.összesen!G238+'Hivatal összesen'!G238+'ovi összesen'!G238</f>
        <v>0</v>
      </c>
      <c r="H238" s="85">
        <f>önk.összesen!H238+'Hivatal összesen'!H238+'ovi összesen'!H238</f>
        <v>0</v>
      </c>
    </row>
    <row r="239" spans="1:8" ht="15" hidden="1" customHeight="1" x14ac:dyDescent="0.2">
      <c r="A239" s="189" t="s">
        <v>466</v>
      </c>
      <c r="B239" s="190"/>
      <c r="C239" s="5" t="s">
        <v>446</v>
      </c>
      <c r="D239" s="16" t="s">
        <v>463</v>
      </c>
      <c r="E239" s="16"/>
      <c r="F239" s="85">
        <f>önk.összesen!F239+'Hivatal összesen'!F239+'ovi összesen'!F239</f>
        <v>0</v>
      </c>
      <c r="G239" s="85">
        <f>önk.összesen!G239+'Hivatal összesen'!G239+'ovi összesen'!G239</f>
        <v>0</v>
      </c>
      <c r="H239" s="85">
        <f>önk.összesen!H239+'Hivatal összesen'!H239+'ovi összesen'!H239</f>
        <v>0</v>
      </c>
    </row>
    <row r="240" spans="1:8" ht="15" hidden="1" customHeight="1" x14ac:dyDescent="0.2">
      <c r="A240" s="189" t="s">
        <v>467</v>
      </c>
      <c r="B240" s="190"/>
      <c r="C240" s="3" t="s">
        <v>448</v>
      </c>
      <c r="D240" s="16" t="s">
        <v>463</v>
      </c>
      <c r="E240" s="16"/>
      <c r="F240" s="85">
        <f>önk.összesen!F240+'Hivatal összesen'!F240+'ovi összesen'!F240</f>
        <v>222</v>
      </c>
      <c r="G240" s="85">
        <f>önk.összesen!G240+'Hivatal összesen'!G240+'ovi összesen'!G240</f>
        <v>20</v>
      </c>
      <c r="H240" s="85">
        <f>önk.összesen!H240+'Hivatal összesen'!H240+'ovi összesen'!H240</f>
        <v>242</v>
      </c>
    </row>
    <row r="241" spans="1:8" ht="15" hidden="1" customHeight="1" x14ac:dyDescent="0.2">
      <c r="A241" s="189" t="s">
        <v>468</v>
      </c>
      <c r="B241" s="190"/>
      <c r="C241" s="3" t="s">
        <v>450</v>
      </c>
      <c r="D241" s="16" t="s">
        <v>463</v>
      </c>
      <c r="E241" s="16"/>
      <c r="F241" s="85">
        <f>önk.összesen!F241+'Hivatal összesen'!F241+'ovi összesen'!F241</f>
        <v>0</v>
      </c>
      <c r="G241" s="85">
        <f>önk.összesen!G241+'Hivatal összesen'!G241+'ovi összesen'!G241</f>
        <v>0</v>
      </c>
      <c r="H241" s="85">
        <f>önk.összesen!H241+'Hivatal összesen'!H241+'ovi összesen'!H241</f>
        <v>0</v>
      </c>
    </row>
    <row r="242" spans="1:8" ht="25.5" hidden="1" customHeight="1" x14ac:dyDescent="0.2">
      <c r="A242" s="189" t="s">
        <v>469</v>
      </c>
      <c r="B242" s="190"/>
      <c r="C242" s="3" t="s">
        <v>452</v>
      </c>
      <c r="D242" s="16" t="s">
        <v>463</v>
      </c>
      <c r="E242" s="16"/>
      <c r="F242" s="85">
        <f>önk.összesen!F242+'Hivatal összesen'!F242+'ovi összesen'!F242</f>
        <v>0</v>
      </c>
      <c r="G242" s="85">
        <f>önk.összesen!G242+'Hivatal összesen'!G242+'ovi összesen'!G242</f>
        <v>0</v>
      </c>
      <c r="H242" s="85">
        <f>önk.összesen!H242+'Hivatal összesen'!H242+'ovi összesen'!H242</f>
        <v>0</v>
      </c>
    </row>
    <row r="243" spans="1:8" x14ac:dyDescent="0.2">
      <c r="A243" s="189" t="s">
        <v>470</v>
      </c>
      <c r="B243" s="190"/>
      <c r="C243" s="5" t="s">
        <v>454</v>
      </c>
      <c r="D243" s="16" t="s">
        <v>463</v>
      </c>
      <c r="E243" s="16"/>
      <c r="F243" s="85">
        <f>önk.összesen!F243+'Hivatal összesen'!F243+'ovi összesen'!F243</f>
        <v>120</v>
      </c>
      <c r="G243" s="85">
        <f>önk.összesen!G243+'Hivatal összesen'!G243+'ovi összesen'!G243</f>
        <v>0</v>
      </c>
      <c r="H243" s="85">
        <f>önk.összesen!H243+'Hivatal összesen'!H243+'ovi összesen'!H243</f>
        <v>120</v>
      </c>
    </row>
    <row r="244" spans="1:8" ht="15" hidden="1" customHeight="1" x14ac:dyDescent="0.2">
      <c r="A244" s="189" t="s">
        <v>471</v>
      </c>
      <c r="B244" s="190"/>
      <c r="C244" s="5" t="s">
        <v>456</v>
      </c>
      <c r="D244" s="16" t="s">
        <v>463</v>
      </c>
      <c r="E244" s="16"/>
      <c r="F244" s="85">
        <f>önk.összesen!F244+'Hivatal összesen'!F244+'ovi összesen'!F244</f>
        <v>0</v>
      </c>
      <c r="G244" s="85">
        <f>önk.összesen!G244+'Hivatal összesen'!G244+'ovi összesen'!G244</f>
        <v>0</v>
      </c>
      <c r="H244" s="85">
        <f>önk.összesen!H244+'Hivatal összesen'!H244+'ovi összesen'!H244</f>
        <v>0</v>
      </c>
    </row>
    <row r="245" spans="1:8" ht="15" hidden="1" customHeight="1" x14ac:dyDescent="0.2">
      <c r="A245" s="189" t="s">
        <v>472</v>
      </c>
      <c r="B245" s="190"/>
      <c r="C245" s="5" t="s">
        <v>458</v>
      </c>
      <c r="D245" s="16" t="s">
        <v>463</v>
      </c>
      <c r="E245" s="16"/>
      <c r="F245" s="85">
        <f>önk.összesen!F245+'Hivatal összesen'!F245+'ovi összesen'!F245</f>
        <v>0</v>
      </c>
      <c r="G245" s="85">
        <f>önk.összesen!G245+'Hivatal összesen'!G245+'ovi összesen'!G245</f>
        <v>0</v>
      </c>
      <c r="H245" s="85">
        <f>önk.összesen!H245+'Hivatal összesen'!H245+'ovi összesen'!H245</f>
        <v>0</v>
      </c>
    </row>
    <row r="246" spans="1:8" ht="15" hidden="1" customHeight="1" x14ac:dyDescent="0.2">
      <c r="A246" s="189" t="s">
        <v>473</v>
      </c>
      <c r="B246" s="190"/>
      <c r="C246" s="5" t="s">
        <v>460</v>
      </c>
      <c r="D246" s="16" t="s">
        <v>463</v>
      </c>
      <c r="E246" s="16"/>
      <c r="F246" s="85">
        <f>önk.összesen!F246+'Hivatal összesen'!F246+'ovi összesen'!F246</f>
        <v>0</v>
      </c>
      <c r="G246" s="85">
        <f>önk.összesen!G246+'Hivatal összesen'!G246+'ovi összesen'!G246</f>
        <v>0</v>
      </c>
      <c r="H246" s="85">
        <f>önk.összesen!H246+'Hivatal összesen'!H246+'ovi összesen'!H246</f>
        <v>0</v>
      </c>
    </row>
    <row r="247" spans="1:8" x14ac:dyDescent="0.2">
      <c r="A247" s="187" t="s">
        <v>474</v>
      </c>
      <c r="B247" s="188"/>
      <c r="C247" s="4" t="s">
        <v>475</v>
      </c>
      <c r="D247" s="15" t="s">
        <v>476</v>
      </c>
      <c r="E247" s="15"/>
      <c r="F247" s="86">
        <f>F224+F225+F236</f>
        <v>342</v>
      </c>
      <c r="G247" s="86">
        <f>G224+G225+G236</f>
        <v>20</v>
      </c>
      <c r="H247" s="86">
        <f>H224+H225+H236</f>
        <v>362</v>
      </c>
    </row>
    <row r="248" spans="1:8" ht="25.5" hidden="1" customHeight="1" x14ac:dyDescent="0.2">
      <c r="A248" s="189" t="s">
        <v>477</v>
      </c>
      <c r="B248" s="190"/>
      <c r="C248" s="5" t="s">
        <v>478</v>
      </c>
      <c r="D248" s="14" t="s">
        <v>479</v>
      </c>
      <c r="E248" s="14"/>
      <c r="F248" s="85">
        <f>önk.összesen!F248+'Hivatal összesen'!F248+'ovi összesen'!F248</f>
        <v>0</v>
      </c>
      <c r="G248" s="85">
        <f>önk.összesen!G248+'Hivatal összesen'!G248+'ovi összesen'!G248</f>
        <v>0</v>
      </c>
      <c r="H248" s="85">
        <f>önk.összesen!H248+'Hivatal összesen'!H248+'ovi összesen'!H248</f>
        <v>0</v>
      </c>
    </row>
    <row r="249" spans="1:8" ht="25.5" hidden="1" customHeight="1" x14ac:dyDescent="0.2">
      <c r="A249" s="189" t="s">
        <v>480</v>
      </c>
      <c r="B249" s="190"/>
      <c r="C249" s="3" t="s">
        <v>481</v>
      </c>
      <c r="D249" s="14" t="s">
        <v>482</v>
      </c>
      <c r="E249" s="14"/>
      <c r="F249" s="85">
        <f>SUM(F250:F259)</f>
        <v>0</v>
      </c>
      <c r="G249" s="85">
        <f>SUM(G250:G259)</f>
        <v>0</v>
      </c>
      <c r="H249" s="85">
        <f>SUM(H250:H259)</f>
        <v>0</v>
      </c>
    </row>
    <row r="250" spans="1:8" ht="15" hidden="1" customHeight="1" x14ac:dyDescent="0.2">
      <c r="A250" s="189" t="s">
        <v>483</v>
      </c>
      <c r="B250" s="190"/>
      <c r="C250" s="5" t="s">
        <v>442</v>
      </c>
      <c r="D250" s="16" t="s">
        <v>482</v>
      </c>
      <c r="E250" s="16"/>
      <c r="F250" s="85">
        <f>önk.összesen!F250+'Hivatal összesen'!F250+'ovi összesen'!F250</f>
        <v>0</v>
      </c>
      <c r="G250" s="85">
        <f>önk.összesen!G250+'Hivatal összesen'!G250+'ovi összesen'!G250</f>
        <v>0</v>
      </c>
      <c r="H250" s="85">
        <f>önk.összesen!H250+'Hivatal összesen'!H250+'ovi összesen'!H250</f>
        <v>0</v>
      </c>
    </row>
    <row r="251" spans="1:8" ht="15" hidden="1" customHeight="1" x14ac:dyDescent="0.2">
      <c r="A251" s="189" t="s">
        <v>484</v>
      </c>
      <c r="B251" s="190"/>
      <c r="C251" s="5" t="s">
        <v>444</v>
      </c>
      <c r="D251" s="16" t="s">
        <v>482</v>
      </c>
      <c r="E251" s="16"/>
      <c r="F251" s="85">
        <f>önk.összesen!F251+'Hivatal összesen'!F251+'ovi összesen'!F251</f>
        <v>0</v>
      </c>
      <c r="G251" s="85">
        <f>önk.összesen!G251+'Hivatal összesen'!G251+'ovi összesen'!G251</f>
        <v>0</v>
      </c>
      <c r="H251" s="85">
        <f>önk.összesen!H251+'Hivatal összesen'!H251+'ovi összesen'!H251</f>
        <v>0</v>
      </c>
    </row>
    <row r="252" spans="1:8" ht="15" hidden="1" customHeight="1" x14ac:dyDescent="0.2">
      <c r="A252" s="189" t="s">
        <v>485</v>
      </c>
      <c r="B252" s="190"/>
      <c r="C252" s="5" t="s">
        <v>446</v>
      </c>
      <c r="D252" s="16" t="s">
        <v>482</v>
      </c>
      <c r="E252" s="16"/>
      <c r="F252" s="85">
        <f>önk.összesen!F252+'Hivatal összesen'!F252+'ovi összesen'!F252</f>
        <v>0</v>
      </c>
      <c r="G252" s="85">
        <f>önk.összesen!G252+'Hivatal összesen'!G252+'ovi összesen'!G252</f>
        <v>0</v>
      </c>
      <c r="H252" s="85">
        <f>önk.összesen!H252+'Hivatal összesen'!H252+'ovi összesen'!H252</f>
        <v>0</v>
      </c>
    </row>
    <row r="253" spans="1:8" ht="15" hidden="1" customHeight="1" x14ac:dyDescent="0.2">
      <c r="A253" s="189" t="s">
        <v>486</v>
      </c>
      <c r="B253" s="190"/>
      <c r="C253" s="3" t="s">
        <v>448</v>
      </c>
      <c r="D253" s="16" t="s">
        <v>482</v>
      </c>
      <c r="E253" s="16"/>
      <c r="F253" s="85">
        <f>önk.összesen!F253+'Hivatal összesen'!F253+'ovi összesen'!F253</f>
        <v>0</v>
      </c>
      <c r="G253" s="85">
        <f>önk.összesen!G253+'Hivatal összesen'!G253+'ovi összesen'!G253</f>
        <v>0</v>
      </c>
      <c r="H253" s="85">
        <f>önk.összesen!H253+'Hivatal összesen'!H253+'ovi összesen'!H253</f>
        <v>0</v>
      </c>
    </row>
    <row r="254" spans="1:8" ht="15" hidden="1" customHeight="1" x14ac:dyDescent="0.2">
      <c r="A254" s="189" t="s">
        <v>487</v>
      </c>
      <c r="B254" s="190"/>
      <c r="C254" s="3" t="s">
        <v>450</v>
      </c>
      <c r="D254" s="16" t="s">
        <v>482</v>
      </c>
      <c r="E254" s="16"/>
      <c r="F254" s="85">
        <f>önk.összesen!F254+'Hivatal összesen'!F254+'ovi összesen'!F254</f>
        <v>0</v>
      </c>
      <c r="G254" s="85">
        <f>önk.összesen!G254+'Hivatal összesen'!G254+'ovi összesen'!G254</f>
        <v>0</v>
      </c>
      <c r="H254" s="85">
        <f>önk.összesen!H254+'Hivatal összesen'!H254+'ovi összesen'!H254</f>
        <v>0</v>
      </c>
    </row>
    <row r="255" spans="1:8" ht="25.5" hidden="1" customHeight="1" x14ac:dyDescent="0.2">
      <c r="A255" s="189" t="s">
        <v>488</v>
      </c>
      <c r="B255" s="190"/>
      <c r="C255" s="3" t="s">
        <v>452</v>
      </c>
      <c r="D255" s="16" t="s">
        <v>482</v>
      </c>
      <c r="E255" s="16"/>
      <c r="F255" s="85">
        <f>önk.összesen!F255+'Hivatal összesen'!F255+'ovi összesen'!F255</f>
        <v>0</v>
      </c>
      <c r="G255" s="85">
        <f>önk.összesen!G255+'Hivatal összesen'!G255+'ovi összesen'!G255</f>
        <v>0</v>
      </c>
      <c r="H255" s="85">
        <f>önk.összesen!H255+'Hivatal összesen'!H255+'ovi összesen'!H255</f>
        <v>0</v>
      </c>
    </row>
    <row r="256" spans="1:8" ht="15" hidden="1" customHeight="1" x14ac:dyDescent="0.2">
      <c r="A256" s="189" t="s">
        <v>489</v>
      </c>
      <c r="B256" s="190"/>
      <c r="C256" s="5" t="s">
        <v>454</v>
      </c>
      <c r="D256" s="16" t="s">
        <v>482</v>
      </c>
      <c r="E256" s="16"/>
      <c r="F256" s="85">
        <f>önk.összesen!F256+'Hivatal összesen'!F256+'ovi összesen'!F256</f>
        <v>0</v>
      </c>
      <c r="G256" s="85">
        <f>önk.összesen!G256+'Hivatal összesen'!G256+'ovi összesen'!G256</f>
        <v>0</v>
      </c>
      <c r="H256" s="85">
        <f>önk.összesen!H256+'Hivatal összesen'!H256+'ovi összesen'!H256</f>
        <v>0</v>
      </c>
    </row>
    <row r="257" spans="1:8" ht="15" hidden="1" customHeight="1" x14ac:dyDescent="0.2">
      <c r="A257" s="189" t="s">
        <v>490</v>
      </c>
      <c r="B257" s="190"/>
      <c r="C257" s="5" t="s">
        <v>456</v>
      </c>
      <c r="D257" s="16" t="s">
        <v>482</v>
      </c>
      <c r="E257" s="16"/>
      <c r="F257" s="85">
        <f>önk.összesen!F257+'Hivatal összesen'!F257+'ovi összesen'!F257</f>
        <v>0</v>
      </c>
      <c r="G257" s="85">
        <f>önk.összesen!G257+'Hivatal összesen'!G257+'ovi összesen'!G257</f>
        <v>0</v>
      </c>
      <c r="H257" s="85">
        <f>önk.összesen!H257+'Hivatal összesen'!H257+'ovi összesen'!H257</f>
        <v>0</v>
      </c>
    </row>
    <row r="258" spans="1:8" ht="15" hidden="1" customHeight="1" x14ac:dyDescent="0.2">
      <c r="A258" s="189" t="s">
        <v>491</v>
      </c>
      <c r="B258" s="190"/>
      <c r="C258" s="5" t="s">
        <v>458</v>
      </c>
      <c r="D258" s="16" t="s">
        <v>482</v>
      </c>
      <c r="E258" s="16"/>
      <c r="F258" s="85">
        <f>önk.összesen!F258+'Hivatal összesen'!F258+'ovi összesen'!F258</f>
        <v>0</v>
      </c>
      <c r="G258" s="85">
        <f>önk.összesen!G258+'Hivatal összesen'!G258+'ovi összesen'!G258</f>
        <v>0</v>
      </c>
      <c r="H258" s="85">
        <f>önk.összesen!H258+'Hivatal összesen'!H258+'ovi összesen'!H258</f>
        <v>0</v>
      </c>
    </row>
    <row r="259" spans="1:8" ht="15" hidden="1" customHeight="1" x14ac:dyDescent="0.2">
      <c r="A259" s="189" t="s">
        <v>492</v>
      </c>
      <c r="B259" s="190"/>
      <c r="C259" s="5" t="s">
        <v>460</v>
      </c>
      <c r="D259" s="16" t="s">
        <v>482</v>
      </c>
      <c r="E259" s="16"/>
      <c r="F259" s="85">
        <f>önk.összesen!F259+'Hivatal összesen'!F259+'ovi összesen'!F259</f>
        <v>0</v>
      </c>
      <c r="G259" s="85">
        <f>önk.összesen!G259+'Hivatal összesen'!G259+'ovi összesen'!G259</f>
        <v>0</v>
      </c>
      <c r="H259" s="85">
        <f>önk.összesen!H259+'Hivatal összesen'!H259+'ovi összesen'!H259</f>
        <v>0</v>
      </c>
    </row>
    <row r="260" spans="1:8" ht="15" hidden="1" customHeight="1" x14ac:dyDescent="0.2">
      <c r="A260" s="189" t="s">
        <v>493</v>
      </c>
      <c r="B260" s="190"/>
      <c r="C260" s="5" t="s">
        <v>494</v>
      </c>
      <c r="D260" s="14" t="s">
        <v>495</v>
      </c>
      <c r="E260" s="14"/>
      <c r="F260" s="85">
        <f>SUM(F261:F270)</f>
        <v>0</v>
      </c>
      <c r="G260" s="85">
        <f>SUM(G261:G270)</f>
        <v>0</v>
      </c>
      <c r="H260" s="85">
        <f>SUM(H261:H270)</f>
        <v>0</v>
      </c>
    </row>
    <row r="261" spans="1:8" ht="15" hidden="1" customHeight="1" x14ac:dyDescent="0.2">
      <c r="A261" s="189" t="s">
        <v>496</v>
      </c>
      <c r="B261" s="190"/>
      <c r="C261" s="5" t="s">
        <v>442</v>
      </c>
      <c r="D261" s="16" t="s">
        <v>495</v>
      </c>
      <c r="E261" s="16"/>
      <c r="F261" s="85">
        <f>önk.összesen!F261+'Hivatal összesen'!F261+'ovi összesen'!F261</f>
        <v>0</v>
      </c>
      <c r="G261" s="85">
        <f>önk.összesen!G261+'Hivatal összesen'!G261+'ovi összesen'!G261</f>
        <v>0</v>
      </c>
      <c r="H261" s="85">
        <f>önk.összesen!H261+'Hivatal összesen'!H261+'ovi összesen'!H261</f>
        <v>0</v>
      </c>
    </row>
    <row r="262" spans="1:8" ht="15" hidden="1" customHeight="1" x14ac:dyDescent="0.2">
      <c r="A262" s="189" t="s">
        <v>497</v>
      </c>
      <c r="B262" s="190"/>
      <c r="C262" s="5" t="s">
        <v>444</v>
      </c>
      <c r="D262" s="16" t="s">
        <v>495</v>
      </c>
      <c r="E262" s="16"/>
      <c r="F262" s="85">
        <f>önk.összesen!F262+'Hivatal összesen'!F262+'ovi összesen'!F262</f>
        <v>0</v>
      </c>
      <c r="G262" s="85">
        <f>önk.összesen!G262+'Hivatal összesen'!G262+'ovi összesen'!G262</f>
        <v>0</v>
      </c>
      <c r="H262" s="85">
        <f>önk.összesen!H262+'Hivatal összesen'!H262+'ovi összesen'!H262</f>
        <v>0</v>
      </c>
    </row>
    <row r="263" spans="1:8" ht="15" hidden="1" customHeight="1" x14ac:dyDescent="0.2">
      <c r="A263" s="189" t="s">
        <v>498</v>
      </c>
      <c r="B263" s="190"/>
      <c r="C263" s="5" t="s">
        <v>446</v>
      </c>
      <c r="D263" s="16" t="s">
        <v>495</v>
      </c>
      <c r="E263" s="16"/>
      <c r="F263" s="85">
        <f>önk.összesen!F263+'Hivatal összesen'!F263+'ovi összesen'!F263</f>
        <v>0</v>
      </c>
      <c r="G263" s="85">
        <f>önk.összesen!G263+'Hivatal összesen'!G263+'ovi összesen'!G263</f>
        <v>0</v>
      </c>
      <c r="H263" s="85">
        <f>önk.összesen!H263+'Hivatal összesen'!H263+'ovi összesen'!H263</f>
        <v>0</v>
      </c>
    </row>
    <row r="264" spans="1:8" ht="15" hidden="1" customHeight="1" x14ac:dyDescent="0.2">
      <c r="A264" s="189" t="s">
        <v>499</v>
      </c>
      <c r="B264" s="190"/>
      <c r="C264" s="3" t="s">
        <v>448</v>
      </c>
      <c r="D264" s="16" t="s">
        <v>495</v>
      </c>
      <c r="E264" s="16"/>
      <c r="F264" s="85">
        <f>önk.összesen!F264+'Hivatal összesen'!F264+'ovi összesen'!F264</f>
        <v>0</v>
      </c>
      <c r="G264" s="85">
        <f>önk.összesen!G264+'Hivatal összesen'!G264+'ovi összesen'!G264</f>
        <v>0</v>
      </c>
      <c r="H264" s="85">
        <f>önk.összesen!H264+'Hivatal összesen'!H264+'ovi összesen'!H264</f>
        <v>0</v>
      </c>
    </row>
    <row r="265" spans="1:8" ht="15" hidden="1" customHeight="1" x14ac:dyDescent="0.2">
      <c r="A265" s="189" t="s">
        <v>500</v>
      </c>
      <c r="B265" s="190"/>
      <c r="C265" s="3" t="s">
        <v>450</v>
      </c>
      <c r="D265" s="16" t="s">
        <v>495</v>
      </c>
      <c r="E265" s="16"/>
      <c r="F265" s="85">
        <f>önk.összesen!F265+'Hivatal összesen'!F265+'ovi összesen'!F265</f>
        <v>0</v>
      </c>
      <c r="G265" s="85">
        <f>önk.összesen!G265+'Hivatal összesen'!G265+'ovi összesen'!G265</f>
        <v>0</v>
      </c>
      <c r="H265" s="85">
        <f>önk.összesen!H265+'Hivatal összesen'!H265+'ovi összesen'!H265</f>
        <v>0</v>
      </c>
    </row>
    <row r="266" spans="1:8" ht="25.5" hidden="1" customHeight="1" x14ac:dyDescent="0.2">
      <c r="A266" s="189" t="s">
        <v>501</v>
      </c>
      <c r="B266" s="190"/>
      <c r="C266" s="3" t="s">
        <v>452</v>
      </c>
      <c r="D266" s="16" t="s">
        <v>495</v>
      </c>
      <c r="E266" s="16"/>
      <c r="F266" s="85">
        <f>önk.összesen!F266+'Hivatal összesen'!F266+'ovi összesen'!F266</f>
        <v>0</v>
      </c>
      <c r="G266" s="85">
        <f>önk.összesen!G266+'Hivatal összesen'!G266+'ovi összesen'!G266</f>
        <v>0</v>
      </c>
      <c r="H266" s="85">
        <f>önk.összesen!H266+'Hivatal összesen'!H266+'ovi összesen'!H266</f>
        <v>0</v>
      </c>
    </row>
    <row r="267" spans="1:8" ht="15" hidden="1" customHeight="1" x14ac:dyDescent="0.2">
      <c r="A267" s="189" t="s">
        <v>502</v>
      </c>
      <c r="B267" s="190"/>
      <c r="C267" s="5" t="s">
        <v>454</v>
      </c>
      <c r="D267" s="16" t="s">
        <v>495</v>
      </c>
      <c r="E267" s="16"/>
      <c r="F267" s="85">
        <f>önk.összesen!F267+'Hivatal összesen'!F267+'ovi összesen'!F267</f>
        <v>0</v>
      </c>
      <c r="G267" s="85">
        <f>önk.összesen!G267+'Hivatal összesen'!G267+'ovi összesen'!G267</f>
        <v>0</v>
      </c>
      <c r="H267" s="85">
        <f>önk.összesen!H267+'Hivatal összesen'!H267+'ovi összesen'!H267</f>
        <v>0</v>
      </c>
    </row>
    <row r="268" spans="1:8" ht="15" hidden="1" customHeight="1" x14ac:dyDescent="0.2">
      <c r="A268" s="189" t="s">
        <v>503</v>
      </c>
      <c r="B268" s="190"/>
      <c r="C268" s="5" t="s">
        <v>456</v>
      </c>
      <c r="D268" s="16" t="s">
        <v>495</v>
      </c>
      <c r="E268" s="16"/>
      <c r="F268" s="85">
        <f>önk.összesen!F268+'Hivatal összesen'!F268+'ovi összesen'!F268</f>
        <v>0</v>
      </c>
      <c r="G268" s="85">
        <f>önk.összesen!G268+'Hivatal összesen'!G268+'ovi összesen'!G268</f>
        <v>0</v>
      </c>
      <c r="H268" s="85">
        <f>önk.összesen!H268+'Hivatal összesen'!H268+'ovi összesen'!H268</f>
        <v>0</v>
      </c>
    </row>
    <row r="269" spans="1:8" ht="15" hidden="1" customHeight="1" x14ac:dyDescent="0.2">
      <c r="A269" s="189" t="s">
        <v>504</v>
      </c>
      <c r="B269" s="190"/>
      <c r="C269" s="5" t="s">
        <v>458</v>
      </c>
      <c r="D269" s="16" t="s">
        <v>495</v>
      </c>
      <c r="E269" s="16"/>
      <c r="F269" s="85">
        <f>önk.összesen!F269+'Hivatal összesen'!F269+'ovi összesen'!F269</f>
        <v>0</v>
      </c>
      <c r="G269" s="85">
        <f>önk.összesen!G269+'Hivatal összesen'!G269+'ovi összesen'!G269</f>
        <v>0</v>
      </c>
      <c r="H269" s="85">
        <f>önk.összesen!H269+'Hivatal összesen'!H269+'ovi összesen'!H269</f>
        <v>0</v>
      </c>
    </row>
    <row r="270" spans="1:8" ht="15" hidden="1" customHeight="1" x14ac:dyDescent="0.2">
      <c r="A270" s="189" t="s">
        <v>505</v>
      </c>
      <c r="B270" s="190"/>
      <c r="C270" s="5" t="s">
        <v>460</v>
      </c>
      <c r="D270" s="16" t="s">
        <v>495</v>
      </c>
      <c r="E270" s="16"/>
      <c r="F270" s="85">
        <f>önk.összesen!F270+'Hivatal összesen'!F270+'ovi összesen'!F270</f>
        <v>0</v>
      </c>
      <c r="G270" s="85">
        <f>önk.összesen!G270+'Hivatal összesen'!G270+'ovi összesen'!G270</f>
        <v>0</v>
      </c>
      <c r="H270" s="85">
        <f>önk.összesen!H270+'Hivatal összesen'!H270+'ovi összesen'!H270</f>
        <v>0</v>
      </c>
    </row>
    <row r="271" spans="1:8" ht="15" hidden="1" customHeight="1" x14ac:dyDescent="0.2">
      <c r="A271" s="187" t="s">
        <v>506</v>
      </c>
      <c r="B271" s="188"/>
      <c r="C271" s="4" t="s">
        <v>507</v>
      </c>
      <c r="D271" s="15" t="s">
        <v>508</v>
      </c>
      <c r="E271" s="15"/>
      <c r="F271" s="86">
        <f>F248+F249+F260</f>
        <v>0</v>
      </c>
      <c r="G271" s="86">
        <f>G248+G249+G260</f>
        <v>0</v>
      </c>
      <c r="H271" s="86">
        <f>H248+H249+H260</f>
        <v>0</v>
      </c>
    </row>
    <row r="272" spans="1:8" x14ac:dyDescent="0.2">
      <c r="A272" s="187" t="s">
        <v>509</v>
      </c>
      <c r="B272" s="188"/>
      <c r="C272" s="7" t="s">
        <v>510</v>
      </c>
      <c r="D272" s="15" t="s">
        <v>511</v>
      </c>
      <c r="E272" s="15"/>
      <c r="F272" s="86">
        <f>F50+F86+F184+F214+F223+F247+F271</f>
        <v>456914</v>
      </c>
      <c r="G272" s="86">
        <f>G50+G86+G184+G214+G223+G247+G271</f>
        <v>125009</v>
      </c>
      <c r="H272" s="86">
        <f>H50+H86+H184+H214+H223+H247+H271</f>
        <v>581923</v>
      </c>
    </row>
    <row r="273" spans="1:8" ht="15" customHeight="1" x14ac:dyDescent="0.2">
      <c r="C273" s="214" t="s">
        <v>903</v>
      </c>
      <c r="D273" s="214"/>
      <c r="E273" s="214"/>
      <c r="F273" s="214"/>
    </row>
    <row r="274" spans="1:8" ht="25.5" customHeight="1" x14ac:dyDescent="0.2">
      <c r="A274" s="186" t="s">
        <v>0</v>
      </c>
      <c r="B274" s="186"/>
      <c r="C274" s="204" t="s">
        <v>862</v>
      </c>
      <c r="D274" s="194" t="s">
        <v>2</v>
      </c>
      <c r="E274" s="21"/>
      <c r="F274" s="186" t="s">
        <v>512</v>
      </c>
      <c r="G274" s="186" t="s">
        <v>512</v>
      </c>
      <c r="H274" s="186" t="s">
        <v>512</v>
      </c>
    </row>
    <row r="275" spans="1:8" x14ac:dyDescent="0.2">
      <c r="A275" s="186"/>
      <c r="B275" s="186"/>
      <c r="C275" s="205"/>
      <c r="D275" s="196"/>
      <c r="E275" s="22"/>
      <c r="F275" s="186"/>
      <c r="G275" s="186"/>
      <c r="H275" s="186"/>
    </row>
    <row r="276" spans="1:8" x14ac:dyDescent="0.2">
      <c r="A276" s="202" t="s">
        <v>3</v>
      </c>
      <c r="B276" s="202"/>
      <c r="C276" s="111" t="s">
        <v>4</v>
      </c>
      <c r="D276" s="111" t="s">
        <v>5</v>
      </c>
      <c r="E276" s="54"/>
      <c r="F276" s="108" t="s">
        <v>513</v>
      </c>
      <c r="G276" s="152" t="s">
        <v>513</v>
      </c>
      <c r="H276" s="152" t="s">
        <v>513</v>
      </c>
    </row>
    <row r="277" spans="1:8" x14ac:dyDescent="0.2">
      <c r="A277" s="203" t="s">
        <v>6</v>
      </c>
      <c r="B277" s="203"/>
      <c r="C277" s="3" t="s">
        <v>516</v>
      </c>
      <c r="D277" s="23" t="s">
        <v>517</v>
      </c>
      <c r="E277" s="24"/>
      <c r="F277" s="85">
        <f>önk.összesen!F277+'Hivatal összesen'!F277+'ovi összesen'!F277</f>
        <v>109609</v>
      </c>
      <c r="G277" s="85">
        <f>önk.összesen!G277+'Hivatal összesen'!G277+'ovi összesen'!G277</f>
        <v>8678</v>
      </c>
      <c r="H277" s="85">
        <f>önk.összesen!H277+'Hivatal összesen'!H277+'ovi összesen'!H277</f>
        <v>118287</v>
      </c>
    </row>
    <row r="278" spans="1:8" x14ac:dyDescent="0.2">
      <c r="A278" s="203" t="s">
        <v>9</v>
      </c>
      <c r="B278" s="203"/>
      <c r="C278" s="3" t="s">
        <v>518</v>
      </c>
      <c r="D278" s="23" t="s">
        <v>519</v>
      </c>
      <c r="E278" s="24"/>
      <c r="F278" s="85">
        <f>önk.összesen!F278+'Hivatal összesen'!F278+'ovi összesen'!F278</f>
        <v>100</v>
      </c>
      <c r="G278" s="85">
        <f>önk.összesen!G278+'Hivatal összesen'!G278+'ovi összesen'!G278</f>
        <v>0</v>
      </c>
      <c r="H278" s="85">
        <f>önk.összesen!H278+'Hivatal összesen'!H278+'ovi összesen'!H278</f>
        <v>100</v>
      </c>
    </row>
    <row r="279" spans="1:8" x14ac:dyDescent="0.2">
      <c r="A279" s="203" t="s">
        <v>12</v>
      </c>
      <c r="B279" s="203"/>
      <c r="C279" s="3" t="s">
        <v>520</v>
      </c>
      <c r="D279" s="23" t="s">
        <v>521</v>
      </c>
      <c r="E279" s="24"/>
      <c r="F279" s="85">
        <f>önk.összesen!F279+'Hivatal összesen'!F279+'ovi összesen'!F279</f>
        <v>0</v>
      </c>
      <c r="G279" s="85">
        <f>önk.összesen!G279+'Hivatal összesen'!G279+'ovi összesen'!G279</f>
        <v>0</v>
      </c>
      <c r="H279" s="85">
        <f>önk.összesen!H279+'Hivatal összesen'!H279+'ovi összesen'!H279</f>
        <v>0</v>
      </c>
    </row>
    <row r="280" spans="1:8" x14ac:dyDescent="0.2">
      <c r="A280" s="203" t="s">
        <v>15</v>
      </c>
      <c r="B280" s="203"/>
      <c r="C280" s="3" t="s">
        <v>522</v>
      </c>
      <c r="D280" s="23" t="s">
        <v>523</v>
      </c>
      <c r="E280" s="24"/>
      <c r="F280" s="85">
        <f>önk.összesen!F280+'Hivatal összesen'!F280+'ovi összesen'!F280</f>
        <v>0</v>
      </c>
      <c r="G280" s="85">
        <f>önk.összesen!G280+'Hivatal összesen'!G280+'ovi összesen'!G280</f>
        <v>12</v>
      </c>
      <c r="H280" s="85">
        <f>önk.összesen!H280+'Hivatal összesen'!H280+'ovi összesen'!H280</f>
        <v>12</v>
      </c>
    </row>
    <row r="281" spans="1:8" x14ac:dyDescent="0.2">
      <c r="A281" s="203" t="s">
        <v>18</v>
      </c>
      <c r="B281" s="203"/>
      <c r="C281" s="3" t="s">
        <v>524</v>
      </c>
      <c r="D281" s="23" t="s">
        <v>525</v>
      </c>
      <c r="E281" s="24"/>
      <c r="F281" s="85">
        <f>önk.összesen!F281+'Hivatal összesen'!F281+'ovi összesen'!F281</f>
        <v>708</v>
      </c>
      <c r="G281" s="85">
        <f>önk.összesen!G281+'Hivatal összesen'!G281+'ovi összesen'!G281</f>
        <v>0</v>
      </c>
      <c r="H281" s="85">
        <f>önk.összesen!H281+'Hivatal összesen'!H281+'ovi összesen'!H281</f>
        <v>708</v>
      </c>
    </row>
    <row r="282" spans="1:8" x14ac:dyDescent="0.2">
      <c r="A282" s="203" t="s">
        <v>21</v>
      </c>
      <c r="B282" s="203"/>
      <c r="C282" s="3" t="s">
        <v>526</v>
      </c>
      <c r="D282" s="23" t="s">
        <v>527</v>
      </c>
      <c r="E282" s="24"/>
      <c r="F282" s="85">
        <f>önk.összesen!F282+'Hivatal összesen'!F282+'ovi összesen'!F282</f>
        <v>4275</v>
      </c>
      <c r="G282" s="85">
        <f>önk.összesen!G282+'Hivatal összesen'!G282+'ovi összesen'!G282</f>
        <v>16</v>
      </c>
      <c r="H282" s="85">
        <f>önk.összesen!H282+'Hivatal összesen'!H282+'ovi összesen'!H282</f>
        <v>4291</v>
      </c>
    </row>
    <row r="283" spans="1:8" x14ac:dyDescent="0.2">
      <c r="A283" s="203" t="s">
        <v>24</v>
      </c>
      <c r="B283" s="203"/>
      <c r="C283" s="3" t="s">
        <v>528</v>
      </c>
      <c r="D283" s="23" t="s">
        <v>529</v>
      </c>
      <c r="E283" s="24"/>
      <c r="F283" s="85">
        <f>önk.összesen!F283+'Hivatal összesen'!F283+'ovi összesen'!F283</f>
        <v>3152</v>
      </c>
      <c r="G283" s="85">
        <f>önk.összesen!G283+'Hivatal összesen'!G283+'ovi összesen'!G283</f>
        <v>0</v>
      </c>
      <c r="H283" s="85">
        <f>önk.összesen!H283+'Hivatal összesen'!H283+'ovi összesen'!H283</f>
        <v>3152</v>
      </c>
    </row>
    <row r="284" spans="1:8" x14ac:dyDescent="0.2">
      <c r="A284" s="203" t="s">
        <v>27</v>
      </c>
      <c r="B284" s="203"/>
      <c r="C284" s="3" t="s">
        <v>530</v>
      </c>
      <c r="D284" s="23" t="s">
        <v>531</v>
      </c>
      <c r="E284" s="24"/>
      <c r="F284" s="85">
        <f>önk.összesen!F284+'Hivatal összesen'!F284+'ovi összesen'!F284</f>
        <v>0</v>
      </c>
      <c r="G284" s="85">
        <f>önk.összesen!G284+'Hivatal összesen'!G284+'ovi összesen'!G284</f>
        <v>0</v>
      </c>
      <c r="H284" s="85">
        <f>önk.összesen!H284+'Hivatal összesen'!H284+'ovi összesen'!H284</f>
        <v>0</v>
      </c>
    </row>
    <row r="285" spans="1:8" x14ac:dyDescent="0.2">
      <c r="A285" s="203" t="s">
        <v>30</v>
      </c>
      <c r="B285" s="203"/>
      <c r="C285" s="3" t="s">
        <v>532</v>
      </c>
      <c r="D285" s="23" t="s">
        <v>533</v>
      </c>
      <c r="E285" s="24"/>
      <c r="F285" s="85">
        <f>önk.összesen!F285+'Hivatal összesen'!F285+'ovi összesen'!F285</f>
        <v>1453</v>
      </c>
      <c r="G285" s="85">
        <f>önk.összesen!G285+'Hivatal összesen'!G285+'ovi összesen'!G285</f>
        <v>-77</v>
      </c>
      <c r="H285" s="85">
        <f>önk.összesen!H285+'Hivatal összesen'!H285+'ovi összesen'!H285</f>
        <v>1376</v>
      </c>
    </row>
    <row r="286" spans="1:8" x14ac:dyDescent="0.2">
      <c r="A286" s="203" t="s">
        <v>33</v>
      </c>
      <c r="B286" s="203"/>
      <c r="C286" s="3" t="s">
        <v>534</v>
      </c>
      <c r="D286" s="23" t="s">
        <v>535</v>
      </c>
      <c r="E286" s="24"/>
      <c r="F286" s="85">
        <f>önk.összesen!F286+'Hivatal összesen'!F286+'ovi összesen'!F286</f>
        <v>35</v>
      </c>
      <c r="G286" s="85">
        <f>önk.összesen!G286+'Hivatal összesen'!G286+'ovi összesen'!G286</f>
        <v>0</v>
      </c>
      <c r="H286" s="85">
        <f>önk.összesen!H286+'Hivatal összesen'!H286+'ovi összesen'!H286</f>
        <v>35</v>
      </c>
    </row>
    <row r="287" spans="1:8" x14ac:dyDescent="0.2">
      <c r="A287" s="203" t="s">
        <v>36</v>
      </c>
      <c r="B287" s="203"/>
      <c r="C287" s="3" t="s">
        <v>536</v>
      </c>
      <c r="D287" s="23" t="s">
        <v>537</v>
      </c>
      <c r="E287" s="24"/>
      <c r="F287" s="85">
        <f>önk.összesen!F287+'Hivatal összesen'!F287+'ovi összesen'!F287</f>
        <v>0</v>
      </c>
      <c r="G287" s="85">
        <f>önk.összesen!G287+'Hivatal összesen'!G287+'ovi összesen'!G287</f>
        <v>0</v>
      </c>
      <c r="H287" s="85">
        <f>önk.összesen!H287+'Hivatal összesen'!H287+'ovi összesen'!H287</f>
        <v>0</v>
      </c>
    </row>
    <row r="288" spans="1:8" x14ac:dyDescent="0.2">
      <c r="A288" s="203" t="s">
        <v>38</v>
      </c>
      <c r="B288" s="203"/>
      <c r="C288" s="3" t="s">
        <v>538</v>
      </c>
      <c r="D288" s="23" t="s">
        <v>539</v>
      </c>
      <c r="E288" s="24"/>
      <c r="F288" s="85">
        <f>önk.összesen!F288+'Hivatal összesen'!F288+'ovi összesen'!F288</f>
        <v>0</v>
      </c>
      <c r="G288" s="85">
        <f>önk.összesen!G288+'Hivatal összesen'!G288+'ovi összesen'!G288</f>
        <v>0</v>
      </c>
      <c r="H288" s="85">
        <f>önk.összesen!H288+'Hivatal összesen'!H288+'ovi összesen'!H288</f>
        <v>0</v>
      </c>
    </row>
    <row r="289" spans="1:8" x14ac:dyDescent="0.2">
      <c r="A289" s="203" t="s">
        <v>40</v>
      </c>
      <c r="B289" s="203"/>
      <c r="C289" s="3" t="s">
        <v>540</v>
      </c>
      <c r="D289" s="23" t="s">
        <v>541</v>
      </c>
      <c r="E289" s="24"/>
      <c r="F289" s="85">
        <f>önk.összesen!F289+'Hivatal összesen'!F289+'ovi összesen'!F289</f>
        <v>1310</v>
      </c>
      <c r="G289" s="85">
        <f>önk.összesen!G289+'Hivatal összesen'!G289+'ovi összesen'!G289</f>
        <v>808</v>
      </c>
      <c r="H289" s="85">
        <f>önk.összesen!H289+'Hivatal összesen'!H289+'ovi összesen'!H289</f>
        <v>2118</v>
      </c>
    </row>
    <row r="290" spans="1:8" x14ac:dyDescent="0.2">
      <c r="A290" s="203" t="s">
        <v>42</v>
      </c>
      <c r="B290" s="203"/>
      <c r="C290" s="25" t="s">
        <v>542</v>
      </c>
      <c r="D290" s="23" t="s">
        <v>541</v>
      </c>
      <c r="E290" s="26"/>
      <c r="F290" s="85">
        <f>önk.összesen!F290+'Hivatal összesen'!F290+'ovi összesen'!F290</f>
        <v>0</v>
      </c>
      <c r="G290" s="85">
        <f>önk.összesen!G290+'Hivatal összesen'!G290+'ovi összesen'!G290</f>
        <v>0</v>
      </c>
      <c r="H290" s="85">
        <f>önk.összesen!H290+'Hivatal összesen'!H290+'ovi összesen'!H290</f>
        <v>0</v>
      </c>
    </row>
    <row r="291" spans="1:8" x14ac:dyDescent="0.2">
      <c r="A291" s="206" t="s">
        <v>44</v>
      </c>
      <c r="B291" s="206"/>
      <c r="C291" s="4" t="s">
        <v>543</v>
      </c>
      <c r="D291" s="20" t="s">
        <v>544</v>
      </c>
      <c r="E291" s="27"/>
      <c r="F291" s="67">
        <f>SUM(F277:F289)</f>
        <v>120642</v>
      </c>
      <c r="G291" s="67">
        <f>SUM(G277:G289)</f>
        <v>9437</v>
      </c>
      <c r="H291" s="67">
        <f>SUM(H277:H289)</f>
        <v>130079</v>
      </c>
    </row>
    <row r="292" spans="1:8" x14ac:dyDescent="0.2">
      <c r="A292" s="203" t="s">
        <v>46</v>
      </c>
      <c r="B292" s="203"/>
      <c r="C292" s="3" t="s">
        <v>545</v>
      </c>
      <c r="D292" s="23" t="s">
        <v>546</v>
      </c>
      <c r="E292" s="24"/>
      <c r="F292" s="85">
        <f>önk.összesen!F292+'Hivatal összesen'!F292+'ovi összesen'!F292</f>
        <v>7529</v>
      </c>
      <c r="G292" s="85">
        <f>önk.összesen!G292+'Hivatal összesen'!G292+'ovi összesen'!G292</f>
        <v>-2702</v>
      </c>
      <c r="H292" s="85">
        <f>önk.összesen!H292+'Hivatal összesen'!H292+'ovi összesen'!H292</f>
        <v>4827</v>
      </c>
    </row>
    <row r="293" spans="1:8" ht="25.5" x14ac:dyDescent="0.2">
      <c r="A293" s="203" t="s">
        <v>48</v>
      </c>
      <c r="B293" s="203"/>
      <c r="C293" s="3" t="s">
        <v>547</v>
      </c>
      <c r="D293" s="23" t="s">
        <v>548</v>
      </c>
      <c r="E293" s="24"/>
      <c r="F293" s="85">
        <f>önk.összesen!F293+'Hivatal összesen'!F293+'ovi összesen'!F293</f>
        <v>2079</v>
      </c>
      <c r="G293" s="85">
        <f>önk.összesen!G293+'Hivatal összesen'!G293+'ovi összesen'!G293</f>
        <v>-48</v>
      </c>
      <c r="H293" s="85">
        <f>önk.összesen!H293+'Hivatal összesen'!H293+'ovi összesen'!H293</f>
        <v>2031</v>
      </c>
    </row>
    <row r="294" spans="1:8" x14ac:dyDescent="0.2">
      <c r="A294" s="203" t="s">
        <v>50</v>
      </c>
      <c r="B294" s="203"/>
      <c r="C294" s="3" t="s">
        <v>549</v>
      </c>
      <c r="D294" s="23" t="s">
        <v>550</v>
      </c>
      <c r="E294" s="24"/>
      <c r="F294" s="85">
        <f>önk.összesen!F294+'Hivatal összesen'!F294+'ovi összesen'!F294</f>
        <v>1656</v>
      </c>
      <c r="G294" s="85">
        <f>önk.összesen!G294+'Hivatal összesen'!G294+'ovi összesen'!G294</f>
        <v>-232</v>
      </c>
      <c r="H294" s="85">
        <f>önk.összesen!H294+'Hivatal összesen'!H294+'ovi összesen'!H294</f>
        <v>1424</v>
      </c>
    </row>
    <row r="295" spans="1:8" x14ac:dyDescent="0.2">
      <c r="A295" s="206" t="s">
        <v>52</v>
      </c>
      <c r="B295" s="206"/>
      <c r="C295" s="4" t="s">
        <v>551</v>
      </c>
      <c r="D295" s="20" t="s">
        <v>552</v>
      </c>
      <c r="E295" s="27"/>
      <c r="F295" s="67">
        <f>SUM(F292:F294)</f>
        <v>11264</v>
      </c>
      <c r="G295" s="67">
        <f>SUM(G292:G294)</f>
        <v>-2982</v>
      </c>
      <c r="H295" s="67">
        <f>SUM(H292:H294)</f>
        <v>8282</v>
      </c>
    </row>
    <row r="296" spans="1:8" x14ac:dyDescent="0.2">
      <c r="A296" s="206" t="s">
        <v>54</v>
      </c>
      <c r="B296" s="206"/>
      <c r="C296" s="4" t="s">
        <v>553</v>
      </c>
      <c r="D296" s="20" t="s">
        <v>554</v>
      </c>
      <c r="E296" s="27"/>
      <c r="F296" s="67">
        <f>F291+F295</f>
        <v>131906</v>
      </c>
      <c r="G296" s="67">
        <f>G291+G295</f>
        <v>6455</v>
      </c>
      <c r="H296" s="67">
        <f>H291+H295</f>
        <v>138361</v>
      </c>
    </row>
    <row r="297" spans="1:8" ht="25.5" x14ac:dyDescent="0.2">
      <c r="A297" s="206">
        <v>21</v>
      </c>
      <c r="B297" s="206"/>
      <c r="C297" s="4" t="s">
        <v>555</v>
      </c>
      <c r="D297" s="20" t="s">
        <v>556</v>
      </c>
      <c r="E297" s="27"/>
      <c r="F297" s="67">
        <f>SUM(F298:F304)</f>
        <v>29889.17</v>
      </c>
      <c r="G297" s="67">
        <f>SUM(G298:G304)</f>
        <v>1345.38</v>
      </c>
      <c r="H297" s="67">
        <f>SUM(H298:H304)</f>
        <v>31234.55</v>
      </c>
    </row>
    <row r="298" spans="1:8" x14ac:dyDescent="0.2">
      <c r="A298" s="203">
        <v>22</v>
      </c>
      <c r="B298" s="203"/>
      <c r="C298" s="25" t="s">
        <v>168</v>
      </c>
      <c r="D298" s="23" t="s">
        <v>556</v>
      </c>
      <c r="E298" s="26"/>
      <c r="F298" s="85">
        <f>önk.összesen!F298+'Hivatal összesen'!F298+'ovi összesen'!F298</f>
        <v>28037.17</v>
      </c>
      <c r="G298" s="85">
        <f>önk.összesen!G298+'Hivatal összesen'!G298+'ovi összesen'!G298</f>
        <v>743.38000000000011</v>
      </c>
      <c r="H298" s="85">
        <f>önk.összesen!H298+'Hivatal összesen'!H298+'ovi összesen'!H298</f>
        <v>28780.55</v>
      </c>
    </row>
    <row r="299" spans="1:8" x14ac:dyDescent="0.2">
      <c r="A299" s="203">
        <v>23</v>
      </c>
      <c r="B299" s="203"/>
      <c r="C299" s="25" t="s">
        <v>185</v>
      </c>
      <c r="D299" s="23" t="s">
        <v>556</v>
      </c>
      <c r="E299" s="26"/>
      <c r="F299" s="85">
        <f>önk.összesen!F299+'Hivatal összesen'!F299+'ovi összesen'!F299</f>
        <v>0</v>
      </c>
      <c r="G299" s="85">
        <f>önk.összesen!G299+'Hivatal összesen'!G299+'ovi összesen'!G299</f>
        <v>0</v>
      </c>
      <c r="H299" s="85">
        <f>önk.összesen!H299+'Hivatal összesen'!H299+'ovi összesen'!H299</f>
        <v>0</v>
      </c>
    </row>
    <row r="300" spans="1:8" x14ac:dyDescent="0.2">
      <c r="A300" s="203">
        <v>24</v>
      </c>
      <c r="B300" s="203"/>
      <c r="C300" s="25" t="s">
        <v>172</v>
      </c>
      <c r="D300" s="23" t="s">
        <v>556</v>
      </c>
      <c r="E300" s="26"/>
      <c r="F300" s="85">
        <f>önk.összesen!F300+'Hivatal összesen'!F300+'ovi összesen'!F300</f>
        <v>550</v>
      </c>
      <c r="G300" s="85">
        <f>önk.összesen!G300+'Hivatal összesen'!G300+'ovi összesen'!G300</f>
        <v>184</v>
      </c>
      <c r="H300" s="85">
        <f>önk.összesen!H300+'Hivatal összesen'!H300+'ovi összesen'!H300</f>
        <v>734</v>
      </c>
    </row>
    <row r="301" spans="1:8" x14ac:dyDescent="0.2">
      <c r="A301" s="203">
        <v>25</v>
      </c>
      <c r="B301" s="203"/>
      <c r="C301" s="25" t="s">
        <v>189</v>
      </c>
      <c r="D301" s="23" t="s">
        <v>556</v>
      </c>
      <c r="E301" s="26"/>
      <c r="F301" s="85">
        <f>önk.összesen!F301+'Hivatal összesen'!F301+'ovi összesen'!F301</f>
        <v>590</v>
      </c>
      <c r="G301" s="85">
        <f>önk.összesen!G301+'Hivatal összesen'!G301+'ovi összesen'!G301</f>
        <v>111</v>
      </c>
      <c r="H301" s="85">
        <f>önk.összesen!H301+'Hivatal összesen'!H301+'ovi összesen'!H301</f>
        <v>701</v>
      </c>
    </row>
    <row r="302" spans="1:8" x14ac:dyDescent="0.2">
      <c r="A302" s="203">
        <v>26</v>
      </c>
      <c r="B302" s="203"/>
      <c r="C302" s="25" t="s">
        <v>557</v>
      </c>
      <c r="D302" s="23" t="s">
        <v>556</v>
      </c>
      <c r="E302" s="26"/>
      <c r="F302" s="85">
        <f>önk.összesen!F302+'Hivatal összesen'!F302+'ovi összesen'!F302</f>
        <v>60</v>
      </c>
      <c r="G302" s="85">
        <f>önk.összesen!G302+'Hivatal összesen'!G302+'ovi összesen'!G302</f>
        <v>290</v>
      </c>
      <c r="H302" s="85">
        <f>önk.összesen!H302+'Hivatal összesen'!H302+'ovi összesen'!H302</f>
        <v>350</v>
      </c>
    </row>
    <row r="303" spans="1:8" ht="38.25" x14ac:dyDescent="0.2">
      <c r="A303" s="203">
        <v>27</v>
      </c>
      <c r="B303" s="203"/>
      <c r="C303" s="25" t="s">
        <v>558</v>
      </c>
      <c r="D303" s="23" t="s">
        <v>556</v>
      </c>
      <c r="E303" s="26"/>
      <c r="F303" s="85">
        <f>önk.összesen!F303+'Hivatal összesen'!F303+'ovi összesen'!F303</f>
        <v>0</v>
      </c>
      <c r="G303" s="85">
        <f>önk.összesen!G303+'Hivatal összesen'!G303+'ovi összesen'!G303</f>
        <v>0</v>
      </c>
      <c r="H303" s="85">
        <f>önk.összesen!H303+'Hivatal összesen'!H303+'ovi összesen'!H303</f>
        <v>0</v>
      </c>
    </row>
    <row r="304" spans="1:8" x14ac:dyDescent="0.2">
      <c r="A304" s="203">
        <v>28</v>
      </c>
      <c r="B304" s="203"/>
      <c r="C304" s="25" t="s">
        <v>559</v>
      </c>
      <c r="D304" s="23" t="s">
        <v>556</v>
      </c>
      <c r="E304" s="26"/>
      <c r="F304" s="85">
        <f>önk.összesen!F304+'Hivatal összesen'!F304+'ovi összesen'!F304</f>
        <v>652</v>
      </c>
      <c r="G304" s="85">
        <f>önk.összesen!G304+'Hivatal összesen'!G304+'ovi összesen'!G304</f>
        <v>17</v>
      </c>
      <c r="H304" s="85">
        <f>önk.összesen!H304+'Hivatal összesen'!H304+'ovi összesen'!H304</f>
        <v>669</v>
      </c>
    </row>
    <row r="305" spans="1:8" x14ac:dyDescent="0.2">
      <c r="A305" s="203" t="s">
        <v>66</v>
      </c>
      <c r="B305" s="203"/>
      <c r="C305" s="3" t="s">
        <v>560</v>
      </c>
      <c r="D305" s="23" t="s">
        <v>561</v>
      </c>
      <c r="E305" s="24"/>
      <c r="F305" s="85">
        <f>önk.összesen!F305+'Hivatal összesen'!F305+'ovi összesen'!F305</f>
        <v>255</v>
      </c>
      <c r="G305" s="85">
        <f>önk.összesen!G305+'Hivatal összesen'!G305+'ovi összesen'!G305</f>
        <v>73</v>
      </c>
      <c r="H305" s="85">
        <f>önk.összesen!H305+'Hivatal összesen'!H305+'ovi összesen'!H305</f>
        <v>328</v>
      </c>
    </row>
    <row r="306" spans="1:8" x14ac:dyDescent="0.2">
      <c r="A306" s="203" t="s">
        <v>67</v>
      </c>
      <c r="B306" s="203"/>
      <c r="C306" s="3" t="s">
        <v>562</v>
      </c>
      <c r="D306" s="23" t="s">
        <v>563</v>
      </c>
      <c r="E306" s="24"/>
      <c r="F306" s="85">
        <f>önk.összesen!F306+'Hivatal összesen'!F306+'ovi összesen'!F306</f>
        <v>20132</v>
      </c>
      <c r="G306" s="85">
        <f>önk.összesen!G306+'Hivatal összesen'!G306+'ovi összesen'!G306</f>
        <v>-1194</v>
      </c>
      <c r="H306" s="85">
        <f>önk.összesen!H306+'Hivatal összesen'!H306+'ovi összesen'!H306</f>
        <v>18938</v>
      </c>
    </row>
    <row r="307" spans="1:8" x14ac:dyDescent="0.2">
      <c r="A307" s="203" t="s">
        <v>68</v>
      </c>
      <c r="B307" s="203"/>
      <c r="C307" s="3" t="s">
        <v>564</v>
      </c>
      <c r="D307" s="23" t="s">
        <v>565</v>
      </c>
      <c r="E307" s="24"/>
      <c r="F307" s="85">
        <f>önk.összesen!F307+'Hivatal összesen'!F307+'ovi összesen'!F307</f>
        <v>0</v>
      </c>
      <c r="G307" s="85">
        <f>önk.összesen!G307+'Hivatal összesen'!G307+'ovi összesen'!G307</f>
        <v>0</v>
      </c>
      <c r="H307" s="85">
        <f>önk.összesen!H307+'Hivatal összesen'!H307+'ovi összesen'!H307</f>
        <v>0</v>
      </c>
    </row>
    <row r="308" spans="1:8" x14ac:dyDescent="0.2">
      <c r="A308" s="206" t="s">
        <v>69</v>
      </c>
      <c r="B308" s="206"/>
      <c r="C308" s="4" t="s">
        <v>566</v>
      </c>
      <c r="D308" s="20" t="s">
        <v>567</v>
      </c>
      <c r="E308" s="27"/>
      <c r="F308" s="67">
        <f>SUM(F305:F307)</f>
        <v>20387</v>
      </c>
      <c r="G308" s="67">
        <f>SUM(G305:G307)</f>
        <v>-1121</v>
      </c>
      <c r="H308" s="67">
        <f>SUM(H305:H307)</f>
        <v>19266</v>
      </c>
    </row>
    <row r="309" spans="1:8" x14ac:dyDescent="0.2">
      <c r="A309" s="203" t="s">
        <v>72</v>
      </c>
      <c r="B309" s="203"/>
      <c r="C309" s="3" t="s">
        <v>568</v>
      </c>
      <c r="D309" s="23" t="s">
        <v>569</v>
      </c>
      <c r="E309" s="24"/>
      <c r="F309" s="85">
        <f>önk.összesen!F309+'Hivatal összesen'!F309+'ovi összesen'!F309</f>
        <v>3748</v>
      </c>
      <c r="G309" s="85">
        <f>önk.összesen!G309+'Hivatal összesen'!G309+'ovi összesen'!G309</f>
        <v>-543</v>
      </c>
      <c r="H309" s="85">
        <f>önk.összesen!H309+'Hivatal összesen'!H309+'ovi összesen'!H309</f>
        <v>3205</v>
      </c>
    </row>
    <row r="310" spans="1:8" x14ac:dyDescent="0.2">
      <c r="A310" s="203" t="s">
        <v>73</v>
      </c>
      <c r="B310" s="203"/>
      <c r="C310" s="3" t="s">
        <v>570</v>
      </c>
      <c r="D310" s="23" t="s">
        <v>571</v>
      </c>
      <c r="E310" s="24"/>
      <c r="F310" s="85">
        <f>önk.összesen!F310+'Hivatal összesen'!F310+'ovi összesen'!F310</f>
        <v>730</v>
      </c>
      <c r="G310" s="85">
        <f>önk.összesen!G310+'Hivatal összesen'!G310+'ovi összesen'!G310</f>
        <v>111</v>
      </c>
      <c r="H310" s="85">
        <f>önk.összesen!H310+'Hivatal összesen'!H310+'ovi összesen'!H310</f>
        <v>841</v>
      </c>
    </row>
    <row r="311" spans="1:8" x14ac:dyDescent="0.2">
      <c r="A311" s="206" t="s">
        <v>74</v>
      </c>
      <c r="B311" s="206"/>
      <c r="C311" s="4" t="s">
        <v>572</v>
      </c>
      <c r="D311" s="20" t="s">
        <v>573</v>
      </c>
      <c r="E311" s="27"/>
      <c r="F311" s="67">
        <f>SUM(F309:F310)</f>
        <v>4478</v>
      </c>
      <c r="G311" s="67">
        <f>SUM(G309:G310)</f>
        <v>-432</v>
      </c>
      <c r="H311" s="67">
        <f>SUM(H309:H310)</f>
        <v>4046</v>
      </c>
    </row>
    <row r="312" spans="1:8" x14ac:dyDescent="0.2">
      <c r="A312" s="203" t="s">
        <v>75</v>
      </c>
      <c r="B312" s="203"/>
      <c r="C312" s="3" t="s">
        <v>574</v>
      </c>
      <c r="D312" s="23" t="s">
        <v>575</v>
      </c>
      <c r="E312" s="24"/>
      <c r="F312" s="85">
        <f>önk.összesen!F312+'Hivatal összesen'!F312+'ovi összesen'!F312</f>
        <v>15047</v>
      </c>
      <c r="G312" s="85">
        <f>önk.összesen!G312+'Hivatal összesen'!G312+'ovi összesen'!G312</f>
        <v>-1947</v>
      </c>
      <c r="H312" s="85">
        <f>önk.összesen!H312+'Hivatal összesen'!H312+'ovi összesen'!H312</f>
        <v>13100</v>
      </c>
    </row>
    <row r="313" spans="1:8" x14ac:dyDescent="0.2">
      <c r="A313" s="203" t="s">
        <v>76</v>
      </c>
      <c r="B313" s="203"/>
      <c r="C313" s="3" t="s">
        <v>576</v>
      </c>
      <c r="D313" s="23" t="s">
        <v>577</v>
      </c>
      <c r="E313" s="24"/>
      <c r="F313" s="85">
        <f>önk.összesen!F313+'Hivatal összesen'!F313+'ovi összesen'!F313</f>
        <v>13374</v>
      </c>
      <c r="G313" s="85">
        <f>önk.összesen!G313+'Hivatal összesen'!G313+'ovi összesen'!G313</f>
        <v>1339</v>
      </c>
      <c r="H313" s="85">
        <f>önk.összesen!H313+'Hivatal összesen'!H313+'ovi összesen'!H313</f>
        <v>14713</v>
      </c>
    </row>
    <row r="314" spans="1:8" x14ac:dyDescent="0.2">
      <c r="A314" s="203" t="s">
        <v>77</v>
      </c>
      <c r="B314" s="203"/>
      <c r="C314" s="3" t="s">
        <v>578</v>
      </c>
      <c r="D314" s="23" t="s">
        <v>579</v>
      </c>
      <c r="E314" s="24"/>
      <c r="F314" s="85">
        <f>önk.összesen!F314+'Hivatal összesen'!F314+'ovi összesen'!F314</f>
        <v>550</v>
      </c>
      <c r="G314" s="85">
        <f>önk.összesen!G314+'Hivatal összesen'!G314+'ovi összesen'!G314</f>
        <v>28</v>
      </c>
      <c r="H314" s="85">
        <f>önk.összesen!H314+'Hivatal összesen'!H314+'ovi összesen'!H314</f>
        <v>578</v>
      </c>
    </row>
    <row r="315" spans="1:8" ht="25.5" x14ac:dyDescent="0.2">
      <c r="A315" s="203" t="s">
        <v>78</v>
      </c>
      <c r="B315" s="203"/>
      <c r="C315" s="25" t="s">
        <v>580</v>
      </c>
      <c r="D315" s="23" t="s">
        <v>579</v>
      </c>
      <c r="E315" s="26"/>
      <c r="F315" s="85">
        <f>önk.összesen!F315+'Hivatal összesen'!F315+'ovi összesen'!F315</f>
        <v>0</v>
      </c>
      <c r="G315" s="85">
        <f>önk.összesen!G315+'Hivatal összesen'!G315+'ovi összesen'!G315</f>
        <v>0</v>
      </c>
      <c r="H315" s="85">
        <f>önk.összesen!H315+'Hivatal összesen'!H315+'ovi összesen'!H315</f>
        <v>0</v>
      </c>
    </row>
    <row r="316" spans="1:8" x14ac:dyDescent="0.2">
      <c r="A316" s="203" t="s">
        <v>79</v>
      </c>
      <c r="B316" s="203"/>
      <c r="C316" s="3" t="s">
        <v>581</v>
      </c>
      <c r="D316" s="23" t="s">
        <v>582</v>
      </c>
      <c r="E316" s="24"/>
      <c r="F316" s="85">
        <f>önk.összesen!F316+'Hivatal összesen'!F316+'ovi összesen'!F316</f>
        <v>3349</v>
      </c>
      <c r="G316" s="85">
        <f>önk.összesen!G316+'Hivatal összesen'!G316+'ovi összesen'!G316</f>
        <v>-2346</v>
      </c>
      <c r="H316" s="85">
        <f>önk.összesen!H316+'Hivatal összesen'!H316+'ovi összesen'!H316</f>
        <v>1003</v>
      </c>
    </row>
    <row r="317" spans="1:8" x14ac:dyDescent="0.2">
      <c r="A317" s="203" t="s">
        <v>80</v>
      </c>
      <c r="B317" s="203"/>
      <c r="C317" s="28" t="s">
        <v>583</v>
      </c>
      <c r="D317" s="23" t="s">
        <v>584</v>
      </c>
      <c r="E317" s="29"/>
      <c r="F317" s="85">
        <f>önk.összesen!F317+'Hivatal összesen'!F317+'ovi összesen'!F317</f>
        <v>1626</v>
      </c>
      <c r="G317" s="85">
        <f>önk.összesen!G317+'Hivatal összesen'!G317+'ovi összesen'!G317</f>
        <v>159</v>
      </c>
      <c r="H317" s="85">
        <f>önk.összesen!H317+'Hivatal összesen'!H317+'ovi összesen'!H317</f>
        <v>1785</v>
      </c>
    </row>
    <row r="318" spans="1:8" x14ac:dyDescent="0.2">
      <c r="A318" s="203" t="s">
        <v>81</v>
      </c>
      <c r="B318" s="203"/>
      <c r="C318" s="25" t="s">
        <v>355</v>
      </c>
      <c r="D318" s="23" t="s">
        <v>584</v>
      </c>
      <c r="E318" s="26"/>
      <c r="F318" s="85">
        <f>önk.összesen!F318+'Hivatal összesen'!F318+'ovi összesen'!F318</f>
        <v>0</v>
      </c>
      <c r="G318" s="85">
        <f>önk.összesen!G318+'Hivatal összesen'!G318+'ovi összesen'!G318</f>
        <v>0</v>
      </c>
      <c r="H318" s="85">
        <f>önk.összesen!H318+'Hivatal összesen'!H318+'ovi összesen'!H318</f>
        <v>0</v>
      </c>
    </row>
    <row r="319" spans="1:8" x14ac:dyDescent="0.2">
      <c r="A319" s="203" t="s">
        <v>82</v>
      </c>
      <c r="B319" s="203"/>
      <c r="C319" s="3" t="s">
        <v>585</v>
      </c>
      <c r="D319" s="23" t="s">
        <v>586</v>
      </c>
      <c r="E319" s="24"/>
      <c r="F319" s="85">
        <f>önk.összesen!F319+'Hivatal összesen'!F319+'ovi összesen'!F319</f>
        <v>3228</v>
      </c>
      <c r="G319" s="85">
        <f>önk.összesen!G319+'Hivatal összesen'!G319+'ovi összesen'!G319</f>
        <v>-138</v>
      </c>
      <c r="H319" s="85">
        <f>önk.összesen!H319+'Hivatal összesen'!H319+'ovi összesen'!H319</f>
        <v>3090</v>
      </c>
    </row>
    <row r="320" spans="1:8" x14ac:dyDescent="0.2">
      <c r="A320" s="203" t="s">
        <v>85</v>
      </c>
      <c r="B320" s="203"/>
      <c r="C320" s="3" t="s">
        <v>587</v>
      </c>
      <c r="D320" s="23" t="s">
        <v>588</v>
      </c>
      <c r="E320" s="24"/>
      <c r="F320" s="85">
        <f>önk.összesen!F320+'Hivatal összesen'!F320+'ovi összesen'!F320</f>
        <v>11648</v>
      </c>
      <c r="G320" s="85">
        <f>önk.összesen!G320+'Hivatal összesen'!G320+'ovi összesen'!G320</f>
        <v>360</v>
      </c>
      <c r="H320" s="85">
        <f>önk.összesen!H320+'Hivatal összesen'!H320+'ovi összesen'!H320</f>
        <v>12008</v>
      </c>
    </row>
    <row r="321" spans="1:8" x14ac:dyDescent="0.2">
      <c r="A321" s="203" t="s">
        <v>88</v>
      </c>
      <c r="B321" s="203"/>
      <c r="C321" s="25" t="s">
        <v>589</v>
      </c>
      <c r="D321" s="23" t="s">
        <v>588</v>
      </c>
      <c r="E321" s="26"/>
      <c r="F321" s="85">
        <f>önk.összesen!F321+'Hivatal összesen'!F321+'ovi összesen'!F321</f>
        <v>114</v>
      </c>
      <c r="G321" s="85">
        <f>önk.összesen!G321+'Hivatal összesen'!G321+'ovi összesen'!G321</f>
        <v>418</v>
      </c>
      <c r="H321" s="85">
        <f>önk.összesen!H321+'Hivatal összesen'!H321+'ovi összesen'!H321</f>
        <v>532</v>
      </c>
    </row>
    <row r="322" spans="1:8" x14ac:dyDescent="0.2">
      <c r="A322" s="206" t="s">
        <v>91</v>
      </c>
      <c r="B322" s="206"/>
      <c r="C322" s="4" t="s">
        <v>590</v>
      </c>
      <c r="D322" s="20" t="s">
        <v>591</v>
      </c>
      <c r="E322" s="27"/>
      <c r="F322" s="67">
        <f>SUM(F312:F320)</f>
        <v>48822</v>
      </c>
      <c r="G322" s="67">
        <f>SUM(G312:G320)</f>
        <v>-2545</v>
      </c>
      <c r="H322" s="67">
        <f>SUM(H312:H320)</f>
        <v>46277</v>
      </c>
    </row>
    <row r="323" spans="1:8" x14ac:dyDescent="0.2">
      <c r="A323" s="203" t="s">
        <v>94</v>
      </c>
      <c r="B323" s="203"/>
      <c r="C323" s="3" t="s">
        <v>592</v>
      </c>
      <c r="D323" s="23" t="s">
        <v>593</v>
      </c>
      <c r="E323" s="24"/>
      <c r="F323" s="85">
        <f>önk.összesen!F323+'Hivatal összesen'!F323+'ovi összesen'!F323</f>
        <v>354</v>
      </c>
      <c r="G323" s="85">
        <f>önk.összesen!G323+'Hivatal összesen'!G323+'ovi összesen'!G323</f>
        <v>5</v>
      </c>
      <c r="H323" s="85">
        <f>önk.összesen!H323+'Hivatal összesen'!H323+'ovi összesen'!H323</f>
        <v>359</v>
      </c>
    </row>
    <row r="324" spans="1:8" x14ac:dyDescent="0.2">
      <c r="A324" s="203" t="s">
        <v>95</v>
      </c>
      <c r="B324" s="203"/>
      <c r="C324" s="3" t="s">
        <v>594</v>
      </c>
      <c r="D324" s="23" t="s">
        <v>595</v>
      </c>
      <c r="E324" s="24"/>
      <c r="F324" s="85">
        <f>önk.összesen!F324+'Hivatal összesen'!F324+'ovi összesen'!F324</f>
        <v>68</v>
      </c>
      <c r="G324" s="85">
        <f>önk.összesen!G324+'Hivatal összesen'!G324+'ovi összesen'!G324</f>
        <v>141</v>
      </c>
      <c r="H324" s="85">
        <f>önk.összesen!H324+'Hivatal összesen'!H324+'ovi összesen'!H324</f>
        <v>209</v>
      </c>
    </row>
    <row r="325" spans="1:8" x14ac:dyDescent="0.2">
      <c r="A325" s="206" t="s">
        <v>96</v>
      </c>
      <c r="B325" s="206"/>
      <c r="C325" s="4" t="s">
        <v>596</v>
      </c>
      <c r="D325" s="20" t="s">
        <v>597</v>
      </c>
      <c r="E325" s="27"/>
      <c r="F325" s="67">
        <f>SUM(F323:F324)</f>
        <v>422</v>
      </c>
      <c r="G325" s="67">
        <f>SUM(G323:G324)</f>
        <v>146</v>
      </c>
      <c r="H325" s="67">
        <f>SUM(H323:H324)</f>
        <v>568</v>
      </c>
    </row>
    <row r="326" spans="1:8" x14ac:dyDescent="0.2">
      <c r="A326" s="203" t="s">
        <v>97</v>
      </c>
      <c r="B326" s="203"/>
      <c r="C326" s="3" t="s">
        <v>598</v>
      </c>
      <c r="D326" s="23" t="s">
        <v>599</v>
      </c>
      <c r="E326" s="24"/>
      <c r="F326" s="85">
        <f>önk.összesen!F326+'Hivatal összesen'!F326+'ovi összesen'!F326</f>
        <v>18993</v>
      </c>
      <c r="G326" s="85">
        <f>önk.összesen!G326+'Hivatal összesen'!G326+'ovi összesen'!G326</f>
        <v>7636</v>
      </c>
      <c r="H326" s="85">
        <f>önk.összesen!H326+'Hivatal összesen'!H326+'ovi összesen'!H326</f>
        <v>26629</v>
      </c>
    </row>
    <row r="327" spans="1:8" ht="15" hidden="1" customHeight="1" x14ac:dyDescent="0.2">
      <c r="A327" s="203" t="s">
        <v>98</v>
      </c>
      <c r="B327" s="203"/>
      <c r="C327" s="3" t="s">
        <v>600</v>
      </c>
      <c r="D327" s="23" t="s">
        <v>601</v>
      </c>
      <c r="E327" s="24"/>
      <c r="F327" s="85">
        <f>önk.összesen!F327+'Hivatal összesen'!F327+'ovi összesen'!F327</f>
        <v>0</v>
      </c>
      <c r="G327" s="85">
        <f>önk.összesen!G327+'Hivatal összesen'!G327+'ovi összesen'!G327</f>
        <v>37822</v>
      </c>
      <c r="H327" s="85">
        <f>önk.összesen!H327+'Hivatal összesen'!H327+'ovi összesen'!H327</f>
        <v>37822</v>
      </c>
    </row>
    <row r="328" spans="1:8" ht="15" hidden="1" customHeight="1" x14ac:dyDescent="0.2">
      <c r="A328" s="203" t="s">
        <v>99</v>
      </c>
      <c r="B328" s="203"/>
      <c r="C328" s="3" t="s">
        <v>602</v>
      </c>
      <c r="D328" s="23" t="s">
        <v>603</v>
      </c>
      <c r="E328" s="24"/>
      <c r="F328" s="85">
        <f>önk.összesen!F328+'Hivatal összesen'!F328+'ovi összesen'!F328</f>
        <v>32</v>
      </c>
      <c r="G328" s="85">
        <f>önk.összesen!G328+'Hivatal összesen'!G328+'ovi összesen'!G328</f>
        <v>0</v>
      </c>
      <c r="H328" s="85">
        <f>önk.összesen!H328+'Hivatal összesen'!H328+'ovi összesen'!H328</f>
        <v>32</v>
      </c>
    </row>
    <row r="329" spans="1:8" ht="15" hidden="1" customHeight="1" x14ac:dyDescent="0.2">
      <c r="A329" s="203" t="s">
        <v>100</v>
      </c>
      <c r="B329" s="203"/>
      <c r="C329" s="25" t="s">
        <v>355</v>
      </c>
      <c r="D329" s="23" t="s">
        <v>603</v>
      </c>
      <c r="E329" s="26"/>
      <c r="F329" s="85">
        <f>önk.összesen!F329+'Hivatal összesen'!F329+'ovi összesen'!F329</f>
        <v>0</v>
      </c>
      <c r="G329" s="85">
        <f>önk.összesen!G329+'Hivatal összesen'!G329+'ovi összesen'!G329</f>
        <v>0</v>
      </c>
      <c r="H329" s="85">
        <f>önk.összesen!H329+'Hivatal összesen'!H329+'ovi összesen'!H329</f>
        <v>0</v>
      </c>
    </row>
    <row r="330" spans="1:8" ht="15" hidden="1" customHeight="1" x14ac:dyDescent="0.2">
      <c r="A330" s="203" t="s">
        <v>101</v>
      </c>
      <c r="B330" s="203"/>
      <c r="C330" s="25" t="s">
        <v>604</v>
      </c>
      <c r="D330" s="23" t="s">
        <v>603</v>
      </c>
      <c r="E330" s="26"/>
      <c r="F330" s="85">
        <f>önk.összesen!F330+'Hivatal összesen'!F330+'ovi összesen'!F330</f>
        <v>0</v>
      </c>
      <c r="G330" s="85">
        <f>önk.összesen!G330+'Hivatal összesen'!G330+'ovi összesen'!G330</f>
        <v>0</v>
      </c>
      <c r="H330" s="85">
        <f>önk.összesen!H330+'Hivatal összesen'!H330+'ovi összesen'!H330</f>
        <v>0</v>
      </c>
    </row>
    <row r="331" spans="1:8" ht="15" hidden="1" customHeight="1" x14ac:dyDescent="0.2">
      <c r="A331" s="203" t="s">
        <v>102</v>
      </c>
      <c r="B331" s="203"/>
      <c r="C331" s="3" t="s">
        <v>605</v>
      </c>
      <c r="D331" s="23" t="s">
        <v>606</v>
      </c>
      <c r="E331" s="24"/>
      <c r="F331" s="85">
        <f>önk.összesen!F331+'Hivatal összesen'!F331+'ovi összesen'!F331</f>
        <v>0</v>
      </c>
      <c r="G331" s="85">
        <f>önk.összesen!G331+'Hivatal összesen'!G331+'ovi összesen'!G331</f>
        <v>0</v>
      </c>
      <c r="H331" s="85">
        <f>önk.összesen!H331+'Hivatal összesen'!H331+'ovi összesen'!H331</f>
        <v>0</v>
      </c>
    </row>
    <row r="332" spans="1:8" ht="15" hidden="1" customHeight="1" x14ac:dyDescent="0.2">
      <c r="A332" s="203" t="s">
        <v>103</v>
      </c>
      <c r="B332" s="203"/>
      <c r="C332" s="25" t="s">
        <v>607</v>
      </c>
      <c r="D332" s="23" t="s">
        <v>606</v>
      </c>
      <c r="E332" s="26"/>
      <c r="F332" s="85">
        <f>önk.összesen!F332+'Hivatal összesen'!F332+'ovi összesen'!F332</f>
        <v>0</v>
      </c>
      <c r="G332" s="85">
        <f>önk.összesen!G332+'Hivatal összesen'!G332+'ovi összesen'!G332</f>
        <v>0</v>
      </c>
      <c r="H332" s="85">
        <f>önk.összesen!H332+'Hivatal összesen'!H332+'ovi összesen'!H332</f>
        <v>0</v>
      </c>
    </row>
    <row r="333" spans="1:8" ht="25.5" hidden="1" customHeight="1" x14ac:dyDescent="0.2">
      <c r="A333" s="203" t="s">
        <v>104</v>
      </c>
      <c r="B333" s="203"/>
      <c r="C333" s="25" t="s">
        <v>608</v>
      </c>
      <c r="D333" s="23" t="s">
        <v>606</v>
      </c>
      <c r="E333" s="26"/>
      <c r="F333" s="85">
        <f>önk.összesen!F333+'Hivatal összesen'!F333+'ovi összesen'!F333</f>
        <v>0</v>
      </c>
      <c r="G333" s="85">
        <f>önk.összesen!G333+'Hivatal összesen'!G333+'ovi összesen'!G333</f>
        <v>0</v>
      </c>
      <c r="H333" s="85">
        <f>önk.összesen!H333+'Hivatal összesen'!H333+'ovi összesen'!H333</f>
        <v>0</v>
      </c>
    </row>
    <row r="334" spans="1:8" ht="15" hidden="1" customHeight="1" x14ac:dyDescent="0.2">
      <c r="A334" s="203" t="s">
        <v>107</v>
      </c>
      <c r="B334" s="203"/>
      <c r="C334" s="25" t="s">
        <v>609</v>
      </c>
      <c r="D334" s="23" t="s">
        <v>606</v>
      </c>
      <c r="E334" s="26"/>
      <c r="F334" s="85">
        <f>önk.összesen!F334+'Hivatal összesen'!F334+'ovi összesen'!F334</f>
        <v>0</v>
      </c>
      <c r="G334" s="85">
        <f>önk.összesen!G334+'Hivatal összesen'!G334+'ovi összesen'!G334</f>
        <v>0</v>
      </c>
      <c r="H334" s="85">
        <f>önk.összesen!H334+'Hivatal összesen'!H334+'ovi összesen'!H334</f>
        <v>0</v>
      </c>
    </row>
    <row r="335" spans="1:8" x14ac:dyDescent="0.2">
      <c r="A335" s="203" t="s">
        <v>108</v>
      </c>
      <c r="B335" s="203"/>
      <c r="C335" s="3" t="s">
        <v>610</v>
      </c>
      <c r="D335" s="23" t="s">
        <v>611</v>
      </c>
      <c r="E335" s="24"/>
      <c r="F335" s="85">
        <f>önk.összesen!F335+'Hivatal összesen'!F335+'ovi összesen'!F335</f>
        <v>1329</v>
      </c>
      <c r="G335" s="85">
        <f>önk.összesen!G335+'Hivatal összesen'!G335+'ovi összesen'!G335</f>
        <v>249</v>
      </c>
      <c r="H335" s="85">
        <f>önk.összesen!H335+'Hivatal összesen'!H335+'ovi összesen'!H335</f>
        <v>1578</v>
      </c>
    </row>
    <row r="336" spans="1:8" ht="25.5" x14ac:dyDescent="0.2">
      <c r="A336" s="206" t="s">
        <v>109</v>
      </c>
      <c r="B336" s="206"/>
      <c r="C336" s="4" t="s">
        <v>612</v>
      </c>
      <c r="D336" s="20" t="s">
        <v>613</v>
      </c>
      <c r="E336" s="27"/>
      <c r="F336" s="67">
        <f>F326+F327+F328+F331+F335</f>
        <v>20354</v>
      </c>
      <c r="G336" s="67">
        <f>G326+G327+G328+G331+G335</f>
        <v>45707</v>
      </c>
      <c r="H336" s="67">
        <f>H326+H327+H328+H331+H335</f>
        <v>66061</v>
      </c>
    </row>
    <row r="337" spans="1:8" x14ac:dyDescent="0.2">
      <c r="A337" s="206" t="s">
        <v>110</v>
      </c>
      <c r="B337" s="206"/>
      <c r="C337" s="4" t="s">
        <v>614</v>
      </c>
      <c r="D337" s="20" t="s">
        <v>615</v>
      </c>
      <c r="E337" s="27"/>
      <c r="F337" s="67">
        <f>F308+F311+F322+F325+F336</f>
        <v>94463</v>
      </c>
      <c r="G337" s="67">
        <f>G308+G311+G322+G325+G336</f>
        <v>41755</v>
      </c>
      <c r="H337" s="67">
        <f>H308+H311+H322+H325+H336</f>
        <v>136218</v>
      </c>
    </row>
    <row r="338" spans="1:8" x14ac:dyDescent="0.2">
      <c r="A338" s="203" t="s">
        <v>111</v>
      </c>
      <c r="B338" s="203"/>
      <c r="C338" s="5" t="s">
        <v>616</v>
      </c>
      <c r="D338" s="23" t="s">
        <v>617</v>
      </c>
      <c r="E338" s="30"/>
      <c r="F338" s="85">
        <f>önk.összesen!F338+'Hivatal összesen'!F338+'ovi összesen'!F338</f>
        <v>0</v>
      </c>
      <c r="G338" s="85">
        <f>önk.összesen!G338+'Hivatal összesen'!G338+'ovi összesen'!G338</f>
        <v>0</v>
      </c>
      <c r="H338" s="85">
        <f>önk.összesen!H338+'Hivatal összesen'!H338+'ovi összesen'!H338</f>
        <v>0</v>
      </c>
    </row>
    <row r="339" spans="1:8" x14ac:dyDescent="0.2">
      <c r="A339" s="207" t="s">
        <v>112</v>
      </c>
      <c r="B339" s="207"/>
      <c r="C339" s="5" t="s">
        <v>618</v>
      </c>
      <c r="D339" s="35" t="s">
        <v>619</v>
      </c>
      <c r="E339" s="30"/>
      <c r="F339" s="69">
        <f>SUM(F340:F355)</f>
        <v>400</v>
      </c>
      <c r="G339" s="69">
        <f>SUM(G340:G355)</f>
        <v>-300</v>
      </c>
      <c r="H339" s="69">
        <f>SUM(H340:H355)</f>
        <v>100</v>
      </c>
    </row>
    <row r="340" spans="1:8" ht="15" hidden="1" customHeight="1" x14ac:dyDescent="0.2">
      <c r="A340" s="203" t="s">
        <v>113</v>
      </c>
      <c r="B340" s="203"/>
      <c r="C340" s="5" t="s">
        <v>620</v>
      </c>
      <c r="D340" s="23" t="s">
        <v>619</v>
      </c>
      <c r="E340" s="30"/>
      <c r="F340" s="85">
        <f>önk.összesen!F340+'Hivatal összesen'!F340+'ovi összesen'!F340</f>
        <v>0</v>
      </c>
      <c r="G340" s="85">
        <f>önk.összesen!G340+'Hivatal összesen'!G340+'ovi összesen'!G340</f>
        <v>0</v>
      </c>
      <c r="H340" s="85">
        <f>önk.összesen!H340+'Hivatal összesen'!H340+'ovi összesen'!H340</f>
        <v>0</v>
      </c>
    </row>
    <row r="341" spans="1:8" ht="15" hidden="1" customHeight="1" x14ac:dyDescent="0.2">
      <c r="A341" s="203" t="s">
        <v>114</v>
      </c>
      <c r="B341" s="203"/>
      <c r="C341" s="5" t="s">
        <v>621</v>
      </c>
      <c r="D341" s="23" t="s">
        <v>619</v>
      </c>
      <c r="E341" s="30"/>
      <c r="F341" s="85">
        <f>önk.összesen!F341+'Hivatal összesen'!F341+'ovi összesen'!F341</f>
        <v>0</v>
      </c>
      <c r="G341" s="85">
        <f>önk.összesen!G341+'Hivatal összesen'!G341+'ovi összesen'!G341</f>
        <v>0</v>
      </c>
      <c r="H341" s="85">
        <f>önk.összesen!H341+'Hivatal összesen'!H341+'ovi összesen'!H341</f>
        <v>0</v>
      </c>
    </row>
    <row r="342" spans="1:8" ht="15" hidden="1" customHeight="1" x14ac:dyDescent="0.2">
      <c r="A342" s="203" t="s">
        <v>115</v>
      </c>
      <c r="B342" s="203"/>
      <c r="C342" s="5" t="s">
        <v>622</v>
      </c>
      <c r="D342" s="23" t="s">
        <v>619</v>
      </c>
      <c r="E342" s="30"/>
      <c r="F342" s="85">
        <f>önk.összesen!F342+'Hivatal összesen'!F342+'ovi összesen'!F342</f>
        <v>0</v>
      </c>
      <c r="G342" s="85">
        <f>önk.összesen!G342+'Hivatal összesen'!G342+'ovi összesen'!G342</f>
        <v>0</v>
      </c>
      <c r="H342" s="85">
        <f>önk.összesen!H342+'Hivatal összesen'!H342+'ovi összesen'!H342</f>
        <v>0</v>
      </c>
    </row>
    <row r="343" spans="1:8" ht="15" hidden="1" customHeight="1" x14ac:dyDescent="0.2">
      <c r="A343" s="203" t="s">
        <v>116</v>
      </c>
      <c r="B343" s="203"/>
      <c r="C343" s="5" t="s">
        <v>623</v>
      </c>
      <c r="D343" s="23" t="s">
        <v>619</v>
      </c>
      <c r="E343" s="30"/>
      <c r="F343" s="85">
        <f>önk.összesen!F343+'Hivatal összesen'!F343+'ovi összesen'!F343</f>
        <v>0</v>
      </c>
      <c r="G343" s="85">
        <f>önk.összesen!G343+'Hivatal összesen'!G343+'ovi összesen'!G343</f>
        <v>0</v>
      </c>
      <c r="H343" s="85">
        <f>önk.összesen!H343+'Hivatal összesen'!H343+'ovi összesen'!H343</f>
        <v>0</v>
      </c>
    </row>
    <row r="344" spans="1:8" ht="25.5" hidden="1" customHeight="1" x14ac:dyDescent="0.2">
      <c r="A344" s="203" t="s">
        <v>117</v>
      </c>
      <c r="B344" s="203"/>
      <c r="C344" s="5" t="s">
        <v>624</v>
      </c>
      <c r="D344" s="23" t="s">
        <v>619</v>
      </c>
      <c r="E344" s="30"/>
      <c r="F344" s="85">
        <f>önk.összesen!F344+'Hivatal összesen'!F344+'ovi összesen'!F344</f>
        <v>0</v>
      </c>
      <c r="G344" s="85">
        <f>önk.összesen!G344+'Hivatal összesen'!G344+'ovi összesen'!G344</f>
        <v>0</v>
      </c>
      <c r="H344" s="85">
        <f>önk.összesen!H344+'Hivatal összesen'!H344+'ovi összesen'!H344</f>
        <v>0</v>
      </c>
    </row>
    <row r="345" spans="1:8" ht="15" hidden="1" customHeight="1" x14ac:dyDescent="0.2">
      <c r="A345" s="203" t="s">
        <v>120</v>
      </c>
      <c r="B345" s="203"/>
      <c r="C345" s="5" t="s">
        <v>625</v>
      </c>
      <c r="D345" s="23" t="s">
        <v>619</v>
      </c>
      <c r="E345" s="30"/>
      <c r="F345" s="85">
        <f>önk.összesen!F345+'Hivatal összesen'!F345+'ovi összesen'!F345</f>
        <v>0</v>
      </c>
      <c r="G345" s="85">
        <f>önk.összesen!G345+'Hivatal összesen'!G345+'ovi összesen'!G345</f>
        <v>0</v>
      </c>
      <c r="H345" s="85">
        <f>önk.összesen!H345+'Hivatal összesen'!H345+'ovi összesen'!H345</f>
        <v>0</v>
      </c>
    </row>
    <row r="346" spans="1:8" ht="15" hidden="1" customHeight="1" x14ac:dyDescent="0.2">
      <c r="A346" s="203" t="s">
        <v>121</v>
      </c>
      <c r="B346" s="203"/>
      <c r="C346" s="5" t="s">
        <v>626</v>
      </c>
      <c r="D346" s="23" t="s">
        <v>619</v>
      </c>
      <c r="E346" s="30"/>
      <c r="F346" s="85">
        <f>önk.összesen!F346+'Hivatal összesen'!F346+'ovi összesen'!F346</f>
        <v>0</v>
      </c>
      <c r="G346" s="85">
        <f>önk.összesen!G346+'Hivatal összesen'!G346+'ovi összesen'!G346</f>
        <v>0</v>
      </c>
      <c r="H346" s="85">
        <f>önk.összesen!H346+'Hivatal összesen'!H346+'ovi összesen'!H346</f>
        <v>0</v>
      </c>
    </row>
    <row r="347" spans="1:8" ht="15" hidden="1" customHeight="1" x14ac:dyDescent="0.2">
      <c r="A347" s="203" t="s">
        <v>122</v>
      </c>
      <c r="B347" s="203"/>
      <c r="C347" s="5" t="s">
        <v>627</v>
      </c>
      <c r="D347" s="23" t="s">
        <v>619</v>
      </c>
      <c r="E347" s="30"/>
      <c r="F347" s="85">
        <f>önk.összesen!F347+'Hivatal összesen'!F347+'ovi összesen'!F347</f>
        <v>0</v>
      </c>
      <c r="G347" s="85">
        <f>önk.összesen!G347+'Hivatal összesen'!G347+'ovi összesen'!G347</f>
        <v>0</v>
      </c>
      <c r="H347" s="85">
        <f>önk.összesen!H347+'Hivatal összesen'!H347+'ovi összesen'!H347</f>
        <v>0</v>
      </c>
    </row>
    <row r="348" spans="1:8" ht="15" hidden="1" customHeight="1" x14ac:dyDescent="0.2">
      <c r="A348" s="203" t="s">
        <v>123</v>
      </c>
      <c r="B348" s="203"/>
      <c r="C348" s="5" t="s">
        <v>628</v>
      </c>
      <c r="D348" s="23" t="s">
        <v>619</v>
      </c>
      <c r="E348" s="30"/>
      <c r="F348" s="85">
        <f>önk.összesen!F348+'Hivatal összesen'!F348+'ovi összesen'!F348</f>
        <v>0</v>
      </c>
      <c r="G348" s="85">
        <f>önk.összesen!G348+'Hivatal összesen'!G348+'ovi összesen'!G348</f>
        <v>0</v>
      </c>
      <c r="H348" s="85">
        <f>önk.összesen!H348+'Hivatal összesen'!H348+'ovi összesen'!H348</f>
        <v>0</v>
      </c>
    </row>
    <row r="349" spans="1:8" ht="25.5" hidden="1" customHeight="1" x14ac:dyDescent="0.2">
      <c r="A349" s="203" t="s">
        <v>124</v>
      </c>
      <c r="B349" s="203"/>
      <c r="C349" s="5" t="s">
        <v>629</v>
      </c>
      <c r="D349" s="23" t="s">
        <v>619</v>
      </c>
      <c r="E349" s="30"/>
      <c r="F349" s="85">
        <f>önk.összesen!F349+'Hivatal összesen'!F349+'ovi összesen'!F349</f>
        <v>0</v>
      </c>
      <c r="G349" s="85">
        <f>önk.összesen!G349+'Hivatal összesen'!G349+'ovi összesen'!G349</f>
        <v>0</v>
      </c>
      <c r="H349" s="85">
        <f>önk.összesen!H349+'Hivatal összesen'!H349+'ovi összesen'!H349</f>
        <v>0</v>
      </c>
    </row>
    <row r="350" spans="1:8" ht="25.5" hidden="1" customHeight="1" x14ac:dyDescent="0.2">
      <c r="A350" s="203" t="s">
        <v>125</v>
      </c>
      <c r="B350" s="203"/>
      <c r="C350" s="5" t="s">
        <v>630</v>
      </c>
      <c r="D350" s="23" t="s">
        <v>619</v>
      </c>
      <c r="E350" s="30"/>
      <c r="F350" s="85">
        <f>önk.összesen!F350+'Hivatal összesen'!F350+'ovi összesen'!F350</f>
        <v>0</v>
      </c>
      <c r="G350" s="85">
        <f>önk.összesen!G350+'Hivatal összesen'!G350+'ovi összesen'!G350</f>
        <v>0</v>
      </c>
      <c r="H350" s="85">
        <f>önk.összesen!H350+'Hivatal összesen'!H350+'ovi összesen'!H350</f>
        <v>0</v>
      </c>
    </row>
    <row r="351" spans="1:8" ht="25.5" hidden="1" customHeight="1" x14ac:dyDescent="0.2">
      <c r="A351" s="203" t="s">
        <v>126</v>
      </c>
      <c r="B351" s="203"/>
      <c r="C351" s="5" t="s">
        <v>631</v>
      </c>
      <c r="D351" s="23" t="s">
        <v>619</v>
      </c>
      <c r="E351" s="30"/>
      <c r="F351" s="85">
        <f>önk.összesen!F351+'Hivatal összesen'!F351+'ovi összesen'!F351</f>
        <v>0</v>
      </c>
      <c r="G351" s="85">
        <f>önk.összesen!G351+'Hivatal összesen'!G351+'ovi összesen'!G351</f>
        <v>0</v>
      </c>
      <c r="H351" s="85">
        <f>önk.összesen!H351+'Hivatal összesen'!H351+'ovi összesen'!H351</f>
        <v>0</v>
      </c>
    </row>
    <row r="352" spans="1:8" x14ac:dyDescent="0.2">
      <c r="A352" s="203" t="s">
        <v>127</v>
      </c>
      <c r="B352" s="203"/>
      <c r="C352" s="5" t="s">
        <v>632</v>
      </c>
      <c r="D352" s="23" t="s">
        <v>619</v>
      </c>
      <c r="E352" s="30"/>
      <c r="F352" s="85">
        <f>önk.összesen!F352+'Hivatal összesen'!F352+'ovi összesen'!F352</f>
        <v>400</v>
      </c>
      <c r="G352" s="85">
        <f>önk.összesen!G352+'Hivatal összesen'!G352+'ovi összesen'!G352</f>
        <v>-300</v>
      </c>
      <c r="H352" s="85">
        <f>önk.összesen!H352+'Hivatal összesen'!H352+'ovi összesen'!H352</f>
        <v>100</v>
      </c>
    </row>
    <row r="353" spans="1:8" ht="25.5" hidden="1" customHeight="1" x14ac:dyDescent="0.2">
      <c r="A353" s="203" t="s">
        <v>128</v>
      </c>
      <c r="B353" s="203"/>
      <c r="C353" s="5" t="s">
        <v>633</v>
      </c>
      <c r="D353" s="23" t="s">
        <v>619</v>
      </c>
      <c r="E353" s="30"/>
      <c r="F353" s="85">
        <f>önk.összesen!F353+'Hivatal összesen'!F353+'ovi összesen'!F353</f>
        <v>0</v>
      </c>
      <c r="G353" s="85">
        <f>önk.összesen!G353+'Hivatal összesen'!G353+'ovi összesen'!G353</f>
        <v>0</v>
      </c>
      <c r="H353" s="85">
        <f>önk.összesen!H353+'Hivatal összesen'!H353+'ovi összesen'!H353</f>
        <v>0</v>
      </c>
    </row>
    <row r="354" spans="1:8" ht="25.5" hidden="1" customHeight="1" x14ac:dyDescent="0.2">
      <c r="A354" s="203" t="s">
        <v>129</v>
      </c>
      <c r="B354" s="203"/>
      <c r="C354" s="5" t="s">
        <v>634</v>
      </c>
      <c r="D354" s="23" t="s">
        <v>619</v>
      </c>
      <c r="E354" s="30"/>
      <c r="F354" s="85">
        <f>önk.összesen!F354+'Hivatal összesen'!F354+'ovi összesen'!F354</f>
        <v>0</v>
      </c>
      <c r="G354" s="85">
        <f>önk.összesen!G354+'Hivatal összesen'!G354+'ovi összesen'!G354</f>
        <v>0</v>
      </c>
      <c r="H354" s="85">
        <f>önk.összesen!H354+'Hivatal összesen'!H354+'ovi összesen'!H354</f>
        <v>0</v>
      </c>
    </row>
    <row r="355" spans="1:8" ht="25.5" hidden="1" customHeight="1" x14ac:dyDescent="0.2">
      <c r="A355" s="203" t="s">
        <v>130</v>
      </c>
      <c r="B355" s="203"/>
      <c r="C355" s="5" t="s">
        <v>635</v>
      </c>
      <c r="D355" s="23" t="s">
        <v>619</v>
      </c>
      <c r="E355" s="30"/>
      <c r="F355" s="85">
        <f>önk.összesen!F355+'Hivatal összesen'!F355+'ovi összesen'!F355</f>
        <v>0</v>
      </c>
      <c r="G355" s="85">
        <f>önk.összesen!G355+'Hivatal összesen'!G355+'ovi összesen'!G355</f>
        <v>0</v>
      </c>
      <c r="H355" s="85">
        <f>önk.összesen!H355+'Hivatal összesen'!H355+'ovi összesen'!H355</f>
        <v>0</v>
      </c>
    </row>
    <row r="356" spans="1:8" ht="15" hidden="1" customHeight="1" x14ac:dyDescent="0.2">
      <c r="A356" s="206" t="s">
        <v>133</v>
      </c>
      <c r="B356" s="206"/>
      <c r="C356" s="31" t="s">
        <v>636</v>
      </c>
      <c r="D356" s="20" t="s">
        <v>637</v>
      </c>
      <c r="E356" s="32"/>
      <c r="F356" s="85">
        <f>önk.összesen!F356+'Hivatal összesen'!F356+'ovi összesen'!F356</f>
        <v>0</v>
      </c>
      <c r="G356" s="85">
        <f>önk.összesen!G356+'Hivatal összesen'!G356+'ovi összesen'!G356</f>
        <v>0</v>
      </c>
      <c r="H356" s="85">
        <f>önk.összesen!H356+'Hivatal összesen'!H356+'ovi összesen'!H356</f>
        <v>0</v>
      </c>
    </row>
    <row r="357" spans="1:8" ht="25.5" hidden="1" customHeight="1" x14ac:dyDescent="0.2">
      <c r="A357" s="203" t="s">
        <v>136</v>
      </c>
      <c r="B357" s="203"/>
      <c r="C357" s="5" t="s">
        <v>638</v>
      </c>
      <c r="D357" s="23" t="s">
        <v>637</v>
      </c>
      <c r="E357" s="30"/>
      <c r="F357" s="85">
        <f>önk.összesen!F357+'Hivatal összesen'!F357+'ovi összesen'!F357</f>
        <v>0</v>
      </c>
      <c r="G357" s="85">
        <f>önk.összesen!G357+'Hivatal összesen'!G357+'ovi összesen'!G357</f>
        <v>0</v>
      </c>
      <c r="H357" s="85">
        <f>önk.összesen!H357+'Hivatal összesen'!H357+'ovi összesen'!H357</f>
        <v>0</v>
      </c>
    </row>
    <row r="358" spans="1:8" ht="15" hidden="1" customHeight="1" x14ac:dyDescent="0.2">
      <c r="A358" s="203" t="s">
        <v>138</v>
      </c>
      <c r="B358" s="203"/>
      <c r="C358" s="5" t="s">
        <v>639</v>
      </c>
      <c r="D358" s="23" t="s">
        <v>637</v>
      </c>
      <c r="E358" s="30"/>
      <c r="F358" s="85">
        <f>önk.összesen!F358+'Hivatal összesen'!F358+'ovi összesen'!F358</f>
        <v>0</v>
      </c>
      <c r="G358" s="85">
        <f>önk.összesen!G358+'Hivatal összesen'!G358+'ovi összesen'!G358</f>
        <v>0</v>
      </c>
      <c r="H358" s="85">
        <f>önk.összesen!H358+'Hivatal összesen'!H358+'ovi összesen'!H358</f>
        <v>0</v>
      </c>
    </row>
    <row r="359" spans="1:8" ht="15" hidden="1" customHeight="1" x14ac:dyDescent="0.2">
      <c r="A359" s="203" t="s">
        <v>140</v>
      </c>
      <c r="B359" s="203"/>
      <c r="C359" s="5" t="s">
        <v>640</v>
      </c>
      <c r="D359" s="23" t="s">
        <v>637</v>
      </c>
      <c r="E359" s="30"/>
      <c r="F359" s="85">
        <f>önk.összesen!F359+'Hivatal összesen'!F359+'ovi összesen'!F359</f>
        <v>0</v>
      </c>
      <c r="G359" s="85">
        <f>önk.összesen!G359+'Hivatal összesen'!G359+'ovi összesen'!G359</f>
        <v>0</v>
      </c>
      <c r="H359" s="85">
        <f>önk.összesen!H359+'Hivatal összesen'!H359+'ovi összesen'!H359</f>
        <v>0</v>
      </c>
    </row>
    <row r="360" spans="1:8" ht="25.5" x14ac:dyDescent="0.2">
      <c r="A360" s="207" t="s">
        <v>142</v>
      </c>
      <c r="B360" s="207"/>
      <c r="C360" s="5" t="s">
        <v>641</v>
      </c>
      <c r="D360" s="35" t="s">
        <v>642</v>
      </c>
      <c r="E360" s="30"/>
      <c r="F360" s="69">
        <f>SUM(F361:F369)</f>
        <v>400</v>
      </c>
      <c r="G360" s="69">
        <f>SUM(G361:G369)</f>
        <v>0</v>
      </c>
      <c r="H360" s="69">
        <f>SUM(H361:H369)</f>
        <v>400</v>
      </c>
    </row>
    <row r="361" spans="1:8" ht="15" hidden="1" customHeight="1" x14ac:dyDescent="0.2">
      <c r="A361" s="203" t="s">
        <v>145</v>
      </c>
      <c r="B361" s="203"/>
      <c r="C361" s="25" t="s">
        <v>643</v>
      </c>
      <c r="D361" s="23" t="s">
        <v>642</v>
      </c>
      <c r="E361" s="26"/>
      <c r="F361" s="85">
        <f>önk.összesen!F361+'Hivatal összesen'!F361+'ovi összesen'!F361</f>
        <v>0</v>
      </c>
      <c r="G361" s="85">
        <f>önk.összesen!G361+'Hivatal összesen'!G361+'ovi összesen'!G361</f>
        <v>0</v>
      </c>
      <c r="H361" s="85">
        <f>önk.összesen!H361+'Hivatal összesen'!H361+'ovi összesen'!H361</f>
        <v>0</v>
      </c>
    </row>
    <row r="362" spans="1:8" ht="15" hidden="1" customHeight="1" x14ac:dyDescent="0.2">
      <c r="A362" s="203" t="s">
        <v>147</v>
      </c>
      <c r="B362" s="203"/>
      <c r="C362" s="5" t="s">
        <v>644</v>
      </c>
      <c r="D362" s="23" t="s">
        <v>642</v>
      </c>
      <c r="E362" s="30"/>
      <c r="F362" s="85">
        <f>önk.összesen!F362+'Hivatal összesen'!F362+'ovi összesen'!F362</f>
        <v>0</v>
      </c>
      <c r="G362" s="85">
        <f>önk.összesen!G362+'Hivatal összesen'!G362+'ovi összesen'!G362</f>
        <v>0</v>
      </c>
      <c r="H362" s="85">
        <f>önk.összesen!H362+'Hivatal összesen'!H362+'ovi összesen'!H362</f>
        <v>0</v>
      </c>
    </row>
    <row r="363" spans="1:8" ht="15" hidden="1" customHeight="1" x14ac:dyDescent="0.2">
      <c r="A363" s="203" t="s">
        <v>149</v>
      </c>
      <c r="B363" s="203"/>
      <c r="C363" s="5" t="s">
        <v>645</v>
      </c>
      <c r="D363" s="23" t="s">
        <v>642</v>
      </c>
      <c r="E363" s="30"/>
      <c r="F363" s="85">
        <f>önk.összesen!F363+'Hivatal összesen'!F363+'ovi összesen'!F363</f>
        <v>0</v>
      </c>
      <c r="G363" s="85">
        <f>önk.összesen!G363+'Hivatal összesen'!G363+'ovi összesen'!G363</f>
        <v>0</v>
      </c>
      <c r="H363" s="85">
        <f>önk.összesen!H363+'Hivatal összesen'!H363+'ovi összesen'!H363</f>
        <v>0</v>
      </c>
    </row>
    <row r="364" spans="1:8" ht="15" hidden="1" customHeight="1" x14ac:dyDescent="0.2">
      <c r="A364" s="203" t="s">
        <v>151</v>
      </c>
      <c r="B364" s="203"/>
      <c r="C364" s="5" t="s">
        <v>646</v>
      </c>
      <c r="D364" s="23" t="s">
        <v>642</v>
      </c>
      <c r="E364" s="30"/>
      <c r="F364" s="85">
        <f>önk.összesen!F364+'Hivatal összesen'!F364+'ovi összesen'!F364</f>
        <v>0</v>
      </c>
      <c r="G364" s="85">
        <f>önk.összesen!G364+'Hivatal összesen'!G364+'ovi összesen'!G364</f>
        <v>0</v>
      </c>
      <c r="H364" s="85">
        <f>önk.összesen!H364+'Hivatal összesen'!H364+'ovi összesen'!H364</f>
        <v>0</v>
      </c>
    </row>
    <row r="365" spans="1:8" ht="25.5" hidden="1" customHeight="1" x14ac:dyDescent="0.2">
      <c r="A365" s="203" t="s">
        <v>153</v>
      </c>
      <c r="B365" s="203"/>
      <c r="C365" s="5" t="s">
        <v>647</v>
      </c>
      <c r="D365" s="23" t="s">
        <v>642</v>
      </c>
      <c r="E365" s="30"/>
      <c r="F365" s="85">
        <f>önk.összesen!F365+'Hivatal összesen'!F365+'ovi összesen'!F365</f>
        <v>0</v>
      </c>
      <c r="G365" s="85">
        <f>önk.összesen!G365+'Hivatal összesen'!G365+'ovi összesen'!G365</f>
        <v>0</v>
      </c>
      <c r="H365" s="85">
        <f>önk.összesen!H365+'Hivatal összesen'!H365+'ovi összesen'!H365</f>
        <v>0</v>
      </c>
    </row>
    <row r="366" spans="1:8" ht="25.5" hidden="1" customHeight="1" x14ac:dyDescent="0.2">
      <c r="A366" s="203" t="s">
        <v>155</v>
      </c>
      <c r="B366" s="203"/>
      <c r="C366" s="5" t="s">
        <v>648</v>
      </c>
      <c r="D366" s="23" t="s">
        <v>642</v>
      </c>
      <c r="E366" s="30"/>
      <c r="F366" s="85">
        <f>önk.összesen!F366+'Hivatal összesen'!F366+'ovi összesen'!F366</f>
        <v>0</v>
      </c>
      <c r="G366" s="85">
        <f>önk.összesen!G366+'Hivatal összesen'!G366+'ovi összesen'!G366</f>
        <v>0</v>
      </c>
      <c r="H366" s="85">
        <f>önk.összesen!H366+'Hivatal összesen'!H366+'ovi összesen'!H366</f>
        <v>0</v>
      </c>
    </row>
    <row r="367" spans="1:8" ht="15" hidden="1" customHeight="1" x14ac:dyDescent="0.2">
      <c r="A367" s="203" t="s">
        <v>157</v>
      </c>
      <c r="B367" s="203"/>
      <c r="C367" s="5" t="s">
        <v>649</v>
      </c>
      <c r="D367" s="23" t="s">
        <v>642</v>
      </c>
      <c r="E367" s="30"/>
      <c r="F367" s="85">
        <f>önk.összesen!F367+'Hivatal összesen'!F367+'ovi összesen'!F367</f>
        <v>0</v>
      </c>
      <c r="G367" s="85">
        <f>önk.összesen!G367+'Hivatal összesen'!G367+'ovi összesen'!G367</f>
        <v>0</v>
      </c>
      <c r="H367" s="85">
        <f>önk.összesen!H367+'Hivatal összesen'!H367+'ovi összesen'!H367</f>
        <v>0</v>
      </c>
    </row>
    <row r="368" spans="1:8" ht="15" hidden="1" customHeight="1" x14ac:dyDescent="0.2">
      <c r="A368" s="203" t="s">
        <v>159</v>
      </c>
      <c r="B368" s="203"/>
      <c r="C368" s="5" t="s">
        <v>650</v>
      </c>
      <c r="D368" s="23" t="s">
        <v>642</v>
      </c>
      <c r="E368" s="30"/>
      <c r="F368" s="85">
        <f>önk.összesen!F368+'Hivatal összesen'!F368+'ovi összesen'!F368</f>
        <v>0</v>
      </c>
      <c r="G368" s="85">
        <f>önk.összesen!G368+'Hivatal összesen'!G368+'ovi összesen'!G368</f>
        <v>0</v>
      </c>
      <c r="H368" s="85">
        <f>önk.összesen!H368+'Hivatal összesen'!H368+'ovi összesen'!H368</f>
        <v>0</v>
      </c>
    </row>
    <row r="369" spans="1:8" ht="25.5" x14ac:dyDescent="0.2">
      <c r="A369" s="203" t="s">
        <v>161</v>
      </c>
      <c r="B369" s="203"/>
      <c r="C369" s="5" t="s">
        <v>651</v>
      </c>
      <c r="D369" s="23" t="s">
        <v>642</v>
      </c>
      <c r="E369" s="30"/>
      <c r="F369" s="85">
        <f>önk.összesen!F369+'Hivatal összesen'!F369+'ovi összesen'!F369</f>
        <v>400</v>
      </c>
      <c r="G369" s="85">
        <f>önk.összesen!G369+'Hivatal összesen'!G369+'ovi összesen'!G369</f>
        <v>0</v>
      </c>
      <c r="H369" s="85">
        <f>önk.összesen!H369+'Hivatal összesen'!H369+'ovi összesen'!H369</f>
        <v>400</v>
      </c>
    </row>
    <row r="370" spans="1:8" ht="25.5" hidden="1" customHeight="1" x14ac:dyDescent="0.2">
      <c r="A370" s="207" t="s">
        <v>164</v>
      </c>
      <c r="B370" s="207"/>
      <c r="C370" s="6" t="s">
        <v>652</v>
      </c>
      <c r="D370" s="35" t="s">
        <v>653</v>
      </c>
      <c r="E370" s="33"/>
      <c r="F370" s="71">
        <f>SUM(F371:F379)</f>
        <v>10000</v>
      </c>
      <c r="G370" s="71">
        <f>SUM(G371:G379)</f>
        <v>0</v>
      </c>
      <c r="H370" s="71">
        <f>SUM(H371:H379)</f>
        <v>10000</v>
      </c>
    </row>
    <row r="371" spans="1:8" ht="51" hidden="1" customHeight="1" x14ac:dyDescent="0.2">
      <c r="A371" s="203" t="s">
        <v>167</v>
      </c>
      <c r="B371" s="203"/>
      <c r="C371" s="5" t="s">
        <v>654</v>
      </c>
      <c r="D371" s="23" t="s">
        <v>653</v>
      </c>
      <c r="E371" s="30"/>
      <c r="F371" s="85">
        <f>önk.összesen!F371+'Hivatal összesen'!F371+'ovi összesen'!F371</f>
        <v>0</v>
      </c>
      <c r="G371" s="85">
        <f>önk.összesen!G371+'Hivatal összesen'!G371+'ovi összesen'!G371</f>
        <v>0</v>
      </c>
      <c r="H371" s="85">
        <f>önk.összesen!H371+'Hivatal összesen'!H371+'ovi összesen'!H371</f>
        <v>0</v>
      </c>
    </row>
    <row r="372" spans="1:8" ht="25.5" hidden="1" customHeight="1" x14ac:dyDescent="0.2">
      <c r="A372" s="203" t="s">
        <v>169</v>
      </c>
      <c r="B372" s="203"/>
      <c r="C372" s="5" t="s">
        <v>655</v>
      </c>
      <c r="D372" s="23" t="s">
        <v>653</v>
      </c>
      <c r="E372" s="30"/>
      <c r="F372" s="85">
        <f>önk.összesen!F372+'Hivatal összesen'!F372+'ovi összesen'!F372</f>
        <v>0</v>
      </c>
      <c r="G372" s="85">
        <f>önk.összesen!G372+'Hivatal összesen'!G372+'ovi összesen'!G372</f>
        <v>0</v>
      </c>
      <c r="H372" s="85">
        <f>önk.összesen!H372+'Hivatal összesen'!H372+'ovi összesen'!H372</f>
        <v>0</v>
      </c>
    </row>
    <row r="373" spans="1:8" ht="25.5" hidden="1" customHeight="1" x14ac:dyDescent="0.2">
      <c r="A373" s="203" t="s">
        <v>171</v>
      </c>
      <c r="B373" s="203"/>
      <c r="C373" s="5" t="s">
        <v>656</v>
      </c>
      <c r="D373" s="23" t="s">
        <v>653</v>
      </c>
      <c r="E373" s="30"/>
      <c r="F373" s="85">
        <f>önk.összesen!F373+'Hivatal összesen'!F373+'ovi összesen'!F373</f>
        <v>0</v>
      </c>
      <c r="G373" s="85">
        <f>önk.összesen!G373+'Hivatal összesen'!G373+'ovi összesen'!G373</f>
        <v>0</v>
      </c>
      <c r="H373" s="85">
        <f>önk.összesen!H373+'Hivatal összesen'!H373+'ovi összesen'!H373</f>
        <v>0</v>
      </c>
    </row>
    <row r="374" spans="1:8" ht="15" hidden="1" customHeight="1" x14ac:dyDescent="0.2">
      <c r="A374" s="203" t="s">
        <v>173</v>
      </c>
      <c r="B374" s="203"/>
      <c r="C374" s="5" t="s">
        <v>657</v>
      </c>
      <c r="D374" s="23" t="s">
        <v>653</v>
      </c>
      <c r="E374" s="30"/>
      <c r="F374" s="85">
        <f>önk.összesen!F374+'Hivatal összesen'!F374+'ovi összesen'!F374</f>
        <v>0</v>
      </c>
      <c r="G374" s="85">
        <f>önk.összesen!G374+'Hivatal összesen'!G374+'ovi összesen'!G374</f>
        <v>0</v>
      </c>
      <c r="H374" s="85">
        <f>önk.összesen!H374+'Hivatal összesen'!H374+'ovi összesen'!H374</f>
        <v>0</v>
      </c>
    </row>
    <row r="375" spans="1:8" ht="15" hidden="1" customHeight="1" x14ac:dyDescent="0.2">
      <c r="A375" s="203" t="s">
        <v>175</v>
      </c>
      <c r="B375" s="203"/>
      <c r="C375" s="5" t="s">
        <v>658</v>
      </c>
      <c r="D375" s="23" t="s">
        <v>653</v>
      </c>
      <c r="E375" s="30"/>
      <c r="F375" s="85">
        <f>önk.összesen!F375+'Hivatal összesen'!F375+'ovi összesen'!F375</f>
        <v>0</v>
      </c>
      <c r="G375" s="85">
        <f>önk.összesen!G375+'Hivatal összesen'!G375+'ovi összesen'!G375</f>
        <v>0</v>
      </c>
      <c r="H375" s="85">
        <f>önk.összesen!H375+'Hivatal összesen'!H375+'ovi összesen'!H375</f>
        <v>0</v>
      </c>
    </row>
    <row r="376" spans="1:8" ht="25.5" hidden="1" customHeight="1" x14ac:dyDescent="0.2">
      <c r="A376" s="203" t="s">
        <v>177</v>
      </c>
      <c r="B376" s="203"/>
      <c r="C376" s="5" t="s">
        <v>659</v>
      </c>
      <c r="D376" s="23" t="s">
        <v>653</v>
      </c>
      <c r="E376" s="30"/>
      <c r="F376" s="85">
        <f>önk.összesen!F376+'Hivatal összesen'!F376+'ovi összesen'!F376</f>
        <v>0</v>
      </c>
      <c r="G376" s="85">
        <f>önk.összesen!G376+'Hivatal összesen'!G376+'ovi összesen'!G376</f>
        <v>0</v>
      </c>
      <c r="H376" s="85">
        <f>önk.összesen!H376+'Hivatal összesen'!H376+'ovi összesen'!H376</f>
        <v>0</v>
      </c>
    </row>
    <row r="377" spans="1:8" ht="15" hidden="1" customHeight="1" x14ac:dyDescent="0.2">
      <c r="A377" s="203" t="s">
        <v>179</v>
      </c>
      <c r="B377" s="203"/>
      <c r="C377" s="5" t="s">
        <v>660</v>
      </c>
      <c r="D377" s="23" t="s">
        <v>653</v>
      </c>
      <c r="E377" s="30"/>
      <c r="F377" s="85">
        <f>önk.összesen!F377+'Hivatal összesen'!F377+'ovi összesen'!F377</f>
        <v>0</v>
      </c>
      <c r="G377" s="85">
        <f>önk.összesen!G377+'Hivatal összesen'!G377+'ovi összesen'!G377</f>
        <v>0</v>
      </c>
      <c r="H377" s="85">
        <f>önk.összesen!H377+'Hivatal összesen'!H377+'ovi összesen'!H377</f>
        <v>0</v>
      </c>
    </row>
    <row r="378" spans="1:8" ht="25.5" hidden="1" customHeight="1" x14ac:dyDescent="0.2">
      <c r="A378" s="203" t="s">
        <v>182</v>
      </c>
      <c r="B378" s="203"/>
      <c r="C378" s="5" t="s">
        <v>661</v>
      </c>
      <c r="D378" s="23" t="s">
        <v>653</v>
      </c>
      <c r="E378" s="30"/>
      <c r="F378" s="85">
        <f>önk.összesen!F378+'Hivatal összesen'!F378+'ovi összesen'!F378</f>
        <v>10000</v>
      </c>
      <c r="G378" s="85">
        <f>önk.összesen!G378+'Hivatal összesen'!G378+'ovi összesen'!G378</f>
        <v>0</v>
      </c>
      <c r="H378" s="85">
        <f>önk.összesen!H378+'Hivatal összesen'!H378+'ovi összesen'!H378</f>
        <v>10000</v>
      </c>
    </row>
    <row r="379" spans="1:8" ht="15" hidden="1" customHeight="1" x14ac:dyDescent="0.2">
      <c r="A379" s="203" t="s">
        <v>184</v>
      </c>
      <c r="B379" s="203"/>
      <c r="C379" s="5" t="s">
        <v>662</v>
      </c>
      <c r="D379" s="23" t="s">
        <v>653</v>
      </c>
      <c r="E379" s="30"/>
      <c r="F379" s="85">
        <f>önk.összesen!F379+'Hivatal összesen'!F379+'ovi összesen'!F379</f>
        <v>0</v>
      </c>
      <c r="G379" s="85">
        <f>önk.összesen!G379+'Hivatal összesen'!G379+'ovi összesen'!G379</f>
        <v>0</v>
      </c>
      <c r="H379" s="85">
        <f>önk.összesen!H379+'Hivatal összesen'!H379+'ovi összesen'!H379</f>
        <v>0</v>
      </c>
    </row>
    <row r="380" spans="1:8" x14ac:dyDescent="0.2">
      <c r="A380" s="207" t="s">
        <v>186</v>
      </c>
      <c r="B380" s="207"/>
      <c r="C380" s="5" t="s">
        <v>663</v>
      </c>
      <c r="D380" s="35" t="s">
        <v>664</v>
      </c>
      <c r="E380" s="30"/>
      <c r="F380" s="69">
        <f>SUM(F381:F386)</f>
        <v>7700</v>
      </c>
      <c r="G380" s="69">
        <f>SUM(G381:G386)</f>
        <v>0</v>
      </c>
      <c r="H380" s="69">
        <f>SUM(H381:H386)</f>
        <v>7700</v>
      </c>
    </row>
    <row r="381" spans="1:8" x14ac:dyDescent="0.2">
      <c r="A381" s="203" t="s">
        <v>188</v>
      </c>
      <c r="B381" s="203"/>
      <c r="C381" s="5" t="s">
        <v>665</v>
      </c>
      <c r="D381" s="23" t="s">
        <v>664</v>
      </c>
      <c r="E381" s="30"/>
      <c r="F381" s="85">
        <f>önk.összesen!F381+'Hivatal összesen'!F381+'ovi összesen'!F381</f>
        <v>0</v>
      </c>
      <c r="G381" s="85">
        <f>önk.összesen!G381+'Hivatal összesen'!G381+'ovi összesen'!G381</f>
        <v>0</v>
      </c>
      <c r="H381" s="85">
        <f>önk.összesen!H381+'Hivatal összesen'!H381+'ovi összesen'!H381</f>
        <v>0</v>
      </c>
    </row>
    <row r="382" spans="1:8" x14ac:dyDescent="0.2">
      <c r="A382" s="203" t="s">
        <v>190</v>
      </c>
      <c r="B382" s="203"/>
      <c r="C382" s="5" t="s">
        <v>666</v>
      </c>
      <c r="D382" s="23" t="s">
        <v>664</v>
      </c>
      <c r="E382" s="30"/>
      <c r="F382" s="85">
        <f>önk.összesen!F382+'Hivatal összesen'!F382+'ovi összesen'!F382</f>
        <v>0</v>
      </c>
      <c r="G382" s="85">
        <f>önk.összesen!G382+'Hivatal összesen'!G382+'ovi összesen'!G382</f>
        <v>0</v>
      </c>
      <c r="H382" s="85">
        <f>önk.összesen!H382+'Hivatal összesen'!H382+'ovi összesen'!H382</f>
        <v>0</v>
      </c>
    </row>
    <row r="383" spans="1:8" ht="25.5" x14ac:dyDescent="0.2">
      <c r="A383" s="203" t="s">
        <v>192</v>
      </c>
      <c r="B383" s="203"/>
      <c r="C383" s="5" t="s">
        <v>667</v>
      </c>
      <c r="D383" s="23" t="s">
        <v>664</v>
      </c>
      <c r="E383" s="30"/>
      <c r="F383" s="85">
        <f>önk.összesen!F383+'Hivatal összesen'!F383+'ovi összesen'!F383</f>
        <v>7700</v>
      </c>
      <c r="G383" s="85">
        <f>önk.összesen!G383+'Hivatal összesen'!G383+'ovi összesen'!G383</f>
        <v>0</v>
      </c>
      <c r="H383" s="85">
        <f>önk.összesen!H383+'Hivatal összesen'!H383+'ovi összesen'!H383</f>
        <v>7700</v>
      </c>
    </row>
    <row r="384" spans="1:8" ht="25.5" hidden="1" customHeight="1" x14ac:dyDescent="0.2">
      <c r="A384" s="203" t="s">
        <v>194</v>
      </c>
      <c r="B384" s="203"/>
      <c r="C384" s="5" t="s">
        <v>668</v>
      </c>
      <c r="D384" s="23" t="s">
        <v>664</v>
      </c>
      <c r="E384" s="30"/>
      <c r="F384" s="85">
        <f>önk.összesen!F384+'Hivatal összesen'!F384+'ovi összesen'!F384</f>
        <v>0</v>
      </c>
      <c r="G384" s="85">
        <f>önk.összesen!G384+'Hivatal összesen'!G384+'ovi összesen'!G384</f>
        <v>0</v>
      </c>
      <c r="H384" s="85">
        <f>önk.összesen!H384+'Hivatal összesen'!H384+'ovi összesen'!H384</f>
        <v>0</v>
      </c>
    </row>
    <row r="385" spans="1:8" ht="25.5" hidden="1" customHeight="1" x14ac:dyDescent="0.2">
      <c r="A385" s="203" t="s">
        <v>197</v>
      </c>
      <c r="B385" s="203"/>
      <c r="C385" s="5" t="s">
        <v>669</v>
      </c>
      <c r="D385" s="23" t="s">
        <v>664</v>
      </c>
      <c r="E385" s="30"/>
      <c r="F385" s="85">
        <f>önk.összesen!F385+'Hivatal összesen'!F385+'ovi összesen'!F385</f>
        <v>0</v>
      </c>
      <c r="G385" s="85">
        <f>önk.összesen!G385+'Hivatal összesen'!G385+'ovi összesen'!G385</f>
        <v>0</v>
      </c>
      <c r="H385" s="85">
        <f>önk.összesen!H385+'Hivatal összesen'!H385+'ovi összesen'!H385</f>
        <v>0</v>
      </c>
    </row>
    <row r="386" spans="1:8" ht="38.25" hidden="1" customHeight="1" x14ac:dyDescent="0.2">
      <c r="A386" s="203" t="s">
        <v>199</v>
      </c>
      <c r="B386" s="203"/>
      <c r="C386" s="6" t="s">
        <v>670</v>
      </c>
      <c r="D386" s="23" t="s">
        <v>664</v>
      </c>
      <c r="E386" s="33"/>
      <c r="F386" s="85">
        <f>önk.összesen!F386+'Hivatal összesen'!F386+'ovi összesen'!F386</f>
        <v>0</v>
      </c>
      <c r="G386" s="85">
        <f>önk.összesen!G386+'Hivatal összesen'!G386+'ovi összesen'!G386</f>
        <v>0</v>
      </c>
      <c r="H386" s="85">
        <f>önk.összesen!H386+'Hivatal összesen'!H386+'ovi összesen'!H386</f>
        <v>0</v>
      </c>
    </row>
    <row r="387" spans="1:8" ht="15" hidden="1" customHeight="1" x14ac:dyDescent="0.2">
      <c r="A387" s="203" t="s">
        <v>201</v>
      </c>
      <c r="B387" s="203"/>
      <c r="C387" s="5" t="s">
        <v>671</v>
      </c>
      <c r="D387" s="23" t="s">
        <v>672</v>
      </c>
      <c r="E387" s="30"/>
      <c r="F387" s="85">
        <f>önk.összesen!F387+'Hivatal összesen'!F387+'ovi összesen'!F387</f>
        <v>0</v>
      </c>
      <c r="G387" s="85">
        <f>önk.összesen!G387+'Hivatal összesen'!G387+'ovi összesen'!G387</f>
        <v>0</v>
      </c>
      <c r="H387" s="85">
        <f>önk.összesen!H387+'Hivatal összesen'!H387+'ovi összesen'!H387</f>
        <v>0</v>
      </c>
    </row>
    <row r="388" spans="1:8" ht="15" hidden="1" customHeight="1" x14ac:dyDescent="0.2">
      <c r="A388" s="203" t="s">
        <v>203</v>
      </c>
      <c r="B388" s="203"/>
      <c r="C388" s="5" t="s">
        <v>673</v>
      </c>
      <c r="D388" s="23" t="s">
        <v>672</v>
      </c>
      <c r="E388" s="30"/>
      <c r="F388" s="85">
        <f>önk.összesen!F388+'Hivatal összesen'!F388+'ovi összesen'!F388</f>
        <v>0</v>
      </c>
      <c r="G388" s="85">
        <f>önk.összesen!G388+'Hivatal összesen'!G388+'ovi összesen'!G388</f>
        <v>0</v>
      </c>
      <c r="H388" s="85">
        <f>önk.összesen!H388+'Hivatal összesen'!H388+'ovi összesen'!H388</f>
        <v>0</v>
      </c>
    </row>
    <row r="389" spans="1:8" ht="15" hidden="1" customHeight="1" x14ac:dyDescent="0.2">
      <c r="A389" s="203" t="s">
        <v>205</v>
      </c>
      <c r="B389" s="203"/>
      <c r="C389" s="5" t="s">
        <v>674</v>
      </c>
      <c r="D389" s="23" t="s">
        <v>672</v>
      </c>
      <c r="E389" s="30"/>
      <c r="F389" s="85">
        <f>önk.összesen!F389+'Hivatal összesen'!F389+'ovi összesen'!F389</f>
        <v>0</v>
      </c>
      <c r="G389" s="85">
        <f>önk.összesen!G389+'Hivatal összesen'!G389+'ovi összesen'!G389</f>
        <v>0</v>
      </c>
      <c r="H389" s="85">
        <f>önk.összesen!H389+'Hivatal összesen'!H389+'ovi összesen'!H389</f>
        <v>0</v>
      </c>
    </row>
    <row r="390" spans="1:8" x14ac:dyDescent="0.2">
      <c r="A390" s="207" t="s">
        <v>207</v>
      </c>
      <c r="B390" s="207"/>
      <c r="C390" s="5" t="s">
        <v>675</v>
      </c>
      <c r="D390" s="35" t="s">
        <v>676</v>
      </c>
      <c r="E390" s="30"/>
      <c r="F390" s="85">
        <f>önk.összesen!F390+'Hivatal összesen'!F390+'ovi összesen'!F390</f>
        <v>18950</v>
      </c>
      <c r="G390" s="85">
        <f>önk.összesen!G390+'Hivatal összesen'!G390+'ovi összesen'!G390</f>
        <v>-1139</v>
      </c>
      <c r="H390" s="85">
        <f>önk.összesen!H390+'Hivatal összesen'!H390+'ovi összesen'!H390</f>
        <v>17811</v>
      </c>
    </row>
    <row r="391" spans="1:8" ht="15" hidden="1" customHeight="1" x14ac:dyDescent="0.2">
      <c r="A391" s="203" t="s">
        <v>209</v>
      </c>
      <c r="B391" s="203"/>
      <c r="C391" s="5" t="s">
        <v>677</v>
      </c>
      <c r="D391" s="23" t="s">
        <v>676</v>
      </c>
      <c r="E391" s="30"/>
      <c r="F391" s="85">
        <f>önk.összesen!F391+'Hivatal összesen'!F391+'ovi összesen'!F391</f>
        <v>0</v>
      </c>
      <c r="G391" s="85">
        <f>önk.összesen!G391+'Hivatal összesen'!G391+'ovi összesen'!G391</f>
        <v>0</v>
      </c>
      <c r="H391" s="85">
        <f>önk.összesen!H391+'Hivatal összesen'!H391+'ovi összesen'!H391</f>
        <v>0</v>
      </c>
    </row>
    <row r="392" spans="1:8" ht="25.5" hidden="1" customHeight="1" x14ac:dyDescent="0.2">
      <c r="A392" s="203" t="s">
        <v>211</v>
      </c>
      <c r="B392" s="203"/>
      <c r="C392" s="5" t="s">
        <v>678</v>
      </c>
      <c r="D392" s="23" t="s">
        <v>676</v>
      </c>
      <c r="E392" s="30"/>
      <c r="F392" s="85">
        <f>önk.összesen!F392+'Hivatal összesen'!F392+'ovi összesen'!F392</f>
        <v>0</v>
      </c>
      <c r="G392" s="85">
        <f>önk.összesen!G392+'Hivatal összesen'!G392+'ovi összesen'!G392</f>
        <v>0</v>
      </c>
      <c r="H392" s="85">
        <f>önk.összesen!H392+'Hivatal összesen'!H392+'ovi összesen'!H392</f>
        <v>0</v>
      </c>
    </row>
    <row r="393" spans="1:8" ht="15" hidden="1" customHeight="1" x14ac:dyDescent="0.2">
      <c r="A393" s="203" t="s">
        <v>213</v>
      </c>
      <c r="B393" s="203"/>
      <c r="C393" s="5" t="s">
        <v>679</v>
      </c>
      <c r="D393" s="23" t="s">
        <v>676</v>
      </c>
      <c r="E393" s="30"/>
      <c r="F393" s="85">
        <f>önk.összesen!F393+'Hivatal összesen'!F393+'ovi összesen'!F393</f>
        <v>0</v>
      </c>
      <c r="G393" s="85">
        <f>önk.összesen!G393+'Hivatal összesen'!G393+'ovi összesen'!G393</f>
        <v>0</v>
      </c>
      <c r="H393" s="85">
        <f>önk.összesen!H393+'Hivatal összesen'!H393+'ovi összesen'!H393</f>
        <v>0</v>
      </c>
    </row>
    <row r="394" spans="1:8" ht="15" hidden="1" customHeight="1" x14ac:dyDescent="0.2">
      <c r="A394" s="203" t="s">
        <v>216</v>
      </c>
      <c r="B394" s="203"/>
      <c r="C394" s="5" t="s">
        <v>680</v>
      </c>
      <c r="D394" s="23" t="s">
        <v>676</v>
      </c>
      <c r="E394" s="30"/>
      <c r="F394" s="85">
        <f>önk.összesen!F394+'Hivatal összesen'!F394+'ovi összesen'!F394</f>
        <v>0</v>
      </c>
      <c r="G394" s="85">
        <f>önk.összesen!G394+'Hivatal összesen'!G394+'ovi összesen'!G394</f>
        <v>0</v>
      </c>
      <c r="H394" s="85">
        <f>önk.összesen!H394+'Hivatal összesen'!H394+'ovi összesen'!H394</f>
        <v>0</v>
      </c>
    </row>
    <row r="395" spans="1:8" ht="15" hidden="1" customHeight="1" x14ac:dyDescent="0.2">
      <c r="A395" s="203" t="s">
        <v>218</v>
      </c>
      <c r="B395" s="203"/>
      <c r="C395" s="5" t="s">
        <v>681</v>
      </c>
      <c r="D395" s="23" t="s">
        <v>676</v>
      </c>
      <c r="E395" s="30"/>
      <c r="F395" s="85">
        <f>önk.összesen!F395+'Hivatal összesen'!F395+'ovi összesen'!F395</f>
        <v>0</v>
      </c>
      <c r="G395" s="85">
        <f>önk.összesen!G395+'Hivatal összesen'!G395+'ovi összesen'!G395</f>
        <v>0</v>
      </c>
      <c r="H395" s="85">
        <f>önk.összesen!H395+'Hivatal összesen'!H395+'ovi összesen'!H395</f>
        <v>0</v>
      </c>
    </row>
    <row r="396" spans="1:8" ht="25.5" hidden="1" customHeight="1" x14ac:dyDescent="0.2">
      <c r="A396" s="203" t="s">
        <v>220</v>
      </c>
      <c r="B396" s="203"/>
      <c r="C396" s="5" t="s">
        <v>682</v>
      </c>
      <c r="D396" s="23" t="s">
        <v>676</v>
      </c>
      <c r="E396" s="30"/>
      <c r="F396" s="85">
        <f>önk.összesen!F396+'Hivatal összesen'!F396+'ovi összesen'!F396</f>
        <v>0</v>
      </c>
      <c r="G396" s="85">
        <f>önk.összesen!G396+'Hivatal összesen'!G396+'ovi összesen'!G396</f>
        <v>0</v>
      </c>
      <c r="H396" s="85">
        <f>önk.összesen!H396+'Hivatal összesen'!H396+'ovi összesen'!H396</f>
        <v>0</v>
      </c>
    </row>
    <row r="397" spans="1:8" ht="25.5" hidden="1" customHeight="1" x14ac:dyDescent="0.2">
      <c r="A397" s="203" t="s">
        <v>222</v>
      </c>
      <c r="B397" s="203"/>
      <c r="C397" s="5" t="s">
        <v>683</v>
      </c>
      <c r="D397" s="23" t="s">
        <v>676</v>
      </c>
      <c r="E397" s="30"/>
      <c r="F397" s="85">
        <f>önk.összesen!F397+'Hivatal összesen'!F397+'ovi összesen'!F397</f>
        <v>0</v>
      </c>
      <c r="G397" s="85">
        <f>önk.összesen!G397+'Hivatal összesen'!G397+'ovi összesen'!G397</f>
        <v>0</v>
      </c>
      <c r="H397" s="85">
        <f>önk.összesen!H397+'Hivatal összesen'!H397+'ovi összesen'!H397</f>
        <v>0</v>
      </c>
    </row>
    <row r="398" spans="1:8" ht="38.25" hidden="1" customHeight="1" x14ac:dyDescent="0.2">
      <c r="A398" s="203" t="s">
        <v>224</v>
      </c>
      <c r="B398" s="203"/>
      <c r="C398" s="5" t="s">
        <v>684</v>
      </c>
      <c r="D398" s="23" t="s">
        <v>676</v>
      </c>
      <c r="E398" s="30"/>
      <c r="F398" s="85">
        <f>önk.összesen!F398+'Hivatal összesen'!F398+'ovi összesen'!F398</f>
        <v>0</v>
      </c>
      <c r="G398" s="85">
        <f>önk.összesen!G398+'Hivatal összesen'!G398+'ovi összesen'!G398</f>
        <v>0</v>
      </c>
      <c r="H398" s="85">
        <f>önk.összesen!H398+'Hivatal összesen'!H398+'ovi összesen'!H398</f>
        <v>0</v>
      </c>
    </row>
    <row r="399" spans="1:8" ht="25.5" hidden="1" customHeight="1" x14ac:dyDescent="0.2">
      <c r="A399" s="203" t="s">
        <v>226</v>
      </c>
      <c r="B399" s="203"/>
      <c r="C399" s="5" t="s">
        <v>685</v>
      </c>
      <c r="D399" s="23" t="s">
        <v>676</v>
      </c>
      <c r="E399" s="30"/>
      <c r="F399" s="85">
        <f>önk.összesen!F399+'Hivatal összesen'!F399+'ovi összesen'!F399</f>
        <v>0</v>
      </c>
      <c r="G399" s="85">
        <f>önk.összesen!G399+'Hivatal összesen'!G399+'ovi összesen'!G399</f>
        <v>0</v>
      </c>
      <c r="H399" s="85">
        <f>önk.összesen!H399+'Hivatal összesen'!H399+'ovi összesen'!H399</f>
        <v>0</v>
      </c>
    </row>
    <row r="400" spans="1:8" ht="25.5" hidden="1" customHeight="1" x14ac:dyDescent="0.2">
      <c r="A400" s="203" t="s">
        <v>228</v>
      </c>
      <c r="B400" s="203"/>
      <c r="C400" s="5" t="s">
        <v>686</v>
      </c>
      <c r="D400" s="23" t="s">
        <v>676</v>
      </c>
      <c r="E400" s="30"/>
      <c r="F400" s="85">
        <f>önk.összesen!F400+'Hivatal összesen'!F400+'ovi összesen'!F400</f>
        <v>0</v>
      </c>
      <c r="G400" s="85">
        <f>önk.összesen!G400+'Hivatal összesen'!G400+'ovi összesen'!G400</f>
        <v>0</v>
      </c>
      <c r="H400" s="85">
        <f>önk.összesen!H400+'Hivatal összesen'!H400+'ovi összesen'!H400</f>
        <v>0</v>
      </c>
    </row>
    <row r="401" spans="1:8" ht="15" hidden="1" customHeight="1" x14ac:dyDescent="0.2">
      <c r="A401" s="203" t="s">
        <v>230</v>
      </c>
      <c r="B401" s="203"/>
      <c r="C401" s="5" t="s">
        <v>687</v>
      </c>
      <c r="D401" s="23" t="s">
        <v>676</v>
      </c>
      <c r="E401" s="30"/>
      <c r="F401" s="85">
        <f>önk.összesen!F401+'Hivatal összesen'!F401+'ovi összesen'!F401</f>
        <v>0</v>
      </c>
      <c r="G401" s="85">
        <f>önk.összesen!G401+'Hivatal összesen'!G401+'ovi összesen'!G401</f>
        <v>0</v>
      </c>
      <c r="H401" s="85">
        <f>önk.összesen!H401+'Hivatal összesen'!H401+'ovi összesen'!H401</f>
        <v>0</v>
      </c>
    </row>
    <row r="402" spans="1:8" ht="25.5" hidden="1" customHeight="1" x14ac:dyDescent="0.2">
      <c r="A402" s="203" t="s">
        <v>232</v>
      </c>
      <c r="B402" s="203"/>
      <c r="C402" s="5" t="s">
        <v>688</v>
      </c>
      <c r="D402" s="23" t="s">
        <v>676</v>
      </c>
      <c r="E402" s="30"/>
      <c r="F402" s="85">
        <f>önk.összesen!F402+'Hivatal összesen'!F402+'ovi összesen'!F402</f>
        <v>0</v>
      </c>
      <c r="G402" s="85">
        <f>önk.összesen!G402+'Hivatal összesen'!G402+'ovi összesen'!G402</f>
        <v>0</v>
      </c>
      <c r="H402" s="85">
        <f>önk.összesen!H402+'Hivatal összesen'!H402+'ovi összesen'!H402</f>
        <v>0</v>
      </c>
    </row>
    <row r="403" spans="1:8" ht="15" hidden="1" customHeight="1" x14ac:dyDescent="0.2">
      <c r="A403" s="203" t="s">
        <v>234</v>
      </c>
      <c r="B403" s="203"/>
      <c r="C403" s="5" t="s">
        <v>689</v>
      </c>
      <c r="D403" s="23" t="s">
        <v>676</v>
      </c>
      <c r="E403" s="30"/>
      <c r="F403" s="85">
        <f>önk.összesen!F403+'Hivatal összesen'!F403+'ovi összesen'!F403</f>
        <v>0</v>
      </c>
      <c r="G403" s="85">
        <f>önk.összesen!G403+'Hivatal összesen'!G403+'ovi összesen'!G403</f>
        <v>0</v>
      </c>
      <c r="H403" s="85">
        <f>önk.összesen!H403+'Hivatal összesen'!H403+'ovi összesen'!H403</f>
        <v>0</v>
      </c>
    </row>
    <row r="404" spans="1:8" ht="15" hidden="1" customHeight="1" x14ac:dyDescent="0.2">
      <c r="A404" s="203" t="s">
        <v>236</v>
      </c>
      <c r="B404" s="203"/>
      <c r="C404" s="5" t="s">
        <v>690</v>
      </c>
      <c r="D404" s="23" t="s">
        <v>676</v>
      </c>
      <c r="E404" s="30"/>
      <c r="F404" s="85">
        <f>önk.összesen!F404+'Hivatal összesen'!F404+'ovi összesen'!F404</f>
        <v>0</v>
      </c>
      <c r="G404" s="85">
        <f>önk.összesen!G404+'Hivatal összesen'!G404+'ovi összesen'!G404</f>
        <v>0</v>
      </c>
      <c r="H404" s="85">
        <f>önk.összesen!H404+'Hivatal összesen'!H404+'ovi összesen'!H404</f>
        <v>0</v>
      </c>
    </row>
    <row r="405" spans="1:8" ht="25.5" x14ac:dyDescent="0.2">
      <c r="A405" s="203" t="s">
        <v>238</v>
      </c>
      <c r="B405" s="203"/>
      <c r="C405" s="5" t="s">
        <v>691</v>
      </c>
      <c r="D405" s="23" t="s">
        <v>676</v>
      </c>
      <c r="E405" s="30"/>
      <c r="F405" s="85">
        <f>önk.összesen!F405+'Hivatal összesen'!F405+'ovi összesen'!F405</f>
        <v>8800</v>
      </c>
      <c r="G405" s="85">
        <f>önk.összesen!G405+'Hivatal összesen'!G405+'ovi összesen'!G405</f>
        <v>-1139</v>
      </c>
      <c r="H405" s="85">
        <f>önk.összesen!H405+'Hivatal összesen'!H405+'ovi összesen'!H405</f>
        <v>7661</v>
      </c>
    </row>
    <row r="406" spans="1:8" ht="15" hidden="1" customHeight="1" x14ac:dyDescent="0.2">
      <c r="A406" s="203" t="s">
        <v>240</v>
      </c>
      <c r="B406" s="203"/>
      <c r="C406" s="5" t="s">
        <v>692</v>
      </c>
      <c r="D406" s="23" t="s">
        <v>676</v>
      </c>
      <c r="E406" s="30"/>
      <c r="F406" s="85">
        <f>önk.összesen!F406+'Hivatal összesen'!F406+'ovi összesen'!F406</f>
        <v>0</v>
      </c>
      <c r="G406" s="85">
        <f>önk.összesen!G406+'Hivatal összesen'!G406+'ovi összesen'!G406</f>
        <v>0</v>
      </c>
      <c r="H406" s="85">
        <f>önk.összesen!H406+'Hivatal összesen'!H406+'ovi összesen'!H406</f>
        <v>0</v>
      </c>
    </row>
    <row r="407" spans="1:8" ht="15" hidden="1" customHeight="1" x14ac:dyDescent="0.2">
      <c r="A407" s="203" t="s">
        <v>242</v>
      </c>
      <c r="B407" s="203"/>
      <c r="C407" s="5" t="s">
        <v>693</v>
      </c>
      <c r="D407" s="23" t="s">
        <v>676</v>
      </c>
      <c r="E407" s="30"/>
      <c r="F407" s="85">
        <f>önk.összesen!F407+'Hivatal összesen'!F407+'ovi összesen'!F407</f>
        <v>250</v>
      </c>
      <c r="G407" s="85">
        <f>önk.összesen!G407+'Hivatal összesen'!G407+'ovi összesen'!G407</f>
        <v>0</v>
      </c>
      <c r="H407" s="85">
        <f>önk.összesen!H407+'Hivatal összesen'!H407+'ovi összesen'!H407</f>
        <v>250</v>
      </c>
    </row>
    <row r="408" spans="1:8" ht="25.5" hidden="1" customHeight="1" x14ac:dyDescent="0.2">
      <c r="A408" s="203" t="s">
        <v>244</v>
      </c>
      <c r="B408" s="203"/>
      <c r="C408" s="5" t="s">
        <v>694</v>
      </c>
      <c r="D408" s="23" t="s">
        <v>676</v>
      </c>
      <c r="E408" s="30"/>
      <c r="F408" s="85">
        <f>önk.összesen!F408+'Hivatal összesen'!F408+'ovi összesen'!F408</f>
        <v>3170</v>
      </c>
      <c r="G408" s="85">
        <f>önk.összesen!G408+'Hivatal összesen'!G408+'ovi összesen'!G408</f>
        <v>0</v>
      </c>
      <c r="H408" s="85">
        <f>önk.összesen!H408+'Hivatal összesen'!H408+'ovi összesen'!H408</f>
        <v>3170</v>
      </c>
    </row>
    <row r="409" spans="1:8" ht="25.5" hidden="1" customHeight="1" x14ac:dyDescent="0.2">
      <c r="A409" s="203" t="s">
        <v>246</v>
      </c>
      <c r="B409" s="203"/>
      <c r="C409" s="5" t="s">
        <v>695</v>
      </c>
      <c r="D409" s="23" t="s">
        <v>676</v>
      </c>
      <c r="E409" s="30"/>
      <c r="F409" s="85">
        <f>önk.összesen!F409+'Hivatal összesen'!F409+'ovi összesen'!F409</f>
        <v>30</v>
      </c>
      <c r="G409" s="85">
        <f>önk.összesen!G409+'Hivatal összesen'!G409+'ovi összesen'!G409</f>
        <v>0</v>
      </c>
      <c r="H409" s="85">
        <f>önk.összesen!H409+'Hivatal összesen'!H409+'ovi összesen'!H409</f>
        <v>30</v>
      </c>
    </row>
    <row r="410" spans="1:8" ht="15" hidden="1" customHeight="1" x14ac:dyDescent="0.2">
      <c r="A410" s="203" t="s">
        <v>248</v>
      </c>
      <c r="B410" s="203"/>
      <c r="C410" s="5" t="s">
        <v>696</v>
      </c>
      <c r="D410" s="23" t="s">
        <v>676</v>
      </c>
      <c r="E410" s="30"/>
      <c r="F410" s="85">
        <f>önk.összesen!F410+'Hivatal összesen'!F410+'ovi összesen'!F410</f>
        <v>0</v>
      </c>
      <c r="G410" s="85">
        <f>önk.összesen!G410+'Hivatal összesen'!G410+'ovi összesen'!G410</f>
        <v>0</v>
      </c>
      <c r="H410" s="85">
        <f>önk.összesen!H410+'Hivatal összesen'!H410+'ovi összesen'!H410</f>
        <v>0</v>
      </c>
    </row>
    <row r="411" spans="1:8" ht="15" hidden="1" customHeight="1" x14ac:dyDescent="0.2">
      <c r="A411" s="203" t="s">
        <v>250</v>
      </c>
      <c r="B411" s="203"/>
      <c r="C411" s="5" t="s">
        <v>697</v>
      </c>
      <c r="D411" s="23" t="s">
        <v>676</v>
      </c>
      <c r="E411" s="30"/>
      <c r="F411" s="85">
        <f>önk.összesen!F411+'Hivatal összesen'!F411+'ovi összesen'!F411</f>
        <v>0</v>
      </c>
      <c r="G411" s="85">
        <f>önk.összesen!G411+'Hivatal összesen'!G411+'ovi összesen'!G411</f>
        <v>0</v>
      </c>
      <c r="H411" s="85">
        <f>önk.összesen!H411+'Hivatal összesen'!H411+'ovi összesen'!H411</f>
        <v>0</v>
      </c>
    </row>
    <row r="412" spans="1:8" ht="15" hidden="1" customHeight="1" x14ac:dyDescent="0.2">
      <c r="A412" s="203" t="s">
        <v>252</v>
      </c>
      <c r="B412" s="203"/>
      <c r="C412" s="5" t="s">
        <v>698</v>
      </c>
      <c r="D412" s="23" t="s">
        <v>676</v>
      </c>
      <c r="E412" s="30"/>
      <c r="F412" s="85">
        <f>önk.összesen!F412+'Hivatal összesen'!F412+'ovi összesen'!F412</f>
        <v>500</v>
      </c>
      <c r="G412" s="85">
        <f>önk.összesen!G412+'Hivatal összesen'!G412+'ovi összesen'!G412</f>
        <v>0</v>
      </c>
      <c r="H412" s="85">
        <f>önk.összesen!H412+'Hivatal összesen'!H412+'ovi összesen'!H412</f>
        <v>500</v>
      </c>
    </row>
    <row r="413" spans="1:8" ht="25.5" hidden="1" customHeight="1" x14ac:dyDescent="0.2">
      <c r="A413" s="203" t="s">
        <v>254</v>
      </c>
      <c r="B413" s="203"/>
      <c r="C413" s="5" t="s">
        <v>699</v>
      </c>
      <c r="D413" s="23" t="s">
        <v>676</v>
      </c>
      <c r="E413" s="30"/>
      <c r="F413" s="85">
        <f>önk.összesen!F413+'Hivatal összesen'!F413+'ovi összesen'!F413</f>
        <v>6000</v>
      </c>
      <c r="G413" s="85">
        <f>önk.összesen!G413+'Hivatal összesen'!G413+'ovi összesen'!G413</f>
        <v>0</v>
      </c>
      <c r="H413" s="85">
        <f>önk.összesen!H413+'Hivatal összesen'!H413+'ovi összesen'!H413</f>
        <v>6000</v>
      </c>
    </row>
    <row r="414" spans="1:8" ht="25.5" hidden="1" customHeight="1" x14ac:dyDescent="0.2">
      <c r="A414" s="203" t="s">
        <v>257</v>
      </c>
      <c r="B414" s="203"/>
      <c r="C414" s="5" t="s">
        <v>700</v>
      </c>
      <c r="D414" s="23" t="s">
        <v>676</v>
      </c>
      <c r="E414" s="30"/>
      <c r="F414" s="85">
        <f>önk.összesen!F414+'Hivatal összesen'!F414+'ovi összesen'!F414</f>
        <v>200</v>
      </c>
      <c r="G414" s="85">
        <f>önk.összesen!G414+'Hivatal összesen'!G414+'ovi összesen'!G414</f>
        <v>0</v>
      </c>
      <c r="H414" s="85">
        <f>önk.összesen!H414+'Hivatal összesen'!H414+'ovi összesen'!H414</f>
        <v>200</v>
      </c>
    </row>
    <row r="415" spans="1:8" ht="25.5" hidden="1" customHeight="1" x14ac:dyDescent="0.2">
      <c r="A415" s="203" t="s">
        <v>259</v>
      </c>
      <c r="B415" s="203"/>
      <c r="C415" s="5" t="s">
        <v>701</v>
      </c>
      <c r="D415" s="23" t="s">
        <v>676</v>
      </c>
      <c r="E415" s="30"/>
      <c r="F415" s="85">
        <f>önk.összesen!F415+'Hivatal összesen'!F415+'ovi összesen'!F415</f>
        <v>0</v>
      </c>
      <c r="G415" s="85">
        <f>önk.összesen!G415+'Hivatal összesen'!G415+'ovi összesen'!G415</f>
        <v>0</v>
      </c>
      <c r="H415" s="85">
        <f>önk.összesen!H415+'Hivatal összesen'!H415+'ovi összesen'!H415</f>
        <v>0</v>
      </c>
    </row>
    <row r="416" spans="1:8" ht="25.5" x14ac:dyDescent="0.2">
      <c r="A416" s="206" t="s">
        <v>261</v>
      </c>
      <c r="B416" s="206"/>
      <c r="C416" s="7" t="s">
        <v>702</v>
      </c>
      <c r="D416" s="20" t="s">
        <v>703</v>
      </c>
      <c r="E416" s="34"/>
      <c r="F416" s="72">
        <f>F338+F339+F356+F360+F370+F380+F387+F390</f>
        <v>37450</v>
      </c>
      <c r="G416" s="72">
        <f>G338+G339+G356+G360+G370+G380+G387+G390</f>
        <v>-1439</v>
      </c>
      <c r="H416" s="72">
        <f>H338+H339+H356+H360+H370+H380+H387+H390</f>
        <v>36011</v>
      </c>
    </row>
    <row r="417" spans="1:8" ht="15" hidden="1" customHeight="1" x14ac:dyDescent="0.2">
      <c r="A417" s="203" t="s">
        <v>263</v>
      </c>
      <c r="B417" s="203"/>
      <c r="C417" s="5" t="s">
        <v>704</v>
      </c>
      <c r="D417" s="23" t="s">
        <v>705</v>
      </c>
      <c r="E417" s="30"/>
      <c r="F417" s="85">
        <f>önk.összesen!F417+'Hivatal összesen'!F417+'ovi összesen'!F417</f>
        <v>0</v>
      </c>
      <c r="G417" s="85">
        <f>önk.összesen!G417+'Hivatal összesen'!G417+'ovi összesen'!G417</f>
        <v>0</v>
      </c>
      <c r="H417" s="85">
        <f>önk.összesen!H417+'Hivatal összesen'!H417+'ovi összesen'!H417</f>
        <v>0</v>
      </c>
    </row>
    <row r="418" spans="1:8" ht="15" hidden="1" customHeight="1" x14ac:dyDescent="0.2">
      <c r="A418" s="203" t="s">
        <v>266</v>
      </c>
      <c r="B418" s="203"/>
      <c r="C418" s="5" t="s">
        <v>706</v>
      </c>
      <c r="D418" s="23" t="s">
        <v>705</v>
      </c>
      <c r="E418" s="30"/>
      <c r="F418" s="85">
        <f>önk.összesen!F418+'Hivatal összesen'!F418+'ovi összesen'!F418</f>
        <v>0</v>
      </c>
      <c r="G418" s="85">
        <f>önk.összesen!G418+'Hivatal összesen'!G418+'ovi összesen'!G418</f>
        <v>0</v>
      </c>
      <c r="H418" s="85">
        <f>önk.összesen!H418+'Hivatal összesen'!H418+'ovi összesen'!H418</f>
        <v>0</v>
      </c>
    </row>
    <row r="419" spans="1:8" ht="15" hidden="1" customHeight="1" x14ac:dyDescent="0.2">
      <c r="A419" s="203" t="s">
        <v>269</v>
      </c>
      <c r="B419" s="203"/>
      <c r="C419" s="5" t="s">
        <v>707</v>
      </c>
      <c r="D419" s="23" t="s">
        <v>708</v>
      </c>
      <c r="E419" s="30"/>
      <c r="F419" s="85">
        <f>önk.összesen!F419+'Hivatal összesen'!F419+'ovi összesen'!F419</f>
        <v>0</v>
      </c>
      <c r="G419" s="85">
        <f>önk.összesen!G419+'Hivatal összesen'!G419+'ovi összesen'!G419</f>
        <v>18032</v>
      </c>
      <c r="H419" s="85">
        <f>önk.összesen!H419+'Hivatal összesen'!H419+'ovi összesen'!H419</f>
        <v>18032</v>
      </c>
    </row>
    <row r="420" spans="1:8" ht="25.5" hidden="1" customHeight="1" x14ac:dyDescent="0.2">
      <c r="A420" s="203" t="s">
        <v>271</v>
      </c>
      <c r="B420" s="203"/>
      <c r="C420" s="5" t="s">
        <v>709</v>
      </c>
      <c r="D420" s="23" t="s">
        <v>710</v>
      </c>
      <c r="E420" s="30"/>
      <c r="F420" s="85">
        <f>önk.összesen!F420+'Hivatal összesen'!F420+'ovi összesen'!F420</f>
        <v>0</v>
      </c>
      <c r="G420" s="85">
        <f>önk.összesen!G420+'Hivatal összesen'!G420+'ovi összesen'!G420</f>
        <v>0</v>
      </c>
      <c r="H420" s="85">
        <f>önk.összesen!H420+'Hivatal összesen'!H420+'ovi összesen'!H420</f>
        <v>0</v>
      </c>
    </row>
    <row r="421" spans="1:8" ht="25.5" hidden="1" customHeight="1" x14ac:dyDescent="0.2">
      <c r="A421" s="203" t="s">
        <v>273</v>
      </c>
      <c r="B421" s="203"/>
      <c r="C421" s="5" t="s">
        <v>711</v>
      </c>
      <c r="D421" s="23" t="s">
        <v>712</v>
      </c>
      <c r="E421" s="30"/>
      <c r="F421" s="69">
        <f>SUM(F422:F431)</f>
        <v>0</v>
      </c>
      <c r="G421" s="69">
        <f>SUM(G422:G431)</f>
        <v>0</v>
      </c>
      <c r="H421" s="69">
        <f>SUM(H422:H431)</f>
        <v>0</v>
      </c>
    </row>
    <row r="422" spans="1:8" ht="15" hidden="1" customHeight="1" x14ac:dyDescent="0.2">
      <c r="A422" s="203" t="s">
        <v>275</v>
      </c>
      <c r="B422" s="203"/>
      <c r="C422" s="5" t="s">
        <v>37</v>
      </c>
      <c r="D422" s="23" t="s">
        <v>712</v>
      </c>
      <c r="E422" s="30"/>
      <c r="F422" s="85">
        <f>önk.összesen!F422+'Hivatal összesen'!F422+'ovi összesen'!F422</f>
        <v>0</v>
      </c>
      <c r="G422" s="85">
        <f>önk.összesen!G422+'Hivatal összesen'!G422+'ovi összesen'!G422</f>
        <v>0</v>
      </c>
      <c r="H422" s="85">
        <f>önk.összesen!H422+'Hivatal összesen'!H422+'ovi összesen'!H422</f>
        <v>0</v>
      </c>
    </row>
    <row r="423" spans="1:8" ht="15" hidden="1" customHeight="1" x14ac:dyDescent="0.2">
      <c r="A423" s="203" t="s">
        <v>277</v>
      </c>
      <c r="B423" s="203"/>
      <c r="C423" s="5" t="s">
        <v>39</v>
      </c>
      <c r="D423" s="23" t="s">
        <v>712</v>
      </c>
      <c r="E423" s="30"/>
      <c r="F423" s="85">
        <f>önk.összesen!F423+'Hivatal összesen'!F423+'ovi összesen'!F423</f>
        <v>0</v>
      </c>
      <c r="G423" s="85">
        <f>önk.összesen!G423+'Hivatal összesen'!G423+'ovi összesen'!G423</f>
        <v>0</v>
      </c>
      <c r="H423" s="85">
        <f>önk.összesen!H423+'Hivatal összesen'!H423+'ovi összesen'!H423</f>
        <v>0</v>
      </c>
    </row>
    <row r="424" spans="1:8" ht="25.5" hidden="1" customHeight="1" x14ac:dyDescent="0.2">
      <c r="A424" s="203" t="s">
        <v>280</v>
      </c>
      <c r="B424" s="203"/>
      <c r="C424" s="5" t="s">
        <v>41</v>
      </c>
      <c r="D424" s="23" t="s">
        <v>712</v>
      </c>
      <c r="E424" s="30"/>
      <c r="F424" s="85">
        <f>önk.összesen!F424+'Hivatal összesen'!F424+'ovi összesen'!F424</f>
        <v>0</v>
      </c>
      <c r="G424" s="85">
        <f>önk.összesen!G424+'Hivatal összesen'!G424+'ovi összesen'!G424</f>
        <v>0</v>
      </c>
      <c r="H424" s="85">
        <f>önk.összesen!H424+'Hivatal összesen'!H424+'ovi összesen'!H424</f>
        <v>0</v>
      </c>
    </row>
    <row r="425" spans="1:8" ht="15" hidden="1" customHeight="1" x14ac:dyDescent="0.2">
      <c r="A425" s="203" t="s">
        <v>282</v>
      </c>
      <c r="B425" s="203"/>
      <c r="C425" s="5" t="s">
        <v>43</v>
      </c>
      <c r="D425" s="23" t="s">
        <v>712</v>
      </c>
      <c r="E425" s="30"/>
      <c r="F425" s="85">
        <f>önk.összesen!F425+'Hivatal összesen'!F425+'ovi összesen'!F425</f>
        <v>0</v>
      </c>
      <c r="G425" s="85">
        <f>önk.összesen!G425+'Hivatal összesen'!G425+'ovi összesen'!G425</f>
        <v>0</v>
      </c>
      <c r="H425" s="85">
        <f>önk.összesen!H425+'Hivatal összesen'!H425+'ovi összesen'!H425</f>
        <v>0</v>
      </c>
    </row>
    <row r="426" spans="1:8" ht="15" hidden="1" customHeight="1" x14ac:dyDescent="0.2">
      <c r="A426" s="203" t="s">
        <v>284</v>
      </c>
      <c r="B426" s="203"/>
      <c r="C426" s="5" t="s">
        <v>45</v>
      </c>
      <c r="D426" s="23" t="s">
        <v>712</v>
      </c>
      <c r="E426" s="30"/>
      <c r="F426" s="85">
        <f>önk.összesen!F426+'Hivatal összesen'!F426+'ovi összesen'!F426</f>
        <v>0</v>
      </c>
      <c r="G426" s="85">
        <f>önk.összesen!G426+'Hivatal összesen'!G426+'ovi összesen'!G426</f>
        <v>0</v>
      </c>
      <c r="H426" s="85">
        <f>önk.összesen!H426+'Hivatal összesen'!H426+'ovi összesen'!H426</f>
        <v>0</v>
      </c>
    </row>
    <row r="427" spans="1:8" ht="15" hidden="1" customHeight="1" x14ac:dyDescent="0.2">
      <c r="A427" s="203" t="s">
        <v>286</v>
      </c>
      <c r="B427" s="203"/>
      <c r="C427" s="5" t="s">
        <v>47</v>
      </c>
      <c r="D427" s="23" t="s">
        <v>712</v>
      </c>
      <c r="E427" s="30"/>
      <c r="F427" s="85">
        <f>önk.összesen!F427+'Hivatal összesen'!F427+'ovi összesen'!F427</f>
        <v>0</v>
      </c>
      <c r="G427" s="85">
        <f>önk.összesen!G427+'Hivatal összesen'!G427+'ovi összesen'!G427</f>
        <v>0</v>
      </c>
      <c r="H427" s="85">
        <f>önk.összesen!H427+'Hivatal összesen'!H427+'ovi összesen'!H427</f>
        <v>0</v>
      </c>
    </row>
    <row r="428" spans="1:8" ht="15" hidden="1" customHeight="1" x14ac:dyDescent="0.2">
      <c r="A428" s="203" t="s">
        <v>288</v>
      </c>
      <c r="B428" s="203"/>
      <c r="C428" s="5" t="s">
        <v>49</v>
      </c>
      <c r="D428" s="23" t="s">
        <v>712</v>
      </c>
      <c r="E428" s="30"/>
      <c r="F428" s="85">
        <f>önk.összesen!F428+'Hivatal összesen'!F428+'ovi összesen'!F428</f>
        <v>0</v>
      </c>
      <c r="G428" s="85">
        <f>önk.összesen!G428+'Hivatal összesen'!G428+'ovi összesen'!G428</f>
        <v>0</v>
      </c>
      <c r="H428" s="85">
        <f>önk.összesen!H428+'Hivatal összesen'!H428+'ovi összesen'!H428</f>
        <v>0</v>
      </c>
    </row>
    <row r="429" spans="1:8" ht="15" hidden="1" customHeight="1" x14ac:dyDescent="0.2">
      <c r="A429" s="203" t="s">
        <v>290</v>
      </c>
      <c r="B429" s="203"/>
      <c r="C429" s="5" t="s">
        <v>51</v>
      </c>
      <c r="D429" s="23" t="s">
        <v>712</v>
      </c>
      <c r="E429" s="30"/>
      <c r="F429" s="85">
        <f>önk.összesen!F429+'Hivatal összesen'!F429+'ovi összesen'!F429</f>
        <v>0</v>
      </c>
      <c r="G429" s="85">
        <f>önk.összesen!G429+'Hivatal összesen'!G429+'ovi összesen'!G429</f>
        <v>0</v>
      </c>
      <c r="H429" s="85">
        <f>önk.összesen!H429+'Hivatal összesen'!H429+'ovi összesen'!H429</f>
        <v>0</v>
      </c>
    </row>
    <row r="430" spans="1:8" ht="15" hidden="1" customHeight="1" x14ac:dyDescent="0.2">
      <c r="A430" s="203" t="s">
        <v>292</v>
      </c>
      <c r="B430" s="203"/>
      <c r="C430" s="5" t="s">
        <v>53</v>
      </c>
      <c r="D430" s="23" t="s">
        <v>712</v>
      </c>
      <c r="E430" s="30"/>
      <c r="F430" s="85">
        <f>önk.összesen!F430+'Hivatal összesen'!F430+'ovi összesen'!F430</f>
        <v>0</v>
      </c>
      <c r="G430" s="85">
        <f>önk.összesen!G430+'Hivatal összesen'!G430+'ovi összesen'!G430</f>
        <v>0</v>
      </c>
      <c r="H430" s="85">
        <f>önk.összesen!H430+'Hivatal összesen'!H430+'ovi összesen'!H430</f>
        <v>0</v>
      </c>
    </row>
    <row r="431" spans="1:8" ht="15" hidden="1" customHeight="1" x14ac:dyDescent="0.2">
      <c r="A431" s="203" t="s">
        <v>294</v>
      </c>
      <c r="B431" s="203"/>
      <c r="C431" s="5" t="s">
        <v>55</v>
      </c>
      <c r="D431" s="23" t="s">
        <v>712</v>
      </c>
      <c r="E431" s="30"/>
      <c r="F431" s="85">
        <f>önk.összesen!F431+'Hivatal összesen'!F431+'ovi összesen'!F431</f>
        <v>0</v>
      </c>
      <c r="G431" s="85">
        <f>önk.összesen!G431+'Hivatal összesen'!G431+'ovi összesen'!G431</f>
        <v>0</v>
      </c>
      <c r="H431" s="85">
        <f>önk.összesen!H431+'Hivatal összesen'!H431+'ovi összesen'!H431</f>
        <v>0</v>
      </c>
    </row>
    <row r="432" spans="1:8" ht="25.5" hidden="1" customHeight="1" x14ac:dyDescent="0.2">
      <c r="A432" s="203" t="s">
        <v>296</v>
      </c>
      <c r="B432" s="203"/>
      <c r="C432" s="5" t="s">
        <v>713</v>
      </c>
      <c r="D432" s="23" t="s">
        <v>714</v>
      </c>
      <c r="E432" s="30"/>
      <c r="F432" s="69">
        <f>SUM(F433:F442)</f>
        <v>0</v>
      </c>
      <c r="G432" s="69">
        <f>SUM(G433:G442)</f>
        <v>0</v>
      </c>
      <c r="H432" s="69">
        <f>SUM(H433:H442)</f>
        <v>0</v>
      </c>
    </row>
    <row r="433" spans="1:8" ht="15" hidden="1" customHeight="1" x14ac:dyDescent="0.2">
      <c r="A433" s="203" t="s">
        <v>298</v>
      </c>
      <c r="B433" s="203"/>
      <c r="C433" s="5" t="s">
        <v>37</v>
      </c>
      <c r="D433" s="23" t="s">
        <v>714</v>
      </c>
      <c r="E433" s="30"/>
      <c r="F433" s="85">
        <f>önk.összesen!F433+'Hivatal összesen'!F433+'ovi összesen'!F433</f>
        <v>0</v>
      </c>
      <c r="G433" s="85">
        <f>önk.összesen!G433+'Hivatal összesen'!G433+'ovi összesen'!G433</f>
        <v>0</v>
      </c>
      <c r="H433" s="85">
        <f>önk.összesen!H433+'Hivatal összesen'!H433+'ovi összesen'!H433</f>
        <v>0</v>
      </c>
    </row>
    <row r="434" spans="1:8" ht="15" hidden="1" customHeight="1" x14ac:dyDescent="0.2">
      <c r="A434" s="203" t="s">
        <v>300</v>
      </c>
      <c r="B434" s="203"/>
      <c r="C434" s="5" t="s">
        <v>39</v>
      </c>
      <c r="D434" s="23" t="s">
        <v>714</v>
      </c>
      <c r="E434" s="30"/>
      <c r="F434" s="85">
        <f>önk.összesen!F434+'Hivatal összesen'!F434+'ovi összesen'!F434</f>
        <v>0</v>
      </c>
      <c r="G434" s="85">
        <f>önk.összesen!G434+'Hivatal összesen'!G434+'ovi összesen'!G434</f>
        <v>0</v>
      </c>
      <c r="H434" s="85">
        <f>önk.összesen!H434+'Hivatal összesen'!H434+'ovi összesen'!H434</f>
        <v>0</v>
      </c>
    </row>
    <row r="435" spans="1:8" ht="25.5" hidden="1" customHeight="1" x14ac:dyDescent="0.2">
      <c r="A435" s="203" t="s">
        <v>302</v>
      </c>
      <c r="B435" s="203"/>
      <c r="C435" s="5" t="s">
        <v>41</v>
      </c>
      <c r="D435" s="23" t="s">
        <v>714</v>
      </c>
      <c r="E435" s="30"/>
      <c r="F435" s="85">
        <f>önk.összesen!F435+'Hivatal összesen'!F435+'ovi összesen'!F435</f>
        <v>0</v>
      </c>
      <c r="G435" s="85">
        <f>önk.összesen!G435+'Hivatal összesen'!G435+'ovi összesen'!G435</f>
        <v>0</v>
      </c>
      <c r="H435" s="85">
        <f>önk.összesen!H435+'Hivatal összesen'!H435+'ovi összesen'!H435</f>
        <v>0</v>
      </c>
    </row>
    <row r="436" spans="1:8" ht="15" hidden="1" customHeight="1" x14ac:dyDescent="0.2">
      <c r="A436" s="203" t="s">
        <v>304</v>
      </c>
      <c r="B436" s="203"/>
      <c r="C436" s="5" t="s">
        <v>43</v>
      </c>
      <c r="D436" s="23" t="s">
        <v>714</v>
      </c>
      <c r="E436" s="30"/>
      <c r="F436" s="85">
        <f>önk.összesen!F436+'Hivatal összesen'!F436+'ovi összesen'!F436</f>
        <v>0</v>
      </c>
      <c r="G436" s="85">
        <f>önk.összesen!G436+'Hivatal összesen'!G436+'ovi összesen'!G436</f>
        <v>0</v>
      </c>
      <c r="H436" s="85">
        <f>önk.összesen!H436+'Hivatal összesen'!H436+'ovi összesen'!H436</f>
        <v>0</v>
      </c>
    </row>
    <row r="437" spans="1:8" ht="15" hidden="1" customHeight="1" x14ac:dyDescent="0.2">
      <c r="A437" s="203" t="s">
        <v>306</v>
      </c>
      <c r="B437" s="203"/>
      <c r="C437" s="5" t="s">
        <v>45</v>
      </c>
      <c r="D437" s="23" t="s">
        <v>714</v>
      </c>
      <c r="E437" s="30"/>
      <c r="F437" s="85">
        <f>önk.összesen!F437+'Hivatal összesen'!F437+'ovi összesen'!F437</f>
        <v>0</v>
      </c>
      <c r="G437" s="85">
        <f>önk.összesen!G437+'Hivatal összesen'!G437+'ovi összesen'!G437</f>
        <v>0</v>
      </c>
      <c r="H437" s="85">
        <f>önk.összesen!H437+'Hivatal összesen'!H437+'ovi összesen'!H437</f>
        <v>0</v>
      </c>
    </row>
    <row r="438" spans="1:8" ht="15" hidden="1" customHeight="1" x14ac:dyDescent="0.2">
      <c r="A438" s="203" t="s">
        <v>308</v>
      </c>
      <c r="B438" s="203"/>
      <c r="C438" s="5" t="s">
        <v>47</v>
      </c>
      <c r="D438" s="23" t="s">
        <v>714</v>
      </c>
      <c r="E438" s="30"/>
      <c r="F438" s="85">
        <f>önk.összesen!F438+'Hivatal összesen'!F438+'ovi összesen'!F438</f>
        <v>0</v>
      </c>
      <c r="G438" s="85">
        <f>önk.összesen!G438+'Hivatal összesen'!G438+'ovi összesen'!G438</f>
        <v>0</v>
      </c>
      <c r="H438" s="85">
        <f>önk.összesen!H438+'Hivatal összesen'!H438+'ovi összesen'!H438</f>
        <v>0</v>
      </c>
    </row>
    <row r="439" spans="1:8" ht="15" hidden="1" customHeight="1" x14ac:dyDescent="0.2">
      <c r="A439" s="203" t="s">
        <v>310</v>
      </c>
      <c r="B439" s="203"/>
      <c r="C439" s="5" t="s">
        <v>49</v>
      </c>
      <c r="D439" s="23" t="s">
        <v>714</v>
      </c>
      <c r="E439" s="30"/>
      <c r="F439" s="85">
        <f>önk.összesen!F439+'Hivatal összesen'!F439+'ovi összesen'!F439</f>
        <v>0</v>
      </c>
      <c r="G439" s="85">
        <f>önk.összesen!G439+'Hivatal összesen'!G439+'ovi összesen'!G439</f>
        <v>0</v>
      </c>
      <c r="H439" s="85">
        <f>önk.összesen!H439+'Hivatal összesen'!H439+'ovi összesen'!H439</f>
        <v>0</v>
      </c>
    </row>
    <row r="440" spans="1:8" ht="15" hidden="1" customHeight="1" x14ac:dyDescent="0.2">
      <c r="A440" s="203" t="s">
        <v>313</v>
      </c>
      <c r="B440" s="203"/>
      <c r="C440" s="5" t="s">
        <v>51</v>
      </c>
      <c r="D440" s="23" t="s">
        <v>714</v>
      </c>
      <c r="E440" s="30"/>
      <c r="F440" s="85">
        <f>önk.összesen!F440+'Hivatal összesen'!F440+'ovi összesen'!F440</f>
        <v>0</v>
      </c>
      <c r="G440" s="85">
        <f>önk.összesen!G440+'Hivatal összesen'!G440+'ovi összesen'!G440</f>
        <v>0</v>
      </c>
      <c r="H440" s="85">
        <f>önk.összesen!H440+'Hivatal összesen'!H440+'ovi összesen'!H440</f>
        <v>0</v>
      </c>
    </row>
    <row r="441" spans="1:8" ht="15" hidden="1" customHeight="1" x14ac:dyDescent="0.2">
      <c r="A441" s="203" t="s">
        <v>315</v>
      </c>
      <c r="B441" s="203"/>
      <c r="C441" s="5" t="s">
        <v>53</v>
      </c>
      <c r="D441" s="23" t="s">
        <v>714</v>
      </c>
      <c r="E441" s="30"/>
      <c r="F441" s="85">
        <f>önk.összesen!F441+'Hivatal összesen'!F441+'ovi összesen'!F441</f>
        <v>0</v>
      </c>
      <c r="G441" s="85">
        <f>önk.összesen!G441+'Hivatal összesen'!G441+'ovi összesen'!G441</f>
        <v>0</v>
      </c>
      <c r="H441" s="85">
        <f>önk.összesen!H441+'Hivatal összesen'!H441+'ovi összesen'!H441</f>
        <v>0</v>
      </c>
    </row>
    <row r="442" spans="1:8" ht="15" hidden="1" customHeight="1" x14ac:dyDescent="0.2">
      <c r="A442" s="203" t="s">
        <v>317</v>
      </c>
      <c r="B442" s="203"/>
      <c r="C442" s="5" t="s">
        <v>55</v>
      </c>
      <c r="D442" s="23" t="s">
        <v>714</v>
      </c>
      <c r="E442" s="30"/>
      <c r="F442" s="85">
        <f>önk.összesen!F442+'Hivatal összesen'!F442+'ovi összesen'!F442</f>
        <v>0</v>
      </c>
      <c r="G442" s="85">
        <f>önk.összesen!G442+'Hivatal összesen'!G442+'ovi összesen'!G442</f>
        <v>0</v>
      </c>
      <c r="H442" s="85">
        <f>önk.összesen!H442+'Hivatal összesen'!H442+'ovi összesen'!H442</f>
        <v>0</v>
      </c>
    </row>
    <row r="443" spans="1:8" ht="25.5" hidden="1" customHeight="1" x14ac:dyDescent="0.2">
      <c r="A443" s="203" t="s">
        <v>319</v>
      </c>
      <c r="B443" s="203"/>
      <c r="C443" s="5" t="s">
        <v>715</v>
      </c>
      <c r="D443" s="23" t="s">
        <v>716</v>
      </c>
      <c r="E443" s="30"/>
      <c r="F443" s="69">
        <f>SUM(F444:F453)</f>
        <v>695</v>
      </c>
      <c r="G443" s="69">
        <f>SUM(G444:G453)</f>
        <v>1</v>
      </c>
      <c r="H443" s="69">
        <f>SUM(H444:H453)</f>
        <v>696</v>
      </c>
    </row>
    <row r="444" spans="1:8" ht="15" hidden="1" customHeight="1" x14ac:dyDescent="0.2">
      <c r="A444" s="203" t="s">
        <v>321</v>
      </c>
      <c r="B444" s="203"/>
      <c r="C444" s="5" t="s">
        <v>37</v>
      </c>
      <c r="D444" s="23" t="s">
        <v>716</v>
      </c>
      <c r="E444" s="30"/>
      <c r="F444" s="85">
        <f>önk.összesen!F444+'Hivatal összesen'!F444+'ovi összesen'!F444</f>
        <v>0</v>
      </c>
      <c r="G444" s="85">
        <f>önk.összesen!G444+'Hivatal összesen'!G444+'ovi összesen'!G444</f>
        <v>0</v>
      </c>
      <c r="H444" s="85">
        <f>önk.összesen!H444+'Hivatal összesen'!H444+'ovi összesen'!H444</f>
        <v>0</v>
      </c>
    </row>
    <row r="445" spans="1:8" ht="15" hidden="1" customHeight="1" x14ac:dyDescent="0.2">
      <c r="A445" s="203" t="s">
        <v>323</v>
      </c>
      <c r="B445" s="203"/>
      <c r="C445" s="5" t="s">
        <v>39</v>
      </c>
      <c r="D445" s="23" t="s">
        <v>716</v>
      </c>
      <c r="E445" s="30"/>
      <c r="F445" s="85">
        <f>önk.összesen!F445+'Hivatal összesen'!F445+'ovi összesen'!F445</f>
        <v>0</v>
      </c>
      <c r="G445" s="85">
        <f>önk.összesen!G445+'Hivatal összesen'!G445+'ovi összesen'!G445</f>
        <v>0</v>
      </c>
      <c r="H445" s="85">
        <f>önk.összesen!H445+'Hivatal összesen'!H445+'ovi összesen'!H445</f>
        <v>0</v>
      </c>
    </row>
    <row r="446" spans="1:8" ht="25.5" hidden="1" customHeight="1" x14ac:dyDescent="0.2">
      <c r="A446" s="203" t="s">
        <v>325</v>
      </c>
      <c r="B446" s="203"/>
      <c r="C446" s="5" t="s">
        <v>41</v>
      </c>
      <c r="D446" s="23" t="s">
        <v>716</v>
      </c>
      <c r="E446" s="30"/>
      <c r="F446" s="85">
        <f>önk.összesen!F446+'Hivatal összesen'!F446+'ovi összesen'!F446</f>
        <v>0</v>
      </c>
      <c r="G446" s="85">
        <f>önk.összesen!G446+'Hivatal összesen'!G446+'ovi összesen'!G446</f>
        <v>0</v>
      </c>
      <c r="H446" s="85">
        <f>önk.összesen!H446+'Hivatal összesen'!H446+'ovi összesen'!H446</f>
        <v>0</v>
      </c>
    </row>
    <row r="447" spans="1:8" ht="15" hidden="1" customHeight="1" x14ac:dyDescent="0.2">
      <c r="A447" s="203" t="s">
        <v>327</v>
      </c>
      <c r="B447" s="203"/>
      <c r="C447" s="5" t="s">
        <v>43</v>
      </c>
      <c r="D447" s="23" t="s">
        <v>716</v>
      </c>
      <c r="E447" s="30"/>
      <c r="F447" s="85">
        <f>önk.összesen!F447+'Hivatal összesen'!F447+'ovi összesen'!F447</f>
        <v>0</v>
      </c>
      <c r="G447" s="85">
        <f>önk.összesen!G447+'Hivatal összesen'!G447+'ovi összesen'!G447</f>
        <v>0</v>
      </c>
      <c r="H447" s="85">
        <f>önk.összesen!H447+'Hivatal összesen'!H447+'ovi összesen'!H447</f>
        <v>0</v>
      </c>
    </row>
    <row r="448" spans="1:8" ht="15" hidden="1" customHeight="1" x14ac:dyDescent="0.2">
      <c r="A448" s="203" t="s">
        <v>329</v>
      </c>
      <c r="B448" s="203"/>
      <c r="C448" s="5" t="s">
        <v>45</v>
      </c>
      <c r="D448" s="23" t="s">
        <v>716</v>
      </c>
      <c r="E448" s="30"/>
      <c r="F448" s="85">
        <f>önk.összesen!F448+'Hivatal összesen'!F448+'ovi összesen'!F448</f>
        <v>0</v>
      </c>
      <c r="G448" s="85">
        <f>önk.összesen!G448+'Hivatal összesen'!G448+'ovi összesen'!G448</f>
        <v>0</v>
      </c>
      <c r="H448" s="85">
        <f>önk.összesen!H448+'Hivatal összesen'!H448+'ovi összesen'!H448</f>
        <v>0</v>
      </c>
    </row>
    <row r="449" spans="1:8" ht="15" hidden="1" customHeight="1" x14ac:dyDescent="0.2">
      <c r="A449" s="203" t="s">
        <v>331</v>
      </c>
      <c r="B449" s="203"/>
      <c r="C449" s="5" t="s">
        <v>47</v>
      </c>
      <c r="D449" s="23" t="s">
        <v>716</v>
      </c>
      <c r="E449" s="30"/>
      <c r="F449" s="85">
        <f>önk.összesen!F449+'Hivatal összesen'!F449+'ovi összesen'!F449</f>
        <v>0</v>
      </c>
      <c r="G449" s="85">
        <f>önk.összesen!G449+'Hivatal összesen'!G449+'ovi összesen'!G449</f>
        <v>0</v>
      </c>
      <c r="H449" s="85">
        <f>önk.összesen!H449+'Hivatal összesen'!H449+'ovi összesen'!H449</f>
        <v>0</v>
      </c>
    </row>
    <row r="450" spans="1:8" ht="15" hidden="1" customHeight="1" x14ac:dyDescent="0.2">
      <c r="A450" s="203" t="s">
        <v>333</v>
      </c>
      <c r="B450" s="203"/>
      <c r="C450" s="5" t="s">
        <v>49</v>
      </c>
      <c r="D450" s="23" t="s">
        <v>716</v>
      </c>
      <c r="E450" s="30"/>
      <c r="F450" s="85">
        <f>önk.összesen!F450+'Hivatal összesen'!F450+'ovi összesen'!F450</f>
        <v>0</v>
      </c>
      <c r="G450" s="85">
        <f>önk.összesen!G450+'Hivatal összesen'!G450+'ovi összesen'!G450</f>
        <v>0</v>
      </c>
      <c r="H450" s="85">
        <f>önk.összesen!H450+'Hivatal összesen'!H450+'ovi összesen'!H450</f>
        <v>0</v>
      </c>
    </row>
    <row r="451" spans="1:8" ht="15" hidden="1" customHeight="1" x14ac:dyDescent="0.2">
      <c r="A451" s="203" t="s">
        <v>335</v>
      </c>
      <c r="B451" s="203"/>
      <c r="C451" s="5" t="s">
        <v>51</v>
      </c>
      <c r="D451" s="23" t="s">
        <v>716</v>
      </c>
      <c r="E451" s="30"/>
      <c r="F451" s="85">
        <f>önk.összesen!F451+'Hivatal összesen'!F451+'ovi összesen'!F451</f>
        <v>695</v>
      </c>
      <c r="G451" s="85">
        <f>önk.összesen!G451+'Hivatal összesen'!G451+'ovi összesen'!G451</f>
        <v>1</v>
      </c>
      <c r="H451" s="85">
        <f>önk.összesen!H451+'Hivatal összesen'!H451+'ovi összesen'!H451</f>
        <v>696</v>
      </c>
    </row>
    <row r="452" spans="1:8" ht="15" hidden="1" customHeight="1" x14ac:dyDescent="0.2">
      <c r="A452" s="203" t="s">
        <v>337</v>
      </c>
      <c r="B452" s="203"/>
      <c r="C452" s="5" t="s">
        <v>53</v>
      </c>
      <c r="D452" s="23" t="s">
        <v>716</v>
      </c>
      <c r="E452" s="30"/>
      <c r="F452" s="85">
        <f>önk.összesen!F452+'Hivatal összesen'!F452+'ovi összesen'!F452</f>
        <v>0</v>
      </c>
      <c r="G452" s="85">
        <f>önk.összesen!G452+'Hivatal összesen'!G452+'ovi összesen'!G452</f>
        <v>0</v>
      </c>
      <c r="H452" s="85">
        <f>önk.összesen!H452+'Hivatal összesen'!H452+'ovi összesen'!H452</f>
        <v>0</v>
      </c>
    </row>
    <row r="453" spans="1:8" ht="15" hidden="1" customHeight="1" x14ac:dyDescent="0.2">
      <c r="A453" s="203" t="s">
        <v>339</v>
      </c>
      <c r="B453" s="203"/>
      <c r="C453" s="5" t="s">
        <v>55</v>
      </c>
      <c r="D453" s="23" t="s">
        <v>716</v>
      </c>
      <c r="E453" s="30"/>
      <c r="F453" s="85">
        <f>önk.összesen!F453+'Hivatal összesen'!F453+'ovi összesen'!F453</f>
        <v>0</v>
      </c>
      <c r="G453" s="85">
        <f>önk.összesen!G453+'Hivatal összesen'!G453+'ovi összesen'!G453</f>
        <v>0</v>
      </c>
      <c r="H453" s="85">
        <f>önk.összesen!H453+'Hivatal összesen'!H453+'ovi összesen'!H453</f>
        <v>0</v>
      </c>
    </row>
    <row r="454" spans="1:8" ht="25.5" hidden="1" customHeight="1" x14ac:dyDescent="0.2">
      <c r="A454" s="203" t="s">
        <v>342</v>
      </c>
      <c r="B454" s="203"/>
      <c r="C454" s="5" t="s">
        <v>717</v>
      </c>
      <c r="D454" s="23" t="s">
        <v>718</v>
      </c>
      <c r="E454" s="30"/>
      <c r="F454" s="85">
        <f>önk.összesen!F454+'Hivatal összesen'!F454+'ovi összesen'!F454</f>
        <v>0</v>
      </c>
      <c r="G454" s="85">
        <f>önk.összesen!G454+'Hivatal összesen'!G454+'ovi összesen'!G454</f>
        <v>0</v>
      </c>
      <c r="H454" s="85">
        <f>önk.összesen!H454+'Hivatal összesen'!H454+'ovi összesen'!H454</f>
        <v>0</v>
      </c>
    </row>
    <row r="455" spans="1:8" ht="25.5" hidden="1" customHeight="1" x14ac:dyDescent="0.2">
      <c r="A455" s="203" t="s">
        <v>345</v>
      </c>
      <c r="B455" s="203"/>
      <c r="C455" s="5" t="s">
        <v>719</v>
      </c>
      <c r="D455" s="23" t="s">
        <v>718</v>
      </c>
      <c r="E455" s="30"/>
      <c r="F455" s="85">
        <f>önk.összesen!F455+'Hivatal összesen'!F455+'ovi összesen'!F455</f>
        <v>0</v>
      </c>
      <c r="G455" s="85">
        <f>önk.összesen!G455+'Hivatal összesen'!G455+'ovi összesen'!G455</f>
        <v>0</v>
      </c>
      <c r="H455" s="85">
        <f>önk.összesen!H455+'Hivatal összesen'!H455+'ovi összesen'!H455</f>
        <v>0</v>
      </c>
    </row>
    <row r="456" spans="1:8" ht="25.5" hidden="1" customHeight="1" x14ac:dyDescent="0.2">
      <c r="A456" s="203" t="s">
        <v>347</v>
      </c>
      <c r="B456" s="203"/>
      <c r="C456" s="5" t="s">
        <v>720</v>
      </c>
      <c r="D456" s="23" t="s">
        <v>721</v>
      </c>
      <c r="E456" s="30"/>
      <c r="F456" s="69">
        <f>SUM(F457:F466)</f>
        <v>0</v>
      </c>
      <c r="G456" s="69">
        <f>SUM(G457:G466)</f>
        <v>0</v>
      </c>
      <c r="H456" s="69">
        <f>SUM(H457:H466)</f>
        <v>0</v>
      </c>
    </row>
    <row r="457" spans="1:8" ht="15" hidden="1" customHeight="1" x14ac:dyDescent="0.2">
      <c r="A457" s="203" t="s">
        <v>349</v>
      </c>
      <c r="B457" s="203"/>
      <c r="C457" s="5" t="s">
        <v>442</v>
      </c>
      <c r="D457" s="3" t="s">
        <v>721</v>
      </c>
      <c r="E457" s="30"/>
      <c r="F457" s="85">
        <f>önk.összesen!F457+'Hivatal összesen'!F457+'ovi összesen'!F457</f>
        <v>0</v>
      </c>
      <c r="G457" s="85">
        <f>önk.összesen!G457+'Hivatal összesen'!G457+'ovi összesen'!G457</f>
        <v>0</v>
      </c>
      <c r="H457" s="85">
        <f>önk.összesen!H457+'Hivatal összesen'!H457+'ovi összesen'!H457</f>
        <v>0</v>
      </c>
    </row>
    <row r="458" spans="1:8" ht="15" hidden="1" customHeight="1" x14ac:dyDescent="0.2">
      <c r="A458" s="203" t="s">
        <v>351</v>
      </c>
      <c r="B458" s="203"/>
      <c r="C458" s="5" t="s">
        <v>444</v>
      </c>
      <c r="D458" s="3" t="s">
        <v>721</v>
      </c>
      <c r="E458" s="30"/>
      <c r="F458" s="85">
        <f>önk.összesen!F458+'Hivatal összesen'!F458+'ovi összesen'!F458</f>
        <v>0</v>
      </c>
      <c r="G458" s="85">
        <f>önk.összesen!G458+'Hivatal összesen'!G458+'ovi összesen'!G458</f>
        <v>0</v>
      </c>
      <c r="H458" s="85">
        <f>önk.összesen!H458+'Hivatal összesen'!H458+'ovi összesen'!H458</f>
        <v>0</v>
      </c>
    </row>
    <row r="459" spans="1:8" ht="15" hidden="1" customHeight="1" x14ac:dyDescent="0.2">
      <c r="A459" s="203" t="s">
        <v>354</v>
      </c>
      <c r="B459" s="203"/>
      <c r="C459" s="5" t="s">
        <v>446</v>
      </c>
      <c r="D459" s="3" t="s">
        <v>721</v>
      </c>
      <c r="E459" s="30"/>
      <c r="F459" s="85">
        <f>önk.összesen!F459+'Hivatal összesen'!F459+'ovi összesen'!F459</f>
        <v>0</v>
      </c>
      <c r="G459" s="85">
        <f>önk.összesen!G459+'Hivatal összesen'!G459+'ovi összesen'!G459</f>
        <v>0</v>
      </c>
      <c r="H459" s="85">
        <f>önk.összesen!H459+'Hivatal összesen'!H459+'ovi összesen'!H459</f>
        <v>0</v>
      </c>
    </row>
    <row r="460" spans="1:8" ht="15" hidden="1" customHeight="1" x14ac:dyDescent="0.2">
      <c r="A460" s="203" t="s">
        <v>356</v>
      </c>
      <c r="B460" s="203"/>
      <c r="C460" s="3" t="s">
        <v>448</v>
      </c>
      <c r="D460" s="3" t="s">
        <v>721</v>
      </c>
      <c r="E460" s="24"/>
      <c r="F460" s="85">
        <f>önk.összesen!F460+'Hivatal összesen'!F460+'ovi összesen'!F460</f>
        <v>0</v>
      </c>
      <c r="G460" s="85">
        <f>önk.összesen!G460+'Hivatal összesen'!G460+'ovi összesen'!G460</f>
        <v>0</v>
      </c>
      <c r="H460" s="85">
        <f>önk.összesen!H460+'Hivatal összesen'!H460+'ovi összesen'!H460</f>
        <v>0</v>
      </c>
    </row>
    <row r="461" spans="1:8" ht="15" hidden="1" customHeight="1" x14ac:dyDescent="0.2">
      <c r="A461" s="203" t="s">
        <v>359</v>
      </c>
      <c r="B461" s="203"/>
      <c r="C461" s="3" t="s">
        <v>450</v>
      </c>
      <c r="D461" s="3" t="s">
        <v>721</v>
      </c>
      <c r="E461" s="24"/>
      <c r="F461" s="85">
        <f>önk.összesen!F461+'Hivatal összesen'!F461+'ovi összesen'!F461</f>
        <v>0</v>
      </c>
      <c r="G461" s="85">
        <f>önk.összesen!G461+'Hivatal összesen'!G461+'ovi összesen'!G461</f>
        <v>0</v>
      </c>
      <c r="H461" s="85">
        <f>önk.összesen!H461+'Hivatal összesen'!H461+'ovi összesen'!H461</f>
        <v>0</v>
      </c>
    </row>
    <row r="462" spans="1:8" ht="25.5" hidden="1" customHeight="1" x14ac:dyDescent="0.2">
      <c r="A462" s="203" t="s">
        <v>361</v>
      </c>
      <c r="B462" s="203"/>
      <c r="C462" s="3" t="s">
        <v>452</v>
      </c>
      <c r="D462" s="3" t="s">
        <v>721</v>
      </c>
      <c r="E462" s="24"/>
      <c r="F462" s="85">
        <f>önk.összesen!F462+'Hivatal összesen'!F462+'ovi összesen'!F462</f>
        <v>0</v>
      </c>
      <c r="G462" s="85">
        <f>önk.összesen!G462+'Hivatal összesen'!G462+'ovi összesen'!G462</f>
        <v>0</v>
      </c>
      <c r="H462" s="85">
        <f>önk.összesen!H462+'Hivatal összesen'!H462+'ovi összesen'!H462</f>
        <v>0</v>
      </c>
    </row>
    <row r="463" spans="1:8" ht="15" hidden="1" customHeight="1" x14ac:dyDescent="0.2">
      <c r="A463" s="203" t="s">
        <v>363</v>
      </c>
      <c r="B463" s="203"/>
      <c r="C463" s="5" t="s">
        <v>454</v>
      </c>
      <c r="D463" s="3" t="s">
        <v>721</v>
      </c>
      <c r="E463" s="30"/>
      <c r="F463" s="85">
        <f>önk.összesen!F463+'Hivatal összesen'!F463+'ovi összesen'!F463</f>
        <v>0</v>
      </c>
      <c r="G463" s="85">
        <f>önk.összesen!G463+'Hivatal összesen'!G463+'ovi összesen'!G463</f>
        <v>0</v>
      </c>
      <c r="H463" s="85">
        <f>önk.összesen!H463+'Hivatal összesen'!H463+'ovi összesen'!H463</f>
        <v>0</v>
      </c>
    </row>
    <row r="464" spans="1:8" ht="15" hidden="1" customHeight="1" x14ac:dyDescent="0.2">
      <c r="A464" s="203" t="s">
        <v>365</v>
      </c>
      <c r="B464" s="203"/>
      <c r="C464" s="5" t="s">
        <v>456</v>
      </c>
      <c r="D464" s="3" t="s">
        <v>721</v>
      </c>
      <c r="E464" s="30"/>
      <c r="F464" s="85">
        <f>önk.összesen!F464+'Hivatal összesen'!F464+'ovi összesen'!F464</f>
        <v>0</v>
      </c>
      <c r="G464" s="85">
        <f>önk.összesen!G464+'Hivatal összesen'!G464+'ovi összesen'!G464</f>
        <v>0</v>
      </c>
      <c r="H464" s="85">
        <f>önk.összesen!H464+'Hivatal összesen'!H464+'ovi összesen'!H464</f>
        <v>0</v>
      </c>
    </row>
    <row r="465" spans="1:8" ht="15" hidden="1" customHeight="1" x14ac:dyDescent="0.2">
      <c r="A465" s="203" t="s">
        <v>367</v>
      </c>
      <c r="B465" s="203"/>
      <c r="C465" s="5" t="s">
        <v>458</v>
      </c>
      <c r="D465" s="3" t="s">
        <v>721</v>
      </c>
      <c r="E465" s="30"/>
      <c r="F465" s="85">
        <f>önk.összesen!F465+'Hivatal összesen'!F465+'ovi összesen'!F465</f>
        <v>0</v>
      </c>
      <c r="G465" s="85">
        <f>önk.összesen!G465+'Hivatal összesen'!G465+'ovi összesen'!G465</f>
        <v>0</v>
      </c>
      <c r="H465" s="85">
        <f>önk.összesen!H465+'Hivatal összesen'!H465+'ovi összesen'!H465</f>
        <v>0</v>
      </c>
    </row>
    <row r="466" spans="1:8" ht="15" hidden="1" customHeight="1" x14ac:dyDescent="0.2">
      <c r="A466" s="203" t="s">
        <v>369</v>
      </c>
      <c r="B466" s="203"/>
      <c r="C466" s="5" t="s">
        <v>460</v>
      </c>
      <c r="D466" s="3" t="s">
        <v>721</v>
      </c>
      <c r="E466" s="30"/>
      <c r="F466" s="85">
        <f>önk.összesen!F466+'Hivatal összesen'!F466+'ovi összesen'!F466</f>
        <v>0</v>
      </c>
      <c r="G466" s="85">
        <f>önk.összesen!G466+'Hivatal összesen'!G466+'ovi összesen'!G466</f>
        <v>0</v>
      </c>
      <c r="H466" s="85">
        <f>önk.összesen!H466+'Hivatal összesen'!H466+'ovi összesen'!H466</f>
        <v>0</v>
      </c>
    </row>
    <row r="467" spans="1:8" ht="15" hidden="1" customHeight="1" x14ac:dyDescent="0.2">
      <c r="A467" s="203" t="s">
        <v>371</v>
      </c>
      <c r="B467" s="203"/>
      <c r="C467" s="5" t="s">
        <v>722</v>
      </c>
      <c r="D467" s="23" t="s">
        <v>723</v>
      </c>
      <c r="E467" s="30"/>
      <c r="F467" s="85">
        <f>önk.összesen!F467+'Hivatal összesen'!F467+'ovi összesen'!F467</f>
        <v>0</v>
      </c>
      <c r="G467" s="85">
        <f>önk.összesen!G467+'Hivatal összesen'!G467+'ovi összesen'!G467</f>
        <v>0</v>
      </c>
      <c r="H467" s="85">
        <f>önk.összesen!H467+'Hivatal összesen'!H467+'ovi összesen'!H467</f>
        <v>0</v>
      </c>
    </row>
    <row r="468" spans="1:8" ht="15" hidden="1" customHeight="1" x14ac:dyDescent="0.2">
      <c r="A468" s="203" t="s">
        <v>374</v>
      </c>
      <c r="B468" s="203"/>
      <c r="C468" s="5" t="s">
        <v>724</v>
      </c>
      <c r="D468" s="23" t="s">
        <v>725</v>
      </c>
      <c r="E468" s="30"/>
      <c r="F468" s="85">
        <f>önk.összesen!F468+'Hivatal összesen'!F468+'ovi összesen'!F468</f>
        <v>0</v>
      </c>
      <c r="G468" s="85">
        <f>önk.összesen!G468+'Hivatal összesen'!G468+'ovi összesen'!G468</f>
        <v>0</v>
      </c>
      <c r="H468" s="85">
        <f>önk.összesen!H468+'Hivatal összesen'!H468+'ovi összesen'!H468</f>
        <v>0</v>
      </c>
    </row>
    <row r="469" spans="1:8" ht="25.5" hidden="1" customHeight="1" x14ac:dyDescent="0.2">
      <c r="A469" s="203" t="s">
        <v>377</v>
      </c>
      <c r="B469" s="203"/>
      <c r="C469" s="5" t="s">
        <v>726</v>
      </c>
      <c r="D469" s="23" t="s">
        <v>727</v>
      </c>
      <c r="E469" s="30"/>
      <c r="F469" s="69">
        <f>SUM(F470:F479)</f>
        <v>233</v>
      </c>
      <c r="G469" s="69">
        <f>SUM(G470:G479)</f>
        <v>-185</v>
      </c>
      <c r="H469" s="69">
        <f>SUM(H470:H479)</f>
        <v>48</v>
      </c>
    </row>
    <row r="470" spans="1:8" ht="15" hidden="1" customHeight="1" x14ac:dyDescent="0.2">
      <c r="A470" s="203" t="s">
        <v>380</v>
      </c>
      <c r="B470" s="203"/>
      <c r="C470" s="5" t="s">
        <v>442</v>
      </c>
      <c r="D470" s="3" t="s">
        <v>727</v>
      </c>
      <c r="E470" s="30"/>
      <c r="F470" s="85">
        <f>önk.összesen!F470+'Hivatal összesen'!F470+'ovi összesen'!F470</f>
        <v>0</v>
      </c>
      <c r="G470" s="85">
        <f>önk.összesen!G470+'Hivatal összesen'!G470+'ovi összesen'!G470</f>
        <v>0</v>
      </c>
      <c r="H470" s="85">
        <f>önk.összesen!H470+'Hivatal összesen'!H470+'ovi összesen'!H470</f>
        <v>0</v>
      </c>
    </row>
    <row r="471" spans="1:8" ht="15" hidden="1" customHeight="1" x14ac:dyDescent="0.2">
      <c r="A471" s="203" t="s">
        <v>383</v>
      </c>
      <c r="B471" s="203"/>
      <c r="C471" s="5" t="s">
        <v>444</v>
      </c>
      <c r="D471" s="3" t="s">
        <v>727</v>
      </c>
      <c r="E471" s="30"/>
      <c r="F471" s="85">
        <f>önk.összesen!F471+'Hivatal összesen'!F471+'ovi összesen'!F471</f>
        <v>0</v>
      </c>
      <c r="G471" s="85">
        <f>önk.összesen!G471+'Hivatal összesen'!G471+'ovi összesen'!G471</f>
        <v>0</v>
      </c>
      <c r="H471" s="85">
        <f>önk.összesen!H471+'Hivatal összesen'!H471+'ovi összesen'!H471</f>
        <v>0</v>
      </c>
    </row>
    <row r="472" spans="1:8" ht="15" hidden="1" customHeight="1" x14ac:dyDescent="0.2">
      <c r="A472" s="203" t="s">
        <v>384</v>
      </c>
      <c r="B472" s="203"/>
      <c r="C472" s="5" t="s">
        <v>446</v>
      </c>
      <c r="D472" s="3" t="s">
        <v>727</v>
      </c>
      <c r="E472" s="30"/>
      <c r="F472" s="85">
        <f>önk.összesen!F472+'Hivatal összesen'!F472+'ovi összesen'!F472</f>
        <v>24</v>
      </c>
      <c r="G472" s="85">
        <f>önk.összesen!G472+'Hivatal összesen'!G472+'ovi összesen'!G472</f>
        <v>0</v>
      </c>
      <c r="H472" s="85">
        <f>önk.összesen!H472+'Hivatal összesen'!H472+'ovi összesen'!H472</f>
        <v>24</v>
      </c>
    </row>
    <row r="473" spans="1:8" ht="15" hidden="1" customHeight="1" x14ac:dyDescent="0.2">
      <c r="A473" s="203" t="s">
        <v>386</v>
      </c>
      <c r="B473" s="203"/>
      <c r="C473" s="3" t="s">
        <v>448</v>
      </c>
      <c r="D473" s="3" t="s">
        <v>727</v>
      </c>
      <c r="E473" s="24"/>
      <c r="F473" s="85">
        <f>önk.összesen!F473+'Hivatal összesen'!F473+'ovi összesen'!F473</f>
        <v>0</v>
      </c>
      <c r="G473" s="85">
        <f>önk.összesen!G473+'Hivatal összesen'!G473+'ovi összesen'!G473</f>
        <v>0</v>
      </c>
      <c r="H473" s="85">
        <f>önk.összesen!H473+'Hivatal összesen'!H473+'ovi összesen'!H473</f>
        <v>0</v>
      </c>
    </row>
    <row r="474" spans="1:8" ht="15" hidden="1" customHeight="1" x14ac:dyDescent="0.2">
      <c r="A474" s="203" t="s">
        <v>388</v>
      </c>
      <c r="B474" s="203"/>
      <c r="C474" s="3" t="s">
        <v>450</v>
      </c>
      <c r="D474" s="3" t="s">
        <v>727</v>
      </c>
      <c r="E474" s="24"/>
      <c r="F474" s="85">
        <f>önk.összesen!F474+'Hivatal összesen'!F474+'ovi összesen'!F474</f>
        <v>0</v>
      </c>
      <c r="G474" s="85">
        <f>önk.összesen!G474+'Hivatal összesen'!G474+'ovi összesen'!G474</f>
        <v>0</v>
      </c>
      <c r="H474" s="85">
        <f>önk.összesen!H474+'Hivatal összesen'!H474+'ovi összesen'!H474</f>
        <v>0</v>
      </c>
    </row>
    <row r="475" spans="1:8" ht="25.5" hidden="1" customHeight="1" x14ac:dyDescent="0.2">
      <c r="A475" s="203" t="s">
        <v>391</v>
      </c>
      <c r="B475" s="203"/>
      <c r="C475" s="3" t="s">
        <v>452</v>
      </c>
      <c r="D475" s="3" t="s">
        <v>727</v>
      </c>
      <c r="E475" s="24"/>
      <c r="F475" s="85">
        <f>önk.összesen!F475+'Hivatal összesen'!F475+'ovi összesen'!F475</f>
        <v>0</v>
      </c>
      <c r="G475" s="85">
        <f>önk.összesen!G475+'Hivatal összesen'!G475+'ovi összesen'!G475</f>
        <v>0</v>
      </c>
      <c r="H475" s="85">
        <f>önk.összesen!H475+'Hivatal összesen'!H475+'ovi összesen'!H475</f>
        <v>0</v>
      </c>
    </row>
    <row r="476" spans="1:8" ht="15" hidden="1" customHeight="1" x14ac:dyDescent="0.2">
      <c r="A476" s="203" t="s">
        <v>393</v>
      </c>
      <c r="B476" s="203"/>
      <c r="C476" s="5" t="s">
        <v>454</v>
      </c>
      <c r="D476" s="3" t="s">
        <v>727</v>
      </c>
      <c r="E476" s="30"/>
      <c r="F476" s="85">
        <f>önk.összesen!F476+'Hivatal összesen'!F476+'ovi összesen'!F476</f>
        <v>209</v>
      </c>
      <c r="G476" s="85">
        <f>önk.összesen!G476+'Hivatal összesen'!G476+'ovi összesen'!G476</f>
        <v>-185</v>
      </c>
      <c r="H476" s="85">
        <f>önk.összesen!H476+'Hivatal összesen'!H476+'ovi összesen'!H476</f>
        <v>24</v>
      </c>
    </row>
    <row r="477" spans="1:8" ht="15" hidden="1" customHeight="1" x14ac:dyDescent="0.2">
      <c r="A477" s="203" t="s">
        <v>395</v>
      </c>
      <c r="B477" s="203"/>
      <c r="C477" s="5" t="s">
        <v>456</v>
      </c>
      <c r="D477" s="3" t="s">
        <v>727</v>
      </c>
      <c r="E477" s="30"/>
      <c r="F477" s="85">
        <f>önk.összesen!F477+'Hivatal összesen'!F477+'ovi összesen'!F477</f>
        <v>0</v>
      </c>
      <c r="G477" s="85">
        <f>önk.összesen!G477+'Hivatal összesen'!G477+'ovi összesen'!G477</f>
        <v>0</v>
      </c>
      <c r="H477" s="85">
        <f>önk.összesen!H477+'Hivatal összesen'!H477+'ovi összesen'!H477</f>
        <v>0</v>
      </c>
    </row>
    <row r="478" spans="1:8" ht="15" hidden="1" customHeight="1" x14ac:dyDescent="0.2">
      <c r="A478" s="203" t="s">
        <v>397</v>
      </c>
      <c r="B478" s="203"/>
      <c r="C478" s="5" t="s">
        <v>458</v>
      </c>
      <c r="D478" s="3" t="s">
        <v>727</v>
      </c>
      <c r="E478" s="30"/>
      <c r="F478" s="85">
        <f>önk.összesen!F478+'Hivatal összesen'!F478+'ovi összesen'!F478</f>
        <v>0</v>
      </c>
      <c r="G478" s="85">
        <f>önk.összesen!G478+'Hivatal összesen'!G478+'ovi összesen'!G478</f>
        <v>0</v>
      </c>
      <c r="H478" s="85">
        <f>önk.összesen!H478+'Hivatal összesen'!H478+'ovi összesen'!H478</f>
        <v>0</v>
      </c>
    </row>
    <row r="479" spans="1:8" ht="15" hidden="1" customHeight="1" x14ac:dyDescent="0.2">
      <c r="A479" s="203" t="s">
        <v>399</v>
      </c>
      <c r="B479" s="203"/>
      <c r="C479" s="5" t="s">
        <v>460</v>
      </c>
      <c r="D479" s="3" t="s">
        <v>727</v>
      </c>
      <c r="E479" s="30"/>
      <c r="F479" s="85">
        <f>önk.összesen!F479+'Hivatal összesen'!F479+'ovi összesen'!F479</f>
        <v>0</v>
      </c>
      <c r="G479" s="85">
        <f>önk.összesen!G479+'Hivatal összesen'!G479+'ovi összesen'!G479</f>
        <v>0</v>
      </c>
      <c r="H479" s="85">
        <f>önk.összesen!H479+'Hivatal összesen'!H479+'ovi összesen'!H479</f>
        <v>0</v>
      </c>
    </row>
    <row r="480" spans="1:8" x14ac:dyDescent="0.2">
      <c r="A480" s="215" t="s">
        <v>402</v>
      </c>
      <c r="B480" s="215"/>
      <c r="C480" s="144" t="s">
        <v>728</v>
      </c>
      <c r="D480" s="145" t="s">
        <v>729</v>
      </c>
      <c r="E480" s="146"/>
      <c r="F480" s="147">
        <f>önk.összesen!F480+'Hivatal összesen'!F480+'ovi összesen'!F480</f>
        <v>42905</v>
      </c>
      <c r="G480" s="147">
        <f>önk.összesen!G480+'Hivatal összesen'!G480+'ovi összesen'!G480</f>
        <v>-24914</v>
      </c>
      <c r="H480" s="147">
        <f>önk.összesen!H480+'Hivatal összesen'!H480+'ovi összesen'!H480</f>
        <v>17991</v>
      </c>
    </row>
    <row r="481" spans="1:8" ht="25.5" x14ac:dyDescent="0.2">
      <c r="A481" s="206" t="s">
        <v>404</v>
      </c>
      <c r="B481" s="206"/>
      <c r="C481" s="7" t="s">
        <v>730</v>
      </c>
      <c r="D481" s="20" t="s">
        <v>731</v>
      </c>
      <c r="E481" s="34"/>
      <c r="F481" s="72">
        <f>F417+F419+F420+F421+F432+F443+F454+F456+F467+F468+F469+F480</f>
        <v>43833</v>
      </c>
      <c r="G481" s="72">
        <f>G417+G419+G420+G421+G432+G443+G454+G456+G467+G468+G469+G480</f>
        <v>-7066</v>
      </c>
      <c r="H481" s="72">
        <f>H417+H419+H420+H421+H432+H443+H454+H456+H467+H468+H469+H480</f>
        <v>36767</v>
      </c>
    </row>
    <row r="482" spans="1:8" x14ac:dyDescent="0.2">
      <c r="A482" s="203" t="s">
        <v>406</v>
      </c>
      <c r="B482" s="203"/>
      <c r="C482" s="5" t="s">
        <v>732</v>
      </c>
      <c r="D482" s="23" t="s">
        <v>733</v>
      </c>
      <c r="E482" s="30"/>
      <c r="F482" s="85">
        <f>önk.összesen!F482+'Hivatal összesen'!F482+'ovi összesen'!F482</f>
        <v>0</v>
      </c>
      <c r="G482" s="85">
        <f>önk.összesen!G482+'Hivatal összesen'!G482+'ovi összesen'!G482</f>
        <v>0</v>
      </c>
      <c r="H482" s="85">
        <f>önk.összesen!H482+'Hivatal összesen'!H482+'ovi összesen'!H482</f>
        <v>0</v>
      </c>
    </row>
    <row r="483" spans="1:8" x14ac:dyDescent="0.2">
      <c r="A483" s="203" t="s">
        <v>408</v>
      </c>
      <c r="B483" s="203"/>
      <c r="C483" s="5" t="s">
        <v>734</v>
      </c>
      <c r="D483" s="23" t="s">
        <v>735</v>
      </c>
      <c r="E483" s="30"/>
      <c r="F483" s="85">
        <f>önk.összesen!F483+'Hivatal összesen'!F483+'ovi összesen'!F483</f>
        <v>154759</v>
      </c>
      <c r="G483" s="85">
        <f>önk.összesen!G483+'Hivatal összesen'!G483+'ovi összesen'!G483</f>
        <v>-34289</v>
      </c>
      <c r="H483" s="85">
        <f>önk.összesen!H483+'Hivatal összesen'!H483+'ovi összesen'!H483</f>
        <v>120470</v>
      </c>
    </row>
    <row r="484" spans="1:8" x14ac:dyDescent="0.2">
      <c r="A484" s="203" t="s">
        <v>411</v>
      </c>
      <c r="B484" s="203"/>
      <c r="C484" s="5" t="s">
        <v>736</v>
      </c>
      <c r="D484" s="23" t="s">
        <v>735</v>
      </c>
      <c r="E484" s="30"/>
      <c r="F484" s="85">
        <f>önk.összesen!F484+'Hivatal összesen'!F484+'ovi összesen'!F484</f>
        <v>0</v>
      </c>
      <c r="G484" s="85">
        <f>önk.összesen!G484+'Hivatal összesen'!G484+'ovi összesen'!G484</f>
        <v>0</v>
      </c>
      <c r="H484" s="85">
        <f>önk.összesen!H484+'Hivatal összesen'!H484+'ovi összesen'!H484</f>
        <v>0</v>
      </c>
    </row>
    <row r="485" spans="1:8" x14ac:dyDescent="0.2">
      <c r="A485" s="203" t="s">
        <v>414</v>
      </c>
      <c r="B485" s="203"/>
      <c r="C485" s="3" t="s">
        <v>737</v>
      </c>
      <c r="D485" s="23" t="s">
        <v>738</v>
      </c>
      <c r="E485" s="24"/>
      <c r="F485" s="85">
        <f>önk.összesen!F485+'Hivatal összesen'!F485+'ovi összesen'!F485</f>
        <v>0</v>
      </c>
      <c r="G485" s="85">
        <f>önk.összesen!G485+'Hivatal összesen'!G485+'ovi összesen'!G485</f>
        <v>100</v>
      </c>
      <c r="H485" s="85">
        <f>önk.összesen!H485+'Hivatal összesen'!H485+'ovi összesen'!H485</f>
        <v>100</v>
      </c>
    </row>
    <row r="486" spans="1:8" x14ac:dyDescent="0.2">
      <c r="A486" s="203" t="s">
        <v>416</v>
      </c>
      <c r="B486" s="203"/>
      <c r="C486" s="5" t="s">
        <v>739</v>
      </c>
      <c r="D486" s="23" t="s">
        <v>740</v>
      </c>
      <c r="E486" s="30"/>
      <c r="F486" s="85">
        <f>önk.összesen!F486+'Hivatal összesen'!F486+'ovi összesen'!F486</f>
        <v>1575</v>
      </c>
      <c r="G486" s="85">
        <f>önk.összesen!G486+'Hivatal összesen'!G486+'ovi összesen'!G486</f>
        <v>-1417</v>
      </c>
      <c r="H486" s="85">
        <f>önk.összesen!H486+'Hivatal összesen'!H486+'ovi összesen'!H486</f>
        <v>158</v>
      </c>
    </row>
    <row r="487" spans="1:8" ht="15" hidden="1" customHeight="1" x14ac:dyDescent="0.2">
      <c r="A487" s="203" t="s">
        <v>419</v>
      </c>
      <c r="B487" s="203"/>
      <c r="C487" s="5" t="s">
        <v>741</v>
      </c>
      <c r="D487" s="23" t="s">
        <v>742</v>
      </c>
      <c r="E487" s="30"/>
      <c r="F487" s="85">
        <f>önk.összesen!F487+'Hivatal összesen'!F487+'ovi összesen'!F487</f>
        <v>0</v>
      </c>
      <c r="G487" s="85">
        <f>önk.összesen!G487+'Hivatal összesen'!G487+'ovi összesen'!G487</f>
        <v>0</v>
      </c>
      <c r="H487" s="85">
        <f>önk.összesen!H487+'Hivatal összesen'!H487+'ovi összesen'!H487</f>
        <v>0</v>
      </c>
    </row>
    <row r="488" spans="1:8" ht="15" hidden="1" customHeight="1" x14ac:dyDescent="0.2">
      <c r="A488" s="203" t="s">
        <v>421</v>
      </c>
      <c r="B488" s="203"/>
      <c r="C488" s="3" t="s">
        <v>743</v>
      </c>
      <c r="D488" s="23" t="s">
        <v>744</v>
      </c>
      <c r="E488" s="24"/>
      <c r="F488" s="85">
        <f>önk.összesen!F488+'Hivatal összesen'!F488+'ovi összesen'!F488</f>
        <v>0</v>
      </c>
      <c r="G488" s="85">
        <f>önk.összesen!G488+'Hivatal összesen'!G488+'ovi összesen'!G488</f>
        <v>0</v>
      </c>
      <c r="H488" s="85">
        <f>önk.összesen!H488+'Hivatal összesen'!H488+'ovi összesen'!H488</f>
        <v>0</v>
      </c>
    </row>
    <row r="489" spans="1:8" x14ac:dyDescent="0.2">
      <c r="A489" s="203" t="s">
        <v>424</v>
      </c>
      <c r="B489" s="203"/>
      <c r="C489" s="3" t="s">
        <v>745</v>
      </c>
      <c r="D489" s="23" t="s">
        <v>746</v>
      </c>
      <c r="E489" s="24"/>
      <c r="F489" s="85">
        <f>önk.összesen!F489+'Hivatal összesen'!F489+'ovi összesen'!F489</f>
        <v>1063</v>
      </c>
      <c r="G489" s="85">
        <f>önk.összesen!G489+'Hivatal összesen'!G489+'ovi összesen'!G489</f>
        <v>-568</v>
      </c>
      <c r="H489" s="85">
        <f>önk.összesen!H489+'Hivatal összesen'!H489+'ovi összesen'!H489</f>
        <v>495</v>
      </c>
    </row>
    <row r="490" spans="1:8" x14ac:dyDescent="0.2">
      <c r="A490" s="206" t="s">
        <v>427</v>
      </c>
      <c r="B490" s="206"/>
      <c r="C490" s="7" t="s">
        <v>747</v>
      </c>
      <c r="D490" s="20" t="s">
        <v>748</v>
      </c>
      <c r="E490" s="34"/>
      <c r="F490" s="72">
        <f>F482+F483+F485+F486+F487+F488+F489</f>
        <v>157397</v>
      </c>
      <c r="G490" s="72">
        <f>G482+G483+G485+G486+G487+G488+G489</f>
        <v>-36174</v>
      </c>
      <c r="H490" s="72">
        <f>H482+H483+H485+H486+H487+H488+H489</f>
        <v>121223</v>
      </c>
    </row>
    <row r="491" spans="1:8" x14ac:dyDescent="0.2">
      <c r="A491" s="203" t="s">
        <v>429</v>
      </c>
      <c r="B491" s="203"/>
      <c r="C491" s="5" t="s">
        <v>749</v>
      </c>
      <c r="D491" s="23" t="s">
        <v>750</v>
      </c>
      <c r="E491" s="30"/>
      <c r="F491" s="85">
        <f>önk.összesen!F491+'Hivatal összesen'!F491+'ovi összesen'!F491</f>
        <v>79094</v>
      </c>
      <c r="G491" s="85">
        <f>önk.összesen!G491+'Hivatal összesen'!G491+'ovi összesen'!G491</f>
        <v>-20218</v>
      </c>
      <c r="H491" s="85">
        <f>önk.összesen!H491+'Hivatal összesen'!H491+'ovi összesen'!H491</f>
        <v>58876</v>
      </c>
    </row>
    <row r="492" spans="1:8" x14ac:dyDescent="0.2">
      <c r="A492" s="203" t="s">
        <v>432</v>
      </c>
      <c r="B492" s="203"/>
      <c r="C492" s="5" t="s">
        <v>751</v>
      </c>
      <c r="D492" s="23" t="s">
        <v>752</v>
      </c>
      <c r="E492" s="30"/>
      <c r="F492" s="85">
        <f>önk.összesen!F492+'Hivatal összesen'!F492+'ovi összesen'!F492</f>
        <v>0</v>
      </c>
      <c r="G492" s="85">
        <f>önk.összesen!G492+'Hivatal összesen'!G492+'ovi összesen'!G492</f>
        <v>0</v>
      </c>
      <c r="H492" s="85">
        <f>önk.összesen!H492+'Hivatal összesen'!H492+'ovi összesen'!H492</f>
        <v>0</v>
      </c>
    </row>
    <row r="493" spans="1:8" x14ac:dyDescent="0.2">
      <c r="A493" s="203" t="s">
        <v>435</v>
      </c>
      <c r="B493" s="203"/>
      <c r="C493" s="5" t="s">
        <v>753</v>
      </c>
      <c r="D493" s="23" t="s">
        <v>754</v>
      </c>
      <c r="E493" s="30"/>
      <c r="F493" s="85">
        <f>önk.összesen!F493+'Hivatal összesen'!F493+'ovi összesen'!F493</f>
        <v>0</v>
      </c>
      <c r="G493" s="85">
        <f>önk.összesen!G493+'Hivatal összesen'!G493+'ovi összesen'!G493</f>
        <v>1573</v>
      </c>
      <c r="H493" s="85">
        <f>önk.összesen!H493+'Hivatal összesen'!H493+'ovi összesen'!H493</f>
        <v>1573</v>
      </c>
    </row>
    <row r="494" spans="1:8" x14ac:dyDescent="0.2">
      <c r="A494" s="203" t="s">
        <v>438</v>
      </c>
      <c r="B494" s="203"/>
      <c r="C494" s="5" t="s">
        <v>755</v>
      </c>
      <c r="D494" s="23" t="s">
        <v>756</v>
      </c>
      <c r="E494" s="30"/>
      <c r="F494" s="85">
        <f>önk.összesen!F494+'Hivatal összesen'!F494+'ovi összesen'!F494</f>
        <v>21218</v>
      </c>
      <c r="G494" s="85">
        <f>önk.összesen!G494+'Hivatal összesen'!G494+'ovi összesen'!G494</f>
        <v>425</v>
      </c>
      <c r="H494" s="85">
        <f>önk.összesen!H494+'Hivatal összesen'!H494+'ovi összesen'!H494</f>
        <v>21643</v>
      </c>
    </row>
    <row r="495" spans="1:8" x14ac:dyDescent="0.2">
      <c r="A495" s="206" t="s">
        <v>441</v>
      </c>
      <c r="B495" s="206"/>
      <c r="C495" s="7" t="s">
        <v>757</v>
      </c>
      <c r="D495" s="20" t="s">
        <v>758</v>
      </c>
      <c r="E495" s="34"/>
      <c r="F495" s="72">
        <f>SUM(F491:F494)</f>
        <v>100312</v>
      </c>
      <c r="G495" s="72">
        <f>SUM(G491:G494)</f>
        <v>-18220</v>
      </c>
      <c r="H495" s="72">
        <f>SUM(H491:H494)</f>
        <v>82092</v>
      </c>
    </row>
    <row r="496" spans="1:8" ht="25.5" hidden="1" customHeight="1" x14ac:dyDescent="0.2">
      <c r="A496" s="203" t="s">
        <v>443</v>
      </c>
      <c r="B496" s="203"/>
      <c r="C496" s="5" t="s">
        <v>759</v>
      </c>
      <c r="D496" s="23" t="s">
        <v>760</v>
      </c>
      <c r="E496" s="30"/>
      <c r="F496" s="85">
        <f>önk.összesen!F496+'Hivatal összesen'!F496+'ovi összesen'!F496</f>
        <v>0</v>
      </c>
      <c r="G496" s="85">
        <f>önk.összesen!G496+'Hivatal összesen'!G496+'ovi összesen'!G496</f>
        <v>0</v>
      </c>
      <c r="H496" s="85">
        <f>önk.összesen!H496+'Hivatal összesen'!H496+'ovi összesen'!H496</f>
        <v>0</v>
      </c>
    </row>
    <row r="497" spans="1:8" ht="25.5" hidden="1" customHeight="1" x14ac:dyDescent="0.2">
      <c r="A497" s="203" t="s">
        <v>445</v>
      </c>
      <c r="B497" s="203"/>
      <c r="C497" s="5" t="s">
        <v>761</v>
      </c>
      <c r="D497" s="23" t="s">
        <v>762</v>
      </c>
      <c r="E497" s="30"/>
      <c r="F497" s="69">
        <f>SUM(F498:F507)</f>
        <v>0</v>
      </c>
      <c r="G497" s="69">
        <f>SUM(G498:G507)</f>
        <v>0</v>
      </c>
      <c r="H497" s="69">
        <f>SUM(H498:H507)</f>
        <v>0</v>
      </c>
    </row>
    <row r="498" spans="1:8" ht="15" hidden="1" customHeight="1" x14ac:dyDescent="0.2">
      <c r="A498" s="203" t="s">
        <v>447</v>
      </c>
      <c r="B498" s="203"/>
      <c r="C498" s="5" t="s">
        <v>37</v>
      </c>
      <c r="D498" s="23" t="s">
        <v>762</v>
      </c>
      <c r="E498" s="30"/>
      <c r="F498" s="85">
        <f>önk.összesen!F498+'Hivatal összesen'!F498+'ovi összesen'!F498</f>
        <v>0</v>
      </c>
      <c r="G498" s="85">
        <f>önk.összesen!G498+'Hivatal összesen'!G498+'ovi összesen'!G498</f>
        <v>0</v>
      </c>
      <c r="H498" s="85">
        <f>önk.összesen!H498+'Hivatal összesen'!H498+'ovi összesen'!H498</f>
        <v>0</v>
      </c>
    </row>
    <row r="499" spans="1:8" ht="15" hidden="1" customHeight="1" x14ac:dyDescent="0.2">
      <c r="A499" s="203" t="s">
        <v>449</v>
      </c>
      <c r="B499" s="203"/>
      <c r="C499" s="5" t="s">
        <v>39</v>
      </c>
      <c r="D499" s="23" t="s">
        <v>762</v>
      </c>
      <c r="E499" s="30"/>
      <c r="F499" s="85">
        <f>önk.összesen!F499+'Hivatal összesen'!F499+'ovi összesen'!F499</f>
        <v>0</v>
      </c>
      <c r="G499" s="85">
        <f>önk.összesen!G499+'Hivatal összesen'!G499+'ovi összesen'!G499</f>
        <v>0</v>
      </c>
      <c r="H499" s="85">
        <f>önk.összesen!H499+'Hivatal összesen'!H499+'ovi összesen'!H499</f>
        <v>0</v>
      </c>
    </row>
    <row r="500" spans="1:8" ht="25.5" hidden="1" customHeight="1" x14ac:dyDescent="0.2">
      <c r="A500" s="203" t="s">
        <v>451</v>
      </c>
      <c r="B500" s="203"/>
      <c r="C500" s="5" t="s">
        <v>41</v>
      </c>
      <c r="D500" s="23" t="s">
        <v>762</v>
      </c>
      <c r="E500" s="30"/>
      <c r="F500" s="85">
        <f>önk.összesen!F500+'Hivatal összesen'!F500+'ovi összesen'!F500</f>
        <v>0</v>
      </c>
      <c r="G500" s="85">
        <f>önk.összesen!G500+'Hivatal összesen'!G500+'ovi összesen'!G500</f>
        <v>0</v>
      </c>
      <c r="H500" s="85">
        <f>önk.összesen!H500+'Hivatal összesen'!H500+'ovi összesen'!H500</f>
        <v>0</v>
      </c>
    </row>
    <row r="501" spans="1:8" ht="15" hidden="1" customHeight="1" x14ac:dyDescent="0.2">
      <c r="A501" s="203" t="s">
        <v>453</v>
      </c>
      <c r="B501" s="203"/>
      <c r="C501" s="5" t="s">
        <v>43</v>
      </c>
      <c r="D501" s="23" t="s">
        <v>762</v>
      </c>
      <c r="E501" s="30"/>
      <c r="F501" s="85">
        <f>önk.összesen!F501+'Hivatal összesen'!F501+'ovi összesen'!F501</f>
        <v>0</v>
      </c>
      <c r="G501" s="85">
        <f>önk.összesen!G501+'Hivatal összesen'!G501+'ovi összesen'!G501</f>
        <v>0</v>
      </c>
      <c r="H501" s="85">
        <f>önk.összesen!H501+'Hivatal összesen'!H501+'ovi összesen'!H501</f>
        <v>0</v>
      </c>
    </row>
    <row r="502" spans="1:8" ht="15" hidden="1" customHeight="1" x14ac:dyDescent="0.2">
      <c r="A502" s="203" t="s">
        <v>455</v>
      </c>
      <c r="B502" s="203"/>
      <c r="C502" s="5" t="s">
        <v>45</v>
      </c>
      <c r="D502" s="23" t="s">
        <v>762</v>
      </c>
      <c r="E502" s="30"/>
      <c r="F502" s="85">
        <f>önk.összesen!F502+'Hivatal összesen'!F502+'ovi összesen'!F502</f>
        <v>0</v>
      </c>
      <c r="G502" s="85">
        <f>önk.összesen!G502+'Hivatal összesen'!G502+'ovi összesen'!G502</f>
        <v>0</v>
      </c>
      <c r="H502" s="85">
        <f>önk.összesen!H502+'Hivatal összesen'!H502+'ovi összesen'!H502</f>
        <v>0</v>
      </c>
    </row>
    <row r="503" spans="1:8" ht="15" hidden="1" customHeight="1" x14ac:dyDescent="0.2">
      <c r="A503" s="203" t="s">
        <v>457</v>
      </c>
      <c r="B503" s="203"/>
      <c r="C503" s="5" t="s">
        <v>47</v>
      </c>
      <c r="D503" s="23" t="s">
        <v>762</v>
      </c>
      <c r="E503" s="30"/>
      <c r="F503" s="85">
        <f>önk.összesen!F503+'Hivatal összesen'!F503+'ovi összesen'!F503</f>
        <v>0</v>
      </c>
      <c r="G503" s="85">
        <f>önk.összesen!G503+'Hivatal összesen'!G503+'ovi összesen'!G503</f>
        <v>0</v>
      </c>
      <c r="H503" s="85">
        <f>önk.összesen!H503+'Hivatal összesen'!H503+'ovi összesen'!H503</f>
        <v>0</v>
      </c>
    </row>
    <row r="504" spans="1:8" ht="15" hidden="1" customHeight="1" x14ac:dyDescent="0.2">
      <c r="A504" s="203" t="s">
        <v>459</v>
      </c>
      <c r="B504" s="203"/>
      <c r="C504" s="5" t="s">
        <v>49</v>
      </c>
      <c r="D504" s="23" t="s">
        <v>762</v>
      </c>
      <c r="E504" s="30"/>
      <c r="F504" s="85">
        <f>önk.összesen!F504+'Hivatal összesen'!F504+'ovi összesen'!F504</f>
        <v>0</v>
      </c>
      <c r="G504" s="85">
        <f>önk.összesen!G504+'Hivatal összesen'!G504+'ovi összesen'!G504</f>
        <v>0</v>
      </c>
      <c r="H504" s="85">
        <f>önk.összesen!H504+'Hivatal összesen'!H504+'ovi összesen'!H504</f>
        <v>0</v>
      </c>
    </row>
    <row r="505" spans="1:8" ht="15" hidden="1" customHeight="1" x14ac:dyDescent="0.2">
      <c r="A505" s="203" t="s">
        <v>461</v>
      </c>
      <c r="B505" s="203"/>
      <c r="C505" s="5" t="s">
        <v>51</v>
      </c>
      <c r="D505" s="23" t="s">
        <v>762</v>
      </c>
      <c r="E505" s="30"/>
      <c r="F505" s="85">
        <f>önk.összesen!F505+'Hivatal összesen'!F505+'ovi összesen'!F505</f>
        <v>0</v>
      </c>
      <c r="G505" s="85">
        <f>önk.összesen!G505+'Hivatal összesen'!G505+'ovi összesen'!G505</f>
        <v>0</v>
      </c>
      <c r="H505" s="85">
        <f>önk.összesen!H505+'Hivatal összesen'!H505+'ovi összesen'!H505</f>
        <v>0</v>
      </c>
    </row>
    <row r="506" spans="1:8" ht="15" hidden="1" customHeight="1" x14ac:dyDescent="0.2">
      <c r="A506" s="203" t="s">
        <v>464</v>
      </c>
      <c r="B506" s="203"/>
      <c r="C506" s="5" t="s">
        <v>53</v>
      </c>
      <c r="D506" s="23" t="s">
        <v>762</v>
      </c>
      <c r="E506" s="30"/>
      <c r="F506" s="85">
        <f>önk.összesen!F506+'Hivatal összesen'!F506+'ovi összesen'!F506</f>
        <v>0</v>
      </c>
      <c r="G506" s="85">
        <f>önk.összesen!G506+'Hivatal összesen'!G506+'ovi összesen'!G506</f>
        <v>0</v>
      </c>
      <c r="H506" s="85">
        <f>önk.összesen!H506+'Hivatal összesen'!H506+'ovi összesen'!H506</f>
        <v>0</v>
      </c>
    </row>
    <row r="507" spans="1:8" ht="15" hidden="1" customHeight="1" x14ac:dyDescent="0.2">
      <c r="A507" s="203" t="s">
        <v>465</v>
      </c>
      <c r="B507" s="203"/>
      <c r="C507" s="5" t="s">
        <v>55</v>
      </c>
      <c r="D507" s="23" t="s">
        <v>762</v>
      </c>
      <c r="E507" s="30"/>
      <c r="F507" s="85">
        <f>önk.összesen!F507+'Hivatal összesen'!F507+'ovi összesen'!F507</f>
        <v>0</v>
      </c>
      <c r="G507" s="85">
        <f>önk.összesen!G507+'Hivatal összesen'!G507+'ovi összesen'!G507</f>
        <v>0</v>
      </c>
      <c r="H507" s="85">
        <f>önk.összesen!H507+'Hivatal összesen'!H507+'ovi összesen'!H507</f>
        <v>0</v>
      </c>
    </row>
    <row r="508" spans="1:8" ht="25.5" hidden="1" customHeight="1" x14ac:dyDescent="0.2">
      <c r="A508" s="203" t="s">
        <v>466</v>
      </c>
      <c r="B508" s="203"/>
      <c r="C508" s="5" t="s">
        <v>763</v>
      </c>
      <c r="D508" s="23" t="s">
        <v>764</v>
      </c>
      <c r="E508" s="30"/>
      <c r="F508" s="69">
        <f>SUM(F509:F518)</f>
        <v>0</v>
      </c>
      <c r="G508" s="69">
        <f>SUM(G509:G518)</f>
        <v>0</v>
      </c>
      <c r="H508" s="69">
        <f>SUM(H509:H518)</f>
        <v>0</v>
      </c>
    </row>
    <row r="509" spans="1:8" ht="15" hidden="1" customHeight="1" x14ac:dyDescent="0.2">
      <c r="A509" s="203" t="s">
        <v>467</v>
      </c>
      <c r="B509" s="203"/>
      <c r="C509" s="5" t="s">
        <v>37</v>
      </c>
      <c r="D509" s="23" t="s">
        <v>764</v>
      </c>
      <c r="E509" s="30"/>
      <c r="F509" s="85">
        <f>önk.összesen!F509+'Hivatal összesen'!F509+'ovi összesen'!F509</f>
        <v>0</v>
      </c>
      <c r="G509" s="85">
        <f>önk.összesen!G509+'Hivatal összesen'!G509+'ovi összesen'!G509</f>
        <v>0</v>
      </c>
      <c r="H509" s="85">
        <f>önk.összesen!H509+'Hivatal összesen'!H509+'ovi összesen'!H509</f>
        <v>0</v>
      </c>
    </row>
    <row r="510" spans="1:8" ht="15" hidden="1" customHeight="1" x14ac:dyDescent="0.2">
      <c r="A510" s="203" t="s">
        <v>468</v>
      </c>
      <c r="B510" s="203"/>
      <c r="C510" s="5" t="s">
        <v>39</v>
      </c>
      <c r="D510" s="23" t="s">
        <v>764</v>
      </c>
      <c r="E510" s="30"/>
      <c r="F510" s="85">
        <f>önk.összesen!F510+'Hivatal összesen'!F510+'ovi összesen'!F510</f>
        <v>0</v>
      </c>
      <c r="G510" s="85">
        <f>önk.összesen!G510+'Hivatal összesen'!G510+'ovi összesen'!G510</f>
        <v>0</v>
      </c>
      <c r="H510" s="85">
        <f>önk.összesen!H510+'Hivatal összesen'!H510+'ovi összesen'!H510</f>
        <v>0</v>
      </c>
    </row>
    <row r="511" spans="1:8" ht="25.5" hidden="1" customHeight="1" x14ac:dyDescent="0.2">
      <c r="A511" s="203" t="s">
        <v>469</v>
      </c>
      <c r="B511" s="203"/>
      <c r="C511" s="5" t="s">
        <v>41</v>
      </c>
      <c r="D511" s="23" t="s">
        <v>764</v>
      </c>
      <c r="E511" s="30"/>
      <c r="F511" s="85">
        <f>önk.összesen!F511+'Hivatal összesen'!F511+'ovi összesen'!F511</f>
        <v>0</v>
      </c>
      <c r="G511" s="85">
        <f>önk.összesen!G511+'Hivatal összesen'!G511+'ovi összesen'!G511</f>
        <v>0</v>
      </c>
      <c r="H511" s="85">
        <f>önk.összesen!H511+'Hivatal összesen'!H511+'ovi összesen'!H511</f>
        <v>0</v>
      </c>
    </row>
    <row r="512" spans="1:8" ht="15" hidden="1" customHeight="1" x14ac:dyDescent="0.2">
      <c r="A512" s="203" t="s">
        <v>470</v>
      </c>
      <c r="B512" s="203"/>
      <c r="C512" s="5" t="s">
        <v>43</v>
      </c>
      <c r="D512" s="23" t="s">
        <v>764</v>
      </c>
      <c r="E512" s="30"/>
      <c r="F512" s="85">
        <f>önk.összesen!F512+'Hivatal összesen'!F512+'ovi összesen'!F512</f>
        <v>0</v>
      </c>
      <c r="G512" s="85">
        <f>önk.összesen!G512+'Hivatal összesen'!G512+'ovi összesen'!G512</f>
        <v>0</v>
      </c>
      <c r="H512" s="85">
        <f>önk.összesen!H512+'Hivatal összesen'!H512+'ovi összesen'!H512</f>
        <v>0</v>
      </c>
    </row>
    <row r="513" spans="1:8" ht="15" hidden="1" customHeight="1" x14ac:dyDescent="0.2">
      <c r="A513" s="203" t="s">
        <v>471</v>
      </c>
      <c r="B513" s="203"/>
      <c r="C513" s="5" t="s">
        <v>45</v>
      </c>
      <c r="D513" s="23" t="s">
        <v>764</v>
      </c>
      <c r="E513" s="30"/>
      <c r="F513" s="85">
        <f>önk.összesen!F513+'Hivatal összesen'!F513+'ovi összesen'!F513</f>
        <v>0</v>
      </c>
      <c r="G513" s="85">
        <f>önk.összesen!G513+'Hivatal összesen'!G513+'ovi összesen'!G513</f>
        <v>0</v>
      </c>
      <c r="H513" s="85">
        <f>önk.összesen!H513+'Hivatal összesen'!H513+'ovi összesen'!H513</f>
        <v>0</v>
      </c>
    </row>
    <row r="514" spans="1:8" ht="15" hidden="1" customHeight="1" x14ac:dyDescent="0.2">
      <c r="A514" s="203" t="s">
        <v>472</v>
      </c>
      <c r="B514" s="203"/>
      <c r="C514" s="5" t="s">
        <v>47</v>
      </c>
      <c r="D514" s="23" t="s">
        <v>764</v>
      </c>
      <c r="E514" s="30"/>
      <c r="F514" s="85">
        <f>önk.összesen!F514+'Hivatal összesen'!F514+'ovi összesen'!F514</f>
        <v>0</v>
      </c>
      <c r="G514" s="85">
        <f>önk.összesen!G514+'Hivatal összesen'!G514+'ovi összesen'!G514</f>
        <v>0</v>
      </c>
      <c r="H514" s="85">
        <f>önk.összesen!H514+'Hivatal összesen'!H514+'ovi összesen'!H514</f>
        <v>0</v>
      </c>
    </row>
    <row r="515" spans="1:8" ht="15" hidden="1" customHeight="1" x14ac:dyDescent="0.2">
      <c r="A515" s="203" t="s">
        <v>473</v>
      </c>
      <c r="B515" s="203"/>
      <c r="C515" s="5" t="s">
        <v>49</v>
      </c>
      <c r="D515" s="23" t="s">
        <v>764</v>
      </c>
      <c r="E515" s="30"/>
      <c r="F515" s="85">
        <f>önk.összesen!F515+'Hivatal összesen'!F515+'ovi összesen'!F515</f>
        <v>0</v>
      </c>
      <c r="G515" s="85">
        <f>önk.összesen!G515+'Hivatal összesen'!G515+'ovi összesen'!G515</f>
        <v>0</v>
      </c>
      <c r="H515" s="85">
        <f>önk.összesen!H515+'Hivatal összesen'!H515+'ovi összesen'!H515</f>
        <v>0</v>
      </c>
    </row>
    <row r="516" spans="1:8" ht="15" hidden="1" customHeight="1" x14ac:dyDescent="0.2">
      <c r="A516" s="203" t="s">
        <v>474</v>
      </c>
      <c r="B516" s="203"/>
      <c r="C516" s="5" t="s">
        <v>51</v>
      </c>
      <c r="D516" s="23" t="s">
        <v>764</v>
      </c>
      <c r="E516" s="30"/>
      <c r="F516" s="85">
        <f>önk.összesen!F516+'Hivatal összesen'!F516+'ovi összesen'!F516</f>
        <v>0</v>
      </c>
      <c r="G516" s="85">
        <f>önk.összesen!G516+'Hivatal összesen'!G516+'ovi összesen'!G516</f>
        <v>0</v>
      </c>
      <c r="H516" s="85">
        <f>önk.összesen!H516+'Hivatal összesen'!H516+'ovi összesen'!H516</f>
        <v>0</v>
      </c>
    </row>
    <row r="517" spans="1:8" ht="15" hidden="1" customHeight="1" x14ac:dyDescent="0.2">
      <c r="A517" s="203" t="s">
        <v>477</v>
      </c>
      <c r="B517" s="203"/>
      <c r="C517" s="5" t="s">
        <v>53</v>
      </c>
      <c r="D517" s="23" t="s">
        <v>764</v>
      </c>
      <c r="E517" s="30"/>
      <c r="F517" s="85">
        <f>önk.összesen!F517+'Hivatal összesen'!F517+'ovi összesen'!F517</f>
        <v>0</v>
      </c>
      <c r="G517" s="85">
        <f>önk.összesen!G517+'Hivatal összesen'!G517+'ovi összesen'!G517</f>
        <v>0</v>
      </c>
      <c r="H517" s="85">
        <f>önk.összesen!H517+'Hivatal összesen'!H517+'ovi összesen'!H517</f>
        <v>0</v>
      </c>
    </row>
    <row r="518" spans="1:8" ht="15" hidden="1" customHeight="1" x14ac:dyDescent="0.2">
      <c r="A518" s="203" t="s">
        <v>480</v>
      </c>
      <c r="B518" s="203"/>
      <c r="C518" s="5" t="s">
        <v>55</v>
      </c>
      <c r="D518" s="23" t="s">
        <v>764</v>
      </c>
      <c r="E518" s="30"/>
      <c r="F518" s="85">
        <f>önk.összesen!F518+'Hivatal összesen'!F518+'ovi összesen'!F518</f>
        <v>0</v>
      </c>
      <c r="G518" s="85">
        <f>önk.összesen!G518+'Hivatal összesen'!G518+'ovi összesen'!G518</f>
        <v>0</v>
      </c>
      <c r="H518" s="85">
        <f>önk.összesen!H518+'Hivatal összesen'!H518+'ovi összesen'!H518</f>
        <v>0</v>
      </c>
    </row>
    <row r="519" spans="1:8" ht="25.5" hidden="1" customHeight="1" x14ac:dyDescent="0.2">
      <c r="A519" s="203" t="s">
        <v>483</v>
      </c>
      <c r="B519" s="203"/>
      <c r="C519" s="5" t="s">
        <v>765</v>
      </c>
      <c r="D519" s="23" t="s">
        <v>766</v>
      </c>
      <c r="E519" s="30"/>
      <c r="F519" s="69">
        <f>SUM(F520:F529)</f>
        <v>0</v>
      </c>
      <c r="G519" s="69">
        <f>SUM(G520:G529)</f>
        <v>16</v>
      </c>
      <c r="H519" s="69">
        <f>SUM(H520:H529)</f>
        <v>16</v>
      </c>
    </row>
    <row r="520" spans="1:8" ht="15" hidden="1" customHeight="1" x14ac:dyDescent="0.2">
      <c r="A520" s="203" t="s">
        <v>484</v>
      </c>
      <c r="B520" s="203"/>
      <c r="C520" s="5" t="s">
        <v>37</v>
      </c>
      <c r="D520" s="23" t="s">
        <v>766</v>
      </c>
      <c r="E520" s="30"/>
      <c r="F520" s="85">
        <f>önk.összesen!F520+'Hivatal összesen'!F520+'ovi összesen'!F520</f>
        <v>0</v>
      </c>
      <c r="G520" s="85">
        <f>önk.összesen!G520+'Hivatal összesen'!G520+'ovi összesen'!G520</f>
        <v>0</v>
      </c>
      <c r="H520" s="85">
        <f>önk.összesen!H520+'Hivatal összesen'!H520+'ovi összesen'!H520</f>
        <v>0</v>
      </c>
    </row>
    <row r="521" spans="1:8" ht="15" hidden="1" customHeight="1" x14ac:dyDescent="0.2">
      <c r="A521" s="203" t="s">
        <v>485</v>
      </c>
      <c r="B521" s="203"/>
      <c r="C521" s="5" t="s">
        <v>39</v>
      </c>
      <c r="D521" s="23" t="s">
        <v>766</v>
      </c>
      <c r="E521" s="30"/>
      <c r="F521" s="85">
        <f>önk.összesen!F521+'Hivatal összesen'!F521+'ovi összesen'!F521</f>
        <v>0</v>
      </c>
      <c r="G521" s="85">
        <f>önk.összesen!G521+'Hivatal összesen'!G521+'ovi összesen'!G521</f>
        <v>0</v>
      </c>
      <c r="H521" s="85">
        <f>önk.összesen!H521+'Hivatal összesen'!H521+'ovi összesen'!H521</f>
        <v>0</v>
      </c>
    </row>
    <row r="522" spans="1:8" ht="25.5" hidden="1" customHeight="1" x14ac:dyDescent="0.2">
      <c r="A522" s="203" t="s">
        <v>486</v>
      </c>
      <c r="B522" s="203"/>
      <c r="C522" s="5" t="s">
        <v>41</v>
      </c>
      <c r="D522" s="23" t="s">
        <v>766</v>
      </c>
      <c r="E522" s="30"/>
      <c r="F522" s="85">
        <f>önk.összesen!F522+'Hivatal összesen'!F522+'ovi összesen'!F522</f>
        <v>0</v>
      </c>
      <c r="G522" s="85">
        <f>önk.összesen!G522+'Hivatal összesen'!G522+'ovi összesen'!G522</f>
        <v>0</v>
      </c>
      <c r="H522" s="85">
        <f>önk.összesen!H522+'Hivatal összesen'!H522+'ovi összesen'!H522</f>
        <v>0</v>
      </c>
    </row>
    <row r="523" spans="1:8" ht="15" hidden="1" customHeight="1" x14ac:dyDescent="0.2">
      <c r="A523" s="203" t="s">
        <v>487</v>
      </c>
      <c r="B523" s="203"/>
      <c r="C523" s="5" t="s">
        <v>43</v>
      </c>
      <c r="D523" s="23" t="s">
        <v>766</v>
      </c>
      <c r="E523" s="30"/>
      <c r="F523" s="85">
        <f>önk.összesen!F523+'Hivatal összesen'!F523+'ovi összesen'!F523</f>
        <v>0</v>
      </c>
      <c r="G523" s="85">
        <f>önk.összesen!G523+'Hivatal összesen'!G523+'ovi összesen'!G523</f>
        <v>0</v>
      </c>
      <c r="H523" s="85">
        <f>önk.összesen!H523+'Hivatal összesen'!H523+'ovi összesen'!H523</f>
        <v>0</v>
      </c>
    </row>
    <row r="524" spans="1:8" ht="15" hidden="1" customHeight="1" x14ac:dyDescent="0.2">
      <c r="A524" s="203" t="s">
        <v>488</v>
      </c>
      <c r="B524" s="203"/>
      <c r="C524" s="5" t="s">
        <v>45</v>
      </c>
      <c r="D524" s="23" t="s">
        <v>766</v>
      </c>
      <c r="E524" s="30"/>
      <c r="F524" s="85">
        <f>önk.összesen!F524+'Hivatal összesen'!F524+'ovi összesen'!F524</f>
        <v>0</v>
      </c>
      <c r="G524" s="85">
        <f>önk.összesen!G524+'Hivatal összesen'!G524+'ovi összesen'!G524</f>
        <v>0</v>
      </c>
      <c r="H524" s="85">
        <f>önk.összesen!H524+'Hivatal összesen'!H524+'ovi összesen'!H524</f>
        <v>0</v>
      </c>
    </row>
    <row r="525" spans="1:8" ht="15" hidden="1" customHeight="1" x14ac:dyDescent="0.2">
      <c r="A525" s="203" t="s">
        <v>489</v>
      </c>
      <c r="B525" s="203"/>
      <c r="C525" s="5" t="s">
        <v>47</v>
      </c>
      <c r="D525" s="23" t="s">
        <v>766</v>
      </c>
      <c r="E525" s="30"/>
      <c r="F525" s="85">
        <f>önk.összesen!F525+'Hivatal összesen'!F525+'ovi összesen'!F525</f>
        <v>0</v>
      </c>
      <c r="G525" s="85">
        <f>önk.összesen!G525+'Hivatal összesen'!G525+'ovi összesen'!G525</f>
        <v>0</v>
      </c>
      <c r="H525" s="85">
        <f>önk.összesen!H525+'Hivatal összesen'!H525+'ovi összesen'!H525</f>
        <v>0</v>
      </c>
    </row>
    <row r="526" spans="1:8" ht="15" hidden="1" customHeight="1" x14ac:dyDescent="0.2">
      <c r="A526" s="203" t="s">
        <v>490</v>
      </c>
      <c r="B526" s="203"/>
      <c r="C526" s="5" t="s">
        <v>49</v>
      </c>
      <c r="D526" s="23" t="s">
        <v>766</v>
      </c>
      <c r="E526" s="30"/>
      <c r="F526" s="85">
        <f>önk.összesen!F526+'Hivatal összesen'!F526+'ovi összesen'!F526</f>
        <v>0</v>
      </c>
      <c r="G526" s="85">
        <f>önk.összesen!G526+'Hivatal összesen'!G526+'ovi összesen'!G526</f>
        <v>16</v>
      </c>
      <c r="H526" s="85">
        <f>önk.összesen!H526+'Hivatal összesen'!H526+'ovi összesen'!H526</f>
        <v>16</v>
      </c>
    </row>
    <row r="527" spans="1:8" ht="15" hidden="1" customHeight="1" x14ac:dyDescent="0.2">
      <c r="A527" s="203" t="s">
        <v>491</v>
      </c>
      <c r="B527" s="203"/>
      <c r="C527" s="5" t="s">
        <v>51</v>
      </c>
      <c r="D527" s="23" t="s">
        <v>766</v>
      </c>
      <c r="E527" s="30"/>
      <c r="F527" s="85">
        <f>önk.összesen!F527+'Hivatal összesen'!F527+'ovi összesen'!F527</f>
        <v>0</v>
      </c>
      <c r="G527" s="85">
        <f>önk.összesen!G527+'Hivatal összesen'!G527+'ovi összesen'!G527</f>
        <v>0</v>
      </c>
      <c r="H527" s="85">
        <f>önk.összesen!H527+'Hivatal összesen'!H527+'ovi összesen'!H527</f>
        <v>0</v>
      </c>
    </row>
    <row r="528" spans="1:8" ht="15" hidden="1" customHeight="1" x14ac:dyDescent="0.2">
      <c r="A528" s="203" t="s">
        <v>492</v>
      </c>
      <c r="B528" s="203"/>
      <c r="C528" s="5" t="s">
        <v>53</v>
      </c>
      <c r="D528" s="23" t="s">
        <v>766</v>
      </c>
      <c r="E528" s="30"/>
      <c r="F528" s="85">
        <f>önk.összesen!F528+'Hivatal összesen'!F528+'ovi összesen'!F528</f>
        <v>0</v>
      </c>
      <c r="G528" s="85">
        <f>önk.összesen!G528+'Hivatal összesen'!G528+'ovi összesen'!G528</f>
        <v>0</v>
      </c>
      <c r="H528" s="85">
        <f>önk.összesen!H528+'Hivatal összesen'!H528+'ovi összesen'!H528</f>
        <v>0</v>
      </c>
    </row>
    <row r="529" spans="1:8" ht="15" hidden="1" customHeight="1" x14ac:dyDescent="0.2">
      <c r="A529" s="203" t="s">
        <v>493</v>
      </c>
      <c r="B529" s="203"/>
      <c r="C529" s="5" t="s">
        <v>55</v>
      </c>
      <c r="D529" s="23" t="s">
        <v>766</v>
      </c>
      <c r="E529" s="30"/>
      <c r="F529" s="85">
        <f>önk.összesen!F529+'Hivatal összesen'!F529+'ovi összesen'!F529</f>
        <v>0</v>
      </c>
      <c r="G529" s="85">
        <f>önk.összesen!G529+'Hivatal összesen'!G529+'ovi összesen'!G529</f>
        <v>0</v>
      </c>
      <c r="H529" s="85">
        <f>önk.összesen!H529+'Hivatal összesen'!H529+'ovi összesen'!H529</f>
        <v>0</v>
      </c>
    </row>
    <row r="530" spans="1:8" ht="25.5" hidden="1" customHeight="1" x14ac:dyDescent="0.2">
      <c r="A530" s="203" t="s">
        <v>496</v>
      </c>
      <c r="B530" s="203"/>
      <c r="C530" s="5" t="s">
        <v>767</v>
      </c>
      <c r="D530" s="23" t="s">
        <v>768</v>
      </c>
      <c r="E530" s="30"/>
      <c r="F530" s="85">
        <f>önk.összesen!F530+'Hivatal összesen'!F530+'ovi összesen'!F530</f>
        <v>0</v>
      </c>
      <c r="G530" s="85">
        <f>önk.összesen!G530+'Hivatal összesen'!G530+'ovi összesen'!G530</f>
        <v>0</v>
      </c>
      <c r="H530" s="85">
        <f>önk.összesen!H530+'Hivatal összesen'!H530+'ovi összesen'!H530</f>
        <v>0</v>
      </c>
    </row>
    <row r="531" spans="1:8" ht="25.5" hidden="1" customHeight="1" x14ac:dyDescent="0.2">
      <c r="A531" s="203" t="s">
        <v>497</v>
      </c>
      <c r="B531" s="203"/>
      <c r="C531" s="5" t="s">
        <v>719</v>
      </c>
      <c r="D531" s="23" t="s">
        <v>768</v>
      </c>
      <c r="E531" s="30"/>
      <c r="F531" s="85">
        <f>önk.összesen!F531+'Hivatal összesen'!F531+'ovi összesen'!F531</f>
        <v>0</v>
      </c>
      <c r="G531" s="85">
        <f>önk.összesen!G531+'Hivatal összesen'!G531+'ovi összesen'!G531</f>
        <v>0</v>
      </c>
      <c r="H531" s="85">
        <f>önk.összesen!H531+'Hivatal összesen'!H531+'ovi összesen'!H531</f>
        <v>0</v>
      </c>
    </row>
    <row r="532" spans="1:8" ht="25.5" hidden="1" customHeight="1" x14ac:dyDescent="0.2">
      <c r="A532" s="203" t="s">
        <v>498</v>
      </c>
      <c r="B532" s="203"/>
      <c r="C532" s="5" t="s">
        <v>769</v>
      </c>
      <c r="D532" s="23" t="s">
        <v>770</v>
      </c>
      <c r="E532" s="30"/>
      <c r="F532" s="69">
        <f>SUM(F533:F542)</f>
        <v>0</v>
      </c>
      <c r="G532" s="69">
        <f>SUM(G533:G542)</f>
        <v>0</v>
      </c>
      <c r="H532" s="69">
        <f>SUM(H533:H542)</f>
        <v>0</v>
      </c>
    </row>
    <row r="533" spans="1:8" ht="15" hidden="1" customHeight="1" x14ac:dyDescent="0.2">
      <c r="A533" s="203" t="s">
        <v>499</v>
      </c>
      <c r="B533" s="203"/>
      <c r="C533" s="5" t="s">
        <v>442</v>
      </c>
      <c r="D533" s="3" t="s">
        <v>770</v>
      </c>
      <c r="E533" s="30"/>
      <c r="F533" s="85">
        <f>önk.összesen!F533+'Hivatal összesen'!F533+'ovi összesen'!F533</f>
        <v>0</v>
      </c>
      <c r="G533" s="85">
        <f>önk.összesen!G533+'Hivatal összesen'!G533+'ovi összesen'!G533</f>
        <v>0</v>
      </c>
      <c r="H533" s="85">
        <f>önk.összesen!H533+'Hivatal összesen'!H533+'ovi összesen'!H533</f>
        <v>0</v>
      </c>
    </row>
    <row r="534" spans="1:8" ht="15" hidden="1" customHeight="1" x14ac:dyDescent="0.2">
      <c r="A534" s="203" t="s">
        <v>500</v>
      </c>
      <c r="B534" s="203"/>
      <c r="C534" s="5" t="s">
        <v>444</v>
      </c>
      <c r="D534" s="23" t="s">
        <v>770</v>
      </c>
      <c r="E534" s="30"/>
      <c r="F534" s="85">
        <f>önk.összesen!F534+'Hivatal összesen'!F534+'ovi összesen'!F534</f>
        <v>0</v>
      </c>
      <c r="G534" s="85">
        <f>önk.összesen!G534+'Hivatal összesen'!G534+'ovi összesen'!G534</f>
        <v>0</v>
      </c>
      <c r="H534" s="85">
        <f>önk.összesen!H534+'Hivatal összesen'!H534+'ovi összesen'!H534</f>
        <v>0</v>
      </c>
    </row>
    <row r="535" spans="1:8" ht="15" hidden="1" customHeight="1" x14ac:dyDescent="0.2">
      <c r="A535" s="203" t="s">
        <v>501</v>
      </c>
      <c r="B535" s="203"/>
      <c r="C535" s="5" t="s">
        <v>446</v>
      </c>
      <c r="D535" s="3" t="s">
        <v>770</v>
      </c>
      <c r="E535" s="30"/>
      <c r="F535" s="85">
        <f>önk.összesen!F535+'Hivatal összesen'!F535+'ovi összesen'!F535</f>
        <v>0</v>
      </c>
      <c r="G535" s="85">
        <f>önk.összesen!G535+'Hivatal összesen'!G535+'ovi összesen'!G535</f>
        <v>0</v>
      </c>
      <c r="H535" s="85">
        <f>önk.összesen!H535+'Hivatal összesen'!H535+'ovi összesen'!H535</f>
        <v>0</v>
      </c>
    </row>
    <row r="536" spans="1:8" ht="15" hidden="1" customHeight="1" x14ac:dyDescent="0.2">
      <c r="A536" s="203" t="s">
        <v>502</v>
      </c>
      <c r="B536" s="203"/>
      <c r="C536" s="3" t="s">
        <v>448</v>
      </c>
      <c r="D536" s="23" t="s">
        <v>770</v>
      </c>
      <c r="E536" s="24"/>
      <c r="F536" s="85">
        <f>önk.összesen!F536+'Hivatal összesen'!F536+'ovi összesen'!F536</f>
        <v>0</v>
      </c>
      <c r="G536" s="85">
        <f>önk.összesen!G536+'Hivatal összesen'!G536+'ovi összesen'!G536</f>
        <v>0</v>
      </c>
      <c r="H536" s="85">
        <f>önk.összesen!H536+'Hivatal összesen'!H536+'ovi összesen'!H536</f>
        <v>0</v>
      </c>
    </row>
    <row r="537" spans="1:8" ht="15" hidden="1" customHeight="1" x14ac:dyDescent="0.2">
      <c r="A537" s="203" t="s">
        <v>503</v>
      </c>
      <c r="B537" s="203"/>
      <c r="C537" s="3" t="s">
        <v>450</v>
      </c>
      <c r="D537" s="3" t="s">
        <v>770</v>
      </c>
      <c r="E537" s="24"/>
      <c r="F537" s="85">
        <f>önk.összesen!F537+'Hivatal összesen'!F537+'ovi összesen'!F537</f>
        <v>0</v>
      </c>
      <c r="G537" s="85">
        <f>önk.összesen!G537+'Hivatal összesen'!G537+'ovi összesen'!G537</f>
        <v>0</v>
      </c>
      <c r="H537" s="85">
        <f>önk.összesen!H537+'Hivatal összesen'!H537+'ovi összesen'!H537</f>
        <v>0</v>
      </c>
    </row>
    <row r="538" spans="1:8" ht="25.5" hidden="1" customHeight="1" x14ac:dyDescent="0.2">
      <c r="A538" s="203" t="s">
        <v>504</v>
      </c>
      <c r="B538" s="203"/>
      <c r="C538" s="3" t="s">
        <v>452</v>
      </c>
      <c r="D538" s="23" t="s">
        <v>770</v>
      </c>
      <c r="E538" s="24"/>
      <c r="F538" s="85">
        <f>önk.összesen!F538+'Hivatal összesen'!F538+'ovi összesen'!F538</f>
        <v>0</v>
      </c>
      <c r="G538" s="85">
        <f>önk.összesen!G538+'Hivatal összesen'!G538+'ovi összesen'!G538</f>
        <v>0</v>
      </c>
      <c r="H538" s="85">
        <f>önk.összesen!H538+'Hivatal összesen'!H538+'ovi összesen'!H538</f>
        <v>0</v>
      </c>
    </row>
    <row r="539" spans="1:8" ht="15" hidden="1" customHeight="1" x14ac:dyDescent="0.2">
      <c r="A539" s="203" t="s">
        <v>505</v>
      </c>
      <c r="B539" s="203"/>
      <c r="C539" s="5" t="s">
        <v>454</v>
      </c>
      <c r="D539" s="3" t="s">
        <v>770</v>
      </c>
      <c r="E539" s="30"/>
      <c r="F539" s="85">
        <f>önk.összesen!F539+'Hivatal összesen'!F539+'ovi összesen'!F539</f>
        <v>0</v>
      </c>
      <c r="G539" s="85">
        <f>önk.összesen!G539+'Hivatal összesen'!G539+'ovi összesen'!G539</f>
        <v>0</v>
      </c>
      <c r="H539" s="85">
        <f>önk.összesen!H539+'Hivatal összesen'!H539+'ovi összesen'!H539</f>
        <v>0</v>
      </c>
    </row>
    <row r="540" spans="1:8" ht="15" hidden="1" customHeight="1" x14ac:dyDescent="0.2">
      <c r="A540" s="203" t="s">
        <v>506</v>
      </c>
      <c r="B540" s="203"/>
      <c r="C540" s="5" t="s">
        <v>456</v>
      </c>
      <c r="D540" s="23" t="s">
        <v>770</v>
      </c>
      <c r="E540" s="30"/>
      <c r="F540" s="85">
        <f>önk.összesen!F540+'Hivatal összesen'!F540+'ovi összesen'!F540</f>
        <v>0</v>
      </c>
      <c r="G540" s="85">
        <f>önk.összesen!G540+'Hivatal összesen'!G540+'ovi összesen'!G540</f>
        <v>0</v>
      </c>
      <c r="H540" s="85">
        <f>önk.összesen!H540+'Hivatal összesen'!H540+'ovi összesen'!H540</f>
        <v>0</v>
      </c>
    </row>
    <row r="541" spans="1:8" ht="15" hidden="1" customHeight="1" x14ac:dyDescent="0.2">
      <c r="A541" s="203" t="s">
        <v>509</v>
      </c>
      <c r="B541" s="203"/>
      <c r="C541" s="5" t="s">
        <v>458</v>
      </c>
      <c r="D541" s="3" t="s">
        <v>770</v>
      </c>
      <c r="E541" s="30"/>
      <c r="F541" s="85">
        <f>önk.összesen!F541+'Hivatal összesen'!F541+'ovi összesen'!F541</f>
        <v>0</v>
      </c>
      <c r="G541" s="85">
        <f>önk.összesen!G541+'Hivatal összesen'!G541+'ovi összesen'!G541</f>
        <v>0</v>
      </c>
      <c r="H541" s="85">
        <f>önk.összesen!H541+'Hivatal összesen'!H541+'ovi összesen'!H541</f>
        <v>0</v>
      </c>
    </row>
    <row r="542" spans="1:8" ht="15" hidden="1" customHeight="1" x14ac:dyDescent="0.2">
      <c r="A542" s="203" t="s">
        <v>771</v>
      </c>
      <c r="B542" s="203"/>
      <c r="C542" s="5" t="s">
        <v>460</v>
      </c>
      <c r="D542" s="23" t="s">
        <v>770</v>
      </c>
      <c r="E542" s="30"/>
      <c r="F542" s="85">
        <f>önk.összesen!F542+'Hivatal összesen'!F542+'ovi összesen'!F542</f>
        <v>0</v>
      </c>
      <c r="G542" s="85">
        <f>önk.összesen!G542+'Hivatal összesen'!G542+'ovi összesen'!G542</f>
        <v>0</v>
      </c>
      <c r="H542" s="85">
        <f>önk.összesen!H542+'Hivatal összesen'!H542+'ovi összesen'!H542</f>
        <v>0</v>
      </c>
    </row>
    <row r="543" spans="1:8" ht="15" hidden="1" customHeight="1" x14ac:dyDescent="0.2">
      <c r="A543" s="203" t="s">
        <v>772</v>
      </c>
      <c r="B543" s="203"/>
      <c r="C543" s="5" t="s">
        <v>773</v>
      </c>
      <c r="D543" s="23" t="s">
        <v>774</v>
      </c>
      <c r="E543" s="30"/>
      <c r="F543" s="85">
        <f>önk.összesen!F543+'Hivatal összesen'!F543+'ovi összesen'!F543</f>
        <v>0</v>
      </c>
      <c r="G543" s="85">
        <f>önk.összesen!G543+'Hivatal összesen'!G543+'ovi összesen'!G543</f>
        <v>0</v>
      </c>
      <c r="H543" s="85">
        <f>önk.összesen!H543+'Hivatal összesen'!H543+'ovi összesen'!H543</f>
        <v>0</v>
      </c>
    </row>
    <row r="544" spans="1:8" ht="25.5" hidden="1" customHeight="1" x14ac:dyDescent="0.2">
      <c r="A544" s="203" t="s">
        <v>775</v>
      </c>
      <c r="B544" s="203"/>
      <c r="C544" s="5" t="s">
        <v>776</v>
      </c>
      <c r="D544" s="23" t="s">
        <v>777</v>
      </c>
      <c r="E544" s="30"/>
      <c r="F544" s="69">
        <f>SUM(F545:F554)</f>
        <v>0</v>
      </c>
      <c r="G544" s="69">
        <f>SUM(G545:G554)</f>
        <v>0</v>
      </c>
      <c r="H544" s="69">
        <f>SUM(H545:H554)</f>
        <v>0</v>
      </c>
    </row>
    <row r="545" spans="1:8" ht="15" hidden="1" customHeight="1" x14ac:dyDescent="0.2">
      <c r="A545" s="203" t="s">
        <v>778</v>
      </c>
      <c r="B545" s="203"/>
      <c r="C545" s="5" t="s">
        <v>442</v>
      </c>
      <c r="D545" s="3" t="s">
        <v>777</v>
      </c>
      <c r="E545" s="30"/>
      <c r="F545" s="85">
        <f>önk.összesen!F545+'Hivatal összesen'!F545+'ovi összesen'!F545</f>
        <v>0</v>
      </c>
      <c r="G545" s="85">
        <f>önk.összesen!G545+'Hivatal összesen'!G545+'ovi összesen'!G545</f>
        <v>0</v>
      </c>
      <c r="H545" s="85">
        <f>önk.összesen!H545+'Hivatal összesen'!H545+'ovi összesen'!H545</f>
        <v>0</v>
      </c>
    </row>
    <row r="546" spans="1:8" ht="15" hidden="1" customHeight="1" x14ac:dyDescent="0.2">
      <c r="A546" s="203" t="s">
        <v>779</v>
      </c>
      <c r="B546" s="203"/>
      <c r="C546" s="5" t="s">
        <v>444</v>
      </c>
      <c r="D546" s="3" t="s">
        <v>777</v>
      </c>
      <c r="E546" s="30"/>
      <c r="F546" s="85">
        <f>önk.összesen!F546+'Hivatal összesen'!F546+'ovi összesen'!F546</f>
        <v>0</v>
      </c>
      <c r="G546" s="85">
        <f>önk.összesen!G546+'Hivatal összesen'!G546+'ovi összesen'!G546</f>
        <v>0</v>
      </c>
      <c r="H546" s="85">
        <f>önk.összesen!H546+'Hivatal összesen'!H546+'ovi összesen'!H546</f>
        <v>0</v>
      </c>
    </row>
    <row r="547" spans="1:8" ht="15" hidden="1" customHeight="1" x14ac:dyDescent="0.2">
      <c r="A547" s="203" t="s">
        <v>780</v>
      </c>
      <c r="B547" s="203"/>
      <c r="C547" s="5" t="s">
        <v>446</v>
      </c>
      <c r="D547" s="3" t="s">
        <v>777</v>
      </c>
      <c r="E547" s="30"/>
      <c r="F547" s="85">
        <f>önk.összesen!F547+'Hivatal összesen'!F547+'ovi összesen'!F547</f>
        <v>0</v>
      </c>
      <c r="G547" s="85">
        <f>önk.összesen!G547+'Hivatal összesen'!G547+'ovi összesen'!G547</f>
        <v>0</v>
      </c>
      <c r="H547" s="85">
        <f>önk.összesen!H547+'Hivatal összesen'!H547+'ovi összesen'!H547</f>
        <v>0</v>
      </c>
    </row>
    <row r="548" spans="1:8" ht="15" hidden="1" customHeight="1" x14ac:dyDescent="0.2">
      <c r="A548" s="203" t="s">
        <v>781</v>
      </c>
      <c r="B548" s="203"/>
      <c r="C548" s="3" t="s">
        <v>448</v>
      </c>
      <c r="D548" s="3" t="s">
        <v>777</v>
      </c>
      <c r="E548" s="24"/>
      <c r="F548" s="85">
        <f>önk.összesen!F548+'Hivatal összesen'!F548+'ovi összesen'!F548</f>
        <v>0</v>
      </c>
      <c r="G548" s="85">
        <f>önk.összesen!G548+'Hivatal összesen'!G548+'ovi összesen'!G548</f>
        <v>0</v>
      </c>
      <c r="H548" s="85">
        <f>önk.összesen!H548+'Hivatal összesen'!H548+'ovi összesen'!H548</f>
        <v>0</v>
      </c>
    </row>
    <row r="549" spans="1:8" ht="15" hidden="1" customHeight="1" x14ac:dyDescent="0.2">
      <c r="A549" s="203" t="s">
        <v>782</v>
      </c>
      <c r="B549" s="203"/>
      <c r="C549" s="3" t="s">
        <v>450</v>
      </c>
      <c r="D549" s="3" t="s">
        <v>777</v>
      </c>
      <c r="E549" s="24"/>
      <c r="F549" s="85">
        <f>önk.összesen!F549+'Hivatal összesen'!F549+'ovi összesen'!F549</f>
        <v>0</v>
      </c>
      <c r="G549" s="85">
        <f>önk.összesen!G549+'Hivatal összesen'!G549+'ovi összesen'!G549</f>
        <v>0</v>
      </c>
      <c r="H549" s="85">
        <f>önk.összesen!H549+'Hivatal összesen'!H549+'ovi összesen'!H549</f>
        <v>0</v>
      </c>
    </row>
    <row r="550" spans="1:8" ht="25.5" hidden="1" customHeight="1" x14ac:dyDescent="0.2">
      <c r="A550" s="203" t="s">
        <v>783</v>
      </c>
      <c r="B550" s="203"/>
      <c r="C550" s="3" t="s">
        <v>452</v>
      </c>
      <c r="D550" s="3" t="s">
        <v>777</v>
      </c>
      <c r="E550" s="24"/>
      <c r="F550" s="85">
        <f>önk.összesen!F550+'Hivatal összesen'!F550+'ovi összesen'!F550</f>
        <v>0</v>
      </c>
      <c r="G550" s="85">
        <f>önk.összesen!G550+'Hivatal összesen'!G550+'ovi összesen'!G550</f>
        <v>0</v>
      </c>
      <c r="H550" s="85">
        <f>önk.összesen!H550+'Hivatal összesen'!H550+'ovi összesen'!H550</f>
        <v>0</v>
      </c>
    </row>
    <row r="551" spans="1:8" ht="15" hidden="1" customHeight="1" x14ac:dyDescent="0.2">
      <c r="A551" s="203" t="s">
        <v>784</v>
      </c>
      <c r="B551" s="203"/>
      <c r="C551" s="5" t="s">
        <v>454</v>
      </c>
      <c r="D551" s="3" t="s">
        <v>777</v>
      </c>
      <c r="E551" s="30"/>
      <c r="F551" s="85">
        <f>önk.összesen!F551+'Hivatal összesen'!F551+'ovi összesen'!F551</f>
        <v>0</v>
      </c>
      <c r="G551" s="85">
        <f>önk.összesen!G551+'Hivatal összesen'!G551+'ovi összesen'!G551</f>
        <v>0</v>
      </c>
      <c r="H551" s="85">
        <f>önk.összesen!H551+'Hivatal összesen'!H551+'ovi összesen'!H551</f>
        <v>0</v>
      </c>
    </row>
    <row r="552" spans="1:8" ht="15" hidden="1" customHeight="1" x14ac:dyDescent="0.2">
      <c r="A552" s="203" t="s">
        <v>785</v>
      </c>
      <c r="B552" s="203"/>
      <c r="C552" s="5" t="s">
        <v>456</v>
      </c>
      <c r="D552" s="3" t="s">
        <v>777</v>
      </c>
      <c r="E552" s="30"/>
      <c r="F552" s="85">
        <f>önk.összesen!F552+'Hivatal összesen'!F552+'ovi összesen'!F552</f>
        <v>0</v>
      </c>
      <c r="G552" s="85">
        <f>önk.összesen!G552+'Hivatal összesen'!G552+'ovi összesen'!G552</f>
        <v>0</v>
      </c>
      <c r="H552" s="85">
        <f>önk.összesen!H552+'Hivatal összesen'!H552+'ovi összesen'!H552</f>
        <v>0</v>
      </c>
    </row>
    <row r="553" spans="1:8" ht="15" hidden="1" customHeight="1" x14ac:dyDescent="0.2">
      <c r="A553" s="203" t="s">
        <v>786</v>
      </c>
      <c r="B553" s="203"/>
      <c r="C553" s="5" t="s">
        <v>458</v>
      </c>
      <c r="D553" s="3" t="s">
        <v>777</v>
      </c>
      <c r="E553" s="30"/>
      <c r="F553" s="85">
        <f>önk.összesen!F553+'Hivatal összesen'!F553+'ovi összesen'!F553</f>
        <v>0</v>
      </c>
      <c r="G553" s="85">
        <f>önk.összesen!G553+'Hivatal összesen'!G553+'ovi összesen'!G553</f>
        <v>0</v>
      </c>
      <c r="H553" s="85">
        <f>önk.összesen!H553+'Hivatal összesen'!H553+'ovi összesen'!H553</f>
        <v>0</v>
      </c>
    </row>
    <row r="554" spans="1:8" ht="15" hidden="1" customHeight="1" x14ac:dyDescent="0.2">
      <c r="A554" s="203" t="s">
        <v>787</v>
      </c>
      <c r="B554" s="203"/>
      <c r="C554" s="5" t="s">
        <v>460</v>
      </c>
      <c r="D554" s="3" t="s">
        <v>777</v>
      </c>
      <c r="E554" s="30"/>
      <c r="F554" s="85">
        <f>önk.összesen!F554+'Hivatal összesen'!F554+'ovi összesen'!F554</f>
        <v>0</v>
      </c>
      <c r="G554" s="85">
        <f>önk.összesen!G554+'Hivatal összesen'!G554+'ovi összesen'!G554</f>
        <v>0</v>
      </c>
      <c r="H554" s="85">
        <f>önk.összesen!H554+'Hivatal összesen'!H554+'ovi összesen'!H554</f>
        <v>0</v>
      </c>
    </row>
    <row r="555" spans="1:8" ht="25.5" hidden="1" customHeight="1" x14ac:dyDescent="0.2">
      <c r="A555" s="206" t="s">
        <v>788</v>
      </c>
      <c r="B555" s="206"/>
      <c r="C555" s="7" t="s">
        <v>789</v>
      </c>
      <c r="D555" s="20" t="s">
        <v>790</v>
      </c>
      <c r="E555" s="34"/>
      <c r="F555" s="72">
        <f>F496+F497+F508+F519+F530+F532+F543+F544</f>
        <v>0</v>
      </c>
      <c r="G555" s="72">
        <f>G496+G497+G508+G519+G530+G532+G543+G544</f>
        <v>16</v>
      </c>
      <c r="H555" s="72">
        <f>H496+H497+H508+H519+H530+H532+H543+H544</f>
        <v>16</v>
      </c>
    </row>
    <row r="556" spans="1:8" ht="32.25" customHeight="1" x14ac:dyDescent="0.2">
      <c r="A556" s="206" t="s">
        <v>791</v>
      </c>
      <c r="B556" s="206"/>
      <c r="C556" s="7" t="s">
        <v>792</v>
      </c>
      <c r="D556" s="38" t="s">
        <v>793</v>
      </c>
      <c r="E556" s="34"/>
      <c r="F556" s="72">
        <f>F296+F297+F337+F416+F481+F490+F495+F555</f>
        <v>595250.16999999993</v>
      </c>
      <c r="G556" s="72">
        <f>G296+G297+G337+G416+G481+G490+G495+G555</f>
        <v>-13327.620000000003</v>
      </c>
      <c r="H556" s="72">
        <f>H296+H297+H337+H416+H481+H490+H495+H555</f>
        <v>581922.55000000005</v>
      </c>
    </row>
    <row r="557" spans="1:8" x14ac:dyDescent="0.2">
      <c r="D557" s="11"/>
    </row>
    <row r="558" spans="1:8" ht="15.75" x14ac:dyDescent="0.25">
      <c r="A558" s="88"/>
      <c r="B558" s="88"/>
      <c r="C558" s="7" t="s">
        <v>802</v>
      </c>
      <c r="D558" s="109"/>
      <c r="E558" s="89"/>
      <c r="F558" s="85">
        <f>önk.összesen!F558+'Hivatal összesen'!F558+'ovi összesen'!F558</f>
        <v>55</v>
      </c>
      <c r="G558" s="85">
        <f>önk.összesen!G558+'Hivatal összesen'!G558+'ovi összesen'!G558</f>
        <v>22</v>
      </c>
      <c r="H558" s="85">
        <f>önk.összesen!H558+'Hivatal összesen'!H558+'ovi összesen'!H558</f>
        <v>77</v>
      </c>
    </row>
    <row r="559" spans="1:8" x14ac:dyDescent="0.2">
      <c r="A559" s="88"/>
      <c r="B559" s="88"/>
      <c r="C559" s="5" t="s">
        <v>803</v>
      </c>
      <c r="D559" s="109"/>
      <c r="E559" s="88"/>
      <c r="F559" s="85">
        <f>önk.összesen!F559+'Hivatal összesen'!F559+'ovi összesen'!F559</f>
        <v>20</v>
      </c>
      <c r="G559" s="85">
        <f>önk.összesen!G559+'Hivatal összesen'!G559+'ovi összesen'!G559</f>
        <v>22</v>
      </c>
      <c r="H559" s="85">
        <f>önk.összesen!H559+'Hivatal összesen'!H559+'ovi összesen'!H559</f>
        <v>42</v>
      </c>
    </row>
    <row r="560" spans="1:8" x14ac:dyDescent="0.2">
      <c r="D560" s="11"/>
    </row>
    <row r="561" spans="3:4" x14ac:dyDescent="0.2">
      <c r="D561" s="11"/>
    </row>
    <row r="562" spans="3:4" x14ac:dyDescent="0.2">
      <c r="C562"/>
      <c r="D562" s="11"/>
    </row>
    <row r="563" spans="3:4" x14ac:dyDescent="0.2">
      <c r="C563"/>
      <c r="D563" s="11"/>
    </row>
    <row r="564" spans="3:4" x14ac:dyDescent="0.2">
      <c r="C564"/>
      <c r="D564" s="11"/>
    </row>
    <row r="565" spans="3:4" x14ac:dyDescent="0.2">
      <c r="C565"/>
      <c r="D565" s="11"/>
    </row>
    <row r="566" spans="3:4" x14ac:dyDescent="0.2">
      <c r="C566"/>
      <c r="D566" s="11"/>
    </row>
    <row r="567" spans="3:4" x14ac:dyDescent="0.2">
      <c r="C567"/>
      <c r="D567" s="11"/>
    </row>
    <row r="568" spans="3:4" x14ac:dyDescent="0.2">
      <c r="C568"/>
      <c r="D568" s="11"/>
    </row>
    <row r="569" spans="3:4" x14ac:dyDescent="0.2">
      <c r="C569"/>
      <c r="D569" s="11"/>
    </row>
    <row r="570" spans="3:4" x14ac:dyDescent="0.2">
      <c r="C570"/>
      <c r="D570" s="11"/>
    </row>
    <row r="571" spans="3:4" x14ac:dyDescent="0.2">
      <c r="C571"/>
      <c r="D571" s="11"/>
    </row>
    <row r="572" spans="3:4" x14ac:dyDescent="0.2">
      <c r="C572"/>
      <c r="D572" s="11"/>
    </row>
    <row r="573" spans="3:4" x14ac:dyDescent="0.2">
      <c r="C573"/>
      <c r="D573" s="11"/>
    </row>
    <row r="574" spans="3:4" x14ac:dyDescent="0.2">
      <c r="C574"/>
      <c r="D574" s="11"/>
    </row>
    <row r="575" spans="3:4" x14ac:dyDescent="0.2">
      <c r="C575"/>
      <c r="D575" s="11"/>
    </row>
    <row r="576" spans="3:4" x14ac:dyDescent="0.2">
      <c r="C576"/>
      <c r="D576" s="11"/>
    </row>
    <row r="577" spans="3:4" x14ac:dyDescent="0.2">
      <c r="C577"/>
      <c r="D577" s="11"/>
    </row>
    <row r="578" spans="3:4" x14ac:dyDescent="0.2">
      <c r="C578"/>
      <c r="D578" s="11"/>
    </row>
    <row r="579" spans="3:4" x14ac:dyDescent="0.2">
      <c r="C579"/>
      <c r="D579" s="11"/>
    </row>
    <row r="580" spans="3:4" x14ac:dyDescent="0.2">
      <c r="C580"/>
      <c r="D580" s="11"/>
    </row>
    <row r="581" spans="3:4" x14ac:dyDescent="0.2">
      <c r="C581"/>
      <c r="D581" s="11"/>
    </row>
    <row r="582" spans="3:4" x14ac:dyDescent="0.2">
      <c r="C582"/>
      <c r="D582" s="11"/>
    </row>
    <row r="583" spans="3:4" x14ac:dyDescent="0.2">
      <c r="C583"/>
      <c r="D583" s="11"/>
    </row>
    <row r="584" spans="3:4" x14ac:dyDescent="0.2">
      <c r="C584"/>
      <c r="D584" s="11"/>
    </row>
    <row r="585" spans="3:4" x14ac:dyDescent="0.2">
      <c r="C585"/>
      <c r="D585" s="11"/>
    </row>
    <row r="586" spans="3:4" x14ac:dyDescent="0.2">
      <c r="C586"/>
      <c r="D586" s="11"/>
    </row>
    <row r="587" spans="3:4" x14ac:dyDescent="0.2">
      <c r="C587"/>
      <c r="D587" s="11"/>
    </row>
    <row r="588" spans="3:4" x14ac:dyDescent="0.2">
      <c r="C588"/>
      <c r="D588" s="11"/>
    </row>
    <row r="589" spans="3:4" x14ac:dyDescent="0.2">
      <c r="C589"/>
      <c r="D589" s="11"/>
    </row>
    <row r="590" spans="3:4" x14ac:dyDescent="0.2">
      <c r="C590"/>
      <c r="D590" s="11"/>
    </row>
    <row r="591" spans="3:4" x14ac:dyDescent="0.2">
      <c r="C591"/>
      <c r="D591" s="11"/>
    </row>
    <row r="592" spans="3:4" x14ac:dyDescent="0.2">
      <c r="C592"/>
      <c r="D592" s="11"/>
    </row>
    <row r="593" spans="3:4" x14ac:dyDescent="0.2">
      <c r="C593"/>
      <c r="D593" s="11"/>
    </row>
    <row r="594" spans="3:4" x14ac:dyDescent="0.2">
      <c r="C594"/>
      <c r="D594" s="11"/>
    </row>
    <row r="595" spans="3:4" x14ac:dyDescent="0.2">
      <c r="C595"/>
      <c r="D595" s="11"/>
    </row>
    <row r="596" spans="3:4" x14ac:dyDescent="0.2">
      <c r="C596"/>
      <c r="D596" s="11"/>
    </row>
    <row r="597" spans="3:4" x14ac:dyDescent="0.2">
      <c r="C597"/>
      <c r="D597" s="11"/>
    </row>
    <row r="598" spans="3:4" x14ac:dyDescent="0.2">
      <c r="C598"/>
      <c r="D598" s="11"/>
    </row>
    <row r="599" spans="3:4" x14ac:dyDescent="0.2">
      <c r="C599"/>
      <c r="D599" s="11"/>
    </row>
    <row r="600" spans="3:4" x14ac:dyDescent="0.2">
      <c r="C600"/>
      <c r="D600" s="11"/>
    </row>
    <row r="601" spans="3:4" x14ac:dyDescent="0.2">
      <c r="C601"/>
      <c r="D601" s="11"/>
    </row>
    <row r="602" spans="3:4" x14ac:dyDescent="0.2">
      <c r="C602"/>
      <c r="D602" s="11"/>
    </row>
    <row r="603" spans="3:4" x14ac:dyDescent="0.2">
      <c r="C603"/>
      <c r="D603" s="11"/>
    </row>
    <row r="604" spans="3:4" x14ac:dyDescent="0.2">
      <c r="C604"/>
      <c r="D604" s="11"/>
    </row>
    <row r="605" spans="3:4" x14ac:dyDescent="0.2">
      <c r="C605"/>
      <c r="D605" s="11"/>
    </row>
    <row r="606" spans="3:4" x14ac:dyDescent="0.2">
      <c r="C606"/>
      <c r="D606" s="11"/>
    </row>
    <row r="607" spans="3:4" x14ac:dyDescent="0.2">
      <c r="C607"/>
      <c r="D607" s="11"/>
    </row>
    <row r="608" spans="3:4" x14ac:dyDescent="0.2">
      <c r="C608"/>
      <c r="D608" s="11"/>
    </row>
    <row r="609" spans="3:4" x14ac:dyDescent="0.2">
      <c r="C609"/>
      <c r="D609" s="11"/>
    </row>
    <row r="610" spans="3:4" x14ac:dyDescent="0.2">
      <c r="C610"/>
      <c r="D610" s="11"/>
    </row>
    <row r="611" spans="3:4" x14ac:dyDescent="0.2">
      <c r="C611"/>
      <c r="D611" s="11"/>
    </row>
    <row r="612" spans="3:4" x14ac:dyDescent="0.2">
      <c r="C612"/>
      <c r="D612" s="11"/>
    </row>
    <row r="613" spans="3:4" x14ac:dyDescent="0.2">
      <c r="C613"/>
      <c r="D613" s="11"/>
    </row>
    <row r="614" spans="3:4" x14ac:dyDescent="0.2">
      <c r="C614"/>
      <c r="D614" s="11"/>
    </row>
    <row r="615" spans="3:4" x14ac:dyDescent="0.2">
      <c r="C615"/>
      <c r="D615" s="11"/>
    </row>
    <row r="616" spans="3:4" x14ac:dyDescent="0.2">
      <c r="C616"/>
      <c r="D616" s="11"/>
    </row>
    <row r="617" spans="3:4" x14ac:dyDescent="0.2">
      <c r="C617"/>
      <c r="D617" s="11"/>
    </row>
    <row r="618" spans="3:4" x14ac:dyDescent="0.2">
      <c r="C618"/>
      <c r="D618" s="11"/>
    </row>
    <row r="619" spans="3:4" x14ac:dyDescent="0.2">
      <c r="C619"/>
      <c r="D619" s="11"/>
    </row>
    <row r="620" spans="3:4" x14ac:dyDescent="0.2">
      <c r="C620"/>
      <c r="D620" s="11"/>
    </row>
    <row r="621" spans="3:4" x14ac:dyDescent="0.2">
      <c r="C621"/>
      <c r="D621" s="11"/>
    </row>
    <row r="622" spans="3:4" x14ac:dyDescent="0.2">
      <c r="C622"/>
      <c r="D622" s="11"/>
    </row>
    <row r="623" spans="3:4" x14ac:dyDescent="0.2">
      <c r="C623"/>
      <c r="D623" s="11"/>
    </row>
    <row r="624" spans="3:4" x14ac:dyDescent="0.2">
      <c r="C624"/>
      <c r="D624" s="11"/>
    </row>
    <row r="625" spans="3:4" x14ac:dyDescent="0.2">
      <c r="C625"/>
      <c r="D625" s="11"/>
    </row>
    <row r="626" spans="3:4" x14ac:dyDescent="0.2">
      <c r="C626"/>
      <c r="D626" s="11"/>
    </row>
    <row r="627" spans="3:4" x14ac:dyDescent="0.2">
      <c r="C627"/>
      <c r="D627" s="11"/>
    </row>
    <row r="628" spans="3:4" x14ac:dyDescent="0.2">
      <c r="C628"/>
      <c r="D628" s="11"/>
    </row>
    <row r="629" spans="3:4" x14ac:dyDescent="0.2">
      <c r="C629"/>
      <c r="D629" s="11"/>
    </row>
    <row r="630" spans="3:4" x14ac:dyDescent="0.2">
      <c r="C630"/>
      <c r="D630" s="11"/>
    </row>
    <row r="631" spans="3:4" x14ac:dyDescent="0.2">
      <c r="C631"/>
      <c r="D631" s="11"/>
    </row>
    <row r="632" spans="3:4" x14ac:dyDescent="0.2">
      <c r="C632"/>
      <c r="D632" s="11"/>
    </row>
    <row r="633" spans="3:4" x14ac:dyDescent="0.2">
      <c r="C633"/>
      <c r="D633" s="11"/>
    </row>
    <row r="634" spans="3:4" x14ac:dyDescent="0.2">
      <c r="C634"/>
      <c r="D634" s="11"/>
    </row>
    <row r="635" spans="3:4" x14ac:dyDescent="0.2">
      <c r="C635"/>
      <c r="D635" s="11"/>
    </row>
    <row r="636" spans="3:4" x14ac:dyDescent="0.2">
      <c r="C636"/>
      <c r="D636" s="11"/>
    </row>
    <row r="637" spans="3:4" x14ac:dyDescent="0.2">
      <c r="C637"/>
      <c r="D637" s="11"/>
    </row>
    <row r="638" spans="3:4" x14ac:dyDescent="0.2">
      <c r="C638"/>
      <c r="D638" s="11"/>
    </row>
    <row r="639" spans="3:4" x14ac:dyDescent="0.2">
      <c r="C639"/>
      <c r="D639" s="11"/>
    </row>
    <row r="640" spans="3:4" x14ac:dyDescent="0.2">
      <c r="C640"/>
      <c r="D640" s="11"/>
    </row>
    <row r="641" spans="3:4" x14ac:dyDescent="0.2">
      <c r="C641"/>
      <c r="D641" s="11"/>
    </row>
    <row r="642" spans="3:4" x14ac:dyDescent="0.2">
      <c r="C642"/>
      <c r="D642" s="11"/>
    </row>
    <row r="643" spans="3:4" x14ac:dyDescent="0.2">
      <c r="C643"/>
      <c r="D643" s="11"/>
    </row>
    <row r="644" spans="3:4" x14ac:dyDescent="0.2">
      <c r="C644"/>
      <c r="D644" s="11"/>
    </row>
    <row r="645" spans="3:4" x14ac:dyDescent="0.2">
      <c r="C645"/>
      <c r="D645" s="11"/>
    </row>
    <row r="646" spans="3:4" x14ac:dyDescent="0.2">
      <c r="C646"/>
      <c r="D646" s="11"/>
    </row>
    <row r="647" spans="3:4" x14ac:dyDescent="0.2">
      <c r="C647"/>
      <c r="D647" s="11"/>
    </row>
    <row r="648" spans="3:4" x14ac:dyDescent="0.2">
      <c r="C648"/>
      <c r="D648" s="11"/>
    </row>
    <row r="649" spans="3:4" x14ac:dyDescent="0.2">
      <c r="C649"/>
      <c r="D649" s="11"/>
    </row>
    <row r="650" spans="3:4" x14ac:dyDescent="0.2">
      <c r="C650"/>
      <c r="D650" s="11"/>
    </row>
    <row r="651" spans="3:4" x14ac:dyDescent="0.2">
      <c r="C651"/>
      <c r="D651" s="11"/>
    </row>
    <row r="652" spans="3:4" x14ac:dyDescent="0.2">
      <c r="C652"/>
      <c r="D652" s="11"/>
    </row>
    <row r="653" spans="3:4" x14ac:dyDescent="0.2">
      <c r="C653"/>
      <c r="D653" s="11"/>
    </row>
    <row r="654" spans="3:4" x14ac:dyDescent="0.2">
      <c r="C654"/>
      <c r="D654" s="11"/>
    </row>
    <row r="655" spans="3:4" x14ac:dyDescent="0.2">
      <c r="C655"/>
      <c r="D655" s="11"/>
    </row>
    <row r="656" spans="3:4" x14ac:dyDescent="0.2">
      <c r="C656"/>
      <c r="D656" s="11"/>
    </row>
    <row r="657" spans="3:4" x14ac:dyDescent="0.2">
      <c r="C657"/>
      <c r="D657" s="11"/>
    </row>
    <row r="658" spans="3:4" x14ac:dyDescent="0.2">
      <c r="C658"/>
      <c r="D658" s="11"/>
    </row>
    <row r="659" spans="3:4" x14ac:dyDescent="0.2">
      <c r="C659"/>
      <c r="D659" s="11"/>
    </row>
    <row r="660" spans="3:4" x14ac:dyDescent="0.2">
      <c r="C660"/>
      <c r="D660" s="11"/>
    </row>
    <row r="661" spans="3:4" x14ac:dyDescent="0.2">
      <c r="C661"/>
      <c r="D661" s="11"/>
    </row>
    <row r="662" spans="3:4" x14ac:dyDescent="0.2">
      <c r="C662"/>
      <c r="D662" s="11"/>
    </row>
    <row r="663" spans="3:4" x14ac:dyDescent="0.2">
      <c r="C663"/>
      <c r="D663" s="11"/>
    </row>
    <row r="664" spans="3:4" x14ac:dyDescent="0.2">
      <c r="C664"/>
      <c r="D664" s="11"/>
    </row>
    <row r="665" spans="3:4" x14ac:dyDescent="0.2">
      <c r="C665"/>
      <c r="D665" s="11"/>
    </row>
    <row r="666" spans="3:4" x14ac:dyDescent="0.2">
      <c r="C666"/>
      <c r="D666" s="11"/>
    </row>
    <row r="667" spans="3:4" x14ac:dyDescent="0.2">
      <c r="C667"/>
      <c r="D667" s="11"/>
    </row>
    <row r="668" spans="3:4" x14ac:dyDescent="0.2">
      <c r="C668"/>
      <c r="D668" s="11"/>
    </row>
    <row r="669" spans="3:4" x14ac:dyDescent="0.2">
      <c r="C669"/>
      <c r="D669" s="11"/>
    </row>
    <row r="670" spans="3:4" x14ac:dyDescent="0.2">
      <c r="C670"/>
      <c r="D670" s="11"/>
    </row>
    <row r="671" spans="3:4" x14ac:dyDescent="0.2">
      <c r="C671"/>
      <c r="D671" s="11"/>
    </row>
    <row r="672" spans="3:4" x14ac:dyDescent="0.2">
      <c r="C672"/>
      <c r="D672" s="11"/>
    </row>
    <row r="673" spans="3:4" x14ac:dyDescent="0.2">
      <c r="C673"/>
      <c r="D673" s="11"/>
    </row>
    <row r="674" spans="3:4" x14ac:dyDescent="0.2">
      <c r="C674"/>
      <c r="D674" s="11"/>
    </row>
    <row r="675" spans="3:4" x14ac:dyDescent="0.2">
      <c r="C675"/>
      <c r="D675" s="11"/>
    </row>
    <row r="676" spans="3:4" x14ac:dyDescent="0.2">
      <c r="C676"/>
      <c r="D676" s="11"/>
    </row>
    <row r="677" spans="3:4" x14ac:dyDescent="0.2">
      <c r="C677"/>
      <c r="D677" s="11"/>
    </row>
    <row r="678" spans="3:4" x14ac:dyDescent="0.2">
      <c r="C678"/>
      <c r="D678" s="11"/>
    </row>
    <row r="679" spans="3:4" x14ac:dyDescent="0.2">
      <c r="C679"/>
      <c r="D679" s="11"/>
    </row>
    <row r="680" spans="3:4" x14ac:dyDescent="0.2">
      <c r="C680"/>
      <c r="D680" s="11"/>
    </row>
    <row r="681" spans="3:4" x14ac:dyDescent="0.2">
      <c r="C681"/>
      <c r="D681" s="11"/>
    </row>
    <row r="682" spans="3:4" x14ac:dyDescent="0.2">
      <c r="C682"/>
      <c r="D682" s="11"/>
    </row>
    <row r="683" spans="3:4" x14ac:dyDescent="0.2">
      <c r="C683"/>
      <c r="D683" s="11"/>
    </row>
    <row r="684" spans="3:4" x14ac:dyDescent="0.2">
      <c r="C684"/>
      <c r="D684" s="11"/>
    </row>
    <row r="685" spans="3:4" x14ac:dyDescent="0.2">
      <c r="C685"/>
      <c r="D685" s="11"/>
    </row>
    <row r="686" spans="3:4" x14ac:dyDescent="0.2">
      <c r="C686"/>
      <c r="D686" s="11"/>
    </row>
    <row r="687" spans="3:4" x14ac:dyDescent="0.2">
      <c r="C687"/>
      <c r="D687" s="11"/>
    </row>
    <row r="688" spans="3:4" x14ac:dyDescent="0.2">
      <c r="C688"/>
      <c r="D688" s="11"/>
    </row>
    <row r="689" spans="3:4" x14ac:dyDescent="0.2">
      <c r="C689"/>
      <c r="D689" s="11"/>
    </row>
    <row r="690" spans="3:4" x14ac:dyDescent="0.2">
      <c r="C690"/>
      <c r="D690" s="11"/>
    </row>
    <row r="691" spans="3:4" x14ac:dyDescent="0.2">
      <c r="C691"/>
      <c r="D691" s="11"/>
    </row>
    <row r="692" spans="3:4" x14ac:dyDescent="0.2">
      <c r="C692"/>
      <c r="D692" s="11"/>
    </row>
    <row r="693" spans="3:4" x14ac:dyDescent="0.2">
      <c r="C693"/>
      <c r="D693" s="11"/>
    </row>
    <row r="694" spans="3:4" x14ac:dyDescent="0.2">
      <c r="C694"/>
      <c r="D694" s="11"/>
    </row>
    <row r="695" spans="3:4" x14ac:dyDescent="0.2">
      <c r="C695"/>
      <c r="D695" s="11"/>
    </row>
    <row r="696" spans="3:4" x14ac:dyDescent="0.2">
      <c r="C696"/>
      <c r="D696" s="11"/>
    </row>
    <row r="697" spans="3:4" x14ac:dyDescent="0.2">
      <c r="C697"/>
      <c r="D697" s="11"/>
    </row>
    <row r="698" spans="3:4" x14ac:dyDescent="0.2">
      <c r="C698"/>
      <c r="D698" s="11"/>
    </row>
    <row r="699" spans="3:4" x14ac:dyDescent="0.2">
      <c r="C699"/>
      <c r="D699" s="11"/>
    </row>
    <row r="700" spans="3:4" x14ac:dyDescent="0.2">
      <c r="C700"/>
      <c r="D700" s="11"/>
    </row>
    <row r="701" spans="3:4" x14ac:dyDescent="0.2">
      <c r="C701"/>
      <c r="D701" s="11"/>
    </row>
    <row r="702" spans="3:4" x14ac:dyDescent="0.2">
      <c r="C702"/>
      <c r="D702" s="11"/>
    </row>
    <row r="703" spans="3:4" x14ac:dyDescent="0.2">
      <c r="C703"/>
      <c r="D703" s="11"/>
    </row>
    <row r="704" spans="3:4" x14ac:dyDescent="0.2">
      <c r="C704"/>
      <c r="D704" s="11"/>
    </row>
    <row r="705" spans="3:4" x14ac:dyDescent="0.2">
      <c r="C705"/>
      <c r="D705" s="11"/>
    </row>
    <row r="706" spans="3:4" x14ac:dyDescent="0.2">
      <c r="C706"/>
      <c r="D706" s="11"/>
    </row>
    <row r="707" spans="3:4" x14ac:dyDescent="0.2">
      <c r="C707"/>
      <c r="D707" s="11"/>
    </row>
    <row r="708" spans="3:4" x14ac:dyDescent="0.2">
      <c r="C708"/>
      <c r="D708" s="11"/>
    </row>
    <row r="709" spans="3:4" x14ac:dyDescent="0.2">
      <c r="C709"/>
      <c r="D709" s="11"/>
    </row>
    <row r="710" spans="3:4" x14ac:dyDescent="0.2">
      <c r="C710"/>
      <c r="D710" s="11"/>
    </row>
    <row r="711" spans="3:4" x14ac:dyDescent="0.2">
      <c r="C711"/>
      <c r="D711" s="11"/>
    </row>
    <row r="712" spans="3:4" x14ac:dyDescent="0.2">
      <c r="C712"/>
      <c r="D712" s="11"/>
    </row>
    <row r="713" spans="3:4" x14ac:dyDescent="0.2">
      <c r="C713"/>
      <c r="D713" s="11"/>
    </row>
    <row r="714" spans="3:4" x14ac:dyDescent="0.2">
      <c r="C714"/>
      <c r="D714" s="11"/>
    </row>
    <row r="715" spans="3:4" x14ac:dyDescent="0.2">
      <c r="C715"/>
      <c r="D715" s="11"/>
    </row>
    <row r="716" spans="3:4" x14ac:dyDescent="0.2">
      <c r="C716"/>
      <c r="D716" s="11"/>
    </row>
    <row r="717" spans="3:4" x14ac:dyDescent="0.2">
      <c r="C717"/>
      <c r="D717" s="11"/>
    </row>
    <row r="718" spans="3:4" x14ac:dyDescent="0.2">
      <c r="C718"/>
      <c r="D718" s="11"/>
    </row>
    <row r="719" spans="3:4" x14ac:dyDescent="0.2">
      <c r="C719"/>
      <c r="D719" s="11"/>
    </row>
    <row r="720" spans="3:4" x14ac:dyDescent="0.2">
      <c r="C720"/>
      <c r="D720" s="11"/>
    </row>
    <row r="721" spans="3:4" x14ac:dyDescent="0.2">
      <c r="C721"/>
      <c r="D721" s="11"/>
    </row>
    <row r="722" spans="3:4" x14ac:dyDescent="0.2">
      <c r="C722"/>
      <c r="D722" s="11"/>
    </row>
    <row r="723" spans="3:4" x14ac:dyDescent="0.2">
      <c r="C723"/>
      <c r="D723" s="11"/>
    </row>
    <row r="724" spans="3:4" x14ac:dyDescent="0.2">
      <c r="C724"/>
      <c r="D724" s="11"/>
    </row>
    <row r="725" spans="3:4" x14ac:dyDescent="0.2">
      <c r="C725"/>
      <c r="D725" s="11"/>
    </row>
    <row r="726" spans="3:4" x14ac:dyDescent="0.2">
      <c r="C726"/>
      <c r="D726" s="11"/>
    </row>
    <row r="727" spans="3:4" x14ac:dyDescent="0.2">
      <c r="C727"/>
      <c r="D727" s="11"/>
    </row>
    <row r="728" spans="3:4" x14ac:dyDescent="0.2">
      <c r="C728"/>
      <c r="D728" s="11"/>
    </row>
    <row r="729" spans="3:4" x14ac:dyDescent="0.2">
      <c r="C729"/>
      <c r="D729" s="11"/>
    </row>
    <row r="730" spans="3:4" x14ac:dyDescent="0.2">
      <c r="C730"/>
      <c r="D730" s="11"/>
    </row>
    <row r="731" spans="3:4" x14ac:dyDescent="0.2">
      <c r="C731"/>
      <c r="D731" s="11"/>
    </row>
    <row r="732" spans="3:4" x14ac:dyDescent="0.2">
      <c r="C732"/>
      <c r="D732" s="11"/>
    </row>
    <row r="733" spans="3:4" x14ac:dyDescent="0.2">
      <c r="C733"/>
      <c r="D733" s="11"/>
    </row>
    <row r="734" spans="3:4" x14ac:dyDescent="0.2">
      <c r="C734"/>
      <c r="D734" s="11"/>
    </row>
    <row r="735" spans="3:4" x14ac:dyDescent="0.2">
      <c r="C735"/>
      <c r="D735" s="11"/>
    </row>
    <row r="736" spans="3:4" x14ac:dyDescent="0.2">
      <c r="C736"/>
      <c r="D736" s="11"/>
    </row>
    <row r="737" spans="3:4" x14ac:dyDescent="0.2">
      <c r="C737"/>
      <c r="D737" s="11"/>
    </row>
    <row r="738" spans="3:4" x14ac:dyDescent="0.2">
      <c r="C738"/>
      <c r="D738" s="11"/>
    </row>
    <row r="739" spans="3:4" x14ac:dyDescent="0.2">
      <c r="C739"/>
      <c r="D739" s="11"/>
    </row>
    <row r="740" spans="3:4" x14ac:dyDescent="0.2">
      <c r="C740"/>
      <c r="D740" s="11"/>
    </row>
    <row r="741" spans="3:4" x14ac:dyDescent="0.2">
      <c r="C741"/>
      <c r="D741" s="11"/>
    </row>
    <row r="742" spans="3:4" x14ac:dyDescent="0.2">
      <c r="C742"/>
      <c r="D742" s="11"/>
    </row>
    <row r="743" spans="3:4" x14ac:dyDescent="0.2">
      <c r="C743"/>
      <c r="D743" s="11"/>
    </row>
    <row r="744" spans="3:4" x14ac:dyDescent="0.2">
      <c r="C744"/>
      <c r="D744" s="11"/>
    </row>
    <row r="745" spans="3:4" x14ac:dyDescent="0.2">
      <c r="C745"/>
      <c r="D745" s="11"/>
    </row>
    <row r="746" spans="3:4" x14ac:dyDescent="0.2">
      <c r="C746"/>
      <c r="D746" s="11"/>
    </row>
    <row r="747" spans="3:4" x14ac:dyDescent="0.2">
      <c r="C747"/>
      <c r="D747" s="11"/>
    </row>
    <row r="748" spans="3:4" x14ac:dyDescent="0.2">
      <c r="C748"/>
      <c r="D748" s="11"/>
    </row>
    <row r="749" spans="3:4" x14ac:dyDescent="0.2">
      <c r="C749"/>
      <c r="D749" s="11"/>
    </row>
    <row r="750" spans="3:4" x14ac:dyDescent="0.2">
      <c r="C750"/>
      <c r="D750" s="11"/>
    </row>
    <row r="751" spans="3:4" x14ac:dyDescent="0.2">
      <c r="C751"/>
      <c r="D751" s="11"/>
    </row>
    <row r="752" spans="3:4" x14ac:dyDescent="0.2">
      <c r="C752"/>
      <c r="D752" s="11"/>
    </row>
    <row r="753" spans="3:4" x14ac:dyDescent="0.2">
      <c r="C753"/>
      <c r="D753" s="11"/>
    </row>
    <row r="754" spans="3:4" x14ac:dyDescent="0.2">
      <c r="C754"/>
      <c r="D754" s="11"/>
    </row>
    <row r="755" spans="3:4" x14ac:dyDescent="0.2">
      <c r="C755"/>
      <c r="D755" s="11"/>
    </row>
    <row r="756" spans="3:4" x14ac:dyDescent="0.2">
      <c r="C756"/>
      <c r="D756" s="11"/>
    </row>
    <row r="757" spans="3:4" x14ac:dyDescent="0.2">
      <c r="C757"/>
      <c r="D757" s="11"/>
    </row>
    <row r="758" spans="3:4" x14ac:dyDescent="0.2">
      <c r="C758"/>
      <c r="D758" s="11"/>
    </row>
    <row r="759" spans="3:4" x14ac:dyDescent="0.2">
      <c r="C759"/>
      <c r="D759" s="11"/>
    </row>
    <row r="760" spans="3:4" x14ac:dyDescent="0.2">
      <c r="C760"/>
      <c r="D760" s="11"/>
    </row>
    <row r="761" spans="3:4" x14ac:dyDescent="0.2">
      <c r="C761"/>
      <c r="D761" s="11"/>
    </row>
    <row r="762" spans="3:4" x14ac:dyDescent="0.2">
      <c r="C762"/>
      <c r="D762" s="11"/>
    </row>
    <row r="763" spans="3:4" x14ac:dyDescent="0.2">
      <c r="C763"/>
      <c r="D763" s="11"/>
    </row>
    <row r="764" spans="3:4" x14ac:dyDescent="0.2">
      <c r="C764"/>
      <c r="D764" s="11"/>
    </row>
    <row r="765" spans="3:4" x14ac:dyDescent="0.2">
      <c r="C765"/>
      <c r="D765" s="11"/>
    </row>
    <row r="766" spans="3:4" x14ac:dyDescent="0.2">
      <c r="C766"/>
      <c r="D766" s="11"/>
    </row>
    <row r="767" spans="3:4" x14ac:dyDescent="0.2">
      <c r="C767"/>
      <c r="D767" s="11"/>
    </row>
    <row r="768" spans="3:4" x14ac:dyDescent="0.2">
      <c r="C768"/>
      <c r="D768" s="11"/>
    </row>
    <row r="769" spans="3:4" x14ac:dyDescent="0.2">
      <c r="C769"/>
      <c r="D769" s="11"/>
    </row>
    <row r="770" spans="3:4" x14ac:dyDescent="0.2">
      <c r="C770"/>
      <c r="D770" s="11"/>
    </row>
    <row r="771" spans="3:4" x14ac:dyDescent="0.2">
      <c r="C771"/>
      <c r="D771" s="11"/>
    </row>
    <row r="772" spans="3:4" x14ac:dyDescent="0.2">
      <c r="C772"/>
      <c r="D772" s="11"/>
    </row>
    <row r="773" spans="3:4" x14ac:dyDescent="0.2">
      <c r="C773"/>
      <c r="D773" s="11"/>
    </row>
    <row r="774" spans="3:4" x14ac:dyDescent="0.2">
      <c r="C774"/>
      <c r="D774" s="11"/>
    </row>
    <row r="775" spans="3:4" x14ac:dyDescent="0.2">
      <c r="C775"/>
      <c r="D775" s="11"/>
    </row>
    <row r="776" spans="3:4" x14ac:dyDescent="0.2">
      <c r="C776"/>
      <c r="D776" s="11"/>
    </row>
    <row r="777" spans="3:4" x14ac:dyDescent="0.2">
      <c r="C777"/>
      <c r="D777" s="11"/>
    </row>
    <row r="778" spans="3:4" x14ac:dyDescent="0.2">
      <c r="C778"/>
      <c r="D778" s="11"/>
    </row>
    <row r="779" spans="3:4" x14ac:dyDescent="0.2">
      <c r="C779"/>
      <c r="D779" s="11"/>
    </row>
    <row r="780" spans="3:4" x14ac:dyDescent="0.2">
      <c r="C780"/>
      <c r="D780" s="11"/>
    </row>
    <row r="781" spans="3:4" x14ac:dyDescent="0.2">
      <c r="C781"/>
      <c r="D781" s="11"/>
    </row>
    <row r="782" spans="3:4" x14ac:dyDescent="0.2">
      <c r="C782"/>
      <c r="D782" s="11"/>
    </row>
    <row r="783" spans="3:4" x14ac:dyDescent="0.2">
      <c r="C783"/>
      <c r="D783" s="11"/>
    </row>
    <row r="784" spans="3:4" x14ac:dyDescent="0.2">
      <c r="C784"/>
      <c r="D784" s="11"/>
    </row>
    <row r="785" spans="3:4" x14ac:dyDescent="0.2">
      <c r="C785"/>
      <c r="D785" s="11"/>
    </row>
    <row r="786" spans="3:4" x14ac:dyDescent="0.2">
      <c r="C786"/>
      <c r="D786" s="11"/>
    </row>
    <row r="787" spans="3:4" x14ac:dyDescent="0.2">
      <c r="C787"/>
      <c r="D787" s="11"/>
    </row>
    <row r="788" spans="3:4" x14ac:dyDescent="0.2">
      <c r="C788"/>
      <c r="D788" s="11"/>
    </row>
    <row r="789" spans="3:4" x14ac:dyDescent="0.2">
      <c r="C789"/>
      <c r="D789" s="11"/>
    </row>
    <row r="790" spans="3:4" x14ac:dyDescent="0.2">
      <c r="C790"/>
      <c r="D790" s="11"/>
    </row>
    <row r="791" spans="3:4" x14ac:dyDescent="0.2">
      <c r="C791"/>
      <c r="D791" s="11"/>
    </row>
    <row r="792" spans="3:4" x14ac:dyDescent="0.2">
      <c r="C792"/>
      <c r="D792" s="11"/>
    </row>
    <row r="793" spans="3:4" x14ac:dyDescent="0.2">
      <c r="C793"/>
      <c r="D793" s="11"/>
    </row>
    <row r="794" spans="3:4" x14ac:dyDescent="0.2">
      <c r="C794"/>
      <c r="D794" s="11"/>
    </row>
    <row r="795" spans="3:4" x14ac:dyDescent="0.2">
      <c r="C795"/>
      <c r="D795" s="11"/>
    </row>
    <row r="796" spans="3:4" x14ac:dyDescent="0.2">
      <c r="C796"/>
      <c r="D796" s="11"/>
    </row>
    <row r="797" spans="3:4" x14ac:dyDescent="0.2">
      <c r="C797"/>
      <c r="D797" s="11"/>
    </row>
    <row r="798" spans="3:4" x14ac:dyDescent="0.2">
      <c r="C798"/>
      <c r="D798" s="11"/>
    </row>
    <row r="799" spans="3:4" x14ac:dyDescent="0.2">
      <c r="C799"/>
      <c r="D799" s="11"/>
    </row>
    <row r="800" spans="3:4" x14ac:dyDescent="0.2">
      <c r="C800"/>
      <c r="D800" s="11"/>
    </row>
    <row r="801" spans="3:4" x14ac:dyDescent="0.2">
      <c r="C801"/>
      <c r="D801" s="11"/>
    </row>
    <row r="802" spans="3:4" x14ac:dyDescent="0.2">
      <c r="C802"/>
      <c r="D802" s="11"/>
    </row>
    <row r="803" spans="3:4" x14ac:dyDescent="0.2">
      <c r="C803"/>
      <c r="D803" s="11"/>
    </row>
    <row r="804" spans="3:4" x14ac:dyDescent="0.2">
      <c r="C804"/>
      <c r="D804" s="11"/>
    </row>
    <row r="805" spans="3:4" x14ac:dyDescent="0.2">
      <c r="C805"/>
      <c r="D805" s="11"/>
    </row>
    <row r="806" spans="3:4" x14ac:dyDescent="0.2">
      <c r="C806"/>
      <c r="D806" s="11"/>
    </row>
    <row r="807" spans="3:4" x14ac:dyDescent="0.2">
      <c r="C807"/>
      <c r="D807" s="11"/>
    </row>
    <row r="808" spans="3:4" x14ac:dyDescent="0.2">
      <c r="C808"/>
      <c r="D808" s="11"/>
    </row>
    <row r="809" spans="3:4" x14ac:dyDescent="0.2">
      <c r="C809"/>
      <c r="D809" s="11"/>
    </row>
    <row r="810" spans="3:4" x14ac:dyDescent="0.2">
      <c r="C810"/>
      <c r="D810" s="11"/>
    </row>
    <row r="811" spans="3:4" x14ac:dyDescent="0.2">
      <c r="C811"/>
      <c r="D811" s="11"/>
    </row>
    <row r="812" spans="3:4" x14ac:dyDescent="0.2">
      <c r="C812"/>
      <c r="D812" s="11"/>
    </row>
    <row r="813" spans="3:4" x14ac:dyDescent="0.2">
      <c r="C813"/>
      <c r="D813" s="11"/>
    </row>
    <row r="814" spans="3:4" x14ac:dyDescent="0.2">
      <c r="C814"/>
      <c r="D814" s="11"/>
    </row>
    <row r="815" spans="3:4" x14ac:dyDescent="0.2">
      <c r="C815"/>
      <c r="D815" s="11"/>
    </row>
    <row r="816" spans="3:4" x14ac:dyDescent="0.2">
      <c r="C816"/>
      <c r="D816" s="11"/>
    </row>
    <row r="817" spans="3:4" x14ac:dyDescent="0.2">
      <c r="C817"/>
      <c r="D817" s="11"/>
    </row>
    <row r="818" spans="3:4" x14ac:dyDescent="0.2">
      <c r="C818"/>
      <c r="D818" s="11"/>
    </row>
    <row r="819" spans="3:4" x14ac:dyDescent="0.2">
      <c r="C819"/>
      <c r="D819" s="11"/>
    </row>
    <row r="820" spans="3:4" x14ac:dyDescent="0.2">
      <c r="C820"/>
      <c r="D820" s="11"/>
    </row>
    <row r="821" spans="3:4" x14ac:dyDescent="0.2">
      <c r="C821"/>
      <c r="D821" s="11"/>
    </row>
    <row r="822" spans="3:4" x14ac:dyDescent="0.2">
      <c r="C822"/>
      <c r="D822" s="11"/>
    </row>
    <row r="823" spans="3:4" x14ac:dyDescent="0.2">
      <c r="C823"/>
      <c r="D823" s="11"/>
    </row>
    <row r="824" spans="3:4" x14ac:dyDescent="0.2">
      <c r="C824"/>
      <c r="D824" s="11"/>
    </row>
    <row r="825" spans="3:4" x14ac:dyDescent="0.2">
      <c r="C825"/>
      <c r="D825" s="11"/>
    </row>
    <row r="826" spans="3:4" x14ac:dyDescent="0.2">
      <c r="C826"/>
      <c r="D826" s="11"/>
    </row>
    <row r="827" spans="3:4" x14ac:dyDescent="0.2">
      <c r="C827"/>
      <c r="D827" s="11"/>
    </row>
    <row r="828" spans="3:4" x14ac:dyDescent="0.2">
      <c r="C828"/>
      <c r="D828" s="11"/>
    </row>
    <row r="829" spans="3:4" x14ac:dyDescent="0.2">
      <c r="C829"/>
      <c r="D829" s="11"/>
    </row>
    <row r="830" spans="3:4" x14ac:dyDescent="0.2">
      <c r="C830"/>
      <c r="D830" s="11"/>
    </row>
    <row r="831" spans="3:4" x14ac:dyDescent="0.2">
      <c r="C831"/>
      <c r="D831" s="11"/>
    </row>
    <row r="832" spans="3:4" x14ac:dyDescent="0.2">
      <c r="C832"/>
      <c r="D832" s="11"/>
    </row>
    <row r="833" spans="3:4" x14ac:dyDescent="0.2">
      <c r="C833"/>
      <c r="D833" s="11"/>
    </row>
    <row r="834" spans="3:4" x14ac:dyDescent="0.2">
      <c r="C834"/>
      <c r="D834" s="11"/>
    </row>
    <row r="835" spans="3:4" x14ac:dyDescent="0.2">
      <c r="C835"/>
      <c r="D835" s="11"/>
    </row>
    <row r="836" spans="3:4" x14ac:dyDescent="0.2">
      <c r="C836"/>
      <c r="D836" s="11"/>
    </row>
    <row r="837" spans="3:4" x14ac:dyDescent="0.2">
      <c r="C837"/>
      <c r="D837" s="11"/>
    </row>
    <row r="838" spans="3:4" x14ac:dyDescent="0.2">
      <c r="C838"/>
      <c r="D838" s="11"/>
    </row>
    <row r="839" spans="3:4" x14ac:dyDescent="0.2">
      <c r="C839"/>
      <c r="D839" s="11"/>
    </row>
    <row r="840" spans="3:4" x14ac:dyDescent="0.2">
      <c r="C840"/>
      <c r="D840" s="11"/>
    </row>
    <row r="841" spans="3:4" x14ac:dyDescent="0.2">
      <c r="C841"/>
      <c r="D841" s="11"/>
    </row>
    <row r="842" spans="3:4" x14ac:dyDescent="0.2">
      <c r="C842"/>
      <c r="D842" s="11"/>
    </row>
    <row r="843" spans="3:4" x14ac:dyDescent="0.2">
      <c r="C843"/>
      <c r="D843" s="11"/>
    </row>
    <row r="844" spans="3:4" x14ac:dyDescent="0.2">
      <c r="C844"/>
      <c r="D844" s="11"/>
    </row>
    <row r="845" spans="3:4" x14ac:dyDescent="0.2">
      <c r="C845"/>
      <c r="D845" s="11"/>
    </row>
    <row r="846" spans="3:4" x14ac:dyDescent="0.2">
      <c r="C846"/>
      <c r="D846" s="11"/>
    </row>
    <row r="847" spans="3:4" x14ac:dyDescent="0.2">
      <c r="C847"/>
      <c r="D847" s="11"/>
    </row>
    <row r="848" spans="3:4" x14ac:dyDescent="0.2">
      <c r="C848"/>
      <c r="D848" s="11"/>
    </row>
    <row r="849" spans="3:4" x14ac:dyDescent="0.2">
      <c r="C849"/>
      <c r="D849" s="11"/>
    </row>
    <row r="850" spans="3:4" x14ac:dyDescent="0.2">
      <c r="C850"/>
      <c r="D850" s="11"/>
    </row>
    <row r="851" spans="3:4" x14ac:dyDescent="0.2">
      <c r="C851"/>
      <c r="D851" s="11"/>
    </row>
    <row r="852" spans="3:4" x14ac:dyDescent="0.2">
      <c r="C852"/>
      <c r="D852" s="11"/>
    </row>
    <row r="853" spans="3:4" x14ac:dyDescent="0.2">
      <c r="C853"/>
      <c r="D853" s="11"/>
    </row>
    <row r="854" spans="3:4" x14ac:dyDescent="0.2">
      <c r="C854"/>
      <c r="D854" s="11"/>
    </row>
    <row r="855" spans="3:4" x14ac:dyDescent="0.2">
      <c r="C855"/>
      <c r="D855" s="11"/>
    </row>
    <row r="856" spans="3:4" x14ac:dyDescent="0.2">
      <c r="C856"/>
      <c r="D856" s="11"/>
    </row>
    <row r="857" spans="3:4" x14ac:dyDescent="0.2">
      <c r="C857"/>
      <c r="D857" s="11"/>
    </row>
    <row r="858" spans="3:4" x14ac:dyDescent="0.2">
      <c r="C858"/>
      <c r="D858" s="11"/>
    </row>
    <row r="859" spans="3:4" x14ac:dyDescent="0.2">
      <c r="C859"/>
      <c r="D859" s="11"/>
    </row>
    <row r="860" spans="3:4" x14ac:dyDescent="0.2">
      <c r="C860"/>
      <c r="D860" s="11"/>
    </row>
    <row r="861" spans="3:4" x14ac:dyDescent="0.2">
      <c r="C861"/>
      <c r="D861" s="11"/>
    </row>
    <row r="862" spans="3:4" x14ac:dyDescent="0.2">
      <c r="C862"/>
      <c r="D862" s="11"/>
    </row>
    <row r="863" spans="3:4" x14ac:dyDescent="0.2">
      <c r="C863"/>
      <c r="D863" s="11"/>
    </row>
    <row r="864" spans="3:4" x14ac:dyDescent="0.2">
      <c r="C864"/>
      <c r="D864" s="11"/>
    </row>
    <row r="865" spans="3:4" x14ac:dyDescent="0.2">
      <c r="C865"/>
      <c r="D865" s="11"/>
    </row>
    <row r="866" spans="3:4" x14ac:dyDescent="0.2">
      <c r="C866"/>
      <c r="D866" s="11"/>
    </row>
    <row r="867" spans="3:4" x14ac:dyDescent="0.2">
      <c r="C867"/>
      <c r="D867" s="11"/>
    </row>
    <row r="868" spans="3:4" x14ac:dyDescent="0.2">
      <c r="C868"/>
      <c r="D868" s="11"/>
    </row>
    <row r="869" spans="3:4" x14ac:dyDescent="0.2">
      <c r="C869"/>
      <c r="D869" s="11"/>
    </row>
    <row r="870" spans="3:4" x14ac:dyDescent="0.2">
      <c r="C870"/>
      <c r="D870" s="11"/>
    </row>
    <row r="871" spans="3:4" x14ac:dyDescent="0.2">
      <c r="C871"/>
      <c r="D871" s="11"/>
    </row>
    <row r="872" spans="3:4" x14ac:dyDescent="0.2">
      <c r="C872"/>
      <c r="D872" s="11"/>
    </row>
    <row r="873" spans="3:4" x14ac:dyDescent="0.2">
      <c r="C873"/>
      <c r="D873" s="11"/>
    </row>
    <row r="874" spans="3:4" x14ac:dyDescent="0.2">
      <c r="C874"/>
      <c r="D874" s="11"/>
    </row>
    <row r="875" spans="3:4" x14ac:dyDescent="0.2">
      <c r="C875"/>
      <c r="D875" s="11"/>
    </row>
    <row r="876" spans="3:4" x14ac:dyDescent="0.2">
      <c r="C876"/>
      <c r="D876" s="11"/>
    </row>
    <row r="877" spans="3:4" x14ac:dyDescent="0.2">
      <c r="C877"/>
      <c r="D877" s="11"/>
    </row>
    <row r="878" spans="3:4" x14ac:dyDescent="0.2">
      <c r="C878"/>
      <c r="D878" s="11"/>
    </row>
    <row r="879" spans="3:4" x14ac:dyDescent="0.2">
      <c r="C879"/>
      <c r="D879" s="11"/>
    </row>
    <row r="880" spans="3:4" x14ac:dyDescent="0.2">
      <c r="C880"/>
      <c r="D880" s="11"/>
    </row>
    <row r="881" spans="3:4" x14ac:dyDescent="0.2">
      <c r="C881"/>
      <c r="D881" s="11"/>
    </row>
    <row r="882" spans="3:4" x14ac:dyDescent="0.2">
      <c r="C882"/>
      <c r="D882" s="11"/>
    </row>
    <row r="883" spans="3:4" x14ac:dyDescent="0.2">
      <c r="C883"/>
      <c r="D883" s="11"/>
    </row>
    <row r="884" spans="3:4" x14ac:dyDescent="0.2">
      <c r="C884"/>
      <c r="D884" s="11"/>
    </row>
    <row r="885" spans="3:4" x14ac:dyDescent="0.2">
      <c r="C885"/>
      <c r="D885" s="11"/>
    </row>
    <row r="886" spans="3:4" x14ac:dyDescent="0.2">
      <c r="C886"/>
      <c r="D886" s="11"/>
    </row>
    <row r="887" spans="3:4" x14ac:dyDescent="0.2">
      <c r="C887"/>
      <c r="D887" s="11"/>
    </row>
    <row r="888" spans="3:4" x14ac:dyDescent="0.2">
      <c r="C888"/>
      <c r="D888" s="11"/>
    </row>
    <row r="889" spans="3:4" x14ac:dyDescent="0.2">
      <c r="C889"/>
      <c r="D889" s="11"/>
    </row>
    <row r="890" spans="3:4" x14ac:dyDescent="0.2">
      <c r="C890"/>
      <c r="D890" s="11"/>
    </row>
    <row r="891" spans="3:4" x14ac:dyDescent="0.2">
      <c r="C891"/>
      <c r="D891" s="11"/>
    </row>
    <row r="892" spans="3:4" x14ac:dyDescent="0.2">
      <c r="C892"/>
      <c r="D892" s="11"/>
    </row>
    <row r="893" spans="3:4" x14ac:dyDescent="0.2">
      <c r="C893"/>
      <c r="D893" s="11"/>
    </row>
    <row r="894" spans="3:4" x14ac:dyDescent="0.2">
      <c r="C894"/>
      <c r="D894" s="11"/>
    </row>
    <row r="895" spans="3:4" x14ac:dyDescent="0.2">
      <c r="C895"/>
      <c r="D895" s="11"/>
    </row>
    <row r="896" spans="3:4" x14ac:dyDescent="0.2">
      <c r="C896"/>
      <c r="D896" s="11"/>
    </row>
    <row r="897" spans="3:4" x14ac:dyDescent="0.2">
      <c r="C897"/>
      <c r="D897" s="11"/>
    </row>
    <row r="898" spans="3:4" x14ac:dyDescent="0.2">
      <c r="C898"/>
      <c r="D898" s="11"/>
    </row>
    <row r="899" spans="3:4" x14ac:dyDescent="0.2">
      <c r="C899"/>
      <c r="D899" s="11"/>
    </row>
    <row r="900" spans="3:4" x14ac:dyDescent="0.2">
      <c r="C900"/>
      <c r="D900" s="11"/>
    </row>
    <row r="901" spans="3:4" x14ac:dyDescent="0.2">
      <c r="C901"/>
      <c r="D901" s="11"/>
    </row>
    <row r="902" spans="3:4" x14ac:dyDescent="0.2">
      <c r="C902"/>
      <c r="D902" s="11"/>
    </row>
    <row r="903" spans="3:4" x14ac:dyDescent="0.2">
      <c r="C903"/>
      <c r="D903" s="11"/>
    </row>
    <row r="904" spans="3:4" x14ac:dyDescent="0.2">
      <c r="C904"/>
      <c r="D904" s="11"/>
    </row>
    <row r="905" spans="3:4" x14ac:dyDescent="0.2">
      <c r="C905"/>
      <c r="D905" s="11"/>
    </row>
    <row r="906" spans="3:4" x14ac:dyDescent="0.2">
      <c r="C906"/>
      <c r="D906" s="11"/>
    </row>
    <row r="907" spans="3:4" x14ac:dyDescent="0.2">
      <c r="C907"/>
      <c r="D907" s="11"/>
    </row>
    <row r="908" spans="3:4" x14ac:dyDescent="0.2">
      <c r="C908"/>
      <c r="D908" s="11"/>
    </row>
    <row r="909" spans="3:4" x14ac:dyDescent="0.2">
      <c r="C909"/>
      <c r="D909" s="11"/>
    </row>
    <row r="910" spans="3:4" x14ac:dyDescent="0.2">
      <c r="C910"/>
      <c r="D910" s="11"/>
    </row>
    <row r="911" spans="3:4" x14ac:dyDescent="0.2">
      <c r="C911"/>
      <c r="D911" s="11"/>
    </row>
    <row r="912" spans="3:4" x14ac:dyDescent="0.2">
      <c r="C912"/>
      <c r="D912" s="11"/>
    </row>
    <row r="913" spans="3:4" x14ac:dyDescent="0.2">
      <c r="C913"/>
      <c r="D913" s="11"/>
    </row>
    <row r="914" spans="3:4" x14ac:dyDescent="0.2">
      <c r="C914"/>
      <c r="D914" s="11"/>
    </row>
    <row r="915" spans="3:4" x14ac:dyDescent="0.2">
      <c r="C915"/>
      <c r="D915" s="11"/>
    </row>
    <row r="916" spans="3:4" x14ac:dyDescent="0.2">
      <c r="C916"/>
      <c r="D916" s="11"/>
    </row>
    <row r="917" spans="3:4" x14ac:dyDescent="0.2">
      <c r="C917"/>
      <c r="D917" s="11"/>
    </row>
    <row r="918" spans="3:4" x14ac:dyDescent="0.2">
      <c r="C918"/>
      <c r="D918" s="11"/>
    </row>
    <row r="919" spans="3:4" x14ac:dyDescent="0.2">
      <c r="C919"/>
      <c r="D919" s="11"/>
    </row>
    <row r="920" spans="3:4" x14ac:dyDescent="0.2">
      <c r="C920"/>
      <c r="D920" s="11"/>
    </row>
    <row r="921" spans="3:4" x14ac:dyDescent="0.2">
      <c r="C921"/>
      <c r="D921" s="11"/>
    </row>
    <row r="922" spans="3:4" x14ac:dyDescent="0.2">
      <c r="C922"/>
      <c r="D922" s="11"/>
    </row>
    <row r="923" spans="3:4" x14ac:dyDescent="0.2">
      <c r="C923"/>
      <c r="D923" s="11"/>
    </row>
    <row r="924" spans="3:4" x14ac:dyDescent="0.2">
      <c r="C924"/>
      <c r="D924" s="11"/>
    </row>
    <row r="925" spans="3:4" x14ac:dyDescent="0.2">
      <c r="C925"/>
      <c r="D925" s="11"/>
    </row>
    <row r="926" spans="3:4" x14ac:dyDescent="0.2">
      <c r="C926"/>
      <c r="D926" s="11"/>
    </row>
    <row r="927" spans="3:4" x14ac:dyDescent="0.2">
      <c r="C927"/>
      <c r="D927" s="11"/>
    </row>
    <row r="928" spans="3:4" x14ac:dyDescent="0.2">
      <c r="C928"/>
      <c r="D928" s="11"/>
    </row>
    <row r="929" spans="3:4" x14ac:dyDescent="0.2">
      <c r="C929"/>
      <c r="D929" s="11"/>
    </row>
    <row r="930" spans="3:4" x14ac:dyDescent="0.2">
      <c r="C930"/>
      <c r="D930" s="11"/>
    </row>
    <row r="931" spans="3:4" x14ac:dyDescent="0.2">
      <c r="C931"/>
      <c r="D931" s="11"/>
    </row>
    <row r="932" spans="3:4" x14ac:dyDescent="0.2">
      <c r="C932"/>
      <c r="D932" s="11"/>
    </row>
    <row r="933" spans="3:4" x14ac:dyDescent="0.2">
      <c r="C933"/>
      <c r="D933" s="11"/>
    </row>
    <row r="934" spans="3:4" x14ac:dyDescent="0.2">
      <c r="C934"/>
      <c r="D934" s="11"/>
    </row>
    <row r="935" spans="3:4" x14ac:dyDescent="0.2">
      <c r="C935"/>
      <c r="D935" s="11"/>
    </row>
    <row r="936" spans="3:4" x14ac:dyDescent="0.2">
      <c r="C936"/>
      <c r="D936" s="11"/>
    </row>
    <row r="937" spans="3:4" x14ac:dyDescent="0.2">
      <c r="C937"/>
      <c r="D937" s="11"/>
    </row>
    <row r="938" spans="3:4" x14ac:dyDescent="0.2">
      <c r="C938"/>
      <c r="D938" s="11"/>
    </row>
    <row r="939" spans="3:4" x14ac:dyDescent="0.2">
      <c r="C939"/>
      <c r="D939" s="11"/>
    </row>
    <row r="940" spans="3:4" x14ac:dyDescent="0.2">
      <c r="C940"/>
      <c r="D940" s="11"/>
    </row>
    <row r="941" spans="3:4" x14ac:dyDescent="0.2">
      <c r="C941"/>
      <c r="D941" s="11"/>
    </row>
    <row r="942" spans="3:4" x14ac:dyDescent="0.2">
      <c r="C942"/>
      <c r="D942" s="11"/>
    </row>
    <row r="943" spans="3:4" x14ac:dyDescent="0.2">
      <c r="C943"/>
      <c r="D943" s="11"/>
    </row>
    <row r="944" spans="3:4" x14ac:dyDescent="0.2">
      <c r="C944"/>
      <c r="D944" s="11"/>
    </row>
    <row r="945" spans="3:4" x14ac:dyDescent="0.2">
      <c r="C945"/>
      <c r="D945" s="11"/>
    </row>
    <row r="946" spans="3:4" x14ac:dyDescent="0.2">
      <c r="C946"/>
      <c r="D946" s="11"/>
    </row>
    <row r="947" spans="3:4" x14ac:dyDescent="0.2">
      <c r="C947"/>
      <c r="D947" s="11"/>
    </row>
    <row r="948" spans="3:4" x14ac:dyDescent="0.2">
      <c r="C948"/>
      <c r="D948" s="11"/>
    </row>
    <row r="949" spans="3:4" x14ac:dyDescent="0.2">
      <c r="C949"/>
      <c r="D949" s="11"/>
    </row>
    <row r="950" spans="3:4" x14ac:dyDescent="0.2">
      <c r="C950"/>
      <c r="D950" s="11"/>
    </row>
    <row r="951" spans="3:4" x14ac:dyDescent="0.2">
      <c r="C951"/>
      <c r="D951" s="11"/>
    </row>
    <row r="952" spans="3:4" x14ac:dyDescent="0.2">
      <c r="C952"/>
      <c r="D952" s="11"/>
    </row>
    <row r="953" spans="3:4" x14ac:dyDescent="0.2">
      <c r="C953"/>
      <c r="D953" s="11"/>
    </row>
    <row r="954" spans="3:4" x14ac:dyDescent="0.2">
      <c r="C954"/>
      <c r="D954" s="11"/>
    </row>
    <row r="955" spans="3:4" x14ac:dyDescent="0.2">
      <c r="C955"/>
      <c r="D955" s="11"/>
    </row>
    <row r="956" spans="3:4" x14ac:dyDescent="0.2">
      <c r="C956"/>
      <c r="D956" s="11"/>
    </row>
    <row r="957" spans="3:4" x14ac:dyDescent="0.2">
      <c r="C957"/>
      <c r="D957" s="11"/>
    </row>
    <row r="958" spans="3:4" x14ac:dyDescent="0.2">
      <c r="C958"/>
      <c r="D958" s="11"/>
    </row>
    <row r="959" spans="3:4" x14ac:dyDescent="0.2">
      <c r="C959"/>
      <c r="D959" s="11"/>
    </row>
    <row r="960" spans="3:4" x14ac:dyDescent="0.2">
      <c r="C960"/>
      <c r="D960" s="11"/>
    </row>
    <row r="961" spans="3:4" x14ac:dyDescent="0.2">
      <c r="C961"/>
      <c r="D961" s="11"/>
    </row>
    <row r="962" spans="3:4" x14ac:dyDescent="0.2">
      <c r="C962"/>
      <c r="D962" s="11"/>
    </row>
    <row r="963" spans="3:4" x14ac:dyDescent="0.2">
      <c r="C963"/>
      <c r="D963" s="11"/>
    </row>
    <row r="964" spans="3:4" x14ac:dyDescent="0.2">
      <c r="C964"/>
      <c r="D964" s="11"/>
    </row>
    <row r="965" spans="3:4" x14ac:dyDescent="0.2">
      <c r="C965"/>
      <c r="D965" s="11"/>
    </row>
    <row r="966" spans="3:4" x14ac:dyDescent="0.2">
      <c r="C966"/>
      <c r="D966" s="11"/>
    </row>
    <row r="967" spans="3:4" x14ac:dyDescent="0.2">
      <c r="C967"/>
      <c r="D967" s="11"/>
    </row>
    <row r="968" spans="3:4" x14ac:dyDescent="0.2">
      <c r="C968"/>
      <c r="D968" s="11"/>
    </row>
    <row r="969" spans="3:4" x14ac:dyDescent="0.2">
      <c r="C969"/>
      <c r="D969" s="11"/>
    </row>
    <row r="970" spans="3:4" x14ac:dyDescent="0.2">
      <c r="C970"/>
      <c r="D970" s="11"/>
    </row>
    <row r="971" spans="3:4" x14ac:dyDescent="0.2">
      <c r="C971"/>
      <c r="D971" s="11"/>
    </row>
    <row r="972" spans="3:4" x14ac:dyDescent="0.2">
      <c r="C972"/>
      <c r="D972" s="11"/>
    </row>
    <row r="973" spans="3:4" x14ac:dyDescent="0.2">
      <c r="C973"/>
      <c r="D973" s="11"/>
    </row>
    <row r="974" spans="3:4" x14ac:dyDescent="0.2">
      <c r="C974"/>
      <c r="D974" s="11"/>
    </row>
    <row r="975" spans="3:4" x14ac:dyDescent="0.2">
      <c r="C975"/>
      <c r="D975" s="11"/>
    </row>
    <row r="976" spans="3:4" x14ac:dyDescent="0.2">
      <c r="C976"/>
      <c r="D976" s="11"/>
    </row>
    <row r="977" spans="3:4" x14ac:dyDescent="0.2">
      <c r="C977"/>
      <c r="D977" s="11"/>
    </row>
    <row r="978" spans="3:4" x14ac:dyDescent="0.2">
      <c r="C978"/>
      <c r="D978" s="11"/>
    </row>
    <row r="979" spans="3:4" x14ac:dyDescent="0.2">
      <c r="C979"/>
      <c r="D979" s="11"/>
    </row>
    <row r="980" spans="3:4" x14ac:dyDescent="0.2">
      <c r="C980"/>
      <c r="D980" s="11"/>
    </row>
    <row r="981" spans="3:4" x14ac:dyDescent="0.2">
      <c r="C981"/>
      <c r="D981" s="11"/>
    </row>
    <row r="982" spans="3:4" x14ac:dyDescent="0.2">
      <c r="C982"/>
      <c r="D982" s="11"/>
    </row>
    <row r="983" spans="3:4" x14ac:dyDescent="0.2">
      <c r="C983"/>
      <c r="D983" s="11"/>
    </row>
    <row r="984" spans="3:4" x14ac:dyDescent="0.2">
      <c r="C984"/>
      <c r="D984" s="11"/>
    </row>
    <row r="985" spans="3:4" x14ac:dyDescent="0.2">
      <c r="C985"/>
      <c r="D985" s="11"/>
    </row>
    <row r="986" spans="3:4" x14ac:dyDescent="0.2">
      <c r="C986"/>
      <c r="D986" s="11"/>
    </row>
    <row r="987" spans="3:4" x14ac:dyDescent="0.2">
      <c r="C987"/>
      <c r="D987" s="11"/>
    </row>
    <row r="988" spans="3:4" x14ac:dyDescent="0.2">
      <c r="C988"/>
      <c r="D988" s="11"/>
    </row>
    <row r="989" spans="3:4" x14ac:dyDescent="0.2">
      <c r="C989"/>
      <c r="D989" s="11"/>
    </row>
    <row r="990" spans="3:4" x14ac:dyDescent="0.2">
      <c r="C990"/>
      <c r="D990" s="11"/>
    </row>
    <row r="991" spans="3:4" x14ac:dyDescent="0.2">
      <c r="C991"/>
      <c r="D991" s="11"/>
    </row>
    <row r="992" spans="3:4" x14ac:dyDescent="0.2">
      <c r="C992"/>
      <c r="D992" s="11"/>
    </row>
    <row r="993" spans="3:4" x14ac:dyDescent="0.2">
      <c r="C993"/>
      <c r="D993" s="11"/>
    </row>
    <row r="994" spans="3:4" x14ac:dyDescent="0.2">
      <c r="C994"/>
      <c r="D994" s="11"/>
    </row>
    <row r="995" spans="3:4" x14ac:dyDescent="0.2">
      <c r="C995"/>
      <c r="D995" s="11"/>
    </row>
    <row r="996" spans="3:4" x14ac:dyDescent="0.2">
      <c r="C996"/>
      <c r="D996" s="11"/>
    </row>
    <row r="997" spans="3:4" x14ac:dyDescent="0.2">
      <c r="C997"/>
      <c r="D997" s="11"/>
    </row>
    <row r="998" spans="3:4" x14ac:dyDescent="0.2">
      <c r="C998"/>
      <c r="D998" s="11"/>
    </row>
    <row r="999" spans="3:4" x14ac:dyDescent="0.2">
      <c r="C999"/>
      <c r="D999" s="11"/>
    </row>
    <row r="1000" spans="3:4" x14ac:dyDescent="0.2">
      <c r="C1000"/>
      <c r="D1000" s="11"/>
    </row>
    <row r="1001" spans="3:4" x14ac:dyDescent="0.2">
      <c r="C1001"/>
      <c r="D1001" s="11"/>
    </row>
    <row r="1002" spans="3:4" x14ac:dyDescent="0.2">
      <c r="C1002"/>
      <c r="D1002" s="11"/>
    </row>
    <row r="1003" spans="3:4" x14ac:dyDescent="0.2">
      <c r="C1003"/>
      <c r="D1003" s="11"/>
    </row>
    <row r="1004" spans="3:4" x14ac:dyDescent="0.2">
      <c r="C1004"/>
      <c r="D1004" s="11"/>
    </row>
    <row r="1005" spans="3:4" x14ac:dyDescent="0.2">
      <c r="C1005"/>
      <c r="D1005" s="11"/>
    </row>
    <row r="1006" spans="3:4" x14ac:dyDescent="0.2">
      <c r="C1006"/>
      <c r="D1006" s="11"/>
    </row>
    <row r="1007" spans="3:4" x14ac:dyDescent="0.2">
      <c r="C1007"/>
      <c r="D1007" s="11"/>
    </row>
    <row r="1008" spans="3:4" x14ac:dyDescent="0.2">
      <c r="C1008"/>
      <c r="D1008" s="11"/>
    </row>
    <row r="1009" spans="3:4" x14ac:dyDescent="0.2">
      <c r="C1009"/>
      <c r="D1009" s="11"/>
    </row>
    <row r="1010" spans="3:4" x14ac:dyDescent="0.2">
      <c r="C1010"/>
      <c r="D1010" s="11"/>
    </row>
    <row r="1011" spans="3:4" x14ac:dyDescent="0.2">
      <c r="C1011"/>
      <c r="D1011" s="11"/>
    </row>
    <row r="1012" spans="3:4" x14ac:dyDescent="0.2">
      <c r="C1012"/>
      <c r="D1012" s="11"/>
    </row>
    <row r="1013" spans="3:4" x14ac:dyDescent="0.2">
      <c r="C1013"/>
      <c r="D1013" s="11"/>
    </row>
    <row r="1014" spans="3:4" x14ac:dyDescent="0.2">
      <c r="C1014"/>
      <c r="D1014" s="11"/>
    </row>
    <row r="1015" spans="3:4" x14ac:dyDescent="0.2">
      <c r="C1015"/>
      <c r="D1015" s="11"/>
    </row>
    <row r="1016" spans="3:4" x14ac:dyDescent="0.2">
      <c r="C1016"/>
      <c r="D1016" s="11"/>
    </row>
    <row r="1017" spans="3:4" x14ac:dyDescent="0.2">
      <c r="C1017"/>
      <c r="D1017" s="11"/>
    </row>
    <row r="1018" spans="3:4" x14ac:dyDescent="0.2">
      <c r="C1018"/>
      <c r="D1018" s="11"/>
    </row>
    <row r="1019" spans="3:4" x14ac:dyDescent="0.2">
      <c r="C1019"/>
      <c r="D1019" s="11"/>
    </row>
    <row r="1020" spans="3:4" x14ac:dyDescent="0.2">
      <c r="C1020"/>
      <c r="D1020" s="11"/>
    </row>
    <row r="1021" spans="3:4" x14ac:dyDescent="0.2">
      <c r="C1021"/>
      <c r="D1021" s="11"/>
    </row>
    <row r="1022" spans="3:4" x14ac:dyDescent="0.2">
      <c r="C1022"/>
      <c r="D1022" s="11"/>
    </row>
    <row r="1023" spans="3:4" x14ac:dyDescent="0.2">
      <c r="C1023"/>
      <c r="D1023" s="11"/>
    </row>
    <row r="1024" spans="3:4" x14ac:dyDescent="0.2">
      <c r="C1024"/>
      <c r="D1024" s="11"/>
    </row>
    <row r="1025" spans="3:4" x14ac:dyDescent="0.2">
      <c r="C1025"/>
      <c r="D1025" s="11"/>
    </row>
    <row r="1026" spans="3:4" x14ac:dyDescent="0.2">
      <c r="C1026"/>
      <c r="D1026" s="11"/>
    </row>
    <row r="1027" spans="3:4" x14ac:dyDescent="0.2">
      <c r="C1027"/>
      <c r="D1027" s="11"/>
    </row>
    <row r="1028" spans="3:4" x14ac:dyDescent="0.2">
      <c r="C1028"/>
      <c r="D1028" s="11"/>
    </row>
    <row r="1029" spans="3:4" x14ac:dyDescent="0.2">
      <c r="C1029"/>
      <c r="D1029" s="11"/>
    </row>
    <row r="1030" spans="3:4" x14ac:dyDescent="0.2">
      <c r="C1030"/>
      <c r="D1030" s="11"/>
    </row>
    <row r="1031" spans="3:4" x14ac:dyDescent="0.2">
      <c r="C1031"/>
      <c r="D1031" s="11"/>
    </row>
    <row r="1032" spans="3:4" x14ac:dyDescent="0.2">
      <c r="C1032"/>
      <c r="D1032" s="11"/>
    </row>
    <row r="1033" spans="3:4" x14ac:dyDescent="0.2">
      <c r="C1033"/>
      <c r="D1033" s="11"/>
    </row>
    <row r="1034" spans="3:4" x14ac:dyDescent="0.2">
      <c r="C1034"/>
      <c r="D1034" s="11"/>
    </row>
    <row r="1035" spans="3:4" x14ac:dyDescent="0.2">
      <c r="C1035"/>
      <c r="D1035" s="11"/>
    </row>
    <row r="1036" spans="3:4" x14ac:dyDescent="0.2">
      <c r="C1036"/>
      <c r="D1036" s="11"/>
    </row>
    <row r="1037" spans="3:4" x14ac:dyDescent="0.2">
      <c r="C1037"/>
      <c r="D1037" s="11"/>
    </row>
    <row r="1038" spans="3:4" x14ac:dyDescent="0.2">
      <c r="C1038"/>
      <c r="D1038" s="11"/>
    </row>
    <row r="1039" spans="3:4" x14ac:dyDescent="0.2">
      <c r="C1039"/>
      <c r="D1039" s="11"/>
    </row>
    <row r="1040" spans="3:4" x14ac:dyDescent="0.2">
      <c r="C1040"/>
      <c r="D1040" s="11"/>
    </row>
    <row r="1041" spans="3:4" x14ac:dyDescent="0.2">
      <c r="C1041"/>
      <c r="D1041" s="11"/>
    </row>
    <row r="1042" spans="3:4" x14ac:dyDescent="0.2">
      <c r="C1042"/>
      <c r="D1042" s="11"/>
    </row>
    <row r="1043" spans="3:4" x14ac:dyDescent="0.2">
      <c r="C1043"/>
      <c r="D1043" s="11"/>
    </row>
    <row r="1044" spans="3:4" x14ac:dyDescent="0.2">
      <c r="C1044"/>
      <c r="D1044" s="11"/>
    </row>
    <row r="1045" spans="3:4" x14ac:dyDescent="0.2">
      <c r="C1045"/>
      <c r="D1045" s="11"/>
    </row>
    <row r="1046" spans="3:4" x14ac:dyDescent="0.2">
      <c r="C1046"/>
      <c r="D1046" s="11"/>
    </row>
    <row r="1047" spans="3:4" x14ac:dyDescent="0.2">
      <c r="C1047"/>
      <c r="D1047" s="11"/>
    </row>
    <row r="1048" spans="3:4" x14ac:dyDescent="0.2">
      <c r="C1048"/>
      <c r="D1048" s="11"/>
    </row>
    <row r="1049" spans="3:4" x14ac:dyDescent="0.2">
      <c r="C1049"/>
      <c r="D1049" s="11"/>
    </row>
    <row r="1050" spans="3:4" x14ac:dyDescent="0.2">
      <c r="C1050"/>
      <c r="D1050" s="11"/>
    </row>
    <row r="1051" spans="3:4" x14ac:dyDescent="0.2">
      <c r="C1051"/>
      <c r="D1051" s="11"/>
    </row>
    <row r="1052" spans="3:4" x14ac:dyDescent="0.2">
      <c r="C1052"/>
      <c r="D1052" s="11"/>
    </row>
    <row r="1053" spans="3:4" x14ac:dyDescent="0.2">
      <c r="C1053"/>
      <c r="D1053" s="11"/>
    </row>
    <row r="1054" spans="3:4" x14ac:dyDescent="0.2">
      <c r="C1054"/>
      <c r="D1054" s="11"/>
    </row>
    <row r="1055" spans="3:4" x14ac:dyDescent="0.2">
      <c r="C1055"/>
      <c r="D1055" s="11"/>
    </row>
    <row r="1056" spans="3:4" x14ac:dyDescent="0.2">
      <c r="C1056"/>
      <c r="D1056" s="11"/>
    </row>
    <row r="1057" spans="3:4" x14ac:dyDescent="0.2">
      <c r="C1057"/>
      <c r="D1057" s="11"/>
    </row>
    <row r="1058" spans="3:4" x14ac:dyDescent="0.2">
      <c r="C1058"/>
      <c r="D1058" s="11"/>
    </row>
    <row r="1059" spans="3:4" x14ac:dyDescent="0.2">
      <c r="C1059"/>
      <c r="D1059" s="11"/>
    </row>
    <row r="1060" spans="3:4" x14ac:dyDescent="0.2">
      <c r="C1060"/>
      <c r="D1060" s="11"/>
    </row>
    <row r="1061" spans="3:4" x14ac:dyDescent="0.2">
      <c r="C1061"/>
      <c r="D1061" s="11"/>
    </row>
    <row r="1062" spans="3:4" x14ac:dyDescent="0.2">
      <c r="C1062"/>
      <c r="D1062" s="11"/>
    </row>
    <row r="1063" spans="3:4" x14ac:dyDescent="0.2">
      <c r="C1063"/>
      <c r="D1063" s="11"/>
    </row>
    <row r="1064" spans="3:4" x14ac:dyDescent="0.2">
      <c r="C1064"/>
      <c r="D1064" s="11"/>
    </row>
    <row r="1065" spans="3:4" x14ac:dyDescent="0.2">
      <c r="C1065"/>
      <c r="D1065" s="11"/>
    </row>
    <row r="1066" spans="3:4" x14ac:dyDescent="0.2">
      <c r="C1066"/>
      <c r="D1066" s="11"/>
    </row>
    <row r="1067" spans="3:4" x14ac:dyDescent="0.2">
      <c r="C1067"/>
      <c r="D1067" s="11"/>
    </row>
    <row r="1068" spans="3:4" x14ac:dyDescent="0.2">
      <c r="C1068"/>
      <c r="D1068" s="11"/>
    </row>
    <row r="1069" spans="3:4" x14ac:dyDescent="0.2">
      <c r="C1069"/>
      <c r="D1069" s="11"/>
    </row>
    <row r="1070" spans="3:4" x14ac:dyDescent="0.2">
      <c r="C1070"/>
      <c r="D1070" s="11"/>
    </row>
    <row r="1071" spans="3:4" x14ac:dyDescent="0.2">
      <c r="C1071"/>
      <c r="D1071" s="11"/>
    </row>
    <row r="1072" spans="3:4" x14ac:dyDescent="0.2">
      <c r="C1072"/>
      <c r="D1072" s="11"/>
    </row>
    <row r="1073" spans="3:4" x14ac:dyDescent="0.2">
      <c r="C1073"/>
      <c r="D1073" s="11"/>
    </row>
    <row r="1074" spans="3:4" x14ac:dyDescent="0.2">
      <c r="C1074"/>
      <c r="D1074" s="11"/>
    </row>
    <row r="1075" spans="3:4" x14ac:dyDescent="0.2">
      <c r="C1075"/>
      <c r="D1075" s="11"/>
    </row>
    <row r="1076" spans="3:4" x14ac:dyDescent="0.2">
      <c r="C1076"/>
      <c r="D1076" s="11"/>
    </row>
    <row r="1077" spans="3:4" x14ac:dyDescent="0.2">
      <c r="C1077"/>
      <c r="D1077" s="11"/>
    </row>
    <row r="1078" spans="3:4" x14ac:dyDescent="0.2">
      <c r="C1078"/>
      <c r="D1078" s="11"/>
    </row>
    <row r="1079" spans="3:4" x14ac:dyDescent="0.2">
      <c r="C1079"/>
      <c r="D1079" s="11"/>
    </row>
    <row r="1080" spans="3:4" x14ac:dyDescent="0.2">
      <c r="C1080"/>
      <c r="D1080" s="11"/>
    </row>
    <row r="1081" spans="3:4" x14ac:dyDescent="0.2">
      <c r="C1081"/>
      <c r="D1081" s="11"/>
    </row>
    <row r="1082" spans="3:4" x14ac:dyDescent="0.2">
      <c r="C1082"/>
      <c r="D1082" s="11"/>
    </row>
    <row r="1083" spans="3:4" x14ac:dyDescent="0.2">
      <c r="C1083"/>
      <c r="D1083" s="11"/>
    </row>
    <row r="1084" spans="3:4" x14ac:dyDescent="0.2">
      <c r="C1084"/>
      <c r="D1084" s="11"/>
    </row>
    <row r="1085" spans="3:4" x14ac:dyDescent="0.2">
      <c r="C1085"/>
      <c r="D1085" s="11"/>
    </row>
    <row r="1086" spans="3:4" x14ac:dyDescent="0.2">
      <c r="C1086"/>
      <c r="D1086" s="11"/>
    </row>
    <row r="1087" spans="3:4" x14ac:dyDescent="0.2">
      <c r="C1087"/>
      <c r="D1087" s="11"/>
    </row>
    <row r="1088" spans="3:4" x14ac:dyDescent="0.2">
      <c r="C1088"/>
      <c r="D1088" s="11"/>
    </row>
    <row r="1089" spans="3:4" x14ac:dyDescent="0.2">
      <c r="C1089"/>
      <c r="D1089" s="11"/>
    </row>
    <row r="1090" spans="3:4" x14ac:dyDescent="0.2">
      <c r="C1090"/>
      <c r="D1090" s="11"/>
    </row>
    <row r="1091" spans="3:4" x14ac:dyDescent="0.2">
      <c r="C1091"/>
      <c r="D1091" s="11"/>
    </row>
    <row r="1092" spans="3:4" x14ac:dyDescent="0.2">
      <c r="C1092"/>
      <c r="D1092" s="11"/>
    </row>
    <row r="1093" spans="3:4" x14ac:dyDescent="0.2">
      <c r="C1093"/>
      <c r="D1093" s="11"/>
    </row>
    <row r="1094" spans="3:4" x14ac:dyDescent="0.2">
      <c r="C1094"/>
      <c r="D1094" s="11"/>
    </row>
    <row r="1095" spans="3:4" x14ac:dyDescent="0.2">
      <c r="C1095"/>
      <c r="D1095" s="11"/>
    </row>
    <row r="1096" spans="3:4" x14ac:dyDescent="0.2">
      <c r="C1096"/>
      <c r="D1096" s="11"/>
    </row>
    <row r="1097" spans="3:4" x14ac:dyDescent="0.2">
      <c r="C1097"/>
      <c r="D1097" s="11"/>
    </row>
    <row r="1098" spans="3:4" x14ac:dyDescent="0.2">
      <c r="C1098"/>
      <c r="D1098" s="11"/>
    </row>
    <row r="1099" spans="3:4" x14ac:dyDescent="0.2">
      <c r="C1099"/>
      <c r="D1099" s="11"/>
    </row>
    <row r="1100" spans="3:4" x14ac:dyDescent="0.2">
      <c r="C1100"/>
      <c r="D1100" s="11"/>
    </row>
    <row r="1101" spans="3:4" x14ac:dyDescent="0.2">
      <c r="C1101"/>
      <c r="D1101" s="11"/>
    </row>
    <row r="1102" spans="3:4" x14ac:dyDescent="0.2">
      <c r="C1102"/>
      <c r="D1102" s="11"/>
    </row>
    <row r="1103" spans="3:4" x14ac:dyDescent="0.2">
      <c r="C1103"/>
      <c r="D1103" s="11"/>
    </row>
    <row r="1104" spans="3:4" x14ac:dyDescent="0.2">
      <c r="C1104"/>
      <c r="D1104" s="11"/>
    </row>
    <row r="1105" spans="3:4" x14ac:dyDescent="0.2">
      <c r="C1105"/>
      <c r="D1105" s="11"/>
    </row>
    <row r="1106" spans="3:4" x14ac:dyDescent="0.2">
      <c r="C1106"/>
      <c r="D1106" s="11"/>
    </row>
    <row r="1107" spans="3:4" x14ac:dyDescent="0.2">
      <c r="C1107"/>
      <c r="D1107" s="11"/>
    </row>
    <row r="1108" spans="3:4" x14ac:dyDescent="0.2">
      <c r="C1108"/>
      <c r="D1108" s="11"/>
    </row>
    <row r="1109" spans="3:4" x14ac:dyDescent="0.2">
      <c r="C1109"/>
      <c r="D1109" s="11"/>
    </row>
    <row r="1110" spans="3:4" x14ac:dyDescent="0.2">
      <c r="C1110"/>
      <c r="D1110" s="11"/>
    </row>
    <row r="1111" spans="3:4" x14ac:dyDescent="0.2">
      <c r="C1111"/>
      <c r="D1111" s="11"/>
    </row>
    <row r="1112" spans="3:4" x14ac:dyDescent="0.2">
      <c r="C1112"/>
      <c r="D1112" s="11"/>
    </row>
    <row r="1113" spans="3:4" x14ac:dyDescent="0.2">
      <c r="C1113"/>
      <c r="D1113" s="11"/>
    </row>
    <row r="1114" spans="3:4" x14ac:dyDescent="0.2">
      <c r="C1114"/>
      <c r="D1114" s="11"/>
    </row>
    <row r="1115" spans="3:4" x14ac:dyDescent="0.2">
      <c r="C1115"/>
      <c r="D1115" s="11"/>
    </row>
    <row r="1116" spans="3:4" x14ac:dyDescent="0.2">
      <c r="C1116"/>
      <c r="D1116" s="11"/>
    </row>
    <row r="1117" spans="3:4" x14ac:dyDescent="0.2">
      <c r="C1117"/>
      <c r="D1117" s="11"/>
    </row>
    <row r="1118" spans="3:4" x14ac:dyDescent="0.2">
      <c r="C1118"/>
      <c r="D1118" s="11"/>
    </row>
    <row r="1119" spans="3:4" x14ac:dyDescent="0.2">
      <c r="C1119"/>
      <c r="D1119" s="11"/>
    </row>
    <row r="1120" spans="3:4" x14ac:dyDescent="0.2">
      <c r="C1120"/>
      <c r="D1120" s="11"/>
    </row>
    <row r="1121" spans="3:4" x14ac:dyDescent="0.2">
      <c r="C1121"/>
      <c r="D1121" s="11"/>
    </row>
    <row r="1122" spans="3:4" x14ac:dyDescent="0.2">
      <c r="C1122"/>
      <c r="D1122" s="11"/>
    </row>
    <row r="1123" spans="3:4" x14ac:dyDescent="0.2">
      <c r="C1123"/>
      <c r="D1123" s="11"/>
    </row>
    <row r="1124" spans="3:4" x14ac:dyDescent="0.2">
      <c r="C1124"/>
      <c r="D1124" s="11"/>
    </row>
    <row r="1125" spans="3:4" x14ac:dyDescent="0.2">
      <c r="C1125"/>
      <c r="D1125" s="11"/>
    </row>
    <row r="1126" spans="3:4" x14ac:dyDescent="0.2">
      <c r="C1126"/>
      <c r="D1126" s="11"/>
    </row>
    <row r="1127" spans="3:4" x14ac:dyDescent="0.2">
      <c r="C1127"/>
      <c r="D1127" s="11"/>
    </row>
    <row r="1128" spans="3:4" x14ac:dyDescent="0.2">
      <c r="C1128"/>
      <c r="D1128" s="11"/>
    </row>
    <row r="1129" spans="3:4" x14ac:dyDescent="0.2">
      <c r="C1129"/>
      <c r="D1129" s="11"/>
    </row>
    <row r="1130" spans="3:4" x14ac:dyDescent="0.2">
      <c r="C1130"/>
      <c r="D1130" s="11"/>
    </row>
    <row r="1131" spans="3:4" x14ac:dyDescent="0.2">
      <c r="C1131"/>
      <c r="D1131" s="11"/>
    </row>
    <row r="1132" spans="3:4" x14ac:dyDescent="0.2">
      <c r="C1132"/>
      <c r="D1132" s="11"/>
    </row>
    <row r="1133" spans="3:4" x14ac:dyDescent="0.2">
      <c r="C1133"/>
      <c r="D1133" s="11"/>
    </row>
    <row r="1134" spans="3:4" x14ac:dyDescent="0.2">
      <c r="C1134"/>
      <c r="D1134" s="11"/>
    </row>
    <row r="1135" spans="3:4" x14ac:dyDescent="0.2">
      <c r="C1135"/>
      <c r="D1135" s="11"/>
    </row>
    <row r="1136" spans="3:4" x14ac:dyDescent="0.2">
      <c r="C1136"/>
      <c r="D1136" s="11"/>
    </row>
    <row r="1137" spans="3:4" x14ac:dyDescent="0.2">
      <c r="C1137"/>
      <c r="D1137" s="11"/>
    </row>
    <row r="1138" spans="3:4" x14ac:dyDescent="0.2">
      <c r="C1138"/>
      <c r="D1138" s="11"/>
    </row>
    <row r="1139" spans="3:4" x14ac:dyDescent="0.2">
      <c r="C1139"/>
      <c r="D1139" s="11"/>
    </row>
    <row r="1140" spans="3:4" x14ac:dyDescent="0.2">
      <c r="C1140"/>
      <c r="D1140" s="11"/>
    </row>
    <row r="1141" spans="3:4" x14ac:dyDescent="0.2">
      <c r="C1141"/>
      <c r="D1141" s="11"/>
    </row>
    <row r="1142" spans="3:4" x14ac:dyDescent="0.2">
      <c r="C1142"/>
      <c r="D1142" s="11"/>
    </row>
    <row r="1143" spans="3:4" x14ac:dyDescent="0.2">
      <c r="C1143"/>
      <c r="D1143" s="11"/>
    </row>
    <row r="1144" spans="3:4" x14ac:dyDescent="0.2">
      <c r="C1144"/>
      <c r="D1144" s="11"/>
    </row>
    <row r="1145" spans="3:4" x14ac:dyDescent="0.2">
      <c r="C1145"/>
      <c r="D1145" s="11"/>
    </row>
    <row r="1146" spans="3:4" x14ac:dyDescent="0.2">
      <c r="C1146"/>
      <c r="D1146" s="11"/>
    </row>
    <row r="1147" spans="3:4" x14ac:dyDescent="0.2">
      <c r="C1147"/>
      <c r="D1147" s="11"/>
    </row>
    <row r="1148" spans="3:4" x14ac:dyDescent="0.2">
      <c r="C1148"/>
      <c r="D1148" s="11"/>
    </row>
    <row r="1149" spans="3:4" x14ac:dyDescent="0.2">
      <c r="C1149"/>
      <c r="D1149" s="11"/>
    </row>
    <row r="1150" spans="3:4" x14ac:dyDescent="0.2">
      <c r="C1150"/>
      <c r="D1150" s="11"/>
    </row>
    <row r="1151" spans="3:4" x14ac:dyDescent="0.2">
      <c r="C1151"/>
      <c r="D1151" s="11"/>
    </row>
    <row r="1152" spans="3:4" x14ac:dyDescent="0.2">
      <c r="C1152"/>
      <c r="D1152" s="11"/>
    </row>
    <row r="1153" spans="3:4" x14ac:dyDescent="0.2">
      <c r="C1153"/>
      <c r="D1153" s="11"/>
    </row>
    <row r="1154" spans="3:4" x14ac:dyDescent="0.2">
      <c r="C1154"/>
      <c r="D1154" s="11"/>
    </row>
    <row r="1155" spans="3:4" x14ac:dyDescent="0.2">
      <c r="C1155"/>
      <c r="D1155" s="11"/>
    </row>
    <row r="1156" spans="3:4" x14ac:dyDescent="0.2">
      <c r="C1156"/>
      <c r="D1156" s="11"/>
    </row>
    <row r="1157" spans="3:4" x14ac:dyDescent="0.2">
      <c r="C1157"/>
      <c r="D1157" s="11"/>
    </row>
    <row r="1158" spans="3:4" x14ac:dyDescent="0.2">
      <c r="C1158"/>
      <c r="D1158" s="11"/>
    </row>
    <row r="1159" spans="3:4" x14ac:dyDescent="0.2">
      <c r="C1159"/>
      <c r="D1159" s="11"/>
    </row>
    <row r="1160" spans="3:4" x14ac:dyDescent="0.2">
      <c r="C1160"/>
      <c r="D1160" s="11"/>
    </row>
    <row r="1161" spans="3:4" x14ac:dyDescent="0.2">
      <c r="C1161"/>
      <c r="D1161" s="11"/>
    </row>
    <row r="1162" spans="3:4" x14ac:dyDescent="0.2">
      <c r="C1162"/>
      <c r="D1162" s="11"/>
    </row>
    <row r="1163" spans="3:4" x14ac:dyDescent="0.2">
      <c r="C1163"/>
      <c r="D1163" s="11"/>
    </row>
    <row r="1164" spans="3:4" x14ac:dyDescent="0.2">
      <c r="C1164"/>
      <c r="D1164" s="11"/>
    </row>
    <row r="1165" spans="3:4" x14ac:dyDescent="0.2">
      <c r="C1165"/>
      <c r="D1165" s="11"/>
    </row>
    <row r="1166" spans="3:4" x14ac:dyDescent="0.2">
      <c r="C1166"/>
      <c r="D1166" s="11"/>
    </row>
    <row r="1167" spans="3:4" x14ac:dyDescent="0.2">
      <c r="C1167"/>
      <c r="D1167" s="11"/>
    </row>
    <row r="1168" spans="3:4" x14ac:dyDescent="0.2">
      <c r="C1168"/>
      <c r="D1168" s="11"/>
    </row>
    <row r="1169" spans="3:4" x14ac:dyDescent="0.2">
      <c r="C1169"/>
      <c r="D1169" s="11"/>
    </row>
    <row r="1170" spans="3:4" x14ac:dyDescent="0.2">
      <c r="C1170"/>
      <c r="D1170" s="11"/>
    </row>
    <row r="1171" spans="3:4" x14ac:dyDescent="0.2">
      <c r="C1171"/>
      <c r="D1171" s="11"/>
    </row>
    <row r="1172" spans="3:4" x14ac:dyDescent="0.2">
      <c r="C1172"/>
      <c r="D1172" s="11"/>
    </row>
    <row r="1173" spans="3:4" x14ac:dyDescent="0.2">
      <c r="C1173"/>
      <c r="D1173" s="11"/>
    </row>
    <row r="1174" spans="3:4" x14ac:dyDescent="0.2">
      <c r="C1174"/>
      <c r="D1174" s="11"/>
    </row>
    <row r="1175" spans="3:4" x14ac:dyDescent="0.2">
      <c r="C1175"/>
      <c r="D1175" s="11"/>
    </row>
    <row r="1176" spans="3:4" x14ac:dyDescent="0.2">
      <c r="C1176"/>
      <c r="D1176" s="11"/>
    </row>
    <row r="1177" spans="3:4" x14ac:dyDescent="0.2">
      <c r="C1177"/>
      <c r="D1177" s="11"/>
    </row>
    <row r="1178" spans="3:4" x14ac:dyDescent="0.2">
      <c r="C1178"/>
      <c r="D1178" s="11"/>
    </row>
    <row r="1179" spans="3:4" x14ac:dyDescent="0.2">
      <c r="C1179"/>
      <c r="D1179" s="11"/>
    </row>
    <row r="1180" spans="3:4" x14ac:dyDescent="0.2">
      <c r="C1180"/>
      <c r="D1180" s="11"/>
    </row>
    <row r="1181" spans="3:4" x14ac:dyDescent="0.2">
      <c r="C1181"/>
      <c r="D1181" s="11"/>
    </row>
    <row r="1182" spans="3:4" x14ac:dyDescent="0.2">
      <c r="C1182"/>
      <c r="D1182" s="11"/>
    </row>
    <row r="1183" spans="3:4" x14ac:dyDescent="0.2">
      <c r="C1183"/>
      <c r="D1183" s="11"/>
    </row>
    <row r="1184" spans="3:4" x14ac:dyDescent="0.2">
      <c r="C1184"/>
      <c r="D1184" s="11"/>
    </row>
    <row r="1185" spans="3:4" x14ac:dyDescent="0.2">
      <c r="C1185"/>
      <c r="D1185" s="11"/>
    </row>
    <row r="1186" spans="3:4" x14ac:dyDescent="0.2">
      <c r="C1186"/>
      <c r="D1186" s="11"/>
    </row>
    <row r="1187" spans="3:4" x14ac:dyDescent="0.2">
      <c r="C1187"/>
      <c r="D1187" s="11"/>
    </row>
    <row r="1188" spans="3:4" x14ac:dyDescent="0.2">
      <c r="C1188"/>
      <c r="D1188" s="11"/>
    </row>
    <row r="1189" spans="3:4" x14ac:dyDescent="0.2">
      <c r="C1189"/>
      <c r="D1189" s="11"/>
    </row>
    <row r="1190" spans="3:4" x14ac:dyDescent="0.2">
      <c r="C1190"/>
      <c r="D1190" s="11"/>
    </row>
    <row r="1191" spans="3:4" x14ac:dyDescent="0.2">
      <c r="C1191"/>
      <c r="D1191" s="11"/>
    </row>
    <row r="1192" spans="3:4" x14ac:dyDescent="0.2">
      <c r="C1192"/>
      <c r="D1192" s="11"/>
    </row>
    <row r="1193" spans="3:4" x14ac:dyDescent="0.2">
      <c r="C1193"/>
      <c r="D1193" s="11"/>
    </row>
    <row r="1194" spans="3:4" x14ac:dyDescent="0.2">
      <c r="C1194"/>
      <c r="D1194" s="11"/>
    </row>
    <row r="1195" spans="3:4" x14ac:dyDescent="0.2">
      <c r="C1195"/>
      <c r="D1195" s="11"/>
    </row>
    <row r="1196" spans="3:4" x14ac:dyDescent="0.2">
      <c r="C1196"/>
      <c r="D1196" s="11"/>
    </row>
    <row r="1197" spans="3:4" x14ac:dyDescent="0.2">
      <c r="C1197"/>
      <c r="D1197" s="11"/>
    </row>
    <row r="1198" spans="3:4" x14ac:dyDescent="0.2">
      <c r="C1198"/>
      <c r="D1198" s="11"/>
    </row>
    <row r="1199" spans="3:4" x14ac:dyDescent="0.2">
      <c r="C1199"/>
      <c r="D1199" s="11"/>
    </row>
    <row r="1200" spans="3:4" x14ac:dyDescent="0.2">
      <c r="C1200"/>
      <c r="D1200" s="11"/>
    </row>
    <row r="1201" spans="3:4" x14ac:dyDescent="0.2">
      <c r="C1201"/>
      <c r="D1201" s="11"/>
    </row>
    <row r="1202" spans="3:4" x14ac:dyDescent="0.2">
      <c r="C1202"/>
      <c r="D1202" s="11"/>
    </row>
    <row r="1203" spans="3:4" x14ac:dyDescent="0.2">
      <c r="C1203"/>
      <c r="D1203" s="11"/>
    </row>
    <row r="1204" spans="3:4" x14ac:dyDescent="0.2">
      <c r="C1204"/>
      <c r="D1204" s="11"/>
    </row>
    <row r="1205" spans="3:4" x14ac:dyDescent="0.2">
      <c r="C1205"/>
      <c r="D1205" s="11"/>
    </row>
    <row r="1206" spans="3:4" x14ac:dyDescent="0.2">
      <c r="C1206"/>
      <c r="D1206" s="11"/>
    </row>
    <row r="1207" spans="3:4" x14ac:dyDescent="0.2">
      <c r="C1207"/>
      <c r="D1207" s="11"/>
    </row>
    <row r="1208" spans="3:4" x14ac:dyDescent="0.2">
      <c r="C1208"/>
      <c r="D1208" s="11"/>
    </row>
    <row r="1209" spans="3:4" x14ac:dyDescent="0.2">
      <c r="C1209"/>
      <c r="D1209" s="11"/>
    </row>
    <row r="1210" spans="3:4" x14ac:dyDescent="0.2">
      <c r="C1210"/>
      <c r="D1210" s="11"/>
    </row>
    <row r="1211" spans="3:4" x14ac:dyDescent="0.2">
      <c r="C1211"/>
      <c r="D1211" s="11"/>
    </row>
    <row r="1212" spans="3:4" x14ac:dyDescent="0.2">
      <c r="C1212"/>
      <c r="D1212" s="11"/>
    </row>
    <row r="1213" spans="3:4" x14ac:dyDescent="0.2">
      <c r="C1213"/>
      <c r="D1213" s="11"/>
    </row>
    <row r="1214" spans="3:4" x14ac:dyDescent="0.2">
      <c r="C1214"/>
      <c r="D1214" s="11"/>
    </row>
    <row r="1215" spans="3:4" x14ac:dyDescent="0.2">
      <c r="C1215"/>
      <c r="D1215" s="11"/>
    </row>
    <row r="1216" spans="3:4" x14ac:dyDescent="0.2">
      <c r="C1216"/>
      <c r="D1216" s="11"/>
    </row>
    <row r="1217" spans="3:4" x14ac:dyDescent="0.2">
      <c r="C1217"/>
      <c r="D1217" s="11"/>
    </row>
    <row r="1218" spans="3:4" x14ac:dyDescent="0.2">
      <c r="C1218"/>
      <c r="D1218" s="11"/>
    </row>
    <row r="1219" spans="3:4" x14ac:dyDescent="0.2">
      <c r="C1219"/>
      <c r="D1219" s="11"/>
    </row>
    <row r="1220" spans="3:4" x14ac:dyDescent="0.2">
      <c r="C1220"/>
      <c r="D1220" s="11"/>
    </row>
    <row r="1221" spans="3:4" x14ac:dyDescent="0.2">
      <c r="C1221"/>
      <c r="D1221" s="11"/>
    </row>
    <row r="1222" spans="3:4" x14ac:dyDescent="0.2">
      <c r="C1222"/>
      <c r="D1222" s="11"/>
    </row>
    <row r="1223" spans="3:4" x14ac:dyDescent="0.2">
      <c r="C1223"/>
      <c r="D1223" s="11"/>
    </row>
    <row r="1224" spans="3:4" x14ac:dyDescent="0.2">
      <c r="C1224"/>
      <c r="D1224" s="11"/>
    </row>
    <row r="1225" spans="3:4" x14ac:dyDescent="0.2">
      <c r="C1225"/>
      <c r="D1225" s="11"/>
    </row>
    <row r="1226" spans="3:4" x14ac:dyDescent="0.2">
      <c r="C1226"/>
      <c r="D1226" s="11"/>
    </row>
    <row r="1227" spans="3:4" x14ac:dyDescent="0.2">
      <c r="C1227"/>
      <c r="D1227" s="11"/>
    </row>
    <row r="1228" spans="3:4" x14ac:dyDescent="0.2">
      <c r="C1228"/>
      <c r="D1228" s="11"/>
    </row>
    <row r="1229" spans="3:4" x14ac:dyDescent="0.2">
      <c r="C1229"/>
      <c r="D1229" s="11"/>
    </row>
    <row r="1230" spans="3:4" x14ac:dyDescent="0.2">
      <c r="C1230"/>
      <c r="D1230" s="11"/>
    </row>
    <row r="1231" spans="3:4" x14ac:dyDescent="0.2">
      <c r="C1231"/>
      <c r="D1231" s="11"/>
    </row>
    <row r="1232" spans="3:4" x14ac:dyDescent="0.2">
      <c r="C1232"/>
      <c r="D1232" s="11"/>
    </row>
    <row r="1233" spans="3:4" x14ac:dyDescent="0.2">
      <c r="C1233"/>
      <c r="D1233" s="11"/>
    </row>
    <row r="1234" spans="3:4" x14ac:dyDescent="0.2">
      <c r="C1234"/>
      <c r="D1234" s="11"/>
    </row>
    <row r="1235" spans="3:4" x14ac:dyDescent="0.2">
      <c r="C1235"/>
      <c r="D1235" s="11"/>
    </row>
    <row r="1236" spans="3:4" x14ac:dyDescent="0.2">
      <c r="C1236"/>
      <c r="D1236" s="11"/>
    </row>
    <row r="1237" spans="3:4" x14ac:dyDescent="0.2">
      <c r="C1237"/>
      <c r="D1237" s="11"/>
    </row>
    <row r="1238" spans="3:4" x14ac:dyDescent="0.2">
      <c r="C1238"/>
      <c r="D1238" s="11"/>
    </row>
    <row r="1239" spans="3:4" x14ac:dyDescent="0.2">
      <c r="C1239"/>
      <c r="D1239" s="11"/>
    </row>
    <row r="1240" spans="3:4" x14ac:dyDescent="0.2">
      <c r="C1240"/>
      <c r="D1240" s="11"/>
    </row>
    <row r="1241" spans="3:4" x14ac:dyDescent="0.2">
      <c r="C1241"/>
      <c r="D1241" s="11"/>
    </row>
    <row r="1242" spans="3:4" x14ac:dyDescent="0.2">
      <c r="C1242"/>
      <c r="D1242" s="11"/>
    </row>
    <row r="1243" spans="3:4" x14ac:dyDescent="0.2">
      <c r="C1243"/>
      <c r="D1243" s="11"/>
    </row>
    <row r="1244" spans="3:4" x14ac:dyDescent="0.2">
      <c r="C1244"/>
      <c r="D1244" s="11"/>
    </row>
    <row r="1245" spans="3:4" x14ac:dyDescent="0.2">
      <c r="C1245"/>
      <c r="D1245" s="11"/>
    </row>
    <row r="1246" spans="3:4" x14ac:dyDescent="0.2">
      <c r="C1246"/>
      <c r="D1246" s="11"/>
    </row>
    <row r="1247" spans="3:4" x14ac:dyDescent="0.2">
      <c r="C1247"/>
      <c r="D1247" s="11"/>
    </row>
    <row r="1248" spans="3:4" x14ac:dyDescent="0.2">
      <c r="C1248"/>
      <c r="D1248" s="11"/>
    </row>
    <row r="1249" spans="3:4" x14ac:dyDescent="0.2">
      <c r="C1249"/>
      <c r="D1249" s="11"/>
    </row>
    <row r="1250" spans="3:4" x14ac:dyDescent="0.2">
      <c r="C1250"/>
      <c r="D1250" s="11"/>
    </row>
    <row r="1251" spans="3:4" x14ac:dyDescent="0.2">
      <c r="C1251"/>
      <c r="D1251" s="11"/>
    </row>
    <row r="1252" spans="3:4" x14ac:dyDescent="0.2">
      <c r="C1252"/>
      <c r="D1252" s="11"/>
    </row>
    <row r="1253" spans="3:4" x14ac:dyDescent="0.2">
      <c r="C1253"/>
      <c r="D1253" s="11"/>
    </row>
    <row r="1254" spans="3:4" x14ac:dyDescent="0.2">
      <c r="C1254"/>
      <c r="D1254" s="11"/>
    </row>
    <row r="1255" spans="3:4" x14ac:dyDescent="0.2">
      <c r="C1255"/>
      <c r="D1255" s="11"/>
    </row>
    <row r="1256" spans="3:4" x14ac:dyDescent="0.2">
      <c r="C1256"/>
      <c r="D1256" s="11"/>
    </row>
    <row r="1257" spans="3:4" x14ac:dyDescent="0.2">
      <c r="C1257"/>
      <c r="D1257" s="11"/>
    </row>
    <row r="1258" spans="3:4" x14ac:dyDescent="0.2">
      <c r="C1258"/>
      <c r="D1258" s="11"/>
    </row>
    <row r="1259" spans="3:4" x14ac:dyDescent="0.2">
      <c r="C1259"/>
      <c r="D1259" s="11"/>
    </row>
    <row r="1260" spans="3:4" x14ac:dyDescent="0.2">
      <c r="C1260"/>
      <c r="D1260" s="11"/>
    </row>
    <row r="1261" spans="3:4" x14ac:dyDescent="0.2">
      <c r="C1261"/>
      <c r="D1261" s="11"/>
    </row>
    <row r="1262" spans="3:4" x14ac:dyDescent="0.2">
      <c r="C1262"/>
      <c r="D1262" s="11"/>
    </row>
    <row r="1263" spans="3:4" x14ac:dyDescent="0.2">
      <c r="C1263"/>
      <c r="D1263" s="11"/>
    </row>
    <row r="1264" spans="3:4" x14ac:dyDescent="0.2">
      <c r="C1264"/>
      <c r="D1264" s="11"/>
    </row>
    <row r="1265" spans="3:4" x14ac:dyDescent="0.2">
      <c r="C1265"/>
      <c r="D1265" s="11"/>
    </row>
    <row r="1266" spans="3:4" x14ac:dyDescent="0.2">
      <c r="C1266"/>
      <c r="D1266" s="11"/>
    </row>
    <row r="1267" spans="3:4" x14ac:dyDescent="0.2">
      <c r="C1267"/>
      <c r="D1267" s="11"/>
    </row>
    <row r="1268" spans="3:4" x14ac:dyDescent="0.2">
      <c r="C1268"/>
      <c r="D1268" s="11"/>
    </row>
    <row r="1269" spans="3:4" x14ac:dyDescent="0.2">
      <c r="C1269"/>
      <c r="D1269" s="11"/>
    </row>
    <row r="1270" spans="3:4" x14ac:dyDescent="0.2">
      <c r="C1270"/>
      <c r="D1270" s="11"/>
    </row>
    <row r="1271" spans="3:4" x14ac:dyDescent="0.2">
      <c r="C1271"/>
      <c r="D1271" s="11"/>
    </row>
    <row r="1272" spans="3:4" x14ac:dyDescent="0.2">
      <c r="C1272"/>
      <c r="D1272" s="11"/>
    </row>
    <row r="1273" spans="3:4" x14ac:dyDescent="0.2">
      <c r="C1273"/>
      <c r="D1273" s="11"/>
    </row>
    <row r="1274" spans="3:4" x14ac:dyDescent="0.2">
      <c r="C1274"/>
      <c r="D1274" s="11"/>
    </row>
    <row r="1275" spans="3:4" x14ac:dyDescent="0.2">
      <c r="C1275"/>
      <c r="D1275" s="11"/>
    </row>
    <row r="1276" spans="3:4" x14ac:dyDescent="0.2">
      <c r="C1276"/>
      <c r="D1276" s="11"/>
    </row>
    <row r="1277" spans="3:4" x14ac:dyDescent="0.2">
      <c r="C1277"/>
      <c r="D1277" s="11"/>
    </row>
    <row r="1278" spans="3:4" x14ac:dyDescent="0.2">
      <c r="C1278"/>
      <c r="D1278" s="11"/>
    </row>
    <row r="1279" spans="3:4" x14ac:dyDescent="0.2">
      <c r="C1279"/>
      <c r="D1279" s="11"/>
    </row>
    <row r="1280" spans="3:4" x14ac:dyDescent="0.2">
      <c r="C1280"/>
      <c r="D1280" s="11"/>
    </row>
    <row r="1281" spans="3:4" x14ac:dyDescent="0.2">
      <c r="C1281"/>
      <c r="D1281" s="11"/>
    </row>
    <row r="1282" spans="3:4" x14ac:dyDescent="0.2">
      <c r="C1282"/>
      <c r="D1282" s="11"/>
    </row>
    <row r="1283" spans="3:4" x14ac:dyDescent="0.2">
      <c r="C1283"/>
      <c r="D1283" s="11"/>
    </row>
    <row r="1284" spans="3:4" x14ac:dyDescent="0.2">
      <c r="C1284"/>
      <c r="D1284" s="11"/>
    </row>
    <row r="1285" spans="3:4" x14ac:dyDescent="0.2">
      <c r="C1285"/>
      <c r="D1285" s="11"/>
    </row>
    <row r="1286" spans="3:4" x14ac:dyDescent="0.2">
      <c r="C1286"/>
      <c r="D1286" s="11"/>
    </row>
    <row r="1287" spans="3:4" x14ac:dyDescent="0.2">
      <c r="C1287"/>
      <c r="D1287" s="11"/>
    </row>
    <row r="1288" spans="3:4" x14ac:dyDescent="0.2">
      <c r="C1288"/>
      <c r="D1288" s="11"/>
    </row>
    <row r="1289" spans="3:4" x14ac:dyDescent="0.2">
      <c r="C1289"/>
      <c r="D1289" s="11"/>
    </row>
    <row r="1290" spans="3:4" x14ac:dyDescent="0.2">
      <c r="C1290"/>
      <c r="D1290" s="11"/>
    </row>
    <row r="1291" spans="3:4" x14ac:dyDescent="0.2">
      <c r="C1291"/>
      <c r="D1291" s="11"/>
    </row>
    <row r="1292" spans="3:4" x14ac:dyDescent="0.2">
      <c r="C1292"/>
      <c r="D1292" s="11"/>
    </row>
    <row r="1293" spans="3:4" x14ac:dyDescent="0.2">
      <c r="C1293"/>
      <c r="D1293" s="11"/>
    </row>
    <row r="1294" spans="3:4" x14ac:dyDescent="0.2">
      <c r="C1294"/>
      <c r="D1294" s="11"/>
    </row>
    <row r="1295" spans="3:4" x14ac:dyDescent="0.2">
      <c r="C1295"/>
      <c r="D1295" s="11"/>
    </row>
    <row r="1296" spans="3:4" x14ac:dyDescent="0.2">
      <c r="C1296"/>
      <c r="D1296" s="11"/>
    </row>
    <row r="1297" spans="3:4" x14ac:dyDescent="0.2">
      <c r="C1297"/>
      <c r="D1297" s="11"/>
    </row>
    <row r="1298" spans="3:4" x14ac:dyDescent="0.2">
      <c r="C1298"/>
      <c r="D1298" s="11"/>
    </row>
    <row r="1299" spans="3:4" x14ac:dyDescent="0.2">
      <c r="C1299"/>
      <c r="D1299" s="11"/>
    </row>
    <row r="1300" spans="3:4" x14ac:dyDescent="0.2">
      <c r="C1300"/>
      <c r="D1300" s="11"/>
    </row>
    <row r="1301" spans="3:4" x14ac:dyDescent="0.2">
      <c r="C1301"/>
      <c r="D1301" s="11"/>
    </row>
    <row r="1302" spans="3:4" x14ac:dyDescent="0.2">
      <c r="C1302"/>
      <c r="D1302" s="11"/>
    </row>
    <row r="1303" spans="3:4" x14ac:dyDescent="0.2">
      <c r="C1303"/>
      <c r="D1303" s="11"/>
    </row>
    <row r="1304" spans="3:4" x14ac:dyDescent="0.2">
      <c r="C1304"/>
      <c r="D1304" s="11"/>
    </row>
    <row r="1305" spans="3:4" x14ac:dyDescent="0.2">
      <c r="C1305"/>
      <c r="D1305" s="11"/>
    </row>
    <row r="1306" spans="3:4" x14ac:dyDescent="0.2">
      <c r="C1306"/>
      <c r="D1306" s="11"/>
    </row>
    <row r="1307" spans="3:4" x14ac:dyDescent="0.2">
      <c r="C1307"/>
      <c r="D1307" s="11"/>
    </row>
    <row r="1308" spans="3:4" x14ac:dyDescent="0.2">
      <c r="C1308"/>
      <c r="D1308" s="11"/>
    </row>
    <row r="1309" spans="3:4" x14ac:dyDescent="0.2">
      <c r="C1309"/>
      <c r="D1309" s="11"/>
    </row>
    <row r="1310" spans="3:4" x14ac:dyDescent="0.2">
      <c r="C1310"/>
      <c r="D1310" s="11"/>
    </row>
    <row r="1311" spans="3:4" x14ac:dyDescent="0.2">
      <c r="C1311"/>
      <c r="D1311" s="11"/>
    </row>
    <row r="1312" spans="3:4" x14ac:dyDescent="0.2">
      <c r="C1312"/>
      <c r="D1312" s="11"/>
    </row>
    <row r="1313" spans="3:4" x14ac:dyDescent="0.2">
      <c r="C1313"/>
      <c r="D1313" s="11"/>
    </row>
    <row r="1314" spans="3:4" x14ac:dyDescent="0.2">
      <c r="C1314"/>
      <c r="D1314" s="11"/>
    </row>
    <row r="1315" spans="3:4" x14ac:dyDescent="0.2">
      <c r="C1315"/>
      <c r="D1315" s="11"/>
    </row>
    <row r="1316" spans="3:4" x14ac:dyDescent="0.2">
      <c r="C1316"/>
      <c r="D1316" s="11"/>
    </row>
    <row r="1317" spans="3:4" x14ac:dyDescent="0.2">
      <c r="C1317"/>
      <c r="D1317" s="11"/>
    </row>
    <row r="1318" spans="3:4" x14ac:dyDescent="0.2">
      <c r="C1318"/>
      <c r="D1318" s="11"/>
    </row>
    <row r="1319" spans="3:4" x14ac:dyDescent="0.2">
      <c r="C1319"/>
      <c r="D1319" s="11"/>
    </row>
    <row r="1320" spans="3:4" x14ac:dyDescent="0.2">
      <c r="C1320"/>
      <c r="D1320" s="11"/>
    </row>
    <row r="1321" spans="3:4" x14ac:dyDescent="0.2">
      <c r="C1321"/>
      <c r="D1321" s="11"/>
    </row>
    <row r="1322" spans="3:4" x14ac:dyDescent="0.2">
      <c r="C1322"/>
      <c r="D1322" s="11"/>
    </row>
    <row r="1323" spans="3:4" x14ac:dyDescent="0.2">
      <c r="C1323"/>
      <c r="D1323" s="11"/>
    </row>
    <row r="1324" spans="3:4" x14ac:dyDescent="0.2">
      <c r="C1324"/>
      <c r="D1324" s="11"/>
    </row>
    <row r="1325" spans="3:4" x14ac:dyDescent="0.2">
      <c r="C1325"/>
      <c r="D1325" s="11"/>
    </row>
    <row r="1326" spans="3:4" x14ac:dyDescent="0.2">
      <c r="C1326"/>
      <c r="D1326" s="11"/>
    </row>
    <row r="1327" spans="3:4" x14ac:dyDescent="0.2">
      <c r="C1327"/>
      <c r="D1327" s="11"/>
    </row>
    <row r="1328" spans="3:4" x14ac:dyDescent="0.2">
      <c r="C1328"/>
      <c r="D1328" s="11"/>
    </row>
    <row r="1329" spans="3:4" x14ac:dyDescent="0.2">
      <c r="C1329"/>
      <c r="D1329" s="11"/>
    </row>
    <row r="1330" spans="3:4" x14ac:dyDescent="0.2">
      <c r="C1330"/>
      <c r="D1330" s="11"/>
    </row>
    <row r="1331" spans="3:4" x14ac:dyDescent="0.2">
      <c r="C1331"/>
      <c r="D1331" s="11"/>
    </row>
    <row r="1332" spans="3:4" x14ac:dyDescent="0.2">
      <c r="C1332"/>
      <c r="D1332" s="11"/>
    </row>
    <row r="1333" spans="3:4" x14ac:dyDescent="0.2">
      <c r="C1333"/>
      <c r="D1333" s="11"/>
    </row>
    <row r="1334" spans="3:4" x14ac:dyDescent="0.2">
      <c r="C1334"/>
      <c r="D1334" s="11"/>
    </row>
    <row r="1335" spans="3:4" x14ac:dyDescent="0.2">
      <c r="C1335"/>
      <c r="D1335" s="11"/>
    </row>
    <row r="1336" spans="3:4" x14ac:dyDescent="0.2">
      <c r="C1336"/>
      <c r="D1336" s="11"/>
    </row>
    <row r="1337" spans="3:4" x14ac:dyDescent="0.2">
      <c r="C1337"/>
      <c r="D1337" s="11"/>
    </row>
    <row r="1338" spans="3:4" x14ac:dyDescent="0.2">
      <c r="C1338"/>
      <c r="D1338" s="11"/>
    </row>
    <row r="1339" spans="3:4" x14ac:dyDescent="0.2">
      <c r="C1339"/>
      <c r="D1339" s="11"/>
    </row>
    <row r="1340" spans="3:4" x14ac:dyDescent="0.2">
      <c r="C1340"/>
      <c r="D1340" s="11"/>
    </row>
    <row r="1341" spans="3:4" x14ac:dyDescent="0.2">
      <c r="C1341"/>
      <c r="D1341" s="11"/>
    </row>
    <row r="1342" spans="3:4" x14ac:dyDescent="0.2">
      <c r="C1342"/>
      <c r="D1342" s="11"/>
    </row>
    <row r="1343" spans="3:4" x14ac:dyDescent="0.2">
      <c r="C1343"/>
      <c r="D1343" s="11"/>
    </row>
    <row r="1344" spans="3:4" x14ac:dyDescent="0.2">
      <c r="C1344"/>
      <c r="D1344" s="11"/>
    </row>
    <row r="1345" spans="3:4" x14ac:dyDescent="0.2">
      <c r="C1345"/>
      <c r="D1345" s="11"/>
    </row>
    <row r="1346" spans="3:4" x14ac:dyDescent="0.2">
      <c r="C1346"/>
      <c r="D1346" s="11"/>
    </row>
    <row r="1347" spans="3:4" x14ac:dyDescent="0.2">
      <c r="C1347"/>
      <c r="D1347" s="11"/>
    </row>
    <row r="1348" spans="3:4" x14ac:dyDescent="0.2">
      <c r="C1348"/>
      <c r="D1348" s="11"/>
    </row>
    <row r="1349" spans="3:4" x14ac:dyDescent="0.2">
      <c r="C1349"/>
      <c r="D1349" s="11"/>
    </row>
    <row r="1350" spans="3:4" x14ac:dyDescent="0.2">
      <c r="C1350"/>
      <c r="D1350" s="11"/>
    </row>
    <row r="1351" spans="3:4" x14ac:dyDescent="0.2">
      <c r="C1351"/>
      <c r="D1351" s="11"/>
    </row>
    <row r="1352" spans="3:4" x14ac:dyDescent="0.2">
      <c r="C1352"/>
      <c r="D1352" s="11"/>
    </row>
    <row r="1353" spans="3:4" x14ac:dyDescent="0.2">
      <c r="C1353"/>
      <c r="D1353" s="11"/>
    </row>
    <row r="1354" spans="3:4" x14ac:dyDescent="0.2">
      <c r="C1354"/>
      <c r="D1354" s="11"/>
    </row>
    <row r="1355" spans="3:4" x14ac:dyDescent="0.2">
      <c r="C1355"/>
      <c r="D1355" s="11"/>
    </row>
    <row r="1356" spans="3:4" x14ac:dyDescent="0.2">
      <c r="C1356"/>
      <c r="D1356" s="11"/>
    </row>
    <row r="1357" spans="3:4" x14ac:dyDescent="0.2">
      <c r="C1357"/>
      <c r="D1357" s="11"/>
    </row>
    <row r="1358" spans="3:4" x14ac:dyDescent="0.2">
      <c r="C1358"/>
      <c r="D1358" s="11"/>
    </row>
    <row r="1359" spans="3:4" x14ac:dyDescent="0.2">
      <c r="C1359"/>
      <c r="D1359" s="11"/>
    </row>
    <row r="1360" spans="3:4" x14ac:dyDescent="0.2">
      <c r="C1360"/>
      <c r="D1360" s="11"/>
    </row>
    <row r="1361" spans="3:4" x14ac:dyDescent="0.2">
      <c r="C1361"/>
      <c r="D1361" s="11"/>
    </row>
    <row r="1362" spans="3:4" x14ac:dyDescent="0.2">
      <c r="C1362"/>
      <c r="D1362" s="11"/>
    </row>
    <row r="1363" spans="3:4" x14ac:dyDescent="0.2">
      <c r="C1363"/>
      <c r="D1363" s="11"/>
    </row>
    <row r="1364" spans="3:4" x14ac:dyDescent="0.2">
      <c r="C1364"/>
      <c r="D1364" s="11"/>
    </row>
    <row r="1365" spans="3:4" x14ac:dyDescent="0.2">
      <c r="C1365"/>
      <c r="D1365" s="11"/>
    </row>
    <row r="1366" spans="3:4" x14ac:dyDescent="0.2">
      <c r="C1366"/>
      <c r="D1366" s="11"/>
    </row>
    <row r="1367" spans="3:4" x14ac:dyDescent="0.2">
      <c r="C1367"/>
      <c r="D1367" s="11"/>
    </row>
    <row r="1368" spans="3:4" x14ac:dyDescent="0.2">
      <c r="C1368"/>
      <c r="D1368" s="11"/>
    </row>
    <row r="1369" spans="3:4" x14ac:dyDescent="0.2">
      <c r="C1369"/>
      <c r="D1369" s="11"/>
    </row>
    <row r="1370" spans="3:4" x14ac:dyDescent="0.2">
      <c r="C1370"/>
      <c r="D1370" s="11"/>
    </row>
    <row r="1371" spans="3:4" x14ac:dyDescent="0.2">
      <c r="C1371"/>
      <c r="D1371" s="11"/>
    </row>
    <row r="1372" spans="3:4" x14ac:dyDescent="0.2">
      <c r="C1372"/>
      <c r="D1372" s="11"/>
    </row>
    <row r="1373" spans="3:4" x14ac:dyDescent="0.2">
      <c r="C1373"/>
      <c r="D1373" s="11"/>
    </row>
    <row r="1374" spans="3:4" x14ac:dyDescent="0.2">
      <c r="C1374"/>
      <c r="D1374" s="11"/>
    </row>
    <row r="1375" spans="3:4" x14ac:dyDescent="0.2">
      <c r="C1375"/>
      <c r="D1375" s="11"/>
    </row>
    <row r="1376" spans="3:4" x14ac:dyDescent="0.2">
      <c r="C1376"/>
      <c r="D1376" s="11"/>
    </row>
    <row r="1377" spans="3:4" x14ac:dyDescent="0.2">
      <c r="C1377"/>
      <c r="D1377" s="11"/>
    </row>
    <row r="1378" spans="3:4" x14ac:dyDescent="0.2">
      <c r="C1378"/>
      <c r="D1378" s="11"/>
    </row>
    <row r="1379" spans="3:4" x14ac:dyDescent="0.2">
      <c r="C1379"/>
      <c r="D1379" s="11"/>
    </row>
    <row r="1380" spans="3:4" x14ac:dyDescent="0.2">
      <c r="C1380"/>
      <c r="D1380" s="11"/>
    </row>
    <row r="1381" spans="3:4" x14ac:dyDescent="0.2">
      <c r="C1381"/>
      <c r="D1381" s="11"/>
    </row>
    <row r="1382" spans="3:4" x14ac:dyDescent="0.2">
      <c r="C1382"/>
      <c r="D1382" s="11"/>
    </row>
    <row r="1383" spans="3:4" x14ac:dyDescent="0.2">
      <c r="C1383"/>
      <c r="D1383" s="11"/>
    </row>
    <row r="1384" spans="3:4" x14ac:dyDescent="0.2">
      <c r="C1384"/>
      <c r="D1384" s="11"/>
    </row>
    <row r="1385" spans="3:4" x14ac:dyDescent="0.2">
      <c r="C1385"/>
      <c r="D1385" s="11"/>
    </row>
    <row r="1386" spans="3:4" x14ac:dyDescent="0.2">
      <c r="C1386"/>
      <c r="D1386" s="11"/>
    </row>
    <row r="1387" spans="3:4" x14ac:dyDescent="0.2">
      <c r="C1387"/>
      <c r="D1387" s="11"/>
    </row>
    <row r="1388" spans="3:4" x14ac:dyDescent="0.2">
      <c r="C1388"/>
      <c r="D1388" s="11"/>
    </row>
    <row r="1389" spans="3:4" x14ac:dyDescent="0.2">
      <c r="C1389"/>
      <c r="D1389" s="11"/>
    </row>
    <row r="1390" spans="3:4" x14ac:dyDescent="0.2">
      <c r="C1390"/>
      <c r="D1390" s="11"/>
    </row>
    <row r="1391" spans="3:4" x14ac:dyDescent="0.2">
      <c r="C1391"/>
      <c r="D1391" s="11"/>
    </row>
    <row r="1392" spans="3:4" x14ac:dyDescent="0.2">
      <c r="C1392"/>
      <c r="D1392" s="11"/>
    </row>
    <row r="1393" spans="3:4" x14ac:dyDescent="0.2">
      <c r="C1393"/>
      <c r="D1393" s="11"/>
    </row>
    <row r="1394" spans="3:4" x14ac:dyDescent="0.2">
      <c r="C1394"/>
      <c r="D1394" s="11"/>
    </row>
    <row r="1395" spans="3:4" x14ac:dyDescent="0.2">
      <c r="C1395"/>
      <c r="D1395" s="11"/>
    </row>
    <row r="1396" spans="3:4" x14ac:dyDescent="0.2">
      <c r="C1396"/>
      <c r="D1396" s="11"/>
    </row>
    <row r="1397" spans="3:4" x14ac:dyDescent="0.2">
      <c r="C1397"/>
      <c r="D1397" s="11"/>
    </row>
    <row r="1398" spans="3:4" x14ac:dyDescent="0.2">
      <c r="C1398"/>
      <c r="D1398" s="11"/>
    </row>
    <row r="1399" spans="3:4" x14ac:dyDescent="0.2">
      <c r="C1399"/>
      <c r="D1399" s="11"/>
    </row>
    <row r="1400" spans="3:4" x14ac:dyDescent="0.2">
      <c r="C1400"/>
      <c r="D1400" s="11"/>
    </row>
    <row r="1401" spans="3:4" x14ac:dyDescent="0.2">
      <c r="C1401"/>
      <c r="D1401" s="11"/>
    </row>
    <row r="1402" spans="3:4" x14ac:dyDescent="0.2">
      <c r="C1402"/>
      <c r="D1402" s="11"/>
    </row>
    <row r="1403" spans="3:4" x14ac:dyDescent="0.2">
      <c r="C1403"/>
      <c r="D1403" s="11"/>
    </row>
    <row r="1404" spans="3:4" x14ac:dyDescent="0.2">
      <c r="C1404"/>
      <c r="D1404" s="11"/>
    </row>
    <row r="1405" spans="3:4" x14ac:dyDescent="0.2">
      <c r="C1405"/>
      <c r="D1405" s="11"/>
    </row>
    <row r="1406" spans="3:4" x14ac:dyDescent="0.2">
      <c r="C1406"/>
      <c r="D1406" s="11"/>
    </row>
    <row r="1407" spans="3:4" x14ac:dyDescent="0.2">
      <c r="C1407"/>
      <c r="D1407" s="11"/>
    </row>
    <row r="1408" spans="3:4" x14ac:dyDescent="0.2">
      <c r="C1408"/>
      <c r="D1408" s="11"/>
    </row>
    <row r="1409" spans="3:4" x14ac:dyDescent="0.2">
      <c r="C1409"/>
      <c r="D1409" s="11"/>
    </row>
    <row r="1410" spans="3:4" x14ac:dyDescent="0.2">
      <c r="C1410"/>
      <c r="D1410" s="11"/>
    </row>
    <row r="1411" spans="3:4" x14ac:dyDescent="0.2">
      <c r="C1411"/>
      <c r="D1411" s="11"/>
    </row>
    <row r="1412" spans="3:4" x14ac:dyDescent="0.2">
      <c r="C1412"/>
      <c r="D1412" s="11"/>
    </row>
    <row r="1413" spans="3:4" x14ac:dyDescent="0.2">
      <c r="C1413"/>
      <c r="D1413" s="11"/>
    </row>
    <row r="1414" spans="3:4" x14ac:dyDescent="0.2">
      <c r="C1414"/>
      <c r="D1414" s="11"/>
    </row>
    <row r="1415" spans="3:4" x14ac:dyDescent="0.2">
      <c r="C1415"/>
      <c r="D1415" s="11"/>
    </row>
    <row r="1416" spans="3:4" x14ac:dyDescent="0.2">
      <c r="C1416"/>
      <c r="D1416" s="11"/>
    </row>
    <row r="1417" spans="3:4" x14ac:dyDescent="0.2">
      <c r="C1417"/>
      <c r="D1417" s="11"/>
    </row>
    <row r="1418" spans="3:4" x14ac:dyDescent="0.2">
      <c r="C1418"/>
      <c r="D1418" s="11"/>
    </row>
    <row r="1419" spans="3:4" x14ac:dyDescent="0.2">
      <c r="C1419"/>
      <c r="D1419" s="11"/>
    </row>
    <row r="1420" spans="3:4" x14ac:dyDescent="0.2">
      <c r="C1420"/>
      <c r="D1420" s="11"/>
    </row>
    <row r="1421" spans="3:4" x14ac:dyDescent="0.2">
      <c r="C1421"/>
      <c r="D1421" s="11"/>
    </row>
    <row r="1422" spans="3:4" x14ac:dyDescent="0.2">
      <c r="C1422"/>
      <c r="D1422" s="11"/>
    </row>
    <row r="1423" spans="3:4" x14ac:dyDescent="0.2">
      <c r="C1423"/>
      <c r="D1423" s="11"/>
    </row>
    <row r="1424" spans="3:4" x14ac:dyDescent="0.2">
      <c r="C1424"/>
      <c r="D1424" s="11"/>
    </row>
    <row r="1425" spans="3:4" x14ac:dyDescent="0.2">
      <c r="C1425"/>
      <c r="D1425" s="11"/>
    </row>
    <row r="1426" spans="3:4" x14ac:dyDescent="0.2">
      <c r="C1426"/>
      <c r="D1426" s="11"/>
    </row>
    <row r="1427" spans="3:4" x14ac:dyDescent="0.2">
      <c r="C1427"/>
      <c r="D1427" s="11"/>
    </row>
    <row r="1428" spans="3:4" x14ac:dyDescent="0.2">
      <c r="C1428"/>
      <c r="D1428" s="11"/>
    </row>
    <row r="1429" spans="3:4" x14ac:dyDescent="0.2">
      <c r="C1429"/>
      <c r="D1429" s="11"/>
    </row>
    <row r="1430" spans="3:4" x14ac:dyDescent="0.2">
      <c r="C1430"/>
      <c r="D1430" s="11"/>
    </row>
    <row r="1431" spans="3:4" x14ac:dyDescent="0.2">
      <c r="C1431"/>
      <c r="D1431" s="11"/>
    </row>
    <row r="1432" spans="3:4" x14ac:dyDescent="0.2">
      <c r="C1432"/>
      <c r="D1432" s="11"/>
    </row>
    <row r="1433" spans="3:4" x14ac:dyDescent="0.2">
      <c r="C1433"/>
      <c r="D1433" s="11"/>
    </row>
    <row r="1434" spans="3:4" x14ac:dyDescent="0.2">
      <c r="C1434"/>
      <c r="D1434" s="11"/>
    </row>
    <row r="1435" spans="3:4" x14ac:dyDescent="0.2">
      <c r="C1435"/>
      <c r="D1435" s="11"/>
    </row>
    <row r="1436" spans="3:4" x14ac:dyDescent="0.2">
      <c r="C1436"/>
      <c r="D1436" s="11"/>
    </row>
    <row r="1437" spans="3:4" x14ac:dyDescent="0.2">
      <c r="C1437"/>
      <c r="D1437" s="11"/>
    </row>
    <row r="1438" spans="3:4" x14ac:dyDescent="0.2">
      <c r="C1438"/>
      <c r="D1438" s="11"/>
    </row>
    <row r="1439" spans="3:4" x14ac:dyDescent="0.2">
      <c r="C1439"/>
      <c r="D1439" s="11"/>
    </row>
    <row r="1440" spans="3:4" x14ac:dyDescent="0.2">
      <c r="C1440"/>
      <c r="D1440" s="11"/>
    </row>
    <row r="1441" spans="3:4" x14ac:dyDescent="0.2">
      <c r="C1441"/>
      <c r="D1441" s="11"/>
    </row>
    <row r="1442" spans="3:4" x14ac:dyDescent="0.2">
      <c r="C1442"/>
      <c r="D1442" s="11"/>
    </row>
    <row r="1443" spans="3:4" x14ac:dyDescent="0.2">
      <c r="C1443"/>
      <c r="D1443" s="11"/>
    </row>
    <row r="1444" spans="3:4" x14ac:dyDescent="0.2">
      <c r="C1444"/>
      <c r="D1444" s="11"/>
    </row>
    <row r="1445" spans="3:4" x14ac:dyDescent="0.2">
      <c r="C1445"/>
      <c r="D1445" s="11"/>
    </row>
    <row r="1446" spans="3:4" x14ac:dyDescent="0.2">
      <c r="C1446"/>
      <c r="D1446" s="11"/>
    </row>
    <row r="1447" spans="3:4" x14ac:dyDescent="0.2">
      <c r="C1447"/>
      <c r="D1447" s="11"/>
    </row>
    <row r="1448" spans="3:4" x14ac:dyDescent="0.2">
      <c r="C1448"/>
      <c r="D1448" s="11"/>
    </row>
    <row r="1449" spans="3:4" x14ac:dyDescent="0.2">
      <c r="C1449"/>
      <c r="D1449" s="11"/>
    </row>
    <row r="1450" spans="3:4" x14ac:dyDescent="0.2">
      <c r="C1450"/>
      <c r="D1450" s="11"/>
    </row>
    <row r="1451" spans="3:4" x14ac:dyDescent="0.2">
      <c r="C1451"/>
      <c r="D1451" s="11"/>
    </row>
    <row r="1452" spans="3:4" x14ac:dyDescent="0.2">
      <c r="C1452"/>
      <c r="D1452" s="11"/>
    </row>
    <row r="1453" spans="3:4" x14ac:dyDescent="0.2">
      <c r="C1453"/>
      <c r="D1453" s="11"/>
    </row>
    <row r="1454" spans="3:4" x14ac:dyDescent="0.2">
      <c r="C1454"/>
      <c r="D1454" s="11"/>
    </row>
    <row r="1455" spans="3:4" x14ac:dyDescent="0.2">
      <c r="C1455"/>
      <c r="D1455" s="11"/>
    </row>
    <row r="1456" spans="3:4" x14ac:dyDescent="0.2">
      <c r="C1456"/>
      <c r="D1456" s="11"/>
    </row>
    <row r="1457" spans="3:4" x14ac:dyDescent="0.2">
      <c r="C1457"/>
      <c r="D1457" s="11"/>
    </row>
    <row r="1458" spans="3:4" x14ac:dyDescent="0.2">
      <c r="C1458"/>
      <c r="D1458" s="11"/>
    </row>
    <row r="1459" spans="3:4" x14ac:dyDescent="0.2">
      <c r="C1459"/>
      <c r="D1459" s="11"/>
    </row>
    <row r="1460" spans="3:4" x14ac:dyDescent="0.2">
      <c r="C1460"/>
      <c r="D1460" s="11"/>
    </row>
    <row r="1461" spans="3:4" x14ac:dyDescent="0.2">
      <c r="C1461"/>
      <c r="D1461" s="11"/>
    </row>
    <row r="1462" spans="3:4" x14ac:dyDescent="0.2">
      <c r="C1462"/>
      <c r="D1462" s="11"/>
    </row>
    <row r="1463" spans="3:4" x14ac:dyDescent="0.2">
      <c r="C1463"/>
      <c r="D1463" s="11"/>
    </row>
    <row r="1464" spans="3:4" x14ac:dyDescent="0.2">
      <c r="C1464"/>
      <c r="D1464" s="11"/>
    </row>
    <row r="1465" spans="3:4" x14ac:dyDescent="0.2">
      <c r="C1465"/>
      <c r="D1465" s="11"/>
    </row>
    <row r="1466" spans="3:4" x14ac:dyDescent="0.2">
      <c r="C1466"/>
      <c r="D1466" s="11"/>
    </row>
    <row r="1467" spans="3:4" x14ac:dyDescent="0.2">
      <c r="C1467"/>
      <c r="D1467" s="11"/>
    </row>
    <row r="1468" spans="3:4" x14ac:dyDescent="0.2">
      <c r="C1468"/>
      <c r="D1468" s="11"/>
    </row>
    <row r="1469" spans="3:4" x14ac:dyDescent="0.2">
      <c r="C1469"/>
      <c r="D1469" s="11"/>
    </row>
    <row r="1470" spans="3:4" x14ac:dyDescent="0.2">
      <c r="C1470"/>
      <c r="D1470" s="11"/>
    </row>
    <row r="1471" spans="3:4" x14ac:dyDescent="0.2">
      <c r="C1471"/>
      <c r="D1471" s="11"/>
    </row>
    <row r="1472" spans="3:4" x14ac:dyDescent="0.2">
      <c r="C1472"/>
      <c r="D1472" s="11"/>
    </row>
    <row r="1473" spans="3:4" x14ac:dyDescent="0.2">
      <c r="C1473"/>
      <c r="D1473" s="11"/>
    </row>
    <row r="1474" spans="3:4" x14ac:dyDescent="0.2">
      <c r="C1474"/>
      <c r="D1474" s="11"/>
    </row>
    <row r="1475" spans="3:4" x14ac:dyDescent="0.2">
      <c r="C1475"/>
      <c r="D1475" s="11"/>
    </row>
    <row r="1476" spans="3:4" x14ac:dyDescent="0.2">
      <c r="C1476"/>
      <c r="D1476" s="11"/>
    </row>
    <row r="1477" spans="3:4" x14ac:dyDescent="0.2">
      <c r="C1477"/>
      <c r="D1477" s="11"/>
    </row>
    <row r="1478" spans="3:4" x14ac:dyDescent="0.2">
      <c r="C1478"/>
      <c r="D1478" s="11"/>
    </row>
    <row r="1479" spans="3:4" x14ac:dyDescent="0.2">
      <c r="C1479"/>
      <c r="D1479" s="11"/>
    </row>
    <row r="1480" spans="3:4" x14ac:dyDescent="0.2">
      <c r="C1480"/>
      <c r="D1480" s="11"/>
    </row>
    <row r="1481" spans="3:4" x14ac:dyDescent="0.2">
      <c r="C1481"/>
      <c r="D1481" s="11"/>
    </row>
    <row r="1482" spans="3:4" x14ac:dyDescent="0.2">
      <c r="C1482"/>
      <c r="D1482" s="11"/>
    </row>
    <row r="1483" spans="3:4" x14ac:dyDescent="0.2">
      <c r="C1483"/>
      <c r="D1483" s="11"/>
    </row>
    <row r="1484" spans="3:4" x14ac:dyDescent="0.2">
      <c r="C1484"/>
      <c r="D1484" s="11"/>
    </row>
    <row r="1485" spans="3:4" x14ac:dyDescent="0.2">
      <c r="C1485"/>
      <c r="D1485" s="11"/>
    </row>
    <row r="1486" spans="3:4" x14ac:dyDescent="0.2">
      <c r="C1486"/>
      <c r="D1486" s="11"/>
    </row>
    <row r="1487" spans="3:4" x14ac:dyDescent="0.2">
      <c r="C1487"/>
      <c r="D1487" s="11"/>
    </row>
    <row r="1488" spans="3:4" x14ac:dyDescent="0.2">
      <c r="C1488"/>
      <c r="D1488" s="11"/>
    </row>
    <row r="1489" spans="3:4" x14ac:dyDescent="0.2">
      <c r="C1489"/>
      <c r="D1489" s="11"/>
    </row>
    <row r="1490" spans="3:4" x14ac:dyDescent="0.2">
      <c r="C1490"/>
      <c r="D1490" s="11"/>
    </row>
    <row r="1491" spans="3:4" x14ac:dyDescent="0.2">
      <c r="C1491"/>
      <c r="D1491" s="11"/>
    </row>
    <row r="1492" spans="3:4" x14ac:dyDescent="0.2">
      <c r="C1492"/>
      <c r="D1492" s="11"/>
    </row>
    <row r="1493" spans="3:4" x14ac:dyDescent="0.2">
      <c r="C1493"/>
      <c r="D1493" s="11"/>
    </row>
    <row r="1494" spans="3:4" x14ac:dyDescent="0.2">
      <c r="C1494"/>
      <c r="D1494" s="11"/>
    </row>
    <row r="1495" spans="3:4" x14ac:dyDescent="0.2">
      <c r="C1495"/>
      <c r="D1495" s="11"/>
    </row>
    <row r="1496" spans="3:4" x14ac:dyDescent="0.2">
      <c r="C1496"/>
      <c r="D1496" s="11"/>
    </row>
    <row r="1497" spans="3:4" x14ac:dyDescent="0.2">
      <c r="C1497"/>
      <c r="D1497" s="11"/>
    </row>
    <row r="1498" spans="3:4" x14ac:dyDescent="0.2">
      <c r="C1498"/>
      <c r="D1498" s="11"/>
    </row>
    <row r="1499" spans="3:4" x14ac:dyDescent="0.2">
      <c r="C1499"/>
      <c r="D1499" s="11"/>
    </row>
    <row r="1500" spans="3:4" x14ac:dyDescent="0.2">
      <c r="C1500"/>
      <c r="D1500" s="11"/>
    </row>
    <row r="1501" spans="3:4" x14ac:dyDescent="0.2">
      <c r="C1501"/>
      <c r="D1501" s="11"/>
    </row>
    <row r="1502" spans="3:4" x14ac:dyDescent="0.2">
      <c r="C1502"/>
      <c r="D1502" s="11"/>
    </row>
    <row r="1503" spans="3:4" x14ac:dyDescent="0.2">
      <c r="C1503"/>
      <c r="D1503" s="11"/>
    </row>
    <row r="1504" spans="3:4" x14ac:dyDescent="0.2">
      <c r="C1504"/>
      <c r="D1504" s="11"/>
    </row>
    <row r="1505" spans="3:4" x14ac:dyDescent="0.2">
      <c r="C1505"/>
      <c r="D1505" s="11"/>
    </row>
    <row r="1506" spans="3:4" x14ac:dyDescent="0.2">
      <c r="C1506"/>
      <c r="D1506" s="11"/>
    </row>
    <row r="1507" spans="3:4" x14ac:dyDescent="0.2">
      <c r="C1507"/>
      <c r="D1507" s="11"/>
    </row>
    <row r="1508" spans="3:4" x14ac:dyDescent="0.2">
      <c r="C1508"/>
      <c r="D1508" s="11"/>
    </row>
    <row r="1509" spans="3:4" x14ac:dyDescent="0.2">
      <c r="C1509"/>
      <c r="D1509" s="11"/>
    </row>
    <row r="1510" spans="3:4" x14ac:dyDescent="0.2">
      <c r="C1510"/>
      <c r="D1510" s="11"/>
    </row>
    <row r="1511" spans="3:4" x14ac:dyDescent="0.2">
      <c r="C1511"/>
      <c r="D1511" s="11"/>
    </row>
    <row r="1512" spans="3:4" x14ac:dyDescent="0.2">
      <c r="C1512"/>
      <c r="D1512" s="11"/>
    </row>
    <row r="1513" spans="3:4" x14ac:dyDescent="0.2">
      <c r="C1513"/>
      <c r="D1513" s="11"/>
    </row>
    <row r="1514" spans="3:4" x14ac:dyDescent="0.2">
      <c r="C1514"/>
      <c r="D1514" s="11"/>
    </row>
    <row r="1515" spans="3:4" x14ac:dyDescent="0.2">
      <c r="C1515"/>
      <c r="D1515" s="11"/>
    </row>
    <row r="1516" spans="3:4" x14ac:dyDescent="0.2">
      <c r="C1516"/>
      <c r="D1516" s="11"/>
    </row>
    <row r="1517" spans="3:4" x14ac:dyDescent="0.2">
      <c r="C1517"/>
      <c r="D1517" s="11"/>
    </row>
    <row r="1518" spans="3:4" x14ac:dyDescent="0.2">
      <c r="C1518"/>
      <c r="D1518" s="11"/>
    </row>
    <row r="1519" spans="3:4" x14ac:dyDescent="0.2">
      <c r="C1519"/>
      <c r="D1519" s="11"/>
    </row>
    <row r="1520" spans="3:4" x14ac:dyDescent="0.2">
      <c r="C1520"/>
      <c r="D1520" s="11"/>
    </row>
    <row r="1521" spans="3:4" x14ac:dyDescent="0.2">
      <c r="C1521"/>
      <c r="D1521" s="11"/>
    </row>
    <row r="1522" spans="3:4" x14ac:dyDescent="0.2">
      <c r="C1522"/>
      <c r="D1522" s="11"/>
    </row>
    <row r="1523" spans="3:4" x14ac:dyDescent="0.2">
      <c r="C1523"/>
      <c r="D1523" s="11"/>
    </row>
    <row r="1524" spans="3:4" x14ac:dyDescent="0.2">
      <c r="C1524"/>
      <c r="D1524" s="11"/>
    </row>
    <row r="1525" spans="3:4" x14ac:dyDescent="0.2">
      <c r="C1525"/>
      <c r="D1525" s="11"/>
    </row>
    <row r="1526" spans="3:4" x14ac:dyDescent="0.2">
      <c r="C1526"/>
      <c r="D1526" s="11"/>
    </row>
    <row r="1527" spans="3:4" x14ac:dyDescent="0.2">
      <c r="C1527"/>
      <c r="D1527" s="11"/>
    </row>
    <row r="1528" spans="3:4" x14ac:dyDescent="0.2">
      <c r="C1528"/>
      <c r="D1528" s="11"/>
    </row>
    <row r="1529" spans="3:4" x14ac:dyDescent="0.2">
      <c r="C1529"/>
      <c r="D1529" s="11"/>
    </row>
    <row r="1530" spans="3:4" x14ac:dyDescent="0.2">
      <c r="C1530"/>
      <c r="D1530" s="11"/>
    </row>
    <row r="1531" spans="3:4" x14ac:dyDescent="0.2">
      <c r="C1531"/>
      <c r="D1531" s="11"/>
    </row>
    <row r="1532" spans="3:4" x14ac:dyDescent="0.2">
      <c r="C1532"/>
      <c r="D1532" s="11"/>
    </row>
    <row r="1533" spans="3:4" x14ac:dyDescent="0.2">
      <c r="C1533"/>
      <c r="D1533" s="11"/>
    </row>
    <row r="1534" spans="3:4" x14ac:dyDescent="0.2">
      <c r="C1534"/>
      <c r="D1534" s="11"/>
    </row>
    <row r="1535" spans="3:4" x14ac:dyDescent="0.2">
      <c r="C1535"/>
      <c r="D1535" s="11"/>
    </row>
    <row r="1536" spans="3:4" x14ac:dyDescent="0.2">
      <c r="C1536"/>
      <c r="D1536" s="11"/>
    </row>
    <row r="1537" spans="3:4" x14ac:dyDescent="0.2">
      <c r="C1537"/>
      <c r="D1537" s="11"/>
    </row>
    <row r="1538" spans="3:4" x14ac:dyDescent="0.2">
      <c r="C1538"/>
      <c r="D1538" s="11"/>
    </row>
    <row r="1539" spans="3:4" x14ac:dyDescent="0.2">
      <c r="C1539"/>
      <c r="D1539" s="11"/>
    </row>
    <row r="1540" spans="3:4" x14ac:dyDescent="0.2">
      <c r="C1540"/>
      <c r="D1540" s="11"/>
    </row>
    <row r="1541" spans="3:4" x14ac:dyDescent="0.2">
      <c r="C1541"/>
      <c r="D1541" s="11"/>
    </row>
    <row r="1542" spans="3:4" x14ac:dyDescent="0.2">
      <c r="C1542"/>
      <c r="D1542" s="11"/>
    </row>
    <row r="1543" spans="3:4" x14ac:dyDescent="0.2">
      <c r="C1543"/>
      <c r="D1543" s="11"/>
    </row>
    <row r="1544" spans="3:4" x14ac:dyDescent="0.2">
      <c r="C1544"/>
      <c r="D1544" s="11"/>
    </row>
    <row r="1545" spans="3:4" x14ac:dyDescent="0.2">
      <c r="C1545"/>
      <c r="D1545" s="11"/>
    </row>
    <row r="1546" spans="3:4" x14ac:dyDescent="0.2">
      <c r="C1546"/>
      <c r="D1546" s="11"/>
    </row>
    <row r="1547" spans="3:4" x14ac:dyDescent="0.2">
      <c r="C1547"/>
      <c r="D1547" s="11"/>
    </row>
    <row r="1548" spans="3:4" x14ac:dyDescent="0.2">
      <c r="C1548"/>
      <c r="D1548" s="11"/>
    </row>
    <row r="1549" spans="3:4" x14ac:dyDescent="0.2">
      <c r="C1549"/>
      <c r="D1549" s="11"/>
    </row>
    <row r="1550" spans="3:4" x14ac:dyDescent="0.2">
      <c r="C1550"/>
      <c r="D1550" s="11"/>
    </row>
    <row r="1551" spans="3:4" x14ac:dyDescent="0.2">
      <c r="C1551"/>
      <c r="D1551" s="11"/>
    </row>
    <row r="1552" spans="3:4" x14ac:dyDescent="0.2">
      <c r="C1552"/>
      <c r="D1552" s="11"/>
    </row>
    <row r="1553" spans="3:4" x14ac:dyDescent="0.2">
      <c r="C1553"/>
      <c r="D1553" s="11"/>
    </row>
    <row r="1554" spans="3:4" x14ac:dyDescent="0.2">
      <c r="C1554"/>
      <c r="D1554" s="11"/>
    </row>
    <row r="1555" spans="3:4" x14ac:dyDescent="0.2">
      <c r="C1555"/>
      <c r="D1555" s="11"/>
    </row>
    <row r="1556" spans="3:4" x14ac:dyDescent="0.2">
      <c r="C1556"/>
      <c r="D1556" s="11"/>
    </row>
    <row r="1557" spans="3:4" x14ac:dyDescent="0.2">
      <c r="C1557"/>
      <c r="D1557" s="11"/>
    </row>
    <row r="1558" spans="3:4" x14ac:dyDescent="0.2">
      <c r="C1558"/>
      <c r="D1558" s="11"/>
    </row>
    <row r="1559" spans="3:4" x14ac:dyDescent="0.2">
      <c r="C1559"/>
      <c r="D1559" s="11"/>
    </row>
    <row r="1560" spans="3:4" x14ac:dyDescent="0.2">
      <c r="C1560"/>
      <c r="D1560" s="11"/>
    </row>
    <row r="1561" spans="3:4" x14ac:dyDescent="0.2">
      <c r="C1561"/>
      <c r="D1561" s="11"/>
    </row>
    <row r="1562" spans="3:4" x14ac:dyDescent="0.2">
      <c r="C1562"/>
      <c r="D1562" s="11"/>
    </row>
    <row r="1563" spans="3:4" x14ac:dyDescent="0.2">
      <c r="C1563"/>
      <c r="D1563" s="11"/>
    </row>
    <row r="1564" spans="3:4" x14ac:dyDescent="0.2">
      <c r="C1564"/>
      <c r="D1564" s="11"/>
    </row>
    <row r="1565" spans="3:4" x14ac:dyDescent="0.2">
      <c r="C1565"/>
      <c r="D1565" s="11"/>
    </row>
    <row r="1566" spans="3:4" x14ac:dyDescent="0.2">
      <c r="C1566"/>
      <c r="D1566" s="11"/>
    </row>
    <row r="1567" spans="3:4" x14ac:dyDescent="0.2">
      <c r="C1567"/>
      <c r="D1567" s="11"/>
    </row>
    <row r="1568" spans="3:4" x14ac:dyDescent="0.2">
      <c r="C1568"/>
      <c r="D1568" s="11"/>
    </row>
    <row r="1569" spans="3:4" x14ac:dyDescent="0.2">
      <c r="C1569"/>
      <c r="D1569" s="11"/>
    </row>
    <row r="1570" spans="3:4" x14ac:dyDescent="0.2">
      <c r="C1570"/>
      <c r="D1570" s="11"/>
    </row>
    <row r="1571" spans="3:4" x14ac:dyDescent="0.2">
      <c r="C1571"/>
      <c r="D1571" s="11"/>
    </row>
    <row r="1572" spans="3:4" x14ac:dyDescent="0.2">
      <c r="C1572"/>
      <c r="D1572" s="11"/>
    </row>
    <row r="1573" spans="3:4" x14ac:dyDescent="0.2">
      <c r="C1573"/>
      <c r="D1573" s="11"/>
    </row>
    <row r="1574" spans="3:4" x14ac:dyDescent="0.2">
      <c r="C1574"/>
      <c r="D1574" s="11"/>
    </row>
    <row r="1575" spans="3:4" x14ac:dyDescent="0.2">
      <c r="C1575"/>
      <c r="D1575" s="11"/>
    </row>
    <row r="1576" spans="3:4" x14ac:dyDescent="0.2">
      <c r="C1576"/>
      <c r="D1576" s="11"/>
    </row>
    <row r="1577" spans="3:4" x14ac:dyDescent="0.2">
      <c r="C1577"/>
      <c r="D1577" s="11"/>
    </row>
    <row r="1578" spans="3:4" x14ac:dyDescent="0.2">
      <c r="C1578"/>
      <c r="D1578" s="11"/>
    </row>
    <row r="1579" spans="3:4" x14ac:dyDescent="0.2">
      <c r="C1579"/>
      <c r="D1579" s="11"/>
    </row>
    <row r="1580" spans="3:4" x14ac:dyDescent="0.2">
      <c r="C1580"/>
      <c r="D1580" s="11"/>
    </row>
    <row r="1581" spans="3:4" x14ac:dyDescent="0.2">
      <c r="C1581"/>
      <c r="D1581" s="11"/>
    </row>
    <row r="1582" spans="3:4" x14ac:dyDescent="0.2">
      <c r="C1582"/>
      <c r="D1582" s="11"/>
    </row>
    <row r="1583" spans="3:4" x14ac:dyDescent="0.2">
      <c r="C1583"/>
      <c r="D1583" s="11"/>
    </row>
    <row r="1584" spans="3:4" x14ac:dyDescent="0.2">
      <c r="C1584"/>
      <c r="D1584" s="11"/>
    </row>
    <row r="1585" spans="3:4" x14ac:dyDescent="0.2">
      <c r="C1585"/>
      <c r="D1585" s="11"/>
    </row>
    <row r="1586" spans="3:4" x14ac:dyDescent="0.2">
      <c r="C1586"/>
      <c r="D1586" s="11"/>
    </row>
    <row r="1587" spans="3:4" x14ac:dyDescent="0.2">
      <c r="C1587"/>
      <c r="D1587" s="11"/>
    </row>
    <row r="1588" spans="3:4" x14ac:dyDescent="0.2">
      <c r="C1588"/>
      <c r="D1588" s="11"/>
    </row>
    <row r="1589" spans="3:4" x14ac:dyDescent="0.2">
      <c r="C1589"/>
      <c r="D1589" s="11"/>
    </row>
    <row r="1590" spans="3:4" x14ac:dyDescent="0.2">
      <c r="C1590"/>
      <c r="D1590" s="11"/>
    </row>
    <row r="1591" spans="3:4" x14ac:dyDescent="0.2">
      <c r="C1591"/>
      <c r="D1591" s="11"/>
    </row>
    <row r="1592" spans="3:4" x14ac:dyDescent="0.2">
      <c r="C1592"/>
      <c r="D1592" s="11"/>
    </row>
    <row r="1593" spans="3:4" x14ac:dyDescent="0.2">
      <c r="C1593"/>
      <c r="D1593" s="11"/>
    </row>
    <row r="1594" spans="3:4" x14ac:dyDescent="0.2">
      <c r="C1594"/>
      <c r="D1594" s="11"/>
    </row>
    <row r="1595" spans="3:4" x14ac:dyDescent="0.2">
      <c r="C1595"/>
      <c r="D1595" s="11"/>
    </row>
    <row r="1596" spans="3:4" x14ac:dyDescent="0.2">
      <c r="C1596"/>
      <c r="D1596" s="11"/>
    </row>
    <row r="1597" spans="3:4" x14ac:dyDescent="0.2">
      <c r="C1597"/>
      <c r="D1597" s="11"/>
    </row>
    <row r="1598" spans="3:4" x14ac:dyDescent="0.2">
      <c r="C1598"/>
      <c r="D1598" s="11"/>
    </row>
    <row r="1599" spans="3:4" x14ac:dyDescent="0.2">
      <c r="C1599"/>
      <c r="D1599" s="11"/>
    </row>
    <row r="1600" spans="3:4" x14ac:dyDescent="0.2">
      <c r="C1600"/>
      <c r="D1600" s="11"/>
    </row>
    <row r="1601" spans="3:4" x14ac:dyDescent="0.2">
      <c r="C1601"/>
      <c r="D1601" s="11"/>
    </row>
    <row r="1602" spans="3:4" x14ac:dyDescent="0.2">
      <c r="C1602"/>
      <c r="D1602" s="11"/>
    </row>
    <row r="1603" spans="3:4" x14ac:dyDescent="0.2">
      <c r="C1603"/>
      <c r="D1603" s="11"/>
    </row>
    <row r="1604" spans="3:4" x14ac:dyDescent="0.2">
      <c r="C1604"/>
      <c r="D1604" s="11"/>
    </row>
    <row r="1605" spans="3:4" x14ac:dyDescent="0.2">
      <c r="C1605"/>
      <c r="D1605" s="11"/>
    </row>
    <row r="1606" spans="3:4" x14ac:dyDescent="0.2">
      <c r="C1606"/>
      <c r="D1606" s="11"/>
    </row>
    <row r="1607" spans="3:4" x14ac:dyDescent="0.2">
      <c r="C1607"/>
      <c r="D1607" s="11"/>
    </row>
    <row r="1608" spans="3:4" x14ac:dyDescent="0.2">
      <c r="C1608"/>
      <c r="D1608" s="11"/>
    </row>
    <row r="1609" spans="3:4" x14ac:dyDescent="0.2">
      <c r="C1609"/>
      <c r="D1609" s="11"/>
    </row>
    <row r="1610" spans="3:4" x14ac:dyDescent="0.2">
      <c r="C1610"/>
      <c r="D1610" s="11"/>
    </row>
    <row r="1611" spans="3:4" x14ac:dyDescent="0.2">
      <c r="C1611"/>
      <c r="D1611" s="11"/>
    </row>
    <row r="1612" spans="3:4" x14ac:dyDescent="0.2">
      <c r="C1612"/>
      <c r="D1612" s="11"/>
    </row>
    <row r="1613" spans="3:4" x14ac:dyDescent="0.2">
      <c r="C1613"/>
      <c r="D1613" s="11"/>
    </row>
    <row r="1614" spans="3:4" x14ac:dyDescent="0.2">
      <c r="C1614"/>
      <c r="D1614" s="11"/>
    </row>
    <row r="1615" spans="3:4" x14ac:dyDescent="0.2">
      <c r="C1615"/>
      <c r="D1615" s="11"/>
    </row>
    <row r="1616" spans="3:4" x14ac:dyDescent="0.2">
      <c r="C1616"/>
      <c r="D1616" s="11"/>
    </row>
    <row r="1617" spans="3:4" x14ac:dyDescent="0.2">
      <c r="C1617"/>
      <c r="D1617" s="11"/>
    </row>
    <row r="1618" spans="3:4" x14ac:dyDescent="0.2">
      <c r="C1618"/>
      <c r="D1618" s="11"/>
    </row>
    <row r="1619" spans="3:4" x14ac:dyDescent="0.2">
      <c r="C1619"/>
      <c r="D1619" s="11"/>
    </row>
    <row r="1620" spans="3:4" x14ac:dyDescent="0.2">
      <c r="C1620"/>
      <c r="D1620" s="11"/>
    </row>
    <row r="1621" spans="3:4" x14ac:dyDescent="0.2">
      <c r="C1621"/>
      <c r="D1621" s="11"/>
    </row>
    <row r="1622" spans="3:4" x14ac:dyDescent="0.2">
      <c r="C1622"/>
      <c r="D1622" s="11"/>
    </row>
    <row r="1623" spans="3:4" x14ac:dyDescent="0.2">
      <c r="C1623"/>
      <c r="D1623" s="11"/>
    </row>
    <row r="1624" spans="3:4" x14ac:dyDescent="0.2">
      <c r="C1624"/>
      <c r="D1624" s="11"/>
    </row>
    <row r="1625" spans="3:4" x14ac:dyDescent="0.2">
      <c r="C1625"/>
      <c r="D1625" s="11"/>
    </row>
    <row r="1626" spans="3:4" x14ac:dyDescent="0.2">
      <c r="C1626"/>
      <c r="D1626" s="11"/>
    </row>
    <row r="1627" spans="3:4" x14ac:dyDescent="0.2">
      <c r="C1627"/>
      <c r="D1627" s="11"/>
    </row>
    <row r="1628" spans="3:4" x14ac:dyDescent="0.2">
      <c r="C1628"/>
      <c r="D1628" s="11"/>
    </row>
    <row r="1629" spans="3:4" x14ac:dyDescent="0.2">
      <c r="C1629"/>
      <c r="D1629" s="11"/>
    </row>
    <row r="1630" spans="3:4" x14ac:dyDescent="0.2">
      <c r="C1630"/>
      <c r="D1630" s="11"/>
    </row>
    <row r="1631" spans="3:4" x14ac:dyDescent="0.2">
      <c r="C1631"/>
      <c r="D1631" s="11"/>
    </row>
    <row r="1632" spans="3:4" x14ac:dyDescent="0.2">
      <c r="C1632"/>
      <c r="D1632" s="11"/>
    </row>
    <row r="1633" spans="3:4" x14ac:dyDescent="0.2">
      <c r="C1633"/>
      <c r="D1633" s="11"/>
    </row>
    <row r="1634" spans="3:4" x14ac:dyDescent="0.2">
      <c r="C1634"/>
      <c r="D1634" s="11"/>
    </row>
    <row r="1635" spans="3:4" x14ac:dyDescent="0.2">
      <c r="C1635"/>
      <c r="D1635" s="11"/>
    </row>
    <row r="1636" spans="3:4" x14ac:dyDescent="0.2">
      <c r="C1636"/>
      <c r="D1636" s="11"/>
    </row>
    <row r="1637" spans="3:4" x14ac:dyDescent="0.2">
      <c r="C1637"/>
      <c r="D1637" s="11"/>
    </row>
    <row r="1638" spans="3:4" x14ac:dyDescent="0.2">
      <c r="C1638"/>
      <c r="D1638" s="11"/>
    </row>
    <row r="1639" spans="3:4" x14ac:dyDescent="0.2">
      <c r="C1639"/>
      <c r="D1639" s="11"/>
    </row>
    <row r="1640" spans="3:4" x14ac:dyDescent="0.2">
      <c r="C1640"/>
      <c r="D1640" s="11"/>
    </row>
    <row r="1641" spans="3:4" x14ac:dyDescent="0.2">
      <c r="C1641"/>
      <c r="D1641" s="11"/>
    </row>
    <row r="1642" spans="3:4" x14ac:dyDescent="0.2">
      <c r="C1642"/>
      <c r="D1642" s="11"/>
    </row>
    <row r="1643" spans="3:4" x14ac:dyDescent="0.2">
      <c r="C1643"/>
      <c r="D1643" s="11"/>
    </row>
    <row r="1644" spans="3:4" x14ac:dyDescent="0.2">
      <c r="C1644"/>
      <c r="D1644" s="11"/>
    </row>
    <row r="1645" spans="3:4" x14ac:dyDescent="0.2">
      <c r="C1645"/>
      <c r="D1645" s="11"/>
    </row>
    <row r="1646" spans="3:4" x14ac:dyDescent="0.2">
      <c r="C1646"/>
      <c r="D1646" s="11"/>
    </row>
    <row r="1647" spans="3:4" x14ac:dyDescent="0.2">
      <c r="C1647"/>
      <c r="D1647" s="11"/>
    </row>
    <row r="1648" spans="3:4" x14ac:dyDescent="0.2">
      <c r="C1648"/>
      <c r="D1648" s="11"/>
    </row>
    <row r="1649" spans="3:4" x14ac:dyDescent="0.2">
      <c r="C1649"/>
      <c r="D1649" s="11"/>
    </row>
    <row r="1650" spans="3:4" x14ac:dyDescent="0.2">
      <c r="C1650"/>
      <c r="D1650" s="11"/>
    </row>
    <row r="1651" spans="3:4" x14ac:dyDescent="0.2">
      <c r="C1651"/>
      <c r="D1651" s="11"/>
    </row>
    <row r="1652" spans="3:4" x14ac:dyDescent="0.2">
      <c r="C1652"/>
      <c r="D1652" s="11"/>
    </row>
    <row r="1653" spans="3:4" x14ac:dyDescent="0.2">
      <c r="C1653"/>
      <c r="D1653" s="11"/>
    </row>
    <row r="1654" spans="3:4" x14ac:dyDescent="0.2">
      <c r="C1654"/>
      <c r="D1654" s="11"/>
    </row>
    <row r="1655" spans="3:4" x14ac:dyDescent="0.2">
      <c r="C1655"/>
      <c r="D1655" s="11"/>
    </row>
    <row r="1656" spans="3:4" x14ac:dyDescent="0.2">
      <c r="C1656"/>
      <c r="D1656" s="11"/>
    </row>
    <row r="1657" spans="3:4" x14ac:dyDescent="0.2">
      <c r="C1657"/>
      <c r="D1657" s="11"/>
    </row>
    <row r="1658" spans="3:4" x14ac:dyDescent="0.2">
      <c r="C1658"/>
      <c r="D1658" s="11"/>
    </row>
    <row r="1659" spans="3:4" x14ac:dyDescent="0.2">
      <c r="C1659"/>
      <c r="D1659" s="11"/>
    </row>
    <row r="1660" spans="3:4" x14ac:dyDescent="0.2">
      <c r="C1660"/>
      <c r="D1660" s="11"/>
    </row>
    <row r="1661" spans="3:4" x14ac:dyDescent="0.2">
      <c r="C1661"/>
      <c r="D1661" s="11"/>
    </row>
    <row r="1662" spans="3:4" x14ac:dyDescent="0.2">
      <c r="C1662"/>
      <c r="D1662" s="11"/>
    </row>
    <row r="1663" spans="3:4" x14ac:dyDescent="0.2">
      <c r="C1663"/>
      <c r="D1663" s="11"/>
    </row>
    <row r="1664" spans="3:4" x14ac:dyDescent="0.2">
      <c r="C1664"/>
      <c r="D1664" s="11"/>
    </row>
    <row r="1665" spans="3:4" x14ac:dyDescent="0.2">
      <c r="C1665"/>
      <c r="D1665" s="11"/>
    </row>
    <row r="1666" spans="3:4" x14ac:dyDescent="0.2">
      <c r="C1666"/>
      <c r="D1666" s="11"/>
    </row>
    <row r="1667" spans="3:4" x14ac:dyDescent="0.2">
      <c r="C1667"/>
      <c r="D1667" s="11"/>
    </row>
    <row r="1668" spans="3:4" x14ac:dyDescent="0.2">
      <c r="C1668"/>
      <c r="D1668" s="11"/>
    </row>
    <row r="1669" spans="3:4" x14ac:dyDescent="0.2">
      <c r="C1669"/>
      <c r="D1669" s="11"/>
    </row>
    <row r="1670" spans="3:4" x14ac:dyDescent="0.2">
      <c r="C1670"/>
      <c r="D1670" s="11"/>
    </row>
    <row r="1671" spans="3:4" x14ac:dyDescent="0.2">
      <c r="C1671"/>
      <c r="D1671" s="11"/>
    </row>
    <row r="1672" spans="3:4" x14ac:dyDescent="0.2">
      <c r="C1672"/>
      <c r="D1672" s="11"/>
    </row>
    <row r="1673" spans="3:4" x14ac:dyDescent="0.2">
      <c r="C1673"/>
      <c r="D1673" s="11"/>
    </row>
    <row r="1674" spans="3:4" x14ac:dyDescent="0.2">
      <c r="C1674"/>
      <c r="D1674" s="11"/>
    </row>
    <row r="1675" spans="3:4" x14ac:dyDescent="0.2">
      <c r="C1675"/>
      <c r="D1675" s="11"/>
    </row>
    <row r="1676" spans="3:4" x14ac:dyDescent="0.2">
      <c r="C1676"/>
      <c r="D1676" s="11"/>
    </row>
    <row r="1677" spans="3:4" x14ac:dyDescent="0.2">
      <c r="C1677"/>
      <c r="D1677" s="11"/>
    </row>
    <row r="1678" spans="3:4" x14ac:dyDescent="0.2">
      <c r="C1678"/>
      <c r="D1678" s="11"/>
    </row>
    <row r="1679" spans="3:4" x14ac:dyDescent="0.2">
      <c r="C1679"/>
      <c r="D1679" s="11"/>
    </row>
    <row r="1680" spans="3:4" x14ac:dyDescent="0.2">
      <c r="C1680"/>
      <c r="D1680" s="11"/>
    </row>
    <row r="1681" spans="3:4" x14ac:dyDescent="0.2">
      <c r="C1681"/>
      <c r="D1681" s="11"/>
    </row>
    <row r="1682" spans="3:4" x14ac:dyDescent="0.2">
      <c r="C1682"/>
      <c r="D1682" s="11"/>
    </row>
    <row r="1683" spans="3:4" x14ac:dyDescent="0.2">
      <c r="C1683"/>
      <c r="D1683" s="11"/>
    </row>
    <row r="1684" spans="3:4" x14ac:dyDescent="0.2">
      <c r="C1684"/>
      <c r="D1684" s="11"/>
    </row>
    <row r="1685" spans="3:4" x14ac:dyDescent="0.2">
      <c r="C1685"/>
      <c r="D1685" s="11"/>
    </row>
    <row r="1686" spans="3:4" x14ac:dyDescent="0.2">
      <c r="C1686"/>
      <c r="D1686" s="11"/>
    </row>
    <row r="1687" spans="3:4" x14ac:dyDescent="0.2">
      <c r="C1687"/>
      <c r="D1687" s="11"/>
    </row>
    <row r="1688" spans="3:4" x14ac:dyDescent="0.2">
      <c r="C1688"/>
      <c r="D1688" s="11"/>
    </row>
    <row r="1689" spans="3:4" x14ac:dyDescent="0.2">
      <c r="C1689"/>
      <c r="D1689" s="11"/>
    </row>
    <row r="1690" spans="3:4" x14ac:dyDescent="0.2">
      <c r="C1690"/>
      <c r="D1690" s="11"/>
    </row>
    <row r="1691" spans="3:4" x14ac:dyDescent="0.2">
      <c r="C1691"/>
      <c r="D1691" s="11"/>
    </row>
    <row r="1692" spans="3:4" x14ac:dyDescent="0.2">
      <c r="C1692"/>
      <c r="D1692" s="11"/>
    </row>
    <row r="1693" spans="3:4" x14ac:dyDescent="0.2">
      <c r="C1693"/>
      <c r="D1693" s="11"/>
    </row>
    <row r="1694" spans="3:4" x14ac:dyDescent="0.2">
      <c r="C1694"/>
      <c r="D1694" s="11"/>
    </row>
    <row r="1695" spans="3:4" x14ac:dyDescent="0.2">
      <c r="C1695"/>
      <c r="D1695" s="11"/>
    </row>
    <row r="1696" spans="3:4" x14ac:dyDescent="0.2">
      <c r="C1696"/>
      <c r="D1696" s="11"/>
    </row>
    <row r="1697" spans="3:4" x14ac:dyDescent="0.2">
      <c r="C1697"/>
      <c r="D1697" s="11"/>
    </row>
    <row r="1698" spans="3:4" x14ac:dyDescent="0.2">
      <c r="C1698"/>
      <c r="D1698" s="11"/>
    </row>
    <row r="1699" spans="3:4" x14ac:dyDescent="0.2">
      <c r="C1699"/>
      <c r="D1699" s="11"/>
    </row>
    <row r="1700" spans="3:4" x14ac:dyDescent="0.2">
      <c r="C1700"/>
      <c r="D1700" s="11"/>
    </row>
    <row r="1701" spans="3:4" x14ac:dyDescent="0.2">
      <c r="C1701"/>
      <c r="D1701" s="11"/>
    </row>
    <row r="1702" spans="3:4" x14ac:dyDescent="0.2">
      <c r="C1702"/>
      <c r="D1702" s="11"/>
    </row>
    <row r="1703" spans="3:4" x14ac:dyDescent="0.2">
      <c r="C1703"/>
      <c r="D1703" s="11"/>
    </row>
    <row r="1704" spans="3:4" x14ac:dyDescent="0.2">
      <c r="C1704"/>
      <c r="D1704" s="11"/>
    </row>
    <row r="1705" spans="3:4" x14ac:dyDescent="0.2">
      <c r="C1705"/>
      <c r="D1705" s="11"/>
    </row>
    <row r="1706" spans="3:4" x14ac:dyDescent="0.2">
      <c r="C1706"/>
      <c r="D1706" s="11"/>
    </row>
    <row r="1707" spans="3:4" x14ac:dyDescent="0.2">
      <c r="C1707"/>
      <c r="D1707" s="11"/>
    </row>
    <row r="1708" spans="3:4" x14ac:dyDescent="0.2">
      <c r="C1708"/>
      <c r="D1708" s="11"/>
    </row>
    <row r="1709" spans="3:4" x14ac:dyDescent="0.2">
      <c r="C1709"/>
      <c r="D1709" s="11"/>
    </row>
    <row r="1710" spans="3:4" x14ac:dyDescent="0.2">
      <c r="C1710"/>
      <c r="D1710" s="11"/>
    </row>
    <row r="1711" spans="3:4" x14ac:dyDescent="0.2">
      <c r="C1711"/>
      <c r="D1711" s="11"/>
    </row>
    <row r="1712" spans="3:4" x14ac:dyDescent="0.2">
      <c r="C1712"/>
      <c r="D1712" s="11"/>
    </row>
    <row r="1713" spans="3:4" x14ac:dyDescent="0.2">
      <c r="C1713"/>
      <c r="D1713" s="11"/>
    </row>
    <row r="1714" spans="3:4" x14ac:dyDescent="0.2">
      <c r="C1714"/>
      <c r="D1714" s="11"/>
    </row>
    <row r="1715" spans="3:4" x14ac:dyDescent="0.2">
      <c r="C1715"/>
      <c r="D1715" s="11"/>
    </row>
    <row r="1716" spans="3:4" x14ac:dyDescent="0.2">
      <c r="C1716"/>
      <c r="D1716" s="11"/>
    </row>
    <row r="1717" spans="3:4" x14ac:dyDescent="0.2">
      <c r="C1717"/>
      <c r="D1717" s="11"/>
    </row>
    <row r="1718" spans="3:4" x14ac:dyDescent="0.2">
      <c r="C1718"/>
      <c r="D1718" s="11"/>
    </row>
    <row r="1719" spans="3:4" x14ac:dyDescent="0.2">
      <c r="C1719"/>
      <c r="D1719" s="11"/>
    </row>
    <row r="1720" spans="3:4" x14ac:dyDescent="0.2">
      <c r="C1720"/>
      <c r="D1720" s="11"/>
    </row>
    <row r="1721" spans="3:4" x14ac:dyDescent="0.2">
      <c r="C1721"/>
      <c r="D1721" s="11"/>
    </row>
    <row r="1722" spans="3:4" x14ac:dyDescent="0.2">
      <c r="C1722"/>
      <c r="D1722" s="11"/>
    </row>
    <row r="1723" spans="3:4" x14ac:dyDescent="0.2">
      <c r="C1723"/>
      <c r="D1723" s="11"/>
    </row>
    <row r="1724" spans="3:4" x14ac:dyDescent="0.2">
      <c r="C1724"/>
      <c r="D1724" s="11"/>
    </row>
    <row r="1725" spans="3:4" x14ac:dyDescent="0.2">
      <c r="C1725"/>
      <c r="D1725" s="11"/>
    </row>
    <row r="1726" spans="3:4" x14ac:dyDescent="0.2">
      <c r="C1726"/>
      <c r="D1726" s="11"/>
    </row>
    <row r="1727" spans="3:4" x14ac:dyDescent="0.2">
      <c r="C1727"/>
      <c r="D1727" s="11"/>
    </row>
    <row r="1728" spans="3:4" x14ac:dyDescent="0.2">
      <c r="C1728"/>
      <c r="D1728" s="11"/>
    </row>
    <row r="1729" spans="3:4" x14ac:dyDescent="0.2">
      <c r="C1729"/>
      <c r="D1729" s="11"/>
    </row>
    <row r="1730" spans="3:4" x14ac:dyDescent="0.2">
      <c r="C1730"/>
      <c r="D1730" s="11"/>
    </row>
    <row r="1731" spans="3:4" x14ac:dyDescent="0.2">
      <c r="C1731"/>
      <c r="D1731" s="11"/>
    </row>
    <row r="1732" spans="3:4" x14ac:dyDescent="0.2">
      <c r="C1732"/>
      <c r="D1732" s="11"/>
    </row>
    <row r="1733" spans="3:4" x14ac:dyDescent="0.2">
      <c r="C1733"/>
      <c r="D1733" s="11"/>
    </row>
    <row r="1734" spans="3:4" x14ac:dyDescent="0.2">
      <c r="C1734"/>
      <c r="D1734" s="11"/>
    </row>
    <row r="1735" spans="3:4" x14ac:dyDescent="0.2">
      <c r="C1735"/>
      <c r="D1735" s="11"/>
    </row>
    <row r="1736" spans="3:4" x14ac:dyDescent="0.2">
      <c r="C1736"/>
      <c r="D1736" s="11"/>
    </row>
    <row r="1737" spans="3:4" x14ac:dyDescent="0.2">
      <c r="C1737"/>
      <c r="D1737" s="11"/>
    </row>
    <row r="1738" spans="3:4" x14ac:dyDescent="0.2">
      <c r="C1738"/>
      <c r="D1738" s="11"/>
    </row>
    <row r="1739" spans="3:4" x14ac:dyDescent="0.2">
      <c r="C1739"/>
      <c r="D1739" s="11"/>
    </row>
    <row r="1740" spans="3:4" x14ac:dyDescent="0.2">
      <c r="C1740"/>
      <c r="D1740" s="11"/>
    </row>
    <row r="1741" spans="3:4" x14ac:dyDescent="0.2">
      <c r="C1741"/>
      <c r="D1741" s="11"/>
    </row>
    <row r="1742" spans="3:4" x14ac:dyDescent="0.2">
      <c r="C1742"/>
      <c r="D1742" s="11"/>
    </row>
    <row r="1743" spans="3:4" x14ac:dyDescent="0.2">
      <c r="C1743"/>
      <c r="D1743" s="11"/>
    </row>
    <row r="1744" spans="3:4" x14ac:dyDescent="0.2">
      <c r="C1744"/>
      <c r="D1744" s="11"/>
    </row>
    <row r="1745" spans="3:4" x14ac:dyDescent="0.2">
      <c r="C1745"/>
      <c r="D1745" s="11"/>
    </row>
    <row r="1746" spans="3:4" x14ac:dyDescent="0.2">
      <c r="C1746"/>
      <c r="D1746" s="11"/>
    </row>
    <row r="1747" spans="3:4" x14ac:dyDescent="0.2">
      <c r="C1747"/>
      <c r="D1747" s="11"/>
    </row>
    <row r="1748" spans="3:4" x14ac:dyDescent="0.2">
      <c r="C1748"/>
      <c r="D1748" s="11"/>
    </row>
    <row r="1749" spans="3:4" x14ac:dyDescent="0.2">
      <c r="C1749"/>
      <c r="D1749" s="11"/>
    </row>
    <row r="1750" spans="3:4" x14ac:dyDescent="0.2">
      <c r="C1750"/>
      <c r="D1750" s="11"/>
    </row>
    <row r="1751" spans="3:4" x14ac:dyDescent="0.2">
      <c r="C1751"/>
      <c r="D1751" s="11"/>
    </row>
    <row r="1752" spans="3:4" x14ac:dyDescent="0.2">
      <c r="C1752"/>
      <c r="D1752" s="11"/>
    </row>
    <row r="1753" spans="3:4" x14ac:dyDescent="0.2">
      <c r="C1753"/>
      <c r="D1753" s="11"/>
    </row>
    <row r="1754" spans="3:4" x14ac:dyDescent="0.2">
      <c r="C1754"/>
      <c r="D1754" s="11"/>
    </row>
    <row r="1755" spans="3:4" x14ac:dyDescent="0.2">
      <c r="C1755"/>
      <c r="D1755" s="11"/>
    </row>
    <row r="1756" spans="3:4" x14ac:dyDescent="0.2">
      <c r="C1756"/>
      <c r="D1756" s="11"/>
    </row>
    <row r="1757" spans="3:4" x14ac:dyDescent="0.2">
      <c r="C1757"/>
      <c r="D1757" s="11"/>
    </row>
    <row r="1758" spans="3:4" x14ac:dyDescent="0.2">
      <c r="C1758"/>
      <c r="D1758" s="11"/>
    </row>
    <row r="1759" spans="3:4" x14ac:dyDescent="0.2">
      <c r="C1759"/>
      <c r="D1759" s="11"/>
    </row>
    <row r="1760" spans="3:4" x14ac:dyDescent="0.2">
      <c r="C1760"/>
      <c r="D1760" s="11"/>
    </row>
    <row r="1761" spans="3:4" x14ac:dyDescent="0.2">
      <c r="C1761"/>
      <c r="D1761" s="11"/>
    </row>
    <row r="1762" spans="3:4" x14ac:dyDescent="0.2">
      <c r="C1762"/>
      <c r="D1762" s="11"/>
    </row>
    <row r="1763" spans="3:4" x14ac:dyDescent="0.2">
      <c r="C1763"/>
      <c r="D1763" s="11"/>
    </row>
    <row r="1764" spans="3:4" x14ac:dyDescent="0.2">
      <c r="C1764"/>
      <c r="D1764" s="11"/>
    </row>
    <row r="1765" spans="3:4" x14ac:dyDescent="0.2">
      <c r="C1765"/>
      <c r="D1765" s="11"/>
    </row>
    <row r="1766" spans="3:4" x14ac:dyDescent="0.2">
      <c r="C1766"/>
      <c r="D1766" s="11"/>
    </row>
    <row r="1767" spans="3:4" x14ac:dyDescent="0.2">
      <c r="C1767"/>
      <c r="D1767" s="11"/>
    </row>
    <row r="1768" spans="3:4" x14ac:dyDescent="0.2">
      <c r="C1768"/>
      <c r="D1768" s="11"/>
    </row>
    <row r="1769" spans="3:4" x14ac:dyDescent="0.2">
      <c r="C1769"/>
      <c r="D1769" s="11"/>
    </row>
    <row r="1770" spans="3:4" x14ac:dyDescent="0.2">
      <c r="C1770"/>
      <c r="D1770" s="11"/>
    </row>
    <row r="1771" spans="3:4" x14ac:dyDescent="0.2">
      <c r="C1771"/>
      <c r="D1771" s="11"/>
    </row>
    <row r="1772" spans="3:4" x14ac:dyDescent="0.2">
      <c r="C1772"/>
      <c r="D1772" s="11"/>
    </row>
    <row r="1773" spans="3:4" x14ac:dyDescent="0.2">
      <c r="C1773"/>
      <c r="D1773" s="11"/>
    </row>
    <row r="1774" spans="3:4" x14ac:dyDescent="0.2">
      <c r="C1774"/>
      <c r="D1774" s="11"/>
    </row>
    <row r="1775" spans="3:4" x14ac:dyDescent="0.2">
      <c r="C1775"/>
      <c r="D1775" s="11"/>
    </row>
    <row r="1776" spans="3:4" x14ac:dyDescent="0.2">
      <c r="C1776"/>
      <c r="D1776" s="11"/>
    </row>
    <row r="1777" spans="3:4" x14ac:dyDescent="0.2">
      <c r="C1777"/>
      <c r="D1777" s="11"/>
    </row>
    <row r="1778" spans="3:4" x14ac:dyDescent="0.2">
      <c r="C1778"/>
      <c r="D1778" s="11"/>
    </row>
    <row r="1779" spans="3:4" x14ac:dyDescent="0.2">
      <c r="C1779"/>
      <c r="D1779" s="11"/>
    </row>
    <row r="1780" spans="3:4" x14ac:dyDescent="0.2">
      <c r="C1780"/>
      <c r="D1780" s="11"/>
    </row>
    <row r="1781" spans="3:4" x14ac:dyDescent="0.2">
      <c r="C1781"/>
      <c r="D1781" s="11"/>
    </row>
    <row r="1782" spans="3:4" x14ac:dyDescent="0.2">
      <c r="C1782"/>
      <c r="D1782" s="11"/>
    </row>
    <row r="1783" spans="3:4" x14ac:dyDescent="0.2">
      <c r="C1783"/>
      <c r="D1783" s="11"/>
    </row>
    <row r="1784" spans="3:4" x14ac:dyDescent="0.2">
      <c r="C1784"/>
      <c r="D1784" s="11"/>
    </row>
    <row r="1785" spans="3:4" x14ac:dyDescent="0.2">
      <c r="C1785"/>
      <c r="D1785" s="11"/>
    </row>
    <row r="1786" spans="3:4" x14ac:dyDescent="0.2">
      <c r="C1786"/>
      <c r="D1786" s="11"/>
    </row>
    <row r="1787" spans="3:4" x14ac:dyDescent="0.2">
      <c r="C1787"/>
      <c r="D1787" s="11"/>
    </row>
    <row r="1788" spans="3:4" x14ac:dyDescent="0.2">
      <c r="C1788"/>
      <c r="D1788" s="11"/>
    </row>
    <row r="1789" spans="3:4" x14ac:dyDescent="0.2">
      <c r="C1789"/>
      <c r="D1789" s="11"/>
    </row>
    <row r="1790" spans="3:4" x14ac:dyDescent="0.2">
      <c r="C1790"/>
      <c r="D1790" s="11"/>
    </row>
    <row r="1791" spans="3:4" x14ac:dyDescent="0.2">
      <c r="C1791"/>
      <c r="D1791" s="11"/>
    </row>
    <row r="1792" spans="3:4" x14ac:dyDescent="0.2">
      <c r="C1792"/>
      <c r="D1792" s="11"/>
    </row>
    <row r="1793" spans="3:4" x14ac:dyDescent="0.2">
      <c r="C1793"/>
      <c r="D1793" s="11"/>
    </row>
    <row r="1794" spans="3:4" x14ac:dyDescent="0.2">
      <c r="C1794"/>
      <c r="D1794" s="11"/>
    </row>
    <row r="1795" spans="3:4" x14ac:dyDescent="0.2">
      <c r="C1795"/>
      <c r="D1795" s="11"/>
    </row>
    <row r="1796" spans="3:4" x14ac:dyDescent="0.2">
      <c r="C1796"/>
      <c r="D1796" s="11"/>
    </row>
    <row r="1797" spans="3:4" x14ac:dyDescent="0.2">
      <c r="C1797"/>
      <c r="D1797" s="11"/>
    </row>
    <row r="1798" spans="3:4" x14ac:dyDescent="0.2">
      <c r="C1798"/>
      <c r="D1798" s="11"/>
    </row>
    <row r="1799" spans="3:4" x14ac:dyDescent="0.2">
      <c r="C1799"/>
      <c r="D1799" s="11"/>
    </row>
    <row r="1800" spans="3:4" x14ac:dyDescent="0.2">
      <c r="C1800"/>
      <c r="D1800" s="11"/>
    </row>
    <row r="1801" spans="3:4" x14ac:dyDescent="0.2">
      <c r="C1801"/>
      <c r="D1801" s="11"/>
    </row>
    <row r="1802" spans="3:4" x14ac:dyDescent="0.2">
      <c r="C1802"/>
      <c r="D1802" s="11"/>
    </row>
    <row r="1803" spans="3:4" x14ac:dyDescent="0.2">
      <c r="C1803"/>
      <c r="D1803" s="11"/>
    </row>
    <row r="1804" spans="3:4" x14ac:dyDescent="0.2">
      <c r="C1804"/>
      <c r="D1804" s="11"/>
    </row>
    <row r="1805" spans="3:4" x14ac:dyDescent="0.2">
      <c r="C1805"/>
      <c r="D1805" s="11"/>
    </row>
    <row r="1806" spans="3:4" x14ac:dyDescent="0.2">
      <c r="C1806"/>
      <c r="D1806" s="11"/>
    </row>
    <row r="1807" spans="3:4" x14ac:dyDescent="0.2">
      <c r="C1807"/>
      <c r="D1807" s="11"/>
    </row>
    <row r="1808" spans="3:4" x14ac:dyDescent="0.2">
      <c r="C1808"/>
      <c r="D1808" s="11"/>
    </row>
    <row r="1809" spans="3:4" x14ac:dyDescent="0.2">
      <c r="C1809"/>
      <c r="D1809" s="11"/>
    </row>
    <row r="1810" spans="3:4" x14ac:dyDescent="0.2">
      <c r="C1810"/>
      <c r="D1810" s="11"/>
    </row>
    <row r="1811" spans="3:4" x14ac:dyDescent="0.2">
      <c r="C1811"/>
      <c r="D1811" s="11"/>
    </row>
    <row r="1812" spans="3:4" x14ac:dyDescent="0.2">
      <c r="C1812"/>
      <c r="D1812" s="11"/>
    </row>
    <row r="1813" spans="3:4" x14ac:dyDescent="0.2">
      <c r="C1813"/>
      <c r="D1813" s="11"/>
    </row>
    <row r="1814" spans="3:4" x14ac:dyDescent="0.2">
      <c r="C1814"/>
      <c r="D1814" s="11"/>
    </row>
    <row r="1815" spans="3:4" x14ac:dyDescent="0.2">
      <c r="C1815"/>
      <c r="D1815" s="11"/>
    </row>
    <row r="1816" spans="3:4" x14ac:dyDescent="0.2">
      <c r="C1816"/>
      <c r="D1816" s="11"/>
    </row>
    <row r="1817" spans="3:4" x14ac:dyDescent="0.2">
      <c r="C1817"/>
      <c r="D1817" s="11"/>
    </row>
    <row r="1818" spans="3:4" x14ac:dyDescent="0.2">
      <c r="C1818"/>
      <c r="D1818" s="11"/>
    </row>
    <row r="1819" spans="3:4" x14ac:dyDescent="0.2">
      <c r="C1819"/>
      <c r="D1819" s="11"/>
    </row>
    <row r="1820" spans="3:4" x14ac:dyDescent="0.2">
      <c r="C1820"/>
      <c r="D1820" s="11"/>
    </row>
    <row r="1821" spans="3:4" x14ac:dyDescent="0.2">
      <c r="C1821"/>
      <c r="D1821" s="11"/>
    </row>
    <row r="1822" spans="3:4" x14ac:dyDescent="0.2">
      <c r="C1822"/>
      <c r="D1822" s="11"/>
    </row>
    <row r="1823" spans="3:4" x14ac:dyDescent="0.2">
      <c r="C1823"/>
      <c r="D1823" s="11"/>
    </row>
    <row r="1824" spans="3:4" x14ac:dyDescent="0.2">
      <c r="C1824"/>
      <c r="D1824" s="11"/>
    </row>
    <row r="1825" spans="3:4" x14ac:dyDescent="0.2">
      <c r="C1825"/>
      <c r="D1825" s="11"/>
    </row>
    <row r="1826" spans="3:4" x14ac:dyDescent="0.2">
      <c r="C1826"/>
      <c r="D1826" s="11"/>
    </row>
    <row r="1827" spans="3:4" x14ac:dyDescent="0.2">
      <c r="C1827"/>
      <c r="D1827" s="11"/>
    </row>
    <row r="1828" spans="3:4" x14ac:dyDescent="0.2">
      <c r="C1828"/>
      <c r="D1828" s="11"/>
    </row>
    <row r="1829" spans="3:4" x14ac:dyDescent="0.2">
      <c r="C1829"/>
      <c r="D1829" s="11"/>
    </row>
    <row r="1830" spans="3:4" x14ac:dyDescent="0.2">
      <c r="C1830"/>
      <c r="D1830" s="11"/>
    </row>
    <row r="1831" spans="3:4" x14ac:dyDescent="0.2">
      <c r="C1831"/>
      <c r="D1831" s="11"/>
    </row>
    <row r="1832" spans="3:4" x14ac:dyDescent="0.2">
      <c r="C1832"/>
      <c r="D1832" s="11"/>
    </row>
    <row r="1833" spans="3:4" x14ac:dyDescent="0.2">
      <c r="C1833"/>
      <c r="D1833" s="11"/>
    </row>
    <row r="1834" spans="3:4" x14ac:dyDescent="0.2">
      <c r="C1834"/>
      <c r="D1834" s="11"/>
    </row>
    <row r="1835" spans="3:4" x14ac:dyDescent="0.2">
      <c r="C1835"/>
      <c r="D1835" s="11"/>
    </row>
    <row r="1836" spans="3:4" x14ac:dyDescent="0.2">
      <c r="C1836"/>
      <c r="D1836" s="11"/>
    </row>
    <row r="1837" spans="3:4" x14ac:dyDescent="0.2">
      <c r="C1837"/>
      <c r="D1837" s="11"/>
    </row>
    <row r="1838" spans="3:4" x14ac:dyDescent="0.2">
      <c r="C1838"/>
      <c r="D1838" s="11"/>
    </row>
    <row r="1839" spans="3:4" x14ac:dyDescent="0.2">
      <c r="C1839"/>
      <c r="D1839" s="11"/>
    </row>
    <row r="1840" spans="3:4" x14ac:dyDescent="0.2">
      <c r="C1840"/>
      <c r="D1840" s="11"/>
    </row>
    <row r="1841" spans="3:4" x14ac:dyDescent="0.2">
      <c r="C1841"/>
      <c r="D1841" s="11"/>
    </row>
    <row r="1842" spans="3:4" x14ac:dyDescent="0.2">
      <c r="C1842"/>
      <c r="D1842" s="11"/>
    </row>
    <row r="1843" spans="3:4" x14ac:dyDescent="0.2">
      <c r="C1843"/>
      <c r="D1843" s="11"/>
    </row>
    <row r="1844" spans="3:4" x14ac:dyDescent="0.2">
      <c r="C1844"/>
      <c r="D1844" s="11"/>
    </row>
    <row r="1845" spans="3:4" x14ac:dyDescent="0.2">
      <c r="C1845"/>
      <c r="D1845" s="11"/>
    </row>
    <row r="1846" spans="3:4" x14ac:dyDescent="0.2">
      <c r="C1846"/>
      <c r="D1846" s="11"/>
    </row>
    <row r="1847" spans="3:4" x14ac:dyDescent="0.2">
      <c r="C1847"/>
      <c r="D1847" s="11"/>
    </row>
    <row r="1848" spans="3:4" x14ac:dyDescent="0.2">
      <c r="C1848"/>
      <c r="D1848" s="11"/>
    </row>
    <row r="1849" spans="3:4" x14ac:dyDescent="0.2">
      <c r="C1849"/>
      <c r="D1849" s="11"/>
    </row>
    <row r="1850" spans="3:4" x14ac:dyDescent="0.2">
      <c r="C1850"/>
      <c r="D1850" s="11"/>
    </row>
    <row r="1851" spans="3:4" x14ac:dyDescent="0.2">
      <c r="C1851"/>
      <c r="D1851" s="11"/>
    </row>
    <row r="1852" spans="3:4" x14ac:dyDescent="0.2">
      <c r="C1852"/>
      <c r="D1852" s="11"/>
    </row>
    <row r="1853" spans="3:4" x14ac:dyDescent="0.2">
      <c r="C1853"/>
      <c r="D1853" s="11"/>
    </row>
    <row r="1854" spans="3:4" x14ac:dyDescent="0.2">
      <c r="C1854"/>
      <c r="D1854" s="11"/>
    </row>
    <row r="1855" spans="3:4" x14ac:dyDescent="0.2">
      <c r="C1855"/>
      <c r="D1855" s="11"/>
    </row>
    <row r="1856" spans="3:4" x14ac:dyDescent="0.2">
      <c r="C1856"/>
      <c r="D1856" s="11"/>
    </row>
    <row r="1857" spans="3:4" x14ac:dyDescent="0.2">
      <c r="C1857"/>
      <c r="D1857" s="11"/>
    </row>
    <row r="1858" spans="3:4" x14ac:dyDescent="0.2">
      <c r="C1858"/>
      <c r="D1858" s="11"/>
    </row>
    <row r="1859" spans="3:4" x14ac:dyDescent="0.2">
      <c r="C1859"/>
      <c r="D1859" s="11"/>
    </row>
    <row r="1860" spans="3:4" x14ac:dyDescent="0.2">
      <c r="C1860"/>
      <c r="D1860" s="11"/>
    </row>
    <row r="1861" spans="3:4" x14ac:dyDescent="0.2">
      <c r="C1861"/>
      <c r="D1861" s="11"/>
    </row>
    <row r="1862" spans="3:4" x14ac:dyDescent="0.2">
      <c r="C1862"/>
      <c r="D1862" s="11"/>
    </row>
    <row r="1863" spans="3:4" x14ac:dyDescent="0.2">
      <c r="C1863"/>
      <c r="D1863" s="11"/>
    </row>
    <row r="1864" spans="3:4" x14ac:dyDescent="0.2">
      <c r="C1864"/>
      <c r="D1864" s="11"/>
    </row>
    <row r="1865" spans="3:4" x14ac:dyDescent="0.2">
      <c r="C1865"/>
      <c r="D1865" s="11"/>
    </row>
    <row r="1866" spans="3:4" x14ac:dyDescent="0.2">
      <c r="C1866"/>
      <c r="D1866" s="11"/>
    </row>
    <row r="1867" spans="3:4" x14ac:dyDescent="0.2">
      <c r="C1867"/>
      <c r="D1867" s="11"/>
    </row>
    <row r="1868" spans="3:4" x14ac:dyDescent="0.2">
      <c r="C1868"/>
      <c r="D1868" s="11"/>
    </row>
    <row r="1869" spans="3:4" x14ac:dyDescent="0.2">
      <c r="C1869"/>
      <c r="D1869" s="11"/>
    </row>
    <row r="1870" spans="3:4" x14ac:dyDescent="0.2">
      <c r="C1870"/>
      <c r="D1870" s="11"/>
    </row>
    <row r="1871" spans="3:4" x14ac:dyDescent="0.2">
      <c r="C1871"/>
      <c r="D1871" s="11"/>
    </row>
    <row r="1872" spans="3:4" x14ac:dyDescent="0.2">
      <c r="C1872"/>
      <c r="D1872" s="11"/>
    </row>
    <row r="1873" spans="3:4" x14ac:dyDescent="0.2">
      <c r="C1873"/>
      <c r="D1873" s="11"/>
    </row>
    <row r="1874" spans="3:4" x14ac:dyDescent="0.2">
      <c r="C1874"/>
      <c r="D1874" s="11"/>
    </row>
    <row r="1875" spans="3:4" x14ac:dyDescent="0.2">
      <c r="C1875"/>
      <c r="D1875" s="11"/>
    </row>
    <row r="1876" spans="3:4" x14ac:dyDescent="0.2">
      <c r="C1876"/>
      <c r="D1876" s="11"/>
    </row>
    <row r="1877" spans="3:4" x14ac:dyDescent="0.2">
      <c r="C1877"/>
      <c r="D1877" s="11"/>
    </row>
    <row r="1878" spans="3:4" x14ac:dyDescent="0.2">
      <c r="C1878"/>
      <c r="D1878" s="11"/>
    </row>
    <row r="1879" spans="3:4" x14ac:dyDescent="0.2">
      <c r="C1879"/>
      <c r="D1879" s="11"/>
    </row>
    <row r="1880" spans="3:4" x14ac:dyDescent="0.2">
      <c r="C1880"/>
      <c r="D1880" s="11"/>
    </row>
    <row r="1881" spans="3:4" x14ac:dyDescent="0.2">
      <c r="C1881"/>
      <c r="D1881" s="11"/>
    </row>
    <row r="1882" spans="3:4" x14ac:dyDescent="0.2">
      <c r="C1882"/>
      <c r="D1882" s="11"/>
    </row>
    <row r="1883" spans="3:4" x14ac:dyDescent="0.2">
      <c r="C1883"/>
      <c r="D1883" s="11"/>
    </row>
    <row r="1884" spans="3:4" x14ac:dyDescent="0.2">
      <c r="C1884"/>
      <c r="D1884" s="11"/>
    </row>
    <row r="1885" spans="3:4" x14ac:dyDescent="0.2">
      <c r="C1885"/>
      <c r="D1885" s="11"/>
    </row>
    <row r="1886" spans="3:4" x14ac:dyDescent="0.2">
      <c r="C1886"/>
      <c r="D1886" s="11"/>
    </row>
    <row r="1887" spans="3:4" x14ac:dyDescent="0.2">
      <c r="C1887"/>
      <c r="D1887" s="11"/>
    </row>
    <row r="1888" spans="3:4" x14ac:dyDescent="0.2">
      <c r="C1888"/>
      <c r="D1888" s="11"/>
    </row>
    <row r="1889" spans="3:4" x14ac:dyDescent="0.2">
      <c r="C1889"/>
      <c r="D1889" s="11"/>
    </row>
    <row r="1890" spans="3:4" x14ac:dyDescent="0.2">
      <c r="C1890"/>
      <c r="D1890" s="11"/>
    </row>
    <row r="1891" spans="3:4" x14ac:dyDescent="0.2">
      <c r="C1891"/>
      <c r="D1891" s="11"/>
    </row>
    <row r="1892" spans="3:4" x14ac:dyDescent="0.2">
      <c r="C1892"/>
      <c r="D1892" s="11"/>
    </row>
    <row r="1893" spans="3:4" x14ac:dyDescent="0.2">
      <c r="C1893"/>
      <c r="D1893" s="11"/>
    </row>
    <row r="1894" spans="3:4" x14ac:dyDescent="0.2">
      <c r="C1894"/>
      <c r="D1894" s="11"/>
    </row>
    <row r="1895" spans="3:4" x14ac:dyDescent="0.2">
      <c r="C1895"/>
      <c r="D1895" s="11"/>
    </row>
    <row r="1896" spans="3:4" x14ac:dyDescent="0.2">
      <c r="C1896"/>
      <c r="D1896" s="11"/>
    </row>
    <row r="1897" spans="3:4" x14ac:dyDescent="0.2">
      <c r="C1897"/>
      <c r="D1897" s="11"/>
    </row>
    <row r="1898" spans="3:4" x14ac:dyDescent="0.2">
      <c r="C1898"/>
      <c r="D1898" s="11"/>
    </row>
    <row r="1899" spans="3:4" x14ac:dyDescent="0.2">
      <c r="C1899"/>
      <c r="D1899" s="11"/>
    </row>
    <row r="1900" spans="3:4" x14ac:dyDescent="0.2">
      <c r="C1900"/>
      <c r="D1900" s="11"/>
    </row>
    <row r="1901" spans="3:4" x14ac:dyDescent="0.2">
      <c r="C1901"/>
      <c r="D1901" s="11"/>
    </row>
    <row r="1902" spans="3:4" x14ac:dyDescent="0.2">
      <c r="C1902"/>
      <c r="D1902" s="11"/>
    </row>
    <row r="1903" spans="3:4" x14ac:dyDescent="0.2">
      <c r="C1903"/>
      <c r="D1903" s="11"/>
    </row>
    <row r="1904" spans="3:4" x14ac:dyDescent="0.2">
      <c r="C1904"/>
      <c r="D1904" s="11"/>
    </row>
    <row r="1905" spans="3:4" x14ac:dyDescent="0.2">
      <c r="C1905"/>
      <c r="D1905" s="11"/>
    </row>
    <row r="1906" spans="3:4" x14ac:dyDescent="0.2">
      <c r="C1906"/>
      <c r="D1906" s="11"/>
    </row>
    <row r="1907" spans="3:4" x14ac:dyDescent="0.2">
      <c r="C1907"/>
      <c r="D1907" s="11"/>
    </row>
    <row r="1908" spans="3:4" x14ac:dyDescent="0.2">
      <c r="C1908"/>
      <c r="D1908" s="11"/>
    </row>
    <row r="1909" spans="3:4" x14ac:dyDescent="0.2">
      <c r="C1909"/>
      <c r="D1909" s="11"/>
    </row>
    <row r="1910" spans="3:4" x14ac:dyDescent="0.2">
      <c r="C1910"/>
      <c r="D1910" s="11"/>
    </row>
    <row r="1911" spans="3:4" x14ac:dyDescent="0.2">
      <c r="C1911"/>
      <c r="D1911" s="11"/>
    </row>
    <row r="1912" spans="3:4" x14ac:dyDescent="0.2">
      <c r="C1912"/>
      <c r="D1912" s="11"/>
    </row>
    <row r="1913" spans="3:4" x14ac:dyDescent="0.2">
      <c r="C1913"/>
      <c r="D1913" s="11"/>
    </row>
    <row r="1914" spans="3:4" x14ac:dyDescent="0.2">
      <c r="C1914"/>
      <c r="D1914" s="11"/>
    </row>
    <row r="1915" spans="3:4" x14ac:dyDescent="0.2">
      <c r="C1915"/>
      <c r="D1915" s="11"/>
    </row>
    <row r="1916" spans="3:4" x14ac:dyDescent="0.2">
      <c r="C1916"/>
      <c r="D1916" s="11"/>
    </row>
    <row r="1917" spans="3:4" x14ac:dyDescent="0.2">
      <c r="C1917"/>
      <c r="D1917" s="11"/>
    </row>
    <row r="1918" spans="3:4" x14ac:dyDescent="0.2">
      <c r="C1918"/>
      <c r="D1918" s="11"/>
    </row>
    <row r="1919" spans="3:4" x14ac:dyDescent="0.2">
      <c r="C1919"/>
      <c r="D1919" s="11"/>
    </row>
    <row r="1920" spans="3:4" x14ac:dyDescent="0.2">
      <c r="C1920"/>
      <c r="D1920" s="11"/>
    </row>
    <row r="1921" spans="3:4" x14ac:dyDescent="0.2">
      <c r="C1921"/>
      <c r="D1921" s="11"/>
    </row>
    <row r="1922" spans="3:4" x14ac:dyDescent="0.2">
      <c r="C1922"/>
      <c r="D1922" s="11"/>
    </row>
    <row r="1923" spans="3:4" x14ac:dyDescent="0.2">
      <c r="C1923"/>
      <c r="D1923" s="11"/>
    </row>
    <row r="1924" spans="3:4" x14ac:dyDescent="0.2">
      <c r="C1924"/>
      <c r="D1924" s="11"/>
    </row>
    <row r="1925" spans="3:4" x14ac:dyDescent="0.2">
      <c r="C1925"/>
      <c r="D1925" s="11"/>
    </row>
    <row r="1926" spans="3:4" x14ac:dyDescent="0.2">
      <c r="C1926"/>
      <c r="D1926" s="11"/>
    </row>
    <row r="1927" spans="3:4" x14ac:dyDescent="0.2">
      <c r="C1927"/>
      <c r="D1927" s="11"/>
    </row>
    <row r="1928" spans="3:4" x14ac:dyDescent="0.2">
      <c r="C1928"/>
      <c r="D1928" s="11"/>
    </row>
    <row r="1929" spans="3:4" x14ac:dyDescent="0.2">
      <c r="C1929"/>
      <c r="D1929" s="11"/>
    </row>
    <row r="1930" spans="3:4" x14ac:dyDescent="0.2">
      <c r="C1930"/>
      <c r="D1930" s="11"/>
    </row>
    <row r="1931" spans="3:4" x14ac:dyDescent="0.2">
      <c r="C1931"/>
      <c r="D1931" s="11"/>
    </row>
    <row r="1932" spans="3:4" x14ac:dyDescent="0.2">
      <c r="C1932"/>
      <c r="D1932" s="11"/>
    </row>
    <row r="1933" spans="3:4" x14ac:dyDescent="0.2">
      <c r="C1933"/>
      <c r="D1933" s="11"/>
    </row>
    <row r="1934" spans="3:4" x14ac:dyDescent="0.2">
      <c r="C1934"/>
      <c r="D1934" s="11"/>
    </row>
    <row r="1935" spans="3:4" x14ac:dyDescent="0.2">
      <c r="C1935"/>
      <c r="D1935" s="11"/>
    </row>
    <row r="1936" spans="3:4" x14ac:dyDescent="0.2">
      <c r="C1936"/>
      <c r="D1936" s="11"/>
    </row>
    <row r="1937" spans="3:4" x14ac:dyDescent="0.2">
      <c r="C1937"/>
      <c r="D1937" s="11"/>
    </row>
    <row r="1938" spans="3:4" x14ac:dyDescent="0.2">
      <c r="C1938"/>
      <c r="D1938" s="11"/>
    </row>
    <row r="1939" spans="3:4" x14ac:dyDescent="0.2">
      <c r="C1939"/>
      <c r="D1939" s="11"/>
    </row>
    <row r="1940" spans="3:4" x14ac:dyDescent="0.2">
      <c r="C1940"/>
      <c r="D1940" s="11"/>
    </row>
    <row r="1941" spans="3:4" x14ac:dyDescent="0.2">
      <c r="C1941"/>
      <c r="D1941" s="11"/>
    </row>
    <row r="1942" spans="3:4" x14ac:dyDescent="0.2">
      <c r="C1942"/>
      <c r="D1942" s="11"/>
    </row>
    <row r="1943" spans="3:4" x14ac:dyDescent="0.2">
      <c r="C1943"/>
      <c r="D1943" s="11"/>
    </row>
    <row r="1944" spans="3:4" x14ac:dyDescent="0.2">
      <c r="C1944"/>
      <c r="D1944" s="11"/>
    </row>
    <row r="1945" spans="3:4" x14ac:dyDescent="0.2">
      <c r="C1945"/>
      <c r="D1945" s="11"/>
    </row>
    <row r="1946" spans="3:4" x14ac:dyDescent="0.2">
      <c r="C1946"/>
      <c r="D1946" s="11"/>
    </row>
    <row r="1947" spans="3:4" x14ac:dyDescent="0.2">
      <c r="C1947"/>
      <c r="D1947" s="11"/>
    </row>
    <row r="1948" spans="3:4" x14ac:dyDescent="0.2">
      <c r="C1948"/>
      <c r="D1948" s="11"/>
    </row>
    <row r="1949" spans="3:4" x14ac:dyDescent="0.2">
      <c r="C1949"/>
      <c r="D1949" s="11"/>
    </row>
    <row r="1950" spans="3:4" x14ac:dyDescent="0.2">
      <c r="C1950"/>
      <c r="D1950" s="11"/>
    </row>
    <row r="1951" spans="3:4" x14ac:dyDescent="0.2">
      <c r="C1951"/>
      <c r="D1951" s="11"/>
    </row>
    <row r="1952" spans="3:4" x14ac:dyDescent="0.2">
      <c r="C1952"/>
      <c r="D1952" s="11"/>
    </row>
    <row r="1953" spans="3:4" x14ac:dyDescent="0.2">
      <c r="C1953"/>
      <c r="D1953" s="11"/>
    </row>
    <row r="1954" spans="3:4" x14ac:dyDescent="0.2">
      <c r="C1954"/>
      <c r="D1954" s="11"/>
    </row>
    <row r="1955" spans="3:4" x14ac:dyDescent="0.2">
      <c r="C1955"/>
      <c r="D1955" s="11"/>
    </row>
    <row r="1956" spans="3:4" x14ac:dyDescent="0.2">
      <c r="C1956"/>
      <c r="D1956" s="11"/>
    </row>
    <row r="1957" spans="3:4" x14ac:dyDescent="0.2">
      <c r="C1957"/>
      <c r="D1957" s="11"/>
    </row>
    <row r="1958" spans="3:4" x14ac:dyDescent="0.2">
      <c r="C1958"/>
      <c r="D1958" s="11"/>
    </row>
    <row r="1959" spans="3:4" x14ac:dyDescent="0.2">
      <c r="C1959"/>
      <c r="D1959" s="11"/>
    </row>
    <row r="1960" spans="3:4" x14ac:dyDescent="0.2">
      <c r="C1960"/>
      <c r="D1960" s="11"/>
    </row>
    <row r="1961" spans="3:4" x14ac:dyDescent="0.2">
      <c r="C1961"/>
      <c r="D1961" s="11"/>
    </row>
    <row r="1962" spans="3:4" x14ac:dyDescent="0.2">
      <c r="C1962"/>
      <c r="D1962" s="11"/>
    </row>
    <row r="1963" spans="3:4" x14ac:dyDescent="0.2">
      <c r="C1963"/>
      <c r="D1963" s="11"/>
    </row>
    <row r="1964" spans="3:4" x14ac:dyDescent="0.2">
      <c r="C1964"/>
      <c r="D1964" s="11"/>
    </row>
    <row r="1965" spans="3:4" x14ac:dyDescent="0.2">
      <c r="C1965"/>
      <c r="D1965" s="11"/>
    </row>
    <row r="1966" spans="3:4" x14ac:dyDescent="0.2">
      <c r="C1966"/>
      <c r="D1966" s="11"/>
    </row>
    <row r="1967" spans="3:4" x14ac:dyDescent="0.2">
      <c r="C1967"/>
      <c r="D1967" s="11"/>
    </row>
    <row r="1968" spans="3:4" x14ac:dyDescent="0.2">
      <c r="C1968"/>
      <c r="D1968" s="11"/>
    </row>
    <row r="1969" spans="3:4" x14ac:dyDescent="0.2">
      <c r="C1969"/>
      <c r="D1969" s="11"/>
    </row>
    <row r="1970" spans="3:4" x14ac:dyDescent="0.2">
      <c r="C1970"/>
      <c r="D1970" s="11"/>
    </row>
    <row r="1971" spans="3:4" x14ac:dyDescent="0.2">
      <c r="C1971"/>
      <c r="D1971" s="11"/>
    </row>
    <row r="1972" spans="3:4" x14ac:dyDescent="0.2">
      <c r="C1972"/>
      <c r="D1972" s="11"/>
    </row>
    <row r="1973" spans="3:4" x14ac:dyDescent="0.2">
      <c r="C1973"/>
      <c r="D1973" s="11"/>
    </row>
    <row r="1974" spans="3:4" x14ac:dyDescent="0.2">
      <c r="C1974"/>
      <c r="D1974" s="11"/>
    </row>
    <row r="1975" spans="3:4" x14ac:dyDescent="0.2">
      <c r="C1975"/>
      <c r="D1975" s="11"/>
    </row>
    <row r="1976" spans="3:4" x14ac:dyDescent="0.2">
      <c r="C1976"/>
      <c r="D1976" s="11"/>
    </row>
    <row r="1977" spans="3:4" x14ac:dyDescent="0.2">
      <c r="C1977"/>
      <c r="D1977" s="11"/>
    </row>
    <row r="1978" spans="3:4" x14ac:dyDescent="0.2">
      <c r="C1978"/>
      <c r="D1978" s="11"/>
    </row>
    <row r="1979" spans="3:4" x14ac:dyDescent="0.2">
      <c r="C1979"/>
      <c r="D1979" s="11"/>
    </row>
    <row r="1980" spans="3:4" x14ac:dyDescent="0.2">
      <c r="C1980"/>
      <c r="D1980" s="11"/>
    </row>
    <row r="1981" spans="3:4" x14ac:dyDescent="0.2">
      <c r="C1981"/>
      <c r="D1981" s="11"/>
    </row>
    <row r="1982" spans="3:4" x14ac:dyDescent="0.2">
      <c r="C1982"/>
      <c r="D1982" s="11"/>
    </row>
    <row r="1983" spans="3:4" x14ac:dyDescent="0.2">
      <c r="C1983"/>
      <c r="D1983" s="11"/>
    </row>
    <row r="1984" spans="3:4" x14ac:dyDescent="0.2">
      <c r="C1984"/>
      <c r="D1984" s="11"/>
    </row>
    <row r="1985" spans="3:4" x14ac:dyDescent="0.2">
      <c r="C1985"/>
      <c r="D1985" s="11"/>
    </row>
    <row r="1986" spans="3:4" x14ac:dyDescent="0.2">
      <c r="C1986"/>
      <c r="D1986" s="11"/>
    </row>
    <row r="1987" spans="3:4" x14ac:dyDescent="0.2">
      <c r="C1987"/>
      <c r="D1987" s="11"/>
    </row>
    <row r="1988" spans="3:4" x14ac:dyDescent="0.2">
      <c r="C1988"/>
      <c r="D1988" s="11"/>
    </row>
    <row r="1989" spans="3:4" x14ac:dyDescent="0.2">
      <c r="C1989"/>
      <c r="D1989" s="11"/>
    </row>
    <row r="1990" spans="3:4" x14ac:dyDescent="0.2">
      <c r="C1990"/>
      <c r="D1990" s="11"/>
    </row>
    <row r="1991" spans="3:4" x14ac:dyDescent="0.2">
      <c r="C1991"/>
      <c r="D1991" s="11"/>
    </row>
    <row r="1992" spans="3:4" x14ac:dyDescent="0.2">
      <c r="C1992"/>
      <c r="D1992" s="11"/>
    </row>
    <row r="1993" spans="3:4" x14ac:dyDescent="0.2">
      <c r="C1993"/>
      <c r="D1993" s="11"/>
    </row>
    <row r="1994" spans="3:4" x14ac:dyDescent="0.2">
      <c r="C1994"/>
      <c r="D1994" s="11"/>
    </row>
    <row r="1995" spans="3:4" x14ac:dyDescent="0.2">
      <c r="C1995"/>
      <c r="D1995" s="11"/>
    </row>
    <row r="1996" spans="3:4" x14ac:dyDescent="0.2">
      <c r="C1996"/>
      <c r="D1996" s="11"/>
    </row>
    <row r="1997" spans="3:4" x14ac:dyDescent="0.2">
      <c r="C1997"/>
      <c r="D1997" s="11"/>
    </row>
    <row r="1998" spans="3:4" x14ac:dyDescent="0.2">
      <c r="C1998"/>
      <c r="D1998" s="11"/>
    </row>
    <row r="1999" spans="3:4" x14ac:dyDescent="0.2">
      <c r="C1999"/>
      <c r="D1999" s="11"/>
    </row>
    <row r="2000" spans="3:4" x14ac:dyDescent="0.2">
      <c r="C2000"/>
      <c r="D2000" s="11"/>
    </row>
    <row r="2001" spans="3:4" x14ac:dyDescent="0.2">
      <c r="C2001"/>
      <c r="D2001" s="11"/>
    </row>
    <row r="2002" spans="3:4" x14ac:dyDescent="0.2">
      <c r="C2002"/>
      <c r="D2002" s="11"/>
    </row>
    <row r="2003" spans="3:4" x14ac:dyDescent="0.2">
      <c r="C2003"/>
      <c r="D2003" s="11"/>
    </row>
    <row r="2004" spans="3:4" x14ac:dyDescent="0.2">
      <c r="C2004"/>
      <c r="D2004" s="11"/>
    </row>
    <row r="2005" spans="3:4" x14ac:dyDescent="0.2">
      <c r="C2005"/>
      <c r="D2005" s="11"/>
    </row>
    <row r="2006" spans="3:4" x14ac:dyDescent="0.2">
      <c r="C2006"/>
      <c r="D2006" s="11"/>
    </row>
    <row r="2007" spans="3:4" x14ac:dyDescent="0.2">
      <c r="C2007"/>
      <c r="D2007" s="11"/>
    </row>
    <row r="2008" spans="3:4" x14ac:dyDescent="0.2">
      <c r="C2008"/>
      <c r="D2008" s="11"/>
    </row>
    <row r="2009" spans="3:4" x14ac:dyDescent="0.2">
      <c r="C2009"/>
      <c r="D2009" s="11"/>
    </row>
    <row r="2010" spans="3:4" x14ac:dyDescent="0.2">
      <c r="C2010"/>
      <c r="D2010" s="11"/>
    </row>
    <row r="2011" spans="3:4" x14ac:dyDescent="0.2">
      <c r="C2011"/>
      <c r="D2011" s="11"/>
    </row>
    <row r="2012" spans="3:4" x14ac:dyDescent="0.2">
      <c r="C2012"/>
      <c r="D2012" s="11"/>
    </row>
    <row r="2013" spans="3:4" x14ac:dyDescent="0.2">
      <c r="C2013"/>
      <c r="D2013" s="11"/>
    </row>
    <row r="2014" spans="3:4" x14ac:dyDescent="0.2">
      <c r="C2014"/>
      <c r="D2014" s="11"/>
    </row>
    <row r="2015" spans="3:4" x14ac:dyDescent="0.2">
      <c r="C2015"/>
      <c r="D2015" s="11"/>
    </row>
    <row r="2016" spans="3:4" x14ac:dyDescent="0.2">
      <c r="C2016"/>
      <c r="D2016" s="11"/>
    </row>
    <row r="2017" spans="3:4" x14ac:dyDescent="0.2">
      <c r="C2017"/>
      <c r="D2017" s="11"/>
    </row>
    <row r="2018" spans="3:4" x14ac:dyDescent="0.2">
      <c r="C2018"/>
      <c r="D2018" s="11"/>
    </row>
    <row r="2019" spans="3:4" x14ac:dyDescent="0.2">
      <c r="C2019"/>
      <c r="D2019" s="11"/>
    </row>
    <row r="2020" spans="3:4" x14ac:dyDescent="0.2">
      <c r="C2020"/>
      <c r="D2020" s="11"/>
    </row>
    <row r="2021" spans="3:4" x14ac:dyDescent="0.2">
      <c r="C2021"/>
      <c r="D2021" s="11"/>
    </row>
    <row r="2022" spans="3:4" x14ac:dyDescent="0.2">
      <c r="C2022"/>
      <c r="D2022" s="11"/>
    </row>
    <row r="2023" spans="3:4" x14ac:dyDescent="0.2">
      <c r="C2023"/>
      <c r="D2023" s="11"/>
    </row>
    <row r="2024" spans="3:4" x14ac:dyDescent="0.2">
      <c r="C2024"/>
      <c r="D2024" s="11"/>
    </row>
    <row r="2025" spans="3:4" x14ac:dyDescent="0.2">
      <c r="C2025"/>
      <c r="D2025" s="11"/>
    </row>
    <row r="2026" spans="3:4" x14ac:dyDescent="0.2">
      <c r="C2026"/>
      <c r="D2026" s="11"/>
    </row>
    <row r="2027" spans="3:4" x14ac:dyDescent="0.2">
      <c r="C2027"/>
      <c r="D2027" s="11"/>
    </row>
    <row r="2028" spans="3:4" x14ac:dyDescent="0.2">
      <c r="C2028"/>
      <c r="D2028" s="11"/>
    </row>
    <row r="2029" spans="3:4" x14ac:dyDescent="0.2">
      <c r="C2029"/>
      <c r="D2029" s="11"/>
    </row>
    <row r="2030" spans="3:4" x14ac:dyDescent="0.2">
      <c r="C2030"/>
      <c r="D2030" s="11"/>
    </row>
    <row r="2031" spans="3:4" x14ac:dyDescent="0.2">
      <c r="C2031"/>
      <c r="D2031" s="11"/>
    </row>
    <row r="2032" spans="3:4" x14ac:dyDescent="0.2">
      <c r="C2032"/>
      <c r="D2032" s="11"/>
    </row>
    <row r="2033" spans="3:4" x14ac:dyDescent="0.2">
      <c r="C2033"/>
      <c r="D2033" s="11"/>
    </row>
    <row r="2034" spans="3:4" x14ac:dyDescent="0.2">
      <c r="C2034"/>
      <c r="D2034" s="11"/>
    </row>
    <row r="2035" spans="3:4" x14ac:dyDescent="0.2">
      <c r="C2035"/>
      <c r="D2035" s="11"/>
    </row>
    <row r="2036" spans="3:4" x14ac:dyDescent="0.2">
      <c r="C2036"/>
      <c r="D2036" s="11"/>
    </row>
    <row r="2037" spans="3:4" x14ac:dyDescent="0.2">
      <c r="C2037"/>
      <c r="D2037" s="11"/>
    </row>
    <row r="2038" spans="3:4" x14ac:dyDescent="0.2">
      <c r="C2038"/>
      <c r="D2038" s="11"/>
    </row>
    <row r="2039" spans="3:4" x14ac:dyDescent="0.2">
      <c r="C2039"/>
      <c r="D2039" s="11"/>
    </row>
    <row r="2040" spans="3:4" x14ac:dyDescent="0.2">
      <c r="C2040"/>
      <c r="D2040" s="11"/>
    </row>
    <row r="2041" spans="3:4" x14ac:dyDescent="0.2">
      <c r="C2041"/>
      <c r="D2041" s="11"/>
    </row>
    <row r="2042" spans="3:4" x14ac:dyDescent="0.2">
      <c r="C2042"/>
      <c r="D2042" s="11"/>
    </row>
    <row r="2043" spans="3:4" x14ac:dyDescent="0.2">
      <c r="C2043"/>
      <c r="D2043" s="11"/>
    </row>
    <row r="2044" spans="3:4" x14ac:dyDescent="0.2">
      <c r="C2044"/>
      <c r="D2044" s="11"/>
    </row>
    <row r="2045" spans="3:4" x14ac:dyDescent="0.2">
      <c r="C2045"/>
      <c r="D2045" s="11"/>
    </row>
    <row r="2046" spans="3:4" x14ac:dyDescent="0.2">
      <c r="C2046"/>
      <c r="D2046" s="11"/>
    </row>
    <row r="2047" spans="3:4" x14ac:dyDescent="0.2">
      <c r="C2047"/>
      <c r="D2047" s="11"/>
    </row>
    <row r="2048" spans="3:4" x14ac:dyDescent="0.2">
      <c r="C2048"/>
      <c r="D2048" s="11"/>
    </row>
    <row r="2049" spans="3:4" x14ac:dyDescent="0.2">
      <c r="C2049"/>
      <c r="D2049" s="11"/>
    </row>
    <row r="2050" spans="3:4" x14ac:dyDescent="0.2">
      <c r="C2050"/>
      <c r="D2050" s="11"/>
    </row>
    <row r="2051" spans="3:4" x14ac:dyDescent="0.2">
      <c r="C2051"/>
      <c r="D2051" s="11"/>
    </row>
    <row r="2052" spans="3:4" x14ac:dyDescent="0.2">
      <c r="C2052"/>
      <c r="D2052" s="11"/>
    </row>
    <row r="2053" spans="3:4" x14ac:dyDescent="0.2">
      <c r="C2053"/>
      <c r="D2053" s="11"/>
    </row>
    <row r="2054" spans="3:4" x14ac:dyDescent="0.2">
      <c r="C2054"/>
      <c r="D2054" s="11"/>
    </row>
    <row r="2055" spans="3:4" x14ac:dyDescent="0.2">
      <c r="C2055"/>
      <c r="D2055" s="11"/>
    </row>
    <row r="2056" spans="3:4" x14ac:dyDescent="0.2">
      <c r="C2056"/>
      <c r="D2056" s="11"/>
    </row>
    <row r="2057" spans="3:4" x14ac:dyDescent="0.2">
      <c r="C2057"/>
      <c r="D2057" s="11"/>
    </row>
    <row r="2058" spans="3:4" x14ac:dyDescent="0.2">
      <c r="C2058"/>
      <c r="D2058" s="11"/>
    </row>
    <row r="2059" spans="3:4" x14ac:dyDescent="0.2">
      <c r="C2059"/>
      <c r="D2059" s="11"/>
    </row>
    <row r="2060" spans="3:4" x14ac:dyDescent="0.2">
      <c r="C2060"/>
      <c r="D2060" s="11"/>
    </row>
    <row r="2061" spans="3:4" x14ac:dyDescent="0.2">
      <c r="C2061"/>
      <c r="D2061" s="11"/>
    </row>
    <row r="2062" spans="3:4" x14ac:dyDescent="0.2">
      <c r="C2062"/>
      <c r="D2062" s="11"/>
    </row>
    <row r="2063" spans="3:4" x14ac:dyDescent="0.2">
      <c r="C2063"/>
      <c r="D2063" s="11"/>
    </row>
    <row r="2064" spans="3:4" x14ac:dyDescent="0.2">
      <c r="C2064"/>
      <c r="D2064" s="11"/>
    </row>
    <row r="2065" spans="3:4" x14ac:dyDescent="0.2">
      <c r="C2065"/>
      <c r="D2065" s="11"/>
    </row>
    <row r="2066" spans="3:4" x14ac:dyDescent="0.2">
      <c r="C2066"/>
      <c r="D2066" s="11"/>
    </row>
    <row r="2067" spans="3:4" x14ac:dyDescent="0.2">
      <c r="C2067"/>
      <c r="D2067" s="11"/>
    </row>
    <row r="2068" spans="3:4" x14ac:dyDescent="0.2">
      <c r="C2068"/>
      <c r="D2068" s="11"/>
    </row>
    <row r="2069" spans="3:4" x14ac:dyDescent="0.2">
      <c r="C2069"/>
      <c r="D2069" s="11"/>
    </row>
    <row r="2070" spans="3:4" x14ac:dyDescent="0.2">
      <c r="C2070"/>
      <c r="D2070" s="11"/>
    </row>
    <row r="2071" spans="3:4" x14ac:dyDescent="0.2">
      <c r="C2071"/>
      <c r="D2071" s="11"/>
    </row>
    <row r="2072" spans="3:4" x14ac:dyDescent="0.2">
      <c r="C2072"/>
      <c r="D2072" s="11"/>
    </row>
    <row r="2073" spans="3:4" x14ac:dyDescent="0.2">
      <c r="C2073"/>
      <c r="D2073" s="11"/>
    </row>
    <row r="2074" spans="3:4" x14ac:dyDescent="0.2">
      <c r="C2074"/>
      <c r="D2074" s="11"/>
    </row>
    <row r="2075" spans="3:4" x14ac:dyDescent="0.2">
      <c r="C2075"/>
      <c r="D2075" s="11"/>
    </row>
    <row r="2076" spans="3:4" x14ac:dyDescent="0.2">
      <c r="C2076"/>
      <c r="D2076" s="11"/>
    </row>
    <row r="2077" spans="3:4" x14ac:dyDescent="0.2">
      <c r="C2077"/>
      <c r="D2077" s="11"/>
    </row>
    <row r="2078" spans="3:4" x14ac:dyDescent="0.2">
      <c r="C2078"/>
      <c r="D2078" s="11"/>
    </row>
    <row r="2079" spans="3:4" x14ac:dyDescent="0.2">
      <c r="C2079"/>
      <c r="D2079" s="11"/>
    </row>
    <row r="2080" spans="3:4" x14ac:dyDescent="0.2">
      <c r="C2080"/>
      <c r="D2080" s="11"/>
    </row>
    <row r="2081" spans="3:4" x14ac:dyDescent="0.2">
      <c r="C2081"/>
      <c r="D2081" s="11"/>
    </row>
    <row r="2082" spans="3:4" x14ac:dyDescent="0.2">
      <c r="C2082"/>
      <c r="D2082" s="11"/>
    </row>
    <row r="2083" spans="3:4" x14ac:dyDescent="0.2">
      <c r="C2083"/>
      <c r="D2083" s="11"/>
    </row>
    <row r="2084" spans="3:4" x14ac:dyDescent="0.2">
      <c r="C2084"/>
      <c r="D2084" s="11"/>
    </row>
    <row r="2085" spans="3:4" x14ac:dyDescent="0.2">
      <c r="C2085"/>
      <c r="D2085" s="11"/>
    </row>
    <row r="2086" spans="3:4" x14ac:dyDescent="0.2">
      <c r="C2086"/>
      <c r="D2086" s="11"/>
    </row>
    <row r="2087" spans="3:4" x14ac:dyDescent="0.2">
      <c r="C2087"/>
      <c r="D2087" s="11"/>
    </row>
    <row r="2088" spans="3:4" x14ac:dyDescent="0.2">
      <c r="C2088"/>
      <c r="D2088" s="11"/>
    </row>
    <row r="2089" spans="3:4" x14ac:dyDescent="0.2">
      <c r="C2089"/>
      <c r="D2089" s="11"/>
    </row>
    <row r="2090" spans="3:4" x14ac:dyDescent="0.2">
      <c r="C2090"/>
      <c r="D2090" s="11"/>
    </row>
    <row r="2091" spans="3:4" x14ac:dyDescent="0.2">
      <c r="C2091"/>
      <c r="D2091" s="11"/>
    </row>
    <row r="2092" spans="3:4" x14ac:dyDescent="0.2">
      <c r="C2092"/>
      <c r="D2092" s="11"/>
    </row>
    <row r="2093" spans="3:4" x14ac:dyDescent="0.2">
      <c r="C2093"/>
      <c r="D2093" s="11"/>
    </row>
    <row r="2094" spans="3:4" x14ac:dyDescent="0.2">
      <c r="C2094"/>
      <c r="D2094" s="11"/>
    </row>
    <row r="2095" spans="3:4" x14ac:dyDescent="0.2">
      <c r="C2095"/>
      <c r="D2095" s="11"/>
    </row>
    <row r="2096" spans="3:4" x14ac:dyDescent="0.2">
      <c r="C2096"/>
      <c r="D2096" s="11"/>
    </row>
    <row r="2097" spans="3:4" x14ac:dyDescent="0.2">
      <c r="C2097"/>
      <c r="D2097" s="11"/>
    </row>
    <row r="2098" spans="3:4" x14ac:dyDescent="0.2">
      <c r="C2098"/>
      <c r="D2098" s="11"/>
    </row>
    <row r="2099" spans="3:4" x14ac:dyDescent="0.2">
      <c r="C2099"/>
      <c r="D2099" s="11"/>
    </row>
    <row r="2100" spans="3:4" x14ac:dyDescent="0.2">
      <c r="C2100"/>
      <c r="D2100" s="11"/>
    </row>
    <row r="2101" spans="3:4" x14ac:dyDescent="0.2">
      <c r="C2101"/>
      <c r="D2101" s="11"/>
    </row>
    <row r="2102" spans="3:4" x14ac:dyDescent="0.2">
      <c r="C2102"/>
      <c r="D2102" s="11"/>
    </row>
    <row r="2103" spans="3:4" x14ac:dyDescent="0.2">
      <c r="C2103"/>
      <c r="D2103" s="11"/>
    </row>
    <row r="2104" spans="3:4" x14ac:dyDescent="0.2">
      <c r="C2104"/>
      <c r="D2104" s="11"/>
    </row>
    <row r="2105" spans="3:4" x14ac:dyDescent="0.2">
      <c r="C2105"/>
      <c r="D2105" s="11"/>
    </row>
    <row r="2106" spans="3:4" x14ac:dyDescent="0.2">
      <c r="C2106"/>
      <c r="D2106" s="11"/>
    </row>
    <row r="2107" spans="3:4" x14ac:dyDescent="0.2">
      <c r="C2107"/>
      <c r="D2107" s="11"/>
    </row>
    <row r="2108" spans="3:4" x14ac:dyDescent="0.2">
      <c r="C2108"/>
      <c r="D2108" s="11"/>
    </row>
    <row r="2109" spans="3:4" x14ac:dyDescent="0.2">
      <c r="C2109"/>
      <c r="D2109" s="11"/>
    </row>
    <row r="2110" spans="3:4" x14ac:dyDescent="0.2">
      <c r="C2110"/>
      <c r="D2110" s="11"/>
    </row>
    <row r="2111" spans="3:4" x14ac:dyDescent="0.2">
      <c r="C2111"/>
      <c r="D2111" s="11"/>
    </row>
    <row r="2112" spans="3:4" x14ac:dyDescent="0.2">
      <c r="C2112"/>
      <c r="D2112" s="11"/>
    </row>
    <row r="2113" spans="3:4" x14ac:dyDescent="0.2">
      <c r="C2113"/>
      <c r="D2113" s="11"/>
    </row>
    <row r="2114" spans="3:4" x14ac:dyDescent="0.2">
      <c r="C2114"/>
      <c r="D2114" s="11"/>
    </row>
    <row r="2115" spans="3:4" x14ac:dyDescent="0.2">
      <c r="C2115"/>
      <c r="D2115" s="11"/>
    </row>
    <row r="2116" spans="3:4" x14ac:dyDescent="0.2">
      <c r="C2116"/>
      <c r="D2116" s="11"/>
    </row>
    <row r="2117" spans="3:4" x14ac:dyDescent="0.2">
      <c r="C2117"/>
      <c r="D2117" s="11"/>
    </row>
    <row r="2118" spans="3:4" x14ac:dyDescent="0.2">
      <c r="C2118"/>
      <c r="D2118" s="11"/>
    </row>
    <row r="2119" spans="3:4" x14ac:dyDescent="0.2">
      <c r="C2119"/>
      <c r="D2119" s="11"/>
    </row>
    <row r="2120" spans="3:4" x14ac:dyDescent="0.2">
      <c r="C2120"/>
      <c r="D2120" s="11"/>
    </row>
    <row r="2121" spans="3:4" x14ac:dyDescent="0.2">
      <c r="C2121"/>
      <c r="D2121" s="11"/>
    </row>
    <row r="2122" spans="3:4" x14ac:dyDescent="0.2">
      <c r="C2122"/>
      <c r="D2122" s="11"/>
    </row>
    <row r="2123" spans="3:4" x14ac:dyDescent="0.2">
      <c r="C2123"/>
      <c r="D2123" s="11"/>
    </row>
    <row r="2124" spans="3:4" x14ac:dyDescent="0.2">
      <c r="C2124"/>
      <c r="D2124" s="11"/>
    </row>
    <row r="2125" spans="3:4" x14ac:dyDescent="0.2">
      <c r="C2125"/>
      <c r="D2125" s="11"/>
    </row>
    <row r="2126" spans="3:4" x14ac:dyDescent="0.2">
      <c r="C2126"/>
      <c r="D2126" s="11"/>
    </row>
    <row r="2127" spans="3:4" x14ac:dyDescent="0.2">
      <c r="C2127"/>
      <c r="D2127" s="11"/>
    </row>
    <row r="2128" spans="3:4" x14ac:dyDescent="0.2">
      <c r="C2128"/>
      <c r="D2128" s="11"/>
    </row>
    <row r="2129" spans="3:4" x14ac:dyDescent="0.2">
      <c r="C2129"/>
      <c r="D2129" s="11"/>
    </row>
    <row r="2130" spans="3:4" x14ac:dyDescent="0.2">
      <c r="C2130"/>
      <c r="D2130" s="11"/>
    </row>
    <row r="2131" spans="3:4" x14ac:dyDescent="0.2">
      <c r="C2131"/>
      <c r="D2131" s="11"/>
    </row>
    <row r="2132" spans="3:4" x14ac:dyDescent="0.2">
      <c r="C2132"/>
      <c r="D2132" s="11"/>
    </row>
    <row r="2133" spans="3:4" x14ac:dyDescent="0.2">
      <c r="C2133"/>
      <c r="D2133" s="11"/>
    </row>
    <row r="2134" spans="3:4" x14ac:dyDescent="0.2">
      <c r="C2134"/>
      <c r="D2134" s="11"/>
    </row>
    <row r="2135" spans="3:4" x14ac:dyDescent="0.2">
      <c r="C2135"/>
      <c r="D2135" s="11"/>
    </row>
    <row r="2136" spans="3:4" x14ac:dyDescent="0.2">
      <c r="C2136"/>
      <c r="D2136" s="11"/>
    </row>
    <row r="2137" spans="3:4" x14ac:dyDescent="0.2">
      <c r="C2137"/>
      <c r="D2137" s="11"/>
    </row>
    <row r="2138" spans="3:4" x14ac:dyDescent="0.2">
      <c r="C2138"/>
      <c r="D2138" s="11"/>
    </row>
    <row r="2139" spans="3:4" x14ac:dyDescent="0.2">
      <c r="C2139"/>
      <c r="D2139" s="11"/>
    </row>
    <row r="2140" spans="3:4" x14ac:dyDescent="0.2">
      <c r="C2140"/>
      <c r="D2140" s="11"/>
    </row>
    <row r="2141" spans="3:4" x14ac:dyDescent="0.2">
      <c r="C2141"/>
      <c r="D2141" s="11"/>
    </row>
    <row r="2142" spans="3:4" x14ac:dyDescent="0.2">
      <c r="C2142"/>
      <c r="D2142" s="11"/>
    </row>
    <row r="2143" spans="3:4" x14ac:dyDescent="0.2">
      <c r="C2143"/>
      <c r="D2143" s="11"/>
    </row>
    <row r="2144" spans="3:4" x14ac:dyDescent="0.2">
      <c r="C2144"/>
      <c r="D2144" s="11"/>
    </row>
    <row r="2145" spans="3:4" x14ac:dyDescent="0.2">
      <c r="C2145"/>
      <c r="D2145" s="11"/>
    </row>
    <row r="2146" spans="3:4" x14ac:dyDescent="0.2">
      <c r="C2146"/>
      <c r="D2146" s="11"/>
    </row>
    <row r="2147" spans="3:4" x14ac:dyDescent="0.2">
      <c r="C2147"/>
      <c r="D2147" s="11"/>
    </row>
    <row r="2148" spans="3:4" x14ac:dyDescent="0.2">
      <c r="C2148"/>
      <c r="D2148" s="11"/>
    </row>
    <row r="2149" spans="3:4" x14ac:dyDescent="0.2">
      <c r="C2149"/>
      <c r="D2149" s="11"/>
    </row>
    <row r="2150" spans="3:4" x14ac:dyDescent="0.2">
      <c r="C2150"/>
      <c r="D2150" s="11"/>
    </row>
    <row r="2151" spans="3:4" x14ac:dyDescent="0.2">
      <c r="C2151"/>
      <c r="D2151" s="11"/>
    </row>
    <row r="2152" spans="3:4" x14ac:dyDescent="0.2">
      <c r="C2152"/>
      <c r="D2152" s="11"/>
    </row>
    <row r="2153" spans="3:4" x14ac:dyDescent="0.2">
      <c r="C2153"/>
      <c r="D2153" s="11"/>
    </row>
    <row r="2154" spans="3:4" x14ac:dyDescent="0.2">
      <c r="C2154"/>
      <c r="D2154" s="11"/>
    </row>
    <row r="2155" spans="3:4" x14ac:dyDescent="0.2">
      <c r="C2155"/>
      <c r="D2155" s="11"/>
    </row>
    <row r="2156" spans="3:4" x14ac:dyDescent="0.2">
      <c r="C2156"/>
      <c r="D2156" s="11"/>
    </row>
    <row r="2157" spans="3:4" x14ac:dyDescent="0.2">
      <c r="C2157"/>
      <c r="D2157" s="11"/>
    </row>
    <row r="2158" spans="3:4" x14ac:dyDescent="0.2">
      <c r="C2158"/>
      <c r="D2158" s="11"/>
    </row>
    <row r="2159" spans="3:4" x14ac:dyDescent="0.2">
      <c r="C2159"/>
      <c r="D2159" s="11"/>
    </row>
    <row r="2160" spans="3:4" x14ac:dyDescent="0.2">
      <c r="C2160"/>
      <c r="D2160" s="11"/>
    </row>
    <row r="2161" spans="3:4" x14ac:dyDescent="0.2">
      <c r="C2161"/>
      <c r="D2161" s="11"/>
    </row>
    <row r="2162" spans="3:4" x14ac:dyDescent="0.2">
      <c r="C2162"/>
      <c r="D2162" s="11"/>
    </row>
    <row r="2163" spans="3:4" x14ac:dyDescent="0.2">
      <c r="C2163"/>
      <c r="D2163" s="11"/>
    </row>
    <row r="2164" spans="3:4" x14ac:dyDescent="0.2">
      <c r="C2164"/>
      <c r="D2164" s="11"/>
    </row>
    <row r="2165" spans="3:4" x14ac:dyDescent="0.2">
      <c r="C2165"/>
      <c r="D2165" s="11"/>
    </row>
    <row r="2166" spans="3:4" x14ac:dyDescent="0.2">
      <c r="C2166"/>
      <c r="D2166" s="11"/>
    </row>
    <row r="2167" spans="3:4" x14ac:dyDescent="0.2">
      <c r="C2167"/>
      <c r="D2167" s="11"/>
    </row>
    <row r="2168" spans="3:4" x14ac:dyDescent="0.2">
      <c r="C2168"/>
      <c r="D2168" s="11"/>
    </row>
    <row r="2169" spans="3:4" x14ac:dyDescent="0.2">
      <c r="C2169"/>
      <c r="D2169" s="11"/>
    </row>
    <row r="2170" spans="3:4" x14ac:dyDescent="0.2">
      <c r="C2170"/>
      <c r="D2170" s="11"/>
    </row>
    <row r="2171" spans="3:4" x14ac:dyDescent="0.2">
      <c r="C2171"/>
      <c r="D2171" s="11"/>
    </row>
    <row r="2172" spans="3:4" x14ac:dyDescent="0.2">
      <c r="C2172"/>
      <c r="D2172" s="11"/>
    </row>
    <row r="2173" spans="3:4" x14ac:dyDescent="0.2">
      <c r="C2173"/>
      <c r="D2173" s="11"/>
    </row>
    <row r="2174" spans="3:4" x14ac:dyDescent="0.2">
      <c r="C2174"/>
      <c r="D2174" s="11"/>
    </row>
    <row r="2175" spans="3:4" x14ac:dyDescent="0.2">
      <c r="C2175"/>
      <c r="D2175" s="11"/>
    </row>
    <row r="2176" spans="3:4" x14ac:dyDescent="0.2">
      <c r="C2176"/>
      <c r="D2176" s="11"/>
    </row>
    <row r="2177" spans="3:4" x14ac:dyDescent="0.2">
      <c r="C2177"/>
      <c r="D2177" s="11"/>
    </row>
    <row r="2178" spans="3:4" x14ac:dyDescent="0.2">
      <c r="C2178"/>
      <c r="D2178" s="11"/>
    </row>
    <row r="2179" spans="3:4" x14ac:dyDescent="0.2">
      <c r="C2179"/>
      <c r="D2179" s="11"/>
    </row>
    <row r="2180" spans="3:4" x14ac:dyDescent="0.2">
      <c r="C2180"/>
      <c r="D2180" s="11"/>
    </row>
    <row r="2181" spans="3:4" x14ac:dyDescent="0.2">
      <c r="C2181"/>
      <c r="D2181" s="11"/>
    </row>
    <row r="2182" spans="3:4" x14ac:dyDescent="0.2">
      <c r="C2182"/>
      <c r="D2182" s="11"/>
    </row>
    <row r="2183" spans="3:4" x14ac:dyDescent="0.2">
      <c r="C2183"/>
      <c r="D2183" s="11"/>
    </row>
    <row r="2184" spans="3:4" x14ac:dyDescent="0.2">
      <c r="C2184"/>
      <c r="D2184" s="11"/>
    </row>
    <row r="2185" spans="3:4" x14ac:dyDescent="0.2">
      <c r="C2185"/>
      <c r="D2185" s="11"/>
    </row>
    <row r="2186" spans="3:4" x14ac:dyDescent="0.2">
      <c r="C2186"/>
      <c r="D2186" s="11"/>
    </row>
    <row r="2187" spans="3:4" x14ac:dyDescent="0.2">
      <c r="C2187"/>
      <c r="D2187" s="11"/>
    </row>
    <row r="2188" spans="3:4" x14ac:dyDescent="0.2">
      <c r="C2188"/>
      <c r="D2188" s="11"/>
    </row>
    <row r="2189" spans="3:4" x14ac:dyDescent="0.2">
      <c r="C2189"/>
      <c r="D2189" s="11"/>
    </row>
    <row r="2190" spans="3:4" x14ac:dyDescent="0.2">
      <c r="C2190"/>
      <c r="D2190" s="11"/>
    </row>
    <row r="2191" spans="3:4" x14ac:dyDescent="0.2">
      <c r="C2191"/>
      <c r="D2191" s="11"/>
    </row>
    <row r="2192" spans="3:4" x14ac:dyDescent="0.2">
      <c r="C2192"/>
      <c r="D2192" s="11"/>
    </row>
    <row r="2193" spans="3:4" x14ac:dyDescent="0.2">
      <c r="C2193"/>
      <c r="D2193" s="11"/>
    </row>
    <row r="2194" spans="3:4" x14ac:dyDescent="0.2">
      <c r="C2194"/>
      <c r="D2194" s="11"/>
    </row>
    <row r="2195" spans="3:4" x14ac:dyDescent="0.2">
      <c r="C2195"/>
      <c r="D2195" s="11"/>
    </row>
    <row r="2196" spans="3:4" x14ac:dyDescent="0.2">
      <c r="C2196"/>
      <c r="D2196" s="11"/>
    </row>
    <row r="2197" spans="3:4" x14ac:dyDescent="0.2">
      <c r="C2197"/>
      <c r="D2197" s="11"/>
    </row>
    <row r="2198" spans="3:4" x14ac:dyDescent="0.2">
      <c r="C2198"/>
      <c r="D2198" s="11"/>
    </row>
    <row r="2199" spans="3:4" x14ac:dyDescent="0.2">
      <c r="C2199"/>
      <c r="D2199" s="11"/>
    </row>
    <row r="2200" spans="3:4" x14ac:dyDescent="0.2">
      <c r="C2200"/>
      <c r="D2200" s="11"/>
    </row>
    <row r="2201" spans="3:4" x14ac:dyDescent="0.2">
      <c r="C2201"/>
      <c r="D2201" s="11"/>
    </row>
    <row r="2202" spans="3:4" x14ac:dyDescent="0.2">
      <c r="C2202"/>
      <c r="D2202" s="11"/>
    </row>
    <row r="2203" spans="3:4" x14ac:dyDescent="0.2">
      <c r="C2203"/>
      <c r="D2203" s="11"/>
    </row>
    <row r="2204" spans="3:4" x14ac:dyDescent="0.2">
      <c r="C2204"/>
      <c r="D2204" s="11"/>
    </row>
    <row r="2205" spans="3:4" x14ac:dyDescent="0.2">
      <c r="C2205"/>
      <c r="D2205" s="11"/>
    </row>
    <row r="2206" spans="3:4" x14ac:dyDescent="0.2">
      <c r="C2206"/>
      <c r="D2206" s="11"/>
    </row>
    <row r="2207" spans="3:4" x14ac:dyDescent="0.2">
      <c r="C2207"/>
      <c r="D2207" s="11"/>
    </row>
    <row r="2208" spans="3:4" x14ac:dyDescent="0.2">
      <c r="C2208"/>
      <c r="D2208" s="11"/>
    </row>
    <row r="2209" spans="3:4" x14ac:dyDescent="0.2">
      <c r="C2209"/>
      <c r="D2209" s="11"/>
    </row>
    <row r="2210" spans="3:4" x14ac:dyDescent="0.2">
      <c r="C2210"/>
      <c r="D2210" s="11"/>
    </row>
    <row r="2211" spans="3:4" x14ac:dyDescent="0.2">
      <c r="C2211"/>
      <c r="D2211" s="11"/>
    </row>
    <row r="2212" spans="3:4" x14ac:dyDescent="0.2">
      <c r="C2212"/>
      <c r="D2212" s="11"/>
    </row>
    <row r="2213" spans="3:4" x14ac:dyDescent="0.2">
      <c r="C2213"/>
      <c r="D2213" s="11"/>
    </row>
    <row r="2214" spans="3:4" x14ac:dyDescent="0.2">
      <c r="C2214"/>
      <c r="D2214" s="11"/>
    </row>
    <row r="2215" spans="3:4" x14ac:dyDescent="0.2">
      <c r="C2215"/>
      <c r="D2215" s="11"/>
    </row>
    <row r="2216" spans="3:4" x14ac:dyDescent="0.2">
      <c r="C2216"/>
      <c r="D2216" s="11"/>
    </row>
    <row r="2217" spans="3:4" x14ac:dyDescent="0.2">
      <c r="C2217"/>
      <c r="D2217" s="11"/>
    </row>
    <row r="2218" spans="3:4" x14ac:dyDescent="0.2">
      <c r="C2218"/>
      <c r="D2218" s="11"/>
    </row>
    <row r="2219" spans="3:4" x14ac:dyDescent="0.2">
      <c r="C2219"/>
      <c r="D2219" s="11"/>
    </row>
    <row r="2220" spans="3:4" x14ac:dyDescent="0.2">
      <c r="C2220"/>
      <c r="D2220" s="11"/>
    </row>
    <row r="2221" spans="3:4" x14ac:dyDescent="0.2">
      <c r="C2221"/>
      <c r="D2221" s="11"/>
    </row>
    <row r="2222" spans="3:4" x14ac:dyDescent="0.2">
      <c r="C2222"/>
      <c r="D2222" s="11"/>
    </row>
    <row r="2223" spans="3:4" x14ac:dyDescent="0.2">
      <c r="C2223"/>
      <c r="D2223" s="11"/>
    </row>
    <row r="2224" spans="3:4" x14ac:dyDescent="0.2">
      <c r="C2224"/>
      <c r="D2224" s="11"/>
    </row>
    <row r="2225" spans="3:4" x14ac:dyDescent="0.2">
      <c r="C2225"/>
      <c r="D2225" s="11"/>
    </row>
    <row r="2226" spans="3:4" x14ac:dyDescent="0.2">
      <c r="C2226"/>
      <c r="D2226" s="11"/>
    </row>
    <row r="2227" spans="3:4" x14ac:dyDescent="0.2">
      <c r="C2227"/>
      <c r="D2227" s="11"/>
    </row>
    <row r="2228" spans="3:4" x14ac:dyDescent="0.2">
      <c r="C2228"/>
      <c r="D2228" s="11"/>
    </row>
    <row r="2229" spans="3:4" x14ac:dyDescent="0.2">
      <c r="C2229"/>
      <c r="D2229" s="11"/>
    </row>
    <row r="2230" spans="3:4" x14ac:dyDescent="0.2">
      <c r="C2230"/>
      <c r="D2230" s="11"/>
    </row>
    <row r="2231" spans="3:4" x14ac:dyDescent="0.2">
      <c r="C2231"/>
      <c r="D2231" s="11"/>
    </row>
    <row r="2232" spans="3:4" x14ac:dyDescent="0.2">
      <c r="C2232"/>
      <c r="D2232" s="11"/>
    </row>
    <row r="2233" spans="3:4" x14ac:dyDescent="0.2">
      <c r="C2233"/>
      <c r="D2233" s="11"/>
    </row>
    <row r="2234" spans="3:4" x14ac:dyDescent="0.2">
      <c r="C2234"/>
      <c r="D2234" s="11"/>
    </row>
    <row r="2235" spans="3:4" x14ac:dyDescent="0.2">
      <c r="C2235"/>
      <c r="D2235" s="11"/>
    </row>
    <row r="2236" spans="3:4" x14ac:dyDescent="0.2">
      <c r="C2236"/>
      <c r="D2236" s="11"/>
    </row>
    <row r="2237" spans="3:4" x14ac:dyDescent="0.2">
      <c r="C2237"/>
      <c r="D2237" s="11"/>
    </row>
    <row r="2238" spans="3:4" x14ac:dyDescent="0.2">
      <c r="C2238"/>
      <c r="D2238" s="11"/>
    </row>
    <row r="2239" spans="3:4" x14ac:dyDescent="0.2">
      <c r="C2239"/>
      <c r="D2239" s="11"/>
    </row>
    <row r="2240" spans="3:4" x14ac:dyDescent="0.2">
      <c r="C2240"/>
      <c r="D2240" s="11"/>
    </row>
    <row r="2241" spans="3:4" x14ac:dyDescent="0.2">
      <c r="C2241"/>
      <c r="D2241" s="11"/>
    </row>
    <row r="2242" spans="3:4" x14ac:dyDescent="0.2">
      <c r="C2242"/>
      <c r="D2242" s="11"/>
    </row>
    <row r="2243" spans="3:4" x14ac:dyDescent="0.2">
      <c r="C2243"/>
      <c r="D2243" s="11"/>
    </row>
    <row r="2244" spans="3:4" x14ac:dyDescent="0.2">
      <c r="C2244"/>
      <c r="D2244" s="11"/>
    </row>
    <row r="2245" spans="3:4" x14ac:dyDescent="0.2">
      <c r="C2245"/>
      <c r="D2245" s="11"/>
    </row>
    <row r="2246" spans="3:4" x14ac:dyDescent="0.2">
      <c r="C2246"/>
      <c r="D2246" s="11"/>
    </row>
    <row r="2247" spans="3:4" x14ac:dyDescent="0.2">
      <c r="C2247"/>
      <c r="D2247" s="11"/>
    </row>
    <row r="2248" spans="3:4" x14ac:dyDescent="0.2">
      <c r="C2248"/>
      <c r="D2248" s="11"/>
    </row>
    <row r="2249" spans="3:4" x14ac:dyDescent="0.2">
      <c r="C2249"/>
      <c r="D2249" s="11"/>
    </row>
    <row r="2250" spans="3:4" x14ac:dyDescent="0.2">
      <c r="C2250"/>
      <c r="D2250" s="11"/>
    </row>
    <row r="2251" spans="3:4" x14ac:dyDescent="0.2">
      <c r="C2251"/>
      <c r="D2251" s="11"/>
    </row>
    <row r="2252" spans="3:4" x14ac:dyDescent="0.2">
      <c r="C2252"/>
      <c r="D2252" s="11"/>
    </row>
    <row r="2253" spans="3:4" x14ac:dyDescent="0.2">
      <c r="C2253"/>
      <c r="D2253" s="11"/>
    </row>
    <row r="2254" spans="3:4" x14ac:dyDescent="0.2">
      <c r="C2254"/>
      <c r="D2254" s="11"/>
    </row>
    <row r="2255" spans="3:4" x14ac:dyDescent="0.2">
      <c r="C2255"/>
      <c r="D2255" s="11"/>
    </row>
    <row r="2256" spans="3:4" x14ac:dyDescent="0.2">
      <c r="C2256"/>
      <c r="D2256" s="11"/>
    </row>
    <row r="2257" spans="3:4" x14ac:dyDescent="0.2">
      <c r="C2257"/>
      <c r="D2257" s="11"/>
    </row>
    <row r="2258" spans="3:4" x14ac:dyDescent="0.2">
      <c r="C2258"/>
      <c r="D2258" s="11"/>
    </row>
    <row r="2259" spans="3:4" x14ac:dyDescent="0.2">
      <c r="C2259"/>
      <c r="D2259" s="11"/>
    </row>
    <row r="2260" spans="3:4" x14ac:dyDescent="0.2">
      <c r="C2260"/>
      <c r="D2260" s="11"/>
    </row>
    <row r="2261" spans="3:4" x14ac:dyDescent="0.2">
      <c r="C2261"/>
      <c r="D2261" s="11"/>
    </row>
    <row r="2262" spans="3:4" x14ac:dyDescent="0.2">
      <c r="C2262"/>
      <c r="D2262" s="11"/>
    </row>
    <row r="2263" spans="3:4" x14ac:dyDescent="0.2">
      <c r="C2263"/>
      <c r="D2263" s="11"/>
    </row>
    <row r="2264" spans="3:4" x14ac:dyDescent="0.2">
      <c r="C2264"/>
      <c r="D2264" s="11"/>
    </row>
    <row r="2265" spans="3:4" x14ac:dyDescent="0.2">
      <c r="C2265"/>
      <c r="D2265" s="11"/>
    </row>
    <row r="2266" spans="3:4" x14ac:dyDescent="0.2">
      <c r="C2266"/>
      <c r="D2266" s="11"/>
    </row>
    <row r="2267" spans="3:4" x14ac:dyDescent="0.2">
      <c r="C2267"/>
      <c r="D2267" s="11"/>
    </row>
    <row r="2268" spans="3:4" x14ac:dyDescent="0.2">
      <c r="C2268"/>
      <c r="D2268" s="11"/>
    </row>
    <row r="2269" spans="3:4" x14ac:dyDescent="0.2">
      <c r="C2269"/>
      <c r="D2269" s="11"/>
    </row>
    <row r="2270" spans="3:4" x14ac:dyDescent="0.2">
      <c r="C2270"/>
      <c r="D2270" s="11"/>
    </row>
    <row r="2271" spans="3:4" x14ac:dyDescent="0.2">
      <c r="C2271"/>
      <c r="D2271" s="11"/>
    </row>
    <row r="2272" spans="3:4" x14ac:dyDescent="0.2">
      <c r="C2272"/>
      <c r="D2272" s="11"/>
    </row>
    <row r="2273" spans="3:4" x14ac:dyDescent="0.2">
      <c r="C2273"/>
      <c r="D2273" s="11"/>
    </row>
    <row r="2274" spans="3:4" x14ac:dyDescent="0.2">
      <c r="C2274"/>
      <c r="D2274" s="11"/>
    </row>
    <row r="2275" spans="3:4" x14ac:dyDescent="0.2">
      <c r="C2275"/>
      <c r="D2275" s="11"/>
    </row>
    <row r="2276" spans="3:4" x14ac:dyDescent="0.2">
      <c r="C2276"/>
      <c r="D2276" s="11"/>
    </row>
    <row r="2277" spans="3:4" x14ac:dyDescent="0.2">
      <c r="C2277"/>
      <c r="D2277" s="11"/>
    </row>
    <row r="2278" spans="3:4" x14ac:dyDescent="0.2">
      <c r="C2278"/>
      <c r="D2278" s="11"/>
    </row>
    <row r="2279" spans="3:4" x14ac:dyDescent="0.2">
      <c r="C2279"/>
      <c r="D2279" s="11"/>
    </row>
    <row r="2280" spans="3:4" x14ac:dyDescent="0.2">
      <c r="C2280"/>
      <c r="D2280" s="11"/>
    </row>
    <row r="2281" spans="3:4" x14ac:dyDescent="0.2">
      <c r="C2281"/>
      <c r="D2281" s="11"/>
    </row>
    <row r="2282" spans="3:4" x14ac:dyDescent="0.2">
      <c r="C2282"/>
      <c r="D2282" s="11"/>
    </row>
    <row r="2283" spans="3:4" x14ac:dyDescent="0.2">
      <c r="C2283"/>
      <c r="D2283" s="11"/>
    </row>
    <row r="2284" spans="3:4" x14ac:dyDescent="0.2">
      <c r="C2284"/>
      <c r="D2284" s="11"/>
    </row>
    <row r="2285" spans="3:4" x14ac:dyDescent="0.2">
      <c r="C2285"/>
      <c r="D2285" s="11"/>
    </row>
    <row r="2286" spans="3:4" x14ac:dyDescent="0.2">
      <c r="C2286"/>
      <c r="D2286" s="11"/>
    </row>
    <row r="2287" spans="3:4" x14ac:dyDescent="0.2">
      <c r="C2287"/>
      <c r="D2287" s="11"/>
    </row>
    <row r="2288" spans="3:4" x14ac:dyDescent="0.2">
      <c r="C2288"/>
      <c r="D2288" s="11"/>
    </row>
    <row r="2289" spans="3:4" x14ac:dyDescent="0.2">
      <c r="C2289"/>
      <c r="D2289" s="11"/>
    </row>
    <row r="2290" spans="3:4" x14ac:dyDescent="0.2">
      <c r="C2290"/>
      <c r="D2290" s="11"/>
    </row>
    <row r="2291" spans="3:4" x14ac:dyDescent="0.2">
      <c r="C2291"/>
      <c r="D2291" s="11"/>
    </row>
    <row r="2292" spans="3:4" x14ac:dyDescent="0.2">
      <c r="C2292"/>
      <c r="D2292" s="11"/>
    </row>
    <row r="2293" spans="3:4" x14ac:dyDescent="0.2">
      <c r="C2293"/>
      <c r="D2293" s="11"/>
    </row>
    <row r="2294" spans="3:4" x14ac:dyDescent="0.2">
      <c r="C2294"/>
      <c r="D2294" s="11"/>
    </row>
    <row r="2295" spans="3:4" x14ac:dyDescent="0.2">
      <c r="C2295"/>
      <c r="D2295" s="11"/>
    </row>
    <row r="2296" spans="3:4" x14ac:dyDescent="0.2">
      <c r="C2296"/>
      <c r="D2296" s="11"/>
    </row>
    <row r="2297" spans="3:4" x14ac:dyDescent="0.2">
      <c r="C2297"/>
      <c r="D2297" s="11"/>
    </row>
    <row r="2298" spans="3:4" x14ac:dyDescent="0.2">
      <c r="C2298"/>
      <c r="D2298" s="11"/>
    </row>
    <row r="2299" spans="3:4" x14ac:dyDescent="0.2">
      <c r="C2299"/>
      <c r="D2299" s="11"/>
    </row>
    <row r="2300" spans="3:4" x14ac:dyDescent="0.2">
      <c r="C2300"/>
      <c r="D2300" s="11"/>
    </row>
    <row r="2301" spans="3:4" x14ac:dyDescent="0.2">
      <c r="C2301"/>
      <c r="D2301" s="11"/>
    </row>
    <row r="2302" spans="3:4" x14ac:dyDescent="0.2">
      <c r="C2302"/>
      <c r="D2302" s="11"/>
    </row>
    <row r="2303" spans="3:4" x14ac:dyDescent="0.2">
      <c r="C2303"/>
      <c r="D2303" s="11"/>
    </row>
    <row r="2304" spans="3:4" x14ac:dyDescent="0.2">
      <c r="C2304"/>
      <c r="D2304" s="11"/>
    </row>
    <row r="2305" spans="3:4" x14ac:dyDescent="0.2">
      <c r="C2305"/>
      <c r="D2305" s="11"/>
    </row>
    <row r="2306" spans="3:4" x14ac:dyDescent="0.2">
      <c r="C2306"/>
      <c r="D2306" s="11"/>
    </row>
    <row r="2307" spans="3:4" x14ac:dyDescent="0.2">
      <c r="C2307"/>
      <c r="D2307" s="11"/>
    </row>
    <row r="2308" spans="3:4" x14ac:dyDescent="0.2">
      <c r="C2308"/>
      <c r="D2308" s="11"/>
    </row>
    <row r="2309" spans="3:4" x14ac:dyDescent="0.2">
      <c r="C2309"/>
      <c r="D2309" s="11"/>
    </row>
    <row r="2310" spans="3:4" x14ac:dyDescent="0.2">
      <c r="C2310"/>
      <c r="D2310" s="11"/>
    </row>
    <row r="2311" spans="3:4" x14ac:dyDescent="0.2">
      <c r="C2311"/>
      <c r="D2311" s="11"/>
    </row>
    <row r="2312" spans="3:4" x14ac:dyDescent="0.2">
      <c r="C2312"/>
      <c r="D2312" s="11"/>
    </row>
    <row r="2313" spans="3:4" x14ac:dyDescent="0.2">
      <c r="C2313"/>
      <c r="D2313" s="11"/>
    </row>
    <row r="2314" spans="3:4" x14ac:dyDescent="0.2">
      <c r="C2314"/>
      <c r="D2314" s="11"/>
    </row>
    <row r="2315" spans="3:4" x14ac:dyDescent="0.2">
      <c r="C2315"/>
      <c r="D2315" s="11"/>
    </row>
    <row r="2316" spans="3:4" x14ac:dyDescent="0.2">
      <c r="C2316"/>
      <c r="D2316" s="11"/>
    </row>
    <row r="2317" spans="3:4" x14ac:dyDescent="0.2">
      <c r="C2317"/>
      <c r="D2317" s="11"/>
    </row>
    <row r="2318" spans="3:4" x14ac:dyDescent="0.2">
      <c r="C2318"/>
      <c r="D2318" s="11"/>
    </row>
    <row r="2319" spans="3:4" x14ac:dyDescent="0.2">
      <c r="C2319"/>
      <c r="D2319" s="11"/>
    </row>
    <row r="2320" spans="3:4" x14ac:dyDescent="0.2">
      <c r="C2320"/>
      <c r="D2320" s="11"/>
    </row>
    <row r="2321" spans="3:4" x14ac:dyDescent="0.2">
      <c r="C2321"/>
      <c r="D2321" s="11"/>
    </row>
    <row r="2322" spans="3:4" x14ac:dyDescent="0.2">
      <c r="C2322"/>
      <c r="D2322" s="11"/>
    </row>
    <row r="2323" spans="3:4" x14ac:dyDescent="0.2">
      <c r="C2323"/>
      <c r="D2323" s="11"/>
    </row>
    <row r="2324" spans="3:4" x14ac:dyDescent="0.2">
      <c r="C2324"/>
      <c r="D2324" s="11"/>
    </row>
    <row r="2325" spans="3:4" x14ac:dyDescent="0.2">
      <c r="C2325"/>
      <c r="D2325" s="11"/>
    </row>
    <row r="2326" spans="3:4" x14ac:dyDescent="0.2">
      <c r="C2326"/>
      <c r="D2326" s="11"/>
    </row>
    <row r="2327" spans="3:4" x14ac:dyDescent="0.2">
      <c r="C2327"/>
      <c r="D2327" s="11"/>
    </row>
    <row r="2328" spans="3:4" x14ac:dyDescent="0.2">
      <c r="C2328"/>
      <c r="D2328" s="11"/>
    </row>
    <row r="2329" spans="3:4" x14ac:dyDescent="0.2">
      <c r="C2329"/>
      <c r="D2329" s="11"/>
    </row>
    <row r="2330" spans="3:4" x14ac:dyDescent="0.2">
      <c r="C2330"/>
      <c r="D2330" s="11"/>
    </row>
    <row r="2331" spans="3:4" x14ac:dyDescent="0.2">
      <c r="C2331"/>
      <c r="D2331" s="11"/>
    </row>
    <row r="2332" spans="3:4" x14ac:dyDescent="0.2">
      <c r="C2332"/>
      <c r="D2332" s="11"/>
    </row>
    <row r="2333" spans="3:4" x14ac:dyDescent="0.2">
      <c r="C2333"/>
      <c r="D2333" s="11"/>
    </row>
    <row r="2334" spans="3:4" x14ac:dyDescent="0.2">
      <c r="C2334"/>
      <c r="D2334" s="11"/>
    </row>
    <row r="2335" spans="3:4" x14ac:dyDescent="0.2">
      <c r="C2335"/>
      <c r="D2335" s="11"/>
    </row>
    <row r="2336" spans="3:4" x14ac:dyDescent="0.2">
      <c r="C2336"/>
      <c r="D2336" s="11"/>
    </row>
    <row r="2337" spans="3:4" x14ac:dyDescent="0.2">
      <c r="C2337"/>
      <c r="D2337" s="11"/>
    </row>
    <row r="2338" spans="3:4" x14ac:dyDescent="0.2">
      <c r="C2338"/>
      <c r="D2338" s="11"/>
    </row>
    <row r="2339" spans="3:4" x14ac:dyDescent="0.2">
      <c r="C2339"/>
      <c r="D2339" s="11"/>
    </row>
    <row r="2340" spans="3:4" x14ac:dyDescent="0.2">
      <c r="C2340"/>
      <c r="D2340" s="11"/>
    </row>
    <row r="2341" spans="3:4" x14ac:dyDescent="0.2">
      <c r="C2341"/>
      <c r="D2341" s="11"/>
    </row>
    <row r="2342" spans="3:4" x14ac:dyDescent="0.2">
      <c r="C2342"/>
      <c r="D2342" s="11"/>
    </row>
    <row r="2343" spans="3:4" x14ac:dyDescent="0.2">
      <c r="C2343"/>
      <c r="D2343" s="11"/>
    </row>
    <row r="2344" spans="3:4" x14ac:dyDescent="0.2">
      <c r="C2344"/>
      <c r="D2344" s="11"/>
    </row>
    <row r="2345" spans="3:4" x14ac:dyDescent="0.2">
      <c r="C2345"/>
      <c r="D2345" s="11"/>
    </row>
    <row r="2346" spans="3:4" x14ac:dyDescent="0.2">
      <c r="C2346"/>
      <c r="D2346" s="11"/>
    </row>
    <row r="2347" spans="3:4" x14ac:dyDescent="0.2">
      <c r="C2347"/>
      <c r="D2347" s="11"/>
    </row>
    <row r="2348" spans="3:4" x14ac:dyDescent="0.2">
      <c r="C2348"/>
      <c r="D2348" s="11"/>
    </row>
    <row r="2349" spans="3:4" x14ac:dyDescent="0.2">
      <c r="C2349"/>
      <c r="D2349" s="11"/>
    </row>
    <row r="2350" spans="3:4" x14ac:dyDescent="0.2">
      <c r="C2350"/>
      <c r="D2350" s="11"/>
    </row>
    <row r="2351" spans="3:4" x14ac:dyDescent="0.2">
      <c r="C2351"/>
      <c r="D2351" s="11"/>
    </row>
    <row r="2352" spans="3:4" x14ac:dyDescent="0.2">
      <c r="C2352"/>
      <c r="D2352" s="11"/>
    </row>
    <row r="2353" spans="3:4" x14ac:dyDescent="0.2">
      <c r="C2353"/>
      <c r="D2353" s="11"/>
    </row>
    <row r="2354" spans="3:4" x14ac:dyDescent="0.2">
      <c r="C2354"/>
      <c r="D2354" s="11"/>
    </row>
    <row r="2355" spans="3:4" x14ac:dyDescent="0.2">
      <c r="C2355"/>
      <c r="D2355" s="11"/>
    </row>
    <row r="2356" spans="3:4" x14ac:dyDescent="0.2">
      <c r="C2356"/>
      <c r="D2356" s="11"/>
    </row>
    <row r="2357" spans="3:4" x14ac:dyDescent="0.2">
      <c r="C2357"/>
      <c r="D2357" s="11"/>
    </row>
    <row r="2358" spans="3:4" x14ac:dyDescent="0.2">
      <c r="C2358"/>
      <c r="D2358" s="11"/>
    </row>
    <row r="2359" spans="3:4" x14ac:dyDescent="0.2">
      <c r="C2359"/>
      <c r="D2359" s="11"/>
    </row>
    <row r="2360" spans="3:4" x14ac:dyDescent="0.2">
      <c r="C2360"/>
      <c r="D2360" s="11"/>
    </row>
    <row r="2361" spans="3:4" x14ac:dyDescent="0.2">
      <c r="C2361"/>
      <c r="D2361" s="11"/>
    </row>
    <row r="2362" spans="3:4" x14ac:dyDescent="0.2">
      <c r="C2362"/>
      <c r="D2362" s="11"/>
    </row>
    <row r="2363" spans="3:4" x14ac:dyDescent="0.2">
      <c r="C2363"/>
      <c r="D2363" s="11"/>
    </row>
    <row r="2364" spans="3:4" x14ac:dyDescent="0.2">
      <c r="C2364"/>
      <c r="D2364" s="11"/>
    </row>
    <row r="2365" spans="3:4" x14ac:dyDescent="0.2">
      <c r="C2365"/>
      <c r="D2365" s="11"/>
    </row>
    <row r="2366" spans="3:4" x14ac:dyDescent="0.2">
      <c r="C2366"/>
      <c r="D2366" s="11"/>
    </row>
    <row r="2367" spans="3:4" x14ac:dyDescent="0.2">
      <c r="C2367"/>
      <c r="D2367" s="11"/>
    </row>
    <row r="2368" spans="3:4" x14ac:dyDescent="0.2">
      <c r="C2368"/>
      <c r="D2368" s="11"/>
    </row>
    <row r="2369" spans="3:4" x14ac:dyDescent="0.2">
      <c r="C2369"/>
      <c r="D2369" s="11"/>
    </row>
    <row r="2370" spans="3:4" x14ac:dyDescent="0.2">
      <c r="C2370"/>
      <c r="D2370" s="11"/>
    </row>
    <row r="2371" spans="3:4" x14ac:dyDescent="0.2">
      <c r="C2371"/>
      <c r="D2371" s="11"/>
    </row>
    <row r="2372" spans="3:4" x14ac:dyDescent="0.2">
      <c r="C2372"/>
      <c r="D2372" s="11"/>
    </row>
    <row r="2373" spans="3:4" x14ac:dyDescent="0.2">
      <c r="C2373"/>
      <c r="D2373" s="11"/>
    </row>
    <row r="2374" spans="3:4" x14ac:dyDescent="0.2">
      <c r="C2374"/>
      <c r="D2374" s="11"/>
    </row>
    <row r="2375" spans="3:4" x14ac:dyDescent="0.2">
      <c r="C2375"/>
      <c r="D2375" s="11"/>
    </row>
    <row r="2376" spans="3:4" x14ac:dyDescent="0.2">
      <c r="C2376"/>
      <c r="D2376" s="11"/>
    </row>
    <row r="2377" spans="3:4" x14ac:dyDescent="0.2">
      <c r="C2377"/>
      <c r="D2377" s="11"/>
    </row>
    <row r="2378" spans="3:4" x14ac:dyDescent="0.2">
      <c r="C2378"/>
      <c r="D2378" s="11"/>
    </row>
    <row r="2379" spans="3:4" x14ac:dyDescent="0.2">
      <c r="C2379"/>
      <c r="D2379" s="11"/>
    </row>
    <row r="2380" spans="3:4" x14ac:dyDescent="0.2">
      <c r="C2380"/>
      <c r="D2380" s="11"/>
    </row>
    <row r="2381" spans="3:4" x14ac:dyDescent="0.2">
      <c r="C2381"/>
      <c r="D2381" s="11"/>
    </row>
    <row r="2382" spans="3:4" x14ac:dyDescent="0.2">
      <c r="C2382"/>
      <c r="D2382" s="11"/>
    </row>
    <row r="2383" spans="3:4" x14ac:dyDescent="0.2">
      <c r="C2383"/>
      <c r="D2383" s="11"/>
    </row>
    <row r="2384" spans="3:4" x14ac:dyDescent="0.2">
      <c r="C2384"/>
      <c r="D2384" s="11"/>
    </row>
    <row r="2385" spans="3:4" x14ac:dyDescent="0.2">
      <c r="C2385"/>
      <c r="D2385" s="11"/>
    </row>
    <row r="2386" spans="3:4" x14ac:dyDescent="0.2">
      <c r="C2386"/>
      <c r="D2386" s="11"/>
    </row>
    <row r="2387" spans="3:4" x14ac:dyDescent="0.2">
      <c r="C2387"/>
      <c r="D2387" s="11"/>
    </row>
    <row r="2388" spans="3:4" x14ac:dyDescent="0.2">
      <c r="C2388"/>
      <c r="D2388" s="11"/>
    </row>
    <row r="2389" spans="3:4" x14ac:dyDescent="0.2">
      <c r="C2389"/>
      <c r="D2389" s="11"/>
    </row>
    <row r="2390" spans="3:4" x14ac:dyDescent="0.2">
      <c r="C2390"/>
      <c r="D2390" s="11"/>
    </row>
    <row r="2391" spans="3:4" x14ac:dyDescent="0.2">
      <c r="C2391"/>
      <c r="D2391" s="11"/>
    </row>
    <row r="2392" spans="3:4" x14ac:dyDescent="0.2">
      <c r="C2392"/>
      <c r="D2392" s="11"/>
    </row>
    <row r="2393" spans="3:4" x14ac:dyDescent="0.2">
      <c r="C2393"/>
      <c r="D2393" s="11"/>
    </row>
    <row r="2394" spans="3:4" x14ac:dyDescent="0.2">
      <c r="C2394"/>
      <c r="D2394" s="11"/>
    </row>
    <row r="2395" spans="3:4" x14ac:dyDescent="0.2">
      <c r="C2395"/>
      <c r="D2395" s="11"/>
    </row>
    <row r="2396" spans="3:4" x14ac:dyDescent="0.2">
      <c r="C2396"/>
      <c r="D2396" s="11"/>
    </row>
    <row r="2397" spans="3:4" x14ac:dyDescent="0.2">
      <c r="C2397"/>
      <c r="D2397" s="11"/>
    </row>
    <row r="2398" spans="3:4" x14ac:dyDescent="0.2">
      <c r="C2398"/>
      <c r="D2398" s="11"/>
    </row>
    <row r="2399" spans="3:4" x14ac:dyDescent="0.2">
      <c r="C2399"/>
      <c r="D2399" s="11"/>
    </row>
    <row r="2400" spans="3:4" x14ac:dyDescent="0.2">
      <c r="C2400"/>
      <c r="D2400" s="11"/>
    </row>
    <row r="2401" spans="3:4" x14ac:dyDescent="0.2">
      <c r="C2401"/>
      <c r="D2401" s="11"/>
    </row>
    <row r="2402" spans="3:4" x14ac:dyDescent="0.2">
      <c r="C2402"/>
      <c r="D2402" s="11"/>
    </row>
    <row r="2403" spans="3:4" x14ac:dyDescent="0.2">
      <c r="C2403"/>
      <c r="D2403" s="11"/>
    </row>
    <row r="2404" spans="3:4" x14ac:dyDescent="0.2">
      <c r="C2404"/>
      <c r="D2404" s="11"/>
    </row>
    <row r="2405" spans="3:4" x14ac:dyDescent="0.2">
      <c r="C2405"/>
      <c r="D2405" s="11"/>
    </row>
    <row r="2406" spans="3:4" x14ac:dyDescent="0.2">
      <c r="C2406"/>
      <c r="D2406" s="11"/>
    </row>
    <row r="2407" spans="3:4" x14ac:dyDescent="0.2">
      <c r="C2407"/>
      <c r="D2407" s="11"/>
    </row>
    <row r="2408" spans="3:4" x14ac:dyDescent="0.2">
      <c r="C2408"/>
      <c r="D2408" s="11"/>
    </row>
    <row r="2409" spans="3:4" x14ac:dyDescent="0.2">
      <c r="C2409"/>
      <c r="D2409" s="11"/>
    </row>
    <row r="2410" spans="3:4" x14ac:dyDescent="0.2">
      <c r="C2410"/>
      <c r="D2410" s="11"/>
    </row>
    <row r="2411" spans="3:4" x14ac:dyDescent="0.2">
      <c r="C2411"/>
      <c r="D2411" s="11"/>
    </row>
    <row r="2412" spans="3:4" x14ac:dyDescent="0.2">
      <c r="C2412"/>
      <c r="D2412" s="11"/>
    </row>
    <row r="2413" spans="3:4" x14ac:dyDescent="0.2">
      <c r="C2413"/>
      <c r="D2413" s="11"/>
    </row>
    <row r="2414" spans="3:4" x14ac:dyDescent="0.2">
      <c r="C2414"/>
      <c r="D2414" s="11"/>
    </row>
    <row r="2415" spans="3:4" x14ac:dyDescent="0.2">
      <c r="C2415"/>
      <c r="D2415" s="11"/>
    </row>
    <row r="2416" spans="3:4" x14ac:dyDescent="0.2">
      <c r="C2416"/>
      <c r="D2416" s="11"/>
    </row>
    <row r="2417" spans="3:4" x14ac:dyDescent="0.2">
      <c r="C2417"/>
      <c r="D2417" s="11"/>
    </row>
    <row r="2418" spans="3:4" x14ac:dyDescent="0.2">
      <c r="C2418"/>
      <c r="D2418" s="11"/>
    </row>
    <row r="2419" spans="3:4" x14ac:dyDescent="0.2">
      <c r="C2419"/>
      <c r="D2419" s="11"/>
    </row>
    <row r="2420" spans="3:4" x14ac:dyDescent="0.2">
      <c r="C2420"/>
      <c r="D2420" s="11"/>
    </row>
    <row r="2421" spans="3:4" x14ac:dyDescent="0.2">
      <c r="C2421"/>
      <c r="D2421" s="11"/>
    </row>
    <row r="2422" spans="3:4" x14ac:dyDescent="0.2">
      <c r="C2422"/>
      <c r="D2422" s="11"/>
    </row>
    <row r="2423" spans="3:4" x14ac:dyDescent="0.2">
      <c r="C2423"/>
      <c r="D2423" s="11"/>
    </row>
    <row r="2424" spans="3:4" x14ac:dyDescent="0.2">
      <c r="C2424"/>
      <c r="D2424" s="11"/>
    </row>
    <row r="2425" spans="3:4" x14ac:dyDescent="0.2">
      <c r="C2425"/>
      <c r="D2425" s="11"/>
    </row>
    <row r="2426" spans="3:4" x14ac:dyDescent="0.2">
      <c r="C2426"/>
      <c r="D2426" s="11"/>
    </row>
    <row r="2427" spans="3:4" x14ac:dyDescent="0.2">
      <c r="C2427"/>
      <c r="D2427" s="11"/>
    </row>
    <row r="2428" spans="3:4" x14ac:dyDescent="0.2">
      <c r="C2428"/>
      <c r="D2428" s="11"/>
    </row>
    <row r="2429" spans="3:4" x14ac:dyDescent="0.2">
      <c r="C2429"/>
      <c r="D2429" s="11"/>
    </row>
    <row r="2430" spans="3:4" x14ac:dyDescent="0.2">
      <c r="C2430"/>
      <c r="D2430" s="11"/>
    </row>
    <row r="2431" spans="3:4" x14ac:dyDescent="0.2">
      <c r="C2431"/>
      <c r="D2431" s="11"/>
    </row>
    <row r="2432" spans="3:4" x14ac:dyDescent="0.2">
      <c r="C2432"/>
      <c r="D2432" s="11"/>
    </row>
    <row r="2433" spans="3:4" x14ac:dyDescent="0.2">
      <c r="C2433"/>
      <c r="D2433" s="11"/>
    </row>
    <row r="2434" spans="3:4" x14ac:dyDescent="0.2">
      <c r="C2434"/>
      <c r="D2434" s="11"/>
    </row>
    <row r="2435" spans="3:4" x14ac:dyDescent="0.2">
      <c r="C2435"/>
      <c r="D2435" s="11"/>
    </row>
    <row r="2436" spans="3:4" x14ac:dyDescent="0.2">
      <c r="C2436"/>
      <c r="D2436" s="11"/>
    </row>
    <row r="2437" spans="3:4" x14ac:dyDescent="0.2">
      <c r="C2437"/>
      <c r="D2437" s="11"/>
    </row>
    <row r="2438" spans="3:4" x14ac:dyDescent="0.2">
      <c r="C2438"/>
      <c r="D2438" s="11"/>
    </row>
    <row r="2439" spans="3:4" x14ac:dyDescent="0.2">
      <c r="C2439"/>
      <c r="D2439" s="11"/>
    </row>
    <row r="2440" spans="3:4" x14ac:dyDescent="0.2">
      <c r="C2440"/>
      <c r="D2440" s="11"/>
    </row>
    <row r="2441" spans="3:4" x14ac:dyDescent="0.2">
      <c r="C2441"/>
      <c r="D2441" s="11"/>
    </row>
    <row r="2442" spans="3:4" x14ac:dyDescent="0.2">
      <c r="C2442"/>
      <c r="D2442" s="11"/>
    </row>
    <row r="2443" spans="3:4" x14ac:dyDescent="0.2">
      <c r="C2443"/>
      <c r="D2443" s="11"/>
    </row>
    <row r="2444" spans="3:4" x14ac:dyDescent="0.2">
      <c r="C2444"/>
      <c r="D2444" s="11"/>
    </row>
    <row r="2445" spans="3:4" x14ac:dyDescent="0.2">
      <c r="C2445"/>
      <c r="D2445" s="11"/>
    </row>
    <row r="2446" spans="3:4" x14ac:dyDescent="0.2">
      <c r="C2446"/>
      <c r="D2446" s="11"/>
    </row>
    <row r="2447" spans="3:4" x14ac:dyDescent="0.2">
      <c r="C2447"/>
      <c r="D2447" s="11"/>
    </row>
    <row r="2448" spans="3:4" x14ac:dyDescent="0.2">
      <c r="C2448"/>
      <c r="D2448" s="11"/>
    </row>
    <row r="2449" spans="3:4" x14ac:dyDescent="0.2">
      <c r="C2449"/>
      <c r="D2449" s="11"/>
    </row>
    <row r="2450" spans="3:4" x14ac:dyDescent="0.2">
      <c r="C2450"/>
      <c r="D2450" s="11"/>
    </row>
    <row r="2451" spans="3:4" x14ac:dyDescent="0.2">
      <c r="C2451"/>
      <c r="D2451" s="11"/>
    </row>
    <row r="2452" spans="3:4" x14ac:dyDescent="0.2">
      <c r="C2452"/>
      <c r="D2452" s="11"/>
    </row>
    <row r="2453" spans="3:4" x14ac:dyDescent="0.2">
      <c r="C2453"/>
      <c r="D2453" s="11"/>
    </row>
    <row r="2454" spans="3:4" x14ac:dyDescent="0.2">
      <c r="C2454"/>
      <c r="D2454" s="11"/>
    </row>
    <row r="2455" spans="3:4" x14ac:dyDescent="0.2">
      <c r="C2455"/>
      <c r="D2455" s="11"/>
    </row>
    <row r="2456" spans="3:4" x14ac:dyDescent="0.2">
      <c r="C2456"/>
      <c r="D2456" s="11"/>
    </row>
    <row r="2457" spans="3:4" x14ac:dyDescent="0.2">
      <c r="C2457"/>
      <c r="D2457" s="11"/>
    </row>
    <row r="2458" spans="3:4" x14ac:dyDescent="0.2">
      <c r="C2458"/>
      <c r="D2458" s="11"/>
    </row>
    <row r="2459" spans="3:4" x14ac:dyDescent="0.2">
      <c r="C2459"/>
      <c r="D2459" s="11"/>
    </row>
    <row r="2460" spans="3:4" x14ac:dyDescent="0.2">
      <c r="C2460"/>
      <c r="D2460" s="11"/>
    </row>
    <row r="2461" spans="3:4" x14ac:dyDescent="0.2">
      <c r="C2461"/>
      <c r="D2461" s="11"/>
    </row>
    <row r="2462" spans="3:4" x14ac:dyDescent="0.2">
      <c r="C2462"/>
      <c r="D2462" s="11"/>
    </row>
    <row r="2463" spans="3:4" x14ac:dyDescent="0.2">
      <c r="C2463"/>
      <c r="D2463" s="11"/>
    </row>
    <row r="2464" spans="3:4" x14ac:dyDescent="0.2">
      <c r="C2464"/>
      <c r="D2464" s="11"/>
    </row>
    <row r="2465" spans="3:4" x14ac:dyDescent="0.2">
      <c r="C2465"/>
      <c r="D2465" s="11"/>
    </row>
    <row r="2466" spans="3:4" x14ac:dyDescent="0.2">
      <c r="C2466"/>
      <c r="D2466" s="11"/>
    </row>
    <row r="2467" spans="3:4" x14ac:dyDescent="0.2">
      <c r="C2467"/>
      <c r="D2467" s="11"/>
    </row>
    <row r="2468" spans="3:4" x14ac:dyDescent="0.2">
      <c r="C2468"/>
      <c r="D2468" s="11"/>
    </row>
    <row r="2469" spans="3:4" x14ac:dyDescent="0.2">
      <c r="C2469"/>
      <c r="D2469" s="11"/>
    </row>
    <row r="2470" spans="3:4" x14ac:dyDescent="0.2">
      <c r="C2470"/>
      <c r="D2470" s="11"/>
    </row>
    <row r="2471" spans="3:4" x14ac:dyDescent="0.2">
      <c r="C2471"/>
      <c r="D2471" s="11"/>
    </row>
    <row r="2472" spans="3:4" x14ac:dyDescent="0.2">
      <c r="C2472"/>
      <c r="D2472" s="11"/>
    </row>
    <row r="2473" spans="3:4" x14ac:dyDescent="0.2">
      <c r="C2473"/>
      <c r="D2473" s="11"/>
    </row>
    <row r="2474" spans="3:4" x14ac:dyDescent="0.2">
      <c r="C2474"/>
      <c r="D2474" s="11"/>
    </row>
    <row r="2475" spans="3:4" x14ac:dyDescent="0.2">
      <c r="C2475"/>
      <c r="D2475" s="11"/>
    </row>
    <row r="2476" spans="3:4" x14ac:dyDescent="0.2">
      <c r="C2476"/>
      <c r="D2476" s="11"/>
    </row>
    <row r="2477" spans="3:4" x14ac:dyDescent="0.2">
      <c r="C2477"/>
      <c r="D2477" s="11"/>
    </row>
    <row r="2478" spans="3:4" x14ac:dyDescent="0.2">
      <c r="C2478"/>
      <c r="D2478" s="11"/>
    </row>
    <row r="2479" spans="3:4" x14ac:dyDescent="0.2">
      <c r="C2479"/>
      <c r="D2479" s="11"/>
    </row>
    <row r="2480" spans="3:4" x14ac:dyDescent="0.2">
      <c r="C2480"/>
      <c r="D2480" s="11"/>
    </row>
    <row r="2481" spans="3:4" x14ac:dyDescent="0.2">
      <c r="C2481"/>
      <c r="D2481" s="11"/>
    </row>
    <row r="2482" spans="3:4" x14ac:dyDescent="0.2">
      <c r="C2482"/>
      <c r="D2482" s="11"/>
    </row>
    <row r="2483" spans="3:4" x14ac:dyDescent="0.2">
      <c r="C2483"/>
      <c r="D2483" s="11"/>
    </row>
    <row r="2484" spans="3:4" x14ac:dyDescent="0.2">
      <c r="C2484"/>
      <c r="D2484" s="11"/>
    </row>
    <row r="2485" spans="3:4" x14ac:dyDescent="0.2">
      <c r="C2485"/>
      <c r="D2485" s="11"/>
    </row>
    <row r="2486" spans="3:4" x14ac:dyDescent="0.2">
      <c r="C2486"/>
      <c r="D2486" s="11"/>
    </row>
    <row r="2487" spans="3:4" x14ac:dyDescent="0.2">
      <c r="C2487"/>
      <c r="D2487" s="11"/>
    </row>
    <row r="2488" spans="3:4" x14ac:dyDescent="0.2">
      <c r="C2488"/>
      <c r="D2488" s="11"/>
    </row>
    <row r="2489" spans="3:4" x14ac:dyDescent="0.2">
      <c r="C2489"/>
      <c r="D2489" s="11"/>
    </row>
    <row r="2490" spans="3:4" x14ac:dyDescent="0.2">
      <c r="C2490"/>
      <c r="D2490" s="11"/>
    </row>
    <row r="2491" spans="3:4" x14ac:dyDescent="0.2">
      <c r="C2491"/>
      <c r="D2491" s="11"/>
    </row>
    <row r="2492" spans="3:4" x14ac:dyDescent="0.2">
      <c r="C2492"/>
      <c r="D2492" s="11"/>
    </row>
    <row r="2493" spans="3:4" x14ac:dyDescent="0.2">
      <c r="C2493"/>
      <c r="D2493" s="11"/>
    </row>
    <row r="2494" spans="3:4" x14ac:dyDescent="0.2">
      <c r="C2494"/>
      <c r="D2494" s="11"/>
    </row>
    <row r="2495" spans="3:4" x14ac:dyDescent="0.2">
      <c r="C2495"/>
      <c r="D2495" s="11"/>
    </row>
    <row r="2496" spans="3:4" x14ac:dyDescent="0.2">
      <c r="C2496"/>
      <c r="D2496" s="11"/>
    </row>
    <row r="2497" spans="3:4" x14ac:dyDescent="0.2">
      <c r="C2497"/>
      <c r="D2497" s="11"/>
    </row>
    <row r="2498" spans="3:4" x14ac:dyDescent="0.2">
      <c r="C2498"/>
      <c r="D2498" s="11"/>
    </row>
    <row r="2499" spans="3:4" x14ac:dyDescent="0.2">
      <c r="C2499"/>
      <c r="D2499" s="11"/>
    </row>
    <row r="2500" spans="3:4" x14ac:dyDescent="0.2">
      <c r="C2500"/>
      <c r="D2500" s="11"/>
    </row>
    <row r="2501" spans="3:4" x14ac:dyDescent="0.2">
      <c r="C2501"/>
      <c r="D2501" s="11"/>
    </row>
    <row r="2502" spans="3:4" x14ac:dyDescent="0.2">
      <c r="C2502"/>
      <c r="D2502" s="11"/>
    </row>
    <row r="2503" spans="3:4" x14ac:dyDescent="0.2">
      <c r="C2503"/>
      <c r="D2503" s="11"/>
    </row>
    <row r="2504" spans="3:4" x14ac:dyDescent="0.2">
      <c r="C2504"/>
      <c r="D2504" s="11"/>
    </row>
    <row r="2505" spans="3:4" x14ac:dyDescent="0.2">
      <c r="C2505"/>
      <c r="D2505" s="11"/>
    </row>
    <row r="2506" spans="3:4" x14ac:dyDescent="0.2">
      <c r="C2506"/>
      <c r="D2506" s="11"/>
    </row>
    <row r="2507" spans="3:4" x14ac:dyDescent="0.2">
      <c r="C2507"/>
      <c r="D2507" s="11"/>
    </row>
    <row r="2508" spans="3:4" x14ac:dyDescent="0.2">
      <c r="C2508"/>
      <c r="D2508" s="11"/>
    </row>
    <row r="2509" spans="3:4" x14ac:dyDescent="0.2">
      <c r="C2509"/>
      <c r="D2509" s="11"/>
    </row>
    <row r="2510" spans="3:4" x14ac:dyDescent="0.2">
      <c r="C2510"/>
      <c r="D2510" s="11"/>
    </row>
    <row r="2511" spans="3:4" x14ac:dyDescent="0.2">
      <c r="C2511"/>
      <c r="D2511" s="11"/>
    </row>
    <row r="2512" spans="3:4" x14ac:dyDescent="0.2">
      <c r="C2512"/>
      <c r="D2512" s="11"/>
    </row>
    <row r="2513" spans="3:4" x14ac:dyDescent="0.2">
      <c r="C2513"/>
      <c r="D2513" s="11"/>
    </row>
    <row r="2514" spans="3:4" x14ac:dyDescent="0.2">
      <c r="C2514"/>
      <c r="D2514" s="11"/>
    </row>
    <row r="2515" spans="3:4" x14ac:dyDescent="0.2">
      <c r="C2515"/>
      <c r="D2515" s="11"/>
    </row>
    <row r="2516" spans="3:4" x14ac:dyDescent="0.2">
      <c r="C2516"/>
      <c r="D2516" s="11"/>
    </row>
    <row r="2517" spans="3:4" x14ac:dyDescent="0.2">
      <c r="C2517"/>
      <c r="D2517" s="11"/>
    </row>
    <row r="2518" spans="3:4" x14ac:dyDescent="0.2">
      <c r="C2518"/>
      <c r="D2518" s="11"/>
    </row>
    <row r="2519" spans="3:4" x14ac:dyDescent="0.2">
      <c r="C2519"/>
      <c r="D2519" s="11"/>
    </row>
    <row r="2520" spans="3:4" x14ac:dyDescent="0.2">
      <c r="C2520"/>
      <c r="D2520" s="11"/>
    </row>
    <row r="2521" spans="3:4" x14ac:dyDescent="0.2">
      <c r="C2521"/>
      <c r="D2521" s="11"/>
    </row>
    <row r="2522" spans="3:4" x14ac:dyDescent="0.2">
      <c r="C2522"/>
      <c r="D2522" s="11"/>
    </row>
    <row r="2523" spans="3:4" x14ac:dyDescent="0.2">
      <c r="C2523"/>
      <c r="D2523" s="11"/>
    </row>
    <row r="2524" spans="3:4" x14ac:dyDescent="0.2">
      <c r="C2524"/>
      <c r="D2524" s="11"/>
    </row>
    <row r="2525" spans="3:4" x14ac:dyDescent="0.2">
      <c r="C2525"/>
      <c r="D2525" s="11"/>
    </row>
    <row r="2526" spans="3:4" x14ac:dyDescent="0.2">
      <c r="C2526"/>
      <c r="D2526" s="11"/>
    </row>
    <row r="2527" spans="3:4" x14ac:dyDescent="0.2">
      <c r="C2527"/>
      <c r="D2527" s="11"/>
    </row>
    <row r="2528" spans="3:4" x14ac:dyDescent="0.2">
      <c r="C2528"/>
      <c r="D2528" s="11"/>
    </row>
    <row r="2529" spans="3:4" x14ac:dyDescent="0.2">
      <c r="C2529"/>
      <c r="D2529" s="11"/>
    </row>
    <row r="2530" spans="3:4" x14ac:dyDescent="0.2">
      <c r="C2530"/>
      <c r="D2530" s="11"/>
    </row>
    <row r="2531" spans="3:4" x14ac:dyDescent="0.2">
      <c r="C2531"/>
      <c r="D2531" s="11"/>
    </row>
    <row r="2532" spans="3:4" x14ac:dyDescent="0.2">
      <c r="C2532"/>
      <c r="D2532" s="11"/>
    </row>
    <row r="2533" spans="3:4" x14ac:dyDescent="0.2">
      <c r="C2533"/>
      <c r="D2533" s="11"/>
    </row>
    <row r="2534" spans="3:4" x14ac:dyDescent="0.2">
      <c r="C2534"/>
      <c r="D2534" s="11"/>
    </row>
    <row r="2535" spans="3:4" x14ac:dyDescent="0.2">
      <c r="C2535"/>
      <c r="D2535" s="11"/>
    </row>
    <row r="2536" spans="3:4" x14ac:dyDescent="0.2">
      <c r="C2536"/>
      <c r="D2536" s="11"/>
    </row>
    <row r="2537" spans="3:4" x14ac:dyDescent="0.2">
      <c r="C2537"/>
      <c r="D2537" s="11"/>
    </row>
    <row r="2538" spans="3:4" x14ac:dyDescent="0.2">
      <c r="C2538"/>
      <c r="D2538" s="11"/>
    </row>
    <row r="2539" spans="3:4" x14ac:dyDescent="0.2">
      <c r="C2539"/>
      <c r="D2539" s="11"/>
    </row>
    <row r="2540" spans="3:4" x14ac:dyDescent="0.2">
      <c r="C2540"/>
      <c r="D2540" s="11"/>
    </row>
    <row r="2541" spans="3:4" x14ac:dyDescent="0.2">
      <c r="C2541"/>
      <c r="D2541" s="11"/>
    </row>
    <row r="2542" spans="3:4" x14ac:dyDescent="0.2">
      <c r="C2542"/>
      <c r="D2542" s="11"/>
    </row>
    <row r="2543" spans="3:4" x14ac:dyDescent="0.2">
      <c r="C2543"/>
      <c r="D2543" s="11"/>
    </row>
    <row r="2544" spans="3:4" x14ac:dyDescent="0.2">
      <c r="C2544"/>
      <c r="D2544" s="11"/>
    </row>
    <row r="2545" spans="3:4" x14ac:dyDescent="0.2">
      <c r="C2545"/>
      <c r="D2545" s="11"/>
    </row>
    <row r="2546" spans="3:4" x14ac:dyDescent="0.2">
      <c r="C2546"/>
      <c r="D2546" s="11"/>
    </row>
    <row r="2547" spans="3:4" x14ac:dyDescent="0.2">
      <c r="C2547"/>
      <c r="D2547" s="11"/>
    </row>
    <row r="2548" spans="3:4" x14ac:dyDescent="0.2">
      <c r="C2548"/>
      <c r="D2548" s="11"/>
    </row>
    <row r="2549" spans="3:4" x14ac:dyDescent="0.2">
      <c r="C2549"/>
      <c r="D2549" s="11"/>
    </row>
    <row r="2550" spans="3:4" x14ac:dyDescent="0.2">
      <c r="C2550"/>
      <c r="D2550" s="11"/>
    </row>
    <row r="2551" spans="3:4" x14ac:dyDescent="0.2">
      <c r="C2551"/>
      <c r="D2551" s="11"/>
    </row>
    <row r="2552" spans="3:4" x14ac:dyDescent="0.2">
      <c r="C2552"/>
      <c r="D2552" s="11"/>
    </row>
    <row r="2553" spans="3:4" x14ac:dyDescent="0.2">
      <c r="C2553"/>
      <c r="D2553" s="11"/>
    </row>
    <row r="2554" spans="3:4" x14ac:dyDescent="0.2">
      <c r="C2554"/>
      <c r="D2554" s="11"/>
    </row>
    <row r="2555" spans="3:4" x14ac:dyDescent="0.2">
      <c r="C2555"/>
      <c r="D2555" s="11"/>
    </row>
    <row r="2556" spans="3:4" x14ac:dyDescent="0.2">
      <c r="C2556"/>
      <c r="D2556" s="11"/>
    </row>
    <row r="2557" spans="3:4" x14ac:dyDescent="0.2">
      <c r="C2557"/>
      <c r="D2557" s="11"/>
    </row>
    <row r="2558" spans="3:4" x14ac:dyDescent="0.2">
      <c r="C2558"/>
      <c r="D2558" s="11"/>
    </row>
    <row r="2559" spans="3:4" x14ac:dyDescent="0.2">
      <c r="C2559"/>
      <c r="D2559" s="11"/>
    </row>
    <row r="2560" spans="3:4" x14ac:dyDescent="0.2">
      <c r="C2560"/>
      <c r="D2560" s="11"/>
    </row>
    <row r="2561" spans="3:4" x14ac:dyDescent="0.2">
      <c r="C2561"/>
      <c r="D2561" s="11"/>
    </row>
    <row r="2562" spans="3:4" x14ac:dyDescent="0.2">
      <c r="C2562"/>
      <c r="D2562" s="11"/>
    </row>
    <row r="2563" spans="3:4" x14ac:dyDescent="0.2">
      <c r="C2563"/>
      <c r="D2563" s="11"/>
    </row>
    <row r="2564" spans="3:4" x14ac:dyDescent="0.2">
      <c r="C2564"/>
      <c r="D2564" s="11"/>
    </row>
    <row r="2565" spans="3:4" x14ac:dyDescent="0.2">
      <c r="C2565"/>
      <c r="D2565" s="11"/>
    </row>
    <row r="2566" spans="3:4" x14ac:dyDescent="0.2">
      <c r="C2566"/>
      <c r="D2566" s="11"/>
    </row>
    <row r="2567" spans="3:4" x14ac:dyDescent="0.2">
      <c r="C2567"/>
      <c r="D2567" s="11"/>
    </row>
    <row r="2568" spans="3:4" x14ac:dyDescent="0.2">
      <c r="C2568"/>
      <c r="D2568" s="11"/>
    </row>
    <row r="2569" spans="3:4" x14ac:dyDescent="0.2">
      <c r="C2569"/>
      <c r="D2569" s="11"/>
    </row>
    <row r="2570" spans="3:4" x14ac:dyDescent="0.2">
      <c r="C2570"/>
      <c r="D2570" s="11"/>
    </row>
    <row r="2571" spans="3:4" x14ac:dyDescent="0.2">
      <c r="C2571"/>
      <c r="D2571" s="11"/>
    </row>
    <row r="2572" spans="3:4" x14ac:dyDescent="0.2">
      <c r="C2572"/>
      <c r="D2572" s="11"/>
    </row>
    <row r="2573" spans="3:4" x14ac:dyDescent="0.2">
      <c r="C2573"/>
      <c r="D2573" s="11"/>
    </row>
    <row r="2574" spans="3:4" x14ac:dyDescent="0.2">
      <c r="C2574"/>
      <c r="D2574" s="11"/>
    </row>
    <row r="2575" spans="3:4" x14ac:dyDescent="0.2">
      <c r="C2575"/>
      <c r="D2575" s="11"/>
    </row>
    <row r="2576" spans="3:4" x14ac:dyDescent="0.2">
      <c r="C2576"/>
      <c r="D2576" s="11"/>
    </row>
    <row r="2577" spans="3:4" x14ac:dyDescent="0.2">
      <c r="C2577"/>
      <c r="D2577" s="11"/>
    </row>
    <row r="2578" spans="3:4" x14ac:dyDescent="0.2">
      <c r="C2578"/>
      <c r="D2578" s="11"/>
    </row>
    <row r="2579" spans="3:4" x14ac:dyDescent="0.2">
      <c r="C2579"/>
      <c r="D2579" s="11"/>
    </row>
    <row r="2580" spans="3:4" x14ac:dyDescent="0.2">
      <c r="C2580"/>
      <c r="D2580" s="11"/>
    </row>
    <row r="2581" spans="3:4" x14ac:dyDescent="0.2">
      <c r="C2581"/>
      <c r="D2581" s="11"/>
    </row>
    <row r="2582" spans="3:4" x14ac:dyDescent="0.2">
      <c r="C2582"/>
      <c r="D2582" s="11"/>
    </row>
    <row r="2583" spans="3:4" x14ac:dyDescent="0.2">
      <c r="C2583"/>
      <c r="D2583" s="11"/>
    </row>
    <row r="2584" spans="3:4" x14ac:dyDescent="0.2">
      <c r="C2584"/>
      <c r="D2584" s="11"/>
    </row>
    <row r="2585" spans="3:4" x14ac:dyDescent="0.2">
      <c r="C2585"/>
      <c r="D2585" s="11"/>
    </row>
    <row r="2586" spans="3:4" x14ac:dyDescent="0.2">
      <c r="C2586"/>
      <c r="D2586" s="11"/>
    </row>
    <row r="2587" spans="3:4" x14ac:dyDescent="0.2">
      <c r="C2587"/>
      <c r="D2587" s="11"/>
    </row>
    <row r="2588" spans="3:4" x14ac:dyDescent="0.2">
      <c r="C2588"/>
      <c r="D2588" s="11"/>
    </row>
    <row r="2589" spans="3:4" x14ac:dyDescent="0.2">
      <c r="C2589"/>
      <c r="D2589" s="11"/>
    </row>
    <row r="2590" spans="3:4" x14ac:dyDescent="0.2">
      <c r="C2590"/>
      <c r="D2590" s="11"/>
    </row>
    <row r="2591" spans="3:4" x14ac:dyDescent="0.2">
      <c r="C2591"/>
      <c r="D2591" s="11"/>
    </row>
    <row r="2592" spans="3:4" x14ac:dyDescent="0.2">
      <c r="C2592"/>
      <c r="D2592" s="11"/>
    </row>
    <row r="2593" spans="3:4" x14ac:dyDescent="0.2">
      <c r="C2593"/>
      <c r="D2593" s="11"/>
    </row>
    <row r="2594" spans="3:4" x14ac:dyDescent="0.2">
      <c r="C2594"/>
      <c r="D2594" s="11"/>
    </row>
    <row r="2595" spans="3:4" x14ac:dyDescent="0.2">
      <c r="C2595"/>
      <c r="D2595" s="11"/>
    </row>
    <row r="2596" spans="3:4" x14ac:dyDescent="0.2">
      <c r="C2596"/>
      <c r="D2596" s="11"/>
    </row>
    <row r="2597" spans="3:4" x14ac:dyDescent="0.2">
      <c r="C2597"/>
      <c r="D2597" s="11"/>
    </row>
    <row r="2598" spans="3:4" x14ac:dyDescent="0.2">
      <c r="C2598"/>
      <c r="D2598" s="11"/>
    </row>
    <row r="2599" spans="3:4" x14ac:dyDescent="0.2">
      <c r="C2599"/>
      <c r="D2599" s="11"/>
    </row>
    <row r="2600" spans="3:4" x14ac:dyDescent="0.2">
      <c r="C2600"/>
      <c r="D2600" s="11"/>
    </row>
    <row r="2601" spans="3:4" x14ac:dyDescent="0.2">
      <c r="C2601"/>
      <c r="D2601" s="11"/>
    </row>
    <row r="2602" spans="3:4" x14ac:dyDescent="0.2">
      <c r="C2602"/>
      <c r="D2602" s="11"/>
    </row>
    <row r="2603" spans="3:4" x14ac:dyDescent="0.2">
      <c r="C2603"/>
      <c r="D2603" s="11"/>
    </row>
    <row r="2604" spans="3:4" x14ac:dyDescent="0.2">
      <c r="C2604"/>
      <c r="D2604" s="11"/>
    </row>
    <row r="2605" spans="3:4" x14ac:dyDescent="0.2">
      <c r="C2605"/>
      <c r="D2605" s="11"/>
    </row>
    <row r="2606" spans="3:4" x14ac:dyDescent="0.2">
      <c r="C2606"/>
      <c r="D2606" s="11"/>
    </row>
    <row r="2607" spans="3:4" x14ac:dyDescent="0.2">
      <c r="C2607"/>
      <c r="D2607" s="11"/>
    </row>
    <row r="2608" spans="3:4" x14ac:dyDescent="0.2">
      <c r="C2608"/>
      <c r="D2608" s="11"/>
    </row>
    <row r="2609" spans="3:4" x14ac:dyDescent="0.2">
      <c r="C2609"/>
      <c r="D2609" s="11"/>
    </row>
    <row r="2610" spans="3:4" x14ac:dyDescent="0.2">
      <c r="C2610"/>
      <c r="D2610" s="11"/>
    </row>
    <row r="2611" spans="3:4" x14ac:dyDescent="0.2">
      <c r="C2611"/>
      <c r="D2611" s="11"/>
    </row>
    <row r="2612" spans="3:4" x14ac:dyDescent="0.2">
      <c r="C2612"/>
      <c r="D2612" s="11"/>
    </row>
    <row r="2613" spans="3:4" x14ac:dyDescent="0.2">
      <c r="C2613"/>
      <c r="D2613" s="11"/>
    </row>
    <row r="2614" spans="3:4" x14ac:dyDescent="0.2">
      <c r="C2614"/>
      <c r="D2614" s="11"/>
    </row>
    <row r="2615" spans="3:4" x14ac:dyDescent="0.2">
      <c r="C2615"/>
      <c r="D2615" s="11"/>
    </row>
    <row r="2616" spans="3:4" x14ac:dyDescent="0.2">
      <c r="C2616"/>
      <c r="D2616" s="11"/>
    </row>
    <row r="2617" spans="3:4" x14ac:dyDescent="0.2">
      <c r="C2617"/>
      <c r="D2617" s="11"/>
    </row>
    <row r="2618" spans="3:4" x14ac:dyDescent="0.2">
      <c r="C2618"/>
      <c r="D2618" s="11"/>
    </row>
    <row r="2619" spans="3:4" x14ac:dyDescent="0.2">
      <c r="C2619"/>
      <c r="D2619" s="11"/>
    </row>
    <row r="2620" spans="3:4" x14ac:dyDescent="0.2">
      <c r="C2620"/>
      <c r="D2620" s="11"/>
    </row>
    <row r="2621" spans="3:4" x14ac:dyDescent="0.2">
      <c r="C2621"/>
      <c r="D2621" s="11"/>
    </row>
    <row r="2622" spans="3:4" x14ac:dyDescent="0.2">
      <c r="C2622"/>
      <c r="D2622" s="11"/>
    </row>
    <row r="2623" spans="3:4" x14ac:dyDescent="0.2">
      <c r="C2623"/>
      <c r="D2623" s="11"/>
    </row>
    <row r="2624" spans="3:4" x14ac:dyDescent="0.2">
      <c r="C2624"/>
      <c r="D2624" s="11"/>
    </row>
    <row r="2625" spans="3:4" x14ac:dyDescent="0.2">
      <c r="C2625"/>
      <c r="D2625" s="11"/>
    </row>
    <row r="2626" spans="3:4" x14ac:dyDescent="0.2">
      <c r="C2626"/>
      <c r="D2626" s="11"/>
    </row>
    <row r="2627" spans="3:4" x14ac:dyDescent="0.2">
      <c r="C2627"/>
      <c r="D2627" s="11"/>
    </row>
    <row r="2628" spans="3:4" x14ac:dyDescent="0.2">
      <c r="C2628"/>
      <c r="D2628" s="11"/>
    </row>
    <row r="2629" spans="3:4" x14ac:dyDescent="0.2">
      <c r="C2629"/>
      <c r="D2629" s="11"/>
    </row>
    <row r="2630" spans="3:4" x14ac:dyDescent="0.2">
      <c r="C2630"/>
      <c r="D2630" s="11"/>
    </row>
    <row r="2631" spans="3:4" x14ac:dyDescent="0.2">
      <c r="C2631"/>
      <c r="D2631" s="11"/>
    </row>
    <row r="2632" spans="3:4" x14ac:dyDescent="0.2">
      <c r="C2632"/>
      <c r="D2632" s="11"/>
    </row>
    <row r="2633" spans="3:4" x14ac:dyDescent="0.2">
      <c r="C2633"/>
      <c r="D2633" s="11"/>
    </row>
    <row r="2634" spans="3:4" x14ac:dyDescent="0.2">
      <c r="C2634"/>
      <c r="D2634" s="11"/>
    </row>
    <row r="2635" spans="3:4" x14ac:dyDescent="0.2">
      <c r="C2635"/>
      <c r="D2635" s="11"/>
    </row>
    <row r="2636" spans="3:4" x14ac:dyDescent="0.2">
      <c r="C2636"/>
      <c r="D2636" s="11"/>
    </row>
    <row r="2637" spans="3:4" x14ac:dyDescent="0.2">
      <c r="C2637"/>
      <c r="D2637" s="11"/>
    </row>
    <row r="2638" spans="3:4" x14ac:dyDescent="0.2">
      <c r="C2638"/>
      <c r="D2638" s="11"/>
    </row>
    <row r="2639" spans="3:4" x14ac:dyDescent="0.2">
      <c r="C2639"/>
      <c r="D2639" s="11"/>
    </row>
    <row r="2640" spans="3:4" x14ac:dyDescent="0.2">
      <c r="C2640"/>
      <c r="D2640" s="11"/>
    </row>
    <row r="2641" spans="3:4" x14ac:dyDescent="0.2">
      <c r="C2641"/>
      <c r="D2641" s="11"/>
    </row>
    <row r="2642" spans="3:4" x14ac:dyDescent="0.2">
      <c r="C2642"/>
      <c r="D2642" s="11"/>
    </row>
    <row r="2643" spans="3:4" x14ac:dyDescent="0.2">
      <c r="C2643"/>
      <c r="D2643" s="11"/>
    </row>
    <row r="2644" spans="3:4" x14ac:dyDescent="0.2">
      <c r="C2644"/>
      <c r="D2644" s="11"/>
    </row>
    <row r="2645" spans="3:4" x14ac:dyDescent="0.2">
      <c r="C2645"/>
      <c r="D2645" s="11"/>
    </row>
    <row r="2646" spans="3:4" x14ac:dyDescent="0.2">
      <c r="C2646"/>
      <c r="D2646" s="11"/>
    </row>
    <row r="2647" spans="3:4" x14ac:dyDescent="0.2">
      <c r="C2647"/>
      <c r="D2647" s="11"/>
    </row>
    <row r="2648" spans="3:4" x14ac:dyDescent="0.2">
      <c r="C2648"/>
      <c r="D2648" s="11"/>
    </row>
    <row r="2649" spans="3:4" x14ac:dyDescent="0.2">
      <c r="C2649"/>
      <c r="D2649" s="11"/>
    </row>
    <row r="2650" spans="3:4" x14ac:dyDescent="0.2">
      <c r="C2650"/>
      <c r="D2650" s="11"/>
    </row>
    <row r="2651" spans="3:4" x14ac:dyDescent="0.2">
      <c r="C2651"/>
      <c r="D2651" s="11"/>
    </row>
    <row r="2652" spans="3:4" x14ac:dyDescent="0.2">
      <c r="C2652"/>
      <c r="D2652" s="11"/>
    </row>
    <row r="2653" spans="3:4" x14ac:dyDescent="0.2">
      <c r="C2653"/>
      <c r="D2653" s="11"/>
    </row>
    <row r="2654" spans="3:4" x14ac:dyDescent="0.2">
      <c r="C2654"/>
      <c r="D2654" s="11"/>
    </row>
    <row r="2655" spans="3:4" x14ac:dyDescent="0.2">
      <c r="C2655"/>
      <c r="D2655" s="11"/>
    </row>
    <row r="2656" spans="3:4" x14ac:dyDescent="0.2">
      <c r="C2656"/>
      <c r="D2656" s="11"/>
    </row>
    <row r="2657" spans="3:4" x14ac:dyDescent="0.2">
      <c r="C2657"/>
      <c r="D2657" s="11"/>
    </row>
    <row r="2658" spans="3:4" x14ac:dyDescent="0.2">
      <c r="C2658"/>
      <c r="D2658" s="11"/>
    </row>
    <row r="2659" spans="3:4" x14ac:dyDescent="0.2">
      <c r="C2659"/>
      <c r="D2659" s="11"/>
    </row>
    <row r="2660" spans="3:4" x14ac:dyDescent="0.2">
      <c r="C2660"/>
      <c r="D2660" s="11"/>
    </row>
    <row r="2661" spans="3:4" x14ac:dyDescent="0.2">
      <c r="C2661"/>
      <c r="D2661" s="11"/>
    </row>
    <row r="2662" spans="3:4" x14ac:dyDescent="0.2">
      <c r="C2662"/>
      <c r="D2662" s="11"/>
    </row>
    <row r="2663" spans="3:4" x14ac:dyDescent="0.2">
      <c r="C2663"/>
      <c r="D2663" s="11"/>
    </row>
    <row r="2664" spans="3:4" x14ac:dyDescent="0.2">
      <c r="C2664"/>
      <c r="D2664" s="11"/>
    </row>
    <row r="2665" spans="3:4" x14ac:dyDescent="0.2">
      <c r="C2665"/>
      <c r="D2665" s="11"/>
    </row>
    <row r="2666" spans="3:4" x14ac:dyDescent="0.2">
      <c r="C2666"/>
      <c r="D2666" s="11"/>
    </row>
    <row r="2667" spans="3:4" x14ac:dyDescent="0.2">
      <c r="C2667"/>
      <c r="D2667" s="11"/>
    </row>
    <row r="2668" spans="3:4" x14ac:dyDescent="0.2">
      <c r="C2668"/>
      <c r="D2668" s="11"/>
    </row>
    <row r="2669" spans="3:4" x14ac:dyDescent="0.2">
      <c r="C2669"/>
      <c r="D2669" s="11"/>
    </row>
    <row r="2670" spans="3:4" x14ac:dyDescent="0.2">
      <c r="C2670"/>
      <c r="D2670" s="11"/>
    </row>
    <row r="2671" spans="3:4" x14ac:dyDescent="0.2">
      <c r="C2671"/>
      <c r="D2671" s="11"/>
    </row>
    <row r="2672" spans="3:4" x14ac:dyDescent="0.2">
      <c r="C2672"/>
      <c r="D2672" s="11"/>
    </row>
    <row r="2673" spans="3:4" x14ac:dyDescent="0.2">
      <c r="C2673"/>
      <c r="D2673" s="11"/>
    </row>
    <row r="2674" spans="3:4" x14ac:dyDescent="0.2">
      <c r="C2674"/>
      <c r="D2674" s="11"/>
    </row>
    <row r="2675" spans="3:4" x14ac:dyDescent="0.2">
      <c r="C2675"/>
      <c r="D2675" s="11"/>
    </row>
    <row r="2676" spans="3:4" x14ac:dyDescent="0.2">
      <c r="C2676"/>
      <c r="D2676" s="11"/>
    </row>
    <row r="2677" spans="3:4" x14ac:dyDescent="0.2">
      <c r="C2677"/>
      <c r="D2677" s="11"/>
    </row>
    <row r="2678" spans="3:4" x14ac:dyDescent="0.2">
      <c r="C2678"/>
      <c r="D2678" s="11"/>
    </row>
    <row r="2679" spans="3:4" x14ac:dyDescent="0.2">
      <c r="C2679"/>
      <c r="D2679" s="11"/>
    </row>
    <row r="2680" spans="3:4" x14ac:dyDescent="0.2">
      <c r="C2680"/>
      <c r="D2680" s="11"/>
    </row>
    <row r="2681" spans="3:4" x14ac:dyDescent="0.2">
      <c r="C2681"/>
      <c r="D2681" s="11"/>
    </row>
    <row r="2682" spans="3:4" x14ac:dyDescent="0.2">
      <c r="C2682"/>
      <c r="D2682" s="11"/>
    </row>
    <row r="2683" spans="3:4" x14ac:dyDescent="0.2">
      <c r="C2683"/>
      <c r="D2683" s="11"/>
    </row>
    <row r="2684" spans="3:4" x14ac:dyDescent="0.2">
      <c r="C2684"/>
      <c r="D2684" s="11"/>
    </row>
    <row r="2685" spans="3:4" x14ac:dyDescent="0.2">
      <c r="C2685"/>
      <c r="D2685" s="11"/>
    </row>
    <row r="2686" spans="3:4" x14ac:dyDescent="0.2">
      <c r="C2686"/>
      <c r="D2686" s="11"/>
    </row>
    <row r="2687" spans="3:4" x14ac:dyDescent="0.2">
      <c r="C2687"/>
      <c r="D2687" s="11"/>
    </row>
    <row r="2688" spans="3:4" x14ac:dyDescent="0.2">
      <c r="C2688"/>
      <c r="D2688" s="11"/>
    </row>
    <row r="2689" spans="3:4" x14ac:dyDescent="0.2">
      <c r="C2689"/>
      <c r="D2689" s="11"/>
    </row>
    <row r="2690" spans="3:4" x14ac:dyDescent="0.2">
      <c r="C2690"/>
      <c r="D2690" s="11"/>
    </row>
    <row r="2691" spans="3:4" x14ac:dyDescent="0.2">
      <c r="C2691"/>
      <c r="D2691" s="11"/>
    </row>
    <row r="2692" spans="3:4" x14ac:dyDescent="0.2">
      <c r="C2692"/>
      <c r="D2692" s="11"/>
    </row>
    <row r="2693" spans="3:4" x14ac:dyDescent="0.2">
      <c r="C2693"/>
      <c r="D2693" s="11"/>
    </row>
    <row r="2694" spans="3:4" x14ac:dyDescent="0.2">
      <c r="C2694"/>
      <c r="D2694" s="11"/>
    </row>
    <row r="2695" spans="3:4" x14ac:dyDescent="0.2">
      <c r="C2695"/>
      <c r="D2695" s="11"/>
    </row>
    <row r="2696" spans="3:4" x14ac:dyDescent="0.2">
      <c r="C2696"/>
      <c r="D2696" s="11"/>
    </row>
    <row r="2697" spans="3:4" x14ac:dyDescent="0.2">
      <c r="C2697"/>
      <c r="D2697" s="11"/>
    </row>
    <row r="2698" spans="3:4" x14ac:dyDescent="0.2">
      <c r="C2698"/>
      <c r="D2698" s="11"/>
    </row>
    <row r="2699" spans="3:4" x14ac:dyDescent="0.2">
      <c r="C2699"/>
      <c r="D2699" s="11"/>
    </row>
    <row r="2700" spans="3:4" x14ac:dyDescent="0.2">
      <c r="C2700"/>
      <c r="D2700" s="11"/>
    </row>
    <row r="2701" spans="3:4" x14ac:dyDescent="0.2">
      <c r="C2701"/>
      <c r="D2701" s="11"/>
    </row>
    <row r="2702" spans="3:4" x14ac:dyDescent="0.2">
      <c r="C2702"/>
      <c r="D2702" s="11"/>
    </row>
    <row r="2703" spans="3:4" x14ac:dyDescent="0.2">
      <c r="C2703"/>
      <c r="D2703" s="11"/>
    </row>
    <row r="2704" spans="3:4" x14ac:dyDescent="0.2">
      <c r="C2704"/>
      <c r="D2704" s="11"/>
    </row>
    <row r="2705" spans="3:4" x14ac:dyDescent="0.2">
      <c r="C2705"/>
      <c r="D2705" s="11"/>
    </row>
    <row r="2706" spans="3:4" x14ac:dyDescent="0.2">
      <c r="C2706"/>
      <c r="D2706" s="11"/>
    </row>
    <row r="2707" spans="3:4" x14ac:dyDescent="0.2">
      <c r="C2707"/>
      <c r="D2707" s="11"/>
    </row>
    <row r="2708" spans="3:4" x14ac:dyDescent="0.2">
      <c r="C2708"/>
      <c r="D2708" s="11"/>
    </row>
    <row r="2709" spans="3:4" x14ac:dyDescent="0.2">
      <c r="C2709"/>
      <c r="D2709" s="11"/>
    </row>
    <row r="2710" spans="3:4" x14ac:dyDescent="0.2">
      <c r="C2710"/>
      <c r="D2710" s="11"/>
    </row>
    <row r="2711" spans="3:4" x14ac:dyDescent="0.2">
      <c r="C2711"/>
      <c r="D2711" s="11"/>
    </row>
    <row r="2712" spans="3:4" x14ac:dyDescent="0.2">
      <c r="C2712"/>
      <c r="D2712" s="11"/>
    </row>
    <row r="2713" spans="3:4" x14ac:dyDescent="0.2">
      <c r="C2713"/>
      <c r="D2713" s="11"/>
    </row>
    <row r="2714" spans="3:4" x14ac:dyDescent="0.2">
      <c r="C2714"/>
      <c r="D2714" s="11"/>
    </row>
    <row r="2715" spans="3:4" x14ac:dyDescent="0.2">
      <c r="C2715"/>
      <c r="D2715" s="11"/>
    </row>
    <row r="2716" spans="3:4" x14ac:dyDescent="0.2">
      <c r="C2716"/>
      <c r="D2716" s="11"/>
    </row>
    <row r="2717" spans="3:4" x14ac:dyDescent="0.2">
      <c r="C2717"/>
      <c r="D2717" s="11"/>
    </row>
    <row r="2718" spans="3:4" x14ac:dyDescent="0.2">
      <c r="C2718"/>
      <c r="D2718" s="11"/>
    </row>
    <row r="2719" spans="3:4" x14ac:dyDescent="0.2">
      <c r="C2719"/>
      <c r="D2719" s="11"/>
    </row>
    <row r="2720" spans="3:4" x14ac:dyDescent="0.2">
      <c r="C2720"/>
      <c r="D2720" s="11"/>
    </row>
    <row r="2721" spans="3:4" x14ac:dyDescent="0.2">
      <c r="C2721"/>
      <c r="D2721" s="11"/>
    </row>
    <row r="2722" spans="3:4" x14ac:dyDescent="0.2">
      <c r="C2722"/>
      <c r="D2722" s="11"/>
    </row>
    <row r="2723" spans="3:4" x14ac:dyDescent="0.2">
      <c r="C2723"/>
      <c r="D2723" s="11"/>
    </row>
    <row r="2724" spans="3:4" x14ac:dyDescent="0.2">
      <c r="C2724"/>
      <c r="D2724" s="11"/>
    </row>
    <row r="2725" spans="3:4" x14ac:dyDescent="0.2">
      <c r="C2725"/>
      <c r="D2725" s="11"/>
    </row>
    <row r="2726" spans="3:4" x14ac:dyDescent="0.2">
      <c r="C2726"/>
      <c r="D2726" s="11"/>
    </row>
    <row r="2727" spans="3:4" x14ac:dyDescent="0.2">
      <c r="C2727"/>
      <c r="D2727" s="11"/>
    </row>
    <row r="2728" spans="3:4" x14ac:dyDescent="0.2">
      <c r="C2728"/>
      <c r="D2728" s="11"/>
    </row>
    <row r="2729" spans="3:4" x14ac:dyDescent="0.2">
      <c r="C2729"/>
      <c r="D2729" s="11"/>
    </row>
    <row r="2730" spans="3:4" x14ac:dyDescent="0.2">
      <c r="C2730"/>
      <c r="D2730" s="11"/>
    </row>
    <row r="2731" spans="3:4" x14ac:dyDescent="0.2">
      <c r="C2731"/>
      <c r="D2731" s="11"/>
    </row>
    <row r="2732" spans="3:4" x14ac:dyDescent="0.2">
      <c r="C2732"/>
      <c r="D2732" s="11"/>
    </row>
    <row r="2733" spans="3:4" x14ac:dyDescent="0.2">
      <c r="C2733"/>
      <c r="D2733" s="11"/>
    </row>
    <row r="2734" spans="3:4" x14ac:dyDescent="0.2">
      <c r="C2734"/>
      <c r="D2734" s="11"/>
    </row>
    <row r="2735" spans="3:4" x14ac:dyDescent="0.2">
      <c r="C2735"/>
      <c r="D2735" s="11"/>
    </row>
    <row r="2736" spans="3:4" x14ac:dyDescent="0.2">
      <c r="C2736"/>
      <c r="D2736" s="11"/>
    </row>
    <row r="2737" spans="3:4" x14ac:dyDescent="0.2">
      <c r="C2737"/>
      <c r="D2737" s="11"/>
    </row>
    <row r="2738" spans="3:4" x14ac:dyDescent="0.2">
      <c r="C2738"/>
      <c r="D2738" s="11"/>
    </row>
    <row r="2739" spans="3:4" x14ac:dyDescent="0.2">
      <c r="C2739"/>
      <c r="D2739" s="11"/>
    </row>
    <row r="2740" spans="3:4" x14ac:dyDescent="0.2">
      <c r="C2740"/>
      <c r="D2740" s="11"/>
    </row>
    <row r="2741" spans="3:4" x14ac:dyDescent="0.2">
      <c r="C2741"/>
      <c r="D2741" s="11"/>
    </row>
    <row r="2742" spans="3:4" x14ac:dyDescent="0.2">
      <c r="C2742"/>
      <c r="D2742" s="11"/>
    </row>
    <row r="2743" spans="3:4" x14ac:dyDescent="0.2">
      <c r="C2743"/>
      <c r="D2743" s="11"/>
    </row>
    <row r="2744" spans="3:4" x14ac:dyDescent="0.2">
      <c r="C2744"/>
      <c r="D2744" s="11"/>
    </row>
    <row r="2745" spans="3:4" x14ac:dyDescent="0.2">
      <c r="C2745"/>
      <c r="D2745" s="11"/>
    </row>
    <row r="2746" spans="3:4" x14ac:dyDescent="0.2">
      <c r="C2746"/>
      <c r="D2746" s="11"/>
    </row>
    <row r="2747" spans="3:4" x14ac:dyDescent="0.2">
      <c r="C2747"/>
      <c r="D2747" s="11"/>
    </row>
    <row r="2748" spans="3:4" x14ac:dyDescent="0.2">
      <c r="C2748"/>
      <c r="D2748" s="11"/>
    </row>
    <row r="2749" spans="3:4" x14ac:dyDescent="0.2">
      <c r="C2749"/>
      <c r="D2749" s="11"/>
    </row>
    <row r="2750" spans="3:4" x14ac:dyDescent="0.2">
      <c r="C2750"/>
      <c r="D2750" s="11"/>
    </row>
    <row r="2751" spans="3:4" x14ac:dyDescent="0.2">
      <c r="C2751"/>
      <c r="D2751" s="11"/>
    </row>
    <row r="2752" spans="3:4" x14ac:dyDescent="0.2">
      <c r="C2752"/>
      <c r="D2752" s="11"/>
    </row>
    <row r="2753" spans="3:4" x14ac:dyDescent="0.2">
      <c r="C2753"/>
      <c r="D2753" s="11"/>
    </row>
    <row r="2754" spans="3:4" x14ac:dyDescent="0.2">
      <c r="C2754"/>
      <c r="D2754" s="11"/>
    </row>
    <row r="2755" spans="3:4" x14ac:dyDescent="0.2">
      <c r="C2755"/>
      <c r="D2755" s="11"/>
    </row>
    <row r="2756" spans="3:4" x14ac:dyDescent="0.2">
      <c r="C2756"/>
      <c r="D2756" s="11"/>
    </row>
    <row r="2757" spans="3:4" x14ac:dyDescent="0.2">
      <c r="C2757"/>
      <c r="D2757" s="11"/>
    </row>
    <row r="2758" spans="3:4" x14ac:dyDescent="0.2">
      <c r="C2758"/>
      <c r="D2758" s="11"/>
    </row>
    <row r="2759" spans="3:4" x14ac:dyDescent="0.2">
      <c r="C2759"/>
      <c r="D2759" s="11"/>
    </row>
    <row r="2760" spans="3:4" x14ac:dyDescent="0.2">
      <c r="C2760"/>
      <c r="D2760" s="11"/>
    </row>
    <row r="2761" spans="3:4" x14ac:dyDescent="0.2">
      <c r="C2761"/>
      <c r="D2761" s="11"/>
    </row>
    <row r="2762" spans="3:4" x14ac:dyDescent="0.2">
      <c r="C2762"/>
      <c r="D2762" s="11"/>
    </row>
    <row r="2763" spans="3:4" x14ac:dyDescent="0.2">
      <c r="C2763"/>
      <c r="D2763" s="11"/>
    </row>
    <row r="2764" spans="3:4" x14ac:dyDescent="0.2">
      <c r="C2764"/>
      <c r="D2764" s="11"/>
    </row>
    <row r="2765" spans="3:4" x14ac:dyDescent="0.2">
      <c r="C2765"/>
      <c r="D2765" s="11"/>
    </row>
    <row r="2766" spans="3:4" x14ac:dyDescent="0.2">
      <c r="C2766"/>
      <c r="D2766" s="11"/>
    </row>
    <row r="2767" spans="3:4" x14ac:dyDescent="0.2">
      <c r="C2767"/>
      <c r="D2767" s="11"/>
    </row>
    <row r="2768" spans="3:4" x14ac:dyDescent="0.2">
      <c r="C2768"/>
      <c r="D2768" s="11"/>
    </row>
    <row r="2769" spans="3:4" x14ac:dyDescent="0.2">
      <c r="C2769"/>
      <c r="D2769" s="11"/>
    </row>
    <row r="2770" spans="3:4" x14ac:dyDescent="0.2">
      <c r="C2770"/>
      <c r="D2770" s="11"/>
    </row>
    <row r="2771" spans="3:4" x14ac:dyDescent="0.2">
      <c r="C2771"/>
      <c r="D2771" s="11"/>
    </row>
    <row r="2772" spans="3:4" x14ac:dyDescent="0.2">
      <c r="C2772"/>
      <c r="D2772" s="11"/>
    </row>
    <row r="2773" spans="3:4" x14ac:dyDescent="0.2">
      <c r="C2773"/>
      <c r="D2773" s="11"/>
    </row>
    <row r="2774" spans="3:4" x14ac:dyDescent="0.2">
      <c r="C2774"/>
      <c r="D2774" s="11"/>
    </row>
    <row r="2775" spans="3:4" x14ac:dyDescent="0.2">
      <c r="C2775"/>
      <c r="D2775" s="11"/>
    </row>
    <row r="2776" spans="3:4" x14ac:dyDescent="0.2">
      <c r="C2776"/>
      <c r="D2776" s="11"/>
    </row>
    <row r="2777" spans="3:4" x14ac:dyDescent="0.2">
      <c r="C2777"/>
      <c r="D2777" s="11"/>
    </row>
    <row r="2778" spans="3:4" x14ac:dyDescent="0.2">
      <c r="C2778"/>
      <c r="D2778" s="11"/>
    </row>
    <row r="2779" spans="3:4" x14ac:dyDescent="0.2">
      <c r="C2779"/>
      <c r="D2779" s="11"/>
    </row>
    <row r="2780" spans="3:4" x14ac:dyDescent="0.2">
      <c r="C2780"/>
      <c r="D2780" s="11"/>
    </row>
    <row r="2781" spans="3:4" x14ac:dyDescent="0.2">
      <c r="C2781"/>
      <c r="D2781" s="11"/>
    </row>
    <row r="2782" spans="3:4" x14ac:dyDescent="0.2">
      <c r="C2782"/>
      <c r="D2782" s="11"/>
    </row>
    <row r="2783" spans="3:4" x14ac:dyDescent="0.2">
      <c r="C2783"/>
      <c r="D2783" s="11"/>
    </row>
    <row r="2784" spans="3:4" x14ac:dyDescent="0.2">
      <c r="C2784"/>
      <c r="D2784" s="11"/>
    </row>
    <row r="2785" spans="3:4" x14ac:dyDescent="0.2">
      <c r="C2785"/>
      <c r="D2785" s="11"/>
    </row>
    <row r="2786" spans="3:4" x14ac:dyDescent="0.2">
      <c r="C2786"/>
      <c r="D2786" s="11"/>
    </row>
    <row r="2787" spans="3:4" x14ac:dyDescent="0.2">
      <c r="C2787"/>
      <c r="D2787" s="11"/>
    </row>
    <row r="2788" spans="3:4" x14ac:dyDescent="0.2">
      <c r="C2788"/>
      <c r="D2788" s="11"/>
    </row>
    <row r="2789" spans="3:4" x14ac:dyDescent="0.2">
      <c r="C2789"/>
      <c r="D2789" s="11"/>
    </row>
    <row r="2790" spans="3:4" x14ac:dyDescent="0.2">
      <c r="C2790"/>
      <c r="D2790" s="11"/>
    </row>
    <row r="2791" spans="3:4" x14ac:dyDescent="0.2">
      <c r="C2791"/>
      <c r="D2791" s="11"/>
    </row>
    <row r="2792" spans="3:4" x14ac:dyDescent="0.2">
      <c r="C2792"/>
      <c r="D2792" s="11"/>
    </row>
    <row r="2793" spans="3:4" x14ac:dyDescent="0.2">
      <c r="C2793"/>
      <c r="D2793" s="11"/>
    </row>
    <row r="2794" spans="3:4" x14ac:dyDescent="0.2">
      <c r="C2794"/>
      <c r="D2794" s="11"/>
    </row>
    <row r="2795" spans="3:4" x14ac:dyDescent="0.2">
      <c r="C2795"/>
      <c r="D2795" s="11"/>
    </row>
    <row r="2796" spans="3:4" x14ac:dyDescent="0.2">
      <c r="C2796"/>
      <c r="D2796" s="11"/>
    </row>
    <row r="2797" spans="3:4" x14ac:dyDescent="0.2">
      <c r="C2797"/>
      <c r="D2797" s="11"/>
    </row>
    <row r="2798" spans="3:4" x14ac:dyDescent="0.2">
      <c r="C2798"/>
      <c r="D2798" s="11"/>
    </row>
    <row r="2799" spans="3:4" x14ac:dyDescent="0.2">
      <c r="C2799"/>
      <c r="D2799" s="11"/>
    </row>
    <row r="2800" spans="3:4" x14ac:dyDescent="0.2">
      <c r="C2800"/>
      <c r="D2800" s="11"/>
    </row>
    <row r="2801" spans="3:4" x14ac:dyDescent="0.2">
      <c r="C2801"/>
      <c r="D2801" s="11"/>
    </row>
    <row r="2802" spans="3:4" x14ac:dyDescent="0.2">
      <c r="C2802"/>
      <c r="D2802" s="11"/>
    </row>
    <row r="2803" spans="3:4" x14ac:dyDescent="0.2">
      <c r="C2803"/>
      <c r="D2803" s="11"/>
    </row>
    <row r="2804" spans="3:4" x14ac:dyDescent="0.2">
      <c r="C2804"/>
      <c r="D2804" s="11"/>
    </row>
    <row r="2805" spans="3:4" x14ac:dyDescent="0.2">
      <c r="C2805"/>
      <c r="D2805" s="11"/>
    </row>
    <row r="2806" spans="3:4" x14ac:dyDescent="0.2">
      <c r="C2806"/>
      <c r="D2806" s="11"/>
    </row>
    <row r="2807" spans="3:4" x14ac:dyDescent="0.2">
      <c r="C2807"/>
      <c r="D2807" s="11"/>
    </row>
    <row r="2808" spans="3:4" x14ac:dyDescent="0.2">
      <c r="C2808"/>
      <c r="D2808" s="11"/>
    </row>
    <row r="2809" spans="3:4" x14ac:dyDescent="0.2">
      <c r="C2809"/>
      <c r="D2809" s="11"/>
    </row>
    <row r="2810" spans="3:4" x14ac:dyDescent="0.2">
      <c r="C2810"/>
      <c r="D2810" s="11"/>
    </row>
    <row r="2811" spans="3:4" x14ac:dyDescent="0.2">
      <c r="C2811"/>
      <c r="D2811" s="11"/>
    </row>
    <row r="2812" spans="3:4" x14ac:dyDescent="0.2">
      <c r="C2812"/>
      <c r="D2812" s="11"/>
    </row>
    <row r="2813" spans="3:4" x14ac:dyDescent="0.2">
      <c r="C2813"/>
      <c r="D2813" s="11"/>
    </row>
    <row r="2814" spans="3:4" x14ac:dyDescent="0.2">
      <c r="C2814"/>
      <c r="D2814" s="11"/>
    </row>
    <row r="2815" spans="3:4" x14ac:dyDescent="0.2">
      <c r="C2815"/>
      <c r="D2815" s="11"/>
    </row>
    <row r="2816" spans="3:4" x14ac:dyDescent="0.2">
      <c r="C2816"/>
      <c r="D2816" s="11"/>
    </row>
    <row r="2817" spans="3:4" x14ac:dyDescent="0.2">
      <c r="C2817"/>
      <c r="D2817" s="11"/>
    </row>
    <row r="2818" spans="3:4" x14ac:dyDescent="0.2">
      <c r="C2818"/>
      <c r="D2818" s="11"/>
    </row>
    <row r="2819" spans="3:4" x14ac:dyDescent="0.2">
      <c r="C2819"/>
      <c r="D2819" s="11"/>
    </row>
    <row r="2820" spans="3:4" x14ac:dyDescent="0.2">
      <c r="C2820"/>
      <c r="D2820" s="11"/>
    </row>
    <row r="2821" spans="3:4" x14ac:dyDescent="0.2">
      <c r="C2821"/>
      <c r="D2821" s="11"/>
    </row>
    <row r="2822" spans="3:4" x14ac:dyDescent="0.2">
      <c r="C2822"/>
      <c r="D2822" s="11"/>
    </row>
    <row r="2823" spans="3:4" x14ac:dyDescent="0.2">
      <c r="C2823"/>
      <c r="D2823" s="11"/>
    </row>
    <row r="2824" spans="3:4" x14ac:dyDescent="0.2">
      <c r="C2824"/>
      <c r="D2824" s="11"/>
    </row>
    <row r="2825" spans="3:4" x14ac:dyDescent="0.2">
      <c r="C2825"/>
      <c r="D2825" s="11"/>
    </row>
    <row r="2826" spans="3:4" x14ac:dyDescent="0.2">
      <c r="C2826"/>
      <c r="D2826" s="11"/>
    </row>
    <row r="2827" spans="3:4" x14ac:dyDescent="0.2">
      <c r="C2827"/>
      <c r="D2827" s="11"/>
    </row>
    <row r="2828" spans="3:4" x14ac:dyDescent="0.2">
      <c r="C2828"/>
      <c r="D2828" s="11"/>
    </row>
    <row r="2829" spans="3:4" x14ac:dyDescent="0.2">
      <c r="C2829"/>
      <c r="D2829" s="11"/>
    </row>
    <row r="2830" spans="3:4" x14ac:dyDescent="0.2">
      <c r="C2830"/>
      <c r="D2830" s="11"/>
    </row>
    <row r="2831" spans="3:4" x14ac:dyDescent="0.2">
      <c r="C2831"/>
      <c r="D2831" s="11"/>
    </row>
    <row r="2832" spans="3:4" x14ac:dyDescent="0.2">
      <c r="C2832"/>
      <c r="D2832" s="11"/>
    </row>
    <row r="2833" spans="3:4" x14ac:dyDescent="0.2">
      <c r="C2833"/>
      <c r="D2833" s="11"/>
    </row>
    <row r="2834" spans="3:4" x14ac:dyDescent="0.2">
      <c r="C2834"/>
      <c r="D2834" s="11"/>
    </row>
    <row r="2835" spans="3:4" x14ac:dyDescent="0.2">
      <c r="C2835"/>
      <c r="D2835" s="11"/>
    </row>
    <row r="2836" spans="3:4" x14ac:dyDescent="0.2">
      <c r="C2836"/>
      <c r="D2836" s="11"/>
    </row>
    <row r="2837" spans="3:4" x14ac:dyDescent="0.2">
      <c r="C2837"/>
      <c r="D2837" s="11"/>
    </row>
    <row r="2838" spans="3:4" x14ac:dyDescent="0.2">
      <c r="C2838"/>
      <c r="D2838" s="11"/>
    </row>
    <row r="2839" spans="3:4" x14ac:dyDescent="0.2">
      <c r="C2839"/>
      <c r="D2839" s="11"/>
    </row>
    <row r="2840" spans="3:4" x14ac:dyDescent="0.2">
      <c r="C2840"/>
      <c r="D2840" s="11"/>
    </row>
    <row r="2841" spans="3:4" x14ac:dyDescent="0.2">
      <c r="C2841"/>
      <c r="D2841" s="11"/>
    </row>
    <row r="2842" spans="3:4" x14ac:dyDescent="0.2">
      <c r="C2842"/>
      <c r="D2842" s="11"/>
    </row>
    <row r="2843" spans="3:4" x14ac:dyDescent="0.2">
      <c r="C2843"/>
      <c r="D2843" s="11"/>
    </row>
    <row r="2844" spans="3:4" x14ac:dyDescent="0.2">
      <c r="C2844"/>
      <c r="D2844" s="11"/>
    </row>
    <row r="2845" spans="3:4" x14ac:dyDescent="0.2">
      <c r="C2845"/>
      <c r="D2845" s="11"/>
    </row>
    <row r="2846" spans="3:4" x14ac:dyDescent="0.2">
      <c r="C2846"/>
      <c r="D2846" s="11"/>
    </row>
    <row r="2847" spans="3:4" x14ac:dyDescent="0.2">
      <c r="C2847"/>
      <c r="D2847" s="11"/>
    </row>
    <row r="2848" spans="3:4" x14ac:dyDescent="0.2">
      <c r="C2848"/>
      <c r="D2848" s="11"/>
    </row>
    <row r="2849" spans="3:4" x14ac:dyDescent="0.2">
      <c r="C2849"/>
      <c r="D2849" s="11"/>
    </row>
    <row r="2850" spans="3:4" x14ac:dyDescent="0.2">
      <c r="C2850"/>
      <c r="D2850" s="11"/>
    </row>
    <row r="2851" spans="3:4" x14ac:dyDescent="0.2">
      <c r="C2851"/>
      <c r="D2851" s="11"/>
    </row>
    <row r="2852" spans="3:4" x14ac:dyDescent="0.2">
      <c r="C2852"/>
      <c r="D2852" s="11"/>
    </row>
    <row r="2853" spans="3:4" x14ac:dyDescent="0.2">
      <c r="C2853"/>
      <c r="D2853" s="11"/>
    </row>
    <row r="2854" spans="3:4" x14ac:dyDescent="0.2">
      <c r="C2854"/>
      <c r="D2854" s="11"/>
    </row>
    <row r="2855" spans="3:4" x14ac:dyDescent="0.2">
      <c r="C2855"/>
      <c r="D2855" s="11"/>
    </row>
    <row r="2856" spans="3:4" x14ac:dyDescent="0.2">
      <c r="C2856"/>
      <c r="D2856" s="11"/>
    </row>
    <row r="2857" spans="3:4" x14ac:dyDescent="0.2">
      <c r="C2857"/>
      <c r="D2857" s="11"/>
    </row>
    <row r="2858" spans="3:4" x14ac:dyDescent="0.2">
      <c r="C2858"/>
      <c r="D2858" s="11"/>
    </row>
    <row r="2859" spans="3:4" x14ac:dyDescent="0.2">
      <c r="C2859"/>
      <c r="D2859" s="11"/>
    </row>
    <row r="2860" spans="3:4" x14ac:dyDescent="0.2">
      <c r="C2860"/>
      <c r="D2860" s="11"/>
    </row>
    <row r="2861" spans="3:4" x14ac:dyDescent="0.2">
      <c r="C2861"/>
      <c r="D2861" s="11"/>
    </row>
    <row r="2862" spans="3:4" x14ac:dyDescent="0.2">
      <c r="C2862"/>
      <c r="D2862" s="11"/>
    </row>
    <row r="2863" spans="3:4" x14ac:dyDescent="0.2">
      <c r="C2863"/>
      <c r="D2863" s="11"/>
    </row>
    <row r="2864" spans="3:4" x14ac:dyDescent="0.2">
      <c r="C2864"/>
      <c r="D2864" s="11"/>
    </row>
    <row r="2865" spans="3:4" x14ac:dyDescent="0.2">
      <c r="C2865"/>
      <c r="D2865" s="11"/>
    </row>
    <row r="2866" spans="3:4" x14ac:dyDescent="0.2">
      <c r="C2866"/>
      <c r="D2866" s="11"/>
    </row>
    <row r="2867" spans="3:4" x14ac:dyDescent="0.2">
      <c r="C2867"/>
      <c r="D2867" s="11"/>
    </row>
    <row r="2868" spans="3:4" x14ac:dyDescent="0.2">
      <c r="C2868"/>
      <c r="D2868" s="11"/>
    </row>
    <row r="2869" spans="3:4" x14ac:dyDescent="0.2">
      <c r="C2869"/>
      <c r="D2869" s="11"/>
    </row>
    <row r="2870" spans="3:4" x14ac:dyDescent="0.2">
      <c r="C2870"/>
      <c r="D2870" s="11"/>
    </row>
    <row r="2871" spans="3:4" x14ac:dyDescent="0.2">
      <c r="C2871"/>
      <c r="D2871" s="11"/>
    </row>
    <row r="2872" spans="3:4" x14ac:dyDescent="0.2">
      <c r="C2872"/>
      <c r="D2872" s="11"/>
    </row>
    <row r="2873" spans="3:4" x14ac:dyDescent="0.2">
      <c r="C2873"/>
      <c r="D2873" s="11"/>
    </row>
    <row r="2874" spans="3:4" x14ac:dyDescent="0.2">
      <c r="C2874"/>
      <c r="D2874" s="11"/>
    </row>
    <row r="2875" spans="3:4" x14ac:dyDescent="0.2">
      <c r="C2875"/>
      <c r="D2875" s="11"/>
    </row>
    <row r="2876" spans="3:4" x14ac:dyDescent="0.2">
      <c r="C2876"/>
      <c r="D2876" s="11"/>
    </row>
    <row r="2877" spans="3:4" x14ac:dyDescent="0.2">
      <c r="C2877"/>
      <c r="D2877" s="11"/>
    </row>
    <row r="2878" spans="3:4" x14ac:dyDescent="0.2">
      <c r="C2878"/>
      <c r="D2878" s="11"/>
    </row>
    <row r="2879" spans="3:4" x14ac:dyDescent="0.2">
      <c r="C2879"/>
      <c r="D2879" s="11"/>
    </row>
    <row r="2880" spans="3:4" x14ac:dyDescent="0.2">
      <c r="C2880"/>
      <c r="D2880" s="11"/>
    </row>
    <row r="2881" spans="3:4" x14ac:dyDescent="0.2">
      <c r="C2881"/>
      <c r="D2881" s="11"/>
    </row>
    <row r="2882" spans="3:4" x14ac:dyDescent="0.2">
      <c r="C2882"/>
      <c r="D2882" s="11"/>
    </row>
    <row r="2883" spans="3:4" x14ac:dyDescent="0.2">
      <c r="C2883"/>
      <c r="D2883" s="11"/>
    </row>
    <row r="2884" spans="3:4" x14ac:dyDescent="0.2">
      <c r="C2884"/>
      <c r="D2884" s="11"/>
    </row>
    <row r="2885" spans="3:4" x14ac:dyDescent="0.2">
      <c r="C2885"/>
      <c r="D2885" s="11"/>
    </row>
    <row r="2886" spans="3:4" x14ac:dyDescent="0.2">
      <c r="C2886"/>
      <c r="D2886" s="11"/>
    </row>
    <row r="2887" spans="3:4" x14ac:dyDescent="0.2">
      <c r="C2887"/>
      <c r="D2887" s="11"/>
    </row>
    <row r="2888" spans="3:4" x14ac:dyDescent="0.2">
      <c r="C2888"/>
      <c r="D2888" s="11"/>
    </row>
    <row r="2889" spans="3:4" x14ac:dyDescent="0.2">
      <c r="C2889"/>
      <c r="D2889" s="11"/>
    </row>
    <row r="2890" spans="3:4" x14ac:dyDescent="0.2">
      <c r="C2890"/>
      <c r="D2890" s="11"/>
    </row>
    <row r="2891" spans="3:4" x14ac:dyDescent="0.2">
      <c r="C2891"/>
      <c r="D2891" s="11"/>
    </row>
    <row r="2892" spans="3:4" x14ac:dyDescent="0.2">
      <c r="C2892"/>
      <c r="D2892" s="11"/>
    </row>
    <row r="2893" spans="3:4" x14ac:dyDescent="0.2">
      <c r="C2893"/>
      <c r="D2893" s="11"/>
    </row>
    <row r="2894" spans="3:4" x14ac:dyDescent="0.2">
      <c r="C2894"/>
      <c r="D2894" s="11"/>
    </row>
    <row r="2895" spans="3:4" x14ac:dyDescent="0.2">
      <c r="C2895"/>
      <c r="D2895" s="11"/>
    </row>
    <row r="2896" spans="3:4" x14ac:dyDescent="0.2">
      <c r="C2896"/>
      <c r="D2896" s="11"/>
    </row>
    <row r="2897" spans="3:4" x14ac:dyDescent="0.2">
      <c r="C2897"/>
      <c r="D2897" s="11"/>
    </row>
    <row r="2898" spans="3:4" x14ac:dyDescent="0.2">
      <c r="C2898"/>
      <c r="D2898" s="11"/>
    </row>
    <row r="2899" spans="3:4" x14ac:dyDescent="0.2">
      <c r="C2899"/>
      <c r="D2899" s="11"/>
    </row>
    <row r="2900" spans="3:4" x14ac:dyDescent="0.2">
      <c r="C2900"/>
      <c r="D2900" s="11"/>
    </row>
    <row r="2901" spans="3:4" x14ac:dyDescent="0.2">
      <c r="C2901"/>
      <c r="D2901" s="11"/>
    </row>
    <row r="2902" spans="3:4" x14ac:dyDescent="0.2">
      <c r="C2902"/>
      <c r="D2902" s="11"/>
    </row>
    <row r="2903" spans="3:4" x14ac:dyDescent="0.2">
      <c r="C2903"/>
      <c r="D2903" s="11"/>
    </row>
    <row r="2904" spans="3:4" x14ac:dyDescent="0.2">
      <c r="C2904"/>
      <c r="D2904" s="11"/>
    </row>
    <row r="2905" spans="3:4" x14ac:dyDescent="0.2">
      <c r="C2905"/>
      <c r="D2905" s="11"/>
    </row>
    <row r="2906" spans="3:4" x14ac:dyDescent="0.2">
      <c r="C2906"/>
      <c r="D2906" s="11"/>
    </row>
    <row r="2907" spans="3:4" x14ac:dyDescent="0.2">
      <c r="C2907"/>
      <c r="D2907" s="11"/>
    </row>
    <row r="2908" spans="3:4" x14ac:dyDescent="0.2">
      <c r="C2908"/>
      <c r="D2908" s="11"/>
    </row>
    <row r="2909" spans="3:4" x14ac:dyDescent="0.2">
      <c r="C2909"/>
      <c r="D2909" s="11"/>
    </row>
    <row r="2910" spans="3:4" x14ac:dyDescent="0.2">
      <c r="C2910"/>
      <c r="D2910" s="11"/>
    </row>
    <row r="2911" spans="3:4" x14ac:dyDescent="0.2">
      <c r="C2911"/>
      <c r="D2911" s="11"/>
    </row>
    <row r="2912" spans="3:4" x14ac:dyDescent="0.2">
      <c r="C2912"/>
      <c r="D2912" s="11"/>
    </row>
    <row r="2913" spans="3:4" x14ac:dyDescent="0.2">
      <c r="C2913"/>
      <c r="D2913" s="11"/>
    </row>
    <row r="2914" spans="3:4" x14ac:dyDescent="0.2">
      <c r="C2914"/>
      <c r="D2914" s="11"/>
    </row>
    <row r="2915" spans="3:4" x14ac:dyDescent="0.2">
      <c r="C2915"/>
      <c r="D2915" s="11"/>
    </row>
    <row r="2916" spans="3:4" x14ac:dyDescent="0.2">
      <c r="C2916"/>
      <c r="D2916" s="11"/>
    </row>
    <row r="2917" spans="3:4" x14ac:dyDescent="0.2">
      <c r="C2917"/>
      <c r="D2917" s="11"/>
    </row>
    <row r="2918" spans="3:4" x14ac:dyDescent="0.2">
      <c r="C2918"/>
      <c r="D2918" s="11"/>
    </row>
    <row r="2919" spans="3:4" x14ac:dyDescent="0.2">
      <c r="C2919"/>
      <c r="D2919" s="11"/>
    </row>
    <row r="2920" spans="3:4" x14ac:dyDescent="0.2">
      <c r="C2920"/>
      <c r="D2920" s="11"/>
    </row>
    <row r="2921" spans="3:4" x14ac:dyDescent="0.2">
      <c r="C2921"/>
      <c r="D2921" s="11"/>
    </row>
    <row r="2922" spans="3:4" x14ac:dyDescent="0.2">
      <c r="C2922"/>
      <c r="D2922" s="11"/>
    </row>
    <row r="2923" spans="3:4" x14ac:dyDescent="0.2">
      <c r="C2923"/>
      <c r="D2923" s="11"/>
    </row>
    <row r="2924" spans="3:4" x14ac:dyDescent="0.2">
      <c r="C2924"/>
      <c r="D2924" s="11"/>
    </row>
    <row r="2925" spans="3:4" x14ac:dyDescent="0.2">
      <c r="C2925"/>
      <c r="D2925" s="11"/>
    </row>
    <row r="2926" spans="3:4" x14ac:dyDescent="0.2">
      <c r="C2926"/>
      <c r="D2926" s="11"/>
    </row>
    <row r="2927" spans="3:4" x14ac:dyDescent="0.2">
      <c r="C2927"/>
      <c r="D2927" s="11"/>
    </row>
    <row r="2928" spans="3:4" x14ac:dyDescent="0.2">
      <c r="C2928"/>
      <c r="D2928" s="11"/>
    </row>
    <row r="2929" spans="3:4" x14ac:dyDescent="0.2">
      <c r="C2929"/>
      <c r="D2929" s="11"/>
    </row>
    <row r="2930" spans="3:4" x14ac:dyDescent="0.2">
      <c r="C2930"/>
      <c r="D2930" s="11"/>
    </row>
    <row r="2931" spans="3:4" x14ac:dyDescent="0.2">
      <c r="C2931"/>
      <c r="D2931" s="11"/>
    </row>
    <row r="2932" spans="3:4" x14ac:dyDescent="0.2">
      <c r="C2932"/>
      <c r="D2932" s="11"/>
    </row>
    <row r="2933" spans="3:4" x14ac:dyDescent="0.2">
      <c r="C2933"/>
      <c r="D2933" s="11"/>
    </row>
    <row r="2934" spans="3:4" x14ac:dyDescent="0.2">
      <c r="C2934"/>
      <c r="D2934" s="11"/>
    </row>
    <row r="2935" spans="3:4" x14ac:dyDescent="0.2">
      <c r="C2935"/>
      <c r="D2935" s="11"/>
    </row>
    <row r="2936" spans="3:4" x14ac:dyDescent="0.2">
      <c r="C2936"/>
      <c r="D2936" s="11"/>
    </row>
    <row r="2937" spans="3:4" x14ac:dyDescent="0.2">
      <c r="C2937"/>
      <c r="D2937" s="11"/>
    </row>
    <row r="2938" spans="3:4" x14ac:dyDescent="0.2">
      <c r="C2938"/>
      <c r="D2938" s="11"/>
    </row>
    <row r="2939" spans="3:4" x14ac:dyDescent="0.2">
      <c r="C2939"/>
      <c r="D2939" s="11"/>
    </row>
    <row r="2940" spans="3:4" x14ac:dyDescent="0.2">
      <c r="C2940"/>
      <c r="D2940" s="11"/>
    </row>
    <row r="2941" spans="3:4" x14ac:dyDescent="0.2">
      <c r="C2941"/>
      <c r="D2941" s="11"/>
    </row>
    <row r="2942" spans="3:4" x14ac:dyDescent="0.2">
      <c r="C2942"/>
      <c r="D2942" s="11"/>
    </row>
    <row r="2943" spans="3:4" x14ac:dyDescent="0.2">
      <c r="C2943"/>
      <c r="D2943" s="11"/>
    </row>
    <row r="2944" spans="3:4" x14ac:dyDescent="0.2">
      <c r="C2944"/>
      <c r="D2944" s="11"/>
    </row>
    <row r="2945" spans="3:4" x14ac:dyDescent="0.2">
      <c r="C2945"/>
      <c r="D2945" s="11"/>
    </row>
    <row r="2946" spans="3:4" x14ac:dyDescent="0.2">
      <c r="C2946"/>
      <c r="D2946" s="11"/>
    </row>
    <row r="2947" spans="3:4" x14ac:dyDescent="0.2">
      <c r="C2947"/>
      <c r="D2947" s="11"/>
    </row>
    <row r="2948" spans="3:4" x14ac:dyDescent="0.2">
      <c r="C2948"/>
      <c r="D2948" s="11"/>
    </row>
    <row r="2949" spans="3:4" x14ac:dyDescent="0.2">
      <c r="C2949"/>
      <c r="D2949" s="11"/>
    </row>
    <row r="2950" spans="3:4" x14ac:dyDescent="0.2">
      <c r="C2950"/>
      <c r="D2950" s="11"/>
    </row>
    <row r="2951" spans="3:4" x14ac:dyDescent="0.2">
      <c r="C2951"/>
      <c r="D2951" s="11"/>
    </row>
    <row r="2952" spans="3:4" x14ac:dyDescent="0.2">
      <c r="C2952"/>
      <c r="D2952" s="11"/>
    </row>
    <row r="2953" spans="3:4" x14ac:dyDescent="0.2">
      <c r="C2953"/>
      <c r="D2953" s="11"/>
    </row>
    <row r="2954" spans="3:4" x14ac:dyDescent="0.2">
      <c r="C2954"/>
      <c r="D2954" s="11"/>
    </row>
    <row r="2955" spans="3:4" x14ac:dyDescent="0.2">
      <c r="C2955"/>
      <c r="D2955" s="11"/>
    </row>
    <row r="2956" spans="3:4" x14ac:dyDescent="0.2">
      <c r="C2956"/>
      <c r="D2956" s="11"/>
    </row>
    <row r="2957" spans="3:4" x14ac:dyDescent="0.2">
      <c r="C2957"/>
      <c r="D2957" s="11"/>
    </row>
    <row r="2958" spans="3:4" x14ac:dyDescent="0.2">
      <c r="C2958"/>
      <c r="D2958" s="11"/>
    </row>
    <row r="2959" spans="3:4" x14ac:dyDescent="0.2">
      <c r="C2959"/>
      <c r="D2959" s="11"/>
    </row>
    <row r="2960" spans="3:4" x14ac:dyDescent="0.2">
      <c r="C2960"/>
      <c r="D2960" s="11"/>
    </row>
    <row r="2961" spans="3:4" x14ac:dyDescent="0.2">
      <c r="C2961"/>
      <c r="D2961" s="11"/>
    </row>
    <row r="2962" spans="3:4" x14ac:dyDescent="0.2">
      <c r="C2962"/>
      <c r="D2962" s="11"/>
    </row>
    <row r="2963" spans="3:4" x14ac:dyDescent="0.2">
      <c r="C2963"/>
      <c r="D2963" s="11"/>
    </row>
    <row r="2964" spans="3:4" x14ac:dyDescent="0.2">
      <c r="C2964"/>
      <c r="D2964" s="11"/>
    </row>
    <row r="2965" spans="3:4" x14ac:dyDescent="0.2">
      <c r="C2965"/>
      <c r="D2965" s="11"/>
    </row>
    <row r="2966" spans="3:4" x14ac:dyDescent="0.2">
      <c r="C2966"/>
      <c r="D2966" s="11"/>
    </row>
    <row r="2967" spans="3:4" x14ac:dyDescent="0.2">
      <c r="C2967"/>
      <c r="D2967" s="11"/>
    </row>
    <row r="2968" spans="3:4" x14ac:dyDescent="0.2">
      <c r="C2968"/>
      <c r="D2968" s="11"/>
    </row>
    <row r="2969" spans="3:4" x14ac:dyDescent="0.2">
      <c r="C2969"/>
      <c r="D2969" s="11"/>
    </row>
    <row r="2970" spans="3:4" x14ac:dyDescent="0.2">
      <c r="C2970"/>
      <c r="D2970" s="11"/>
    </row>
    <row r="2971" spans="3:4" x14ac:dyDescent="0.2">
      <c r="C2971"/>
      <c r="D2971" s="11"/>
    </row>
    <row r="2972" spans="3:4" x14ac:dyDescent="0.2">
      <c r="C2972"/>
      <c r="D2972" s="11"/>
    </row>
    <row r="2973" spans="3:4" x14ac:dyDescent="0.2">
      <c r="C2973"/>
      <c r="D2973" s="11"/>
    </row>
    <row r="2974" spans="3:4" x14ac:dyDescent="0.2">
      <c r="C2974"/>
      <c r="D2974" s="11"/>
    </row>
    <row r="2975" spans="3:4" x14ac:dyDescent="0.2">
      <c r="C2975"/>
      <c r="D2975" s="11"/>
    </row>
    <row r="2976" spans="3:4" x14ac:dyDescent="0.2">
      <c r="C2976"/>
      <c r="D2976" s="11"/>
    </row>
    <row r="2977" spans="3:4" x14ac:dyDescent="0.2">
      <c r="C2977"/>
      <c r="D2977" s="11"/>
    </row>
    <row r="2978" spans="3:4" x14ac:dyDescent="0.2">
      <c r="C2978"/>
      <c r="D2978" s="11"/>
    </row>
    <row r="2979" spans="3:4" x14ac:dyDescent="0.2">
      <c r="C2979"/>
      <c r="D2979" s="11"/>
    </row>
    <row r="2980" spans="3:4" x14ac:dyDescent="0.2">
      <c r="C2980"/>
      <c r="D2980" s="11"/>
    </row>
    <row r="2981" spans="3:4" x14ac:dyDescent="0.2">
      <c r="C2981"/>
      <c r="D2981" s="11"/>
    </row>
    <row r="2982" spans="3:4" x14ac:dyDescent="0.2">
      <c r="C2982"/>
      <c r="D2982" s="11"/>
    </row>
    <row r="2983" spans="3:4" x14ac:dyDescent="0.2">
      <c r="C2983"/>
      <c r="D2983" s="11"/>
    </row>
    <row r="2984" spans="3:4" x14ac:dyDescent="0.2">
      <c r="C2984"/>
      <c r="D2984" s="11"/>
    </row>
    <row r="2985" spans="3:4" x14ac:dyDescent="0.2">
      <c r="C2985"/>
      <c r="D2985" s="11"/>
    </row>
    <row r="2986" spans="3:4" x14ac:dyDescent="0.2">
      <c r="C2986"/>
      <c r="D2986" s="11"/>
    </row>
    <row r="2987" spans="3:4" x14ac:dyDescent="0.2">
      <c r="C2987"/>
      <c r="D2987" s="11"/>
    </row>
    <row r="2988" spans="3:4" x14ac:dyDescent="0.2">
      <c r="C2988"/>
      <c r="D2988" s="11"/>
    </row>
    <row r="2989" spans="3:4" x14ac:dyDescent="0.2">
      <c r="C2989"/>
      <c r="D2989" s="11"/>
    </row>
    <row r="2990" spans="3:4" x14ac:dyDescent="0.2">
      <c r="C2990"/>
      <c r="D2990" s="11"/>
    </row>
    <row r="2991" spans="3:4" x14ac:dyDescent="0.2">
      <c r="C2991"/>
      <c r="D2991" s="11"/>
    </row>
    <row r="2992" spans="3:4" x14ac:dyDescent="0.2">
      <c r="C2992"/>
      <c r="D2992" s="11"/>
    </row>
    <row r="2993" spans="3:4" x14ac:dyDescent="0.2">
      <c r="C2993"/>
      <c r="D2993" s="11"/>
    </row>
    <row r="2994" spans="3:4" x14ac:dyDescent="0.2">
      <c r="C2994"/>
      <c r="D2994" s="11"/>
    </row>
    <row r="2995" spans="3:4" x14ac:dyDescent="0.2">
      <c r="C2995"/>
      <c r="D2995" s="11"/>
    </row>
    <row r="2996" spans="3:4" x14ac:dyDescent="0.2">
      <c r="C2996"/>
      <c r="D2996" s="11"/>
    </row>
    <row r="2997" spans="3:4" x14ac:dyDescent="0.2">
      <c r="C2997"/>
      <c r="D2997" s="11"/>
    </row>
    <row r="2998" spans="3:4" x14ac:dyDescent="0.2">
      <c r="C2998"/>
      <c r="D2998" s="11"/>
    </row>
    <row r="2999" spans="3:4" x14ac:dyDescent="0.2">
      <c r="C2999"/>
      <c r="D2999" s="11"/>
    </row>
    <row r="3000" spans="3:4" x14ac:dyDescent="0.2">
      <c r="C3000"/>
      <c r="D3000" s="11"/>
    </row>
    <row r="3001" spans="3:4" x14ac:dyDescent="0.2">
      <c r="C3001"/>
      <c r="D3001" s="11"/>
    </row>
    <row r="3002" spans="3:4" x14ac:dyDescent="0.2">
      <c r="C3002"/>
      <c r="D3002" s="11"/>
    </row>
    <row r="3003" spans="3:4" x14ac:dyDescent="0.2">
      <c r="C3003"/>
      <c r="D3003" s="11"/>
    </row>
    <row r="3004" spans="3:4" x14ac:dyDescent="0.2">
      <c r="C3004"/>
      <c r="D3004" s="11"/>
    </row>
    <row r="3005" spans="3:4" x14ac:dyDescent="0.2">
      <c r="C3005"/>
      <c r="D3005" s="11"/>
    </row>
    <row r="3006" spans="3:4" x14ac:dyDescent="0.2">
      <c r="C3006"/>
      <c r="D3006" s="11"/>
    </row>
    <row r="3007" spans="3:4" x14ac:dyDescent="0.2">
      <c r="C3007"/>
      <c r="D3007" s="11"/>
    </row>
    <row r="3008" spans="3:4" x14ac:dyDescent="0.2">
      <c r="C3008"/>
      <c r="D3008" s="11"/>
    </row>
    <row r="3009" spans="3:4" x14ac:dyDescent="0.2">
      <c r="C3009"/>
      <c r="D3009" s="11"/>
    </row>
    <row r="3010" spans="3:4" x14ac:dyDescent="0.2">
      <c r="C3010"/>
      <c r="D3010" s="11"/>
    </row>
    <row r="3011" spans="3:4" x14ac:dyDescent="0.2">
      <c r="C3011"/>
      <c r="D3011" s="11"/>
    </row>
    <row r="3012" spans="3:4" x14ac:dyDescent="0.2">
      <c r="C3012"/>
      <c r="D3012" s="11"/>
    </row>
    <row r="3013" spans="3:4" x14ac:dyDescent="0.2">
      <c r="C3013"/>
      <c r="D3013" s="11"/>
    </row>
    <row r="3014" spans="3:4" x14ac:dyDescent="0.2">
      <c r="C3014"/>
      <c r="D3014" s="11"/>
    </row>
    <row r="3015" spans="3:4" x14ac:dyDescent="0.2">
      <c r="C3015"/>
      <c r="D3015" s="11"/>
    </row>
    <row r="3016" spans="3:4" x14ac:dyDescent="0.2">
      <c r="C3016"/>
      <c r="D3016" s="11"/>
    </row>
    <row r="3017" spans="3:4" x14ac:dyDescent="0.2">
      <c r="C3017"/>
      <c r="D3017" s="11"/>
    </row>
    <row r="3018" spans="3:4" x14ac:dyDescent="0.2">
      <c r="C3018"/>
      <c r="D3018" s="11"/>
    </row>
    <row r="3019" spans="3:4" x14ac:dyDescent="0.2">
      <c r="C3019"/>
      <c r="D3019" s="11"/>
    </row>
    <row r="3020" spans="3:4" x14ac:dyDescent="0.2">
      <c r="C3020"/>
      <c r="D3020" s="11"/>
    </row>
    <row r="3021" spans="3:4" x14ac:dyDescent="0.2">
      <c r="C3021"/>
      <c r="D3021" s="11"/>
    </row>
    <row r="3022" spans="3:4" x14ac:dyDescent="0.2">
      <c r="C3022"/>
      <c r="D3022" s="11"/>
    </row>
    <row r="3023" spans="3:4" x14ac:dyDescent="0.2">
      <c r="C3023"/>
      <c r="D3023" s="11"/>
    </row>
    <row r="3024" spans="3:4" x14ac:dyDescent="0.2">
      <c r="C3024"/>
      <c r="D3024" s="11"/>
    </row>
    <row r="3025" spans="3:4" x14ac:dyDescent="0.2">
      <c r="C3025"/>
      <c r="D3025" s="11"/>
    </row>
    <row r="3026" spans="3:4" x14ac:dyDescent="0.2">
      <c r="C3026"/>
      <c r="D3026" s="11"/>
    </row>
    <row r="3027" spans="3:4" x14ac:dyDescent="0.2">
      <c r="C3027"/>
      <c r="D3027" s="11"/>
    </row>
    <row r="3028" spans="3:4" x14ac:dyDescent="0.2">
      <c r="C3028"/>
      <c r="D3028" s="11"/>
    </row>
    <row r="3029" spans="3:4" x14ac:dyDescent="0.2">
      <c r="C3029"/>
      <c r="D3029" s="11"/>
    </row>
    <row r="3030" spans="3:4" x14ac:dyDescent="0.2">
      <c r="C3030"/>
      <c r="D3030" s="11"/>
    </row>
    <row r="3031" spans="3:4" x14ac:dyDescent="0.2">
      <c r="C3031"/>
      <c r="D3031" s="11"/>
    </row>
    <row r="3032" spans="3:4" x14ac:dyDescent="0.2">
      <c r="C3032"/>
      <c r="D3032" s="11"/>
    </row>
    <row r="3033" spans="3:4" x14ac:dyDescent="0.2">
      <c r="C3033"/>
      <c r="D3033" s="11"/>
    </row>
    <row r="3034" spans="3:4" x14ac:dyDescent="0.2">
      <c r="C3034"/>
      <c r="D3034" s="11"/>
    </row>
    <row r="3035" spans="3:4" x14ac:dyDescent="0.2">
      <c r="C3035"/>
      <c r="D3035" s="11"/>
    </row>
    <row r="3036" spans="3:4" x14ac:dyDescent="0.2">
      <c r="C3036"/>
      <c r="D3036" s="11"/>
    </row>
    <row r="3037" spans="3:4" x14ac:dyDescent="0.2">
      <c r="C3037"/>
      <c r="D3037" s="11"/>
    </row>
    <row r="3038" spans="3:4" x14ac:dyDescent="0.2">
      <c r="C3038"/>
      <c r="D3038" s="11"/>
    </row>
    <row r="3039" spans="3:4" x14ac:dyDescent="0.2">
      <c r="C3039"/>
      <c r="D3039" s="11"/>
    </row>
    <row r="3040" spans="3:4" x14ac:dyDescent="0.2">
      <c r="C3040"/>
      <c r="D3040" s="11"/>
    </row>
    <row r="3041" spans="3:4" x14ac:dyDescent="0.2">
      <c r="C3041"/>
      <c r="D3041" s="11"/>
    </row>
    <row r="3042" spans="3:4" x14ac:dyDescent="0.2">
      <c r="C3042"/>
      <c r="D3042" s="11"/>
    </row>
    <row r="3043" spans="3:4" x14ac:dyDescent="0.2">
      <c r="C3043"/>
      <c r="D3043" s="11"/>
    </row>
    <row r="3044" spans="3:4" x14ac:dyDescent="0.2">
      <c r="C3044"/>
      <c r="D3044" s="11"/>
    </row>
    <row r="3045" spans="3:4" x14ac:dyDescent="0.2">
      <c r="C3045"/>
      <c r="D3045" s="11"/>
    </row>
    <row r="3046" spans="3:4" x14ac:dyDescent="0.2">
      <c r="C3046"/>
      <c r="D3046" s="11"/>
    </row>
    <row r="3047" spans="3:4" x14ac:dyDescent="0.2">
      <c r="C3047"/>
      <c r="D3047" s="11"/>
    </row>
    <row r="3048" spans="3:4" x14ac:dyDescent="0.2">
      <c r="C3048"/>
      <c r="D3048" s="11"/>
    </row>
    <row r="3049" spans="3:4" x14ac:dyDescent="0.2">
      <c r="C3049"/>
      <c r="D3049" s="11"/>
    </row>
    <row r="3050" spans="3:4" x14ac:dyDescent="0.2">
      <c r="C3050"/>
      <c r="D3050" s="11"/>
    </row>
    <row r="3051" spans="3:4" x14ac:dyDescent="0.2">
      <c r="C3051"/>
      <c r="D3051" s="11"/>
    </row>
    <row r="3052" spans="3:4" x14ac:dyDescent="0.2">
      <c r="C3052"/>
      <c r="D3052" s="11"/>
    </row>
    <row r="3053" spans="3:4" x14ac:dyDescent="0.2">
      <c r="C3053"/>
      <c r="D3053" s="11"/>
    </row>
    <row r="3054" spans="3:4" x14ac:dyDescent="0.2">
      <c r="C3054"/>
      <c r="D3054" s="11"/>
    </row>
    <row r="3055" spans="3:4" x14ac:dyDescent="0.2">
      <c r="C3055"/>
      <c r="D3055" s="11"/>
    </row>
    <row r="3056" spans="3:4" x14ac:dyDescent="0.2">
      <c r="C3056"/>
      <c r="D3056" s="11"/>
    </row>
    <row r="3057" spans="3:4" x14ac:dyDescent="0.2">
      <c r="C3057"/>
      <c r="D3057" s="11"/>
    </row>
    <row r="3058" spans="3:4" x14ac:dyDescent="0.2">
      <c r="C3058"/>
      <c r="D3058" s="11"/>
    </row>
    <row r="3059" spans="3:4" x14ac:dyDescent="0.2">
      <c r="C3059"/>
      <c r="D3059" s="11"/>
    </row>
    <row r="3060" spans="3:4" x14ac:dyDescent="0.2">
      <c r="C3060"/>
      <c r="D3060" s="11"/>
    </row>
    <row r="3061" spans="3:4" x14ac:dyDescent="0.2">
      <c r="C3061"/>
      <c r="D3061" s="11"/>
    </row>
    <row r="3062" spans="3:4" x14ac:dyDescent="0.2">
      <c r="C3062"/>
      <c r="D3062" s="11"/>
    </row>
    <row r="3063" spans="3:4" x14ac:dyDescent="0.2">
      <c r="C3063"/>
      <c r="D3063" s="11"/>
    </row>
    <row r="3064" spans="3:4" x14ac:dyDescent="0.2">
      <c r="C3064"/>
      <c r="D3064" s="11"/>
    </row>
    <row r="3065" spans="3:4" x14ac:dyDescent="0.2">
      <c r="C3065"/>
      <c r="D3065" s="11"/>
    </row>
    <row r="3066" spans="3:4" x14ac:dyDescent="0.2">
      <c r="C3066"/>
      <c r="D3066" s="11"/>
    </row>
    <row r="3067" spans="3:4" x14ac:dyDescent="0.2">
      <c r="C3067"/>
      <c r="D3067" s="11"/>
    </row>
    <row r="3068" spans="3:4" x14ac:dyDescent="0.2">
      <c r="C3068"/>
      <c r="D3068" s="11"/>
    </row>
    <row r="3069" spans="3:4" x14ac:dyDescent="0.2">
      <c r="C3069"/>
      <c r="D3069" s="11"/>
    </row>
    <row r="3070" spans="3:4" x14ac:dyDescent="0.2">
      <c r="C3070"/>
      <c r="D3070" s="11"/>
    </row>
    <row r="3071" spans="3:4" x14ac:dyDescent="0.2">
      <c r="C3071"/>
      <c r="D3071" s="11"/>
    </row>
    <row r="3072" spans="3:4" x14ac:dyDescent="0.2">
      <c r="C3072"/>
      <c r="D3072" s="11"/>
    </row>
    <row r="3073" spans="3:4" x14ac:dyDescent="0.2">
      <c r="C3073"/>
      <c r="D3073" s="11"/>
    </row>
    <row r="3074" spans="3:4" x14ac:dyDescent="0.2">
      <c r="C3074"/>
      <c r="D3074" s="11"/>
    </row>
    <row r="3075" spans="3:4" x14ac:dyDescent="0.2">
      <c r="C3075"/>
      <c r="D3075" s="11"/>
    </row>
    <row r="3076" spans="3:4" x14ac:dyDescent="0.2">
      <c r="C3076"/>
      <c r="D3076" s="11"/>
    </row>
    <row r="3077" spans="3:4" x14ac:dyDescent="0.2">
      <c r="C3077"/>
      <c r="D3077" s="11"/>
    </row>
    <row r="3078" spans="3:4" x14ac:dyDescent="0.2">
      <c r="C3078"/>
      <c r="D3078" s="11"/>
    </row>
    <row r="3079" spans="3:4" x14ac:dyDescent="0.2">
      <c r="C3079"/>
      <c r="D3079" s="11"/>
    </row>
    <row r="3080" spans="3:4" x14ac:dyDescent="0.2">
      <c r="C3080"/>
      <c r="D3080" s="11"/>
    </row>
    <row r="3081" spans="3:4" x14ac:dyDescent="0.2">
      <c r="C3081"/>
      <c r="D3081" s="11"/>
    </row>
    <row r="3082" spans="3:4" x14ac:dyDescent="0.2">
      <c r="C3082"/>
      <c r="D3082" s="11"/>
    </row>
    <row r="3083" spans="3:4" x14ac:dyDescent="0.2">
      <c r="C3083"/>
      <c r="D3083" s="11"/>
    </row>
    <row r="3084" spans="3:4" x14ac:dyDescent="0.2">
      <c r="C3084"/>
      <c r="D3084" s="11"/>
    </row>
    <row r="3085" spans="3:4" x14ac:dyDescent="0.2">
      <c r="C3085"/>
      <c r="D3085" s="11"/>
    </row>
    <row r="3086" spans="3:4" x14ac:dyDescent="0.2">
      <c r="C3086"/>
      <c r="D3086" s="11"/>
    </row>
    <row r="3087" spans="3:4" x14ac:dyDescent="0.2">
      <c r="C3087"/>
      <c r="D3087" s="11"/>
    </row>
    <row r="3088" spans="3:4" x14ac:dyDescent="0.2">
      <c r="C3088"/>
      <c r="D3088" s="11"/>
    </row>
    <row r="3089" spans="3:4" x14ac:dyDescent="0.2">
      <c r="C3089"/>
      <c r="D3089" s="11"/>
    </row>
    <row r="3090" spans="3:4" x14ac:dyDescent="0.2">
      <c r="C3090"/>
      <c r="D3090" s="11"/>
    </row>
    <row r="3091" spans="3:4" x14ac:dyDescent="0.2">
      <c r="C3091"/>
      <c r="D3091" s="11"/>
    </row>
    <row r="3092" spans="3:4" x14ac:dyDescent="0.2">
      <c r="C3092"/>
      <c r="D3092" s="11"/>
    </row>
    <row r="3093" spans="3:4" x14ac:dyDescent="0.2">
      <c r="C3093"/>
      <c r="D3093" s="11"/>
    </row>
    <row r="3094" spans="3:4" x14ac:dyDescent="0.2">
      <c r="C3094"/>
      <c r="D3094" s="11"/>
    </row>
    <row r="3095" spans="3:4" x14ac:dyDescent="0.2">
      <c r="C3095"/>
      <c r="D3095" s="11"/>
    </row>
    <row r="3096" spans="3:4" x14ac:dyDescent="0.2">
      <c r="C3096"/>
      <c r="D3096" s="11"/>
    </row>
    <row r="3097" spans="3:4" x14ac:dyDescent="0.2">
      <c r="C3097"/>
      <c r="D3097" s="11"/>
    </row>
    <row r="3098" spans="3:4" x14ac:dyDescent="0.2">
      <c r="C3098"/>
      <c r="D3098" s="11"/>
    </row>
    <row r="3099" spans="3:4" x14ac:dyDescent="0.2">
      <c r="C3099"/>
      <c r="D3099" s="11"/>
    </row>
    <row r="3100" spans="3:4" x14ac:dyDescent="0.2">
      <c r="C3100"/>
      <c r="D3100" s="11"/>
    </row>
    <row r="3101" spans="3:4" x14ac:dyDescent="0.2">
      <c r="C3101"/>
      <c r="D3101" s="11"/>
    </row>
    <row r="3102" spans="3:4" x14ac:dyDescent="0.2">
      <c r="C3102"/>
      <c r="D3102" s="11"/>
    </row>
    <row r="3103" spans="3:4" x14ac:dyDescent="0.2">
      <c r="C3103"/>
      <c r="D3103" s="11"/>
    </row>
    <row r="3104" spans="3:4" x14ac:dyDescent="0.2">
      <c r="C3104"/>
      <c r="D3104" s="11"/>
    </row>
    <row r="3105" spans="3:4" x14ac:dyDescent="0.2">
      <c r="C3105"/>
      <c r="D3105" s="11"/>
    </row>
    <row r="3106" spans="3:4" x14ac:dyDescent="0.2">
      <c r="C3106"/>
      <c r="D3106" s="11"/>
    </row>
    <row r="3107" spans="3:4" x14ac:dyDescent="0.2">
      <c r="C3107"/>
      <c r="D3107" s="11"/>
    </row>
    <row r="3108" spans="3:4" x14ac:dyDescent="0.2">
      <c r="C3108"/>
      <c r="D3108" s="11"/>
    </row>
    <row r="3109" spans="3:4" x14ac:dyDescent="0.2">
      <c r="C3109"/>
      <c r="D3109" s="11"/>
    </row>
    <row r="3110" spans="3:4" x14ac:dyDescent="0.2">
      <c r="C3110"/>
      <c r="D3110" s="11"/>
    </row>
    <row r="3111" spans="3:4" x14ac:dyDescent="0.2">
      <c r="C3111"/>
      <c r="D3111" s="11"/>
    </row>
    <row r="3112" spans="3:4" x14ac:dyDescent="0.2">
      <c r="C3112"/>
      <c r="D3112" s="11"/>
    </row>
    <row r="3113" spans="3:4" x14ac:dyDescent="0.2">
      <c r="C3113"/>
      <c r="D3113" s="11"/>
    </row>
    <row r="3114" spans="3:4" x14ac:dyDescent="0.2">
      <c r="C3114"/>
      <c r="D3114" s="11"/>
    </row>
    <row r="3115" spans="3:4" x14ac:dyDescent="0.2">
      <c r="C3115"/>
      <c r="D3115" s="11"/>
    </row>
    <row r="3116" spans="3:4" x14ac:dyDescent="0.2">
      <c r="C3116"/>
      <c r="D3116" s="11"/>
    </row>
    <row r="3117" spans="3:4" x14ac:dyDescent="0.2">
      <c r="C3117"/>
      <c r="D3117" s="11"/>
    </row>
    <row r="3118" spans="3:4" x14ac:dyDescent="0.2">
      <c r="C3118"/>
      <c r="D3118" s="11"/>
    </row>
    <row r="3119" spans="3:4" x14ac:dyDescent="0.2">
      <c r="C3119"/>
      <c r="D3119" s="11"/>
    </row>
    <row r="3120" spans="3:4" x14ac:dyDescent="0.2">
      <c r="C3120"/>
      <c r="D3120" s="11"/>
    </row>
    <row r="3121" spans="3:4" x14ac:dyDescent="0.2">
      <c r="C3121"/>
      <c r="D3121" s="11"/>
    </row>
    <row r="3122" spans="3:4" x14ac:dyDescent="0.2">
      <c r="C3122"/>
      <c r="D3122" s="11"/>
    </row>
    <row r="3123" spans="3:4" x14ac:dyDescent="0.2">
      <c r="C3123"/>
      <c r="D3123" s="11"/>
    </row>
    <row r="3124" spans="3:4" x14ac:dyDescent="0.2">
      <c r="C3124"/>
      <c r="D3124" s="11"/>
    </row>
    <row r="3125" spans="3:4" x14ac:dyDescent="0.2">
      <c r="C3125"/>
      <c r="D3125" s="11"/>
    </row>
    <row r="3126" spans="3:4" x14ac:dyDescent="0.2">
      <c r="C3126"/>
      <c r="D3126" s="11"/>
    </row>
    <row r="3127" spans="3:4" x14ac:dyDescent="0.2">
      <c r="C3127"/>
      <c r="D3127" s="11"/>
    </row>
    <row r="3128" spans="3:4" x14ac:dyDescent="0.2">
      <c r="C3128"/>
      <c r="D3128" s="11"/>
    </row>
    <row r="3129" spans="3:4" x14ac:dyDescent="0.2">
      <c r="C3129"/>
      <c r="D3129" s="11"/>
    </row>
    <row r="3130" spans="3:4" x14ac:dyDescent="0.2">
      <c r="C3130"/>
      <c r="D3130" s="11"/>
    </row>
    <row r="3131" spans="3:4" x14ac:dyDescent="0.2">
      <c r="C3131"/>
      <c r="D3131" s="11"/>
    </row>
    <row r="3132" spans="3:4" x14ac:dyDescent="0.2">
      <c r="C3132"/>
      <c r="D3132" s="11"/>
    </row>
    <row r="3133" spans="3:4" x14ac:dyDescent="0.2">
      <c r="C3133"/>
      <c r="D3133" s="11"/>
    </row>
    <row r="3134" spans="3:4" x14ac:dyDescent="0.2">
      <c r="C3134"/>
      <c r="D3134" s="11"/>
    </row>
    <row r="3135" spans="3:4" x14ac:dyDescent="0.2">
      <c r="C3135"/>
      <c r="D3135" s="11"/>
    </row>
    <row r="3136" spans="3:4" x14ac:dyDescent="0.2">
      <c r="C3136"/>
      <c r="D3136" s="11"/>
    </row>
    <row r="3137" spans="3:4" x14ac:dyDescent="0.2">
      <c r="C3137"/>
      <c r="D3137" s="11"/>
    </row>
    <row r="3138" spans="3:4" x14ac:dyDescent="0.2">
      <c r="C3138"/>
      <c r="D3138" s="11"/>
    </row>
    <row r="3139" spans="3:4" x14ac:dyDescent="0.2">
      <c r="C3139"/>
      <c r="D3139" s="11"/>
    </row>
    <row r="3140" spans="3:4" x14ac:dyDescent="0.2">
      <c r="C3140"/>
      <c r="D3140" s="11"/>
    </row>
    <row r="3141" spans="3:4" x14ac:dyDescent="0.2">
      <c r="C3141"/>
      <c r="D3141" s="11"/>
    </row>
    <row r="3142" spans="3:4" x14ac:dyDescent="0.2">
      <c r="C3142"/>
      <c r="D3142" s="11"/>
    </row>
    <row r="3143" spans="3:4" x14ac:dyDescent="0.2">
      <c r="C3143"/>
      <c r="D3143" s="11"/>
    </row>
    <row r="3144" spans="3:4" x14ac:dyDescent="0.2">
      <c r="C3144"/>
      <c r="D3144" s="11"/>
    </row>
    <row r="3145" spans="3:4" x14ac:dyDescent="0.2">
      <c r="C3145"/>
      <c r="D3145" s="11"/>
    </row>
    <row r="3146" spans="3:4" x14ac:dyDescent="0.2">
      <c r="C3146"/>
      <c r="D3146" s="11"/>
    </row>
    <row r="3147" spans="3:4" x14ac:dyDescent="0.2">
      <c r="C3147"/>
      <c r="D3147" s="11"/>
    </row>
    <row r="3148" spans="3:4" x14ac:dyDescent="0.2">
      <c r="C3148"/>
      <c r="D3148" s="11"/>
    </row>
    <row r="3149" spans="3:4" x14ac:dyDescent="0.2">
      <c r="C3149"/>
      <c r="D3149" s="11"/>
    </row>
    <row r="3150" spans="3:4" x14ac:dyDescent="0.2">
      <c r="C3150"/>
      <c r="D3150" s="11"/>
    </row>
    <row r="3151" spans="3:4" x14ac:dyDescent="0.2">
      <c r="C3151"/>
      <c r="D3151" s="11"/>
    </row>
    <row r="3152" spans="3:4" x14ac:dyDescent="0.2">
      <c r="C3152"/>
      <c r="D3152" s="11"/>
    </row>
    <row r="3153" spans="3:4" x14ac:dyDescent="0.2">
      <c r="C3153"/>
      <c r="D3153" s="11"/>
    </row>
    <row r="3154" spans="3:4" x14ac:dyDescent="0.2">
      <c r="C3154"/>
      <c r="D3154" s="11"/>
    </row>
    <row r="3155" spans="3:4" x14ac:dyDescent="0.2">
      <c r="C3155"/>
      <c r="D3155" s="11"/>
    </row>
    <row r="3156" spans="3:4" x14ac:dyDescent="0.2">
      <c r="C3156"/>
      <c r="D3156" s="11"/>
    </row>
    <row r="3157" spans="3:4" x14ac:dyDescent="0.2">
      <c r="C3157"/>
      <c r="D3157" s="11"/>
    </row>
    <row r="3158" spans="3:4" x14ac:dyDescent="0.2">
      <c r="C3158"/>
      <c r="D3158" s="11"/>
    </row>
    <row r="3159" spans="3:4" x14ac:dyDescent="0.2">
      <c r="C3159"/>
      <c r="D3159" s="11"/>
    </row>
    <row r="3160" spans="3:4" x14ac:dyDescent="0.2">
      <c r="C3160"/>
      <c r="D3160" s="11"/>
    </row>
    <row r="3161" spans="3:4" x14ac:dyDescent="0.2">
      <c r="C3161"/>
      <c r="D3161" s="11"/>
    </row>
    <row r="3162" spans="3:4" x14ac:dyDescent="0.2">
      <c r="C3162"/>
      <c r="D3162" s="11"/>
    </row>
    <row r="3163" spans="3:4" x14ac:dyDescent="0.2">
      <c r="C3163"/>
      <c r="D3163" s="11"/>
    </row>
    <row r="3164" spans="3:4" x14ac:dyDescent="0.2">
      <c r="C3164"/>
      <c r="D3164" s="11"/>
    </row>
    <row r="3165" spans="3:4" x14ac:dyDescent="0.2">
      <c r="C3165"/>
      <c r="D3165" s="11"/>
    </row>
    <row r="3166" spans="3:4" x14ac:dyDescent="0.2">
      <c r="C3166"/>
      <c r="D3166" s="11"/>
    </row>
    <row r="3167" spans="3:4" x14ac:dyDescent="0.2">
      <c r="C3167"/>
      <c r="D3167" s="11"/>
    </row>
    <row r="3168" spans="3:4" x14ac:dyDescent="0.2">
      <c r="C3168"/>
      <c r="D3168" s="11"/>
    </row>
    <row r="3169" spans="3:4" x14ac:dyDescent="0.2">
      <c r="C3169"/>
      <c r="D3169" s="11"/>
    </row>
    <row r="3170" spans="3:4" x14ac:dyDescent="0.2">
      <c r="C3170"/>
      <c r="D3170" s="11"/>
    </row>
    <row r="3171" spans="3:4" x14ac:dyDescent="0.2">
      <c r="C3171"/>
      <c r="D3171" s="11"/>
    </row>
    <row r="3172" spans="3:4" x14ac:dyDescent="0.2">
      <c r="C3172"/>
      <c r="D3172" s="11"/>
    </row>
    <row r="3173" spans="3:4" x14ac:dyDescent="0.2">
      <c r="C3173"/>
      <c r="D3173" s="11"/>
    </row>
    <row r="3174" spans="3:4" x14ac:dyDescent="0.2">
      <c r="C3174"/>
      <c r="D3174" s="11"/>
    </row>
    <row r="3175" spans="3:4" x14ac:dyDescent="0.2">
      <c r="C3175"/>
      <c r="D3175" s="11"/>
    </row>
    <row r="3176" spans="3:4" x14ac:dyDescent="0.2">
      <c r="C3176"/>
      <c r="D3176" s="11"/>
    </row>
    <row r="3177" spans="3:4" x14ac:dyDescent="0.2">
      <c r="C3177"/>
      <c r="D3177" s="11"/>
    </row>
    <row r="3178" spans="3:4" x14ac:dyDescent="0.2">
      <c r="C3178"/>
      <c r="D3178" s="11"/>
    </row>
    <row r="3179" spans="3:4" x14ac:dyDescent="0.2">
      <c r="C3179"/>
      <c r="D3179" s="11"/>
    </row>
    <row r="3180" spans="3:4" x14ac:dyDescent="0.2">
      <c r="C3180"/>
      <c r="D3180" s="11"/>
    </row>
    <row r="3181" spans="3:4" x14ac:dyDescent="0.2">
      <c r="C3181"/>
      <c r="D3181" s="11"/>
    </row>
    <row r="3182" spans="3:4" x14ac:dyDescent="0.2">
      <c r="C3182"/>
      <c r="D3182" s="11"/>
    </row>
    <row r="3183" spans="3:4" x14ac:dyDescent="0.2">
      <c r="C3183"/>
      <c r="D3183" s="11"/>
    </row>
    <row r="3184" spans="3:4" x14ac:dyDescent="0.2">
      <c r="C3184"/>
      <c r="D3184" s="11"/>
    </row>
    <row r="3185" spans="3:4" x14ac:dyDescent="0.2">
      <c r="C3185"/>
      <c r="D3185" s="11"/>
    </row>
    <row r="3186" spans="3:4" x14ac:dyDescent="0.2">
      <c r="C3186"/>
      <c r="D3186" s="11"/>
    </row>
    <row r="3187" spans="3:4" x14ac:dyDescent="0.2">
      <c r="C3187"/>
      <c r="D3187" s="11"/>
    </row>
    <row r="3188" spans="3:4" x14ac:dyDescent="0.2">
      <c r="C3188"/>
      <c r="D3188" s="11"/>
    </row>
    <row r="3189" spans="3:4" x14ac:dyDescent="0.2">
      <c r="C3189"/>
      <c r="D3189" s="11"/>
    </row>
    <row r="3190" spans="3:4" x14ac:dyDescent="0.2">
      <c r="C3190"/>
      <c r="D3190" s="11"/>
    </row>
    <row r="3191" spans="3:4" x14ac:dyDescent="0.2">
      <c r="C3191"/>
      <c r="D3191" s="11"/>
    </row>
    <row r="3192" spans="3:4" x14ac:dyDescent="0.2">
      <c r="C3192"/>
      <c r="D3192" s="11"/>
    </row>
    <row r="3193" spans="3:4" x14ac:dyDescent="0.2">
      <c r="C3193"/>
      <c r="D3193" s="11"/>
    </row>
    <row r="3194" spans="3:4" x14ac:dyDescent="0.2">
      <c r="C3194"/>
      <c r="D3194" s="11"/>
    </row>
    <row r="3195" spans="3:4" x14ac:dyDescent="0.2">
      <c r="C3195"/>
      <c r="D3195" s="11"/>
    </row>
    <row r="3196" spans="3:4" x14ac:dyDescent="0.2">
      <c r="C3196"/>
      <c r="D3196" s="11"/>
    </row>
    <row r="3197" spans="3:4" x14ac:dyDescent="0.2">
      <c r="C3197"/>
      <c r="D3197" s="11"/>
    </row>
    <row r="3198" spans="3:4" x14ac:dyDescent="0.2">
      <c r="C3198"/>
      <c r="D3198" s="11"/>
    </row>
    <row r="3199" spans="3:4" x14ac:dyDescent="0.2">
      <c r="C3199"/>
      <c r="D3199" s="11"/>
    </row>
    <row r="3200" spans="3:4" x14ac:dyDescent="0.2">
      <c r="C3200"/>
      <c r="D3200" s="11"/>
    </row>
    <row r="3201" spans="3:4" x14ac:dyDescent="0.2">
      <c r="C3201"/>
      <c r="D3201" s="11"/>
    </row>
    <row r="3202" spans="3:4" x14ac:dyDescent="0.2">
      <c r="C3202"/>
      <c r="D3202" s="11"/>
    </row>
    <row r="3203" spans="3:4" x14ac:dyDescent="0.2">
      <c r="C3203"/>
      <c r="D3203" s="11"/>
    </row>
    <row r="3204" spans="3:4" x14ac:dyDescent="0.2">
      <c r="C3204"/>
      <c r="D3204" s="11"/>
    </row>
    <row r="3205" spans="3:4" x14ac:dyDescent="0.2">
      <c r="C3205"/>
      <c r="D3205" s="11"/>
    </row>
    <row r="3206" spans="3:4" x14ac:dyDescent="0.2">
      <c r="C3206"/>
      <c r="D3206" s="11"/>
    </row>
    <row r="3207" spans="3:4" x14ac:dyDescent="0.2">
      <c r="C3207"/>
      <c r="D3207" s="11"/>
    </row>
    <row r="3208" spans="3:4" x14ac:dyDescent="0.2">
      <c r="C3208"/>
      <c r="D3208" s="11"/>
    </row>
    <row r="3209" spans="3:4" x14ac:dyDescent="0.2">
      <c r="C3209"/>
      <c r="D3209" s="11"/>
    </row>
    <row r="3210" spans="3:4" x14ac:dyDescent="0.2">
      <c r="C3210"/>
      <c r="D3210" s="11"/>
    </row>
    <row r="3211" spans="3:4" x14ac:dyDescent="0.2">
      <c r="C3211"/>
      <c r="D3211" s="11"/>
    </row>
    <row r="3212" spans="3:4" x14ac:dyDescent="0.2">
      <c r="C3212"/>
      <c r="D3212" s="11"/>
    </row>
    <row r="3213" spans="3:4" x14ac:dyDescent="0.2">
      <c r="C3213"/>
      <c r="D3213" s="11"/>
    </row>
    <row r="3214" spans="3:4" x14ac:dyDescent="0.2">
      <c r="C3214"/>
      <c r="D3214" s="11"/>
    </row>
    <row r="3215" spans="3:4" x14ac:dyDescent="0.2">
      <c r="C3215"/>
      <c r="D3215" s="11"/>
    </row>
    <row r="3216" spans="3:4" x14ac:dyDescent="0.2">
      <c r="C3216"/>
      <c r="D3216" s="11"/>
    </row>
    <row r="3217" spans="3:4" x14ac:dyDescent="0.2">
      <c r="C3217"/>
      <c r="D3217" s="11"/>
    </row>
    <row r="3218" spans="3:4" x14ac:dyDescent="0.2">
      <c r="C3218"/>
      <c r="D3218" s="11"/>
    </row>
    <row r="3219" spans="3:4" x14ac:dyDescent="0.2">
      <c r="C3219"/>
      <c r="D3219" s="11"/>
    </row>
    <row r="3220" spans="3:4" x14ac:dyDescent="0.2">
      <c r="C3220"/>
      <c r="D3220" s="11"/>
    </row>
    <row r="3221" spans="3:4" x14ac:dyDescent="0.2">
      <c r="C3221"/>
      <c r="D3221" s="11"/>
    </row>
    <row r="3222" spans="3:4" x14ac:dyDescent="0.2">
      <c r="C3222"/>
      <c r="D3222" s="11"/>
    </row>
    <row r="3223" spans="3:4" x14ac:dyDescent="0.2">
      <c r="C3223"/>
      <c r="D3223" s="11"/>
    </row>
    <row r="3224" spans="3:4" x14ac:dyDescent="0.2">
      <c r="C3224"/>
      <c r="D3224" s="11"/>
    </row>
    <row r="3225" spans="3:4" x14ac:dyDescent="0.2">
      <c r="C3225"/>
      <c r="D3225" s="11"/>
    </row>
    <row r="3226" spans="3:4" x14ac:dyDescent="0.2">
      <c r="C3226"/>
      <c r="D3226" s="11"/>
    </row>
    <row r="3227" spans="3:4" x14ac:dyDescent="0.2">
      <c r="C3227"/>
      <c r="D3227" s="11"/>
    </row>
    <row r="3228" spans="3:4" x14ac:dyDescent="0.2">
      <c r="C3228"/>
      <c r="D3228" s="11"/>
    </row>
    <row r="3229" spans="3:4" x14ac:dyDescent="0.2">
      <c r="C3229"/>
      <c r="D3229" s="11"/>
    </row>
    <row r="3230" spans="3:4" x14ac:dyDescent="0.2">
      <c r="C3230"/>
      <c r="D3230" s="11"/>
    </row>
    <row r="3231" spans="3:4" x14ac:dyDescent="0.2">
      <c r="C3231"/>
      <c r="D3231" s="11"/>
    </row>
    <row r="3232" spans="3:4" x14ac:dyDescent="0.2">
      <c r="C3232"/>
      <c r="D3232" s="11"/>
    </row>
    <row r="3233" spans="3:4" x14ac:dyDescent="0.2">
      <c r="C3233"/>
      <c r="D3233" s="11"/>
    </row>
    <row r="3234" spans="3:4" x14ac:dyDescent="0.2">
      <c r="C3234"/>
      <c r="D3234" s="11"/>
    </row>
    <row r="3235" spans="3:4" x14ac:dyDescent="0.2">
      <c r="C3235"/>
      <c r="D3235" s="11"/>
    </row>
    <row r="3236" spans="3:4" x14ac:dyDescent="0.2">
      <c r="C3236"/>
      <c r="D3236" s="11"/>
    </row>
    <row r="3237" spans="3:4" x14ac:dyDescent="0.2">
      <c r="C3237"/>
      <c r="D3237" s="11"/>
    </row>
    <row r="3238" spans="3:4" x14ac:dyDescent="0.2">
      <c r="C3238"/>
      <c r="D3238" s="11"/>
    </row>
    <row r="3239" spans="3:4" x14ac:dyDescent="0.2">
      <c r="C3239"/>
      <c r="D3239" s="11"/>
    </row>
    <row r="3240" spans="3:4" x14ac:dyDescent="0.2">
      <c r="C3240"/>
      <c r="D3240" s="11"/>
    </row>
    <row r="3241" spans="3:4" x14ac:dyDescent="0.2">
      <c r="C3241"/>
      <c r="D3241" s="11"/>
    </row>
    <row r="3242" spans="3:4" x14ac:dyDescent="0.2">
      <c r="C3242"/>
      <c r="D3242" s="11"/>
    </row>
    <row r="3243" spans="3:4" x14ac:dyDescent="0.2">
      <c r="C3243"/>
      <c r="D3243" s="11"/>
    </row>
    <row r="3244" spans="3:4" x14ac:dyDescent="0.2">
      <c r="C3244"/>
      <c r="D3244" s="11"/>
    </row>
    <row r="3245" spans="3:4" x14ac:dyDescent="0.2">
      <c r="C3245"/>
      <c r="D3245" s="11"/>
    </row>
    <row r="3246" spans="3:4" x14ac:dyDescent="0.2">
      <c r="C3246"/>
      <c r="D3246" s="11"/>
    </row>
    <row r="3247" spans="3:4" x14ac:dyDescent="0.2">
      <c r="C3247"/>
      <c r="D3247" s="11"/>
    </row>
    <row r="3248" spans="3:4" x14ac:dyDescent="0.2">
      <c r="C3248"/>
      <c r="D3248" s="11"/>
    </row>
    <row r="3249" spans="3:4" x14ac:dyDescent="0.2">
      <c r="C3249"/>
      <c r="D3249" s="11"/>
    </row>
    <row r="3250" spans="3:4" x14ac:dyDescent="0.2">
      <c r="C3250"/>
      <c r="D3250" s="11"/>
    </row>
    <row r="3251" spans="3:4" x14ac:dyDescent="0.2">
      <c r="C3251"/>
      <c r="D3251" s="11"/>
    </row>
    <row r="3252" spans="3:4" x14ac:dyDescent="0.2">
      <c r="C3252"/>
      <c r="D3252" s="11"/>
    </row>
    <row r="3253" spans="3:4" x14ac:dyDescent="0.2">
      <c r="C3253"/>
      <c r="D3253" s="11"/>
    </row>
    <row r="3254" spans="3:4" x14ac:dyDescent="0.2">
      <c r="C3254"/>
      <c r="D3254" s="11"/>
    </row>
    <row r="3255" spans="3:4" x14ac:dyDescent="0.2">
      <c r="C3255"/>
      <c r="D3255" s="11"/>
    </row>
    <row r="3256" spans="3:4" x14ac:dyDescent="0.2">
      <c r="C3256"/>
      <c r="D3256" s="11"/>
    </row>
    <row r="3257" spans="3:4" x14ac:dyDescent="0.2">
      <c r="C3257"/>
      <c r="D3257" s="11"/>
    </row>
    <row r="3258" spans="3:4" x14ac:dyDescent="0.2">
      <c r="C3258"/>
      <c r="D3258" s="11"/>
    </row>
    <row r="3259" spans="3:4" x14ac:dyDescent="0.2">
      <c r="C3259"/>
      <c r="D3259" s="11"/>
    </row>
    <row r="3260" spans="3:4" x14ac:dyDescent="0.2">
      <c r="C3260"/>
      <c r="D3260" s="11"/>
    </row>
    <row r="3261" spans="3:4" x14ac:dyDescent="0.2">
      <c r="C3261"/>
      <c r="D3261" s="11"/>
    </row>
    <row r="3262" spans="3:4" x14ac:dyDescent="0.2">
      <c r="C3262"/>
      <c r="D3262" s="11"/>
    </row>
    <row r="3263" spans="3:4" x14ac:dyDescent="0.2">
      <c r="C3263"/>
      <c r="D3263" s="11"/>
    </row>
    <row r="3264" spans="3:4" x14ac:dyDescent="0.2">
      <c r="C3264"/>
      <c r="D3264" s="11"/>
    </row>
    <row r="3265" spans="3:4" x14ac:dyDescent="0.2">
      <c r="C3265"/>
      <c r="D3265" s="11"/>
    </row>
    <row r="3266" spans="3:4" x14ac:dyDescent="0.2">
      <c r="C3266"/>
      <c r="D3266" s="11"/>
    </row>
    <row r="3267" spans="3:4" x14ac:dyDescent="0.2">
      <c r="C3267"/>
      <c r="D3267" s="11"/>
    </row>
    <row r="3268" spans="3:4" x14ac:dyDescent="0.2">
      <c r="C3268"/>
      <c r="D3268" s="11"/>
    </row>
    <row r="3269" spans="3:4" x14ac:dyDescent="0.2">
      <c r="C3269"/>
      <c r="D3269" s="11"/>
    </row>
    <row r="3270" spans="3:4" x14ac:dyDescent="0.2">
      <c r="C3270"/>
      <c r="D3270" s="11"/>
    </row>
    <row r="3271" spans="3:4" x14ac:dyDescent="0.2">
      <c r="C3271"/>
      <c r="D3271" s="11"/>
    </row>
    <row r="3272" spans="3:4" x14ac:dyDescent="0.2">
      <c r="C3272"/>
      <c r="D3272" s="11"/>
    </row>
    <row r="3273" spans="3:4" x14ac:dyDescent="0.2">
      <c r="C3273"/>
      <c r="D3273" s="11"/>
    </row>
    <row r="3274" spans="3:4" x14ac:dyDescent="0.2">
      <c r="C3274"/>
      <c r="D3274" s="11"/>
    </row>
    <row r="3275" spans="3:4" x14ac:dyDescent="0.2">
      <c r="C3275"/>
      <c r="D3275" s="11"/>
    </row>
    <row r="3276" spans="3:4" x14ac:dyDescent="0.2">
      <c r="C3276"/>
      <c r="D3276" s="11"/>
    </row>
    <row r="3277" spans="3:4" x14ac:dyDescent="0.2">
      <c r="C3277"/>
      <c r="D3277" s="11"/>
    </row>
    <row r="3278" spans="3:4" x14ac:dyDescent="0.2">
      <c r="C3278"/>
      <c r="D3278" s="11"/>
    </row>
    <row r="3279" spans="3:4" x14ac:dyDescent="0.2">
      <c r="C3279"/>
      <c r="D3279" s="11"/>
    </row>
    <row r="3280" spans="3:4" x14ac:dyDescent="0.2">
      <c r="C3280"/>
      <c r="D3280" s="11"/>
    </row>
    <row r="3281" spans="3:4" x14ac:dyDescent="0.2">
      <c r="C3281"/>
      <c r="D3281" s="11"/>
    </row>
    <row r="3282" spans="3:4" x14ac:dyDescent="0.2">
      <c r="C3282"/>
      <c r="D3282" s="11"/>
    </row>
    <row r="3283" spans="3:4" x14ac:dyDescent="0.2">
      <c r="C3283"/>
      <c r="D3283" s="11"/>
    </row>
    <row r="3284" spans="3:4" x14ac:dyDescent="0.2">
      <c r="C3284"/>
      <c r="D3284" s="11"/>
    </row>
    <row r="3285" spans="3:4" x14ac:dyDescent="0.2">
      <c r="C3285"/>
      <c r="D3285" s="11"/>
    </row>
    <row r="3286" spans="3:4" x14ac:dyDescent="0.2">
      <c r="C3286"/>
      <c r="D3286" s="11"/>
    </row>
    <row r="3287" spans="3:4" x14ac:dyDescent="0.2">
      <c r="C3287"/>
      <c r="D3287" s="11"/>
    </row>
    <row r="3288" spans="3:4" x14ac:dyDescent="0.2">
      <c r="C3288"/>
      <c r="D3288" s="11"/>
    </row>
    <row r="3289" spans="3:4" x14ac:dyDescent="0.2">
      <c r="C3289"/>
      <c r="D3289" s="11"/>
    </row>
    <row r="3290" spans="3:4" x14ac:dyDescent="0.2">
      <c r="C3290"/>
      <c r="D3290" s="11"/>
    </row>
    <row r="3291" spans="3:4" x14ac:dyDescent="0.2">
      <c r="C3291"/>
      <c r="D3291" s="11"/>
    </row>
    <row r="3292" spans="3:4" x14ac:dyDescent="0.2">
      <c r="C3292"/>
      <c r="D3292" s="11"/>
    </row>
    <row r="3293" spans="3:4" x14ac:dyDescent="0.2">
      <c r="C3293"/>
      <c r="D3293" s="11"/>
    </row>
    <row r="3294" spans="3:4" x14ac:dyDescent="0.2">
      <c r="C3294"/>
      <c r="D3294" s="11"/>
    </row>
    <row r="3295" spans="3:4" x14ac:dyDescent="0.2">
      <c r="C3295"/>
      <c r="D3295" s="11"/>
    </row>
    <row r="3296" spans="3:4" x14ac:dyDescent="0.2">
      <c r="C3296"/>
      <c r="D3296" s="11"/>
    </row>
    <row r="3297" spans="3:4" x14ac:dyDescent="0.2">
      <c r="C3297"/>
      <c r="D3297" s="11"/>
    </row>
    <row r="3298" spans="3:4" x14ac:dyDescent="0.2">
      <c r="C3298"/>
      <c r="D3298" s="11"/>
    </row>
    <row r="3299" spans="3:4" x14ac:dyDescent="0.2">
      <c r="C3299"/>
      <c r="D3299" s="11"/>
    </row>
    <row r="3300" spans="3:4" x14ac:dyDescent="0.2">
      <c r="C3300"/>
      <c r="D3300" s="11"/>
    </row>
    <row r="3301" spans="3:4" x14ac:dyDescent="0.2">
      <c r="C3301"/>
      <c r="D3301" s="11"/>
    </row>
    <row r="3302" spans="3:4" x14ac:dyDescent="0.2">
      <c r="C3302"/>
      <c r="D3302" s="11"/>
    </row>
    <row r="3303" spans="3:4" x14ac:dyDescent="0.2">
      <c r="C3303"/>
      <c r="D3303" s="11"/>
    </row>
    <row r="3304" spans="3:4" x14ac:dyDescent="0.2">
      <c r="C3304"/>
      <c r="D3304" s="11"/>
    </row>
    <row r="3305" spans="3:4" x14ac:dyDescent="0.2">
      <c r="C3305"/>
      <c r="D3305" s="11"/>
    </row>
    <row r="3306" spans="3:4" x14ac:dyDescent="0.2">
      <c r="C3306"/>
      <c r="D3306" s="11"/>
    </row>
    <row r="3307" spans="3:4" x14ac:dyDescent="0.2">
      <c r="C3307"/>
      <c r="D3307" s="11"/>
    </row>
    <row r="3308" spans="3:4" x14ac:dyDescent="0.2">
      <c r="C3308"/>
      <c r="D3308" s="11"/>
    </row>
    <row r="3309" spans="3:4" x14ac:dyDescent="0.2">
      <c r="C3309"/>
      <c r="D3309" s="11"/>
    </row>
    <row r="3310" spans="3:4" x14ac:dyDescent="0.2">
      <c r="C3310"/>
      <c r="D3310" s="11"/>
    </row>
    <row r="3311" spans="3:4" x14ac:dyDescent="0.2">
      <c r="C3311"/>
      <c r="D3311" s="11"/>
    </row>
    <row r="3312" spans="3:4" x14ac:dyDescent="0.2">
      <c r="C3312"/>
      <c r="D3312" s="11"/>
    </row>
    <row r="3313" spans="3:4" x14ac:dyDescent="0.2">
      <c r="C3313"/>
      <c r="D3313" s="11"/>
    </row>
    <row r="3314" spans="3:4" x14ac:dyDescent="0.2">
      <c r="C3314"/>
      <c r="D3314" s="11"/>
    </row>
    <row r="3315" spans="3:4" x14ac:dyDescent="0.2">
      <c r="C3315"/>
      <c r="D3315" s="11"/>
    </row>
    <row r="3316" spans="3:4" x14ac:dyDescent="0.2">
      <c r="C3316"/>
      <c r="D3316" s="11"/>
    </row>
    <row r="3317" spans="3:4" x14ac:dyDescent="0.2">
      <c r="C3317"/>
      <c r="D3317" s="11"/>
    </row>
    <row r="3318" spans="3:4" x14ac:dyDescent="0.2">
      <c r="C3318"/>
      <c r="D3318" s="11"/>
    </row>
    <row r="3319" spans="3:4" x14ac:dyDescent="0.2">
      <c r="C3319"/>
      <c r="D3319" s="11"/>
    </row>
    <row r="3320" spans="3:4" x14ac:dyDescent="0.2">
      <c r="C3320"/>
      <c r="D3320" s="11"/>
    </row>
    <row r="3321" spans="3:4" x14ac:dyDescent="0.2">
      <c r="C3321"/>
      <c r="D3321" s="11"/>
    </row>
    <row r="3322" spans="3:4" x14ac:dyDescent="0.2">
      <c r="C3322"/>
      <c r="D3322" s="11"/>
    </row>
    <row r="3323" spans="3:4" x14ac:dyDescent="0.2">
      <c r="C3323"/>
      <c r="D3323" s="11"/>
    </row>
    <row r="3324" spans="3:4" x14ac:dyDescent="0.2">
      <c r="C3324"/>
      <c r="D3324" s="11"/>
    </row>
    <row r="3325" spans="3:4" x14ac:dyDescent="0.2">
      <c r="C3325"/>
      <c r="D3325" s="11"/>
    </row>
    <row r="3326" spans="3:4" x14ac:dyDescent="0.2">
      <c r="C3326"/>
      <c r="D3326" s="11"/>
    </row>
    <row r="3327" spans="3:4" x14ac:dyDescent="0.2">
      <c r="C3327"/>
      <c r="D3327" s="11"/>
    </row>
    <row r="3328" spans="3:4" x14ac:dyDescent="0.2">
      <c r="C3328"/>
      <c r="D3328" s="11"/>
    </row>
    <row r="3329" spans="3:4" x14ac:dyDescent="0.2">
      <c r="C3329"/>
      <c r="D3329" s="11"/>
    </row>
    <row r="3330" spans="3:4" x14ac:dyDescent="0.2">
      <c r="C3330"/>
      <c r="D3330" s="11"/>
    </row>
    <row r="3331" spans="3:4" x14ac:dyDescent="0.2">
      <c r="C3331"/>
      <c r="D3331" s="11"/>
    </row>
    <row r="3332" spans="3:4" x14ac:dyDescent="0.2">
      <c r="C3332"/>
      <c r="D3332" s="11"/>
    </row>
    <row r="3333" spans="3:4" x14ac:dyDescent="0.2">
      <c r="C3333"/>
      <c r="D3333" s="11"/>
    </row>
    <row r="3334" spans="3:4" x14ac:dyDescent="0.2">
      <c r="C3334"/>
      <c r="D3334" s="11"/>
    </row>
    <row r="3335" spans="3:4" x14ac:dyDescent="0.2">
      <c r="C3335"/>
      <c r="D3335" s="11"/>
    </row>
    <row r="3336" spans="3:4" x14ac:dyDescent="0.2">
      <c r="C3336"/>
      <c r="D3336" s="11"/>
    </row>
    <row r="3337" spans="3:4" x14ac:dyDescent="0.2">
      <c r="C3337"/>
      <c r="D3337" s="11"/>
    </row>
    <row r="3338" spans="3:4" x14ac:dyDescent="0.2">
      <c r="C3338"/>
      <c r="D3338" s="11"/>
    </row>
    <row r="3339" spans="3:4" x14ac:dyDescent="0.2">
      <c r="C3339"/>
      <c r="D3339" s="11"/>
    </row>
    <row r="3340" spans="3:4" x14ac:dyDescent="0.2">
      <c r="C3340"/>
      <c r="D3340" s="11"/>
    </row>
    <row r="3341" spans="3:4" x14ac:dyDescent="0.2">
      <c r="C3341"/>
      <c r="D3341" s="11"/>
    </row>
    <row r="3342" spans="3:4" x14ac:dyDescent="0.2">
      <c r="C3342"/>
      <c r="D3342" s="11"/>
    </row>
    <row r="3343" spans="3:4" x14ac:dyDescent="0.2">
      <c r="C3343"/>
      <c r="D3343" s="11"/>
    </row>
    <row r="3344" spans="3:4" x14ac:dyDescent="0.2">
      <c r="C3344"/>
      <c r="D3344" s="11"/>
    </row>
    <row r="3345" spans="3:4" x14ac:dyDescent="0.2">
      <c r="C3345"/>
      <c r="D3345" s="11"/>
    </row>
    <row r="3346" spans="3:4" x14ac:dyDescent="0.2">
      <c r="C3346"/>
      <c r="D3346" s="11"/>
    </row>
    <row r="3347" spans="3:4" x14ac:dyDescent="0.2">
      <c r="C3347"/>
      <c r="D3347" s="11"/>
    </row>
    <row r="3348" spans="3:4" x14ac:dyDescent="0.2">
      <c r="C3348"/>
      <c r="D3348" s="11"/>
    </row>
    <row r="3349" spans="3:4" x14ac:dyDescent="0.2">
      <c r="C3349"/>
      <c r="D3349" s="11"/>
    </row>
    <row r="3350" spans="3:4" x14ac:dyDescent="0.2">
      <c r="C3350"/>
      <c r="D3350" s="11"/>
    </row>
    <row r="3351" spans="3:4" x14ac:dyDescent="0.2">
      <c r="C3351"/>
      <c r="D3351" s="11"/>
    </row>
    <row r="3352" spans="3:4" x14ac:dyDescent="0.2">
      <c r="C3352"/>
      <c r="D3352" s="11"/>
    </row>
    <row r="3353" spans="3:4" x14ac:dyDescent="0.2">
      <c r="C3353"/>
      <c r="D3353" s="11"/>
    </row>
    <row r="3354" spans="3:4" x14ac:dyDescent="0.2">
      <c r="C3354"/>
      <c r="D3354" s="11"/>
    </row>
    <row r="3355" spans="3:4" x14ac:dyDescent="0.2">
      <c r="C3355"/>
      <c r="D3355" s="11"/>
    </row>
    <row r="3356" spans="3:4" x14ac:dyDescent="0.2">
      <c r="C3356"/>
      <c r="D3356" s="11"/>
    </row>
    <row r="3357" spans="3:4" x14ac:dyDescent="0.2">
      <c r="C3357"/>
      <c r="D3357" s="11"/>
    </row>
    <row r="3358" spans="3:4" x14ac:dyDescent="0.2">
      <c r="C3358"/>
      <c r="D3358" s="11"/>
    </row>
    <row r="3359" spans="3:4" x14ac:dyDescent="0.2">
      <c r="C3359"/>
      <c r="D3359" s="11"/>
    </row>
    <row r="3360" spans="3:4" x14ac:dyDescent="0.2">
      <c r="C3360"/>
      <c r="D3360" s="11"/>
    </row>
    <row r="3361" spans="3:4" x14ac:dyDescent="0.2">
      <c r="C3361"/>
      <c r="D3361" s="11"/>
    </row>
    <row r="3362" spans="3:4" x14ac:dyDescent="0.2">
      <c r="C3362"/>
      <c r="D3362" s="11"/>
    </row>
    <row r="3363" spans="3:4" x14ac:dyDescent="0.2">
      <c r="C3363"/>
      <c r="D3363" s="11"/>
    </row>
    <row r="3364" spans="3:4" x14ac:dyDescent="0.2">
      <c r="C3364"/>
      <c r="D3364" s="11"/>
    </row>
    <row r="3365" spans="3:4" x14ac:dyDescent="0.2">
      <c r="C3365"/>
      <c r="D3365" s="11"/>
    </row>
    <row r="3366" spans="3:4" x14ac:dyDescent="0.2">
      <c r="C3366"/>
      <c r="D3366" s="11"/>
    </row>
    <row r="3367" spans="3:4" x14ac:dyDescent="0.2">
      <c r="C3367"/>
      <c r="D3367" s="11"/>
    </row>
    <row r="3368" spans="3:4" x14ac:dyDescent="0.2">
      <c r="C3368"/>
      <c r="D3368" s="11"/>
    </row>
    <row r="3369" spans="3:4" x14ac:dyDescent="0.2">
      <c r="C3369"/>
      <c r="D3369" s="11"/>
    </row>
    <row r="3370" spans="3:4" x14ac:dyDescent="0.2">
      <c r="C3370"/>
      <c r="D3370" s="11"/>
    </row>
    <row r="3371" spans="3:4" x14ac:dyDescent="0.2">
      <c r="C3371"/>
      <c r="D3371" s="11"/>
    </row>
    <row r="3372" spans="3:4" x14ac:dyDescent="0.2">
      <c r="C3372"/>
      <c r="D3372" s="11"/>
    </row>
    <row r="3373" spans="3:4" x14ac:dyDescent="0.2">
      <c r="C3373"/>
      <c r="D3373" s="11"/>
    </row>
    <row r="3374" spans="3:4" x14ac:dyDescent="0.2">
      <c r="C3374"/>
      <c r="D3374" s="11"/>
    </row>
    <row r="3375" spans="3:4" x14ac:dyDescent="0.2">
      <c r="C3375"/>
      <c r="D3375" s="11"/>
    </row>
    <row r="3376" spans="3:4" x14ac:dyDescent="0.2">
      <c r="C3376"/>
      <c r="D3376" s="11"/>
    </row>
    <row r="3377" spans="3:4" x14ac:dyDescent="0.2">
      <c r="C3377"/>
      <c r="D3377" s="11"/>
    </row>
    <row r="3378" spans="3:4" x14ac:dyDescent="0.2">
      <c r="C3378"/>
      <c r="D3378" s="11"/>
    </row>
    <row r="3379" spans="3:4" x14ac:dyDescent="0.2">
      <c r="C3379"/>
      <c r="D3379" s="11"/>
    </row>
    <row r="3380" spans="3:4" x14ac:dyDescent="0.2">
      <c r="C3380"/>
      <c r="D3380" s="11"/>
    </row>
    <row r="3381" spans="3:4" x14ac:dyDescent="0.2">
      <c r="C3381"/>
      <c r="D3381" s="11"/>
    </row>
    <row r="3382" spans="3:4" x14ac:dyDescent="0.2">
      <c r="C3382"/>
      <c r="D3382" s="11"/>
    </row>
    <row r="3383" spans="3:4" x14ac:dyDescent="0.2">
      <c r="C3383"/>
      <c r="D3383" s="11"/>
    </row>
    <row r="3384" spans="3:4" x14ac:dyDescent="0.2">
      <c r="C3384"/>
      <c r="D3384" s="11"/>
    </row>
    <row r="3385" spans="3:4" x14ac:dyDescent="0.2">
      <c r="C3385"/>
      <c r="D3385" s="11"/>
    </row>
    <row r="3386" spans="3:4" x14ac:dyDescent="0.2">
      <c r="C3386"/>
      <c r="D3386" s="11"/>
    </row>
    <row r="3387" spans="3:4" x14ac:dyDescent="0.2">
      <c r="C3387"/>
      <c r="D3387" s="11"/>
    </row>
    <row r="3388" spans="3:4" x14ac:dyDescent="0.2">
      <c r="C3388"/>
      <c r="D3388" s="11"/>
    </row>
    <row r="3389" spans="3:4" x14ac:dyDescent="0.2">
      <c r="C3389"/>
      <c r="D3389" s="11"/>
    </row>
    <row r="3390" spans="3:4" x14ac:dyDescent="0.2">
      <c r="C3390"/>
      <c r="D3390" s="11"/>
    </row>
    <row r="3391" spans="3:4" x14ac:dyDescent="0.2">
      <c r="C3391"/>
      <c r="D3391" s="11"/>
    </row>
    <row r="3392" spans="3:4" x14ac:dyDescent="0.2">
      <c r="C3392"/>
      <c r="D3392" s="11"/>
    </row>
    <row r="3393" spans="3:4" x14ac:dyDescent="0.2">
      <c r="C3393"/>
      <c r="D3393" s="11"/>
    </row>
    <row r="3394" spans="3:4" x14ac:dyDescent="0.2">
      <c r="C3394"/>
      <c r="D3394" s="11"/>
    </row>
    <row r="3395" spans="3:4" x14ac:dyDescent="0.2">
      <c r="C3395"/>
      <c r="D3395" s="11"/>
    </row>
    <row r="3396" spans="3:4" x14ac:dyDescent="0.2">
      <c r="C3396"/>
      <c r="D3396" s="11"/>
    </row>
    <row r="3397" spans="3:4" x14ac:dyDescent="0.2">
      <c r="C3397"/>
      <c r="D3397" s="11"/>
    </row>
    <row r="3398" spans="3:4" x14ac:dyDescent="0.2">
      <c r="C3398"/>
      <c r="D3398" s="11"/>
    </row>
    <row r="3399" spans="3:4" x14ac:dyDescent="0.2">
      <c r="C3399"/>
      <c r="D3399" s="11"/>
    </row>
    <row r="3400" spans="3:4" x14ac:dyDescent="0.2">
      <c r="C3400"/>
      <c r="D3400" s="11"/>
    </row>
    <row r="3401" spans="3:4" x14ac:dyDescent="0.2">
      <c r="C3401"/>
      <c r="D3401" s="11"/>
    </row>
    <row r="3402" spans="3:4" x14ac:dyDescent="0.2">
      <c r="C3402"/>
      <c r="D3402" s="11"/>
    </row>
    <row r="3403" spans="3:4" x14ac:dyDescent="0.2">
      <c r="C3403"/>
      <c r="D3403" s="11"/>
    </row>
    <row r="3404" spans="3:4" x14ac:dyDescent="0.2">
      <c r="C3404"/>
      <c r="D3404" s="11"/>
    </row>
    <row r="3405" spans="3:4" x14ac:dyDescent="0.2">
      <c r="C3405"/>
      <c r="D3405" s="11"/>
    </row>
    <row r="3406" spans="3:4" x14ac:dyDescent="0.2">
      <c r="C3406"/>
      <c r="D3406" s="11"/>
    </row>
    <row r="3407" spans="3:4" x14ac:dyDescent="0.2">
      <c r="C3407"/>
      <c r="D3407" s="11"/>
    </row>
    <row r="3408" spans="3:4" x14ac:dyDescent="0.2">
      <c r="C3408"/>
      <c r="D3408" s="11"/>
    </row>
    <row r="3409" spans="3:4" x14ac:dyDescent="0.2">
      <c r="C3409"/>
      <c r="D3409" s="11"/>
    </row>
    <row r="3410" spans="3:4" x14ac:dyDescent="0.2">
      <c r="C3410"/>
      <c r="D3410" s="11"/>
    </row>
    <row r="3411" spans="3:4" x14ac:dyDescent="0.2">
      <c r="C3411"/>
      <c r="D3411" s="11"/>
    </row>
    <row r="3412" spans="3:4" x14ac:dyDescent="0.2">
      <c r="C3412"/>
      <c r="D3412" s="11"/>
    </row>
    <row r="3413" spans="3:4" x14ac:dyDescent="0.2">
      <c r="C3413"/>
      <c r="D3413" s="11"/>
    </row>
    <row r="3414" spans="3:4" x14ac:dyDescent="0.2">
      <c r="C3414"/>
      <c r="D3414" s="11"/>
    </row>
    <row r="3415" spans="3:4" x14ac:dyDescent="0.2">
      <c r="C3415"/>
      <c r="D3415" s="11"/>
    </row>
    <row r="3416" spans="3:4" x14ac:dyDescent="0.2">
      <c r="C3416"/>
      <c r="D3416" s="11"/>
    </row>
    <row r="3417" spans="3:4" x14ac:dyDescent="0.2">
      <c r="C3417"/>
      <c r="D3417" s="11"/>
    </row>
    <row r="3418" spans="3:4" x14ac:dyDescent="0.2">
      <c r="C3418"/>
      <c r="D3418" s="11"/>
    </row>
    <row r="3419" spans="3:4" x14ac:dyDescent="0.2">
      <c r="C3419"/>
      <c r="D3419" s="11"/>
    </row>
    <row r="3420" spans="3:4" x14ac:dyDescent="0.2">
      <c r="C3420"/>
      <c r="D3420" s="11"/>
    </row>
    <row r="3421" spans="3:4" x14ac:dyDescent="0.2">
      <c r="C3421"/>
      <c r="D3421" s="11"/>
    </row>
    <row r="3422" spans="3:4" x14ac:dyDescent="0.2">
      <c r="C3422"/>
      <c r="D3422" s="11"/>
    </row>
    <row r="3423" spans="3:4" x14ac:dyDescent="0.2">
      <c r="C3423"/>
      <c r="D3423" s="11"/>
    </row>
    <row r="3424" spans="3:4" x14ac:dyDescent="0.2">
      <c r="C3424"/>
      <c r="D3424" s="11"/>
    </row>
    <row r="3425" spans="3:4" x14ac:dyDescent="0.2">
      <c r="C3425"/>
      <c r="D3425" s="11"/>
    </row>
    <row r="3426" spans="3:4" x14ac:dyDescent="0.2">
      <c r="C3426"/>
      <c r="D3426" s="11"/>
    </row>
    <row r="3427" spans="3:4" x14ac:dyDescent="0.2">
      <c r="C3427"/>
      <c r="D3427" s="11"/>
    </row>
    <row r="3428" spans="3:4" x14ac:dyDescent="0.2">
      <c r="C3428"/>
      <c r="D3428" s="11"/>
    </row>
    <row r="3429" spans="3:4" x14ac:dyDescent="0.2">
      <c r="C3429"/>
      <c r="D3429" s="11"/>
    </row>
    <row r="3430" spans="3:4" x14ac:dyDescent="0.2">
      <c r="C3430"/>
      <c r="D3430" s="11"/>
    </row>
    <row r="3431" spans="3:4" x14ac:dyDescent="0.2">
      <c r="C3431"/>
      <c r="D3431" s="11"/>
    </row>
    <row r="3432" spans="3:4" x14ac:dyDescent="0.2">
      <c r="C3432"/>
      <c r="D3432" s="11"/>
    </row>
    <row r="3433" spans="3:4" x14ac:dyDescent="0.2">
      <c r="C3433"/>
      <c r="D3433" s="11"/>
    </row>
    <row r="3434" spans="3:4" x14ac:dyDescent="0.2">
      <c r="C3434"/>
      <c r="D3434" s="11"/>
    </row>
    <row r="3435" spans="3:4" x14ac:dyDescent="0.2">
      <c r="C3435"/>
      <c r="D3435" s="11"/>
    </row>
    <row r="3436" spans="3:4" x14ac:dyDescent="0.2">
      <c r="C3436"/>
      <c r="D3436" s="11"/>
    </row>
    <row r="3437" spans="3:4" x14ac:dyDescent="0.2">
      <c r="C3437"/>
      <c r="D3437" s="11"/>
    </row>
    <row r="3438" spans="3:4" x14ac:dyDescent="0.2">
      <c r="C3438"/>
      <c r="D3438" s="11"/>
    </row>
    <row r="3439" spans="3:4" x14ac:dyDescent="0.2">
      <c r="C3439"/>
      <c r="D3439" s="11"/>
    </row>
    <row r="3440" spans="3:4" x14ac:dyDescent="0.2">
      <c r="C3440"/>
      <c r="D3440" s="11"/>
    </row>
    <row r="3441" spans="3:4" x14ac:dyDescent="0.2">
      <c r="C3441"/>
      <c r="D3441" s="11"/>
    </row>
    <row r="3442" spans="3:4" x14ac:dyDescent="0.2">
      <c r="C3442"/>
      <c r="D3442" s="11"/>
    </row>
    <row r="3443" spans="3:4" x14ac:dyDescent="0.2">
      <c r="C3443"/>
      <c r="D3443" s="11"/>
    </row>
    <row r="3444" spans="3:4" x14ac:dyDescent="0.2">
      <c r="C3444"/>
      <c r="D3444" s="11"/>
    </row>
    <row r="3445" spans="3:4" x14ac:dyDescent="0.2">
      <c r="C3445"/>
      <c r="D3445" s="11"/>
    </row>
    <row r="3446" spans="3:4" x14ac:dyDescent="0.2">
      <c r="C3446"/>
      <c r="D3446" s="11"/>
    </row>
    <row r="3447" spans="3:4" x14ac:dyDescent="0.2">
      <c r="C3447"/>
      <c r="D3447" s="11"/>
    </row>
    <row r="3448" spans="3:4" x14ac:dyDescent="0.2">
      <c r="C3448"/>
      <c r="D3448" s="11"/>
    </row>
    <row r="3449" spans="3:4" x14ac:dyDescent="0.2">
      <c r="C3449"/>
      <c r="D3449" s="11"/>
    </row>
    <row r="3450" spans="3:4" x14ac:dyDescent="0.2">
      <c r="C3450"/>
      <c r="D3450" s="11"/>
    </row>
    <row r="3451" spans="3:4" x14ac:dyDescent="0.2">
      <c r="C3451"/>
      <c r="D3451" s="11"/>
    </row>
    <row r="3452" spans="3:4" x14ac:dyDescent="0.2">
      <c r="C3452"/>
      <c r="D3452" s="11"/>
    </row>
    <row r="3453" spans="3:4" x14ac:dyDescent="0.2">
      <c r="C3453"/>
      <c r="D3453" s="11"/>
    </row>
    <row r="3454" spans="3:4" x14ac:dyDescent="0.2">
      <c r="C3454"/>
      <c r="D3454" s="11"/>
    </row>
    <row r="3455" spans="3:4" x14ac:dyDescent="0.2">
      <c r="C3455"/>
      <c r="D3455" s="11"/>
    </row>
    <row r="3456" spans="3:4" x14ac:dyDescent="0.2">
      <c r="C3456"/>
      <c r="D3456" s="11"/>
    </row>
    <row r="3457" spans="3:4" x14ac:dyDescent="0.2">
      <c r="C3457"/>
      <c r="D3457" s="11"/>
    </row>
    <row r="3458" spans="3:4" x14ac:dyDescent="0.2">
      <c r="C3458"/>
      <c r="D3458" s="11"/>
    </row>
    <row r="3459" spans="3:4" x14ac:dyDescent="0.2">
      <c r="C3459"/>
      <c r="D3459" s="11"/>
    </row>
    <row r="3460" spans="3:4" x14ac:dyDescent="0.2">
      <c r="C3460"/>
      <c r="D3460" s="11"/>
    </row>
    <row r="3461" spans="3:4" x14ac:dyDescent="0.2">
      <c r="C3461"/>
      <c r="D3461" s="11"/>
    </row>
    <row r="3462" spans="3:4" x14ac:dyDescent="0.2">
      <c r="C3462"/>
      <c r="D3462" s="11"/>
    </row>
    <row r="3463" spans="3:4" x14ac:dyDescent="0.2">
      <c r="C3463"/>
      <c r="D3463" s="11"/>
    </row>
    <row r="3464" spans="3:4" x14ac:dyDescent="0.2">
      <c r="C3464"/>
      <c r="D3464" s="11"/>
    </row>
    <row r="3465" spans="3:4" x14ac:dyDescent="0.2">
      <c r="C3465"/>
      <c r="D3465" s="11"/>
    </row>
    <row r="3466" spans="3:4" x14ac:dyDescent="0.2">
      <c r="C3466"/>
      <c r="D3466" s="11"/>
    </row>
    <row r="3467" spans="3:4" x14ac:dyDescent="0.2">
      <c r="C3467"/>
      <c r="D3467" s="11"/>
    </row>
    <row r="3468" spans="3:4" x14ac:dyDescent="0.2">
      <c r="C3468"/>
      <c r="D3468" s="11"/>
    </row>
    <row r="3469" spans="3:4" x14ac:dyDescent="0.2">
      <c r="C3469"/>
      <c r="D3469" s="11"/>
    </row>
    <row r="3470" spans="3:4" x14ac:dyDescent="0.2">
      <c r="C3470"/>
      <c r="D3470" s="11"/>
    </row>
    <row r="3471" spans="3:4" x14ac:dyDescent="0.2">
      <c r="C3471"/>
      <c r="D3471" s="11"/>
    </row>
    <row r="3472" spans="3:4" x14ac:dyDescent="0.2">
      <c r="C3472"/>
      <c r="D3472" s="11"/>
    </row>
    <row r="3473" spans="3:4" x14ac:dyDescent="0.2">
      <c r="C3473"/>
      <c r="D3473" s="11"/>
    </row>
    <row r="3474" spans="3:4" x14ac:dyDescent="0.2">
      <c r="C3474"/>
      <c r="D3474" s="11"/>
    </row>
    <row r="3475" spans="3:4" x14ac:dyDescent="0.2">
      <c r="C3475"/>
      <c r="D3475" s="11"/>
    </row>
    <row r="3476" spans="3:4" x14ac:dyDescent="0.2">
      <c r="C3476"/>
      <c r="D3476" s="11"/>
    </row>
    <row r="3477" spans="3:4" x14ac:dyDescent="0.2">
      <c r="C3477"/>
      <c r="D3477" s="11"/>
    </row>
    <row r="3478" spans="3:4" x14ac:dyDescent="0.2">
      <c r="C3478"/>
      <c r="D3478" s="11"/>
    </row>
    <row r="3479" spans="3:4" x14ac:dyDescent="0.2">
      <c r="C3479"/>
      <c r="D3479" s="11"/>
    </row>
    <row r="3480" spans="3:4" x14ac:dyDescent="0.2">
      <c r="C3480"/>
      <c r="D3480" s="11"/>
    </row>
    <row r="3481" spans="3:4" x14ac:dyDescent="0.2">
      <c r="C3481"/>
      <c r="D3481" s="11"/>
    </row>
    <row r="3482" spans="3:4" x14ac:dyDescent="0.2">
      <c r="C3482"/>
      <c r="D3482" s="11"/>
    </row>
    <row r="3483" spans="3:4" x14ac:dyDescent="0.2">
      <c r="C3483"/>
      <c r="D3483" s="11"/>
    </row>
    <row r="3484" spans="3:4" x14ac:dyDescent="0.2">
      <c r="C3484"/>
      <c r="D3484" s="11"/>
    </row>
    <row r="3485" spans="3:4" x14ac:dyDescent="0.2">
      <c r="C3485"/>
      <c r="D3485" s="11"/>
    </row>
    <row r="3486" spans="3:4" x14ac:dyDescent="0.2">
      <c r="C3486"/>
      <c r="D3486" s="11"/>
    </row>
    <row r="3487" spans="3:4" x14ac:dyDescent="0.2">
      <c r="C3487"/>
      <c r="D3487" s="11"/>
    </row>
    <row r="3488" spans="3:4" x14ac:dyDescent="0.2">
      <c r="C3488"/>
      <c r="D3488" s="11"/>
    </row>
    <row r="3489" spans="3:4" x14ac:dyDescent="0.2">
      <c r="C3489"/>
      <c r="D3489" s="11"/>
    </row>
    <row r="3490" spans="3:4" x14ac:dyDescent="0.2">
      <c r="C3490"/>
      <c r="D3490" s="11"/>
    </row>
    <row r="3491" spans="3:4" x14ac:dyDescent="0.2">
      <c r="C3491"/>
      <c r="D3491" s="11"/>
    </row>
    <row r="3492" spans="3:4" x14ac:dyDescent="0.2">
      <c r="C3492"/>
      <c r="D3492" s="11"/>
    </row>
    <row r="3493" spans="3:4" x14ac:dyDescent="0.2">
      <c r="C3493"/>
      <c r="D3493" s="11"/>
    </row>
    <row r="3494" spans="3:4" x14ac:dyDescent="0.2">
      <c r="C3494"/>
      <c r="D3494" s="11"/>
    </row>
    <row r="3495" spans="3:4" x14ac:dyDescent="0.2">
      <c r="C3495"/>
      <c r="D3495" s="11"/>
    </row>
    <row r="3496" spans="3:4" x14ac:dyDescent="0.2">
      <c r="C3496"/>
      <c r="D3496" s="11"/>
    </row>
    <row r="3497" spans="3:4" x14ac:dyDescent="0.2">
      <c r="C3497"/>
      <c r="D3497" s="11"/>
    </row>
    <row r="3498" spans="3:4" x14ac:dyDescent="0.2">
      <c r="C3498"/>
      <c r="D3498" s="11"/>
    </row>
    <row r="3499" spans="3:4" x14ac:dyDescent="0.2">
      <c r="C3499"/>
      <c r="D3499" s="11"/>
    </row>
    <row r="3500" spans="3:4" x14ac:dyDescent="0.2">
      <c r="C3500"/>
      <c r="D3500" s="11"/>
    </row>
    <row r="3501" spans="3:4" x14ac:dyDescent="0.2">
      <c r="C3501"/>
      <c r="D3501" s="11"/>
    </row>
    <row r="3502" spans="3:4" x14ac:dyDescent="0.2">
      <c r="C3502"/>
      <c r="D3502" s="11"/>
    </row>
    <row r="3503" spans="3:4" x14ac:dyDescent="0.2">
      <c r="C3503"/>
      <c r="D3503" s="11"/>
    </row>
    <row r="3504" spans="3:4" x14ac:dyDescent="0.2">
      <c r="C3504"/>
      <c r="D3504" s="11"/>
    </row>
    <row r="3505" spans="3:4" x14ac:dyDescent="0.2">
      <c r="C3505"/>
      <c r="D3505" s="11"/>
    </row>
    <row r="3506" spans="3:4" x14ac:dyDescent="0.2">
      <c r="C3506"/>
      <c r="D3506" s="11"/>
    </row>
    <row r="3507" spans="3:4" x14ac:dyDescent="0.2">
      <c r="C3507"/>
      <c r="D3507" s="11"/>
    </row>
    <row r="3508" spans="3:4" x14ac:dyDescent="0.2">
      <c r="C3508"/>
      <c r="D3508" s="11"/>
    </row>
    <row r="3509" spans="3:4" x14ac:dyDescent="0.2">
      <c r="C3509"/>
      <c r="D3509" s="11"/>
    </row>
    <row r="3510" spans="3:4" x14ac:dyDescent="0.2">
      <c r="C3510"/>
      <c r="D3510" s="11"/>
    </row>
    <row r="3511" spans="3:4" x14ac:dyDescent="0.2">
      <c r="C3511"/>
      <c r="D3511" s="11"/>
    </row>
    <row r="3512" spans="3:4" x14ac:dyDescent="0.2">
      <c r="C3512"/>
      <c r="D3512" s="11"/>
    </row>
    <row r="3513" spans="3:4" x14ac:dyDescent="0.2">
      <c r="C3513"/>
      <c r="D3513" s="11"/>
    </row>
    <row r="3514" spans="3:4" x14ac:dyDescent="0.2">
      <c r="C3514"/>
      <c r="D3514" s="11"/>
    </row>
    <row r="3515" spans="3:4" x14ac:dyDescent="0.2">
      <c r="C3515"/>
      <c r="D3515" s="11"/>
    </row>
    <row r="3516" spans="3:4" x14ac:dyDescent="0.2">
      <c r="C3516"/>
      <c r="D3516" s="11"/>
    </row>
    <row r="3517" spans="3:4" x14ac:dyDescent="0.2">
      <c r="C3517"/>
      <c r="D3517" s="11"/>
    </row>
    <row r="3518" spans="3:4" x14ac:dyDescent="0.2">
      <c r="C3518"/>
      <c r="D3518" s="11"/>
    </row>
    <row r="3519" spans="3:4" x14ac:dyDescent="0.2">
      <c r="C3519"/>
      <c r="D3519" s="11"/>
    </row>
    <row r="3520" spans="3:4" x14ac:dyDescent="0.2">
      <c r="C3520"/>
      <c r="D3520" s="11"/>
    </row>
    <row r="3521" spans="3:4" x14ac:dyDescent="0.2">
      <c r="C3521"/>
      <c r="D3521" s="11"/>
    </row>
    <row r="3522" spans="3:4" x14ac:dyDescent="0.2">
      <c r="C3522"/>
      <c r="D3522" s="11"/>
    </row>
    <row r="3523" spans="3:4" x14ac:dyDescent="0.2">
      <c r="C3523"/>
      <c r="D3523" s="11"/>
    </row>
    <row r="3524" spans="3:4" x14ac:dyDescent="0.2">
      <c r="C3524"/>
      <c r="D3524" s="11"/>
    </row>
    <row r="3525" spans="3:4" x14ac:dyDescent="0.2">
      <c r="C3525"/>
      <c r="D3525" s="11"/>
    </row>
    <row r="3526" spans="3:4" x14ac:dyDescent="0.2">
      <c r="C3526"/>
      <c r="D3526" s="11"/>
    </row>
    <row r="3527" spans="3:4" x14ac:dyDescent="0.2">
      <c r="C3527"/>
      <c r="D3527" s="11"/>
    </row>
    <row r="3528" spans="3:4" x14ac:dyDescent="0.2">
      <c r="C3528"/>
      <c r="D3528" s="11"/>
    </row>
  </sheetData>
  <mergeCells count="563">
    <mergeCell ref="G5:G6"/>
    <mergeCell ref="H5:H6"/>
    <mergeCell ref="G274:G275"/>
    <mergeCell ref="H274:H275"/>
    <mergeCell ref="A553:B553"/>
    <mergeCell ref="A554:B554"/>
    <mergeCell ref="A555:B555"/>
    <mergeCell ref="A556:B556"/>
    <mergeCell ref="A547:B547"/>
    <mergeCell ref="A548:B548"/>
    <mergeCell ref="A549:B549"/>
    <mergeCell ref="A550:B550"/>
    <mergeCell ref="A551:B551"/>
    <mergeCell ref="A552:B552"/>
    <mergeCell ref="A541:B541"/>
    <mergeCell ref="A542:B542"/>
    <mergeCell ref="A543:B543"/>
    <mergeCell ref="A544:B544"/>
    <mergeCell ref="A545:B545"/>
    <mergeCell ref="A546:B546"/>
    <mergeCell ref="A535:B535"/>
    <mergeCell ref="A536:B536"/>
    <mergeCell ref="A537:B537"/>
    <mergeCell ref="A538:B538"/>
    <mergeCell ref="A539:B539"/>
    <mergeCell ref="A540:B540"/>
    <mergeCell ref="A529:B529"/>
    <mergeCell ref="A530:B530"/>
    <mergeCell ref="A531:B531"/>
    <mergeCell ref="A532:B532"/>
    <mergeCell ref="A533:B533"/>
    <mergeCell ref="A534:B534"/>
    <mergeCell ref="A523:B523"/>
    <mergeCell ref="A524:B524"/>
    <mergeCell ref="A525:B525"/>
    <mergeCell ref="A526:B526"/>
    <mergeCell ref="A527:B527"/>
    <mergeCell ref="A528:B528"/>
    <mergeCell ref="A517:B517"/>
    <mergeCell ref="A518:B518"/>
    <mergeCell ref="A519:B519"/>
    <mergeCell ref="A520:B520"/>
    <mergeCell ref="A521:B521"/>
    <mergeCell ref="A522:B522"/>
    <mergeCell ref="A511:B511"/>
    <mergeCell ref="A512:B512"/>
    <mergeCell ref="A513:B513"/>
    <mergeCell ref="A514:B514"/>
    <mergeCell ref="A515:B515"/>
    <mergeCell ref="A516:B516"/>
    <mergeCell ref="A505:B505"/>
    <mergeCell ref="A506:B506"/>
    <mergeCell ref="A507:B507"/>
    <mergeCell ref="A508:B508"/>
    <mergeCell ref="A509:B509"/>
    <mergeCell ref="A510:B510"/>
    <mergeCell ref="A499:B499"/>
    <mergeCell ref="A500:B500"/>
    <mergeCell ref="A501:B501"/>
    <mergeCell ref="A502:B502"/>
    <mergeCell ref="A503:B503"/>
    <mergeCell ref="A504:B504"/>
    <mergeCell ref="A493:B493"/>
    <mergeCell ref="A494:B494"/>
    <mergeCell ref="A495:B495"/>
    <mergeCell ref="A496:B496"/>
    <mergeCell ref="A497:B497"/>
    <mergeCell ref="A498:B498"/>
    <mergeCell ref="A487:B487"/>
    <mergeCell ref="A488:B488"/>
    <mergeCell ref="A489:B489"/>
    <mergeCell ref="A490:B490"/>
    <mergeCell ref="A491:B491"/>
    <mergeCell ref="A492:B492"/>
    <mergeCell ref="A481:B481"/>
    <mergeCell ref="A482:B482"/>
    <mergeCell ref="A483:B483"/>
    <mergeCell ref="A484:B484"/>
    <mergeCell ref="A485:B485"/>
    <mergeCell ref="A486:B486"/>
    <mergeCell ref="A475:B475"/>
    <mergeCell ref="A476:B476"/>
    <mergeCell ref="A477:B477"/>
    <mergeCell ref="A478:B478"/>
    <mergeCell ref="A479:B479"/>
    <mergeCell ref="A480:B480"/>
    <mergeCell ref="A469:B469"/>
    <mergeCell ref="A470:B470"/>
    <mergeCell ref="A471:B471"/>
    <mergeCell ref="A472:B472"/>
    <mergeCell ref="A473:B473"/>
    <mergeCell ref="A474:B474"/>
    <mergeCell ref="A463:B463"/>
    <mergeCell ref="A464:B464"/>
    <mergeCell ref="A465:B465"/>
    <mergeCell ref="A466:B466"/>
    <mergeCell ref="A467:B467"/>
    <mergeCell ref="A468:B468"/>
    <mergeCell ref="A457:B457"/>
    <mergeCell ref="A458:B458"/>
    <mergeCell ref="A459:B459"/>
    <mergeCell ref="A460:B460"/>
    <mergeCell ref="A461:B461"/>
    <mergeCell ref="A462:B462"/>
    <mergeCell ref="A451:B451"/>
    <mergeCell ref="A452:B452"/>
    <mergeCell ref="A453:B453"/>
    <mergeCell ref="A454:B454"/>
    <mergeCell ref="A455:B455"/>
    <mergeCell ref="A456:B456"/>
    <mergeCell ref="A445:B445"/>
    <mergeCell ref="A446:B446"/>
    <mergeCell ref="A447:B447"/>
    <mergeCell ref="A448:B448"/>
    <mergeCell ref="A449:B449"/>
    <mergeCell ref="A450:B450"/>
    <mergeCell ref="A439:B439"/>
    <mergeCell ref="A440:B440"/>
    <mergeCell ref="A441:B441"/>
    <mergeCell ref="A442:B442"/>
    <mergeCell ref="A443:B443"/>
    <mergeCell ref="A444:B444"/>
    <mergeCell ref="A433:B433"/>
    <mergeCell ref="A434:B434"/>
    <mergeCell ref="A435:B435"/>
    <mergeCell ref="A436:B436"/>
    <mergeCell ref="A437:B437"/>
    <mergeCell ref="A438:B438"/>
    <mergeCell ref="A427:B427"/>
    <mergeCell ref="A428:B428"/>
    <mergeCell ref="A429:B429"/>
    <mergeCell ref="A430:B430"/>
    <mergeCell ref="A431:B431"/>
    <mergeCell ref="A432:B432"/>
    <mergeCell ref="A421:B421"/>
    <mergeCell ref="A422:B422"/>
    <mergeCell ref="A423:B423"/>
    <mergeCell ref="A424:B424"/>
    <mergeCell ref="A425:B425"/>
    <mergeCell ref="A426:B426"/>
    <mergeCell ref="A415:B415"/>
    <mergeCell ref="A416:B416"/>
    <mergeCell ref="A417:B417"/>
    <mergeCell ref="A418:B418"/>
    <mergeCell ref="A419:B419"/>
    <mergeCell ref="A420:B420"/>
    <mergeCell ref="A409:B409"/>
    <mergeCell ref="A410:B410"/>
    <mergeCell ref="A411:B411"/>
    <mergeCell ref="A412:B412"/>
    <mergeCell ref="A413:B413"/>
    <mergeCell ref="A414:B414"/>
    <mergeCell ref="A403:B403"/>
    <mergeCell ref="A404:B404"/>
    <mergeCell ref="A405:B405"/>
    <mergeCell ref="A406:B406"/>
    <mergeCell ref="A407:B407"/>
    <mergeCell ref="A408:B408"/>
    <mergeCell ref="A397:B397"/>
    <mergeCell ref="A398:B398"/>
    <mergeCell ref="A399:B399"/>
    <mergeCell ref="A400:B400"/>
    <mergeCell ref="A401:B401"/>
    <mergeCell ref="A402:B402"/>
    <mergeCell ref="A391:B391"/>
    <mergeCell ref="A392:B392"/>
    <mergeCell ref="A393:B393"/>
    <mergeCell ref="A394:B394"/>
    <mergeCell ref="A395:B395"/>
    <mergeCell ref="A396:B396"/>
    <mergeCell ref="A385:B385"/>
    <mergeCell ref="A386:B386"/>
    <mergeCell ref="A387:B387"/>
    <mergeCell ref="A388:B388"/>
    <mergeCell ref="A389:B389"/>
    <mergeCell ref="A390:B390"/>
    <mergeCell ref="A379:B379"/>
    <mergeCell ref="A380:B380"/>
    <mergeCell ref="A381:B381"/>
    <mergeCell ref="A382:B382"/>
    <mergeCell ref="A383:B383"/>
    <mergeCell ref="A384:B384"/>
    <mergeCell ref="A373:B373"/>
    <mergeCell ref="A374:B374"/>
    <mergeCell ref="A375:B375"/>
    <mergeCell ref="A376:B376"/>
    <mergeCell ref="A377:B377"/>
    <mergeCell ref="A378:B378"/>
    <mergeCell ref="A367:B367"/>
    <mergeCell ref="A368:B368"/>
    <mergeCell ref="A369:B369"/>
    <mergeCell ref="A370:B370"/>
    <mergeCell ref="A371:B371"/>
    <mergeCell ref="A372:B372"/>
    <mergeCell ref="A361:B361"/>
    <mergeCell ref="A362:B362"/>
    <mergeCell ref="A363:B363"/>
    <mergeCell ref="A364:B364"/>
    <mergeCell ref="A365:B365"/>
    <mergeCell ref="A366:B366"/>
    <mergeCell ref="A355:B355"/>
    <mergeCell ref="A356:B356"/>
    <mergeCell ref="A357:B357"/>
    <mergeCell ref="A358:B358"/>
    <mergeCell ref="A359:B359"/>
    <mergeCell ref="A360:B360"/>
    <mergeCell ref="A349:B349"/>
    <mergeCell ref="A350:B350"/>
    <mergeCell ref="A351:B351"/>
    <mergeCell ref="A352:B352"/>
    <mergeCell ref="A353:B353"/>
    <mergeCell ref="A354:B354"/>
    <mergeCell ref="A343:B343"/>
    <mergeCell ref="A344:B344"/>
    <mergeCell ref="A345:B345"/>
    <mergeCell ref="A346:B346"/>
    <mergeCell ref="A347:B347"/>
    <mergeCell ref="A348:B348"/>
    <mergeCell ref="A337:B337"/>
    <mergeCell ref="A338:B338"/>
    <mergeCell ref="A339:B339"/>
    <mergeCell ref="A340:B340"/>
    <mergeCell ref="A341:B341"/>
    <mergeCell ref="A342:B342"/>
    <mergeCell ref="A331:B331"/>
    <mergeCell ref="A332:B332"/>
    <mergeCell ref="A333:B333"/>
    <mergeCell ref="A334:B334"/>
    <mergeCell ref="A335:B335"/>
    <mergeCell ref="A336:B336"/>
    <mergeCell ref="A325:B325"/>
    <mergeCell ref="A326:B326"/>
    <mergeCell ref="A327:B327"/>
    <mergeCell ref="A328:B328"/>
    <mergeCell ref="A329:B329"/>
    <mergeCell ref="A330:B330"/>
    <mergeCell ref="A319:B319"/>
    <mergeCell ref="A320:B320"/>
    <mergeCell ref="A321:B321"/>
    <mergeCell ref="A322:B322"/>
    <mergeCell ref="A323:B323"/>
    <mergeCell ref="A324:B324"/>
    <mergeCell ref="A313:B313"/>
    <mergeCell ref="A314:B314"/>
    <mergeCell ref="A315:B315"/>
    <mergeCell ref="A316:B316"/>
    <mergeCell ref="A317:B317"/>
    <mergeCell ref="A318:B318"/>
    <mergeCell ref="A307:B307"/>
    <mergeCell ref="A308:B308"/>
    <mergeCell ref="A309:B309"/>
    <mergeCell ref="A310:B310"/>
    <mergeCell ref="A311:B311"/>
    <mergeCell ref="A312:B312"/>
    <mergeCell ref="A301:B301"/>
    <mergeCell ref="A302:B302"/>
    <mergeCell ref="A303:B303"/>
    <mergeCell ref="A304:B304"/>
    <mergeCell ref="A305:B305"/>
    <mergeCell ref="A306:B306"/>
    <mergeCell ref="A295:B295"/>
    <mergeCell ref="A296:B296"/>
    <mergeCell ref="A297:B297"/>
    <mergeCell ref="A298:B298"/>
    <mergeCell ref="A299:B299"/>
    <mergeCell ref="A300:B300"/>
    <mergeCell ref="A289:B289"/>
    <mergeCell ref="A290:B290"/>
    <mergeCell ref="A291:B291"/>
    <mergeCell ref="A292:B292"/>
    <mergeCell ref="A293:B293"/>
    <mergeCell ref="A294:B294"/>
    <mergeCell ref="A283:B283"/>
    <mergeCell ref="A284:B284"/>
    <mergeCell ref="A285:B285"/>
    <mergeCell ref="A286:B286"/>
    <mergeCell ref="A287:B287"/>
    <mergeCell ref="A288:B288"/>
    <mergeCell ref="A277:B277"/>
    <mergeCell ref="A278:B278"/>
    <mergeCell ref="A279:B279"/>
    <mergeCell ref="A280:B280"/>
    <mergeCell ref="A281:B281"/>
    <mergeCell ref="A282:B282"/>
    <mergeCell ref="A272:B272"/>
    <mergeCell ref="A274:B275"/>
    <mergeCell ref="C274:C275"/>
    <mergeCell ref="D274:D275"/>
    <mergeCell ref="F274:F275"/>
    <mergeCell ref="A276:B276"/>
    <mergeCell ref="A266:B266"/>
    <mergeCell ref="A267:B267"/>
    <mergeCell ref="A268:B268"/>
    <mergeCell ref="A269:B269"/>
    <mergeCell ref="A270:B270"/>
    <mergeCell ref="A271:B271"/>
    <mergeCell ref="A260:B260"/>
    <mergeCell ref="A261:B261"/>
    <mergeCell ref="A262:B262"/>
    <mergeCell ref="A263:B263"/>
    <mergeCell ref="A264:B264"/>
    <mergeCell ref="A265:B265"/>
    <mergeCell ref="A254:B254"/>
    <mergeCell ref="A255:B255"/>
    <mergeCell ref="A256:B256"/>
    <mergeCell ref="A257:B257"/>
    <mergeCell ref="A258:B258"/>
    <mergeCell ref="A259:B259"/>
    <mergeCell ref="A248:B248"/>
    <mergeCell ref="A249:B249"/>
    <mergeCell ref="A250:B250"/>
    <mergeCell ref="A251:B251"/>
    <mergeCell ref="A252:B252"/>
    <mergeCell ref="A253:B253"/>
    <mergeCell ref="A242:B242"/>
    <mergeCell ref="A243:B243"/>
    <mergeCell ref="A244:B244"/>
    <mergeCell ref="A245:B245"/>
    <mergeCell ref="A246:B246"/>
    <mergeCell ref="A247:B247"/>
    <mergeCell ref="A236:B236"/>
    <mergeCell ref="A237:B237"/>
    <mergeCell ref="A238:B238"/>
    <mergeCell ref="A239:B239"/>
    <mergeCell ref="A240:B240"/>
    <mergeCell ref="A241:B241"/>
    <mergeCell ref="A230:B230"/>
    <mergeCell ref="A231:B231"/>
    <mergeCell ref="A232:B232"/>
    <mergeCell ref="A233:B233"/>
    <mergeCell ref="A234:B234"/>
    <mergeCell ref="A235:B235"/>
    <mergeCell ref="A224:B224"/>
    <mergeCell ref="A225:B225"/>
    <mergeCell ref="A226:B226"/>
    <mergeCell ref="A227:B227"/>
    <mergeCell ref="A228:B228"/>
    <mergeCell ref="A229:B229"/>
    <mergeCell ref="A218:B218"/>
    <mergeCell ref="A219:B219"/>
    <mergeCell ref="A220:B220"/>
    <mergeCell ref="A221:B221"/>
    <mergeCell ref="A222:B222"/>
    <mergeCell ref="A223:B223"/>
    <mergeCell ref="A212:B212"/>
    <mergeCell ref="A213:B213"/>
    <mergeCell ref="A214:B214"/>
    <mergeCell ref="A215:B215"/>
    <mergeCell ref="A216:B216"/>
    <mergeCell ref="A217:B217"/>
    <mergeCell ref="A206:B206"/>
    <mergeCell ref="A207:B207"/>
    <mergeCell ref="A208:B208"/>
    <mergeCell ref="A209:B209"/>
    <mergeCell ref="A210:B210"/>
    <mergeCell ref="A211:B211"/>
    <mergeCell ref="A200:B200"/>
    <mergeCell ref="A201:B201"/>
    <mergeCell ref="A202:B202"/>
    <mergeCell ref="A203:B203"/>
    <mergeCell ref="A204:B204"/>
    <mergeCell ref="A205:B205"/>
    <mergeCell ref="A194:B194"/>
    <mergeCell ref="A195:B195"/>
    <mergeCell ref="A196:B196"/>
    <mergeCell ref="A197:B197"/>
    <mergeCell ref="A198:B198"/>
    <mergeCell ref="A199:B199"/>
    <mergeCell ref="A188:B188"/>
    <mergeCell ref="A189:B189"/>
    <mergeCell ref="A190:B190"/>
    <mergeCell ref="A191:B191"/>
    <mergeCell ref="A192:B192"/>
    <mergeCell ref="A193:B193"/>
    <mergeCell ref="A182:B182"/>
    <mergeCell ref="A183:B183"/>
    <mergeCell ref="A184:B184"/>
    <mergeCell ref="A185:B185"/>
    <mergeCell ref="A186:B186"/>
    <mergeCell ref="A187:B187"/>
    <mergeCell ref="A176:B176"/>
    <mergeCell ref="A177:B177"/>
    <mergeCell ref="A178:B178"/>
    <mergeCell ref="A179:B179"/>
    <mergeCell ref="A180:B180"/>
    <mergeCell ref="A181:B181"/>
    <mergeCell ref="A170:B170"/>
    <mergeCell ref="A171:B171"/>
    <mergeCell ref="A172:B172"/>
    <mergeCell ref="A173:B173"/>
    <mergeCell ref="A174:B174"/>
    <mergeCell ref="A175:B175"/>
    <mergeCell ref="A164:B164"/>
    <mergeCell ref="A165:B165"/>
    <mergeCell ref="A166:B166"/>
    <mergeCell ref="A167:B167"/>
    <mergeCell ref="A168:B168"/>
    <mergeCell ref="A169:B169"/>
    <mergeCell ref="A158:B158"/>
    <mergeCell ref="A159:B159"/>
    <mergeCell ref="A160:B160"/>
    <mergeCell ref="A161:B161"/>
    <mergeCell ref="A162:B162"/>
    <mergeCell ref="A163:B163"/>
    <mergeCell ref="A152:B152"/>
    <mergeCell ref="A153:B153"/>
    <mergeCell ref="A154:B154"/>
    <mergeCell ref="A155:B155"/>
    <mergeCell ref="A156:B156"/>
    <mergeCell ref="A157:B157"/>
    <mergeCell ref="A146:B146"/>
    <mergeCell ref="A147:B147"/>
    <mergeCell ref="A148:B148"/>
    <mergeCell ref="A149:B149"/>
    <mergeCell ref="A150:B150"/>
    <mergeCell ref="A151:B151"/>
    <mergeCell ref="A140:B140"/>
    <mergeCell ref="A141:B141"/>
    <mergeCell ref="A142:B142"/>
    <mergeCell ref="A143:B143"/>
    <mergeCell ref="A144:B144"/>
    <mergeCell ref="A145:B145"/>
    <mergeCell ref="A134:B134"/>
    <mergeCell ref="A135:B135"/>
    <mergeCell ref="A136:B136"/>
    <mergeCell ref="A137:B137"/>
    <mergeCell ref="A138:B138"/>
    <mergeCell ref="A139:B139"/>
    <mergeCell ref="A128:B128"/>
    <mergeCell ref="A129:B129"/>
    <mergeCell ref="A130:B130"/>
    <mergeCell ref="A131:B131"/>
    <mergeCell ref="A132:B132"/>
    <mergeCell ref="A133:B133"/>
    <mergeCell ref="A122:B122"/>
    <mergeCell ref="A123:B123"/>
    <mergeCell ref="A124:B124"/>
    <mergeCell ref="A125:B125"/>
    <mergeCell ref="A126:B126"/>
    <mergeCell ref="A127:B127"/>
    <mergeCell ref="A116:B116"/>
    <mergeCell ref="A117:B117"/>
    <mergeCell ref="A118:B118"/>
    <mergeCell ref="A119:B119"/>
    <mergeCell ref="A120:B120"/>
    <mergeCell ref="A121:B121"/>
    <mergeCell ref="A110:B110"/>
    <mergeCell ref="A111:B111"/>
    <mergeCell ref="A112:B112"/>
    <mergeCell ref="A113:B113"/>
    <mergeCell ref="A114:B114"/>
    <mergeCell ref="A115:B115"/>
    <mergeCell ref="A104:B104"/>
    <mergeCell ref="A105:B105"/>
    <mergeCell ref="A106:B106"/>
    <mergeCell ref="A107:B107"/>
    <mergeCell ref="A108:B108"/>
    <mergeCell ref="A109:B109"/>
    <mergeCell ref="A98:B98"/>
    <mergeCell ref="A99:B99"/>
    <mergeCell ref="A100:B100"/>
    <mergeCell ref="A101:B101"/>
    <mergeCell ref="A102:B102"/>
    <mergeCell ref="A103:B103"/>
    <mergeCell ref="A92:B92"/>
    <mergeCell ref="A93:B93"/>
    <mergeCell ref="A94:B94"/>
    <mergeCell ref="A95:B95"/>
    <mergeCell ref="A96:B96"/>
    <mergeCell ref="A97:B97"/>
    <mergeCell ref="A86:B86"/>
    <mergeCell ref="A87:B87"/>
    <mergeCell ref="A88:B88"/>
    <mergeCell ref="A89:B89"/>
    <mergeCell ref="A90:B90"/>
    <mergeCell ref="A91:B91"/>
    <mergeCell ref="A80:B80"/>
    <mergeCell ref="A81:B81"/>
    <mergeCell ref="A82:B82"/>
    <mergeCell ref="A83:B83"/>
    <mergeCell ref="A84:B84"/>
    <mergeCell ref="A85:B85"/>
    <mergeCell ref="A74:B74"/>
    <mergeCell ref="A75:B75"/>
    <mergeCell ref="A76:B76"/>
    <mergeCell ref="A77:B77"/>
    <mergeCell ref="A78:B78"/>
    <mergeCell ref="A79:B79"/>
    <mergeCell ref="A68:B68"/>
    <mergeCell ref="A69:B69"/>
    <mergeCell ref="A70:B70"/>
    <mergeCell ref="A71:B71"/>
    <mergeCell ref="A72:B72"/>
    <mergeCell ref="A73:B73"/>
    <mergeCell ref="A62:B62"/>
    <mergeCell ref="A63:B63"/>
    <mergeCell ref="A64:B64"/>
    <mergeCell ref="A65:B65"/>
    <mergeCell ref="A66:B66"/>
    <mergeCell ref="A67:B67"/>
    <mergeCell ref="A56:B56"/>
    <mergeCell ref="A57:B57"/>
    <mergeCell ref="A58:B58"/>
    <mergeCell ref="A59:B59"/>
    <mergeCell ref="A60:B60"/>
    <mergeCell ref="A61:B61"/>
    <mergeCell ref="A50:B50"/>
    <mergeCell ref="A51:B51"/>
    <mergeCell ref="A52:B52"/>
    <mergeCell ref="A53:B53"/>
    <mergeCell ref="A54:B54"/>
    <mergeCell ref="A55:B55"/>
    <mergeCell ref="A44:B44"/>
    <mergeCell ref="A45:B45"/>
    <mergeCell ref="A46:B46"/>
    <mergeCell ref="A47:B47"/>
    <mergeCell ref="A48:B48"/>
    <mergeCell ref="A49:B49"/>
    <mergeCell ref="A38:B38"/>
    <mergeCell ref="A39:B39"/>
    <mergeCell ref="A40:B40"/>
    <mergeCell ref="A41:B41"/>
    <mergeCell ref="A42:B42"/>
    <mergeCell ref="A43:B43"/>
    <mergeCell ref="A17:B17"/>
    <mergeCell ref="A18:B18"/>
    <mergeCell ref="A19:B19"/>
    <mergeCell ref="A32:B32"/>
    <mergeCell ref="A33:B33"/>
    <mergeCell ref="A34:B34"/>
    <mergeCell ref="A35:B35"/>
    <mergeCell ref="A36:B36"/>
    <mergeCell ref="A37:B37"/>
    <mergeCell ref="A26:B26"/>
    <mergeCell ref="A27:B27"/>
    <mergeCell ref="A28:B28"/>
    <mergeCell ref="A29:B29"/>
    <mergeCell ref="A30:B30"/>
    <mergeCell ref="A31:B31"/>
    <mergeCell ref="C5:C6"/>
    <mergeCell ref="C1:F1"/>
    <mergeCell ref="C273:F273"/>
    <mergeCell ref="A8:B8"/>
    <mergeCell ref="A9:B9"/>
    <mergeCell ref="A10:B10"/>
    <mergeCell ref="A11:B11"/>
    <mergeCell ref="A12:B12"/>
    <mergeCell ref="A13:B13"/>
    <mergeCell ref="C2:F2"/>
    <mergeCell ref="C3:F3"/>
    <mergeCell ref="A5:B6"/>
    <mergeCell ref="D5:D6"/>
    <mergeCell ref="F5:F6"/>
    <mergeCell ref="A7:B7"/>
    <mergeCell ref="A20:B20"/>
    <mergeCell ref="A21:B21"/>
    <mergeCell ref="A22:B22"/>
    <mergeCell ref="A23:B23"/>
    <mergeCell ref="A24:B24"/>
    <mergeCell ref="A25:B25"/>
    <mergeCell ref="A14:B14"/>
    <mergeCell ref="A15:B15"/>
    <mergeCell ref="A16:B16"/>
  </mergeCells>
  <pageMargins left="0.7" right="0.7" top="0.75" bottom="0.75" header="0.3" footer="0.3"/>
  <pageSetup paperSize="9" scale="80" orientation="portrait" r:id="rId1"/>
  <headerFooter>
    <oddFooter xml:space="preserve">&amp;C&amp;P+46
</oddFooter>
  </headerFooter>
  <rowBreaks count="1" manualBreakCount="1">
    <brk id="272" max="16383" man="1"/>
  </rowBreaks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55"/>
  <sheetViews>
    <sheetView view="pageBreakPreview" zoomScale="60" zoomScaleNormal="100" workbookViewId="0">
      <pane xSplit="1" ySplit="6" topLeftCell="AI16" activePane="bottomRight" state="frozen"/>
      <selection pane="topRight" activeCell="B1" sqref="B1"/>
      <selection pane="bottomLeft" activeCell="A5" sqref="A5"/>
      <selection pane="bottomRight" activeCell="AU25" sqref="AU25"/>
    </sheetView>
  </sheetViews>
  <sheetFormatPr defaultRowHeight="15.75" x14ac:dyDescent="0.25"/>
  <cols>
    <col min="1" max="1" width="21.5546875" customWidth="1"/>
    <col min="2" max="2" width="13.21875" bestFit="1" customWidth="1"/>
    <col min="3" max="4" width="13.21875" customWidth="1"/>
    <col min="5" max="5" width="12.109375" bestFit="1" customWidth="1"/>
    <col min="6" max="7" width="12.109375" customWidth="1"/>
    <col min="8" max="8" width="10.5546875" customWidth="1"/>
    <col min="9" max="9" width="8.6640625" customWidth="1"/>
    <col min="10" max="10" width="10.5546875" customWidth="1"/>
    <col min="11" max="11" width="11.44140625" customWidth="1"/>
    <col min="12" max="12" width="8.6640625" customWidth="1"/>
    <col min="13" max="13" width="10" customWidth="1"/>
    <col min="14" max="14" width="8" customWidth="1"/>
    <col min="15" max="15" width="9.6640625" customWidth="1"/>
    <col min="16" max="16" width="8.5546875" customWidth="1"/>
    <col min="17" max="17" width="8.33203125" customWidth="1"/>
    <col min="18" max="18" width="7.44140625" customWidth="1"/>
    <col min="19" max="19" width="8" customWidth="1"/>
    <col min="20" max="20" width="13.21875" hidden="1" customWidth="1"/>
    <col min="21" max="23" width="9" hidden="1" customWidth="1"/>
    <col min="24" max="24" width="13.21875" style="99" bestFit="1" customWidth="1"/>
    <col min="25" max="25" width="12.33203125" style="99" customWidth="1"/>
    <col min="26" max="26" width="11.5546875" style="99" customWidth="1"/>
    <col min="27" max="27" width="13.21875" bestFit="1" customWidth="1"/>
    <col min="28" max="29" width="13.21875" customWidth="1"/>
    <col min="30" max="30" width="12.109375" bestFit="1" customWidth="1"/>
    <col min="31" max="32" width="12.109375" customWidth="1"/>
    <col min="33" max="33" width="12.109375" bestFit="1" customWidth="1"/>
    <col min="34" max="35" width="12.109375" customWidth="1"/>
    <col min="36" max="38" width="10.6640625" customWidth="1"/>
    <col min="39" max="41" width="10.44140625" customWidth="1"/>
    <col min="42" max="42" width="12.109375" bestFit="1" customWidth="1"/>
    <col min="43" max="44" width="12.109375" customWidth="1"/>
    <col min="45" max="45" width="12.109375" bestFit="1" customWidth="1"/>
    <col min="46" max="46" width="6.88671875" hidden="1" customWidth="1"/>
    <col min="47" max="47" width="10.77734375" customWidth="1"/>
    <col min="48" max="48" width="12.88671875" customWidth="1"/>
    <col min="49" max="51" width="12.44140625" style="99" customWidth="1"/>
    <col min="52" max="52" width="13.33203125" style="99" customWidth="1"/>
    <col min="53" max="53" width="10.109375" style="99" customWidth="1"/>
    <col min="54" max="54" width="8.88671875" style="130"/>
  </cols>
  <sheetData>
    <row r="1" spans="1:54" x14ac:dyDescent="0.25">
      <c r="AW1" s="208" t="s">
        <v>904</v>
      </c>
      <c r="AX1" s="208"/>
      <c r="AY1" s="208"/>
      <c r="AZ1" s="208"/>
      <c r="BA1" s="208"/>
      <c r="BB1" s="208"/>
    </row>
    <row r="2" spans="1:54" ht="15.75" customHeight="1" x14ac:dyDescent="0.2">
      <c r="A2" s="9" t="s">
        <v>915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9"/>
      <c r="AL2" s="9"/>
      <c r="AM2" s="9"/>
      <c r="AN2" s="9"/>
      <c r="AO2" s="9"/>
      <c r="AP2" s="9"/>
      <c r="AQ2" s="9"/>
      <c r="AR2" s="9"/>
      <c r="AS2" s="9"/>
      <c r="AT2" s="9"/>
      <c r="AU2" s="9"/>
      <c r="AV2" s="9"/>
      <c r="AW2" s="9"/>
      <c r="AX2" s="9"/>
      <c r="AY2" s="9"/>
      <c r="AZ2" s="9"/>
      <c r="BA2" s="9"/>
    </row>
    <row r="4" spans="1:54" s="89" customFormat="1" ht="15.75" customHeight="1" x14ac:dyDescent="0.25">
      <c r="B4" s="216" t="s">
        <v>861</v>
      </c>
      <c r="C4" s="216"/>
      <c r="D4" s="216"/>
      <c r="E4" s="216"/>
      <c r="F4" s="216"/>
      <c r="G4" s="216"/>
      <c r="H4" s="216"/>
      <c r="I4" s="216"/>
      <c r="J4" s="216"/>
      <c r="K4" s="216"/>
      <c r="L4" s="216"/>
      <c r="M4" s="216"/>
      <c r="N4" s="216"/>
      <c r="O4" s="216"/>
      <c r="P4" s="216"/>
      <c r="Q4" s="216"/>
      <c r="R4" s="216"/>
      <c r="S4" s="216"/>
      <c r="T4" s="216"/>
      <c r="U4" s="216"/>
      <c r="V4" s="216"/>
      <c r="W4" s="216"/>
      <c r="X4" s="216"/>
      <c r="Y4" s="156"/>
      <c r="Z4" s="160"/>
      <c r="AA4" s="217" t="s">
        <v>862</v>
      </c>
      <c r="AB4" s="216"/>
      <c r="AC4" s="216"/>
      <c r="AD4" s="216"/>
      <c r="AE4" s="216"/>
      <c r="AF4" s="216"/>
      <c r="AG4" s="216"/>
      <c r="AH4" s="216"/>
      <c r="AI4" s="216"/>
      <c r="AJ4" s="216"/>
      <c r="AK4" s="216"/>
      <c r="AL4" s="216"/>
      <c r="AM4" s="216"/>
      <c r="AN4" s="216"/>
      <c r="AO4" s="216"/>
      <c r="AP4" s="216"/>
      <c r="AQ4" s="216"/>
      <c r="AR4" s="216"/>
      <c r="AS4" s="216"/>
      <c r="AT4" s="216"/>
      <c r="AU4" s="216"/>
      <c r="AV4" s="216"/>
      <c r="AW4" s="216"/>
      <c r="AX4" s="156"/>
      <c r="AY4" s="156"/>
      <c r="BB4" s="218" t="s">
        <v>902</v>
      </c>
    </row>
    <row r="5" spans="1:54" x14ac:dyDescent="0.25">
      <c r="A5" s="119"/>
      <c r="B5" s="221" t="s">
        <v>84</v>
      </c>
      <c r="C5" s="222"/>
      <c r="D5" s="223"/>
      <c r="E5" s="221" t="s">
        <v>132</v>
      </c>
      <c r="F5" s="222"/>
      <c r="G5" s="223"/>
      <c r="H5" s="221" t="s">
        <v>341</v>
      </c>
      <c r="I5" s="222"/>
      <c r="J5" s="223"/>
      <c r="K5" s="221" t="s">
        <v>410</v>
      </c>
      <c r="L5" s="222"/>
      <c r="M5" s="223"/>
      <c r="N5" s="221" t="s">
        <v>434</v>
      </c>
      <c r="O5" s="222"/>
      <c r="P5" s="223"/>
      <c r="Q5" s="221" t="s">
        <v>476</v>
      </c>
      <c r="R5" s="222"/>
      <c r="S5" s="223"/>
      <c r="T5" s="221" t="s">
        <v>508</v>
      </c>
      <c r="U5" s="222"/>
      <c r="V5" s="222"/>
      <c r="W5" s="223"/>
      <c r="X5" s="227" t="s">
        <v>828</v>
      </c>
      <c r="Y5" s="228"/>
      <c r="Z5" s="229"/>
      <c r="AA5" s="222" t="s">
        <v>554</v>
      </c>
      <c r="AB5" s="222"/>
      <c r="AC5" s="223"/>
      <c r="AD5" s="221" t="s">
        <v>556</v>
      </c>
      <c r="AE5" s="222"/>
      <c r="AF5" s="223"/>
      <c r="AG5" s="221" t="s">
        <v>615</v>
      </c>
      <c r="AH5" s="222"/>
      <c r="AI5" s="223"/>
      <c r="AJ5" s="221" t="s">
        <v>703</v>
      </c>
      <c r="AK5" s="222"/>
      <c r="AL5" s="223"/>
      <c r="AM5" s="221" t="s">
        <v>731</v>
      </c>
      <c r="AN5" s="222"/>
      <c r="AO5" s="223"/>
      <c r="AP5" s="221" t="s">
        <v>748</v>
      </c>
      <c r="AQ5" s="222"/>
      <c r="AR5" s="223"/>
      <c r="AS5" s="221" t="s">
        <v>758</v>
      </c>
      <c r="AT5" s="222"/>
      <c r="AU5" s="222"/>
      <c r="AV5" s="223"/>
      <c r="AW5" s="227" t="s">
        <v>837</v>
      </c>
      <c r="AX5" s="228"/>
      <c r="AY5" s="228"/>
      <c r="AZ5" s="89"/>
      <c r="BA5" s="120"/>
      <c r="BB5" s="219"/>
    </row>
    <row r="6" spans="1:54" s="94" customFormat="1" ht="45" customHeight="1" x14ac:dyDescent="0.2">
      <c r="A6" s="127" t="s">
        <v>819</v>
      </c>
      <c r="B6" s="224" t="s">
        <v>821</v>
      </c>
      <c r="C6" s="225"/>
      <c r="D6" s="226"/>
      <c r="E6" s="224" t="s">
        <v>822</v>
      </c>
      <c r="F6" s="225"/>
      <c r="G6" s="226"/>
      <c r="H6" s="224" t="s">
        <v>823</v>
      </c>
      <c r="I6" s="225"/>
      <c r="J6" s="226"/>
      <c r="K6" s="224" t="s">
        <v>824</v>
      </c>
      <c r="L6" s="225"/>
      <c r="M6" s="226"/>
      <c r="N6" s="224" t="s">
        <v>825</v>
      </c>
      <c r="O6" s="225"/>
      <c r="P6" s="226"/>
      <c r="Q6" s="224" t="s">
        <v>826</v>
      </c>
      <c r="R6" s="225"/>
      <c r="S6" s="226"/>
      <c r="T6" s="224" t="s">
        <v>827</v>
      </c>
      <c r="U6" s="225"/>
      <c r="V6" s="225"/>
      <c r="W6" s="226"/>
      <c r="X6" s="230" t="s">
        <v>829</v>
      </c>
      <c r="Y6" s="231"/>
      <c r="Z6" s="232"/>
      <c r="AA6" s="225" t="s">
        <v>830</v>
      </c>
      <c r="AB6" s="225"/>
      <c r="AC6" s="226"/>
      <c r="AD6" s="224" t="s">
        <v>831</v>
      </c>
      <c r="AE6" s="225"/>
      <c r="AF6" s="226"/>
      <c r="AG6" s="224" t="s">
        <v>832</v>
      </c>
      <c r="AH6" s="225"/>
      <c r="AI6" s="226"/>
      <c r="AJ6" s="224" t="s">
        <v>833</v>
      </c>
      <c r="AK6" s="225"/>
      <c r="AL6" s="226"/>
      <c r="AM6" s="224" t="s">
        <v>834</v>
      </c>
      <c r="AN6" s="225"/>
      <c r="AO6" s="226"/>
      <c r="AP6" s="224" t="s">
        <v>835</v>
      </c>
      <c r="AQ6" s="225"/>
      <c r="AR6" s="226"/>
      <c r="AS6" s="224" t="s">
        <v>836</v>
      </c>
      <c r="AT6" s="225"/>
      <c r="AU6" s="225"/>
      <c r="AV6" s="226"/>
      <c r="AW6" s="230" t="s">
        <v>838</v>
      </c>
      <c r="AX6" s="231"/>
      <c r="AY6" s="231"/>
      <c r="AZ6" s="112" t="s">
        <v>847</v>
      </c>
      <c r="BA6" s="112" t="s">
        <v>839</v>
      </c>
      <c r="BB6" s="220"/>
    </row>
    <row r="7" spans="1:54" s="94" customFormat="1" ht="27" customHeight="1" x14ac:dyDescent="0.2">
      <c r="A7" s="127"/>
      <c r="B7" s="157" t="s">
        <v>512</v>
      </c>
      <c r="C7" s="157" t="s">
        <v>910</v>
      </c>
      <c r="D7" s="157" t="s">
        <v>911</v>
      </c>
      <c r="E7" s="157" t="s">
        <v>512</v>
      </c>
      <c r="F7" s="157" t="s">
        <v>910</v>
      </c>
      <c r="G7" s="157" t="s">
        <v>911</v>
      </c>
      <c r="H7" s="157" t="s">
        <v>512</v>
      </c>
      <c r="I7" s="157" t="s">
        <v>910</v>
      </c>
      <c r="J7" s="157" t="s">
        <v>911</v>
      </c>
      <c r="K7" s="157" t="s">
        <v>512</v>
      </c>
      <c r="L7" s="157" t="s">
        <v>910</v>
      </c>
      <c r="M7" s="157" t="s">
        <v>911</v>
      </c>
      <c r="N7" s="157" t="s">
        <v>512</v>
      </c>
      <c r="O7" s="157" t="s">
        <v>910</v>
      </c>
      <c r="P7" s="157" t="s">
        <v>911</v>
      </c>
      <c r="Q7" s="157" t="s">
        <v>512</v>
      </c>
      <c r="R7" s="157" t="s">
        <v>910</v>
      </c>
      <c r="S7" s="157" t="s">
        <v>911</v>
      </c>
      <c r="T7" s="157" t="s">
        <v>512</v>
      </c>
      <c r="U7" s="157" t="s">
        <v>910</v>
      </c>
      <c r="V7" s="157" t="s">
        <v>910</v>
      </c>
      <c r="W7" s="157" t="s">
        <v>911</v>
      </c>
      <c r="X7" s="157" t="s">
        <v>512</v>
      </c>
      <c r="Y7" s="157" t="s">
        <v>910</v>
      </c>
      <c r="Z7" s="161" t="s">
        <v>911</v>
      </c>
      <c r="AA7" s="158" t="s">
        <v>512</v>
      </c>
      <c r="AB7" s="157" t="s">
        <v>910</v>
      </c>
      <c r="AC7" s="157" t="s">
        <v>911</v>
      </c>
      <c r="AD7" s="157" t="s">
        <v>512</v>
      </c>
      <c r="AE7" s="157" t="s">
        <v>910</v>
      </c>
      <c r="AF7" s="157" t="s">
        <v>911</v>
      </c>
      <c r="AG7" s="157" t="s">
        <v>512</v>
      </c>
      <c r="AH7" s="157" t="s">
        <v>910</v>
      </c>
      <c r="AI7" s="157" t="s">
        <v>911</v>
      </c>
      <c r="AJ7" s="157" t="s">
        <v>512</v>
      </c>
      <c r="AK7" s="157" t="s">
        <v>910</v>
      </c>
      <c r="AL7" s="157" t="s">
        <v>911</v>
      </c>
      <c r="AM7" s="157" t="s">
        <v>512</v>
      </c>
      <c r="AN7" s="157" t="s">
        <v>910</v>
      </c>
      <c r="AO7" s="157" t="s">
        <v>911</v>
      </c>
      <c r="AP7" s="157" t="s">
        <v>512</v>
      </c>
      <c r="AQ7" s="157" t="s">
        <v>910</v>
      </c>
      <c r="AR7" s="157" t="s">
        <v>911</v>
      </c>
      <c r="AS7" s="157" t="s">
        <v>512</v>
      </c>
      <c r="AT7" s="157" t="s">
        <v>910</v>
      </c>
      <c r="AU7" s="157" t="s">
        <v>910</v>
      </c>
      <c r="AV7" s="157" t="s">
        <v>911</v>
      </c>
      <c r="AW7" s="157" t="s">
        <v>512</v>
      </c>
      <c r="AX7" s="157" t="s">
        <v>910</v>
      </c>
      <c r="AY7" s="157" t="s">
        <v>911</v>
      </c>
      <c r="AZ7" s="112"/>
      <c r="BA7" s="112"/>
      <c r="BB7" s="159"/>
    </row>
    <row r="8" spans="1:54" ht="38.25" customHeight="1" x14ac:dyDescent="0.25">
      <c r="A8" s="113" t="str">
        <f>igazgatás!C3</f>
        <v>011130   Önkormányzatok és önkormányzati hivatalok jogalkotó és általános igazgatási tevékenysége</v>
      </c>
      <c r="B8" s="114">
        <f>igazgatás!F50</f>
        <v>5744</v>
      </c>
      <c r="C8" s="114">
        <f>igazgatás!G50</f>
        <v>0</v>
      </c>
      <c r="D8" s="114">
        <f>B8+C8</f>
        <v>5744</v>
      </c>
      <c r="E8" s="114">
        <f>igazgatás!F86</f>
        <v>0</v>
      </c>
      <c r="F8" s="114">
        <f>igazgatás!G86</f>
        <v>0</v>
      </c>
      <c r="G8" s="114">
        <f>E8+F8</f>
        <v>0</v>
      </c>
      <c r="H8" s="114">
        <f>igazgatás!F184</f>
        <v>0</v>
      </c>
      <c r="I8" s="114">
        <f>igazgatás!G184</f>
        <v>5</v>
      </c>
      <c r="J8" s="114">
        <f>H8+I8</f>
        <v>5</v>
      </c>
      <c r="K8" s="114">
        <f>igazgatás!F214</f>
        <v>5146</v>
      </c>
      <c r="L8" s="114">
        <f>igazgatás!G214</f>
        <v>274</v>
      </c>
      <c r="M8" s="114">
        <f>K8+L8</f>
        <v>5420</v>
      </c>
      <c r="N8" s="114">
        <f>igazgatás!F223</f>
        <v>0</v>
      </c>
      <c r="O8" s="114">
        <f>igazgatás!G223</f>
        <v>0</v>
      </c>
      <c r="P8" s="114">
        <f>N8+O8</f>
        <v>0</v>
      </c>
      <c r="Q8" s="114">
        <f>igazgatás!F247</f>
        <v>0</v>
      </c>
      <c r="R8" s="114">
        <f>igazgatás!G247</f>
        <v>0</v>
      </c>
      <c r="S8" s="114">
        <f>Q8+R8</f>
        <v>0</v>
      </c>
      <c r="T8" s="114">
        <f>igazgatás!F271</f>
        <v>0</v>
      </c>
      <c r="U8" s="114">
        <f>igazgatás!K3</f>
        <v>0</v>
      </c>
      <c r="V8" s="114">
        <f>igazgatás!H271</f>
        <v>0</v>
      </c>
      <c r="W8" s="114">
        <f>U8+V8</f>
        <v>0</v>
      </c>
      <c r="X8" s="115">
        <f>B8+E8+H8+K8+N8+Q8+T8</f>
        <v>10890</v>
      </c>
      <c r="Y8" s="115">
        <f>C8+F8+I8+L8+O8+R8+U8</f>
        <v>279</v>
      </c>
      <c r="Z8" s="124">
        <f>D8+G8+J8+M8+P8+S8+V8</f>
        <v>11169</v>
      </c>
      <c r="AA8" s="121">
        <f>igazgatás!F296</f>
        <v>11032</v>
      </c>
      <c r="AB8" s="121">
        <f>igazgatás!G296</f>
        <v>173</v>
      </c>
      <c r="AC8" s="114">
        <f>AA8+AB8</f>
        <v>11205</v>
      </c>
      <c r="AD8" s="114">
        <f>igazgatás!F297</f>
        <v>2868</v>
      </c>
      <c r="AE8" s="114">
        <f>igazgatás!G297</f>
        <v>116</v>
      </c>
      <c r="AF8" s="114">
        <f>AD8+AE8</f>
        <v>2984</v>
      </c>
      <c r="AG8" s="114">
        <f>igazgatás!F337</f>
        <v>9512</v>
      </c>
      <c r="AH8" s="114">
        <f>igazgatás!G337</f>
        <v>47561</v>
      </c>
      <c r="AI8" s="114">
        <f>AG8+AH8</f>
        <v>57073</v>
      </c>
      <c r="AJ8" s="114">
        <f>igazgatás!F416</f>
        <v>0</v>
      </c>
      <c r="AK8" s="114">
        <f>igazgatás!G416</f>
        <v>0</v>
      </c>
      <c r="AL8" s="114">
        <f>AJ8+AK8</f>
        <v>0</v>
      </c>
      <c r="AM8" s="114">
        <f>igazgatás!F481</f>
        <v>43833</v>
      </c>
      <c r="AN8" s="114">
        <f>igazgatás!G481</f>
        <v>-7090</v>
      </c>
      <c r="AO8" s="114">
        <f>AM8+AN8</f>
        <v>36743</v>
      </c>
      <c r="AP8" s="114">
        <f>igazgatás!F490</f>
        <v>0</v>
      </c>
      <c r="AQ8" s="114">
        <f>igazgatás!G490</f>
        <v>127</v>
      </c>
      <c r="AR8" s="114">
        <f>AP8+AQ8</f>
        <v>127</v>
      </c>
      <c r="AS8" s="114">
        <f>igazgatás!F495</f>
        <v>0</v>
      </c>
      <c r="AT8" s="114">
        <f>igazgatás!F555</f>
        <v>0</v>
      </c>
      <c r="AU8" s="114">
        <f>igazgatás!H495</f>
        <v>0</v>
      </c>
      <c r="AV8" s="114">
        <f>AT8+AU8</f>
        <v>0</v>
      </c>
      <c r="AW8" s="116">
        <f>AA8+AD8+AG8+AJ8+AM8+AP8+AS8</f>
        <v>67245</v>
      </c>
      <c r="AX8" s="116">
        <f>AB8+AE8+AH8+AK8+AN8+AQ8+AT8</f>
        <v>40887</v>
      </c>
      <c r="AY8" s="126">
        <f>AC8+AF8+AI8+AL8+AO8+AR8+AU8</f>
        <v>108132</v>
      </c>
      <c r="AZ8" s="125">
        <f>34315+17159</f>
        <v>51474</v>
      </c>
      <c r="BA8" s="116">
        <f>Z8-AY8+AZ8</f>
        <v>-45489</v>
      </c>
      <c r="BB8" s="141">
        <f>igazgatás!F558</f>
        <v>2</v>
      </c>
    </row>
    <row r="9" spans="1:54" ht="25.5" customHeight="1" x14ac:dyDescent="0.25">
      <c r="A9" s="113" t="str">
        <f>adók!C3</f>
        <v>011220  Adó-, vám- és jövedéki igazgatás</v>
      </c>
      <c r="B9" s="114">
        <f>adók!F50</f>
        <v>0</v>
      </c>
      <c r="C9" s="114">
        <f>adók!G50</f>
        <v>0</v>
      </c>
      <c r="D9" s="114">
        <f t="shared" ref="D9:D50" si="0">B9+C9</f>
        <v>0</v>
      </c>
      <c r="E9" s="114">
        <f>adók!F86</f>
        <v>0</v>
      </c>
      <c r="F9" s="114">
        <f>adók!G86</f>
        <v>0</v>
      </c>
      <c r="G9" s="114">
        <f t="shared" ref="G9:G50" si="1">E9+F9</f>
        <v>0</v>
      </c>
      <c r="H9" s="114">
        <f>adók!F184</f>
        <v>13800</v>
      </c>
      <c r="I9" s="114">
        <f>adók!G184</f>
        <v>2262</v>
      </c>
      <c r="J9" s="114">
        <f t="shared" ref="J9:J50" si="2">H9+I9</f>
        <v>16062</v>
      </c>
      <c r="K9" s="114">
        <f>adók!F214</f>
        <v>0</v>
      </c>
      <c r="L9" s="114">
        <f>adók!G214</f>
        <v>0</v>
      </c>
      <c r="M9" s="114">
        <f t="shared" ref="M9:M50" si="3">K9+L9</f>
        <v>0</v>
      </c>
      <c r="N9" s="114">
        <f>adók!F223</f>
        <v>0</v>
      </c>
      <c r="O9" s="114">
        <f>adók!G223</f>
        <v>0</v>
      </c>
      <c r="P9" s="114">
        <f t="shared" ref="P9:P50" si="4">N9+O9</f>
        <v>0</v>
      </c>
      <c r="Q9" s="114">
        <f>adók!F247</f>
        <v>0</v>
      </c>
      <c r="R9" s="114">
        <f>adók!G247</f>
        <v>0</v>
      </c>
      <c r="S9" s="114">
        <f t="shared" ref="S9:S50" si="5">Q9+R9</f>
        <v>0</v>
      </c>
      <c r="T9" s="114">
        <f>adók!F271</f>
        <v>0</v>
      </c>
      <c r="U9" s="114">
        <f>adók!M50</f>
        <v>0</v>
      </c>
      <c r="V9" s="114">
        <f>adók!H271</f>
        <v>0</v>
      </c>
      <c r="W9" s="114">
        <f t="shared" ref="W9:W50" si="6">U9+V9</f>
        <v>0</v>
      </c>
      <c r="X9" s="115">
        <f t="shared" ref="X9:Z50" si="7">B9+E9+H9+K9+N9+Q9+T9</f>
        <v>13800</v>
      </c>
      <c r="Y9" s="115">
        <f t="shared" si="7"/>
        <v>2262</v>
      </c>
      <c r="Z9" s="124">
        <f t="shared" si="7"/>
        <v>16062</v>
      </c>
      <c r="AA9" s="121">
        <f>adók!O50</f>
        <v>0</v>
      </c>
      <c r="AB9" s="121">
        <f>adók!P50</f>
        <v>0</v>
      </c>
      <c r="AC9" s="114">
        <f t="shared" ref="AC9:AC50" si="8">AA9+AB9</f>
        <v>0</v>
      </c>
      <c r="AD9" s="114">
        <f>adók!P50</f>
        <v>0</v>
      </c>
      <c r="AE9" s="114">
        <f>adók!Q50</f>
        <v>0</v>
      </c>
      <c r="AF9" s="114">
        <f t="shared" ref="AF9:AF50" si="9">AD9+AE9</f>
        <v>0</v>
      </c>
      <c r="AG9" s="114">
        <f>adók!Q50</f>
        <v>0</v>
      </c>
      <c r="AH9" s="114">
        <f>adók!R50</f>
        <v>0</v>
      </c>
      <c r="AI9" s="114">
        <f t="shared" ref="AI9:AI50" si="10">AG9+AH9</f>
        <v>0</v>
      </c>
      <c r="AJ9" s="114">
        <f>adók!R50</f>
        <v>0</v>
      </c>
      <c r="AK9" s="114">
        <f>adók!S50</f>
        <v>0</v>
      </c>
      <c r="AL9" s="114">
        <f t="shared" ref="AL9:AL50" si="11">AJ9+AK9</f>
        <v>0</v>
      </c>
      <c r="AM9" s="114">
        <f>adók!S50</f>
        <v>0</v>
      </c>
      <c r="AN9" s="114">
        <f>adók!T50</f>
        <v>0</v>
      </c>
      <c r="AO9" s="114">
        <f t="shared" ref="AO9:AO50" si="12">AM9+AN9</f>
        <v>0</v>
      </c>
      <c r="AP9" s="114">
        <f>adók!T50</f>
        <v>0</v>
      </c>
      <c r="AQ9" s="114">
        <f>adók!U50</f>
        <v>0</v>
      </c>
      <c r="AR9" s="114">
        <f t="shared" ref="AR9:AR50" si="13">AP9+AQ9</f>
        <v>0</v>
      </c>
      <c r="AS9" s="114">
        <f>adók!U50</f>
        <v>0</v>
      </c>
      <c r="AT9" s="114">
        <f>adók!V50</f>
        <v>0</v>
      </c>
      <c r="AU9" s="114">
        <f>adók!W50</f>
        <v>0</v>
      </c>
      <c r="AV9" s="114">
        <f t="shared" ref="AV9:AV10" si="14">AT9+AU9</f>
        <v>0</v>
      </c>
      <c r="AW9" s="116">
        <f t="shared" ref="AW9:AY50" si="15">AA9+AD9+AG9+AJ9+AM9+AP9+AS9</f>
        <v>0</v>
      </c>
      <c r="AX9" s="116">
        <f t="shared" si="15"/>
        <v>0</v>
      </c>
      <c r="AY9" s="126">
        <f t="shared" si="15"/>
        <v>0</v>
      </c>
      <c r="AZ9" s="121"/>
      <c r="BA9" s="116">
        <f t="shared" ref="BA9:BA33" si="16">X9-AW9+AZ9</f>
        <v>13800</v>
      </c>
      <c r="BB9" s="141">
        <f>adók!F558</f>
        <v>0</v>
      </c>
    </row>
    <row r="10" spans="1:54" ht="23.25" x14ac:dyDescent="0.25">
      <c r="A10" s="113" t="str">
        <f>temető!K3</f>
        <v>013320  Köztemető-fenntartás és működtetés</v>
      </c>
      <c r="B10" s="114">
        <f>temető!N50</f>
        <v>2107</v>
      </c>
      <c r="C10" s="114">
        <f>temető!O50</f>
        <v>-2107</v>
      </c>
      <c r="D10" s="114">
        <f t="shared" si="0"/>
        <v>0</v>
      </c>
      <c r="E10" s="114">
        <f>temető!N86</f>
        <v>0</v>
      </c>
      <c r="F10" s="114">
        <f>temető!O86</f>
        <v>0</v>
      </c>
      <c r="G10" s="114">
        <f t="shared" si="1"/>
        <v>0</v>
      </c>
      <c r="H10" s="114">
        <f>temető!N184</f>
        <v>0</v>
      </c>
      <c r="I10" s="114">
        <f>temető!O184</f>
        <v>0</v>
      </c>
      <c r="J10" s="114">
        <f t="shared" si="2"/>
        <v>0</v>
      </c>
      <c r="K10" s="114">
        <f>temető!N214</f>
        <v>254</v>
      </c>
      <c r="L10" s="114">
        <f>temető!O214</f>
        <v>128</v>
      </c>
      <c r="M10" s="114">
        <f t="shared" si="3"/>
        <v>382</v>
      </c>
      <c r="N10" s="114">
        <f>temető!N223</f>
        <v>0</v>
      </c>
      <c r="O10" s="114">
        <f>temető!O223</f>
        <v>0</v>
      </c>
      <c r="P10" s="114">
        <f t="shared" si="4"/>
        <v>0</v>
      </c>
      <c r="Q10" s="114">
        <f>temető!N247</f>
        <v>0</v>
      </c>
      <c r="R10" s="114">
        <f>temető!O247</f>
        <v>0</v>
      </c>
      <c r="S10" s="114">
        <f t="shared" si="5"/>
        <v>0</v>
      </c>
      <c r="T10" s="114">
        <f>temető!N271</f>
        <v>0</v>
      </c>
      <c r="U10" s="114">
        <f>temető!S3</f>
        <v>0</v>
      </c>
      <c r="V10" s="114">
        <f>temető!P271</f>
        <v>0</v>
      </c>
      <c r="W10" s="114">
        <f t="shared" si="6"/>
        <v>0</v>
      </c>
      <c r="X10" s="115">
        <f t="shared" si="7"/>
        <v>2361</v>
      </c>
      <c r="Y10" s="115">
        <f t="shared" si="7"/>
        <v>-1979</v>
      </c>
      <c r="Z10" s="124">
        <f t="shared" si="7"/>
        <v>382</v>
      </c>
      <c r="AA10" s="121">
        <f>temető!N296</f>
        <v>0</v>
      </c>
      <c r="AB10" s="121">
        <f>temető!O296</f>
        <v>0</v>
      </c>
      <c r="AC10" s="114">
        <f t="shared" si="8"/>
        <v>0</v>
      </c>
      <c r="AD10" s="114">
        <f>temető!N297</f>
        <v>0</v>
      </c>
      <c r="AE10" s="114">
        <f>temető!O297</f>
        <v>0</v>
      </c>
      <c r="AF10" s="114">
        <f t="shared" si="9"/>
        <v>0</v>
      </c>
      <c r="AG10" s="114">
        <f>temető!N337</f>
        <v>630</v>
      </c>
      <c r="AH10" s="114">
        <f>temető!O337</f>
        <v>-340</v>
      </c>
      <c r="AI10" s="114">
        <f t="shared" si="10"/>
        <v>290</v>
      </c>
      <c r="AJ10" s="114">
        <f>temető!N416</f>
        <v>0</v>
      </c>
      <c r="AK10" s="114">
        <f>temető!O416</f>
        <v>0</v>
      </c>
      <c r="AL10" s="114">
        <f t="shared" si="11"/>
        <v>0</v>
      </c>
      <c r="AM10" s="114">
        <f>temető!N481</f>
        <v>0</v>
      </c>
      <c r="AN10" s="114">
        <f>temető!O481</f>
        <v>0</v>
      </c>
      <c r="AO10" s="114">
        <f t="shared" si="12"/>
        <v>0</v>
      </c>
      <c r="AP10" s="114">
        <f>temető!N490</f>
        <v>0</v>
      </c>
      <c r="AQ10" s="114">
        <f>temető!O490</f>
        <v>0</v>
      </c>
      <c r="AR10" s="114">
        <f t="shared" si="13"/>
        <v>0</v>
      </c>
      <c r="AS10" s="114">
        <f>temető!N495</f>
        <v>0</v>
      </c>
      <c r="AT10" s="114">
        <f>temető!N555</f>
        <v>0</v>
      </c>
      <c r="AU10" s="114">
        <f>temető!P495</f>
        <v>0</v>
      </c>
      <c r="AV10" s="114">
        <f t="shared" si="14"/>
        <v>0</v>
      </c>
      <c r="AW10" s="116">
        <f t="shared" si="15"/>
        <v>630</v>
      </c>
      <c r="AX10" s="116">
        <f t="shared" si="15"/>
        <v>-340</v>
      </c>
      <c r="AY10" s="126">
        <f t="shared" si="15"/>
        <v>290</v>
      </c>
      <c r="AZ10" s="125"/>
      <c r="BA10" s="116">
        <f t="shared" si="16"/>
        <v>1731</v>
      </c>
      <c r="BB10" s="141">
        <f>temető!F558</f>
        <v>0</v>
      </c>
    </row>
    <row r="11" spans="1:54" ht="34.5" x14ac:dyDescent="0.25">
      <c r="A11" s="113" t="str">
        <f>Önk.vagyon!C3</f>
        <v>013350  Az önkormányzati vagyonnal való gazdálkodással kapcsolatos feladatok</v>
      </c>
      <c r="B11" s="114">
        <f>Önk.vagyon!F50</f>
        <v>0</v>
      </c>
      <c r="C11" s="114">
        <f>Önk.vagyon!G50</f>
        <v>0</v>
      </c>
      <c r="D11" s="114">
        <f t="shared" si="0"/>
        <v>0</v>
      </c>
      <c r="E11" s="114">
        <f>Önk.vagyon!F86</f>
        <v>208227</v>
      </c>
      <c r="F11" s="114">
        <f>Önk.vagyon!G86</f>
        <v>-159004</v>
      </c>
      <c r="G11" s="114">
        <f t="shared" si="1"/>
        <v>49223</v>
      </c>
      <c r="H11" s="114">
        <f>Önk.vagyon!F184</f>
        <v>0</v>
      </c>
      <c r="I11" s="114">
        <f>Önk.vagyon!G184</f>
        <v>0</v>
      </c>
      <c r="J11" s="114">
        <f t="shared" si="2"/>
        <v>0</v>
      </c>
      <c r="K11" s="114">
        <f>Önk.vagyon!F214</f>
        <v>5080</v>
      </c>
      <c r="L11" s="114">
        <f>Önk.vagyon!G214</f>
        <v>-5080</v>
      </c>
      <c r="M11" s="114">
        <f t="shared" si="3"/>
        <v>0</v>
      </c>
      <c r="N11" s="114">
        <f>Önk.vagyon!F223</f>
        <v>1500</v>
      </c>
      <c r="O11" s="114">
        <f>Önk.vagyon!G223</f>
        <v>0</v>
      </c>
      <c r="P11" s="114">
        <f t="shared" si="4"/>
        <v>1500</v>
      </c>
      <c r="Q11" s="114">
        <f>Önk.vagyon!F247</f>
        <v>0</v>
      </c>
      <c r="R11" s="114">
        <f>Önk.vagyon!G247</f>
        <v>0</v>
      </c>
      <c r="S11" s="114">
        <f t="shared" si="5"/>
        <v>0</v>
      </c>
      <c r="T11" s="114">
        <f>Önk.vagyon!F271</f>
        <v>0</v>
      </c>
      <c r="U11" s="114">
        <f>Önk.vagyon!K3</f>
        <v>0</v>
      </c>
      <c r="V11" s="114">
        <f>Önk.vagyon!H271</f>
        <v>0</v>
      </c>
      <c r="W11" s="114">
        <f t="shared" si="6"/>
        <v>0</v>
      </c>
      <c r="X11" s="115">
        <f t="shared" si="7"/>
        <v>214807</v>
      </c>
      <c r="Y11" s="115">
        <f t="shared" si="7"/>
        <v>-164084</v>
      </c>
      <c r="Z11" s="124">
        <f t="shared" si="7"/>
        <v>50723</v>
      </c>
      <c r="AA11" s="121">
        <f>Önk.vagyon!F296</f>
        <v>0</v>
      </c>
      <c r="AB11" s="121">
        <f>Önk.vagyon!G296</f>
        <v>0</v>
      </c>
      <c r="AC11" s="114">
        <f t="shared" si="8"/>
        <v>0</v>
      </c>
      <c r="AD11" s="114">
        <f>Önk.vagyon!F297</f>
        <v>0</v>
      </c>
      <c r="AE11" s="114">
        <f>Önk.vagyon!G297</f>
        <v>0</v>
      </c>
      <c r="AF11" s="114">
        <f t="shared" si="9"/>
        <v>0</v>
      </c>
      <c r="AG11" s="114">
        <f>Önk.vagyon!F337</f>
        <v>131</v>
      </c>
      <c r="AH11" s="114">
        <f>Önk.vagyon!G337</f>
        <v>1133</v>
      </c>
      <c r="AI11" s="114">
        <f t="shared" si="10"/>
        <v>1264</v>
      </c>
      <c r="AJ11" s="114">
        <f>Önk.vagyon!F416</f>
        <v>0</v>
      </c>
      <c r="AK11" s="114">
        <f>Önk.vagyon!G416</f>
        <v>0</v>
      </c>
      <c r="AL11" s="114">
        <f t="shared" si="11"/>
        <v>0</v>
      </c>
      <c r="AM11" s="114">
        <f>Önk.vagyon!F481</f>
        <v>0</v>
      </c>
      <c r="AN11" s="114">
        <f>Önk.vagyon!G481</f>
        <v>0</v>
      </c>
      <c r="AO11" s="114">
        <f t="shared" si="12"/>
        <v>0</v>
      </c>
      <c r="AP11" s="114">
        <f>Önk.vagyon!F490</f>
        <v>153800</v>
      </c>
      <c r="AQ11" s="114">
        <f>Önk.vagyon!G490</f>
        <v>-33502</v>
      </c>
      <c r="AR11" s="114">
        <f t="shared" si="13"/>
        <v>120298</v>
      </c>
      <c r="AS11" s="114">
        <f>Önk.vagyon!F495</f>
        <v>99812</v>
      </c>
      <c r="AT11" s="114">
        <f>Önk.vagyon!F555</f>
        <v>0</v>
      </c>
      <c r="AU11" s="114">
        <f>Önk.vagyon!G495</f>
        <v>-20218</v>
      </c>
      <c r="AV11" s="114">
        <f>AS11+AU11</f>
        <v>79594</v>
      </c>
      <c r="AW11" s="116">
        <f t="shared" si="15"/>
        <v>253743</v>
      </c>
      <c r="AX11" s="116">
        <f>AB11+AE11+AH11+AK11+AN11+AQ11+AT11+AU11</f>
        <v>-52587</v>
      </c>
      <c r="AY11" s="126">
        <f>AC11+AF11+AI11+AL11+AO11+AR11+AV11</f>
        <v>201156</v>
      </c>
      <c r="AZ11" s="125">
        <v>23410</v>
      </c>
      <c r="BA11" s="116">
        <f t="shared" si="16"/>
        <v>-15526</v>
      </c>
      <c r="BB11" s="141">
        <f>Önk.vagyon!F558</f>
        <v>0</v>
      </c>
    </row>
    <row r="12" spans="1:54" ht="23.25" x14ac:dyDescent="0.25">
      <c r="A12" s="113" t="str">
        <f>rendezvények!K3</f>
        <v>0116080  Kiemelt állami és önkormányzati rendezvények</v>
      </c>
      <c r="B12" s="114">
        <f>rendezvények!N50</f>
        <v>0</v>
      </c>
      <c r="C12" s="114">
        <f>rendezvények!O50</f>
        <v>0</v>
      </c>
      <c r="D12" s="114">
        <f t="shared" si="0"/>
        <v>0</v>
      </c>
      <c r="E12" s="114">
        <f>rendezvények!N86</f>
        <v>0</v>
      </c>
      <c r="F12" s="114">
        <f>rendezvények!O86</f>
        <v>0</v>
      </c>
      <c r="G12" s="114">
        <f t="shared" si="1"/>
        <v>0</v>
      </c>
      <c r="H12" s="114">
        <f>rendezvények!N184</f>
        <v>0</v>
      </c>
      <c r="I12" s="114">
        <f>rendezvények!O184</f>
        <v>0</v>
      </c>
      <c r="J12" s="114">
        <f t="shared" si="2"/>
        <v>0</v>
      </c>
      <c r="K12" s="114">
        <f>rendezvények!N214</f>
        <v>0</v>
      </c>
      <c r="L12" s="114">
        <f>rendezvények!O214</f>
        <v>0</v>
      </c>
      <c r="M12" s="114">
        <f t="shared" si="3"/>
        <v>0</v>
      </c>
      <c r="N12" s="114">
        <f>rendezvények!N223</f>
        <v>0</v>
      </c>
      <c r="O12" s="114">
        <f>rendezvények!O223</f>
        <v>0</v>
      </c>
      <c r="P12" s="114">
        <f t="shared" si="4"/>
        <v>0</v>
      </c>
      <c r="Q12" s="114">
        <f>rendezvények!N247</f>
        <v>222</v>
      </c>
      <c r="R12" s="114">
        <f>rendezvények!O247</f>
        <v>20</v>
      </c>
      <c r="S12" s="114">
        <f t="shared" si="5"/>
        <v>242</v>
      </c>
      <c r="T12" s="114">
        <f>rendezvények!N271</f>
        <v>0</v>
      </c>
      <c r="U12" s="114">
        <f>rendezvények!S3</f>
        <v>0</v>
      </c>
      <c r="V12" s="114">
        <f>rendezvények!P271</f>
        <v>0</v>
      </c>
      <c r="W12" s="114">
        <f t="shared" si="6"/>
        <v>0</v>
      </c>
      <c r="X12" s="115">
        <f t="shared" si="7"/>
        <v>222</v>
      </c>
      <c r="Y12" s="115">
        <f t="shared" si="7"/>
        <v>20</v>
      </c>
      <c r="Z12" s="124">
        <f t="shared" si="7"/>
        <v>242</v>
      </c>
      <c r="AA12" s="121">
        <f>rendezvények!N296</f>
        <v>250</v>
      </c>
      <c r="AB12" s="121">
        <f>rendezvények!O296</f>
        <v>-132</v>
      </c>
      <c r="AC12" s="114">
        <f t="shared" si="8"/>
        <v>118</v>
      </c>
      <c r="AD12" s="114">
        <f>rendezvények!N297</f>
        <v>0</v>
      </c>
      <c r="AE12" s="114">
        <f>rendezvények!O297</f>
        <v>0</v>
      </c>
      <c r="AF12" s="114">
        <f t="shared" si="9"/>
        <v>0</v>
      </c>
      <c r="AG12" s="114">
        <f>rendezvények!N337</f>
        <v>857</v>
      </c>
      <c r="AH12" s="114">
        <f>rendezvények!O337</f>
        <v>-122</v>
      </c>
      <c r="AI12" s="114">
        <f t="shared" si="10"/>
        <v>735</v>
      </c>
      <c r="AJ12" s="114">
        <f>rendezvények!N416</f>
        <v>0</v>
      </c>
      <c r="AK12" s="114">
        <f>rendezvények!O416</f>
        <v>0</v>
      </c>
      <c r="AL12" s="114">
        <f t="shared" si="11"/>
        <v>0</v>
      </c>
      <c r="AM12" s="114">
        <f>rendezvények!N481</f>
        <v>0</v>
      </c>
      <c r="AN12" s="114">
        <f>rendezvények!O481</f>
        <v>0</v>
      </c>
      <c r="AO12" s="114">
        <f t="shared" si="12"/>
        <v>0</v>
      </c>
      <c r="AP12" s="114">
        <f>rendezvények!N490</f>
        <v>0</v>
      </c>
      <c r="AQ12" s="114">
        <f>rendezvények!O490</f>
        <v>0</v>
      </c>
      <c r="AR12" s="114">
        <f t="shared" si="13"/>
        <v>0</v>
      </c>
      <c r="AS12" s="114">
        <f>rendezvények!N495</f>
        <v>0</v>
      </c>
      <c r="AT12" s="114">
        <f>rendezvények!N555</f>
        <v>0</v>
      </c>
      <c r="AU12" s="114">
        <f>rendezvények!P495</f>
        <v>0</v>
      </c>
      <c r="AV12" s="114">
        <f t="shared" ref="AV12:AV50" si="17">AS12+AU12</f>
        <v>0</v>
      </c>
      <c r="AW12" s="116">
        <f t="shared" si="15"/>
        <v>1107</v>
      </c>
      <c r="AX12" s="116">
        <f t="shared" si="15"/>
        <v>-254</v>
      </c>
      <c r="AY12" s="126">
        <f t="shared" si="15"/>
        <v>853</v>
      </c>
      <c r="AZ12" s="125">
        <v>885</v>
      </c>
      <c r="BA12" s="116">
        <f t="shared" si="16"/>
        <v>0</v>
      </c>
      <c r="BB12" s="141">
        <f>rendezvények!F558</f>
        <v>0</v>
      </c>
    </row>
    <row r="13" spans="1:54" ht="23.25" x14ac:dyDescent="0.25">
      <c r="A13" s="113" t="str">
        <f>rendfenntart.!C3</f>
        <v>031030  Közterület rendjének fenntartása</v>
      </c>
      <c r="B13" s="114">
        <f>rendfenntart.!F50</f>
        <v>123</v>
      </c>
      <c r="C13" s="114">
        <f>rendfenntart.!G50</f>
        <v>-123</v>
      </c>
      <c r="D13" s="114">
        <f t="shared" si="0"/>
        <v>0</v>
      </c>
      <c r="E13" s="114">
        <f>rendfenntart.!F86</f>
        <v>0</v>
      </c>
      <c r="F13" s="114">
        <f>rendfenntart.!G86</f>
        <v>0</v>
      </c>
      <c r="G13" s="114">
        <f t="shared" si="1"/>
        <v>0</v>
      </c>
      <c r="H13" s="114">
        <f>rendfenntart.!F184</f>
        <v>0</v>
      </c>
      <c r="I13" s="114">
        <f>rendfenntart.!G184</f>
        <v>0</v>
      </c>
      <c r="J13" s="114">
        <f t="shared" si="2"/>
        <v>0</v>
      </c>
      <c r="K13" s="114">
        <f>rendfenntart.!F214</f>
        <v>0</v>
      </c>
      <c r="L13" s="114">
        <f>rendfenntart.!G214</f>
        <v>0</v>
      </c>
      <c r="M13" s="114">
        <f t="shared" si="3"/>
        <v>0</v>
      </c>
      <c r="N13" s="114">
        <f>rendfenntart.!F223</f>
        <v>0</v>
      </c>
      <c r="O13" s="114">
        <f>rendfenntart.!G223</f>
        <v>0</v>
      </c>
      <c r="P13" s="114">
        <f t="shared" si="4"/>
        <v>0</v>
      </c>
      <c r="Q13" s="114">
        <f>rendfenntart.!F247</f>
        <v>0</v>
      </c>
      <c r="R13" s="114">
        <f>rendfenntart.!G247</f>
        <v>0</v>
      </c>
      <c r="S13" s="114">
        <f t="shared" si="5"/>
        <v>0</v>
      </c>
      <c r="T13" s="114">
        <f>rendfenntart.!F271</f>
        <v>0</v>
      </c>
      <c r="U13" s="114">
        <f>rendfenntart.!K3</f>
        <v>0</v>
      </c>
      <c r="V13" s="114">
        <f>rendfenntart.!H271</f>
        <v>0</v>
      </c>
      <c r="W13" s="114">
        <f t="shared" si="6"/>
        <v>0</v>
      </c>
      <c r="X13" s="115">
        <f t="shared" si="7"/>
        <v>123</v>
      </c>
      <c r="Y13" s="115">
        <f t="shared" si="7"/>
        <v>-123</v>
      </c>
      <c r="Z13" s="124">
        <f t="shared" si="7"/>
        <v>0</v>
      </c>
      <c r="AA13" s="121">
        <f>rendfenntart.!F296</f>
        <v>0</v>
      </c>
      <c r="AB13" s="121">
        <f>rendfenntart.!G296</f>
        <v>0</v>
      </c>
      <c r="AC13" s="114">
        <f t="shared" si="8"/>
        <v>0</v>
      </c>
      <c r="AD13" s="114">
        <f>rendfenntart.!F297</f>
        <v>0</v>
      </c>
      <c r="AE13" s="114">
        <f>rendfenntart.!G297</f>
        <v>0</v>
      </c>
      <c r="AF13" s="114">
        <f t="shared" si="9"/>
        <v>0</v>
      </c>
      <c r="AG13" s="114">
        <f>rendfenntart.!F337</f>
        <v>123</v>
      </c>
      <c r="AH13" s="114">
        <f>rendfenntart.!G337</f>
        <v>84</v>
      </c>
      <c r="AI13" s="114">
        <f t="shared" si="10"/>
        <v>207</v>
      </c>
      <c r="AJ13" s="114">
        <f>rendfenntart.!F416</f>
        <v>0</v>
      </c>
      <c r="AK13" s="114">
        <f>rendfenntart.!G416</f>
        <v>0</v>
      </c>
      <c r="AL13" s="114">
        <f t="shared" si="11"/>
        <v>0</v>
      </c>
      <c r="AM13" s="114">
        <f>rendfenntart.!F481</f>
        <v>0</v>
      </c>
      <c r="AN13" s="114">
        <f>rendfenntart.!G481</f>
        <v>0</v>
      </c>
      <c r="AO13" s="114">
        <f t="shared" si="12"/>
        <v>0</v>
      </c>
      <c r="AP13" s="114">
        <f>rendfenntart.!F490</f>
        <v>2000</v>
      </c>
      <c r="AQ13" s="114">
        <f>rendfenntart.!G490</f>
        <v>-2000</v>
      </c>
      <c r="AR13" s="114">
        <f t="shared" si="13"/>
        <v>0</v>
      </c>
      <c r="AS13" s="114">
        <f>rendfenntart.!F495</f>
        <v>0</v>
      </c>
      <c r="AT13" s="114">
        <f>rendfenntart.!F555</f>
        <v>0</v>
      </c>
      <c r="AU13" s="114">
        <f>rendfenntart.!H495</f>
        <v>0</v>
      </c>
      <c r="AV13" s="114">
        <f t="shared" si="17"/>
        <v>0</v>
      </c>
      <c r="AW13" s="116">
        <f t="shared" si="15"/>
        <v>2123</v>
      </c>
      <c r="AX13" s="116">
        <f t="shared" si="15"/>
        <v>-1916</v>
      </c>
      <c r="AY13" s="126">
        <f t="shared" si="15"/>
        <v>207</v>
      </c>
      <c r="AZ13" s="125">
        <v>1000</v>
      </c>
      <c r="BA13" s="116">
        <f t="shared" si="16"/>
        <v>-1000</v>
      </c>
      <c r="BB13" s="141">
        <f>rendfenntart.!F558</f>
        <v>0</v>
      </c>
    </row>
    <row r="14" spans="1:54" x14ac:dyDescent="0.25">
      <c r="A14" s="113" t="str">
        <f>'téli közf.'!K3</f>
        <v>041232  Téli közfoglalkoztatás</v>
      </c>
      <c r="B14" s="114">
        <f>'téli közf.'!N50</f>
        <v>26999</v>
      </c>
      <c r="C14" s="114">
        <f>'téli közf.'!O50</f>
        <v>727</v>
      </c>
      <c r="D14" s="114">
        <f t="shared" si="0"/>
        <v>27726</v>
      </c>
      <c r="E14" s="114">
        <f>'téli közf.'!N86</f>
        <v>0</v>
      </c>
      <c r="F14" s="114">
        <f>'téli közf.'!O86</f>
        <v>0</v>
      </c>
      <c r="G14" s="114">
        <f t="shared" si="1"/>
        <v>0</v>
      </c>
      <c r="H14" s="114">
        <f>'téli közf.'!N184</f>
        <v>0</v>
      </c>
      <c r="I14" s="114">
        <f>'téli közf.'!O184</f>
        <v>0</v>
      </c>
      <c r="J14" s="114">
        <f t="shared" si="2"/>
        <v>0</v>
      </c>
      <c r="K14" s="114">
        <f>'téli közf.'!N214</f>
        <v>20</v>
      </c>
      <c r="L14" s="114">
        <f>'téli közf.'!O214</f>
        <v>26</v>
      </c>
      <c r="M14" s="114">
        <f t="shared" si="3"/>
        <v>46</v>
      </c>
      <c r="N14" s="114">
        <f>'téli közf.'!N223</f>
        <v>0</v>
      </c>
      <c r="O14" s="114">
        <f>'téli közf.'!O223</f>
        <v>0</v>
      </c>
      <c r="P14" s="114">
        <f t="shared" si="4"/>
        <v>0</v>
      </c>
      <c r="Q14" s="114">
        <f>'téli közf.'!N247</f>
        <v>0</v>
      </c>
      <c r="R14" s="114">
        <f>'téli közf.'!O247</f>
        <v>0</v>
      </c>
      <c r="S14" s="114">
        <f t="shared" si="5"/>
        <v>0</v>
      </c>
      <c r="T14" s="114">
        <f>'téli közf.'!N271</f>
        <v>0</v>
      </c>
      <c r="U14" s="114">
        <f>'téli közf.'!S3</f>
        <v>0</v>
      </c>
      <c r="V14" s="114">
        <f>'téli közf.'!P271</f>
        <v>0</v>
      </c>
      <c r="W14" s="114">
        <f t="shared" si="6"/>
        <v>0</v>
      </c>
      <c r="X14" s="115">
        <f t="shared" si="7"/>
        <v>27019</v>
      </c>
      <c r="Y14" s="115">
        <f t="shared" si="7"/>
        <v>753</v>
      </c>
      <c r="Z14" s="124">
        <f t="shared" si="7"/>
        <v>27772</v>
      </c>
      <c r="AA14" s="121">
        <f>'téli közf.'!N296</f>
        <v>23009</v>
      </c>
      <c r="AB14" s="121">
        <f>'téli közf.'!O296</f>
        <v>-3070</v>
      </c>
      <c r="AC14" s="114">
        <f t="shared" si="8"/>
        <v>19939</v>
      </c>
      <c r="AD14" s="114">
        <f>'téli közf.'!N297</f>
        <v>3117</v>
      </c>
      <c r="AE14" s="114">
        <f>'téli közf.'!O297</f>
        <v>187</v>
      </c>
      <c r="AF14" s="114">
        <f t="shared" si="9"/>
        <v>3304</v>
      </c>
      <c r="AG14" s="114">
        <f>'téli közf.'!N337</f>
        <v>883</v>
      </c>
      <c r="AH14" s="114">
        <f>'téli közf.'!O337</f>
        <v>1450</v>
      </c>
      <c r="AI14" s="114">
        <f t="shared" si="10"/>
        <v>2333</v>
      </c>
      <c r="AJ14" s="114">
        <f>'téli közf.'!N416</f>
        <v>0</v>
      </c>
      <c r="AK14" s="114">
        <f>'téli közf.'!O416</f>
        <v>0</v>
      </c>
      <c r="AL14" s="114">
        <f t="shared" si="11"/>
        <v>0</v>
      </c>
      <c r="AM14" s="114">
        <f>'téli közf.'!N481</f>
        <v>0</v>
      </c>
      <c r="AN14" s="114">
        <f>'téli közf.'!O481</f>
        <v>0</v>
      </c>
      <c r="AO14" s="114">
        <f t="shared" si="12"/>
        <v>0</v>
      </c>
      <c r="AP14" s="114">
        <f>'téli közf.'!N490</f>
        <v>0</v>
      </c>
      <c r="AQ14" s="114">
        <f>'téli közf.'!O490</f>
        <v>0</v>
      </c>
      <c r="AR14" s="114">
        <f t="shared" si="13"/>
        <v>0</v>
      </c>
      <c r="AS14" s="114">
        <f>'téli közf.'!N495</f>
        <v>0</v>
      </c>
      <c r="AT14" s="114">
        <f>'téli közf.'!N555</f>
        <v>0</v>
      </c>
      <c r="AU14" s="114">
        <f>'téli közf.'!P495</f>
        <v>0</v>
      </c>
      <c r="AV14" s="114">
        <f t="shared" si="17"/>
        <v>0</v>
      </c>
      <c r="AW14" s="116">
        <f t="shared" si="15"/>
        <v>27009</v>
      </c>
      <c r="AX14" s="116">
        <f t="shared" si="15"/>
        <v>-1433</v>
      </c>
      <c r="AY14" s="126">
        <f t="shared" si="15"/>
        <v>25576</v>
      </c>
      <c r="AZ14" s="125"/>
      <c r="BA14" s="116">
        <f t="shared" si="16"/>
        <v>10</v>
      </c>
      <c r="BB14" s="141">
        <f>'téli közf.'!N558</f>
        <v>18</v>
      </c>
    </row>
    <row r="15" spans="1:54" ht="23.25" x14ac:dyDescent="0.25">
      <c r="A15" s="113" t="str">
        <f>hosszúi.közf.!C3</f>
        <v>041233  Hosszabb időtartamú közfoglalkoztatás</v>
      </c>
      <c r="B15" s="114">
        <f>hosszúi.közf.!F50</f>
        <v>13063</v>
      </c>
      <c r="C15" s="114">
        <f>hosszúi.közf.!G50</f>
        <v>8101</v>
      </c>
      <c r="D15" s="114">
        <f t="shared" si="0"/>
        <v>21164</v>
      </c>
      <c r="E15" s="114">
        <f>hosszúi.közf.!F86</f>
        <v>0</v>
      </c>
      <c r="F15" s="114">
        <f>hosszúi.közf.!G86</f>
        <v>0</v>
      </c>
      <c r="G15" s="114">
        <f t="shared" si="1"/>
        <v>0</v>
      </c>
      <c r="H15" s="114">
        <f>hosszúi.közf.!F184</f>
        <v>0</v>
      </c>
      <c r="I15" s="114">
        <f>hosszúi.közf.!G184</f>
        <v>0</v>
      </c>
      <c r="J15" s="114">
        <f t="shared" si="2"/>
        <v>0</v>
      </c>
      <c r="K15" s="114">
        <f>hosszúi.közf.!F214</f>
        <v>0</v>
      </c>
      <c r="L15" s="114">
        <f>hosszúi.közf.!G214</f>
        <v>0</v>
      </c>
      <c r="M15" s="114">
        <f t="shared" si="3"/>
        <v>0</v>
      </c>
      <c r="N15" s="114">
        <f>hosszúi.közf.!F223</f>
        <v>0</v>
      </c>
      <c r="O15" s="114">
        <f>hosszúi.közf.!G223</f>
        <v>0</v>
      </c>
      <c r="P15" s="114">
        <f t="shared" si="4"/>
        <v>0</v>
      </c>
      <c r="Q15" s="114">
        <f>hosszúi.közf.!F247</f>
        <v>0</v>
      </c>
      <c r="R15" s="114">
        <f>hosszúi.közf.!G247</f>
        <v>0</v>
      </c>
      <c r="S15" s="114">
        <f t="shared" si="5"/>
        <v>0</v>
      </c>
      <c r="T15" s="114">
        <f>hosszúi.közf.!F271</f>
        <v>0</v>
      </c>
      <c r="U15" s="114">
        <f>hosszúi.közf.!K3</f>
        <v>0</v>
      </c>
      <c r="V15" s="114">
        <f>hosszúi.közf.!H271</f>
        <v>0</v>
      </c>
      <c r="W15" s="114">
        <f t="shared" si="6"/>
        <v>0</v>
      </c>
      <c r="X15" s="115">
        <f t="shared" si="7"/>
        <v>13063</v>
      </c>
      <c r="Y15" s="115">
        <f t="shared" si="7"/>
        <v>8101</v>
      </c>
      <c r="Z15" s="124">
        <f t="shared" si="7"/>
        <v>21164</v>
      </c>
      <c r="AA15" s="121">
        <f>hosszúi.közf.!F296</f>
        <v>13388</v>
      </c>
      <c r="AB15" s="121">
        <f>hosszúi.közf.!G296</f>
        <v>8629</v>
      </c>
      <c r="AC15" s="114">
        <f t="shared" si="8"/>
        <v>22017</v>
      </c>
      <c r="AD15" s="114">
        <f>hosszúi.közf.!F297</f>
        <v>1817</v>
      </c>
      <c r="AE15" s="114">
        <f>hosszúi.közf.!G297</f>
        <v>638</v>
      </c>
      <c r="AF15" s="114">
        <f t="shared" si="9"/>
        <v>2455</v>
      </c>
      <c r="AG15" s="114">
        <f>hosszúi.közf.!F337</f>
        <v>0</v>
      </c>
      <c r="AH15" s="114">
        <f>hosszúi.közf.!G337</f>
        <v>0</v>
      </c>
      <c r="AI15" s="114">
        <f t="shared" si="10"/>
        <v>0</v>
      </c>
      <c r="AJ15" s="114">
        <f>hosszúi.közf.!F416</f>
        <v>0</v>
      </c>
      <c r="AK15" s="114">
        <f>hosszúi.közf.!G416</f>
        <v>0</v>
      </c>
      <c r="AL15" s="114">
        <f t="shared" si="11"/>
        <v>0</v>
      </c>
      <c r="AM15" s="114">
        <f>hosszúi.közf.!F481</f>
        <v>0</v>
      </c>
      <c r="AN15" s="114">
        <f>hosszúi.közf.!G481</f>
        <v>0</v>
      </c>
      <c r="AO15" s="114">
        <f t="shared" si="12"/>
        <v>0</v>
      </c>
      <c r="AP15" s="114">
        <f>hosszúi.közf.!F490</f>
        <v>0</v>
      </c>
      <c r="AQ15" s="114">
        <f>hosszúi.közf.!G490</f>
        <v>0</v>
      </c>
      <c r="AR15" s="114">
        <f t="shared" si="13"/>
        <v>0</v>
      </c>
      <c r="AS15" s="114">
        <f>hosszúi.közf.!F495</f>
        <v>0</v>
      </c>
      <c r="AT15" s="114">
        <f>hosszúi.közf.!F555</f>
        <v>0</v>
      </c>
      <c r="AU15" s="114">
        <f>hosszúi.közf.!H495</f>
        <v>0</v>
      </c>
      <c r="AV15" s="114">
        <f t="shared" si="17"/>
        <v>0</v>
      </c>
      <c r="AW15" s="116">
        <f t="shared" si="15"/>
        <v>15205</v>
      </c>
      <c r="AX15" s="116">
        <f t="shared" si="15"/>
        <v>9267</v>
      </c>
      <c r="AY15" s="126">
        <f t="shared" si="15"/>
        <v>24472</v>
      </c>
      <c r="AZ15" s="125"/>
      <c r="BA15" s="116">
        <f t="shared" si="16"/>
        <v>-2142</v>
      </c>
      <c r="BB15" s="141">
        <f>hosszúi.közf.!F558</f>
        <v>1</v>
      </c>
    </row>
    <row r="16" spans="1:54" ht="23.25" x14ac:dyDescent="0.25">
      <c r="A16" s="113" t="str">
        <f>'út üzemelt.'!K3</f>
        <v>045160  Közutak, hidak , alagutak üzemeltetése, fenntartása</v>
      </c>
      <c r="B16" s="114">
        <f>'út üzemelt.'!N50</f>
        <v>2572</v>
      </c>
      <c r="C16" s="114">
        <f>'út üzemelt.'!O50</f>
        <v>-2572</v>
      </c>
      <c r="D16" s="114">
        <f t="shared" si="0"/>
        <v>0</v>
      </c>
      <c r="E16" s="114">
        <f>'út üzemelt.'!N86</f>
        <v>0</v>
      </c>
      <c r="F16" s="114">
        <f>'út üzemelt.'!O86</f>
        <v>0</v>
      </c>
      <c r="G16" s="114">
        <f t="shared" si="1"/>
        <v>0</v>
      </c>
      <c r="H16" s="114">
        <f>'út üzemelt.'!N184</f>
        <v>0</v>
      </c>
      <c r="I16" s="114">
        <f>'út üzemelt.'!O184</f>
        <v>0</v>
      </c>
      <c r="J16" s="114">
        <f t="shared" si="2"/>
        <v>0</v>
      </c>
      <c r="K16" s="114">
        <f>'út üzemelt.'!N214</f>
        <v>0</v>
      </c>
      <c r="L16" s="114">
        <f>'út üzemelt.'!O214</f>
        <v>0</v>
      </c>
      <c r="M16" s="114">
        <f t="shared" si="3"/>
        <v>0</v>
      </c>
      <c r="N16" s="114">
        <f>'út üzemelt.'!N223</f>
        <v>0</v>
      </c>
      <c r="O16" s="114">
        <f>'út üzemelt.'!O223</f>
        <v>0</v>
      </c>
      <c r="P16" s="114">
        <f t="shared" si="4"/>
        <v>0</v>
      </c>
      <c r="Q16" s="114">
        <f>'út üzemelt.'!N247</f>
        <v>0</v>
      </c>
      <c r="R16" s="114">
        <f>'út üzemelt.'!O247</f>
        <v>0</v>
      </c>
      <c r="S16" s="114">
        <f t="shared" si="5"/>
        <v>0</v>
      </c>
      <c r="T16" s="114">
        <f>'út üzemelt.'!N271</f>
        <v>0</v>
      </c>
      <c r="U16" s="114">
        <f>'út üzemelt.'!S3</f>
        <v>0</v>
      </c>
      <c r="V16" s="114">
        <f>'út üzemelt.'!P271</f>
        <v>0</v>
      </c>
      <c r="W16" s="114">
        <f t="shared" si="6"/>
        <v>0</v>
      </c>
      <c r="X16" s="115">
        <f t="shared" si="7"/>
        <v>2572</v>
      </c>
      <c r="Y16" s="115">
        <f t="shared" si="7"/>
        <v>-2572</v>
      </c>
      <c r="Z16" s="124">
        <f t="shared" si="7"/>
        <v>0</v>
      </c>
      <c r="AA16" s="121">
        <f>'út üzemelt.'!N296</f>
        <v>0</v>
      </c>
      <c r="AB16" s="121">
        <f>'út üzemelt.'!O296</f>
        <v>0</v>
      </c>
      <c r="AC16" s="114">
        <f t="shared" si="8"/>
        <v>0</v>
      </c>
      <c r="AD16" s="114">
        <f>'út üzemelt.'!N297</f>
        <v>0</v>
      </c>
      <c r="AE16" s="114">
        <f>'út üzemelt.'!O297</f>
        <v>0</v>
      </c>
      <c r="AF16" s="114">
        <f t="shared" si="9"/>
        <v>0</v>
      </c>
      <c r="AG16" s="114">
        <f>'út üzemelt.'!N337</f>
        <v>4928</v>
      </c>
      <c r="AH16" s="114">
        <f>'út üzemelt.'!O337</f>
        <v>-464</v>
      </c>
      <c r="AI16" s="114">
        <f t="shared" si="10"/>
        <v>4464</v>
      </c>
      <c r="AJ16" s="114">
        <f>'út üzemelt.'!N416</f>
        <v>0</v>
      </c>
      <c r="AK16" s="114">
        <f>'út üzemelt.'!O416</f>
        <v>0</v>
      </c>
      <c r="AL16" s="114">
        <f t="shared" si="11"/>
        <v>0</v>
      </c>
      <c r="AM16" s="114">
        <f>'út üzemelt.'!N481</f>
        <v>0</v>
      </c>
      <c r="AN16" s="114">
        <f>'út üzemelt.'!O481</f>
        <v>0</v>
      </c>
      <c r="AO16" s="114">
        <f t="shared" si="12"/>
        <v>0</v>
      </c>
      <c r="AP16" s="114">
        <f>'út üzemelt.'!N490</f>
        <v>0</v>
      </c>
      <c r="AQ16" s="114">
        <f>'út üzemelt.'!O490</f>
        <v>0</v>
      </c>
      <c r="AR16" s="114">
        <f t="shared" si="13"/>
        <v>0</v>
      </c>
      <c r="AS16" s="114">
        <f>'út üzemelt.'!N495</f>
        <v>0</v>
      </c>
      <c r="AT16" s="114">
        <f>'út üzemelt.'!N555</f>
        <v>0</v>
      </c>
      <c r="AU16" s="114">
        <f>'út üzemelt.'!P495</f>
        <v>0</v>
      </c>
      <c r="AV16" s="114">
        <f t="shared" si="17"/>
        <v>0</v>
      </c>
      <c r="AW16" s="116">
        <f t="shared" si="15"/>
        <v>4928</v>
      </c>
      <c r="AX16" s="116">
        <f t="shared" si="15"/>
        <v>-464</v>
      </c>
      <c r="AY16" s="126">
        <f t="shared" si="15"/>
        <v>4464</v>
      </c>
      <c r="AZ16" s="125">
        <f>625-49</f>
        <v>576</v>
      </c>
      <c r="BA16" s="116">
        <f t="shared" si="16"/>
        <v>-1780</v>
      </c>
      <c r="BB16" s="141">
        <f>'út üzemelt.'!F558</f>
        <v>0</v>
      </c>
    </row>
    <row r="17" spans="1:54" x14ac:dyDescent="0.25">
      <c r="A17" s="113" t="str">
        <f>közvilágítás!C3</f>
        <v>064010  Közvilágítás</v>
      </c>
      <c r="B17" s="114">
        <f>közvilágítás!F50</f>
        <v>3710</v>
      </c>
      <c r="C17" s="114">
        <f>közvilágítás!G50</f>
        <v>-3710</v>
      </c>
      <c r="D17" s="114">
        <f t="shared" si="0"/>
        <v>0</v>
      </c>
      <c r="E17" s="114">
        <f>közvilágítás!F86</f>
        <v>0</v>
      </c>
      <c r="F17" s="114">
        <f>közvilágítás!G86</f>
        <v>0</v>
      </c>
      <c r="G17" s="114">
        <f t="shared" si="1"/>
        <v>0</v>
      </c>
      <c r="H17" s="114">
        <f>közvilágítás!F184</f>
        <v>0</v>
      </c>
      <c r="I17" s="114">
        <f>közvilágítás!G184</f>
        <v>0</v>
      </c>
      <c r="J17" s="114">
        <f t="shared" si="2"/>
        <v>0</v>
      </c>
      <c r="K17" s="114">
        <f>közvilágítás!F214</f>
        <v>0</v>
      </c>
      <c r="L17" s="114">
        <f>közvilágítás!G214</f>
        <v>0</v>
      </c>
      <c r="M17" s="114">
        <f t="shared" si="3"/>
        <v>0</v>
      </c>
      <c r="N17" s="114">
        <f>közvilágítás!F223</f>
        <v>0</v>
      </c>
      <c r="O17" s="114">
        <f>közvilágítás!G223</f>
        <v>0</v>
      </c>
      <c r="P17" s="114">
        <f t="shared" si="4"/>
        <v>0</v>
      </c>
      <c r="Q17" s="114">
        <f>közvilágítás!F247</f>
        <v>0</v>
      </c>
      <c r="R17" s="114">
        <f>közvilágítás!G247</f>
        <v>0</v>
      </c>
      <c r="S17" s="114">
        <f t="shared" si="5"/>
        <v>0</v>
      </c>
      <c r="T17" s="114">
        <f>közvilágítás!F271</f>
        <v>0</v>
      </c>
      <c r="U17" s="114">
        <f>közvilágítás!K3</f>
        <v>0</v>
      </c>
      <c r="V17" s="114">
        <f>közvilágítás!H271</f>
        <v>0</v>
      </c>
      <c r="W17" s="114">
        <f t="shared" si="6"/>
        <v>0</v>
      </c>
      <c r="X17" s="115">
        <f t="shared" si="7"/>
        <v>3710</v>
      </c>
      <c r="Y17" s="115">
        <f t="shared" si="7"/>
        <v>-3710</v>
      </c>
      <c r="Z17" s="124">
        <f t="shared" si="7"/>
        <v>0</v>
      </c>
      <c r="AA17" s="121">
        <f>közvilágítás!F296</f>
        <v>0</v>
      </c>
      <c r="AB17" s="121">
        <f>közvilágítás!G296</f>
        <v>0</v>
      </c>
      <c r="AC17" s="114">
        <f t="shared" si="8"/>
        <v>0</v>
      </c>
      <c r="AD17" s="114">
        <f>közvilágítás!F297</f>
        <v>0</v>
      </c>
      <c r="AE17" s="114">
        <f>közvilágítás!G297</f>
        <v>0</v>
      </c>
      <c r="AF17" s="114">
        <f t="shared" si="9"/>
        <v>0</v>
      </c>
      <c r="AG17" s="114">
        <f>közvilágítás!F337</f>
        <v>5779</v>
      </c>
      <c r="AH17" s="114">
        <f>közvilágítás!G337</f>
        <v>-1919</v>
      </c>
      <c r="AI17" s="114">
        <f t="shared" si="10"/>
        <v>3860</v>
      </c>
      <c r="AJ17" s="114">
        <f>közvilágítás!F416</f>
        <v>0</v>
      </c>
      <c r="AK17" s="114">
        <f>közvilágítás!G416</f>
        <v>0</v>
      </c>
      <c r="AL17" s="114">
        <f t="shared" si="11"/>
        <v>0</v>
      </c>
      <c r="AM17" s="114">
        <f>közvilágítás!F481</f>
        <v>0</v>
      </c>
      <c r="AN17" s="114">
        <f>közvilágítás!G481</f>
        <v>0</v>
      </c>
      <c r="AO17" s="114">
        <f t="shared" si="12"/>
        <v>0</v>
      </c>
      <c r="AP17" s="114">
        <f>közvilágítás!F490</f>
        <v>1000</v>
      </c>
      <c r="AQ17" s="114">
        <f>közvilágítás!G490</f>
        <v>-1000</v>
      </c>
      <c r="AR17" s="114">
        <f t="shared" si="13"/>
        <v>0</v>
      </c>
      <c r="AS17" s="114">
        <f>közvilágítás!F495</f>
        <v>0</v>
      </c>
      <c r="AT17" s="114">
        <f>közvilágítás!F555</f>
        <v>0</v>
      </c>
      <c r="AU17" s="114">
        <f>közvilágítás!H495</f>
        <v>0</v>
      </c>
      <c r="AV17" s="114">
        <f t="shared" si="17"/>
        <v>0</v>
      </c>
      <c r="AW17" s="116">
        <f t="shared" si="15"/>
        <v>6779</v>
      </c>
      <c r="AX17" s="116">
        <f t="shared" si="15"/>
        <v>-2919</v>
      </c>
      <c r="AY17" s="126">
        <f t="shared" si="15"/>
        <v>3860</v>
      </c>
      <c r="AZ17" s="125"/>
      <c r="BA17" s="116">
        <f t="shared" si="16"/>
        <v>-3069</v>
      </c>
      <c r="BB17" s="141">
        <f>közvilágítás!F558</f>
        <v>0</v>
      </c>
    </row>
    <row r="18" spans="1:54" x14ac:dyDescent="0.25">
      <c r="A18" s="113" t="str">
        <f>zöldterület!K3</f>
        <v>066010  Zöldterület-kezelés</v>
      </c>
      <c r="B18" s="114">
        <f>zöldterület!N50</f>
        <v>4099</v>
      </c>
      <c r="C18" s="114">
        <f>zöldterület!O50</f>
        <v>-4099</v>
      </c>
      <c r="D18" s="114">
        <f t="shared" si="0"/>
        <v>0</v>
      </c>
      <c r="E18" s="114">
        <f>zöldterület!N86</f>
        <v>0</v>
      </c>
      <c r="F18" s="114">
        <f>zöldterület!O86</f>
        <v>0</v>
      </c>
      <c r="G18" s="114">
        <f t="shared" si="1"/>
        <v>0</v>
      </c>
      <c r="H18" s="114">
        <f>zöldterület!N184</f>
        <v>0</v>
      </c>
      <c r="I18" s="114">
        <f>zöldterület!O184</f>
        <v>0</v>
      </c>
      <c r="J18" s="114">
        <f t="shared" si="2"/>
        <v>0</v>
      </c>
      <c r="K18" s="114">
        <f>zöldterület!N214</f>
        <v>0</v>
      </c>
      <c r="L18" s="114">
        <f>zöldterület!O214</f>
        <v>0</v>
      </c>
      <c r="M18" s="114">
        <f t="shared" si="3"/>
        <v>0</v>
      </c>
      <c r="N18" s="114">
        <f>zöldterület!N223</f>
        <v>0</v>
      </c>
      <c r="O18" s="114">
        <f>zöldterület!O223</f>
        <v>0</v>
      </c>
      <c r="P18" s="114">
        <f t="shared" si="4"/>
        <v>0</v>
      </c>
      <c r="Q18" s="114">
        <f>zöldterület!N247</f>
        <v>0</v>
      </c>
      <c r="R18" s="114">
        <f>zöldterület!O247</f>
        <v>0</v>
      </c>
      <c r="S18" s="114">
        <f t="shared" si="5"/>
        <v>0</v>
      </c>
      <c r="T18" s="114">
        <f>zöldterület!N271</f>
        <v>0</v>
      </c>
      <c r="U18" s="114">
        <f>zöldterület!S3</f>
        <v>0</v>
      </c>
      <c r="V18" s="114">
        <f>zöldterület!P271</f>
        <v>0</v>
      </c>
      <c r="W18" s="114">
        <f t="shared" si="6"/>
        <v>0</v>
      </c>
      <c r="X18" s="115">
        <f t="shared" si="7"/>
        <v>4099</v>
      </c>
      <c r="Y18" s="115">
        <f t="shared" si="7"/>
        <v>-4099</v>
      </c>
      <c r="Z18" s="124">
        <f t="shared" si="7"/>
        <v>0</v>
      </c>
      <c r="AA18" s="121">
        <f>zöldterület!N296</f>
        <v>0</v>
      </c>
      <c r="AB18" s="121">
        <f>zöldterület!O296</f>
        <v>0</v>
      </c>
      <c r="AC18" s="114">
        <f t="shared" si="8"/>
        <v>0</v>
      </c>
      <c r="AD18" s="114">
        <f>zöldterület!N297</f>
        <v>0</v>
      </c>
      <c r="AE18" s="114">
        <f>zöldterület!O297</f>
        <v>0</v>
      </c>
      <c r="AF18" s="114">
        <f t="shared" si="9"/>
        <v>0</v>
      </c>
      <c r="AG18" s="114">
        <f>zöldterület!N333</f>
        <v>3937</v>
      </c>
      <c r="AH18" s="114">
        <f>zöldterület!O333</f>
        <v>-1189</v>
      </c>
      <c r="AI18" s="114">
        <f t="shared" si="10"/>
        <v>2748</v>
      </c>
      <c r="AJ18" s="114">
        <f>zöldterület!N412</f>
        <v>0</v>
      </c>
      <c r="AK18" s="114">
        <f>zöldterület!O412</f>
        <v>0</v>
      </c>
      <c r="AL18" s="114">
        <f t="shared" si="11"/>
        <v>0</v>
      </c>
      <c r="AM18" s="114">
        <f>zöldterület!N477</f>
        <v>0</v>
      </c>
      <c r="AN18" s="114">
        <f>zöldterület!O477</f>
        <v>0</v>
      </c>
      <c r="AO18" s="114">
        <f t="shared" si="12"/>
        <v>0</v>
      </c>
      <c r="AP18" s="114">
        <f>zöldterület!N486</f>
        <v>0</v>
      </c>
      <c r="AQ18" s="114">
        <f>zöldterület!O486</f>
        <v>0</v>
      </c>
      <c r="AR18" s="114">
        <f t="shared" si="13"/>
        <v>0</v>
      </c>
      <c r="AS18" s="114">
        <f>zöldterület!N491</f>
        <v>0</v>
      </c>
      <c r="AT18" s="114">
        <f>zöldterület!N551</f>
        <v>0</v>
      </c>
      <c r="AU18" s="114">
        <f>zöldterület!P491</f>
        <v>0</v>
      </c>
      <c r="AV18" s="114">
        <f t="shared" si="17"/>
        <v>0</v>
      </c>
      <c r="AW18" s="116">
        <f t="shared" si="15"/>
        <v>3937</v>
      </c>
      <c r="AX18" s="116">
        <f t="shared" si="15"/>
        <v>-1189</v>
      </c>
      <c r="AY18" s="126">
        <f t="shared" si="15"/>
        <v>2748</v>
      </c>
      <c r="AZ18" s="125"/>
      <c r="BA18" s="116">
        <f t="shared" si="16"/>
        <v>162</v>
      </c>
      <c r="BB18" s="141">
        <f>zöldterület!F558</f>
        <v>0</v>
      </c>
    </row>
    <row r="19" spans="1:54" ht="23.25" x14ac:dyDescent="0.25">
      <c r="A19" s="113" t="str">
        <f>'város-község'!C3</f>
        <v>066020 Város-, községgazdálkodási egyéb szolgáltatások</v>
      </c>
      <c r="B19" s="114">
        <f>'város-község'!F50</f>
        <v>8252</v>
      </c>
      <c r="C19" s="114">
        <f>'város-község'!G50</f>
        <v>-8252</v>
      </c>
      <c r="D19" s="114">
        <f t="shared" si="0"/>
        <v>0</v>
      </c>
      <c r="E19" s="114">
        <f>'város-község'!F86</f>
        <v>0</v>
      </c>
      <c r="F19" s="114">
        <f>'város-község'!G86</f>
        <v>5950</v>
      </c>
      <c r="G19" s="114">
        <f t="shared" si="1"/>
        <v>5950</v>
      </c>
      <c r="H19" s="114">
        <f>'város-község'!F184</f>
        <v>0</v>
      </c>
      <c r="I19" s="114">
        <f>'város-község'!G184</f>
        <v>0</v>
      </c>
      <c r="J19" s="114">
        <f t="shared" si="2"/>
        <v>0</v>
      </c>
      <c r="K19" s="114">
        <f>'város-község'!F214</f>
        <v>76</v>
      </c>
      <c r="L19" s="114">
        <f>'város-község'!G214</f>
        <v>5827</v>
      </c>
      <c r="M19" s="114">
        <f t="shared" si="3"/>
        <v>5903</v>
      </c>
      <c r="N19" s="114">
        <f>'város-község'!F223</f>
        <v>0</v>
      </c>
      <c r="O19" s="114">
        <f>'város-község'!G223</f>
        <v>0</v>
      </c>
      <c r="P19" s="114">
        <f t="shared" si="4"/>
        <v>0</v>
      </c>
      <c r="Q19" s="114">
        <f>'város-község'!F247</f>
        <v>0</v>
      </c>
      <c r="R19" s="114">
        <f>'város-község'!G247</f>
        <v>0</v>
      </c>
      <c r="S19" s="114">
        <f t="shared" si="5"/>
        <v>0</v>
      </c>
      <c r="T19" s="114">
        <f>'város-község'!F271</f>
        <v>0</v>
      </c>
      <c r="U19" s="114">
        <f>'város-község'!K3</f>
        <v>0</v>
      </c>
      <c r="V19" s="114">
        <f>'város-község'!H271</f>
        <v>0</v>
      </c>
      <c r="W19" s="114">
        <f t="shared" si="6"/>
        <v>0</v>
      </c>
      <c r="X19" s="115">
        <f t="shared" si="7"/>
        <v>8328</v>
      </c>
      <c r="Y19" s="115">
        <f t="shared" si="7"/>
        <v>3525</v>
      </c>
      <c r="Z19" s="124">
        <f t="shared" si="7"/>
        <v>11853</v>
      </c>
      <c r="AA19" s="121">
        <f>'város-község'!F296</f>
        <v>4619</v>
      </c>
      <c r="AB19" s="121">
        <f>'város-község'!G296</f>
        <v>792</v>
      </c>
      <c r="AC19" s="114">
        <f t="shared" si="8"/>
        <v>5411</v>
      </c>
      <c r="AD19" s="114">
        <f>'város-község'!F297</f>
        <v>1303</v>
      </c>
      <c r="AE19" s="114">
        <f>'város-község'!G297</f>
        <v>118</v>
      </c>
      <c r="AF19" s="114">
        <f t="shared" si="9"/>
        <v>1421</v>
      </c>
      <c r="AG19" s="114">
        <f>'város-község'!F337</f>
        <v>8504</v>
      </c>
      <c r="AH19" s="114">
        <f>'város-község'!G337</f>
        <v>-658</v>
      </c>
      <c r="AI19" s="114">
        <f t="shared" si="10"/>
        <v>7846</v>
      </c>
      <c r="AJ19" s="114">
        <f>'város-község'!F416</f>
        <v>0</v>
      </c>
      <c r="AK19" s="114">
        <f>'város-község'!G416</f>
        <v>0</v>
      </c>
      <c r="AL19" s="114">
        <f t="shared" si="11"/>
        <v>0</v>
      </c>
      <c r="AM19" s="114">
        <f>'város-község'!F481</f>
        <v>0</v>
      </c>
      <c r="AN19" s="114">
        <f>'város-község'!G481</f>
        <v>0</v>
      </c>
      <c r="AO19" s="114">
        <f t="shared" si="12"/>
        <v>0</v>
      </c>
      <c r="AP19" s="114">
        <f>'város-község'!F490</f>
        <v>0</v>
      </c>
      <c r="AQ19" s="114">
        <f>'város-község'!G490</f>
        <v>119</v>
      </c>
      <c r="AR19" s="114">
        <f t="shared" si="13"/>
        <v>119</v>
      </c>
      <c r="AS19" s="114">
        <f>'város-község'!F495</f>
        <v>0</v>
      </c>
      <c r="AT19" s="114">
        <f>'város-község'!F555</f>
        <v>0</v>
      </c>
      <c r="AU19" s="114">
        <f>'város-község'!H495</f>
        <v>1998</v>
      </c>
      <c r="AV19" s="114">
        <f t="shared" si="17"/>
        <v>1998</v>
      </c>
      <c r="AW19" s="116">
        <f t="shared" si="15"/>
        <v>14426</v>
      </c>
      <c r="AX19" s="116">
        <f t="shared" si="15"/>
        <v>371</v>
      </c>
      <c r="AY19" s="126">
        <f t="shared" si="15"/>
        <v>16795</v>
      </c>
      <c r="AZ19" s="125"/>
      <c r="BA19" s="116">
        <f t="shared" si="16"/>
        <v>-6098</v>
      </c>
      <c r="BB19" s="141">
        <f>'város-község'!F558</f>
        <v>3</v>
      </c>
    </row>
    <row r="20" spans="1:54" x14ac:dyDescent="0.25">
      <c r="A20" s="113" t="str">
        <f>háziorvos!K3</f>
        <v>072111  Háziorvosi alapellátás</v>
      </c>
      <c r="B20" s="114">
        <f>háziorvos!N50</f>
        <v>132</v>
      </c>
      <c r="C20" s="114">
        <f>háziorvos!O50</f>
        <v>11</v>
      </c>
      <c r="D20" s="114">
        <f t="shared" si="0"/>
        <v>143</v>
      </c>
      <c r="E20" s="114">
        <f>háziorvos!N86</f>
        <v>0</v>
      </c>
      <c r="F20" s="114">
        <f>háziorvos!O86</f>
        <v>0</v>
      </c>
      <c r="G20" s="114">
        <f t="shared" si="1"/>
        <v>0</v>
      </c>
      <c r="H20" s="114">
        <f>háziorvos!N184</f>
        <v>0</v>
      </c>
      <c r="I20" s="114">
        <f>háziorvos!O184</f>
        <v>0</v>
      </c>
      <c r="J20" s="114">
        <f t="shared" si="2"/>
        <v>0</v>
      </c>
      <c r="K20" s="114">
        <f>háziorvos!N214</f>
        <v>0</v>
      </c>
      <c r="L20" s="114">
        <f>háziorvos!O214</f>
        <v>0</v>
      </c>
      <c r="M20" s="114">
        <f t="shared" si="3"/>
        <v>0</v>
      </c>
      <c r="N20" s="114">
        <f>háziorvos!N223</f>
        <v>0</v>
      </c>
      <c r="O20" s="114">
        <f>háziorvos!O223</f>
        <v>0</v>
      </c>
      <c r="P20" s="114">
        <f t="shared" si="4"/>
        <v>0</v>
      </c>
      <c r="Q20" s="114">
        <f>háziorvos!N247</f>
        <v>120</v>
      </c>
      <c r="R20" s="114">
        <f>háziorvos!O247</f>
        <v>0</v>
      </c>
      <c r="S20" s="114">
        <f t="shared" si="5"/>
        <v>120</v>
      </c>
      <c r="T20" s="114">
        <f>háziorvos!N271</f>
        <v>0</v>
      </c>
      <c r="U20" s="114">
        <f>háziorvos!S3</f>
        <v>0</v>
      </c>
      <c r="V20" s="114">
        <f>háziorvos!P271</f>
        <v>0</v>
      </c>
      <c r="W20" s="114">
        <f t="shared" si="6"/>
        <v>0</v>
      </c>
      <c r="X20" s="115">
        <f t="shared" si="7"/>
        <v>252</v>
      </c>
      <c r="Y20" s="115">
        <f t="shared" si="7"/>
        <v>11</v>
      </c>
      <c r="Z20" s="124">
        <f t="shared" si="7"/>
        <v>263</v>
      </c>
      <c r="AA20" s="121">
        <f>háziorvos!N296</f>
        <v>0</v>
      </c>
      <c r="AB20" s="121">
        <f>háziorvos!O296</f>
        <v>0</v>
      </c>
      <c r="AC20" s="114">
        <f t="shared" si="8"/>
        <v>0</v>
      </c>
      <c r="AD20" s="114">
        <f>háziorvos!N297</f>
        <v>0</v>
      </c>
      <c r="AE20" s="114">
        <f>háziorvos!O297</f>
        <v>0</v>
      </c>
      <c r="AF20" s="114">
        <f t="shared" si="9"/>
        <v>0</v>
      </c>
      <c r="AG20" s="114">
        <f>háziorvos!N337</f>
        <v>420</v>
      </c>
      <c r="AH20" s="114">
        <f>háziorvos!O337</f>
        <v>175</v>
      </c>
      <c r="AI20" s="114">
        <f t="shared" si="10"/>
        <v>595</v>
      </c>
      <c r="AJ20" s="114">
        <f>háziorvos!N416</f>
        <v>0</v>
      </c>
      <c r="AK20" s="114">
        <f>háziorvos!O416</f>
        <v>0</v>
      </c>
      <c r="AL20" s="114">
        <f t="shared" si="11"/>
        <v>0</v>
      </c>
      <c r="AM20" s="114">
        <f>háziorvos!N481</f>
        <v>0</v>
      </c>
      <c r="AN20" s="114">
        <f>háziorvos!O481</f>
        <v>0</v>
      </c>
      <c r="AO20" s="114">
        <f t="shared" si="12"/>
        <v>0</v>
      </c>
      <c r="AP20" s="114">
        <f>háziorvos!N490</f>
        <v>0</v>
      </c>
      <c r="AQ20" s="114">
        <f>háziorvos!O490</f>
        <v>0</v>
      </c>
      <c r="AR20" s="114">
        <f t="shared" si="13"/>
        <v>0</v>
      </c>
      <c r="AS20" s="114">
        <f>háziorvos!N495</f>
        <v>0</v>
      </c>
      <c r="AT20" s="114">
        <f>háziorvos!N555</f>
        <v>0</v>
      </c>
      <c r="AU20" s="114">
        <f>háziorvos!P495</f>
        <v>0</v>
      </c>
      <c r="AV20" s="114">
        <f t="shared" si="17"/>
        <v>0</v>
      </c>
      <c r="AW20" s="116">
        <f t="shared" si="15"/>
        <v>420</v>
      </c>
      <c r="AX20" s="116">
        <f t="shared" si="15"/>
        <v>175</v>
      </c>
      <c r="AY20" s="126">
        <f t="shared" si="15"/>
        <v>595</v>
      </c>
      <c r="AZ20" s="125">
        <v>300</v>
      </c>
      <c r="BA20" s="116">
        <f t="shared" si="16"/>
        <v>132</v>
      </c>
      <c r="BB20" s="141">
        <f>háziorvos!F558</f>
        <v>0</v>
      </c>
    </row>
    <row r="21" spans="1:54" ht="23.25" x14ac:dyDescent="0.25">
      <c r="A21" s="113" t="str">
        <f>'védőnői szolg.'!C3</f>
        <v>074031  Család és nővédelmi egészségügyi gondozás</v>
      </c>
      <c r="B21" s="114">
        <f>'védőnői szolg.'!F50</f>
        <v>6368</v>
      </c>
      <c r="C21" s="114">
        <f>'védőnői szolg.'!G50</f>
        <v>626</v>
      </c>
      <c r="D21" s="114">
        <f t="shared" si="0"/>
        <v>6994</v>
      </c>
      <c r="E21" s="114">
        <f>'védőnői szolg.'!F86</f>
        <v>0</v>
      </c>
      <c r="F21" s="114">
        <f>'védőnői szolg.'!G86</f>
        <v>0</v>
      </c>
      <c r="G21" s="114">
        <f t="shared" si="1"/>
        <v>0</v>
      </c>
      <c r="H21" s="114">
        <f>'védőnői szolg.'!F184</f>
        <v>0</v>
      </c>
      <c r="I21" s="114">
        <f>'védőnői szolg.'!G184</f>
        <v>0</v>
      </c>
      <c r="J21" s="114">
        <f t="shared" si="2"/>
        <v>0</v>
      </c>
      <c r="K21" s="114">
        <f>'védőnői szolg.'!F214</f>
        <v>127</v>
      </c>
      <c r="L21" s="114">
        <f>'védőnői szolg.'!G214</f>
        <v>-127</v>
      </c>
      <c r="M21" s="114">
        <f t="shared" si="3"/>
        <v>0</v>
      </c>
      <c r="N21" s="114">
        <f>'védőnői szolg.'!F223</f>
        <v>0</v>
      </c>
      <c r="O21" s="114">
        <f>'védőnői szolg.'!G223</f>
        <v>0</v>
      </c>
      <c r="P21" s="114">
        <f t="shared" si="4"/>
        <v>0</v>
      </c>
      <c r="Q21" s="114">
        <f>'védőnői szolg.'!F247</f>
        <v>0</v>
      </c>
      <c r="R21" s="114">
        <f>'védőnői szolg.'!G247</f>
        <v>0</v>
      </c>
      <c r="S21" s="114">
        <f t="shared" si="5"/>
        <v>0</v>
      </c>
      <c r="T21" s="114">
        <f>'védőnői szolg.'!F271</f>
        <v>0</v>
      </c>
      <c r="U21" s="114">
        <f>'védőnői szolg.'!K3</f>
        <v>0</v>
      </c>
      <c r="V21" s="114">
        <f>'védőnői szolg.'!H271</f>
        <v>0</v>
      </c>
      <c r="W21" s="114">
        <f t="shared" si="6"/>
        <v>0</v>
      </c>
      <c r="X21" s="115">
        <f t="shared" si="7"/>
        <v>6495</v>
      </c>
      <c r="Y21" s="115">
        <f t="shared" si="7"/>
        <v>499</v>
      </c>
      <c r="Z21" s="124">
        <f t="shared" si="7"/>
        <v>6994</v>
      </c>
      <c r="AA21" s="121">
        <f>'védőnői szolg.'!F296</f>
        <v>4402</v>
      </c>
      <c r="AB21" s="121">
        <f>'védőnői szolg.'!G296</f>
        <v>-73</v>
      </c>
      <c r="AC21" s="114">
        <f t="shared" si="8"/>
        <v>4329</v>
      </c>
      <c r="AD21" s="114">
        <f>'védőnői szolg.'!F297</f>
        <v>1162</v>
      </c>
      <c r="AE21" s="114">
        <f>'védőnői szolg.'!G297</f>
        <v>87</v>
      </c>
      <c r="AF21" s="114">
        <f t="shared" si="9"/>
        <v>1249</v>
      </c>
      <c r="AG21" s="114">
        <f>'védőnői szolg.'!F337</f>
        <v>1670</v>
      </c>
      <c r="AH21" s="114">
        <f>'védőnői szolg.'!G337</f>
        <v>-482</v>
      </c>
      <c r="AI21" s="114">
        <f t="shared" si="10"/>
        <v>1188</v>
      </c>
      <c r="AJ21" s="114">
        <f>'védőnői szolg.'!F416</f>
        <v>0</v>
      </c>
      <c r="AK21" s="114">
        <f>'védőnői szolg.'!G416</f>
        <v>0</v>
      </c>
      <c r="AL21" s="114">
        <f t="shared" si="11"/>
        <v>0</v>
      </c>
      <c r="AM21" s="114">
        <f>'védőnői szolg.'!F481</f>
        <v>0</v>
      </c>
      <c r="AN21" s="114">
        <f>'védőnői szolg.'!G481</f>
        <v>24</v>
      </c>
      <c r="AO21" s="114">
        <f t="shared" si="12"/>
        <v>24</v>
      </c>
      <c r="AP21" s="114">
        <f>'védőnői szolg.'!F490</f>
        <v>0</v>
      </c>
      <c r="AQ21" s="114">
        <f>'védőnői szolg.'!G490</f>
        <v>12</v>
      </c>
      <c r="AR21" s="114">
        <f t="shared" si="13"/>
        <v>12</v>
      </c>
      <c r="AS21" s="114">
        <f>'védőnői szolg.'!F495</f>
        <v>0</v>
      </c>
      <c r="AT21" s="114">
        <f>'védőnői szolg.'!F555</f>
        <v>0</v>
      </c>
      <c r="AU21" s="114">
        <f>'védőnői szolg.'!H495</f>
        <v>0</v>
      </c>
      <c r="AV21" s="114">
        <f t="shared" si="17"/>
        <v>0</v>
      </c>
      <c r="AW21" s="116">
        <f t="shared" si="15"/>
        <v>7234</v>
      </c>
      <c r="AX21" s="116">
        <f t="shared" si="15"/>
        <v>-432</v>
      </c>
      <c r="AY21" s="126">
        <f t="shared" si="15"/>
        <v>6802</v>
      </c>
      <c r="AZ21" s="125">
        <v>607</v>
      </c>
      <c r="BA21" s="116">
        <f t="shared" si="16"/>
        <v>-132</v>
      </c>
      <c r="BB21" s="141">
        <f>'védőnői szolg.'!F558</f>
        <v>2</v>
      </c>
    </row>
    <row r="22" spans="1:54" ht="23.25" x14ac:dyDescent="0.25">
      <c r="A22" s="113" t="str">
        <f>sport!C3</f>
        <v>081030  Sportlétesítmények, edzőtáborok működtetése és fejlesztése</v>
      </c>
      <c r="B22" s="114">
        <f>sport!F50</f>
        <v>0</v>
      </c>
      <c r="C22" s="114">
        <f>sport!G50</f>
        <v>0</v>
      </c>
      <c r="D22" s="114">
        <f t="shared" si="0"/>
        <v>0</v>
      </c>
      <c r="E22" s="114">
        <f>sport!F86</f>
        <v>0</v>
      </c>
      <c r="F22" s="114">
        <f>sport!G86</f>
        <v>0</v>
      </c>
      <c r="G22" s="114">
        <f t="shared" si="1"/>
        <v>0</v>
      </c>
      <c r="H22" s="114">
        <f>sport!F184</f>
        <v>0</v>
      </c>
      <c r="I22" s="114">
        <f>sport!G184</f>
        <v>0</v>
      </c>
      <c r="J22" s="114">
        <f t="shared" si="2"/>
        <v>0</v>
      </c>
      <c r="K22" s="114">
        <f>sport!F214</f>
        <v>0</v>
      </c>
      <c r="L22" s="114">
        <f>sport!G214</f>
        <v>0</v>
      </c>
      <c r="M22" s="114">
        <f t="shared" si="3"/>
        <v>0</v>
      </c>
      <c r="N22" s="114">
        <f>sport!F223</f>
        <v>0</v>
      </c>
      <c r="O22" s="114">
        <f>sport!G223</f>
        <v>0</v>
      </c>
      <c r="P22" s="114">
        <f t="shared" si="4"/>
        <v>0</v>
      </c>
      <c r="Q22" s="114">
        <f>sport!F247</f>
        <v>0</v>
      </c>
      <c r="R22" s="114">
        <f>sport!G247</f>
        <v>0</v>
      </c>
      <c r="S22" s="114">
        <f t="shared" si="5"/>
        <v>0</v>
      </c>
      <c r="T22" s="114">
        <f>sport!F271</f>
        <v>0</v>
      </c>
      <c r="U22" s="114">
        <f>sport!K3</f>
        <v>0</v>
      </c>
      <c r="V22" s="114">
        <f>sport!H271</f>
        <v>0</v>
      </c>
      <c r="W22" s="114">
        <f t="shared" si="6"/>
        <v>0</v>
      </c>
      <c r="X22" s="115">
        <f t="shared" si="7"/>
        <v>0</v>
      </c>
      <c r="Y22" s="115">
        <f t="shared" si="7"/>
        <v>0</v>
      </c>
      <c r="Z22" s="124">
        <f t="shared" si="7"/>
        <v>0</v>
      </c>
      <c r="AA22" s="121">
        <f>sport!F296</f>
        <v>793</v>
      </c>
      <c r="AB22" s="121">
        <f>sport!G296</f>
        <v>0</v>
      </c>
      <c r="AC22" s="114">
        <f t="shared" si="8"/>
        <v>793</v>
      </c>
      <c r="AD22" s="114">
        <f>sport!F297</f>
        <v>107</v>
      </c>
      <c r="AE22" s="114">
        <f>sport!G297</f>
        <v>0</v>
      </c>
      <c r="AF22" s="114">
        <f t="shared" si="9"/>
        <v>107</v>
      </c>
      <c r="AG22" s="114">
        <f>sport!F337</f>
        <v>508</v>
      </c>
      <c r="AH22" s="114">
        <f>sport!G337</f>
        <v>0</v>
      </c>
      <c r="AI22" s="114">
        <f t="shared" si="10"/>
        <v>508</v>
      </c>
      <c r="AJ22" s="114">
        <f>sport!F416</f>
        <v>0</v>
      </c>
      <c r="AK22" s="114">
        <f>sport!G416</f>
        <v>0</v>
      </c>
      <c r="AL22" s="114">
        <f t="shared" si="11"/>
        <v>0</v>
      </c>
      <c r="AM22" s="114">
        <f>sport!F481</f>
        <v>0</v>
      </c>
      <c r="AN22" s="114">
        <f>sport!G481</f>
        <v>0</v>
      </c>
      <c r="AO22" s="114">
        <f t="shared" si="12"/>
        <v>0</v>
      </c>
      <c r="AP22" s="114">
        <f>sport!F490</f>
        <v>597</v>
      </c>
      <c r="AQ22" s="114">
        <f>sport!G490</f>
        <v>0</v>
      </c>
      <c r="AR22" s="114">
        <f t="shared" si="13"/>
        <v>597</v>
      </c>
      <c r="AS22" s="114">
        <f>sport!F495</f>
        <v>0</v>
      </c>
      <c r="AT22" s="114">
        <f>sport!F555</f>
        <v>0</v>
      </c>
      <c r="AU22" s="114">
        <f>sport!H495</f>
        <v>0</v>
      </c>
      <c r="AV22" s="114">
        <f t="shared" si="17"/>
        <v>0</v>
      </c>
      <c r="AW22" s="116">
        <f t="shared" si="15"/>
        <v>2005</v>
      </c>
      <c r="AX22" s="116">
        <f t="shared" si="15"/>
        <v>0</v>
      </c>
      <c r="AY22" s="126">
        <f t="shared" si="15"/>
        <v>2005</v>
      </c>
      <c r="AZ22" s="125">
        <v>18000</v>
      </c>
      <c r="BA22" s="116">
        <f t="shared" si="16"/>
        <v>15995</v>
      </c>
      <c r="BB22" s="141">
        <f>sport!F558</f>
        <v>1</v>
      </c>
    </row>
    <row r="23" spans="1:54" x14ac:dyDescent="0.25">
      <c r="A23" s="113" t="str">
        <f>könyvtár!K3</f>
        <v>082044  Könyvtári szolgáltatások</v>
      </c>
      <c r="B23" s="114">
        <f>könyvtár!N50</f>
        <v>0</v>
      </c>
      <c r="C23" s="114">
        <f>könyvtár!O50</f>
        <v>0</v>
      </c>
      <c r="D23" s="114">
        <f t="shared" si="0"/>
        <v>0</v>
      </c>
      <c r="E23" s="114">
        <f>könyvtár!N86</f>
        <v>0</v>
      </c>
      <c r="F23" s="114">
        <f>könyvtár!O86</f>
        <v>0</v>
      </c>
      <c r="G23" s="114">
        <f t="shared" si="1"/>
        <v>0</v>
      </c>
      <c r="H23" s="114">
        <f>könyvtár!N184</f>
        <v>0</v>
      </c>
      <c r="I23" s="114">
        <f>könyvtár!O184</f>
        <v>0</v>
      </c>
      <c r="J23" s="114">
        <f t="shared" si="2"/>
        <v>0</v>
      </c>
      <c r="K23" s="114">
        <f>könyvtár!N214</f>
        <v>0</v>
      </c>
      <c r="L23" s="114">
        <f>könyvtár!O214</f>
        <v>0</v>
      </c>
      <c r="M23" s="114">
        <f t="shared" si="3"/>
        <v>0</v>
      </c>
      <c r="N23" s="114">
        <f>könyvtár!N223</f>
        <v>0</v>
      </c>
      <c r="O23" s="114">
        <f>könyvtár!O223</f>
        <v>0</v>
      </c>
      <c r="P23" s="114">
        <f t="shared" si="4"/>
        <v>0</v>
      </c>
      <c r="Q23" s="114">
        <f>könyvtár!N247</f>
        <v>0</v>
      </c>
      <c r="R23" s="114">
        <f>könyvtár!O247</f>
        <v>0</v>
      </c>
      <c r="S23" s="114">
        <f t="shared" si="5"/>
        <v>0</v>
      </c>
      <c r="T23" s="114">
        <f>könyvtár!N271</f>
        <v>0</v>
      </c>
      <c r="U23" s="114">
        <f>könyvtár!S3</f>
        <v>0</v>
      </c>
      <c r="V23" s="114">
        <f>könyvtár!P271</f>
        <v>0</v>
      </c>
      <c r="W23" s="114">
        <f t="shared" si="6"/>
        <v>0</v>
      </c>
      <c r="X23" s="115">
        <f t="shared" si="7"/>
        <v>0</v>
      </c>
      <c r="Y23" s="115">
        <f t="shared" si="7"/>
        <v>0</v>
      </c>
      <c r="Z23" s="124">
        <f t="shared" si="7"/>
        <v>0</v>
      </c>
      <c r="AA23" s="121">
        <f>könyvtár!N296</f>
        <v>450</v>
      </c>
      <c r="AB23" s="121">
        <f>könyvtár!O296</f>
        <v>0</v>
      </c>
      <c r="AC23" s="114">
        <f t="shared" si="8"/>
        <v>450</v>
      </c>
      <c r="AD23" s="114">
        <f>könyvtár!N297</f>
        <v>109</v>
      </c>
      <c r="AE23" s="114">
        <f>könyvtár!O297</f>
        <v>0</v>
      </c>
      <c r="AF23" s="114">
        <f t="shared" si="9"/>
        <v>109</v>
      </c>
      <c r="AG23" s="114">
        <f>könyvtár!N337</f>
        <v>21</v>
      </c>
      <c r="AH23" s="114">
        <f>könyvtár!O337</f>
        <v>0</v>
      </c>
      <c r="AI23" s="114">
        <f t="shared" si="10"/>
        <v>21</v>
      </c>
      <c r="AJ23" s="114">
        <f>könyvtár!N416</f>
        <v>0</v>
      </c>
      <c r="AK23" s="114">
        <f>könyvtár!O416</f>
        <v>0</v>
      </c>
      <c r="AL23" s="114">
        <f t="shared" si="11"/>
        <v>0</v>
      </c>
      <c r="AM23" s="114">
        <f>könyvtár!N481</f>
        <v>0</v>
      </c>
      <c r="AN23" s="114">
        <f>könyvtár!O481</f>
        <v>0</v>
      </c>
      <c r="AO23" s="114">
        <f t="shared" si="12"/>
        <v>0</v>
      </c>
      <c r="AP23" s="114">
        <f>könyvtár!N490</f>
        <v>0</v>
      </c>
      <c r="AQ23" s="114">
        <f>könyvtár!O490</f>
        <v>0</v>
      </c>
      <c r="AR23" s="114">
        <f t="shared" si="13"/>
        <v>0</v>
      </c>
      <c r="AS23" s="114">
        <f>könyvtár!N495</f>
        <v>0</v>
      </c>
      <c r="AT23" s="114">
        <f>könyvtár!N555</f>
        <v>0</v>
      </c>
      <c r="AU23" s="114">
        <f>könyvtár!P495</f>
        <v>0</v>
      </c>
      <c r="AV23" s="114">
        <f t="shared" si="17"/>
        <v>0</v>
      </c>
      <c r="AW23" s="116">
        <f t="shared" si="15"/>
        <v>580</v>
      </c>
      <c r="AX23" s="116">
        <f t="shared" si="15"/>
        <v>0</v>
      </c>
      <c r="AY23" s="126">
        <f t="shared" si="15"/>
        <v>580</v>
      </c>
      <c r="AZ23" s="125">
        <v>580</v>
      </c>
      <c r="BA23" s="116">
        <f t="shared" si="16"/>
        <v>0</v>
      </c>
      <c r="BB23" s="141">
        <f>könyvtár!F558</f>
        <v>0</v>
      </c>
    </row>
    <row r="24" spans="1:54" ht="38.25" customHeight="1" x14ac:dyDescent="0.25">
      <c r="A24" s="113" t="str">
        <f>közművelődés!C3</f>
        <v>082092  Közművelődés - hagyományos közösségi kulturális értékek gondozása / művelődési ház</v>
      </c>
      <c r="B24" s="114">
        <f>közművelődés!F50</f>
        <v>3720</v>
      </c>
      <c r="C24" s="114">
        <f>közművelődés!G50</f>
        <v>-3720</v>
      </c>
      <c r="D24" s="114">
        <f t="shared" si="0"/>
        <v>0</v>
      </c>
      <c r="E24" s="114">
        <f>közművelődés!F86</f>
        <v>0</v>
      </c>
      <c r="F24" s="114">
        <f>közművelődés!G86</f>
        <v>0</v>
      </c>
      <c r="G24" s="114">
        <f t="shared" si="1"/>
        <v>0</v>
      </c>
      <c r="H24" s="114">
        <f>közművelődés!F184</f>
        <v>0</v>
      </c>
      <c r="I24" s="114">
        <f>közművelődés!G184</f>
        <v>0</v>
      </c>
      <c r="J24" s="114">
        <f t="shared" si="2"/>
        <v>0</v>
      </c>
      <c r="K24" s="114">
        <f>közművelődés!F214</f>
        <v>164</v>
      </c>
      <c r="L24" s="114">
        <f>közművelődés!G214</f>
        <v>26</v>
      </c>
      <c r="M24" s="114">
        <f t="shared" si="3"/>
        <v>190</v>
      </c>
      <c r="N24" s="114">
        <f>közművelődés!F223</f>
        <v>0</v>
      </c>
      <c r="O24" s="114">
        <f>közművelődés!G223</f>
        <v>0</v>
      </c>
      <c r="P24" s="114">
        <f t="shared" si="4"/>
        <v>0</v>
      </c>
      <c r="Q24" s="114">
        <f>közművelődés!F247</f>
        <v>0</v>
      </c>
      <c r="R24" s="114">
        <f>közművelődés!G247</f>
        <v>0</v>
      </c>
      <c r="S24" s="114">
        <f t="shared" si="5"/>
        <v>0</v>
      </c>
      <c r="T24" s="114">
        <f>közművelődés!F271</f>
        <v>0</v>
      </c>
      <c r="U24" s="114">
        <f>közművelődés!K3</f>
        <v>0</v>
      </c>
      <c r="V24" s="114">
        <f>közművelődés!H271</f>
        <v>0</v>
      </c>
      <c r="W24" s="114">
        <f t="shared" si="6"/>
        <v>0</v>
      </c>
      <c r="X24" s="115">
        <f t="shared" si="7"/>
        <v>3884</v>
      </c>
      <c r="Y24" s="115">
        <f t="shared" si="7"/>
        <v>-3694</v>
      </c>
      <c r="Z24" s="124">
        <f t="shared" si="7"/>
        <v>190</v>
      </c>
      <c r="AA24" s="121">
        <f>közművelődés!F296</f>
        <v>2115</v>
      </c>
      <c r="AB24" s="121">
        <f>közművelődés!G296</f>
        <v>-200</v>
      </c>
      <c r="AC24" s="114">
        <f t="shared" si="8"/>
        <v>1915</v>
      </c>
      <c r="AD24" s="114">
        <f>közművelődés!F297</f>
        <v>553.17000000000007</v>
      </c>
      <c r="AE24" s="114">
        <f>közművelődés!G297</f>
        <v>-65.62</v>
      </c>
      <c r="AF24" s="114">
        <f t="shared" si="9"/>
        <v>487.55000000000007</v>
      </c>
      <c r="AG24" s="114">
        <f>közművelődés!F337</f>
        <v>2753</v>
      </c>
      <c r="AH24" s="114">
        <f>közművelődés!G337</f>
        <v>-475</v>
      </c>
      <c r="AI24" s="114">
        <f t="shared" si="10"/>
        <v>2278</v>
      </c>
      <c r="AJ24" s="114">
        <f>közművelődés!F416</f>
        <v>0</v>
      </c>
      <c r="AK24" s="114">
        <f>közművelődés!G416</f>
        <v>0</v>
      </c>
      <c r="AL24" s="114">
        <f t="shared" si="11"/>
        <v>0</v>
      </c>
      <c r="AM24" s="114">
        <f>közművelődés!F481</f>
        <v>0</v>
      </c>
      <c r="AN24" s="114">
        <f>közművelődés!G481</f>
        <v>0</v>
      </c>
      <c r="AO24" s="114">
        <f t="shared" si="12"/>
        <v>0</v>
      </c>
      <c r="AP24" s="114">
        <f>közművelődés!F490</f>
        <v>0</v>
      </c>
      <c r="AQ24" s="114">
        <f>közművelődés!G490</f>
        <v>0</v>
      </c>
      <c r="AR24" s="114">
        <f t="shared" si="13"/>
        <v>0</v>
      </c>
      <c r="AS24" s="114">
        <f>közművelődés!F495</f>
        <v>500</v>
      </c>
      <c r="AT24" s="114">
        <f>közművelődés!F555</f>
        <v>0</v>
      </c>
      <c r="AU24" s="114">
        <f>közművelődés!G495</f>
        <v>0</v>
      </c>
      <c r="AV24" s="114">
        <f t="shared" si="17"/>
        <v>500</v>
      </c>
      <c r="AW24" s="116">
        <f t="shared" si="15"/>
        <v>5921.17</v>
      </c>
      <c r="AX24" s="116">
        <f t="shared" si="15"/>
        <v>-740.62</v>
      </c>
      <c r="AY24" s="126">
        <f t="shared" si="15"/>
        <v>4680.55</v>
      </c>
      <c r="AZ24" s="125">
        <v>737</v>
      </c>
      <c r="BA24" s="116">
        <f t="shared" si="16"/>
        <v>-1300.17</v>
      </c>
      <c r="BB24" s="141">
        <f>közművelődés!F558</f>
        <v>1</v>
      </c>
    </row>
    <row r="25" spans="1:54" ht="39" customHeight="1" x14ac:dyDescent="0.25">
      <c r="A25" s="113" t="str">
        <f>közműv.2!C3</f>
        <v>082092  Közművelődés - hagyományos közösségi kulturális értékek gondozása / közösségi ház</v>
      </c>
      <c r="B25" s="114">
        <f>közműv.2!F50</f>
        <v>0</v>
      </c>
      <c r="C25" s="114">
        <f>közműv.2!G50</f>
        <v>0</v>
      </c>
      <c r="D25" s="114">
        <f t="shared" si="0"/>
        <v>0</v>
      </c>
      <c r="E25" s="114">
        <f>közműv.2!F86</f>
        <v>0</v>
      </c>
      <c r="F25" s="114">
        <f>közműv.2!G86</f>
        <v>0</v>
      </c>
      <c r="G25" s="114">
        <f t="shared" si="1"/>
        <v>0</v>
      </c>
      <c r="H25" s="114">
        <f>közműv.2!F184</f>
        <v>0</v>
      </c>
      <c r="I25" s="114">
        <f>közműv.2!G184</f>
        <v>0</v>
      </c>
      <c r="J25" s="114">
        <f t="shared" si="2"/>
        <v>0</v>
      </c>
      <c r="K25" s="114">
        <f>közműv.2!F214</f>
        <v>38</v>
      </c>
      <c r="L25" s="114">
        <f>közműv.2!G214</f>
        <v>0</v>
      </c>
      <c r="M25" s="114">
        <f t="shared" si="3"/>
        <v>38</v>
      </c>
      <c r="N25" s="114">
        <f>közműv.2!F223</f>
        <v>0</v>
      </c>
      <c r="O25" s="114">
        <f>közműv.2!G223</f>
        <v>0</v>
      </c>
      <c r="P25" s="114">
        <f t="shared" si="4"/>
        <v>0</v>
      </c>
      <c r="Q25" s="114">
        <f>közműv.2!F247</f>
        <v>0</v>
      </c>
      <c r="R25" s="114">
        <f>közműv.2!G247</f>
        <v>0</v>
      </c>
      <c r="S25" s="114">
        <f t="shared" si="5"/>
        <v>0</v>
      </c>
      <c r="T25" s="114">
        <f>közműv.2!F271</f>
        <v>0</v>
      </c>
      <c r="U25" s="114">
        <f>közműv.2!K3</f>
        <v>0</v>
      </c>
      <c r="V25" s="114">
        <f>közműv.2!H271</f>
        <v>0</v>
      </c>
      <c r="W25" s="114">
        <f t="shared" si="6"/>
        <v>0</v>
      </c>
      <c r="X25" s="115">
        <f t="shared" si="7"/>
        <v>38</v>
      </c>
      <c r="Y25" s="115">
        <f t="shared" si="7"/>
        <v>0</v>
      </c>
      <c r="Z25" s="124">
        <f t="shared" si="7"/>
        <v>38</v>
      </c>
      <c r="AA25" s="121">
        <f>közműv.2!F296</f>
        <v>1177</v>
      </c>
      <c r="AB25" s="121">
        <f>közműv.2!G296</f>
        <v>0</v>
      </c>
      <c r="AC25" s="114">
        <f t="shared" si="8"/>
        <v>1177</v>
      </c>
      <c r="AD25" s="114">
        <f>közműv.2!F297</f>
        <v>322</v>
      </c>
      <c r="AE25" s="114">
        <f>közműv.2!G297</f>
        <v>0</v>
      </c>
      <c r="AF25" s="114">
        <f t="shared" si="9"/>
        <v>322</v>
      </c>
      <c r="AG25" s="114">
        <f>közműv.2!F337</f>
        <v>1467</v>
      </c>
      <c r="AH25" s="114">
        <f>közműv.2!G337</f>
        <v>46</v>
      </c>
      <c r="AI25" s="114">
        <f t="shared" si="10"/>
        <v>1513</v>
      </c>
      <c r="AJ25" s="114">
        <f>közműv.2!F416</f>
        <v>0</v>
      </c>
      <c r="AK25" s="114">
        <f>közműv.2!G416</f>
        <v>0</v>
      </c>
      <c r="AL25" s="114">
        <f t="shared" si="11"/>
        <v>0</v>
      </c>
      <c r="AM25" s="114">
        <f>közműv.2!F481</f>
        <v>0</v>
      </c>
      <c r="AN25" s="114">
        <f>közműv.2!G481</f>
        <v>0</v>
      </c>
      <c r="AO25" s="114">
        <f t="shared" si="12"/>
        <v>0</v>
      </c>
      <c r="AP25" s="114">
        <f>közműv.2!F490</f>
        <v>0</v>
      </c>
      <c r="AQ25" s="114">
        <f>közműv.2!G490</f>
        <v>19</v>
      </c>
      <c r="AR25" s="114">
        <f t="shared" si="13"/>
        <v>19</v>
      </c>
      <c r="AS25" s="114">
        <f>közműv.2!F495</f>
        <v>0</v>
      </c>
      <c r="AT25" s="114">
        <f>közműv.2!F555</f>
        <v>0</v>
      </c>
      <c r="AU25" s="114">
        <f>közműv.2!H495</f>
        <v>0</v>
      </c>
      <c r="AV25" s="114">
        <f t="shared" si="17"/>
        <v>0</v>
      </c>
      <c r="AW25" s="116">
        <f t="shared" si="15"/>
        <v>2966</v>
      </c>
      <c r="AX25" s="116">
        <f t="shared" si="15"/>
        <v>65</v>
      </c>
      <c r="AY25" s="126">
        <f t="shared" si="15"/>
        <v>3031</v>
      </c>
      <c r="AZ25" s="125">
        <v>2928</v>
      </c>
      <c r="BA25" s="116">
        <f t="shared" si="16"/>
        <v>0</v>
      </c>
      <c r="BB25" s="141">
        <f>közműv.2!F558</f>
        <v>1</v>
      </c>
    </row>
    <row r="26" spans="1:54" ht="47.25" customHeight="1" x14ac:dyDescent="0.25">
      <c r="A26" s="113" t="str">
        <f>'iskola 1-4'!K3</f>
        <v>091220  Köznevelési intézmény 1-4. évfolyamán tanulók nevelésével, oktatásával összefüggő működtetési feladatok</v>
      </c>
      <c r="B26" s="114">
        <v>1080</v>
      </c>
      <c r="C26" s="114">
        <f>'iskola 1-4'!O50</f>
        <v>-1022</v>
      </c>
      <c r="D26" s="114">
        <f t="shared" si="0"/>
        <v>58</v>
      </c>
      <c r="E26" s="114">
        <f>'iskola 1-4'!N86</f>
        <v>0</v>
      </c>
      <c r="F26" s="114">
        <f>'iskola 1-4'!O86</f>
        <v>0</v>
      </c>
      <c r="G26" s="114">
        <f t="shared" si="1"/>
        <v>0</v>
      </c>
      <c r="H26" s="114">
        <f>'iskola 1-4'!N184</f>
        <v>0</v>
      </c>
      <c r="I26" s="114">
        <f>'iskola 1-4'!O184</f>
        <v>0</v>
      </c>
      <c r="J26" s="114">
        <f t="shared" si="2"/>
        <v>0</v>
      </c>
      <c r="K26" s="114">
        <f>'iskola 1-4'!N214</f>
        <v>0</v>
      </c>
      <c r="L26" s="114">
        <f>'iskola 1-4'!O214</f>
        <v>0</v>
      </c>
      <c r="M26" s="114">
        <f t="shared" si="3"/>
        <v>0</v>
      </c>
      <c r="N26" s="114">
        <f>'iskola 1-4'!N223</f>
        <v>0</v>
      </c>
      <c r="O26" s="114">
        <f>'iskola 1-4'!O223</f>
        <v>0</v>
      </c>
      <c r="P26" s="114">
        <f t="shared" si="4"/>
        <v>0</v>
      </c>
      <c r="Q26" s="114">
        <f>'iskola 1-4'!N247</f>
        <v>0</v>
      </c>
      <c r="R26" s="114">
        <f>'iskola 1-4'!O247</f>
        <v>0</v>
      </c>
      <c r="S26" s="114">
        <f t="shared" si="5"/>
        <v>0</v>
      </c>
      <c r="T26" s="114">
        <f>'iskola 1-4'!N271</f>
        <v>0</v>
      </c>
      <c r="U26" s="114">
        <f>'iskola 1-4'!S3</f>
        <v>0</v>
      </c>
      <c r="V26" s="114">
        <f>'iskola 1-4'!P271</f>
        <v>0</v>
      </c>
      <c r="W26" s="114">
        <f t="shared" si="6"/>
        <v>0</v>
      </c>
      <c r="X26" s="115">
        <f t="shared" si="7"/>
        <v>1080</v>
      </c>
      <c r="Y26" s="115">
        <f t="shared" si="7"/>
        <v>-1022</v>
      </c>
      <c r="Z26" s="124">
        <f t="shared" si="7"/>
        <v>58</v>
      </c>
      <c r="AA26" s="121">
        <f>'iskola 1-4'!N296</f>
        <v>1927</v>
      </c>
      <c r="AB26" s="121">
        <f>'iskola 1-4'!O296</f>
        <v>115</v>
      </c>
      <c r="AC26" s="114">
        <f t="shared" si="8"/>
        <v>2042</v>
      </c>
      <c r="AD26" s="114">
        <f>'iskola 1-4'!N297</f>
        <v>524</v>
      </c>
      <c r="AE26" s="114">
        <f>'iskola 1-4'!O297</f>
        <v>116</v>
      </c>
      <c r="AF26" s="114">
        <f t="shared" si="9"/>
        <v>640</v>
      </c>
      <c r="AG26" s="114">
        <f>'iskola 1-4'!N337</f>
        <v>5807</v>
      </c>
      <c r="AH26" s="114">
        <f>'iskola 1-4'!O337</f>
        <v>-1497</v>
      </c>
      <c r="AI26" s="114">
        <f t="shared" si="10"/>
        <v>4310</v>
      </c>
      <c r="AJ26" s="114">
        <f>'iskola 1-4'!N416</f>
        <v>0</v>
      </c>
      <c r="AK26" s="114">
        <f>'iskola 1-4'!O416</f>
        <v>0</v>
      </c>
      <c r="AL26" s="114">
        <f t="shared" si="11"/>
        <v>0</v>
      </c>
      <c r="AM26" s="114">
        <f>'iskola 1-4'!N481</f>
        <v>0</v>
      </c>
      <c r="AN26" s="114">
        <f>'iskola 1-4'!O481</f>
        <v>0</v>
      </c>
      <c r="AO26" s="114">
        <f t="shared" si="12"/>
        <v>0</v>
      </c>
      <c r="AP26" s="114">
        <f>'iskola 1-4'!N490</f>
        <v>0</v>
      </c>
      <c r="AQ26" s="114">
        <f>'iskola 1-4'!O490</f>
        <v>0</v>
      </c>
      <c r="AR26" s="114">
        <f t="shared" si="13"/>
        <v>0</v>
      </c>
      <c r="AS26" s="114">
        <f>'iskola 1-4'!N495</f>
        <v>0</v>
      </c>
      <c r="AT26" s="114">
        <f>'iskola 1-4'!N555</f>
        <v>0</v>
      </c>
      <c r="AU26" s="114">
        <f>'iskola 1-4'!P495</f>
        <v>0</v>
      </c>
      <c r="AV26" s="114">
        <f t="shared" si="17"/>
        <v>0</v>
      </c>
      <c r="AW26" s="116">
        <f t="shared" si="15"/>
        <v>8258</v>
      </c>
      <c r="AX26" s="116">
        <f t="shared" si="15"/>
        <v>-1266</v>
      </c>
      <c r="AY26" s="126">
        <f t="shared" si="15"/>
        <v>6992</v>
      </c>
      <c r="AZ26" s="125">
        <v>8258</v>
      </c>
      <c r="BA26" s="116">
        <f t="shared" si="16"/>
        <v>1080</v>
      </c>
      <c r="BB26" s="141">
        <f>'iskola 1-4'!N558</f>
        <v>1.5</v>
      </c>
    </row>
    <row r="27" spans="1:54" ht="45.75" customHeight="1" x14ac:dyDescent="0.25">
      <c r="A27" s="113" t="str">
        <f>'iskola 5-8'!C3</f>
        <v>092120  Köznevelési intézmény 5-8. évfolyamán tanulók nevelésével, oktatásával összefüggő működtetési feladatok</v>
      </c>
      <c r="B27" s="114">
        <v>1080</v>
      </c>
      <c r="C27" s="114">
        <f>'iskola 5-8'!G50</f>
        <v>-1080</v>
      </c>
      <c r="D27" s="114">
        <f t="shared" si="0"/>
        <v>0</v>
      </c>
      <c r="E27" s="114">
        <f>'iskola 5-8'!F86</f>
        <v>0</v>
      </c>
      <c r="F27" s="114">
        <f>'iskola 5-8'!G86</f>
        <v>0</v>
      </c>
      <c r="G27" s="114">
        <f t="shared" si="1"/>
        <v>0</v>
      </c>
      <c r="H27" s="114">
        <f>'iskola 5-8'!F184</f>
        <v>0</v>
      </c>
      <c r="I27" s="114">
        <f>'iskola 5-8'!G184</f>
        <v>0</v>
      </c>
      <c r="J27" s="114">
        <f t="shared" si="2"/>
        <v>0</v>
      </c>
      <c r="K27" s="114">
        <f>'iskola 5-8'!F214</f>
        <v>96</v>
      </c>
      <c r="L27" s="114">
        <f>'iskola 5-8'!G214</f>
        <v>0</v>
      </c>
      <c r="M27" s="114">
        <f t="shared" si="3"/>
        <v>96</v>
      </c>
      <c r="N27" s="114">
        <f>'iskola 5-8'!F223</f>
        <v>0</v>
      </c>
      <c r="O27" s="114">
        <f>'iskola 5-8'!G223</f>
        <v>0</v>
      </c>
      <c r="P27" s="114">
        <f t="shared" si="4"/>
        <v>0</v>
      </c>
      <c r="Q27" s="114">
        <f>'iskola 5-8'!F247</f>
        <v>0</v>
      </c>
      <c r="R27" s="114">
        <f>'iskola 5-8'!G247</f>
        <v>0</v>
      </c>
      <c r="S27" s="114">
        <f t="shared" si="5"/>
        <v>0</v>
      </c>
      <c r="T27" s="114">
        <f>'iskola 5-8'!F271</f>
        <v>0</v>
      </c>
      <c r="U27" s="114">
        <f>'iskola 5-8'!K3</f>
        <v>0</v>
      </c>
      <c r="V27" s="114">
        <f>'iskola 5-8'!H271</f>
        <v>0</v>
      </c>
      <c r="W27" s="114">
        <f t="shared" si="6"/>
        <v>0</v>
      </c>
      <c r="X27" s="115">
        <f t="shared" si="7"/>
        <v>1176</v>
      </c>
      <c r="Y27" s="115">
        <f t="shared" si="7"/>
        <v>-1080</v>
      </c>
      <c r="Z27" s="124">
        <f t="shared" si="7"/>
        <v>96</v>
      </c>
      <c r="AA27" s="121">
        <f>'iskola 5-8'!F296</f>
        <v>1927</v>
      </c>
      <c r="AB27" s="121">
        <f>'iskola 5-8'!G296</f>
        <v>-163</v>
      </c>
      <c r="AC27" s="114">
        <f t="shared" si="8"/>
        <v>1764</v>
      </c>
      <c r="AD27" s="114">
        <f>'iskola 5-8'!F297</f>
        <v>524</v>
      </c>
      <c r="AE27" s="114">
        <f>'iskola 5-8'!G297</f>
        <v>-50</v>
      </c>
      <c r="AF27" s="114">
        <f t="shared" si="9"/>
        <v>474</v>
      </c>
      <c r="AG27" s="114">
        <f>'iskola 5-8'!F337</f>
        <v>5116</v>
      </c>
      <c r="AH27" s="114">
        <f>'iskola 5-8'!G337</f>
        <v>-929</v>
      </c>
      <c r="AI27" s="114">
        <f t="shared" si="10"/>
        <v>4187</v>
      </c>
      <c r="AJ27" s="114">
        <f>'iskola 5-8'!F416</f>
        <v>0</v>
      </c>
      <c r="AK27" s="114">
        <f>'iskola 5-8'!G416</f>
        <v>0</v>
      </c>
      <c r="AL27" s="114">
        <f t="shared" si="11"/>
        <v>0</v>
      </c>
      <c r="AM27" s="114">
        <f>'iskola 5-8'!F481</f>
        <v>0</v>
      </c>
      <c r="AN27" s="114">
        <f>'iskola 5-8'!G481</f>
        <v>0</v>
      </c>
      <c r="AO27" s="114">
        <f t="shared" si="12"/>
        <v>0</v>
      </c>
      <c r="AP27" s="114">
        <f>'iskola 5-8'!F490</f>
        <v>0</v>
      </c>
      <c r="AQ27" s="114">
        <f>'iskola 5-8'!G490</f>
        <v>0</v>
      </c>
      <c r="AR27" s="114">
        <f t="shared" si="13"/>
        <v>0</v>
      </c>
      <c r="AS27" s="114">
        <f>'iskola 5-8'!F495</f>
        <v>0</v>
      </c>
      <c r="AT27" s="114">
        <f>'iskola 5-8'!F555</f>
        <v>0</v>
      </c>
      <c r="AU27" s="114">
        <f>'iskola 5-8'!H495</f>
        <v>0</v>
      </c>
      <c r="AV27" s="114">
        <f t="shared" si="17"/>
        <v>0</v>
      </c>
      <c r="AW27" s="116">
        <f t="shared" si="15"/>
        <v>7567</v>
      </c>
      <c r="AX27" s="116">
        <f t="shared" si="15"/>
        <v>-1142</v>
      </c>
      <c r="AY27" s="126">
        <f t="shared" si="15"/>
        <v>6425</v>
      </c>
      <c r="AZ27" s="125">
        <v>7471</v>
      </c>
      <c r="BA27" s="116">
        <f t="shared" si="16"/>
        <v>1080</v>
      </c>
      <c r="BB27" s="141">
        <f>'iskola 5-8'!F558</f>
        <v>1.5</v>
      </c>
    </row>
    <row r="28" spans="1:54" x14ac:dyDescent="0.25">
      <c r="A28" s="113" t="str">
        <f>'iskola étkezés'!K3</f>
        <v>096020 Iskolai intézményi étkeztetés</v>
      </c>
      <c r="B28" s="114">
        <f>'iskola étkezés'!N50</f>
        <v>8476</v>
      </c>
      <c r="C28" s="114">
        <f>'iskola étkezés'!O50</f>
        <v>-8476</v>
      </c>
      <c r="D28" s="114">
        <f t="shared" si="0"/>
        <v>0</v>
      </c>
      <c r="E28" s="114">
        <f>'iskola étkezés'!N86</f>
        <v>0</v>
      </c>
      <c r="F28" s="114">
        <f>'iskola étkezés'!O86</f>
        <v>0</v>
      </c>
      <c r="G28" s="114">
        <f t="shared" si="1"/>
        <v>0</v>
      </c>
      <c r="H28" s="114">
        <f>'iskola étkezés'!N184</f>
        <v>0</v>
      </c>
      <c r="I28" s="114">
        <f>'iskola étkezés'!O184</f>
        <v>0</v>
      </c>
      <c r="J28" s="114">
        <f t="shared" si="2"/>
        <v>0</v>
      </c>
      <c r="K28" s="114">
        <f>'iskola étkezés'!N214</f>
        <v>6319</v>
      </c>
      <c r="L28" s="114">
        <f>'iskola étkezés'!O214</f>
        <v>290</v>
      </c>
      <c r="M28" s="114">
        <f t="shared" si="3"/>
        <v>6609</v>
      </c>
      <c r="N28" s="114">
        <f>'iskola étkezés'!N223</f>
        <v>0</v>
      </c>
      <c r="O28" s="114">
        <f>'iskola étkezés'!O223</f>
        <v>0</v>
      </c>
      <c r="P28" s="114">
        <f t="shared" si="4"/>
        <v>0</v>
      </c>
      <c r="Q28" s="114">
        <f>'iskola étkezés'!N247</f>
        <v>0</v>
      </c>
      <c r="R28" s="114">
        <f>'iskola étkezés'!O247</f>
        <v>0</v>
      </c>
      <c r="S28" s="114">
        <f t="shared" si="5"/>
        <v>0</v>
      </c>
      <c r="T28" s="114">
        <f>'iskola étkezés'!N271</f>
        <v>0</v>
      </c>
      <c r="U28" s="114">
        <f>'iskola étkezés'!S3</f>
        <v>0</v>
      </c>
      <c r="V28" s="114">
        <f>'iskola étkezés'!P271</f>
        <v>0</v>
      </c>
      <c r="W28" s="114">
        <f t="shared" si="6"/>
        <v>0</v>
      </c>
      <c r="X28" s="115">
        <f t="shared" si="7"/>
        <v>14795</v>
      </c>
      <c r="Y28" s="115">
        <f t="shared" si="7"/>
        <v>-8186</v>
      </c>
      <c r="Z28" s="124">
        <f t="shared" si="7"/>
        <v>6609</v>
      </c>
      <c r="AA28" s="121">
        <f>'iskola étkezés'!N296</f>
        <v>1275</v>
      </c>
      <c r="AB28" s="121">
        <f>'iskola étkezés'!O296</f>
        <v>72</v>
      </c>
      <c r="AC28" s="114">
        <f t="shared" si="8"/>
        <v>1347</v>
      </c>
      <c r="AD28" s="114">
        <f>'iskola étkezés'!N297</f>
        <v>349</v>
      </c>
      <c r="AE28" s="114">
        <f>'iskola étkezés'!O297</f>
        <v>20</v>
      </c>
      <c r="AF28" s="114">
        <f t="shared" si="9"/>
        <v>369</v>
      </c>
      <c r="AG28" s="114">
        <f>'iskola étkezés'!N337</f>
        <v>14484</v>
      </c>
      <c r="AH28" s="114">
        <f>'iskola étkezés'!O337</f>
        <v>-196</v>
      </c>
      <c r="AI28" s="114">
        <f t="shared" si="10"/>
        <v>14288</v>
      </c>
      <c r="AJ28" s="114">
        <f>'iskola étkezés'!N416</f>
        <v>0</v>
      </c>
      <c r="AK28" s="114">
        <f>'iskola étkezés'!O416</f>
        <v>0</v>
      </c>
      <c r="AL28" s="114">
        <f t="shared" si="11"/>
        <v>0</v>
      </c>
      <c r="AM28" s="114">
        <f>'iskola étkezés'!N481</f>
        <v>0</v>
      </c>
      <c r="AN28" s="114">
        <f>'iskola étkezés'!O481</f>
        <v>0</v>
      </c>
      <c r="AO28" s="114">
        <f t="shared" si="12"/>
        <v>0</v>
      </c>
      <c r="AP28" s="114">
        <f>'iskola étkezés'!N490</f>
        <v>0</v>
      </c>
      <c r="AQ28" s="114">
        <f>'iskola étkezés'!O490</f>
        <v>0</v>
      </c>
      <c r="AR28" s="114">
        <f t="shared" si="13"/>
        <v>0</v>
      </c>
      <c r="AS28" s="114">
        <f>'iskola étkezés'!N495</f>
        <v>0</v>
      </c>
      <c r="AT28" s="114">
        <f>'iskola étkezés'!N555</f>
        <v>0</v>
      </c>
      <c r="AU28" s="114">
        <f>'iskola étkezés'!P495</f>
        <v>0</v>
      </c>
      <c r="AV28" s="114">
        <f t="shared" si="17"/>
        <v>0</v>
      </c>
      <c r="AW28" s="116">
        <f t="shared" si="15"/>
        <v>16108</v>
      </c>
      <c r="AX28" s="116">
        <f t="shared" si="15"/>
        <v>-104</v>
      </c>
      <c r="AY28" s="126">
        <f t="shared" si="15"/>
        <v>16004</v>
      </c>
      <c r="AZ28" s="125">
        <f>5709-4396</f>
        <v>1313</v>
      </c>
      <c r="BA28" s="116">
        <f t="shared" si="16"/>
        <v>0</v>
      </c>
      <c r="BB28" s="141">
        <f>'iskola étkezés'!N558</f>
        <v>1</v>
      </c>
    </row>
    <row r="29" spans="1:54" x14ac:dyDescent="0.25">
      <c r="A29" s="113" t="str">
        <f>gyermekjólét!C3</f>
        <v>104042  Gyermekjóléti szolgáltatások</v>
      </c>
      <c r="B29" s="114">
        <f>gyermekjólét!F50</f>
        <v>1218</v>
      </c>
      <c r="C29" s="114">
        <f>gyermekjólét!G50</f>
        <v>-1218</v>
      </c>
      <c r="D29" s="114">
        <f t="shared" si="0"/>
        <v>0</v>
      </c>
      <c r="E29" s="114">
        <f>gyermekjólét!F86</f>
        <v>0</v>
      </c>
      <c r="F29" s="114">
        <f>gyermekjólét!G86</f>
        <v>0</v>
      </c>
      <c r="G29" s="114">
        <f t="shared" si="1"/>
        <v>0</v>
      </c>
      <c r="H29" s="114">
        <f>gyermekjólét!F184</f>
        <v>0</v>
      </c>
      <c r="I29" s="114">
        <f>gyermekjólét!G184</f>
        <v>0</v>
      </c>
      <c r="J29" s="114">
        <f t="shared" si="2"/>
        <v>0</v>
      </c>
      <c r="K29" s="114">
        <f>gyermekjólét!F214</f>
        <v>0</v>
      </c>
      <c r="L29" s="114">
        <f>gyermekjólét!G214</f>
        <v>0</v>
      </c>
      <c r="M29" s="114">
        <f t="shared" si="3"/>
        <v>0</v>
      </c>
      <c r="N29" s="114">
        <f>gyermekjólét!F223</f>
        <v>0</v>
      </c>
      <c r="O29" s="114">
        <f>gyermekjólét!G223</f>
        <v>0</v>
      </c>
      <c r="P29" s="114">
        <f t="shared" si="4"/>
        <v>0</v>
      </c>
      <c r="Q29" s="114">
        <f>gyermekjólét!F247</f>
        <v>0</v>
      </c>
      <c r="R29" s="114">
        <f>gyermekjólét!G247</f>
        <v>0</v>
      </c>
      <c r="S29" s="114">
        <f t="shared" si="5"/>
        <v>0</v>
      </c>
      <c r="T29" s="114">
        <f>gyermekjólét!F271</f>
        <v>0</v>
      </c>
      <c r="U29" s="114">
        <f>gyermekjólét!K3</f>
        <v>0</v>
      </c>
      <c r="V29" s="114">
        <f>gyermekjólét!H271</f>
        <v>0</v>
      </c>
      <c r="W29" s="114">
        <f t="shared" si="6"/>
        <v>0</v>
      </c>
      <c r="X29" s="115">
        <f t="shared" si="7"/>
        <v>1218</v>
      </c>
      <c r="Y29" s="115">
        <f t="shared" si="7"/>
        <v>-1218</v>
      </c>
      <c r="Z29" s="124">
        <f t="shared" si="7"/>
        <v>0</v>
      </c>
      <c r="AA29" s="121">
        <f>gyermekjólét!F296</f>
        <v>0</v>
      </c>
      <c r="AB29" s="121">
        <f>gyermekjólét!G296</f>
        <v>0</v>
      </c>
      <c r="AC29" s="114">
        <f t="shared" si="8"/>
        <v>0</v>
      </c>
      <c r="AD29" s="114">
        <f>gyermekjólét!F297</f>
        <v>0</v>
      </c>
      <c r="AE29" s="114">
        <f>gyermekjólét!G297</f>
        <v>0</v>
      </c>
      <c r="AF29" s="114">
        <f t="shared" si="9"/>
        <v>0</v>
      </c>
      <c r="AG29" s="114">
        <f>gyermekjólét!F337</f>
        <v>1464</v>
      </c>
      <c r="AH29" s="114">
        <f>gyermekjólét!G337</f>
        <v>7</v>
      </c>
      <c r="AI29" s="114">
        <f t="shared" si="10"/>
        <v>1471</v>
      </c>
      <c r="AJ29" s="114">
        <f>gyermekjólét!F416</f>
        <v>0</v>
      </c>
      <c r="AK29" s="114">
        <f>gyermekjólét!G416</f>
        <v>0</v>
      </c>
      <c r="AL29" s="114">
        <f t="shared" si="11"/>
        <v>0</v>
      </c>
      <c r="AM29" s="114">
        <f>gyermekjólét!F481</f>
        <v>0</v>
      </c>
      <c r="AN29" s="114">
        <f>gyermekjólét!G481</f>
        <v>0</v>
      </c>
      <c r="AO29" s="114">
        <f t="shared" si="12"/>
        <v>0</v>
      </c>
      <c r="AP29" s="114">
        <f>gyermekjólét!F490</f>
        <v>0</v>
      </c>
      <c r="AQ29" s="114">
        <f>gyermekjólét!G490</f>
        <v>0</v>
      </c>
      <c r="AR29" s="114">
        <f t="shared" si="13"/>
        <v>0</v>
      </c>
      <c r="AS29" s="114">
        <f>gyermekjólét!F495</f>
        <v>0</v>
      </c>
      <c r="AT29" s="114">
        <f>gyermekjólét!F555</f>
        <v>0</v>
      </c>
      <c r="AU29" s="114">
        <f>gyermekjólét!H495</f>
        <v>0</v>
      </c>
      <c r="AV29" s="114">
        <f t="shared" si="17"/>
        <v>0</v>
      </c>
      <c r="AW29" s="116">
        <f t="shared" si="15"/>
        <v>1464</v>
      </c>
      <c r="AX29" s="116">
        <f t="shared" si="15"/>
        <v>7</v>
      </c>
      <c r="AY29" s="126">
        <f t="shared" si="15"/>
        <v>1471</v>
      </c>
      <c r="AZ29" s="125">
        <v>246</v>
      </c>
      <c r="BA29" s="116">
        <f t="shared" si="16"/>
        <v>0</v>
      </c>
      <c r="BB29" s="141">
        <f>gyermekjólét!F558</f>
        <v>0</v>
      </c>
    </row>
    <row r="30" spans="1:54" x14ac:dyDescent="0.25">
      <c r="A30" s="113" t="str">
        <f>családtámogatás!K3</f>
        <v>104052  Családtámogatások</v>
      </c>
      <c r="B30" s="114">
        <f>családtámogatás!N50</f>
        <v>31890</v>
      </c>
      <c r="C30" s="114">
        <f>családtámogatás!O50</f>
        <v>-10638</v>
      </c>
      <c r="D30" s="114">
        <f t="shared" si="0"/>
        <v>21252</v>
      </c>
      <c r="E30" s="114">
        <f>családtámogatás!N86</f>
        <v>0</v>
      </c>
      <c r="F30" s="114">
        <f>családtámogatás!O86</f>
        <v>0</v>
      </c>
      <c r="G30" s="114">
        <f t="shared" si="1"/>
        <v>0</v>
      </c>
      <c r="H30" s="114">
        <f>családtámogatás!N184</f>
        <v>0</v>
      </c>
      <c r="I30" s="114">
        <f>családtámogatás!O184</f>
        <v>0</v>
      </c>
      <c r="J30" s="114">
        <f t="shared" si="2"/>
        <v>0</v>
      </c>
      <c r="K30" s="114">
        <f>családtámogatás!N214</f>
        <v>0</v>
      </c>
      <c r="L30" s="114">
        <f>családtámogatás!O214</f>
        <v>0</v>
      </c>
      <c r="M30" s="114">
        <f t="shared" si="3"/>
        <v>0</v>
      </c>
      <c r="N30" s="114">
        <f>családtámogatás!N223</f>
        <v>0</v>
      </c>
      <c r="O30" s="114">
        <f>családtámogatás!O223</f>
        <v>0</v>
      </c>
      <c r="P30" s="114">
        <f t="shared" si="4"/>
        <v>0</v>
      </c>
      <c r="Q30" s="114">
        <f>családtámogatás!N247</f>
        <v>0</v>
      </c>
      <c r="R30" s="114">
        <f>családtámogatás!O247</f>
        <v>0</v>
      </c>
      <c r="S30" s="114">
        <f t="shared" si="5"/>
        <v>0</v>
      </c>
      <c r="T30" s="114">
        <f>családtámogatás!N271</f>
        <v>0</v>
      </c>
      <c r="U30" s="114">
        <f>családtámogatás!S3</f>
        <v>0</v>
      </c>
      <c r="V30" s="114">
        <f>családtámogatás!P271</f>
        <v>0</v>
      </c>
      <c r="W30" s="114">
        <f t="shared" si="6"/>
        <v>0</v>
      </c>
      <c r="X30" s="115">
        <f t="shared" si="7"/>
        <v>31890</v>
      </c>
      <c r="Y30" s="115">
        <f t="shared" si="7"/>
        <v>-10638</v>
      </c>
      <c r="Z30" s="124">
        <f t="shared" si="7"/>
        <v>21252</v>
      </c>
      <c r="AA30" s="121">
        <f>családtámogatás!N296</f>
        <v>0</v>
      </c>
      <c r="AB30" s="114">
        <f>családtámogatás!O296</f>
        <v>0</v>
      </c>
      <c r="AC30" s="114">
        <f t="shared" si="8"/>
        <v>0</v>
      </c>
      <c r="AD30" s="114">
        <f>családtámogatás!N297</f>
        <v>0</v>
      </c>
      <c r="AE30" s="114">
        <f>családtámogatás!O297</f>
        <v>0</v>
      </c>
      <c r="AF30" s="114">
        <f t="shared" si="9"/>
        <v>0</v>
      </c>
      <c r="AG30" s="114">
        <f>családtámogatás!N337</f>
        <v>0</v>
      </c>
      <c r="AH30" s="114">
        <f>családtámogatás!O337</f>
        <v>0</v>
      </c>
      <c r="AI30" s="114">
        <f t="shared" si="10"/>
        <v>0</v>
      </c>
      <c r="AJ30" s="114">
        <f>családtámogatás!N416</f>
        <v>10150</v>
      </c>
      <c r="AK30" s="114">
        <f>családtámogatás!O416</f>
        <v>0</v>
      </c>
      <c r="AL30" s="114">
        <f t="shared" si="11"/>
        <v>10150</v>
      </c>
      <c r="AM30" s="114">
        <f>családtámogatás!N481</f>
        <v>0</v>
      </c>
      <c r="AN30" s="114">
        <f>családtámogatás!O481</f>
        <v>0</v>
      </c>
      <c r="AO30" s="114">
        <f t="shared" si="12"/>
        <v>0</v>
      </c>
      <c r="AP30" s="114">
        <f>családtámogatás!N490</f>
        <v>0</v>
      </c>
      <c r="AQ30" s="114">
        <f>családtámogatás!O490</f>
        <v>0</v>
      </c>
      <c r="AR30" s="114">
        <f t="shared" si="13"/>
        <v>0</v>
      </c>
      <c r="AS30" s="114">
        <f>családtámogatás!N495</f>
        <v>0</v>
      </c>
      <c r="AT30" s="114">
        <f>családtámogatás!N555</f>
        <v>0</v>
      </c>
      <c r="AU30" s="114">
        <f>családtámogatás!P495</f>
        <v>0</v>
      </c>
      <c r="AV30" s="114">
        <f t="shared" si="17"/>
        <v>0</v>
      </c>
      <c r="AW30" s="116">
        <f t="shared" si="15"/>
        <v>10150</v>
      </c>
      <c r="AX30" s="116">
        <f t="shared" si="15"/>
        <v>0</v>
      </c>
      <c r="AY30" s="126">
        <f t="shared" si="15"/>
        <v>10150</v>
      </c>
      <c r="AZ30" s="125"/>
      <c r="BA30" s="116">
        <f t="shared" si="16"/>
        <v>21740</v>
      </c>
      <c r="BB30" s="141">
        <f>családtámogatás!F558</f>
        <v>0</v>
      </c>
    </row>
    <row r="31" spans="1:54" x14ac:dyDescent="0.25">
      <c r="A31" s="113" t="str">
        <f>családseg.!C3</f>
        <v>107054  Családsegítés</v>
      </c>
      <c r="B31" s="114">
        <f>családseg.!F50</f>
        <v>1218</v>
      </c>
      <c r="C31" s="114">
        <f>családseg.!G50</f>
        <v>-1218</v>
      </c>
      <c r="D31" s="114">
        <f t="shared" si="0"/>
        <v>0</v>
      </c>
      <c r="E31" s="114">
        <f>családseg.!F86</f>
        <v>0</v>
      </c>
      <c r="F31" s="114">
        <f>családseg.!G86</f>
        <v>0</v>
      </c>
      <c r="G31" s="114">
        <f t="shared" si="1"/>
        <v>0</v>
      </c>
      <c r="H31" s="114">
        <f>családseg.!F184</f>
        <v>0</v>
      </c>
      <c r="I31" s="114">
        <f>családseg.!G184</f>
        <v>0</v>
      </c>
      <c r="J31" s="114">
        <f t="shared" si="2"/>
        <v>0</v>
      </c>
      <c r="K31" s="114">
        <f>családseg.!F214</f>
        <v>0</v>
      </c>
      <c r="L31" s="114">
        <f>családseg.!G214</f>
        <v>0</v>
      </c>
      <c r="M31" s="114">
        <f t="shared" si="3"/>
        <v>0</v>
      </c>
      <c r="N31" s="114">
        <f>családseg.!F223</f>
        <v>0</v>
      </c>
      <c r="O31" s="114">
        <f>családseg.!G223</f>
        <v>0</v>
      </c>
      <c r="P31" s="114">
        <f t="shared" si="4"/>
        <v>0</v>
      </c>
      <c r="Q31" s="114">
        <f>családseg.!F247</f>
        <v>0</v>
      </c>
      <c r="R31" s="114">
        <f>családseg.!G247</f>
        <v>0</v>
      </c>
      <c r="S31" s="114">
        <f t="shared" si="5"/>
        <v>0</v>
      </c>
      <c r="T31" s="114">
        <f>családseg.!F271</f>
        <v>0</v>
      </c>
      <c r="U31" s="114">
        <f>családseg.!K3</f>
        <v>0</v>
      </c>
      <c r="V31" s="114">
        <f>családseg.!H271</f>
        <v>0</v>
      </c>
      <c r="W31" s="114">
        <f t="shared" si="6"/>
        <v>0</v>
      </c>
      <c r="X31" s="115">
        <f t="shared" si="7"/>
        <v>1218</v>
      </c>
      <c r="Y31" s="115">
        <f t="shared" si="7"/>
        <v>-1218</v>
      </c>
      <c r="Z31" s="124">
        <f t="shared" si="7"/>
        <v>0</v>
      </c>
      <c r="AA31" s="121">
        <f>családseg.!F296</f>
        <v>0</v>
      </c>
      <c r="AB31" s="121">
        <f>családseg.!G296</f>
        <v>0</v>
      </c>
      <c r="AC31" s="114">
        <f t="shared" si="8"/>
        <v>0</v>
      </c>
      <c r="AD31" s="114">
        <f>családseg.!F297</f>
        <v>0</v>
      </c>
      <c r="AE31" s="114">
        <f>családseg.!G297</f>
        <v>0</v>
      </c>
      <c r="AF31" s="114">
        <f t="shared" si="9"/>
        <v>0</v>
      </c>
      <c r="AG31" s="114">
        <f>családseg.!F337</f>
        <v>1464</v>
      </c>
      <c r="AH31" s="114">
        <f>családseg.!G337</f>
        <v>5</v>
      </c>
      <c r="AI31" s="114">
        <f t="shared" si="10"/>
        <v>1469</v>
      </c>
      <c r="AJ31" s="114">
        <f>családseg.!F515</f>
        <v>0</v>
      </c>
      <c r="AK31" s="114">
        <f>családseg.!G515</f>
        <v>0</v>
      </c>
      <c r="AL31" s="114">
        <f t="shared" si="11"/>
        <v>0</v>
      </c>
      <c r="AM31" s="114">
        <f>családseg.!F481</f>
        <v>0</v>
      </c>
      <c r="AN31" s="114">
        <f>családseg.!G481</f>
        <v>0</v>
      </c>
      <c r="AO31" s="114">
        <f t="shared" si="12"/>
        <v>0</v>
      </c>
      <c r="AP31" s="114">
        <f>családseg.!F490</f>
        <v>0</v>
      </c>
      <c r="AQ31" s="114">
        <f>családseg.!G490</f>
        <v>0</v>
      </c>
      <c r="AR31" s="114">
        <f t="shared" si="13"/>
        <v>0</v>
      </c>
      <c r="AS31" s="114">
        <f>családseg.!F495</f>
        <v>0</v>
      </c>
      <c r="AT31" s="114">
        <f>családseg.!F555</f>
        <v>0</v>
      </c>
      <c r="AU31" s="114">
        <f>családseg.!H495</f>
        <v>0</v>
      </c>
      <c r="AV31" s="114">
        <f t="shared" si="17"/>
        <v>0</v>
      </c>
      <c r="AW31" s="116">
        <f t="shared" si="15"/>
        <v>1464</v>
      </c>
      <c r="AX31" s="116">
        <f t="shared" si="15"/>
        <v>5</v>
      </c>
      <c r="AY31" s="126">
        <f t="shared" si="15"/>
        <v>1469</v>
      </c>
      <c r="AZ31" s="125">
        <v>246</v>
      </c>
      <c r="BA31" s="116">
        <f t="shared" si="16"/>
        <v>0</v>
      </c>
      <c r="BB31" s="141">
        <f>családseg.!F558</f>
        <v>0</v>
      </c>
    </row>
    <row r="32" spans="1:54" hidden="1" x14ac:dyDescent="0.25">
      <c r="A32" s="88"/>
      <c r="B32" s="117"/>
      <c r="C32" s="117"/>
      <c r="D32" s="114">
        <f t="shared" si="0"/>
        <v>0</v>
      </c>
      <c r="E32" s="117"/>
      <c r="F32" s="117"/>
      <c r="G32" s="114">
        <f t="shared" si="1"/>
        <v>0</v>
      </c>
      <c r="H32" s="117"/>
      <c r="I32" s="117"/>
      <c r="J32" s="114">
        <f t="shared" si="2"/>
        <v>0</v>
      </c>
      <c r="K32" s="117"/>
      <c r="L32" s="117"/>
      <c r="M32" s="114">
        <f t="shared" si="3"/>
        <v>0</v>
      </c>
      <c r="N32" s="117"/>
      <c r="O32" s="117"/>
      <c r="P32" s="114">
        <f t="shared" si="4"/>
        <v>0</v>
      </c>
      <c r="Q32" s="117"/>
      <c r="R32" s="117"/>
      <c r="S32" s="114">
        <f t="shared" si="5"/>
        <v>0</v>
      </c>
      <c r="T32" s="117"/>
      <c r="U32" s="117"/>
      <c r="V32" s="117"/>
      <c r="W32" s="114">
        <f t="shared" si="6"/>
        <v>0</v>
      </c>
      <c r="X32" s="115">
        <f t="shared" si="7"/>
        <v>0</v>
      </c>
      <c r="Y32" s="115">
        <f t="shared" si="7"/>
        <v>0</v>
      </c>
      <c r="Z32" s="124">
        <f t="shared" si="7"/>
        <v>0</v>
      </c>
      <c r="AA32" s="122"/>
      <c r="AB32" s="122"/>
      <c r="AC32" s="114">
        <f t="shared" si="8"/>
        <v>0</v>
      </c>
      <c r="AD32" s="117"/>
      <c r="AE32" s="117"/>
      <c r="AF32" s="114">
        <f t="shared" si="9"/>
        <v>0</v>
      </c>
      <c r="AG32" s="117"/>
      <c r="AH32" s="117"/>
      <c r="AI32" s="114">
        <f t="shared" si="10"/>
        <v>0</v>
      </c>
      <c r="AJ32" s="117"/>
      <c r="AK32" s="117"/>
      <c r="AL32" s="114">
        <f t="shared" si="11"/>
        <v>0</v>
      </c>
      <c r="AM32" s="117"/>
      <c r="AN32" s="117"/>
      <c r="AO32" s="114">
        <f t="shared" si="12"/>
        <v>0</v>
      </c>
      <c r="AP32" s="117"/>
      <c r="AQ32" s="117"/>
      <c r="AR32" s="114">
        <f t="shared" si="13"/>
        <v>0</v>
      </c>
      <c r="AS32" s="117"/>
      <c r="AT32" s="117"/>
      <c r="AU32" s="117"/>
      <c r="AV32" s="114">
        <f t="shared" si="17"/>
        <v>0</v>
      </c>
      <c r="AW32" s="116">
        <f t="shared" si="15"/>
        <v>0</v>
      </c>
      <c r="AX32" s="116">
        <f t="shared" si="15"/>
        <v>0</v>
      </c>
      <c r="AY32" s="126">
        <f t="shared" si="15"/>
        <v>0</v>
      </c>
      <c r="AZ32" s="125"/>
      <c r="BA32" s="116">
        <f t="shared" si="16"/>
        <v>0</v>
      </c>
      <c r="BB32" s="142"/>
    </row>
    <row r="33" spans="1:54" hidden="1" x14ac:dyDescent="0.25">
      <c r="A33" s="88"/>
      <c r="B33" s="117"/>
      <c r="C33" s="117"/>
      <c r="D33" s="114">
        <f t="shared" si="0"/>
        <v>0</v>
      </c>
      <c r="E33" s="117"/>
      <c r="F33" s="117"/>
      <c r="G33" s="114">
        <f t="shared" si="1"/>
        <v>0</v>
      </c>
      <c r="H33" s="117"/>
      <c r="I33" s="117"/>
      <c r="J33" s="114">
        <f t="shared" si="2"/>
        <v>0</v>
      </c>
      <c r="K33" s="117"/>
      <c r="L33" s="117"/>
      <c r="M33" s="114">
        <f t="shared" si="3"/>
        <v>0</v>
      </c>
      <c r="N33" s="117"/>
      <c r="O33" s="117"/>
      <c r="P33" s="114">
        <f t="shared" si="4"/>
        <v>0</v>
      </c>
      <c r="Q33" s="117"/>
      <c r="R33" s="117"/>
      <c r="S33" s="114">
        <f t="shared" si="5"/>
        <v>0</v>
      </c>
      <c r="T33" s="117"/>
      <c r="U33" s="117"/>
      <c r="V33" s="117"/>
      <c r="W33" s="114">
        <f t="shared" si="6"/>
        <v>0</v>
      </c>
      <c r="X33" s="115">
        <f t="shared" si="7"/>
        <v>0</v>
      </c>
      <c r="Y33" s="115">
        <f t="shared" si="7"/>
        <v>0</v>
      </c>
      <c r="Z33" s="124">
        <f t="shared" si="7"/>
        <v>0</v>
      </c>
      <c r="AA33" s="122"/>
      <c r="AB33" s="122"/>
      <c r="AC33" s="114">
        <f t="shared" si="8"/>
        <v>0</v>
      </c>
      <c r="AD33" s="117"/>
      <c r="AE33" s="117"/>
      <c r="AF33" s="114">
        <f t="shared" si="9"/>
        <v>0</v>
      </c>
      <c r="AG33" s="117"/>
      <c r="AH33" s="117"/>
      <c r="AI33" s="114">
        <f t="shared" si="10"/>
        <v>0</v>
      </c>
      <c r="AJ33" s="117"/>
      <c r="AK33" s="117"/>
      <c r="AL33" s="114">
        <f t="shared" si="11"/>
        <v>0</v>
      </c>
      <c r="AM33" s="117"/>
      <c r="AN33" s="117"/>
      <c r="AO33" s="114">
        <f t="shared" si="12"/>
        <v>0</v>
      </c>
      <c r="AP33" s="117"/>
      <c r="AQ33" s="117"/>
      <c r="AR33" s="114">
        <f t="shared" si="13"/>
        <v>0</v>
      </c>
      <c r="AS33" s="117"/>
      <c r="AT33" s="117"/>
      <c r="AU33" s="117"/>
      <c r="AV33" s="114">
        <f t="shared" si="17"/>
        <v>0</v>
      </c>
      <c r="AW33" s="116">
        <f t="shared" si="15"/>
        <v>0</v>
      </c>
      <c r="AX33" s="116">
        <f t="shared" si="15"/>
        <v>0</v>
      </c>
      <c r="AY33" s="126">
        <f t="shared" si="15"/>
        <v>0</v>
      </c>
      <c r="AZ33" s="125"/>
      <c r="BA33" s="116">
        <f t="shared" si="16"/>
        <v>0</v>
      </c>
      <c r="BB33" s="142"/>
    </row>
    <row r="34" spans="1:54" s="99" customFormat="1" x14ac:dyDescent="0.25">
      <c r="A34" s="118" t="s">
        <v>820</v>
      </c>
      <c r="B34" s="115">
        <f t="shared" ref="B34:U34" si="18">SUM(B8:B33)</f>
        <v>121851</v>
      </c>
      <c r="C34" s="115">
        <f t="shared" si="18"/>
        <v>-38770</v>
      </c>
      <c r="D34" s="114">
        <f t="shared" si="0"/>
        <v>83081</v>
      </c>
      <c r="E34" s="115">
        <f t="shared" si="18"/>
        <v>208227</v>
      </c>
      <c r="F34" s="115">
        <f t="shared" ref="F34" si="19">SUM(F8:F33)</f>
        <v>-153054</v>
      </c>
      <c r="G34" s="114">
        <f t="shared" si="1"/>
        <v>55173</v>
      </c>
      <c r="H34" s="115">
        <f t="shared" si="18"/>
        <v>13800</v>
      </c>
      <c r="I34" s="115">
        <f t="shared" ref="I34" si="20">SUM(I8:I33)</f>
        <v>2267</v>
      </c>
      <c r="J34" s="114">
        <f t="shared" si="2"/>
        <v>16067</v>
      </c>
      <c r="K34" s="115">
        <f t="shared" si="18"/>
        <v>17320</v>
      </c>
      <c r="L34" s="115">
        <f t="shared" ref="L34" si="21">SUM(L8:L33)</f>
        <v>1364</v>
      </c>
      <c r="M34" s="114">
        <f t="shared" si="3"/>
        <v>18684</v>
      </c>
      <c r="N34" s="115">
        <f t="shared" si="18"/>
        <v>1500</v>
      </c>
      <c r="O34" s="115">
        <f t="shared" ref="O34" si="22">SUM(O8:O33)</f>
        <v>0</v>
      </c>
      <c r="P34" s="114">
        <f t="shared" si="4"/>
        <v>1500</v>
      </c>
      <c r="Q34" s="115">
        <f t="shared" si="18"/>
        <v>342</v>
      </c>
      <c r="R34" s="115">
        <f t="shared" ref="R34" si="23">SUM(R8:R33)</f>
        <v>20</v>
      </c>
      <c r="S34" s="114">
        <f t="shared" si="5"/>
        <v>362</v>
      </c>
      <c r="T34" s="115">
        <f t="shared" si="18"/>
        <v>0</v>
      </c>
      <c r="U34" s="115">
        <f t="shared" si="18"/>
        <v>0</v>
      </c>
      <c r="V34" s="115">
        <f t="shared" ref="V34" si="24">SUM(V8:V33)</f>
        <v>0</v>
      </c>
      <c r="W34" s="114">
        <f t="shared" si="6"/>
        <v>0</v>
      </c>
      <c r="X34" s="115">
        <f t="shared" si="7"/>
        <v>363040</v>
      </c>
      <c r="Y34" s="115">
        <f t="shared" si="7"/>
        <v>-188173</v>
      </c>
      <c r="Z34" s="124">
        <f t="shared" si="7"/>
        <v>174867</v>
      </c>
      <c r="AA34" s="123">
        <f t="shared" ref="AA34:AT34" si="25">SUM(AA8:AA33)</f>
        <v>66364</v>
      </c>
      <c r="AB34" s="123">
        <f t="shared" ref="AB34" si="26">SUM(AB8:AB33)</f>
        <v>6143</v>
      </c>
      <c r="AC34" s="114">
        <f t="shared" si="8"/>
        <v>72507</v>
      </c>
      <c r="AD34" s="115">
        <f t="shared" si="25"/>
        <v>12755.17</v>
      </c>
      <c r="AE34" s="115">
        <f t="shared" ref="AE34" si="27">SUM(AE8:AE33)</f>
        <v>1166.3800000000001</v>
      </c>
      <c r="AF34" s="114">
        <f t="shared" si="9"/>
        <v>13921.55</v>
      </c>
      <c r="AG34" s="115">
        <f t="shared" si="25"/>
        <v>70458</v>
      </c>
      <c r="AH34" s="115">
        <f t="shared" ref="AH34" si="28">SUM(AH8:AH33)</f>
        <v>42190</v>
      </c>
      <c r="AI34" s="114">
        <f t="shared" si="10"/>
        <v>112648</v>
      </c>
      <c r="AJ34" s="115">
        <f t="shared" si="25"/>
        <v>10150</v>
      </c>
      <c r="AK34" s="115">
        <f t="shared" ref="AK34" si="29">SUM(AK8:AK33)</f>
        <v>0</v>
      </c>
      <c r="AL34" s="114">
        <f t="shared" si="11"/>
        <v>10150</v>
      </c>
      <c r="AM34" s="115">
        <f t="shared" si="25"/>
        <v>43833</v>
      </c>
      <c r="AN34" s="115">
        <f t="shared" ref="AN34" si="30">SUM(AN8:AN33)</f>
        <v>-7066</v>
      </c>
      <c r="AO34" s="114">
        <f t="shared" si="12"/>
        <v>36767</v>
      </c>
      <c r="AP34" s="115">
        <f t="shared" si="25"/>
        <v>157397</v>
      </c>
      <c r="AQ34" s="115">
        <f t="shared" ref="AQ34" si="31">SUM(AQ8:AQ33)</f>
        <v>-36225</v>
      </c>
      <c r="AR34" s="114">
        <f t="shared" si="13"/>
        <v>121172</v>
      </c>
      <c r="AS34" s="115">
        <f t="shared" si="25"/>
        <v>100312</v>
      </c>
      <c r="AT34" s="115">
        <f t="shared" si="25"/>
        <v>0</v>
      </c>
      <c r="AU34" s="115">
        <f t="shared" ref="AU34" si="32">SUM(AU8:AU33)</f>
        <v>-18220</v>
      </c>
      <c r="AV34" s="114">
        <f t="shared" si="17"/>
        <v>82092</v>
      </c>
      <c r="AW34" s="116">
        <f t="shared" si="15"/>
        <v>461269.17</v>
      </c>
      <c r="AX34" s="116">
        <f>AB34+AE34+AH34+AK34+AN34+AQ34+AT34+AU34</f>
        <v>-12011.620000000003</v>
      </c>
      <c r="AY34" s="126">
        <f>AC34+AF34+AI34+AL34+AO34+AR34+AV34</f>
        <v>449257.55</v>
      </c>
      <c r="AZ34" s="125">
        <f>SUM(AZ8:AZ33)</f>
        <v>118031</v>
      </c>
      <c r="BA34" s="116">
        <f>SUM(BA8:BA33)</f>
        <v>-20806.169999999998</v>
      </c>
      <c r="BB34" s="143">
        <f>SUM(BB8:BB33)</f>
        <v>33</v>
      </c>
    </row>
    <row r="35" spans="1:54" hidden="1" x14ac:dyDescent="0.25">
      <c r="A35" s="88"/>
      <c r="B35" s="117"/>
      <c r="C35" s="117"/>
      <c r="D35" s="114">
        <f t="shared" si="0"/>
        <v>0</v>
      </c>
      <c r="E35" s="117"/>
      <c r="F35" s="117"/>
      <c r="G35" s="114">
        <f t="shared" si="1"/>
        <v>0</v>
      </c>
      <c r="H35" s="117"/>
      <c r="I35" s="117"/>
      <c r="J35" s="114">
        <f t="shared" si="2"/>
        <v>0</v>
      </c>
      <c r="K35" s="117"/>
      <c r="L35" s="117"/>
      <c r="M35" s="114">
        <f t="shared" si="3"/>
        <v>0</v>
      </c>
      <c r="N35" s="117"/>
      <c r="O35" s="117"/>
      <c r="P35" s="114">
        <f t="shared" si="4"/>
        <v>0</v>
      </c>
      <c r="Q35" s="117"/>
      <c r="R35" s="117"/>
      <c r="S35" s="114">
        <f t="shared" si="5"/>
        <v>0</v>
      </c>
      <c r="T35" s="117"/>
      <c r="U35" s="117"/>
      <c r="V35" s="117"/>
      <c r="W35" s="114">
        <f t="shared" si="6"/>
        <v>0</v>
      </c>
      <c r="X35" s="115">
        <f t="shared" si="7"/>
        <v>0</v>
      </c>
      <c r="Y35" s="115">
        <f t="shared" si="7"/>
        <v>0</v>
      </c>
      <c r="Z35" s="124">
        <f t="shared" si="7"/>
        <v>0</v>
      </c>
      <c r="AA35" s="122"/>
      <c r="AB35" s="122"/>
      <c r="AC35" s="114">
        <f t="shared" si="8"/>
        <v>0</v>
      </c>
      <c r="AD35" s="117"/>
      <c r="AE35" s="117"/>
      <c r="AF35" s="114">
        <f t="shared" si="9"/>
        <v>0</v>
      </c>
      <c r="AG35" s="117"/>
      <c r="AH35" s="117"/>
      <c r="AI35" s="114">
        <f t="shared" si="10"/>
        <v>0</v>
      </c>
      <c r="AJ35" s="117"/>
      <c r="AK35" s="117"/>
      <c r="AL35" s="114">
        <f t="shared" si="11"/>
        <v>0</v>
      </c>
      <c r="AM35" s="117"/>
      <c r="AN35" s="117"/>
      <c r="AO35" s="114">
        <f t="shared" si="12"/>
        <v>0</v>
      </c>
      <c r="AP35" s="117"/>
      <c r="AQ35" s="117"/>
      <c r="AR35" s="114">
        <f t="shared" si="13"/>
        <v>0</v>
      </c>
      <c r="AS35" s="117"/>
      <c r="AT35" s="117"/>
      <c r="AU35" s="117"/>
      <c r="AV35" s="114">
        <f t="shared" si="17"/>
        <v>0</v>
      </c>
      <c r="AW35" s="116">
        <f t="shared" si="15"/>
        <v>0</v>
      </c>
      <c r="AX35" s="116">
        <f t="shared" si="15"/>
        <v>0</v>
      </c>
      <c r="AY35" s="126">
        <f t="shared" si="15"/>
        <v>0</v>
      </c>
      <c r="AZ35" s="125"/>
      <c r="BA35" s="116">
        <f>X35-AW35+AZ34</f>
        <v>118031</v>
      </c>
      <c r="BB35" s="142"/>
    </row>
    <row r="36" spans="1:54" ht="34.5" x14ac:dyDescent="0.25">
      <c r="A36" s="113" t="str">
        <f>Hivatal!C3</f>
        <v>011130   Önkormányzatok és önkormányzati hivatalok jogalkotó és általános igazgatási tevékenysége</v>
      </c>
      <c r="B36" s="114">
        <f>Hivatal!F50</f>
        <v>44645</v>
      </c>
      <c r="C36" s="114">
        <f>Hivatal!G50</f>
        <v>1045</v>
      </c>
      <c r="D36" s="114">
        <f t="shared" si="0"/>
        <v>45690</v>
      </c>
      <c r="E36" s="114">
        <f>Hivatal!F86</f>
        <v>0</v>
      </c>
      <c r="F36" s="114">
        <f>Hivatal!G86</f>
        <v>0</v>
      </c>
      <c r="G36" s="114">
        <f t="shared" si="1"/>
        <v>0</v>
      </c>
      <c r="H36" s="114">
        <f>Hivatal!F184</f>
        <v>0</v>
      </c>
      <c r="I36" s="114">
        <f>Hivatal!G184</f>
        <v>0</v>
      </c>
      <c r="J36" s="114">
        <f t="shared" si="2"/>
        <v>0</v>
      </c>
      <c r="K36" s="114">
        <f>Hivatal!F214</f>
        <v>10</v>
      </c>
      <c r="L36" s="114">
        <f>Hivatal!G214</f>
        <v>0</v>
      </c>
      <c r="M36" s="114">
        <f t="shared" si="3"/>
        <v>10</v>
      </c>
      <c r="N36" s="114">
        <f>Hivatal!F223</f>
        <v>0</v>
      </c>
      <c r="O36" s="114">
        <f>Hivatal!G223</f>
        <v>0</v>
      </c>
      <c r="P36" s="114">
        <f t="shared" si="4"/>
        <v>0</v>
      </c>
      <c r="Q36" s="114">
        <f>Hivatal!F247</f>
        <v>0</v>
      </c>
      <c r="R36" s="114">
        <f>Hivatal!G247</f>
        <v>0</v>
      </c>
      <c r="S36" s="114">
        <f t="shared" si="5"/>
        <v>0</v>
      </c>
      <c r="T36" s="114">
        <f>Hivatal!F271</f>
        <v>0</v>
      </c>
      <c r="U36" s="114">
        <f>Hivatal!K3</f>
        <v>0</v>
      </c>
      <c r="V36" s="114">
        <f>Hivatal!H271</f>
        <v>0</v>
      </c>
      <c r="W36" s="114">
        <f t="shared" si="6"/>
        <v>0</v>
      </c>
      <c r="X36" s="115">
        <f t="shared" si="7"/>
        <v>44655</v>
      </c>
      <c r="Y36" s="115">
        <f t="shared" si="7"/>
        <v>1045</v>
      </c>
      <c r="Z36" s="124">
        <f t="shared" si="7"/>
        <v>45700</v>
      </c>
      <c r="AA36" s="121">
        <f>Hivatal!F296</f>
        <v>29255</v>
      </c>
      <c r="AB36" s="121">
        <f>Hivatal!G296</f>
        <v>312</v>
      </c>
      <c r="AC36" s="114">
        <f t="shared" si="8"/>
        <v>29567</v>
      </c>
      <c r="AD36" s="114">
        <f>Hivatal!F297</f>
        <v>7373</v>
      </c>
      <c r="AE36" s="114">
        <f>Hivatal!G297</f>
        <v>179</v>
      </c>
      <c r="AF36" s="114">
        <f t="shared" si="9"/>
        <v>7552</v>
      </c>
      <c r="AG36" s="114">
        <f>Hivatal!F337</f>
        <v>8570</v>
      </c>
      <c r="AH36" s="114">
        <f>Hivatal!G337</f>
        <v>-384</v>
      </c>
      <c r="AI36" s="114">
        <f t="shared" si="10"/>
        <v>8186</v>
      </c>
      <c r="AJ36" s="114">
        <f>Hivatal!F416</f>
        <v>0</v>
      </c>
      <c r="AK36" s="114">
        <f>Hivatal!G416</f>
        <v>0</v>
      </c>
      <c r="AL36" s="114">
        <f t="shared" si="11"/>
        <v>0</v>
      </c>
      <c r="AM36" s="114">
        <f>Hivatal!F481</f>
        <v>0</v>
      </c>
      <c r="AN36" s="114">
        <f>Hivatal!G481</f>
        <v>0</v>
      </c>
      <c r="AO36" s="114">
        <f t="shared" si="12"/>
        <v>0</v>
      </c>
      <c r="AP36" s="114">
        <f>Hivatal!F490</f>
        <v>0</v>
      </c>
      <c r="AQ36" s="114">
        <f>Hivatal!G490</f>
        <v>0</v>
      </c>
      <c r="AR36" s="114">
        <f t="shared" si="13"/>
        <v>0</v>
      </c>
      <c r="AS36" s="114">
        <f>Hivatal!F495</f>
        <v>0</v>
      </c>
      <c r="AT36" s="114">
        <f>Hivatal!F555</f>
        <v>0</v>
      </c>
      <c r="AU36" s="114">
        <f>Hivatal!H495</f>
        <v>0</v>
      </c>
      <c r="AV36" s="114">
        <f t="shared" si="17"/>
        <v>0</v>
      </c>
      <c r="AW36" s="116">
        <f t="shared" si="15"/>
        <v>45198</v>
      </c>
      <c r="AX36" s="116">
        <f t="shared" si="15"/>
        <v>107</v>
      </c>
      <c r="AY36" s="126">
        <f t="shared" si="15"/>
        <v>45305</v>
      </c>
      <c r="AZ36" s="121">
        <v>25</v>
      </c>
      <c r="BA36" s="116">
        <f>Z36-AY36+AZ36</f>
        <v>420</v>
      </c>
      <c r="BB36" s="141">
        <f>Hivatal!F558</f>
        <v>11</v>
      </c>
    </row>
    <row r="37" spans="1:54" ht="50.25" customHeight="1" x14ac:dyDescent="0.25">
      <c r="A37" s="113" t="str">
        <f>'016010'!C3</f>
        <v>016010 Országgyűlési, önkormányzati és európai parlamenti képviselőválasztásokhoz kapcsolódó tevékenységek</v>
      </c>
      <c r="B37" s="114">
        <f>'016010'!F50</f>
        <v>1598</v>
      </c>
      <c r="C37" s="114">
        <f>'016010'!G50</f>
        <v>0</v>
      </c>
      <c r="D37" s="114">
        <f>'016010'!H50</f>
        <v>1598</v>
      </c>
      <c r="E37" s="114">
        <v>0</v>
      </c>
      <c r="F37" s="114">
        <v>0</v>
      </c>
      <c r="G37" s="114">
        <v>0</v>
      </c>
      <c r="H37" s="114">
        <v>0</v>
      </c>
      <c r="I37" s="114">
        <v>0</v>
      </c>
      <c r="J37" s="114">
        <v>0</v>
      </c>
      <c r="K37" s="114">
        <f>'016010'!F214</f>
        <v>0</v>
      </c>
      <c r="L37" s="114">
        <f>'016010'!G214</f>
        <v>0</v>
      </c>
      <c r="M37" s="114">
        <f>'016010'!H214</f>
        <v>0</v>
      </c>
      <c r="N37" s="114">
        <v>0</v>
      </c>
      <c r="O37" s="114">
        <v>0</v>
      </c>
      <c r="P37" s="114">
        <v>0</v>
      </c>
      <c r="Q37" s="114">
        <v>0</v>
      </c>
      <c r="R37" s="114">
        <v>0</v>
      </c>
      <c r="S37" s="114">
        <v>0</v>
      </c>
      <c r="T37" s="114">
        <v>0</v>
      </c>
      <c r="U37" s="114"/>
      <c r="V37" s="114">
        <v>0</v>
      </c>
      <c r="W37" s="114">
        <v>0</v>
      </c>
      <c r="X37" s="115">
        <f t="shared" si="7"/>
        <v>1598</v>
      </c>
      <c r="Y37" s="115">
        <f t="shared" si="7"/>
        <v>0</v>
      </c>
      <c r="Z37" s="124">
        <f t="shared" si="7"/>
        <v>1598</v>
      </c>
      <c r="AA37" s="121">
        <f>'016010'!F296</f>
        <v>1147</v>
      </c>
      <c r="AB37" s="121">
        <f>'016010'!G296</f>
        <v>0</v>
      </c>
      <c r="AC37" s="121">
        <f>'016010'!H296</f>
        <v>1147</v>
      </c>
      <c r="AD37" s="114">
        <f>'016010'!F297</f>
        <v>291</v>
      </c>
      <c r="AE37" s="114">
        <f>'016010'!G297</f>
        <v>0</v>
      </c>
      <c r="AF37" s="114">
        <f>'016010'!H297</f>
        <v>291</v>
      </c>
      <c r="AG37" s="114">
        <f>'016010'!F337</f>
        <v>160</v>
      </c>
      <c r="AH37" s="114">
        <f>'016010'!G337</f>
        <v>0</v>
      </c>
      <c r="AI37" s="114">
        <f>'016010'!H337</f>
        <v>160</v>
      </c>
      <c r="AJ37" s="114">
        <v>0</v>
      </c>
      <c r="AK37" s="114">
        <v>0</v>
      </c>
      <c r="AL37" s="114">
        <v>0</v>
      </c>
      <c r="AM37" s="114">
        <f>'016010'!F481</f>
        <v>0</v>
      </c>
      <c r="AN37" s="114">
        <f>'016010'!G481</f>
        <v>0</v>
      </c>
      <c r="AO37" s="114">
        <f>'016010'!H481</f>
        <v>0</v>
      </c>
      <c r="AP37" s="114">
        <v>0</v>
      </c>
      <c r="AQ37" s="114">
        <v>0</v>
      </c>
      <c r="AR37" s="114">
        <v>0</v>
      </c>
      <c r="AS37" s="114">
        <v>0</v>
      </c>
      <c r="AT37" s="114"/>
      <c r="AU37" s="114">
        <v>0</v>
      </c>
      <c r="AV37" s="114">
        <v>0</v>
      </c>
      <c r="AW37" s="116">
        <f t="shared" si="15"/>
        <v>1598</v>
      </c>
      <c r="AX37" s="116">
        <f t="shared" si="15"/>
        <v>0</v>
      </c>
      <c r="AY37" s="126">
        <f t="shared" si="15"/>
        <v>1598</v>
      </c>
      <c r="AZ37" s="121">
        <v>0</v>
      </c>
      <c r="BA37" s="116">
        <f>Z37-AY37+AZ37</f>
        <v>0</v>
      </c>
      <c r="BB37" s="141">
        <v>0</v>
      </c>
    </row>
    <row r="38" spans="1:54" x14ac:dyDescent="0.25">
      <c r="A38" s="113" t="str">
        <f>anyakönyv!C3</f>
        <v>016030  Állampolgársági ügyek</v>
      </c>
      <c r="B38" s="114">
        <f>anyakönyv!F50</f>
        <v>0</v>
      </c>
      <c r="C38" s="114">
        <f>anyakönyv!G50</f>
        <v>0</v>
      </c>
      <c r="D38" s="114">
        <f t="shared" si="0"/>
        <v>0</v>
      </c>
      <c r="E38" s="114">
        <f>anyakönyv!F86</f>
        <v>0</v>
      </c>
      <c r="F38" s="114">
        <f>anyakönyv!G86</f>
        <v>0</v>
      </c>
      <c r="G38" s="114">
        <f t="shared" si="1"/>
        <v>0</v>
      </c>
      <c r="H38" s="114">
        <f>anyakönyv!F184</f>
        <v>0</v>
      </c>
      <c r="I38" s="114">
        <f>anyakönyv!G184</f>
        <v>0</v>
      </c>
      <c r="J38" s="114">
        <f t="shared" si="2"/>
        <v>0</v>
      </c>
      <c r="K38" s="114">
        <f>anyakönyv!F214</f>
        <v>50</v>
      </c>
      <c r="L38" s="114">
        <f>anyakönyv!G214</f>
        <v>0</v>
      </c>
      <c r="M38" s="114">
        <f t="shared" si="3"/>
        <v>50</v>
      </c>
      <c r="N38" s="114">
        <f>anyakönyv!F223</f>
        <v>0</v>
      </c>
      <c r="O38" s="114">
        <f>anyakönyv!G223</f>
        <v>0</v>
      </c>
      <c r="P38" s="114">
        <f t="shared" si="4"/>
        <v>0</v>
      </c>
      <c r="Q38" s="114">
        <f>anyakönyv!F247</f>
        <v>0</v>
      </c>
      <c r="R38" s="114">
        <f>anyakönyv!G247</f>
        <v>0</v>
      </c>
      <c r="S38" s="114">
        <f t="shared" si="5"/>
        <v>0</v>
      </c>
      <c r="T38" s="114">
        <f>anyakönyv!F271</f>
        <v>0</v>
      </c>
      <c r="U38" s="114">
        <f>anyakönyv!K3</f>
        <v>0</v>
      </c>
      <c r="V38" s="114">
        <f>anyakönyv!H271</f>
        <v>0</v>
      </c>
      <c r="W38" s="114">
        <f t="shared" si="6"/>
        <v>0</v>
      </c>
      <c r="X38" s="115">
        <f t="shared" si="7"/>
        <v>50</v>
      </c>
      <c r="Y38" s="115">
        <f t="shared" si="7"/>
        <v>0</v>
      </c>
      <c r="Z38" s="124">
        <f t="shared" si="7"/>
        <v>50</v>
      </c>
      <c r="AA38" s="121">
        <f>anyakönyv!F296</f>
        <v>25</v>
      </c>
      <c r="AB38" s="121">
        <f>anyakönyv!G296</f>
        <v>0</v>
      </c>
      <c r="AC38" s="114">
        <f t="shared" si="8"/>
        <v>25</v>
      </c>
      <c r="AD38" s="114">
        <f>anyakönyv!F297</f>
        <v>7</v>
      </c>
      <c r="AE38" s="114">
        <f>anyakönyv!G297</f>
        <v>0</v>
      </c>
      <c r="AF38" s="114">
        <f t="shared" si="9"/>
        <v>7</v>
      </c>
      <c r="AG38" s="114">
        <f>anyakönyv!F337</f>
        <v>18</v>
      </c>
      <c r="AH38" s="114">
        <f>anyakönyv!G337</f>
        <v>0</v>
      </c>
      <c r="AI38" s="114">
        <f t="shared" si="10"/>
        <v>18</v>
      </c>
      <c r="AJ38" s="114">
        <f>anyakönyv!F416</f>
        <v>0</v>
      </c>
      <c r="AK38" s="114">
        <f>anyakönyv!G416</f>
        <v>0</v>
      </c>
      <c r="AL38" s="114">
        <f t="shared" si="11"/>
        <v>0</v>
      </c>
      <c r="AM38" s="114">
        <f>anyakönyv!F481</f>
        <v>0</v>
      </c>
      <c r="AN38" s="114">
        <f>anyakönyv!G481</f>
        <v>0</v>
      </c>
      <c r="AO38" s="114">
        <f t="shared" si="12"/>
        <v>0</v>
      </c>
      <c r="AP38" s="114">
        <f>anyakönyv!F490</f>
        <v>0</v>
      </c>
      <c r="AQ38" s="114">
        <f>anyakönyv!G490</f>
        <v>0</v>
      </c>
      <c r="AR38" s="114">
        <f t="shared" si="13"/>
        <v>0</v>
      </c>
      <c r="AS38" s="114">
        <f>anyakönyv!F495</f>
        <v>0</v>
      </c>
      <c r="AT38" s="114">
        <f>anyakönyv!F555</f>
        <v>0</v>
      </c>
      <c r="AU38" s="114">
        <f>anyakönyv!H495</f>
        <v>0</v>
      </c>
      <c r="AV38" s="114">
        <f t="shared" si="17"/>
        <v>0</v>
      </c>
      <c r="AW38" s="116">
        <f t="shared" si="15"/>
        <v>50</v>
      </c>
      <c r="AX38" s="116">
        <f t="shared" si="15"/>
        <v>0</v>
      </c>
      <c r="AY38" s="126">
        <f t="shared" si="15"/>
        <v>50</v>
      </c>
      <c r="AZ38" s="121">
        <f>anyakönyv!V3</f>
        <v>0</v>
      </c>
      <c r="BA38" s="116">
        <f>X38-AW38+AZ38</f>
        <v>0</v>
      </c>
      <c r="BB38" s="141">
        <f>anyakönyv!F558</f>
        <v>0</v>
      </c>
    </row>
    <row r="39" spans="1:54" ht="23.25" x14ac:dyDescent="0.25">
      <c r="A39" s="113" t="str">
        <f>'101150'!K3</f>
        <v>101150 Betegséggel kapcsolatos pénzbeni ellátások, támogatások</v>
      </c>
      <c r="B39" s="114">
        <f>'101150'!N50</f>
        <v>20</v>
      </c>
      <c r="C39" s="114">
        <f>'101150'!O50</f>
        <v>0</v>
      </c>
      <c r="D39" s="114">
        <f t="shared" si="0"/>
        <v>20</v>
      </c>
      <c r="E39" s="114">
        <f>'101150'!N86</f>
        <v>0</v>
      </c>
      <c r="F39" s="114">
        <f>'101150'!O86</f>
        <v>0</v>
      </c>
      <c r="G39" s="114">
        <f t="shared" si="1"/>
        <v>0</v>
      </c>
      <c r="H39" s="114">
        <f>'101150'!N184</f>
        <v>0</v>
      </c>
      <c r="I39" s="114">
        <f>'101150'!O184</f>
        <v>0</v>
      </c>
      <c r="J39" s="114">
        <f t="shared" si="2"/>
        <v>0</v>
      </c>
      <c r="K39" s="114">
        <f>'101150'!N214</f>
        <v>0</v>
      </c>
      <c r="L39" s="114">
        <f>'101150'!O214</f>
        <v>0</v>
      </c>
      <c r="M39" s="114">
        <f t="shared" si="3"/>
        <v>0</v>
      </c>
      <c r="N39" s="114">
        <f>'101150'!N223</f>
        <v>0</v>
      </c>
      <c r="O39" s="114">
        <f>'101150'!O223</f>
        <v>0</v>
      </c>
      <c r="P39" s="114">
        <f t="shared" si="4"/>
        <v>0</v>
      </c>
      <c r="Q39" s="114">
        <f>'101150'!N247</f>
        <v>0</v>
      </c>
      <c r="R39" s="114">
        <f>'101150'!O247</f>
        <v>0</v>
      </c>
      <c r="S39" s="114">
        <f t="shared" si="5"/>
        <v>0</v>
      </c>
      <c r="T39" s="114">
        <f>'101150'!N271</f>
        <v>0</v>
      </c>
      <c r="U39" s="114">
        <f>'101150'!S3</f>
        <v>0</v>
      </c>
      <c r="V39" s="114">
        <f>'101150'!P271</f>
        <v>0</v>
      </c>
      <c r="W39" s="114">
        <f t="shared" si="6"/>
        <v>0</v>
      </c>
      <c r="X39" s="115">
        <f t="shared" si="7"/>
        <v>20</v>
      </c>
      <c r="Y39" s="115">
        <f t="shared" si="7"/>
        <v>0</v>
      </c>
      <c r="Z39" s="124">
        <f t="shared" si="7"/>
        <v>20</v>
      </c>
      <c r="AA39" s="121">
        <f>'101150'!N296</f>
        <v>0</v>
      </c>
      <c r="AB39" s="121">
        <f>'101150'!O296</f>
        <v>0</v>
      </c>
      <c r="AC39" s="114">
        <f t="shared" si="8"/>
        <v>0</v>
      </c>
      <c r="AD39" s="114">
        <f>'101150'!N297</f>
        <v>0</v>
      </c>
      <c r="AE39" s="114">
        <f>'101150'!O297</f>
        <v>0</v>
      </c>
      <c r="AF39" s="114">
        <f t="shared" si="9"/>
        <v>0</v>
      </c>
      <c r="AG39" s="114">
        <f>'101150'!N337</f>
        <v>0</v>
      </c>
      <c r="AH39" s="114">
        <f>'101150'!O337</f>
        <v>0</v>
      </c>
      <c r="AI39" s="114">
        <f t="shared" si="10"/>
        <v>0</v>
      </c>
      <c r="AJ39" s="114">
        <f>'101150'!N416</f>
        <v>400</v>
      </c>
      <c r="AK39" s="114">
        <f>'101150'!O416</f>
        <v>0</v>
      </c>
      <c r="AL39" s="114">
        <f t="shared" si="11"/>
        <v>400</v>
      </c>
      <c r="AM39" s="114">
        <f>'101150'!N481</f>
        <v>0</v>
      </c>
      <c r="AN39" s="114">
        <f>'101150'!O481</f>
        <v>0</v>
      </c>
      <c r="AO39" s="114">
        <f t="shared" si="12"/>
        <v>0</v>
      </c>
      <c r="AP39" s="114">
        <f>'101150'!N490</f>
        <v>0</v>
      </c>
      <c r="AQ39" s="114">
        <f>'101150'!O490</f>
        <v>0</v>
      </c>
      <c r="AR39" s="114">
        <f t="shared" si="13"/>
        <v>0</v>
      </c>
      <c r="AS39" s="114">
        <f>'101150'!N495</f>
        <v>0</v>
      </c>
      <c r="AT39" s="114">
        <f>'101150'!N555</f>
        <v>0</v>
      </c>
      <c r="AU39" s="114">
        <f>'101150'!P495</f>
        <v>0</v>
      </c>
      <c r="AV39" s="114">
        <f t="shared" si="17"/>
        <v>0</v>
      </c>
      <c r="AW39" s="116">
        <f t="shared" si="15"/>
        <v>400</v>
      </c>
      <c r="AX39" s="116">
        <f t="shared" si="15"/>
        <v>0</v>
      </c>
      <c r="AY39" s="126">
        <f t="shared" si="15"/>
        <v>400</v>
      </c>
      <c r="AZ39" s="121">
        <v>380</v>
      </c>
      <c r="BA39" s="116">
        <f>X39-AW39+AZ39</f>
        <v>0</v>
      </c>
      <c r="BB39" s="141">
        <f>'101150'!T490</f>
        <v>0</v>
      </c>
    </row>
    <row r="40" spans="1:54" ht="23.25" x14ac:dyDescent="0.25">
      <c r="A40" s="113" t="str">
        <f>'104051'!C3</f>
        <v>104051  Gyermekvédelmi pénzbeli és természetbeli ellátások</v>
      </c>
      <c r="B40" s="114">
        <f>'104051'!F50</f>
        <v>20</v>
      </c>
      <c r="C40" s="114">
        <f>'104051'!G50</f>
        <v>0</v>
      </c>
      <c r="D40" s="114">
        <f t="shared" si="0"/>
        <v>20</v>
      </c>
      <c r="E40" s="114">
        <f>'104051'!F86</f>
        <v>0</v>
      </c>
      <c r="F40" s="114">
        <f>'104051'!G86</f>
        <v>0</v>
      </c>
      <c r="G40" s="114">
        <f t="shared" si="1"/>
        <v>0</v>
      </c>
      <c r="H40" s="114">
        <f>'104051'!F184</f>
        <v>0</v>
      </c>
      <c r="I40" s="114">
        <f>'104051'!G184</f>
        <v>0</v>
      </c>
      <c r="J40" s="114">
        <f t="shared" si="2"/>
        <v>0</v>
      </c>
      <c r="K40" s="114">
        <f>'104051'!F214</f>
        <v>0</v>
      </c>
      <c r="L40" s="114">
        <f>'104051'!G214</f>
        <v>0</v>
      </c>
      <c r="M40" s="114">
        <f t="shared" si="3"/>
        <v>0</v>
      </c>
      <c r="N40" s="114">
        <f>'104051'!F223</f>
        <v>0</v>
      </c>
      <c r="O40" s="114">
        <f>'104051'!G223</f>
        <v>0</v>
      </c>
      <c r="P40" s="114">
        <f t="shared" si="4"/>
        <v>0</v>
      </c>
      <c r="Q40" s="114">
        <f>'104051'!F247</f>
        <v>0</v>
      </c>
      <c r="R40" s="114">
        <f>'104051'!G247</f>
        <v>0</v>
      </c>
      <c r="S40" s="114">
        <f t="shared" si="5"/>
        <v>0</v>
      </c>
      <c r="T40" s="114">
        <f>'104051'!F271</f>
        <v>0</v>
      </c>
      <c r="U40" s="114">
        <f>'104051'!K3</f>
        <v>0</v>
      </c>
      <c r="V40" s="114">
        <f>'104051'!H271</f>
        <v>0</v>
      </c>
      <c r="W40" s="114">
        <f t="shared" si="6"/>
        <v>0</v>
      </c>
      <c r="X40" s="115">
        <f t="shared" si="7"/>
        <v>20</v>
      </c>
      <c r="Y40" s="115">
        <f t="shared" si="7"/>
        <v>0</v>
      </c>
      <c r="Z40" s="124">
        <f t="shared" si="7"/>
        <v>20</v>
      </c>
      <c r="AA40" s="121">
        <f>'104051'!F296</f>
        <v>0</v>
      </c>
      <c r="AB40" s="121">
        <f>'104051'!G296</f>
        <v>0</v>
      </c>
      <c r="AC40" s="114">
        <f t="shared" si="8"/>
        <v>0</v>
      </c>
      <c r="AD40" s="114">
        <f>'104051'!F297</f>
        <v>0</v>
      </c>
      <c r="AE40" s="114">
        <f>'104051'!G297</f>
        <v>0</v>
      </c>
      <c r="AF40" s="114">
        <f t="shared" si="9"/>
        <v>0</v>
      </c>
      <c r="AG40" s="114">
        <f>'104051'!F337</f>
        <v>0</v>
      </c>
      <c r="AH40" s="114">
        <f>'104051'!G337</f>
        <v>0</v>
      </c>
      <c r="AI40" s="114">
        <f t="shared" si="10"/>
        <v>0</v>
      </c>
      <c r="AJ40" s="114">
        <f>'104051'!F416</f>
        <v>400</v>
      </c>
      <c r="AK40" s="114">
        <f>'104051'!G416</f>
        <v>-300</v>
      </c>
      <c r="AL40" s="114">
        <f t="shared" si="11"/>
        <v>100</v>
      </c>
      <c r="AM40" s="114">
        <f>'104051'!F481</f>
        <v>0</v>
      </c>
      <c r="AN40" s="114">
        <f>'104051'!G481</f>
        <v>0</v>
      </c>
      <c r="AO40" s="114">
        <f t="shared" si="12"/>
        <v>0</v>
      </c>
      <c r="AP40" s="114">
        <f>'104051'!F490</f>
        <v>0</v>
      </c>
      <c r="AQ40" s="114">
        <f>'104051'!G490</f>
        <v>0</v>
      </c>
      <c r="AR40" s="114">
        <f t="shared" si="13"/>
        <v>0</v>
      </c>
      <c r="AS40" s="114">
        <f>'104051'!F495</f>
        <v>0</v>
      </c>
      <c r="AT40" s="114">
        <f>'104051'!F555</f>
        <v>0</v>
      </c>
      <c r="AU40" s="114">
        <f>'104051'!H495</f>
        <v>0</v>
      </c>
      <c r="AV40" s="114">
        <f t="shared" si="17"/>
        <v>0</v>
      </c>
      <c r="AW40" s="116">
        <f t="shared" si="15"/>
        <v>400</v>
      </c>
      <c r="AX40" s="116">
        <f t="shared" si="15"/>
        <v>-300</v>
      </c>
      <c r="AY40" s="126">
        <f t="shared" si="15"/>
        <v>100</v>
      </c>
      <c r="AZ40" s="121">
        <v>380</v>
      </c>
      <c r="BA40" s="116">
        <f>X40-AW40+AZ40</f>
        <v>0</v>
      </c>
      <c r="BB40" s="141">
        <f>'104051'!L490</f>
        <v>0</v>
      </c>
    </row>
    <row r="41" spans="1:54" ht="23.25" x14ac:dyDescent="0.25">
      <c r="A41" s="113" t="str">
        <f>munkanélk!K3</f>
        <v>105010 Munkanélküli aktív korúak ellátásai</v>
      </c>
      <c r="B41" s="114">
        <f>munkanélk!N50</f>
        <v>940</v>
      </c>
      <c r="C41" s="114">
        <f>munkanélk!O50</f>
        <v>0</v>
      </c>
      <c r="D41" s="114">
        <f t="shared" si="0"/>
        <v>940</v>
      </c>
      <c r="E41" s="114">
        <f>munkanélk!N86</f>
        <v>0</v>
      </c>
      <c r="F41" s="114">
        <f>munkanélk!O86</f>
        <v>0</v>
      </c>
      <c r="G41" s="114">
        <f t="shared" si="1"/>
        <v>0</v>
      </c>
      <c r="H41" s="114">
        <f>munkanélk!N184</f>
        <v>0</v>
      </c>
      <c r="I41" s="114">
        <f>munkanélk!O184</f>
        <v>0</v>
      </c>
      <c r="J41" s="114">
        <f t="shared" si="2"/>
        <v>0</v>
      </c>
      <c r="K41" s="114">
        <f>munkanélk!N214</f>
        <v>0</v>
      </c>
      <c r="L41" s="114">
        <f>munkanélk!O214</f>
        <v>0</v>
      </c>
      <c r="M41" s="114">
        <f t="shared" si="3"/>
        <v>0</v>
      </c>
      <c r="N41" s="114">
        <f>munkanélk!N223</f>
        <v>0</v>
      </c>
      <c r="O41" s="114">
        <f>munkanélk!O223</f>
        <v>0</v>
      </c>
      <c r="P41" s="114">
        <f t="shared" si="4"/>
        <v>0</v>
      </c>
      <c r="Q41" s="114">
        <f>munkanélk!N247</f>
        <v>0</v>
      </c>
      <c r="R41" s="114">
        <f>munkanélk!O247</f>
        <v>0</v>
      </c>
      <c r="S41" s="114">
        <f t="shared" si="5"/>
        <v>0</v>
      </c>
      <c r="T41" s="114">
        <f>munkanélk!N271</f>
        <v>0</v>
      </c>
      <c r="U41" s="114">
        <f>munkanélk!S3</f>
        <v>0</v>
      </c>
      <c r="V41" s="114">
        <f>munkanélk!P271</f>
        <v>0</v>
      </c>
      <c r="W41" s="114">
        <f t="shared" si="6"/>
        <v>0</v>
      </c>
      <c r="X41" s="115">
        <f t="shared" si="7"/>
        <v>940</v>
      </c>
      <c r="Y41" s="115">
        <f t="shared" si="7"/>
        <v>0</v>
      </c>
      <c r="Z41" s="124">
        <f t="shared" si="7"/>
        <v>940</v>
      </c>
      <c r="AA41" s="121">
        <f>munkanélk!N296</f>
        <v>0</v>
      </c>
      <c r="AB41" s="121">
        <f>munkanélk!O296</f>
        <v>0</v>
      </c>
      <c r="AC41" s="114">
        <f t="shared" si="8"/>
        <v>0</v>
      </c>
      <c r="AD41" s="114">
        <f>munkanélk!N297</f>
        <v>0</v>
      </c>
      <c r="AE41" s="114">
        <f>munkanélk!O297</f>
        <v>0</v>
      </c>
      <c r="AF41" s="114">
        <f t="shared" si="9"/>
        <v>0</v>
      </c>
      <c r="AG41" s="114">
        <f>munkanélk!N337</f>
        <v>0</v>
      </c>
      <c r="AH41" s="114">
        <f>munkanélk!O337</f>
        <v>0</v>
      </c>
      <c r="AI41" s="114">
        <f t="shared" si="10"/>
        <v>0</v>
      </c>
      <c r="AJ41" s="114">
        <f>munkanélk!N416</f>
        <v>18800</v>
      </c>
      <c r="AK41" s="114">
        <f>munkanélk!O416</f>
        <v>-1139</v>
      </c>
      <c r="AL41" s="114">
        <f t="shared" si="11"/>
        <v>17661</v>
      </c>
      <c r="AM41" s="114">
        <f>munkanélk!N481</f>
        <v>0</v>
      </c>
      <c r="AN41" s="114">
        <f>munkanélk!O481</f>
        <v>0</v>
      </c>
      <c r="AO41" s="114">
        <f t="shared" si="12"/>
        <v>0</v>
      </c>
      <c r="AP41" s="114">
        <f>munkanélk!N490</f>
        <v>0</v>
      </c>
      <c r="AQ41" s="114">
        <f>munkanélk!O490</f>
        <v>0</v>
      </c>
      <c r="AR41" s="114">
        <f t="shared" si="13"/>
        <v>0</v>
      </c>
      <c r="AS41" s="114">
        <f>munkanélk!N495</f>
        <v>0</v>
      </c>
      <c r="AT41" s="114">
        <f>munkanélk!N555</f>
        <v>0</v>
      </c>
      <c r="AU41" s="114">
        <f>munkanélk!P495</f>
        <v>0</v>
      </c>
      <c r="AV41" s="114">
        <f t="shared" si="17"/>
        <v>0</v>
      </c>
      <c r="AW41" s="116">
        <f t="shared" si="15"/>
        <v>18800</v>
      </c>
      <c r="AX41" s="116">
        <f t="shared" si="15"/>
        <v>-1139</v>
      </c>
      <c r="AY41" s="126">
        <f t="shared" si="15"/>
        <v>17661</v>
      </c>
      <c r="AZ41" s="121">
        <f>4195-760</f>
        <v>3435</v>
      </c>
      <c r="BA41" s="116">
        <f>X41-AW41+AZ41</f>
        <v>-14425</v>
      </c>
      <c r="BB41" s="141">
        <f>munkanélk!T490</f>
        <v>0</v>
      </c>
    </row>
    <row r="42" spans="1:54" ht="23.25" x14ac:dyDescent="0.25">
      <c r="A42" s="113" t="str">
        <f>'lakhatási tám'!C3</f>
        <v>106020  Lakásfenntartással, lakhatással összefüggő ellátások</v>
      </c>
      <c r="B42" s="114">
        <f>'lakhatási tám'!F50</f>
        <v>385</v>
      </c>
      <c r="C42" s="114">
        <f>'lakhatási tám'!G50</f>
        <v>0</v>
      </c>
      <c r="D42" s="114">
        <f t="shared" si="0"/>
        <v>385</v>
      </c>
      <c r="E42" s="114">
        <f>'lakhatási tám'!F86</f>
        <v>0</v>
      </c>
      <c r="F42" s="114">
        <f>'lakhatási tám'!G86</f>
        <v>0</v>
      </c>
      <c r="G42" s="114">
        <f t="shared" si="1"/>
        <v>0</v>
      </c>
      <c r="H42" s="114">
        <f>'lakhatási tám'!F184</f>
        <v>0</v>
      </c>
      <c r="I42" s="114">
        <f>'lakhatási tám'!G184</f>
        <v>0</v>
      </c>
      <c r="J42" s="114">
        <f t="shared" si="2"/>
        <v>0</v>
      </c>
      <c r="K42" s="114">
        <f>'lakhatási tám'!F214</f>
        <v>0</v>
      </c>
      <c r="L42" s="114">
        <f>'lakhatási tám'!G214</f>
        <v>0</v>
      </c>
      <c r="M42" s="114">
        <f t="shared" si="3"/>
        <v>0</v>
      </c>
      <c r="N42" s="114">
        <f>'lakhatási tám'!F223</f>
        <v>0</v>
      </c>
      <c r="O42" s="114">
        <f>'lakhatási tám'!G223</f>
        <v>0</v>
      </c>
      <c r="P42" s="114">
        <f t="shared" si="4"/>
        <v>0</v>
      </c>
      <c r="Q42" s="114">
        <f>'lakhatási tám'!F247</f>
        <v>0</v>
      </c>
      <c r="R42" s="114">
        <f>'lakhatási tám'!G247</f>
        <v>0</v>
      </c>
      <c r="S42" s="114">
        <f t="shared" si="5"/>
        <v>0</v>
      </c>
      <c r="T42" s="114">
        <f>'lakhatási tám'!F271</f>
        <v>0</v>
      </c>
      <c r="U42" s="114">
        <f>'lakhatási tám'!K3</f>
        <v>0</v>
      </c>
      <c r="V42" s="114">
        <f>'lakhatási tám'!H271</f>
        <v>0</v>
      </c>
      <c r="W42" s="114">
        <f t="shared" si="6"/>
        <v>0</v>
      </c>
      <c r="X42" s="115">
        <f t="shared" si="7"/>
        <v>385</v>
      </c>
      <c r="Y42" s="115">
        <f t="shared" si="7"/>
        <v>0</v>
      </c>
      <c r="Z42" s="124">
        <f t="shared" si="7"/>
        <v>385</v>
      </c>
      <c r="AA42" s="121">
        <f>'lakhatási tám'!F296</f>
        <v>0</v>
      </c>
      <c r="AB42" s="121">
        <f>'lakhatási tám'!G296</f>
        <v>0</v>
      </c>
      <c r="AC42" s="114">
        <f t="shared" si="8"/>
        <v>0</v>
      </c>
      <c r="AD42" s="114">
        <f>'lakhatási tám'!F297</f>
        <v>0</v>
      </c>
      <c r="AE42" s="114">
        <f>'lakhatási tám'!G297</f>
        <v>0</v>
      </c>
      <c r="AF42" s="114">
        <f t="shared" si="9"/>
        <v>0</v>
      </c>
      <c r="AG42" s="114">
        <f>'lakhatási tám'!F337</f>
        <v>0</v>
      </c>
      <c r="AH42" s="114">
        <f>'lakhatási tám'!G337</f>
        <v>0</v>
      </c>
      <c r="AI42" s="114">
        <f t="shared" si="10"/>
        <v>0</v>
      </c>
      <c r="AJ42" s="114">
        <f>'lakhatási tám'!F416</f>
        <v>7700</v>
      </c>
      <c r="AK42" s="114">
        <f>'lakhatási tám'!G416</f>
        <v>0</v>
      </c>
      <c r="AL42" s="114">
        <f t="shared" si="11"/>
        <v>7700</v>
      </c>
      <c r="AM42" s="114">
        <f>'lakhatási tám'!F481</f>
        <v>0</v>
      </c>
      <c r="AN42" s="114">
        <f>'lakhatási tám'!G481</f>
        <v>0</v>
      </c>
      <c r="AO42" s="114">
        <f t="shared" si="12"/>
        <v>0</v>
      </c>
      <c r="AP42" s="114">
        <f>'lakhatási tám'!F490</f>
        <v>0</v>
      </c>
      <c r="AQ42" s="114">
        <f>'lakhatási tám'!G490</f>
        <v>0</v>
      </c>
      <c r="AR42" s="114">
        <f t="shared" si="13"/>
        <v>0</v>
      </c>
      <c r="AS42" s="114">
        <f>'lakhatási tám'!F495</f>
        <v>0</v>
      </c>
      <c r="AT42" s="114">
        <f>'lakhatási tám'!F555</f>
        <v>0</v>
      </c>
      <c r="AU42" s="114">
        <f>'lakhatási tám'!H495</f>
        <v>0</v>
      </c>
      <c r="AV42" s="114">
        <f t="shared" si="17"/>
        <v>0</v>
      </c>
      <c r="AW42" s="116">
        <f t="shared" si="15"/>
        <v>7700</v>
      </c>
      <c r="AX42" s="116">
        <f t="shared" si="15"/>
        <v>0</v>
      </c>
      <c r="AY42" s="126">
        <f t="shared" si="15"/>
        <v>7700</v>
      </c>
      <c r="AZ42" s="121"/>
      <c r="BA42" s="116">
        <f>X42-AW42+AZ42</f>
        <v>-7315</v>
      </c>
      <c r="BB42" s="141">
        <f>'lakhatási tám'!L490</f>
        <v>0</v>
      </c>
    </row>
    <row r="43" spans="1:54" s="99" customFormat="1" x14ac:dyDescent="0.25">
      <c r="A43" s="118" t="s">
        <v>858</v>
      </c>
      <c r="B43" s="115">
        <f>'Hivatal összesen'!F50</f>
        <v>47608</v>
      </c>
      <c r="C43" s="115">
        <f>'Hivatal összesen'!G50</f>
        <v>1045</v>
      </c>
      <c r="D43" s="114">
        <f t="shared" si="0"/>
        <v>48653</v>
      </c>
      <c r="E43" s="115">
        <f>'Hivatal összesen'!F86</f>
        <v>0</v>
      </c>
      <c r="F43" s="115">
        <f>'Hivatal összesen'!G86</f>
        <v>0</v>
      </c>
      <c r="G43" s="114">
        <f t="shared" si="1"/>
        <v>0</v>
      </c>
      <c r="H43" s="115">
        <f>'Hivatal összesen'!F184</f>
        <v>0</v>
      </c>
      <c r="I43" s="115">
        <f>'Hivatal összesen'!G184</f>
        <v>0</v>
      </c>
      <c r="J43" s="114">
        <f t="shared" si="2"/>
        <v>0</v>
      </c>
      <c r="K43" s="115">
        <f>'Hivatal összesen'!F214</f>
        <v>60</v>
      </c>
      <c r="L43" s="115">
        <f>'Hivatal összesen'!G214</f>
        <v>0</v>
      </c>
      <c r="M43" s="114">
        <f t="shared" si="3"/>
        <v>60</v>
      </c>
      <c r="N43" s="115">
        <f>'Hivatal összesen'!F223</f>
        <v>0</v>
      </c>
      <c r="O43" s="115">
        <f>'Hivatal összesen'!G223</f>
        <v>0</v>
      </c>
      <c r="P43" s="114">
        <f t="shared" si="4"/>
        <v>0</v>
      </c>
      <c r="Q43" s="115">
        <f>'Hivatal összesen'!F247</f>
        <v>0</v>
      </c>
      <c r="R43" s="115">
        <f>'Hivatal összesen'!G247</f>
        <v>0</v>
      </c>
      <c r="S43" s="114">
        <f t="shared" si="5"/>
        <v>0</v>
      </c>
      <c r="T43" s="115">
        <f>'Hivatal összesen'!F271</f>
        <v>0</v>
      </c>
      <c r="U43" s="115">
        <f>'Hivatal összesen'!M50</f>
        <v>0</v>
      </c>
      <c r="V43" s="115">
        <f>'Hivatal összesen'!H271</f>
        <v>0</v>
      </c>
      <c r="W43" s="114">
        <f t="shared" si="6"/>
        <v>0</v>
      </c>
      <c r="X43" s="115">
        <f t="shared" si="7"/>
        <v>47668</v>
      </c>
      <c r="Y43" s="115">
        <f t="shared" si="7"/>
        <v>1045</v>
      </c>
      <c r="Z43" s="124">
        <f t="shared" si="7"/>
        <v>48713</v>
      </c>
      <c r="AA43" s="123">
        <f>'Hivatal összesen'!F296</f>
        <v>30427</v>
      </c>
      <c r="AB43" s="123">
        <f>'Hivatal összesen'!G296</f>
        <v>312</v>
      </c>
      <c r="AC43" s="114">
        <f t="shared" si="8"/>
        <v>30739</v>
      </c>
      <c r="AD43" s="115">
        <f>'Hivatal összesen'!F297</f>
        <v>7671</v>
      </c>
      <c r="AE43" s="115">
        <f>'Hivatal összesen'!G297</f>
        <v>179</v>
      </c>
      <c r="AF43" s="114">
        <f t="shared" si="9"/>
        <v>7850</v>
      </c>
      <c r="AG43" s="115">
        <f>'Hivatal összesen'!F337</f>
        <v>8748</v>
      </c>
      <c r="AH43" s="115">
        <f>'Hivatal összesen'!G337</f>
        <v>-384</v>
      </c>
      <c r="AI43" s="114">
        <f t="shared" si="10"/>
        <v>8364</v>
      </c>
      <c r="AJ43" s="115">
        <f>'Hivatal összesen'!F416</f>
        <v>27300</v>
      </c>
      <c r="AK43" s="115">
        <f>'Hivatal összesen'!G416</f>
        <v>-1439</v>
      </c>
      <c r="AL43" s="114">
        <f t="shared" si="11"/>
        <v>25861</v>
      </c>
      <c r="AM43" s="115">
        <f>'Hivatal összesen'!F481</f>
        <v>0</v>
      </c>
      <c r="AN43" s="115">
        <f>'Hivatal összesen'!G481</f>
        <v>0</v>
      </c>
      <c r="AO43" s="114">
        <f t="shared" si="12"/>
        <v>0</v>
      </c>
      <c r="AP43" s="115">
        <f>'Hivatal összesen'!F490</f>
        <v>0</v>
      </c>
      <c r="AQ43" s="115">
        <f>'Hivatal összesen'!G490</f>
        <v>0</v>
      </c>
      <c r="AR43" s="114">
        <f t="shared" si="13"/>
        <v>0</v>
      </c>
      <c r="AS43" s="115">
        <f>'Hivatal összesen'!F495</f>
        <v>0</v>
      </c>
      <c r="AT43" s="115">
        <f>'Hivatal összesen'!F555</f>
        <v>0</v>
      </c>
      <c r="AU43" s="115">
        <f>'Hivatal összesen'!H495</f>
        <v>0</v>
      </c>
      <c r="AV43" s="114">
        <f t="shared" si="17"/>
        <v>0</v>
      </c>
      <c r="AW43" s="116">
        <f t="shared" si="15"/>
        <v>74146</v>
      </c>
      <c r="AX43" s="116">
        <f t="shared" si="15"/>
        <v>-1332</v>
      </c>
      <c r="AY43" s="126">
        <f t="shared" si="15"/>
        <v>72814</v>
      </c>
      <c r="AZ43" s="138">
        <f>SUM(AZ36:AZ42)</f>
        <v>4220</v>
      </c>
      <c r="BA43" s="125">
        <f>Z43-AY43+AZ43</f>
        <v>-19881</v>
      </c>
      <c r="BB43" s="143">
        <f>'Hivatal összesen'!F558</f>
        <v>11</v>
      </c>
    </row>
    <row r="44" spans="1:54" hidden="1" x14ac:dyDescent="0.25">
      <c r="A44" s="88"/>
      <c r="B44" s="117">
        <f>SUM(B36:B42)</f>
        <v>47608</v>
      </c>
      <c r="C44" s="117">
        <f>SUM(C36:C42)</f>
        <v>1045</v>
      </c>
      <c r="D44" s="114">
        <f t="shared" si="0"/>
        <v>48653</v>
      </c>
      <c r="E44" s="117">
        <f t="shared" ref="E44:AZ44" si="33">SUM(E36:E42)</f>
        <v>0</v>
      </c>
      <c r="F44" s="117">
        <f>SUM(F36:F42)</f>
        <v>0</v>
      </c>
      <c r="G44" s="114">
        <f t="shared" si="1"/>
        <v>0</v>
      </c>
      <c r="H44" s="117">
        <f t="shared" si="33"/>
        <v>0</v>
      </c>
      <c r="I44" s="117">
        <f>SUM(I36:I42)</f>
        <v>0</v>
      </c>
      <c r="J44" s="114">
        <f t="shared" si="2"/>
        <v>0</v>
      </c>
      <c r="K44" s="117">
        <f t="shared" si="33"/>
        <v>60</v>
      </c>
      <c r="L44" s="117">
        <f t="shared" ref="L44" si="34">SUM(L36:L42)</f>
        <v>0</v>
      </c>
      <c r="M44" s="114">
        <f t="shared" si="3"/>
        <v>60</v>
      </c>
      <c r="N44" s="117">
        <f t="shared" si="33"/>
        <v>0</v>
      </c>
      <c r="O44" s="117">
        <f t="shared" ref="O44" si="35">SUM(O36:O42)</f>
        <v>0</v>
      </c>
      <c r="P44" s="114">
        <f t="shared" si="4"/>
        <v>0</v>
      </c>
      <c r="Q44" s="117">
        <f t="shared" si="33"/>
        <v>0</v>
      </c>
      <c r="R44" s="117">
        <f t="shared" ref="R44" si="36">SUM(R36:R42)</f>
        <v>0</v>
      </c>
      <c r="S44" s="114">
        <f t="shared" si="5"/>
        <v>0</v>
      </c>
      <c r="T44" s="117">
        <f t="shared" si="33"/>
        <v>0</v>
      </c>
      <c r="U44" s="117">
        <f t="shared" si="33"/>
        <v>0</v>
      </c>
      <c r="V44" s="117">
        <f t="shared" ref="V44" si="37">SUM(V36:V42)</f>
        <v>0</v>
      </c>
      <c r="W44" s="114">
        <f t="shared" si="6"/>
        <v>0</v>
      </c>
      <c r="X44" s="115">
        <f t="shared" si="7"/>
        <v>47668</v>
      </c>
      <c r="Y44" s="115">
        <f t="shared" si="7"/>
        <v>1045</v>
      </c>
      <c r="Z44" s="124">
        <f t="shared" si="7"/>
        <v>48713</v>
      </c>
      <c r="AA44" s="122">
        <f t="shared" si="33"/>
        <v>30427</v>
      </c>
      <c r="AB44" s="122">
        <f>SUM(AB36:AB42)</f>
        <v>312</v>
      </c>
      <c r="AC44" s="114">
        <f t="shared" si="8"/>
        <v>30739</v>
      </c>
      <c r="AD44" s="117">
        <f t="shared" si="33"/>
        <v>7671</v>
      </c>
      <c r="AE44" s="117">
        <f>SUM(AE36:AE42)</f>
        <v>179</v>
      </c>
      <c r="AF44" s="114">
        <f t="shared" si="9"/>
        <v>7850</v>
      </c>
      <c r="AG44" s="117">
        <f t="shared" si="33"/>
        <v>8748</v>
      </c>
      <c r="AH44" s="117">
        <f>SUM(AH36:AH42)</f>
        <v>-384</v>
      </c>
      <c r="AI44" s="114">
        <f t="shared" si="10"/>
        <v>8364</v>
      </c>
      <c r="AJ44" s="117">
        <f t="shared" si="33"/>
        <v>27300</v>
      </c>
      <c r="AK44" s="117">
        <f>SUM(AK36:AK42)</f>
        <v>-1439</v>
      </c>
      <c r="AL44" s="114">
        <f t="shared" si="11"/>
        <v>25861</v>
      </c>
      <c r="AM44" s="117">
        <f t="shared" si="33"/>
        <v>0</v>
      </c>
      <c r="AN44" s="117">
        <f t="shared" ref="AN44" si="38">SUM(AN36:AN42)</f>
        <v>0</v>
      </c>
      <c r="AO44" s="114">
        <f t="shared" si="12"/>
        <v>0</v>
      </c>
      <c r="AP44" s="117">
        <f t="shared" si="33"/>
        <v>0</v>
      </c>
      <c r="AQ44" s="117">
        <f>SUM(AQ36:AQ42)</f>
        <v>0</v>
      </c>
      <c r="AR44" s="114">
        <f t="shared" si="13"/>
        <v>0</v>
      </c>
      <c r="AS44" s="117">
        <f t="shared" si="33"/>
        <v>0</v>
      </c>
      <c r="AT44" s="117">
        <f t="shared" si="33"/>
        <v>0</v>
      </c>
      <c r="AU44" s="117">
        <f t="shared" ref="AU44" si="39">SUM(AU36:AU42)</f>
        <v>0</v>
      </c>
      <c r="AV44" s="114">
        <f t="shared" si="17"/>
        <v>0</v>
      </c>
      <c r="AW44" s="116">
        <f t="shared" si="15"/>
        <v>74146</v>
      </c>
      <c r="AX44" s="116">
        <f t="shared" si="15"/>
        <v>-1332</v>
      </c>
      <c r="AY44" s="126">
        <f t="shared" si="15"/>
        <v>72814</v>
      </c>
      <c r="AZ44" s="139">
        <f t="shared" si="33"/>
        <v>4220</v>
      </c>
      <c r="BA44" s="125">
        <f>X44-AW44+AZ44</f>
        <v>-22258</v>
      </c>
      <c r="BB44" s="142">
        <f t="shared" ref="BB44" si="40">SUM(BB36:BB42)</f>
        <v>11</v>
      </c>
    </row>
    <row r="45" spans="1:54" ht="23.25" x14ac:dyDescent="0.25">
      <c r="A45" s="113" t="str">
        <f>'Ovi nevelés'!C3</f>
        <v>091110  Óvodai nevelés, ellátás szakmai feladatai</v>
      </c>
      <c r="B45" s="114">
        <f>'Ovi nevelés'!F50</f>
        <v>33097</v>
      </c>
      <c r="C45" s="114">
        <f>'Ovi nevelés'!G50</f>
        <v>0</v>
      </c>
      <c r="D45" s="114">
        <f t="shared" si="0"/>
        <v>33097</v>
      </c>
      <c r="E45" s="114">
        <f>'Ovi nevelés'!F86</f>
        <v>0</v>
      </c>
      <c r="F45" s="114">
        <f>'Ovi nevelés'!G86</f>
        <v>0</v>
      </c>
      <c r="G45" s="114">
        <f t="shared" si="1"/>
        <v>0</v>
      </c>
      <c r="H45" s="114">
        <f>'Ovi nevelés'!F184</f>
        <v>0</v>
      </c>
      <c r="I45" s="114">
        <f>'Ovi nevelés'!G184</f>
        <v>0</v>
      </c>
      <c r="J45" s="114">
        <f t="shared" si="2"/>
        <v>0</v>
      </c>
      <c r="K45" s="114">
        <f>'Ovi nevelés'!F214</f>
        <v>0</v>
      </c>
      <c r="L45" s="114">
        <f>'Ovi nevelés'!G214</f>
        <v>0</v>
      </c>
      <c r="M45" s="114">
        <f t="shared" si="3"/>
        <v>0</v>
      </c>
      <c r="N45" s="114">
        <f>'Ovi nevelés'!F223</f>
        <v>0</v>
      </c>
      <c r="O45" s="114">
        <f>'Ovi nevelés'!G223</f>
        <v>0</v>
      </c>
      <c r="P45" s="114">
        <f t="shared" si="4"/>
        <v>0</v>
      </c>
      <c r="Q45" s="114">
        <f>'Ovi nevelés'!F247</f>
        <v>0</v>
      </c>
      <c r="R45" s="114">
        <f>'Ovi nevelés'!G247</f>
        <v>0</v>
      </c>
      <c r="S45" s="114">
        <f t="shared" si="5"/>
        <v>0</v>
      </c>
      <c r="T45" s="114">
        <f>'Ovi nevelés'!F271</f>
        <v>0</v>
      </c>
      <c r="U45" s="114">
        <f>'Ovi nevelés'!M50</f>
        <v>0</v>
      </c>
      <c r="V45" s="114">
        <f>'Ovi nevelés'!H271</f>
        <v>0</v>
      </c>
      <c r="W45" s="114">
        <f t="shared" si="6"/>
        <v>0</v>
      </c>
      <c r="X45" s="115">
        <f t="shared" si="7"/>
        <v>33097</v>
      </c>
      <c r="Y45" s="115">
        <f t="shared" si="7"/>
        <v>0</v>
      </c>
      <c r="Z45" s="124">
        <f t="shared" si="7"/>
        <v>33097</v>
      </c>
      <c r="AA45" s="121">
        <f>'Ovi nevelés'!F296</f>
        <v>32644</v>
      </c>
      <c r="AB45" s="121">
        <f>'Ovi nevelés'!G296</f>
        <v>0</v>
      </c>
      <c r="AC45" s="114">
        <f t="shared" si="8"/>
        <v>32644</v>
      </c>
      <c r="AD45" s="114">
        <f>'Ovi nevelés'!F297</f>
        <v>8791</v>
      </c>
      <c r="AE45" s="114">
        <f>'Ovi nevelés'!G297</f>
        <v>0</v>
      </c>
      <c r="AF45" s="114">
        <f t="shared" si="9"/>
        <v>8791</v>
      </c>
      <c r="AG45" s="114">
        <f>'Ovi nevelés'!F337</f>
        <v>56</v>
      </c>
      <c r="AH45" s="114">
        <f>'Ovi nevelés'!G337</f>
        <v>0</v>
      </c>
      <c r="AI45" s="114">
        <f t="shared" si="10"/>
        <v>56</v>
      </c>
      <c r="AJ45" s="114">
        <f>'Ovi nevelés'!F416</f>
        <v>0</v>
      </c>
      <c r="AK45" s="114">
        <f>'Ovi nevelés'!G416</f>
        <v>0</v>
      </c>
      <c r="AL45" s="114">
        <f t="shared" si="11"/>
        <v>0</v>
      </c>
      <c r="AM45" s="114">
        <f>'Ovi nevelés'!F481</f>
        <v>0</v>
      </c>
      <c r="AN45" s="114">
        <f>'Ovi nevelés'!G481</f>
        <v>0</v>
      </c>
      <c r="AO45" s="114">
        <f t="shared" si="12"/>
        <v>0</v>
      </c>
      <c r="AP45" s="114">
        <f>'Ovi nevelés'!F490</f>
        <v>0</v>
      </c>
      <c r="AQ45" s="114">
        <f>'Ovi nevelés'!G490</f>
        <v>0</v>
      </c>
      <c r="AR45" s="114">
        <f t="shared" si="13"/>
        <v>0</v>
      </c>
      <c r="AS45" s="114">
        <f>'Ovi nevelés'!F495</f>
        <v>0</v>
      </c>
      <c r="AT45" s="114">
        <f>'Ovi nevelés'!F555</f>
        <v>0</v>
      </c>
      <c r="AU45" s="114">
        <f>'Ovi nevelés'!H495</f>
        <v>0</v>
      </c>
      <c r="AV45" s="114">
        <f t="shared" si="17"/>
        <v>0</v>
      </c>
      <c r="AW45" s="116">
        <f t="shared" si="15"/>
        <v>41491</v>
      </c>
      <c r="AX45" s="116">
        <f t="shared" si="15"/>
        <v>0</v>
      </c>
      <c r="AY45" s="126">
        <f t="shared" si="15"/>
        <v>41491</v>
      </c>
      <c r="AZ45" s="140">
        <f>7899+303</f>
        <v>8202</v>
      </c>
      <c r="BA45" s="125">
        <f>X45-AY45+AZ45</f>
        <v>-192</v>
      </c>
      <c r="BB45" s="141">
        <f>'Ovi nevelés'!F558</f>
        <v>10</v>
      </c>
    </row>
    <row r="46" spans="1:54" ht="23.25" x14ac:dyDescent="0.25">
      <c r="A46" s="113" t="str">
        <f>'Óvodai működés'!K3</f>
        <v>091140   Óvodai nevelés, ellátás működtetési feladatai</v>
      </c>
      <c r="B46" s="114">
        <f>'Óvodai működés'!N50</f>
        <v>3696</v>
      </c>
      <c r="C46" s="114">
        <f>'Óvodai működés'!O50</f>
        <v>0</v>
      </c>
      <c r="D46" s="114">
        <f t="shared" si="0"/>
        <v>3696</v>
      </c>
      <c r="E46" s="114">
        <f>'Óvodai működés'!N86</f>
        <v>0</v>
      </c>
      <c r="F46" s="114">
        <f>'Óvodai működés'!O86</f>
        <v>0</v>
      </c>
      <c r="G46" s="114">
        <f t="shared" si="1"/>
        <v>0</v>
      </c>
      <c r="H46" s="114">
        <f>'Óvodai működés'!N184</f>
        <v>0</v>
      </c>
      <c r="I46" s="114">
        <f>'Óvodai működés'!O184</f>
        <v>0</v>
      </c>
      <c r="J46" s="114">
        <f t="shared" si="2"/>
        <v>0</v>
      </c>
      <c r="K46" s="114">
        <f>'Óvodai működés'!N214</f>
        <v>0</v>
      </c>
      <c r="L46" s="114">
        <f>'Óvodai működés'!O214</f>
        <v>0</v>
      </c>
      <c r="M46" s="114">
        <f t="shared" si="3"/>
        <v>0</v>
      </c>
      <c r="N46" s="114">
        <f>'Óvodai működés'!N223</f>
        <v>0</v>
      </c>
      <c r="O46" s="114">
        <f>'Óvodai működés'!O223</f>
        <v>0</v>
      </c>
      <c r="P46" s="114">
        <f t="shared" si="4"/>
        <v>0</v>
      </c>
      <c r="Q46" s="114">
        <f>'Óvodai működés'!N247</f>
        <v>0</v>
      </c>
      <c r="R46" s="114">
        <f>'Óvodai működés'!O247</f>
        <v>0</v>
      </c>
      <c r="S46" s="114">
        <f t="shared" si="5"/>
        <v>0</v>
      </c>
      <c r="T46" s="114">
        <f>'Óvodai működés'!N271</f>
        <v>0</v>
      </c>
      <c r="U46" s="114">
        <f>'Óvodai működés'!U50</f>
        <v>0</v>
      </c>
      <c r="V46" s="114">
        <f>'Óvodai működés'!P271</f>
        <v>0</v>
      </c>
      <c r="W46" s="114">
        <f t="shared" si="6"/>
        <v>0</v>
      </c>
      <c r="X46" s="115">
        <f t="shared" si="7"/>
        <v>3696</v>
      </c>
      <c r="Y46" s="115">
        <f t="shared" si="7"/>
        <v>0</v>
      </c>
      <c r="Z46" s="124">
        <f t="shared" si="7"/>
        <v>3696</v>
      </c>
      <c r="AA46" s="121">
        <f>'Óvodai működés'!N296</f>
        <v>0</v>
      </c>
      <c r="AB46" s="121">
        <f>'Óvodai működés'!O296</f>
        <v>0</v>
      </c>
      <c r="AC46" s="114">
        <f t="shared" si="8"/>
        <v>0</v>
      </c>
      <c r="AD46" s="114">
        <f>'Óvodai működés'!N297</f>
        <v>0</v>
      </c>
      <c r="AE46" s="114">
        <f>'Óvodai működés'!O297</f>
        <v>0</v>
      </c>
      <c r="AF46" s="114">
        <f t="shared" si="9"/>
        <v>0</v>
      </c>
      <c r="AG46" s="114">
        <f>'Óvodai működés'!N337</f>
        <v>6398</v>
      </c>
      <c r="AH46" s="114">
        <f>'Óvodai működés'!O337</f>
        <v>-51</v>
      </c>
      <c r="AI46" s="114">
        <f t="shared" si="10"/>
        <v>6347</v>
      </c>
      <c r="AJ46" s="114">
        <f>'Óvodai működés'!N416</f>
        <v>0</v>
      </c>
      <c r="AK46" s="114">
        <f>'Óvodai működés'!O416</f>
        <v>0</v>
      </c>
      <c r="AL46" s="114">
        <f t="shared" si="11"/>
        <v>0</v>
      </c>
      <c r="AM46" s="114">
        <f>'Óvodai működés'!N481</f>
        <v>0</v>
      </c>
      <c r="AN46" s="114">
        <f>'Óvodai működés'!O481</f>
        <v>0</v>
      </c>
      <c r="AO46" s="114">
        <f t="shared" si="12"/>
        <v>0</v>
      </c>
      <c r="AP46" s="114">
        <f>'Óvodai működés'!N490</f>
        <v>0</v>
      </c>
      <c r="AQ46" s="114">
        <f>'Óvodai működés'!O490</f>
        <v>51</v>
      </c>
      <c r="AR46" s="114">
        <f t="shared" si="13"/>
        <v>51</v>
      </c>
      <c r="AS46" s="114">
        <f>'Óvodai működés'!N495</f>
        <v>0</v>
      </c>
      <c r="AT46" s="114">
        <f>'Óvodai működés'!N555</f>
        <v>0</v>
      </c>
      <c r="AU46" s="114">
        <f>'Óvodai működés'!P495</f>
        <v>0</v>
      </c>
      <c r="AV46" s="114">
        <f t="shared" si="17"/>
        <v>0</v>
      </c>
      <c r="AW46" s="116">
        <f t="shared" si="15"/>
        <v>6398</v>
      </c>
      <c r="AX46" s="116">
        <f t="shared" si="15"/>
        <v>0</v>
      </c>
      <c r="AY46" s="126">
        <f t="shared" si="15"/>
        <v>6398</v>
      </c>
      <c r="AZ46" s="140">
        <v>2702</v>
      </c>
      <c r="BA46" s="125">
        <f>X46-AW46+AZ46</f>
        <v>0</v>
      </c>
      <c r="BB46" s="141">
        <f>'Óvodai működés'!F558</f>
        <v>0</v>
      </c>
    </row>
    <row r="47" spans="1:54" x14ac:dyDescent="0.25">
      <c r="A47" s="113" t="str">
        <f>'Ovi étkezés'!C3</f>
        <v>096010   Óvodai intézményi étkeztetés</v>
      </c>
      <c r="B47" s="114">
        <f>'Ovi étkezés'!F50</f>
        <v>5402</v>
      </c>
      <c r="C47" s="114">
        <f>'Ovi étkezés'!G50</f>
        <v>0</v>
      </c>
      <c r="D47" s="114">
        <f t="shared" si="0"/>
        <v>5402</v>
      </c>
      <c r="E47" s="114">
        <f>'Ovi étkezés'!F86</f>
        <v>0</v>
      </c>
      <c r="F47" s="114">
        <f>'Ovi étkezés'!G86</f>
        <v>0</v>
      </c>
      <c r="G47" s="114">
        <f t="shared" si="1"/>
        <v>0</v>
      </c>
      <c r="H47" s="114">
        <f>'Ovi étkezés'!F184</f>
        <v>0</v>
      </c>
      <c r="I47" s="114">
        <f>'Ovi étkezés'!G184</f>
        <v>0</v>
      </c>
      <c r="J47" s="114">
        <f t="shared" si="2"/>
        <v>0</v>
      </c>
      <c r="K47" s="114">
        <f>'Ovi étkezés'!F214</f>
        <v>4011</v>
      </c>
      <c r="L47" s="114">
        <f>'Ovi étkezés'!G214</f>
        <v>126</v>
      </c>
      <c r="M47" s="114">
        <f t="shared" si="3"/>
        <v>4137</v>
      </c>
      <c r="N47" s="114">
        <f>'Ovi étkezés'!F223</f>
        <v>0</v>
      </c>
      <c r="O47" s="114">
        <f>'Ovi étkezés'!G223</f>
        <v>0</v>
      </c>
      <c r="P47" s="114">
        <f t="shared" si="4"/>
        <v>0</v>
      </c>
      <c r="Q47" s="114">
        <f>'Ovi étkezés'!F247</f>
        <v>0</v>
      </c>
      <c r="R47" s="114">
        <f>'Ovi étkezés'!G247</f>
        <v>0</v>
      </c>
      <c r="S47" s="114">
        <f t="shared" si="5"/>
        <v>0</v>
      </c>
      <c r="T47" s="114">
        <f>'Ovi étkezés'!F271</f>
        <v>0</v>
      </c>
      <c r="U47" s="114">
        <f>'Ovi étkezés'!M50</f>
        <v>0</v>
      </c>
      <c r="V47" s="114">
        <f>'Ovi étkezés'!H271</f>
        <v>0</v>
      </c>
      <c r="W47" s="114">
        <f t="shared" si="6"/>
        <v>0</v>
      </c>
      <c r="X47" s="115">
        <f t="shared" si="7"/>
        <v>9413</v>
      </c>
      <c r="Y47" s="115">
        <f t="shared" si="7"/>
        <v>126</v>
      </c>
      <c r="Z47" s="124">
        <f t="shared" si="7"/>
        <v>9539</v>
      </c>
      <c r="AA47" s="121">
        <f>'Ovi étkezés'!F296</f>
        <v>2471</v>
      </c>
      <c r="AB47" s="121">
        <f>'Ovi étkezés'!G296</f>
        <v>0</v>
      </c>
      <c r="AC47" s="114">
        <f t="shared" si="8"/>
        <v>2471</v>
      </c>
      <c r="AD47" s="114">
        <f>'Ovi étkezés'!F297</f>
        <v>672</v>
      </c>
      <c r="AE47" s="114">
        <f>'Ovi étkezés'!G297</f>
        <v>0</v>
      </c>
      <c r="AF47" s="114">
        <f t="shared" si="9"/>
        <v>672</v>
      </c>
      <c r="AG47" s="114">
        <f>'Ovi étkezés'!F337</f>
        <v>8803</v>
      </c>
      <c r="AH47" s="114">
        <f>'Ovi étkezés'!G337</f>
        <v>0</v>
      </c>
      <c r="AI47" s="114">
        <f t="shared" si="10"/>
        <v>8803</v>
      </c>
      <c r="AJ47" s="114">
        <f>'Ovi étkezés'!F416</f>
        <v>0</v>
      </c>
      <c r="AK47" s="114">
        <f>'Ovi étkezés'!G416</f>
        <v>0</v>
      </c>
      <c r="AL47" s="114">
        <f t="shared" si="11"/>
        <v>0</v>
      </c>
      <c r="AM47" s="114">
        <f>'Ovi étkezés'!F481</f>
        <v>0</v>
      </c>
      <c r="AN47" s="114">
        <f>'Ovi étkezés'!G481</f>
        <v>0</v>
      </c>
      <c r="AO47" s="114">
        <f t="shared" si="12"/>
        <v>0</v>
      </c>
      <c r="AP47" s="114">
        <f>'Ovi étkezés'!F490</f>
        <v>0</v>
      </c>
      <c r="AQ47" s="114">
        <f>'Ovi étkezés'!G490</f>
        <v>0</v>
      </c>
      <c r="AR47" s="114">
        <f t="shared" si="13"/>
        <v>0</v>
      </c>
      <c r="AS47" s="114">
        <f>'Ovi étkezés'!F495</f>
        <v>0</v>
      </c>
      <c r="AT47" s="114">
        <f>'Ovi étkezés'!F555</f>
        <v>0</v>
      </c>
      <c r="AU47" s="114">
        <f>'Ovi étkezés'!H495</f>
        <v>0</v>
      </c>
      <c r="AV47" s="114">
        <f t="shared" si="17"/>
        <v>0</v>
      </c>
      <c r="AW47" s="116">
        <f t="shared" si="15"/>
        <v>11946</v>
      </c>
      <c r="AX47" s="116">
        <f t="shared" si="15"/>
        <v>0</v>
      </c>
      <c r="AY47" s="126">
        <f t="shared" si="15"/>
        <v>11946</v>
      </c>
      <c r="AZ47" s="140">
        <f>5307-2582</f>
        <v>2725</v>
      </c>
      <c r="BA47" s="125">
        <f>X47-AW47+AZ47</f>
        <v>192</v>
      </c>
      <c r="BB47" s="141">
        <f>'Ovi étkezés'!F558</f>
        <v>1</v>
      </c>
    </row>
    <row r="48" spans="1:54" s="99" customFormat="1" x14ac:dyDescent="0.25">
      <c r="A48" s="118" t="s">
        <v>859</v>
      </c>
      <c r="B48" s="115">
        <f>'ovi összesen'!F50</f>
        <v>42195</v>
      </c>
      <c r="C48" s="115">
        <f>'ovi összesen'!G50</f>
        <v>0</v>
      </c>
      <c r="D48" s="114">
        <f t="shared" si="0"/>
        <v>42195</v>
      </c>
      <c r="E48" s="115">
        <f>'ovi összesen'!F86</f>
        <v>0</v>
      </c>
      <c r="F48" s="115">
        <f>'ovi összesen'!G86</f>
        <v>0</v>
      </c>
      <c r="G48" s="114">
        <f t="shared" si="1"/>
        <v>0</v>
      </c>
      <c r="H48" s="115">
        <f>'ovi összesen'!F184</f>
        <v>0</v>
      </c>
      <c r="I48" s="115">
        <f>'ovi összesen'!G184</f>
        <v>0</v>
      </c>
      <c r="J48" s="114">
        <f t="shared" si="2"/>
        <v>0</v>
      </c>
      <c r="K48" s="115">
        <f>'ovi összesen'!F214</f>
        <v>4011</v>
      </c>
      <c r="L48" s="115">
        <f>'ovi összesen'!G214</f>
        <v>126</v>
      </c>
      <c r="M48" s="114">
        <f t="shared" si="3"/>
        <v>4137</v>
      </c>
      <c r="N48" s="115">
        <f>'ovi összesen'!F223</f>
        <v>0</v>
      </c>
      <c r="O48" s="115">
        <f>'ovi összesen'!G223</f>
        <v>0</v>
      </c>
      <c r="P48" s="114">
        <f t="shared" si="4"/>
        <v>0</v>
      </c>
      <c r="Q48" s="115">
        <f>'ovi összesen'!F247</f>
        <v>0</v>
      </c>
      <c r="R48" s="115">
        <f>'ovi összesen'!G247</f>
        <v>0</v>
      </c>
      <c r="S48" s="114">
        <f t="shared" si="5"/>
        <v>0</v>
      </c>
      <c r="T48" s="115">
        <f>'ovi összesen'!F271</f>
        <v>0</v>
      </c>
      <c r="U48" s="115">
        <f>'ovi összesen'!M50</f>
        <v>0</v>
      </c>
      <c r="V48" s="115">
        <f>'ovi összesen'!H271</f>
        <v>0</v>
      </c>
      <c r="W48" s="114">
        <f t="shared" si="6"/>
        <v>0</v>
      </c>
      <c r="X48" s="115">
        <f t="shared" si="7"/>
        <v>46206</v>
      </c>
      <c r="Y48" s="115">
        <f t="shared" si="7"/>
        <v>126</v>
      </c>
      <c r="Z48" s="124">
        <f t="shared" si="7"/>
        <v>46332</v>
      </c>
      <c r="AA48" s="123">
        <f>'ovi összesen'!F296</f>
        <v>35115</v>
      </c>
      <c r="AB48" s="123">
        <f>'ovi összesen'!G296</f>
        <v>0</v>
      </c>
      <c r="AC48" s="114">
        <f t="shared" si="8"/>
        <v>35115</v>
      </c>
      <c r="AD48" s="115">
        <f>'ovi összesen'!F297</f>
        <v>9463</v>
      </c>
      <c r="AE48" s="115">
        <f>'ovi összesen'!G297</f>
        <v>0</v>
      </c>
      <c r="AF48" s="114">
        <f t="shared" si="9"/>
        <v>9463</v>
      </c>
      <c r="AG48" s="115">
        <f>'ovi összesen'!F337</f>
        <v>15257</v>
      </c>
      <c r="AH48" s="115">
        <f>'ovi összesen'!G337</f>
        <v>-51</v>
      </c>
      <c r="AI48" s="114">
        <f t="shared" si="10"/>
        <v>15206</v>
      </c>
      <c r="AJ48" s="115">
        <f>'ovi összesen'!F416</f>
        <v>0</v>
      </c>
      <c r="AK48" s="115">
        <f>'ovi összesen'!G416</f>
        <v>0</v>
      </c>
      <c r="AL48" s="114">
        <f t="shared" si="11"/>
        <v>0</v>
      </c>
      <c r="AM48" s="115">
        <f>'ovi összesen'!F481</f>
        <v>0</v>
      </c>
      <c r="AN48" s="115">
        <f>'ovi összesen'!G481</f>
        <v>0</v>
      </c>
      <c r="AO48" s="114">
        <f t="shared" si="12"/>
        <v>0</v>
      </c>
      <c r="AP48" s="115">
        <f>'ovi összesen'!F490</f>
        <v>0</v>
      </c>
      <c r="AQ48" s="115">
        <f>'ovi összesen'!G490</f>
        <v>51</v>
      </c>
      <c r="AR48" s="114">
        <f t="shared" si="13"/>
        <v>51</v>
      </c>
      <c r="AS48" s="115">
        <f>'ovi összesen'!F495</f>
        <v>0</v>
      </c>
      <c r="AT48" s="115">
        <f>'ovi összesen'!F555</f>
        <v>0</v>
      </c>
      <c r="AU48" s="115">
        <f>'ovi összesen'!H495</f>
        <v>0</v>
      </c>
      <c r="AV48" s="114">
        <f t="shared" si="17"/>
        <v>0</v>
      </c>
      <c r="AW48" s="116">
        <f t="shared" si="15"/>
        <v>59835</v>
      </c>
      <c r="AX48" s="116">
        <f t="shared" si="15"/>
        <v>0</v>
      </c>
      <c r="AY48" s="126">
        <f t="shared" si="15"/>
        <v>59835</v>
      </c>
      <c r="AZ48" s="137">
        <f>SUM(AZ45:AZ47)</f>
        <v>13629</v>
      </c>
      <c r="BA48" s="125">
        <f>X48-AY48+AZ48</f>
        <v>0</v>
      </c>
      <c r="BB48" s="143">
        <f>'ovi összesen'!F558</f>
        <v>11</v>
      </c>
    </row>
    <row r="49" spans="1:54" hidden="1" x14ac:dyDescent="0.25">
      <c r="A49" s="88"/>
      <c r="B49" s="117">
        <f>SUM(B45:B47)</f>
        <v>42195</v>
      </c>
      <c r="C49" s="117">
        <f>SUM(C45:C47)</f>
        <v>0</v>
      </c>
      <c r="D49" s="114">
        <f t="shared" si="0"/>
        <v>42195</v>
      </c>
      <c r="E49" s="117">
        <f t="shared" ref="E49:BA49" si="41">SUM(E45:E47)</f>
        <v>0</v>
      </c>
      <c r="F49" s="117">
        <f t="shared" ref="F49" si="42">SUM(F45:F47)</f>
        <v>0</v>
      </c>
      <c r="G49" s="114">
        <f t="shared" si="1"/>
        <v>0</v>
      </c>
      <c r="H49" s="117">
        <f t="shared" si="41"/>
        <v>0</v>
      </c>
      <c r="I49" s="117">
        <f t="shared" ref="I49" si="43">SUM(I45:I47)</f>
        <v>0</v>
      </c>
      <c r="J49" s="114">
        <f t="shared" si="2"/>
        <v>0</v>
      </c>
      <c r="K49" s="117">
        <f t="shared" si="41"/>
        <v>4011</v>
      </c>
      <c r="L49" s="117">
        <f t="shared" ref="L49" si="44">SUM(L45:L47)</f>
        <v>126</v>
      </c>
      <c r="M49" s="114">
        <f t="shared" si="3"/>
        <v>4137</v>
      </c>
      <c r="N49" s="117">
        <f t="shared" si="41"/>
        <v>0</v>
      </c>
      <c r="O49" s="117">
        <f t="shared" ref="O49" si="45">SUM(O45:O47)</f>
        <v>0</v>
      </c>
      <c r="P49" s="114">
        <f t="shared" si="4"/>
        <v>0</v>
      </c>
      <c r="Q49" s="117">
        <f>SUM(Q45:Q47)</f>
        <v>0</v>
      </c>
      <c r="R49" s="117">
        <f>SUM(R45:R47)</f>
        <v>0</v>
      </c>
      <c r="S49" s="114">
        <f t="shared" si="5"/>
        <v>0</v>
      </c>
      <c r="T49" s="117">
        <f t="shared" si="41"/>
        <v>0</v>
      </c>
      <c r="U49" s="117">
        <f t="shared" si="41"/>
        <v>0</v>
      </c>
      <c r="V49" s="117">
        <f t="shared" ref="V49" si="46">SUM(V45:V47)</f>
        <v>0</v>
      </c>
      <c r="W49" s="114">
        <f t="shared" si="6"/>
        <v>0</v>
      </c>
      <c r="X49" s="115">
        <f t="shared" si="7"/>
        <v>46206</v>
      </c>
      <c r="Y49" s="115">
        <f t="shared" si="7"/>
        <v>126</v>
      </c>
      <c r="Z49" s="124">
        <f t="shared" si="7"/>
        <v>46332</v>
      </c>
      <c r="AA49" s="122">
        <f t="shared" si="41"/>
        <v>35115</v>
      </c>
      <c r="AB49" s="122">
        <f t="shared" ref="AB49" si="47">SUM(AB45:AB47)</f>
        <v>0</v>
      </c>
      <c r="AC49" s="114">
        <f t="shared" si="8"/>
        <v>35115</v>
      </c>
      <c r="AD49" s="117">
        <f t="shared" si="41"/>
        <v>9463</v>
      </c>
      <c r="AE49" s="117">
        <f t="shared" ref="AE49" si="48">SUM(AE45:AE47)</f>
        <v>0</v>
      </c>
      <c r="AF49" s="114">
        <f t="shared" si="9"/>
        <v>9463</v>
      </c>
      <c r="AG49" s="117">
        <f t="shared" si="41"/>
        <v>15257</v>
      </c>
      <c r="AH49" s="117">
        <f t="shared" ref="AH49" si="49">SUM(AH45:AH47)</f>
        <v>-51</v>
      </c>
      <c r="AI49" s="114">
        <f t="shared" si="10"/>
        <v>15206</v>
      </c>
      <c r="AJ49" s="117">
        <f t="shared" si="41"/>
        <v>0</v>
      </c>
      <c r="AK49" s="117">
        <f t="shared" ref="AK49" si="50">SUM(AK45:AK47)</f>
        <v>0</v>
      </c>
      <c r="AL49" s="114">
        <f t="shared" si="11"/>
        <v>0</v>
      </c>
      <c r="AM49" s="117">
        <f t="shared" si="41"/>
        <v>0</v>
      </c>
      <c r="AN49" s="117">
        <f t="shared" ref="AN49" si="51">SUM(AN45:AN47)</f>
        <v>0</v>
      </c>
      <c r="AO49" s="114">
        <f t="shared" si="12"/>
        <v>0</v>
      </c>
      <c r="AP49" s="117">
        <f>SUM(AP45:AP47)</f>
        <v>0</v>
      </c>
      <c r="AQ49" s="117">
        <f>SUM(AQ45:AQ47)</f>
        <v>51</v>
      </c>
      <c r="AR49" s="114">
        <f t="shared" si="13"/>
        <v>51</v>
      </c>
      <c r="AS49" s="117">
        <f t="shared" si="41"/>
        <v>0</v>
      </c>
      <c r="AT49" s="117">
        <f t="shared" si="41"/>
        <v>0</v>
      </c>
      <c r="AU49" s="117">
        <f t="shared" ref="AU49" si="52">SUM(AU45:AU47)</f>
        <v>0</v>
      </c>
      <c r="AV49" s="114">
        <f t="shared" si="17"/>
        <v>0</v>
      </c>
      <c r="AW49" s="116">
        <f t="shared" si="15"/>
        <v>59835</v>
      </c>
      <c r="AX49" s="116">
        <f t="shared" si="15"/>
        <v>0</v>
      </c>
      <c r="AY49" s="126">
        <f t="shared" si="15"/>
        <v>59835</v>
      </c>
      <c r="AZ49" s="139">
        <f t="shared" si="41"/>
        <v>13629</v>
      </c>
      <c r="BA49" s="123">
        <f t="shared" si="41"/>
        <v>0</v>
      </c>
      <c r="BB49" s="142">
        <f>SUM(BB45:BB47)</f>
        <v>11</v>
      </c>
    </row>
    <row r="50" spans="1:54" s="99" customFormat="1" ht="22.5" x14ac:dyDescent="0.25">
      <c r="A50" s="118" t="s">
        <v>860</v>
      </c>
      <c r="B50" s="115">
        <f>B34+B43+B48</f>
        <v>211654</v>
      </c>
      <c r="C50" s="115">
        <f>C34+C43+C48</f>
        <v>-37725</v>
      </c>
      <c r="D50" s="114">
        <f t="shared" si="0"/>
        <v>173929</v>
      </c>
      <c r="E50" s="115">
        <f t="shared" ref="E50:BA50" si="53">E34+E43+E48</f>
        <v>208227</v>
      </c>
      <c r="F50" s="115">
        <f>F34+F43+F48</f>
        <v>-153054</v>
      </c>
      <c r="G50" s="114">
        <f t="shared" si="1"/>
        <v>55173</v>
      </c>
      <c r="H50" s="115">
        <f t="shared" si="53"/>
        <v>13800</v>
      </c>
      <c r="I50" s="115">
        <f>I34+I43+I48</f>
        <v>2267</v>
      </c>
      <c r="J50" s="114">
        <f t="shared" si="2"/>
        <v>16067</v>
      </c>
      <c r="K50" s="115">
        <f t="shared" si="53"/>
        <v>21391</v>
      </c>
      <c r="L50" s="115">
        <f t="shared" ref="L50" si="54">L34+L43+L48</f>
        <v>1490</v>
      </c>
      <c r="M50" s="114">
        <f t="shared" si="3"/>
        <v>22881</v>
      </c>
      <c r="N50" s="115">
        <f t="shared" si="53"/>
        <v>1500</v>
      </c>
      <c r="O50" s="115">
        <f t="shared" ref="O50" si="55">O34+O43+O48</f>
        <v>0</v>
      </c>
      <c r="P50" s="114">
        <f t="shared" si="4"/>
        <v>1500</v>
      </c>
      <c r="Q50" s="115">
        <f t="shared" si="53"/>
        <v>342</v>
      </c>
      <c r="R50" s="115">
        <f t="shared" ref="R50" si="56">R34+R43+R48</f>
        <v>20</v>
      </c>
      <c r="S50" s="114">
        <f t="shared" si="5"/>
        <v>362</v>
      </c>
      <c r="T50" s="115">
        <f t="shared" si="53"/>
        <v>0</v>
      </c>
      <c r="U50" s="115">
        <f t="shared" si="53"/>
        <v>0</v>
      </c>
      <c r="V50" s="115">
        <f t="shared" ref="V50" si="57">V34+V43+V48</f>
        <v>0</v>
      </c>
      <c r="W50" s="114">
        <f t="shared" si="6"/>
        <v>0</v>
      </c>
      <c r="X50" s="115">
        <f t="shared" si="7"/>
        <v>456914</v>
      </c>
      <c r="Y50" s="115">
        <f t="shared" si="7"/>
        <v>-187002</v>
      </c>
      <c r="Z50" s="124">
        <f t="shared" si="7"/>
        <v>269912</v>
      </c>
      <c r="AA50" s="123">
        <f t="shared" si="53"/>
        <v>131906</v>
      </c>
      <c r="AB50" s="123">
        <f>AB34+AB43+AB48</f>
        <v>6455</v>
      </c>
      <c r="AC50" s="114">
        <f t="shared" si="8"/>
        <v>138361</v>
      </c>
      <c r="AD50" s="115">
        <f t="shared" si="53"/>
        <v>29889.17</v>
      </c>
      <c r="AE50" s="115">
        <f>AE34+AE43+AE48</f>
        <v>1345.38</v>
      </c>
      <c r="AF50" s="114">
        <f t="shared" si="9"/>
        <v>31234.55</v>
      </c>
      <c r="AG50" s="115">
        <f t="shared" si="53"/>
        <v>94463</v>
      </c>
      <c r="AH50" s="115">
        <f>AH34+AH43+AH48</f>
        <v>41755</v>
      </c>
      <c r="AI50" s="114">
        <f t="shared" si="10"/>
        <v>136218</v>
      </c>
      <c r="AJ50" s="115">
        <f t="shared" si="53"/>
        <v>37450</v>
      </c>
      <c r="AK50" s="115">
        <f>AK34+AK43+AK48</f>
        <v>-1439</v>
      </c>
      <c r="AL50" s="114">
        <f t="shared" si="11"/>
        <v>36011</v>
      </c>
      <c r="AM50" s="115">
        <f t="shared" si="53"/>
        <v>43833</v>
      </c>
      <c r="AN50" s="115">
        <f t="shared" ref="AN50" si="58">AN34+AN43+AN48</f>
        <v>-7066</v>
      </c>
      <c r="AO50" s="114">
        <f t="shared" si="12"/>
        <v>36767</v>
      </c>
      <c r="AP50" s="115">
        <f t="shared" si="53"/>
        <v>157397</v>
      </c>
      <c r="AQ50" s="115">
        <f>AQ34+AQ43+AQ48</f>
        <v>-36174</v>
      </c>
      <c r="AR50" s="114">
        <f t="shared" si="13"/>
        <v>121223</v>
      </c>
      <c r="AS50" s="115">
        <f t="shared" si="53"/>
        <v>100312</v>
      </c>
      <c r="AT50" s="115">
        <f t="shared" si="53"/>
        <v>0</v>
      </c>
      <c r="AU50" s="115">
        <f t="shared" ref="AU50" si="59">AU34+AU43+AU48</f>
        <v>-18220</v>
      </c>
      <c r="AV50" s="114">
        <f t="shared" si="17"/>
        <v>82092</v>
      </c>
      <c r="AW50" s="116">
        <f t="shared" si="15"/>
        <v>595250.16999999993</v>
      </c>
      <c r="AX50" s="116">
        <f>AB50+AE50+AH50+AK50+AN50+AQ50+AT50+AU50</f>
        <v>-13343.620000000003</v>
      </c>
      <c r="AY50" s="126">
        <f>AC50+AF50+AI50+AL50+AO50+AR50+AV50</f>
        <v>581906.55000000005</v>
      </c>
      <c r="AZ50" s="137">
        <f t="shared" si="53"/>
        <v>135880</v>
      </c>
      <c r="BA50" s="123">
        <f t="shared" si="53"/>
        <v>-40687.17</v>
      </c>
      <c r="BB50" s="143">
        <f t="shared" ref="BB50" si="60">BB34+BB43+BB48</f>
        <v>55</v>
      </c>
    </row>
    <row r="55" spans="1:54" ht="15.75" customHeight="1" x14ac:dyDescent="0.2">
      <c r="A55" s="185">
        <v>51</v>
      </c>
      <c r="B55" s="185"/>
      <c r="C55" s="185"/>
      <c r="D55" s="185"/>
      <c r="E55" s="185"/>
      <c r="F55" s="185"/>
      <c r="G55" s="185"/>
      <c r="H55" s="185"/>
      <c r="I55" s="185"/>
      <c r="J55" s="185"/>
      <c r="K55" s="185"/>
      <c r="L55" s="185"/>
      <c r="M55" s="185"/>
      <c r="N55" s="185"/>
      <c r="O55" s="185"/>
      <c r="P55" s="185"/>
      <c r="Q55" s="185"/>
      <c r="R55" s="185"/>
      <c r="S55" s="185"/>
      <c r="T55" s="185"/>
      <c r="U55" s="185"/>
      <c r="V55" s="185"/>
      <c r="W55" s="185"/>
      <c r="X55" s="185"/>
      <c r="Y55" s="185"/>
      <c r="Z55" s="185"/>
      <c r="AA55" s="185"/>
      <c r="AB55" s="185"/>
      <c r="AC55" s="185"/>
      <c r="AD55" s="185"/>
      <c r="AE55" s="185"/>
      <c r="AF55" s="185"/>
      <c r="AG55" s="185"/>
      <c r="AH55" s="185"/>
      <c r="AI55" s="185"/>
      <c r="AJ55" s="185"/>
      <c r="AK55" s="185"/>
      <c r="AL55" s="185"/>
      <c r="AM55" s="185"/>
      <c r="AN55" s="185"/>
      <c r="AO55" s="185"/>
      <c r="AP55" s="185"/>
      <c r="AQ55" s="185"/>
      <c r="AR55" s="185"/>
      <c r="AS55" s="185"/>
      <c r="AT55" s="185"/>
      <c r="AU55" s="185"/>
      <c r="AV55" s="185"/>
      <c r="AW55" s="185"/>
      <c r="AX55" s="185"/>
      <c r="AY55" s="185"/>
      <c r="AZ55" s="185"/>
      <c r="BA55" s="185"/>
      <c r="BB55" s="185"/>
    </row>
  </sheetData>
  <mergeCells count="37">
    <mergeCell ref="AW5:AY5"/>
    <mergeCell ref="AW6:AY6"/>
    <mergeCell ref="AS5:AV5"/>
    <mergeCell ref="AS6:AV6"/>
    <mergeCell ref="AJ5:AL5"/>
    <mergeCell ref="AJ6:AL6"/>
    <mergeCell ref="AM5:AO5"/>
    <mergeCell ref="AM6:AO6"/>
    <mergeCell ref="AP5:AR5"/>
    <mergeCell ref="AP6:AR6"/>
    <mergeCell ref="AA5:AC5"/>
    <mergeCell ref="AA6:AC6"/>
    <mergeCell ref="AD5:AF5"/>
    <mergeCell ref="AD6:AF6"/>
    <mergeCell ref="AG5:AI5"/>
    <mergeCell ref="AG6:AI6"/>
    <mergeCell ref="Q6:S6"/>
    <mergeCell ref="T5:W5"/>
    <mergeCell ref="T6:W6"/>
    <mergeCell ref="X5:Z5"/>
    <mergeCell ref="X6:Z6"/>
    <mergeCell ref="A55:BB55"/>
    <mergeCell ref="AW1:BB1"/>
    <mergeCell ref="B4:X4"/>
    <mergeCell ref="AA4:AW4"/>
    <mergeCell ref="BB4:BB6"/>
    <mergeCell ref="B5:D5"/>
    <mergeCell ref="B6:D6"/>
    <mergeCell ref="E5:G5"/>
    <mergeCell ref="E6:G6"/>
    <mergeCell ref="H5:J5"/>
    <mergeCell ref="H6:J6"/>
    <mergeCell ref="K5:M5"/>
    <mergeCell ref="K6:M6"/>
    <mergeCell ref="N6:P6"/>
    <mergeCell ref="N5:P5"/>
    <mergeCell ref="Q5:S5"/>
  </mergeCells>
  <pageMargins left="0.7" right="0.7" top="0.75" bottom="0.75" header="0.3" footer="0.3"/>
  <pageSetup paperSize="9" scale="45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I1:P3528"/>
  <sheetViews>
    <sheetView view="pageLayout" topLeftCell="K1" zoomScaleNormal="100" workbookViewId="0">
      <selection activeCell="O336" sqref="O336"/>
    </sheetView>
  </sheetViews>
  <sheetFormatPr defaultRowHeight="15" x14ac:dyDescent="0.2"/>
  <cols>
    <col min="9" max="9" width="5.21875" customWidth="1"/>
    <col min="10" max="10" width="8.88671875" hidden="1" customWidth="1"/>
    <col min="11" max="11" width="42.6640625" style="9" customWidth="1"/>
    <col min="12" max="12" width="4.88671875" style="78" customWidth="1"/>
    <col min="13" max="13" width="0" hidden="1" customWidth="1"/>
  </cols>
  <sheetData>
    <row r="1" spans="9:16" x14ac:dyDescent="0.2">
      <c r="L1" s="208" t="s">
        <v>866</v>
      </c>
      <c r="M1" s="208"/>
      <c r="N1" s="208"/>
      <c r="O1" s="208"/>
    </row>
    <row r="2" spans="9:16" x14ac:dyDescent="0.2">
      <c r="K2" s="185" t="s">
        <v>796</v>
      </c>
      <c r="L2" s="185"/>
      <c r="M2" s="185"/>
      <c r="N2" s="185"/>
    </row>
    <row r="3" spans="9:16" x14ac:dyDescent="0.2">
      <c r="K3" s="184" t="s">
        <v>797</v>
      </c>
      <c r="L3" s="184"/>
      <c r="M3" s="184"/>
      <c r="N3" s="184"/>
    </row>
    <row r="4" spans="9:16" x14ac:dyDescent="0.2">
      <c r="L4" s="11"/>
    </row>
    <row r="5" spans="9:16" ht="15" customHeight="1" x14ac:dyDescent="0.2">
      <c r="I5" s="194" t="s">
        <v>0</v>
      </c>
      <c r="J5" s="195"/>
      <c r="K5" s="204" t="s">
        <v>861</v>
      </c>
      <c r="L5" s="186" t="s">
        <v>2</v>
      </c>
      <c r="M5" s="77"/>
      <c r="N5" s="186" t="s">
        <v>512</v>
      </c>
      <c r="O5" s="186" t="s">
        <v>910</v>
      </c>
      <c r="P5" s="186" t="s">
        <v>911</v>
      </c>
    </row>
    <row r="6" spans="9:16" ht="24.75" customHeight="1" x14ac:dyDescent="0.2">
      <c r="I6" s="196"/>
      <c r="J6" s="197"/>
      <c r="K6" s="205"/>
      <c r="L6" s="186"/>
      <c r="M6" s="77"/>
      <c r="N6" s="186"/>
      <c r="O6" s="186"/>
      <c r="P6" s="186"/>
    </row>
    <row r="7" spans="9:16" x14ac:dyDescent="0.2">
      <c r="I7" s="198" t="s">
        <v>3</v>
      </c>
      <c r="J7" s="199"/>
      <c r="K7" s="79" t="s">
        <v>4</v>
      </c>
      <c r="L7" s="80" t="s">
        <v>5</v>
      </c>
      <c r="M7" s="80"/>
      <c r="N7" s="162" t="s">
        <v>513</v>
      </c>
      <c r="O7" s="162" t="s">
        <v>909</v>
      </c>
      <c r="P7" s="162" t="s">
        <v>912</v>
      </c>
    </row>
    <row r="8" spans="9:16" x14ac:dyDescent="0.2">
      <c r="I8" s="192" t="s">
        <v>6</v>
      </c>
      <c r="J8" s="193"/>
      <c r="K8" s="3" t="s">
        <v>7</v>
      </c>
      <c r="L8" s="14" t="s">
        <v>8</v>
      </c>
      <c r="M8" s="14"/>
      <c r="N8" s="17">
        <v>2107</v>
      </c>
      <c r="O8" s="17">
        <v>-2107</v>
      </c>
      <c r="P8" s="17">
        <v>0</v>
      </c>
    </row>
    <row r="9" spans="9:16" ht="25.5" hidden="1" x14ac:dyDescent="0.2">
      <c r="I9" s="192" t="s">
        <v>9</v>
      </c>
      <c r="J9" s="193"/>
      <c r="K9" s="3" t="s">
        <v>10</v>
      </c>
      <c r="L9" s="14" t="s">
        <v>11</v>
      </c>
      <c r="M9" s="14"/>
      <c r="N9" s="17"/>
      <c r="O9" s="17"/>
      <c r="P9" s="17"/>
    </row>
    <row r="10" spans="9:16" ht="25.5" hidden="1" x14ac:dyDescent="0.2">
      <c r="I10" s="192" t="s">
        <v>12</v>
      </c>
      <c r="J10" s="193"/>
      <c r="K10" s="3" t="s">
        <v>13</v>
      </c>
      <c r="L10" s="14" t="s">
        <v>14</v>
      </c>
      <c r="M10" s="14"/>
      <c r="N10" s="17"/>
      <c r="O10" s="17"/>
      <c r="P10" s="17"/>
    </row>
    <row r="11" spans="9:16" hidden="1" x14ac:dyDescent="0.2">
      <c r="I11" s="192" t="s">
        <v>15</v>
      </c>
      <c r="J11" s="193"/>
      <c r="K11" s="3" t="s">
        <v>16</v>
      </c>
      <c r="L11" s="14" t="s">
        <v>17</v>
      </c>
      <c r="M11" s="14"/>
      <c r="N11" s="17"/>
      <c r="O11" s="17"/>
      <c r="P11" s="17"/>
    </row>
    <row r="12" spans="9:16" hidden="1" x14ac:dyDescent="0.2">
      <c r="I12" s="192" t="s">
        <v>18</v>
      </c>
      <c r="J12" s="193"/>
      <c r="K12" s="3" t="s">
        <v>19</v>
      </c>
      <c r="L12" s="14" t="s">
        <v>20</v>
      </c>
      <c r="M12" s="14"/>
      <c r="N12" s="17"/>
      <c r="O12" s="17"/>
      <c r="P12" s="17"/>
    </row>
    <row r="13" spans="9:16" hidden="1" x14ac:dyDescent="0.2">
      <c r="I13" s="192" t="s">
        <v>21</v>
      </c>
      <c r="J13" s="193"/>
      <c r="K13" s="3" t="s">
        <v>22</v>
      </c>
      <c r="L13" s="14" t="s">
        <v>23</v>
      </c>
      <c r="M13" s="14"/>
      <c r="N13" s="17"/>
      <c r="O13" s="17"/>
      <c r="P13" s="17"/>
    </row>
    <row r="14" spans="9:16" x14ac:dyDescent="0.2">
      <c r="I14" s="200" t="s">
        <v>24</v>
      </c>
      <c r="J14" s="201"/>
      <c r="K14" s="4" t="s">
        <v>25</v>
      </c>
      <c r="L14" s="15" t="s">
        <v>26</v>
      </c>
      <c r="M14" s="15"/>
      <c r="N14" s="18">
        <f>SUM(N8:N13)</f>
        <v>2107</v>
      </c>
      <c r="O14" s="18">
        <f>SUM(O8:O13)</f>
        <v>-2107</v>
      </c>
      <c r="P14" s="18">
        <f>SUM(P8:P13)</f>
        <v>0</v>
      </c>
    </row>
    <row r="15" spans="9:16" hidden="1" x14ac:dyDescent="0.2">
      <c r="I15" s="192" t="s">
        <v>27</v>
      </c>
      <c r="J15" s="193"/>
      <c r="K15" s="3" t="s">
        <v>28</v>
      </c>
      <c r="L15" s="14" t="s">
        <v>29</v>
      </c>
      <c r="M15" s="14"/>
      <c r="N15" s="17"/>
      <c r="O15" s="17"/>
      <c r="P15" s="17"/>
    </row>
    <row r="16" spans="9:16" ht="25.5" hidden="1" x14ac:dyDescent="0.2">
      <c r="I16" s="192" t="s">
        <v>30</v>
      </c>
      <c r="J16" s="193"/>
      <c r="K16" s="3" t="s">
        <v>31</v>
      </c>
      <c r="L16" s="14" t="s">
        <v>32</v>
      </c>
      <c r="M16" s="14"/>
      <c r="N16" s="17"/>
      <c r="O16" s="17"/>
      <c r="P16" s="17"/>
    </row>
    <row r="17" spans="9:16" ht="25.5" hidden="1" x14ac:dyDescent="0.2">
      <c r="I17" s="192" t="s">
        <v>33</v>
      </c>
      <c r="J17" s="193"/>
      <c r="K17" s="3" t="s">
        <v>34</v>
      </c>
      <c r="L17" s="14" t="s">
        <v>35</v>
      </c>
      <c r="M17" s="14"/>
      <c r="N17" s="17">
        <f>SUM(N18:N27)</f>
        <v>0</v>
      </c>
      <c r="O17" s="17">
        <f>SUM(O18:O27)</f>
        <v>0</v>
      </c>
      <c r="P17" s="17">
        <f>SUM(P18:P27)</f>
        <v>0</v>
      </c>
    </row>
    <row r="18" spans="9:16" hidden="1" x14ac:dyDescent="0.2">
      <c r="I18" s="192" t="s">
        <v>36</v>
      </c>
      <c r="J18" s="193"/>
      <c r="K18" s="5" t="s">
        <v>37</v>
      </c>
      <c r="L18" s="14" t="s">
        <v>35</v>
      </c>
      <c r="M18" s="14"/>
      <c r="N18" s="17"/>
      <c r="O18" s="17"/>
      <c r="P18" s="17"/>
    </row>
    <row r="19" spans="9:16" hidden="1" x14ac:dyDescent="0.2">
      <c r="I19" s="192" t="s">
        <v>38</v>
      </c>
      <c r="J19" s="193"/>
      <c r="K19" s="5" t="s">
        <v>39</v>
      </c>
      <c r="L19" s="14" t="s">
        <v>35</v>
      </c>
      <c r="M19" s="14"/>
      <c r="N19" s="17"/>
      <c r="O19" s="17"/>
      <c r="P19" s="17"/>
    </row>
    <row r="20" spans="9:16" ht="25.5" hidden="1" x14ac:dyDescent="0.2">
      <c r="I20" s="192" t="s">
        <v>40</v>
      </c>
      <c r="J20" s="193"/>
      <c r="K20" s="5" t="s">
        <v>41</v>
      </c>
      <c r="L20" s="14" t="s">
        <v>35</v>
      </c>
      <c r="M20" s="14"/>
      <c r="N20" s="17"/>
      <c r="O20" s="17"/>
      <c r="P20" s="17"/>
    </row>
    <row r="21" spans="9:16" hidden="1" x14ac:dyDescent="0.2">
      <c r="I21" s="192" t="s">
        <v>42</v>
      </c>
      <c r="J21" s="193"/>
      <c r="K21" s="5" t="s">
        <v>43</v>
      </c>
      <c r="L21" s="14" t="s">
        <v>35</v>
      </c>
      <c r="M21" s="14"/>
      <c r="N21" s="17"/>
      <c r="O21" s="17"/>
      <c r="P21" s="17"/>
    </row>
    <row r="22" spans="9:16" hidden="1" x14ac:dyDescent="0.2">
      <c r="I22" s="192" t="s">
        <v>44</v>
      </c>
      <c r="J22" s="193"/>
      <c r="K22" s="5" t="s">
        <v>45</v>
      </c>
      <c r="L22" s="14" t="s">
        <v>35</v>
      </c>
      <c r="M22" s="14"/>
      <c r="N22" s="17"/>
      <c r="O22" s="17"/>
      <c r="P22" s="17"/>
    </row>
    <row r="23" spans="9:16" hidden="1" x14ac:dyDescent="0.2">
      <c r="I23" s="192" t="s">
        <v>46</v>
      </c>
      <c r="J23" s="193"/>
      <c r="K23" s="5" t="s">
        <v>47</v>
      </c>
      <c r="L23" s="14" t="s">
        <v>35</v>
      </c>
      <c r="M23" s="14"/>
      <c r="N23" s="17"/>
      <c r="O23" s="17"/>
      <c r="P23" s="17"/>
    </row>
    <row r="24" spans="9:16" hidden="1" x14ac:dyDescent="0.2">
      <c r="I24" s="192" t="s">
        <v>48</v>
      </c>
      <c r="J24" s="193"/>
      <c r="K24" s="5" t="s">
        <v>49</v>
      </c>
      <c r="L24" s="14" t="s">
        <v>35</v>
      </c>
      <c r="M24" s="14"/>
      <c r="N24" s="17"/>
      <c r="O24" s="17"/>
      <c r="P24" s="17"/>
    </row>
    <row r="25" spans="9:16" hidden="1" x14ac:dyDescent="0.2">
      <c r="I25" s="192" t="s">
        <v>50</v>
      </c>
      <c r="J25" s="193"/>
      <c r="K25" s="5" t="s">
        <v>51</v>
      </c>
      <c r="L25" s="14" t="s">
        <v>35</v>
      </c>
      <c r="M25" s="14"/>
      <c r="N25" s="17"/>
      <c r="O25" s="17"/>
      <c r="P25" s="17"/>
    </row>
    <row r="26" spans="9:16" hidden="1" x14ac:dyDescent="0.2">
      <c r="I26" s="192" t="s">
        <v>52</v>
      </c>
      <c r="J26" s="193"/>
      <c r="K26" s="5" t="s">
        <v>53</v>
      </c>
      <c r="L26" s="14" t="s">
        <v>35</v>
      </c>
      <c r="M26" s="14"/>
      <c r="N26" s="17"/>
      <c r="O26" s="17"/>
      <c r="P26" s="17"/>
    </row>
    <row r="27" spans="9:16" hidden="1" x14ac:dyDescent="0.2">
      <c r="I27" s="192" t="s">
        <v>54</v>
      </c>
      <c r="J27" s="193"/>
      <c r="K27" s="5" t="s">
        <v>55</v>
      </c>
      <c r="L27" s="14" t="s">
        <v>35</v>
      </c>
      <c r="M27" s="14"/>
      <c r="N27" s="17"/>
      <c r="O27" s="17"/>
      <c r="P27" s="17"/>
    </row>
    <row r="28" spans="9:16" ht="25.5" hidden="1" x14ac:dyDescent="0.2">
      <c r="I28" s="192" t="s">
        <v>56</v>
      </c>
      <c r="J28" s="193"/>
      <c r="K28" s="3" t="s">
        <v>57</v>
      </c>
      <c r="L28" s="14" t="s">
        <v>58</v>
      </c>
      <c r="M28" s="14"/>
      <c r="N28" s="17">
        <f>SUM(N29:N38)</f>
        <v>0</v>
      </c>
      <c r="O28" s="17">
        <f>SUM(O29:O38)</f>
        <v>0</v>
      </c>
      <c r="P28" s="17">
        <f>SUM(P29:P38)</f>
        <v>0</v>
      </c>
    </row>
    <row r="29" spans="9:16" hidden="1" x14ac:dyDescent="0.2">
      <c r="I29" s="192" t="s">
        <v>59</v>
      </c>
      <c r="J29" s="193"/>
      <c r="K29" s="5" t="s">
        <v>37</v>
      </c>
      <c r="L29" s="14" t="s">
        <v>58</v>
      </c>
      <c r="M29" s="14"/>
      <c r="N29" s="17"/>
      <c r="O29" s="17"/>
      <c r="P29" s="17"/>
    </row>
    <row r="30" spans="9:16" hidden="1" x14ac:dyDescent="0.2">
      <c r="I30" s="192" t="s">
        <v>60</v>
      </c>
      <c r="J30" s="193"/>
      <c r="K30" s="5" t="s">
        <v>39</v>
      </c>
      <c r="L30" s="14" t="s">
        <v>58</v>
      </c>
      <c r="M30" s="14"/>
      <c r="N30" s="17"/>
      <c r="O30" s="17"/>
      <c r="P30" s="17"/>
    </row>
    <row r="31" spans="9:16" ht="25.5" hidden="1" x14ac:dyDescent="0.2">
      <c r="I31" s="192" t="s">
        <v>61</v>
      </c>
      <c r="J31" s="193"/>
      <c r="K31" s="5" t="s">
        <v>41</v>
      </c>
      <c r="L31" s="14" t="s">
        <v>58</v>
      </c>
      <c r="M31" s="14"/>
      <c r="N31" s="17"/>
      <c r="O31" s="17"/>
      <c r="P31" s="17"/>
    </row>
    <row r="32" spans="9:16" hidden="1" x14ac:dyDescent="0.2">
      <c r="I32" s="192" t="s">
        <v>62</v>
      </c>
      <c r="J32" s="193"/>
      <c r="K32" s="5" t="s">
        <v>43</v>
      </c>
      <c r="L32" s="14" t="s">
        <v>58</v>
      </c>
      <c r="M32" s="14"/>
      <c r="N32" s="17"/>
      <c r="O32" s="17"/>
      <c r="P32" s="17"/>
    </row>
    <row r="33" spans="9:16" hidden="1" x14ac:dyDescent="0.2">
      <c r="I33" s="192" t="s">
        <v>63</v>
      </c>
      <c r="J33" s="193"/>
      <c r="K33" s="5" t="s">
        <v>45</v>
      </c>
      <c r="L33" s="14" t="s">
        <v>58</v>
      </c>
      <c r="M33" s="14"/>
      <c r="N33" s="17"/>
      <c r="O33" s="17"/>
      <c r="P33" s="17"/>
    </row>
    <row r="34" spans="9:16" hidden="1" x14ac:dyDescent="0.2">
      <c r="I34" s="192" t="s">
        <v>64</v>
      </c>
      <c r="J34" s="193"/>
      <c r="K34" s="5" t="s">
        <v>47</v>
      </c>
      <c r="L34" s="14" t="s">
        <v>58</v>
      </c>
      <c r="M34" s="14"/>
      <c r="N34" s="17"/>
      <c r="O34" s="17"/>
      <c r="P34" s="17"/>
    </row>
    <row r="35" spans="9:16" hidden="1" x14ac:dyDescent="0.2">
      <c r="I35" s="192" t="s">
        <v>65</v>
      </c>
      <c r="J35" s="193"/>
      <c r="K35" s="5" t="s">
        <v>49</v>
      </c>
      <c r="L35" s="14" t="s">
        <v>58</v>
      </c>
      <c r="M35" s="14"/>
      <c r="N35" s="17"/>
      <c r="O35" s="17"/>
      <c r="P35" s="17"/>
    </row>
    <row r="36" spans="9:16" hidden="1" x14ac:dyDescent="0.2">
      <c r="I36" s="192" t="s">
        <v>66</v>
      </c>
      <c r="J36" s="193"/>
      <c r="K36" s="5" t="s">
        <v>51</v>
      </c>
      <c r="L36" s="14" t="s">
        <v>58</v>
      </c>
      <c r="M36" s="14"/>
      <c r="N36" s="17"/>
      <c r="O36" s="17"/>
      <c r="P36" s="17"/>
    </row>
    <row r="37" spans="9:16" hidden="1" x14ac:dyDescent="0.2">
      <c r="I37" s="192" t="s">
        <v>67</v>
      </c>
      <c r="J37" s="193"/>
      <c r="K37" s="5" t="s">
        <v>53</v>
      </c>
      <c r="L37" s="14" t="s">
        <v>58</v>
      </c>
      <c r="M37" s="14"/>
      <c r="N37" s="17"/>
      <c r="O37" s="17"/>
      <c r="P37" s="17"/>
    </row>
    <row r="38" spans="9:16" hidden="1" x14ac:dyDescent="0.2">
      <c r="I38" s="192" t="s">
        <v>68</v>
      </c>
      <c r="J38" s="193"/>
      <c r="K38" s="5" t="s">
        <v>55</v>
      </c>
      <c r="L38" s="14" t="s">
        <v>58</v>
      </c>
      <c r="M38" s="14"/>
      <c r="N38" s="17"/>
      <c r="O38" s="17"/>
      <c r="P38" s="17"/>
    </row>
    <row r="39" spans="9:16" ht="25.5" hidden="1" x14ac:dyDescent="0.2">
      <c r="I39" s="192" t="s">
        <v>69</v>
      </c>
      <c r="J39" s="193"/>
      <c r="K39" s="3" t="s">
        <v>70</v>
      </c>
      <c r="L39" s="14" t="s">
        <v>71</v>
      </c>
      <c r="M39" s="14"/>
      <c r="N39" s="17">
        <f>SUM(N40:N49)</f>
        <v>0</v>
      </c>
      <c r="O39" s="17">
        <f>SUM(O40:O49)</f>
        <v>0</v>
      </c>
      <c r="P39" s="17">
        <f>SUM(P40:P49)</f>
        <v>0</v>
      </c>
    </row>
    <row r="40" spans="9:16" hidden="1" x14ac:dyDescent="0.2">
      <c r="I40" s="192" t="s">
        <v>72</v>
      </c>
      <c r="J40" s="193"/>
      <c r="K40" s="5" t="s">
        <v>37</v>
      </c>
      <c r="L40" s="14" t="s">
        <v>71</v>
      </c>
      <c r="M40" s="14"/>
      <c r="N40" s="17"/>
      <c r="O40" s="17"/>
      <c r="P40" s="17"/>
    </row>
    <row r="41" spans="9:16" hidden="1" x14ac:dyDescent="0.2">
      <c r="I41" s="192" t="s">
        <v>73</v>
      </c>
      <c r="J41" s="193"/>
      <c r="K41" s="5" t="s">
        <v>39</v>
      </c>
      <c r="L41" s="14" t="s">
        <v>71</v>
      </c>
      <c r="M41" s="14"/>
      <c r="N41" s="17"/>
      <c r="O41" s="17"/>
      <c r="P41" s="17"/>
    </row>
    <row r="42" spans="9:16" ht="25.5" hidden="1" x14ac:dyDescent="0.2">
      <c r="I42" s="192" t="s">
        <v>74</v>
      </c>
      <c r="J42" s="193"/>
      <c r="K42" s="5" t="s">
        <v>41</v>
      </c>
      <c r="L42" s="14" t="s">
        <v>71</v>
      </c>
      <c r="M42" s="14"/>
      <c r="N42" s="17"/>
      <c r="O42" s="17"/>
      <c r="P42" s="17"/>
    </row>
    <row r="43" spans="9:16" hidden="1" x14ac:dyDescent="0.2">
      <c r="I43" s="192" t="s">
        <v>75</v>
      </c>
      <c r="J43" s="193"/>
      <c r="K43" s="5" t="s">
        <v>43</v>
      </c>
      <c r="L43" s="14" t="s">
        <v>71</v>
      </c>
      <c r="M43" s="14"/>
      <c r="N43" s="17"/>
      <c r="O43" s="17"/>
      <c r="P43" s="17"/>
    </row>
    <row r="44" spans="9:16" hidden="1" x14ac:dyDescent="0.2">
      <c r="I44" s="192" t="s">
        <v>76</v>
      </c>
      <c r="J44" s="193"/>
      <c r="K44" s="5" t="s">
        <v>45</v>
      </c>
      <c r="L44" s="14" t="s">
        <v>71</v>
      </c>
      <c r="M44" s="14"/>
      <c r="N44" s="17"/>
      <c r="O44" s="17"/>
      <c r="P44" s="17"/>
    </row>
    <row r="45" spans="9:16" hidden="1" x14ac:dyDescent="0.2">
      <c r="I45" s="192" t="s">
        <v>77</v>
      </c>
      <c r="J45" s="193"/>
      <c r="K45" s="5" t="s">
        <v>47</v>
      </c>
      <c r="L45" s="14" t="s">
        <v>71</v>
      </c>
      <c r="M45" s="14"/>
      <c r="N45" s="17"/>
      <c r="O45" s="17"/>
      <c r="P45" s="17"/>
    </row>
    <row r="46" spans="9:16" hidden="1" x14ac:dyDescent="0.2">
      <c r="I46" s="192" t="s">
        <v>78</v>
      </c>
      <c r="J46" s="193"/>
      <c r="K46" s="5" t="s">
        <v>49</v>
      </c>
      <c r="L46" s="14" t="s">
        <v>71</v>
      </c>
      <c r="M46" s="14"/>
      <c r="N46" s="17"/>
      <c r="O46" s="17"/>
      <c r="P46" s="17"/>
    </row>
    <row r="47" spans="9:16" hidden="1" x14ac:dyDescent="0.2">
      <c r="I47" s="192" t="s">
        <v>79</v>
      </c>
      <c r="J47" s="193"/>
      <c r="K47" s="5" t="s">
        <v>51</v>
      </c>
      <c r="L47" s="14" t="s">
        <v>71</v>
      </c>
      <c r="M47" s="14"/>
      <c r="N47" s="17"/>
      <c r="O47" s="17"/>
      <c r="P47" s="17"/>
    </row>
    <row r="48" spans="9:16" hidden="1" x14ac:dyDescent="0.2">
      <c r="I48" s="192" t="s">
        <v>80</v>
      </c>
      <c r="J48" s="193"/>
      <c r="K48" s="5" t="s">
        <v>53</v>
      </c>
      <c r="L48" s="14" t="s">
        <v>71</v>
      </c>
      <c r="M48" s="14"/>
      <c r="N48" s="17"/>
      <c r="O48" s="17"/>
      <c r="P48" s="17"/>
    </row>
    <row r="49" spans="9:16" hidden="1" x14ac:dyDescent="0.2">
      <c r="I49" s="192" t="s">
        <v>81</v>
      </c>
      <c r="J49" s="193"/>
      <c r="K49" s="5" t="s">
        <v>55</v>
      </c>
      <c r="L49" s="14" t="s">
        <v>71</v>
      </c>
      <c r="M49" s="14"/>
      <c r="N49" s="17"/>
      <c r="O49" s="17"/>
      <c r="P49" s="17"/>
    </row>
    <row r="50" spans="9:16" ht="25.5" x14ac:dyDescent="0.2">
      <c r="I50" s="200" t="s">
        <v>82</v>
      </c>
      <c r="J50" s="201"/>
      <c r="K50" s="4" t="s">
        <v>83</v>
      </c>
      <c r="L50" s="15" t="s">
        <v>84</v>
      </c>
      <c r="M50" s="15"/>
      <c r="N50" s="18">
        <f>N14+N15+N16+N17+N28+N39</f>
        <v>2107</v>
      </c>
      <c r="O50" s="18">
        <f>O14+O15+O16+O17+O28+O39</f>
        <v>-2107</v>
      </c>
      <c r="P50" s="18">
        <f>P14+P15+P16+P17+P28+P39</f>
        <v>0</v>
      </c>
    </row>
    <row r="51" spans="9:16" hidden="1" x14ac:dyDescent="0.2">
      <c r="I51" s="192" t="s">
        <v>85</v>
      </c>
      <c r="J51" s="193"/>
      <c r="K51" s="3" t="s">
        <v>86</v>
      </c>
      <c r="L51" s="14" t="s">
        <v>87</v>
      </c>
      <c r="M51" s="14"/>
      <c r="N51" s="17"/>
      <c r="O51" s="17"/>
      <c r="P51" s="17"/>
    </row>
    <row r="52" spans="9:16" ht="25.5" hidden="1" x14ac:dyDescent="0.2">
      <c r="I52" s="192" t="s">
        <v>88</v>
      </c>
      <c r="J52" s="193"/>
      <c r="K52" s="3" t="s">
        <v>89</v>
      </c>
      <c r="L52" s="14" t="s">
        <v>90</v>
      </c>
      <c r="M52" s="14"/>
      <c r="N52" s="17"/>
      <c r="O52" s="17"/>
      <c r="P52" s="17"/>
    </row>
    <row r="53" spans="9:16" ht="25.5" hidden="1" x14ac:dyDescent="0.2">
      <c r="I53" s="192" t="s">
        <v>91</v>
      </c>
      <c r="J53" s="193"/>
      <c r="K53" s="3" t="s">
        <v>92</v>
      </c>
      <c r="L53" s="14" t="s">
        <v>93</v>
      </c>
      <c r="M53" s="14"/>
      <c r="N53" s="17">
        <f>SUM(N54:N63)</f>
        <v>0</v>
      </c>
      <c r="O53" s="17">
        <f>SUM(O54:O63)</f>
        <v>0</v>
      </c>
      <c r="P53" s="17">
        <f>SUM(P54:P63)</f>
        <v>0</v>
      </c>
    </row>
    <row r="54" spans="9:16" hidden="1" x14ac:dyDescent="0.2">
      <c r="I54" s="192" t="s">
        <v>94</v>
      </c>
      <c r="J54" s="193"/>
      <c r="K54" s="5" t="s">
        <v>37</v>
      </c>
      <c r="L54" s="14" t="s">
        <v>93</v>
      </c>
      <c r="M54" s="14"/>
      <c r="N54" s="17"/>
      <c r="O54" s="17"/>
      <c r="P54" s="17"/>
    </row>
    <row r="55" spans="9:16" hidden="1" x14ac:dyDescent="0.2">
      <c r="I55" s="192" t="s">
        <v>95</v>
      </c>
      <c r="J55" s="193"/>
      <c r="K55" s="5" t="s">
        <v>39</v>
      </c>
      <c r="L55" s="14" t="s">
        <v>93</v>
      </c>
      <c r="M55" s="14"/>
      <c r="N55" s="17"/>
      <c r="O55" s="17"/>
      <c r="P55" s="17"/>
    </row>
    <row r="56" spans="9:16" ht="25.5" hidden="1" x14ac:dyDescent="0.2">
      <c r="I56" s="192" t="s">
        <v>96</v>
      </c>
      <c r="J56" s="193"/>
      <c r="K56" s="5" t="s">
        <v>41</v>
      </c>
      <c r="L56" s="14" t="s">
        <v>93</v>
      </c>
      <c r="M56" s="14"/>
      <c r="N56" s="17"/>
      <c r="O56" s="17"/>
      <c r="P56" s="17"/>
    </row>
    <row r="57" spans="9:16" hidden="1" x14ac:dyDescent="0.2">
      <c r="I57" s="192" t="s">
        <v>97</v>
      </c>
      <c r="J57" s="193"/>
      <c r="K57" s="5" t="s">
        <v>43</v>
      </c>
      <c r="L57" s="14" t="s">
        <v>93</v>
      </c>
      <c r="M57" s="14"/>
      <c r="N57" s="17"/>
      <c r="O57" s="17"/>
      <c r="P57" s="17"/>
    </row>
    <row r="58" spans="9:16" hidden="1" x14ac:dyDescent="0.2">
      <c r="I58" s="192" t="s">
        <v>98</v>
      </c>
      <c r="J58" s="193"/>
      <c r="K58" s="5" t="s">
        <v>45</v>
      </c>
      <c r="L58" s="14" t="s">
        <v>93</v>
      </c>
      <c r="M58" s="14"/>
      <c r="N58" s="17"/>
      <c r="O58" s="17"/>
      <c r="P58" s="17"/>
    </row>
    <row r="59" spans="9:16" hidden="1" x14ac:dyDescent="0.2">
      <c r="I59" s="192" t="s">
        <v>99</v>
      </c>
      <c r="J59" s="193"/>
      <c r="K59" s="5" t="s">
        <v>47</v>
      </c>
      <c r="L59" s="14" t="s">
        <v>93</v>
      </c>
      <c r="M59" s="14"/>
      <c r="N59" s="17"/>
      <c r="O59" s="17"/>
      <c r="P59" s="17"/>
    </row>
    <row r="60" spans="9:16" hidden="1" x14ac:dyDescent="0.2">
      <c r="I60" s="189" t="s">
        <v>100</v>
      </c>
      <c r="J60" s="190"/>
      <c r="K60" s="5" t="s">
        <v>49</v>
      </c>
      <c r="L60" s="14" t="s">
        <v>93</v>
      </c>
      <c r="M60" s="14"/>
      <c r="N60" s="17"/>
      <c r="O60" s="17"/>
      <c r="P60" s="17"/>
    </row>
    <row r="61" spans="9:16" hidden="1" x14ac:dyDescent="0.2">
      <c r="I61" s="189" t="s">
        <v>101</v>
      </c>
      <c r="J61" s="190"/>
      <c r="K61" s="5" t="s">
        <v>51</v>
      </c>
      <c r="L61" s="14" t="s">
        <v>93</v>
      </c>
      <c r="M61" s="14"/>
      <c r="N61" s="17"/>
      <c r="O61" s="17"/>
      <c r="P61" s="17"/>
    </row>
    <row r="62" spans="9:16" hidden="1" x14ac:dyDescent="0.2">
      <c r="I62" s="189" t="s">
        <v>102</v>
      </c>
      <c r="J62" s="190"/>
      <c r="K62" s="5" t="s">
        <v>53</v>
      </c>
      <c r="L62" s="14" t="s">
        <v>93</v>
      </c>
      <c r="M62" s="14"/>
      <c r="N62" s="17"/>
      <c r="O62" s="17"/>
      <c r="P62" s="17"/>
    </row>
    <row r="63" spans="9:16" hidden="1" x14ac:dyDescent="0.2">
      <c r="I63" s="189" t="s">
        <v>103</v>
      </c>
      <c r="J63" s="190"/>
      <c r="K63" s="5" t="s">
        <v>55</v>
      </c>
      <c r="L63" s="14" t="s">
        <v>93</v>
      </c>
      <c r="M63" s="14"/>
      <c r="N63" s="17"/>
      <c r="O63" s="17"/>
      <c r="P63" s="17"/>
    </row>
    <row r="64" spans="9:16" ht="25.5" hidden="1" x14ac:dyDescent="0.2">
      <c r="I64" s="189" t="s">
        <v>104</v>
      </c>
      <c r="J64" s="190"/>
      <c r="K64" s="3" t="s">
        <v>105</v>
      </c>
      <c r="L64" s="14" t="s">
        <v>106</v>
      </c>
      <c r="M64" s="14"/>
      <c r="N64" s="17">
        <f>SUM(N65:N74)</f>
        <v>0</v>
      </c>
      <c r="O64" s="17">
        <f>SUM(O65:O74)</f>
        <v>0</v>
      </c>
      <c r="P64" s="17">
        <f>SUM(P65:P74)</f>
        <v>0</v>
      </c>
    </row>
    <row r="65" spans="9:16" hidden="1" x14ac:dyDescent="0.2">
      <c r="I65" s="189" t="s">
        <v>107</v>
      </c>
      <c r="J65" s="190"/>
      <c r="K65" s="5" t="s">
        <v>37</v>
      </c>
      <c r="L65" s="14" t="s">
        <v>106</v>
      </c>
      <c r="M65" s="14"/>
      <c r="N65" s="17"/>
      <c r="O65" s="17"/>
      <c r="P65" s="17"/>
    </row>
    <row r="66" spans="9:16" hidden="1" x14ac:dyDescent="0.2">
      <c r="I66" s="189" t="s">
        <v>108</v>
      </c>
      <c r="J66" s="190"/>
      <c r="K66" s="5" t="s">
        <v>39</v>
      </c>
      <c r="L66" s="14" t="s">
        <v>106</v>
      </c>
      <c r="M66" s="14"/>
      <c r="N66" s="17"/>
      <c r="O66" s="17"/>
      <c r="P66" s="17"/>
    </row>
    <row r="67" spans="9:16" ht="25.5" hidden="1" x14ac:dyDescent="0.2">
      <c r="I67" s="189" t="s">
        <v>109</v>
      </c>
      <c r="J67" s="190"/>
      <c r="K67" s="5" t="s">
        <v>41</v>
      </c>
      <c r="L67" s="14" t="s">
        <v>106</v>
      </c>
      <c r="M67" s="14"/>
      <c r="N67" s="17"/>
      <c r="O67" s="17"/>
      <c r="P67" s="17"/>
    </row>
    <row r="68" spans="9:16" hidden="1" x14ac:dyDescent="0.2">
      <c r="I68" s="189" t="s">
        <v>110</v>
      </c>
      <c r="J68" s="190"/>
      <c r="K68" s="5" t="s">
        <v>43</v>
      </c>
      <c r="L68" s="14" t="s">
        <v>106</v>
      </c>
      <c r="M68" s="14"/>
      <c r="N68" s="17"/>
      <c r="O68" s="17"/>
      <c r="P68" s="17"/>
    </row>
    <row r="69" spans="9:16" hidden="1" x14ac:dyDescent="0.2">
      <c r="I69" s="189" t="s">
        <v>111</v>
      </c>
      <c r="J69" s="190"/>
      <c r="K69" s="5" t="s">
        <v>45</v>
      </c>
      <c r="L69" s="14" t="s">
        <v>106</v>
      </c>
      <c r="M69" s="14"/>
      <c r="N69" s="17"/>
      <c r="O69" s="17"/>
      <c r="P69" s="17"/>
    </row>
    <row r="70" spans="9:16" hidden="1" x14ac:dyDescent="0.2">
      <c r="I70" s="189" t="s">
        <v>112</v>
      </c>
      <c r="J70" s="190"/>
      <c r="K70" s="5" t="s">
        <v>47</v>
      </c>
      <c r="L70" s="14" t="s">
        <v>106</v>
      </c>
      <c r="M70" s="14"/>
      <c r="N70" s="17"/>
      <c r="O70" s="17"/>
      <c r="P70" s="17"/>
    </row>
    <row r="71" spans="9:16" hidden="1" x14ac:dyDescent="0.2">
      <c r="I71" s="189" t="s">
        <v>113</v>
      </c>
      <c r="J71" s="190"/>
      <c r="K71" s="5" t="s">
        <v>49</v>
      </c>
      <c r="L71" s="14" t="s">
        <v>106</v>
      </c>
      <c r="M71" s="14"/>
      <c r="N71" s="17"/>
      <c r="O71" s="17"/>
      <c r="P71" s="17"/>
    </row>
    <row r="72" spans="9:16" hidden="1" x14ac:dyDescent="0.2">
      <c r="I72" s="189" t="s">
        <v>114</v>
      </c>
      <c r="J72" s="190"/>
      <c r="K72" s="5" t="s">
        <v>51</v>
      </c>
      <c r="L72" s="14" t="s">
        <v>106</v>
      </c>
      <c r="M72" s="14"/>
      <c r="N72" s="17"/>
      <c r="O72" s="17"/>
      <c r="P72" s="17"/>
    </row>
    <row r="73" spans="9:16" hidden="1" x14ac:dyDescent="0.2">
      <c r="I73" s="189" t="s">
        <v>115</v>
      </c>
      <c r="J73" s="190"/>
      <c r="K73" s="5" t="s">
        <v>53</v>
      </c>
      <c r="L73" s="14" t="s">
        <v>106</v>
      </c>
      <c r="M73" s="14"/>
      <c r="N73" s="17"/>
      <c r="O73" s="17"/>
      <c r="P73" s="17"/>
    </row>
    <row r="74" spans="9:16" hidden="1" x14ac:dyDescent="0.2">
      <c r="I74" s="189" t="s">
        <v>116</v>
      </c>
      <c r="J74" s="190"/>
      <c r="K74" s="5" t="s">
        <v>55</v>
      </c>
      <c r="L74" s="14" t="s">
        <v>106</v>
      </c>
      <c r="M74" s="14"/>
      <c r="N74" s="17"/>
      <c r="O74" s="17"/>
      <c r="P74" s="17"/>
    </row>
    <row r="75" spans="9:16" ht="25.5" hidden="1" x14ac:dyDescent="0.2">
      <c r="I75" s="189" t="s">
        <v>117</v>
      </c>
      <c r="J75" s="190"/>
      <c r="K75" s="3" t="s">
        <v>118</v>
      </c>
      <c r="L75" s="14" t="s">
        <v>119</v>
      </c>
      <c r="M75" s="14"/>
      <c r="N75" s="17">
        <f>SUM(N76:N85)</f>
        <v>0</v>
      </c>
      <c r="O75" s="17">
        <f>SUM(O76:O85)</f>
        <v>0</v>
      </c>
      <c r="P75" s="17">
        <f>SUM(P76:P85)</f>
        <v>0</v>
      </c>
    </row>
    <row r="76" spans="9:16" hidden="1" x14ac:dyDescent="0.2">
      <c r="I76" s="189" t="s">
        <v>120</v>
      </c>
      <c r="J76" s="190"/>
      <c r="K76" s="5" t="s">
        <v>37</v>
      </c>
      <c r="L76" s="14" t="s">
        <v>119</v>
      </c>
      <c r="M76" s="14"/>
      <c r="N76" s="17"/>
      <c r="O76" s="17"/>
      <c r="P76" s="17"/>
    </row>
    <row r="77" spans="9:16" hidden="1" x14ac:dyDescent="0.2">
      <c r="I77" s="189" t="s">
        <v>121</v>
      </c>
      <c r="J77" s="190"/>
      <c r="K77" s="5" t="s">
        <v>39</v>
      </c>
      <c r="L77" s="14" t="s">
        <v>119</v>
      </c>
      <c r="M77" s="14"/>
      <c r="N77" s="17"/>
      <c r="O77" s="17"/>
      <c r="P77" s="17"/>
    </row>
    <row r="78" spans="9:16" ht="25.5" hidden="1" x14ac:dyDescent="0.2">
      <c r="I78" s="189" t="s">
        <v>122</v>
      </c>
      <c r="J78" s="190"/>
      <c r="K78" s="5" t="s">
        <v>41</v>
      </c>
      <c r="L78" s="14" t="s">
        <v>119</v>
      </c>
      <c r="M78" s="14"/>
      <c r="N78" s="17"/>
      <c r="O78" s="17"/>
      <c r="P78" s="17"/>
    </row>
    <row r="79" spans="9:16" hidden="1" x14ac:dyDescent="0.2">
      <c r="I79" s="189" t="s">
        <v>123</v>
      </c>
      <c r="J79" s="190"/>
      <c r="K79" s="5" t="s">
        <v>43</v>
      </c>
      <c r="L79" s="14" t="s">
        <v>119</v>
      </c>
      <c r="M79" s="14"/>
      <c r="N79" s="17"/>
      <c r="O79" s="17"/>
      <c r="P79" s="17"/>
    </row>
    <row r="80" spans="9:16" hidden="1" x14ac:dyDescent="0.2">
      <c r="I80" s="189" t="s">
        <v>124</v>
      </c>
      <c r="J80" s="190"/>
      <c r="K80" s="5" t="s">
        <v>45</v>
      </c>
      <c r="L80" s="14" t="s">
        <v>119</v>
      </c>
      <c r="M80" s="14"/>
      <c r="N80" s="17"/>
      <c r="O80" s="17"/>
      <c r="P80" s="17"/>
    </row>
    <row r="81" spans="9:16" hidden="1" x14ac:dyDescent="0.2">
      <c r="I81" s="189" t="s">
        <v>125</v>
      </c>
      <c r="J81" s="190"/>
      <c r="K81" s="5" t="s">
        <v>47</v>
      </c>
      <c r="L81" s="14" t="s">
        <v>119</v>
      </c>
      <c r="M81" s="14"/>
      <c r="N81" s="17"/>
      <c r="O81" s="17"/>
      <c r="P81" s="17"/>
    </row>
    <row r="82" spans="9:16" hidden="1" x14ac:dyDescent="0.2">
      <c r="I82" s="189" t="s">
        <v>126</v>
      </c>
      <c r="J82" s="190"/>
      <c r="K82" s="5" t="s">
        <v>49</v>
      </c>
      <c r="L82" s="14" t="s">
        <v>119</v>
      </c>
      <c r="M82" s="14"/>
      <c r="N82" s="17"/>
      <c r="O82" s="17"/>
      <c r="P82" s="17"/>
    </row>
    <row r="83" spans="9:16" hidden="1" x14ac:dyDescent="0.2">
      <c r="I83" s="189" t="s">
        <v>127</v>
      </c>
      <c r="J83" s="190"/>
      <c r="K83" s="5" t="s">
        <v>51</v>
      </c>
      <c r="L83" s="14" t="s">
        <v>119</v>
      </c>
      <c r="M83" s="14"/>
      <c r="N83" s="17"/>
      <c r="O83" s="17"/>
      <c r="P83" s="17"/>
    </row>
    <row r="84" spans="9:16" hidden="1" x14ac:dyDescent="0.2">
      <c r="I84" s="189" t="s">
        <v>128</v>
      </c>
      <c r="J84" s="190"/>
      <c r="K84" s="5" t="s">
        <v>53</v>
      </c>
      <c r="L84" s="14" t="s">
        <v>119</v>
      </c>
      <c r="M84" s="14"/>
      <c r="N84" s="17"/>
      <c r="O84" s="17"/>
      <c r="P84" s="17"/>
    </row>
    <row r="85" spans="9:16" hidden="1" x14ac:dyDescent="0.2">
      <c r="I85" s="189" t="s">
        <v>129</v>
      </c>
      <c r="J85" s="190"/>
      <c r="K85" s="5" t="s">
        <v>55</v>
      </c>
      <c r="L85" s="14" t="s">
        <v>119</v>
      </c>
      <c r="M85" s="14"/>
      <c r="N85" s="17"/>
      <c r="O85" s="17"/>
      <c r="P85" s="17"/>
    </row>
    <row r="86" spans="9:16" ht="25.5" hidden="1" x14ac:dyDescent="0.2">
      <c r="I86" s="187" t="s">
        <v>130</v>
      </c>
      <c r="J86" s="188"/>
      <c r="K86" s="4" t="s">
        <v>131</v>
      </c>
      <c r="L86" s="15" t="s">
        <v>132</v>
      </c>
      <c r="M86" s="15"/>
      <c r="N86" s="18">
        <f>N51+N52+N53+N64+N75</f>
        <v>0</v>
      </c>
      <c r="O86" s="18">
        <f>O51+O52+O53+O64+O75</f>
        <v>0</v>
      </c>
      <c r="P86" s="18">
        <f>P51+P52+P53+P64+P75</f>
        <v>0</v>
      </c>
    </row>
    <row r="87" spans="9:16" hidden="1" x14ac:dyDescent="0.2">
      <c r="I87" s="189" t="s">
        <v>133</v>
      </c>
      <c r="J87" s="190"/>
      <c r="K87" s="3" t="s">
        <v>134</v>
      </c>
      <c r="L87" s="14" t="s">
        <v>135</v>
      </c>
      <c r="M87" s="14"/>
      <c r="N87" s="17">
        <f>SUM(N88:N90)</f>
        <v>0</v>
      </c>
      <c r="O87" s="17">
        <f>SUM(O88:O90)</f>
        <v>0</v>
      </c>
      <c r="P87" s="17">
        <f>SUM(P88:P90)</f>
        <v>0</v>
      </c>
    </row>
    <row r="88" spans="9:16" hidden="1" x14ac:dyDescent="0.2">
      <c r="I88" s="189" t="s">
        <v>136</v>
      </c>
      <c r="J88" s="190"/>
      <c r="K88" s="3" t="s">
        <v>137</v>
      </c>
      <c r="L88" s="14" t="s">
        <v>135</v>
      </c>
      <c r="M88" s="14"/>
      <c r="N88" s="17"/>
      <c r="O88" s="17"/>
      <c r="P88" s="17"/>
    </row>
    <row r="89" spans="9:16" ht="25.5" hidden="1" x14ac:dyDescent="0.2">
      <c r="I89" s="189" t="s">
        <v>138</v>
      </c>
      <c r="J89" s="190"/>
      <c r="K89" s="3" t="s">
        <v>139</v>
      </c>
      <c r="L89" s="14" t="s">
        <v>135</v>
      </c>
      <c r="M89" s="14"/>
      <c r="N89" s="17"/>
      <c r="O89" s="17"/>
      <c r="P89" s="17"/>
    </row>
    <row r="90" spans="9:16" ht="25.5" hidden="1" x14ac:dyDescent="0.2">
      <c r="I90" s="189" t="s">
        <v>140</v>
      </c>
      <c r="J90" s="190"/>
      <c r="K90" s="3" t="s">
        <v>141</v>
      </c>
      <c r="L90" s="14" t="s">
        <v>135</v>
      </c>
      <c r="M90" s="14"/>
      <c r="N90" s="17"/>
      <c r="O90" s="17"/>
      <c r="P90" s="17"/>
    </row>
    <row r="91" spans="9:16" hidden="1" x14ac:dyDescent="0.2">
      <c r="I91" s="189" t="s">
        <v>142</v>
      </c>
      <c r="J91" s="190"/>
      <c r="K91" s="3" t="s">
        <v>143</v>
      </c>
      <c r="L91" s="14" t="s">
        <v>144</v>
      </c>
      <c r="M91" s="14"/>
      <c r="N91" s="17">
        <f>SUM(N92:N99)</f>
        <v>0</v>
      </c>
      <c r="O91" s="17">
        <f>SUM(O92:O99)</f>
        <v>0</v>
      </c>
      <c r="P91" s="17">
        <f>SUM(P92:P99)</f>
        <v>0</v>
      </c>
    </row>
    <row r="92" spans="9:16" hidden="1" x14ac:dyDescent="0.2">
      <c r="I92" s="189">
        <v>85</v>
      </c>
      <c r="J92" s="190"/>
      <c r="K92" s="3" t="s">
        <v>146</v>
      </c>
      <c r="L92" s="14" t="s">
        <v>144</v>
      </c>
      <c r="M92" s="14"/>
      <c r="N92" s="17"/>
      <c r="O92" s="17"/>
      <c r="P92" s="17"/>
    </row>
    <row r="93" spans="9:16" hidden="1" x14ac:dyDescent="0.2">
      <c r="I93" s="189" t="s">
        <v>147</v>
      </c>
      <c r="J93" s="190"/>
      <c r="K93" s="3" t="s">
        <v>148</v>
      </c>
      <c r="L93" s="14" t="s">
        <v>144</v>
      </c>
      <c r="M93" s="14"/>
      <c r="N93" s="17"/>
      <c r="O93" s="17"/>
      <c r="P93" s="17"/>
    </row>
    <row r="94" spans="9:16" hidden="1" x14ac:dyDescent="0.2">
      <c r="I94" s="189" t="s">
        <v>149</v>
      </c>
      <c r="J94" s="190"/>
      <c r="K94" s="3" t="s">
        <v>150</v>
      </c>
      <c r="L94" s="14" t="s">
        <v>144</v>
      </c>
      <c r="M94" s="14"/>
      <c r="N94" s="17"/>
      <c r="O94" s="17"/>
      <c r="P94" s="17"/>
    </row>
    <row r="95" spans="9:16" hidden="1" x14ac:dyDescent="0.2">
      <c r="I95" s="189" t="s">
        <v>151</v>
      </c>
      <c r="J95" s="190"/>
      <c r="K95" s="3" t="s">
        <v>152</v>
      </c>
      <c r="L95" s="14" t="s">
        <v>144</v>
      </c>
      <c r="M95" s="14"/>
      <c r="N95" s="17"/>
      <c r="O95" s="17"/>
      <c r="P95" s="17"/>
    </row>
    <row r="96" spans="9:16" hidden="1" x14ac:dyDescent="0.2">
      <c r="I96" s="189" t="s">
        <v>153</v>
      </c>
      <c r="J96" s="190"/>
      <c r="K96" s="3" t="s">
        <v>154</v>
      </c>
      <c r="L96" s="14" t="s">
        <v>144</v>
      </c>
      <c r="M96" s="14"/>
      <c r="N96" s="17"/>
      <c r="O96" s="17"/>
      <c r="P96" s="17"/>
    </row>
    <row r="97" spans="9:16" hidden="1" x14ac:dyDescent="0.2">
      <c r="I97" s="189" t="s">
        <v>155</v>
      </c>
      <c r="J97" s="190"/>
      <c r="K97" s="3" t="s">
        <v>156</v>
      </c>
      <c r="L97" s="14" t="s">
        <v>144</v>
      </c>
      <c r="M97" s="14"/>
      <c r="N97" s="17"/>
      <c r="O97" s="17"/>
      <c r="P97" s="17"/>
    </row>
    <row r="98" spans="9:16" hidden="1" x14ac:dyDescent="0.2">
      <c r="I98" s="189" t="s">
        <v>157</v>
      </c>
      <c r="J98" s="190"/>
      <c r="K98" s="3" t="s">
        <v>158</v>
      </c>
      <c r="L98" s="14" t="s">
        <v>144</v>
      </c>
      <c r="M98" s="14"/>
      <c r="N98" s="17"/>
      <c r="O98" s="17"/>
      <c r="P98" s="17"/>
    </row>
    <row r="99" spans="9:16" hidden="1" x14ac:dyDescent="0.2">
      <c r="I99" s="189" t="s">
        <v>159</v>
      </c>
      <c r="J99" s="190"/>
      <c r="K99" s="3" t="s">
        <v>160</v>
      </c>
      <c r="L99" s="14" t="s">
        <v>144</v>
      </c>
      <c r="M99" s="14"/>
      <c r="N99" s="17"/>
      <c r="O99" s="17"/>
      <c r="P99" s="17"/>
    </row>
    <row r="100" spans="9:16" hidden="1" x14ac:dyDescent="0.2">
      <c r="I100" s="187" t="s">
        <v>161</v>
      </c>
      <c r="J100" s="188"/>
      <c r="K100" s="4" t="s">
        <v>162</v>
      </c>
      <c r="L100" s="15" t="s">
        <v>163</v>
      </c>
      <c r="M100" s="15"/>
      <c r="N100" s="18">
        <f>N87+N91</f>
        <v>0</v>
      </c>
      <c r="O100" s="18">
        <f>O87+O91</f>
        <v>0</v>
      </c>
      <c r="P100" s="18">
        <f>P87+P91</f>
        <v>0</v>
      </c>
    </row>
    <row r="101" spans="9:16" hidden="1" x14ac:dyDescent="0.2">
      <c r="I101" s="189" t="s">
        <v>164</v>
      </c>
      <c r="J101" s="190"/>
      <c r="K101" s="3" t="s">
        <v>165</v>
      </c>
      <c r="L101" s="14" t="s">
        <v>166</v>
      </c>
      <c r="M101" s="14"/>
      <c r="N101" s="17">
        <f>SUM(N102:N107)</f>
        <v>0</v>
      </c>
      <c r="O101" s="17">
        <f>SUM(O102:O107)</f>
        <v>0</v>
      </c>
      <c r="P101" s="17">
        <f>SUM(P102:P107)</f>
        <v>0</v>
      </c>
    </row>
    <row r="102" spans="9:16" hidden="1" x14ac:dyDescent="0.2">
      <c r="I102" s="189" t="s">
        <v>167</v>
      </c>
      <c r="J102" s="190"/>
      <c r="K102" s="3" t="s">
        <v>168</v>
      </c>
      <c r="L102" s="14" t="s">
        <v>166</v>
      </c>
      <c r="M102" s="14"/>
      <c r="N102" s="17"/>
      <c r="O102" s="17"/>
      <c r="P102" s="17"/>
    </row>
    <row r="103" spans="9:16" ht="25.5" hidden="1" x14ac:dyDescent="0.2">
      <c r="I103" s="189" t="s">
        <v>169</v>
      </c>
      <c r="J103" s="190"/>
      <c r="K103" s="3" t="s">
        <v>170</v>
      </c>
      <c r="L103" s="14" t="s">
        <v>166</v>
      </c>
      <c r="M103" s="14"/>
      <c r="N103" s="17"/>
      <c r="O103" s="17"/>
      <c r="P103" s="17"/>
    </row>
    <row r="104" spans="9:16" hidden="1" x14ac:dyDescent="0.2">
      <c r="I104" s="189" t="s">
        <v>171</v>
      </c>
      <c r="J104" s="190"/>
      <c r="K104" s="3" t="s">
        <v>172</v>
      </c>
      <c r="L104" s="14" t="s">
        <v>166</v>
      </c>
      <c r="M104" s="14"/>
      <c r="N104" s="17"/>
      <c r="O104" s="17"/>
      <c r="P104" s="17"/>
    </row>
    <row r="105" spans="9:16" hidden="1" x14ac:dyDescent="0.2">
      <c r="I105" s="189" t="s">
        <v>173</v>
      </c>
      <c r="J105" s="190"/>
      <c r="K105" s="3" t="s">
        <v>174</v>
      </c>
      <c r="L105" s="14" t="s">
        <v>166</v>
      </c>
      <c r="M105" s="14"/>
      <c r="N105" s="17"/>
      <c r="O105" s="17"/>
      <c r="P105" s="17"/>
    </row>
    <row r="106" spans="9:16" hidden="1" x14ac:dyDescent="0.2">
      <c r="I106" s="189" t="s">
        <v>175</v>
      </c>
      <c r="J106" s="190"/>
      <c r="K106" s="3" t="s">
        <v>176</v>
      </c>
      <c r="L106" s="14" t="s">
        <v>166</v>
      </c>
      <c r="M106" s="14"/>
      <c r="N106" s="17"/>
      <c r="O106" s="17"/>
      <c r="P106" s="17"/>
    </row>
    <row r="107" spans="9:16" hidden="1" x14ac:dyDescent="0.2">
      <c r="I107" s="189" t="s">
        <v>177</v>
      </c>
      <c r="J107" s="190"/>
      <c r="K107" s="3" t="s">
        <v>178</v>
      </c>
      <c r="L107" s="14" t="s">
        <v>166</v>
      </c>
      <c r="M107" s="14"/>
      <c r="N107" s="17"/>
      <c r="O107" s="17"/>
      <c r="P107" s="17"/>
    </row>
    <row r="108" spans="9:16" hidden="1" x14ac:dyDescent="0.2">
      <c r="I108" s="189" t="s">
        <v>179</v>
      </c>
      <c r="J108" s="190"/>
      <c r="K108" s="3" t="s">
        <v>180</v>
      </c>
      <c r="L108" s="14" t="s">
        <v>181</v>
      </c>
      <c r="M108" s="14"/>
      <c r="N108" s="17">
        <f>SUM(N109:N114)</f>
        <v>0</v>
      </c>
      <c r="O108" s="17">
        <f>SUM(O109:O114)</f>
        <v>0</v>
      </c>
      <c r="P108" s="17">
        <f>SUM(P109:P114)</f>
        <v>0</v>
      </c>
    </row>
    <row r="109" spans="9:16" hidden="1" x14ac:dyDescent="0.2">
      <c r="I109" s="189" t="s">
        <v>182</v>
      </c>
      <c r="J109" s="190"/>
      <c r="K109" s="3" t="s">
        <v>183</v>
      </c>
      <c r="L109" s="14" t="s">
        <v>181</v>
      </c>
      <c r="M109" s="14"/>
      <c r="N109" s="17"/>
      <c r="O109" s="17"/>
      <c r="P109" s="17"/>
    </row>
    <row r="110" spans="9:16" hidden="1" x14ac:dyDescent="0.2">
      <c r="I110" s="189" t="s">
        <v>184</v>
      </c>
      <c r="J110" s="190"/>
      <c r="K110" s="3" t="s">
        <v>185</v>
      </c>
      <c r="L110" s="14" t="s">
        <v>181</v>
      </c>
      <c r="M110" s="14"/>
      <c r="N110" s="17"/>
      <c r="O110" s="17"/>
      <c r="P110" s="17"/>
    </row>
    <row r="111" spans="9:16" hidden="1" x14ac:dyDescent="0.2">
      <c r="I111" s="189" t="s">
        <v>186</v>
      </c>
      <c r="J111" s="190"/>
      <c r="K111" s="3" t="s">
        <v>187</v>
      </c>
      <c r="L111" s="14" t="s">
        <v>181</v>
      </c>
      <c r="M111" s="14"/>
      <c r="N111" s="17"/>
      <c r="O111" s="17"/>
      <c r="P111" s="17"/>
    </row>
    <row r="112" spans="9:16" hidden="1" x14ac:dyDescent="0.2">
      <c r="I112" s="189" t="s">
        <v>188</v>
      </c>
      <c r="J112" s="190"/>
      <c r="K112" s="3" t="s">
        <v>189</v>
      </c>
      <c r="L112" s="14" t="s">
        <v>181</v>
      </c>
      <c r="M112" s="14"/>
      <c r="N112" s="17"/>
      <c r="O112" s="17"/>
      <c r="P112" s="17"/>
    </row>
    <row r="113" spans="9:16" hidden="1" x14ac:dyDescent="0.2">
      <c r="I113" s="189" t="s">
        <v>190</v>
      </c>
      <c r="J113" s="190"/>
      <c r="K113" s="3" t="s">
        <v>191</v>
      </c>
      <c r="L113" s="14" t="s">
        <v>181</v>
      </c>
      <c r="M113" s="14"/>
      <c r="N113" s="17"/>
      <c r="O113" s="17"/>
      <c r="P113" s="17"/>
    </row>
    <row r="114" spans="9:16" hidden="1" x14ac:dyDescent="0.2">
      <c r="I114" s="189" t="s">
        <v>192</v>
      </c>
      <c r="J114" s="190"/>
      <c r="K114" s="3" t="s">
        <v>193</v>
      </c>
      <c r="L114" s="14" t="s">
        <v>181</v>
      </c>
      <c r="M114" s="14"/>
      <c r="N114" s="17"/>
      <c r="O114" s="17"/>
      <c r="P114" s="17"/>
    </row>
    <row r="115" spans="9:16" hidden="1" x14ac:dyDescent="0.2">
      <c r="I115" s="189" t="s">
        <v>194</v>
      </c>
      <c r="J115" s="190"/>
      <c r="K115" s="3" t="s">
        <v>195</v>
      </c>
      <c r="L115" s="14" t="s">
        <v>196</v>
      </c>
      <c r="M115" s="14"/>
      <c r="N115" s="17">
        <f>SUM(N116:N123)</f>
        <v>0</v>
      </c>
      <c r="O115" s="17">
        <f>SUM(O116:O123)</f>
        <v>0</v>
      </c>
      <c r="P115" s="17">
        <f>SUM(P116:P123)</f>
        <v>0</v>
      </c>
    </row>
    <row r="116" spans="9:16" hidden="1" x14ac:dyDescent="0.2">
      <c r="I116" s="189" t="s">
        <v>197</v>
      </c>
      <c r="J116" s="190"/>
      <c r="K116" s="3" t="s">
        <v>198</v>
      </c>
      <c r="L116" s="16" t="s">
        <v>196</v>
      </c>
      <c r="M116" s="16"/>
      <c r="N116" s="19"/>
      <c r="O116" s="19"/>
      <c r="P116" s="19"/>
    </row>
    <row r="117" spans="9:16" hidden="1" x14ac:dyDescent="0.2">
      <c r="I117" s="189" t="s">
        <v>199</v>
      </c>
      <c r="J117" s="190"/>
      <c r="K117" s="3" t="s">
        <v>200</v>
      </c>
      <c r="L117" s="16" t="s">
        <v>196</v>
      </c>
      <c r="M117" s="16"/>
      <c r="N117" s="19"/>
      <c r="O117" s="19"/>
      <c r="P117" s="19"/>
    </row>
    <row r="118" spans="9:16" hidden="1" x14ac:dyDescent="0.2">
      <c r="I118" s="189" t="s">
        <v>201</v>
      </c>
      <c r="J118" s="190"/>
      <c r="K118" s="3" t="s">
        <v>202</v>
      </c>
      <c r="L118" s="16" t="s">
        <v>196</v>
      </c>
      <c r="M118" s="16"/>
      <c r="N118" s="19"/>
      <c r="O118" s="19"/>
      <c r="P118" s="19"/>
    </row>
    <row r="119" spans="9:16" hidden="1" x14ac:dyDescent="0.2">
      <c r="I119" s="189" t="s">
        <v>203</v>
      </c>
      <c r="J119" s="190"/>
      <c r="K119" s="3" t="s">
        <v>204</v>
      </c>
      <c r="L119" s="16" t="s">
        <v>196</v>
      </c>
      <c r="M119" s="16"/>
      <c r="N119" s="19"/>
      <c r="O119" s="19"/>
      <c r="P119" s="19"/>
    </row>
    <row r="120" spans="9:16" hidden="1" x14ac:dyDescent="0.2">
      <c r="I120" s="189" t="s">
        <v>205</v>
      </c>
      <c r="J120" s="190"/>
      <c r="K120" s="3" t="s">
        <v>206</v>
      </c>
      <c r="L120" s="16" t="s">
        <v>196</v>
      </c>
      <c r="M120" s="16"/>
      <c r="N120" s="19"/>
      <c r="O120" s="19"/>
      <c r="P120" s="19"/>
    </row>
    <row r="121" spans="9:16" hidden="1" x14ac:dyDescent="0.2">
      <c r="I121" s="189" t="s">
        <v>207</v>
      </c>
      <c r="J121" s="190"/>
      <c r="K121" s="3" t="s">
        <v>208</v>
      </c>
      <c r="L121" s="16" t="s">
        <v>196</v>
      </c>
      <c r="M121" s="16"/>
      <c r="N121" s="19"/>
      <c r="O121" s="19"/>
      <c r="P121" s="19"/>
    </row>
    <row r="122" spans="9:16" hidden="1" x14ac:dyDescent="0.2">
      <c r="I122" s="189" t="s">
        <v>209</v>
      </c>
      <c r="J122" s="190"/>
      <c r="K122" s="3" t="s">
        <v>210</v>
      </c>
      <c r="L122" s="16" t="s">
        <v>196</v>
      </c>
      <c r="M122" s="16"/>
      <c r="N122" s="19"/>
      <c r="O122" s="19"/>
      <c r="P122" s="19"/>
    </row>
    <row r="123" spans="9:16" hidden="1" x14ac:dyDescent="0.2">
      <c r="I123" s="189" t="s">
        <v>211</v>
      </c>
      <c r="J123" s="190"/>
      <c r="K123" s="3" t="s">
        <v>212</v>
      </c>
      <c r="L123" s="16" t="s">
        <v>196</v>
      </c>
      <c r="M123" s="16"/>
      <c r="N123" s="19"/>
      <c r="O123" s="19"/>
      <c r="P123" s="19"/>
    </row>
    <row r="124" spans="9:16" hidden="1" x14ac:dyDescent="0.2">
      <c r="I124" s="189" t="s">
        <v>213</v>
      </c>
      <c r="J124" s="190"/>
      <c r="K124" s="3" t="s">
        <v>214</v>
      </c>
      <c r="L124" s="14" t="s">
        <v>215</v>
      </c>
      <c r="M124" s="14"/>
      <c r="N124" s="17">
        <f>SUM(N125:N143)</f>
        <v>0</v>
      </c>
      <c r="O124" s="17">
        <f>SUM(O125:O143)</f>
        <v>0</v>
      </c>
      <c r="P124" s="17">
        <f>SUM(P125:P143)</f>
        <v>0</v>
      </c>
    </row>
    <row r="125" spans="9:16" hidden="1" x14ac:dyDescent="0.2">
      <c r="I125" s="191">
        <v>118</v>
      </c>
      <c r="J125" s="190"/>
      <c r="K125" s="3" t="s">
        <v>217</v>
      </c>
      <c r="L125" s="16" t="s">
        <v>215</v>
      </c>
      <c r="M125" s="16"/>
      <c r="N125" s="19"/>
      <c r="O125" s="19"/>
      <c r="P125" s="19"/>
    </row>
    <row r="126" spans="9:16" hidden="1" x14ac:dyDescent="0.2">
      <c r="I126" s="191">
        <v>119</v>
      </c>
      <c r="J126" s="190"/>
      <c r="K126" s="3" t="s">
        <v>219</v>
      </c>
      <c r="L126" s="16" t="s">
        <v>215</v>
      </c>
      <c r="M126" s="16"/>
      <c r="N126" s="19"/>
      <c r="O126" s="19"/>
      <c r="P126" s="19"/>
    </row>
    <row r="127" spans="9:16" hidden="1" x14ac:dyDescent="0.2">
      <c r="I127" s="191">
        <v>120</v>
      </c>
      <c r="J127" s="190"/>
      <c r="K127" s="3" t="s">
        <v>221</v>
      </c>
      <c r="L127" s="16" t="s">
        <v>215</v>
      </c>
      <c r="M127" s="16"/>
      <c r="N127" s="19"/>
      <c r="O127" s="19"/>
      <c r="P127" s="19"/>
    </row>
    <row r="128" spans="9:16" hidden="1" x14ac:dyDescent="0.2">
      <c r="I128" s="191">
        <v>121</v>
      </c>
      <c r="J128" s="190"/>
      <c r="K128" s="3" t="s">
        <v>223</v>
      </c>
      <c r="L128" s="16" t="s">
        <v>215</v>
      </c>
      <c r="M128" s="16"/>
      <c r="N128" s="19"/>
      <c r="O128" s="19"/>
      <c r="P128" s="19"/>
    </row>
    <row r="129" spans="9:16" hidden="1" x14ac:dyDescent="0.2">
      <c r="I129" s="191">
        <v>122</v>
      </c>
      <c r="J129" s="190"/>
      <c r="K129" s="3" t="s">
        <v>225</v>
      </c>
      <c r="L129" s="16" t="s">
        <v>215</v>
      </c>
      <c r="M129" s="16"/>
      <c r="N129" s="19"/>
      <c r="O129" s="19"/>
      <c r="P129" s="19"/>
    </row>
    <row r="130" spans="9:16" hidden="1" x14ac:dyDescent="0.2">
      <c r="I130" s="191">
        <v>123</v>
      </c>
      <c r="J130" s="190"/>
      <c r="K130" s="3" t="s">
        <v>227</v>
      </c>
      <c r="L130" s="16" t="s">
        <v>215</v>
      </c>
      <c r="M130" s="16"/>
      <c r="N130" s="19"/>
      <c r="O130" s="19"/>
      <c r="P130" s="19"/>
    </row>
    <row r="131" spans="9:16" ht="25.5" hidden="1" x14ac:dyDescent="0.2">
      <c r="I131" s="191">
        <v>124</v>
      </c>
      <c r="J131" s="190"/>
      <c r="K131" s="3" t="s">
        <v>229</v>
      </c>
      <c r="L131" s="16" t="s">
        <v>215</v>
      </c>
      <c r="M131" s="16"/>
      <c r="N131" s="19"/>
      <c r="O131" s="19"/>
      <c r="P131" s="19"/>
    </row>
    <row r="132" spans="9:16" ht="25.5" hidden="1" x14ac:dyDescent="0.2">
      <c r="I132" s="191">
        <v>125</v>
      </c>
      <c r="J132" s="190"/>
      <c r="K132" s="3" t="s">
        <v>231</v>
      </c>
      <c r="L132" s="16" t="s">
        <v>215</v>
      </c>
      <c r="M132" s="16"/>
      <c r="N132" s="19"/>
      <c r="O132" s="19"/>
      <c r="P132" s="19"/>
    </row>
    <row r="133" spans="9:16" hidden="1" x14ac:dyDescent="0.2">
      <c r="I133" s="191">
        <v>126</v>
      </c>
      <c r="J133" s="190"/>
      <c r="K133" s="3" t="s">
        <v>233</v>
      </c>
      <c r="L133" s="16" t="s">
        <v>215</v>
      </c>
      <c r="M133" s="16"/>
      <c r="N133" s="19"/>
      <c r="O133" s="19"/>
      <c r="P133" s="19"/>
    </row>
    <row r="134" spans="9:16" hidden="1" x14ac:dyDescent="0.2">
      <c r="I134" s="191">
        <v>127</v>
      </c>
      <c r="J134" s="190"/>
      <c r="K134" s="3" t="s">
        <v>235</v>
      </c>
      <c r="L134" s="16" t="s">
        <v>215</v>
      </c>
      <c r="M134" s="16"/>
      <c r="N134" s="19"/>
      <c r="O134" s="19"/>
      <c r="P134" s="19"/>
    </row>
    <row r="135" spans="9:16" ht="25.5" hidden="1" x14ac:dyDescent="0.2">
      <c r="I135" s="189" t="s">
        <v>236</v>
      </c>
      <c r="J135" s="190"/>
      <c r="K135" s="3" t="s">
        <v>237</v>
      </c>
      <c r="L135" s="16" t="s">
        <v>215</v>
      </c>
      <c r="M135" s="16"/>
      <c r="N135" s="19"/>
      <c r="O135" s="19"/>
      <c r="P135" s="19"/>
    </row>
    <row r="136" spans="9:16" ht="25.5" hidden="1" x14ac:dyDescent="0.2">
      <c r="I136" s="189" t="s">
        <v>238</v>
      </c>
      <c r="J136" s="190"/>
      <c r="K136" s="3" t="s">
        <v>239</v>
      </c>
      <c r="L136" s="16" t="s">
        <v>215</v>
      </c>
      <c r="M136" s="16"/>
      <c r="N136" s="19"/>
      <c r="O136" s="19"/>
      <c r="P136" s="19"/>
    </row>
    <row r="137" spans="9:16" ht="25.5" hidden="1" x14ac:dyDescent="0.2">
      <c r="I137" s="189" t="s">
        <v>240</v>
      </c>
      <c r="J137" s="190"/>
      <c r="K137" s="3" t="s">
        <v>241</v>
      </c>
      <c r="L137" s="16" t="s">
        <v>215</v>
      </c>
      <c r="M137" s="16"/>
      <c r="N137" s="19"/>
      <c r="O137" s="19"/>
      <c r="P137" s="19"/>
    </row>
    <row r="138" spans="9:16" ht="25.5" hidden="1" x14ac:dyDescent="0.2">
      <c r="I138" s="189" t="s">
        <v>242</v>
      </c>
      <c r="J138" s="190"/>
      <c r="K138" s="3" t="s">
        <v>243</v>
      </c>
      <c r="L138" s="16" t="s">
        <v>215</v>
      </c>
      <c r="M138" s="16"/>
      <c r="N138" s="19"/>
      <c r="O138" s="19"/>
      <c r="P138" s="19"/>
    </row>
    <row r="139" spans="9:16" ht="38.25" hidden="1" x14ac:dyDescent="0.2">
      <c r="I139" s="189" t="s">
        <v>244</v>
      </c>
      <c r="J139" s="190"/>
      <c r="K139" s="3" t="s">
        <v>245</v>
      </c>
      <c r="L139" s="16" t="s">
        <v>215</v>
      </c>
      <c r="M139" s="16"/>
      <c r="N139" s="19"/>
      <c r="O139" s="19"/>
      <c r="P139" s="19"/>
    </row>
    <row r="140" spans="9:16" hidden="1" x14ac:dyDescent="0.2">
      <c r="I140" s="189" t="s">
        <v>246</v>
      </c>
      <c r="J140" s="190"/>
      <c r="K140" s="3" t="s">
        <v>247</v>
      </c>
      <c r="L140" s="16" t="s">
        <v>215</v>
      </c>
      <c r="M140" s="16"/>
      <c r="N140" s="19"/>
      <c r="O140" s="19"/>
      <c r="P140" s="19"/>
    </row>
    <row r="141" spans="9:16" hidden="1" x14ac:dyDescent="0.2">
      <c r="I141" s="189" t="s">
        <v>248</v>
      </c>
      <c r="J141" s="190"/>
      <c r="K141" s="3" t="s">
        <v>249</v>
      </c>
      <c r="L141" s="16" t="s">
        <v>215</v>
      </c>
      <c r="M141" s="16"/>
      <c r="N141" s="19"/>
      <c r="O141" s="19"/>
      <c r="P141" s="19"/>
    </row>
    <row r="142" spans="9:16" hidden="1" x14ac:dyDescent="0.2">
      <c r="I142" s="189" t="s">
        <v>250</v>
      </c>
      <c r="J142" s="190"/>
      <c r="K142" s="3" t="s">
        <v>251</v>
      </c>
      <c r="L142" s="16" t="s">
        <v>215</v>
      </c>
      <c r="M142" s="16"/>
      <c r="N142" s="19"/>
      <c r="O142" s="19"/>
      <c r="P142" s="19"/>
    </row>
    <row r="143" spans="9:16" hidden="1" x14ac:dyDescent="0.2">
      <c r="I143" s="189" t="s">
        <v>252</v>
      </c>
      <c r="J143" s="190"/>
      <c r="K143" s="3" t="s">
        <v>253</v>
      </c>
      <c r="L143" s="16" t="s">
        <v>215</v>
      </c>
      <c r="M143" s="16"/>
      <c r="N143" s="19"/>
      <c r="O143" s="19"/>
      <c r="P143" s="19"/>
    </row>
    <row r="144" spans="9:16" hidden="1" x14ac:dyDescent="0.2">
      <c r="I144" s="189" t="s">
        <v>254</v>
      </c>
      <c r="J144" s="190"/>
      <c r="K144" s="3" t="s">
        <v>255</v>
      </c>
      <c r="L144" s="14" t="s">
        <v>256</v>
      </c>
      <c r="M144" s="14"/>
      <c r="N144" s="17">
        <f>SUM(N145:N147)</f>
        <v>0</v>
      </c>
      <c r="O144" s="17">
        <f>SUM(O145:O147)</f>
        <v>0</v>
      </c>
      <c r="P144" s="17">
        <f>SUM(P145:P147)</f>
        <v>0</v>
      </c>
    </row>
    <row r="145" spans="9:16" hidden="1" x14ac:dyDescent="0.2">
      <c r="I145" s="189" t="s">
        <v>257</v>
      </c>
      <c r="J145" s="190"/>
      <c r="K145" s="3" t="s">
        <v>258</v>
      </c>
      <c r="L145" s="16" t="s">
        <v>256</v>
      </c>
      <c r="M145" s="16"/>
      <c r="N145" s="19"/>
      <c r="O145" s="19"/>
      <c r="P145" s="19"/>
    </row>
    <row r="146" spans="9:16" hidden="1" x14ac:dyDescent="0.2">
      <c r="I146" s="189" t="s">
        <v>259</v>
      </c>
      <c r="J146" s="190"/>
      <c r="K146" s="3" t="s">
        <v>260</v>
      </c>
      <c r="L146" s="16" t="s">
        <v>256</v>
      </c>
      <c r="M146" s="16"/>
      <c r="N146" s="19"/>
      <c r="O146" s="19"/>
      <c r="P146" s="19"/>
    </row>
    <row r="147" spans="9:16" hidden="1" x14ac:dyDescent="0.2">
      <c r="I147" s="189" t="s">
        <v>261</v>
      </c>
      <c r="J147" s="190"/>
      <c r="K147" s="3" t="s">
        <v>262</v>
      </c>
      <c r="L147" s="16" t="s">
        <v>256</v>
      </c>
      <c r="M147" s="16"/>
      <c r="N147" s="19"/>
      <c r="O147" s="19"/>
      <c r="P147" s="19"/>
    </row>
    <row r="148" spans="9:16" hidden="1" x14ac:dyDescent="0.2">
      <c r="I148" s="189" t="s">
        <v>263</v>
      </c>
      <c r="J148" s="190"/>
      <c r="K148" s="3" t="s">
        <v>264</v>
      </c>
      <c r="L148" s="14" t="s">
        <v>265</v>
      </c>
      <c r="M148" s="14"/>
      <c r="N148" s="17"/>
      <c r="O148" s="17"/>
      <c r="P148" s="17"/>
    </row>
    <row r="149" spans="9:16" hidden="1" x14ac:dyDescent="0.2">
      <c r="I149" s="189" t="s">
        <v>266</v>
      </c>
      <c r="J149" s="190"/>
      <c r="K149" s="3" t="s">
        <v>267</v>
      </c>
      <c r="L149" s="14" t="s">
        <v>268</v>
      </c>
      <c r="M149" s="14"/>
      <c r="N149" s="17">
        <f>SUM(N150:N153)</f>
        <v>0</v>
      </c>
      <c r="O149" s="17">
        <f>SUM(O150:O153)</f>
        <v>0</v>
      </c>
      <c r="P149" s="17">
        <f>SUM(P150:P153)</f>
        <v>0</v>
      </c>
    </row>
    <row r="150" spans="9:16" ht="25.5" hidden="1" x14ac:dyDescent="0.2">
      <c r="I150" s="189" t="s">
        <v>269</v>
      </c>
      <c r="J150" s="190"/>
      <c r="K150" s="3" t="s">
        <v>270</v>
      </c>
      <c r="L150" s="16" t="s">
        <v>268</v>
      </c>
      <c r="M150" s="16"/>
      <c r="N150" s="19"/>
      <c r="O150" s="19"/>
      <c r="P150" s="19"/>
    </row>
    <row r="151" spans="9:16" ht="25.5" hidden="1" x14ac:dyDescent="0.2">
      <c r="I151" s="189" t="s">
        <v>271</v>
      </c>
      <c r="J151" s="190"/>
      <c r="K151" s="3" t="s">
        <v>272</v>
      </c>
      <c r="L151" s="16" t="s">
        <v>268</v>
      </c>
      <c r="M151" s="16"/>
      <c r="N151" s="19"/>
      <c r="O151" s="19"/>
      <c r="P151" s="19"/>
    </row>
    <row r="152" spans="9:16" hidden="1" x14ac:dyDescent="0.2">
      <c r="I152" s="189" t="s">
        <v>273</v>
      </c>
      <c r="J152" s="190"/>
      <c r="K152" s="3" t="s">
        <v>274</v>
      </c>
      <c r="L152" s="16" t="s">
        <v>268</v>
      </c>
      <c r="M152" s="16"/>
      <c r="N152" s="19"/>
      <c r="O152" s="19"/>
      <c r="P152" s="19"/>
    </row>
    <row r="153" spans="9:16" hidden="1" x14ac:dyDescent="0.2">
      <c r="I153" s="189" t="s">
        <v>275</v>
      </c>
      <c r="J153" s="190"/>
      <c r="K153" s="3" t="s">
        <v>276</v>
      </c>
      <c r="L153" s="16" t="s">
        <v>268</v>
      </c>
      <c r="M153" s="16"/>
      <c r="N153" s="19"/>
      <c r="O153" s="19"/>
      <c r="P153" s="19"/>
    </row>
    <row r="154" spans="9:16" hidden="1" x14ac:dyDescent="0.2">
      <c r="I154" s="189" t="s">
        <v>277</v>
      </c>
      <c r="J154" s="190"/>
      <c r="K154" s="3" t="s">
        <v>278</v>
      </c>
      <c r="L154" s="14" t="s">
        <v>279</v>
      </c>
      <c r="M154" s="14"/>
      <c r="N154" s="17">
        <f>SUM(N155:N169)</f>
        <v>0</v>
      </c>
      <c r="O154" s="17">
        <f>SUM(O155:O169)</f>
        <v>0</v>
      </c>
      <c r="P154" s="17">
        <f>SUM(P155:P169)</f>
        <v>0</v>
      </c>
    </row>
    <row r="155" spans="9:16" hidden="1" x14ac:dyDescent="0.2">
      <c r="I155" s="189" t="s">
        <v>280</v>
      </c>
      <c r="J155" s="190"/>
      <c r="K155" s="3" t="s">
        <v>281</v>
      </c>
      <c r="L155" s="16" t="s">
        <v>279</v>
      </c>
      <c r="M155" s="16"/>
      <c r="N155" s="19"/>
      <c r="O155" s="19"/>
      <c r="P155" s="19"/>
    </row>
    <row r="156" spans="9:16" hidden="1" x14ac:dyDescent="0.2">
      <c r="I156" s="189" t="s">
        <v>282</v>
      </c>
      <c r="J156" s="190"/>
      <c r="K156" s="3" t="s">
        <v>283</v>
      </c>
      <c r="L156" s="16" t="s">
        <v>279</v>
      </c>
      <c r="M156" s="16"/>
      <c r="N156" s="19"/>
      <c r="O156" s="19"/>
      <c r="P156" s="19"/>
    </row>
    <row r="157" spans="9:16" ht="25.5" hidden="1" x14ac:dyDescent="0.2">
      <c r="I157" s="189" t="s">
        <v>284</v>
      </c>
      <c r="J157" s="190"/>
      <c r="K157" s="3" t="s">
        <v>285</v>
      </c>
      <c r="L157" s="16" t="s">
        <v>279</v>
      </c>
      <c r="M157" s="16"/>
      <c r="N157" s="19"/>
      <c r="O157" s="19"/>
      <c r="P157" s="19"/>
    </row>
    <row r="158" spans="9:16" hidden="1" x14ac:dyDescent="0.2">
      <c r="I158" s="189" t="s">
        <v>286</v>
      </c>
      <c r="J158" s="190"/>
      <c r="K158" s="3" t="s">
        <v>287</v>
      </c>
      <c r="L158" s="16" t="s">
        <v>279</v>
      </c>
      <c r="M158" s="16"/>
      <c r="N158" s="19"/>
      <c r="O158" s="19"/>
      <c r="P158" s="19"/>
    </row>
    <row r="159" spans="9:16" hidden="1" x14ac:dyDescent="0.2">
      <c r="I159" s="189" t="s">
        <v>288</v>
      </c>
      <c r="J159" s="190"/>
      <c r="K159" s="3" t="s">
        <v>289</v>
      </c>
      <c r="L159" s="16" t="s">
        <v>279</v>
      </c>
      <c r="M159" s="16"/>
      <c r="N159" s="19"/>
      <c r="O159" s="19"/>
      <c r="P159" s="19"/>
    </row>
    <row r="160" spans="9:16" hidden="1" x14ac:dyDescent="0.2">
      <c r="I160" s="189" t="s">
        <v>290</v>
      </c>
      <c r="J160" s="190"/>
      <c r="K160" s="3" t="s">
        <v>291</v>
      </c>
      <c r="L160" s="16" t="s">
        <v>279</v>
      </c>
      <c r="M160" s="16"/>
      <c r="N160" s="19"/>
      <c r="O160" s="19"/>
      <c r="P160" s="19"/>
    </row>
    <row r="161" spans="9:16" hidden="1" x14ac:dyDescent="0.2">
      <c r="I161" s="189" t="s">
        <v>292</v>
      </c>
      <c r="J161" s="190"/>
      <c r="K161" s="3" t="s">
        <v>293</v>
      </c>
      <c r="L161" s="16" t="s">
        <v>279</v>
      </c>
      <c r="M161" s="16"/>
      <c r="N161" s="19"/>
      <c r="O161" s="19"/>
      <c r="P161" s="19"/>
    </row>
    <row r="162" spans="9:16" hidden="1" x14ac:dyDescent="0.2">
      <c r="I162" s="189" t="s">
        <v>294</v>
      </c>
      <c r="J162" s="190"/>
      <c r="K162" s="3" t="s">
        <v>295</v>
      </c>
      <c r="L162" s="16" t="s">
        <v>279</v>
      </c>
      <c r="M162" s="16"/>
      <c r="N162" s="19"/>
      <c r="O162" s="19"/>
      <c r="P162" s="19"/>
    </row>
    <row r="163" spans="9:16" hidden="1" x14ac:dyDescent="0.2">
      <c r="I163" s="189" t="s">
        <v>296</v>
      </c>
      <c r="J163" s="190"/>
      <c r="K163" s="3" t="s">
        <v>297</v>
      </c>
      <c r="L163" s="16" t="s">
        <v>279</v>
      </c>
      <c r="M163" s="16"/>
      <c r="N163" s="19"/>
      <c r="O163" s="19"/>
      <c r="P163" s="19"/>
    </row>
    <row r="164" spans="9:16" hidden="1" x14ac:dyDescent="0.2">
      <c r="I164" s="189" t="s">
        <v>298</v>
      </c>
      <c r="J164" s="190"/>
      <c r="K164" s="3" t="s">
        <v>299</v>
      </c>
      <c r="L164" s="16" t="s">
        <v>279</v>
      </c>
      <c r="M164" s="16"/>
      <c r="N164" s="19"/>
      <c r="O164" s="19"/>
      <c r="P164" s="19"/>
    </row>
    <row r="165" spans="9:16" hidden="1" x14ac:dyDescent="0.2">
      <c r="I165" s="189" t="s">
        <v>300</v>
      </c>
      <c r="J165" s="190"/>
      <c r="K165" s="3" t="s">
        <v>301</v>
      </c>
      <c r="L165" s="16" t="s">
        <v>279</v>
      </c>
      <c r="M165" s="16"/>
      <c r="N165" s="19"/>
      <c r="O165" s="19"/>
      <c r="P165" s="19"/>
    </row>
    <row r="166" spans="9:16" hidden="1" x14ac:dyDescent="0.2">
      <c r="I166" s="189" t="s">
        <v>302</v>
      </c>
      <c r="J166" s="190"/>
      <c r="K166" s="3" t="s">
        <v>303</v>
      </c>
      <c r="L166" s="16" t="s">
        <v>279</v>
      </c>
      <c r="M166" s="16"/>
      <c r="N166" s="19"/>
      <c r="O166" s="19"/>
      <c r="P166" s="19"/>
    </row>
    <row r="167" spans="9:16" hidden="1" x14ac:dyDescent="0.2">
      <c r="I167" s="189" t="s">
        <v>304</v>
      </c>
      <c r="J167" s="190"/>
      <c r="K167" s="3" t="s">
        <v>305</v>
      </c>
      <c r="L167" s="16" t="s">
        <v>279</v>
      </c>
      <c r="M167" s="16"/>
      <c r="N167" s="19"/>
      <c r="O167" s="19"/>
      <c r="P167" s="19"/>
    </row>
    <row r="168" spans="9:16" hidden="1" x14ac:dyDescent="0.2">
      <c r="I168" s="189" t="s">
        <v>306</v>
      </c>
      <c r="J168" s="190"/>
      <c r="K168" s="3" t="s">
        <v>307</v>
      </c>
      <c r="L168" s="16" t="s">
        <v>279</v>
      </c>
      <c r="M168" s="16"/>
      <c r="N168" s="19"/>
      <c r="O168" s="19"/>
      <c r="P168" s="19"/>
    </row>
    <row r="169" spans="9:16" ht="25.5" hidden="1" x14ac:dyDescent="0.2">
      <c r="I169" s="189" t="s">
        <v>308</v>
      </c>
      <c r="J169" s="190"/>
      <c r="K169" s="3" t="s">
        <v>309</v>
      </c>
      <c r="L169" s="16" t="s">
        <v>279</v>
      </c>
      <c r="M169" s="16"/>
      <c r="N169" s="19"/>
      <c r="O169" s="19"/>
      <c r="P169" s="19"/>
    </row>
    <row r="170" spans="9:16" hidden="1" x14ac:dyDescent="0.2">
      <c r="I170" s="187" t="s">
        <v>310</v>
      </c>
      <c r="J170" s="188"/>
      <c r="K170" s="4" t="s">
        <v>311</v>
      </c>
      <c r="L170" s="15" t="s">
        <v>312</v>
      </c>
      <c r="M170" s="15"/>
      <c r="N170" s="18">
        <f>N124+N144+N149+N154</f>
        <v>0</v>
      </c>
      <c r="O170" s="18">
        <f>O124+O144+O149+O154</f>
        <v>0</v>
      </c>
      <c r="P170" s="18">
        <f>P124+P144+P149+P154</f>
        <v>0</v>
      </c>
    </row>
    <row r="171" spans="9:16" hidden="1" x14ac:dyDescent="0.2">
      <c r="I171" s="189" t="s">
        <v>313</v>
      </c>
      <c r="J171" s="190"/>
      <c r="K171" s="3" t="s">
        <v>514</v>
      </c>
      <c r="L171" s="14" t="s">
        <v>314</v>
      </c>
      <c r="M171" s="14"/>
      <c r="N171" s="17"/>
      <c r="O171" s="17"/>
      <c r="P171" s="17"/>
    </row>
    <row r="172" spans="9:16" hidden="1" x14ac:dyDescent="0.2">
      <c r="I172" s="189" t="s">
        <v>315</v>
      </c>
      <c r="J172" s="190"/>
      <c r="K172" s="3" t="s">
        <v>316</v>
      </c>
      <c r="L172" s="16" t="s">
        <v>314</v>
      </c>
      <c r="M172" s="16"/>
      <c r="N172" s="19"/>
      <c r="O172" s="19"/>
      <c r="P172" s="19"/>
    </row>
    <row r="173" spans="9:16" hidden="1" x14ac:dyDescent="0.2">
      <c r="I173" s="189" t="s">
        <v>317</v>
      </c>
      <c r="J173" s="190"/>
      <c r="K173" s="3" t="s">
        <v>318</v>
      </c>
      <c r="L173" s="16" t="s">
        <v>314</v>
      </c>
      <c r="M173" s="16"/>
      <c r="N173" s="19"/>
      <c r="O173" s="19"/>
      <c r="P173" s="19"/>
    </row>
    <row r="174" spans="9:16" hidden="1" x14ac:dyDescent="0.2">
      <c r="I174" s="189" t="s">
        <v>319</v>
      </c>
      <c r="J174" s="190"/>
      <c r="K174" s="3" t="s">
        <v>320</v>
      </c>
      <c r="L174" s="16" t="s">
        <v>314</v>
      </c>
      <c r="M174" s="16"/>
      <c r="N174" s="19"/>
      <c r="O174" s="19"/>
      <c r="P174" s="19"/>
    </row>
    <row r="175" spans="9:16" hidden="1" x14ac:dyDescent="0.2">
      <c r="I175" s="189" t="s">
        <v>321</v>
      </c>
      <c r="J175" s="190"/>
      <c r="K175" s="3" t="s">
        <v>322</v>
      </c>
      <c r="L175" s="16" t="s">
        <v>314</v>
      </c>
      <c r="M175" s="16"/>
      <c r="N175" s="19"/>
      <c r="O175" s="19"/>
      <c r="P175" s="19"/>
    </row>
    <row r="176" spans="9:16" hidden="1" x14ac:dyDescent="0.2">
      <c r="I176" s="189" t="s">
        <v>323</v>
      </c>
      <c r="J176" s="190"/>
      <c r="K176" s="3" t="s">
        <v>324</v>
      </c>
      <c r="L176" s="16" t="s">
        <v>314</v>
      </c>
      <c r="M176" s="16"/>
      <c r="N176" s="19"/>
      <c r="O176" s="19"/>
      <c r="P176" s="19"/>
    </row>
    <row r="177" spans="9:16" ht="38.25" hidden="1" x14ac:dyDescent="0.2">
      <c r="I177" s="189" t="s">
        <v>325</v>
      </c>
      <c r="J177" s="190"/>
      <c r="K177" s="3" t="s">
        <v>326</v>
      </c>
      <c r="L177" s="16" t="s">
        <v>314</v>
      </c>
      <c r="M177" s="16"/>
      <c r="N177" s="19"/>
      <c r="O177" s="19"/>
      <c r="P177" s="19"/>
    </row>
    <row r="178" spans="9:16" hidden="1" x14ac:dyDescent="0.2">
      <c r="I178" s="189" t="s">
        <v>327</v>
      </c>
      <c r="J178" s="190"/>
      <c r="K178" s="3" t="s">
        <v>328</v>
      </c>
      <c r="L178" s="16" t="s">
        <v>314</v>
      </c>
      <c r="M178" s="16"/>
      <c r="N178" s="19"/>
      <c r="O178" s="19"/>
      <c r="P178" s="19"/>
    </row>
    <row r="179" spans="9:16" hidden="1" x14ac:dyDescent="0.2">
      <c r="I179" s="189" t="s">
        <v>329</v>
      </c>
      <c r="J179" s="190"/>
      <c r="K179" s="3" t="s">
        <v>330</v>
      </c>
      <c r="L179" s="16" t="s">
        <v>314</v>
      </c>
      <c r="M179" s="16"/>
      <c r="N179" s="19"/>
      <c r="O179" s="19"/>
      <c r="P179" s="19"/>
    </row>
    <row r="180" spans="9:16" hidden="1" x14ac:dyDescent="0.2">
      <c r="I180" s="189" t="s">
        <v>331</v>
      </c>
      <c r="J180" s="190"/>
      <c r="K180" s="3" t="s">
        <v>332</v>
      </c>
      <c r="L180" s="16" t="s">
        <v>314</v>
      </c>
      <c r="M180" s="16"/>
      <c r="N180" s="19"/>
      <c r="O180" s="19"/>
      <c r="P180" s="19"/>
    </row>
    <row r="181" spans="9:16" hidden="1" x14ac:dyDescent="0.2">
      <c r="I181" s="189" t="s">
        <v>333</v>
      </c>
      <c r="J181" s="190"/>
      <c r="K181" s="3" t="s">
        <v>334</v>
      </c>
      <c r="L181" s="16" t="s">
        <v>314</v>
      </c>
      <c r="M181" s="16"/>
      <c r="N181" s="19"/>
      <c r="O181" s="19"/>
      <c r="P181" s="19"/>
    </row>
    <row r="182" spans="9:16" ht="38.25" hidden="1" x14ac:dyDescent="0.2">
      <c r="I182" s="189" t="s">
        <v>335</v>
      </c>
      <c r="J182" s="190"/>
      <c r="K182" s="3" t="s">
        <v>336</v>
      </c>
      <c r="L182" s="16" t="s">
        <v>314</v>
      </c>
      <c r="M182" s="16"/>
      <c r="N182" s="19"/>
      <c r="O182" s="19"/>
      <c r="P182" s="19"/>
    </row>
    <row r="183" spans="9:16" hidden="1" x14ac:dyDescent="0.2">
      <c r="I183" s="189" t="s">
        <v>337</v>
      </c>
      <c r="J183" s="190"/>
      <c r="K183" s="3" t="s">
        <v>338</v>
      </c>
      <c r="L183" s="16" t="s">
        <v>314</v>
      </c>
      <c r="M183" s="16"/>
      <c r="N183" s="19"/>
      <c r="O183" s="19"/>
      <c r="P183" s="19"/>
    </row>
    <row r="184" spans="9:16" hidden="1" x14ac:dyDescent="0.2">
      <c r="I184" s="187" t="s">
        <v>339</v>
      </c>
      <c r="J184" s="188"/>
      <c r="K184" s="4" t="s">
        <v>340</v>
      </c>
      <c r="L184" s="15" t="s">
        <v>341</v>
      </c>
      <c r="M184" s="15"/>
      <c r="N184" s="18">
        <f>N100+N101+N108+N115+N170+N171</f>
        <v>0</v>
      </c>
      <c r="O184" s="18">
        <f>O100+O101+O108+O115+O170+O171</f>
        <v>0</v>
      </c>
      <c r="P184" s="18">
        <f>P100+P101+P108+P115+P170+P171</f>
        <v>0</v>
      </c>
    </row>
    <row r="185" spans="9:16" x14ac:dyDescent="0.2">
      <c r="I185" s="189" t="s">
        <v>342</v>
      </c>
      <c r="J185" s="190"/>
      <c r="K185" s="5" t="s">
        <v>343</v>
      </c>
      <c r="L185" s="14" t="s">
        <v>344</v>
      </c>
      <c r="M185" s="14"/>
      <c r="N185" s="17"/>
      <c r="O185" s="17"/>
      <c r="P185" s="17"/>
    </row>
    <row r="186" spans="9:16" x14ac:dyDescent="0.2">
      <c r="I186" s="189" t="s">
        <v>345</v>
      </c>
      <c r="J186" s="190"/>
      <c r="K186" s="5" t="s">
        <v>515</v>
      </c>
      <c r="L186" s="14" t="s">
        <v>346</v>
      </c>
      <c r="M186" s="14"/>
      <c r="N186" s="17">
        <v>200</v>
      </c>
      <c r="O186" s="17">
        <v>38</v>
      </c>
      <c r="P186" s="17">
        <f>N186+O186</f>
        <v>238</v>
      </c>
    </row>
    <row r="187" spans="9:16" hidden="1" x14ac:dyDescent="0.2">
      <c r="I187" s="189" t="s">
        <v>347</v>
      </c>
      <c r="J187" s="190"/>
      <c r="K187" s="6" t="s">
        <v>348</v>
      </c>
      <c r="L187" s="16" t="s">
        <v>346</v>
      </c>
      <c r="M187" s="16"/>
      <c r="N187" s="19"/>
      <c r="O187" s="19"/>
      <c r="P187" s="19"/>
    </row>
    <row r="188" spans="9:16" ht="25.5" hidden="1" x14ac:dyDescent="0.2">
      <c r="I188" s="189" t="s">
        <v>349</v>
      </c>
      <c r="J188" s="190"/>
      <c r="K188" s="5" t="s">
        <v>350</v>
      </c>
      <c r="L188" s="16" t="s">
        <v>346</v>
      </c>
      <c r="M188" s="16"/>
      <c r="N188" s="19"/>
      <c r="O188" s="19"/>
      <c r="P188" s="19"/>
    </row>
    <row r="189" spans="9:16" x14ac:dyDescent="0.2">
      <c r="I189" s="189" t="s">
        <v>351</v>
      </c>
      <c r="J189" s="190"/>
      <c r="K189" s="5" t="s">
        <v>352</v>
      </c>
      <c r="L189" s="14" t="s">
        <v>353</v>
      </c>
      <c r="M189" s="14"/>
      <c r="N189" s="17"/>
      <c r="O189" s="17">
        <v>63</v>
      </c>
      <c r="P189" s="17">
        <v>63</v>
      </c>
    </row>
    <row r="190" spans="9:16" hidden="1" x14ac:dyDescent="0.2">
      <c r="I190" s="189" t="s">
        <v>354</v>
      </c>
      <c r="J190" s="190"/>
      <c r="K190" s="5" t="s">
        <v>355</v>
      </c>
      <c r="L190" s="14" t="s">
        <v>353</v>
      </c>
      <c r="M190" s="14"/>
      <c r="N190" s="17"/>
      <c r="O190" s="17"/>
      <c r="P190" s="17"/>
    </row>
    <row r="191" spans="9:16" hidden="1" x14ac:dyDescent="0.2">
      <c r="I191" s="189" t="s">
        <v>356</v>
      </c>
      <c r="J191" s="190"/>
      <c r="K191" s="5" t="s">
        <v>357</v>
      </c>
      <c r="L191" s="14" t="s">
        <v>358</v>
      </c>
      <c r="M191" s="14"/>
      <c r="N191" s="17"/>
      <c r="O191" s="17"/>
      <c r="P191" s="17"/>
    </row>
    <row r="192" spans="9:16" hidden="1" x14ac:dyDescent="0.2">
      <c r="I192" s="189" t="s">
        <v>359</v>
      </c>
      <c r="J192" s="190"/>
      <c r="K192" s="6" t="s">
        <v>360</v>
      </c>
      <c r="L192" s="16" t="s">
        <v>358</v>
      </c>
      <c r="M192" s="16"/>
      <c r="N192" s="19"/>
      <c r="O192" s="19"/>
      <c r="P192" s="19"/>
    </row>
    <row r="193" spans="9:16" ht="25.5" hidden="1" x14ac:dyDescent="0.2">
      <c r="I193" s="189" t="s">
        <v>361</v>
      </c>
      <c r="J193" s="190"/>
      <c r="K193" s="5" t="s">
        <v>362</v>
      </c>
      <c r="L193" s="16" t="s">
        <v>358</v>
      </c>
      <c r="M193" s="16"/>
      <c r="N193" s="19"/>
      <c r="O193" s="19"/>
      <c r="P193" s="19"/>
    </row>
    <row r="194" spans="9:16" ht="25.5" hidden="1" x14ac:dyDescent="0.2">
      <c r="I194" s="189" t="s">
        <v>363</v>
      </c>
      <c r="J194" s="190"/>
      <c r="K194" s="5" t="s">
        <v>364</v>
      </c>
      <c r="L194" s="16" t="s">
        <v>358</v>
      </c>
      <c r="M194" s="16"/>
      <c r="N194" s="19"/>
      <c r="O194" s="19"/>
      <c r="P194" s="19"/>
    </row>
    <row r="195" spans="9:16" hidden="1" x14ac:dyDescent="0.2">
      <c r="I195" s="189" t="s">
        <v>365</v>
      </c>
      <c r="J195" s="190"/>
      <c r="K195" s="5" t="s">
        <v>366</v>
      </c>
      <c r="L195" s="16" t="s">
        <v>358</v>
      </c>
      <c r="M195" s="16"/>
      <c r="N195" s="19"/>
      <c r="O195" s="19"/>
      <c r="P195" s="19"/>
    </row>
    <row r="196" spans="9:16" ht="25.5" hidden="1" x14ac:dyDescent="0.2">
      <c r="I196" s="189" t="s">
        <v>367</v>
      </c>
      <c r="J196" s="190"/>
      <c r="K196" s="5" t="s">
        <v>368</v>
      </c>
      <c r="L196" s="16" t="s">
        <v>358</v>
      </c>
      <c r="M196" s="16"/>
      <c r="N196" s="19"/>
      <c r="O196" s="19"/>
      <c r="P196" s="19"/>
    </row>
    <row r="197" spans="9:16" hidden="1" x14ac:dyDescent="0.2">
      <c r="I197" s="189" t="s">
        <v>369</v>
      </c>
      <c r="J197" s="190"/>
      <c r="K197" s="5" t="s">
        <v>370</v>
      </c>
      <c r="L197" s="16" t="s">
        <v>358</v>
      </c>
      <c r="M197" s="16"/>
      <c r="N197" s="19"/>
      <c r="O197" s="19"/>
      <c r="P197" s="19"/>
    </row>
    <row r="198" spans="9:16" hidden="1" x14ac:dyDescent="0.2">
      <c r="I198" s="189" t="s">
        <v>371</v>
      </c>
      <c r="J198" s="190"/>
      <c r="K198" s="5" t="s">
        <v>372</v>
      </c>
      <c r="L198" s="14" t="s">
        <v>373</v>
      </c>
      <c r="M198" s="14"/>
      <c r="N198" s="17"/>
      <c r="O198" s="17"/>
      <c r="P198" s="17"/>
    </row>
    <row r="199" spans="9:16" x14ac:dyDescent="0.2">
      <c r="I199" s="189" t="s">
        <v>374</v>
      </c>
      <c r="J199" s="190"/>
      <c r="K199" s="5" t="s">
        <v>375</v>
      </c>
      <c r="L199" s="14" t="s">
        <v>376</v>
      </c>
      <c r="M199" s="14"/>
      <c r="N199" s="17">
        <v>54</v>
      </c>
      <c r="O199" s="17">
        <v>27</v>
      </c>
      <c r="P199" s="17">
        <f>N199+O199</f>
        <v>81</v>
      </c>
    </row>
    <row r="200" spans="9:16" hidden="1" x14ac:dyDescent="0.2">
      <c r="I200" s="189" t="s">
        <v>377</v>
      </c>
      <c r="J200" s="190"/>
      <c r="K200" s="5" t="s">
        <v>378</v>
      </c>
      <c r="L200" s="14" t="s">
        <v>379</v>
      </c>
      <c r="M200" s="14"/>
      <c r="N200" s="17"/>
      <c r="O200" s="17"/>
      <c r="P200" s="17"/>
    </row>
    <row r="201" spans="9:16" hidden="1" x14ac:dyDescent="0.2">
      <c r="I201" s="189" t="s">
        <v>380</v>
      </c>
      <c r="J201" s="190"/>
      <c r="K201" s="5" t="s">
        <v>381</v>
      </c>
      <c r="L201" s="14" t="s">
        <v>382</v>
      </c>
      <c r="M201" s="14"/>
      <c r="N201" s="17"/>
      <c r="O201" s="17"/>
      <c r="P201" s="17"/>
    </row>
    <row r="202" spans="9:16" hidden="1" x14ac:dyDescent="0.2">
      <c r="I202" s="189" t="s">
        <v>383</v>
      </c>
      <c r="J202" s="190"/>
      <c r="K202" s="5" t="s">
        <v>355</v>
      </c>
      <c r="L202" s="14" t="s">
        <v>382</v>
      </c>
      <c r="M202" s="14"/>
      <c r="N202" s="17"/>
      <c r="O202" s="17"/>
      <c r="P202" s="17"/>
    </row>
    <row r="203" spans="9:16" hidden="1" x14ac:dyDescent="0.2">
      <c r="I203" s="189" t="s">
        <v>384</v>
      </c>
      <c r="J203" s="190"/>
      <c r="K203" s="5" t="s">
        <v>385</v>
      </c>
      <c r="L203" s="14" t="s">
        <v>382</v>
      </c>
      <c r="M203" s="14"/>
      <c r="N203" s="17"/>
      <c r="O203" s="17"/>
      <c r="P203" s="17"/>
    </row>
    <row r="204" spans="9:16" hidden="1" x14ac:dyDescent="0.2">
      <c r="I204" s="189" t="s">
        <v>386</v>
      </c>
      <c r="J204" s="190"/>
      <c r="K204" s="5" t="s">
        <v>387</v>
      </c>
      <c r="L204" s="14" t="s">
        <v>382</v>
      </c>
      <c r="M204" s="14"/>
      <c r="N204" s="17"/>
      <c r="O204" s="17"/>
      <c r="P204" s="17"/>
    </row>
    <row r="205" spans="9:16" hidden="1" x14ac:dyDescent="0.2">
      <c r="I205" s="189" t="s">
        <v>388</v>
      </c>
      <c r="J205" s="190"/>
      <c r="K205" s="5" t="s">
        <v>389</v>
      </c>
      <c r="L205" s="14" t="s">
        <v>390</v>
      </c>
      <c r="M205" s="14"/>
      <c r="N205" s="17"/>
      <c r="O205" s="17"/>
      <c r="P205" s="17"/>
    </row>
    <row r="206" spans="9:16" ht="25.5" hidden="1" x14ac:dyDescent="0.2">
      <c r="I206" s="189" t="s">
        <v>391</v>
      </c>
      <c r="J206" s="190"/>
      <c r="K206" s="5" t="s">
        <v>392</v>
      </c>
      <c r="L206" s="14" t="s">
        <v>390</v>
      </c>
      <c r="M206" s="14"/>
      <c r="N206" s="17"/>
      <c r="O206" s="17"/>
      <c r="P206" s="17"/>
    </row>
    <row r="207" spans="9:16" ht="25.5" hidden="1" x14ac:dyDescent="0.2">
      <c r="I207" s="189" t="s">
        <v>393</v>
      </c>
      <c r="J207" s="190"/>
      <c r="K207" s="5" t="s">
        <v>394</v>
      </c>
      <c r="L207" s="14" t="s">
        <v>390</v>
      </c>
      <c r="M207" s="14"/>
      <c r="N207" s="17"/>
      <c r="O207" s="17"/>
      <c r="P207" s="17"/>
    </row>
    <row r="208" spans="9:16" ht="25.5" hidden="1" x14ac:dyDescent="0.2">
      <c r="I208" s="189" t="s">
        <v>395</v>
      </c>
      <c r="J208" s="190"/>
      <c r="K208" s="5" t="s">
        <v>396</v>
      </c>
      <c r="L208" s="14" t="s">
        <v>390</v>
      </c>
      <c r="M208" s="14"/>
      <c r="N208" s="17"/>
      <c r="O208" s="17"/>
      <c r="P208" s="17"/>
    </row>
    <row r="209" spans="9:16" hidden="1" x14ac:dyDescent="0.2">
      <c r="I209" s="189" t="s">
        <v>397</v>
      </c>
      <c r="J209" s="190"/>
      <c r="K209" s="5" t="s">
        <v>398</v>
      </c>
      <c r="L209" s="14" t="s">
        <v>390</v>
      </c>
      <c r="M209" s="14"/>
      <c r="N209" s="17"/>
      <c r="O209" s="17"/>
      <c r="P209" s="17"/>
    </row>
    <row r="210" spans="9:16" hidden="1" x14ac:dyDescent="0.2">
      <c r="I210" s="189" t="s">
        <v>399</v>
      </c>
      <c r="J210" s="190"/>
      <c r="K210" s="5" t="s">
        <v>400</v>
      </c>
      <c r="L210" s="14" t="s">
        <v>401</v>
      </c>
      <c r="M210" s="14"/>
      <c r="N210" s="17"/>
      <c r="O210" s="17"/>
      <c r="P210" s="17"/>
    </row>
    <row r="211" spans="9:16" hidden="1" x14ac:dyDescent="0.2">
      <c r="I211" s="189" t="s">
        <v>402</v>
      </c>
      <c r="J211" s="190"/>
      <c r="K211" s="5" t="s">
        <v>403</v>
      </c>
      <c r="L211" s="14" t="s">
        <v>401</v>
      </c>
      <c r="M211" s="14"/>
      <c r="N211" s="17"/>
      <c r="O211" s="17"/>
      <c r="P211" s="17"/>
    </row>
    <row r="212" spans="9:16" ht="51" hidden="1" x14ac:dyDescent="0.2">
      <c r="I212" s="189" t="s">
        <v>404</v>
      </c>
      <c r="J212" s="190"/>
      <c r="K212" s="5" t="s">
        <v>405</v>
      </c>
      <c r="L212" s="14" t="s">
        <v>401</v>
      </c>
      <c r="M212" s="14"/>
      <c r="N212" s="17"/>
      <c r="O212" s="17"/>
      <c r="P212" s="17"/>
    </row>
    <row r="213" spans="9:16" hidden="1" x14ac:dyDescent="0.2">
      <c r="I213" s="189" t="s">
        <v>406</v>
      </c>
      <c r="J213" s="190"/>
      <c r="K213" s="5" t="s">
        <v>407</v>
      </c>
      <c r="L213" s="14" t="s">
        <v>401</v>
      </c>
      <c r="M213" s="14"/>
      <c r="N213" s="17"/>
      <c r="O213" s="17"/>
      <c r="P213" s="17"/>
    </row>
    <row r="214" spans="9:16" ht="25.5" x14ac:dyDescent="0.2">
      <c r="I214" s="187" t="s">
        <v>408</v>
      </c>
      <c r="J214" s="188"/>
      <c r="K214" s="7" t="s">
        <v>409</v>
      </c>
      <c r="L214" s="15" t="s">
        <v>410</v>
      </c>
      <c r="M214" s="15"/>
      <c r="N214" s="18">
        <f>N185+N186+N189+N191+N198+N199+N200+N201+N205+N210</f>
        <v>254</v>
      </c>
      <c r="O214" s="18">
        <f>O185+O186+O189+O191+O198+O199+O200+O201+O205+O210</f>
        <v>128</v>
      </c>
      <c r="P214" s="18">
        <f>P185+P186+P189+P191+P198+P199+P200+P201+P205+P210</f>
        <v>382</v>
      </c>
    </row>
    <row r="215" spans="9:16" hidden="1" x14ac:dyDescent="0.2">
      <c r="I215" s="189" t="s">
        <v>411</v>
      </c>
      <c r="J215" s="190"/>
      <c r="K215" s="5" t="s">
        <v>412</v>
      </c>
      <c r="L215" s="14" t="s">
        <v>413</v>
      </c>
      <c r="M215" s="14"/>
      <c r="N215" s="17"/>
      <c r="O215" s="17"/>
      <c r="P215" s="17"/>
    </row>
    <row r="216" spans="9:16" ht="25.5" hidden="1" x14ac:dyDescent="0.2">
      <c r="I216" s="189" t="s">
        <v>414</v>
      </c>
      <c r="J216" s="190"/>
      <c r="K216" s="5" t="s">
        <v>415</v>
      </c>
      <c r="L216" s="14" t="s">
        <v>413</v>
      </c>
      <c r="M216" s="14"/>
      <c r="N216" s="17"/>
      <c r="O216" s="17"/>
      <c r="P216" s="17"/>
    </row>
    <row r="217" spans="9:16" hidden="1" x14ac:dyDescent="0.2">
      <c r="I217" s="189" t="s">
        <v>416</v>
      </c>
      <c r="J217" s="190"/>
      <c r="K217" s="5" t="s">
        <v>417</v>
      </c>
      <c r="L217" s="14" t="s">
        <v>418</v>
      </c>
      <c r="M217" s="14"/>
      <c r="N217" s="17"/>
      <c r="O217" s="17"/>
      <c r="P217" s="17"/>
    </row>
    <row r="218" spans="9:16" hidden="1" x14ac:dyDescent="0.2">
      <c r="I218" s="189" t="s">
        <v>419</v>
      </c>
      <c r="J218" s="190"/>
      <c r="K218" s="5" t="s">
        <v>420</v>
      </c>
      <c r="L218" s="14" t="s">
        <v>418</v>
      </c>
      <c r="M218" s="14"/>
      <c r="N218" s="17"/>
      <c r="O218" s="17"/>
      <c r="P218" s="17"/>
    </row>
    <row r="219" spans="9:16" hidden="1" x14ac:dyDescent="0.2">
      <c r="I219" s="189" t="s">
        <v>421</v>
      </c>
      <c r="J219" s="190"/>
      <c r="K219" s="5" t="s">
        <v>422</v>
      </c>
      <c r="L219" s="14" t="s">
        <v>423</v>
      </c>
      <c r="M219" s="14"/>
      <c r="N219" s="17"/>
      <c r="O219" s="17"/>
      <c r="P219" s="17"/>
    </row>
    <row r="220" spans="9:16" hidden="1" x14ac:dyDescent="0.2">
      <c r="I220" s="189" t="s">
        <v>424</v>
      </c>
      <c r="J220" s="190"/>
      <c r="K220" s="5" t="s">
        <v>425</v>
      </c>
      <c r="L220" s="14" t="s">
        <v>426</v>
      </c>
      <c r="M220" s="14"/>
      <c r="N220" s="17"/>
      <c r="O220" s="17"/>
      <c r="P220" s="17"/>
    </row>
    <row r="221" spans="9:16" hidden="1" x14ac:dyDescent="0.2">
      <c r="I221" s="189" t="s">
        <v>427</v>
      </c>
      <c r="J221" s="190"/>
      <c r="K221" s="5" t="s">
        <v>428</v>
      </c>
      <c r="L221" s="14" t="s">
        <v>426</v>
      </c>
      <c r="M221" s="14"/>
      <c r="N221" s="17"/>
      <c r="O221" s="17"/>
      <c r="P221" s="17"/>
    </row>
    <row r="222" spans="9:16" hidden="1" x14ac:dyDescent="0.2">
      <c r="I222" s="189" t="s">
        <v>429</v>
      </c>
      <c r="J222" s="190"/>
      <c r="K222" s="5" t="s">
        <v>430</v>
      </c>
      <c r="L222" s="14" t="s">
        <v>431</v>
      </c>
      <c r="M222" s="14"/>
      <c r="N222" s="17"/>
      <c r="O222" s="17"/>
      <c r="P222" s="17"/>
    </row>
    <row r="223" spans="9:16" hidden="1" x14ac:dyDescent="0.2">
      <c r="I223" s="187" t="s">
        <v>432</v>
      </c>
      <c r="J223" s="188"/>
      <c r="K223" s="4" t="s">
        <v>433</v>
      </c>
      <c r="L223" s="15" t="s">
        <v>434</v>
      </c>
      <c r="M223" s="15"/>
      <c r="N223" s="18">
        <f>N215+N217+N219+N220+N222</f>
        <v>0</v>
      </c>
      <c r="O223" s="18">
        <f>O215+O217+O219+O220+O222</f>
        <v>0</v>
      </c>
      <c r="P223" s="18">
        <f>P215+P217+P219+P220+P222</f>
        <v>0</v>
      </c>
    </row>
    <row r="224" spans="9:16" ht="25.5" hidden="1" x14ac:dyDescent="0.2">
      <c r="I224" s="189" t="s">
        <v>435</v>
      </c>
      <c r="J224" s="190"/>
      <c r="K224" s="5" t="s">
        <v>436</v>
      </c>
      <c r="L224" s="14" t="s">
        <v>437</v>
      </c>
      <c r="M224" s="14"/>
      <c r="N224" s="17"/>
      <c r="O224" s="17"/>
      <c r="P224" s="17"/>
    </row>
    <row r="225" spans="9:16" ht="25.5" hidden="1" x14ac:dyDescent="0.2">
      <c r="I225" s="189" t="s">
        <v>438</v>
      </c>
      <c r="J225" s="190"/>
      <c r="K225" s="3" t="s">
        <v>439</v>
      </c>
      <c r="L225" s="14" t="s">
        <v>440</v>
      </c>
      <c r="M225" s="14"/>
      <c r="N225" s="17">
        <f>SUM(N226:N235)</f>
        <v>0</v>
      </c>
      <c r="O225" s="17">
        <f>SUM(O226:O235)</f>
        <v>0</v>
      </c>
      <c r="P225" s="17">
        <f>SUM(P226:P235)</f>
        <v>0</v>
      </c>
    </row>
    <row r="226" spans="9:16" hidden="1" x14ac:dyDescent="0.2">
      <c r="I226" s="189" t="s">
        <v>441</v>
      </c>
      <c r="J226" s="190"/>
      <c r="K226" s="5" t="s">
        <v>442</v>
      </c>
      <c r="L226" s="16" t="s">
        <v>440</v>
      </c>
      <c r="M226" s="16"/>
      <c r="N226" s="19"/>
      <c r="O226" s="19"/>
      <c r="P226" s="19"/>
    </row>
    <row r="227" spans="9:16" hidden="1" x14ac:dyDescent="0.2">
      <c r="I227" s="189" t="s">
        <v>443</v>
      </c>
      <c r="J227" s="190"/>
      <c r="K227" s="5" t="s">
        <v>444</v>
      </c>
      <c r="L227" s="16" t="s">
        <v>440</v>
      </c>
      <c r="M227" s="16"/>
      <c r="N227" s="19"/>
      <c r="O227" s="19"/>
      <c r="P227" s="19"/>
    </row>
    <row r="228" spans="9:16" hidden="1" x14ac:dyDescent="0.2">
      <c r="I228" s="189" t="s">
        <v>445</v>
      </c>
      <c r="J228" s="190"/>
      <c r="K228" s="5" t="s">
        <v>446</v>
      </c>
      <c r="L228" s="16" t="s">
        <v>440</v>
      </c>
      <c r="M228" s="16"/>
      <c r="N228" s="19"/>
      <c r="O228" s="19"/>
      <c r="P228" s="19"/>
    </row>
    <row r="229" spans="9:16" hidden="1" x14ac:dyDescent="0.2">
      <c r="I229" s="189" t="s">
        <v>447</v>
      </c>
      <c r="J229" s="190"/>
      <c r="K229" s="3" t="s">
        <v>448</v>
      </c>
      <c r="L229" s="16" t="s">
        <v>440</v>
      </c>
      <c r="M229" s="16"/>
      <c r="N229" s="19"/>
      <c r="O229" s="19"/>
      <c r="P229" s="19"/>
    </row>
    <row r="230" spans="9:16" hidden="1" x14ac:dyDescent="0.2">
      <c r="I230" s="189" t="s">
        <v>449</v>
      </c>
      <c r="J230" s="190"/>
      <c r="K230" s="3" t="s">
        <v>450</v>
      </c>
      <c r="L230" s="16" t="s">
        <v>440</v>
      </c>
      <c r="M230" s="16"/>
      <c r="N230" s="19"/>
      <c r="O230" s="19"/>
      <c r="P230" s="19"/>
    </row>
    <row r="231" spans="9:16" ht="25.5" hidden="1" x14ac:dyDescent="0.2">
      <c r="I231" s="189" t="s">
        <v>451</v>
      </c>
      <c r="J231" s="190"/>
      <c r="K231" s="3" t="s">
        <v>452</v>
      </c>
      <c r="L231" s="16" t="s">
        <v>440</v>
      </c>
      <c r="M231" s="16"/>
      <c r="N231" s="19"/>
      <c r="O231" s="19"/>
      <c r="P231" s="19"/>
    </row>
    <row r="232" spans="9:16" hidden="1" x14ac:dyDescent="0.2">
      <c r="I232" s="189" t="s">
        <v>453</v>
      </c>
      <c r="J232" s="190"/>
      <c r="K232" s="5" t="s">
        <v>454</v>
      </c>
      <c r="L232" s="16" t="s">
        <v>440</v>
      </c>
      <c r="M232" s="16"/>
      <c r="N232" s="19"/>
      <c r="O232" s="19"/>
      <c r="P232" s="19"/>
    </row>
    <row r="233" spans="9:16" hidden="1" x14ac:dyDescent="0.2">
      <c r="I233" s="189" t="s">
        <v>455</v>
      </c>
      <c r="J233" s="190"/>
      <c r="K233" s="5" t="s">
        <v>456</v>
      </c>
      <c r="L233" s="16" t="s">
        <v>440</v>
      </c>
      <c r="M233" s="16"/>
      <c r="N233" s="19"/>
      <c r="O233" s="19"/>
      <c r="P233" s="19"/>
    </row>
    <row r="234" spans="9:16" hidden="1" x14ac:dyDescent="0.2">
      <c r="I234" s="189" t="s">
        <v>457</v>
      </c>
      <c r="J234" s="190"/>
      <c r="K234" s="5" t="s">
        <v>458</v>
      </c>
      <c r="L234" s="16" t="s">
        <v>440</v>
      </c>
      <c r="M234" s="16"/>
      <c r="N234" s="19"/>
      <c r="O234" s="19"/>
      <c r="P234" s="19"/>
    </row>
    <row r="235" spans="9:16" hidden="1" x14ac:dyDescent="0.2">
      <c r="I235" s="189" t="s">
        <v>459</v>
      </c>
      <c r="J235" s="190"/>
      <c r="K235" s="5" t="s">
        <v>460</v>
      </c>
      <c r="L235" s="16" t="s">
        <v>440</v>
      </c>
      <c r="M235" s="16"/>
      <c r="N235" s="19"/>
      <c r="O235" s="19"/>
      <c r="P235" s="19"/>
    </row>
    <row r="236" spans="9:16" hidden="1" x14ac:dyDescent="0.2">
      <c r="I236" s="189" t="s">
        <v>461</v>
      </c>
      <c r="J236" s="190"/>
      <c r="K236" s="5" t="s">
        <v>462</v>
      </c>
      <c r="L236" s="14" t="s">
        <v>463</v>
      </c>
      <c r="M236" s="14"/>
      <c r="N236" s="17">
        <f>SUM(N237:N246)</f>
        <v>0</v>
      </c>
      <c r="O236" s="17">
        <f>SUM(O237:O246)</f>
        <v>0</v>
      </c>
      <c r="P236" s="17">
        <f>SUM(P237:P246)</f>
        <v>0</v>
      </c>
    </row>
    <row r="237" spans="9:16" hidden="1" x14ac:dyDescent="0.2">
      <c r="I237" s="189" t="s">
        <v>464</v>
      </c>
      <c r="J237" s="190"/>
      <c r="K237" s="5" t="s">
        <v>442</v>
      </c>
      <c r="L237" s="16" t="s">
        <v>463</v>
      </c>
      <c r="M237" s="16"/>
      <c r="N237" s="19"/>
      <c r="O237" s="19"/>
      <c r="P237" s="19"/>
    </row>
    <row r="238" spans="9:16" hidden="1" x14ac:dyDescent="0.2">
      <c r="I238" s="189" t="s">
        <v>465</v>
      </c>
      <c r="J238" s="190"/>
      <c r="K238" s="5" t="s">
        <v>444</v>
      </c>
      <c r="L238" s="16" t="s">
        <v>463</v>
      </c>
      <c r="M238" s="16"/>
      <c r="N238" s="19"/>
      <c r="O238" s="19"/>
      <c r="P238" s="19"/>
    </row>
    <row r="239" spans="9:16" hidden="1" x14ac:dyDescent="0.2">
      <c r="I239" s="189" t="s">
        <v>466</v>
      </c>
      <c r="J239" s="190"/>
      <c r="K239" s="5" t="s">
        <v>446</v>
      </c>
      <c r="L239" s="16" t="s">
        <v>463</v>
      </c>
      <c r="M239" s="16"/>
      <c r="N239" s="19"/>
      <c r="O239" s="19"/>
      <c r="P239" s="19"/>
    </row>
    <row r="240" spans="9:16" hidden="1" x14ac:dyDescent="0.2">
      <c r="I240" s="189" t="s">
        <v>467</v>
      </c>
      <c r="J240" s="190"/>
      <c r="K240" s="3" t="s">
        <v>448</v>
      </c>
      <c r="L240" s="16" t="s">
        <v>463</v>
      </c>
      <c r="M240" s="16"/>
      <c r="N240" s="19"/>
      <c r="O240" s="19"/>
      <c r="P240" s="19"/>
    </row>
    <row r="241" spans="9:16" hidden="1" x14ac:dyDescent="0.2">
      <c r="I241" s="189" t="s">
        <v>468</v>
      </c>
      <c r="J241" s="190"/>
      <c r="K241" s="3" t="s">
        <v>450</v>
      </c>
      <c r="L241" s="16" t="s">
        <v>463</v>
      </c>
      <c r="M241" s="16"/>
      <c r="N241" s="19"/>
      <c r="O241" s="19"/>
      <c r="P241" s="19"/>
    </row>
    <row r="242" spans="9:16" ht="25.5" hidden="1" x14ac:dyDescent="0.2">
      <c r="I242" s="189" t="s">
        <v>469</v>
      </c>
      <c r="J242" s="190"/>
      <c r="K242" s="3" t="s">
        <v>452</v>
      </c>
      <c r="L242" s="16" t="s">
        <v>463</v>
      </c>
      <c r="M242" s="16"/>
      <c r="N242" s="19"/>
      <c r="O242" s="19"/>
      <c r="P242" s="19"/>
    </row>
    <row r="243" spans="9:16" hidden="1" x14ac:dyDescent="0.2">
      <c r="I243" s="189" t="s">
        <v>470</v>
      </c>
      <c r="J243" s="190"/>
      <c r="K243" s="5" t="s">
        <v>454</v>
      </c>
      <c r="L243" s="16" t="s">
        <v>463</v>
      </c>
      <c r="M243" s="16"/>
      <c r="N243" s="19"/>
      <c r="O243" s="19"/>
      <c r="P243" s="19"/>
    </row>
    <row r="244" spans="9:16" hidden="1" x14ac:dyDescent="0.2">
      <c r="I244" s="189" t="s">
        <v>471</v>
      </c>
      <c r="J244" s="190"/>
      <c r="K244" s="5" t="s">
        <v>456</v>
      </c>
      <c r="L244" s="16" t="s">
        <v>463</v>
      </c>
      <c r="M244" s="16"/>
      <c r="N244" s="19"/>
      <c r="O244" s="19"/>
      <c r="P244" s="19"/>
    </row>
    <row r="245" spans="9:16" hidden="1" x14ac:dyDescent="0.2">
      <c r="I245" s="189" t="s">
        <v>472</v>
      </c>
      <c r="J245" s="190"/>
      <c r="K245" s="5" t="s">
        <v>458</v>
      </c>
      <c r="L245" s="16" t="s">
        <v>463</v>
      </c>
      <c r="M245" s="16"/>
      <c r="N245" s="19"/>
      <c r="O245" s="19"/>
      <c r="P245" s="19"/>
    </row>
    <row r="246" spans="9:16" hidden="1" x14ac:dyDescent="0.2">
      <c r="I246" s="189" t="s">
        <v>473</v>
      </c>
      <c r="J246" s="190"/>
      <c r="K246" s="5" t="s">
        <v>460</v>
      </c>
      <c r="L246" s="16" t="s">
        <v>463</v>
      </c>
      <c r="M246" s="16"/>
      <c r="N246" s="19"/>
      <c r="O246" s="19"/>
      <c r="P246" s="19"/>
    </row>
    <row r="247" spans="9:16" hidden="1" x14ac:dyDescent="0.2">
      <c r="I247" s="187" t="s">
        <v>474</v>
      </c>
      <c r="J247" s="188"/>
      <c r="K247" s="4" t="s">
        <v>475</v>
      </c>
      <c r="L247" s="15" t="s">
        <v>476</v>
      </c>
      <c r="M247" s="15"/>
      <c r="N247" s="18">
        <f>N224+N225+N236</f>
        <v>0</v>
      </c>
      <c r="O247" s="18">
        <f>O224+O225+O236</f>
        <v>0</v>
      </c>
      <c r="P247" s="18">
        <f>P224+P225+P236</f>
        <v>0</v>
      </c>
    </row>
    <row r="248" spans="9:16" ht="25.5" hidden="1" x14ac:dyDescent="0.2">
      <c r="I248" s="189" t="s">
        <v>477</v>
      </c>
      <c r="J248" s="190"/>
      <c r="K248" s="5" t="s">
        <v>478</v>
      </c>
      <c r="L248" s="14" t="s">
        <v>479</v>
      </c>
      <c r="M248" s="14"/>
      <c r="N248" s="17"/>
      <c r="O248" s="17"/>
      <c r="P248" s="17"/>
    </row>
    <row r="249" spans="9:16" ht="25.5" hidden="1" x14ac:dyDescent="0.2">
      <c r="I249" s="189" t="s">
        <v>480</v>
      </c>
      <c r="J249" s="190"/>
      <c r="K249" s="3" t="s">
        <v>481</v>
      </c>
      <c r="L249" s="14" t="s">
        <v>482</v>
      </c>
      <c r="M249" s="14"/>
      <c r="N249" s="17">
        <f>SUM(N250:N259)</f>
        <v>0</v>
      </c>
      <c r="O249" s="17">
        <f>SUM(O250:O259)</f>
        <v>0</v>
      </c>
      <c r="P249" s="17">
        <f>SUM(P250:P259)</f>
        <v>0</v>
      </c>
    </row>
    <row r="250" spans="9:16" hidden="1" x14ac:dyDescent="0.2">
      <c r="I250" s="189" t="s">
        <v>483</v>
      </c>
      <c r="J250" s="190"/>
      <c r="K250" s="5" t="s">
        <v>442</v>
      </c>
      <c r="L250" s="16" t="s">
        <v>482</v>
      </c>
      <c r="M250" s="16"/>
      <c r="N250" s="19"/>
      <c r="O250" s="19"/>
      <c r="P250" s="19"/>
    </row>
    <row r="251" spans="9:16" hidden="1" x14ac:dyDescent="0.2">
      <c r="I251" s="189" t="s">
        <v>484</v>
      </c>
      <c r="J251" s="190"/>
      <c r="K251" s="5" t="s">
        <v>444</v>
      </c>
      <c r="L251" s="16" t="s">
        <v>482</v>
      </c>
      <c r="M251" s="16"/>
      <c r="N251" s="19"/>
      <c r="O251" s="19"/>
      <c r="P251" s="19"/>
    </row>
    <row r="252" spans="9:16" hidden="1" x14ac:dyDescent="0.2">
      <c r="I252" s="189" t="s">
        <v>485</v>
      </c>
      <c r="J252" s="190"/>
      <c r="K252" s="5" t="s">
        <v>446</v>
      </c>
      <c r="L252" s="16" t="s">
        <v>482</v>
      </c>
      <c r="M252" s="16"/>
      <c r="N252" s="19"/>
      <c r="O252" s="19"/>
      <c r="P252" s="19"/>
    </row>
    <row r="253" spans="9:16" hidden="1" x14ac:dyDescent="0.2">
      <c r="I253" s="189" t="s">
        <v>486</v>
      </c>
      <c r="J253" s="190"/>
      <c r="K253" s="3" t="s">
        <v>448</v>
      </c>
      <c r="L253" s="16" t="s">
        <v>482</v>
      </c>
      <c r="M253" s="16"/>
      <c r="N253" s="19"/>
      <c r="O253" s="19"/>
      <c r="P253" s="19"/>
    </row>
    <row r="254" spans="9:16" hidden="1" x14ac:dyDescent="0.2">
      <c r="I254" s="189" t="s">
        <v>487</v>
      </c>
      <c r="J254" s="190"/>
      <c r="K254" s="3" t="s">
        <v>450</v>
      </c>
      <c r="L254" s="16" t="s">
        <v>482</v>
      </c>
      <c r="M254" s="16"/>
      <c r="N254" s="19"/>
      <c r="O254" s="19"/>
      <c r="P254" s="19"/>
    </row>
    <row r="255" spans="9:16" ht="25.5" hidden="1" x14ac:dyDescent="0.2">
      <c r="I255" s="189" t="s">
        <v>488</v>
      </c>
      <c r="J255" s="190"/>
      <c r="K255" s="3" t="s">
        <v>452</v>
      </c>
      <c r="L255" s="16" t="s">
        <v>482</v>
      </c>
      <c r="M255" s="16"/>
      <c r="N255" s="19"/>
      <c r="O255" s="19"/>
      <c r="P255" s="19"/>
    </row>
    <row r="256" spans="9:16" hidden="1" x14ac:dyDescent="0.2">
      <c r="I256" s="189" t="s">
        <v>489</v>
      </c>
      <c r="J256" s="190"/>
      <c r="K256" s="5" t="s">
        <v>454</v>
      </c>
      <c r="L256" s="16" t="s">
        <v>482</v>
      </c>
      <c r="M256" s="16"/>
      <c r="N256" s="19"/>
      <c r="O256" s="19"/>
      <c r="P256" s="19"/>
    </row>
    <row r="257" spans="9:16" hidden="1" x14ac:dyDescent="0.2">
      <c r="I257" s="189" t="s">
        <v>490</v>
      </c>
      <c r="J257" s="190"/>
      <c r="K257" s="5" t="s">
        <v>456</v>
      </c>
      <c r="L257" s="16" t="s">
        <v>482</v>
      </c>
      <c r="M257" s="16"/>
      <c r="N257" s="19"/>
      <c r="O257" s="19"/>
      <c r="P257" s="19"/>
    </row>
    <row r="258" spans="9:16" hidden="1" x14ac:dyDescent="0.2">
      <c r="I258" s="189" t="s">
        <v>491</v>
      </c>
      <c r="J258" s="190"/>
      <c r="K258" s="5" t="s">
        <v>458</v>
      </c>
      <c r="L258" s="16" t="s">
        <v>482</v>
      </c>
      <c r="M258" s="16"/>
      <c r="N258" s="19"/>
      <c r="O258" s="19"/>
      <c r="P258" s="19"/>
    </row>
    <row r="259" spans="9:16" hidden="1" x14ac:dyDescent="0.2">
      <c r="I259" s="189" t="s">
        <v>492</v>
      </c>
      <c r="J259" s="190"/>
      <c r="K259" s="5" t="s">
        <v>460</v>
      </c>
      <c r="L259" s="16" t="s">
        <v>482</v>
      </c>
      <c r="M259" s="16"/>
      <c r="N259" s="19"/>
      <c r="O259" s="19"/>
      <c r="P259" s="19"/>
    </row>
    <row r="260" spans="9:16" hidden="1" x14ac:dyDescent="0.2">
      <c r="I260" s="189" t="s">
        <v>493</v>
      </c>
      <c r="J260" s="190"/>
      <c r="K260" s="5" t="s">
        <v>494</v>
      </c>
      <c r="L260" s="14" t="s">
        <v>495</v>
      </c>
      <c r="M260" s="14"/>
      <c r="N260" s="17">
        <f>SUM(N261:N270)</f>
        <v>0</v>
      </c>
      <c r="O260" s="17">
        <f>SUM(O261:O270)</f>
        <v>0</v>
      </c>
      <c r="P260" s="17">
        <f>SUM(P261:P270)</f>
        <v>0</v>
      </c>
    </row>
    <row r="261" spans="9:16" hidden="1" x14ac:dyDescent="0.2">
      <c r="I261" s="189" t="s">
        <v>496</v>
      </c>
      <c r="J261" s="190"/>
      <c r="K261" s="5" t="s">
        <v>442</v>
      </c>
      <c r="L261" s="16" t="s">
        <v>495</v>
      </c>
      <c r="M261" s="16"/>
      <c r="N261" s="19"/>
      <c r="O261" s="19"/>
      <c r="P261" s="19"/>
    </row>
    <row r="262" spans="9:16" hidden="1" x14ac:dyDescent="0.2">
      <c r="I262" s="189" t="s">
        <v>497</v>
      </c>
      <c r="J262" s="190"/>
      <c r="K262" s="5" t="s">
        <v>444</v>
      </c>
      <c r="L262" s="16" t="s">
        <v>495</v>
      </c>
      <c r="M262" s="16"/>
      <c r="N262" s="19"/>
      <c r="O262" s="19"/>
      <c r="P262" s="19"/>
    </row>
    <row r="263" spans="9:16" hidden="1" x14ac:dyDescent="0.2">
      <c r="I263" s="189" t="s">
        <v>498</v>
      </c>
      <c r="J263" s="190"/>
      <c r="K263" s="5" t="s">
        <v>446</v>
      </c>
      <c r="L263" s="16" t="s">
        <v>495</v>
      </c>
      <c r="M263" s="16"/>
      <c r="N263" s="19"/>
      <c r="O263" s="19"/>
      <c r="P263" s="19"/>
    </row>
    <row r="264" spans="9:16" hidden="1" x14ac:dyDescent="0.2">
      <c r="I264" s="189" t="s">
        <v>499</v>
      </c>
      <c r="J264" s="190"/>
      <c r="K264" s="3" t="s">
        <v>448</v>
      </c>
      <c r="L264" s="16" t="s">
        <v>495</v>
      </c>
      <c r="M264" s="16"/>
      <c r="N264" s="19"/>
      <c r="O264" s="19"/>
      <c r="P264" s="19"/>
    </row>
    <row r="265" spans="9:16" hidden="1" x14ac:dyDescent="0.2">
      <c r="I265" s="189" t="s">
        <v>500</v>
      </c>
      <c r="J265" s="190"/>
      <c r="K265" s="3" t="s">
        <v>450</v>
      </c>
      <c r="L265" s="16" t="s">
        <v>495</v>
      </c>
      <c r="M265" s="16"/>
      <c r="N265" s="19"/>
      <c r="O265" s="19"/>
      <c r="P265" s="19"/>
    </row>
    <row r="266" spans="9:16" ht="25.5" hidden="1" x14ac:dyDescent="0.2">
      <c r="I266" s="189" t="s">
        <v>501</v>
      </c>
      <c r="J266" s="190"/>
      <c r="K266" s="3" t="s">
        <v>452</v>
      </c>
      <c r="L266" s="16" t="s">
        <v>495</v>
      </c>
      <c r="M266" s="16"/>
      <c r="N266" s="19"/>
      <c r="O266" s="19"/>
      <c r="P266" s="19"/>
    </row>
    <row r="267" spans="9:16" hidden="1" x14ac:dyDescent="0.2">
      <c r="I267" s="189" t="s">
        <v>502</v>
      </c>
      <c r="J267" s="190"/>
      <c r="K267" s="5" t="s">
        <v>454</v>
      </c>
      <c r="L267" s="16" t="s">
        <v>495</v>
      </c>
      <c r="M267" s="16"/>
      <c r="N267" s="19"/>
      <c r="O267" s="19"/>
      <c r="P267" s="19"/>
    </row>
    <row r="268" spans="9:16" hidden="1" x14ac:dyDescent="0.2">
      <c r="I268" s="189" t="s">
        <v>503</v>
      </c>
      <c r="J268" s="190"/>
      <c r="K268" s="5" t="s">
        <v>456</v>
      </c>
      <c r="L268" s="16" t="s">
        <v>495</v>
      </c>
      <c r="M268" s="16"/>
      <c r="N268" s="19"/>
      <c r="O268" s="19"/>
      <c r="P268" s="19"/>
    </row>
    <row r="269" spans="9:16" hidden="1" x14ac:dyDescent="0.2">
      <c r="I269" s="189" t="s">
        <v>504</v>
      </c>
      <c r="J269" s="190"/>
      <c r="K269" s="5" t="s">
        <v>458</v>
      </c>
      <c r="L269" s="16" t="s">
        <v>495</v>
      </c>
      <c r="M269" s="16"/>
      <c r="N269" s="19"/>
      <c r="O269" s="19"/>
      <c r="P269" s="19"/>
    </row>
    <row r="270" spans="9:16" hidden="1" x14ac:dyDescent="0.2">
      <c r="I270" s="189" t="s">
        <v>505</v>
      </c>
      <c r="J270" s="190"/>
      <c r="K270" s="5" t="s">
        <v>460</v>
      </c>
      <c r="L270" s="16" t="s">
        <v>495</v>
      </c>
      <c r="M270" s="16"/>
      <c r="N270" s="19"/>
      <c r="O270" s="19"/>
      <c r="P270" s="19"/>
    </row>
    <row r="271" spans="9:16" hidden="1" x14ac:dyDescent="0.2">
      <c r="I271" s="187" t="s">
        <v>506</v>
      </c>
      <c r="J271" s="188"/>
      <c r="K271" s="4" t="s">
        <v>507</v>
      </c>
      <c r="L271" s="15" t="s">
        <v>508</v>
      </c>
      <c r="M271" s="15"/>
      <c r="N271" s="18">
        <f>N248+N249+N260</f>
        <v>0</v>
      </c>
      <c r="O271" s="18">
        <f>O248+O249+O260</f>
        <v>0</v>
      </c>
      <c r="P271" s="18">
        <f>P248+P249+P260</f>
        <v>0</v>
      </c>
    </row>
    <row r="272" spans="9:16" x14ac:dyDescent="0.2">
      <c r="I272" s="187" t="s">
        <v>509</v>
      </c>
      <c r="J272" s="188"/>
      <c r="K272" s="7" t="s">
        <v>510</v>
      </c>
      <c r="L272" s="15" t="s">
        <v>511</v>
      </c>
      <c r="M272" s="15"/>
      <c r="N272" s="18">
        <f>N50+N86+N184+N214+N223+N247+N271</f>
        <v>2361</v>
      </c>
      <c r="O272" s="18">
        <f>O50+O86+O184+O214+O223+O247+O271</f>
        <v>-1979</v>
      </c>
      <c r="P272" s="18">
        <f>P50+P86+P184+P214+P223+P247+P271</f>
        <v>382</v>
      </c>
    </row>
    <row r="274" spans="9:16" ht="25.5" customHeight="1" x14ac:dyDescent="0.2">
      <c r="I274" s="186" t="s">
        <v>0</v>
      </c>
      <c r="J274" s="186"/>
      <c r="K274" s="204" t="s">
        <v>862</v>
      </c>
      <c r="L274" s="194" t="s">
        <v>2</v>
      </c>
      <c r="M274" s="21"/>
      <c r="N274" s="186" t="s">
        <v>512</v>
      </c>
      <c r="O274" s="186" t="s">
        <v>910</v>
      </c>
      <c r="P274" s="186" t="s">
        <v>911</v>
      </c>
    </row>
    <row r="275" spans="9:16" x14ac:dyDescent="0.2">
      <c r="I275" s="186"/>
      <c r="J275" s="186"/>
      <c r="K275" s="205"/>
      <c r="L275" s="196"/>
      <c r="M275" s="22"/>
      <c r="N275" s="186"/>
      <c r="O275" s="186"/>
      <c r="P275" s="186"/>
    </row>
    <row r="276" spans="9:16" x14ac:dyDescent="0.2">
      <c r="I276" s="202" t="s">
        <v>3</v>
      </c>
      <c r="J276" s="202"/>
      <c r="K276" s="79" t="s">
        <v>4</v>
      </c>
      <c r="L276" s="79" t="s">
        <v>5</v>
      </c>
      <c r="M276" s="54"/>
      <c r="N276" s="162" t="s">
        <v>513</v>
      </c>
      <c r="O276" s="162" t="s">
        <v>909</v>
      </c>
      <c r="P276" s="162" t="s">
        <v>912</v>
      </c>
    </row>
    <row r="277" spans="9:16" hidden="1" x14ac:dyDescent="0.2">
      <c r="I277" s="203" t="s">
        <v>6</v>
      </c>
      <c r="J277" s="203"/>
      <c r="K277" s="3" t="s">
        <v>516</v>
      </c>
      <c r="L277" s="23" t="s">
        <v>517</v>
      </c>
      <c r="M277" s="24"/>
      <c r="N277" s="36"/>
      <c r="O277" s="36"/>
      <c r="P277" s="36"/>
    </row>
    <row r="278" spans="9:16" hidden="1" x14ac:dyDescent="0.2">
      <c r="I278" s="203" t="s">
        <v>9</v>
      </c>
      <c r="J278" s="203"/>
      <c r="K278" s="3" t="s">
        <v>518</v>
      </c>
      <c r="L278" s="23" t="s">
        <v>519</v>
      </c>
      <c r="M278" s="24"/>
      <c r="N278" s="36"/>
      <c r="O278" s="36"/>
      <c r="P278" s="36"/>
    </row>
    <row r="279" spans="9:16" hidden="1" x14ac:dyDescent="0.2">
      <c r="I279" s="203" t="s">
        <v>12</v>
      </c>
      <c r="J279" s="203"/>
      <c r="K279" s="3" t="s">
        <v>520</v>
      </c>
      <c r="L279" s="23" t="s">
        <v>521</v>
      </c>
      <c r="M279" s="24"/>
      <c r="N279" s="36"/>
      <c r="O279" s="36"/>
      <c r="P279" s="36"/>
    </row>
    <row r="280" spans="9:16" hidden="1" x14ac:dyDescent="0.2">
      <c r="I280" s="203" t="s">
        <v>15</v>
      </c>
      <c r="J280" s="203"/>
      <c r="K280" s="3" t="s">
        <v>522</v>
      </c>
      <c r="L280" s="23" t="s">
        <v>523</v>
      </c>
      <c r="M280" s="24"/>
      <c r="N280" s="36"/>
      <c r="O280" s="36"/>
      <c r="P280" s="36"/>
    </row>
    <row r="281" spans="9:16" hidden="1" x14ac:dyDescent="0.2">
      <c r="I281" s="203" t="s">
        <v>18</v>
      </c>
      <c r="J281" s="203"/>
      <c r="K281" s="3" t="s">
        <v>524</v>
      </c>
      <c r="L281" s="23" t="s">
        <v>525</v>
      </c>
      <c r="M281" s="24"/>
      <c r="N281" s="36"/>
      <c r="O281" s="36"/>
      <c r="P281" s="36"/>
    </row>
    <row r="282" spans="9:16" hidden="1" x14ac:dyDescent="0.2">
      <c r="I282" s="203" t="s">
        <v>21</v>
      </c>
      <c r="J282" s="203"/>
      <c r="K282" s="3" t="s">
        <v>526</v>
      </c>
      <c r="L282" s="23" t="s">
        <v>527</v>
      </c>
      <c r="M282" s="24"/>
      <c r="N282" s="36"/>
      <c r="O282" s="36"/>
      <c r="P282" s="36"/>
    </row>
    <row r="283" spans="9:16" hidden="1" x14ac:dyDescent="0.2">
      <c r="I283" s="203" t="s">
        <v>24</v>
      </c>
      <c r="J283" s="203"/>
      <c r="K283" s="3" t="s">
        <v>528</v>
      </c>
      <c r="L283" s="23" t="s">
        <v>529</v>
      </c>
      <c r="M283" s="24"/>
      <c r="N283" s="36"/>
      <c r="O283" s="36"/>
      <c r="P283" s="36"/>
    </row>
    <row r="284" spans="9:16" hidden="1" x14ac:dyDescent="0.2">
      <c r="I284" s="203" t="s">
        <v>27</v>
      </c>
      <c r="J284" s="203"/>
      <c r="K284" s="3" t="s">
        <v>530</v>
      </c>
      <c r="L284" s="23" t="s">
        <v>531</v>
      </c>
      <c r="M284" s="24"/>
      <c r="N284" s="36"/>
      <c r="O284" s="36"/>
      <c r="P284" s="36"/>
    </row>
    <row r="285" spans="9:16" hidden="1" x14ac:dyDescent="0.2">
      <c r="I285" s="203" t="s">
        <v>30</v>
      </c>
      <c r="J285" s="203"/>
      <c r="K285" s="3" t="s">
        <v>532</v>
      </c>
      <c r="L285" s="23" t="s">
        <v>533</v>
      </c>
      <c r="M285" s="24"/>
      <c r="N285" s="36"/>
      <c r="O285" s="36"/>
      <c r="P285" s="36"/>
    </row>
    <row r="286" spans="9:16" hidden="1" x14ac:dyDescent="0.2">
      <c r="I286" s="203" t="s">
        <v>33</v>
      </c>
      <c r="J286" s="203"/>
      <c r="K286" s="3" t="s">
        <v>534</v>
      </c>
      <c r="L286" s="23" t="s">
        <v>535</v>
      </c>
      <c r="M286" s="24"/>
      <c r="N286" s="36"/>
      <c r="O286" s="36"/>
      <c r="P286" s="36"/>
    </row>
    <row r="287" spans="9:16" hidden="1" x14ac:dyDescent="0.2">
      <c r="I287" s="203" t="s">
        <v>36</v>
      </c>
      <c r="J287" s="203"/>
      <c r="K287" s="3" t="s">
        <v>536</v>
      </c>
      <c r="L287" s="23" t="s">
        <v>537</v>
      </c>
      <c r="M287" s="24"/>
      <c r="N287" s="36"/>
      <c r="O287" s="36"/>
      <c r="P287" s="36"/>
    </row>
    <row r="288" spans="9:16" hidden="1" x14ac:dyDescent="0.2">
      <c r="I288" s="203" t="s">
        <v>38</v>
      </c>
      <c r="J288" s="203"/>
      <c r="K288" s="3" t="s">
        <v>538</v>
      </c>
      <c r="L288" s="23" t="s">
        <v>539</v>
      </c>
      <c r="M288" s="24"/>
      <c r="N288" s="36"/>
      <c r="O288" s="36"/>
      <c r="P288" s="36"/>
    </row>
    <row r="289" spans="9:16" hidden="1" x14ac:dyDescent="0.2">
      <c r="I289" s="203" t="s">
        <v>40</v>
      </c>
      <c r="J289" s="203"/>
      <c r="K289" s="3" t="s">
        <v>540</v>
      </c>
      <c r="L289" s="23" t="s">
        <v>541</v>
      </c>
      <c r="M289" s="24"/>
      <c r="N289" s="36"/>
      <c r="O289" s="36"/>
      <c r="P289" s="36"/>
    </row>
    <row r="290" spans="9:16" hidden="1" x14ac:dyDescent="0.2">
      <c r="I290" s="203" t="s">
        <v>42</v>
      </c>
      <c r="J290" s="203"/>
      <c r="K290" s="25" t="s">
        <v>542</v>
      </c>
      <c r="L290" s="23" t="s">
        <v>541</v>
      </c>
      <c r="M290" s="26"/>
      <c r="N290" s="37"/>
      <c r="O290" s="37"/>
      <c r="P290" s="37"/>
    </row>
    <row r="291" spans="9:16" hidden="1" x14ac:dyDescent="0.2">
      <c r="I291" s="206" t="s">
        <v>44</v>
      </c>
      <c r="J291" s="206"/>
      <c r="K291" s="4" t="s">
        <v>543</v>
      </c>
      <c r="L291" s="20" t="s">
        <v>544</v>
      </c>
      <c r="M291" s="27"/>
      <c r="N291" s="38">
        <f>SUM(N277:N289)</f>
        <v>0</v>
      </c>
      <c r="O291" s="38">
        <f>SUM(O277:O289)</f>
        <v>0</v>
      </c>
      <c r="P291" s="38">
        <f>SUM(P277:P289)</f>
        <v>0</v>
      </c>
    </row>
    <row r="292" spans="9:16" hidden="1" x14ac:dyDescent="0.2">
      <c r="I292" s="203" t="s">
        <v>46</v>
      </c>
      <c r="J292" s="203"/>
      <c r="K292" s="3" t="s">
        <v>545</v>
      </c>
      <c r="L292" s="23" t="s">
        <v>546</v>
      </c>
      <c r="M292" s="24"/>
      <c r="N292" s="36"/>
      <c r="O292" s="36"/>
      <c r="P292" s="36"/>
    </row>
    <row r="293" spans="9:16" ht="25.5" hidden="1" x14ac:dyDescent="0.2">
      <c r="I293" s="203" t="s">
        <v>48</v>
      </c>
      <c r="J293" s="203"/>
      <c r="K293" s="3" t="s">
        <v>547</v>
      </c>
      <c r="L293" s="23" t="s">
        <v>548</v>
      </c>
      <c r="M293" s="24"/>
      <c r="N293" s="36"/>
      <c r="O293" s="36"/>
      <c r="P293" s="36"/>
    </row>
    <row r="294" spans="9:16" hidden="1" x14ac:dyDescent="0.2">
      <c r="I294" s="203" t="s">
        <v>50</v>
      </c>
      <c r="J294" s="203"/>
      <c r="K294" s="3" t="s">
        <v>549</v>
      </c>
      <c r="L294" s="23" t="s">
        <v>550</v>
      </c>
      <c r="M294" s="24"/>
      <c r="N294" s="36"/>
      <c r="O294" s="36"/>
      <c r="P294" s="36"/>
    </row>
    <row r="295" spans="9:16" hidden="1" x14ac:dyDescent="0.2">
      <c r="I295" s="206" t="s">
        <v>52</v>
      </c>
      <c r="J295" s="206"/>
      <c r="K295" s="4" t="s">
        <v>551</v>
      </c>
      <c r="L295" s="20" t="s">
        <v>552</v>
      </c>
      <c r="M295" s="27"/>
      <c r="N295" s="38">
        <f>SUM(N292:N294)</f>
        <v>0</v>
      </c>
      <c r="O295" s="38">
        <f>SUM(O292:O294)</f>
        <v>0</v>
      </c>
      <c r="P295" s="38">
        <f>SUM(P292:P294)</f>
        <v>0</v>
      </c>
    </row>
    <row r="296" spans="9:16" hidden="1" x14ac:dyDescent="0.2">
      <c r="I296" s="206" t="s">
        <v>54</v>
      </c>
      <c r="J296" s="206"/>
      <c r="K296" s="4" t="s">
        <v>553</v>
      </c>
      <c r="L296" s="20" t="s">
        <v>554</v>
      </c>
      <c r="M296" s="27"/>
      <c r="N296" s="38">
        <f>N291+N295</f>
        <v>0</v>
      </c>
      <c r="O296" s="38">
        <f>O291+O295</f>
        <v>0</v>
      </c>
      <c r="P296" s="38">
        <f>P291+P295</f>
        <v>0</v>
      </c>
    </row>
    <row r="297" spans="9:16" ht="25.5" hidden="1" x14ac:dyDescent="0.2">
      <c r="I297" s="206">
        <v>21</v>
      </c>
      <c r="J297" s="206"/>
      <c r="K297" s="4" t="s">
        <v>555</v>
      </c>
      <c r="L297" s="20" t="s">
        <v>556</v>
      </c>
      <c r="M297" s="27"/>
      <c r="N297" s="55">
        <f>SUM(N298:N304)</f>
        <v>0</v>
      </c>
      <c r="O297" s="55">
        <f>SUM(O298:O304)</f>
        <v>0</v>
      </c>
      <c r="P297" s="55">
        <f>SUM(P298:P304)</f>
        <v>0</v>
      </c>
    </row>
    <row r="298" spans="9:16" hidden="1" x14ac:dyDescent="0.2">
      <c r="I298" s="203">
        <v>22</v>
      </c>
      <c r="J298" s="203"/>
      <c r="K298" s="25" t="s">
        <v>168</v>
      </c>
      <c r="L298" s="23" t="s">
        <v>556</v>
      </c>
      <c r="M298" s="26"/>
      <c r="N298" s="37"/>
      <c r="O298" s="37"/>
      <c r="P298" s="37"/>
    </row>
    <row r="299" spans="9:16" hidden="1" x14ac:dyDescent="0.2">
      <c r="I299" s="203">
        <v>23</v>
      </c>
      <c r="J299" s="203"/>
      <c r="K299" s="25" t="s">
        <v>185</v>
      </c>
      <c r="L299" s="23" t="s">
        <v>556</v>
      </c>
      <c r="M299" s="26"/>
      <c r="N299" s="37"/>
      <c r="O299" s="37"/>
      <c r="P299" s="37"/>
    </row>
    <row r="300" spans="9:16" hidden="1" x14ac:dyDescent="0.2">
      <c r="I300" s="203">
        <v>24</v>
      </c>
      <c r="J300" s="203"/>
      <c r="K300" s="25" t="s">
        <v>172</v>
      </c>
      <c r="L300" s="23" t="s">
        <v>556</v>
      </c>
      <c r="M300" s="26"/>
      <c r="N300" s="37"/>
      <c r="O300" s="37"/>
      <c r="P300" s="37"/>
    </row>
    <row r="301" spans="9:16" hidden="1" x14ac:dyDescent="0.2">
      <c r="I301" s="203">
        <v>25</v>
      </c>
      <c r="J301" s="203"/>
      <c r="K301" s="25" t="s">
        <v>189</v>
      </c>
      <c r="L301" s="23" t="s">
        <v>556</v>
      </c>
      <c r="M301" s="26"/>
      <c r="N301" s="37"/>
      <c r="O301" s="37"/>
      <c r="P301" s="37"/>
    </row>
    <row r="302" spans="9:16" hidden="1" x14ac:dyDescent="0.2">
      <c r="I302" s="203">
        <v>26</v>
      </c>
      <c r="J302" s="203"/>
      <c r="K302" s="25" t="s">
        <v>557</v>
      </c>
      <c r="L302" s="23" t="s">
        <v>556</v>
      </c>
      <c r="M302" s="26"/>
      <c r="N302" s="37"/>
      <c r="O302" s="37"/>
      <c r="P302" s="37"/>
    </row>
    <row r="303" spans="9:16" ht="38.25" hidden="1" x14ac:dyDescent="0.2">
      <c r="I303" s="203">
        <v>27</v>
      </c>
      <c r="J303" s="203"/>
      <c r="K303" s="25" t="s">
        <v>558</v>
      </c>
      <c r="L303" s="23" t="s">
        <v>556</v>
      </c>
      <c r="M303" s="26"/>
      <c r="N303" s="37"/>
      <c r="O303" s="37"/>
      <c r="P303" s="37"/>
    </row>
    <row r="304" spans="9:16" hidden="1" x14ac:dyDescent="0.2">
      <c r="I304" s="203">
        <v>28</v>
      </c>
      <c r="J304" s="203"/>
      <c r="K304" s="25" t="s">
        <v>559</v>
      </c>
      <c r="L304" s="23" t="s">
        <v>556</v>
      </c>
      <c r="M304" s="26"/>
      <c r="N304" s="37"/>
      <c r="O304" s="37"/>
      <c r="P304" s="37"/>
    </row>
    <row r="305" spans="9:16" x14ac:dyDescent="0.2">
      <c r="I305" s="203" t="s">
        <v>66</v>
      </c>
      <c r="J305" s="203"/>
      <c r="K305" s="3" t="s">
        <v>560</v>
      </c>
      <c r="L305" s="23" t="s">
        <v>561</v>
      </c>
      <c r="M305" s="24"/>
      <c r="N305" s="36"/>
      <c r="O305" s="36"/>
      <c r="P305" s="36"/>
    </row>
    <row r="306" spans="9:16" x14ac:dyDescent="0.2">
      <c r="I306" s="203" t="s">
        <v>67</v>
      </c>
      <c r="J306" s="203"/>
      <c r="K306" s="3" t="s">
        <v>562</v>
      </c>
      <c r="L306" s="23" t="s">
        <v>563</v>
      </c>
      <c r="M306" s="24"/>
      <c r="N306" s="36">
        <v>375</v>
      </c>
      <c r="O306" s="36">
        <v>-262</v>
      </c>
      <c r="P306" s="36">
        <f>N306+O306</f>
        <v>113</v>
      </c>
    </row>
    <row r="307" spans="9:16" x14ac:dyDescent="0.2">
      <c r="I307" s="203" t="s">
        <v>68</v>
      </c>
      <c r="J307" s="203"/>
      <c r="K307" s="3" t="s">
        <v>564</v>
      </c>
      <c r="L307" s="23" t="s">
        <v>565</v>
      </c>
      <c r="M307" s="24"/>
      <c r="N307" s="36"/>
      <c r="O307" s="36"/>
      <c r="P307" s="36"/>
    </row>
    <row r="308" spans="9:16" x14ac:dyDescent="0.2">
      <c r="I308" s="206" t="s">
        <v>69</v>
      </c>
      <c r="J308" s="206"/>
      <c r="K308" s="4" t="s">
        <v>566</v>
      </c>
      <c r="L308" s="20" t="s">
        <v>567</v>
      </c>
      <c r="M308" s="27"/>
      <c r="N308" s="38">
        <f>SUM(N305:N307)</f>
        <v>375</v>
      </c>
      <c r="O308" s="38">
        <f>SUM(O305:O307)</f>
        <v>-262</v>
      </c>
      <c r="P308" s="38">
        <f>SUM(P305:P307)</f>
        <v>113</v>
      </c>
    </row>
    <row r="309" spans="9:16" x14ac:dyDescent="0.2">
      <c r="I309" s="203" t="s">
        <v>72</v>
      </c>
      <c r="J309" s="203"/>
      <c r="K309" s="3" t="s">
        <v>568</v>
      </c>
      <c r="L309" s="23" t="s">
        <v>569</v>
      </c>
      <c r="M309" s="24"/>
      <c r="N309" s="36"/>
      <c r="O309" s="36"/>
      <c r="P309" s="36"/>
    </row>
    <row r="310" spans="9:16" x14ac:dyDescent="0.2">
      <c r="I310" s="203" t="s">
        <v>73</v>
      </c>
      <c r="J310" s="203"/>
      <c r="K310" s="3" t="s">
        <v>570</v>
      </c>
      <c r="L310" s="23" t="s">
        <v>571</v>
      </c>
      <c r="M310" s="24"/>
      <c r="N310" s="36"/>
      <c r="O310" s="36"/>
      <c r="P310" s="36"/>
    </row>
    <row r="311" spans="9:16" x14ac:dyDescent="0.2">
      <c r="I311" s="206" t="s">
        <v>74</v>
      </c>
      <c r="J311" s="206"/>
      <c r="K311" s="4" t="s">
        <v>572</v>
      </c>
      <c r="L311" s="20" t="s">
        <v>573</v>
      </c>
      <c r="M311" s="27"/>
      <c r="N311" s="38">
        <f>SUM(N309:N310)</f>
        <v>0</v>
      </c>
      <c r="O311" s="38">
        <f>SUM(O309:O310)</f>
        <v>0</v>
      </c>
      <c r="P311" s="38">
        <f>SUM(P309:P310)</f>
        <v>0</v>
      </c>
    </row>
    <row r="312" spans="9:16" x14ac:dyDescent="0.2">
      <c r="I312" s="203" t="s">
        <v>75</v>
      </c>
      <c r="J312" s="203"/>
      <c r="K312" s="3" t="s">
        <v>574</v>
      </c>
      <c r="L312" s="23" t="s">
        <v>575</v>
      </c>
      <c r="M312" s="24"/>
      <c r="N312" s="36">
        <v>66</v>
      </c>
      <c r="O312" s="36">
        <v>-33</v>
      </c>
      <c r="P312" s="36">
        <f t="shared" ref="P312:P321" si="0">N312+O312</f>
        <v>33</v>
      </c>
    </row>
    <row r="313" spans="9:16" hidden="1" x14ac:dyDescent="0.2">
      <c r="I313" s="203" t="s">
        <v>76</v>
      </c>
      <c r="J313" s="203"/>
      <c r="K313" s="3" t="s">
        <v>576</v>
      </c>
      <c r="L313" s="23" t="s">
        <v>577</v>
      </c>
      <c r="M313" s="24"/>
      <c r="N313" s="36"/>
      <c r="O313" s="36"/>
      <c r="P313" s="36">
        <f t="shared" si="0"/>
        <v>0</v>
      </c>
    </row>
    <row r="314" spans="9:16" hidden="1" x14ac:dyDescent="0.2">
      <c r="I314" s="203" t="s">
        <v>77</v>
      </c>
      <c r="J314" s="203"/>
      <c r="K314" s="3" t="s">
        <v>578</v>
      </c>
      <c r="L314" s="23" t="s">
        <v>579</v>
      </c>
      <c r="M314" s="24"/>
      <c r="N314" s="36"/>
      <c r="O314" s="36"/>
      <c r="P314" s="36">
        <f t="shared" si="0"/>
        <v>0</v>
      </c>
    </row>
    <row r="315" spans="9:16" ht="25.5" hidden="1" x14ac:dyDescent="0.2">
      <c r="I315" s="203" t="s">
        <v>78</v>
      </c>
      <c r="J315" s="203"/>
      <c r="K315" s="25" t="s">
        <v>580</v>
      </c>
      <c r="L315" s="23" t="s">
        <v>579</v>
      </c>
      <c r="M315" s="26"/>
      <c r="N315" s="37"/>
      <c r="O315" s="37"/>
      <c r="P315" s="36">
        <f t="shared" si="0"/>
        <v>0</v>
      </c>
    </row>
    <row r="316" spans="9:16" hidden="1" x14ac:dyDescent="0.2">
      <c r="I316" s="203" t="s">
        <v>79</v>
      </c>
      <c r="J316" s="203"/>
      <c r="K316" s="3" t="s">
        <v>581</v>
      </c>
      <c r="L316" s="23" t="s">
        <v>582</v>
      </c>
      <c r="M316" s="24"/>
      <c r="N316" s="36"/>
      <c r="O316" s="36"/>
      <c r="P316" s="36">
        <f t="shared" si="0"/>
        <v>0</v>
      </c>
    </row>
    <row r="317" spans="9:16" hidden="1" x14ac:dyDescent="0.2">
      <c r="I317" s="203" t="s">
        <v>80</v>
      </c>
      <c r="J317" s="203"/>
      <c r="K317" s="28" t="s">
        <v>583</v>
      </c>
      <c r="L317" s="23" t="s">
        <v>584</v>
      </c>
      <c r="M317" s="29"/>
      <c r="N317" s="39"/>
      <c r="O317" s="39"/>
      <c r="P317" s="36">
        <f t="shared" si="0"/>
        <v>0</v>
      </c>
    </row>
    <row r="318" spans="9:16" hidden="1" x14ac:dyDescent="0.2">
      <c r="I318" s="203" t="s">
        <v>81</v>
      </c>
      <c r="J318" s="203"/>
      <c r="K318" s="25" t="s">
        <v>355</v>
      </c>
      <c r="L318" s="23" t="s">
        <v>584</v>
      </c>
      <c r="M318" s="26"/>
      <c r="N318" s="37"/>
      <c r="O318" s="37"/>
      <c r="P318" s="36">
        <f t="shared" si="0"/>
        <v>0</v>
      </c>
    </row>
    <row r="319" spans="9:16" hidden="1" x14ac:dyDescent="0.2">
      <c r="I319" s="203" t="s">
        <v>82</v>
      </c>
      <c r="J319" s="203"/>
      <c r="K319" s="3" t="s">
        <v>585</v>
      </c>
      <c r="L319" s="23" t="s">
        <v>586</v>
      </c>
      <c r="M319" s="24"/>
      <c r="N319" s="36"/>
      <c r="O319" s="36"/>
      <c r="P319" s="36">
        <f t="shared" si="0"/>
        <v>0</v>
      </c>
    </row>
    <row r="320" spans="9:16" x14ac:dyDescent="0.2">
      <c r="I320" s="203" t="s">
        <v>85</v>
      </c>
      <c r="J320" s="203"/>
      <c r="K320" s="3" t="s">
        <v>587</v>
      </c>
      <c r="L320" s="23" t="s">
        <v>588</v>
      </c>
      <c r="M320" s="24"/>
      <c r="N320" s="36">
        <v>56</v>
      </c>
      <c r="O320" s="36">
        <v>15</v>
      </c>
      <c r="P320" s="36">
        <f>N320+O320</f>
        <v>71</v>
      </c>
    </row>
    <row r="321" spans="9:16" x14ac:dyDescent="0.2">
      <c r="I321" s="203" t="s">
        <v>88</v>
      </c>
      <c r="J321" s="203"/>
      <c r="K321" s="25" t="s">
        <v>589</v>
      </c>
      <c r="L321" s="23" t="s">
        <v>588</v>
      </c>
      <c r="M321" s="26"/>
      <c r="N321" s="37">
        <v>6</v>
      </c>
      <c r="O321" s="37">
        <v>5</v>
      </c>
      <c r="P321" s="36">
        <f t="shared" si="0"/>
        <v>11</v>
      </c>
    </row>
    <row r="322" spans="9:16" x14ac:dyDescent="0.2">
      <c r="I322" s="206" t="s">
        <v>91</v>
      </c>
      <c r="J322" s="206"/>
      <c r="K322" s="4" t="s">
        <v>590</v>
      </c>
      <c r="L322" s="20" t="s">
        <v>591</v>
      </c>
      <c r="M322" s="27"/>
      <c r="N322" s="38">
        <f>SUM(N312:N320)</f>
        <v>122</v>
      </c>
      <c r="O322" s="38">
        <f>SUM(O312:O320)</f>
        <v>-18</v>
      </c>
      <c r="P322" s="38">
        <f>SUM(P312:P320)</f>
        <v>104</v>
      </c>
    </row>
    <row r="323" spans="9:16" x14ac:dyDescent="0.2">
      <c r="I323" s="203" t="s">
        <v>94</v>
      </c>
      <c r="J323" s="203"/>
      <c r="K323" s="3" t="s">
        <v>592</v>
      </c>
      <c r="L323" s="23" t="s">
        <v>593</v>
      </c>
      <c r="M323" s="24"/>
      <c r="N323" s="36"/>
      <c r="O323" s="36"/>
      <c r="P323" s="36"/>
    </row>
    <row r="324" spans="9:16" x14ac:dyDescent="0.2">
      <c r="I324" s="203" t="s">
        <v>95</v>
      </c>
      <c r="J324" s="203"/>
      <c r="K324" s="3" t="s">
        <v>594</v>
      </c>
      <c r="L324" s="23" t="s">
        <v>595</v>
      </c>
      <c r="M324" s="24"/>
      <c r="N324" s="36"/>
      <c r="O324" s="36"/>
      <c r="P324" s="36"/>
    </row>
    <row r="325" spans="9:16" x14ac:dyDescent="0.2">
      <c r="I325" s="206" t="s">
        <v>96</v>
      </c>
      <c r="J325" s="206"/>
      <c r="K325" s="4" t="s">
        <v>596</v>
      </c>
      <c r="L325" s="20" t="s">
        <v>597</v>
      </c>
      <c r="M325" s="27"/>
      <c r="N325" s="38">
        <f>SUM(N323:N324)</f>
        <v>0</v>
      </c>
      <c r="O325" s="38">
        <f>SUM(O323:O324)</f>
        <v>0</v>
      </c>
      <c r="P325" s="38">
        <f>SUM(P323:P324)</f>
        <v>0</v>
      </c>
    </row>
    <row r="326" spans="9:16" x14ac:dyDescent="0.2">
      <c r="I326" s="203" t="s">
        <v>97</v>
      </c>
      <c r="J326" s="203"/>
      <c r="K326" s="3" t="s">
        <v>598</v>
      </c>
      <c r="L326" s="23" t="s">
        <v>599</v>
      </c>
      <c r="M326" s="24"/>
      <c r="N326" s="36">
        <v>133</v>
      </c>
      <c r="O326" s="36">
        <v>-60</v>
      </c>
      <c r="P326" s="36">
        <f>N326+O326</f>
        <v>73</v>
      </c>
    </row>
    <row r="327" spans="9:16" hidden="1" x14ac:dyDescent="0.2">
      <c r="I327" s="203" t="s">
        <v>98</v>
      </c>
      <c r="J327" s="203"/>
      <c r="K327" s="3" t="s">
        <v>600</v>
      </c>
      <c r="L327" s="23" t="s">
        <v>601</v>
      </c>
      <c r="M327" s="24"/>
      <c r="N327" s="36"/>
      <c r="O327" s="36"/>
      <c r="P327" s="36"/>
    </row>
    <row r="328" spans="9:16" hidden="1" x14ac:dyDescent="0.2">
      <c r="I328" s="203" t="s">
        <v>99</v>
      </c>
      <c r="J328" s="203"/>
      <c r="K328" s="3" t="s">
        <v>602</v>
      </c>
      <c r="L328" s="23" t="s">
        <v>603</v>
      </c>
      <c r="M328" s="24"/>
      <c r="N328" s="36"/>
      <c r="O328" s="36"/>
      <c r="P328" s="36"/>
    </row>
    <row r="329" spans="9:16" hidden="1" x14ac:dyDescent="0.2">
      <c r="I329" s="203" t="s">
        <v>100</v>
      </c>
      <c r="J329" s="203"/>
      <c r="K329" s="25" t="s">
        <v>355</v>
      </c>
      <c r="L329" s="23" t="s">
        <v>603</v>
      </c>
      <c r="M329" s="26"/>
      <c r="N329" s="37"/>
      <c r="O329" s="37"/>
      <c r="P329" s="37"/>
    </row>
    <row r="330" spans="9:16" hidden="1" x14ac:dyDescent="0.2">
      <c r="I330" s="203" t="s">
        <v>101</v>
      </c>
      <c r="J330" s="203"/>
      <c r="K330" s="25" t="s">
        <v>604</v>
      </c>
      <c r="L330" s="23" t="s">
        <v>603</v>
      </c>
      <c r="M330" s="26"/>
      <c r="N330" s="37"/>
      <c r="O330" s="37"/>
      <c r="P330" s="37"/>
    </row>
    <row r="331" spans="9:16" hidden="1" x14ac:dyDescent="0.2">
      <c r="I331" s="203" t="s">
        <v>102</v>
      </c>
      <c r="J331" s="203"/>
      <c r="K331" s="3" t="s">
        <v>605</v>
      </c>
      <c r="L331" s="23" t="s">
        <v>606</v>
      </c>
      <c r="M331" s="24"/>
      <c r="N331" s="36"/>
      <c r="O331" s="36"/>
      <c r="P331" s="36"/>
    </row>
    <row r="332" spans="9:16" hidden="1" x14ac:dyDescent="0.2">
      <c r="I332" s="203" t="s">
        <v>103</v>
      </c>
      <c r="J332" s="203"/>
      <c r="K332" s="25" t="s">
        <v>607</v>
      </c>
      <c r="L332" s="23" t="s">
        <v>606</v>
      </c>
      <c r="M332" s="26"/>
      <c r="N332" s="37"/>
      <c r="O332" s="37"/>
      <c r="P332" s="37"/>
    </row>
    <row r="333" spans="9:16" ht="25.5" hidden="1" x14ac:dyDescent="0.2">
      <c r="I333" s="203" t="s">
        <v>104</v>
      </c>
      <c r="J333" s="203"/>
      <c r="K333" s="25" t="s">
        <v>608</v>
      </c>
      <c r="L333" s="23" t="s">
        <v>606</v>
      </c>
      <c r="M333" s="26"/>
      <c r="N333" s="37"/>
      <c r="O333" s="37"/>
      <c r="P333" s="37"/>
    </row>
    <row r="334" spans="9:16" hidden="1" x14ac:dyDescent="0.2">
      <c r="I334" s="203" t="s">
        <v>107</v>
      </c>
      <c r="J334" s="203"/>
      <c r="K334" s="25" t="s">
        <v>609</v>
      </c>
      <c r="L334" s="23" t="s">
        <v>606</v>
      </c>
      <c r="M334" s="26"/>
      <c r="N334" s="37"/>
      <c r="O334" s="37"/>
      <c r="P334" s="37"/>
    </row>
    <row r="335" spans="9:16" hidden="1" x14ac:dyDescent="0.2">
      <c r="I335" s="203" t="s">
        <v>108</v>
      </c>
      <c r="J335" s="203"/>
      <c r="K335" s="3" t="s">
        <v>610</v>
      </c>
      <c r="L335" s="23" t="s">
        <v>611</v>
      </c>
      <c r="M335" s="24"/>
      <c r="N335" s="36"/>
      <c r="O335" s="36"/>
      <c r="P335" s="36"/>
    </row>
    <row r="336" spans="9:16" ht="25.5" x14ac:dyDescent="0.2">
      <c r="I336" s="206" t="s">
        <v>109</v>
      </c>
      <c r="J336" s="206"/>
      <c r="K336" s="4" t="s">
        <v>612</v>
      </c>
      <c r="L336" s="20" t="s">
        <v>613</v>
      </c>
      <c r="M336" s="27"/>
      <c r="N336" s="38">
        <f>N326+N327+N328+N331+N335</f>
        <v>133</v>
      </c>
      <c r="O336" s="38">
        <f>O326+O327+O328+O331+O335</f>
        <v>-60</v>
      </c>
      <c r="P336" s="38">
        <f>P326+P327+P328+P331+P335</f>
        <v>73</v>
      </c>
    </row>
    <row r="337" spans="9:16" x14ac:dyDescent="0.2">
      <c r="I337" s="206" t="s">
        <v>110</v>
      </c>
      <c r="J337" s="206"/>
      <c r="K337" s="4" t="s">
        <v>614</v>
      </c>
      <c r="L337" s="20" t="s">
        <v>615</v>
      </c>
      <c r="M337" s="27"/>
      <c r="N337" s="38">
        <f>N308+N311+N322+N325+N336</f>
        <v>630</v>
      </c>
      <c r="O337" s="38">
        <f>O308+O311+O322+O325+O336</f>
        <v>-340</v>
      </c>
      <c r="P337" s="38">
        <f>P308+P311+P322+P325+P336</f>
        <v>290</v>
      </c>
    </row>
    <row r="338" spans="9:16" x14ac:dyDescent="0.2">
      <c r="I338" s="203" t="s">
        <v>111</v>
      </c>
      <c r="J338" s="203"/>
      <c r="K338" s="5" t="s">
        <v>616</v>
      </c>
      <c r="L338" s="23" t="s">
        <v>617</v>
      </c>
      <c r="M338" s="30"/>
      <c r="N338" s="40"/>
      <c r="O338" s="40"/>
      <c r="P338" s="40"/>
    </row>
    <row r="339" spans="9:16" x14ac:dyDescent="0.2">
      <c r="I339" s="207" t="s">
        <v>112</v>
      </c>
      <c r="J339" s="207"/>
      <c r="K339" s="5" t="s">
        <v>618</v>
      </c>
      <c r="L339" s="35" t="s">
        <v>619</v>
      </c>
      <c r="M339" s="30"/>
      <c r="N339" s="40">
        <f>SUM(N340:N355)</f>
        <v>0</v>
      </c>
      <c r="O339" s="40">
        <f>SUM(O340:O355)</f>
        <v>0</v>
      </c>
      <c r="P339" s="40">
        <f>SUM(P340:P355)</f>
        <v>0</v>
      </c>
    </row>
    <row r="340" spans="9:16" hidden="1" x14ac:dyDescent="0.2">
      <c r="I340" s="203" t="s">
        <v>113</v>
      </c>
      <c r="J340" s="203"/>
      <c r="K340" s="5" t="s">
        <v>620</v>
      </c>
      <c r="L340" s="23" t="s">
        <v>619</v>
      </c>
      <c r="M340" s="30"/>
      <c r="N340" s="40"/>
      <c r="O340" s="40"/>
      <c r="P340" s="40"/>
    </row>
    <row r="341" spans="9:16" hidden="1" x14ac:dyDescent="0.2">
      <c r="I341" s="203" t="s">
        <v>114</v>
      </c>
      <c r="J341" s="203"/>
      <c r="K341" s="5" t="s">
        <v>621</v>
      </c>
      <c r="L341" s="23" t="s">
        <v>619</v>
      </c>
      <c r="M341" s="30"/>
      <c r="N341" s="40"/>
      <c r="O341" s="40"/>
      <c r="P341" s="40"/>
    </row>
    <row r="342" spans="9:16" hidden="1" x14ac:dyDescent="0.2">
      <c r="I342" s="203" t="s">
        <v>115</v>
      </c>
      <c r="J342" s="203"/>
      <c r="K342" s="5" t="s">
        <v>622</v>
      </c>
      <c r="L342" s="23" t="s">
        <v>619</v>
      </c>
      <c r="M342" s="30"/>
      <c r="N342" s="40"/>
      <c r="O342" s="40"/>
      <c r="P342" s="40"/>
    </row>
    <row r="343" spans="9:16" hidden="1" x14ac:dyDescent="0.2">
      <c r="I343" s="203" t="s">
        <v>116</v>
      </c>
      <c r="J343" s="203"/>
      <c r="K343" s="5" t="s">
        <v>623</v>
      </c>
      <c r="L343" s="23" t="s">
        <v>619</v>
      </c>
      <c r="M343" s="30"/>
      <c r="N343" s="40"/>
      <c r="O343" s="40"/>
      <c r="P343" s="40"/>
    </row>
    <row r="344" spans="9:16" ht="25.5" hidden="1" x14ac:dyDescent="0.2">
      <c r="I344" s="203" t="s">
        <v>117</v>
      </c>
      <c r="J344" s="203"/>
      <c r="K344" s="5" t="s">
        <v>624</v>
      </c>
      <c r="L344" s="23" t="s">
        <v>619</v>
      </c>
      <c r="M344" s="30"/>
      <c r="N344" s="40"/>
      <c r="O344" s="40"/>
      <c r="P344" s="40"/>
    </row>
    <row r="345" spans="9:16" hidden="1" x14ac:dyDescent="0.2">
      <c r="I345" s="203" t="s">
        <v>120</v>
      </c>
      <c r="J345" s="203"/>
      <c r="K345" s="5" t="s">
        <v>625</v>
      </c>
      <c r="L345" s="23" t="s">
        <v>619</v>
      </c>
      <c r="M345" s="30"/>
      <c r="N345" s="40"/>
      <c r="O345" s="40"/>
      <c r="P345" s="40"/>
    </row>
    <row r="346" spans="9:16" hidden="1" x14ac:dyDescent="0.2">
      <c r="I346" s="203" t="s">
        <v>121</v>
      </c>
      <c r="J346" s="203"/>
      <c r="K346" s="5" t="s">
        <v>626</v>
      </c>
      <c r="L346" s="23" t="s">
        <v>619</v>
      </c>
      <c r="M346" s="30"/>
      <c r="N346" s="40"/>
      <c r="O346" s="40"/>
      <c r="P346" s="40"/>
    </row>
    <row r="347" spans="9:16" ht="25.5" hidden="1" x14ac:dyDescent="0.2">
      <c r="I347" s="203" t="s">
        <v>122</v>
      </c>
      <c r="J347" s="203"/>
      <c r="K347" s="5" t="s">
        <v>627</v>
      </c>
      <c r="L347" s="23" t="s">
        <v>619</v>
      </c>
      <c r="M347" s="30"/>
      <c r="N347" s="40"/>
      <c r="O347" s="40"/>
      <c r="P347" s="40"/>
    </row>
    <row r="348" spans="9:16" hidden="1" x14ac:dyDescent="0.2">
      <c r="I348" s="203" t="s">
        <v>123</v>
      </c>
      <c r="J348" s="203"/>
      <c r="K348" s="5" t="s">
        <v>628</v>
      </c>
      <c r="L348" s="23" t="s">
        <v>619</v>
      </c>
      <c r="M348" s="30"/>
      <c r="N348" s="40"/>
      <c r="O348" s="40"/>
      <c r="P348" s="40"/>
    </row>
    <row r="349" spans="9:16" ht="25.5" hidden="1" x14ac:dyDescent="0.2">
      <c r="I349" s="203" t="s">
        <v>124</v>
      </c>
      <c r="J349" s="203"/>
      <c r="K349" s="5" t="s">
        <v>629</v>
      </c>
      <c r="L349" s="23" t="s">
        <v>619</v>
      </c>
      <c r="M349" s="30"/>
      <c r="N349" s="40"/>
      <c r="O349" s="40"/>
      <c r="P349" s="40"/>
    </row>
    <row r="350" spans="9:16" ht="25.5" hidden="1" x14ac:dyDescent="0.2">
      <c r="I350" s="203" t="s">
        <v>125</v>
      </c>
      <c r="J350" s="203"/>
      <c r="K350" s="5" t="s">
        <v>630</v>
      </c>
      <c r="L350" s="23" t="s">
        <v>619</v>
      </c>
      <c r="M350" s="30"/>
      <c r="N350" s="40"/>
      <c r="O350" s="40"/>
      <c r="P350" s="40"/>
    </row>
    <row r="351" spans="9:16" ht="25.5" hidden="1" x14ac:dyDescent="0.2">
      <c r="I351" s="203" t="s">
        <v>126</v>
      </c>
      <c r="J351" s="203"/>
      <c r="K351" s="5" t="s">
        <v>631</v>
      </c>
      <c r="L351" s="23" t="s">
        <v>619</v>
      </c>
      <c r="M351" s="30"/>
      <c r="N351" s="40"/>
      <c r="O351" s="40"/>
      <c r="P351" s="40"/>
    </row>
    <row r="352" spans="9:16" hidden="1" x14ac:dyDescent="0.2">
      <c r="I352" s="203" t="s">
        <v>127</v>
      </c>
      <c r="J352" s="203"/>
      <c r="K352" s="5" t="s">
        <v>632</v>
      </c>
      <c r="L352" s="23" t="s">
        <v>619</v>
      </c>
      <c r="M352" s="30"/>
      <c r="N352" s="40"/>
      <c r="O352" s="40"/>
      <c r="P352" s="40"/>
    </row>
    <row r="353" spans="9:16" ht="25.5" hidden="1" x14ac:dyDescent="0.2">
      <c r="I353" s="203" t="s">
        <v>128</v>
      </c>
      <c r="J353" s="203"/>
      <c r="K353" s="5" t="s">
        <v>633</v>
      </c>
      <c r="L353" s="23" t="s">
        <v>619</v>
      </c>
      <c r="M353" s="30"/>
      <c r="N353" s="40"/>
      <c r="O353" s="40"/>
      <c r="P353" s="40"/>
    </row>
    <row r="354" spans="9:16" ht="25.5" hidden="1" x14ac:dyDescent="0.2">
      <c r="I354" s="203" t="s">
        <v>129</v>
      </c>
      <c r="J354" s="203"/>
      <c r="K354" s="5" t="s">
        <v>634</v>
      </c>
      <c r="L354" s="23" t="s">
        <v>619</v>
      </c>
      <c r="M354" s="30"/>
      <c r="N354" s="40"/>
      <c r="O354" s="40"/>
      <c r="P354" s="40"/>
    </row>
    <row r="355" spans="9:16" ht="25.5" hidden="1" x14ac:dyDescent="0.2">
      <c r="I355" s="203" t="s">
        <v>130</v>
      </c>
      <c r="J355" s="203"/>
      <c r="K355" s="5" t="s">
        <v>635</v>
      </c>
      <c r="L355" s="23" t="s">
        <v>619</v>
      </c>
      <c r="M355" s="30"/>
      <c r="N355" s="40"/>
      <c r="O355" s="40"/>
      <c r="P355" s="40"/>
    </row>
    <row r="356" spans="9:16" hidden="1" x14ac:dyDescent="0.2">
      <c r="I356" s="206" t="s">
        <v>133</v>
      </c>
      <c r="J356" s="206"/>
      <c r="K356" s="31" t="s">
        <v>636</v>
      </c>
      <c r="L356" s="20" t="s">
        <v>637</v>
      </c>
      <c r="M356" s="32"/>
      <c r="N356" s="41"/>
      <c r="O356" s="41"/>
      <c r="P356" s="41"/>
    </row>
    <row r="357" spans="9:16" ht="25.5" hidden="1" x14ac:dyDescent="0.2">
      <c r="I357" s="203" t="s">
        <v>136</v>
      </c>
      <c r="J357" s="203"/>
      <c r="K357" s="5" t="s">
        <v>638</v>
      </c>
      <c r="L357" s="23" t="s">
        <v>637</v>
      </c>
      <c r="M357" s="30"/>
      <c r="N357" s="40"/>
      <c r="O357" s="40"/>
      <c r="P357" s="40"/>
    </row>
    <row r="358" spans="9:16" hidden="1" x14ac:dyDescent="0.2">
      <c r="I358" s="203" t="s">
        <v>138</v>
      </c>
      <c r="J358" s="203"/>
      <c r="K358" s="5" t="s">
        <v>639</v>
      </c>
      <c r="L358" s="23" t="s">
        <v>637</v>
      </c>
      <c r="M358" s="30"/>
      <c r="N358" s="40"/>
      <c r="O358" s="40"/>
      <c r="P358" s="40"/>
    </row>
    <row r="359" spans="9:16" hidden="1" x14ac:dyDescent="0.2">
      <c r="I359" s="203" t="s">
        <v>140</v>
      </c>
      <c r="J359" s="203"/>
      <c r="K359" s="5" t="s">
        <v>640</v>
      </c>
      <c r="L359" s="23" t="s">
        <v>637</v>
      </c>
      <c r="M359" s="30"/>
      <c r="N359" s="40"/>
      <c r="O359" s="40"/>
      <c r="P359" s="40"/>
    </row>
    <row r="360" spans="9:16" ht="25.5" hidden="1" x14ac:dyDescent="0.2">
      <c r="I360" s="207" t="s">
        <v>142</v>
      </c>
      <c r="J360" s="207"/>
      <c r="K360" s="5" t="s">
        <v>641</v>
      </c>
      <c r="L360" s="35" t="s">
        <v>642</v>
      </c>
      <c r="M360" s="30"/>
      <c r="N360" s="60">
        <f>SUM(N361:N369)</f>
        <v>0</v>
      </c>
      <c r="O360" s="60">
        <f>SUM(O361:O369)</f>
        <v>0</v>
      </c>
      <c r="P360" s="60">
        <f>SUM(P361:P369)</f>
        <v>0</v>
      </c>
    </row>
    <row r="361" spans="9:16" hidden="1" x14ac:dyDescent="0.2">
      <c r="I361" s="203" t="s">
        <v>145</v>
      </c>
      <c r="J361" s="203"/>
      <c r="K361" s="25" t="s">
        <v>643</v>
      </c>
      <c r="L361" s="23" t="s">
        <v>642</v>
      </c>
      <c r="M361" s="26"/>
      <c r="N361" s="37"/>
      <c r="O361" s="37"/>
      <c r="P361" s="37"/>
    </row>
    <row r="362" spans="9:16" hidden="1" x14ac:dyDescent="0.2">
      <c r="I362" s="203" t="s">
        <v>147</v>
      </c>
      <c r="J362" s="203"/>
      <c r="K362" s="5" t="s">
        <v>644</v>
      </c>
      <c r="L362" s="23" t="s">
        <v>642</v>
      </c>
      <c r="M362" s="30"/>
      <c r="N362" s="40"/>
      <c r="O362" s="40"/>
      <c r="P362" s="40"/>
    </row>
    <row r="363" spans="9:16" hidden="1" x14ac:dyDescent="0.2">
      <c r="I363" s="203" t="s">
        <v>149</v>
      </c>
      <c r="J363" s="203"/>
      <c r="K363" s="5" t="s">
        <v>645</v>
      </c>
      <c r="L363" s="23" t="s">
        <v>642</v>
      </c>
      <c r="M363" s="30"/>
      <c r="N363" s="40"/>
      <c r="O363" s="40"/>
      <c r="P363" s="40"/>
    </row>
    <row r="364" spans="9:16" ht="25.5" hidden="1" x14ac:dyDescent="0.2">
      <c r="I364" s="203" t="s">
        <v>151</v>
      </c>
      <c r="J364" s="203"/>
      <c r="K364" s="5" t="s">
        <v>646</v>
      </c>
      <c r="L364" s="23" t="s">
        <v>642</v>
      </c>
      <c r="M364" s="30"/>
      <c r="N364" s="40"/>
      <c r="O364" s="40"/>
      <c r="P364" s="40"/>
    </row>
    <row r="365" spans="9:16" ht="25.5" hidden="1" x14ac:dyDescent="0.2">
      <c r="I365" s="203" t="s">
        <v>153</v>
      </c>
      <c r="J365" s="203"/>
      <c r="K365" s="5" t="s">
        <v>647</v>
      </c>
      <c r="L365" s="23" t="s">
        <v>642</v>
      </c>
      <c r="M365" s="30"/>
      <c r="N365" s="40"/>
      <c r="O365" s="40"/>
      <c r="P365" s="40"/>
    </row>
    <row r="366" spans="9:16" ht="25.5" hidden="1" x14ac:dyDescent="0.2">
      <c r="I366" s="203" t="s">
        <v>155</v>
      </c>
      <c r="J366" s="203"/>
      <c r="K366" s="5" t="s">
        <v>648</v>
      </c>
      <c r="L366" s="23" t="s">
        <v>642</v>
      </c>
      <c r="M366" s="30"/>
      <c r="N366" s="40"/>
      <c r="O366" s="40"/>
      <c r="P366" s="40"/>
    </row>
    <row r="367" spans="9:16" hidden="1" x14ac:dyDescent="0.2">
      <c r="I367" s="203" t="s">
        <v>157</v>
      </c>
      <c r="J367" s="203"/>
      <c r="K367" s="5" t="s">
        <v>649</v>
      </c>
      <c r="L367" s="23" t="s">
        <v>642</v>
      </c>
      <c r="M367" s="30"/>
      <c r="N367" s="40"/>
      <c r="O367" s="40"/>
      <c r="P367" s="40"/>
    </row>
    <row r="368" spans="9:16" hidden="1" x14ac:dyDescent="0.2">
      <c r="I368" s="203" t="s">
        <v>159</v>
      </c>
      <c r="J368" s="203"/>
      <c r="K368" s="5" t="s">
        <v>650</v>
      </c>
      <c r="L368" s="23" t="s">
        <v>642</v>
      </c>
      <c r="M368" s="30"/>
      <c r="N368" s="40"/>
      <c r="O368" s="40"/>
      <c r="P368" s="40"/>
    </row>
    <row r="369" spans="9:16" ht="25.5" hidden="1" x14ac:dyDescent="0.2">
      <c r="I369" s="203" t="s">
        <v>161</v>
      </c>
      <c r="J369" s="203"/>
      <c r="K369" s="5" t="s">
        <v>651</v>
      </c>
      <c r="L369" s="23" t="s">
        <v>642</v>
      </c>
      <c r="M369" s="30"/>
      <c r="N369" s="40"/>
      <c r="O369" s="40"/>
      <c r="P369" s="40"/>
    </row>
    <row r="370" spans="9:16" ht="25.5" hidden="1" x14ac:dyDescent="0.2">
      <c r="I370" s="207" t="s">
        <v>164</v>
      </c>
      <c r="J370" s="207"/>
      <c r="K370" s="6" t="s">
        <v>652</v>
      </c>
      <c r="L370" s="35" t="s">
        <v>653</v>
      </c>
      <c r="M370" s="33"/>
      <c r="N370" s="42">
        <f>SUM(N371:N379)</f>
        <v>0</v>
      </c>
      <c r="O370" s="42">
        <f>SUM(O371:O379)</f>
        <v>0</v>
      </c>
      <c r="P370" s="42">
        <f>SUM(P371:P379)</f>
        <v>0</v>
      </c>
    </row>
    <row r="371" spans="9:16" ht="51" hidden="1" x14ac:dyDescent="0.2">
      <c r="I371" s="203" t="s">
        <v>167</v>
      </c>
      <c r="J371" s="203"/>
      <c r="K371" s="5" t="s">
        <v>654</v>
      </c>
      <c r="L371" s="23" t="s">
        <v>653</v>
      </c>
      <c r="M371" s="30"/>
      <c r="N371" s="40"/>
      <c r="O371" s="40"/>
      <c r="P371" s="40"/>
    </row>
    <row r="372" spans="9:16" ht="25.5" hidden="1" x14ac:dyDescent="0.2">
      <c r="I372" s="203" t="s">
        <v>169</v>
      </c>
      <c r="J372" s="203"/>
      <c r="K372" s="5" t="s">
        <v>655</v>
      </c>
      <c r="L372" s="23" t="s">
        <v>653</v>
      </c>
      <c r="M372" s="30"/>
      <c r="N372" s="40"/>
      <c r="O372" s="40"/>
      <c r="P372" s="40"/>
    </row>
    <row r="373" spans="9:16" ht="25.5" hidden="1" x14ac:dyDescent="0.2">
      <c r="I373" s="203" t="s">
        <v>171</v>
      </c>
      <c r="J373" s="203"/>
      <c r="K373" s="5" t="s">
        <v>656</v>
      </c>
      <c r="L373" s="23" t="s">
        <v>653</v>
      </c>
      <c r="M373" s="30"/>
      <c r="N373" s="40"/>
      <c r="O373" s="40"/>
      <c r="P373" s="40"/>
    </row>
    <row r="374" spans="9:16" hidden="1" x14ac:dyDescent="0.2">
      <c r="I374" s="203" t="s">
        <v>173</v>
      </c>
      <c r="J374" s="203"/>
      <c r="K374" s="5" t="s">
        <v>657</v>
      </c>
      <c r="L374" s="23" t="s">
        <v>653</v>
      </c>
      <c r="M374" s="30"/>
      <c r="N374" s="40"/>
      <c r="O374" s="40"/>
      <c r="P374" s="40"/>
    </row>
    <row r="375" spans="9:16" hidden="1" x14ac:dyDescent="0.2">
      <c r="I375" s="203" t="s">
        <v>175</v>
      </c>
      <c r="J375" s="203"/>
      <c r="K375" s="5" t="s">
        <v>658</v>
      </c>
      <c r="L375" s="23" t="s">
        <v>653</v>
      </c>
      <c r="M375" s="30"/>
      <c r="N375" s="40"/>
      <c r="O375" s="40"/>
      <c r="P375" s="40"/>
    </row>
    <row r="376" spans="9:16" ht="25.5" hidden="1" x14ac:dyDescent="0.2">
      <c r="I376" s="203" t="s">
        <v>177</v>
      </c>
      <c r="J376" s="203"/>
      <c r="K376" s="5" t="s">
        <v>659</v>
      </c>
      <c r="L376" s="23" t="s">
        <v>653</v>
      </c>
      <c r="M376" s="30"/>
      <c r="N376" s="40"/>
      <c r="O376" s="40"/>
      <c r="P376" s="40"/>
    </row>
    <row r="377" spans="9:16" hidden="1" x14ac:dyDescent="0.2">
      <c r="I377" s="203" t="s">
        <v>179</v>
      </c>
      <c r="J377" s="203"/>
      <c r="K377" s="5" t="s">
        <v>660</v>
      </c>
      <c r="L377" s="23" t="s">
        <v>653</v>
      </c>
      <c r="M377" s="30"/>
      <c r="N377" s="40"/>
      <c r="O377" s="40"/>
      <c r="P377" s="40"/>
    </row>
    <row r="378" spans="9:16" ht="25.5" hidden="1" x14ac:dyDescent="0.2">
      <c r="I378" s="203" t="s">
        <v>182</v>
      </c>
      <c r="J378" s="203"/>
      <c r="K378" s="5" t="s">
        <v>661</v>
      </c>
      <c r="L378" s="23" t="s">
        <v>653</v>
      </c>
      <c r="M378" s="30"/>
      <c r="N378" s="40"/>
      <c r="O378" s="40"/>
      <c r="P378" s="40"/>
    </row>
    <row r="379" spans="9:16" hidden="1" x14ac:dyDescent="0.2">
      <c r="I379" s="203" t="s">
        <v>184</v>
      </c>
      <c r="J379" s="203"/>
      <c r="K379" s="5" t="s">
        <v>662</v>
      </c>
      <c r="L379" s="23" t="s">
        <v>653</v>
      </c>
      <c r="M379" s="30"/>
      <c r="N379" s="40"/>
      <c r="O379" s="40"/>
      <c r="P379" s="40"/>
    </row>
    <row r="380" spans="9:16" hidden="1" x14ac:dyDescent="0.2">
      <c r="I380" s="207" t="s">
        <v>186</v>
      </c>
      <c r="J380" s="207"/>
      <c r="K380" s="5" t="s">
        <v>663</v>
      </c>
      <c r="L380" s="35" t="s">
        <v>664</v>
      </c>
      <c r="M380" s="30"/>
      <c r="N380" s="40">
        <f>SUM(N381:N386)</f>
        <v>0</v>
      </c>
      <c r="O380" s="40">
        <f>SUM(O381:O386)</f>
        <v>0</v>
      </c>
      <c r="P380" s="40">
        <f>SUM(P381:P386)</f>
        <v>0</v>
      </c>
    </row>
    <row r="381" spans="9:16" hidden="1" x14ac:dyDescent="0.2">
      <c r="I381" s="203" t="s">
        <v>188</v>
      </c>
      <c r="J381" s="203"/>
      <c r="K381" s="5" t="s">
        <v>665</v>
      </c>
      <c r="L381" s="23" t="s">
        <v>664</v>
      </c>
      <c r="M381" s="30"/>
      <c r="N381" s="40"/>
      <c r="O381" s="40"/>
      <c r="P381" s="40"/>
    </row>
    <row r="382" spans="9:16" hidden="1" x14ac:dyDescent="0.2">
      <c r="I382" s="203" t="s">
        <v>190</v>
      </c>
      <c r="J382" s="203"/>
      <c r="K382" s="5" t="s">
        <v>666</v>
      </c>
      <c r="L382" s="23" t="s">
        <v>664</v>
      </c>
      <c r="M382" s="30"/>
      <c r="N382" s="40"/>
      <c r="O382" s="40"/>
      <c r="P382" s="40"/>
    </row>
    <row r="383" spans="9:16" ht="25.5" hidden="1" x14ac:dyDescent="0.2">
      <c r="I383" s="203" t="s">
        <v>192</v>
      </c>
      <c r="J383" s="203"/>
      <c r="K383" s="5" t="s">
        <v>667</v>
      </c>
      <c r="L383" s="23" t="s">
        <v>664</v>
      </c>
      <c r="M383" s="30"/>
      <c r="N383" s="40"/>
      <c r="O383" s="40"/>
      <c r="P383" s="40"/>
    </row>
    <row r="384" spans="9:16" ht="25.5" hidden="1" x14ac:dyDescent="0.2">
      <c r="I384" s="203" t="s">
        <v>194</v>
      </c>
      <c r="J384" s="203"/>
      <c r="K384" s="5" t="s">
        <v>668</v>
      </c>
      <c r="L384" s="23" t="s">
        <v>664</v>
      </c>
      <c r="M384" s="30"/>
      <c r="N384" s="40"/>
      <c r="O384" s="40"/>
      <c r="P384" s="40"/>
    </row>
    <row r="385" spans="9:16" ht="25.5" hidden="1" x14ac:dyDescent="0.2">
      <c r="I385" s="203" t="s">
        <v>197</v>
      </c>
      <c r="J385" s="203"/>
      <c r="K385" s="5" t="s">
        <v>669</v>
      </c>
      <c r="L385" s="23" t="s">
        <v>664</v>
      </c>
      <c r="M385" s="30"/>
      <c r="N385" s="40"/>
      <c r="O385" s="40"/>
      <c r="P385" s="40"/>
    </row>
    <row r="386" spans="9:16" ht="38.25" hidden="1" x14ac:dyDescent="0.2">
      <c r="I386" s="203" t="s">
        <v>199</v>
      </c>
      <c r="J386" s="203"/>
      <c r="K386" s="6" t="s">
        <v>670</v>
      </c>
      <c r="L386" s="23" t="s">
        <v>664</v>
      </c>
      <c r="M386" s="33"/>
      <c r="N386" s="42"/>
      <c r="O386" s="42"/>
      <c r="P386" s="42"/>
    </row>
    <row r="387" spans="9:16" hidden="1" x14ac:dyDescent="0.2">
      <c r="I387" s="203" t="s">
        <v>201</v>
      </c>
      <c r="J387" s="203"/>
      <c r="K387" s="5" t="s">
        <v>671</v>
      </c>
      <c r="L387" s="23" t="s">
        <v>672</v>
      </c>
      <c r="M387" s="30"/>
      <c r="N387" s="40"/>
      <c r="O387" s="40"/>
      <c r="P387" s="40"/>
    </row>
    <row r="388" spans="9:16" hidden="1" x14ac:dyDescent="0.2">
      <c r="I388" s="203" t="s">
        <v>203</v>
      </c>
      <c r="J388" s="203"/>
      <c r="K388" s="5" t="s">
        <v>673</v>
      </c>
      <c r="L388" s="23" t="s">
        <v>672</v>
      </c>
      <c r="M388" s="30"/>
      <c r="N388" s="40"/>
      <c r="O388" s="40"/>
      <c r="P388" s="40"/>
    </row>
    <row r="389" spans="9:16" hidden="1" x14ac:dyDescent="0.2">
      <c r="I389" s="203" t="s">
        <v>205</v>
      </c>
      <c r="J389" s="203"/>
      <c r="K389" s="5" t="s">
        <v>674</v>
      </c>
      <c r="L389" s="23" t="s">
        <v>672</v>
      </c>
      <c r="M389" s="30"/>
      <c r="N389" s="40"/>
      <c r="O389" s="40"/>
      <c r="P389" s="40"/>
    </row>
    <row r="390" spans="9:16" hidden="1" x14ac:dyDescent="0.2">
      <c r="I390" s="207" t="s">
        <v>207</v>
      </c>
      <c r="J390" s="207"/>
      <c r="K390" s="5" t="s">
        <v>675</v>
      </c>
      <c r="L390" s="35" t="s">
        <v>676</v>
      </c>
      <c r="M390" s="30"/>
      <c r="N390" s="40"/>
      <c r="O390" s="40"/>
      <c r="P390" s="40"/>
    </row>
    <row r="391" spans="9:16" hidden="1" x14ac:dyDescent="0.2">
      <c r="I391" s="203" t="s">
        <v>209</v>
      </c>
      <c r="J391" s="203"/>
      <c r="K391" s="5" t="s">
        <v>677</v>
      </c>
      <c r="L391" s="23" t="s">
        <v>676</v>
      </c>
      <c r="M391" s="30"/>
      <c r="N391" s="40"/>
      <c r="O391" s="40"/>
      <c r="P391" s="40"/>
    </row>
    <row r="392" spans="9:16" ht="25.5" hidden="1" x14ac:dyDescent="0.2">
      <c r="I392" s="203" t="s">
        <v>211</v>
      </c>
      <c r="J392" s="203"/>
      <c r="K392" s="5" t="s">
        <v>678</v>
      </c>
      <c r="L392" s="23" t="s">
        <v>676</v>
      </c>
      <c r="M392" s="30"/>
      <c r="N392" s="40"/>
      <c r="O392" s="40"/>
      <c r="P392" s="40"/>
    </row>
    <row r="393" spans="9:16" hidden="1" x14ac:dyDescent="0.2">
      <c r="I393" s="203" t="s">
        <v>213</v>
      </c>
      <c r="J393" s="203"/>
      <c r="K393" s="5" t="s">
        <v>679</v>
      </c>
      <c r="L393" s="23" t="s">
        <v>676</v>
      </c>
      <c r="M393" s="30"/>
      <c r="N393" s="40"/>
      <c r="O393" s="40"/>
      <c r="P393" s="40"/>
    </row>
    <row r="394" spans="9:16" hidden="1" x14ac:dyDescent="0.2">
      <c r="I394" s="203" t="s">
        <v>216</v>
      </c>
      <c r="J394" s="203"/>
      <c r="K394" s="5" t="s">
        <v>680</v>
      </c>
      <c r="L394" s="23" t="s">
        <v>676</v>
      </c>
      <c r="M394" s="30"/>
      <c r="N394" s="40"/>
      <c r="O394" s="40"/>
      <c r="P394" s="40"/>
    </row>
    <row r="395" spans="9:16" hidden="1" x14ac:dyDescent="0.2">
      <c r="I395" s="203" t="s">
        <v>218</v>
      </c>
      <c r="J395" s="203"/>
      <c r="K395" s="5" t="s">
        <v>681</v>
      </c>
      <c r="L395" s="23" t="s">
        <v>676</v>
      </c>
      <c r="M395" s="30"/>
      <c r="N395" s="40"/>
      <c r="O395" s="40"/>
      <c r="P395" s="40"/>
    </row>
    <row r="396" spans="9:16" ht="25.5" hidden="1" x14ac:dyDescent="0.2">
      <c r="I396" s="203" t="s">
        <v>220</v>
      </c>
      <c r="J396" s="203"/>
      <c r="K396" s="5" t="s">
        <v>682</v>
      </c>
      <c r="L396" s="23" t="s">
        <v>676</v>
      </c>
      <c r="M396" s="30"/>
      <c r="N396" s="40"/>
      <c r="O396" s="40"/>
      <c r="P396" s="40"/>
    </row>
    <row r="397" spans="9:16" ht="25.5" hidden="1" x14ac:dyDescent="0.2">
      <c r="I397" s="203" t="s">
        <v>222</v>
      </c>
      <c r="J397" s="203"/>
      <c r="K397" s="5" t="s">
        <v>683</v>
      </c>
      <c r="L397" s="23" t="s">
        <v>676</v>
      </c>
      <c r="M397" s="30"/>
      <c r="N397" s="40"/>
      <c r="O397" s="40"/>
      <c r="P397" s="40"/>
    </row>
    <row r="398" spans="9:16" ht="38.25" hidden="1" x14ac:dyDescent="0.2">
      <c r="I398" s="203" t="s">
        <v>224</v>
      </c>
      <c r="J398" s="203"/>
      <c r="K398" s="5" t="s">
        <v>684</v>
      </c>
      <c r="L398" s="23" t="s">
        <v>676</v>
      </c>
      <c r="M398" s="30"/>
      <c r="N398" s="40"/>
      <c r="O398" s="40"/>
      <c r="P398" s="40"/>
    </row>
    <row r="399" spans="9:16" ht="25.5" hidden="1" x14ac:dyDescent="0.2">
      <c r="I399" s="203" t="s">
        <v>226</v>
      </c>
      <c r="J399" s="203"/>
      <c r="K399" s="5" t="s">
        <v>685</v>
      </c>
      <c r="L399" s="23" t="s">
        <v>676</v>
      </c>
      <c r="M399" s="30"/>
      <c r="N399" s="40"/>
      <c r="O399" s="40"/>
      <c r="P399" s="40"/>
    </row>
    <row r="400" spans="9:16" ht="25.5" hidden="1" x14ac:dyDescent="0.2">
      <c r="I400" s="203" t="s">
        <v>228</v>
      </c>
      <c r="J400" s="203"/>
      <c r="K400" s="5" t="s">
        <v>686</v>
      </c>
      <c r="L400" s="23" t="s">
        <v>676</v>
      </c>
      <c r="M400" s="30"/>
      <c r="N400" s="40"/>
      <c r="O400" s="40"/>
      <c r="P400" s="40"/>
    </row>
    <row r="401" spans="9:16" hidden="1" x14ac:dyDescent="0.2">
      <c r="I401" s="203" t="s">
        <v>230</v>
      </c>
      <c r="J401" s="203"/>
      <c r="K401" s="5" t="s">
        <v>687</v>
      </c>
      <c r="L401" s="23" t="s">
        <v>676</v>
      </c>
      <c r="M401" s="30"/>
      <c r="N401" s="40"/>
      <c r="O401" s="40"/>
      <c r="P401" s="40"/>
    </row>
    <row r="402" spans="9:16" ht="25.5" hidden="1" x14ac:dyDescent="0.2">
      <c r="I402" s="203" t="s">
        <v>232</v>
      </c>
      <c r="J402" s="203"/>
      <c r="K402" s="5" t="s">
        <v>688</v>
      </c>
      <c r="L402" s="23" t="s">
        <v>676</v>
      </c>
      <c r="M402" s="30"/>
      <c r="N402" s="40"/>
      <c r="O402" s="40"/>
      <c r="P402" s="40"/>
    </row>
    <row r="403" spans="9:16" hidden="1" x14ac:dyDescent="0.2">
      <c r="I403" s="203" t="s">
        <v>234</v>
      </c>
      <c r="J403" s="203"/>
      <c r="K403" s="5" t="s">
        <v>689</v>
      </c>
      <c r="L403" s="23" t="s">
        <v>676</v>
      </c>
      <c r="M403" s="30"/>
      <c r="N403" s="40"/>
      <c r="O403" s="40"/>
      <c r="P403" s="40"/>
    </row>
    <row r="404" spans="9:16" hidden="1" x14ac:dyDescent="0.2">
      <c r="I404" s="203" t="s">
        <v>236</v>
      </c>
      <c r="J404" s="203"/>
      <c r="K404" s="5" t="s">
        <v>690</v>
      </c>
      <c r="L404" s="23" t="s">
        <v>676</v>
      </c>
      <c r="M404" s="30"/>
      <c r="N404" s="40"/>
      <c r="O404" s="40"/>
      <c r="P404" s="40"/>
    </row>
    <row r="405" spans="9:16" ht="25.5" hidden="1" x14ac:dyDescent="0.2">
      <c r="I405" s="203" t="s">
        <v>238</v>
      </c>
      <c r="J405" s="203"/>
      <c r="K405" s="5" t="s">
        <v>691</v>
      </c>
      <c r="L405" s="23" t="s">
        <v>676</v>
      </c>
      <c r="M405" s="30"/>
      <c r="N405" s="40"/>
      <c r="O405" s="40"/>
      <c r="P405" s="40"/>
    </row>
    <row r="406" spans="9:16" hidden="1" x14ac:dyDescent="0.2">
      <c r="I406" s="203" t="s">
        <v>240</v>
      </c>
      <c r="J406" s="203"/>
      <c r="K406" s="5" t="s">
        <v>692</v>
      </c>
      <c r="L406" s="23" t="s">
        <v>676</v>
      </c>
      <c r="M406" s="30"/>
      <c r="N406" s="40"/>
      <c r="O406" s="40"/>
      <c r="P406" s="40"/>
    </row>
    <row r="407" spans="9:16" hidden="1" x14ac:dyDescent="0.2">
      <c r="I407" s="203" t="s">
        <v>242</v>
      </c>
      <c r="J407" s="203"/>
      <c r="K407" s="5" t="s">
        <v>693</v>
      </c>
      <c r="L407" s="23" t="s">
        <v>676</v>
      </c>
      <c r="M407" s="30"/>
      <c r="N407" s="40"/>
      <c r="O407" s="40"/>
      <c r="P407" s="40"/>
    </row>
    <row r="408" spans="9:16" ht="25.5" hidden="1" x14ac:dyDescent="0.2">
      <c r="I408" s="203" t="s">
        <v>244</v>
      </c>
      <c r="J408" s="203"/>
      <c r="K408" s="5" t="s">
        <v>694</v>
      </c>
      <c r="L408" s="23" t="s">
        <v>676</v>
      </c>
      <c r="M408" s="30"/>
      <c r="N408" s="40"/>
      <c r="O408" s="40"/>
      <c r="P408" s="40"/>
    </row>
    <row r="409" spans="9:16" ht="25.5" hidden="1" x14ac:dyDescent="0.2">
      <c r="I409" s="203" t="s">
        <v>246</v>
      </c>
      <c r="J409" s="203"/>
      <c r="K409" s="5" t="s">
        <v>695</v>
      </c>
      <c r="L409" s="23" t="s">
        <v>676</v>
      </c>
      <c r="M409" s="30"/>
      <c r="N409" s="40"/>
      <c r="O409" s="40"/>
      <c r="P409" s="40"/>
    </row>
    <row r="410" spans="9:16" hidden="1" x14ac:dyDescent="0.2">
      <c r="I410" s="203" t="s">
        <v>248</v>
      </c>
      <c r="J410" s="203"/>
      <c r="K410" s="5" t="s">
        <v>696</v>
      </c>
      <c r="L410" s="23" t="s">
        <v>676</v>
      </c>
      <c r="M410" s="30"/>
      <c r="N410" s="40"/>
      <c r="O410" s="40"/>
      <c r="P410" s="40"/>
    </row>
    <row r="411" spans="9:16" hidden="1" x14ac:dyDescent="0.2">
      <c r="I411" s="203" t="s">
        <v>250</v>
      </c>
      <c r="J411" s="203"/>
      <c r="K411" s="5" t="s">
        <v>697</v>
      </c>
      <c r="L411" s="23" t="s">
        <v>676</v>
      </c>
      <c r="M411" s="30"/>
      <c r="N411" s="40"/>
      <c r="O411" s="40"/>
      <c r="P411" s="40"/>
    </row>
    <row r="412" spans="9:16" hidden="1" x14ac:dyDescent="0.2">
      <c r="I412" s="203" t="s">
        <v>252</v>
      </c>
      <c r="J412" s="203"/>
      <c r="K412" s="5" t="s">
        <v>698</v>
      </c>
      <c r="L412" s="23" t="s">
        <v>676</v>
      </c>
      <c r="M412" s="30"/>
      <c r="N412" s="40"/>
      <c r="O412" s="40"/>
      <c r="P412" s="40"/>
    </row>
    <row r="413" spans="9:16" ht="25.5" hidden="1" x14ac:dyDescent="0.2">
      <c r="I413" s="203" t="s">
        <v>254</v>
      </c>
      <c r="J413" s="203"/>
      <c r="K413" s="5" t="s">
        <v>699</v>
      </c>
      <c r="L413" s="23" t="s">
        <v>676</v>
      </c>
      <c r="M413" s="30"/>
      <c r="N413" s="40"/>
      <c r="O413" s="40"/>
      <c r="P413" s="40"/>
    </row>
    <row r="414" spans="9:16" ht="25.5" hidden="1" x14ac:dyDescent="0.2">
      <c r="I414" s="203" t="s">
        <v>257</v>
      </c>
      <c r="J414" s="203"/>
      <c r="K414" s="5" t="s">
        <v>700</v>
      </c>
      <c r="L414" s="23" t="s">
        <v>676</v>
      </c>
      <c r="M414" s="30"/>
      <c r="N414" s="40"/>
      <c r="O414" s="40"/>
      <c r="P414" s="40"/>
    </row>
    <row r="415" spans="9:16" ht="25.5" hidden="1" x14ac:dyDescent="0.2">
      <c r="I415" s="203" t="s">
        <v>259</v>
      </c>
      <c r="J415" s="203"/>
      <c r="K415" s="5" t="s">
        <v>701</v>
      </c>
      <c r="L415" s="23" t="s">
        <v>676</v>
      </c>
      <c r="M415" s="30"/>
      <c r="N415" s="40"/>
      <c r="O415" s="40"/>
      <c r="P415" s="40"/>
    </row>
    <row r="416" spans="9:16" ht="25.5" hidden="1" x14ac:dyDescent="0.2">
      <c r="I416" s="206" t="s">
        <v>261</v>
      </c>
      <c r="J416" s="206"/>
      <c r="K416" s="7" t="s">
        <v>702</v>
      </c>
      <c r="L416" s="20" t="s">
        <v>703</v>
      </c>
      <c r="M416" s="34"/>
      <c r="N416" s="61">
        <f>N338+N339+N356+N360+N370+N380+N387+N390</f>
        <v>0</v>
      </c>
      <c r="O416" s="61">
        <f>O338+O339+O356+O360+O370+O380+O387+O390</f>
        <v>0</v>
      </c>
      <c r="P416" s="61">
        <f>P338+P339+P356+P360+P370+P380+P387+P390</f>
        <v>0</v>
      </c>
    </row>
    <row r="417" spans="9:16" hidden="1" x14ac:dyDescent="0.2">
      <c r="I417" s="203" t="s">
        <v>263</v>
      </c>
      <c r="J417" s="203"/>
      <c r="K417" s="5" t="s">
        <v>704</v>
      </c>
      <c r="L417" s="23" t="s">
        <v>705</v>
      </c>
      <c r="M417" s="30"/>
      <c r="N417" s="40"/>
      <c r="O417" s="40"/>
      <c r="P417" s="40"/>
    </row>
    <row r="418" spans="9:16" hidden="1" x14ac:dyDescent="0.2">
      <c r="I418" s="203" t="s">
        <v>266</v>
      </c>
      <c r="J418" s="203"/>
      <c r="K418" s="5" t="s">
        <v>706</v>
      </c>
      <c r="L418" s="23" t="s">
        <v>705</v>
      </c>
      <c r="M418" s="30"/>
      <c r="N418" s="40"/>
      <c r="O418" s="40"/>
      <c r="P418" s="40"/>
    </row>
    <row r="419" spans="9:16" hidden="1" x14ac:dyDescent="0.2">
      <c r="I419" s="203" t="s">
        <v>269</v>
      </c>
      <c r="J419" s="203"/>
      <c r="K419" s="5" t="s">
        <v>707</v>
      </c>
      <c r="L419" s="23" t="s">
        <v>708</v>
      </c>
      <c r="M419" s="30"/>
      <c r="N419" s="40"/>
      <c r="O419" s="40"/>
      <c r="P419" s="40"/>
    </row>
    <row r="420" spans="9:16" ht="25.5" hidden="1" x14ac:dyDescent="0.2">
      <c r="I420" s="203" t="s">
        <v>271</v>
      </c>
      <c r="J420" s="203"/>
      <c r="K420" s="5" t="s">
        <v>709</v>
      </c>
      <c r="L420" s="23" t="s">
        <v>710</v>
      </c>
      <c r="M420" s="30"/>
      <c r="N420" s="40"/>
      <c r="O420" s="40"/>
      <c r="P420" s="40"/>
    </row>
    <row r="421" spans="9:16" ht="25.5" hidden="1" x14ac:dyDescent="0.2">
      <c r="I421" s="203" t="s">
        <v>273</v>
      </c>
      <c r="J421" s="203"/>
      <c r="K421" s="5" t="s">
        <v>711</v>
      </c>
      <c r="L421" s="23" t="s">
        <v>712</v>
      </c>
      <c r="M421" s="30"/>
      <c r="N421" s="40">
        <f>SUM(N422:N431)</f>
        <v>0</v>
      </c>
      <c r="O421" s="40">
        <f>SUM(O422:O431)</f>
        <v>0</v>
      </c>
      <c r="P421" s="40">
        <f>SUM(P422:P431)</f>
        <v>0</v>
      </c>
    </row>
    <row r="422" spans="9:16" hidden="1" x14ac:dyDescent="0.2">
      <c r="I422" s="203" t="s">
        <v>275</v>
      </c>
      <c r="J422" s="203"/>
      <c r="K422" s="5" t="s">
        <v>37</v>
      </c>
      <c r="L422" s="23" t="s">
        <v>712</v>
      </c>
      <c r="M422" s="30"/>
      <c r="N422" s="40"/>
      <c r="O422" s="40"/>
      <c r="P422" s="40"/>
    </row>
    <row r="423" spans="9:16" hidden="1" x14ac:dyDescent="0.2">
      <c r="I423" s="203" t="s">
        <v>277</v>
      </c>
      <c r="J423" s="203"/>
      <c r="K423" s="5" t="s">
        <v>39</v>
      </c>
      <c r="L423" s="23" t="s">
        <v>712</v>
      </c>
      <c r="M423" s="30"/>
      <c r="N423" s="40"/>
      <c r="O423" s="40"/>
      <c r="P423" s="40"/>
    </row>
    <row r="424" spans="9:16" ht="25.5" hidden="1" x14ac:dyDescent="0.2">
      <c r="I424" s="203" t="s">
        <v>280</v>
      </c>
      <c r="J424" s="203"/>
      <c r="K424" s="5" t="s">
        <v>41</v>
      </c>
      <c r="L424" s="23" t="s">
        <v>712</v>
      </c>
      <c r="M424" s="30"/>
      <c r="N424" s="40"/>
      <c r="O424" s="40"/>
      <c r="P424" s="40"/>
    </row>
    <row r="425" spans="9:16" hidden="1" x14ac:dyDescent="0.2">
      <c r="I425" s="203" t="s">
        <v>282</v>
      </c>
      <c r="J425" s="203"/>
      <c r="K425" s="5" t="s">
        <v>43</v>
      </c>
      <c r="L425" s="23" t="s">
        <v>712</v>
      </c>
      <c r="M425" s="30"/>
      <c r="N425" s="40"/>
      <c r="O425" s="40"/>
      <c r="P425" s="40"/>
    </row>
    <row r="426" spans="9:16" hidden="1" x14ac:dyDescent="0.2">
      <c r="I426" s="203" t="s">
        <v>284</v>
      </c>
      <c r="J426" s="203"/>
      <c r="K426" s="5" t="s">
        <v>45</v>
      </c>
      <c r="L426" s="23" t="s">
        <v>712</v>
      </c>
      <c r="M426" s="30"/>
      <c r="N426" s="40"/>
      <c r="O426" s="40"/>
      <c r="P426" s="40"/>
    </row>
    <row r="427" spans="9:16" hidden="1" x14ac:dyDescent="0.2">
      <c r="I427" s="203" t="s">
        <v>286</v>
      </c>
      <c r="J427" s="203"/>
      <c r="K427" s="5" t="s">
        <v>47</v>
      </c>
      <c r="L427" s="23" t="s">
        <v>712</v>
      </c>
      <c r="M427" s="30"/>
      <c r="N427" s="40"/>
      <c r="O427" s="40"/>
      <c r="P427" s="40"/>
    </row>
    <row r="428" spans="9:16" hidden="1" x14ac:dyDescent="0.2">
      <c r="I428" s="203" t="s">
        <v>288</v>
      </c>
      <c r="J428" s="203"/>
      <c r="K428" s="5" t="s">
        <v>49</v>
      </c>
      <c r="L428" s="23" t="s">
        <v>712</v>
      </c>
      <c r="M428" s="30"/>
      <c r="N428" s="40"/>
      <c r="O428" s="40"/>
      <c r="P428" s="40"/>
    </row>
    <row r="429" spans="9:16" hidden="1" x14ac:dyDescent="0.2">
      <c r="I429" s="203" t="s">
        <v>290</v>
      </c>
      <c r="J429" s="203"/>
      <c r="K429" s="5" t="s">
        <v>51</v>
      </c>
      <c r="L429" s="23" t="s">
        <v>712</v>
      </c>
      <c r="M429" s="30"/>
      <c r="N429" s="40"/>
      <c r="O429" s="40"/>
      <c r="P429" s="40"/>
    </row>
    <row r="430" spans="9:16" hidden="1" x14ac:dyDescent="0.2">
      <c r="I430" s="203" t="s">
        <v>292</v>
      </c>
      <c r="J430" s="203"/>
      <c r="K430" s="5" t="s">
        <v>53</v>
      </c>
      <c r="L430" s="23" t="s">
        <v>712</v>
      </c>
      <c r="M430" s="30"/>
      <c r="N430" s="40"/>
      <c r="O430" s="40"/>
      <c r="P430" s="40"/>
    </row>
    <row r="431" spans="9:16" hidden="1" x14ac:dyDescent="0.2">
      <c r="I431" s="203" t="s">
        <v>294</v>
      </c>
      <c r="J431" s="203"/>
      <c r="K431" s="5" t="s">
        <v>55</v>
      </c>
      <c r="L431" s="23" t="s">
        <v>712</v>
      </c>
      <c r="M431" s="30"/>
      <c r="N431" s="40"/>
      <c r="O431" s="40"/>
      <c r="P431" s="40"/>
    </row>
    <row r="432" spans="9:16" ht="25.5" hidden="1" x14ac:dyDescent="0.2">
      <c r="I432" s="203" t="s">
        <v>296</v>
      </c>
      <c r="J432" s="203"/>
      <c r="K432" s="5" t="s">
        <v>713</v>
      </c>
      <c r="L432" s="23" t="s">
        <v>714</v>
      </c>
      <c r="M432" s="30"/>
      <c r="N432" s="40">
        <f>SUM(N433:N442)</f>
        <v>0</v>
      </c>
      <c r="O432" s="40">
        <f>SUM(O433:O442)</f>
        <v>0</v>
      </c>
      <c r="P432" s="40">
        <f>SUM(P433:P442)</f>
        <v>0</v>
      </c>
    </row>
    <row r="433" spans="9:16" hidden="1" x14ac:dyDescent="0.2">
      <c r="I433" s="203" t="s">
        <v>298</v>
      </c>
      <c r="J433" s="203"/>
      <c r="K433" s="5" t="s">
        <v>37</v>
      </c>
      <c r="L433" s="23" t="s">
        <v>714</v>
      </c>
      <c r="M433" s="30"/>
      <c r="N433" s="40"/>
      <c r="O433" s="40"/>
      <c r="P433" s="40"/>
    </row>
    <row r="434" spans="9:16" hidden="1" x14ac:dyDescent="0.2">
      <c r="I434" s="203" t="s">
        <v>300</v>
      </c>
      <c r="J434" s="203"/>
      <c r="K434" s="5" t="s">
        <v>39</v>
      </c>
      <c r="L434" s="23" t="s">
        <v>714</v>
      </c>
      <c r="M434" s="30"/>
      <c r="N434" s="40"/>
      <c r="O434" s="40"/>
      <c r="P434" s="40"/>
    </row>
    <row r="435" spans="9:16" ht="25.5" hidden="1" x14ac:dyDescent="0.2">
      <c r="I435" s="203" t="s">
        <v>302</v>
      </c>
      <c r="J435" s="203"/>
      <c r="K435" s="5" t="s">
        <v>41</v>
      </c>
      <c r="L435" s="23" t="s">
        <v>714</v>
      </c>
      <c r="M435" s="30"/>
      <c r="N435" s="40"/>
      <c r="O435" s="40"/>
      <c r="P435" s="40"/>
    </row>
    <row r="436" spans="9:16" hidden="1" x14ac:dyDescent="0.2">
      <c r="I436" s="203" t="s">
        <v>304</v>
      </c>
      <c r="J436" s="203"/>
      <c r="K436" s="5" t="s">
        <v>43</v>
      </c>
      <c r="L436" s="23" t="s">
        <v>714</v>
      </c>
      <c r="M436" s="30"/>
      <c r="N436" s="40"/>
      <c r="O436" s="40"/>
      <c r="P436" s="40"/>
    </row>
    <row r="437" spans="9:16" hidden="1" x14ac:dyDescent="0.2">
      <c r="I437" s="203" t="s">
        <v>306</v>
      </c>
      <c r="J437" s="203"/>
      <c r="K437" s="5" t="s">
        <v>45</v>
      </c>
      <c r="L437" s="23" t="s">
        <v>714</v>
      </c>
      <c r="M437" s="30"/>
      <c r="N437" s="40"/>
      <c r="O437" s="40"/>
      <c r="P437" s="40"/>
    </row>
    <row r="438" spans="9:16" hidden="1" x14ac:dyDescent="0.2">
      <c r="I438" s="203" t="s">
        <v>308</v>
      </c>
      <c r="J438" s="203"/>
      <c r="K438" s="5" t="s">
        <v>47</v>
      </c>
      <c r="L438" s="23" t="s">
        <v>714</v>
      </c>
      <c r="M438" s="30"/>
      <c r="N438" s="40"/>
      <c r="O438" s="40"/>
      <c r="P438" s="40"/>
    </row>
    <row r="439" spans="9:16" hidden="1" x14ac:dyDescent="0.2">
      <c r="I439" s="203" t="s">
        <v>310</v>
      </c>
      <c r="J439" s="203"/>
      <c r="K439" s="5" t="s">
        <v>49</v>
      </c>
      <c r="L439" s="23" t="s">
        <v>714</v>
      </c>
      <c r="M439" s="30"/>
      <c r="N439" s="40"/>
      <c r="O439" s="40"/>
      <c r="P439" s="40"/>
    </row>
    <row r="440" spans="9:16" hidden="1" x14ac:dyDescent="0.2">
      <c r="I440" s="203" t="s">
        <v>313</v>
      </c>
      <c r="J440" s="203"/>
      <c r="K440" s="5" t="s">
        <v>51</v>
      </c>
      <c r="L440" s="23" t="s">
        <v>714</v>
      </c>
      <c r="M440" s="30"/>
      <c r="N440" s="40"/>
      <c r="O440" s="40"/>
      <c r="P440" s="40"/>
    </row>
    <row r="441" spans="9:16" hidden="1" x14ac:dyDescent="0.2">
      <c r="I441" s="203" t="s">
        <v>315</v>
      </c>
      <c r="J441" s="203"/>
      <c r="K441" s="5" t="s">
        <v>53</v>
      </c>
      <c r="L441" s="23" t="s">
        <v>714</v>
      </c>
      <c r="M441" s="30"/>
      <c r="N441" s="40"/>
      <c r="O441" s="40"/>
      <c r="P441" s="40"/>
    </row>
    <row r="442" spans="9:16" hidden="1" x14ac:dyDescent="0.2">
      <c r="I442" s="203" t="s">
        <v>317</v>
      </c>
      <c r="J442" s="203"/>
      <c r="K442" s="5" t="s">
        <v>55</v>
      </c>
      <c r="L442" s="23" t="s">
        <v>714</v>
      </c>
      <c r="M442" s="30"/>
      <c r="N442" s="40"/>
      <c r="O442" s="40"/>
      <c r="P442" s="40"/>
    </row>
    <row r="443" spans="9:16" ht="25.5" hidden="1" x14ac:dyDescent="0.2">
      <c r="I443" s="203" t="s">
        <v>319</v>
      </c>
      <c r="J443" s="203"/>
      <c r="K443" s="5" t="s">
        <v>715</v>
      </c>
      <c r="L443" s="23" t="s">
        <v>716</v>
      </c>
      <c r="M443" s="30"/>
      <c r="N443" s="40">
        <f>SUM(N444:N453)</f>
        <v>0</v>
      </c>
      <c r="O443" s="40">
        <f>SUM(O444:O453)</f>
        <v>0</v>
      </c>
      <c r="P443" s="40">
        <f>SUM(P444:P453)</f>
        <v>0</v>
      </c>
    </row>
    <row r="444" spans="9:16" hidden="1" x14ac:dyDescent="0.2">
      <c r="I444" s="203" t="s">
        <v>321</v>
      </c>
      <c r="J444" s="203"/>
      <c r="K444" s="5" t="s">
        <v>37</v>
      </c>
      <c r="L444" s="23" t="s">
        <v>716</v>
      </c>
      <c r="M444" s="30"/>
      <c r="N444" s="40"/>
      <c r="O444" s="40"/>
      <c r="P444" s="40"/>
    </row>
    <row r="445" spans="9:16" hidden="1" x14ac:dyDescent="0.2">
      <c r="I445" s="203" t="s">
        <v>323</v>
      </c>
      <c r="J445" s="203"/>
      <c r="K445" s="5" t="s">
        <v>39</v>
      </c>
      <c r="L445" s="23" t="s">
        <v>716</v>
      </c>
      <c r="M445" s="30"/>
      <c r="N445" s="40"/>
      <c r="O445" s="40"/>
      <c r="P445" s="40"/>
    </row>
    <row r="446" spans="9:16" ht="25.5" hidden="1" x14ac:dyDescent="0.2">
      <c r="I446" s="203" t="s">
        <v>325</v>
      </c>
      <c r="J446" s="203"/>
      <c r="K446" s="5" t="s">
        <v>41</v>
      </c>
      <c r="L446" s="23" t="s">
        <v>716</v>
      </c>
      <c r="M446" s="30"/>
      <c r="N446" s="40"/>
      <c r="O446" s="40"/>
      <c r="P446" s="40"/>
    </row>
    <row r="447" spans="9:16" hidden="1" x14ac:dyDescent="0.2">
      <c r="I447" s="203" t="s">
        <v>327</v>
      </c>
      <c r="J447" s="203"/>
      <c r="K447" s="5" t="s">
        <v>43</v>
      </c>
      <c r="L447" s="23" t="s">
        <v>716</v>
      </c>
      <c r="M447" s="30"/>
      <c r="N447" s="40"/>
      <c r="O447" s="40"/>
      <c r="P447" s="40"/>
    </row>
    <row r="448" spans="9:16" hidden="1" x14ac:dyDescent="0.2">
      <c r="I448" s="203" t="s">
        <v>329</v>
      </c>
      <c r="J448" s="203"/>
      <c r="K448" s="5" t="s">
        <v>45</v>
      </c>
      <c r="L448" s="23" t="s">
        <v>716</v>
      </c>
      <c r="M448" s="30"/>
      <c r="N448" s="40"/>
      <c r="O448" s="40"/>
      <c r="P448" s="40"/>
    </row>
    <row r="449" spans="9:16" hidden="1" x14ac:dyDescent="0.2">
      <c r="I449" s="203" t="s">
        <v>331</v>
      </c>
      <c r="J449" s="203"/>
      <c r="K449" s="5" t="s">
        <v>47</v>
      </c>
      <c r="L449" s="23" t="s">
        <v>716</v>
      </c>
      <c r="M449" s="30"/>
      <c r="N449" s="40"/>
      <c r="O449" s="40"/>
      <c r="P449" s="40"/>
    </row>
    <row r="450" spans="9:16" hidden="1" x14ac:dyDescent="0.2">
      <c r="I450" s="203" t="s">
        <v>333</v>
      </c>
      <c r="J450" s="203"/>
      <c r="K450" s="5" t="s">
        <v>49</v>
      </c>
      <c r="L450" s="23" t="s">
        <v>716</v>
      </c>
      <c r="M450" s="30"/>
      <c r="N450" s="40"/>
      <c r="O450" s="40"/>
      <c r="P450" s="40"/>
    </row>
    <row r="451" spans="9:16" hidden="1" x14ac:dyDescent="0.2">
      <c r="I451" s="203" t="s">
        <v>335</v>
      </c>
      <c r="J451" s="203"/>
      <c r="K451" s="5" t="s">
        <v>51</v>
      </c>
      <c r="L451" s="23" t="s">
        <v>716</v>
      </c>
      <c r="M451" s="30"/>
      <c r="N451" s="40"/>
      <c r="O451" s="40"/>
      <c r="P451" s="40"/>
    </row>
    <row r="452" spans="9:16" hidden="1" x14ac:dyDescent="0.2">
      <c r="I452" s="203" t="s">
        <v>337</v>
      </c>
      <c r="J452" s="203"/>
      <c r="K452" s="5" t="s">
        <v>53</v>
      </c>
      <c r="L452" s="23" t="s">
        <v>716</v>
      </c>
      <c r="M452" s="30"/>
      <c r="N452" s="40"/>
      <c r="O452" s="40"/>
      <c r="P452" s="40"/>
    </row>
    <row r="453" spans="9:16" hidden="1" x14ac:dyDescent="0.2">
      <c r="I453" s="203" t="s">
        <v>339</v>
      </c>
      <c r="J453" s="203"/>
      <c r="K453" s="5" t="s">
        <v>55</v>
      </c>
      <c r="L453" s="23" t="s">
        <v>716</v>
      </c>
      <c r="M453" s="30"/>
      <c r="N453" s="40"/>
      <c r="O453" s="40"/>
      <c r="P453" s="40"/>
    </row>
    <row r="454" spans="9:16" ht="25.5" hidden="1" x14ac:dyDescent="0.2">
      <c r="I454" s="203" t="s">
        <v>342</v>
      </c>
      <c r="J454" s="203"/>
      <c r="K454" s="5" t="s">
        <v>717</v>
      </c>
      <c r="L454" s="23" t="s">
        <v>718</v>
      </c>
      <c r="M454" s="30"/>
      <c r="N454" s="40"/>
      <c r="O454" s="40"/>
      <c r="P454" s="40"/>
    </row>
    <row r="455" spans="9:16" ht="25.5" hidden="1" x14ac:dyDescent="0.2">
      <c r="I455" s="203" t="s">
        <v>345</v>
      </c>
      <c r="J455" s="203"/>
      <c r="K455" s="5" t="s">
        <v>719</v>
      </c>
      <c r="L455" s="23" t="s">
        <v>718</v>
      </c>
      <c r="M455" s="30"/>
      <c r="N455" s="40"/>
      <c r="O455" s="40"/>
      <c r="P455" s="40"/>
    </row>
    <row r="456" spans="9:16" ht="25.5" hidden="1" x14ac:dyDescent="0.2">
      <c r="I456" s="203" t="s">
        <v>347</v>
      </c>
      <c r="J456" s="203"/>
      <c r="K456" s="5" t="s">
        <v>720</v>
      </c>
      <c r="L456" s="23" t="s">
        <v>721</v>
      </c>
      <c r="M456" s="30"/>
      <c r="N456" s="40">
        <f>SUM(N457:N466)</f>
        <v>0</v>
      </c>
      <c r="O456" s="40">
        <f>SUM(O457:O466)</f>
        <v>0</v>
      </c>
      <c r="P456" s="40">
        <f>SUM(P457:P466)</f>
        <v>0</v>
      </c>
    </row>
    <row r="457" spans="9:16" hidden="1" x14ac:dyDescent="0.2">
      <c r="I457" s="203" t="s">
        <v>349</v>
      </c>
      <c r="J457" s="203"/>
      <c r="K457" s="5" t="s">
        <v>442</v>
      </c>
      <c r="L457" s="3" t="s">
        <v>721</v>
      </c>
      <c r="M457" s="30"/>
      <c r="N457" s="40"/>
      <c r="O457" s="40"/>
      <c r="P457" s="40"/>
    </row>
    <row r="458" spans="9:16" hidden="1" x14ac:dyDescent="0.2">
      <c r="I458" s="203" t="s">
        <v>351</v>
      </c>
      <c r="J458" s="203"/>
      <c r="K458" s="5" t="s">
        <v>444</v>
      </c>
      <c r="L458" s="3" t="s">
        <v>721</v>
      </c>
      <c r="M458" s="30"/>
      <c r="N458" s="40"/>
      <c r="O458" s="40"/>
      <c r="P458" s="40"/>
    </row>
    <row r="459" spans="9:16" hidden="1" x14ac:dyDescent="0.2">
      <c r="I459" s="203" t="s">
        <v>354</v>
      </c>
      <c r="J459" s="203"/>
      <c r="K459" s="5" t="s">
        <v>446</v>
      </c>
      <c r="L459" s="3" t="s">
        <v>721</v>
      </c>
      <c r="M459" s="30"/>
      <c r="N459" s="40"/>
      <c r="O459" s="40"/>
      <c r="P459" s="40"/>
    </row>
    <row r="460" spans="9:16" hidden="1" x14ac:dyDescent="0.2">
      <c r="I460" s="203" t="s">
        <v>356</v>
      </c>
      <c r="J460" s="203"/>
      <c r="K460" s="3" t="s">
        <v>448</v>
      </c>
      <c r="L460" s="3" t="s">
        <v>721</v>
      </c>
      <c r="M460" s="24"/>
      <c r="N460" s="36"/>
      <c r="O460" s="36"/>
      <c r="P460" s="36"/>
    </row>
    <row r="461" spans="9:16" hidden="1" x14ac:dyDescent="0.2">
      <c r="I461" s="203" t="s">
        <v>359</v>
      </c>
      <c r="J461" s="203"/>
      <c r="K461" s="3" t="s">
        <v>450</v>
      </c>
      <c r="L461" s="3" t="s">
        <v>721</v>
      </c>
      <c r="M461" s="24"/>
      <c r="N461" s="36"/>
      <c r="O461" s="36"/>
      <c r="P461" s="36"/>
    </row>
    <row r="462" spans="9:16" ht="25.5" hidden="1" x14ac:dyDescent="0.2">
      <c r="I462" s="203" t="s">
        <v>361</v>
      </c>
      <c r="J462" s="203"/>
      <c r="K462" s="3" t="s">
        <v>452</v>
      </c>
      <c r="L462" s="3" t="s">
        <v>721</v>
      </c>
      <c r="M462" s="24"/>
      <c r="N462" s="36"/>
      <c r="O462" s="36"/>
      <c r="P462" s="36"/>
    </row>
    <row r="463" spans="9:16" hidden="1" x14ac:dyDescent="0.2">
      <c r="I463" s="203" t="s">
        <v>363</v>
      </c>
      <c r="J463" s="203"/>
      <c r="K463" s="5" t="s">
        <v>454</v>
      </c>
      <c r="L463" s="3" t="s">
        <v>721</v>
      </c>
      <c r="M463" s="30"/>
      <c r="N463" s="40"/>
      <c r="O463" s="40"/>
      <c r="P463" s="40"/>
    </row>
    <row r="464" spans="9:16" hidden="1" x14ac:dyDescent="0.2">
      <c r="I464" s="203" t="s">
        <v>365</v>
      </c>
      <c r="J464" s="203"/>
      <c r="K464" s="5" t="s">
        <v>456</v>
      </c>
      <c r="L464" s="3" t="s">
        <v>721</v>
      </c>
      <c r="M464" s="30"/>
      <c r="N464" s="40"/>
      <c r="O464" s="40"/>
      <c r="P464" s="40"/>
    </row>
    <row r="465" spans="9:16" hidden="1" x14ac:dyDescent="0.2">
      <c r="I465" s="203" t="s">
        <v>367</v>
      </c>
      <c r="J465" s="203"/>
      <c r="K465" s="5" t="s">
        <v>458</v>
      </c>
      <c r="L465" s="3" t="s">
        <v>721</v>
      </c>
      <c r="M465" s="30"/>
      <c r="N465" s="40"/>
      <c r="O465" s="40"/>
      <c r="P465" s="40"/>
    </row>
    <row r="466" spans="9:16" hidden="1" x14ac:dyDescent="0.2">
      <c r="I466" s="203" t="s">
        <v>369</v>
      </c>
      <c r="J466" s="203"/>
      <c r="K466" s="5" t="s">
        <v>460</v>
      </c>
      <c r="L466" s="3" t="s">
        <v>721</v>
      </c>
      <c r="M466" s="30"/>
      <c r="N466" s="40"/>
      <c r="O466" s="40"/>
      <c r="P466" s="40"/>
    </row>
    <row r="467" spans="9:16" hidden="1" x14ac:dyDescent="0.2">
      <c r="I467" s="203" t="s">
        <v>371</v>
      </c>
      <c r="J467" s="203"/>
      <c r="K467" s="5" t="s">
        <v>722</v>
      </c>
      <c r="L467" s="23" t="s">
        <v>723</v>
      </c>
      <c r="M467" s="30"/>
      <c r="N467" s="40"/>
      <c r="O467" s="40"/>
      <c r="P467" s="40"/>
    </row>
    <row r="468" spans="9:16" hidden="1" x14ac:dyDescent="0.2">
      <c r="I468" s="203" t="s">
        <v>374</v>
      </c>
      <c r="J468" s="203"/>
      <c r="K468" s="5" t="s">
        <v>724</v>
      </c>
      <c r="L468" s="23" t="s">
        <v>725</v>
      </c>
      <c r="M468" s="30"/>
      <c r="N468" s="40"/>
      <c r="O468" s="40"/>
      <c r="P468" s="40"/>
    </row>
    <row r="469" spans="9:16" ht="25.5" hidden="1" x14ac:dyDescent="0.2">
      <c r="I469" s="203" t="s">
        <v>377</v>
      </c>
      <c r="J469" s="203"/>
      <c r="K469" s="5" t="s">
        <v>726</v>
      </c>
      <c r="L469" s="23" t="s">
        <v>727</v>
      </c>
      <c r="M469" s="30"/>
      <c r="N469" s="40">
        <f>SUM(N470:N479)</f>
        <v>0</v>
      </c>
      <c r="O469" s="40">
        <f>SUM(O470:O479)</f>
        <v>0</v>
      </c>
      <c r="P469" s="40">
        <f>SUM(P470:P479)</f>
        <v>0</v>
      </c>
    </row>
    <row r="470" spans="9:16" hidden="1" x14ac:dyDescent="0.2">
      <c r="I470" s="203" t="s">
        <v>380</v>
      </c>
      <c r="J470" s="203"/>
      <c r="K470" s="5" t="s">
        <v>442</v>
      </c>
      <c r="L470" s="3" t="s">
        <v>727</v>
      </c>
      <c r="M470" s="30"/>
      <c r="N470" s="40"/>
      <c r="O470" s="40"/>
      <c r="P470" s="40"/>
    </row>
    <row r="471" spans="9:16" hidden="1" x14ac:dyDescent="0.2">
      <c r="I471" s="203" t="s">
        <v>383</v>
      </c>
      <c r="J471" s="203"/>
      <c r="K471" s="5" t="s">
        <v>444</v>
      </c>
      <c r="L471" s="3" t="s">
        <v>727</v>
      </c>
      <c r="M471" s="30"/>
      <c r="N471" s="40"/>
      <c r="O471" s="40"/>
      <c r="P471" s="40"/>
    </row>
    <row r="472" spans="9:16" hidden="1" x14ac:dyDescent="0.2">
      <c r="I472" s="203" t="s">
        <v>384</v>
      </c>
      <c r="J472" s="203"/>
      <c r="K472" s="5" t="s">
        <v>446</v>
      </c>
      <c r="L472" s="3" t="s">
        <v>727</v>
      </c>
      <c r="M472" s="30"/>
      <c r="N472" s="40"/>
      <c r="O472" s="40"/>
      <c r="P472" s="40"/>
    </row>
    <row r="473" spans="9:16" hidden="1" x14ac:dyDescent="0.2">
      <c r="I473" s="203" t="s">
        <v>386</v>
      </c>
      <c r="J473" s="203"/>
      <c r="K473" s="3" t="s">
        <v>448</v>
      </c>
      <c r="L473" s="3" t="s">
        <v>727</v>
      </c>
      <c r="M473" s="24"/>
      <c r="N473" s="36"/>
      <c r="O473" s="36"/>
      <c r="P473" s="36"/>
    </row>
    <row r="474" spans="9:16" hidden="1" x14ac:dyDescent="0.2">
      <c r="I474" s="203" t="s">
        <v>388</v>
      </c>
      <c r="J474" s="203"/>
      <c r="K474" s="3" t="s">
        <v>450</v>
      </c>
      <c r="L474" s="3" t="s">
        <v>727</v>
      </c>
      <c r="M474" s="24"/>
      <c r="N474" s="36"/>
      <c r="O474" s="36"/>
      <c r="P474" s="36"/>
    </row>
    <row r="475" spans="9:16" ht="25.5" hidden="1" x14ac:dyDescent="0.2">
      <c r="I475" s="203" t="s">
        <v>391</v>
      </c>
      <c r="J475" s="203"/>
      <c r="K475" s="3" t="s">
        <v>452</v>
      </c>
      <c r="L475" s="3" t="s">
        <v>727</v>
      </c>
      <c r="M475" s="24"/>
      <c r="N475" s="36"/>
      <c r="O475" s="36"/>
      <c r="P475" s="36"/>
    </row>
    <row r="476" spans="9:16" hidden="1" x14ac:dyDescent="0.2">
      <c r="I476" s="203" t="s">
        <v>393</v>
      </c>
      <c r="J476" s="203"/>
      <c r="K476" s="5" t="s">
        <v>454</v>
      </c>
      <c r="L476" s="3" t="s">
        <v>727</v>
      </c>
      <c r="M476" s="30"/>
      <c r="N476" s="40"/>
      <c r="O476" s="40"/>
      <c r="P476" s="40"/>
    </row>
    <row r="477" spans="9:16" hidden="1" x14ac:dyDescent="0.2">
      <c r="I477" s="203" t="s">
        <v>395</v>
      </c>
      <c r="J477" s="203"/>
      <c r="K477" s="5" t="s">
        <v>456</v>
      </c>
      <c r="L477" s="3" t="s">
        <v>727</v>
      </c>
      <c r="M477" s="30"/>
      <c r="N477" s="40"/>
      <c r="O477" s="40"/>
      <c r="P477" s="40"/>
    </row>
    <row r="478" spans="9:16" hidden="1" x14ac:dyDescent="0.2">
      <c r="I478" s="203" t="s">
        <v>397</v>
      </c>
      <c r="J478" s="203"/>
      <c r="K478" s="5" t="s">
        <v>458</v>
      </c>
      <c r="L478" s="3" t="s">
        <v>727</v>
      </c>
      <c r="M478" s="30"/>
      <c r="N478" s="40"/>
      <c r="O478" s="40"/>
      <c r="P478" s="40"/>
    </row>
    <row r="479" spans="9:16" hidden="1" x14ac:dyDescent="0.2">
      <c r="I479" s="203" t="s">
        <v>399</v>
      </c>
      <c r="J479" s="203"/>
      <c r="K479" s="5" t="s">
        <v>460</v>
      </c>
      <c r="L479" s="3" t="s">
        <v>727</v>
      </c>
      <c r="M479" s="30"/>
      <c r="N479" s="40"/>
      <c r="O479" s="40"/>
      <c r="P479" s="40"/>
    </row>
    <row r="480" spans="9:16" hidden="1" x14ac:dyDescent="0.2">
      <c r="I480" s="203" t="s">
        <v>402</v>
      </c>
      <c r="J480" s="203"/>
      <c r="K480" s="5" t="s">
        <v>728</v>
      </c>
      <c r="L480" s="23" t="s">
        <v>729</v>
      </c>
      <c r="M480" s="30"/>
      <c r="N480" s="40"/>
      <c r="O480" s="40"/>
      <c r="P480" s="40"/>
    </row>
    <row r="481" spans="9:16" ht="25.5" hidden="1" x14ac:dyDescent="0.2">
      <c r="I481" s="206" t="s">
        <v>404</v>
      </c>
      <c r="J481" s="206"/>
      <c r="K481" s="7" t="s">
        <v>730</v>
      </c>
      <c r="L481" s="20" t="s">
        <v>731</v>
      </c>
      <c r="M481" s="34"/>
      <c r="N481" s="43">
        <f>N417+N419+N420+N421+N432+N443+N454+N456+N467+N468+N469+N480</f>
        <v>0</v>
      </c>
      <c r="O481" s="43">
        <f>O417+O419+O420+O421+O432+O443+O454+O456+O467+O468+O469+O480</f>
        <v>0</v>
      </c>
      <c r="P481" s="43">
        <f>P417+P419+P420+P421+P432+P443+P454+P456+P467+P468+P469+P480</f>
        <v>0</v>
      </c>
    </row>
    <row r="482" spans="9:16" hidden="1" x14ac:dyDescent="0.2">
      <c r="I482" s="203" t="s">
        <v>406</v>
      </c>
      <c r="J482" s="203"/>
      <c r="K482" s="5" t="s">
        <v>732</v>
      </c>
      <c r="L482" s="23" t="s">
        <v>733</v>
      </c>
      <c r="M482" s="30"/>
      <c r="N482" s="40"/>
      <c r="O482" s="40"/>
      <c r="P482" s="40"/>
    </row>
    <row r="483" spans="9:16" hidden="1" x14ac:dyDescent="0.2">
      <c r="I483" s="203" t="s">
        <v>408</v>
      </c>
      <c r="J483" s="203"/>
      <c r="K483" s="5" t="s">
        <v>734</v>
      </c>
      <c r="L483" s="23" t="s">
        <v>735</v>
      </c>
      <c r="M483" s="30"/>
      <c r="N483" s="40"/>
      <c r="O483" s="40"/>
      <c r="P483" s="40"/>
    </row>
    <row r="484" spans="9:16" hidden="1" x14ac:dyDescent="0.2">
      <c r="I484" s="203" t="s">
        <v>411</v>
      </c>
      <c r="J484" s="203"/>
      <c r="K484" s="5" t="s">
        <v>736</v>
      </c>
      <c r="L484" s="23" t="s">
        <v>735</v>
      </c>
      <c r="M484" s="30"/>
      <c r="N484" s="40"/>
      <c r="O484" s="40"/>
      <c r="P484" s="40"/>
    </row>
    <row r="485" spans="9:16" hidden="1" x14ac:dyDescent="0.2">
      <c r="I485" s="203" t="s">
        <v>414</v>
      </c>
      <c r="J485" s="203"/>
      <c r="K485" s="3" t="s">
        <v>737</v>
      </c>
      <c r="L485" s="23" t="s">
        <v>738</v>
      </c>
      <c r="M485" s="24"/>
      <c r="N485" s="36"/>
      <c r="O485" s="36"/>
      <c r="P485" s="36"/>
    </row>
    <row r="486" spans="9:16" hidden="1" x14ac:dyDescent="0.2">
      <c r="I486" s="203" t="s">
        <v>416</v>
      </c>
      <c r="J486" s="203"/>
      <c r="K486" s="5" t="s">
        <v>739</v>
      </c>
      <c r="L486" s="23" t="s">
        <v>740</v>
      </c>
      <c r="M486" s="30"/>
      <c r="N486" s="40"/>
      <c r="O486" s="40"/>
      <c r="P486" s="40"/>
    </row>
    <row r="487" spans="9:16" hidden="1" x14ac:dyDescent="0.2">
      <c r="I487" s="203" t="s">
        <v>419</v>
      </c>
      <c r="J487" s="203"/>
      <c r="K487" s="5" t="s">
        <v>741</v>
      </c>
      <c r="L487" s="23" t="s">
        <v>742</v>
      </c>
      <c r="M487" s="30"/>
      <c r="N487" s="40"/>
      <c r="O487" s="40"/>
      <c r="P487" s="40"/>
    </row>
    <row r="488" spans="9:16" hidden="1" x14ac:dyDescent="0.2">
      <c r="I488" s="203" t="s">
        <v>421</v>
      </c>
      <c r="J488" s="203"/>
      <c r="K488" s="3" t="s">
        <v>743</v>
      </c>
      <c r="L488" s="23" t="s">
        <v>744</v>
      </c>
      <c r="M488" s="24"/>
      <c r="N488" s="36"/>
      <c r="O488" s="36"/>
      <c r="P488" s="36"/>
    </row>
    <row r="489" spans="9:16" hidden="1" x14ac:dyDescent="0.2">
      <c r="I489" s="203" t="s">
        <v>424</v>
      </c>
      <c r="J489" s="203"/>
      <c r="K489" s="3" t="s">
        <v>745</v>
      </c>
      <c r="L489" s="23" t="s">
        <v>746</v>
      </c>
      <c r="M489" s="24"/>
      <c r="N489" s="36"/>
      <c r="O489" s="36"/>
      <c r="P489" s="36"/>
    </row>
    <row r="490" spans="9:16" hidden="1" x14ac:dyDescent="0.2">
      <c r="I490" s="206" t="s">
        <v>427</v>
      </c>
      <c r="J490" s="206"/>
      <c r="K490" s="7" t="s">
        <v>747</v>
      </c>
      <c r="L490" s="20" t="s">
        <v>748</v>
      </c>
      <c r="M490" s="34"/>
      <c r="N490" s="43">
        <f>N482+N483+N485+N486+N487+N488+N489</f>
        <v>0</v>
      </c>
      <c r="O490" s="43">
        <f>O482+O483+O485+O486+O487+O488+O489</f>
        <v>0</v>
      </c>
      <c r="P490" s="43">
        <f>P482+P483+P485+P486+P487+P488+P489</f>
        <v>0</v>
      </c>
    </row>
    <row r="491" spans="9:16" hidden="1" x14ac:dyDescent="0.2">
      <c r="I491" s="203" t="s">
        <v>429</v>
      </c>
      <c r="J491" s="203"/>
      <c r="K491" s="5" t="s">
        <v>749</v>
      </c>
      <c r="L491" s="23" t="s">
        <v>750</v>
      </c>
      <c r="M491" s="30"/>
      <c r="N491" s="40"/>
      <c r="O491" s="40"/>
      <c r="P491" s="40"/>
    </row>
    <row r="492" spans="9:16" hidden="1" x14ac:dyDescent="0.2">
      <c r="I492" s="203" t="s">
        <v>432</v>
      </c>
      <c r="J492" s="203"/>
      <c r="K492" s="5" t="s">
        <v>751</v>
      </c>
      <c r="L492" s="23" t="s">
        <v>752</v>
      </c>
      <c r="M492" s="30"/>
      <c r="N492" s="40"/>
      <c r="O492" s="40"/>
      <c r="P492" s="40"/>
    </row>
    <row r="493" spans="9:16" hidden="1" x14ac:dyDescent="0.2">
      <c r="I493" s="203" t="s">
        <v>435</v>
      </c>
      <c r="J493" s="203"/>
      <c r="K493" s="5" t="s">
        <v>753</v>
      </c>
      <c r="L493" s="23" t="s">
        <v>754</v>
      </c>
      <c r="M493" s="30"/>
      <c r="N493" s="40"/>
      <c r="O493" s="40"/>
      <c r="P493" s="40"/>
    </row>
    <row r="494" spans="9:16" hidden="1" x14ac:dyDescent="0.2">
      <c r="I494" s="203" t="s">
        <v>438</v>
      </c>
      <c r="J494" s="203"/>
      <c r="K494" s="5" t="s">
        <v>755</v>
      </c>
      <c r="L494" s="23" t="s">
        <v>756</v>
      </c>
      <c r="M494" s="30"/>
      <c r="N494" s="40"/>
      <c r="O494" s="40"/>
      <c r="P494" s="40"/>
    </row>
    <row r="495" spans="9:16" hidden="1" x14ac:dyDescent="0.2">
      <c r="I495" s="206" t="s">
        <v>441</v>
      </c>
      <c r="J495" s="206"/>
      <c r="K495" s="7" t="s">
        <v>757</v>
      </c>
      <c r="L495" s="20" t="s">
        <v>758</v>
      </c>
      <c r="M495" s="34"/>
      <c r="N495" s="43">
        <f>SUM(N491:N494)</f>
        <v>0</v>
      </c>
      <c r="O495" s="43">
        <f>SUM(O491:O494)</f>
        <v>0</v>
      </c>
      <c r="P495" s="43">
        <f>SUM(P491:P494)</f>
        <v>0</v>
      </c>
    </row>
    <row r="496" spans="9:16" ht="25.5" hidden="1" x14ac:dyDescent="0.2">
      <c r="I496" s="203" t="s">
        <v>443</v>
      </c>
      <c r="J496" s="203"/>
      <c r="K496" s="5" t="s">
        <v>759</v>
      </c>
      <c r="L496" s="23" t="s">
        <v>760</v>
      </c>
      <c r="M496" s="30"/>
      <c r="N496" s="40"/>
      <c r="O496" s="40"/>
      <c r="P496" s="40"/>
    </row>
    <row r="497" spans="9:16" ht="25.5" hidden="1" x14ac:dyDescent="0.2">
      <c r="I497" s="203" t="s">
        <v>445</v>
      </c>
      <c r="J497" s="203"/>
      <c r="K497" s="5" t="s">
        <v>761</v>
      </c>
      <c r="L497" s="23" t="s">
        <v>762</v>
      </c>
      <c r="M497" s="30"/>
      <c r="N497" s="40">
        <f>SUM(N498:N507)</f>
        <v>0</v>
      </c>
      <c r="O497" s="40">
        <f>SUM(O498:O507)</f>
        <v>0</v>
      </c>
      <c r="P497" s="40">
        <f>SUM(P498:P507)</f>
        <v>0</v>
      </c>
    </row>
    <row r="498" spans="9:16" hidden="1" x14ac:dyDescent="0.2">
      <c r="I498" s="203" t="s">
        <v>447</v>
      </c>
      <c r="J498" s="203"/>
      <c r="K498" s="5" t="s">
        <v>37</v>
      </c>
      <c r="L498" s="23" t="s">
        <v>762</v>
      </c>
      <c r="M498" s="30"/>
      <c r="N498" s="40"/>
      <c r="O498" s="40"/>
      <c r="P498" s="40"/>
    </row>
    <row r="499" spans="9:16" hidden="1" x14ac:dyDescent="0.2">
      <c r="I499" s="203" t="s">
        <v>449</v>
      </c>
      <c r="J499" s="203"/>
      <c r="K499" s="5" t="s">
        <v>39</v>
      </c>
      <c r="L499" s="23" t="s">
        <v>762</v>
      </c>
      <c r="M499" s="30"/>
      <c r="N499" s="40"/>
      <c r="O499" s="40"/>
      <c r="P499" s="40"/>
    </row>
    <row r="500" spans="9:16" ht="25.5" hidden="1" x14ac:dyDescent="0.2">
      <c r="I500" s="203" t="s">
        <v>451</v>
      </c>
      <c r="J500" s="203"/>
      <c r="K500" s="5" t="s">
        <v>41</v>
      </c>
      <c r="L500" s="23" t="s">
        <v>762</v>
      </c>
      <c r="M500" s="30"/>
      <c r="N500" s="40"/>
      <c r="O500" s="40"/>
      <c r="P500" s="40"/>
    </row>
    <row r="501" spans="9:16" hidden="1" x14ac:dyDescent="0.2">
      <c r="I501" s="203" t="s">
        <v>453</v>
      </c>
      <c r="J501" s="203"/>
      <c r="K501" s="5" t="s">
        <v>43</v>
      </c>
      <c r="L501" s="23" t="s">
        <v>762</v>
      </c>
      <c r="M501" s="30"/>
      <c r="N501" s="40"/>
      <c r="O501" s="40"/>
      <c r="P501" s="40"/>
    </row>
    <row r="502" spans="9:16" hidden="1" x14ac:dyDescent="0.2">
      <c r="I502" s="203" t="s">
        <v>455</v>
      </c>
      <c r="J502" s="203"/>
      <c r="K502" s="5" t="s">
        <v>45</v>
      </c>
      <c r="L502" s="23" t="s">
        <v>762</v>
      </c>
      <c r="M502" s="30"/>
      <c r="N502" s="40"/>
      <c r="O502" s="40"/>
      <c r="P502" s="40"/>
    </row>
    <row r="503" spans="9:16" hidden="1" x14ac:dyDescent="0.2">
      <c r="I503" s="203" t="s">
        <v>457</v>
      </c>
      <c r="J503" s="203"/>
      <c r="K503" s="5" t="s">
        <v>47</v>
      </c>
      <c r="L503" s="23" t="s">
        <v>762</v>
      </c>
      <c r="M503" s="30"/>
      <c r="N503" s="40"/>
      <c r="O503" s="40"/>
      <c r="P503" s="40"/>
    </row>
    <row r="504" spans="9:16" hidden="1" x14ac:dyDescent="0.2">
      <c r="I504" s="203" t="s">
        <v>459</v>
      </c>
      <c r="J504" s="203"/>
      <c r="K504" s="5" t="s">
        <v>49</v>
      </c>
      <c r="L504" s="23" t="s">
        <v>762</v>
      </c>
      <c r="M504" s="30"/>
      <c r="N504" s="40"/>
      <c r="O504" s="40"/>
      <c r="P504" s="40"/>
    </row>
    <row r="505" spans="9:16" hidden="1" x14ac:dyDescent="0.2">
      <c r="I505" s="203" t="s">
        <v>461</v>
      </c>
      <c r="J505" s="203"/>
      <c r="K505" s="5" t="s">
        <v>51</v>
      </c>
      <c r="L505" s="23" t="s">
        <v>762</v>
      </c>
      <c r="M505" s="30"/>
      <c r="N505" s="40"/>
      <c r="O505" s="40"/>
      <c r="P505" s="40"/>
    </row>
    <row r="506" spans="9:16" hidden="1" x14ac:dyDescent="0.2">
      <c r="I506" s="203" t="s">
        <v>464</v>
      </c>
      <c r="J506" s="203"/>
      <c r="K506" s="5" t="s">
        <v>53</v>
      </c>
      <c r="L506" s="23" t="s">
        <v>762</v>
      </c>
      <c r="M506" s="30"/>
      <c r="N506" s="40"/>
      <c r="O506" s="40"/>
      <c r="P506" s="40"/>
    </row>
    <row r="507" spans="9:16" hidden="1" x14ac:dyDescent="0.2">
      <c r="I507" s="203" t="s">
        <v>465</v>
      </c>
      <c r="J507" s="203"/>
      <c r="K507" s="5" t="s">
        <v>55</v>
      </c>
      <c r="L507" s="23" t="s">
        <v>762</v>
      </c>
      <c r="M507" s="30"/>
      <c r="N507" s="40"/>
      <c r="O507" s="40"/>
      <c r="P507" s="40"/>
    </row>
    <row r="508" spans="9:16" ht="25.5" hidden="1" x14ac:dyDescent="0.2">
      <c r="I508" s="203" t="s">
        <v>466</v>
      </c>
      <c r="J508" s="203"/>
      <c r="K508" s="5" t="s">
        <v>763</v>
      </c>
      <c r="L508" s="23" t="s">
        <v>764</v>
      </c>
      <c r="M508" s="30"/>
      <c r="N508" s="40">
        <f>SUM(N509:N518)</f>
        <v>0</v>
      </c>
      <c r="O508" s="40">
        <f>SUM(O509:O518)</f>
        <v>0</v>
      </c>
      <c r="P508" s="40">
        <f>SUM(P509:P518)</f>
        <v>0</v>
      </c>
    </row>
    <row r="509" spans="9:16" hidden="1" x14ac:dyDescent="0.2">
      <c r="I509" s="203" t="s">
        <v>467</v>
      </c>
      <c r="J509" s="203"/>
      <c r="K509" s="5" t="s">
        <v>37</v>
      </c>
      <c r="L509" s="23" t="s">
        <v>764</v>
      </c>
      <c r="M509" s="30"/>
      <c r="N509" s="40"/>
      <c r="O509" s="40"/>
      <c r="P509" s="40"/>
    </row>
    <row r="510" spans="9:16" hidden="1" x14ac:dyDescent="0.2">
      <c r="I510" s="203" t="s">
        <v>468</v>
      </c>
      <c r="J510" s="203"/>
      <c r="K510" s="5" t="s">
        <v>39</v>
      </c>
      <c r="L510" s="23" t="s">
        <v>764</v>
      </c>
      <c r="M510" s="30"/>
      <c r="N510" s="40"/>
      <c r="O510" s="40"/>
      <c r="P510" s="40"/>
    </row>
    <row r="511" spans="9:16" ht="25.5" hidden="1" x14ac:dyDescent="0.2">
      <c r="I511" s="203" t="s">
        <v>469</v>
      </c>
      <c r="J511" s="203"/>
      <c r="K511" s="5" t="s">
        <v>41</v>
      </c>
      <c r="L511" s="23" t="s">
        <v>764</v>
      </c>
      <c r="M511" s="30"/>
      <c r="N511" s="40"/>
      <c r="O511" s="40"/>
      <c r="P511" s="40"/>
    </row>
    <row r="512" spans="9:16" hidden="1" x14ac:dyDescent="0.2">
      <c r="I512" s="203" t="s">
        <v>470</v>
      </c>
      <c r="J512" s="203"/>
      <c r="K512" s="5" t="s">
        <v>43</v>
      </c>
      <c r="L512" s="23" t="s">
        <v>764</v>
      </c>
      <c r="M512" s="30"/>
      <c r="N512" s="40"/>
      <c r="O512" s="40"/>
      <c r="P512" s="40"/>
    </row>
    <row r="513" spans="9:16" hidden="1" x14ac:dyDescent="0.2">
      <c r="I513" s="203" t="s">
        <v>471</v>
      </c>
      <c r="J513" s="203"/>
      <c r="K513" s="5" t="s">
        <v>45</v>
      </c>
      <c r="L513" s="23" t="s">
        <v>764</v>
      </c>
      <c r="M513" s="30"/>
      <c r="N513" s="40"/>
      <c r="O513" s="40"/>
      <c r="P513" s="40"/>
    </row>
    <row r="514" spans="9:16" hidden="1" x14ac:dyDescent="0.2">
      <c r="I514" s="203" t="s">
        <v>472</v>
      </c>
      <c r="J514" s="203"/>
      <c r="K514" s="5" t="s">
        <v>47</v>
      </c>
      <c r="L514" s="23" t="s">
        <v>764</v>
      </c>
      <c r="M514" s="30"/>
      <c r="N514" s="40"/>
      <c r="O514" s="40"/>
      <c r="P514" s="40"/>
    </row>
    <row r="515" spans="9:16" hidden="1" x14ac:dyDescent="0.2">
      <c r="I515" s="203" t="s">
        <v>473</v>
      </c>
      <c r="J515" s="203"/>
      <c r="K515" s="5" t="s">
        <v>49</v>
      </c>
      <c r="L515" s="23" t="s">
        <v>764</v>
      </c>
      <c r="M515" s="30"/>
      <c r="N515" s="40"/>
      <c r="O515" s="40"/>
      <c r="P515" s="40"/>
    </row>
    <row r="516" spans="9:16" hidden="1" x14ac:dyDescent="0.2">
      <c r="I516" s="203" t="s">
        <v>474</v>
      </c>
      <c r="J516" s="203"/>
      <c r="K516" s="5" t="s">
        <v>51</v>
      </c>
      <c r="L516" s="23" t="s">
        <v>764</v>
      </c>
      <c r="M516" s="30"/>
      <c r="N516" s="40"/>
      <c r="O516" s="40"/>
      <c r="P516" s="40"/>
    </row>
    <row r="517" spans="9:16" hidden="1" x14ac:dyDescent="0.2">
      <c r="I517" s="203" t="s">
        <v>477</v>
      </c>
      <c r="J517" s="203"/>
      <c r="K517" s="5" t="s">
        <v>53</v>
      </c>
      <c r="L517" s="23" t="s">
        <v>764</v>
      </c>
      <c r="M517" s="30"/>
      <c r="N517" s="40"/>
      <c r="O517" s="40"/>
      <c r="P517" s="40"/>
    </row>
    <row r="518" spans="9:16" hidden="1" x14ac:dyDescent="0.2">
      <c r="I518" s="203" t="s">
        <v>480</v>
      </c>
      <c r="J518" s="203"/>
      <c r="K518" s="5" t="s">
        <v>55</v>
      </c>
      <c r="L518" s="23" t="s">
        <v>764</v>
      </c>
      <c r="M518" s="30"/>
      <c r="N518" s="40"/>
      <c r="O518" s="40"/>
      <c r="P518" s="40"/>
    </row>
    <row r="519" spans="9:16" ht="25.5" hidden="1" x14ac:dyDescent="0.2">
      <c r="I519" s="203" t="s">
        <v>483</v>
      </c>
      <c r="J519" s="203"/>
      <c r="K519" s="5" t="s">
        <v>765</v>
      </c>
      <c r="L519" s="23" t="s">
        <v>766</v>
      </c>
      <c r="M519" s="30"/>
      <c r="N519" s="40">
        <f>SUM(N520:N529)</f>
        <v>0</v>
      </c>
      <c r="O519" s="40">
        <f>SUM(O520:O529)</f>
        <v>0</v>
      </c>
      <c r="P519" s="40">
        <f>SUM(P520:P529)</f>
        <v>0</v>
      </c>
    </row>
    <row r="520" spans="9:16" hidden="1" x14ac:dyDescent="0.2">
      <c r="I520" s="203" t="s">
        <v>484</v>
      </c>
      <c r="J520" s="203"/>
      <c r="K520" s="5" t="s">
        <v>37</v>
      </c>
      <c r="L520" s="23" t="s">
        <v>766</v>
      </c>
      <c r="M520" s="30"/>
      <c r="N520" s="40"/>
      <c r="O520" s="40"/>
      <c r="P520" s="40"/>
    </row>
    <row r="521" spans="9:16" hidden="1" x14ac:dyDescent="0.2">
      <c r="I521" s="203" t="s">
        <v>485</v>
      </c>
      <c r="J521" s="203"/>
      <c r="K521" s="5" t="s">
        <v>39</v>
      </c>
      <c r="L521" s="23" t="s">
        <v>766</v>
      </c>
      <c r="M521" s="30"/>
      <c r="N521" s="40"/>
      <c r="O521" s="40"/>
      <c r="P521" s="40"/>
    </row>
    <row r="522" spans="9:16" ht="25.5" hidden="1" x14ac:dyDescent="0.2">
      <c r="I522" s="203" t="s">
        <v>486</v>
      </c>
      <c r="J522" s="203"/>
      <c r="K522" s="5" t="s">
        <v>41</v>
      </c>
      <c r="L522" s="23" t="s">
        <v>766</v>
      </c>
      <c r="M522" s="30"/>
      <c r="N522" s="40"/>
      <c r="O522" s="40"/>
      <c r="P522" s="40"/>
    </row>
    <row r="523" spans="9:16" hidden="1" x14ac:dyDescent="0.2">
      <c r="I523" s="203" t="s">
        <v>487</v>
      </c>
      <c r="J523" s="203"/>
      <c r="K523" s="5" t="s">
        <v>43</v>
      </c>
      <c r="L523" s="23" t="s">
        <v>766</v>
      </c>
      <c r="M523" s="30"/>
      <c r="N523" s="40"/>
      <c r="O523" s="40"/>
      <c r="P523" s="40"/>
    </row>
    <row r="524" spans="9:16" hidden="1" x14ac:dyDescent="0.2">
      <c r="I524" s="203" t="s">
        <v>488</v>
      </c>
      <c r="J524" s="203"/>
      <c r="K524" s="5" t="s">
        <v>45</v>
      </c>
      <c r="L524" s="23" t="s">
        <v>766</v>
      </c>
      <c r="M524" s="30"/>
      <c r="N524" s="40"/>
      <c r="O524" s="40"/>
      <c r="P524" s="40"/>
    </row>
    <row r="525" spans="9:16" hidden="1" x14ac:dyDescent="0.2">
      <c r="I525" s="203" t="s">
        <v>489</v>
      </c>
      <c r="J525" s="203"/>
      <c r="K525" s="5" t="s">
        <v>47</v>
      </c>
      <c r="L525" s="23" t="s">
        <v>766</v>
      </c>
      <c r="M525" s="30"/>
      <c r="N525" s="40"/>
      <c r="O525" s="40"/>
      <c r="P525" s="40"/>
    </row>
    <row r="526" spans="9:16" hidden="1" x14ac:dyDescent="0.2">
      <c r="I526" s="203" t="s">
        <v>490</v>
      </c>
      <c r="J526" s="203"/>
      <c r="K526" s="5" t="s">
        <v>49</v>
      </c>
      <c r="L526" s="23" t="s">
        <v>766</v>
      </c>
      <c r="M526" s="30"/>
      <c r="N526" s="40"/>
      <c r="O526" s="40"/>
      <c r="P526" s="40"/>
    </row>
    <row r="527" spans="9:16" hidden="1" x14ac:dyDescent="0.2">
      <c r="I527" s="203" t="s">
        <v>491</v>
      </c>
      <c r="J527" s="203"/>
      <c r="K527" s="5" t="s">
        <v>51</v>
      </c>
      <c r="L527" s="23" t="s">
        <v>766</v>
      </c>
      <c r="M527" s="30"/>
      <c r="N527" s="40"/>
      <c r="O527" s="40"/>
      <c r="P527" s="40"/>
    </row>
    <row r="528" spans="9:16" hidden="1" x14ac:dyDescent="0.2">
      <c r="I528" s="203" t="s">
        <v>492</v>
      </c>
      <c r="J528" s="203"/>
      <c r="K528" s="5" t="s">
        <v>53</v>
      </c>
      <c r="L528" s="23" t="s">
        <v>766</v>
      </c>
      <c r="M528" s="30"/>
      <c r="N528" s="40"/>
      <c r="O528" s="40"/>
      <c r="P528" s="40"/>
    </row>
    <row r="529" spans="9:16" hidden="1" x14ac:dyDescent="0.2">
      <c r="I529" s="203" t="s">
        <v>493</v>
      </c>
      <c r="J529" s="203"/>
      <c r="K529" s="5" t="s">
        <v>55</v>
      </c>
      <c r="L529" s="23" t="s">
        <v>766</v>
      </c>
      <c r="M529" s="30"/>
      <c r="N529" s="40"/>
      <c r="O529" s="40"/>
      <c r="P529" s="40"/>
    </row>
    <row r="530" spans="9:16" ht="25.5" hidden="1" x14ac:dyDescent="0.2">
      <c r="I530" s="203" t="s">
        <v>496</v>
      </c>
      <c r="J530" s="203"/>
      <c r="K530" s="5" t="s">
        <v>767</v>
      </c>
      <c r="L530" s="23" t="s">
        <v>768</v>
      </c>
      <c r="M530" s="30"/>
      <c r="N530" s="40"/>
      <c r="O530" s="40"/>
      <c r="P530" s="40"/>
    </row>
    <row r="531" spans="9:16" ht="25.5" hidden="1" x14ac:dyDescent="0.2">
      <c r="I531" s="203" t="s">
        <v>497</v>
      </c>
      <c r="J531" s="203"/>
      <c r="K531" s="5" t="s">
        <v>719</v>
      </c>
      <c r="L531" s="23" t="s">
        <v>768</v>
      </c>
      <c r="M531" s="30"/>
      <c r="N531" s="40"/>
      <c r="O531" s="40"/>
      <c r="P531" s="40"/>
    </row>
    <row r="532" spans="9:16" ht="25.5" hidden="1" x14ac:dyDescent="0.2">
      <c r="I532" s="203" t="s">
        <v>498</v>
      </c>
      <c r="J532" s="203"/>
      <c r="K532" s="5" t="s">
        <v>769</v>
      </c>
      <c r="L532" s="23" t="s">
        <v>770</v>
      </c>
      <c r="M532" s="30"/>
      <c r="N532" s="40">
        <f>SUM(N533:N542)</f>
        <v>0</v>
      </c>
      <c r="O532" s="40">
        <f>SUM(O533:O542)</f>
        <v>0</v>
      </c>
      <c r="P532" s="40">
        <f>SUM(P533:P542)</f>
        <v>0</v>
      </c>
    </row>
    <row r="533" spans="9:16" hidden="1" x14ac:dyDescent="0.2">
      <c r="I533" s="203" t="s">
        <v>499</v>
      </c>
      <c r="J533" s="203"/>
      <c r="K533" s="5" t="s">
        <v>442</v>
      </c>
      <c r="L533" s="3" t="s">
        <v>770</v>
      </c>
      <c r="M533" s="30"/>
      <c r="N533" s="40"/>
      <c r="O533" s="40"/>
      <c r="P533" s="40"/>
    </row>
    <row r="534" spans="9:16" hidden="1" x14ac:dyDescent="0.2">
      <c r="I534" s="203" t="s">
        <v>500</v>
      </c>
      <c r="J534" s="203"/>
      <c r="K534" s="5" t="s">
        <v>444</v>
      </c>
      <c r="L534" s="23" t="s">
        <v>770</v>
      </c>
      <c r="M534" s="30"/>
      <c r="N534" s="40"/>
      <c r="O534" s="40"/>
      <c r="P534" s="40"/>
    </row>
    <row r="535" spans="9:16" hidden="1" x14ac:dyDescent="0.2">
      <c r="I535" s="203" t="s">
        <v>501</v>
      </c>
      <c r="J535" s="203"/>
      <c r="K535" s="5" t="s">
        <v>446</v>
      </c>
      <c r="L535" s="3" t="s">
        <v>770</v>
      </c>
      <c r="M535" s="30"/>
      <c r="N535" s="40"/>
      <c r="O535" s="40"/>
      <c r="P535" s="40"/>
    </row>
    <row r="536" spans="9:16" hidden="1" x14ac:dyDescent="0.2">
      <c r="I536" s="203" t="s">
        <v>502</v>
      </c>
      <c r="J536" s="203"/>
      <c r="K536" s="3" t="s">
        <v>448</v>
      </c>
      <c r="L536" s="23" t="s">
        <v>770</v>
      </c>
      <c r="M536" s="24"/>
      <c r="N536" s="36"/>
      <c r="O536" s="36"/>
      <c r="P536" s="36"/>
    </row>
    <row r="537" spans="9:16" hidden="1" x14ac:dyDescent="0.2">
      <c r="I537" s="203" t="s">
        <v>503</v>
      </c>
      <c r="J537" s="203"/>
      <c r="K537" s="3" t="s">
        <v>450</v>
      </c>
      <c r="L537" s="3" t="s">
        <v>770</v>
      </c>
      <c r="M537" s="24"/>
      <c r="N537" s="36"/>
      <c r="O537" s="36"/>
      <c r="P537" s="36"/>
    </row>
    <row r="538" spans="9:16" ht="25.5" hidden="1" x14ac:dyDescent="0.2">
      <c r="I538" s="203" t="s">
        <v>504</v>
      </c>
      <c r="J538" s="203"/>
      <c r="K538" s="3" t="s">
        <v>452</v>
      </c>
      <c r="L538" s="23" t="s">
        <v>770</v>
      </c>
      <c r="M538" s="24"/>
      <c r="N538" s="36"/>
      <c r="O538" s="36"/>
      <c r="P538" s="36"/>
    </row>
    <row r="539" spans="9:16" hidden="1" x14ac:dyDescent="0.2">
      <c r="I539" s="203" t="s">
        <v>505</v>
      </c>
      <c r="J539" s="203"/>
      <c r="K539" s="5" t="s">
        <v>454</v>
      </c>
      <c r="L539" s="3" t="s">
        <v>770</v>
      </c>
      <c r="M539" s="30"/>
      <c r="N539" s="40"/>
      <c r="O539" s="40"/>
      <c r="P539" s="40"/>
    </row>
    <row r="540" spans="9:16" hidden="1" x14ac:dyDescent="0.2">
      <c r="I540" s="203" t="s">
        <v>506</v>
      </c>
      <c r="J540" s="203"/>
      <c r="K540" s="5" t="s">
        <v>456</v>
      </c>
      <c r="L540" s="23" t="s">
        <v>770</v>
      </c>
      <c r="M540" s="30"/>
      <c r="N540" s="40"/>
      <c r="O540" s="40"/>
      <c r="P540" s="40"/>
    </row>
    <row r="541" spans="9:16" hidden="1" x14ac:dyDescent="0.2">
      <c r="I541" s="203" t="s">
        <v>509</v>
      </c>
      <c r="J541" s="203"/>
      <c r="K541" s="5" t="s">
        <v>458</v>
      </c>
      <c r="L541" s="3" t="s">
        <v>770</v>
      </c>
      <c r="M541" s="30"/>
      <c r="N541" s="40"/>
      <c r="O541" s="40"/>
      <c r="P541" s="40"/>
    </row>
    <row r="542" spans="9:16" hidden="1" x14ac:dyDescent="0.2">
      <c r="I542" s="203" t="s">
        <v>771</v>
      </c>
      <c r="J542" s="203"/>
      <c r="K542" s="5" t="s">
        <v>460</v>
      </c>
      <c r="L542" s="23" t="s">
        <v>770</v>
      </c>
      <c r="M542" s="30"/>
      <c r="N542" s="40"/>
      <c r="O542" s="40"/>
      <c r="P542" s="40"/>
    </row>
    <row r="543" spans="9:16" hidden="1" x14ac:dyDescent="0.2">
      <c r="I543" s="203" t="s">
        <v>772</v>
      </c>
      <c r="J543" s="203"/>
      <c r="K543" s="5" t="s">
        <v>773</v>
      </c>
      <c r="L543" s="23" t="s">
        <v>774</v>
      </c>
      <c r="M543" s="30"/>
      <c r="N543" s="40"/>
      <c r="O543" s="40"/>
      <c r="P543" s="40"/>
    </row>
    <row r="544" spans="9:16" ht="25.5" hidden="1" x14ac:dyDescent="0.2">
      <c r="I544" s="203" t="s">
        <v>775</v>
      </c>
      <c r="J544" s="203"/>
      <c r="K544" s="5" t="s">
        <v>776</v>
      </c>
      <c r="L544" s="23" t="s">
        <v>777</v>
      </c>
      <c r="M544" s="30"/>
      <c r="N544" s="40">
        <f>SUM(N545:N554)</f>
        <v>0</v>
      </c>
      <c r="O544" s="40">
        <f>SUM(O545:O554)</f>
        <v>0</v>
      </c>
      <c r="P544" s="40">
        <f>SUM(P545:P554)</f>
        <v>0</v>
      </c>
    </row>
    <row r="545" spans="9:16" hidden="1" x14ac:dyDescent="0.2">
      <c r="I545" s="203" t="s">
        <v>778</v>
      </c>
      <c r="J545" s="203"/>
      <c r="K545" s="5" t="s">
        <v>442</v>
      </c>
      <c r="L545" s="3" t="s">
        <v>777</v>
      </c>
      <c r="M545" s="30"/>
      <c r="N545" s="40"/>
      <c r="O545" s="40"/>
      <c r="P545" s="40"/>
    </row>
    <row r="546" spans="9:16" hidden="1" x14ac:dyDescent="0.2">
      <c r="I546" s="203" t="s">
        <v>779</v>
      </c>
      <c r="J546" s="203"/>
      <c r="K546" s="5" t="s">
        <v>444</v>
      </c>
      <c r="L546" s="3" t="s">
        <v>777</v>
      </c>
      <c r="M546" s="30"/>
      <c r="N546" s="40"/>
      <c r="O546" s="40"/>
      <c r="P546" s="40"/>
    </row>
    <row r="547" spans="9:16" hidden="1" x14ac:dyDescent="0.2">
      <c r="I547" s="203" t="s">
        <v>780</v>
      </c>
      <c r="J547" s="203"/>
      <c r="K547" s="5" t="s">
        <v>446</v>
      </c>
      <c r="L547" s="3" t="s">
        <v>777</v>
      </c>
      <c r="M547" s="30"/>
      <c r="N547" s="40"/>
      <c r="O547" s="40"/>
      <c r="P547" s="40"/>
    </row>
    <row r="548" spans="9:16" hidden="1" x14ac:dyDescent="0.2">
      <c r="I548" s="203" t="s">
        <v>781</v>
      </c>
      <c r="J548" s="203"/>
      <c r="K548" s="3" t="s">
        <v>448</v>
      </c>
      <c r="L548" s="3" t="s">
        <v>777</v>
      </c>
      <c r="M548" s="24"/>
      <c r="N548" s="36"/>
      <c r="O548" s="36"/>
      <c r="P548" s="36"/>
    </row>
    <row r="549" spans="9:16" hidden="1" x14ac:dyDescent="0.2">
      <c r="I549" s="203" t="s">
        <v>782</v>
      </c>
      <c r="J549" s="203"/>
      <c r="K549" s="3" t="s">
        <v>450</v>
      </c>
      <c r="L549" s="3" t="s">
        <v>777</v>
      </c>
      <c r="M549" s="24"/>
      <c r="N549" s="36"/>
      <c r="O549" s="36"/>
      <c r="P549" s="36"/>
    </row>
    <row r="550" spans="9:16" ht="25.5" hidden="1" x14ac:dyDescent="0.2">
      <c r="I550" s="203" t="s">
        <v>783</v>
      </c>
      <c r="J550" s="203"/>
      <c r="K550" s="3" t="s">
        <v>452</v>
      </c>
      <c r="L550" s="3" t="s">
        <v>777</v>
      </c>
      <c r="M550" s="24"/>
      <c r="N550" s="36"/>
      <c r="O550" s="36"/>
      <c r="P550" s="36"/>
    </row>
    <row r="551" spans="9:16" hidden="1" x14ac:dyDescent="0.2">
      <c r="I551" s="203" t="s">
        <v>784</v>
      </c>
      <c r="J551" s="203"/>
      <c r="K551" s="5" t="s">
        <v>454</v>
      </c>
      <c r="L551" s="3" t="s">
        <v>777</v>
      </c>
      <c r="M551" s="30"/>
      <c r="N551" s="40"/>
      <c r="O551" s="40"/>
      <c r="P551" s="40"/>
    </row>
    <row r="552" spans="9:16" hidden="1" x14ac:dyDescent="0.2">
      <c r="I552" s="203" t="s">
        <v>785</v>
      </c>
      <c r="J552" s="203"/>
      <c r="K552" s="5" t="s">
        <v>456</v>
      </c>
      <c r="L552" s="3" t="s">
        <v>777</v>
      </c>
      <c r="M552" s="30"/>
      <c r="N552" s="40"/>
      <c r="O552" s="40"/>
      <c r="P552" s="40"/>
    </row>
    <row r="553" spans="9:16" hidden="1" x14ac:dyDescent="0.2">
      <c r="I553" s="203" t="s">
        <v>786</v>
      </c>
      <c r="J553" s="203"/>
      <c r="K553" s="5" t="s">
        <v>458</v>
      </c>
      <c r="L553" s="3" t="s">
        <v>777</v>
      </c>
      <c r="M553" s="30"/>
      <c r="N553" s="40"/>
      <c r="O553" s="40"/>
      <c r="P553" s="40"/>
    </row>
    <row r="554" spans="9:16" hidden="1" x14ac:dyDescent="0.2">
      <c r="I554" s="203" t="s">
        <v>787</v>
      </c>
      <c r="J554" s="203"/>
      <c r="K554" s="5" t="s">
        <v>460</v>
      </c>
      <c r="L554" s="3" t="s">
        <v>777</v>
      </c>
      <c r="M554" s="30"/>
      <c r="N554" s="40"/>
      <c r="O554" s="40"/>
      <c r="P554" s="40"/>
    </row>
    <row r="555" spans="9:16" ht="25.5" hidden="1" x14ac:dyDescent="0.2">
      <c r="I555" s="206" t="s">
        <v>788</v>
      </c>
      <c r="J555" s="206"/>
      <c r="K555" s="7" t="s">
        <v>789</v>
      </c>
      <c r="L555" s="20" t="s">
        <v>790</v>
      </c>
      <c r="M555" s="34"/>
      <c r="N555" s="43">
        <f>N496+N497+N508+N519+N530+N532+N543+N544</f>
        <v>0</v>
      </c>
      <c r="O555" s="43">
        <f>O496+O497+O508+O519+O530+O532+O543+O544</f>
        <v>0</v>
      </c>
      <c r="P555" s="43">
        <f>P496+P497+P508+P519+P530+P532+P543+P544</f>
        <v>0</v>
      </c>
    </row>
    <row r="556" spans="9:16" x14ac:dyDescent="0.2">
      <c r="I556" s="206" t="s">
        <v>791</v>
      </c>
      <c r="J556" s="206"/>
      <c r="K556" s="7" t="s">
        <v>792</v>
      </c>
      <c r="L556" s="38" t="s">
        <v>793</v>
      </c>
      <c r="M556" s="34"/>
      <c r="N556" s="61">
        <f>N296+N297+N337+N416+N481+N490+N495+N555</f>
        <v>630</v>
      </c>
      <c r="O556" s="61">
        <f>O296+O297+O337+O416+O481+O490+O495+O555</f>
        <v>-340</v>
      </c>
      <c r="P556" s="61">
        <f>P296+P297+P337+P416+P481+P490+P495+P555</f>
        <v>290</v>
      </c>
    </row>
    <row r="557" spans="9:16" x14ac:dyDescent="0.2">
      <c r="L557" s="11"/>
    </row>
    <row r="558" spans="9:16" ht="15.75" x14ac:dyDescent="0.25">
      <c r="I558" s="88"/>
      <c r="J558" s="88"/>
      <c r="K558" s="7" t="s">
        <v>802</v>
      </c>
      <c r="L558" s="90"/>
      <c r="M558" s="89"/>
      <c r="N558" s="89">
        <v>0</v>
      </c>
      <c r="O558" s="89">
        <v>0</v>
      </c>
      <c r="P558" s="89">
        <v>0</v>
      </c>
    </row>
    <row r="559" spans="9:16" x14ac:dyDescent="0.2">
      <c r="I559" s="88"/>
      <c r="J559" s="88"/>
      <c r="K559" s="5" t="s">
        <v>803</v>
      </c>
      <c r="L559" s="90"/>
      <c r="M559" s="88"/>
      <c r="N559" s="88">
        <v>0</v>
      </c>
      <c r="O559" s="88">
        <v>0</v>
      </c>
      <c r="P559" s="88">
        <v>0</v>
      </c>
    </row>
    <row r="560" spans="9:16" x14ac:dyDescent="0.2">
      <c r="L560" s="11"/>
    </row>
    <row r="561" spans="9:15" x14ac:dyDescent="0.2">
      <c r="L561" s="11"/>
    </row>
    <row r="562" spans="9:15" x14ac:dyDescent="0.2">
      <c r="K562"/>
      <c r="L562" s="11"/>
    </row>
    <row r="563" spans="9:15" x14ac:dyDescent="0.2">
      <c r="I563" s="185">
        <v>4</v>
      </c>
      <c r="J563" s="185"/>
      <c r="K563" s="185"/>
      <c r="L563" s="185"/>
      <c r="M563" s="185"/>
      <c r="N563" s="185"/>
      <c r="O563" s="185"/>
    </row>
    <row r="564" spans="9:15" x14ac:dyDescent="0.2">
      <c r="K564"/>
      <c r="L564" s="11"/>
    </row>
    <row r="565" spans="9:15" x14ac:dyDescent="0.2">
      <c r="K565"/>
      <c r="L565" s="11"/>
    </row>
    <row r="566" spans="9:15" x14ac:dyDescent="0.2">
      <c r="K566"/>
      <c r="L566" s="11"/>
    </row>
    <row r="567" spans="9:15" x14ac:dyDescent="0.2">
      <c r="K567"/>
      <c r="L567" s="11"/>
    </row>
    <row r="568" spans="9:15" x14ac:dyDescent="0.2">
      <c r="K568"/>
      <c r="L568" s="11"/>
    </row>
    <row r="569" spans="9:15" x14ac:dyDescent="0.2">
      <c r="K569"/>
      <c r="L569" s="11"/>
    </row>
    <row r="570" spans="9:15" x14ac:dyDescent="0.2">
      <c r="K570"/>
      <c r="L570" s="11"/>
    </row>
    <row r="571" spans="9:15" x14ac:dyDescent="0.2">
      <c r="K571"/>
      <c r="L571" s="11"/>
    </row>
    <row r="572" spans="9:15" x14ac:dyDescent="0.2">
      <c r="K572"/>
      <c r="L572" s="11"/>
    </row>
    <row r="573" spans="9:15" x14ac:dyDescent="0.2">
      <c r="K573"/>
      <c r="L573" s="11"/>
    </row>
    <row r="574" spans="9:15" x14ac:dyDescent="0.2">
      <c r="K574"/>
      <c r="L574" s="11"/>
    </row>
    <row r="575" spans="9:15" x14ac:dyDescent="0.2">
      <c r="K575"/>
      <c r="L575" s="11"/>
    </row>
    <row r="576" spans="9:15" x14ac:dyDescent="0.2">
      <c r="K576"/>
      <c r="L576" s="11"/>
    </row>
    <row r="577" spans="11:12" x14ac:dyDescent="0.2">
      <c r="K577"/>
      <c r="L577" s="11"/>
    </row>
    <row r="578" spans="11:12" x14ac:dyDescent="0.2">
      <c r="K578"/>
      <c r="L578" s="11"/>
    </row>
    <row r="579" spans="11:12" x14ac:dyDescent="0.2">
      <c r="K579"/>
      <c r="L579" s="11"/>
    </row>
    <row r="580" spans="11:12" x14ac:dyDescent="0.2">
      <c r="K580"/>
      <c r="L580" s="11"/>
    </row>
    <row r="581" spans="11:12" x14ac:dyDescent="0.2">
      <c r="K581"/>
      <c r="L581" s="11"/>
    </row>
    <row r="582" spans="11:12" x14ac:dyDescent="0.2">
      <c r="K582"/>
      <c r="L582" s="11"/>
    </row>
    <row r="583" spans="11:12" x14ac:dyDescent="0.2">
      <c r="K583"/>
      <c r="L583" s="11"/>
    </row>
    <row r="584" spans="11:12" x14ac:dyDescent="0.2">
      <c r="K584"/>
      <c r="L584" s="11"/>
    </row>
    <row r="585" spans="11:12" x14ac:dyDescent="0.2">
      <c r="K585"/>
      <c r="L585" s="11"/>
    </row>
    <row r="586" spans="11:12" x14ac:dyDescent="0.2">
      <c r="K586"/>
      <c r="L586" s="11"/>
    </row>
    <row r="587" spans="11:12" x14ac:dyDescent="0.2">
      <c r="K587"/>
      <c r="L587" s="11"/>
    </row>
    <row r="588" spans="11:12" x14ac:dyDescent="0.2">
      <c r="K588"/>
      <c r="L588" s="11"/>
    </row>
    <row r="589" spans="11:12" x14ac:dyDescent="0.2">
      <c r="K589"/>
      <c r="L589" s="11"/>
    </row>
    <row r="590" spans="11:12" x14ac:dyDescent="0.2">
      <c r="K590"/>
      <c r="L590" s="11"/>
    </row>
    <row r="591" spans="11:12" x14ac:dyDescent="0.2">
      <c r="K591"/>
      <c r="L591" s="11"/>
    </row>
    <row r="592" spans="11:12" x14ac:dyDescent="0.2">
      <c r="K592"/>
      <c r="L592" s="11"/>
    </row>
    <row r="593" spans="11:12" x14ac:dyDescent="0.2">
      <c r="K593"/>
      <c r="L593" s="11"/>
    </row>
    <row r="594" spans="11:12" x14ac:dyDescent="0.2">
      <c r="K594"/>
      <c r="L594" s="11"/>
    </row>
    <row r="595" spans="11:12" x14ac:dyDescent="0.2">
      <c r="K595"/>
      <c r="L595" s="11"/>
    </row>
    <row r="596" spans="11:12" x14ac:dyDescent="0.2">
      <c r="K596"/>
      <c r="L596" s="11"/>
    </row>
    <row r="597" spans="11:12" x14ac:dyDescent="0.2">
      <c r="K597"/>
      <c r="L597" s="11"/>
    </row>
    <row r="598" spans="11:12" x14ac:dyDescent="0.2">
      <c r="K598"/>
      <c r="L598" s="11"/>
    </row>
    <row r="599" spans="11:12" x14ac:dyDescent="0.2">
      <c r="K599"/>
      <c r="L599" s="11"/>
    </row>
    <row r="600" spans="11:12" x14ac:dyDescent="0.2">
      <c r="K600"/>
      <c r="L600" s="11"/>
    </row>
    <row r="601" spans="11:12" x14ac:dyDescent="0.2">
      <c r="K601"/>
      <c r="L601" s="11"/>
    </row>
    <row r="602" spans="11:12" x14ac:dyDescent="0.2">
      <c r="K602"/>
      <c r="L602" s="11"/>
    </row>
    <row r="603" spans="11:12" x14ac:dyDescent="0.2">
      <c r="K603"/>
      <c r="L603" s="11"/>
    </row>
    <row r="604" spans="11:12" x14ac:dyDescent="0.2">
      <c r="K604"/>
      <c r="L604" s="11"/>
    </row>
    <row r="605" spans="11:12" x14ac:dyDescent="0.2">
      <c r="K605"/>
      <c r="L605" s="11"/>
    </row>
    <row r="606" spans="11:12" x14ac:dyDescent="0.2">
      <c r="K606"/>
      <c r="L606" s="11"/>
    </row>
    <row r="607" spans="11:12" x14ac:dyDescent="0.2">
      <c r="K607"/>
      <c r="L607" s="11"/>
    </row>
    <row r="608" spans="11:12" x14ac:dyDescent="0.2">
      <c r="K608"/>
      <c r="L608" s="11"/>
    </row>
    <row r="609" spans="11:12" x14ac:dyDescent="0.2">
      <c r="K609"/>
      <c r="L609" s="11"/>
    </row>
    <row r="610" spans="11:12" x14ac:dyDescent="0.2">
      <c r="K610"/>
      <c r="L610" s="11"/>
    </row>
    <row r="611" spans="11:12" x14ac:dyDescent="0.2">
      <c r="K611"/>
      <c r="L611" s="11"/>
    </row>
    <row r="612" spans="11:12" x14ac:dyDescent="0.2">
      <c r="K612"/>
      <c r="L612" s="11"/>
    </row>
    <row r="613" spans="11:12" x14ac:dyDescent="0.2">
      <c r="K613"/>
      <c r="L613" s="11"/>
    </row>
    <row r="614" spans="11:12" x14ac:dyDescent="0.2">
      <c r="K614"/>
      <c r="L614" s="11"/>
    </row>
    <row r="615" spans="11:12" x14ac:dyDescent="0.2">
      <c r="K615"/>
      <c r="L615" s="11"/>
    </row>
    <row r="616" spans="11:12" x14ac:dyDescent="0.2">
      <c r="K616"/>
      <c r="L616" s="11"/>
    </row>
    <row r="617" spans="11:12" x14ac:dyDescent="0.2">
      <c r="K617"/>
      <c r="L617" s="11"/>
    </row>
    <row r="618" spans="11:12" x14ac:dyDescent="0.2">
      <c r="K618"/>
      <c r="L618" s="11"/>
    </row>
    <row r="619" spans="11:12" x14ac:dyDescent="0.2">
      <c r="K619"/>
      <c r="L619" s="11"/>
    </row>
    <row r="620" spans="11:12" x14ac:dyDescent="0.2">
      <c r="K620"/>
      <c r="L620" s="11"/>
    </row>
    <row r="621" spans="11:12" x14ac:dyDescent="0.2">
      <c r="K621"/>
      <c r="L621" s="11"/>
    </row>
    <row r="622" spans="11:12" x14ac:dyDescent="0.2">
      <c r="K622"/>
      <c r="L622" s="11"/>
    </row>
    <row r="623" spans="11:12" x14ac:dyDescent="0.2">
      <c r="K623"/>
      <c r="L623" s="11"/>
    </row>
    <row r="624" spans="11:12" x14ac:dyDescent="0.2">
      <c r="K624"/>
      <c r="L624" s="11"/>
    </row>
    <row r="625" spans="11:12" x14ac:dyDescent="0.2">
      <c r="K625"/>
      <c r="L625" s="11"/>
    </row>
    <row r="626" spans="11:12" x14ac:dyDescent="0.2">
      <c r="K626"/>
      <c r="L626" s="11"/>
    </row>
    <row r="627" spans="11:12" x14ac:dyDescent="0.2">
      <c r="K627"/>
      <c r="L627" s="11"/>
    </row>
    <row r="628" spans="11:12" x14ac:dyDescent="0.2">
      <c r="K628"/>
      <c r="L628" s="11"/>
    </row>
    <row r="629" spans="11:12" x14ac:dyDescent="0.2">
      <c r="K629"/>
      <c r="L629" s="11"/>
    </row>
    <row r="630" spans="11:12" x14ac:dyDescent="0.2">
      <c r="K630"/>
      <c r="L630" s="11"/>
    </row>
    <row r="631" spans="11:12" x14ac:dyDescent="0.2">
      <c r="K631"/>
      <c r="L631" s="11"/>
    </row>
    <row r="632" spans="11:12" x14ac:dyDescent="0.2">
      <c r="K632"/>
      <c r="L632" s="11"/>
    </row>
    <row r="633" spans="11:12" x14ac:dyDescent="0.2">
      <c r="K633"/>
      <c r="L633" s="11"/>
    </row>
    <row r="634" spans="11:12" x14ac:dyDescent="0.2">
      <c r="K634"/>
      <c r="L634" s="11"/>
    </row>
    <row r="635" spans="11:12" x14ac:dyDescent="0.2">
      <c r="K635"/>
      <c r="L635" s="11"/>
    </row>
    <row r="636" spans="11:12" x14ac:dyDescent="0.2">
      <c r="K636"/>
      <c r="L636" s="11"/>
    </row>
    <row r="637" spans="11:12" x14ac:dyDescent="0.2">
      <c r="K637"/>
      <c r="L637" s="11"/>
    </row>
    <row r="638" spans="11:12" x14ac:dyDescent="0.2">
      <c r="K638"/>
      <c r="L638" s="11"/>
    </row>
    <row r="639" spans="11:12" x14ac:dyDescent="0.2">
      <c r="K639"/>
      <c r="L639" s="11"/>
    </row>
    <row r="640" spans="11:12" x14ac:dyDescent="0.2">
      <c r="K640"/>
      <c r="L640" s="11"/>
    </row>
    <row r="641" spans="11:12" x14ac:dyDescent="0.2">
      <c r="K641"/>
      <c r="L641" s="11"/>
    </row>
    <row r="642" spans="11:12" x14ac:dyDescent="0.2">
      <c r="K642"/>
      <c r="L642" s="11"/>
    </row>
    <row r="643" spans="11:12" x14ac:dyDescent="0.2">
      <c r="K643"/>
      <c r="L643" s="11"/>
    </row>
    <row r="644" spans="11:12" x14ac:dyDescent="0.2">
      <c r="K644"/>
      <c r="L644" s="11"/>
    </row>
    <row r="645" spans="11:12" x14ac:dyDescent="0.2">
      <c r="K645"/>
      <c r="L645" s="11"/>
    </row>
    <row r="646" spans="11:12" x14ac:dyDescent="0.2">
      <c r="K646"/>
      <c r="L646" s="11"/>
    </row>
    <row r="647" spans="11:12" x14ac:dyDescent="0.2">
      <c r="K647"/>
      <c r="L647" s="11"/>
    </row>
    <row r="648" spans="11:12" x14ac:dyDescent="0.2">
      <c r="K648"/>
      <c r="L648" s="11"/>
    </row>
    <row r="649" spans="11:12" x14ac:dyDescent="0.2">
      <c r="K649"/>
      <c r="L649" s="11"/>
    </row>
    <row r="650" spans="11:12" x14ac:dyDescent="0.2">
      <c r="K650"/>
      <c r="L650" s="11"/>
    </row>
    <row r="651" spans="11:12" x14ac:dyDescent="0.2">
      <c r="K651"/>
      <c r="L651" s="11"/>
    </row>
    <row r="652" spans="11:12" x14ac:dyDescent="0.2">
      <c r="K652"/>
      <c r="L652" s="11"/>
    </row>
    <row r="653" spans="11:12" x14ac:dyDescent="0.2">
      <c r="K653"/>
      <c r="L653" s="11"/>
    </row>
    <row r="654" spans="11:12" x14ac:dyDescent="0.2">
      <c r="K654"/>
      <c r="L654" s="11"/>
    </row>
    <row r="655" spans="11:12" x14ac:dyDescent="0.2">
      <c r="K655"/>
      <c r="L655" s="11"/>
    </row>
    <row r="656" spans="11:12" x14ac:dyDescent="0.2">
      <c r="K656"/>
      <c r="L656" s="11"/>
    </row>
    <row r="657" spans="11:12" x14ac:dyDescent="0.2">
      <c r="K657"/>
      <c r="L657" s="11"/>
    </row>
    <row r="658" spans="11:12" x14ac:dyDescent="0.2">
      <c r="K658"/>
      <c r="L658" s="11"/>
    </row>
    <row r="659" spans="11:12" x14ac:dyDescent="0.2">
      <c r="K659"/>
      <c r="L659" s="11"/>
    </row>
    <row r="660" spans="11:12" x14ac:dyDescent="0.2">
      <c r="K660"/>
      <c r="L660" s="11"/>
    </row>
    <row r="661" spans="11:12" x14ac:dyDescent="0.2">
      <c r="K661"/>
      <c r="L661" s="11"/>
    </row>
    <row r="662" spans="11:12" x14ac:dyDescent="0.2">
      <c r="K662"/>
      <c r="L662" s="11"/>
    </row>
    <row r="663" spans="11:12" x14ac:dyDescent="0.2">
      <c r="K663"/>
      <c r="L663" s="11"/>
    </row>
    <row r="664" spans="11:12" x14ac:dyDescent="0.2">
      <c r="K664"/>
      <c r="L664" s="11"/>
    </row>
    <row r="665" spans="11:12" x14ac:dyDescent="0.2">
      <c r="K665"/>
      <c r="L665" s="11"/>
    </row>
    <row r="666" spans="11:12" x14ac:dyDescent="0.2">
      <c r="K666"/>
      <c r="L666" s="11"/>
    </row>
    <row r="667" spans="11:12" x14ac:dyDescent="0.2">
      <c r="K667"/>
      <c r="L667" s="11"/>
    </row>
    <row r="668" spans="11:12" x14ac:dyDescent="0.2">
      <c r="K668"/>
      <c r="L668" s="11"/>
    </row>
    <row r="669" spans="11:12" x14ac:dyDescent="0.2">
      <c r="K669"/>
      <c r="L669" s="11"/>
    </row>
    <row r="670" spans="11:12" x14ac:dyDescent="0.2">
      <c r="K670"/>
      <c r="L670" s="11"/>
    </row>
    <row r="671" spans="11:12" x14ac:dyDescent="0.2">
      <c r="K671"/>
      <c r="L671" s="11"/>
    </row>
    <row r="672" spans="11:12" x14ac:dyDescent="0.2">
      <c r="K672"/>
      <c r="L672" s="11"/>
    </row>
    <row r="673" spans="11:12" x14ac:dyDescent="0.2">
      <c r="K673"/>
      <c r="L673" s="11"/>
    </row>
    <row r="674" spans="11:12" x14ac:dyDescent="0.2">
      <c r="K674"/>
      <c r="L674" s="11"/>
    </row>
    <row r="675" spans="11:12" x14ac:dyDescent="0.2">
      <c r="K675"/>
      <c r="L675" s="11"/>
    </row>
    <row r="676" spans="11:12" x14ac:dyDescent="0.2">
      <c r="K676"/>
      <c r="L676" s="11"/>
    </row>
    <row r="677" spans="11:12" x14ac:dyDescent="0.2">
      <c r="K677"/>
      <c r="L677" s="11"/>
    </row>
    <row r="678" spans="11:12" x14ac:dyDescent="0.2">
      <c r="K678"/>
      <c r="L678" s="11"/>
    </row>
    <row r="679" spans="11:12" x14ac:dyDescent="0.2">
      <c r="K679"/>
      <c r="L679" s="11"/>
    </row>
    <row r="680" spans="11:12" x14ac:dyDescent="0.2">
      <c r="K680"/>
      <c r="L680" s="11"/>
    </row>
    <row r="681" spans="11:12" x14ac:dyDescent="0.2">
      <c r="K681"/>
      <c r="L681" s="11"/>
    </row>
    <row r="682" spans="11:12" x14ac:dyDescent="0.2">
      <c r="K682"/>
      <c r="L682" s="11"/>
    </row>
    <row r="683" spans="11:12" x14ac:dyDescent="0.2">
      <c r="K683"/>
      <c r="L683" s="11"/>
    </row>
    <row r="684" spans="11:12" x14ac:dyDescent="0.2">
      <c r="K684"/>
      <c r="L684" s="11"/>
    </row>
    <row r="685" spans="11:12" x14ac:dyDescent="0.2">
      <c r="K685"/>
      <c r="L685" s="11"/>
    </row>
    <row r="686" spans="11:12" x14ac:dyDescent="0.2">
      <c r="K686"/>
      <c r="L686" s="11"/>
    </row>
    <row r="687" spans="11:12" x14ac:dyDescent="0.2">
      <c r="K687"/>
      <c r="L687" s="11"/>
    </row>
    <row r="688" spans="11:12" x14ac:dyDescent="0.2">
      <c r="K688"/>
      <c r="L688" s="11"/>
    </row>
    <row r="689" spans="11:12" x14ac:dyDescent="0.2">
      <c r="K689"/>
      <c r="L689" s="11"/>
    </row>
    <row r="690" spans="11:12" x14ac:dyDescent="0.2">
      <c r="K690"/>
      <c r="L690" s="11"/>
    </row>
    <row r="691" spans="11:12" x14ac:dyDescent="0.2">
      <c r="K691"/>
      <c r="L691" s="11"/>
    </row>
    <row r="692" spans="11:12" x14ac:dyDescent="0.2">
      <c r="K692"/>
      <c r="L692" s="11"/>
    </row>
    <row r="693" spans="11:12" x14ac:dyDescent="0.2">
      <c r="K693"/>
      <c r="L693" s="11"/>
    </row>
    <row r="694" spans="11:12" x14ac:dyDescent="0.2">
      <c r="K694"/>
      <c r="L694" s="11"/>
    </row>
    <row r="695" spans="11:12" x14ac:dyDescent="0.2">
      <c r="K695"/>
      <c r="L695" s="11"/>
    </row>
    <row r="696" spans="11:12" x14ac:dyDescent="0.2">
      <c r="K696"/>
      <c r="L696" s="11"/>
    </row>
    <row r="697" spans="11:12" x14ac:dyDescent="0.2">
      <c r="K697"/>
      <c r="L697" s="11"/>
    </row>
    <row r="698" spans="11:12" x14ac:dyDescent="0.2">
      <c r="K698"/>
      <c r="L698" s="11"/>
    </row>
    <row r="699" spans="11:12" x14ac:dyDescent="0.2">
      <c r="K699"/>
      <c r="L699" s="11"/>
    </row>
    <row r="700" spans="11:12" x14ac:dyDescent="0.2">
      <c r="K700"/>
      <c r="L700" s="11"/>
    </row>
    <row r="701" spans="11:12" x14ac:dyDescent="0.2">
      <c r="K701"/>
      <c r="L701" s="11"/>
    </row>
    <row r="702" spans="11:12" x14ac:dyDescent="0.2">
      <c r="K702"/>
      <c r="L702" s="11"/>
    </row>
    <row r="703" spans="11:12" x14ac:dyDescent="0.2">
      <c r="K703"/>
      <c r="L703" s="11"/>
    </row>
    <row r="704" spans="11:12" x14ac:dyDescent="0.2">
      <c r="K704"/>
      <c r="L704" s="11"/>
    </row>
    <row r="705" spans="11:12" x14ac:dyDescent="0.2">
      <c r="K705"/>
      <c r="L705" s="11"/>
    </row>
    <row r="706" spans="11:12" x14ac:dyDescent="0.2">
      <c r="K706"/>
      <c r="L706" s="11"/>
    </row>
    <row r="707" spans="11:12" x14ac:dyDescent="0.2">
      <c r="K707"/>
      <c r="L707" s="11"/>
    </row>
    <row r="708" spans="11:12" x14ac:dyDescent="0.2">
      <c r="K708"/>
      <c r="L708" s="11"/>
    </row>
    <row r="709" spans="11:12" x14ac:dyDescent="0.2">
      <c r="K709"/>
      <c r="L709" s="11"/>
    </row>
    <row r="710" spans="11:12" x14ac:dyDescent="0.2">
      <c r="K710"/>
      <c r="L710" s="11"/>
    </row>
    <row r="711" spans="11:12" x14ac:dyDescent="0.2">
      <c r="K711"/>
      <c r="L711" s="11"/>
    </row>
    <row r="712" spans="11:12" x14ac:dyDescent="0.2">
      <c r="K712"/>
      <c r="L712" s="11"/>
    </row>
    <row r="713" spans="11:12" x14ac:dyDescent="0.2">
      <c r="K713"/>
      <c r="L713" s="11"/>
    </row>
    <row r="714" spans="11:12" x14ac:dyDescent="0.2">
      <c r="K714"/>
      <c r="L714" s="11"/>
    </row>
    <row r="715" spans="11:12" x14ac:dyDescent="0.2">
      <c r="K715"/>
      <c r="L715" s="11"/>
    </row>
    <row r="716" spans="11:12" x14ac:dyDescent="0.2">
      <c r="K716"/>
      <c r="L716" s="11"/>
    </row>
    <row r="717" spans="11:12" x14ac:dyDescent="0.2">
      <c r="K717"/>
      <c r="L717" s="11"/>
    </row>
    <row r="718" spans="11:12" x14ac:dyDescent="0.2">
      <c r="K718"/>
      <c r="L718" s="11"/>
    </row>
    <row r="719" spans="11:12" x14ac:dyDescent="0.2">
      <c r="K719"/>
      <c r="L719" s="11"/>
    </row>
    <row r="720" spans="11:12" x14ac:dyDescent="0.2">
      <c r="K720"/>
      <c r="L720" s="11"/>
    </row>
    <row r="721" spans="11:12" x14ac:dyDescent="0.2">
      <c r="K721"/>
      <c r="L721" s="11"/>
    </row>
    <row r="722" spans="11:12" x14ac:dyDescent="0.2">
      <c r="K722"/>
      <c r="L722" s="11"/>
    </row>
    <row r="723" spans="11:12" x14ac:dyDescent="0.2">
      <c r="K723"/>
      <c r="L723" s="11"/>
    </row>
    <row r="724" spans="11:12" x14ac:dyDescent="0.2">
      <c r="K724"/>
      <c r="L724" s="11"/>
    </row>
    <row r="725" spans="11:12" x14ac:dyDescent="0.2">
      <c r="K725"/>
      <c r="L725" s="11"/>
    </row>
    <row r="726" spans="11:12" x14ac:dyDescent="0.2">
      <c r="K726"/>
      <c r="L726" s="11"/>
    </row>
    <row r="727" spans="11:12" x14ac:dyDescent="0.2">
      <c r="K727"/>
      <c r="L727" s="11"/>
    </row>
    <row r="728" spans="11:12" x14ac:dyDescent="0.2">
      <c r="K728"/>
      <c r="L728" s="11"/>
    </row>
    <row r="729" spans="11:12" x14ac:dyDescent="0.2">
      <c r="K729"/>
      <c r="L729" s="11"/>
    </row>
    <row r="730" spans="11:12" x14ac:dyDescent="0.2">
      <c r="K730"/>
      <c r="L730" s="11"/>
    </row>
    <row r="731" spans="11:12" x14ac:dyDescent="0.2">
      <c r="K731"/>
      <c r="L731" s="11"/>
    </row>
    <row r="732" spans="11:12" x14ac:dyDescent="0.2">
      <c r="K732"/>
      <c r="L732" s="11"/>
    </row>
    <row r="733" spans="11:12" x14ac:dyDescent="0.2">
      <c r="K733"/>
      <c r="L733" s="11"/>
    </row>
    <row r="734" spans="11:12" x14ac:dyDescent="0.2">
      <c r="K734"/>
      <c r="L734" s="11"/>
    </row>
    <row r="735" spans="11:12" x14ac:dyDescent="0.2">
      <c r="K735"/>
      <c r="L735" s="11"/>
    </row>
    <row r="736" spans="11:12" x14ac:dyDescent="0.2">
      <c r="K736"/>
      <c r="L736" s="11"/>
    </row>
    <row r="737" spans="11:12" x14ac:dyDescent="0.2">
      <c r="K737"/>
      <c r="L737" s="11"/>
    </row>
    <row r="738" spans="11:12" x14ac:dyDescent="0.2">
      <c r="K738"/>
      <c r="L738" s="11"/>
    </row>
    <row r="739" spans="11:12" x14ac:dyDescent="0.2">
      <c r="K739"/>
      <c r="L739" s="11"/>
    </row>
    <row r="740" spans="11:12" x14ac:dyDescent="0.2">
      <c r="K740"/>
      <c r="L740" s="11"/>
    </row>
    <row r="741" spans="11:12" x14ac:dyDescent="0.2">
      <c r="K741"/>
      <c r="L741" s="11"/>
    </row>
    <row r="742" spans="11:12" x14ac:dyDescent="0.2">
      <c r="K742"/>
      <c r="L742" s="11"/>
    </row>
    <row r="743" spans="11:12" x14ac:dyDescent="0.2">
      <c r="K743"/>
      <c r="L743" s="11"/>
    </row>
    <row r="744" spans="11:12" x14ac:dyDescent="0.2">
      <c r="K744"/>
      <c r="L744" s="11"/>
    </row>
    <row r="745" spans="11:12" x14ac:dyDescent="0.2">
      <c r="K745"/>
      <c r="L745" s="11"/>
    </row>
    <row r="746" spans="11:12" x14ac:dyDescent="0.2">
      <c r="K746"/>
      <c r="L746" s="11"/>
    </row>
    <row r="747" spans="11:12" x14ac:dyDescent="0.2">
      <c r="K747"/>
      <c r="L747" s="11"/>
    </row>
    <row r="748" spans="11:12" x14ac:dyDescent="0.2">
      <c r="K748"/>
      <c r="L748" s="11"/>
    </row>
    <row r="749" spans="11:12" x14ac:dyDescent="0.2">
      <c r="K749"/>
      <c r="L749" s="11"/>
    </row>
    <row r="750" spans="11:12" x14ac:dyDescent="0.2">
      <c r="K750"/>
      <c r="L750" s="11"/>
    </row>
    <row r="751" spans="11:12" x14ac:dyDescent="0.2">
      <c r="K751"/>
      <c r="L751" s="11"/>
    </row>
    <row r="752" spans="11:12" x14ac:dyDescent="0.2">
      <c r="K752"/>
      <c r="L752" s="11"/>
    </row>
    <row r="753" spans="11:12" x14ac:dyDescent="0.2">
      <c r="K753"/>
      <c r="L753" s="11"/>
    </row>
    <row r="754" spans="11:12" x14ac:dyDescent="0.2">
      <c r="K754"/>
      <c r="L754" s="11"/>
    </row>
    <row r="755" spans="11:12" x14ac:dyDescent="0.2">
      <c r="K755"/>
      <c r="L755" s="11"/>
    </row>
    <row r="756" spans="11:12" x14ac:dyDescent="0.2">
      <c r="K756"/>
      <c r="L756" s="11"/>
    </row>
    <row r="757" spans="11:12" x14ac:dyDescent="0.2">
      <c r="K757"/>
      <c r="L757" s="11"/>
    </row>
    <row r="758" spans="11:12" x14ac:dyDescent="0.2">
      <c r="K758"/>
      <c r="L758" s="11"/>
    </row>
    <row r="759" spans="11:12" x14ac:dyDescent="0.2">
      <c r="K759"/>
      <c r="L759" s="11"/>
    </row>
    <row r="760" spans="11:12" x14ac:dyDescent="0.2">
      <c r="K760"/>
      <c r="L760" s="11"/>
    </row>
    <row r="761" spans="11:12" x14ac:dyDescent="0.2">
      <c r="K761"/>
      <c r="L761" s="11"/>
    </row>
    <row r="762" spans="11:12" x14ac:dyDescent="0.2">
      <c r="K762"/>
      <c r="L762" s="11"/>
    </row>
    <row r="763" spans="11:12" x14ac:dyDescent="0.2">
      <c r="K763"/>
      <c r="L763" s="11"/>
    </row>
    <row r="764" spans="11:12" x14ac:dyDescent="0.2">
      <c r="K764"/>
      <c r="L764" s="11"/>
    </row>
    <row r="765" spans="11:12" x14ac:dyDescent="0.2">
      <c r="K765"/>
      <c r="L765" s="11"/>
    </row>
    <row r="766" spans="11:12" x14ac:dyDescent="0.2">
      <c r="K766"/>
      <c r="L766" s="11"/>
    </row>
    <row r="767" spans="11:12" x14ac:dyDescent="0.2">
      <c r="K767"/>
      <c r="L767" s="11"/>
    </row>
    <row r="768" spans="11:12" x14ac:dyDescent="0.2">
      <c r="K768"/>
      <c r="L768" s="11"/>
    </row>
    <row r="769" spans="11:12" x14ac:dyDescent="0.2">
      <c r="K769"/>
      <c r="L769" s="11"/>
    </row>
    <row r="770" spans="11:12" x14ac:dyDescent="0.2">
      <c r="K770"/>
      <c r="L770" s="11"/>
    </row>
    <row r="771" spans="11:12" x14ac:dyDescent="0.2">
      <c r="K771"/>
      <c r="L771" s="11"/>
    </row>
    <row r="772" spans="11:12" x14ac:dyDescent="0.2">
      <c r="K772"/>
      <c r="L772" s="11"/>
    </row>
    <row r="773" spans="11:12" x14ac:dyDescent="0.2">
      <c r="K773"/>
      <c r="L773" s="11"/>
    </row>
    <row r="774" spans="11:12" x14ac:dyDescent="0.2">
      <c r="K774"/>
      <c r="L774" s="11"/>
    </row>
    <row r="775" spans="11:12" x14ac:dyDescent="0.2">
      <c r="K775"/>
      <c r="L775" s="11"/>
    </row>
    <row r="776" spans="11:12" x14ac:dyDescent="0.2">
      <c r="K776"/>
      <c r="L776" s="11"/>
    </row>
    <row r="777" spans="11:12" x14ac:dyDescent="0.2">
      <c r="K777"/>
      <c r="L777" s="11"/>
    </row>
    <row r="778" spans="11:12" x14ac:dyDescent="0.2">
      <c r="K778"/>
      <c r="L778" s="11"/>
    </row>
    <row r="779" spans="11:12" x14ac:dyDescent="0.2">
      <c r="K779"/>
      <c r="L779" s="11"/>
    </row>
    <row r="780" spans="11:12" x14ac:dyDescent="0.2">
      <c r="K780"/>
      <c r="L780" s="11"/>
    </row>
    <row r="781" spans="11:12" x14ac:dyDescent="0.2">
      <c r="K781"/>
      <c r="L781" s="11"/>
    </row>
    <row r="782" spans="11:12" x14ac:dyDescent="0.2">
      <c r="K782"/>
      <c r="L782" s="11"/>
    </row>
    <row r="783" spans="11:12" x14ac:dyDescent="0.2">
      <c r="K783"/>
      <c r="L783" s="11"/>
    </row>
    <row r="784" spans="11:12" x14ac:dyDescent="0.2">
      <c r="K784"/>
      <c r="L784" s="11"/>
    </row>
    <row r="785" spans="11:12" x14ac:dyDescent="0.2">
      <c r="K785"/>
      <c r="L785" s="11"/>
    </row>
    <row r="786" spans="11:12" x14ac:dyDescent="0.2">
      <c r="K786"/>
      <c r="L786" s="11"/>
    </row>
    <row r="787" spans="11:12" x14ac:dyDescent="0.2">
      <c r="K787"/>
      <c r="L787" s="11"/>
    </row>
    <row r="788" spans="11:12" x14ac:dyDescent="0.2">
      <c r="K788"/>
      <c r="L788" s="11"/>
    </row>
    <row r="789" spans="11:12" x14ac:dyDescent="0.2">
      <c r="K789"/>
      <c r="L789" s="11"/>
    </row>
    <row r="790" spans="11:12" x14ac:dyDescent="0.2">
      <c r="K790"/>
      <c r="L790" s="11"/>
    </row>
    <row r="791" spans="11:12" x14ac:dyDescent="0.2">
      <c r="K791"/>
      <c r="L791" s="11"/>
    </row>
    <row r="792" spans="11:12" x14ac:dyDescent="0.2">
      <c r="K792"/>
      <c r="L792" s="11"/>
    </row>
    <row r="793" spans="11:12" x14ac:dyDescent="0.2">
      <c r="K793"/>
      <c r="L793" s="11"/>
    </row>
    <row r="794" spans="11:12" x14ac:dyDescent="0.2">
      <c r="K794"/>
      <c r="L794" s="11"/>
    </row>
    <row r="795" spans="11:12" x14ac:dyDescent="0.2">
      <c r="K795"/>
      <c r="L795" s="11"/>
    </row>
    <row r="796" spans="11:12" x14ac:dyDescent="0.2">
      <c r="K796"/>
      <c r="L796" s="11"/>
    </row>
    <row r="797" spans="11:12" x14ac:dyDescent="0.2">
      <c r="K797"/>
      <c r="L797" s="11"/>
    </row>
    <row r="798" spans="11:12" x14ac:dyDescent="0.2">
      <c r="K798"/>
      <c r="L798" s="11"/>
    </row>
    <row r="799" spans="11:12" x14ac:dyDescent="0.2">
      <c r="K799"/>
      <c r="L799" s="11"/>
    </row>
    <row r="800" spans="11:12" x14ac:dyDescent="0.2">
      <c r="K800"/>
      <c r="L800" s="11"/>
    </row>
    <row r="801" spans="11:12" x14ac:dyDescent="0.2">
      <c r="K801"/>
      <c r="L801" s="11"/>
    </row>
    <row r="802" spans="11:12" x14ac:dyDescent="0.2">
      <c r="K802"/>
      <c r="L802" s="11"/>
    </row>
    <row r="803" spans="11:12" x14ac:dyDescent="0.2">
      <c r="K803"/>
      <c r="L803" s="11"/>
    </row>
    <row r="804" spans="11:12" x14ac:dyDescent="0.2">
      <c r="K804"/>
      <c r="L804" s="11"/>
    </row>
    <row r="805" spans="11:12" x14ac:dyDescent="0.2">
      <c r="K805"/>
      <c r="L805" s="11"/>
    </row>
    <row r="806" spans="11:12" x14ac:dyDescent="0.2">
      <c r="K806"/>
      <c r="L806" s="11"/>
    </row>
    <row r="807" spans="11:12" x14ac:dyDescent="0.2">
      <c r="K807"/>
      <c r="L807" s="11"/>
    </row>
    <row r="808" spans="11:12" x14ac:dyDescent="0.2">
      <c r="K808"/>
      <c r="L808" s="11"/>
    </row>
    <row r="809" spans="11:12" x14ac:dyDescent="0.2">
      <c r="K809"/>
      <c r="L809" s="11"/>
    </row>
    <row r="810" spans="11:12" x14ac:dyDescent="0.2">
      <c r="K810"/>
      <c r="L810" s="11"/>
    </row>
    <row r="811" spans="11:12" x14ac:dyDescent="0.2">
      <c r="K811"/>
      <c r="L811" s="11"/>
    </row>
    <row r="812" spans="11:12" x14ac:dyDescent="0.2">
      <c r="K812"/>
      <c r="L812" s="11"/>
    </row>
    <row r="813" spans="11:12" x14ac:dyDescent="0.2">
      <c r="K813"/>
      <c r="L813" s="11"/>
    </row>
    <row r="814" spans="11:12" x14ac:dyDescent="0.2">
      <c r="K814"/>
      <c r="L814" s="11"/>
    </row>
    <row r="815" spans="11:12" x14ac:dyDescent="0.2">
      <c r="K815"/>
      <c r="L815" s="11"/>
    </row>
    <row r="816" spans="11:12" x14ac:dyDescent="0.2">
      <c r="K816"/>
      <c r="L816" s="11"/>
    </row>
    <row r="817" spans="11:12" x14ac:dyDescent="0.2">
      <c r="K817"/>
      <c r="L817" s="11"/>
    </row>
    <row r="818" spans="11:12" x14ac:dyDescent="0.2">
      <c r="K818"/>
      <c r="L818" s="11"/>
    </row>
    <row r="819" spans="11:12" x14ac:dyDescent="0.2">
      <c r="K819"/>
      <c r="L819" s="11"/>
    </row>
    <row r="820" spans="11:12" x14ac:dyDescent="0.2">
      <c r="K820"/>
      <c r="L820" s="11"/>
    </row>
    <row r="821" spans="11:12" x14ac:dyDescent="0.2">
      <c r="K821"/>
      <c r="L821" s="11"/>
    </row>
    <row r="822" spans="11:12" x14ac:dyDescent="0.2">
      <c r="K822"/>
      <c r="L822" s="11"/>
    </row>
    <row r="823" spans="11:12" x14ac:dyDescent="0.2">
      <c r="K823"/>
      <c r="L823" s="11"/>
    </row>
    <row r="824" spans="11:12" x14ac:dyDescent="0.2">
      <c r="K824"/>
      <c r="L824" s="11"/>
    </row>
    <row r="825" spans="11:12" x14ac:dyDescent="0.2">
      <c r="K825"/>
      <c r="L825" s="11"/>
    </row>
    <row r="826" spans="11:12" x14ac:dyDescent="0.2">
      <c r="K826"/>
      <c r="L826" s="11"/>
    </row>
    <row r="827" spans="11:12" x14ac:dyDescent="0.2">
      <c r="K827"/>
      <c r="L827" s="11"/>
    </row>
    <row r="828" spans="11:12" x14ac:dyDescent="0.2">
      <c r="K828"/>
      <c r="L828" s="11"/>
    </row>
    <row r="829" spans="11:12" x14ac:dyDescent="0.2">
      <c r="K829"/>
      <c r="L829" s="11"/>
    </row>
    <row r="830" spans="11:12" x14ac:dyDescent="0.2">
      <c r="K830"/>
      <c r="L830" s="11"/>
    </row>
    <row r="831" spans="11:12" x14ac:dyDescent="0.2">
      <c r="K831"/>
      <c r="L831" s="11"/>
    </row>
    <row r="832" spans="11:12" x14ac:dyDescent="0.2">
      <c r="K832"/>
      <c r="L832" s="11"/>
    </row>
    <row r="833" spans="11:12" x14ac:dyDescent="0.2">
      <c r="K833"/>
      <c r="L833" s="11"/>
    </row>
    <row r="834" spans="11:12" x14ac:dyDescent="0.2">
      <c r="K834"/>
      <c r="L834" s="11"/>
    </row>
    <row r="835" spans="11:12" x14ac:dyDescent="0.2">
      <c r="K835"/>
      <c r="L835" s="11"/>
    </row>
    <row r="836" spans="11:12" x14ac:dyDescent="0.2">
      <c r="K836"/>
      <c r="L836" s="11"/>
    </row>
    <row r="837" spans="11:12" x14ac:dyDescent="0.2">
      <c r="K837"/>
      <c r="L837" s="11"/>
    </row>
    <row r="838" spans="11:12" x14ac:dyDescent="0.2">
      <c r="K838"/>
      <c r="L838" s="11"/>
    </row>
    <row r="839" spans="11:12" x14ac:dyDescent="0.2">
      <c r="K839"/>
      <c r="L839" s="11"/>
    </row>
    <row r="840" spans="11:12" x14ac:dyDescent="0.2">
      <c r="K840"/>
      <c r="L840" s="11"/>
    </row>
    <row r="841" spans="11:12" x14ac:dyDescent="0.2">
      <c r="K841"/>
      <c r="L841" s="11"/>
    </row>
    <row r="842" spans="11:12" x14ac:dyDescent="0.2">
      <c r="K842"/>
      <c r="L842" s="11"/>
    </row>
    <row r="843" spans="11:12" x14ac:dyDescent="0.2">
      <c r="K843"/>
      <c r="L843" s="11"/>
    </row>
    <row r="844" spans="11:12" x14ac:dyDescent="0.2">
      <c r="K844"/>
      <c r="L844" s="11"/>
    </row>
    <row r="845" spans="11:12" x14ac:dyDescent="0.2">
      <c r="K845"/>
      <c r="L845" s="11"/>
    </row>
    <row r="846" spans="11:12" x14ac:dyDescent="0.2">
      <c r="K846"/>
      <c r="L846" s="11"/>
    </row>
    <row r="847" spans="11:12" x14ac:dyDescent="0.2">
      <c r="K847"/>
      <c r="L847" s="11"/>
    </row>
    <row r="848" spans="11:12" x14ac:dyDescent="0.2">
      <c r="K848"/>
      <c r="L848" s="11"/>
    </row>
    <row r="849" spans="11:12" x14ac:dyDescent="0.2">
      <c r="K849"/>
      <c r="L849" s="11"/>
    </row>
    <row r="850" spans="11:12" x14ac:dyDescent="0.2">
      <c r="K850"/>
      <c r="L850" s="11"/>
    </row>
    <row r="851" spans="11:12" x14ac:dyDescent="0.2">
      <c r="K851"/>
      <c r="L851" s="11"/>
    </row>
    <row r="852" spans="11:12" x14ac:dyDescent="0.2">
      <c r="K852"/>
      <c r="L852" s="11"/>
    </row>
    <row r="853" spans="11:12" x14ac:dyDescent="0.2">
      <c r="K853"/>
      <c r="L853" s="11"/>
    </row>
    <row r="854" spans="11:12" x14ac:dyDescent="0.2">
      <c r="K854"/>
      <c r="L854" s="11"/>
    </row>
    <row r="855" spans="11:12" x14ac:dyDescent="0.2">
      <c r="K855"/>
      <c r="L855" s="11"/>
    </row>
    <row r="856" spans="11:12" x14ac:dyDescent="0.2">
      <c r="K856"/>
      <c r="L856" s="11"/>
    </row>
    <row r="857" spans="11:12" x14ac:dyDescent="0.2">
      <c r="K857"/>
      <c r="L857" s="11"/>
    </row>
    <row r="858" spans="11:12" x14ac:dyDescent="0.2">
      <c r="K858"/>
      <c r="L858" s="11"/>
    </row>
    <row r="859" spans="11:12" x14ac:dyDescent="0.2">
      <c r="K859"/>
      <c r="L859" s="11"/>
    </row>
    <row r="860" spans="11:12" x14ac:dyDescent="0.2">
      <c r="K860"/>
      <c r="L860" s="11"/>
    </row>
    <row r="861" spans="11:12" x14ac:dyDescent="0.2">
      <c r="K861"/>
      <c r="L861" s="11"/>
    </row>
    <row r="862" spans="11:12" x14ac:dyDescent="0.2">
      <c r="K862"/>
      <c r="L862" s="11"/>
    </row>
    <row r="863" spans="11:12" x14ac:dyDescent="0.2">
      <c r="K863"/>
      <c r="L863" s="11"/>
    </row>
    <row r="864" spans="11:12" x14ac:dyDescent="0.2">
      <c r="K864"/>
      <c r="L864" s="11"/>
    </row>
    <row r="865" spans="11:12" x14ac:dyDescent="0.2">
      <c r="K865"/>
      <c r="L865" s="11"/>
    </row>
    <row r="866" spans="11:12" x14ac:dyDescent="0.2">
      <c r="K866"/>
      <c r="L866" s="11"/>
    </row>
    <row r="867" spans="11:12" x14ac:dyDescent="0.2">
      <c r="K867"/>
      <c r="L867" s="11"/>
    </row>
    <row r="868" spans="11:12" x14ac:dyDescent="0.2">
      <c r="K868"/>
      <c r="L868" s="11"/>
    </row>
    <row r="869" spans="11:12" x14ac:dyDescent="0.2">
      <c r="K869"/>
      <c r="L869" s="11"/>
    </row>
    <row r="870" spans="11:12" x14ac:dyDescent="0.2">
      <c r="K870"/>
      <c r="L870" s="11"/>
    </row>
    <row r="871" spans="11:12" x14ac:dyDescent="0.2">
      <c r="K871"/>
      <c r="L871" s="11"/>
    </row>
    <row r="872" spans="11:12" x14ac:dyDescent="0.2">
      <c r="K872"/>
      <c r="L872" s="11"/>
    </row>
    <row r="873" spans="11:12" x14ac:dyDescent="0.2">
      <c r="K873"/>
      <c r="L873" s="11"/>
    </row>
    <row r="874" spans="11:12" x14ac:dyDescent="0.2">
      <c r="K874"/>
      <c r="L874" s="11"/>
    </row>
    <row r="875" spans="11:12" x14ac:dyDescent="0.2">
      <c r="K875"/>
      <c r="L875" s="11"/>
    </row>
    <row r="876" spans="11:12" x14ac:dyDescent="0.2">
      <c r="K876"/>
      <c r="L876" s="11"/>
    </row>
    <row r="877" spans="11:12" x14ac:dyDescent="0.2">
      <c r="K877"/>
      <c r="L877" s="11"/>
    </row>
    <row r="878" spans="11:12" x14ac:dyDescent="0.2">
      <c r="K878"/>
      <c r="L878" s="11"/>
    </row>
    <row r="879" spans="11:12" x14ac:dyDescent="0.2">
      <c r="K879"/>
      <c r="L879" s="11"/>
    </row>
    <row r="880" spans="11:12" x14ac:dyDescent="0.2">
      <c r="K880"/>
      <c r="L880" s="11"/>
    </row>
    <row r="881" spans="11:12" x14ac:dyDescent="0.2">
      <c r="K881"/>
      <c r="L881" s="11"/>
    </row>
    <row r="882" spans="11:12" x14ac:dyDescent="0.2">
      <c r="K882"/>
      <c r="L882" s="11"/>
    </row>
    <row r="883" spans="11:12" x14ac:dyDescent="0.2">
      <c r="K883"/>
      <c r="L883" s="11"/>
    </row>
    <row r="884" spans="11:12" x14ac:dyDescent="0.2">
      <c r="K884"/>
      <c r="L884" s="11"/>
    </row>
    <row r="885" spans="11:12" x14ac:dyDescent="0.2">
      <c r="K885"/>
      <c r="L885" s="11"/>
    </row>
    <row r="886" spans="11:12" x14ac:dyDescent="0.2">
      <c r="K886"/>
      <c r="L886" s="11"/>
    </row>
    <row r="887" spans="11:12" x14ac:dyDescent="0.2">
      <c r="K887"/>
      <c r="L887" s="11"/>
    </row>
    <row r="888" spans="11:12" x14ac:dyDescent="0.2">
      <c r="K888"/>
      <c r="L888" s="11"/>
    </row>
    <row r="889" spans="11:12" x14ac:dyDescent="0.2">
      <c r="K889"/>
      <c r="L889" s="11"/>
    </row>
    <row r="890" spans="11:12" x14ac:dyDescent="0.2">
      <c r="K890"/>
      <c r="L890" s="11"/>
    </row>
    <row r="891" spans="11:12" x14ac:dyDescent="0.2">
      <c r="K891"/>
      <c r="L891" s="11"/>
    </row>
    <row r="892" spans="11:12" x14ac:dyDescent="0.2">
      <c r="K892"/>
      <c r="L892" s="11"/>
    </row>
    <row r="893" spans="11:12" x14ac:dyDescent="0.2">
      <c r="K893"/>
      <c r="L893" s="11"/>
    </row>
    <row r="894" spans="11:12" x14ac:dyDescent="0.2">
      <c r="K894"/>
      <c r="L894" s="11"/>
    </row>
    <row r="895" spans="11:12" x14ac:dyDescent="0.2">
      <c r="K895"/>
      <c r="L895" s="11"/>
    </row>
    <row r="896" spans="11:12" x14ac:dyDescent="0.2">
      <c r="K896"/>
      <c r="L896" s="11"/>
    </row>
    <row r="897" spans="11:12" x14ac:dyDescent="0.2">
      <c r="K897"/>
      <c r="L897" s="11"/>
    </row>
    <row r="898" spans="11:12" x14ac:dyDescent="0.2">
      <c r="K898"/>
      <c r="L898" s="11"/>
    </row>
    <row r="899" spans="11:12" x14ac:dyDescent="0.2">
      <c r="K899"/>
      <c r="L899" s="11"/>
    </row>
    <row r="900" spans="11:12" x14ac:dyDescent="0.2">
      <c r="K900"/>
      <c r="L900" s="11"/>
    </row>
    <row r="901" spans="11:12" x14ac:dyDescent="0.2">
      <c r="K901"/>
      <c r="L901" s="11"/>
    </row>
    <row r="902" spans="11:12" x14ac:dyDescent="0.2">
      <c r="K902"/>
      <c r="L902" s="11"/>
    </row>
    <row r="903" spans="11:12" x14ac:dyDescent="0.2">
      <c r="K903"/>
      <c r="L903" s="11"/>
    </row>
    <row r="904" spans="11:12" x14ac:dyDescent="0.2">
      <c r="K904"/>
      <c r="L904" s="11"/>
    </row>
    <row r="905" spans="11:12" x14ac:dyDescent="0.2">
      <c r="K905"/>
      <c r="L905" s="11"/>
    </row>
    <row r="906" spans="11:12" x14ac:dyDescent="0.2">
      <c r="K906"/>
      <c r="L906" s="11"/>
    </row>
    <row r="907" spans="11:12" x14ac:dyDescent="0.2">
      <c r="K907"/>
      <c r="L907" s="11"/>
    </row>
    <row r="908" spans="11:12" x14ac:dyDescent="0.2">
      <c r="K908"/>
      <c r="L908" s="11"/>
    </row>
    <row r="909" spans="11:12" x14ac:dyDescent="0.2">
      <c r="K909"/>
      <c r="L909" s="11"/>
    </row>
    <row r="910" spans="11:12" x14ac:dyDescent="0.2">
      <c r="K910"/>
      <c r="L910" s="11"/>
    </row>
    <row r="911" spans="11:12" x14ac:dyDescent="0.2">
      <c r="K911"/>
      <c r="L911" s="11"/>
    </row>
    <row r="912" spans="11:12" x14ac:dyDescent="0.2">
      <c r="K912"/>
      <c r="L912" s="11"/>
    </row>
    <row r="913" spans="11:12" x14ac:dyDescent="0.2">
      <c r="K913"/>
      <c r="L913" s="11"/>
    </row>
    <row r="914" spans="11:12" x14ac:dyDescent="0.2">
      <c r="K914"/>
      <c r="L914" s="11"/>
    </row>
    <row r="915" spans="11:12" x14ac:dyDescent="0.2">
      <c r="K915"/>
      <c r="L915" s="11"/>
    </row>
    <row r="916" spans="11:12" x14ac:dyDescent="0.2">
      <c r="K916"/>
      <c r="L916" s="11"/>
    </row>
    <row r="917" spans="11:12" x14ac:dyDescent="0.2">
      <c r="K917"/>
      <c r="L917" s="11"/>
    </row>
    <row r="918" spans="11:12" x14ac:dyDescent="0.2">
      <c r="K918"/>
      <c r="L918" s="11"/>
    </row>
    <row r="919" spans="11:12" x14ac:dyDescent="0.2">
      <c r="K919"/>
      <c r="L919" s="11"/>
    </row>
    <row r="920" spans="11:12" x14ac:dyDescent="0.2">
      <c r="K920"/>
      <c r="L920" s="11"/>
    </row>
    <row r="921" spans="11:12" x14ac:dyDescent="0.2">
      <c r="K921"/>
      <c r="L921" s="11"/>
    </row>
    <row r="922" spans="11:12" x14ac:dyDescent="0.2">
      <c r="K922"/>
      <c r="L922" s="11"/>
    </row>
    <row r="923" spans="11:12" x14ac:dyDescent="0.2">
      <c r="K923"/>
      <c r="L923" s="11"/>
    </row>
    <row r="924" spans="11:12" x14ac:dyDescent="0.2">
      <c r="K924"/>
      <c r="L924" s="11"/>
    </row>
    <row r="925" spans="11:12" x14ac:dyDescent="0.2">
      <c r="K925"/>
      <c r="L925" s="11"/>
    </row>
    <row r="926" spans="11:12" x14ac:dyDescent="0.2">
      <c r="K926"/>
      <c r="L926" s="11"/>
    </row>
    <row r="927" spans="11:12" x14ac:dyDescent="0.2">
      <c r="K927"/>
      <c r="L927" s="11"/>
    </row>
    <row r="928" spans="11:12" x14ac:dyDescent="0.2">
      <c r="K928"/>
      <c r="L928" s="11"/>
    </row>
    <row r="929" spans="11:12" x14ac:dyDescent="0.2">
      <c r="K929"/>
      <c r="L929" s="11"/>
    </row>
    <row r="930" spans="11:12" x14ac:dyDescent="0.2">
      <c r="K930"/>
      <c r="L930" s="11"/>
    </row>
    <row r="931" spans="11:12" x14ac:dyDescent="0.2">
      <c r="K931"/>
      <c r="L931" s="11"/>
    </row>
    <row r="932" spans="11:12" x14ac:dyDescent="0.2">
      <c r="K932"/>
      <c r="L932" s="11"/>
    </row>
    <row r="933" spans="11:12" x14ac:dyDescent="0.2">
      <c r="K933"/>
      <c r="L933" s="11"/>
    </row>
    <row r="934" spans="11:12" x14ac:dyDescent="0.2">
      <c r="K934"/>
      <c r="L934" s="11"/>
    </row>
    <row r="935" spans="11:12" x14ac:dyDescent="0.2">
      <c r="K935"/>
      <c r="L935" s="11"/>
    </row>
    <row r="936" spans="11:12" x14ac:dyDescent="0.2">
      <c r="K936"/>
      <c r="L936" s="11"/>
    </row>
    <row r="937" spans="11:12" x14ac:dyDescent="0.2">
      <c r="K937"/>
      <c r="L937" s="11"/>
    </row>
    <row r="938" spans="11:12" x14ac:dyDescent="0.2">
      <c r="K938"/>
      <c r="L938" s="11"/>
    </row>
    <row r="939" spans="11:12" x14ac:dyDescent="0.2">
      <c r="K939"/>
      <c r="L939" s="11"/>
    </row>
    <row r="940" spans="11:12" x14ac:dyDescent="0.2">
      <c r="K940"/>
      <c r="L940" s="11"/>
    </row>
    <row r="941" spans="11:12" x14ac:dyDescent="0.2">
      <c r="K941"/>
      <c r="L941" s="11"/>
    </row>
    <row r="942" spans="11:12" x14ac:dyDescent="0.2">
      <c r="K942"/>
      <c r="L942" s="11"/>
    </row>
    <row r="943" spans="11:12" x14ac:dyDescent="0.2">
      <c r="K943"/>
      <c r="L943" s="11"/>
    </row>
    <row r="944" spans="11:12" x14ac:dyDescent="0.2">
      <c r="K944"/>
      <c r="L944" s="11"/>
    </row>
    <row r="945" spans="11:12" x14ac:dyDescent="0.2">
      <c r="K945"/>
      <c r="L945" s="11"/>
    </row>
    <row r="946" spans="11:12" x14ac:dyDescent="0.2">
      <c r="K946"/>
      <c r="L946" s="11"/>
    </row>
    <row r="947" spans="11:12" x14ac:dyDescent="0.2">
      <c r="K947"/>
      <c r="L947" s="11"/>
    </row>
    <row r="948" spans="11:12" x14ac:dyDescent="0.2">
      <c r="K948"/>
      <c r="L948" s="11"/>
    </row>
    <row r="949" spans="11:12" x14ac:dyDescent="0.2">
      <c r="K949"/>
      <c r="L949" s="11"/>
    </row>
    <row r="950" spans="11:12" x14ac:dyDescent="0.2">
      <c r="K950"/>
      <c r="L950" s="11"/>
    </row>
    <row r="951" spans="11:12" x14ac:dyDescent="0.2">
      <c r="K951"/>
      <c r="L951" s="11"/>
    </row>
    <row r="952" spans="11:12" x14ac:dyDescent="0.2">
      <c r="K952"/>
      <c r="L952" s="11"/>
    </row>
    <row r="953" spans="11:12" x14ac:dyDescent="0.2">
      <c r="K953"/>
      <c r="L953" s="11"/>
    </row>
    <row r="954" spans="11:12" x14ac:dyDescent="0.2">
      <c r="K954"/>
      <c r="L954" s="11"/>
    </row>
    <row r="955" spans="11:12" x14ac:dyDescent="0.2">
      <c r="K955"/>
      <c r="L955" s="11"/>
    </row>
    <row r="956" spans="11:12" x14ac:dyDescent="0.2">
      <c r="K956"/>
      <c r="L956" s="11"/>
    </row>
    <row r="957" spans="11:12" x14ac:dyDescent="0.2">
      <c r="K957"/>
      <c r="L957" s="11"/>
    </row>
    <row r="958" spans="11:12" x14ac:dyDescent="0.2">
      <c r="K958"/>
      <c r="L958" s="11"/>
    </row>
    <row r="959" spans="11:12" x14ac:dyDescent="0.2">
      <c r="K959"/>
      <c r="L959" s="11"/>
    </row>
    <row r="960" spans="11:12" x14ac:dyDescent="0.2">
      <c r="K960"/>
      <c r="L960" s="11"/>
    </row>
    <row r="961" spans="11:12" x14ac:dyDescent="0.2">
      <c r="K961"/>
      <c r="L961" s="11"/>
    </row>
    <row r="962" spans="11:12" x14ac:dyDescent="0.2">
      <c r="K962"/>
      <c r="L962" s="11"/>
    </row>
    <row r="963" spans="11:12" x14ac:dyDescent="0.2">
      <c r="K963"/>
      <c r="L963" s="11"/>
    </row>
    <row r="964" spans="11:12" x14ac:dyDescent="0.2">
      <c r="K964"/>
      <c r="L964" s="11"/>
    </row>
    <row r="965" spans="11:12" x14ac:dyDescent="0.2">
      <c r="K965"/>
      <c r="L965" s="11"/>
    </row>
    <row r="966" spans="11:12" x14ac:dyDescent="0.2">
      <c r="K966"/>
      <c r="L966" s="11"/>
    </row>
    <row r="967" spans="11:12" x14ac:dyDescent="0.2">
      <c r="K967"/>
      <c r="L967" s="11"/>
    </row>
    <row r="968" spans="11:12" x14ac:dyDescent="0.2">
      <c r="K968"/>
      <c r="L968" s="11"/>
    </row>
    <row r="969" spans="11:12" x14ac:dyDescent="0.2">
      <c r="K969"/>
      <c r="L969" s="11"/>
    </row>
    <row r="970" spans="11:12" x14ac:dyDescent="0.2">
      <c r="K970"/>
      <c r="L970" s="11"/>
    </row>
    <row r="971" spans="11:12" x14ac:dyDescent="0.2">
      <c r="K971"/>
      <c r="L971" s="11"/>
    </row>
    <row r="972" spans="11:12" x14ac:dyDescent="0.2">
      <c r="K972"/>
      <c r="L972" s="11"/>
    </row>
    <row r="973" spans="11:12" x14ac:dyDescent="0.2">
      <c r="K973"/>
      <c r="L973" s="11"/>
    </row>
    <row r="974" spans="11:12" x14ac:dyDescent="0.2">
      <c r="K974"/>
      <c r="L974" s="11"/>
    </row>
    <row r="975" spans="11:12" x14ac:dyDescent="0.2">
      <c r="K975"/>
      <c r="L975" s="11"/>
    </row>
    <row r="976" spans="11:12" x14ac:dyDescent="0.2">
      <c r="K976"/>
      <c r="L976" s="11"/>
    </row>
    <row r="977" spans="11:12" x14ac:dyDescent="0.2">
      <c r="K977"/>
      <c r="L977" s="11"/>
    </row>
    <row r="978" spans="11:12" x14ac:dyDescent="0.2">
      <c r="K978"/>
      <c r="L978" s="11"/>
    </row>
    <row r="979" spans="11:12" x14ac:dyDescent="0.2">
      <c r="K979"/>
      <c r="L979" s="11"/>
    </row>
    <row r="980" spans="11:12" x14ac:dyDescent="0.2">
      <c r="K980"/>
      <c r="L980" s="11"/>
    </row>
    <row r="981" spans="11:12" x14ac:dyDescent="0.2">
      <c r="K981"/>
      <c r="L981" s="11"/>
    </row>
    <row r="982" spans="11:12" x14ac:dyDescent="0.2">
      <c r="K982"/>
      <c r="L982" s="11"/>
    </row>
    <row r="983" spans="11:12" x14ac:dyDescent="0.2">
      <c r="K983"/>
      <c r="L983" s="11"/>
    </row>
    <row r="984" spans="11:12" x14ac:dyDescent="0.2">
      <c r="K984"/>
      <c r="L984" s="11"/>
    </row>
    <row r="985" spans="11:12" x14ac:dyDescent="0.2">
      <c r="K985"/>
      <c r="L985" s="11"/>
    </row>
    <row r="986" spans="11:12" x14ac:dyDescent="0.2">
      <c r="K986"/>
      <c r="L986" s="11"/>
    </row>
    <row r="987" spans="11:12" x14ac:dyDescent="0.2">
      <c r="K987"/>
      <c r="L987" s="11"/>
    </row>
    <row r="988" spans="11:12" x14ac:dyDescent="0.2">
      <c r="K988"/>
      <c r="L988" s="11"/>
    </row>
    <row r="989" spans="11:12" x14ac:dyDescent="0.2">
      <c r="K989"/>
      <c r="L989" s="11"/>
    </row>
    <row r="990" spans="11:12" x14ac:dyDescent="0.2">
      <c r="K990"/>
      <c r="L990" s="11"/>
    </row>
    <row r="991" spans="11:12" x14ac:dyDescent="0.2">
      <c r="K991"/>
      <c r="L991" s="11"/>
    </row>
    <row r="992" spans="11:12" x14ac:dyDescent="0.2">
      <c r="K992"/>
      <c r="L992" s="11"/>
    </row>
    <row r="993" spans="11:12" x14ac:dyDescent="0.2">
      <c r="K993"/>
      <c r="L993" s="11"/>
    </row>
    <row r="994" spans="11:12" x14ac:dyDescent="0.2">
      <c r="K994"/>
      <c r="L994" s="11"/>
    </row>
    <row r="995" spans="11:12" x14ac:dyDescent="0.2">
      <c r="K995"/>
      <c r="L995" s="11"/>
    </row>
    <row r="996" spans="11:12" x14ac:dyDescent="0.2">
      <c r="K996"/>
      <c r="L996" s="11"/>
    </row>
    <row r="997" spans="11:12" x14ac:dyDescent="0.2">
      <c r="K997"/>
      <c r="L997" s="11"/>
    </row>
    <row r="998" spans="11:12" x14ac:dyDescent="0.2">
      <c r="K998"/>
      <c r="L998" s="11"/>
    </row>
    <row r="999" spans="11:12" x14ac:dyDescent="0.2">
      <c r="K999"/>
      <c r="L999" s="11"/>
    </row>
    <row r="1000" spans="11:12" x14ac:dyDescent="0.2">
      <c r="K1000"/>
      <c r="L1000" s="11"/>
    </row>
    <row r="1001" spans="11:12" x14ac:dyDescent="0.2">
      <c r="K1001"/>
      <c r="L1001" s="11"/>
    </row>
    <row r="1002" spans="11:12" x14ac:dyDescent="0.2">
      <c r="K1002"/>
      <c r="L1002" s="11"/>
    </row>
    <row r="1003" spans="11:12" x14ac:dyDescent="0.2">
      <c r="K1003"/>
      <c r="L1003" s="11"/>
    </row>
    <row r="1004" spans="11:12" x14ac:dyDescent="0.2">
      <c r="K1004"/>
      <c r="L1004" s="11"/>
    </row>
    <row r="1005" spans="11:12" x14ac:dyDescent="0.2">
      <c r="K1005"/>
      <c r="L1005" s="11"/>
    </row>
    <row r="1006" spans="11:12" x14ac:dyDescent="0.2">
      <c r="K1006"/>
      <c r="L1006" s="11"/>
    </row>
    <row r="1007" spans="11:12" x14ac:dyDescent="0.2">
      <c r="K1007"/>
      <c r="L1007" s="11"/>
    </row>
    <row r="1008" spans="11:12" x14ac:dyDescent="0.2">
      <c r="K1008"/>
      <c r="L1008" s="11"/>
    </row>
    <row r="1009" spans="11:12" x14ac:dyDescent="0.2">
      <c r="K1009"/>
      <c r="L1009" s="11"/>
    </row>
    <row r="1010" spans="11:12" x14ac:dyDescent="0.2">
      <c r="K1010"/>
      <c r="L1010" s="11"/>
    </row>
    <row r="1011" spans="11:12" x14ac:dyDescent="0.2">
      <c r="K1011"/>
      <c r="L1011" s="11"/>
    </row>
    <row r="1012" spans="11:12" x14ac:dyDescent="0.2">
      <c r="K1012"/>
      <c r="L1012" s="11"/>
    </row>
    <row r="1013" spans="11:12" x14ac:dyDescent="0.2">
      <c r="K1013"/>
      <c r="L1013" s="11"/>
    </row>
    <row r="1014" spans="11:12" x14ac:dyDescent="0.2">
      <c r="K1014"/>
      <c r="L1014" s="11"/>
    </row>
    <row r="1015" spans="11:12" x14ac:dyDescent="0.2">
      <c r="K1015"/>
      <c r="L1015" s="11"/>
    </row>
    <row r="1016" spans="11:12" x14ac:dyDescent="0.2">
      <c r="K1016"/>
      <c r="L1016" s="11"/>
    </row>
    <row r="1017" spans="11:12" x14ac:dyDescent="0.2">
      <c r="K1017"/>
      <c r="L1017" s="11"/>
    </row>
    <row r="1018" spans="11:12" x14ac:dyDescent="0.2">
      <c r="K1018"/>
      <c r="L1018" s="11"/>
    </row>
    <row r="1019" spans="11:12" x14ac:dyDescent="0.2">
      <c r="K1019"/>
      <c r="L1019" s="11"/>
    </row>
    <row r="1020" spans="11:12" x14ac:dyDescent="0.2">
      <c r="K1020"/>
      <c r="L1020" s="11"/>
    </row>
    <row r="1021" spans="11:12" x14ac:dyDescent="0.2">
      <c r="K1021"/>
      <c r="L1021" s="11"/>
    </row>
    <row r="1022" spans="11:12" x14ac:dyDescent="0.2">
      <c r="K1022"/>
      <c r="L1022" s="11"/>
    </row>
    <row r="1023" spans="11:12" x14ac:dyDescent="0.2">
      <c r="K1023"/>
      <c r="L1023" s="11"/>
    </row>
    <row r="1024" spans="11:12" x14ac:dyDescent="0.2">
      <c r="K1024"/>
      <c r="L1024" s="11"/>
    </row>
    <row r="1025" spans="11:12" x14ac:dyDescent="0.2">
      <c r="K1025"/>
      <c r="L1025" s="11"/>
    </row>
    <row r="1026" spans="11:12" x14ac:dyDescent="0.2">
      <c r="K1026"/>
      <c r="L1026" s="11"/>
    </row>
    <row r="1027" spans="11:12" x14ac:dyDescent="0.2">
      <c r="K1027"/>
      <c r="L1027" s="11"/>
    </row>
    <row r="1028" spans="11:12" x14ac:dyDescent="0.2">
      <c r="K1028"/>
      <c r="L1028" s="11"/>
    </row>
    <row r="1029" spans="11:12" x14ac:dyDescent="0.2">
      <c r="K1029"/>
      <c r="L1029" s="11"/>
    </row>
    <row r="1030" spans="11:12" x14ac:dyDescent="0.2">
      <c r="K1030"/>
      <c r="L1030" s="11"/>
    </row>
    <row r="1031" spans="11:12" x14ac:dyDescent="0.2">
      <c r="K1031"/>
      <c r="L1031" s="11"/>
    </row>
    <row r="1032" spans="11:12" x14ac:dyDescent="0.2">
      <c r="K1032"/>
      <c r="L1032" s="11"/>
    </row>
    <row r="1033" spans="11:12" x14ac:dyDescent="0.2">
      <c r="K1033"/>
      <c r="L1033" s="11"/>
    </row>
    <row r="1034" spans="11:12" x14ac:dyDescent="0.2">
      <c r="K1034"/>
      <c r="L1034" s="11"/>
    </row>
    <row r="1035" spans="11:12" x14ac:dyDescent="0.2">
      <c r="K1035"/>
      <c r="L1035" s="11"/>
    </row>
    <row r="1036" spans="11:12" x14ac:dyDescent="0.2">
      <c r="K1036"/>
      <c r="L1036" s="11"/>
    </row>
    <row r="1037" spans="11:12" x14ac:dyDescent="0.2">
      <c r="K1037"/>
      <c r="L1037" s="11"/>
    </row>
    <row r="1038" spans="11:12" x14ac:dyDescent="0.2">
      <c r="K1038"/>
      <c r="L1038" s="11"/>
    </row>
    <row r="1039" spans="11:12" x14ac:dyDescent="0.2">
      <c r="K1039"/>
      <c r="L1039" s="11"/>
    </row>
    <row r="1040" spans="11:12" x14ac:dyDescent="0.2">
      <c r="K1040"/>
      <c r="L1040" s="11"/>
    </row>
    <row r="1041" spans="11:12" x14ac:dyDescent="0.2">
      <c r="K1041"/>
      <c r="L1041" s="11"/>
    </row>
    <row r="1042" spans="11:12" x14ac:dyDescent="0.2">
      <c r="K1042"/>
      <c r="L1042" s="11"/>
    </row>
    <row r="1043" spans="11:12" x14ac:dyDescent="0.2">
      <c r="K1043"/>
      <c r="L1043" s="11"/>
    </row>
    <row r="1044" spans="11:12" x14ac:dyDescent="0.2">
      <c r="K1044"/>
      <c r="L1044" s="11"/>
    </row>
    <row r="1045" spans="11:12" x14ac:dyDescent="0.2">
      <c r="K1045"/>
      <c r="L1045" s="11"/>
    </row>
    <row r="1046" spans="11:12" x14ac:dyDescent="0.2">
      <c r="K1046"/>
      <c r="L1046" s="11"/>
    </row>
    <row r="1047" spans="11:12" x14ac:dyDescent="0.2">
      <c r="K1047"/>
      <c r="L1047" s="11"/>
    </row>
    <row r="1048" spans="11:12" x14ac:dyDescent="0.2">
      <c r="K1048"/>
      <c r="L1048" s="11"/>
    </row>
    <row r="1049" spans="11:12" x14ac:dyDescent="0.2">
      <c r="K1049"/>
      <c r="L1049" s="11"/>
    </row>
    <row r="1050" spans="11:12" x14ac:dyDescent="0.2">
      <c r="K1050"/>
      <c r="L1050" s="11"/>
    </row>
    <row r="1051" spans="11:12" x14ac:dyDescent="0.2">
      <c r="K1051"/>
      <c r="L1051" s="11"/>
    </row>
    <row r="1052" spans="11:12" x14ac:dyDescent="0.2">
      <c r="K1052"/>
      <c r="L1052" s="11"/>
    </row>
    <row r="1053" spans="11:12" x14ac:dyDescent="0.2">
      <c r="K1053"/>
      <c r="L1053" s="11"/>
    </row>
    <row r="1054" spans="11:12" x14ac:dyDescent="0.2">
      <c r="K1054"/>
      <c r="L1054" s="11"/>
    </row>
    <row r="1055" spans="11:12" x14ac:dyDescent="0.2">
      <c r="K1055"/>
      <c r="L1055" s="11"/>
    </row>
    <row r="1056" spans="11:12" x14ac:dyDescent="0.2">
      <c r="K1056"/>
      <c r="L1056" s="11"/>
    </row>
    <row r="1057" spans="11:12" x14ac:dyDescent="0.2">
      <c r="K1057"/>
      <c r="L1057" s="11"/>
    </row>
    <row r="1058" spans="11:12" x14ac:dyDescent="0.2">
      <c r="K1058"/>
      <c r="L1058" s="11"/>
    </row>
    <row r="1059" spans="11:12" x14ac:dyDescent="0.2">
      <c r="K1059"/>
      <c r="L1059" s="11"/>
    </row>
    <row r="1060" spans="11:12" x14ac:dyDescent="0.2">
      <c r="K1060"/>
      <c r="L1060" s="11"/>
    </row>
    <row r="1061" spans="11:12" x14ac:dyDescent="0.2">
      <c r="K1061"/>
      <c r="L1061" s="11"/>
    </row>
    <row r="1062" spans="11:12" x14ac:dyDescent="0.2">
      <c r="K1062"/>
      <c r="L1062" s="11"/>
    </row>
    <row r="1063" spans="11:12" x14ac:dyDescent="0.2">
      <c r="K1063"/>
      <c r="L1063" s="11"/>
    </row>
    <row r="1064" spans="11:12" x14ac:dyDescent="0.2">
      <c r="K1064"/>
      <c r="L1064" s="11"/>
    </row>
    <row r="1065" spans="11:12" x14ac:dyDescent="0.2">
      <c r="K1065"/>
      <c r="L1065" s="11"/>
    </row>
    <row r="1066" spans="11:12" x14ac:dyDescent="0.2">
      <c r="K1066"/>
      <c r="L1066" s="11"/>
    </row>
    <row r="1067" spans="11:12" x14ac:dyDescent="0.2">
      <c r="K1067"/>
      <c r="L1067" s="11"/>
    </row>
    <row r="1068" spans="11:12" x14ac:dyDescent="0.2">
      <c r="K1068"/>
      <c r="L1068" s="11"/>
    </row>
    <row r="1069" spans="11:12" x14ac:dyDescent="0.2">
      <c r="K1069"/>
      <c r="L1069" s="11"/>
    </row>
    <row r="1070" spans="11:12" x14ac:dyDescent="0.2">
      <c r="K1070"/>
      <c r="L1070" s="11"/>
    </row>
    <row r="1071" spans="11:12" x14ac:dyDescent="0.2">
      <c r="K1071"/>
      <c r="L1071" s="11"/>
    </row>
    <row r="1072" spans="11:12" x14ac:dyDescent="0.2">
      <c r="K1072"/>
      <c r="L1072" s="11"/>
    </row>
    <row r="1073" spans="11:12" x14ac:dyDescent="0.2">
      <c r="K1073"/>
      <c r="L1073" s="11"/>
    </row>
    <row r="1074" spans="11:12" x14ac:dyDescent="0.2">
      <c r="K1074"/>
      <c r="L1074" s="11"/>
    </row>
    <row r="1075" spans="11:12" x14ac:dyDescent="0.2">
      <c r="K1075"/>
      <c r="L1075" s="11"/>
    </row>
    <row r="1076" spans="11:12" x14ac:dyDescent="0.2">
      <c r="K1076"/>
      <c r="L1076" s="11"/>
    </row>
    <row r="1077" spans="11:12" x14ac:dyDescent="0.2">
      <c r="K1077"/>
      <c r="L1077" s="11"/>
    </row>
    <row r="1078" spans="11:12" x14ac:dyDescent="0.2">
      <c r="K1078"/>
      <c r="L1078" s="11"/>
    </row>
    <row r="1079" spans="11:12" x14ac:dyDescent="0.2">
      <c r="K1079"/>
      <c r="L1079" s="11"/>
    </row>
    <row r="1080" spans="11:12" x14ac:dyDescent="0.2">
      <c r="K1080"/>
      <c r="L1080" s="11"/>
    </row>
    <row r="1081" spans="11:12" x14ac:dyDescent="0.2">
      <c r="K1081"/>
      <c r="L1081" s="11"/>
    </row>
    <row r="1082" spans="11:12" x14ac:dyDescent="0.2">
      <c r="K1082"/>
      <c r="L1082" s="11"/>
    </row>
    <row r="1083" spans="11:12" x14ac:dyDescent="0.2">
      <c r="K1083"/>
      <c r="L1083" s="11"/>
    </row>
    <row r="1084" spans="11:12" x14ac:dyDescent="0.2">
      <c r="K1084"/>
      <c r="L1084" s="11"/>
    </row>
    <row r="1085" spans="11:12" x14ac:dyDescent="0.2">
      <c r="K1085"/>
      <c r="L1085" s="11"/>
    </row>
    <row r="1086" spans="11:12" x14ac:dyDescent="0.2">
      <c r="K1086"/>
      <c r="L1086" s="11"/>
    </row>
    <row r="1087" spans="11:12" x14ac:dyDescent="0.2">
      <c r="K1087"/>
      <c r="L1087" s="11"/>
    </row>
    <row r="1088" spans="11:12" x14ac:dyDescent="0.2">
      <c r="K1088"/>
      <c r="L1088" s="11"/>
    </row>
    <row r="1089" spans="11:12" x14ac:dyDescent="0.2">
      <c r="K1089"/>
      <c r="L1089" s="11"/>
    </row>
    <row r="1090" spans="11:12" x14ac:dyDescent="0.2">
      <c r="K1090"/>
      <c r="L1090" s="11"/>
    </row>
    <row r="1091" spans="11:12" x14ac:dyDescent="0.2">
      <c r="K1091"/>
      <c r="L1091" s="11"/>
    </row>
    <row r="1092" spans="11:12" x14ac:dyDescent="0.2">
      <c r="K1092"/>
      <c r="L1092" s="11"/>
    </row>
    <row r="1093" spans="11:12" x14ac:dyDescent="0.2">
      <c r="K1093"/>
      <c r="L1093" s="11"/>
    </row>
    <row r="1094" spans="11:12" x14ac:dyDescent="0.2">
      <c r="K1094"/>
      <c r="L1094" s="11"/>
    </row>
    <row r="1095" spans="11:12" x14ac:dyDescent="0.2">
      <c r="K1095"/>
      <c r="L1095" s="11"/>
    </row>
    <row r="1096" spans="11:12" x14ac:dyDescent="0.2">
      <c r="K1096"/>
      <c r="L1096" s="11"/>
    </row>
    <row r="1097" spans="11:12" x14ac:dyDescent="0.2">
      <c r="K1097"/>
      <c r="L1097" s="11"/>
    </row>
    <row r="1098" spans="11:12" x14ac:dyDescent="0.2">
      <c r="K1098"/>
      <c r="L1098" s="11"/>
    </row>
    <row r="1099" spans="11:12" x14ac:dyDescent="0.2">
      <c r="K1099"/>
      <c r="L1099" s="11"/>
    </row>
    <row r="1100" spans="11:12" x14ac:dyDescent="0.2">
      <c r="K1100"/>
      <c r="L1100" s="11"/>
    </row>
    <row r="1101" spans="11:12" x14ac:dyDescent="0.2">
      <c r="K1101"/>
      <c r="L1101" s="11"/>
    </row>
    <row r="1102" spans="11:12" x14ac:dyDescent="0.2">
      <c r="K1102"/>
      <c r="L1102" s="11"/>
    </row>
    <row r="1103" spans="11:12" x14ac:dyDescent="0.2">
      <c r="K1103"/>
      <c r="L1103" s="11"/>
    </row>
    <row r="1104" spans="11:12" x14ac:dyDescent="0.2">
      <c r="K1104"/>
      <c r="L1104" s="11"/>
    </row>
    <row r="1105" spans="11:12" x14ac:dyDescent="0.2">
      <c r="K1105"/>
      <c r="L1105" s="11"/>
    </row>
    <row r="1106" spans="11:12" x14ac:dyDescent="0.2">
      <c r="K1106"/>
      <c r="L1106" s="11"/>
    </row>
    <row r="1107" spans="11:12" x14ac:dyDescent="0.2">
      <c r="K1107"/>
      <c r="L1107" s="11"/>
    </row>
    <row r="1108" spans="11:12" x14ac:dyDescent="0.2">
      <c r="K1108"/>
      <c r="L1108" s="11"/>
    </row>
    <row r="1109" spans="11:12" x14ac:dyDescent="0.2">
      <c r="K1109"/>
      <c r="L1109" s="11"/>
    </row>
    <row r="1110" spans="11:12" x14ac:dyDescent="0.2">
      <c r="K1110"/>
      <c r="L1110" s="11"/>
    </row>
    <row r="1111" spans="11:12" x14ac:dyDescent="0.2">
      <c r="K1111"/>
      <c r="L1111" s="11"/>
    </row>
    <row r="1112" spans="11:12" x14ac:dyDescent="0.2">
      <c r="K1112"/>
      <c r="L1112" s="11"/>
    </row>
    <row r="1113" spans="11:12" x14ac:dyDescent="0.2">
      <c r="K1113"/>
      <c r="L1113" s="11"/>
    </row>
    <row r="1114" spans="11:12" x14ac:dyDescent="0.2">
      <c r="K1114"/>
      <c r="L1114" s="11"/>
    </row>
    <row r="1115" spans="11:12" x14ac:dyDescent="0.2">
      <c r="K1115"/>
      <c r="L1115" s="11"/>
    </row>
    <row r="1116" spans="11:12" x14ac:dyDescent="0.2">
      <c r="K1116"/>
      <c r="L1116" s="11"/>
    </row>
    <row r="1117" spans="11:12" x14ac:dyDescent="0.2">
      <c r="K1117"/>
      <c r="L1117" s="11"/>
    </row>
    <row r="1118" spans="11:12" x14ac:dyDescent="0.2">
      <c r="K1118"/>
      <c r="L1118" s="11"/>
    </row>
    <row r="1119" spans="11:12" x14ac:dyDescent="0.2">
      <c r="K1119"/>
      <c r="L1119" s="11"/>
    </row>
    <row r="1120" spans="11:12" x14ac:dyDescent="0.2">
      <c r="K1120"/>
      <c r="L1120" s="11"/>
    </row>
    <row r="1121" spans="11:12" x14ac:dyDescent="0.2">
      <c r="K1121"/>
      <c r="L1121" s="11"/>
    </row>
    <row r="1122" spans="11:12" x14ac:dyDescent="0.2">
      <c r="K1122"/>
      <c r="L1122" s="11"/>
    </row>
    <row r="1123" spans="11:12" x14ac:dyDescent="0.2">
      <c r="K1123"/>
      <c r="L1123" s="11"/>
    </row>
    <row r="1124" spans="11:12" x14ac:dyDescent="0.2">
      <c r="K1124"/>
      <c r="L1124" s="11"/>
    </row>
    <row r="1125" spans="11:12" x14ac:dyDescent="0.2">
      <c r="K1125"/>
      <c r="L1125" s="11"/>
    </row>
    <row r="1126" spans="11:12" x14ac:dyDescent="0.2">
      <c r="K1126"/>
      <c r="L1126" s="11"/>
    </row>
    <row r="1127" spans="11:12" x14ac:dyDescent="0.2">
      <c r="K1127"/>
      <c r="L1127" s="11"/>
    </row>
    <row r="1128" spans="11:12" x14ac:dyDescent="0.2">
      <c r="K1128"/>
      <c r="L1128" s="11"/>
    </row>
    <row r="1129" spans="11:12" x14ac:dyDescent="0.2">
      <c r="K1129"/>
      <c r="L1129" s="11"/>
    </row>
    <row r="1130" spans="11:12" x14ac:dyDescent="0.2">
      <c r="K1130"/>
      <c r="L1130" s="11"/>
    </row>
    <row r="1131" spans="11:12" x14ac:dyDescent="0.2">
      <c r="K1131"/>
      <c r="L1131" s="11"/>
    </row>
    <row r="1132" spans="11:12" x14ac:dyDescent="0.2">
      <c r="K1132"/>
      <c r="L1132" s="11"/>
    </row>
    <row r="1133" spans="11:12" x14ac:dyDescent="0.2">
      <c r="K1133"/>
      <c r="L1133" s="11"/>
    </row>
    <row r="1134" spans="11:12" x14ac:dyDescent="0.2">
      <c r="K1134"/>
      <c r="L1134" s="11"/>
    </row>
    <row r="1135" spans="11:12" x14ac:dyDescent="0.2">
      <c r="K1135"/>
      <c r="L1135" s="11"/>
    </row>
    <row r="1136" spans="11:12" x14ac:dyDescent="0.2">
      <c r="K1136"/>
      <c r="L1136" s="11"/>
    </row>
    <row r="1137" spans="11:12" x14ac:dyDescent="0.2">
      <c r="K1137"/>
      <c r="L1137" s="11"/>
    </row>
    <row r="1138" spans="11:12" x14ac:dyDescent="0.2">
      <c r="K1138"/>
      <c r="L1138" s="11"/>
    </row>
    <row r="1139" spans="11:12" x14ac:dyDescent="0.2">
      <c r="K1139"/>
      <c r="L1139" s="11"/>
    </row>
    <row r="1140" spans="11:12" x14ac:dyDescent="0.2">
      <c r="K1140"/>
      <c r="L1140" s="11"/>
    </row>
    <row r="1141" spans="11:12" x14ac:dyDescent="0.2">
      <c r="K1141"/>
      <c r="L1141" s="11"/>
    </row>
    <row r="1142" spans="11:12" x14ac:dyDescent="0.2">
      <c r="K1142"/>
      <c r="L1142" s="11"/>
    </row>
    <row r="1143" spans="11:12" x14ac:dyDescent="0.2">
      <c r="K1143"/>
      <c r="L1143" s="11"/>
    </row>
    <row r="1144" spans="11:12" x14ac:dyDescent="0.2">
      <c r="K1144"/>
      <c r="L1144" s="11"/>
    </row>
    <row r="1145" spans="11:12" x14ac:dyDescent="0.2">
      <c r="K1145"/>
      <c r="L1145" s="11"/>
    </row>
    <row r="1146" spans="11:12" x14ac:dyDescent="0.2">
      <c r="K1146"/>
      <c r="L1146" s="11"/>
    </row>
    <row r="1147" spans="11:12" x14ac:dyDescent="0.2">
      <c r="K1147"/>
      <c r="L1147" s="11"/>
    </row>
    <row r="1148" spans="11:12" x14ac:dyDescent="0.2">
      <c r="K1148"/>
      <c r="L1148" s="11"/>
    </row>
    <row r="1149" spans="11:12" x14ac:dyDescent="0.2">
      <c r="K1149"/>
      <c r="L1149" s="11"/>
    </row>
    <row r="1150" spans="11:12" x14ac:dyDescent="0.2">
      <c r="K1150"/>
      <c r="L1150" s="11"/>
    </row>
    <row r="1151" spans="11:12" x14ac:dyDescent="0.2">
      <c r="K1151"/>
      <c r="L1151" s="11"/>
    </row>
    <row r="1152" spans="11:12" x14ac:dyDescent="0.2">
      <c r="K1152"/>
      <c r="L1152" s="11"/>
    </row>
    <row r="1153" spans="11:12" x14ac:dyDescent="0.2">
      <c r="K1153"/>
      <c r="L1153" s="11"/>
    </row>
    <row r="1154" spans="11:12" x14ac:dyDescent="0.2">
      <c r="K1154"/>
      <c r="L1154" s="11"/>
    </row>
    <row r="1155" spans="11:12" x14ac:dyDescent="0.2">
      <c r="K1155"/>
      <c r="L1155" s="11"/>
    </row>
    <row r="1156" spans="11:12" x14ac:dyDescent="0.2">
      <c r="K1156"/>
      <c r="L1156" s="11"/>
    </row>
    <row r="1157" spans="11:12" x14ac:dyDescent="0.2">
      <c r="K1157"/>
      <c r="L1157" s="11"/>
    </row>
    <row r="1158" spans="11:12" x14ac:dyDescent="0.2">
      <c r="K1158"/>
      <c r="L1158" s="11"/>
    </row>
    <row r="1159" spans="11:12" x14ac:dyDescent="0.2">
      <c r="K1159"/>
      <c r="L1159" s="11"/>
    </row>
    <row r="1160" spans="11:12" x14ac:dyDescent="0.2">
      <c r="K1160"/>
      <c r="L1160" s="11"/>
    </row>
    <row r="1161" spans="11:12" x14ac:dyDescent="0.2">
      <c r="K1161"/>
      <c r="L1161" s="11"/>
    </row>
    <row r="1162" spans="11:12" x14ac:dyDescent="0.2">
      <c r="K1162"/>
      <c r="L1162" s="11"/>
    </row>
    <row r="1163" spans="11:12" x14ac:dyDescent="0.2">
      <c r="K1163"/>
      <c r="L1163" s="11"/>
    </row>
    <row r="1164" spans="11:12" x14ac:dyDescent="0.2">
      <c r="K1164"/>
      <c r="L1164" s="11"/>
    </row>
    <row r="1165" spans="11:12" x14ac:dyDescent="0.2">
      <c r="K1165"/>
      <c r="L1165" s="11"/>
    </row>
    <row r="1166" spans="11:12" x14ac:dyDescent="0.2">
      <c r="K1166"/>
      <c r="L1166" s="11"/>
    </row>
    <row r="1167" spans="11:12" x14ac:dyDescent="0.2">
      <c r="K1167"/>
      <c r="L1167" s="11"/>
    </row>
    <row r="1168" spans="11:12" x14ac:dyDescent="0.2">
      <c r="K1168"/>
      <c r="L1168" s="11"/>
    </row>
    <row r="1169" spans="11:12" x14ac:dyDescent="0.2">
      <c r="K1169"/>
      <c r="L1169" s="11"/>
    </row>
    <row r="1170" spans="11:12" x14ac:dyDescent="0.2">
      <c r="K1170"/>
      <c r="L1170" s="11"/>
    </row>
    <row r="1171" spans="11:12" x14ac:dyDescent="0.2">
      <c r="K1171"/>
      <c r="L1171" s="11"/>
    </row>
    <row r="1172" spans="11:12" x14ac:dyDescent="0.2">
      <c r="K1172"/>
      <c r="L1172" s="11"/>
    </row>
    <row r="1173" spans="11:12" x14ac:dyDescent="0.2">
      <c r="K1173"/>
      <c r="L1173" s="11"/>
    </row>
    <row r="1174" spans="11:12" x14ac:dyDescent="0.2">
      <c r="K1174"/>
      <c r="L1174" s="11"/>
    </row>
    <row r="1175" spans="11:12" x14ac:dyDescent="0.2">
      <c r="K1175"/>
      <c r="L1175" s="11"/>
    </row>
    <row r="1176" spans="11:12" x14ac:dyDescent="0.2">
      <c r="K1176"/>
      <c r="L1176" s="11"/>
    </row>
    <row r="1177" spans="11:12" x14ac:dyDescent="0.2">
      <c r="K1177"/>
      <c r="L1177" s="11"/>
    </row>
    <row r="1178" spans="11:12" x14ac:dyDescent="0.2">
      <c r="K1178"/>
      <c r="L1178" s="11"/>
    </row>
    <row r="1179" spans="11:12" x14ac:dyDescent="0.2">
      <c r="K1179"/>
      <c r="L1179" s="11"/>
    </row>
    <row r="1180" spans="11:12" x14ac:dyDescent="0.2">
      <c r="K1180"/>
      <c r="L1180" s="11"/>
    </row>
    <row r="1181" spans="11:12" x14ac:dyDescent="0.2">
      <c r="K1181"/>
      <c r="L1181" s="11"/>
    </row>
    <row r="1182" spans="11:12" x14ac:dyDescent="0.2">
      <c r="K1182"/>
      <c r="L1182" s="11"/>
    </row>
    <row r="1183" spans="11:12" x14ac:dyDescent="0.2">
      <c r="K1183"/>
      <c r="L1183" s="11"/>
    </row>
    <row r="1184" spans="11:12" x14ac:dyDescent="0.2">
      <c r="K1184"/>
      <c r="L1184" s="11"/>
    </row>
    <row r="1185" spans="11:12" x14ac:dyDescent="0.2">
      <c r="K1185"/>
      <c r="L1185" s="11"/>
    </row>
    <row r="1186" spans="11:12" x14ac:dyDescent="0.2">
      <c r="K1186"/>
      <c r="L1186" s="11"/>
    </row>
    <row r="1187" spans="11:12" x14ac:dyDescent="0.2">
      <c r="K1187"/>
      <c r="L1187" s="11"/>
    </row>
    <row r="1188" spans="11:12" x14ac:dyDescent="0.2">
      <c r="K1188"/>
      <c r="L1188" s="11"/>
    </row>
    <row r="1189" spans="11:12" x14ac:dyDescent="0.2">
      <c r="K1189"/>
      <c r="L1189" s="11"/>
    </row>
    <row r="1190" spans="11:12" x14ac:dyDescent="0.2">
      <c r="K1190"/>
      <c r="L1190" s="11"/>
    </row>
    <row r="1191" spans="11:12" x14ac:dyDescent="0.2">
      <c r="K1191"/>
      <c r="L1191" s="11"/>
    </row>
    <row r="1192" spans="11:12" x14ac:dyDescent="0.2">
      <c r="K1192"/>
      <c r="L1192" s="11"/>
    </row>
    <row r="1193" spans="11:12" x14ac:dyDescent="0.2">
      <c r="K1193"/>
      <c r="L1193" s="11"/>
    </row>
    <row r="1194" spans="11:12" x14ac:dyDescent="0.2">
      <c r="K1194"/>
      <c r="L1194" s="11"/>
    </row>
    <row r="1195" spans="11:12" x14ac:dyDescent="0.2">
      <c r="K1195"/>
      <c r="L1195" s="11"/>
    </row>
    <row r="1196" spans="11:12" x14ac:dyDescent="0.2">
      <c r="K1196"/>
      <c r="L1196" s="11"/>
    </row>
    <row r="1197" spans="11:12" x14ac:dyDescent="0.2">
      <c r="K1197"/>
      <c r="L1197" s="11"/>
    </row>
    <row r="1198" spans="11:12" x14ac:dyDescent="0.2">
      <c r="K1198"/>
      <c r="L1198" s="11"/>
    </row>
    <row r="1199" spans="11:12" x14ac:dyDescent="0.2">
      <c r="K1199"/>
      <c r="L1199" s="11"/>
    </row>
    <row r="1200" spans="11:12" x14ac:dyDescent="0.2">
      <c r="K1200"/>
      <c r="L1200" s="11"/>
    </row>
    <row r="1201" spans="11:12" x14ac:dyDescent="0.2">
      <c r="K1201"/>
      <c r="L1201" s="11"/>
    </row>
    <row r="1202" spans="11:12" x14ac:dyDescent="0.2">
      <c r="K1202"/>
      <c r="L1202" s="11"/>
    </row>
    <row r="1203" spans="11:12" x14ac:dyDescent="0.2">
      <c r="K1203"/>
      <c r="L1203" s="11"/>
    </row>
    <row r="1204" spans="11:12" x14ac:dyDescent="0.2">
      <c r="K1204"/>
      <c r="L1204" s="11"/>
    </row>
    <row r="1205" spans="11:12" x14ac:dyDescent="0.2">
      <c r="K1205"/>
      <c r="L1205" s="11"/>
    </row>
    <row r="1206" spans="11:12" x14ac:dyDescent="0.2">
      <c r="K1206"/>
      <c r="L1206" s="11"/>
    </row>
    <row r="1207" spans="11:12" x14ac:dyDescent="0.2">
      <c r="K1207"/>
      <c r="L1207" s="11"/>
    </row>
    <row r="1208" spans="11:12" x14ac:dyDescent="0.2">
      <c r="K1208"/>
      <c r="L1208" s="11"/>
    </row>
    <row r="1209" spans="11:12" x14ac:dyDescent="0.2">
      <c r="K1209"/>
      <c r="L1209" s="11"/>
    </row>
    <row r="1210" spans="11:12" x14ac:dyDescent="0.2">
      <c r="K1210"/>
      <c r="L1210" s="11"/>
    </row>
    <row r="1211" spans="11:12" x14ac:dyDescent="0.2">
      <c r="K1211"/>
      <c r="L1211" s="11"/>
    </row>
    <row r="1212" spans="11:12" x14ac:dyDescent="0.2">
      <c r="K1212"/>
      <c r="L1212" s="11"/>
    </row>
    <row r="1213" spans="11:12" x14ac:dyDescent="0.2">
      <c r="K1213"/>
      <c r="L1213" s="11"/>
    </row>
    <row r="1214" spans="11:12" x14ac:dyDescent="0.2">
      <c r="K1214"/>
      <c r="L1214" s="11"/>
    </row>
    <row r="1215" spans="11:12" x14ac:dyDescent="0.2">
      <c r="K1215"/>
      <c r="L1215" s="11"/>
    </row>
    <row r="1216" spans="11:12" x14ac:dyDescent="0.2">
      <c r="K1216"/>
      <c r="L1216" s="11"/>
    </row>
    <row r="1217" spans="11:12" x14ac:dyDescent="0.2">
      <c r="K1217"/>
      <c r="L1217" s="11"/>
    </row>
    <row r="1218" spans="11:12" x14ac:dyDescent="0.2">
      <c r="K1218"/>
      <c r="L1218" s="11"/>
    </row>
    <row r="1219" spans="11:12" x14ac:dyDescent="0.2">
      <c r="K1219"/>
      <c r="L1219" s="11"/>
    </row>
    <row r="1220" spans="11:12" x14ac:dyDescent="0.2">
      <c r="K1220"/>
      <c r="L1220" s="11"/>
    </row>
    <row r="1221" spans="11:12" x14ac:dyDescent="0.2">
      <c r="K1221"/>
      <c r="L1221" s="11"/>
    </row>
    <row r="1222" spans="11:12" x14ac:dyDescent="0.2">
      <c r="K1222"/>
      <c r="L1222" s="11"/>
    </row>
    <row r="1223" spans="11:12" x14ac:dyDescent="0.2">
      <c r="K1223"/>
      <c r="L1223" s="11"/>
    </row>
    <row r="1224" spans="11:12" x14ac:dyDescent="0.2">
      <c r="K1224"/>
      <c r="L1224" s="11"/>
    </row>
    <row r="1225" spans="11:12" x14ac:dyDescent="0.2">
      <c r="K1225"/>
      <c r="L1225" s="11"/>
    </row>
    <row r="1226" spans="11:12" x14ac:dyDescent="0.2">
      <c r="K1226"/>
      <c r="L1226" s="11"/>
    </row>
    <row r="1227" spans="11:12" x14ac:dyDescent="0.2">
      <c r="K1227"/>
      <c r="L1227" s="11"/>
    </row>
    <row r="1228" spans="11:12" x14ac:dyDescent="0.2">
      <c r="K1228"/>
      <c r="L1228" s="11"/>
    </row>
    <row r="1229" spans="11:12" x14ac:dyDescent="0.2">
      <c r="K1229"/>
      <c r="L1229" s="11"/>
    </row>
    <row r="1230" spans="11:12" x14ac:dyDescent="0.2">
      <c r="K1230"/>
      <c r="L1230" s="11"/>
    </row>
    <row r="1231" spans="11:12" x14ac:dyDescent="0.2">
      <c r="K1231"/>
      <c r="L1231" s="11"/>
    </row>
    <row r="1232" spans="11:12" x14ac:dyDescent="0.2">
      <c r="K1232"/>
      <c r="L1232" s="11"/>
    </row>
    <row r="1233" spans="11:12" x14ac:dyDescent="0.2">
      <c r="K1233"/>
      <c r="L1233" s="11"/>
    </row>
    <row r="1234" spans="11:12" x14ac:dyDescent="0.2">
      <c r="K1234"/>
      <c r="L1234" s="11"/>
    </row>
    <row r="1235" spans="11:12" x14ac:dyDescent="0.2">
      <c r="K1235"/>
      <c r="L1235" s="11"/>
    </row>
    <row r="1236" spans="11:12" x14ac:dyDescent="0.2">
      <c r="K1236"/>
      <c r="L1236" s="11"/>
    </row>
    <row r="1237" spans="11:12" x14ac:dyDescent="0.2">
      <c r="K1237"/>
      <c r="L1237" s="11"/>
    </row>
    <row r="1238" spans="11:12" x14ac:dyDescent="0.2">
      <c r="K1238"/>
      <c r="L1238" s="11"/>
    </row>
    <row r="1239" spans="11:12" x14ac:dyDescent="0.2">
      <c r="K1239"/>
      <c r="L1239" s="11"/>
    </row>
    <row r="1240" spans="11:12" x14ac:dyDescent="0.2">
      <c r="K1240"/>
      <c r="L1240" s="11"/>
    </row>
    <row r="1241" spans="11:12" x14ac:dyDescent="0.2">
      <c r="K1241"/>
      <c r="L1241" s="11"/>
    </row>
    <row r="1242" spans="11:12" x14ac:dyDescent="0.2">
      <c r="K1242"/>
      <c r="L1242" s="11"/>
    </row>
    <row r="1243" spans="11:12" x14ac:dyDescent="0.2">
      <c r="K1243"/>
      <c r="L1243" s="11"/>
    </row>
    <row r="1244" spans="11:12" x14ac:dyDescent="0.2">
      <c r="K1244"/>
      <c r="L1244" s="11"/>
    </row>
    <row r="1245" spans="11:12" x14ac:dyDescent="0.2">
      <c r="K1245"/>
      <c r="L1245" s="11"/>
    </row>
    <row r="1246" spans="11:12" x14ac:dyDescent="0.2">
      <c r="K1246"/>
      <c r="L1246" s="11"/>
    </row>
    <row r="1247" spans="11:12" x14ac:dyDescent="0.2">
      <c r="K1247"/>
      <c r="L1247" s="11"/>
    </row>
    <row r="1248" spans="11:12" x14ac:dyDescent="0.2">
      <c r="K1248"/>
      <c r="L1248" s="11"/>
    </row>
    <row r="1249" spans="11:12" x14ac:dyDescent="0.2">
      <c r="K1249"/>
      <c r="L1249" s="11"/>
    </row>
    <row r="1250" spans="11:12" x14ac:dyDescent="0.2">
      <c r="K1250"/>
      <c r="L1250" s="11"/>
    </row>
    <row r="1251" spans="11:12" x14ac:dyDescent="0.2">
      <c r="K1251"/>
      <c r="L1251" s="11"/>
    </row>
    <row r="1252" spans="11:12" x14ac:dyDescent="0.2">
      <c r="K1252"/>
      <c r="L1252" s="11"/>
    </row>
    <row r="1253" spans="11:12" x14ac:dyDescent="0.2">
      <c r="K1253"/>
      <c r="L1253" s="11"/>
    </row>
    <row r="1254" spans="11:12" x14ac:dyDescent="0.2">
      <c r="K1254"/>
      <c r="L1254" s="11"/>
    </row>
    <row r="1255" spans="11:12" x14ac:dyDescent="0.2">
      <c r="K1255"/>
      <c r="L1255" s="11"/>
    </row>
    <row r="1256" spans="11:12" x14ac:dyDescent="0.2">
      <c r="K1256"/>
      <c r="L1256" s="11"/>
    </row>
    <row r="1257" spans="11:12" x14ac:dyDescent="0.2">
      <c r="K1257"/>
      <c r="L1257" s="11"/>
    </row>
    <row r="1258" spans="11:12" x14ac:dyDescent="0.2">
      <c r="K1258"/>
      <c r="L1258" s="11"/>
    </row>
    <row r="1259" spans="11:12" x14ac:dyDescent="0.2">
      <c r="K1259"/>
      <c r="L1259" s="11"/>
    </row>
    <row r="1260" spans="11:12" x14ac:dyDescent="0.2">
      <c r="K1260"/>
      <c r="L1260" s="11"/>
    </row>
    <row r="1261" spans="11:12" x14ac:dyDescent="0.2">
      <c r="K1261"/>
      <c r="L1261" s="11"/>
    </row>
    <row r="1262" spans="11:12" x14ac:dyDescent="0.2">
      <c r="K1262"/>
      <c r="L1262" s="11"/>
    </row>
    <row r="1263" spans="11:12" x14ac:dyDescent="0.2">
      <c r="K1263"/>
      <c r="L1263" s="11"/>
    </row>
    <row r="1264" spans="11:12" x14ac:dyDescent="0.2">
      <c r="K1264"/>
      <c r="L1264" s="11"/>
    </row>
    <row r="1265" spans="11:12" x14ac:dyDescent="0.2">
      <c r="K1265"/>
      <c r="L1265" s="11"/>
    </row>
    <row r="1266" spans="11:12" x14ac:dyDescent="0.2">
      <c r="K1266"/>
      <c r="L1266" s="11"/>
    </row>
    <row r="1267" spans="11:12" x14ac:dyDescent="0.2">
      <c r="K1267"/>
      <c r="L1267" s="11"/>
    </row>
    <row r="1268" spans="11:12" x14ac:dyDescent="0.2">
      <c r="K1268"/>
      <c r="L1268" s="11"/>
    </row>
    <row r="1269" spans="11:12" x14ac:dyDescent="0.2">
      <c r="K1269"/>
      <c r="L1269" s="11"/>
    </row>
    <row r="1270" spans="11:12" x14ac:dyDescent="0.2">
      <c r="K1270"/>
      <c r="L1270" s="11"/>
    </row>
    <row r="1271" spans="11:12" x14ac:dyDescent="0.2">
      <c r="K1271"/>
      <c r="L1271" s="11"/>
    </row>
    <row r="1272" spans="11:12" x14ac:dyDescent="0.2">
      <c r="K1272"/>
      <c r="L1272" s="11"/>
    </row>
    <row r="1273" spans="11:12" x14ac:dyDescent="0.2">
      <c r="K1273"/>
      <c r="L1273" s="11"/>
    </row>
    <row r="1274" spans="11:12" x14ac:dyDescent="0.2">
      <c r="K1274"/>
      <c r="L1274" s="11"/>
    </row>
    <row r="1275" spans="11:12" x14ac:dyDescent="0.2">
      <c r="K1275"/>
      <c r="L1275" s="11"/>
    </row>
    <row r="1276" spans="11:12" x14ac:dyDescent="0.2">
      <c r="K1276"/>
      <c r="L1276" s="11"/>
    </row>
    <row r="1277" spans="11:12" x14ac:dyDescent="0.2">
      <c r="K1277"/>
      <c r="L1277" s="11"/>
    </row>
    <row r="1278" spans="11:12" x14ac:dyDescent="0.2">
      <c r="K1278"/>
      <c r="L1278" s="11"/>
    </row>
    <row r="1279" spans="11:12" x14ac:dyDescent="0.2">
      <c r="K1279"/>
      <c r="L1279" s="11"/>
    </row>
    <row r="1280" spans="11:12" x14ac:dyDescent="0.2">
      <c r="K1280"/>
      <c r="L1280" s="11"/>
    </row>
    <row r="1281" spans="11:12" x14ac:dyDescent="0.2">
      <c r="K1281"/>
      <c r="L1281" s="11"/>
    </row>
    <row r="1282" spans="11:12" x14ac:dyDescent="0.2">
      <c r="K1282"/>
      <c r="L1282" s="11"/>
    </row>
    <row r="1283" spans="11:12" x14ac:dyDescent="0.2">
      <c r="K1283"/>
      <c r="L1283" s="11"/>
    </row>
    <row r="1284" spans="11:12" x14ac:dyDescent="0.2">
      <c r="K1284"/>
      <c r="L1284" s="11"/>
    </row>
    <row r="1285" spans="11:12" x14ac:dyDescent="0.2">
      <c r="K1285"/>
      <c r="L1285" s="11"/>
    </row>
    <row r="1286" spans="11:12" x14ac:dyDescent="0.2">
      <c r="K1286"/>
      <c r="L1286" s="11"/>
    </row>
    <row r="1287" spans="11:12" x14ac:dyDescent="0.2">
      <c r="K1287"/>
      <c r="L1287" s="11"/>
    </row>
    <row r="1288" spans="11:12" x14ac:dyDescent="0.2">
      <c r="K1288"/>
      <c r="L1288" s="11"/>
    </row>
    <row r="1289" spans="11:12" x14ac:dyDescent="0.2">
      <c r="K1289"/>
      <c r="L1289" s="11"/>
    </row>
    <row r="1290" spans="11:12" x14ac:dyDescent="0.2">
      <c r="K1290"/>
      <c r="L1290" s="11"/>
    </row>
    <row r="1291" spans="11:12" x14ac:dyDescent="0.2">
      <c r="K1291"/>
      <c r="L1291" s="11"/>
    </row>
    <row r="1292" spans="11:12" x14ac:dyDescent="0.2">
      <c r="K1292"/>
      <c r="L1292" s="11"/>
    </row>
    <row r="1293" spans="11:12" x14ac:dyDescent="0.2">
      <c r="K1293"/>
      <c r="L1293" s="11"/>
    </row>
    <row r="1294" spans="11:12" x14ac:dyDescent="0.2">
      <c r="K1294"/>
      <c r="L1294" s="11"/>
    </row>
    <row r="1295" spans="11:12" x14ac:dyDescent="0.2">
      <c r="K1295"/>
      <c r="L1295" s="11"/>
    </row>
    <row r="1296" spans="11:12" x14ac:dyDescent="0.2">
      <c r="K1296"/>
      <c r="L1296" s="11"/>
    </row>
    <row r="1297" spans="11:12" x14ac:dyDescent="0.2">
      <c r="K1297"/>
      <c r="L1297" s="11"/>
    </row>
    <row r="1298" spans="11:12" x14ac:dyDescent="0.2">
      <c r="K1298"/>
      <c r="L1298" s="11"/>
    </row>
    <row r="1299" spans="11:12" x14ac:dyDescent="0.2">
      <c r="K1299"/>
      <c r="L1299" s="11"/>
    </row>
    <row r="1300" spans="11:12" x14ac:dyDescent="0.2">
      <c r="K1300"/>
      <c r="L1300" s="11"/>
    </row>
    <row r="1301" spans="11:12" x14ac:dyDescent="0.2">
      <c r="K1301"/>
      <c r="L1301" s="11"/>
    </row>
    <row r="1302" spans="11:12" x14ac:dyDescent="0.2">
      <c r="K1302"/>
      <c r="L1302" s="11"/>
    </row>
    <row r="1303" spans="11:12" x14ac:dyDescent="0.2">
      <c r="K1303"/>
      <c r="L1303" s="11"/>
    </row>
    <row r="1304" spans="11:12" x14ac:dyDescent="0.2">
      <c r="K1304"/>
      <c r="L1304" s="11"/>
    </row>
    <row r="1305" spans="11:12" x14ac:dyDescent="0.2">
      <c r="K1305"/>
      <c r="L1305" s="11"/>
    </row>
    <row r="1306" spans="11:12" x14ac:dyDescent="0.2">
      <c r="K1306"/>
      <c r="L1306" s="11"/>
    </row>
    <row r="1307" spans="11:12" x14ac:dyDescent="0.2">
      <c r="K1307"/>
      <c r="L1307" s="11"/>
    </row>
    <row r="1308" spans="11:12" x14ac:dyDescent="0.2">
      <c r="K1308"/>
      <c r="L1308" s="11"/>
    </row>
    <row r="1309" spans="11:12" x14ac:dyDescent="0.2">
      <c r="K1309"/>
      <c r="L1309" s="11"/>
    </row>
    <row r="1310" spans="11:12" x14ac:dyDescent="0.2">
      <c r="K1310"/>
      <c r="L1310" s="11"/>
    </row>
    <row r="1311" spans="11:12" x14ac:dyDescent="0.2">
      <c r="K1311"/>
      <c r="L1311" s="11"/>
    </row>
    <row r="1312" spans="11:12" x14ac:dyDescent="0.2">
      <c r="K1312"/>
      <c r="L1312" s="11"/>
    </row>
    <row r="1313" spans="11:12" x14ac:dyDescent="0.2">
      <c r="K1313"/>
      <c r="L1313" s="11"/>
    </row>
    <row r="1314" spans="11:12" x14ac:dyDescent="0.2">
      <c r="K1314"/>
      <c r="L1314" s="11"/>
    </row>
    <row r="1315" spans="11:12" x14ac:dyDescent="0.2">
      <c r="K1315"/>
      <c r="L1315" s="11"/>
    </row>
    <row r="1316" spans="11:12" x14ac:dyDescent="0.2">
      <c r="K1316"/>
      <c r="L1316" s="11"/>
    </row>
    <row r="1317" spans="11:12" x14ac:dyDescent="0.2">
      <c r="K1317"/>
      <c r="L1317" s="11"/>
    </row>
    <row r="1318" spans="11:12" x14ac:dyDescent="0.2">
      <c r="K1318"/>
      <c r="L1318" s="11"/>
    </row>
    <row r="1319" spans="11:12" x14ac:dyDescent="0.2">
      <c r="K1319"/>
      <c r="L1319" s="11"/>
    </row>
    <row r="1320" spans="11:12" x14ac:dyDescent="0.2">
      <c r="K1320"/>
      <c r="L1320" s="11"/>
    </row>
    <row r="1321" spans="11:12" x14ac:dyDescent="0.2">
      <c r="K1321"/>
      <c r="L1321" s="11"/>
    </row>
    <row r="1322" spans="11:12" x14ac:dyDescent="0.2">
      <c r="K1322"/>
      <c r="L1322" s="11"/>
    </row>
    <row r="1323" spans="11:12" x14ac:dyDescent="0.2">
      <c r="K1323"/>
      <c r="L1323" s="11"/>
    </row>
    <row r="1324" spans="11:12" x14ac:dyDescent="0.2">
      <c r="K1324"/>
      <c r="L1324" s="11"/>
    </row>
    <row r="1325" spans="11:12" x14ac:dyDescent="0.2">
      <c r="K1325"/>
      <c r="L1325" s="11"/>
    </row>
    <row r="1326" spans="11:12" x14ac:dyDescent="0.2">
      <c r="K1326"/>
      <c r="L1326" s="11"/>
    </row>
    <row r="1327" spans="11:12" x14ac:dyDescent="0.2">
      <c r="K1327"/>
      <c r="L1327" s="11"/>
    </row>
    <row r="1328" spans="11:12" x14ac:dyDescent="0.2">
      <c r="K1328"/>
      <c r="L1328" s="11"/>
    </row>
    <row r="1329" spans="11:12" x14ac:dyDescent="0.2">
      <c r="K1329"/>
      <c r="L1329" s="11"/>
    </row>
    <row r="1330" spans="11:12" x14ac:dyDescent="0.2">
      <c r="K1330"/>
      <c r="L1330" s="11"/>
    </row>
    <row r="1331" spans="11:12" x14ac:dyDescent="0.2">
      <c r="K1331"/>
      <c r="L1331" s="11"/>
    </row>
    <row r="1332" spans="11:12" x14ac:dyDescent="0.2">
      <c r="K1332"/>
      <c r="L1332" s="11"/>
    </row>
    <row r="1333" spans="11:12" x14ac:dyDescent="0.2">
      <c r="K1333"/>
      <c r="L1333" s="11"/>
    </row>
    <row r="1334" spans="11:12" x14ac:dyDescent="0.2">
      <c r="K1334"/>
      <c r="L1334" s="11"/>
    </row>
    <row r="1335" spans="11:12" x14ac:dyDescent="0.2">
      <c r="K1335"/>
      <c r="L1335" s="11"/>
    </row>
    <row r="1336" spans="11:12" x14ac:dyDescent="0.2">
      <c r="K1336"/>
      <c r="L1336" s="11"/>
    </row>
    <row r="1337" spans="11:12" x14ac:dyDescent="0.2">
      <c r="K1337"/>
      <c r="L1337" s="11"/>
    </row>
    <row r="1338" spans="11:12" x14ac:dyDescent="0.2">
      <c r="K1338"/>
      <c r="L1338" s="11"/>
    </row>
    <row r="1339" spans="11:12" x14ac:dyDescent="0.2">
      <c r="K1339"/>
      <c r="L1339" s="11"/>
    </row>
    <row r="1340" spans="11:12" x14ac:dyDescent="0.2">
      <c r="K1340"/>
      <c r="L1340" s="11"/>
    </row>
    <row r="1341" spans="11:12" x14ac:dyDescent="0.2">
      <c r="K1341"/>
      <c r="L1341" s="11"/>
    </row>
    <row r="1342" spans="11:12" x14ac:dyDescent="0.2">
      <c r="K1342"/>
      <c r="L1342" s="11"/>
    </row>
    <row r="1343" spans="11:12" x14ac:dyDescent="0.2">
      <c r="K1343"/>
      <c r="L1343" s="11"/>
    </row>
    <row r="1344" spans="11:12" x14ac:dyDescent="0.2">
      <c r="K1344"/>
      <c r="L1344" s="11"/>
    </row>
    <row r="1345" spans="11:12" x14ac:dyDescent="0.2">
      <c r="K1345"/>
      <c r="L1345" s="11"/>
    </row>
    <row r="1346" spans="11:12" x14ac:dyDescent="0.2">
      <c r="K1346"/>
      <c r="L1346" s="11"/>
    </row>
    <row r="1347" spans="11:12" x14ac:dyDescent="0.2">
      <c r="K1347"/>
      <c r="L1347" s="11"/>
    </row>
    <row r="1348" spans="11:12" x14ac:dyDescent="0.2">
      <c r="K1348"/>
      <c r="L1348" s="11"/>
    </row>
    <row r="1349" spans="11:12" x14ac:dyDescent="0.2">
      <c r="K1349"/>
      <c r="L1349" s="11"/>
    </row>
    <row r="1350" spans="11:12" x14ac:dyDescent="0.2">
      <c r="K1350"/>
      <c r="L1350" s="11"/>
    </row>
    <row r="1351" spans="11:12" x14ac:dyDescent="0.2">
      <c r="K1351"/>
      <c r="L1351" s="11"/>
    </row>
    <row r="1352" spans="11:12" x14ac:dyDescent="0.2">
      <c r="K1352"/>
      <c r="L1352" s="11"/>
    </row>
    <row r="1353" spans="11:12" x14ac:dyDescent="0.2">
      <c r="K1353"/>
      <c r="L1353" s="11"/>
    </row>
    <row r="1354" spans="11:12" x14ac:dyDescent="0.2">
      <c r="K1354"/>
      <c r="L1354" s="11"/>
    </row>
    <row r="1355" spans="11:12" x14ac:dyDescent="0.2">
      <c r="K1355"/>
      <c r="L1355" s="11"/>
    </row>
    <row r="1356" spans="11:12" x14ac:dyDescent="0.2">
      <c r="K1356"/>
      <c r="L1356" s="11"/>
    </row>
    <row r="1357" spans="11:12" x14ac:dyDescent="0.2">
      <c r="K1357"/>
      <c r="L1357" s="11"/>
    </row>
    <row r="1358" spans="11:12" x14ac:dyDescent="0.2">
      <c r="K1358"/>
      <c r="L1358" s="11"/>
    </row>
    <row r="1359" spans="11:12" x14ac:dyDescent="0.2">
      <c r="K1359"/>
      <c r="L1359" s="11"/>
    </row>
    <row r="1360" spans="11:12" x14ac:dyDescent="0.2">
      <c r="K1360"/>
      <c r="L1360" s="11"/>
    </row>
    <row r="1361" spans="11:12" x14ac:dyDescent="0.2">
      <c r="K1361"/>
      <c r="L1361" s="11"/>
    </row>
    <row r="1362" spans="11:12" x14ac:dyDescent="0.2">
      <c r="K1362"/>
      <c r="L1362" s="11"/>
    </row>
    <row r="1363" spans="11:12" x14ac:dyDescent="0.2">
      <c r="K1363"/>
      <c r="L1363" s="11"/>
    </row>
    <row r="1364" spans="11:12" x14ac:dyDescent="0.2">
      <c r="K1364"/>
      <c r="L1364" s="11"/>
    </row>
    <row r="1365" spans="11:12" x14ac:dyDescent="0.2">
      <c r="K1365"/>
      <c r="L1365" s="11"/>
    </row>
    <row r="1366" spans="11:12" x14ac:dyDescent="0.2">
      <c r="K1366"/>
      <c r="L1366" s="11"/>
    </row>
    <row r="1367" spans="11:12" x14ac:dyDescent="0.2">
      <c r="K1367"/>
      <c r="L1367" s="11"/>
    </row>
    <row r="1368" spans="11:12" x14ac:dyDescent="0.2">
      <c r="K1368"/>
      <c r="L1368" s="11"/>
    </row>
    <row r="1369" spans="11:12" x14ac:dyDescent="0.2">
      <c r="K1369"/>
      <c r="L1369" s="11"/>
    </row>
    <row r="1370" spans="11:12" x14ac:dyDescent="0.2">
      <c r="K1370"/>
      <c r="L1370" s="11"/>
    </row>
    <row r="1371" spans="11:12" x14ac:dyDescent="0.2">
      <c r="K1371"/>
      <c r="L1371" s="11"/>
    </row>
    <row r="1372" spans="11:12" x14ac:dyDescent="0.2">
      <c r="K1372"/>
      <c r="L1372" s="11"/>
    </row>
    <row r="1373" spans="11:12" x14ac:dyDescent="0.2">
      <c r="K1373"/>
      <c r="L1373" s="11"/>
    </row>
    <row r="1374" spans="11:12" x14ac:dyDescent="0.2">
      <c r="K1374"/>
      <c r="L1374" s="11"/>
    </row>
    <row r="1375" spans="11:12" x14ac:dyDescent="0.2">
      <c r="K1375"/>
      <c r="L1375" s="11"/>
    </row>
    <row r="1376" spans="11:12" x14ac:dyDescent="0.2">
      <c r="K1376"/>
      <c r="L1376" s="11"/>
    </row>
    <row r="1377" spans="11:12" x14ac:dyDescent="0.2">
      <c r="K1377"/>
      <c r="L1377" s="11"/>
    </row>
    <row r="1378" spans="11:12" x14ac:dyDescent="0.2">
      <c r="K1378"/>
      <c r="L1378" s="11"/>
    </row>
    <row r="1379" spans="11:12" x14ac:dyDescent="0.2">
      <c r="K1379"/>
      <c r="L1379" s="11"/>
    </row>
    <row r="1380" spans="11:12" x14ac:dyDescent="0.2">
      <c r="K1380"/>
      <c r="L1380" s="11"/>
    </row>
    <row r="1381" spans="11:12" x14ac:dyDescent="0.2">
      <c r="K1381"/>
      <c r="L1381" s="11"/>
    </row>
    <row r="1382" spans="11:12" x14ac:dyDescent="0.2">
      <c r="K1382"/>
      <c r="L1382" s="11"/>
    </row>
    <row r="1383" spans="11:12" x14ac:dyDescent="0.2">
      <c r="K1383"/>
      <c r="L1383" s="11"/>
    </row>
    <row r="1384" spans="11:12" x14ac:dyDescent="0.2">
      <c r="K1384"/>
      <c r="L1384" s="11"/>
    </row>
    <row r="1385" spans="11:12" x14ac:dyDescent="0.2">
      <c r="K1385"/>
      <c r="L1385" s="11"/>
    </row>
    <row r="1386" spans="11:12" x14ac:dyDescent="0.2">
      <c r="K1386"/>
      <c r="L1386" s="11"/>
    </row>
    <row r="1387" spans="11:12" x14ac:dyDescent="0.2">
      <c r="K1387"/>
      <c r="L1387" s="11"/>
    </row>
    <row r="1388" spans="11:12" x14ac:dyDescent="0.2">
      <c r="K1388"/>
      <c r="L1388" s="11"/>
    </row>
    <row r="1389" spans="11:12" x14ac:dyDescent="0.2">
      <c r="K1389"/>
      <c r="L1389" s="11"/>
    </row>
    <row r="1390" spans="11:12" x14ac:dyDescent="0.2">
      <c r="K1390"/>
      <c r="L1390" s="11"/>
    </row>
    <row r="1391" spans="11:12" x14ac:dyDescent="0.2">
      <c r="K1391"/>
      <c r="L1391" s="11"/>
    </row>
    <row r="1392" spans="11:12" x14ac:dyDescent="0.2">
      <c r="K1392"/>
      <c r="L1392" s="11"/>
    </row>
    <row r="1393" spans="11:12" x14ac:dyDescent="0.2">
      <c r="K1393"/>
      <c r="L1393" s="11"/>
    </row>
    <row r="1394" spans="11:12" x14ac:dyDescent="0.2">
      <c r="K1394"/>
      <c r="L1394" s="11"/>
    </row>
    <row r="1395" spans="11:12" x14ac:dyDescent="0.2">
      <c r="K1395"/>
      <c r="L1395" s="11"/>
    </row>
    <row r="1396" spans="11:12" x14ac:dyDescent="0.2">
      <c r="K1396"/>
      <c r="L1396" s="11"/>
    </row>
    <row r="1397" spans="11:12" x14ac:dyDescent="0.2">
      <c r="K1397"/>
      <c r="L1397" s="11"/>
    </row>
    <row r="1398" spans="11:12" x14ac:dyDescent="0.2">
      <c r="K1398"/>
      <c r="L1398" s="11"/>
    </row>
    <row r="1399" spans="11:12" x14ac:dyDescent="0.2">
      <c r="K1399"/>
      <c r="L1399" s="11"/>
    </row>
    <row r="1400" spans="11:12" x14ac:dyDescent="0.2">
      <c r="K1400"/>
      <c r="L1400" s="11"/>
    </row>
    <row r="1401" spans="11:12" x14ac:dyDescent="0.2">
      <c r="K1401"/>
      <c r="L1401" s="11"/>
    </row>
    <row r="1402" spans="11:12" x14ac:dyDescent="0.2">
      <c r="K1402"/>
      <c r="L1402" s="11"/>
    </row>
    <row r="1403" spans="11:12" x14ac:dyDescent="0.2">
      <c r="K1403"/>
      <c r="L1403" s="11"/>
    </row>
    <row r="1404" spans="11:12" x14ac:dyDescent="0.2">
      <c r="K1404"/>
      <c r="L1404" s="11"/>
    </row>
    <row r="1405" spans="11:12" x14ac:dyDescent="0.2">
      <c r="K1405"/>
      <c r="L1405" s="11"/>
    </row>
    <row r="1406" spans="11:12" x14ac:dyDescent="0.2">
      <c r="K1406"/>
      <c r="L1406" s="11"/>
    </row>
    <row r="1407" spans="11:12" x14ac:dyDescent="0.2">
      <c r="K1407"/>
      <c r="L1407" s="11"/>
    </row>
    <row r="1408" spans="11:12" x14ac:dyDescent="0.2">
      <c r="K1408"/>
      <c r="L1408" s="11"/>
    </row>
    <row r="1409" spans="11:12" x14ac:dyDescent="0.2">
      <c r="K1409"/>
      <c r="L1409" s="11"/>
    </row>
    <row r="1410" spans="11:12" x14ac:dyDescent="0.2">
      <c r="K1410"/>
      <c r="L1410" s="11"/>
    </row>
    <row r="1411" spans="11:12" x14ac:dyDescent="0.2">
      <c r="K1411"/>
      <c r="L1411" s="11"/>
    </row>
    <row r="1412" spans="11:12" x14ac:dyDescent="0.2">
      <c r="K1412"/>
      <c r="L1412" s="11"/>
    </row>
    <row r="1413" spans="11:12" x14ac:dyDescent="0.2">
      <c r="K1413"/>
      <c r="L1413" s="11"/>
    </row>
    <row r="1414" spans="11:12" x14ac:dyDescent="0.2">
      <c r="K1414"/>
      <c r="L1414" s="11"/>
    </row>
    <row r="1415" spans="11:12" x14ac:dyDescent="0.2">
      <c r="K1415"/>
      <c r="L1415" s="11"/>
    </row>
    <row r="1416" spans="11:12" x14ac:dyDescent="0.2">
      <c r="K1416"/>
      <c r="L1416" s="11"/>
    </row>
    <row r="1417" spans="11:12" x14ac:dyDescent="0.2">
      <c r="K1417"/>
      <c r="L1417" s="11"/>
    </row>
    <row r="1418" spans="11:12" x14ac:dyDescent="0.2">
      <c r="K1418"/>
      <c r="L1418" s="11"/>
    </row>
    <row r="1419" spans="11:12" x14ac:dyDescent="0.2">
      <c r="K1419"/>
      <c r="L1419" s="11"/>
    </row>
    <row r="1420" spans="11:12" x14ac:dyDescent="0.2">
      <c r="K1420"/>
      <c r="L1420" s="11"/>
    </row>
    <row r="1421" spans="11:12" x14ac:dyDescent="0.2">
      <c r="K1421"/>
      <c r="L1421" s="11"/>
    </row>
    <row r="1422" spans="11:12" x14ac:dyDescent="0.2">
      <c r="K1422"/>
      <c r="L1422" s="11"/>
    </row>
    <row r="1423" spans="11:12" x14ac:dyDescent="0.2">
      <c r="K1423"/>
      <c r="L1423" s="11"/>
    </row>
    <row r="1424" spans="11:12" x14ac:dyDescent="0.2">
      <c r="K1424"/>
      <c r="L1424" s="11"/>
    </row>
    <row r="1425" spans="11:12" x14ac:dyDescent="0.2">
      <c r="K1425"/>
      <c r="L1425" s="11"/>
    </row>
    <row r="1426" spans="11:12" x14ac:dyDescent="0.2">
      <c r="K1426"/>
      <c r="L1426" s="11"/>
    </row>
    <row r="1427" spans="11:12" x14ac:dyDescent="0.2">
      <c r="K1427"/>
      <c r="L1427" s="11"/>
    </row>
    <row r="1428" spans="11:12" x14ac:dyDescent="0.2">
      <c r="K1428"/>
      <c r="L1428" s="11"/>
    </row>
    <row r="1429" spans="11:12" x14ac:dyDescent="0.2">
      <c r="K1429"/>
      <c r="L1429" s="11"/>
    </row>
    <row r="1430" spans="11:12" x14ac:dyDescent="0.2">
      <c r="K1430"/>
      <c r="L1430" s="11"/>
    </row>
    <row r="1431" spans="11:12" x14ac:dyDescent="0.2">
      <c r="K1431"/>
      <c r="L1431" s="11"/>
    </row>
    <row r="1432" spans="11:12" x14ac:dyDescent="0.2">
      <c r="K1432"/>
      <c r="L1432" s="11"/>
    </row>
    <row r="1433" spans="11:12" x14ac:dyDescent="0.2">
      <c r="K1433"/>
      <c r="L1433" s="11"/>
    </row>
    <row r="1434" spans="11:12" x14ac:dyDescent="0.2">
      <c r="K1434"/>
      <c r="L1434" s="11"/>
    </row>
    <row r="1435" spans="11:12" x14ac:dyDescent="0.2">
      <c r="K1435"/>
      <c r="L1435" s="11"/>
    </row>
    <row r="1436" spans="11:12" x14ac:dyDescent="0.2">
      <c r="K1436"/>
      <c r="L1436" s="11"/>
    </row>
    <row r="1437" spans="11:12" x14ac:dyDescent="0.2">
      <c r="K1437"/>
      <c r="L1437" s="11"/>
    </row>
    <row r="1438" spans="11:12" x14ac:dyDescent="0.2">
      <c r="K1438"/>
      <c r="L1438" s="11"/>
    </row>
    <row r="1439" spans="11:12" x14ac:dyDescent="0.2">
      <c r="K1439"/>
      <c r="L1439" s="11"/>
    </row>
    <row r="1440" spans="11:12" x14ac:dyDescent="0.2">
      <c r="K1440"/>
      <c r="L1440" s="11"/>
    </row>
    <row r="1441" spans="11:12" x14ac:dyDescent="0.2">
      <c r="K1441"/>
      <c r="L1441" s="11"/>
    </row>
    <row r="1442" spans="11:12" x14ac:dyDescent="0.2">
      <c r="K1442"/>
      <c r="L1442" s="11"/>
    </row>
    <row r="1443" spans="11:12" x14ac:dyDescent="0.2">
      <c r="K1443"/>
      <c r="L1443" s="11"/>
    </row>
    <row r="1444" spans="11:12" x14ac:dyDescent="0.2">
      <c r="K1444"/>
      <c r="L1444" s="11"/>
    </row>
    <row r="1445" spans="11:12" x14ac:dyDescent="0.2">
      <c r="K1445"/>
      <c r="L1445" s="11"/>
    </row>
    <row r="1446" spans="11:12" x14ac:dyDescent="0.2">
      <c r="K1446"/>
      <c r="L1446" s="11"/>
    </row>
    <row r="1447" spans="11:12" x14ac:dyDescent="0.2">
      <c r="K1447"/>
      <c r="L1447" s="11"/>
    </row>
    <row r="1448" spans="11:12" x14ac:dyDescent="0.2">
      <c r="K1448"/>
      <c r="L1448" s="11"/>
    </row>
    <row r="1449" spans="11:12" x14ac:dyDescent="0.2">
      <c r="K1449"/>
      <c r="L1449" s="11"/>
    </row>
    <row r="1450" spans="11:12" x14ac:dyDescent="0.2">
      <c r="K1450"/>
      <c r="L1450" s="11"/>
    </row>
    <row r="1451" spans="11:12" x14ac:dyDescent="0.2">
      <c r="K1451"/>
      <c r="L1451" s="11"/>
    </row>
    <row r="1452" spans="11:12" x14ac:dyDescent="0.2">
      <c r="K1452"/>
      <c r="L1452" s="11"/>
    </row>
    <row r="1453" spans="11:12" x14ac:dyDescent="0.2">
      <c r="K1453"/>
      <c r="L1453" s="11"/>
    </row>
    <row r="1454" spans="11:12" x14ac:dyDescent="0.2">
      <c r="K1454"/>
      <c r="L1454" s="11"/>
    </row>
    <row r="1455" spans="11:12" x14ac:dyDescent="0.2">
      <c r="K1455"/>
      <c r="L1455" s="11"/>
    </row>
    <row r="1456" spans="11:12" x14ac:dyDescent="0.2">
      <c r="K1456"/>
      <c r="L1456" s="11"/>
    </row>
    <row r="1457" spans="11:12" x14ac:dyDescent="0.2">
      <c r="K1457"/>
      <c r="L1457" s="11"/>
    </row>
    <row r="1458" spans="11:12" x14ac:dyDescent="0.2">
      <c r="K1458"/>
      <c r="L1458" s="11"/>
    </row>
    <row r="1459" spans="11:12" x14ac:dyDescent="0.2">
      <c r="K1459"/>
      <c r="L1459" s="11"/>
    </row>
    <row r="1460" spans="11:12" x14ac:dyDescent="0.2">
      <c r="K1460"/>
      <c r="L1460" s="11"/>
    </row>
    <row r="1461" spans="11:12" x14ac:dyDescent="0.2">
      <c r="K1461"/>
      <c r="L1461" s="11"/>
    </row>
    <row r="1462" spans="11:12" x14ac:dyDescent="0.2">
      <c r="K1462"/>
      <c r="L1462" s="11"/>
    </row>
    <row r="1463" spans="11:12" x14ac:dyDescent="0.2">
      <c r="K1463"/>
      <c r="L1463" s="11"/>
    </row>
    <row r="1464" spans="11:12" x14ac:dyDescent="0.2">
      <c r="K1464"/>
      <c r="L1464" s="11"/>
    </row>
    <row r="1465" spans="11:12" x14ac:dyDescent="0.2">
      <c r="K1465"/>
      <c r="L1465" s="11"/>
    </row>
    <row r="1466" spans="11:12" x14ac:dyDescent="0.2">
      <c r="K1466"/>
      <c r="L1466" s="11"/>
    </row>
    <row r="1467" spans="11:12" x14ac:dyDescent="0.2">
      <c r="K1467"/>
      <c r="L1467" s="11"/>
    </row>
    <row r="1468" spans="11:12" x14ac:dyDescent="0.2">
      <c r="K1468"/>
      <c r="L1468" s="11"/>
    </row>
    <row r="1469" spans="11:12" x14ac:dyDescent="0.2">
      <c r="K1469"/>
      <c r="L1469" s="11"/>
    </row>
    <row r="1470" spans="11:12" x14ac:dyDescent="0.2">
      <c r="K1470"/>
      <c r="L1470" s="11"/>
    </row>
    <row r="1471" spans="11:12" x14ac:dyDescent="0.2">
      <c r="K1471"/>
      <c r="L1471" s="11"/>
    </row>
    <row r="1472" spans="11:12" x14ac:dyDescent="0.2">
      <c r="K1472"/>
      <c r="L1472" s="11"/>
    </row>
    <row r="1473" spans="11:12" x14ac:dyDescent="0.2">
      <c r="K1473"/>
      <c r="L1473" s="11"/>
    </row>
    <row r="1474" spans="11:12" x14ac:dyDescent="0.2">
      <c r="K1474"/>
      <c r="L1474" s="11"/>
    </row>
    <row r="1475" spans="11:12" x14ac:dyDescent="0.2">
      <c r="K1475"/>
      <c r="L1475" s="11"/>
    </row>
    <row r="1476" spans="11:12" x14ac:dyDescent="0.2">
      <c r="K1476"/>
      <c r="L1476" s="11"/>
    </row>
    <row r="1477" spans="11:12" x14ac:dyDescent="0.2">
      <c r="K1477"/>
      <c r="L1477" s="11"/>
    </row>
    <row r="1478" spans="11:12" x14ac:dyDescent="0.2">
      <c r="K1478"/>
      <c r="L1478" s="11"/>
    </row>
    <row r="1479" spans="11:12" x14ac:dyDescent="0.2">
      <c r="K1479"/>
      <c r="L1479" s="11"/>
    </row>
    <row r="1480" spans="11:12" x14ac:dyDescent="0.2">
      <c r="K1480"/>
      <c r="L1480" s="11"/>
    </row>
    <row r="1481" spans="11:12" x14ac:dyDescent="0.2">
      <c r="K1481"/>
      <c r="L1481" s="11"/>
    </row>
    <row r="1482" spans="11:12" x14ac:dyDescent="0.2">
      <c r="K1482"/>
      <c r="L1482" s="11"/>
    </row>
    <row r="1483" spans="11:12" x14ac:dyDescent="0.2">
      <c r="K1483"/>
      <c r="L1483" s="11"/>
    </row>
    <row r="1484" spans="11:12" x14ac:dyDescent="0.2">
      <c r="K1484"/>
      <c r="L1484" s="11"/>
    </row>
    <row r="1485" spans="11:12" x14ac:dyDescent="0.2">
      <c r="K1485"/>
      <c r="L1485" s="11"/>
    </row>
    <row r="1486" spans="11:12" x14ac:dyDescent="0.2">
      <c r="K1486"/>
      <c r="L1486" s="11"/>
    </row>
    <row r="1487" spans="11:12" x14ac:dyDescent="0.2">
      <c r="K1487"/>
      <c r="L1487" s="11"/>
    </row>
    <row r="1488" spans="11:12" x14ac:dyDescent="0.2">
      <c r="K1488"/>
      <c r="L1488" s="11"/>
    </row>
    <row r="1489" spans="11:12" x14ac:dyDescent="0.2">
      <c r="K1489"/>
      <c r="L1489" s="11"/>
    </row>
    <row r="1490" spans="11:12" x14ac:dyDescent="0.2">
      <c r="K1490"/>
      <c r="L1490" s="11"/>
    </row>
    <row r="1491" spans="11:12" x14ac:dyDescent="0.2">
      <c r="K1491"/>
      <c r="L1491" s="11"/>
    </row>
    <row r="1492" spans="11:12" x14ac:dyDescent="0.2">
      <c r="K1492"/>
      <c r="L1492" s="11"/>
    </row>
    <row r="1493" spans="11:12" x14ac:dyDescent="0.2">
      <c r="K1493"/>
      <c r="L1493" s="11"/>
    </row>
    <row r="1494" spans="11:12" x14ac:dyDescent="0.2">
      <c r="K1494"/>
      <c r="L1494" s="11"/>
    </row>
    <row r="1495" spans="11:12" x14ac:dyDescent="0.2">
      <c r="K1495"/>
      <c r="L1495" s="11"/>
    </row>
    <row r="1496" spans="11:12" x14ac:dyDescent="0.2">
      <c r="K1496"/>
      <c r="L1496" s="11"/>
    </row>
    <row r="1497" spans="11:12" x14ac:dyDescent="0.2">
      <c r="K1497"/>
      <c r="L1497" s="11"/>
    </row>
    <row r="1498" spans="11:12" x14ac:dyDescent="0.2">
      <c r="K1498"/>
      <c r="L1498" s="11"/>
    </row>
    <row r="1499" spans="11:12" x14ac:dyDescent="0.2">
      <c r="K1499"/>
      <c r="L1499" s="11"/>
    </row>
    <row r="1500" spans="11:12" x14ac:dyDescent="0.2">
      <c r="K1500"/>
      <c r="L1500" s="11"/>
    </row>
    <row r="1501" spans="11:12" x14ac:dyDescent="0.2">
      <c r="K1501"/>
      <c r="L1501" s="11"/>
    </row>
    <row r="1502" spans="11:12" x14ac:dyDescent="0.2">
      <c r="K1502"/>
      <c r="L1502" s="11"/>
    </row>
    <row r="1503" spans="11:12" x14ac:dyDescent="0.2">
      <c r="K1503"/>
      <c r="L1503" s="11"/>
    </row>
    <row r="1504" spans="11:12" x14ac:dyDescent="0.2">
      <c r="K1504"/>
      <c r="L1504" s="11"/>
    </row>
    <row r="1505" spans="11:12" x14ac:dyDescent="0.2">
      <c r="K1505"/>
      <c r="L1505" s="11"/>
    </row>
    <row r="1506" spans="11:12" x14ac:dyDescent="0.2">
      <c r="K1506"/>
      <c r="L1506" s="11"/>
    </row>
    <row r="1507" spans="11:12" x14ac:dyDescent="0.2">
      <c r="K1507"/>
      <c r="L1507" s="11"/>
    </row>
    <row r="1508" spans="11:12" x14ac:dyDescent="0.2">
      <c r="K1508"/>
      <c r="L1508" s="11"/>
    </row>
    <row r="1509" spans="11:12" x14ac:dyDescent="0.2">
      <c r="K1509"/>
      <c r="L1509" s="11"/>
    </row>
    <row r="1510" spans="11:12" x14ac:dyDescent="0.2">
      <c r="K1510"/>
      <c r="L1510" s="11"/>
    </row>
    <row r="1511" spans="11:12" x14ac:dyDescent="0.2">
      <c r="K1511"/>
      <c r="L1511" s="11"/>
    </row>
    <row r="1512" spans="11:12" x14ac:dyDescent="0.2">
      <c r="K1512"/>
      <c r="L1512" s="11"/>
    </row>
    <row r="1513" spans="11:12" x14ac:dyDescent="0.2">
      <c r="K1513"/>
      <c r="L1513" s="11"/>
    </row>
    <row r="1514" spans="11:12" x14ac:dyDescent="0.2">
      <c r="K1514"/>
      <c r="L1514" s="11"/>
    </row>
    <row r="1515" spans="11:12" x14ac:dyDescent="0.2">
      <c r="K1515"/>
      <c r="L1515" s="11"/>
    </row>
    <row r="1516" spans="11:12" x14ac:dyDescent="0.2">
      <c r="K1516"/>
      <c r="L1516" s="11"/>
    </row>
    <row r="1517" spans="11:12" x14ac:dyDescent="0.2">
      <c r="K1517"/>
      <c r="L1517" s="11"/>
    </row>
    <row r="1518" spans="11:12" x14ac:dyDescent="0.2">
      <c r="K1518"/>
      <c r="L1518" s="11"/>
    </row>
    <row r="1519" spans="11:12" x14ac:dyDescent="0.2">
      <c r="K1519"/>
      <c r="L1519" s="11"/>
    </row>
    <row r="1520" spans="11:12" x14ac:dyDescent="0.2">
      <c r="K1520"/>
      <c r="L1520" s="11"/>
    </row>
    <row r="1521" spans="11:12" x14ac:dyDescent="0.2">
      <c r="K1521"/>
      <c r="L1521" s="11"/>
    </row>
    <row r="1522" spans="11:12" x14ac:dyDescent="0.2">
      <c r="K1522"/>
      <c r="L1522" s="11"/>
    </row>
    <row r="1523" spans="11:12" x14ac:dyDescent="0.2">
      <c r="K1523"/>
      <c r="L1523" s="11"/>
    </row>
    <row r="1524" spans="11:12" x14ac:dyDescent="0.2">
      <c r="K1524"/>
      <c r="L1524" s="11"/>
    </row>
    <row r="1525" spans="11:12" x14ac:dyDescent="0.2">
      <c r="K1525"/>
      <c r="L1525" s="11"/>
    </row>
    <row r="1526" spans="11:12" x14ac:dyDescent="0.2">
      <c r="K1526"/>
      <c r="L1526" s="11"/>
    </row>
    <row r="1527" spans="11:12" x14ac:dyDescent="0.2">
      <c r="K1527"/>
      <c r="L1527" s="11"/>
    </row>
    <row r="1528" spans="11:12" x14ac:dyDescent="0.2">
      <c r="K1528"/>
      <c r="L1528" s="11"/>
    </row>
    <row r="1529" spans="11:12" x14ac:dyDescent="0.2">
      <c r="K1529"/>
      <c r="L1529" s="11"/>
    </row>
    <row r="1530" spans="11:12" x14ac:dyDescent="0.2">
      <c r="K1530"/>
      <c r="L1530" s="11"/>
    </row>
    <row r="1531" spans="11:12" x14ac:dyDescent="0.2">
      <c r="K1531"/>
      <c r="L1531" s="11"/>
    </row>
    <row r="1532" spans="11:12" x14ac:dyDescent="0.2">
      <c r="K1532"/>
      <c r="L1532" s="11"/>
    </row>
    <row r="1533" spans="11:12" x14ac:dyDescent="0.2">
      <c r="K1533"/>
      <c r="L1533" s="11"/>
    </row>
    <row r="1534" spans="11:12" x14ac:dyDescent="0.2">
      <c r="K1534"/>
      <c r="L1534" s="11"/>
    </row>
    <row r="1535" spans="11:12" x14ac:dyDescent="0.2">
      <c r="K1535"/>
      <c r="L1535" s="11"/>
    </row>
    <row r="1536" spans="11:12" x14ac:dyDescent="0.2">
      <c r="K1536"/>
      <c r="L1536" s="11"/>
    </row>
    <row r="1537" spans="11:12" x14ac:dyDescent="0.2">
      <c r="K1537"/>
      <c r="L1537" s="11"/>
    </row>
    <row r="1538" spans="11:12" x14ac:dyDescent="0.2">
      <c r="K1538"/>
      <c r="L1538" s="11"/>
    </row>
    <row r="1539" spans="11:12" x14ac:dyDescent="0.2">
      <c r="K1539"/>
      <c r="L1539" s="11"/>
    </row>
    <row r="1540" spans="11:12" x14ac:dyDescent="0.2">
      <c r="K1540"/>
      <c r="L1540" s="11"/>
    </row>
    <row r="1541" spans="11:12" x14ac:dyDescent="0.2">
      <c r="K1541"/>
      <c r="L1541" s="11"/>
    </row>
    <row r="1542" spans="11:12" x14ac:dyDescent="0.2">
      <c r="K1542"/>
      <c r="L1542" s="11"/>
    </row>
    <row r="1543" spans="11:12" x14ac:dyDescent="0.2">
      <c r="K1543"/>
      <c r="L1543" s="11"/>
    </row>
    <row r="1544" spans="11:12" x14ac:dyDescent="0.2">
      <c r="K1544"/>
      <c r="L1544" s="11"/>
    </row>
    <row r="1545" spans="11:12" x14ac:dyDescent="0.2">
      <c r="K1545"/>
      <c r="L1545" s="11"/>
    </row>
    <row r="1546" spans="11:12" x14ac:dyDescent="0.2">
      <c r="K1546"/>
      <c r="L1546" s="11"/>
    </row>
    <row r="1547" spans="11:12" x14ac:dyDescent="0.2">
      <c r="K1547"/>
      <c r="L1547" s="11"/>
    </row>
    <row r="1548" spans="11:12" x14ac:dyDescent="0.2">
      <c r="K1548"/>
      <c r="L1548" s="11"/>
    </row>
    <row r="1549" spans="11:12" x14ac:dyDescent="0.2">
      <c r="K1549"/>
      <c r="L1549" s="11"/>
    </row>
    <row r="1550" spans="11:12" x14ac:dyDescent="0.2">
      <c r="K1550"/>
      <c r="L1550" s="11"/>
    </row>
    <row r="1551" spans="11:12" x14ac:dyDescent="0.2">
      <c r="K1551"/>
      <c r="L1551" s="11"/>
    </row>
    <row r="1552" spans="11:12" x14ac:dyDescent="0.2">
      <c r="K1552"/>
      <c r="L1552" s="11"/>
    </row>
    <row r="1553" spans="11:12" x14ac:dyDescent="0.2">
      <c r="K1553"/>
      <c r="L1553" s="11"/>
    </row>
    <row r="1554" spans="11:12" x14ac:dyDescent="0.2">
      <c r="K1554"/>
      <c r="L1554" s="11"/>
    </row>
    <row r="1555" spans="11:12" x14ac:dyDescent="0.2">
      <c r="K1555"/>
      <c r="L1555" s="11"/>
    </row>
    <row r="1556" spans="11:12" x14ac:dyDescent="0.2">
      <c r="K1556"/>
      <c r="L1556" s="11"/>
    </row>
    <row r="1557" spans="11:12" x14ac:dyDescent="0.2">
      <c r="K1557"/>
      <c r="L1557" s="11"/>
    </row>
    <row r="1558" spans="11:12" x14ac:dyDescent="0.2">
      <c r="K1558"/>
      <c r="L1558" s="11"/>
    </row>
    <row r="1559" spans="11:12" x14ac:dyDescent="0.2">
      <c r="K1559"/>
      <c r="L1559" s="11"/>
    </row>
    <row r="1560" spans="11:12" x14ac:dyDescent="0.2">
      <c r="K1560"/>
      <c r="L1560" s="11"/>
    </row>
    <row r="1561" spans="11:12" x14ac:dyDescent="0.2">
      <c r="K1561"/>
      <c r="L1561" s="11"/>
    </row>
    <row r="1562" spans="11:12" x14ac:dyDescent="0.2">
      <c r="K1562"/>
      <c r="L1562" s="11"/>
    </row>
    <row r="1563" spans="11:12" x14ac:dyDescent="0.2">
      <c r="K1563"/>
      <c r="L1563" s="11"/>
    </row>
    <row r="1564" spans="11:12" x14ac:dyDescent="0.2">
      <c r="K1564"/>
      <c r="L1564" s="11"/>
    </row>
    <row r="1565" spans="11:12" x14ac:dyDescent="0.2">
      <c r="K1565"/>
      <c r="L1565" s="11"/>
    </row>
    <row r="1566" spans="11:12" x14ac:dyDescent="0.2">
      <c r="K1566"/>
      <c r="L1566" s="11"/>
    </row>
    <row r="1567" spans="11:12" x14ac:dyDescent="0.2">
      <c r="K1567"/>
      <c r="L1567" s="11"/>
    </row>
    <row r="1568" spans="11:12" x14ac:dyDescent="0.2">
      <c r="K1568"/>
      <c r="L1568" s="11"/>
    </row>
    <row r="1569" spans="11:12" x14ac:dyDescent="0.2">
      <c r="K1569"/>
      <c r="L1569" s="11"/>
    </row>
    <row r="1570" spans="11:12" x14ac:dyDescent="0.2">
      <c r="K1570"/>
      <c r="L1570" s="11"/>
    </row>
    <row r="1571" spans="11:12" x14ac:dyDescent="0.2">
      <c r="K1571"/>
      <c r="L1571" s="11"/>
    </row>
    <row r="1572" spans="11:12" x14ac:dyDescent="0.2">
      <c r="K1572"/>
      <c r="L1572" s="11"/>
    </row>
    <row r="1573" spans="11:12" x14ac:dyDescent="0.2">
      <c r="K1573"/>
      <c r="L1573" s="11"/>
    </row>
    <row r="1574" spans="11:12" x14ac:dyDescent="0.2">
      <c r="K1574"/>
      <c r="L1574" s="11"/>
    </row>
    <row r="1575" spans="11:12" x14ac:dyDescent="0.2">
      <c r="K1575"/>
      <c r="L1575" s="11"/>
    </row>
    <row r="1576" spans="11:12" x14ac:dyDescent="0.2">
      <c r="K1576"/>
      <c r="L1576" s="11"/>
    </row>
    <row r="1577" spans="11:12" x14ac:dyDescent="0.2">
      <c r="K1577"/>
      <c r="L1577" s="11"/>
    </row>
    <row r="1578" spans="11:12" x14ac:dyDescent="0.2">
      <c r="K1578"/>
      <c r="L1578" s="11"/>
    </row>
    <row r="1579" spans="11:12" x14ac:dyDescent="0.2">
      <c r="K1579"/>
      <c r="L1579" s="11"/>
    </row>
    <row r="1580" spans="11:12" x14ac:dyDescent="0.2">
      <c r="K1580"/>
      <c r="L1580" s="11"/>
    </row>
    <row r="1581" spans="11:12" x14ac:dyDescent="0.2">
      <c r="K1581"/>
      <c r="L1581" s="11"/>
    </row>
    <row r="1582" spans="11:12" x14ac:dyDescent="0.2">
      <c r="K1582"/>
      <c r="L1582" s="11"/>
    </row>
    <row r="1583" spans="11:12" x14ac:dyDescent="0.2">
      <c r="K1583"/>
      <c r="L1583" s="11"/>
    </row>
    <row r="1584" spans="11:12" x14ac:dyDescent="0.2">
      <c r="K1584"/>
      <c r="L1584" s="11"/>
    </row>
    <row r="1585" spans="11:12" x14ac:dyDescent="0.2">
      <c r="K1585"/>
      <c r="L1585" s="11"/>
    </row>
    <row r="1586" spans="11:12" x14ac:dyDescent="0.2">
      <c r="K1586"/>
      <c r="L1586" s="11"/>
    </row>
    <row r="1587" spans="11:12" x14ac:dyDescent="0.2">
      <c r="K1587"/>
      <c r="L1587" s="11"/>
    </row>
    <row r="1588" spans="11:12" x14ac:dyDescent="0.2">
      <c r="K1588"/>
      <c r="L1588" s="11"/>
    </row>
    <row r="1589" spans="11:12" x14ac:dyDescent="0.2">
      <c r="K1589"/>
      <c r="L1589" s="11"/>
    </row>
    <row r="1590" spans="11:12" x14ac:dyDescent="0.2">
      <c r="K1590"/>
      <c r="L1590" s="11"/>
    </row>
    <row r="1591" spans="11:12" x14ac:dyDescent="0.2">
      <c r="K1591"/>
      <c r="L1591" s="11"/>
    </row>
    <row r="1592" spans="11:12" x14ac:dyDescent="0.2">
      <c r="K1592"/>
      <c r="L1592" s="11"/>
    </row>
    <row r="1593" spans="11:12" x14ac:dyDescent="0.2">
      <c r="K1593"/>
      <c r="L1593" s="11"/>
    </row>
    <row r="1594" spans="11:12" x14ac:dyDescent="0.2">
      <c r="K1594"/>
      <c r="L1594" s="11"/>
    </row>
    <row r="1595" spans="11:12" x14ac:dyDescent="0.2">
      <c r="K1595"/>
      <c r="L1595" s="11"/>
    </row>
    <row r="1596" spans="11:12" x14ac:dyDescent="0.2">
      <c r="K1596"/>
      <c r="L1596" s="11"/>
    </row>
    <row r="1597" spans="11:12" x14ac:dyDescent="0.2">
      <c r="K1597"/>
      <c r="L1597" s="11"/>
    </row>
    <row r="1598" spans="11:12" x14ac:dyDescent="0.2">
      <c r="K1598"/>
      <c r="L1598" s="11"/>
    </row>
    <row r="1599" spans="11:12" x14ac:dyDescent="0.2">
      <c r="K1599"/>
      <c r="L1599" s="11"/>
    </row>
    <row r="1600" spans="11:12" x14ac:dyDescent="0.2">
      <c r="K1600"/>
      <c r="L1600" s="11"/>
    </row>
    <row r="1601" spans="11:12" x14ac:dyDescent="0.2">
      <c r="K1601"/>
      <c r="L1601" s="11"/>
    </row>
    <row r="1602" spans="11:12" x14ac:dyDescent="0.2">
      <c r="K1602"/>
      <c r="L1602" s="11"/>
    </row>
    <row r="1603" spans="11:12" x14ac:dyDescent="0.2">
      <c r="K1603"/>
      <c r="L1603" s="11"/>
    </row>
    <row r="1604" spans="11:12" x14ac:dyDescent="0.2">
      <c r="K1604"/>
      <c r="L1604" s="11"/>
    </row>
    <row r="1605" spans="11:12" x14ac:dyDescent="0.2">
      <c r="K1605"/>
      <c r="L1605" s="11"/>
    </row>
    <row r="1606" spans="11:12" x14ac:dyDescent="0.2">
      <c r="K1606"/>
      <c r="L1606" s="11"/>
    </row>
    <row r="1607" spans="11:12" x14ac:dyDescent="0.2">
      <c r="K1607"/>
      <c r="L1607" s="11"/>
    </row>
    <row r="1608" spans="11:12" x14ac:dyDescent="0.2">
      <c r="K1608"/>
      <c r="L1608" s="11"/>
    </row>
    <row r="1609" spans="11:12" x14ac:dyDescent="0.2">
      <c r="K1609"/>
      <c r="L1609" s="11"/>
    </row>
    <row r="1610" spans="11:12" x14ac:dyDescent="0.2">
      <c r="K1610"/>
      <c r="L1610" s="11"/>
    </row>
    <row r="1611" spans="11:12" x14ac:dyDescent="0.2">
      <c r="K1611"/>
      <c r="L1611" s="11"/>
    </row>
    <row r="1612" spans="11:12" x14ac:dyDescent="0.2">
      <c r="K1612"/>
      <c r="L1612" s="11"/>
    </row>
    <row r="1613" spans="11:12" x14ac:dyDescent="0.2">
      <c r="K1613"/>
      <c r="L1613" s="11"/>
    </row>
    <row r="1614" spans="11:12" x14ac:dyDescent="0.2">
      <c r="K1614"/>
      <c r="L1614" s="11"/>
    </row>
    <row r="1615" spans="11:12" x14ac:dyDescent="0.2">
      <c r="K1615"/>
      <c r="L1615" s="11"/>
    </row>
    <row r="1616" spans="11:12" x14ac:dyDescent="0.2">
      <c r="K1616"/>
      <c r="L1616" s="11"/>
    </row>
    <row r="1617" spans="11:12" x14ac:dyDescent="0.2">
      <c r="K1617"/>
      <c r="L1617" s="11"/>
    </row>
    <row r="1618" spans="11:12" x14ac:dyDescent="0.2">
      <c r="K1618"/>
      <c r="L1618" s="11"/>
    </row>
    <row r="1619" spans="11:12" x14ac:dyDescent="0.2">
      <c r="K1619"/>
      <c r="L1619" s="11"/>
    </row>
    <row r="1620" spans="11:12" x14ac:dyDescent="0.2">
      <c r="K1620"/>
      <c r="L1620" s="11"/>
    </row>
    <row r="1621" spans="11:12" x14ac:dyDescent="0.2">
      <c r="K1621"/>
      <c r="L1621" s="11"/>
    </row>
    <row r="1622" spans="11:12" x14ac:dyDescent="0.2">
      <c r="K1622"/>
      <c r="L1622" s="11"/>
    </row>
    <row r="1623" spans="11:12" x14ac:dyDescent="0.2">
      <c r="K1623"/>
      <c r="L1623" s="11"/>
    </row>
    <row r="1624" spans="11:12" x14ac:dyDescent="0.2">
      <c r="K1624"/>
      <c r="L1624" s="11"/>
    </row>
    <row r="1625" spans="11:12" x14ac:dyDescent="0.2">
      <c r="K1625"/>
      <c r="L1625" s="11"/>
    </row>
    <row r="1626" spans="11:12" x14ac:dyDescent="0.2">
      <c r="K1626"/>
      <c r="L1626" s="11"/>
    </row>
    <row r="1627" spans="11:12" x14ac:dyDescent="0.2">
      <c r="K1627"/>
      <c r="L1627" s="11"/>
    </row>
    <row r="1628" spans="11:12" x14ac:dyDescent="0.2">
      <c r="K1628"/>
      <c r="L1628" s="11"/>
    </row>
    <row r="1629" spans="11:12" x14ac:dyDescent="0.2">
      <c r="K1629"/>
      <c r="L1629" s="11"/>
    </row>
    <row r="1630" spans="11:12" x14ac:dyDescent="0.2">
      <c r="K1630"/>
      <c r="L1630" s="11"/>
    </row>
    <row r="1631" spans="11:12" x14ac:dyDescent="0.2">
      <c r="K1631"/>
      <c r="L1631" s="11"/>
    </row>
    <row r="1632" spans="11:12" x14ac:dyDescent="0.2">
      <c r="K1632"/>
      <c r="L1632" s="11"/>
    </row>
    <row r="1633" spans="11:12" x14ac:dyDescent="0.2">
      <c r="K1633"/>
      <c r="L1633" s="11"/>
    </row>
    <row r="1634" spans="11:12" x14ac:dyDescent="0.2">
      <c r="K1634"/>
      <c r="L1634" s="11"/>
    </row>
    <row r="1635" spans="11:12" x14ac:dyDescent="0.2">
      <c r="K1635"/>
      <c r="L1635" s="11"/>
    </row>
    <row r="1636" spans="11:12" x14ac:dyDescent="0.2">
      <c r="K1636"/>
      <c r="L1636" s="11"/>
    </row>
    <row r="1637" spans="11:12" x14ac:dyDescent="0.2">
      <c r="K1637"/>
      <c r="L1637" s="11"/>
    </row>
    <row r="1638" spans="11:12" x14ac:dyDescent="0.2">
      <c r="K1638"/>
      <c r="L1638" s="11"/>
    </row>
    <row r="1639" spans="11:12" x14ac:dyDescent="0.2">
      <c r="K1639"/>
      <c r="L1639" s="11"/>
    </row>
    <row r="1640" spans="11:12" x14ac:dyDescent="0.2">
      <c r="K1640"/>
      <c r="L1640" s="11"/>
    </row>
    <row r="1641" spans="11:12" x14ac:dyDescent="0.2">
      <c r="K1641"/>
      <c r="L1641" s="11"/>
    </row>
    <row r="1642" spans="11:12" x14ac:dyDescent="0.2">
      <c r="K1642"/>
      <c r="L1642" s="11"/>
    </row>
    <row r="1643" spans="11:12" x14ac:dyDescent="0.2">
      <c r="K1643"/>
      <c r="L1643" s="11"/>
    </row>
    <row r="1644" spans="11:12" x14ac:dyDescent="0.2">
      <c r="K1644"/>
      <c r="L1644" s="11"/>
    </row>
    <row r="1645" spans="11:12" x14ac:dyDescent="0.2">
      <c r="K1645"/>
      <c r="L1645" s="11"/>
    </row>
    <row r="1646" spans="11:12" x14ac:dyDescent="0.2">
      <c r="K1646"/>
      <c r="L1646" s="11"/>
    </row>
    <row r="1647" spans="11:12" x14ac:dyDescent="0.2">
      <c r="K1647"/>
      <c r="L1647" s="11"/>
    </row>
    <row r="1648" spans="11:12" x14ac:dyDescent="0.2">
      <c r="K1648"/>
      <c r="L1648" s="11"/>
    </row>
    <row r="1649" spans="11:12" x14ac:dyDescent="0.2">
      <c r="K1649"/>
      <c r="L1649" s="11"/>
    </row>
    <row r="1650" spans="11:12" x14ac:dyDescent="0.2">
      <c r="K1650"/>
      <c r="L1650" s="11"/>
    </row>
    <row r="1651" spans="11:12" x14ac:dyDescent="0.2">
      <c r="K1651"/>
      <c r="L1651" s="11"/>
    </row>
    <row r="1652" spans="11:12" x14ac:dyDescent="0.2">
      <c r="K1652"/>
      <c r="L1652" s="11"/>
    </row>
    <row r="1653" spans="11:12" x14ac:dyDescent="0.2">
      <c r="K1653"/>
      <c r="L1653" s="11"/>
    </row>
    <row r="1654" spans="11:12" x14ac:dyDescent="0.2">
      <c r="K1654"/>
      <c r="L1654" s="11"/>
    </row>
    <row r="1655" spans="11:12" x14ac:dyDescent="0.2">
      <c r="K1655"/>
      <c r="L1655" s="11"/>
    </row>
    <row r="1656" spans="11:12" x14ac:dyDescent="0.2">
      <c r="K1656"/>
      <c r="L1656" s="11"/>
    </row>
    <row r="1657" spans="11:12" x14ac:dyDescent="0.2">
      <c r="K1657"/>
      <c r="L1657" s="11"/>
    </row>
    <row r="1658" spans="11:12" x14ac:dyDescent="0.2">
      <c r="K1658"/>
      <c r="L1658" s="11"/>
    </row>
    <row r="1659" spans="11:12" x14ac:dyDescent="0.2">
      <c r="K1659"/>
      <c r="L1659" s="11"/>
    </row>
    <row r="1660" spans="11:12" x14ac:dyDescent="0.2">
      <c r="K1660"/>
      <c r="L1660" s="11"/>
    </row>
    <row r="1661" spans="11:12" x14ac:dyDescent="0.2">
      <c r="K1661"/>
      <c r="L1661" s="11"/>
    </row>
    <row r="1662" spans="11:12" x14ac:dyDescent="0.2">
      <c r="K1662"/>
      <c r="L1662" s="11"/>
    </row>
    <row r="1663" spans="11:12" x14ac:dyDescent="0.2">
      <c r="K1663"/>
      <c r="L1663" s="11"/>
    </row>
    <row r="1664" spans="11:12" x14ac:dyDescent="0.2">
      <c r="K1664"/>
      <c r="L1664" s="11"/>
    </row>
    <row r="1665" spans="11:12" x14ac:dyDescent="0.2">
      <c r="K1665"/>
      <c r="L1665" s="11"/>
    </row>
    <row r="1666" spans="11:12" x14ac:dyDescent="0.2">
      <c r="K1666"/>
      <c r="L1666" s="11"/>
    </row>
    <row r="1667" spans="11:12" x14ac:dyDescent="0.2">
      <c r="K1667"/>
      <c r="L1667" s="11"/>
    </row>
    <row r="1668" spans="11:12" x14ac:dyDescent="0.2">
      <c r="K1668"/>
      <c r="L1668" s="11"/>
    </row>
    <row r="1669" spans="11:12" x14ac:dyDescent="0.2">
      <c r="K1669"/>
      <c r="L1669" s="11"/>
    </row>
    <row r="1670" spans="11:12" x14ac:dyDescent="0.2">
      <c r="K1670"/>
      <c r="L1670" s="11"/>
    </row>
    <row r="1671" spans="11:12" x14ac:dyDescent="0.2">
      <c r="K1671"/>
      <c r="L1671" s="11"/>
    </row>
    <row r="1672" spans="11:12" x14ac:dyDescent="0.2">
      <c r="K1672"/>
      <c r="L1672" s="11"/>
    </row>
    <row r="1673" spans="11:12" x14ac:dyDescent="0.2">
      <c r="K1673"/>
      <c r="L1673" s="11"/>
    </row>
    <row r="1674" spans="11:12" x14ac:dyDescent="0.2">
      <c r="K1674"/>
      <c r="L1674" s="11"/>
    </row>
    <row r="1675" spans="11:12" x14ac:dyDescent="0.2">
      <c r="K1675"/>
      <c r="L1675" s="11"/>
    </row>
    <row r="1676" spans="11:12" x14ac:dyDescent="0.2">
      <c r="K1676"/>
      <c r="L1676" s="11"/>
    </row>
    <row r="1677" spans="11:12" x14ac:dyDescent="0.2">
      <c r="K1677"/>
      <c r="L1677" s="11"/>
    </row>
    <row r="1678" spans="11:12" x14ac:dyDescent="0.2">
      <c r="K1678"/>
      <c r="L1678" s="11"/>
    </row>
    <row r="1679" spans="11:12" x14ac:dyDescent="0.2">
      <c r="K1679"/>
      <c r="L1679" s="11"/>
    </row>
    <row r="1680" spans="11:12" x14ac:dyDescent="0.2">
      <c r="K1680"/>
      <c r="L1680" s="11"/>
    </row>
    <row r="1681" spans="11:12" x14ac:dyDescent="0.2">
      <c r="K1681"/>
      <c r="L1681" s="11"/>
    </row>
    <row r="1682" spans="11:12" x14ac:dyDescent="0.2">
      <c r="K1682"/>
      <c r="L1682" s="11"/>
    </row>
    <row r="1683" spans="11:12" x14ac:dyDescent="0.2">
      <c r="K1683"/>
      <c r="L1683" s="11"/>
    </row>
    <row r="1684" spans="11:12" x14ac:dyDescent="0.2">
      <c r="K1684"/>
      <c r="L1684" s="11"/>
    </row>
    <row r="1685" spans="11:12" x14ac:dyDescent="0.2">
      <c r="K1685"/>
      <c r="L1685" s="11"/>
    </row>
    <row r="1686" spans="11:12" x14ac:dyDescent="0.2">
      <c r="K1686"/>
      <c r="L1686" s="11"/>
    </row>
    <row r="1687" spans="11:12" x14ac:dyDescent="0.2">
      <c r="K1687"/>
      <c r="L1687" s="11"/>
    </row>
    <row r="1688" spans="11:12" x14ac:dyDescent="0.2">
      <c r="K1688"/>
      <c r="L1688" s="11"/>
    </row>
    <row r="1689" spans="11:12" x14ac:dyDescent="0.2">
      <c r="K1689"/>
      <c r="L1689" s="11"/>
    </row>
    <row r="1690" spans="11:12" x14ac:dyDescent="0.2">
      <c r="K1690"/>
      <c r="L1690" s="11"/>
    </row>
    <row r="1691" spans="11:12" x14ac:dyDescent="0.2">
      <c r="K1691"/>
      <c r="L1691" s="11"/>
    </row>
    <row r="1692" spans="11:12" x14ac:dyDescent="0.2">
      <c r="K1692"/>
      <c r="L1692" s="11"/>
    </row>
    <row r="1693" spans="11:12" x14ac:dyDescent="0.2">
      <c r="K1693"/>
      <c r="L1693" s="11"/>
    </row>
    <row r="1694" spans="11:12" x14ac:dyDescent="0.2">
      <c r="K1694"/>
      <c r="L1694" s="11"/>
    </row>
    <row r="1695" spans="11:12" x14ac:dyDescent="0.2">
      <c r="K1695"/>
      <c r="L1695" s="11"/>
    </row>
    <row r="1696" spans="11:12" x14ac:dyDescent="0.2">
      <c r="K1696"/>
      <c r="L1696" s="11"/>
    </row>
    <row r="1697" spans="11:12" x14ac:dyDescent="0.2">
      <c r="K1697"/>
      <c r="L1697" s="11"/>
    </row>
    <row r="1698" spans="11:12" x14ac:dyDescent="0.2">
      <c r="K1698"/>
      <c r="L1698" s="11"/>
    </row>
    <row r="1699" spans="11:12" x14ac:dyDescent="0.2">
      <c r="K1699"/>
      <c r="L1699" s="11"/>
    </row>
    <row r="1700" spans="11:12" x14ac:dyDescent="0.2">
      <c r="K1700"/>
      <c r="L1700" s="11"/>
    </row>
    <row r="1701" spans="11:12" x14ac:dyDescent="0.2">
      <c r="K1701"/>
      <c r="L1701" s="11"/>
    </row>
    <row r="1702" spans="11:12" x14ac:dyDescent="0.2">
      <c r="K1702"/>
      <c r="L1702" s="11"/>
    </row>
    <row r="1703" spans="11:12" x14ac:dyDescent="0.2">
      <c r="K1703"/>
      <c r="L1703" s="11"/>
    </row>
    <row r="1704" spans="11:12" x14ac:dyDescent="0.2">
      <c r="K1704"/>
      <c r="L1704" s="11"/>
    </row>
    <row r="1705" spans="11:12" x14ac:dyDescent="0.2">
      <c r="K1705"/>
      <c r="L1705" s="11"/>
    </row>
    <row r="1706" spans="11:12" x14ac:dyDescent="0.2">
      <c r="K1706"/>
      <c r="L1706" s="11"/>
    </row>
    <row r="1707" spans="11:12" x14ac:dyDescent="0.2">
      <c r="K1707"/>
      <c r="L1707" s="11"/>
    </row>
    <row r="1708" spans="11:12" x14ac:dyDescent="0.2">
      <c r="K1708"/>
      <c r="L1708" s="11"/>
    </row>
    <row r="1709" spans="11:12" x14ac:dyDescent="0.2">
      <c r="K1709"/>
      <c r="L1709" s="11"/>
    </row>
    <row r="1710" spans="11:12" x14ac:dyDescent="0.2">
      <c r="K1710"/>
      <c r="L1710" s="11"/>
    </row>
    <row r="1711" spans="11:12" x14ac:dyDescent="0.2">
      <c r="K1711"/>
      <c r="L1711" s="11"/>
    </row>
    <row r="1712" spans="11:12" x14ac:dyDescent="0.2">
      <c r="K1712"/>
      <c r="L1712" s="11"/>
    </row>
    <row r="1713" spans="11:12" x14ac:dyDescent="0.2">
      <c r="K1713"/>
      <c r="L1713" s="11"/>
    </row>
    <row r="1714" spans="11:12" x14ac:dyDescent="0.2">
      <c r="K1714"/>
      <c r="L1714" s="11"/>
    </row>
    <row r="1715" spans="11:12" x14ac:dyDescent="0.2">
      <c r="K1715"/>
      <c r="L1715" s="11"/>
    </row>
    <row r="1716" spans="11:12" x14ac:dyDescent="0.2">
      <c r="K1716"/>
      <c r="L1716" s="11"/>
    </row>
    <row r="1717" spans="11:12" x14ac:dyDescent="0.2">
      <c r="K1717"/>
      <c r="L1717" s="11"/>
    </row>
    <row r="1718" spans="11:12" x14ac:dyDescent="0.2">
      <c r="K1718"/>
      <c r="L1718" s="11"/>
    </row>
    <row r="1719" spans="11:12" x14ac:dyDescent="0.2">
      <c r="K1719"/>
      <c r="L1719" s="11"/>
    </row>
    <row r="1720" spans="11:12" x14ac:dyDescent="0.2">
      <c r="K1720"/>
      <c r="L1720" s="11"/>
    </row>
    <row r="1721" spans="11:12" x14ac:dyDescent="0.2">
      <c r="K1721"/>
      <c r="L1721" s="11"/>
    </row>
    <row r="1722" spans="11:12" x14ac:dyDescent="0.2">
      <c r="K1722"/>
      <c r="L1722" s="11"/>
    </row>
    <row r="1723" spans="11:12" x14ac:dyDescent="0.2">
      <c r="K1723"/>
      <c r="L1723" s="11"/>
    </row>
    <row r="1724" spans="11:12" x14ac:dyDescent="0.2">
      <c r="K1724"/>
      <c r="L1724" s="11"/>
    </row>
    <row r="1725" spans="11:12" x14ac:dyDescent="0.2">
      <c r="K1725"/>
      <c r="L1725" s="11"/>
    </row>
    <row r="1726" spans="11:12" x14ac:dyDescent="0.2">
      <c r="K1726"/>
      <c r="L1726" s="11"/>
    </row>
    <row r="1727" spans="11:12" x14ac:dyDescent="0.2">
      <c r="K1727"/>
      <c r="L1727" s="11"/>
    </row>
    <row r="1728" spans="11:12" x14ac:dyDescent="0.2">
      <c r="K1728"/>
      <c r="L1728" s="11"/>
    </row>
    <row r="1729" spans="11:12" x14ac:dyDescent="0.2">
      <c r="K1729"/>
      <c r="L1729" s="11"/>
    </row>
    <row r="1730" spans="11:12" x14ac:dyDescent="0.2">
      <c r="K1730"/>
      <c r="L1730" s="11"/>
    </row>
    <row r="1731" spans="11:12" x14ac:dyDescent="0.2">
      <c r="K1731"/>
      <c r="L1731" s="11"/>
    </row>
    <row r="1732" spans="11:12" x14ac:dyDescent="0.2">
      <c r="K1732"/>
      <c r="L1732" s="11"/>
    </row>
    <row r="1733" spans="11:12" x14ac:dyDescent="0.2">
      <c r="K1733"/>
      <c r="L1733" s="11"/>
    </row>
    <row r="1734" spans="11:12" x14ac:dyDescent="0.2">
      <c r="K1734"/>
      <c r="L1734" s="11"/>
    </row>
    <row r="1735" spans="11:12" x14ac:dyDescent="0.2">
      <c r="K1735"/>
      <c r="L1735" s="11"/>
    </row>
    <row r="1736" spans="11:12" x14ac:dyDescent="0.2">
      <c r="K1736"/>
      <c r="L1736" s="11"/>
    </row>
    <row r="1737" spans="11:12" x14ac:dyDescent="0.2">
      <c r="K1737"/>
      <c r="L1737" s="11"/>
    </row>
    <row r="1738" spans="11:12" x14ac:dyDescent="0.2">
      <c r="K1738"/>
      <c r="L1738" s="11"/>
    </row>
    <row r="1739" spans="11:12" x14ac:dyDescent="0.2">
      <c r="K1739"/>
      <c r="L1739" s="11"/>
    </row>
    <row r="1740" spans="11:12" x14ac:dyDescent="0.2">
      <c r="K1740"/>
      <c r="L1740" s="11"/>
    </row>
    <row r="1741" spans="11:12" x14ac:dyDescent="0.2">
      <c r="K1741"/>
      <c r="L1741" s="11"/>
    </row>
    <row r="1742" spans="11:12" x14ac:dyDescent="0.2">
      <c r="K1742"/>
      <c r="L1742" s="11"/>
    </row>
    <row r="1743" spans="11:12" x14ac:dyDescent="0.2">
      <c r="K1743"/>
      <c r="L1743" s="11"/>
    </row>
    <row r="1744" spans="11:12" x14ac:dyDescent="0.2">
      <c r="K1744"/>
      <c r="L1744" s="11"/>
    </row>
    <row r="1745" spans="11:12" x14ac:dyDescent="0.2">
      <c r="K1745"/>
      <c r="L1745" s="11"/>
    </row>
    <row r="1746" spans="11:12" x14ac:dyDescent="0.2">
      <c r="K1746"/>
      <c r="L1746" s="11"/>
    </row>
    <row r="1747" spans="11:12" x14ac:dyDescent="0.2">
      <c r="K1747"/>
      <c r="L1747" s="11"/>
    </row>
    <row r="1748" spans="11:12" x14ac:dyDescent="0.2">
      <c r="K1748"/>
      <c r="L1748" s="11"/>
    </row>
    <row r="1749" spans="11:12" x14ac:dyDescent="0.2">
      <c r="K1749"/>
      <c r="L1749" s="11"/>
    </row>
    <row r="1750" spans="11:12" x14ac:dyDescent="0.2">
      <c r="K1750"/>
      <c r="L1750" s="11"/>
    </row>
    <row r="1751" spans="11:12" x14ac:dyDescent="0.2">
      <c r="K1751"/>
      <c r="L1751" s="11"/>
    </row>
    <row r="1752" spans="11:12" x14ac:dyDescent="0.2">
      <c r="K1752"/>
      <c r="L1752" s="11"/>
    </row>
    <row r="1753" spans="11:12" x14ac:dyDescent="0.2">
      <c r="K1753"/>
      <c r="L1753" s="11"/>
    </row>
    <row r="1754" spans="11:12" x14ac:dyDescent="0.2">
      <c r="K1754"/>
      <c r="L1754" s="11"/>
    </row>
    <row r="1755" spans="11:12" x14ac:dyDescent="0.2">
      <c r="K1755"/>
      <c r="L1755" s="11"/>
    </row>
    <row r="1756" spans="11:12" x14ac:dyDescent="0.2">
      <c r="K1756"/>
      <c r="L1756" s="11"/>
    </row>
    <row r="1757" spans="11:12" x14ac:dyDescent="0.2">
      <c r="K1757"/>
      <c r="L1757" s="11"/>
    </row>
    <row r="1758" spans="11:12" x14ac:dyDescent="0.2">
      <c r="K1758"/>
      <c r="L1758" s="11"/>
    </row>
    <row r="1759" spans="11:12" x14ac:dyDescent="0.2">
      <c r="K1759"/>
      <c r="L1759" s="11"/>
    </row>
    <row r="1760" spans="11:12" x14ac:dyDescent="0.2">
      <c r="K1760"/>
      <c r="L1760" s="11"/>
    </row>
    <row r="1761" spans="11:12" x14ac:dyDescent="0.2">
      <c r="K1761"/>
      <c r="L1761" s="11"/>
    </row>
    <row r="1762" spans="11:12" x14ac:dyDescent="0.2">
      <c r="K1762"/>
      <c r="L1762" s="11"/>
    </row>
    <row r="1763" spans="11:12" x14ac:dyDescent="0.2">
      <c r="K1763"/>
      <c r="L1763" s="11"/>
    </row>
    <row r="1764" spans="11:12" x14ac:dyDescent="0.2">
      <c r="K1764"/>
      <c r="L1764" s="11"/>
    </row>
    <row r="1765" spans="11:12" x14ac:dyDescent="0.2">
      <c r="K1765"/>
      <c r="L1765" s="11"/>
    </row>
    <row r="1766" spans="11:12" x14ac:dyDescent="0.2">
      <c r="K1766"/>
      <c r="L1766" s="11"/>
    </row>
    <row r="1767" spans="11:12" x14ac:dyDescent="0.2">
      <c r="K1767"/>
      <c r="L1767" s="11"/>
    </row>
    <row r="1768" spans="11:12" x14ac:dyDescent="0.2">
      <c r="K1768"/>
      <c r="L1768" s="11"/>
    </row>
    <row r="1769" spans="11:12" x14ac:dyDescent="0.2">
      <c r="K1769"/>
      <c r="L1769" s="11"/>
    </row>
    <row r="1770" spans="11:12" x14ac:dyDescent="0.2">
      <c r="K1770"/>
      <c r="L1770" s="11"/>
    </row>
    <row r="1771" spans="11:12" x14ac:dyDescent="0.2">
      <c r="K1771"/>
      <c r="L1771" s="11"/>
    </row>
    <row r="1772" spans="11:12" x14ac:dyDescent="0.2">
      <c r="K1772"/>
      <c r="L1772" s="11"/>
    </row>
    <row r="1773" spans="11:12" x14ac:dyDescent="0.2">
      <c r="K1773"/>
      <c r="L1773" s="11"/>
    </row>
    <row r="1774" spans="11:12" x14ac:dyDescent="0.2">
      <c r="K1774"/>
      <c r="L1774" s="11"/>
    </row>
    <row r="1775" spans="11:12" x14ac:dyDescent="0.2">
      <c r="K1775"/>
      <c r="L1775" s="11"/>
    </row>
    <row r="1776" spans="11:12" x14ac:dyDescent="0.2">
      <c r="K1776"/>
      <c r="L1776" s="11"/>
    </row>
    <row r="1777" spans="11:12" x14ac:dyDescent="0.2">
      <c r="K1777"/>
      <c r="L1777" s="11"/>
    </row>
    <row r="1778" spans="11:12" x14ac:dyDescent="0.2">
      <c r="K1778"/>
      <c r="L1778" s="11"/>
    </row>
    <row r="1779" spans="11:12" x14ac:dyDescent="0.2">
      <c r="K1779"/>
      <c r="L1779" s="11"/>
    </row>
    <row r="1780" spans="11:12" x14ac:dyDescent="0.2">
      <c r="K1780"/>
      <c r="L1780" s="11"/>
    </row>
    <row r="1781" spans="11:12" x14ac:dyDescent="0.2">
      <c r="K1781"/>
      <c r="L1781" s="11"/>
    </row>
    <row r="1782" spans="11:12" x14ac:dyDescent="0.2">
      <c r="K1782"/>
      <c r="L1782" s="11"/>
    </row>
    <row r="1783" spans="11:12" x14ac:dyDescent="0.2">
      <c r="K1783"/>
      <c r="L1783" s="11"/>
    </row>
    <row r="1784" spans="11:12" x14ac:dyDescent="0.2">
      <c r="K1784"/>
      <c r="L1784" s="11"/>
    </row>
    <row r="1785" spans="11:12" x14ac:dyDescent="0.2">
      <c r="K1785"/>
      <c r="L1785" s="11"/>
    </row>
    <row r="1786" spans="11:12" x14ac:dyDescent="0.2">
      <c r="K1786"/>
      <c r="L1786" s="11"/>
    </row>
    <row r="1787" spans="11:12" x14ac:dyDescent="0.2">
      <c r="K1787"/>
      <c r="L1787" s="11"/>
    </row>
    <row r="1788" spans="11:12" x14ac:dyDescent="0.2">
      <c r="K1788"/>
      <c r="L1788" s="11"/>
    </row>
    <row r="1789" spans="11:12" x14ac:dyDescent="0.2">
      <c r="K1789"/>
      <c r="L1789" s="11"/>
    </row>
    <row r="1790" spans="11:12" x14ac:dyDescent="0.2">
      <c r="K1790"/>
      <c r="L1790" s="11"/>
    </row>
    <row r="1791" spans="11:12" x14ac:dyDescent="0.2">
      <c r="K1791"/>
      <c r="L1791" s="11"/>
    </row>
    <row r="1792" spans="11:12" x14ac:dyDescent="0.2">
      <c r="K1792"/>
      <c r="L1792" s="11"/>
    </row>
    <row r="1793" spans="11:12" x14ac:dyDescent="0.2">
      <c r="K1793"/>
      <c r="L1793" s="11"/>
    </row>
    <row r="1794" spans="11:12" x14ac:dyDescent="0.2">
      <c r="K1794"/>
      <c r="L1794" s="11"/>
    </row>
    <row r="1795" spans="11:12" x14ac:dyDescent="0.2">
      <c r="K1795"/>
      <c r="L1795" s="11"/>
    </row>
    <row r="1796" spans="11:12" x14ac:dyDescent="0.2">
      <c r="K1796"/>
      <c r="L1796" s="11"/>
    </row>
    <row r="1797" spans="11:12" x14ac:dyDescent="0.2">
      <c r="K1797"/>
      <c r="L1797" s="11"/>
    </row>
    <row r="1798" spans="11:12" x14ac:dyDescent="0.2">
      <c r="K1798"/>
      <c r="L1798" s="11"/>
    </row>
    <row r="1799" spans="11:12" x14ac:dyDescent="0.2">
      <c r="K1799"/>
      <c r="L1799" s="11"/>
    </row>
    <row r="1800" spans="11:12" x14ac:dyDescent="0.2">
      <c r="K1800"/>
      <c r="L1800" s="11"/>
    </row>
    <row r="1801" spans="11:12" x14ac:dyDescent="0.2">
      <c r="K1801"/>
      <c r="L1801" s="11"/>
    </row>
    <row r="1802" spans="11:12" x14ac:dyDescent="0.2">
      <c r="K1802"/>
      <c r="L1802" s="11"/>
    </row>
    <row r="1803" spans="11:12" x14ac:dyDescent="0.2">
      <c r="K1803"/>
      <c r="L1803" s="11"/>
    </row>
    <row r="1804" spans="11:12" x14ac:dyDescent="0.2">
      <c r="K1804"/>
      <c r="L1804" s="11"/>
    </row>
    <row r="1805" spans="11:12" x14ac:dyDescent="0.2">
      <c r="K1805"/>
      <c r="L1805" s="11"/>
    </row>
    <row r="1806" spans="11:12" x14ac:dyDescent="0.2">
      <c r="K1806"/>
      <c r="L1806" s="11"/>
    </row>
    <row r="1807" spans="11:12" x14ac:dyDescent="0.2">
      <c r="K1807"/>
      <c r="L1807" s="11"/>
    </row>
    <row r="1808" spans="11:12" x14ac:dyDescent="0.2">
      <c r="K1808"/>
      <c r="L1808" s="11"/>
    </row>
    <row r="1809" spans="11:12" x14ac:dyDescent="0.2">
      <c r="K1809"/>
      <c r="L1809" s="11"/>
    </row>
    <row r="1810" spans="11:12" x14ac:dyDescent="0.2">
      <c r="K1810"/>
      <c r="L1810" s="11"/>
    </row>
    <row r="1811" spans="11:12" x14ac:dyDescent="0.2">
      <c r="K1811"/>
      <c r="L1811" s="11"/>
    </row>
    <row r="1812" spans="11:12" x14ac:dyDescent="0.2">
      <c r="K1812"/>
      <c r="L1812" s="11"/>
    </row>
    <row r="1813" spans="11:12" x14ac:dyDescent="0.2">
      <c r="K1813"/>
      <c r="L1813" s="11"/>
    </row>
    <row r="1814" spans="11:12" x14ac:dyDescent="0.2">
      <c r="K1814"/>
      <c r="L1814" s="11"/>
    </row>
    <row r="1815" spans="11:12" x14ac:dyDescent="0.2">
      <c r="K1815"/>
      <c r="L1815" s="11"/>
    </row>
    <row r="1816" spans="11:12" x14ac:dyDescent="0.2">
      <c r="K1816"/>
      <c r="L1816" s="11"/>
    </row>
    <row r="1817" spans="11:12" x14ac:dyDescent="0.2">
      <c r="K1817"/>
      <c r="L1817" s="11"/>
    </row>
    <row r="1818" spans="11:12" x14ac:dyDescent="0.2">
      <c r="K1818"/>
      <c r="L1818" s="11"/>
    </row>
    <row r="1819" spans="11:12" x14ac:dyDescent="0.2">
      <c r="K1819"/>
      <c r="L1819" s="11"/>
    </row>
    <row r="1820" spans="11:12" x14ac:dyDescent="0.2">
      <c r="K1820"/>
      <c r="L1820" s="11"/>
    </row>
    <row r="1821" spans="11:12" x14ac:dyDescent="0.2">
      <c r="K1821"/>
      <c r="L1821" s="11"/>
    </row>
    <row r="1822" spans="11:12" x14ac:dyDescent="0.2">
      <c r="K1822"/>
      <c r="L1822" s="11"/>
    </row>
    <row r="1823" spans="11:12" x14ac:dyDescent="0.2">
      <c r="K1823"/>
      <c r="L1823" s="11"/>
    </row>
    <row r="1824" spans="11:12" x14ac:dyDescent="0.2">
      <c r="K1824"/>
      <c r="L1824" s="11"/>
    </row>
    <row r="1825" spans="11:12" x14ac:dyDescent="0.2">
      <c r="K1825"/>
      <c r="L1825" s="11"/>
    </row>
    <row r="1826" spans="11:12" x14ac:dyDescent="0.2">
      <c r="K1826"/>
      <c r="L1826" s="11"/>
    </row>
    <row r="1827" spans="11:12" x14ac:dyDescent="0.2">
      <c r="K1827"/>
      <c r="L1827" s="11"/>
    </row>
    <row r="1828" spans="11:12" x14ac:dyDescent="0.2">
      <c r="K1828"/>
      <c r="L1828" s="11"/>
    </row>
    <row r="1829" spans="11:12" x14ac:dyDescent="0.2">
      <c r="K1829"/>
      <c r="L1829" s="11"/>
    </row>
    <row r="1830" spans="11:12" x14ac:dyDescent="0.2">
      <c r="K1830"/>
      <c r="L1830" s="11"/>
    </row>
    <row r="1831" spans="11:12" x14ac:dyDescent="0.2">
      <c r="K1831"/>
      <c r="L1831" s="11"/>
    </row>
    <row r="1832" spans="11:12" x14ac:dyDescent="0.2">
      <c r="K1832"/>
      <c r="L1832" s="11"/>
    </row>
    <row r="1833" spans="11:12" x14ac:dyDescent="0.2">
      <c r="K1833"/>
      <c r="L1833" s="11"/>
    </row>
    <row r="1834" spans="11:12" x14ac:dyDescent="0.2">
      <c r="K1834"/>
      <c r="L1834" s="11"/>
    </row>
    <row r="1835" spans="11:12" x14ac:dyDescent="0.2">
      <c r="K1835"/>
      <c r="L1835" s="11"/>
    </row>
    <row r="1836" spans="11:12" x14ac:dyDescent="0.2">
      <c r="K1836"/>
      <c r="L1836" s="11"/>
    </row>
    <row r="1837" spans="11:12" x14ac:dyDescent="0.2">
      <c r="K1837"/>
      <c r="L1837" s="11"/>
    </row>
    <row r="1838" spans="11:12" x14ac:dyDescent="0.2">
      <c r="K1838"/>
      <c r="L1838" s="11"/>
    </row>
    <row r="1839" spans="11:12" x14ac:dyDescent="0.2">
      <c r="K1839"/>
      <c r="L1839" s="11"/>
    </row>
    <row r="1840" spans="11:12" x14ac:dyDescent="0.2">
      <c r="K1840"/>
      <c r="L1840" s="11"/>
    </row>
    <row r="1841" spans="11:12" x14ac:dyDescent="0.2">
      <c r="K1841"/>
      <c r="L1841" s="11"/>
    </row>
    <row r="1842" spans="11:12" x14ac:dyDescent="0.2">
      <c r="K1842"/>
      <c r="L1842" s="11"/>
    </row>
    <row r="1843" spans="11:12" x14ac:dyDescent="0.2">
      <c r="K1843"/>
      <c r="L1843" s="11"/>
    </row>
    <row r="1844" spans="11:12" x14ac:dyDescent="0.2">
      <c r="K1844"/>
      <c r="L1844" s="11"/>
    </row>
    <row r="1845" spans="11:12" x14ac:dyDescent="0.2">
      <c r="K1845"/>
      <c r="L1845" s="11"/>
    </row>
    <row r="1846" spans="11:12" x14ac:dyDescent="0.2">
      <c r="K1846"/>
      <c r="L1846" s="11"/>
    </row>
    <row r="1847" spans="11:12" x14ac:dyDescent="0.2">
      <c r="K1847"/>
      <c r="L1847" s="11"/>
    </row>
    <row r="1848" spans="11:12" x14ac:dyDescent="0.2">
      <c r="K1848"/>
      <c r="L1848" s="11"/>
    </row>
    <row r="1849" spans="11:12" x14ac:dyDescent="0.2">
      <c r="K1849"/>
      <c r="L1849" s="11"/>
    </row>
    <row r="1850" spans="11:12" x14ac:dyDescent="0.2">
      <c r="K1850"/>
      <c r="L1850" s="11"/>
    </row>
    <row r="1851" spans="11:12" x14ac:dyDescent="0.2">
      <c r="K1851"/>
      <c r="L1851" s="11"/>
    </row>
    <row r="1852" spans="11:12" x14ac:dyDescent="0.2">
      <c r="K1852"/>
      <c r="L1852" s="11"/>
    </row>
    <row r="1853" spans="11:12" x14ac:dyDescent="0.2">
      <c r="K1853"/>
      <c r="L1853" s="11"/>
    </row>
    <row r="1854" spans="11:12" x14ac:dyDescent="0.2">
      <c r="K1854"/>
      <c r="L1854" s="11"/>
    </row>
    <row r="1855" spans="11:12" x14ac:dyDescent="0.2">
      <c r="K1855"/>
      <c r="L1855" s="11"/>
    </row>
    <row r="1856" spans="11:12" x14ac:dyDescent="0.2">
      <c r="K1856"/>
      <c r="L1856" s="11"/>
    </row>
    <row r="1857" spans="11:12" x14ac:dyDescent="0.2">
      <c r="K1857"/>
      <c r="L1857" s="11"/>
    </row>
    <row r="1858" spans="11:12" x14ac:dyDescent="0.2">
      <c r="K1858"/>
      <c r="L1858" s="11"/>
    </row>
    <row r="1859" spans="11:12" x14ac:dyDescent="0.2">
      <c r="K1859"/>
      <c r="L1859" s="11"/>
    </row>
    <row r="1860" spans="11:12" x14ac:dyDescent="0.2">
      <c r="K1860"/>
      <c r="L1860" s="11"/>
    </row>
    <row r="1861" spans="11:12" x14ac:dyDescent="0.2">
      <c r="K1861"/>
      <c r="L1861" s="11"/>
    </row>
    <row r="1862" spans="11:12" x14ac:dyDescent="0.2">
      <c r="K1862"/>
      <c r="L1862" s="11"/>
    </row>
    <row r="1863" spans="11:12" x14ac:dyDescent="0.2">
      <c r="K1863"/>
      <c r="L1863" s="11"/>
    </row>
    <row r="1864" spans="11:12" x14ac:dyDescent="0.2">
      <c r="K1864"/>
      <c r="L1864" s="11"/>
    </row>
    <row r="1865" spans="11:12" x14ac:dyDescent="0.2">
      <c r="K1865"/>
      <c r="L1865" s="11"/>
    </row>
    <row r="1866" spans="11:12" x14ac:dyDescent="0.2">
      <c r="K1866"/>
      <c r="L1866" s="11"/>
    </row>
    <row r="1867" spans="11:12" x14ac:dyDescent="0.2">
      <c r="K1867"/>
      <c r="L1867" s="11"/>
    </row>
    <row r="1868" spans="11:12" x14ac:dyDescent="0.2">
      <c r="K1868"/>
      <c r="L1868" s="11"/>
    </row>
    <row r="1869" spans="11:12" x14ac:dyDescent="0.2">
      <c r="K1869"/>
      <c r="L1869" s="11"/>
    </row>
    <row r="1870" spans="11:12" x14ac:dyDescent="0.2">
      <c r="K1870"/>
      <c r="L1870" s="11"/>
    </row>
    <row r="1871" spans="11:12" x14ac:dyDescent="0.2">
      <c r="K1871"/>
      <c r="L1871" s="11"/>
    </row>
    <row r="1872" spans="11:12" x14ac:dyDescent="0.2">
      <c r="K1872"/>
      <c r="L1872" s="11"/>
    </row>
    <row r="1873" spans="11:12" x14ac:dyDescent="0.2">
      <c r="K1873"/>
      <c r="L1873" s="11"/>
    </row>
    <row r="1874" spans="11:12" x14ac:dyDescent="0.2">
      <c r="K1874"/>
      <c r="L1874" s="11"/>
    </row>
    <row r="1875" spans="11:12" x14ac:dyDescent="0.2">
      <c r="K1875"/>
      <c r="L1875" s="11"/>
    </row>
    <row r="1876" spans="11:12" x14ac:dyDescent="0.2">
      <c r="K1876"/>
      <c r="L1876" s="11"/>
    </row>
    <row r="1877" spans="11:12" x14ac:dyDescent="0.2">
      <c r="K1877"/>
      <c r="L1877" s="11"/>
    </row>
    <row r="1878" spans="11:12" x14ac:dyDescent="0.2">
      <c r="K1878"/>
      <c r="L1878" s="11"/>
    </row>
    <row r="1879" spans="11:12" x14ac:dyDescent="0.2">
      <c r="K1879"/>
      <c r="L1879" s="11"/>
    </row>
    <row r="1880" spans="11:12" x14ac:dyDescent="0.2">
      <c r="K1880"/>
      <c r="L1880" s="11"/>
    </row>
    <row r="1881" spans="11:12" x14ac:dyDescent="0.2">
      <c r="K1881"/>
      <c r="L1881" s="11"/>
    </row>
    <row r="1882" spans="11:12" x14ac:dyDescent="0.2">
      <c r="K1882"/>
      <c r="L1882" s="11"/>
    </row>
    <row r="1883" spans="11:12" x14ac:dyDescent="0.2">
      <c r="K1883"/>
      <c r="L1883" s="11"/>
    </row>
    <row r="1884" spans="11:12" x14ac:dyDescent="0.2">
      <c r="K1884"/>
      <c r="L1884" s="11"/>
    </row>
    <row r="1885" spans="11:12" x14ac:dyDescent="0.2">
      <c r="K1885"/>
      <c r="L1885" s="11"/>
    </row>
    <row r="1886" spans="11:12" x14ac:dyDescent="0.2">
      <c r="K1886"/>
      <c r="L1886" s="11"/>
    </row>
    <row r="1887" spans="11:12" x14ac:dyDescent="0.2">
      <c r="K1887"/>
      <c r="L1887" s="11"/>
    </row>
    <row r="1888" spans="11:12" x14ac:dyDescent="0.2">
      <c r="K1888"/>
      <c r="L1888" s="11"/>
    </row>
    <row r="1889" spans="11:12" x14ac:dyDescent="0.2">
      <c r="K1889"/>
      <c r="L1889" s="11"/>
    </row>
    <row r="1890" spans="11:12" x14ac:dyDescent="0.2">
      <c r="K1890"/>
      <c r="L1890" s="11"/>
    </row>
    <row r="1891" spans="11:12" x14ac:dyDescent="0.2">
      <c r="K1891"/>
      <c r="L1891" s="11"/>
    </row>
    <row r="1892" spans="11:12" x14ac:dyDescent="0.2">
      <c r="K1892"/>
      <c r="L1892" s="11"/>
    </row>
    <row r="1893" spans="11:12" x14ac:dyDescent="0.2">
      <c r="K1893"/>
      <c r="L1893" s="11"/>
    </row>
    <row r="1894" spans="11:12" x14ac:dyDescent="0.2">
      <c r="K1894"/>
      <c r="L1894" s="11"/>
    </row>
    <row r="1895" spans="11:12" x14ac:dyDescent="0.2">
      <c r="K1895"/>
      <c r="L1895" s="11"/>
    </row>
    <row r="1896" spans="11:12" x14ac:dyDescent="0.2">
      <c r="K1896"/>
      <c r="L1896" s="11"/>
    </row>
    <row r="1897" spans="11:12" x14ac:dyDescent="0.2">
      <c r="K1897"/>
      <c r="L1897" s="11"/>
    </row>
    <row r="1898" spans="11:12" x14ac:dyDescent="0.2">
      <c r="K1898"/>
      <c r="L1898" s="11"/>
    </row>
    <row r="1899" spans="11:12" x14ac:dyDescent="0.2">
      <c r="K1899"/>
      <c r="L1899" s="11"/>
    </row>
    <row r="1900" spans="11:12" x14ac:dyDescent="0.2">
      <c r="K1900"/>
      <c r="L1900" s="11"/>
    </row>
    <row r="1901" spans="11:12" x14ac:dyDescent="0.2">
      <c r="K1901"/>
      <c r="L1901" s="11"/>
    </row>
    <row r="1902" spans="11:12" x14ac:dyDescent="0.2">
      <c r="K1902"/>
      <c r="L1902" s="11"/>
    </row>
    <row r="1903" spans="11:12" x14ac:dyDescent="0.2">
      <c r="K1903"/>
      <c r="L1903" s="11"/>
    </row>
    <row r="1904" spans="11:12" x14ac:dyDescent="0.2">
      <c r="K1904"/>
      <c r="L1904" s="11"/>
    </row>
    <row r="1905" spans="11:12" x14ac:dyDescent="0.2">
      <c r="K1905"/>
      <c r="L1905" s="11"/>
    </row>
    <row r="1906" spans="11:12" x14ac:dyDescent="0.2">
      <c r="K1906"/>
      <c r="L1906" s="11"/>
    </row>
    <row r="1907" spans="11:12" x14ac:dyDescent="0.2">
      <c r="K1907"/>
      <c r="L1907" s="11"/>
    </row>
    <row r="1908" spans="11:12" x14ac:dyDescent="0.2">
      <c r="K1908"/>
      <c r="L1908" s="11"/>
    </row>
    <row r="1909" spans="11:12" x14ac:dyDescent="0.2">
      <c r="K1909"/>
      <c r="L1909" s="11"/>
    </row>
    <row r="1910" spans="11:12" x14ac:dyDescent="0.2">
      <c r="K1910"/>
      <c r="L1910" s="11"/>
    </row>
    <row r="1911" spans="11:12" x14ac:dyDescent="0.2">
      <c r="K1911"/>
      <c r="L1911" s="11"/>
    </row>
    <row r="1912" spans="11:12" x14ac:dyDescent="0.2">
      <c r="K1912"/>
      <c r="L1912" s="11"/>
    </row>
    <row r="1913" spans="11:12" x14ac:dyDescent="0.2">
      <c r="K1913"/>
      <c r="L1913" s="11"/>
    </row>
    <row r="1914" spans="11:12" x14ac:dyDescent="0.2">
      <c r="K1914"/>
      <c r="L1914" s="11"/>
    </row>
    <row r="1915" spans="11:12" x14ac:dyDescent="0.2">
      <c r="K1915"/>
      <c r="L1915" s="11"/>
    </row>
    <row r="1916" spans="11:12" x14ac:dyDescent="0.2">
      <c r="K1916"/>
      <c r="L1916" s="11"/>
    </row>
    <row r="1917" spans="11:12" x14ac:dyDescent="0.2">
      <c r="K1917"/>
      <c r="L1917" s="11"/>
    </row>
    <row r="1918" spans="11:12" x14ac:dyDescent="0.2">
      <c r="K1918"/>
      <c r="L1918" s="11"/>
    </row>
    <row r="1919" spans="11:12" x14ac:dyDescent="0.2">
      <c r="K1919"/>
      <c r="L1919" s="11"/>
    </row>
    <row r="1920" spans="11:12" x14ac:dyDescent="0.2">
      <c r="K1920"/>
      <c r="L1920" s="11"/>
    </row>
    <row r="1921" spans="11:12" x14ac:dyDescent="0.2">
      <c r="K1921"/>
      <c r="L1921" s="11"/>
    </row>
    <row r="1922" spans="11:12" x14ac:dyDescent="0.2">
      <c r="K1922"/>
      <c r="L1922" s="11"/>
    </row>
    <row r="1923" spans="11:12" x14ac:dyDescent="0.2">
      <c r="K1923"/>
      <c r="L1923" s="11"/>
    </row>
    <row r="1924" spans="11:12" x14ac:dyDescent="0.2">
      <c r="K1924"/>
      <c r="L1924" s="11"/>
    </row>
    <row r="1925" spans="11:12" x14ac:dyDescent="0.2">
      <c r="K1925"/>
      <c r="L1925" s="11"/>
    </row>
    <row r="1926" spans="11:12" x14ac:dyDescent="0.2">
      <c r="K1926"/>
      <c r="L1926" s="11"/>
    </row>
    <row r="1927" spans="11:12" x14ac:dyDescent="0.2">
      <c r="K1927"/>
      <c r="L1927" s="11"/>
    </row>
    <row r="1928" spans="11:12" x14ac:dyDescent="0.2">
      <c r="K1928"/>
      <c r="L1928" s="11"/>
    </row>
    <row r="1929" spans="11:12" x14ac:dyDescent="0.2">
      <c r="K1929"/>
      <c r="L1929" s="11"/>
    </row>
    <row r="1930" spans="11:12" x14ac:dyDescent="0.2">
      <c r="K1930"/>
      <c r="L1930" s="11"/>
    </row>
    <row r="1931" spans="11:12" x14ac:dyDescent="0.2">
      <c r="K1931"/>
      <c r="L1931" s="11"/>
    </row>
    <row r="1932" spans="11:12" x14ac:dyDescent="0.2">
      <c r="K1932"/>
      <c r="L1932" s="11"/>
    </row>
    <row r="1933" spans="11:12" x14ac:dyDescent="0.2">
      <c r="K1933"/>
      <c r="L1933" s="11"/>
    </row>
    <row r="1934" spans="11:12" x14ac:dyDescent="0.2">
      <c r="K1934"/>
      <c r="L1934" s="11"/>
    </row>
    <row r="1935" spans="11:12" x14ac:dyDescent="0.2">
      <c r="K1935"/>
      <c r="L1935" s="11"/>
    </row>
    <row r="1936" spans="11:12" x14ac:dyDescent="0.2">
      <c r="K1936"/>
      <c r="L1936" s="11"/>
    </row>
    <row r="1937" spans="11:12" x14ac:dyDescent="0.2">
      <c r="K1937"/>
      <c r="L1937" s="11"/>
    </row>
    <row r="1938" spans="11:12" x14ac:dyDescent="0.2">
      <c r="K1938"/>
      <c r="L1938" s="11"/>
    </row>
    <row r="1939" spans="11:12" x14ac:dyDescent="0.2">
      <c r="K1939"/>
      <c r="L1939" s="11"/>
    </row>
    <row r="1940" spans="11:12" x14ac:dyDescent="0.2">
      <c r="K1940"/>
      <c r="L1940" s="11"/>
    </row>
    <row r="1941" spans="11:12" x14ac:dyDescent="0.2">
      <c r="K1941"/>
      <c r="L1941" s="11"/>
    </row>
    <row r="1942" spans="11:12" x14ac:dyDescent="0.2">
      <c r="K1942"/>
      <c r="L1942" s="11"/>
    </row>
    <row r="1943" spans="11:12" x14ac:dyDescent="0.2">
      <c r="K1943"/>
      <c r="L1943" s="11"/>
    </row>
    <row r="1944" spans="11:12" x14ac:dyDescent="0.2">
      <c r="K1944"/>
      <c r="L1944" s="11"/>
    </row>
    <row r="1945" spans="11:12" x14ac:dyDescent="0.2">
      <c r="K1945"/>
      <c r="L1945" s="11"/>
    </row>
    <row r="1946" spans="11:12" x14ac:dyDescent="0.2">
      <c r="K1946"/>
      <c r="L1946" s="11"/>
    </row>
    <row r="1947" spans="11:12" x14ac:dyDescent="0.2">
      <c r="K1947"/>
      <c r="L1947" s="11"/>
    </row>
    <row r="1948" spans="11:12" x14ac:dyDescent="0.2">
      <c r="K1948"/>
      <c r="L1948" s="11"/>
    </row>
    <row r="1949" spans="11:12" x14ac:dyDescent="0.2">
      <c r="K1949"/>
      <c r="L1949" s="11"/>
    </row>
    <row r="1950" spans="11:12" x14ac:dyDescent="0.2">
      <c r="K1950"/>
      <c r="L1950" s="11"/>
    </row>
    <row r="1951" spans="11:12" x14ac:dyDescent="0.2">
      <c r="K1951"/>
      <c r="L1951" s="11"/>
    </row>
    <row r="1952" spans="11:12" x14ac:dyDescent="0.2">
      <c r="K1952"/>
      <c r="L1952" s="11"/>
    </row>
    <row r="1953" spans="11:12" x14ac:dyDescent="0.2">
      <c r="K1953"/>
      <c r="L1953" s="11"/>
    </row>
    <row r="1954" spans="11:12" x14ac:dyDescent="0.2">
      <c r="K1954"/>
      <c r="L1954" s="11"/>
    </row>
    <row r="1955" spans="11:12" x14ac:dyDescent="0.2">
      <c r="K1955"/>
      <c r="L1955" s="11"/>
    </row>
    <row r="1956" spans="11:12" x14ac:dyDescent="0.2">
      <c r="K1956"/>
      <c r="L1956" s="11"/>
    </row>
    <row r="1957" spans="11:12" x14ac:dyDescent="0.2">
      <c r="K1957"/>
      <c r="L1957" s="11"/>
    </row>
    <row r="1958" spans="11:12" x14ac:dyDescent="0.2">
      <c r="K1958"/>
      <c r="L1958" s="11"/>
    </row>
    <row r="1959" spans="11:12" x14ac:dyDescent="0.2">
      <c r="K1959"/>
      <c r="L1959" s="11"/>
    </row>
    <row r="1960" spans="11:12" x14ac:dyDescent="0.2">
      <c r="K1960"/>
      <c r="L1960" s="11"/>
    </row>
    <row r="1961" spans="11:12" x14ac:dyDescent="0.2">
      <c r="K1961"/>
      <c r="L1961" s="11"/>
    </row>
    <row r="1962" spans="11:12" x14ac:dyDescent="0.2">
      <c r="K1962"/>
      <c r="L1962" s="11"/>
    </row>
    <row r="1963" spans="11:12" x14ac:dyDescent="0.2">
      <c r="K1963"/>
      <c r="L1963" s="11"/>
    </row>
    <row r="1964" spans="11:12" x14ac:dyDescent="0.2">
      <c r="K1964"/>
      <c r="L1964" s="11"/>
    </row>
    <row r="1965" spans="11:12" x14ac:dyDescent="0.2">
      <c r="K1965"/>
      <c r="L1965" s="11"/>
    </row>
    <row r="1966" spans="11:12" x14ac:dyDescent="0.2">
      <c r="K1966"/>
      <c r="L1966" s="11"/>
    </row>
    <row r="1967" spans="11:12" x14ac:dyDescent="0.2">
      <c r="K1967"/>
      <c r="L1967" s="11"/>
    </row>
    <row r="1968" spans="11:12" x14ac:dyDescent="0.2">
      <c r="K1968"/>
      <c r="L1968" s="11"/>
    </row>
    <row r="1969" spans="11:12" x14ac:dyDescent="0.2">
      <c r="K1969"/>
      <c r="L1969" s="11"/>
    </row>
    <row r="1970" spans="11:12" x14ac:dyDescent="0.2">
      <c r="K1970"/>
      <c r="L1970" s="11"/>
    </row>
    <row r="1971" spans="11:12" x14ac:dyDescent="0.2">
      <c r="K1971"/>
      <c r="L1971" s="11"/>
    </row>
    <row r="1972" spans="11:12" x14ac:dyDescent="0.2">
      <c r="K1972"/>
      <c r="L1972" s="11"/>
    </row>
    <row r="1973" spans="11:12" x14ac:dyDescent="0.2">
      <c r="K1973"/>
      <c r="L1973" s="11"/>
    </row>
    <row r="1974" spans="11:12" x14ac:dyDescent="0.2">
      <c r="K1974"/>
      <c r="L1974" s="11"/>
    </row>
    <row r="1975" spans="11:12" x14ac:dyDescent="0.2">
      <c r="K1975"/>
      <c r="L1975" s="11"/>
    </row>
    <row r="1976" spans="11:12" x14ac:dyDescent="0.2">
      <c r="K1976"/>
      <c r="L1976" s="11"/>
    </row>
    <row r="1977" spans="11:12" x14ac:dyDescent="0.2">
      <c r="K1977"/>
      <c r="L1977" s="11"/>
    </row>
    <row r="1978" spans="11:12" x14ac:dyDescent="0.2">
      <c r="K1978"/>
      <c r="L1978" s="11"/>
    </row>
    <row r="1979" spans="11:12" x14ac:dyDescent="0.2">
      <c r="K1979"/>
      <c r="L1979" s="11"/>
    </row>
    <row r="1980" spans="11:12" x14ac:dyDescent="0.2">
      <c r="K1980"/>
      <c r="L1980" s="11"/>
    </row>
    <row r="1981" spans="11:12" x14ac:dyDescent="0.2">
      <c r="K1981"/>
      <c r="L1981" s="11"/>
    </row>
    <row r="1982" spans="11:12" x14ac:dyDescent="0.2">
      <c r="K1982"/>
      <c r="L1982" s="11"/>
    </row>
    <row r="1983" spans="11:12" x14ac:dyDescent="0.2">
      <c r="K1983"/>
      <c r="L1983" s="11"/>
    </row>
    <row r="1984" spans="11:12" x14ac:dyDescent="0.2">
      <c r="K1984"/>
      <c r="L1984" s="11"/>
    </row>
    <row r="1985" spans="11:12" x14ac:dyDescent="0.2">
      <c r="K1985"/>
      <c r="L1985" s="11"/>
    </row>
    <row r="1986" spans="11:12" x14ac:dyDescent="0.2">
      <c r="K1986"/>
      <c r="L1986" s="11"/>
    </row>
    <row r="1987" spans="11:12" x14ac:dyDescent="0.2">
      <c r="K1987"/>
      <c r="L1987" s="11"/>
    </row>
    <row r="1988" spans="11:12" x14ac:dyDescent="0.2">
      <c r="K1988"/>
      <c r="L1988" s="11"/>
    </row>
    <row r="1989" spans="11:12" x14ac:dyDescent="0.2">
      <c r="K1989"/>
      <c r="L1989" s="11"/>
    </row>
    <row r="1990" spans="11:12" x14ac:dyDescent="0.2">
      <c r="K1990"/>
      <c r="L1990" s="11"/>
    </row>
    <row r="1991" spans="11:12" x14ac:dyDescent="0.2">
      <c r="K1991"/>
      <c r="L1991" s="11"/>
    </row>
    <row r="1992" spans="11:12" x14ac:dyDescent="0.2">
      <c r="K1992"/>
      <c r="L1992" s="11"/>
    </row>
    <row r="1993" spans="11:12" x14ac:dyDescent="0.2">
      <c r="K1993"/>
      <c r="L1993" s="11"/>
    </row>
    <row r="1994" spans="11:12" x14ac:dyDescent="0.2">
      <c r="K1994"/>
      <c r="L1994" s="11"/>
    </row>
    <row r="1995" spans="11:12" x14ac:dyDescent="0.2">
      <c r="K1995"/>
      <c r="L1995" s="11"/>
    </row>
    <row r="1996" spans="11:12" x14ac:dyDescent="0.2">
      <c r="K1996"/>
      <c r="L1996" s="11"/>
    </row>
    <row r="1997" spans="11:12" x14ac:dyDescent="0.2">
      <c r="K1997"/>
      <c r="L1997" s="11"/>
    </row>
    <row r="1998" spans="11:12" x14ac:dyDescent="0.2">
      <c r="K1998"/>
      <c r="L1998" s="11"/>
    </row>
    <row r="1999" spans="11:12" x14ac:dyDescent="0.2">
      <c r="K1999"/>
      <c r="L1999" s="11"/>
    </row>
    <row r="2000" spans="11:12" x14ac:dyDescent="0.2">
      <c r="K2000"/>
      <c r="L2000" s="11"/>
    </row>
    <row r="2001" spans="11:12" x14ac:dyDescent="0.2">
      <c r="K2001"/>
      <c r="L2001" s="11"/>
    </row>
    <row r="2002" spans="11:12" x14ac:dyDescent="0.2">
      <c r="K2002"/>
      <c r="L2002" s="11"/>
    </row>
    <row r="2003" spans="11:12" x14ac:dyDescent="0.2">
      <c r="K2003"/>
      <c r="L2003" s="11"/>
    </row>
    <row r="2004" spans="11:12" x14ac:dyDescent="0.2">
      <c r="K2004"/>
      <c r="L2004" s="11"/>
    </row>
    <row r="2005" spans="11:12" x14ac:dyDescent="0.2">
      <c r="K2005"/>
      <c r="L2005" s="11"/>
    </row>
    <row r="2006" spans="11:12" x14ac:dyDescent="0.2">
      <c r="K2006"/>
      <c r="L2006" s="11"/>
    </row>
    <row r="2007" spans="11:12" x14ac:dyDescent="0.2">
      <c r="K2007"/>
      <c r="L2007" s="11"/>
    </row>
    <row r="2008" spans="11:12" x14ac:dyDescent="0.2">
      <c r="K2008"/>
      <c r="L2008" s="11"/>
    </row>
    <row r="2009" spans="11:12" x14ac:dyDescent="0.2">
      <c r="K2009"/>
      <c r="L2009" s="11"/>
    </row>
    <row r="2010" spans="11:12" x14ac:dyDescent="0.2">
      <c r="K2010"/>
      <c r="L2010" s="11"/>
    </row>
    <row r="2011" spans="11:12" x14ac:dyDescent="0.2">
      <c r="K2011"/>
      <c r="L2011" s="11"/>
    </row>
    <row r="2012" spans="11:12" x14ac:dyDescent="0.2">
      <c r="K2012"/>
      <c r="L2012" s="11"/>
    </row>
    <row r="2013" spans="11:12" x14ac:dyDescent="0.2">
      <c r="K2013"/>
      <c r="L2013" s="11"/>
    </row>
    <row r="2014" spans="11:12" x14ac:dyDescent="0.2">
      <c r="K2014"/>
      <c r="L2014" s="11"/>
    </row>
    <row r="2015" spans="11:12" x14ac:dyDescent="0.2">
      <c r="K2015"/>
      <c r="L2015" s="11"/>
    </row>
    <row r="2016" spans="11:12" x14ac:dyDescent="0.2">
      <c r="K2016"/>
      <c r="L2016" s="11"/>
    </row>
    <row r="2017" spans="11:12" x14ac:dyDescent="0.2">
      <c r="K2017"/>
      <c r="L2017" s="11"/>
    </row>
    <row r="2018" spans="11:12" x14ac:dyDescent="0.2">
      <c r="K2018"/>
      <c r="L2018" s="11"/>
    </row>
    <row r="2019" spans="11:12" x14ac:dyDescent="0.2">
      <c r="K2019"/>
      <c r="L2019" s="11"/>
    </row>
    <row r="2020" spans="11:12" x14ac:dyDescent="0.2">
      <c r="K2020"/>
      <c r="L2020" s="11"/>
    </row>
    <row r="2021" spans="11:12" x14ac:dyDescent="0.2">
      <c r="K2021"/>
      <c r="L2021" s="11"/>
    </row>
    <row r="2022" spans="11:12" x14ac:dyDescent="0.2">
      <c r="K2022"/>
      <c r="L2022" s="11"/>
    </row>
    <row r="2023" spans="11:12" x14ac:dyDescent="0.2">
      <c r="K2023"/>
      <c r="L2023" s="11"/>
    </row>
    <row r="2024" spans="11:12" x14ac:dyDescent="0.2">
      <c r="K2024"/>
      <c r="L2024" s="11"/>
    </row>
    <row r="2025" spans="11:12" x14ac:dyDescent="0.2">
      <c r="K2025"/>
      <c r="L2025" s="11"/>
    </row>
    <row r="2026" spans="11:12" x14ac:dyDescent="0.2">
      <c r="K2026"/>
      <c r="L2026" s="11"/>
    </row>
    <row r="2027" spans="11:12" x14ac:dyDescent="0.2">
      <c r="K2027"/>
      <c r="L2027" s="11"/>
    </row>
    <row r="2028" spans="11:12" x14ac:dyDescent="0.2">
      <c r="K2028"/>
      <c r="L2028" s="11"/>
    </row>
    <row r="2029" spans="11:12" x14ac:dyDescent="0.2">
      <c r="K2029"/>
      <c r="L2029" s="11"/>
    </row>
    <row r="2030" spans="11:12" x14ac:dyDescent="0.2">
      <c r="K2030"/>
      <c r="L2030" s="11"/>
    </row>
    <row r="2031" spans="11:12" x14ac:dyDescent="0.2">
      <c r="K2031"/>
      <c r="L2031" s="11"/>
    </row>
    <row r="2032" spans="11:12" x14ac:dyDescent="0.2">
      <c r="K2032"/>
      <c r="L2032" s="11"/>
    </row>
    <row r="2033" spans="11:12" x14ac:dyDescent="0.2">
      <c r="K2033"/>
      <c r="L2033" s="11"/>
    </row>
    <row r="2034" spans="11:12" x14ac:dyDescent="0.2">
      <c r="K2034"/>
      <c r="L2034" s="11"/>
    </row>
    <row r="2035" spans="11:12" x14ac:dyDescent="0.2">
      <c r="K2035"/>
      <c r="L2035" s="11"/>
    </row>
    <row r="2036" spans="11:12" x14ac:dyDescent="0.2">
      <c r="K2036"/>
      <c r="L2036" s="11"/>
    </row>
    <row r="2037" spans="11:12" x14ac:dyDescent="0.2">
      <c r="K2037"/>
      <c r="L2037" s="11"/>
    </row>
    <row r="2038" spans="11:12" x14ac:dyDescent="0.2">
      <c r="K2038"/>
      <c r="L2038" s="11"/>
    </row>
    <row r="2039" spans="11:12" x14ac:dyDescent="0.2">
      <c r="K2039"/>
      <c r="L2039" s="11"/>
    </row>
    <row r="2040" spans="11:12" x14ac:dyDescent="0.2">
      <c r="K2040"/>
      <c r="L2040" s="11"/>
    </row>
    <row r="2041" spans="11:12" x14ac:dyDescent="0.2">
      <c r="K2041"/>
      <c r="L2041" s="11"/>
    </row>
    <row r="2042" spans="11:12" x14ac:dyDescent="0.2">
      <c r="K2042"/>
      <c r="L2042" s="11"/>
    </row>
    <row r="2043" spans="11:12" x14ac:dyDescent="0.2">
      <c r="K2043"/>
      <c r="L2043" s="11"/>
    </row>
    <row r="2044" spans="11:12" x14ac:dyDescent="0.2">
      <c r="K2044"/>
      <c r="L2044" s="11"/>
    </row>
    <row r="2045" spans="11:12" x14ac:dyDescent="0.2">
      <c r="K2045"/>
      <c r="L2045" s="11"/>
    </row>
    <row r="2046" spans="11:12" x14ac:dyDescent="0.2">
      <c r="K2046"/>
      <c r="L2046" s="11"/>
    </row>
    <row r="2047" spans="11:12" x14ac:dyDescent="0.2">
      <c r="K2047"/>
      <c r="L2047" s="11"/>
    </row>
    <row r="2048" spans="11:12" x14ac:dyDescent="0.2">
      <c r="K2048"/>
      <c r="L2048" s="11"/>
    </row>
    <row r="2049" spans="11:12" x14ac:dyDescent="0.2">
      <c r="K2049"/>
      <c r="L2049" s="11"/>
    </row>
    <row r="2050" spans="11:12" x14ac:dyDescent="0.2">
      <c r="K2050"/>
      <c r="L2050" s="11"/>
    </row>
    <row r="2051" spans="11:12" x14ac:dyDescent="0.2">
      <c r="K2051"/>
      <c r="L2051" s="11"/>
    </row>
    <row r="2052" spans="11:12" x14ac:dyDescent="0.2">
      <c r="K2052"/>
      <c r="L2052" s="11"/>
    </row>
    <row r="2053" spans="11:12" x14ac:dyDescent="0.2">
      <c r="K2053"/>
      <c r="L2053" s="11"/>
    </row>
    <row r="2054" spans="11:12" x14ac:dyDescent="0.2">
      <c r="K2054"/>
      <c r="L2054" s="11"/>
    </row>
    <row r="2055" spans="11:12" x14ac:dyDescent="0.2">
      <c r="K2055"/>
      <c r="L2055" s="11"/>
    </row>
    <row r="2056" spans="11:12" x14ac:dyDescent="0.2">
      <c r="K2056"/>
      <c r="L2056" s="11"/>
    </row>
    <row r="2057" spans="11:12" x14ac:dyDescent="0.2">
      <c r="K2057"/>
      <c r="L2057" s="11"/>
    </row>
    <row r="2058" spans="11:12" x14ac:dyDescent="0.2">
      <c r="K2058"/>
      <c r="L2058" s="11"/>
    </row>
    <row r="2059" spans="11:12" x14ac:dyDescent="0.2">
      <c r="K2059"/>
      <c r="L2059" s="11"/>
    </row>
    <row r="2060" spans="11:12" x14ac:dyDescent="0.2">
      <c r="K2060"/>
      <c r="L2060" s="11"/>
    </row>
    <row r="2061" spans="11:12" x14ac:dyDescent="0.2">
      <c r="K2061"/>
      <c r="L2061" s="11"/>
    </row>
    <row r="2062" spans="11:12" x14ac:dyDescent="0.2">
      <c r="K2062"/>
      <c r="L2062" s="11"/>
    </row>
    <row r="2063" spans="11:12" x14ac:dyDescent="0.2">
      <c r="K2063"/>
      <c r="L2063" s="11"/>
    </row>
    <row r="2064" spans="11:12" x14ac:dyDescent="0.2">
      <c r="K2064"/>
      <c r="L2064" s="11"/>
    </row>
    <row r="2065" spans="11:12" x14ac:dyDescent="0.2">
      <c r="K2065"/>
      <c r="L2065" s="11"/>
    </row>
    <row r="2066" spans="11:12" x14ac:dyDescent="0.2">
      <c r="K2066"/>
      <c r="L2066" s="11"/>
    </row>
    <row r="2067" spans="11:12" x14ac:dyDescent="0.2">
      <c r="K2067"/>
      <c r="L2067" s="11"/>
    </row>
    <row r="2068" spans="11:12" x14ac:dyDescent="0.2">
      <c r="K2068"/>
      <c r="L2068" s="11"/>
    </row>
    <row r="2069" spans="11:12" x14ac:dyDescent="0.2">
      <c r="K2069"/>
      <c r="L2069" s="11"/>
    </row>
    <row r="2070" spans="11:12" x14ac:dyDescent="0.2">
      <c r="K2070"/>
      <c r="L2070" s="11"/>
    </row>
    <row r="2071" spans="11:12" x14ac:dyDescent="0.2">
      <c r="K2071"/>
      <c r="L2071" s="11"/>
    </row>
    <row r="2072" spans="11:12" x14ac:dyDescent="0.2">
      <c r="K2072"/>
      <c r="L2072" s="11"/>
    </row>
    <row r="2073" spans="11:12" x14ac:dyDescent="0.2">
      <c r="K2073"/>
      <c r="L2073" s="11"/>
    </row>
    <row r="2074" spans="11:12" x14ac:dyDescent="0.2">
      <c r="K2074"/>
      <c r="L2074" s="11"/>
    </row>
    <row r="2075" spans="11:12" x14ac:dyDescent="0.2">
      <c r="K2075"/>
      <c r="L2075" s="11"/>
    </row>
    <row r="2076" spans="11:12" x14ac:dyDescent="0.2">
      <c r="K2076"/>
      <c r="L2076" s="11"/>
    </row>
    <row r="2077" spans="11:12" x14ac:dyDescent="0.2">
      <c r="K2077"/>
      <c r="L2077" s="11"/>
    </row>
    <row r="2078" spans="11:12" x14ac:dyDescent="0.2">
      <c r="K2078"/>
      <c r="L2078" s="11"/>
    </row>
    <row r="2079" spans="11:12" x14ac:dyDescent="0.2">
      <c r="K2079"/>
      <c r="L2079" s="11"/>
    </row>
    <row r="2080" spans="11:12" x14ac:dyDescent="0.2">
      <c r="K2080"/>
      <c r="L2080" s="11"/>
    </row>
    <row r="2081" spans="11:12" x14ac:dyDescent="0.2">
      <c r="K2081"/>
      <c r="L2081" s="11"/>
    </row>
    <row r="2082" spans="11:12" x14ac:dyDescent="0.2">
      <c r="K2082"/>
      <c r="L2082" s="11"/>
    </row>
    <row r="2083" spans="11:12" x14ac:dyDescent="0.2">
      <c r="K2083"/>
      <c r="L2083" s="11"/>
    </row>
    <row r="2084" spans="11:12" x14ac:dyDescent="0.2">
      <c r="K2084"/>
      <c r="L2084" s="11"/>
    </row>
    <row r="2085" spans="11:12" x14ac:dyDescent="0.2">
      <c r="K2085"/>
      <c r="L2085" s="11"/>
    </row>
    <row r="2086" spans="11:12" x14ac:dyDescent="0.2">
      <c r="K2086"/>
      <c r="L2086" s="11"/>
    </row>
    <row r="2087" spans="11:12" x14ac:dyDescent="0.2">
      <c r="K2087"/>
      <c r="L2087" s="11"/>
    </row>
    <row r="2088" spans="11:12" x14ac:dyDescent="0.2">
      <c r="K2088"/>
      <c r="L2088" s="11"/>
    </row>
    <row r="2089" spans="11:12" x14ac:dyDescent="0.2">
      <c r="K2089"/>
      <c r="L2089" s="11"/>
    </row>
    <row r="2090" spans="11:12" x14ac:dyDescent="0.2">
      <c r="K2090"/>
      <c r="L2090" s="11"/>
    </row>
    <row r="2091" spans="11:12" x14ac:dyDescent="0.2">
      <c r="K2091"/>
      <c r="L2091" s="11"/>
    </row>
    <row r="2092" spans="11:12" x14ac:dyDescent="0.2">
      <c r="K2092"/>
      <c r="L2092" s="11"/>
    </row>
    <row r="2093" spans="11:12" x14ac:dyDescent="0.2">
      <c r="K2093"/>
      <c r="L2093" s="11"/>
    </row>
    <row r="2094" spans="11:12" x14ac:dyDescent="0.2">
      <c r="K2094"/>
      <c r="L2094" s="11"/>
    </row>
    <row r="2095" spans="11:12" x14ac:dyDescent="0.2">
      <c r="K2095"/>
      <c r="L2095" s="11"/>
    </row>
    <row r="2096" spans="11:12" x14ac:dyDescent="0.2">
      <c r="K2096"/>
      <c r="L2096" s="11"/>
    </row>
    <row r="2097" spans="11:12" x14ac:dyDescent="0.2">
      <c r="K2097"/>
      <c r="L2097" s="11"/>
    </row>
    <row r="2098" spans="11:12" x14ac:dyDescent="0.2">
      <c r="K2098"/>
      <c r="L2098" s="11"/>
    </row>
    <row r="2099" spans="11:12" x14ac:dyDescent="0.2">
      <c r="K2099"/>
      <c r="L2099" s="11"/>
    </row>
    <row r="2100" spans="11:12" x14ac:dyDescent="0.2">
      <c r="K2100"/>
      <c r="L2100" s="11"/>
    </row>
    <row r="2101" spans="11:12" x14ac:dyDescent="0.2">
      <c r="K2101"/>
      <c r="L2101" s="11"/>
    </row>
    <row r="2102" spans="11:12" x14ac:dyDescent="0.2">
      <c r="K2102"/>
      <c r="L2102" s="11"/>
    </row>
    <row r="2103" spans="11:12" x14ac:dyDescent="0.2">
      <c r="K2103"/>
      <c r="L2103" s="11"/>
    </row>
    <row r="2104" spans="11:12" x14ac:dyDescent="0.2">
      <c r="K2104"/>
      <c r="L2104" s="11"/>
    </row>
    <row r="2105" spans="11:12" x14ac:dyDescent="0.2">
      <c r="K2105"/>
      <c r="L2105" s="11"/>
    </row>
    <row r="2106" spans="11:12" x14ac:dyDescent="0.2">
      <c r="K2106"/>
      <c r="L2106" s="11"/>
    </row>
    <row r="2107" spans="11:12" x14ac:dyDescent="0.2">
      <c r="K2107"/>
      <c r="L2107" s="11"/>
    </row>
    <row r="2108" spans="11:12" x14ac:dyDescent="0.2">
      <c r="K2108"/>
      <c r="L2108" s="11"/>
    </row>
    <row r="2109" spans="11:12" x14ac:dyDescent="0.2">
      <c r="K2109"/>
      <c r="L2109" s="11"/>
    </row>
    <row r="2110" spans="11:12" x14ac:dyDescent="0.2">
      <c r="K2110"/>
      <c r="L2110" s="11"/>
    </row>
    <row r="2111" spans="11:12" x14ac:dyDescent="0.2">
      <c r="K2111"/>
      <c r="L2111" s="11"/>
    </row>
    <row r="2112" spans="11:12" x14ac:dyDescent="0.2">
      <c r="K2112"/>
      <c r="L2112" s="11"/>
    </row>
    <row r="2113" spans="11:12" x14ac:dyDescent="0.2">
      <c r="K2113"/>
      <c r="L2113" s="11"/>
    </row>
    <row r="2114" spans="11:12" x14ac:dyDescent="0.2">
      <c r="K2114"/>
      <c r="L2114" s="11"/>
    </row>
    <row r="2115" spans="11:12" x14ac:dyDescent="0.2">
      <c r="K2115"/>
      <c r="L2115" s="11"/>
    </row>
    <row r="2116" spans="11:12" x14ac:dyDescent="0.2">
      <c r="K2116"/>
      <c r="L2116" s="11"/>
    </row>
    <row r="2117" spans="11:12" x14ac:dyDescent="0.2">
      <c r="K2117"/>
      <c r="L2117" s="11"/>
    </row>
    <row r="2118" spans="11:12" x14ac:dyDescent="0.2">
      <c r="K2118"/>
      <c r="L2118" s="11"/>
    </row>
    <row r="2119" spans="11:12" x14ac:dyDescent="0.2">
      <c r="K2119"/>
      <c r="L2119" s="11"/>
    </row>
    <row r="2120" spans="11:12" x14ac:dyDescent="0.2">
      <c r="K2120"/>
      <c r="L2120" s="11"/>
    </row>
    <row r="2121" spans="11:12" x14ac:dyDescent="0.2">
      <c r="K2121"/>
      <c r="L2121" s="11"/>
    </row>
    <row r="2122" spans="11:12" x14ac:dyDescent="0.2">
      <c r="K2122"/>
      <c r="L2122" s="11"/>
    </row>
    <row r="2123" spans="11:12" x14ac:dyDescent="0.2">
      <c r="K2123"/>
      <c r="L2123" s="11"/>
    </row>
    <row r="2124" spans="11:12" x14ac:dyDescent="0.2">
      <c r="K2124"/>
      <c r="L2124" s="11"/>
    </row>
    <row r="2125" spans="11:12" x14ac:dyDescent="0.2">
      <c r="K2125"/>
      <c r="L2125" s="11"/>
    </row>
    <row r="2126" spans="11:12" x14ac:dyDescent="0.2">
      <c r="K2126"/>
      <c r="L2126" s="11"/>
    </row>
    <row r="2127" spans="11:12" x14ac:dyDescent="0.2">
      <c r="K2127"/>
      <c r="L2127" s="11"/>
    </row>
    <row r="2128" spans="11:12" x14ac:dyDescent="0.2">
      <c r="K2128"/>
      <c r="L2128" s="11"/>
    </row>
    <row r="2129" spans="11:12" x14ac:dyDescent="0.2">
      <c r="K2129"/>
      <c r="L2129" s="11"/>
    </row>
    <row r="2130" spans="11:12" x14ac:dyDescent="0.2">
      <c r="K2130"/>
      <c r="L2130" s="11"/>
    </row>
    <row r="2131" spans="11:12" x14ac:dyDescent="0.2">
      <c r="K2131"/>
      <c r="L2131" s="11"/>
    </row>
    <row r="2132" spans="11:12" x14ac:dyDescent="0.2">
      <c r="K2132"/>
      <c r="L2132" s="11"/>
    </row>
    <row r="2133" spans="11:12" x14ac:dyDescent="0.2">
      <c r="K2133"/>
      <c r="L2133" s="11"/>
    </row>
    <row r="2134" spans="11:12" x14ac:dyDescent="0.2">
      <c r="K2134"/>
      <c r="L2134" s="11"/>
    </row>
    <row r="2135" spans="11:12" x14ac:dyDescent="0.2">
      <c r="K2135"/>
      <c r="L2135" s="11"/>
    </row>
    <row r="2136" spans="11:12" x14ac:dyDescent="0.2">
      <c r="K2136"/>
      <c r="L2136" s="11"/>
    </row>
    <row r="2137" spans="11:12" x14ac:dyDescent="0.2">
      <c r="K2137"/>
      <c r="L2137" s="11"/>
    </row>
    <row r="2138" spans="11:12" x14ac:dyDescent="0.2">
      <c r="K2138"/>
      <c r="L2138" s="11"/>
    </row>
    <row r="2139" spans="11:12" x14ac:dyDescent="0.2">
      <c r="K2139"/>
      <c r="L2139" s="11"/>
    </row>
    <row r="2140" spans="11:12" x14ac:dyDescent="0.2">
      <c r="K2140"/>
      <c r="L2140" s="11"/>
    </row>
    <row r="2141" spans="11:12" x14ac:dyDescent="0.2">
      <c r="K2141"/>
      <c r="L2141" s="11"/>
    </row>
    <row r="2142" spans="11:12" x14ac:dyDescent="0.2">
      <c r="K2142"/>
      <c r="L2142" s="11"/>
    </row>
    <row r="2143" spans="11:12" x14ac:dyDescent="0.2">
      <c r="K2143"/>
      <c r="L2143" s="11"/>
    </row>
    <row r="2144" spans="11:12" x14ac:dyDescent="0.2">
      <c r="K2144"/>
      <c r="L2144" s="11"/>
    </row>
    <row r="2145" spans="11:12" x14ac:dyDescent="0.2">
      <c r="K2145"/>
      <c r="L2145" s="11"/>
    </row>
    <row r="2146" spans="11:12" x14ac:dyDescent="0.2">
      <c r="K2146"/>
      <c r="L2146" s="11"/>
    </row>
    <row r="2147" spans="11:12" x14ac:dyDescent="0.2">
      <c r="K2147"/>
      <c r="L2147" s="11"/>
    </row>
    <row r="2148" spans="11:12" x14ac:dyDescent="0.2">
      <c r="K2148"/>
      <c r="L2148" s="11"/>
    </row>
    <row r="2149" spans="11:12" x14ac:dyDescent="0.2">
      <c r="K2149"/>
      <c r="L2149" s="11"/>
    </row>
    <row r="2150" spans="11:12" x14ac:dyDescent="0.2">
      <c r="K2150"/>
      <c r="L2150" s="11"/>
    </row>
    <row r="2151" spans="11:12" x14ac:dyDescent="0.2">
      <c r="K2151"/>
      <c r="L2151" s="11"/>
    </row>
    <row r="2152" spans="11:12" x14ac:dyDescent="0.2">
      <c r="K2152"/>
      <c r="L2152" s="11"/>
    </row>
    <row r="2153" spans="11:12" x14ac:dyDescent="0.2">
      <c r="K2153"/>
      <c r="L2153" s="11"/>
    </row>
    <row r="2154" spans="11:12" x14ac:dyDescent="0.2">
      <c r="K2154"/>
      <c r="L2154" s="11"/>
    </row>
    <row r="2155" spans="11:12" x14ac:dyDescent="0.2">
      <c r="K2155"/>
      <c r="L2155" s="11"/>
    </row>
    <row r="2156" spans="11:12" x14ac:dyDescent="0.2">
      <c r="K2156"/>
      <c r="L2156" s="11"/>
    </row>
    <row r="2157" spans="11:12" x14ac:dyDescent="0.2">
      <c r="K2157"/>
      <c r="L2157" s="11"/>
    </row>
    <row r="2158" spans="11:12" x14ac:dyDescent="0.2">
      <c r="K2158"/>
      <c r="L2158" s="11"/>
    </row>
    <row r="2159" spans="11:12" x14ac:dyDescent="0.2">
      <c r="K2159"/>
      <c r="L2159" s="11"/>
    </row>
    <row r="2160" spans="11:12" x14ac:dyDescent="0.2">
      <c r="K2160"/>
      <c r="L2160" s="11"/>
    </row>
    <row r="2161" spans="11:12" x14ac:dyDescent="0.2">
      <c r="K2161"/>
      <c r="L2161" s="11"/>
    </row>
    <row r="2162" spans="11:12" x14ac:dyDescent="0.2">
      <c r="K2162"/>
      <c r="L2162" s="11"/>
    </row>
    <row r="2163" spans="11:12" x14ac:dyDescent="0.2">
      <c r="K2163"/>
      <c r="L2163" s="11"/>
    </row>
    <row r="2164" spans="11:12" x14ac:dyDescent="0.2">
      <c r="K2164"/>
      <c r="L2164" s="11"/>
    </row>
    <row r="2165" spans="11:12" x14ac:dyDescent="0.2">
      <c r="K2165"/>
      <c r="L2165" s="11"/>
    </row>
    <row r="2166" spans="11:12" x14ac:dyDescent="0.2">
      <c r="K2166"/>
      <c r="L2166" s="11"/>
    </row>
    <row r="2167" spans="11:12" x14ac:dyDescent="0.2">
      <c r="K2167"/>
      <c r="L2167" s="11"/>
    </row>
    <row r="2168" spans="11:12" x14ac:dyDescent="0.2">
      <c r="K2168"/>
      <c r="L2168" s="11"/>
    </row>
    <row r="2169" spans="11:12" x14ac:dyDescent="0.2">
      <c r="K2169"/>
      <c r="L2169" s="11"/>
    </row>
    <row r="2170" spans="11:12" x14ac:dyDescent="0.2">
      <c r="K2170"/>
      <c r="L2170" s="11"/>
    </row>
    <row r="2171" spans="11:12" x14ac:dyDescent="0.2">
      <c r="K2171"/>
      <c r="L2171" s="11"/>
    </row>
    <row r="2172" spans="11:12" x14ac:dyDescent="0.2">
      <c r="K2172"/>
      <c r="L2172" s="11"/>
    </row>
    <row r="2173" spans="11:12" x14ac:dyDescent="0.2">
      <c r="K2173"/>
      <c r="L2173" s="11"/>
    </row>
    <row r="2174" spans="11:12" x14ac:dyDescent="0.2">
      <c r="K2174"/>
      <c r="L2174" s="11"/>
    </row>
    <row r="2175" spans="11:12" x14ac:dyDescent="0.2">
      <c r="K2175"/>
      <c r="L2175" s="11"/>
    </row>
    <row r="2176" spans="11:12" x14ac:dyDescent="0.2">
      <c r="K2176"/>
      <c r="L2176" s="11"/>
    </row>
    <row r="2177" spans="11:12" x14ac:dyDescent="0.2">
      <c r="K2177"/>
      <c r="L2177" s="11"/>
    </row>
    <row r="2178" spans="11:12" x14ac:dyDescent="0.2">
      <c r="K2178"/>
      <c r="L2178" s="11"/>
    </row>
    <row r="2179" spans="11:12" x14ac:dyDescent="0.2">
      <c r="K2179"/>
      <c r="L2179" s="11"/>
    </row>
    <row r="2180" spans="11:12" x14ac:dyDescent="0.2">
      <c r="K2180"/>
      <c r="L2180" s="11"/>
    </row>
    <row r="2181" spans="11:12" x14ac:dyDescent="0.2">
      <c r="K2181"/>
      <c r="L2181" s="11"/>
    </row>
    <row r="2182" spans="11:12" x14ac:dyDescent="0.2">
      <c r="K2182"/>
      <c r="L2182" s="11"/>
    </row>
    <row r="2183" spans="11:12" x14ac:dyDescent="0.2">
      <c r="K2183"/>
      <c r="L2183" s="11"/>
    </row>
    <row r="2184" spans="11:12" x14ac:dyDescent="0.2">
      <c r="K2184"/>
      <c r="L2184" s="11"/>
    </row>
    <row r="2185" spans="11:12" x14ac:dyDescent="0.2">
      <c r="K2185"/>
      <c r="L2185" s="11"/>
    </row>
    <row r="2186" spans="11:12" x14ac:dyDescent="0.2">
      <c r="K2186"/>
      <c r="L2186" s="11"/>
    </row>
    <row r="2187" spans="11:12" x14ac:dyDescent="0.2">
      <c r="K2187"/>
      <c r="L2187" s="11"/>
    </row>
    <row r="2188" spans="11:12" x14ac:dyDescent="0.2">
      <c r="K2188"/>
      <c r="L2188" s="11"/>
    </row>
    <row r="2189" spans="11:12" x14ac:dyDescent="0.2">
      <c r="K2189"/>
      <c r="L2189" s="11"/>
    </row>
    <row r="2190" spans="11:12" x14ac:dyDescent="0.2">
      <c r="K2190"/>
      <c r="L2190" s="11"/>
    </row>
    <row r="2191" spans="11:12" x14ac:dyDescent="0.2">
      <c r="K2191"/>
      <c r="L2191" s="11"/>
    </row>
    <row r="2192" spans="11:12" x14ac:dyDescent="0.2">
      <c r="K2192"/>
      <c r="L2192" s="11"/>
    </row>
    <row r="2193" spans="11:12" x14ac:dyDescent="0.2">
      <c r="K2193"/>
      <c r="L2193" s="11"/>
    </row>
    <row r="2194" spans="11:12" x14ac:dyDescent="0.2">
      <c r="K2194"/>
      <c r="L2194" s="11"/>
    </row>
    <row r="2195" spans="11:12" x14ac:dyDescent="0.2">
      <c r="K2195"/>
      <c r="L2195" s="11"/>
    </row>
    <row r="2196" spans="11:12" x14ac:dyDescent="0.2">
      <c r="K2196"/>
      <c r="L2196" s="11"/>
    </row>
    <row r="2197" spans="11:12" x14ac:dyDescent="0.2">
      <c r="K2197"/>
      <c r="L2197" s="11"/>
    </row>
    <row r="2198" spans="11:12" x14ac:dyDescent="0.2">
      <c r="K2198"/>
      <c r="L2198" s="11"/>
    </row>
    <row r="2199" spans="11:12" x14ac:dyDescent="0.2">
      <c r="K2199"/>
      <c r="L2199" s="11"/>
    </row>
    <row r="2200" spans="11:12" x14ac:dyDescent="0.2">
      <c r="K2200"/>
      <c r="L2200" s="11"/>
    </row>
    <row r="2201" spans="11:12" x14ac:dyDescent="0.2">
      <c r="K2201"/>
      <c r="L2201" s="11"/>
    </row>
    <row r="2202" spans="11:12" x14ac:dyDescent="0.2">
      <c r="K2202"/>
      <c r="L2202" s="11"/>
    </row>
    <row r="2203" spans="11:12" x14ac:dyDescent="0.2">
      <c r="K2203"/>
      <c r="L2203" s="11"/>
    </row>
    <row r="2204" spans="11:12" x14ac:dyDescent="0.2">
      <c r="K2204"/>
      <c r="L2204" s="11"/>
    </row>
    <row r="2205" spans="11:12" x14ac:dyDescent="0.2">
      <c r="K2205"/>
      <c r="L2205" s="11"/>
    </row>
    <row r="2206" spans="11:12" x14ac:dyDescent="0.2">
      <c r="K2206"/>
      <c r="L2206" s="11"/>
    </row>
    <row r="2207" spans="11:12" x14ac:dyDescent="0.2">
      <c r="K2207"/>
      <c r="L2207" s="11"/>
    </row>
    <row r="2208" spans="11:12" x14ac:dyDescent="0.2">
      <c r="K2208"/>
      <c r="L2208" s="11"/>
    </row>
    <row r="2209" spans="11:12" x14ac:dyDescent="0.2">
      <c r="K2209"/>
      <c r="L2209" s="11"/>
    </row>
    <row r="2210" spans="11:12" x14ac:dyDescent="0.2">
      <c r="K2210"/>
      <c r="L2210" s="11"/>
    </row>
    <row r="2211" spans="11:12" x14ac:dyDescent="0.2">
      <c r="K2211"/>
      <c r="L2211" s="11"/>
    </row>
    <row r="2212" spans="11:12" x14ac:dyDescent="0.2">
      <c r="K2212"/>
      <c r="L2212" s="11"/>
    </row>
    <row r="2213" spans="11:12" x14ac:dyDescent="0.2">
      <c r="K2213"/>
      <c r="L2213" s="11"/>
    </row>
    <row r="2214" spans="11:12" x14ac:dyDescent="0.2">
      <c r="K2214"/>
      <c r="L2214" s="11"/>
    </row>
    <row r="2215" spans="11:12" x14ac:dyDescent="0.2">
      <c r="K2215"/>
      <c r="L2215" s="11"/>
    </row>
    <row r="2216" spans="11:12" x14ac:dyDescent="0.2">
      <c r="K2216"/>
      <c r="L2216" s="11"/>
    </row>
    <row r="2217" spans="11:12" x14ac:dyDescent="0.2">
      <c r="K2217"/>
      <c r="L2217" s="11"/>
    </row>
    <row r="2218" spans="11:12" x14ac:dyDescent="0.2">
      <c r="K2218"/>
      <c r="L2218" s="11"/>
    </row>
    <row r="2219" spans="11:12" x14ac:dyDescent="0.2">
      <c r="K2219"/>
      <c r="L2219" s="11"/>
    </row>
    <row r="2220" spans="11:12" x14ac:dyDescent="0.2">
      <c r="K2220"/>
      <c r="L2220" s="11"/>
    </row>
    <row r="2221" spans="11:12" x14ac:dyDescent="0.2">
      <c r="K2221"/>
      <c r="L2221" s="11"/>
    </row>
    <row r="2222" spans="11:12" x14ac:dyDescent="0.2">
      <c r="K2222"/>
      <c r="L2222" s="11"/>
    </row>
    <row r="2223" spans="11:12" x14ac:dyDescent="0.2">
      <c r="K2223"/>
      <c r="L2223" s="11"/>
    </row>
    <row r="2224" spans="11:12" x14ac:dyDescent="0.2">
      <c r="K2224"/>
      <c r="L2224" s="11"/>
    </row>
    <row r="2225" spans="11:12" x14ac:dyDescent="0.2">
      <c r="K2225"/>
      <c r="L2225" s="11"/>
    </row>
    <row r="2226" spans="11:12" x14ac:dyDescent="0.2">
      <c r="K2226"/>
      <c r="L2226" s="11"/>
    </row>
    <row r="2227" spans="11:12" x14ac:dyDescent="0.2">
      <c r="K2227"/>
      <c r="L2227" s="11"/>
    </row>
    <row r="2228" spans="11:12" x14ac:dyDescent="0.2">
      <c r="K2228"/>
      <c r="L2228" s="11"/>
    </row>
    <row r="2229" spans="11:12" x14ac:dyDescent="0.2">
      <c r="K2229"/>
      <c r="L2229" s="11"/>
    </row>
    <row r="2230" spans="11:12" x14ac:dyDescent="0.2">
      <c r="K2230"/>
      <c r="L2230" s="11"/>
    </row>
    <row r="2231" spans="11:12" x14ac:dyDescent="0.2">
      <c r="K2231"/>
      <c r="L2231" s="11"/>
    </row>
    <row r="2232" spans="11:12" x14ac:dyDescent="0.2">
      <c r="K2232"/>
      <c r="L2232" s="11"/>
    </row>
    <row r="2233" spans="11:12" x14ac:dyDescent="0.2">
      <c r="K2233"/>
      <c r="L2233" s="11"/>
    </row>
    <row r="2234" spans="11:12" x14ac:dyDescent="0.2">
      <c r="K2234"/>
      <c r="L2234" s="11"/>
    </row>
    <row r="2235" spans="11:12" x14ac:dyDescent="0.2">
      <c r="K2235"/>
      <c r="L2235" s="11"/>
    </row>
    <row r="2236" spans="11:12" x14ac:dyDescent="0.2">
      <c r="K2236"/>
      <c r="L2236" s="11"/>
    </row>
    <row r="2237" spans="11:12" x14ac:dyDescent="0.2">
      <c r="K2237"/>
      <c r="L2237" s="11"/>
    </row>
    <row r="2238" spans="11:12" x14ac:dyDescent="0.2">
      <c r="K2238"/>
      <c r="L2238" s="11"/>
    </row>
    <row r="2239" spans="11:12" x14ac:dyDescent="0.2">
      <c r="K2239"/>
      <c r="L2239" s="11"/>
    </row>
    <row r="2240" spans="11:12" x14ac:dyDescent="0.2">
      <c r="K2240"/>
      <c r="L2240" s="11"/>
    </row>
    <row r="2241" spans="11:12" x14ac:dyDescent="0.2">
      <c r="K2241"/>
      <c r="L2241" s="11"/>
    </row>
    <row r="2242" spans="11:12" x14ac:dyDescent="0.2">
      <c r="K2242"/>
      <c r="L2242" s="11"/>
    </row>
    <row r="2243" spans="11:12" x14ac:dyDescent="0.2">
      <c r="K2243"/>
      <c r="L2243" s="11"/>
    </row>
    <row r="2244" spans="11:12" x14ac:dyDescent="0.2">
      <c r="K2244"/>
      <c r="L2244" s="11"/>
    </row>
    <row r="2245" spans="11:12" x14ac:dyDescent="0.2">
      <c r="K2245"/>
      <c r="L2245" s="11"/>
    </row>
    <row r="2246" spans="11:12" x14ac:dyDescent="0.2">
      <c r="K2246"/>
      <c r="L2246" s="11"/>
    </row>
    <row r="2247" spans="11:12" x14ac:dyDescent="0.2">
      <c r="K2247"/>
      <c r="L2247" s="11"/>
    </row>
    <row r="2248" spans="11:12" x14ac:dyDescent="0.2">
      <c r="K2248"/>
      <c r="L2248" s="11"/>
    </row>
    <row r="2249" spans="11:12" x14ac:dyDescent="0.2">
      <c r="K2249"/>
      <c r="L2249" s="11"/>
    </row>
    <row r="2250" spans="11:12" x14ac:dyDescent="0.2">
      <c r="K2250"/>
      <c r="L2250" s="11"/>
    </row>
    <row r="2251" spans="11:12" x14ac:dyDescent="0.2">
      <c r="K2251"/>
      <c r="L2251" s="11"/>
    </row>
    <row r="2252" spans="11:12" x14ac:dyDescent="0.2">
      <c r="K2252"/>
      <c r="L2252" s="11"/>
    </row>
    <row r="2253" spans="11:12" x14ac:dyDescent="0.2">
      <c r="K2253"/>
      <c r="L2253" s="11"/>
    </row>
    <row r="2254" spans="11:12" x14ac:dyDescent="0.2">
      <c r="K2254"/>
      <c r="L2254" s="11"/>
    </row>
    <row r="2255" spans="11:12" x14ac:dyDescent="0.2">
      <c r="K2255"/>
      <c r="L2255" s="11"/>
    </row>
    <row r="2256" spans="11:12" x14ac:dyDescent="0.2">
      <c r="K2256"/>
      <c r="L2256" s="11"/>
    </row>
    <row r="2257" spans="11:12" x14ac:dyDescent="0.2">
      <c r="K2257"/>
      <c r="L2257" s="11"/>
    </row>
    <row r="2258" spans="11:12" x14ac:dyDescent="0.2">
      <c r="K2258"/>
      <c r="L2258" s="11"/>
    </row>
    <row r="2259" spans="11:12" x14ac:dyDescent="0.2">
      <c r="K2259"/>
      <c r="L2259" s="11"/>
    </row>
    <row r="2260" spans="11:12" x14ac:dyDescent="0.2">
      <c r="K2260"/>
      <c r="L2260" s="11"/>
    </row>
    <row r="2261" spans="11:12" x14ac:dyDescent="0.2">
      <c r="K2261"/>
      <c r="L2261" s="11"/>
    </row>
    <row r="2262" spans="11:12" x14ac:dyDescent="0.2">
      <c r="K2262"/>
      <c r="L2262" s="11"/>
    </row>
    <row r="2263" spans="11:12" x14ac:dyDescent="0.2">
      <c r="K2263"/>
      <c r="L2263" s="11"/>
    </row>
    <row r="2264" spans="11:12" x14ac:dyDescent="0.2">
      <c r="K2264"/>
      <c r="L2264" s="11"/>
    </row>
    <row r="2265" spans="11:12" x14ac:dyDescent="0.2">
      <c r="K2265"/>
      <c r="L2265" s="11"/>
    </row>
    <row r="2266" spans="11:12" x14ac:dyDescent="0.2">
      <c r="K2266"/>
      <c r="L2266" s="11"/>
    </row>
    <row r="2267" spans="11:12" x14ac:dyDescent="0.2">
      <c r="K2267"/>
      <c r="L2267" s="11"/>
    </row>
    <row r="2268" spans="11:12" x14ac:dyDescent="0.2">
      <c r="K2268"/>
      <c r="L2268" s="11"/>
    </row>
    <row r="2269" spans="11:12" x14ac:dyDescent="0.2">
      <c r="K2269"/>
      <c r="L2269" s="11"/>
    </row>
    <row r="2270" spans="11:12" x14ac:dyDescent="0.2">
      <c r="K2270"/>
      <c r="L2270" s="11"/>
    </row>
    <row r="2271" spans="11:12" x14ac:dyDescent="0.2">
      <c r="K2271"/>
      <c r="L2271" s="11"/>
    </row>
    <row r="2272" spans="11:12" x14ac:dyDescent="0.2">
      <c r="K2272"/>
      <c r="L2272" s="11"/>
    </row>
    <row r="2273" spans="11:12" x14ac:dyDescent="0.2">
      <c r="K2273"/>
      <c r="L2273" s="11"/>
    </row>
    <row r="2274" spans="11:12" x14ac:dyDescent="0.2">
      <c r="K2274"/>
      <c r="L2274" s="11"/>
    </row>
    <row r="2275" spans="11:12" x14ac:dyDescent="0.2">
      <c r="K2275"/>
      <c r="L2275" s="11"/>
    </row>
    <row r="2276" spans="11:12" x14ac:dyDescent="0.2">
      <c r="K2276"/>
      <c r="L2276" s="11"/>
    </row>
    <row r="2277" spans="11:12" x14ac:dyDescent="0.2">
      <c r="K2277"/>
      <c r="L2277" s="11"/>
    </row>
    <row r="2278" spans="11:12" x14ac:dyDescent="0.2">
      <c r="K2278"/>
      <c r="L2278" s="11"/>
    </row>
    <row r="2279" spans="11:12" x14ac:dyDescent="0.2">
      <c r="K2279"/>
      <c r="L2279" s="11"/>
    </row>
    <row r="2280" spans="11:12" x14ac:dyDescent="0.2">
      <c r="K2280"/>
      <c r="L2280" s="11"/>
    </row>
    <row r="2281" spans="11:12" x14ac:dyDescent="0.2">
      <c r="K2281"/>
      <c r="L2281" s="11"/>
    </row>
    <row r="2282" spans="11:12" x14ac:dyDescent="0.2">
      <c r="K2282"/>
      <c r="L2282" s="11"/>
    </row>
    <row r="2283" spans="11:12" x14ac:dyDescent="0.2">
      <c r="K2283"/>
      <c r="L2283" s="11"/>
    </row>
    <row r="2284" spans="11:12" x14ac:dyDescent="0.2">
      <c r="K2284"/>
      <c r="L2284" s="11"/>
    </row>
    <row r="2285" spans="11:12" x14ac:dyDescent="0.2">
      <c r="K2285"/>
      <c r="L2285" s="11"/>
    </row>
    <row r="2286" spans="11:12" x14ac:dyDescent="0.2">
      <c r="K2286"/>
      <c r="L2286" s="11"/>
    </row>
    <row r="2287" spans="11:12" x14ac:dyDescent="0.2">
      <c r="K2287"/>
      <c r="L2287" s="11"/>
    </row>
    <row r="2288" spans="11:12" x14ac:dyDescent="0.2">
      <c r="K2288"/>
      <c r="L2288" s="11"/>
    </row>
    <row r="2289" spans="11:12" x14ac:dyDescent="0.2">
      <c r="K2289"/>
      <c r="L2289" s="11"/>
    </row>
    <row r="2290" spans="11:12" x14ac:dyDescent="0.2">
      <c r="K2290"/>
      <c r="L2290" s="11"/>
    </row>
    <row r="2291" spans="11:12" x14ac:dyDescent="0.2">
      <c r="K2291"/>
      <c r="L2291" s="11"/>
    </row>
    <row r="2292" spans="11:12" x14ac:dyDescent="0.2">
      <c r="K2292"/>
      <c r="L2292" s="11"/>
    </row>
    <row r="2293" spans="11:12" x14ac:dyDescent="0.2">
      <c r="K2293"/>
      <c r="L2293" s="11"/>
    </row>
    <row r="2294" spans="11:12" x14ac:dyDescent="0.2">
      <c r="K2294"/>
      <c r="L2294" s="11"/>
    </row>
    <row r="2295" spans="11:12" x14ac:dyDescent="0.2">
      <c r="K2295"/>
      <c r="L2295" s="11"/>
    </row>
    <row r="2296" spans="11:12" x14ac:dyDescent="0.2">
      <c r="K2296"/>
      <c r="L2296" s="11"/>
    </row>
    <row r="2297" spans="11:12" x14ac:dyDescent="0.2">
      <c r="K2297"/>
      <c r="L2297" s="11"/>
    </row>
    <row r="2298" spans="11:12" x14ac:dyDescent="0.2">
      <c r="K2298"/>
      <c r="L2298" s="11"/>
    </row>
    <row r="2299" spans="11:12" x14ac:dyDescent="0.2">
      <c r="K2299"/>
      <c r="L2299" s="11"/>
    </row>
    <row r="2300" spans="11:12" x14ac:dyDescent="0.2">
      <c r="K2300"/>
      <c r="L2300" s="11"/>
    </row>
    <row r="2301" spans="11:12" x14ac:dyDescent="0.2">
      <c r="K2301"/>
      <c r="L2301" s="11"/>
    </row>
    <row r="2302" spans="11:12" x14ac:dyDescent="0.2">
      <c r="K2302"/>
      <c r="L2302" s="11"/>
    </row>
    <row r="2303" spans="11:12" x14ac:dyDescent="0.2">
      <c r="K2303"/>
      <c r="L2303" s="11"/>
    </row>
    <row r="2304" spans="11:12" x14ac:dyDescent="0.2">
      <c r="K2304"/>
      <c r="L2304" s="11"/>
    </row>
    <row r="2305" spans="11:12" x14ac:dyDescent="0.2">
      <c r="K2305"/>
      <c r="L2305" s="11"/>
    </row>
    <row r="2306" spans="11:12" x14ac:dyDescent="0.2">
      <c r="K2306"/>
      <c r="L2306" s="11"/>
    </row>
    <row r="2307" spans="11:12" x14ac:dyDescent="0.2">
      <c r="K2307"/>
      <c r="L2307" s="11"/>
    </row>
    <row r="2308" spans="11:12" x14ac:dyDescent="0.2">
      <c r="K2308"/>
      <c r="L2308" s="11"/>
    </row>
    <row r="2309" spans="11:12" x14ac:dyDescent="0.2">
      <c r="K2309"/>
      <c r="L2309" s="11"/>
    </row>
    <row r="2310" spans="11:12" x14ac:dyDescent="0.2">
      <c r="K2310"/>
      <c r="L2310" s="11"/>
    </row>
    <row r="2311" spans="11:12" x14ac:dyDescent="0.2">
      <c r="K2311"/>
      <c r="L2311" s="11"/>
    </row>
    <row r="2312" spans="11:12" x14ac:dyDescent="0.2">
      <c r="K2312"/>
      <c r="L2312" s="11"/>
    </row>
    <row r="2313" spans="11:12" x14ac:dyDescent="0.2">
      <c r="K2313"/>
      <c r="L2313" s="11"/>
    </row>
    <row r="2314" spans="11:12" x14ac:dyDescent="0.2">
      <c r="K2314"/>
      <c r="L2314" s="11"/>
    </row>
    <row r="2315" spans="11:12" x14ac:dyDescent="0.2">
      <c r="K2315"/>
      <c r="L2315" s="11"/>
    </row>
    <row r="2316" spans="11:12" x14ac:dyDescent="0.2">
      <c r="K2316"/>
      <c r="L2316" s="11"/>
    </row>
    <row r="2317" spans="11:12" x14ac:dyDescent="0.2">
      <c r="K2317"/>
      <c r="L2317" s="11"/>
    </row>
    <row r="2318" spans="11:12" x14ac:dyDescent="0.2">
      <c r="K2318"/>
      <c r="L2318" s="11"/>
    </row>
    <row r="2319" spans="11:12" x14ac:dyDescent="0.2">
      <c r="K2319"/>
      <c r="L2319" s="11"/>
    </row>
    <row r="2320" spans="11:12" x14ac:dyDescent="0.2">
      <c r="K2320"/>
      <c r="L2320" s="11"/>
    </row>
    <row r="2321" spans="11:12" x14ac:dyDescent="0.2">
      <c r="K2321"/>
      <c r="L2321" s="11"/>
    </row>
    <row r="2322" spans="11:12" x14ac:dyDescent="0.2">
      <c r="K2322"/>
      <c r="L2322" s="11"/>
    </row>
    <row r="2323" spans="11:12" x14ac:dyDescent="0.2">
      <c r="K2323"/>
      <c r="L2323" s="11"/>
    </row>
    <row r="2324" spans="11:12" x14ac:dyDescent="0.2">
      <c r="K2324"/>
      <c r="L2324" s="11"/>
    </row>
    <row r="2325" spans="11:12" x14ac:dyDescent="0.2">
      <c r="K2325"/>
      <c r="L2325" s="11"/>
    </row>
    <row r="2326" spans="11:12" x14ac:dyDescent="0.2">
      <c r="K2326"/>
      <c r="L2326" s="11"/>
    </row>
    <row r="2327" spans="11:12" x14ac:dyDescent="0.2">
      <c r="K2327"/>
      <c r="L2327" s="11"/>
    </row>
    <row r="2328" spans="11:12" x14ac:dyDescent="0.2">
      <c r="K2328"/>
      <c r="L2328" s="11"/>
    </row>
    <row r="2329" spans="11:12" x14ac:dyDescent="0.2">
      <c r="K2329"/>
      <c r="L2329" s="11"/>
    </row>
    <row r="2330" spans="11:12" x14ac:dyDescent="0.2">
      <c r="K2330"/>
      <c r="L2330" s="11"/>
    </row>
    <row r="2331" spans="11:12" x14ac:dyDescent="0.2">
      <c r="K2331"/>
      <c r="L2331" s="11"/>
    </row>
    <row r="2332" spans="11:12" x14ac:dyDescent="0.2">
      <c r="K2332"/>
      <c r="L2332" s="11"/>
    </row>
    <row r="2333" spans="11:12" x14ac:dyDescent="0.2">
      <c r="K2333"/>
      <c r="L2333" s="11"/>
    </row>
    <row r="2334" spans="11:12" x14ac:dyDescent="0.2">
      <c r="K2334"/>
      <c r="L2334" s="11"/>
    </row>
    <row r="2335" spans="11:12" x14ac:dyDescent="0.2">
      <c r="K2335"/>
      <c r="L2335" s="11"/>
    </row>
    <row r="2336" spans="11:12" x14ac:dyDescent="0.2">
      <c r="K2336"/>
      <c r="L2336" s="11"/>
    </row>
    <row r="2337" spans="11:12" x14ac:dyDescent="0.2">
      <c r="K2337"/>
      <c r="L2337" s="11"/>
    </row>
    <row r="2338" spans="11:12" x14ac:dyDescent="0.2">
      <c r="K2338"/>
      <c r="L2338" s="11"/>
    </row>
    <row r="2339" spans="11:12" x14ac:dyDescent="0.2">
      <c r="K2339"/>
      <c r="L2339" s="11"/>
    </row>
    <row r="2340" spans="11:12" x14ac:dyDescent="0.2">
      <c r="K2340"/>
      <c r="L2340" s="11"/>
    </row>
    <row r="2341" spans="11:12" x14ac:dyDescent="0.2">
      <c r="K2341"/>
      <c r="L2341" s="11"/>
    </row>
    <row r="2342" spans="11:12" x14ac:dyDescent="0.2">
      <c r="K2342"/>
      <c r="L2342" s="11"/>
    </row>
    <row r="2343" spans="11:12" x14ac:dyDescent="0.2">
      <c r="K2343"/>
      <c r="L2343" s="11"/>
    </row>
    <row r="2344" spans="11:12" x14ac:dyDescent="0.2">
      <c r="K2344"/>
      <c r="L2344" s="11"/>
    </row>
    <row r="2345" spans="11:12" x14ac:dyDescent="0.2">
      <c r="K2345"/>
      <c r="L2345" s="11"/>
    </row>
    <row r="2346" spans="11:12" x14ac:dyDescent="0.2">
      <c r="K2346"/>
      <c r="L2346" s="11"/>
    </row>
    <row r="2347" spans="11:12" x14ac:dyDescent="0.2">
      <c r="K2347"/>
      <c r="L2347" s="11"/>
    </row>
    <row r="2348" spans="11:12" x14ac:dyDescent="0.2">
      <c r="K2348"/>
      <c r="L2348" s="11"/>
    </row>
    <row r="2349" spans="11:12" x14ac:dyDescent="0.2">
      <c r="K2349"/>
      <c r="L2349" s="11"/>
    </row>
    <row r="2350" spans="11:12" x14ac:dyDescent="0.2">
      <c r="K2350"/>
      <c r="L2350" s="11"/>
    </row>
    <row r="2351" spans="11:12" x14ac:dyDescent="0.2">
      <c r="K2351"/>
      <c r="L2351" s="11"/>
    </row>
    <row r="2352" spans="11:12" x14ac:dyDescent="0.2">
      <c r="K2352"/>
      <c r="L2352" s="11"/>
    </row>
    <row r="2353" spans="11:12" x14ac:dyDescent="0.2">
      <c r="K2353"/>
      <c r="L2353" s="11"/>
    </row>
    <row r="2354" spans="11:12" x14ac:dyDescent="0.2">
      <c r="K2354"/>
      <c r="L2354" s="11"/>
    </row>
    <row r="2355" spans="11:12" x14ac:dyDescent="0.2">
      <c r="K2355"/>
      <c r="L2355" s="11"/>
    </row>
    <row r="2356" spans="11:12" x14ac:dyDescent="0.2">
      <c r="K2356"/>
      <c r="L2356" s="11"/>
    </row>
    <row r="2357" spans="11:12" x14ac:dyDescent="0.2">
      <c r="K2357"/>
      <c r="L2357" s="11"/>
    </row>
    <row r="2358" spans="11:12" x14ac:dyDescent="0.2">
      <c r="K2358"/>
      <c r="L2358" s="11"/>
    </row>
    <row r="2359" spans="11:12" x14ac:dyDescent="0.2">
      <c r="K2359"/>
      <c r="L2359" s="11"/>
    </row>
    <row r="2360" spans="11:12" x14ac:dyDescent="0.2">
      <c r="K2360"/>
      <c r="L2360" s="11"/>
    </row>
    <row r="2361" spans="11:12" x14ac:dyDescent="0.2">
      <c r="K2361"/>
      <c r="L2361" s="11"/>
    </row>
    <row r="2362" spans="11:12" x14ac:dyDescent="0.2">
      <c r="K2362"/>
      <c r="L2362" s="11"/>
    </row>
    <row r="2363" spans="11:12" x14ac:dyDescent="0.2">
      <c r="K2363"/>
      <c r="L2363" s="11"/>
    </row>
    <row r="2364" spans="11:12" x14ac:dyDescent="0.2">
      <c r="K2364"/>
      <c r="L2364" s="11"/>
    </row>
    <row r="2365" spans="11:12" x14ac:dyDescent="0.2">
      <c r="K2365"/>
      <c r="L2365" s="11"/>
    </row>
    <row r="2366" spans="11:12" x14ac:dyDescent="0.2">
      <c r="K2366"/>
      <c r="L2366" s="11"/>
    </row>
    <row r="2367" spans="11:12" x14ac:dyDescent="0.2">
      <c r="K2367"/>
      <c r="L2367" s="11"/>
    </row>
    <row r="2368" spans="11:12" x14ac:dyDescent="0.2">
      <c r="K2368"/>
      <c r="L2368" s="11"/>
    </row>
    <row r="2369" spans="11:12" x14ac:dyDescent="0.2">
      <c r="K2369"/>
      <c r="L2369" s="11"/>
    </row>
    <row r="2370" spans="11:12" x14ac:dyDescent="0.2">
      <c r="K2370"/>
      <c r="L2370" s="11"/>
    </row>
    <row r="2371" spans="11:12" x14ac:dyDescent="0.2">
      <c r="K2371"/>
      <c r="L2371" s="11"/>
    </row>
    <row r="2372" spans="11:12" x14ac:dyDescent="0.2">
      <c r="K2372"/>
      <c r="L2372" s="11"/>
    </row>
    <row r="2373" spans="11:12" x14ac:dyDescent="0.2">
      <c r="K2373"/>
      <c r="L2373" s="11"/>
    </row>
    <row r="2374" spans="11:12" x14ac:dyDescent="0.2">
      <c r="K2374"/>
      <c r="L2374" s="11"/>
    </row>
    <row r="2375" spans="11:12" x14ac:dyDescent="0.2">
      <c r="K2375"/>
      <c r="L2375" s="11"/>
    </row>
    <row r="2376" spans="11:12" x14ac:dyDescent="0.2">
      <c r="K2376"/>
      <c r="L2376" s="11"/>
    </row>
    <row r="2377" spans="11:12" x14ac:dyDescent="0.2">
      <c r="K2377"/>
      <c r="L2377" s="11"/>
    </row>
    <row r="2378" spans="11:12" x14ac:dyDescent="0.2">
      <c r="K2378"/>
      <c r="L2378" s="11"/>
    </row>
    <row r="2379" spans="11:12" x14ac:dyDescent="0.2">
      <c r="K2379"/>
      <c r="L2379" s="11"/>
    </row>
    <row r="2380" spans="11:12" x14ac:dyDescent="0.2">
      <c r="K2380"/>
      <c r="L2380" s="11"/>
    </row>
    <row r="2381" spans="11:12" x14ac:dyDescent="0.2">
      <c r="K2381"/>
      <c r="L2381" s="11"/>
    </row>
    <row r="2382" spans="11:12" x14ac:dyDescent="0.2">
      <c r="K2382"/>
      <c r="L2382" s="11"/>
    </row>
    <row r="2383" spans="11:12" x14ac:dyDescent="0.2">
      <c r="K2383"/>
      <c r="L2383" s="11"/>
    </row>
    <row r="2384" spans="11:12" x14ac:dyDescent="0.2">
      <c r="K2384"/>
      <c r="L2384" s="11"/>
    </row>
    <row r="2385" spans="11:12" x14ac:dyDescent="0.2">
      <c r="K2385"/>
      <c r="L2385" s="11"/>
    </row>
    <row r="2386" spans="11:12" x14ac:dyDescent="0.2">
      <c r="K2386"/>
      <c r="L2386" s="11"/>
    </row>
    <row r="2387" spans="11:12" x14ac:dyDescent="0.2">
      <c r="K2387"/>
      <c r="L2387" s="11"/>
    </row>
    <row r="2388" spans="11:12" x14ac:dyDescent="0.2">
      <c r="K2388"/>
      <c r="L2388" s="11"/>
    </row>
    <row r="2389" spans="11:12" x14ac:dyDescent="0.2">
      <c r="K2389"/>
      <c r="L2389" s="11"/>
    </row>
    <row r="2390" spans="11:12" x14ac:dyDescent="0.2">
      <c r="K2390"/>
      <c r="L2390" s="11"/>
    </row>
    <row r="2391" spans="11:12" x14ac:dyDescent="0.2">
      <c r="K2391"/>
      <c r="L2391" s="11"/>
    </row>
    <row r="2392" spans="11:12" x14ac:dyDescent="0.2">
      <c r="K2392"/>
      <c r="L2392" s="11"/>
    </row>
    <row r="2393" spans="11:12" x14ac:dyDescent="0.2">
      <c r="K2393"/>
      <c r="L2393" s="11"/>
    </row>
    <row r="2394" spans="11:12" x14ac:dyDescent="0.2">
      <c r="K2394"/>
      <c r="L2394" s="11"/>
    </row>
    <row r="2395" spans="11:12" x14ac:dyDescent="0.2">
      <c r="K2395"/>
      <c r="L2395" s="11"/>
    </row>
    <row r="2396" spans="11:12" x14ac:dyDescent="0.2">
      <c r="K2396"/>
      <c r="L2396" s="11"/>
    </row>
    <row r="2397" spans="11:12" x14ac:dyDescent="0.2">
      <c r="K2397"/>
      <c r="L2397" s="11"/>
    </row>
    <row r="2398" spans="11:12" x14ac:dyDescent="0.2">
      <c r="K2398"/>
      <c r="L2398" s="11"/>
    </row>
    <row r="2399" spans="11:12" x14ac:dyDescent="0.2">
      <c r="K2399"/>
      <c r="L2399" s="11"/>
    </row>
    <row r="2400" spans="11:12" x14ac:dyDescent="0.2">
      <c r="K2400"/>
      <c r="L2400" s="11"/>
    </row>
    <row r="2401" spans="11:12" x14ac:dyDescent="0.2">
      <c r="K2401"/>
      <c r="L2401" s="11"/>
    </row>
    <row r="2402" spans="11:12" x14ac:dyDescent="0.2">
      <c r="K2402"/>
      <c r="L2402" s="11"/>
    </row>
    <row r="2403" spans="11:12" x14ac:dyDescent="0.2">
      <c r="K2403"/>
      <c r="L2403" s="11"/>
    </row>
    <row r="2404" spans="11:12" x14ac:dyDescent="0.2">
      <c r="K2404"/>
      <c r="L2404" s="11"/>
    </row>
    <row r="2405" spans="11:12" x14ac:dyDescent="0.2">
      <c r="K2405"/>
      <c r="L2405" s="11"/>
    </row>
    <row r="2406" spans="11:12" x14ac:dyDescent="0.2">
      <c r="K2406"/>
      <c r="L2406" s="11"/>
    </row>
    <row r="2407" spans="11:12" x14ac:dyDescent="0.2">
      <c r="K2407"/>
      <c r="L2407" s="11"/>
    </row>
    <row r="2408" spans="11:12" x14ac:dyDescent="0.2">
      <c r="K2408"/>
      <c r="L2408" s="11"/>
    </row>
    <row r="2409" spans="11:12" x14ac:dyDescent="0.2">
      <c r="K2409"/>
      <c r="L2409" s="11"/>
    </row>
    <row r="2410" spans="11:12" x14ac:dyDescent="0.2">
      <c r="K2410"/>
      <c r="L2410" s="11"/>
    </row>
    <row r="2411" spans="11:12" x14ac:dyDescent="0.2">
      <c r="K2411"/>
      <c r="L2411" s="11"/>
    </row>
    <row r="2412" spans="11:12" x14ac:dyDescent="0.2">
      <c r="K2412"/>
      <c r="L2412" s="11"/>
    </row>
    <row r="2413" spans="11:12" x14ac:dyDescent="0.2">
      <c r="K2413"/>
      <c r="L2413" s="11"/>
    </row>
    <row r="2414" spans="11:12" x14ac:dyDescent="0.2">
      <c r="K2414"/>
      <c r="L2414" s="11"/>
    </row>
    <row r="2415" spans="11:12" x14ac:dyDescent="0.2">
      <c r="K2415"/>
      <c r="L2415" s="11"/>
    </row>
    <row r="2416" spans="11:12" x14ac:dyDescent="0.2">
      <c r="K2416"/>
      <c r="L2416" s="11"/>
    </row>
    <row r="2417" spans="11:12" x14ac:dyDescent="0.2">
      <c r="K2417"/>
      <c r="L2417" s="11"/>
    </row>
    <row r="2418" spans="11:12" x14ac:dyDescent="0.2">
      <c r="K2418"/>
      <c r="L2418" s="11"/>
    </row>
    <row r="2419" spans="11:12" x14ac:dyDescent="0.2">
      <c r="K2419"/>
      <c r="L2419" s="11"/>
    </row>
    <row r="2420" spans="11:12" x14ac:dyDescent="0.2">
      <c r="K2420"/>
      <c r="L2420" s="11"/>
    </row>
    <row r="2421" spans="11:12" x14ac:dyDescent="0.2">
      <c r="K2421"/>
      <c r="L2421" s="11"/>
    </row>
    <row r="2422" spans="11:12" x14ac:dyDescent="0.2">
      <c r="K2422"/>
      <c r="L2422" s="11"/>
    </row>
    <row r="2423" spans="11:12" x14ac:dyDescent="0.2">
      <c r="K2423"/>
      <c r="L2423" s="11"/>
    </row>
    <row r="2424" spans="11:12" x14ac:dyDescent="0.2">
      <c r="K2424"/>
      <c r="L2424" s="11"/>
    </row>
    <row r="2425" spans="11:12" x14ac:dyDescent="0.2">
      <c r="K2425"/>
      <c r="L2425" s="11"/>
    </row>
    <row r="2426" spans="11:12" x14ac:dyDescent="0.2">
      <c r="K2426"/>
      <c r="L2426" s="11"/>
    </row>
    <row r="2427" spans="11:12" x14ac:dyDescent="0.2">
      <c r="K2427"/>
      <c r="L2427" s="11"/>
    </row>
    <row r="2428" spans="11:12" x14ac:dyDescent="0.2">
      <c r="K2428"/>
      <c r="L2428" s="11"/>
    </row>
    <row r="2429" spans="11:12" x14ac:dyDescent="0.2">
      <c r="K2429"/>
      <c r="L2429" s="11"/>
    </row>
    <row r="2430" spans="11:12" x14ac:dyDescent="0.2">
      <c r="K2430"/>
      <c r="L2430" s="11"/>
    </row>
    <row r="2431" spans="11:12" x14ac:dyDescent="0.2">
      <c r="K2431"/>
      <c r="L2431" s="11"/>
    </row>
    <row r="2432" spans="11:12" x14ac:dyDescent="0.2">
      <c r="K2432"/>
      <c r="L2432" s="11"/>
    </row>
    <row r="2433" spans="11:12" x14ac:dyDescent="0.2">
      <c r="K2433"/>
      <c r="L2433" s="11"/>
    </row>
    <row r="2434" spans="11:12" x14ac:dyDescent="0.2">
      <c r="K2434"/>
      <c r="L2434" s="11"/>
    </row>
    <row r="2435" spans="11:12" x14ac:dyDescent="0.2">
      <c r="K2435"/>
      <c r="L2435" s="11"/>
    </row>
    <row r="2436" spans="11:12" x14ac:dyDescent="0.2">
      <c r="K2436"/>
      <c r="L2436" s="11"/>
    </row>
    <row r="2437" spans="11:12" x14ac:dyDescent="0.2">
      <c r="K2437"/>
      <c r="L2437" s="11"/>
    </row>
    <row r="2438" spans="11:12" x14ac:dyDescent="0.2">
      <c r="K2438"/>
      <c r="L2438" s="11"/>
    </row>
    <row r="2439" spans="11:12" x14ac:dyDescent="0.2">
      <c r="K2439"/>
      <c r="L2439" s="11"/>
    </row>
    <row r="2440" spans="11:12" x14ac:dyDescent="0.2">
      <c r="K2440"/>
      <c r="L2440" s="11"/>
    </row>
    <row r="2441" spans="11:12" x14ac:dyDescent="0.2">
      <c r="K2441"/>
      <c r="L2441" s="11"/>
    </row>
    <row r="2442" spans="11:12" x14ac:dyDescent="0.2">
      <c r="K2442"/>
      <c r="L2442" s="11"/>
    </row>
    <row r="2443" spans="11:12" x14ac:dyDescent="0.2">
      <c r="K2443"/>
      <c r="L2443" s="11"/>
    </row>
    <row r="2444" spans="11:12" x14ac:dyDescent="0.2">
      <c r="K2444"/>
      <c r="L2444" s="11"/>
    </row>
    <row r="2445" spans="11:12" x14ac:dyDescent="0.2">
      <c r="K2445"/>
      <c r="L2445" s="11"/>
    </row>
    <row r="2446" spans="11:12" x14ac:dyDescent="0.2">
      <c r="K2446"/>
      <c r="L2446" s="11"/>
    </row>
    <row r="2447" spans="11:12" x14ac:dyDescent="0.2">
      <c r="K2447"/>
      <c r="L2447" s="11"/>
    </row>
    <row r="2448" spans="11:12" x14ac:dyDescent="0.2">
      <c r="K2448"/>
      <c r="L2448" s="11"/>
    </row>
    <row r="2449" spans="11:12" x14ac:dyDescent="0.2">
      <c r="K2449"/>
      <c r="L2449" s="11"/>
    </row>
    <row r="2450" spans="11:12" x14ac:dyDescent="0.2">
      <c r="K2450"/>
      <c r="L2450" s="11"/>
    </row>
    <row r="2451" spans="11:12" x14ac:dyDescent="0.2">
      <c r="K2451"/>
      <c r="L2451" s="11"/>
    </row>
    <row r="2452" spans="11:12" x14ac:dyDescent="0.2">
      <c r="K2452"/>
      <c r="L2452" s="11"/>
    </row>
    <row r="2453" spans="11:12" x14ac:dyDescent="0.2">
      <c r="K2453"/>
      <c r="L2453" s="11"/>
    </row>
    <row r="2454" spans="11:12" x14ac:dyDescent="0.2">
      <c r="K2454"/>
      <c r="L2454" s="11"/>
    </row>
    <row r="2455" spans="11:12" x14ac:dyDescent="0.2">
      <c r="K2455"/>
      <c r="L2455" s="11"/>
    </row>
    <row r="2456" spans="11:12" x14ac:dyDescent="0.2">
      <c r="K2456"/>
      <c r="L2456" s="11"/>
    </row>
    <row r="2457" spans="11:12" x14ac:dyDescent="0.2">
      <c r="K2457"/>
      <c r="L2457" s="11"/>
    </row>
    <row r="2458" spans="11:12" x14ac:dyDescent="0.2">
      <c r="K2458"/>
      <c r="L2458" s="11"/>
    </row>
    <row r="2459" spans="11:12" x14ac:dyDescent="0.2">
      <c r="K2459"/>
      <c r="L2459" s="11"/>
    </row>
    <row r="2460" spans="11:12" x14ac:dyDescent="0.2">
      <c r="K2460"/>
      <c r="L2460" s="11"/>
    </row>
    <row r="2461" spans="11:12" x14ac:dyDescent="0.2">
      <c r="K2461"/>
      <c r="L2461" s="11"/>
    </row>
    <row r="2462" spans="11:12" x14ac:dyDescent="0.2">
      <c r="K2462"/>
      <c r="L2462" s="11"/>
    </row>
    <row r="2463" spans="11:12" x14ac:dyDescent="0.2">
      <c r="K2463"/>
      <c r="L2463" s="11"/>
    </row>
    <row r="2464" spans="11:12" x14ac:dyDescent="0.2">
      <c r="K2464"/>
      <c r="L2464" s="11"/>
    </row>
    <row r="2465" spans="11:12" x14ac:dyDescent="0.2">
      <c r="K2465"/>
      <c r="L2465" s="11"/>
    </row>
    <row r="2466" spans="11:12" x14ac:dyDescent="0.2">
      <c r="K2466"/>
      <c r="L2466" s="11"/>
    </row>
    <row r="2467" spans="11:12" x14ac:dyDescent="0.2">
      <c r="K2467"/>
      <c r="L2467" s="11"/>
    </row>
    <row r="2468" spans="11:12" x14ac:dyDescent="0.2">
      <c r="K2468"/>
      <c r="L2468" s="11"/>
    </row>
    <row r="2469" spans="11:12" x14ac:dyDescent="0.2">
      <c r="K2469"/>
      <c r="L2469" s="11"/>
    </row>
    <row r="2470" spans="11:12" x14ac:dyDescent="0.2">
      <c r="K2470"/>
      <c r="L2470" s="11"/>
    </row>
    <row r="2471" spans="11:12" x14ac:dyDescent="0.2">
      <c r="K2471"/>
      <c r="L2471" s="11"/>
    </row>
    <row r="2472" spans="11:12" x14ac:dyDescent="0.2">
      <c r="K2472"/>
      <c r="L2472" s="11"/>
    </row>
    <row r="2473" spans="11:12" x14ac:dyDescent="0.2">
      <c r="K2473"/>
      <c r="L2473" s="11"/>
    </row>
    <row r="2474" spans="11:12" x14ac:dyDescent="0.2">
      <c r="K2474"/>
      <c r="L2474" s="11"/>
    </row>
    <row r="2475" spans="11:12" x14ac:dyDescent="0.2">
      <c r="K2475"/>
      <c r="L2475" s="11"/>
    </row>
    <row r="2476" spans="11:12" x14ac:dyDescent="0.2">
      <c r="K2476"/>
      <c r="L2476" s="11"/>
    </row>
    <row r="2477" spans="11:12" x14ac:dyDescent="0.2">
      <c r="K2477"/>
      <c r="L2477" s="11"/>
    </row>
    <row r="2478" spans="11:12" x14ac:dyDescent="0.2">
      <c r="K2478"/>
      <c r="L2478" s="11"/>
    </row>
    <row r="2479" spans="11:12" x14ac:dyDescent="0.2">
      <c r="K2479"/>
      <c r="L2479" s="11"/>
    </row>
    <row r="2480" spans="11:12" x14ac:dyDescent="0.2">
      <c r="K2480"/>
      <c r="L2480" s="11"/>
    </row>
    <row r="2481" spans="11:12" x14ac:dyDescent="0.2">
      <c r="K2481"/>
      <c r="L2481" s="11"/>
    </row>
    <row r="2482" spans="11:12" x14ac:dyDescent="0.2">
      <c r="K2482"/>
      <c r="L2482" s="11"/>
    </row>
    <row r="2483" spans="11:12" x14ac:dyDescent="0.2">
      <c r="K2483"/>
      <c r="L2483" s="11"/>
    </row>
    <row r="2484" spans="11:12" x14ac:dyDescent="0.2">
      <c r="K2484"/>
      <c r="L2484" s="11"/>
    </row>
    <row r="2485" spans="11:12" x14ac:dyDescent="0.2">
      <c r="K2485"/>
      <c r="L2485" s="11"/>
    </row>
    <row r="2486" spans="11:12" x14ac:dyDescent="0.2">
      <c r="K2486"/>
      <c r="L2486" s="11"/>
    </row>
    <row r="2487" spans="11:12" x14ac:dyDescent="0.2">
      <c r="K2487"/>
      <c r="L2487" s="11"/>
    </row>
    <row r="2488" spans="11:12" x14ac:dyDescent="0.2">
      <c r="K2488"/>
      <c r="L2488" s="11"/>
    </row>
    <row r="2489" spans="11:12" x14ac:dyDescent="0.2">
      <c r="K2489"/>
      <c r="L2489" s="11"/>
    </row>
    <row r="2490" spans="11:12" x14ac:dyDescent="0.2">
      <c r="K2490"/>
      <c r="L2490" s="11"/>
    </row>
    <row r="2491" spans="11:12" x14ac:dyDescent="0.2">
      <c r="K2491"/>
      <c r="L2491" s="11"/>
    </row>
    <row r="2492" spans="11:12" x14ac:dyDescent="0.2">
      <c r="K2492"/>
      <c r="L2492" s="11"/>
    </row>
    <row r="2493" spans="11:12" x14ac:dyDescent="0.2">
      <c r="K2493"/>
      <c r="L2493" s="11"/>
    </row>
    <row r="2494" spans="11:12" x14ac:dyDescent="0.2">
      <c r="K2494"/>
      <c r="L2494" s="11"/>
    </row>
    <row r="2495" spans="11:12" x14ac:dyDescent="0.2">
      <c r="K2495"/>
      <c r="L2495" s="11"/>
    </row>
    <row r="2496" spans="11:12" x14ac:dyDescent="0.2">
      <c r="K2496"/>
      <c r="L2496" s="11"/>
    </row>
    <row r="2497" spans="11:12" x14ac:dyDescent="0.2">
      <c r="K2497"/>
      <c r="L2497" s="11"/>
    </row>
    <row r="2498" spans="11:12" x14ac:dyDescent="0.2">
      <c r="K2498"/>
      <c r="L2498" s="11"/>
    </row>
    <row r="2499" spans="11:12" x14ac:dyDescent="0.2">
      <c r="K2499"/>
      <c r="L2499" s="11"/>
    </row>
    <row r="2500" spans="11:12" x14ac:dyDescent="0.2">
      <c r="K2500"/>
      <c r="L2500" s="11"/>
    </row>
    <row r="2501" spans="11:12" x14ac:dyDescent="0.2">
      <c r="K2501"/>
      <c r="L2501" s="11"/>
    </row>
    <row r="2502" spans="11:12" x14ac:dyDescent="0.2">
      <c r="K2502"/>
      <c r="L2502" s="11"/>
    </row>
    <row r="2503" spans="11:12" x14ac:dyDescent="0.2">
      <c r="K2503"/>
      <c r="L2503" s="11"/>
    </row>
    <row r="2504" spans="11:12" x14ac:dyDescent="0.2">
      <c r="K2504"/>
      <c r="L2504" s="11"/>
    </row>
    <row r="2505" spans="11:12" x14ac:dyDescent="0.2">
      <c r="K2505"/>
      <c r="L2505" s="11"/>
    </row>
    <row r="2506" spans="11:12" x14ac:dyDescent="0.2">
      <c r="K2506"/>
      <c r="L2506" s="11"/>
    </row>
    <row r="2507" spans="11:12" x14ac:dyDescent="0.2">
      <c r="K2507"/>
      <c r="L2507" s="11"/>
    </row>
    <row r="2508" spans="11:12" x14ac:dyDescent="0.2">
      <c r="K2508"/>
      <c r="L2508" s="11"/>
    </row>
    <row r="2509" spans="11:12" x14ac:dyDescent="0.2">
      <c r="K2509"/>
      <c r="L2509" s="11"/>
    </row>
    <row r="2510" spans="11:12" x14ac:dyDescent="0.2">
      <c r="K2510"/>
      <c r="L2510" s="11"/>
    </row>
    <row r="2511" spans="11:12" x14ac:dyDescent="0.2">
      <c r="K2511"/>
      <c r="L2511" s="11"/>
    </row>
    <row r="2512" spans="11:12" x14ac:dyDescent="0.2">
      <c r="K2512"/>
      <c r="L2512" s="11"/>
    </row>
    <row r="2513" spans="11:12" x14ac:dyDescent="0.2">
      <c r="K2513"/>
      <c r="L2513" s="11"/>
    </row>
    <row r="2514" spans="11:12" x14ac:dyDescent="0.2">
      <c r="K2514"/>
      <c r="L2514" s="11"/>
    </row>
    <row r="2515" spans="11:12" x14ac:dyDescent="0.2">
      <c r="K2515"/>
      <c r="L2515" s="11"/>
    </row>
    <row r="2516" spans="11:12" x14ac:dyDescent="0.2">
      <c r="K2516"/>
      <c r="L2516" s="11"/>
    </row>
    <row r="2517" spans="11:12" x14ac:dyDescent="0.2">
      <c r="K2517"/>
      <c r="L2517" s="11"/>
    </row>
    <row r="2518" spans="11:12" x14ac:dyDescent="0.2">
      <c r="K2518"/>
      <c r="L2518" s="11"/>
    </row>
    <row r="2519" spans="11:12" x14ac:dyDescent="0.2">
      <c r="K2519"/>
      <c r="L2519" s="11"/>
    </row>
    <row r="2520" spans="11:12" x14ac:dyDescent="0.2">
      <c r="K2520"/>
      <c r="L2520" s="11"/>
    </row>
    <row r="2521" spans="11:12" x14ac:dyDescent="0.2">
      <c r="K2521"/>
      <c r="L2521" s="11"/>
    </row>
    <row r="2522" spans="11:12" x14ac:dyDescent="0.2">
      <c r="K2522"/>
      <c r="L2522" s="11"/>
    </row>
    <row r="2523" spans="11:12" x14ac:dyDescent="0.2">
      <c r="K2523"/>
      <c r="L2523" s="11"/>
    </row>
    <row r="2524" spans="11:12" x14ac:dyDescent="0.2">
      <c r="K2524"/>
      <c r="L2524" s="11"/>
    </row>
    <row r="2525" spans="11:12" x14ac:dyDescent="0.2">
      <c r="K2525"/>
      <c r="L2525" s="11"/>
    </row>
    <row r="2526" spans="11:12" x14ac:dyDescent="0.2">
      <c r="K2526"/>
      <c r="L2526" s="11"/>
    </row>
    <row r="2527" spans="11:12" x14ac:dyDescent="0.2">
      <c r="K2527"/>
      <c r="L2527" s="11"/>
    </row>
    <row r="2528" spans="11:12" x14ac:dyDescent="0.2">
      <c r="K2528"/>
      <c r="L2528" s="11"/>
    </row>
    <row r="2529" spans="11:12" x14ac:dyDescent="0.2">
      <c r="K2529"/>
      <c r="L2529" s="11"/>
    </row>
    <row r="2530" spans="11:12" x14ac:dyDescent="0.2">
      <c r="K2530"/>
      <c r="L2530" s="11"/>
    </row>
    <row r="2531" spans="11:12" x14ac:dyDescent="0.2">
      <c r="K2531"/>
      <c r="L2531" s="11"/>
    </row>
    <row r="2532" spans="11:12" x14ac:dyDescent="0.2">
      <c r="K2532"/>
      <c r="L2532" s="11"/>
    </row>
    <row r="2533" spans="11:12" x14ac:dyDescent="0.2">
      <c r="K2533"/>
      <c r="L2533" s="11"/>
    </row>
    <row r="2534" spans="11:12" x14ac:dyDescent="0.2">
      <c r="K2534"/>
      <c r="L2534" s="11"/>
    </row>
    <row r="2535" spans="11:12" x14ac:dyDescent="0.2">
      <c r="K2535"/>
      <c r="L2535" s="11"/>
    </row>
    <row r="2536" spans="11:12" x14ac:dyDescent="0.2">
      <c r="K2536"/>
      <c r="L2536" s="11"/>
    </row>
    <row r="2537" spans="11:12" x14ac:dyDescent="0.2">
      <c r="K2537"/>
      <c r="L2537" s="11"/>
    </row>
    <row r="2538" spans="11:12" x14ac:dyDescent="0.2">
      <c r="K2538"/>
      <c r="L2538" s="11"/>
    </row>
    <row r="2539" spans="11:12" x14ac:dyDescent="0.2">
      <c r="K2539"/>
      <c r="L2539" s="11"/>
    </row>
    <row r="2540" spans="11:12" x14ac:dyDescent="0.2">
      <c r="K2540"/>
      <c r="L2540" s="11"/>
    </row>
    <row r="2541" spans="11:12" x14ac:dyDescent="0.2">
      <c r="K2541"/>
      <c r="L2541" s="11"/>
    </row>
    <row r="2542" spans="11:12" x14ac:dyDescent="0.2">
      <c r="K2542"/>
      <c r="L2542" s="11"/>
    </row>
    <row r="2543" spans="11:12" x14ac:dyDescent="0.2">
      <c r="K2543"/>
      <c r="L2543" s="11"/>
    </row>
    <row r="2544" spans="11:12" x14ac:dyDescent="0.2">
      <c r="K2544"/>
      <c r="L2544" s="11"/>
    </row>
    <row r="2545" spans="11:12" x14ac:dyDescent="0.2">
      <c r="K2545"/>
      <c r="L2545" s="11"/>
    </row>
    <row r="2546" spans="11:12" x14ac:dyDescent="0.2">
      <c r="K2546"/>
      <c r="L2546" s="11"/>
    </row>
    <row r="2547" spans="11:12" x14ac:dyDescent="0.2">
      <c r="K2547"/>
      <c r="L2547" s="11"/>
    </row>
    <row r="2548" spans="11:12" x14ac:dyDescent="0.2">
      <c r="K2548"/>
      <c r="L2548" s="11"/>
    </row>
    <row r="2549" spans="11:12" x14ac:dyDescent="0.2">
      <c r="K2549"/>
      <c r="L2549" s="11"/>
    </row>
    <row r="2550" spans="11:12" x14ac:dyDescent="0.2">
      <c r="K2550"/>
      <c r="L2550" s="11"/>
    </row>
    <row r="2551" spans="11:12" x14ac:dyDescent="0.2">
      <c r="K2551"/>
      <c r="L2551" s="11"/>
    </row>
    <row r="2552" spans="11:12" x14ac:dyDescent="0.2">
      <c r="K2552"/>
      <c r="L2552" s="11"/>
    </row>
    <row r="2553" spans="11:12" x14ac:dyDescent="0.2">
      <c r="K2553"/>
      <c r="L2553" s="11"/>
    </row>
    <row r="2554" spans="11:12" x14ac:dyDescent="0.2">
      <c r="K2554"/>
      <c r="L2554" s="11"/>
    </row>
    <row r="2555" spans="11:12" x14ac:dyDescent="0.2">
      <c r="K2555"/>
      <c r="L2555" s="11"/>
    </row>
    <row r="2556" spans="11:12" x14ac:dyDescent="0.2">
      <c r="K2556"/>
      <c r="L2556" s="11"/>
    </row>
    <row r="2557" spans="11:12" x14ac:dyDescent="0.2">
      <c r="K2557"/>
      <c r="L2557" s="11"/>
    </row>
    <row r="2558" spans="11:12" x14ac:dyDescent="0.2">
      <c r="K2558"/>
      <c r="L2558" s="11"/>
    </row>
    <row r="2559" spans="11:12" x14ac:dyDescent="0.2">
      <c r="K2559"/>
      <c r="L2559" s="11"/>
    </row>
    <row r="2560" spans="11:12" x14ac:dyDescent="0.2">
      <c r="K2560"/>
      <c r="L2560" s="11"/>
    </row>
    <row r="2561" spans="11:12" x14ac:dyDescent="0.2">
      <c r="K2561"/>
      <c r="L2561" s="11"/>
    </row>
    <row r="2562" spans="11:12" x14ac:dyDescent="0.2">
      <c r="K2562"/>
      <c r="L2562" s="11"/>
    </row>
    <row r="2563" spans="11:12" x14ac:dyDescent="0.2">
      <c r="K2563"/>
      <c r="L2563" s="11"/>
    </row>
    <row r="2564" spans="11:12" x14ac:dyDescent="0.2">
      <c r="K2564"/>
      <c r="L2564" s="11"/>
    </row>
    <row r="2565" spans="11:12" x14ac:dyDescent="0.2">
      <c r="K2565"/>
      <c r="L2565" s="11"/>
    </row>
    <row r="2566" spans="11:12" x14ac:dyDescent="0.2">
      <c r="K2566"/>
      <c r="L2566" s="11"/>
    </row>
    <row r="2567" spans="11:12" x14ac:dyDescent="0.2">
      <c r="K2567"/>
      <c r="L2567" s="11"/>
    </row>
    <row r="2568" spans="11:12" x14ac:dyDescent="0.2">
      <c r="K2568"/>
      <c r="L2568" s="11"/>
    </row>
    <row r="2569" spans="11:12" x14ac:dyDescent="0.2">
      <c r="K2569"/>
      <c r="L2569" s="11"/>
    </row>
    <row r="2570" spans="11:12" x14ac:dyDescent="0.2">
      <c r="K2570"/>
      <c r="L2570" s="11"/>
    </row>
    <row r="2571" spans="11:12" x14ac:dyDescent="0.2">
      <c r="K2571"/>
      <c r="L2571" s="11"/>
    </row>
    <row r="2572" spans="11:12" x14ac:dyDescent="0.2">
      <c r="K2572"/>
      <c r="L2572" s="11"/>
    </row>
    <row r="2573" spans="11:12" x14ac:dyDescent="0.2">
      <c r="K2573"/>
      <c r="L2573" s="11"/>
    </row>
    <row r="2574" spans="11:12" x14ac:dyDescent="0.2">
      <c r="K2574"/>
      <c r="L2574" s="11"/>
    </row>
    <row r="2575" spans="11:12" x14ac:dyDescent="0.2">
      <c r="K2575"/>
      <c r="L2575" s="11"/>
    </row>
    <row r="2576" spans="11:12" x14ac:dyDescent="0.2">
      <c r="K2576"/>
      <c r="L2576" s="11"/>
    </row>
    <row r="2577" spans="11:12" x14ac:dyDescent="0.2">
      <c r="K2577"/>
      <c r="L2577" s="11"/>
    </row>
    <row r="2578" spans="11:12" x14ac:dyDescent="0.2">
      <c r="K2578"/>
      <c r="L2578" s="11"/>
    </row>
    <row r="2579" spans="11:12" x14ac:dyDescent="0.2">
      <c r="K2579"/>
      <c r="L2579" s="11"/>
    </row>
    <row r="2580" spans="11:12" x14ac:dyDescent="0.2">
      <c r="K2580"/>
      <c r="L2580" s="11"/>
    </row>
    <row r="2581" spans="11:12" x14ac:dyDescent="0.2">
      <c r="K2581"/>
      <c r="L2581" s="11"/>
    </row>
    <row r="2582" spans="11:12" x14ac:dyDescent="0.2">
      <c r="K2582"/>
      <c r="L2582" s="11"/>
    </row>
    <row r="2583" spans="11:12" x14ac:dyDescent="0.2">
      <c r="K2583"/>
      <c r="L2583" s="11"/>
    </row>
    <row r="2584" spans="11:12" x14ac:dyDescent="0.2">
      <c r="K2584"/>
      <c r="L2584" s="11"/>
    </row>
    <row r="2585" spans="11:12" x14ac:dyDescent="0.2">
      <c r="K2585"/>
      <c r="L2585" s="11"/>
    </row>
    <row r="2586" spans="11:12" x14ac:dyDescent="0.2">
      <c r="K2586"/>
      <c r="L2586" s="11"/>
    </row>
    <row r="2587" spans="11:12" x14ac:dyDescent="0.2">
      <c r="K2587"/>
      <c r="L2587" s="11"/>
    </row>
    <row r="2588" spans="11:12" x14ac:dyDescent="0.2">
      <c r="K2588"/>
      <c r="L2588" s="11"/>
    </row>
    <row r="2589" spans="11:12" x14ac:dyDescent="0.2">
      <c r="K2589"/>
      <c r="L2589" s="11"/>
    </row>
    <row r="2590" spans="11:12" x14ac:dyDescent="0.2">
      <c r="K2590"/>
      <c r="L2590" s="11"/>
    </row>
    <row r="2591" spans="11:12" x14ac:dyDescent="0.2">
      <c r="K2591"/>
      <c r="L2591" s="11"/>
    </row>
    <row r="2592" spans="11:12" x14ac:dyDescent="0.2">
      <c r="K2592"/>
      <c r="L2592" s="11"/>
    </row>
    <row r="2593" spans="11:12" x14ac:dyDescent="0.2">
      <c r="K2593"/>
      <c r="L2593" s="11"/>
    </row>
    <row r="2594" spans="11:12" x14ac:dyDescent="0.2">
      <c r="K2594"/>
      <c r="L2594" s="11"/>
    </row>
    <row r="2595" spans="11:12" x14ac:dyDescent="0.2">
      <c r="K2595"/>
      <c r="L2595" s="11"/>
    </row>
    <row r="2596" spans="11:12" x14ac:dyDescent="0.2">
      <c r="K2596"/>
      <c r="L2596" s="11"/>
    </row>
    <row r="2597" spans="11:12" x14ac:dyDescent="0.2">
      <c r="K2597"/>
      <c r="L2597" s="11"/>
    </row>
    <row r="2598" spans="11:12" x14ac:dyDescent="0.2">
      <c r="K2598"/>
      <c r="L2598" s="11"/>
    </row>
    <row r="2599" spans="11:12" x14ac:dyDescent="0.2">
      <c r="K2599"/>
      <c r="L2599" s="11"/>
    </row>
    <row r="2600" spans="11:12" x14ac:dyDescent="0.2">
      <c r="K2600"/>
      <c r="L2600" s="11"/>
    </row>
    <row r="2601" spans="11:12" x14ac:dyDescent="0.2">
      <c r="K2601"/>
      <c r="L2601" s="11"/>
    </row>
    <row r="2602" spans="11:12" x14ac:dyDescent="0.2">
      <c r="K2602"/>
      <c r="L2602" s="11"/>
    </row>
    <row r="2603" spans="11:12" x14ac:dyDescent="0.2">
      <c r="K2603"/>
      <c r="L2603" s="11"/>
    </row>
    <row r="2604" spans="11:12" x14ac:dyDescent="0.2">
      <c r="K2604"/>
      <c r="L2604" s="11"/>
    </row>
    <row r="2605" spans="11:12" x14ac:dyDescent="0.2">
      <c r="K2605"/>
      <c r="L2605" s="11"/>
    </row>
    <row r="2606" spans="11:12" x14ac:dyDescent="0.2">
      <c r="K2606"/>
      <c r="L2606" s="11"/>
    </row>
    <row r="2607" spans="11:12" x14ac:dyDescent="0.2">
      <c r="K2607"/>
      <c r="L2607" s="11"/>
    </row>
    <row r="2608" spans="11:12" x14ac:dyDescent="0.2">
      <c r="K2608"/>
      <c r="L2608" s="11"/>
    </row>
    <row r="2609" spans="11:12" x14ac:dyDescent="0.2">
      <c r="K2609"/>
      <c r="L2609" s="11"/>
    </row>
    <row r="2610" spans="11:12" x14ac:dyDescent="0.2">
      <c r="K2610"/>
      <c r="L2610" s="11"/>
    </row>
    <row r="2611" spans="11:12" x14ac:dyDescent="0.2">
      <c r="K2611"/>
      <c r="L2611" s="11"/>
    </row>
    <row r="2612" spans="11:12" x14ac:dyDescent="0.2">
      <c r="K2612"/>
      <c r="L2612" s="11"/>
    </row>
    <row r="2613" spans="11:12" x14ac:dyDescent="0.2">
      <c r="K2613"/>
      <c r="L2613" s="11"/>
    </row>
    <row r="2614" spans="11:12" x14ac:dyDescent="0.2">
      <c r="K2614"/>
      <c r="L2614" s="11"/>
    </row>
    <row r="2615" spans="11:12" x14ac:dyDescent="0.2">
      <c r="K2615"/>
      <c r="L2615" s="11"/>
    </row>
    <row r="2616" spans="11:12" x14ac:dyDescent="0.2">
      <c r="K2616"/>
      <c r="L2616" s="11"/>
    </row>
    <row r="2617" spans="11:12" x14ac:dyDescent="0.2">
      <c r="K2617"/>
      <c r="L2617" s="11"/>
    </row>
    <row r="2618" spans="11:12" x14ac:dyDescent="0.2">
      <c r="K2618"/>
      <c r="L2618" s="11"/>
    </row>
    <row r="2619" spans="11:12" x14ac:dyDescent="0.2">
      <c r="K2619"/>
      <c r="L2619" s="11"/>
    </row>
    <row r="2620" spans="11:12" x14ac:dyDescent="0.2">
      <c r="K2620"/>
      <c r="L2620" s="11"/>
    </row>
    <row r="2621" spans="11:12" x14ac:dyDescent="0.2">
      <c r="K2621"/>
      <c r="L2621" s="11"/>
    </row>
    <row r="2622" spans="11:12" x14ac:dyDescent="0.2">
      <c r="K2622"/>
      <c r="L2622" s="11"/>
    </row>
    <row r="2623" spans="11:12" x14ac:dyDescent="0.2">
      <c r="K2623"/>
      <c r="L2623" s="11"/>
    </row>
    <row r="2624" spans="11:12" x14ac:dyDescent="0.2">
      <c r="K2624"/>
      <c r="L2624" s="11"/>
    </row>
    <row r="2625" spans="11:12" x14ac:dyDescent="0.2">
      <c r="K2625"/>
      <c r="L2625" s="11"/>
    </row>
    <row r="2626" spans="11:12" x14ac:dyDescent="0.2">
      <c r="K2626"/>
      <c r="L2626" s="11"/>
    </row>
    <row r="2627" spans="11:12" x14ac:dyDescent="0.2">
      <c r="K2627"/>
      <c r="L2627" s="11"/>
    </row>
    <row r="2628" spans="11:12" x14ac:dyDescent="0.2">
      <c r="K2628"/>
      <c r="L2628" s="11"/>
    </row>
    <row r="2629" spans="11:12" x14ac:dyDescent="0.2">
      <c r="K2629"/>
      <c r="L2629" s="11"/>
    </row>
    <row r="2630" spans="11:12" x14ac:dyDescent="0.2">
      <c r="K2630"/>
      <c r="L2630" s="11"/>
    </row>
    <row r="2631" spans="11:12" x14ac:dyDescent="0.2">
      <c r="K2631"/>
      <c r="L2631" s="11"/>
    </row>
    <row r="2632" spans="11:12" x14ac:dyDescent="0.2">
      <c r="K2632"/>
      <c r="L2632" s="11"/>
    </row>
    <row r="2633" spans="11:12" x14ac:dyDescent="0.2">
      <c r="K2633"/>
      <c r="L2633" s="11"/>
    </row>
    <row r="2634" spans="11:12" x14ac:dyDescent="0.2">
      <c r="K2634"/>
      <c r="L2634" s="11"/>
    </row>
    <row r="2635" spans="11:12" x14ac:dyDescent="0.2">
      <c r="K2635"/>
      <c r="L2635" s="11"/>
    </row>
    <row r="2636" spans="11:12" x14ac:dyDescent="0.2">
      <c r="K2636"/>
      <c r="L2636" s="11"/>
    </row>
    <row r="2637" spans="11:12" x14ac:dyDescent="0.2">
      <c r="K2637"/>
      <c r="L2637" s="11"/>
    </row>
    <row r="2638" spans="11:12" x14ac:dyDescent="0.2">
      <c r="K2638"/>
      <c r="L2638" s="11"/>
    </row>
    <row r="2639" spans="11:12" x14ac:dyDescent="0.2">
      <c r="K2639"/>
      <c r="L2639" s="11"/>
    </row>
    <row r="2640" spans="11:12" x14ac:dyDescent="0.2">
      <c r="K2640"/>
      <c r="L2640" s="11"/>
    </row>
    <row r="2641" spans="11:12" x14ac:dyDescent="0.2">
      <c r="K2641"/>
      <c r="L2641" s="11"/>
    </row>
    <row r="2642" spans="11:12" x14ac:dyDescent="0.2">
      <c r="K2642"/>
      <c r="L2642" s="11"/>
    </row>
    <row r="2643" spans="11:12" x14ac:dyDescent="0.2">
      <c r="K2643"/>
      <c r="L2643" s="11"/>
    </row>
    <row r="2644" spans="11:12" x14ac:dyDescent="0.2">
      <c r="K2644"/>
      <c r="L2644" s="11"/>
    </row>
    <row r="2645" spans="11:12" x14ac:dyDescent="0.2">
      <c r="K2645"/>
      <c r="L2645" s="11"/>
    </row>
    <row r="2646" spans="11:12" x14ac:dyDescent="0.2">
      <c r="K2646"/>
      <c r="L2646" s="11"/>
    </row>
    <row r="2647" spans="11:12" x14ac:dyDescent="0.2">
      <c r="K2647"/>
      <c r="L2647" s="11"/>
    </row>
    <row r="2648" spans="11:12" x14ac:dyDescent="0.2">
      <c r="K2648"/>
      <c r="L2648" s="11"/>
    </row>
    <row r="2649" spans="11:12" x14ac:dyDescent="0.2">
      <c r="K2649"/>
      <c r="L2649" s="11"/>
    </row>
    <row r="2650" spans="11:12" x14ac:dyDescent="0.2">
      <c r="K2650"/>
      <c r="L2650" s="11"/>
    </row>
    <row r="2651" spans="11:12" x14ac:dyDescent="0.2">
      <c r="K2651"/>
      <c r="L2651" s="11"/>
    </row>
    <row r="2652" spans="11:12" x14ac:dyDescent="0.2">
      <c r="K2652"/>
      <c r="L2652" s="11"/>
    </row>
    <row r="2653" spans="11:12" x14ac:dyDescent="0.2">
      <c r="K2653"/>
      <c r="L2653" s="11"/>
    </row>
    <row r="2654" spans="11:12" x14ac:dyDescent="0.2">
      <c r="K2654"/>
      <c r="L2654" s="11"/>
    </row>
    <row r="2655" spans="11:12" x14ac:dyDescent="0.2">
      <c r="K2655"/>
      <c r="L2655" s="11"/>
    </row>
    <row r="2656" spans="11:12" x14ac:dyDescent="0.2">
      <c r="K2656"/>
      <c r="L2656" s="11"/>
    </row>
    <row r="2657" spans="11:12" x14ac:dyDescent="0.2">
      <c r="K2657"/>
      <c r="L2657" s="11"/>
    </row>
    <row r="2658" spans="11:12" x14ac:dyDescent="0.2">
      <c r="K2658"/>
      <c r="L2658" s="11"/>
    </row>
    <row r="2659" spans="11:12" x14ac:dyDescent="0.2">
      <c r="K2659"/>
      <c r="L2659" s="11"/>
    </row>
    <row r="2660" spans="11:12" x14ac:dyDescent="0.2">
      <c r="K2660"/>
      <c r="L2660" s="11"/>
    </row>
    <row r="2661" spans="11:12" x14ac:dyDescent="0.2">
      <c r="K2661"/>
      <c r="L2661" s="11"/>
    </row>
    <row r="2662" spans="11:12" x14ac:dyDescent="0.2">
      <c r="K2662"/>
      <c r="L2662" s="11"/>
    </row>
    <row r="2663" spans="11:12" x14ac:dyDescent="0.2">
      <c r="K2663"/>
      <c r="L2663" s="11"/>
    </row>
    <row r="2664" spans="11:12" x14ac:dyDescent="0.2">
      <c r="K2664"/>
      <c r="L2664" s="11"/>
    </row>
    <row r="2665" spans="11:12" x14ac:dyDescent="0.2">
      <c r="K2665"/>
      <c r="L2665" s="11"/>
    </row>
    <row r="2666" spans="11:12" x14ac:dyDescent="0.2">
      <c r="K2666"/>
      <c r="L2666" s="11"/>
    </row>
    <row r="2667" spans="11:12" x14ac:dyDescent="0.2">
      <c r="K2667"/>
      <c r="L2667" s="11"/>
    </row>
    <row r="2668" spans="11:12" x14ac:dyDescent="0.2">
      <c r="K2668"/>
      <c r="L2668" s="11"/>
    </row>
    <row r="2669" spans="11:12" x14ac:dyDescent="0.2">
      <c r="K2669"/>
      <c r="L2669" s="11"/>
    </row>
    <row r="2670" spans="11:12" x14ac:dyDescent="0.2">
      <c r="K2670"/>
      <c r="L2670" s="11"/>
    </row>
    <row r="2671" spans="11:12" x14ac:dyDescent="0.2">
      <c r="K2671"/>
      <c r="L2671" s="11"/>
    </row>
    <row r="2672" spans="11:12" x14ac:dyDescent="0.2">
      <c r="K2672"/>
      <c r="L2672" s="11"/>
    </row>
    <row r="2673" spans="11:12" x14ac:dyDescent="0.2">
      <c r="K2673"/>
      <c r="L2673" s="11"/>
    </row>
    <row r="2674" spans="11:12" x14ac:dyDescent="0.2">
      <c r="K2674"/>
      <c r="L2674" s="11"/>
    </row>
    <row r="2675" spans="11:12" x14ac:dyDescent="0.2">
      <c r="K2675"/>
      <c r="L2675" s="11"/>
    </row>
    <row r="2676" spans="11:12" x14ac:dyDescent="0.2">
      <c r="K2676"/>
      <c r="L2676" s="11"/>
    </row>
    <row r="2677" spans="11:12" x14ac:dyDescent="0.2">
      <c r="K2677"/>
      <c r="L2677" s="11"/>
    </row>
    <row r="2678" spans="11:12" x14ac:dyDescent="0.2">
      <c r="K2678"/>
      <c r="L2678" s="11"/>
    </row>
    <row r="2679" spans="11:12" x14ac:dyDescent="0.2">
      <c r="K2679"/>
      <c r="L2679" s="11"/>
    </row>
    <row r="2680" spans="11:12" x14ac:dyDescent="0.2">
      <c r="K2680"/>
      <c r="L2680" s="11"/>
    </row>
    <row r="2681" spans="11:12" x14ac:dyDescent="0.2">
      <c r="K2681"/>
      <c r="L2681" s="11"/>
    </row>
    <row r="2682" spans="11:12" x14ac:dyDescent="0.2">
      <c r="K2682"/>
      <c r="L2682" s="11"/>
    </row>
    <row r="2683" spans="11:12" x14ac:dyDescent="0.2">
      <c r="K2683"/>
      <c r="L2683" s="11"/>
    </row>
    <row r="2684" spans="11:12" x14ac:dyDescent="0.2">
      <c r="K2684"/>
      <c r="L2684" s="11"/>
    </row>
    <row r="2685" spans="11:12" x14ac:dyDescent="0.2">
      <c r="K2685"/>
      <c r="L2685" s="11"/>
    </row>
    <row r="2686" spans="11:12" x14ac:dyDescent="0.2">
      <c r="K2686"/>
      <c r="L2686" s="11"/>
    </row>
    <row r="2687" spans="11:12" x14ac:dyDescent="0.2">
      <c r="K2687"/>
      <c r="L2687" s="11"/>
    </row>
    <row r="2688" spans="11:12" x14ac:dyDescent="0.2">
      <c r="K2688"/>
      <c r="L2688" s="11"/>
    </row>
    <row r="2689" spans="11:12" x14ac:dyDescent="0.2">
      <c r="K2689"/>
      <c r="L2689" s="11"/>
    </row>
    <row r="2690" spans="11:12" x14ac:dyDescent="0.2">
      <c r="K2690"/>
      <c r="L2690" s="11"/>
    </row>
    <row r="2691" spans="11:12" x14ac:dyDescent="0.2">
      <c r="K2691"/>
      <c r="L2691" s="11"/>
    </row>
    <row r="2692" spans="11:12" x14ac:dyDescent="0.2">
      <c r="K2692"/>
      <c r="L2692" s="11"/>
    </row>
    <row r="2693" spans="11:12" x14ac:dyDescent="0.2">
      <c r="K2693"/>
      <c r="L2693" s="11"/>
    </row>
    <row r="2694" spans="11:12" x14ac:dyDescent="0.2">
      <c r="K2694"/>
      <c r="L2694" s="11"/>
    </row>
    <row r="2695" spans="11:12" x14ac:dyDescent="0.2">
      <c r="K2695"/>
      <c r="L2695" s="11"/>
    </row>
    <row r="2696" spans="11:12" x14ac:dyDescent="0.2">
      <c r="K2696"/>
      <c r="L2696" s="11"/>
    </row>
    <row r="2697" spans="11:12" x14ac:dyDescent="0.2">
      <c r="K2697"/>
      <c r="L2697" s="11"/>
    </row>
    <row r="2698" spans="11:12" x14ac:dyDescent="0.2">
      <c r="K2698"/>
      <c r="L2698" s="11"/>
    </row>
    <row r="2699" spans="11:12" x14ac:dyDescent="0.2">
      <c r="K2699"/>
      <c r="L2699" s="11"/>
    </row>
    <row r="2700" spans="11:12" x14ac:dyDescent="0.2">
      <c r="K2700"/>
      <c r="L2700" s="11"/>
    </row>
    <row r="2701" spans="11:12" x14ac:dyDescent="0.2">
      <c r="K2701"/>
      <c r="L2701" s="11"/>
    </row>
    <row r="2702" spans="11:12" x14ac:dyDescent="0.2">
      <c r="K2702"/>
      <c r="L2702" s="11"/>
    </row>
    <row r="2703" spans="11:12" x14ac:dyDescent="0.2">
      <c r="K2703"/>
      <c r="L2703" s="11"/>
    </row>
    <row r="2704" spans="11:12" x14ac:dyDescent="0.2">
      <c r="K2704"/>
      <c r="L2704" s="11"/>
    </row>
    <row r="2705" spans="11:12" x14ac:dyDescent="0.2">
      <c r="K2705"/>
      <c r="L2705" s="11"/>
    </row>
    <row r="2706" spans="11:12" x14ac:dyDescent="0.2">
      <c r="K2706"/>
      <c r="L2706" s="11"/>
    </row>
    <row r="2707" spans="11:12" x14ac:dyDescent="0.2">
      <c r="K2707"/>
      <c r="L2707" s="11"/>
    </row>
    <row r="2708" spans="11:12" x14ac:dyDescent="0.2">
      <c r="K2708"/>
      <c r="L2708" s="11"/>
    </row>
    <row r="2709" spans="11:12" x14ac:dyDescent="0.2">
      <c r="K2709"/>
      <c r="L2709" s="11"/>
    </row>
    <row r="2710" spans="11:12" x14ac:dyDescent="0.2">
      <c r="K2710"/>
      <c r="L2710" s="11"/>
    </row>
    <row r="2711" spans="11:12" x14ac:dyDescent="0.2">
      <c r="K2711"/>
      <c r="L2711" s="11"/>
    </row>
    <row r="2712" spans="11:12" x14ac:dyDescent="0.2">
      <c r="K2712"/>
      <c r="L2712" s="11"/>
    </row>
    <row r="2713" spans="11:12" x14ac:dyDescent="0.2">
      <c r="K2713"/>
      <c r="L2713" s="11"/>
    </row>
    <row r="2714" spans="11:12" x14ac:dyDescent="0.2">
      <c r="K2714"/>
      <c r="L2714" s="11"/>
    </row>
    <row r="2715" spans="11:12" x14ac:dyDescent="0.2">
      <c r="K2715"/>
      <c r="L2715" s="11"/>
    </row>
    <row r="2716" spans="11:12" x14ac:dyDescent="0.2">
      <c r="K2716"/>
      <c r="L2716" s="11"/>
    </row>
    <row r="2717" spans="11:12" x14ac:dyDescent="0.2">
      <c r="K2717"/>
      <c r="L2717" s="11"/>
    </row>
    <row r="2718" spans="11:12" x14ac:dyDescent="0.2">
      <c r="K2718"/>
      <c r="L2718" s="11"/>
    </row>
    <row r="2719" spans="11:12" x14ac:dyDescent="0.2">
      <c r="K2719"/>
      <c r="L2719" s="11"/>
    </row>
    <row r="2720" spans="11:12" x14ac:dyDescent="0.2">
      <c r="K2720"/>
      <c r="L2720" s="11"/>
    </row>
    <row r="2721" spans="11:12" x14ac:dyDescent="0.2">
      <c r="K2721"/>
      <c r="L2721" s="11"/>
    </row>
    <row r="2722" spans="11:12" x14ac:dyDescent="0.2">
      <c r="K2722"/>
      <c r="L2722" s="11"/>
    </row>
    <row r="2723" spans="11:12" x14ac:dyDescent="0.2">
      <c r="K2723"/>
      <c r="L2723" s="11"/>
    </row>
    <row r="2724" spans="11:12" x14ac:dyDescent="0.2">
      <c r="K2724"/>
      <c r="L2724" s="11"/>
    </row>
    <row r="2725" spans="11:12" x14ac:dyDescent="0.2">
      <c r="K2725"/>
      <c r="L2725" s="11"/>
    </row>
    <row r="2726" spans="11:12" x14ac:dyDescent="0.2">
      <c r="K2726"/>
      <c r="L2726" s="11"/>
    </row>
    <row r="2727" spans="11:12" x14ac:dyDescent="0.2">
      <c r="K2727"/>
      <c r="L2727" s="11"/>
    </row>
    <row r="2728" spans="11:12" x14ac:dyDescent="0.2">
      <c r="K2728"/>
      <c r="L2728" s="11"/>
    </row>
    <row r="2729" spans="11:12" x14ac:dyDescent="0.2">
      <c r="K2729"/>
      <c r="L2729" s="11"/>
    </row>
    <row r="2730" spans="11:12" x14ac:dyDescent="0.2">
      <c r="K2730"/>
      <c r="L2730" s="11"/>
    </row>
    <row r="2731" spans="11:12" x14ac:dyDescent="0.2">
      <c r="K2731"/>
      <c r="L2731" s="11"/>
    </row>
    <row r="2732" spans="11:12" x14ac:dyDescent="0.2">
      <c r="K2732"/>
      <c r="L2732" s="11"/>
    </row>
    <row r="2733" spans="11:12" x14ac:dyDescent="0.2">
      <c r="K2733"/>
      <c r="L2733" s="11"/>
    </row>
    <row r="2734" spans="11:12" x14ac:dyDescent="0.2">
      <c r="K2734"/>
      <c r="L2734" s="11"/>
    </row>
    <row r="2735" spans="11:12" x14ac:dyDescent="0.2">
      <c r="K2735"/>
      <c r="L2735" s="11"/>
    </row>
    <row r="2736" spans="11:12" x14ac:dyDescent="0.2">
      <c r="K2736"/>
      <c r="L2736" s="11"/>
    </row>
    <row r="2737" spans="11:12" x14ac:dyDescent="0.2">
      <c r="K2737"/>
      <c r="L2737" s="11"/>
    </row>
    <row r="2738" spans="11:12" x14ac:dyDescent="0.2">
      <c r="K2738"/>
      <c r="L2738" s="11"/>
    </row>
    <row r="2739" spans="11:12" x14ac:dyDescent="0.2">
      <c r="K2739"/>
      <c r="L2739" s="11"/>
    </row>
    <row r="2740" spans="11:12" x14ac:dyDescent="0.2">
      <c r="K2740"/>
      <c r="L2740" s="11"/>
    </row>
    <row r="2741" spans="11:12" x14ac:dyDescent="0.2">
      <c r="K2741"/>
      <c r="L2741" s="11"/>
    </row>
    <row r="2742" spans="11:12" x14ac:dyDescent="0.2">
      <c r="K2742"/>
      <c r="L2742" s="11"/>
    </row>
    <row r="2743" spans="11:12" x14ac:dyDescent="0.2">
      <c r="K2743"/>
      <c r="L2743" s="11"/>
    </row>
    <row r="2744" spans="11:12" x14ac:dyDescent="0.2">
      <c r="K2744"/>
      <c r="L2744" s="11"/>
    </row>
    <row r="2745" spans="11:12" x14ac:dyDescent="0.2">
      <c r="K2745"/>
      <c r="L2745" s="11"/>
    </row>
    <row r="2746" spans="11:12" x14ac:dyDescent="0.2">
      <c r="K2746"/>
      <c r="L2746" s="11"/>
    </row>
    <row r="2747" spans="11:12" x14ac:dyDescent="0.2">
      <c r="K2747"/>
      <c r="L2747" s="11"/>
    </row>
    <row r="2748" spans="11:12" x14ac:dyDescent="0.2">
      <c r="K2748"/>
      <c r="L2748" s="11"/>
    </row>
    <row r="2749" spans="11:12" x14ac:dyDescent="0.2">
      <c r="K2749"/>
      <c r="L2749" s="11"/>
    </row>
    <row r="2750" spans="11:12" x14ac:dyDescent="0.2">
      <c r="K2750"/>
      <c r="L2750" s="11"/>
    </row>
    <row r="2751" spans="11:12" x14ac:dyDescent="0.2">
      <c r="K2751"/>
      <c r="L2751" s="11"/>
    </row>
    <row r="2752" spans="11:12" x14ac:dyDescent="0.2">
      <c r="K2752"/>
      <c r="L2752" s="11"/>
    </row>
    <row r="2753" spans="11:12" x14ac:dyDescent="0.2">
      <c r="K2753"/>
      <c r="L2753" s="11"/>
    </row>
    <row r="2754" spans="11:12" x14ac:dyDescent="0.2">
      <c r="K2754"/>
      <c r="L2754" s="11"/>
    </row>
    <row r="2755" spans="11:12" x14ac:dyDescent="0.2">
      <c r="K2755"/>
      <c r="L2755" s="11"/>
    </row>
    <row r="2756" spans="11:12" x14ac:dyDescent="0.2">
      <c r="K2756"/>
      <c r="L2756" s="11"/>
    </row>
    <row r="2757" spans="11:12" x14ac:dyDescent="0.2">
      <c r="K2757"/>
      <c r="L2757" s="11"/>
    </row>
    <row r="2758" spans="11:12" x14ac:dyDescent="0.2">
      <c r="K2758"/>
      <c r="L2758" s="11"/>
    </row>
    <row r="2759" spans="11:12" x14ac:dyDescent="0.2">
      <c r="K2759"/>
      <c r="L2759" s="11"/>
    </row>
    <row r="2760" spans="11:12" x14ac:dyDescent="0.2">
      <c r="K2760"/>
      <c r="L2760" s="11"/>
    </row>
    <row r="2761" spans="11:12" x14ac:dyDescent="0.2">
      <c r="K2761"/>
      <c r="L2761" s="11"/>
    </row>
    <row r="2762" spans="11:12" x14ac:dyDescent="0.2">
      <c r="K2762"/>
      <c r="L2762" s="11"/>
    </row>
    <row r="2763" spans="11:12" x14ac:dyDescent="0.2">
      <c r="K2763"/>
      <c r="L2763" s="11"/>
    </row>
    <row r="2764" spans="11:12" x14ac:dyDescent="0.2">
      <c r="K2764"/>
      <c r="L2764" s="11"/>
    </row>
    <row r="2765" spans="11:12" x14ac:dyDescent="0.2">
      <c r="K2765"/>
      <c r="L2765" s="11"/>
    </row>
    <row r="2766" spans="11:12" x14ac:dyDescent="0.2">
      <c r="K2766"/>
      <c r="L2766" s="11"/>
    </row>
    <row r="2767" spans="11:12" x14ac:dyDescent="0.2">
      <c r="K2767"/>
      <c r="L2767" s="11"/>
    </row>
    <row r="2768" spans="11:12" x14ac:dyDescent="0.2">
      <c r="K2768"/>
      <c r="L2768" s="11"/>
    </row>
    <row r="2769" spans="11:12" x14ac:dyDescent="0.2">
      <c r="K2769"/>
      <c r="L2769" s="11"/>
    </row>
    <row r="2770" spans="11:12" x14ac:dyDescent="0.2">
      <c r="K2770"/>
      <c r="L2770" s="11"/>
    </row>
    <row r="2771" spans="11:12" x14ac:dyDescent="0.2">
      <c r="K2771"/>
      <c r="L2771" s="11"/>
    </row>
    <row r="2772" spans="11:12" x14ac:dyDescent="0.2">
      <c r="K2772"/>
      <c r="L2772" s="11"/>
    </row>
    <row r="2773" spans="11:12" x14ac:dyDescent="0.2">
      <c r="K2773"/>
      <c r="L2773" s="11"/>
    </row>
    <row r="2774" spans="11:12" x14ac:dyDescent="0.2">
      <c r="K2774"/>
      <c r="L2774" s="11"/>
    </row>
    <row r="2775" spans="11:12" x14ac:dyDescent="0.2">
      <c r="K2775"/>
      <c r="L2775" s="11"/>
    </row>
    <row r="2776" spans="11:12" x14ac:dyDescent="0.2">
      <c r="K2776"/>
      <c r="L2776" s="11"/>
    </row>
    <row r="2777" spans="11:12" x14ac:dyDescent="0.2">
      <c r="K2777"/>
      <c r="L2777" s="11"/>
    </row>
    <row r="2778" spans="11:12" x14ac:dyDescent="0.2">
      <c r="K2778"/>
      <c r="L2778" s="11"/>
    </row>
    <row r="2779" spans="11:12" x14ac:dyDescent="0.2">
      <c r="K2779"/>
      <c r="L2779" s="11"/>
    </row>
    <row r="2780" spans="11:12" x14ac:dyDescent="0.2">
      <c r="K2780"/>
      <c r="L2780" s="11"/>
    </row>
    <row r="2781" spans="11:12" x14ac:dyDescent="0.2">
      <c r="K2781"/>
      <c r="L2781" s="11"/>
    </row>
    <row r="2782" spans="11:12" x14ac:dyDescent="0.2">
      <c r="K2782"/>
      <c r="L2782" s="11"/>
    </row>
    <row r="2783" spans="11:12" x14ac:dyDescent="0.2">
      <c r="K2783"/>
      <c r="L2783" s="11"/>
    </row>
    <row r="2784" spans="11:12" x14ac:dyDescent="0.2">
      <c r="K2784"/>
      <c r="L2784" s="11"/>
    </row>
    <row r="2785" spans="11:12" x14ac:dyDescent="0.2">
      <c r="K2785"/>
      <c r="L2785" s="11"/>
    </row>
    <row r="2786" spans="11:12" x14ac:dyDescent="0.2">
      <c r="K2786"/>
      <c r="L2786" s="11"/>
    </row>
    <row r="2787" spans="11:12" x14ac:dyDescent="0.2">
      <c r="K2787"/>
      <c r="L2787" s="11"/>
    </row>
    <row r="2788" spans="11:12" x14ac:dyDescent="0.2">
      <c r="K2788"/>
      <c r="L2788" s="11"/>
    </row>
    <row r="2789" spans="11:12" x14ac:dyDescent="0.2">
      <c r="K2789"/>
      <c r="L2789" s="11"/>
    </row>
    <row r="2790" spans="11:12" x14ac:dyDescent="0.2">
      <c r="K2790"/>
      <c r="L2790" s="11"/>
    </row>
    <row r="2791" spans="11:12" x14ac:dyDescent="0.2">
      <c r="K2791"/>
      <c r="L2791" s="11"/>
    </row>
    <row r="2792" spans="11:12" x14ac:dyDescent="0.2">
      <c r="K2792"/>
      <c r="L2792" s="11"/>
    </row>
    <row r="2793" spans="11:12" x14ac:dyDescent="0.2">
      <c r="K2793"/>
      <c r="L2793" s="11"/>
    </row>
    <row r="2794" spans="11:12" x14ac:dyDescent="0.2">
      <c r="K2794"/>
      <c r="L2794" s="11"/>
    </row>
    <row r="2795" spans="11:12" x14ac:dyDescent="0.2">
      <c r="K2795"/>
      <c r="L2795" s="11"/>
    </row>
    <row r="2796" spans="11:12" x14ac:dyDescent="0.2">
      <c r="K2796"/>
      <c r="L2796" s="11"/>
    </row>
    <row r="2797" spans="11:12" x14ac:dyDescent="0.2">
      <c r="K2797"/>
      <c r="L2797" s="11"/>
    </row>
    <row r="2798" spans="11:12" x14ac:dyDescent="0.2">
      <c r="K2798"/>
      <c r="L2798" s="11"/>
    </row>
    <row r="2799" spans="11:12" x14ac:dyDescent="0.2">
      <c r="K2799"/>
      <c r="L2799" s="11"/>
    </row>
    <row r="2800" spans="11:12" x14ac:dyDescent="0.2">
      <c r="K2800"/>
      <c r="L2800" s="11"/>
    </row>
    <row r="2801" spans="11:12" x14ac:dyDescent="0.2">
      <c r="K2801"/>
      <c r="L2801" s="11"/>
    </row>
    <row r="2802" spans="11:12" x14ac:dyDescent="0.2">
      <c r="K2802"/>
      <c r="L2802" s="11"/>
    </row>
    <row r="2803" spans="11:12" x14ac:dyDescent="0.2">
      <c r="K2803"/>
      <c r="L2803" s="11"/>
    </row>
    <row r="2804" spans="11:12" x14ac:dyDescent="0.2">
      <c r="K2804"/>
      <c r="L2804" s="11"/>
    </row>
    <row r="2805" spans="11:12" x14ac:dyDescent="0.2">
      <c r="K2805"/>
      <c r="L2805" s="11"/>
    </row>
    <row r="2806" spans="11:12" x14ac:dyDescent="0.2">
      <c r="K2806"/>
      <c r="L2806" s="11"/>
    </row>
    <row r="2807" spans="11:12" x14ac:dyDescent="0.2">
      <c r="K2807"/>
      <c r="L2807" s="11"/>
    </row>
    <row r="2808" spans="11:12" x14ac:dyDescent="0.2">
      <c r="K2808"/>
      <c r="L2808" s="11"/>
    </row>
    <row r="2809" spans="11:12" x14ac:dyDescent="0.2">
      <c r="K2809"/>
      <c r="L2809" s="11"/>
    </row>
    <row r="2810" spans="11:12" x14ac:dyDescent="0.2">
      <c r="K2810"/>
      <c r="L2810" s="11"/>
    </row>
    <row r="2811" spans="11:12" x14ac:dyDescent="0.2">
      <c r="K2811"/>
      <c r="L2811" s="11"/>
    </row>
    <row r="2812" spans="11:12" x14ac:dyDescent="0.2">
      <c r="K2812"/>
      <c r="L2812" s="11"/>
    </row>
    <row r="2813" spans="11:12" x14ac:dyDescent="0.2">
      <c r="K2813"/>
      <c r="L2813" s="11"/>
    </row>
    <row r="2814" spans="11:12" x14ac:dyDescent="0.2">
      <c r="K2814"/>
      <c r="L2814" s="11"/>
    </row>
    <row r="2815" spans="11:12" x14ac:dyDescent="0.2">
      <c r="K2815"/>
      <c r="L2815" s="11"/>
    </row>
    <row r="2816" spans="11:12" x14ac:dyDescent="0.2">
      <c r="K2816"/>
      <c r="L2816" s="11"/>
    </row>
    <row r="2817" spans="11:12" x14ac:dyDescent="0.2">
      <c r="K2817"/>
      <c r="L2817" s="11"/>
    </row>
    <row r="2818" spans="11:12" x14ac:dyDescent="0.2">
      <c r="K2818"/>
      <c r="L2818" s="11"/>
    </row>
    <row r="2819" spans="11:12" x14ac:dyDescent="0.2">
      <c r="K2819"/>
      <c r="L2819" s="11"/>
    </row>
    <row r="2820" spans="11:12" x14ac:dyDescent="0.2">
      <c r="K2820"/>
      <c r="L2820" s="11"/>
    </row>
    <row r="2821" spans="11:12" x14ac:dyDescent="0.2">
      <c r="K2821"/>
      <c r="L2821" s="11"/>
    </row>
    <row r="2822" spans="11:12" x14ac:dyDescent="0.2">
      <c r="K2822"/>
      <c r="L2822" s="11"/>
    </row>
    <row r="2823" spans="11:12" x14ac:dyDescent="0.2">
      <c r="K2823"/>
      <c r="L2823" s="11"/>
    </row>
    <row r="2824" spans="11:12" x14ac:dyDescent="0.2">
      <c r="K2824"/>
      <c r="L2824" s="11"/>
    </row>
    <row r="2825" spans="11:12" x14ac:dyDescent="0.2">
      <c r="K2825"/>
      <c r="L2825" s="11"/>
    </row>
    <row r="2826" spans="11:12" x14ac:dyDescent="0.2">
      <c r="K2826"/>
      <c r="L2826" s="11"/>
    </row>
    <row r="2827" spans="11:12" x14ac:dyDescent="0.2">
      <c r="K2827"/>
      <c r="L2827" s="11"/>
    </row>
    <row r="2828" spans="11:12" x14ac:dyDescent="0.2">
      <c r="K2828"/>
      <c r="L2828" s="11"/>
    </row>
    <row r="2829" spans="11:12" x14ac:dyDescent="0.2">
      <c r="K2829"/>
      <c r="L2829" s="11"/>
    </row>
    <row r="2830" spans="11:12" x14ac:dyDescent="0.2">
      <c r="K2830"/>
      <c r="L2830" s="11"/>
    </row>
    <row r="2831" spans="11:12" x14ac:dyDescent="0.2">
      <c r="K2831"/>
      <c r="L2831" s="11"/>
    </row>
    <row r="2832" spans="11:12" x14ac:dyDescent="0.2">
      <c r="K2832"/>
      <c r="L2832" s="11"/>
    </row>
    <row r="2833" spans="11:12" x14ac:dyDescent="0.2">
      <c r="K2833"/>
      <c r="L2833" s="11"/>
    </row>
    <row r="2834" spans="11:12" x14ac:dyDescent="0.2">
      <c r="K2834"/>
      <c r="L2834" s="11"/>
    </row>
    <row r="2835" spans="11:12" x14ac:dyDescent="0.2">
      <c r="K2835"/>
      <c r="L2835" s="11"/>
    </row>
    <row r="2836" spans="11:12" x14ac:dyDescent="0.2">
      <c r="K2836"/>
      <c r="L2836" s="11"/>
    </row>
    <row r="2837" spans="11:12" x14ac:dyDescent="0.2">
      <c r="K2837"/>
      <c r="L2837" s="11"/>
    </row>
    <row r="2838" spans="11:12" x14ac:dyDescent="0.2">
      <c r="K2838"/>
      <c r="L2838" s="11"/>
    </row>
    <row r="2839" spans="11:12" x14ac:dyDescent="0.2">
      <c r="K2839"/>
      <c r="L2839" s="11"/>
    </row>
    <row r="2840" spans="11:12" x14ac:dyDescent="0.2">
      <c r="K2840"/>
      <c r="L2840" s="11"/>
    </row>
    <row r="2841" spans="11:12" x14ac:dyDescent="0.2">
      <c r="K2841"/>
      <c r="L2841" s="11"/>
    </row>
    <row r="2842" spans="11:12" x14ac:dyDescent="0.2">
      <c r="K2842"/>
      <c r="L2842" s="11"/>
    </row>
    <row r="2843" spans="11:12" x14ac:dyDescent="0.2">
      <c r="K2843"/>
      <c r="L2843" s="11"/>
    </row>
    <row r="2844" spans="11:12" x14ac:dyDescent="0.2">
      <c r="K2844"/>
      <c r="L2844" s="11"/>
    </row>
    <row r="2845" spans="11:12" x14ac:dyDescent="0.2">
      <c r="K2845"/>
      <c r="L2845" s="11"/>
    </row>
    <row r="2846" spans="11:12" x14ac:dyDescent="0.2">
      <c r="K2846"/>
      <c r="L2846" s="11"/>
    </row>
    <row r="2847" spans="11:12" x14ac:dyDescent="0.2">
      <c r="K2847"/>
      <c r="L2847" s="11"/>
    </row>
    <row r="2848" spans="11:12" x14ac:dyDescent="0.2">
      <c r="K2848"/>
      <c r="L2848" s="11"/>
    </row>
    <row r="2849" spans="11:12" x14ac:dyDescent="0.2">
      <c r="K2849"/>
      <c r="L2849" s="11"/>
    </row>
    <row r="2850" spans="11:12" x14ac:dyDescent="0.2">
      <c r="K2850"/>
      <c r="L2850" s="11"/>
    </row>
    <row r="2851" spans="11:12" x14ac:dyDescent="0.2">
      <c r="K2851"/>
      <c r="L2851" s="11"/>
    </row>
    <row r="2852" spans="11:12" x14ac:dyDescent="0.2">
      <c r="K2852"/>
      <c r="L2852" s="11"/>
    </row>
    <row r="2853" spans="11:12" x14ac:dyDescent="0.2">
      <c r="K2853"/>
      <c r="L2853" s="11"/>
    </row>
    <row r="2854" spans="11:12" x14ac:dyDescent="0.2">
      <c r="K2854"/>
      <c r="L2854" s="11"/>
    </row>
    <row r="2855" spans="11:12" x14ac:dyDescent="0.2">
      <c r="K2855"/>
      <c r="L2855" s="11"/>
    </row>
    <row r="2856" spans="11:12" x14ac:dyDescent="0.2">
      <c r="K2856"/>
      <c r="L2856" s="11"/>
    </row>
    <row r="2857" spans="11:12" x14ac:dyDescent="0.2">
      <c r="K2857"/>
      <c r="L2857" s="11"/>
    </row>
    <row r="2858" spans="11:12" x14ac:dyDescent="0.2">
      <c r="K2858"/>
      <c r="L2858" s="11"/>
    </row>
    <row r="2859" spans="11:12" x14ac:dyDescent="0.2">
      <c r="K2859"/>
      <c r="L2859" s="11"/>
    </row>
    <row r="2860" spans="11:12" x14ac:dyDescent="0.2">
      <c r="K2860"/>
      <c r="L2860" s="11"/>
    </row>
    <row r="2861" spans="11:12" x14ac:dyDescent="0.2">
      <c r="K2861"/>
      <c r="L2861" s="11"/>
    </row>
    <row r="2862" spans="11:12" x14ac:dyDescent="0.2">
      <c r="K2862"/>
      <c r="L2862" s="11"/>
    </row>
    <row r="2863" spans="11:12" x14ac:dyDescent="0.2">
      <c r="K2863"/>
      <c r="L2863" s="11"/>
    </row>
    <row r="2864" spans="11:12" x14ac:dyDescent="0.2">
      <c r="K2864"/>
      <c r="L2864" s="11"/>
    </row>
    <row r="2865" spans="11:12" x14ac:dyDescent="0.2">
      <c r="K2865"/>
      <c r="L2865" s="11"/>
    </row>
    <row r="2866" spans="11:12" x14ac:dyDescent="0.2">
      <c r="K2866"/>
      <c r="L2866" s="11"/>
    </row>
    <row r="2867" spans="11:12" x14ac:dyDescent="0.2">
      <c r="K2867"/>
      <c r="L2867" s="11"/>
    </row>
    <row r="2868" spans="11:12" x14ac:dyDescent="0.2">
      <c r="K2868"/>
      <c r="L2868" s="11"/>
    </row>
    <row r="2869" spans="11:12" x14ac:dyDescent="0.2">
      <c r="K2869"/>
      <c r="L2869" s="11"/>
    </row>
    <row r="2870" spans="11:12" x14ac:dyDescent="0.2">
      <c r="K2870"/>
      <c r="L2870" s="11"/>
    </row>
    <row r="2871" spans="11:12" x14ac:dyDescent="0.2">
      <c r="K2871"/>
      <c r="L2871" s="11"/>
    </row>
    <row r="2872" spans="11:12" x14ac:dyDescent="0.2">
      <c r="K2872"/>
      <c r="L2872" s="11"/>
    </row>
    <row r="2873" spans="11:12" x14ac:dyDescent="0.2">
      <c r="K2873"/>
      <c r="L2873" s="11"/>
    </row>
    <row r="2874" spans="11:12" x14ac:dyDescent="0.2">
      <c r="K2874"/>
      <c r="L2874" s="11"/>
    </row>
    <row r="2875" spans="11:12" x14ac:dyDescent="0.2">
      <c r="K2875"/>
      <c r="L2875" s="11"/>
    </row>
    <row r="2876" spans="11:12" x14ac:dyDescent="0.2">
      <c r="K2876"/>
      <c r="L2876" s="11"/>
    </row>
    <row r="2877" spans="11:12" x14ac:dyDescent="0.2">
      <c r="K2877"/>
      <c r="L2877" s="11"/>
    </row>
    <row r="2878" spans="11:12" x14ac:dyDescent="0.2">
      <c r="K2878"/>
      <c r="L2878" s="11"/>
    </row>
    <row r="2879" spans="11:12" x14ac:dyDescent="0.2">
      <c r="K2879"/>
      <c r="L2879" s="11"/>
    </row>
    <row r="2880" spans="11:12" x14ac:dyDescent="0.2">
      <c r="K2880"/>
      <c r="L2880" s="11"/>
    </row>
    <row r="2881" spans="11:12" x14ac:dyDescent="0.2">
      <c r="K2881"/>
      <c r="L2881" s="11"/>
    </row>
    <row r="2882" spans="11:12" x14ac:dyDescent="0.2">
      <c r="K2882"/>
      <c r="L2882" s="11"/>
    </row>
    <row r="2883" spans="11:12" x14ac:dyDescent="0.2">
      <c r="K2883"/>
      <c r="L2883" s="11"/>
    </row>
    <row r="2884" spans="11:12" x14ac:dyDescent="0.2">
      <c r="K2884"/>
      <c r="L2884" s="11"/>
    </row>
    <row r="2885" spans="11:12" x14ac:dyDescent="0.2">
      <c r="K2885"/>
      <c r="L2885" s="11"/>
    </row>
    <row r="2886" spans="11:12" x14ac:dyDescent="0.2">
      <c r="K2886"/>
      <c r="L2886" s="11"/>
    </row>
    <row r="2887" spans="11:12" x14ac:dyDescent="0.2">
      <c r="K2887"/>
      <c r="L2887" s="11"/>
    </row>
    <row r="2888" spans="11:12" x14ac:dyDescent="0.2">
      <c r="K2888"/>
      <c r="L2888" s="11"/>
    </row>
    <row r="2889" spans="11:12" x14ac:dyDescent="0.2">
      <c r="K2889"/>
      <c r="L2889" s="11"/>
    </row>
    <row r="2890" spans="11:12" x14ac:dyDescent="0.2">
      <c r="K2890"/>
      <c r="L2890" s="11"/>
    </row>
    <row r="2891" spans="11:12" x14ac:dyDescent="0.2">
      <c r="K2891"/>
      <c r="L2891" s="11"/>
    </row>
    <row r="2892" spans="11:12" x14ac:dyDescent="0.2">
      <c r="K2892"/>
      <c r="L2892" s="11"/>
    </row>
    <row r="2893" spans="11:12" x14ac:dyDescent="0.2">
      <c r="K2893"/>
      <c r="L2893" s="11"/>
    </row>
    <row r="2894" spans="11:12" x14ac:dyDescent="0.2">
      <c r="K2894"/>
      <c r="L2894" s="11"/>
    </row>
    <row r="2895" spans="11:12" x14ac:dyDescent="0.2">
      <c r="K2895"/>
      <c r="L2895" s="11"/>
    </row>
    <row r="2896" spans="11:12" x14ac:dyDescent="0.2">
      <c r="K2896"/>
      <c r="L2896" s="11"/>
    </row>
    <row r="2897" spans="11:12" x14ac:dyDescent="0.2">
      <c r="K2897"/>
      <c r="L2897" s="11"/>
    </row>
    <row r="2898" spans="11:12" x14ac:dyDescent="0.2">
      <c r="K2898"/>
      <c r="L2898" s="11"/>
    </row>
    <row r="2899" spans="11:12" x14ac:dyDescent="0.2">
      <c r="K2899"/>
      <c r="L2899" s="11"/>
    </row>
    <row r="2900" spans="11:12" x14ac:dyDescent="0.2">
      <c r="K2900"/>
      <c r="L2900" s="11"/>
    </row>
    <row r="2901" spans="11:12" x14ac:dyDescent="0.2">
      <c r="K2901"/>
      <c r="L2901" s="11"/>
    </row>
    <row r="2902" spans="11:12" x14ac:dyDescent="0.2">
      <c r="K2902"/>
      <c r="L2902" s="11"/>
    </row>
    <row r="2903" spans="11:12" x14ac:dyDescent="0.2">
      <c r="K2903"/>
      <c r="L2903" s="11"/>
    </row>
    <row r="2904" spans="11:12" x14ac:dyDescent="0.2">
      <c r="K2904"/>
      <c r="L2904" s="11"/>
    </row>
    <row r="2905" spans="11:12" x14ac:dyDescent="0.2">
      <c r="K2905"/>
      <c r="L2905" s="11"/>
    </row>
    <row r="2906" spans="11:12" x14ac:dyDescent="0.2">
      <c r="K2906"/>
      <c r="L2906" s="11"/>
    </row>
    <row r="2907" spans="11:12" x14ac:dyDescent="0.2">
      <c r="K2907"/>
      <c r="L2907" s="11"/>
    </row>
    <row r="2908" spans="11:12" x14ac:dyDescent="0.2">
      <c r="K2908"/>
      <c r="L2908" s="11"/>
    </row>
    <row r="2909" spans="11:12" x14ac:dyDescent="0.2">
      <c r="K2909"/>
      <c r="L2909" s="11"/>
    </row>
    <row r="2910" spans="11:12" x14ac:dyDescent="0.2">
      <c r="K2910"/>
      <c r="L2910" s="11"/>
    </row>
    <row r="2911" spans="11:12" x14ac:dyDescent="0.2">
      <c r="K2911"/>
      <c r="L2911" s="11"/>
    </row>
    <row r="2912" spans="11:12" x14ac:dyDescent="0.2">
      <c r="K2912"/>
      <c r="L2912" s="11"/>
    </row>
    <row r="2913" spans="11:12" x14ac:dyDescent="0.2">
      <c r="K2913"/>
      <c r="L2913" s="11"/>
    </row>
    <row r="2914" spans="11:12" x14ac:dyDescent="0.2">
      <c r="K2914"/>
      <c r="L2914" s="11"/>
    </row>
    <row r="2915" spans="11:12" x14ac:dyDescent="0.2">
      <c r="K2915"/>
      <c r="L2915" s="11"/>
    </row>
    <row r="2916" spans="11:12" x14ac:dyDescent="0.2">
      <c r="K2916"/>
      <c r="L2916" s="11"/>
    </row>
    <row r="2917" spans="11:12" x14ac:dyDescent="0.2">
      <c r="K2917"/>
      <c r="L2917" s="11"/>
    </row>
    <row r="2918" spans="11:12" x14ac:dyDescent="0.2">
      <c r="K2918"/>
      <c r="L2918" s="11"/>
    </row>
    <row r="2919" spans="11:12" x14ac:dyDescent="0.2">
      <c r="K2919"/>
      <c r="L2919" s="11"/>
    </row>
    <row r="2920" spans="11:12" x14ac:dyDescent="0.2">
      <c r="K2920"/>
      <c r="L2920" s="11"/>
    </row>
    <row r="2921" spans="11:12" x14ac:dyDescent="0.2">
      <c r="K2921"/>
      <c r="L2921" s="11"/>
    </row>
    <row r="2922" spans="11:12" x14ac:dyDescent="0.2">
      <c r="K2922"/>
      <c r="L2922" s="11"/>
    </row>
    <row r="2923" spans="11:12" x14ac:dyDescent="0.2">
      <c r="K2923"/>
      <c r="L2923" s="11"/>
    </row>
    <row r="2924" spans="11:12" x14ac:dyDescent="0.2">
      <c r="K2924"/>
      <c r="L2924" s="11"/>
    </row>
    <row r="2925" spans="11:12" x14ac:dyDescent="0.2">
      <c r="K2925"/>
      <c r="L2925" s="11"/>
    </row>
    <row r="2926" spans="11:12" x14ac:dyDescent="0.2">
      <c r="K2926"/>
      <c r="L2926" s="11"/>
    </row>
    <row r="2927" spans="11:12" x14ac:dyDescent="0.2">
      <c r="K2927"/>
      <c r="L2927" s="11"/>
    </row>
    <row r="2928" spans="11:12" x14ac:dyDescent="0.2">
      <c r="K2928"/>
      <c r="L2928" s="11"/>
    </row>
    <row r="2929" spans="11:12" x14ac:dyDescent="0.2">
      <c r="K2929"/>
      <c r="L2929" s="11"/>
    </row>
    <row r="2930" spans="11:12" x14ac:dyDescent="0.2">
      <c r="K2930"/>
      <c r="L2930" s="11"/>
    </row>
    <row r="2931" spans="11:12" x14ac:dyDescent="0.2">
      <c r="K2931"/>
      <c r="L2931" s="11"/>
    </row>
    <row r="2932" spans="11:12" x14ac:dyDescent="0.2">
      <c r="K2932"/>
      <c r="L2932" s="11"/>
    </row>
    <row r="2933" spans="11:12" x14ac:dyDescent="0.2">
      <c r="K2933"/>
      <c r="L2933" s="11"/>
    </row>
    <row r="2934" spans="11:12" x14ac:dyDescent="0.2">
      <c r="K2934"/>
      <c r="L2934" s="11"/>
    </row>
    <row r="2935" spans="11:12" x14ac:dyDescent="0.2">
      <c r="K2935"/>
      <c r="L2935" s="11"/>
    </row>
    <row r="2936" spans="11:12" x14ac:dyDescent="0.2">
      <c r="K2936"/>
      <c r="L2936" s="11"/>
    </row>
    <row r="2937" spans="11:12" x14ac:dyDescent="0.2">
      <c r="K2937"/>
      <c r="L2937" s="11"/>
    </row>
    <row r="2938" spans="11:12" x14ac:dyDescent="0.2">
      <c r="K2938"/>
      <c r="L2938" s="11"/>
    </row>
    <row r="2939" spans="11:12" x14ac:dyDescent="0.2">
      <c r="K2939"/>
      <c r="L2939" s="11"/>
    </row>
    <row r="2940" spans="11:12" x14ac:dyDescent="0.2">
      <c r="K2940"/>
      <c r="L2940" s="11"/>
    </row>
    <row r="2941" spans="11:12" x14ac:dyDescent="0.2">
      <c r="K2941"/>
      <c r="L2941" s="11"/>
    </row>
    <row r="2942" spans="11:12" x14ac:dyDescent="0.2">
      <c r="K2942"/>
      <c r="L2942" s="11"/>
    </row>
    <row r="2943" spans="11:12" x14ac:dyDescent="0.2">
      <c r="K2943"/>
      <c r="L2943" s="11"/>
    </row>
    <row r="2944" spans="11:12" x14ac:dyDescent="0.2">
      <c r="K2944"/>
      <c r="L2944" s="11"/>
    </row>
    <row r="2945" spans="11:12" x14ac:dyDescent="0.2">
      <c r="K2945"/>
      <c r="L2945" s="11"/>
    </row>
    <row r="2946" spans="11:12" x14ac:dyDescent="0.2">
      <c r="K2946"/>
      <c r="L2946" s="11"/>
    </row>
    <row r="2947" spans="11:12" x14ac:dyDescent="0.2">
      <c r="K2947"/>
      <c r="L2947" s="11"/>
    </row>
    <row r="2948" spans="11:12" x14ac:dyDescent="0.2">
      <c r="K2948"/>
      <c r="L2948" s="11"/>
    </row>
    <row r="2949" spans="11:12" x14ac:dyDescent="0.2">
      <c r="K2949"/>
      <c r="L2949" s="11"/>
    </row>
    <row r="2950" spans="11:12" x14ac:dyDescent="0.2">
      <c r="K2950"/>
      <c r="L2950" s="11"/>
    </row>
    <row r="2951" spans="11:12" x14ac:dyDescent="0.2">
      <c r="K2951"/>
      <c r="L2951" s="11"/>
    </row>
    <row r="2952" spans="11:12" x14ac:dyDescent="0.2">
      <c r="K2952"/>
      <c r="L2952" s="11"/>
    </row>
    <row r="2953" spans="11:12" x14ac:dyDescent="0.2">
      <c r="K2953"/>
      <c r="L2953" s="11"/>
    </row>
    <row r="2954" spans="11:12" x14ac:dyDescent="0.2">
      <c r="K2954"/>
      <c r="L2954" s="11"/>
    </row>
    <row r="2955" spans="11:12" x14ac:dyDescent="0.2">
      <c r="K2955"/>
      <c r="L2955" s="11"/>
    </row>
    <row r="2956" spans="11:12" x14ac:dyDescent="0.2">
      <c r="K2956"/>
      <c r="L2956" s="11"/>
    </row>
    <row r="2957" spans="11:12" x14ac:dyDescent="0.2">
      <c r="K2957"/>
      <c r="L2957" s="11"/>
    </row>
    <row r="2958" spans="11:12" x14ac:dyDescent="0.2">
      <c r="K2958"/>
      <c r="L2958" s="11"/>
    </row>
    <row r="2959" spans="11:12" x14ac:dyDescent="0.2">
      <c r="K2959"/>
      <c r="L2959" s="11"/>
    </row>
    <row r="2960" spans="11:12" x14ac:dyDescent="0.2">
      <c r="K2960"/>
      <c r="L2960" s="11"/>
    </row>
    <row r="2961" spans="11:12" x14ac:dyDescent="0.2">
      <c r="K2961"/>
      <c r="L2961" s="11"/>
    </row>
    <row r="2962" spans="11:12" x14ac:dyDescent="0.2">
      <c r="K2962"/>
      <c r="L2962" s="11"/>
    </row>
    <row r="2963" spans="11:12" x14ac:dyDescent="0.2">
      <c r="K2963"/>
      <c r="L2963" s="11"/>
    </row>
    <row r="2964" spans="11:12" x14ac:dyDescent="0.2">
      <c r="K2964"/>
      <c r="L2964" s="11"/>
    </row>
    <row r="2965" spans="11:12" x14ac:dyDescent="0.2">
      <c r="K2965"/>
      <c r="L2965" s="11"/>
    </row>
    <row r="2966" spans="11:12" x14ac:dyDescent="0.2">
      <c r="K2966"/>
      <c r="L2966" s="11"/>
    </row>
    <row r="2967" spans="11:12" x14ac:dyDescent="0.2">
      <c r="K2967"/>
      <c r="L2967" s="11"/>
    </row>
    <row r="2968" spans="11:12" x14ac:dyDescent="0.2">
      <c r="K2968"/>
      <c r="L2968" s="11"/>
    </row>
    <row r="2969" spans="11:12" x14ac:dyDescent="0.2">
      <c r="K2969"/>
      <c r="L2969" s="11"/>
    </row>
    <row r="2970" spans="11:12" x14ac:dyDescent="0.2">
      <c r="K2970"/>
      <c r="L2970" s="11"/>
    </row>
    <row r="2971" spans="11:12" x14ac:dyDescent="0.2">
      <c r="K2971"/>
      <c r="L2971" s="11"/>
    </row>
    <row r="2972" spans="11:12" x14ac:dyDescent="0.2">
      <c r="K2972"/>
      <c r="L2972" s="11"/>
    </row>
    <row r="2973" spans="11:12" x14ac:dyDescent="0.2">
      <c r="K2973"/>
      <c r="L2973" s="11"/>
    </row>
    <row r="2974" spans="11:12" x14ac:dyDescent="0.2">
      <c r="K2974"/>
      <c r="L2974" s="11"/>
    </row>
    <row r="2975" spans="11:12" x14ac:dyDescent="0.2">
      <c r="K2975"/>
      <c r="L2975" s="11"/>
    </row>
    <row r="2976" spans="11:12" x14ac:dyDescent="0.2">
      <c r="K2976"/>
      <c r="L2976" s="11"/>
    </row>
    <row r="2977" spans="11:12" x14ac:dyDescent="0.2">
      <c r="K2977"/>
      <c r="L2977" s="11"/>
    </row>
    <row r="2978" spans="11:12" x14ac:dyDescent="0.2">
      <c r="K2978"/>
      <c r="L2978" s="11"/>
    </row>
    <row r="2979" spans="11:12" x14ac:dyDescent="0.2">
      <c r="K2979"/>
      <c r="L2979" s="11"/>
    </row>
    <row r="2980" spans="11:12" x14ac:dyDescent="0.2">
      <c r="K2980"/>
      <c r="L2980" s="11"/>
    </row>
    <row r="2981" spans="11:12" x14ac:dyDescent="0.2">
      <c r="K2981"/>
      <c r="L2981" s="11"/>
    </row>
    <row r="2982" spans="11:12" x14ac:dyDescent="0.2">
      <c r="K2982"/>
      <c r="L2982" s="11"/>
    </row>
    <row r="2983" spans="11:12" x14ac:dyDescent="0.2">
      <c r="K2983"/>
      <c r="L2983" s="11"/>
    </row>
    <row r="2984" spans="11:12" x14ac:dyDescent="0.2">
      <c r="K2984"/>
      <c r="L2984" s="11"/>
    </row>
    <row r="2985" spans="11:12" x14ac:dyDescent="0.2">
      <c r="K2985"/>
      <c r="L2985" s="11"/>
    </row>
    <row r="2986" spans="11:12" x14ac:dyDescent="0.2">
      <c r="K2986"/>
      <c r="L2986" s="11"/>
    </row>
    <row r="2987" spans="11:12" x14ac:dyDescent="0.2">
      <c r="K2987"/>
      <c r="L2987" s="11"/>
    </row>
    <row r="2988" spans="11:12" x14ac:dyDescent="0.2">
      <c r="K2988"/>
      <c r="L2988" s="11"/>
    </row>
    <row r="2989" spans="11:12" x14ac:dyDescent="0.2">
      <c r="K2989"/>
      <c r="L2989" s="11"/>
    </row>
    <row r="2990" spans="11:12" x14ac:dyDescent="0.2">
      <c r="K2990"/>
      <c r="L2990" s="11"/>
    </row>
    <row r="2991" spans="11:12" x14ac:dyDescent="0.2">
      <c r="K2991"/>
      <c r="L2991" s="11"/>
    </row>
    <row r="2992" spans="11:12" x14ac:dyDescent="0.2">
      <c r="K2992"/>
      <c r="L2992" s="11"/>
    </row>
    <row r="2993" spans="11:12" x14ac:dyDescent="0.2">
      <c r="K2993"/>
      <c r="L2993" s="11"/>
    </row>
    <row r="2994" spans="11:12" x14ac:dyDescent="0.2">
      <c r="K2994"/>
      <c r="L2994" s="11"/>
    </row>
    <row r="2995" spans="11:12" x14ac:dyDescent="0.2">
      <c r="K2995"/>
      <c r="L2995" s="11"/>
    </row>
    <row r="2996" spans="11:12" x14ac:dyDescent="0.2">
      <c r="K2996"/>
      <c r="L2996" s="11"/>
    </row>
    <row r="2997" spans="11:12" x14ac:dyDescent="0.2">
      <c r="K2997"/>
      <c r="L2997" s="11"/>
    </row>
    <row r="2998" spans="11:12" x14ac:dyDescent="0.2">
      <c r="K2998"/>
      <c r="L2998" s="11"/>
    </row>
    <row r="2999" spans="11:12" x14ac:dyDescent="0.2">
      <c r="K2999"/>
      <c r="L2999" s="11"/>
    </row>
    <row r="3000" spans="11:12" x14ac:dyDescent="0.2">
      <c r="K3000"/>
      <c r="L3000" s="11"/>
    </row>
    <row r="3001" spans="11:12" x14ac:dyDescent="0.2">
      <c r="K3001"/>
      <c r="L3001" s="11"/>
    </row>
    <row r="3002" spans="11:12" x14ac:dyDescent="0.2">
      <c r="K3002"/>
      <c r="L3002" s="11"/>
    </row>
    <row r="3003" spans="11:12" x14ac:dyDescent="0.2">
      <c r="K3003"/>
      <c r="L3003" s="11"/>
    </row>
    <row r="3004" spans="11:12" x14ac:dyDescent="0.2">
      <c r="K3004"/>
      <c r="L3004" s="11"/>
    </row>
    <row r="3005" spans="11:12" x14ac:dyDescent="0.2">
      <c r="K3005"/>
      <c r="L3005" s="11"/>
    </row>
    <row r="3006" spans="11:12" x14ac:dyDescent="0.2">
      <c r="K3006"/>
      <c r="L3006" s="11"/>
    </row>
    <row r="3007" spans="11:12" x14ac:dyDescent="0.2">
      <c r="K3007"/>
      <c r="L3007" s="11"/>
    </row>
    <row r="3008" spans="11:12" x14ac:dyDescent="0.2">
      <c r="K3008"/>
      <c r="L3008" s="11"/>
    </row>
    <row r="3009" spans="11:12" x14ac:dyDescent="0.2">
      <c r="K3009"/>
      <c r="L3009" s="11"/>
    </row>
    <row r="3010" spans="11:12" x14ac:dyDescent="0.2">
      <c r="K3010"/>
      <c r="L3010" s="11"/>
    </row>
    <row r="3011" spans="11:12" x14ac:dyDescent="0.2">
      <c r="K3011"/>
      <c r="L3011" s="11"/>
    </row>
    <row r="3012" spans="11:12" x14ac:dyDescent="0.2">
      <c r="K3012"/>
      <c r="L3012" s="11"/>
    </row>
    <row r="3013" spans="11:12" x14ac:dyDescent="0.2">
      <c r="K3013"/>
      <c r="L3013" s="11"/>
    </row>
    <row r="3014" spans="11:12" x14ac:dyDescent="0.2">
      <c r="K3014"/>
      <c r="L3014" s="11"/>
    </row>
    <row r="3015" spans="11:12" x14ac:dyDescent="0.2">
      <c r="K3015"/>
      <c r="L3015" s="11"/>
    </row>
    <row r="3016" spans="11:12" x14ac:dyDescent="0.2">
      <c r="K3016"/>
      <c r="L3016" s="11"/>
    </row>
    <row r="3017" spans="11:12" x14ac:dyDescent="0.2">
      <c r="K3017"/>
      <c r="L3017" s="11"/>
    </row>
    <row r="3018" spans="11:12" x14ac:dyDescent="0.2">
      <c r="K3018"/>
      <c r="L3018" s="11"/>
    </row>
    <row r="3019" spans="11:12" x14ac:dyDescent="0.2">
      <c r="K3019"/>
      <c r="L3019" s="11"/>
    </row>
    <row r="3020" spans="11:12" x14ac:dyDescent="0.2">
      <c r="K3020"/>
      <c r="L3020" s="11"/>
    </row>
    <row r="3021" spans="11:12" x14ac:dyDescent="0.2">
      <c r="K3021"/>
      <c r="L3021" s="11"/>
    </row>
    <row r="3022" spans="11:12" x14ac:dyDescent="0.2">
      <c r="K3022"/>
      <c r="L3022" s="11"/>
    </row>
    <row r="3023" spans="11:12" x14ac:dyDescent="0.2">
      <c r="K3023"/>
      <c r="L3023" s="11"/>
    </row>
    <row r="3024" spans="11:12" x14ac:dyDescent="0.2">
      <c r="K3024"/>
      <c r="L3024" s="11"/>
    </row>
    <row r="3025" spans="11:12" x14ac:dyDescent="0.2">
      <c r="K3025"/>
      <c r="L3025" s="11"/>
    </row>
    <row r="3026" spans="11:12" x14ac:dyDescent="0.2">
      <c r="K3026"/>
      <c r="L3026" s="11"/>
    </row>
    <row r="3027" spans="11:12" x14ac:dyDescent="0.2">
      <c r="K3027"/>
      <c r="L3027" s="11"/>
    </row>
    <row r="3028" spans="11:12" x14ac:dyDescent="0.2">
      <c r="K3028"/>
      <c r="L3028" s="11"/>
    </row>
    <row r="3029" spans="11:12" x14ac:dyDescent="0.2">
      <c r="K3029"/>
      <c r="L3029" s="11"/>
    </row>
    <row r="3030" spans="11:12" x14ac:dyDescent="0.2">
      <c r="K3030"/>
      <c r="L3030" s="11"/>
    </row>
    <row r="3031" spans="11:12" x14ac:dyDescent="0.2">
      <c r="K3031"/>
      <c r="L3031" s="11"/>
    </row>
    <row r="3032" spans="11:12" x14ac:dyDescent="0.2">
      <c r="K3032"/>
      <c r="L3032" s="11"/>
    </row>
    <row r="3033" spans="11:12" x14ac:dyDescent="0.2">
      <c r="K3033"/>
      <c r="L3033" s="11"/>
    </row>
    <row r="3034" spans="11:12" x14ac:dyDescent="0.2">
      <c r="K3034"/>
      <c r="L3034" s="11"/>
    </row>
    <row r="3035" spans="11:12" x14ac:dyDescent="0.2">
      <c r="K3035"/>
      <c r="L3035" s="11"/>
    </row>
    <row r="3036" spans="11:12" x14ac:dyDescent="0.2">
      <c r="K3036"/>
      <c r="L3036" s="11"/>
    </row>
    <row r="3037" spans="11:12" x14ac:dyDescent="0.2">
      <c r="K3037"/>
      <c r="L3037" s="11"/>
    </row>
    <row r="3038" spans="11:12" x14ac:dyDescent="0.2">
      <c r="K3038"/>
      <c r="L3038" s="11"/>
    </row>
    <row r="3039" spans="11:12" x14ac:dyDescent="0.2">
      <c r="K3039"/>
      <c r="L3039" s="11"/>
    </row>
    <row r="3040" spans="11:12" x14ac:dyDescent="0.2">
      <c r="K3040"/>
      <c r="L3040" s="11"/>
    </row>
    <row r="3041" spans="11:12" x14ac:dyDescent="0.2">
      <c r="K3041"/>
      <c r="L3041" s="11"/>
    </row>
    <row r="3042" spans="11:12" x14ac:dyDescent="0.2">
      <c r="K3042"/>
      <c r="L3042" s="11"/>
    </row>
    <row r="3043" spans="11:12" x14ac:dyDescent="0.2">
      <c r="K3043"/>
      <c r="L3043" s="11"/>
    </row>
    <row r="3044" spans="11:12" x14ac:dyDescent="0.2">
      <c r="K3044"/>
      <c r="L3044" s="11"/>
    </row>
    <row r="3045" spans="11:12" x14ac:dyDescent="0.2">
      <c r="K3045"/>
      <c r="L3045" s="11"/>
    </row>
    <row r="3046" spans="11:12" x14ac:dyDescent="0.2">
      <c r="K3046"/>
      <c r="L3046" s="11"/>
    </row>
    <row r="3047" spans="11:12" x14ac:dyDescent="0.2">
      <c r="K3047"/>
      <c r="L3047" s="11"/>
    </row>
    <row r="3048" spans="11:12" x14ac:dyDescent="0.2">
      <c r="K3048"/>
      <c r="L3048" s="11"/>
    </row>
    <row r="3049" spans="11:12" x14ac:dyDescent="0.2">
      <c r="K3049"/>
      <c r="L3049" s="11"/>
    </row>
    <row r="3050" spans="11:12" x14ac:dyDescent="0.2">
      <c r="K3050"/>
      <c r="L3050" s="11"/>
    </row>
    <row r="3051" spans="11:12" x14ac:dyDescent="0.2">
      <c r="K3051"/>
      <c r="L3051" s="11"/>
    </row>
    <row r="3052" spans="11:12" x14ac:dyDescent="0.2">
      <c r="K3052"/>
      <c r="L3052" s="11"/>
    </row>
    <row r="3053" spans="11:12" x14ac:dyDescent="0.2">
      <c r="K3053"/>
      <c r="L3053" s="11"/>
    </row>
    <row r="3054" spans="11:12" x14ac:dyDescent="0.2">
      <c r="K3054"/>
      <c r="L3054" s="11"/>
    </row>
    <row r="3055" spans="11:12" x14ac:dyDescent="0.2">
      <c r="K3055"/>
      <c r="L3055" s="11"/>
    </row>
    <row r="3056" spans="11:12" x14ac:dyDescent="0.2">
      <c r="K3056"/>
      <c r="L3056" s="11"/>
    </row>
    <row r="3057" spans="11:12" x14ac:dyDescent="0.2">
      <c r="K3057"/>
      <c r="L3057" s="11"/>
    </row>
    <row r="3058" spans="11:12" x14ac:dyDescent="0.2">
      <c r="K3058"/>
      <c r="L3058" s="11"/>
    </row>
    <row r="3059" spans="11:12" x14ac:dyDescent="0.2">
      <c r="K3059"/>
      <c r="L3059" s="11"/>
    </row>
    <row r="3060" spans="11:12" x14ac:dyDescent="0.2">
      <c r="K3060"/>
      <c r="L3060" s="11"/>
    </row>
    <row r="3061" spans="11:12" x14ac:dyDescent="0.2">
      <c r="K3061"/>
      <c r="L3061" s="11"/>
    </row>
    <row r="3062" spans="11:12" x14ac:dyDescent="0.2">
      <c r="K3062"/>
      <c r="L3062" s="11"/>
    </row>
    <row r="3063" spans="11:12" x14ac:dyDescent="0.2">
      <c r="K3063"/>
      <c r="L3063" s="11"/>
    </row>
    <row r="3064" spans="11:12" x14ac:dyDescent="0.2">
      <c r="K3064"/>
      <c r="L3064" s="11"/>
    </row>
    <row r="3065" spans="11:12" x14ac:dyDescent="0.2">
      <c r="K3065"/>
      <c r="L3065" s="11"/>
    </row>
    <row r="3066" spans="11:12" x14ac:dyDescent="0.2">
      <c r="K3066"/>
      <c r="L3066" s="11"/>
    </row>
    <row r="3067" spans="11:12" x14ac:dyDescent="0.2">
      <c r="K3067"/>
      <c r="L3067" s="11"/>
    </row>
    <row r="3068" spans="11:12" x14ac:dyDescent="0.2">
      <c r="K3068"/>
      <c r="L3068" s="11"/>
    </row>
    <row r="3069" spans="11:12" x14ac:dyDescent="0.2">
      <c r="K3069"/>
      <c r="L3069" s="11"/>
    </row>
    <row r="3070" spans="11:12" x14ac:dyDescent="0.2">
      <c r="K3070"/>
      <c r="L3070" s="11"/>
    </row>
    <row r="3071" spans="11:12" x14ac:dyDescent="0.2">
      <c r="K3071"/>
      <c r="L3071" s="11"/>
    </row>
    <row r="3072" spans="11:12" x14ac:dyDescent="0.2">
      <c r="K3072"/>
      <c r="L3072" s="11"/>
    </row>
    <row r="3073" spans="11:12" x14ac:dyDescent="0.2">
      <c r="K3073"/>
      <c r="L3073" s="11"/>
    </row>
    <row r="3074" spans="11:12" x14ac:dyDescent="0.2">
      <c r="K3074"/>
      <c r="L3074" s="11"/>
    </row>
    <row r="3075" spans="11:12" x14ac:dyDescent="0.2">
      <c r="K3075"/>
      <c r="L3075" s="11"/>
    </row>
    <row r="3076" spans="11:12" x14ac:dyDescent="0.2">
      <c r="K3076"/>
      <c r="L3076" s="11"/>
    </row>
    <row r="3077" spans="11:12" x14ac:dyDescent="0.2">
      <c r="K3077"/>
      <c r="L3077" s="11"/>
    </row>
    <row r="3078" spans="11:12" x14ac:dyDescent="0.2">
      <c r="K3078"/>
      <c r="L3078" s="11"/>
    </row>
    <row r="3079" spans="11:12" x14ac:dyDescent="0.2">
      <c r="K3079"/>
      <c r="L3079" s="11"/>
    </row>
    <row r="3080" spans="11:12" x14ac:dyDescent="0.2">
      <c r="K3080"/>
      <c r="L3080" s="11"/>
    </row>
    <row r="3081" spans="11:12" x14ac:dyDescent="0.2">
      <c r="K3081"/>
      <c r="L3081" s="11"/>
    </row>
    <row r="3082" spans="11:12" x14ac:dyDescent="0.2">
      <c r="K3082"/>
      <c r="L3082" s="11"/>
    </row>
    <row r="3083" spans="11:12" x14ac:dyDescent="0.2">
      <c r="K3083"/>
      <c r="L3083" s="11"/>
    </row>
    <row r="3084" spans="11:12" x14ac:dyDescent="0.2">
      <c r="K3084"/>
      <c r="L3084" s="11"/>
    </row>
    <row r="3085" spans="11:12" x14ac:dyDescent="0.2">
      <c r="K3085"/>
      <c r="L3085" s="11"/>
    </row>
    <row r="3086" spans="11:12" x14ac:dyDescent="0.2">
      <c r="K3086"/>
      <c r="L3086" s="11"/>
    </row>
    <row r="3087" spans="11:12" x14ac:dyDescent="0.2">
      <c r="K3087"/>
      <c r="L3087" s="11"/>
    </row>
    <row r="3088" spans="11:12" x14ac:dyDescent="0.2">
      <c r="K3088"/>
      <c r="L3088" s="11"/>
    </row>
    <row r="3089" spans="11:12" x14ac:dyDescent="0.2">
      <c r="K3089"/>
      <c r="L3089" s="11"/>
    </row>
    <row r="3090" spans="11:12" x14ac:dyDescent="0.2">
      <c r="K3090"/>
      <c r="L3090" s="11"/>
    </row>
    <row r="3091" spans="11:12" x14ac:dyDescent="0.2">
      <c r="K3091"/>
      <c r="L3091" s="11"/>
    </row>
    <row r="3092" spans="11:12" x14ac:dyDescent="0.2">
      <c r="K3092"/>
      <c r="L3092" s="11"/>
    </row>
    <row r="3093" spans="11:12" x14ac:dyDescent="0.2">
      <c r="K3093"/>
      <c r="L3093" s="11"/>
    </row>
    <row r="3094" spans="11:12" x14ac:dyDescent="0.2">
      <c r="K3094"/>
      <c r="L3094" s="11"/>
    </row>
    <row r="3095" spans="11:12" x14ac:dyDescent="0.2">
      <c r="K3095"/>
      <c r="L3095" s="11"/>
    </row>
    <row r="3096" spans="11:12" x14ac:dyDescent="0.2">
      <c r="K3096"/>
      <c r="L3096" s="11"/>
    </row>
    <row r="3097" spans="11:12" x14ac:dyDescent="0.2">
      <c r="K3097"/>
      <c r="L3097" s="11"/>
    </row>
    <row r="3098" spans="11:12" x14ac:dyDescent="0.2">
      <c r="K3098"/>
      <c r="L3098" s="11"/>
    </row>
    <row r="3099" spans="11:12" x14ac:dyDescent="0.2">
      <c r="K3099"/>
      <c r="L3099" s="11"/>
    </row>
    <row r="3100" spans="11:12" x14ac:dyDescent="0.2">
      <c r="K3100"/>
      <c r="L3100" s="11"/>
    </row>
    <row r="3101" spans="11:12" x14ac:dyDescent="0.2">
      <c r="K3101"/>
      <c r="L3101" s="11"/>
    </row>
    <row r="3102" spans="11:12" x14ac:dyDescent="0.2">
      <c r="K3102"/>
      <c r="L3102" s="11"/>
    </row>
    <row r="3103" spans="11:12" x14ac:dyDescent="0.2">
      <c r="K3103"/>
      <c r="L3103" s="11"/>
    </row>
    <row r="3104" spans="11:12" x14ac:dyDescent="0.2">
      <c r="K3104"/>
      <c r="L3104" s="11"/>
    </row>
    <row r="3105" spans="11:12" x14ac:dyDescent="0.2">
      <c r="K3105"/>
      <c r="L3105" s="11"/>
    </row>
    <row r="3106" spans="11:12" x14ac:dyDescent="0.2">
      <c r="K3106"/>
      <c r="L3106" s="11"/>
    </row>
    <row r="3107" spans="11:12" x14ac:dyDescent="0.2">
      <c r="K3107"/>
      <c r="L3107" s="11"/>
    </row>
    <row r="3108" spans="11:12" x14ac:dyDescent="0.2">
      <c r="K3108"/>
      <c r="L3108" s="11"/>
    </row>
    <row r="3109" spans="11:12" x14ac:dyDescent="0.2">
      <c r="K3109"/>
      <c r="L3109" s="11"/>
    </row>
    <row r="3110" spans="11:12" x14ac:dyDescent="0.2">
      <c r="K3110"/>
      <c r="L3110" s="11"/>
    </row>
    <row r="3111" spans="11:12" x14ac:dyDescent="0.2">
      <c r="K3111"/>
      <c r="L3111" s="11"/>
    </row>
    <row r="3112" spans="11:12" x14ac:dyDescent="0.2">
      <c r="K3112"/>
      <c r="L3112" s="11"/>
    </row>
    <row r="3113" spans="11:12" x14ac:dyDescent="0.2">
      <c r="K3113"/>
      <c r="L3113" s="11"/>
    </row>
    <row r="3114" spans="11:12" x14ac:dyDescent="0.2">
      <c r="K3114"/>
      <c r="L3114" s="11"/>
    </row>
    <row r="3115" spans="11:12" x14ac:dyDescent="0.2">
      <c r="K3115"/>
      <c r="L3115" s="11"/>
    </row>
    <row r="3116" spans="11:12" x14ac:dyDescent="0.2">
      <c r="K3116"/>
      <c r="L3116" s="11"/>
    </row>
    <row r="3117" spans="11:12" x14ac:dyDescent="0.2">
      <c r="K3117"/>
      <c r="L3117" s="11"/>
    </row>
    <row r="3118" spans="11:12" x14ac:dyDescent="0.2">
      <c r="K3118"/>
      <c r="L3118" s="11"/>
    </row>
    <row r="3119" spans="11:12" x14ac:dyDescent="0.2">
      <c r="K3119"/>
      <c r="L3119" s="11"/>
    </row>
    <row r="3120" spans="11:12" x14ac:dyDescent="0.2">
      <c r="K3120"/>
      <c r="L3120" s="11"/>
    </row>
    <row r="3121" spans="11:12" x14ac:dyDescent="0.2">
      <c r="K3121"/>
      <c r="L3121" s="11"/>
    </row>
    <row r="3122" spans="11:12" x14ac:dyDescent="0.2">
      <c r="K3122"/>
      <c r="L3122" s="11"/>
    </row>
    <row r="3123" spans="11:12" x14ac:dyDescent="0.2">
      <c r="K3123"/>
      <c r="L3123" s="11"/>
    </row>
    <row r="3124" spans="11:12" x14ac:dyDescent="0.2">
      <c r="K3124"/>
      <c r="L3124" s="11"/>
    </row>
    <row r="3125" spans="11:12" x14ac:dyDescent="0.2">
      <c r="K3125"/>
      <c r="L3125" s="11"/>
    </row>
    <row r="3126" spans="11:12" x14ac:dyDescent="0.2">
      <c r="K3126"/>
      <c r="L3126" s="11"/>
    </row>
    <row r="3127" spans="11:12" x14ac:dyDescent="0.2">
      <c r="K3127"/>
      <c r="L3127" s="11"/>
    </row>
    <row r="3128" spans="11:12" x14ac:dyDescent="0.2">
      <c r="K3128"/>
      <c r="L3128" s="11"/>
    </row>
    <row r="3129" spans="11:12" x14ac:dyDescent="0.2">
      <c r="K3129"/>
      <c r="L3129" s="11"/>
    </row>
    <row r="3130" spans="11:12" x14ac:dyDescent="0.2">
      <c r="K3130"/>
      <c r="L3130" s="11"/>
    </row>
    <row r="3131" spans="11:12" x14ac:dyDescent="0.2">
      <c r="K3131"/>
      <c r="L3131" s="11"/>
    </row>
    <row r="3132" spans="11:12" x14ac:dyDescent="0.2">
      <c r="K3132"/>
      <c r="L3132" s="11"/>
    </row>
    <row r="3133" spans="11:12" x14ac:dyDescent="0.2">
      <c r="K3133"/>
      <c r="L3133" s="11"/>
    </row>
    <row r="3134" spans="11:12" x14ac:dyDescent="0.2">
      <c r="K3134"/>
      <c r="L3134" s="11"/>
    </row>
    <row r="3135" spans="11:12" x14ac:dyDescent="0.2">
      <c r="K3135"/>
      <c r="L3135" s="11"/>
    </row>
    <row r="3136" spans="11:12" x14ac:dyDescent="0.2">
      <c r="K3136"/>
      <c r="L3136" s="11"/>
    </row>
    <row r="3137" spans="11:12" x14ac:dyDescent="0.2">
      <c r="K3137"/>
      <c r="L3137" s="11"/>
    </row>
    <row r="3138" spans="11:12" x14ac:dyDescent="0.2">
      <c r="K3138"/>
      <c r="L3138" s="11"/>
    </row>
    <row r="3139" spans="11:12" x14ac:dyDescent="0.2">
      <c r="K3139"/>
      <c r="L3139" s="11"/>
    </row>
    <row r="3140" spans="11:12" x14ac:dyDescent="0.2">
      <c r="K3140"/>
      <c r="L3140" s="11"/>
    </row>
    <row r="3141" spans="11:12" x14ac:dyDescent="0.2">
      <c r="K3141"/>
      <c r="L3141" s="11"/>
    </row>
    <row r="3142" spans="11:12" x14ac:dyDescent="0.2">
      <c r="K3142"/>
      <c r="L3142" s="11"/>
    </row>
    <row r="3143" spans="11:12" x14ac:dyDescent="0.2">
      <c r="K3143"/>
      <c r="L3143" s="11"/>
    </row>
    <row r="3144" spans="11:12" x14ac:dyDescent="0.2">
      <c r="K3144"/>
      <c r="L3144" s="11"/>
    </row>
    <row r="3145" spans="11:12" x14ac:dyDescent="0.2">
      <c r="K3145"/>
      <c r="L3145" s="11"/>
    </row>
    <row r="3146" spans="11:12" x14ac:dyDescent="0.2">
      <c r="K3146"/>
      <c r="L3146" s="11"/>
    </row>
    <row r="3147" spans="11:12" x14ac:dyDescent="0.2">
      <c r="K3147"/>
      <c r="L3147" s="11"/>
    </row>
    <row r="3148" spans="11:12" x14ac:dyDescent="0.2">
      <c r="K3148"/>
      <c r="L3148" s="11"/>
    </row>
    <row r="3149" spans="11:12" x14ac:dyDescent="0.2">
      <c r="K3149"/>
      <c r="L3149" s="11"/>
    </row>
    <row r="3150" spans="11:12" x14ac:dyDescent="0.2">
      <c r="K3150"/>
      <c r="L3150" s="11"/>
    </row>
    <row r="3151" spans="11:12" x14ac:dyDescent="0.2">
      <c r="K3151"/>
      <c r="L3151" s="11"/>
    </row>
    <row r="3152" spans="11:12" x14ac:dyDescent="0.2">
      <c r="K3152"/>
      <c r="L3152" s="11"/>
    </row>
    <row r="3153" spans="11:12" x14ac:dyDescent="0.2">
      <c r="K3153"/>
      <c r="L3153" s="11"/>
    </row>
    <row r="3154" spans="11:12" x14ac:dyDescent="0.2">
      <c r="K3154"/>
      <c r="L3154" s="11"/>
    </row>
    <row r="3155" spans="11:12" x14ac:dyDescent="0.2">
      <c r="K3155"/>
      <c r="L3155" s="11"/>
    </row>
    <row r="3156" spans="11:12" x14ac:dyDescent="0.2">
      <c r="K3156"/>
      <c r="L3156" s="11"/>
    </row>
    <row r="3157" spans="11:12" x14ac:dyDescent="0.2">
      <c r="K3157"/>
      <c r="L3157" s="11"/>
    </row>
    <row r="3158" spans="11:12" x14ac:dyDescent="0.2">
      <c r="K3158"/>
      <c r="L3158" s="11"/>
    </row>
    <row r="3159" spans="11:12" x14ac:dyDescent="0.2">
      <c r="K3159"/>
      <c r="L3159" s="11"/>
    </row>
    <row r="3160" spans="11:12" x14ac:dyDescent="0.2">
      <c r="K3160"/>
      <c r="L3160" s="11"/>
    </row>
    <row r="3161" spans="11:12" x14ac:dyDescent="0.2">
      <c r="K3161"/>
      <c r="L3161" s="11"/>
    </row>
    <row r="3162" spans="11:12" x14ac:dyDescent="0.2">
      <c r="K3162"/>
      <c r="L3162" s="11"/>
    </row>
    <row r="3163" spans="11:12" x14ac:dyDescent="0.2">
      <c r="K3163"/>
      <c r="L3163" s="11"/>
    </row>
    <row r="3164" spans="11:12" x14ac:dyDescent="0.2">
      <c r="K3164"/>
      <c r="L3164" s="11"/>
    </row>
    <row r="3165" spans="11:12" x14ac:dyDescent="0.2">
      <c r="K3165"/>
      <c r="L3165" s="11"/>
    </row>
    <row r="3166" spans="11:12" x14ac:dyDescent="0.2">
      <c r="K3166"/>
      <c r="L3166" s="11"/>
    </row>
    <row r="3167" spans="11:12" x14ac:dyDescent="0.2">
      <c r="K3167"/>
      <c r="L3167" s="11"/>
    </row>
    <row r="3168" spans="11:12" x14ac:dyDescent="0.2">
      <c r="K3168"/>
      <c r="L3168" s="11"/>
    </row>
    <row r="3169" spans="11:12" x14ac:dyDescent="0.2">
      <c r="K3169"/>
      <c r="L3169" s="11"/>
    </row>
    <row r="3170" spans="11:12" x14ac:dyDescent="0.2">
      <c r="K3170"/>
      <c r="L3170" s="11"/>
    </row>
    <row r="3171" spans="11:12" x14ac:dyDescent="0.2">
      <c r="K3171"/>
      <c r="L3171" s="11"/>
    </row>
    <row r="3172" spans="11:12" x14ac:dyDescent="0.2">
      <c r="K3172"/>
      <c r="L3172" s="11"/>
    </row>
    <row r="3173" spans="11:12" x14ac:dyDescent="0.2">
      <c r="K3173"/>
      <c r="L3173" s="11"/>
    </row>
    <row r="3174" spans="11:12" x14ac:dyDescent="0.2">
      <c r="K3174"/>
      <c r="L3174" s="11"/>
    </row>
    <row r="3175" spans="11:12" x14ac:dyDescent="0.2">
      <c r="K3175"/>
      <c r="L3175" s="11"/>
    </row>
    <row r="3176" spans="11:12" x14ac:dyDescent="0.2">
      <c r="K3176"/>
      <c r="L3176" s="11"/>
    </row>
    <row r="3177" spans="11:12" x14ac:dyDescent="0.2">
      <c r="K3177"/>
      <c r="L3177" s="11"/>
    </row>
    <row r="3178" spans="11:12" x14ac:dyDescent="0.2">
      <c r="K3178"/>
      <c r="L3178" s="11"/>
    </row>
    <row r="3179" spans="11:12" x14ac:dyDescent="0.2">
      <c r="K3179"/>
      <c r="L3179" s="11"/>
    </row>
    <row r="3180" spans="11:12" x14ac:dyDescent="0.2">
      <c r="K3180"/>
      <c r="L3180" s="11"/>
    </row>
    <row r="3181" spans="11:12" x14ac:dyDescent="0.2">
      <c r="K3181"/>
      <c r="L3181" s="11"/>
    </row>
    <row r="3182" spans="11:12" x14ac:dyDescent="0.2">
      <c r="K3182"/>
      <c r="L3182" s="11"/>
    </row>
    <row r="3183" spans="11:12" x14ac:dyDescent="0.2">
      <c r="K3183"/>
      <c r="L3183" s="11"/>
    </row>
    <row r="3184" spans="11:12" x14ac:dyDescent="0.2">
      <c r="K3184"/>
      <c r="L3184" s="11"/>
    </row>
    <row r="3185" spans="11:12" x14ac:dyDescent="0.2">
      <c r="K3185"/>
      <c r="L3185" s="11"/>
    </row>
    <row r="3186" spans="11:12" x14ac:dyDescent="0.2">
      <c r="K3186"/>
      <c r="L3186" s="11"/>
    </row>
    <row r="3187" spans="11:12" x14ac:dyDescent="0.2">
      <c r="K3187"/>
      <c r="L3187" s="11"/>
    </row>
    <row r="3188" spans="11:12" x14ac:dyDescent="0.2">
      <c r="K3188"/>
      <c r="L3188" s="11"/>
    </row>
    <row r="3189" spans="11:12" x14ac:dyDescent="0.2">
      <c r="K3189"/>
      <c r="L3189" s="11"/>
    </row>
    <row r="3190" spans="11:12" x14ac:dyDescent="0.2">
      <c r="K3190"/>
      <c r="L3190" s="11"/>
    </row>
    <row r="3191" spans="11:12" x14ac:dyDescent="0.2">
      <c r="K3191"/>
      <c r="L3191" s="11"/>
    </row>
    <row r="3192" spans="11:12" x14ac:dyDescent="0.2">
      <c r="K3192"/>
      <c r="L3192" s="11"/>
    </row>
    <row r="3193" spans="11:12" x14ac:dyDescent="0.2">
      <c r="K3193"/>
      <c r="L3193" s="11"/>
    </row>
    <row r="3194" spans="11:12" x14ac:dyDescent="0.2">
      <c r="K3194"/>
      <c r="L3194" s="11"/>
    </row>
    <row r="3195" spans="11:12" x14ac:dyDescent="0.2">
      <c r="K3195"/>
      <c r="L3195" s="11"/>
    </row>
    <row r="3196" spans="11:12" x14ac:dyDescent="0.2">
      <c r="K3196"/>
      <c r="L3196" s="11"/>
    </row>
    <row r="3197" spans="11:12" x14ac:dyDescent="0.2">
      <c r="K3197"/>
      <c r="L3197" s="11"/>
    </row>
    <row r="3198" spans="11:12" x14ac:dyDescent="0.2">
      <c r="K3198"/>
      <c r="L3198" s="11"/>
    </row>
    <row r="3199" spans="11:12" x14ac:dyDescent="0.2">
      <c r="K3199"/>
      <c r="L3199" s="11"/>
    </row>
    <row r="3200" spans="11:12" x14ac:dyDescent="0.2">
      <c r="K3200"/>
      <c r="L3200" s="11"/>
    </row>
    <row r="3201" spans="11:12" x14ac:dyDescent="0.2">
      <c r="K3201"/>
      <c r="L3201" s="11"/>
    </row>
    <row r="3202" spans="11:12" x14ac:dyDescent="0.2">
      <c r="K3202"/>
      <c r="L3202" s="11"/>
    </row>
    <row r="3203" spans="11:12" x14ac:dyDescent="0.2">
      <c r="K3203"/>
      <c r="L3203" s="11"/>
    </row>
    <row r="3204" spans="11:12" x14ac:dyDescent="0.2">
      <c r="K3204"/>
      <c r="L3204" s="11"/>
    </row>
    <row r="3205" spans="11:12" x14ac:dyDescent="0.2">
      <c r="K3205"/>
      <c r="L3205" s="11"/>
    </row>
    <row r="3206" spans="11:12" x14ac:dyDescent="0.2">
      <c r="K3206"/>
      <c r="L3206" s="11"/>
    </row>
    <row r="3207" spans="11:12" x14ac:dyDescent="0.2">
      <c r="K3207"/>
      <c r="L3207" s="11"/>
    </row>
    <row r="3208" spans="11:12" x14ac:dyDescent="0.2">
      <c r="K3208"/>
      <c r="L3208" s="11"/>
    </row>
    <row r="3209" spans="11:12" x14ac:dyDescent="0.2">
      <c r="K3209"/>
      <c r="L3209" s="11"/>
    </row>
    <row r="3210" spans="11:12" x14ac:dyDescent="0.2">
      <c r="K3210"/>
      <c r="L3210" s="11"/>
    </row>
    <row r="3211" spans="11:12" x14ac:dyDescent="0.2">
      <c r="K3211"/>
      <c r="L3211" s="11"/>
    </row>
    <row r="3212" spans="11:12" x14ac:dyDescent="0.2">
      <c r="K3212"/>
      <c r="L3212" s="11"/>
    </row>
    <row r="3213" spans="11:12" x14ac:dyDescent="0.2">
      <c r="K3213"/>
      <c r="L3213" s="11"/>
    </row>
    <row r="3214" spans="11:12" x14ac:dyDescent="0.2">
      <c r="K3214"/>
      <c r="L3214" s="11"/>
    </row>
    <row r="3215" spans="11:12" x14ac:dyDescent="0.2">
      <c r="K3215"/>
      <c r="L3215" s="11"/>
    </row>
    <row r="3216" spans="11:12" x14ac:dyDescent="0.2">
      <c r="K3216"/>
      <c r="L3216" s="11"/>
    </row>
    <row r="3217" spans="11:12" x14ac:dyDescent="0.2">
      <c r="K3217"/>
      <c r="L3217" s="11"/>
    </row>
    <row r="3218" spans="11:12" x14ac:dyDescent="0.2">
      <c r="K3218"/>
      <c r="L3218" s="11"/>
    </row>
    <row r="3219" spans="11:12" x14ac:dyDescent="0.2">
      <c r="K3219"/>
      <c r="L3219" s="11"/>
    </row>
    <row r="3220" spans="11:12" x14ac:dyDescent="0.2">
      <c r="K3220"/>
      <c r="L3220" s="11"/>
    </row>
    <row r="3221" spans="11:12" x14ac:dyDescent="0.2">
      <c r="K3221"/>
      <c r="L3221" s="11"/>
    </row>
    <row r="3222" spans="11:12" x14ac:dyDescent="0.2">
      <c r="K3222"/>
      <c r="L3222" s="11"/>
    </row>
    <row r="3223" spans="11:12" x14ac:dyDescent="0.2">
      <c r="K3223"/>
      <c r="L3223" s="11"/>
    </row>
    <row r="3224" spans="11:12" x14ac:dyDescent="0.2">
      <c r="K3224"/>
      <c r="L3224" s="11"/>
    </row>
    <row r="3225" spans="11:12" x14ac:dyDescent="0.2">
      <c r="K3225"/>
      <c r="L3225" s="11"/>
    </row>
    <row r="3226" spans="11:12" x14ac:dyDescent="0.2">
      <c r="K3226"/>
      <c r="L3226" s="11"/>
    </row>
    <row r="3227" spans="11:12" x14ac:dyDescent="0.2">
      <c r="K3227"/>
      <c r="L3227" s="11"/>
    </row>
    <row r="3228" spans="11:12" x14ac:dyDescent="0.2">
      <c r="K3228"/>
      <c r="L3228" s="11"/>
    </row>
    <row r="3229" spans="11:12" x14ac:dyDescent="0.2">
      <c r="K3229"/>
      <c r="L3229" s="11"/>
    </row>
    <row r="3230" spans="11:12" x14ac:dyDescent="0.2">
      <c r="K3230"/>
      <c r="L3230" s="11"/>
    </row>
    <row r="3231" spans="11:12" x14ac:dyDescent="0.2">
      <c r="K3231"/>
      <c r="L3231" s="11"/>
    </row>
    <row r="3232" spans="11:12" x14ac:dyDescent="0.2">
      <c r="K3232"/>
      <c r="L3232" s="11"/>
    </row>
    <row r="3233" spans="11:12" x14ac:dyDescent="0.2">
      <c r="K3233"/>
      <c r="L3233" s="11"/>
    </row>
    <row r="3234" spans="11:12" x14ac:dyDescent="0.2">
      <c r="K3234"/>
      <c r="L3234" s="11"/>
    </row>
    <row r="3235" spans="11:12" x14ac:dyDescent="0.2">
      <c r="K3235"/>
      <c r="L3235" s="11"/>
    </row>
    <row r="3236" spans="11:12" x14ac:dyDescent="0.2">
      <c r="K3236"/>
      <c r="L3236" s="11"/>
    </row>
    <row r="3237" spans="11:12" x14ac:dyDescent="0.2">
      <c r="K3237"/>
      <c r="L3237" s="11"/>
    </row>
    <row r="3238" spans="11:12" x14ac:dyDescent="0.2">
      <c r="K3238"/>
      <c r="L3238" s="11"/>
    </row>
    <row r="3239" spans="11:12" x14ac:dyDescent="0.2">
      <c r="K3239"/>
      <c r="L3239" s="11"/>
    </row>
    <row r="3240" spans="11:12" x14ac:dyDescent="0.2">
      <c r="K3240"/>
      <c r="L3240" s="11"/>
    </row>
    <row r="3241" spans="11:12" x14ac:dyDescent="0.2">
      <c r="K3241"/>
      <c r="L3241" s="11"/>
    </row>
    <row r="3242" spans="11:12" x14ac:dyDescent="0.2">
      <c r="K3242"/>
      <c r="L3242" s="11"/>
    </row>
    <row r="3243" spans="11:12" x14ac:dyDescent="0.2">
      <c r="K3243"/>
      <c r="L3243" s="11"/>
    </row>
    <row r="3244" spans="11:12" x14ac:dyDescent="0.2">
      <c r="K3244"/>
      <c r="L3244" s="11"/>
    </row>
    <row r="3245" spans="11:12" x14ac:dyDescent="0.2">
      <c r="K3245"/>
      <c r="L3245" s="11"/>
    </row>
    <row r="3246" spans="11:12" x14ac:dyDescent="0.2">
      <c r="K3246"/>
      <c r="L3246" s="11"/>
    </row>
    <row r="3247" spans="11:12" x14ac:dyDescent="0.2">
      <c r="K3247"/>
      <c r="L3247" s="11"/>
    </row>
    <row r="3248" spans="11:12" x14ac:dyDescent="0.2">
      <c r="K3248"/>
      <c r="L3248" s="11"/>
    </row>
    <row r="3249" spans="11:12" x14ac:dyDescent="0.2">
      <c r="K3249"/>
      <c r="L3249" s="11"/>
    </row>
    <row r="3250" spans="11:12" x14ac:dyDescent="0.2">
      <c r="K3250"/>
      <c r="L3250" s="11"/>
    </row>
    <row r="3251" spans="11:12" x14ac:dyDescent="0.2">
      <c r="K3251"/>
      <c r="L3251" s="11"/>
    </row>
    <row r="3252" spans="11:12" x14ac:dyDescent="0.2">
      <c r="K3252"/>
      <c r="L3252" s="11"/>
    </row>
    <row r="3253" spans="11:12" x14ac:dyDescent="0.2">
      <c r="K3253"/>
      <c r="L3253" s="11"/>
    </row>
    <row r="3254" spans="11:12" x14ac:dyDescent="0.2">
      <c r="K3254"/>
      <c r="L3254" s="11"/>
    </row>
    <row r="3255" spans="11:12" x14ac:dyDescent="0.2">
      <c r="K3255"/>
      <c r="L3255" s="11"/>
    </row>
    <row r="3256" spans="11:12" x14ac:dyDescent="0.2">
      <c r="K3256"/>
      <c r="L3256" s="11"/>
    </row>
    <row r="3257" spans="11:12" x14ac:dyDescent="0.2">
      <c r="K3257"/>
      <c r="L3257" s="11"/>
    </row>
    <row r="3258" spans="11:12" x14ac:dyDescent="0.2">
      <c r="K3258"/>
      <c r="L3258" s="11"/>
    </row>
    <row r="3259" spans="11:12" x14ac:dyDescent="0.2">
      <c r="K3259"/>
      <c r="L3259" s="11"/>
    </row>
    <row r="3260" spans="11:12" x14ac:dyDescent="0.2">
      <c r="K3260"/>
      <c r="L3260" s="11"/>
    </row>
    <row r="3261" spans="11:12" x14ac:dyDescent="0.2">
      <c r="K3261"/>
      <c r="L3261" s="11"/>
    </row>
    <row r="3262" spans="11:12" x14ac:dyDescent="0.2">
      <c r="K3262"/>
      <c r="L3262" s="11"/>
    </row>
    <row r="3263" spans="11:12" x14ac:dyDescent="0.2">
      <c r="K3263"/>
      <c r="L3263" s="11"/>
    </row>
    <row r="3264" spans="11:12" x14ac:dyDescent="0.2">
      <c r="K3264"/>
      <c r="L3264" s="11"/>
    </row>
    <row r="3265" spans="11:12" x14ac:dyDescent="0.2">
      <c r="K3265"/>
      <c r="L3265" s="11"/>
    </row>
    <row r="3266" spans="11:12" x14ac:dyDescent="0.2">
      <c r="K3266"/>
      <c r="L3266" s="11"/>
    </row>
    <row r="3267" spans="11:12" x14ac:dyDescent="0.2">
      <c r="K3267"/>
      <c r="L3267" s="11"/>
    </row>
    <row r="3268" spans="11:12" x14ac:dyDescent="0.2">
      <c r="K3268"/>
      <c r="L3268" s="11"/>
    </row>
    <row r="3269" spans="11:12" x14ac:dyDescent="0.2">
      <c r="K3269"/>
      <c r="L3269" s="11"/>
    </row>
    <row r="3270" spans="11:12" x14ac:dyDescent="0.2">
      <c r="K3270"/>
      <c r="L3270" s="11"/>
    </row>
    <row r="3271" spans="11:12" x14ac:dyDescent="0.2">
      <c r="K3271"/>
      <c r="L3271" s="11"/>
    </row>
    <row r="3272" spans="11:12" x14ac:dyDescent="0.2">
      <c r="K3272"/>
      <c r="L3272" s="11"/>
    </row>
    <row r="3273" spans="11:12" x14ac:dyDescent="0.2">
      <c r="K3273"/>
      <c r="L3273" s="11"/>
    </row>
    <row r="3274" spans="11:12" x14ac:dyDescent="0.2">
      <c r="K3274"/>
      <c r="L3274" s="11"/>
    </row>
    <row r="3275" spans="11:12" x14ac:dyDescent="0.2">
      <c r="K3275"/>
      <c r="L3275" s="11"/>
    </row>
    <row r="3276" spans="11:12" x14ac:dyDescent="0.2">
      <c r="K3276"/>
      <c r="L3276" s="11"/>
    </row>
    <row r="3277" spans="11:12" x14ac:dyDescent="0.2">
      <c r="K3277"/>
      <c r="L3277" s="11"/>
    </row>
    <row r="3278" spans="11:12" x14ac:dyDescent="0.2">
      <c r="K3278"/>
      <c r="L3278" s="11"/>
    </row>
    <row r="3279" spans="11:12" x14ac:dyDescent="0.2">
      <c r="K3279"/>
      <c r="L3279" s="11"/>
    </row>
    <row r="3280" spans="11:12" x14ac:dyDescent="0.2">
      <c r="K3280"/>
      <c r="L3280" s="11"/>
    </row>
    <row r="3281" spans="11:12" x14ac:dyDescent="0.2">
      <c r="K3281"/>
      <c r="L3281" s="11"/>
    </row>
    <row r="3282" spans="11:12" x14ac:dyDescent="0.2">
      <c r="K3282"/>
      <c r="L3282" s="11"/>
    </row>
    <row r="3283" spans="11:12" x14ac:dyDescent="0.2">
      <c r="K3283"/>
      <c r="L3283" s="11"/>
    </row>
    <row r="3284" spans="11:12" x14ac:dyDescent="0.2">
      <c r="K3284"/>
      <c r="L3284" s="11"/>
    </row>
    <row r="3285" spans="11:12" x14ac:dyDescent="0.2">
      <c r="K3285"/>
      <c r="L3285" s="11"/>
    </row>
    <row r="3286" spans="11:12" x14ac:dyDescent="0.2">
      <c r="K3286"/>
      <c r="L3286" s="11"/>
    </row>
    <row r="3287" spans="11:12" x14ac:dyDescent="0.2">
      <c r="K3287"/>
      <c r="L3287" s="11"/>
    </row>
    <row r="3288" spans="11:12" x14ac:dyDescent="0.2">
      <c r="K3288"/>
      <c r="L3288" s="11"/>
    </row>
    <row r="3289" spans="11:12" x14ac:dyDescent="0.2">
      <c r="K3289"/>
      <c r="L3289" s="11"/>
    </row>
    <row r="3290" spans="11:12" x14ac:dyDescent="0.2">
      <c r="K3290"/>
      <c r="L3290" s="11"/>
    </row>
    <row r="3291" spans="11:12" x14ac:dyDescent="0.2">
      <c r="K3291"/>
      <c r="L3291" s="11"/>
    </row>
    <row r="3292" spans="11:12" x14ac:dyDescent="0.2">
      <c r="K3292"/>
      <c r="L3292" s="11"/>
    </row>
    <row r="3293" spans="11:12" x14ac:dyDescent="0.2">
      <c r="K3293"/>
      <c r="L3293" s="11"/>
    </row>
    <row r="3294" spans="11:12" x14ac:dyDescent="0.2">
      <c r="K3294"/>
      <c r="L3294" s="11"/>
    </row>
    <row r="3295" spans="11:12" x14ac:dyDescent="0.2">
      <c r="K3295"/>
      <c r="L3295" s="11"/>
    </row>
    <row r="3296" spans="11:12" x14ac:dyDescent="0.2">
      <c r="K3296"/>
      <c r="L3296" s="11"/>
    </row>
    <row r="3297" spans="11:12" x14ac:dyDescent="0.2">
      <c r="K3297"/>
      <c r="L3297" s="11"/>
    </row>
    <row r="3298" spans="11:12" x14ac:dyDescent="0.2">
      <c r="K3298"/>
      <c r="L3298" s="11"/>
    </row>
    <row r="3299" spans="11:12" x14ac:dyDescent="0.2">
      <c r="K3299"/>
      <c r="L3299" s="11"/>
    </row>
    <row r="3300" spans="11:12" x14ac:dyDescent="0.2">
      <c r="K3300"/>
      <c r="L3300" s="11"/>
    </row>
    <row r="3301" spans="11:12" x14ac:dyDescent="0.2">
      <c r="K3301"/>
      <c r="L3301" s="11"/>
    </row>
    <row r="3302" spans="11:12" x14ac:dyDescent="0.2">
      <c r="K3302"/>
      <c r="L3302" s="11"/>
    </row>
    <row r="3303" spans="11:12" x14ac:dyDescent="0.2">
      <c r="K3303"/>
      <c r="L3303" s="11"/>
    </row>
    <row r="3304" spans="11:12" x14ac:dyDescent="0.2">
      <c r="K3304"/>
      <c r="L3304" s="11"/>
    </row>
    <row r="3305" spans="11:12" x14ac:dyDescent="0.2">
      <c r="K3305"/>
      <c r="L3305" s="11"/>
    </row>
    <row r="3306" spans="11:12" x14ac:dyDescent="0.2">
      <c r="K3306"/>
      <c r="L3306" s="11"/>
    </row>
    <row r="3307" spans="11:12" x14ac:dyDescent="0.2">
      <c r="K3307"/>
      <c r="L3307" s="11"/>
    </row>
    <row r="3308" spans="11:12" x14ac:dyDescent="0.2">
      <c r="K3308"/>
      <c r="L3308" s="11"/>
    </row>
    <row r="3309" spans="11:12" x14ac:dyDescent="0.2">
      <c r="K3309"/>
      <c r="L3309" s="11"/>
    </row>
    <row r="3310" spans="11:12" x14ac:dyDescent="0.2">
      <c r="K3310"/>
      <c r="L3310" s="11"/>
    </row>
    <row r="3311" spans="11:12" x14ac:dyDescent="0.2">
      <c r="K3311"/>
      <c r="L3311" s="11"/>
    </row>
    <row r="3312" spans="11:12" x14ac:dyDescent="0.2">
      <c r="K3312"/>
      <c r="L3312" s="11"/>
    </row>
    <row r="3313" spans="11:12" x14ac:dyDescent="0.2">
      <c r="K3313"/>
      <c r="L3313" s="11"/>
    </row>
    <row r="3314" spans="11:12" x14ac:dyDescent="0.2">
      <c r="K3314"/>
      <c r="L3314" s="11"/>
    </row>
    <row r="3315" spans="11:12" x14ac:dyDescent="0.2">
      <c r="K3315"/>
      <c r="L3315" s="11"/>
    </row>
    <row r="3316" spans="11:12" x14ac:dyDescent="0.2">
      <c r="K3316"/>
      <c r="L3316" s="11"/>
    </row>
    <row r="3317" spans="11:12" x14ac:dyDescent="0.2">
      <c r="K3317"/>
      <c r="L3317" s="11"/>
    </row>
    <row r="3318" spans="11:12" x14ac:dyDescent="0.2">
      <c r="K3318"/>
      <c r="L3318" s="11"/>
    </row>
    <row r="3319" spans="11:12" x14ac:dyDescent="0.2">
      <c r="K3319"/>
      <c r="L3319" s="11"/>
    </row>
    <row r="3320" spans="11:12" x14ac:dyDescent="0.2">
      <c r="K3320"/>
      <c r="L3320" s="11"/>
    </row>
    <row r="3321" spans="11:12" x14ac:dyDescent="0.2">
      <c r="K3321"/>
      <c r="L3321" s="11"/>
    </row>
    <row r="3322" spans="11:12" x14ac:dyDescent="0.2">
      <c r="K3322"/>
      <c r="L3322" s="11"/>
    </row>
    <row r="3323" spans="11:12" x14ac:dyDescent="0.2">
      <c r="K3323"/>
      <c r="L3323" s="11"/>
    </row>
    <row r="3324" spans="11:12" x14ac:dyDescent="0.2">
      <c r="K3324"/>
      <c r="L3324" s="11"/>
    </row>
    <row r="3325" spans="11:12" x14ac:dyDescent="0.2">
      <c r="K3325"/>
      <c r="L3325" s="11"/>
    </row>
    <row r="3326" spans="11:12" x14ac:dyDescent="0.2">
      <c r="K3326"/>
      <c r="L3326" s="11"/>
    </row>
    <row r="3327" spans="11:12" x14ac:dyDescent="0.2">
      <c r="K3327"/>
      <c r="L3327" s="11"/>
    </row>
    <row r="3328" spans="11:12" x14ac:dyDescent="0.2">
      <c r="K3328"/>
      <c r="L3328" s="11"/>
    </row>
    <row r="3329" spans="11:12" x14ac:dyDescent="0.2">
      <c r="K3329"/>
      <c r="L3329" s="11"/>
    </row>
    <row r="3330" spans="11:12" x14ac:dyDescent="0.2">
      <c r="K3330"/>
      <c r="L3330" s="11"/>
    </row>
    <row r="3331" spans="11:12" x14ac:dyDescent="0.2">
      <c r="K3331"/>
      <c r="L3331" s="11"/>
    </row>
    <row r="3332" spans="11:12" x14ac:dyDescent="0.2">
      <c r="K3332"/>
      <c r="L3332" s="11"/>
    </row>
    <row r="3333" spans="11:12" x14ac:dyDescent="0.2">
      <c r="K3333"/>
      <c r="L3333" s="11"/>
    </row>
    <row r="3334" spans="11:12" x14ac:dyDescent="0.2">
      <c r="K3334"/>
      <c r="L3334" s="11"/>
    </row>
    <row r="3335" spans="11:12" x14ac:dyDescent="0.2">
      <c r="K3335"/>
      <c r="L3335" s="11"/>
    </row>
    <row r="3336" spans="11:12" x14ac:dyDescent="0.2">
      <c r="K3336"/>
      <c r="L3336" s="11"/>
    </row>
    <row r="3337" spans="11:12" x14ac:dyDescent="0.2">
      <c r="K3337"/>
      <c r="L3337" s="11"/>
    </row>
    <row r="3338" spans="11:12" x14ac:dyDescent="0.2">
      <c r="K3338"/>
      <c r="L3338" s="11"/>
    </row>
    <row r="3339" spans="11:12" x14ac:dyDescent="0.2">
      <c r="K3339"/>
      <c r="L3339" s="11"/>
    </row>
    <row r="3340" spans="11:12" x14ac:dyDescent="0.2">
      <c r="K3340"/>
      <c r="L3340" s="11"/>
    </row>
    <row r="3341" spans="11:12" x14ac:dyDescent="0.2">
      <c r="K3341"/>
      <c r="L3341" s="11"/>
    </row>
    <row r="3342" spans="11:12" x14ac:dyDescent="0.2">
      <c r="K3342"/>
      <c r="L3342" s="11"/>
    </row>
    <row r="3343" spans="11:12" x14ac:dyDescent="0.2">
      <c r="K3343"/>
      <c r="L3343" s="11"/>
    </row>
    <row r="3344" spans="11:12" x14ac:dyDescent="0.2">
      <c r="K3344"/>
      <c r="L3344" s="11"/>
    </row>
    <row r="3345" spans="11:12" x14ac:dyDescent="0.2">
      <c r="K3345"/>
      <c r="L3345" s="11"/>
    </row>
    <row r="3346" spans="11:12" x14ac:dyDescent="0.2">
      <c r="K3346"/>
      <c r="L3346" s="11"/>
    </row>
    <row r="3347" spans="11:12" x14ac:dyDescent="0.2">
      <c r="K3347"/>
      <c r="L3347" s="11"/>
    </row>
    <row r="3348" spans="11:12" x14ac:dyDescent="0.2">
      <c r="K3348"/>
      <c r="L3348" s="11"/>
    </row>
    <row r="3349" spans="11:12" x14ac:dyDescent="0.2">
      <c r="K3349"/>
      <c r="L3349" s="11"/>
    </row>
    <row r="3350" spans="11:12" x14ac:dyDescent="0.2">
      <c r="K3350"/>
      <c r="L3350" s="11"/>
    </row>
    <row r="3351" spans="11:12" x14ac:dyDescent="0.2">
      <c r="K3351"/>
      <c r="L3351" s="11"/>
    </row>
    <row r="3352" spans="11:12" x14ac:dyDescent="0.2">
      <c r="K3352"/>
      <c r="L3352" s="11"/>
    </row>
    <row r="3353" spans="11:12" x14ac:dyDescent="0.2">
      <c r="K3353"/>
      <c r="L3353" s="11"/>
    </row>
    <row r="3354" spans="11:12" x14ac:dyDescent="0.2">
      <c r="K3354"/>
      <c r="L3354" s="11"/>
    </row>
    <row r="3355" spans="11:12" x14ac:dyDescent="0.2">
      <c r="K3355"/>
      <c r="L3355" s="11"/>
    </row>
    <row r="3356" spans="11:12" x14ac:dyDescent="0.2">
      <c r="K3356"/>
      <c r="L3356" s="11"/>
    </row>
    <row r="3357" spans="11:12" x14ac:dyDescent="0.2">
      <c r="K3357"/>
      <c r="L3357" s="11"/>
    </row>
    <row r="3358" spans="11:12" x14ac:dyDescent="0.2">
      <c r="K3358"/>
      <c r="L3358" s="11"/>
    </row>
    <row r="3359" spans="11:12" x14ac:dyDescent="0.2">
      <c r="K3359"/>
      <c r="L3359" s="11"/>
    </row>
    <row r="3360" spans="11:12" x14ac:dyDescent="0.2">
      <c r="K3360"/>
      <c r="L3360" s="11"/>
    </row>
    <row r="3361" spans="11:12" x14ac:dyDescent="0.2">
      <c r="K3361"/>
      <c r="L3361" s="11"/>
    </row>
    <row r="3362" spans="11:12" x14ac:dyDescent="0.2">
      <c r="K3362"/>
      <c r="L3362" s="11"/>
    </row>
    <row r="3363" spans="11:12" x14ac:dyDescent="0.2">
      <c r="K3363"/>
      <c r="L3363" s="11"/>
    </row>
    <row r="3364" spans="11:12" x14ac:dyDescent="0.2">
      <c r="K3364"/>
      <c r="L3364" s="11"/>
    </row>
    <row r="3365" spans="11:12" x14ac:dyDescent="0.2">
      <c r="K3365"/>
      <c r="L3365" s="11"/>
    </row>
    <row r="3366" spans="11:12" x14ac:dyDescent="0.2">
      <c r="K3366"/>
      <c r="L3366" s="11"/>
    </row>
    <row r="3367" spans="11:12" x14ac:dyDescent="0.2">
      <c r="K3367"/>
      <c r="L3367" s="11"/>
    </row>
    <row r="3368" spans="11:12" x14ac:dyDescent="0.2">
      <c r="K3368"/>
      <c r="L3368" s="11"/>
    </row>
    <row r="3369" spans="11:12" x14ac:dyDescent="0.2">
      <c r="K3369"/>
      <c r="L3369" s="11"/>
    </row>
    <row r="3370" spans="11:12" x14ac:dyDescent="0.2">
      <c r="K3370"/>
      <c r="L3370" s="11"/>
    </row>
    <row r="3371" spans="11:12" x14ac:dyDescent="0.2">
      <c r="K3371"/>
      <c r="L3371" s="11"/>
    </row>
    <row r="3372" spans="11:12" x14ac:dyDescent="0.2">
      <c r="K3372"/>
      <c r="L3372" s="11"/>
    </row>
    <row r="3373" spans="11:12" x14ac:dyDescent="0.2">
      <c r="K3373"/>
      <c r="L3373" s="11"/>
    </row>
    <row r="3374" spans="11:12" x14ac:dyDescent="0.2">
      <c r="K3374"/>
      <c r="L3374" s="11"/>
    </row>
    <row r="3375" spans="11:12" x14ac:dyDescent="0.2">
      <c r="K3375"/>
      <c r="L3375" s="11"/>
    </row>
    <row r="3376" spans="11:12" x14ac:dyDescent="0.2">
      <c r="K3376"/>
      <c r="L3376" s="11"/>
    </row>
    <row r="3377" spans="11:12" x14ac:dyDescent="0.2">
      <c r="K3377"/>
      <c r="L3377" s="11"/>
    </row>
    <row r="3378" spans="11:12" x14ac:dyDescent="0.2">
      <c r="K3378"/>
      <c r="L3378" s="11"/>
    </row>
    <row r="3379" spans="11:12" x14ac:dyDescent="0.2">
      <c r="K3379"/>
      <c r="L3379" s="11"/>
    </row>
    <row r="3380" spans="11:12" x14ac:dyDescent="0.2">
      <c r="K3380"/>
      <c r="L3380" s="11"/>
    </row>
    <row r="3381" spans="11:12" x14ac:dyDescent="0.2">
      <c r="K3381"/>
      <c r="L3381" s="11"/>
    </row>
    <row r="3382" spans="11:12" x14ac:dyDescent="0.2">
      <c r="K3382"/>
      <c r="L3382" s="11"/>
    </row>
    <row r="3383" spans="11:12" x14ac:dyDescent="0.2">
      <c r="K3383"/>
      <c r="L3383" s="11"/>
    </row>
    <row r="3384" spans="11:12" x14ac:dyDescent="0.2">
      <c r="K3384"/>
      <c r="L3384" s="11"/>
    </row>
    <row r="3385" spans="11:12" x14ac:dyDescent="0.2">
      <c r="K3385"/>
      <c r="L3385" s="11"/>
    </row>
    <row r="3386" spans="11:12" x14ac:dyDescent="0.2">
      <c r="K3386"/>
      <c r="L3386" s="11"/>
    </row>
    <row r="3387" spans="11:12" x14ac:dyDescent="0.2">
      <c r="K3387"/>
      <c r="L3387" s="11"/>
    </row>
    <row r="3388" spans="11:12" x14ac:dyDescent="0.2">
      <c r="K3388"/>
      <c r="L3388" s="11"/>
    </row>
    <row r="3389" spans="11:12" x14ac:dyDescent="0.2">
      <c r="K3389"/>
      <c r="L3389" s="11"/>
    </row>
    <row r="3390" spans="11:12" x14ac:dyDescent="0.2">
      <c r="K3390"/>
      <c r="L3390" s="11"/>
    </row>
    <row r="3391" spans="11:12" x14ac:dyDescent="0.2">
      <c r="K3391"/>
      <c r="L3391" s="11"/>
    </row>
    <row r="3392" spans="11:12" x14ac:dyDescent="0.2">
      <c r="K3392"/>
      <c r="L3392" s="11"/>
    </row>
    <row r="3393" spans="11:12" x14ac:dyDescent="0.2">
      <c r="K3393"/>
      <c r="L3393" s="11"/>
    </row>
    <row r="3394" spans="11:12" x14ac:dyDescent="0.2">
      <c r="K3394"/>
      <c r="L3394" s="11"/>
    </row>
    <row r="3395" spans="11:12" x14ac:dyDescent="0.2">
      <c r="K3395"/>
      <c r="L3395" s="11"/>
    </row>
    <row r="3396" spans="11:12" x14ac:dyDescent="0.2">
      <c r="K3396"/>
      <c r="L3396" s="11"/>
    </row>
    <row r="3397" spans="11:12" x14ac:dyDescent="0.2">
      <c r="K3397"/>
      <c r="L3397" s="11"/>
    </row>
    <row r="3398" spans="11:12" x14ac:dyDescent="0.2">
      <c r="K3398"/>
      <c r="L3398" s="11"/>
    </row>
    <row r="3399" spans="11:12" x14ac:dyDescent="0.2">
      <c r="K3399"/>
      <c r="L3399" s="11"/>
    </row>
    <row r="3400" spans="11:12" x14ac:dyDescent="0.2">
      <c r="K3400"/>
      <c r="L3400" s="11"/>
    </row>
    <row r="3401" spans="11:12" x14ac:dyDescent="0.2">
      <c r="K3401"/>
      <c r="L3401" s="11"/>
    </row>
    <row r="3402" spans="11:12" x14ac:dyDescent="0.2">
      <c r="K3402"/>
      <c r="L3402" s="11"/>
    </row>
    <row r="3403" spans="11:12" x14ac:dyDescent="0.2">
      <c r="K3403"/>
      <c r="L3403" s="11"/>
    </row>
    <row r="3404" spans="11:12" x14ac:dyDescent="0.2">
      <c r="K3404"/>
      <c r="L3404" s="11"/>
    </row>
    <row r="3405" spans="11:12" x14ac:dyDescent="0.2">
      <c r="K3405"/>
      <c r="L3405" s="11"/>
    </row>
    <row r="3406" spans="11:12" x14ac:dyDescent="0.2">
      <c r="K3406"/>
      <c r="L3406" s="11"/>
    </row>
    <row r="3407" spans="11:12" x14ac:dyDescent="0.2">
      <c r="K3407"/>
      <c r="L3407" s="11"/>
    </row>
    <row r="3408" spans="11:12" x14ac:dyDescent="0.2">
      <c r="K3408"/>
      <c r="L3408" s="11"/>
    </row>
    <row r="3409" spans="11:12" x14ac:dyDescent="0.2">
      <c r="K3409"/>
      <c r="L3409" s="11"/>
    </row>
    <row r="3410" spans="11:12" x14ac:dyDescent="0.2">
      <c r="K3410"/>
      <c r="L3410" s="11"/>
    </row>
    <row r="3411" spans="11:12" x14ac:dyDescent="0.2">
      <c r="K3411"/>
      <c r="L3411" s="11"/>
    </row>
    <row r="3412" spans="11:12" x14ac:dyDescent="0.2">
      <c r="K3412"/>
      <c r="L3412" s="11"/>
    </row>
    <row r="3413" spans="11:12" x14ac:dyDescent="0.2">
      <c r="K3413"/>
      <c r="L3413" s="11"/>
    </row>
    <row r="3414" spans="11:12" x14ac:dyDescent="0.2">
      <c r="K3414"/>
      <c r="L3414" s="11"/>
    </row>
    <row r="3415" spans="11:12" x14ac:dyDescent="0.2">
      <c r="K3415"/>
      <c r="L3415" s="11"/>
    </row>
    <row r="3416" spans="11:12" x14ac:dyDescent="0.2">
      <c r="K3416"/>
      <c r="L3416" s="11"/>
    </row>
    <row r="3417" spans="11:12" x14ac:dyDescent="0.2">
      <c r="K3417"/>
      <c r="L3417" s="11"/>
    </row>
    <row r="3418" spans="11:12" x14ac:dyDescent="0.2">
      <c r="K3418"/>
      <c r="L3418" s="11"/>
    </row>
    <row r="3419" spans="11:12" x14ac:dyDescent="0.2">
      <c r="K3419"/>
      <c r="L3419" s="11"/>
    </row>
    <row r="3420" spans="11:12" x14ac:dyDescent="0.2">
      <c r="K3420"/>
      <c r="L3420" s="11"/>
    </row>
    <row r="3421" spans="11:12" x14ac:dyDescent="0.2">
      <c r="K3421"/>
      <c r="L3421" s="11"/>
    </row>
    <row r="3422" spans="11:12" x14ac:dyDescent="0.2">
      <c r="K3422"/>
      <c r="L3422" s="11"/>
    </row>
    <row r="3423" spans="11:12" x14ac:dyDescent="0.2">
      <c r="K3423"/>
      <c r="L3423" s="11"/>
    </row>
    <row r="3424" spans="11:12" x14ac:dyDescent="0.2">
      <c r="K3424"/>
      <c r="L3424" s="11"/>
    </row>
    <row r="3425" spans="11:12" x14ac:dyDescent="0.2">
      <c r="K3425"/>
      <c r="L3425" s="11"/>
    </row>
    <row r="3426" spans="11:12" x14ac:dyDescent="0.2">
      <c r="K3426"/>
      <c r="L3426" s="11"/>
    </row>
    <row r="3427" spans="11:12" x14ac:dyDescent="0.2">
      <c r="K3427"/>
      <c r="L3427" s="11"/>
    </row>
    <row r="3428" spans="11:12" x14ac:dyDescent="0.2">
      <c r="K3428"/>
      <c r="L3428" s="11"/>
    </row>
    <row r="3429" spans="11:12" x14ac:dyDescent="0.2">
      <c r="K3429"/>
      <c r="L3429" s="11"/>
    </row>
    <row r="3430" spans="11:12" x14ac:dyDescent="0.2">
      <c r="K3430"/>
      <c r="L3430" s="11"/>
    </row>
    <row r="3431" spans="11:12" x14ac:dyDescent="0.2">
      <c r="K3431"/>
      <c r="L3431" s="11"/>
    </row>
    <row r="3432" spans="11:12" x14ac:dyDescent="0.2">
      <c r="K3432"/>
      <c r="L3432" s="11"/>
    </row>
    <row r="3433" spans="11:12" x14ac:dyDescent="0.2">
      <c r="K3433"/>
      <c r="L3433" s="11"/>
    </row>
    <row r="3434" spans="11:12" x14ac:dyDescent="0.2">
      <c r="K3434"/>
      <c r="L3434" s="11"/>
    </row>
    <row r="3435" spans="11:12" x14ac:dyDescent="0.2">
      <c r="K3435"/>
      <c r="L3435" s="11"/>
    </row>
    <row r="3436" spans="11:12" x14ac:dyDescent="0.2">
      <c r="K3436"/>
      <c r="L3436" s="11"/>
    </row>
    <row r="3437" spans="11:12" x14ac:dyDescent="0.2">
      <c r="K3437"/>
      <c r="L3437" s="11"/>
    </row>
    <row r="3438" spans="11:12" x14ac:dyDescent="0.2">
      <c r="K3438"/>
      <c r="L3438" s="11"/>
    </row>
    <row r="3439" spans="11:12" x14ac:dyDescent="0.2">
      <c r="K3439"/>
      <c r="L3439" s="11"/>
    </row>
    <row r="3440" spans="11:12" x14ac:dyDescent="0.2">
      <c r="K3440"/>
      <c r="L3440" s="11"/>
    </row>
    <row r="3441" spans="11:12" x14ac:dyDescent="0.2">
      <c r="K3441"/>
      <c r="L3441" s="11"/>
    </row>
    <row r="3442" spans="11:12" x14ac:dyDescent="0.2">
      <c r="K3442"/>
      <c r="L3442" s="11"/>
    </row>
    <row r="3443" spans="11:12" x14ac:dyDescent="0.2">
      <c r="K3443"/>
      <c r="L3443" s="11"/>
    </row>
    <row r="3444" spans="11:12" x14ac:dyDescent="0.2">
      <c r="K3444"/>
      <c r="L3444" s="11"/>
    </row>
    <row r="3445" spans="11:12" x14ac:dyDescent="0.2">
      <c r="K3445"/>
      <c r="L3445" s="11"/>
    </row>
    <row r="3446" spans="11:12" x14ac:dyDescent="0.2">
      <c r="K3446"/>
      <c r="L3446" s="11"/>
    </row>
    <row r="3447" spans="11:12" x14ac:dyDescent="0.2">
      <c r="K3447"/>
      <c r="L3447" s="11"/>
    </row>
    <row r="3448" spans="11:12" x14ac:dyDescent="0.2">
      <c r="K3448"/>
      <c r="L3448" s="11"/>
    </row>
    <row r="3449" spans="11:12" x14ac:dyDescent="0.2">
      <c r="K3449"/>
      <c r="L3449" s="11"/>
    </row>
    <row r="3450" spans="11:12" x14ac:dyDescent="0.2">
      <c r="K3450"/>
      <c r="L3450" s="11"/>
    </row>
    <row r="3451" spans="11:12" x14ac:dyDescent="0.2">
      <c r="K3451"/>
      <c r="L3451" s="11"/>
    </row>
    <row r="3452" spans="11:12" x14ac:dyDescent="0.2">
      <c r="K3452"/>
      <c r="L3452" s="11"/>
    </row>
    <row r="3453" spans="11:12" x14ac:dyDescent="0.2">
      <c r="K3453"/>
      <c r="L3453" s="11"/>
    </row>
    <row r="3454" spans="11:12" x14ac:dyDescent="0.2">
      <c r="K3454"/>
      <c r="L3454" s="11"/>
    </row>
    <row r="3455" spans="11:12" x14ac:dyDescent="0.2">
      <c r="K3455"/>
      <c r="L3455" s="11"/>
    </row>
    <row r="3456" spans="11:12" x14ac:dyDescent="0.2">
      <c r="K3456"/>
      <c r="L3456" s="11"/>
    </row>
    <row r="3457" spans="11:12" x14ac:dyDescent="0.2">
      <c r="K3457"/>
      <c r="L3457" s="11"/>
    </row>
    <row r="3458" spans="11:12" x14ac:dyDescent="0.2">
      <c r="K3458"/>
      <c r="L3458" s="11"/>
    </row>
    <row r="3459" spans="11:12" x14ac:dyDescent="0.2">
      <c r="K3459"/>
      <c r="L3459" s="11"/>
    </row>
    <row r="3460" spans="11:12" x14ac:dyDescent="0.2">
      <c r="K3460"/>
      <c r="L3460" s="11"/>
    </row>
    <row r="3461" spans="11:12" x14ac:dyDescent="0.2">
      <c r="K3461"/>
      <c r="L3461" s="11"/>
    </row>
    <row r="3462" spans="11:12" x14ac:dyDescent="0.2">
      <c r="K3462"/>
      <c r="L3462" s="11"/>
    </row>
    <row r="3463" spans="11:12" x14ac:dyDescent="0.2">
      <c r="K3463"/>
      <c r="L3463" s="11"/>
    </row>
    <row r="3464" spans="11:12" x14ac:dyDescent="0.2">
      <c r="K3464"/>
      <c r="L3464" s="11"/>
    </row>
    <row r="3465" spans="11:12" x14ac:dyDescent="0.2">
      <c r="K3465"/>
      <c r="L3465" s="11"/>
    </row>
    <row r="3466" spans="11:12" x14ac:dyDescent="0.2">
      <c r="K3466"/>
      <c r="L3466" s="11"/>
    </row>
    <row r="3467" spans="11:12" x14ac:dyDescent="0.2">
      <c r="K3467"/>
      <c r="L3467" s="11"/>
    </row>
    <row r="3468" spans="11:12" x14ac:dyDescent="0.2">
      <c r="K3468"/>
      <c r="L3468" s="11"/>
    </row>
    <row r="3469" spans="11:12" x14ac:dyDescent="0.2">
      <c r="K3469"/>
      <c r="L3469" s="11"/>
    </row>
    <row r="3470" spans="11:12" x14ac:dyDescent="0.2">
      <c r="K3470"/>
      <c r="L3470" s="11"/>
    </row>
    <row r="3471" spans="11:12" x14ac:dyDescent="0.2">
      <c r="K3471"/>
      <c r="L3471" s="11"/>
    </row>
    <row r="3472" spans="11:12" x14ac:dyDescent="0.2">
      <c r="K3472"/>
      <c r="L3472" s="11"/>
    </row>
    <row r="3473" spans="11:12" x14ac:dyDescent="0.2">
      <c r="K3473"/>
      <c r="L3473" s="11"/>
    </row>
    <row r="3474" spans="11:12" x14ac:dyDescent="0.2">
      <c r="K3474"/>
      <c r="L3474" s="11"/>
    </row>
    <row r="3475" spans="11:12" x14ac:dyDescent="0.2">
      <c r="K3475"/>
      <c r="L3475" s="11"/>
    </row>
    <row r="3476" spans="11:12" x14ac:dyDescent="0.2">
      <c r="K3476"/>
      <c r="L3476" s="11"/>
    </row>
    <row r="3477" spans="11:12" x14ac:dyDescent="0.2">
      <c r="K3477"/>
      <c r="L3477" s="11"/>
    </row>
    <row r="3478" spans="11:12" x14ac:dyDescent="0.2">
      <c r="K3478"/>
      <c r="L3478" s="11"/>
    </row>
    <row r="3479" spans="11:12" x14ac:dyDescent="0.2">
      <c r="K3479"/>
      <c r="L3479" s="11"/>
    </row>
    <row r="3480" spans="11:12" x14ac:dyDescent="0.2">
      <c r="K3480"/>
      <c r="L3480" s="11"/>
    </row>
    <row r="3481" spans="11:12" x14ac:dyDescent="0.2">
      <c r="K3481"/>
      <c r="L3481" s="11"/>
    </row>
    <row r="3482" spans="11:12" x14ac:dyDescent="0.2">
      <c r="K3482"/>
      <c r="L3482" s="11"/>
    </row>
    <row r="3483" spans="11:12" x14ac:dyDescent="0.2">
      <c r="K3483"/>
      <c r="L3483" s="11"/>
    </row>
    <row r="3484" spans="11:12" x14ac:dyDescent="0.2">
      <c r="K3484"/>
      <c r="L3484" s="11"/>
    </row>
    <row r="3485" spans="11:12" x14ac:dyDescent="0.2">
      <c r="K3485"/>
      <c r="L3485" s="11"/>
    </row>
    <row r="3486" spans="11:12" x14ac:dyDescent="0.2">
      <c r="K3486"/>
      <c r="L3486" s="11"/>
    </row>
    <row r="3487" spans="11:12" x14ac:dyDescent="0.2">
      <c r="K3487"/>
      <c r="L3487" s="11"/>
    </row>
    <row r="3488" spans="11:12" x14ac:dyDescent="0.2">
      <c r="K3488"/>
      <c r="L3488" s="11"/>
    </row>
    <row r="3489" spans="11:12" x14ac:dyDescent="0.2">
      <c r="K3489"/>
      <c r="L3489" s="11"/>
    </row>
    <row r="3490" spans="11:12" x14ac:dyDescent="0.2">
      <c r="K3490"/>
      <c r="L3490" s="11"/>
    </row>
    <row r="3491" spans="11:12" x14ac:dyDescent="0.2">
      <c r="K3491"/>
      <c r="L3491" s="11"/>
    </row>
    <row r="3492" spans="11:12" x14ac:dyDescent="0.2">
      <c r="K3492"/>
      <c r="L3492" s="11"/>
    </row>
    <row r="3493" spans="11:12" x14ac:dyDescent="0.2">
      <c r="K3493"/>
      <c r="L3493" s="11"/>
    </row>
    <row r="3494" spans="11:12" x14ac:dyDescent="0.2">
      <c r="K3494"/>
      <c r="L3494" s="11"/>
    </row>
    <row r="3495" spans="11:12" x14ac:dyDescent="0.2">
      <c r="K3495"/>
      <c r="L3495" s="11"/>
    </row>
    <row r="3496" spans="11:12" x14ac:dyDescent="0.2">
      <c r="K3496"/>
      <c r="L3496" s="11"/>
    </row>
    <row r="3497" spans="11:12" x14ac:dyDescent="0.2">
      <c r="K3497"/>
      <c r="L3497" s="11"/>
    </row>
    <row r="3498" spans="11:12" x14ac:dyDescent="0.2">
      <c r="K3498"/>
      <c r="L3498" s="11"/>
    </row>
    <row r="3499" spans="11:12" x14ac:dyDescent="0.2">
      <c r="K3499"/>
      <c r="L3499" s="11"/>
    </row>
    <row r="3500" spans="11:12" x14ac:dyDescent="0.2">
      <c r="K3500"/>
      <c r="L3500" s="11"/>
    </row>
    <row r="3501" spans="11:12" x14ac:dyDescent="0.2">
      <c r="K3501"/>
      <c r="L3501" s="11"/>
    </row>
    <row r="3502" spans="11:12" x14ac:dyDescent="0.2">
      <c r="K3502"/>
      <c r="L3502" s="11"/>
    </row>
    <row r="3503" spans="11:12" x14ac:dyDescent="0.2">
      <c r="K3503"/>
      <c r="L3503" s="11"/>
    </row>
    <row r="3504" spans="11:12" x14ac:dyDescent="0.2">
      <c r="K3504"/>
      <c r="L3504" s="11"/>
    </row>
    <row r="3505" spans="11:12" x14ac:dyDescent="0.2">
      <c r="K3505"/>
      <c r="L3505" s="11"/>
    </row>
    <row r="3506" spans="11:12" x14ac:dyDescent="0.2">
      <c r="K3506"/>
      <c r="L3506" s="11"/>
    </row>
    <row r="3507" spans="11:12" x14ac:dyDescent="0.2">
      <c r="K3507"/>
      <c r="L3507" s="11"/>
    </row>
    <row r="3508" spans="11:12" x14ac:dyDescent="0.2">
      <c r="K3508"/>
      <c r="L3508" s="11"/>
    </row>
    <row r="3509" spans="11:12" x14ac:dyDescent="0.2">
      <c r="K3509"/>
      <c r="L3509" s="11"/>
    </row>
    <row r="3510" spans="11:12" x14ac:dyDescent="0.2">
      <c r="K3510"/>
      <c r="L3510" s="11"/>
    </row>
    <row r="3511" spans="11:12" x14ac:dyDescent="0.2">
      <c r="K3511"/>
      <c r="L3511" s="11"/>
    </row>
    <row r="3512" spans="11:12" x14ac:dyDescent="0.2">
      <c r="K3512"/>
      <c r="L3512" s="11"/>
    </row>
    <row r="3513" spans="11:12" x14ac:dyDescent="0.2">
      <c r="K3513"/>
      <c r="L3513" s="11"/>
    </row>
    <row r="3514" spans="11:12" x14ac:dyDescent="0.2">
      <c r="K3514"/>
      <c r="L3514" s="11"/>
    </row>
    <row r="3515" spans="11:12" x14ac:dyDescent="0.2">
      <c r="K3515"/>
      <c r="L3515" s="11"/>
    </row>
    <row r="3516" spans="11:12" x14ac:dyDescent="0.2">
      <c r="K3516"/>
      <c r="L3516" s="11"/>
    </row>
    <row r="3517" spans="11:12" x14ac:dyDescent="0.2">
      <c r="K3517"/>
      <c r="L3517" s="11"/>
    </row>
    <row r="3518" spans="11:12" x14ac:dyDescent="0.2">
      <c r="K3518"/>
      <c r="L3518" s="11"/>
    </row>
    <row r="3519" spans="11:12" x14ac:dyDescent="0.2">
      <c r="K3519"/>
      <c r="L3519" s="11"/>
    </row>
    <row r="3520" spans="11:12" x14ac:dyDescent="0.2">
      <c r="K3520"/>
      <c r="L3520" s="11"/>
    </row>
    <row r="3521" spans="11:12" x14ac:dyDescent="0.2">
      <c r="K3521"/>
      <c r="L3521" s="11"/>
    </row>
    <row r="3522" spans="11:12" x14ac:dyDescent="0.2">
      <c r="K3522"/>
      <c r="L3522" s="11"/>
    </row>
    <row r="3523" spans="11:12" x14ac:dyDescent="0.2">
      <c r="K3523"/>
      <c r="L3523" s="11"/>
    </row>
    <row r="3524" spans="11:12" x14ac:dyDescent="0.2">
      <c r="K3524"/>
      <c r="L3524" s="11"/>
    </row>
    <row r="3525" spans="11:12" x14ac:dyDescent="0.2">
      <c r="K3525"/>
      <c r="L3525" s="11"/>
    </row>
    <row r="3526" spans="11:12" x14ac:dyDescent="0.2">
      <c r="K3526"/>
      <c r="L3526" s="11"/>
    </row>
    <row r="3527" spans="11:12" x14ac:dyDescent="0.2">
      <c r="K3527"/>
      <c r="L3527" s="11"/>
    </row>
    <row r="3528" spans="11:12" x14ac:dyDescent="0.2">
      <c r="K3528"/>
      <c r="L3528" s="11"/>
    </row>
  </sheetData>
  <mergeCells count="563">
    <mergeCell ref="I8:J8"/>
    <mergeCell ref="I9:J9"/>
    <mergeCell ref="I10:J10"/>
    <mergeCell ref="I11:J11"/>
    <mergeCell ref="I12:J12"/>
    <mergeCell ref="I13:J13"/>
    <mergeCell ref="K2:N2"/>
    <mergeCell ref="K3:N3"/>
    <mergeCell ref="I5:J6"/>
    <mergeCell ref="L5:L6"/>
    <mergeCell ref="N5:N6"/>
    <mergeCell ref="I7:J7"/>
    <mergeCell ref="K5:K6"/>
    <mergeCell ref="I20:J20"/>
    <mergeCell ref="I21:J21"/>
    <mergeCell ref="I22:J22"/>
    <mergeCell ref="I23:J23"/>
    <mergeCell ref="I24:J24"/>
    <mergeCell ref="I25:J25"/>
    <mergeCell ref="I14:J14"/>
    <mergeCell ref="I15:J15"/>
    <mergeCell ref="I16:J16"/>
    <mergeCell ref="I17:J17"/>
    <mergeCell ref="I18:J18"/>
    <mergeCell ref="I19:J19"/>
    <mergeCell ref="I32:J32"/>
    <mergeCell ref="I33:J33"/>
    <mergeCell ref="I34:J34"/>
    <mergeCell ref="I35:J35"/>
    <mergeCell ref="I36:J36"/>
    <mergeCell ref="I37:J37"/>
    <mergeCell ref="I26:J26"/>
    <mergeCell ref="I27:J27"/>
    <mergeCell ref="I28:J28"/>
    <mergeCell ref="I29:J29"/>
    <mergeCell ref="I30:J30"/>
    <mergeCell ref="I31:J31"/>
    <mergeCell ref="I44:J44"/>
    <mergeCell ref="I45:J45"/>
    <mergeCell ref="I46:J46"/>
    <mergeCell ref="I47:J47"/>
    <mergeCell ref="I48:J48"/>
    <mergeCell ref="I49:J49"/>
    <mergeCell ref="I38:J38"/>
    <mergeCell ref="I39:J39"/>
    <mergeCell ref="I40:J40"/>
    <mergeCell ref="I41:J41"/>
    <mergeCell ref="I42:J42"/>
    <mergeCell ref="I43:J43"/>
    <mergeCell ref="I56:J56"/>
    <mergeCell ref="I57:J57"/>
    <mergeCell ref="I58:J58"/>
    <mergeCell ref="I59:J59"/>
    <mergeCell ref="I60:J60"/>
    <mergeCell ref="I61:J61"/>
    <mergeCell ref="I50:J50"/>
    <mergeCell ref="I51:J51"/>
    <mergeCell ref="I52:J52"/>
    <mergeCell ref="I53:J53"/>
    <mergeCell ref="I54:J54"/>
    <mergeCell ref="I55:J55"/>
    <mergeCell ref="I68:J68"/>
    <mergeCell ref="I69:J69"/>
    <mergeCell ref="I70:J70"/>
    <mergeCell ref="I71:J71"/>
    <mergeCell ref="I72:J72"/>
    <mergeCell ref="I73:J73"/>
    <mergeCell ref="I62:J62"/>
    <mergeCell ref="I63:J63"/>
    <mergeCell ref="I64:J64"/>
    <mergeCell ref="I65:J65"/>
    <mergeCell ref="I66:J66"/>
    <mergeCell ref="I67:J67"/>
    <mergeCell ref="I80:J80"/>
    <mergeCell ref="I81:J81"/>
    <mergeCell ref="I82:J82"/>
    <mergeCell ref="I83:J83"/>
    <mergeCell ref="I84:J84"/>
    <mergeCell ref="I85:J85"/>
    <mergeCell ref="I74:J74"/>
    <mergeCell ref="I75:J75"/>
    <mergeCell ref="I76:J76"/>
    <mergeCell ref="I77:J77"/>
    <mergeCell ref="I78:J78"/>
    <mergeCell ref="I79:J79"/>
    <mergeCell ref="I92:J92"/>
    <mergeCell ref="I93:J93"/>
    <mergeCell ref="I94:J94"/>
    <mergeCell ref="I95:J95"/>
    <mergeCell ref="I96:J96"/>
    <mergeCell ref="I97:J97"/>
    <mergeCell ref="I86:J86"/>
    <mergeCell ref="I87:J87"/>
    <mergeCell ref="I88:J88"/>
    <mergeCell ref="I89:J89"/>
    <mergeCell ref="I90:J90"/>
    <mergeCell ref="I91:J91"/>
    <mergeCell ref="I104:J104"/>
    <mergeCell ref="I105:J105"/>
    <mergeCell ref="I106:J106"/>
    <mergeCell ref="I107:J107"/>
    <mergeCell ref="I108:J108"/>
    <mergeCell ref="I109:J109"/>
    <mergeCell ref="I98:J98"/>
    <mergeCell ref="I99:J99"/>
    <mergeCell ref="I100:J100"/>
    <mergeCell ref="I101:J101"/>
    <mergeCell ref="I102:J102"/>
    <mergeCell ref="I103:J103"/>
    <mergeCell ref="I116:J116"/>
    <mergeCell ref="I117:J117"/>
    <mergeCell ref="I118:J118"/>
    <mergeCell ref="I119:J119"/>
    <mergeCell ref="I120:J120"/>
    <mergeCell ref="I121:J121"/>
    <mergeCell ref="I110:J110"/>
    <mergeCell ref="I111:J111"/>
    <mergeCell ref="I112:J112"/>
    <mergeCell ref="I113:J113"/>
    <mergeCell ref="I114:J114"/>
    <mergeCell ref="I115:J115"/>
    <mergeCell ref="I128:J128"/>
    <mergeCell ref="I129:J129"/>
    <mergeCell ref="I130:J130"/>
    <mergeCell ref="I131:J131"/>
    <mergeCell ref="I132:J132"/>
    <mergeCell ref="I133:J133"/>
    <mergeCell ref="I122:J122"/>
    <mergeCell ref="I123:J123"/>
    <mergeCell ref="I124:J124"/>
    <mergeCell ref="I125:J125"/>
    <mergeCell ref="I126:J126"/>
    <mergeCell ref="I127:J127"/>
    <mergeCell ref="I140:J140"/>
    <mergeCell ref="I141:J141"/>
    <mergeCell ref="I142:J142"/>
    <mergeCell ref="I143:J143"/>
    <mergeCell ref="I144:J144"/>
    <mergeCell ref="I145:J145"/>
    <mergeCell ref="I134:J134"/>
    <mergeCell ref="I135:J135"/>
    <mergeCell ref="I136:J136"/>
    <mergeCell ref="I137:J137"/>
    <mergeCell ref="I138:J138"/>
    <mergeCell ref="I139:J139"/>
    <mergeCell ref="I152:J152"/>
    <mergeCell ref="I153:J153"/>
    <mergeCell ref="I154:J154"/>
    <mergeCell ref="I155:J155"/>
    <mergeCell ref="I156:J156"/>
    <mergeCell ref="I157:J157"/>
    <mergeCell ref="I146:J146"/>
    <mergeCell ref="I147:J147"/>
    <mergeCell ref="I148:J148"/>
    <mergeCell ref="I149:J149"/>
    <mergeCell ref="I150:J150"/>
    <mergeCell ref="I151:J151"/>
    <mergeCell ref="I164:J164"/>
    <mergeCell ref="I165:J165"/>
    <mergeCell ref="I166:J166"/>
    <mergeCell ref="I167:J167"/>
    <mergeCell ref="I168:J168"/>
    <mergeCell ref="I169:J169"/>
    <mergeCell ref="I158:J158"/>
    <mergeCell ref="I159:J159"/>
    <mergeCell ref="I160:J160"/>
    <mergeCell ref="I161:J161"/>
    <mergeCell ref="I162:J162"/>
    <mergeCell ref="I163:J163"/>
    <mergeCell ref="I176:J176"/>
    <mergeCell ref="I177:J177"/>
    <mergeCell ref="I178:J178"/>
    <mergeCell ref="I179:J179"/>
    <mergeCell ref="I180:J180"/>
    <mergeCell ref="I181:J181"/>
    <mergeCell ref="I170:J170"/>
    <mergeCell ref="I171:J171"/>
    <mergeCell ref="I172:J172"/>
    <mergeCell ref="I173:J173"/>
    <mergeCell ref="I174:J174"/>
    <mergeCell ref="I175:J175"/>
    <mergeCell ref="I188:J188"/>
    <mergeCell ref="I189:J189"/>
    <mergeCell ref="I190:J190"/>
    <mergeCell ref="I191:J191"/>
    <mergeCell ref="I192:J192"/>
    <mergeCell ref="I193:J193"/>
    <mergeCell ref="I182:J182"/>
    <mergeCell ref="I183:J183"/>
    <mergeCell ref="I184:J184"/>
    <mergeCell ref="I185:J185"/>
    <mergeCell ref="I186:J186"/>
    <mergeCell ref="I187:J187"/>
    <mergeCell ref="I200:J200"/>
    <mergeCell ref="I201:J201"/>
    <mergeCell ref="I202:J202"/>
    <mergeCell ref="I203:J203"/>
    <mergeCell ref="I204:J204"/>
    <mergeCell ref="I205:J205"/>
    <mergeCell ref="I194:J194"/>
    <mergeCell ref="I195:J195"/>
    <mergeCell ref="I196:J196"/>
    <mergeCell ref="I197:J197"/>
    <mergeCell ref="I198:J198"/>
    <mergeCell ref="I199:J199"/>
    <mergeCell ref="I212:J212"/>
    <mergeCell ref="I213:J213"/>
    <mergeCell ref="I214:J214"/>
    <mergeCell ref="I215:J215"/>
    <mergeCell ref="I216:J216"/>
    <mergeCell ref="I217:J217"/>
    <mergeCell ref="I206:J206"/>
    <mergeCell ref="I207:J207"/>
    <mergeCell ref="I208:J208"/>
    <mergeCell ref="I209:J209"/>
    <mergeCell ref="I210:J210"/>
    <mergeCell ref="I211:J211"/>
    <mergeCell ref="I224:J224"/>
    <mergeCell ref="I225:J225"/>
    <mergeCell ref="I226:J226"/>
    <mergeCell ref="I227:J227"/>
    <mergeCell ref="I228:J228"/>
    <mergeCell ref="I229:J229"/>
    <mergeCell ref="I218:J218"/>
    <mergeCell ref="I219:J219"/>
    <mergeCell ref="I220:J220"/>
    <mergeCell ref="I221:J221"/>
    <mergeCell ref="I222:J222"/>
    <mergeCell ref="I223:J223"/>
    <mergeCell ref="I236:J236"/>
    <mergeCell ref="I237:J237"/>
    <mergeCell ref="I238:J238"/>
    <mergeCell ref="I239:J239"/>
    <mergeCell ref="I240:J240"/>
    <mergeCell ref="I241:J241"/>
    <mergeCell ref="I230:J230"/>
    <mergeCell ref="I231:J231"/>
    <mergeCell ref="I232:J232"/>
    <mergeCell ref="I233:J233"/>
    <mergeCell ref="I234:J234"/>
    <mergeCell ref="I235:J235"/>
    <mergeCell ref="I248:J248"/>
    <mergeCell ref="I249:J249"/>
    <mergeCell ref="I250:J250"/>
    <mergeCell ref="I251:J251"/>
    <mergeCell ref="I252:J252"/>
    <mergeCell ref="I253:J253"/>
    <mergeCell ref="I242:J242"/>
    <mergeCell ref="I243:J243"/>
    <mergeCell ref="I244:J244"/>
    <mergeCell ref="I245:J245"/>
    <mergeCell ref="I246:J246"/>
    <mergeCell ref="I247:J247"/>
    <mergeCell ref="I260:J260"/>
    <mergeCell ref="I261:J261"/>
    <mergeCell ref="I262:J262"/>
    <mergeCell ref="I263:J263"/>
    <mergeCell ref="I264:J264"/>
    <mergeCell ref="I265:J265"/>
    <mergeCell ref="I254:J254"/>
    <mergeCell ref="I255:J255"/>
    <mergeCell ref="I256:J256"/>
    <mergeCell ref="I257:J257"/>
    <mergeCell ref="I258:J258"/>
    <mergeCell ref="I259:J259"/>
    <mergeCell ref="I272:J272"/>
    <mergeCell ref="I274:J275"/>
    <mergeCell ref="K274:K275"/>
    <mergeCell ref="L274:L275"/>
    <mergeCell ref="N274:N275"/>
    <mergeCell ref="I276:J276"/>
    <mergeCell ref="I266:J266"/>
    <mergeCell ref="I267:J267"/>
    <mergeCell ref="I268:J268"/>
    <mergeCell ref="I269:J269"/>
    <mergeCell ref="I270:J270"/>
    <mergeCell ref="I271:J271"/>
    <mergeCell ref="I283:J283"/>
    <mergeCell ref="I284:J284"/>
    <mergeCell ref="I285:J285"/>
    <mergeCell ref="I286:J286"/>
    <mergeCell ref="I287:J287"/>
    <mergeCell ref="I288:J288"/>
    <mergeCell ref="I277:J277"/>
    <mergeCell ref="I278:J278"/>
    <mergeCell ref="I279:J279"/>
    <mergeCell ref="I280:J280"/>
    <mergeCell ref="I281:J281"/>
    <mergeCell ref="I282:J282"/>
    <mergeCell ref="I295:J295"/>
    <mergeCell ref="I296:J296"/>
    <mergeCell ref="I297:J297"/>
    <mergeCell ref="I298:J298"/>
    <mergeCell ref="I299:J299"/>
    <mergeCell ref="I300:J300"/>
    <mergeCell ref="I289:J289"/>
    <mergeCell ref="I290:J290"/>
    <mergeCell ref="I291:J291"/>
    <mergeCell ref="I292:J292"/>
    <mergeCell ref="I293:J293"/>
    <mergeCell ref="I294:J294"/>
    <mergeCell ref="I307:J307"/>
    <mergeCell ref="I308:J308"/>
    <mergeCell ref="I309:J309"/>
    <mergeCell ref="I310:J310"/>
    <mergeCell ref="I311:J311"/>
    <mergeCell ref="I312:J312"/>
    <mergeCell ref="I301:J301"/>
    <mergeCell ref="I302:J302"/>
    <mergeCell ref="I303:J303"/>
    <mergeCell ref="I304:J304"/>
    <mergeCell ref="I305:J305"/>
    <mergeCell ref="I306:J306"/>
    <mergeCell ref="I319:J319"/>
    <mergeCell ref="I320:J320"/>
    <mergeCell ref="I321:J321"/>
    <mergeCell ref="I322:J322"/>
    <mergeCell ref="I323:J323"/>
    <mergeCell ref="I324:J324"/>
    <mergeCell ref="I313:J313"/>
    <mergeCell ref="I314:J314"/>
    <mergeCell ref="I315:J315"/>
    <mergeCell ref="I316:J316"/>
    <mergeCell ref="I317:J317"/>
    <mergeCell ref="I318:J318"/>
    <mergeCell ref="I331:J331"/>
    <mergeCell ref="I332:J332"/>
    <mergeCell ref="I333:J333"/>
    <mergeCell ref="I334:J334"/>
    <mergeCell ref="I335:J335"/>
    <mergeCell ref="I336:J336"/>
    <mergeCell ref="I325:J325"/>
    <mergeCell ref="I326:J326"/>
    <mergeCell ref="I327:J327"/>
    <mergeCell ref="I328:J328"/>
    <mergeCell ref="I329:J329"/>
    <mergeCell ref="I330:J330"/>
    <mergeCell ref="I343:J343"/>
    <mergeCell ref="I344:J344"/>
    <mergeCell ref="I345:J345"/>
    <mergeCell ref="I346:J346"/>
    <mergeCell ref="I347:J347"/>
    <mergeCell ref="I348:J348"/>
    <mergeCell ref="I337:J337"/>
    <mergeCell ref="I338:J338"/>
    <mergeCell ref="I339:J339"/>
    <mergeCell ref="I340:J340"/>
    <mergeCell ref="I341:J341"/>
    <mergeCell ref="I342:J342"/>
    <mergeCell ref="I355:J355"/>
    <mergeCell ref="I356:J356"/>
    <mergeCell ref="I357:J357"/>
    <mergeCell ref="I358:J358"/>
    <mergeCell ref="I359:J359"/>
    <mergeCell ref="I360:J360"/>
    <mergeCell ref="I349:J349"/>
    <mergeCell ref="I350:J350"/>
    <mergeCell ref="I351:J351"/>
    <mergeCell ref="I352:J352"/>
    <mergeCell ref="I353:J353"/>
    <mergeCell ref="I354:J354"/>
    <mergeCell ref="I367:J367"/>
    <mergeCell ref="I368:J368"/>
    <mergeCell ref="I369:J369"/>
    <mergeCell ref="I370:J370"/>
    <mergeCell ref="I371:J371"/>
    <mergeCell ref="I372:J372"/>
    <mergeCell ref="I361:J361"/>
    <mergeCell ref="I362:J362"/>
    <mergeCell ref="I363:J363"/>
    <mergeCell ref="I364:J364"/>
    <mergeCell ref="I365:J365"/>
    <mergeCell ref="I366:J366"/>
    <mergeCell ref="I379:J379"/>
    <mergeCell ref="I380:J380"/>
    <mergeCell ref="I381:J381"/>
    <mergeCell ref="I382:J382"/>
    <mergeCell ref="I383:J383"/>
    <mergeCell ref="I384:J384"/>
    <mergeCell ref="I373:J373"/>
    <mergeCell ref="I374:J374"/>
    <mergeCell ref="I375:J375"/>
    <mergeCell ref="I376:J376"/>
    <mergeCell ref="I377:J377"/>
    <mergeCell ref="I378:J378"/>
    <mergeCell ref="I391:J391"/>
    <mergeCell ref="I392:J392"/>
    <mergeCell ref="I393:J393"/>
    <mergeCell ref="I394:J394"/>
    <mergeCell ref="I395:J395"/>
    <mergeCell ref="I396:J396"/>
    <mergeCell ref="I385:J385"/>
    <mergeCell ref="I386:J386"/>
    <mergeCell ref="I387:J387"/>
    <mergeCell ref="I388:J388"/>
    <mergeCell ref="I389:J389"/>
    <mergeCell ref="I390:J390"/>
    <mergeCell ref="I403:J403"/>
    <mergeCell ref="I404:J404"/>
    <mergeCell ref="I405:J405"/>
    <mergeCell ref="I406:J406"/>
    <mergeCell ref="I407:J407"/>
    <mergeCell ref="I408:J408"/>
    <mergeCell ref="I397:J397"/>
    <mergeCell ref="I398:J398"/>
    <mergeCell ref="I399:J399"/>
    <mergeCell ref="I400:J400"/>
    <mergeCell ref="I401:J401"/>
    <mergeCell ref="I402:J402"/>
    <mergeCell ref="I415:J415"/>
    <mergeCell ref="I416:J416"/>
    <mergeCell ref="I417:J417"/>
    <mergeCell ref="I418:J418"/>
    <mergeCell ref="I419:J419"/>
    <mergeCell ref="I420:J420"/>
    <mergeCell ref="I409:J409"/>
    <mergeCell ref="I410:J410"/>
    <mergeCell ref="I411:J411"/>
    <mergeCell ref="I412:J412"/>
    <mergeCell ref="I413:J413"/>
    <mergeCell ref="I414:J414"/>
    <mergeCell ref="I427:J427"/>
    <mergeCell ref="I428:J428"/>
    <mergeCell ref="I429:J429"/>
    <mergeCell ref="I430:J430"/>
    <mergeCell ref="I431:J431"/>
    <mergeCell ref="I432:J432"/>
    <mergeCell ref="I421:J421"/>
    <mergeCell ref="I422:J422"/>
    <mergeCell ref="I423:J423"/>
    <mergeCell ref="I424:J424"/>
    <mergeCell ref="I425:J425"/>
    <mergeCell ref="I426:J426"/>
    <mergeCell ref="I439:J439"/>
    <mergeCell ref="I440:J440"/>
    <mergeCell ref="I441:J441"/>
    <mergeCell ref="I442:J442"/>
    <mergeCell ref="I443:J443"/>
    <mergeCell ref="I444:J444"/>
    <mergeCell ref="I433:J433"/>
    <mergeCell ref="I434:J434"/>
    <mergeCell ref="I435:J435"/>
    <mergeCell ref="I436:J436"/>
    <mergeCell ref="I437:J437"/>
    <mergeCell ref="I438:J438"/>
    <mergeCell ref="I451:J451"/>
    <mergeCell ref="I452:J452"/>
    <mergeCell ref="I453:J453"/>
    <mergeCell ref="I454:J454"/>
    <mergeCell ref="I455:J455"/>
    <mergeCell ref="I456:J456"/>
    <mergeCell ref="I445:J445"/>
    <mergeCell ref="I446:J446"/>
    <mergeCell ref="I447:J447"/>
    <mergeCell ref="I448:J448"/>
    <mergeCell ref="I449:J449"/>
    <mergeCell ref="I450:J450"/>
    <mergeCell ref="I463:J463"/>
    <mergeCell ref="I464:J464"/>
    <mergeCell ref="I465:J465"/>
    <mergeCell ref="I466:J466"/>
    <mergeCell ref="I467:J467"/>
    <mergeCell ref="I468:J468"/>
    <mergeCell ref="I457:J457"/>
    <mergeCell ref="I458:J458"/>
    <mergeCell ref="I459:J459"/>
    <mergeCell ref="I460:J460"/>
    <mergeCell ref="I461:J461"/>
    <mergeCell ref="I462:J462"/>
    <mergeCell ref="I475:J475"/>
    <mergeCell ref="I476:J476"/>
    <mergeCell ref="I477:J477"/>
    <mergeCell ref="I478:J478"/>
    <mergeCell ref="I479:J479"/>
    <mergeCell ref="I480:J480"/>
    <mergeCell ref="I469:J469"/>
    <mergeCell ref="I470:J470"/>
    <mergeCell ref="I471:J471"/>
    <mergeCell ref="I472:J472"/>
    <mergeCell ref="I473:J473"/>
    <mergeCell ref="I474:J474"/>
    <mergeCell ref="I487:J487"/>
    <mergeCell ref="I488:J488"/>
    <mergeCell ref="I489:J489"/>
    <mergeCell ref="I490:J490"/>
    <mergeCell ref="I491:J491"/>
    <mergeCell ref="I492:J492"/>
    <mergeCell ref="I481:J481"/>
    <mergeCell ref="I482:J482"/>
    <mergeCell ref="I483:J483"/>
    <mergeCell ref="I484:J484"/>
    <mergeCell ref="I485:J485"/>
    <mergeCell ref="I486:J486"/>
    <mergeCell ref="I499:J499"/>
    <mergeCell ref="I500:J500"/>
    <mergeCell ref="I501:J501"/>
    <mergeCell ref="I502:J502"/>
    <mergeCell ref="I503:J503"/>
    <mergeCell ref="I504:J504"/>
    <mergeCell ref="I493:J493"/>
    <mergeCell ref="I494:J494"/>
    <mergeCell ref="I495:J495"/>
    <mergeCell ref="I496:J496"/>
    <mergeCell ref="I497:J497"/>
    <mergeCell ref="I498:J498"/>
    <mergeCell ref="I511:J511"/>
    <mergeCell ref="I512:J512"/>
    <mergeCell ref="I513:J513"/>
    <mergeCell ref="I514:J514"/>
    <mergeCell ref="I515:J515"/>
    <mergeCell ref="I516:J516"/>
    <mergeCell ref="I505:J505"/>
    <mergeCell ref="I506:J506"/>
    <mergeCell ref="I507:J507"/>
    <mergeCell ref="I508:J508"/>
    <mergeCell ref="I509:J509"/>
    <mergeCell ref="I510:J510"/>
    <mergeCell ref="I523:J523"/>
    <mergeCell ref="I524:J524"/>
    <mergeCell ref="I525:J525"/>
    <mergeCell ref="I526:J526"/>
    <mergeCell ref="I527:J527"/>
    <mergeCell ref="I528:J528"/>
    <mergeCell ref="I517:J517"/>
    <mergeCell ref="I518:J518"/>
    <mergeCell ref="I519:J519"/>
    <mergeCell ref="I520:J520"/>
    <mergeCell ref="I521:J521"/>
    <mergeCell ref="I522:J522"/>
    <mergeCell ref="I537:J537"/>
    <mergeCell ref="I538:J538"/>
    <mergeCell ref="I539:J539"/>
    <mergeCell ref="I540:J540"/>
    <mergeCell ref="I529:J529"/>
    <mergeCell ref="I530:J530"/>
    <mergeCell ref="I531:J531"/>
    <mergeCell ref="I532:J532"/>
    <mergeCell ref="I533:J533"/>
    <mergeCell ref="I534:J534"/>
    <mergeCell ref="O5:O6"/>
    <mergeCell ref="P5:P6"/>
    <mergeCell ref="O274:O275"/>
    <mergeCell ref="P274:P275"/>
    <mergeCell ref="L1:O1"/>
    <mergeCell ref="I563:O563"/>
    <mergeCell ref="I553:J553"/>
    <mergeCell ref="I554:J554"/>
    <mergeCell ref="I555:J555"/>
    <mergeCell ref="I556:J556"/>
    <mergeCell ref="I547:J547"/>
    <mergeCell ref="I548:J548"/>
    <mergeCell ref="I549:J549"/>
    <mergeCell ref="I550:J550"/>
    <mergeCell ref="I551:J551"/>
    <mergeCell ref="I552:J552"/>
    <mergeCell ref="I541:J541"/>
    <mergeCell ref="I542:J542"/>
    <mergeCell ref="I543:J543"/>
    <mergeCell ref="I544:J544"/>
    <mergeCell ref="I545:J545"/>
    <mergeCell ref="I546:J546"/>
    <mergeCell ref="I535:J535"/>
    <mergeCell ref="I536:J536"/>
  </mergeCells>
  <pageMargins left="0.7" right="0.7" top="0.75" bottom="0.75" header="0.3" footer="0.3"/>
  <pageSetup paperSize="9" scale="90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H3528"/>
  <sheetViews>
    <sheetView topLeftCell="A199" workbookViewId="0">
      <selection activeCell="G86" sqref="G86"/>
    </sheetView>
  </sheetViews>
  <sheetFormatPr defaultRowHeight="15" x14ac:dyDescent="0.2"/>
  <cols>
    <col min="1" max="1" width="5.21875" customWidth="1"/>
    <col min="2" max="2" width="8.88671875" hidden="1" customWidth="1"/>
    <col min="3" max="3" width="42.6640625" style="9" customWidth="1"/>
    <col min="4" max="4" width="4.88671875" style="78" customWidth="1"/>
    <col min="5" max="5" width="0" hidden="1" customWidth="1"/>
    <col min="6" max="6" width="9.33203125" bestFit="1" customWidth="1"/>
  </cols>
  <sheetData>
    <row r="1" spans="1:8" x14ac:dyDescent="0.2">
      <c r="D1" s="208" t="s">
        <v>867</v>
      </c>
      <c r="E1" s="208"/>
      <c r="F1" s="208"/>
      <c r="G1" s="208"/>
    </row>
    <row r="2" spans="1:8" x14ac:dyDescent="0.2">
      <c r="C2" s="185" t="s">
        <v>796</v>
      </c>
      <c r="D2" s="185"/>
      <c r="E2" s="185"/>
      <c r="F2" s="185"/>
    </row>
    <row r="3" spans="1:8" ht="33.75" customHeight="1" x14ac:dyDescent="0.2">
      <c r="C3" s="184" t="s">
        <v>798</v>
      </c>
      <c r="D3" s="184"/>
      <c r="E3" s="184"/>
      <c r="F3" s="184"/>
    </row>
    <row r="4" spans="1:8" x14ac:dyDescent="0.2">
      <c r="D4" s="11"/>
    </row>
    <row r="5" spans="1:8" ht="15" customHeight="1" x14ac:dyDescent="0.2">
      <c r="A5" s="194" t="s">
        <v>0</v>
      </c>
      <c r="B5" s="195"/>
      <c r="C5" s="204" t="s">
        <v>861</v>
      </c>
      <c r="D5" s="186" t="s">
        <v>2</v>
      </c>
      <c r="E5" s="77"/>
      <c r="F5" s="186" t="s">
        <v>512</v>
      </c>
      <c r="G5" s="186" t="s">
        <v>910</v>
      </c>
      <c r="H5" s="186" t="s">
        <v>911</v>
      </c>
    </row>
    <row r="6" spans="1:8" ht="33.75" customHeight="1" x14ac:dyDescent="0.2">
      <c r="A6" s="196"/>
      <c r="B6" s="197"/>
      <c r="C6" s="205"/>
      <c r="D6" s="186"/>
      <c r="E6" s="77"/>
      <c r="F6" s="186"/>
      <c r="G6" s="186"/>
      <c r="H6" s="186"/>
    </row>
    <row r="7" spans="1:8" x14ac:dyDescent="0.2">
      <c r="A7" s="198" t="s">
        <v>3</v>
      </c>
      <c r="B7" s="199"/>
      <c r="C7" s="79" t="s">
        <v>4</v>
      </c>
      <c r="D7" s="80" t="s">
        <v>5</v>
      </c>
      <c r="E7" s="80"/>
      <c r="F7" s="150" t="s">
        <v>513</v>
      </c>
      <c r="G7" s="150" t="s">
        <v>909</v>
      </c>
      <c r="H7" s="150" t="s">
        <v>912</v>
      </c>
    </row>
    <row r="8" spans="1:8" hidden="1" x14ac:dyDescent="0.2">
      <c r="A8" s="192" t="s">
        <v>6</v>
      </c>
      <c r="B8" s="193"/>
      <c r="C8" s="3" t="s">
        <v>7</v>
      </c>
      <c r="D8" s="14" t="s">
        <v>8</v>
      </c>
      <c r="E8" s="14"/>
      <c r="F8" s="17"/>
      <c r="G8" s="17"/>
      <c r="H8" s="17"/>
    </row>
    <row r="9" spans="1:8" ht="25.5" hidden="1" x14ac:dyDescent="0.2">
      <c r="A9" s="192" t="s">
        <v>9</v>
      </c>
      <c r="B9" s="193"/>
      <c r="C9" s="3" t="s">
        <v>10</v>
      </c>
      <c r="D9" s="14" t="s">
        <v>11</v>
      </c>
      <c r="E9" s="14"/>
      <c r="F9" s="17"/>
      <c r="G9" s="17"/>
      <c r="H9" s="17"/>
    </row>
    <row r="10" spans="1:8" ht="25.5" hidden="1" x14ac:dyDescent="0.2">
      <c r="A10" s="192" t="s">
        <v>12</v>
      </c>
      <c r="B10" s="193"/>
      <c r="C10" s="3" t="s">
        <v>13</v>
      </c>
      <c r="D10" s="14" t="s">
        <v>14</v>
      </c>
      <c r="E10" s="14"/>
      <c r="F10" s="17"/>
      <c r="G10" s="17"/>
      <c r="H10" s="17"/>
    </row>
    <row r="11" spans="1:8" hidden="1" x14ac:dyDescent="0.2">
      <c r="A11" s="192" t="s">
        <v>15</v>
      </c>
      <c r="B11" s="193"/>
      <c r="C11" s="3" t="s">
        <v>16</v>
      </c>
      <c r="D11" s="14" t="s">
        <v>17</v>
      </c>
      <c r="E11" s="14"/>
      <c r="F11" s="17"/>
      <c r="G11" s="17"/>
      <c r="H11" s="17"/>
    </row>
    <row r="12" spans="1:8" hidden="1" x14ac:dyDescent="0.2">
      <c r="A12" s="192" t="s">
        <v>18</v>
      </c>
      <c r="B12" s="193"/>
      <c r="C12" s="3" t="s">
        <v>19</v>
      </c>
      <c r="D12" s="14" t="s">
        <v>20</v>
      </c>
      <c r="E12" s="14"/>
      <c r="F12" s="17"/>
      <c r="G12" s="17"/>
      <c r="H12" s="17"/>
    </row>
    <row r="13" spans="1:8" hidden="1" x14ac:dyDescent="0.2">
      <c r="A13" s="192" t="s">
        <v>21</v>
      </c>
      <c r="B13" s="193"/>
      <c r="C13" s="3" t="s">
        <v>22</v>
      </c>
      <c r="D13" s="14" t="s">
        <v>23</v>
      </c>
      <c r="E13" s="14"/>
      <c r="F13" s="17"/>
      <c r="G13" s="17"/>
      <c r="H13" s="17"/>
    </row>
    <row r="14" spans="1:8" hidden="1" x14ac:dyDescent="0.2">
      <c r="A14" s="200" t="s">
        <v>24</v>
      </c>
      <c r="B14" s="201"/>
      <c r="C14" s="4" t="s">
        <v>25</v>
      </c>
      <c r="D14" s="15" t="s">
        <v>26</v>
      </c>
      <c r="E14" s="15"/>
      <c r="F14" s="18">
        <f>SUM(F8:F13)</f>
        <v>0</v>
      </c>
      <c r="G14" s="18">
        <f>SUM(G8:G13)</f>
        <v>0</v>
      </c>
      <c r="H14" s="18">
        <f>SUM(H8:H13)</f>
        <v>0</v>
      </c>
    </row>
    <row r="15" spans="1:8" hidden="1" x14ac:dyDescent="0.2">
      <c r="A15" s="192" t="s">
        <v>27</v>
      </c>
      <c r="B15" s="193"/>
      <c r="C15" s="3" t="s">
        <v>28</v>
      </c>
      <c r="D15" s="14" t="s">
        <v>29</v>
      </c>
      <c r="E15" s="14"/>
      <c r="F15" s="17"/>
      <c r="G15" s="17"/>
      <c r="H15" s="17"/>
    </row>
    <row r="16" spans="1:8" ht="25.5" hidden="1" x14ac:dyDescent="0.2">
      <c r="A16" s="192" t="s">
        <v>30</v>
      </c>
      <c r="B16" s="193"/>
      <c r="C16" s="3" t="s">
        <v>31</v>
      </c>
      <c r="D16" s="14" t="s">
        <v>32</v>
      </c>
      <c r="E16" s="14"/>
      <c r="F16" s="17"/>
      <c r="G16" s="17"/>
      <c r="H16" s="17"/>
    </row>
    <row r="17" spans="1:8" ht="25.5" hidden="1" x14ac:dyDescent="0.2">
      <c r="A17" s="192" t="s">
        <v>33</v>
      </c>
      <c r="B17" s="193"/>
      <c r="C17" s="3" t="s">
        <v>34</v>
      </c>
      <c r="D17" s="14" t="s">
        <v>35</v>
      </c>
      <c r="E17" s="14"/>
      <c r="F17" s="17">
        <f>SUM(F18:F27)</f>
        <v>0</v>
      </c>
      <c r="G17" s="17">
        <f>SUM(G18:G27)</f>
        <v>0</v>
      </c>
      <c r="H17" s="17">
        <f>SUM(H18:H27)</f>
        <v>0</v>
      </c>
    </row>
    <row r="18" spans="1:8" hidden="1" x14ac:dyDescent="0.2">
      <c r="A18" s="192" t="s">
        <v>36</v>
      </c>
      <c r="B18" s="193"/>
      <c r="C18" s="5" t="s">
        <v>37</v>
      </c>
      <c r="D18" s="14" t="s">
        <v>35</v>
      </c>
      <c r="E18" s="14"/>
      <c r="F18" s="17"/>
      <c r="G18" s="17"/>
      <c r="H18" s="17"/>
    </row>
    <row r="19" spans="1:8" hidden="1" x14ac:dyDescent="0.2">
      <c r="A19" s="192" t="s">
        <v>38</v>
      </c>
      <c r="B19" s="193"/>
      <c r="C19" s="5" t="s">
        <v>39</v>
      </c>
      <c r="D19" s="14" t="s">
        <v>35</v>
      </c>
      <c r="E19" s="14"/>
      <c r="F19" s="17"/>
      <c r="G19" s="17"/>
      <c r="H19" s="17"/>
    </row>
    <row r="20" spans="1:8" ht="25.5" hidden="1" x14ac:dyDescent="0.2">
      <c r="A20" s="192" t="s">
        <v>40</v>
      </c>
      <c r="B20" s="193"/>
      <c r="C20" s="5" t="s">
        <v>41</v>
      </c>
      <c r="D20" s="14" t="s">
        <v>35</v>
      </c>
      <c r="E20" s="14"/>
      <c r="F20" s="17"/>
      <c r="G20" s="17"/>
      <c r="H20" s="17"/>
    </row>
    <row r="21" spans="1:8" hidden="1" x14ac:dyDescent="0.2">
      <c r="A21" s="192" t="s">
        <v>42</v>
      </c>
      <c r="B21" s="193"/>
      <c r="C21" s="5" t="s">
        <v>43</v>
      </c>
      <c r="D21" s="14" t="s">
        <v>35</v>
      </c>
      <c r="E21" s="14"/>
      <c r="F21" s="17"/>
      <c r="G21" s="17"/>
      <c r="H21" s="17"/>
    </row>
    <row r="22" spans="1:8" hidden="1" x14ac:dyDescent="0.2">
      <c r="A22" s="192" t="s">
        <v>44</v>
      </c>
      <c r="B22" s="193"/>
      <c r="C22" s="5" t="s">
        <v>45</v>
      </c>
      <c r="D22" s="14" t="s">
        <v>35</v>
      </c>
      <c r="E22" s="14"/>
      <c r="F22" s="17"/>
      <c r="G22" s="17"/>
      <c r="H22" s="17"/>
    </row>
    <row r="23" spans="1:8" hidden="1" x14ac:dyDescent="0.2">
      <c r="A23" s="192" t="s">
        <v>46</v>
      </c>
      <c r="B23" s="193"/>
      <c r="C23" s="5" t="s">
        <v>47</v>
      </c>
      <c r="D23" s="14" t="s">
        <v>35</v>
      </c>
      <c r="E23" s="14"/>
      <c r="F23" s="17"/>
      <c r="G23" s="17"/>
      <c r="H23" s="17"/>
    </row>
    <row r="24" spans="1:8" hidden="1" x14ac:dyDescent="0.2">
      <c r="A24" s="192" t="s">
        <v>48</v>
      </c>
      <c r="B24" s="193"/>
      <c r="C24" s="5" t="s">
        <v>49</v>
      </c>
      <c r="D24" s="14" t="s">
        <v>35</v>
      </c>
      <c r="E24" s="14"/>
      <c r="F24" s="17"/>
      <c r="G24" s="17"/>
      <c r="H24" s="17"/>
    </row>
    <row r="25" spans="1:8" hidden="1" x14ac:dyDescent="0.2">
      <c r="A25" s="192" t="s">
        <v>50</v>
      </c>
      <c r="B25" s="193"/>
      <c r="C25" s="5" t="s">
        <v>51</v>
      </c>
      <c r="D25" s="14" t="s">
        <v>35</v>
      </c>
      <c r="E25" s="14"/>
      <c r="F25" s="17"/>
      <c r="G25" s="17"/>
      <c r="H25" s="17"/>
    </row>
    <row r="26" spans="1:8" hidden="1" x14ac:dyDescent="0.2">
      <c r="A26" s="192" t="s">
        <v>52</v>
      </c>
      <c r="B26" s="193"/>
      <c r="C26" s="5" t="s">
        <v>53</v>
      </c>
      <c r="D26" s="14" t="s">
        <v>35</v>
      </c>
      <c r="E26" s="14"/>
      <c r="F26" s="17"/>
      <c r="G26" s="17"/>
      <c r="H26" s="17"/>
    </row>
    <row r="27" spans="1:8" hidden="1" x14ac:dyDescent="0.2">
      <c r="A27" s="192" t="s">
        <v>54</v>
      </c>
      <c r="B27" s="193"/>
      <c r="C27" s="5" t="s">
        <v>55</v>
      </c>
      <c r="D27" s="14" t="s">
        <v>35</v>
      </c>
      <c r="E27" s="14"/>
      <c r="F27" s="17"/>
      <c r="G27" s="17"/>
      <c r="H27" s="17"/>
    </row>
    <row r="28" spans="1:8" ht="25.5" hidden="1" x14ac:dyDescent="0.2">
      <c r="A28" s="192" t="s">
        <v>56</v>
      </c>
      <c r="B28" s="193"/>
      <c r="C28" s="3" t="s">
        <v>57</v>
      </c>
      <c r="D28" s="14" t="s">
        <v>58</v>
      </c>
      <c r="E28" s="14"/>
      <c r="F28" s="17">
        <f>SUM(F29:F38)</f>
        <v>0</v>
      </c>
      <c r="G28" s="17">
        <f>SUM(G29:G38)</f>
        <v>0</v>
      </c>
      <c r="H28" s="17">
        <f>SUM(H29:H38)</f>
        <v>0</v>
      </c>
    </row>
    <row r="29" spans="1:8" hidden="1" x14ac:dyDescent="0.2">
      <c r="A29" s="192" t="s">
        <v>59</v>
      </c>
      <c r="B29" s="193"/>
      <c r="C29" s="5" t="s">
        <v>37</v>
      </c>
      <c r="D29" s="14" t="s">
        <v>58</v>
      </c>
      <c r="E29" s="14"/>
      <c r="F29" s="17"/>
      <c r="G29" s="17"/>
      <c r="H29" s="17"/>
    </row>
    <row r="30" spans="1:8" hidden="1" x14ac:dyDescent="0.2">
      <c r="A30" s="192" t="s">
        <v>60</v>
      </c>
      <c r="B30" s="193"/>
      <c r="C30" s="5" t="s">
        <v>39</v>
      </c>
      <c r="D30" s="14" t="s">
        <v>58</v>
      </c>
      <c r="E30" s="14"/>
      <c r="F30" s="17"/>
      <c r="G30" s="17"/>
      <c r="H30" s="17"/>
    </row>
    <row r="31" spans="1:8" ht="25.5" hidden="1" x14ac:dyDescent="0.2">
      <c r="A31" s="192" t="s">
        <v>61</v>
      </c>
      <c r="B31" s="193"/>
      <c r="C31" s="5" t="s">
        <v>41</v>
      </c>
      <c r="D31" s="14" t="s">
        <v>58</v>
      </c>
      <c r="E31" s="14"/>
      <c r="F31" s="17"/>
      <c r="G31" s="17"/>
      <c r="H31" s="17"/>
    </row>
    <row r="32" spans="1:8" hidden="1" x14ac:dyDescent="0.2">
      <c r="A32" s="192" t="s">
        <v>62</v>
      </c>
      <c r="B32" s="193"/>
      <c r="C32" s="5" t="s">
        <v>43</v>
      </c>
      <c r="D32" s="14" t="s">
        <v>58</v>
      </c>
      <c r="E32" s="14"/>
      <c r="F32" s="17"/>
      <c r="G32" s="17"/>
      <c r="H32" s="17"/>
    </row>
    <row r="33" spans="1:8" hidden="1" x14ac:dyDescent="0.2">
      <c r="A33" s="192" t="s">
        <v>63</v>
      </c>
      <c r="B33" s="193"/>
      <c r="C33" s="5" t="s">
        <v>45</v>
      </c>
      <c r="D33" s="14" t="s">
        <v>58</v>
      </c>
      <c r="E33" s="14"/>
      <c r="F33" s="17"/>
      <c r="G33" s="17"/>
      <c r="H33" s="17"/>
    </row>
    <row r="34" spans="1:8" hidden="1" x14ac:dyDescent="0.2">
      <c r="A34" s="192" t="s">
        <v>64</v>
      </c>
      <c r="B34" s="193"/>
      <c r="C34" s="5" t="s">
        <v>47</v>
      </c>
      <c r="D34" s="14" t="s">
        <v>58</v>
      </c>
      <c r="E34" s="14"/>
      <c r="F34" s="17"/>
      <c r="G34" s="17"/>
      <c r="H34" s="17"/>
    </row>
    <row r="35" spans="1:8" hidden="1" x14ac:dyDescent="0.2">
      <c r="A35" s="192" t="s">
        <v>65</v>
      </c>
      <c r="B35" s="193"/>
      <c r="C35" s="5" t="s">
        <v>49</v>
      </c>
      <c r="D35" s="14" t="s">
        <v>58</v>
      </c>
      <c r="E35" s="14"/>
      <c r="F35" s="17"/>
      <c r="G35" s="17"/>
      <c r="H35" s="17"/>
    </row>
    <row r="36" spans="1:8" hidden="1" x14ac:dyDescent="0.2">
      <c r="A36" s="192" t="s">
        <v>66</v>
      </c>
      <c r="B36" s="193"/>
      <c r="C36" s="5" t="s">
        <v>51</v>
      </c>
      <c r="D36" s="14" t="s">
        <v>58</v>
      </c>
      <c r="E36" s="14"/>
      <c r="F36" s="17"/>
      <c r="G36" s="17"/>
      <c r="H36" s="17"/>
    </row>
    <row r="37" spans="1:8" hidden="1" x14ac:dyDescent="0.2">
      <c r="A37" s="192" t="s">
        <v>67</v>
      </c>
      <c r="B37" s="193"/>
      <c r="C37" s="5" t="s">
        <v>53</v>
      </c>
      <c r="D37" s="14" t="s">
        <v>58</v>
      </c>
      <c r="E37" s="14"/>
      <c r="F37" s="17"/>
      <c r="G37" s="17"/>
      <c r="H37" s="17"/>
    </row>
    <row r="38" spans="1:8" hidden="1" x14ac:dyDescent="0.2">
      <c r="A38" s="192" t="s">
        <v>68</v>
      </c>
      <c r="B38" s="193"/>
      <c r="C38" s="5" t="s">
        <v>55</v>
      </c>
      <c r="D38" s="14" t="s">
        <v>58</v>
      </c>
      <c r="E38" s="14"/>
      <c r="F38" s="17"/>
      <c r="G38" s="17"/>
      <c r="H38" s="17"/>
    </row>
    <row r="39" spans="1:8" ht="25.5" hidden="1" x14ac:dyDescent="0.2">
      <c r="A39" s="192" t="s">
        <v>69</v>
      </c>
      <c r="B39" s="193"/>
      <c r="C39" s="3" t="s">
        <v>70</v>
      </c>
      <c r="D39" s="14" t="s">
        <v>71</v>
      </c>
      <c r="E39" s="14"/>
      <c r="F39" s="17">
        <f>SUM(F40:F49)</f>
        <v>0</v>
      </c>
      <c r="G39" s="17">
        <f>SUM(G40:G49)</f>
        <v>0</v>
      </c>
      <c r="H39" s="17">
        <f>SUM(H40:H49)</f>
        <v>0</v>
      </c>
    </row>
    <row r="40" spans="1:8" hidden="1" x14ac:dyDescent="0.2">
      <c r="A40" s="192" t="s">
        <v>72</v>
      </c>
      <c r="B40" s="193"/>
      <c r="C40" s="5" t="s">
        <v>37</v>
      </c>
      <c r="D40" s="14" t="s">
        <v>71</v>
      </c>
      <c r="E40" s="14"/>
      <c r="F40" s="17"/>
      <c r="G40" s="17"/>
      <c r="H40" s="17"/>
    </row>
    <row r="41" spans="1:8" hidden="1" x14ac:dyDescent="0.2">
      <c r="A41" s="192" t="s">
        <v>73</v>
      </c>
      <c r="B41" s="193"/>
      <c r="C41" s="5" t="s">
        <v>39</v>
      </c>
      <c r="D41" s="14" t="s">
        <v>71</v>
      </c>
      <c r="E41" s="14"/>
      <c r="F41" s="17"/>
      <c r="G41" s="17"/>
      <c r="H41" s="17"/>
    </row>
    <row r="42" spans="1:8" ht="25.5" hidden="1" x14ac:dyDescent="0.2">
      <c r="A42" s="192" t="s">
        <v>74</v>
      </c>
      <c r="B42" s="193"/>
      <c r="C42" s="5" t="s">
        <v>41</v>
      </c>
      <c r="D42" s="14" t="s">
        <v>71</v>
      </c>
      <c r="E42" s="14"/>
      <c r="F42" s="17"/>
      <c r="G42" s="17"/>
      <c r="H42" s="17"/>
    </row>
    <row r="43" spans="1:8" hidden="1" x14ac:dyDescent="0.2">
      <c r="A43" s="192" t="s">
        <v>75</v>
      </c>
      <c r="B43" s="193"/>
      <c r="C43" s="5" t="s">
        <v>43</v>
      </c>
      <c r="D43" s="14" t="s">
        <v>71</v>
      </c>
      <c r="E43" s="14"/>
      <c r="F43" s="17"/>
      <c r="G43" s="17"/>
      <c r="H43" s="17"/>
    </row>
    <row r="44" spans="1:8" hidden="1" x14ac:dyDescent="0.2">
      <c r="A44" s="192" t="s">
        <v>76</v>
      </c>
      <c r="B44" s="193"/>
      <c r="C44" s="5" t="s">
        <v>45</v>
      </c>
      <c r="D44" s="14" t="s">
        <v>71</v>
      </c>
      <c r="E44" s="14"/>
      <c r="F44" s="17"/>
      <c r="G44" s="17"/>
      <c r="H44" s="17"/>
    </row>
    <row r="45" spans="1:8" hidden="1" x14ac:dyDescent="0.2">
      <c r="A45" s="192" t="s">
        <v>77</v>
      </c>
      <c r="B45" s="193"/>
      <c r="C45" s="5" t="s">
        <v>47</v>
      </c>
      <c r="D45" s="14" t="s">
        <v>71</v>
      </c>
      <c r="E45" s="14"/>
      <c r="F45" s="17"/>
      <c r="G45" s="17"/>
      <c r="H45" s="17"/>
    </row>
    <row r="46" spans="1:8" hidden="1" x14ac:dyDescent="0.2">
      <c r="A46" s="192" t="s">
        <v>78</v>
      </c>
      <c r="B46" s="193"/>
      <c r="C46" s="5" t="s">
        <v>49</v>
      </c>
      <c r="D46" s="14" t="s">
        <v>71</v>
      </c>
      <c r="E46" s="14"/>
      <c r="F46" s="17"/>
      <c r="G46" s="17"/>
      <c r="H46" s="17"/>
    </row>
    <row r="47" spans="1:8" hidden="1" x14ac:dyDescent="0.2">
      <c r="A47" s="192" t="s">
        <v>79</v>
      </c>
      <c r="B47" s="193"/>
      <c r="C47" s="5" t="s">
        <v>51</v>
      </c>
      <c r="D47" s="14" t="s">
        <v>71</v>
      </c>
      <c r="E47" s="14"/>
      <c r="F47" s="17"/>
      <c r="G47" s="17"/>
      <c r="H47" s="17"/>
    </row>
    <row r="48" spans="1:8" hidden="1" x14ac:dyDescent="0.2">
      <c r="A48" s="192" t="s">
        <v>80</v>
      </c>
      <c r="B48" s="193"/>
      <c r="C48" s="5" t="s">
        <v>53</v>
      </c>
      <c r="D48" s="14" t="s">
        <v>71</v>
      </c>
      <c r="E48" s="14"/>
      <c r="F48" s="17"/>
      <c r="G48" s="17"/>
      <c r="H48" s="17"/>
    </row>
    <row r="49" spans="1:8" hidden="1" x14ac:dyDescent="0.2">
      <c r="A49" s="192" t="s">
        <v>81</v>
      </c>
      <c r="B49" s="193"/>
      <c r="C49" s="5" t="s">
        <v>55</v>
      </c>
      <c r="D49" s="14" t="s">
        <v>71</v>
      </c>
      <c r="E49" s="14"/>
      <c r="F49" s="17"/>
      <c r="G49" s="17"/>
      <c r="H49" s="17"/>
    </row>
    <row r="50" spans="1:8" ht="25.5" hidden="1" x14ac:dyDescent="0.2">
      <c r="A50" s="200" t="s">
        <v>82</v>
      </c>
      <c r="B50" s="201"/>
      <c r="C50" s="4" t="s">
        <v>83</v>
      </c>
      <c r="D50" s="15" t="s">
        <v>84</v>
      </c>
      <c r="E50" s="15"/>
      <c r="F50" s="18">
        <f>F14+F15+F16+F17+F28+F39</f>
        <v>0</v>
      </c>
      <c r="G50" s="18">
        <f>G14+G15+G16+G17+G28+G39</f>
        <v>0</v>
      </c>
      <c r="H50" s="18">
        <f>H14+H15+H16+H17+H28+H39</f>
        <v>0</v>
      </c>
    </row>
    <row r="51" spans="1:8" hidden="1" x14ac:dyDescent="0.2">
      <c r="A51" s="192" t="s">
        <v>85</v>
      </c>
      <c r="B51" s="193"/>
      <c r="C51" s="3" t="s">
        <v>86</v>
      </c>
      <c r="D51" s="14" t="s">
        <v>87</v>
      </c>
      <c r="E51" s="14"/>
      <c r="F51" s="17"/>
      <c r="G51" s="17"/>
      <c r="H51" s="17"/>
    </row>
    <row r="52" spans="1:8" ht="25.5" hidden="1" x14ac:dyDescent="0.2">
      <c r="A52" s="192" t="s">
        <v>88</v>
      </c>
      <c r="B52" s="193"/>
      <c r="C52" s="3" t="s">
        <v>89</v>
      </c>
      <c r="D52" s="14" t="s">
        <v>90</v>
      </c>
      <c r="E52" s="14"/>
      <c r="F52" s="17"/>
      <c r="G52" s="17"/>
      <c r="H52" s="17"/>
    </row>
    <row r="53" spans="1:8" ht="25.5" hidden="1" x14ac:dyDescent="0.2">
      <c r="A53" s="192" t="s">
        <v>91</v>
      </c>
      <c r="B53" s="193"/>
      <c r="C53" s="3" t="s">
        <v>92</v>
      </c>
      <c r="D53" s="14" t="s">
        <v>93</v>
      </c>
      <c r="E53" s="14"/>
      <c r="F53" s="17">
        <f>SUM(F54:F63)</f>
        <v>0</v>
      </c>
      <c r="G53" s="17">
        <f>SUM(G54:G63)</f>
        <v>0</v>
      </c>
      <c r="H53" s="17">
        <f>SUM(H54:H63)</f>
        <v>0</v>
      </c>
    </row>
    <row r="54" spans="1:8" hidden="1" x14ac:dyDescent="0.2">
      <c r="A54" s="192" t="s">
        <v>94</v>
      </c>
      <c r="B54" s="193"/>
      <c r="C54" s="5" t="s">
        <v>37</v>
      </c>
      <c r="D54" s="14" t="s">
        <v>93</v>
      </c>
      <c r="E54" s="14"/>
      <c r="F54" s="17"/>
      <c r="G54" s="17"/>
      <c r="H54" s="17"/>
    </row>
    <row r="55" spans="1:8" hidden="1" x14ac:dyDescent="0.2">
      <c r="A55" s="192" t="s">
        <v>95</v>
      </c>
      <c r="B55" s="193"/>
      <c r="C55" s="5" t="s">
        <v>39</v>
      </c>
      <c r="D55" s="14" t="s">
        <v>93</v>
      </c>
      <c r="E55" s="14"/>
      <c r="F55" s="17"/>
      <c r="G55" s="17"/>
      <c r="H55" s="17"/>
    </row>
    <row r="56" spans="1:8" ht="25.5" hidden="1" x14ac:dyDescent="0.2">
      <c r="A56" s="192" t="s">
        <v>96</v>
      </c>
      <c r="B56" s="193"/>
      <c r="C56" s="5" t="s">
        <v>41</v>
      </c>
      <c r="D56" s="14" t="s">
        <v>93</v>
      </c>
      <c r="E56" s="14"/>
      <c r="F56" s="17"/>
      <c r="G56" s="17"/>
      <c r="H56" s="17"/>
    </row>
    <row r="57" spans="1:8" hidden="1" x14ac:dyDescent="0.2">
      <c r="A57" s="192" t="s">
        <v>97</v>
      </c>
      <c r="B57" s="193"/>
      <c r="C57" s="5" t="s">
        <v>43</v>
      </c>
      <c r="D57" s="14" t="s">
        <v>93</v>
      </c>
      <c r="E57" s="14"/>
      <c r="F57" s="17"/>
      <c r="G57" s="17"/>
      <c r="H57" s="17"/>
    </row>
    <row r="58" spans="1:8" hidden="1" x14ac:dyDescent="0.2">
      <c r="A58" s="192" t="s">
        <v>98</v>
      </c>
      <c r="B58" s="193"/>
      <c r="C58" s="5" t="s">
        <v>45</v>
      </c>
      <c r="D58" s="14" t="s">
        <v>93</v>
      </c>
      <c r="E58" s="14"/>
      <c r="F58" s="17"/>
      <c r="G58" s="17"/>
      <c r="H58" s="17"/>
    </row>
    <row r="59" spans="1:8" hidden="1" x14ac:dyDescent="0.2">
      <c r="A59" s="192" t="s">
        <v>99</v>
      </c>
      <c r="B59" s="193"/>
      <c r="C59" s="5" t="s">
        <v>47</v>
      </c>
      <c r="D59" s="14" t="s">
        <v>93</v>
      </c>
      <c r="E59" s="14"/>
      <c r="F59" s="17"/>
      <c r="G59" s="17"/>
      <c r="H59" s="17"/>
    </row>
    <row r="60" spans="1:8" hidden="1" x14ac:dyDescent="0.2">
      <c r="A60" s="189" t="s">
        <v>100</v>
      </c>
      <c r="B60" s="190"/>
      <c r="C60" s="5" t="s">
        <v>49</v>
      </c>
      <c r="D60" s="14" t="s">
        <v>93</v>
      </c>
      <c r="E60" s="14"/>
      <c r="F60" s="17"/>
      <c r="G60" s="17"/>
      <c r="H60" s="17"/>
    </row>
    <row r="61" spans="1:8" hidden="1" x14ac:dyDescent="0.2">
      <c r="A61" s="189" t="s">
        <v>101</v>
      </c>
      <c r="B61" s="190"/>
      <c r="C61" s="5" t="s">
        <v>51</v>
      </c>
      <c r="D61" s="14" t="s">
        <v>93</v>
      </c>
      <c r="E61" s="14"/>
      <c r="F61" s="17"/>
      <c r="G61" s="17"/>
      <c r="H61" s="17"/>
    </row>
    <row r="62" spans="1:8" hidden="1" x14ac:dyDescent="0.2">
      <c r="A62" s="189" t="s">
        <v>102</v>
      </c>
      <c r="B62" s="190"/>
      <c r="C62" s="5" t="s">
        <v>53</v>
      </c>
      <c r="D62" s="14" t="s">
        <v>93</v>
      </c>
      <c r="E62" s="14"/>
      <c r="F62" s="17"/>
      <c r="G62" s="17"/>
      <c r="H62" s="17"/>
    </row>
    <row r="63" spans="1:8" hidden="1" x14ac:dyDescent="0.2">
      <c r="A63" s="189" t="s">
        <v>103</v>
      </c>
      <c r="B63" s="190"/>
      <c r="C63" s="5" t="s">
        <v>55</v>
      </c>
      <c r="D63" s="14" t="s">
        <v>93</v>
      </c>
      <c r="E63" s="14"/>
      <c r="F63" s="17"/>
      <c r="G63" s="17"/>
      <c r="H63" s="17"/>
    </row>
    <row r="64" spans="1:8" ht="25.5" hidden="1" x14ac:dyDescent="0.2">
      <c r="A64" s="189" t="s">
        <v>104</v>
      </c>
      <c r="B64" s="190"/>
      <c r="C64" s="3" t="s">
        <v>105</v>
      </c>
      <c r="D64" s="14" t="s">
        <v>106</v>
      </c>
      <c r="E64" s="14"/>
      <c r="F64" s="17">
        <f>SUM(F65:F74)</f>
        <v>0</v>
      </c>
      <c r="G64" s="17">
        <f>SUM(G65:G74)</f>
        <v>0</v>
      </c>
      <c r="H64" s="17">
        <f>SUM(H65:H74)</f>
        <v>0</v>
      </c>
    </row>
    <row r="65" spans="1:8" hidden="1" x14ac:dyDescent="0.2">
      <c r="A65" s="189" t="s">
        <v>107</v>
      </c>
      <c r="B65" s="190"/>
      <c r="C65" s="5" t="s">
        <v>37</v>
      </c>
      <c r="D65" s="14" t="s">
        <v>106</v>
      </c>
      <c r="E65" s="14"/>
      <c r="F65" s="17"/>
      <c r="G65" s="17"/>
      <c r="H65" s="17"/>
    </row>
    <row r="66" spans="1:8" hidden="1" x14ac:dyDescent="0.2">
      <c r="A66" s="189" t="s">
        <v>108</v>
      </c>
      <c r="B66" s="190"/>
      <c r="C66" s="5" t="s">
        <v>39</v>
      </c>
      <c r="D66" s="14" t="s">
        <v>106</v>
      </c>
      <c r="E66" s="14"/>
      <c r="F66" s="17"/>
      <c r="G66" s="17"/>
      <c r="H66" s="17"/>
    </row>
    <row r="67" spans="1:8" ht="25.5" hidden="1" x14ac:dyDescent="0.2">
      <c r="A67" s="189" t="s">
        <v>109</v>
      </c>
      <c r="B67" s="190"/>
      <c r="C67" s="5" t="s">
        <v>41</v>
      </c>
      <c r="D67" s="14" t="s">
        <v>106</v>
      </c>
      <c r="E67" s="14"/>
      <c r="F67" s="17"/>
      <c r="G67" s="17"/>
      <c r="H67" s="17"/>
    </row>
    <row r="68" spans="1:8" hidden="1" x14ac:dyDescent="0.2">
      <c r="A68" s="189" t="s">
        <v>110</v>
      </c>
      <c r="B68" s="190"/>
      <c r="C68" s="5" t="s">
        <v>43</v>
      </c>
      <c r="D68" s="14" t="s">
        <v>106</v>
      </c>
      <c r="E68" s="14"/>
      <c r="F68" s="17"/>
      <c r="G68" s="17"/>
      <c r="H68" s="17"/>
    </row>
    <row r="69" spans="1:8" hidden="1" x14ac:dyDescent="0.2">
      <c r="A69" s="189" t="s">
        <v>111</v>
      </c>
      <c r="B69" s="190"/>
      <c r="C69" s="5" t="s">
        <v>45</v>
      </c>
      <c r="D69" s="14" t="s">
        <v>106</v>
      </c>
      <c r="E69" s="14"/>
      <c r="F69" s="17"/>
      <c r="G69" s="17"/>
      <c r="H69" s="17"/>
    </row>
    <row r="70" spans="1:8" hidden="1" x14ac:dyDescent="0.2">
      <c r="A70" s="189" t="s">
        <v>112</v>
      </c>
      <c r="B70" s="190"/>
      <c r="C70" s="5" t="s">
        <v>47</v>
      </c>
      <c r="D70" s="14" t="s">
        <v>106</v>
      </c>
      <c r="E70" s="14"/>
      <c r="F70" s="17"/>
      <c r="G70" s="17"/>
      <c r="H70" s="17"/>
    </row>
    <row r="71" spans="1:8" hidden="1" x14ac:dyDescent="0.2">
      <c r="A71" s="189" t="s">
        <v>113</v>
      </c>
      <c r="B71" s="190"/>
      <c r="C71" s="5" t="s">
        <v>49</v>
      </c>
      <c r="D71" s="14" t="s">
        <v>106</v>
      </c>
      <c r="E71" s="14"/>
      <c r="F71" s="17"/>
      <c r="G71" s="17"/>
      <c r="H71" s="17"/>
    </row>
    <row r="72" spans="1:8" hidden="1" x14ac:dyDescent="0.2">
      <c r="A72" s="189" t="s">
        <v>114</v>
      </c>
      <c r="B72" s="190"/>
      <c r="C72" s="5" t="s">
        <v>51</v>
      </c>
      <c r="D72" s="14" t="s">
        <v>106</v>
      </c>
      <c r="E72" s="14"/>
      <c r="F72" s="17"/>
      <c r="G72" s="17"/>
      <c r="H72" s="17"/>
    </row>
    <row r="73" spans="1:8" hidden="1" x14ac:dyDescent="0.2">
      <c r="A73" s="189" t="s">
        <v>115</v>
      </c>
      <c r="B73" s="190"/>
      <c r="C73" s="5" t="s">
        <v>53</v>
      </c>
      <c r="D73" s="14" t="s">
        <v>106</v>
      </c>
      <c r="E73" s="14"/>
      <c r="F73" s="17"/>
      <c r="G73" s="17"/>
      <c r="H73" s="17"/>
    </row>
    <row r="74" spans="1:8" hidden="1" x14ac:dyDescent="0.2">
      <c r="A74" s="189" t="s">
        <v>116</v>
      </c>
      <c r="B74" s="190"/>
      <c r="C74" s="5" t="s">
        <v>55</v>
      </c>
      <c r="D74" s="14" t="s">
        <v>106</v>
      </c>
      <c r="E74" s="14"/>
      <c r="F74" s="17"/>
      <c r="G74" s="17"/>
      <c r="H74" s="17"/>
    </row>
    <row r="75" spans="1:8" ht="25.5" x14ac:dyDescent="0.2">
      <c r="A75" s="189" t="s">
        <v>117</v>
      </c>
      <c r="B75" s="190"/>
      <c r="C75" s="3" t="s">
        <v>118</v>
      </c>
      <c r="D75" s="14" t="s">
        <v>119</v>
      </c>
      <c r="E75" s="14"/>
      <c r="F75" s="17">
        <f>SUM(F76:F85)</f>
        <v>208227</v>
      </c>
      <c r="G75" s="17">
        <f>SUM(G76:G85)</f>
        <v>-159004</v>
      </c>
      <c r="H75" s="17">
        <f>G75+F75</f>
        <v>49223</v>
      </c>
    </row>
    <row r="76" spans="1:8" x14ac:dyDescent="0.2">
      <c r="A76" s="189" t="s">
        <v>120</v>
      </c>
      <c r="B76" s="190"/>
      <c r="C76" s="5" t="s">
        <v>37</v>
      </c>
      <c r="D76" s="14" t="s">
        <v>119</v>
      </c>
      <c r="E76" s="14"/>
      <c r="F76" s="17">
        <v>208227</v>
      </c>
      <c r="G76" s="17">
        <v>-159004</v>
      </c>
      <c r="H76" s="17">
        <f>G76+F76</f>
        <v>49223</v>
      </c>
    </row>
    <row r="77" spans="1:8" hidden="1" x14ac:dyDescent="0.2">
      <c r="A77" s="189" t="s">
        <v>121</v>
      </c>
      <c r="B77" s="190"/>
      <c r="C77" s="5" t="s">
        <v>39</v>
      </c>
      <c r="D77" s="14" t="s">
        <v>119</v>
      </c>
      <c r="E77" s="14"/>
      <c r="F77" s="17"/>
      <c r="G77" s="17"/>
      <c r="H77" s="17"/>
    </row>
    <row r="78" spans="1:8" ht="25.5" hidden="1" x14ac:dyDescent="0.2">
      <c r="A78" s="189" t="s">
        <v>122</v>
      </c>
      <c r="B78" s="190"/>
      <c r="C78" s="5" t="s">
        <v>41</v>
      </c>
      <c r="D78" s="14" t="s">
        <v>119</v>
      </c>
      <c r="E78" s="14"/>
      <c r="F78" s="17"/>
      <c r="G78" s="17"/>
      <c r="H78" s="17"/>
    </row>
    <row r="79" spans="1:8" hidden="1" x14ac:dyDescent="0.2">
      <c r="A79" s="189" t="s">
        <v>123</v>
      </c>
      <c r="B79" s="190"/>
      <c r="C79" s="5" t="s">
        <v>43</v>
      </c>
      <c r="D79" s="14" t="s">
        <v>119</v>
      </c>
      <c r="E79" s="14"/>
      <c r="F79" s="17"/>
      <c r="G79" s="17"/>
      <c r="H79" s="17"/>
    </row>
    <row r="80" spans="1:8" hidden="1" x14ac:dyDescent="0.2">
      <c r="A80" s="189" t="s">
        <v>124</v>
      </c>
      <c r="B80" s="190"/>
      <c r="C80" s="5" t="s">
        <v>45</v>
      </c>
      <c r="D80" s="14" t="s">
        <v>119</v>
      </c>
      <c r="E80" s="14"/>
      <c r="F80" s="17"/>
      <c r="G80" s="17"/>
      <c r="H80" s="17"/>
    </row>
    <row r="81" spans="1:8" hidden="1" x14ac:dyDescent="0.2">
      <c r="A81" s="189" t="s">
        <v>125</v>
      </c>
      <c r="B81" s="190"/>
      <c r="C81" s="5" t="s">
        <v>47</v>
      </c>
      <c r="D81" s="14" t="s">
        <v>119</v>
      </c>
      <c r="E81" s="14"/>
      <c r="F81" s="17"/>
      <c r="G81" s="17"/>
      <c r="H81" s="17"/>
    </row>
    <row r="82" spans="1:8" hidden="1" x14ac:dyDescent="0.2">
      <c r="A82" s="189" t="s">
        <v>126</v>
      </c>
      <c r="B82" s="190"/>
      <c r="C82" s="5" t="s">
        <v>49</v>
      </c>
      <c r="D82" s="14" t="s">
        <v>119</v>
      </c>
      <c r="E82" s="14"/>
      <c r="F82" s="17"/>
      <c r="G82" s="17"/>
      <c r="H82" s="17"/>
    </row>
    <row r="83" spans="1:8" hidden="1" x14ac:dyDescent="0.2">
      <c r="A83" s="189" t="s">
        <v>127</v>
      </c>
      <c r="B83" s="190"/>
      <c r="C83" s="5" t="s">
        <v>51</v>
      </c>
      <c r="D83" s="14" t="s">
        <v>119</v>
      </c>
      <c r="E83" s="14"/>
      <c r="F83" s="17"/>
      <c r="G83" s="17"/>
      <c r="H83" s="17"/>
    </row>
    <row r="84" spans="1:8" hidden="1" x14ac:dyDescent="0.2">
      <c r="A84" s="189" t="s">
        <v>128</v>
      </c>
      <c r="B84" s="190"/>
      <c r="C84" s="5" t="s">
        <v>53</v>
      </c>
      <c r="D84" s="14" t="s">
        <v>119</v>
      </c>
      <c r="E84" s="14"/>
      <c r="F84" s="17"/>
      <c r="G84" s="17"/>
      <c r="H84" s="17"/>
    </row>
    <row r="85" spans="1:8" hidden="1" x14ac:dyDescent="0.2">
      <c r="A85" s="189" t="s">
        <v>129</v>
      </c>
      <c r="B85" s="190"/>
      <c r="C85" s="5" t="s">
        <v>55</v>
      </c>
      <c r="D85" s="14" t="s">
        <v>119</v>
      </c>
      <c r="E85" s="14"/>
      <c r="F85" s="17"/>
      <c r="G85" s="17"/>
      <c r="H85" s="17"/>
    </row>
    <row r="86" spans="1:8" ht="25.5" x14ac:dyDescent="0.2">
      <c r="A86" s="187" t="s">
        <v>130</v>
      </c>
      <c r="B86" s="188"/>
      <c r="C86" s="4" t="s">
        <v>131</v>
      </c>
      <c r="D86" s="15" t="s">
        <v>132</v>
      </c>
      <c r="E86" s="15"/>
      <c r="F86" s="18">
        <f>F51+F52+F53+F64+F75</f>
        <v>208227</v>
      </c>
      <c r="G86" s="18">
        <f>G51+G52+G53+G64+G75</f>
        <v>-159004</v>
      </c>
      <c r="H86" s="18">
        <f>H51+H52+H53+H64+H75</f>
        <v>49223</v>
      </c>
    </row>
    <row r="87" spans="1:8" hidden="1" x14ac:dyDescent="0.2">
      <c r="A87" s="189" t="s">
        <v>133</v>
      </c>
      <c r="B87" s="190"/>
      <c r="C87" s="3" t="s">
        <v>134</v>
      </c>
      <c r="D87" s="14" t="s">
        <v>135</v>
      </c>
      <c r="E87" s="14"/>
      <c r="F87" s="17">
        <f>SUM(F88:F90)</f>
        <v>0</v>
      </c>
      <c r="G87" s="17">
        <f>SUM(G88:G90)</f>
        <v>0</v>
      </c>
      <c r="H87" s="17">
        <f>SUM(H88:H90)</f>
        <v>0</v>
      </c>
    </row>
    <row r="88" spans="1:8" hidden="1" x14ac:dyDescent="0.2">
      <c r="A88" s="189" t="s">
        <v>136</v>
      </c>
      <c r="B88" s="190"/>
      <c r="C88" s="3" t="s">
        <v>137</v>
      </c>
      <c r="D88" s="14" t="s">
        <v>135</v>
      </c>
      <c r="E88" s="14"/>
      <c r="F88" s="17"/>
      <c r="G88" s="17"/>
      <c r="H88" s="17"/>
    </row>
    <row r="89" spans="1:8" ht="25.5" hidden="1" x14ac:dyDescent="0.2">
      <c r="A89" s="189" t="s">
        <v>138</v>
      </c>
      <c r="B89" s="190"/>
      <c r="C89" s="3" t="s">
        <v>139</v>
      </c>
      <c r="D89" s="14" t="s">
        <v>135</v>
      </c>
      <c r="E89" s="14"/>
      <c r="F89" s="17"/>
      <c r="G89" s="17"/>
      <c r="H89" s="17"/>
    </row>
    <row r="90" spans="1:8" ht="25.5" hidden="1" x14ac:dyDescent="0.2">
      <c r="A90" s="189" t="s">
        <v>140</v>
      </c>
      <c r="B90" s="190"/>
      <c r="C90" s="3" t="s">
        <v>141</v>
      </c>
      <c r="D90" s="14" t="s">
        <v>135</v>
      </c>
      <c r="E90" s="14"/>
      <c r="F90" s="17"/>
      <c r="G90" s="17"/>
      <c r="H90" s="17"/>
    </row>
    <row r="91" spans="1:8" hidden="1" x14ac:dyDescent="0.2">
      <c r="A91" s="189" t="s">
        <v>142</v>
      </c>
      <c r="B91" s="190"/>
      <c r="C91" s="3" t="s">
        <v>143</v>
      </c>
      <c r="D91" s="14" t="s">
        <v>144</v>
      </c>
      <c r="E91" s="14"/>
      <c r="F91" s="17">
        <f>SUM(F92:F99)</f>
        <v>0</v>
      </c>
      <c r="G91" s="17">
        <f>SUM(G92:G99)</f>
        <v>0</v>
      </c>
      <c r="H91" s="17">
        <f>SUM(H92:H99)</f>
        <v>0</v>
      </c>
    </row>
    <row r="92" spans="1:8" hidden="1" x14ac:dyDescent="0.2">
      <c r="A92" s="189">
        <v>85</v>
      </c>
      <c r="B92" s="190"/>
      <c r="C92" s="3" t="s">
        <v>146</v>
      </c>
      <c r="D92" s="14" t="s">
        <v>144</v>
      </c>
      <c r="E92" s="14"/>
      <c r="F92" s="17"/>
      <c r="G92" s="17"/>
      <c r="H92" s="17"/>
    </row>
    <row r="93" spans="1:8" hidden="1" x14ac:dyDescent="0.2">
      <c r="A93" s="189" t="s">
        <v>147</v>
      </c>
      <c r="B93" s="190"/>
      <c r="C93" s="3" t="s">
        <v>148</v>
      </c>
      <c r="D93" s="14" t="s">
        <v>144</v>
      </c>
      <c r="E93" s="14"/>
      <c r="F93" s="17"/>
      <c r="G93" s="17"/>
      <c r="H93" s="17"/>
    </row>
    <row r="94" spans="1:8" hidden="1" x14ac:dyDescent="0.2">
      <c r="A94" s="189" t="s">
        <v>149</v>
      </c>
      <c r="B94" s="190"/>
      <c r="C94" s="3" t="s">
        <v>150</v>
      </c>
      <c r="D94" s="14" t="s">
        <v>144</v>
      </c>
      <c r="E94" s="14"/>
      <c r="F94" s="17"/>
      <c r="G94" s="17"/>
      <c r="H94" s="17"/>
    </row>
    <row r="95" spans="1:8" hidden="1" x14ac:dyDescent="0.2">
      <c r="A95" s="189" t="s">
        <v>151</v>
      </c>
      <c r="B95" s="190"/>
      <c r="C95" s="3" t="s">
        <v>152</v>
      </c>
      <c r="D95" s="14" t="s">
        <v>144</v>
      </c>
      <c r="E95" s="14"/>
      <c r="F95" s="17"/>
      <c r="G95" s="17"/>
      <c r="H95" s="17"/>
    </row>
    <row r="96" spans="1:8" hidden="1" x14ac:dyDescent="0.2">
      <c r="A96" s="189" t="s">
        <v>153</v>
      </c>
      <c r="B96" s="190"/>
      <c r="C96" s="3" t="s">
        <v>154</v>
      </c>
      <c r="D96" s="14" t="s">
        <v>144</v>
      </c>
      <c r="E96" s="14"/>
      <c r="F96" s="17"/>
      <c r="G96" s="17"/>
      <c r="H96" s="17"/>
    </row>
    <row r="97" spans="1:8" hidden="1" x14ac:dyDescent="0.2">
      <c r="A97" s="189" t="s">
        <v>155</v>
      </c>
      <c r="B97" s="190"/>
      <c r="C97" s="3" t="s">
        <v>156</v>
      </c>
      <c r="D97" s="14" t="s">
        <v>144</v>
      </c>
      <c r="E97" s="14"/>
      <c r="F97" s="17"/>
      <c r="G97" s="17"/>
      <c r="H97" s="17"/>
    </row>
    <row r="98" spans="1:8" hidden="1" x14ac:dyDescent="0.2">
      <c r="A98" s="189" t="s">
        <v>157</v>
      </c>
      <c r="B98" s="190"/>
      <c r="C98" s="3" t="s">
        <v>158</v>
      </c>
      <c r="D98" s="14" t="s">
        <v>144</v>
      </c>
      <c r="E98" s="14"/>
      <c r="F98" s="17"/>
      <c r="G98" s="17"/>
      <c r="H98" s="17"/>
    </row>
    <row r="99" spans="1:8" hidden="1" x14ac:dyDescent="0.2">
      <c r="A99" s="189" t="s">
        <v>159</v>
      </c>
      <c r="B99" s="190"/>
      <c r="C99" s="3" t="s">
        <v>160</v>
      </c>
      <c r="D99" s="14" t="s">
        <v>144</v>
      </c>
      <c r="E99" s="14"/>
      <c r="F99" s="17"/>
      <c r="G99" s="17"/>
      <c r="H99" s="17"/>
    </row>
    <row r="100" spans="1:8" hidden="1" x14ac:dyDescent="0.2">
      <c r="A100" s="187" t="s">
        <v>161</v>
      </c>
      <c r="B100" s="188"/>
      <c r="C100" s="4" t="s">
        <v>162</v>
      </c>
      <c r="D100" s="15" t="s">
        <v>163</v>
      </c>
      <c r="E100" s="15"/>
      <c r="F100" s="18">
        <f>F87+F91</f>
        <v>0</v>
      </c>
      <c r="G100" s="18">
        <f>G87+G91</f>
        <v>0</v>
      </c>
      <c r="H100" s="18">
        <f>H87+H91</f>
        <v>0</v>
      </c>
    </row>
    <row r="101" spans="1:8" hidden="1" x14ac:dyDescent="0.2">
      <c r="A101" s="189" t="s">
        <v>164</v>
      </c>
      <c r="B101" s="190"/>
      <c r="C101" s="3" t="s">
        <v>165</v>
      </c>
      <c r="D101" s="14" t="s">
        <v>166</v>
      </c>
      <c r="E101" s="14"/>
      <c r="F101" s="17">
        <f>SUM(F102:F107)</f>
        <v>0</v>
      </c>
      <c r="G101" s="17">
        <f>SUM(G102:G107)</f>
        <v>0</v>
      </c>
      <c r="H101" s="17">
        <f>SUM(H102:H107)</f>
        <v>0</v>
      </c>
    </row>
    <row r="102" spans="1:8" hidden="1" x14ac:dyDescent="0.2">
      <c r="A102" s="189" t="s">
        <v>167</v>
      </c>
      <c r="B102" s="190"/>
      <c r="C102" s="3" t="s">
        <v>168</v>
      </c>
      <c r="D102" s="14" t="s">
        <v>166</v>
      </c>
      <c r="E102" s="14"/>
      <c r="F102" s="17"/>
      <c r="G102" s="17"/>
      <c r="H102" s="17"/>
    </row>
    <row r="103" spans="1:8" ht="25.5" hidden="1" x14ac:dyDescent="0.2">
      <c r="A103" s="189" t="s">
        <v>169</v>
      </c>
      <c r="B103" s="190"/>
      <c r="C103" s="3" t="s">
        <v>170</v>
      </c>
      <c r="D103" s="14" t="s">
        <v>166</v>
      </c>
      <c r="E103" s="14"/>
      <c r="F103" s="17"/>
      <c r="G103" s="17"/>
      <c r="H103" s="17"/>
    </row>
    <row r="104" spans="1:8" hidden="1" x14ac:dyDescent="0.2">
      <c r="A104" s="189" t="s">
        <v>171</v>
      </c>
      <c r="B104" s="190"/>
      <c r="C104" s="3" t="s">
        <v>172</v>
      </c>
      <c r="D104" s="14" t="s">
        <v>166</v>
      </c>
      <c r="E104" s="14"/>
      <c r="F104" s="17"/>
      <c r="G104" s="17"/>
      <c r="H104" s="17"/>
    </row>
    <row r="105" spans="1:8" hidden="1" x14ac:dyDescent="0.2">
      <c r="A105" s="189" t="s">
        <v>173</v>
      </c>
      <c r="B105" s="190"/>
      <c r="C105" s="3" t="s">
        <v>174</v>
      </c>
      <c r="D105" s="14" t="s">
        <v>166</v>
      </c>
      <c r="E105" s="14"/>
      <c r="F105" s="17"/>
      <c r="G105" s="17"/>
      <c r="H105" s="17"/>
    </row>
    <row r="106" spans="1:8" hidden="1" x14ac:dyDescent="0.2">
      <c r="A106" s="189" t="s">
        <v>175</v>
      </c>
      <c r="B106" s="190"/>
      <c r="C106" s="3" t="s">
        <v>176</v>
      </c>
      <c r="D106" s="14" t="s">
        <v>166</v>
      </c>
      <c r="E106" s="14"/>
      <c r="F106" s="17"/>
      <c r="G106" s="17"/>
      <c r="H106" s="17"/>
    </row>
    <row r="107" spans="1:8" hidden="1" x14ac:dyDescent="0.2">
      <c r="A107" s="189" t="s">
        <v>177</v>
      </c>
      <c r="B107" s="190"/>
      <c r="C107" s="3" t="s">
        <v>178</v>
      </c>
      <c r="D107" s="14" t="s">
        <v>166</v>
      </c>
      <c r="E107" s="14"/>
      <c r="F107" s="17"/>
      <c r="G107" s="17"/>
      <c r="H107" s="17"/>
    </row>
    <row r="108" spans="1:8" hidden="1" x14ac:dyDescent="0.2">
      <c r="A108" s="189" t="s">
        <v>179</v>
      </c>
      <c r="B108" s="190"/>
      <c r="C108" s="3" t="s">
        <v>180</v>
      </c>
      <c r="D108" s="14" t="s">
        <v>181</v>
      </c>
      <c r="E108" s="14"/>
      <c r="F108" s="17">
        <f>SUM(F109:F114)</f>
        <v>0</v>
      </c>
      <c r="G108" s="17">
        <f>SUM(G109:G114)</f>
        <v>0</v>
      </c>
      <c r="H108" s="17">
        <f>SUM(H109:H114)</f>
        <v>0</v>
      </c>
    </row>
    <row r="109" spans="1:8" hidden="1" x14ac:dyDescent="0.2">
      <c r="A109" s="189" t="s">
        <v>182</v>
      </c>
      <c r="B109" s="190"/>
      <c r="C109" s="3" t="s">
        <v>183</v>
      </c>
      <c r="D109" s="14" t="s">
        <v>181</v>
      </c>
      <c r="E109" s="14"/>
      <c r="F109" s="17"/>
      <c r="G109" s="17"/>
      <c r="H109" s="17"/>
    </row>
    <row r="110" spans="1:8" hidden="1" x14ac:dyDescent="0.2">
      <c r="A110" s="189" t="s">
        <v>184</v>
      </c>
      <c r="B110" s="190"/>
      <c r="C110" s="3" t="s">
        <v>185</v>
      </c>
      <c r="D110" s="14" t="s">
        <v>181</v>
      </c>
      <c r="E110" s="14"/>
      <c r="F110" s="17"/>
      <c r="G110" s="17"/>
      <c r="H110" s="17"/>
    </row>
    <row r="111" spans="1:8" hidden="1" x14ac:dyDescent="0.2">
      <c r="A111" s="189" t="s">
        <v>186</v>
      </c>
      <c r="B111" s="190"/>
      <c r="C111" s="3" t="s">
        <v>187</v>
      </c>
      <c r="D111" s="14" t="s">
        <v>181</v>
      </c>
      <c r="E111" s="14"/>
      <c r="F111" s="17"/>
      <c r="G111" s="17"/>
      <c r="H111" s="17"/>
    </row>
    <row r="112" spans="1:8" hidden="1" x14ac:dyDescent="0.2">
      <c r="A112" s="189" t="s">
        <v>188</v>
      </c>
      <c r="B112" s="190"/>
      <c r="C112" s="3" t="s">
        <v>189</v>
      </c>
      <c r="D112" s="14" t="s">
        <v>181</v>
      </c>
      <c r="E112" s="14"/>
      <c r="F112" s="17"/>
      <c r="G112" s="17"/>
      <c r="H112" s="17"/>
    </row>
    <row r="113" spans="1:8" hidden="1" x14ac:dyDescent="0.2">
      <c r="A113" s="189" t="s">
        <v>190</v>
      </c>
      <c r="B113" s="190"/>
      <c r="C113" s="3" t="s">
        <v>191</v>
      </c>
      <c r="D113" s="14" t="s">
        <v>181</v>
      </c>
      <c r="E113" s="14"/>
      <c r="F113" s="17"/>
      <c r="G113" s="17"/>
      <c r="H113" s="17"/>
    </row>
    <row r="114" spans="1:8" hidden="1" x14ac:dyDescent="0.2">
      <c r="A114" s="189" t="s">
        <v>192</v>
      </c>
      <c r="B114" s="190"/>
      <c r="C114" s="3" t="s">
        <v>193</v>
      </c>
      <c r="D114" s="14" t="s">
        <v>181</v>
      </c>
      <c r="E114" s="14"/>
      <c r="F114" s="17"/>
      <c r="G114" s="17"/>
      <c r="H114" s="17"/>
    </row>
    <row r="115" spans="1:8" hidden="1" x14ac:dyDescent="0.2">
      <c r="A115" s="189" t="s">
        <v>194</v>
      </c>
      <c r="B115" s="190"/>
      <c r="C115" s="3" t="s">
        <v>195</v>
      </c>
      <c r="D115" s="14" t="s">
        <v>196</v>
      </c>
      <c r="E115" s="14"/>
      <c r="F115" s="17">
        <f>SUM(F116:F123)</f>
        <v>0</v>
      </c>
      <c r="G115" s="17">
        <f>SUM(G116:G123)</f>
        <v>0</v>
      </c>
      <c r="H115" s="17">
        <f>SUM(H116:H123)</f>
        <v>0</v>
      </c>
    </row>
    <row r="116" spans="1:8" hidden="1" x14ac:dyDescent="0.2">
      <c r="A116" s="189" t="s">
        <v>197</v>
      </c>
      <c r="B116" s="190"/>
      <c r="C116" s="3" t="s">
        <v>198</v>
      </c>
      <c r="D116" s="16" t="s">
        <v>196</v>
      </c>
      <c r="E116" s="16"/>
      <c r="F116" s="19"/>
      <c r="G116" s="19"/>
      <c r="H116" s="19"/>
    </row>
    <row r="117" spans="1:8" hidden="1" x14ac:dyDescent="0.2">
      <c r="A117" s="189" t="s">
        <v>199</v>
      </c>
      <c r="B117" s="190"/>
      <c r="C117" s="3" t="s">
        <v>200</v>
      </c>
      <c r="D117" s="16" t="s">
        <v>196</v>
      </c>
      <c r="E117" s="16"/>
      <c r="F117" s="19"/>
      <c r="G117" s="19"/>
      <c r="H117" s="19"/>
    </row>
    <row r="118" spans="1:8" hidden="1" x14ac:dyDescent="0.2">
      <c r="A118" s="189" t="s">
        <v>201</v>
      </c>
      <c r="B118" s="190"/>
      <c r="C118" s="3" t="s">
        <v>202</v>
      </c>
      <c r="D118" s="16" t="s">
        <v>196</v>
      </c>
      <c r="E118" s="16"/>
      <c r="F118" s="19"/>
      <c r="G118" s="19"/>
      <c r="H118" s="19"/>
    </row>
    <row r="119" spans="1:8" hidden="1" x14ac:dyDescent="0.2">
      <c r="A119" s="189" t="s">
        <v>203</v>
      </c>
      <c r="B119" s="190"/>
      <c r="C119" s="3" t="s">
        <v>204</v>
      </c>
      <c r="D119" s="16" t="s">
        <v>196</v>
      </c>
      <c r="E119" s="16"/>
      <c r="F119" s="19"/>
      <c r="G119" s="19"/>
      <c r="H119" s="19"/>
    </row>
    <row r="120" spans="1:8" hidden="1" x14ac:dyDescent="0.2">
      <c r="A120" s="189" t="s">
        <v>205</v>
      </c>
      <c r="B120" s="190"/>
      <c r="C120" s="3" t="s">
        <v>206</v>
      </c>
      <c r="D120" s="16" t="s">
        <v>196</v>
      </c>
      <c r="E120" s="16"/>
      <c r="F120" s="19"/>
      <c r="G120" s="19"/>
      <c r="H120" s="19"/>
    </row>
    <row r="121" spans="1:8" hidden="1" x14ac:dyDescent="0.2">
      <c r="A121" s="189" t="s">
        <v>207</v>
      </c>
      <c r="B121" s="190"/>
      <c r="C121" s="3" t="s">
        <v>208</v>
      </c>
      <c r="D121" s="16" t="s">
        <v>196</v>
      </c>
      <c r="E121" s="16"/>
      <c r="F121" s="19"/>
      <c r="G121" s="19"/>
      <c r="H121" s="19"/>
    </row>
    <row r="122" spans="1:8" hidden="1" x14ac:dyDescent="0.2">
      <c r="A122" s="189" t="s">
        <v>209</v>
      </c>
      <c r="B122" s="190"/>
      <c r="C122" s="3" t="s">
        <v>210</v>
      </c>
      <c r="D122" s="16" t="s">
        <v>196</v>
      </c>
      <c r="E122" s="16"/>
      <c r="F122" s="19"/>
      <c r="G122" s="19"/>
      <c r="H122" s="19"/>
    </row>
    <row r="123" spans="1:8" hidden="1" x14ac:dyDescent="0.2">
      <c r="A123" s="189" t="s">
        <v>211</v>
      </c>
      <c r="B123" s="190"/>
      <c r="C123" s="3" t="s">
        <v>212</v>
      </c>
      <c r="D123" s="16" t="s">
        <v>196</v>
      </c>
      <c r="E123" s="16"/>
      <c r="F123" s="19"/>
      <c r="G123" s="19"/>
      <c r="H123" s="19"/>
    </row>
    <row r="124" spans="1:8" hidden="1" x14ac:dyDescent="0.2">
      <c r="A124" s="189" t="s">
        <v>213</v>
      </c>
      <c r="B124" s="190"/>
      <c r="C124" s="3" t="s">
        <v>214</v>
      </c>
      <c r="D124" s="14" t="s">
        <v>215</v>
      </c>
      <c r="E124" s="14"/>
      <c r="F124" s="17">
        <f>SUM(F125:F143)</f>
        <v>0</v>
      </c>
      <c r="G124" s="17">
        <f>SUM(G125:G143)</f>
        <v>0</v>
      </c>
      <c r="H124" s="17">
        <f>SUM(H125:H143)</f>
        <v>0</v>
      </c>
    </row>
    <row r="125" spans="1:8" hidden="1" x14ac:dyDescent="0.2">
      <c r="A125" s="191">
        <v>118</v>
      </c>
      <c r="B125" s="190"/>
      <c r="C125" s="3" t="s">
        <v>217</v>
      </c>
      <c r="D125" s="16" t="s">
        <v>215</v>
      </c>
      <c r="E125" s="16"/>
      <c r="F125" s="19"/>
      <c r="G125" s="19"/>
      <c r="H125" s="19"/>
    </row>
    <row r="126" spans="1:8" hidden="1" x14ac:dyDescent="0.2">
      <c r="A126" s="191">
        <v>119</v>
      </c>
      <c r="B126" s="190"/>
      <c r="C126" s="3" t="s">
        <v>219</v>
      </c>
      <c r="D126" s="16" t="s">
        <v>215</v>
      </c>
      <c r="E126" s="16"/>
      <c r="F126" s="19"/>
      <c r="G126" s="19"/>
      <c r="H126" s="19"/>
    </row>
    <row r="127" spans="1:8" hidden="1" x14ac:dyDescent="0.2">
      <c r="A127" s="191">
        <v>120</v>
      </c>
      <c r="B127" s="190"/>
      <c r="C127" s="3" t="s">
        <v>221</v>
      </c>
      <c r="D127" s="16" t="s">
        <v>215</v>
      </c>
      <c r="E127" s="16"/>
      <c r="F127" s="19"/>
      <c r="G127" s="19"/>
      <c r="H127" s="19"/>
    </row>
    <row r="128" spans="1:8" hidden="1" x14ac:dyDescent="0.2">
      <c r="A128" s="191">
        <v>121</v>
      </c>
      <c r="B128" s="190"/>
      <c r="C128" s="3" t="s">
        <v>223</v>
      </c>
      <c r="D128" s="16" t="s">
        <v>215</v>
      </c>
      <c r="E128" s="16"/>
      <c r="F128" s="19"/>
      <c r="G128" s="19"/>
      <c r="H128" s="19"/>
    </row>
    <row r="129" spans="1:8" hidden="1" x14ac:dyDescent="0.2">
      <c r="A129" s="191">
        <v>122</v>
      </c>
      <c r="B129" s="190"/>
      <c r="C129" s="3" t="s">
        <v>225</v>
      </c>
      <c r="D129" s="16" t="s">
        <v>215</v>
      </c>
      <c r="E129" s="16"/>
      <c r="F129" s="19"/>
      <c r="G129" s="19"/>
      <c r="H129" s="19"/>
    </row>
    <row r="130" spans="1:8" hidden="1" x14ac:dyDescent="0.2">
      <c r="A130" s="191">
        <v>123</v>
      </c>
      <c r="B130" s="190"/>
      <c r="C130" s="3" t="s">
        <v>227</v>
      </c>
      <c r="D130" s="16" t="s">
        <v>215</v>
      </c>
      <c r="E130" s="16"/>
      <c r="F130" s="19"/>
      <c r="G130" s="19"/>
      <c r="H130" s="19"/>
    </row>
    <row r="131" spans="1:8" ht="25.5" hidden="1" x14ac:dyDescent="0.2">
      <c r="A131" s="191">
        <v>124</v>
      </c>
      <c r="B131" s="190"/>
      <c r="C131" s="3" t="s">
        <v>229</v>
      </c>
      <c r="D131" s="16" t="s">
        <v>215</v>
      </c>
      <c r="E131" s="16"/>
      <c r="F131" s="19"/>
      <c r="G131" s="19"/>
      <c r="H131" s="19"/>
    </row>
    <row r="132" spans="1:8" ht="25.5" hidden="1" x14ac:dyDescent="0.2">
      <c r="A132" s="191">
        <v>125</v>
      </c>
      <c r="B132" s="190"/>
      <c r="C132" s="3" t="s">
        <v>231</v>
      </c>
      <c r="D132" s="16" t="s">
        <v>215</v>
      </c>
      <c r="E132" s="16"/>
      <c r="F132" s="19"/>
      <c r="G132" s="19"/>
      <c r="H132" s="19"/>
    </row>
    <row r="133" spans="1:8" hidden="1" x14ac:dyDescent="0.2">
      <c r="A133" s="191">
        <v>126</v>
      </c>
      <c r="B133" s="190"/>
      <c r="C133" s="3" t="s">
        <v>233</v>
      </c>
      <c r="D133" s="16" t="s">
        <v>215</v>
      </c>
      <c r="E133" s="16"/>
      <c r="F133" s="19"/>
      <c r="G133" s="19"/>
      <c r="H133" s="19"/>
    </row>
    <row r="134" spans="1:8" hidden="1" x14ac:dyDescent="0.2">
      <c r="A134" s="191">
        <v>127</v>
      </c>
      <c r="B134" s="190"/>
      <c r="C134" s="3" t="s">
        <v>235</v>
      </c>
      <c r="D134" s="16" t="s">
        <v>215</v>
      </c>
      <c r="E134" s="16"/>
      <c r="F134" s="19"/>
      <c r="G134" s="19"/>
      <c r="H134" s="19"/>
    </row>
    <row r="135" spans="1:8" ht="25.5" hidden="1" x14ac:dyDescent="0.2">
      <c r="A135" s="189" t="s">
        <v>236</v>
      </c>
      <c r="B135" s="190"/>
      <c r="C135" s="3" t="s">
        <v>237</v>
      </c>
      <c r="D135" s="16" t="s">
        <v>215</v>
      </c>
      <c r="E135" s="16"/>
      <c r="F135" s="19"/>
      <c r="G135" s="19"/>
      <c r="H135" s="19"/>
    </row>
    <row r="136" spans="1:8" ht="25.5" hidden="1" x14ac:dyDescent="0.2">
      <c r="A136" s="189" t="s">
        <v>238</v>
      </c>
      <c r="B136" s="190"/>
      <c r="C136" s="3" t="s">
        <v>239</v>
      </c>
      <c r="D136" s="16" t="s">
        <v>215</v>
      </c>
      <c r="E136" s="16"/>
      <c r="F136" s="19"/>
      <c r="G136" s="19"/>
      <c r="H136" s="19"/>
    </row>
    <row r="137" spans="1:8" ht="25.5" hidden="1" x14ac:dyDescent="0.2">
      <c r="A137" s="189" t="s">
        <v>240</v>
      </c>
      <c r="B137" s="190"/>
      <c r="C137" s="3" t="s">
        <v>241</v>
      </c>
      <c r="D137" s="16" t="s">
        <v>215</v>
      </c>
      <c r="E137" s="16"/>
      <c r="F137" s="19"/>
      <c r="G137" s="19"/>
      <c r="H137" s="19"/>
    </row>
    <row r="138" spans="1:8" ht="25.5" hidden="1" x14ac:dyDescent="0.2">
      <c r="A138" s="189" t="s">
        <v>242</v>
      </c>
      <c r="B138" s="190"/>
      <c r="C138" s="3" t="s">
        <v>243</v>
      </c>
      <c r="D138" s="16" t="s">
        <v>215</v>
      </c>
      <c r="E138" s="16"/>
      <c r="F138" s="19"/>
      <c r="G138" s="19"/>
      <c r="H138" s="19"/>
    </row>
    <row r="139" spans="1:8" ht="38.25" hidden="1" x14ac:dyDescent="0.2">
      <c r="A139" s="189" t="s">
        <v>244</v>
      </c>
      <c r="B139" s="190"/>
      <c r="C139" s="3" t="s">
        <v>245</v>
      </c>
      <c r="D139" s="16" t="s">
        <v>215</v>
      </c>
      <c r="E139" s="16"/>
      <c r="F139" s="19"/>
      <c r="G139" s="19"/>
      <c r="H139" s="19"/>
    </row>
    <row r="140" spans="1:8" hidden="1" x14ac:dyDescent="0.2">
      <c r="A140" s="189" t="s">
        <v>246</v>
      </c>
      <c r="B140" s="190"/>
      <c r="C140" s="3" t="s">
        <v>247</v>
      </c>
      <c r="D140" s="16" t="s">
        <v>215</v>
      </c>
      <c r="E140" s="16"/>
      <c r="F140" s="19"/>
      <c r="G140" s="19"/>
      <c r="H140" s="19"/>
    </row>
    <row r="141" spans="1:8" hidden="1" x14ac:dyDescent="0.2">
      <c r="A141" s="189" t="s">
        <v>248</v>
      </c>
      <c r="B141" s="190"/>
      <c r="C141" s="3" t="s">
        <v>249</v>
      </c>
      <c r="D141" s="16" t="s">
        <v>215</v>
      </c>
      <c r="E141" s="16"/>
      <c r="F141" s="19"/>
      <c r="G141" s="19"/>
      <c r="H141" s="19"/>
    </row>
    <row r="142" spans="1:8" hidden="1" x14ac:dyDescent="0.2">
      <c r="A142" s="189" t="s">
        <v>250</v>
      </c>
      <c r="B142" s="190"/>
      <c r="C142" s="3" t="s">
        <v>251</v>
      </c>
      <c r="D142" s="16" t="s">
        <v>215</v>
      </c>
      <c r="E142" s="16"/>
      <c r="F142" s="19"/>
      <c r="G142" s="19"/>
      <c r="H142" s="19"/>
    </row>
    <row r="143" spans="1:8" hidden="1" x14ac:dyDescent="0.2">
      <c r="A143" s="189" t="s">
        <v>252</v>
      </c>
      <c r="B143" s="190"/>
      <c r="C143" s="3" t="s">
        <v>253</v>
      </c>
      <c r="D143" s="16" t="s">
        <v>215</v>
      </c>
      <c r="E143" s="16"/>
      <c r="F143" s="19"/>
      <c r="G143" s="19"/>
      <c r="H143" s="19"/>
    </row>
    <row r="144" spans="1:8" hidden="1" x14ac:dyDescent="0.2">
      <c r="A144" s="189" t="s">
        <v>254</v>
      </c>
      <c r="B144" s="190"/>
      <c r="C144" s="3" t="s">
        <v>255</v>
      </c>
      <c r="D144" s="14" t="s">
        <v>256</v>
      </c>
      <c r="E144" s="14"/>
      <c r="F144" s="17">
        <f>SUM(F145:F147)</f>
        <v>0</v>
      </c>
      <c r="G144" s="17">
        <f>SUM(G145:G147)</f>
        <v>0</v>
      </c>
      <c r="H144" s="17">
        <f>SUM(H145:H147)</f>
        <v>0</v>
      </c>
    </row>
    <row r="145" spans="1:8" hidden="1" x14ac:dyDescent="0.2">
      <c r="A145" s="189" t="s">
        <v>257</v>
      </c>
      <c r="B145" s="190"/>
      <c r="C145" s="3" t="s">
        <v>258</v>
      </c>
      <c r="D145" s="16" t="s">
        <v>256</v>
      </c>
      <c r="E145" s="16"/>
      <c r="F145" s="19"/>
      <c r="G145" s="19"/>
      <c r="H145" s="19"/>
    </row>
    <row r="146" spans="1:8" hidden="1" x14ac:dyDescent="0.2">
      <c r="A146" s="189" t="s">
        <v>259</v>
      </c>
      <c r="B146" s="190"/>
      <c r="C146" s="3" t="s">
        <v>260</v>
      </c>
      <c r="D146" s="16" t="s">
        <v>256</v>
      </c>
      <c r="E146" s="16"/>
      <c r="F146" s="19"/>
      <c r="G146" s="19"/>
      <c r="H146" s="19"/>
    </row>
    <row r="147" spans="1:8" hidden="1" x14ac:dyDescent="0.2">
      <c r="A147" s="189" t="s">
        <v>261</v>
      </c>
      <c r="B147" s="190"/>
      <c r="C147" s="3" t="s">
        <v>262</v>
      </c>
      <c r="D147" s="16" t="s">
        <v>256</v>
      </c>
      <c r="E147" s="16"/>
      <c r="F147" s="19"/>
      <c r="G147" s="19"/>
      <c r="H147" s="19"/>
    </row>
    <row r="148" spans="1:8" hidden="1" x14ac:dyDescent="0.2">
      <c r="A148" s="189" t="s">
        <v>263</v>
      </c>
      <c r="B148" s="190"/>
      <c r="C148" s="3" t="s">
        <v>264</v>
      </c>
      <c r="D148" s="14" t="s">
        <v>265</v>
      </c>
      <c r="E148" s="14"/>
      <c r="F148" s="17"/>
      <c r="G148" s="17"/>
      <c r="H148" s="17"/>
    </row>
    <row r="149" spans="1:8" hidden="1" x14ac:dyDescent="0.2">
      <c r="A149" s="189" t="s">
        <v>266</v>
      </c>
      <c r="B149" s="190"/>
      <c r="C149" s="3" t="s">
        <v>267</v>
      </c>
      <c r="D149" s="14" t="s">
        <v>268</v>
      </c>
      <c r="E149" s="14"/>
      <c r="F149" s="17">
        <f>SUM(F150:F153)</f>
        <v>0</v>
      </c>
      <c r="G149" s="17">
        <f>SUM(G150:G153)</f>
        <v>0</v>
      </c>
      <c r="H149" s="17">
        <f>SUM(H150:H153)</f>
        <v>0</v>
      </c>
    </row>
    <row r="150" spans="1:8" ht="25.5" hidden="1" x14ac:dyDescent="0.2">
      <c r="A150" s="189" t="s">
        <v>269</v>
      </c>
      <c r="B150" s="190"/>
      <c r="C150" s="3" t="s">
        <v>270</v>
      </c>
      <c r="D150" s="16" t="s">
        <v>268</v>
      </c>
      <c r="E150" s="16"/>
      <c r="F150" s="19"/>
      <c r="G150" s="19"/>
      <c r="H150" s="19"/>
    </row>
    <row r="151" spans="1:8" ht="25.5" hidden="1" x14ac:dyDescent="0.2">
      <c r="A151" s="189" t="s">
        <v>271</v>
      </c>
      <c r="B151" s="190"/>
      <c r="C151" s="3" t="s">
        <v>272</v>
      </c>
      <c r="D151" s="16" t="s">
        <v>268</v>
      </c>
      <c r="E151" s="16"/>
      <c r="F151" s="19"/>
      <c r="G151" s="19"/>
      <c r="H151" s="19"/>
    </row>
    <row r="152" spans="1:8" hidden="1" x14ac:dyDescent="0.2">
      <c r="A152" s="189" t="s">
        <v>273</v>
      </c>
      <c r="B152" s="190"/>
      <c r="C152" s="3" t="s">
        <v>274</v>
      </c>
      <c r="D152" s="16" t="s">
        <v>268</v>
      </c>
      <c r="E152" s="16"/>
      <c r="F152" s="19"/>
      <c r="G152" s="19"/>
      <c r="H152" s="19"/>
    </row>
    <row r="153" spans="1:8" hidden="1" x14ac:dyDescent="0.2">
      <c r="A153" s="189" t="s">
        <v>275</v>
      </c>
      <c r="B153" s="190"/>
      <c r="C153" s="3" t="s">
        <v>276</v>
      </c>
      <c r="D153" s="16" t="s">
        <v>268</v>
      </c>
      <c r="E153" s="16"/>
      <c r="F153" s="19"/>
      <c r="G153" s="19"/>
      <c r="H153" s="19"/>
    </row>
    <row r="154" spans="1:8" hidden="1" x14ac:dyDescent="0.2">
      <c r="A154" s="189" t="s">
        <v>277</v>
      </c>
      <c r="B154" s="190"/>
      <c r="C154" s="3" t="s">
        <v>278</v>
      </c>
      <c r="D154" s="14" t="s">
        <v>279</v>
      </c>
      <c r="E154" s="14"/>
      <c r="F154" s="17">
        <f>SUM(F155:F169)</f>
        <v>0</v>
      </c>
      <c r="G154" s="17">
        <f>SUM(G155:G169)</f>
        <v>0</v>
      </c>
      <c r="H154" s="17">
        <f>SUM(H155:H169)</f>
        <v>0</v>
      </c>
    </row>
    <row r="155" spans="1:8" hidden="1" x14ac:dyDescent="0.2">
      <c r="A155" s="189" t="s">
        <v>280</v>
      </c>
      <c r="B155" s="190"/>
      <c r="C155" s="3" t="s">
        <v>281</v>
      </c>
      <c r="D155" s="16" t="s">
        <v>279</v>
      </c>
      <c r="E155" s="16"/>
      <c r="F155" s="19"/>
      <c r="G155" s="19"/>
      <c r="H155" s="19"/>
    </row>
    <row r="156" spans="1:8" hidden="1" x14ac:dyDescent="0.2">
      <c r="A156" s="189" t="s">
        <v>282</v>
      </c>
      <c r="B156" s="190"/>
      <c r="C156" s="3" t="s">
        <v>283</v>
      </c>
      <c r="D156" s="16" t="s">
        <v>279</v>
      </c>
      <c r="E156" s="16"/>
      <c r="F156" s="19"/>
      <c r="G156" s="19"/>
      <c r="H156" s="19"/>
    </row>
    <row r="157" spans="1:8" ht="25.5" hidden="1" x14ac:dyDescent="0.2">
      <c r="A157" s="189" t="s">
        <v>284</v>
      </c>
      <c r="B157" s="190"/>
      <c r="C157" s="3" t="s">
        <v>285</v>
      </c>
      <c r="D157" s="16" t="s">
        <v>279</v>
      </c>
      <c r="E157" s="16"/>
      <c r="F157" s="19"/>
      <c r="G157" s="19"/>
      <c r="H157" s="19"/>
    </row>
    <row r="158" spans="1:8" hidden="1" x14ac:dyDescent="0.2">
      <c r="A158" s="189" t="s">
        <v>286</v>
      </c>
      <c r="B158" s="190"/>
      <c r="C158" s="3" t="s">
        <v>287</v>
      </c>
      <c r="D158" s="16" t="s">
        <v>279</v>
      </c>
      <c r="E158" s="16"/>
      <c r="F158" s="19"/>
      <c r="G158" s="19"/>
      <c r="H158" s="19"/>
    </row>
    <row r="159" spans="1:8" hidden="1" x14ac:dyDescent="0.2">
      <c r="A159" s="189" t="s">
        <v>288</v>
      </c>
      <c r="B159" s="190"/>
      <c r="C159" s="3" t="s">
        <v>289</v>
      </c>
      <c r="D159" s="16" t="s">
        <v>279</v>
      </c>
      <c r="E159" s="16"/>
      <c r="F159" s="19"/>
      <c r="G159" s="19"/>
      <c r="H159" s="19"/>
    </row>
    <row r="160" spans="1:8" hidden="1" x14ac:dyDescent="0.2">
      <c r="A160" s="189" t="s">
        <v>290</v>
      </c>
      <c r="B160" s="190"/>
      <c r="C160" s="3" t="s">
        <v>291</v>
      </c>
      <c r="D160" s="16" t="s">
        <v>279</v>
      </c>
      <c r="E160" s="16"/>
      <c r="F160" s="19"/>
      <c r="G160" s="19"/>
      <c r="H160" s="19"/>
    </row>
    <row r="161" spans="1:8" hidden="1" x14ac:dyDescent="0.2">
      <c r="A161" s="189" t="s">
        <v>292</v>
      </c>
      <c r="B161" s="190"/>
      <c r="C161" s="3" t="s">
        <v>293</v>
      </c>
      <c r="D161" s="16" t="s">
        <v>279</v>
      </c>
      <c r="E161" s="16"/>
      <c r="F161" s="19"/>
      <c r="G161" s="19"/>
      <c r="H161" s="19"/>
    </row>
    <row r="162" spans="1:8" hidden="1" x14ac:dyDescent="0.2">
      <c r="A162" s="189" t="s">
        <v>294</v>
      </c>
      <c r="B162" s="190"/>
      <c r="C162" s="3" t="s">
        <v>295</v>
      </c>
      <c r="D162" s="16" t="s">
        <v>279</v>
      </c>
      <c r="E162" s="16"/>
      <c r="F162" s="19"/>
      <c r="G162" s="19"/>
      <c r="H162" s="19"/>
    </row>
    <row r="163" spans="1:8" hidden="1" x14ac:dyDescent="0.2">
      <c r="A163" s="189" t="s">
        <v>296</v>
      </c>
      <c r="B163" s="190"/>
      <c r="C163" s="3" t="s">
        <v>297</v>
      </c>
      <c r="D163" s="16" t="s">
        <v>279</v>
      </c>
      <c r="E163" s="16"/>
      <c r="F163" s="19"/>
      <c r="G163" s="19"/>
      <c r="H163" s="19"/>
    </row>
    <row r="164" spans="1:8" hidden="1" x14ac:dyDescent="0.2">
      <c r="A164" s="189" t="s">
        <v>298</v>
      </c>
      <c r="B164" s="190"/>
      <c r="C164" s="3" t="s">
        <v>299</v>
      </c>
      <c r="D164" s="16" t="s">
        <v>279</v>
      </c>
      <c r="E164" s="16"/>
      <c r="F164" s="19"/>
      <c r="G164" s="19"/>
      <c r="H164" s="19"/>
    </row>
    <row r="165" spans="1:8" hidden="1" x14ac:dyDescent="0.2">
      <c r="A165" s="189" t="s">
        <v>300</v>
      </c>
      <c r="B165" s="190"/>
      <c r="C165" s="3" t="s">
        <v>301</v>
      </c>
      <c r="D165" s="16" t="s">
        <v>279</v>
      </c>
      <c r="E165" s="16"/>
      <c r="F165" s="19"/>
      <c r="G165" s="19"/>
      <c r="H165" s="19"/>
    </row>
    <row r="166" spans="1:8" hidden="1" x14ac:dyDescent="0.2">
      <c r="A166" s="189" t="s">
        <v>302</v>
      </c>
      <c r="B166" s="190"/>
      <c r="C166" s="3" t="s">
        <v>303</v>
      </c>
      <c r="D166" s="16" t="s">
        <v>279</v>
      </c>
      <c r="E166" s="16"/>
      <c r="F166" s="19"/>
      <c r="G166" s="19"/>
      <c r="H166" s="19"/>
    </row>
    <row r="167" spans="1:8" hidden="1" x14ac:dyDescent="0.2">
      <c r="A167" s="189" t="s">
        <v>304</v>
      </c>
      <c r="B167" s="190"/>
      <c r="C167" s="3" t="s">
        <v>305</v>
      </c>
      <c r="D167" s="16" t="s">
        <v>279</v>
      </c>
      <c r="E167" s="16"/>
      <c r="F167" s="19"/>
      <c r="G167" s="19"/>
      <c r="H167" s="19"/>
    </row>
    <row r="168" spans="1:8" hidden="1" x14ac:dyDescent="0.2">
      <c r="A168" s="189" t="s">
        <v>306</v>
      </c>
      <c r="B168" s="190"/>
      <c r="C168" s="3" t="s">
        <v>307</v>
      </c>
      <c r="D168" s="16" t="s">
        <v>279</v>
      </c>
      <c r="E168" s="16"/>
      <c r="F168" s="19"/>
      <c r="G168" s="19"/>
      <c r="H168" s="19"/>
    </row>
    <row r="169" spans="1:8" ht="25.5" hidden="1" x14ac:dyDescent="0.2">
      <c r="A169" s="189" t="s">
        <v>308</v>
      </c>
      <c r="B169" s="190"/>
      <c r="C169" s="3" t="s">
        <v>309</v>
      </c>
      <c r="D169" s="16" t="s">
        <v>279</v>
      </c>
      <c r="E169" s="16"/>
      <c r="F169" s="19"/>
      <c r="G169" s="19"/>
      <c r="H169" s="19"/>
    </row>
    <row r="170" spans="1:8" hidden="1" x14ac:dyDescent="0.2">
      <c r="A170" s="187" t="s">
        <v>310</v>
      </c>
      <c r="B170" s="188"/>
      <c r="C170" s="4" t="s">
        <v>311</v>
      </c>
      <c r="D170" s="15" t="s">
        <v>312</v>
      </c>
      <c r="E170" s="15"/>
      <c r="F170" s="18">
        <f>F124+F144+F149+F154</f>
        <v>0</v>
      </c>
      <c r="G170" s="18">
        <f>G124+G144+G149+G154</f>
        <v>0</v>
      </c>
      <c r="H170" s="18">
        <f>H124+H144+H149+H154</f>
        <v>0</v>
      </c>
    </row>
    <row r="171" spans="1:8" hidden="1" x14ac:dyDescent="0.2">
      <c r="A171" s="189" t="s">
        <v>313</v>
      </c>
      <c r="B171" s="190"/>
      <c r="C171" s="3" t="s">
        <v>514</v>
      </c>
      <c r="D171" s="14" t="s">
        <v>314</v>
      </c>
      <c r="E171" s="14"/>
      <c r="F171" s="17"/>
      <c r="G171" s="17"/>
      <c r="H171" s="17"/>
    </row>
    <row r="172" spans="1:8" hidden="1" x14ac:dyDescent="0.2">
      <c r="A172" s="189" t="s">
        <v>315</v>
      </c>
      <c r="B172" s="190"/>
      <c r="C172" s="3" t="s">
        <v>316</v>
      </c>
      <c r="D172" s="16" t="s">
        <v>314</v>
      </c>
      <c r="E172" s="16"/>
      <c r="F172" s="19"/>
      <c r="G172" s="19"/>
      <c r="H172" s="19"/>
    </row>
    <row r="173" spans="1:8" hidden="1" x14ac:dyDescent="0.2">
      <c r="A173" s="189" t="s">
        <v>317</v>
      </c>
      <c r="B173" s="190"/>
      <c r="C173" s="3" t="s">
        <v>318</v>
      </c>
      <c r="D173" s="16" t="s">
        <v>314</v>
      </c>
      <c r="E173" s="16"/>
      <c r="F173" s="19"/>
      <c r="G173" s="19"/>
      <c r="H173" s="19"/>
    </row>
    <row r="174" spans="1:8" hidden="1" x14ac:dyDescent="0.2">
      <c r="A174" s="189" t="s">
        <v>319</v>
      </c>
      <c r="B174" s="190"/>
      <c r="C174" s="3" t="s">
        <v>320</v>
      </c>
      <c r="D174" s="16" t="s">
        <v>314</v>
      </c>
      <c r="E174" s="16"/>
      <c r="F174" s="19"/>
      <c r="G174" s="19"/>
      <c r="H174" s="19"/>
    </row>
    <row r="175" spans="1:8" hidden="1" x14ac:dyDescent="0.2">
      <c r="A175" s="189" t="s">
        <v>321</v>
      </c>
      <c r="B175" s="190"/>
      <c r="C175" s="3" t="s">
        <v>322</v>
      </c>
      <c r="D175" s="16" t="s">
        <v>314</v>
      </c>
      <c r="E175" s="16"/>
      <c r="F175" s="19"/>
      <c r="G175" s="19"/>
      <c r="H175" s="19"/>
    </row>
    <row r="176" spans="1:8" hidden="1" x14ac:dyDescent="0.2">
      <c r="A176" s="189" t="s">
        <v>323</v>
      </c>
      <c r="B176" s="190"/>
      <c r="C176" s="3" t="s">
        <v>324</v>
      </c>
      <c r="D176" s="16" t="s">
        <v>314</v>
      </c>
      <c r="E176" s="16"/>
      <c r="F176" s="19"/>
      <c r="G176" s="19"/>
      <c r="H176" s="19"/>
    </row>
    <row r="177" spans="1:8" ht="38.25" hidden="1" x14ac:dyDescent="0.2">
      <c r="A177" s="189" t="s">
        <v>325</v>
      </c>
      <c r="B177" s="190"/>
      <c r="C177" s="3" t="s">
        <v>326</v>
      </c>
      <c r="D177" s="16" t="s">
        <v>314</v>
      </c>
      <c r="E177" s="16"/>
      <c r="F177" s="19"/>
      <c r="G177" s="19"/>
      <c r="H177" s="19"/>
    </row>
    <row r="178" spans="1:8" hidden="1" x14ac:dyDescent="0.2">
      <c r="A178" s="189" t="s">
        <v>327</v>
      </c>
      <c r="B178" s="190"/>
      <c r="C178" s="3" t="s">
        <v>328</v>
      </c>
      <c r="D178" s="16" t="s">
        <v>314</v>
      </c>
      <c r="E178" s="16"/>
      <c r="F178" s="19"/>
      <c r="G178" s="19"/>
      <c r="H178" s="19"/>
    </row>
    <row r="179" spans="1:8" hidden="1" x14ac:dyDescent="0.2">
      <c r="A179" s="189" t="s">
        <v>329</v>
      </c>
      <c r="B179" s="190"/>
      <c r="C179" s="3" t="s">
        <v>330</v>
      </c>
      <c r="D179" s="16" t="s">
        <v>314</v>
      </c>
      <c r="E179" s="16"/>
      <c r="F179" s="19"/>
      <c r="G179" s="19"/>
      <c r="H179" s="19"/>
    </row>
    <row r="180" spans="1:8" hidden="1" x14ac:dyDescent="0.2">
      <c r="A180" s="189" t="s">
        <v>331</v>
      </c>
      <c r="B180" s="190"/>
      <c r="C180" s="3" t="s">
        <v>332</v>
      </c>
      <c r="D180" s="16" t="s">
        <v>314</v>
      </c>
      <c r="E180" s="16"/>
      <c r="F180" s="19"/>
      <c r="G180" s="19"/>
      <c r="H180" s="19"/>
    </row>
    <row r="181" spans="1:8" hidden="1" x14ac:dyDescent="0.2">
      <c r="A181" s="189" t="s">
        <v>333</v>
      </c>
      <c r="B181" s="190"/>
      <c r="C181" s="3" t="s">
        <v>334</v>
      </c>
      <c r="D181" s="16" t="s">
        <v>314</v>
      </c>
      <c r="E181" s="16"/>
      <c r="F181" s="19"/>
      <c r="G181" s="19"/>
      <c r="H181" s="19"/>
    </row>
    <row r="182" spans="1:8" ht="38.25" hidden="1" x14ac:dyDescent="0.2">
      <c r="A182" s="189" t="s">
        <v>335</v>
      </c>
      <c r="B182" s="190"/>
      <c r="C182" s="3" t="s">
        <v>336</v>
      </c>
      <c r="D182" s="16" t="s">
        <v>314</v>
      </c>
      <c r="E182" s="16"/>
      <c r="F182" s="19"/>
      <c r="G182" s="19"/>
      <c r="H182" s="19"/>
    </row>
    <row r="183" spans="1:8" hidden="1" x14ac:dyDescent="0.2">
      <c r="A183" s="189" t="s">
        <v>337</v>
      </c>
      <c r="B183" s="190"/>
      <c r="C183" s="3" t="s">
        <v>338</v>
      </c>
      <c r="D183" s="16" t="s">
        <v>314</v>
      </c>
      <c r="E183" s="16"/>
      <c r="F183" s="19"/>
      <c r="G183" s="19"/>
      <c r="H183" s="19"/>
    </row>
    <row r="184" spans="1:8" hidden="1" x14ac:dyDescent="0.2">
      <c r="A184" s="187" t="s">
        <v>339</v>
      </c>
      <c r="B184" s="188"/>
      <c r="C184" s="4" t="s">
        <v>340</v>
      </c>
      <c r="D184" s="15" t="s">
        <v>341</v>
      </c>
      <c r="E184" s="15"/>
      <c r="F184" s="18">
        <f>F100+F101+F108+F115+F170+F171</f>
        <v>0</v>
      </c>
      <c r="G184" s="18">
        <f>G100+G101+G108+G115+G170+G171</f>
        <v>0</v>
      </c>
      <c r="H184" s="18">
        <f>H100+H101+H108+H115+H170+H171</f>
        <v>0</v>
      </c>
    </row>
    <row r="185" spans="1:8" hidden="1" x14ac:dyDescent="0.2">
      <c r="A185" s="189" t="s">
        <v>342</v>
      </c>
      <c r="B185" s="190"/>
      <c r="C185" s="5" t="s">
        <v>343</v>
      </c>
      <c r="D185" s="14" t="s">
        <v>344</v>
      </c>
      <c r="E185" s="14"/>
      <c r="F185" s="17"/>
      <c r="G185" s="17"/>
      <c r="H185" s="17"/>
    </row>
    <row r="186" spans="1:8" hidden="1" x14ac:dyDescent="0.2">
      <c r="A186" s="189" t="s">
        <v>345</v>
      </c>
      <c r="B186" s="190"/>
      <c r="C186" s="5" t="s">
        <v>515</v>
      </c>
      <c r="D186" s="14" t="s">
        <v>346</v>
      </c>
      <c r="E186" s="14"/>
      <c r="F186" s="17"/>
      <c r="G186" s="17"/>
      <c r="H186" s="17"/>
    </row>
    <row r="187" spans="1:8" hidden="1" x14ac:dyDescent="0.2">
      <c r="A187" s="189" t="s">
        <v>347</v>
      </c>
      <c r="B187" s="190"/>
      <c r="C187" s="6" t="s">
        <v>348</v>
      </c>
      <c r="D187" s="16" t="s">
        <v>346</v>
      </c>
      <c r="E187" s="16"/>
      <c r="F187" s="19"/>
      <c r="G187" s="19"/>
      <c r="H187" s="19"/>
    </row>
    <row r="188" spans="1:8" ht="25.5" hidden="1" x14ac:dyDescent="0.2">
      <c r="A188" s="189" t="s">
        <v>349</v>
      </c>
      <c r="B188" s="190"/>
      <c r="C188" s="5" t="s">
        <v>350</v>
      </c>
      <c r="D188" s="16" t="s">
        <v>346</v>
      </c>
      <c r="E188" s="16"/>
      <c r="F188" s="19"/>
      <c r="G188" s="19"/>
      <c r="H188" s="19"/>
    </row>
    <row r="189" spans="1:8" hidden="1" x14ac:dyDescent="0.2">
      <c r="A189" s="189" t="s">
        <v>351</v>
      </c>
      <c r="B189" s="190"/>
      <c r="C189" s="5" t="s">
        <v>352</v>
      </c>
      <c r="D189" s="14" t="s">
        <v>353</v>
      </c>
      <c r="E189" s="14"/>
      <c r="F189" s="17"/>
      <c r="G189" s="17"/>
      <c r="H189" s="17"/>
    </row>
    <row r="190" spans="1:8" hidden="1" x14ac:dyDescent="0.2">
      <c r="A190" s="189" t="s">
        <v>354</v>
      </c>
      <c r="B190" s="190"/>
      <c r="C190" s="5" t="s">
        <v>355</v>
      </c>
      <c r="D190" s="14" t="s">
        <v>353</v>
      </c>
      <c r="E190" s="14"/>
      <c r="F190" s="17"/>
      <c r="G190" s="17"/>
      <c r="H190" s="17"/>
    </row>
    <row r="191" spans="1:8" x14ac:dyDescent="0.2">
      <c r="A191" s="189" t="s">
        <v>356</v>
      </c>
      <c r="B191" s="190"/>
      <c r="C191" s="5" t="s">
        <v>357</v>
      </c>
      <c r="D191" s="14" t="s">
        <v>358</v>
      </c>
      <c r="E191" s="14"/>
      <c r="F191" s="17">
        <f>F192+F193</f>
        <v>4000</v>
      </c>
      <c r="G191" s="17">
        <f>G192+G193</f>
        <v>-4000</v>
      </c>
      <c r="H191" s="17">
        <f>H192+H193</f>
        <v>0</v>
      </c>
    </row>
    <row r="192" spans="1:8" x14ac:dyDescent="0.2">
      <c r="A192" s="189" t="s">
        <v>359</v>
      </c>
      <c r="B192" s="190"/>
      <c r="C192" s="6" t="s">
        <v>360</v>
      </c>
      <c r="D192" s="16" t="s">
        <v>358</v>
      </c>
      <c r="E192" s="16"/>
      <c r="F192" s="19"/>
      <c r="G192" s="19"/>
      <c r="H192" s="19"/>
    </row>
    <row r="193" spans="1:8" ht="25.5" x14ac:dyDescent="0.2">
      <c r="A193" s="189" t="s">
        <v>361</v>
      </c>
      <c r="B193" s="190"/>
      <c r="C193" s="5" t="s">
        <v>362</v>
      </c>
      <c r="D193" s="16" t="s">
        <v>358</v>
      </c>
      <c r="E193" s="16"/>
      <c r="F193" s="19">
        <v>4000</v>
      </c>
      <c r="G193" s="19">
        <v>-4000</v>
      </c>
      <c r="H193" s="19">
        <f>SUM(F193:G193)</f>
        <v>0</v>
      </c>
    </row>
    <row r="194" spans="1:8" ht="25.5" hidden="1" x14ac:dyDescent="0.2">
      <c r="A194" s="189" t="s">
        <v>363</v>
      </c>
      <c r="B194" s="190"/>
      <c r="C194" s="5" t="s">
        <v>364</v>
      </c>
      <c r="D194" s="16" t="s">
        <v>358</v>
      </c>
      <c r="E194" s="16"/>
      <c r="F194" s="19"/>
      <c r="G194" s="19"/>
      <c r="H194" s="19">
        <f t="shared" ref="H194:H199" si="0">SUM(F194:G194)</f>
        <v>0</v>
      </c>
    </row>
    <row r="195" spans="1:8" hidden="1" x14ac:dyDescent="0.2">
      <c r="A195" s="189" t="s">
        <v>365</v>
      </c>
      <c r="B195" s="190"/>
      <c r="C195" s="5" t="s">
        <v>366</v>
      </c>
      <c r="D195" s="16" t="s">
        <v>358</v>
      </c>
      <c r="E195" s="16"/>
      <c r="F195" s="19"/>
      <c r="G195" s="19"/>
      <c r="H195" s="19">
        <f t="shared" si="0"/>
        <v>0</v>
      </c>
    </row>
    <row r="196" spans="1:8" ht="25.5" hidden="1" x14ac:dyDescent="0.2">
      <c r="A196" s="189" t="s">
        <v>367</v>
      </c>
      <c r="B196" s="190"/>
      <c r="C196" s="5" t="s">
        <v>368</v>
      </c>
      <c r="D196" s="16" t="s">
        <v>358</v>
      </c>
      <c r="E196" s="16"/>
      <c r="F196" s="19"/>
      <c r="G196" s="19"/>
      <c r="H196" s="19">
        <f t="shared" si="0"/>
        <v>0</v>
      </c>
    </row>
    <row r="197" spans="1:8" hidden="1" x14ac:dyDescent="0.2">
      <c r="A197" s="189" t="s">
        <v>369</v>
      </c>
      <c r="B197" s="190"/>
      <c r="C197" s="5" t="s">
        <v>370</v>
      </c>
      <c r="D197" s="16" t="s">
        <v>358</v>
      </c>
      <c r="E197" s="16"/>
      <c r="F197" s="19"/>
      <c r="G197" s="19"/>
      <c r="H197" s="19">
        <f t="shared" si="0"/>
        <v>0</v>
      </c>
    </row>
    <row r="198" spans="1:8" hidden="1" x14ac:dyDescent="0.2">
      <c r="A198" s="189" t="s">
        <v>371</v>
      </c>
      <c r="B198" s="190"/>
      <c r="C198" s="5" t="s">
        <v>372</v>
      </c>
      <c r="D198" s="14" t="s">
        <v>373</v>
      </c>
      <c r="E198" s="14"/>
      <c r="F198" s="17"/>
      <c r="G198" s="17"/>
      <c r="H198" s="19">
        <f t="shared" si="0"/>
        <v>0</v>
      </c>
    </row>
    <row r="199" spans="1:8" x14ac:dyDescent="0.2">
      <c r="A199" s="189" t="s">
        <v>374</v>
      </c>
      <c r="B199" s="190"/>
      <c r="C199" s="5" t="s">
        <v>375</v>
      </c>
      <c r="D199" s="14" t="s">
        <v>376</v>
      </c>
      <c r="E199" s="14"/>
      <c r="F199" s="17">
        <v>1080</v>
      </c>
      <c r="G199" s="17">
        <v>-1080</v>
      </c>
      <c r="H199" s="19">
        <f t="shared" si="0"/>
        <v>0</v>
      </c>
    </row>
    <row r="200" spans="1:8" hidden="1" x14ac:dyDescent="0.2">
      <c r="A200" s="189" t="s">
        <v>377</v>
      </c>
      <c r="B200" s="190"/>
      <c r="C200" s="5" t="s">
        <v>378</v>
      </c>
      <c r="D200" s="14" t="s">
        <v>379</v>
      </c>
      <c r="E200" s="14"/>
      <c r="F200" s="17"/>
      <c r="G200" s="17"/>
      <c r="H200" s="17"/>
    </row>
    <row r="201" spans="1:8" hidden="1" x14ac:dyDescent="0.2">
      <c r="A201" s="189" t="s">
        <v>380</v>
      </c>
      <c r="B201" s="190"/>
      <c r="C201" s="5" t="s">
        <v>381</v>
      </c>
      <c r="D201" s="14" t="s">
        <v>382</v>
      </c>
      <c r="E201" s="14"/>
      <c r="F201" s="17"/>
      <c r="G201" s="17"/>
      <c r="H201" s="17"/>
    </row>
    <row r="202" spans="1:8" hidden="1" x14ac:dyDescent="0.2">
      <c r="A202" s="189" t="s">
        <v>383</v>
      </c>
      <c r="B202" s="190"/>
      <c r="C202" s="5" t="s">
        <v>355</v>
      </c>
      <c r="D202" s="14" t="s">
        <v>382</v>
      </c>
      <c r="E202" s="14"/>
      <c r="F202" s="17"/>
      <c r="G202" s="17"/>
      <c r="H202" s="17"/>
    </row>
    <row r="203" spans="1:8" hidden="1" x14ac:dyDescent="0.2">
      <c r="A203" s="189" t="s">
        <v>384</v>
      </c>
      <c r="B203" s="190"/>
      <c r="C203" s="5" t="s">
        <v>385</v>
      </c>
      <c r="D203" s="14" t="s">
        <v>382</v>
      </c>
      <c r="E203" s="14"/>
      <c r="F203" s="17"/>
      <c r="G203" s="17"/>
      <c r="H203" s="17"/>
    </row>
    <row r="204" spans="1:8" hidden="1" x14ac:dyDescent="0.2">
      <c r="A204" s="189" t="s">
        <v>386</v>
      </c>
      <c r="B204" s="190"/>
      <c r="C204" s="5" t="s">
        <v>387</v>
      </c>
      <c r="D204" s="14" t="s">
        <v>382</v>
      </c>
      <c r="E204" s="14"/>
      <c r="F204" s="17"/>
      <c r="G204" s="17"/>
      <c r="H204" s="17"/>
    </row>
    <row r="205" spans="1:8" hidden="1" x14ac:dyDescent="0.2">
      <c r="A205" s="189" t="s">
        <v>388</v>
      </c>
      <c r="B205" s="190"/>
      <c r="C205" s="5" t="s">
        <v>389</v>
      </c>
      <c r="D205" s="14" t="s">
        <v>390</v>
      </c>
      <c r="E205" s="14"/>
      <c r="F205" s="17"/>
      <c r="G205" s="17"/>
      <c r="H205" s="17"/>
    </row>
    <row r="206" spans="1:8" ht="25.5" hidden="1" x14ac:dyDescent="0.2">
      <c r="A206" s="189" t="s">
        <v>391</v>
      </c>
      <c r="B206" s="190"/>
      <c r="C206" s="5" t="s">
        <v>392</v>
      </c>
      <c r="D206" s="14" t="s">
        <v>390</v>
      </c>
      <c r="E206" s="14"/>
      <c r="F206" s="17"/>
      <c r="G206" s="17"/>
      <c r="H206" s="17"/>
    </row>
    <row r="207" spans="1:8" ht="25.5" hidden="1" x14ac:dyDescent="0.2">
      <c r="A207" s="189" t="s">
        <v>393</v>
      </c>
      <c r="B207" s="190"/>
      <c r="C207" s="5" t="s">
        <v>394</v>
      </c>
      <c r="D207" s="14" t="s">
        <v>390</v>
      </c>
      <c r="E207" s="14"/>
      <c r="F207" s="17"/>
      <c r="G207" s="17"/>
      <c r="H207" s="17"/>
    </row>
    <row r="208" spans="1:8" ht="25.5" hidden="1" x14ac:dyDescent="0.2">
      <c r="A208" s="189" t="s">
        <v>395</v>
      </c>
      <c r="B208" s="190"/>
      <c r="C208" s="5" t="s">
        <v>396</v>
      </c>
      <c r="D208" s="14" t="s">
        <v>390</v>
      </c>
      <c r="E208" s="14"/>
      <c r="F208" s="17"/>
      <c r="G208" s="17"/>
      <c r="H208" s="17"/>
    </row>
    <row r="209" spans="1:8" hidden="1" x14ac:dyDescent="0.2">
      <c r="A209" s="189" t="s">
        <v>397</v>
      </c>
      <c r="B209" s="190"/>
      <c r="C209" s="5" t="s">
        <v>398</v>
      </c>
      <c r="D209" s="14" t="s">
        <v>390</v>
      </c>
      <c r="E209" s="14"/>
      <c r="F209" s="17"/>
      <c r="G209" s="17"/>
      <c r="H209" s="17"/>
    </row>
    <row r="210" spans="1:8" hidden="1" x14ac:dyDescent="0.2">
      <c r="A210" s="189" t="s">
        <v>399</v>
      </c>
      <c r="B210" s="190"/>
      <c r="C210" s="5" t="s">
        <v>400</v>
      </c>
      <c r="D210" s="14" t="s">
        <v>401</v>
      </c>
      <c r="E210" s="14"/>
      <c r="F210" s="17"/>
      <c r="G210" s="17"/>
      <c r="H210" s="17"/>
    </row>
    <row r="211" spans="1:8" hidden="1" x14ac:dyDescent="0.2">
      <c r="A211" s="189" t="s">
        <v>402</v>
      </c>
      <c r="B211" s="190"/>
      <c r="C211" s="5" t="s">
        <v>403</v>
      </c>
      <c r="D211" s="14" t="s">
        <v>401</v>
      </c>
      <c r="E211" s="14"/>
      <c r="F211" s="17"/>
      <c r="G211" s="17"/>
      <c r="H211" s="17"/>
    </row>
    <row r="212" spans="1:8" ht="51" hidden="1" x14ac:dyDescent="0.2">
      <c r="A212" s="189" t="s">
        <v>404</v>
      </c>
      <c r="B212" s="190"/>
      <c r="C212" s="5" t="s">
        <v>405</v>
      </c>
      <c r="D212" s="14" t="s">
        <v>401</v>
      </c>
      <c r="E212" s="14"/>
      <c r="F212" s="17"/>
      <c r="G212" s="17"/>
      <c r="H212" s="17"/>
    </row>
    <row r="213" spans="1:8" hidden="1" x14ac:dyDescent="0.2">
      <c r="A213" s="189" t="s">
        <v>406</v>
      </c>
      <c r="B213" s="190"/>
      <c r="C213" s="5" t="s">
        <v>407</v>
      </c>
      <c r="D213" s="14" t="s">
        <v>401</v>
      </c>
      <c r="E213" s="14"/>
      <c r="F213" s="17"/>
      <c r="G213" s="17"/>
      <c r="H213" s="17"/>
    </row>
    <row r="214" spans="1:8" ht="25.5" x14ac:dyDescent="0.2">
      <c r="A214" s="187" t="s">
        <v>408</v>
      </c>
      <c r="B214" s="188"/>
      <c r="C214" s="7" t="s">
        <v>409</v>
      </c>
      <c r="D214" s="15" t="s">
        <v>410</v>
      </c>
      <c r="E214" s="15"/>
      <c r="F214" s="18">
        <f>F185+F186+F189+F191+F198+F199+F200+F201+F205+F210</f>
        <v>5080</v>
      </c>
      <c r="G214" s="18">
        <f>G185+G186+G189+G191+G198+G199+G200+G201+G205+G210</f>
        <v>-5080</v>
      </c>
      <c r="H214" s="18">
        <f>H185+H186+H189+H191+H198+H199+H200+H201+H205+H210</f>
        <v>0</v>
      </c>
    </row>
    <row r="215" spans="1:8" x14ac:dyDescent="0.2">
      <c r="A215" s="189" t="s">
        <v>411</v>
      </c>
      <c r="B215" s="190"/>
      <c r="C215" s="5" t="s">
        <v>412</v>
      </c>
      <c r="D215" s="14" t="s">
        <v>413</v>
      </c>
      <c r="E215" s="14"/>
      <c r="F215" s="17"/>
      <c r="G215" s="17"/>
      <c r="H215" s="17"/>
    </row>
    <row r="216" spans="1:8" ht="25.5" x14ac:dyDescent="0.2">
      <c r="A216" s="189" t="s">
        <v>414</v>
      </c>
      <c r="B216" s="190"/>
      <c r="C216" s="5" t="s">
        <v>415</v>
      </c>
      <c r="D216" s="14" t="s">
        <v>413</v>
      </c>
      <c r="E216" s="14"/>
      <c r="F216" s="17"/>
      <c r="G216" s="17"/>
      <c r="H216" s="17"/>
    </row>
    <row r="217" spans="1:8" x14ac:dyDescent="0.2">
      <c r="A217" s="189" t="s">
        <v>416</v>
      </c>
      <c r="B217" s="190"/>
      <c r="C217" s="5" t="s">
        <v>417</v>
      </c>
      <c r="D217" s="14" t="s">
        <v>418</v>
      </c>
      <c r="E217" s="14"/>
      <c r="F217" s="17">
        <v>1500</v>
      </c>
      <c r="G217" s="17"/>
      <c r="H217" s="17">
        <f>F217+G217</f>
        <v>1500</v>
      </c>
    </row>
    <row r="218" spans="1:8" hidden="1" x14ac:dyDescent="0.2">
      <c r="A218" s="189" t="s">
        <v>419</v>
      </c>
      <c r="B218" s="190"/>
      <c r="C218" s="5" t="s">
        <v>420</v>
      </c>
      <c r="D218" s="14" t="s">
        <v>418</v>
      </c>
      <c r="E218" s="14"/>
      <c r="F218" s="17"/>
      <c r="G218" s="17"/>
      <c r="H218" s="17"/>
    </row>
    <row r="219" spans="1:8" hidden="1" x14ac:dyDescent="0.2">
      <c r="A219" s="189" t="s">
        <v>421</v>
      </c>
      <c r="B219" s="190"/>
      <c r="C219" s="5" t="s">
        <v>422</v>
      </c>
      <c r="D219" s="14" t="s">
        <v>423</v>
      </c>
      <c r="E219" s="14"/>
      <c r="F219" s="17"/>
      <c r="G219" s="17"/>
      <c r="H219" s="17"/>
    </row>
    <row r="220" spans="1:8" hidden="1" x14ac:dyDescent="0.2">
      <c r="A220" s="189" t="s">
        <v>424</v>
      </c>
      <c r="B220" s="190"/>
      <c r="C220" s="5" t="s">
        <v>425</v>
      </c>
      <c r="D220" s="14" t="s">
        <v>426</v>
      </c>
      <c r="E220" s="14"/>
      <c r="F220" s="17"/>
      <c r="G220" s="17"/>
      <c r="H220" s="17"/>
    </row>
    <row r="221" spans="1:8" hidden="1" x14ac:dyDescent="0.2">
      <c r="A221" s="189" t="s">
        <v>427</v>
      </c>
      <c r="B221" s="190"/>
      <c r="C221" s="5" t="s">
        <v>428</v>
      </c>
      <c r="D221" s="14" t="s">
        <v>426</v>
      </c>
      <c r="E221" s="14"/>
      <c r="F221" s="17"/>
      <c r="G221" s="17"/>
      <c r="H221" s="17"/>
    </row>
    <row r="222" spans="1:8" hidden="1" x14ac:dyDescent="0.2">
      <c r="A222" s="189" t="s">
        <v>429</v>
      </c>
      <c r="B222" s="190"/>
      <c r="C222" s="5" t="s">
        <v>430</v>
      </c>
      <c r="D222" s="14" t="s">
        <v>431</v>
      </c>
      <c r="E222" s="14"/>
      <c r="F222" s="17"/>
      <c r="G222" s="17"/>
      <c r="H222" s="17"/>
    </row>
    <row r="223" spans="1:8" x14ac:dyDescent="0.2">
      <c r="A223" s="187" t="s">
        <v>432</v>
      </c>
      <c r="B223" s="188"/>
      <c r="C223" s="4" t="s">
        <v>433</v>
      </c>
      <c r="D223" s="15" t="s">
        <v>434</v>
      </c>
      <c r="E223" s="15"/>
      <c r="F223" s="18">
        <f>F215+F217+F219+F220+F222</f>
        <v>1500</v>
      </c>
      <c r="G223" s="18">
        <f>G215+G217+G219+G220+G222</f>
        <v>0</v>
      </c>
      <c r="H223" s="18">
        <f>H215+H217+H219+H220+H222</f>
        <v>1500</v>
      </c>
    </row>
    <row r="224" spans="1:8" ht="25.5" x14ac:dyDescent="0.2">
      <c r="A224" s="189" t="s">
        <v>435</v>
      </c>
      <c r="B224" s="190"/>
      <c r="C224" s="5" t="s">
        <v>436</v>
      </c>
      <c r="D224" s="14" t="s">
        <v>437</v>
      </c>
      <c r="E224" s="14"/>
      <c r="F224" s="17"/>
      <c r="G224" s="17"/>
      <c r="H224" s="17"/>
    </row>
    <row r="225" spans="1:8" ht="25.5" hidden="1" x14ac:dyDescent="0.2">
      <c r="A225" s="189" t="s">
        <v>438</v>
      </c>
      <c r="B225" s="190"/>
      <c r="C225" s="3" t="s">
        <v>439</v>
      </c>
      <c r="D225" s="14" t="s">
        <v>440</v>
      </c>
      <c r="E225" s="14"/>
      <c r="F225" s="17">
        <f>SUM(F226:F235)</f>
        <v>0</v>
      </c>
      <c r="G225" s="17">
        <f>SUM(G226:G235)</f>
        <v>0</v>
      </c>
      <c r="H225" s="17">
        <f>SUM(H226:H235)</f>
        <v>0</v>
      </c>
    </row>
    <row r="226" spans="1:8" hidden="1" x14ac:dyDescent="0.2">
      <c r="A226" s="189" t="s">
        <v>441</v>
      </c>
      <c r="B226" s="190"/>
      <c r="C226" s="5" t="s">
        <v>442</v>
      </c>
      <c r="D226" s="16" t="s">
        <v>440</v>
      </c>
      <c r="E226" s="16"/>
      <c r="F226" s="19"/>
      <c r="G226" s="19"/>
      <c r="H226" s="19"/>
    </row>
    <row r="227" spans="1:8" hidden="1" x14ac:dyDescent="0.2">
      <c r="A227" s="189" t="s">
        <v>443</v>
      </c>
      <c r="B227" s="190"/>
      <c r="C227" s="5" t="s">
        <v>444</v>
      </c>
      <c r="D227" s="16" t="s">
        <v>440</v>
      </c>
      <c r="E227" s="16"/>
      <c r="F227" s="19"/>
      <c r="G227" s="19"/>
      <c r="H227" s="19"/>
    </row>
    <row r="228" spans="1:8" hidden="1" x14ac:dyDescent="0.2">
      <c r="A228" s="189" t="s">
        <v>445</v>
      </c>
      <c r="B228" s="190"/>
      <c r="C228" s="5" t="s">
        <v>446</v>
      </c>
      <c r="D228" s="16" t="s">
        <v>440</v>
      </c>
      <c r="E228" s="16"/>
      <c r="F228" s="19"/>
      <c r="G228" s="19"/>
      <c r="H228" s="19"/>
    </row>
    <row r="229" spans="1:8" hidden="1" x14ac:dyDescent="0.2">
      <c r="A229" s="189" t="s">
        <v>447</v>
      </c>
      <c r="B229" s="190"/>
      <c r="C229" s="3" t="s">
        <v>448</v>
      </c>
      <c r="D229" s="16" t="s">
        <v>440</v>
      </c>
      <c r="E229" s="16"/>
      <c r="F229" s="19"/>
      <c r="G229" s="19"/>
      <c r="H229" s="19"/>
    </row>
    <row r="230" spans="1:8" hidden="1" x14ac:dyDescent="0.2">
      <c r="A230" s="189" t="s">
        <v>449</v>
      </c>
      <c r="B230" s="190"/>
      <c r="C230" s="3" t="s">
        <v>450</v>
      </c>
      <c r="D230" s="16" t="s">
        <v>440</v>
      </c>
      <c r="E230" s="16"/>
      <c r="F230" s="19"/>
      <c r="G230" s="19"/>
      <c r="H230" s="19"/>
    </row>
    <row r="231" spans="1:8" ht="25.5" hidden="1" x14ac:dyDescent="0.2">
      <c r="A231" s="189" t="s">
        <v>451</v>
      </c>
      <c r="B231" s="190"/>
      <c r="C231" s="3" t="s">
        <v>452</v>
      </c>
      <c r="D231" s="16" t="s">
        <v>440</v>
      </c>
      <c r="E231" s="16"/>
      <c r="F231" s="19"/>
      <c r="G231" s="19"/>
      <c r="H231" s="19"/>
    </row>
    <row r="232" spans="1:8" hidden="1" x14ac:dyDescent="0.2">
      <c r="A232" s="189" t="s">
        <v>453</v>
      </c>
      <c r="B232" s="190"/>
      <c r="C232" s="5" t="s">
        <v>454</v>
      </c>
      <c r="D232" s="16" t="s">
        <v>440</v>
      </c>
      <c r="E232" s="16"/>
      <c r="F232" s="19"/>
      <c r="G232" s="19"/>
      <c r="H232" s="19"/>
    </row>
    <row r="233" spans="1:8" hidden="1" x14ac:dyDescent="0.2">
      <c r="A233" s="189" t="s">
        <v>455</v>
      </c>
      <c r="B233" s="190"/>
      <c r="C233" s="5" t="s">
        <v>456</v>
      </c>
      <c r="D233" s="16" t="s">
        <v>440</v>
      </c>
      <c r="E233" s="16"/>
      <c r="F233" s="19"/>
      <c r="G233" s="19"/>
      <c r="H233" s="19"/>
    </row>
    <row r="234" spans="1:8" hidden="1" x14ac:dyDescent="0.2">
      <c r="A234" s="189" t="s">
        <v>457</v>
      </c>
      <c r="B234" s="190"/>
      <c r="C234" s="5" t="s">
        <v>458</v>
      </c>
      <c r="D234" s="16" t="s">
        <v>440</v>
      </c>
      <c r="E234" s="16"/>
      <c r="F234" s="19"/>
      <c r="G234" s="19"/>
      <c r="H234" s="19"/>
    </row>
    <row r="235" spans="1:8" hidden="1" x14ac:dyDescent="0.2">
      <c r="A235" s="189" t="s">
        <v>459</v>
      </c>
      <c r="B235" s="190"/>
      <c r="C235" s="5" t="s">
        <v>460</v>
      </c>
      <c r="D235" s="16" t="s">
        <v>440</v>
      </c>
      <c r="E235" s="16"/>
      <c r="F235" s="19"/>
      <c r="G235" s="19"/>
      <c r="H235" s="19"/>
    </row>
    <row r="236" spans="1:8" hidden="1" x14ac:dyDescent="0.2">
      <c r="A236" s="189" t="s">
        <v>461</v>
      </c>
      <c r="B236" s="190"/>
      <c r="C236" s="5" t="s">
        <v>462</v>
      </c>
      <c r="D236" s="14" t="s">
        <v>463</v>
      </c>
      <c r="E236" s="14"/>
      <c r="F236" s="17">
        <f>SUM(F237:F246)</f>
        <v>0</v>
      </c>
      <c r="G236" s="17">
        <f>SUM(G237:G246)</f>
        <v>0</v>
      </c>
      <c r="H236" s="17">
        <f>SUM(H237:H246)</f>
        <v>0</v>
      </c>
    </row>
    <row r="237" spans="1:8" hidden="1" x14ac:dyDescent="0.2">
      <c r="A237" s="189" t="s">
        <v>464</v>
      </c>
      <c r="B237" s="190"/>
      <c r="C237" s="5" t="s">
        <v>442</v>
      </c>
      <c r="D237" s="16" t="s">
        <v>463</v>
      </c>
      <c r="E237" s="16"/>
      <c r="F237" s="19"/>
      <c r="G237" s="19"/>
      <c r="H237" s="19"/>
    </row>
    <row r="238" spans="1:8" hidden="1" x14ac:dyDescent="0.2">
      <c r="A238" s="189" t="s">
        <v>465</v>
      </c>
      <c r="B238" s="190"/>
      <c r="C238" s="5" t="s">
        <v>444</v>
      </c>
      <c r="D238" s="16" t="s">
        <v>463</v>
      </c>
      <c r="E238" s="16"/>
      <c r="F238" s="19"/>
      <c r="G238" s="19"/>
      <c r="H238" s="19"/>
    </row>
    <row r="239" spans="1:8" hidden="1" x14ac:dyDescent="0.2">
      <c r="A239" s="189" t="s">
        <v>466</v>
      </c>
      <c r="B239" s="190"/>
      <c r="C239" s="5" t="s">
        <v>446</v>
      </c>
      <c r="D239" s="16" t="s">
        <v>463</v>
      </c>
      <c r="E239" s="16"/>
      <c r="F239" s="19"/>
      <c r="G239" s="19"/>
      <c r="H239" s="19"/>
    </row>
    <row r="240" spans="1:8" hidden="1" x14ac:dyDescent="0.2">
      <c r="A240" s="189" t="s">
        <v>467</v>
      </c>
      <c r="B240" s="190"/>
      <c r="C240" s="3" t="s">
        <v>448</v>
      </c>
      <c r="D240" s="16" t="s">
        <v>463</v>
      </c>
      <c r="E240" s="16"/>
      <c r="F240" s="19"/>
      <c r="G240" s="19"/>
      <c r="H240" s="19"/>
    </row>
    <row r="241" spans="1:8" hidden="1" x14ac:dyDescent="0.2">
      <c r="A241" s="189" t="s">
        <v>468</v>
      </c>
      <c r="B241" s="190"/>
      <c r="C241" s="3" t="s">
        <v>450</v>
      </c>
      <c r="D241" s="16" t="s">
        <v>463</v>
      </c>
      <c r="E241" s="16"/>
      <c r="F241" s="19"/>
      <c r="G241" s="19"/>
      <c r="H241" s="19"/>
    </row>
    <row r="242" spans="1:8" ht="25.5" hidden="1" x14ac:dyDescent="0.2">
      <c r="A242" s="189" t="s">
        <v>469</v>
      </c>
      <c r="B242" s="190"/>
      <c r="C242" s="3" t="s">
        <v>452</v>
      </c>
      <c r="D242" s="16" t="s">
        <v>463</v>
      </c>
      <c r="E242" s="16"/>
      <c r="F242" s="19"/>
      <c r="G242" s="19"/>
      <c r="H242" s="19"/>
    </row>
    <row r="243" spans="1:8" hidden="1" x14ac:dyDescent="0.2">
      <c r="A243" s="189" t="s">
        <v>470</v>
      </c>
      <c r="B243" s="190"/>
      <c r="C243" s="5" t="s">
        <v>454</v>
      </c>
      <c r="D243" s="16" t="s">
        <v>463</v>
      </c>
      <c r="E243" s="16"/>
      <c r="F243" s="19"/>
      <c r="G243" s="19"/>
      <c r="H243" s="19"/>
    </row>
    <row r="244" spans="1:8" hidden="1" x14ac:dyDescent="0.2">
      <c r="A244" s="189" t="s">
        <v>471</v>
      </c>
      <c r="B244" s="190"/>
      <c r="C244" s="5" t="s">
        <v>456</v>
      </c>
      <c r="D244" s="16" t="s">
        <v>463</v>
      </c>
      <c r="E244" s="16"/>
      <c r="F244" s="19"/>
      <c r="G244" s="19"/>
      <c r="H244" s="19"/>
    </row>
    <row r="245" spans="1:8" hidden="1" x14ac:dyDescent="0.2">
      <c r="A245" s="189" t="s">
        <v>472</v>
      </c>
      <c r="B245" s="190"/>
      <c r="C245" s="5" t="s">
        <v>458</v>
      </c>
      <c r="D245" s="16" t="s">
        <v>463</v>
      </c>
      <c r="E245" s="16"/>
      <c r="F245" s="19"/>
      <c r="G245" s="19"/>
      <c r="H245" s="19"/>
    </row>
    <row r="246" spans="1:8" hidden="1" x14ac:dyDescent="0.2">
      <c r="A246" s="189" t="s">
        <v>473</v>
      </c>
      <c r="B246" s="190"/>
      <c r="C246" s="5" t="s">
        <v>460</v>
      </c>
      <c r="D246" s="16" t="s">
        <v>463</v>
      </c>
      <c r="E246" s="16"/>
      <c r="F246" s="19"/>
      <c r="G246" s="19"/>
      <c r="H246" s="19"/>
    </row>
    <row r="247" spans="1:8" hidden="1" x14ac:dyDescent="0.2">
      <c r="A247" s="187" t="s">
        <v>474</v>
      </c>
      <c r="B247" s="188"/>
      <c r="C247" s="4" t="s">
        <v>475</v>
      </c>
      <c r="D247" s="15" t="s">
        <v>476</v>
      </c>
      <c r="E247" s="15"/>
      <c r="F247" s="18">
        <f>F224+F225+F236</f>
        <v>0</v>
      </c>
      <c r="G247" s="18">
        <f>G224+G225+G236</f>
        <v>0</v>
      </c>
      <c r="H247" s="18">
        <f>H224+H225+H236</f>
        <v>0</v>
      </c>
    </row>
    <row r="248" spans="1:8" ht="25.5" hidden="1" x14ac:dyDescent="0.2">
      <c r="A248" s="189" t="s">
        <v>477</v>
      </c>
      <c r="B248" s="190"/>
      <c r="C248" s="5" t="s">
        <v>478</v>
      </c>
      <c r="D248" s="14" t="s">
        <v>479</v>
      </c>
      <c r="E248" s="14"/>
      <c r="F248" s="17"/>
      <c r="G248" s="17"/>
      <c r="H248" s="17"/>
    </row>
    <row r="249" spans="1:8" ht="25.5" hidden="1" x14ac:dyDescent="0.2">
      <c r="A249" s="189" t="s">
        <v>480</v>
      </c>
      <c r="B249" s="190"/>
      <c r="C249" s="3" t="s">
        <v>481</v>
      </c>
      <c r="D249" s="14" t="s">
        <v>482</v>
      </c>
      <c r="E249" s="14"/>
      <c r="F249" s="17">
        <f>SUM(F250:F259)</f>
        <v>0</v>
      </c>
      <c r="G249" s="17">
        <f>SUM(G250:G259)</f>
        <v>0</v>
      </c>
      <c r="H249" s="17">
        <f>SUM(H250:H259)</f>
        <v>0</v>
      </c>
    </row>
    <row r="250" spans="1:8" hidden="1" x14ac:dyDescent="0.2">
      <c r="A250" s="189" t="s">
        <v>483</v>
      </c>
      <c r="B250" s="190"/>
      <c r="C250" s="5" t="s">
        <v>442</v>
      </c>
      <c r="D250" s="16" t="s">
        <v>482</v>
      </c>
      <c r="E250" s="16"/>
      <c r="F250" s="19"/>
      <c r="G250" s="19"/>
      <c r="H250" s="19"/>
    </row>
    <row r="251" spans="1:8" hidden="1" x14ac:dyDescent="0.2">
      <c r="A251" s="189" t="s">
        <v>484</v>
      </c>
      <c r="B251" s="190"/>
      <c r="C251" s="5" t="s">
        <v>444</v>
      </c>
      <c r="D251" s="16" t="s">
        <v>482</v>
      </c>
      <c r="E251" s="16"/>
      <c r="F251" s="19"/>
      <c r="G251" s="19"/>
      <c r="H251" s="19"/>
    </row>
    <row r="252" spans="1:8" hidden="1" x14ac:dyDescent="0.2">
      <c r="A252" s="189" t="s">
        <v>485</v>
      </c>
      <c r="B252" s="190"/>
      <c r="C252" s="5" t="s">
        <v>446</v>
      </c>
      <c r="D252" s="16" t="s">
        <v>482</v>
      </c>
      <c r="E252" s="16"/>
      <c r="F252" s="19"/>
      <c r="G252" s="19"/>
      <c r="H252" s="19"/>
    </row>
    <row r="253" spans="1:8" hidden="1" x14ac:dyDescent="0.2">
      <c r="A253" s="189" t="s">
        <v>486</v>
      </c>
      <c r="B253" s="190"/>
      <c r="C253" s="3" t="s">
        <v>448</v>
      </c>
      <c r="D253" s="16" t="s">
        <v>482</v>
      </c>
      <c r="E253" s="16"/>
      <c r="F253" s="19"/>
      <c r="G253" s="19"/>
      <c r="H253" s="19"/>
    </row>
    <row r="254" spans="1:8" hidden="1" x14ac:dyDescent="0.2">
      <c r="A254" s="189" t="s">
        <v>487</v>
      </c>
      <c r="B254" s="190"/>
      <c r="C254" s="3" t="s">
        <v>450</v>
      </c>
      <c r="D254" s="16" t="s">
        <v>482</v>
      </c>
      <c r="E254" s="16"/>
      <c r="F254" s="19"/>
      <c r="G254" s="19"/>
      <c r="H254" s="19"/>
    </row>
    <row r="255" spans="1:8" ht="25.5" hidden="1" x14ac:dyDescent="0.2">
      <c r="A255" s="189" t="s">
        <v>488</v>
      </c>
      <c r="B255" s="190"/>
      <c r="C255" s="3" t="s">
        <v>452</v>
      </c>
      <c r="D255" s="16" t="s">
        <v>482</v>
      </c>
      <c r="E255" s="16"/>
      <c r="F255" s="19"/>
      <c r="G255" s="19"/>
      <c r="H255" s="19"/>
    </row>
    <row r="256" spans="1:8" hidden="1" x14ac:dyDescent="0.2">
      <c r="A256" s="189" t="s">
        <v>489</v>
      </c>
      <c r="B256" s="190"/>
      <c r="C256" s="5" t="s">
        <v>454</v>
      </c>
      <c r="D256" s="16" t="s">
        <v>482</v>
      </c>
      <c r="E256" s="16"/>
      <c r="F256" s="19"/>
      <c r="G256" s="19"/>
      <c r="H256" s="19"/>
    </row>
    <row r="257" spans="1:8" hidden="1" x14ac:dyDescent="0.2">
      <c r="A257" s="189" t="s">
        <v>490</v>
      </c>
      <c r="B257" s="190"/>
      <c r="C257" s="5" t="s">
        <v>456</v>
      </c>
      <c r="D257" s="16" t="s">
        <v>482</v>
      </c>
      <c r="E257" s="16"/>
      <c r="F257" s="19"/>
      <c r="G257" s="19"/>
      <c r="H257" s="19"/>
    </row>
    <row r="258" spans="1:8" hidden="1" x14ac:dyDescent="0.2">
      <c r="A258" s="189" t="s">
        <v>491</v>
      </c>
      <c r="B258" s="190"/>
      <c r="C258" s="5" t="s">
        <v>458</v>
      </c>
      <c r="D258" s="16" t="s">
        <v>482</v>
      </c>
      <c r="E258" s="16"/>
      <c r="F258" s="19"/>
      <c r="G258" s="19"/>
      <c r="H258" s="19"/>
    </row>
    <row r="259" spans="1:8" hidden="1" x14ac:dyDescent="0.2">
      <c r="A259" s="189" t="s">
        <v>492</v>
      </c>
      <c r="B259" s="190"/>
      <c r="C259" s="5" t="s">
        <v>460</v>
      </c>
      <c r="D259" s="16" t="s">
        <v>482</v>
      </c>
      <c r="E259" s="16"/>
      <c r="F259" s="19"/>
      <c r="G259" s="19"/>
      <c r="H259" s="19"/>
    </row>
    <row r="260" spans="1:8" hidden="1" x14ac:dyDescent="0.2">
      <c r="A260" s="189" t="s">
        <v>493</v>
      </c>
      <c r="B260" s="190"/>
      <c r="C260" s="5" t="s">
        <v>494</v>
      </c>
      <c r="D260" s="14" t="s">
        <v>495</v>
      </c>
      <c r="E260" s="14"/>
      <c r="F260" s="17">
        <f>SUM(F261:F270)</f>
        <v>0</v>
      </c>
      <c r="G260" s="17">
        <f>SUM(G261:G270)</f>
        <v>0</v>
      </c>
      <c r="H260" s="17">
        <f>SUM(H261:H270)</f>
        <v>0</v>
      </c>
    </row>
    <row r="261" spans="1:8" hidden="1" x14ac:dyDescent="0.2">
      <c r="A261" s="189" t="s">
        <v>496</v>
      </c>
      <c r="B261" s="190"/>
      <c r="C261" s="5" t="s">
        <v>442</v>
      </c>
      <c r="D261" s="16" t="s">
        <v>495</v>
      </c>
      <c r="E261" s="16"/>
      <c r="F261" s="19"/>
      <c r="G261" s="19"/>
      <c r="H261" s="19"/>
    </row>
    <row r="262" spans="1:8" hidden="1" x14ac:dyDescent="0.2">
      <c r="A262" s="189" t="s">
        <v>497</v>
      </c>
      <c r="B262" s="190"/>
      <c r="C262" s="5" t="s">
        <v>444</v>
      </c>
      <c r="D262" s="16" t="s">
        <v>495</v>
      </c>
      <c r="E262" s="16"/>
      <c r="F262" s="19"/>
      <c r="G262" s="19"/>
      <c r="H262" s="19"/>
    </row>
    <row r="263" spans="1:8" hidden="1" x14ac:dyDescent="0.2">
      <c r="A263" s="189" t="s">
        <v>498</v>
      </c>
      <c r="B263" s="190"/>
      <c r="C263" s="5" t="s">
        <v>446</v>
      </c>
      <c r="D263" s="16" t="s">
        <v>495</v>
      </c>
      <c r="E263" s="16"/>
      <c r="F263" s="19"/>
      <c r="G263" s="19"/>
      <c r="H263" s="19"/>
    </row>
    <row r="264" spans="1:8" hidden="1" x14ac:dyDescent="0.2">
      <c r="A264" s="189" t="s">
        <v>499</v>
      </c>
      <c r="B264" s="190"/>
      <c r="C264" s="3" t="s">
        <v>448</v>
      </c>
      <c r="D264" s="16" t="s">
        <v>495</v>
      </c>
      <c r="E264" s="16"/>
      <c r="F264" s="19"/>
      <c r="G264" s="19"/>
      <c r="H264" s="19"/>
    </row>
    <row r="265" spans="1:8" hidden="1" x14ac:dyDescent="0.2">
      <c r="A265" s="189" t="s">
        <v>500</v>
      </c>
      <c r="B265" s="190"/>
      <c r="C265" s="3" t="s">
        <v>450</v>
      </c>
      <c r="D265" s="16" t="s">
        <v>495</v>
      </c>
      <c r="E265" s="16"/>
      <c r="F265" s="19"/>
      <c r="G265" s="19"/>
      <c r="H265" s="19"/>
    </row>
    <row r="266" spans="1:8" ht="25.5" hidden="1" x14ac:dyDescent="0.2">
      <c r="A266" s="189" t="s">
        <v>501</v>
      </c>
      <c r="B266" s="190"/>
      <c r="C266" s="3" t="s">
        <v>452</v>
      </c>
      <c r="D266" s="16" t="s">
        <v>495</v>
      </c>
      <c r="E266" s="16"/>
      <c r="F266" s="19"/>
      <c r="G266" s="19"/>
      <c r="H266" s="19"/>
    </row>
    <row r="267" spans="1:8" hidden="1" x14ac:dyDescent="0.2">
      <c r="A267" s="189" t="s">
        <v>502</v>
      </c>
      <c r="B267" s="190"/>
      <c r="C267" s="5" t="s">
        <v>454</v>
      </c>
      <c r="D267" s="16" t="s">
        <v>495</v>
      </c>
      <c r="E267" s="16"/>
      <c r="F267" s="19"/>
      <c r="G267" s="19"/>
      <c r="H267" s="19"/>
    </row>
    <row r="268" spans="1:8" hidden="1" x14ac:dyDescent="0.2">
      <c r="A268" s="189" t="s">
        <v>503</v>
      </c>
      <c r="B268" s="190"/>
      <c r="C268" s="5" t="s">
        <v>456</v>
      </c>
      <c r="D268" s="16" t="s">
        <v>495</v>
      </c>
      <c r="E268" s="16"/>
      <c r="F268" s="19"/>
      <c r="G268" s="19"/>
      <c r="H268" s="19"/>
    </row>
    <row r="269" spans="1:8" hidden="1" x14ac:dyDescent="0.2">
      <c r="A269" s="189" t="s">
        <v>504</v>
      </c>
      <c r="B269" s="190"/>
      <c r="C269" s="5" t="s">
        <v>458</v>
      </c>
      <c r="D269" s="16" t="s">
        <v>495</v>
      </c>
      <c r="E269" s="16"/>
      <c r="F269" s="19"/>
      <c r="G269" s="19"/>
      <c r="H269" s="19"/>
    </row>
    <row r="270" spans="1:8" hidden="1" x14ac:dyDescent="0.2">
      <c r="A270" s="189" t="s">
        <v>505</v>
      </c>
      <c r="B270" s="190"/>
      <c r="C270" s="5" t="s">
        <v>460</v>
      </c>
      <c r="D270" s="16" t="s">
        <v>495</v>
      </c>
      <c r="E270" s="16"/>
      <c r="F270" s="19"/>
      <c r="G270" s="19"/>
      <c r="H270" s="19"/>
    </row>
    <row r="271" spans="1:8" hidden="1" x14ac:dyDescent="0.2">
      <c r="A271" s="187" t="s">
        <v>506</v>
      </c>
      <c r="B271" s="188"/>
      <c r="C271" s="4" t="s">
        <v>507</v>
      </c>
      <c r="D271" s="15" t="s">
        <v>508</v>
      </c>
      <c r="E271" s="15"/>
      <c r="F271" s="18">
        <f>F248+F249+F260</f>
        <v>0</v>
      </c>
      <c r="G271" s="18">
        <f>G248+G249+G260</f>
        <v>0</v>
      </c>
      <c r="H271" s="18">
        <f>H248+H249+H260</f>
        <v>0</v>
      </c>
    </row>
    <row r="272" spans="1:8" x14ac:dyDescent="0.2">
      <c r="A272" s="187" t="s">
        <v>509</v>
      </c>
      <c r="B272" s="188"/>
      <c r="C272" s="7" t="s">
        <v>510</v>
      </c>
      <c r="D272" s="15" t="s">
        <v>511</v>
      </c>
      <c r="E272" s="15"/>
      <c r="F272" s="18">
        <f>F50+F86+F184+F214+F223+F247+F271</f>
        <v>214807</v>
      </c>
      <c r="G272" s="18">
        <f>G50+G86+G184+G214+G223+G247+G271</f>
        <v>-164084</v>
      </c>
      <c r="H272" s="18">
        <f>H50+H86+H184+H214+H223+H247+H271</f>
        <v>50723</v>
      </c>
    </row>
    <row r="273" spans="1:8" ht="23.25" customHeight="1" x14ac:dyDescent="0.2"/>
    <row r="274" spans="1:8" ht="25.5" customHeight="1" x14ac:dyDescent="0.2">
      <c r="A274" s="186" t="s">
        <v>0</v>
      </c>
      <c r="B274" s="186"/>
      <c r="C274" s="204" t="s">
        <v>862</v>
      </c>
      <c r="D274" s="194" t="s">
        <v>2</v>
      </c>
      <c r="E274" s="21"/>
      <c r="F274" s="186" t="s">
        <v>512</v>
      </c>
      <c r="G274" s="186" t="s">
        <v>910</v>
      </c>
      <c r="H274" s="186" t="s">
        <v>911</v>
      </c>
    </row>
    <row r="275" spans="1:8" x14ac:dyDescent="0.2">
      <c r="A275" s="186"/>
      <c r="B275" s="186"/>
      <c r="C275" s="205"/>
      <c r="D275" s="196"/>
      <c r="E275" s="22"/>
      <c r="F275" s="186"/>
      <c r="G275" s="186"/>
      <c r="H275" s="186"/>
    </row>
    <row r="276" spans="1:8" x14ac:dyDescent="0.2">
      <c r="A276" s="202" t="s">
        <v>3</v>
      </c>
      <c r="B276" s="202"/>
      <c r="C276" s="79" t="s">
        <v>4</v>
      </c>
      <c r="D276" s="79" t="s">
        <v>5</v>
      </c>
      <c r="E276" s="54"/>
      <c r="F276" s="150" t="s">
        <v>513</v>
      </c>
      <c r="G276" s="150" t="s">
        <v>909</v>
      </c>
      <c r="H276" s="150" t="s">
        <v>912</v>
      </c>
    </row>
    <row r="277" spans="1:8" hidden="1" x14ac:dyDescent="0.2">
      <c r="A277" s="203" t="s">
        <v>6</v>
      </c>
      <c r="B277" s="203"/>
      <c r="C277" s="3" t="s">
        <v>516</v>
      </c>
      <c r="D277" s="23" t="s">
        <v>517</v>
      </c>
      <c r="E277" s="24"/>
      <c r="F277" s="36"/>
      <c r="G277" s="36"/>
      <c r="H277" s="36"/>
    </row>
    <row r="278" spans="1:8" hidden="1" x14ac:dyDescent="0.2">
      <c r="A278" s="203" t="s">
        <v>9</v>
      </c>
      <c r="B278" s="203"/>
      <c r="C278" s="3" t="s">
        <v>518</v>
      </c>
      <c r="D278" s="23" t="s">
        <v>519</v>
      </c>
      <c r="E278" s="24"/>
      <c r="F278" s="36"/>
      <c r="G278" s="36"/>
      <c r="H278" s="36"/>
    </row>
    <row r="279" spans="1:8" hidden="1" x14ac:dyDescent="0.2">
      <c r="A279" s="203" t="s">
        <v>12</v>
      </c>
      <c r="B279" s="203"/>
      <c r="C279" s="3" t="s">
        <v>520</v>
      </c>
      <c r="D279" s="23" t="s">
        <v>521</v>
      </c>
      <c r="E279" s="24"/>
      <c r="F279" s="36"/>
      <c r="G279" s="36"/>
      <c r="H279" s="36"/>
    </row>
    <row r="280" spans="1:8" hidden="1" x14ac:dyDescent="0.2">
      <c r="A280" s="203" t="s">
        <v>15</v>
      </c>
      <c r="B280" s="203"/>
      <c r="C280" s="3" t="s">
        <v>522</v>
      </c>
      <c r="D280" s="23" t="s">
        <v>523</v>
      </c>
      <c r="E280" s="24"/>
      <c r="F280" s="36"/>
      <c r="G280" s="36"/>
      <c r="H280" s="36"/>
    </row>
    <row r="281" spans="1:8" hidden="1" x14ac:dyDescent="0.2">
      <c r="A281" s="203" t="s">
        <v>18</v>
      </c>
      <c r="B281" s="203"/>
      <c r="C281" s="3" t="s">
        <v>524</v>
      </c>
      <c r="D281" s="23" t="s">
        <v>525</v>
      </c>
      <c r="E281" s="24"/>
      <c r="F281" s="36"/>
      <c r="G281" s="36"/>
      <c r="H281" s="36"/>
    </row>
    <row r="282" spans="1:8" hidden="1" x14ac:dyDescent="0.2">
      <c r="A282" s="203" t="s">
        <v>21</v>
      </c>
      <c r="B282" s="203"/>
      <c r="C282" s="3" t="s">
        <v>526</v>
      </c>
      <c r="D282" s="23" t="s">
        <v>527</v>
      </c>
      <c r="E282" s="24"/>
      <c r="F282" s="36"/>
      <c r="G282" s="36"/>
      <c r="H282" s="36"/>
    </row>
    <row r="283" spans="1:8" hidden="1" x14ac:dyDescent="0.2">
      <c r="A283" s="203" t="s">
        <v>24</v>
      </c>
      <c r="B283" s="203"/>
      <c r="C283" s="3" t="s">
        <v>528</v>
      </c>
      <c r="D283" s="23" t="s">
        <v>529</v>
      </c>
      <c r="E283" s="24"/>
      <c r="F283" s="36"/>
      <c r="G283" s="36"/>
      <c r="H283" s="36"/>
    </row>
    <row r="284" spans="1:8" hidden="1" x14ac:dyDescent="0.2">
      <c r="A284" s="203" t="s">
        <v>27</v>
      </c>
      <c r="B284" s="203"/>
      <c r="C284" s="3" t="s">
        <v>530</v>
      </c>
      <c r="D284" s="23" t="s">
        <v>531</v>
      </c>
      <c r="E284" s="24"/>
      <c r="F284" s="36"/>
      <c r="G284" s="36"/>
      <c r="H284" s="36"/>
    </row>
    <row r="285" spans="1:8" hidden="1" x14ac:dyDescent="0.2">
      <c r="A285" s="203" t="s">
        <v>30</v>
      </c>
      <c r="B285" s="203"/>
      <c r="C285" s="3" t="s">
        <v>532</v>
      </c>
      <c r="D285" s="23" t="s">
        <v>533</v>
      </c>
      <c r="E285" s="24"/>
      <c r="F285" s="36"/>
      <c r="G285" s="36"/>
      <c r="H285" s="36"/>
    </row>
    <row r="286" spans="1:8" hidden="1" x14ac:dyDescent="0.2">
      <c r="A286" s="203" t="s">
        <v>33</v>
      </c>
      <c r="B286" s="203"/>
      <c r="C286" s="3" t="s">
        <v>534</v>
      </c>
      <c r="D286" s="23" t="s">
        <v>535</v>
      </c>
      <c r="E286" s="24"/>
      <c r="F286" s="36"/>
      <c r="G286" s="36"/>
      <c r="H286" s="36"/>
    </row>
    <row r="287" spans="1:8" hidden="1" x14ac:dyDescent="0.2">
      <c r="A287" s="203" t="s">
        <v>36</v>
      </c>
      <c r="B287" s="203"/>
      <c r="C287" s="3" t="s">
        <v>536</v>
      </c>
      <c r="D287" s="23" t="s">
        <v>537</v>
      </c>
      <c r="E287" s="24"/>
      <c r="F287" s="36"/>
      <c r="G287" s="36"/>
      <c r="H287" s="36"/>
    </row>
    <row r="288" spans="1:8" hidden="1" x14ac:dyDescent="0.2">
      <c r="A288" s="203" t="s">
        <v>38</v>
      </c>
      <c r="B288" s="203"/>
      <c r="C288" s="3" t="s">
        <v>538</v>
      </c>
      <c r="D288" s="23" t="s">
        <v>539</v>
      </c>
      <c r="E288" s="24"/>
      <c r="F288" s="36"/>
      <c r="G288" s="36"/>
      <c r="H288" s="36"/>
    </row>
    <row r="289" spans="1:8" hidden="1" x14ac:dyDescent="0.2">
      <c r="A289" s="203" t="s">
        <v>40</v>
      </c>
      <c r="B289" s="203"/>
      <c r="C289" s="3" t="s">
        <v>540</v>
      </c>
      <c r="D289" s="23" t="s">
        <v>541</v>
      </c>
      <c r="E289" s="24"/>
      <c r="F289" s="36"/>
      <c r="G289" s="36"/>
      <c r="H289" s="36"/>
    </row>
    <row r="290" spans="1:8" hidden="1" x14ac:dyDescent="0.2">
      <c r="A290" s="203" t="s">
        <v>42</v>
      </c>
      <c r="B290" s="203"/>
      <c r="C290" s="25" t="s">
        <v>542</v>
      </c>
      <c r="D290" s="23" t="s">
        <v>541</v>
      </c>
      <c r="E290" s="26"/>
      <c r="F290" s="37"/>
      <c r="G290" s="37"/>
      <c r="H290" s="37"/>
    </row>
    <row r="291" spans="1:8" hidden="1" x14ac:dyDescent="0.2">
      <c r="A291" s="206" t="s">
        <v>44</v>
      </c>
      <c r="B291" s="206"/>
      <c r="C291" s="4" t="s">
        <v>543</v>
      </c>
      <c r="D291" s="20" t="s">
        <v>544</v>
      </c>
      <c r="E291" s="27"/>
      <c r="F291" s="38">
        <f>SUM(F277:F289)</f>
        <v>0</v>
      </c>
      <c r="G291" s="38">
        <f>SUM(G277:G289)</f>
        <v>0</v>
      </c>
      <c r="H291" s="38">
        <f>SUM(H277:H289)</f>
        <v>0</v>
      </c>
    </row>
    <row r="292" spans="1:8" hidden="1" x14ac:dyDescent="0.2">
      <c r="A292" s="203" t="s">
        <v>46</v>
      </c>
      <c r="B292" s="203"/>
      <c r="C292" s="3" t="s">
        <v>545</v>
      </c>
      <c r="D292" s="23" t="s">
        <v>546</v>
      </c>
      <c r="E292" s="24"/>
      <c r="F292" s="36"/>
      <c r="G292" s="36"/>
      <c r="H292" s="36"/>
    </row>
    <row r="293" spans="1:8" ht="25.5" hidden="1" x14ac:dyDescent="0.2">
      <c r="A293" s="203" t="s">
        <v>48</v>
      </c>
      <c r="B293" s="203"/>
      <c r="C293" s="3" t="s">
        <v>547</v>
      </c>
      <c r="D293" s="23" t="s">
        <v>548</v>
      </c>
      <c r="E293" s="24"/>
      <c r="F293" s="36"/>
      <c r="G293" s="36"/>
      <c r="H293" s="36"/>
    </row>
    <row r="294" spans="1:8" hidden="1" x14ac:dyDescent="0.2">
      <c r="A294" s="203" t="s">
        <v>50</v>
      </c>
      <c r="B294" s="203"/>
      <c r="C294" s="3" t="s">
        <v>549</v>
      </c>
      <c r="D294" s="23" t="s">
        <v>550</v>
      </c>
      <c r="E294" s="24"/>
      <c r="F294" s="36"/>
      <c r="G294" s="36"/>
      <c r="H294" s="36"/>
    </row>
    <row r="295" spans="1:8" hidden="1" x14ac:dyDescent="0.2">
      <c r="A295" s="206" t="s">
        <v>52</v>
      </c>
      <c r="B295" s="206"/>
      <c r="C295" s="4" t="s">
        <v>551</v>
      </c>
      <c r="D295" s="20" t="s">
        <v>552</v>
      </c>
      <c r="E295" s="27"/>
      <c r="F295" s="38">
        <f>SUM(F292:F294)</f>
        <v>0</v>
      </c>
      <c r="G295" s="38">
        <f>SUM(G292:G294)</f>
        <v>0</v>
      </c>
      <c r="H295" s="38">
        <f>SUM(H292:H294)</f>
        <v>0</v>
      </c>
    </row>
    <row r="296" spans="1:8" hidden="1" x14ac:dyDescent="0.2">
      <c r="A296" s="206" t="s">
        <v>54</v>
      </c>
      <c r="B296" s="206"/>
      <c r="C296" s="4" t="s">
        <v>553</v>
      </c>
      <c r="D296" s="20" t="s">
        <v>554</v>
      </c>
      <c r="E296" s="27"/>
      <c r="F296" s="38">
        <f>F291+F295</f>
        <v>0</v>
      </c>
      <c r="G296" s="38">
        <f>G291+G295</f>
        <v>0</v>
      </c>
      <c r="H296" s="38">
        <f>H291+H295</f>
        <v>0</v>
      </c>
    </row>
    <row r="297" spans="1:8" ht="25.5" hidden="1" x14ac:dyDescent="0.2">
      <c r="A297" s="206">
        <v>21</v>
      </c>
      <c r="B297" s="206"/>
      <c r="C297" s="4" t="s">
        <v>555</v>
      </c>
      <c r="D297" s="20" t="s">
        <v>556</v>
      </c>
      <c r="E297" s="27"/>
      <c r="F297" s="55">
        <f>SUM(F298:F304)</f>
        <v>0</v>
      </c>
      <c r="G297" s="55">
        <f>SUM(G298:G304)</f>
        <v>0</v>
      </c>
      <c r="H297" s="55">
        <f>SUM(H298:H304)</f>
        <v>0</v>
      </c>
    </row>
    <row r="298" spans="1:8" hidden="1" x14ac:dyDescent="0.2">
      <c r="A298" s="203">
        <v>22</v>
      </c>
      <c r="B298" s="203"/>
      <c r="C298" s="25" t="s">
        <v>168</v>
      </c>
      <c r="D298" s="23" t="s">
        <v>556</v>
      </c>
      <c r="E298" s="26"/>
      <c r="F298" s="37"/>
      <c r="G298" s="37"/>
      <c r="H298" s="37"/>
    </row>
    <row r="299" spans="1:8" hidden="1" x14ac:dyDescent="0.2">
      <c r="A299" s="203">
        <v>23</v>
      </c>
      <c r="B299" s="203"/>
      <c r="C299" s="25" t="s">
        <v>185</v>
      </c>
      <c r="D299" s="23" t="s">
        <v>556</v>
      </c>
      <c r="E299" s="26"/>
      <c r="F299" s="37"/>
      <c r="G299" s="37"/>
      <c r="H299" s="37"/>
    </row>
    <row r="300" spans="1:8" hidden="1" x14ac:dyDescent="0.2">
      <c r="A300" s="203">
        <v>24</v>
      </c>
      <c r="B300" s="203"/>
      <c r="C300" s="25" t="s">
        <v>172</v>
      </c>
      <c r="D300" s="23" t="s">
        <v>556</v>
      </c>
      <c r="E300" s="26"/>
      <c r="F300" s="37"/>
      <c r="G300" s="37"/>
      <c r="H300" s="37"/>
    </row>
    <row r="301" spans="1:8" hidden="1" x14ac:dyDescent="0.2">
      <c r="A301" s="203">
        <v>25</v>
      </c>
      <c r="B301" s="203"/>
      <c r="C301" s="25" t="s">
        <v>189</v>
      </c>
      <c r="D301" s="23" t="s">
        <v>556</v>
      </c>
      <c r="E301" s="26"/>
      <c r="F301" s="37"/>
      <c r="G301" s="37"/>
      <c r="H301" s="37"/>
    </row>
    <row r="302" spans="1:8" hidden="1" x14ac:dyDescent="0.2">
      <c r="A302" s="203">
        <v>26</v>
      </c>
      <c r="B302" s="203"/>
      <c r="C302" s="25" t="s">
        <v>557</v>
      </c>
      <c r="D302" s="23" t="s">
        <v>556</v>
      </c>
      <c r="E302" s="26"/>
      <c r="F302" s="37"/>
      <c r="G302" s="37"/>
      <c r="H302" s="37"/>
    </row>
    <row r="303" spans="1:8" ht="38.25" hidden="1" x14ac:dyDescent="0.2">
      <c r="A303" s="203">
        <v>27</v>
      </c>
      <c r="B303" s="203"/>
      <c r="C303" s="25" t="s">
        <v>558</v>
      </c>
      <c r="D303" s="23" t="s">
        <v>556</v>
      </c>
      <c r="E303" s="26"/>
      <c r="F303" s="37"/>
      <c r="G303" s="37"/>
      <c r="H303" s="37"/>
    </row>
    <row r="304" spans="1:8" hidden="1" x14ac:dyDescent="0.2">
      <c r="A304" s="203">
        <v>28</v>
      </c>
      <c r="B304" s="203"/>
      <c r="C304" s="25" t="s">
        <v>559</v>
      </c>
      <c r="D304" s="23" t="s">
        <v>556</v>
      </c>
      <c r="E304" s="26"/>
      <c r="F304" s="37"/>
      <c r="G304" s="37"/>
      <c r="H304" s="37"/>
    </row>
    <row r="305" spans="1:8" x14ac:dyDescent="0.2">
      <c r="A305" s="203" t="s">
        <v>66</v>
      </c>
      <c r="B305" s="203"/>
      <c r="C305" s="3" t="s">
        <v>560</v>
      </c>
      <c r="D305" s="23" t="s">
        <v>561</v>
      </c>
      <c r="E305" s="24"/>
      <c r="F305" s="36"/>
      <c r="G305" s="36"/>
      <c r="H305" s="36"/>
    </row>
    <row r="306" spans="1:8" x14ac:dyDescent="0.2">
      <c r="A306" s="203" t="s">
        <v>67</v>
      </c>
      <c r="B306" s="203"/>
      <c r="C306" s="3" t="s">
        <v>562</v>
      </c>
      <c r="D306" s="23" t="s">
        <v>563</v>
      </c>
      <c r="E306" s="24"/>
      <c r="F306" s="36"/>
      <c r="G306" s="36">
        <v>103</v>
      </c>
      <c r="H306" s="36">
        <v>103</v>
      </c>
    </row>
    <row r="307" spans="1:8" x14ac:dyDescent="0.2">
      <c r="A307" s="203" t="s">
        <v>68</v>
      </c>
      <c r="B307" s="203"/>
      <c r="C307" s="3" t="s">
        <v>564</v>
      </c>
      <c r="D307" s="23" t="s">
        <v>565</v>
      </c>
      <c r="E307" s="24"/>
      <c r="F307" s="36"/>
      <c r="G307" s="36"/>
      <c r="H307" s="36"/>
    </row>
    <row r="308" spans="1:8" x14ac:dyDescent="0.2">
      <c r="A308" s="206" t="s">
        <v>69</v>
      </c>
      <c r="B308" s="206"/>
      <c r="C308" s="4" t="s">
        <v>566</v>
      </c>
      <c r="D308" s="20" t="s">
        <v>567</v>
      </c>
      <c r="E308" s="27"/>
      <c r="F308" s="38">
        <f>SUM(F305:F307)</f>
        <v>0</v>
      </c>
      <c r="G308" s="38">
        <f>SUM(G305:G307)</f>
        <v>103</v>
      </c>
      <c r="H308" s="38">
        <f>SUM(H305:H307)</f>
        <v>103</v>
      </c>
    </row>
    <row r="309" spans="1:8" x14ac:dyDescent="0.2">
      <c r="A309" s="203" t="s">
        <v>72</v>
      </c>
      <c r="B309" s="203"/>
      <c r="C309" s="3" t="s">
        <v>568</v>
      </c>
      <c r="D309" s="23" t="s">
        <v>569</v>
      </c>
      <c r="E309" s="24"/>
      <c r="F309" s="36"/>
      <c r="G309" s="36"/>
      <c r="H309" s="36"/>
    </row>
    <row r="310" spans="1:8" x14ac:dyDescent="0.2">
      <c r="A310" s="203" t="s">
        <v>73</v>
      </c>
      <c r="B310" s="203"/>
      <c r="C310" s="3" t="s">
        <v>570</v>
      </c>
      <c r="D310" s="23" t="s">
        <v>571</v>
      </c>
      <c r="E310" s="24"/>
      <c r="F310" s="36"/>
      <c r="G310" s="36"/>
      <c r="H310" s="36"/>
    </row>
    <row r="311" spans="1:8" x14ac:dyDescent="0.2">
      <c r="A311" s="206" t="s">
        <v>74</v>
      </c>
      <c r="B311" s="206"/>
      <c r="C311" s="4" t="s">
        <v>572</v>
      </c>
      <c r="D311" s="20" t="s">
        <v>573</v>
      </c>
      <c r="E311" s="27"/>
      <c r="F311" s="38">
        <f>SUM(F309:F310)</f>
        <v>0</v>
      </c>
      <c r="G311" s="38">
        <f>SUM(G309:G310)</f>
        <v>0</v>
      </c>
      <c r="H311" s="38">
        <f>SUM(H309:H310)</f>
        <v>0</v>
      </c>
    </row>
    <row r="312" spans="1:8" x14ac:dyDescent="0.2">
      <c r="A312" s="203" t="s">
        <v>75</v>
      </c>
      <c r="B312" s="203"/>
      <c r="C312" s="3" t="s">
        <v>574</v>
      </c>
      <c r="D312" s="23" t="s">
        <v>575</v>
      </c>
      <c r="E312" s="24"/>
      <c r="F312" s="36"/>
      <c r="G312" s="181">
        <v>44</v>
      </c>
      <c r="H312" s="181">
        <v>44</v>
      </c>
    </row>
    <row r="313" spans="1:8" hidden="1" x14ac:dyDescent="0.2">
      <c r="A313" s="203" t="s">
        <v>76</v>
      </c>
      <c r="B313" s="203"/>
      <c r="C313" s="3" t="s">
        <v>576</v>
      </c>
      <c r="D313" s="23" t="s">
        <v>577</v>
      </c>
      <c r="E313" s="24"/>
      <c r="F313" s="36"/>
      <c r="G313" s="36"/>
      <c r="H313" s="36"/>
    </row>
    <row r="314" spans="1:8" hidden="1" x14ac:dyDescent="0.2">
      <c r="A314" s="203" t="s">
        <v>77</v>
      </c>
      <c r="B314" s="203"/>
      <c r="C314" s="3" t="s">
        <v>578</v>
      </c>
      <c r="D314" s="23" t="s">
        <v>579</v>
      </c>
      <c r="E314" s="24"/>
      <c r="F314" s="36"/>
      <c r="G314" s="36"/>
      <c r="H314" s="36"/>
    </row>
    <row r="315" spans="1:8" ht="25.5" hidden="1" x14ac:dyDescent="0.2">
      <c r="A315" s="203" t="s">
        <v>78</v>
      </c>
      <c r="B315" s="203"/>
      <c r="C315" s="25" t="s">
        <v>580</v>
      </c>
      <c r="D315" s="23" t="s">
        <v>579</v>
      </c>
      <c r="E315" s="26"/>
      <c r="F315" s="37"/>
      <c r="G315" s="37"/>
      <c r="H315" s="37"/>
    </row>
    <row r="316" spans="1:8" hidden="1" x14ac:dyDescent="0.2">
      <c r="A316" s="203" t="s">
        <v>79</v>
      </c>
      <c r="B316" s="203"/>
      <c r="C316" s="3" t="s">
        <v>581</v>
      </c>
      <c r="D316" s="23" t="s">
        <v>582</v>
      </c>
      <c r="E316" s="24"/>
      <c r="F316" s="36"/>
      <c r="G316" s="36"/>
      <c r="H316" s="36"/>
    </row>
    <row r="317" spans="1:8" hidden="1" x14ac:dyDescent="0.2">
      <c r="A317" s="203" t="s">
        <v>80</v>
      </c>
      <c r="B317" s="203"/>
      <c r="C317" s="28" t="s">
        <v>583</v>
      </c>
      <c r="D317" s="23" t="s">
        <v>584</v>
      </c>
      <c r="E317" s="29"/>
      <c r="F317" s="39"/>
      <c r="G317" s="39"/>
      <c r="H317" s="39"/>
    </row>
    <row r="318" spans="1:8" hidden="1" x14ac:dyDescent="0.2">
      <c r="A318" s="203" t="s">
        <v>81</v>
      </c>
      <c r="B318" s="203"/>
      <c r="C318" s="25" t="s">
        <v>355</v>
      </c>
      <c r="D318" s="23" t="s">
        <v>584</v>
      </c>
      <c r="E318" s="26"/>
      <c r="F318" s="37"/>
      <c r="G318" s="37"/>
      <c r="H318" s="37"/>
    </row>
    <row r="319" spans="1:8" hidden="1" x14ac:dyDescent="0.2">
      <c r="A319" s="203" t="s">
        <v>82</v>
      </c>
      <c r="B319" s="203"/>
      <c r="C319" s="3" t="s">
        <v>585</v>
      </c>
      <c r="D319" s="23" t="s">
        <v>586</v>
      </c>
      <c r="E319" s="24"/>
      <c r="F319" s="36"/>
      <c r="G319" s="36"/>
      <c r="H319" s="36"/>
    </row>
    <row r="320" spans="1:8" x14ac:dyDescent="0.2">
      <c r="A320" s="203" t="s">
        <v>85</v>
      </c>
      <c r="B320" s="203"/>
      <c r="C320" s="3" t="s">
        <v>587</v>
      </c>
      <c r="D320" s="23" t="s">
        <v>588</v>
      </c>
      <c r="E320" s="24"/>
      <c r="F320" s="66">
        <v>108</v>
      </c>
      <c r="G320" s="66">
        <v>809</v>
      </c>
      <c r="H320" s="66">
        <f>SUM(F320:G320)</f>
        <v>917</v>
      </c>
    </row>
    <row r="321" spans="1:8" x14ac:dyDescent="0.2">
      <c r="A321" s="203" t="s">
        <v>88</v>
      </c>
      <c r="B321" s="203"/>
      <c r="C321" s="25" t="s">
        <v>589</v>
      </c>
      <c r="D321" s="23" t="s">
        <v>588</v>
      </c>
      <c r="E321" s="26"/>
      <c r="F321" s="66">
        <v>108</v>
      </c>
      <c r="G321" s="66">
        <v>406</v>
      </c>
      <c r="H321" s="66">
        <f>SUM(F321:G321)</f>
        <v>514</v>
      </c>
    </row>
    <row r="322" spans="1:8" x14ac:dyDescent="0.2">
      <c r="A322" s="206" t="s">
        <v>91</v>
      </c>
      <c r="B322" s="206"/>
      <c r="C322" s="4" t="s">
        <v>590</v>
      </c>
      <c r="D322" s="20" t="s">
        <v>591</v>
      </c>
      <c r="E322" s="27"/>
      <c r="F322" s="67">
        <f>SUM(F312:F320)</f>
        <v>108</v>
      </c>
      <c r="G322" s="67">
        <f>SUM(G312:G320)</f>
        <v>853</v>
      </c>
      <c r="H322" s="67">
        <f>SUM(H312:H320)</f>
        <v>961</v>
      </c>
    </row>
    <row r="323" spans="1:8" x14ac:dyDescent="0.2">
      <c r="A323" s="203" t="s">
        <v>94</v>
      </c>
      <c r="B323" s="203"/>
      <c r="C323" s="3" t="s">
        <v>592</v>
      </c>
      <c r="D323" s="23" t="s">
        <v>593</v>
      </c>
      <c r="E323" s="24"/>
      <c r="F323" s="66"/>
      <c r="G323" s="66"/>
      <c r="H323" s="66"/>
    </row>
    <row r="324" spans="1:8" x14ac:dyDescent="0.2">
      <c r="A324" s="203" t="s">
        <v>95</v>
      </c>
      <c r="B324" s="203"/>
      <c r="C324" s="3" t="s">
        <v>594</v>
      </c>
      <c r="D324" s="23" t="s">
        <v>595</v>
      </c>
      <c r="E324" s="24"/>
      <c r="F324" s="66">
        <v>18</v>
      </c>
      <c r="G324" s="66"/>
      <c r="H324" s="66">
        <v>18</v>
      </c>
    </row>
    <row r="325" spans="1:8" x14ac:dyDescent="0.2">
      <c r="A325" s="206" t="s">
        <v>96</v>
      </c>
      <c r="B325" s="206"/>
      <c r="C325" s="4" t="s">
        <v>596</v>
      </c>
      <c r="D325" s="20" t="s">
        <v>597</v>
      </c>
      <c r="E325" s="27"/>
      <c r="F325" s="67">
        <f>SUM(F323:F324)</f>
        <v>18</v>
      </c>
      <c r="G325" s="67">
        <f>SUM(G323:G324)</f>
        <v>0</v>
      </c>
      <c r="H325" s="67">
        <f>SUM(H323:H324)</f>
        <v>18</v>
      </c>
    </row>
    <row r="326" spans="1:8" x14ac:dyDescent="0.2">
      <c r="A326" s="203" t="s">
        <v>97</v>
      </c>
      <c r="B326" s="203"/>
      <c r="C326" s="3" t="s">
        <v>598</v>
      </c>
      <c r="D326" s="23" t="s">
        <v>599</v>
      </c>
      <c r="E326" s="24"/>
      <c r="F326" s="66">
        <v>5</v>
      </c>
      <c r="G326" s="66">
        <v>177</v>
      </c>
      <c r="H326" s="66">
        <f>SUM(F326:G326)</f>
        <v>182</v>
      </c>
    </row>
    <row r="327" spans="1:8" hidden="1" x14ac:dyDescent="0.2">
      <c r="A327" s="203" t="s">
        <v>98</v>
      </c>
      <c r="B327" s="203"/>
      <c r="C327" s="3" t="s">
        <v>600</v>
      </c>
      <c r="D327" s="23" t="s">
        <v>601</v>
      </c>
      <c r="E327" s="24"/>
      <c r="F327" s="66"/>
      <c r="G327" s="66"/>
      <c r="H327" s="66"/>
    </row>
    <row r="328" spans="1:8" hidden="1" x14ac:dyDescent="0.2">
      <c r="A328" s="203" t="s">
        <v>99</v>
      </c>
      <c r="B328" s="203"/>
      <c r="C328" s="3" t="s">
        <v>602</v>
      </c>
      <c r="D328" s="23" t="s">
        <v>603</v>
      </c>
      <c r="E328" s="24"/>
      <c r="F328" s="66"/>
      <c r="G328" s="66"/>
      <c r="H328" s="66"/>
    </row>
    <row r="329" spans="1:8" hidden="1" x14ac:dyDescent="0.2">
      <c r="A329" s="203" t="s">
        <v>100</v>
      </c>
      <c r="B329" s="203"/>
      <c r="C329" s="25" t="s">
        <v>355</v>
      </c>
      <c r="D329" s="23" t="s">
        <v>603</v>
      </c>
      <c r="E329" s="26"/>
      <c r="F329" s="66"/>
      <c r="G329" s="66"/>
      <c r="H329" s="66"/>
    </row>
    <row r="330" spans="1:8" hidden="1" x14ac:dyDescent="0.2">
      <c r="A330" s="203" t="s">
        <v>101</v>
      </c>
      <c r="B330" s="203"/>
      <c r="C330" s="25" t="s">
        <v>604</v>
      </c>
      <c r="D330" s="23" t="s">
        <v>603</v>
      </c>
      <c r="E330" s="26"/>
      <c r="F330" s="66"/>
      <c r="G330" s="66"/>
      <c r="H330" s="66"/>
    </row>
    <row r="331" spans="1:8" hidden="1" x14ac:dyDescent="0.2">
      <c r="A331" s="203" t="s">
        <v>102</v>
      </c>
      <c r="B331" s="203"/>
      <c r="C331" s="3" t="s">
        <v>605</v>
      </c>
      <c r="D331" s="23" t="s">
        <v>606</v>
      </c>
      <c r="E331" s="24"/>
      <c r="F331" s="66"/>
      <c r="G331" s="66"/>
      <c r="H331" s="66"/>
    </row>
    <row r="332" spans="1:8" hidden="1" x14ac:dyDescent="0.2">
      <c r="A332" s="203" t="s">
        <v>103</v>
      </c>
      <c r="B332" s="203"/>
      <c r="C332" s="25" t="s">
        <v>607</v>
      </c>
      <c r="D332" s="23" t="s">
        <v>606</v>
      </c>
      <c r="E332" s="26"/>
      <c r="F332" s="66"/>
      <c r="G332" s="66"/>
      <c r="H332" s="66"/>
    </row>
    <row r="333" spans="1:8" ht="25.5" hidden="1" x14ac:dyDescent="0.2">
      <c r="A333" s="203" t="s">
        <v>104</v>
      </c>
      <c r="B333" s="203"/>
      <c r="C333" s="25" t="s">
        <v>608</v>
      </c>
      <c r="D333" s="23" t="s">
        <v>606</v>
      </c>
      <c r="E333" s="26"/>
      <c r="F333" s="66"/>
      <c r="G333" s="66"/>
      <c r="H333" s="66"/>
    </row>
    <row r="334" spans="1:8" hidden="1" x14ac:dyDescent="0.2">
      <c r="A334" s="203" t="s">
        <v>107</v>
      </c>
      <c r="B334" s="203"/>
      <c r="C334" s="25" t="s">
        <v>609</v>
      </c>
      <c r="D334" s="23" t="s">
        <v>606</v>
      </c>
      <c r="E334" s="26"/>
      <c r="F334" s="66"/>
      <c r="G334" s="66"/>
      <c r="H334" s="66"/>
    </row>
    <row r="335" spans="1:8" hidden="1" x14ac:dyDescent="0.2">
      <c r="A335" s="203" t="s">
        <v>108</v>
      </c>
      <c r="B335" s="203"/>
      <c r="C335" s="3" t="s">
        <v>610</v>
      </c>
      <c r="D335" s="23" t="s">
        <v>611</v>
      </c>
      <c r="E335" s="24"/>
      <c r="F335" s="66"/>
      <c r="G335" s="66"/>
      <c r="H335" s="66"/>
    </row>
    <row r="336" spans="1:8" ht="25.5" x14ac:dyDescent="0.2">
      <c r="A336" s="206" t="s">
        <v>109</v>
      </c>
      <c r="B336" s="206"/>
      <c r="C336" s="4" t="s">
        <v>612</v>
      </c>
      <c r="D336" s="20" t="s">
        <v>613</v>
      </c>
      <c r="E336" s="27"/>
      <c r="F336" s="67">
        <f>F326+F327+F328+F331+F335</f>
        <v>5</v>
      </c>
      <c r="G336" s="67">
        <f>G326+G327+G328+G331+G335</f>
        <v>177</v>
      </c>
      <c r="H336" s="67">
        <f>H326+H327+H328+H331+H335</f>
        <v>182</v>
      </c>
    </row>
    <row r="337" spans="1:8" x14ac:dyDescent="0.2">
      <c r="A337" s="206" t="s">
        <v>110</v>
      </c>
      <c r="B337" s="206"/>
      <c r="C337" s="4" t="s">
        <v>614</v>
      </c>
      <c r="D337" s="20" t="s">
        <v>615</v>
      </c>
      <c r="E337" s="27"/>
      <c r="F337" s="67">
        <f>F308+F311+F322+F325+F336</f>
        <v>131</v>
      </c>
      <c r="G337" s="67">
        <f>G308+G311+G322+G325+G336</f>
        <v>1133</v>
      </c>
      <c r="H337" s="67">
        <f>H308+H311+H322+H325+H336</f>
        <v>1264</v>
      </c>
    </row>
    <row r="338" spans="1:8" hidden="1" x14ac:dyDescent="0.2">
      <c r="A338" s="203" t="s">
        <v>111</v>
      </c>
      <c r="B338" s="203"/>
      <c r="C338" s="5" t="s">
        <v>616</v>
      </c>
      <c r="D338" s="23" t="s">
        <v>617</v>
      </c>
      <c r="E338" s="30"/>
      <c r="F338" s="69"/>
      <c r="G338" s="69"/>
      <c r="H338" s="69"/>
    </row>
    <row r="339" spans="1:8" hidden="1" x14ac:dyDescent="0.2">
      <c r="A339" s="207" t="s">
        <v>112</v>
      </c>
      <c r="B339" s="207"/>
      <c r="C339" s="5" t="s">
        <v>618</v>
      </c>
      <c r="D339" s="35" t="s">
        <v>619</v>
      </c>
      <c r="E339" s="30"/>
      <c r="F339" s="69">
        <f>SUM(F340:F355)</f>
        <v>0</v>
      </c>
      <c r="G339" s="69">
        <f>SUM(G340:G355)</f>
        <v>0</v>
      </c>
      <c r="H339" s="69">
        <f>SUM(H340:H355)</f>
        <v>0</v>
      </c>
    </row>
    <row r="340" spans="1:8" hidden="1" x14ac:dyDescent="0.2">
      <c r="A340" s="203" t="s">
        <v>113</v>
      </c>
      <c r="B340" s="203"/>
      <c r="C340" s="5" t="s">
        <v>620</v>
      </c>
      <c r="D340" s="23" t="s">
        <v>619</v>
      </c>
      <c r="E340" s="30"/>
      <c r="F340" s="69"/>
      <c r="G340" s="69"/>
      <c r="H340" s="69"/>
    </row>
    <row r="341" spans="1:8" hidden="1" x14ac:dyDescent="0.2">
      <c r="A341" s="203" t="s">
        <v>114</v>
      </c>
      <c r="B341" s="203"/>
      <c r="C341" s="5" t="s">
        <v>621</v>
      </c>
      <c r="D341" s="23" t="s">
        <v>619</v>
      </c>
      <c r="E341" s="30"/>
      <c r="F341" s="69"/>
      <c r="G341" s="69"/>
      <c r="H341" s="69"/>
    </row>
    <row r="342" spans="1:8" hidden="1" x14ac:dyDescent="0.2">
      <c r="A342" s="203" t="s">
        <v>115</v>
      </c>
      <c r="B342" s="203"/>
      <c r="C342" s="5" t="s">
        <v>622</v>
      </c>
      <c r="D342" s="23" t="s">
        <v>619</v>
      </c>
      <c r="E342" s="30"/>
      <c r="F342" s="69"/>
      <c r="G342" s="69"/>
      <c r="H342" s="69"/>
    </row>
    <row r="343" spans="1:8" hidden="1" x14ac:dyDescent="0.2">
      <c r="A343" s="203" t="s">
        <v>116</v>
      </c>
      <c r="B343" s="203"/>
      <c r="C343" s="5" t="s">
        <v>623</v>
      </c>
      <c r="D343" s="23" t="s">
        <v>619</v>
      </c>
      <c r="E343" s="30"/>
      <c r="F343" s="69"/>
      <c r="G343" s="69"/>
      <c r="H343" s="69"/>
    </row>
    <row r="344" spans="1:8" ht="25.5" hidden="1" x14ac:dyDescent="0.2">
      <c r="A344" s="203" t="s">
        <v>117</v>
      </c>
      <c r="B344" s="203"/>
      <c r="C344" s="5" t="s">
        <v>624</v>
      </c>
      <c r="D344" s="23" t="s">
        <v>619</v>
      </c>
      <c r="E344" s="30"/>
      <c r="F344" s="69"/>
      <c r="G344" s="69"/>
      <c r="H344" s="69"/>
    </row>
    <row r="345" spans="1:8" hidden="1" x14ac:dyDescent="0.2">
      <c r="A345" s="203" t="s">
        <v>120</v>
      </c>
      <c r="B345" s="203"/>
      <c r="C345" s="5" t="s">
        <v>625</v>
      </c>
      <c r="D345" s="23" t="s">
        <v>619</v>
      </c>
      <c r="E345" s="30"/>
      <c r="F345" s="69"/>
      <c r="G345" s="69"/>
      <c r="H345" s="69"/>
    </row>
    <row r="346" spans="1:8" hidden="1" x14ac:dyDescent="0.2">
      <c r="A346" s="203" t="s">
        <v>121</v>
      </c>
      <c r="B346" s="203"/>
      <c r="C346" s="5" t="s">
        <v>626</v>
      </c>
      <c r="D346" s="23" t="s">
        <v>619</v>
      </c>
      <c r="E346" s="30"/>
      <c r="F346" s="69"/>
      <c r="G346" s="69"/>
      <c r="H346" s="69"/>
    </row>
    <row r="347" spans="1:8" hidden="1" x14ac:dyDescent="0.2">
      <c r="A347" s="203" t="s">
        <v>122</v>
      </c>
      <c r="B347" s="203"/>
      <c r="C347" s="5" t="s">
        <v>627</v>
      </c>
      <c r="D347" s="23" t="s">
        <v>619</v>
      </c>
      <c r="E347" s="30"/>
      <c r="F347" s="69"/>
      <c r="G347" s="69"/>
      <c r="H347" s="69"/>
    </row>
    <row r="348" spans="1:8" hidden="1" x14ac:dyDescent="0.2">
      <c r="A348" s="203" t="s">
        <v>123</v>
      </c>
      <c r="B348" s="203"/>
      <c r="C348" s="5" t="s">
        <v>628</v>
      </c>
      <c r="D348" s="23" t="s">
        <v>619</v>
      </c>
      <c r="E348" s="30"/>
      <c r="F348" s="69"/>
      <c r="G348" s="69"/>
      <c r="H348" s="69"/>
    </row>
    <row r="349" spans="1:8" ht="25.5" hidden="1" x14ac:dyDescent="0.2">
      <c r="A349" s="203" t="s">
        <v>124</v>
      </c>
      <c r="B349" s="203"/>
      <c r="C349" s="5" t="s">
        <v>629</v>
      </c>
      <c r="D349" s="23" t="s">
        <v>619</v>
      </c>
      <c r="E349" s="30"/>
      <c r="F349" s="69"/>
      <c r="G349" s="69"/>
      <c r="H349" s="69"/>
    </row>
    <row r="350" spans="1:8" ht="25.5" hidden="1" x14ac:dyDescent="0.2">
      <c r="A350" s="203" t="s">
        <v>125</v>
      </c>
      <c r="B350" s="203"/>
      <c r="C350" s="5" t="s">
        <v>630</v>
      </c>
      <c r="D350" s="23" t="s">
        <v>619</v>
      </c>
      <c r="E350" s="30"/>
      <c r="F350" s="69"/>
      <c r="G350" s="69"/>
      <c r="H350" s="69"/>
    </row>
    <row r="351" spans="1:8" ht="25.5" hidden="1" x14ac:dyDescent="0.2">
      <c r="A351" s="203" t="s">
        <v>126</v>
      </c>
      <c r="B351" s="203"/>
      <c r="C351" s="5" t="s">
        <v>631</v>
      </c>
      <c r="D351" s="23" t="s">
        <v>619</v>
      </c>
      <c r="E351" s="30"/>
      <c r="F351" s="69"/>
      <c r="G351" s="69"/>
      <c r="H351" s="69"/>
    </row>
    <row r="352" spans="1:8" hidden="1" x14ac:dyDescent="0.2">
      <c r="A352" s="203" t="s">
        <v>127</v>
      </c>
      <c r="B352" s="203"/>
      <c r="C352" s="5" t="s">
        <v>632</v>
      </c>
      <c r="D352" s="23" t="s">
        <v>619</v>
      </c>
      <c r="E352" s="30"/>
      <c r="F352" s="69"/>
      <c r="G352" s="69"/>
      <c r="H352" s="69"/>
    </row>
    <row r="353" spans="1:8" ht="25.5" hidden="1" x14ac:dyDescent="0.2">
      <c r="A353" s="203" t="s">
        <v>128</v>
      </c>
      <c r="B353" s="203"/>
      <c r="C353" s="5" t="s">
        <v>633</v>
      </c>
      <c r="D353" s="23" t="s">
        <v>619</v>
      </c>
      <c r="E353" s="30"/>
      <c r="F353" s="69"/>
      <c r="G353" s="69"/>
      <c r="H353" s="69"/>
    </row>
    <row r="354" spans="1:8" ht="25.5" hidden="1" x14ac:dyDescent="0.2">
      <c r="A354" s="203" t="s">
        <v>129</v>
      </c>
      <c r="B354" s="203"/>
      <c r="C354" s="5" t="s">
        <v>634</v>
      </c>
      <c r="D354" s="23" t="s">
        <v>619</v>
      </c>
      <c r="E354" s="30"/>
      <c r="F354" s="69"/>
      <c r="G354" s="69"/>
      <c r="H354" s="69"/>
    </row>
    <row r="355" spans="1:8" ht="25.5" hidden="1" x14ac:dyDescent="0.2">
      <c r="A355" s="203" t="s">
        <v>130</v>
      </c>
      <c r="B355" s="203"/>
      <c r="C355" s="5" t="s">
        <v>635</v>
      </c>
      <c r="D355" s="23" t="s">
        <v>619</v>
      </c>
      <c r="E355" s="30"/>
      <c r="F355" s="69"/>
      <c r="G355" s="69"/>
      <c r="H355" s="69"/>
    </row>
    <row r="356" spans="1:8" hidden="1" x14ac:dyDescent="0.2">
      <c r="A356" s="206" t="s">
        <v>133</v>
      </c>
      <c r="B356" s="206"/>
      <c r="C356" s="31" t="s">
        <v>636</v>
      </c>
      <c r="D356" s="20" t="s">
        <v>637</v>
      </c>
      <c r="E356" s="32"/>
      <c r="F356" s="70"/>
      <c r="G356" s="70"/>
      <c r="H356" s="70"/>
    </row>
    <row r="357" spans="1:8" ht="25.5" hidden="1" x14ac:dyDescent="0.2">
      <c r="A357" s="203" t="s">
        <v>136</v>
      </c>
      <c r="B357" s="203"/>
      <c r="C357" s="5" t="s">
        <v>638</v>
      </c>
      <c r="D357" s="23" t="s">
        <v>637</v>
      </c>
      <c r="E357" s="30"/>
      <c r="F357" s="69"/>
      <c r="G357" s="69"/>
      <c r="H357" s="69"/>
    </row>
    <row r="358" spans="1:8" hidden="1" x14ac:dyDescent="0.2">
      <c r="A358" s="203" t="s">
        <v>138</v>
      </c>
      <c r="B358" s="203"/>
      <c r="C358" s="5" t="s">
        <v>639</v>
      </c>
      <c r="D358" s="23" t="s">
        <v>637</v>
      </c>
      <c r="E358" s="30"/>
      <c r="F358" s="69"/>
      <c r="G358" s="69"/>
      <c r="H358" s="69"/>
    </row>
    <row r="359" spans="1:8" hidden="1" x14ac:dyDescent="0.2">
      <c r="A359" s="203" t="s">
        <v>140</v>
      </c>
      <c r="B359" s="203"/>
      <c r="C359" s="5" t="s">
        <v>640</v>
      </c>
      <c r="D359" s="23" t="s">
        <v>637</v>
      </c>
      <c r="E359" s="30"/>
      <c r="F359" s="69"/>
      <c r="G359" s="69"/>
      <c r="H359" s="69"/>
    </row>
    <row r="360" spans="1:8" ht="25.5" hidden="1" x14ac:dyDescent="0.2">
      <c r="A360" s="207" t="s">
        <v>142</v>
      </c>
      <c r="B360" s="207"/>
      <c r="C360" s="5" t="s">
        <v>641</v>
      </c>
      <c r="D360" s="35" t="s">
        <v>642</v>
      </c>
      <c r="E360" s="30"/>
      <c r="F360" s="69">
        <f>SUM(F361:F369)</f>
        <v>0</v>
      </c>
      <c r="G360" s="69">
        <f>SUM(G361:G369)</f>
        <v>0</v>
      </c>
      <c r="H360" s="69">
        <f>SUM(H361:H369)</f>
        <v>0</v>
      </c>
    </row>
    <row r="361" spans="1:8" hidden="1" x14ac:dyDescent="0.2">
      <c r="A361" s="203" t="s">
        <v>145</v>
      </c>
      <c r="B361" s="203"/>
      <c r="C361" s="25" t="s">
        <v>643</v>
      </c>
      <c r="D361" s="23" t="s">
        <v>642</v>
      </c>
      <c r="E361" s="26"/>
      <c r="F361" s="66"/>
      <c r="G361" s="66"/>
      <c r="H361" s="66"/>
    </row>
    <row r="362" spans="1:8" hidden="1" x14ac:dyDescent="0.2">
      <c r="A362" s="203" t="s">
        <v>147</v>
      </c>
      <c r="B362" s="203"/>
      <c r="C362" s="5" t="s">
        <v>644</v>
      </c>
      <c r="D362" s="23" t="s">
        <v>642</v>
      </c>
      <c r="E362" s="30"/>
      <c r="F362" s="69"/>
      <c r="G362" s="69"/>
      <c r="H362" s="69"/>
    </row>
    <row r="363" spans="1:8" hidden="1" x14ac:dyDescent="0.2">
      <c r="A363" s="203" t="s">
        <v>149</v>
      </c>
      <c r="B363" s="203"/>
      <c r="C363" s="5" t="s">
        <v>645</v>
      </c>
      <c r="D363" s="23" t="s">
        <v>642</v>
      </c>
      <c r="E363" s="30"/>
      <c r="F363" s="69"/>
      <c r="G363" s="69"/>
      <c r="H363" s="69"/>
    </row>
    <row r="364" spans="1:8" hidden="1" x14ac:dyDescent="0.2">
      <c r="A364" s="203" t="s">
        <v>151</v>
      </c>
      <c r="B364" s="203"/>
      <c r="C364" s="5" t="s">
        <v>646</v>
      </c>
      <c r="D364" s="23" t="s">
        <v>642</v>
      </c>
      <c r="E364" s="30"/>
      <c r="F364" s="69"/>
      <c r="G364" s="69"/>
      <c r="H364" s="69"/>
    </row>
    <row r="365" spans="1:8" ht="25.5" hidden="1" x14ac:dyDescent="0.2">
      <c r="A365" s="203" t="s">
        <v>153</v>
      </c>
      <c r="B365" s="203"/>
      <c r="C365" s="5" t="s">
        <v>647</v>
      </c>
      <c r="D365" s="23" t="s">
        <v>642</v>
      </c>
      <c r="E365" s="30"/>
      <c r="F365" s="69"/>
      <c r="G365" s="69"/>
      <c r="H365" s="69"/>
    </row>
    <row r="366" spans="1:8" ht="25.5" hidden="1" x14ac:dyDescent="0.2">
      <c r="A366" s="203" t="s">
        <v>155</v>
      </c>
      <c r="B366" s="203"/>
      <c r="C366" s="5" t="s">
        <v>648</v>
      </c>
      <c r="D366" s="23" t="s">
        <v>642</v>
      </c>
      <c r="E366" s="30"/>
      <c r="F366" s="69"/>
      <c r="G366" s="69"/>
      <c r="H366" s="69"/>
    </row>
    <row r="367" spans="1:8" hidden="1" x14ac:dyDescent="0.2">
      <c r="A367" s="203" t="s">
        <v>157</v>
      </c>
      <c r="B367" s="203"/>
      <c r="C367" s="5" t="s">
        <v>649</v>
      </c>
      <c r="D367" s="23" t="s">
        <v>642</v>
      </c>
      <c r="E367" s="30"/>
      <c r="F367" s="69"/>
      <c r="G367" s="69"/>
      <c r="H367" s="69"/>
    </row>
    <row r="368" spans="1:8" hidden="1" x14ac:dyDescent="0.2">
      <c r="A368" s="203" t="s">
        <v>159</v>
      </c>
      <c r="B368" s="203"/>
      <c r="C368" s="5" t="s">
        <v>650</v>
      </c>
      <c r="D368" s="23" t="s">
        <v>642</v>
      </c>
      <c r="E368" s="30"/>
      <c r="F368" s="69"/>
      <c r="G368" s="69"/>
      <c r="H368" s="69"/>
    </row>
    <row r="369" spans="1:8" ht="25.5" hidden="1" x14ac:dyDescent="0.2">
      <c r="A369" s="203" t="s">
        <v>161</v>
      </c>
      <c r="B369" s="203"/>
      <c r="C369" s="5" t="s">
        <v>651</v>
      </c>
      <c r="D369" s="23" t="s">
        <v>642</v>
      </c>
      <c r="E369" s="30"/>
      <c r="F369" s="69"/>
      <c r="G369" s="69"/>
      <c r="H369" s="69"/>
    </row>
    <row r="370" spans="1:8" ht="25.5" hidden="1" x14ac:dyDescent="0.2">
      <c r="A370" s="207" t="s">
        <v>164</v>
      </c>
      <c r="B370" s="207"/>
      <c r="C370" s="6" t="s">
        <v>652</v>
      </c>
      <c r="D370" s="35" t="s">
        <v>653</v>
      </c>
      <c r="E370" s="33"/>
      <c r="F370" s="71">
        <f>SUM(F371:F379)</f>
        <v>0</v>
      </c>
      <c r="G370" s="71">
        <f>SUM(G371:G379)</f>
        <v>0</v>
      </c>
      <c r="H370" s="71">
        <f>SUM(H371:H379)</f>
        <v>0</v>
      </c>
    </row>
    <row r="371" spans="1:8" ht="51" hidden="1" x14ac:dyDescent="0.2">
      <c r="A371" s="203" t="s">
        <v>167</v>
      </c>
      <c r="B371" s="203"/>
      <c r="C371" s="5" t="s">
        <v>654</v>
      </c>
      <c r="D371" s="23" t="s">
        <v>653</v>
      </c>
      <c r="E371" s="30"/>
      <c r="F371" s="69"/>
      <c r="G371" s="69"/>
      <c r="H371" s="69"/>
    </row>
    <row r="372" spans="1:8" ht="25.5" hidden="1" x14ac:dyDescent="0.2">
      <c r="A372" s="203" t="s">
        <v>169</v>
      </c>
      <c r="B372" s="203"/>
      <c r="C372" s="5" t="s">
        <v>655</v>
      </c>
      <c r="D372" s="23" t="s">
        <v>653</v>
      </c>
      <c r="E372" s="30"/>
      <c r="F372" s="69"/>
      <c r="G372" s="69"/>
      <c r="H372" s="69"/>
    </row>
    <row r="373" spans="1:8" ht="25.5" hidden="1" x14ac:dyDescent="0.2">
      <c r="A373" s="203" t="s">
        <v>171</v>
      </c>
      <c r="B373" s="203"/>
      <c r="C373" s="5" t="s">
        <v>656</v>
      </c>
      <c r="D373" s="23" t="s">
        <v>653</v>
      </c>
      <c r="E373" s="30"/>
      <c r="F373" s="69"/>
      <c r="G373" s="69"/>
      <c r="H373" s="69"/>
    </row>
    <row r="374" spans="1:8" hidden="1" x14ac:dyDescent="0.2">
      <c r="A374" s="203" t="s">
        <v>173</v>
      </c>
      <c r="B374" s="203"/>
      <c r="C374" s="5" t="s">
        <v>657</v>
      </c>
      <c r="D374" s="23" t="s">
        <v>653</v>
      </c>
      <c r="E374" s="30"/>
      <c r="F374" s="69"/>
      <c r="G374" s="69"/>
      <c r="H374" s="69"/>
    </row>
    <row r="375" spans="1:8" hidden="1" x14ac:dyDescent="0.2">
      <c r="A375" s="203" t="s">
        <v>175</v>
      </c>
      <c r="B375" s="203"/>
      <c r="C375" s="5" t="s">
        <v>658</v>
      </c>
      <c r="D375" s="23" t="s">
        <v>653</v>
      </c>
      <c r="E375" s="30"/>
      <c r="F375" s="69"/>
      <c r="G375" s="69"/>
      <c r="H375" s="69"/>
    </row>
    <row r="376" spans="1:8" ht="25.5" hidden="1" x14ac:dyDescent="0.2">
      <c r="A376" s="203" t="s">
        <v>177</v>
      </c>
      <c r="B376" s="203"/>
      <c r="C376" s="5" t="s">
        <v>659</v>
      </c>
      <c r="D376" s="23" t="s">
        <v>653</v>
      </c>
      <c r="E376" s="30"/>
      <c r="F376" s="69"/>
      <c r="G376" s="69"/>
      <c r="H376" s="69"/>
    </row>
    <row r="377" spans="1:8" hidden="1" x14ac:dyDescent="0.2">
      <c r="A377" s="203" t="s">
        <v>179</v>
      </c>
      <c r="B377" s="203"/>
      <c r="C377" s="5" t="s">
        <v>660</v>
      </c>
      <c r="D377" s="23" t="s">
        <v>653</v>
      </c>
      <c r="E377" s="30"/>
      <c r="F377" s="69"/>
      <c r="G377" s="69"/>
      <c r="H377" s="69"/>
    </row>
    <row r="378" spans="1:8" ht="25.5" hidden="1" x14ac:dyDescent="0.2">
      <c r="A378" s="203" t="s">
        <v>182</v>
      </c>
      <c r="B378" s="203"/>
      <c r="C378" s="5" t="s">
        <v>661</v>
      </c>
      <c r="D378" s="23" t="s">
        <v>653</v>
      </c>
      <c r="E378" s="30"/>
      <c r="F378" s="69"/>
      <c r="G378" s="69"/>
      <c r="H378" s="69"/>
    </row>
    <row r="379" spans="1:8" hidden="1" x14ac:dyDescent="0.2">
      <c r="A379" s="203" t="s">
        <v>184</v>
      </c>
      <c r="B379" s="203"/>
      <c r="C379" s="5" t="s">
        <v>662</v>
      </c>
      <c r="D379" s="23" t="s">
        <v>653</v>
      </c>
      <c r="E379" s="30"/>
      <c r="F379" s="69"/>
      <c r="G379" s="69"/>
      <c r="H379" s="69"/>
    </row>
    <row r="380" spans="1:8" hidden="1" x14ac:dyDescent="0.2">
      <c r="A380" s="207" t="s">
        <v>186</v>
      </c>
      <c r="B380" s="207"/>
      <c r="C380" s="5" t="s">
        <v>663</v>
      </c>
      <c r="D380" s="35" t="s">
        <v>664</v>
      </c>
      <c r="E380" s="30"/>
      <c r="F380" s="69">
        <f>SUM(F381:F386)</f>
        <v>0</v>
      </c>
      <c r="G380" s="69">
        <f>SUM(G381:G386)</f>
        <v>0</v>
      </c>
      <c r="H380" s="69">
        <f>SUM(H381:H386)</f>
        <v>0</v>
      </c>
    </row>
    <row r="381" spans="1:8" hidden="1" x14ac:dyDescent="0.2">
      <c r="A381" s="203" t="s">
        <v>188</v>
      </c>
      <c r="B381" s="203"/>
      <c r="C381" s="5" t="s">
        <v>665</v>
      </c>
      <c r="D381" s="23" t="s">
        <v>664</v>
      </c>
      <c r="E381" s="30"/>
      <c r="F381" s="69"/>
      <c r="G381" s="69"/>
      <c r="H381" s="69"/>
    </row>
    <row r="382" spans="1:8" hidden="1" x14ac:dyDescent="0.2">
      <c r="A382" s="203" t="s">
        <v>190</v>
      </c>
      <c r="B382" s="203"/>
      <c r="C382" s="5" t="s">
        <v>666</v>
      </c>
      <c r="D382" s="23" t="s">
        <v>664</v>
      </c>
      <c r="E382" s="30"/>
      <c r="F382" s="69"/>
      <c r="G382" s="69"/>
      <c r="H382" s="69"/>
    </row>
    <row r="383" spans="1:8" ht="25.5" hidden="1" x14ac:dyDescent="0.2">
      <c r="A383" s="203" t="s">
        <v>192</v>
      </c>
      <c r="B383" s="203"/>
      <c r="C383" s="5" t="s">
        <v>667</v>
      </c>
      <c r="D383" s="23" t="s">
        <v>664</v>
      </c>
      <c r="E383" s="30"/>
      <c r="F383" s="69"/>
      <c r="G383" s="69"/>
      <c r="H383" s="69"/>
    </row>
    <row r="384" spans="1:8" ht="25.5" hidden="1" x14ac:dyDescent="0.2">
      <c r="A384" s="203" t="s">
        <v>194</v>
      </c>
      <c r="B384" s="203"/>
      <c r="C384" s="5" t="s">
        <v>668</v>
      </c>
      <c r="D384" s="23" t="s">
        <v>664</v>
      </c>
      <c r="E384" s="30"/>
      <c r="F384" s="69"/>
      <c r="G384" s="69"/>
      <c r="H384" s="69"/>
    </row>
    <row r="385" spans="1:8" ht="25.5" hidden="1" x14ac:dyDescent="0.2">
      <c r="A385" s="203" t="s">
        <v>197</v>
      </c>
      <c r="B385" s="203"/>
      <c r="C385" s="5" t="s">
        <v>669</v>
      </c>
      <c r="D385" s="23" t="s">
        <v>664</v>
      </c>
      <c r="E385" s="30"/>
      <c r="F385" s="69"/>
      <c r="G385" s="69"/>
      <c r="H385" s="69"/>
    </row>
    <row r="386" spans="1:8" ht="38.25" hidden="1" x14ac:dyDescent="0.2">
      <c r="A386" s="203" t="s">
        <v>199</v>
      </c>
      <c r="B386" s="203"/>
      <c r="C386" s="6" t="s">
        <v>670</v>
      </c>
      <c r="D386" s="23" t="s">
        <v>664</v>
      </c>
      <c r="E386" s="33"/>
      <c r="F386" s="71"/>
      <c r="G386" s="71"/>
      <c r="H386" s="71"/>
    </row>
    <row r="387" spans="1:8" hidden="1" x14ac:dyDescent="0.2">
      <c r="A387" s="203" t="s">
        <v>201</v>
      </c>
      <c r="B387" s="203"/>
      <c r="C387" s="5" t="s">
        <v>671</v>
      </c>
      <c r="D387" s="23" t="s">
        <v>672</v>
      </c>
      <c r="E387" s="30"/>
      <c r="F387" s="69"/>
      <c r="G387" s="69"/>
      <c r="H387" s="69"/>
    </row>
    <row r="388" spans="1:8" hidden="1" x14ac:dyDescent="0.2">
      <c r="A388" s="203" t="s">
        <v>203</v>
      </c>
      <c r="B388" s="203"/>
      <c r="C388" s="5" t="s">
        <v>673</v>
      </c>
      <c r="D388" s="23" t="s">
        <v>672</v>
      </c>
      <c r="E388" s="30"/>
      <c r="F388" s="69"/>
      <c r="G388" s="69"/>
      <c r="H388" s="69"/>
    </row>
    <row r="389" spans="1:8" hidden="1" x14ac:dyDescent="0.2">
      <c r="A389" s="203" t="s">
        <v>205</v>
      </c>
      <c r="B389" s="203"/>
      <c r="C389" s="5" t="s">
        <v>674</v>
      </c>
      <c r="D389" s="23" t="s">
        <v>672</v>
      </c>
      <c r="E389" s="30"/>
      <c r="F389" s="69"/>
      <c r="G389" s="69"/>
      <c r="H389" s="69"/>
    </row>
    <row r="390" spans="1:8" hidden="1" x14ac:dyDescent="0.2">
      <c r="A390" s="207" t="s">
        <v>207</v>
      </c>
      <c r="B390" s="207"/>
      <c r="C390" s="5" t="s">
        <v>675</v>
      </c>
      <c r="D390" s="35" t="s">
        <v>676</v>
      </c>
      <c r="E390" s="30"/>
      <c r="F390" s="69"/>
      <c r="G390" s="69"/>
      <c r="H390" s="69"/>
    </row>
    <row r="391" spans="1:8" hidden="1" x14ac:dyDescent="0.2">
      <c r="A391" s="203" t="s">
        <v>209</v>
      </c>
      <c r="B391" s="203"/>
      <c r="C391" s="5" t="s">
        <v>677</v>
      </c>
      <c r="D391" s="23" t="s">
        <v>676</v>
      </c>
      <c r="E391" s="30"/>
      <c r="F391" s="69"/>
      <c r="G391" s="69"/>
      <c r="H391" s="69"/>
    </row>
    <row r="392" spans="1:8" ht="25.5" hidden="1" x14ac:dyDescent="0.2">
      <c r="A392" s="203" t="s">
        <v>211</v>
      </c>
      <c r="B392" s="203"/>
      <c r="C392" s="5" t="s">
        <v>678</v>
      </c>
      <c r="D392" s="23" t="s">
        <v>676</v>
      </c>
      <c r="E392" s="30"/>
      <c r="F392" s="69"/>
      <c r="G392" s="69"/>
      <c r="H392" s="69"/>
    </row>
    <row r="393" spans="1:8" hidden="1" x14ac:dyDescent="0.2">
      <c r="A393" s="203" t="s">
        <v>213</v>
      </c>
      <c r="B393" s="203"/>
      <c r="C393" s="5" t="s">
        <v>679</v>
      </c>
      <c r="D393" s="23" t="s">
        <v>676</v>
      </c>
      <c r="E393" s="30"/>
      <c r="F393" s="69"/>
      <c r="G393" s="69"/>
      <c r="H393" s="69"/>
    </row>
    <row r="394" spans="1:8" hidden="1" x14ac:dyDescent="0.2">
      <c r="A394" s="203" t="s">
        <v>216</v>
      </c>
      <c r="B394" s="203"/>
      <c r="C394" s="5" t="s">
        <v>680</v>
      </c>
      <c r="D394" s="23" t="s">
        <v>676</v>
      </c>
      <c r="E394" s="30"/>
      <c r="F394" s="69"/>
      <c r="G394" s="69"/>
      <c r="H394" s="69"/>
    </row>
    <row r="395" spans="1:8" hidden="1" x14ac:dyDescent="0.2">
      <c r="A395" s="203" t="s">
        <v>218</v>
      </c>
      <c r="B395" s="203"/>
      <c r="C395" s="5" t="s">
        <v>681</v>
      </c>
      <c r="D395" s="23" t="s">
        <v>676</v>
      </c>
      <c r="E395" s="30"/>
      <c r="F395" s="69"/>
      <c r="G395" s="69"/>
      <c r="H395" s="69"/>
    </row>
    <row r="396" spans="1:8" ht="25.5" hidden="1" x14ac:dyDescent="0.2">
      <c r="A396" s="203" t="s">
        <v>220</v>
      </c>
      <c r="B396" s="203"/>
      <c r="C396" s="5" t="s">
        <v>682</v>
      </c>
      <c r="D396" s="23" t="s">
        <v>676</v>
      </c>
      <c r="E396" s="30"/>
      <c r="F396" s="69"/>
      <c r="G396" s="69"/>
      <c r="H396" s="69"/>
    </row>
    <row r="397" spans="1:8" ht="25.5" hidden="1" x14ac:dyDescent="0.2">
      <c r="A397" s="203" t="s">
        <v>222</v>
      </c>
      <c r="B397" s="203"/>
      <c r="C397" s="5" t="s">
        <v>683</v>
      </c>
      <c r="D397" s="23" t="s">
        <v>676</v>
      </c>
      <c r="E397" s="30"/>
      <c r="F397" s="69"/>
      <c r="G397" s="69"/>
      <c r="H397" s="69"/>
    </row>
    <row r="398" spans="1:8" ht="38.25" hidden="1" x14ac:dyDescent="0.2">
      <c r="A398" s="203" t="s">
        <v>224</v>
      </c>
      <c r="B398" s="203"/>
      <c r="C398" s="5" t="s">
        <v>684</v>
      </c>
      <c r="D398" s="23" t="s">
        <v>676</v>
      </c>
      <c r="E398" s="30"/>
      <c r="F398" s="69"/>
      <c r="G398" s="69"/>
      <c r="H398" s="69"/>
    </row>
    <row r="399" spans="1:8" ht="25.5" hidden="1" x14ac:dyDescent="0.2">
      <c r="A399" s="203" t="s">
        <v>226</v>
      </c>
      <c r="B399" s="203"/>
      <c r="C399" s="5" t="s">
        <v>685</v>
      </c>
      <c r="D399" s="23" t="s">
        <v>676</v>
      </c>
      <c r="E399" s="30"/>
      <c r="F399" s="69"/>
      <c r="G399" s="69"/>
      <c r="H399" s="69"/>
    </row>
    <row r="400" spans="1:8" ht="25.5" hidden="1" x14ac:dyDescent="0.2">
      <c r="A400" s="203" t="s">
        <v>228</v>
      </c>
      <c r="B400" s="203"/>
      <c r="C400" s="5" t="s">
        <v>686</v>
      </c>
      <c r="D400" s="23" t="s">
        <v>676</v>
      </c>
      <c r="E400" s="30"/>
      <c r="F400" s="69"/>
      <c r="G400" s="69"/>
      <c r="H400" s="69"/>
    </row>
    <row r="401" spans="1:8" hidden="1" x14ac:dyDescent="0.2">
      <c r="A401" s="203" t="s">
        <v>230</v>
      </c>
      <c r="B401" s="203"/>
      <c r="C401" s="5" t="s">
        <v>687</v>
      </c>
      <c r="D401" s="23" t="s">
        <v>676</v>
      </c>
      <c r="E401" s="30"/>
      <c r="F401" s="69"/>
      <c r="G401" s="69"/>
      <c r="H401" s="69"/>
    </row>
    <row r="402" spans="1:8" ht="25.5" hidden="1" x14ac:dyDescent="0.2">
      <c r="A402" s="203" t="s">
        <v>232</v>
      </c>
      <c r="B402" s="203"/>
      <c r="C402" s="5" t="s">
        <v>688</v>
      </c>
      <c r="D402" s="23" t="s">
        <v>676</v>
      </c>
      <c r="E402" s="30"/>
      <c r="F402" s="69"/>
      <c r="G402" s="69"/>
      <c r="H402" s="69"/>
    </row>
    <row r="403" spans="1:8" hidden="1" x14ac:dyDescent="0.2">
      <c r="A403" s="203" t="s">
        <v>234</v>
      </c>
      <c r="B403" s="203"/>
      <c r="C403" s="5" t="s">
        <v>689</v>
      </c>
      <c r="D403" s="23" t="s">
        <v>676</v>
      </c>
      <c r="E403" s="30"/>
      <c r="F403" s="69"/>
      <c r="G403" s="69"/>
      <c r="H403" s="69"/>
    </row>
    <row r="404" spans="1:8" hidden="1" x14ac:dyDescent="0.2">
      <c r="A404" s="203" t="s">
        <v>236</v>
      </c>
      <c r="B404" s="203"/>
      <c r="C404" s="5" t="s">
        <v>690</v>
      </c>
      <c r="D404" s="23" t="s">
        <v>676</v>
      </c>
      <c r="E404" s="30"/>
      <c r="F404" s="69"/>
      <c r="G404" s="69"/>
      <c r="H404" s="69"/>
    </row>
    <row r="405" spans="1:8" ht="25.5" hidden="1" x14ac:dyDescent="0.2">
      <c r="A405" s="203" t="s">
        <v>238</v>
      </c>
      <c r="B405" s="203"/>
      <c r="C405" s="5" t="s">
        <v>691</v>
      </c>
      <c r="D405" s="23" t="s">
        <v>676</v>
      </c>
      <c r="E405" s="30"/>
      <c r="F405" s="69"/>
      <c r="G405" s="69"/>
      <c r="H405" s="69"/>
    </row>
    <row r="406" spans="1:8" hidden="1" x14ac:dyDescent="0.2">
      <c r="A406" s="203" t="s">
        <v>240</v>
      </c>
      <c r="B406" s="203"/>
      <c r="C406" s="5" t="s">
        <v>692</v>
      </c>
      <c r="D406" s="23" t="s">
        <v>676</v>
      </c>
      <c r="E406" s="30"/>
      <c r="F406" s="69"/>
      <c r="G406" s="69"/>
      <c r="H406" s="69"/>
    </row>
    <row r="407" spans="1:8" hidden="1" x14ac:dyDescent="0.2">
      <c r="A407" s="203" t="s">
        <v>242</v>
      </c>
      <c r="B407" s="203"/>
      <c r="C407" s="5" t="s">
        <v>693</v>
      </c>
      <c r="D407" s="23" t="s">
        <v>676</v>
      </c>
      <c r="E407" s="30"/>
      <c r="F407" s="69"/>
      <c r="G407" s="69"/>
      <c r="H407" s="69"/>
    </row>
    <row r="408" spans="1:8" ht="25.5" hidden="1" x14ac:dyDescent="0.2">
      <c r="A408" s="203" t="s">
        <v>244</v>
      </c>
      <c r="B408" s="203"/>
      <c r="C408" s="5" t="s">
        <v>694</v>
      </c>
      <c r="D408" s="23" t="s">
        <v>676</v>
      </c>
      <c r="E408" s="30"/>
      <c r="F408" s="69"/>
      <c r="G408" s="69"/>
      <c r="H408" s="69"/>
    </row>
    <row r="409" spans="1:8" ht="25.5" hidden="1" x14ac:dyDescent="0.2">
      <c r="A409" s="203" t="s">
        <v>246</v>
      </c>
      <c r="B409" s="203"/>
      <c r="C409" s="5" t="s">
        <v>695</v>
      </c>
      <c r="D409" s="23" t="s">
        <v>676</v>
      </c>
      <c r="E409" s="30"/>
      <c r="F409" s="69"/>
      <c r="G409" s="69"/>
      <c r="H409" s="69"/>
    </row>
    <row r="410" spans="1:8" hidden="1" x14ac:dyDescent="0.2">
      <c r="A410" s="203" t="s">
        <v>248</v>
      </c>
      <c r="B410" s="203"/>
      <c r="C410" s="5" t="s">
        <v>696</v>
      </c>
      <c r="D410" s="23" t="s">
        <v>676</v>
      </c>
      <c r="E410" s="30"/>
      <c r="F410" s="69"/>
      <c r="G410" s="69"/>
      <c r="H410" s="69"/>
    </row>
    <row r="411" spans="1:8" hidden="1" x14ac:dyDescent="0.2">
      <c r="A411" s="203" t="s">
        <v>250</v>
      </c>
      <c r="B411" s="203"/>
      <c r="C411" s="5" t="s">
        <v>697</v>
      </c>
      <c r="D411" s="23" t="s">
        <v>676</v>
      </c>
      <c r="E411" s="30"/>
      <c r="F411" s="69"/>
      <c r="G411" s="69"/>
      <c r="H411" s="69"/>
    </row>
    <row r="412" spans="1:8" hidden="1" x14ac:dyDescent="0.2">
      <c r="A412" s="203" t="s">
        <v>252</v>
      </c>
      <c r="B412" s="203"/>
      <c r="C412" s="5" t="s">
        <v>698</v>
      </c>
      <c r="D412" s="23" t="s">
        <v>676</v>
      </c>
      <c r="E412" s="30"/>
      <c r="F412" s="69"/>
      <c r="G412" s="69"/>
      <c r="H412" s="69"/>
    </row>
    <row r="413" spans="1:8" ht="25.5" hidden="1" x14ac:dyDescent="0.2">
      <c r="A413" s="203" t="s">
        <v>254</v>
      </c>
      <c r="B413" s="203"/>
      <c r="C413" s="5" t="s">
        <v>699</v>
      </c>
      <c r="D413" s="23" t="s">
        <v>676</v>
      </c>
      <c r="E413" s="30"/>
      <c r="F413" s="69"/>
      <c r="G413" s="69"/>
      <c r="H413" s="69"/>
    </row>
    <row r="414" spans="1:8" ht="25.5" hidden="1" x14ac:dyDescent="0.2">
      <c r="A414" s="203" t="s">
        <v>257</v>
      </c>
      <c r="B414" s="203"/>
      <c r="C414" s="5" t="s">
        <v>700</v>
      </c>
      <c r="D414" s="23" t="s">
        <v>676</v>
      </c>
      <c r="E414" s="30"/>
      <c r="F414" s="69"/>
      <c r="G414" s="69"/>
      <c r="H414" s="69"/>
    </row>
    <row r="415" spans="1:8" ht="25.5" hidden="1" x14ac:dyDescent="0.2">
      <c r="A415" s="203" t="s">
        <v>259</v>
      </c>
      <c r="B415" s="203"/>
      <c r="C415" s="5" t="s">
        <v>701</v>
      </c>
      <c r="D415" s="23" t="s">
        <v>676</v>
      </c>
      <c r="E415" s="30"/>
      <c r="F415" s="69"/>
      <c r="G415" s="69"/>
      <c r="H415" s="69"/>
    </row>
    <row r="416" spans="1:8" ht="25.5" hidden="1" x14ac:dyDescent="0.2">
      <c r="A416" s="206" t="s">
        <v>261</v>
      </c>
      <c r="B416" s="206"/>
      <c r="C416" s="7" t="s">
        <v>702</v>
      </c>
      <c r="D416" s="20" t="s">
        <v>703</v>
      </c>
      <c r="E416" s="34"/>
      <c r="F416" s="72">
        <f>F338+F339+F356+F360+F370+F380+F387+F390</f>
        <v>0</v>
      </c>
      <c r="G416" s="72">
        <f>G338+G339+G356+G360+G370+G380+G387+G390</f>
        <v>0</v>
      </c>
      <c r="H416" s="72">
        <f>H338+H339+H356+H360+H370+H380+H387+H390</f>
        <v>0</v>
      </c>
    </row>
    <row r="417" spans="1:8" hidden="1" x14ac:dyDescent="0.2">
      <c r="A417" s="203" t="s">
        <v>263</v>
      </c>
      <c r="B417" s="203"/>
      <c r="C417" s="5" t="s">
        <v>704</v>
      </c>
      <c r="D417" s="23" t="s">
        <v>705</v>
      </c>
      <c r="E417" s="30"/>
      <c r="F417" s="69"/>
      <c r="G417" s="69"/>
      <c r="H417" s="69"/>
    </row>
    <row r="418" spans="1:8" hidden="1" x14ac:dyDescent="0.2">
      <c r="A418" s="203" t="s">
        <v>266</v>
      </c>
      <c r="B418" s="203"/>
      <c r="C418" s="5" t="s">
        <v>706</v>
      </c>
      <c r="D418" s="23" t="s">
        <v>705</v>
      </c>
      <c r="E418" s="30"/>
      <c r="F418" s="69"/>
      <c r="G418" s="69"/>
      <c r="H418" s="69"/>
    </row>
    <row r="419" spans="1:8" hidden="1" x14ac:dyDescent="0.2">
      <c r="A419" s="203" t="s">
        <v>269</v>
      </c>
      <c r="B419" s="203"/>
      <c r="C419" s="5" t="s">
        <v>707</v>
      </c>
      <c r="D419" s="23" t="s">
        <v>708</v>
      </c>
      <c r="E419" s="30"/>
      <c r="F419" s="69"/>
      <c r="G419" s="69"/>
      <c r="H419" s="69"/>
    </row>
    <row r="420" spans="1:8" ht="25.5" hidden="1" x14ac:dyDescent="0.2">
      <c r="A420" s="203" t="s">
        <v>271</v>
      </c>
      <c r="B420" s="203"/>
      <c r="C420" s="5" t="s">
        <v>709</v>
      </c>
      <c r="D420" s="23" t="s">
        <v>710</v>
      </c>
      <c r="E420" s="30"/>
      <c r="F420" s="69"/>
      <c r="G420" s="69"/>
      <c r="H420" s="69"/>
    </row>
    <row r="421" spans="1:8" ht="25.5" hidden="1" x14ac:dyDescent="0.2">
      <c r="A421" s="203" t="s">
        <v>273</v>
      </c>
      <c r="B421" s="203"/>
      <c r="C421" s="5" t="s">
        <v>711</v>
      </c>
      <c r="D421" s="23" t="s">
        <v>712</v>
      </c>
      <c r="E421" s="30"/>
      <c r="F421" s="69">
        <f>SUM(F422:F431)</f>
        <v>0</v>
      </c>
      <c r="G421" s="69">
        <f>SUM(G422:G431)</f>
        <v>0</v>
      </c>
      <c r="H421" s="69">
        <f>SUM(H422:H431)</f>
        <v>0</v>
      </c>
    </row>
    <row r="422" spans="1:8" hidden="1" x14ac:dyDescent="0.2">
      <c r="A422" s="203" t="s">
        <v>275</v>
      </c>
      <c r="B422" s="203"/>
      <c r="C422" s="5" t="s">
        <v>37</v>
      </c>
      <c r="D422" s="23" t="s">
        <v>712</v>
      </c>
      <c r="E422" s="30"/>
      <c r="F422" s="69"/>
      <c r="G422" s="69"/>
      <c r="H422" s="69"/>
    </row>
    <row r="423" spans="1:8" hidden="1" x14ac:dyDescent="0.2">
      <c r="A423" s="203" t="s">
        <v>277</v>
      </c>
      <c r="B423" s="203"/>
      <c r="C423" s="5" t="s">
        <v>39</v>
      </c>
      <c r="D423" s="23" t="s">
        <v>712</v>
      </c>
      <c r="E423" s="30"/>
      <c r="F423" s="69"/>
      <c r="G423" s="69"/>
      <c r="H423" s="69"/>
    </row>
    <row r="424" spans="1:8" ht="25.5" hidden="1" x14ac:dyDescent="0.2">
      <c r="A424" s="203" t="s">
        <v>280</v>
      </c>
      <c r="B424" s="203"/>
      <c r="C424" s="5" t="s">
        <v>41</v>
      </c>
      <c r="D424" s="23" t="s">
        <v>712</v>
      </c>
      <c r="E424" s="30"/>
      <c r="F424" s="69"/>
      <c r="G424" s="69"/>
      <c r="H424" s="69"/>
    </row>
    <row r="425" spans="1:8" hidden="1" x14ac:dyDescent="0.2">
      <c r="A425" s="203" t="s">
        <v>282</v>
      </c>
      <c r="B425" s="203"/>
      <c r="C425" s="5" t="s">
        <v>43</v>
      </c>
      <c r="D425" s="23" t="s">
        <v>712</v>
      </c>
      <c r="E425" s="30"/>
      <c r="F425" s="69"/>
      <c r="G425" s="69"/>
      <c r="H425" s="69"/>
    </row>
    <row r="426" spans="1:8" hidden="1" x14ac:dyDescent="0.2">
      <c r="A426" s="203" t="s">
        <v>284</v>
      </c>
      <c r="B426" s="203"/>
      <c r="C426" s="5" t="s">
        <v>45</v>
      </c>
      <c r="D426" s="23" t="s">
        <v>712</v>
      </c>
      <c r="E426" s="30"/>
      <c r="F426" s="69"/>
      <c r="G426" s="69"/>
      <c r="H426" s="69"/>
    </row>
    <row r="427" spans="1:8" hidden="1" x14ac:dyDescent="0.2">
      <c r="A427" s="203" t="s">
        <v>286</v>
      </c>
      <c r="B427" s="203"/>
      <c r="C427" s="5" t="s">
        <v>47</v>
      </c>
      <c r="D427" s="23" t="s">
        <v>712</v>
      </c>
      <c r="E427" s="30"/>
      <c r="F427" s="69"/>
      <c r="G427" s="69"/>
      <c r="H427" s="69"/>
    </row>
    <row r="428" spans="1:8" hidden="1" x14ac:dyDescent="0.2">
      <c r="A428" s="203" t="s">
        <v>288</v>
      </c>
      <c r="B428" s="203"/>
      <c r="C428" s="5" t="s">
        <v>49</v>
      </c>
      <c r="D428" s="23" t="s">
        <v>712</v>
      </c>
      <c r="E428" s="30"/>
      <c r="F428" s="69"/>
      <c r="G428" s="69"/>
      <c r="H428" s="69"/>
    </row>
    <row r="429" spans="1:8" hidden="1" x14ac:dyDescent="0.2">
      <c r="A429" s="203" t="s">
        <v>290</v>
      </c>
      <c r="B429" s="203"/>
      <c r="C429" s="5" t="s">
        <v>51</v>
      </c>
      <c r="D429" s="23" t="s">
        <v>712</v>
      </c>
      <c r="E429" s="30"/>
      <c r="F429" s="69"/>
      <c r="G429" s="69"/>
      <c r="H429" s="69"/>
    </row>
    <row r="430" spans="1:8" hidden="1" x14ac:dyDescent="0.2">
      <c r="A430" s="203" t="s">
        <v>292</v>
      </c>
      <c r="B430" s="203"/>
      <c r="C430" s="5" t="s">
        <v>53</v>
      </c>
      <c r="D430" s="23" t="s">
        <v>712</v>
      </c>
      <c r="E430" s="30"/>
      <c r="F430" s="69"/>
      <c r="G430" s="69"/>
      <c r="H430" s="69"/>
    </row>
    <row r="431" spans="1:8" hidden="1" x14ac:dyDescent="0.2">
      <c r="A431" s="203" t="s">
        <v>294</v>
      </c>
      <c r="B431" s="203"/>
      <c r="C431" s="5" t="s">
        <v>55</v>
      </c>
      <c r="D431" s="23" t="s">
        <v>712</v>
      </c>
      <c r="E431" s="30"/>
      <c r="F431" s="69"/>
      <c r="G431" s="69"/>
      <c r="H431" s="69"/>
    </row>
    <row r="432" spans="1:8" ht="25.5" hidden="1" x14ac:dyDescent="0.2">
      <c r="A432" s="203" t="s">
        <v>296</v>
      </c>
      <c r="B432" s="203"/>
      <c r="C432" s="5" t="s">
        <v>713</v>
      </c>
      <c r="D432" s="23" t="s">
        <v>714</v>
      </c>
      <c r="E432" s="30"/>
      <c r="F432" s="69">
        <f>SUM(F433:F442)</f>
        <v>0</v>
      </c>
      <c r="G432" s="69">
        <f>SUM(G433:G442)</f>
        <v>0</v>
      </c>
      <c r="H432" s="69">
        <f>SUM(H433:H442)</f>
        <v>0</v>
      </c>
    </row>
    <row r="433" spans="1:8" hidden="1" x14ac:dyDescent="0.2">
      <c r="A433" s="203" t="s">
        <v>298</v>
      </c>
      <c r="B433" s="203"/>
      <c r="C433" s="5" t="s">
        <v>37</v>
      </c>
      <c r="D433" s="23" t="s">
        <v>714</v>
      </c>
      <c r="E433" s="30"/>
      <c r="F433" s="69"/>
      <c r="G433" s="69"/>
      <c r="H433" s="69"/>
    </row>
    <row r="434" spans="1:8" hidden="1" x14ac:dyDescent="0.2">
      <c r="A434" s="203" t="s">
        <v>300</v>
      </c>
      <c r="B434" s="203"/>
      <c r="C434" s="5" t="s">
        <v>39</v>
      </c>
      <c r="D434" s="23" t="s">
        <v>714</v>
      </c>
      <c r="E434" s="30"/>
      <c r="F434" s="69"/>
      <c r="G434" s="69"/>
      <c r="H434" s="69"/>
    </row>
    <row r="435" spans="1:8" ht="25.5" hidden="1" x14ac:dyDescent="0.2">
      <c r="A435" s="203" t="s">
        <v>302</v>
      </c>
      <c r="B435" s="203"/>
      <c r="C435" s="5" t="s">
        <v>41</v>
      </c>
      <c r="D435" s="23" t="s">
        <v>714</v>
      </c>
      <c r="E435" s="30"/>
      <c r="F435" s="69"/>
      <c r="G435" s="69"/>
      <c r="H435" s="69"/>
    </row>
    <row r="436" spans="1:8" hidden="1" x14ac:dyDescent="0.2">
      <c r="A436" s="203" t="s">
        <v>304</v>
      </c>
      <c r="B436" s="203"/>
      <c r="C436" s="5" t="s">
        <v>43</v>
      </c>
      <c r="D436" s="23" t="s">
        <v>714</v>
      </c>
      <c r="E436" s="30"/>
      <c r="F436" s="69"/>
      <c r="G436" s="69"/>
      <c r="H436" s="69"/>
    </row>
    <row r="437" spans="1:8" hidden="1" x14ac:dyDescent="0.2">
      <c r="A437" s="203" t="s">
        <v>306</v>
      </c>
      <c r="B437" s="203"/>
      <c r="C437" s="5" t="s">
        <v>45</v>
      </c>
      <c r="D437" s="23" t="s">
        <v>714</v>
      </c>
      <c r="E437" s="30"/>
      <c r="F437" s="69"/>
      <c r="G437" s="69"/>
      <c r="H437" s="69"/>
    </row>
    <row r="438" spans="1:8" hidden="1" x14ac:dyDescent="0.2">
      <c r="A438" s="203" t="s">
        <v>308</v>
      </c>
      <c r="B438" s="203"/>
      <c r="C438" s="5" t="s">
        <v>47</v>
      </c>
      <c r="D438" s="23" t="s">
        <v>714</v>
      </c>
      <c r="E438" s="30"/>
      <c r="F438" s="69"/>
      <c r="G438" s="69"/>
      <c r="H438" s="69"/>
    </row>
    <row r="439" spans="1:8" hidden="1" x14ac:dyDescent="0.2">
      <c r="A439" s="203" t="s">
        <v>310</v>
      </c>
      <c r="B439" s="203"/>
      <c r="C439" s="5" t="s">
        <v>49</v>
      </c>
      <c r="D439" s="23" t="s">
        <v>714</v>
      </c>
      <c r="E439" s="30"/>
      <c r="F439" s="69"/>
      <c r="G439" s="69"/>
      <c r="H439" s="69"/>
    </row>
    <row r="440" spans="1:8" hidden="1" x14ac:dyDescent="0.2">
      <c r="A440" s="203" t="s">
        <v>313</v>
      </c>
      <c r="B440" s="203"/>
      <c r="C440" s="5" t="s">
        <v>51</v>
      </c>
      <c r="D440" s="23" t="s">
        <v>714</v>
      </c>
      <c r="E440" s="30"/>
      <c r="F440" s="69"/>
      <c r="G440" s="69"/>
      <c r="H440" s="69"/>
    </row>
    <row r="441" spans="1:8" hidden="1" x14ac:dyDescent="0.2">
      <c r="A441" s="203" t="s">
        <v>315</v>
      </c>
      <c r="B441" s="203"/>
      <c r="C441" s="5" t="s">
        <v>53</v>
      </c>
      <c r="D441" s="23" t="s">
        <v>714</v>
      </c>
      <c r="E441" s="30"/>
      <c r="F441" s="69"/>
      <c r="G441" s="69"/>
      <c r="H441" s="69"/>
    </row>
    <row r="442" spans="1:8" hidden="1" x14ac:dyDescent="0.2">
      <c r="A442" s="203" t="s">
        <v>317</v>
      </c>
      <c r="B442" s="203"/>
      <c r="C442" s="5" t="s">
        <v>55</v>
      </c>
      <c r="D442" s="23" t="s">
        <v>714</v>
      </c>
      <c r="E442" s="30"/>
      <c r="F442" s="69"/>
      <c r="G442" s="69"/>
      <c r="H442" s="69"/>
    </row>
    <row r="443" spans="1:8" ht="25.5" hidden="1" x14ac:dyDescent="0.2">
      <c r="A443" s="203" t="s">
        <v>319</v>
      </c>
      <c r="B443" s="203"/>
      <c r="C443" s="5" t="s">
        <v>715</v>
      </c>
      <c r="D443" s="23" t="s">
        <v>716</v>
      </c>
      <c r="E443" s="30"/>
      <c r="F443" s="69">
        <f>SUM(F444:F453)</f>
        <v>0</v>
      </c>
      <c r="G443" s="69">
        <f>SUM(G444:G453)</f>
        <v>0</v>
      </c>
      <c r="H443" s="69">
        <f>SUM(H444:H453)</f>
        <v>0</v>
      </c>
    </row>
    <row r="444" spans="1:8" hidden="1" x14ac:dyDescent="0.2">
      <c r="A444" s="203" t="s">
        <v>321</v>
      </c>
      <c r="B444" s="203"/>
      <c r="C444" s="5" t="s">
        <v>37</v>
      </c>
      <c r="D444" s="23" t="s">
        <v>716</v>
      </c>
      <c r="E444" s="30"/>
      <c r="F444" s="69"/>
      <c r="G444" s="69"/>
      <c r="H444" s="69"/>
    </row>
    <row r="445" spans="1:8" hidden="1" x14ac:dyDescent="0.2">
      <c r="A445" s="203" t="s">
        <v>323</v>
      </c>
      <c r="B445" s="203"/>
      <c r="C445" s="5" t="s">
        <v>39</v>
      </c>
      <c r="D445" s="23" t="s">
        <v>716</v>
      </c>
      <c r="E445" s="30"/>
      <c r="F445" s="69"/>
      <c r="G445" s="69"/>
      <c r="H445" s="69"/>
    </row>
    <row r="446" spans="1:8" ht="25.5" hidden="1" x14ac:dyDescent="0.2">
      <c r="A446" s="203" t="s">
        <v>325</v>
      </c>
      <c r="B446" s="203"/>
      <c r="C446" s="5" t="s">
        <v>41</v>
      </c>
      <c r="D446" s="23" t="s">
        <v>716</v>
      </c>
      <c r="E446" s="30"/>
      <c r="F446" s="69"/>
      <c r="G446" s="69"/>
      <c r="H446" s="69"/>
    </row>
    <row r="447" spans="1:8" hidden="1" x14ac:dyDescent="0.2">
      <c r="A447" s="203" t="s">
        <v>327</v>
      </c>
      <c r="B447" s="203"/>
      <c r="C447" s="5" t="s">
        <v>43</v>
      </c>
      <c r="D447" s="23" t="s">
        <v>716</v>
      </c>
      <c r="E447" s="30"/>
      <c r="F447" s="69"/>
      <c r="G447" s="69"/>
      <c r="H447" s="69"/>
    </row>
    <row r="448" spans="1:8" hidden="1" x14ac:dyDescent="0.2">
      <c r="A448" s="203" t="s">
        <v>329</v>
      </c>
      <c r="B448" s="203"/>
      <c r="C448" s="5" t="s">
        <v>45</v>
      </c>
      <c r="D448" s="23" t="s">
        <v>716</v>
      </c>
      <c r="E448" s="30"/>
      <c r="F448" s="69"/>
      <c r="G448" s="69"/>
      <c r="H448" s="69"/>
    </row>
    <row r="449" spans="1:8" hidden="1" x14ac:dyDescent="0.2">
      <c r="A449" s="203" t="s">
        <v>331</v>
      </c>
      <c r="B449" s="203"/>
      <c r="C449" s="5" t="s">
        <v>47</v>
      </c>
      <c r="D449" s="23" t="s">
        <v>716</v>
      </c>
      <c r="E449" s="30"/>
      <c r="F449" s="69"/>
      <c r="G449" s="69"/>
      <c r="H449" s="69"/>
    </row>
    <row r="450" spans="1:8" hidden="1" x14ac:dyDescent="0.2">
      <c r="A450" s="203" t="s">
        <v>333</v>
      </c>
      <c r="B450" s="203"/>
      <c r="C450" s="5" t="s">
        <v>49</v>
      </c>
      <c r="D450" s="23" t="s">
        <v>716</v>
      </c>
      <c r="E450" s="30"/>
      <c r="F450" s="69"/>
      <c r="G450" s="69"/>
      <c r="H450" s="69"/>
    </row>
    <row r="451" spans="1:8" hidden="1" x14ac:dyDescent="0.2">
      <c r="A451" s="203" t="s">
        <v>335</v>
      </c>
      <c r="B451" s="203"/>
      <c r="C451" s="5" t="s">
        <v>51</v>
      </c>
      <c r="D451" s="23" t="s">
        <v>716</v>
      </c>
      <c r="E451" s="30"/>
      <c r="F451" s="69"/>
      <c r="G451" s="69"/>
      <c r="H451" s="69"/>
    </row>
    <row r="452" spans="1:8" hidden="1" x14ac:dyDescent="0.2">
      <c r="A452" s="203" t="s">
        <v>337</v>
      </c>
      <c r="B452" s="203"/>
      <c r="C452" s="5" t="s">
        <v>53</v>
      </c>
      <c r="D452" s="23" t="s">
        <v>716</v>
      </c>
      <c r="E452" s="30"/>
      <c r="F452" s="69"/>
      <c r="G452" s="69"/>
      <c r="H452" s="69"/>
    </row>
    <row r="453" spans="1:8" hidden="1" x14ac:dyDescent="0.2">
      <c r="A453" s="203" t="s">
        <v>339</v>
      </c>
      <c r="B453" s="203"/>
      <c r="C453" s="5" t="s">
        <v>55</v>
      </c>
      <c r="D453" s="23" t="s">
        <v>716</v>
      </c>
      <c r="E453" s="30"/>
      <c r="F453" s="69"/>
      <c r="G453" s="69"/>
      <c r="H453" s="69"/>
    </row>
    <row r="454" spans="1:8" ht="25.5" hidden="1" x14ac:dyDescent="0.2">
      <c r="A454" s="203" t="s">
        <v>342</v>
      </c>
      <c r="B454" s="203"/>
      <c r="C454" s="5" t="s">
        <v>717</v>
      </c>
      <c r="D454" s="23" t="s">
        <v>718</v>
      </c>
      <c r="E454" s="30"/>
      <c r="F454" s="69"/>
      <c r="G454" s="69"/>
      <c r="H454" s="69"/>
    </row>
    <row r="455" spans="1:8" ht="25.5" hidden="1" x14ac:dyDescent="0.2">
      <c r="A455" s="203" t="s">
        <v>345</v>
      </c>
      <c r="B455" s="203"/>
      <c r="C455" s="5" t="s">
        <v>719</v>
      </c>
      <c r="D455" s="23" t="s">
        <v>718</v>
      </c>
      <c r="E455" s="30"/>
      <c r="F455" s="69"/>
      <c r="G455" s="69"/>
      <c r="H455" s="69"/>
    </row>
    <row r="456" spans="1:8" ht="25.5" hidden="1" x14ac:dyDescent="0.2">
      <c r="A456" s="203" t="s">
        <v>347</v>
      </c>
      <c r="B456" s="203"/>
      <c r="C456" s="5" t="s">
        <v>720</v>
      </c>
      <c r="D456" s="23" t="s">
        <v>721</v>
      </c>
      <c r="E456" s="30"/>
      <c r="F456" s="69">
        <f>SUM(F457:F466)</f>
        <v>0</v>
      </c>
      <c r="G456" s="69">
        <f>SUM(G457:G466)</f>
        <v>0</v>
      </c>
      <c r="H456" s="69">
        <f>SUM(H457:H466)</f>
        <v>0</v>
      </c>
    </row>
    <row r="457" spans="1:8" hidden="1" x14ac:dyDescent="0.2">
      <c r="A457" s="203" t="s">
        <v>349</v>
      </c>
      <c r="B457" s="203"/>
      <c r="C457" s="5" t="s">
        <v>442</v>
      </c>
      <c r="D457" s="3" t="s">
        <v>721</v>
      </c>
      <c r="E457" s="30"/>
      <c r="F457" s="69"/>
      <c r="G457" s="69"/>
      <c r="H457" s="69"/>
    </row>
    <row r="458" spans="1:8" hidden="1" x14ac:dyDescent="0.2">
      <c r="A458" s="203" t="s">
        <v>351</v>
      </c>
      <c r="B458" s="203"/>
      <c r="C458" s="5" t="s">
        <v>444</v>
      </c>
      <c r="D458" s="3" t="s">
        <v>721</v>
      </c>
      <c r="E458" s="30"/>
      <c r="F458" s="69"/>
      <c r="G458" s="69"/>
      <c r="H458" s="69"/>
    </row>
    <row r="459" spans="1:8" hidden="1" x14ac:dyDescent="0.2">
      <c r="A459" s="203" t="s">
        <v>354</v>
      </c>
      <c r="B459" s="203"/>
      <c r="C459" s="5" t="s">
        <v>446</v>
      </c>
      <c r="D459" s="3" t="s">
        <v>721</v>
      </c>
      <c r="E459" s="30"/>
      <c r="F459" s="69"/>
      <c r="G459" s="69"/>
      <c r="H459" s="69"/>
    </row>
    <row r="460" spans="1:8" hidden="1" x14ac:dyDescent="0.2">
      <c r="A460" s="203" t="s">
        <v>356</v>
      </c>
      <c r="B460" s="203"/>
      <c r="C460" s="3" t="s">
        <v>448</v>
      </c>
      <c r="D460" s="3" t="s">
        <v>721</v>
      </c>
      <c r="E460" s="24"/>
      <c r="F460" s="66"/>
      <c r="G460" s="66"/>
      <c r="H460" s="66"/>
    </row>
    <row r="461" spans="1:8" hidden="1" x14ac:dyDescent="0.2">
      <c r="A461" s="203" t="s">
        <v>359</v>
      </c>
      <c r="B461" s="203"/>
      <c r="C461" s="3" t="s">
        <v>450</v>
      </c>
      <c r="D461" s="3" t="s">
        <v>721</v>
      </c>
      <c r="E461" s="24"/>
      <c r="F461" s="66"/>
      <c r="G461" s="66"/>
      <c r="H461" s="66"/>
    </row>
    <row r="462" spans="1:8" ht="25.5" hidden="1" x14ac:dyDescent="0.2">
      <c r="A462" s="203" t="s">
        <v>361</v>
      </c>
      <c r="B462" s="203"/>
      <c r="C462" s="3" t="s">
        <v>452</v>
      </c>
      <c r="D462" s="3" t="s">
        <v>721</v>
      </c>
      <c r="E462" s="24"/>
      <c r="F462" s="66"/>
      <c r="G462" s="66"/>
      <c r="H462" s="66"/>
    </row>
    <row r="463" spans="1:8" hidden="1" x14ac:dyDescent="0.2">
      <c r="A463" s="203" t="s">
        <v>363</v>
      </c>
      <c r="B463" s="203"/>
      <c r="C463" s="5" t="s">
        <v>454</v>
      </c>
      <c r="D463" s="3" t="s">
        <v>721</v>
      </c>
      <c r="E463" s="30"/>
      <c r="F463" s="69"/>
      <c r="G463" s="69"/>
      <c r="H463" s="69"/>
    </row>
    <row r="464" spans="1:8" hidden="1" x14ac:dyDescent="0.2">
      <c r="A464" s="203" t="s">
        <v>365</v>
      </c>
      <c r="B464" s="203"/>
      <c r="C464" s="5" t="s">
        <v>456</v>
      </c>
      <c r="D464" s="3" t="s">
        <v>721</v>
      </c>
      <c r="E464" s="30"/>
      <c r="F464" s="69"/>
      <c r="G464" s="69"/>
      <c r="H464" s="69"/>
    </row>
    <row r="465" spans="1:8" hidden="1" x14ac:dyDescent="0.2">
      <c r="A465" s="203" t="s">
        <v>367</v>
      </c>
      <c r="B465" s="203"/>
      <c r="C465" s="5" t="s">
        <v>458</v>
      </c>
      <c r="D465" s="3" t="s">
        <v>721</v>
      </c>
      <c r="E465" s="30"/>
      <c r="F465" s="69"/>
      <c r="G465" s="69"/>
      <c r="H465" s="69"/>
    </row>
    <row r="466" spans="1:8" hidden="1" x14ac:dyDescent="0.2">
      <c r="A466" s="203" t="s">
        <v>369</v>
      </c>
      <c r="B466" s="203"/>
      <c r="C466" s="5" t="s">
        <v>460</v>
      </c>
      <c r="D466" s="3" t="s">
        <v>721</v>
      </c>
      <c r="E466" s="30"/>
      <c r="F466" s="69"/>
      <c r="G466" s="69"/>
      <c r="H466" s="69"/>
    </row>
    <row r="467" spans="1:8" hidden="1" x14ac:dyDescent="0.2">
      <c r="A467" s="203" t="s">
        <v>371</v>
      </c>
      <c r="B467" s="203"/>
      <c r="C467" s="5" t="s">
        <v>722</v>
      </c>
      <c r="D467" s="23" t="s">
        <v>723</v>
      </c>
      <c r="E467" s="30"/>
      <c r="F467" s="69"/>
      <c r="G467" s="69"/>
      <c r="H467" s="69"/>
    </row>
    <row r="468" spans="1:8" hidden="1" x14ac:dyDescent="0.2">
      <c r="A468" s="203" t="s">
        <v>374</v>
      </c>
      <c r="B468" s="203"/>
      <c r="C468" s="5" t="s">
        <v>724</v>
      </c>
      <c r="D468" s="23" t="s">
        <v>725</v>
      </c>
      <c r="E468" s="30"/>
      <c r="F468" s="69"/>
      <c r="G468" s="69"/>
      <c r="H468" s="69"/>
    </row>
    <row r="469" spans="1:8" ht="25.5" hidden="1" x14ac:dyDescent="0.2">
      <c r="A469" s="203" t="s">
        <v>377</v>
      </c>
      <c r="B469" s="203"/>
      <c r="C469" s="5" t="s">
        <v>726</v>
      </c>
      <c r="D469" s="23" t="s">
        <v>727</v>
      </c>
      <c r="E469" s="30"/>
      <c r="F469" s="69">
        <f>SUM(F470:F479)</f>
        <v>0</v>
      </c>
      <c r="G469" s="69">
        <f>SUM(G470:G479)</f>
        <v>0</v>
      </c>
      <c r="H469" s="69">
        <f>SUM(H470:H479)</f>
        <v>0</v>
      </c>
    </row>
    <row r="470" spans="1:8" hidden="1" x14ac:dyDescent="0.2">
      <c r="A470" s="203" t="s">
        <v>380</v>
      </c>
      <c r="B470" s="203"/>
      <c r="C470" s="5" t="s">
        <v>442</v>
      </c>
      <c r="D470" s="3" t="s">
        <v>727</v>
      </c>
      <c r="E470" s="30"/>
      <c r="F470" s="69"/>
      <c r="G470" s="69"/>
      <c r="H470" s="69"/>
    </row>
    <row r="471" spans="1:8" hidden="1" x14ac:dyDescent="0.2">
      <c r="A471" s="203" t="s">
        <v>383</v>
      </c>
      <c r="B471" s="203"/>
      <c r="C471" s="5" t="s">
        <v>444</v>
      </c>
      <c r="D471" s="3" t="s">
        <v>727</v>
      </c>
      <c r="E471" s="30"/>
      <c r="F471" s="69"/>
      <c r="G471" s="69"/>
      <c r="H471" s="69"/>
    </row>
    <row r="472" spans="1:8" hidden="1" x14ac:dyDescent="0.2">
      <c r="A472" s="203" t="s">
        <v>384</v>
      </c>
      <c r="B472" s="203"/>
      <c r="C472" s="5" t="s">
        <v>446</v>
      </c>
      <c r="D472" s="3" t="s">
        <v>727</v>
      </c>
      <c r="E472" s="30"/>
      <c r="F472" s="69"/>
      <c r="G472" s="69"/>
      <c r="H472" s="69"/>
    </row>
    <row r="473" spans="1:8" hidden="1" x14ac:dyDescent="0.2">
      <c r="A473" s="203" t="s">
        <v>386</v>
      </c>
      <c r="B473" s="203"/>
      <c r="C473" s="3" t="s">
        <v>448</v>
      </c>
      <c r="D473" s="3" t="s">
        <v>727</v>
      </c>
      <c r="E473" s="24"/>
      <c r="F473" s="66"/>
      <c r="G473" s="66"/>
      <c r="H473" s="66"/>
    </row>
    <row r="474" spans="1:8" hidden="1" x14ac:dyDescent="0.2">
      <c r="A474" s="203" t="s">
        <v>388</v>
      </c>
      <c r="B474" s="203"/>
      <c r="C474" s="3" t="s">
        <v>450</v>
      </c>
      <c r="D474" s="3" t="s">
        <v>727</v>
      </c>
      <c r="E474" s="24"/>
      <c r="F474" s="66"/>
      <c r="G474" s="66"/>
      <c r="H474" s="66"/>
    </row>
    <row r="475" spans="1:8" ht="25.5" hidden="1" x14ac:dyDescent="0.2">
      <c r="A475" s="203" t="s">
        <v>391</v>
      </c>
      <c r="B475" s="203"/>
      <c r="C475" s="3" t="s">
        <v>452</v>
      </c>
      <c r="D475" s="3" t="s">
        <v>727</v>
      </c>
      <c r="E475" s="24"/>
      <c r="F475" s="66"/>
      <c r="G475" s="66"/>
      <c r="H475" s="66"/>
    </row>
    <row r="476" spans="1:8" hidden="1" x14ac:dyDescent="0.2">
      <c r="A476" s="203" t="s">
        <v>393</v>
      </c>
      <c r="B476" s="203"/>
      <c r="C476" s="5" t="s">
        <v>454</v>
      </c>
      <c r="D476" s="3" t="s">
        <v>727</v>
      </c>
      <c r="E476" s="30"/>
      <c r="F476" s="69"/>
      <c r="G476" s="69"/>
      <c r="H476" s="69"/>
    </row>
    <row r="477" spans="1:8" hidden="1" x14ac:dyDescent="0.2">
      <c r="A477" s="203" t="s">
        <v>395</v>
      </c>
      <c r="B477" s="203"/>
      <c r="C477" s="5" t="s">
        <v>456</v>
      </c>
      <c r="D477" s="3" t="s">
        <v>727</v>
      </c>
      <c r="E477" s="30"/>
      <c r="F477" s="69"/>
      <c r="G477" s="69"/>
      <c r="H477" s="69"/>
    </row>
    <row r="478" spans="1:8" hidden="1" x14ac:dyDescent="0.2">
      <c r="A478" s="203" t="s">
        <v>397</v>
      </c>
      <c r="B478" s="203"/>
      <c r="C478" s="5" t="s">
        <v>458</v>
      </c>
      <c r="D478" s="3" t="s">
        <v>727</v>
      </c>
      <c r="E478" s="30"/>
      <c r="F478" s="69"/>
      <c r="G478" s="69"/>
      <c r="H478" s="69"/>
    </row>
    <row r="479" spans="1:8" hidden="1" x14ac:dyDescent="0.2">
      <c r="A479" s="203" t="s">
        <v>399</v>
      </c>
      <c r="B479" s="203"/>
      <c r="C479" s="5" t="s">
        <v>460</v>
      </c>
      <c r="D479" s="3" t="s">
        <v>727</v>
      </c>
      <c r="E479" s="30"/>
      <c r="F479" s="69"/>
      <c r="G479" s="69"/>
      <c r="H479" s="69"/>
    </row>
    <row r="480" spans="1:8" hidden="1" x14ac:dyDescent="0.2">
      <c r="A480" s="203" t="s">
        <v>402</v>
      </c>
      <c r="B480" s="203"/>
      <c r="C480" s="5" t="s">
        <v>728</v>
      </c>
      <c r="D480" s="23" t="s">
        <v>729</v>
      </c>
      <c r="E480" s="30"/>
      <c r="F480" s="69"/>
      <c r="G480" s="69"/>
      <c r="H480" s="69"/>
    </row>
    <row r="481" spans="1:8" ht="25.5" hidden="1" x14ac:dyDescent="0.2">
      <c r="A481" s="206" t="s">
        <v>404</v>
      </c>
      <c r="B481" s="206"/>
      <c r="C481" s="7" t="s">
        <v>730</v>
      </c>
      <c r="D481" s="20" t="s">
        <v>731</v>
      </c>
      <c r="E481" s="34"/>
      <c r="F481" s="72">
        <f>F417+F419+F420+F421+F432+F443+F454+F456+F467+F468+F469+F480</f>
        <v>0</v>
      </c>
      <c r="G481" s="72">
        <f>G417+G419+G420+G421+G432+G443+G454+G456+G467+G468+G469+G480</f>
        <v>0</v>
      </c>
      <c r="H481" s="72">
        <f>H417+H419+H420+H421+H432+H443+H454+H456+H467+H468+H469+H480</f>
        <v>0</v>
      </c>
    </row>
    <row r="482" spans="1:8" hidden="1" x14ac:dyDescent="0.2">
      <c r="A482" s="203" t="s">
        <v>406</v>
      </c>
      <c r="B482" s="203"/>
      <c r="C482" s="5" t="s">
        <v>732</v>
      </c>
      <c r="D482" s="23" t="s">
        <v>733</v>
      </c>
      <c r="E482" s="30"/>
      <c r="F482" s="69"/>
      <c r="G482" s="69"/>
      <c r="H482" s="69"/>
    </row>
    <row r="483" spans="1:8" x14ac:dyDescent="0.2">
      <c r="A483" s="203" t="s">
        <v>408</v>
      </c>
      <c r="B483" s="203"/>
      <c r="C483" s="5" t="s">
        <v>734</v>
      </c>
      <c r="D483" s="23" t="s">
        <v>735</v>
      </c>
      <c r="E483" s="30"/>
      <c r="F483" s="69">
        <v>153502</v>
      </c>
      <c r="G483" s="69">
        <v>-33502</v>
      </c>
      <c r="H483" s="69">
        <f>F483+G483</f>
        <v>120000</v>
      </c>
    </row>
    <row r="484" spans="1:8" hidden="1" x14ac:dyDescent="0.2">
      <c r="A484" s="203" t="s">
        <v>411</v>
      </c>
      <c r="B484" s="203"/>
      <c r="C484" s="5" t="s">
        <v>736</v>
      </c>
      <c r="D484" s="23" t="s">
        <v>735</v>
      </c>
      <c r="E484" s="30"/>
      <c r="F484" s="69"/>
      <c r="G484" s="69"/>
      <c r="H484" s="69"/>
    </row>
    <row r="485" spans="1:8" hidden="1" x14ac:dyDescent="0.2">
      <c r="A485" s="203" t="s">
        <v>414</v>
      </c>
      <c r="B485" s="203"/>
      <c r="C485" s="3" t="s">
        <v>737</v>
      </c>
      <c r="D485" s="23" t="s">
        <v>738</v>
      </c>
      <c r="E485" s="24"/>
      <c r="F485" s="66"/>
      <c r="G485" s="66"/>
      <c r="H485" s="66"/>
    </row>
    <row r="486" spans="1:8" hidden="1" x14ac:dyDescent="0.2">
      <c r="A486" s="203" t="s">
        <v>416</v>
      </c>
      <c r="B486" s="203"/>
      <c r="C486" s="5" t="s">
        <v>739</v>
      </c>
      <c r="D486" s="23" t="s">
        <v>740</v>
      </c>
      <c r="E486" s="30"/>
      <c r="F486" s="69"/>
      <c r="G486" s="69"/>
      <c r="H486" s="69"/>
    </row>
    <row r="487" spans="1:8" hidden="1" x14ac:dyDescent="0.2">
      <c r="A487" s="203" t="s">
        <v>419</v>
      </c>
      <c r="B487" s="203"/>
      <c r="C487" s="5" t="s">
        <v>741</v>
      </c>
      <c r="D487" s="23" t="s">
        <v>742</v>
      </c>
      <c r="E487" s="30"/>
      <c r="F487" s="69"/>
      <c r="G487" s="69"/>
      <c r="H487" s="69"/>
    </row>
    <row r="488" spans="1:8" x14ac:dyDescent="0.2">
      <c r="A488" s="203" t="s">
        <v>421</v>
      </c>
      <c r="B488" s="203"/>
      <c r="C488" s="3" t="s">
        <v>743</v>
      </c>
      <c r="D488" s="23" t="s">
        <v>744</v>
      </c>
      <c r="E488" s="24"/>
      <c r="F488" s="66"/>
      <c r="G488" s="66"/>
      <c r="H488" s="66"/>
    </row>
    <row r="489" spans="1:8" x14ac:dyDescent="0.2">
      <c r="A489" s="203" t="s">
        <v>424</v>
      </c>
      <c r="B489" s="203"/>
      <c r="C489" s="3" t="s">
        <v>745</v>
      </c>
      <c r="D489" s="23" t="s">
        <v>746</v>
      </c>
      <c r="E489" s="24"/>
      <c r="F489" s="66">
        <v>298</v>
      </c>
      <c r="G489" s="66"/>
      <c r="H489" s="66">
        <v>298</v>
      </c>
    </row>
    <row r="490" spans="1:8" x14ac:dyDescent="0.2">
      <c r="A490" s="206" t="s">
        <v>427</v>
      </c>
      <c r="B490" s="206"/>
      <c r="C490" s="7" t="s">
        <v>747</v>
      </c>
      <c r="D490" s="20" t="s">
        <v>748</v>
      </c>
      <c r="E490" s="34"/>
      <c r="F490" s="72">
        <f>F482+F483+F485+F486+F487+F488+F489</f>
        <v>153800</v>
      </c>
      <c r="G490" s="72">
        <f>G482+G483+G485+G486+G487+G488+G489</f>
        <v>-33502</v>
      </c>
      <c r="H490" s="72">
        <f>H482+H483+H485+H486+H487+H488+H489</f>
        <v>120298</v>
      </c>
    </row>
    <row r="491" spans="1:8" x14ac:dyDescent="0.2">
      <c r="A491" s="203" t="s">
        <v>429</v>
      </c>
      <c r="B491" s="203"/>
      <c r="C491" s="5" t="s">
        <v>749</v>
      </c>
      <c r="D491" s="23" t="s">
        <v>750</v>
      </c>
      <c r="E491" s="30"/>
      <c r="F491" s="69">
        <v>78700</v>
      </c>
      <c r="G491" s="69">
        <v>-20218</v>
      </c>
      <c r="H491" s="69">
        <f>F491+G491</f>
        <v>58482</v>
      </c>
    </row>
    <row r="492" spans="1:8" x14ac:dyDescent="0.2">
      <c r="A492" s="203" t="s">
        <v>432</v>
      </c>
      <c r="B492" s="203"/>
      <c r="C492" s="5" t="s">
        <v>751</v>
      </c>
      <c r="D492" s="23" t="s">
        <v>752</v>
      </c>
      <c r="E492" s="30"/>
      <c r="F492" s="69"/>
      <c r="G492" s="69"/>
      <c r="H492" s="69"/>
    </row>
    <row r="493" spans="1:8" x14ac:dyDescent="0.2">
      <c r="A493" s="203" t="s">
        <v>435</v>
      </c>
      <c r="B493" s="203"/>
      <c r="C493" s="5" t="s">
        <v>753</v>
      </c>
      <c r="D493" s="23" t="s">
        <v>754</v>
      </c>
      <c r="E493" s="30"/>
      <c r="F493" s="69"/>
      <c r="G493" s="69"/>
      <c r="H493" s="69"/>
    </row>
    <row r="494" spans="1:8" x14ac:dyDescent="0.2">
      <c r="A494" s="203" t="s">
        <v>438</v>
      </c>
      <c r="B494" s="203"/>
      <c r="C494" s="5" t="s">
        <v>755</v>
      </c>
      <c r="D494" s="23" t="s">
        <v>756</v>
      </c>
      <c r="E494" s="30"/>
      <c r="F494" s="69">
        <v>21112</v>
      </c>
      <c r="G494" s="69"/>
      <c r="H494" s="69">
        <f>F494+G494</f>
        <v>21112</v>
      </c>
    </row>
    <row r="495" spans="1:8" x14ac:dyDescent="0.2">
      <c r="A495" s="206" t="s">
        <v>441</v>
      </c>
      <c r="B495" s="206"/>
      <c r="C495" s="7" t="s">
        <v>757</v>
      </c>
      <c r="D495" s="20" t="s">
        <v>758</v>
      </c>
      <c r="E495" s="34"/>
      <c r="F495" s="72">
        <f>SUM(F491:F494)</f>
        <v>99812</v>
      </c>
      <c r="G495" s="72">
        <f>SUM(G491:G494)</f>
        <v>-20218</v>
      </c>
      <c r="H495" s="72">
        <f>SUM(H491:H494)</f>
        <v>79594</v>
      </c>
    </row>
    <row r="496" spans="1:8" ht="25.5" x14ac:dyDescent="0.2">
      <c r="A496" s="203" t="s">
        <v>443</v>
      </c>
      <c r="B496" s="203"/>
      <c r="C496" s="5" t="s">
        <v>759</v>
      </c>
      <c r="D496" s="23" t="s">
        <v>760</v>
      </c>
      <c r="E496" s="30"/>
      <c r="F496" s="69"/>
      <c r="G496" s="69"/>
      <c r="H496" s="69"/>
    </row>
    <row r="497" spans="1:8" ht="25.5" hidden="1" x14ac:dyDescent="0.2">
      <c r="A497" s="203" t="s">
        <v>445</v>
      </c>
      <c r="B497" s="203"/>
      <c r="C497" s="5" t="s">
        <v>761</v>
      </c>
      <c r="D497" s="23" t="s">
        <v>762</v>
      </c>
      <c r="E497" s="30"/>
      <c r="F497" s="69">
        <f>SUM(F498:F507)</f>
        <v>0</v>
      </c>
      <c r="G497" s="69">
        <f>SUM(G498:G507)</f>
        <v>0</v>
      </c>
      <c r="H497" s="69">
        <f>SUM(H498:H507)</f>
        <v>0</v>
      </c>
    </row>
    <row r="498" spans="1:8" hidden="1" x14ac:dyDescent="0.2">
      <c r="A498" s="203" t="s">
        <v>447</v>
      </c>
      <c r="B498" s="203"/>
      <c r="C498" s="5" t="s">
        <v>37</v>
      </c>
      <c r="D498" s="23" t="s">
        <v>762</v>
      </c>
      <c r="E498" s="30"/>
      <c r="F498" s="69"/>
      <c r="G498" s="69"/>
      <c r="H498" s="69"/>
    </row>
    <row r="499" spans="1:8" hidden="1" x14ac:dyDescent="0.2">
      <c r="A499" s="203" t="s">
        <v>449</v>
      </c>
      <c r="B499" s="203"/>
      <c r="C499" s="5" t="s">
        <v>39</v>
      </c>
      <c r="D499" s="23" t="s">
        <v>762</v>
      </c>
      <c r="E499" s="30"/>
      <c r="F499" s="69"/>
      <c r="G499" s="69"/>
      <c r="H499" s="69"/>
    </row>
    <row r="500" spans="1:8" ht="25.5" hidden="1" x14ac:dyDescent="0.2">
      <c r="A500" s="203" t="s">
        <v>451</v>
      </c>
      <c r="B500" s="203"/>
      <c r="C500" s="5" t="s">
        <v>41</v>
      </c>
      <c r="D500" s="23" t="s">
        <v>762</v>
      </c>
      <c r="E500" s="30"/>
      <c r="F500" s="69"/>
      <c r="G500" s="69"/>
      <c r="H500" s="69"/>
    </row>
    <row r="501" spans="1:8" hidden="1" x14ac:dyDescent="0.2">
      <c r="A501" s="203" t="s">
        <v>453</v>
      </c>
      <c r="B501" s="203"/>
      <c r="C501" s="5" t="s">
        <v>43</v>
      </c>
      <c r="D501" s="23" t="s">
        <v>762</v>
      </c>
      <c r="E501" s="30"/>
      <c r="F501" s="69"/>
      <c r="G501" s="69"/>
      <c r="H501" s="69"/>
    </row>
    <row r="502" spans="1:8" hidden="1" x14ac:dyDescent="0.2">
      <c r="A502" s="203" t="s">
        <v>455</v>
      </c>
      <c r="B502" s="203"/>
      <c r="C502" s="5" t="s">
        <v>45</v>
      </c>
      <c r="D502" s="23" t="s">
        <v>762</v>
      </c>
      <c r="E502" s="30"/>
      <c r="F502" s="69"/>
      <c r="G502" s="69"/>
      <c r="H502" s="69"/>
    </row>
    <row r="503" spans="1:8" hidden="1" x14ac:dyDescent="0.2">
      <c r="A503" s="203" t="s">
        <v>457</v>
      </c>
      <c r="B503" s="203"/>
      <c r="C503" s="5" t="s">
        <v>47</v>
      </c>
      <c r="D503" s="23" t="s">
        <v>762</v>
      </c>
      <c r="E503" s="30"/>
      <c r="F503" s="69"/>
      <c r="G503" s="69"/>
      <c r="H503" s="69"/>
    </row>
    <row r="504" spans="1:8" hidden="1" x14ac:dyDescent="0.2">
      <c r="A504" s="203" t="s">
        <v>459</v>
      </c>
      <c r="B504" s="203"/>
      <c r="C504" s="5" t="s">
        <v>49</v>
      </c>
      <c r="D504" s="23" t="s">
        <v>762</v>
      </c>
      <c r="E504" s="30"/>
      <c r="F504" s="69"/>
      <c r="G504" s="69"/>
      <c r="H504" s="69"/>
    </row>
    <row r="505" spans="1:8" hidden="1" x14ac:dyDescent="0.2">
      <c r="A505" s="203" t="s">
        <v>461</v>
      </c>
      <c r="B505" s="203"/>
      <c r="C505" s="5" t="s">
        <v>51</v>
      </c>
      <c r="D505" s="23" t="s">
        <v>762</v>
      </c>
      <c r="E505" s="30"/>
      <c r="F505" s="69"/>
      <c r="G505" s="69"/>
      <c r="H505" s="69"/>
    </row>
    <row r="506" spans="1:8" hidden="1" x14ac:dyDescent="0.2">
      <c r="A506" s="203" t="s">
        <v>464</v>
      </c>
      <c r="B506" s="203"/>
      <c r="C506" s="5" t="s">
        <v>53</v>
      </c>
      <c r="D506" s="23" t="s">
        <v>762</v>
      </c>
      <c r="E506" s="30"/>
      <c r="F506" s="69"/>
      <c r="G506" s="69"/>
      <c r="H506" s="69"/>
    </row>
    <row r="507" spans="1:8" hidden="1" x14ac:dyDescent="0.2">
      <c r="A507" s="203" t="s">
        <v>465</v>
      </c>
      <c r="B507" s="203"/>
      <c r="C507" s="5" t="s">
        <v>55</v>
      </c>
      <c r="D507" s="23" t="s">
        <v>762</v>
      </c>
      <c r="E507" s="30"/>
      <c r="F507" s="69"/>
      <c r="G507" s="69"/>
      <c r="H507" s="69"/>
    </row>
    <row r="508" spans="1:8" ht="25.5" hidden="1" x14ac:dyDescent="0.2">
      <c r="A508" s="203" t="s">
        <v>466</v>
      </c>
      <c r="B508" s="203"/>
      <c r="C508" s="5" t="s">
        <v>763</v>
      </c>
      <c r="D508" s="23" t="s">
        <v>764</v>
      </c>
      <c r="E508" s="30"/>
      <c r="F508" s="69">
        <f>SUM(F509:F518)</f>
        <v>0</v>
      </c>
      <c r="G508" s="69">
        <f>SUM(G509:G518)</f>
        <v>0</v>
      </c>
      <c r="H508" s="69">
        <f>SUM(H509:H518)</f>
        <v>0</v>
      </c>
    </row>
    <row r="509" spans="1:8" hidden="1" x14ac:dyDescent="0.2">
      <c r="A509" s="203" t="s">
        <v>467</v>
      </c>
      <c r="B509" s="203"/>
      <c r="C509" s="5" t="s">
        <v>37</v>
      </c>
      <c r="D509" s="23" t="s">
        <v>764</v>
      </c>
      <c r="E509" s="30"/>
      <c r="F509" s="69"/>
      <c r="G509" s="69"/>
      <c r="H509" s="69"/>
    </row>
    <row r="510" spans="1:8" hidden="1" x14ac:dyDescent="0.2">
      <c r="A510" s="203" t="s">
        <v>468</v>
      </c>
      <c r="B510" s="203"/>
      <c r="C510" s="5" t="s">
        <v>39</v>
      </c>
      <c r="D510" s="23" t="s">
        <v>764</v>
      </c>
      <c r="E510" s="30"/>
      <c r="F510" s="69"/>
      <c r="G510" s="69"/>
      <c r="H510" s="69"/>
    </row>
    <row r="511" spans="1:8" ht="25.5" hidden="1" x14ac:dyDescent="0.2">
      <c r="A511" s="203" t="s">
        <v>469</v>
      </c>
      <c r="B511" s="203"/>
      <c r="C511" s="5" t="s">
        <v>41</v>
      </c>
      <c r="D511" s="23" t="s">
        <v>764</v>
      </c>
      <c r="E511" s="30"/>
      <c r="F511" s="69"/>
      <c r="G511" s="69"/>
      <c r="H511" s="69"/>
    </row>
    <row r="512" spans="1:8" hidden="1" x14ac:dyDescent="0.2">
      <c r="A512" s="203" t="s">
        <v>470</v>
      </c>
      <c r="B512" s="203"/>
      <c r="C512" s="5" t="s">
        <v>43</v>
      </c>
      <c r="D512" s="23" t="s">
        <v>764</v>
      </c>
      <c r="E512" s="30"/>
      <c r="F512" s="69"/>
      <c r="G512" s="69"/>
      <c r="H512" s="69"/>
    </row>
    <row r="513" spans="1:8" hidden="1" x14ac:dyDescent="0.2">
      <c r="A513" s="203" t="s">
        <v>471</v>
      </c>
      <c r="B513" s="203"/>
      <c r="C513" s="5" t="s">
        <v>45</v>
      </c>
      <c r="D513" s="23" t="s">
        <v>764</v>
      </c>
      <c r="E513" s="30"/>
      <c r="F513" s="69"/>
      <c r="G513" s="69"/>
      <c r="H513" s="69"/>
    </row>
    <row r="514" spans="1:8" hidden="1" x14ac:dyDescent="0.2">
      <c r="A514" s="203" t="s">
        <v>472</v>
      </c>
      <c r="B514" s="203"/>
      <c r="C514" s="5" t="s">
        <v>47</v>
      </c>
      <c r="D514" s="23" t="s">
        <v>764</v>
      </c>
      <c r="E514" s="30"/>
      <c r="F514" s="69"/>
      <c r="G514" s="69"/>
      <c r="H514" s="69"/>
    </row>
    <row r="515" spans="1:8" hidden="1" x14ac:dyDescent="0.2">
      <c r="A515" s="203" t="s">
        <v>473</v>
      </c>
      <c r="B515" s="203"/>
      <c r="C515" s="5" t="s">
        <v>49</v>
      </c>
      <c r="D515" s="23" t="s">
        <v>764</v>
      </c>
      <c r="E515" s="30"/>
      <c r="F515" s="69"/>
      <c r="G515" s="69"/>
      <c r="H515" s="69"/>
    </row>
    <row r="516" spans="1:8" hidden="1" x14ac:dyDescent="0.2">
      <c r="A516" s="203" t="s">
        <v>474</v>
      </c>
      <c r="B516" s="203"/>
      <c r="C516" s="5" t="s">
        <v>51</v>
      </c>
      <c r="D516" s="23" t="s">
        <v>764</v>
      </c>
      <c r="E516" s="30"/>
      <c r="F516" s="69"/>
      <c r="G516" s="69"/>
      <c r="H516" s="69"/>
    </row>
    <row r="517" spans="1:8" hidden="1" x14ac:dyDescent="0.2">
      <c r="A517" s="203" t="s">
        <v>477</v>
      </c>
      <c r="B517" s="203"/>
      <c r="C517" s="5" t="s">
        <v>53</v>
      </c>
      <c r="D517" s="23" t="s">
        <v>764</v>
      </c>
      <c r="E517" s="30"/>
      <c r="F517" s="69"/>
      <c r="G517" s="69"/>
      <c r="H517" s="69"/>
    </row>
    <row r="518" spans="1:8" hidden="1" x14ac:dyDescent="0.2">
      <c r="A518" s="203" t="s">
        <v>480</v>
      </c>
      <c r="B518" s="203"/>
      <c r="C518" s="5" t="s">
        <v>55</v>
      </c>
      <c r="D518" s="23" t="s">
        <v>764</v>
      </c>
      <c r="E518" s="30"/>
      <c r="F518" s="69"/>
      <c r="G518" s="69"/>
      <c r="H518" s="69"/>
    </row>
    <row r="519" spans="1:8" ht="25.5" hidden="1" x14ac:dyDescent="0.2">
      <c r="A519" s="203" t="s">
        <v>483</v>
      </c>
      <c r="B519" s="203"/>
      <c r="C519" s="5" t="s">
        <v>765</v>
      </c>
      <c r="D519" s="23" t="s">
        <v>766</v>
      </c>
      <c r="E519" s="30"/>
      <c r="F519" s="69">
        <f>SUM(F520:F529)</f>
        <v>0</v>
      </c>
      <c r="G519" s="69">
        <f>SUM(G520:G529)</f>
        <v>0</v>
      </c>
      <c r="H519" s="69">
        <f>SUM(H520:H529)</f>
        <v>0</v>
      </c>
    </row>
    <row r="520" spans="1:8" hidden="1" x14ac:dyDescent="0.2">
      <c r="A520" s="203" t="s">
        <v>484</v>
      </c>
      <c r="B520" s="203"/>
      <c r="C520" s="5" t="s">
        <v>37</v>
      </c>
      <c r="D520" s="23" t="s">
        <v>766</v>
      </c>
      <c r="E520" s="30"/>
      <c r="F520" s="69"/>
      <c r="G520" s="69"/>
      <c r="H520" s="69"/>
    </row>
    <row r="521" spans="1:8" hidden="1" x14ac:dyDescent="0.2">
      <c r="A521" s="203" t="s">
        <v>485</v>
      </c>
      <c r="B521" s="203"/>
      <c r="C521" s="5" t="s">
        <v>39</v>
      </c>
      <c r="D521" s="23" t="s">
        <v>766</v>
      </c>
      <c r="E521" s="30"/>
      <c r="F521" s="69"/>
      <c r="G521" s="69"/>
      <c r="H521" s="69"/>
    </row>
    <row r="522" spans="1:8" ht="25.5" hidden="1" x14ac:dyDescent="0.2">
      <c r="A522" s="203" t="s">
        <v>486</v>
      </c>
      <c r="B522" s="203"/>
      <c r="C522" s="5" t="s">
        <v>41</v>
      </c>
      <c r="D522" s="23" t="s">
        <v>766</v>
      </c>
      <c r="E522" s="30"/>
      <c r="F522" s="69"/>
      <c r="G522" s="69"/>
      <c r="H522" s="69"/>
    </row>
    <row r="523" spans="1:8" hidden="1" x14ac:dyDescent="0.2">
      <c r="A523" s="203" t="s">
        <v>487</v>
      </c>
      <c r="B523" s="203"/>
      <c r="C523" s="5" t="s">
        <v>43</v>
      </c>
      <c r="D523" s="23" t="s">
        <v>766</v>
      </c>
      <c r="E523" s="30"/>
      <c r="F523" s="69"/>
      <c r="G523" s="69"/>
      <c r="H523" s="69"/>
    </row>
    <row r="524" spans="1:8" hidden="1" x14ac:dyDescent="0.2">
      <c r="A524" s="203" t="s">
        <v>488</v>
      </c>
      <c r="B524" s="203"/>
      <c r="C524" s="5" t="s">
        <v>45</v>
      </c>
      <c r="D524" s="23" t="s">
        <v>766</v>
      </c>
      <c r="E524" s="30"/>
      <c r="F524" s="69"/>
      <c r="G524" s="69"/>
      <c r="H524" s="69"/>
    </row>
    <row r="525" spans="1:8" hidden="1" x14ac:dyDescent="0.2">
      <c r="A525" s="203" t="s">
        <v>489</v>
      </c>
      <c r="B525" s="203"/>
      <c r="C525" s="5" t="s">
        <v>47</v>
      </c>
      <c r="D525" s="23" t="s">
        <v>766</v>
      </c>
      <c r="E525" s="30"/>
      <c r="F525" s="69"/>
      <c r="G525" s="69"/>
      <c r="H525" s="69"/>
    </row>
    <row r="526" spans="1:8" hidden="1" x14ac:dyDescent="0.2">
      <c r="A526" s="203" t="s">
        <v>490</v>
      </c>
      <c r="B526" s="203"/>
      <c r="C526" s="5" t="s">
        <v>49</v>
      </c>
      <c r="D526" s="23" t="s">
        <v>766</v>
      </c>
      <c r="E526" s="30"/>
      <c r="F526" s="69"/>
      <c r="G526" s="69"/>
      <c r="H526" s="69"/>
    </row>
    <row r="527" spans="1:8" hidden="1" x14ac:dyDescent="0.2">
      <c r="A527" s="203" t="s">
        <v>491</v>
      </c>
      <c r="B527" s="203"/>
      <c r="C527" s="5" t="s">
        <v>51</v>
      </c>
      <c r="D527" s="23" t="s">
        <v>766</v>
      </c>
      <c r="E527" s="30"/>
      <c r="F527" s="69"/>
      <c r="G527" s="69"/>
      <c r="H527" s="69"/>
    </row>
    <row r="528" spans="1:8" hidden="1" x14ac:dyDescent="0.2">
      <c r="A528" s="203" t="s">
        <v>492</v>
      </c>
      <c r="B528" s="203"/>
      <c r="C528" s="5" t="s">
        <v>53</v>
      </c>
      <c r="D528" s="23" t="s">
        <v>766</v>
      </c>
      <c r="E528" s="30"/>
      <c r="F528" s="69"/>
      <c r="G528" s="69"/>
      <c r="H528" s="69"/>
    </row>
    <row r="529" spans="1:8" hidden="1" x14ac:dyDescent="0.2">
      <c r="A529" s="203" t="s">
        <v>493</v>
      </c>
      <c r="B529" s="203"/>
      <c r="C529" s="5" t="s">
        <v>55</v>
      </c>
      <c r="D529" s="23" t="s">
        <v>766</v>
      </c>
      <c r="E529" s="30"/>
      <c r="F529" s="69"/>
      <c r="G529" s="69"/>
      <c r="H529" s="69"/>
    </row>
    <row r="530" spans="1:8" ht="25.5" hidden="1" x14ac:dyDescent="0.2">
      <c r="A530" s="203" t="s">
        <v>496</v>
      </c>
      <c r="B530" s="203"/>
      <c r="C530" s="5" t="s">
        <v>767</v>
      </c>
      <c r="D530" s="23" t="s">
        <v>768</v>
      </c>
      <c r="E530" s="30"/>
      <c r="F530" s="69"/>
      <c r="G530" s="69"/>
      <c r="H530" s="69"/>
    </row>
    <row r="531" spans="1:8" ht="25.5" hidden="1" x14ac:dyDescent="0.2">
      <c r="A531" s="203" t="s">
        <v>497</v>
      </c>
      <c r="B531" s="203"/>
      <c r="C531" s="5" t="s">
        <v>719</v>
      </c>
      <c r="D531" s="23" t="s">
        <v>768</v>
      </c>
      <c r="E531" s="30"/>
      <c r="F531" s="69"/>
      <c r="G531" s="69"/>
      <c r="H531" s="69"/>
    </row>
    <row r="532" spans="1:8" ht="25.5" hidden="1" x14ac:dyDescent="0.2">
      <c r="A532" s="203" t="s">
        <v>498</v>
      </c>
      <c r="B532" s="203"/>
      <c r="C532" s="5" t="s">
        <v>769</v>
      </c>
      <c r="D532" s="23" t="s">
        <v>770</v>
      </c>
      <c r="E532" s="30"/>
      <c r="F532" s="69">
        <f>SUM(F533:F542)</f>
        <v>0</v>
      </c>
      <c r="G532" s="69">
        <f>SUM(G533:G542)</f>
        <v>0</v>
      </c>
      <c r="H532" s="69">
        <f>SUM(H533:H542)</f>
        <v>0</v>
      </c>
    </row>
    <row r="533" spans="1:8" hidden="1" x14ac:dyDescent="0.2">
      <c r="A533" s="203" t="s">
        <v>499</v>
      </c>
      <c r="B533" s="203"/>
      <c r="C533" s="5" t="s">
        <v>442</v>
      </c>
      <c r="D533" s="3" t="s">
        <v>770</v>
      </c>
      <c r="E533" s="30"/>
      <c r="F533" s="69"/>
      <c r="G533" s="69"/>
      <c r="H533" s="69"/>
    </row>
    <row r="534" spans="1:8" hidden="1" x14ac:dyDescent="0.2">
      <c r="A534" s="203" t="s">
        <v>500</v>
      </c>
      <c r="B534" s="203"/>
      <c r="C534" s="5" t="s">
        <v>444</v>
      </c>
      <c r="D534" s="23" t="s">
        <v>770</v>
      </c>
      <c r="E534" s="30"/>
      <c r="F534" s="69"/>
      <c r="G534" s="69"/>
      <c r="H534" s="69"/>
    </row>
    <row r="535" spans="1:8" hidden="1" x14ac:dyDescent="0.2">
      <c r="A535" s="203" t="s">
        <v>501</v>
      </c>
      <c r="B535" s="203"/>
      <c r="C535" s="5" t="s">
        <v>446</v>
      </c>
      <c r="D535" s="3" t="s">
        <v>770</v>
      </c>
      <c r="E535" s="30"/>
      <c r="F535" s="69"/>
      <c r="G535" s="69"/>
      <c r="H535" s="69"/>
    </row>
    <row r="536" spans="1:8" hidden="1" x14ac:dyDescent="0.2">
      <c r="A536" s="203" t="s">
        <v>502</v>
      </c>
      <c r="B536" s="203"/>
      <c r="C536" s="3" t="s">
        <v>448</v>
      </c>
      <c r="D536" s="23" t="s">
        <v>770</v>
      </c>
      <c r="E536" s="24"/>
      <c r="F536" s="66"/>
      <c r="G536" s="66"/>
      <c r="H536" s="66"/>
    </row>
    <row r="537" spans="1:8" hidden="1" x14ac:dyDescent="0.2">
      <c r="A537" s="203" t="s">
        <v>503</v>
      </c>
      <c r="B537" s="203"/>
      <c r="C537" s="3" t="s">
        <v>450</v>
      </c>
      <c r="D537" s="3" t="s">
        <v>770</v>
      </c>
      <c r="E537" s="24"/>
      <c r="F537" s="66"/>
      <c r="G537" s="66"/>
      <c r="H537" s="66"/>
    </row>
    <row r="538" spans="1:8" ht="25.5" hidden="1" x14ac:dyDescent="0.2">
      <c r="A538" s="203" t="s">
        <v>504</v>
      </c>
      <c r="B538" s="203"/>
      <c r="C538" s="3" t="s">
        <v>452</v>
      </c>
      <c r="D538" s="23" t="s">
        <v>770</v>
      </c>
      <c r="E538" s="24"/>
      <c r="F538" s="66"/>
      <c r="G538" s="66"/>
      <c r="H538" s="66"/>
    </row>
    <row r="539" spans="1:8" hidden="1" x14ac:dyDescent="0.2">
      <c r="A539" s="203" t="s">
        <v>505</v>
      </c>
      <c r="B539" s="203"/>
      <c r="C539" s="5" t="s">
        <v>454</v>
      </c>
      <c r="D539" s="3" t="s">
        <v>770</v>
      </c>
      <c r="E539" s="30"/>
      <c r="F539" s="69"/>
      <c r="G539" s="69"/>
      <c r="H539" s="69"/>
    </row>
    <row r="540" spans="1:8" hidden="1" x14ac:dyDescent="0.2">
      <c r="A540" s="203" t="s">
        <v>506</v>
      </c>
      <c r="B540" s="203"/>
      <c r="C540" s="5" t="s">
        <v>456</v>
      </c>
      <c r="D540" s="23" t="s">
        <v>770</v>
      </c>
      <c r="E540" s="30"/>
      <c r="F540" s="69"/>
      <c r="G540" s="69"/>
      <c r="H540" s="69"/>
    </row>
    <row r="541" spans="1:8" hidden="1" x14ac:dyDescent="0.2">
      <c r="A541" s="203" t="s">
        <v>509</v>
      </c>
      <c r="B541" s="203"/>
      <c r="C541" s="5" t="s">
        <v>458</v>
      </c>
      <c r="D541" s="3" t="s">
        <v>770</v>
      </c>
      <c r="E541" s="30"/>
      <c r="F541" s="69"/>
      <c r="G541" s="69"/>
      <c r="H541" s="69"/>
    </row>
    <row r="542" spans="1:8" hidden="1" x14ac:dyDescent="0.2">
      <c r="A542" s="203" t="s">
        <v>771</v>
      </c>
      <c r="B542" s="203"/>
      <c r="C542" s="5" t="s">
        <v>460</v>
      </c>
      <c r="D542" s="23" t="s">
        <v>770</v>
      </c>
      <c r="E542" s="30"/>
      <c r="F542" s="69"/>
      <c r="G542" s="69"/>
      <c r="H542" s="69"/>
    </row>
    <row r="543" spans="1:8" hidden="1" x14ac:dyDescent="0.2">
      <c r="A543" s="203" t="s">
        <v>772</v>
      </c>
      <c r="B543" s="203"/>
      <c r="C543" s="5" t="s">
        <v>773</v>
      </c>
      <c r="D543" s="23" t="s">
        <v>774</v>
      </c>
      <c r="E543" s="30"/>
      <c r="F543" s="69"/>
      <c r="G543" s="69"/>
      <c r="H543" s="69"/>
    </row>
    <row r="544" spans="1:8" ht="25.5" hidden="1" x14ac:dyDescent="0.2">
      <c r="A544" s="203" t="s">
        <v>775</v>
      </c>
      <c r="B544" s="203"/>
      <c r="C544" s="5" t="s">
        <v>776</v>
      </c>
      <c r="D544" s="23" t="s">
        <v>777</v>
      </c>
      <c r="E544" s="30"/>
      <c r="F544" s="69">
        <f>SUM(F545:F554)</f>
        <v>0</v>
      </c>
      <c r="G544" s="69">
        <f>SUM(G545:G554)</f>
        <v>0</v>
      </c>
      <c r="H544" s="69">
        <f>SUM(H545:H554)</f>
        <v>0</v>
      </c>
    </row>
    <row r="545" spans="1:8" hidden="1" x14ac:dyDescent="0.2">
      <c r="A545" s="203" t="s">
        <v>778</v>
      </c>
      <c r="B545" s="203"/>
      <c r="C545" s="5" t="s">
        <v>442</v>
      </c>
      <c r="D545" s="3" t="s">
        <v>777</v>
      </c>
      <c r="E545" s="30"/>
      <c r="F545" s="69"/>
      <c r="G545" s="69"/>
      <c r="H545" s="69"/>
    </row>
    <row r="546" spans="1:8" hidden="1" x14ac:dyDescent="0.2">
      <c r="A546" s="203" t="s">
        <v>779</v>
      </c>
      <c r="B546" s="203"/>
      <c r="C546" s="5" t="s">
        <v>444</v>
      </c>
      <c r="D546" s="3" t="s">
        <v>777</v>
      </c>
      <c r="E546" s="30"/>
      <c r="F546" s="69"/>
      <c r="G546" s="69"/>
      <c r="H546" s="69"/>
    </row>
    <row r="547" spans="1:8" hidden="1" x14ac:dyDescent="0.2">
      <c r="A547" s="203" t="s">
        <v>780</v>
      </c>
      <c r="B547" s="203"/>
      <c r="C547" s="5" t="s">
        <v>446</v>
      </c>
      <c r="D547" s="3" t="s">
        <v>777</v>
      </c>
      <c r="E547" s="30"/>
      <c r="F547" s="69"/>
      <c r="G547" s="69"/>
      <c r="H547" s="69"/>
    </row>
    <row r="548" spans="1:8" hidden="1" x14ac:dyDescent="0.2">
      <c r="A548" s="203" t="s">
        <v>781</v>
      </c>
      <c r="B548" s="203"/>
      <c r="C548" s="3" t="s">
        <v>448</v>
      </c>
      <c r="D548" s="3" t="s">
        <v>777</v>
      </c>
      <c r="E548" s="24"/>
      <c r="F548" s="66"/>
      <c r="G548" s="66"/>
      <c r="H548" s="66"/>
    </row>
    <row r="549" spans="1:8" hidden="1" x14ac:dyDescent="0.2">
      <c r="A549" s="203" t="s">
        <v>782</v>
      </c>
      <c r="B549" s="203"/>
      <c r="C549" s="3" t="s">
        <v>450</v>
      </c>
      <c r="D549" s="3" t="s">
        <v>777</v>
      </c>
      <c r="E549" s="24"/>
      <c r="F549" s="66"/>
      <c r="G549" s="66"/>
      <c r="H549" s="66"/>
    </row>
    <row r="550" spans="1:8" ht="25.5" hidden="1" x14ac:dyDescent="0.2">
      <c r="A550" s="203" t="s">
        <v>783</v>
      </c>
      <c r="B550" s="203"/>
      <c r="C550" s="3" t="s">
        <v>452</v>
      </c>
      <c r="D550" s="3" t="s">
        <v>777</v>
      </c>
      <c r="E550" s="24"/>
      <c r="F550" s="66"/>
      <c r="G550" s="66"/>
      <c r="H550" s="66"/>
    </row>
    <row r="551" spans="1:8" hidden="1" x14ac:dyDescent="0.2">
      <c r="A551" s="203" t="s">
        <v>784</v>
      </c>
      <c r="B551" s="203"/>
      <c r="C551" s="5" t="s">
        <v>454</v>
      </c>
      <c r="D551" s="3" t="s">
        <v>777</v>
      </c>
      <c r="E551" s="30"/>
      <c r="F551" s="69"/>
      <c r="G551" s="69"/>
      <c r="H551" s="69"/>
    </row>
    <row r="552" spans="1:8" hidden="1" x14ac:dyDescent="0.2">
      <c r="A552" s="203" t="s">
        <v>785</v>
      </c>
      <c r="B552" s="203"/>
      <c r="C552" s="5" t="s">
        <v>456</v>
      </c>
      <c r="D552" s="3" t="s">
        <v>777</v>
      </c>
      <c r="E552" s="30"/>
      <c r="F552" s="69"/>
      <c r="G552" s="69"/>
      <c r="H552" s="69"/>
    </row>
    <row r="553" spans="1:8" hidden="1" x14ac:dyDescent="0.2">
      <c r="A553" s="203" t="s">
        <v>786</v>
      </c>
      <c r="B553" s="203"/>
      <c r="C553" s="5" t="s">
        <v>458</v>
      </c>
      <c r="D553" s="3" t="s">
        <v>777</v>
      </c>
      <c r="E553" s="30"/>
      <c r="F553" s="69"/>
      <c r="G553" s="69"/>
      <c r="H553" s="69"/>
    </row>
    <row r="554" spans="1:8" hidden="1" x14ac:dyDescent="0.2">
      <c r="A554" s="203" t="s">
        <v>787</v>
      </c>
      <c r="B554" s="203"/>
      <c r="C554" s="5" t="s">
        <v>460</v>
      </c>
      <c r="D554" s="3" t="s">
        <v>777</v>
      </c>
      <c r="E554" s="30"/>
      <c r="F554" s="69"/>
      <c r="G554" s="69"/>
      <c r="H554" s="69"/>
    </row>
    <row r="555" spans="1:8" ht="25.5" hidden="1" x14ac:dyDescent="0.2">
      <c r="A555" s="206" t="s">
        <v>788</v>
      </c>
      <c r="B555" s="206"/>
      <c r="C555" s="7" t="s">
        <v>789</v>
      </c>
      <c r="D555" s="20" t="s">
        <v>790</v>
      </c>
      <c r="E555" s="34"/>
      <c r="F555" s="72">
        <f>F496+F497+F508+F519+F530+F532+F543+F544</f>
        <v>0</v>
      </c>
      <c r="G555" s="72">
        <f>G496+G497+G508+G519+G530+G532+G543+G544</f>
        <v>0</v>
      </c>
      <c r="H555" s="72">
        <f>H496+H497+H508+H519+H530+H532+H543+H544</f>
        <v>0</v>
      </c>
    </row>
    <row r="556" spans="1:8" ht="28.5" customHeight="1" x14ac:dyDescent="0.2">
      <c r="A556" s="206" t="s">
        <v>791</v>
      </c>
      <c r="B556" s="206"/>
      <c r="C556" s="7" t="s">
        <v>792</v>
      </c>
      <c r="D556" s="38" t="s">
        <v>793</v>
      </c>
      <c r="E556" s="34"/>
      <c r="F556" s="72">
        <f>F296+F297+F337+F416+F481+F490+F495+F555</f>
        <v>253743</v>
      </c>
      <c r="G556" s="72">
        <f>G296+G297+G337+G416+G481+G490+G495+G555</f>
        <v>-52587</v>
      </c>
      <c r="H556" s="72">
        <f>H296+H297+H337+H416+H481+H490+H495+H555</f>
        <v>201156</v>
      </c>
    </row>
    <row r="557" spans="1:8" x14ac:dyDescent="0.2">
      <c r="D557" s="11"/>
    </row>
    <row r="558" spans="1:8" ht="15.75" x14ac:dyDescent="0.25">
      <c r="A558" s="88"/>
      <c r="B558" s="88"/>
      <c r="C558" s="7" t="s">
        <v>802</v>
      </c>
      <c r="D558" s="90"/>
      <c r="E558" s="89"/>
      <c r="F558" s="89">
        <v>0</v>
      </c>
      <c r="G558" s="89">
        <v>0</v>
      </c>
      <c r="H558" s="89">
        <v>0</v>
      </c>
    </row>
    <row r="559" spans="1:8" x14ac:dyDescent="0.2">
      <c r="A559" s="88"/>
      <c r="B559" s="88"/>
      <c r="C559" s="5" t="s">
        <v>803</v>
      </c>
      <c r="D559" s="90"/>
      <c r="E559" s="88"/>
      <c r="F559" s="88">
        <v>0</v>
      </c>
      <c r="G559" s="88">
        <v>0</v>
      </c>
      <c r="H559" s="88">
        <v>0</v>
      </c>
    </row>
    <row r="560" spans="1:8" x14ac:dyDescent="0.2">
      <c r="D560" s="11"/>
    </row>
    <row r="561" spans="1:7" x14ac:dyDescent="0.2">
      <c r="A561" s="185">
        <v>5</v>
      </c>
      <c r="B561" s="185"/>
      <c r="C561" s="185"/>
      <c r="D561" s="185"/>
      <c r="E561" s="185"/>
      <c r="F561" s="185"/>
      <c r="G561" s="185"/>
    </row>
    <row r="562" spans="1:7" x14ac:dyDescent="0.2">
      <c r="C562"/>
      <c r="D562" s="11"/>
    </row>
    <row r="563" spans="1:7" x14ac:dyDescent="0.2">
      <c r="C563"/>
      <c r="D563" s="11"/>
    </row>
    <row r="564" spans="1:7" x14ac:dyDescent="0.2">
      <c r="C564"/>
      <c r="D564" s="11"/>
    </row>
    <row r="565" spans="1:7" x14ac:dyDescent="0.2">
      <c r="C565"/>
      <c r="D565" s="11"/>
    </row>
    <row r="566" spans="1:7" x14ac:dyDescent="0.2">
      <c r="C566"/>
      <c r="D566" s="11"/>
    </row>
    <row r="567" spans="1:7" x14ac:dyDescent="0.2">
      <c r="C567"/>
      <c r="D567" s="11"/>
    </row>
    <row r="568" spans="1:7" x14ac:dyDescent="0.2">
      <c r="C568"/>
      <c r="D568" s="11"/>
    </row>
    <row r="569" spans="1:7" x14ac:dyDescent="0.2">
      <c r="C569"/>
      <c r="D569" s="11"/>
    </row>
    <row r="570" spans="1:7" x14ac:dyDescent="0.2">
      <c r="C570"/>
      <c r="D570" s="11"/>
    </row>
    <row r="571" spans="1:7" x14ac:dyDescent="0.2">
      <c r="C571"/>
      <c r="D571" s="11"/>
    </row>
    <row r="572" spans="1:7" x14ac:dyDescent="0.2">
      <c r="C572"/>
      <c r="D572" s="11"/>
    </row>
    <row r="573" spans="1:7" x14ac:dyDescent="0.2">
      <c r="C573"/>
      <c r="D573" s="11"/>
    </row>
    <row r="574" spans="1:7" x14ac:dyDescent="0.2">
      <c r="C574"/>
      <c r="D574" s="11"/>
    </row>
    <row r="575" spans="1:7" x14ac:dyDescent="0.2">
      <c r="C575"/>
      <c r="D575" s="11"/>
    </row>
    <row r="576" spans="1:7" x14ac:dyDescent="0.2">
      <c r="C576"/>
      <c r="D576" s="11"/>
    </row>
    <row r="577" spans="3:4" x14ac:dyDescent="0.2">
      <c r="C577"/>
      <c r="D577" s="11"/>
    </row>
    <row r="578" spans="3:4" x14ac:dyDescent="0.2">
      <c r="C578"/>
      <c r="D578" s="11"/>
    </row>
    <row r="579" spans="3:4" x14ac:dyDescent="0.2">
      <c r="C579"/>
      <c r="D579" s="11"/>
    </row>
    <row r="580" spans="3:4" x14ac:dyDescent="0.2">
      <c r="C580"/>
      <c r="D580" s="11"/>
    </row>
    <row r="581" spans="3:4" x14ac:dyDescent="0.2">
      <c r="C581"/>
      <c r="D581" s="11"/>
    </row>
    <row r="582" spans="3:4" x14ac:dyDescent="0.2">
      <c r="C582"/>
      <c r="D582" s="11"/>
    </row>
    <row r="583" spans="3:4" x14ac:dyDescent="0.2">
      <c r="C583"/>
      <c r="D583" s="11"/>
    </row>
    <row r="584" spans="3:4" x14ac:dyDescent="0.2">
      <c r="C584"/>
      <c r="D584" s="11"/>
    </row>
    <row r="585" spans="3:4" x14ac:dyDescent="0.2">
      <c r="C585"/>
      <c r="D585" s="11"/>
    </row>
    <row r="586" spans="3:4" x14ac:dyDescent="0.2">
      <c r="C586"/>
      <c r="D586" s="11"/>
    </row>
    <row r="587" spans="3:4" x14ac:dyDescent="0.2">
      <c r="C587"/>
      <c r="D587" s="11"/>
    </row>
    <row r="588" spans="3:4" x14ac:dyDescent="0.2">
      <c r="C588"/>
      <c r="D588" s="11"/>
    </row>
    <row r="589" spans="3:4" x14ac:dyDescent="0.2">
      <c r="C589"/>
      <c r="D589" s="11"/>
    </row>
    <row r="590" spans="3:4" x14ac:dyDescent="0.2">
      <c r="C590"/>
      <c r="D590" s="11"/>
    </row>
    <row r="591" spans="3:4" x14ac:dyDescent="0.2">
      <c r="C591"/>
      <c r="D591" s="11"/>
    </row>
    <row r="592" spans="3:4" x14ac:dyDescent="0.2">
      <c r="C592"/>
      <c r="D592" s="11"/>
    </row>
    <row r="593" spans="3:4" x14ac:dyDescent="0.2">
      <c r="C593"/>
      <c r="D593" s="11"/>
    </row>
    <row r="594" spans="3:4" x14ac:dyDescent="0.2">
      <c r="C594"/>
      <c r="D594" s="11"/>
    </row>
    <row r="595" spans="3:4" x14ac:dyDescent="0.2">
      <c r="C595"/>
      <c r="D595" s="11"/>
    </row>
    <row r="596" spans="3:4" x14ac:dyDescent="0.2">
      <c r="C596"/>
      <c r="D596" s="11"/>
    </row>
    <row r="597" spans="3:4" x14ac:dyDescent="0.2">
      <c r="C597"/>
      <c r="D597" s="11"/>
    </row>
    <row r="598" spans="3:4" x14ac:dyDescent="0.2">
      <c r="C598"/>
      <c r="D598" s="11"/>
    </row>
    <row r="599" spans="3:4" x14ac:dyDescent="0.2">
      <c r="C599"/>
      <c r="D599" s="11"/>
    </row>
    <row r="600" spans="3:4" x14ac:dyDescent="0.2">
      <c r="C600"/>
      <c r="D600" s="11"/>
    </row>
    <row r="601" spans="3:4" x14ac:dyDescent="0.2">
      <c r="C601"/>
      <c r="D601" s="11"/>
    </row>
    <row r="602" spans="3:4" x14ac:dyDescent="0.2">
      <c r="C602"/>
      <c r="D602" s="11"/>
    </row>
    <row r="603" spans="3:4" x14ac:dyDescent="0.2">
      <c r="C603"/>
      <c r="D603" s="11"/>
    </row>
    <row r="604" spans="3:4" x14ac:dyDescent="0.2">
      <c r="C604"/>
      <c r="D604" s="11"/>
    </row>
    <row r="605" spans="3:4" x14ac:dyDescent="0.2">
      <c r="C605"/>
      <c r="D605" s="11"/>
    </row>
    <row r="606" spans="3:4" x14ac:dyDescent="0.2">
      <c r="C606"/>
      <c r="D606" s="11"/>
    </row>
    <row r="607" spans="3:4" x14ac:dyDescent="0.2">
      <c r="C607"/>
      <c r="D607" s="11"/>
    </row>
    <row r="608" spans="3:4" x14ac:dyDescent="0.2">
      <c r="C608"/>
      <c r="D608" s="11"/>
    </row>
    <row r="609" spans="3:4" x14ac:dyDescent="0.2">
      <c r="C609"/>
      <c r="D609" s="11"/>
    </row>
    <row r="610" spans="3:4" x14ac:dyDescent="0.2">
      <c r="C610"/>
      <c r="D610" s="11"/>
    </row>
    <row r="611" spans="3:4" x14ac:dyDescent="0.2">
      <c r="C611"/>
      <c r="D611" s="11"/>
    </row>
    <row r="612" spans="3:4" x14ac:dyDescent="0.2">
      <c r="C612"/>
      <c r="D612" s="11"/>
    </row>
    <row r="613" spans="3:4" x14ac:dyDescent="0.2">
      <c r="C613"/>
      <c r="D613" s="11"/>
    </row>
    <row r="614" spans="3:4" x14ac:dyDescent="0.2">
      <c r="C614"/>
      <c r="D614" s="11"/>
    </row>
    <row r="615" spans="3:4" x14ac:dyDescent="0.2">
      <c r="C615"/>
      <c r="D615" s="11"/>
    </row>
    <row r="616" spans="3:4" x14ac:dyDescent="0.2">
      <c r="C616"/>
      <c r="D616" s="11"/>
    </row>
    <row r="617" spans="3:4" x14ac:dyDescent="0.2">
      <c r="C617"/>
      <c r="D617" s="11"/>
    </row>
    <row r="618" spans="3:4" x14ac:dyDescent="0.2">
      <c r="C618"/>
      <c r="D618" s="11"/>
    </row>
    <row r="619" spans="3:4" x14ac:dyDescent="0.2">
      <c r="C619"/>
      <c r="D619" s="11"/>
    </row>
    <row r="620" spans="3:4" x14ac:dyDescent="0.2">
      <c r="C620"/>
      <c r="D620" s="11"/>
    </row>
    <row r="621" spans="3:4" x14ac:dyDescent="0.2">
      <c r="C621"/>
      <c r="D621" s="11"/>
    </row>
    <row r="622" spans="3:4" x14ac:dyDescent="0.2">
      <c r="C622"/>
      <c r="D622" s="11"/>
    </row>
    <row r="623" spans="3:4" x14ac:dyDescent="0.2">
      <c r="C623"/>
      <c r="D623" s="11"/>
    </row>
    <row r="624" spans="3:4" x14ac:dyDescent="0.2">
      <c r="C624"/>
      <c r="D624" s="11"/>
    </row>
    <row r="625" spans="3:4" x14ac:dyDescent="0.2">
      <c r="C625"/>
      <c r="D625" s="11"/>
    </row>
    <row r="626" spans="3:4" x14ac:dyDescent="0.2">
      <c r="C626"/>
      <c r="D626" s="11"/>
    </row>
    <row r="627" spans="3:4" x14ac:dyDescent="0.2">
      <c r="C627"/>
      <c r="D627" s="11"/>
    </row>
    <row r="628" spans="3:4" x14ac:dyDescent="0.2">
      <c r="C628"/>
      <c r="D628" s="11"/>
    </row>
    <row r="629" spans="3:4" x14ac:dyDescent="0.2">
      <c r="C629"/>
      <c r="D629" s="11"/>
    </row>
    <row r="630" spans="3:4" x14ac:dyDescent="0.2">
      <c r="C630"/>
      <c r="D630" s="11"/>
    </row>
    <row r="631" spans="3:4" x14ac:dyDescent="0.2">
      <c r="C631"/>
      <c r="D631" s="11"/>
    </row>
    <row r="632" spans="3:4" x14ac:dyDescent="0.2">
      <c r="C632"/>
      <c r="D632" s="11"/>
    </row>
    <row r="633" spans="3:4" x14ac:dyDescent="0.2">
      <c r="C633"/>
      <c r="D633" s="11"/>
    </row>
    <row r="634" spans="3:4" x14ac:dyDescent="0.2">
      <c r="C634"/>
      <c r="D634" s="11"/>
    </row>
    <row r="635" spans="3:4" x14ac:dyDescent="0.2">
      <c r="C635"/>
      <c r="D635" s="11"/>
    </row>
    <row r="636" spans="3:4" x14ac:dyDescent="0.2">
      <c r="C636"/>
      <c r="D636" s="11"/>
    </row>
    <row r="637" spans="3:4" x14ac:dyDescent="0.2">
      <c r="C637"/>
      <c r="D637" s="11"/>
    </row>
    <row r="638" spans="3:4" x14ac:dyDescent="0.2">
      <c r="C638"/>
      <c r="D638" s="11"/>
    </row>
    <row r="639" spans="3:4" x14ac:dyDescent="0.2">
      <c r="C639"/>
      <c r="D639" s="11"/>
    </row>
    <row r="640" spans="3:4" x14ac:dyDescent="0.2">
      <c r="C640"/>
      <c r="D640" s="11"/>
    </row>
    <row r="641" spans="3:4" x14ac:dyDescent="0.2">
      <c r="C641"/>
      <c r="D641" s="11"/>
    </row>
    <row r="642" spans="3:4" x14ac:dyDescent="0.2">
      <c r="C642"/>
      <c r="D642" s="11"/>
    </row>
    <row r="643" spans="3:4" x14ac:dyDescent="0.2">
      <c r="C643"/>
      <c r="D643" s="11"/>
    </row>
    <row r="644" spans="3:4" x14ac:dyDescent="0.2">
      <c r="C644"/>
      <c r="D644" s="11"/>
    </row>
    <row r="645" spans="3:4" x14ac:dyDescent="0.2">
      <c r="C645"/>
      <c r="D645" s="11"/>
    </row>
    <row r="646" spans="3:4" x14ac:dyDescent="0.2">
      <c r="C646"/>
      <c r="D646" s="11"/>
    </row>
    <row r="647" spans="3:4" x14ac:dyDescent="0.2">
      <c r="C647"/>
      <c r="D647" s="11"/>
    </row>
    <row r="648" spans="3:4" x14ac:dyDescent="0.2">
      <c r="C648"/>
      <c r="D648" s="11"/>
    </row>
    <row r="649" spans="3:4" x14ac:dyDescent="0.2">
      <c r="C649"/>
      <c r="D649" s="11"/>
    </row>
    <row r="650" spans="3:4" x14ac:dyDescent="0.2">
      <c r="C650"/>
      <c r="D650" s="11"/>
    </row>
    <row r="651" spans="3:4" x14ac:dyDescent="0.2">
      <c r="C651"/>
      <c r="D651" s="11"/>
    </row>
    <row r="652" spans="3:4" x14ac:dyDescent="0.2">
      <c r="C652"/>
      <c r="D652" s="11"/>
    </row>
    <row r="653" spans="3:4" x14ac:dyDescent="0.2">
      <c r="C653"/>
      <c r="D653" s="11"/>
    </row>
    <row r="654" spans="3:4" x14ac:dyDescent="0.2">
      <c r="C654"/>
      <c r="D654" s="11"/>
    </row>
    <row r="655" spans="3:4" x14ac:dyDescent="0.2">
      <c r="C655"/>
      <c r="D655" s="11"/>
    </row>
    <row r="656" spans="3:4" x14ac:dyDescent="0.2">
      <c r="C656"/>
      <c r="D656" s="11"/>
    </row>
    <row r="657" spans="3:4" x14ac:dyDescent="0.2">
      <c r="C657"/>
      <c r="D657" s="11"/>
    </row>
    <row r="658" spans="3:4" x14ac:dyDescent="0.2">
      <c r="C658"/>
      <c r="D658" s="11"/>
    </row>
    <row r="659" spans="3:4" x14ac:dyDescent="0.2">
      <c r="C659"/>
      <c r="D659" s="11"/>
    </row>
    <row r="660" spans="3:4" x14ac:dyDescent="0.2">
      <c r="C660"/>
      <c r="D660" s="11"/>
    </row>
    <row r="661" spans="3:4" x14ac:dyDescent="0.2">
      <c r="C661"/>
      <c r="D661" s="11"/>
    </row>
    <row r="662" spans="3:4" x14ac:dyDescent="0.2">
      <c r="C662"/>
      <c r="D662" s="11"/>
    </row>
    <row r="663" spans="3:4" x14ac:dyDescent="0.2">
      <c r="C663"/>
      <c r="D663" s="11"/>
    </row>
    <row r="664" spans="3:4" x14ac:dyDescent="0.2">
      <c r="C664"/>
      <c r="D664" s="11"/>
    </row>
    <row r="665" spans="3:4" x14ac:dyDescent="0.2">
      <c r="C665"/>
      <c r="D665" s="11"/>
    </row>
    <row r="666" spans="3:4" x14ac:dyDescent="0.2">
      <c r="C666"/>
      <c r="D666" s="11"/>
    </row>
    <row r="667" spans="3:4" x14ac:dyDescent="0.2">
      <c r="C667"/>
      <c r="D667" s="11"/>
    </row>
    <row r="668" spans="3:4" x14ac:dyDescent="0.2">
      <c r="C668"/>
      <c r="D668" s="11"/>
    </row>
    <row r="669" spans="3:4" x14ac:dyDescent="0.2">
      <c r="C669"/>
      <c r="D669" s="11"/>
    </row>
    <row r="670" spans="3:4" x14ac:dyDescent="0.2">
      <c r="C670"/>
      <c r="D670" s="11"/>
    </row>
    <row r="671" spans="3:4" x14ac:dyDescent="0.2">
      <c r="C671"/>
      <c r="D671" s="11"/>
    </row>
    <row r="672" spans="3:4" x14ac:dyDescent="0.2">
      <c r="C672"/>
      <c r="D672" s="11"/>
    </row>
    <row r="673" spans="3:4" x14ac:dyDescent="0.2">
      <c r="C673"/>
      <c r="D673" s="11"/>
    </row>
    <row r="674" spans="3:4" x14ac:dyDescent="0.2">
      <c r="C674"/>
      <c r="D674" s="11"/>
    </row>
    <row r="675" spans="3:4" x14ac:dyDescent="0.2">
      <c r="C675"/>
      <c r="D675" s="11"/>
    </row>
    <row r="676" spans="3:4" x14ac:dyDescent="0.2">
      <c r="C676"/>
      <c r="D676" s="11"/>
    </row>
    <row r="677" spans="3:4" x14ac:dyDescent="0.2">
      <c r="C677"/>
      <c r="D677" s="11"/>
    </row>
    <row r="678" spans="3:4" x14ac:dyDescent="0.2">
      <c r="C678"/>
      <c r="D678" s="11"/>
    </row>
    <row r="679" spans="3:4" x14ac:dyDescent="0.2">
      <c r="C679"/>
      <c r="D679" s="11"/>
    </row>
    <row r="680" spans="3:4" x14ac:dyDescent="0.2">
      <c r="C680"/>
      <c r="D680" s="11"/>
    </row>
    <row r="681" spans="3:4" x14ac:dyDescent="0.2">
      <c r="C681"/>
      <c r="D681" s="11"/>
    </row>
    <row r="682" spans="3:4" x14ac:dyDescent="0.2">
      <c r="C682"/>
      <c r="D682" s="11"/>
    </row>
    <row r="683" spans="3:4" x14ac:dyDescent="0.2">
      <c r="C683"/>
      <c r="D683" s="11"/>
    </row>
    <row r="684" spans="3:4" x14ac:dyDescent="0.2">
      <c r="C684"/>
      <c r="D684" s="11"/>
    </row>
    <row r="685" spans="3:4" x14ac:dyDescent="0.2">
      <c r="C685"/>
      <c r="D685" s="11"/>
    </row>
    <row r="686" spans="3:4" x14ac:dyDescent="0.2">
      <c r="C686"/>
      <c r="D686" s="11"/>
    </row>
    <row r="687" spans="3:4" x14ac:dyDescent="0.2">
      <c r="C687"/>
      <c r="D687" s="11"/>
    </row>
    <row r="688" spans="3:4" x14ac:dyDescent="0.2">
      <c r="C688"/>
      <c r="D688" s="11"/>
    </row>
    <row r="689" spans="3:4" x14ac:dyDescent="0.2">
      <c r="C689"/>
      <c r="D689" s="11"/>
    </row>
    <row r="690" spans="3:4" x14ac:dyDescent="0.2">
      <c r="C690"/>
      <c r="D690" s="11"/>
    </row>
    <row r="691" spans="3:4" x14ac:dyDescent="0.2">
      <c r="C691"/>
      <c r="D691" s="11"/>
    </row>
    <row r="692" spans="3:4" x14ac:dyDescent="0.2">
      <c r="C692"/>
      <c r="D692" s="11"/>
    </row>
    <row r="693" spans="3:4" x14ac:dyDescent="0.2">
      <c r="C693"/>
      <c r="D693" s="11"/>
    </row>
    <row r="694" spans="3:4" x14ac:dyDescent="0.2">
      <c r="C694"/>
      <c r="D694" s="11"/>
    </row>
    <row r="695" spans="3:4" x14ac:dyDescent="0.2">
      <c r="C695"/>
      <c r="D695" s="11"/>
    </row>
    <row r="696" spans="3:4" x14ac:dyDescent="0.2">
      <c r="C696"/>
      <c r="D696" s="11"/>
    </row>
    <row r="697" spans="3:4" x14ac:dyDescent="0.2">
      <c r="C697"/>
      <c r="D697" s="11"/>
    </row>
    <row r="698" spans="3:4" x14ac:dyDescent="0.2">
      <c r="C698"/>
      <c r="D698" s="11"/>
    </row>
    <row r="699" spans="3:4" x14ac:dyDescent="0.2">
      <c r="C699"/>
      <c r="D699" s="11"/>
    </row>
    <row r="700" spans="3:4" x14ac:dyDescent="0.2">
      <c r="C700"/>
      <c r="D700" s="11"/>
    </row>
    <row r="701" spans="3:4" x14ac:dyDescent="0.2">
      <c r="C701"/>
      <c r="D701" s="11"/>
    </row>
    <row r="702" spans="3:4" x14ac:dyDescent="0.2">
      <c r="C702"/>
      <c r="D702" s="11"/>
    </row>
    <row r="703" spans="3:4" x14ac:dyDescent="0.2">
      <c r="C703"/>
      <c r="D703" s="11"/>
    </row>
    <row r="704" spans="3:4" x14ac:dyDescent="0.2">
      <c r="C704"/>
      <c r="D704" s="11"/>
    </row>
    <row r="705" spans="3:4" x14ac:dyDescent="0.2">
      <c r="C705"/>
      <c r="D705" s="11"/>
    </row>
    <row r="706" spans="3:4" x14ac:dyDescent="0.2">
      <c r="C706"/>
      <c r="D706" s="11"/>
    </row>
    <row r="707" spans="3:4" x14ac:dyDescent="0.2">
      <c r="C707"/>
      <c r="D707" s="11"/>
    </row>
    <row r="708" spans="3:4" x14ac:dyDescent="0.2">
      <c r="C708"/>
      <c r="D708" s="11"/>
    </row>
    <row r="709" spans="3:4" x14ac:dyDescent="0.2">
      <c r="C709"/>
      <c r="D709" s="11"/>
    </row>
    <row r="710" spans="3:4" x14ac:dyDescent="0.2">
      <c r="C710"/>
      <c r="D710" s="11"/>
    </row>
    <row r="711" spans="3:4" x14ac:dyDescent="0.2">
      <c r="C711"/>
      <c r="D711" s="11"/>
    </row>
    <row r="712" spans="3:4" x14ac:dyDescent="0.2">
      <c r="C712"/>
      <c r="D712" s="11"/>
    </row>
    <row r="713" spans="3:4" x14ac:dyDescent="0.2">
      <c r="C713"/>
      <c r="D713" s="11"/>
    </row>
    <row r="714" spans="3:4" x14ac:dyDescent="0.2">
      <c r="C714"/>
      <c r="D714" s="11"/>
    </row>
    <row r="715" spans="3:4" x14ac:dyDescent="0.2">
      <c r="C715"/>
      <c r="D715" s="11"/>
    </row>
    <row r="716" spans="3:4" x14ac:dyDescent="0.2">
      <c r="C716"/>
      <c r="D716" s="11"/>
    </row>
    <row r="717" spans="3:4" x14ac:dyDescent="0.2">
      <c r="C717"/>
      <c r="D717" s="11"/>
    </row>
    <row r="718" spans="3:4" x14ac:dyDescent="0.2">
      <c r="C718"/>
      <c r="D718" s="11"/>
    </row>
    <row r="719" spans="3:4" x14ac:dyDescent="0.2">
      <c r="C719"/>
      <c r="D719" s="11"/>
    </row>
    <row r="720" spans="3:4" x14ac:dyDescent="0.2">
      <c r="C720"/>
      <c r="D720" s="11"/>
    </row>
    <row r="721" spans="3:4" x14ac:dyDescent="0.2">
      <c r="C721"/>
      <c r="D721" s="11"/>
    </row>
    <row r="722" spans="3:4" x14ac:dyDescent="0.2">
      <c r="C722"/>
      <c r="D722" s="11"/>
    </row>
    <row r="723" spans="3:4" x14ac:dyDescent="0.2">
      <c r="C723"/>
      <c r="D723" s="11"/>
    </row>
    <row r="724" spans="3:4" x14ac:dyDescent="0.2">
      <c r="C724"/>
      <c r="D724" s="11"/>
    </row>
    <row r="725" spans="3:4" x14ac:dyDescent="0.2">
      <c r="C725"/>
      <c r="D725" s="11"/>
    </row>
    <row r="726" spans="3:4" x14ac:dyDescent="0.2">
      <c r="C726"/>
      <c r="D726" s="11"/>
    </row>
    <row r="727" spans="3:4" x14ac:dyDescent="0.2">
      <c r="C727"/>
      <c r="D727" s="11"/>
    </row>
    <row r="728" spans="3:4" x14ac:dyDescent="0.2">
      <c r="C728"/>
      <c r="D728" s="11"/>
    </row>
    <row r="729" spans="3:4" x14ac:dyDescent="0.2">
      <c r="C729"/>
      <c r="D729" s="11"/>
    </row>
    <row r="730" spans="3:4" x14ac:dyDescent="0.2">
      <c r="C730"/>
      <c r="D730" s="11"/>
    </row>
    <row r="731" spans="3:4" x14ac:dyDescent="0.2">
      <c r="C731"/>
      <c r="D731" s="11"/>
    </row>
    <row r="732" spans="3:4" x14ac:dyDescent="0.2">
      <c r="C732"/>
      <c r="D732" s="11"/>
    </row>
    <row r="733" spans="3:4" x14ac:dyDescent="0.2">
      <c r="C733"/>
      <c r="D733" s="11"/>
    </row>
    <row r="734" spans="3:4" x14ac:dyDescent="0.2">
      <c r="C734"/>
      <c r="D734" s="11"/>
    </row>
    <row r="735" spans="3:4" x14ac:dyDescent="0.2">
      <c r="C735"/>
      <c r="D735" s="11"/>
    </row>
    <row r="736" spans="3:4" x14ac:dyDescent="0.2">
      <c r="C736"/>
      <c r="D736" s="11"/>
    </row>
    <row r="737" spans="3:4" x14ac:dyDescent="0.2">
      <c r="C737"/>
      <c r="D737" s="11"/>
    </row>
    <row r="738" spans="3:4" x14ac:dyDescent="0.2">
      <c r="C738"/>
      <c r="D738" s="11"/>
    </row>
    <row r="739" spans="3:4" x14ac:dyDescent="0.2">
      <c r="C739"/>
      <c r="D739" s="11"/>
    </row>
    <row r="740" spans="3:4" x14ac:dyDescent="0.2">
      <c r="C740"/>
      <c r="D740" s="11"/>
    </row>
    <row r="741" spans="3:4" x14ac:dyDescent="0.2">
      <c r="C741"/>
      <c r="D741" s="11"/>
    </row>
    <row r="742" spans="3:4" x14ac:dyDescent="0.2">
      <c r="C742"/>
      <c r="D742" s="11"/>
    </row>
    <row r="743" spans="3:4" x14ac:dyDescent="0.2">
      <c r="C743"/>
      <c r="D743" s="11"/>
    </row>
    <row r="744" spans="3:4" x14ac:dyDescent="0.2">
      <c r="C744"/>
      <c r="D744" s="11"/>
    </row>
    <row r="745" spans="3:4" x14ac:dyDescent="0.2">
      <c r="C745"/>
      <c r="D745" s="11"/>
    </row>
    <row r="746" spans="3:4" x14ac:dyDescent="0.2">
      <c r="C746"/>
      <c r="D746" s="11"/>
    </row>
    <row r="747" spans="3:4" x14ac:dyDescent="0.2">
      <c r="C747"/>
      <c r="D747" s="11"/>
    </row>
    <row r="748" spans="3:4" x14ac:dyDescent="0.2">
      <c r="C748"/>
      <c r="D748" s="11"/>
    </row>
    <row r="749" spans="3:4" x14ac:dyDescent="0.2">
      <c r="C749"/>
      <c r="D749" s="11"/>
    </row>
    <row r="750" spans="3:4" x14ac:dyDescent="0.2">
      <c r="C750"/>
      <c r="D750" s="11"/>
    </row>
    <row r="751" spans="3:4" x14ac:dyDescent="0.2">
      <c r="C751"/>
      <c r="D751" s="11"/>
    </row>
    <row r="752" spans="3:4" x14ac:dyDescent="0.2">
      <c r="C752"/>
      <c r="D752" s="11"/>
    </row>
    <row r="753" spans="3:4" x14ac:dyDescent="0.2">
      <c r="C753"/>
      <c r="D753" s="11"/>
    </row>
    <row r="754" spans="3:4" x14ac:dyDescent="0.2">
      <c r="C754"/>
      <c r="D754" s="11"/>
    </row>
    <row r="755" spans="3:4" x14ac:dyDescent="0.2">
      <c r="C755"/>
      <c r="D755" s="11"/>
    </row>
    <row r="756" spans="3:4" x14ac:dyDescent="0.2">
      <c r="C756"/>
      <c r="D756" s="11"/>
    </row>
    <row r="757" spans="3:4" x14ac:dyDescent="0.2">
      <c r="C757"/>
      <c r="D757" s="11"/>
    </row>
    <row r="758" spans="3:4" x14ac:dyDescent="0.2">
      <c r="C758"/>
      <c r="D758" s="11"/>
    </row>
    <row r="759" spans="3:4" x14ac:dyDescent="0.2">
      <c r="C759"/>
      <c r="D759" s="11"/>
    </row>
    <row r="760" spans="3:4" x14ac:dyDescent="0.2">
      <c r="C760"/>
      <c r="D760" s="11"/>
    </row>
    <row r="761" spans="3:4" x14ac:dyDescent="0.2">
      <c r="C761"/>
      <c r="D761" s="11"/>
    </row>
    <row r="762" spans="3:4" x14ac:dyDescent="0.2">
      <c r="C762"/>
      <c r="D762" s="11"/>
    </row>
    <row r="763" spans="3:4" x14ac:dyDescent="0.2">
      <c r="C763"/>
      <c r="D763" s="11"/>
    </row>
    <row r="764" spans="3:4" x14ac:dyDescent="0.2">
      <c r="C764"/>
      <c r="D764" s="11"/>
    </row>
    <row r="765" spans="3:4" x14ac:dyDescent="0.2">
      <c r="C765"/>
      <c r="D765" s="11"/>
    </row>
    <row r="766" spans="3:4" x14ac:dyDescent="0.2">
      <c r="C766"/>
      <c r="D766" s="11"/>
    </row>
    <row r="767" spans="3:4" x14ac:dyDescent="0.2">
      <c r="C767"/>
      <c r="D767" s="11"/>
    </row>
    <row r="768" spans="3:4" x14ac:dyDescent="0.2">
      <c r="C768"/>
      <c r="D768" s="11"/>
    </row>
    <row r="769" spans="3:4" x14ac:dyDescent="0.2">
      <c r="C769"/>
      <c r="D769" s="11"/>
    </row>
    <row r="770" spans="3:4" x14ac:dyDescent="0.2">
      <c r="C770"/>
      <c r="D770" s="11"/>
    </row>
    <row r="771" spans="3:4" x14ac:dyDescent="0.2">
      <c r="C771"/>
      <c r="D771" s="11"/>
    </row>
    <row r="772" spans="3:4" x14ac:dyDescent="0.2">
      <c r="C772"/>
      <c r="D772" s="11"/>
    </row>
    <row r="773" spans="3:4" x14ac:dyDescent="0.2">
      <c r="C773"/>
      <c r="D773" s="11"/>
    </row>
    <row r="774" spans="3:4" x14ac:dyDescent="0.2">
      <c r="C774"/>
      <c r="D774" s="11"/>
    </row>
    <row r="775" spans="3:4" x14ac:dyDescent="0.2">
      <c r="C775"/>
      <c r="D775" s="11"/>
    </row>
    <row r="776" spans="3:4" x14ac:dyDescent="0.2">
      <c r="C776"/>
      <c r="D776" s="11"/>
    </row>
    <row r="777" spans="3:4" x14ac:dyDescent="0.2">
      <c r="C777"/>
      <c r="D777" s="11"/>
    </row>
    <row r="778" spans="3:4" x14ac:dyDescent="0.2">
      <c r="C778"/>
      <c r="D778" s="11"/>
    </row>
    <row r="779" spans="3:4" x14ac:dyDescent="0.2">
      <c r="C779"/>
      <c r="D779" s="11"/>
    </row>
    <row r="780" spans="3:4" x14ac:dyDescent="0.2">
      <c r="C780"/>
      <c r="D780" s="11"/>
    </row>
    <row r="781" spans="3:4" x14ac:dyDescent="0.2">
      <c r="C781"/>
      <c r="D781" s="11"/>
    </row>
    <row r="782" spans="3:4" x14ac:dyDescent="0.2">
      <c r="C782"/>
      <c r="D782" s="11"/>
    </row>
    <row r="783" spans="3:4" x14ac:dyDescent="0.2">
      <c r="C783"/>
      <c r="D783" s="11"/>
    </row>
    <row r="784" spans="3:4" x14ac:dyDescent="0.2">
      <c r="C784"/>
      <c r="D784" s="11"/>
    </row>
    <row r="785" spans="3:4" x14ac:dyDescent="0.2">
      <c r="C785"/>
      <c r="D785" s="11"/>
    </row>
    <row r="786" spans="3:4" x14ac:dyDescent="0.2">
      <c r="C786"/>
      <c r="D786" s="11"/>
    </row>
    <row r="787" spans="3:4" x14ac:dyDescent="0.2">
      <c r="C787"/>
      <c r="D787" s="11"/>
    </row>
    <row r="788" spans="3:4" x14ac:dyDescent="0.2">
      <c r="C788"/>
      <c r="D788" s="11"/>
    </row>
    <row r="789" spans="3:4" x14ac:dyDescent="0.2">
      <c r="C789"/>
      <c r="D789" s="11"/>
    </row>
    <row r="790" spans="3:4" x14ac:dyDescent="0.2">
      <c r="C790"/>
      <c r="D790" s="11"/>
    </row>
    <row r="791" spans="3:4" x14ac:dyDescent="0.2">
      <c r="C791"/>
      <c r="D791" s="11"/>
    </row>
    <row r="792" spans="3:4" x14ac:dyDescent="0.2">
      <c r="C792"/>
      <c r="D792" s="11"/>
    </row>
    <row r="793" spans="3:4" x14ac:dyDescent="0.2">
      <c r="C793"/>
      <c r="D793" s="11"/>
    </row>
    <row r="794" spans="3:4" x14ac:dyDescent="0.2">
      <c r="C794"/>
      <c r="D794" s="11"/>
    </row>
    <row r="795" spans="3:4" x14ac:dyDescent="0.2">
      <c r="C795"/>
      <c r="D795" s="11"/>
    </row>
    <row r="796" spans="3:4" x14ac:dyDescent="0.2">
      <c r="C796"/>
      <c r="D796" s="11"/>
    </row>
    <row r="797" spans="3:4" x14ac:dyDescent="0.2">
      <c r="C797"/>
      <c r="D797" s="11"/>
    </row>
    <row r="798" spans="3:4" x14ac:dyDescent="0.2">
      <c r="C798"/>
      <c r="D798" s="11"/>
    </row>
    <row r="799" spans="3:4" x14ac:dyDescent="0.2">
      <c r="C799"/>
      <c r="D799" s="11"/>
    </row>
    <row r="800" spans="3:4" x14ac:dyDescent="0.2">
      <c r="C800"/>
      <c r="D800" s="11"/>
    </row>
    <row r="801" spans="3:4" x14ac:dyDescent="0.2">
      <c r="C801"/>
      <c r="D801" s="11"/>
    </row>
    <row r="802" spans="3:4" x14ac:dyDescent="0.2">
      <c r="C802"/>
      <c r="D802" s="11"/>
    </row>
    <row r="803" spans="3:4" x14ac:dyDescent="0.2">
      <c r="C803"/>
      <c r="D803" s="11"/>
    </row>
    <row r="804" spans="3:4" x14ac:dyDescent="0.2">
      <c r="C804"/>
      <c r="D804" s="11"/>
    </row>
    <row r="805" spans="3:4" x14ac:dyDescent="0.2">
      <c r="C805"/>
      <c r="D805" s="11"/>
    </row>
    <row r="806" spans="3:4" x14ac:dyDescent="0.2">
      <c r="C806"/>
      <c r="D806" s="11"/>
    </row>
    <row r="807" spans="3:4" x14ac:dyDescent="0.2">
      <c r="C807"/>
      <c r="D807" s="11"/>
    </row>
    <row r="808" spans="3:4" x14ac:dyDescent="0.2">
      <c r="C808"/>
      <c r="D808" s="11"/>
    </row>
    <row r="809" spans="3:4" x14ac:dyDescent="0.2">
      <c r="C809"/>
      <c r="D809" s="11"/>
    </row>
    <row r="810" spans="3:4" x14ac:dyDescent="0.2">
      <c r="C810"/>
      <c r="D810" s="11"/>
    </row>
    <row r="811" spans="3:4" x14ac:dyDescent="0.2">
      <c r="C811"/>
      <c r="D811" s="11"/>
    </row>
    <row r="812" spans="3:4" x14ac:dyDescent="0.2">
      <c r="C812"/>
      <c r="D812" s="11"/>
    </row>
    <row r="813" spans="3:4" x14ac:dyDescent="0.2">
      <c r="C813"/>
      <c r="D813" s="11"/>
    </row>
    <row r="814" spans="3:4" x14ac:dyDescent="0.2">
      <c r="C814"/>
      <c r="D814" s="11"/>
    </row>
    <row r="815" spans="3:4" x14ac:dyDescent="0.2">
      <c r="C815"/>
      <c r="D815" s="11"/>
    </row>
    <row r="816" spans="3:4" x14ac:dyDescent="0.2">
      <c r="C816"/>
      <c r="D816" s="11"/>
    </row>
    <row r="817" spans="3:4" x14ac:dyDescent="0.2">
      <c r="C817"/>
      <c r="D817" s="11"/>
    </row>
    <row r="818" spans="3:4" x14ac:dyDescent="0.2">
      <c r="C818"/>
      <c r="D818" s="11"/>
    </row>
    <row r="819" spans="3:4" x14ac:dyDescent="0.2">
      <c r="C819"/>
      <c r="D819" s="11"/>
    </row>
    <row r="820" spans="3:4" x14ac:dyDescent="0.2">
      <c r="C820"/>
      <c r="D820" s="11"/>
    </row>
    <row r="821" spans="3:4" x14ac:dyDescent="0.2">
      <c r="C821"/>
      <c r="D821" s="11"/>
    </row>
    <row r="822" spans="3:4" x14ac:dyDescent="0.2">
      <c r="C822"/>
      <c r="D822" s="11"/>
    </row>
    <row r="823" spans="3:4" x14ac:dyDescent="0.2">
      <c r="C823"/>
      <c r="D823" s="11"/>
    </row>
    <row r="824" spans="3:4" x14ac:dyDescent="0.2">
      <c r="C824"/>
      <c r="D824" s="11"/>
    </row>
    <row r="825" spans="3:4" x14ac:dyDescent="0.2">
      <c r="C825"/>
      <c r="D825" s="11"/>
    </row>
    <row r="826" spans="3:4" x14ac:dyDescent="0.2">
      <c r="C826"/>
      <c r="D826" s="11"/>
    </row>
    <row r="827" spans="3:4" x14ac:dyDescent="0.2">
      <c r="C827"/>
      <c r="D827" s="11"/>
    </row>
    <row r="828" spans="3:4" x14ac:dyDescent="0.2">
      <c r="C828"/>
      <c r="D828" s="11"/>
    </row>
    <row r="829" spans="3:4" x14ac:dyDescent="0.2">
      <c r="C829"/>
      <c r="D829" s="11"/>
    </row>
    <row r="830" spans="3:4" x14ac:dyDescent="0.2">
      <c r="C830"/>
      <c r="D830" s="11"/>
    </row>
    <row r="831" spans="3:4" x14ac:dyDescent="0.2">
      <c r="C831"/>
      <c r="D831" s="11"/>
    </row>
    <row r="832" spans="3:4" x14ac:dyDescent="0.2">
      <c r="C832"/>
      <c r="D832" s="11"/>
    </row>
    <row r="833" spans="3:4" x14ac:dyDescent="0.2">
      <c r="C833"/>
      <c r="D833" s="11"/>
    </row>
    <row r="834" spans="3:4" x14ac:dyDescent="0.2">
      <c r="C834"/>
      <c r="D834" s="11"/>
    </row>
    <row r="835" spans="3:4" x14ac:dyDescent="0.2">
      <c r="C835"/>
      <c r="D835" s="11"/>
    </row>
    <row r="836" spans="3:4" x14ac:dyDescent="0.2">
      <c r="C836"/>
      <c r="D836" s="11"/>
    </row>
    <row r="837" spans="3:4" x14ac:dyDescent="0.2">
      <c r="C837"/>
      <c r="D837" s="11"/>
    </row>
    <row r="838" spans="3:4" x14ac:dyDescent="0.2">
      <c r="C838"/>
      <c r="D838" s="11"/>
    </row>
    <row r="839" spans="3:4" x14ac:dyDescent="0.2">
      <c r="C839"/>
      <c r="D839" s="11"/>
    </row>
    <row r="840" spans="3:4" x14ac:dyDescent="0.2">
      <c r="C840"/>
      <c r="D840" s="11"/>
    </row>
    <row r="841" spans="3:4" x14ac:dyDescent="0.2">
      <c r="C841"/>
      <c r="D841" s="11"/>
    </row>
    <row r="842" spans="3:4" x14ac:dyDescent="0.2">
      <c r="C842"/>
      <c r="D842" s="11"/>
    </row>
    <row r="843" spans="3:4" x14ac:dyDescent="0.2">
      <c r="C843"/>
      <c r="D843" s="11"/>
    </row>
    <row r="844" spans="3:4" x14ac:dyDescent="0.2">
      <c r="C844"/>
      <c r="D844" s="11"/>
    </row>
    <row r="845" spans="3:4" x14ac:dyDescent="0.2">
      <c r="C845"/>
      <c r="D845" s="11"/>
    </row>
    <row r="846" spans="3:4" x14ac:dyDescent="0.2">
      <c r="C846"/>
      <c r="D846" s="11"/>
    </row>
    <row r="847" spans="3:4" x14ac:dyDescent="0.2">
      <c r="C847"/>
      <c r="D847" s="11"/>
    </row>
    <row r="848" spans="3:4" x14ac:dyDescent="0.2">
      <c r="C848"/>
      <c r="D848" s="11"/>
    </row>
    <row r="849" spans="3:4" x14ac:dyDescent="0.2">
      <c r="C849"/>
      <c r="D849" s="11"/>
    </row>
    <row r="850" spans="3:4" x14ac:dyDescent="0.2">
      <c r="C850"/>
      <c r="D850" s="11"/>
    </row>
    <row r="851" spans="3:4" x14ac:dyDescent="0.2">
      <c r="C851"/>
      <c r="D851" s="11"/>
    </row>
    <row r="852" spans="3:4" x14ac:dyDescent="0.2">
      <c r="C852"/>
      <c r="D852" s="11"/>
    </row>
    <row r="853" spans="3:4" x14ac:dyDescent="0.2">
      <c r="C853"/>
      <c r="D853" s="11"/>
    </row>
    <row r="854" spans="3:4" x14ac:dyDescent="0.2">
      <c r="C854"/>
      <c r="D854" s="11"/>
    </row>
    <row r="855" spans="3:4" x14ac:dyDescent="0.2">
      <c r="C855"/>
      <c r="D855" s="11"/>
    </row>
    <row r="856" spans="3:4" x14ac:dyDescent="0.2">
      <c r="C856"/>
      <c r="D856" s="11"/>
    </row>
    <row r="857" spans="3:4" x14ac:dyDescent="0.2">
      <c r="C857"/>
      <c r="D857" s="11"/>
    </row>
    <row r="858" spans="3:4" x14ac:dyDescent="0.2">
      <c r="C858"/>
      <c r="D858" s="11"/>
    </row>
    <row r="859" spans="3:4" x14ac:dyDescent="0.2">
      <c r="C859"/>
      <c r="D859" s="11"/>
    </row>
    <row r="860" spans="3:4" x14ac:dyDescent="0.2">
      <c r="C860"/>
      <c r="D860" s="11"/>
    </row>
    <row r="861" spans="3:4" x14ac:dyDescent="0.2">
      <c r="C861"/>
      <c r="D861" s="11"/>
    </row>
    <row r="862" spans="3:4" x14ac:dyDescent="0.2">
      <c r="C862"/>
      <c r="D862" s="11"/>
    </row>
    <row r="863" spans="3:4" x14ac:dyDescent="0.2">
      <c r="C863"/>
      <c r="D863" s="11"/>
    </row>
    <row r="864" spans="3:4" x14ac:dyDescent="0.2">
      <c r="C864"/>
      <c r="D864" s="11"/>
    </row>
    <row r="865" spans="3:4" x14ac:dyDescent="0.2">
      <c r="C865"/>
      <c r="D865" s="11"/>
    </row>
    <row r="866" spans="3:4" x14ac:dyDescent="0.2">
      <c r="C866"/>
      <c r="D866" s="11"/>
    </row>
    <row r="867" spans="3:4" x14ac:dyDescent="0.2">
      <c r="C867"/>
      <c r="D867" s="11"/>
    </row>
    <row r="868" spans="3:4" x14ac:dyDescent="0.2">
      <c r="C868"/>
      <c r="D868" s="11"/>
    </row>
    <row r="869" spans="3:4" x14ac:dyDescent="0.2">
      <c r="C869"/>
      <c r="D869" s="11"/>
    </row>
    <row r="870" spans="3:4" x14ac:dyDescent="0.2">
      <c r="C870"/>
      <c r="D870" s="11"/>
    </row>
    <row r="871" spans="3:4" x14ac:dyDescent="0.2">
      <c r="C871"/>
      <c r="D871" s="11"/>
    </row>
    <row r="872" spans="3:4" x14ac:dyDescent="0.2">
      <c r="C872"/>
      <c r="D872" s="11"/>
    </row>
    <row r="873" spans="3:4" x14ac:dyDescent="0.2">
      <c r="C873"/>
      <c r="D873" s="11"/>
    </row>
    <row r="874" spans="3:4" x14ac:dyDescent="0.2">
      <c r="C874"/>
      <c r="D874" s="11"/>
    </row>
    <row r="875" spans="3:4" x14ac:dyDescent="0.2">
      <c r="C875"/>
      <c r="D875" s="11"/>
    </row>
    <row r="876" spans="3:4" x14ac:dyDescent="0.2">
      <c r="C876"/>
      <c r="D876" s="11"/>
    </row>
    <row r="877" spans="3:4" x14ac:dyDescent="0.2">
      <c r="C877"/>
      <c r="D877" s="11"/>
    </row>
    <row r="878" spans="3:4" x14ac:dyDescent="0.2">
      <c r="C878"/>
      <c r="D878" s="11"/>
    </row>
    <row r="879" spans="3:4" x14ac:dyDescent="0.2">
      <c r="C879"/>
      <c r="D879" s="11"/>
    </row>
    <row r="880" spans="3:4" x14ac:dyDescent="0.2">
      <c r="C880"/>
      <c r="D880" s="11"/>
    </row>
    <row r="881" spans="3:4" x14ac:dyDescent="0.2">
      <c r="C881"/>
      <c r="D881" s="11"/>
    </row>
    <row r="882" spans="3:4" x14ac:dyDescent="0.2">
      <c r="C882"/>
      <c r="D882" s="11"/>
    </row>
    <row r="883" spans="3:4" x14ac:dyDescent="0.2">
      <c r="C883"/>
      <c r="D883" s="11"/>
    </row>
    <row r="884" spans="3:4" x14ac:dyDescent="0.2">
      <c r="C884"/>
      <c r="D884" s="11"/>
    </row>
    <row r="885" spans="3:4" x14ac:dyDescent="0.2">
      <c r="C885"/>
      <c r="D885" s="11"/>
    </row>
    <row r="886" spans="3:4" x14ac:dyDescent="0.2">
      <c r="C886"/>
      <c r="D886" s="11"/>
    </row>
    <row r="887" spans="3:4" x14ac:dyDescent="0.2">
      <c r="C887"/>
      <c r="D887" s="11"/>
    </row>
    <row r="888" spans="3:4" x14ac:dyDescent="0.2">
      <c r="C888"/>
      <c r="D888" s="11"/>
    </row>
    <row r="889" spans="3:4" x14ac:dyDescent="0.2">
      <c r="C889"/>
      <c r="D889" s="11"/>
    </row>
    <row r="890" spans="3:4" x14ac:dyDescent="0.2">
      <c r="C890"/>
      <c r="D890" s="11"/>
    </row>
    <row r="891" spans="3:4" x14ac:dyDescent="0.2">
      <c r="C891"/>
      <c r="D891" s="11"/>
    </row>
    <row r="892" spans="3:4" x14ac:dyDescent="0.2">
      <c r="C892"/>
      <c r="D892" s="11"/>
    </row>
    <row r="893" spans="3:4" x14ac:dyDescent="0.2">
      <c r="C893"/>
      <c r="D893" s="11"/>
    </row>
    <row r="894" spans="3:4" x14ac:dyDescent="0.2">
      <c r="C894"/>
      <c r="D894" s="11"/>
    </row>
    <row r="895" spans="3:4" x14ac:dyDescent="0.2">
      <c r="C895"/>
      <c r="D895" s="11"/>
    </row>
    <row r="896" spans="3:4" x14ac:dyDescent="0.2">
      <c r="C896"/>
      <c r="D896" s="11"/>
    </row>
    <row r="897" spans="3:4" x14ac:dyDescent="0.2">
      <c r="C897"/>
      <c r="D897" s="11"/>
    </row>
    <row r="898" spans="3:4" x14ac:dyDescent="0.2">
      <c r="C898"/>
      <c r="D898" s="11"/>
    </row>
    <row r="899" spans="3:4" x14ac:dyDescent="0.2">
      <c r="C899"/>
      <c r="D899" s="11"/>
    </row>
    <row r="900" spans="3:4" x14ac:dyDescent="0.2">
      <c r="C900"/>
      <c r="D900" s="11"/>
    </row>
    <row r="901" spans="3:4" x14ac:dyDescent="0.2">
      <c r="C901"/>
      <c r="D901" s="11"/>
    </row>
    <row r="902" spans="3:4" x14ac:dyDescent="0.2">
      <c r="C902"/>
      <c r="D902" s="11"/>
    </row>
    <row r="903" spans="3:4" x14ac:dyDescent="0.2">
      <c r="C903"/>
      <c r="D903" s="11"/>
    </row>
    <row r="904" spans="3:4" x14ac:dyDescent="0.2">
      <c r="C904"/>
      <c r="D904" s="11"/>
    </row>
    <row r="905" spans="3:4" x14ac:dyDescent="0.2">
      <c r="C905"/>
      <c r="D905" s="11"/>
    </row>
    <row r="906" spans="3:4" x14ac:dyDescent="0.2">
      <c r="C906"/>
      <c r="D906" s="11"/>
    </row>
    <row r="907" spans="3:4" x14ac:dyDescent="0.2">
      <c r="C907"/>
      <c r="D907" s="11"/>
    </row>
    <row r="908" spans="3:4" x14ac:dyDescent="0.2">
      <c r="C908"/>
      <c r="D908" s="11"/>
    </row>
    <row r="909" spans="3:4" x14ac:dyDescent="0.2">
      <c r="C909"/>
      <c r="D909" s="11"/>
    </row>
    <row r="910" spans="3:4" x14ac:dyDescent="0.2">
      <c r="C910"/>
      <c r="D910" s="11"/>
    </row>
    <row r="911" spans="3:4" x14ac:dyDescent="0.2">
      <c r="C911"/>
      <c r="D911" s="11"/>
    </row>
    <row r="912" spans="3:4" x14ac:dyDescent="0.2">
      <c r="C912"/>
      <c r="D912" s="11"/>
    </row>
    <row r="913" spans="3:4" x14ac:dyDescent="0.2">
      <c r="C913"/>
      <c r="D913" s="11"/>
    </row>
    <row r="914" spans="3:4" x14ac:dyDescent="0.2">
      <c r="C914"/>
      <c r="D914" s="11"/>
    </row>
    <row r="915" spans="3:4" x14ac:dyDescent="0.2">
      <c r="C915"/>
      <c r="D915" s="11"/>
    </row>
    <row r="916" spans="3:4" x14ac:dyDescent="0.2">
      <c r="C916"/>
      <c r="D916" s="11"/>
    </row>
    <row r="917" spans="3:4" x14ac:dyDescent="0.2">
      <c r="C917"/>
      <c r="D917" s="11"/>
    </row>
    <row r="918" spans="3:4" x14ac:dyDescent="0.2">
      <c r="C918"/>
      <c r="D918" s="11"/>
    </row>
    <row r="919" spans="3:4" x14ac:dyDescent="0.2">
      <c r="C919"/>
      <c r="D919" s="11"/>
    </row>
    <row r="920" spans="3:4" x14ac:dyDescent="0.2">
      <c r="C920"/>
      <c r="D920" s="11"/>
    </row>
    <row r="921" spans="3:4" x14ac:dyDescent="0.2">
      <c r="C921"/>
      <c r="D921" s="11"/>
    </row>
    <row r="922" spans="3:4" x14ac:dyDescent="0.2">
      <c r="C922"/>
      <c r="D922" s="11"/>
    </row>
    <row r="923" spans="3:4" x14ac:dyDescent="0.2">
      <c r="C923"/>
      <c r="D923" s="11"/>
    </row>
    <row r="924" spans="3:4" x14ac:dyDescent="0.2">
      <c r="C924"/>
      <c r="D924" s="11"/>
    </row>
    <row r="925" spans="3:4" x14ac:dyDescent="0.2">
      <c r="C925"/>
      <c r="D925" s="11"/>
    </row>
    <row r="926" spans="3:4" x14ac:dyDescent="0.2">
      <c r="C926"/>
      <c r="D926" s="11"/>
    </row>
    <row r="927" spans="3:4" x14ac:dyDescent="0.2">
      <c r="C927"/>
      <c r="D927" s="11"/>
    </row>
    <row r="928" spans="3:4" x14ac:dyDescent="0.2">
      <c r="C928"/>
      <c r="D928" s="11"/>
    </row>
    <row r="929" spans="3:4" x14ac:dyDescent="0.2">
      <c r="C929"/>
      <c r="D929" s="11"/>
    </row>
    <row r="930" spans="3:4" x14ac:dyDescent="0.2">
      <c r="C930"/>
      <c r="D930" s="11"/>
    </row>
    <row r="931" spans="3:4" x14ac:dyDescent="0.2">
      <c r="C931"/>
      <c r="D931" s="11"/>
    </row>
    <row r="932" spans="3:4" x14ac:dyDescent="0.2">
      <c r="C932"/>
      <c r="D932" s="11"/>
    </row>
    <row r="933" spans="3:4" x14ac:dyDescent="0.2">
      <c r="C933"/>
      <c r="D933" s="11"/>
    </row>
    <row r="934" spans="3:4" x14ac:dyDescent="0.2">
      <c r="C934"/>
      <c r="D934" s="11"/>
    </row>
    <row r="935" spans="3:4" x14ac:dyDescent="0.2">
      <c r="C935"/>
      <c r="D935" s="11"/>
    </row>
    <row r="936" spans="3:4" x14ac:dyDescent="0.2">
      <c r="C936"/>
      <c r="D936" s="11"/>
    </row>
    <row r="937" spans="3:4" x14ac:dyDescent="0.2">
      <c r="C937"/>
      <c r="D937" s="11"/>
    </row>
    <row r="938" spans="3:4" x14ac:dyDescent="0.2">
      <c r="C938"/>
      <c r="D938" s="11"/>
    </row>
    <row r="939" spans="3:4" x14ac:dyDescent="0.2">
      <c r="C939"/>
      <c r="D939" s="11"/>
    </row>
    <row r="940" spans="3:4" x14ac:dyDescent="0.2">
      <c r="C940"/>
      <c r="D940" s="11"/>
    </row>
    <row r="941" spans="3:4" x14ac:dyDescent="0.2">
      <c r="C941"/>
      <c r="D941" s="11"/>
    </row>
    <row r="942" spans="3:4" x14ac:dyDescent="0.2">
      <c r="C942"/>
      <c r="D942" s="11"/>
    </row>
    <row r="943" spans="3:4" x14ac:dyDescent="0.2">
      <c r="C943"/>
      <c r="D943" s="11"/>
    </row>
    <row r="944" spans="3:4" x14ac:dyDescent="0.2">
      <c r="C944"/>
      <c r="D944" s="11"/>
    </row>
    <row r="945" spans="3:4" x14ac:dyDescent="0.2">
      <c r="C945"/>
      <c r="D945" s="11"/>
    </row>
    <row r="946" spans="3:4" x14ac:dyDescent="0.2">
      <c r="C946"/>
      <c r="D946" s="11"/>
    </row>
    <row r="947" spans="3:4" x14ac:dyDescent="0.2">
      <c r="C947"/>
      <c r="D947" s="11"/>
    </row>
    <row r="948" spans="3:4" x14ac:dyDescent="0.2">
      <c r="C948"/>
      <c r="D948" s="11"/>
    </row>
    <row r="949" spans="3:4" x14ac:dyDescent="0.2">
      <c r="C949"/>
      <c r="D949" s="11"/>
    </row>
    <row r="950" spans="3:4" x14ac:dyDescent="0.2">
      <c r="C950"/>
      <c r="D950" s="11"/>
    </row>
    <row r="951" spans="3:4" x14ac:dyDescent="0.2">
      <c r="C951"/>
      <c r="D951" s="11"/>
    </row>
    <row r="952" spans="3:4" x14ac:dyDescent="0.2">
      <c r="C952"/>
      <c r="D952" s="11"/>
    </row>
    <row r="953" spans="3:4" x14ac:dyDescent="0.2">
      <c r="C953"/>
      <c r="D953" s="11"/>
    </row>
    <row r="954" spans="3:4" x14ac:dyDescent="0.2">
      <c r="C954"/>
      <c r="D954" s="11"/>
    </row>
    <row r="955" spans="3:4" x14ac:dyDescent="0.2">
      <c r="C955"/>
      <c r="D955" s="11"/>
    </row>
    <row r="956" spans="3:4" x14ac:dyDescent="0.2">
      <c r="C956"/>
      <c r="D956" s="11"/>
    </row>
    <row r="957" spans="3:4" x14ac:dyDescent="0.2">
      <c r="C957"/>
      <c r="D957" s="11"/>
    </row>
    <row r="958" spans="3:4" x14ac:dyDescent="0.2">
      <c r="C958"/>
      <c r="D958" s="11"/>
    </row>
    <row r="959" spans="3:4" x14ac:dyDescent="0.2">
      <c r="C959"/>
      <c r="D959" s="11"/>
    </row>
    <row r="960" spans="3:4" x14ac:dyDescent="0.2">
      <c r="C960"/>
      <c r="D960" s="11"/>
    </row>
    <row r="961" spans="3:4" x14ac:dyDescent="0.2">
      <c r="C961"/>
      <c r="D961" s="11"/>
    </row>
    <row r="962" spans="3:4" x14ac:dyDescent="0.2">
      <c r="C962"/>
      <c r="D962" s="11"/>
    </row>
    <row r="963" spans="3:4" x14ac:dyDescent="0.2">
      <c r="C963"/>
      <c r="D963" s="11"/>
    </row>
    <row r="964" spans="3:4" x14ac:dyDescent="0.2">
      <c r="C964"/>
      <c r="D964" s="11"/>
    </row>
    <row r="965" spans="3:4" x14ac:dyDescent="0.2">
      <c r="C965"/>
      <c r="D965" s="11"/>
    </row>
    <row r="966" spans="3:4" x14ac:dyDescent="0.2">
      <c r="C966"/>
      <c r="D966" s="11"/>
    </row>
    <row r="967" spans="3:4" x14ac:dyDescent="0.2">
      <c r="C967"/>
      <c r="D967" s="11"/>
    </row>
    <row r="968" spans="3:4" x14ac:dyDescent="0.2">
      <c r="C968"/>
      <c r="D968" s="11"/>
    </row>
    <row r="969" spans="3:4" x14ac:dyDescent="0.2">
      <c r="C969"/>
      <c r="D969" s="11"/>
    </row>
    <row r="970" spans="3:4" x14ac:dyDescent="0.2">
      <c r="C970"/>
      <c r="D970" s="11"/>
    </row>
    <row r="971" spans="3:4" x14ac:dyDescent="0.2">
      <c r="C971"/>
      <c r="D971" s="11"/>
    </row>
    <row r="972" spans="3:4" x14ac:dyDescent="0.2">
      <c r="C972"/>
      <c r="D972" s="11"/>
    </row>
    <row r="973" spans="3:4" x14ac:dyDescent="0.2">
      <c r="C973"/>
      <c r="D973" s="11"/>
    </row>
    <row r="974" spans="3:4" x14ac:dyDescent="0.2">
      <c r="C974"/>
      <c r="D974" s="11"/>
    </row>
    <row r="975" spans="3:4" x14ac:dyDescent="0.2">
      <c r="C975"/>
      <c r="D975" s="11"/>
    </row>
    <row r="976" spans="3:4" x14ac:dyDescent="0.2">
      <c r="C976"/>
      <c r="D976" s="11"/>
    </row>
    <row r="977" spans="3:4" x14ac:dyDescent="0.2">
      <c r="C977"/>
      <c r="D977" s="11"/>
    </row>
    <row r="978" spans="3:4" x14ac:dyDescent="0.2">
      <c r="C978"/>
      <c r="D978" s="11"/>
    </row>
    <row r="979" spans="3:4" x14ac:dyDescent="0.2">
      <c r="C979"/>
      <c r="D979" s="11"/>
    </row>
    <row r="980" spans="3:4" x14ac:dyDescent="0.2">
      <c r="C980"/>
      <c r="D980" s="11"/>
    </row>
    <row r="981" spans="3:4" x14ac:dyDescent="0.2">
      <c r="C981"/>
      <c r="D981" s="11"/>
    </row>
    <row r="982" spans="3:4" x14ac:dyDescent="0.2">
      <c r="C982"/>
      <c r="D982" s="11"/>
    </row>
    <row r="983" spans="3:4" x14ac:dyDescent="0.2">
      <c r="C983"/>
      <c r="D983" s="11"/>
    </row>
    <row r="984" spans="3:4" x14ac:dyDescent="0.2">
      <c r="C984"/>
      <c r="D984" s="11"/>
    </row>
    <row r="985" spans="3:4" x14ac:dyDescent="0.2">
      <c r="C985"/>
      <c r="D985" s="11"/>
    </row>
    <row r="986" spans="3:4" x14ac:dyDescent="0.2">
      <c r="C986"/>
      <c r="D986" s="11"/>
    </row>
    <row r="987" spans="3:4" x14ac:dyDescent="0.2">
      <c r="C987"/>
      <c r="D987" s="11"/>
    </row>
    <row r="988" spans="3:4" x14ac:dyDescent="0.2">
      <c r="C988"/>
      <c r="D988" s="11"/>
    </row>
    <row r="989" spans="3:4" x14ac:dyDescent="0.2">
      <c r="C989"/>
      <c r="D989" s="11"/>
    </row>
    <row r="990" spans="3:4" x14ac:dyDescent="0.2">
      <c r="C990"/>
      <c r="D990" s="11"/>
    </row>
    <row r="991" spans="3:4" x14ac:dyDescent="0.2">
      <c r="C991"/>
      <c r="D991" s="11"/>
    </row>
    <row r="992" spans="3:4" x14ac:dyDescent="0.2">
      <c r="C992"/>
      <c r="D992" s="11"/>
    </row>
    <row r="993" spans="3:4" x14ac:dyDescent="0.2">
      <c r="C993"/>
      <c r="D993" s="11"/>
    </row>
    <row r="994" spans="3:4" x14ac:dyDescent="0.2">
      <c r="C994"/>
      <c r="D994" s="11"/>
    </row>
    <row r="995" spans="3:4" x14ac:dyDescent="0.2">
      <c r="C995"/>
      <c r="D995" s="11"/>
    </row>
    <row r="996" spans="3:4" x14ac:dyDescent="0.2">
      <c r="C996"/>
      <c r="D996" s="11"/>
    </row>
    <row r="997" spans="3:4" x14ac:dyDescent="0.2">
      <c r="C997"/>
      <c r="D997" s="11"/>
    </row>
    <row r="998" spans="3:4" x14ac:dyDescent="0.2">
      <c r="C998"/>
      <c r="D998" s="11"/>
    </row>
    <row r="999" spans="3:4" x14ac:dyDescent="0.2">
      <c r="C999"/>
      <c r="D999" s="11"/>
    </row>
    <row r="1000" spans="3:4" x14ac:dyDescent="0.2">
      <c r="C1000"/>
      <c r="D1000" s="11"/>
    </row>
    <row r="1001" spans="3:4" x14ac:dyDescent="0.2">
      <c r="C1001"/>
      <c r="D1001" s="11"/>
    </row>
    <row r="1002" spans="3:4" x14ac:dyDescent="0.2">
      <c r="C1002"/>
      <c r="D1002" s="11"/>
    </row>
    <row r="1003" spans="3:4" x14ac:dyDescent="0.2">
      <c r="C1003"/>
      <c r="D1003" s="11"/>
    </row>
    <row r="1004" spans="3:4" x14ac:dyDescent="0.2">
      <c r="C1004"/>
      <c r="D1004" s="11"/>
    </row>
    <row r="1005" spans="3:4" x14ac:dyDescent="0.2">
      <c r="C1005"/>
      <c r="D1005" s="11"/>
    </row>
    <row r="1006" spans="3:4" x14ac:dyDescent="0.2">
      <c r="C1006"/>
      <c r="D1006" s="11"/>
    </row>
    <row r="1007" spans="3:4" x14ac:dyDescent="0.2">
      <c r="C1007"/>
      <c r="D1007" s="11"/>
    </row>
    <row r="1008" spans="3:4" x14ac:dyDescent="0.2">
      <c r="C1008"/>
      <c r="D1008" s="11"/>
    </row>
    <row r="1009" spans="3:4" x14ac:dyDescent="0.2">
      <c r="C1009"/>
      <c r="D1009" s="11"/>
    </row>
    <row r="1010" spans="3:4" x14ac:dyDescent="0.2">
      <c r="C1010"/>
      <c r="D1010" s="11"/>
    </row>
    <row r="1011" spans="3:4" x14ac:dyDescent="0.2">
      <c r="C1011"/>
      <c r="D1011" s="11"/>
    </row>
    <row r="1012" spans="3:4" x14ac:dyDescent="0.2">
      <c r="C1012"/>
      <c r="D1012" s="11"/>
    </row>
    <row r="1013" spans="3:4" x14ac:dyDescent="0.2">
      <c r="C1013"/>
      <c r="D1013" s="11"/>
    </row>
    <row r="1014" spans="3:4" x14ac:dyDescent="0.2">
      <c r="C1014"/>
      <c r="D1014" s="11"/>
    </row>
    <row r="1015" spans="3:4" x14ac:dyDescent="0.2">
      <c r="C1015"/>
      <c r="D1015" s="11"/>
    </row>
    <row r="1016" spans="3:4" x14ac:dyDescent="0.2">
      <c r="C1016"/>
      <c r="D1016" s="11"/>
    </row>
    <row r="1017" spans="3:4" x14ac:dyDescent="0.2">
      <c r="C1017"/>
      <c r="D1017" s="11"/>
    </row>
    <row r="1018" spans="3:4" x14ac:dyDescent="0.2">
      <c r="C1018"/>
      <c r="D1018" s="11"/>
    </row>
    <row r="1019" spans="3:4" x14ac:dyDescent="0.2">
      <c r="C1019"/>
      <c r="D1019" s="11"/>
    </row>
    <row r="1020" spans="3:4" x14ac:dyDescent="0.2">
      <c r="C1020"/>
      <c r="D1020" s="11"/>
    </row>
    <row r="1021" spans="3:4" x14ac:dyDescent="0.2">
      <c r="C1021"/>
      <c r="D1021" s="11"/>
    </row>
    <row r="1022" spans="3:4" x14ac:dyDescent="0.2">
      <c r="C1022"/>
      <c r="D1022" s="11"/>
    </row>
    <row r="1023" spans="3:4" x14ac:dyDescent="0.2">
      <c r="C1023"/>
      <c r="D1023" s="11"/>
    </row>
    <row r="1024" spans="3:4" x14ac:dyDescent="0.2">
      <c r="C1024"/>
      <c r="D1024" s="11"/>
    </row>
    <row r="1025" spans="3:4" x14ac:dyDescent="0.2">
      <c r="C1025"/>
      <c r="D1025" s="11"/>
    </row>
    <row r="1026" spans="3:4" x14ac:dyDescent="0.2">
      <c r="C1026"/>
      <c r="D1026" s="11"/>
    </row>
    <row r="1027" spans="3:4" x14ac:dyDescent="0.2">
      <c r="C1027"/>
      <c r="D1027" s="11"/>
    </row>
    <row r="1028" spans="3:4" x14ac:dyDescent="0.2">
      <c r="C1028"/>
      <c r="D1028" s="11"/>
    </row>
    <row r="1029" spans="3:4" x14ac:dyDescent="0.2">
      <c r="C1029"/>
      <c r="D1029" s="11"/>
    </row>
    <row r="1030" spans="3:4" x14ac:dyDescent="0.2">
      <c r="C1030"/>
      <c r="D1030" s="11"/>
    </row>
    <row r="1031" spans="3:4" x14ac:dyDescent="0.2">
      <c r="C1031"/>
      <c r="D1031" s="11"/>
    </row>
    <row r="1032" spans="3:4" x14ac:dyDescent="0.2">
      <c r="C1032"/>
      <c r="D1032" s="11"/>
    </row>
    <row r="1033" spans="3:4" x14ac:dyDescent="0.2">
      <c r="C1033"/>
      <c r="D1033" s="11"/>
    </row>
    <row r="1034" spans="3:4" x14ac:dyDescent="0.2">
      <c r="C1034"/>
      <c r="D1034" s="11"/>
    </row>
    <row r="1035" spans="3:4" x14ac:dyDescent="0.2">
      <c r="C1035"/>
      <c r="D1035" s="11"/>
    </row>
    <row r="1036" spans="3:4" x14ac:dyDescent="0.2">
      <c r="C1036"/>
      <c r="D1036" s="11"/>
    </row>
    <row r="1037" spans="3:4" x14ac:dyDescent="0.2">
      <c r="C1037"/>
      <c r="D1037" s="11"/>
    </row>
    <row r="1038" spans="3:4" x14ac:dyDescent="0.2">
      <c r="C1038"/>
      <c r="D1038" s="11"/>
    </row>
    <row r="1039" spans="3:4" x14ac:dyDescent="0.2">
      <c r="C1039"/>
      <c r="D1039" s="11"/>
    </row>
    <row r="1040" spans="3:4" x14ac:dyDescent="0.2">
      <c r="C1040"/>
      <c r="D1040" s="11"/>
    </row>
    <row r="1041" spans="3:4" x14ac:dyDescent="0.2">
      <c r="C1041"/>
      <c r="D1041" s="11"/>
    </row>
    <row r="1042" spans="3:4" x14ac:dyDescent="0.2">
      <c r="C1042"/>
      <c r="D1042" s="11"/>
    </row>
    <row r="1043" spans="3:4" x14ac:dyDescent="0.2">
      <c r="C1043"/>
      <c r="D1043" s="11"/>
    </row>
    <row r="1044" spans="3:4" x14ac:dyDescent="0.2">
      <c r="C1044"/>
      <c r="D1044" s="11"/>
    </row>
    <row r="1045" spans="3:4" x14ac:dyDescent="0.2">
      <c r="C1045"/>
      <c r="D1045" s="11"/>
    </row>
    <row r="1046" spans="3:4" x14ac:dyDescent="0.2">
      <c r="C1046"/>
      <c r="D1046" s="11"/>
    </row>
    <row r="1047" spans="3:4" x14ac:dyDescent="0.2">
      <c r="C1047"/>
      <c r="D1047" s="11"/>
    </row>
    <row r="1048" spans="3:4" x14ac:dyDescent="0.2">
      <c r="C1048"/>
      <c r="D1048" s="11"/>
    </row>
    <row r="1049" spans="3:4" x14ac:dyDescent="0.2">
      <c r="C1049"/>
      <c r="D1049" s="11"/>
    </row>
    <row r="1050" spans="3:4" x14ac:dyDescent="0.2">
      <c r="C1050"/>
      <c r="D1050" s="11"/>
    </row>
    <row r="1051" spans="3:4" x14ac:dyDescent="0.2">
      <c r="C1051"/>
      <c r="D1051" s="11"/>
    </row>
    <row r="1052" spans="3:4" x14ac:dyDescent="0.2">
      <c r="C1052"/>
      <c r="D1052" s="11"/>
    </row>
    <row r="1053" spans="3:4" x14ac:dyDescent="0.2">
      <c r="C1053"/>
      <c r="D1053" s="11"/>
    </row>
    <row r="1054" spans="3:4" x14ac:dyDescent="0.2">
      <c r="C1054"/>
      <c r="D1054" s="11"/>
    </row>
    <row r="1055" spans="3:4" x14ac:dyDescent="0.2">
      <c r="C1055"/>
      <c r="D1055" s="11"/>
    </row>
    <row r="1056" spans="3:4" x14ac:dyDescent="0.2">
      <c r="C1056"/>
      <c r="D1056" s="11"/>
    </row>
    <row r="1057" spans="3:4" x14ac:dyDescent="0.2">
      <c r="C1057"/>
      <c r="D1057" s="11"/>
    </row>
    <row r="1058" spans="3:4" x14ac:dyDescent="0.2">
      <c r="C1058"/>
      <c r="D1058" s="11"/>
    </row>
    <row r="1059" spans="3:4" x14ac:dyDescent="0.2">
      <c r="C1059"/>
      <c r="D1059" s="11"/>
    </row>
    <row r="1060" spans="3:4" x14ac:dyDescent="0.2">
      <c r="C1060"/>
      <c r="D1060" s="11"/>
    </row>
    <row r="1061" spans="3:4" x14ac:dyDescent="0.2">
      <c r="C1061"/>
      <c r="D1061" s="11"/>
    </row>
    <row r="1062" spans="3:4" x14ac:dyDescent="0.2">
      <c r="C1062"/>
      <c r="D1062" s="11"/>
    </row>
    <row r="1063" spans="3:4" x14ac:dyDescent="0.2">
      <c r="C1063"/>
      <c r="D1063" s="11"/>
    </row>
    <row r="1064" spans="3:4" x14ac:dyDescent="0.2">
      <c r="C1064"/>
      <c r="D1064" s="11"/>
    </row>
    <row r="1065" spans="3:4" x14ac:dyDescent="0.2">
      <c r="C1065"/>
      <c r="D1065" s="11"/>
    </row>
    <row r="1066" spans="3:4" x14ac:dyDescent="0.2">
      <c r="C1066"/>
      <c r="D1066" s="11"/>
    </row>
    <row r="1067" spans="3:4" x14ac:dyDescent="0.2">
      <c r="C1067"/>
      <c r="D1067" s="11"/>
    </row>
    <row r="1068" spans="3:4" x14ac:dyDescent="0.2">
      <c r="C1068"/>
      <c r="D1068" s="11"/>
    </row>
    <row r="1069" spans="3:4" x14ac:dyDescent="0.2">
      <c r="C1069"/>
      <c r="D1069" s="11"/>
    </row>
    <row r="1070" spans="3:4" x14ac:dyDescent="0.2">
      <c r="C1070"/>
      <c r="D1070" s="11"/>
    </row>
    <row r="1071" spans="3:4" x14ac:dyDescent="0.2">
      <c r="C1071"/>
      <c r="D1071" s="11"/>
    </row>
    <row r="1072" spans="3:4" x14ac:dyDescent="0.2">
      <c r="C1072"/>
      <c r="D1072" s="11"/>
    </row>
    <row r="1073" spans="3:4" x14ac:dyDescent="0.2">
      <c r="C1073"/>
      <c r="D1073" s="11"/>
    </row>
    <row r="1074" spans="3:4" x14ac:dyDescent="0.2">
      <c r="C1074"/>
      <c r="D1074" s="11"/>
    </row>
    <row r="1075" spans="3:4" x14ac:dyDescent="0.2">
      <c r="C1075"/>
      <c r="D1075" s="11"/>
    </row>
    <row r="1076" spans="3:4" x14ac:dyDescent="0.2">
      <c r="C1076"/>
      <c r="D1076" s="11"/>
    </row>
    <row r="1077" spans="3:4" x14ac:dyDescent="0.2">
      <c r="C1077"/>
      <c r="D1077" s="11"/>
    </row>
    <row r="1078" spans="3:4" x14ac:dyDescent="0.2">
      <c r="C1078"/>
      <c r="D1078" s="11"/>
    </row>
    <row r="1079" spans="3:4" x14ac:dyDescent="0.2">
      <c r="C1079"/>
      <c r="D1079" s="11"/>
    </row>
    <row r="1080" spans="3:4" x14ac:dyDescent="0.2">
      <c r="C1080"/>
      <c r="D1080" s="11"/>
    </row>
    <row r="1081" spans="3:4" x14ac:dyDescent="0.2">
      <c r="C1081"/>
      <c r="D1081" s="11"/>
    </row>
    <row r="1082" spans="3:4" x14ac:dyDescent="0.2">
      <c r="C1082"/>
      <c r="D1082" s="11"/>
    </row>
    <row r="1083" spans="3:4" x14ac:dyDescent="0.2">
      <c r="C1083"/>
      <c r="D1083" s="11"/>
    </row>
    <row r="1084" spans="3:4" x14ac:dyDescent="0.2">
      <c r="C1084"/>
      <c r="D1084" s="11"/>
    </row>
    <row r="1085" spans="3:4" x14ac:dyDescent="0.2">
      <c r="C1085"/>
      <c r="D1085" s="11"/>
    </row>
    <row r="1086" spans="3:4" x14ac:dyDescent="0.2">
      <c r="C1086"/>
      <c r="D1086" s="11"/>
    </row>
    <row r="1087" spans="3:4" x14ac:dyDescent="0.2">
      <c r="C1087"/>
      <c r="D1087" s="11"/>
    </row>
    <row r="1088" spans="3:4" x14ac:dyDescent="0.2">
      <c r="C1088"/>
      <c r="D1088" s="11"/>
    </row>
    <row r="1089" spans="3:4" x14ac:dyDescent="0.2">
      <c r="C1089"/>
      <c r="D1089" s="11"/>
    </row>
    <row r="1090" spans="3:4" x14ac:dyDescent="0.2">
      <c r="C1090"/>
      <c r="D1090" s="11"/>
    </row>
    <row r="1091" spans="3:4" x14ac:dyDescent="0.2">
      <c r="C1091"/>
      <c r="D1091" s="11"/>
    </row>
    <row r="1092" spans="3:4" x14ac:dyDescent="0.2">
      <c r="C1092"/>
      <c r="D1092" s="11"/>
    </row>
    <row r="1093" spans="3:4" x14ac:dyDescent="0.2">
      <c r="C1093"/>
      <c r="D1093" s="11"/>
    </row>
    <row r="1094" spans="3:4" x14ac:dyDescent="0.2">
      <c r="C1094"/>
      <c r="D1094" s="11"/>
    </row>
    <row r="1095" spans="3:4" x14ac:dyDescent="0.2">
      <c r="C1095"/>
      <c r="D1095" s="11"/>
    </row>
    <row r="1096" spans="3:4" x14ac:dyDescent="0.2">
      <c r="C1096"/>
      <c r="D1096" s="11"/>
    </row>
    <row r="1097" spans="3:4" x14ac:dyDescent="0.2">
      <c r="C1097"/>
      <c r="D1097" s="11"/>
    </row>
    <row r="1098" spans="3:4" x14ac:dyDescent="0.2">
      <c r="C1098"/>
      <c r="D1098" s="11"/>
    </row>
    <row r="1099" spans="3:4" x14ac:dyDescent="0.2">
      <c r="C1099"/>
      <c r="D1099" s="11"/>
    </row>
    <row r="1100" spans="3:4" x14ac:dyDescent="0.2">
      <c r="C1100"/>
      <c r="D1100" s="11"/>
    </row>
    <row r="1101" spans="3:4" x14ac:dyDescent="0.2">
      <c r="C1101"/>
      <c r="D1101" s="11"/>
    </row>
    <row r="1102" spans="3:4" x14ac:dyDescent="0.2">
      <c r="C1102"/>
      <c r="D1102" s="11"/>
    </row>
    <row r="1103" spans="3:4" x14ac:dyDescent="0.2">
      <c r="C1103"/>
      <c r="D1103" s="11"/>
    </row>
    <row r="1104" spans="3:4" x14ac:dyDescent="0.2">
      <c r="C1104"/>
      <c r="D1104" s="11"/>
    </row>
    <row r="1105" spans="3:4" x14ac:dyDescent="0.2">
      <c r="C1105"/>
      <c r="D1105" s="11"/>
    </row>
    <row r="1106" spans="3:4" x14ac:dyDescent="0.2">
      <c r="C1106"/>
      <c r="D1106" s="11"/>
    </row>
    <row r="1107" spans="3:4" x14ac:dyDescent="0.2">
      <c r="C1107"/>
      <c r="D1107" s="11"/>
    </row>
    <row r="1108" spans="3:4" x14ac:dyDescent="0.2">
      <c r="C1108"/>
      <c r="D1108" s="11"/>
    </row>
    <row r="1109" spans="3:4" x14ac:dyDescent="0.2">
      <c r="C1109"/>
      <c r="D1109" s="11"/>
    </row>
    <row r="1110" spans="3:4" x14ac:dyDescent="0.2">
      <c r="C1110"/>
      <c r="D1110" s="11"/>
    </row>
    <row r="1111" spans="3:4" x14ac:dyDescent="0.2">
      <c r="C1111"/>
      <c r="D1111" s="11"/>
    </row>
    <row r="1112" spans="3:4" x14ac:dyDescent="0.2">
      <c r="C1112"/>
      <c r="D1112" s="11"/>
    </row>
    <row r="1113" spans="3:4" x14ac:dyDescent="0.2">
      <c r="C1113"/>
      <c r="D1113" s="11"/>
    </row>
    <row r="1114" spans="3:4" x14ac:dyDescent="0.2">
      <c r="C1114"/>
      <c r="D1114" s="11"/>
    </row>
    <row r="1115" spans="3:4" x14ac:dyDescent="0.2">
      <c r="C1115"/>
      <c r="D1115" s="11"/>
    </row>
    <row r="1116" spans="3:4" x14ac:dyDescent="0.2">
      <c r="C1116"/>
      <c r="D1116" s="11"/>
    </row>
    <row r="1117" spans="3:4" x14ac:dyDescent="0.2">
      <c r="C1117"/>
      <c r="D1117" s="11"/>
    </row>
    <row r="1118" spans="3:4" x14ac:dyDescent="0.2">
      <c r="C1118"/>
      <c r="D1118" s="11"/>
    </row>
    <row r="1119" spans="3:4" x14ac:dyDescent="0.2">
      <c r="C1119"/>
      <c r="D1119" s="11"/>
    </row>
    <row r="1120" spans="3:4" x14ac:dyDescent="0.2">
      <c r="C1120"/>
      <c r="D1120" s="11"/>
    </row>
    <row r="1121" spans="3:4" x14ac:dyDescent="0.2">
      <c r="C1121"/>
      <c r="D1121" s="11"/>
    </row>
    <row r="1122" spans="3:4" x14ac:dyDescent="0.2">
      <c r="C1122"/>
      <c r="D1122" s="11"/>
    </row>
    <row r="1123" spans="3:4" x14ac:dyDescent="0.2">
      <c r="C1123"/>
      <c r="D1123" s="11"/>
    </row>
    <row r="1124" spans="3:4" x14ac:dyDescent="0.2">
      <c r="C1124"/>
      <c r="D1124" s="11"/>
    </row>
    <row r="1125" spans="3:4" x14ac:dyDescent="0.2">
      <c r="C1125"/>
      <c r="D1125" s="11"/>
    </row>
    <row r="1126" spans="3:4" x14ac:dyDescent="0.2">
      <c r="C1126"/>
      <c r="D1126" s="11"/>
    </row>
    <row r="1127" spans="3:4" x14ac:dyDescent="0.2">
      <c r="C1127"/>
      <c r="D1127" s="11"/>
    </row>
    <row r="1128" spans="3:4" x14ac:dyDescent="0.2">
      <c r="C1128"/>
      <c r="D1128" s="11"/>
    </row>
    <row r="1129" spans="3:4" x14ac:dyDescent="0.2">
      <c r="C1129"/>
      <c r="D1129" s="11"/>
    </row>
    <row r="1130" spans="3:4" x14ac:dyDescent="0.2">
      <c r="C1130"/>
      <c r="D1130" s="11"/>
    </row>
    <row r="1131" spans="3:4" x14ac:dyDescent="0.2">
      <c r="C1131"/>
      <c r="D1131" s="11"/>
    </row>
    <row r="1132" spans="3:4" x14ac:dyDescent="0.2">
      <c r="C1132"/>
      <c r="D1132" s="11"/>
    </row>
    <row r="1133" spans="3:4" x14ac:dyDescent="0.2">
      <c r="C1133"/>
      <c r="D1133" s="11"/>
    </row>
    <row r="1134" spans="3:4" x14ac:dyDescent="0.2">
      <c r="C1134"/>
      <c r="D1134" s="11"/>
    </row>
    <row r="1135" spans="3:4" x14ac:dyDescent="0.2">
      <c r="C1135"/>
      <c r="D1135" s="11"/>
    </row>
    <row r="1136" spans="3:4" x14ac:dyDescent="0.2">
      <c r="C1136"/>
      <c r="D1136" s="11"/>
    </row>
    <row r="1137" spans="3:4" x14ac:dyDescent="0.2">
      <c r="C1137"/>
      <c r="D1137" s="11"/>
    </row>
    <row r="1138" spans="3:4" x14ac:dyDescent="0.2">
      <c r="C1138"/>
      <c r="D1138" s="11"/>
    </row>
    <row r="1139" spans="3:4" x14ac:dyDescent="0.2">
      <c r="C1139"/>
      <c r="D1139" s="11"/>
    </row>
    <row r="1140" spans="3:4" x14ac:dyDescent="0.2">
      <c r="C1140"/>
      <c r="D1140" s="11"/>
    </row>
    <row r="1141" spans="3:4" x14ac:dyDescent="0.2">
      <c r="C1141"/>
      <c r="D1141" s="11"/>
    </row>
    <row r="1142" spans="3:4" x14ac:dyDescent="0.2">
      <c r="C1142"/>
      <c r="D1142" s="11"/>
    </row>
    <row r="1143" spans="3:4" x14ac:dyDescent="0.2">
      <c r="C1143"/>
      <c r="D1143" s="11"/>
    </row>
    <row r="1144" spans="3:4" x14ac:dyDescent="0.2">
      <c r="C1144"/>
      <c r="D1144" s="11"/>
    </row>
    <row r="1145" spans="3:4" x14ac:dyDescent="0.2">
      <c r="C1145"/>
      <c r="D1145" s="11"/>
    </row>
    <row r="1146" spans="3:4" x14ac:dyDescent="0.2">
      <c r="C1146"/>
      <c r="D1146" s="11"/>
    </row>
    <row r="1147" spans="3:4" x14ac:dyDescent="0.2">
      <c r="C1147"/>
      <c r="D1147" s="11"/>
    </row>
    <row r="1148" spans="3:4" x14ac:dyDescent="0.2">
      <c r="C1148"/>
      <c r="D1148" s="11"/>
    </row>
    <row r="1149" spans="3:4" x14ac:dyDescent="0.2">
      <c r="C1149"/>
      <c r="D1149" s="11"/>
    </row>
    <row r="1150" spans="3:4" x14ac:dyDescent="0.2">
      <c r="C1150"/>
      <c r="D1150" s="11"/>
    </row>
    <row r="1151" spans="3:4" x14ac:dyDescent="0.2">
      <c r="C1151"/>
      <c r="D1151" s="11"/>
    </row>
    <row r="1152" spans="3:4" x14ac:dyDescent="0.2">
      <c r="C1152"/>
      <c r="D1152" s="11"/>
    </row>
    <row r="1153" spans="3:4" x14ac:dyDescent="0.2">
      <c r="C1153"/>
      <c r="D1153" s="11"/>
    </row>
    <row r="1154" spans="3:4" x14ac:dyDescent="0.2">
      <c r="C1154"/>
      <c r="D1154" s="11"/>
    </row>
    <row r="1155" spans="3:4" x14ac:dyDescent="0.2">
      <c r="C1155"/>
      <c r="D1155" s="11"/>
    </row>
    <row r="1156" spans="3:4" x14ac:dyDescent="0.2">
      <c r="C1156"/>
      <c r="D1156" s="11"/>
    </row>
    <row r="1157" spans="3:4" x14ac:dyDescent="0.2">
      <c r="C1157"/>
      <c r="D1157" s="11"/>
    </row>
    <row r="1158" spans="3:4" x14ac:dyDescent="0.2">
      <c r="C1158"/>
      <c r="D1158" s="11"/>
    </row>
    <row r="1159" spans="3:4" x14ac:dyDescent="0.2">
      <c r="C1159"/>
      <c r="D1159" s="11"/>
    </row>
    <row r="1160" spans="3:4" x14ac:dyDescent="0.2">
      <c r="C1160"/>
      <c r="D1160" s="11"/>
    </row>
    <row r="1161" spans="3:4" x14ac:dyDescent="0.2">
      <c r="C1161"/>
      <c r="D1161" s="11"/>
    </row>
    <row r="1162" spans="3:4" x14ac:dyDescent="0.2">
      <c r="C1162"/>
      <c r="D1162" s="11"/>
    </row>
    <row r="1163" spans="3:4" x14ac:dyDescent="0.2">
      <c r="C1163"/>
      <c r="D1163" s="11"/>
    </row>
    <row r="1164" spans="3:4" x14ac:dyDescent="0.2">
      <c r="C1164"/>
      <c r="D1164" s="11"/>
    </row>
    <row r="1165" spans="3:4" x14ac:dyDescent="0.2">
      <c r="C1165"/>
      <c r="D1165" s="11"/>
    </row>
    <row r="1166" spans="3:4" x14ac:dyDescent="0.2">
      <c r="C1166"/>
      <c r="D1166" s="11"/>
    </row>
    <row r="1167" spans="3:4" x14ac:dyDescent="0.2">
      <c r="C1167"/>
      <c r="D1167" s="11"/>
    </row>
    <row r="1168" spans="3:4" x14ac:dyDescent="0.2">
      <c r="C1168"/>
      <c r="D1168" s="11"/>
    </row>
    <row r="1169" spans="3:4" x14ac:dyDescent="0.2">
      <c r="C1169"/>
      <c r="D1169" s="11"/>
    </row>
    <row r="1170" spans="3:4" x14ac:dyDescent="0.2">
      <c r="C1170"/>
      <c r="D1170" s="11"/>
    </row>
    <row r="1171" spans="3:4" x14ac:dyDescent="0.2">
      <c r="C1171"/>
      <c r="D1171" s="11"/>
    </row>
    <row r="1172" spans="3:4" x14ac:dyDescent="0.2">
      <c r="C1172"/>
      <c r="D1172" s="11"/>
    </row>
    <row r="1173" spans="3:4" x14ac:dyDescent="0.2">
      <c r="C1173"/>
      <c r="D1173" s="11"/>
    </row>
    <row r="1174" spans="3:4" x14ac:dyDescent="0.2">
      <c r="C1174"/>
      <c r="D1174" s="11"/>
    </row>
    <row r="1175" spans="3:4" x14ac:dyDescent="0.2">
      <c r="C1175"/>
      <c r="D1175" s="11"/>
    </row>
    <row r="1176" spans="3:4" x14ac:dyDescent="0.2">
      <c r="C1176"/>
      <c r="D1176" s="11"/>
    </row>
    <row r="1177" spans="3:4" x14ac:dyDescent="0.2">
      <c r="C1177"/>
      <c r="D1177" s="11"/>
    </row>
    <row r="1178" spans="3:4" x14ac:dyDescent="0.2">
      <c r="C1178"/>
      <c r="D1178" s="11"/>
    </row>
    <row r="1179" spans="3:4" x14ac:dyDescent="0.2">
      <c r="C1179"/>
      <c r="D1179" s="11"/>
    </row>
    <row r="1180" spans="3:4" x14ac:dyDescent="0.2">
      <c r="C1180"/>
      <c r="D1180" s="11"/>
    </row>
    <row r="1181" spans="3:4" x14ac:dyDescent="0.2">
      <c r="C1181"/>
      <c r="D1181" s="11"/>
    </row>
    <row r="1182" spans="3:4" x14ac:dyDescent="0.2">
      <c r="C1182"/>
      <c r="D1182" s="11"/>
    </row>
    <row r="1183" spans="3:4" x14ac:dyDescent="0.2">
      <c r="C1183"/>
      <c r="D1183" s="11"/>
    </row>
    <row r="1184" spans="3:4" x14ac:dyDescent="0.2">
      <c r="C1184"/>
      <c r="D1184" s="11"/>
    </row>
    <row r="1185" spans="3:4" x14ac:dyDescent="0.2">
      <c r="C1185"/>
      <c r="D1185" s="11"/>
    </row>
    <row r="1186" spans="3:4" x14ac:dyDescent="0.2">
      <c r="C1186"/>
      <c r="D1186" s="11"/>
    </row>
    <row r="1187" spans="3:4" x14ac:dyDescent="0.2">
      <c r="C1187"/>
      <c r="D1187" s="11"/>
    </row>
    <row r="1188" spans="3:4" x14ac:dyDescent="0.2">
      <c r="C1188"/>
      <c r="D1188" s="11"/>
    </row>
    <row r="1189" spans="3:4" x14ac:dyDescent="0.2">
      <c r="C1189"/>
      <c r="D1189" s="11"/>
    </row>
    <row r="1190" spans="3:4" x14ac:dyDescent="0.2">
      <c r="C1190"/>
      <c r="D1190" s="11"/>
    </row>
    <row r="1191" spans="3:4" x14ac:dyDescent="0.2">
      <c r="C1191"/>
      <c r="D1191" s="11"/>
    </row>
    <row r="1192" spans="3:4" x14ac:dyDescent="0.2">
      <c r="C1192"/>
      <c r="D1192" s="11"/>
    </row>
    <row r="1193" spans="3:4" x14ac:dyDescent="0.2">
      <c r="C1193"/>
      <c r="D1193" s="11"/>
    </row>
    <row r="1194" spans="3:4" x14ac:dyDescent="0.2">
      <c r="C1194"/>
      <c r="D1194" s="11"/>
    </row>
    <row r="1195" spans="3:4" x14ac:dyDescent="0.2">
      <c r="C1195"/>
      <c r="D1195" s="11"/>
    </row>
    <row r="1196" spans="3:4" x14ac:dyDescent="0.2">
      <c r="C1196"/>
      <c r="D1196" s="11"/>
    </row>
    <row r="1197" spans="3:4" x14ac:dyDescent="0.2">
      <c r="C1197"/>
      <c r="D1197" s="11"/>
    </row>
    <row r="1198" spans="3:4" x14ac:dyDescent="0.2">
      <c r="C1198"/>
      <c r="D1198" s="11"/>
    </row>
    <row r="1199" spans="3:4" x14ac:dyDescent="0.2">
      <c r="C1199"/>
      <c r="D1199" s="11"/>
    </row>
    <row r="1200" spans="3:4" x14ac:dyDescent="0.2">
      <c r="C1200"/>
      <c r="D1200" s="11"/>
    </row>
    <row r="1201" spans="3:4" x14ac:dyDescent="0.2">
      <c r="C1201"/>
      <c r="D1201" s="11"/>
    </row>
    <row r="1202" spans="3:4" x14ac:dyDescent="0.2">
      <c r="C1202"/>
      <c r="D1202" s="11"/>
    </row>
    <row r="1203" spans="3:4" x14ac:dyDescent="0.2">
      <c r="C1203"/>
      <c r="D1203" s="11"/>
    </row>
    <row r="1204" spans="3:4" x14ac:dyDescent="0.2">
      <c r="C1204"/>
      <c r="D1204" s="11"/>
    </row>
    <row r="1205" spans="3:4" x14ac:dyDescent="0.2">
      <c r="C1205"/>
      <c r="D1205" s="11"/>
    </row>
    <row r="1206" spans="3:4" x14ac:dyDescent="0.2">
      <c r="C1206"/>
      <c r="D1206" s="11"/>
    </row>
    <row r="1207" spans="3:4" x14ac:dyDescent="0.2">
      <c r="C1207"/>
      <c r="D1207" s="11"/>
    </row>
    <row r="1208" spans="3:4" x14ac:dyDescent="0.2">
      <c r="C1208"/>
      <c r="D1208" s="11"/>
    </row>
    <row r="1209" spans="3:4" x14ac:dyDescent="0.2">
      <c r="C1209"/>
      <c r="D1209" s="11"/>
    </row>
    <row r="1210" spans="3:4" x14ac:dyDescent="0.2">
      <c r="C1210"/>
      <c r="D1210" s="11"/>
    </row>
    <row r="1211" spans="3:4" x14ac:dyDescent="0.2">
      <c r="C1211"/>
      <c r="D1211" s="11"/>
    </row>
    <row r="1212" spans="3:4" x14ac:dyDescent="0.2">
      <c r="C1212"/>
      <c r="D1212" s="11"/>
    </row>
    <row r="1213" spans="3:4" x14ac:dyDescent="0.2">
      <c r="C1213"/>
      <c r="D1213" s="11"/>
    </row>
    <row r="1214" spans="3:4" x14ac:dyDescent="0.2">
      <c r="C1214"/>
      <c r="D1214" s="11"/>
    </row>
    <row r="1215" spans="3:4" x14ac:dyDescent="0.2">
      <c r="C1215"/>
      <c r="D1215" s="11"/>
    </row>
    <row r="1216" spans="3:4" x14ac:dyDescent="0.2">
      <c r="C1216"/>
      <c r="D1216" s="11"/>
    </row>
    <row r="1217" spans="3:4" x14ac:dyDescent="0.2">
      <c r="C1217"/>
      <c r="D1217" s="11"/>
    </row>
    <row r="1218" spans="3:4" x14ac:dyDescent="0.2">
      <c r="C1218"/>
      <c r="D1218" s="11"/>
    </row>
    <row r="1219" spans="3:4" x14ac:dyDescent="0.2">
      <c r="C1219"/>
      <c r="D1219" s="11"/>
    </row>
    <row r="1220" spans="3:4" x14ac:dyDescent="0.2">
      <c r="C1220"/>
      <c r="D1220" s="11"/>
    </row>
    <row r="1221" spans="3:4" x14ac:dyDescent="0.2">
      <c r="C1221"/>
      <c r="D1221" s="11"/>
    </row>
    <row r="1222" spans="3:4" x14ac:dyDescent="0.2">
      <c r="C1222"/>
      <c r="D1222" s="11"/>
    </row>
    <row r="1223" spans="3:4" x14ac:dyDescent="0.2">
      <c r="C1223"/>
      <c r="D1223" s="11"/>
    </row>
    <row r="1224" spans="3:4" x14ac:dyDescent="0.2">
      <c r="C1224"/>
      <c r="D1224" s="11"/>
    </row>
    <row r="1225" spans="3:4" x14ac:dyDescent="0.2">
      <c r="C1225"/>
      <c r="D1225" s="11"/>
    </row>
    <row r="1226" spans="3:4" x14ac:dyDescent="0.2">
      <c r="C1226"/>
      <c r="D1226" s="11"/>
    </row>
    <row r="1227" spans="3:4" x14ac:dyDescent="0.2">
      <c r="C1227"/>
      <c r="D1227" s="11"/>
    </row>
    <row r="1228" spans="3:4" x14ac:dyDescent="0.2">
      <c r="C1228"/>
      <c r="D1228" s="11"/>
    </row>
    <row r="1229" spans="3:4" x14ac:dyDescent="0.2">
      <c r="C1229"/>
      <c r="D1229" s="11"/>
    </row>
    <row r="1230" spans="3:4" x14ac:dyDescent="0.2">
      <c r="C1230"/>
      <c r="D1230" s="11"/>
    </row>
    <row r="1231" spans="3:4" x14ac:dyDescent="0.2">
      <c r="C1231"/>
      <c r="D1231" s="11"/>
    </row>
    <row r="1232" spans="3:4" x14ac:dyDescent="0.2">
      <c r="C1232"/>
      <c r="D1232" s="11"/>
    </row>
    <row r="1233" spans="3:4" x14ac:dyDescent="0.2">
      <c r="C1233"/>
      <c r="D1233" s="11"/>
    </row>
    <row r="1234" spans="3:4" x14ac:dyDescent="0.2">
      <c r="C1234"/>
      <c r="D1234" s="11"/>
    </row>
    <row r="1235" spans="3:4" x14ac:dyDescent="0.2">
      <c r="C1235"/>
      <c r="D1235" s="11"/>
    </row>
    <row r="1236" spans="3:4" x14ac:dyDescent="0.2">
      <c r="C1236"/>
      <c r="D1236" s="11"/>
    </row>
    <row r="1237" spans="3:4" x14ac:dyDescent="0.2">
      <c r="C1237"/>
      <c r="D1237" s="11"/>
    </row>
    <row r="1238" spans="3:4" x14ac:dyDescent="0.2">
      <c r="C1238"/>
      <c r="D1238" s="11"/>
    </row>
    <row r="1239" spans="3:4" x14ac:dyDescent="0.2">
      <c r="C1239"/>
      <c r="D1239" s="11"/>
    </row>
    <row r="1240" spans="3:4" x14ac:dyDescent="0.2">
      <c r="C1240"/>
      <c r="D1240" s="11"/>
    </row>
    <row r="1241" spans="3:4" x14ac:dyDescent="0.2">
      <c r="C1241"/>
      <c r="D1241" s="11"/>
    </row>
    <row r="1242" spans="3:4" x14ac:dyDescent="0.2">
      <c r="C1242"/>
      <c r="D1242" s="11"/>
    </row>
    <row r="1243" spans="3:4" x14ac:dyDescent="0.2">
      <c r="C1243"/>
      <c r="D1243" s="11"/>
    </row>
    <row r="1244" spans="3:4" x14ac:dyDescent="0.2">
      <c r="C1244"/>
      <c r="D1244" s="11"/>
    </row>
    <row r="1245" spans="3:4" x14ac:dyDescent="0.2">
      <c r="C1245"/>
      <c r="D1245" s="11"/>
    </row>
    <row r="1246" spans="3:4" x14ac:dyDescent="0.2">
      <c r="C1246"/>
      <c r="D1246" s="11"/>
    </row>
    <row r="1247" spans="3:4" x14ac:dyDescent="0.2">
      <c r="C1247"/>
      <c r="D1247" s="11"/>
    </row>
    <row r="1248" spans="3:4" x14ac:dyDescent="0.2">
      <c r="C1248"/>
      <c r="D1248" s="11"/>
    </row>
    <row r="1249" spans="3:4" x14ac:dyDescent="0.2">
      <c r="C1249"/>
      <c r="D1249" s="11"/>
    </row>
    <row r="1250" spans="3:4" x14ac:dyDescent="0.2">
      <c r="C1250"/>
      <c r="D1250" s="11"/>
    </row>
    <row r="1251" spans="3:4" x14ac:dyDescent="0.2">
      <c r="C1251"/>
      <c r="D1251" s="11"/>
    </row>
    <row r="1252" spans="3:4" x14ac:dyDescent="0.2">
      <c r="C1252"/>
      <c r="D1252" s="11"/>
    </row>
    <row r="1253" spans="3:4" x14ac:dyDescent="0.2">
      <c r="C1253"/>
      <c r="D1253" s="11"/>
    </row>
    <row r="1254" spans="3:4" x14ac:dyDescent="0.2">
      <c r="C1254"/>
      <c r="D1254" s="11"/>
    </row>
    <row r="1255" spans="3:4" x14ac:dyDescent="0.2">
      <c r="C1255"/>
      <c r="D1255" s="11"/>
    </row>
    <row r="1256" spans="3:4" x14ac:dyDescent="0.2">
      <c r="C1256"/>
      <c r="D1256" s="11"/>
    </row>
    <row r="1257" spans="3:4" x14ac:dyDescent="0.2">
      <c r="C1257"/>
      <c r="D1257" s="11"/>
    </row>
    <row r="1258" spans="3:4" x14ac:dyDescent="0.2">
      <c r="C1258"/>
      <c r="D1258" s="11"/>
    </row>
    <row r="1259" spans="3:4" x14ac:dyDescent="0.2">
      <c r="C1259"/>
      <c r="D1259" s="11"/>
    </row>
    <row r="1260" spans="3:4" x14ac:dyDescent="0.2">
      <c r="C1260"/>
      <c r="D1260" s="11"/>
    </row>
    <row r="1261" spans="3:4" x14ac:dyDescent="0.2">
      <c r="C1261"/>
      <c r="D1261" s="11"/>
    </row>
    <row r="1262" spans="3:4" x14ac:dyDescent="0.2">
      <c r="C1262"/>
      <c r="D1262" s="11"/>
    </row>
    <row r="1263" spans="3:4" x14ac:dyDescent="0.2">
      <c r="C1263"/>
      <c r="D1263" s="11"/>
    </row>
    <row r="1264" spans="3:4" x14ac:dyDescent="0.2">
      <c r="C1264"/>
      <c r="D1264" s="11"/>
    </row>
    <row r="1265" spans="3:4" x14ac:dyDescent="0.2">
      <c r="C1265"/>
      <c r="D1265" s="11"/>
    </row>
    <row r="1266" spans="3:4" x14ac:dyDescent="0.2">
      <c r="C1266"/>
      <c r="D1266" s="11"/>
    </row>
    <row r="1267" spans="3:4" x14ac:dyDescent="0.2">
      <c r="C1267"/>
      <c r="D1267" s="11"/>
    </row>
    <row r="1268" spans="3:4" x14ac:dyDescent="0.2">
      <c r="C1268"/>
      <c r="D1268" s="11"/>
    </row>
    <row r="1269" spans="3:4" x14ac:dyDescent="0.2">
      <c r="C1269"/>
      <c r="D1269" s="11"/>
    </row>
    <row r="1270" spans="3:4" x14ac:dyDescent="0.2">
      <c r="C1270"/>
      <c r="D1270" s="11"/>
    </row>
    <row r="1271" spans="3:4" x14ac:dyDescent="0.2">
      <c r="C1271"/>
      <c r="D1271" s="11"/>
    </row>
    <row r="1272" spans="3:4" x14ac:dyDescent="0.2">
      <c r="C1272"/>
      <c r="D1272" s="11"/>
    </row>
    <row r="1273" spans="3:4" x14ac:dyDescent="0.2">
      <c r="C1273"/>
      <c r="D1273" s="11"/>
    </row>
    <row r="1274" spans="3:4" x14ac:dyDescent="0.2">
      <c r="C1274"/>
      <c r="D1274" s="11"/>
    </row>
    <row r="1275" spans="3:4" x14ac:dyDescent="0.2">
      <c r="C1275"/>
      <c r="D1275" s="11"/>
    </row>
    <row r="1276" spans="3:4" x14ac:dyDescent="0.2">
      <c r="C1276"/>
      <c r="D1276" s="11"/>
    </row>
    <row r="1277" spans="3:4" x14ac:dyDescent="0.2">
      <c r="C1277"/>
      <c r="D1277" s="11"/>
    </row>
    <row r="1278" spans="3:4" x14ac:dyDescent="0.2">
      <c r="C1278"/>
      <c r="D1278" s="11"/>
    </row>
    <row r="1279" spans="3:4" x14ac:dyDescent="0.2">
      <c r="C1279"/>
      <c r="D1279" s="11"/>
    </row>
    <row r="1280" spans="3:4" x14ac:dyDescent="0.2">
      <c r="C1280"/>
      <c r="D1280" s="11"/>
    </row>
    <row r="1281" spans="3:4" x14ac:dyDescent="0.2">
      <c r="C1281"/>
      <c r="D1281" s="11"/>
    </row>
    <row r="1282" spans="3:4" x14ac:dyDescent="0.2">
      <c r="C1282"/>
      <c r="D1282" s="11"/>
    </row>
    <row r="1283" spans="3:4" x14ac:dyDescent="0.2">
      <c r="C1283"/>
      <c r="D1283" s="11"/>
    </row>
    <row r="1284" spans="3:4" x14ac:dyDescent="0.2">
      <c r="C1284"/>
      <c r="D1284" s="11"/>
    </row>
    <row r="1285" spans="3:4" x14ac:dyDescent="0.2">
      <c r="C1285"/>
      <c r="D1285" s="11"/>
    </row>
    <row r="1286" spans="3:4" x14ac:dyDescent="0.2">
      <c r="C1286"/>
      <c r="D1286" s="11"/>
    </row>
    <row r="1287" spans="3:4" x14ac:dyDescent="0.2">
      <c r="C1287"/>
      <c r="D1287" s="11"/>
    </row>
    <row r="1288" spans="3:4" x14ac:dyDescent="0.2">
      <c r="C1288"/>
      <c r="D1288" s="11"/>
    </row>
    <row r="1289" spans="3:4" x14ac:dyDescent="0.2">
      <c r="C1289"/>
      <c r="D1289" s="11"/>
    </row>
    <row r="1290" spans="3:4" x14ac:dyDescent="0.2">
      <c r="C1290"/>
      <c r="D1290" s="11"/>
    </row>
    <row r="1291" spans="3:4" x14ac:dyDescent="0.2">
      <c r="C1291"/>
      <c r="D1291" s="11"/>
    </row>
    <row r="1292" spans="3:4" x14ac:dyDescent="0.2">
      <c r="C1292"/>
      <c r="D1292" s="11"/>
    </row>
    <row r="1293" spans="3:4" x14ac:dyDescent="0.2">
      <c r="C1293"/>
      <c r="D1293" s="11"/>
    </row>
    <row r="1294" spans="3:4" x14ac:dyDescent="0.2">
      <c r="C1294"/>
      <c r="D1294" s="11"/>
    </row>
    <row r="1295" spans="3:4" x14ac:dyDescent="0.2">
      <c r="C1295"/>
      <c r="D1295" s="11"/>
    </row>
    <row r="1296" spans="3:4" x14ac:dyDescent="0.2">
      <c r="C1296"/>
      <c r="D1296" s="11"/>
    </row>
    <row r="1297" spans="3:4" x14ac:dyDescent="0.2">
      <c r="C1297"/>
      <c r="D1297" s="11"/>
    </row>
    <row r="1298" spans="3:4" x14ac:dyDescent="0.2">
      <c r="C1298"/>
      <c r="D1298" s="11"/>
    </row>
    <row r="1299" spans="3:4" x14ac:dyDescent="0.2">
      <c r="C1299"/>
      <c r="D1299" s="11"/>
    </row>
    <row r="1300" spans="3:4" x14ac:dyDescent="0.2">
      <c r="C1300"/>
      <c r="D1300" s="11"/>
    </row>
    <row r="1301" spans="3:4" x14ac:dyDescent="0.2">
      <c r="C1301"/>
      <c r="D1301" s="11"/>
    </row>
    <row r="1302" spans="3:4" x14ac:dyDescent="0.2">
      <c r="C1302"/>
      <c r="D1302" s="11"/>
    </row>
    <row r="1303" spans="3:4" x14ac:dyDescent="0.2">
      <c r="C1303"/>
      <c r="D1303" s="11"/>
    </row>
    <row r="1304" spans="3:4" x14ac:dyDescent="0.2">
      <c r="C1304"/>
      <c r="D1304" s="11"/>
    </row>
    <row r="1305" spans="3:4" x14ac:dyDescent="0.2">
      <c r="C1305"/>
      <c r="D1305" s="11"/>
    </row>
    <row r="1306" spans="3:4" x14ac:dyDescent="0.2">
      <c r="C1306"/>
      <c r="D1306" s="11"/>
    </row>
    <row r="1307" spans="3:4" x14ac:dyDescent="0.2">
      <c r="C1307"/>
      <c r="D1307" s="11"/>
    </row>
    <row r="1308" spans="3:4" x14ac:dyDescent="0.2">
      <c r="C1308"/>
      <c r="D1308" s="11"/>
    </row>
    <row r="1309" spans="3:4" x14ac:dyDescent="0.2">
      <c r="C1309"/>
      <c r="D1309" s="11"/>
    </row>
    <row r="1310" spans="3:4" x14ac:dyDescent="0.2">
      <c r="C1310"/>
      <c r="D1310" s="11"/>
    </row>
    <row r="1311" spans="3:4" x14ac:dyDescent="0.2">
      <c r="C1311"/>
      <c r="D1311" s="11"/>
    </row>
    <row r="1312" spans="3:4" x14ac:dyDescent="0.2">
      <c r="C1312"/>
      <c r="D1312" s="11"/>
    </row>
    <row r="1313" spans="3:4" x14ac:dyDescent="0.2">
      <c r="C1313"/>
      <c r="D1313" s="11"/>
    </row>
    <row r="1314" spans="3:4" x14ac:dyDescent="0.2">
      <c r="C1314"/>
      <c r="D1314" s="11"/>
    </row>
    <row r="1315" spans="3:4" x14ac:dyDescent="0.2">
      <c r="C1315"/>
      <c r="D1315" s="11"/>
    </row>
    <row r="1316" spans="3:4" x14ac:dyDescent="0.2">
      <c r="C1316"/>
      <c r="D1316" s="11"/>
    </row>
    <row r="1317" spans="3:4" x14ac:dyDescent="0.2">
      <c r="C1317"/>
      <c r="D1317" s="11"/>
    </row>
    <row r="1318" spans="3:4" x14ac:dyDescent="0.2">
      <c r="C1318"/>
      <c r="D1318" s="11"/>
    </row>
    <row r="1319" spans="3:4" x14ac:dyDescent="0.2">
      <c r="C1319"/>
      <c r="D1319" s="11"/>
    </row>
    <row r="1320" spans="3:4" x14ac:dyDescent="0.2">
      <c r="C1320"/>
      <c r="D1320" s="11"/>
    </row>
    <row r="1321" spans="3:4" x14ac:dyDescent="0.2">
      <c r="C1321"/>
      <c r="D1321" s="11"/>
    </row>
    <row r="1322" spans="3:4" x14ac:dyDescent="0.2">
      <c r="C1322"/>
      <c r="D1322" s="11"/>
    </row>
    <row r="1323" spans="3:4" x14ac:dyDescent="0.2">
      <c r="C1323"/>
      <c r="D1323" s="11"/>
    </row>
    <row r="1324" spans="3:4" x14ac:dyDescent="0.2">
      <c r="C1324"/>
      <c r="D1324" s="11"/>
    </row>
    <row r="1325" spans="3:4" x14ac:dyDescent="0.2">
      <c r="C1325"/>
      <c r="D1325" s="11"/>
    </row>
    <row r="1326" spans="3:4" x14ac:dyDescent="0.2">
      <c r="C1326"/>
      <c r="D1326" s="11"/>
    </row>
    <row r="1327" spans="3:4" x14ac:dyDescent="0.2">
      <c r="C1327"/>
      <c r="D1327" s="11"/>
    </row>
    <row r="1328" spans="3:4" x14ac:dyDescent="0.2">
      <c r="C1328"/>
      <c r="D1328" s="11"/>
    </row>
    <row r="1329" spans="3:4" x14ac:dyDescent="0.2">
      <c r="C1329"/>
      <c r="D1329" s="11"/>
    </row>
    <row r="1330" spans="3:4" x14ac:dyDescent="0.2">
      <c r="C1330"/>
      <c r="D1330" s="11"/>
    </row>
    <row r="1331" spans="3:4" x14ac:dyDescent="0.2">
      <c r="C1331"/>
      <c r="D1331" s="11"/>
    </row>
    <row r="1332" spans="3:4" x14ac:dyDescent="0.2">
      <c r="C1332"/>
      <c r="D1332" s="11"/>
    </row>
    <row r="1333" spans="3:4" x14ac:dyDescent="0.2">
      <c r="C1333"/>
      <c r="D1333" s="11"/>
    </row>
    <row r="1334" spans="3:4" x14ac:dyDescent="0.2">
      <c r="C1334"/>
      <c r="D1334" s="11"/>
    </row>
    <row r="1335" spans="3:4" x14ac:dyDescent="0.2">
      <c r="C1335"/>
      <c r="D1335" s="11"/>
    </row>
    <row r="1336" spans="3:4" x14ac:dyDescent="0.2">
      <c r="C1336"/>
      <c r="D1336" s="11"/>
    </row>
    <row r="1337" spans="3:4" x14ac:dyDescent="0.2">
      <c r="C1337"/>
      <c r="D1337" s="11"/>
    </row>
    <row r="1338" spans="3:4" x14ac:dyDescent="0.2">
      <c r="C1338"/>
      <c r="D1338" s="11"/>
    </row>
    <row r="1339" spans="3:4" x14ac:dyDescent="0.2">
      <c r="C1339"/>
      <c r="D1339" s="11"/>
    </row>
    <row r="1340" spans="3:4" x14ac:dyDescent="0.2">
      <c r="C1340"/>
      <c r="D1340" s="11"/>
    </row>
    <row r="1341" spans="3:4" x14ac:dyDescent="0.2">
      <c r="C1341"/>
      <c r="D1341" s="11"/>
    </row>
    <row r="1342" spans="3:4" x14ac:dyDescent="0.2">
      <c r="C1342"/>
      <c r="D1342" s="11"/>
    </row>
    <row r="1343" spans="3:4" x14ac:dyDescent="0.2">
      <c r="C1343"/>
      <c r="D1343" s="11"/>
    </row>
    <row r="1344" spans="3:4" x14ac:dyDescent="0.2">
      <c r="C1344"/>
      <c r="D1344" s="11"/>
    </row>
    <row r="1345" spans="3:4" x14ac:dyDescent="0.2">
      <c r="C1345"/>
      <c r="D1345" s="11"/>
    </row>
    <row r="1346" spans="3:4" x14ac:dyDescent="0.2">
      <c r="C1346"/>
      <c r="D1346" s="11"/>
    </row>
    <row r="1347" spans="3:4" x14ac:dyDescent="0.2">
      <c r="C1347"/>
      <c r="D1347" s="11"/>
    </row>
    <row r="1348" spans="3:4" x14ac:dyDescent="0.2">
      <c r="C1348"/>
      <c r="D1348" s="11"/>
    </row>
    <row r="1349" spans="3:4" x14ac:dyDescent="0.2">
      <c r="C1349"/>
      <c r="D1349" s="11"/>
    </row>
    <row r="1350" spans="3:4" x14ac:dyDescent="0.2">
      <c r="C1350"/>
      <c r="D1350" s="11"/>
    </row>
    <row r="1351" spans="3:4" x14ac:dyDescent="0.2">
      <c r="C1351"/>
      <c r="D1351" s="11"/>
    </row>
    <row r="1352" spans="3:4" x14ac:dyDescent="0.2">
      <c r="C1352"/>
      <c r="D1352" s="11"/>
    </row>
    <row r="1353" spans="3:4" x14ac:dyDescent="0.2">
      <c r="C1353"/>
      <c r="D1353" s="11"/>
    </row>
    <row r="1354" spans="3:4" x14ac:dyDescent="0.2">
      <c r="C1354"/>
      <c r="D1354" s="11"/>
    </row>
    <row r="1355" spans="3:4" x14ac:dyDescent="0.2">
      <c r="C1355"/>
      <c r="D1355" s="11"/>
    </row>
    <row r="1356" spans="3:4" x14ac:dyDescent="0.2">
      <c r="C1356"/>
      <c r="D1356" s="11"/>
    </row>
    <row r="1357" spans="3:4" x14ac:dyDescent="0.2">
      <c r="C1357"/>
      <c r="D1357" s="11"/>
    </row>
    <row r="1358" spans="3:4" x14ac:dyDescent="0.2">
      <c r="C1358"/>
      <c r="D1358" s="11"/>
    </row>
    <row r="1359" spans="3:4" x14ac:dyDescent="0.2">
      <c r="C1359"/>
      <c r="D1359" s="11"/>
    </row>
    <row r="1360" spans="3:4" x14ac:dyDescent="0.2">
      <c r="C1360"/>
      <c r="D1360" s="11"/>
    </row>
    <row r="1361" spans="3:4" x14ac:dyDescent="0.2">
      <c r="C1361"/>
      <c r="D1361" s="11"/>
    </row>
    <row r="1362" spans="3:4" x14ac:dyDescent="0.2">
      <c r="C1362"/>
      <c r="D1362" s="11"/>
    </row>
    <row r="1363" spans="3:4" x14ac:dyDescent="0.2">
      <c r="C1363"/>
      <c r="D1363" s="11"/>
    </row>
    <row r="1364" spans="3:4" x14ac:dyDescent="0.2">
      <c r="C1364"/>
      <c r="D1364" s="11"/>
    </row>
    <row r="1365" spans="3:4" x14ac:dyDescent="0.2">
      <c r="C1365"/>
      <c r="D1365" s="11"/>
    </row>
    <row r="1366" spans="3:4" x14ac:dyDescent="0.2">
      <c r="C1366"/>
      <c r="D1366" s="11"/>
    </row>
    <row r="1367" spans="3:4" x14ac:dyDescent="0.2">
      <c r="C1367"/>
      <c r="D1367" s="11"/>
    </row>
    <row r="1368" spans="3:4" x14ac:dyDescent="0.2">
      <c r="C1368"/>
      <c r="D1368" s="11"/>
    </row>
    <row r="1369" spans="3:4" x14ac:dyDescent="0.2">
      <c r="C1369"/>
      <c r="D1369" s="11"/>
    </row>
    <row r="1370" spans="3:4" x14ac:dyDescent="0.2">
      <c r="C1370"/>
      <c r="D1370" s="11"/>
    </row>
    <row r="1371" spans="3:4" x14ac:dyDescent="0.2">
      <c r="C1371"/>
      <c r="D1371" s="11"/>
    </row>
    <row r="1372" spans="3:4" x14ac:dyDescent="0.2">
      <c r="C1372"/>
      <c r="D1372" s="11"/>
    </row>
    <row r="1373" spans="3:4" x14ac:dyDescent="0.2">
      <c r="C1373"/>
      <c r="D1373" s="11"/>
    </row>
    <row r="1374" spans="3:4" x14ac:dyDescent="0.2">
      <c r="C1374"/>
      <c r="D1374" s="11"/>
    </row>
    <row r="1375" spans="3:4" x14ac:dyDescent="0.2">
      <c r="C1375"/>
      <c r="D1375" s="11"/>
    </row>
    <row r="1376" spans="3:4" x14ac:dyDescent="0.2">
      <c r="C1376"/>
      <c r="D1376" s="11"/>
    </row>
    <row r="1377" spans="3:4" x14ac:dyDescent="0.2">
      <c r="C1377"/>
      <c r="D1377" s="11"/>
    </row>
    <row r="1378" spans="3:4" x14ac:dyDescent="0.2">
      <c r="C1378"/>
      <c r="D1378" s="11"/>
    </row>
    <row r="1379" spans="3:4" x14ac:dyDescent="0.2">
      <c r="C1379"/>
      <c r="D1379" s="11"/>
    </row>
    <row r="1380" spans="3:4" x14ac:dyDescent="0.2">
      <c r="C1380"/>
      <c r="D1380" s="11"/>
    </row>
    <row r="1381" spans="3:4" x14ac:dyDescent="0.2">
      <c r="C1381"/>
      <c r="D1381" s="11"/>
    </row>
    <row r="1382" spans="3:4" x14ac:dyDescent="0.2">
      <c r="C1382"/>
      <c r="D1382" s="11"/>
    </row>
    <row r="1383" spans="3:4" x14ac:dyDescent="0.2">
      <c r="C1383"/>
      <c r="D1383" s="11"/>
    </row>
    <row r="1384" spans="3:4" x14ac:dyDescent="0.2">
      <c r="C1384"/>
      <c r="D1384" s="11"/>
    </row>
    <row r="1385" spans="3:4" x14ac:dyDescent="0.2">
      <c r="C1385"/>
      <c r="D1385" s="11"/>
    </row>
    <row r="1386" spans="3:4" x14ac:dyDescent="0.2">
      <c r="C1386"/>
      <c r="D1386" s="11"/>
    </row>
    <row r="1387" spans="3:4" x14ac:dyDescent="0.2">
      <c r="C1387"/>
      <c r="D1387" s="11"/>
    </row>
    <row r="1388" spans="3:4" x14ac:dyDescent="0.2">
      <c r="C1388"/>
      <c r="D1388" s="11"/>
    </row>
    <row r="1389" spans="3:4" x14ac:dyDescent="0.2">
      <c r="C1389"/>
      <c r="D1389" s="11"/>
    </row>
    <row r="1390" spans="3:4" x14ac:dyDescent="0.2">
      <c r="C1390"/>
      <c r="D1390" s="11"/>
    </row>
    <row r="1391" spans="3:4" x14ac:dyDescent="0.2">
      <c r="C1391"/>
      <c r="D1391" s="11"/>
    </row>
    <row r="1392" spans="3:4" x14ac:dyDescent="0.2">
      <c r="C1392"/>
      <c r="D1392" s="11"/>
    </row>
    <row r="1393" spans="3:4" x14ac:dyDescent="0.2">
      <c r="C1393"/>
      <c r="D1393" s="11"/>
    </row>
    <row r="1394" spans="3:4" x14ac:dyDescent="0.2">
      <c r="C1394"/>
      <c r="D1394" s="11"/>
    </row>
    <row r="1395" spans="3:4" x14ac:dyDescent="0.2">
      <c r="C1395"/>
      <c r="D1395" s="11"/>
    </row>
    <row r="1396" spans="3:4" x14ac:dyDescent="0.2">
      <c r="C1396"/>
      <c r="D1396" s="11"/>
    </row>
    <row r="1397" spans="3:4" x14ac:dyDescent="0.2">
      <c r="C1397"/>
      <c r="D1397" s="11"/>
    </row>
    <row r="1398" spans="3:4" x14ac:dyDescent="0.2">
      <c r="C1398"/>
      <c r="D1398" s="11"/>
    </row>
    <row r="1399" spans="3:4" x14ac:dyDescent="0.2">
      <c r="C1399"/>
      <c r="D1399" s="11"/>
    </row>
    <row r="1400" spans="3:4" x14ac:dyDescent="0.2">
      <c r="C1400"/>
      <c r="D1400" s="11"/>
    </row>
    <row r="1401" spans="3:4" x14ac:dyDescent="0.2">
      <c r="C1401"/>
      <c r="D1401" s="11"/>
    </row>
    <row r="1402" spans="3:4" x14ac:dyDescent="0.2">
      <c r="C1402"/>
      <c r="D1402" s="11"/>
    </row>
    <row r="1403" spans="3:4" x14ac:dyDescent="0.2">
      <c r="C1403"/>
      <c r="D1403" s="11"/>
    </row>
    <row r="1404" spans="3:4" x14ac:dyDescent="0.2">
      <c r="C1404"/>
      <c r="D1404" s="11"/>
    </row>
    <row r="1405" spans="3:4" x14ac:dyDescent="0.2">
      <c r="C1405"/>
      <c r="D1405" s="11"/>
    </row>
    <row r="1406" spans="3:4" x14ac:dyDescent="0.2">
      <c r="C1406"/>
      <c r="D1406" s="11"/>
    </row>
    <row r="1407" spans="3:4" x14ac:dyDescent="0.2">
      <c r="C1407"/>
      <c r="D1407" s="11"/>
    </row>
    <row r="1408" spans="3:4" x14ac:dyDescent="0.2">
      <c r="C1408"/>
      <c r="D1408" s="11"/>
    </row>
    <row r="1409" spans="3:4" x14ac:dyDescent="0.2">
      <c r="C1409"/>
      <c r="D1409" s="11"/>
    </row>
    <row r="1410" spans="3:4" x14ac:dyDescent="0.2">
      <c r="C1410"/>
      <c r="D1410" s="11"/>
    </row>
    <row r="1411" spans="3:4" x14ac:dyDescent="0.2">
      <c r="C1411"/>
      <c r="D1411" s="11"/>
    </row>
    <row r="1412" spans="3:4" x14ac:dyDescent="0.2">
      <c r="C1412"/>
      <c r="D1412" s="11"/>
    </row>
    <row r="1413" spans="3:4" x14ac:dyDescent="0.2">
      <c r="C1413"/>
      <c r="D1413" s="11"/>
    </row>
    <row r="1414" spans="3:4" x14ac:dyDescent="0.2">
      <c r="C1414"/>
      <c r="D1414" s="11"/>
    </row>
    <row r="1415" spans="3:4" x14ac:dyDescent="0.2">
      <c r="C1415"/>
      <c r="D1415" s="11"/>
    </row>
    <row r="1416" spans="3:4" x14ac:dyDescent="0.2">
      <c r="C1416"/>
      <c r="D1416" s="11"/>
    </row>
    <row r="1417" spans="3:4" x14ac:dyDescent="0.2">
      <c r="C1417"/>
      <c r="D1417" s="11"/>
    </row>
    <row r="1418" spans="3:4" x14ac:dyDescent="0.2">
      <c r="C1418"/>
      <c r="D1418" s="11"/>
    </row>
    <row r="1419" spans="3:4" x14ac:dyDescent="0.2">
      <c r="C1419"/>
      <c r="D1419" s="11"/>
    </row>
    <row r="1420" spans="3:4" x14ac:dyDescent="0.2">
      <c r="C1420"/>
      <c r="D1420" s="11"/>
    </row>
    <row r="1421" spans="3:4" x14ac:dyDescent="0.2">
      <c r="C1421"/>
      <c r="D1421" s="11"/>
    </row>
    <row r="1422" spans="3:4" x14ac:dyDescent="0.2">
      <c r="C1422"/>
      <c r="D1422" s="11"/>
    </row>
    <row r="1423" spans="3:4" x14ac:dyDescent="0.2">
      <c r="C1423"/>
      <c r="D1423" s="11"/>
    </row>
    <row r="1424" spans="3:4" x14ac:dyDescent="0.2">
      <c r="C1424"/>
      <c r="D1424" s="11"/>
    </row>
    <row r="1425" spans="3:4" x14ac:dyDescent="0.2">
      <c r="C1425"/>
      <c r="D1425" s="11"/>
    </row>
    <row r="1426" spans="3:4" x14ac:dyDescent="0.2">
      <c r="C1426"/>
      <c r="D1426" s="11"/>
    </row>
    <row r="1427" spans="3:4" x14ac:dyDescent="0.2">
      <c r="C1427"/>
      <c r="D1427" s="11"/>
    </row>
    <row r="1428" spans="3:4" x14ac:dyDescent="0.2">
      <c r="C1428"/>
      <c r="D1428" s="11"/>
    </row>
    <row r="1429" spans="3:4" x14ac:dyDescent="0.2">
      <c r="C1429"/>
      <c r="D1429" s="11"/>
    </row>
    <row r="1430" spans="3:4" x14ac:dyDescent="0.2">
      <c r="C1430"/>
      <c r="D1430" s="11"/>
    </row>
    <row r="1431" spans="3:4" x14ac:dyDescent="0.2">
      <c r="C1431"/>
      <c r="D1431" s="11"/>
    </row>
    <row r="1432" spans="3:4" x14ac:dyDescent="0.2">
      <c r="C1432"/>
      <c r="D1432" s="11"/>
    </row>
    <row r="1433" spans="3:4" x14ac:dyDescent="0.2">
      <c r="C1433"/>
      <c r="D1433" s="11"/>
    </row>
    <row r="1434" spans="3:4" x14ac:dyDescent="0.2">
      <c r="C1434"/>
      <c r="D1434" s="11"/>
    </row>
    <row r="1435" spans="3:4" x14ac:dyDescent="0.2">
      <c r="C1435"/>
      <c r="D1435" s="11"/>
    </row>
    <row r="1436" spans="3:4" x14ac:dyDescent="0.2">
      <c r="C1436"/>
      <c r="D1436" s="11"/>
    </row>
    <row r="1437" spans="3:4" x14ac:dyDescent="0.2">
      <c r="C1437"/>
      <c r="D1437" s="11"/>
    </row>
    <row r="1438" spans="3:4" x14ac:dyDescent="0.2">
      <c r="C1438"/>
      <c r="D1438" s="11"/>
    </row>
    <row r="1439" spans="3:4" x14ac:dyDescent="0.2">
      <c r="C1439"/>
      <c r="D1439" s="11"/>
    </row>
    <row r="1440" spans="3:4" x14ac:dyDescent="0.2">
      <c r="C1440"/>
      <c r="D1440" s="11"/>
    </row>
    <row r="1441" spans="3:4" x14ac:dyDescent="0.2">
      <c r="C1441"/>
      <c r="D1441" s="11"/>
    </row>
    <row r="1442" spans="3:4" x14ac:dyDescent="0.2">
      <c r="C1442"/>
      <c r="D1442" s="11"/>
    </row>
    <row r="1443" spans="3:4" x14ac:dyDescent="0.2">
      <c r="C1443"/>
      <c r="D1443" s="11"/>
    </row>
    <row r="1444" spans="3:4" x14ac:dyDescent="0.2">
      <c r="C1444"/>
      <c r="D1444" s="11"/>
    </row>
    <row r="1445" spans="3:4" x14ac:dyDescent="0.2">
      <c r="C1445"/>
      <c r="D1445" s="11"/>
    </row>
    <row r="1446" spans="3:4" x14ac:dyDescent="0.2">
      <c r="C1446"/>
      <c r="D1446" s="11"/>
    </row>
    <row r="1447" spans="3:4" x14ac:dyDescent="0.2">
      <c r="C1447"/>
      <c r="D1447" s="11"/>
    </row>
    <row r="1448" spans="3:4" x14ac:dyDescent="0.2">
      <c r="C1448"/>
      <c r="D1448" s="11"/>
    </row>
    <row r="1449" spans="3:4" x14ac:dyDescent="0.2">
      <c r="C1449"/>
      <c r="D1449" s="11"/>
    </row>
    <row r="1450" spans="3:4" x14ac:dyDescent="0.2">
      <c r="C1450"/>
      <c r="D1450" s="11"/>
    </row>
    <row r="1451" spans="3:4" x14ac:dyDescent="0.2">
      <c r="C1451"/>
      <c r="D1451" s="11"/>
    </row>
    <row r="1452" spans="3:4" x14ac:dyDescent="0.2">
      <c r="C1452"/>
      <c r="D1452" s="11"/>
    </row>
    <row r="1453" spans="3:4" x14ac:dyDescent="0.2">
      <c r="C1453"/>
      <c r="D1453" s="11"/>
    </row>
    <row r="1454" spans="3:4" x14ac:dyDescent="0.2">
      <c r="C1454"/>
      <c r="D1454" s="11"/>
    </row>
    <row r="1455" spans="3:4" x14ac:dyDescent="0.2">
      <c r="C1455"/>
      <c r="D1455" s="11"/>
    </row>
    <row r="1456" spans="3:4" x14ac:dyDescent="0.2">
      <c r="C1456"/>
      <c r="D1456" s="11"/>
    </row>
    <row r="1457" spans="3:4" x14ac:dyDescent="0.2">
      <c r="C1457"/>
      <c r="D1457" s="11"/>
    </row>
    <row r="1458" spans="3:4" x14ac:dyDescent="0.2">
      <c r="C1458"/>
      <c r="D1458" s="11"/>
    </row>
    <row r="1459" spans="3:4" x14ac:dyDescent="0.2">
      <c r="C1459"/>
      <c r="D1459" s="11"/>
    </row>
    <row r="1460" spans="3:4" x14ac:dyDescent="0.2">
      <c r="C1460"/>
      <c r="D1460" s="11"/>
    </row>
    <row r="1461" spans="3:4" x14ac:dyDescent="0.2">
      <c r="C1461"/>
      <c r="D1461" s="11"/>
    </row>
    <row r="1462" spans="3:4" x14ac:dyDescent="0.2">
      <c r="C1462"/>
      <c r="D1462" s="11"/>
    </row>
    <row r="1463" spans="3:4" x14ac:dyDescent="0.2">
      <c r="C1463"/>
      <c r="D1463" s="11"/>
    </row>
    <row r="1464" spans="3:4" x14ac:dyDescent="0.2">
      <c r="C1464"/>
      <c r="D1464" s="11"/>
    </row>
    <row r="1465" spans="3:4" x14ac:dyDescent="0.2">
      <c r="C1465"/>
      <c r="D1465" s="11"/>
    </row>
    <row r="1466" spans="3:4" x14ac:dyDescent="0.2">
      <c r="C1466"/>
      <c r="D1466" s="11"/>
    </row>
    <row r="1467" spans="3:4" x14ac:dyDescent="0.2">
      <c r="C1467"/>
      <c r="D1467" s="11"/>
    </row>
    <row r="1468" spans="3:4" x14ac:dyDescent="0.2">
      <c r="C1468"/>
      <c r="D1468" s="11"/>
    </row>
    <row r="1469" spans="3:4" x14ac:dyDescent="0.2">
      <c r="C1469"/>
      <c r="D1469" s="11"/>
    </row>
    <row r="1470" spans="3:4" x14ac:dyDescent="0.2">
      <c r="C1470"/>
      <c r="D1470" s="11"/>
    </row>
    <row r="1471" spans="3:4" x14ac:dyDescent="0.2">
      <c r="C1471"/>
      <c r="D1471" s="11"/>
    </row>
    <row r="1472" spans="3:4" x14ac:dyDescent="0.2">
      <c r="C1472"/>
      <c r="D1472" s="11"/>
    </row>
    <row r="1473" spans="3:4" x14ac:dyDescent="0.2">
      <c r="C1473"/>
      <c r="D1473" s="11"/>
    </row>
    <row r="1474" spans="3:4" x14ac:dyDescent="0.2">
      <c r="C1474"/>
      <c r="D1474" s="11"/>
    </row>
    <row r="1475" spans="3:4" x14ac:dyDescent="0.2">
      <c r="C1475"/>
      <c r="D1475" s="11"/>
    </row>
    <row r="1476" spans="3:4" x14ac:dyDescent="0.2">
      <c r="C1476"/>
      <c r="D1476" s="11"/>
    </row>
    <row r="1477" spans="3:4" x14ac:dyDescent="0.2">
      <c r="C1477"/>
      <c r="D1477" s="11"/>
    </row>
    <row r="1478" spans="3:4" x14ac:dyDescent="0.2">
      <c r="C1478"/>
      <c r="D1478" s="11"/>
    </row>
    <row r="1479" spans="3:4" x14ac:dyDescent="0.2">
      <c r="C1479"/>
      <c r="D1479" s="11"/>
    </row>
    <row r="1480" spans="3:4" x14ac:dyDescent="0.2">
      <c r="C1480"/>
      <c r="D1480" s="11"/>
    </row>
    <row r="1481" spans="3:4" x14ac:dyDescent="0.2">
      <c r="C1481"/>
      <c r="D1481" s="11"/>
    </row>
    <row r="1482" spans="3:4" x14ac:dyDescent="0.2">
      <c r="C1482"/>
      <c r="D1482" s="11"/>
    </row>
    <row r="1483" spans="3:4" x14ac:dyDescent="0.2">
      <c r="C1483"/>
      <c r="D1483" s="11"/>
    </row>
    <row r="1484" spans="3:4" x14ac:dyDescent="0.2">
      <c r="C1484"/>
      <c r="D1484" s="11"/>
    </row>
    <row r="1485" spans="3:4" x14ac:dyDescent="0.2">
      <c r="C1485"/>
      <c r="D1485" s="11"/>
    </row>
    <row r="1486" spans="3:4" x14ac:dyDescent="0.2">
      <c r="C1486"/>
      <c r="D1486" s="11"/>
    </row>
    <row r="1487" spans="3:4" x14ac:dyDescent="0.2">
      <c r="C1487"/>
      <c r="D1487" s="11"/>
    </row>
    <row r="1488" spans="3:4" x14ac:dyDescent="0.2">
      <c r="C1488"/>
      <c r="D1488" s="11"/>
    </row>
    <row r="1489" spans="3:4" x14ac:dyDescent="0.2">
      <c r="C1489"/>
      <c r="D1489" s="11"/>
    </row>
    <row r="1490" spans="3:4" x14ac:dyDescent="0.2">
      <c r="C1490"/>
      <c r="D1490" s="11"/>
    </row>
    <row r="1491" spans="3:4" x14ac:dyDescent="0.2">
      <c r="C1491"/>
      <c r="D1491" s="11"/>
    </row>
    <row r="1492" spans="3:4" x14ac:dyDescent="0.2">
      <c r="C1492"/>
      <c r="D1492" s="11"/>
    </row>
    <row r="1493" spans="3:4" x14ac:dyDescent="0.2">
      <c r="C1493"/>
      <c r="D1493" s="11"/>
    </row>
    <row r="1494" spans="3:4" x14ac:dyDescent="0.2">
      <c r="C1494"/>
      <c r="D1494" s="11"/>
    </row>
    <row r="1495" spans="3:4" x14ac:dyDescent="0.2">
      <c r="C1495"/>
      <c r="D1495" s="11"/>
    </row>
    <row r="1496" spans="3:4" x14ac:dyDescent="0.2">
      <c r="C1496"/>
      <c r="D1496" s="11"/>
    </row>
    <row r="1497" spans="3:4" x14ac:dyDescent="0.2">
      <c r="C1497"/>
      <c r="D1497" s="11"/>
    </row>
    <row r="1498" spans="3:4" x14ac:dyDescent="0.2">
      <c r="C1498"/>
      <c r="D1498" s="11"/>
    </row>
    <row r="1499" spans="3:4" x14ac:dyDescent="0.2">
      <c r="C1499"/>
      <c r="D1499" s="11"/>
    </row>
    <row r="1500" spans="3:4" x14ac:dyDescent="0.2">
      <c r="C1500"/>
      <c r="D1500" s="11"/>
    </row>
    <row r="1501" spans="3:4" x14ac:dyDescent="0.2">
      <c r="C1501"/>
      <c r="D1501" s="11"/>
    </row>
    <row r="1502" spans="3:4" x14ac:dyDescent="0.2">
      <c r="C1502"/>
      <c r="D1502" s="11"/>
    </row>
    <row r="1503" spans="3:4" x14ac:dyDescent="0.2">
      <c r="C1503"/>
      <c r="D1503" s="11"/>
    </row>
    <row r="1504" spans="3:4" x14ac:dyDescent="0.2">
      <c r="C1504"/>
      <c r="D1504" s="11"/>
    </row>
    <row r="1505" spans="3:4" x14ac:dyDescent="0.2">
      <c r="C1505"/>
      <c r="D1505" s="11"/>
    </row>
    <row r="1506" spans="3:4" x14ac:dyDescent="0.2">
      <c r="C1506"/>
      <c r="D1506" s="11"/>
    </row>
    <row r="1507" spans="3:4" x14ac:dyDescent="0.2">
      <c r="C1507"/>
      <c r="D1507" s="11"/>
    </row>
    <row r="1508" spans="3:4" x14ac:dyDescent="0.2">
      <c r="C1508"/>
      <c r="D1508" s="11"/>
    </row>
    <row r="1509" spans="3:4" x14ac:dyDescent="0.2">
      <c r="C1509"/>
      <c r="D1509" s="11"/>
    </row>
    <row r="1510" spans="3:4" x14ac:dyDescent="0.2">
      <c r="C1510"/>
      <c r="D1510" s="11"/>
    </row>
    <row r="1511" spans="3:4" x14ac:dyDescent="0.2">
      <c r="C1511"/>
      <c r="D1511" s="11"/>
    </row>
    <row r="1512" spans="3:4" x14ac:dyDescent="0.2">
      <c r="C1512"/>
      <c r="D1512" s="11"/>
    </row>
    <row r="1513" spans="3:4" x14ac:dyDescent="0.2">
      <c r="C1513"/>
      <c r="D1513" s="11"/>
    </row>
    <row r="1514" spans="3:4" x14ac:dyDescent="0.2">
      <c r="C1514"/>
      <c r="D1514" s="11"/>
    </row>
    <row r="1515" spans="3:4" x14ac:dyDescent="0.2">
      <c r="C1515"/>
      <c r="D1515" s="11"/>
    </row>
    <row r="1516" spans="3:4" x14ac:dyDescent="0.2">
      <c r="C1516"/>
      <c r="D1516" s="11"/>
    </row>
    <row r="1517" spans="3:4" x14ac:dyDescent="0.2">
      <c r="C1517"/>
      <c r="D1517" s="11"/>
    </row>
    <row r="1518" spans="3:4" x14ac:dyDescent="0.2">
      <c r="C1518"/>
      <c r="D1518" s="11"/>
    </row>
    <row r="1519" spans="3:4" x14ac:dyDescent="0.2">
      <c r="C1519"/>
      <c r="D1519" s="11"/>
    </row>
    <row r="1520" spans="3:4" x14ac:dyDescent="0.2">
      <c r="C1520"/>
      <c r="D1520" s="11"/>
    </row>
    <row r="1521" spans="3:4" x14ac:dyDescent="0.2">
      <c r="C1521"/>
      <c r="D1521" s="11"/>
    </row>
    <row r="1522" spans="3:4" x14ac:dyDescent="0.2">
      <c r="C1522"/>
      <c r="D1522" s="11"/>
    </row>
    <row r="1523" spans="3:4" x14ac:dyDescent="0.2">
      <c r="C1523"/>
      <c r="D1523" s="11"/>
    </row>
    <row r="1524" spans="3:4" x14ac:dyDescent="0.2">
      <c r="C1524"/>
      <c r="D1524" s="11"/>
    </row>
    <row r="1525" spans="3:4" x14ac:dyDescent="0.2">
      <c r="C1525"/>
      <c r="D1525" s="11"/>
    </row>
    <row r="1526" spans="3:4" x14ac:dyDescent="0.2">
      <c r="C1526"/>
      <c r="D1526" s="11"/>
    </row>
    <row r="1527" spans="3:4" x14ac:dyDescent="0.2">
      <c r="C1527"/>
      <c r="D1527" s="11"/>
    </row>
    <row r="1528" spans="3:4" x14ac:dyDescent="0.2">
      <c r="C1528"/>
      <c r="D1528" s="11"/>
    </row>
    <row r="1529" spans="3:4" x14ac:dyDescent="0.2">
      <c r="C1529"/>
      <c r="D1529" s="11"/>
    </row>
    <row r="1530" spans="3:4" x14ac:dyDescent="0.2">
      <c r="C1530"/>
      <c r="D1530" s="11"/>
    </row>
    <row r="1531" spans="3:4" x14ac:dyDescent="0.2">
      <c r="C1531"/>
      <c r="D1531" s="11"/>
    </row>
    <row r="1532" spans="3:4" x14ac:dyDescent="0.2">
      <c r="C1532"/>
      <c r="D1532" s="11"/>
    </row>
    <row r="1533" spans="3:4" x14ac:dyDescent="0.2">
      <c r="C1533"/>
      <c r="D1533" s="11"/>
    </row>
    <row r="1534" spans="3:4" x14ac:dyDescent="0.2">
      <c r="C1534"/>
      <c r="D1534" s="11"/>
    </row>
    <row r="1535" spans="3:4" x14ac:dyDescent="0.2">
      <c r="C1535"/>
      <c r="D1535" s="11"/>
    </row>
    <row r="1536" spans="3:4" x14ac:dyDescent="0.2">
      <c r="C1536"/>
      <c r="D1536" s="11"/>
    </row>
    <row r="1537" spans="3:4" x14ac:dyDescent="0.2">
      <c r="C1537"/>
      <c r="D1537" s="11"/>
    </row>
    <row r="1538" spans="3:4" x14ac:dyDescent="0.2">
      <c r="C1538"/>
      <c r="D1538" s="11"/>
    </row>
    <row r="1539" spans="3:4" x14ac:dyDescent="0.2">
      <c r="C1539"/>
      <c r="D1539" s="11"/>
    </row>
    <row r="1540" spans="3:4" x14ac:dyDescent="0.2">
      <c r="C1540"/>
      <c r="D1540" s="11"/>
    </row>
    <row r="1541" spans="3:4" x14ac:dyDescent="0.2">
      <c r="C1541"/>
      <c r="D1541" s="11"/>
    </row>
    <row r="1542" spans="3:4" x14ac:dyDescent="0.2">
      <c r="C1542"/>
      <c r="D1542" s="11"/>
    </row>
    <row r="1543" spans="3:4" x14ac:dyDescent="0.2">
      <c r="C1543"/>
      <c r="D1543" s="11"/>
    </row>
    <row r="1544" spans="3:4" x14ac:dyDescent="0.2">
      <c r="C1544"/>
      <c r="D1544" s="11"/>
    </row>
    <row r="1545" spans="3:4" x14ac:dyDescent="0.2">
      <c r="C1545"/>
      <c r="D1545" s="11"/>
    </row>
    <row r="1546" spans="3:4" x14ac:dyDescent="0.2">
      <c r="C1546"/>
      <c r="D1546" s="11"/>
    </row>
    <row r="1547" spans="3:4" x14ac:dyDescent="0.2">
      <c r="C1547"/>
      <c r="D1547" s="11"/>
    </row>
    <row r="1548" spans="3:4" x14ac:dyDescent="0.2">
      <c r="C1548"/>
      <c r="D1548" s="11"/>
    </row>
    <row r="1549" spans="3:4" x14ac:dyDescent="0.2">
      <c r="C1549"/>
      <c r="D1549" s="11"/>
    </row>
    <row r="1550" spans="3:4" x14ac:dyDescent="0.2">
      <c r="C1550"/>
      <c r="D1550" s="11"/>
    </row>
    <row r="1551" spans="3:4" x14ac:dyDescent="0.2">
      <c r="C1551"/>
      <c r="D1551" s="11"/>
    </row>
    <row r="1552" spans="3:4" x14ac:dyDescent="0.2">
      <c r="C1552"/>
      <c r="D1552" s="11"/>
    </row>
    <row r="1553" spans="3:4" x14ac:dyDescent="0.2">
      <c r="C1553"/>
      <c r="D1553" s="11"/>
    </row>
    <row r="1554" spans="3:4" x14ac:dyDescent="0.2">
      <c r="C1554"/>
      <c r="D1554" s="11"/>
    </row>
    <row r="1555" spans="3:4" x14ac:dyDescent="0.2">
      <c r="C1555"/>
      <c r="D1555" s="11"/>
    </row>
    <row r="1556" spans="3:4" x14ac:dyDescent="0.2">
      <c r="C1556"/>
      <c r="D1556" s="11"/>
    </row>
    <row r="1557" spans="3:4" x14ac:dyDescent="0.2">
      <c r="C1557"/>
      <c r="D1557" s="11"/>
    </row>
    <row r="1558" spans="3:4" x14ac:dyDescent="0.2">
      <c r="C1558"/>
      <c r="D1558" s="11"/>
    </row>
    <row r="1559" spans="3:4" x14ac:dyDescent="0.2">
      <c r="C1559"/>
      <c r="D1559" s="11"/>
    </row>
    <row r="1560" spans="3:4" x14ac:dyDescent="0.2">
      <c r="C1560"/>
      <c r="D1560" s="11"/>
    </row>
    <row r="1561" spans="3:4" x14ac:dyDescent="0.2">
      <c r="C1561"/>
      <c r="D1561" s="11"/>
    </row>
    <row r="1562" spans="3:4" x14ac:dyDescent="0.2">
      <c r="C1562"/>
      <c r="D1562" s="11"/>
    </row>
    <row r="1563" spans="3:4" x14ac:dyDescent="0.2">
      <c r="C1563"/>
      <c r="D1563" s="11"/>
    </row>
    <row r="1564" spans="3:4" x14ac:dyDescent="0.2">
      <c r="C1564"/>
      <c r="D1564" s="11"/>
    </row>
    <row r="1565" spans="3:4" x14ac:dyDescent="0.2">
      <c r="C1565"/>
      <c r="D1565" s="11"/>
    </row>
    <row r="1566" spans="3:4" x14ac:dyDescent="0.2">
      <c r="C1566"/>
      <c r="D1566" s="11"/>
    </row>
    <row r="1567" spans="3:4" x14ac:dyDescent="0.2">
      <c r="C1567"/>
      <c r="D1567" s="11"/>
    </row>
    <row r="1568" spans="3:4" x14ac:dyDescent="0.2">
      <c r="C1568"/>
      <c r="D1568" s="11"/>
    </row>
    <row r="1569" spans="3:4" x14ac:dyDescent="0.2">
      <c r="C1569"/>
      <c r="D1569" s="11"/>
    </row>
    <row r="1570" spans="3:4" x14ac:dyDescent="0.2">
      <c r="C1570"/>
      <c r="D1570" s="11"/>
    </row>
    <row r="1571" spans="3:4" x14ac:dyDescent="0.2">
      <c r="C1571"/>
      <c r="D1571" s="11"/>
    </row>
    <row r="1572" spans="3:4" x14ac:dyDescent="0.2">
      <c r="C1572"/>
      <c r="D1572" s="11"/>
    </row>
    <row r="1573" spans="3:4" x14ac:dyDescent="0.2">
      <c r="C1573"/>
      <c r="D1573" s="11"/>
    </row>
    <row r="1574" spans="3:4" x14ac:dyDescent="0.2">
      <c r="C1574"/>
      <c r="D1574" s="11"/>
    </row>
    <row r="1575" spans="3:4" x14ac:dyDescent="0.2">
      <c r="C1575"/>
      <c r="D1575" s="11"/>
    </row>
    <row r="1576" spans="3:4" x14ac:dyDescent="0.2">
      <c r="C1576"/>
      <c r="D1576" s="11"/>
    </row>
    <row r="1577" spans="3:4" x14ac:dyDescent="0.2">
      <c r="C1577"/>
      <c r="D1577" s="11"/>
    </row>
    <row r="1578" spans="3:4" x14ac:dyDescent="0.2">
      <c r="C1578"/>
      <c r="D1578" s="11"/>
    </row>
    <row r="1579" spans="3:4" x14ac:dyDescent="0.2">
      <c r="C1579"/>
      <c r="D1579" s="11"/>
    </row>
    <row r="1580" spans="3:4" x14ac:dyDescent="0.2">
      <c r="C1580"/>
      <c r="D1580" s="11"/>
    </row>
    <row r="1581" spans="3:4" x14ac:dyDescent="0.2">
      <c r="C1581"/>
      <c r="D1581" s="11"/>
    </row>
    <row r="1582" spans="3:4" x14ac:dyDescent="0.2">
      <c r="C1582"/>
      <c r="D1582" s="11"/>
    </row>
    <row r="1583" spans="3:4" x14ac:dyDescent="0.2">
      <c r="C1583"/>
      <c r="D1583" s="11"/>
    </row>
    <row r="1584" spans="3:4" x14ac:dyDescent="0.2">
      <c r="C1584"/>
      <c r="D1584" s="11"/>
    </row>
    <row r="1585" spans="3:4" x14ac:dyDescent="0.2">
      <c r="C1585"/>
      <c r="D1585" s="11"/>
    </row>
    <row r="1586" spans="3:4" x14ac:dyDescent="0.2">
      <c r="C1586"/>
      <c r="D1586" s="11"/>
    </row>
    <row r="1587" spans="3:4" x14ac:dyDescent="0.2">
      <c r="C1587"/>
      <c r="D1587" s="11"/>
    </row>
    <row r="1588" spans="3:4" x14ac:dyDescent="0.2">
      <c r="C1588"/>
      <c r="D1588" s="11"/>
    </row>
    <row r="1589" spans="3:4" x14ac:dyDescent="0.2">
      <c r="C1589"/>
      <c r="D1589" s="11"/>
    </row>
    <row r="1590" spans="3:4" x14ac:dyDescent="0.2">
      <c r="C1590"/>
      <c r="D1590" s="11"/>
    </row>
    <row r="1591" spans="3:4" x14ac:dyDescent="0.2">
      <c r="C1591"/>
      <c r="D1591" s="11"/>
    </row>
    <row r="1592" spans="3:4" x14ac:dyDescent="0.2">
      <c r="C1592"/>
      <c r="D1592" s="11"/>
    </row>
    <row r="1593" spans="3:4" x14ac:dyDescent="0.2">
      <c r="C1593"/>
      <c r="D1593" s="11"/>
    </row>
    <row r="1594" spans="3:4" x14ac:dyDescent="0.2">
      <c r="C1594"/>
      <c r="D1594" s="11"/>
    </row>
    <row r="1595" spans="3:4" x14ac:dyDescent="0.2">
      <c r="C1595"/>
      <c r="D1595" s="11"/>
    </row>
    <row r="1596" spans="3:4" x14ac:dyDescent="0.2">
      <c r="C1596"/>
      <c r="D1596" s="11"/>
    </row>
    <row r="1597" spans="3:4" x14ac:dyDescent="0.2">
      <c r="C1597"/>
      <c r="D1597" s="11"/>
    </row>
    <row r="1598" spans="3:4" x14ac:dyDescent="0.2">
      <c r="C1598"/>
      <c r="D1598" s="11"/>
    </row>
    <row r="1599" spans="3:4" x14ac:dyDescent="0.2">
      <c r="C1599"/>
      <c r="D1599" s="11"/>
    </row>
    <row r="1600" spans="3:4" x14ac:dyDescent="0.2">
      <c r="C1600"/>
      <c r="D1600" s="11"/>
    </row>
    <row r="1601" spans="3:4" x14ac:dyDescent="0.2">
      <c r="C1601"/>
      <c r="D1601" s="11"/>
    </row>
    <row r="1602" spans="3:4" x14ac:dyDescent="0.2">
      <c r="C1602"/>
      <c r="D1602" s="11"/>
    </row>
    <row r="1603" spans="3:4" x14ac:dyDescent="0.2">
      <c r="C1603"/>
      <c r="D1603" s="11"/>
    </row>
    <row r="1604" spans="3:4" x14ac:dyDescent="0.2">
      <c r="C1604"/>
      <c r="D1604" s="11"/>
    </row>
    <row r="1605" spans="3:4" x14ac:dyDescent="0.2">
      <c r="C1605"/>
      <c r="D1605" s="11"/>
    </row>
    <row r="1606" spans="3:4" x14ac:dyDescent="0.2">
      <c r="C1606"/>
      <c r="D1606" s="11"/>
    </row>
    <row r="1607" spans="3:4" x14ac:dyDescent="0.2">
      <c r="C1607"/>
      <c r="D1607" s="11"/>
    </row>
    <row r="1608" spans="3:4" x14ac:dyDescent="0.2">
      <c r="C1608"/>
      <c r="D1608" s="11"/>
    </row>
    <row r="1609" spans="3:4" x14ac:dyDescent="0.2">
      <c r="C1609"/>
      <c r="D1609" s="11"/>
    </row>
    <row r="1610" spans="3:4" x14ac:dyDescent="0.2">
      <c r="C1610"/>
      <c r="D1610" s="11"/>
    </row>
    <row r="1611" spans="3:4" x14ac:dyDescent="0.2">
      <c r="C1611"/>
      <c r="D1611" s="11"/>
    </row>
    <row r="1612" spans="3:4" x14ac:dyDescent="0.2">
      <c r="C1612"/>
      <c r="D1612" s="11"/>
    </row>
    <row r="1613" spans="3:4" x14ac:dyDescent="0.2">
      <c r="C1613"/>
      <c r="D1613" s="11"/>
    </row>
    <row r="1614" spans="3:4" x14ac:dyDescent="0.2">
      <c r="C1614"/>
      <c r="D1614" s="11"/>
    </row>
    <row r="1615" spans="3:4" x14ac:dyDescent="0.2">
      <c r="C1615"/>
      <c r="D1615" s="11"/>
    </row>
    <row r="1616" spans="3:4" x14ac:dyDescent="0.2">
      <c r="C1616"/>
      <c r="D1616" s="11"/>
    </row>
    <row r="1617" spans="3:4" x14ac:dyDescent="0.2">
      <c r="C1617"/>
      <c r="D1617" s="11"/>
    </row>
    <row r="1618" spans="3:4" x14ac:dyDescent="0.2">
      <c r="C1618"/>
      <c r="D1618" s="11"/>
    </row>
    <row r="1619" spans="3:4" x14ac:dyDescent="0.2">
      <c r="C1619"/>
      <c r="D1619" s="11"/>
    </row>
    <row r="1620" spans="3:4" x14ac:dyDescent="0.2">
      <c r="C1620"/>
      <c r="D1620" s="11"/>
    </row>
    <row r="1621" spans="3:4" x14ac:dyDescent="0.2">
      <c r="C1621"/>
      <c r="D1621" s="11"/>
    </row>
    <row r="1622" spans="3:4" x14ac:dyDescent="0.2">
      <c r="C1622"/>
      <c r="D1622" s="11"/>
    </row>
    <row r="1623" spans="3:4" x14ac:dyDescent="0.2">
      <c r="C1623"/>
      <c r="D1623" s="11"/>
    </row>
    <row r="1624" spans="3:4" x14ac:dyDescent="0.2">
      <c r="C1624"/>
      <c r="D1624" s="11"/>
    </row>
    <row r="1625" spans="3:4" x14ac:dyDescent="0.2">
      <c r="C1625"/>
      <c r="D1625" s="11"/>
    </row>
    <row r="1626" spans="3:4" x14ac:dyDescent="0.2">
      <c r="C1626"/>
      <c r="D1626" s="11"/>
    </row>
    <row r="1627" spans="3:4" x14ac:dyDescent="0.2">
      <c r="C1627"/>
      <c r="D1627" s="11"/>
    </row>
    <row r="1628" spans="3:4" x14ac:dyDescent="0.2">
      <c r="C1628"/>
      <c r="D1628" s="11"/>
    </row>
    <row r="1629" spans="3:4" x14ac:dyDescent="0.2">
      <c r="C1629"/>
      <c r="D1629" s="11"/>
    </row>
    <row r="1630" spans="3:4" x14ac:dyDescent="0.2">
      <c r="C1630"/>
      <c r="D1630" s="11"/>
    </row>
    <row r="1631" spans="3:4" x14ac:dyDescent="0.2">
      <c r="C1631"/>
      <c r="D1631" s="11"/>
    </row>
    <row r="1632" spans="3:4" x14ac:dyDescent="0.2">
      <c r="C1632"/>
      <c r="D1632" s="11"/>
    </row>
    <row r="1633" spans="3:4" x14ac:dyDescent="0.2">
      <c r="C1633"/>
      <c r="D1633" s="11"/>
    </row>
    <row r="1634" spans="3:4" x14ac:dyDescent="0.2">
      <c r="C1634"/>
      <c r="D1634" s="11"/>
    </row>
    <row r="1635" spans="3:4" x14ac:dyDescent="0.2">
      <c r="C1635"/>
      <c r="D1635" s="11"/>
    </row>
    <row r="1636" spans="3:4" x14ac:dyDescent="0.2">
      <c r="C1636"/>
      <c r="D1636" s="11"/>
    </row>
    <row r="1637" spans="3:4" x14ac:dyDescent="0.2">
      <c r="C1637"/>
      <c r="D1637" s="11"/>
    </row>
    <row r="1638" spans="3:4" x14ac:dyDescent="0.2">
      <c r="C1638"/>
      <c r="D1638" s="11"/>
    </row>
    <row r="1639" spans="3:4" x14ac:dyDescent="0.2">
      <c r="C1639"/>
      <c r="D1639" s="11"/>
    </row>
    <row r="1640" spans="3:4" x14ac:dyDescent="0.2">
      <c r="C1640"/>
      <c r="D1640" s="11"/>
    </row>
    <row r="1641" spans="3:4" x14ac:dyDescent="0.2">
      <c r="C1641"/>
      <c r="D1641" s="11"/>
    </row>
    <row r="1642" spans="3:4" x14ac:dyDescent="0.2">
      <c r="C1642"/>
      <c r="D1642" s="11"/>
    </row>
    <row r="1643" spans="3:4" x14ac:dyDescent="0.2">
      <c r="C1643"/>
      <c r="D1643" s="11"/>
    </row>
    <row r="1644" spans="3:4" x14ac:dyDescent="0.2">
      <c r="C1644"/>
      <c r="D1644" s="11"/>
    </row>
    <row r="1645" spans="3:4" x14ac:dyDescent="0.2">
      <c r="C1645"/>
      <c r="D1645" s="11"/>
    </row>
    <row r="1646" spans="3:4" x14ac:dyDescent="0.2">
      <c r="C1646"/>
      <c r="D1646" s="11"/>
    </row>
    <row r="1647" spans="3:4" x14ac:dyDescent="0.2">
      <c r="C1647"/>
      <c r="D1647" s="11"/>
    </row>
    <row r="1648" spans="3:4" x14ac:dyDescent="0.2">
      <c r="C1648"/>
      <c r="D1648" s="11"/>
    </row>
    <row r="1649" spans="3:4" x14ac:dyDescent="0.2">
      <c r="C1649"/>
      <c r="D1649" s="11"/>
    </row>
    <row r="1650" spans="3:4" x14ac:dyDescent="0.2">
      <c r="C1650"/>
      <c r="D1650" s="11"/>
    </row>
    <row r="1651" spans="3:4" x14ac:dyDescent="0.2">
      <c r="C1651"/>
      <c r="D1651" s="11"/>
    </row>
    <row r="1652" spans="3:4" x14ac:dyDescent="0.2">
      <c r="C1652"/>
      <c r="D1652" s="11"/>
    </row>
    <row r="1653" spans="3:4" x14ac:dyDescent="0.2">
      <c r="C1653"/>
      <c r="D1653" s="11"/>
    </row>
    <row r="1654" spans="3:4" x14ac:dyDescent="0.2">
      <c r="C1654"/>
      <c r="D1654" s="11"/>
    </row>
    <row r="1655" spans="3:4" x14ac:dyDescent="0.2">
      <c r="C1655"/>
      <c r="D1655" s="11"/>
    </row>
    <row r="1656" spans="3:4" x14ac:dyDescent="0.2">
      <c r="C1656"/>
      <c r="D1656" s="11"/>
    </row>
    <row r="1657" spans="3:4" x14ac:dyDescent="0.2">
      <c r="C1657"/>
      <c r="D1657" s="11"/>
    </row>
    <row r="1658" spans="3:4" x14ac:dyDescent="0.2">
      <c r="C1658"/>
      <c r="D1658" s="11"/>
    </row>
    <row r="1659" spans="3:4" x14ac:dyDescent="0.2">
      <c r="C1659"/>
      <c r="D1659" s="11"/>
    </row>
    <row r="1660" spans="3:4" x14ac:dyDescent="0.2">
      <c r="C1660"/>
      <c r="D1660" s="11"/>
    </row>
    <row r="1661" spans="3:4" x14ac:dyDescent="0.2">
      <c r="C1661"/>
      <c r="D1661" s="11"/>
    </row>
    <row r="1662" spans="3:4" x14ac:dyDescent="0.2">
      <c r="C1662"/>
      <c r="D1662" s="11"/>
    </row>
    <row r="1663" spans="3:4" x14ac:dyDescent="0.2">
      <c r="C1663"/>
      <c r="D1663" s="11"/>
    </row>
    <row r="1664" spans="3:4" x14ac:dyDescent="0.2">
      <c r="C1664"/>
      <c r="D1664" s="11"/>
    </row>
    <row r="1665" spans="3:4" x14ac:dyDescent="0.2">
      <c r="C1665"/>
      <c r="D1665" s="11"/>
    </row>
    <row r="1666" spans="3:4" x14ac:dyDescent="0.2">
      <c r="C1666"/>
      <c r="D1666" s="11"/>
    </row>
    <row r="1667" spans="3:4" x14ac:dyDescent="0.2">
      <c r="C1667"/>
      <c r="D1667" s="11"/>
    </row>
    <row r="1668" spans="3:4" x14ac:dyDescent="0.2">
      <c r="C1668"/>
      <c r="D1668" s="11"/>
    </row>
    <row r="1669" spans="3:4" x14ac:dyDescent="0.2">
      <c r="C1669"/>
      <c r="D1669" s="11"/>
    </row>
    <row r="1670" spans="3:4" x14ac:dyDescent="0.2">
      <c r="C1670"/>
      <c r="D1670" s="11"/>
    </row>
    <row r="1671" spans="3:4" x14ac:dyDescent="0.2">
      <c r="C1671"/>
      <c r="D1671" s="11"/>
    </row>
    <row r="1672" spans="3:4" x14ac:dyDescent="0.2">
      <c r="C1672"/>
      <c r="D1672" s="11"/>
    </row>
    <row r="1673" spans="3:4" x14ac:dyDescent="0.2">
      <c r="C1673"/>
      <c r="D1673" s="11"/>
    </row>
    <row r="1674" spans="3:4" x14ac:dyDescent="0.2">
      <c r="C1674"/>
      <c r="D1674" s="11"/>
    </row>
    <row r="1675" spans="3:4" x14ac:dyDescent="0.2">
      <c r="C1675"/>
      <c r="D1675" s="11"/>
    </row>
    <row r="1676" spans="3:4" x14ac:dyDescent="0.2">
      <c r="C1676"/>
      <c r="D1676" s="11"/>
    </row>
    <row r="1677" spans="3:4" x14ac:dyDescent="0.2">
      <c r="C1677"/>
      <c r="D1677" s="11"/>
    </row>
    <row r="1678" spans="3:4" x14ac:dyDescent="0.2">
      <c r="C1678"/>
      <c r="D1678" s="11"/>
    </row>
    <row r="1679" spans="3:4" x14ac:dyDescent="0.2">
      <c r="C1679"/>
      <c r="D1679" s="11"/>
    </row>
    <row r="1680" spans="3:4" x14ac:dyDescent="0.2">
      <c r="C1680"/>
      <c r="D1680" s="11"/>
    </row>
    <row r="1681" spans="3:4" x14ac:dyDescent="0.2">
      <c r="C1681"/>
      <c r="D1681" s="11"/>
    </row>
    <row r="1682" spans="3:4" x14ac:dyDescent="0.2">
      <c r="C1682"/>
      <c r="D1682" s="11"/>
    </row>
    <row r="1683" spans="3:4" x14ac:dyDescent="0.2">
      <c r="C1683"/>
      <c r="D1683" s="11"/>
    </row>
    <row r="1684" spans="3:4" x14ac:dyDescent="0.2">
      <c r="C1684"/>
      <c r="D1684" s="11"/>
    </row>
    <row r="1685" spans="3:4" x14ac:dyDescent="0.2">
      <c r="C1685"/>
      <c r="D1685" s="11"/>
    </row>
    <row r="1686" spans="3:4" x14ac:dyDescent="0.2">
      <c r="C1686"/>
      <c r="D1686" s="11"/>
    </row>
    <row r="1687" spans="3:4" x14ac:dyDescent="0.2">
      <c r="C1687"/>
      <c r="D1687" s="11"/>
    </row>
    <row r="1688" spans="3:4" x14ac:dyDescent="0.2">
      <c r="C1688"/>
      <c r="D1688" s="11"/>
    </row>
    <row r="1689" spans="3:4" x14ac:dyDescent="0.2">
      <c r="C1689"/>
      <c r="D1689" s="11"/>
    </row>
    <row r="1690" spans="3:4" x14ac:dyDescent="0.2">
      <c r="C1690"/>
      <c r="D1690" s="11"/>
    </row>
    <row r="1691" spans="3:4" x14ac:dyDescent="0.2">
      <c r="C1691"/>
      <c r="D1691" s="11"/>
    </row>
    <row r="1692" spans="3:4" x14ac:dyDescent="0.2">
      <c r="C1692"/>
      <c r="D1692" s="11"/>
    </row>
    <row r="1693" spans="3:4" x14ac:dyDescent="0.2">
      <c r="C1693"/>
      <c r="D1693" s="11"/>
    </row>
    <row r="1694" spans="3:4" x14ac:dyDescent="0.2">
      <c r="C1694"/>
      <c r="D1694" s="11"/>
    </row>
    <row r="1695" spans="3:4" x14ac:dyDescent="0.2">
      <c r="C1695"/>
      <c r="D1695" s="11"/>
    </row>
    <row r="1696" spans="3:4" x14ac:dyDescent="0.2">
      <c r="C1696"/>
      <c r="D1696" s="11"/>
    </row>
    <row r="1697" spans="3:4" x14ac:dyDescent="0.2">
      <c r="C1697"/>
      <c r="D1697" s="11"/>
    </row>
    <row r="1698" spans="3:4" x14ac:dyDescent="0.2">
      <c r="C1698"/>
      <c r="D1698" s="11"/>
    </row>
    <row r="1699" spans="3:4" x14ac:dyDescent="0.2">
      <c r="C1699"/>
      <c r="D1699" s="11"/>
    </row>
    <row r="1700" spans="3:4" x14ac:dyDescent="0.2">
      <c r="C1700"/>
      <c r="D1700" s="11"/>
    </row>
    <row r="1701" spans="3:4" x14ac:dyDescent="0.2">
      <c r="C1701"/>
      <c r="D1701" s="11"/>
    </row>
    <row r="1702" spans="3:4" x14ac:dyDescent="0.2">
      <c r="C1702"/>
      <c r="D1702" s="11"/>
    </row>
    <row r="1703" spans="3:4" x14ac:dyDescent="0.2">
      <c r="C1703"/>
      <c r="D1703" s="11"/>
    </row>
    <row r="1704" spans="3:4" x14ac:dyDescent="0.2">
      <c r="C1704"/>
      <c r="D1704" s="11"/>
    </row>
    <row r="1705" spans="3:4" x14ac:dyDescent="0.2">
      <c r="C1705"/>
      <c r="D1705" s="11"/>
    </row>
    <row r="1706" spans="3:4" x14ac:dyDescent="0.2">
      <c r="C1706"/>
      <c r="D1706" s="11"/>
    </row>
    <row r="1707" spans="3:4" x14ac:dyDescent="0.2">
      <c r="C1707"/>
      <c r="D1707" s="11"/>
    </row>
    <row r="1708" spans="3:4" x14ac:dyDescent="0.2">
      <c r="C1708"/>
      <c r="D1708" s="11"/>
    </row>
    <row r="1709" spans="3:4" x14ac:dyDescent="0.2">
      <c r="C1709"/>
      <c r="D1709" s="11"/>
    </row>
    <row r="1710" spans="3:4" x14ac:dyDescent="0.2">
      <c r="C1710"/>
      <c r="D1710" s="11"/>
    </row>
    <row r="1711" spans="3:4" x14ac:dyDescent="0.2">
      <c r="C1711"/>
      <c r="D1711" s="11"/>
    </row>
    <row r="1712" spans="3:4" x14ac:dyDescent="0.2">
      <c r="C1712"/>
      <c r="D1712" s="11"/>
    </row>
    <row r="1713" spans="3:4" x14ac:dyDescent="0.2">
      <c r="C1713"/>
      <c r="D1713" s="11"/>
    </row>
    <row r="1714" spans="3:4" x14ac:dyDescent="0.2">
      <c r="C1714"/>
      <c r="D1714" s="11"/>
    </row>
    <row r="1715" spans="3:4" x14ac:dyDescent="0.2">
      <c r="C1715"/>
      <c r="D1715" s="11"/>
    </row>
    <row r="1716" spans="3:4" x14ac:dyDescent="0.2">
      <c r="C1716"/>
      <c r="D1716" s="11"/>
    </row>
    <row r="1717" spans="3:4" x14ac:dyDescent="0.2">
      <c r="C1717"/>
      <c r="D1717" s="11"/>
    </row>
    <row r="1718" spans="3:4" x14ac:dyDescent="0.2">
      <c r="C1718"/>
      <c r="D1718" s="11"/>
    </row>
    <row r="1719" spans="3:4" x14ac:dyDescent="0.2">
      <c r="C1719"/>
      <c r="D1719" s="11"/>
    </row>
    <row r="1720" spans="3:4" x14ac:dyDescent="0.2">
      <c r="C1720"/>
      <c r="D1720" s="11"/>
    </row>
    <row r="1721" spans="3:4" x14ac:dyDescent="0.2">
      <c r="C1721"/>
      <c r="D1721" s="11"/>
    </row>
    <row r="1722" spans="3:4" x14ac:dyDescent="0.2">
      <c r="C1722"/>
      <c r="D1722" s="11"/>
    </row>
    <row r="1723" spans="3:4" x14ac:dyDescent="0.2">
      <c r="C1723"/>
      <c r="D1723" s="11"/>
    </row>
    <row r="1724" spans="3:4" x14ac:dyDescent="0.2">
      <c r="C1724"/>
      <c r="D1724" s="11"/>
    </row>
    <row r="1725" spans="3:4" x14ac:dyDescent="0.2">
      <c r="C1725"/>
      <c r="D1725" s="11"/>
    </row>
    <row r="1726" spans="3:4" x14ac:dyDescent="0.2">
      <c r="C1726"/>
      <c r="D1726" s="11"/>
    </row>
    <row r="1727" spans="3:4" x14ac:dyDescent="0.2">
      <c r="C1727"/>
      <c r="D1727" s="11"/>
    </row>
    <row r="1728" spans="3:4" x14ac:dyDescent="0.2">
      <c r="C1728"/>
      <c r="D1728" s="11"/>
    </row>
    <row r="1729" spans="3:4" x14ac:dyDescent="0.2">
      <c r="C1729"/>
      <c r="D1729" s="11"/>
    </row>
    <row r="1730" spans="3:4" x14ac:dyDescent="0.2">
      <c r="C1730"/>
      <c r="D1730" s="11"/>
    </row>
    <row r="1731" spans="3:4" x14ac:dyDescent="0.2">
      <c r="C1731"/>
      <c r="D1731" s="11"/>
    </row>
    <row r="1732" spans="3:4" x14ac:dyDescent="0.2">
      <c r="C1732"/>
      <c r="D1732" s="11"/>
    </row>
    <row r="1733" spans="3:4" x14ac:dyDescent="0.2">
      <c r="C1733"/>
      <c r="D1733" s="11"/>
    </row>
    <row r="1734" spans="3:4" x14ac:dyDescent="0.2">
      <c r="C1734"/>
      <c r="D1734" s="11"/>
    </row>
    <row r="1735" spans="3:4" x14ac:dyDescent="0.2">
      <c r="C1735"/>
      <c r="D1735" s="11"/>
    </row>
    <row r="1736" spans="3:4" x14ac:dyDescent="0.2">
      <c r="C1736"/>
      <c r="D1736" s="11"/>
    </row>
    <row r="1737" spans="3:4" x14ac:dyDescent="0.2">
      <c r="C1737"/>
      <c r="D1737" s="11"/>
    </row>
    <row r="1738" spans="3:4" x14ac:dyDescent="0.2">
      <c r="C1738"/>
      <c r="D1738" s="11"/>
    </row>
    <row r="1739" spans="3:4" x14ac:dyDescent="0.2">
      <c r="C1739"/>
      <c r="D1739" s="11"/>
    </row>
    <row r="1740" spans="3:4" x14ac:dyDescent="0.2">
      <c r="C1740"/>
      <c r="D1740" s="11"/>
    </row>
    <row r="1741" spans="3:4" x14ac:dyDescent="0.2">
      <c r="C1741"/>
      <c r="D1741" s="11"/>
    </row>
    <row r="1742" spans="3:4" x14ac:dyDescent="0.2">
      <c r="C1742"/>
      <c r="D1742" s="11"/>
    </row>
    <row r="1743" spans="3:4" x14ac:dyDescent="0.2">
      <c r="C1743"/>
      <c r="D1743" s="11"/>
    </row>
    <row r="1744" spans="3:4" x14ac:dyDescent="0.2">
      <c r="C1744"/>
      <c r="D1744" s="11"/>
    </row>
    <row r="1745" spans="3:4" x14ac:dyDescent="0.2">
      <c r="C1745"/>
      <c r="D1745" s="11"/>
    </row>
    <row r="1746" spans="3:4" x14ac:dyDescent="0.2">
      <c r="C1746"/>
      <c r="D1746" s="11"/>
    </row>
    <row r="1747" spans="3:4" x14ac:dyDescent="0.2">
      <c r="C1747"/>
      <c r="D1747" s="11"/>
    </row>
    <row r="1748" spans="3:4" x14ac:dyDescent="0.2">
      <c r="C1748"/>
      <c r="D1748" s="11"/>
    </row>
    <row r="1749" spans="3:4" x14ac:dyDescent="0.2">
      <c r="C1749"/>
      <c r="D1749" s="11"/>
    </row>
    <row r="1750" spans="3:4" x14ac:dyDescent="0.2">
      <c r="C1750"/>
      <c r="D1750" s="11"/>
    </row>
    <row r="1751" spans="3:4" x14ac:dyDescent="0.2">
      <c r="C1751"/>
      <c r="D1751" s="11"/>
    </row>
    <row r="1752" spans="3:4" x14ac:dyDescent="0.2">
      <c r="C1752"/>
      <c r="D1752" s="11"/>
    </row>
    <row r="1753" spans="3:4" x14ac:dyDescent="0.2">
      <c r="C1753"/>
      <c r="D1753" s="11"/>
    </row>
    <row r="1754" spans="3:4" x14ac:dyDescent="0.2">
      <c r="C1754"/>
      <c r="D1754" s="11"/>
    </row>
    <row r="1755" spans="3:4" x14ac:dyDescent="0.2">
      <c r="C1755"/>
      <c r="D1755" s="11"/>
    </row>
    <row r="1756" spans="3:4" x14ac:dyDescent="0.2">
      <c r="C1756"/>
      <c r="D1756" s="11"/>
    </row>
    <row r="1757" spans="3:4" x14ac:dyDescent="0.2">
      <c r="C1757"/>
      <c r="D1757" s="11"/>
    </row>
    <row r="1758" spans="3:4" x14ac:dyDescent="0.2">
      <c r="C1758"/>
      <c r="D1758" s="11"/>
    </row>
    <row r="1759" spans="3:4" x14ac:dyDescent="0.2">
      <c r="C1759"/>
      <c r="D1759" s="11"/>
    </row>
    <row r="1760" spans="3:4" x14ac:dyDescent="0.2">
      <c r="C1760"/>
      <c r="D1760" s="11"/>
    </row>
    <row r="1761" spans="3:4" x14ac:dyDescent="0.2">
      <c r="C1761"/>
      <c r="D1761" s="11"/>
    </row>
    <row r="1762" spans="3:4" x14ac:dyDescent="0.2">
      <c r="C1762"/>
      <c r="D1762" s="11"/>
    </row>
    <row r="1763" spans="3:4" x14ac:dyDescent="0.2">
      <c r="C1763"/>
      <c r="D1763" s="11"/>
    </row>
    <row r="1764" spans="3:4" x14ac:dyDescent="0.2">
      <c r="C1764"/>
      <c r="D1764" s="11"/>
    </row>
    <row r="1765" spans="3:4" x14ac:dyDescent="0.2">
      <c r="C1765"/>
      <c r="D1765" s="11"/>
    </row>
    <row r="1766" spans="3:4" x14ac:dyDescent="0.2">
      <c r="C1766"/>
      <c r="D1766" s="11"/>
    </row>
    <row r="1767" spans="3:4" x14ac:dyDescent="0.2">
      <c r="C1767"/>
      <c r="D1767" s="11"/>
    </row>
    <row r="1768" spans="3:4" x14ac:dyDescent="0.2">
      <c r="C1768"/>
      <c r="D1768" s="11"/>
    </row>
    <row r="1769" spans="3:4" x14ac:dyDescent="0.2">
      <c r="C1769"/>
      <c r="D1769" s="11"/>
    </row>
    <row r="1770" spans="3:4" x14ac:dyDescent="0.2">
      <c r="C1770"/>
      <c r="D1770" s="11"/>
    </row>
    <row r="1771" spans="3:4" x14ac:dyDescent="0.2">
      <c r="C1771"/>
      <c r="D1771" s="11"/>
    </row>
    <row r="1772" spans="3:4" x14ac:dyDescent="0.2">
      <c r="C1772"/>
      <c r="D1772" s="11"/>
    </row>
    <row r="1773" spans="3:4" x14ac:dyDescent="0.2">
      <c r="C1773"/>
      <c r="D1773" s="11"/>
    </row>
    <row r="1774" spans="3:4" x14ac:dyDescent="0.2">
      <c r="C1774"/>
      <c r="D1774" s="11"/>
    </row>
    <row r="1775" spans="3:4" x14ac:dyDescent="0.2">
      <c r="C1775"/>
      <c r="D1775" s="11"/>
    </row>
    <row r="1776" spans="3:4" x14ac:dyDescent="0.2">
      <c r="C1776"/>
      <c r="D1776" s="11"/>
    </row>
    <row r="1777" spans="3:4" x14ac:dyDescent="0.2">
      <c r="C1777"/>
      <c r="D1777" s="11"/>
    </row>
    <row r="1778" spans="3:4" x14ac:dyDescent="0.2">
      <c r="C1778"/>
      <c r="D1778" s="11"/>
    </row>
    <row r="1779" spans="3:4" x14ac:dyDescent="0.2">
      <c r="C1779"/>
      <c r="D1779" s="11"/>
    </row>
    <row r="1780" spans="3:4" x14ac:dyDescent="0.2">
      <c r="C1780"/>
      <c r="D1780" s="11"/>
    </row>
    <row r="1781" spans="3:4" x14ac:dyDescent="0.2">
      <c r="C1781"/>
      <c r="D1781" s="11"/>
    </row>
    <row r="1782" spans="3:4" x14ac:dyDescent="0.2">
      <c r="C1782"/>
      <c r="D1782" s="11"/>
    </row>
    <row r="1783" spans="3:4" x14ac:dyDescent="0.2">
      <c r="C1783"/>
      <c r="D1783" s="11"/>
    </row>
    <row r="1784" spans="3:4" x14ac:dyDescent="0.2">
      <c r="C1784"/>
      <c r="D1784" s="11"/>
    </row>
    <row r="1785" spans="3:4" x14ac:dyDescent="0.2">
      <c r="C1785"/>
      <c r="D1785" s="11"/>
    </row>
    <row r="1786" spans="3:4" x14ac:dyDescent="0.2">
      <c r="C1786"/>
      <c r="D1786" s="11"/>
    </row>
    <row r="1787" spans="3:4" x14ac:dyDescent="0.2">
      <c r="C1787"/>
      <c r="D1787" s="11"/>
    </row>
    <row r="1788" spans="3:4" x14ac:dyDescent="0.2">
      <c r="C1788"/>
      <c r="D1788" s="11"/>
    </row>
    <row r="1789" spans="3:4" x14ac:dyDescent="0.2">
      <c r="C1789"/>
      <c r="D1789" s="11"/>
    </row>
    <row r="1790" spans="3:4" x14ac:dyDescent="0.2">
      <c r="C1790"/>
      <c r="D1790" s="11"/>
    </row>
    <row r="1791" spans="3:4" x14ac:dyDescent="0.2">
      <c r="C1791"/>
      <c r="D1791" s="11"/>
    </row>
    <row r="1792" spans="3:4" x14ac:dyDescent="0.2">
      <c r="C1792"/>
      <c r="D1792" s="11"/>
    </row>
    <row r="1793" spans="3:4" x14ac:dyDescent="0.2">
      <c r="C1793"/>
      <c r="D1793" s="11"/>
    </row>
    <row r="1794" spans="3:4" x14ac:dyDescent="0.2">
      <c r="C1794"/>
      <c r="D1794" s="11"/>
    </row>
    <row r="1795" spans="3:4" x14ac:dyDescent="0.2">
      <c r="C1795"/>
      <c r="D1795" s="11"/>
    </row>
    <row r="1796" spans="3:4" x14ac:dyDescent="0.2">
      <c r="C1796"/>
      <c r="D1796" s="11"/>
    </row>
    <row r="1797" spans="3:4" x14ac:dyDescent="0.2">
      <c r="C1797"/>
      <c r="D1797" s="11"/>
    </row>
    <row r="1798" spans="3:4" x14ac:dyDescent="0.2">
      <c r="C1798"/>
      <c r="D1798" s="11"/>
    </row>
    <row r="1799" spans="3:4" x14ac:dyDescent="0.2">
      <c r="C1799"/>
      <c r="D1799" s="11"/>
    </row>
    <row r="1800" spans="3:4" x14ac:dyDescent="0.2">
      <c r="C1800"/>
      <c r="D1800" s="11"/>
    </row>
    <row r="1801" spans="3:4" x14ac:dyDescent="0.2">
      <c r="C1801"/>
      <c r="D1801" s="11"/>
    </row>
    <row r="1802" spans="3:4" x14ac:dyDescent="0.2">
      <c r="C1802"/>
      <c r="D1802" s="11"/>
    </row>
    <row r="1803" spans="3:4" x14ac:dyDescent="0.2">
      <c r="C1803"/>
      <c r="D1803" s="11"/>
    </row>
    <row r="1804" spans="3:4" x14ac:dyDescent="0.2">
      <c r="C1804"/>
      <c r="D1804" s="11"/>
    </row>
    <row r="1805" spans="3:4" x14ac:dyDescent="0.2">
      <c r="C1805"/>
      <c r="D1805" s="11"/>
    </row>
    <row r="1806" spans="3:4" x14ac:dyDescent="0.2">
      <c r="C1806"/>
      <c r="D1806" s="11"/>
    </row>
    <row r="1807" spans="3:4" x14ac:dyDescent="0.2">
      <c r="C1807"/>
      <c r="D1807" s="11"/>
    </row>
    <row r="1808" spans="3:4" x14ac:dyDescent="0.2">
      <c r="C1808"/>
      <c r="D1808" s="11"/>
    </row>
    <row r="1809" spans="3:4" x14ac:dyDescent="0.2">
      <c r="C1809"/>
      <c r="D1809" s="11"/>
    </row>
    <row r="1810" spans="3:4" x14ac:dyDescent="0.2">
      <c r="C1810"/>
      <c r="D1810" s="11"/>
    </row>
    <row r="1811" spans="3:4" x14ac:dyDescent="0.2">
      <c r="C1811"/>
      <c r="D1811" s="11"/>
    </row>
    <row r="1812" spans="3:4" x14ac:dyDescent="0.2">
      <c r="C1812"/>
      <c r="D1812" s="11"/>
    </row>
    <row r="1813" spans="3:4" x14ac:dyDescent="0.2">
      <c r="C1813"/>
      <c r="D1813" s="11"/>
    </row>
    <row r="1814" spans="3:4" x14ac:dyDescent="0.2">
      <c r="C1814"/>
      <c r="D1814" s="11"/>
    </row>
    <row r="1815" spans="3:4" x14ac:dyDescent="0.2">
      <c r="C1815"/>
      <c r="D1815" s="11"/>
    </row>
    <row r="1816" spans="3:4" x14ac:dyDescent="0.2">
      <c r="C1816"/>
      <c r="D1816" s="11"/>
    </row>
    <row r="1817" spans="3:4" x14ac:dyDescent="0.2">
      <c r="C1817"/>
      <c r="D1817" s="11"/>
    </row>
    <row r="1818" spans="3:4" x14ac:dyDescent="0.2">
      <c r="C1818"/>
      <c r="D1818" s="11"/>
    </row>
    <row r="1819" spans="3:4" x14ac:dyDescent="0.2">
      <c r="C1819"/>
      <c r="D1819" s="11"/>
    </row>
    <row r="1820" spans="3:4" x14ac:dyDescent="0.2">
      <c r="C1820"/>
      <c r="D1820" s="11"/>
    </row>
    <row r="1821" spans="3:4" x14ac:dyDescent="0.2">
      <c r="C1821"/>
      <c r="D1821" s="11"/>
    </row>
    <row r="1822" spans="3:4" x14ac:dyDescent="0.2">
      <c r="C1822"/>
      <c r="D1822" s="11"/>
    </row>
    <row r="1823" spans="3:4" x14ac:dyDescent="0.2">
      <c r="C1823"/>
      <c r="D1823" s="11"/>
    </row>
    <row r="1824" spans="3:4" x14ac:dyDescent="0.2">
      <c r="C1824"/>
      <c r="D1824" s="11"/>
    </row>
    <row r="1825" spans="3:4" x14ac:dyDescent="0.2">
      <c r="C1825"/>
      <c r="D1825" s="11"/>
    </row>
    <row r="1826" spans="3:4" x14ac:dyDescent="0.2">
      <c r="C1826"/>
      <c r="D1826" s="11"/>
    </row>
    <row r="1827" spans="3:4" x14ac:dyDescent="0.2">
      <c r="C1827"/>
      <c r="D1827" s="11"/>
    </row>
    <row r="1828" spans="3:4" x14ac:dyDescent="0.2">
      <c r="C1828"/>
      <c r="D1828" s="11"/>
    </row>
    <row r="1829" spans="3:4" x14ac:dyDescent="0.2">
      <c r="C1829"/>
      <c r="D1829" s="11"/>
    </row>
    <row r="1830" spans="3:4" x14ac:dyDescent="0.2">
      <c r="C1830"/>
      <c r="D1830" s="11"/>
    </row>
    <row r="1831" spans="3:4" x14ac:dyDescent="0.2">
      <c r="C1831"/>
      <c r="D1831" s="11"/>
    </row>
    <row r="1832" spans="3:4" x14ac:dyDescent="0.2">
      <c r="C1832"/>
      <c r="D1832" s="11"/>
    </row>
    <row r="1833" spans="3:4" x14ac:dyDescent="0.2">
      <c r="C1833"/>
      <c r="D1833" s="11"/>
    </row>
    <row r="1834" spans="3:4" x14ac:dyDescent="0.2">
      <c r="C1834"/>
      <c r="D1834" s="11"/>
    </row>
    <row r="1835" spans="3:4" x14ac:dyDescent="0.2">
      <c r="C1835"/>
      <c r="D1835" s="11"/>
    </row>
    <row r="1836" spans="3:4" x14ac:dyDescent="0.2">
      <c r="C1836"/>
      <c r="D1836" s="11"/>
    </row>
    <row r="1837" spans="3:4" x14ac:dyDescent="0.2">
      <c r="C1837"/>
      <c r="D1837" s="11"/>
    </row>
    <row r="1838" spans="3:4" x14ac:dyDescent="0.2">
      <c r="C1838"/>
      <c r="D1838" s="11"/>
    </row>
    <row r="1839" spans="3:4" x14ac:dyDescent="0.2">
      <c r="C1839"/>
      <c r="D1839" s="11"/>
    </row>
    <row r="1840" spans="3:4" x14ac:dyDescent="0.2">
      <c r="C1840"/>
      <c r="D1840" s="11"/>
    </row>
    <row r="1841" spans="3:4" x14ac:dyDescent="0.2">
      <c r="C1841"/>
      <c r="D1841" s="11"/>
    </row>
    <row r="1842" spans="3:4" x14ac:dyDescent="0.2">
      <c r="C1842"/>
      <c r="D1842" s="11"/>
    </row>
    <row r="1843" spans="3:4" x14ac:dyDescent="0.2">
      <c r="C1843"/>
      <c r="D1843" s="11"/>
    </row>
    <row r="1844" spans="3:4" x14ac:dyDescent="0.2">
      <c r="C1844"/>
      <c r="D1844" s="11"/>
    </row>
    <row r="1845" spans="3:4" x14ac:dyDescent="0.2">
      <c r="C1845"/>
      <c r="D1845" s="11"/>
    </row>
    <row r="1846" spans="3:4" x14ac:dyDescent="0.2">
      <c r="C1846"/>
      <c r="D1846" s="11"/>
    </row>
    <row r="1847" spans="3:4" x14ac:dyDescent="0.2">
      <c r="C1847"/>
      <c r="D1847" s="11"/>
    </row>
    <row r="1848" spans="3:4" x14ac:dyDescent="0.2">
      <c r="C1848"/>
      <c r="D1848" s="11"/>
    </row>
    <row r="1849" spans="3:4" x14ac:dyDescent="0.2">
      <c r="C1849"/>
      <c r="D1849" s="11"/>
    </row>
    <row r="1850" spans="3:4" x14ac:dyDescent="0.2">
      <c r="C1850"/>
      <c r="D1850" s="11"/>
    </row>
    <row r="1851" spans="3:4" x14ac:dyDescent="0.2">
      <c r="C1851"/>
      <c r="D1851" s="11"/>
    </row>
    <row r="1852" spans="3:4" x14ac:dyDescent="0.2">
      <c r="C1852"/>
      <c r="D1852" s="11"/>
    </row>
    <row r="1853" spans="3:4" x14ac:dyDescent="0.2">
      <c r="C1853"/>
      <c r="D1853" s="11"/>
    </row>
    <row r="1854" spans="3:4" x14ac:dyDescent="0.2">
      <c r="C1854"/>
      <c r="D1854" s="11"/>
    </row>
    <row r="1855" spans="3:4" x14ac:dyDescent="0.2">
      <c r="C1855"/>
      <c r="D1855" s="11"/>
    </row>
    <row r="1856" spans="3:4" x14ac:dyDescent="0.2">
      <c r="C1856"/>
      <c r="D1856" s="11"/>
    </row>
    <row r="1857" spans="3:4" x14ac:dyDescent="0.2">
      <c r="C1857"/>
      <c r="D1857" s="11"/>
    </row>
    <row r="1858" spans="3:4" x14ac:dyDescent="0.2">
      <c r="C1858"/>
      <c r="D1858" s="11"/>
    </row>
    <row r="1859" spans="3:4" x14ac:dyDescent="0.2">
      <c r="C1859"/>
      <c r="D1859" s="11"/>
    </row>
    <row r="1860" spans="3:4" x14ac:dyDescent="0.2">
      <c r="C1860"/>
      <c r="D1860" s="11"/>
    </row>
    <row r="1861" spans="3:4" x14ac:dyDescent="0.2">
      <c r="C1861"/>
      <c r="D1861" s="11"/>
    </row>
    <row r="1862" spans="3:4" x14ac:dyDescent="0.2">
      <c r="C1862"/>
      <c r="D1862" s="11"/>
    </row>
    <row r="1863" spans="3:4" x14ac:dyDescent="0.2">
      <c r="C1863"/>
      <c r="D1863" s="11"/>
    </row>
    <row r="1864" spans="3:4" x14ac:dyDescent="0.2">
      <c r="C1864"/>
      <c r="D1864" s="11"/>
    </row>
    <row r="1865" spans="3:4" x14ac:dyDescent="0.2">
      <c r="C1865"/>
      <c r="D1865" s="11"/>
    </row>
    <row r="1866" spans="3:4" x14ac:dyDescent="0.2">
      <c r="C1866"/>
      <c r="D1866" s="11"/>
    </row>
    <row r="1867" spans="3:4" x14ac:dyDescent="0.2">
      <c r="C1867"/>
      <c r="D1867" s="11"/>
    </row>
    <row r="1868" spans="3:4" x14ac:dyDescent="0.2">
      <c r="C1868"/>
      <c r="D1868" s="11"/>
    </row>
    <row r="1869" spans="3:4" x14ac:dyDescent="0.2">
      <c r="C1869"/>
      <c r="D1869" s="11"/>
    </row>
    <row r="1870" spans="3:4" x14ac:dyDescent="0.2">
      <c r="C1870"/>
      <c r="D1870" s="11"/>
    </row>
    <row r="1871" spans="3:4" x14ac:dyDescent="0.2">
      <c r="C1871"/>
      <c r="D1871" s="11"/>
    </row>
    <row r="1872" spans="3:4" x14ac:dyDescent="0.2">
      <c r="C1872"/>
      <c r="D1872" s="11"/>
    </row>
    <row r="1873" spans="3:4" x14ac:dyDescent="0.2">
      <c r="C1873"/>
      <c r="D1873" s="11"/>
    </row>
    <row r="1874" spans="3:4" x14ac:dyDescent="0.2">
      <c r="C1874"/>
      <c r="D1874" s="11"/>
    </row>
    <row r="1875" spans="3:4" x14ac:dyDescent="0.2">
      <c r="C1875"/>
      <c r="D1875" s="11"/>
    </row>
    <row r="1876" spans="3:4" x14ac:dyDescent="0.2">
      <c r="C1876"/>
      <c r="D1876" s="11"/>
    </row>
    <row r="1877" spans="3:4" x14ac:dyDescent="0.2">
      <c r="C1877"/>
      <c r="D1877" s="11"/>
    </row>
    <row r="1878" spans="3:4" x14ac:dyDescent="0.2">
      <c r="C1878"/>
      <c r="D1878" s="11"/>
    </row>
    <row r="1879" spans="3:4" x14ac:dyDescent="0.2">
      <c r="C1879"/>
      <c r="D1879" s="11"/>
    </row>
    <row r="1880" spans="3:4" x14ac:dyDescent="0.2">
      <c r="C1880"/>
      <c r="D1880" s="11"/>
    </row>
    <row r="1881" spans="3:4" x14ac:dyDescent="0.2">
      <c r="C1881"/>
      <c r="D1881" s="11"/>
    </row>
    <row r="1882" spans="3:4" x14ac:dyDescent="0.2">
      <c r="C1882"/>
      <c r="D1882" s="11"/>
    </row>
    <row r="1883" spans="3:4" x14ac:dyDescent="0.2">
      <c r="C1883"/>
      <c r="D1883" s="11"/>
    </row>
    <row r="1884" spans="3:4" x14ac:dyDescent="0.2">
      <c r="C1884"/>
      <c r="D1884" s="11"/>
    </row>
    <row r="1885" spans="3:4" x14ac:dyDescent="0.2">
      <c r="C1885"/>
      <c r="D1885" s="11"/>
    </row>
    <row r="1886" spans="3:4" x14ac:dyDescent="0.2">
      <c r="C1886"/>
      <c r="D1886" s="11"/>
    </row>
    <row r="1887" spans="3:4" x14ac:dyDescent="0.2">
      <c r="C1887"/>
      <c r="D1887" s="11"/>
    </row>
    <row r="1888" spans="3:4" x14ac:dyDescent="0.2">
      <c r="C1888"/>
      <c r="D1888" s="11"/>
    </row>
    <row r="1889" spans="3:4" x14ac:dyDescent="0.2">
      <c r="C1889"/>
      <c r="D1889" s="11"/>
    </row>
    <row r="1890" spans="3:4" x14ac:dyDescent="0.2">
      <c r="C1890"/>
      <c r="D1890" s="11"/>
    </row>
    <row r="1891" spans="3:4" x14ac:dyDescent="0.2">
      <c r="C1891"/>
      <c r="D1891" s="11"/>
    </row>
    <row r="1892" spans="3:4" x14ac:dyDescent="0.2">
      <c r="C1892"/>
      <c r="D1892" s="11"/>
    </row>
    <row r="1893" spans="3:4" x14ac:dyDescent="0.2">
      <c r="C1893"/>
      <c r="D1893" s="11"/>
    </row>
    <row r="1894" spans="3:4" x14ac:dyDescent="0.2">
      <c r="C1894"/>
      <c r="D1894" s="11"/>
    </row>
    <row r="1895" spans="3:4" x14ac:dyDescent="0.2">
      <c r="C1895"/>
      <c r="D1895" s="11"/>
    </row>
    <row r="1896" spans="3:4" x14ac:dyDescent="0.2">
      <c r="C1896"/>
      <c r="D1896" s="11"/>
    </row>
    <row r="1897" spans="3:4" x14ac:dyDescent="0.2">
      <c r="C1897"/>
      <c r="D1897" s="11"/>
    </row>
    <row r="1898" spans="3:4" x14ac:dyDescent="0.2">
      <c r="C1898"/>
      <c r="D1898" s="11"/>
    </row>
    <row r="1899" spans="3:4" x14ac:dyDescent="0.2">
      <c r="C1899"/>
      <c r="D1899" s="11"/>
    </row>
    <row r="1900" spans="3:4" x14ac:dyDescent="0.2">
      <c r="C1900"/>
      <c r="D1900" s="11"/>
    </row>
    <row r="1901" spans="3:4" x14ac:dyDescent="0.2">
      <c r="C1901"/>
      <c r="D1901" s="11"/>
    </row>
    <row r="1902" spans="3:4" x14ac:dyDescent="0.2">
      <c r="C1902"/>
      <c r="D1902" s="11"/>
    </row>
    <row r="1903" spans="3:4" x14ac:dyDescent="0.2">
      <c r="C1903"/>
      <c r="D1903" s="11"/>
    </row>
    <row r="1904" spans="3:4" x14ac:dyDescent="0.2">
      <c r="C1904"/>
      <c r="D1904" s="11"/>
    </row>
    <row r="1905" spans="3:4" x14ac:dyDescent="0.2">
      <c r="C1905"/>
      <c r="D1905" s="11"/>
    </row>
    <row r="1906" spans="3:4" x14ac:dyDescent="0.2">
      <c r="C1906"/>
      <c r="D1906" s="11"/>
    </row>
    <row r="1907" spans="3:4" x14ac:dyDescent="0.2">
      <c r="C1907"/>
      <c r="D1907" s="11"/>
    </row>
    <row r="1908" spans="3:4" x14ac:dyDescent="0.2">
      <c r="C1908"/>
      <c r="D1908" s="11"/>
    </row>
    <row r="1909" spans="3:4" x14ac:dyDescent="0.2">
      <c r="C1909"/>
      <c r="D1909" s="11"/>
    </row>
    <row r="1910" spans="3:4" x14ac:dyDescent="0.2">
      <c r="C1910"/>
      <c r="D1910" s="11"/>
    </row>
    <row r="1911" spans="3:4" x14ac:dyDescent="0.2">
      <c r="C1911"/>
      <c r="D1911" s="11"/>
    </row>
    <row r="1912" spans="3:4" x14ac:dyDescent="0.2">
      <c r="C1912"/>
      <c r="D1912" s="11"/>
    </row>
    <row r="1913" spans="3:4" x14ac:dyDescent="0.2">
      <c r="C1913"/>
      <c r="D1913" s="11"/>
    </row>
    <row r="1914" spans="3:4" x14ac:dyDescent="0.2">
      <c r="C1914"/>
      <c r="D1914" s="11"/>
    </row>
    <row r="1915" spans="3:4" x14ac:dyDescent="0.2">
      <c r="C1915"/>
      <c r="D1915" s="11"/>
    </row>
    <row r="1916" spans="3:4" x14ac:dyDescent="0.2">
      <c r="C1916"/>
      <c r="D1916" s="11"/>
    </row>
    <row r="1917" spans="3:4" x14ac:dyDescent="0.2">
      <c r="C1917"/>
      <c r="D1917" s="11"/>
    </row>
    <row r="1918" spans="3:4" x14ac:dyDescent="0.2">
      <c r="C1918"/>
      <c r="D1918" s="11"/>
    </row>
    <row r="1919" spans="3:4" x14ac:dyDescent="0.2">
      <c r="C1919"/>
      <c r="D1919" s="11"/>
    </row>
    <row r="1920" spans="3:4" x14ac:dyDescent="0.2">
      <c r="C1920"/>
      <c r="D1920" s="11"/>
    </row>
    <row r="1921" spans="3:4" x14ac:dyDescent="0.2">
      <c r="C1921"/>
      <c r="D1921" s="11"/>
    </row>
    <row r="1922" spans="3:4" x14ac:dyDescent="0.2">
      <c r="C1922"/>
      <c r="D1922" s="11"/>
    </row>
    <row r="1923" spans="3:4" x14ac:dyDescent="0.2">
      <c r="C1923"/>
      <c r="D1923" s="11"/>
    </row>
    <row r="1924" spans="3:4" x14ac:dyDescent="0.2">
      <c r="C1924"/>
      <c r="D1924" s="11"/>
    </row>
    <row r="1925" spans="3:4" x14ac:dyDescent="0.2">
      <c r="C1925"/>
      <c r="D1925" s="11"/>
    </row>
    <row r="1926" spans="3:4" x14ac:dyDescent="0.2">
      <c r="C1926"/>
      <c r="D1926" s="11"/>
    </row>
    <row r="1927" spans="3:4" x14ac:dyDescent="0.2">
      <c r="C1927"/>
      <c r="D1927" s="11"/>
    </row>
    <row r="1928" spans="3:4" x14ac:dyDescent="0.2">
      <c r="C1928"/>
      <c r="D1928" s="11"/>
    </row>
    <row r="1929" spans="3:4" x14ac:dyDescent="0.2">
      <c r="C1929"/>
      <c r="D1929" s="11"/>
    </row>
    <row r="1930" spans="3:4" x14ac:dyDescent="0.2">
      <c r="C1930"/>
      <c r="D1930" s="11"/>
    </row>
    <row r="1931" spans="3:4" x14ac:dyDescent="0.2">
      <c r="C1931"/>
      <c r="D1931" s="11"/>
    </row>
    <row r="1932" spans="3:4" x14ac:dyDescent="0.2">
      <c r="C1932"/>
      <c r="D1932" s="11"/>
    </row>
    <row r="1933" spans="3:4" x14ac:dyDescent="0.2">
      <c r="C1933"/>
      <c r="D1933" s="11"/>
    </row>
    <row r="1934" spans="3:4" x14ac:dyDescent="0.2">
      <c r="C1934"/>
      <c r="D1934" s="11"/>
    </row>
    <row r="1935" spans="3:4" x14ac:dyDescent="0.2">
      <c r="C1935"/>
      <c r="D1935" s="11"/>
    </row>
    <row r="1936" spans="3:4" x14ac:dyDescent="0.2">
      <c r="C1936"/>
      <c r="D1936" s="11"/>
    </row>
    <row r="1937" spans="3:4" x14ac:dyDescent="0.2">
      <c r="C1937"/>
      <c r="D1937" s="11"/>
    </row>
    <row r="1938" spans="3:4" x14ac:dyDescent="0.2">
      <c r="C1938"/>
      <c r="D1938" s="11"/>
    </row>
    <row r="1939" spans="3:4" x14ac:dyDescent="0.2">
      <c r="C1939"/>
      <c r="D1939" s="11"/>
    </row>
    <row r="1940" spans="3:4" x14ac:dyDescent="0.2">
      <c r="C1940"/>
      <c r="D1940" s="11"/>
    </row>
    <row r="1941" spans="3:4" x14ac:dyDescent="0.2">
      <c r="C1941"/>
      <c r="D1941" s="11"/>
    </row>
    <row r="1942" spans="3:4" x14ac:dyDescent="0.2">
      <c r="C1942"/>
      <c r="D1942" s="11"/>
    </row>
    <row r="1943" spans="3:4" x14ac:dyDescent="0.2">
      <c r="C1943"/>
      <c r="D1943" s="11"/>
    </row>
    <row r="1944" spans="3:4" x14ac:dyDescent="0.2">
      <c r="C1944"/>
      <c r="D1944" s="11"/>
    </row>
    <row r="1945" spans="3:4" x14ac:dyDescent="0.2">
      <c r="C1945"/>
      <c r="D1945" s="11"/>
    </row>
    <row r="1946" spans="3:4" x14ac:dyDescent="0.2">
      <c r="C1946"/>
      <c r="D1946" s="11"/>
    </row>
    <row r="1947" spans="3:4" x14ac:dyDescent="0.2">
      <c r="C1947"/>
      <c r="D1947" s="11"/>
    </row>
    <row r="1948" spans="3:4" x14ac:dyDescent="0.2">
      <c r="C1948"/>
      <c r="D1948" s="11"/>
    </row>
    <row r="1949" spans="3:4" x14ac:dyDescent="0.2">
      <c r="C1949"/>
      <c r="D1949" s="11"/>
    </row>
    <row r="1950" spans="3:4" x14ac:dyDescent="0.2">
      <c r="C1950"/>
      <c r="D1950" s="11"/>
    </row>
    <row r="1951" spans="3:4" x14ac:dyDescent="0.2">
      <c r="C1951"/>
      <c r="D1951" s="11"/>
    </row>
    <row r="1952" spans="3:4" x14ac:dyDescent="0.2">
      <c r="C1952"/>
      <c r="D1952" s="11"/>
    </row>
    <row r="1953" spans="3:4" x14ac:dyDescent="0.2">
      <c r="C1953"/>
      <c r="D1953" s="11"/>
    </row>
    <row r="1954" spans="3:4" x14ac:dyDescent="0.2">
      <c r="C1954"/>
      <c r="D1954" s="11"/>
    </row>
    <row r="1955" spans="3:4" x14ac:dyDescent="0.2">
      <c r="C1955"/>
      <c r="D1955" s="11"/>
    </row>
    <row r="1956" spans="3:4" x14ac:dyDescent="0.2">
      <c r="C1956"/>
      <c r="D1956" s="11"/>
    </row>
    <row r="1957" spans="3:4" x14ac:dyDescent="0.2">
      <c r="C1957"/>
      <c r="D1957" s="11"/>
    </row>
    <row r="1958" spans="3:4" x14ac:dyDescent="0.2">
      <c r="C1958"/>
      <c r="D1958" s="11"/>
    </row>
    <row r="1959" spans="3:4" x14ac:dyDescent="0.2">
      <c r="C1959"/>
      <c r="D1959" s="11"/>
    </row>
    <row r="1960" spans="3:4" x14ac:dyDescent="0.2">
      <c r="C1960"/>
      <c r="D1960" s="11"/>
    </row>
    <row r="1961" spans="3:4" x14ac:dyDescent="0.2">
      <c r="C1961"/>
      <c r="D1961" s="11"/>
    </row>
    <row r="1962" spans="3:4" x14ac:dyDescent="0.2">
      <c r="C1962"/>
      <c r="D1962" s="11"/>
    </row>
    <row r="1963" spans="3:4" x14ac:dyDescent="0.2">
      <c r="C1963"/>
      <c r="D1963" s="11"/>
    </row>
    <row r="1964" spans="3:4" x14ac:dyDescent="0.2">
      <c r="C1964"/>
      <c r="D1964" s="11"/>
    </row>
    <row r="1965" spans="3:4" x14ac:dyDescent="0.2">
      <c r="C1965"/>
      <c r="D1965" s="11"/>
    </row>
    <row r="1966" spans="3:4" x14ac:dyDescent="0.2">
      <c r="C1966"/>
      <c r="D1966" s="11"/>
    </row>
    <row r="1967" spans="3:4" x14ac:dyDescent="0.2">
      <c r="C1967"/>
      <c r="D1967" s="11"/>
    </row>
    <row r="1968" spans="3:4" x14ac:dyDescent="0.2">
      <c r="C1968"/>
      <c r="D1968" s="11"/>
    </row>
    <row r="1969" spans="3:4" x14ac:dyDescent="0.2">
      <c r="C1969"/>
      <c r="D1969" s="11"/>
    </row>
    <row r="1970" spans="3:4" x14ac:dyDescent="0.2">
      <c r="C1970"/>
      <c r="D1970" s="11"/>
    </row>
    <row r="1971" spans="3:4" x14ac:dyDescent="0.2">
      <c r="C1971"/>
      <c r="D1971" s="11"/>
    </row>
    <row r="1972" spans="3:4" x14ac:dyDescent="0.2">
      <c r="C1972"/>
      <c r="D1972" s="11"/>
    </row>
    <row r="1973" spans="3:4" x14ac:dyDescent="0.2">
      <c r="C1973"/>
      <c r="D1973" s="11"/>
    </row>
    <row r="1974" spans="3:4" x14ac:dyDescent="0.2">
      <c r="C1974"/>
      <c r="D1974" s="11"/>
    </row>
    <row r="1975" spans="3:4" x14ac:dyDescent="0.2">
      <c r="C1975"/>
      <c r="D1975" s="11"/>
    </row>
    <row r="1976" spans="3:4" x14ac:dyDescent="0.2">
      <c r="C1976"/>
      <c r="D1976" s="11"/>
    </row>
    <row r="1977" spans="3:4" x14ac:dyDescent="0.2">
      <c r="C1977"/>
      <c r="D1977" s="11"/>
    </row>
    <row r="1978" spans="3:4" x14ac:dyDescent="0.2">
      <c r="C1978"/>
      <c r="D1978" s="11"/>
    </row>
    <row r="1979" spans="3:4" x14ac:dyDescent="0.2">
      <c r="C1979"/>
      <c r="D1979" s="11"/>
    </row>
    <row r="1980" spans="3:4" x14ac:dyDescent="0.2">
      <c r="C1980"/>
      <c r="D1980" s="11"/>
    </row>
    <row r="1981" spans="3:4" x14ac:dyDescent="0.2">
      <c r="C1981"/>
      <c r="D1981" s="11"/>
    </row>
    <row r="1982" spans="3:4" x14ac:dyDescent="0.2">
      <c r="C1982"/>
      <c r="D1982" s="11"/>
    </row>
    <row r="1983" spans="3:4" x14ac:dyDescent="0.2">
      <c r="C1983"/>
      <c r="D1983" s="11"/>
    </row>
    <row r="1984" spans="3:4" x14ac:dyDescent="0.2">
      <c r="C1984"/>
      <c r="D1984" s="11"/>
    </row>
    <row r="1985" spans="3:4" x14ac:dyDescent="0.2">
      <c r="C1985"/>
      <c r="D1985" s="11"/>
    </row>
    <row r="1986" spans="3:4" x14ac:dyDescent="0.2">
      <c r="C1986"/>
      <c r="D1986" s="11"/>
    </row>
    <row r="1987" spans="3:4" x14ac:dyDescent="0.2">
      <c r="C1987"/>
      <c r="D1987" s="11"/>
    </row>
    <row r="1988" spans="3:4" x14ac:dyDescent="0.2">
      <c r="C1988"/>
      <c r="D1988" s="11"/>
    </row>
    <row r="1989" spans="3:4" x14ac:dyDescent="0.2">
      <c r="C1989"/>
      <c r="D1989" s="11"/>
    </row>
    <row r="1990" spans="3:4" x14ac:dyDescent="0.2">
      <c r="C1990"/>
      <c r="D1990" s="11"/>
    </row>
    <row r="1991" spans="3:4" x14ac:dyDescent="0.2">
      <c r="C1991"/>
      <c r="D1991" s="11"/>
    </row>
    <row r="1992" spans="3:4" x14ac:dyDescent="0.2">
      <c r="C1992"/>
      <c r="D1992" s="11"/>
    </row>
    <row r="1993" spans="3:4" x14ac:dyDescent="0.2">
      <c r="C1993"/>
      <c r="D1993" s="11"/>
    </row>
    <row r="1994" spans="3:4" x14ac:dyDescent="0.2">
      <c r="C1994"/>
      <c r="D1994" s="11"/>
    </row>
    <row r="1995" spans="3:4" x14ac:dyDescent="0.2">
      <c r="C1995"/>
      <c r="D1995" s="11"/>
    </row>
    <row r="1996" spans="3:4" x14ac:dyDescent="0.2">
      <c r="C1996"/>
      <c r="D1996" s="11"/>
    </row>
    <row r="1997" spans="3:4" x14ac:dyDescent="0.2">
      <c r="C1997"/>
      <c r="D1997" s="11"/>
    </row>
    <row r="1998" spans="3:4" x14ac:dyDescent="0.2">
      <c r="C1998"/>
      <c r="D1998" s="11"/>
    </row>
    <row r="1999" spans="3:4" x14ac:dyDescent="0.2">
      <c r="C1999"/>
      <c r="D1999" s="11"/>
    </row>
    <row r="2000" spans="3:4" x14ac:dyDescent="0.2">
      <c r="C2000"/>
      <c r="D2000" s="11"/>
    </row>
    <row r="2001" spans="3:4" x14ac:dyDescent="0.2">
      <c r="C2001"/>
      <c r="D2001" s="11"/>
    </row>
    <row r="2002" spans="3:4" x14ac:dyDescent="0.2">
      <c r="C2002"/>
      <c r="D2002" s="11"/>
    </row>
    <row r="2003" spans="3:4" x14ac:dyDescent="0.2">
      <c r="C2003"/>
      <c r="D2003" s="11"/>
    </row>
    <row r="2004" spans="3:4" x14ac:dyDescent="0.2">
      <c r="C2004"/>
      <c r="D2004" s="11"/>
    </row>
    <row r="2005" spans="3:4" x14ac:dyDescent="0.2">
      <c r="C2005"/>
      <c r="D2005" s="11"/>
    </row>
    <row r="2006" spans="3:4" x14ac:dyDescent="0.2">
      <c r="C2006"/>
      <c r="D2006" s="11"/>
    </row>
    <row r="2007" spans="3:4" x14ac:dyDescent="0.2">
      <c r="C2007"/>
      <c r="D2007" s="11"/>
    </row>
    <row r="2008" spans="3:4" x14ac:dyDescent="0.2">
      <c r="C2008"/>
      <c r="D2008" s="11"/>
    </row>
    <row r="2009" spans="3:4" x14ac:dyDescent="0.2">
      <c r="C2009"/>
      <c r="D2009" s="11"/>
    </row>
    <row r="2010" spans="3:4" x14ac:dyDescent="0.2">
      <c r="C2010"/>
      <c r="D2010" s="11"/>
    </row>
    <row r="2011" spans="3:4" x14ac:dyDescent="0.2">
      <c r="C2011"/>
      <c r="D2011" s="11"/>
    </row>
    <row r="2012" spans="3:4" x14ac:dyDescent="0.2">
      <c r="C2012"/>
      <c r="D2012" s="11"/>
    </row>
    <row r="2013" spans="3:4" x14ac:dyDescent="0.2">
      <c r="C2013"/>
      <c r="D2013" s="11"/>
    </row>
    <row r="2014" spans="3:4" x14ac:dyDescent="0.2">
      <c r="C2014"/>
      <c r="D2014" s="11"/>
    </row>
    <row r="2015" spans="3:4" x14ac:dyDescent="0.2">
      <c r="C2015"/>
      <c r="D2015" s="11"/>
    </row>
    <row r="2016" spans="3:4" x14ac:dyDescent="0.2">
      <c r="C2016"/>
      <c r="D2016" s="11"/>
    </row>
    <row r="2017" spans="3:4" x14ac:dyDescent="0.2">
      <c r="C2017"/>
      <c r="D2017" s="11"/>
    </row>
    <row r="2018" spans="3:4" x14ac:dyDescent="0.2">
      <c r="C2018"/>
      <c r="D2018" s="11"/>
    </row>
    <row r="2019" spans="3:4" x14ac:dyDescent="0.2">
      <c r="C2019"/>
      <c r="D2019" s="11"/>
    </row>
    <row r="2020" spans="3:4" x14ac:dyDescent="0.2">
      <c r="C2020"/>
      <c r="D2020" s="11"/>
    </row>
    <row r="2021" spans="3:4" x14ac:dyDescent="0.2">
      <c r="C2021"/>
      <c r="D2021" s="11"/>
    </row>
    <row r="2022" spans="3:4" x14ac:dyDescent="0.2">
      <c r="C2022"/>
      <c r="D2022" s="11"/>
    </row>
    <row r="2023" spans="3:4" x14ac:dyDescent="0.2">
      <c r="C2023"/>
      <c r="D2023" s="11"/>
    </row>
    <row r="2024" spans="3:4" x14ac:dyDescent="0.2">
      <c r="C2024"/>
      <c r="D2024" s="11"/>
    </row>
    <row r="2025" spans="3:4" x14ac:dyDescent="0.2">
      <c r="C2025"/>
      <c r="D2025" s="11"/>
    </row>
    <row r="2026" spans="3:4" x14ac:dyDescent="0.2">
      <c r="C2026"/>
      <c r="D2026" s="11"/>
    </row>
    <row r="2027" spans="3:4" x14ac:dyDescent="0.2">
      <c r="C2027"/>
      <c r="D2027" s="11"/>
    </row>
    <row r="2028" spans="3:4" x14ac:dyDescent="0.2">
      <c r="C2028"/>
      <c r="D2028" s="11"/>
    </row>
    <row r="2029" spans="3:4" x14ac:dyDescent="0.2">
      <c r="C2029"/>
      <c r="D2029" s="11"/>
    </row>
    <row r="2030" spans="3:4" x14ac:dyDescent="0.2">
      <c r="C2030"/>
      <c r="D2030" s="11"/>
    </row>
    <row r="2031" spans="3:4" x14ac:dyDescent="0.2">
      <c r="C2031"/>
      <c r="D2031" s="11"/>
    </row>
    <row r="2032" spans="3:4" x14ac:dyDescent="0.2">
      <c r="C2032"/>
      <c r="D2032" s="11"/>
    </row>
    <row r="2033" spans="3:4" x14ac:dyDescent="0.2">
      <c r="C2033"/>
      <c r="D2033" s="11"/>
    </row>
    <row r="2034" spans="3:4" x14ac:dyDescent="0.2">
      <c r="C2034"/>
      <c r="D2034" s="11"/>
    </row>
    <row r="2035" spans="3:4" x14ac:dyDescent="0.2">
      <c r="C2035"/>
      <c r="D2035" s="11"/>
    </row>
    <row r="2036" spans="3:4" x14ac:dyDescent="0.2">
      <c r="C2036"/>
      <c r="D2036" s="11"/>
    </row>
    <row r="2037" spans="3:4" x14ac:dyDescent="0.2">
      <c r="C2037"/>
      <c r="D2037" s="11"/>
    </row>
    <row r="2038" spans="3:4" x14ac:dyDescent="0.2">
      <c r="C2038"/>
      <c r="D2038" s="11"/>
    </row>
    <row r="2039" spans="3:4" x14ac:dyDescent="0.2">
      <c r="C2039"/>
      <c r="D2039" s="11"/>
    </row>
    <row r="2040" spans="3:4" x14ac:dyDescent="0.2">
      <c r="C2040"/>
      <c r="D2040" s="11"/>
    </row>
    <row r="2041" spans="3:4" x14ac:dyDescent="0.2">
      <c r="C2041"/>
      <c r="D2041" s="11"/>
    </row>
    <row r="2042" spans="3:4" x14ac:dyDescent="0.2">
      <c r="C2042"/>
      <c r="D2042" s="11"/>
    </row>
    <row r="2043" spans="3:4" x14ac:dyDescent="0.2">
      <c r="C2043"/>
      <c r="D2043" s="11"/>
    </row>
    <row r="2044" spans="3:4" x14ac:dyDescent="0.2">
      <c r="C2044"/>
      <c r="D2044" s="11"/>
    </row>
    <row r="2045" spans="3:4" x14ac:dyDescent="0.2">
      <c r="C2045"/>
      <c r="D2045" s="11"/>
    </row>
    <row r="2046" spans="3:4" x14ac:dyDescent="0.2">
      <c r="C2046"/>
      <c r="D2046" s="11"/>
    </row>
    <row r="2047" spans="3:4" x14ac:dyDescent="0.2">
      <c r="C2047"/>
      <c r="D2047" s="11"/>
    </row>
    <row r="2048" spans="3:4" x14ac:dyDescent="0.2">
      <c r="C2048"/>
      <c r="D2048" s="11"/>
    </row>
    <row r="2049" spans="3:4" x14ac:dyDescent="0.2">
      <c r="C2049"/>
      <c r="D2049" s="11"/>
    </row>
    <row r="2050" spans="3:4" x14ac:dyDescent="0.2">
      <c r="C2050"/>
      <c r="D2050" s="11"/>
    </row>
    <row r="2051" spans="3:4" x14ac:dyDescent="0.2">
      <c r="C2051"/>
      <c r="D2051" s="11"/>
    </row>
    <row r="2052" spans="3:4" x14ac:dyDescent="0.2">
      <c r="C2052"/>
      <c r="D2052" s="11"/>
    </row>
    <row r="2053" spans="3:4" x14ac:dyDescent="0.2">
      <c r="C2053"/>
      <c r="D2053" s="11"/>
    </row>
    <row r="2054" spans="3:4" x14ac:dyDescent="0.2">
      <c r="C2054"/>
      <c r="D2054" s="11"/>
    </row>
    <row r="2055" spans="3:4" x14ac:dyDescent="0.2">
      <c r="C2055"/>
      <c r="D2055" s="11"/>
    </row>
    <row r="2056" spans="3:4" x14ac:dyDescent="0.2">
      <c r="C2056"/>
      <c r="D2056" s="11"/>
    </row>
    <row r="2057" spans="3:4" x14ac:dyDescent="0.2">
      <c r="C2057"/>
      <c r="D2057" s="11"/>
    </row>
    <row r="2058" spans="3:4" x14ac:dyDescent="0.2">
      <c r="C2058"/>
      <c r="D2058" s="11"/>
    </row>
    <row r="2059" spans="3:4" x14ac:dyDescent="0.2">
      <c r="C2059"/>
      <c r="D2059" s="11"/>
    </row>
    <row r="2060" spans="3:4" x14ac:dyDescent="0.2">
      <c r="C2060"/>
      <c r="D2060" s="11"/>
    </row>
    <row r="2061" spans="3:4" x14ac:dyDescent="0.2">
      <c r="C2061"/>
      <c r="D2061" s="11"/>
    </row>
    <row r="2062" spans="3:4" x14ac:dyDescent="0.2">
      <c r="C2062"/>
      <c r="D2062" s="11"/>
    </row>
    <row r="2063" spans="3:4" x14ac:dyDescent="0.2">
      <c r="C2063"/>
      <c r="D2063" s="11"/>
    </row>
    <row r="2064" spans="3:4" x14ac:dyDescent="0.2">
      <c r="C2064"/>
      <c r="D2064" s="11"/>
    </row>
    <row r="2065" spans="3:4" x14ac:dyDescent="0.2">
      <c r="C2065"/>
      <c r="D2065" s="11"/>
    </row>
    <row r="2066" spans="3:4" x14ac:dyDescent="0.2">
      <c r="C2066"/>
      <c r="D2066" s="11"/>
    </row>
    <row r="2067" spans="3:4" x14ac:dyDescent="0.2">
      <c r="C2067"/>
      <c r="D2067" s="11"/>
    </row>
    <row r="2068" spans="3:4" x14ac:dyDescent="0.2">
      <c r="C2068"/>
      <c r="D2068" s="11"/>
    </row>
    <row r="2069" spans="3:4" x14ac:dyDescent="0.2">
      <c r="C2069"/>
      <c r="D2069" s="11"/>
    </row>
    <row r="2070" spans="3:4" x14ac:dyDescent="0.2">
      <c r="C2070"/>
      <c r="D2070" s="11"/>
    </row>
    <row r="2071" spans="3:4" x14ac:dyDescent="0.2">
      <c r="C2071"/>
      <c r="D2071" s="11"/>
    </row>
    <row r="2072" spans="3:4" x14ac:dyDescent="0.2">
      <c r="C2072"/>
      <c r="D2072" s="11"/>
    </row>
    <row r="2073" spans="3:4" x14ac:dyDescent="0.2">
      <c r="C2073"/>
      <c r="D2073" s="11"/>
    </row>
    <row r="2074" spans="3:4" x14ac:dyDescent="0.2">
      <c r="C2074"/>
      <c r="D2074" s="11"/>
    </row>
    <row r="2075" spans="3:4" x14ac:dyDescent="0.2">
      <c r="C2075"/>
      <c r="D2075" s="11"/>
    </row>
    <row r="2076" spans="3:4" x14ac:dyDescent="0.2">
      <c r="C2076"/>
      <c r="D2076" s="11"/>
    </row>
    <row r="2077" spans="3:4" x14ac:dyDescent="0.2">
      <c r="C2077"/>
      <c r="D2077" s="11"/>
    </row>
    <row r="2078" spans="3:4" x14ac:dyDescent="0.2">
      <c r="C2078"/>
      <c r="D2078" s="11"/>
    </row>
    <row r="2079" spans="3:4" x14ac:dyDescent="0.2">
      <c r="C2079"/>
      <c r="D2079" s="11"/>
    </row>
    <row r="2080" spans="3:4" x14ac:dyDescent="0.2">
      <c r="C2080"/>
      <c r="D2080" s="11"/>
    </row>
    <row r="2081" spans="3:4" x14ac:dyDescent="0.2">
      <c r="C2081"/>
      <c r="D2081" s="11"/>
    </row>
    <row r="2082" spans="3:4" x14ac:dyDescent="0.2">
      <c r="C2082"/>
      <c r="D2082" s="11"/>
    </row>
    <row r="2083" spans="3:4" x14ac:dyDescent="0.2">
      <c r="C2083"/>
      <c r="D2083" s="11"/>
    </row>
    <row r="2084" spans="3:4" x14ac:dyDescent="0.2">
      <c r="C2084"/>
      <c r="D2084" s="11"/>
    </row>
    <row r="2085" spans="3:4" x14ac:dyDescent="0.2">
      <c r="C2085"/>
      <c r="D2085" s="11"/>
    </row>
    <row r="2086" spans="3:4" x14ac:dyDescent="0.2">
      <c r="C2086"/>
      <c r="D2086" s="11"/>
    </row>
    <row r="2087" spans="3:4" x14ac:dyDescent="0.2">
      <c r="C2087"/>
      <c r="D2087" s="11"/>
    </row>
    <row r="2088" spans="3:4" x14ac:dyDescent="0.2">
      <c r="C2088"/>
      <c r="D2088" s="11"/>
    </row>
    <row r="2089" spans="3:4" x14ac:dyDescent="0.2">
      <c r="C2089"/>
      <c r="D2089" s="11"/>
    </row>
    <row r="2090" spans="3:4" x14ac:dyDescent="0.2">
      <c r="C2090"/>
      <c r="D2090" s="11"/>
    </row>
    <row r="2091" spans="3:4" x14ac:dyDescent="0.2">
      <c r="C2091"/>
      <c r="D2091" s="11"/>
    </row>
    <row r="2092" spans="3:4" x14ac:dyDescent="0.2">
      <c r="C2092"/>
      <c r="D2092" s="11"/>
    </row>
    <row r="2093" spans="3:4" x14ac:dyDescent="0.2">
      <c r="C2093"/>
      <c r="D2093" s="11"/>
    </row>
    <row r="2094" spans="3:4" x14ac:dyDescent="0.2">
      <c r="C2094"/>
      <c r="D2094" s="11"/>
    </row>
    <row r="2095" spans="3:4" x14ac:dyDescent="0.2">
      <c r="C2095"/>
      <c r="D2095" s="11"/>
    </row>
    <row r="2096" spans="3:4" x14ac:dyDescent="0.2">
      <c r="C2096"/>
      <c r="D2096" s="11"/>
    </row>
    <row r="2097" spans="3:4" x14ac:dyDescent="0.2">
      <c r="C2097"/>
      <c r="D2097" s="11"/>
    </row>
    <row r="2098" spans="3:4" x14ac:dyDescent="0.2">
      <c r="C2098"/>
      <c r="D2098" s="11"/>
    </row>
    <row r="2099" spans="3:4" x14ac:dyDescent="0.2">
      <c r="C2099"/>
      <c r="D2099" s="11"/>
    </row>
    <row r="2100" spans="3:4" x14ac:dyDescent="0.2">
      <c r="C2100"/>
      <c r="D2100" s="11"/>
    </row>
    <row r="2101" spans="3:4" x14ac:dyDescent="0.2">
      <c r="C2101"/>
      <c r="D2101" s="11"/>
    </row>
    <row r="2102" spans="3:4" x14ac:dyDescent="0.2">
      <c r="C2102"/>
      <c r="D2102" s="11"/>
    </row>
    <row r="2103" spans="3:4" x14ac:dyDescent="0.2">
      <c r="C2103"/>
      <c r="D2103" s="11"/>
    </row>
    <row r="2104" spans="3:4" x14ac:dyDescent="0.2">
      <c r="C2104"/>
      <c r="D2104" s="11"/>
    </row>
    <row r="2105" spans="3:4" x14ac:dyDescent="0.2">
      <c r="C2105"/>
      <c r="D2105" s="11"/>
    </row>
    <row r="2106" spans="3:4" x14ac:dyDescent="0.2">
      <c r="C2106"/>
      <c r="D2106" s="11"/>
    </row>
    <row r="2107" spans="3:4" x14ac:dyDescent="0.2">
      <c r="C2107"/>
      <c r="D2107" s="11"/>
    </row>
    <row r="2108" spans="3:4" x14ac:dyDescent="0.2">
      <c r="C2108"/>
      <c r="D2108" s="11"/>
    </row>
    <row r="2109" spans="3:4" x14ac:dyDescent="0.2">
      <c r="C2109"/>
      <c r="D2109" s="11"/>
    </row>
    <row r="2110" spans="3:4" x14ac:dyDescent="0.2">
      <c r="C2110"/>
      <c r="D2110" s="11"/>
    </row>
    <row r="2111" spans="3:4" x14ac:dyDescent="0.2">
      <c r="C2111"/>
      <c r="D2111" s="11"/>
    </row>
    <row r="2112" spans="3:4" x14ac:dyDescent="0.2">
      <c r="C2112"/>
      <c r="D2112" s="11"/>
    </row>
    <row r="2113" spans="3:4" x14ac:dyDescent="0.2">
      <c r="C2113"/>
      <c r="D2113" s="11"/>
    </row>
    <row r="2114" spans="3:4" x14ac:dyDescent="0.2">
      <c r="C2114"/>
      <c r="D2114" s="11"/>
    </row>
    <row r="2115" spans="3:4" x14ac:dyDescent="0.2">
      <c r="C2115"/>
      <c r="D2115" s="11"/>
    </row>
    <row r="2116" spans="3:4" x14ac:dyDescent="0.2">
      <c r="C2116"/>
      <c r="D2116" s="11"/>
    </row>
    <row r="2117" spans="3:4" x14ac:dyDescent="0.2">
      <c r="C2117"/>
      <c r="D2117" s="11"/>
    </row>
    <row r="2118" spans="3:4" x14ac:dyDescent="0.2">
      <c r="C2118"/>
      <c r="D2118" s="11"/>
    </row>
    <row r="2119" spans="3:4" x14ac:dyDescent="0.2">
      <c r="C2119"/>
      <c r="D2119" s="11"/>
    </row>
    <row r="2120" spans="3:4" x14ac:dyDescent="0.2">
      <c r="C2120"/>
      <c r="D2120" s="11"/>
    </row>
    <row r="2121" spans="3:4" x14ac:dyDescent="0.2">
      <c r="C2121"/>
      <c r="D2121" s="11"/>
    </row>
    <row r="2122" spans="3:4" x14ac:dyDescent="0.2">
      <c r="C2122"/>
      <c r="D2122" s="11"/>
    </row>
    <row r="2123" spans="3:4" x14ac:dyDescent="0.2">
      <c r="C2123"/>
      <c r="D2123" s="11"/>
    </row>
    <row r="2124" spans="3:4" x14ac:dyDescent="0.2">
      <c r="C2124"/>
      <c r="D2124" s="11"/>
    </row>
    <row r="2125" spans="3:4" x14ac:dyDescent="0.2">
      <c r="C2125"/>
      <c r="D2125" s="11"/>
    </row>
    <row r="2126" spans="3:4" x14ac:dyDescent="0.2">
      <c r="C2126"/>
      <c r="D2126" s="11"/>
    </row>
    <row r="2127" spans="3:4" x14ac:dyDescent="0.2">
      <c r="C2127"/>
      <c r="D2127" s="11"/>
    </row>
    <row r="2128" spans="3:4" x14ac:dyDescent="0.2">
      <c r="C2128"/>
      <c r="D2128" s="11"/>
    </row>
    <row r="2129" spans="3:4" x14ac:dyDescent="0.2">
      <c r="C2129"/>
      <c r="D2129" s="11"/>
    </row>
    <row r="2130" spans="3:4" x14ac:dyDescent="0.2">
      <c r="C2130"/>
      <c r="D2130" s="11"/>
    </row>
    <row r="2131" spans="3:4" x14ac:dyDescent="0.2">
      <c r="C2131"/>
      <c r="D2131" s="11"/>
    </row>
    <row r="2132" spans="3:4" x14ac:dyDescent="0.2">
      <c r="C2132"/>
      <c r="D2132" s="11"/>
    </row>
    <row r="2133" spans="3:4" x14ac:dyDescent="0.2">
      <c r="C2133"/>
      <c r="D2133" s="11"/>
    </row>
    <row r="2134" spans="3:4" x14ac:dyDescent="0.2">
      <c r="C2134"/>
      <c r="D2134" s="11"/>
    </row>
    <row r="2135" spans="3:4" x14ac:dyDescent="0.2">
      <c r="C2135"/>
      <c r="D2135" s="11"/>
    </row>
    <row r="2136" spans="3:4" x14ac:dyDescent="0.2">
      <c r="C2136"/>
      <c r="D2136" s="11"/>
    </row>
    <row r="2137" spans="3:4" x14ac:dyDescent="0.2">
      <c r="C2137"/>
      <c r="D2137" s="11"/>
    </row>
    <row r="2138" spans="3:4" x14ac:dyDescent="0.2">
      <c r="C2138"/>
      <c r="D2138" s="11"/>
    </row>
    <row r="2139" spans="3:4" x14ac:dyDescent="0.2">
      <c r="C2139"/>
      <c r="D2139" s="11"/>
    </row>
    <row r="2140" spans="3:4" x14ac:dyDescent="0.2">
      <c r="C2140"/>
      <c r="D2140" s="11"/>
    </row>
    <row r="2141" spans="3:4" x14ac:dyDescent="0.2">
      <c r="C2141"/>
      <c r="D2141" s="11"/>
    </row>
    <row r="2142" spans="3:4" x14ac:dyDescent="0.2">
      <c r="C2142"/>
      <c r="D2142" s="11"/>
    </row>
    <row r="2143" spans="3:4" x14ac:dyDescent="0.2">
      <c r="C2143"/>
      <c r="D2143" s="11"/>
    </row>
    <row r="2144" spans="3:4" x14ac:dyDescent="0.2">
      <c r="C2144"/>
      <c r="D2144" s="11"/>
    </row>
    <row r="2145" spans="3:4" x14ac:dyDescent="0.2">
      <c r="C2145"/>
      <c r="D2145" s="11"/>
    </row>
    <row r="2146" spans="3:4" x14ac:dyDescent="0.2">
      <c r="C2146"/>
      <c r="D2146" s="11"/>
    </row>
    <row r="2147" spans="3:4" x14ac:dyDescent="0.2">
      <c r="C2147"/>
      <c r="D2147" s="11"/>
    </row>
    <row r="2148" spans="3:4" x14ac:dyDescent="0.2">
      <c r="C2148"/>
      <c r="D2148" s="11"/>
    </row>
    <row r="2149" spans="3:4" x14ac:dyDescent="0.2">
      <c r="C2149"/>
      <c r="D2149" s="11"/>
    </row>
    <row r="2150" spans="3:4" x14ac:dyDescent="0.2">
      <c r="C2150"/>
      <c r="D2150" s="11"/>
    </row>
    <row r="2151" spans="3:4" x14ac:dyDescent="0.2">
      <c r="C2151"/>
      <c r="D2151" s="11"/>
    </row>
    <row r="2152" spans="3:4" x14ac:dyDescent="0.2">
      <c r="C2152"/>
      <c r="D2152" s="11"/>
    </row>
    <row r="2153" spans="3:4" x14ac:dyDescent="0.2">
      <c r="C2153"/>
      <c r="D2153" s="11"/>
    </row>
    <row r="2154" spans="3:4" x14ac:dyDescent="0.2">
      <c r="C2154"/>
      <c r="D2154" s="11"/>
    </row>
    <row r="2155" spans="3:4" x14ac:dyDescent="0.2">
      <c r="C2155"/>
      <c r="D2155" s="11"/>
    </row>
    <row r="2156" spans="3:4" x14ac:dyDescent="0.2">
      <c r="C2156"/>
      <c r="D2156" s="11"/>
    </row>
    <row r="2157" spans="3:4" x14ac:dyDescent="0.2">
      <c r="C2157"/>
      <c r="D2157" s="11"/>
    </row>
    <row r="2158" spans="3:4" x14ac:dyDescent="0.2">
      <c r="C2158"/>
      <c r="D2158" s="11"/>
    </row>
    <row r="2159" spans="3:4" x14ac:dyDescent="0.2">
      <c r="C2159"/>
      <c r="D2159" s="11"/>
    </row>
    <row r="2160" spans="3:4" x14ac:dyDescent="0.2">
      <c r="C2160"/>
      <c r="D2160" s="11"/>
    </row>
    <row r="2161" spans="3:4" x14ac:dyDescent="0.2">
      <c r="C2161"/>
      <c r="D2161" s="11"/>
    </row>
    <row r="2162" spans="3:4" x14ac:dyDescent="0.2">
      <c r="C2162"/>
      <c r="D2162" s="11"/>
    </row>
    <row r="2163" spans="3:4" x14ac:dyDescent="0.2">
      <c r="C2163"/>
      <c r="D2163" s="11"/>
    </row>
    <row r="2164" spans="3:4" x14ac:dyDescent="0.2">
      <c r="C2164"/>
      <c r="D2164" s="11"/>
    </row>
    <row r="2165" spans="3:4" x14ac:dyDescent="0.2">
      <c r="C2165"/>
      <c r="D2165" s="11"/>
    </row>
    <row r="2166" spans="3:4" x14ac:dyDescent="0.2">
      <c r="C2166"/>
      <c r="D2166" s="11"/>
    </row>
    <row r="2167" spans="3:4" x14ac:dyDescent="0.2">
      <c r="C2167"/>
      <c r="D2167" s="11"/>
    </row>
    <row r="2168" spans="3:4" x14ac:dyDescent="0.2">
      <c r="C2168"/>
      <c r="D2168" s="11"/>
    </row>
    <row r="2169" spans="3:4" x14ac:dyDescent="0.2">
      <c r="C2169"/>
      <c r="D2169" s="11"/>
    </row>
    <row r="2170" spans="3:4" x14ac:dyDescent="0.2">
      <c r="C2170"/>
      <c r="D2170" s="11"/>
    </row>
    <row r="2171" spans="3:4" x14ac:dyDescent="0.2">
      <c r="C2171"/>
      <c r="D2171" s="11"/>
    </row>
    <row r="2172" spans="3:4" x14ac:dyDescent="0.2">
      <c r="C2172"/>
      <c r="D2172" s="11"/>
    </row>
    <row r="2173" spans="3:4" x14ac:dyDescent="0.2">
      <c r="C2173"/>
      <c r="D2173" s="11"/>
    </row>
    <row r="2174" spans="3:4" x14ac:dyDescent="0.2">
      <c r="C2174"/>
      <c r="D2174" s="11"/>
    </row>
    <row r="2175" spans="3:4" x14ac:dyDescent="0.2">
      <c r="C2175"/>
      <c r="D2175" s="11"/>
    </row>
    <row r="2176" spans="3:4" x14ac:dyDescent="0.2">
      <c r="C2176"/>
      <c r="D2176" s="11"/>
    </row>
    <row r="2177" spans="3:4" x14ac:dyDescent="0.2">
      <c r="C2177"/>
      <c r="D2177" s="11"/>
    </row>
    <row r="2178" spans="3:4" x14ac:dyDescent="0.2">
      <c r="C2178"/>
      <c r="D2178" s="11"/>
    </row>
    <row r="2179" spans="3:4" x14ac:dyDescent="0.2">
      <c r="C2179"/>
      <c r="D2179" s="11"/>
    </row>
    <row r="2180" spans="3:4" x14ac:dyDescent="0.2">
      <c r="C2180"/>
      <c r="D2180" s="11"/>
    </row>
    <row r="2181" spans="3:4" x14ac:dyDescent="0.2">
      <c r="C2181"/>
      <c r="D2181" s="11"/>
    </row>
    <row r="2182" spans="3:4" x14ac:dyDescent="0.2">
      <c r="C2182"/>
      <c r="D2182" s="11"/>
    </row>
    <row r="2183" spans="3:4" x14ac:dyDescent="0.2">
      <c r="C2183"/>
      <c r="D2183" s="11"/>
    </row>
    <row r="2184" spans="3:4" x14ac:dyDescent="0.2">
      <c r="C2184"/>
      <c r="D2184" s="11"/>
    </row>
    <row r="2185" spans="3:4" x14ac:dyDescent="0.2">
      <c r="C2185"/>
      <c r="D2185" s="11"/>
    </row>
    <row r="2186" spans="3:4" x14ac:dyDescent="0.2">
      <c r="C2186"/>
      <c r="D2186" s="11"/>
    </row>
    <row r="2187" spans="3:4" x14ac:dyDescent="0.2">
      <c r="C2187"/>
      <c r="D2187" s="11"/>
    </row>
    <row r="2188" spans="3:4" x14ac:dyDescent="0.2">
      <c r="C2188"/>
      <c r="D2188" s="11"/>
    </row>
    <row r="2189" spans="3:4" x14ac:dyDescent="0.2">
      <c r="C2189"/>
      <c r="D2189" s="11"/>
    </row>
    <row r="2190" spans="3:4" x14ac:dyDescent="0.2">
      <c r="C2190"/>
      <c r="D2190" s="11"/>
    </row>
    <row r="2191" spans="3:4" x14ac:dyDescent="0.2">
      <c r="C2191"/>
      <c r="D2191" s="11"/>
    </row>
    <row r="2192" spans="3:4" x14ac:dyDescent="0.2">
      <c r="C2192"/>
      <c r="D2192" s="11"/>
    </row>
    <row r="2193" spans="3:4" x14ac:dyDescent="0.2">
      <c r="C2193"/>
      <c r="D2193" s="11"/>
    </row>
    <row r="2194" spans="3:4" x14ac:dyDescent="0.2">
      <c r="C2194"/>
      <c r="D2194" s="11"/>
    </row>
    <row r="2195" spans="3:4" x14ac:dyDescent="0.2">
      <c r="C2195"/>
      <c r="D2195" s="11"/>
    </row>
    <row r="2196" spans="3:4" x14ac:dyDescent="0.2">
      <c r="C2196"/>
      <c r="D2196" s="11"/>
    </row>
    <row r="2197" spans="3:4" x14ac:dyDescent="0.2">
      <c r="C2197"/>
      <c r="D2197" s="11"/>
    </row>
    <row r="2198" spans="3:4" x14ac:dyDescent="0.2">
      <c r="C2198"/>
      <c r="D2198" s="11"/>
    </row>
    <row r="2199" spans="3:4" x14ac:dyDescent="0.2">
      <c r="C2199"/>
      <c r="D2199" s="11"/>
    </row>
    <row r="2200" spans="3:4" x14ac:dyDescent="0.2">
      <c r="C2200"/>
      <c r="D2200" s="11"/>
    </row>
    <row r="2201" spans="3:4" x14ac:dyDescent="0.2">
      <c r="C2201"/>
      <c r="D2201" s="11"/>
    </row>
    <row r="2202" spans="3:4" x14ac:dyDescent="0.2">
      <c r="C2202"/>
      <c r="D2202" s="11"/>
    </row>
    <row r="2203" spans="3:4" x14ac:dyDescent="0.2">
      <c r="C2203"/>
      <c r="D2203" s="11"/>
    </row>
    <row r="2204" spans="3:4" x14ac:dyDescent="0.2">
      <c r="C2204"/>
      <c r="D2204" s="11"/>
    </row>
    <row r="2205" spans="3:4" x14ac:dyDescent="0.2">
      <c r="C2205"/>
      <c r="D2205" s="11"/>
    </row>
    <row r="2206" spans="3:4" x14ac:dyDescent="0.2">
      <c r="C2206"/>
      <c r="D2206" s="11"/>
    </row>
    <row r="2207" spans="3:4" x14ac:dyDescent="0.2">
      <c r="C2207"/>
      <c r="D2207" s="11"/>
    </row>
    <row r="2208" spans="3:4" x14ac:dyDescent="0.2">
      <c r="C2208"/>
      <c r="D2208" s="11"/>
    </row>
    <row r="2209" spans="3:4" x14ac:dyDescent="0.2">
      <c r="C2209"/>
      <c r="D2209" s="11"/>
    </row>
    <row r="2210" spans="3:4" x14ac:dyDescent="0.2">
      <c r="C2210"/>
      <c r="D2210" s="11"/>
    </row>
    <row r="2211" spans="3:4" x14ac:dyDescent="0.2">
      <c r="C2211"/>
      <c r="D2211" s="11"/>
    </row>
    <row r="2212" spans="3:4" x14ac:dyDescent="0.2">
      <c r="C2212"/>
      <c r="D2212" s="11"/>
    </row>
    <row r="2213" spans="3:4" x14ac:dyDescent="0.2">
      <c r="C2213"/>
      <c r="D2213" s="11"/>
    </row>
    <row r="2214" spans="3:4" x14ac:dyDescent="0.2">
      <c r="C2214"/>
      <c r="D2214" s="11"/>
    </row>
    <row r="2215" spans="3:4" x14ac:dyDescent="0.2">
      <c r="C2215"/>
      <c r="D2215" s="11"/>
    </row>
    <row r="2216" spans="3:4" x14ac:dyDescent="0.2">
      <c r="C2216"/>
      <c r="D2216" s="11"/>
    </row>
    <row r="2217" spans="3:4" x14ac:dyDescent="0.2">
      <c r="C2217"/>
      <c r="D2217" s="11"/>
    </row>
    <row r="2218" spans="3:4" x14ac:dyDescent="0.2">
      <c r="C2218"/>
      <c r="D2218" s="11"/>
    </row>
    <row r="2219" spans="3:4" x14ac:dyDescent="0.2">
      <c r="C2219"/>
      <c r="D2219" s="11"/>
    </row>
    <row r="2220" spans="3:4" x14ac:dyDescent="0.2">
      <c r="C2220"/>
      <c r="D2220" s="11"/>
    </row>
    <row r="2221" spans="3:4" x14ac:dyDescent="0.2">
      <c r="C2221"/>
      <c r="D2221" s="11"/>
    </row>
    <row r="2222" spans="3:4" x14ac:dyDescent="0.2">
      <c r="C2222"/>
      <c r="D2222" s="11"/>
    </row>
    <row r="2223" spans="3:4" x14ac:dyDescent="0.2">
      <c r="C2223"/>
      <c r="D2223" s="11"/>
    </row>
    <row r="2224" spans="3:4" x14ac:dyDescent="0.2">
      <c r="C2224"/>
      <c r="D2224" s="11"/>
    </row>
    <row r="2225" spans="3:4" x14ac:dyDescent="0.2">
      <c r="C2225"/>
      <c r="D2225" s="11"/>
    </row>
    <row r="2226" spans="3:4" x14ac:dyDescent="0.2">
      <c r="C2226"/>
      <c r="D2226" s="11"/>
    </row>
    <row r="2227" spans="3:4" x14ac:dyDescent="0.2">
      <c r="C2227"/>
      <c r="D2227" s="11"/>
    </row>
    <row r="2228" spans="3:4" x14ac:dyDescent="0.2">
      <c r="C2228"/>
      <c r="D2228" s="11"/>
    </row>
    <row r="2229" spans="3:4" x14ac:dyDescent="0.2">
      <c r="C2229"/>
      <c r="D2229" s="11"/>
    </row>
    <row r="2230" spans="3:4" x14ac:dyDescent="0.2">
      <c r="C2230"/>
      <c r="D2230" s="11"/>
    </row>
    <row r="2231" spans="3:4" x14ac:dyDescent="0.2">
      <c r="C2231"/>
      <c r="D2231" s="11"/>
    </row>
    <row r="2232" spans="3:4" x14ac:dyDescent="0.2">
      <c r="C2232"/>
      <c r="D2232" s="11"/>
    </row>
    <row r="2233" spans="3:4" x14ac:dyDescent="0.2">
      <c r="C2233"/>
      <c r="D2233" s="11"/>
    </row>
    <row r="2234" spans="3:4" x14ac:dyDescent="0.2">
      <c r="C2234"/>
      <c r="D2234" s="11"/>
    </row>
    <row r="2235" spans="3:4" x14ac:dyDescent="0.2">
      <c r="C2235"/>
      <c r="D2235" s="11"/>
    </row>
    <row r="2236" spans="3:4" x14ac:dyDescent="0.2">
      <c r="C2236"/>
      <c r="D2236" s="11"/>
    </row>
    <row r="2237" spans="3:4" x14ac:dyDescent="0.2">
      <c r="C2237"/>
      <c r="D2237" s="11"/>
    </row>
    <row r="2238" spans="3:4" x14ac:dyDescent="0.2">
      <c r="C2238"/>
      <c r="D2238" s="11"/>
    </row>
    <row r="2239" spans="3:4" x14ac:dyDescent="0.2">
      <c r="C2239"/>
      <c r="D2239" s="11"/>
    </row>
    <row r="2240" spans="3:4" x14ac:dyDescent="0.2">
      <c r="C2240"/>
      <c r="D2240" s="11"/>
    </row>
    <row r="2241" spans="3:4" x14ac:dyDescent="0.2">
      <c r="C2241"/>
      <c r="D2241" s="11"/>
    </row>
    <row r="2242" spans="3:4" x14ac:dyDescent="0.2">
      <c r="C2242"/>
      <c r="D2242" s="11"/>
    </row>
    <row r="2243" spans="3:4" x14ac:dyDescent="0.2">
      <c r="C2243"/>
      <c r="D2243" s="11"/>
    </row>
    <row r="2244" spans="3:4" x14ac:dyDescent="0.2">
      <c r="C2244"/>
      <c r="D2244" s="11"/>
    </row>
    <row r="2245" spans="3:4" x14ac:dyDescent="0.2">
      <c r="C2245"/>
      <c r="D2245" s="11"/>
    </row>
    <row r="2246" spans="3:4" x14ac:dyDescent="0.2">
      <c r="C2246"/>
      <c r="D2246" s="11"/>
    </row>
    <row r="2247" spans="3:4" x14ac:dyDescent="0.2">
      <c r="C2247"/>
      <c r="D2247" s="11"/>
    </row>
    <row r="2248" spans="3:4" x14ac:dyDescent="0.2">
      <c r="C2248"/>
      <c r="D2248" s="11"/>
    </row>
    <row r="2249" spans="3:4" x14ac:dyDescent="0.2">
      <c r="C2249"/>
      <c r="D2249" s="11"/>
    </row>
    <row r="2250" spans="3:4" x14ac:dyDescent="0.2">
      <c r="C2250"/>
      <c r="D2250" s="11"/>
    </row>
    <row r="2251" spans="3:4" x14ac:dyDescent="0.2">
      <c r="C2251"/>
      <c r="D2251" s="11"/>
    </row>
    <row r="2252" spans="3:4" x14ac:dyDescent="0.2">
      <c r="C2252"/>
      <c r="D2252" s="11"/>
    </row>
    <row r="2253" spans="3:4" x14ac:dyDescent="0.2">
      <c r="C2253"/>
      <c r="D2253" s="11"/>
    </row>
    <row r="2254" spans="3:4" x14ac:dyDescent="0.2">
      <c r="C2254"/>
      <c r="D2254" s="11"/>
    </row>
    <row r="2255" spans="3:4" x14ac:dyDescent="0.2">
      <c r="C2255"/>
      <c r="D2255" s="11"/>
    </row>
    <row r="2256" spans="3:4" x14ac:dyDescent="0.2">
      <c r="C2256"/>
      <c r="D2256" s="11"/>
    </row>
    <row r="2257" spans="3:4" x14ac:dyDescent="0.2">
      <c r="C2257"/>
      <c r="D2257" s="11"/>
    </row>
    <row r="2258" spans="3:4" x14ac:dyDescent="0.2">
      <c r="C2258"/>
      <c r="D2258" s="11"/>
    </row>
    <row r="2259" spans="3:4" x14ac:dyDescent="0.2">
      <c r="C2259"/>
      <c r="D2259" s="11"/>
    </row>
    <row r="2260" spans="3:4" x14ac:dyDescent="0.2">
      <c r="C2260"/>
      <c r="D2260" s="11"/>
    </row>
    <row r="2261" spans="3:4" x14ac:dyDescent="0.2">
      <c r="C2261"/>
      <c r="D2261" s="11"/>
    </row>
    <row r="2262" spans="3:4" x14ac:dyDescent="0.2">
      <c r="C2262"/>
      <c r="D2262" s="11"/>
    </row>
    <row r="2263" spans="3:4" x14ac:dyDescent="0.2">
      <c r="C2263"/>
      <c r="D2263" s="11"/>
    </row>
    <row r="2264" spans="3:4" x14ac:dyDescent="0.2">
      <c r="C2264"/>
      <c r="D2264" s="11"/>
    </row>
    <row r="2265" spans="3:4" x14ac:dyDescent="0.2">
      <c r="C2265"/>
      <c r="D2265" s="11"/>
    </row>
    <row r="2266" spans="3:4" x14ac:dyDescent="0.2">
      <c r="C2266"/>
      <c r="D2266" s="11"/>
    </row>
    <row r="2267" spans="3:4" x14ac:dyDescent="0.2">
      <c r="C2267"/>
      <c r="D2267" s="11"/>
    </row>
    <row r="2268" spans="3:4" x14ac:dyDescent="0.2">
      <c r="C2268"/>
      <c r="D2268" s="11"/>
    </row>
    <row r="2269" spans="3:4" x14ac:dyDescent="0.2">
      <c r="C2269"/>
      <c r="D2269" s="11"/>
    </row>
    <row r="2270" spans="3:4" x14ac:dyDescent="0.2">
      <c r="C2270"/>
      <c r="D2270" s="11"/>
    </row>
    <row r="2271" spans="3:4" x14ac:dyDescent="0.2">
      <c r="C2271"/>
      <c r="D2271" s="11"/>
    </row>
    <row r="2272" spans="3:4" x14ac:dyDescent="0.2">
      <c r="C2272"/>
      <c r="D2272" s="11"/>
    </row>
    <row r="2273" spans="3:4" x14ac:dyDescent="0.2">
      <c r="C2273"/>
      <c r="D2273" s="11"/>
    </row>
    <row r="2274" spans="3:4" x14ac:dyDescent="0.2">
      <c r="C2274"/>
      <c r="D2274" s="11"/>
    </row>
    <row r="2275" spans="3:4" x14ac:dyDescent="0.2">
      <c r="C2275"/>
      <c r="D2275" s="11"/>
    </row>
    <row r="2276" spans="3:4" x14ac:dyDescent="0.2">
      <c r="C2276"/>
      <c r="D2276" s="11"/>
    </row>
    <row r="2277" spans="3:4" x14ac:dyDescent="0.2">
      <c r="C2277"/>
      <c r="D2277" s="11"/>
    </row>
    <row r="2278" spans="3:4" x14ac:dyDescent="0.2">
      <c r="C2278"/>
      <c r="D2278" s="11"/>
    </row>
    <row r="2279" spans="3:4" x14ac:dyDescent="0.2">
      <c r="C2279"/>
      <c r="D2279" s="11"/>
    </row>
    <row r="2280" spans="3:4" x14ac:dyDescent="0.2">
      <c r="C2280"/>
      <c r="D2280" s="11"/>
    </row>
    <row r="2281" spans="3:4" x14ac:dyDescent="0.2">
      <c r="C2281"/>
      <c r="D2281" s="11"/>
    </row>
    <row r="2282" spans="3:4" x14ac:dyDescent="0.2">
      <c r="C2282"/>
      <c r="D2282" s="11"/>
    </row>
    <row r="2283" spans="3:4" x14ac:dyDescent="0.2">
      <c r="C2283"/>
      <c r="D2283" s="11"/>
    </row>
    <row r="2284" spans="3:4" x14ac:dyDescent="0.2">
      <c r="C2284"/>
      <c r="D2284" s="11"/>
    </row>
    <row r="2285" spans="3:4" x14ac:dyDescent="0.2">
      <c r="C2285"/>
      <c r="D2285" s="11"/>
    </row>
    <row r="2286" spans="3:4" x14ac:dyDescent="0.2">
      <c r="C2286"/>
      <c r="D2286" s="11"/>
    </row>
    <row r="2287" spans="3:4" x14ac:dyDescent="0.2">
      <c r="C2287"/>
      <c r="D2287" s="11"/>
    </row>
    <row r="2288" spans="3:4" x14ac:dyDescent="0.2">
      <c r="C2288"/>
      <c r="D2288" s="11"/>
    </row>
    <row r="2289" spans="3:4" x14ac:dyDescent="0.2">
      <c r="C2289"/>
      <c r="D2289" s="11"/>
    </row>
    <row r="2290" spans="3:4" x14ac:dyDescent="0.2">
      <c r="C2290"/>
      <c r="D2290" s="11"/>
    </row>
    <row r="2291" spans="3:4" x14ac:dyDescent="0.2">
      <c r="C2291"/>
      <c r="D2291" s="11"/>
    </row>
    <row r="2292" spans="3:4" x14ac:dyDescent="0.2">
      <c r="C2292"/>
      <c r="D2292" s="11"/>
    </row>
    <row r="2293" spans="3:4" x14ac:dyDescent="0.2">
      <c r="C2293"/>
      <c r="D2293" s="11"/>
    </row>
    <row r="2294" spans="3:4" x14ac:dyDescent="0.2">
      <c r="C2294"/>
      <c r="D2294" s="11"/>
    </row>
    <row r="2295" spans="3:4" x14ac:dyDescent="0.2">
      <c r="C2295"/>
      <c r="D2295" s="11"/>
    </row>
    <row r="2296" spans="3:4" x14ac:dyDescent="0.2">
      <c r="C2296"/>
      <c r="D2296" s="11"/>
    </row>
    <row r="2297" spans="3:4" x14ac:dyDescent="0.2">
      <c r="C2297"/>
      <c r="D2297" s="11"/>
    </row>
    <row r="2298" spans="3:4" x14ac:dyDescent="0.2">
      <c r="C2298"/>
      <c r="D2298" s="11"/>
    </row>
    <row r="2299" spans="3:4" x14ac:dyDescent="0.2">
      <c r="C2299"/>
      <c r="D2299" s="11"/>
    </row>
    <row r="2300" spans="3:4" x14ac:dyDescent="0.2">
      <c r="C2300"/>
      <c r="D2300" s="11"/>
    </row>
    <row r="2301" spans="3:4" x14ac:dyDescent="0.2">
      <c r="C2301"/>
      <c r="D2301" s="11"/>
    </row>
    <row r="2302" spans="3:4" x14ac:dyDescent="0.2">
      <c r="C2302"/>
      <c r="D2302" s="11"/>
    </row>
    <row r="2303" spans="3:4" x14ac:dyDescent="0.2">
      <c r="C2303"/>
      <c r="D2303" s="11"/>
    </row>
    <row r="2304" spans="3:4" x14ac:dyDescent="0.2">
      <c r="C2304"/>
      <c r="D2304" s="11"/>
    </row>
    <row r="2305" spans="3:4" x14ac:dyDescent="0.2">
      <c r="C2305"/>
      <c r="D2305" s="11"/>
    </row>
    <row r="2306" spans="3:4" x14ac:dyDescent="0.2">
      <c r="C2306"/>
      <c r="D2306" s="11"/>
    </row>
    <row r="2307" spans="3:4" x14ac:dyDescent="0.2">
      <c r="C2307"/>
      <c r="D2307" s="11"/>
    </row>
    <row r="2308" spans="3:4" x14ac:dyDescent="0.2">
      <c r="C2308"/>
      <c r="D2308" s="11"/>
    </row>
    <row r="2309" spans="3:4" x14ac:dyDescent="0.2">
      <c r="C2309"/>
      <c r="D2309" s="11"/>
    </row>
    <row r="2310" spans="3:4" x14ac:dyDescent="0.2">
      <c r="C2310"/>
      <c r="D2310" s="11"/>
    </row>
    <row r="2311" spans="3:4" x14ac:dyDescent="0.2">
      <c r="C2311"/>
      <c r="D2311" s="11"/>
    </row>
    <row r="2312" spans="3:4" x14ac:dyDescent="0.2">
      <c r="C2312"/>
      <c r="D2312" s="11"/>
    </row>
    <row r="2313" spans="3:4" x14ac:dyDescent="0.2">
      <c r="C2313"/>
      <c r="D2313" s="11"/>
    </row>
    <row r="2314" spans="3:4" x14ac:dyDescent="0.2">
      <c r="C2314"/>
      <c r="D2314" s="11"/>
    </row>
    <row r="2315" spans="3:4" x14ac:dyDescent="0.2">
      <c r="C2315"/>
      <c r="D2315" s="11"/>
    </row>
    <row r="2316" spans="3:4" x14ac:dyDescent="0.2">
      <c r="C2316"/>
      <c r="D2316" s="11"/>
    </row>
    <row r="2317" spans="3:4" x14ac:dyDescent="0.2">
      <c r="C2317"/>
      <c r="D2317" s="11"/>
    </row>
    <row r="2318" spans="3:4" x14ac:dyDescent="0.2">
      <c r="C2318"/>
      <c r="D2318" s="11"/>
    </row>
    <row r="2319" spans="3:4" x14ac:dyDescent="0.2">
      <c r="C2319"/>
      <c r="D2319" s="11"/>
    </row>
    <row r="2320" spans="3:4" x14ac:dyDescent="0.2">
      <c r="C2320"/>
      <c r="D2320" s="11"/>
    </row>
    <row r="2321" spans="3:4" x14ac:dyDescent="0.2">
      <c r="C2321"/>
      <c r="D2321" s="11"/>
    </row>
    <row r="2322" spans="3:4" x14ac:dyDescent="0.2">
      <c r="C2322"/>
      <c r="D2322" s="11"/>
    </row>
    <row r="2323" spans="3:4" x14ac:dyDescent="0.2">
      <c r="C2323"/>
      <c r="D2323" s="11"/>
    </row>
    <row r="2324" spans="3:4" x14ac:dyDescent="0.2">
      <c r="C2324"/>
      <c r="D2324" s="11"/>
    </row>
    <row r="2325" spans="3:4" x14ac:dyDescent="0.2">
      <c r="C2325"/>
      <c r="D2325" s="11"/>
    </row>
    <row r="2326" spans="3:4" x14ac:dyDescent="0.2">
      <c r="C2326"/>
      <c r="D2326" s="11"/>
    </row>
    <row r="2327" spans="3:4" x14ac:dyDescent="0.2">
      <c r="C2327"/>
      <c r="D2327" s="11"/>
    </row>
    <row r="2328" spans="3:4" x14ac:dyDescent="0.2">
      <c r="C2328"/>
      <c r="D2328" s="11"/>
    </row>
    <row r="2329" spans="3:4" x14ac:dyDescent="0.2">
      <c r="C2329"/>
      <c r="D2329" s="11"/>
    </row>
    <row r="2330" spans="3:4" x14ac:dyDescent="0.2">
      <c r="C2330"/>
      <c r="D2330" s="11"/>
    </row>
    <row r="2331" spans="3:4" x14ac:dyDescent="0.2">
      <c r="C2331"/>
      <c r="D2331" s="11"/>
    </row>
    <row r="2332" spans="3:4" x14ac:dyDescent="0.2">
      <c r="C2332"/>
      <c r="D2332" s="11"/>
    </row>
    <row r="2333" spans="3:4" x14ac:dyDescent="0.2">
      <c r="C2333"/>
      <c r="D2333" s="11"/>
    </row>
    <row r="2334" spans="3:4" x14ac:dyDescent="0.2">
      <c r="C2334"/>
      <c r="D2334" s="11"/>
    </row>
    <row r="2335" spans="3:4" x14ac:dyDescent="0.2">
      <c r="C2335"/>
      <c r="D2335" s="11"/>
    </row>
    <row r="2336" spans="3:4" x14ac:dyDescent="0.2">
      <c r="C2336"/>
      <c r="D2336" s="11"/>
    </row>
    <row r="2337" spans="3:4" x14ac:dyDescent="0.2">
      <c r="C2337"/>
      <c r="D2337" s="11"/>
    </row>
    <row r="2338" spans="3:4" x14ac:dyDescent="0.2">
      <c r="C2338"/>
      <c r="D2338" s="11"/>
    </row>
    <row r="2339" spans="3:4" x14ac:dyDescent="0.2">
      <c r="C2339"/>
      <c r="D2339" s="11"/>
    </row>
    <row r="2340" spans="3:4" x14ac:dyDescent="0.2">
      <c r="C2340"/>
      <c r="D2340" s="11"/>
    </row>
    <row r="2341" spans="3:4" x14ac:dyDescent="0.2">
      <c r="C2341"/>
      <c r="D2341" s="11"/>
    </row>
    <row r="2342" spans="3:4" x14ac:dyDescent="0.2">
      <c r="C2342"/>
      <c r="D2342" s="11"/>
    </row>
    <row r="2343" spans="3:4" x14ac:dyDescent="0.2">
      <c r="C2343"/>
      <c r="D2343" s="11"/>
    </row>
    <row r="2344" spans="3:4" x14ac:dyDescent="0.2">
      <c r="C2344"/>
      <c r="D2344" s="11"/>
    </row>
    <row r="2345" spans="3:4" x14ac:dyDescent="0.2">
      <c r="C2345"/>
      <c r="D2345" s="11"/>
    </row>
    <row r="2346" spans="3:4" x14ac:dyDescent="0.2">
      <c r="C2346"/>
      <c r="D2346" s="11"/>
    </row>
    <row r="2347" spans="3:4" x14ac:dyDescent="0.2">
      <c r="C2347"/>
      <c r="D2347" s="11"/>
    </row>
    <row r="2348" spans="3:4" x14ac:dyDescent="0.2">
      <c r="C2348"/>
      <c r="D2348" s="11"/>
    </row>
    <row r="2349" spans="3:4" x14ac:dyDescent="0.2">
      <c r="C2349"/>
      <c r="D2349" s="11"/>
    </row>
    <row r="2350" spans="3:4" x14ac:dyDescent="0.2">
      <c r="C2350"/>
      <c r="D2350" s="11"/>
    </row>
    <row r="2351" spans="3:4" x14ac:dyDescent="0.2">
      <c r="C2351"/>
      <c r="D2351" s="11"/>
    </row>
    <row r="2352" spans="3:4" x14ac:dyDescent="0.2">
      <c r="C2352"/>
      <c r="D2352" s="11"/>
    </row>
    <row r="2353" spans="3:4" x14ac:dyDescent="0.2">
      <c r="C2353"/>
      <c r="D2353" s="11"/>
    </row>
    <row r="2354" spans="3:4" x14ac:dyDescent="0.2">
      <c r="C2354"/>
      <c r="D2354" s="11"/>
    </row>
    <row r="2355" spans="3:4" x14ac:dyDescent="0.2">
      <c r="C2355"/>
      <c r="D2355" s="11"/>
    </row>
    <row r="2356" spans="3:4" x14ac:dyDescent="0.2">
      <c r="C2356"/>
      <c r="D2356" s="11"/>
    </row>
    <row r="2357" spans="3:4" x14ac:dyDescent="0.2">
      <c r="C2357"/>
      <c r="D2357" s="11"/>
    </row>
    <row r="2358" spans="3:4" x14ac:dyDescent="0.2">
      <c r="C2358"/>
      <c r="D2358" s="11"/>
    </row>
    <row r="2359" spans="3:4" x14ac:dyDescent="0.2">
      <c r="C2359"/>
      <c r="D2359" s="11"/>
    </row>
    <row r="2360" spans="3:4" x14ac:dyDescent="0.2">
      <c r="C2360"/>
      <c r="D2360" s="11"/>
    </row>
    <row r="2361" spans="3:4" x14ac:dyDescent="0.2">
      <c r="C2361"/>
      <c r="D2361" s="11"/>
    </row>
    <row r="2362" spans="3:4" x14ac:dyDescent="0.2">
      <c r="C2362"/>
      <c r="D2362" s="11"/>
    </row>
    <row r="2363" spans="3:4" x14ac:dyDescent="0.2">
      <c r="C2363"/>
      <c r="D2363" s="11"/>
    </row>
    <row r="2364" spans="3:4" x14ac:dyDescent="0.2">
      <c r="C2364"/>
      <c r="D2364" s="11"/>
    </row>
    <row r="2365" spans="3:4" x14ac:dyDescent="0.2">
      <c r="C2365"/>
      <c r="D2365" s="11"/>
    </row>
    <row r="2366" spans="3:4" x14ac:dyDescent="0.2">
      <c r="C2366"/>
      <c r="D2366" s="11"/>
    </row>
    <row r="2367" spans="3:4" x14ac:dyDescent="0.2">
      <c r="C2367"/>
      <c r="D2367" s="11"/>
    </row>
    <row r="2368" spans="3:4" x14ac:dyDescent="0.2">
      <c r="C2368"/>
      <c r="D2368" s="11"/>
    </row>
    <row r="2369" spans="3:4" x14ac:dyDescent="0.2">
      <c r="C2369"/>
      <c r="D2369" s="11"/>
    </row>
    <row r="2370" spans="3:4" x14ac:dyDescent="0.2">
      <c r="C2370"/>
      <c r="D2370" s="11"/>
    </row>
    <row r="2371" spans="3:4" x14ac:dyDescent="0.2">
      <c r="C2371"/>
      <c r="D2371" s="11"/>
    </row>
    <row r="2372" spans="3:4" x14ac:dyDescent="0.2">
      <c r="C2372"/>
      <c r="D2372" s="11"/>
    </row>
    <row r="2373" spans="3:4" x14ac:dyDescent="0.2">
      <c r="C2373"/>
      <c r="D2373" s="11"/>
    </row>
    <row r="2374" spans="3:4" x14ac:dyDescent="0.2">
      <c r="C2374"/>
      <c r="D2374" s="11"/>
    </row>
    <row r="2375" spans="3:4" x14ac:dyDescent="0.2">
      <c r="C2375"/>
      <c r="D2375" s="11"/>
    </row>
    <row r="2376" spans="3:4" x14ac:dyDescent="0.2">
      <c r="C2376"/>
      <c r="D2376" s="11"/>
    </row>
    <row r="2377" spans="3:4" x14ac:dyDescent="0.2">
      <c r="C2377"/>
      <c r="D2377" s="11"/>
    </row>
    <row r="2378" spans="3:4" x14ac:dyDescent="0.2">
      <c r="C2378"/>
      <c r="D2378" s="11"/>
    </row>
    <row r="2379" spans="3:4" x14ac:dyDescent="0.2">
      <c r="C2379"/>
      <c r="D2379" s="11"/>
    </row>
    <row r="2380" spans="3:4" x14ac:dyDescent="0.2">
      <c r="C2380"/>
      <c r="D2380" s="11"/>
    </row>
    <row r="2381" spans="3:4" x14ac:dyDescent="0.2">
      <c r="C2381"/>
      <c r="D2381" s="11"/>
    </row>
    <row r="2382" spans="3:4" x14ac:dyDescent="0.2">
      <c r="C2382"/>
      <c r="D2382" s="11"/>
    </row>
    <row r="2383" spans="3:4" x14ac:dyDescent="0.2">
      <c r="C2383"/>
      <c r="D2383" s="11"/>
    </row>
    <row r="2384" spans="3:4" x14ac:dyDescent="0.2">
      <c r="C2384"/>
      <c r="D2384" s="11"/>
    </row>
    <row r="2385" spans="3:4" x14ac:dyDescent="0.2">
      <c r="C2385"/>
      <c r="D2385" s="11"/>
    </row>
    <row r="2386" spans="3:4" x14ac:dyDescent="0.2">
      <c r="C2386"/>
      <c r="D2386" s="11"/>
    </row>
    <row r="2387" spans="3:4" x14ac:dyDescent="0.2">
      <c r="C2387"/>
      <c r="D2387" s="11"/>
    </row>
    <row r="2388" spans="3:4" x14ac:dyDescent="0.2">
      <c r="C2388"/>
      <c r="D2388" s="11"/>
    </row>
    <row r="2389" spans="3:4" x14ac:dyDescent="0.2">
      <c r="C2389"/>
      <c r="D2389" s="11"/>
    </row>
    <row r="2390" spans="3:4" x14ac:dyDescent="0.2">
      <c r="C2390"/>
      <c r="D2390" s="11"/>
    </row>
    <row r="2391" spans="3:4" x14ac:dyDescent="0.2">
      <c r="C2391"/>
      <c r="D2391" s="11"/>
    </row>
    <row r="2392" spans="3:4" x14ac:dyDescent="0.2">
      <c r="C2392"/>
      <c r="D2392" s="11"/>
    </row>
    <row r="2393" spans="3:4" x14ac:dyDescent="0.2">
      <c r="C2393"/>
      <c r="D2393" s="11"/>
    </row>
    <row r="2394" spans="3:4" x14ac:dyDescent="0.2">
      <c r="C2394"/>
      <c r="D2394" s="11"/>
    </row>
    <row r="2395" spans="3:4" x14ac:dyDescent="0.2">
      <c r="C2395"/>
      <c r="D2395" s="11"/>
    </row>
    <row r="2396" spans="3:4" x14ac:dyDescent="0.2">
      <c r="C2396"/>
      <c r="D2396" s="11"/>
    </row>
    <row r="2397" spans="3:4" x14ac:dyDescent="0.2">
      <c r="C2397"/>
      <c r="D2397" s="11"/>
    </row>
    <row r="2398" spans="3:4" x14ac:dyDescent="0.2">
      <c r="C2398"/>
      <c r="D2398" s="11"/>
    </row>
    <row r="2399" spans="3:4" x14ac:dyDescent="0.2">
      <c r="C2399"/>
      <c r="D2399" s="11"/>
    </row>
    <row r="2400" spans="3:4" x14ac:dyDescent="0.2">
      <c r="C2400"/>
      <c r="D2400" s="11"/>
    </row>
    <row r="2401" spans="3:4" x14ac:dyDescent="0.2">
      <c r="C2401"/>
      <c r="D2401" s="11"/>
    </row>
    <row r="2402" spans="3:4" x14ac:dyDescent="0.2">
      <c r="C2402"/>
      <c r="D2402" s="11"/>
    </row>
    <row r="2403" spans="3:4" x14ac:dyDescent="0.2">
      <c r="C2403"/>
      <c r="D2403" s="11"/>
    </row>
    <row r="2404" spans="3:4" x14ac:dyDescent="0.2">
      <c r="C2404"/>
      <c r="D2404" s="11"/>
    </row>
    <row r="2405" spans="3:4" x14ac:dyDescent="0.2">
      <c r="C2405"/>
      <c r="D2405" s="11"/>
    </row>
    <row r="2406" spans="3:4" x14ac:dyDescent="0.2">
      <c r="C2406"/>
      <c r="D2406" s="11"/>
    </row>
    <row r="2407" spans="3:4" x14ac:dyDescent="0.2">
      <c r="C2407"/>
      <c r="D2407" s="11"/>
    </row>
    <row r="2408" spans="3:4" x14ac:dyDescent="0.2">
      <c r="C2408"/>
      <c r="D2408" s="11"/>
    </row>
    <row r="2409" spans="3:4" x14ac:dyDescent="0.2">
      <c r="C2409"/>
      <c r="D2409" s="11"/>
    </row>
    <row r="2410" spans="3:4" x14ac:dyDescent="0.2">
      <c r="C2410"/>
      <c r="D2410" s="11"/>
    </row>
    <row r="2411" spans="3:4" x14ac:dyDescent="0.2">
      <c r="C2411"/>
      <c r="D2411" s="11"/>
    </row>
    <row r="2412" spans="3:4" x14ac:dyDescent="0.2">
      <c r="C2412"/>
      <c r="D2412" s="11"/>
    </row>
    <row r="2413" spans="3:4" x14ac:dyDescent="0.2">
      <c r="C2413"/>
      <c r="D2413" s="11"/>
    </row>
    <row r="2414" spans="3:4" x14ac:dyDescent="0.2">
      <c r="C2414"/>
      <c r="D2414" s="11"/>
    </row>
    <row r="2415" spans="3:4" x14ac:dyDescent="0.2">
      <c r="C2415"/>
      <c r="D2415" s="11"/>
    </row>
    <row r="2416" spans="3:4" x14ac:dyDescent="0.2">
      <c r="C2416"/>
      <c r="D2416" s="11"/>
    </row>
    <row r="2417" spans="3:4" x14ac:dyDescent="0.2">
      <c r="C2417"/>
      <c r="D2417" s="11"/>
    </row>
    <row r="2418" spans="3:4" x14ac:dyDescent="0.2">
      <c r="C2418"/>
      <c r="D2418" s="11"/>
    </row>
    <row r="2419" spans="3:4" x14ac:dyDescent="0.2">
      <c r="C2419"/>
      <c r="D2419" s="11"/>
    </row>
    <row r="2420" spans="3:4" x14ac:dyDescent="0.2">
      <c r="C2420"/>
      <c r="D2420" s="11"/>
    </row>
    <row r="2421" spans="3:4" x14ac:dyDescent="0.2">
      <c r="C2421"/>
      <c r="D2421" s="11"/>
    </row>
    <row r="2422" spans="3:4" x14ac:dyDescent="0.2">
      <c r="C2422"/>
      <c r="D2422" s="11"/>
    </row>
    <row r="2423" spans="3:4" x14ac:dyDescent="0.2">
      <c r="C2423"/>
      <c r="D2423" s="11"/>
    </row>
    <row r="2424" spans="3:4" x14ac:dyDescent="0.2">
      <c r="C2424"/>
      <c r="D2424" s="11"/>
    </row>
    <row r="2425" spans="3:4" x14ac:dyDescent="0.2">
      <c r="C2425"/>
      <c r="D2425" s="11"/>
    </row>
    <row r="2426" spans="3:4" x14ac:dyDescent="0.2">
      <c r="C2426"/>
      <c r="D2426" s="11"/>
    </row>
    <row r="2427" spans="3:4" x14ac:dyDescent="0.2">
      <c r="C2427"/>
      <c r="D2427" s="11"/>
    </row>
    <row r="2428" spans="3:4" x14ac:dyDescent="0.2">
      <c r="C2428"/>
      <c r="D2428" s="11"/>
    </row>
    <row r="2429" spans="3:4" x14ac:dyDescent="0.2">
      <c r="C2429"/>
      <c r="D2429" s="11"/>
    </row>
    <row r="2430" spans="3:4" x14ac:dyDescent="0.2">
      <c r="C2430"/>
      <c r="D2430" s="11"/>
    </row>
    <row r="2431" spans="3:4" x14ac:dyDescent="0.2">
      <c r="C2431"/>
      <c r="D2431" s="11"/>
    </row>
    <row r="2432" spans="3:4" x14ac:dyDescent="0.2">
      <c r="C2432"/>
      <c r="D2432" s="11"/>
    </row>
    <row r="2433" spans="3:4" x14ac:dyDescent="0.2">
      <c r="C2433"/>
      <c r="D2433" s="11"/>
    </row>
    <row r="2434" spans="3:4" x14ac:dyDescent="0.2">
      <c r="C2434"/>
      <c r="D2434" s="11"/>
    </row>
    <row r="2435" spans="3:4" x14ac:dyDescent="0.2">
      <c r="C2435"/>
      <c r="D2435" s="11"/>
    </row>
    <row r="2436" spans="3:4" x14ac:dyDescent="0.2">
      <c r="C2436"/>
      <c r="D2436" s="11"/>
    </row>
    <row r="2437" spans="3:4" x14ac:dyDescent="0.2">
      <c r="C2437"/>
      <c r="D2437" s="11"/>
    </row>
    <row r="2438" spans="3:4" x14ac:dyDescent="0.2">
      <c r="C2438"/>
      <c r="D2438" s="11"/>
    </row>
    <row r="2439" spans="3:4" x14ac:dyDescent="0.2">
      <c r="C2439"/>
      <c r="D2439" s="11"/>
    </row>
    <row r="2440" spans="3:4" x14ac:dyDescent="0.2">
      <c r="C2440"/>
      <c r="D2440" s="11"/>
    </row>
    <row r="2441" spans="3:4" x14ac:dyDescent="0.2">
      <c r="C2441"/>
      <c r="D2441" s="11"/>
    </row>
    <row r="2442" spans="3:4" x14ac:dyDescent="0.2">
      <c r="C2442"/>
      <c r="D2442" s="11"/>
    </row>
    <row r="2443" spans="3:4" x14ac:dyDescent="0.2">
      <c r="C2443"/>
      <c r="D2443" s="11"/>
    </row>
    <row r="2444" spans="3:4" x14ac:dyDescent="0.2">
      <c r="C2444"/>
      <c r="D2444" s="11"/>
    </row>
    <row r="2445" spans="3:4" x14ac:dyDescent="0.2">
      <c r="C2445"/>
      <c r="D2445" s="11"/>
    </row>
    <row r="2446" spans="3:4" x14ac:dyDescent="0.2">
      <c r="C2446"/>
      <c r="D2446" s="11"/>
    </row>
    <row r="2447" spans="3:4" x14ac:dyDescent="0.2">
      <c r="C2447"/>
      <c r="D2447" s="11"/>
    </row>
    <row r="2448" spans="3:4" x14ac:dyDescent="0.2">
      <c r="C2448"/>
      <c r="D2448" s="11"/>
    </row>
    <row r="2449" spans="3:4" x14ac:dyDescent="0.2">
      <c r="C2449"/>
      <c r="D2449" s="11"/>
    </row>
    <row r="2450" spans="3:4" x14ac:dyDescent="0.2">
      <c r="C2450"/>
      <c r="D2450" s="11"/>
    </row>
    <row r="2451" spans="3:4" x14ac:dyDescent="0.2">
      <c r="C2451"/>
      <c r="D2451" s="11"/>
    </row>
    <row r="2452" spans="3:4" x14ac:dyDescent="0.2">
      <c r="C2452"/>
      <c r="D2452" s="11"/>
    </row>
    <row r="2453" spans="3:4" x14ac:dyDescent="0.2">
      <c r="C2453"/>
      <c r="D2453" s="11"/>
    </row>
    <row r="2454" spans="3:4" x14ac:dyDescent="0.2">
      <c r="C2454"/>
      <c r="D2454" s="11"/>
    </row>
    <row r="2455" spans="3:4" x14ac:dyDescent="0.2">
      <c r="C2455"/>
      <c r="D2455" s="11"/>
    </row>
    <row r="2456" spans="3:4" x14ac:dyDescent="0.2">
      <c r="C2456"/>
      <c r="D2456" s="11"/>
    </row>
    <row r="2457" spans="3:4" x14ac:dyDescent="0.2">
      <c r="C2457"/>
      <c r="D2457" s="11"/>
    </row>
    <row r="2458" spans="3:4" x14ac:dyDescent="0.2">
      <c r="C2458"/>
      <c r="D2458" s="11"/>
    </row>
    <row r="2459" spans="3:4" x14ac:dyDescent="0.2">
      <c r="C2459"/>
      <c r="D2459" s="11"/>
    </row>
    <row r="2460" spans="3:4" x14ac:dyDescent="0.2">
      <c r="C2460"/>
      <c r="D2460" s="11"/>
    </row>
    <row r="2461" spans="3:4" x14ac:dyDescent="0.2">
      <c r="C2461"/>
      <c r="D2461" s="11"/>
    </row>
    <row r="2462" spans="3:4" x14ac:dyDescent="0.2">
      <c r="C2462"/>
      <c r="D2462" s="11"/>
    </row>
    <row r="2463" spans="3:4" x14ac:dyDescent="0.2">
      <c r="C2463"/>
      <c r="D2463" s="11"/>
    </row>
    <row r="2464" spans="3:4" x14ac:dyDescent="0.2">
      <c r="C2464"/>
      <c r="D2464" s="11"/>
    </row>
    <row r="2465" spans="3:4" x14ac:dyDescent="0.2">
      <c r="C2465"/>
      <c r="D2465" s="11"/>
    </row>
    <row r="2466" spans="3:4" x14ac:dyDescent="0.2">
      <c r="C2466"/>
      <c r="D2466" s="11"/>
    </row>
    <row r="2467" spans="3:4" x14ac:dyDescent="0.2">
      <c r="C2467"/>
      <c r="D2467" s="11"/>
    </row>
    <row r="2468" spans="3:4" x14ac:dyDescent="0.2">
      <c r="C2468"/>
      <c r="D2468" s="11"/>
    </row>
    <row r="2469" spans="3:4" x14ac:dyDescent="0.2">
      <c r="C2469"/>
      <c r="D2469" s="11"/>
    </row>
    <row r="2470" spans="3:4" x14ac:dyDescent="0.2">
      <c r="C2470"/>
      <c r="D2470" s="11"/>
    </row>
    <row r="2471" spans="3:4" x14ac:dyDescent="0.2">
      <c r="C2471"/>
      <c r="D2471" s="11"/>
    </row>
    <row r="2472" spans="3:4" x14ac:dyDescent="0.2">
      <c r="C2472"/>
      <c r="D2472" s="11"/>
    </row>
    <row r="2473" spans="3:4" x14ac:dyDescent="0.2">
      <c r="C2473"/>
      <c r="D2473" s="11"/>
    </row>
    <row r="2474" spans="3:4" x14ac:dyDescent="0.2">
      <c r="C2474"/>
      <c r="D2474" s="11"/>
    </row>
    <row r="2475" spans="3:4" x14ac:dyDescent="0.2">
      <c r="C2475"/>
      <c r="D2475" s="11"/>
    </row>
    <row r="2476" spans="3:4" x14ac:dyDescent="0.2">
      <c r="C2476"/>
      <c r="D2476" s="11"/>
    </row>
    <row r="2477" spans="3:4" x14ac:dyDescent="0.2">
      <c r="C2477"/>
      <c r="D2477" s="11"/>
    </row>
    <row r="2478" spans="3:4" x14ac:dyDescent="0.2">
      <c r="C2478"/>
      <c r="D2478" s="11"/>
    </row>
    <row r="2479" spans="3:4" x14ac:dyDescent="0.2">
      <c r="C2479"/>
      <c r="D2479" s="11"/>
    </row>
    <row r="2480" spans="3:4" x14ac:dyDescent="0.2">
      <c r="C2480"/>
      <c r="D2480" s="11"/>
    </row>
    <row r="2481" spans="3:4" x14ac:dyDescent="0.2">
      <c r="C2481"/>
      <c r="D2481" s="11"/>
    </row>
    <row r="2482" spans="3:4" x14ac:dyDescent="0.2">
      <c r="C2482"/>
      <c r="D2482" s="11"/>
    </row>
    <row r="2483" spans="3:4" x14ac:dyDescent="0.2">
      <c r="C2483"/>
      <c r="D2483" s="11"/>
    </row>
    <row r="2484" spans="3:4" x14ac:dyDescent="0.2">
      <c r="C2484"/>
      <c r="D2484" s="11"/>
    </row>
    <row r="2485" spans="3:4" x14ac:dyDescent="0.2">
      <c r="C2485"/>
      <c r="D2485" s="11"/>
    </row>
    <row r="2486" spans="3:4" x14ac:dyDescent="0.2">
      <c r="C2486"/>
      <c r="D2486" s="11"/>
    </row>
    <row r="2487" spans="3:4" x14ac:dyDescent="0.2">
      <c r="C2487"/>
      <c r="D2487" s="11"/>
    </row>
    <row r="2488" spans="3:4" x14ac:dyDescent="0.2">
      <c r="C2488"/>
      <c r="D2488" s="11"/>
    </row>
    <row r="2489" spans="3:4" x14ac:dyDescent="0.2">
      <c r="C2489"/>
      <c r="D2489" s="11"/>
    </row>
    <row r="2490" spans="3:4" x14ac:dyDescent="0.2">
      <c r="C2490"/>
      <c r="D2490" s="11"/>
    </row>
    <row r="2491" spans="3:4" x14ac:dyDescent="0.2">
      <c r="C2491"/>
      <c r="D2491" s="11"/>
    </row>
    <row r="2492" spans="3:4" x14ac:dyDescent="0.2">
      <c r="C2492"/>
      <c r="D2492" s="11"/>
    </row>
    <row r="2493" spans="3:4" x14ac:dyDescent="0.2">
      <c r="C2493"/>
      <c r="D2493" s="11"/>
    </row>
    <row r="2494" spans="3:4" x14ac:dyDescent="0.2">
      <c r="C2494"/>
      <c r="D2494" s="11"/>
    </row>
    <row r="2495" spans="3:4" x14ac:dyDescent="0.2">
      <c r="C2495"/>
      <c r="D2495" s="11"/>
    </row>
    <row r="2496" spans="3:4" x14ac:dyDescent="0.2">
      <c r="C2496"/>
      <c r="D2496" s="11"/>
    </row>
    <row r="2497" spans="3:4" x14ac:dyDescent="0.2">
      <c r="C2497"/>
      <c r="D2497" s="11"/>
    </row>
    <row r="2498" spans="3:4" x14ac:dyDescent="0.2">
      <c r="C2498"/>
      <c r="D2498" s="11"/>
    </row>
    <row r="2499" spans="3:4" x14ac:dyDescent="0.2">
      <c r="C2499"/>
      <c r="D2499" s="11"/>
    </row>
    <row r="2500" spans="3:4" x14ac:dyDescent="0.2">
      <c r="C2500"/>
      <c r="D2500" s="11"/>
    </row>
    <row r="2501" spans="3:4" x14ac:dyDescent="0.2">
      <c r="C2501"/>
      <c r="D2501" s="11"/>
    </row>
    <row r="2502" spans="3:4" x14ac:dyDescent="0.2">
      <c r="C2502"/>
      <c r="D2502" s="11"/>
    </row>
    <row r="2503" spans="3:4" x14ac:dyDescent="0.2">
      <c r="C2503"/>
      <c r="D2503" s="11"/>
    </row>
    <row r="2504" spans="3:4" x14ac:dyDescent="0.2">
      <c r="C2504"/>
      <c r="D2504" s="11"/>
    </row>
    <row r="2505" spans="3:4" x14ac:dyDescent="0.2">
      <c r="C2505"/>
      <c r="D2505" s="11"/>
    </row>
    <row r="2506" spans="3:4" x14ac:dyDescent="0.2">
      <c r="C2506"/>
      <c r="D2506" s="11"/>
    </row>
    <row r="2507" spans="3:4" x14ac:dyDescent="0.2">
      <c r="C2507"/>
      <c r="D2507" s="11"/>
    </row>
    <row r="2508" spans="3:4" x14ac:dyDescent="0.2">
      <c r="C2508"/>
      <c r="D2508" s="11"/>
    </row>
    <row r="2509" spans="3:4" x14ac:dyDescent="0.2">
      <c r="C2509"/>
      <c r="D2509" s="11"/>
    </row>
    <row r="2510" spans="3:4" x14ac:dyDescent="0.2">
      <c r="C2510"/>
      <c r="D2510" s="11"/>
    </row>
    <row r="2511" spans="3:4" x14ac:dyDescent="0.2">
      <c r="C2511"/>
      <c r="D2511" s="11"/>
    </row>
    <row r="2512" spans="3:4" x14ac:dyDescent="0.2">
      <c r="C2512"/>
      <c r="D2512" s="11"/>
    </row>
    <row r="2513" spans="3:4" x14ac:dyDescent="0.2">
      <c r="C2513"/>
      <c r="D2513" s="11"/>
    </row>
    <row r="2514" spans="3:4" x14ac:dyDescent="0.2">
      <c r="C2514"/>
      <c r="D2514" s="11"/>
    </row>
    <row r="2515" spans="3:4" x14ac:dyDescent="0.2">
      <c r="C2515"/>
      <c r="D2515" s="11"/>
    </row>
    <row r="2516" spans="3:4" x14ac:dyDescent="0.2">
      <c r="C2516"/>
      <c r="D2516" s="11"/>
    </row>
    <row r="2517" spans="3:4" x14ac:dyDescent="0.2">
      <c r="C2517"/>
      <c r="D2517" s="11"/>
    </row>
    <row r="2518" spans="3:4" x14ac:dyDescent="0.2">
      <c r="C2518"/>
      <c r="D2518" s="11"/>
    </row>
    <row r="2519" spans="3:4" x14ac:dyDescent="0.2">
      <c r="C2519"/>
      <c r="D2519" s="11"/>
    </row>
    <row r="2520" spans="3:4" x14ac:dyDescent="0.2">
      <c r="C2520"/>
      <c r="D2520" s="11"/>
    </row>
    <row r="2521" spans="3:4" x14ac:dyDescent="0.2">
      <c r="C2521"/>
      <c r="D2521" s="11"/>
    </row>
    <row r="2522" spans="3:4" x14ac:dyDescent="0.2">
      <c r="C2522"/>
      <c r="D2522" s="11"/>
    </row>
    <row r="2523" spans="3:4" x14ac:dyDescent="0.2">
      <c r="C2523"/>
      <c r="D2523" s="11"/>
    </row>
    <row r="2524" spans="3:4" x14ac:dyDescent="0.2">
      <c r="C2524"/>
      <c r="D2524" s="11"/>
    </row>
    <row r="2525" spans="3:4" x14ac:dyDescent="0.2">
      <c r="C2525"/>
      <c r="D2525" s="11"/>
    </row>
    <row r="2526" spans="3:4" x14ac:dyDescent="0.2">
      <c r="C2526"/>
      <c r="D2526" s="11"/>
    </row>
    <row r="2527" spans="3:4" x14ac:dyDescent="0.2">
      <c r="C2527"/>
      <c r="D2527" s="11"/>
    </row>
    <row r="2528" spans="3:4" x14ac:dyDescent="0.2">
      <c r="C2528"/>
      <c r="D2528" s="11"/>
    </row>
    <row r="2529" spans="3:4" x14ac:dyDescent="0.2">
      <c r="C2529"/>
      <c r="D2529" s="11"/>
    </row>
    <row r="2530" spans="3:4" x14ac:dyDescent="0.2">
      <c r="C2530"/>
      <c r="D2530" s="11"/>
    </row>
    <row r="2531" spans="3:4" x14ac:dyDescent="0.2">
      <c r="C2531"/>
      <c r="D2531" s="11"/>
    </row>
    <row r="2532" spans="3:4" x14ac:dyDescent="0.2">
      <c r="C2532"/>
      <c r="D2532" s="11"/>
    </row>
    <row r="2533" spans="3:4" x14ac:dyDescent="0.2">
      <c r="C2533"/>
      <c r="D2533" s="11"/>
    </row>
    <row r="2534" spans="3:4" x14ac:dyDescent="0.2">
      <c r="C2534"/>
      <c r="D2534" s="11"/>
    </row>
    <row r="2535" spans="3:4" x14ac:dyDescent="0.2">
      <c r="C2535"/>
      <c r="D2535" s="11"/>
    </row>
    <row r="2536" spans="3:4" x14ac:dyDescent="0.2">
      <c r="C2536"/>
      <c r="D2536" s="11"/>
    </row>
    <row r="2537" spans="3:4" x14ac:dyDescent="0.2">
      <c r="C2537"/>
      <c r="D2537" s="11"/>
    </row>
    <row r="2538" spans="3:4" x14ac:dyDescent="0.2">
      <c r="C2538"/>
      <c r="D2538" s="11"/>
    </row>
    <row r="2539" spans="3:4" x14ac:dyDescent="0.2">
      <c r="C2539"/>
      <c r="D2539" s="11"/>
    </row>
    <row r="2540" spans="3:4" x14ac:dyDescent="0.2">
      <c r="C2540"/>
      <c r="D2540" s="11"/>
    </row>
    <row r="2541" spans="3:4" x14ac:dyDescent="0.2">
      <c r="C2541"/>
      <c r="D2541" s="11"/>
    </row>
    <row r="2542" spans="3:4" x14ac:dyDescent="0.2">
      <c r="C2542"/>
      <c r="D2542" s="11"/>
    </row>
    <row r="2543" spans="3:4" x14ac:dyDescent="0.2">
      <c r="C2543"/>
      <c r="D2543" s="11"/>
    </row>
    <row r="2544" spans="3:4" x14ac:dyDescent="0.2">
      <c r="C2544"/>
      <c r="D2544" s="11"/>
    </row>
    <row r="2545" spans="3:4" x14ac:dyDescent="0.2">
      <c r="C2545"/>
      <c r="D2545" s="11"/>
    </row>
    <row r="2546" spans="3:4" x14ac:dyDescent="0.2">
      <c r="C2546"/>
      <c r="D2546" s="11"/>
    </row>
    <row r="2547" spans="3:4" x14ac:dyDescent="0.2">
      <c r="C2547"/>
      <c r="D2547" s="11"/>
    </row>
    <row r="2548" spans="3:4" x14ac:dyDescent="0.2">
      <c r="C2548"/>
      <c r="D2548" s="11"/>
    </row>
    <row r="2549" spans="3:4" x14ac:dyDescent="0.2">
      <c r="C2549"/>
      <c r="D2549" s="11"/>
    </row>
    <row r="2550" spans="3:4" x14ac:dyDescent="0.2">
      <c r="C2550"/>
      <c r="D2550" s="11"/>
    </row>
    <row r="2551" spans="3:4" x14ac:dyDescent="0.2">
      <c r="C2551"/>
      <c r="D2551" s="11"/>
    </row>
    <row r="2552" spans="3:4" x14ac:dyDescent="0.2">
      <c r="C2552"/>
      <c r="D2552" s="11"/>
    </row>
    <row r="2553" spans="3:4" x14ac:dyDescent="0.2">
      <c r="C2553"/>
      <c r="D2553" s="11"/>
    </row>
    <row r="2554" spans="3:4" x14ac:dyDescent="0.2">
      <c r="C2554"/>
      <c r="D2554" s="11"/>
    </row>
    <row r="2555" spans="3:4" x14ac:dyDescent="0.2">
      <c r="C2555"/>
      <c r="D2555" s="11"/>
    </row>
    <row r="2556" spans="3:4" x14ac:dyDescent="0.2">
      <c r="C2556"/>
      <c r="D2556" s="11"/>
    </row>
    <row r="2557" spans="3:4" x14ac:dyDescent="0.2">
      <c r="C2557"/>
      <c r="D2557" s="11"/>
    </row>
    <row r="2558" spans="3:4" x14ac:dyDescent="0.2">
      <c r="C2558"/>
      <c r="D2558" s="11"/>
    </row>
    <row r="2559" spans="3:4" x14ac:dyDescent="0.2">
      <c r="C2559"/>
      <c r="D2559" s="11"/>
    </row>
    <row r="2560" spans="3:4" x14ac:dyDescent="0.2">
      <c r="C2560"/>
      <c r="D2560" s="11"/>
    </row>
    <row r="2561" spans="3:4" x14ac:dyDescent="0.2">
      <c r="C2561"/>
      <c r="D2561" s="11"/>
    </row>
    <row r="2562" spans="3:4" x14ac:dyDescent="0.2">
      <c r="C2562"/>
      <c r="D2562" s="11"/>
    </row>
    <row r="2563" spans="3:4" x14ac:dyDescent="0.2">
      <c r="C2563"/>
      <c r="D2563" s="11"/>
    </row>
    <row r="2564" spans="3:4" x14ac:dyDescent="0.2">
      <c r="C2564"/>
      <c r="D2564" s="11"/>
    </row>
    <row r="2565" spans="3:4" x14ac:dyDescent="0.2">
      <c r="C2565"/>
      <c r="D2565" s="11"/>
    </row>
    <row r="2566" spans="3:4" x14ac:dyDescent="0.2">
      <c r="C2566"/>
      <c r="D2566" s="11"/>
    </row>
    <row r="2567" spans="3:4" x14ac:dyDescent="0.2">
      <c r="C2567"/>
      <c r="D2567" s="11"/>
    </row>
    <row r="2568" spans="3:4" x14ac:dyDescent="0.2">
      <c r="C2568"/>
      <c r="D2568" s="11"/>
    </row>
    <row r="2569" spans="3:4" x14ac:dyDescent="0.2">
      <c r="C2569"/>
      <c r="D2569" s="11"/>
    </row>
    <row r="2570" spans="3:4" x14ac:dyDescent="0.2">
      <c r="C2570"/>
      <c r="D2570" s="11"/>
    </row>
    <row r="2571" spans="3:4" x14ac:dyDescent="0.2">
      <c r="C2571"/>
      <c r="D2571" s="11"/>
    </row>
    <row r="2572" spans="3:4" x14ac:dyDescent="0.2">
      <c r="C2572"/>
      <c r="D2572" s="11"/>
    </row>
    <row r="2573" spans="3:4" x14ac:dyDescent="0.2">
      <c r="C2573"/>
      <c r="D2573" s="11"/>
    </row>
    <row r="2574" spans="3:4" x14ac:dyDescent="0.2">
      <c r="C2574"/>
      <c r="D2574" s="11"/>
    </row>
    <row r="2575" spans="3:4" x14ac:dyDescent="0.2">
      <c r="C2575"/>
      <c r="D2575" s="11"/>
    </row>
    <row r="2576" spans="3:4" x14ac:dyDescent="0.2">
      <c r="C2576"/>
      <c r="D2576" s="11"/>
    </row>
    <row r="2577" spans="3:4" x14ac:dyDescent="0.2">
      <c r="C2577"/>
      <c r="D2577" s="11"/>
    </row>
    <row r="2578" spans="3:4" x14ac:dyDescent="0.2">
      <c r="C2578"/>
      <c r="D2578" s="11"/>
    </row>
    <row r="2579" spans="3:4" x14ac:dyDescent="0.2">
      <c r="C2579"/>
      <c r="D2579" s="11"/>
    </row>
    <row r="2580" spans="3:4" x14ac:dyDescent="0.2">
      <c r="C2580"/>
      <c r="D2580" s="11"/>
    </row>
    <row r="2581" spans="3:4" x14ac:dyDescent="0.2">
      <c r="C2581"/>
      <c r="D2581" s="11"/>
    </row>
    <row r="2582" spans="3:4" x14ac:dyDescent="0.2">
      <c r="C2582"/>
      <c r="D2582" s="11"/>
    </row>
    <row r="2583" spans="3:4" x14ac:dyDescent="0.2">
      <c r="C2583"/>
      <c r="D2583" s="11"/>
    </row>
    <row r="2584" spans="3:4" x14ac:dyDescent="0.2">
      <c r="C2584"/>
      <c r="D2584" s="11"/>
    </row>
    <row r="2585" spans="3:4" x14ac:dyDescent="0.2">
      <c r="C2585"/>
      <c r="D2585" s="11"/>
    </row>
    <row r="2586" spans="3:4" x14ac:dyDescent="0.2">
      <c r="C2586"/>
      <c r="D2586" s="11"/>
    </row>
    <row r="2587" spans="3:4" x14ac:dyDescent="0.2">
      <c r="C2587"/>
      <c r="D2587" s="11"/>
    </row>
    <row r="2588" spans="3:4" x14ac:dyDescent="0.2">
      <c r="C2588"/>
      <c r="D2588" s="11"/>
    </row>
    <row r="2589" spans="3:4" x14ac:dyDescent="0.2">
      <c r="C2589"/>
      <c r="D2589" s="11"/>
    </row>
    <row r="2590" spans="3:4" x14ac:dyDescent="0.2">
      <c r="C2590"/>
      <c r="D2590" s="11"/>
    </row>
    <row r="2591" spans="3:4" x14ac:dyDescent="0.2">
      <c r="C2591"/>
      <c r="D2591" s="11"/>
    </row>
    <row r="2592" spans="3:4" x14ac:dyDescent="0.2">
      <c r="C2592"/>
      <c r="D2592" s="11"/>
    </row>
    <row r="2593" spans="3:4" x14ac:dyDescent="0.2">
      <c r="C2593"/>
      <c r="D2593" s="11"/>
    </row>
    <row r="2594" spans="3:4" x14ac:dyDescent="0.2">
      <c r="C2594"/>
      <c r="D2594" s="11"/>
    </row>
    <row r="2595" spans="3:4" x14ac:dyDescent="0.2">
      <c r="C2595"/>
      <c r="D2595" s="11"/>
    </row>
    <row r="2596" spans="3:4" x14ac:dyDescent="0.2">
      <c r="C2596"/>
      <c r="D2596" s="11"/>
    </row>
    <row r="2597" spans="3:4" x14ac:dyDescent="0.2">
      <c r="C2597"/>
      <c r="D2597" s="11"/>
    </row>
    <row r="2598" spans="3:4" x14ac:dyDescent="0.2">
      <c r="C2598"/>
      <c r="D2598" s="11"/>
    </row>
    <row r="2599" spans="3:4" x14ac:dyDescent="0.2">
      <c r="C2599"/>
      <c r="D2599" s="11"/>
    </row>
    <row r="2600" spans="3:4" x14ac:dyDescent="0.2">
      <c r="C2600"/>
      <c r="D2600" s="11"/>
    </row>
    <row r="2601" spans="3:4" x14ac:dyDescent="0.2">
      <c r="C2601"/>
      <c r="D2601" s="11"/>
    </row>
    <row r="2602" spans="3:4" x14ac:dyDescent="0.2">
      <c r="C2602"/>
      <c r="D2602" s="11"/>
    </row>
    <row r="2603" spans="3:4" x14ac:dyDescent="0.2">
      <c r="C2603"/>
      <c r="D2603" s="11"/>
    </row>
    <row r="2604" spans="3:4" x14ac:dyDescent="0.2">
      <c r="C2604"/>
      <c r="D2604" s="11"/>
    </row>
    <row r="2605" spans="3:4" x14ac:dyDescent="0.2">
      <c r="C2605"/>
      <c r="D2605" s="11"/>
    </row>
    <row r="2606" spans="3:4" x14ac:dyDescent="0.2">
      <c r="C2606"/>
      <c r="D2606" s="11"/>
    </row>
    <row r="2607" spans="3:4" x14ac:dyDescent="0.2">
      <c r="C2607"/>
      <c r="D2607" s="11"/>
    </row>
    <row r="2608" spans="3:4" x14ac:dyDescent="0.2">
      <c r="C2608"/>
      <c r="D2608" s="11"/>
    </row>
    <row r="2609" spans="3:4" x14ac:dyDescent="0.2">
      <c r="C2609"/>
      <c r="D2609" s="11"/>
    </row>
    <row r="2610" spans="3:4" x14ac:dyDescent="0.2">
      <c r="C2610"/>
      <c r="D2610" s="11"/>
    </row>
    <row r="2611" spans="3:4" x14ac:dyDescent="0.2">
      <c r="C2611"/>
      <c r="D2611" s="11"/>
    </row>
    <row r="2612" spans="3:4" x14ac:dyDescent="0.2">
      <c r="C2612"/>
      <c r="D2612" s="11"/>
    </row>
    <row r="2613" spans="3:4" x14ac:dyDescent="0.2">
      <c r="C2613"/>
      <c r="D2613" s="11"/>
    </row>
    <row r="2614" spans="3:4" x14ac:dyDescent="0.2">
      <c r="C2614"/>
      <c r="D2614" s="11"/>
    </row>
    <row r="2615" spans="3:4" x14ac:dyDescent="0.2">
      <c r="C2615"/>
      <c r="D2615" s="11"/>
    </row>
    <row r="2616" spans="3:4" x14ac:dyDescent="0.2">
      <c r="C2616"/>
      <c r="D2616" s="11"/>
    </row>
    <row r="2617" spans="3:4" x14ac:dyDescent="0.2">
      <c r="C2617"/>
      <c r="D2617" s="11"/>
    </row>
    <row r="2618" spans="3:4" x14ac:dyDescent="0.2">
      <c r="C2618"/>
      <c r="D2618" s="11"/>
    </row>
    <row r="2619" spans="3:4" x14ac:dyDescent="0.2">
      <c r="C2619"/>
      <c r="D2619" s="11"/>
    </row>
    <row r="2620" spans="3:4" x14ac:dyDescent="0.2">
      <c r="C2620"/>
      <c r="D2620" s="11"/>
    </row>
    <row r="2621" spans="3:4" x14ac:dyDescent="0.2">
      <c r="C2621"/>
      <c r="D2621" s="11"/>
    </row>
    <row r="2622" spans="3:4" x14ac:dyDescent="0.2">
      <c r="C2622"/>
      <c r="D2622" s="11"/>
    </row>
    <row r="2623" spans="3:4" x14ac:dyDescent="0.2">
      <c r="C2623"/>
      <c r="D2623" s="11"/>
    </row>
    <row r="2624" spans="3:4" x14ac:dyDescent="0.2">
      <c r="C2624"/>
      <c r="D2624" s="11"/>
    </row>
    <row r="2625" spans="3:4" x14ac:dyDescent="0.2">
      <c r="C2625"/>
      <c r="D2625" s="11"/>
    </row>
    <row r="2626" spans="3:4" x14ac:dyDescent="0.2">
      <c r="C2626"/>
      <c r="D2626" s="11"/>
    </row>
    <row r="2627" spans="3:4" x14ac:dyDescent="0.2">
      <c r="C2627"/>
      <c r="D2627" s="11"/>
    </row>
    <row r="2628" spans="3:4" x14ac:dyDescent="0.2">
      <c r="C2628"/>
      <c r="D2628" s="11"/>
    </row>
    <row r="2629" spans="3:4" x14ac:dyDescent="0.2">
      <c r="C2629"/>
      <c r="D2629" s="11"/>
    </row>
    <row r="2630" spans="3:4" x14ac:dyDescent="0.2">
      <c r="C2630"/>
      <c r="D2630" s="11"/>
    </row>
    <row r="2631" spans="3:4" x14ac:dyDescent="0.2">
      <c r="C2631"/>
      <c r="D2631" s="11"/>
    </row>
    <row r="2632" spans="3:4" x14ac:dyDescent="0.2">
      <c r="C2632"/>
      <c r="D2632" s="11"/>
    </row>
    <row r="2633" spans="3:4" x14ac:dyDescent="0.2">
      <c r="C2633"/>
      <c r="D2633" s="11"/>
    </row>
    <row r="2634" spans="3:4" x14ac:dyDescent="0.2">
      <c r="C2634"/>
      <c r="D2634" s="11"/>
    </row>
    <row r="2635" spans="3:4" x14ac:dyDescent="0.2">
      <c r="C2635"/>
      <c r="D2635" s="11"/>
    </row>
    <row r="2636" spans="3:4" x14ac:dyDescent="0.2">
      <c r="C2636"/>
      <c r="D2636" s="11"/>
    </row>
    <row r="2637" spans="3:4" x14ac:dyDescent="0.2">
      <c r="C2637"/>
      <c r="D2637" s="11"/>
    </row>
    <row r="2638" spans="3:4" x14ac:dyDescent="0.2">
      <c r="C2638"/>
      <c r="D2638" s="11"/>
    </row>
    <row r="2639" spans="3:4" x14ac:dyDescent="0.2">
      <c r="C2639"/>
      <c r="D2639" s="11"/>
    </row>
    <row r="2640" spans="3:4" x14ac:dyDescent="0.2">
      <c r="C2640"/>
      <c r="D2640" s="11"/>
    </row>
    <row r="2641" spans="3:4" x14ac:dyDescent="0.2">
      <c r="C2641"/>
      <c r="D2641" s="11"/>
    </row>
    <row r="2642" spans="3:4" x14ac:dyDescent="0.2">
      <c r="C2642"/>
      <c r="D2642" s="11"/>
    </row>
    <row r="2643" spans="3:4" x14ac:dyDescent="0.2">
      <c r="C2643"/>
      <c r="D2643" s="11"/>
    </row>
    <row r="2644" spans="3:4" x14ac:dyDescent="0.2">
      <c r="C2644"/>
      <c r="D2644" s="11"/>
    </row>
    <row r="2645" spans="3:4" x14ac:dyDescent="0.2">
      <c r="C2645"/>
      <c r="D2645" s="11"/>
    </row>
    <row r="2646" spans="3:4" x14ac:dyDescent="0.2">
      <c r="C2646"/>
      <c r="D2646" s="11"/>
    </row>
    <row r="2647" spans="3:4" x14ac:dyDescent="0.2">
      <c r="C2647"/>
      <c r="D2647" s="11"/>
    </row>
    <row r="2648" spans="3:4" x14ac:dyDescent="0.2">
      <c r="C2648"/>
      <c r="D2648" s="11"/>
    </row>
    <row r="2649" spans="3:4" x14ac:dyDescent="0.2">
      <c r="C2649"/>
      <c r="D2649" s="11"/>
    </row>
    <row r="2650" spans="3:4" x14ac:dyDescent="0.2">
      <c r="C2650"/>
      <c r="D2650" s="11"/>
    </row>
    <row r="2651" spans="3:4" x14ac:dyDescent="0.2">
      <c r="C2651"/>
      <c r="D2651" s="11"/>
    </row>
    <row r="2652" spans="3:4" x14ac:dyDescent="0.2">
      <c r="C2652"/>
      <c r="D2652" s="11"/>
    </row>
    <row r="2653" spans="3:4" x14ac:dyDescent="0.2">
      <c r="C2653"/>
      <c r="D2653" s="11"/>
    </row>
    <row r="2654" spans="3:4" x14ac:dyDescent="0.2">
      <c r="C2654"/>
      <c r="D2654" s="11"/>
    </row>
    <row r="2655" spans="3:4" x14ac:dyDescent="0.2">
      <c r="C2655"/>
      <c r="D2655" s="11"/>
    </row>
    <row r="2656" spans="3:4" x14ac:dyDescent="0.2">
      <c r="C2656"/>
      <c r="D2656" s="11"/>
    </row>
    <row r="2657" spans="3:4" x14ac:dyDescent="0.2">
      <c r="C2657"/>
      <c r="D2657" s="11"/>
    </row>
    <row r="2658" spans="3:4" x14ac:dyDescent="0.2">
      <c r="C2658"/>
      <c r="D2658" s="11"/>
    </row>
    <row r="2659" spans="3:4" x14ac:dyDescent="0.2">
      <c r="C2659"/>
      <c r="D2659" s="11"/>
    </row>
    <row r="2660" spans="3:4" x14ac:dyDescent="0.2">
      <c r="C2660"/>
      <c r="D2660" s="11"/>
    </row>
    <row r="2661" spans="3:4" x14ac:dyDescent="0.2">
      <c r="C2661"/>
      <c r="D2661" s="11"/>
    </row>
    <row r="2662" spans="3:4" x14ac:dyDescent="0.2">
      <c r="C2662"/>
      <c r="D2662" s="11"/>
    </row>
    <row r="2663" spans="3:4" x14ac:dyDescent="0.2">
      <c r="C2663"/>
      <c r="D2663" s="11"/>
    </row>
    <row r="2664" spans="3:4" x14ac:dyDescent="0.2">
      <c r="C2664"/>
      <c r="D2664" s="11"/>
    </row>
    <row r="2665" spans="3:4" x14ac:dyDescent="0.2">
      <c r="C2665"/>
      <c r="D2665" s="11"/>
    </row>
    <row r="2666" spans="3:4" x14ac:dyDescent="0.2">
      <c r="C2666"/>
      <c r="D2666" s="11"/>
    </row>
    <row r="2667" spans="3:4" x14ac:dyDescent="0.2">
      <c r="C2667"/>
      <c r="D2667" s="11"/>
    </row>
    <row r="2668" spans="3:4" x14ac:dyDescent="0.2">
      <c r="C2668"/>
      <c r="D2668" s="11"/>
    </row>
    <row r="2669" spans="3:4" x14ac:dyDescent="0.2">
      <c r="C2669"/>
      <c r="D2669" s="11"/>
    </row>
    <row r="2670" spans="3:4" x14ac:dyDescent="0.2">
      <c r="C2670"/>
      <c r="D2670" s="11"/>
    </row>
    <row r="2671" spans="3:4" x14ac:dyDescent="0.2">
      <c r="C2671"/>
      <c r="D2671" s="11"/>
    </row>
    <row r="2672" spans="3:4" x14ac:dyDescent="0.2">
      <c r="C2672"/>
      <c r="D2672" s="11"/>
    </row>
    <row r="2673" spans="3:4" x14ac:dyDescent="0.2">
      <c r="C2673"/>
      <c r="D2673" s="11"/>
    </row>
    <row r="2674" spans="3:4" x14ac:dyDescent="0.2">
      <c r="C2674"/>
      <c r="D2674" s="11"/>
    </row>
    <row r="2675" spans="3:4" x14ac:dyDescent="0.2">
      <c r="C2675"/>
      <c r="D2675" s="11"/>
    </row>
    <row r="2676" spans="3:4" x14ac:dyDescent="0.2">
      <c r="C2676"/>
      <c r="D2676" s="11"/>
    </row>
    <row r="2677" spans="3:4" x14ac:dyDescent="0.2">
      <c r="C2677"/>
      <c r="D2677" s="11"/>
    </row>
    <row r="2678" spans="3:4" x14ac:dyDescent="0.2">
      <c r="C2678"/>
      <c r="D2678" s="11"/>
    </row>
    <row r="2679" spans="3:4" x14ac:dyDescent="0.2">
      <c r="C2679"/>
      <c r="D2679" s="11"/>
    </row>
    <row r="2680" spans="3:4" x14ac:dyDescent="0.2">
      <c r="C2680"/>
      <c r="D2680" s="11"/>
    </row>
    <row r="2681" spans="3:4" x14ac:dyDescent="0.2">
      <c r="C2681"/>
      <c r="D2681" s="11"/>
    </row>
    <row r="2682" spans="3:4" x14ac:dyDescent="0.2">
      <c r="C2682"/>
      <c r="D2682" s="11"/>
    </row>
    <row r="2683" spans="3:4" x14ac:dyDescent="0.2">
      <c r="C2683"/>
      <c r="D2683" s="11"/>
    </row>
    <row r="2684" spans="3:4" x14ac:dyDescent="0.2">
      <c r="C2684"/>
      <c r="D2684" s="11"/>
    </row>
    <row r="2685" spans="3:4" x14ac:dyDescent="0.2">
      <c r="C2685"/>
      <c r="D2685" s="11"/>
    </row>
    <row r="2686" spans="3:4" x14ac:dyDescent="0.2">
      <c r="C2686"/>
      <c r="D2686" s="11"/>
    </row>
    <row r="2687" spans="3:4" x14ac:dyDescent="0.2">
      <c r="C2687"/>
      <c r="D2687" s="11"/>
    </row>
    <row r="2688" spans="3:4" x14ac:dyDescent="0.2">
      <c r="C2688"/>
      <c r="D2688" s="11"/>
    </row>
    <row r="2689" spans="3:4" x14ac:dyDescent="0.2">
      <c r="C2689"/>
      <c r="D2689" s="11"/>
    </row>
    <row r="2690" spans="3:4" x14ac:dyDescent="0.2">
      <c r="C2690"/>
      <c r="D2690" s="11"/>
    </row>
    <row r="2691" spans="3:4" x14ac:dyDescent="0.2">
      <c r="C2691"/>
      <c r="D2691" s="11"/>
    </row>
    <row r="2692" spans="3:4" x14ac:dyDescent="0.2">
      <c r="C2692"/>
      <c r="D2692" s="11"/>
    </row>
    <row r="2693" spans="3:4" x14ac:dyDescent="0.2">
      <c r="C2693"/>
      <c r="D2693" s="11"/>
    </row>
    <row r="2694" spans="3:4" x14ac:dyDescent="0.2">
      <c r="C2694"/>
      <c r="D2694" s="11"/>
    </row>
    <row r="2695" spans="3:4" x14ac:dyDescent="0.2">
      <c r="C2695"/>
      <c r="D2695" s="11"/>
    </row>
    <row r="2696" spans="3:4" x14ac:dyDescent="0.2">
      <c r="C2696"/>
      <c r="D2696" s="11"/>
    </row>
    <row r="2697" spans="3:4" x14ac:dyDescent="0.2">
      <c r="C2697"/>
      <c r="D2697" s="11"/>
    </row>
    <row r="2698" spans="3:4" x14ac:dyDescent="0.2">
      <c r="C2698"/>
      <c r="D2698" s="11"/>
    </row>
    <row r="2699" spans="3:4" x14ac:dyDescent="0.2">
      <c r="C2699"/>
      <c r="D2699" s="11"/>
    </row>
    <row r="2700" spans="3:4" x14ac:dyDescent="0.2">
      <c r="C2700"/>
      <c r="D2700" s="11"/>
    </row>
    <row r="2701" spans="3:4" x14ac:dyDescent="0.2">
      <c r="C2701"/>
      <c r="D2701" s="11"/>
    </row>
    <row r="2702" spans="3:4" x14ac:dyDescent="0.2">
      <c r="C2702"/>
      <c r="D2702" s="11"/>
    </row>
    <row r="2703" spans="3:4" x14ac:dyDescent="0.2">
      <c r="C2703"/>
      <c r="D2703" s="11"/>
    </row>
    <row r="2704" spans="3:4" x14ac:dyDescent="0.2">
      <c r="C2704"/>
      <c r="D2704" s="11"/>
    </row>
    <row r="2705" spans="3:4" x14ac:dyDescent="0.2">
      <c r="C2705"/>
      <c r="D2705" s="11"/>
    </row>
    <row r="2706" spans="3:4" x14ac:dyDescent="0.2">
      <c r="C2706"/>
      <c r="D2706" s="11"/>
    </row>
    <row r="2707" spans="3:4" x14ac:dyDescent="0.2">
      <c r="C2707"/>
      <c r="D2707" s="11"/>
    </row>
    <row r="2708" spans="3:4" x14ac:dyDescent="0.2">
      <c r="C2708"/>
      <c r="D2708" s="11"/>
    </row>
    <row r="2709" spans="3:4" x14ac:dyDescent="0.2">
      <c r="C2709"/>
      <c r="D2709" s="11"/>
    </row>
    <row r="2710" spans="3:4" x14ac:dyDescent="0.2">
      <c r="C2710"/>
      <c r="D2710" s="11"/>
    </row>
    <row r="2711" spans="3:4" x14ac:dyDescent="0.2">
      <c r="C2711"/>
      <c r="D2711" s="11"/>
    </row>
    <row r="2712" spans="3:4" x14ac:dyDescent="0.2">
      <c r="C2712"/>
      <c r="D2712" s="11"/>
    </row>
    <row r="2713" spans="3:4" x14ac:dyDescent="0.2">
      <c r="C2713"/>
      <c r="D2713" s="11"/>
    </row>
    <row r="2714" spans="3:4" x14ac:dyDescent="0.2">
      <c r="C2714"/>
      <c r="D2714" s="11"/>
    </row>
    <row r="2715" spans="3:4" x14ac:dyDescent="0.2">
      <c r="C2715"/>
      <c r="D2715" s="11"/>
    </row>
    <row r="2716" spans="3:4" x14ac:dyDescent="0.2">
      <c r="C2716"/>
      <c r="D2716" s="11"/>
    </row>
    <row r="2717" spans="3:4" x14ac:dyDescent="0.2">
      <c r="C2717"/>
      <c r="D2717" s="11"/>
    </row>
    <row r="2718" spans="3:4" x14ac:dyDescent="0.2">
      <c r="C2718"/>
      <c r="D2718" s="11"/>
    </row>
    <row r="2719" spans="3:4" x14ac:dyDescent="0.2">
      <c r="C2719"/>
      <c r="D2719" s="11"/>
    </row>
    <row r="2720" spans="3:4" x14ac:dyDescent="0.2">
      <c r="C2720"/>
      <c r="D2720" s="11"/>
    </row>
    <row r="2721" spans="3:4" x14ac:dyDescent="0.2">
      <c r="C2721"/>
      <c r="D2721" s="11"/>
    </row>
    <row r="2722" spans="3:4" x14ac:dyDescent="0.2">
      <c r="C2722"/>
      <c r="D2722" s="11"/>
    </row>
    <row r="2723" spans="3:4" x14ac:dyDescent="0.2">
      <c r="C2723"/>
      <c r="D2723" s="11"/>
    </row>
    <row r="2724" spans="3:4" x14ac:dyDescent="0.2">
      <c r="C2724"/>
      <c r="D2724" s="11"/>
    </row>
    <row r="2725" spans="3:4" x14ac:dyDescent="0.2">
      <c r="C2725"/>
      <c r="D2725" s="11"/>
    </row>
    <row r="2726" spans="3:4" x14ac:dyDescent="0.2">
      <c r="C2726"/>
      <c r="D2726" s="11"/>
    </row>
    <row r="2727" spans="3:4" x14ac:dyDescent="0.2">
      <c r="C2727"/>
      <c r="D2727" s="11"/>
    </row>
    <row r="2728" spans="3:4" x14ac:dyDescent="0.2">
      <c r="C2728"/>
      <c r="D2728" s="11"/>
    </row>
    <row r="2729" spans="3:4" x14ac:dyDescent="0.2">
      <c r="C2729"/>
      <c r="D2729" s="11"/>
    </row>
    <row r="2730" spans="3:4" x14ac:dyDescent="0.2">
      <c r="C2730"/>
      <c r="D2730" s="11"/>
    </row>
    <row r="2731" spans="3:4" x14ac:dyDescent="0.2">
      <c r="C2731"/>
      <c r="D2731" s="11"/>
    </row>
    <row r="2732" spans="3:4" x14ac:dyDescent="0.2">
      <c r="C2732"/>
      <c r="D2732" s="11"/>
    </row>
    <row r="2733" spans="3:4" x14ac:dyDescent="0.2">
      <c r="C2733"/>
      <c r="D2733" s="11"/>
    </row>
    <row r="2734" spans="3:4" x14ac:dyDescent="0.2">
      <c r="C2734"/>
      <c r="D2734" s="11"/>
    </row>
    <row r="2735" spans="3:4" x14ac:dyDescent="0.2">
      <c r="C2735"/>
      <c r="D2735" s="11"/>
    </row>
    <row r="2736" spans="3:4" x14ac:dyDescent="0.2">
      <c r="C2736"/>
      <c r="D2736" s="11"/>
    </row>
    <row r="2737" spans="3:4" x14ac:dyDescent="0.2">
      <c r="C2737"/>
      <c r="D2737" s="11"/>
    </row>
    <row r="2738" spans="3:4" x14ac:dyDescent="0.2">
      <c r="C2738"/>
      <c r="D2738" s="11"/>
    </row>
    <row r="2739" spans="3:4" x14ac:dyDescent="0.2">
      <c r="C2739"/>
      <c r="D2739" s="11"/>
    </row>
    <row r="2740" spans="3:4" x14ac:dyDescent="0.2">
      <c r="C2740"/>
      <c r="D2740" s="11"/>
    </row>
    <row r="2741" spans="3:4" x14ac:dyDescent="0.2">
      <c r="C2741"/>
      <c r="D2741" s="11"/>
    </row>
    <row r="2742" spans="3:4" x14ac:dyDescent="0.2">
      <c r="C2742"/>
      <c r="D2742" s="11"/>
    </row>
    <row r="2743" spans="3:4" x14ac:dyDescent="0.2">
      <c r="C2743"/>
      <c r="D2743" s="11"/>
    </row>
    <row r="2744" spans="3:4" x14ac:dyDescent="0.2">
      <c r="C2744"/>
      <c r="D2744" s="11"/>
    </row>
    <row r="2745" spans="3:4" x14ac:dyDescent="0.2">
      <c r="C2745"/>
      <c r="D2745" s="11"/>
    </row>
    <row r="2746" spans="3:4" x14ac:dyDescent="0.2">
      <c r="C2746"/>
      <c r="D2746" s="11"/>
    </row>
    <row r="2747" spans="3:4" x14ac:dyDescent="0.2">
      <c r="C2747"/>
      <c r="D2747" s="11"/>
    </row>
    <row r="2748" spans="3:4" x14ac:dyDescent="0.2">
      <c r="C2748"/>
      <c r="D2748" s="11"/>
    </row>
    <row r="2749" spans="3:4" x14ac:dyDescent="0.2">
      <c r="C2749"/>
      <c r="D2749" s="11"/>
    </row>
    <row r="2750" spans="3:4" x14ac:dyDescent="0.2">
      <c r="C2750"/>
      <c r="D2750" s="11"/>
    </row>
    <row r="2751" spans="3:4" x14ac:dyDescent="0.2">
      <c r="C2751"/>
      <c r="D2751" s="11"/>
    </row>
    <row r="2752" spans="3:4" x14ac:dyDescent="0.2">
      <c r="C2752"/>
      <c r="D2752" s="11"/>
    </row>
    <row r="2753" spans="3:4" x14ac:dyDescent="0.2">
      <c r="C2753"/>
      <c r="D2753" s="11"/>
    </row>
    <row r="2754" spans="3:4" x14ac:dyDescent="0.2">
      <c r="C2754"/>
      <c r="D2754" s="11"/>
    </row>
    <row r="2755" spans="3:4" x14ac:dyDescent="0.2">
      <c r="C2755"/>
      <c r="D2755" s="11"/>
    </row>
    <row r="2756" spans="3:4" x14ac:dyDescent="0.2">
      <c r="C2756"/>
      <c r="D2756" s="11"/>
    </row>
    <row r="2757" spans="3:4" x14ac:dyDescent="0.2">
      <c r="C2757"/>
      <c r="D2757" s="11"/>
    </row>
    <row r="2758" spans="3:4" x14ac:dyDescent="0.2">
      <c r="C2758"/>
      <c r="D2758" s="11"/>
    </row>
    <row r="2759" spans="3:4" x14ac:dyDescent="0.2">
      <c r="C2759"/>
      <c r="D2759" s="11"/>
    </row>
    <row r="2760" spans="3:4" x14ac:dyDescent="0.2">
      <c r="C2760"/>
      <c r="D2760" s="11"/>
    </row>
    <row r="2761" spans="3:4" x14ac:dyDescent="0.2">
      <c r="C2761"/>
      <c r="D2761" s="11"/>
    </row>
    <row r="2762" spans="3:4" x14ac:dyDescent="0.2">
      <c r="C2762"/>
      <c r="D2762" s="11"/>
    </row>
    <row r="2763" spans="3:4" x14ac:dyDescent="0.2">
      <c r="C2763"/>
      <c r="D2763" s="11"/>
    </row>
    <row r="2764" spans="3:4" x14ac:dyDescent="0.2">
      <c r="C2764"/>
      <c r="D2764" s="11"/>
    </row>
    <row r="2765" spans="3:4" x14ac:dyDescent="0.2">
      <c r="C2765"/>
      <c r="D2765" s="11"/>
    </row>
    <row r="2766" spans="3:4" x14ac:dyDescent="0.2">
      <c r="C2766"/>
      <c r="D2766" s="11"/>
    </row>
    <row r="2767" spans="3:4" x14ac:dyDescent="0.2">
      <c r="C2767"/>
      <c r="D2767" s="11"/>
    </row>
    <row r="2768" spans="3:4" x14ac:dyDescent="0.2">
      <c r="C2768"/>
      <c r="D2768" s="11"/>
    </row>
    <row r="2769" spans="3:4" x14ac:dyDescent="0.2">
      <c r="C2769"/>
      <c r="D2769" s="11"/>
    </row>
    <row r="2770" spans="3:4" x14ac:dyDescent="0.2">
      <c r="C2770"/>
      <c r="D2770" s="11"/>
    </row>
    <row r="2771" spans="3:4" x14ac:dyDescent="0.2">
      <c r="C2771"/>
      <c r="D2771" s="11"/>
    </row>
    <row r="2772" spans="3:4" x14ac:dyDescent="0.2">
      <c r="C2772"/>
      <c r="D2772" s="11"/>
    </row>
    <row r="2773" spans="3:4" x14ac:dyDescent="0.2">
      <c r="C2773"/>
      <c r="D2773" s="11"/>
    </row>
    <row r="2774" spans="3:4" x14ac:dyDescent="0.2">
      <c r="C2774"/>
      <c r="D2774" s="11"/>
    </row>
    <row r="2775" spans="3:4" x14ac:dyDescent="0.2">
      <c r="C2775"/>
      <c r="D2775" s="11"/>
    </row>
    <row r="2776" spans="3:4" x14ac:dyDescent="0.2">
      <c r="C2776"/>
      <c r="D2776" s="11"/>
    </row>
    <row r="2777" spans="3:4" x14ac:dyDescent="0.2">
      <c r="C2777"/>
      <c r="D2777" s="11"/>
    </row>
    <row r="2778" spans="3:4" x14ac:dyDescent="0.2">
      <c r="C2778"/>
      <c r="D2778" s="11"/>
    </row>
    <row r="2779" spans="3:4" x14ac:dyDescent="0.2">
      <c r="C2779"/>
      <c r="D2779" s="11"/>
    </row>
    <row r="2780" spans="3:4" x14ac:dyDescent="0.2">
      <c r="C2780"/>
      <c r="D2780" s="11"/>
    </row>
    <row r="2781" spans="3:4" x14ac:dyDescent="0.2">
      <c r="C2781"/>
      <c r="D2781" s="11"/>
    </row>
    <row r="2782" spans="3:4" x14ac:dyDescent="0.2">
      <c r="C2782"/>
      <c r="D2782" s="11"/>
    </row>
    <row r="2783" spans="3:4" x14ac:dyDescent="0.2">
      <c r="C2783"/>
      <c r="D2783" s="11"/>
    </row>
    <row r="2784" spans="3:4" x14ac:dyDescent="0.2">
      <c r="C2784"/>
      <c r="D2784" s="11"/>
    </row>
    <row r="2785" spans="3:4" x14ac:dyDescent="0.2">
      <c r="C2785"/>
      <c r="D2785" s="11"/>
    </row>
    <row r="2786" spans="3:4" x14ac:dyDescent="0.2">
      <c r="C2786"/>
      <c r="D2786" s="11"/>
    </row>
    <row r="2787" spans="3:4" x14ac:dyDescent="0.2">
      <c r="C2787"/>
      <c r="D2787" s="11"/>
    </row>
    <row r="2788" spans="3:4" x14ac:dyDescent="0.2">
      <c r="C2788"/>
      <c r="D2788" s="11"/>
    </row>
    <row r="2789" spans="3:4" x14ac:dyDescent="0.2">
      <c r="C2789"/>
      <c r="D2789" s="11"/>
    </row>
    <row r="2790" spans="3:4" x14ac:dyDescent="0.2">
      <c r="C2790"/>
      <c r="D2790" s="11"/>
    </row>
    <row r="2791" spans="3:4" x14ac:dyDescent="0.2">
      <c r="C2791"/>
      <c r="D2791" s="11"/>
    </row>
    <row r="2792" spans="3:4" x14ac:dyDescent="0.2">
      <c r="C2792"/>
      <c r="D2792" s="11"/>
    </row>
    <row r="2793" spans="3:4" x14ac:dyDescent="0.2">
      <c r="C2793"/>
      <c r="D2793" s="11"/>
    </row>
    <row r="2794" spans="3:4" x14ac:dyDescent="0.2">
      <c r="C2794"/>
      <c r="D2794" s="11"/>
    </row>
    <row r="2795" spans="3:4" x14ac:dyDescent="0.2">
      <c r="C2795"/>
      <c r="D2795" s="11"/>
    </row>
    <row r="2796" spans="3:4" x14ac:dyDescent="0.2">
      <c r="C2796"/>
      <c r="D2796" s="11"/>
    </row>
    <row r="2797" spans="3:4" x14ac:dyDescent="0.2">
      <c r="C2797"/>
      <c r="D2797" s="11"/>
    </row>
    <row r="2798" spans="3:4" x14ac:dyDescent="0.2">
      <c r="C2798"/>
      <c r="D2798" s="11"/>
    </row>
    <row r="2799" spans="3:4" x14ac:dyDescent="0.2">
      <c r="C2799"/>
      <c r="D2799" s="11"/>
    </row>
    <row r="2800" spans="3:4" x14ac:dyDescent="0.2">
      <c r="C2800"/>
      <c r="D2800" s="11"/>
    </row>
    <row r="2801" spans="3:4" x14ac:dyDescent="0.2">
      <c r="C2801"/>
      <c r="D2801" s="11"/>
    </row>
    <row r="2802" spans="3:4" x14ac:dyDescent="0.2">
      <c r="C2802"/>
      <c r="D2802" s="11"/>
    </row>
    <row r="2803" spans="3:4" x14ac:dyDescent="0.2">
      <c r="C2803"/>
      <c r="D2803" s="11"/>
    </row>
    <row r="2804" spans="3:4" x14ac:dyDescent="0.2">
      <c r="C2804"/>
      <c r="D2804" s="11"/>
    </row>
    <row r="2805" spans="3:4" x14ac:dyDescent="0.2">
      <c r="C2805"/>
      <c r="D2805" s="11"/>
    </row>
    <row r="2806" spans="3:4" x14ac:dyDescent="0.2">
      <c r="C2806"/>
      <c r="D2806" s="11"/>
    </row>
    <row r="2807" spans="3:4" x14ac:dyDescent="0.2">
      <c r="C2807"/>
      <c r="D2807" s="11"/>
    </row>
    <row r="2808" spans="3:4" x14ac:dyDescent="0.2">
      <c r="C2808"/>
      <c r="D2808" s="11"/>
    </row>
    <row r="2809" spans="3:4" x14ac:dyDescent="0.2">
      <c r="C2809"/>
      <c r="D2809" s="11"/>
    </row>
    <row r="2810" spans="3:4" x14ac:dyDescent="0.2">
      <c r="C2810"/>
      <c r="D2810" s="11"/>
    </row>
    <row r="2811" spans="3:4" x14ac:dyDescent="0.2">
      <c r="C2811"/>
      <c r="D2811" s="11"/>
    </row>
    <row r="2812" spans="3:4" x14ac:dyDescent="0.2">
      <c r="C2812"/>
      <c r="D2812" s="11"/>
    </row>
    <row r="2813" spans="3:4" x14ac:dyDescent="0.2">
      <c r="C2813"/>
      <c r="D2813" s="11"/>
    </row>
    <row r="2814" spans="3:4" x14ac:dyDescent="0.2">
      <c r="C2814"/>
      <c r="D2814" s="11"/>
    </row>
    <row r="2815" spans="3:4" x14ac:dyDescent="0.2">
      <c r="C2815"/>
      <c r="D2815" s="11"/>
    </row>
    <row r="2816" spans="3:4" x14ac:dyDescent="0.2">
      <c r="C2816"/>
      <c r="D2816" s="11"/>
    </row>
    <row r="2817" spans="3:4" x14ac:dyDescent="0.2">
      <c r="C2817"/>
      <c r="D2817" s="11"/>
    </row>
    <row r="2818" spans="3:4" x14ac:dyDescent="0.2">
      <c r="C2818"/>
      <c r="D2818" s="11"/>
    </row>
    <row r="2819" spans="3:4" x14ac:dyDescent="0.2">
      <c r="C2819"/>
      <c r="D2819" s="11"/>
    </row>
    <row r="2820" spans="3:4" x14ac:dyDescent="0.2">
      <c r="C2820"/>
      <c r="D2820" s="11"/>
    </row>
    <row r="2821" spans="3:4" x14ac:dyDescent="0.2">
      <c r="C2821"/>
      <c r="D2821" s="11"/>
    </row>
    <row r="2822" spans="3:4" x14ac:dyDescent="0.2">
      <c r="C2822"/>
      <c r="D2822" s="11"/>
    </row>
    <row r="2823" spans="3:4" x14ac:dyDescent="0.2">
      <c r="C2823"/>
      <c r="D2823" s="11"/>
    </row>
    <row r="2824" spans="3:4" x14ac:dyDescent="0.2">
      <c r="C2824"/>
      <c r="D2824" s="11"/>
    </row>
    <row r="2825" spans="3:4" x14ac:dyDescent="0.2">
      <c r="C2825"/>
      <c r="D2825" s="11"/>
    </row>
    <row r="2826" spans="3:4" x14ac:dyDescent="0.2">
      <c r="C2826"/>
      <c r="D2826" s="11"/>
    </row>
    <row r="2827" spans="3:4" x14ac:dyDescent="0.2">
      <c r="C2827"/>
      <c r="D2827" s="11"/>
    </row>
    <row r="2828" spans="3:4" x14ac:dyDescent="0.2">
      <c r="C2828"/>
      <c r="D2828" s="11"/>
    </row>
    <row r="2829" spans="3:4" x14ac:dyDescent="0.2">
      <c r="C2829"/>
      <c r="D2829" s="11"/>
    </row>
    <row r="2830" spans="3:4" x14ac:dyDescent="0.2">
      <c r="C2830"/>
      <c r="D2830" s="11"/>
    </row>
    <row r="2831" spans="3:4" x14ac:dyDescent="0.2">
      <c r="C2831"/>
      <c r="D2831" s="11"/>
    </row>
    <row r="2832" spans="3:4" x14ac:dyDescent="0.2">
      <c r="C2832"/>
      <c r="D2832" s="11"/>
    </row>
    <row r="2833" spans="3:4" x14ac:dyDescent="0.2">
      <c r="C2833"/>
      <c r="D2833" s="11"/>
    </row>
    <row r="2834" spans="3:4" x14ac:dyDescent="0.2">
      <c r="C2834"/>
      <c r="D2834" s="11"/>
    </row>
    <row r="2835" spans="3:4" x14ac:dyDescent="0.2">
      <c r="C2835"/>
      <c r="D2835" s="11"/>
    </row>
    <row r="2836" spans="3:4" x14ac:dyDescent="0.2">
      <c r="C2836"/>
      <c r="D2836" s="11"/>
    </row>
    <row r="2837" spans="3:4" x14ac:dyDescent="0.2">
      <c r="C2837"/>
      <c r="D2837" s="11"/>
    </row>
    <row r="2838" spans="3:4" x14ac:dyDescent="0.2">
      <c r="C2838"/>
      <c r="D2838" s="11"/>
    </row>
    <row r="2839" spans="3:4" x14ac:dyDescent="0.2">
      <c r="C2839"/>
      <c r="D2839" s="11"/>
    </row>
    <row r="2840" spans="3:4" x14ac:dyDescent="0.2">
      <c r="C2840"/>
      <c r="D2840" s="11"/>
    </row>
    <row r="2841" spans="3:4" x14ac:dyDescent="0.2">
      <c r="C2841"/>
      <c r="D2841" s="11"/>
    </row>
    <row r="2842" spans="3:4" x14ac:dyDescent="0.2">
      <c r="C2842"/>
      <c r="D2842" s="11"/>
    </row>
    <row r="2843" spans="3:4" x14ac:dyDescent="0.2">
      <c r="C2843"/>
      <c r="D2843" s="11"/>
    </row>
    <row r="2844" spans="3:4" x14ac:dyDescent="0.2">
      <c r="C2844"/>
      <c r="D2844" s="11"/>
    </row>
    <row r="2845" spans="3:4" x14ac:dyDescent="0.2">
      <c r="C2845"/>
      <c r="D2845" s="11"/>
    </row>
    <row r="2846" spans="3:4" x14ac:dyDescent="0.2">
      <c r="C2846"/>
      <c r="D2846" s="11"/>
    </row>
    <row r="2847" spans="3:4" x14ac:dyDescent="0.2">
      <c r="C2847"/>
      <c r="D2847" s="11"/>
    </row>
    <row r="2848" spans="3:4" x14ac:dyDescent="0.2">
      <c r="C2848"/>
      <c r="D2848" s="11"/>
    </row>
    <row r="2849" spans="3:4" x14ac:dyDescent="0.2">
      <c r="C2849"/>
      <c r="D2849" s="11"/>
    </row>
    <row r="2850" spans="3:4" x14ac:dyDescent="0.2">
      <c r="C2850"/>
      <c r="D2850" s="11"/>
    </row>
    <row r="2851" spans="3:4" x14ac:dyDescent="0.2">
      <c r="C2851"/>
      <c r="D2851" s="11"/>
    </row>
    <row r="2852" spans="3:4" x14ac:dyDescent="0.2">
      <c r="C2852"/>
      <c r="D2852" s="11"/>
    </row>
    <row r="2853" spans="3:4" x14ac:dyDescent="0.2">
      <c r="C2853"/>
      <c r="D2853" s="11"/>
    </row>
    <row r="2854" spans="3:4" x14ac:dyDescent="0.2">
      <c r="C2854"/>
      <c r="D2854" s="11"/>
    </row>
    <row r="2855" spans="3:4" x14ac:dyDescent="0.2">
      <c r="C2855"/>
      <c r="D2855" s="11"/>
    </row>
    <row r="2856" spans="3:4" x14ac:dyDescent="0.2">
      <c r="C2856"/>
      <c r="D2856" s="11"/>
    </row>
    <row r="2857" spans="3:4" x14ac:dyDescent="0.2">
      <c r="C2857"/>
      <c r="D2857" s="11"/>
    </row>
    <row r="2858" spans="3:4" x14ac:dyDescent="0.2">
      <c r="C2858"/>
      <c r="D2858" s="11"/>
    </row>
    <row r="2859" spans="3:4" x14ac:dyDescent="0.2">
      <c r="C2859"/>
      <c r="D2859" s="11"/>
    </row>
    <row r="2860" spans="3:4" x14ac:dyDescent="0.2">
      <c r="C2860"/>
      <c r="D2860" s="11"/>
    </row>
    <row r="2861" spans="3:4" x14ac:dyDescent="0.2">
      <c r="C2861"/>
      <c r="D2861" s="11"/>
    </row>
    <row r="2862" spans="3:4" x14ac:dyDescent="0.2">
      <c r="C2862"/>
      <c r="D2862" s="11"/>
    </row>
    <row r="2863" spans="3:4" x14ac:dyDescent="0.2">
      <c r="C2863"/>
      <c r="D2863" s="11"/>
    </row>
    <row r="2864" spans="3:4" x14ac:dyDescent="0.2">
      <c r="C2864"/>
      <c r="D2864" s="11"/>
    </row>
    <row r="2865" spans="3:4" x14ac:dyDescent="0.2">
      <c r="C2865"/>
      <c r="D2865" s="11"/>
    </row>
    <row r="2866" spans="3:4" x14ac:dyDescent="0.2">
      <c r="C2866"/>
      <c r="D2866" s="11"/>
    </row>
    <row r="2867" spans="3:4" x14ac:dyDescent="0.2">
      <c r="C2867"/>
      <c r="D2867" s="11"/>
    </row>
    <row r="2868" spans="3:4" x14ac:dyDescent="0.2">
      <c r="C2868"/>
      <c r="D2868" s="11"/>
    </row>
    <row r="2869" spans="3:4" x14ac:dyDescent="0.2">
      <c r="C2869"/>
      <c r="D2869" s="11"/>
    </row>
    <row r="2870" spans="3:4" x14ac:dyDescent="0.2">
      <c r="C2870"/>
      <c r="D2870" s="11"/>
    </row>
    <row r="2871" spans="3:4" x14ac:dyDescent="0.2">
      <c r="C2871"/>
      <c r="D2871" s="11"/>
    </row>
    <row r="2872" spans="3:4" x14ac:dyDescent="0.2">
      <c r="C2872"/>
      <c r="D2872" s="11"/>
    </row>
    <row r="2873" spans="3:4" x14ac:dyDescent="0.2">
      <c r="C2873"/>
      <c r="D2873" s="11"/>
    </row>
    <row r="2874" spans="3:4" x14ac:dyDescent="0.2">
      <c r="C2874"/>
      <c r="D2874" s="11"/>
    </row>
    <row r="2875" spans="3:4" x14ac:dyDescent="0.2">
      <c r="C2875"/>
      <c r="D2875" s="11"/>
    </row>
    <row r="2876" spans="3:4" x14ac:dyDescent="0.2">
      <c r="C2876"/>
      <c r="D2876" s="11"/>
    </row>
    <row r="2877" spans="3:4" x14ac:dyDescent="0.2">
      <c r="C2877"/>
      <c r="D2877" s="11"/>
    </row>
    <row r="2878" spans="3:4" x14ac:dyDescent="0.2">
      <c r="C2878"/>
      <c r="D2878" s="11"/>
    </row>
    <row r="2879" spans="3:4" x14ac:dyDescent="0.2">
      <c r="C2879"/>
      <c r="D2879" s="11"/>
    </row>
    <row r="2880" spans="3:4" x14ac:dyDescent="0.2">
      <c r="C2880"/>
      <c r="D2880" s="11"/>
    </row>
    <row r="2881" spans="3:4" x14ac:dyDescent="0.2">
      <c r="C2881"/>
      <c r="D2881" s="11"/>
    </row>
    <row r="2882" spans="3:4" x14ac:dyDescent="0.2">
      <c r="C2882"/>
      <c r="D2882" s="11"/>
    </row>
    <row r="2883" spans="3:4" x14ac:dyDescent="0.2">
      <c r="C2883"/>
      <c r="D2883" s="11"/>
    </row>
    <row r="2884" spans="3:4" x14ac:dyDescent="0.2">
      <c r="C2884"/>
      <c r="D2884" s="11"/>
    </row>
    <row r="2885" spans="3:4" x14ac:dyDescent="0.2">
      <c r="C2885"/>
      <c r="D2885" s="11"/>
    </row>
    <row r="2886" spans="3:4" x14ac:dyDescent="0.2">
      <c r="C2886"/>
      <c r="D2886" s="11"/>
    </row>
    <row r="2887" spans="3:4" x14ac:dyDescent="0.2">
      <c r="C2887"/>
      <c r="D2887" s="11"/>
    </row>
    <row r="2888" spans="3:4" x14ac:dyDescent="0.2">
      <c r="C2888"/>
      <c r="D2888" s="11"/>
    </row>
    <row r="2889" spans="3:4" x14ac:dyDescent="0.2">
      <c r="C2889"/>
      <c r="D2889" s="11"/>
    </row>
    <row r="2890" spans="3:4" x14ac:dyDescent="0.2">
      <c r="C2890"/>
      <c r="D2890" s="11"/>
    </row>
    <row r="2891" spans="3:4" x14ac:dyDescent="0.2">
      <c r="C2891"/>
      <c r="D2891" s="11"/>
    </row>
    <row r="2892" spans="3:4" x14ac:dyDescent="0.2">
      <c r="C2892"/>
      <c r="D2892" s="11"/>
    </row>
    <row r="2893" spans="3:4" x14ac:dyDescent="0.2">
      <c r="C2893"/>
      <c r="D2893" s="11"/>
    </row>
    <row r="2894" spans="3:4" x14ac:dyDescent="0.2">
      <c r="C2894"/>
      <c r="D2894" s="11"/>
    </row>
    <row r="2895" spans="3:4" x14ac:dyDescent="0.2">
      <c r="C2895"/>
      <c r="D2895" s="11"/>
    </row>
    <row r="2896" spans="3:4" x14ac:dyDescent="0.2">
      <c r="C2896"/>
      <c r="D2896" s="11"/>
    </row>
    <row r="2897" spans="3:4" x14ac:dyDescent="0.2">
      <c r="C2897"/>
      <c r="D2897" s="11"/>
    </row>
    <row r="2898" spans="3:4" x14ac:dyDescent="0.2">
      <c r="C2898"/>
      <c r="D2898" s="11"/>
    </row>
    <row r="2899" spans="3:4" x14ac:dyDescent="0.2">
      <c r="C2899"/>
      <c r="D2899" s="11"/>
    </row>
    <row r="2900" spans="3:4" x14ac:dyDescent="0.2">
      <c r="C2900"/>
      <c r="D2900" s="11"/>
    </row>
    <row r="2901" spans="3:4" x14ac:dyDescent="0.2">
      <c r="C2901"/>
      <c r="D2901" s="11"/>
    </row>
    <row r="2902" spans="3:4" x14ac:dyDescent="0.2">
      <c r="C2902"/>
      <c r="D2902" s="11"/>
    </row>
    <row r="2903" spans="3:4" x14ac:dyDescent="0.2">
      <c r="C2903"/>
      <c r="D2903" s="11"/>
    </row>
    <row r="2904" spans="3:4" x14ac:dyDescent="0.2">
      <c r="C2904"/>
      <c r="D2904" s="11"/>
    </row>
    <row r="2905" spans="3:4" x14ac:dyDescent="0.2">
      <c r="C2905"/>
      <c r="D2905" s="11"/>
    </row>
    <row r="2906" spans="3:4" x14ac:dyDescent="0.2">
      <c r="C2906"/>
      <c r="D2906" s="11"/>
    </row>
    <row r="2907" spans="3:4" x14ac:dyDescent="0.2">
      <c r="C2907"/>
      <c r="D2907" s="11"/>
    </row>
    <row r="2908" spans="3:4" x14ac:dyDescent="0.2">
      <c r="C2908"/>
      <c r="D2908" s="11"/>
    </row>
    <row r="2909" spans="3:4" x14ac:dyDescent="0.2">
      <c r="C2909"/>
      <c r="D2909" s="11"/>
    </row>
    <row r="2910" spans="3:4" x14ac:dyDescent="0.2">
      <c r="C2910"/>
      <c r="D2910" s="11"/>
    </row>
    <row r="2911" spans="3:4" x14ac:dyDescent="0.2">
      <c r="C2911"/>
      <c r="D2911" s="11"/>
    </row>
    <row r="2912" spans="3:4" x14ac:dyDescent="0.2">
      <c r="C2912"/>
      <c r="D2912" s="11"/>
    </row>
    <row r="2913" spans="3:4" x14ac:dyDescent="0.2">
      <c r="C2913"/>
      <c r="D2913" s="11"/>
    </row>
    <row r="2914" spans="3:4" x14ac:dyDescent="0.2">
      <c r="C2914"/>
      <c r="D2914" s="11"/>
    </row>
    <row r="2915" spans="3:4" x14ac:dyDescent="0.2">
      <c r="C2915"/>
      <c r="D2915" s="11"/>
    </row>
    <row r="2916" spans="3:4" x14ac:dyDescent="0.2">
      <c r="C2916"/>
      <c r="D2916" s="11"/>
    </row>
    <row r="2917" spans="3:4" x14ac:dyDescent="0.2">
      <c r="C2917"/>
      <c r="D2917" s="11"/>
    </row>
    <row r="2918" spans="3:4" x14ac:dyDescent="0.2">
      <c r="C2918"/>
      <c r="D2918" s="11"/>
    </row>
    <row r="2919" spans="3:4" x14ac:dyDescent="0.2">
      <c r="C2919"/>
      <c r="D2919" s="11"/>
    </row>
    <row r="2920" spans="3:4" x14ac:dyDescent="0.2">
      <c r="C2920"/>
      <c r="D2920" s="11"/>
    </row>
    <row r="2921" spans="3:4" x14ac:dyDescent="0.2">
      <c r="C2921"/>
      <c r="D2921" s="11"/>
    </row>
    <row r="2922" spans="3:4" x14ac:dyDescent="0.2">
      <c r="C2922"/>
      <c r="D2922" s="11"/>
    </row>
    <row r="2923" spans="3:4" x14ac:dyDescent="0.2">
      <c r="C2923"/>
      <c r="D2923" s="11"/>
    </row>
    <row r="2924" spans="3:4" x14ac:dyDescent="0.2">
      <c r="C2924"/>
      <c r="D2924" s="11"/>
    </row>
    <row r="2925" spans="3:4" x14ac:dyDescent="0.2">
      <c r="C2925"/>
      <c r="D2925" s="11"/>
    </row>
    <row r="2926" spans="3:4" x14ac:dyDescent="0.2">
      <c r="C2926"/>
      <c r="D2926" s="11"/>
    </row>
    <row r="2927" spans="3:4" x14ac:dyDescent="0.2">
      <c r="C2927"/>
      <c r="D2927" s="11"/>
    </row>
    <row r="2928" spans="3:4" x14ac:dyDescent="0.2">
      <c r="C2928"/>
      <c r="D2928" s="11"/>
    </row>
    <row r="2929" spans="3:4" x14ac:dyDescent="0.2">
      <c r="C2929"/>
      <c r="D2929" s="11"/>
    </row>
    <row r="2930" spans="3:4" x14ac:dyDescent="0.2">
      <c r="C2930"/>
      <c r="D2930" s="11"/>
    </row>
    <row r="2931" spans="3:4" x14ac:dyDescent="0.2">
      <c r="C2931"/>
      <c r="D2931" s="11"/>
    </row>
    <row r="2932" spans="3:4" x14ac:dyDescent="0.2">
      <c r="C2932"/>
      <c r="D2932" s="11"/>
    </row>
    <row r="2933" spans="3:4" x14ac:dyDescent="0.2">
      <c r="C2933"/>
      <c r="D2933" s="11"/>
    </row>
    <row r="2934" spans="3:4" x14ac:dyDescent="0.2">
      <c r="C2934"/>
      <c r="D2934" s="11"/>
    </row>
    <row r="2935" spans="3:4" x14ac:dyDescent="0.2">
      <c r="C2935"/>
      <c r="D2935" s="11"/>
    </row>
    <row r="2936" spans="3:4" x14ac:dyDescent="0.2">
      <c r="C2936"/>
      <c r="D2936" s="11"/>
    </row>
    <row r="2937" spans="3:4" x14ac:dyDescent="0.2">
      <c r="C2937"/>
      <c r="D2937" s="11"/>
    </row>
    <row r="2938" spans="3:4" x14ac:dyDescent="0.2">
      <c r="C2938"/>
      <c r="D2938" s="11"/>
    </row>
    <row r="2939" spans="3:4" x14ac:dyDescent="0.2">
      <c r="C2939"/>
      <c r="D2939" s="11"/>
    </row>
    <row r="2940" spans="3:4" x14ac:dyDescent="0.2">
      <c r="C2940"/>
      <c r="D2940" s="11"/>
    </row>
    <row r="2941" spans="3:4" x14ac:dyDescent="0.2">
      <c r="C2941"/>
      <c r="D2941" s="11"/>
    </row>
    <row r="2942" spans="3:4" x14ac:dyDescent="0.2">
      <c r="C2942"/>
      <c r="D2942" s="11"/>
    </row>
    <row r="2943" spans="3:4" x14ac:dyDescent="0.2">
      <c r="C2943"/>
      <c r="D2943" s="11"/>
    </row>
    <row r="2944" spans="3:4" x14ac:dyDescent="0.2">
      <c r="C2944"/>
      <c r="D2944" s="11"/>
    </row>
    <row r="2945" spans="3:4" x14ac:dyDescent="0.2">
      <c r="C2945"/>
      <c r="D2945" s="11"/>
    </row>
    <row r="2946" spans="3:4" x14ac:dyDescent="0.2">
      <c r="C2946"/>
      <c r="D2946" s="11"/>
    </row>
    <row r="2947" spans="3:4" x14ac:dyDescent="0.2">
      <c r="C2947"/>
      <c r="D2947" s="11"/>
    </row>
    <row r="2948" spans="3:4" x14ac:dyDescent="0.2">
      <c r="C2948"/>
      <c r="D2948" s="11"/>
    </row>
    <row r="2949" spans="3:4" x14ac:dyDescent="0.2">
      <c r="C2949"/>
      <c r="D2949" s="11"/>
    </row>
    <row r="2950" spans="3:4" x14ac:dyDescent="0.2">
      <c r="C2950"/>
      <c r="D2950" s="11"/>
    </row>
    <row r="2951" spans="3:4" x14ac:dyDescent="0.2">
      <c r="C2951"/>
      <c r="D2951" s="11"/>
    </row>
    <row r="2952" spans="3:4" x14ac:dyDescent="0.2">
      <c r="C2952"/>
      <c r="D2952" s="11"/>
    </row>
    <row r="2953" spans="3:4" x14ac:dyDescent="0.2">
      <c r="C2953"/>
      <c r="D2953" s="11"/>
    </row>
    <row r="2954" spans="3:4" x14ac:dyDescent="0.2">
      <c r="C2954"/>
      <c r="D2954" s="11"/>
    </row>
    <row r="2955" spans="3:4" x14ac:dyDescent="0.2">
      <c r="C2955"/>
      <c r="D2955" s="11"/>
    </row>
    <row r="2956" spans="3:4" x14ac:dyDescent="0.2">
      <c r="C2956"/>
      <c r="D2956" s="11"/>
    </row>
    <row r="2957" spans="3:4" x14ac:dyDescent="0.2">
      <c r="C2957"/>
      <c r="D2957" s="11"/>
    </row>
    <row r="2958" spans="3:4" x14ac:dyDescent="0.2">
      <c r="C2958"/>
      <c r="D2958" s="11"/>
    </row>
    <row r="2959" spans="3:4" x14ac:dyDescent="0.2">
      <c r="C2959"/>
      <c r="D2959" s="11"/>
    </row>
    <row r="2960" spans="3:4" x14ac:dyDescent="0.2">
      <c r="C2960"/>
      <c r="D2960" s="11"/>
    </row>
    <row r="2961" spans="3:4" x14ac:dyDescent="0.2">
      <c r="C2961"/>
      <c r="D2961" s="11"/>
    </row>
    <row r="2962" spans="3:4" x14ac:dyDescent="0.2">
      <c r="C2962"/>
      <c r="D2962" s="11"/>
    </row>
    <row r="2963" spans="3:4" x14ac:dyDescent="0.2">
      <c r="C2963"/>
      <c r="D2963" s="11"/>
    </row>
    <row r="2964" spans="3:4" x14ac:dyDescent="0.2">
      <c r="C2964"/>
      <c r="D2964" s="11"/>
    </row>
    <row r="2965" spans="3:4" x14ac:dyDescent="0.2">
      <c r="C2965"/>
      <c r="D2965" s="11"/>
    </row>
    <row r="2966" spans="3:4" x14ac:dyDescent="0.2">
      <c r="C2966"/>
      <c r="D2966" s="11"/>
    </row>
    <row r="2967" spans="3:4" x14ac:dyDescent="0.2">
      <c r="C2967"/>
      <c r="D2967" s="11"/>
    </row>
    <row r="2968" spans="3:4" x14ac:dyDescent="0.2">
      <c r="C2968"/>
      <c r="D2968" s="11"/>
    </row>
    <row r="2969" spans="3:4" x14ac:dyDescent="0.2">
      <c r="C2969"/>
      <c r="D2969" s="11"/>
    </row>
    <row r="2970" spans="3:4" x14ac:dyDescent="0.2">
      <c r="C2970"/>
      <c r="D2970" s="11"/>
    </row>
    <row r="2971" spans="3:4" x14ac:dyDescent="0.2">
      <c r="C2971"/>
      <c r="D2971" s="11"/>
    </row>
    <row r="2972" spans="3:4" x14ac:dyDescent="0.2">
      <c r="C2972"/>
      <c r="D2972" s="11"/>
    </row>
    <row r="2973" spans="3:4" x14ac:dyDescent="0.2">
      <c r="C2973"/>
      <c r="D2973" s="11"/>
    </row>
    <row r="2974" spans="3:4" x14ac:dyDescent="0.2">
      <c r="C2974"/>
      <c r="D2974" s="11"/>
    </row>
    <row r="2975" spans="3:4" x14ac:dyDescent="0.2">
      <c r="C2975"/>
      <c r="D2975" s="11"/>
    </row>
    <row r="2976" spans="3:4" x14ac:dyDescent="0.2">
      <c r="C2976"/>
      <c r="D2976" s="11"/>
    </row>
    <row r="2977" spans="3:4" x14ac:dyDescent="0.2">
      <c r="C2977"/>
      <c r="D2977" s="11"/>
    </row>
    <row r="2978" spans="3:4" x14ac:dyDescent="0.2">
      <c r="C2978"/>
      <c r="D2978" s="11"/>
    </row>
    <row r="2979" spans="3:4" x14ac:dyDescent="0.2">
      <c r="C2979"/>
      <c r="D2979" s="11"/>
    </row>
    <row r="2980" spans="3:4" x14ac:dyDescent="0.2">
      <c r="C2980"/>
      <c r="D2980" s="11"/>
    </row>
    <row r="2981" spans="3:4" x14ac:dyDescent="0.2">
      <c r="C2981"/>
      <c r="D2981" s="11"/>
    </row>
    <row r="2982" spans="3:4" x14ac:dyDescent="0.2">
      <c r="C2982"/>
      <c r="D2982" s="11"/>
    </row>
    <row r="2983" spans="3:4" x14ac:dyDescent="0.2">
      <c r="C2983"/>
      <c r="D2983" s="11"/>
    </row>
    <row r="2984" spans="3:4" x14ac:dyDescent="0.2">
      <c r="C2984"/>
      <c r="D2984" s="11"/>
    </row>
    <row r="2985" spans="3:4" x14ac:dyDescent="0.2">
      <c r="C2985"/>
      <c r="D2985" s="11"/>
    </row>
    <row r="2986" spans="3:4" x14ac:dyDescent="0.2">
      <c r="C2986"/>
      <c r="D2986" s="11"/>
    </row>
    <row r="2987" spans="3:4" x14ac:dyDescent="0.2">
      <c r="C2987"/>
      <c r="D2987" s="11"/>
    </row>
    <row r="2988" spans="3:4" x14ac:dyDescent="0.2">
      <c r="C2988"/>
      <c r="D2988" s="11"/>
    </row>
    <row r="2989" spans="3:4" x14ac:dyDescent="0.2">
      <c r="C2989"/>
      <c r="D2989" s="11"/>
    </row>
    <row r="2990" spans="3:4" x14ac:dyDescent="0.2">
      <c r="C2990"/>
      <c r="D2990" s="11"/>
    </row>
    <row r="2991" spans="3:4" x14ac:dyDescent="0.2">
      <c r="C2991"/>
      <c r="D2991" s="11"/>
    </row>
    <row r="2992" spans="3:4" x14ac:dyDescent="0.2">
      <c r="C2992"/>
      <c r="D2992" s="11"/>
    </row>
    <row r="2993" spans="3:4" x14ac:dyDescent="0.2">
      <c r="C2993"/>
      <c r="D2993" s="11"/>
    </row>
    <row r="2994" spans="3:4" x14ac:dyDescent="0.2">
      <c r="C2994"/>
      <c r="D2994" s="11"/>
    </row>
    <row r="2995" spans="3:4" x14ac:dyDescent="0.2">
      <c r="C2995"/>
      <c r="D2995" s="11"/>
    </row>
    <row r="2996" spans="3:4" x14ac:dyDescent="0.2">
      <c r="C2996"/>
      <c r="D2996" s="11"/>
    </row>
    <row r="2997" spans="3:4" x14ac:dyDescent="0.2">
      <c r="C2997"/>
      <c r="D2997" s="11"/>
    </row>
    <row r="2998" spans="3:4" x14ac:dyDescent="0.2">
      <c r="C2998"/>
      <c r="D2998" s="11"/>
    </row>
    <row r="2999" spans="3:4" x14ac:dyDescent="0.2">
      <c r="C2999"/>
      <c r="D2999" s="11"/>
    </row>
    <row r="3000" spans="3:4" x14ac:dyDescent="0.2">
      <c r="C3000"/>
      <c r="D3000" s="11"/>
    </row>
    <row r="3001" spans="3:4" x14ac:dyDescent="0.2">
      <c r="C3001"/>
      <c r="D3001" s="11"/>
    </row>
    <row r="3002" spans="3:4" x14ac:dyDescent="0.2">
      <c r="C3002"/>
      <c r="D3002" s="11"/>
    </row>
    <row r="3003" spans="3:4" x14ac:dyDescent="0.2">
      <c r="C3003"/>
      <c r="D3003" s="11"/>
    </row>
    <row r="3004" spans="3:4" x14ac:dyDescent="0.2">
      <c r="C3004"/>
      <c r="D3004" s="11"/>
    </row>
    <row r="3005" spans="3:4" x14ac:dyDescent="0.2">
      <c r="C3005"/>
      <c r="D3005" s="11"/>
    </row>
    <row r="3006" spans="3:4" x14ac:dyDescent="0.2">
      <c r="C3006"/>
      <c r="D3006" s="11"/>
    </row>
    <row r="3007" spans="3:4" x14ac:dyDescent="0.2">
      <c r="C3007"/>
      <c r="D3007" s="11"/>
    </row>
    <row r="3008" spans="3:4" x14ac:dyDescent="0.2">
      <c r="C3008"/>
      <c r="D3008" s="11"/>
    </row>
    <row r="3009" spans="3:4" x14ac:dyDescent="0.2">
      <c r="C3009"/>
      <c r="D3009" s="11"/>
    </row>
    <row r="3010" spans="3:4" x14ac:dyDescent="0.2">
      <c r="C3010"/>
      <c r="D3010" s="11"/>
    </row>
    <row r="3011" spans="3:4" x14ac:dyDescent="0.2">
      <c r="C3011"/>
      <c r="D3011" s="11"/>
    </row>
    <row r="3012" spans="3:4" x14ac:dyDescent="0.2">
      <c r="C3012"/>
      <c r="D3012" s="11"/>
    </row>
    <row r="3013" spans="3:4" x14ac:dyDescent="0.2">
      <c r="C3013"/>
      <c r="D3013" s="11"/>
    </row>
    <row r="3014" spans="3:4" x14ac:dyDescent="0.2">
      <c r="C3014"/>
      <c r="D3014" s="11"/>
    </row>
    <row r="3015" spans="3:4" x14ac:dyDescent="0.2">
      <c r="C3015"/>
      <c r="D3015" s="11"/>
    </row>
    <row r="3016" spans="3:4" x14ac:dyDescent="0.2">
      <c r="C3016"/>
      <c r="D3016" s="11"/>
    </row>
    <row r="3017" spans="3:4" x14ac:dyDescent="0.2">
      <c r="C3017"/>
      <c r="D3017" s="11"/>
    </row>
    <row r="3018" spans="3:4" x14ac:dyDescent="0.2">
      <c r="C3018"/>
      <c r="D3018" s="11"/>
    </row>
    <row r="3019" spans="3:4" x14ac:dyDescent="0.2">
      <c r="C3019"/>
      <c r="D3019" s="11"/>
    </row>
    <row r="3020" spans="3:4" x14ac:dyDescent="0.2">
      <c r="C3020"/>
      <c r="D3020" s="11"/>
    </row>
    <row r="3021" spans="3:4" x14ac:dyDescent="0.2">
      <c r="C3021"/>
      <c r="D3021" s="11"/>
    </row>
    <row r="3022" spans="3:4" x14ac:dyDescent="0.2">
      <c r="C3022"/>
      <c r="D3022" s="11"/>
    </row>
    <row r="3023" spans="3:4" x14ac:dyDescent="0.2">
      <c r="C3023"/>
      <c r="D3023" s="11"/>
    </row>
    <row r="3024" spans="3:4" x14ac:dyDescent="0.2">
      <c r="C3024"/>
      <c r="D3024" s="11"/>
    </row>
    <row r="3025" spans="3:4" x14ac:dyDescent="0.2">
      <c r="C3025"/>
      <c r="D3025" s="11"/>
    </row>
    <row r="3026" spans="3:4" x14ac:dyDescent="0.2">
      <c r="C3026"/>
      <c r="D3026" s="11"/>
    </row>
    <row r="3027" spans="3:4" x14ac:dyDescent="0.2">
      <c r="C3027"/>
      <c r="D3027" s="11"/>
    </row>
    <row r="3028" spans="3:4" x14ac:dyDescent="0.2">
      <c r="C3028"/>
      <c r="D3028" s="11"/>
    </row>
    <row r="3029" spans="3:4" x14ac:dyDescent="0.2">
      <c r="C3029"/>
      <c r="D3029" s="11"/>
    </row>
    <row r="3030" spans="3:4" x14ac:dyDescent="0.2">
      <c r="C3030"/>
      <c r="D3030" s="11"/>
    </row>
    <row r="3031" spans="3:4" x14ac:dyDescent="0.2">
      <c r="C3031"/>
      <c r="D3031" s="11"/>
    </row>
    <row r="3032" spans="3:4" x14ac:dyDescent="0.2">
      <c r="C3032"/>
      <c r="D3032" s="11"/>
    </row>
    <row r="3033" spans="3:4" x14ac:dyDescent="0.2">
      <c r="C3033"/>
      <c r="D3033" s="11"/>
    </row>
    <row r="3034" spans="3:4" x14ac:dyDescent="0.2">
      <c r="C3034"/>
      <c r="D3034" s="11"/>
    </row>
    <row r="3035" spans="3:4" x14ac:dyDescent="0.2">
      <c r="C3035"/>
      <c r="D3035" s="11"/>
    </row>
    <row r="3036" spans="3:4" x14ac:dyDescent="0.2">
      <c r="C3036"/>
      <c r="D3036" s="11"/>
    </row>
    <row r="3037" spans="3:4" x14ac:dyDescent="0.2">
      <c r="C3037"/>
      <c r="D3037" s="11"/>
    </row>
    <row r="3038" spans="3:4" x14ac:dyDescent="0.2">
      <c r="C3038"/>
      <c r="D3038" s="11"/>
    </row>
    <row r="3039" spans="3:4" x14ac:dyDescent="0.2">
      <c r="C3039"/>
      <c r="D3039" s="11"/>
    </row>
    <row r="3040" spans="3:4" x14ac:dyDescent="0.2">
      <c r="C3040"/>
      <c r="D3040" s="11"/>
    </row>
    <row r="3041" spans="3:4" x14ac:dyDescent="0.2">
      <c r="C3041"/>
      <c r="D3041" s="11"/>
    </row>
    <row r="3042" spans="3:4" x14ac:dyDescent="0.2">
      <c r="C3042"/>
      <c r="D3042" s="11"/>
    </row>
    <row r="3043" spans="3:4" x14ac:dyDescent="0.2">
      <c r="C3043"/>
      <c r="D3043" s="11"/>
    </row>
    <row r="3044" spans="3:4" x14ac:dyDescent="0.2">
      <c r="C3044"/>
      <c r="D3044" s="11"/>
    </row>
    <row r="3045" spans="3:4" x14ac:dyDescent="0.2">
      <c r="C3045"/>
      <c r="D3045" s="11"/>
    </row>
    <row r="3046" spans="3:4" x14ac:dyDescent="0.2">
      <c r="C3046"/>
      <c r="D3046" s="11"/>
    </row>
    <row r="3047" spans="3:4" x14ac:dyDescent="0.2">
      <c r="C3047"/>
      <c r="D3047" s="11"/>
    </row>
    <row r="3048" spans="3:4" x14ac:dyDescent="0.2">
      <c r="C3048"/>
      <c r="D3048" s="11"/>
    </row>
    <row r="3049" spans="3:4" x14ac:dyDescent="0.2">
      <c r="C3049"/>
      <c r="D3049" s="11"/>
    </row>
    <row r="3050" spans="3:4" x14ac:dyDescent="0.2">
      <c r="C3050"/>
      <c r="D3050" s="11"/>
    </row>
    <row r="3051" spans="3:4" x14ac:dyDescent="0.2">
      <c r="C3051"/>
      <c r="D3051" s="11"/>
    </row>
    <row r="3052" spans="3:4" x14ac:dyDescent="0.2">
      <c r="C3052"/>
      <c r="D3052" s="11"/>
    </row>
    <row r="3053" spans="3:4" x14ac:dyDescent="0.2">
      <c r="C3053"/>
      <c r="D3053" s="11"/>
    </row>
    <row r="3054" spans="3:4" x14ac:dyDescent="0.2">
      <c r="C3054"/>
      <c r="D3054" s="11"/>
    </row>
    <row r="3055" spans="3:4" x14ac:dyDescent="0.2">
      <c r="C3055"/>
      <c r="D3055" s="11"/>
    </row>
    <row r="3056" spans="3:4" x14ac:dyDescent="0.2">
      <c r="C3056"/>
      <c r="D3056" s="11"/>
    </row>
    <row r="3057" spans="3:4" x14ac:dyDescent="0.2">
      <c r="C3057"/>
      <c r="D3057" s="11"/>
    </row>
    <row r="3058" spans="3:4" x14ac:dyDescent="0.2">
      <c r="C3058"/>
      <c r="D3058" s="11"/>
    </row>
    <row r="3059" spans="3:4" x14ac:dyDescent="0.2">
      <c r="C3059"/>
      <c r="D3059" s="11"/>
    </row>
    <row r="3060" spans="3:4" x14ac:dyDescent="0.2">
      <c r="C3060"/>
      <c r="D3060" s="11"/>
    </row>
    <row r="3061" spans="3:4" x14ac:dyDescent="0.2">
      <c r="C3061"/>
      <c r="D3061" s="11"/>
    </row>
    <row r="3062" spans="3:4" x14ac:dyDescent="0.2">
      <c r="C3062"/>
      <c r="D3062" s="11"/>
    </row>
    <row r="3063" spans="3:4" x14ac:dyDescent="0.2">
      <c r="C3063"/>
      <c r="D3063" s="11"/>
    </row>
    <row r="3064" spans="3:4" x14ac:dyDescent="0.2">
      <c r="C3064"/>
      <c r="D3064" s="11"/>
    </row>
    <row r="3065" spans="3:4" x14ac:dyDescent="0.2">
      <c r="C3065"/>
      <c r="D3065" s="11"/>
    </row>
    <row r="3066" spans="3:4" x14ac:dyDescent="0.2">
      <c r="C3066"/>
      <c r="D3066" s="11"/>
    </row>
    <row r="3067" spans="3:4" x14ac:dyDescent="0.2">
      <c r="C3067"/>
      <c r="D3067" s="11"/>
    </row>
    <row r="3068" spans="3:4" x14ac:dyDescent="0.2">
      <c r="C3068"/>
      <c r="D3068" s="11"/>
    </row>
    <row r="3069" spans="3:4" x14ac:dyDescent="0.2">
      <c r="C3069"/>
      <c r="D3069" s="11"/>
    </row>
    <row r="3070" spans="3:4" x14ac:dyDescent="0.2">
      <c r="C3070"/>
      <c r="D3070" s="11"/>
    </row>
    <row r="3071" spans="3:4" x14ac:dyDescent="0.2">
      <c r="C3071"/>
      <c r="D3071" s="11"/>
    </row>
    <row r="3072" spans="3:4" x14ac:dyDescent="0.2">
      <c r="C3072"/>
      <c r="D3072" s="11"/>
    </row>
    <row r="3073" spans="3:4" x14ac:dyDescent="0.2">
      <c r="C3073"/>
      <c r="D3073" s="11"/>
    </row>
    <row r="3074" spans="3:4" x14ac:dyDescent="0.2">
      <c r="C3074"/>
      <c r="D3074" s="11"/>
    </row>
    <row r="3075" spans="3:4" x14ac:dyDescent="0.2">
      <c r="C3075"/>
      <c r="D3075" s="11"/>
    </row>
    <row r="3076" spans="3:4" x14ac:dyDescent="0.2">
      <c r="C3076"/>
      <c r="D3076" s="11"/>
    </row>
    <row r="3077" spans="3:4" x14ac:dyDescent="0.2">
      <c r="C3077"/>
      <c r="D3077" s="11"/>
    </row>
    <row r="3078" spans="3:4" x14ac:dyDescent="0.2">
      <c r="C3078"/>
      <c r="D3078" s="11"/>
    </row>
    <row r="3079" spans="3:4" x14ac:dyDescent="0.2">
      <c r="C3079"/>
      <c r="D3079" s="11"/>
    </row>
    <row r="3080" spans="3:4" x14ac:dyDescent="0.2">
      <c r="C3080"/>
      <c r="D3080" s="11"/>
    </row>
    <row r="3081" spans="3:4" x14ac:dyDescent="0.2">
      <c r="C3081"/>
      <c r="D3081" s="11"/>
    </row>
    <row r="3082" spans="3:4" x14ac:dyDescent="0.2">
      <c r="C3082"/>
      <c r="D3082" s="11"/>
    </row>
    <row r="3083" spans="3:4" x14ac:dyDescent="0.2">
      <c r="C3083"/>
      <c r="D3083" s="11"/>
    </row>
    <row r="3084" spans="3:4" x14ac:dyDescent="0.2">
      <c r="C3084"/>
      <c r="D3084" s="11"/>
    </row>
    <row r="3085" spans="3:4" x14ac:dyDescent="0.2">
      <c r="C3085"/>
      <c r="D3085" s="11"/>
    </row>
    <row r="3086" spans="3:4" x14ac:dyDescent="0.2">
      <c r="C3086"/>
      <c r="D3086" s="11"/>
    </row>
    <row r="3087" spans="3:4" x14ac:dyDescent="0.2">
      <c r="C3087"/>
      <c r="D3087" s="11"/>
    </row>
    <row r="3088" spans="3:4" x14ac:dyDescent="0.2">
      <c r="C3088"/>
      <c r="D3088" s="11"/>
    </row>
    <row r="3089" spans="3:4" x14ac:dyDescent="0.2">
      <c r="C3089"/>
      <c r="D3089" s="11"/>
    </row>
    <row r="3090" spans="3:4" x14ac:dyDescent="0.2">
      <c r="C3090"/>
      <c r="D3090" s="11"/>
    </row>
    <row r="3091" spans="3:4" x14ac:dyDescent="0.2">
      <c r="C3091"/>
      <c r="D3091" s="11"/>
    </row>
    <row r="3092" spans="3:4" x14ac:dyDescent="0.2">
      <c r="C3092"/>
      <c r="D3092" s="11"/>
    </row>
    <row r="3093" spans="3:4" x14ac:dyDescent="0.2">
      <c r="C3093"/>
      <c r="D3093" s="11"/>
    </row>
    <row r="3094" spans="3:4" x14ac:dyDescent="0.2">
      <c r="C3094"/>
      <c r="D3094" s="11"/>
    </row>
    <row r="3095" spans="3:4" x14ac:dyDescent="0.2">
      <c r="C3095"/>
      <c r="D3095" s="11"/>
    </row>
    <row r="3096" spans="3:4" x14ac:dyDescent="0.2">
      <c r="C3096"/>
      <c r="D3096" s="11"/>
    </row>
    <row r="3097" spans="3:4" x14ac:dyDescent="0.2">
      <c r="C3097"/>
      <c r="D3097" s="11"/>
    </row>
    <row r="3098" spans="3:4" x14ac:dyDescent="0.2">
      <c r="C3098"/>
      <c r="D3098" s="11"/>
    </row>
    <row r="3099" spans="3:4" x14ac:dyDescent="0.2">
      <c r="C3099"/>
      <c r="D3099" s="11"/>
    </row>
    <row r="3100" spans="3:4" x14ac:dyDescent="0.2">
      <c r="C3100"/>
      <c r="D3100" s="11"/>
    </row>
    <row r="3101" spans="3:4" x14ac:dyDescent="0.2">
      <c r="C3101"/>
      <c r="D3101" s="11"/>
    </row>
    <row r="3102" spans="3:4" x14ac:dyDescent="0.2">
      <c r="C3102"/>
      <c r="D3102" s="11"/>
    </row>
    <row r="3103" spans="3:4" x14ac:dyDescent="0.2">
      <c r="C3103"/>
      <c r="D3103" s="11"/>
    </row>
    <row r="3104" spans="3:4" x14ac:dyDescent="0.2">
      <c r="C3104"/>
      <c r="D3104" s="11"/>
    </row>
    <row r="3105" spans="3:4" x14ac:dyDescent="0.2">
      <c r="C3105"/>
      <c r="D3105" s="11"/>
    </row>
    <row r="3106" spans="3:4" x14ac:dyDescent="0.2">
      <c r="C3106"/>
      <c r="D3106" s="11"/>
    </row>
    <row r="3107" spans="3:4" x14ac:dyDescent="0.2">
      <c r="C3107"/>
      <c r="D3107" s="11"/>
    </row>
    <row r="3108" spans="3:4" x14ac:dyDescent="0.2">
      <c r="C3108"/>
      <c r="D3108" s="11"/>
    </row>
    <row r="3109" spans="3:4" x14ac:dyDescent="0.2">
      <c r="C3109"/>
      <c r="D3109" s="11"/>
    </row>
    <row r="3110" spans="3:4" x14ac:dyDescent="0.2">
      <c r="C3110"/>
      <c r="D3110" s="11"/>
    </row>
    <row r="3111" spans="3:4" x14ac:dyDescent="0.2">
      <c r="C3111"/>
      <c r="D3111" s="11"/>
    </row>
    <row r="3112" spans="3:4" x14ac:dyDescent="0.2">
      <c r="C3112"/>
      <c r="D3112" s="11"/>
    </row>
    <row r="3113" spans="3:4" x14ac:dyDescent="0.2">
      <c r="C3113"/>
      <c r="D3113" s="11"/>
    </row>
    <row r="3114" spans="3:4" x14ac:dyDescent="0.2">
      <c r="C3114"/>
      <c r="D3114" s="11"/>
    </row>
    <row r="3115" spans="3:4" x14ac:dyDescent="0.2">
      <c r="C3115"/>
      <c r="D3115" s="11"/>
    </row>
    <row r="3116" spans="3:4" x14ac:dyDescent="0.2">
      <c r="C3116"/>
      <c r="D3116" s="11"/>
    </row>
    <row r="3117" spans="3:4" x14ac:dyDescent="0.2">
      <c r="C3117"/>
      <c r="D3117" s="11"/>
    </row>
    <row r="3118" spans="3:4" x14ac:dyDescent="0.2">
      <c r="C3118"/>
      <c r="D3118" s="11"/>
    </row>
    <row r="3119" spans="3:4" x14ac:dyDescent="0.2">
      <c r="C3119"/>
      <c r="D3119" s="11"/>
    </row>
    <row r="3120" spans="3:4" x14ac:dyDescent="0.2">
      <c r="C3120"/>
      <c r="D3120" s="11"/>
    </row>
    <row r="3121" spans="3:4" x14ac:dyDescent="0.2">
      <c r="C3121"/>
      <c r="D3121" s="11"/>
    </row>
    <row r="3122" spans="3:4" x14ac:dyDescent="0.2">
      <c r="C3122"/>
      <c r="D3122" s="11"/>
    </row>
    <row r="3123" spans="3:4" x14ac:dyDescent="0.2">
      <c r="C3123"/>
      <c r="D3123" s="11"/>
    </row>
    <row r="3124" spans="3:4" x14ac:dyDescent="0.2">
      <c r="C3124"/>
      <c r="D3124" s="11"/>
    </row>
    <row r="3125" spans="3:4" x14ac:dyDescent="0.2">
      <c r="C3125"/>
      <c r="D3125" s="11"/>
    </row>
    <row r="3126" spans="3:4" x14ac:dyDescent="0.2">
      <c r="C3126"/>
      <c r="D3126" s="11"/>
    </row>
    <row r="3127" spans="3:4" x14ac:dyDescent="0.2">
      <c r="C3127"/>
      <c r="D3127" s="11"/>
    </row>
    <row r="3128" spans="3:4" x14ac:dyDescent="0.2">
      <c r="C3128"/>
      <c r="D3128" s="11"/>
    </row>
    <row r="3129" spans="3:4" x14ac:dyDescent="0.2">
      <c r="C3129"/>
      <c r="D3129" s="11"/>
    </row>
    <row r="3130" spans="3:4" x14ac:dyDescent="0.2">
      <c r="C3130"/>
      <c r="D3130" s="11"/>
    </row>
    <row r="3131" spans="3:4" x14ac:dyDescent="0.2">
      <c r="C3131"/>
      <c r="D3131" s="11"/>
    </row>
    <row r="3132" spans="3:4" x14ac:dyDescent="0.2">
      <c r="C3132"/>
      <c r="D3132" s="11"/>
    </row>
    <row r="3133" spans="3:4" x14ac:dyDescent="0.2">
      <c r="C3133"/>
      <c r="D3133" s="11"/>
    </row>
    <row r="3134" spans="3:4" x14ac:dyDescent="0.2">
      <c r="C3134"/>
      <c r="D3134" s="11"/>
    </row>
    <row r="3135" spans="3:4" x14ac:dyDescent="0.2">
      <c r="C3135"/>
      <c r="D3135" s="11"/>
    </row>
    <row r="3136" spans="3:4" x14ac:dyDescent="0.2">
      <c r="C3136"/>
      <c r="D3136" s="11"/>
    </row>
    <row r="3137" spans="3:4" x14ac:dyDescent="0.2">
      <c r="C3137"/>
      <c r="D3137" s="11"/>
    </row>
    <row r="3138" spans="3:4" x14ac:dyDescent="0.2">
      <c r="C3138"/>
      <c r="D3138" s="11"/>
    </row>
    <row r="3139" spans="3:4" x14ac:dyDescent="0.2">
      <c r="C3139"/>
      <c r="D3139" s="11"/>
    </row>
    <row r="3140" spans="3:4" x14ac:dyDescent="0.2">
      <c r="C3140"/>
      <c r="D3140" s="11"/>
    </row>
    <row r="3141" spans="3:4" x14ac:dyDescent="0.2">
      <c r="C3141"/>
      <c r="D3141" s="11"/>
    </row>
    <row r="3142" spans="3:4" x14ac:dyDescent="0.2">
      <c r="C3142"/>
      <c r="D3142" s="11"/>
    </row>
    <row r="3143" spans="3:4" x14ac:dyDescent="0.2">
      <c r="C3143"/>
      <c r="D3143" s="11"/>
    </row>
    <row r="3144" spans="3:4" x14ac:dyDescent="0.2">
      <c r="C3144"/>
      <c r="D3144" s="11"/>
    </row>
    <row r="3145" spans="3:4" x14ac:dyDescent="0.2">
      <c r="C3145"/>
      <c r="D3145" s="11"/>
    </row>
    <row r="3146" spans="3:4" x14ac:dyDescent="0.2">
      <c r="C3146"/>
      <c r="D3146" s="11"/>
    </row>
    <row r="3147" spans="3:4" x14ac:dyDescent="0.2">
      <c r="C3147"/>
      <c r="D3147" s="11"/>
    </row>
    <row r="3148" spans="3:4" x14ac:dyDescent="0.2">
      <c r="C3148"/>
      <c r="D3148" s="11"/>
    </row>
    <row r="3149" spans="3:4" x14ac:dyDescent="0.2">
      <c r="C3149"/>
      <c r="D3149" s="11"/>
    </row>
    <row r="3150" spans="3:4" x14ac:dyDescent="0.2">
      <c r="C3150"/>
      <c r="D3150" s="11"/>
    </row>
    <row r="3151" spans="3:4" x14ac:dyDescent="0.2">
      <c r="C3151"/>
      <c r="D3151" s="11"/>
    </row>
    <row r="3152" spans="3:4" x14ac:dyDescent="0.2">
      <c r="C3152"/>
      <c r="D3152" s="11"/>
    </row>
    <row r="3153" spans="3:4" x14ac:dyDescent="0.2">
      <c r="C3153"/>
      <c r="D3153" s="11"/>
    </row>
    <row r="3154" spans="3:4" x14ac:dyDescent="0.2">
      <c r="C3154"/>
      <c r="D3154" s="11"/>
    </row>
    <row r="3155" spans="3:4" x14ac:dyDescent="0.2">
      <c r="C3155"/>
      <c r="D3155" s="11"/>
    </row>
    <row r="3156" spans="3:4" x14ac:dyDescent="0.2">
      <c r="C3156"/>
      <c r="D3156" s="11"/>
    </row>
    <row r="3157" spans="3:4" x14ac:dyDescent="0.2">
      <c r="C3157"/>
      <c r="D3157" s="11"/>
    </row>
    <row r="3158" spans="3:4" x14ac:dyDescent="0.2">
      <c r="C3158"/>
      <c r="D3158" s="11"/>
    </row>
    <row r="3159" spans="3:4" x14ac:dyDescent="0.2">
      <c r="C3159"/>
      <c r="D3159" s="11"/>
    </row>
    <row r="3160" spans="3:4" x14ac:dyDescent="0.2">
      <c r="C3160"/>
      <c r="D3160" s="11"/>
    </row>
    <row r="3161" spans="3:4" x14ac:dyDescent="0.2">
      <c r="C3161"/>
      <c r="D3161" s="11"/>
    </row>
    <row r="3162" spans="3:4" x14ac:dyDescent="0.2">
      <c r="C3162"/>
      <c r="D3162" s="11"/>
    </row>
    <row r="3163" spans="3:4" x14ac:dyDescent="0.2">
      <c r="C3163"/>
      <c r="D3163" s="11"/>
    </row>
    <row r="3164" spans="3:4" x14ac:dyDescent="0.2">
      <c r="C3164"/>
      <c r="D3164" s="11"/>
    </row>
    <row r="3165" spans="3:4" x14ac:dyDescent="0.2">
      <c r="C3165"/>
      <c r="D3165" s="11"/>
    </row>
    <row r="3166" spans="3:4" x14ac:dyDescent="0.2">
      <c r="C3166"/>
      <c r="D3166" s="11"/>
    </row>
    <row r="3167" spans="3:4" x14ac:dyDescent="0.2">
      <c r="C3167"/>
      <c r="D3167" s="11"/>
    </row>
    <row r="3168" spans="3:4" x14ac:dyDescent="0.2">
      <c r="C3168"/>
      <c r="D3168" s="11"/>
    </row>
    <row r="3169" spans="3:4" x14ac:dyDescent="0.2">
      <c r="C3169"/>
      <c r="D3169" s="11"/>
    </row>
    <row r="3170" spans="3:4" x14ac:dyDescent="0.2">
      <c r="C3170"/>
      <c r="D3170" s="11"/>
    </row>
    <row r="3171" spans="3:4" x14ac:dyDescent="0.2">
      <c r="C3171"/>
      <c r="D3171" s="11"/>
    </row>
    <row r="3172" spans="3:4" x14ac:dyDescent="0.2">
      <c r="C3172"/>
      <c r="D3172" s="11"/>
    </row>
    <row r="3173" spans="3:4" x14ac:dyDescent="0.2">
      <c r="C3173"/>
      <c r="D3173" s="11"/>
    </row>
    <row r="3174" spans="3:4" x14ac:dyDescent="0.2">
      <c r="C3174"/>
      <c r="D3174" s="11"/>
    </row>
    <row r="3175" spans="3:4" x14ac:dyDescent="0.2">
      <c r="C3175"/>
      <c r="D3175" s="11"/>
    </row>
    <row r="3176" spans="3:4" x14ac:dyDescent="0.2">
      <c r="C3176"/>
      <c r="D3176" s="11"/>
    </row>
    <row r="3177" spans="3:4" x14ac:dyDescent="0.2">
      <c r="C3177"/>
      <c r="D3177" s="11"/>
    </row>
    <row r="3178" spans="3:4" x14ac:dyDescent="0.2">
      <c r="C3178"/>
      <c r="D3178" s="11"/>
    </row>
    <row r="3179" spans="3:4" x14ac:dyDescent="0.2">
      <c r="C3179"/>
      <c r="D3179" s="11"/>
    </row>
    <row r="3180" spans="3:4" x14ac:dyDescent="0.2">
      <c r="C3180"/>
      <c r="D3180" s="11"/>
    </row>
    <row r="3181" spans="3:4" x14ac:dyDescent="0.2">
      <c r="C3181"/>
      <c r="D3181" s="11"/>
    </row>
    <row r="3182" spans="3:4" x14ac:dyDescent="0.2">
      <c r="C3182"/>
      <c r="D3182" s="11"/>
    </row>
    <row r="3183" spans="3:4" x14ac:dyDescent="0.2">
      <c r="C3183"/>
      <c r="D3183" s="11"/>
    </row>
    <row r="3184" spans="3:4" x14ac:dyDescent="0.2">
      <c r="C3184"/>
      <c r="D3184" s="11"/>
    </row>
    <row r="3185" spans="3:4" x14ac:dyDescent="0.2">
      <c r="C3185"/>
      <c r="D3185" s="11"/>
    </row>
    <row r="3186" spans="3:4" x14ac:dyDescent="0.2">
      <c r="C3186"/>
      <c r="D3186" s="11"/>
    </row>
    <row r="3187" spans="3:4" x14ac:dyDescent="0.2">
      <c r="C3187"/>
      <c r="D3187" s="11"/>
    </row>
    <row r="3188" spans="3:4" x14ac:dyDescent="0.2">
      <c r="C3188"/>
      <c r="D3188" s="11"/>
    </row>
    <row r="3189" spans="3:4" x14ac:dyDescent="0.2">
      <c r="C3189"/>
      <c r="D3189" s="11"/>
    </row>
    <row r="3190" spans="3:4" x14ac:dyDescent="0.2">
      <c r="C3190"/>
      <c r="D3190" s="11"/>
    </row>
    <row r="3191" spans="3:4" x14ac:dyDescent="0.2">
      <c r="C3191"/>
      <c r="D3191" s="11"/>
    </row>
    <row r="3192" spans="3:4" x14ac:dyDescent="0.2">
      <c r="C3192"/>
      <c r="D3192" s="11"/>
    </row>
    <row r="3193" spans="3:4" x14ac:dyDescent="0.2">
      <c r="C3193"/>
      <c r="D3193" s="11"/>
    </row>
    <row r="3194" spans="3:4" x14ac:dyDescent="0.2">
      <c r="C3194"/>
      <c r="D3194" s="11"/>
    </row>
    <row r="3195" spans="3:4" x14ac:dyDescent="0.2">
      <c r="C3195"/>
      <c r="D3195" s="11"/>
    </row>
    <row r="3196" spans="3:4" x14ac:dyDescent="0.2">
      <c r="C3196"/>
      <c r="D3196" s="11"/>
    </row>
    <row r="3197" spans="3:4" x14ac:dyDescent="0.2">
      <c r="C3197"/>
      <c r="D3197" s="11"/>
    </row>
    <row r="3198" spans="3:4" x14ac:dyDescent="0.2">
      <c r="C3198"/>
      <c r="D3198" s="11"/>
    </row>
    <row r="3199" spans="3:4" x14ac:dyDescent="0.2">
      <c r="C3199"/>
      <c r="D3199" s="11"/>
    </row>
    <row r="3200" spans="3:4" x14ac:dyDescent="0.2">
      <c r="C3200"/>
      <c r="D3200" s="11"/>
    </row>
    <row r="3201" spans="3:4" x14ac:dyDescent="0.2">
      <c r="C3201"/>
      <c r="D3201" s="11"/>
    </row>
    <row r="3202" spans="3:4" x14ac:dyDescent="0.2">
      <c r="C3202"/>
      <c r="D3202" s="11"/>
    </row>
    <row r="3203" spans="3:4" x14ac:dyDescent="0.2">
      <c r="C3203"/>
      <c r="D3203" s="11"/>
    </row>
    <row r="3204" spans="3:4" x14ac:dyDescent="0.2">
      <c r="C3204"/>
      <c r="D3204" s="11"/>
    </row>
    <row r="3205" spans="3:4" x14ac:dyDescent="0.2">
      <c r="C3205"/>
      <c r="D3205" s="11"/>
    </row>
    <row r="3206" spans="3:4" x14ac:dyDescent="0.2">
      <c r="C3206"/>
      <c r="D3206" s="11"/>
    </row>
    <row r="3207" spans="3:4" x14ac:dyDescent="0.2">
      <c r="C3207"/>
      <c r="D3207" s="11"/>
    </row>
    <row r="3208" spans="3:4" x14ac:dyDescent="0.2">
      <c r="C3208"/>
      <c r="D3208" s="11"/>
    </row>
    <row r="3209" spans="3:4" x14ac:dyDescent="0.2">
      <c r="C3209"/>
      <c r="D3209" s="11"/>
    </row>
    <row r="3210" spans="3:4" x14ac:dyDescent="0.2">
      <c r="C3210"/>
      <c r="D3210" s="11"/>
    </row>
    <row r="3211" spans="3:4" x14ac:dyDescent="0.2">
      <c r="C3211"/>
      <c r="D3211" s="11"/>
    </row>
    <row r="3212" spans="3:4" x14ac:dyDescent="0.2">
      <c r="C3212"/>
      <c r="D3212" s="11"/>
    </row>
    <row r="3213" spans="3:4" x14ac:dyDescent="0.2">
      <c r="C3213"/>
      <c r="D3213" s="11"/>
    </row>
    <row r="3214" spans="3:4" x14ac:dyDescent="0.2">
      <c r="C3214"/>
      <c r="D3214" s="11"/>
    </row>
    <row r="3215" spans="3:4" x14ac:dyDescent="0.2">
      <c r="C3215"/>
      <c r="D3215" s="11"/>
    </row>
    <row r="3216" spans="3:4" x14ac:dyDescent="0.2">
      <c r="C3216"/>
      <c r="D3216" s="11"/>
    </row>
    <row r="3217" spans="3:4" x14ac:dyDescent="0.2">
      <c r="C3217"/>
      <c r="D3217" s="11"/>
    </row>
    <row r="3218" spans="3:4" x14ac:dyDescent="0.2">
      <c r="C3218"/>
      <c r="D3218" s="11"/>
    </row>
    <row r="3219" spans="3:4" x14ac:dyDescent="0.2">
      <c r="C3219"/>
      <c r="D3219" s="11"/>
    </row>
    <row r="3220" spans="3:4" x14ac:dyDescent="0.2">
      <c r="C3220"/>
      <c r="D3220" s="11"/>
    </row>
    <row r="3221" spans="3:4" x14ac:dyDescent="0.2">
      <c r="C3221"/>
      <c r="D3221" s="11"/>
    </row>
    <row r="3222" spans="3:4" x14ac:dyDescent="0.2">
      <c r="C3222"/>
      <c r="D3222" s="11"/>
    </row>
    <row r="3223" spans="3:4" x14ac:dyDescent="0.2">
      <c r="C3223"/>
      <c r="D3223" s="11"/>
    </row>
    <row r="3224" spans="3:4" x14ac:dyDescent="0.2">
      <c r="C3224"/>
      <c r="D3224" s="11"/>
    </row>
    <row r="3225" spans="3:4" x14ac:dyDescent="0.2">
      <c r="C3225"/>
      <c r="D3225" s="11"/>
    </row>
    <row r="3226" spans="3:4" x14ac:dyDescent="0.2">
      <c r="C3226"/>
      <c r="D3226" s="11"/>
    </row>
    <row r="3227" spans="3:4" x14ac:dyDescent="0.2">
      <c r="C3227"/>
      <c r="D3227" s="11"/>
    </row>
    <row r="3228" spans="3:4" x14ac:dyDescent="0.2">
      <c r="C3228"/>
      <c r="D3228" s="11"/>
    </row>
    <row r="3229" spans="3:4" x14ac:dyDescent="0.2">
      <c r="C3229"/>
      <c r="D3229" s="11"/>
    </row>
    <row r="3230" spans="3:4" x14ac:dyDescent="0.2">
      <c r="C3230"/>
      <c r="D3230" s="11"/>
    </row>
    <row r="3231" spans="3:4" x14ac:dyDescent="0.2">
      <c r="C3231"/>
      <c r="D3231" s="11"/>
    </row>
    <row r="3232" spans="3:4" x14ac:dyDescent="0.2">
      <c r="C3232"/>
      <c r="D3232" s="11"/>
    </row>
    <row r="3233" spans="3:4" x14ac:dyDescent="0.2">
      <c r="C3233"/>
      <c r="D3233" s="11"/>
    </row>
    <row r="3234" spans="3:4" x14ac:dyDescent="0.2">
      <c r="C3234"/>
      <c r="D3234" s="11"/>
    </row>
    <row r="3235" spans="3:4" x14ac:dyDescent="0.2">
      <c r="C3235"/>
      <c r="D3235" s="11"/>
    </row>
    <row r="3236" spans="3:4" x14ac:dyDescent="0.2">
      <c r="C3236"/>
      <c r="D3236" s="11"/>
    </row>
    <row r="3237" spans="3:4" x14ac:dyDescent="0.2">
      <c r="C3237"/>
      <c r="D3237" s="11"/>
    </row>
    <row r="3238" spans="3:4" x14ac:dyDescent="0.2">
      <c r="C3238"/>
      <c r="D3238" s="11"/>
    </row>
    <row r="3239" spans="3:4" x14ac:dyDescent="0.2">
      <c r="C3239"/>
      <c r="D3239" s="11"/>
    </row>
    <row r="3240" spans="3:4" x14ac:dyDescent="0.2">
      <c r="C3240"/>
      <c r="D3240" s="11"/>
    </row>
    <row r="3241" spans="3:4" x14ac:dyDescent="0.2">
      <c r="C3241"/>
      <c r="D3241" s="11"/>
    </row>
    <row r="3242" spans="3:4" x14ac:dyDescent="0.2">
      <c r="C3242"/>
      <c r="D3242" s="11"/>
    </row>
    <row r="3243" spans="3:4" x14ac:dyDescent="0.2">
      <c r="C3243"/>
      <c r="D3243" s="11"/>
    </row>
    <row r="3244" spans="3:4" x14ac:dyDescent="0.2">
      <c r="C3244"/>
      <c r="D3244" s="11"/>
    </row>
    <row r="3245" spans="3:4" x14ac:dyDescent="0.2">
      <c r="C3245"/>
      <c r="D3245" s="11"/>
    </row>
    <row r="3246" spans="3:4" x14ac:dyDescent="0.2">
      <c r="C3246"/>
      <c r="D3246" s="11"/>
    </row>
    <row r="3247" spans="3:4" x14ac:dyDescent="0.2">
      <c r="C3247"/>
      <c r="D3247" s="11"/>
    </row>
    <row r="3248" spans="3:4" x14ac:dyDescent="0.2">
      <c r="C3248"/>
      <c r="D3248" s="11"/>
    </row>
    <row r="3249" spans="3:4" x14ac:dyDescent="0.2">
      <c r="C3249"/>
      <c r="D3249" s="11"/>
    </row>
    <row r="3250" spans="3:4" x14ac:dyDescent="0.2">
      <c r="C3250"/>
      <c r="D3250" s="11"/>
    </row>
    <row r="3251" spans="3:4" x14ac:dyDescent="0.2">
      <c r="C3251"/>
      <c r="D3251" s="11"/>
    </row>
    <row r="3252" spans="3:4" x14ac:dyDescent="0.2">
      <c r="C3252"/>
      <c r="D3252" s="11"/>
    </row>
    <row r="3253" spans="3:4" x14ac:dyDescent="0.2">
      <c r="C3253"/>
      <c r="D3253" s="11"/>
    </row>
    <row r="3254" spans="3:4" x14ac:dyDescent="0.2">
      <c r="C3254"/>
      <c r="D3254" s="11"/>
    </row>
    <row r="3255" spans="3:4" x14ac:dyDescent="0.2">
      <c r="C3255"/>
      <c r="D3255" s="11"/>
    </row>
    <row r="3256" spans="3:4" x14ac:dyDescent="0.2">
      <c r="C3256"/>
      <c r="D3256" s="11"/>
    </row>
    <row r="3257" spans="3:4" x14ac:dyDescent="0.2">
      <c r="C3257"/>
      <c r="D3257" s="11"/>
    </row>
    <row r="3258" spans="3:4" x14ac:dyDescent="0.2">
      <c r="C3258"/>
      <c r="D3258" s="11"/>
    </row>
    <row r="3259" spans="3:4" x14ac:dyDescent="0.2">
      <c r="C3259"/>
      <c r="D3259" s="11"/>
    </row>
    <row r="3260" spans="3:4" x14ac:dyDescent="0.2">
      <c r="C3260"/>
      <c r="D3260" s="11"/>
    </row>
    <row r="3261" spans="3:4" x14ac:dyDescent="0.2">
      <c r="C3261"/>
      <c r="D3261" s="11"/>
    </row>
    <row r="3262" spans="3:4" x14ac:dyDescent="0.2">
      <c r="C3262"/>
      <c r="D3262" s="11"/>
    </row>
    <row r="3263" spans="3:4" x14ac:dyDescent="0.2">
      <c r="C3263"/>
      <c r="D3263" s="11"/>
    </row>
    <row r="3264" spans="3:4" x14ac:dyDescent="0.2">
      <c r="C3264"/>
      <c r="D3264" s="11"/>
    </row>
    <row r="3265" spans="3:4" x14ac:dyDescent="0.2">
      <c r="C3265"/>
      <c r="D3265" s="11"/>
    </row>
    <row r="3266" spans="3:4" x14ac:dyDescent="0.2">
      <c r="C3266"/>
      <c r="D3266" s="11"/>
    </row>
    <row r="3267" spans="3:4" x14ac:dyDescent="0.2">
      <c r="C3267"/>
      <c r="D3267" s="11"/>
    </row>
    <row r="3268" spans="3:4" x14ac:dyDescent="0.2">
      <c r="C3268"/>
      <c r="D3268" s="11"/>
    </row>
    <row r="3269" spans="3:4" x14ac:dyDescent="0.2">
      <c r="C3269"/>
      <c r="D3269" s="11"/>
    </row>
    <row r="3270" spans="3:4" x14ac:dyDescent="0.2">
      <c r="C3270"/>
      <c r="D3270" s="11"/>
    </row>
    <row r="3271" spans="3:4" x14ac:dyDescent="0.2">
      <c r="C3271"/>
      <c r="D3271" s="11"/>
    </row>
    <row r="3272" spans="3:4" x14ac:dyDescent="0.2">
      <c r="C3272"/>
      <c r="D3272" s="11"/>
    </row>
    <row r="3273" spans="3:4" x14ac:dyDescent="0.2">
      <c r="C3273"/>
      <c r="D3273" s="11"/>
    </row>
    <row r="3274" spans="3:4" x14ac:dyDescent="0.2">
      <c r="C3274"/>
      <c r="D3274" s="11"/>
    </row>
    <row r="3275" spans="3:4" x14ac:dyDescent="0.2">
      <c r="C3275"/>
      <c r="D3275" s="11"/>
    </row>
    <row r="3276" spans="3:4" x14ac:dyDescent="0.2">
      <c r="C3276"/>
      <c r="D3276" s="11"/>
    </row>
    <row r="3277" spans="3:4" x14ac:dyDescent="0.2">
      <c r="C3277"/>
      <c r="D3277" s="11"/>
    </row>
    <row r="3278" spans="3:4" x14ac:dyDescent="0.2">
      <c r="C3278"/>
      <c r="D3278" s="11"/>
    </row>
    <row r="3279" spans="3:4" x14ac:dyDescent="0.2">
      <c r="C3279"/>
      <c r="D3279" s="11"/>
    </row>
    <row r="3280" spans="3:4" x14ac:dyDescent="0.2">
      <c r="C3280"/>
      <c r="D3280" s="11"/>
    </row>
    <row r="3281" spans="3:4" x14ac:dyDescent="0.2">
      <c r="C3281"/>
      <c r="D3281" s="11"/>
    </row>
    <row r="3282" spans="3:4" x14ac:dyDescent="0.2">
      <c r="C3282"/>
      <c r="D3282" s="11"/>
    </row>
    <row r="3283" spans="3:4" x14ac:dyDescent="0.2">
      <c r="C3283"/>
      <c r="D3283" s="11"/>
    </row>
    <row r="3284" spans="3:4" x14ac:dyDescent="0.2">
      <c r="C3284"/>
      <c r="D3284" s="11"/>
    </row>
    <row r="3285" spans="3:4" x14ac:dyDescent="0.2">
      <c r="C3285"/>
      <c r="D3285" s="11"/>
    </row>
    <row r="3286" spans="3:4" x14ac:dyDescent="0.2">
      <c r="C3286"/>
      <c r="D3286" s="11"/>
    </row>
    <row r="3287" spans="3:4" x14ac:dyDescent="0.2">
      <c r="C3287"/>
      <c r="D3287" s="11"/>
    </row>
    <row r="3288" spans="3:4" x14ac:dyDescent="0.2">
      <c r="C3288"/>
      <c r="D3288" s="11"/>
    </row>
    <row r="3289" spans="3:4" x14ac:dyDescent="0.2">
      <c r="C3289"/>
      <c r="D3289" s="11"/>
    </row>
    <row r="3290" spans="3:4" x14ac:dyDescent="0.2">
      <c r="C3290"/>
      <c r="D3290" s="11"/>
    </row>
    <row r="3291" spans="3:4" x14ac:dyDescent="0.2">
      <c r="C3291"/>
      <c r="D3291" s="11"/>
    </row>
    <row r="3292" spans="3:4" x14ac:dyDescent="0.2">
      <c r="C3292"/>
      <c r="D3292" s="11"/>
    </row>
    <row r="3293" spans="3:4" x14ac:dyDescent="0.2">
      <c r="C3293"/>
      <c r="D3293" s="11"/>
    </row>
    <row r="3294" spans="3:4" x14ac:dyDescent="0.2">
      <c r="C3294"/>
      <c r="D3294" s="11"/>
    </row>
    <row r="3295" spans="3:4" x14ac:dyDescent="0.2">
      <c r="C3295"/>
      <c r="D3295" s="11"/>
    </row>
    <row r="3296" spans="3:4" x14ac:dyDescent="0.2">
      <c r="C3296"/>
      <c r="D3296" s="11"/>
    </row>
    <row r="3297" spans="3:4" x14ac:dyDescent="0.2">
      <c r="C3297"/>
      <c r="D3297" s="11"/>
    </row>
    <row r="3298" spans="3:4" x14ac:dyDescent="0.2">
      <c r="C3298"/>
      <c r="D3298" s="11"/>
    </row>
    <row r="3299" spans="3:4" x14ac:dyDescent="0.2">
      <c r="C3299"/>
      <c r="D3299" s="11"/>
    </row>
    <row r="3300" spans="3:4" x14ac:dyDescent="0.2">
      <c r="C3300"/>
      <c r="D3300" s="11"/>
    </row>
    <row r="3301" spans="3:4" x14ac:dyDescent="0.2">
      <c r="C3301"/>
      <c r="D3301" s="11"/>
    </row>
    <row r="3302" spans="3:4" x14ac:dyDescent="0.2">
      <c r="C3302"/>
      <c r="D3302" s="11"/>
    </row>
    <row r="3303" spans="3:4" x14ac:dyDescent="0.2">
      <c r="C3303"/>
      <c r="D3303" s="11"/>
    </row>
    <row r="3304" spans="3:4" x14ac:dyDescent="0.2">
      <c r="C3304"/>
      <c r="D3304" s="11"/>
    </row>
    <row r="3305" spans="3:4" x14ac:dyDescent="0.2">
      <c r="C3305"/>
      <c r="D3305" s="11"/>
    </row>
    <row r="3306" spans="3:4" x14ac:dyDescent="0.2">
      <c r="C3306"/>
      <c r="D3306" s="11"/>
    </row>
    <row r="3307" spans="3:4" x14ac:dyDescent="0.2">
      <c r="C3307"/>
      <c r="D3307" s="11"/>
    </row>
    <row r="3308" spans="3:4" x14ac:dyDescent="0.2">
      <c r="C3308"/>
      <c r="D3308" s="11"/>
    </row>
    <row r="3309" spans="3:4" x14ac:dyDescent="0.2">
      <c r="C3309"/>
      <c r="D3309" s="11"/>
    </row>
    <row r="3310" spans="3:4" x14ac:dyDescent="0.2">
      <c r="C3310"/>
      <c r="D3310" s="11"/>
    </row>
    <row r="3311" spans="3:4" x14ac:dyDescent="0.2">
      <c r="C3311"/>
      <c r="D3311" s="11"/>
    </row>
    <row r="3312" spans="3:4" x14ac:dyDescent="0.2">
      <c r="C3312"/>
      <c r="D3312" s="11"/>
    </row>
    <row r="3313" spans="3:4" x14ac:dyDescent="0.2">
      <c r="C3313"/>
      <c r="D3313" s="11"/>
    </row>
    <row r="3314" spans="3:4" x14ac:dyDescent="0.2">
      <c r="C3314"/>
      <c r="D3314" s="11"/>
    </row>
    <row r="3315" spans="3:4" x14ac:dyDescent="0.2">
      <c r="C3315"/>
      <c r="D3315" s="11"/>
    </row>
    <row r="3316" spans="3:4" x14ac:dyDescent="0.2">
      <c r="C3316"/>
      <c r="D3316" s="11"/>
    </row>
    <row r="3317" spans="3:4" x14ac:dyDescent="0.2">
      <c r="C3317"/>
      <c r="D3317" s="11"/>
    </row>
    <row r="3318" spans="3:4" x14ac:dyDescent="0.2">
      <c r="C3318"/>
      <c r="D3318" s="11"/>
    </row>
    <row r="3319" spans="3:4" x14ac:dyDescent="0.2">
      <c r="C3319"/>
      <c r="D3319" s="11"/>
    </row>
    <row r="3320" spans="3:4" x14ac:dyDescent="0.2">
      <c r="C3320"/>
      <c r="D3320" s="11"/>
    </row>
    <row r="3321" spans="3:4" x14ac:dyDescent="0.2">
      <c r="C3321"/>
      <c r="D3321" s="11"/>
    </row>
    <row r="3322" spans="3:4" x14ac:dyDescent="0.2">
      <c r="C3322"/>
      <c r="D3322" s="11"/>
    </row>
    <row r="3323" spans="3:4" x14ac:dyDescent="0.2">
      <c r="C3323"/>
      <c r="D3323" s="11"/>
    </row>
    <row r="3324" spans="3:4" x14ac:dyDescent="0.2">
      <c r="C3324"/>
      <c r="D3324" s="11"/>
    </row>
    <row r="3325" spans="3:4" x14ac:dyDescent="0.2">
      <c r="C3325"/>
      <c r="D3325" s="11"/>
    </row>
    <row r="3326" spans="3:4" x14ac:dyDescent="0.2">
      <c r="C3326"/>
      <c r="D3326" s="11"/>
    </row>
    <row r="3327" spans="3:4" x14ac:dyDescent="0.2">
      <c r="C3327"/>
      <c r="D3327" s="11"/>
    </row>
    <row r="3328" spans="3:4" x14ac:dyDescent="0.2">
      <c r="C3328"/>
      <c r="D3328" s="11"/>
    </row>
    <row r="3329" spans="3:4" x14ac:dyDescent="0.2">
      <c r="C3329"/>
      <c r="D3329" s="11"/>
    </row>
    <row r="3330" spans="3:4" x14ac:dyDescent="0.2">
      <c r="C3330"/>
      <c r="D3330" s="11"/>
    </row>
    <row r="3331" spans="3:4" x14ac:dyDescent="0.2">
      <c r="C3331"/>
      <c r="D3331" s="11"/>
    </row>
    <row r="3332" spans="3:4" x14ac:dyDescent="0.2">
      <c r="C3332"/>
      <c r="D3332" s="11"/>
    </row>
    <row r="3333" spans="3:4" x14ac:dyDescent="0.2">
      <c r="C3333"/>
      <c r="D3333" s="11"/>
    </row>
    <row r="3334" spans="3:4" x14ac:dyDescent="0.2">
      <c r="C3334"/>
      <c r="D3334" s="11"/>
    </row>
    <row r="3335" spans="3:4" x14ac:dyDescent="0.2">
      <c r="C3335"/>
      <c r="D3335" s="11"/>
    </row>
    <row r="3336" spans="3:4" x14ac:dyDescent="0.2">
      <c r="C3336"/>
      <c r="D3336" s="11"/>
    </row>
    <row r="3337" spans="3:4" x14ac:dyDescent="0.2">
      <c r="C3337"/>
      <c r="D3337" s="11"/>
    </row>
    <row r="3338" spans="3:4" x14ac:dyDescent="0.2">
      <c r="C3338"/>
      <c r="D3338" s="11"/>
    </row>
    <row r="3339" spans="3:4" x14ac:dyDescent="0.2">
      <c r="C3339"/>
      <c r="D3339" s="11"/>
    </row>
    <row r="3340" spans="3:4" x14ac:dyDescent="0.2">
      <c r="C3340"/>
      <c r="D3340" s="11"/>
    </row>
    <row r="3341" spans="3:4" x14ac:dyDescent="0.2">
      <c r="C3341"/>
      <c r="D3341" s="11"/>
    </row>
    <row r="3342" spans="3:4" x14ac:dyDescent="0.2">
      <c r="C3342"/>
      <c r="D3342" s="11"/>
    </row>
    <row r="3343" spans="3:4" x14ac:dyDescent="0.2">
      <c r="C3343"/>
      <c r="D3343" s="11"/>
    </row>
    <row r="3344" spans="3:4" x14ac:dyDescent="0.2">
      <c r="C3344"/>
      <c r="D3344" s="11"/>
    </row>
    <row r="3345" spans="3:4" x14ac:dyDescent="0.2">
      <c r="C3345"/>
      <c r="D3345" s="11"/>
    </row>
    <row r="3346" spans="3:4" x14ac:dyDescent="0.2">
      <c r="C3346"/>
      <c r="D3346" s="11"/>
    </row>
    <row r="3347" spans="3:4" x14ac:dyDescent="0.2">
      <c r="C3347"/>
      <c r="D3347" s="11"/>
    </row>
    <row r="3348" spans="3:4" x14ac:dyDescent="0.2">
      <c r="C3348"/>
      <c r="D3348" s="11"/>
    </row>
    <row r="3349" spans="3:4" x14ac:dyDescent="0.2">
      <c r="C3349"/>
      <c r="D3349" s="11"/>
    </row>
    <row r="3350" spans="3:4" x14ac:dyDescent="0.2">
      <c r="C3350"/>
      <c r="D3350" s="11"/>
    </row>
    <row r="3351" spans="3:4" x14ac:dyDescent="0.2">
      <c r="C3351"/>
      <c r="D3351" s="11"/>
    </row>
    <row r="3352" spans="3:4" x14ac:dyDescent="0.2">
      <c r="C3352"/>
      <c r="D3352" s="11"/>
    </row>
    <row r="3353" spans="3:4" x14ac:dyDescent="0.2">
      <c r="C3353"/>
      <c r="D3353" s="11"/>
    </row>
    <row r="3354" spans="3:4" x14ac:dyDescent="0.2">
      <c r="C3354"/>
      <c r="D3354" s="11"/>
    </row>
    <row r="3355" spans="3:4" x14ac:dyDescent="0.2">
      <c r="C3355"/>
      <c r="D3355" s="11"/>
    </row>
    <row r="3356" spans="3:4" x14ac:dyDescent="0.2">
      <c r="C3356"/>
      <c r="D3356" s="11"/>
    </row>
    <row r="3357" spans="3:4" x14ac:dyDescent="0.2">
      <c r="C3357"/>
      <c r="D3357" s="11"/>
    </row>
    <row r="3358" spans="3:4" x14ac:dyDescent="0.2">
      <c r="C3358"/>
      <c r="D3358" s="11"/>
    </row>
    <row r="3359" spans="3:4" x14ac:dyDescent="0.2">
      <c r="C3359"/>
      <c r="D3359" s="11"/>
    </row>
    <row r="3360" spans="3:4" x14ac:dyDescent="0.2">
      <c r="C3360"/>
      <c r="D3360" s="11"/>
    </row>
    <row r="3361" spans="3:4" x14ac:dyDescent="0.2">
      <c r="C3361"/>
      <c r="D3361" s="11"/>
    </row>
    <row r="3362" spans="3:4" x14ac:dyDescent="0.2">
      <c r="C3362"/>
      <c r="D3362" s="11"/>
    </row>
    <row r="3363" spans="3:4" x14ac:dyDescent="0.2">
      <c r="C3363"/>
      <c r="D3363" s="11"/>
    </row>
    <row r="3364" spans="3:4" x14ac:dyDescent="0.2">
      <c r="C3364"/>
      <c r="D3364" s="11"/>
    </row>
    <row r="3365" spans="3:4" x14ac:dyDescent="0.2">
      <c r="C3365"/>
      <c r="D3365" s="11"/>
    </row>
    <row r="3366" spans="3:4" x14ac:dyDescent="0.2">
      <c r="C3366"/>
      <c r="D3366" s="11"/>
    </row>
    <row r="3367" spans="3:4" x14ac:dyDescent="0.2">
      <c r="C3367"/>
      <c r="D3367" s="11"/>
    </row>
    <row r="3368" spans="3:4" x14ac:dyDescent="0.2">
      <c r="C3368"/>
      <c r="D3368" s="11"/>
    </row>
    <row r="3369" spans="3:4" x14ac:dyDescent="0.2">
      <c r="C3369"/>
      <c r="D3369" s="11"/>
    </row>
    <row r="3370" spans="3:4" x14ac:dyDescent="0.2">
      <c r="C3370"/>
      <c r="D3370" s="11"/>
    </row>
    <row r="3371" spans="3:4" x14ac:dyDescent="0.2">
      <c r="C3371"/>
      <c r="D3371" s="11"/>
    </row>
    <row r="3372" spans="3:4" x14ac:dyDescent="0.2">
      <c r="C3372"/>
      <c r="D3372" s="11"/>
    </row>
    <row r="3373" spans="3:4" x14ac:dyDescent="0.2">
      <c r="C3373"/>
      <c r="D3373" s="11"/>
    </row>
    <row r="3374" spans="3:4" x14ac:dyDescent="0.2">
      <c r="C3374"/>
      <c r="D3374" s="11"/>
    </row>
    <row r="3375" spans="3:4" x14ac:dyDescent="0.2">
      <c r="C3375"/>
      <c r="D3375" s="11"/>
    </row>
    <row r="3376" spans="3:4" x14ac:dyDescent="0.2">
      <c r="C3376"/>
      <c r="D3376" s="11"/>
    </row>
    <row r="3377" spans="3:4" x14ac:dyDescent="0.2">
      <c r="C3377"/>
      <c r="D3377" s="11"/>
    </row>
    <row r="3378" spans="3:4" x14ac:dyDescent="0.2">
      <c r="C3378"/>
      <c r="D3378" s="11"/>
    </row>
    <row r="3379" spans="3:4" x14ac:dyDescent="0.2">
      <c r="C3379"/>
      <c r="D3379" s="11"/>
    </row>
    <row r="3380" spans="3:4" x14ac:dyDescent="0.2">
      <c r="C3380"/>
      <c r="D3380" s="11"/>
    </row>
    <row r="3381" spans="3:4" x14ac:dyDescent="0.2">
      <c r="C3381"/>
      <c r="D3381" s="11"/>
    </row>
    <row r="3382" spans="3:4" x14ac:dyDescent="0.2">
      <c r="C3382"/>
      <c r="D3382" s="11"/>
    </row>
    <row r="3383" spans="3:4" x14ac:dyDescent="0.2">
      <c r="C3383"/>
      <c r="D3383" s="11"/>
    </row>
    <row r="3384" spans="3:4" x14ac:dyDescent="0.2">
      <c r="C3384"/>
      <c r="D3384" s="11"/>
    </row>
    <row r="3385" spans="3:4" x14ac:dyDescent="0.2">
      <c r="C3385"/>
      <c r="D3385" s="11"/>
    </row>
    <row r="3386" spans="3:4" x14ac:dyDescent="0.2">
      <c r="C3386"/>
      <c r="D3386" s="11"/>
    </row>
    <row r="3387" spans="3:4" x14ac:dyDescent="0.2">
      <c r="C3387"/>
      <c r="D3387" s="11"/>
    </row>
    <row r="3388" spans="3:4" x14ac:dyDescent="0.2">
      <c r="C3388"/>
      <c r="D3388" s="11"/>
    </row>
    <row r="3389" spans="3:4" x14ac:dyDescent="0.2">
      <c r="C3389"/>
      <c r="D3389" s="11"/>
    </row>
    <row r="3390" spans="3:4" x14ac:dyDescent="0.2">
      <c r="C3390"/>
      <c r="D3390" s="11"/>
    </row>
    <row r="3391" spans="3:4" x14ac:dyDescent="0.2">
      <c r="C3391"/>
      <c r="D3391" s="11"/>
    </row>
    <row r="3392" spans="3:4" x14ac:dyDescent="0.2">
      <c r="C3392"/>
      <c r="D3392" s="11"/>
    </row>
    <row r="3393" spans="3:4" x14ac:dyDescent="0.2">
      <c r="C3393"/>
      <c r="D3393" s="11"/>
    </row>
    <row r="3394" spans="3:4" x14ac:dyDescent="0.2">
      <c r="C3394"/>
      <c r="D3394" s="11"/>
    </row>
    <row r="3395" spans="3:4" x14ac:dyDescent="0.2">
      <c r="C3395"/>
      <c r="D3395" s="11"/>
    </row>
    <row r="3396" spans="3:4" x14ac:dyDescent="0.2">
      <c r="C3396"/>
      <c r="D3396" s="11"/>
    </row>
    <row r="3397" spans="3:4" x14ac:dyDescent="0.2">
      <c r="C3397"/>
      <c r="D3397" s="11"/>
    </row>
    <row r="3398" spans="3:4" x14ac:dyDescent="0.2">
      <c r="C3398"/>
      <c r="D3398" s="11"/>
    </row>
    <row r="3399" spans="3:4" x14ac:dyDescent="0.2">
      <c r="C3399"/>
      <c r="D3399" s="11"/>
    </row>
    <row r="3400" spans="3:4" x14ac:dyDescent="0.2">
      <c r="C3400"/>
      <c r="D3400" s="11"/>
    </row>
    <row r="3401" spans="3:4" x14ac:dyDescent="0.2">
      <c r="C3401"/>
      <c r="D3401" s="11"/>
    </row>
    <row r="3402" spans="3:4" x14ac:dyDescent="0.2">
      <c r="C3402"/>
      <c r="D3402" s="11"/>
    </row>
    <row r="3403" spans="3:4" x14ac:dyDescent="0.2">
      <c r="C3403"/>
      <c r="D3403" s="11"/>
    </row>
    <row r="3404" spans="3:4" x14ac:dyDescent="0.2">
      <c r="C3404"/>
      <c r="D3404" s="11"/>
    </row>
    <row r="3405" spans="3:4" x14ac:dyDescent="0.2">
      <c r="C3405"/>
      <c r="D3405" s="11"/>
    </row>
    <row r="3406" spans="3:4" x14ac:dyDescent="0.2">
      <c r="C3406"/>
      <c r="D3406" s="11"/>
    </row>
    <row r="3407" spans="3:4" x14ac:dyDescent="0.2">
      <c r="C3407"/>
      <c r="D3407" s="11"/>
    </row>
    <row r="3408" spans="3:4" x14ac:dyDescent="0.2">
      <c r="C3408"/>
      <c r="D3408" s="11"/>
    </row>
    <row r="3409" spans="3:4" x14ac:dyDescent="0.2">
      <c r="C3409"/>
      <c r="D3409" s="11"/>
    </row>
    <row r="3410" spans="3:4" x14ac:dyDescent="0.2">
      <c r="C3410"/>
      <c r="D3410" s="11"/>
    </row>
    <row r="3411" spans="3:4" x14ac:dyDescent="0.2">
      <c r="C3411"/>
      <c r="D3411" s="11"/>
    </row>
    <row r="3412" spans="3:4" x14ac:dyDescent="0.2">
      <c r="C3412"/>
      <c r="D3412" s="11"/>
    </row>
    <row r="3413" spans="3:4" x14ac:dyDescent="0.2">
      <c r="C3413"/>
      <c r="D3413" s="11"/>
    </row>
    <row r="3414" spans="3:4" x14ac:dyDescent="0.2">
      <c r="C3414"/>
      <c r="D3414" s="11"/>
    </row>
    <row r="3415" spans="3:4" x14ac:dyDescent="0.2">
      <c r="C3415"/>
      <c r="D3415" s="11"/>
    </row>
    <row r="3416" spans="3:4" x14ac:dyDescent="0.2">
      <c r="C3416"/>
      <c r="D3416" s="11"/>
    </row>
    <row r="3417" spans="3:4" x14ac:dyDescent="0.2">
      <c r="C3417"/>
      <c r="D3417" s="11"/>
    </row>
    <row r="3418" spans="3:4" x14ac:dyDescent="0.2">
      <c r="C3418"/>
      <c r="D3418" s="11"/>
    </row>
    <row r="3419" spans="3:4" x14ac:dyDescent="0.2">
      <c r="C3419"/>
      <c r="D3419" s="11"/>
    </row>
    <row r="3420" spans="3:4" x14ac:dyDescent="0.2">
      <c r="C3420"/>
      <c r="D3420" s="11"/>
    </row>
    <row r="3421" spans="3:4" x14ac:dyDescent="0.2">
      <c r="C3421"/>
      <c r="D3421" s="11"/>
    </row>
    <row r="3422" spans="3:4" x14ac:dyDescent="0.2">
      <c r="C3422"/>
      <c r="D3422" s="11"/>
    </row>
    <row r="3423" spans="3:4" x14ac:dyDescent="0.2">
      <c r="C3423"/>
      <c r="D3423" s="11"/>
    </row>
    <row r="3424" spans="3:4" x14ac:dyDescent="0.2">
      <c r="C3424"/>
      <c r="D3424" s="11"/>
    </row>
    <row r="3425" spans="3:4" x14ac:dyDescent="0.2">
      <c r="C3425"/>
      <c r="D3425" s="11"/>
    </row>
    <row r="3426" spans="3:4" x14ac:dyDescent="0.2">
      <c r="C3426"/>
      <c r="D3426" s="11"/>
    </row>
    <row r="3427" spans="3:4" x14ac:dyDescent="0.2">
      <c r="C3427"/>
      <c r="D3427" s="11"/>
    </row>
    <row r="3428" spans="3:4" x14ac:dyDescent="0.2">
      <c r="C3428"/>
      <c r="D3428" s="11"/>
    </row>
    <row r="3429" spans="3:4" x14ac:dyDescent="0.2">
      <c r="C3429"/>
      <c r="D3429" s="11"/>
    </row>
    <row r="3430" spans="3:4" x14ac:dyDescent="0.2">
      <c r="C3430"/>
      <c r="D3430" s="11"/>
    </row>
    <row r="3431" spans="3:4" x14ac:dyDescent="0.2">
      <c r="C3431"/>
      <c r="D3431" s="11"/>
    </row>
    <row r="3432" spans="3:4" x14ac:dyDescent="0.2">
      <c r="C3432"/>
      <c r="D3432" s="11"/>
    </row>
    <row r="3433" spans="3:4" x14ac:dyDescent="0.2">
      <c r="C3433"/>
      <c r="D3433" s="11"/>
    </row>
    <row r="3434" spans="3:4" x14ac:dyDescent="0.2">
      <c r="C3434"/>
      <c r="D3434" s="11"/>
    </row>
    <row r="3435" spans="3:4" x14ac:dyDescent="0.2">
      <c r="C3435"/>
      <c r="D3435" s="11"/>
    </row>
    <row r="3436" spans="3:4" x14ac:dyDescent="0.2">
      <c r="C3436"/>
      <c r="D3436" s="11"/>
    </row>
    <row r="3437" spans="3:4" x14ac:dyDescent="0.2">
      <c r="C3437"/>
      <c r="D3437" s="11"/>
    </row>
    <row r="3438" spans="3:4" x14ac:dyDescent="0.2">
      <c r="C3438"/>
      <c r="D3438" s="11"/>
    </row>
    <row r="3439" spans="3:4" x14ac:dyDescent="0.2">
      <c r="C3439"/>
      <c r="D3439" s="11"/>
    </row>
    <row r="3440" spans="3:4" x14ac:dyDescent="0.2">
      <c r="C3440"/>
      <c r="D3440" s="11"/>
    </row>
    <row r="3441" spans="3:4" x14ac:dyDescent="0.2">
      <c r="C3441"/>
      <c r="D3441" s="11"/>
    </row>
    <row r="3442" spans="3:4" x14ac:dyDescent="0.2">
      <c r="C3442"/>
      <c r="D3442" s="11"/>
    </row>
    <row r="3443" spans="3:4" x14ac:dyDescent="0.2">
      <c r="C3443"/>
      <c r="D3443" s="11"/>
    </row>
    <row r="3444" spans="3:4" x14ac:dyDescent="0.2">
      <c r="C3444"/>
      <c r="D3444" s="11"/>
    </row>
    <row r="3445" spans="3:4" x14ac:dyDescent="0.2">
      <c r="C3445"/>
      <c r="D3445" s="11"/>
    </row>
    <row r="3446" spans="3:4" x14ac:dyDescent="0.2">
      <c r="C3446"/>
      <c r="D3446" s="11"/>
    </row>
    <row r="3447" spans="3:4" x14ac:dyDescent="0.2">
      <c r="C3447"/>
      <c r="D3447" s="11"/>
    </row>
    <row r="3448" spans="3:4" x14ac:dyDescent="0.2">
      <c r="C3448"/>
      <c r="D3448" s="11"/>
    </row>
    <row r="3449" spans="3:4" x14ac:dyDescent="0.2">
      <c r="C3449"/>
      <c r="D3449" s="11"/>
    </row>
    <row r="3450" spans="3:4" x14ac:dyDescent="0.2">
      <c r="C3450"/>
      <c r="D3450" s="11"/>
    </row>
    <row r="3451" spans="3:4" x14ac:dyDescent="0.2">
      <c r="C3451"/>
      <c r="D3451" s="11"/>
    </row>
    <row r="3452" spans="3:4" x14ac:dyDescent="0.2">
      <c r="C3452"/>
      <c r="D3452" s="11"/>
    </row>
    <row r="3453" spans="3:4" x14ac:dyDescent="0.2">
      <c r="C3453"/>
      <c r="D3453" s="11"/>
    </row>
    <row r="3454" spans="3:4" x14ac:dyDescent="0.2">
      <c r="C3454"/>
      <c r="D3454" s="11"/>
    </row>
    <row r="3455" spans="3:4" x14ac:dyDescent="0.2">
      <c r="C3455"/>
      <c r="D3455" s="11"/>
    </row>
    <row r="3456" spans="3:4" x14ac:dyDescent="0.2">
      <c r="C3456"/>
      <c r="D3456" s="11"/>
    </row>
    <row r="3457" spans="3:4" x14ac:dyDescent="0.2">
      <c r="C3457"/>
      <c r="D3457" s="11"/>
    </row>
    <row r="3458" spans="3:4" x14ac:dyDescent="0.2">
      <c r="C3458"/>
      <c r="D3458" s="11"/>
    </row>
    <row r="3459" spans="3:4" x14ac:dyDescent="0.2">
      <c r="C3459"/>
      <c r="D3459" s="11"/>
    </row>
    <row r="3460" spans="3:4" x14ac:dyDescent="0.2">
      <c r="C3460"/>
      <c r="D3460" s="11"/>
    </row>
    <row r="3461" spans="3:4" x14ac:dyDescent="0.2">
      <c r="C3461"/>
      <c r="D3461" s="11"/>
    </row>
    <row r="3462" spans="3:4" x14ac:dyDescent="0.2">
      <c r="C3462"/>
      <c r="D3462" s="11"/>
    </row>
    <row r="3463" spans="3:4" x14ac:dyDescent="0.2">
      <c r="C3463"/>
      <c r="D3463" s="11"/>
    </row>
    <row r="3464" spans="3:4" x14ac:dyDescent="0.2">
      <c r="C3464"/>
      <c r="D3464" s="11"/>
    </row>
    <row r="3465" spans="3:4" x14ac:dyDescent="0.2">
      <c r="C3465"/>
      <c r="D3465" s="11"/>
    </row>
    <row r="3466" spans="3:4" x14ac:dyDescent="0.2">
      <c r="C3466"/>
      <c r="D3466" s="11"/>
    </row>
    <row r="3467" spans="3:4" x14ac:dyDescent="0.2">
      <c r="C3467"/>
      <c r="D3467" s="11"/>
    </row>
    <row r="3468" spans="3:4" x14ac:dyDescent="0.2">
      <c r="C3468"/>
      <c r="D3468" s="11"/>
    </row>
    <row r="3469" spans="3:4" x14ac:dyDescent="0.2">
      <c r="C3469"/>
      <c r="D3469" s="11"/>
    </row>
    <row r="3470" spans="3:4" x14ac:dyDescent="0.2">
      <c r="C3470"/>
      <c r="D3470" s="11"/>
    </row>
    <row r="3471" spans="3:4" x14ac:dyDescent="0.2">
      <c r="C3471"/>
      <c r="D3471" s="11"/>
    </row>
    <row r="3472" spans="3:4" x14ac:dyDescent="0.2">
      <c r="C3472"/>
      <c r="D3472" s="11"/>
    </row>
    <row r="3473" spans="3:4" x14ac:dyDescent="0.2">
      <c r="C3473"/>
      <c r="D3473" s="11"/>
    </row>
    <row r="3474" spans="3:4" x14ac:dyDescent="0.2">
      <c r="C3474"/>
      <c r="D3474" s="11"/>
    </row>
    <row r="3475" spans="3:4" x14ac:dyDescent="0.2">
      <c r="C3475"/>
      <c r="D3475" s="11"/>
    </row>
    <row r="3476" spans="3:4" x14ac:dyDescent="0.2">
      <c r="C3476"/>
      <c r="D3476" s="11"/>
    </row>
    <row r="3477" spans="3:4" x14ac:dyDescent="0.2">
      <c r="C3477"/>
      <c r="D3477" s="11"/>
    </row>
    <row r="3478" spans="3:4" x14ac:dyDescent="0.2">
      <c r="C3478"/>
      <c r="D3478" s="11"/>
    </row>
    <row r="3479" spans="3:4" x14ac:dyDescent="0.2">
      <c r="C3479"/>
      <c r="D3479" s="11"/>
    </row>
    <row r="3480" spans="3:4" x14ac:dyDescent="0.2">
      <c r="C3480"/>
      <c r="D3480" s="11"/>
    </row>
    <row r="3481" spans="3:4" x14ac:dyDescent="0.2">
      <c r="C3481"/>
      <c r="D3481" s="11"/>
    </row>
    <row r="3482" spans="3:4" x14ac:dyDescent="0.2">
      <c r="C3482"/>
      <c r="D3482" s="11"/>
    </row>
    <row r="3483" spans="3:4" x14ac:dyDescent="0.2">
      <c r="C3483"/>
      <c r="D3483" s="11"/>
    </row>
    <row r="3484" spans="3:4" x14ac:dyDescent="0.2">
      <c r="C3484"/>
      <c r="D3484" s="11"/>
    </row>
    <row r="3485" spans="3:4" x14ac:dyDescent="0.2">
      <c r="C3485"/>
      <c r="D3485" s="11"/>
    </row>
    <row r="3486" spans="3:4" x14ac:dyDescent="0.2">
      <c r="C3486"/>
      <c r="D3486" s="11"/>
    </row>
    <row r="3487" spans="3:4" x14ac:dyDescent="0.2">
      <c r="C3487"/>
      <c r="D3487" s="11"/>
    </row>
    <row r="3488" spans="3:4" x14ac:dyDescent="0.2">
      <c r="C3488"/>
      <c r="D3488" s="11"/>
    </row>
    <row r="3489" spans="3:4" x14ac:dyDescent="0.2">
      <c r="C3489"/>
      <c r="D3489" s="11"/>
    </row>
    <row r="3490" spans="3:4" x14ac:dyDescent="0.2">
      <c r="C3490"/>
      <c r="D3490" s="11"/>
    </row>
    <row r="3491" spans="3:4" x14ac:dyDescent="0.2">
      <c r="C3491"/>
      <c r="D3491" s="11"/>
    </row>
    <row r="3492" spans="3:4" x14ac:dyDescent="0.2">
      <c r="C3492"/>
      <c r="D3492" s="11"/>
    </row>
    <row r="3493" spans="3:4" x14ac:dyDescent="0.2">
      <c r="C3493"/>
      <c r="D3493" s="11"/>
    </row>
    <row r="3494" spans="3:4" x14ac:dyDescent="0.2">
      <c r="C3494"/>
      <c r="D3494" s="11"/>
    </row>
    <row r="3495" spans="3:4" x14ac:dyDescent="0.2">
      <c r="C3495"/>
      <c r="D3495" s="11"/>
    </row>
    <row r="3496" spans="3:4" x14ac:dyDescent="0.2">
      <c r="C3496"/>
      <c r="D3496" s="11"/>
    </row>
    <row r="3497" spans="3:4" x14ac:dyDescent="0.2">
      <c r="C3497"/>
      <c r="D3497" s="11"/>
    </row>
    <row r="3498" spans="3:4" x14ac:dyDescent="0.2">
      <c r="C3498"/>
      <c r="D3498" s="11"/>
    </row>
    <row r="3499" spans="3:4" x14ac:dyDescent="0.2">
      <c r="C3499"/>
      <c r="D3499" s="11"/>
    </row>
    <row r="3500" spans="3:4" x14ac:dyDescent="0.2">
      <c r="C3500"/>
      <c r="D3500" s="11"/>
    </row>
    <row r="3501" spans="3:4" x14ac:dyDescent="0.2">
      <c r="C3501"/>
      <c r="D3501" s="11"/>
    </row>
    <row r="3502" spans="3:4" x14ac:dyDescent="0.2">
      <c r="C3502"/>
      <c r="D3502" s="11"/>
    </row>
    <row r="3503" spans="3:4" x14ac:dyDescent="0.2">
      <c r="C3503"/>
      <c r="D3503" s="11"/>
    </row>
    <row r="3504" spans="3:4" x14ac:dyDescent="0.2">
      <c r="C3504"/>
      <c r="D3504" s="11"/>
    </row>
    <row r="3505" spans="3:4" x14ac:dyDescent="0.2">
      <c r="C3505"/>
      <c r="D3505" s="11"/>
    </row>
    <row r="3506" spans="3:4" x14ac:dyDescent="0.2">
      <c r="C3506"/>
      <c r="D3506" s="11"/>
    </row>
    <row r="3507" spans="3:4" x14ac:dyDescent="0.2">
      <c r="C3507"/>
      <c r="D3507" s="11"/>
    </row>
    <row r="3508" spans="3:4" x14ac:dyDescent="0.2">
      <c r="C3508"/>
      <c r="D3508" s="11"/>
    </row>
    <row r="3509" spans="3:4" x14ac:dyDescent="0.2">
      <c r="C3509"/>
      <c r="D3509" s="11"/>
    </row>
    <row r="3510" spans="3:4" x14ac:dyDescent="0.2">
      <c r="C3510"/>
      <c r="D3510" s="11"/>
    </row>
    <row r="3511" spans="3:4" x14ac:dyDescent="0.2">
      <c r="C3511"/>
      <c r="D3511" s="11"/>
    </row>
    <row r="3512" spans="3:4" x14ac:dyDescent="0.2">
      <c r="C3512"/>
      <c r="D3512" s="11"/>
    </row>
    <row r="3513" spans="3:4" x14ac:dyDescent="0.2">
      <c r="C3513"/>
      <c r="D3513" s="11"/>
    </row>
    <row r="3514" spans="3:4" x14ac:dyDescent="0.2">
      <c r="C3514"/>
      <c r="D3514" s="11"/>
    </row>
    <row r="3515" spans="3:4" x14ac:dyDescent="0.2">
      <c r="C3515"/>
      <c r="D3515" s="11"/>
    </row>
    <row r="3516" spans="3:4" x14ac:dyDescent="0.2">
      <c r="C3516"/>
      <c r="D3516" s="11"/>
    </row>
    <row r="3517" spans="3:4" x14ac:dyDescent="0.2">
      <c r="C3517"/>
      <c r="D3517" s="11"/>
    </row>
    <row r="3518" spans="3:4" x14ac:dyDescent="0.2">
      <c r="C3518"/>
      <c r="D3518" s="11"/>
    </row>
    <row r="3519" spans="3:4" x14ac:dyDescent="0.2">
      <c r="C3519"/>
      <c r="D3519" s="11"/>
    </row>
    <row r="3520" spans="3:4" x14ac:dyDescent="0.2">
      <c r="C3520"/>
      <c r="D3520" s="11"/>
    </row>
    <row r="3521" spans="3:4" x14ac:dyDescent="0.2">
      <c r="C3521"/>
      <c r="D3521" s="11"/>
    </row>
    <row r="3522" spans="3:4" x14ac:dyDescent="0.2">
      <c r="C3522"/>
      <c r="D3522" s="11"/>
    </row>
    <row r="3523" spans="3:4" x14ac:dyDescent="0.2">
      <c r="C3523"/>
      <c r="D3523" s="11"/>
    </row>
    <row r="3524" spans="3:4" x14ac:dyDescent="0.2">
      <c r="C3524"/>
      <c r="D3524" s="11"/>
    </row>
    <row r="3525" spans="3:4" x14ac:dyDescent="0.2">
      <c r="C3525"/>
      <c r="D3525" s="11"/>
    </row>
    <row r="3526" spans="3:4" x14ac:dyDescent="0.2">
      <c r="C3526"/>
      <c r="D3526" s="11"/>
    </row>
    <row r="3527" spans="3:4" x14ac:dyDescent="0.2">
      <c r="C3527"/>
      <c r="D3527" s="11"/>
    </row>
    <row r="3528" spans="3:4" x14ac:dyDescent="0.2">
      <c r="C3528"/>
      <c r="D3528" s="11"/>
    </row>
  </sheetData>
  <mergeCells count="563">
    <mergeCell ref="G5:G6"/>
    <mergeCell ref="H5:H6"/>
    <mergeCell ref="G274:G275"/>
    <mergeCell ref="H274:H275"/>
    <mergeCell ref="A8:B8"/>
    <mergeCell ref="A9:B9"/>
    <mergeCell ref="A10:B10"/>
    <mergeCell ref="A11:B11"/>
    <mergeCell ref="A12:B12"/>
    <mergeCell ref="A13:B13"/>
    <mergeCell ref="A22:B22"/>
    <mergeCell ref="A23:B23"/>
    <mergeCell ref="A24:B24"/>
    <mergeCell ref="A25:B25"/>
    <mergeCell ref="A32:B32"/>
    <mergeCell ref="A33:B33"/>
    <mergeCell ref="A34:B34"/>
    <mergeCell ref="A35:B35"/>
    <mergeCell ref="A36:B36"/>
    <mergeCell ref="A37:B37"/>
    <mergeCell ref="A26:B26"/>
    <mergeCell ref="A27:B27"/>
    <mergeCell ref="A28:B28"/>
    <mergeCell ref="A29:B29"/>
    <mergeCell ref="C2:F2"/>
    <mergeCell ref="C3:F3"/>
    <mergeCell ref="A5:B6"/>
    <mergeCell ref="D5:D6"/>
    <mergeCell ref="F5:F6"/>
    <mergeCell ref="A7:B7"/>
    <mergeCell ref="C5:C6"/>
    <mergeCell ref="A20:B20"/>
    <mergeCell ref="A21:B21"/>
    <mergeCell ref="A14:B14"/>
    <mergeCell ref="A15:B15"/>
    <mergeCell ref="A16:B16"/>
    <mergeCell ref="A17:B17"/>
    <mergeCell ref="A18:B18"/>
    <mergeCell ref="A19:B19"/>
    <mergeCell ref="A30:B30"/>
    <mergeCell ref="A31:B31"/>
    <mergeCell ref="A44:B44"/>
    <mergeCell ref="A45:B45"/>
    <mergeCell ref="A46:B46"/>
    <mergeCell ref="A47:B47"/>
    <mergeCell ref="A48:B48"/>
    <mergeCell ref="A49:B49"/>
    <mergeCell ref="A38:B38"/>
    <mergeCell ref="A39:B39"/>
    <mergeCell ref="A40:B40"/>
    <mergeCell ref="A41:B41"/>
    <mergeCell ref="A42:B42"/>
    <mergeCell ref="A43:B43"/>
    <mergeCell ref="A56:B56"/>
    <mergeCell ref="A57:B57"/>
    <mergeCell ref="A58:B58"/>
    <mergeCell ref="A59:B59"/>
    <mergeCell ref="A60:B60"/>
    <mergeCell ref="A61:B61"/>
    <mergeCell ref="A50:B50"/>
    <mergeCell ref="A51:B51"/>
    <mergeCell ref="A52:B52"/>
    <mergeCell ref="A53:B53"/>
    <mergeCell ref="A54:B54"/>
    <mergeCell ref="A55:B55"/>
    <mergeCell ref="A68:B68"/>
    <mergeCell ref="A69:B69"/>
    <mergeCell ref="A70:B70"/>
    <mergeCell ref="A71:B71"/>
    <mergeCell ref="A72:B72"/>
    <mergeCell ref="A73:B73"/>
    <mergeCell ref="A62:B62"/>
    <mergeCell ref="A63:B63"/>
    <mergeCell ref="A64:B64"/>
    <mergeCell ref="A65:B65"/>
    <mergeCell ref="A66:B66"/>
    <mergeCell ref="A67:B67"/>
    <mergeCell ref="A80:B80"/>
    <mergeCell ref="A81:B81"/>
    <mergeCell ref="A82:B82"/>
    <mergeCell ref="A83:B83"/>
    <mergeCell ref="A84:B84"/>
    <mergeCell ref="A85:B85"/>
    <mergeCell ref="A74:B74"/>
    <mergeCell ref="A75:B75"/>
    <mergeCell ref="A76:B76"/>
    <mergeCell ref="A77:B77"/>
    <mergeCell ref="A78:B78"/>
    <mergeCell ref="A79:B79"/>
    <mergeCell ref="A92:B92"/>
    <mergeCell ref="A93:B93"/>
    <mergeCell ref="A94:B94"/>
    <mergeCell ref="A95:B95"/>
    <mergeCell ref="A96:B96"/>
    <mergeCell ref="A97:B97"/>
    <mergeCell ref="A86:B86"/>
    <mergeCell ref="A87:B87"/>
    <mergeCell ref="A88:B88"/>
    <mergeCell ref="A89:B89"/>
    <mergeCell ref="A90:B90"/>
    <mergeCell ref="A91:B91"/>
    <mergeCell ref="A104:B104"/>
    <mergeCell ref="A105:B105"/>
    <mergeCell ref="A106:B106"/>
    <mergeCell ref="A107:B107"/>
    <mergeCell ref="A108:B108"/>
    <mergeCell ref="A109:B109"/>
    <mergeCell ref="A98:B98"/>
    <mergeCell ref="A99:B99"/>
    <mergeCell ref="A100:B100"/>
    <mergeCell ref="A101:B101"/>
    <mergeCell ref="A102:B102"/>
    <mergeCell ref="A103:B103"/>
    <mergeCell ref="A116:B116"/>
    <mergeCell ref="A117:B117"/>
    <mergeCell ref="A118:B118"/>
    <mergeCell ref="A119:B119"/>
    <mergeCell ref="A120:B120"/>
    <mergeCell ref="A121:B121"/>
    <mergeCell ref="A110:B110"/>
    <mergeCell ref="A111:B111"/>
    <mergeCell ref="A112:B112"/>
    <mergeCell ref="A113:B113"/>
    <mergeCell ref="A114:B114"/>
    <mergeCell ref="A115:B115"/>
    <mergeCell ref="A128:B128"/>
    <mergeCell ref="A129:B129"/>
    <mergeCell ref="A130:B130"/>
    <mergeCell ref="A131:B131"/>
    <mergeCell ref="A132:B132"/>
    <mergeCell ref="A133:B133"/>
    <mergeCell ref="A122:B122"/>
    <mergeCell ref="A123:B123"/>
    <mergeCell ref="A124:B124"/>
    <mergeCell ref="A125:B125"/>
    <mergeCell ref="A126:B126"/>
    <mergeCell ref="A127:B127"/>
    <mergeCell ref="A140:B140"/>
    <mergeCell ref="A141:B141"/>
    <mergeCell ref="A142:B142"/>
    <mergeCell ref="A143:B143"/>
    <mergeCell ref="A144:B144"/>
    <mergeCell ref="A145:B145"/>
    <mergeCell ref="A134:B134"/>
    <mergeCell ref="A135:B135"/>
    <mergeCell ref="A136:B136"/>
    <mergeCell ref="A137:B137"/>
    <mergeCell ref="A138:B138"/>
    <mergeCell ref="A139:B139"/>
    <mergeCell ref="A152:B152"/>
    <mergeCell ref="A153:B153"/>
    <mergeCell ref="A154:B154"/>
    <mergeCell ref="A155:B155"/>
    <mergeCell ref="A156:B156"/>
    <mergeCell ref="A157:B157"/>
    <mergeCell ref="A146:B146"/>
    <mergeCell ref="A147:B147"/>
    <mergeCell ref="A148:B148"/>
    <mergeCell ref="A149:B149"/>
    <mergeCell ref="A150:B150"/>
    <mergeCell ref="A151:B151"/>
    <mergeCell ref="A164:B164"/>
    <mergeCell ref="A165:B165"/>
    <mergeCell ref="A166:B166"/>
    <mergeCell ref="A167:B167"/>
    <mergeCell ref="A168:B168"/>
    <mergeCell ref="A169:B169"/>
    <mergeCell ref="A158:B158"/>
    <mergeCell ref="A159:B159"/>
    <mergeCell ref="A160:B160"/>
    <mergeCell ref="A161:B161"/>
    <mergeCell ref="A162:B162"/>
    <mergeCell ref="A163:B163"/>
    <mergeCell ref="A176:B176"/>
    <mergeCell ref="A177:B177"/>
    <mergeCell ref="A178:B178"/>
    <mergeCell ref="A179:B179"/>
    <mergeCell ref="A180:B180"/>
    <mergeCell ref="A181:B181"/>
    <mergeCell ref="A170:B170"/>
    <mergeCell ref="A171:B171"/>
    <mergeCell ref="A172:B172"/>
    <mergeCell ref="A173:B173"/>
    <mergeCell ref="A174:B174"/>
    <mergeCell ref="A175:B175"/>
    <mergeCell ref="A188:B188"/>
    <mergeCell ref="A189:B189"/>
    <mergeCell ref="A190:B190"/>
    <mergeCell ref="A191:B191"/>
    <mergeCell ref="A192:B192"/>
    <mergeCell ref="A193:B193"/>
    <mergeCell ref="A182:B182"/>
    <mergeCell ref="A183:B183"/>
    <mergeCell ref="A184:B184"/>
    <mergeCell ref="A185:B185"/>
    <mergeCell ref="A186:B186"/>
    <mergeCell ref="A187:B187"/>
    <mergeCell ref="A200:B200"/>
    <mergeCell ref="A201:B201"/>
    <mergeCell ref="A202:B202"/>
    <mergeCell ref="A203:B203"/>
    <mergeCell ref="A204:B204"/>
    <mergeCell ref="A205:B205"/>
    <mergeCell ref="A194:B194"/>
    <mergeCell ref="A195:B195"/>
    <mergeCell ref="A196:B196"/>
    <mergeCell ref="A197:B197"/>
    <mergeCell ref="A198:B198"/>
    <mergeCell ref="A199:B199"/>
    <mergeCell ref="A212:B212"/>
    <mergeCell ref="A213:B213"/>
    <mergeCell ref="A214:B214"/>
    <mergeCell ref="A215:B215"/>
    <mergeCell ref="A216:B216"/>
    <mergeCell ref="A217:B217"/>
    <mergeCell ref="A206:B206"/>
    <mergeCell ref="A207:B207"/>
    <mergeCell ref="A208:B208"/>
    <mergeCell ref="A209:B209"/>
    <mergeCell ref="A210:B210"/>
    <mergeCell ref="A211:B211"/>
    <mergeCell ref="A224:B224"/>
    <mergeCell ref="A225:B225"/>
    <mergeCell ref="A226:B226"/>
    <mergeCell ref="A227:B227"/>
    <mergeCell ref="A228:B228"/>
    <mergeCell ref="A229:B229"/>
    <mergeCell ref="A218:B218"/>
    <mergeCell ref="A219:B219"/>
    <mergeCell ref="A220:B220"/>
    <mergeCell ref="A221:B221"/>
    <mergeCell ref="A222:B222"/>
    <mergeCell ref="A223:B223"/>
    <mergeCell ref="A236:B236"/>
    <mergeCell ref="A237:B237"/>
    <mergeCell ref="A238:B238"/>
    <mergeCell ref="A239:B239"/>
    <mergeCell ref="A240:B240"/>
    <mergeCell ref="A241:B241"/>
    <mergeCell ref="A230:B230"/>
    <mergeCell ref="A231:B231"/>
    <mergeCell ref="A232:B232"/>
    <mergeCell ref="A233:B233"/>
    <mergeCell ref="A234:B234"/>
    <mergeCell ref="A235:B235"/>
    <mergeCell ref="A248:B248"/>
    <mergeCell ref="A249:B249"/>
    <mergeCell ref="A250:B250"/>
    <mergeCell ref="A251:B251"/>
    <mergeCell ref="A252:B252"/>
    <mergeCell ref="A253:B253"/>
    <mergeCell ref="A242:B242"/>
    <mergeCell ref="A243:B243"/>
    <mergeCell ref="A244:B244"/>
    <mergeCell ref="A245:B245"/>
    <mergeCell ref="A246:B246"/>
    <mergeCell ref="A247:B247"/>
    <mergeCell ref="A260:B260"/>
    <mergeCell ref="A261:B261"/>
    <mergeCell ref="A262:B262"/>
    <mergeCell ref="A263:B263"/>
    <mergeCell ref="A264:B264"/>
    <mergeCell ref="A265:B265"/>
    <mergeCell ref="A254:B254"/>
    <mergeCell ref="A255:B255"/>
    <mergeCell ref="A256:B256"/>
    <mergeCell ref="A257:B257"/>
    <mergeCell ref="A258:B258"/>
    <mergeCell ref="A259:B259"/>
    <mergeCell ref="D274:D275"/>
    <mergeCell ref="F274:F275"/>
    <mergeCell ref="A276:B276"/>
    <mergeCell ref="A266:B266"/>
    <mergeCell ref="A267:B267"/>
    <mergeCell ref="A268:B268"/>
    <mergeCell ref="A269:B269"/>
    <mergeCell ref="A270:B270"/>
    <mergeCell ref="A271:B271"/>
    <mergeCell ref="A277:B277"/>
    <mergeCell ref="A278:B278"/>
    <mergeCell ref="A279:B279"/>
    <mergeCell ref="A280:B280"/>
    <mergeCell ref="A281:B281"/>
    <mergeCell ref="A282:B282"/>
    <mergeCell ref="A272:B272"/>
    <mergeCell ref="A274:B275"/>
    <mergeCell ref="C274:C275"/>
    <mergeCell ref="A289:B289"/>
    <mergeCell ref="A290:B290"/>
    <mergeCell ref="A291:B291"/>
    <mergeCell ref="A292:B292"/>
    <mergeCell ref="A293:B293"/>
    <mergeCell ref="A294:B294"/>
    <mergeCell ref="A283:B283"/>
    <mergeCell ref="A284:B284"/>
    <mergeCell ref="A285:B285"/>
    <mergeCell ref="A286:B286"/>
    <mergeCell ref="A287:B287"/>
    <mergeCell ref="A288:B288"/>
    <mergeCell ref="A301:B301"/>
    <mergeCell ref="A302:B302"/>
    <mergeCell ref="A303:B303"/>
    <mergeCell ref="A304:B304"/>
    <mergeCell ref="A305:B305"/>
    <mergeCell ref="A306:B306"/>
    <mergeCell ref="A295:B295"/>
    <mergeCell ref="A296:B296"/>
    <mergeCell ref="A297:B297"/>
    <mergeCell ref="A298:B298"/>
    <mergeCell ref="A299:B299"/>
    <mergeCell ref="A300:B300"/>
    <mergeCell ref="A313:B313"/>
    <mergeCell ref="A314:B314"/>
    <mergeCell ref="A315:B315"/>
    <mergeCell ref="A316:B316"/>
    <mergeCell ref="A317:B317"/>
    <mergeCell ref="A318:B318"/>
    <mergeCell ref="A307:B307"/>
    <mergeCell ref="A308:B308"/>
    <mergeCell ref="A309:B309"/>
    <mergeCell ref="A310:B310"/>
    <mergeCell ref="A311:B311"/>
    <mergeCell ref="A312:B312"/>
    <mergeCell ref="A325:B325"/>
    <mergeCell ref="A326:B326"/>
    <mergeCell ref="A327:B327"/>
    <mergeCell ref="A328:B328"/>
    <mergeCell ref="A329:B329"/>
    <mergeCell ref="A330:B330"/>
    <mergeCell ref="A319:B319"/>
    <mergeCell ref="A320:B320"/>
    <mergeCell ref="A321:B321"/>
    <mergeCell ref="A322:B322"/>
    <mergeCell ref="A323:B323"/>
    <mergeCell ref="A324:B324"/>
    <mergeCell ref="A337:B337"/>
    <mergeCell ref="A338:B338"/>
    <mergeCell ref="A339:B339"/>
    <mergeCell ref="A340:B340"/>
    <mergeCell ref="A341:B341"/>
    <mergeCell ref="A342:B342"/>
    <mergeCell ref="A331:B331"/>
    <mergeCell ref="A332:B332"/>
    <mergeCell ref="A333:B333"/>
    <mergeCell ref="A334:B334"/>
    <mergeCell ref="A335:B335"/>
    <mergeCell ref="A336:B336"/>
    <mergeCell ref="A349:B349"/>
    <mergeCell ref="A350:B350"/>
    <mergeCell ref="A351:B351"/>
    <mergeCell ref="A352:B352"/>
    <mergeCell ref="A353:B353"/>
    <mergeCell ref="A354:B354"/>
    <mergeCell ref="A343:B343"/>
    <mergeCell ref="A344:B344"/>
    <mergeCell ref="A345:B345"/>
    <mergeCell ref="A346:B346"/>
    <mergeCell ref="A347:B347"/>
    <mergeCell ref="A348:B348"/>
    <mergeCell ref="A361:B361"/>
    <mergeCell ref="A362:B362"/>
    <mergeCell ref="A363:B363"/>
    <mergeCell ref="A364:B364"/>
    <mergeCell ref="A365:B365"/>
    <mergeCell ref="A366:B366"/>
    <mergeCell ref="A355:B355"/>
    <mergeCell ref="A356:B356"/>
    <mergeCell ref="A357:B357"/>
    <mergeCell ref="A358:B358"/>
    <mergeCell ref="A359:B359"/>
    <mergeCell ref="A360:B360"/>
    <mergeCell ref="A373:B373"/>
    <mergeCell ref="A374:B374"/>
    <mergeCell ref="A375:B375"/>
    <mergeCell ref="A376:B376"/>
    <mergeCell ref="A377:B377"/>
    <mergeCell ref="A378:B378"/>
    <mergeCell ref="A367:B367"/>
    <mergeCell ref="A368:B368"/>
    <mergeCell ref="A369:B369"/>
    <mergeCell ref="A370:B370"/>
    <mergeCell ref="A371:B371"/>
    <mergeCell ref="A372:B372"/>
    <mergeCell ref="A385:B385"/>
    <mergeCell ref="A386:B386"/>
    <mergeCell ref="A387:B387"/>
    <mergeCell ref="A388:B388"/>
    <mergeCell ref="A389:B389"/>
    <mergeCell ref="A390:B390"/>
    <mergeCell ref="A379:B379"/>
    <mergeCell ref="A380:B380"/>
    <mergeCell ref="A381:B381"/>
    <mergeCell ref="A382:B382"/>
    <mergeCell ref="A383:B383"/>
    <mergeCell ref="A384:B384"/>
    <mergeCell ref="A397:B397"/>
    <mergeCell ref="A398:B398"/>
    <mergeCell ref="A399:B399"/>
    <mergeCell ref="A400:B400"/>
    <mergeCell ref="A401:B401"/>
    <mergeCell ref="A402:B402"/>
    <mergeCell ref="A391:B391"/>
    <mergeCell ref="A392:B392"/>
    <mergeCell ref="A393:B393"/>
    <mergeCell ref="A394:B394"/>
    <mergeCell ref="A395:B395"/>
    <mergeCell ref="A396:B396"/>
    <mergeCell ref="A409:B409"/>
    <mergeCell ref="A410:B410"/>
    <mergeCell ref="A411:B411"/>
    <mergeCell ref="A412:B412"/>
    <mergeCell ref="A413:B413"/>
    <mergeCell ref="A414:B414"/>
    <mergeCell ref="A403:B403"/>
    <mergeCell ref="A404:B404"/>
    <mergeCell ref="A405:B405"/>
    <mergeCell ref="A406:B406"/>
    <mergeCell ref="A407:B407"/>
    <mergeCell ref="A408:B408"/>
    <mergeCell ref="A421:B421"/>
    <mergeCell ref="A422:B422"/>
    <mergeCell ref="A423:B423"/>
    <mergeCell ref="A424:B424"/>
    <mergeCell ref="A425:B425"/>
    <mergeCell ref="A426:B426"/>
    <mergeCell ref="A415:B415"/>
    <mergeCell ref="A416:B416"/>
    <mergeCell ref="A417:B417"/>
    <mergeCell ref="A418:B418"/>
    <mergeCell ref="A419:B419"/>
    <mergeCell ref="A420:B420"/>
    <mergeCell ref="A433:B433"/>
    <mergeCell ref="A434:B434"/>
    <mergeCell ref="A435:B435"/>
    <mergeCell ref="A436:B436"/>
    <mergeCell ref="A437:B437"/>
    <mergeCell ref="A438:B438"/>
    <mergeCell ref="A427:B427"/>
    <mergeCell ref="A428:B428"/>
    <mergeCell ref="A429:B429"/>
    <mergeCell ref="A430:B430"/>
    <mergeCell ref="A431:B431"/>
    <mergeCell ref="A432:B432"/>
    <mergeCell ref="A445:B445"/>
    <mergeCell ref="A446:B446"/>
    <mergeCell ref="A447:B447"/>
    <mergeCell ref="A448:B448"/>
    <mergeCell ref="A449:B449"/>
    <mergeCell ref="A450:B450"/>
    <mergeCell ref="A439:B439"/>
    <mergeCell ref="A440:B440"/>
    <mergeCell ref="A441:B441"/>
    <mergeCell ref="A442:B442"/>
    <mergeCell ref="A443:B443"/>
    <mergeCell ref="A444:B444"/>
    <mergeCell ref="A457:B457"/>
    <mergeCell ref="A458:B458"/>
    <mergeCell ref="A459:B459"/>
    <mergeCell ref="A460:B460"/>
    <mergeCell ref="A461:B461"/>
    <mergeCell ref="A462:B462"/>
    <mergeCell ref="A451:B451"/>
    <mergeCell ref="A452:B452"/>
    <mergeCell ref="A453:B453"/>
    <mergeCell ref="A454:B454"/>
    <mergeCell ref="A455:B455"/>
    <mergeCell ref="A456:B456"/>
    <mergeCell ref="A469:B469"/>
    <mergeCell ref="A470:B470"/>
    <mergeCell ref="A471:B471"/>
    <mergeCell ref="A472:B472"/>
    <mergeCell ref="A473:B473"/>
    <mergeCell ref="A474:B474"/>
    <mergeCell ref="A463:B463"/>
    <mergeCell ref="A464:B464"/>
    <mergeCell ref="A465:B465"/>
    <mergeCell ref="A466:B466"/>
    <mergeCell ref="A467:B467"/>
    <mergeCell ref="A468:B468"/>
    <mergeCell ref="A481:B481"/>
    <mergeCell ref="A482:B482"/>
    <mergeCell ref="A483:B483"/>
    <mergeCell ref="A484:B484"/>
    <mergeCell ref="A485:B485"/>
    <mergeCell ref="A486:B486"/>
    <mergeCell ref="A475:B475"/>
    <mergeCell ref="A476:B476"/>
    <mergeCell ref="A477:B477"/>
    <mergeCell ref="A478:B478"/>
    <mergeCell ref="A479:B479"/>
    <mergeCell ref="A480:B480"/>
    <mergeCell ref="A493:B493"/>
    <mergeCell ref="A494:B494"/>
    <mergeCell ref="A495:B495"/>
    <mergeCell ref="A496:B496"/>
    <mergeCell ref="A497:B497"/>
    <mergeCell ref="A498:B498"/>
    <mergeCell ref="A487:B487"/>
    <mergeCell ref="A488:B488"/>
    <mergeCell ref="A489:B489"/>
    <mergeCell ref="A490:B490"/>
    <mergeCell ref="A491:B491"/>
    <mergeCell ref="A492:B492"/>
    <mergeCell ref="A505:B505"/>
    <mergeCell ref="A506:B506"/>
    <mergeCell ref="A507:B507"/>
    <mergeCell ref="A508:B508"/>
    <mergeCell ref="A509:B509"/>
    <mergeCell ref="A510:B510"/>
    <mergeCell ref="A499:B499"/>
    <mergeCell ref="A500:B500"/>
    <mergeCell ref="A501:B501"/>
    <mergeCell ref="A502:B502"/>
    <mergeCell ref="A503:B503"/>
    <mergeCell ref="A504:B504"/>
    <mergeCell ref="A517:B517"/>
    <mergeCell ref="A518:B518"/>
    <mergeCell ref="A519:B519"/>
    <mergeCell ref="A520:B520"/>
    <mergeCell ref="A521:B521"/>
    <mergeCell ref="A522:B522"/>
    <mergeCell ref="A511:B511"/>
    <mergeCell ref="A512:B512"/>
    <mergeCell ref="A513:B513"/>
    <mergeCell ref="A514:B514"/>
    <mergeCell ref="A515:B515"/>
    <mergeCell ref="A516:B516"/>
    <mergeCell ref="A529:B529"/>
    <mergeCell ref="A530:B530"/>
    <mergeCell ref="A531:B531"/>
    <mergeCell ref="A532:B532"/>
    <mergeCell ref="A533:B533"/>
    <mergeCell ref="A534:B534"/>
    <mergeCell ref="A523:B523"/>
    <mergeCell ref="A524:B524"/>
    <mergeCell ref="A525:B525"/>
    <mergeCell ref="A526:B526"/>
    <mergeCell ref="A527:B527"/>
    <mergeCell ref="A528:B528"/>
    <mergeCell ref="D1:G1"/>
    <mergeCell ref="A561:G561"/>
    <mergeCell ref="A553:B553"/>
    <mergeCell ref="A554:B554"/>
    <mergeCell ref="A555:B555"/>
    <mergeCell ref="A556:B556"/>
    <mergeCell ref="A547:B547"/>
    <mergeCell ref="A548:B548"/>
    <mergeCell ref="A549:B549"/>
    <mergeCell ref="A550:B550"/>
    <mergeCell ref="A551:B551"/>
    <mergeCell ref="A552:B552"/>
    <mergeCell ref="A541:B541"/>
    <mergeCell ref="A542:B542"/>
    <mergeCell ref="A543:B543"/>
    <mergeCell ref="A544:B544"/>
    <mergeCell ref="A545:B545"/>
    <mergeCell ref="A546:B546"/>
    <mergeCell ref="A535:B535"/>
    <mergeCell ref="A536:B536"/>
    <mergeCell ref="A537:B537"/>
    <mergeCell ref="A538:B538"/>
    <mergeCell ref="A539:B539"/>
    <mergeCell ref="A540:B540"/>
  </mergeCells>
  <pageMargins left="0.7" right="0.7" top="0.75" bottom="0.75" header="0.3" footer="0.3"/>
  <pageSetup paperSize="9" scale="90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I1:P3528"/>
  <sheetViews>
    <sheetView topLeftCell="H1" zoomScaleNormal="100" workbookViewId="0">
      <selection activeCell="K2" sqref="K2:N3"/>
    </sheetView>
  </sheetViews>
  <sheetFormatPr defaultRowHeight="15" x14ac:dyDescent="0.2"/>
  <cols>
    <col min="9" max="9" width="5.21875" customWidth="1"/>
    <col min="10" max="10" width="8.88671875" hidden="1" customWidth="1"/>
    <col min="11" max="11" width="42.6640625" style="9" customWidth="1"/>
    <col min="12" max="12" width="4.88671875" style="83" customWidth="1"/>
    <col min="13" max="13" width="0" hidden="1" customWidth="1"/>
  </cols>
  <sheetData>
    <row r="1" spans="9:16" x14ac:dyDescent="0.2">
      <c r="L1" s="208" t="s">
        <v>868</v>
      </c>
      <c r="M1" s="208"/>
      <c r="N1" s="208"/>
      <c r="O1" s="208"/>
    </row>
    <row r="2" spans="9:16" x14ac:dyDescent="0.2">
      <c r="K2" s="185" t="s">
        <v>796</v>
      </c>
      <c r="L2" s="185"/>
      <c r="M2" s="185"/>
      <c r="N2" s="185"/>
    </row>
    <row r="3" spans="9:16" ht="22.5" customHeight="1" x14ac:dyDescent="0.2">
      <c r="K3" s="184" t="s">
        <v>813</v>
      </c>
      <c r="L3" s="184"/>
      <c r="M3" s="184"/>
      <c r="N3" s="184"/>
    </row>
    <row r="4" spans="9:16" ht="14.25" customHeight="1" x14ac:dyDescent="0.2">
      <c r="L4" s="11"/>
    </row>
    <row r="5" spans="9:16" ht="15" customHeight="1" x14ac:dyDescent="0.2">
      <c r="I5" s="194" t="s">
        <v>0</v>
      </c>
      <c r="J5" s="195"/>
      <c r="K5" s="204" t="s">
        <v>861</v>
      </c>
      <c r="L5" s="186" t="s">
        <v>2</v>
      </c>
      <c r="M5" s="82"/>
      <c r="N5" s="186" t="s">
        <v>512</v>
      </c>
      <c r="O5" s="186" t="s">
        <v>910</v>
      </c>
      <c r="P5" s="186" t="s">
        <v>911</v>
      </c>
    </row>
    <row r="6" spans="9:16" x14ac:dyDescent="0.2">
      <c r="I6" s="196"/>
      <c r="J6" s="197"/>
      <c r="K6" s="205"/>
      <c r="L6" s="186"/>
      <c r="M6" s="82"/>
      <c r="N6" s="186"/>
      <c r="O6" s="186"/>
      <c r="P6" s="186"/>
    </row>
    <row r="7" spans="9:16" x14ac:dyDescent="0.2">
      <c r="I7" s="198" t="s">
        <v>3</v>
      </c>
      <c r="J7" s="199"/>
      <c r="K7" s="84" t="s">
        <v>4</v>
      </c>
      <c r="L7" s="81" t="s">
        <v>5</v>
      </c>
      <c r="M7" s="81"/>
      <c r="N7" s="164" t="s">
        <v>513</v>
      </c>
      <c r="O7" s="164" t="s">
        <v>909</v>
      </c>
      <c r="P7" s="164" t="s">
        <v>912</v>
      </c>
    </row>
    <row r="8" spans="9:16" hidden="1" x14ac:dyDescent="0.2">
      <c r="I8" s="192" t="s">
        <v>6</v>
      </c>
      <c r="J8" s="193"/>
      <c r="K8" s="3" t="s">
        <v>7</v>
      </c>
      <c r="L8" s="14" t="s">
        <v>8</v>
      </c>
      <c r="M8" s="14"/>
      <c r="N8" s="85"/>
      <c r="O8" s="85"/>
      <c r="P8" s="85"/>
    </row>
    <row r="9" spans="9:16" ht="25.5" hidden="1" x14ac:dyDescent="0.2">
      <c r="I9" s="192" t="s">
        <v>9</v>
      </c>
      <c r="J9" s="193"/>
      <c r="K9" s="3" t="s">
        <v>10</v>
      </c>
      <c r="L9" s="14" t="s">
        <v>11</v>
      </c>
      <c r="M9" s="14"/>
      <c r="N9" s="85"/>
      <c r="O9" s="85"/>
      <c r="P9" s="85"/>
    </row>
    <row r="10" spans="9:16" ht="25.5" hidden="1" x14ac:dyDescent="0.2">
      <c r="I10" s="192" t="s">
        <v>12</v>
      </c>
      <c r="J10" s="193"/>
      <c r="K10" s="3" t="s">
        <v>13</v>
      </c>
      <c r="L10" s="14" t="s">
        <v>14</v>
      </c>
      <c r="M10" s="14"/>
      <c r="N10" s="85"/>
      <c r="O10" s="85"/>
      <c r="P10" s="85"/>
    </row>
    <row r="11" spans="9:16" hidden="1" x14ac:dyDescent="0.2">
      <c r="I11" s="192" t="s">
        <v>15</v>
      </c>
      <c r="J11" s="193"/>
      <c r="K11" s="3" t="s">
        <v>16</v>
      </c>
      <c r="L11" s="14" t="s">
        <v>17</v>
      </c>
      <c r="M11" s="14"/>
      <c r="N11" s="85"/>
      <c r="O11" s="85"/>
      <c r="P11" s="85"/>
    </row>
    <row r="12" spans="9:16" hidden="1" x14ac:dyDescent="0.2">
      <c r="I12" s="192" t="s">
        <v>18</v>
      </c>
      <c r="J12" s="193"/>
      <c r="K12" s="3" t="s">
        <v>19</v>
      </c>
      <c r="L12" s="14" t="s">
        <v>20</v>
      </c>
      <c r="M12" s="14"/>
      <c r="N12" s="85"/>
      <c r="O12" s="85"/>
      <c r="P12" s="85"/>
    </row>
    <row r="13" spans="9:16" hidden="1" x14ac:dyDescent="0.2">
      <c r="I13" s="192" t="s">
        <v>21</v>
      </c>
      <c r="J13" s="193"/>
      <c r="K13" s="3" t="s">
        <v>22</v>
      </c>
      <c r="L13" s="14" t="s">
        <v>23</v>
      </c>
      <c r="M13" s="14"/>
      <c r="N13" s="85"/>
      <c r="O13" s="85"/>
      <c r="P13" s="85"/>
    </row>
    <row r="14" spans="9:16" hidden="1" x14ac:dyDescent="0.2">
      <c r="I14" s="200" t="s">
        <v>24</v>
      </c>
      <c r="J14" s="201"/>
      <c r="K14" s="4" t="s">
        <v>25</v>
      </c>
      <c r="L14" s="15" t="s">
        <v>26</v>
      </c>
      <c r="M14" s="15"/>
      <c r="N14" s="86">
        <f>SUM(N8:N13)</f>
        <v>0</v>
      </c>
      <c r="O14" s="86">
        <f>SUM(O8:O13)</f>
        <v>0</v>
      </c>
      <c r="P14" s="86">
        <f>SUM(P8:P13)</f>
        <v>0</v>
      </c>
    </row>
    <row r="15" spans="9:16" hidden="1" x14ac:dyDescent="0.2">
      <c r="I15" s="192" t="s">
        <v>27</v>
      </c>
      <c r="J15" s="193"/>
      <c r="K15" s="3" t="s">
        <v>28</v>
      </c>
      <c r="L15" s="14" t="s">
        <v>29</v>
      </c>
      <c r="M15" s="14"/>
      <c r="N15" s="85"/>
      <c r="O15" s="85"/>
      <c r="P15" s="85"/>
    </row>
    <row r="16" spans="9:16" ht="25.5" hidden="1" x14ac:dyDescent="0.2">
      <c r="I16" s="192" t="s">
        <v>30</v>
      </c>
      <c r="J16" s="193"/>
      <c r="K16" s="3" t="s">
        <v>31</v>
      </c>
      <c r="L16" s="14" t="s">
        <v>32</v>
      </c>
      <c r="M16" s="14"/>
      <c r="N16" s="85"/>
      <c r="O16" s="85"/>
      <c r="P16" s="85"/>
    </row>
    <row r="17" spans="9:16" ht="25.5" hidden="1" x14ac:dyDescent="0.2">
      <c r="I17" s="192" t="s">
        <v>33</v>
      </c>
      <c r="J17" s="193"/>
      <c r="K17" s="3" t="s">
        <v>34</v>
      </c>
      <c r="L17" s="14" t="s">
        <v>35</v>
      </c>
      <c r="M17" s="14"/>
      <c r="N17" s="85">
        <f>SUM(N18:N27)</f>
        <v>0</v>
      </c>
      <c r="O17" s="85">
        <f>SUM(O18:O27)</f>
        <v>0</v>
      </c>
      <c r="P17" s="85">
        <f>SUM(P18:P27)</f>
        <v>0</v>
      </c>
    </row>
    <row r="18" spans="9:16" hidden="1" x14ac:dyDescent="0.2">
      <c r="I18" s="192" t="s">
        <v>36</v>
      </c>
      <c r="J18" s="193"/>
      <c r="K18" s="5" t="s">
        <v>37</v>
      </c>
      <c r="L18" s="14" t="s">
        <v>35</v>
      </c>
      <c r="M18" s="14"/>
      <c r="N18" s="85"/>
      <c r="O18" s="85"/>
      <c r="P18" s="85"/>
    </row>
    <row r="19" spans="9:16" hidden="1" x14ac:dyDescent="0.2">
      <c r="I19" s="192" t="s">
        <v>38</v>
      </c>
      <c r="J19" s="193"/>
      <c r="K19" s="5" t="s">
        <v>39</v>
      </c>
      <c r="L19" s="14" t="s">
        <v>35</v>
      </c>
      <c r="M19" s="14"/>
      <c r="N19" s="85"/>
      <c r="O19" s="85"/>
      <c r="P19" s="85"/>
    </row>
    <row r="20" spans="9:16" ht="25.5" hidden="1" x14ac:dyDescent="0.2">
      <c r="I20" s="192" t="s">
        <v>40</v>
      </c>
      <c r="J20" s="193"/>
      <c r="K20" s="5" t="s">
        <v>41</v>
      </c>
      <c r="L20" s="14" t="s">
        <v>35</v>
      </c>
      <c r="M20" s="14"/>
      <c r="N20" s="85"/>
      <c r="O20" s="85"/>
      <c r="P20" s="85"/>
    </row>
    <row r="21" spans="9:16" hidden="1" x14ac:dyDescent="0.2">
      <c r="I21" s="192" t="s">
        <v>42</v>
      </c>
      <c r="J21" s="193"/>
      <c r="K21" s="5" t="s">
        <v>43</v>
      </c>
      <c r="L21" s="14" t="s">
        <v>35</v>
      </c>
      <c r="M21" s="14"/>
      <c r="N21" s="85"/>
      <c r="O21" s="85"/>
      <c r="P21" s="85"/>
    </row>
    <row r="22" spans="9:16" hidden="1" x14ac:dyDescent="0.2">
      <c r="I22" s="192" t="s">
        <v>44</v>
      </c>
      <c r="J22" s="193"/>
      <c r="K22" s="5" t="s">
        <v>45</v>
      </c>
      <c r="L22" s="14" t="s">
        <v>35</v>
      </c>
      <c r="M22" s="14"/>
      <c r="N22" s="85"/>
      <c r="O22" s="85"/>
      <c r="P22" s="85"/>
    </row>
    <row r="23" spans="9:16" hidden="1" x14ac:dyDescent="0.2">
      <c r="I23" s="192" t="s">
        <v>46</v>
      </c>
      <c r="J23" s="193"/>
      <c r="K23" s="5" t="s">
        <v>47</v>
      </c>
      <c r="L23" s="14" t="s">
        <v>35</v>
      </c>
      <c r="M23" s="14"/>
      <c r="N23" s="85"/>
      <c r="O23" s="85"/>
      <c r="P23" s="85"/>
    </row>
    <row r="24" spans="9:16" hidden="1" x14ac:dyDescent="0.2">
      <c r="I24" s="192" t="s">
        <v>48</v>
      </c>
      <c r="J24" s="193"/>
      <c r="K24" s="5" t="s">
        <v>49</v>
      </c>
      <c r="L24" s="14" t="s">
        <v>35</v>
      </c>
      <c r="M24" s="14"/>
      <c r="N24" s="85"/>
      <c r="O24" s="85"/>
      <c r="P24" s="85"/>
    </row>
    <row r="25" spans="9:16" hidden="1" x14ac:dyDescent="0.2">
      <c r="I25" s="192" t="s">
        <v>50</v>
      </c>
      <c r="J25" s="193"/>
      <c r="K25" s="5" t="s">
        <v>51</v>
      </c>
      <c r="L25" s="14" t="s">
        <v>35</v>
      </c>
      <c r="M25" s="14"/>
      <c r="N25" s="85"/>
      <c r="O25" s="85"/>
      <c r="P25" s="85"/>
    </row>
    <row r="26" spans="9:16" hidden="1" x14ac:dyDescent="0.2">
      <c r="I26" s="192" t="s">
        <v>52</v>
      </c>
      <c r="J26" s="193"/>
      <c r="K26" s="5" t="s">
        <v>53</v>
      </c>
      <c r="L26" s="14" t="s">
        <v>35</v>
      </c>
      <c r="M26" s="14"/>
      <c r="N26" s="85"/>
      <c r="O26" s="85"/>
      <c r="P26" s="85"/>
    </row>
    <row r="27" spans="9:16" hidden="1" x14ac:dyDescent="0.2">
      <c r="I27" s="192" t="s">
        <v>54</v>
      </c>
      <c r="J27" s="193"/>
      <c r="K27" s="5" t="s">
        <v>55</v>
      </c>
      <c r="L27" s="14" t="s">
        <v>35</v>
      </c>
      <c r="M27" s="14"/>
      <c r="N27" s="85"/>
      <c r="O27" s="85"/>
      <c r="P27" s="85"/>
    </row>
    <row r="28" spans="9:16" ht="25.5" hidden="1" x14ac:dyDescent="0.2">
      <c r="I28" s="192" t="s">
        <v>56</v>
      </c>
      <c r="J28" s="193"/>
      <c r="K28" s="3" t="s">
        <v>57</v>
      </c>
      <c r="L28" s="14" t="s">
        <v>58</v>
      </c>
      <c r="M28" s="14"/>
      <c r="N28" s="85">
        <f>SUM(N29:N38)</f>
        <v>0</v>
      </c>
      <c r="O28" s="85">
        <f>SUM(O29:O38)</f>
        <v>0</v>
      </c>
      <c r="P28" s="85">
        <f>SUM(P29:P38)</f>
        <v>0</v>
      </c>
    </row>
    <row r="29" spans="9:16" hidden="1" x14ac:dyDescent="0.2">
      <c r="I29" s="192" t="s">
        <v>59</v>
      </c>
      <c r="J29" s="193"/>
      <c r="K29" s="5" t="s">
        <v>37</v>
      </c>
      <c r="L29" s="14" t="s">
        <v>58</v>
      </c>
      <c r="M29" s="14"/>
      <c r="N29" s="85"/>
      <c r="O29" s="85"/>
      <c r="P29" s="85"/>
    </row>
    <row r="30" spans="9:16" hidden="1" x14ac:dyDescent="0.2">
      <c r="I30" s="192" t="s">
        <v>60</v>
      </c>
      <c r="J30" s="193"/>
      <c r="K30" s="5" t="s">
        <v>39</v>
      </c>
      <c r="L30" s="14" t="s">
        <v>58</v>
      </c>
      <c r="M30" s="14"/>
      <c r="N30" s="85"/>
      <c r="O30" s="85"/>
      <c r="P30" s="85"/>
    </row>
    <row r="31" spans="9:16" ht="25.5" hidden="1" x14ac:dyDescent="0.2">
      <c r="I31" s="192" t="s">
        <v>61</v>
      </c>
      <c r="J31" s="193"/>
      <c r="K31" s="5" t="s">
        <v>41</v>
      </c>
      <c r="L31" s="14" t="s">
        <v>58</v>
      </c>
      <c r="M31" s="14"/>
      <c r="N31" s="85"/>
      <c r="O31" s="85"/>
      <c r="P31" s="85"/>
    </row>
    <row r="32" spans="9:16" hidden="1" x14ac:dyDescent="0.2">
      <c r="I32" s="192" t="s">
        <v>62</v>
      </c>
      <c r="J32" s="193"/>
      <c r="K32" s="5" t="s">
        <v>43</v>
      </c>
      <c r="L32" s="14" t="s">
        <v>58</v>
      </c>
      <c r="M32" s="14"/>
      <c r="N32" s="85"/>
      <c r="O32" s="85"/>
      <c r="P32" s="85"/>
    </row>
    <row r="33" spans="9:16" hidden="1" x14ac:dyDescent="0.2">
      <c r="I33" s="192" t="s">
        <v>63</v>
      </c>
      <c r="J33" s="193"/>
      <c r="K33" s="5" t="s">
        <v>45</v>
      </c>
      <c r="L33" s="14" t="s">
        <v>58</v>
      </c>
      <c r="M33" s="14"/>
      <c r="N33" s="85"/>
      <c r="O33" s="85"/>
      <c r="P33" s="85"/>
    </row>
    <row r="34" spans="9:16" hidden="1" x14ac:dyDescent="0.2">
      <c r="I34" s="192" t="s">
        <v>64</v>
      </c>
      <c r="J34" s="193"/>
      <c r="K34" s="5" t="s">
        <v>47</v>
      </c>
      <c r="L34" s="14" t="s">
        <v>58</v>
      </c>
      <c r="M34" s="14"/>
      <c r="N34" s="85"/>
      <c r="O34" s="85"/>
      <c r="P34" s="85"/>
    </row>
    <row r="35" spans="9:16" hidden="1" x14ac:dyDescent="0.2">
      <c r="I35" s="192" t="s">
        <v>65</v>
      </c>
      <c r="J35" s="193"/>
      <c r="K35" s="5" t="s">
        <v>49</v>
      </c>
      <c r="L35" s="14" t="s">
        <v>58</v>
      </c>
      <c r="M35" s="14"/>
      <c r="N35" s="85"/>
      <c r="O35" s="85"/>
      <c r="P35" s="85"/>
    </row>
    <row r="36" spans="9:16" hidden="1" x14ac:dyDescent="0.2">
      <c r="I36" s="192" t="s">
        <v>66</v>
      </c>
      <c r="J36" s="193"/>
      <c r="K36" s="5" t="s">
        <v>51</v>
      </c>
      <c r="L36" s="14" t="s">
        <v>58</v>
      </c>
      <c r="M36" s="14"/>
      <c r="N36" s="85"/>
      <c r="O36" s="85"/>
      <c r="P36" s="85"/>
    </row>
    <row r="37" spans="9:16" hidden="1" x14ac:dyDescent="0.2">
      <c r="I37" s="192" t="s">
        <v>67</v>
      </c>
      <c r="J37" s="193"/>
      <c r="K37" s="5" t="s">
        <v>53</v>
      </c>
      <c r="L37" s="14" t="s">
        <v>58</v>
      </c>
      <c r="M37" s="14"/>
      <c r="N37" s="85"/>
      <c r="O37" s="85"/>
      <c r="P37" s="85"/>
    </row>
    <row r="38" spans="9:16" hidden="1" x14ac:dyDescent="0.2">
      <c r="I38" s="192" t="s">
        <v>68</v>
      </c>
      <c r="J38" s="193"/>
      <c r="K38" s="5" t="s">
        <v>55</v>
      </c>
      <c r="L38" s="14" t="s">
        <v>58</v>
      </c>
      <c r="M38" s="14"/>
      <c r="N38" s="85"/>
      <c r="O38" s="85"/>
      <c r="P38" s="85"/>
    </row>
    <row r="39" spans="9:16" ht="25.5" hidden="1" x14ac:dyDescent="0.2">
      <c r="I39" s="192" t="s">
        <v>69</v>
      </c>
      <c r="J39" s="193"/>
      <c r="K39" s="3" t="s">
        <v>70</v>
      </c>
      <c r="L39" s="14" t="s">
        <v>71</v>
      </c>
      <c r="M39" s="14"/>
      <c r="N39" s="85">
        <f>SUM(N40:N49)</f>
        <v>0</v>
      </c>
      <c r="O39" s="85">
        <f>SUM(O40:O49)</f>
        <v>0</v>
      </c>
      <c r="P39" s="85">
        <f>SUM(P40:P49)</f>
        <v>0</v>
      </c>
    </row>
    <row r="40" spans="9:16" hidden="1" x14ac:dyDescent="0.2">
      <c r="I40" s="192" t="s">
        <v>72</v>
      </c>
      <c r="J40" s="193"/>
      <c r="K40" s="5" t="s">
        <v>37</v>
      </c>
      <c r="L40" s="14" t="s">
        <v>71</v>
      </c>
      <c r="M40" s="14"/>
      <c r="N40" s="85"/>
      <c r="O40" s="85"/>
      <c r="P40" s="85"/>
    </row>
    <row r="41" spans="9:16" hidden="1" x14ac:dyDescent="0.2">
      <c r="I41" s="192" t="s">
        <v>73</v>
      </c>
      <c r="J41" s="193"/>
      <c r="K41" s="5" t="s">
        <v>39</v>
      </c>
      <c r="L41" s="14" t="s">
        <v>71</v>
      </c>
      <c r="M41" s="14"/>
      <c r="N41" s="85"/>
      <c r="O41" s="85"/>
      <c r="P41" s="85"/>
    </row>
    <row r="42" spans="9:16" ht="25.5" hidden="1" x14ac:dyDescent="0.2">
      <c r="I42" s="192" t="s">
        <v>74</v>
      </c>
      <c r="J42" s="193"/>
      <c r="K42" s="5" t="s">
        <v>41</v>
      </c>
      <c r="L42" s="14" t="s">
        <v>71</v>
      </c>
      <c r="M42" s="14"/>
      <c r="N42" s="85"/>
      <c r="O42" s="85"/>
      <c r="P42" s="85"/>
    </row>
    <row r="43" spans="9:16" hidden="1" x14ac:dyDescent="0.2">
      <c r="I43" s="192" t="s">
        <v>75</v>
      </c>
      <c r="J43" s="193"/>
      <c r="K43" s="5" t="s">
        <v>43</v>
      </c>
      <c r="L43" s="14" t="s">
        <v>71</v>
      </c>
      <c r="M43" s="14"/>
      <c r="N43" s="85"/>
      <c r="O43" s="85"/>
      <c r="P43" s="85"/>
    </row>
    <row r="44" spans="9:16" hidden="1" x14ac:dyDescent="0.2">
      <c r="I44" s="192" t="s">
        <v>76</v>
      </c>
      <c r="J44" s="193"/>
      <c r="K44" s="5" t="s">
        <v>45</v>
      </c>
      <c r="L44" s="14" t="s">
        <v>71</v>
      </c>
      <c r="M44" s="14"/>
      <c r="N44" s="85"/>
      <c r="O44" s="85"/>
      <c r="P44" s="85"/>
    </row>
    <row r="45" spans="9:16" hidden="1" x14ac:dyDescent="0.2">
      <c r="I45" s="192" t="s">
        <v>77</v>
      </c>
      <c r="J45" s="193"/>
      <c r="K45" s="5" t="s">
        <v>47</v>
      </c>
      <c r="L45" s="14" t="s">
        <v>71</v>
      </c>
      <c r="M45" s="14"/>
      <c r="N45" s="85"/>
      <c r="O45" s="85"/>
      <c r="P45" s="85"/>
    </row>
    <row r="46" spans="9:16" hidden="1" x14ac:dyDescent="0.2">
      <c r="I46" s="192" t="s">
        <v>78</v>
      </c>
      <c r="J46" s="193"/>
      <c r="K46" s="5" t="s">
        <v>49</v>
      </c>
      <c r="L46" s="14" t="s">
        <v>71</v>
      </c>
      <c r="M46" s="14"/>
      <c r="N46" s="85"/>
      <c r="O46" s="85"/>
      <c r="P46" s="85"/>
    </row>
    <row r="47" spans="9:16" hidden="1" x14ac:dyDescent="0.2">
      <c r="I47" s="192" t="s">
        <v>79</v>
      </c>
      <c r="J47" s="193"/>
      <c r="K47" s="5" t="s">
        <v>51</v>
      </c>
      <c r="L47" s="14" t="s">
        <v>71</v>
      </c>
      <c r="M47" s="14"/>
      <c r="N47" s="85"/>
      <c r="O47" s="85"/>
      <c r="P47" s="85"/>
    </row>
    <row r="48" spans="9:16" hidden="1" x14ac:dyDescent="0.2">
      <c r="I48" s="192" t="s">
        <v>80</v>
      </c>
      <c r="J48" s="193"/>
      <c r="K48" s="5" t="s">
        <v>53</v>
      </c>
      <c r="L48" s="14" t="s">
        <v>71</v>
      </c>
      <c r="M48" s="14"/>
      <c r="N48" s="85"/>
      <c r="O48" s="85"/>
      <c r="P48" s="85"/>
    </row>
    <row r="49" spans="9:16" hidden="1" x14ac:dyDescent="0.2">
      <c r="I49" s="192" t="s">
        <v>81</v>
      </c>
      <c r="J49" s="193"/>
      <c r="K49" s="5" t="s">
        <v>55</v>
      </c>
      <c r="L49" s="14" t="s">
        <v>71</v>
      </c>
      <c r="M49" s="14"/>
      <c r="N49" s="85"/>
      <c r="O49" s="85"/>
      <c r="P49" s="85"/>
    </row>
    <row r="50" spans="9:16" ht="25.5" hidden="1" x14ac:dyDescent="0.2">
      <c r="I50" s="200" t="s">
        <v>82</v>
      </c>
      <c r="J50" s="201"/>
      <c r="K50" s="4" t="s">
        <v>83</v>
      </c>
      <c r="L50" s="15" t="s">
        <v>84</v>
      </c>
      <c r="M50" s="15"/>
      <c r="N50" s="86">
        <f>N14+N15+N16+N17+N28+N39</f>
        <v>0</v>
      </c>
      <c r="O50" s="86">
        <f>O14+O15+O16+O17+O28+O39</f>
        <v>0</v>
      </c>
      <c r="P50" s="86">
        <f>P14+P15+P16+P17+P28+P39</f>
        <v>0</v>
      </c>
    </row>
    <row r="51" spans="9:16" hidden="1" x14ac:dyDescent="0.2">
      <c r="I51" s="192" t="s">
        <v>85</v>
      </c>
      <c r="J51" s="193"/>
      <c r="K51" s="3" t="s">
        <v>86</v>
      </c>
      <c r="L51" s="14" t="s">
        <v>87</v>
      </c>
      <c r="M51" s="14"/>
      <c r="N51" s="85"/>
      <c r="O51" s="85"/>
      <c r="P51" s="85"/>
    </row>
    <row r="52" spans="9:16" ht="25.5" hidden="1" x14ac:dyDescent="0.2">
      <c r="I52" s="192" t="s">
        <v>88</v>
      </c>
      <c r="J52" s="193"/>
      <c r="K52" s="3" t="s">
        <v>89</v>
      </c>
      <c r="L52" s="14" t="s">
        <v>90</v>
      </c>
      <c r="M52" s="14"/>
      <c r="N52" s="85"/>
      <c r="O52" s="85"/>
      <c r="P52" s="85"/>
    </row>
    <row r="53" spans="9:16" ht="25.5" hidden="1" x14ac:dyDescent="0.2">
      <c r="I53" s="192" t="s">
        <v>91</v>
      </c>
      <c r="J53" s="193"/>
      <c r="K53" s="3" t="s">
        <v>92</v>
      </c>
      <c r="L53" s="14" t="s">
        <v>93</v>
      </c>
      <c r="M53" s="14"/>
      <c r="N53" s="85">
        <f>SUM(N54:N63)</f>
        <v>0</v>
      </c>
      <c r="O53" s="85">
        <f>SUM(O54:O63)</f>
        <v>0</v>
      </c>
      <c r="P53" s="85">
        <f>SUM(P54:P63)</f>
        <v>0</v>
      </c>
    </row>
    <row r="54" spans="9:16" hidden="1" x14ac:dyDescent="0.2">
      <c r="I54" s="192" t="s">
        <v>94</v>
      </c>
      <c r="J54" s="193"/>
      <c r="K54" s="5" t="s">
        <v>37</v>
      </c>
      <c r="L54" s="14" t="s">
        <v>93</v>
      </c>
      <c r="M54" s="14"/>
      <c r="N54" s="85"/>
      <c r="O54" s="85"/>
      <c r="P54" s="85"/>
    </row>
    <row r="55" spans="9:16" hidden="1" x14ac:dyDescent="0.2">
      <c r="I55" s="192" t="s">
        <v>95</v>
      </c>
      <c r="J55" s="193"/>
      <c r="K55" s="5" t="s">
        <v>39</v>
      </c>
      <c r="L55" s="14" t="s">
        <v>93</v>
      </c>
      <c r="M55" s="14"/>
      <c r="N55" s="85"/>
      <c r="O55" s="85"/>
      <c r="P55" s="85"/>
    </row>
    <row r="56" spans="9:16" ht="25.5" hidden="1" x14ac:dyDescent="0.2">
      <c r="I56" s="192" t="s">
        <v>96</v>
      </c>
      <c r="J56" s="193"/>
      <c r="K56" s="5" t="s">
        <v>41</v>
      </c>
      <c r="L56" s="14" t="s">
        <v>93</v>
      </c>
      <c r="M56" s="14"/>
      <c r="N56" s="85"/>
      <c r="O56" s="85"/>
      <c r="P56" s="85"/>
    </row>
    <row r="57" spans="9:16" hidden="1" x14ac:dyDescent="0.2">
      <c r="I57" s="192" t="s">
        <v>97</v>
      </c>
      <c r="J57" s="193"/>
      <c r="K57" s="5" t="s">
        <v>43</v>
      </c>
      <c r="L57" s="14" t="s">
        <v>93</v>
      </c>
      <c r="M57" s="14"/>
      <c r="N57" s="85"/>
      <c r="O57" s="85"/>
      <c r="P57" s="85"/>
    </row>
    <row r="58" spans="9:16" hidden="1" x14ac:dyDescent="0.2">
      <c r="I58" s="192" t="s">
        <v>98</v>
      </c>
      <c r="J58" s="193"/>
      <c r="K58" s="5" t="s">
        <v>45</v>
      </c>
      <c r="L58" s="14" t="s">
        <v>93</v>
      </c>
      <c r="M58" s="14"/>
      <c r="N58" s="85"/>
      <c r="O58" s="85"/>
      <c r="P58" s="85"/>
    </row>
    <row r="59" spans="9:16" hidden="1" x14ac:dyDescent="0.2">
      <c r="I59" s="192" t="s">
        <v>99</v>
      </c>
      <c r="J59" s="193"/>
      <c r="K59" s="5" t="s">
        <v>47</v>
      </c>
      <c r="L59" s="14" t="s">
        <v>93</v>
      </c>
      <c r="M59" s="14"/>
      <c r="N59" s="85"/>
      <c r="O59" s="85"/>
      <c r="P59" s="85"/>
    </row>
    <row r="60" spans="9:16" hidden="1" x14ac:dyDescent="0.2">
      <c r="I60" s="189" t="s">
        <v>100</v>
      </c>
      <c r="J60" s="190"/>
      <c r="K60" s="5" t="s">
        <v>49</v>
      </c>
      <c r="L60" s="14" t="s">
        <v>93</v>
      </c>
      <c r="M60" s="14"/>
      <c r="N60" s="85"/>
      <c r="O60" s="85"/>
      <c r="P60" s="85"/>
    </row>
    <row r="61" spans="9:16" hidden="1" x14ac:dyDescent="0.2">
      <c r="I61" s="189" t="s">
        <v>101</v>
      </c>
      <c r="J61" s="190"/>
      <c r="K61" s="5" t="s">
        <v>51</v>
      </c>
      <c r="L61" s="14" t="s">
        <v>93</v>
      </c>
      <c r="M61" s="14"/>
      <c r="N61" s="85"/>
      <c r="O61" s="85"/>
      <c r="P61" s="85"/>
    </row>
    <row r="62" spans="9:16" hidden="1" x14ac:dyDescent="0.2">
      <c r="I62" s="189" t="s">
        <v>102</v>
      </c>
      <c r="J62" s="190"/>
      <c r="K62" s="5" t="s">
        <v>53</v>
      </c>
      <c r="L62" s="14" t="s">
        <v>93</v>
      </c>
      <c r="M62" s="14"/>
      <c r="N62" s="85"/>
      <c r="O62" s="85"/>
      <c r="P62" s="85"/>
    </row>
    <row r="63" spans="9:16" hidden="1" x14ac:dyDescent="0.2">
      <c r="I63" s="189" t="s">
        <v>103</v>
      </c>
      <c r="J63" s="190"/>
      <c r="K63" s="5" t="s">
        <v>55</v>
      </c>
      <c r="L63" s="14" t="s">
        <v>93</v>
      </c>
      <c r="M63" s="14"/>
      <c r="N63" s="85"/>
      <c r="O63" s="85"/>
      <c r="P63" s="85"/>
    </row>
    <row r="64" spans="9:16" ht="25.5" hidden="1" x14ac:dyDescent="0.2">
      <c r="I64" s="189" t="s">
        <v>104</v>
      </c>
      <c r="J64" s="190"/>
      <c r="K64" s="3" t="s">
        <v>105</v>
      </c>
      <c r="L64" s="14" t="s">
        <v>106</v>
      </c>
      <c r="M64" s="14"/>
      <c r="N64" s="85">
        <f>SUM(N65:N74)</f>
        <v>0</v>
      </c>
      <c r="O64" s="85">
        <f>SUM(O65:O74)</f>
        <v>0</v>
      </c>
      <c r="P64" s="85">
        <f>SUM(P65:P74)</f>
        <v>0</v>
      </c>
    </row>
    <row r="65" spans="9:16" hidden="1" x14ac:dyDescent="0.2">
      <c r="I65" s="189" t="s">
        <v>107</v>
      </c>
      <c r="J65" s="190"/>
      <c r="K65" s="5" t="s">
        <v>37</v>
      </c>
      <c r="L65" s="14" t="s">
        <v>106</v>
      </c>
      <c r="M65" s="14"/>
      <c r="N65" s="85"/>
      <c r="O65" s="85"/>
      <c r="P65" s="85"/>
    </row>
    <row r="66" spans="9:16" hidden="1" x14ac:dyDescent="0.2">
      <c r="I66" s="189" t="s">
        <v>108</v>
      </c>
      <c r="J66" s="190"/>
      <c r="K66" s="5" t="s">
        <v>39</v>
      </c>
      <c r="L66" s="14" t="s">
        <v>106</v>
      </c>
      <c r="M66" s="14"/>
      <c r="N66" s="85"/>
      <c r="O66" s="85"/>
      <c r="P66" s="85"/>
    </row>
    <row r="67" spans="9:16" ht="25.5" hidden="1" x14ac:dyDescent="0.2">
      <c r="I67" s="189" t="s">
        <v>109</v>
      </c>
      <c r="J67" s="190"/>
      <c r="K67" s="5" t="s">
        <v>41</v>
      </c>
      <c r="L67" s="14" t="s">
        <v>106</v>
      </c>
      <c r="M67" s="14"/>
      <c r="N67" s="85"/>
      <c r="O67" s="85"/>
      <c r="P67" s="85"/>
    </row>
    <row r="68" spans="9:16" hidden="1" x14ac:dyDescent="0.2">
      <c r="I68" s="189" t="s">
        <v>110</v>
      </c>
      <c r="J68" s="190"/>
      <c r="K68" s="5" t="s">
        <v>43</v>
      </c>
      <c r="L68" s="14" t="s">
        <v>106</v>
      </c>
      <c r="M68" s="14"/>
      <c r="N68" s="85"/>
      <c r="O68" s="85"/>
      <c r="P68" s="85"/>
    </row>
    <row r="69" spans="9:16" hidden="1" x14ac:dyDescent="0.2">
      <c r="I69" s="189" t="s">
        <v>111</v>
      </c>
      <c r="J69" s="190"/>
      <c r="K69" s="5" t="s">
        <v>45</v>
      </c>
      <c r="L69" s="14" t="s">
        <v>106</v>
      </c>
      <c r="M69" s="14"/>
      <c r="N69" s="85"/>
      <c r="O69" s="85"/>
      <c r="P69" s="85"/>
    </row>
    <row r="70" spans="9:16" hidden="1" x14ac:dyDescent="0.2">
      <c r="I70" s="189" t="s">
        <v>112</v>
      </c>
      <c r="J70" s="190"/>
      <c r="K70" s="5" t="s">
        <v>47</v>
      </c>
      <c r="L70" s="14" t="s">
        <v>106</v>
      </c>
      <c r="M70" s="14"/>
      <c r="N70" s="85"/>
      <c r="O70" s="85"/>
      <c r="P70" s="85"/>
    </row>
    <row r="71" spans="9:16" hidden="1" x14ac:dyDescent="0.2">
      <c r="I71" s="189" t="s">
        <v>113</v>
      </c>
      <c r="J71" s="190"/>
      <c r="K71" s="5" t="s">
        <v>49</v>
      </c>
      <c r="L71" s="14" t="s">
        <v>106</v>
      </c>
      <c r="M71" s="14"/>
      <c r="N71" s="85"/>
      <c r="O71" s="85"/>
      <c r="P71" s="85"/>
    </row>
    <row r="72" spans="9:16" hidden="1" x14ac:dyDescent="0.2">
      <c r="I72" s="189" t="s">
        <v>114</v>
      </c>
      <c r="J72" s="190"/>
      <c r="K72" s="5" t="s">
        <v>51</v>
      </c>
      <c r="L72" s="14" t="s">
        <v>106</v>
      </c>
      <c r="M72" s="14"/>
      <c r="N72" s="85"/>
      <c r="O72" s="85"/>
      <c r="P72" s="85"/>
    </row>
    <row r="73" spans="9:16" hidden="1" x14ac:dyDescent="0.2">
      <c r="I73" s="189" t="s">
        <v>115</v>
      </c>
      <c r="J73" s="190"/>
      <c r="K73" s="5" t="s">
        <v>53</v>
      </c>
      <c r="L73" s="14" t="s">
        <v>106</v>
      </c>
      <c r="M73" s="14"/>
      <c r="N73" s="85"/>
      <c r="O73" s="85"/>
      <c r="P73" s="85"/>
    </row>
    <row r="74" spans="9:16" hidden="1" x14ac:dyDescent="0.2">
      <c r="I74" s="189" t="s">
        <v>116</v>
      </c>
      <c r="J74" s="190"/>
      <c r="K74" s="5" t="s">
        <v>55</v>
      </c>
      <c r="L74" s="14" t="s">
        <v>106</v>
      </c>
      <c r="M74" s="14"/>
      <c r="N74" s="85"/>
      <c r="O74" s="85"/>
      <c r="P74" s="85"/>
    </row>
    <row r="75" spans="9:16" ht="25.5" hidden="1" x14ac:dyDescent="0.2">
      <c r="I75" s="189" t="s">
        <v>117</v>
      </c>
      <c r="J75" s="190"/>
      <c r="K75" s="3" t="s">
        <v>118</v>
      </c>
      <c r="L75" s="14" t="s">
        <v>119</v>
      </c>
      <c r="M75" s="14"/>
      <c r="N75" s="85">
        <f>SUM(N76:N85)</f>
        <v>0</v>
      </c>
      <c r="O75" s="85">
        <f>SUM(O76:O85)</f>
        <v>0</v>
      </c>
      <c r="P75" s="85">
        <f>SUM(P76:P85)</f>
        <v>0</v>
      </c>
    </row>
    <row r="76" spans="9:16" hidden="1" x14ac:dyDescent="0.2">
      <c r="I76" s="189" t="s">
        <v>120</v>
      </c>
      <c r="J76" s="190"/>
      <c r="K76" s="5" t="s">
        <v>37</v>
      </c>
      <c r="L76" s="14" t="s">
        <v>119</v>
      </c>
      <c r="M76" s="14"/>
      <c r="N76" s="85"/>
      <c r="O76" s="85"/>
      <c r="P76" s="85"/>
    </row>
    <row r="77" spans="9:16" hidden="1" x14ac:dyDescent="0.2">
      <c r="I77" s="189" t="s">
        <v>121</v>
      </c>
      <c r="J77" s="190"/>
      <c r="K77" s="5" t="s">
        <v>39</v>
      </c>
      <c r="L77" s="14" t="s">
        <v>119</v>
      </c>
      <c r="M77" s="14"/>
      <c r="N77" s="85"/>
      <c r="O77" s="85"/>
      <c r="P77" s="85"/>
    </row>
    <row r="78" spans="9:16" ht="25.5" hidden="1" x14ac:dyDescent="0.2">
      <c r="I78" s="189" t="s">
        <v>122</v>
      </c>
      <c r="J78" s="190"/>
      <c r="K78" s="5" t="s">
        <v>41</v>
      </c>
      <c r="L78" s="14" t="s">
        <v>119</v>
      </c>
      <c r="M78" s="14"/>
      <c r="N78" s="85"/>
      <c r="O78" s="85"/>
      <c r="P78" s="85"/>
    </row>
    <row r="79" spans="9:16" hidden="1" x14ac:dyDescent="0.2">
      <c r="I79" s="189" t="s">
        <v>123</v>
      </c>
      <c r="J79" s="190"/>
      <c r="K79" s="5" t="s">
        <v>43</v>
      </c>
      <c r="L79" s="14" t="s">
        <v>119</v>
      </c>
      <c r="M79" s="14"/>
      <c r="N79" s="85"/>
      <c r="O79" s="85"/>
      <c r="P79" s="85"/>
    </row>
    <row r="80" spans="9:16" hidden="1" x14ac:dyDescent="0.2">
      <c r="I80" s="189" t="s">
        <v>124</v>
      </c>
      <c r="J80" s="190"/>
      <c r="K80" s="5" t="s">
        <v>45</v>
      </c>
      <c r="L80" s="14" t="s">
        <v>119</v>
      </c>
      <c r="M80" s="14"/>
      <c r="N80" s="85"/>
      <c r="O80" s="85"/>
      <c r="P80" s="85"/>
    </row>
    <row r="81" spans="9:16" hidden="1" x14ac:dyDescent="0.2">
      <c r="I81" s="189" t="s">
        <v>125</v>
      </c>
      <c r="J81" s="190"/>
      <c r="K81" s="5" t="s">
        <v>47</v>
      </c>
      <c r="L81" s="14" t="s">
        <v>119</v>
      </c>
      <c r="M81" s="14"/>
      <c r="N81" s="85"/>
      <c r="O81" s="85"/>
      <c r="P81" s="85"/>
    </row>
    <row r="82" spans="9:16" hidden="1" x14ac:dyDescent="0.2">
      <c r="I82" s="189" t="s">
        <v>126</v>
      </c>
      <c r="J82" s="190"/>
      <c r="K82" s="5" t="s">
        <v>49</v>
      </c>
      <c r="L82" s="14" t="s">
        <v>119</v>
      </c>
      <c r="M82" s="14"/>
      <c r="N82" s="85"/>
      <c r="O82" s="85"/>
      <c r="P82" s="85"/>
    </row>
    <row r="83" spans="9:16" hidden="1" x14ac:dyDescent="0.2">
      <c r="I83" s="189" t="s">
        <v>127</v>
      </c>
      <c r="J83" s="190"/>
      <c r="K83" s="5" t="s">
        <v>51</v>
      </c>
      <c r="L83" s="14" t="s">
        <v>119</v>
      </c>
      <c r="M83" s="14"/>
      <c r="N83" s="85"/>
      <c r="O83" s="85"/>
      <c r="P83" s="85"/>
    </row>
    <row r="84" spans="9:16" hidden="1" x14ac:dyDescent="0.2">
      <c r="I84" s="189" t="s">
        <v>128</v>
      </c>
      <c r="J84" s="190"/>
      <c r="K84" s="5" t="s">
        <v>53</v>
      </c>
      <c r="L84" s="14" t="s">
        <v>119</v>
      </c>
      <c r="M84" s="14"/>
      <c r="N84" s="85"/>
      <c r="O84" s="85"/>
      <c r="P84" s="85"/>
    </row>
    <row r="85" spans="9:16" hidden="1" x14ac:dyDescent="0.2">
      <c r="I85" s="189" t="s">
        <v>129</v>
      </c>
      <c r="J85" s="190"/>
      <c r="K85" s="5" t="s">
        <v>55</v>
      </c>
      <c r="L85" s="14" t="s">
        <v>119</v>
      </c>
      <c r="M85" s="14"/>
      <c r="N85" s="85"/>
      <c r="O85" s="85"/>
      <c r="P85" s="85"/>
    </row>
    <row r="86" spans="9:16" ht="25.5" hidden="1" x14ac:dyDescent="0.2">
      <c r="I86" s="187" t="s">
        <v>130</v>
      </c>
      <c r="J86" s="188"/>
      <c r="K86" s="4" t="s">
        <v>131</v>
      </c>
      <c r="L86" s="15" t="s">
        <v>132</v>
      </c>
      <c r="M86" s="15"/>
      <c r="N86" s="86">
        <f>N51+N52+N53+N64+N75</f>
        <v>0</v>
      </c>
      <c r="O86" s="86">
        <f>O51+O52+O53+O64+O75</f>
        <v>0</v>
      </c>
      <c r="P86" s="86">
        <f>P51+P52+P53+P64+P75</f>
        <v>0</v>
      </c>
    </row>
    <row r="87" spans="9:16" hidden="1" x14ac:dyDescent="0.2">
      <c r="I87" s="189" t="s">
        <v>133</v>
      </c>
      <c r="J87" s="190"/>
      <c r="K87" s="3" t="s">
        <v>134</v>
      </c>
      <c r="L87" s="14" t="s">
        <v>135</v>
      </c>
      <c r="M87" s="14"/>
      <c r="N87" s="85">
        <f>SUM(N88:N90)</f>
        <v>0</v>
      </c>
      <c r="O87" s="85">
        <f>SUM(O88:O90)</f>
        <v>0</v>
      </c>
      <c r="P87" s="85">
        <f>SUM(P88:P90)</f>
        <v>0</v>
      </c>
    </row>
    <row r="88" spans="9:16" hidden="1" x14ac:dyDescent="0.2">
      <c r="I88" s="189" t="s">
        <v>136</v>
      </c>
      <c r="J88" s="190"/>
      <c r="K88" s="3" t="s">
        <v>137</v>
      </c>
      <c r="L88" s="14" t="s">
        <v>135</v>
      </c>
      <c r="M88" s="14"/>
      <c r="N88" s="85"/>
      <c r="O88" s="85"/>
      <c r="P88" s="85"/>
    </row>
    <row r="89" spans="9:16" ht="25.5" hidden="1" x14ac:dyDescent="0.2">
      <c r="I89" s="189" t="s">
        <v>138</v>
      </c>
      <c r="J89" s="190"/>
      <c r="K89" s="3" t="s">
        <v>139</v>
      </c>
      <c r="L89" s="14" t="s">
        <v>135</v>
      </c>
      <c r="M89" s="14"/>
      <c r="N89" s="85"/>
      <c r="O89" s="85"/>
      <c r="P89" s="85"/>
    </row>
    <row r="90" spans="9:16" ht="25.5" hidden="1" x14ac:dyDescent="0.2">
      <c r="I90" s="189" t="s">
        <v>140</v>
      </c>
      <c r="J90" s="190"/>
      <c r="K90" s="3" t="s">
        <v>141</v>
      </c>
      <c r="L90" s="14" t="s">
        <v>135</v>
      </c>
      <c r="M90" s="14"/>
      <c r="N90" s="85"/>
      <c r="O90" s="85"/>
      <c r="P90" s="85"/>
    </row>
    <row r="91" spans="9:16" hidden="1" x14ac:dyDescent="0.2">
      <c r="I91" s="189" t="s">
        <v>142</v>
      </c>
      <c r="J91" s="190"/>
      <c r="K91" s="3" t="s">
        <v>143</v>
      </c>
      <c r="L91" s="14" t="s">
        <v>144</v>
      </c>
      <c r="M91" s="14"/>
      <c r="N91" s="85">
        <f>SUM(N92:N99)</f>
        <v>0</v>
      </c>
      <c r="O91" s="85">
        <f>SUM(O92:O99)</f>
        <v>0</v>
      </c>
      <c r="P91" s="85">
        <f>SUM(P92:P99)</f>
        <v>0</v>
      </c>
    </row>
    <row r="92" spans="9:16" hidden="1" x14ac:dyDescent="0.2">
      <c r="I92" s="189">
        <v>85</v>
      </c>
      <c r="J92" s="190"/>
      <c r="K92" s="3" t="s">
        <v>146</v>
      </c>
      <c r="L92" s="14" t="s">
        <v>144</v>
      </c>
      <c r="M92" s="14"/>
      <c r="N92" s="85"/>
      <c r="O92" s="85"/>
      <c r="P92" s="85"/>
    </row>
    <row r="93" spans="9:16" hidden="1" x14ac:dyDescent="0.2">
      <c r="I93" s="189" t="s">
        <v>147</v>
      </c>
      <c r="J93" s="190"/>
      <c r="K93" s="3" t="s">
        <v>148</v>
      </c>
      <c r="L93" s="14" t="s">
        <v>144</v>
      </c>
      <c r="M93" s="14"/>
      <c r="N93" s="85"/>
      <c r="O93" s="85"/>
      <c r="P93" s="85"/>
    </row>
    <row r="94" spans="9:16" hidden="1" x14ac:dyDescent="0.2">
      <c r="I94" s="189" t="s">
        <v>149</v>
      </c>
      <c r="J94" s="190"/>
      <c r="K94" s="3" t="s">
        <v>150</v>
      </c>
      <c r="L94" s="14" t="s">
        <v>144</v>
      </c>
      <c r="M94" s="14"/>
      <c r="N94" s="85"/>
      <c r="O94" s="85"/>
      <c r="P94" s="85"/>
    </row>
    <row r="95" spans="9:16" hidden="1" x14ac:dyDescent="0.2">
      <c r="I95" s="189" t="s">
        <v>151</v>
      </c>
      <c r="J95" s="190"/>
      <c r="K95" s="3" t="s">
        <v>152</v>
      </c>
      <c r="L95" s="14" t="s">
        <v>144</v>
      </c>
      <c r="M95" s="14"/>
      <c r="N95" s="85"/>
      <c r="O95" s="85"/>
      <c r="P95" s="85"/>
    </row>
    <row r="96" spans="9:16" hidden="1" x14ac:dyDescent="0.2">
      <c r="I96" s="189" t="s">
        <v>153</v>
      </c>
      <c r="J96" s="190"/>
      <c r="K96" s="3" t="s">
        <v>154</v>
      </c>
      <c r="L96" s="14" t="s">
        <v>144</v>
      </c>
      <c r="M96" s="14"/>
      <c r="N96" s="85"/>
      <c r="O96" s="85"/>
      <c r="P96" s="85"/>
    </row>
    <row r="97" spans="9:16" hidden="1" x14ac:dyDescent="0.2">
      <c r="I97" s="189" t="s">
        <v>155</v>
      </c>
      <c r="J97" s="190"/>
      <c r="K97" s="3" t="s">
        <v>156</v>
      </c>
      <c r="L97" s="14" t="s">
        <v>144</v>
      </c>
      <c r="M97" s="14"/>
      <c r="N97" s="85"/>
      <c r="O97" s="85"/>
      <c r="P97" s="85"/>
    </row>
    <row r="98" spans="9:16" hidden="1" x14ac:dyDescent="0.2">
      <c r="I98" s="189" t="s">
        <v>157</v>
      </c>
      <c r="J98" s="190"/>
      <c r="K98" s="3" t="s">
        <v>158</v>
      </c>
      <c r="L98" s="14" t="s">
        <v>144</v>
      </c>
      <c r="M98" s="14"/>
      <c r="N98" s="85"/>
      <c r="O98" s="85"/>
      <c r="P98" s="85"/>
    </row>
    <row r="99" spans="9:16" hidden="1" x14ac:dyDescent="0.2">
      <c r="I99" s="189" t="s">
        <v>159</v>
      </c>
      <c r="J99" s="190"/>
      <c r="K99" s="3" t="s">
        <v>160</v>
      </c>
      <c r="L99" s="14" t="s">
        <v>144</v>
      </c>
      <c r="M99" s="14"/>
      <c r="N99" s="85"/>
      <c r="O99" s="85"/>
      <c r="P99" s="85"/>
    </row>
    <row r="100" spans="9:16" hidden="1" x14ac:dyDescent="0.2">
      <c r="I100" s="187" t="s">
        <v>161</v>
      </c>
      <c r="J100" s="188"/>
      <c r="K100" s="4" t="s">
        <v>162</v>
      </c>
      <c r="L100" s="15" t="s">
        <v>163</v>
      </c>
      <c r="M100" s="15"/>
      <c r="N100" s="86">
        <f>N87+N91</f>
        <v>0</v>
      </c>
      <c r="O100" s="86">
        <f>O87+O91</f>
        <v>0</v>
      </c>
      <c r="P100" s="86">
        <f>P87+P91</f>
        <v>0</v>
      </c>
    </row>
    <row r="101" spans="9:16" hidden="1" x14ac:dyDescent="0.2">
      <c r="I101" s="189" t="s">
        <v>164</v>
      </c>
      <c r="J101" s="190"/>
      <c r="K101" s="3" t="s">
        <v>165</v>
      </c>
      <c r="L101" s="14" t="s">
        <v>166</v>
      </c>
      <c r="M101" s="14"/>
      <c r="N101" s="85">
        <f>SUM(N102:N107)</f>
        <v>0</v>
      </c>
      <c r="O101" s="85">
        <f>SUM(O102:O107)</f>
        <v>0</v>
      </c>
      <c r="P101" s="85">
        <f>SUM(P102:P107)</f>
        <v>0</v>
      </c>
    </row>
    <row r="102" spans="9:16" hidden="1" x14ac:dyDescent="0.2">
      <c r="I102" s="189" t="s">
        <v>167</v>
      </c>
      <c r="J102" s="190"/>
      <c r="K102" s="3" t="s">
        <v>168</v>
      </c>
      <c r="L102" s="14" t="s">
        <v>166</v>
      </c>
      <c r="M102" s="14"/>
      <c r="N102" s="85"/>
      <c r="O102" s="85"/>
      <c r="P102" s="85"/>
    </row>
    <row r="103" spans="9:16" ht="25.5" hidden="1" x14ac:dyDescent="0.2">
      <c r="I103" s="189" t="s">
        <v>169</v>
      </c>
      <c r="J103" s="190"/>
      <c r="K103" s="3" t="s">
        <v>170</v>
      </c>
      <c r="L103" s="14" t="s">
        <v>166</v>
      </c>
      <c r="M103" s="14"/>
      <c r="N103" s="85"/>
      <c r="O103" s="85"/>
      <c r="P103" s="85"/>
    </row>
    <row r="104" spans="9:16" hidden="1" x14ac:dyDescent="0.2">
      <c r="I104" s="189" t="s">
        <v>171</v>
      </c>
      <c r="J104" s="190"/>
      <c r="K104" s="3" t="s">
        <v>172</v>
      </c>
      <c r="L104" s="14" t="s">
        <v>166</v>
      </c>
      <c r="M104" s="14"/>
      <c r="N104" s="85"/>
      <c r="O104" s="85"/>
      <c r="P104" s="85"/>
    </row>
    <row r="105" spans="9:16" hidden="1" x14ac:dyDescent="0.2">
      <c r="I105" s="189" t="s">
        <v>173</v>
      </c>
      <c r="J105" s="190"/>
      <c r="K105" s="3" t="s">
        <v>174</v>
      </c>
      <c r="L105" s="14" t="s">
        <v>166</v>
      </c>
      <c r="M105" s="14"/>
      <c r="N105" s="85"/>
      <c r="O105" s="85"/>
      <c r="P105" s="85"/>
    </row>
    <row r="106" spans="9:16" hidden="1" x14ac:dyDescent="0.2">
      <c r="I106" s="189" t="s">
        <v>175</v>
      </c>
      <c r="J106" s="190"/>
      <c r="K106" s="3" t="s">
        <v>176</v>
      </c>
      <c r="L106" s="14" t="s">
        <v>166</v>
      </c>
      <c r="M106" s="14"/>
      <c r="N106" s="85"/>
      <c r="O106" s="85"/>
      <c r="P106" s="85"/>
    </row>
    <row r="107" spans="9:16" hidden="1" x14ac:dyDescent="0.2">
      <c r="I107" s="189" t="s">
        <v>177</v>
      </c>
      <c r="J107" s="190"/>
      <c r="K107" s="3" t="s">
        <v>178</v>
      </c>
      <c r="L107" s="14" t="s">
        <v>166</v>
      </c>
      <c r="M107" s="14"/>
      <c r="N107" s="85"/>
      <c r="O107" s="85"/>
      <c r="P107" s="85"/>
    </row>
    <row r="108" spans="9:16" hidden="1" x14ac:dyDescent="0.2">
      <c r="I108" s="189" t="s">
        <v>179</v>
      </c>
      <c r="J108" s="190"/>
      <c r="K108" s="3" t="s">
        <v>180</v>
      </c>
      <c r="L108" s="14" t="s">
        <v>181</v>
      </c>
      <c r="M108" s="14"/>
      <c r="N108" s="85">
        <f>SUM(N109:N114)</f>
        <v>0</v>
      </c>
      <c r="O108" s="85">
        <f>SUM(O109:O114)</f>
        <v>0</v>
      </c>
      <c r="P108" s="85">
        <f>SUM(P109:P114)</f>
        <v>0</v>
      </c>
    </row>
    <row r="109" spans="9:16" hidden="1" x14ac:dyDescent="0.2">
      <c r="I109" s="189" t="s">
        <v>182</v>
      </c>
      <c r="J109" s="190"/>
      <c r="K109" s="3" t="s">
        <v>183</v>
      </c>
      <c r="L109" s="14" t="s">
        <v>181</v>
      </c>
      <c r="M109" s="14"/>
      <c r="N109" s="85"/>
      <c r="O109" s="85"/>
      <c r="P109" s="85"/>
    </row>
    <row r="110" spans="9:16" hidden="1" x14ac:dyDescent="0.2">
      <c r="I110" s="189" t="s">
        <v>184</v>
      </c>
      <c r="J110" s="190"/>
      <c r="K110" s="3" t="s">
        <v>185</v>
      </c>
      <c r="L110" s="14" t="s">
        <v>181</v>
      </c>
      <c r="M110" s="14"/>
      <c r="N110" s="85"/>
      <c r="O110" s="85"/>
      <c r="P110" s="85"/>
    </row>
    <row r="111" spans="9:16" hidden="1" x14ac:dyDescent="0.2">
      <c r="I111" s="189" t="s">
        <v>186</v>
      </c>
      <c r="J111" s="190"/>
      <c r="K111" s="3" t="s">
        <v>187</v>
      </c>
      <c r="L111" s="14" t="s">
        <v>181</v>
      </c>
      <c r="M111" s="14"/>
      <c r="N111" s="85"/>
      <c r="O111" s="85"/>
      <c r="P111" s="85"/>
    </row>
    <row r="112" spans="9:16" hidden="1" x14ac:dyDescent="0.2">
      <c r="I112" s="189" t="s">
        <v>188</v>
      </c>
      <c r="J112" s="190"/>
      <c r="K112" s="3" t="s">
        <v>189</v>
      </c>
      <c r="L112" s="14" t="s">
        <v>181</v>
      </c>
      <c r="M112" s="14"/>
      <c r="N112" s="85"/>
      <c r="O112" s="85"/>
      <c r="P112" s="85"/>
    </row>
    <row r="113" spans="9:16" hidden="1" x14ac:dyDescent="0.2">
      <c r="I113" s="189" t="s">
        <v>190</v>
      </c>
      <c r="J113" s="190"/>
      <c r="K113" s="3" t="s">
        <v>191</v>
      </c>
      <c r="L113" s="14" t="s">
        <v>181</v>
      </c>
      <c r="M113" s="14"/>
      <c r="N113" s="85"/>
      <c r="O113" s="85"/>
      <c r="P113" s="85"/>
    </row>
    <row r="114" spans="9:16" hidden="1" x14ac:dyDescent="0.2">
      <c r="I114" s="189" t="s">
        <v>192</v>
      </c>
      <c r="J114" s="190"/>
      <c r="K114" s="3" t="s">
        <v>193</v>
      </c>
      <c r="L114" s="14" t="s">
        <v>181</v>
      </c>
      <c r="M114" s="14"/>
      <c r="N114" s="85"/>
      <c r="O114" s="85"/>
      <c r="P114" s="85"/>
    </row>
    <row r="115" spans="9:16" hidden="1" x14ac:dyDescent="0.2">
      <c r="I115" s="189" t="s">
        <v>194</v>
      </c>
      <c r="J115" s="190"/>
      <c r="K115" s="3" t="s">
        <v>195</v>
      </c>
      <c r="L115" s="14" t="s">
        <v>196</v>
      </c>
      <c r="M115" s="14"/>
      <c r="N115" s="85">
        <f>SUM(N116:N123)</f>
        <v>0</v>
      </c>
      <c r="O115" s="85">
        <f>SUM(O116:O123)</f>
        <v>0</v>
      </c>
      <c r="P115" s="85">
        <f>SUM(P116:P123)</f>
        <v>0</v>
      </c>
    </row>
    <row r="116" spans="9:16" hidden="1" x14ac:dyDescent="0.2">
      <c r="I116" s="189" t="s">
        <v>197</v>
      </c>
      <c r="J116" s="190"/>
      <c r="K116" s="3" t="s">
        <v>198</v>
      </c>
      <c r="L116" s="16" t="s">
        <v>196</v>
      </c>
      <c r="M116" s="16"/>
      <c r="N116" s="87"/>
      <c r="O116" s="87"/>
      <c r="P116" s="87"/>
    </row>
    <row r="117" spans="9:16" hidden="1" x14ac:dyDescent="0.2">
      <c r="I117" s="189" t="s">
        <v>199</v>
      </c>
      <c r="J117" s="190"/>
      <c r="K117" s="3" t="s">
        <v>200</v>
      </c>
      <c r="L117" s="16" t="s">
        <v>196</v>
      </c>
      <c r="M117" s="16"/>
      <c r="N117" s="87"/>
      <c r="O117" s="87"/>
      <c r="P117" s="87"/>
    </row>
    <row r="118" spans="9:16" hidden="1" x14ac:dyDescent="0.2">
      <c r="I118" s="189" t="s">
        <v>201</v>
      </c>
      <c r="J118" s="190"/>
      <c r="K118" s="3" t="s">
        <v>202</v>
      </c>
      <c r="L118" s="16" t="s">
        <v>196</v>
      </c>
      <c r="M118" s="16"/>
      <c r="N118" s="87"/>
      <c r="O118" s="87"/>
      <c r="P118" s="87"/>
    </row>
    <row r="119" spans="9:16" hidden="1" x14ac:dyDescent="0.2">
      <c r="I119" s="189" t="s">
        <v>203</v>
      </c>
      <c r="J119" s="190"/>
      <c r="K119" s="3" t="s">
        <v>204</v>
      </c>
      <c r="L119" s="16" t="s">
        <v>196</v>
      </c>
      <c r="M119" s="16"/>
      <c r="N119" s="87"/>
      <c r="O119" s="87"/>
      <c r="P119" s="87"/>
    </row>
    <row r="120" spans="9:16" hidden="1" x14ac:dyDescent="0.2">
      <c r="I120" s="189" t="s">
        <v>205</v>
      </c>
      <c r="J120" s="190"/>
      <c r="K120" s="3" t="s">
        <v>206</v>
      </c>
      <c r="L120" s="16" t="s">
        <v>196</v>
      </c>
      <c r="M120" s="16"/>
      <c r="N120" s="87"/>
      <c r="O120" s="87"/>
      <c r="P120" s="87"/>
    </row>
    <row r="121" spans="9:16" hidden="1" x14ac:dyDescent="0.2">
      <c r="I121" s="189" t="s">
        <v>207</v>
      </c>
      <c r="J121" s="190"/>
      <c r="K121" s="3" t="s">
        <v>208</v>
      </c>
      <c r="L121" s="16" t="s">
        <v>196</v>
      </c>
      <c r="M121" s="16"/>
      <c r="N121" s="87"/>
      <c r="O121" s="87"/>
      <c r="P121" s="87"/>
    </row>
    <row r="122" spans="9:16" hidden="1" x14ac:dyDescent="0.2">
      <c r="I122" s="189" t="s">
        <v>209</v>
      </c>
      <c r="J122" s="190"/>
      <c r="K122" s="3" t="s">
        <v>210</v>
      </c>
      <c r="L122" s="16" t="s">
        <v>196</v>
      </c>
      <c r="M122" s="16"/>
      <c r="N122" s="87"/>
      <c r="O122" s="87"/>
      <c r="P122" s="87"/>
    </row>
    <row r="123" spans="9:16" hidden="1" x14ac:dyDescent="0.2">
      <c r="I123" s="189" t="s">
        <v>211</v>
      </c>
      <c r="J123" s="190"/>
      <c r="K123" s="3" t="s">
        <v>212</v>
      </c>
      <c r="L123" s="16" t="s">
        <v>196</v>
      </c>
      <c r="M123" s="16"/>
      <c r="N123" s="87"/>
      <c r="O123" s="87"/>
      <c r="P123" s="87"/>
    </row>
    <row r="124" spans="9:16" hidden="1" x14ac:dyDescent="0.2">
      <c r="I124" s="189" t="s">
        <v>213</v>
      </c>
      <c r="J124" s="190"/>
      <c r="K124" s="3" t="s">
        <v>214</v>
      </c>
      <c r="L124" s="14" t="s">
        <v>215</v>
      </c>
      <c r="M124" s="14"/>
      <c r="N124" s="85">
        <f>SUM(N125:N143)</f>
        <v>0</v>
      </c>
      <c r="O124" s="85">
        <f>SUM(O125:O143)</f>
        <v>0</v>
      </c>
      <c r="P124" s="85">
        <f>SUM(P125:P143)</f>
        <v>0</v>
      </c>
    </row>
    <row r="125" spans="9:16" hidden="1" x14ac:dyDescent="0.2">
      <c r="I125" s="191">
        <v>118</v>
      </c>
      <c r="J125" s="190"/>
      <c r="K125" s="3" t="s">
        <v>217</v>
      </c>
      <c r="L125" s="16" t="s">
        <v>215</v>
      </c>
      <c r="M125" s="16"/>
      <c r="N125" s="87"/>
      <c r="O125" s="87"/>
      <c r="P125" s="87"/>
    </row>
    <row r="126" spans="9:16" hidden="1" x14ac:dyDescent="0.2">
      <c r="I126" s="191">
        <v>119</v>
      </c>
      <c r="J126" s="190"/>
      <c r="K126" s="3" t="s">
        <v>219</v>
      </c>
      <c r="L126" s="16" t="s">
        <v>215</v>
      </c>
      <c r="M126" s="16"/>
      <c r="N126" s="87"/>
      <c r="O126" s="87"/>
      <c r="P126" s="87"/>
    </row>
    <row r="127" spans="9:16" hidden="1" x14ac:dyDescent="0.2">
      <c r="I127" s="191">
        <v>120</v>
      </c>
      <c r="J127" s="190"/>
      <c r="K127" s="3" t="s">
        <v>221</v>
      </c>
      <c r="L127" s="16" t="s">
        <v>215</v>
      </c>
      <c r="M127" s="16"/>
      <c r="N127" s="87"/>
      <c r="O127" s="87"/>
      <c r="P127" s="87"/>
    </row>
    <row r="128" spans="9:16" hidden="1" x14ac:dyDescent="0.2">
      <c r="I128" s="191">
        <v>121</v>
      </c>
      <c r="J128" s="190"/>
      <c r="K128" s="3" t="s">
        <v>223</v>
      </c>
      <c r="L128" s="16" t="s">
        <v>215</v>
      </c>
      <c r="M128" s="16"/>
      <c r="N128" s="87"/>
      <c r="O128" s="87"/>
      <c r="P128" s="87"/>
    </row>
    <row r="129" spans="9:16" hidden="1" x14ac:dyDescent="0.2">
      <c r="I129" s="191">
        <v>122</v>
      </c>
      <c r="J129" s="190"/>
      <c r="K129" s="3" t="s">
        <v>225</v>
      </c>
      <c r="L129" s="16" t="s">
        <v>215</v>
      </c>
      <c r="M129" s="16"/>
      <c r="N129" s="87"/>
      <c r="O129" s="87"/>
      <c r="P129" s="87"/>
    </row>
    <row r="130" spans="9:16" hidden="1" x14ac:dyDescent="0.2">
      <c r="I130" s="191">
        <v>123</v>
      </c>
      <c r="J130" s="190"/>
      <c r="K130" s="3" t="s">
        <v>227</v>
      </c>
      <c r="L130" s="16" t="s">
        <v>215</v>
      </c>
      <c r="M130" s="16"/>
      <c r="N130" s="87"/>
      <c r="O130" s="87"/>
      <c r="P130" s="87"/>
    </row>
    <row r="131" spans="9:16" ht="25.5" hidden="1" x14ac:dyDescent="0.2">
      <c r="I131" s="191">
        <v>124</v>
      </c>
      <c r="J131" s="190"/>
      <c r="K131" s="3" t="s">
        <v>229</v>
      </c>
      <c r="L131" s="16" t="s">
        <v>215</v>
      </c>
      <c r="M131" s="16"/>
      <c r="N131" s="87"/>
      <c r="O131" s="87"/>
      <c r="P131" s="87"/>
    </row>
    <row r="132" spans="9:16" ht="25.5" hidden="1" x14ac:dyDescent="0.2">
      <c r="I132" s="191">
        <v>125</v>
      </c>
      <c r="J132" s="190"/>
      <c r="K132" s="3" t="s">
        <v>231</v>
      </c>
      <c r="L132" s="16" t="s">
        <v>215</v>
      </c>
      <c r="M132" s="16"/>
      <c r="N132" s="87"/>
      <c r="O132" s="87"/>
      <c r="P132" s="87"/>
    </row>
    <row r="133" spans="9:16" hidden="1" x14ac:dyDescent="0.2">
      <c r="I133" s="191">
        <v>126</v>
      </c>
      <c r="J133" s="190"/>
      <c r="K133" s="3" t="s">
        <v>233</v>
      </c>
      <c r="L133" s="16" t="s">
        <v>215</v>
      </c>
      <c r="M133" s="16"/>
      <c r="N133" s="87"/>
      <c r="O133" s="87"/>
      <c r="P133" s="87"/>
    </row>
    <row r="134" spans="9:16" hidden="1" x14ac:dyDescent="0.2">
      <c r="I134" s="191">
        <v>127</v>
      </c>
      <c r="J134" s="190"/>
      <c r="K134" s="3" t="s">
        <v>235</v>
      </c>
      <c r="L134" s="16" t="s">
        <v>215</v>
      </c>
      <c r="M134" s="16"/>
      <c r="N134" s="87"/>
      <c r="O134" s="87"/>
      <c r="P134" s="87"/>
    </row>
    <row r="135" spans="9:16" ht="25.5" hidden="1" x14ac:dyDescent="0.2">
      <c r="I135" s="189" t="s">
        <v>236</v>
      </c>
      <c r="J135" s="190"/>
      <c r="K135" s="3" t="s">
        <v>237</v>
      </c>
      <c r="L135" s="16" t="s">
        <v>215</v>
      </c>
      <c r="M135" s="16"/>
      <c r="N135" s="87"/>
      <c r="O135" s="87"/>
      <c r="P135" s="87"/>
    </row>
    <row r="136" spans="9:16" ht="25.5" hidden="1" x14ac:dyDescent="0.2">
      <c r="I136" s="189" t="s">
        <v>238</v>
      </c>
      <c r="J136" s="190"/>
      <c r="K136" s="3" t="s">
        <v>239</v>
      </c>
      <c r="L136" s="16" t="s">
        <v>215</v>
      </c>
      <c r="M136" s="16"/>
      <c r="N136" s="87"/>
      <c r="O136" s="87"/>
      <c r="P136" s="87"/>
    </row>
    <row r="137" spans="9:16" ht="25.5" hidden="1" x14ac:dyDescent="0.2">
      <c r="I137" s="189" t="s">
        <v>240</v>
      </c>
      <c r="J137" s="190"/>
      <c r="K137" s="3" t="s">
        <v>241</v>
      </c>
      <c r="L137" s="16" t="s">
        <v>215</v>
      </c>
      <c r="M137" s="16"/>
      <c r="N137" s="87"/>
      <c r="O137" s="87"/>
      <c r="P137" s="87"/>
    </row>
    <row r="138" spans="9:16" ht="25.5" hidden="1" x14ac:dyDescent="0.2">
      <c r="I138" s="189" t="s">
        <v>242</v>
      </c>
      <c r="J138" s="190"/>
      <c r="K138" s="3" t="s">
        <v>243</v>
      </c>
      <c r="L138" s="16" t="s">
        <v>215</v>
      </c>
      <c r="M138" s="16"/>
      <c r="N138" s="87"/>
      <c r="O138" s="87"/>
      <c r="P138" s="87"/>
    </row>
    <row r="139" spans="9:16" ht="38.25" hidden="1" x14ac:dyDescent="0.2">
      <c r="I139" s="189" t="s">
        <v>244</v>
      </c>
      <c r="J139" s="190"/>
      <c r="K139" s="3" t="s">
        <v>245</v>
      </c>
      <c r="L139" s="16" t="s">
        <v>215</v>
      </c>
      <c r="M139" s="16"/>
      <c r="N139" s="87"/>
      <c r="O139" s="87"/>
      <c r="P139" s="87"/>
    </row>
    <row r="140" spans="9:16" hidden="1" x14ac:dyDescent="0.2">
      <c r="I140" s="189" t="s">
        <v>246</v>
      </c>
      <c r="J140" s="190"/>
      <c r="K140" s="3" t="s">
        <v>247</v>
      </c>
      <c r="L140" s="16" t="s">
        <v>215</v>
      </c>
      <c r="M140" s="16"/>
      <c r="N140" s="87"/>
      <c r="O140" s="87"/>
      <c r="P140" s="87"/>
    </row>
    <row r="141" spans="9:16" hidden="1" x14ac:dyDescent="0.2">
      <c r="I141" s="189" t="s">
        <v>248</v>
      </c>
      <c r="J141" s="190"/>
      <c r="K141" s="3" t="s">
        <v>249</v>
      </c>
      <c r="L141" s="16" t="s">
        <v>215</v>
      </c>
      <c r="M141" s="16"/>
      <c r="N141" s="87"/>
      <c r="O141" s="87"/>
      <c r="P141" s="87"/>
    </row>
    <row r="142" spans="9:16" hidden="1" x14ac:dyDescent="0.2">
      <c r="I142" s="189" t="s">
        <v>250</v>
      </c>
      <c r="J142" s="190"/>
      <c r="K142" s="3" t="s">
        <v>251</v>
      </c>
      <c r="L142" s="16" t="s">
        <v>215</v>
      </c>
      <c r="M142" s="16"/>
      <c r="N142" s="87"/>
      <c r="O142" s="87"/>
      <c r="P142" s="87"/>
    </row>
    <row r="143" spans="9:16" hidden="1" x14ac:dyDescent="0.2">
      <c r="I143" s="189" t="s">
        <v>252</v>
      </c>
      <c r="J143" s="190"/>
      <c r="K143" s="3" t="s">
        <v>253</v>
      </c>
      <c r="L143" s="16" t="s">
        <v>215</v>
      </c>
      <c r="M143" s="16"/>
      <c r="N143" s="87"/>
      <c r="O143" s="87"/>
      <c r="P143" s="87"/>
    </row>
    <row r="144" spans="9:16" hidden="1" x14ac:dyDescent="0.2">
      <c r="I144" s="189" t="s">
        <v>254</v>
      </c>
      <c r="J144" s="190"/>
      <c r="K144" s="3" t="s">
        <v>255</v>
      </c>
      <c r="L144" s="14" t="s">
        <v>256</v>
      </c>
      <c r="M144" s="14"/>
      <c r="N144" s="85">
        <f>SUM(N145:N147)</f>
        <v>0</v>
      </c>
      <c r="O144" s="85">
        <f>SUM(O145:O147)</f>
        <v>0</v>
      </c>
      <c r="P144" s="85">
        <f>SUM(P145:P147)</f>
        <v>0</v>
      </c>
    </row>
    <row r="145" spans="9:16" hidden="1" x14ac:dyDescent="0.2">
      <c r="I145" s="189" t="s">
        <v>257</v>
      </c>
      <c r="J145" s="190"/>
      <c r="K145" s="3" t="s">
        <v>258</v>
      </c>
      <c r="L145" s="16" t="s">
        <v>256</v>
      </c>
      <c r="M145" s="16"/>
      <c r="N145" s="87"/>
      <c r="O145" s="87"/>
      <c r="P145" s="87"/>
    </row>
    <row r="146" spans="9:16" hidden="1" x14ac:dyDescent="0.2">
      <c r="I146" s="189" t="s">
        <v>259</v>
      </c>
      <c r="J146" s="190"/>
      <c r="K146" s="3" t="s">
        <v>260</v>
      </c>
      <c r="L146" s="16" t="s">
        <v>256</v>
      </c>
      <c r="M146" s="16"/>
      <c r="N146" s="87"/>
      <c r="O146" s="87"/>
      <c r="P146" s="87"/>
    </row>
    <row r="147" spans="9:16" hidden="1" x14ac:dyDescent="0.2">
      <c r="I147" s="189" t="s">
        <v>261</v>
      </c>
      <c r="J147" s="190"/>
      <c r="K147" s="3" t="s">
        <v>262</v>
      </c>
      <c r="L147" s="16" t="s">
        <v>256</v>
      </c>
      <c r="M147" s="16"/>
      <c r="N147" s="87"/>
      <c r="O147" s="87"/>
      <c r="P147" s="87"/>
    </row>
    <row r="148" spans="9:16" hidden="1" x14ac:dyDescent="0.2">
      <c r="I148" s="189" t="s">
        <v>263</v>
      </c>
      <c r="J148" s="190"/>
      <c r="K148" s="3" t="s">
        <v>264</v>
      </c>
      <c r="L148" s="14" t="s">
        <v>265</v>
      </c>
      <c r="M148" s="14"/>
      <c r="N148" s="85"/>
      <c r="O148" s="85"/>
      <c r="P148" s="85"/>
    </row>
    <row r="149" spans="9:16" hidden="1" x14ac:dyDescent="0.2">
      <c r="I149" s="189" t="s">
        <v>266</v>
      </c>
      <c r="J149" s="190"/>
      <c r="K149" s="3" t="s">
        <v>267</v>
      </c>
      <c r="L149" s="14" t="s">
        <v>268</v>
      </c>
      <c r="M149" s="14"/>
      <c r="N149" s="85">
        <f>SUM(N150:N153)</f>
        <v>0</v>
      </c>
      <c r="O149" s="85">
        <f>SUM(O150:O153)</f>
        <v>0</v>
      </c>
      <c r="P149" s="85">
        <f>SUM(P150:P153)</f>
        <v>0</v>
      </c>
    </row>
    <row r="150" spans="9:16" ht="25.5" hidden="1" x14ac:dyDescent="0.2">
      <c r="I150" s="189" t="s">
        <v>269</v>
      </c>
      <c r="J150" s="190"/>
      <c r="K150" s="3" t="s">
        <v>270</v>
      </c>
      <c r="L150" s="16" t="s">
        <v>268</v>
      </c>
      <c r="M150" s="16"/>
      <c r="N150" s="87"/>
      <c r="O150" s="87"/>
      <c r="P150" s="87"/>
    </row>
    <row r="151" spans="9:16" ht="25.5" hidden="1" x14ac:dyDescent="0.2">
      <c r="I151" s="189" t="s">
        <v>271</v>
      </c>
      <c r="J151" s="190"/>
      <c r="K151" s="3" t="s">
        <v>272</v>
      </c>
      <c r="L151" s="16" t="s">
        <v>268</v>
      </c>
      <c r="M151" s="16"/>
      <c r="N151" s="87"/>
      <c r="O151" s="87"/>
      <c r="P151" s="87"/>
    </row>
    <row r="152" spans="9:16" hidden="1" x14ac:dyDescent="0.2">
      <c r="I152" s="189" t="s">
        <v>273</v>
      </c>
      <c r="J152" s="190"/>
      <c r="K152" s="3" t="s">
        <v>274</v>
      </c>
      <c r="L152" s="16" t="s">
        <v>268</v>
      </c>
      <c r="M152" s="16"/>
      <c r="N152" s="87"/>
      <c r="O152" s="87"/>
      <c r="P152" s="87"/>
    </row>
    <row r="153" spans="9:16" hidden="1" x14ac:dyDescent="0.2">
      <c r="I153" s="189" t="s">
        <v>275</v>
      </c>
      <c r="J153" s="190"/>
      <c r="K153" s="3" t="s">
        <v>276</v>
      </c>
      <c r="L153" s="16" t="s">
        <v>268</v>
      </c>
      <c r="M153" s="16"/>
      <c r="N153" s="87"/>
      <c r="O153" s="87"/>
      <c r="P153" s="87"/>
    </row>
    <row r="154" spans="9:16" hidden="1" x14ac:dyDescent="0.2">
      <c r="I154" s="189" t="s">
        <v>277</v>
      </c>
      <c r="J154" s="190"/>
      <c r="K154" s="3" t="s">
        <v>278</v>
      </c>
      <c r="L154" s="14" t="s">
        <v>279</v>
      </c>
      <c r="M154" s="14"/>
      <c r="N154" s="85">
        <f>SUM(N155:N169)</f>
        <v>0</v>
      </c>
      <c r="O154" s="85">
        <f>SUM(O155:O169)</f>
        <v>0</v>
      </c>
      <c r="P154" s="85">
        <f>SUM(P155:P169)</f>
        <v>0</v>
      </c>
    </row>
    <row r="155" spans="9:16" hidden="1" x14ac:dyDescent="0.2">
      <c r="I155" s="189" t="s">
        <v>280</v>
      </c>
      <c r="J155" s="190"/>
      <c r="K155" s="3" t="s">
        <v>281</v>
      </c>
      <c r="L155" s="16" t="s">
        <v>279</v>
      </c>
      <c r="M155" s="16"/>
      <c r="N155" s="87"/>
      <c r="O155" s="87"/>
      <c r="P155" s="87"/>
    </row>
    <row r="156" spans="9:16" hidden="1" x14ac:dyDescent="0.2">
      <c r="I156" s="189" t="s">
        <v>282</v>
      </c>
      <c r="J156" s="190"/>
      <c r="K156" s="3" t="s">
        <v>283</v>
      </c>
      <c r="L156" s="16" t="s">
        <v>279</v>
      </c>
      <c r="M156" s="16"/>
      <c r="N156" s="87"/>
      <c r="O156" s="87"/>
      <c r="P156" s="87"/>
    </row>
    <row r="157" spans="9:16" ht="25.5" hidden="1" x14ac:dyDescent="0.2">
      <c r="I157" s="189" t="s">
        <v>284</v>
      </c>
      <c r="J157" s="190"/>
      <c r="K157" s="3" t="s">
        <v>285</v>
      </c>
      <c r="L157" s="16" t="s">
        <v>279</v>
      </c>
      <c r="M157" s="16"/>
      <c r="N157" s="87"/>
      <c r="O157" s="87"/>
      <c r="P157" s="87"/>
    </row>
    <row r="158" spans="9:16" hidden="1" x14ac:dyDescent="0.2">
      <c r="I158" s="189" t="s">
        <v>286</v>
      </c>
      <c r="J158" s="190"/>
      <c r="K158" s="3" t="s">
        <v>287</v>
      </c>
      <c r="L158" s="16" t="s">
        <v>279</v>
      </c>
      <c r="M158" s="16"/>
      <c r="N158" s="87"/>
      <c r="O158" s="87"/>
      <c r="P158" s="87"/>
    </row>
    <row r="159" spans="9:16" hidden="1" x14ac:dyDescent="0.2">
      <c r="I159" s="189" t="s">
        <v>288</v>
      </c>
      <c r="J159" s="190"/>
      <c r="K159" s="3" t="s">
        <v>289</v>
      </c>
      <c r="L159" s="16" t="s">
        <v>279</v>
      </c>
      <c r="M159" s="16"/>
      <c r="N159" s="87"/>
      <c r="O159" s="87"/>
      <c r="P159" s="87"/>
    </row>
    <row r="160" spans="9:16" hidden="1" x14ac:dyDescent="0.2">
      <c r="I160" s="189" t="s">
        <v>290</v>
      </c>
      <c r="J160" s="190"/>
      <c r="K160" s="3" t="s">
        <v>291</v>
      </c>
      <c r="L160" s="16" t="s">
        <v>279</v>
      </c>
      <c r="M160" s="16"/>
      <c r="N160" s="87"/>
      <c r="O160" s="87"/>
      <c r="P160" s="87"/>
    </row>
    <row r="161" spans="9:16" hidden="1" x14ac:dyDescent="0.2">
      <c r="I161" s="189" t="s">
        <v>292</v>
      </c>
      <c r="J161" s="190"/>
      <c r="K161" s="3" t="s">
        <v>293</v>
      </c>
      <c r="L161" s="16" t="s">
        <v>279</v>
      </c>
      <c r="M161" s="16"/>
      <c r="N161" s="87"/>
      <c r="O161" s="87"/>
      <c r="P161" s="87"/>
    </row>
    <row r="162" spans="9:16" hidden="1" x14ac:dyDescent="0.2">
      <c r="I162" s="189" t="s">
        <v>294</v>
      </c>
      <c r="J162" s="190"/>
      <c r="K162" s="3" t="s">
        <v>295</v>
      </c>
      <c r="L162" s="16" t="s">
        <v>279</v>
      </c>
      <c r="M162" s="16"/>
      <c r="N162" s="87"/>
      <c r="O162" s="87"/>
      <c r="P162" s="87"/>
    </row>
    <row r="163" spans="9:16" hidden="1" x14ac:dyDescent="0.2">
      <c r="I163" s="189" t="s">
        <v>296</v>
      </c>
      <c r="J163" s="190"/>
      <c r="K163" s="3" t="s">
        <v>297</v>
      </c>
      <c r="L163" s="16" t="s">
        <v>279</v>
      </c>
      <c r="M163" s="16"/>
      <c r="N163" s="87"/>
      <c r="O163" s="87"/>
      <c r="P163" s="87"/>
    </row>
    <row r="164" spans="9:16" hidden="1" x14ac:dyDescent="0.2">
      <c r="I164" s="189" t="s">
        <v>298</v>
      </c>
      <c r="J164" s="190"/>
      <c r="K164" s="3" t="s">
        <v>299</v>
      </c>
      <c r="L164" s="16" t="s">
        <v>279</v>
      </c>
      <c r="M164" s="16"/>
      <c r="N164" s="87"/>
      <c r="O164" s="87"/>
      <c r="P164" s="87"/>
    </row>
    <row r="165" spans="9:16" hidden="1" x14ac:dyDescent="0.2">
      <c r="I165" s="189" t="s">
        <v>300</v>
      </c>
      <c r="J165" s="190"/>
      <c r="K165" s="3" t="s">
        <v>301</v>
      </c>
      <c r="L165" s="16" t="s">
        <v>279</v>
      </c>
      <c r="M165" s="16"/>
      <c r="N165" s="87"/>
      <c r="O165" s="87"/>
      <c r="P165" s="87"/>
    </row>
    <row r="166" spans="9:16" hidden="1" x14ac:dyDescent="0.2">
      <c r="I166" s="189" t="s">
        <v>302</v>
      </c>
      <c r="J166" s="190"/>
      <c r="K166" s="3" t="s">
        <v>303</v>
      </c>
      <c r="L166" s="16" t="s">
        <v>279</v>
      </c>
      <c r="M166" s="16"/>
      <c r="N166" s="87"/>
      <c r="O166" s="87"/>
      <c r="P166" s="87"/>
    </row>
    <row r="167" spans="9:16" hidden="1" x14ac:dyDescent="0.2">
      <c r="I167" s="189" t="s">
        <v>304</v>
      </c>
      <c r="J167" s="190"/>
      <c r="K167" s="3" t="s">
        <v>305</v>
      </c>
      <c r="L167" s="16" t="s">
        <v>279</v>
      </c>
      <c r="M167" s="16"/>
      <c r="N167" s="87"/>
      <c r="O167" s="87"/>
      <c r="P167" s="87"/>
    </row>
    <row r="168" spans="9:16" hidden="1" x14ac:dyDescent="0.2">
      <c r="I168" s="189" t="s">
        <v>306</v>
      </c>
      <c r="J168" s="190"/>
      <c r="K168" s="3" t="s">
        <v>307</v>
      </c>
      <c r="L168" s="16" t="s">
        <v>279</v>
      </c>
      <c r="M168" s="16"/>
      <c r="N168" s="87"/>
      <c r="O168" s="87"/>
      <c r="P168" s="87"/>
    </row>
    <row r="169" spans="9:16" ht="25.5" hidden="1" x14ac:dyDescent="0.2">
      <c r="I169" s="189" t="s">
        <v>308</v>
      </c>
      <c r="J169" s="190"/>
      <c r="K169" s="3" t="s">
        <v>309</v>
      </c>
      <c r="L169" s="16" t="s">
        <v>279</v>
      </c>
      <c r="M169" s="16"/>
      <c r="N169" s="87"/>
      <c r="O169" s="87"/>
      <c r="P169" s="87"/>
    </row>
    <row r="170" spans="9:16" hidden="1" x14ac:dyDescent="0.2">
      <c r="I170" s="187" t="s">
        <v>310</v>
      </c>
      <c r="J170" s="188"/>
      <c r="K170" s="4" t="s">
        <v>311</v>
      </c>
      <c r="L170" s="15" t="s">
        <v>312</v>
      </c>
      <c r="M170" s="15"/>
      <c r="N170" s="86">
        <f>N124+N144+N149+N154</f>
        <v>0</v>
      </c>
      <c r="O170" s="86">
        <f>O124+O144+O149+O154</f>
        <v>0</v>
      </c>
      <c r="P170" s="86">
        <f>P124+P144+P149+P154</f>
        <v>0</v>
      </c>
    </row>
    <row r="171" spans="9:16" hidden="1" x14ac:dyDescent="0.2">
      <c r="I171" s="189" t="s">
        <v>313</v>
      </c>
      <c r="J171" s="190"/>
      <c r="K171" s="3" t="s">
        <v>514</v>
      </c>
      <c r="L171" s="14" t="s">
        <v>314</v>
      </c>
      <c r="M171" s="14"/>
      <c r="N171" s="85"/>
      <c r="O171" s="85"/>
      <c r="P171" s="85"/>
    </row>
    <row r="172" spans="9:16" hidden="1" x14ac:dyDescent="0.2">
      <c r="I172" s="189" t="s">
        <v>315</v>
      </c>
      <c r="J172" s="190"/>
      <c r="K172" s="3" t="s">
        <v>316</v>
      </c>
      <c r="L172" s="16" t="s">
        <v>314</v>
      </c>
      <c r="M172" s="16"/>
      <c r="N172" s="87"/>
      <c r="O172" s="87"/>
      <c r="P172" s="87"/>
    </row>
    <row r="173" spans="9:16" hidden="1" x14ac:dyDescent="0.2">
      <c r="I173" s="189" t="s">
        <v>317</v>
      </c>
      <c r="J173" s="190"/>
      <c r="K173" s="3" t="s">
        <v>318</v>
      </c>
      <c r="L173" s="16" t="s">
        <v>314</v>
      </c>
      <c r="M173" s="16"/>
      <c r="N173" s="87"/>
      <c r="O173" s="87"/>
      <c r="P173" s="87"/>
    </row>
    <row r="174" spans="9:16" hidden="1" x14ac:dyDescent="0.2">
      <c r="I174" s="189" t="s">
        <v>319</v>
      </c>
      <c r="J174" s="190"/>
      <c r="K174" s="3" t="s">
        <v>320</v>
      </c>
      <c r="L174" s="16" t="s">
        <v>314</v>
      </c>
      <c r="M174" s="16"/>
      <c r="N174" s="87"/>
      <c r="O174" s="87"/>
      <c r="P174" s="87"/>
    </row>
    <row r="175" spans="9:16" hidden="1" x14ac:dyDescent="0.2">
      <c r="I175" s="189" t="s">
        <v>321</v>
      </c>
      <c r="J175" s="190"/>
      <c r="K175" s="3" t="s">
        <v>322</v>
      </c>
      <c r="L175" s="16" t="s">
        <v>314</v>
      </c>
      <c r="M175" s="16"/>
      <c r="N175" s="87"/>
      <c r="O175" s="87"/>
      <c r="P175" s="87"/>
    </row>
    <row r="176" spans="9:16" hidden="1" x14ac:dyDescent="0.2">
      <c r="I176" s="189" t="s">
        <v>323</v>
      </c>
      <c r="J176" s="190"/>
      <c r="K176" s="3" t="s">
        <v>324</v>
      </c>
      <c r="L176" s="16" t="s">
        <v>314</v>
      </c>
      <c r="M176" s="16"/>
      <c r="N176" s="87"/>
      <c r="O176" s="87"/>
      <c r="P176" s="87"/>
    </row>
    <row r="177" spans="9:16" ht="38.25" hidden="1" x14ac:dyDescent="0.2">
      <c r="I177" s="189" t="s">
        <v>325</v>
      </c>
      <c r="J177" s="190"/>
      <c r="K177" s="3" t="s">
        <v>326</v>
      </c>
      <c r="L177" s="16" t="s">
        <v>314</v>
      </c>
      <c r="M177" s="16"/>
      <c r="N177" s="87"/>
      <c r="O177" s="87"/>
      <c r="P177" s="87"/>
    </row>
    <row r="178" spans="9:16" hidden="1" x14ac:dyDescent="0.2">
      <c r="I178" s="189" t="s">
        <v>327</v>
      </c>
      <c r="J178" s="190"/>
      <c r="K178" s="3" t="s">
        <v>328</v>
      </c>
      <c r="L178" s="16" t="s">
        <v>314</v>
      </c>
      <c r="M178" s="16"/>
      <c r="N178" s="87"/>
      <c r="O178" s="87"/>
      <c r="P178" s="87"/>
    </row>
    <row r="179" spans="9:16" hidden="1" x14ac:dyDescent="0.2">
      <c r="I179" s="189" t="s">
        <v>329</v>
      </c>
      <c r="J179" s="190"/>
      <c r="K179" s="3" t="s">
        <v>330</v>
      </c>
      <c r="L179" s="16" t="s">
        <v>314</v>
      </c>
      <c r="M179" s="16"/>
      <c r="N179" s="87"/>
      <c r="O179" s="87"/>
      <c r="P179" s="87"/>
    </row>
    <row r="180" spans="9:16" hidden="1" x14ac:dyDescent="0.2">
      <c r="I180" s="189" t="s">
        <v>331</v>
      </c>
      <c r="J180" s="190"/>
      <c r="K180" s="3" t="s">
        <v>332</v>
      </c>
      <c r="L180" s="16" t="s">
        <v>314</v>
      </c>
      <c r="M180" s="16"/>
      <c r="N180" s="87"/>
      <c r="O180" s="87"/>
      <c r="P180" s="87"/>
    </row>
    <row r="181" spans="9:16" hidden="1" x14ac:dyDescent="0.2">
      <c r="I181" s="189" t="s">
        <v>333</v>
      </c>
      <c r="J181" s="190"/>
      <c r="K181" s="3" t="s">
        <v>334</v>
      </c>
      <c r="L181" s="16" t="s">
        <v>314</v>
      </c>
      <c r="M181" s="16"/>
      <c r="N181" s="87"/>
      <c r="O181" s="87"/>
      <c r="P181" s="87"/>
    </row>
    <row r="182" spans="9:16" ht="38.25" hidden="1" x14ac:dyDescent="0.2">
      <c r="I182" s="189" t="s">
        <v>335</v>
      </c>
      <c r="J182" s="190"/>
      <c r="K182" s="3" t="s">
        <v>336</v>
      </c>
      <c r="L182" s="16" t="s">
        <v>314</v>
      </c>
      <c r="M182" s="16"/>
      <c r="N182" s="87"/>
      <c r="O182" s="87"/>
      <c r="P182" s="87"/>
    </row>
    <row r="183" spans="9:16" hidden="1" x14ac:dyDescent="0.2">
      <c r="I183" s="189" t="s">
        <v>337</v>
      </c>
      <c r="J183" s="190"/>
      <c r="K183" s="3" t="s">
        <v>338</v>
      </c>
      <c r="L183" s="16" t="s">
        <v>314</v>
      </c>
      <c r="M183" s="16"/>
      <c r="N183" s="87"/>
      <c r="O183" s="87"/>
      <c r="P183" s="87"/>
    </row>
    <row r="184" spans="9:16" hidden="1" x14ac:dyDescent="0.2">
      <c r="I184" s="187" t="s">
        <v>339</v>
      </c>
      <c r="J184" s="188"/>
      <c r="K184" s="4" t="s">
        <v>340</v>
      </c>
      <c r="L184" s="15" t="s">
        <v>341</v>
      </c>
      <c r="M184" s="15"/>
      <c r="N184" s="86">
        <f>N100+N101+N108+N115+N170+N171</f>
        <v>0</v>
      </c>
      <c r="O184" s="86">
        <f>O100+O101+O108+O115+O170+O171</f>
        <v>0</v>
      </c>
      <c r="P184" s="86">
        <f>P100+P101+P108+P115+P170+P171</f>
        <v>0</v>
      </c>
    </row>
    <row r="185" spans="9:16" hidden="1" x14ac:dyDescent="0.2">
      <c r="I185" s="189" t="s">
        <v>342</v>
      </c>
      <c r="J185" s="190"/>
      <c r="K185" s="5" t="s">
        <v>343</v>
      </c>
      <c r="L185" s="14" t="s">
        <v>344</v>
      </c>
      <c r="M185" s="14"/>
      <c r="N185" s="85"/>
      <c r="O185" s="85"/>
      <c r="P185" s="85"/>
    </row>
    <row r="186" spans="9:16" hidden="1" x14ac:dyDescent="0.2">
      <c r="I186" s="189" t="s">
        <v>345</v>
      </c>
      <c r="J186" s="190"/>
      <c r="K186" s="5" t="s">
        <v>515</v>
      </c>
      <c r="L186" s="14" t="s">
        <v>346</v>
      </c>
      <c r="M186" s="14"/>
      <c r="N186" s="85"/>
      <c r="O186" s="85"/>
      <c r="P186" s="85"/>
    </row>
    <row r="187" spans="9:16" hidden="1" x14ac:dyDescent="0.2">
      <c r="I187" s="189" t="s">
        <v>347</v>
      </c>
      <c r="J187" s="190"/>
      <c r="K187" s="6" t="s">
        <v>348</v>
      </c>
      <c r="L187" s="16" t="s">
        <v>346</v>
      </c>
      <c r="M187" s="16"/>
      <c r="N187" s="87"/>
      <c r="O187" s="87"/>
      <c r="P187" s="87"/>
    </row>
    <row r="188" spans="9:16" ht="25.5" hidden="1" x14ac:dyDescent="0.2">
      <c r="I188" s="189" t="s">
        <v>349</v>
      </c>
      <c r="J188" s="190"/>
      <c r="K188" s="5" t="s">
        <v>350</v>
      </c>
      <c r="L188" s="16" t="s">
        <v>346</v>
      </c>
      <c r="M188" s="16"/>
      <c r="N188" s="87"/>
      <c r="O188" s="87"/>
      <c r="P188" s="87"/>
    </row>
    <row r="189" spans="9:16" hidden="1" x14ac:dyDescent="0.2">
      <c r="I189" s="189" t="s">
        <v>351</v>
      </c>
      <c r="J189" s="190"/>
      <c r="K189" s="5" t="s">
        <v>352</v>
      </c>
      <c r="L189" s="14" t="s">
        <v>353</v>
      </c>
      <c r="M189" s="14"/>
      <c r="N189" s="85"/>
      <c r="O189" s="85"/>
      <c r="P189" s="85"/>
    </row>
    <row r="190" spans="9:16" hidden="1" x14ac:dyDescent="0.2">
      <c r="I190" s="189" t="s">
        <v>354</v>
      </c>
      <c r="J190" s="190"/>
      <c r="K190" s="5" t="s">
        <v>355</v>
      </c>
      <c r="L190" s="14" t="s">
        <v>353</v>
      </c>
      <c r="M190" s="14"/>
      <c r="N190" s="85"/>
      <c r="O190" s="85"/>
      <c r="P190" s="85"/>
    </row>
    <row r="191" spans="9:16" hidden="1" x14ac:dyDescent="0.2">
      <c r="I191" s="189" t="s">
        <v>356</v>
      </c>
      <c r="J191" s="190"/>
      <c r="K191" s="5" t="s">
        <v>357</v>
      </c>
      <c r="L191" s="14" t="s">
        <v>358</v>
      </c>
      <c r="M191" s="14"/>
      <c r="N191" s="85"/>
      <c r="O191" s="85"/>
      <c r="P191" s="85"/>
    </row>
    <row r="192" spans="9:16" hidden="1" x14ac:dyDescent="0.2">
      <c r="I192" s="189" t="s">
        <v>359</v>
      </c>
      <c r="J192" s="190"/>
      <c r="K192" s="6" t="s">
        <v>360</v>
      </c>
      <c r="L192" s="16" t="s">
        <v>358</v>
      </c>
      <c r="M192" s="16"/>
      <c r="N192" s="87"/>
      <c r="O192" s="87"/>
      <c r="P192" s="87"/>
    </row>
    <row r="193" spans="9:16" ht="25.5" hidden="1" x14ac:dyDescent="0.2">
      <c r="I193" s="189" t="s">
        <v>361</v>
      </c>
      <c r="J193" s="190"/>
      <c r="K193" s="5" t="s">
        <v>362</v>
      </c>
      <c r="L193" s="16" t="s">
        <v>358</v>
      </c>
      <c r="M193" s="16"/>
      <c r="N193" s="87"/>
      <c r="O193" s="87"/>
      <c r="P193" s="87"/>
    </row>
    <row r="194" spans="9:16" ht="25.5" hidden="1" x14ac:dyDescent="0.2">
      <c r="I194" s="189" t="s">
        <v>363</v>
      </c>
      <c r="J194" s="190"/>
      <c r="K194" s="5" t="s">
        <v>364</v>
      </c>
      <c r="L194" s="16" t="s">
        <v>358</v>
      </c>
      <c r="M194" s="16"/>
      <c r="N194" s="87"/>
      <c r="O194" s="87"/>
      <c r="P194" s="87"/>
    </row>
    <row r="195" spans="9:16" hidden="1" x14ac:dyDescent="0.2">
      <c r="I195" s="189" t="s">
        <v>365</v>
      </c>
      <c r="J195" s="190"/>
      <c r="K195" s="5" t="s">
        <v>366</v>
      </c>
      <c r="L195" s="16" t="s">
        <v>358</v>
      </c>
      <c r="M195" s="16"/>
      <c r="N195" s="87"/>
      <c r="O195" s="87"/>
      <c r="P195" s="87"/>
    </row>
    <row r="196" spans="9:16" ht="25.5" hidden="1" x14ac:dyDescent="0.2">
      <c r="I196" s="189" t="s">
        <v>367</v>
      </c>
      <c r="J196" s="190"/>
      <c r="K196" s="5" t="s">
        <v>368</v>
      </c>
      <c r="L196" s="16" t="s">
        <v>358</v>
      </c>
      <c r="M196" s="16"/>
      <c r="N196" s="87"/>
      <c r="O196" s="87"/>
      <c r="P196" s="87"/>
    </row>
    <row r="197" spans="9:16" hidden="1" x14ac:dyDescent="0.2">
      <c r="I197" s="189" t="s">
        <v>369</v>
      </c>
      <c r="J197" s="190"/>
      <c r="K197" s="5" t="s">
        <v>370</v>
      </c>
      <c r="L197" s="16" t="s">
        <v>358</v>
      </c>
      <c r="M197" s="16"/>
      <c r="N197" s="87"/>
      <c r="O197" s="87"/>
      <c r="P197" s="87"/>
    </row>
    <row r="198" spans="9:16" hidden="1" x14ac:dyDescent="0.2">
      <c r="I198" s="189" t="s">
        <v>371</v>
      </c>
      <c r="J198" s="190"/>
      <c r="K198" s="5" t="s">
        <v>372</v>
      </c>
      <c r="L198" s="14" t="s">
        <v>373</v>
      </c>
      <c r="M198" s="14"/>
      <c r="N198" s="85"/>
      <c r="O198" s="85"/>
      <c r="P198" s="85"/>
    </row>
    <row r="199" spans="9:16" hidden="1" x14ac:dyDescent="0.2">
      <c r="I199" s="189" t="s">
        <v>374</v>
      </c>
      <c r="J199" s="190"/>
      <c r="K199" s="5" t="s">
        <v>375</v>
      </c>
      <c r="L199" s="14" t="s">
        <v>376</v>
      </c>
      <c r="M199" s="14"/>
      <c r="N199" s="85"/>
      <c r="O199" s="85"/>
      <c r="P199" s="85"/>
    </row>
    <row r="200" spans="9:16" hidden="1" x14ac:dyDescent="0.2">
      <c r="I200" s="189" t="s">
        <v>377</v>
      </c>
      <c r="J200" s="190"/>
      <c r="K200" s="5" t="s">
        <v>378</v>
      </c>
      <c r="L200" s="14" t="s">
        <v>379</v>
      </c>
      <c r="M200" s="14"/>
      <c r="N200" s="85"/>
      <c r="O200" s="85"/>
      <c r="P200" s="85"/>
    </row>
    <row r="201" spans="9:16" hidden="1" x14ac:dyDescent="0.2">
      <c r="I201" s="189" t="s">
        <v>380</v>
      </c>
      <c r="J201" s="190"/>
      <c r="K201" s="5" t="s">
        <v>381</v>
      </c>
      <c r="L201" s="14" t="s">
        <v>382</v>
      </c>
      <c r="M201" s="14"/>
      <c r="N201" s="85"/>
      <c r="O201" s="85"/>
      <c r="P201" s="85"/>
    </row>
    <row r="202" spans="9:16" hidden="1" x14ac:dyDescent="0.2">
      <c r="I202" s="189" t="s">
        <v>383</v>
      </c>
      <c r="J202" s="190"/>
      <c r="K202" s="5" t="s">
        <v>355</v>
      </c>
      <c r="L202" s="14" t="s">
        <v>382</v>
      </c>
      <c r="M202" s="14"/>
      <c r="N202" s="85"/>
      <c r="O202" s="85"/>
      <c r="P202" s="85"/>
    </row>
    <row r="203" spans="9:16" hidden="1" x14ac:dyDescent="0.2">
      <c r="I203" s="189" t="s">
        <v>384</v>
      </c>
      <c r="J203" s="190"/>
      <c r="K203" s="5" t="s">
        <v>385</v>
      </c>
      <c r="L203" s="14" t="s">
        <v>382</v>
      </c>
      <c r="M203" s="14"/>
      <c r="N203" s="85"/>
      <c r="O203" s="85"/>
      <c r="P203" s="85"/>
    </row>
    <row r="204" spans="9:16" hidden="1" x14ac:dyDescent="0.2">
      <c r="I204" s="189" t="s">
        <v>386</v>
      </c>
      <c r="J204" s="190"/>
      <c r="K204" s="5" t="s">
        <v>387</v>
      </c>
      <c r="L204" s="14" t="s">
        <v>382</v>
      </c>
      <c r="M204" s="14"/>
      <c r="N204" s="85"/>
      <c r="O204" s="85"/>
      <c r="P204" s="85"/>
    </row>
    <row r="205" spans="9:16" hidden="1" x14ac:dyDescent="0.2">
      <c r="I205" s="189" t="s">
        <v>388</v>
      </c>
      <c r="J205" s="190"/>
      <c r="K205" s="5" t="s">
        <v>389</v>
      </c>
      <c r="L205" s="14" t="s">
        <v>390</v>
      </c>
      <c r="M205" s="14"/>
      <c r="N205" s="85"/>
      <c r="O205" s="85"/>
      <c r="P205" s="85"/>
    </row>
    <row r="206" spans="9:16" ht="25.5" hidden="1" x14ac:dyDescent="0.2">
      <c r="I206" s="189" t="s">
        <v>391</v>
      </c>
      <c r="J206" s="190"/>
      <c r="K206" s="5" t="s">
        <v>392</v>
      </c>
      <c r="L206" s="14" t="s">
        <v>390</v>
      </c>
      <c r="M206" s="14"/>
      <c r="N206" s="85"/>
      <c r="O206" s="85"/>
      <c r="P206" s="85"/>
    </row>
    <row r="207" spans="9:16" ht="25.5" hidden="1" x14ac:dyDescent="0.2">
      <c r="I207" s="189" t="s">
        <v>393</v>
      </c>
      <c r="J207" s="190"/>
      <c r="K207" s="5" t="s">
        <v>394</v>
      </c>
      <c r="L207" s="14" t="s">
        <v>390</v>
      </c>
      <c r="M207" s="14"/>
      <c r="N207" s="85"/>
      <c r="O207" s="85"/>
      <c r="P207" s="85"/>
    </row>
    <row r="208" spans="9:16" ht="25.5" hidden="1" x14ac:dyDescent="0.2">
      <c r="I208" s="189" t="s">
        <v>395</v>
      </c>
      <c r="J208" s="190"/>
      <c r="K208" s="5" t="s">
        <v>396</v>
      </c>
      <c r="L208" s="14" t="s">
        <v>390</v>
      </c>
      <c r="M208" s="14"/>
      <c r="N208" s="85"/>
      <c r="O208" s="85"/>
      <c r="P208" s="85"/>
    </row>
    <row r="209" spans="9:16" hidden="1" x14ac:dyDescent="0.2">
      <c r="I209" s="189" t="s">
        <v>397</v>
      </c>
      <c r="J209" s="190"/>
      <c r="K209" s="5" t="s">
        <v>398</v>
      </c>
      <c r="L209" s="14" t="s">
        <v>390</v>
      </c>
      <c r="M209" s="14"/>
      <c r="N209" s="85"/>
      <c r="O209" s="85"/>
      <c r="P209" s="85"/>
    </row>
    <row r="210" spans="9:16" hidden="1" x14ac:dyDescent="0.2">
      <c r="I210" s="189" t="s">
        <v>399</v>
      </c>
      <c r="J210" s="190"/>
      <c r="K210" s="5" t="s">
        <v>400</v>
      </c>
      <c r="L210" s="14" t="s">
        <v>401</v>
      </c>
      <c r="M210" s="14"/>
      <c r="N210" s="85"/>
      <c r="O210" s="85"/>
      <c r="P210" s="85"/>
    </row>
    <row r="211" spans="9:16" hidden="1" x14ac:dyDescent="0.2">
      <c r="I211" s="189" t="s">
        <v>402</v>
      </c>
      <c r="J211" s="190"/>
      <c r="K211" s="5" t="s">
        <v>403</v>
      </c>
      <c r="L211" s="14" t="s">
        <v>401</v>
      </c>
      <c r="M211" s="14"/>
      <c r="N211" s="85"/>
      <c r="O211" s="85"/>
      <c r="P211" s="85"/>
    </row>
    <row r="212" spans="9:16" ht="51" hidden="1" x14ac:dyDescent="0.2">
      <c r="I212" s="189" t="s">
        <v>404</v>
      </c>
      <c r="J212" s="190"/>
      <c r="K212" s="5" t="s">
        <v>405</v>
      </c>
      <c r="L212" s="14" t="s">
        <v>401</v>
      </c>
      <c r="M212" s="14"/>
      <c r="N212" s="85"/>
      <c r="O212" s="85"/>
      <c r="P212" s="85"/>
    </row>
    <row r="213" spans="9:16" hidden="1" x14ac:dyDescent="0.2">
      <c r="I213" s="189" t="s">
        <v>406</v>
      </c>
      <c r="J213" s="190"/>
      <c r="K213" s="5" t="s">
        <v>407</v>
      </c>
      <c r="L213" s="14" t="s">
        <v>401</v>
      </c>
      <c r="M213" s="14"/>
      <c r="N213" s="85"/>
      <c r="O213" s="85"/>
      <c r="P213" s="85"/>
    </row>
    <row r="214" spans="9:16" ht="25.5" hidden="1" x14ac:dyDescent="0.2">
      <c r="I214" s="187" t="s">
        <v>408</v>
      </c>
      <c r="J214" s="188"/>
      <c r="K214" s="7" t="s">
        <v>409</v>
      </c>
      <c r="L214" s="15" t="s">
        <v>410</v>
      </c>
      <c r="M214" s="15"/>
      <c r="N214" s="86">
        <f>N185+N186+N189+N191+N198+N199+N200+N201+N205+N210</f>
        <v>0</v>
      </c>
      <c r="O214" s="86">
        <f>O185+O186+O189+O191+O198+O199+O200+O201+O205+O210</f>
        <v>0</v>
      </c>
      <c r="P214" s="86">
        <f>P185+P186+P189+P191+P198+P199+P200+P201+P205+P210</f>
        <v>0</v>
      </c>
    </row>
    <row r="215" spans="9:16" hidden="1" x14ac:dyDescent="0.2">
      <c r="I215" s="189" t="s">
        <v>411</v>
      </c>
      <c r="J215" s="190"/>
      <c r="K215" s="5" t="s">
        <v>412</v>
      </c>
      <c r="L215" s="14" t="s">
        <v>413</v>
      </c>
      <c r="M215" s="14"/>
      <c r="N215" s="85"/>
      <c r="O215" s="85"/>
      <c r="P215" s="85"/>
    </row>
    <row r="216" spans="9:16" ht="25.5" hidden="1" x14ac:dyDescent="0.2">
      <c r="I216" s="189" t="s">
        <v>414</v>
      </c>
      <c r="J216" s="190"/>
      <c r="K216" s="5" t="s">
        <v>415</v>
      </c>
      <c r="L216" s="14" t="s">
        <v>413</v>
      </c>
      <c r="M216" s="14"/>
      <c r="N216" s="85"/>
      <c r="O216" s="85"/>
      <c r="P216" s="85"/>
    </row>
    <row r="217" spans="9:16" hidden="1" x14ac:dyDescent="0.2">
      <c r="I217" s="189" t="s">
        <v>416</v>
      </c>
      <c r="J217" s="190"/>
      <c r="K217" s="5" t="s">
        <v>417</v>
      </c>
      <c r="L217" s="14" t="s">
        <v>418</v>
      </c>
      <c r="M217" s="14"/>
      <c r="N217" s="85"/>
      <c r="O217" s="85"/>
      <c r="P217" s="85"/>
    </row>
    <row r="218" spans="9:16" hidden="1" x14ac:dyDescent="0.2">
      <c r="I218" s="189" t="s">
        <v>419</v>
      </c>
      <c r="J218" s="190"/>
      <c r="K218" s="5" t="s">
        <v>420</v>
      </c>
      <c r="L218" s="14" t="s">
        <v>418</v>
      </c>
      <c r="M218" s="14"/>
      <c r="N218" s="85"/>
      <c r="O218" s="85"/>
      <c r="P218" s="85"/>
    </row>
    <row r="219" spans="9:16" hidden="1" x14ac:dyDescent="0.2">
      <c r="I219" s="189" t="s">
        <v>421</v>
      </c>
      <c r="J219" s="190"/>
      <c r="K219" s="5" t="s">
        <v>422</v>
      </c>
      <c r="L219" s="14" t="s">
        <v>423</v>
      </c>
      <c r="M219" s="14"/>
      <c r="N219" s="85"/>
      <c r="O219" s="85"/>
      <c r="P219" s="85"/>
    </row>
    <row r="220" spans="9:16" hidden="1" x14ac:dyDescent="0.2">
      <c r="I220" s="189" t="s">
        <v>424</v>
      </c>
      <c r="J220" s="190"/>
      <c r="K220" s="5" t="s">
        <v>425</v>
      </c>
      <c r="L220" s="14" t="s">
        <v>426</v>
      </c>
      <c r="M220" s="14"/>
      <c r="N220" s="85"/>
      <c r="O220" s="85"/>
      <c r="P220" s="85"/>
    </row>
    <row r="221" spans="9:16" hidden="1" x14ac:dyDescent="0.2">
      <c r="I221" s="189" t="s">
        <v>427</v>
      </c>
      <c r="J221" s="190"/>
      <c r="K221" s="5" t="s">
        <v>428</v>
      </c>
      <c r="L221" s="14" t="s">
        <v>426</v>
      </c>
      <c r="M221" s="14"/>
      <c r="N221" s="85"/>
      <c r="O221" s="85"/>
      <c r="P221" s="85"/>
    </row>
    <row r="222" spans="9:16" hidden="1" x14ac:dyDescent="0.2">
      <c r="I222" s="189" t="s">
        <v>429</v>
      </c>
      <c r="J222" s="190"/>
      <c r="K222" s="5" t="s">
        <v>430</v>
      </c>
      <c r="L222" s="14" t="s">
        <v>431</v>
      </c>
      <c r="M222" s="14"/>
      <c r="N222" s="85"/>
      <c r="O222" s="85"/>
      <c r="P222" s="85"/>
    </row>
    <row r="223" spans="9:16" hidden="1" x14ac:dyDescent="0.2">
      <c r="I223" s="187" t="s">
        <v>432</v>
      </c>
      <c r="J223" s="188"/>
      <c r="K223" s="4" t="s">
        <v>433</v>
      </c>
      <c r="L223" s="15" t="s">
        <v>434</v>
      </c>
      <c r="M223" s="15"/>
      <c r="N223" s="86">
        <f>N215+N217+N219+N220+N222</f>
        <v>0</v>
      </c>
      <c r="O223" s="86">
        <f>O215+O217+O219+O220+O222</f>
        <v>0</v>
      </c>
      <c r="P223" s="86">
        <f>P215+P217+P219+P220+P222</f>
        <v>0</v>
      </c>
    </row>
    <row r="224" spans="9:16" ht="25.5" hidden="1" x14ac:dyDescent="0.2">
      <c r="I224" s="189" t="s">
        <v>435</v>
      </c>
      <c r="J224" s="190"/>
      <c r="K224" s="5" t="s">
        <v>436</v>
      </c>
      <c r="L224" s="14" t="s">
        <v>437</v>
      </c>
      <c r="M224" s="14"/>
      <c r="N224" s="85"/>
      <c r="O224" s="85"/>
      <c r="P224" s="85"/>
    </row>
    <row r="225" spans="9:16" ht="25.5" hidden="1" x14ac:dyDescent="0.2">
      <c r="I225" s="189" t="s">
        <v>438</v>
      </c>
      <c r="J225" s="190"/>
      <c r="K225" s="3" t="s">
        <v>439</v>
      </c>
      <c r="L225" s="14" t="s">
        <v>440</v>
      </c>
      <c r="M225" s="14"/>
      <c r="N225" s="85">
        <f>SUM(N226:N235)</f>
        <v>0</v>
      </c>
      <c r="O225" s="85">
        <f>SUM(O226:O235)</f>
        <v>0</v>
      </c>
      <c r="P225" s="85">
        <f>SUM(P226:P235)</f>
        <v>0</v>
      </c>
    </row>
    <row r="226" spans="9:16" hidden="1" x14ac:dyDescent="0.2">
      <c r="I226" s="189" t="s">
        <v>441</v>
      </c>
      <c r="J226" s="190"/>
      <c r="K226" s="5" t="s">
        <v>442</v>
      </c>
      <c r="L226" s="16" t="s">
        <v>440</v>
      </c>
      <c r="M226" s="16"/>
      <c r="N226" s="87"/>
      <c r="O226" s="87"/>
      <c r="P226" s="87"/>
    </row>
    <row r="227" spans="9:16" hidden="1" x14ac:dyDescent="0.2">
      <c r="I227" s="189" t="s">
        <v>443</v>
      </c>
      <c r="J227" s="190"/>
      <c r="K227" s="5" t="s">
        <v>444</v>
      </c>
      <c r="L227" s="16" t="s">
        <v>440</v>
      </c>
      <c r="M227" s="16"/>
      <c r="N227" s="87"/>
      <c r="O227" s="87"/>
      <c r="P227" s="87"/>
    </row>
    <row r="228" spans="9:16" hidden="1" x14ac:dyDescent="0.2">
      <c r="I228" s="189" t="s">
        <v>445</v>
      </c>
      <c r="J228" s="190"/>
      <c r="K228" s="5" t="s">
        <v>446</v>
      </c>
      <c r="L228" s="16" t="s">
        <v>440</v>
      </c>
      <c r="M228" s="16"/>
      <c r="N228" s="87"/>
      <c r="O228" s="87"/>
      <c r="P228" s="87"/>
    </row>
    <row r="229" spans="9:16" hidden="1" x14ac:dyDescent="0.2">
      <c r="I229" s="189" t="s">
        <v>447</v>
      </c>
      <c r="J229" s="190"/>
      <c r="K229" s="3" t="s">
        <v>448</v>
      </c>
      <c r="L229" s="16" t="s">
        <v>440</v>
      </c>
      <c r="M229" s="16"/>
      <c r="N229" s="87"/>
      <c r="O229" s="87"/>
      <c r="P229" s="87"/>
    </row>
    <row r="230" spans="9:16" hidden="1" x14ac:dyDescent="0.2">
      <c r="I230" s="189" t="s">
        <v>449</v>
      </c>
      <c r="J230" s="190"/>
      <c r="K230" s="3" t="s">
        <v>450</v>
      </c>
      <c r="L230" s="16" t="s">
        <v>440</v>
      </c>
      <c r="M230" s="16"/>
      <c r="N230" s="87"/>
      <c r="O230" s="87"/>
      <c r="P230" s="87"/>
    </row>
    <row r="231" spans="9:16" ht="25.5" hidden="1" x14ac:dyDescent="0.2">
      <c r="I231" s="189" t="s">
        <v>451</v>
      </c>
      <c r="J231" s="190"/>
      <c r="K231" s="3" t="s">
        <v>452</v>
      </c>
      <c r="L231" s="16" t="s">
        <v>440</v>
      </c>
      <c r="M231" s="16"/>
      <c r="N231" s="87"/>
      <c r="O231" s="87"/>
      <c r="P231" s="87"/>
    </row>
    <row r="232" spans="9:16" hidden="1" x14ac:dyDescent="0.2">
      <c r="I232" s="189" t="s">
        <v>453</v>
      </c>
      <c r="J232" s="190"/>
      <c r="K232" s="5" t="s">
        <v>454</v>
      </c>
      <c r="L232" s="16" t="s">
        <v>440</v>
      </c>
      <c r="M232" s="16"/>
      <c r="N232" s="87"/>
      <c r="O232" s="87"/>
      <c r="P232" s="87"/>
    </row>
    <row r="233" spans="9:16" hidden="1" x14ac:dyDescent="0.2">
      <c r="I233" s="189" t="s">
        <v>455</v>
      </c>
      <c r="J233" s="190"/>
      <c r="K233" s="5" t="s">
        <v>456</v>
      </c>
      <c r="L233" s="16" t="s">
        <v>440</v>
      </c>
      <c r="M233" s="16"/>
      <c r="N233" s="87"/>
      <c r="O233" s="87"/>
      <c r="P233" s="87"/>
    </row>
    <row r="234" spans="9:16" hidden="1" x14ac:dyDescent="0.2">
      <c r="I234" s="189" t="s">
        <v>457</v>
      </c>
      <c r="J234" s="190"/>
      <c r="K234" s="5" t="s">
        <v>458</v>
      </c>
      <c r="L234" s="16" t="s">
        <v>440</v>
      </c>
      <c r="M234" s="16"/>
      <c r="N234" s="87"/>
      <c r="O234" s="87"/>
      <c r="P234" s="87"/>
    </row>
    <row r="235" spans="9:16" hidden="1" x14ac:dyDescent="0.2">
      <c r="I235" s="189" t="s">
        <v>459</v>
      </c>
      <c r="J235" s="190"/>
      <c r="K235" s="5" t="s">
        <v>460</v>
      </c>
      <c r="L235" s="16" t="s">
        <v>440</v>
      </c>
      <c r="M235" s="16"/>
      <c r="N235" s="87"/>
      <c r="O235" s="87"/>
      <c r="P235" s="87"/>
    </row>
    <row r="236" spans="9:16" x14ac:dyDescent="0.2">
      <c r="I236" s="189" t="s">
        <v>461</v>
      </c>
      <c r="J236" s="190"/>
      <c r="K236" s="5" t="s">
        <v>462</v>
      </c>
      <c r="L236" s="14" t="s">
        <v>463</v>
      </c>
      <c r="M236" s="14"/>
      <c r="N236" s="85">
        <f>SUM(N237:N246)</f>
        <v>222</v>
      </c>
      <c r="O236" s="85">
        <f>SUM(O237:O246)</f>
        <v>20</v>
      </c>
      <c r="P236" s="85">
        <f>SUM(P237:P246)</f>
        <v>242</v>
      </c>
    </row>
    <row r="237" spans="9:16" hidden="1" x14ac:dyDescent="0.2">
      <c r="I237" s="189" t="s">
        <v>464</v>
      </c>
      <c r="J237" s="190"/>
      <c r="K237" s="5" t="s">
        <v>442</v>
      </c>
      <c r="L237" s="16" t="s">
        <v>463</v>
      </c>
      <c r="M237" s="16"/>
      <c r="N237" s="87"/>
      <c r="O237" s="87"/>
      <c r="P237" s="87"/>
    </row>
    <row r="238" spans="9:16" hidden="1" x14ac:dyDescent="0.2">
      <c r="I238" s="189" t="s">
        <v>465</v>
      </c>
      <c r="J238" s="190"/>
      <c r="K238" s="5" t="s">
        <v>444</v>
      </c>
      <c r="L238" s="16" t="s">
        <v>463</v>
      </c>
      <c r="M238" s="16"/>
      <c r="N238" s="87"/>
      <c r="O238" s="87"/>
      <c r="P238" s="87"/>
    </row>
    <row r="239" spans="9:16" hidden="1" x14ac:dyDescent="0.2">
      <c r="I239" s="189" t="s">
        <v>466</v>
      </c>
      <c r="J239" s="190"/>
      <c r="K239" s="5" t="s">
        <v>446</v>
      </c>
      <c r="L239" s="16" t="s">
        <v>463</v>
      </c>
      <c r="M239" s="16"/>
      <c r="N239" s="87"/>
      <c r="O239" s="87"/>
      <c r="P239" s="87"/>
    </row>
    <row r="240" spans="9:16" x14ac:dyDescent="0.2">
      <c r="I240" s="189" t="s">
        <v>467</v>
      </c>
      <c r="J240" s="190"/>
      <c r="K240" s="3" t="s">
        <v>448</v>
      </c>
      <c r="L240" s="16" t="s">
        <v>463</v>
      </c>
      <c r="M240" s="16"/>
      <c r="N240" s="85">
        <v>222</v>
      </c>
      <c r="O240" s="85">
        <v>20</v>
      </c>
      <c r="P240" s="85">
        <f>SUM(N240:O240)</f>
        <v>242</v>
      </c>
    </row>
    <row r="241" spans="9:16" hidden="1" x14ac:dyDescent="0.2">
      <c r="I241" s="189" t="s">
        <v>468</v>
      </c>
      <c r="J241" s="190"/>
      <c r="K241" s="3" t="s">
        <v>450</v>
      </c>
      <c r="L241" s="16" t="s">
        <v>463</v>
      </c>
      <c r="M241" s="16"/>
      <c r="N241" s="87"/>
      <c r="O241" s="87"/>
      <c r="P241" s="87"/>
    </row>
    <row r="242" spans="9:16" ht="25.5" hidden="1" x14ac:dyDescent="0.2">
      <c r="I242" s="189" t="s">
        <v>469</v>
      </c>
      <c r="J242" s="190"/>
      <c r="K242" s="3" t="s">
        <v>452</v>
      </c>
      <c r="L242" s="16" t="s">
        <v>463</v>
      </c>
      <c r="M242" s="16"/>
      <c r="N242" s="87"/>
      <c r="O242" s="87"/>
      <c r="P242" s="87"/>
    </row>
    <row r="243" spans="9:16" hidden="1" x14ac:dyDescent="0.2">
      <c r="I243" s="189" t="s">
        <v>470</v>
      </c>
      <c r="J243" s="190"/>
      <c r="K243" s="5" t="s">
        <v>454</v>
      </c>
      <c r="L243" s="16" t="s">
        <v>463</v>
      </c>
      <c r="M243" s="16"/>
      <c r="N243" s="87"/>
      <c r="O243" s="87"/>
      <c r="P243" s="87"/>
    </row>
    <row r="244" spans="9:16" hidden="1" x14ac:dyDescent="0.2">
      <c r="I244" s="189" t="s">
        <v>471</v>
      </c>
      <c r="J244" s="190"/>
      <c r="K244" s="5" t="s">
        <v>456</v>
      </c>
      <c r="L244" s="16" t="s">
        <v>463</v>
      </c>
      <c r="M244" s="16"/>
      <c r="N244" s="87"/>
      <c r="O244" s="87"/>
      <c r="P244" s="87"/>
    </row>
    <row r="245" spans="9:16" hidden="1" x14ac:dyDescent="0.2">
      <c r="I245" s="189" t="s">
        <v>472</v>
      </c>
      <c r="J245" s="190"/>
      <c r="K245" s="5" t="s">
        <v>458</v>
      </c>
      <c r="L245" s="16" t="s">
        <v>463</v>
      </c>
      <c r="M245" s="16"/>
      <c r="N245" s="87"/>
      <c r="O245" s="87"/>
      <c r="P245" s="87"/>
    </row>
    <row r="246" spans="9:16" hidden="1" x14ac:dyDescent="0.2">
      <c r="I246" s="189" t="s">
        <v>473</v>
      </c>
      <c r="J246" s="190"/>
      <c r="K246" s="5" t="s">
        <v>460</v>
      </c>
      <c r="L246" s="16" t="s">
        <v>463</v>
      </c>
      <c r="M246" s="16"/>
      <c r="N246" s="87"/>
      <c r="O246" s="87"/>
      <c r="P246" s="87"/>
    </row>
    <row r="247" spans="9:16" x14ac:dyDescent="0.2">
      <c r="I247" s="187" t="s">
        <v>474</v>
      </c>
      <c r="J247" s="188"/>
      <c r="K247" s="4" t="s">
        <v>475</v>
      </c>
      <c r="L247" s="15" t="s">
        <v>476</v>
      </c>
      <c r="M247" s="15"/>
      <c r="N247" s="86">
        <f>N224+N225+N236</f>
        <v>222</v>
      </c>
      <c r="O247" s="86">
        <f>O224+O225+O236</f>
        <v>20</v>
      </c>
      <c r="P247" s="86">
        <f>P224+P225+P236</f>
        <v>242</v>
      </c>
    </row>
    <row r="248" spans="9:16" ht="25.5" hidden="1" x14ac:dyDescent="0.2">
      <c r="I248" s="189" t="s">
        <v>477</v>
      </c>
      <c r="J248" s="190"/>
      <c r="K248" s="5" t="s">
        <v>478</v>
      </c>
      <c r="L248" s="14" t="s">
        <v>479</v>
      </c>
      <c r="M248" s="14"/>
      <c r="N248" s="85"/>
      <c r="O248" s="85"/>
      <c r="P248" s="85"/>
    </row>
    <row r="249" spans="9:16" ht="25.5" hidden="1" x14ac:dyDescent="0.2">
      <c r="I249" s="189" t="s">
        <v>480</v>
      </c>
      <c r="J249" s="190"/>
      <c r="K249" s="3" t="s">
        <v>481</v>
      </c>
      <c r="L249" s="14" t="s">
        <v>482</v>
      </c>
      <c r="M249" s="14"/>
      <c r="N249" s="85">
        <f>SUM(N250:N259)</f>
        <v>0</v>
      </c>
      <c r="O249" s="85">
        <f>SUM(O250:O259)</f>
        <v>0</v>
      </c>
      <c r="P249" s="85">
        <f>SUM(P250:P259)</f>
        <v>0</v>
      </c>
    </row>
    <row r="250" spans="9:16" hidden="1" x14ac:dyDescent="0.2">
      <c r="I250" s="189" t="s">
        <v>483</v>
      </c>
      <c r="J250" s="190"/>
      <c r="K250" s="5" t="s">
        <v>442</v>
      </c>
      <c r="L250" s="16" t="s">
        <v>482</v>
      </c>
      <c r="M250" s="16"/>
      <c r="N250" s="87"/>
      <c r="O250" s="87"/>
      <c r="P250" s="87"/>
    </row>
    <row r="251" spans="9:16" hidden="1" x14ac:dyDescent="0.2">
      <c r="I251" s="189" t="s">
        <v>484</v>
      </c>
      <c r="J251" s="190"/>
      <c r="K251" s="5" t="s">
        <v>444</v>
      </c>
      <c r="L251" s="16" t="s">
        <v>482</v>
      </c>
      <c r="M251" s="16"/>
      <c r="N251" s="87"/>
      <c r="O251" s="87"/>
      <c r="P251" s="87"/>
    </row>
    <row r="252" spans="9:16" hidden="1" x14ac:dyDescent="0.2">
      <c r="I252" s="189" t="s">
        <v>485</v>
      </c>
      <c r="J252" s="190"/>
      <c r="K252" s="5" t="s">
        <v>446</v>
      </c>
      <c r="L252" s="16" t="s">
        <v>482</v>
      </c>
      <c r="M252" s="16"/>
      <c r="N252" s="87"/>
      <c r="O252" s="87"/>
      <c r="P252" s="87"/>
    </row>
    <row r="253" spans="9:16" hidden="1" x14ac:dyDescent="0.2">
      <c r="I253" s="189" t="s">
        <v>486</v>
      </c>
      <c r="J253" s="190"/>
      <c r="K253" s="3" t="s">
        <v>448</v>
      </c>
      <c r="L253" s="16" t="s">
        <v>482</v>
      </c>
      <c r="M253" s="16"/>
      <c r="N253" s="87"/>
      <c r="O253" s="87"/>
      <c r="P253" s="87"/>
    </row>
    <row r="254" spans="9:16" hidden="1" x14ac:dyDescent="0.2">
      <c r="I254" s="189" t="s">
        <v>487</v>
      </c>
      <c r="J254" s="190"/>
      <c r="K254" s="3" t="s">
        <v>450</v>
      </c>
      <c r="L254" s="16" t="s">
        <v>482</v>
      </c>
      <c r="M254" s="16"/>
      <c r="N254" s="87"/>
      <c r="O254" s="87"/>
      <c r="P254" s="87"/>
    </row>
    <row r="255" spans="9:16" ht="25.5" hidden="1" x14ac:dyDescent="0.2">
      <c r="I255" s="189" t="s">
        <v>488</v>
      </c>
      <c r="J255" s="190"/>
      <c r="K255" s="3" t="s">
        <v>452</v>
      </c>
      <c r="L255" s="16" t="s">
        <v>482</v>
      </c>
      <c r="M255" s="16"/>
      <c r="N255" s="87"/>
      <c r="O255" s="87"/>
      <c r="P255" s="87"/>
    </row>
    <row r="256" spans="9:16" hidden="1" x14ac:dyDescent="0.2">
      <c r="I256" s="189" t="s">
        <v>489</v>
      </c>
      <c r="J256" s="190"/>
      <c r="K256" s="5" t="s">
        <v>454</v>
      </c>
      <c r="L256" s="16" t="s">
        <v>482</v>
      </c>
      <c r="M256" s="16"/>
      <c r="N256" s="87"/>
      <c r="O256" s="87"/>
      <c r="P256" s="87"/>
    </row>
    <row r="257" spans="9:16" hidden="1" x14ac:dyDescent="0.2">
      <c r="I257" s="189" t="s">
        <v>490</v>
      </c>
      <c r="J257" s="190"/>
      <c r="K257" s="5" t="s">
        <v>456</v>
      </c>
      <c r="L257" s="16" t="s">
        <v>482</v>
      </c>
      <c r="M257" s="16"/>
      <c r="N257" s="87"/>
      <c r="O257" s="87"/>
      <c r="P257" s="87"/>
    </row>
    <row r="258" spans="9:16" hidden="1" x14ac:dyDescent="0.2">
      <c r="I258" s="189" t="s">
        <v>491</v>
      </c>
      <c r="J258" s="190"/>
      <c r="K258" s="5" t="s">
        <v>458</v>
      </c>
      <c r="L258" s="16" t="s">
        <v>482</v>
      </c>
      <c r="M258" s="16"/>
      <c r="N258" s="87"/>
      <c r="O258" s="87"/>
      <c r="P258" s="87"/>
    </row>
    <row r="259" spans="9:16" hidden="1" x14ac:dyDescent="0.2">
      <c r="I259" s="189" t="s">
        <v>492</v>
      </c>
      <c r="J259" s="190"/>
      <c r="K259" s="5" t="s">
        <v>460</v>
      </c>
      <c r="L259" s="16" t="s">
        <v>482</v>
      </c>
      <c r="M259" s="16"/>
      <c r="N259" s="87"/>
      <c r="O259" s="87"/>
      <c r="P259" s="87"/>
    </row>
    <row r="260" spans="9:16" hidden="1" x14ac:dyDescent="0.2">
      <c r="I260" s="189" t="s">
        <v>493</v>
      </c>
      <c r="J260" s="190"/>
      <c r="K260" s="5" t="s">
        <v>494</v>
      </c>
      <c r="L260" s="14" t="s">
        <v>495</v>
      </c>
      <c r="M260" s="14"/>
      <c r="N260" s="85">
        <f>SUM(N261:N270)</f>
        <v>0</v>
      </c>
      <c r="O260" s="85">
        <f>SUM(O261:O270)</f>
        <v>0</v>
      </c>
      <c r="P260" s="85">
        <f>SUM(P261:P270)</f>
        <v>0</v>
      </c>
    </row>
    <row r="261" spans="9:16" hidden="1" x14ac:dyDescent="0.2">
      <c r="I261" s="189" t="s">
        <v>496</v>
      </c>
      <c r="J261" s="190"/>
      <c r="K261" s="5" t="s">
        <v>442</v>
      </c>
      <c r="L261" s="16" t="s">
        <v>495</v>
      </c>
      <c r="M261" s="16"/>
      <c r="N261" s="87"/>
      <c r="O261" s="87"/>
      <c r="P261" s="87"/>
    </row>
    <row r="262" spans="9:16" hidden="1" x14ac:dyDescent="0.2">
      <c r="I262" s="189" t="s">
        <v>497</v>
      </c>
      <c r="J262" s="190"/>
      <c r="K262" s="5" t="s">
        <v>444</v>
      </c>
      <c r="L262" s="16" t="s">
        <v>495</v>
      </c>
      <c r="M262" s="16"/>
      <c r="N262" s="87"/>
      <c r="O262" s="87"/>
      <c r="P262" s="87"/>
    </row>
    <row r="263" spans="9:16" hidden="1" x14ac:dyDescent="0.2">
      <c r="I263" s="189" t="s">
        <v>498</v>
      </c>
      <c r="J263" s="190"/>
      <c r="K263" s="5" t="s">
        <v>446</v>
      </c>
      <c r="L263" s="16" t="s">
        <v>495</v>
      </c>
      <c r="M263" s="16"/>
      <c r="N263" s="87"/>
      <c r="O263" s="87"/>
      <c r="P263" s="87"/>
    </row>
    <row r="264" spans="9:16" hidden="1" x14ac:dyDescent="0.2">
      <c r="I264" s="189" t="s">
        <v>499</v>
      </c>
      <c r="J264" s="190"/>
      <c r="K264" s="3" t="s">
        <v>448</v>
      </c>
      <c r="L264" s="16" t="s">
        <v>495</v>
      </c>
      <c r="M264" s="16"/>
      <c r="N264" s="87"/>
      <c r="O264" s="87"/>
      <c r="P264" s="87"/>
    </row>
    <row r="265" spans="9:16" hidden="1" x14ac:dyDescent="0.2">
      <c r="I265" s="189" t="s">
        <v>500</v>
      </c>
      <c r="J265" s="190"/>
      <c r="K265" s="3" t="s">
        <v>450</v>
      </c>
      <c r="L265" s="16" t="s">
        <v>495</v>
      </c>
      <c r="M265" s="16"/>
      <c r="N265" s="87"/>
      <c r="O265" s="87"/>
      <c r="P265" s="87"/>
    </row>
    <row r="266" spans="9:16" ht="25.5" hidden="1" x14ac:dyDescent="0.2">
      <c r="I266" s="189" t="s">
        <v>501</v>
      </c>
      <c r="J266" s="190"/>
      <c r="K266" s="3" t="s">
        <v>452</v>
      </c>
      <c r="L266" s="16" t="s">
        <v>495</v>
      </c>
      <c r="M266" s="16"/>
      <c r="N266" s="87"/>
      <c r="O266" s="87"/>
      <c r="P266" s="87"/>
    </row>
    <row r="267" spans="9:16" hidden="1" x14ac:dyDescent="0.2">
      <c r="I267" s="189" t="s">
        <v>502</v>
      </c>
      <c r="J267" s="190"/>
      <c r="K267" s="5" t="s">
        <v>454</v>
      </c>
      <c r="L267" s="16" t="s">
        <v>495</v>
      </c>
      <c r="M267" s="16"/>
      <c r="N267" s="87"/>
      <c r="O267" s="87"/>
      <c r="P267" s="87"/>
    </row>
    <row r="268" spans="9:16" hidden="1" x14ac:dyDescent="0.2">
      <c r="I268" s="189" t="s">
        <v>503</v>
      </c>
      <c r="J268" s="190"/>
      <c r="K268" s="5" t="s">
        <v>456</v>
      </c>
      <c r="L268" s="16" t="s">
        <v>495</v>
      </c>
      <c r="M268" s="16"/>
      <c r="N268" s="87"/>
      <c r="O268" s="87"/>
      <c r="P268" s="87"/>
    </row>
    <row r="269" spans="9:16" hidden="1" x14ac:dyDescent="0.2">
      <c r="I269" s="189" t="s">
        <v>504</v>
      </c>
      <c r="J269" s="190"/>
      <c r="K269" s="5" t="s">
        <v>458</v>
      </c>
      <c r="L269" s="16" t="s">
        <v>495</v>
      </c>
      <c r="M269" s="16"/>
      <c r="N269" s="87"/>
      <c r="O269" s="87"/>
      <c r="P269" s="87"/>
    </row>
    <row r="270" spans="9:16" hidden="1" x14ac:dyDescent="0.2">
      <c r="I270" s="189" t="s">
        <v>505</v>
      </c>
      <c r="J270" s="190"/>
      <c r="K270" s="5" t="s">
        <v>460</v>
      </c>
      <c r="L270" s="16" t="s">
        <v>495</v>
      </c>
      <c r="M270" s="16"/>
      <c r="N270" s="87"/>
      <c r="O270" s="87"/>
      <c r="P270" s="87"/>
    </row>
    <row r="271" spans="9:16" hidden="1" x14ac:dyDescent="0.2">
      <c r="I271" s="187" t="s">
        <v>506</v>
      </c>
      <c r="J271" s="188"/>
      <c r="K271" s="4" t="s">
        <v>507</v>
      </c>
      <c r="L271" s="15" t="s">
        <v>508</v>
      </c>
      <c r="M271" s="15"/>
      <c r="N271" s="86">
        <f>N248+N249+N260</f>
        <v>0</v>
      </c>
      <c r="O271" s="86">
        <f>O248+O249+O260</f>
        <v>0</v>
      </c>
      <c r="P271" s="86">
        <f>P248+P249+P260</f>
        <v>0</v>
      </c>
    </row>
    <row r="272" spans="9:16" x14ac:dyDescent="0.2">
      <c r="I272" s="187" t="s">
        <v>509</v>
      </c>
      <c r="J272" s="188"/>
      <c r="K272" s="7" t="s">
        <v>510</v>
      </c>
      <c r="L272" s="133" t="s">
        <v>511</v>
      </c>
      <c r="M272" s="15"/>
      <c r="N272" s="86">
        <f>N50+N86+N184+N214+N223+N247+N271</f>
        <v>222</v>
      </c>
      <c r="O272" s="86">
        <f>O50+O86+O184+O214+O223+O247+O271</f>
        <v>20</v>
      </c>
      <c r="P272" s="86">
        <f>P50+P86+P184+P214+P223+P247+P271</f>
        <v>242</v>
      </c>
    </row>
    <row r="273" spans="9:16" x14ac:dyDescent="0.2">
      <c r="L273" s="134"/>
    </row>
    <row r="274" spans="9:16" ht="25.5" customHeight="1" x14ac:dyDescent="0.2">
      <c r="I274" s="186" t="s">
        <v>0</v>
      </c>
      <c r="J274" s="186"/>
      <c r="K274" s="204" t="s">
        <v>862</v>
      </c>
      <c r="L274" s="194" t="s">
        <v>2</v>
      </c>
      <c r="M274" s="21"/>
      <c r="N274" s="186" t="s">
        <v>512</v>
      </c>
      <c r="O274" s="186" t="s">
        <v>910</v>
      </c>
      <c r="P274" s="186" t="s">
        <v>911</v>
      </c>
    </row>
    <row r="275" spans="9:16" x14ac:dyDescent="0.2">
      <c r="I275" s="186"/>
      <c r="J275" s="186"/>
      <c r="K275" s="205"/>
      <c r="L275" s="196"/>
      <c r="M275" s="22"/>
      <c r="N275" s="186"/>
      <c r="O275" s="186"/>
      <c r="P275" s="186"/>
    </row>
    <row r="276" spans="9:16" x14ac:dyDescent="0.2">
      <c r="I276" s="202" t="s">
        <v>3</v>
      </c>
      <c r="J276" s="202"/>
      <c r="K276" s="84" t="s">
        <v>4</v>
      </c>
      <c r="L276" s="84" t="s">
        <v>5</v>
      </c>
      <c r="M276" s="54"/>
      <c r="N276" s="164" t="s">
        <v>513</v>
      </c>
      <c r="O276" s="164" t="s">
        <v>909</v>
      </c>
      <c r="P276" s="164" t="s">
        <v>912</v>
      </c>
    </row>
    <row r="277" spans="9:16" hidden="1" x14ac:dyDescent="0.2">
      <c r="I277" s="203" t="s">
        <v>6</v>
      </c>
      <c r="J277" s="203"/>
      <c r="K277" s="3" t="s">
        <v>516</v>
      </c>
      <c r="L277" s="23" t="s">
        <v>517</v>
      </c>
      <c r="M277" s="24"/>
      <c r="N277" s="66"/>
      <c r="O277" s="66"/>
      <c r="P277" s="66"/>
    </row>
    <row r="278" spans="9:16" hidden="1" x14ac:dyDescent="0.2">
      <c r="I278" s="203" t="s">
        <v>9</v>
      </c>
      <c r="J278" s="203"/>
      <c r="K278" s="3" t="s">
        <v>518</v>
      </c>
      <c r="L278" s="23" t="s">
        <v>519</v>
      </c>
      <c r="M278" s="24"/>
      <c r="N278" s="66"/>
      <c r="O278" s="66"/>
      <c r="P278" s="66"/>
    </row>
    <row r="279" spans="9:16" hidden="1" x14ac:dyDescent="0.2">
      <c r="I279" s="203" t="s">
        <v>12</v>
      </c>
      <c r="J279" s="203"/>
      <c r="K279" s="3" t="s">
        <v>520</v>
      </c>
      <c r="L279" s="23" t="s">
        <v>521</v>
      </c>
      <c r="M279" s="24"/>
      <c r="N279" s="66"/>
      <c r="O279" s="66"/>
      <c r="P279" s="66"/>
    </row>
    <row r="280" spans="9:16" hidden="1" x14ac:dyDescent="0.2">
      <c r="I280" s="203" t="s">
        <v>15</v>
      </c>
      <c r="J280" s="203"/>
      <c r="K280" s="3" t="s">
        <v>522</v>
      </c>
      <c r="L280" s="23" t="s">
        <v>523</v>
      </c>
      <c r="M280" s="24"/>
      <c r="N280" s="66"/>
      <c r="O280" s="66"/>
      <c r="P280" s="66"/>
    </row>
    <row r="281" spans="9:16" hidden="1" x14ac:dyDescent="0.2">
      <c r="I281" s="203" t="s">
        <v>18</v>
      </c>
      <c r="J281" s="203"/>
      <c r="K281" s="3" t="s">
        <v>524</v>
      </c>
      <c r="L281" s="23" t="s">
        <v>525</v>
      </c>
      <c r="M281" s="24"/>
      <c r="N281" s="66"/>
      <c r="O281" s="66"/>
      <c r="P281" s="66"/>
    </row>
    <row r="282" spans="9:16" hidden="1" x14ac:dyDescent="0.2">
      <c r="I282" s="203" t="s">
        <v>21</v>
      </c>
      <c r="J282" s="203"/>
      <c r="K282" s="3" t="s">
        <v>526</v>
      </c>
      <c r="L282" s="23" t="s">
        <v>527</v>
      </c>
      <c r="M282" s="24"/>
      <c r="N282" s="66"/>
      <c r="O282" s="66"/>
      <c r="P282" s="66"/>
    </row>
    <row r="283" spans="9:16" hidden="1" x14ac:dyDescent="0.2">
      <c r="I283" s="203" t="s">
        <v>24</v>
      </c>
      <c r="J283" s="203"/>
      <c r="K283" s="3" t="s">
        <v>528</v>
      </c>
      <c r="L283" s="23" t="s">
        <v>529</v>
      </c>
      <c r="M283" s="24"/>
      <c r="N283" s="66"/>
      <c r="O283" s="66"/>
      <c r="P283" s="66"/>
    </row>
    <row r="284" spans="9:16" hidden="1" x14ac:dyDescent="0.2">
      <c r="I284" s="203" t="s">
        <v>27</v>
      </c>
      <c r="J284" s="203"/>
      <c r="K284" s="3" t="s">
        <v>530</v>
      </c>
      <c r="L284" s="23" t="s">
        <v>531</v>
      </c>
      <c r="M284" s="24"/>
      <c r="N284" s="66"/>
      <c r="O284" s="66"/>
      <c r="P284" s="66"/>
    </row>
    <row r="285" spans="9:16" hidden="1" x14ac:dyDescent="0.2">
      <c r="I285" s="203" t="s">
        <v>30</v>
      </c>
      <c r="J285" s="203"/>
      <c r="K285" s="3" t="s">
        <v>532</v>
      </c>
      <c r="L285" s="23" t="s">
        <v>533</v>
      </c>
      <c r="M285" s="24"/>
      <c r="N285" s="66"/>
      <c r="O285" s="66"/>
      <c r="P285" s="66"/>
    </row>
    <row r="286" spans="9:16" hidden="1" x14ac:dyDescent="0.2">
      <c r="I286" s="203" t="s">
        <v>33</v>
      </c>
      <c r="J286" s="203"/>
      <c r="K286" s="3" t="s">
        <v>534</v>
      </c>
      <c r="L286" s="23" t="s">
        <v>535</v>
      </c>
      <c r="M286" s="24"/>
      <c r="N286" s="66"/>
      <c r="O286" s="66"/>
      <c r="P286" s="66"/>
    </row>
    <row r="287" spans="9:16" hidden="1" x14ac:dyDescent="0.2">
      <c r="I287" s="203" t="s">
        <v>36</v>
      </c>
      <c r="J287" s="203"/>
      <c r="K287" s="3" t="s">
        <v>536</v>
      </c>
      <c r="L287" s="23" t="s">
        <v>537</v>
      </c>
      <c r="M287" s="24"/>
      <c r="N287" s="66"/>
      <c r="O287" s="66"/>
      <c r="P287" s="66"/>
    </row>
    <row r="288" spans="9:16" hidden="1" x14ac:dyDescent="0.2">
      <c r="I288" s="203" t="s">
        <v>38</v>
      </c>
      <c r="J288" s="203"/>
      <c r="K288" s="3" t="s">
        <v>538</v>
      </c>
      <c r="L288" s="23" t="s">
        <v>539</v>
      </c>
      <c r="M288" s="24"/>
      <c r="N288" s="66"/>
      <c r="O288" s="66"/>
      <c r="P288" s="66"/>
    </row>
    <row r="289" spans="9:16" hidden="1" x14ac:dyDescent="0.2">
      <c r="I289" s="203" t="s">
        <v>40</v>
      </c>
      <c r="J289" s="203"/>
      <c r="K289" s="3" t="s">
        <v>540</v>
      </c>
      <c r="L289" s="23" t="s">
        <v>541</v>
      </c>
      <c r="M289" s="24"/>
      <c r="N289" s="66"/>
      <c r="O289" s="66"/>
      <c r="P289" s="66"/>
    </row>
    <row r="290" spans="9:16" hidden="1" x14ac:dyDescent="0.2">
      <c r="I290" s="203" t="s">
        <v>42</v>
      </c>
      <c r="J290" s="203"/>
      <c r="K290" s="25" t="s">
        <v>542</v>
      </c>
      <c r="L290" s="23" t="s">
        <v>541</v>
      </c>
      <c r="M290" s="26"/>
      <c r="N290" s="66"/>
      <c r="O290" s="66"/>
      <c r="P290" s="66"/>
    </row>
    <row r="291" spans="9:16" hidden="1" x14ac:dyDescent="0.2">
      <c r="I291" s="206" t="s">
        <v>44</v>
      </c>
      <c r="J291" s="206"/>
      <c r="K291" s="4" t="s">
        <v>543</v>
      </c>
      <c r="L291" s="20" t="s">
        <v>544</v>
      </c>
      <c r="M291" s="27"/>
      <c r="N291" s="67">
        <f>SUM(N277:N289)</f>
        <v>0</v>
      </c>
      <c r="O291" s="67">
        <f>SUM(O277:O289)</f>
        <v>0</v>
      </c>
      <c r="P291" s="67">
        <f>SUM(P277:P289)</f>
        <v>0</v>
      </c>
    </row>
    <row r="292" spans="9:16" hidden="1" x14ac:dyDescent="0.2">
      <c r="I292" s="203" t="s">
        <v>46</v>
      </c>
      <c r="J292" s="203"/>
      <c r="K292" s="3" t="s">
        <v>545</v>
      </c>
      <c r="L292" s="23" t="s">
        <v>546</v>
      </c>
      <c r="M292" s="24"/>
      <c r="N292" s="66"/>
      <c r="O292" s="66"/>
      <c r="P292" s="66"/>
    </row>
    <row r="293" spans="9:16" ht="25.5" hidden="1" x14ac:dyDescent="0.2">
      <c r="I293" s="203" t="s">
        <v>48</v>
      </c>
      <c r="J293" s="203"/>
      <c r="K293" s="3" t="s">
        <v>547</v>
      </c>
      <c r="L293" s="23" t="s">
        <v>548</v>
      </c>
      <c r="M293" s="24"/>
      <c r="N293" s="66"/>
      <c r="O293" s="66"/>
      <c r="P293" s="66"/>
    </row>
    <row r="294" spans="9:16" x14ac:dyDescent="0.2">
      <c r="I294" s="203" t="s">
        <v>50</v>
      </c>
      <c r="J294" s="203"/>
      <c r="K294" s="3" t="s">
        <v>549</v>
      </c>
      <c r="L294" s="23" t="s">
        <v>550</v>
      </c>
      <c r="M294" s="24"/>
      <c r="N294" s="66">
        <v>250</v>
      </c>
      <c r="O294" s="66">
        <v>-132</v>
      </c>
      <c r="P294" s="66">
        <v>250</v>
      </c>
    </row>
    <row r="295" spans="9:16" x14ac:dyDescent="0.2">
      <c r="I295" s="206" t="s">
        <v>52</v>
      </c>
      <c r="J295" s="206"/>
      <c r="K295" s="4" t="s">
        <v>551</v>
      </c>
      <c r="L295" s="20" t="s">
        <v>552</v>
      </c>
      <c r="M295" s="27"/>
      <c r="N295" s="67">
        <f>SUM(N292:N294)</f>
        <v>250</v>
      </c>
      <c r="O295" s="67">
        <f>SUM(O292:O294)</f>
        <v>-132</v>
      </c>
      <c r="P295" s="67">
        <f>SUM(P292:P294)</f>
        <v>250</v>
      </c>
    </row>
    <row r="296" spans="9:16" x14ac:dyDescent="0.2">
      <c r="I296" s="206" t="s">
        <v>54</v>
      </c>
      <c r="J296" s="206"/>
      <c r="K296" s="4" t="s">
        <v>553</v>
      </c>
      <c r="L296" s="20" t="s">
        <v>554</v>
      </c>
      <c r="M296" s="27"/>
      <c r="N296" s="67">
        <f>N291+N295</f>
        <v>250</v>
      </c>
      <c r="O296" s="67">
        <f>O291+O295</f>
        <v>-132</v>
      </c>
      <c r="P296" s="67">
        <f>P291+P295</f>
        <v>250</v>
      </c>
    </row>
    <row r="297" spans="9:16" ht="25.5" hidden="1" x14ac:dyDescent="0.2">
      <c r="I297" s="206">
        <v>21</v>
      </c>
      <c r="J297" s="206"/>
      <c r="K297" s="4" t="s">
        <v>555</v>
      </c>
      <c r="L297" s="20" t="s">
        <v>556</v>
      </c>
      <c r="M297" s="27"/>
      <c r="N297" s="67">
        <f>SUM(N298:N304)</f>
        <v>0</v>
      </c>
      <c r="O297" s="67">
        <f>SUM(O298:O304)</f>
        <v>0</v>
      </c>
      <c r="P297" s="67">
        <f>SUM(P298:P304)</f>
        <v>0</v>
      </c>
    </row>
    <row r="298" spans="9:16" hidden="1" x14ac:dyDescent="0.2">
      <c r="I298" s="203">
        <v>22</v>
      </c>
      <c r="J298" s="203"/>
      <c r="K298" s="25" t="s">
        <v>168</v>
      </c>
      <c r="L298" s="23" t="s">
        <v>556</v>
      </c>
      <c r="M298" s="26"/>
      <c r="N298" s="66"/>
      <c r="O298" s="66"/>
      <c r="P298" s="66"/>
    </row>
    <row r="299" spans="9:16" hidden="1" x14ac:dyDescent="0.2">
      <c r="I299" s="203">
        <v>23</v>
      </c>
      <c r="J299" s="203"/>
      <c r="K299" s="25" t="s">
        <v>185</v>
      </c>
      <c r="L299" s="23" t="s">
        <v>556</v>
      </c>
      <c r="M299" s="26"/>
      <c r="N299" s="66"/>
      <c r="O299" s="66"/>
      <c r="P299" s="66"/>
    </row>
    <row r="300" spans="9:16" hidden="1" x14ac:dyDescent="0.2">
      <c r="I300" s="203">
        <v>24</v>
      </c>
      <c r="J300" s="203"/>
      <c r="K300" s="25" t="s">
        <v>172</v>
      </c>
      <c r="L300" s="23" t="s">
        <v>556</v>
      </c>
      <c r="M300" s="26"/>
      <c r="N300" s="66"/>
      <c r="O300" s="66"/>
      <c r="P300" s="66"/>
    </row>
    <row r="301" spans="9:16" hidden="1" x14ac:dyDescent="0.2">
      <c r="I301" s="203">
        <v>25</v>
      </c>
      <c r="J301" s="203"/>
      <c r="K301" s="25" t="s">
        <v>189</v>
      </c>
      <c r="L301" s="23" t="s">
        <v>556</v>
      </c>
      <c r="M301" s="26"/>
      <c r="N301" s="66"/>
      <c r="O301" s="66"/>
      <c r="P301" s="66"/>
    </row>
    <row r="302" spans="9:16" hidden="1" x14ac:dyDescent="0.2">
      <c r="I302" s="203">
        <v>26</v>
      </c>
      <c r="J302" s="203"/>
      <c r="K302" s="25" t="s">
        <v>557</v>
      </c>
      <c r="L302" s="23" t="s">
        <v>556</v>
      </c>
      <c r="M302" s="26"/>
      <c r="N302" s="66"/>
      <c r="O302" s="66"/>
      <c r="P302" s="66"/>
    </row>
    <row r="303" spans="9:16" ht="38.25" hidden="1" x14ac:dyDescent="0.2">
      <c r="I303" s="203">
        <v>27</v>
      </c>
      <c r="J303" s="203"/>
      <c r="K303" s="25" t="s">
        <v>558</v>
      </c>
      <c r="L303" s="23" t="s">
        <v>556</v>
      </c>
      <c r="M303" s="26"/>
      <c r="N303" s="66"/>
      <c r="O303" s="66"/>
      <c r="P303" s="66"/>
    </row>
    <row r="304" spans="9:16" hidden="1" x14ac:dyDescent="0.2">
      <c r="I304" s="203">
        <v>28</v>
      </c>
      <c r="J304" s="203"/>
      <c r="K304" s="25" t="s">
        <v>559</v>
      </c>
      <c r="L304" s="23" t="s">
        <v>556</v>
      </c>
      <c r="M304" s="26"/>
      <c r="N304" s="66"/>
      <c r="O304" s="66"/>
      <c r="P304" s="66"/>
    </row>
    <row r="305" spans="9:16" hidden="1" x14ac:dyDescent="0.2">
      <c r="I305" s="203" t="s">
        <v>66</v>
      </c>
      <c r="J305" s="203"/>
      <c r="K305" s="3" t="s">
        <v>560</v>
      </c>
      <c r="L305" s="23" t="s">
        <v>561</v>
      </c>
      <c r="M305" s="24"/>
      <c r="N305" s="66"/>
      <c r="O305" s="66"/>
      <c r="P305" s="66"/>
    </row>
    <row r="306" spans="9:16" x14ac:dyDescent="0.2">
      <c r="I306" s="203" t="s">
        <v>67</v>
      </c>
      <c r="J306" s="203"/>
      <c r="K306" s="3" t="s">
        <v>562</v>
      </c>
      <c r="L306" s="23" t="s">
        <v>563</v>
      </c>
      <c r="M306" s="24"/>
      <c r="N306" s="66">
        <v>175</v>
      </c>
      <c r="O306" s="66">
        <v>-122</v>
      </c>
      <c r="P306" s="66">
        <f>SUM(N306:O306)</f>
        <v>53</v>
      </c>
    </row>
    <row r="307" spans="9:16" x14ac:dyDescent="0.2">
      <c r="I307" s="203" t="s">
        <v>68</v>
      </c>
      <c r="J307" s="203"/>
      <c r="K307" s="3" t="s">
        <v>564</v>
      </c>
      <c r="L307" s="23" t="s">
        <v>565</v>
      </c>
      <c r="M307" s="24"/>
      <c r="N307" s="66"/>
      <c r="O307" s="66"/>
      <c r="P307" s="66"/>
    </row>
    <row r="308" spans="9:16" x14ac:dyDescent="0.2">
      <c r="I308" s="206" t="s">
        <v>69</v>
      </c>
      <c r="J308" s="206"/>
      <c r="K308" s="4" t="s">
        <v>566</v>
      </c>
      <c r="L308" s="20" t="s">
        <v>567</v>
      </c>
      <c r="M308" s="27"/>
      <c r="N308" s="67">
        <f>SUM(N305:N307)</f>
        <v>175</v>
      </c>
      <c r="O308" s="67">
        <f>SUM(O305:O307)</f>
        <v>-122</v>
      </c>
      <c r="P308" s="67">
        <f>SUM(P305:P307)</f>
        <v>53</v>
      </c>
    </row>
    <row r="309" spans="9:16" hidden="1" x14ac:dyDescent="0.2">
      <c r="I309" s="203" t="s">
        <v>72</v>
      </c>
      <c r="J309" s="203"/>
      <c r="K309" s="3" t="s">
        <v>568</v>
      </c>
      <c r="L309" s="23" t="s">
        <v>569</v>
      </c>
      <c r="M309" s="24"/>
      <c r="N309" s="66"/>
      <c r="O309" s="66"/>
      <c r="P309" s="66"/>
    </row>
    <row r="310" spans="9:16" hidden="1" x14ac:dyDescent="0.2">
      <c r="I310" s="203" t="s">
        <v>73</v>
      </c>
      <c r="J310" s="203"/>
      <c r="K310" s="3" t="s">
        <v>570</v>
      </c>
      <c r="L310" s="23" t="s">
        <v>571</v>
      </c>
      <c r="M310" s="24"/>
      <c r="N310" s="66"/>
      <c r="O310" s="66"/>
      <c r="P310" s="66"/>
    </row>
    <row r="311" spans="9:16" hidden="1" x14ac:dyDescent="0.2">
      <c r="I311" s="206" t="s">
        <v>74</v>
      </c>
      <c r="J311" s="206"/>
      <c r="K311" s="4" t="s">
        <v>572</v>
      </c>
      <c r="L311" s="20" t="s">
        <v>573</v>
      </c>
      <c r="M311" s="27"/>
      <c r="N311" s="67">
        <f>SUM(N309:N310)</f>
        <v>0</v>
      </c>
      <c r="O311" s="67">
        <f>SUM(O309:O310)</f>
        <v>0</v>
      </c>
      <c r="P311" s="67">
        <f>SUM(P309:P310)</f>
        <v>0</v>
      </c>
    </row>
    <row r="312" spans="9:16" hidden="1" x14ac:dyDescent="0.2">
      <c r="I312" s="203" t="s">
        <v>75</v>
      </c>
      <c r="J312" s="203"/>
      <c r="K312" s="3" t="s">
        <v>574</v>
      </c>
      <c r="L312" s="23" t="s">
        <v>575</v>
      </c>
      <c r="M312" s="24"/>
      <c r="N312" s="66"/>
      <c r="O312" s="66"/>
      <c r="P312" s="66"/>
    </row>
    <row r="313" spans="9:16" hidden="1" x14ac:dyDescent="0.2">
      <c r="I313" s="203" t="s">
        <v>76</v>
      </c>
      <c r="J313" s="203"/>
      <c r="K313" s="3" t="s">
        <v>576</v>
      </c>
      <c r="L313" s="23" t="s">
        <v>577</v>
      </c>
      <c r="M313" s="24"/>
      <c r="N313" s="66"/>
      <c r="O313" s="66"/>
      <c r="P313" s="66"/>
    </row>
    <row r="314" spans="9:16" hidden="1" x14ac:dyDescent="0.2">
      <c r="I314" s="203" t="s">
        <v>77</v>
      </c>
      <c r="J314" s="203"/>
      <c r="K314" s="3" t="s">
        <v>578</v>
      </c>
      <c r="L314" s="23" t="s">
        <v>579</v>
      </c>
      <c r="M314" s="24"/>
      <c r="N314" s="66"/>
      <c r="O314" s="66"/>
      <c r="P314" s="66"/>
    </row>
    <row r="315" spans="9:16" ht="25.5" hidden="1" x14ac:dyDescent="0.2">
      <c r="I315" s="203" t="s">
        <v>78</v>
      </c>
      <c r="J315" s="203"/>
      <c r="K315" s="25" t="s">
        <v>580</v>
      </c>
      <c r="L315" s="23" t="s">
        <v>579</v>
      </c>
      <c r="M315" s="26"/>
      <c r="N315" s="66"/>
      <c r="O315" s="66"/>
      <c r="P315" s="66"/>
    </row>
    <row r="316" spans="9:16" hidden="1" x14ac:dyDescent="0.2">
      <c r="I316" s="203" t="s">
        <v>79</v>
      </c>
      <c r="J316" s="203"/>
      <c r="K316" s="3" t="s">
        <v>581</v>
      </c>
      <c r="L316" s="23" t="s">
        <v>582</v>
      </c>
      <c r="M316" s="24"/>
      <c r="N316" s="66"/>
      <c r="O316" s="66"/>
      <c r="P316" s="66"/>
    </row>
    <row r="317" spans="9:16" hidden="1" x14ac:dyDescent="0.2">
      <c r="I317" s="203" t="s">
        <v>80</v>
      </c>
      <c r="J317" s="203"/>
      <c r="K317" s="28" t="s">
        <v>583</v>
      </c>
      <c r="L317" s="23" t="s">
        <v>584</v>
      </c>
      <c r="M317" s="29"/>
      <c r="N317" s="68"/>
      <c r="O317" s="68"/>
      <c r="P317" s="68"/>
    </row>
    <row r="318" spans="9:16" hidden="1" x14ac:dyDescent="0.2">
      <c r="I318" s="203" t="s">
        <v>81</v>
      </c>
      <c r="J318" s="203"/>
      <c r="K318" s="25" t="s">
        <v>355</v>
      </c>
      <c r="L318" s="23" t="s">
        <v>584</v>
      </c>
      <c r="M318" s="26"/>
      <c r="N318" s="66"/>
      <c r="O318" s="66"/>
      <c r="P318" s="66"/>
    </row>
    <row r="319" spans="9:16" hidden="1" x14ac:dyDescent="0.2">
      <c r="I319" s="203" t="s">
        <v>82</v>
      </c>
      <c r="J319" s="203"/>
      <c r="K319" s="3" t="s">
        <v>585</v>
      </c>
      <c r="L319" s="23" t="s">
        <v>586</v>
      </c>
      <c r="M319" s="24"/>
      <c r="N319" s="66"/>
      <c r="O319" s="66"/>
      <c r="P319" s="66"/>
    </row>
    <row r="320" spans="9:16" x14ac:dyDescent="0.2">
      <c r="I320" s="203" t="s">
        <v>85</v>
      </c>
      <c r="J320" s="203"/>
      <c r="K320" s="3" t="s">
        <v>587</v>
      </c>
      <c r="L320" s="23" t="s">
        <v>588</v>
      </c>
      <c r="M320" s="24"/>
      <c r="N320" s="66">
        <v>500</v>
      </c>
      <c r="O320" s="66"/>
      <c r="P320" s="66">
        <v>500</v>
      </c>
    </row>
    <row r="321" spans="9:16" x14ac:dyDescent="0.2">
      <c r="I321" s="203" t="s">
        <v>88</v>
      </c>
      <c r="J321" s="203"/>
      <c r="K321" s="25" t="s">
        <v>589</v>
      </c>
      <c r="L321" s="23" t="s">
        <v>588</v>
      </c>
      <c r="M321" s="26"/>
      <c r="N321" s="66"/>
      <c r="O321" s="66"/>
      <c r="P321" s="66"/>
    </row>
    <row r="322" spans="9:16" x14ac:dyDescent="0.2">
      <c r="I322" s="206" t="s">
        <v>91</v>
      </c>
      <c r="J322" s="206"/>
      <c r="K322" s="4" t="s">
        <v>590</v>
      </c>
      <c r="L322" s="20" t="s">
        <v>591</v>
      </c>
      <c r="M322" s="27"/>
      <c r="N322" s="67">
        <f>SUM(N312:N320)</f>
        <v>500</v>
      </c>
      <c r="O322" s="67">
        <f>SUM(O312:O320)</f>
        <v>0</v>
      </c>
      <c r="P322" s="67">
        <f>SUM(P312:P320)</f>
        <v>500</v>
      </c>
    </row>
    <row r="323" spans="9:16" x14ac:dyDescent="0.2">
      <c r="I323" s="203" t="s">
        <v>94</v>
      </c>
      <c r="J323" s="203"/>
      <c r="K323" s="3" t="s">
        <v>592</v>
      </c>
      <c r="L323" s="23" t="s">
        <v>593</v>
      </c>
      <c r="M323" s="24"/>
      <c r="N323" s="66"/>
      <c r="O323" s="66"/>
      <c r="P323" s="66"/>
    </row>
    <row r="324" spans="9:16" x14ac:dyDescent="0.2">
      <c r="I324" s="203" t="s">
        <v>95</v>
      </c>
      <c r="J324" s="203"/>
      <c r="K324" s="3" t="s">
        <v>594</v>
      </c>
      <c r="L324" s="23" t="s">
        <v>595</v>
      </c>
      <c r="M324" s="24"/>
      <c r="N324" s="66"/>
      <c r="O324" s="66"/>
      <c r="P324" s="66"/>
    </row>
    <row r="325" spans="9:16" x14ac:dyDescent="0.2">
      <c r="I325" s="206" t="s">
        <v>96</v>
      </c>
      <c r="J325" s="206"/>
      <c r="K325" s="4" t="s">
        <v>596</v>
      </c>
      <c r="L325" s="20" t="s">
        <v>597</v>
      </c>
      <c r="M325" s="27"/>
      <c r="N325" s="67">
        <f>SUM(N323:N324)</f>
        <v>0</v>
      </c>
      <c r="O325" s="67">
        <f>SUM(O323:O324)</f>
        <v>0</v>
      </c>
      <c r="P325" s="67">
        <f>SUM(P323:P324)</f>
        <v>0</v>
      </c>
    </row>
    <row r="326" spans="9:16" x14ac:dyDescent="0.2">
      <c r="I326" s="203" t="s">
        <v>97</v>
      </c>
      <c r="J326" s="203"/>
      <c r="K326" s="3" t="s">
        <v>598</v>
      </c>
      <c r="L326" s="23" t="s">
        <v>599</v>
      </c>
      <c r="M326" s="24"/>
      <c r="N326" s="66">
        <v>182</v>
      </c>
      <c r="O326" s="66"/>
      <c r="P326" s="66">
        <f>N326+O326</f>
        <v>182</v>
      </c>
    </row>
    <row r="327" spans="9:16" hidden="1" x14ac:dyDescent="0.2">
      <c r="I327" s="203" t="s">
        <v>98</v>
      </c>
      <c r="J327" s="203"/>
      <c r="K327" s="3" t="s">
        <v>600</v>
      </c>
      <c r="L327" s="23" t="s">
        <v>601</v>
      </c>
      <c r="M327" s="24"/>
      <c r="N327" s="66"/>
      <c r="O327" s="66"/>
      <c r="P327" s="66"/>
    </row>
    <row r="328" spans="9:16" hidden="1" x14ac:dyDescent="0.2">
      <c r="I328" s="203" t="s">
        <v>99</v>
      </c>
      <c r="J328" s="203"/>
      <c r="K328" s="3" t="s">
        <v>602</v>
      </c>
      <c r="L328" s="23" t="s">
        <v>603</v>
      </c>
      <c r="M328" s="24"/>
      <c r="N328" s="66"/>
      <c r="O328" s="66"/>
      <c r="P328" s="66"/>
    </row>
    <row r="329" spans="9:16" hidden="1" x14ac:dyDescent="0.2">
      <c r="I329" s="203" t="s">
        <v>100</v>
      </c>
      <c r="J329" s="203"/>
      <c r="K329" s="25" t="s">
        <v>355</v>
      </c>
      <c r="L329" s="23" t="s">
        <v>603</v>
      </c>
      <c r="M329" s="26"/>
      <c r="N329" s="66"/>
      <c r="O329" s="66"/>
      <c r="P329" s="66"/>
    </row>
    <row r="330" spans="9:16" hidden="1" x14ac:dyDescent="0.2">
      <c r="I330" s="203" t="s">
        <v>101</v>
      </c>
      <c r="J330" s="203"/>
      <c r="K330" s="25" t="s">
        <v>604</v>
      </c>
      <c r="L330" s="23" t="s">
        <v>603</v>
      </c>
      <c r="M330" s="26"/>
      <c r="N330" s="66"/>
      <c r="O330" s="66"/>
      <c r="P330" s="66"/>
    </row>
    <row r="331" spans="9:16" hidden="1" x14ac:dyDescent="0.2">
      <c r="I331" s="203" t="s">
        <v>102</v>
      </c>
      <c r="J331" s="203"/>
      <c r="K331" s="3" t="s">
        <v>605</v>
      </c>
      <c r="L331" s="23" t="s">
        <v>606</v>
      </c>
      <c r="M331" s="24"/>
      <c r="N331" s="66"/>
      <c r="O331" s="66"/>
      <c r="P331" s="66"/>
    </row>
    <row r="332" spans="9:16" hidden="1" x14ac:dyDescent="0.2">
      <c r="I332" s="203" t="s">
        <v>103</v>
      </c>
      <c r="J332" s="203"/>
      <c r="K332" s="25" t="s">
        <v>607</v>
      </c>
      <c r="L332" s="23" t="s">
        <v>606</v>
      </c>
      <c r="M332" s="26"/>
      <c r="N332" s="66"/>
      <c r="O332" s="66"/>
      <c r="P332" s="66"/>
    </row>
    <row r="333" spans="9:16" ht="25.5" hidden="1" x14ac:dyDescent="0.2">
      <c r="I333" s="203" t="s">
        <v>104</v>
      </c>
      <c r="J333" s="203"/>
      <c r="K333" s="25" t="s">
        <v>608</v>
      </c>
      <c r="L333" s="23" t="s">
        <v>606</v>
      </c>
      <c r="M333" s="26"/>
      <c r="N333" s="66"/>
      <c r="O333" s="66"/>
      <c r="P333" s="66"/>
    </row>
    <row r="334" spans="9:16" hidden="1" x14ac:dyDescent="0.2">
      <c r="I334" s="203" t="s">
        <v>107</v>
      </c>
      <c r="J334" s="203"/>
      <c r="K334" s="25" t="s">
        <v>609</v>
      </c>
      <c r="L334" s="23" t="s">
        <v>606</v>
      </c>
      <c r="M334" s="26"/>
      <c r="N334" s="66"/>
      <c r="O334" s="66"/>
      <c r="P334" s="66"/>
    </row>
    <row r="335" spans="9:16" hidden="1" x14ac:dyDescent="0.2">
      <c r="I335" s="203" t="s">
        <v>108</v>
      </c>
      <c r="J335" s="203"/>
      <c r="K335" s="3" t="s">
        <v>610</v>
      </c>
      <c r="L335" s="23" t="s">
        <v>611</v>
      </c>
      <c r="M335" s="24"/>
      <c r="N335" s="66"/>
      <c r="O335" s="66"/>
      <c r="P335" s="66"/>
    </row>
    <row r="336" spans="9:16" ht="25.5" x14ac:dyDescent="0.2">
      <c r="I336" s="206" t="s">
        <v>109</v>
      </c>
      <c r="J336" s="206"/>
      <c r="K336" s="4" t="s">
        <v>612</v>
      </c>
      <c r="L336" s="20" t="s">
        <v>613</v>
      </c>
      <c r="M336" s="27"/>
      <c r="N336" s="67">
        <f>N326+N327+N328+N331+N335</f>
        <v>182</v>
      </c>
      <c r="O336" s="67">
        <f>O326+O327+O328+O331+O335</f>
        <v>0</v>
      </c>
      <c r="P336" s="67">
        <f>P326+P327+P328+P331+P335</f>
        <v>182</v>
      </c>
    </row>
    <row r="337" spans="9:16" x14ac:dyDescent="0.2">
      <c r="I337" s="206" t="s">
        <v>110</v>
      </c>
      <c r="J337" s="206"/>
      <c r="K337" s="4" t="s">
        <v>614</v>
      </c>
      <c r="L337" s="20" t="s">
        <v>615</v>
      </c>
      <c r="M337" s="27"/>
      <c r="N337" s="67">
        <f>N308+N311+N322+N325+N336</f>
        <v>857</v>
      </c>
      <c r="O337" s="67">
        <f>O308+O311+O322+O325+O336</f>
        <v>-122</v>
      </c>
      <c r="P337" s="67">
        <f>P308+P311+P322+P325+P336</f>
        <v>735</v>
      </c>
    </row>
    <row r="338" spans="9:16" hidden="1" x14ac:dyDescent="0.2">
      <c r="I338" s="203" t="s">
        <v>111</v>
      </c>
      <c r="J338" s="203"/>
      <c r="K338" s="5" t="s">
        <v>616</v>
      </c>
      <c r="L338" s="23" t="s">
        <v>617</v>
      </c>
      <c r="M338" s="30"/>
      <c r="N338" s="69"/>
      <c r="O338" s="69"/>
      <c r="P338" s="69"/>
    </row>
    <row r="339" spans="9:16" hidden="1" x14ac:dyDescent="0.2">
      <c r="I339" s="207" t="s">
        <v>112</v>
      </c>
      <c r="J339" s="207"/>
      <c r="K339" s="5" t="s">
        <v>618</v>
      </c>
      <c r="L339" s="35" t="s">
        <v>619</v>
      </c>
      <c r="M339" s="30"/>
      <c r="N339" s="69">
        <f>SUM(N340:N355)</f>
        <v>0</v>
      </c>
      <c r="O339" s="69">
        <f>SUM(O340:O355)</f>
        <v>0</v>
      </c>
      <c r="P339" s="69">
        <f>SUM(P340:P355)</f>
        <v>0</v>
      </c>
    </row>
    <row r="340" spans="9:16" hidden="1" x14ac:dyDescent="0.2">
      <c r="I340" s="203" t="s">
        <v>113</v>
      </c>
      <c r="J340" s="203"/>
      <c r="K340" s="5" t="s">
        <v>620</v>
      </c>
      <c r="L340" s="23" t="s">
        <v>619</v>
      </c>
      <c r="M340" s="30"/>
      <c r="N340" s="69"/>
      <c r="O340" s="69"/>
      <c r="P340" s="69"/>
    </row>
    <row r="341" spans="9:16" hidden="1" x14ac:dyDescent="0.2">
      <c r="I341" s="203" t="s">
        <v>114</v>
      </c>
      <c r="J341" s="203"/>
      <c r="K341" s="5" t="s">
        <v>621</v>
      </c>
      <c r="L341" s="23" t="s">
        <v>619</v>
      </c>
      <c r="M341" s="30"/>
      <c r="N341" s="69"/>
      <c r="O341" s="69"/>
      <c r="P341" s="69"/>
    </row>
    <row r="342" spans="9:16" hidden="1" x14ac:dyDescent="0.2">
      <c r="I342" s="203" t="s">
        <v>115</v>
      </c>
      <c r="J342" s="203"/>
      <c r="K342" s="5" t="s">
        <v>622</v>
      </c>
      <c r="L342" s="23" t="s">
        <v>619</v>
      </c>
      <c r="M342" s="30"/>
      <c r="N342" s="69"/>
      <c r="O342" s="69"/>
      <c r="P342" s="69"/>
    </row>
    <row r="343" spans="9:16" hidden="1" x14ac:dyDescent="0.2">
      <c r="I343" s="203" t="s">
        <v>116</v>
      </c>
      <c r="J343" s="203"/>
      <c r="K343" s="5" t="s">
        <v>623</v>
      </c>
      <c r="L343" s="23" t="s">
        <v>619</v>
      </c>
      <c r="M343" s="30"/>
      <c r="N343" s="69"/>
      <c r="O343" s="69"/>
      <c r="P343" s="69"/>
    </row>
    <row r="344" spans="9:16" ht="25.5" hidden="1" x14ac:dyDescent="0.2">
      <c r="I344" s="203" t="s">
        <v>117</v>
      </c>
      <c r="J344" s="203"/>
      <c r="K344" s="5" t="s">
        <v>624</v>
      </c>
      <c r="L344" s="23" t="s">
        <v>619</v>
      </c>
      <c r="M344" s="30"/>
      <c r="N344" s="69"/>
      <c r="O344" s="69"/>
      <c r="P344" s="69"/>
    </row>
    <row r="345" spans="9:16" hidden="1" x14ac:dyDescent="0.2">
      <c r="I345" s="203" t="s">
        <v>120</v>
      </c>
      <c r="J345" s="203"/>
      <c r="K345" s="5" t="s">
        <v>625</v>
      </c>
      <c r="L345" s="23" t="s">
        <v>619</v>
      </c>
      <c r="M345" s="30"/>
      <c r="N345" s="69"/>
      <c r="O345" s="69"/>
      <c r="P345" s="69"/>
    </row>
    <row r="346" spans="9:16" hidden="1" x14ac:dyDescent="0.2">
      <c r="I346" s="203" t="s">
        <v>121</v>
      </c>
      <c r="J346" s="203"/>
      <c r="K346" s="5" t="s">
        <v>626</v>
      </c>
      <c r="L346" s="23" t="s">
        <v>619</v>
      </c>
      <c r="M346" s="30"/>
      <c r="N346" s="69"/>
      <c r="O346" s="69"/>
      <c r="P346" s="69"/>
    </row>
    <row r="347" spans="9:16" ht="25.5" hidden="1" x14ac:dyDescent="0.2">
      <c r="I347" s="203" t="s">
        <v>122</v>
      </c>
      <c r="J347" s="203"/>
      <c r="K347" s="5" t="s">
        <v>627</v>
      </c>
      <c r="L347" s="23" t="s">
        <v>619</v>
      </c>
      <c r="M347" s="30"/>
      <c r="N347" s="69"/>
      <c r="O347" s="69"/>
      <c r="P347" s="69"/>
    </row>
    <row r="348" spans="9:16" hidden="1" x14ac:dyDescent="0.2">
      <c r="I348" s="203" t="s">
        <v>123</v>
      </c>
      <c r="J348" s="203"/>
      <c r="K348" s="5" t="s">
        <v>628</v>
      </c>
      <c r="L348" s="23" t="s">
        <v>619</v>
      </c>
      <c r="M348" s="30"/>
      <c r="N348" s="69"/>
      <c r="O348" s="69"/>
      <c r="P348" s="69"/>
    </row>
    <row r="349" spans="9:16" ht="25.5" hidden="1" x14ac:dyDescent="0.2">
      <c r="I349" s="203" t="s">
        <v>124</v>
      </c>
      <c r="J349" s="203"/>
      <c r="K349" s="5" t="s">
        <v>629</v>
      </c>
      <c r="L349" s="23" t="s">
        <v>619</v>
      </c>
      <c r="M349" s="30"/>
      <c r="N349" s="69"/>
      <c r="O349" s="69"/>
      <c r="P349" s="69"/>
    </row>
    <row r="350" spans="9:16" ht="25.5" hidden="1" x14ac:dyDescent="0.2">
      <c r="I350" s="203" t="s">
        <v>125</v>
      </c>
      <c r="J350" s="203"/>
      <c r="K350" s="5" t="s">
        <v>630</v>
      </c>
      <c r="L350" s="23" t="s">
        <v>619</v>
      </c>
      <c r="M350" s="30"/>
      <c r="N350" s="69"/>
      <c r="O350" s="69"/>
      <c r="P350" s="69"/>
    </row>
    <row r="351" spans="9:16" ht="25.5" hidden="1" x14ac:dyDescent="0.2">
      <c r="I351" s="203" t="s">
        <v>126</v>
      </c>
      <c r="J351" s="203"/>
      <c r="K351" s="5" t="s">
        <v>631</v>
      </c>
      <c r="L351" s="23" t="s">
        <v>619</v>
      </c>
      <c r="M351" s="30"/>
      <c r="N351" s="69"/>
      <c r="O351" s="69"/>
      <c r="P351" s="69"/>
    </row>
    <row r="352" spans="9:16" hidden="1" x14ac:dyDescent="0.2">
      <c r="I352" s="203" t="s">
        <v>127</v>
      </c>
      <c r="J352" s="203"/>
      <c r="K352" s="5" t="s">
        <v>632</v>
      </c>
      <c r="L352" s="23" t="s">
        <v>619</v>
      </c>
      <c r="M352" s="30"/>
      <c r="N352" s="69"/>
      <c r="O352" s="69"/>
      <c r="P352" s="69"/>
    </row>
    <row r="353" spans="9:16" ht="25.5" hidden="1" x14ac:dyDescent="0.2">
      <c r="I353" s="203" t="s">
        <v>128</v>
      </c>
      <c r="J353" s="203"/>
      <c r="K353" s="5" t="s">
        <v>633</v>
      </c>
      <c r="L353" s="23" t="s">
        <v>619</v>
      </c>
      <c r="M353" s="30"/>
      <c r="N353" s="69"/>
      <c r="O353" s="69"/>
      <c r="P353" s="69"/>
    </row>
    <row r="354" spans="9:16" ht="25.5" hidden="1" x14ac:dyDescent="0.2">
      <c r="I354" s="203" t="s">
        <v>129</v>
      </c>
      <c r="J354" s="203"/>
      <c r="K354" s="5" t="s">
        <v>634</v>
      </c>
      <c r="L354" s="23" t="s">
        <v>619</v>
      </c>
      <c r="M354" s="30"/>
      <c r="N354" s="69"/>
      <c r="O354" s="69"/>
      <c r="P354" s="69"/>
    </row>
    <row r="355" spans="9:16" ht="25.5" hidden="1" x14ac:dyDescent="0.2">
      <c r="I355" s="203" t="s">
        <v>130</v>
      </c>
      <c r="J355" s="203"/>
      <c r="K355" s="5" t="s">
        <v>635</v>
      </c>
      <c r="L355" s="23" t="s">
        <v>619</v>
      </c>
      <c r="M355" s="30"/>
      <c r="N355" s="69"/>
      <c r="O355" s="69"/>
      <c r="P355" s="69"/>
    </row>
    <row r="356" spans="9:16" hidden="1" x14ac:dyDescent="0.2">
      <c r="I356" s="206" t="s">
        <v>133</v>
      </c>
      <c r="J356" s="206"/>
      <c r="K356" s="31" t="s">
        <v>636</v>
      </c>
      <c r="L356" s="20" t="s">
        <v>637</v>
      </c>
      <c r="M356" s="32"/>
      <c r="N356" s="70"/>
      <c r="O356" s="70"/>
      <c r="P356" s="70"/>
    </row>
    <row r="357" spans="9:16" ht="25.5" hidden="1" x14ac:dyDescent="0.2">
      <c r="I357" s="203" t="s">
        <v>136</v>
      </c>
      <c r="J357" s="203"/>
      <c r="K357" s="5" t="s">
        <v>638</v>
      </c>
      <c r="L357" s="23" t="s">
        <v>637</v>
      </c>
      <c r="M357" s="30"/>
      <c r="N357" s="69"/>
      <c r="O357" s="69"/>
      <c r="P357" s="69"/>
    </row>
    <row r="358" spans="9:16" hidden="1" x14ac:dyDescent="0.2">
      <c r="I358" s="203" t="s">
        <v>138</v>
      </c>
      <c r="J358" s="203"/>
      <c r="K358" s="5" t="s">
        <v>639</v>
      </c>
      <c r="L358" s="23" t="s">
        <v>637</v>
      </c>
      <c r="M358" s="30"/>
      <c r="N358" s="69"/>
      <c r="O358" s="69"/>
      <c r="P358" s="69"/>
    </row>
    <row r="359" spans="9:16" hidden="1" x14ac:dyDescent="0.2">
      <c r="I359" s="203" t="s">
        <v>140</v>
      </c>
      <c r="J359" s="203"/>
      <c r="K359" s="5" t="s">
        <v>640</v>
      </c>
      <c r="L359" s="23" t="s">
        <v>637</v>
      </c>
      <c r="M359" s="30"/>
      <c r="N359" s="69"/>
      <c r="O359" s="69"/>
      <c r="P359" s="69"/>
    </row>
    <row r="360" spans="9:16" ht="25.5" hidden="1" x14ac:dyDescent="0.2">
      <c r="I360" s="207" t="s">
        <v>142</v>
      </c>
      <c r="J360" s="207"/>
      <c r="K360" s="5" t="s">
        <v>641</v>
      </c>
      <c r="L360" s="35" t="s">
        <v>642</v>
      </c>
      <c r="M360" s="30"/>
      <c r="N360" s="69">
        <f>SUM(N361:N369)</f>
        <v>0</v>
      </c>
      <c r="O360" s="69">
        <f>SUM(O361:O369)</f>
        <v>0</v>
      </c>
      <c r="P360" s="69">
        <f>SUM(P361:P369)</f>
        <v>0</v>
      </c>
    </row>
    <row r="361" spans="9:16" hidden="1" x14ac:dyDescent="0.2">
      <c r="I361" s="203" t="s">
        <v>145</v>
      </c>
      <c r="J361" s="203"/>
      <c r="K361" s="25" t="s">
        <v>643</v>
      </c>
      <c r="L361" s="23" t="s">
        <v>642</v>
      </c>
      <c r="M361" s="26"/>
      <c r="N361" s="66"/>
      <c r="O361" s="66"/>
      <c r="P361" s="66"/>
    </row>
    <row r="362" spans="9:16" hidden="1" x14ac:dyDescent="0.2">
      <c r="I362" s="203" t="s">
        <v>147</v>
      </c>
      <c r="J362" s="203"/>
      <c r="K362" s="5" t="s">
        <v>644</v>
      </c>
      <c r="L362" s="23" t="s">
        <v>642</v>
      </c>
      <c r="M362" s="30"/>
      <c r="N362" s="69"/>
      <c r="O362" s="69"/>
      <c r="P362" s="69"/>
    </row>
    <row r="363" spans="9:16" hidden="1" x14ac:dyDescent="0.2">
      <c r="I363" s="203" t="s">
        <v>149</v>
      </c>
      <c r="J363" s="203"/>
      <c r="K363" s="5" t="s">
        <v>645</v>
      </c>
      <c r="L363" s="23" t="s">
        <v>642</v>
      </c>
      <c r="M363" s="30"/>
      <c r="N363" s="69"/>
      <c r="O363" s="69"/>
      <c r="P363" s="69"/>
    </row>
    <row r="364" spans="9:16" ht="25.5" hidden="1" x14ac:dyDescent="0.2">
      <c r="I364" s="203" t="s">
        <v>151</v>
      </c>
      <c r="J364" s="203"/>
      <c r="K364" s="5" t="s">
        <v>646</v>
      </c>
      <c r="L364" s="23" t="s">
        <v>642</v>
      </c>
      <c r="M364" s="30"/>
      <c r="N364" s="69"/>
      <c r="O364" s="69"/>
      <c r="P364" s="69"/>
    </row>
    <row r="365" spans="9:16" ht="25.5" hidden="1" x14ac:dyDescent="0.2">
      <c r="I365" s="203" t="s">
        <v>153</v>
      </c>
      <c r="J365" s="203"/>
      <c r="K365" s="5" t="s">
        <v>647</v>
      </c>
      <c r="L365" s="23" t="s">
        <v>642</v>
      </c>
      <c r="M365" s="30"/>
      <c r="N365" s="69"/>
      <c r="O365" s="69"/>
      <c r="P365" s="69"/>
    </row>
    <row r="366" spans="9:16" ht="25.5" hidden="1" x14ac:dyDescent="0.2">
      <c r="I366" s="203" t="s">
        <v>155</v>
      </c>
      <c r="J366" s="203"/>
      <c r="K366" s="5" t="s">
        <v>648</v>
      </c>
      <c r="L366" s="23" t="s">
        <v>642</v>
      </c>
      <c r="M366" s="30"/>
      <c r="N366" s="69"/>
      <c r="O366" s="69"/>
      <c r="P366" s="69"/>
    </row>
    <row r="367" spans="9:16" hidden="1" x14ac:dyDescent="0.2">
      <c r="I367" s="203" t="s">
        <v>157</v>
      </c>
      <c r="J367" s="203"/>
      <c r="K367" s="5" t="s">
        <v>649</v>
      </c>
      <c r="L367" s="23" t="s">
        <v>642</v>
      </c>
      <c r="M367" s="30"/>
      <c r="N367" s="69"/>
      <c r="O367" s="69"/>
      <c r="P367" s="69"/>
    </row>
    <row r="368" spans="9:16" hidden="1" x14ac:dyDescent="0.2">
      <c r="I368" s="203" t="s">
        <v>159</v>
      </c>
      <c r="J368" s="203"/>
      <c r="K368" s="5" t="s">
        <v>650</v>
      </c>
      <c r="L368" s="23" t="s">
        <v>642</v>
      </c>
      <c r="M368" s="30"/>
      <c r="N368" s="69"/>
      <c r="O368" s="69"/>
      <c r="P368" s="69"/>
    </row>
    <row r="369" spans="9:16" ht="25.5" hidden="1" x14ac:dyDescent="0.2">
      <c r="I369" s="203" t="s">
        <v>161</v>
      </c>
      <c r="J369" s="203"/>
      <c r="K369" s="5" t="s">
        <v>651</v>
      </c>
      <c r="L369" s="23" t="s">
        <v>642</v>
      </c>
      <c r="M369" s="30"/>
      <c r="N369" s="69"/>
      <c r="O369" s="69"/>
      <c r="P369" s="69"/>
    </row>
    <row r="370" spans="9:16" ht="25.5" hidden="1" x14ac:dyDescent="0.2">
      <c r="I370" s="207" t="s">
        <v>164</v>
      </c>
      <c r="J370" s="207"/>
      <c r="K370" s="6" t="s">
        <v>652</v>
      </c>
      <c r="L370" s="35" t="s">
        <v>653</v>
      </c>
      <c r="M370" s="33"/>
      <c r="N370" s="71">
        <f>SUM(N371:N379)</f>
        <v>0</v>
      </c>
      <c r="O370" s="71">
        <f>SUM(O371:O379)</f>
        <v>0</v>
      </c>
      <c r="P370" s="71">
        <f>SUM(P371:P379)</f>
        <v>0</v>
      </c>
    </row>
    <row r="371" spans="9:16" ht="51" hidden="1" x14ac:dyDescent="0.2">
      <c r="I371" s="203" t="s">
        <v>167</v>
      </c>
      <c r="J371" s="203"/>
      <c r="K371" s="5" t="s">
        <v>654</v>
      </c>
      <c r="L371" s="23" t="s">
        <v>653</v>
      </c>
      <c r="M371" s="30"/>
      <c r="N371" s="69"/>
      <c r="O371" s="69"/>
      <c r="P371" s="69"/>
    </row>
    <row r="372" spans="9:16" ht="25.5" hidden="1" x14ac:dyDescent="0.2">
      <c r="I372" s="203" t="s">
        <v>169</v>
      </c>
      <c r="J372" s="203"/>
      <c r="K372" s="5" t="s">
        <v>655</v>
      </c>
      <c r="L372" s="23" t="s">
        <v>653</v>
      </c>
      <c r="M372" s="30"/>
      <c r="N372" s="69"/>
      <c r="O372" s="69"/>
      <c r="P372" s="69"/>
    </row>
    <row r="373" spans="9:16" ht="25.5" hidden="1" x14ac:dyDescent="0.2">
      <c r="I373" s="203" t="s">
        <v>171</v>
      </c>
      <c r="J373" s="203"/>
      <c r="K373" s="5" t="s">
        <v>656</v>
      </c>
      <c r="L373" s="23" t="s">
        <v>653</v>
      </c>
      <c r="M373" s="30"/>
      <c r="N373" s="69"/>
      <c r="O373" s="69"/>
      <c r="P373" s="69"/>
    </row>
    <row r="374" spans="9:16" hidden="1" x14ac:dyDescent="0.2">
      <c r="I374" s="203" t="s">
        <v>173</v>
      </c>
      <c r="J374" s="203"/>
      <c r="K374" s="5" t="s">
        <v>657</v>
      </c>
      <c r="L374" s="23" t="s">
        <v>653</v>
      </c>
      <c r="M374" s="30"/>
      <c r="N374" s="69"/>
      <c r="O374" s="69"/>
      <c r="P374" s="69"/>
    </row>
    <row r="375" spans="9:16" hidden="1" x14ac:dyDescent="0.2">
      <c r="I375" s="203" t="s">
        <v>175</v>
      </c>
      <c r="J375" s="203"/>
      <c r="K375" s="5" t="s">
        <v>658</v>
      </c>
      <c r="L375" s="23" t="s">
        <v>653</v>
      </c>
      <c r="M375" s="30"/>
      <c r="N375" s="69"/>
      <c r="O375" s="69"/>
      <c r="P375" s="69"/>
    </row>
    <row r="376" spans="9:16" ht="25.5" hidden="1" x14ac:dyDescent="0.2">
      <c r="I376" s="203" t="s">
        <v>177</v>
      </c>
      <c r="J376" s="203"/>
      <c r="K376" s="5" t="s">
        <v>659</v>
      </c>
      <c r="L376" s="23" t="s">
        <v>653</v>
      </c>
      <c r="M376" s="30"/>
      <c r="N376" s="69"/>
      <c r="O376" s="69"/>
      <c r="P376" s="69"/>
    </row>
    <row r="377" spans="9:16" hidden="1" x14ac:dyDescent="0.2">
      <c r="I377" s="203" t="s">
        <v>179</v>
      </c>
      <c r="J377" s="203"/>
      <c r="K377" s="5" t="s">
        <v>660</v>
      </c>
      <c r="L377" s="23" t="s">
        <v>653</v>
      </c>
      <c r="M377" s="30"/>
      <c r="N377" s="69"/>
      <c r="O377" s="69"/>
      <c r="P377" s="69"/>
    </row>
    <row r="378" spans="9:16" ht="25.5" hidden="1" x14ac:dyDescent="0.2">
      <c r="I378" s="203" t="s">
        <v>182</v>
      </c>
      <c r="J378" s="203"/>
      <c r="K378" s="5" t="s">
        <v>661</v>
      </c>
      <c r="L378" s="23" t="s">
        <v>653</v>
      </c>
      <c r="M378" s="30"/>
      <c r="N378" s="69"/>
      <c r="O378" s="69"/>
      <c r="P378" s="69"/>
    </row>
    <row r="379" spans="9:16" hidden="1" x14ac:dyDescent="0.2">
      <c r="I379" s="203" t="s">
        <v>184</v>
      </c>
      <c r="J379" s="203"/>
      <c r="K379" s="5" t="s">
        <v>662</v>
      </c>
      <c r="L379" s="23" t="s">
        <v>653</v>
      </c>
      <c r="M379" s="30"/>
      <c r="N379" s="69"/>
      <c r="O379" s="69"/>
      <c r="P379" s="69"/>
    </row>
    <row r="380" spans="9:16" hidden="1" x14ac:dyDescent="0.2">
      <c r="I380" s="207" t="s">
        <v>186</v>
      </c>
      <c r="J380" s="207"/>
      <c r="K380" s="5" t="s">
        <v>663</v>
      </c>
      <c r="L380" s="35" t="s">
        <v>664</v>
      </c>
      <c r="M380" s="30"/>
      <c r="N380" s="69">
        <f>SUM(N381:N386)</f>
        <v>0</v>
      </c>
      <c r="O380" s="69">
        <f>SUM(O381:O386)</f>
        <v>0</v>
      </c>
      <c r="P380" s="69">
        <f>SUM(P381:P386)</f>
        <v>0</v>
      </c>
    </row>
    <row r="381" spans="9:16" hidden="1" x14ac:dyDescent="0.2">
      <c r="I381" s="203" t="s">
        <v>188</v>
      </c>
      <c r="J381" s="203"/>
      <c r="K381" s="5" t="s">
        <v>665</v>
      </c>
      <c r="L381" s="23" t="s">
        <v>664</v>
      </c>
      <c r="M381" s="30"/>
      <c r="N381" s="69"/>
      <c r="O381" s="69"/>
      <c r="P381" s="69"/>
    </row>
    <row r="382" spans="9:16" hidden="1" x14ac:dyDescent="0.2">
      <c r="I382" s="203" t="s">
        <v>190</v>
      </c>
      <c r="J382" s="203"/>
      <c r="K382" s="5" t="s">
        <v>666</v>
      </c>
      <c r="L382" s="23" t="s">
        <v>664</v>
      </c>
      <c r="M382" s="30"/>
      <c r="N382" s="69"/>
      <c r="O382" s="69"/>
      <c r="P382" s="69"/>
    </row>
    <row r="383" spans="9:16" ht="25.5" hidden="1" x14ac:dyDescent="0.2">
      <c r="I383" s="203" t="s">
        <v>192</v>
      </c>
      <c r="J383" s="203"/>
      <c r="K383" s="5" t="s">
        <v>667</v>
      </c>
      <c r="L383" s="23" t="s">
        <v>664</v>
      </c>
      <c r="M383" s="30"/>
      <c r="N383" s="69"/>
      <c r="O383" s="69"/>
      <c r="P383" s="69"/>
    </row>
    <row r="384" spans="9:16" ht="25.5" hidden="1" x14ac:dyDescent="0.2">
      <c r="I384" s="203" t="s">
        <v>194</v>
      </c>
      <c r="J384" s="203"/>
      <c r="K384" s="5" t="s">
        <v>668</v>
      </c>
      <c r="L384" s="23" t="s">
        <v>664</v>
      </c>
      <c r="M384" s="30"/>
      <c r="N384" s="69"/>
      <c r="O384" s="69"/>
      <c r="P384" s="69"/>
    </row>
    <row r="385" spans="9:16" ht="25.5" hidden="1" x14ac:dyDescent="0.2">
      <c r="I385" s="203" t="s">
        <v>197</v>
      </c>
      <c r="J385" s="203"/>
      <c r="K385" s="5" t="s">
        <v>669</v>
      </c>
      <c r="L385" s="23" t="s">
        <v>664</v>
      </c>
      <c r="M385" s="30"/>
      <c r="N385" s="69"/>
      <c r="O385" s="69"/>
      <c r="P385" s="69"/>
    </row>
    <row r="386" spans="9:16" ht="38.25" hidden="1" x14ac:dyDescent="0.2">
      <c r="I386" s="203" t="s">
        <v>199</v>
      </c>
      <c r="J386" s="203"/>
      <c r="K386" s="6" t="s">
        <v>670</v>
      </c>
      <c r="L386" s="23" t="s">
        <v>664</v>
      </c>
      <c r="M386" s="33"/>
      <c r="N386" s="71"/>
      <c r="O386" s="71"/>
      <c r="P386" s="71"/>
    </row>
    <row r="387" spans="9:16" hidden="1" x14ac:dyDescent="0.2">
      <c r="I387" s="203" t="s">
        <v>201</v>
      </c>
      <c r="J387" s="203"/>
      <c r="K387" s="5" t="s">
        <v>671</v>
      </c>
      <c r="L387" s="23" t="s">
        <v>672</v>
      </c>
      <c r="M387" s="30"/>
      <c r="N387" s="69"/>
      <c r="O387" s="69"/>
      <c r="P387" s="69"/>
    </row>
    <row r="388" spans="9:16" hidden="1" x14ac:dyDescent="0.2">
      <c r="I388" s="203" t="s">
        <v>203</v>
      </c>
      <c r="J388" s="203"/>
      <c r="K388" s="5" t="s">
        <v>673</v>
      </c>
      <c r="L388" s="23" t="s">
        <v>672</v>
      </c>
      <c r="M388" s="30"/>
      <c r="N388" s="69"/>
      <c r="O388" s="69"/>
      <c r="P388" s="69"/>
    </row>
    <row r="389" spans="9:16" hidden="1" x14ac:dyDescent="0.2">
      <c r="I389" s="203" t="s">
        <v>205</v>
      </c>
      <c r="J389" s="203"/>
      <c r="K389" s="5" t="s">
        <v>674</v>
      </c>
      <c r="L389" s="23" t="s">
        <v>672</v>
      </c>
      <c r="M389" s="30"/>
      <c r="N389" s="69"/>
      <c r="O389" s="69"/>
      <c r="P389" s="69"/>
    </row>
    <row r="390" spans="9:16" hidden="1" x14ac:dyDescent="0.2">
      <c r="I390" s="207" t="s">
        <v>207</v>
      </c>
      <c r="J390" s="207"/>
      <c r="K390" s="5" t="s">
        <v>675</v>
      </c>
      <c r="L390" s="35" t="s">
        <v>676</v>
      </c>
      <c r="M390" s="30"/>
      <c r="N390" s="69"/>
      <c r="O390" s="69"/>
      <c r="P390" s="69"/>
    </row>
    <row r="391" spans="9:16" hidden="1" x14ac:dyDescent="0.2">
      <c r="I391" s="203" t="s">
        <v>209</v>
      </c>
      <c r="J391" s="203"/>
      <c r="K391" s="5" t="s">
        <v>677</v>
      </c>
      <c r="L391" s="23" t="s">
        <v>676</v>
      </c>
      <c r="M391" s="30"/>
      <c r="N391" s="69"/>
      <c r="O391" s="69"/>
      <c r="P391" s="69"/>
    </row>
    <row r="392" spans="9:16" ht="25.5" hidden="1" x14ac:dyDescent="0.2">
      <c r="I392" s="203" t="s">
        <v>211</v>
      </c>
      <c r="J392" s="203"/>
      <c r="K392" s="5" t="s">
        <v>678</v>
      </c>
      <c r="L392" s="23" t="s">
        <v>676</v>
      </c>
      <c r="M392" s="30"/>
      <c r="N392" s="69"/>
      <c r="O392" s="69"/>
      <c r="P392" s="69"/>
    </row>
    <row r="393" spans="9:16" hidden="1" x14ac:dyDescent="0.2">
      <c r="I393" s="203" t="s">
        <v>213</v>
      </c>
      <c r="J393" s="203"/>
      <c r="K393" s="5" t="s">
        <v>679</v>
      </c>
      <c r="L393" s="23" t="s">
        <v>676</v>
      </c>
      <c r="M393" s="30"/>
      <c r="N393" s="69"/>
      <c r="O393" s="69"/>
      <c r="P393" s="69"/>
    </row>
    <row r="394" spans="9:16" hidden="1" x14ac:dyDescent="0.2">
      <c r="I394" s="203" t="s">
        <v>216</v>
      </c>
      <c r="J394" s="203"/>
      <c r="K394" s="5" t="s">
        <v>680</v>
      </c>
      <c r="L394" s="23" t="s">
        <v>676</v>
      </c>
      <c r="M394" s="30"/>
      <c r="N394" s="69"/>
      <c r="O394" s="69"/>
      <c r="P394" s="69"/>
    </row>
    <row r="395" spans="9:16" hidden="1" x14ac:dyDescent="0.2">
      <c r="I395" s="203" t="s">
        <v>218</v>
      </c>
      <c r="J395" s="203"/>
      <c r="K395" s="5" t="s">
        <v>681</v>
      </c>
      <c r="L395" s="23" t="s">
        <v>676</v>
      </c>
      <c r="M395" s="30"/>
      <c r="N395" s="69"/>
      <c r="O395" s="69"/>
      <c r="P395" s="69"/>
    </row>
    <row r="396" spans="9:16" ht="25.5" hidden="1" x14ac:dyDescent="0.2">
      <c r="I396" s="203" t="s">
        <v>220</v>
      </c>
      <c r="J396" s="203"/>
      <c r="K396" s="5" t="s">
        <v>682</v>
      </c>
      <c r="L396" s="23" t="s">
        <v>676</v>
      </c>
      <c r="M396" s="30"/>
      <c r="N396" s="69"/>
      <c r="O396" s="69"/>
      <c r="P396" s="69"/>
    </row>
    <row r="397" spans="9:16" ht="25.5" hidden="1" x14ac:dyDescent="0.2">
      <c r="I397" s="203" t="s">
        <v>222</v>
      </c>
      <c r="J397" s="203"/>
      <c r="K397" s="5" t="s">
        <v>683</v>
      </c>
      <c r="L397" s="23" t="s">
        <v>676</v>
      </c>
      <c r="M397" s="30"/>
      <c r="N397" s="69"/>
      <c r="O397" s="69"/>
      <c r="P397" s="69"/>
    </row>
    <row r="398" spans="9:16" ht="38.25" hidden="1" x14ac:dyDescent="0.2">
      <c r="I398" s="203" t="s">
        <v>224</v>
      </c>
      <c r="J398" s="203"/>
      <c r="K398" s="5" t="s">
        <v>684</v>
      </c>
      <c r="L398" s="23" t="s">
        <v>676</v>
      </c>
      <c r="M398" s="30"/>
      <c r="N398" s="69"/>
      <c r="O398" s="69"/>
      <c r="P398" s="69"/>
    </row>
    <row r="399" spans="9:16" ht="25.5" hidden="1" x14ac:dyDescent="0.2">
      <c r="I399" s="203" t="s">
        <v>226</v>
      </c>
      <c r="J399" s="203"/>
      <c r="K399" s="5" t="s">
        <v>685</v>
      </c>
      <c r="L399" s="23" t="s">
        <v>676</v>
      </c>
      <c r="M399" s="30"/>
      <c r="N399" s="69"/>
      <c r="O399" s="69"/>
      <c r="P399" s="69"/>
    </row>
    <row r="400" spans="9:16" ht="25.5" hidden="1" x14ac:dyDescent="0.2">
      <c r="I400" s="203" t="s">
        <v>228</v>
      </c>
      <c r="J400" s="203"/>
      <c r="K400" s="5" t="s">
        <v>686</v>
      </c>
      <c r="L400" s="23" t="s">
        <v>676</v>
      </c>
      <c r="M400" s="30"/>
      <c r="N400" s="69"/>
      <c r="O400" s="69"/>
      <c r="P400" s="69"/>
    </row>
    <row r="401" spans="9:16" hidden="1" x14ac:dyDescent="0.2">
      <c r="I401" s="203" t="s">
        <v>230</v>
      </c>
      <c r="J401" s="203"/>
      <c r="K401" s="5" t="s">
        <v>687</v>
      </c>
      <c r="L401" s="23" t="s">
        <v>676</v>
      </c>
      <c r="M401" s="30"/>
      <c r="N401" s="69"/>
      <c r="O401" s="69"/>
      <c r="P401" s="69"/>
    </row>
    <row r="402" spans="9:16" ht="25.5" hidden="1" x14ac:dyDescent="0.2">
      <c r="I402" s="203" t="s">
        <v>232</v>
      </c>
      <c r="J402" s="203"/>
      <c r="K402" s="5" t="s">
        <v>688</v>
      </c>
      <c r="L402" s="23" t="s">
        <v>676</v>
      </c>
      <c r="M402" s="30"/>
      <c r="N402" s="69"/>
      <c r="O402" s="69"/>
      <c r="P402" s="69"/>
    </row>
    <row r="403" spans="9:16" hidden="1" x14ac:dyDescent="0.2">
      <c r="I403" s="203" t="s">
        <v>234</v>
      </c>
      <c r="J403" s="203"/>
      <c r="K403" s="5" t="s">
        <v>689</v>
      </c>
      <c r="L403" s="23" t="s">
        <v>676</v>
      </c>
      <c r="M403" s="30"/>
      <c r="N403" s="69"/>
      <c r="O403" s="69"/>
      <c r="P403" s="69"/>
    </row>
    <row r="404" spans="9:16" hidden="1" x14ac:dyDescent="0.2">
      <c r="I404" s="203" t="s">
        <v>236</v>
      </c>
      <c r="J404" s="203"/>
      <c r="K404" s="5" t="s">
        <v>690</v>
      </c>
      <c r="L404" s="23" t="s">
        <v>676</v>
      </c>
      <c r="M404" s="30"/>
      <c r="N404" s="69"/>
      <c r="O404" s="69"/>
      <c r="P404" s="69"/>
    </row>
    <row r="405" spans="9:16" ht="25.5" hidden="1" x14ac:dyDescent="0.2">
      <c r="I405" s="203" t="s">
        <v>238</v>
      </c>
      <c r="J405" s="203"/>
      <c r="K405" s="5" t="s">
        <v>691</v>
      </c>
      <c r="L405" s="23" t="s">
        <v>676</v>
      </c>
      <c r="M405" s="30"/>
      <c r="N405" s="69"/>
      <c r="O405" s="69"/>
      <c r="P405" s="69"/>
    </row>
    <row r="406" spans="9:16" hidden="1" x14ac:dyDescent="0.2">
      <c r="I406" s="203" t="s">
        <v>240</v>
      </c>
      <c r="J406" s="203"/>
      <c r="K406" s="5" t="s">
        <v>692</v>
      </c>
      <c r="L406" s="23" t="s">
        <v>676</v>
      </c>
      <c r="M406" s="30"/>
      <c r="N406" s="69"/>
      <c r="O406" s="69"/>
      <c r="P406" s="69"/>
    </row>
    <row r="407" spans="9:16" hidden="1" x14ac:dyDescent="0.2">
      <c r="I407" s="203" t="s">
        <v>242</v>
      </c>
      <c r="J407" s="203"/>
      <c r="K407" s="5" t="s">
        <v>693</v>
      </c>
      <c r="L407" s="23" t="s">
        <v>676</v>
      </c>
      <c r="M407" s="30"/>
      <c r="N407" s="69"/>
      <c r="O407" s="69"/>
      <c r="P407" s="69"/>
    </row>
    <row r="408" spans="9:16" ht="25.5" hidden="1" x14ac:dyDescent="0.2">
      <c r="I408" s="203" t="s">
        <v>244</v>
      </c>
      <c r="J408" s="203"/>
      <c r="K408" s="5" t="s">
        <v>694</v>
      </c>
      <c r="L408" s="23" t="s">
        <v>676</v>
      </c>
      <c r="M408" s="30"/>
      <c r="N408" s="69"/>
      <c r="O408" s="69"/>
      <c r="P408" s="69"/>
    </row>
    <row r="409" spans="9:16" ht="25.5" hidden="1" x14ac:dyDescent="0.2">
      <c r="I409" s="203" t="s">
        <v>246</v>
      </c>
      <c r="J409" s="203"/>
      <c r="K409" s="5" t="s">
        <v>695</v>
      </c>
      <c r="L409" s="23" t="s">
        <v>676</v>
      </c>
      <c r="M409" s="30"/>
      <c r="N409" s="69"/>
      <c r="O409" s="69"/>
      <c r="P409" s="69"/>
    </row>
    <row r="410" spans="9:16" hidden="1" x14ac:dyDescent="0.2">
      <c r="I410" s="203" t="s">
        <v>248</v>
      </c>
      <c r="J410" s="203"/>
      <c r="K410" s="5" t="s">
        <v>696</v>
      </c>
      <c r="L410" s="23" t="s">
        <v>676</v>
      </c>
      <c r="M410" s="30"/>
      <c r="N410" s="69"/>
      <c r="O410" s="69"/>
      <c r="P410" s="69"/>
    </row>
    <row r="411" spans="9:16" hidden="1" x14ac:dyDescent="0.2">
      <c r="I411" s="203" t="s">
        <v>250</v>
      </c>
      <c r="J411" s="203"/>
      <c r="K411" s="5" t="s">
        <v>697</v>
      </c>
      <c r="L411" s="23" t="s">
        <v>676</v>
      </c>
      <c r="M411" s="30"/>
      <c r="N411" s="69"/>
      <c r="O411" s="69"/>
      <c r="P411" s="69"/>
    </row>
    <row r="412" spans="9:16" hidden="1" x14ac:dyDescent="0.2">
      <c r="I412" s="203" t="s">
        <v>252</v>
      </c>
      <c r="J412" s="203"/>
      <c r="K412" s="5" t="s">
        <v>698</v>
      </c>
      <c r="L412" s="23" t="s">
        <v>676</v>
      </c>
      <c r="M412" s="30"/>
      <c r="N412" s="69"/>
      <c r="O412" s="69"/>
      <c r="P412" s="69"/>
    </row>
    <row r="413" spans="9:16" ht="25.5" hidden="1" x14ac:dyDescent="0.2">
      <c r="I413" s="203" t="s">
        <v>254</v>
      </c>
      <c r="J413" s="203"/>
      <c r="K413" s="5" t="s">
        <v>699</v>
      </c>
      <c r="L413" s="23" t="s">
        <v>676</v>
      </c>
      <c r="M413" s="30"/>
      <c r="N413" s="69"/>
      <c r="O413" s="69"/>
      <c r="P413" s="69"/>
    </row>
    <row r="414" spans="9:16" ht="25.5" hidden="1" x14ac:dyDescent="0.2">
      <c r="I414" s="203" t="s">
        <v>257</v>
      </c>
      <c r="J414" s="203"/>
      <c r="K414" s="5" t="s">
        <v>700</v>
      </c>
      <c r="L414" s="23" t="s">
        <v>676</v>
      </c>
      <c r="M414" s="30"/>
      <c r="N414" s="69"/>
      <c r="O414" s="69"/>
      <c r="P414" s="69"/>
    </row>
    <row r="415" spans="9:16" ht="25.5" hidden="1" x14ac:dyDescent="0.2">
      <c r="I415" s="203" t="s">
        <v>259</v>
      </c>
      <c r="J415" s="203"/>
      <c r="K415" s="5" t="s">
        <v>701</v>
      </c>
      <c r="L415" s="23" t="s">
        <v>676</v>
      </c>
      <c r="M415" s="30"/>
      <c r="N415" s="69"/>
      <c r="O415" s="69"/>
      <c r="P415" s="69"/>
    </row>
    <row r="416" spans="9:16" ht="25.5" hidden="1" x14ac:dyDescent="0.2">
      <c r="I416" s="206" t="s">
        <v>261</v>
      </c>
      <c r="J416" s="206"/>
      <c r="K416" s="7" t="s">
        <v>702</v>
      </c>
      <c r="L416" s="20" t="s">
        <v>703</v>
      </c>
      <c r="M416" s="34"/>
      <c r="N416" s="72">
        <f>N338+N339+N356+N360+N370+N380+N387+N390</f>
        <v>0</v>
      </c>
      <c r="O416" s="72">
        <f>O338+O339+O356+O360+O370+O380+O387+O390</f>
        <v>0</v>
      </c>
      <c r="P416" s="72">
        <f>P338+P339+P356+P360+P370+P380+P387+P390</f>
        <v>0</v>
      </c>
    </row>
    <row r="417" spans="9:16" hidden="1" x14ac:dyDescent="0.2">
      <c r="I417" s="203" t="s">
        <v>263</v>
      </c>
      <c r="J417" s="203"/>
      <c r="K417" s="5" t="s">
        <v>704</v>
      </c>
      <c r="L417" s="23" t="s">
        <v>705</v>
      </c>
      <c r="M417" s="30"/>
      <c r="N417" s="69"/>
      <c r="O417" s="69"/>
      <c r="P417" s="69"/>
    </row>
    <row r="418" spans="9:16" hidden="1" x14ac:dyDescent="0.2">
      <c r="I418" s="203" t="s">
        <v>266</v>
      </c>
      <c r="J418" s="203"/>
      <c r="K418" s="5" t="s">
        <v>706</v>
      </c>
      <c r="L418" s="23" t="s">
        <v>705</v>
      </c>
      <c r="M418" s="30"/>
      <c r="N418" s="69"/>
      <c r="O418" s="69"/>
      <c r="P418" s="69"/>
    </row>
    <row r="419" spans="9:16" hidden="1" x14ac:dyDescent="0.2">
      <c r="I419" s="203" t="s">
        <v>269</v>
      </c>
      <c r="J419" s="203"/>
      <c r="K419" s="5" t="s">
        <v>707</v>
      </c>
      <c r="L419" s="23" t="s">
        <v>708</v>
      </c>
      <c r="M419" s="30"/>
      <c r="N419" s="69"/>
      <c r="O419" s="69"/>
      <c r="P419" s="69"/>
    </row>
    <row r="420" spans="9:16" ht="25.5" hidden="1" x14ac:dyDescent="0.2">
      <c r="I420" s="203" t="s">
        <v>271</v>
      </c>
      <c r="J420" s="203"/>
      <c r="K420" s="5" t="s">
        <v>709</v>
      </c>
      <c r="L420" s="23" t="s">
        <v>710</v>
      </c>
      <c r="M420" s="30"/>
      <c r="N420" s="69"/>
      <c r="O420" s="69"/>
      <c r="P420" s="69"/>
    </row>
    <row r="421" spans="9:16" ht="25.5" hidden="1" x14ac:dyDescent="0.2">
      <c r="I421" s="203" t="s">
        <v>273</v>
      </c>
      <c r="J421" s="203"/>
      <c r="K421" s="5" t="s">
        <v>711</v>
      </c>
      <c r="L421" s="23" t="s">
        <v>712</v>
      </c>
      <c r="M421" s="30"/>
      <c r="N421" s="69">
        <f>SUM(N422:N431)</f>
        <v>0</v>
      </c>
      <c r="O421" s="69">
        <f>SUM(O422:O431)</f>
        <v>0</v>
      </c>
      <c r="P421" s="69">
        <f>SUM(P422:P431)</f>
        <v>0</v>
      </c>
    </row>
    <row r="422" spans="9:16" hidden="1" x14ac:dyDescent="0.2">
      <c r="I422" s="203" t="s">
        <v>275</v>
      </c>
      <c r="J422" s="203"/>
      <c r="K422" s="5" t="s">
        <v>37</v>
      </c>
      <c r="L422" s="23" t="s">
        <v>712</v>
      </c>
      <c r="M422" s="30"/>
      <c r="N422" s="69"/>
      <c r="O422" s="69"/>
      <c r="P422" s="69"/>
    </row>
    <row r="423" spans="9:16" hidden="1" x14ac:dyDescent="0.2">
      <c r="I423" s="203" t="s">
        <v>277</v>
      </c>
      <c r="J423" s="203"/>
      <c r="K423" s="5" t="s">
        <v>39</v>
      </c>
      <c r="L423" s="23" t="s">
        <v>712</v>
      </c>
      <c r="M423" s="30"/>
      <c r="N423" s="69"/>
      <c r="O423" s="69"/>
      <c r="P423" s="69"/>
    </row>
    <row r="424" spans="9:16" ht="25.5" hidden="1" x14ac:dyDescent="0.2">
      <c r="I424" s="203" t="s">
        <v>280</v>
      </c>
      <c r="J424" s="203"/>
      <c r="K424" s="5" t="s">
        <v>41</v>
      </c>
      <c r="L424" s="23" t="s">
        <v>712</v>
      </c>
      <c r="M424" s="30"/>
      <c r="N424" s="69"/>
      <c r="O424" s="69"/>
      <c r="P424" s="69"/>
    </row>
    <row r="425" spans="9:16" hidden="1" x14ac:dyDescent="0.2">
      <c r="I425" s="203" t="s">
        <v>282</v>
      </c>
      <c r="J425" s="203"/>
      <c r="K425" s="5" t="s">
        <v>43</v>
      </c>
      <c r="L425" s="23" t="s">
        <v>712</v>
      </c>
      <c r="M425" s="30"/>
      <c r="N425" s="69"/>
      <c r="O425" s="69"/>
      <c r="P425" s="69"/>
    </row>
    <row r="426" spans="9:16" hidden="1" x14ac:dyDescent="0.2">
      <c r="I426" s="203" t="s">
        <v>284</v>
      </c>
      <c r="J426" s="203"/>
      <c r="K426" s="5" t="s">
        <v>45</v>
      </c>
      <c r="L426" s="23" t="s">
        <v>712</v>
      </c>
      <c r="M426" s="30"/>
      <c r="N426" s="69"/>
      <c r="O426" s="69"/>
      <c r="P426" s="69"/>
    </row>
    <row r="427" spans="9:16" hidden="1" x14ac:dyDescent="0.2">
      <c r="I427" s="203" t="s">
        <v>286</v>
      </c>
      <c r="J427" s="203"/>
      <c r="K427" s="5" t="s">
        <v>47</v>
      </c>
      <c r="L427" s="23" t="s">
        <v>712</v>
      </c>
      <c r="M427" s="30"/>
      <c r="N427" s="69"/>
      <c r="O427" s="69"/>
      <c r="P427" s="69"/>
    </row>
    <row r="428" spans="9:16" hidden="1" x14ac:dyDescent="0.2">
      <c r="I428" s="203" t="s">
        <v>288</v>
      </c>
      <c r="J428" s="203"/>
      <c r="K428" s="5" t="s">
        <v>49</v>
      </c>
      <c r="L428" s="23" t="s">
        <v>712</v>
      </c>
      <c r="M428" s="30"/>
      <c r="N428" s="69"/>
      <c r="O428" s="69"/>
      <c r="P428" s="69"/>
    </row>
    <row r="429" spans="9:16" hidden="1" x14ac:dyDescent="0.2">
      <c r="I429" s="203" t="s">
        <v>290</v>
      </c>
      <c r="J429" s="203"/>
      <c r="K429" s="5" t="s">
        <v>51</v>
      </c>
      <c r="L429" s="23" t="s">
        <v>712</v>
      </c>
      <c r="M429" s="30"/>
      <c r="N429" s="69"/>
      <c r="O429" s="69"/>
      <c r="P429" s="69"/>
    </row>
    <row r="430" spans="9:16" hidden="1" x14ac:dyDescent="0.2">
      <c r="I430" s="203" t="s">
        <v>292</v>
      </c>
      <c r="J430" s="203"/>
      <c r="K430" s="5" t="s">
        <v>53</v>
      </c>
      <c r="L430" s="23" t="s">
        <v>712</v>
      </c>
      <c r="M430" s="30"/>
      <c r="N430" s="69"/>
      <c r="O430" s="69"/>
      <c r="P430" s="69"/>
    </row>
    <row r="431" spans="9:16" hidden="1" x14ac:dyDescent="0.2">
      <c r="I431" s="203" t="s">
        <v>294</v>
      </c>
      <c r="J431" s="203"/>
      <c r="K431" s="5" t="s">
        <v>55</v>
      </c>
      <c r="L431" s="23" t="s">
        <v>712</v>
      </c>
      <c r="M431" s="30"/>
      <c r="N431" s="69"/>
      <c r="O431" s="69"/>
      <c r="P431" s="69"/>
    </row>
    <row r="432" spans="9:16" ht="25.5" hidden="1" x14ac:dyDescent="0.2">
      <c r="I432" s="203" t="s">
        <v>296</v>
      </c>
      <c r="J432" s="203"/>
      <c r="K432" s="5" t="s">
        <v>713</v>
      </c>
      <c r="L432" s="23" t="s">
        <v>714</v>
      </c>
      <c r="M432" s="30"/>
      <c r="N432" s="69">
        <f>SUM(N433:N442)</f>
        <v>0</v>
      </c>
      <c r="O432" s="69">
        <f>SUM(O433:O442)</f>
        <v>0</v>
      </c>
      <c r="P432" s="69">
        <f>SUM(P433:P442)</f>
        <v>0</v>
      </c>
    </row>
    <row r="433" spans="9:16" hidden="1" x14ac:dyDescent="0.2">
      <c r="I433" s="203" t="s">
        <v>298</v>
      </c>
      <c r="J433" s="203"/>
      <c r="K433" s="5" t="s">
        <v>37</v>
      </c>
      <c r="L433" s="23" t="s">
        <v>714</v>
      </c>
      <c r="M433" s="30"/>
      <c r="N433" s="69"/>
      <c r="O433" s="69"/>
      <c r="P433" s="69"/>
    </row>
    <row r="434" spans="9:16" hidden="1" x14ac:dyDescent="0.2">
      <c r="I434" s="203" t="s">
        <v>300</v>
      </c>
      <c r="J434" s="203"/>
      <c r="K434" s="5" t="s">
        <v>39</v>
      </c>
      <c r="L434" s="23" t="s">
        <v>714</v>
      </c>
      <c r="M434" s="30"/>
      <c r="N434" s="69"/>
      <c r="O434" s="69"/>
      <c r="P434" s="69"/>
    </row>
    <row r="435" spans="9:16" ht="25.5" hidden="1" x14ac:dyDescent="0.2">
      <c r="I435" s="203" t="s">
        <v>302</v>
      </c>
      <c r="J435" s="203"/>
      <c r="K435" s="5" t="s">
        <v>41</v>
      </c>
      <c r="L435" s="23" t="s">
        <v>714</v>
      </c>
      <c r="M435" s="30"/>
      <c r="N435" s="69"/>
      <c r="O435" s="69"/>
      <c r="P435" s="69"/>
    </row>
    <row r="436" spans="9:16" hidden="1" x14ac:dyDescent="0.2">
      <c r="I436" s="203" t="s">
        <v>304</v>
      </c>
      <c r="J436" s="203"/>
      <c r="K436" s="5" t="s">
        <v>43</v>
      </c>
      <c r="L436" s="23" t="s">
        <v>714</v>
      </c>
      <c r="M436" s="30"/>
      <c r="N436" s="69"/>
      <c r="O436" s="69"/>
      <c r="P436" s="69"/>
    </row>
    <row r="437" spans="9:16" hidden="1" x14ac:dyDescent="0.2">
      <c r="I437" s="203" t="s">
        <v>306</v>
      </c>
      <c r="J437" s="203"/>
      <c r="K437" s="5" t="s">
        <v>45</v>
      </c>
      <c r="L437" s="23" t="s">
        <v>714</v>
      </c>
      <c r="M437" s="30"/>
      <c r="N437" s="69"/>
      <c r="O437" s="69"/>
      <c r="P437" s="69"/>
    </row>
    <row r="438" spans="9:16" hidden="1" x14ac:dyDescent="0.2">
      <c r="I438" s="203" t="s">
        <v>308</v>
      </c>
      <c r="J438" s="203"/>
      <c r="K438" s="5" t="s">
        <v>47</v>
      </c>
      <c r="L438" s="23" t="s">
        <v>714</v>
      </c>
      <c r="M438" s="30"/>
      <c r="N438" s="69"/>
      <c r="O438" s="69"/>
      <c r="P438" s="69"/>
    </row>
    <row r="439" spans="9:16" hidden="1" x14ac:dyDescent="0.2">
      <c r="I439" s="203" t="s">
        <v>310</v>
      </c>
      <c r="J439" s="203"/>
      <c r="K439" s="5" t="s">
        <v>49</v>
      </c>
      <c r="L439" s="23" t="s">
        <v>714</v>
      </c>
      <c r="M439" s="30"/>
      <c r="N439" s="69"/>
      <c r="O439" s="69"/>
      <c r="P439" s="69"/>
    </row>
    <row r="440" spans="9:16" hidden="1" x14ac:dyDescent="0.2">
      <c r="I440" s="203" t="s">
        <v>313</v>
      </c>
      <c r="J440" s="203"/>
      <c r="K440" s="5" t="s">
        <v>51</v>
      </c>
      <c r="L440" s="23" t="s">
        <v>714</v>
      </c>
      <c r="M440" s="30"/>
      <c r="N440" s="69"/>
      <c r="O440" s="69"/>
      <c r="P440" s="69"/>
    </row>
    <row r="441" spans="9:16" hidden="1" x14ac:dyDescent="0.2">
      <c r="I441" s="203" t="s">
        <v>315</v>
      </c>
      <c r="J441" s="203"/>
      <c r="K441" s="5" t="s">
        <v>53</v>
      </c>
      <c r="L441" s="23" t="s">
        <v>714</v>
      </c>
      <c r="M441" s="30"/>
      <c r="N441" s="69"/>
      <c r="O441" s="69"/>
      <c r="P441" s="69"/>
    </row>
    <row r="442" spans="9:16" hidden="1" x14ac:dyDescent="0.2">
      <c r="I442" s="203" t="s">
        <v>317</v>
      </c>
      <c r="J442" s="203"/>
      <c r="K442" s="5" t="s">
        <v>55</v>
      </c>
      <c r="L442" s="23" t="s">
        <v>714</v>
      </c>
      <c r="M442" s="30"/>
      <c r="N442" s="69"/>
      <c r="O442" s="69"/>
      <c r="P442" s="69"/>
    </row>
    <row r="443" spans="9:16" ht="25.5" hidden="1" x14ac:dyDescent="0.2">
      <c r="I443" s="203" t="s">
        <v>319</v>
      </c>
      <c r="J443" s="203"/>
      <c r="K443" s="5" t="s">
        <v>715</v>
      </c>
      <c r="L443" s="23" t="s">
        <v>716</v>
      </c>
      <c r="M443" s="30"/>
      <c r="N443" s="69">
        <f>SUM(N444:N453)</f>
        <v>0</v>
      </c>
      <c r="O443" s="69">
        <f>SUM(O444:O453)</f>
        <v>0</v>
      </c>
      <c r="P443" s="69">
        <f>SUM(P444:P453)</f>
        <v>0</v>
      </c>
    </row>
    <row r="444" spans="9:16" hidden="1" x14ac:dyDescent="0.2">
      <c r="I444" s="203" t="s">
        <v>321</v>
      </c>
      <c r="J444" s="203"/>
      <c r="K444" s="5" t="s">
        <v>37</v>
      </c>
      <c r="L444" s="23" t="s">
        <v>716</v>
      </c>
      <c r="M444" s="30"/>
      <c r="N444" s="69"/>
      <c r="O444" s="69"/>
      <c r="P444" s="69"/>
    </row>
    <row r="445" spans="9:16" hidden="1" x14ac:dyDescent="0.2">
      <c r="I445" s="203" t="s">
        <v>323</v>
      </c>
      <c r="J445" s="203"/>
      <c r="K445" s="5" t="s">
        <v>39</v>
      </c>
      <c r="L445" s="23" t="s">
        <v>716</v>
      </c>
      <c r="M445" s="30"/>
      <c r="N445" s="69"/>
      <c r="O445" s="69"/>
      <c r="P445" s="69"/>
    </row>
    <row r="446" spans="9:16" ht="25.5" hidden="1" x14ac:dyDescent="0.2">
      <c r="I446" s="203" t="s">
        <v>325</v>
      </c>
      <c r="J446" s="203"/>
      <c r="K446" s="5" t="s">
        <v>41</v>
      </c>
      <c r="L446" s="23" t="s">
        <v>716</v>
      </c>
      <c r="M446" s="30"/>
      <c r="N446" s="69"/>
      <c r="O446" s="69"/>
      <c r="P446" s="69"/>
    </row>
    <row r="447" spans="9:16" hidden="1" x14ac:dyDescent="0.2">
      <c r="I447" s="203" t="s">
        <v>327</v>
      </c>
      <c r="J447" s="203"/>
      <c r="K447" s="5" t="s">
        <v>43</v>
      </c>
      <c r="L447" s="23" t="s">
        <v>716</v>
      </c>
      <c r="M447" s="30"/>
      <c r="N447" s="69"/>
      <c r="O447" s="69"/>
      <c r="P447" s="69"/>
    </row>
    <row r="448" spans="9:16" hidden="1" x14ac:dyDescent="0.2">
      <c r="I448" s="203" t="s">
        <v>329</v>
      </c>
      <c r="J448" s="203"/>
      <c r="K448" s="5" t="s">
        <v>45</v>
      </c>
      <c r="L448" s="23" t="s">
        <v>716</v>
      </c>
      <c r="M448" s="30"/>
      <c r="N448" s="69"/>
      <c r="O448" s="69"/>
      <c r="P448" s="69"/>
    </row>
    <row r="449" spans="9:16" hidden="1" x14ac:dyDescent="0.2">
      <c r="I449" s="203" t="s">
        <v>331</v>
      </c>
      <c r="J449" s="203"/>
      <c r="K449" s="5" t="s">
        <v>47</v>
      </c>
      <c r="L449" s="23" t="s">
        <v>716</v>
      </c>
      <c r="M449" s="30"/>
      <c r="N449" s="69"/>
      <c r="O449" s="69"/>
      <c r="P449" s="69"/>
    </row>
    <row r="450" spans="9:16" hidden="1" x14ac:dyDescent="0.2">
      <c r="I450" s="203" t="s">
        <v>333</v>
      </c>
      <c r="J450" s="203"/>
      <c r="K450" s="5" t="s">
        <v>49</v>
      </c>
      <c r="L450" s="23" t="s">
        <v>716</v>
      </c>
      <c r="M450" s="30"/>
      <c r="N450" s="69"/>
      <c r="O450" s="69"/>
      <c r="P450" s="69"/>
    </row>
    <row r="451" spans="9:16" hidden="1" x14ac:dyDescent="0.2">
      <c r="I451" s="203" t="s">
        <v>335</v>
      </c>
      <c r="J451" s="203"/>
      <c r="K451" s="5" t="s">
        <v>51</v>
      </c>
      <c r="L451" s="23" t="s">
        <v>716</v>
      </c>
      <c r="M451" s="30"/>
      <c r="N451" s="69"/>
      <c r="O451" s="69"/>
      <c r="P451" s="69"/>
    </row>
    <row r="452" spans="9:16" hidden="1" x14ac:dyDescent="0.2">
      <c r="I452" s="203" t="s">
        <v>337</v>
      </c>
      <c r="J452" s="203"/>
      <c r="K452" s="5" t="s">
        <v>53</v>
      </c>
      <c r="L452" s="23" t="s">
        <v>716</v>
      </c>
      <c r="M452" s="30"/>
      <c r="N452" s="69"/>
      <c r="O452" s="69"/>
      <c r="P452" s="69"/>
    </row>
    <row r="453" spans="9:16" hidden="1" x14ac:dyDescent="0.2">
      <c r="I453" s="203" t="s">
        <v>339</v>
      </c>
      <c r="J453" s="203"/>
      <c r="K453" s="5" t="s">
        <v>55</v>
      </c>
      <c r="L453" s="23" t="s">
        <v>716</v>
      </c>
      <c r="M453" s="30"/>
      <c r="N453" s="69"/>
      <c r="O453" s="69"/>
      <c r="P453" s="69"/>
    </row>
    <row r="454" spans="9:16" ht="25.5" hidden="1" x14ac:dyDescent="0.2">
      <c r="I454" s="203" t="s">
        <v>342</v>
      </c>
      <c r="J454" s="203"/>
      <c r="K454" s="5" t="s">
        <v>717</v>
      </c>
      <c r="L454" s="23" t="s">
        <v>718</v>
      </c>
      <c r="M454" s="30"/>
      <c r="N454" s="69"/>
      <c r="O454" s="69"/>
      <c r="P454" s="69"/>
    </row>
    <row r="455" spans="9:16" ht="25.5" hidden="1" x14ac:dyDescent="0.2">
      <c r="I455" s="203" t="s">
        <v>345</v>
      </c>
      <c r="J455" s="203"/>
      <c r="K455" s="5" t="s">
        <v>719</v>
      </c>
      <c r="L455" s="23" t="s">
        <v>718</v>
      </c>
      <c r="M455" s="30"/>
      <c r="N455" s="69"/>
      <c r="O455" s="69"/>
      <c r="P455" s="69"/>
    </row>
    <row r="456" spans="9:16" ht="25.5" hidden="1" x14ac:dyDescent="0.2">
      <c r="I456" s="203" t="s">
        <v>347</v>
      </c>
      <c r="J456" s="203"/>
      <c r="K456" s="5" t="s">
        <v>720</v>
      </c>
      <c r="L456" s="23" t="s">
        <v>721</v>
      </c>
      <c r="M456" s="30"/>
      <c r="N456" s="69">
        <f>SUM(N457:N466)</f>
        <v>0</v>
      </c>
      <c r="O456" s="69">
        <f>SUM(O457:O466)</f>
        <v>0</v>
      </c>
      <c r="P456" s="69">
        <f>SUM(P457:P466)</f>
        <v>0</v>
      </c>
    </row>
    <row r="457" spans="9:16" hidden="1" x14ac:dyDescent="0.2">
      <c r="I457" s="203" t="s">
        <v>349</v>
      </c>
      <c r="J457" s="203"/>
      <c r="K457" s="5" t="s">
        <v>442</v>
      </c>
      <c r="L457" s="3" t="s">
        <v>721</v>
      </c>
      <c r="M457" s="30"/>
      <c r="N457" s="69"/>
      <c r="O457" s="69"/>
      <c r="P457" s="69"/>
    </row>
    <row r="458" spans="9:16" hidden="1" x14ac:dyDescent="0.2">
      <c r="I458" s="203" t="s">
        <v>351</v>
      </c>
      <c r="J458" s="203"/>
      <c r="K458" s="5" t="s">
        <v>444</v>
      </c>
      <c r="L458" s="3" t="s">
        <v>721</v>
      </c>
      <c r="M458" s="30"/>
      <c r="N458" s="69"/>
      <c r="O458" s="69"/>
      <c r="P458" s="69"/>
    </row>
    <row r="459" spans="9:16" hidden="1" x14ac:dyDescent="0.2">
      <c r="I459" s="203" t="s">
        <v>354</v>
      </c>
      <c r="J459" s="203"/>
      <c r="K459" s="5" t="s">
        <v>446</v>
      </c>
      <c r="L459" s="3" t="s">
        <v>721</v>
      </c>
      <c r="M459" s="30"/>
      <c r="N459" s="69"/>
      <c r="O459" s="69"/>
      <c r="P459" s="69"/>
    </row>
    <row r="460" spans="9:16" hidden="1" x14ac:dyDescent="0.2">
      <c r="I460" s="203" t="s">
        <v>356</v>
      </c>
      <c r="J460" s="203"/>
      <c r="K460" s="3" t="s">
        <v>448</v>
      </c>
      <c r="L460" s="3" t="s">
        <v>721</v>
      </c>
      <c r="M460" s="24"/>
      <c r="N460" s="66"/>
      <c r="O460" s="66"/>
      <c r="P460" s="66"/>
    </row>
    <row r="461" spans="9:16" hidden="1" x14ac:dyDescent="0.2">
      <c r="I461" s="203" t="s">
        <v>359</v>
      </c>
      <c r="J461" s="203"/>
      <c r="K461" s="3" t="s">
        <v>450</v>
      </c>
      <c r="L461" s="3" t="s">
        <v>721</v>
      </c>
      <c r="M461" s="24"/>
      <c r="N461" s="66"/>
      <c r="O461" s="66"/>
      <c r="P461" s="66"/>
    </row>
    <row r="462" spans="9:16" ht="25.5" hidden="1" x14ac:dyDescent="0.2">
      <c r="I462" s="203" t="s">
        <v>361</v>
      </c>
      <c r="J462" s="203"/>
      <c r="K462" s="3" t="s">
        <v>452</v>
      </c>
      <c r="L462" s="3" t="s">
        <v>721</v>
      </c>
      <c r="M462" s="24"/>
      <c r="N462" s="66"/>
      <c r="O462" s="66"/>
      <c r="P462" s="66"/>
    </row>
    <row r="463" spans="9:16" hidden="1" x14ac:dyDescent="0.2">
      <c r="I463" s="203" t="s">
        <v>363</v>
      </c>
      <c r="J463" s="203"/>
      <c r="K463" s="5" t="s">
        <v>454</v>
      </c>
      <c r="L463" s="3" t="s">
        <v>721</v>
      </c>
      <c r="M463" s="30"/>
      <c r="N463" s="69"/>
      <c r="O463" s="69"/>
      <c r="P463" s="69"/>
    </row>
    <row r="464" spans="9:16" hidden="1" x14ac:dyDescent="0.2">
      <c r="I464" s="203" t="s">
        <v>365</v>
      </c>
      <c r="J464" s="203"/>
      <c r="K464" s="5" t="s">
        <v>456</v>
      </c>
      <c r="L464" s="3" t="s">
        <v>721</v>
      </c>
      <c r="M464" s="30"/>
      <c r="N464" s="69"/>
      <c r="O464" s="69"/>
      <c r="P464" s="69"/>
    </row>
    <row r="465" spans="9:16" hidden="1" x14ac:dyDescent="0.2">
      <c r="I465" s="203" t="s">
        <v>367</v>
      </c>
      <c r="J465" s="203"/>
      <c r="K465" s="5" t="s">
        <v>458</v>
      </c>
      <c r="L465" s="3" t="s">
        <v>721</v>
      </c>
      <c r="M465" s="30"/>
      <c r="N465" s="69"/>
      <c r="O465" s="69"/>
      <c r="P465" s="69"/>
    </row>
    <row r="466" spans="9:16" hidden="1" x14ac:dyDescent="0.2">
      <c r="I466" s="203" t="s">
        <v>369</v>
      </c>
      <c r="J466" s="203"/>
      <c r="K466" s="5" t="s">
        <v>460</v>
      </c>
      <c r="L466" s="3" t="s">
        <v>721</v>
      </c>
      <c r="M466" s="30"/>
      <c r="N466" s="69"/>
      <c r="O466" s="69"/>
      <c r="P466" s="69"/>
    </row>
    <row r="467" spans="9:16" hidden="1" x14ac:dyDescent="0.2">
      <c r="I467" s="203" t="s">
        <v>371</v>
      </c>
      <c r="J467" s="203"/>
      <c r="K467" s="5" t="s">
        <v>722</v>
      </c>
      <c r="L467" s="23" t="s">
        <v>723</v>
      </c>
      <c r="M467" s="30"/>
      <c r="N467" s="69"/>
      <c r="O467" s="69"/>
      <c r="P467" s="69"/>
    </row>
    <row r="468" spans="9:16" hidden="1" x14ac:dyDescent="0.2">
      <c r="I468" s="203" t="s">
        <v>374</v>
      </c>
      <c r="J468" s="203"/>
      <c r="K468" s="5" t="s">
        <v>724</v>
      </c>
      <c r="L468" s="23" t="s">
        <v>725</v>
      </c>
      <c r="M468" s="30"/>
      <c r="N468" s="69"/>
      <c r="O468" s="69"/>
      <c r="P468" s="69"/>
    </row>
    <row r="469" spans="9:16" ht="25.5" hidden="1" x14ac:dyDescent="0.2">
      <c r="I469" s="203" t="s">
        <v>377</v>
      </c>
      <c r="J469" s="203"/>
      <c r="K469" s="5" t="s">
        <v>726</v>
      </c>
      <c r="L469" s="23" t="s">
        <v>727</v>
      </c>
      <c r="M469" s="30"/>
      <c r="N469" s="69">
        <f>SUM(N470:N479)</f>
        <v>0</v>
      </c>
      <c r="O469" s="69">
        <f>SUM(O470:O479)</f>
        <v>0</v>
      </c>
      <c r="P469" s="69">
        <f>SUM(P470:P479)</f>
        <v>0</v>
      </c>
    </row>
    <row r="470" spans="9:16" hidden="1" x14ac:dyDescent="0.2">
      <c r="I470" s="203" t="s">
        <v>380</v>
      </c>
      <c r="J470" s="203"/>
      <c r="K470" s="5" t="s">
        <v>442</v>
      </c>
      <c r="L470" s="3" t="s">
        <v>727</v>
      </c>
      <c r="M470" s="30"/>
      <c r="N470" s="69"/>
      <c r="O470" s="69"/>
      <c r="P470" s="69"/>
    </row>
    <row r="471" spans="9:16" hidden="1" x14ac:dyDescent="0.2">
      <c r="I471" s="203" t="s">
        <v>383</v>
      </c>
      <c r="J471" s="203"/>
      <c r="K471" s="5" t="s">
        <v>444</v>
      </c>
      <c r="L471" s="3" t="s">
        <v>727</v>
      </c>
      <c r="M471" s="30"/>
      <c r="N471" s="69"/>
      <c r="O471" s="69"/>
      <c r="P471" s="69"/>
    </row>
    <row r="472" spans="9:16" hidden="1" x14ac:dyDescent="0.2">
      <c r="I472" s="203" t="s">
        <v>384</v>
      </c>
      <c r="J472" s="203"/>
      <c r="K472" s="5" t="s">
        <v>446</v>
      </c>
      <c r="L472" s="3" t="s">
        <v>727</v>
      </c>
      <c r="M472" s="30"/>
      <c r="N472" s="69"/>
      <c r="O472" s="69"/>
      <c r="P472" s="69"/>
    </row>
    <row r="473" spans="9:16" hidden="1" x14ac:dyDescent="0.2">
      <c r="I473" s="203" t="s">
        <v>386</v>
      </c>
      <c r="J473" s="203"/>
      <c r="K473" s="3" t="s">
        <v>448</v>
      </c>
      <c r="L473" s="3" t="s">
        <v>727</v>
      </c>
      <c r="M473" s="24"/>
      <c r="N473" s="66"/>
      <c r="O473" s="66"/>
      <c r="P473" s="66"/>
    </row>
    <row r="474" spans="9:16" hidden="1" x14ac:dyDescent="0.2">
      <c r="I474" s="203" t="s">
        <v>388</v>
      </c>
      <c r="J474" s="203"/>
      <c r="K474" s="3" t="s">
        <v>450</v>
      </c>
      <c r="L474" s="3" t="s">
        <v>727</v>
      </c>
      <c r="M474" s="24"/>
      <c r="N474" s="66"/>
      <c r="O474" s="66"/>
      <c r="P474" s="66"/>
    </row>
    <row r="475" spans="9:16" ht="25.5" hidden="1" x14ac:dyDescent="0.2">
      <c r="I475" s="203" t="s">
        <v>391</v>
      </c>
      <c r="J475" s="203"/>
      <c r="K475" s="3" t="s">
        <v>452</v>
      </c>
      <c r="L475" s="3" t="s">
        <v>727</v>
      </c>
      <c r="M475" s="24"/>
      <c r="N475" s="66"/>
      <c r="O475" s="66"/>
      <c r="P475" s="66"/>
    </row>
    <row r="476" spans="9:16" hidden="1" x14ac:dyDescent="0.2">
      <c r="I476" s="203" t="s">
        <v>393</v>
      </c>
      <c r="J476" s="203"/>
      <c r="K476" s="5" t="s">
        <v>454</v>
      </c>
      <c r="L476" s="3" t="s">
        <v>727</v>
      </c>
      <c r="M476" s="30"/>
      <c r="N476" s="69"/>
      <c r="O476" s="69"/>
      <c r="P476" s="69"/>
    </row>
    <row r="477" spans="9:16" hidden="1" x14ac:dyDescent="0.2">
      <c r="I477" s="203" t="s">
        <v>395</v>
      </c>
      <c r="J477" s="203"/>
      <c r="K477" s="5" t="s">
        <v>456</v>
      </c>
      <c r="L477" s="3" t="s">
        <v>727</v>
      </c>
      <c r="M477" s="30"/>
      <c r="N477" s="69"/>
      <c r="O477" s="69"/>
      <c r="P477" s="69"/>
    </row>
    <row r="478" spans="9:16" hidden="1" x14ac:dyDescent="0.2">
      <c r="I478" s="203" t="s">
        <v>397</v>
      </c>
      <c r="J478" s="203"/>
      <c r="K478" s="5" t="s">
        <v>458</v>
      </c>
      <c r="L478" s="3" t="s">
        <v>727</v>
      </c>
      <c r="M478" s="30"/>
      <c r="N478" s="69"/>
      <c r="O478" s="69"/>
      <c r="P478" s="69"/>
    </row>
    <row r="479" spans="9:16" hidden="1" x14ac:dyDescent="0.2">
      <c r="I479" s="203" t="s">
        <v>399</v>
      </c>
      <c r="J479" s="203"/>
      <c r="K479" s="5" t="s">
        <v>460</v>
      </c>
      <c r="L479" s="3" t="s">
        <v>727</v>
      </c>
      <c r="M479" s="30"/>
      <c r="N479" s="69"/>
      <c r="O479" s="69"/>
      <c r="P479" s="69"/>
    </row>
    <row r="480" spans="9:16" hidden="1" x14ac:dyDescent="0.2">
      <c r="I480" s="203" t="s">
        <v>402</v>
      </c>
      <c r="J480" s="203"/>
      <c r="K480" s="5" t="s">
        <v>728</v>
      </c>
      <c r="L480" s="23" t="s">
        <v>729</v>
      </c>
      <c r="M480" s="30"/>
      <c r="N480" s="69"/>
      <c r="O480" s="69"/>
      <c r="P480" s="69"/>
    </row>
    <row r="481" spans="9:16" ht="25.5" hidden="1" x14ac:dyDescent="0.2">
      <c r="I481" s="206" t="s">
        <v>404</v>
      </c>
      <c r="J481" s="206"/>
      <c r="K481" s="7" t="s">
        <v>730</v>
      </c>
      <c r="L481" s="20" t="s">
        <v>731</v>
      </c>
      <c r="M481" s="34"/>
      <c r="N481" s="72">
        <f>N417+N419+N420+N421+N432+N443+N454+N456+N467+N468+N469+N480</f>
        <v>0</v>
      </c>
      <c r="O481" s="72">
        <f>O417+O419+O420+O421+O432+O443+O454+O456+O467+O468+O469+O480</f>
        <v>0</v>
      </c>
      <c r="P481" s="72">
        <f>P417+P419+P420+P421+P432+P443+P454+P456+P467+P468+P469+P480</f>
        <v>0</v>
      </c>
    </row>
    <row r="482" spans="9:16" hidden="1" x14ac:dyDescent="0.2">
      <c r="I482" s="203" t="s">
        <v>406</v>
      </c>
      <c r="J482" s="203"/>
      <c r="K482" s="5" t="s">
        <v>732</v>
      </c>
      <c r="L482" s="23" t="s">
        <v>733</v>
      </c>
      <c r="M482" s="30"/>
      <c r="N482" s="69"/>
      <c r="O482" s="69"/>
      <c r="P482" s="69"/>
    </row>
    <row r="483" spans="9:16" hidden="1" x14ac:dyDescent="0.2">
      <c r="I483" s="203" t="s">
        <v>408</v>
      </c>
      <c r="J483" s="203"/>
      <c r="K483" s="5" t="s">
        <v>734</v>
      </c>
      <c r="L483" s="23" t="s">
        <v>735</v>
      </c>
      <c r="M483" s="30"/>
      <c r="N483" s="69"/>
      <c r="O483" s="69"/>
      <c r="P483" s="69"/>
    </row>
    <row r="484" spans="9:16" hidden="1" x14ac:dyDescent="0.2">
      <c r="I484" s="203" t="s">
        <v>411</v>
      </c>
      <c r="J484" s="203"/>
      <c r="K484" s="5" t="s">
        <v>736</v>
      </c>
      <c r="L484" s="23" t="s">
        <v>735</v>
      </c>
      <c r="M484" s="30"/>
      <c r="N484" s="69"/>
      <c r="O484" s="69"/>
      <c r="P484" s="69"/>
    </row>
    <row r="485" spans="9:16" hidden="1" x14ac:dyDescent="0.2">
      <c r="I485" s="203" t="s">
        <v>414</v>
      </c>
      <c r="J485" s="203"/>
      <c r="K485" s="3" t="s">
        <v>737</v>
      </c>
      <c r="L485" s="23" t="s">
        <v>738</v>
      </c>
      <c r="M485" s="24"/>
      <c r="N485" s="66"/>
      <c r="O485" s="66"/>
      <c r="P485" s="66"/>
    </row>
    <row r="486" spans="9:16" hidden="1" x14ac:dyDescent="0.2">
      <c r="I486" s="203" t="s">
        <v>416</v>
      </c>
      <c r="J486" s="203"/>
      <c r="K486" s="5" t="s">
        <v>739</v>
      </c>
      <c r="L486" s="23" t="s">
        <v>740</v>
      </c>
      <c r="M486" s="30"/>
      <c r="N486" s="69"/>
      <c r="O486" s="69"/>
      <c r="P486" s="69"/>
    </row>
    <row r="487" spans="9:16" hidden="1" x14ac:dyDescent="0.2">
      <c r="I487" s="203" t="s">
        <v>419</v>
      </c>
      <c r="J487" s="203"/>
      <c r="K487" s="5" t="s">
        <v>741</v>
      </c>
      <c r="L487" s="23" t="s">
        <v>742</v>
      </c>
      <c r="M487" s="30"/>
      <c r="N487" s="69"/>
      <c r="O487" s="69"/>
      <c r="P487" s="69"/>
    </row>
    <row r="488" spans="9:16" hidden="1" x14ac:dyDescent="0.2">
      <c r="I488" s="203" t="s">
        <v>421</v>
      </c>
      <c r="J488" s="203"/>
      <c r="K488" s="3" t="s">
        <v>743</v>
      </c>
      <c r="L488" s="23" t="s">
        <v>744</v>
      </c>
      <c r="M488" s="24"/>
      <c r="N488" s="66"/>
      <c r="O488" s="66"/>
      <c r="P488" s="66"/>
    </row>
    <row r="489" spans="9:16" hidden="1" x14ac:dyDescent="0.2">
      <c r="I489" s="203" t="s">
        <v>424</v>
      </c>
      <c r="J489" s="203"/>
      <c r="K489" s="3" t="s">
        <v>745</v>
      </c>
      <c r="L489" s="23" t="s">
        <v>746</v>
      </c>
      <c r="M489" s="24"/>
      <c r="N489" s="66"/>
      <c r="O489" s="66"/>
      <c r="P489" s="66"/>
    </row>
    <row r="490" spans="9:16" hidden="1" x14ac:dyDescent="0.2">
      <c r="I490" s="206" t="s">
        <v>427</v>
      </c>
      <c r="J490" s="206"/>
      <c r="K490" s="7" t="s">
        <v>747</v>
      </c>
      <c r="L490" s="20" t="s">
        <v>748</v>
      </c>
      <c r="M490" s="34"/>
      <c r="N490" s="72">
        <f>N482+N483+N485+N486+N487+N488+N489</f>
        <v>0</v>
      </c>
      <c r="O490" s="72">
        <f>O482+O483+O485+O486+O487+O488+O489</f>
        <v>0</v>
      </c>
      <c r="P490" s="72">
        <f>P482+P483+P485+P486+P487+P488+P489</f>
        <v>0</v>
      </c>
    </row>
    <row r="491" spans="9:16" hidden="1" x14ac:dyDescent="0.2">
      <c r="I491" s="203" t="s">
        <v>429</v>
      </c>
      <c r="J491" s="203"/>
      <c r="K491" s="5" t="s">
        <v>749</v>
      </c>
      <c r="L491" s="23" t="s">
        <v>750</v>
      </c>
      <c r="M491" s="30"/>
      <c r="N491" s="69"/>
      <c r="O491" s="69"/>
      <c r="P491" s="69"/>
    </row>
    <row r="492" spans="9:16" hidden="1" x14ac:dyDescent="0.2">
      <c r="I492" s="203" t="s">
        <v>432</v>
      </c>
      <c r="J492" s="203"/>
      <c r="K492" s="5" t="s">
        <v>751</v>
      </c>
      <c r="L492" s="23" t="s">
        <v>752</v>
      </c>
      <c r="M492" s="30"/>
      <c r="N492" s="69"/>
      <c r="O492" s="69"/>
      <c r="P492" s="69"/>
    </row>
    <row r="493" spans="9:16" hidden="1" x14ac:dyDescent="0.2">
      <c r="I493" s="203" t="s">
        <v>435</v>
      </c>
      <c r="J493" s="203"/>
      <c r="K493" s="5" t="s">
        <v>753</v>
      </c>
      <c r="L493" s="23" t="s">
        <v>754</v>
      </c>
      <c r="M493" s="30"/>
      <c r="N493" s="69"/>
      <c r="O493" s="69"/>
      <c r="P493" s="69"/>
    </row>
    <row r="494" spans="9:16" hidden="1" x14ac:dyDescent="0.2">
      <c r="I494" s="203" t="s">
        <v>438</v>
      </c>
      <c r="J494" s="203"/>
      <c r="K494" s="5" t="s">
        <v>755</v>
      </c>
      <c r="L494" s="23" t="s">
        <v>756</v>
      </c>
      <c r="M494" s="30"/>
      <c r="N494" s="69"/>
      <c r="O494" s="69"/>
      <c r="P494" s="69"/>
    </row>
    <row r="495" spans="9:16" hidden="1" x14ac:dyDescent="0.2">
      <c r="I495" s="206" t="s">
        <v>441</v>
      </c>
      <c r="J495" s="206"/>
      <c r="K495" s="7" t="s">
        <v>757</v>
      </c>
      <c r="L495" s="20" t="s">
        <v>758</v>
      </c>
      <c r="M495" s="34"/>
      <c r="N495" s="72">
        <f>SUM(N491:N494)</f>
        <v>0</v>
      </c>
      <c r="O495" s="72">
        <f>SUM(O491:O494)</f>
        <v>0</v>
      </c>
      <c r="P495" s="72">
        <f>SUM(P491:P494)</f>
        <v>0</v>
      </c>
    </row>
    <row r="496" spans="9:16" ht="25.5" hidden="1" x14ac:dyDescent="0.2">
      <c r="I496" s="203" t="s">
        <v>443</v>
      </c>
      <c r="J496" s="203"/>
      <c r="K496" s="5" t="s">
        <v>759</v>
      </c>
      <c r="L496" s="23" t="s">
        <v>760</v>
      </c>
      <c r="M496" s="30"/>
      <c r="N496" s="69"/>
      <c r="O496" s="69"/>
      <c r="P496" s="69"/>
    </row>
    <row r="497" spans="9:16" ht="25.5" hidden="1" x14ac:dyDescent="0.2">
      <c r="I497" s="203" t="s">
        <v>445</v>
      </c>
      <c r="J497" s="203"/>
      <c r="K497" s="5" t="s">
        <v>761</v>
      </c>
      <c r="L497" s="23" t="s">
        <v>762</v>
      </c>
      <c r="M497" s="30"/>
      <c r="N497" s="69">
        <f>SUM(N498:N507)</f>
        <v>0</v>
      </c>
      <c r="O497" s="69">
        <f>SUM(O498:O507)</f>
        <v>0</v>
      </c>
      <c r="P497" s="69">
        <f>SUM(P498:P507)</f>
        <v>0</v>
      </c>
    </row>
    <row r="498" spans="9:16" hidden="1" x14ac:dyDescent="0.2">
      <c r="I498" s="203" t="s">
        <v>447</v>
      </c>
      <c r="J498" s="203"/>
      <c r="K498" s="5" t="s">
        <v>37</v>
      </c>
      <c r="L498" s="23" t="s">
        <v>762</v>
      </c>
      <c r="M498" s="30"/>
      <c r="N498" s="69"/>
      <c r="O498" s="69"/>
      <c r="P498" s="69"/>
    </row>
    <row r="499" spans="9:16" hidden="1" x14ac:dyDescent="0.2">
      <c r="I499" s="203" t="s">
        <v>449</v>
      </c>
      <c r="J499" s="203"/>
      <c r="K499" s="5" t="s">
        <v>39</v>
      </c>
      <c r="L499" s="23" t="s">
        <v>762</v>
      </c>
      <c r="M499" s="30"/>
      <c r="N499" s="69"/>
      <c r="O499" s="69"/>
      <c r="P499" s="69"/>
    </row>
    <row r="500" spans="9:16" ht="25.5" hidden="1" x14ac:dyDescent="0.2">
      <c r="I500" s="203" t="s">
        <v>451</v>
      </c>
      <c r="J500" s="203"/>
      <c r="K500" s="5" t="s">
        <v>41</v>
      </c>
      <c r="L500" s="23" t="s">
        <v>762</v>
      </c>
      <c r="M500" s="30"/>
      <c r="N500" s="69"/>
      <c r="O500" s="69"/>
      <c r="P500" s="69"/>
    </row>
    <row r="501" spans="9:16" hidden="1" x14ac:dyDescent="0.2">
      <c r="I501" s="203" t="s">
        <v>453</v>
      </c>
      <c r="J501" s="203"/>
      <c r="K501" s="5" t="s">
        <v>43</v>
      </c>
      <c r="L501" s="23" t="s">
        <v>762</v>
      </c>
      <c r="M501" s="30"/>
      <c r="N501" s="69"/>
      <c r="O501" s="69"/>
      <c r="P501" s="69"/>
    </row>
    <row r="502" spans="9:16" hidden="1" x14ac:dyDescent="0.2">
      <c r="I502" s="203" t="s">
        <v>455</v>
      </c>
      <c r="J502" s="203"/>
      <c r="K502" s="5" t="s">
        <v>45</v>
      </c>
      <c r="L502" s="23" t="s">
        <v>762</v>
      </c>
      <c r="M502" s="30"/>
      <c r="N502" s="69"/>
      <c r="O502" s="69"/>
      <c r="P502" s="69"/>
    </row>
    <row r="503" spans="9:16" hidden="1" x14ac:dyDescent="0.2">
      <c r="I503" s="203" t="s">
        <v>457</v>
      </c>
      <c r="J503" s="203"/>
      <c r="K503" s="5" t="s">
        <v>47</v>
      </c>
      <c r="L503" s="23" t="s">
        <v>762</v>
      </c>
      <c r="M503" s="30"/>
      <c r="N503" s="69"/>
      <c r="O503" s="69"/>
      <c r="P503" s="69"/>
    </row>
    <row r="504" spans="9:16" hidden="1" x14ac:dyDescent="0.2">
      <c r="I504" s="203" t="s">
        <v>459</v>
      </c>
      <c r="J504" s="203"/>
      <c r="K504" s="5" t="s">
        <v>49</v>
      </c>
      <c r="L504" s="23" t="s">
        <v>762</v>
      </c>
      <c r="M504" s="30"/>
      <c r="N504" s="69"/>
      <c r="O504" s="69"/>
      <c r="P504" s="69"/>
    </row>
    <row r="505" spans="9:16" hidden="1" x14ac:dyDescent="0.2">
      <c r="I505" s="203" t="s">
        <v>461</v>
      </c>
      <c r="J505" s="203"/>
      <c r="K505" s="5" t="s">
        <v>51</v>
      </c>
      <c r="L505" s="23" t="s">
        <v>762</v>
      </c>
      <c r="M505" s="30"/>
      <c r="N505" s="69"/>
      <c r="O505" s="69"/>
      <c r="P505" s="69"/>
    </row>
    <row r="506" spans="9:16" hidden="1" x14ac:dyDescent="0.2">
      <c r="I506" s="203" t="s">
        <v>464</v>
      </c>
      <c r="J506" s="203"/>
      <c r="K506" s="5" t="s">
        <v>53</v>
      </c>
      <c r="L506" s="23" t="s">
        <v>762</v>
      </c>
      <c r="M506" s="30"/>
      <c r="N506" s="69"/>
      <c r="O506" s="69"/>
      <c r="P506" s="69"/>
    </row>
    <row r="507" spans="9:16" hidden="1" x14ac:dyDescent="0.2">
      <c r="I507" s="203" t="s">
        <v>465</v>
      </c>
      <c r="J507" s="203"/>
      <c r="K507" s="5" t="s">
        <v>55</v>
      </c>
      <c r="L507" s="23" t="s">
        <v>762</v>
      </c>
      <c r="M507" s="30"/>
      <c r="N507" s="69"/>
      <c r="O507" s="69"/>
      <c r="P507" s="69"/>
    </row>
    <row r="508" spans="9:16" ht="25.5" hidden="1" x14ac:dyDescent="0.2">
      <c r="I508" s="203" t="s">
        <v>466</v>
      </c>
      <c r="J508" s="203"/>
      <c r="K508" s="5" t="s">
        <v>763</v>
      </c>
      <c r="L508" s="23" t="s">
        <v>764</v>
      </c>
      <c r="M508" s="30"/>
      <c r="N508" s="69">
        <f>SUM(N509:N518)</f>
        <v>0</v>
      </c>
      <c r="O508" s="69">
        <f>SUM(O509:O518)</f>
        <v>0</v>
      </c>
      <c r="P508" s="69">
        <f>SUM(P509:P518)</f>
        <v>0</v>
      </c>
    </row>
    <row r="509" spans="9:16" hidden="1" x14ac:dyDescent="0.2">
      <c r="I509" s="203" t="s">
        <v>467</v>
      </c>
      <c r="J509" s="203"/>
      <c r="K509" s="5" t="s">
        <v>37</v>
      </c>
      <c r="L509" s="23" t="s">
        <v>764</v>
      </c>
      <c r="M509" s="30"/>
      <c r="N509" s="69"/>
      <c r="O509" s="69"/>
      <c r="P509" s="69"/>
    </row>
    <row r="510" spans="9:16" hidden="1" x14ac:dyDescent="0.2">
      <c r="I510" s="203" t="s">
        <v>468</v>
      </c>
      <c r="J510" s="203"/>
      <c r="K510" s="5" t="s">
        <v>39</v>
      </c>
      <c r="L510" s="23" t="s">
        <v>764</v>
      </c>
      <c r="M510" s="30"/>
      <c r="N510" s="69"/>
      <c r="O510" s="69"/>
      <c r="P510" s="69"/>
    </row>
    <row r="511" spans="9:16" ht="25.5" hidden="1" x14ac:dyDescent="0.2">
      <c r="I511" s="203" t="s">
        <v>469</v>
      </c>
      <c r="J511" s="203"/>
      <c r="K511" s="5" t="s">
        <v>41</v>
      </c>
      <c r="L511" s="23" t="s">
        <v>764</v>
      </c>
      <c r="M511" s="30"/>
      <c r="N511" s="69"/>
      <c r="O511" s="69"/>
      <c r="P511" s="69"/>
    </row>
    <row r="512" spans="9:16" hidden="1" x14ac:dyDescent="0.2">
      <c r="I512" s="203" t="s">
        <v>470</v>
      </c>
      <c r="J512" s="203"/>
      <c r="K512" s="5" t="s">
        <v>43</v>
      </c>
      <c r="L512" s="23" t="s">
        <v>764</v>
      </c>
      <c r="M512" s="30"/>
      <c r="N512" s="69"/>
      <c r="O512" s="69"/>
      <c r="P512" s="69"/>
    </row>
    <row r="513" spans="9:16" hidden="1" x14ac:dyDescent="0.2">
      <c r="I513" s="203" t="s">
        <v>471</v>
      </c>
      <c r="J513" s="203"/>
      <c r="K513" s="5" t="s">
        <v>45</v>
      </c>
      <c r="L513" s="23" t="s">
        <v>764</v>
      </c>
      <c r="M513" s="30"/>
      <c r="N513" s="69"/>
      <c r="O513" s="69"/>
      <c r="P513" s="69"/>
    </row>
    <row r="514" spans="9:16" hidden="1" x14ac:dyDescent="0.2">
      <c r="I514" s="203" t="s">
        <v>472</v>
      </c>
      <c r="J514" s="203"/>
      <c r="K514" s="5" t="s">
        <v>47</v>
      </c>
      <c r="L514" s="23" t="s">
        <v>764</v>
      </c>
      <c r="M514" s="30"/>
      <c r="N514" s="69"/>
      <c r="O514" s="69"/>
      <c r="P514" s="69"/>
    </row>
    <row r="515" spans="9:16" hidden="1" x14ac:dyDescent="0.2">
      <c r="I515" s="203" t="s">
        <v>473</v>
      </c>
      <c r="J515" s="203"/>
      <c r="K515" s="5" t="s">
        <v>49</v>
      </c>
      <c r="L515" s="23" t="s">
        <v>764</v>
      </c>
      <c r="M515" s="30"/>
      <c r="N515" s="69"/>
      <c r="O515" s="69"/>
      <c r="P515" s="69"/>
    </row>
    <row r="516" spans="9:16" hidden="1" x14ac:dyDescent="0.2">
      <c r="I516" s="203" t="s">
        <v>474</v>
      </c>
      <c r="J516" s="203"/>
      <c r="K516" s="5" t="s">
        <v>51</v>
      </c>
      <c r="L516" s="23" t="s">
        <v>764</v>
      </c>
      <c r="M516" s="30"/>
      <c r="N516" s="69"/>
      <c r="O516" s="69"/>
      <c r="P516" s="69"/>
    </row>
    <row r="517" spans="9:16" hidden="1" x14ac:dyDescent="0.2">
      <c r="I517" s="203" t="s">
        <v>477</v>
      </c>
      <c r="J517" s="203"/>
      <c r="K517" s="5" t="s">
        <v>53</v>
      </c>
      <c r="L517" s="23" t="s">
        <v>764</v>
      </c>
      <c r="M517" s="30"/>
      <c r="N517" s="69"/>
      <c r="O517" s="69"/>
      <c r="P517" s="69"/>
    </row>
    <row r="518" spans="9:16" hidden="1" x14ac:dyDescent="0.2">
      <c r="I518" s="203" t="s">
        <v>480</v>
      </c>
      <c r="J518" s="203"/>
      <c r="K518" s="5" t="s">
        <v>55</v>
      </c>
      <c r="L518" s="23" t="s">
        <v>764</v>
      </c>
      <c r="M518" s="30"/>
      <c r="N518" s="69"/>
      <c r="O518" s="69"/>
      <c r="P518" s="69"/>
    </row>
    <row r="519" spans="9:16" ht="25.5" hidden="1" x14ac:dyDescent="0.2">
      <c r="I519" s="203" t="s">
        <v>483</v>
      </c>
      <c r="J519" s="203"/>
      <c r="K519" s="5" t="s">
        <v>765</v>
      </c>
      <c r="L519" s="23" t="s">
        <v>766</v>
      </c>
      <c r="M519" s="30"/>
      <c r="N519" s="69">
        <f>SUM(N520:N529)</f>
        <v>0</v>
      </c>
      <c r="O519" s="69">
        <f>SUM(O520:O529)</f>
        <v>0</v>
      </c>
      <c r="P519" s="69">
        <f>SUM(P520:P529)</f>
        <v>0</v>
      </c>
    </row>
    <row r="520" spans="9:16" hidden="1" x14ac:dyDescent="0.2">
      <c r="I520" s="203" t="s">
        <v>484</v>
      </c>
      <c r="J520" s="203"/>
      <c r="K520" s="5" t="s">
        <v>37</v>
      </c>
      <c r="L520" s="23" t="s">
        <v>766</v>
      </c>
      <c r="M520" s="30"/>
      <c r="N520" s="69"/>
      <c r="O520" s="69"/>
      <c r="P520" s="69"/>
    </row>
    <row r="521" spans="9:16" hidden="1" x14ac:dyDescent="0.2">
      <c r="I521" s="203" t="s">
        <v>485</v>
      </c>
      <c r="J521" s="203"/>
      <c r="K521" s="5" t="s">
        <v>39</v>
      </c>
      <c r="L521" s="23" t="s">
        <v>766</v>
      </c>
      <c r="M521" s="30"/>
      <c r="N521" s="69"/>
      <c r="O521" s="69"/>
      <c r="P521" s="69"/>
    </row>
    <row r="522" spans="9:16" ht="25.5" hidden="1" x14ac:dyDescent="0.2">
      <c r="I522" s="203" t="s">
        <v>486</v>
      </c>
      <c r="J522" s="203"/>
      <c r="K522" s="5" t="s">
        <v>41</v>
      </c>
      <c r="L522" s="23" t="s">
        <v>766</v>
      </c>
      <c r="M522" s="30"/>
      <c r="N522" s="69"/>
      <c r="O522" s="69"/>
      <c r="P522" s="69"/>
    </row>
    <row r="523" spans="9:16" hidden="1" x14ac:dyDescent="0.2">
      <c r="I523" s="203" t="s">
        <v>487</v>
      </c>
      <c r="J523" s="203"/>
      <c r="K523" s="5" t="s">
        <v>43</v>
      </c>
      <c r="L523" s="23" t="s">
        <v>766</v>
      </c>
      <c r="M523" s="30"/>
      <c r="N523" s="69"/>
      <c r="O523" s="69"/>
      <c r="P523" s="69"/>
    </row>
    <row r="524" spans="9:16" hidden="1" x14ac:dyDescent="0.2">
      <c r="I524" s="203" t="s">
        <v>488</v>
      </c>
      <c r="J524" s="203"/>
      <c r="K524" s="5" t="s">
        <v>45</v>
      </c>
      <c r="L524" s="23" t="s">
        <v>766</v>
      </c>
      <c r="M524" s="30"/>
      <c r="N524" s="69"/>
      <c r="O524" s="69"/>
      <c r="P524" s="69"/>
    </row>
    <row r="525" spans="9:16" hidden="1" x14ac:dyDescent="0.2">
      <c r="I525" s="203" t="s">
        <v>489</v>
      </c>
      <c r="J525" s="203"/>
      <c r="K525" s="5" t="s">
        <v>47</v>
      </c>
      <c r="L525" s="23" t="s">
        <v>766</v>
      </c>
      <c r="M525" s="30"/>
      <c r="N525" s="69"/>
      <c r="O525" s="69"/>
      <c r="P525" s="69"/>
    </row>
    <row r="526" spans="9:16" hidden="1" x14ac:dyDescent="0.2">
      <c r="I526" s="203" t="s">
        <v>490</v>
      </c>
      <c r="J526" s="203"/>
      <c r="K526" s="5" t="s">
        <v>49</v>
      </c>
      <c r="L526" s="23" t="s">
        <v>766</v>
      </c>
      <c r="M526" s="30"/>
      <c r="N526" s="69"/>
      <c r="O526" s="69"/>
      <c r="P526" s="69"/>
    </row>
    <row r="527" spans="9:16" hidden="1" x14ac:dyDescent="0.2">
      <c r="I527" s="203" t="s">
        <v>491</v>
      </c>
      <c r="J527" s="203"/>
      <c r="K527" s="5" t="s">
        <v>51</v>
      </c>
      <c r="L527" s="23" t="s">
        <v>766</v>
      </c>
      <c r="M527" s="30"/>
      <c r="N527" s="69"/>
      <c r="O527" s="69"/>
      <c r="P527" s="69"/>
    </row>
    <row r="528" spans="9:16" hidden="1" x14ac:dyDescent="0.2">
      <c r="I528" s="203" t="s">
        <v>492</v>
      </c>
      <c r="J528" s="203"/>
      <c r="K528" s="5" t="s">
        <v>53</v>
      </c>
      <c r="L528" s="23" t="s">
        <v>766</v>
      </c>
      <c r="M528" s="30"/>
      <c r="N528" s="69"/>
      <c r="O528" s="69"/>
      <c r="P528" s="69"/>
    </row>
    <row r="529" spans="9:16" hidden="1" x14ac:dyDescent="0.2">
      <c r="I529" s="203" t="s">
        <v>493</v>
      </c>
      <c r="J529" s="203"/>
      <c r="K529" s="5" t="s">
        <v>55</v>
      </c>
      <c r="L529" s="23" t="s">
        <v>766</v>
      </c>
      <c r="M529" s="30"/>
      <c r="N529" s="69"/>
      <c r="O529" s="69"/>
      <c r="P529" s="69"/>
    </row>
    <row r="530" spans="9:16" ht="25.5" hidden="1" x14ac:dyDescent="0.2">
      <c r="I530" s="203" t="s">
        <v>496</v>
      </c>
      <c r="J530" s="203"/>
      <c r="K530" s="5" t="s">
        <v>767</v>
      </c>
      <c r="L530" s="23" t="s">
        <v>768</v>
      </c>
      <c r="M530" s="30"/>
      <c r="N530" s="69"/>
      <c r="O530" s="69"/>
      <c r="P530" s="69"/>
    </row>
    <row r="531" spans="9:16" ht="25.5" hidden="1" x14ac:dyDescent="0.2">
      <c r="I531" s="203" t="s">
        <v>497</v>
      </c>
      <c r="J531" s="203"/>
      <c r="K531" s="5" t="s">
        <v>719</v>
      </c>
      <c r="L531" s="23" t="s">
        <v>768</v>
      </c>
      <c r="M531" s="30"/>
      <c r="N531" s="69"/>
      <c r="O531" s="69"/>
      <c r="P531" s="69"/>
    </row>
    <row r="532" spans="9:16" ht="25.5" hidden="1" x14ac:dyDescent="0.2">
      <c r="I532" s="203" t="s">
        <v>498</v>
      </c>
      <c r="J532" s="203"/>
      <c r="K532" s="5" t="s">
        <v>769</v>
      </c>
      <c r="L532" s="23" t="s">
        <v>770</v>
      </c>
      <c r="M532" s="30"/>
      <c r="N532" s="69">
        <f>SUM(N533:N542)</f>
        <v>0</v>
      </c>
      <c r="O532" s="69">
        <f>SUM(O533:O542)</f>
        <v>0</v>
      </c>
      <c r="P532" s="69">
        <f>SUM(P533:P542)</f>
        <v>0</v>
      </c>
    </row>
    <row r="533" spans="9:16" hidden="1" x14ac:dyDescent="0.2">
      <c r="I533" s="203" t="s">
        <v>499</v>
      </c>
      <c r="J533" s="203"/>
      <c r="K533" s="5" t="s">
        <v>442</v>
      </c>
      <c r="L533" s="3" t="s">
        <v>770</v>
      </c>
      <c r="M533" s="30"/>
      <c r="N533" s="69"/>
      <c r="O533" s="69"/>
      <c r="P533" s="69"/>
    </row>
    <row r="534" spans="9:16" hidden="1" x14ac:dyDescent="0.2">
      <c r="I534" s="203" t="s">
        <v>500</v>
      </c>
      <c r="J534" s="203"/>
      <c r="K534" s="5" t="s">
        <v>444</v>
      </c>
      <c r="L534" s="23" t="s">
        <v>770</v>
      </c>
      <c r="M534" s="30"/>
      <c r="N534" s="69"/>
      <c r="O534" s="69"/>
      <c r="P534" s="69"/>
    </row>
    <row r="535" spans="9:16" hidden="1" x14ac:dyDescent="0.2">
      <c r="I535" s="203" t="s">
        <v>501</v>
      </c>
      <c r="J535" s="203"/>
      <c r="K535" s="5" t="s">
        <v>446</v>
      </c>
      <c r="L535" s="3" t="s">
        <v>770</v>
      </c>
      <c r="M535" s="30"/>
      <c r="N535" s="69"/>
      <c r="O535" s="69"/>
      <c r="P535" s="69"/>
    </row>
    <row r="536" spans="9:16" hidden="1" x14ac:dyDescent="0.2">
      <c r="I536" s="203" t="s">
        <v>502</v>
      </c>
      <c r="J536" s="203"/>
      <c r="K536" s="3" t="s">
        <v>448</v>
      </c>
      <c r="L536" s="23" t="s">
        <v>770</v>
      </c>
      <c r="M536" s="24"/>
      <c r="N536" s="66"/>
      <c r="O536" s="66"/>
      <c r="P536" s="66"/>
    </row>
    <row r="537" spans="9:16" hidden="1" x14ac:dyDescent="0.2">
      <c r="I537" s="203" t="s">
        <v>503</v>
      </c>
      <c r="J537" s="203"/>
      <c r="K537" s="3" t="s">
        <v>450</v>
      </c>
      <c r="L537" s="3" t="s">
        <v>770</v>
      </c>
      <c r="M537" s="24"/>
      <c r="N537" s="66"/>
      <c r="O537" s="66"/>
      <c r="P537" s="66"/>
    </row>
    <row r="538" spans="9:16" ht="25.5" hidden="1" x14ac:dyDescent="0.2">
      <c r="I538" s="203" t="s">
        <v>504</v>
      </c>
      <c r="J538" s="203"/>
      <c r="K538" s="3" t="s">
        <v>452</v>
      </c>
      <c r="L538" s="23" t="s">
        <v>770</v>
      </c>
      <c r="M538" s="24"/>
      <c r="N538" s="66"/>
      <c r="O538" s="66"/>
      <c r="P538" s="66"/>
    </row>
    <row r="539" spans="9:16" hidden="1" x14ac:dyDescent="0.2">
      <c r="I539" s="203" t="s">
        <v>505</v>
      </c>
      <c r="J539" s="203"/>
      <c r="K539" s="5" t="s">
        <v>454</v>
      </c>
      <c r="L539" s="3" t="s">
        <v>770</v>
      </c>
      <c r="M539" s="30"/>
      <c r="N539" s="69"/>
      <c r="O539" s="69"/>
      <c r="P539" s="69"/>
    </row>
    <row r="540" spans="9:16" hidden="1" x14ac:dyDescent="0.2">
      <c r="I540" s="203" t="s">
        <v>506</v>
      </c>
      <c r="J540" s="203"/>
      <c r="K540" s="5" t="s">
        <v>456</v>
      </c>
      <c r="L540" s="23" t="s">
        <v>770</v>
      </c>
      <c r="M540" s="30"/>
      <c r="N540" s="69"/>
      <c r="O540" s="69"/>
      <c r="P540" s="69"/>
    </row>
    <row r="541" spans="9:16" hidden="1" x14ac:dyDescent="0.2">
      <c r="I541" s="203" t="s">
        <v>509</v>
      </c>
      <c r="J541" s="203"/>
      <c r="K541" s="5" t="s">
        <v>458</v>
      </c>
      <c r="L541" s="3" t="s">
        <v>770</v>
      </c>
      <c r="M541" s="30"/>
      <c r="N541" s="69"/>
      <c r="O541" s="69"/>
      <c r="P541" s="69"/>
    </row>
    <row r="542" spans="9:16" hidden="1" x14ac:dyDescent="0.2">
      <c r="I542" s="203" t="s">
        <v>771</v>
      </c>
      <c r="J542" s="203"/>
      <c r="K542" s="5" t="s">
        <v>460</v>
      </c>
      <c r="L542" s="23" t="s">
        <v>770</v>
      </c>
      <c r="M542" s="30"/>
      <c r="N542" s="69"/>
      <c r="O542" s="69"/>
      <c r="P542" s="69"/>
    </row>
    <row r="543" spans="9:16" hidden="1" x14ac:dyDescent="0.2">
      <c r="I543" s="203" t="s">
        <v>772</v>
      </c>
      <c r="J543" s="203"/>
      <c r="K543" s="5" t="s">
        <v>773</v>
      </c>
      <c r="L543" s="23" t="s">
        <v>774</v>
      </c>
      <c r="M543" s="30"/>
      <c r="N543" s="69"/>
      <c r="O543" s="69"/>
      <c r="P543" s="69"/>
    </row>
    <row r="544" spans="9:16" ht="25.5" hidden="1" x14ac:dyDescent="0.2">
      <c r="I544" s="203" t="s">
        <v>775</v>
      </c>
      <c r="J544" s="203"/>
      <c r="K544" s="5" t="s">
        <v>776</v>
      </c>
      <c r="L544" s="23" t="s">
        <v>777</v>
      </c>
      <c r="M544" s="30"/>
      <c r="N544" s="69">
        <f>SUM(N545:N554)</f>
        <v>0</v>
      </c>
      <c r="O544" s="69">
        <f>SUM(O545:O554)</f>
        <v>0</v>
      </c>
      <c r="P544" s="69">
        <f>SUM(P545:P554)</f>
        <v>0</v>
      </c>
    </row>
    <row r="545" spans="9:16" hidden="1" x14ac:dyDescent="0.2">
      <c r="I545" s="203" t="s">
        <v>778</v>
      </c>
      <c r="J545" s="203"/>
      <c r="K545" s="5" t="s">
        <v>442</v>
      </c>
      <c r="L545" s="3" t="s">
        <v>777</v>
      </c>
      <c r="M545" s="30"/>
      <c r="N545" s="69"/>
      <c r="O545" s="69"/>
      <c r="P545" s="69"/>
    </row>
    <row r="546" spans="9:16" hidden="1" x14ac:dyDescent="0.2">
      <c r="I546" s="203" t="s">
        <v>779</v>
      </c>
      <c r="J546" s="203"/>
      <c r="K546" s="5" t="s">
        <v>444</v>
      </c>
      <c r="L546" s="3" t="s">
        <v>777</v>
      </c>
      <c r="M546" s="30"/>
      <c r="N546" s="69"/>
      <c r="O546" s="69"/>
      <c r="P546" s="69"/>
    </row>
    <row r="547" spans="9:16" hidden="1" x14ac:dyDescent="0.2">
      <c r="I547" s="203" t="s">
        <v>780</v>
      </c>
      <c r="J547" s="203"/>
      <c r="K547" s="5" t="s">
        <v>446</v>
      </c>
      <c r="L547" s="3" t="s">
        <v>777</v>
      </c>
      <c r="M547" s="30"/>
      <c r="N547" s="69"/>
      <c r="O547" s="69"/>
      <c r="P547" s="69"/>
    </row>
    <row r="548" spans="9:16" hidden="1" x14ac:dyDescent="0.2">
      <c r="I548" s="203" t="s">
        <v>781</v>
      </c>
      <c r="J548" s="203"/>
      <c r="K548" s="3" t="s">
        <v>448</v>
      </c>
      <c r="L548" s="3" t="s">
        <v>777</v>
      </c>
      <c r="M548" s="24"/>
      <c r="N548" s="66"/>
      <c r="O548" s="66"/>
      <c r="P548" s="66"/>
    </row>
    <row r="549" spans="9:16" hidden="1" x14ac:dyDescent="0.2">
      <c r="I549" s="203" t="s">
        <v>782</v>
      </c>
      <c r="J549" s="203"/>
      <c r="K549" s="3" t="s">
        <v>450</v>
      </c>
      <c r="L549" s="3" t="s">
        <v>777</v>
      </c>
      <c r="M549" s="24"/>
      <c r="N549" s="66"/>
      <c r="O549" s="66"/>
      <c r="P549" s="66"/>
    </row>
    <row r="550" spans="9:16" ht="25.5" hidden="1" x14ac:dyDescent="0.2">
      <c r="I550" s="203" t="s">
        <v>783</v>
      </c>
      <c r="J550" s="203"/>
      <c r="K550" s="3" t="s">
        <v>452</v>
      </c>
      <c r="L550" s="3" t="s">
        <v>777</v>
      </c>
      <c r="M550" s="24"/>
      <c r="N550" s="66"/>
      <c r="O550" s="66"/>
      <c r="P550" s="66"/>
    </row>
    <row r="551" spans="9:16" hidden="1" x14ac:dyDescent="0.2">
      <c r="I551" s="203" t="s">
        <v>784</v>
      </c>
      <c r="J551" s="203"/>
      <c r="K551" s="5" t="s">
        <v>454</v>
      </c>
      <c r="L551" s="3" t="s">
        <v>777</v>
      </c>
      <c r="M551" s="30"/>
      <c r="N551" s="69"/>
      <c r="O551" s="69"/>
      <c r="P551" s="69"/>
    </row>
    <row r="552" spans="9:16" hidden="1" x14ac:dyDescent="0.2">
      <c r="I552" s="203" t="s">
        <v>785</v>
      </c>
      <c r="J552" s="203"/>
      <c r="K552" s="5" t="s">
        <v>456</v>
      </c>
      <c r="L552" s="3" t="s">
        <v>777</v>
      </c>
      <c r="M552" s="30"/>
      <c r="N552" s="69"/>
      <c r="O552" s="69"/>
      <c r="P552" s="69"/>
    </row>
    <row r="553" spans="9:16" hidden="1" x14ac:dyDescent="0.2">
      <c r="I553" s="203" t="s">
        <v>786</v>
      </c>
      <c r="J553" s="203"/>
      <c r="K553" s="5" t="s">
        <v>458</v>
      </c>
      <c r="L553" s="3" t="s">
        <v>777</v>
      </c>
      <c r="M553" s="30"/>
      <c r="N553" s="69"/>
      <c r="O553" s="69"/>
      <c r="P553" s="69"/>
    </row>
    <row r="554" spans="9:16" hidden="1" x14ac:dyDescent="0.2">
      <c r="I554" s="203" t="s">
        <v>787</v>
      </c>
      <c r="J554" s="203"/>
      <c r="K554" s="5" t="s">
        <v>460</v>
      </c>
      <c r="L554" s="3" t="s">
        <v>777</v>
      </c>
      <c r="M554" s="30"/>
      <c r="N554" s="69"/>
      <c r="O554" s="69"/>
      <c r="P554" s="69"/>
    </row>
    <row r="555" spans="9:16" ht="25.5" hidden="1" x14ac:dyDescent="0.2">
      <c r="I555" s="206" t="s">
        <v>788</v>
      </c>
      <c r="J555" s="206"/>
      <c r="K555" s="7" t="s">
        <v>789</v>
      </c>
      <c r="L555" s="20" t="s">
        <v>790</v>
      </c>
      <c r="M555" s="34"/>
      <c r="N555" s="72">
        <f>N496+N497+N508+N519+N530+N532+N543+N544</f>
        <v>0</v>
      </c>
      <c r="O555" s="72">
        <f>O496+O497+O508+O519+O530+O532+O543+O544</f>
        <v>0</v>
      </c>
      <c r="P555" s="72">
        <f>P496+P497+P508+P519+P530+P532+P543+P544</f>
        <v>0</v>
      </c>
    </row>
    <row r="556" spans="9:16" ht="23.25" customHeight="1" x14ac:dyDescent="0.2">
      <c r="I556" s="206" t="s">
        <v>791</v>
      </c>
      <c r="J556" s="206"/>
      <c r="K556" s="7" t="s">
        <v>792</v>
      </c>
      <c r="L556" s="38" t="s">
        <v>793</v>
      </c>
      <c r="M556" s="34"/>
      <c r="N556" s="72">
        <f>N296+N297+N337+N416+N481+N490+N495+N555</f>
        <v>1107</v>
      </c>
      <c r="O556" s="72">
        <f>O296+O297+O337+O416+O481+O490+O495+O555</f>
        <v>-254</v>
      </c>
      <c r="P556" s="72">
        <f>P296+P297+P337+P416+P481+P490+P495+P555</f>
        <v>985</v>
      </c>
    </row>
    <row r="557" spans="9:16" x14ac:dyDescent="0.2">
      <c r="L557" s="11"/>
    </row>
    <row r="558" spans="9:16" ht="15.75" x14ac:dyDescent="0.25">
      <c r="I558" s="88"/>
      <c r="J558" s="88"/>
      <c r="K558" s="7" t="s">
        <v>802</v>
      </c>
      <c r="L558" s="82"/>
      <c r="M558" s="89"/>
      <c r="N558" s="89">
        <v>0</v>
      </c>
      <c r="O558" s="89">
        <v>0</v>
      </c>
      <c r="P558" s="89">
        <v>0</v>
      </c>
    </row>
    <row r="559" spans="9:16" x14ac:dyDescent="0.2">
      <c r="I559" s="88"/>
      <c r="J559" s="88"/>
      <c r="K559" s="5" t="s">
        <v>803</v>
      </c>
      <c r="L559" s="82"/>
      <c r="M559" s="88"/>
      <c r="N559" s="88">
        <v>0</v>
      </c>
      <c r="O559" s="88">
        <v>0</v>
      </c>
      <c r="P559" s="88">
        <v>0</v>
      </c>
    </row>
    <row r="560" spans="9:16" x14ac:dyDescent="0.2">
      <c r="L560" s="11"/>
    </row>
    <row r="561" spans="11:12" x14ac:dyDescent="0.2">
      <c r="L561" s="11"/>
    </row>
    <row r="562" spans="11:12" x14ac:dyDescent="0.2">
      <c r="K562"/>
      <c r="L562" s="11"/>
    </row>
    <row r="563" spans="11:12" x14ac:dyDescent="0.2">
      <c r="K563"/>
      <c r="L563" s="11"/>
    </row>
    <row r="564" spans="11:12" x14ac:dyDescent="0.2">
      <c r="K564"/>
      <c r="L564" s="11"/>
    </row>
    <row r="565" spans="11:12" x14ac:dyDescent="0.2">
      <c r="K565"/>
      <c r="L565" s="11"/>
    </row>
    <row r="566" spans="11:12" x14ac:dyDescent="0.2">
      <c r="K566"/>
      <c r="L566" s="11"/>
    </row>
    <row r="567" spans="11:12" x14ac:dyDescent="0.2">
      <c r="K567"/>
      <c r="L567" s="11"/>
    </row>
    <row r="568" spans="11:12" x14ac:dyDescent="0.2">
      <c r="K568"/>
      <c r="L568" s="11"/>
    </row>
    <row r="569" spans="11:12" x14ac:dyDescent="0.2">
      <c r="K569"/>
      <c r="L569" s="11"/>
    </row>
    <row r="570" spans="11:12" x14ac:dyDescent="0.2">
      <c r="K570"/>
      <c r="L570" s="11"/>
    </row>
    <row r="571" spans="11:12" x14ac:dyDescent="0.2">
      <c r="K571"/>
      <c r="L571" s="11"/>
    </row>
    <row r="572" spans="11:12" x14ac:dyDescent="0.2">
      <c r="K572"/>
      <c r="L572" s="11"/>
    </row>
    <row r="573" spans="11:12" x14ac:dyDescent="0.2">
      <c r="K573"/>
      <c r="L573" s="11"/>
    </row>
    <row r="574" spans="11:12" x14ac:dyDescent="0.2">
      <c r="K574"/>
      <c r="L574" s="11"/>
    </row>
    <row r="575" spans="11:12" x14ac:dyDescent="0.2">
      <c r="K575"/>
      <c r="L575" s="11"/>
    </row>
    <row r="576" spans="11:12" x14ac:dyDescent="0.2">
      <c r="K576"/>
      <c r="L576" s="11"/>
    </row>
    <row r="577" spans="9:15" x14ac:dyDescent="0.2">
      <c r="I577" s="185"/>
      <c r="J577" s="185"/>
      <c r="K577" s="185"/>
      <c r="L577" s="185"/>
      <c r="M577" s="185"/>
      <c r="N577" s="185"/>
      <c r="O577" s="185"/>
    </row>
    <row r="578" spans="9:15" x14ac:dyDescent="0.2">
      <c r="K578"/>
      <c r="L578" s="11"/>
    </row>
    <row r="579" spans="9:15" x14ac:dyDescent="0.2">
      <c r="I579" s="185">
        <v>6</v>
      </c>
      <c r="J579" s="185"/>
      <c r="K579" s="185"/>
      <c r="L579" s="185"/>
      <c r="M579" s="185"/>
      <c r="N579" s="185"/>
      <c r="O579" s="185"/>
    </row>
    <row r="580" spans="9:15" x14ac:dyDescent="0.2">
      <c r="K580"/>
      <c r="L580" s="11"/>
    </row>
    <row r="581" spans="9:15" x14ac:dyDescent="0.2">
      <c r="K581"/>
      <c r="L581" s="11"/>
    </row>
    <row r="582" spans="9:15" x14ac:dyDescent="0.2">
      <c r="K582"/>
      <c r="L582" s="11"/>
    </row>
    <row r="583" spans="9:15" x14ac:dyDescent="0.2">
      <c r="K583"/>
      <c r="L583" s="11"/>
    </row>
    <row r="584" spans="9:15" x14ac:dyDescent="0.2">
      <c r="K584"/>
      <c r="L584" s="11"/>
    </row>
    <row r="585" spans="9:15" x14ac:dyDescent="0.2">
      <c r="K585"/>
      <c r="L585" s="11"/>
    </row>
    <row r="586" spans="9:15" x14ac:dyDescent="0.2">
      <c r="K586"/>
      <c r="L586" s="11"/>
    </row>
    <row r="587" spans="9:15" x14ac:dyDescent="0.2">
      <c r="K587"/>
      <c r="L587" s="11"/>
    </row>
    <row r="588" spans="9:15" x14ac:dyDescent="0.2">
      <c r="K588"/>
      <c r="L588" s="11"/>
    </row>
    <row r="589" spans="9:15" x14ac:dyDescent="0.2">
      <c r="K589"/>
      <c r="L589" s="11"/>
    </row>
    <row r="590" spans="9:15" x14ac:dyDescent="0.2">
      <c r="K590"/>
      <c r="L590" s="11"/>
    </row>
    <row r="591" spans="9:15" x14ac:dyDescent="0.2">
      <c r="K591"/>
      <c r="L591" s="11"/>
    </row>
    <row r="592" spans="9:15" x14ac:dyDescent="0.2">
      <c r="K592"/>
      <c r="L592" s="11"/>
    </row>
    <row r="593" spans="11:12" x14ac:dyDescent="0.2">
      <c r="K593"/>
      <c r="L593" s="11"/>
    </row>
    <row r="594" spans="11:12" x14ac:dyDescent="0.2">
      <c r="K594"/>
      <c r="L594" s="11"/>
    </row>
    <row r="595" spans="11:12" x14ac:dyDescent="0.2">
      <c r="K595"/>
      <c r="L595" s="11"/>
    </row>
    <row r="596" spans="11:12" x14ac:dyDescent="0.2">
      <c r="K596"/>
      <c r="L596" s="11"/>
    </row>
    <row r="597" spans="11:12" x14ac:dyDescent="0.2">
      <c r="K597"/>
      <c r="L597" s="11"/>
    </row>
    <row r="598" spans="11:12" x14ac:dyDescent="0.2">
      <c r="K598"/>
      <c r="L598" s="11"/>
    </row>
    <row r="599" spans="11:12" x14ac:dyDescent="0.2">
      <c r="K599"/>
      <c r="L599" s="11"/>
    </row>
    <row r="600" spans="11:12" x14ac:dyDescent="0.2">
      <c r="K600"/>
      <c r="L600" s="11"/>
    </row>
    <row r="601" spans="11:12" x14ac:dyDescent="0.2">
      <c r="K601"/>
      <c r="L601" s="11"/>
    </row>
    <row r="602" spans="11:12" x14ac:dyDescent="0.2">
      <c r="K602"/>
      <c r="L602" s="11"/>
    </row>
    <row r="603" spans="11:12" x14ac:dyDescent="0.2">
      <c r="K603"/>
      <c r="L603" s="11"/>
    </row>
    <row r="604" spans="11:12" x14ac:dyDescent="0.2">
      <c r="K604"/>
      <c r="L604" s="11"/>
    </row>
    <row r="605" spans="11:12" x14ac:dyDescent="0.2">
      <c r="K605"/>
      <c r="L605" s="11"/>
    </row>
    <row r="606" spans="11:12" x14ac:dyDescent="0.2">
      <c r="K606"/>
      <c r="L606" s="11"/>
    </row>
    <row r="607" spans="11:12" x14ac:dyDescent="0.2">
      <c r="K607"/>
      <c r="L607" s="11"/>
    </row>
    <row r="608" spans="11:12" x14ac:dyDescent="0.2">
      <c r="K608"/>
      <c r="L608" s="11"/>
    </row>
    <row r="609" spans="11:12" x14ac:dyDescent="0.2">
      <c r="K609"/>
      <c r="L609" s="11"/>
    </row>
    <row r="610" spans="11:12" x14ac:dyDescent="0.2">
      <c r="K610"/>
      <c r="L610" s="11"/>
    </row>
    <row r="611" spans="11:12" x14ac:dyDescent="0.2">
      <c r="K611"/>
      <c r="L611" s="11"/>
    </row>
    <row r="612" spans="11:12" x14ac:dyDescent="0.2">
      <c r="K612"/>
      <c r="L612" s="11"/>
    </row>
    <row r="613" spans="11:12" x14ac:dyDescent="0.2">
      <c r="K613"/>
      <c r="L613" s="11"/>
    </row>
    <row r="614" spans="11:12" x14ac:dyDescent="0.2">
      <c r="K614"/>
      <c r="L614" s="11"/>
    </row>
    <row r="615" spans="11:12" x14ac:dyDescent="0.2">
      <c r="K615"/>
      <c r="L615" s="11"/>
    </row>
    <row r="616" spans="11:12" x14ac:dyDescent="0.2">
      <c r="K616"/>
      <c r="L616" s="11"/>
    </row>
    <row r="617" spans="11:12" x14ac:dyDescent="0.2">
      <c r="K617"/>
      <c r="L617" s="11"/>
    </row>
    <row r="618" spans="11:12" x14ac:dyDescent="0.2">
      <c r="K618"/>
      <c r="L618" s="11"/>
    </row>
    <row r="619" spans="11:12" x14ac:dyDescent="0.2">
      <c r="K619"/>
      <c r="L619" s="11"/>
    </row>
    <row r="620" spans="11:12" x14ac:dyDescent="0.2">
      <c r="K620"/>
      <c r="L620" s="11"/>
    </row>
    <row r="621" spans="11:12" x14ac:dyDescent="0.2">
      <c r="K621"/>
      <c r="L621" s="11"/>
    </row>
    <row r="622" spans="11:12" x14ac:dyDescent="0.2">
      <c r="K622"/>
      <c r="L622" s="11"/>
    </row>
    <row r="623" spans="11:12" x14ac:dyDescent="0.2">
      <c r="K623"/>
      <c r="L623" s="11"/>
    </row>
    <row r="624" spans="11:12" x14ac:dyDescent="0.2">
      <c r="K624"/>
      <c r="L624" s="11"/>
    </row>
    <row r="625" spans="11:12" x14ac:dyDescent="0.2">
      <c r="K625"/>
      <c r="L625" s="11"/>
    </row>
    <row r="626" spans="11:12" x14ac:dyDescent="0.2">
      <c r="K626"/>
      <c r="L626" s="11"/>
    </row>
    <row r="627" spans="11:12" x14ac:dyDescent="0.2">
      <c r="K627"/>
      <c r="L627" s="11"/>
    </row>
    <row r="628" spans="11:12" x14ac:dyDescent="0.2">
      <c r="K628"/>
      <c r="L628" s="11"/>
    </row>
    <row r="629" spans="11:12" x14ac:dyDescent="0.2">
      <c r="K629"/>
      <c r="L629" s="11"/>
    </row>
    <row r="630" spans="11:12" x14ac:dyDescent="0.2">
      <c r="K630"/>
      <c r="L630" s="11"/>
    </row>
    <row r="631" spans="11:12" x14ac:dyDescent="0.2">
      <c r="K631"/>
      <c r="L631" s="11"/>
    </row>
    <row r="632" spans="11:12" x14ac:dyDescent="0.2">
      <c r="K632"/>
      <c r="L632" s="11"/>
    </row>
    <row r="633" spans="11:12" x14ac:dyDescent="0.2">
      <c r="K633"/>
      <c r="L633" s="11"/>
    </row>
    <row r="634" spans="11:12" x14ac:dyDescent="0.2">
      <c r="K634"/>
      <c r="L634" s="11"/>
    </row>
    <row r="635" spans="11:12" x14ac:dyDescent="0.2">
      <c r="K635"/>
      <c r="L635" s="11"/>
    </row>
    <row r="636" spans="11:12" x14ac:dyDescent="0.2">
      <c r="K636"/>
      <c r="L636" s="11"/>
    </row>
    <row r="637" spans="11:12" x14ac:dyDescent="0.2">
      <c r="K637"/>
      <c r="L637" s="11"/>
    </row>
    <row r="638" spans="11:12" x14ac:dyDescent="0.2">
      <c r="K638"/>
      <c r="L638" s="11"/>
    </row>
    <row r="639" spans="11:12" x14ac:dyDescent="0.2">
      <c r="K639"/>
      <c r="L639" s="11"/>
    </row>
    <row r="640" spans="11:12" x14ac:dyDescent="0.2">
      <c r="K640"/>
      <c r="L640" s="11"/>
    </row>
    <row r="641" spans="11:12" x14ac:dyDescent="0.2">
      <c r="K641"/>
      <c r="L641" s="11"/>
    </row>
    <row r="642" spans="11:12" x14ac:dyDescent="0.2">
      <c r="K642"/>
      <c r="L642" s="11"/>
    </row>
    <row r="643" spans="11:12" x14ac:dyDescent="0.2">
      <c r="K643"/>
      <c r="L643" s="11"/>
    </row>
    <row r="644" spans="11:12" x14ac:dyDescent="0.2">
      <c r="K644"/>
      <c r="L644" s="11"/>
    </row>
    <row r="645" spans="11:12" x14ac:dyDescent="0.2">
      <c r="K645"/>
      <c r="L645" s="11"/>
    </row>
    <row r="646" spans="11:12" x14ac:dyDescent="0.2">
      <c r="K646"/>
      <c r="L646" s="11"/>
    </row>
    <row r="647" spans="11:12" x14ac:dyDescent="0.2">
      <c r="K647"/>
      <c r="L647" s="11"/>
    </row>
    <row r="648" spans="11:12" x14ac:dyDescent="0.2">
      <c r="K648"/>
      <c r="L648" s="11"/>
    </row>
    <row r="649" spans="11:12" x14ac:dyDescent="0.2">
      <c r="K649"/>
      <c r="L649" s="11"/>
    </row>
    <row r="650" spans="11:12" x14ac:dyDescent="0.2">
      <c r="K650"/>
      <c r="L650" s="11"/>
    </row>
    <row r="651" spans="11:12" x14ac:dyDescent="0.2">
      <c r="K651"/>
      <c r="L651" s="11"/>
    </row>
    <row r="652" spans="11:12" x14ac:dyDescent="0.2">
      <c r="K652"/>
      <c r="L652" s="11"/>
    </row>
    <row r="653" spans="11:12" x14ac:dyDescent="0.2">
      <c r="K653"/>
      <c r="L653" s="11"/>
    </row>
    <row r="654" spans="11:12" x14ac:dyDescent="0.2">
      <c r="K654"/>
      <c r="L654" s="11"/>
    </row>
    <row r="655" spans="11:12" x14ac:dyDescent="0.2">
      <c r="K655"/>
      <c r="L655" s="11"/>
    </row>
    <row r="656" spans="11:12" x14ac:dyDescent="0.2">
      <c r="K656"/>
      <c r="L656" s="11"/>
    </row>
    <row r="657" spans="11:12" x14ac:dyDescent="0.2">
      <c r="K657"/>
      <c r="L657" s="11"/>
    </row>
    <row r="658" spans="11:12" x14ac:dyDescent="0.2">
      <c r="K658"/>
      <c r="L658" s="11"/>
    </row>
    <row r="659" spans="11:12" x14ac:dyDescent="0.2">
      <c r="K659"/>
      <c r="L659" s="11"/>
    </row>
    <row r="660" spans="11:12" x14ac:dyDescent="0.2">
      <c r="K660"/>
      <c r="L660" s="11"/>
    </row>
    <row r="661" spans="11:12" x14ac:dyDescent="0.2">
      <c r="K661"/>
      <c r="L661" s="11"/>
    </row>
    <row r="662" spans="11:12" x14ac:dyDescent="0.2">
      <c r="K662"/>
      <c r="L662" s="11"/>
    </row>
    <row r="663" spans="11:12" x14ac:dyDescent="0.2">
      <c r="K663"/>
      <c r="L663" s="11"/>
    </row>
    <row r="664" spans="11:12" x14ac:dyDescent="0.2">
      <c r="K664"/>
      <c r="L664" s="11"/>
    </row>
    <row r="665" spans="11:12" x14ac:dyDescent="0.2">
      <c r="K665"/>
      <c r="L665" s="11"/>
    </row>
    <row r="666" spans="11:12" x14ac:dyDescent="0.2">
      <c r="K666"/>
      <c r="L666" s="11"/>
    </row>
    <row r="667" spans="11:12" x14ac:dyDescent="0.2">
      <c r="K667"/>
      <c r="L667" s="11"/>
    </row>
    <row r="668" spans="11:12" x14ac:dyDescent="0.2">
      <c r="K668"/>
      <c r="L668" s="11"/>
    </row>
    <row r="669" spans="11:12" x14ac:dyDescent="0.2">
      <c r="K669"/>
      <c r="L669" s="11"/>
    </row>
    <row r="670" spans="11:12" x14ac:dyDescent="0.2">
      <c r="K670"/>
      <c r="L670" s="11"/>
    </row>
    <row r="671" spans="11:12" x14ac:dyDescent="0.2">
      <c r="K671"/>
      <c r="L671" s="11"/>
    </row>
    <row r="672" spans="11:12" x14ac:dyDescent="0.2">
      <c r="K672"/>
      <c r="L672" s="11"/>
    </row>
    <row r="673" spans="11:12" x14ac:dyDescent="0.2">
      <c r="K673"/>
      <c r="L673" s="11"/>
    </row>
    <row r="674" spans="11:12" x14ac:dyDescent="0.2">
      <c r="K674"/>
      <c r="L674" s="11"/>
    </row>
    <row r="675" spans="11:12" x14ac:dyDescent="0.2">
      <c r="K675"/>
      <c r="L675" s="11"/>
    </row>
    <row r="676" spans="11:12" x14ac:dyDescent="0.2">
      <c r="K676"/>
      <c r="L676" s="11"/>
    </row>
    <row r="677" spans="11:12" x14ac:dyDescent="0.2">
      <c r="K677"/>
      <c r="L677" s="11"/>
    </row>
    <row r="678" spans="11:12" x14ac:dyDescent="0.2">
      <c r="K678"/>
      <c r="L678" s="11"/>
    </row>
    <row r="679" spans="11:12" x14ac:dyDescent="0.2">
      <c r="K679"/>
      <c r="L679" s="11"/>
    </row>
    <row r="680" spans="11:12" x14ac:dyDescent="0.2">
      <c r="K680"/>
      <c r="L680" s="11"/>
    </row>
    <row r="681" spans="11:12" x14ac:dyDescent="0.2">
      <c r="K681"/>
      <c r="L681" s="11"/>
    </row>
    <row r="682" spans="11:12" x14ac:dyDescent="0.2">
      <c r="K682"/>
      <c r="L682" s="11"/>
    </row>
    <row r="683" spans="11:12" x14ac:dyDescent="0.2">
      <c r="K683"/>
      <c r="L683" s="11"/>
    </row>
    <row r="684" spans="11:12" x14ac:dyDescent="0.2">
      <c r="K684"/>
      <c r="L684" s="11"/>
    </row>
    <row r="685" spans="11:12" x14ac:dyDescent="0.2">
      <c r="K685"/>
      <c r="L685" s="11"/>
    </row>
    <row r="686" spans="11:12" x14ac:dyDescent="0.2">
      <c r="K686"/>
      <c r="L686" s="11"/>
    </row>
    <row r="687" spans="11:12" x14ac:dyDescent="0.2">
      <c r="K687"/>
      <c r="L687" s="11"/>
    </row>
    <row r="688" spans="11:12" x14ac:dyDescent="0.2">
      <c r="K688"/>
      <c r="L688" s="11"/>
    </row>
    <row r="689" spans="11:12" x14ac:dyDescent="0.2">
      <c r="K689"/>
      <c r="L689" s="11"/>
    </row>
    <row r="690" spans="11:12" x14ac:dyDescent="0.2">
      <c r="K690"/>
      <c r="L690" s="11"/>
    </row>
    <row r="691" spans="11:12" x14ac:dyDescent="0.2">
      <c r="K691"/>
      <c r="L691" s="11"/>
    </row>
    <row r="692" spans="11:12" x14ac:dyDescent="0.2">
      <c r="K692"/>
      <c r="L692" s="11"/>
    </row>
    <row r="693" spans="11:12" x14ac:dyDescent="0.2">
      <c r="K693"/>
      <c r="L693" s="11"/>
    </row>
    <row r="694" spans="11:12" x14ac:dyDescent="0.2">
      <c r="K694"/>
      <c r="L694" s="11"/>
    </row>
    <row r="695" spans="11:12" x14ac:dyDescent="0.2">
      <c r="K695"/>
      <c r="L695" s="11"/>
    </row>
    <row r="696" spans="11:12" x14ac:dyDescent="0.2">
      <c r="K696"/>
      <c r="L696" s="11"/>
    </row>
    <row r="697" spans="11:12" x14ac:dyDescent="0.2">
      <c r="K697"/>
      <c r="L697" s="11"/>
    </row>
    <row r="698" spans="11:12" x14ac:dyDescent="0.2">
      <c r="K698"/>
      <c r="L698" s="11"/>
    </row>
    <row r="699" spans="11:12" x14ac:dyDescent="0.2">
      <c r="K699"/>
      <c r="L699" s="11"/>
    </row>
    <row r="700" spans="11:12" x14ac:dyDescent="0.2">
      <c r="K700"/>
      <c r="L700" s="11"/>
    </row>
    <row r="701" spans="11:12" x14ac:dyDescent="0.2">
      <c r="K701"/>
      <c r="L701" s="11"/>
    </row>
    <row r="702" spans="11:12" x14ac:dyDescent="0.2">
      <c r="K702"/>
      <c r="L702" s="11"/>
    </row>
    <row r="703" spans="11:12" x14ac:dyDescent="0.2">
      <c r="K703"/>
      <c r="L703" s="11"/>
    </row>
    <row r="704" spans="11:12" x14ac:dyDescent="0.2">
      <c r="K704"/>
      <c r="L704" s="11"/>
    </row>
    <row r="705" spans="11:12" x14ac:dyDescent="0.2">
      <c r="K705"/>
      <c r="L705" s="11"/>
    </row>
    <row r="706" spans="11:12" x14ac:dyDescent="0.2">
      <c r="K706"/>
      <c r="L706" s="11"/>
    </row>
    <row r="707" spans="11:12" x14ac:dyDescent="0.2">
      <c r="K707"/>
      <c r="L707" s="11"/>
    </row>
    <row r="708" spans="11:12" x14ac:dyDescent="0.2">
      <c r="K708"/>
      <c r="L708" s="11"/>
    </row>
    <row r="709" spans="11:12" x14ac:dyDescent="0.2">
      <c r="K709"/>
      <c r="L709" s="11"/>
    </row>
    <row r="710" spans="11:12" x14ac:dyDescent="0.2">
      <c r="K710"/>
      <c r="L710" s="11"/>
    </row>
    <row r="711" spans="11:12" x14ac:dyDescent="0.2">
      <c r="K711"/>
      <c r="L711" s="11"/>
    </row>
    <row r="712" spans="11:12" x14ac:dyDescent="0.2">
      <c r="K712"/>
      <c r="L712" s="11"/>
    </row>
    <row r="713" spans="11:12" x14ac:dyDescent="0.2">
      <c r="K713"/>
      <c r="L713" s="11"/>
    </row>
    <row r="714" spans="11:12" x14ac:dyDescent="0.2">
      <c r="K714"/>
      <c r="L714" s="11"/>
    </row>
    <row r="715" spans="11:12" x14ac:dyDescent="0.2">
      <c r="K715"/>
      <c r="L715" s="11"/>
    </row>
    <row r="716" spans="11:12" x14ac:dyDescent="0.2">
      <c r="K716"/>
      <c r="L716" s="11"/>
    </row>
    <row r="717" spans="11:12" x14ac:dyDescent="0.2">
      <c r="K717"/>
      <c r="L717" s="11"/>
    </row>
    <row r="718" spans="11:12" x14ac:dyDescent="0.2">
      <c r="K718"/>
      <c r="L718" s="11"/>
    </row>
    <row r="719" spans="11:12" x14ac:dyDescent="0.2">
      <c r="K719"/>
      <c r="L719" s="11"/>
    </row>
    <row r="720" spans="11:12" x14ac:dyDescent="0.2">
      <c r="K720"/>
      <c r="L720" s="11"/>
    </row>
    <row r="721" spans="11:12" x14ac:dyDescent="0.2">
      <c r="K721"/>
      <c r="L721" s="11"/>
    </row>
    <row r="722" spans="11:12" x14ac:dyDescent="0.2">
      <c r="K722"/>
      <c r="L722" s="11"/>
    </row>
    <row r="723" spans="11:12" x14ac:dyDescent="0.2">
      <c r="K723"/>
      <c r="L723" s="11"/>
    </row>
    <row r="724" spans="11:12" x14ac:dyDescent="0.2">
      <c r="K724"/>
      <c r="L724" s="11"/>
    </row>
    <row r="725" spans="11:12" x14ac:dyDescent="0.2">
      <c r="K725"/>
      <c r="L725" s="11"/>
    </row>
    <row r="726" spans="11:12" x14ac:dyDescent="0.2">
      <c r="K726"/>
      <c r="L726" s="11"/>
    </row>
    <row r="727" spans="11:12" x14ac:dyDescent="0.2">
      <c r="K727"/>
      <c r="L727" s="11"/>
    </row>
    <row r="728" spans="11:12" x14ac:dyDescent="0.2">
      <c r="K728"/>
      <c r="L728" s="11"/>
    </row>
    <row r="729" spans="11:12" x14ac:dyDescent="0.2">
      <c r="K729"/>
      <c r="L729" s="11"/>
    </row>
    <row r="730" spans="11:12" x14ac:dyDescent="0.2">
      <c r="K730"/>
      <c r="L730" s="11"/>
    </row>
    <row r="731" spans="11:12" x14ac:dyDescent="0.2">
      <c r="K731"/>
      <c r="L731" s="11"/>
    </row>
    <row r="732" spans="11:12" x14ac:dyDescent="0.2">
      <c r="K732"/>
      <c r="L732" s="11"/>
    </row>
    <row r="733" spans="11:12" x14ac:dyDescent="0.2">
      <c r="K733"/>
      <c r="L733" s="11"/>
    </row>
    <row r="734" spans="11:12" x14ac:dyDescent="0.2">
      <c r="K734"/>
      <c r="L734" s="11"/>
    </row>
    <row r="735" spans="11:12" x14ac:dyDescent="0.2">
      <c r="K735"/>
      <c r="L735" s="11"/>
    </row>
    <row r="736" spans="11:12" x14ac:dyDescent="0.2">
      <c r="K736"/>
      <c r="L736" s="11"/>
    </row>
    <row r="737" spans="11:12" x14ac:dyDescent="0.2">
      <c r="K737"/>
      <c r="L737" s="11"/>
    </row>
    <row r="738" spans="11:12" x14ac:dyDescent="0.2">
      <c r="K738"/>
      <c r="L738" s="11"/>
    </row>
    <row r="739" spans="11:12" x14ac:dyDescent="0.2">
      <c r="K739"/>
      <c r="L739" s="11"/>
    </row>
    <row r="740" spans="11:12" x14ac:dyDescent="0.2">
      <c r="K740"/>
      <c r="L740" s="11"/>
    </row>
    <row r="741" spans="11:12" x14ac:dyDescent="0.2">
      <c r="K741"/>
      <c r="L741" s="11"/>
    </row>
    <row r="742" spans="11:12" x14ac:dyDescent="0.2">
      <c r="K742"/>
      <c r="L742" s="11"/>
    </row>
    <row r="743" spans="11:12" x14ac:dyDescent="0.2">
      <c r="K743"/>
      <c r="L743" s="11"/>
    </row>
    <row r="744" spans="11:12" x14ac:dyDescent="0.2">
      <c r="K744"/>
      <c r="L744" s="11"/>
    </row>
    <row r="745" spans="11:12" x14ac:dyDescent="0.2">
      <c r="K745"/>
      <c r="L745" s="11"/>
    </row>
    <row r="746" spans="11:12" x14ac:dyDescent="0.2">
      <c r="K746"/>
      <c r="L746" s="11"/>
    </row>
    <row r="747" spans="11:12" x14ac:dyDescent="0.2">
      <c r="K747"/>
      <c r="L747" s="11"/>
    </row>
    <row r="748" spans="11:12" x14ac:dyDescent="0.2">
      <c r="K748"/>
      <c r="L748" s="11"/>
    </row>
    <row r="749" spans="11:12" x14ac:dyDescent="0.2">
      <c r="K749"/>
      <c r="L749" s="11"/>
    </row>
    <row r="750" spans="11:12" x14ac:dyDescent="0.2">
      <c r="K750"/>
      <c r="L750" s="11"/>
    </row>
    <row r="751" spans="11:12" x14ac:dyDescent="0.2">
      <c r="K751"/>
      <c r="L751" s="11"/>
    </row>
    <row r="752" spans="11:12" x14ac:dyDescent="0.2">
      <c r="K752"/>
      <c r="L752" s="11"/>
    </row>
    <row r="753" spans="11:12" x14ac:dyDescent="0.2">
      <c r="K753"/>
      <c r="L753" s="11"/>
    </row>
    <row r="754" spans="11:12" x14ac:dyDescent="0.2">
      <c r="K754"/>
      <c r="L754" s="11"/>
    </row>
    <row r="755" spans="11:12" x14ac:dyDescent="0.2">
      <c r="K755"/>
      <c r="L755" s="11"/>
    </row>
    <row r="756" spans="11:12" x14ac:dyDescent="0.2">
      <c r="K756"/>
      <c r="L756" s="11"/>
    </row>
    <row r="757" spans="11:12" x14ac:dyDescent="0.2">
      <c r="K757"/>
      <c r="L757" s="11"/>
    </row>
    <row r="758" spans="11:12" x14ac:dyDescent="0.2">
      <c r="K758"/>
      <c r="L758" s="11"/>
    </row>
    <row r="759" spans="11:12" x14ac:dyDescent="0.2">
      <c r="K759"/>
      <c r="L759" s="11"/>
    </row>
    <row r="760" spans="11:12" x14ac:dyDescent="0.2">
      <c r="K760"/>
      <c r="L760" s="11"/>
    </row>
    <row r="761" spans="11:12" x14ac:dyDescent="0.2">
      <c r="K761"/>
      <c r="L761" s="11"/>
    </row>
    <row r="762" spans="11:12" x14ac:dyDescent="0.2">
      <c r="K762"/>
      <c r="L762" s="11"/>
    </row>
    <row r="763" spans="11:12" x14ac:dyDescent="0.2">
      <c r="K763"/>
      <c r="L763" s="11"/>
    </row>
    <row r="764" spans="11:12" x14ac:dyDescent="0.2">
      <c r="K764"/>
      <c r="L764" s="11"/>
    </row>
    <row r="765" spans="11:12" x14ac:dyDescent="0.2">
      <c r="K765"/>
      <c r="L765" s="11"/>
    </row>
    <row r="766" spans="11:12" x14ac:dyDescent="0.2">
      <c r="K766"/>
      <c r="L766" s="11"/>
    </row>
    <row r="767" spans="11:12" x14ac:dyDescent="0.2">
      <c r="K767"/>
      <c r="L767" s="11"/>
    </row>
    <row r="768" spans="11:12" x14ac:dyDescent="0.2">
      <c r="K768"/>
      <c r="L768" s="11"/>
    </row>
    <row r="769" spans="11:12" x14ac:dyDescent="0.2">
      <c r="K769"/>
      <c r="L769" s="11"/>
    </row>
    <row r="770" spans="11:12" x14ac:dyDescent="0.2">
      <c r="K770"/>
      <c r="L770" s="11"/>
    </row>
    <row r="771" spans="11:12" x14ac:dyDescent="0.2">
      <c r="K771"/>
      <c r="L771" s="11"/>
    </row>
    <row r="772" spans="11:12" x14ac:dyDescent="0.2">
      <c r="K772"/>
      <c r="L772" s="11"/>
    </row>
    <row r="773" spans="11:12" x14ac:dyDescent="0.2">
      <c r="K773"/>
      <c r="L773" s="11"/>
    </row>
    <row r="774" spans="11:12" x14ac:dyDescent="0.2">
      <c r="K774"/>
      <c r="L774" s="11"/>
    </row>
    <row r="775" spans="11:12" x14ac:dyDescent="0.2">
      <c r="K775"/>
      <c r="L775" s="11"/>
    </row>
    <row r="776" spans="11:12" x14ac:dyDescent="0.2">
      <c r="K776"/>
      <c r="L776" s="11"/>
    </row>
    <row r="777" spans="11:12" x14ac:dyDescent="0.2">
      <c r="K777"/>
      <c r="L777" s="11"/>
    </row>
    <row r="778" spans="11:12" x14ac:dyDescent="0.2">
      <c r="K778"/>
      <c r="L778" s="11"/>
    </row>
    <row r="779" spans="11:12" x14ac:dyDescent="0.2">
      <c r="K779"/>
      <c r="L779" s="11"/>
    </row>
    <row r="780" spans="11:12" x14ac:dyDescent="0.2">
      <c r="K780"/>
      <c r="L780" s="11"/>
    </row>
    <row r="781" spans="11:12" x14ac:dyDescent="0.2">
      <c r="K781"/>
      <c r="L781" s="11"/>
    </row>
    <row r="782" spans="11:12" x14ac:dyDescent="0.2">
      <c r="K782"/>
      <c r="L782" s="11"/>
    </row>
    <row r="783" spans="11:12" x14ac:dyDescent="0.2">
      <c r="K783"/>
      <c r="L783" s="11"/>
    </row>
    <row r="784" spans="11:12" x14ac:dyDescent="0.2">
      <c r="K784"/>
      <c r="L784" s="11"/>
    </row>
    <row r="785" spans="11:12" x14ac:dyDescent="0.2">
      <c r="K785"/>
      <c r="L785" s="11"/>
    </row>
    <row r="786" spans="11:12" x14ac:dyDescent="0.2">
      <c r="K786"/>
      <c r="L786" s="11"/>
    </row>
    <row r="787" spans="11:12" x14ac:dyDescent="0.2">
      <c r="K787"/>
      <c r="L787" s="11"/>
    </row>
    <row r="788" spans="11:12" x14ac:dyDescent="0.2">
      <c r="K788"/>
      <c r="L788" s="11"/>
    </row>
    <row r="789" spans="11:12" x14ac:dyDescent="0.2">
      <c r="K789"/>
      <c r="L789" s="11"/>
    </row>
    <row r="790" spans="11:12" x14ac:dyDescent="0.2">
      <c r="K790"/>
      <c r="L790" s="11"/>
    </row>
    <row r="791" spans="11:12" x14ac:dyDescent="0.2">
      <c r="K791"/>
      <c r="L791" s="11"/>
    </row>
    <row r="792" spans="11:12" x14ac:dyDescent="0.2">
      <c r="K792"/>
      <c r="L792" s="11"/>
    </row>
    <row r="793" spans="11:12" x14ac:dyDescent="0.2">
      <c r="K793"/>
      <c r="L793" s="11"/>
    </row>
    <row r="794" spans="11:12" x14ac:dyDescent="0.2">
      <c r="K794"/>
      <c r="L794" s="11"/>
    </row>
    <row r="795" spans="11:12" x14ac:dyDescent="0.2">
      <c r="K795"/>
      <c r="L795" s="11"/>
    </row>
    <row r="796" spans="11:12" x14ac:dyDescent="0.2">
      <c r="K796"/>
      <c r="L796" s="11"/>
    </row>
    <row r="797" spans="11:12" x14ac:dyDescent="0.2">
      <c r="K797"/>
      <c r="L797" s="11"/>
    </row>
    <row r="798" spans="11:12" x14ac:dyDescent="0.2">
      <c r="K798"/>
      <c r="L798" s="11"/>
    </row>
    <row r="799" spans="11:12" x14ac:dyDescent="0.2">
      <c r="K799"/>
      <c r="L799" s="11"/>
    </row>
    <row r="800" spans="11:12" x14ac:dyDescent="0.2">
      <c r="K800"/>
      <c r="L800" s="11"/>
    </row>
    <row r="801" spans="11:12" x14ac:dyDescent="0.2">
      <c r="K801"/>
      <c r="L801" s="11"/>
    </row>
    <row r="802" spans="11:12" x14ac:dyDescent="0.2">
      <c r="K802"/>
      <c r="L802" s="11"/>
    </row>
    <row r="803" spans="11:12" x14ac:dyDescent="0.2">
      <c r="K803"/>
      <c r="L803" s="11"/>
    </row>
    <row r="804" spans="11:12" x14ac:dyDescent="0.2">
      <c r="K804"/>
      <c r="L804" s="11"/>
    </row>
    <row r="805" spans="11:12" x14ac:dyDescent="0.2">
      <c r="K805"/>
      <c r="L805" s="11"/>
    </row>
    <row r="806" spans="11:12" x14ac:dyDescent="0.2">
      <c r="K806"/>
      <c r="L806" s="11"/>
    </row>
    <row r="807" spans="11:12" x14ac:dyDescent="0.2">
      <c r="K807"/>
      <c r="L807" s="11"/>
    </row>
    <row r="808" spans="11:12" x14ac:dyDescent="0.2">
      <c r="K808"/>
      <c r="L808" s="11"/>
    </row>
    <row r="809" spans="11:12" x14ac:dyDescent="0.2">
      <c r="K809"/>
      <c r="L809" s="11"/>
    </row>
    <row r="810" spans="11:12" x14ac:dyDescent="0.2">
      <c r="K810"/>
      <c r="L810" s="11"/>
    </row>
    <row r="811" spans="11:12" x14ac:dyDescent="0.2">
      <c r="K811"/>
      <c r="L811" s="11"/>
    </row>
    <row r="812" spans="11:12" x14ac:dyDescent="0.2">
      <c r="K812"/>
      <c r="L812" s="11"/>
    </row>
    <row r="813" spans="11:12" x14ac:dyDescent="0.2">
      <c r="K813"/>
      <c r="L813" s="11"/>
    </row>
    <row r="814" spans="11:12" x14ac:dyDescent="0.2">
      <c r="K814"/>
      <c r="L814" s="11"/>
    </row>
    <row r="815" spans="11:12" x14ac:dyDescent="0.2">
      <c r="K815"/>
      <c r="L815" s="11"/>
    </row>
    <row r="816" spans="11:12" x14ac:dyDescent="0.2">
      <c r="K816"/>
      <c r="L816" s="11"/>
    </row>
    <row r="817" spans="11:12" x14ac:dyDescent="0.2">
      <c r="K817"/>
      <c r="L817" s="11"/>
    </row>
    <row r="818" spans="11:12" x14ac:dyDescent="0.2">
      <c r="K818"/>
      <c r="L818" s="11"/>
    </row>
    <row r="819" spans="11:12" x14ac:dyDescent="0.2">
      <c r="K819"/>
      <c r="L819" s="11"/>
    </row>
    <row r="820" spans="11:12" x14ac:dyDescent="0.2">
      <c r="K820"/>
      <c r="L820" s="11"/>
    </row>
    <row r="821" spans="11:12" x14ac:dyDescent="0.2">
      <c r="K821"/>
      <c r="L821" s="11"/>
    </row>
    <row r="822" spans="11:12" x14ac:dyDescent="0.2">
      <c r="K822"/>
      <c r="L822" s="11"/>
    </row>
    <row r="823" spans="11:12" x14ac:dyDescent="0.2">
      <c r="K823"/>
      <c r="L823" s="11"/>
    </row>
    <row r="824" spans="11:12" x14ac:dyDescent="0.2">
      <c r="K824"/>
      <c r="L824" s="11"/>
    </row>
    <row r="825" spans="11:12" x14ac:dyDescent="0.2">
      <c r="K825"/>
      <c r="L825" s="11"/>
    </row>
    <row r="826" spans="11:12" x14ac:dyDescent="0.2">
      <c r="K826"/>
      <c r="L826" s="11"/>
    </row>
    <row r="827" spans="11:12" x14ac:dyDescent="0.2">
      <c r="K827"/>
      <c r="L827" s="11"/>
    </row>
    <row r="828" spans="11:12" x14ac:dyDescent="0.2">
      <c r="K828"/>
      <c r="L828" s="11"/>
    </row>
    <row r="829" spans="11:12" x14ac:dyDescent="0.2">
      <c r="K829"/>
      <c r="L829" s="11"/>
    </row>
    <row r="830" spans="11:12" x14ac:dyDescent="0.2">
      <c r="K830"/>
      <c r="L830" s="11"/>
    </row>
    <row r="831" spans="11:12" x14ac:dyDescent="0.2">
      <c r="K831"/>
      <c r="L831" s="11"/>
    </row>
    <row r="832" spans="11:12" x14ac:dyDescent="0.2">
      <c r="K832"/>
      <c r="L832" s="11"/>
    </row>
    <row r="833" spans="11:12" x14ac:dyDescent="0.2">
      <c r="K833"/>
      <c r="L833" s="11"/>
    </row>
    <row r="834" spans="11:12" x14ac:dyDescent="0.2">
      <c r="K834"/>
      <c r="L834" s="11"/>
    </row>
    <row r="835" spans="11:12" x14ac:dyDescent="0.2">
      <c r="K835"/>
      <c r="L835" s="11"/>
    </row>
    <row r="836" spans="11:12" x14ac:dyDescent="0.2">
      <c r="K836"/>
      <c r="L836" s="11"/>
    </row>
    <row r="837" spans="11:12" x14ac:dyDescent="0.2">
      <c r="K837"/>
      <c r="L837" s="11"/>
    </row>
    <row r="838" spans="11:12" x14ac:dyDescent="0.2">
      <c r="K838"/>
      <c r="L838" s="11"/>
    </row>
    <row r="839" spans="11:12" x14ac:dyDescent="0.2">
      <c r="K839"/>
      <c r="L839" s="11"/>
    </row>
    <row r="840" spans="11:12" x14ac:dyDescent="0.2">
      <c r="K840"/>
      <c r="L840" s="11"/>
    </row>
    <row r="841" spans="11:12" x14ac:dyDescent="0.2">
      <c r="K841"/>
      <c r="L841" s="11"/>
    </row>
    <row r="842" spans="11:12" x14ac:dyDescent="0.2">
      <c r="K842"/>
      <c r="L842" s="11"/>
    </row>
    <row r="843" spans="11:12" x14ac:dyDescent="0.2">
      <c r="K843"/>
      <c r="L843" s="11"/>
    </row>
    <row r="844" spans="11:12" x14ac:dyDescent="0.2">
      <c r="K844"/>
      <c r="L844" s="11"/>
    </row>
    <row r="845" spans="11:12" x14ac:dyDescent="0.2">
      <c r="K845"/>
      <c r="L845" s="11"/>
    </row>
    <row r="846" spans="11:12" x14ac:dyDescent="0.2">
      <c r="K846"/>
      <c r="L846" s="11"/>
    </row>
    <row r="847" spans="11:12" x14ac:dyDescent="0.2">
      <c r="K847"/>
      <c r="L847" s="11"/>
    </row>
    <row r="848" spans="11:12" x14ac:dyDescent="0.2">
      <c r="K848"/>
      <c r="L848" s="11"/>
    </row>
    <row r="849" spans="11:12" x14ac:dyDescent="0.2">
      <c r="K849"/>
      <c r="L849" s="11"/>
    </row>
    <row r="850" spans="11:12" x14ac:dyDescent="0.2">
      <c r="K850"/>
      <c r="L850" s="11"/>
    </row>
    <row r="851" spans="11:12" x14ac:dyDescent="0.2">
      <c r="K851"/>
      <c r="L851" s="11"/>
    </row>
    <row r="852" spans="11:12" x14ac:dyDescent="0.2">
      <c r="K852"/>
      <c r="L852" s="11"/>
    </row>
    <row r="853" spans="11:12" x14ac:dyDescent="0.2">
      <c r="K853"/>
      <c r="L853" s="11"/>
    </row>
    <row r="854" spans="11:12" x14ac:dyDescent="0.2">
      <c r="K854"/>
      <c r="L854" s="11"/>
    </row>
    <row r="855" spans="11:12" x14ac:dyDescent="0.2">
      <c r="K855"/>
      <c r="L855" s="11"/>
    </row>
    <row r="856" spans="11:12" x14ac:dyDescent="0.2">
      <c r="K856"/>
      <c r="L856" s="11"/>
    </row>
    <row r="857" spans="11:12" x14ac:dyDescent="0.2">
      <c r="K857"/>
      <c r="L857" s="11"/>
    </row>
    <row r="858" spans="11:12" x14ac:dyDescent="0.2">
      <c r="K858"/>
      <c r="L858" s="11"/>
    </row>
    <row r="859" spans="11:12" x14ac:dyDescent="0.2">
      <c r="K859"/>
      <c r="L859" s="11"/>
    </row>
    <row r="860" spans="11:12" x14ac:dyDescent="0.2">
      <c r="K860"/>
      <c r="L860" s="11"/>
    </row>
    <row r="861" spans="11:12" x14ac:dyDescent="0.2">
      <c r="K861"/>
      <c r="L861" s="11"/>
    </row>
    <row r="862" spans="11:12" x14ac:dyDescent="0.2">
      <c r="K862"/>
      <c r="L862" s="11"/>
    </row>
    <row r="863" spans="11:12" x14ac:dyDescent="0.2">
      <c r="K863"/>
      <c r="L863" s="11"/>
    </row>
    <row r="864" spans="11:12" x14ac:dyDescent="0.2">
      <c r="K864"/>
      <c r="L864" s="11"/>
    </row>
    <row r="865" spans="11:12" x14ac:dyDescent="0.2">
      <c r="K865"/>
      <c r="L865" s="11"/>
    </row>
    <row r="866" spans="11:12" x14ac:dyDescent="0.2">
      <c r="K866"/>
      <c r="L866" s="11"/>
    </row>
    <row r="867" spans="11:12" x14ac:dyDescent="0.2">
      <c r="K867"/>
      <c r="L867" s="11"/>
    </row>
    <row r="868" spans="11:12" x14ac:dyDescent="0.2">
      <c r="K868"/>
      <c r="L868" s="11"/>
    </row>
    <row r="869" spans="11:12" x14ac:dyDescent="0.2">
      <c r="K869"/>
      <c r="L869" s="11"/>
    </row>
    <row r="870" spans="11:12" x14ac:dyDescent="0.2">
      <c r="K870"/>
      <c r="L870" s="11"/>
    </row>
    <row r="871" spans="11:12" x14ac:dyDescent="0.2">
      <c r="K871"/>
      <c r="L871" s="11"/>
    </row>
    <row r="872" spans="11:12" x14ac:dyDescent="0.2">
      <c r="K872"/>
      <c r="L872" s="11"/>
    </row>
    <row r="873" spans="11:12" x14ac:dyDescent="0.2">
      <c r="K873"/>
      <c r="L873" s="11"/>
    </row>
    <row r="874" spans="11:12" x14ac:dyDescent="0.2">
      <c r="K874"/>
      <c r="L874" s="11"/>
    </row>
    <row r="875" spans="11:12" x14ac:dyDescent="0.2">
      <c r="K875"/>
      <c r="L875" s="11"/>
    </row>
    <row r="876" spans="11:12" x14ac:dyDescent="0.2">
      <c r="K876"/>
      <c r="L876" s="11"/>
    </row>
    <row r="877" spans="11:12" x14ac:dyDescent="0.2">
      <c r="K877"/>
      <c r="L877" s="11"/>
    </row>
    <row r="878" spans="11:12" x14ac:dyDescent="0.2">
      <c r="K878"/>
      <c r="L878" s="11"/>
    </row>
    <row r="879" spans="11:12" x14ac:dyDescent="0.2">
      <c r="K879"/>
      <c r="L879" s="11"/>
    </row>
    <row r="880" spans="11:12" x14ac:dyDescent="0.2">
      <c r="K880"/>
      <c r="L880" s="11"/>
    </row>
    <row r="881" spans="11:12" x14ac:dyDescent="0.2">
      <c r="K881"/>
      <c r="L881" s="11"/>
    </row>
    <row r="882" spans="11:12" x14ac:dyDescent="0.2">
      <c r="K882"/>
      <c r="L882" s="11"/>
    </row>
    <row r="883" spans="11:12" x14ac:dyDescent="0.2">
      <c r="K883"/>
      <c r="L883" s="11"/>
    </row>
    <row r="884" spans="11:12" x14ac:dyDescent="0.2">
      <c r="K884"/>
      <c r="L884" s="11"/>
    </row>
    <row r="885" spans="11:12" x14ac:dyDescent="0.2">
      <c r="K885"/>
      <c r="L885" s="11"/>
    </row>
    <row r="886" spans="11:12" x14ac:dyDescent="0.2">
      <c r="K886"/>
      <c r="L886" s="11"/>
    </row>
    <row r="887" spans="11:12" x14ac:dyDescent="0.2">
      <c r="K887"/>
      <c r="L887" s="11"/>
    </row>
    <row r="888" spans="11:12" x14ac:dyDescent="0.2">
      <c r="K888"/>
      <c r="L888" s="11"/>
    </row>
    <row r="889" spans="11:12" x14ac:dyDescent="0.2">
      <c r="K889"/>
      <c r="L889" s="11"/>
    </row>
    <row r="890" spans="11:12" x14ac:dyDescent="0.2">
      <c r="K890"/>
      <c r="L890" s="11"/>
    </row>
    <row r="891" spans="11:12" x14ac:dyDescent="0.2">
      <c r="K891"/>
      <c r="L891" s="11"/>
    </row>
    <row r="892" spans="11:12" x14ac:dyDescent="0.2">
      <c r="K892"/>
      <c r="L892" s="11"/>
    </row>
    <row r="893" spans="11:12" x14ac:dyDescent="0.2">
      <c r="K893"/>
      <c r="L893" s="11"/>
    </row>
    <row r="894" spans="11:12" x14ac:dyDescent="0.2">
      <c r="K894"/>
      <c r="L894" s="11"/>
    </row>
    <row r="895" spans="11:12" x14ac:dyDescent="0.2">
      <c r="K895"/>
      <c r="L895" s="11"/>
    </row>
    <row r="896" spans="11:12" x14ac:dyDescent="0.2">
      <c r="K896"/>
      <c r="L896" s="11"/>
    </row>
    <row r="897" spans="11:12" x14ac:dyDescent="0.2">
      <c r="K897"/>
      <c r="L897" s="11"/>
    </row>
    <row r="898" spans="11:12" x14ac:dyDescent="0.2">
      <c r="K898"/>
      <c r="L898" s="11"/>
    </row>
    <row r="899" spans="11:12" x14ac:dyDescent="0.2">
      <c r="K899"/>
      <c r="L899" s="11"/>
    </row>
    <row r="900" spans="11:12" x14ac:dyDescent="0.2">
      <c r="K900"/>
      <c r="L900" s="11"/>
    </row>
    <row r="901" spans="11:12" x14ac:dyDescent="0.2">
      <c r="K901"/>
      <c r="L901" s="11"/>
    </row>
    <row r="902" spans="11:12" x14ac:dyDescent="0.2">
      <c r="K902"/>
      <c r="L902" s="11"/>
    </row>
    <row r="903" spans="11:12" x14ac:dyDescent="0.2">
      <c r="K903"/>
      <c r="L903" s="11"/>
    </row>
    <row r="904" spans="11:12" x14ac:dyDescent="0.2">
      <c r="K904"/>
      <c r="L904" s="11"/>
    </row>
    <row r="905" spans="11:12" x14ac:dyDescent="0.2">
      <c r="K905"/>
      <c r="L905" s="11"/>
    </row>
    <row r="906" spans="11:12" x14ac:dyDescent="0.2">
      <c r="K906"/>
      <c r="L906" s="11"/>
    </row>
    <row r="907" spans="11:12" x14ac:dyDescent="0.2">
      <c r="K907"/>
      <c r="L907" s="11"/>
    </row>
    <row r="908" spans="11:12" x14ac:dyDescent="0.2">
      <c r="K908"/>
      <c r="L908" s="11"/>
    </row>
    <row r="909" spans="11:12" x14ac:dyDescent="0.2">
      <c r="K909"/>
      <c r="L909" s="11"/>
    </row>
    <row r="910" spans="11:12" x14ac:dyDescent="0.2">
      <c r="K910"/>
      <c r="L910" s="11"/>
    </row>
    <row r="911" spans="11:12" x14ac:dyDescent="0.2">
      <c r="K911"/>
      <c r="L911" s="11"/>
    </row>
    <row r="912" spans="11:12" x14ac:dyDescent="0.2">
      <c r="K912"/>
      <c r="L912" s="11"/>
    </row>
    <row r="913" spans="11:12" x14ac:dyDescent="0.2">
      <c r="K913"/>
      <c r="L913" s="11"/>
    </row>
    <row r="914" spans="11:12" x14ac:dyDescent="0.2">
      <c r="K914"/>
      <c r="L914" s="11"/>
    </row>
    <row r="915" spans="11:12" x14ac:dyDescent="0.2">
      <c r="K915"/>
      <c r="L915" s="11"/>
    </row>
    <row r="916" spans="11:12" x14ac:dyDescent="0.2">
      <c r="K916"/>
      <c r="L916" s="11"/>
    </row>
    <row r="917" spans="11:12" x14ac:dyDescent="0.2">
      <c r="K917"/>
      <c r="L917" s="11"/>
    </row>
    <row r="918" spans="11:12" x14ac:dyDescent="0.2">
      <c r="K918"/>
      <c r="L918" s="11"/>
    </row>
    <row r="919" spans="11:12" x14ac:dyDescent="0.2">
      <c r="K919"/>
      <c r="L919" s="11"/>
    </row>
    <row r="920" spans="11:12" x14ac:dyDescent="0.2">
      <c r="K920"/>
      <c r="L920" s="11"/>
    </row>
    <row r="921" spans="11:12" x14ac:dyDescent="0.2">
      <c r="K921"/>
      <c r="L921" s="11"/>
    </row>
    <row r="922" spans="11:12" x14ac:dyDescent="0.2">
      <c r="K922"/>
      <c r="L922" s="11"/>
    </row>
    <row r="923" spans="11:12" x14ac:dyDescent="0.2">
      <c r="K923"/>
      <c r="L923" s="11"/>
    </row>
    <row r="924" spans="11:12" x14ac:dyDescent="0.2">
      <c r="K924"/>
      <c r="L924" s="11"/>
    </row>
    <row r="925" spans="11:12" x14ac:dyDescent="0.2">
      <c r="K925"/>
      <c r="L925" s="11"/>
    </row>
    <row r="926" spans="11:12" x14ac:dyDescent="0.2">
      <c r="K926"/>
      <c r="L926" s="11"/>
    </row>
    <row r="927" spans="11:12" x14ac:dyDescent="0.2">
      <c r="K927"/>
      <c r="L927" s="11"/>
    </row>
    <row r="928" spans="11:12" x14ac:dyDescent="0.2">
      <c r="K928"/>
      <c r="L928" s="11"/>
    </row>
    <row r="929" spans="11:12" x14ac:dyDescent="0.2">
      <c r="K929"/>
      <c r="L929" s="11"/>
    </row>
    <row r="930" spans="11:12" x14ac:dyDescent="0.2">
      <c r="K930"/>
      <c r="L930" s="11"/>
    </row>
    <row r="931" spans="11:12" x14ac:dyDescent="0.2">
      <c r="K931"/>
      <c r="L931" s="11"/>
    </row>
    <row r="932" spans="11:12" x14ac:dyDescent="0.2">
      <c r="K932"/>
      <c r="L932" s="11"/>
    </row>
    <row r="933" spans="11:12" x14ac:dyDescent="0.2">
      <c r="K933"/>
      <c r="L933" s="11"/>
    </row>
    <row r="934" spans="11:12" x14ac:dyDescent="0.2">
      <c r="K934"/>
      <c r="L934" s="11"/>
    </row>
    <row r="935" spans="11:12" x14ac:dyDescent="0.2">
      <c r="K935"/>
      <c r="L935" s="11"/>
    </row>
    <row r="936" spans="11:12" x14ac:dyDescent="0.2">
      <c r="K936"/>
      <c r="L936" s="11"/>
    </row>
    <row r="937" spans="11:12" x14ac:dyDescent="0.2">
      <c r="K937"/>
      <c r="L937" s="11"/>
    </row>
    <row r="938" spans="11:12" x14ac:dyDescent="0.2">
      <c r="K938"/>
      <c r="L938" s="11"/>
    </row>
    <row r="939" spans="11:12" x14ac:dyDescent="0.2">
      <c r="K939"/>
      <c r="L939" s="11"/>
    </row>
    <row r="940" spans="11:12" x14ac:dyDescent="0.2">
      <c r="K940"/>
      <c r="L940" s="11"/>
    </row>
    <row r="941" spans="11:12" x14ac:dyDescent="0.2">
      <c r="K941"/>
      <c r="L941" s="11"/>
    </row>
    <row r="942" spans="11:12" x14ac:dyDescent="0.2">
      <c r="K942"/>
      <c r="L942" s="11"/>
    </row>
    <row r="943" spans="11:12" x14ac:dyDescent="0.2">
      <c r="K943"/>
      <c r="L943" s="11"/>
    </row>
    <row r="944" spans="11:12" x14ac:dyDescent="0.2">
      <c r="K944"/>
      <c r="L944" s="11"/>
    </row>
    <row r="945" spans="11:12" x14ac:dyDescent="0.2">
      <c r="K945"/>
      <c r="L945" s="11"/>
    </row>
    <row r="946" spans="11:12" x14ac:dyDescent="0.2">
      <c r="K946"/>
      <c r="L946" s="11"/>
    </row>
    <row r="947" spans="11:12" x14ac:dyDescent="0.2">
      <c r="K947"/>
      <c r="L947" s="11"/>
    </row>
    <row r="948" spans="11:12" x14ac:dyDescent="0.2">
      <c r="K948"/>
      <c r="L948" s="11"/>
    </row>
    <row r="949" spans="11:12" x14ac:dyDescent="0.2">
      <c r="K949"/>
      <c r="L949" s="11"/>
    </row>
    <row r="950" spans="11:12" x14ac:dyDescent="0.2">
      <c r="K950"/>
      <c r="L950" s="11"/>
    </row>
    <row r="951" spans="11:12" x14ac:dyDescent="0.2">
      <c r="K951"/>
      <c r="L951" s="11"/>
    </row>
    <row r="952" spans="11:12" x14ac:dyDescent="0.2">
      <c r="K952"/>
      <c r="L952" s="11"/>
    </row>
    <row r="953" spans="11:12" x14ac:dyDescent="0.2">
      <c r="K953"/>
      <c r="L953" s="11"/>
    </row>
    <row r="954" spans="11:12" x14ac:dyDescent="0.2">
      <c r="K954"/>
      <c r="L954" s="11"/>
    </row>
    <row r="955" spans="11:12" x14ac:dyDescent="0.2">
      <c r="K955"/>
      <c r="L955" s="11"/>
    </row>
    <row r="956" spans="11:12" x14ac:dyDescent="0.2">
      <c r="K956"/>
      <c r="L956" s="11"/>
    </row>
    <row r="957" spans="11:12" x14ac:dyDescent="0.2">
      <c r="K957"/>
      <c r="L957" s="11"/>
    </row>
    <row r="958" spans="11:12" x14ac:dyDescent="0.2">
      <c r="K958"/>
      <c r="L958" s="11"/>
    </row>
    <row r="959" spans="11:12" x14ac:dyDescent="0.2">
      <c r="K959"/>
      <c r="L959" s="11"/>
    </row>
    <row r="960" spans="11:12" x14ac:dyDescent="0.2">
      <c r="K960"/>
      <c r="L960" s="11"/>
    </row>
    <row r="961" spans="11:12" x14ac:dyDescent="0.2">
      <c r="K961"/>
      <c r="L961" s="11"/>
    </row>
    <row r="962" spans="11:12" x14ac:dyDescent="0.2">
      <c r="K962"/>
      <c r="L962" s="11"/>
    </row>
    <row r="963" spans="11:12" x14ac:dyDescent="0.2">
      <c r="K963"/>
      <c r="L963" s="11"/>
    </row>
    <row r="964" spans="11:12" x14ac:dyDescent="0.2">
      <c r="K964"/>
      <c r="L964" s="11"/>
    </row>
    <row r="965" spans="11:12" x14ac:dyDescent="0.2">
      <c r="K965"/>
      <c r="L965" s="11"/>
    </row>
    <row r="966" spans="11:12" x14ac:dyDescent="0.2">
      <c r="K966"/>
      <c r="L966" s="11"/>
    </row>
    <row r="967" spans="11:12" x14ac:dyDescent="0.2">
      <c r="K967"/>
      <c r="L967" s="11"/>
    </row>
    <row r="968" spans="11:12" x14ac:dyDescent="0.2">
      <c r="K968"/>
      <c r="L968" s="11"/>
    </row>
    <row r="969" spans="11:12" x14ac:dyDescent="0.2">
      <c r="K969"/>
      <c r="L969" s="11"/>
    </row>
    <row r="970" spans="11:12" x14ac:dyDescent="0.2">
      <c r="K970"/>
      <c r="L970" s="11"/>
    </row>
    <row r="971" spans="11:12" x14ac:dyDescent="0.2">
      <c r="K971"/>
      <c r="L971" s="11"/>
    </row>
    <row r="972" spans="11:12" x14ac:dyDescent="0.2">
      <c r="K972"/>
      <c r="L972" s="11"/>
    </row>
    <row r="973" spans="11:12" x14ac:dyDescent="0.2">
      <c r="K973"/>
      <c r="L973" s="11"/>
    </row>
    <row r="974" spans="11:12" x14ac:dyDescent="0.2">
      <c r="K974"/>
      <c r="L974" s="11"/>
    </row>
    <row r="975" spans="11:12" x14ac:dyDescent="0.2">
      <c r="K975"/>
      <c r="L975" s="11"/>
    </row>
    <row r="976" spans="11:12" x14ac:dyDescent="0.2">
      <c r="K976"/>
      <c r="L976" s="11"/>
    </row>
    <row r="977" spans="11:12" x14ac:dyDescent="0.2">
      <c r="K977"/>
      <c r="L977" s="11"/>
    </row>
    <row r="978" spans="11:12" x14ac:dyDescent="0.2">
      <c r="K978"/>
      <c r="L978" s="11"/>
    </row>
    <row r="979" spans="11:12" x14ac:dyDescent="0.2">
      <c r="K979"/>
      <c r="L979" s="11"/>
    </row>
    <row r="980" spans="11:12" x14ac:dyDescent="0.2">
      <c r="K980"/>
      <c r="L980" s="11"/>
    </row>
    <row r="981" spans="11:12" x14ac:dyDescent="0.2">
      <c r="K981"/>
      <c r="L981" s="11"/>
    </row>
    <row r="982" spans="11:12" x14ac:dyDescent="0.2">
      <c r="K982"/>
      <c r="L982" s="11"/>
    </row>
    <row r="983" spans="11:12" x14ac:dyDescent="0.2">
      <c r="K983"/>
      <c r="L983" s="11"/>
    </row>
    <row r="984" spans="11:12" x14ac:dyDescent="0.2">
      <c r="K984"/>
      <c r="L984" s="11"/>
    </row>
    <row r="985" spans="11:12" x14ac:dyDescent="0.2">
      <c r="K985"/>
      <c r="L985" s="11"/>
    </row>
    <row r="986" spans="11:12" x14ac:dyDescent="0.2">
      <c r="K986"/>
      <c r="L986" s="11"/>
    </row>
    <row r="987" spans="11:12" x14ac:dyDescent="0.2">
      <c r="K987"/>
      <c r="L987" s="11"/>
    </row>
    <row r="988" spans="11:12" x14ac:dyDescent="0.2">
      <c r="K988"/>
      <c r="L988" s="11"/>
    </row>
    <row r="989" spans="11:12" x14ac:dyDescent="0.2">
      <c r="K989"/>
      <c r="L989" s="11"/>
    </row>
    <row r="990" spans="11:12" x14ac:dyDescent="0.2">
      <c r="K990"/>
      <c r="L990" s="11"/>
    </row>
    <row r="991" spans="11:12" x14ac:dyDescent="0.2">
      <c r="K991"/>
      <c r="L991" s="11"/>
    </row>
    <row r="992" spans="11:12" x14ac:dyDescent="0.2">
      <c r="K992"/>
      <c r="L992" s="11"/>
    </row>
    <row r="993" spans="11:12" x14ac:dyDescent="0.2">
      <c r="K993"/>
      <c r="L993" s="11"/>
    </row>
    <row r="994" spans="11:12" x14ac:dyDescent="0.2">
      <c r="K994"/>
      <c r="L994" s="11"/>
    </row>
    <row r="995" spans="11:12" x14ac:dyDescent="0.2">
      <c r="K995"/>
      <c r="L995" s="11"/>
    </row>
    <row r="996" spans="11:12" x14ac:dyDescent="0.2">
      <c r="K996"/>
      <c r="L996" s="11"/>
    </row>
    <row r="997" spans="11:12" x14ac:dyDescent="0.2">
      <c r="K997"/>
      <c r="L997" s="11"/>
    </row>
    <row r="998" spans="11:12" x14ac:dyDescent="0.2">
      <c r="K998"/>
      <c r="L998" s="11"/>
    </row>
    <row r="999" spans="11:12" x14ac:dyDescent="0.2">
      <c r="K999"/>
      <c r="L999" s="11"/>
    </row>
    <row r="1000" spans="11:12" x14ac:dyDescent="0.2">
      <c r="K1000"/>
      <c r="L1000" s="11"/>
    </row>
    <row r="1001" spans="11:12" x14ac:dyDescent="0.2">
      <c r="K1001"/>
      <c r="L1001" s="11"/>
    </row>
    <row r="1002" spans="11:12" x14ac:dyDescent="0.2">
      <c r="K1002"/>
      <c r="L1002" s="11"/>
    </row>
    <row r="1003" spans="11:12" x14ac:dyDescent="0.2">
      <c r="K1003"/>
      <c r="L1003" s="11"/>
    </row>
    <row r="1004" spans="11:12" x14ac:dyDescent="0.2">
      <c r="K1004"/>
      <c r="L1004" s="11"/>
    </row>
    <row r="1005" spans="11:12" x14ac:dyDescent="0.2">
      <c r="K1005"/>
      <c r="L1005" s="11"/>
    </row>
    <row r="1006" spans="11:12" x14ac:dyDescent="0.2">
      <c r="K1006"/>
      <c r="L1006" s="11"/>
    </row>
    <row r="1007" spans="11:12" x14ac:dyDescent="0.2">
      <c r="K1007"/>
      <c r="L1007" s="11"/>
    </row>
    <row r="1008" spans="11:12" x14ac:dyDescent="0.2">
      <c r="K1008"/>
      <c r="L1008" s="11"/>
    </row>
    <row r="1009" spans="11:12" x14ac:dyDescent="0.2">
      <c r="K1009"/>
      <c r="L1009" s="11"/>
    </row>
    <row r="1010" spans="11:12" x14ac:dyDescent="0.2">
      <c r="K1010"/>
      <c r="L1010" s="11"/>
    </row>
    <row r="1011" spans="11:12" x14ac:dyDescent="0.2">
      <c r="K1011"/>
      <c r="L1011" s="11"/>
    </row>
    <row r="1012" spans="11:12" x14ac:dyDescent="0.2">
      <c r="K1012"/>
      <c r="L1012" s="11"/>
    </row>
    <row r="1013" spans="11:12" x14ac:dyDescent="0.2">
      <c r="K1013"/>
      <c r="L1013" s="11"/>
    </row>
    <row r="1014" spans="11:12" x14ac:dyDescent="0.2">
      <c r="K1014"/>
      <c r="L1014" s="11"/>
    </row>
    <row r="1015" spans="11:12" x14ac:dyDescent="0.2">
      <c r="K1015"/>
      <c r="L1015" s="11"/>
    </row>
    <row r="1016" spans="11:12" x14ac:dyDescent="0.2">
      <c r="K1016"/>
      <c r="L1016" s="11"/>
    </row>
    <row r="1017" spans="11:12" x14ac:dyDescent="0.2">
      <c r="K1017"/>
      <c r="L1017" s="11"/>
    </row>
    <row r="1018" spans="11:12" x14ac:dyDescent="0.2">
      <c r="K1018"/>
      <c r="L1018" s="11"/>
    </row>
    <row r="1019" spans="11:12" x14ac:dyDescent="0.2">
      <c r="K1019"/>
      <c r="L1019" s="11"/>
    </row>
    <row r="1020" spans="11:12" x14ac:dyDescent="0.2">
      <c r="K1020"/>
      <c r="L1020" s="11"/>
    </row>
    <row r="1021" spans="11:12" x14ac:dyDescent="0.2">
      <c r="K1021"/>
      <c r="L1021" s="11"/>
    </row>
    <row r="1022" spans="11:12" x14ac:dyDescent="0.2">
      <c r="K1022"/>
      <c r="L1022" s="11"/>
    </row>
    <row r="1023" spans="11:12" x14ac:dyDescent="0.2">
      <c r="K1023"/>
      <c r="L1023" s="11"/>
    </row>
    <row r="1024" spans="11:12" x14ac:dyDescent="0.2">
      <c r="K1024"/>
      <c r="L1024" s="11"/>
    </row>
    <row r="1025" spans="11:12" x14ac:dyDescent="0.2">
      <c r="K1025"/>
      <c r="L1025" s="11"/>
    </row>
    <row r="1026" spans="11:12" x14ac:dyDescent="0.2">
      <c r="K1026"/>
      <c r="L1026" s="11"/>
    </row>
    <row r="1027" spans="11:12" x14ac:dyDescent="0.2">
      <c r="K1027"/>
      <c r="L1027" s="11"/>
    </row>
    <row r="1028" spans="11:12" x14ac:dyDescent="0.2">
      <c r="K1028"/>
      <c r="L1028" s="11"/>
    </row>
    <row r="1029" spans="11:12" x14ac:dyDescent="0.2">
      <c r="K1029"/>
      <c r="L1029" s="11"/>
    </row>
    <row r="1030" spans="11:12" x14ac:dyDescent="0.2">
      <c r="K1030"/>
      <c r="L1030" s="11"/>
    </row>
    <row r="1031" spans="11:12" x14ac:dyDescent="0.2">
      <c r="K1031"/>
      <c r="L1031" s="11"/>
    </row>
    <row r="1032" spans="11:12" x14ac:dyDescent="0.2">
      <c r="K1032"/>
      <c r="L1032" s="11"/>
    </row>
    <row r="1033" spans="11:12" x14ac:dyDescent="0.2">
      <c r="K1033"/>
      <c r="L1033" s="11"/>
    </row>
    <row r="1034" spans="11:12" x14ac:dyDescent="0.2">
      <c r="K1034"/>
      <c r="L1034" s="11"/>
    </row>
    <row r="1035" spans="11:12" x14ac:dyDescent="0.2">
      <c r="K1035"/>
      <c r="L1035" s="11"/>
    </row>
    <row r="1036" spans="11:12" x14ac:dyDescent="0.2">
      <c r="K1036"/>
      <c r="L1036" s="11"/>
    </row>
    <row r="1037" spans="11:12" x14ac:dyDescent="0.2">
      <c r="K1037"/>
      <c r="L1037" s="11"/>
    </row>
    <row r="1038" spans="11:12" x14ac:dyDescent="0.2">
      <c r="K1038"/>
      <c r="L1038" s="11"/>
    </row>
    <row r="1039" spans="11:12" x14ac:dyDescent="0.2">
      <c r="K1039"/>
      <c r="L1039" s="11"/>
    </row>
    <row r="1040" spans="11:12" x14ac:dyDescent="0.2">
      <c r="K1040"/>
      <c r="L1040" s="11"/>
    </row>
    <row r="1041" spans="11:12" x14ac:dyDescent="0.2">
      <c r="K1041"/>
      <c r="L1041" s="11"/>
    </row>
    <row r="1042" spans="11:12" x14ac:dyDescent="0.2">
      <c r="K1042"/>
      <c r="L1042" s="11"/>
    </row>
    <row r="1043" spans="11:12" x14ac:dyDescent="0.2">
      <c r="K1043"/>
      <c r="L1043" s="11"/>
    </row>
    <row r="1044" spans="11:12" x14ac:dyDescent="0.2">
      <c r="K1044"/>
      <c r="L1044" s="11"/>
    </row>
    <row r="1045" spans="11:12" x14ac:dyDescent="0.2">
      <c r="K1045"/>
      <c r="L1045" s="11"/>
    </row>
    <row r="1046" spans="11:12" x14ac:dyDescent="0.2">
      <c r="K1046"/>
      <c r="L1046" s="11"/>
    </row>
    <row r="1047" spans="11:12" x14ac:dyDescent="0.2">
      <c r="K1047"/>
      <c r="L1047" s="11"/>
    </row>
    <row r="1048" spans="11:12" x14ac:dyDescent="0.2">
      <c r="K1048"/>
      <c r="L1048" s="11"/>
    </row>
    <row r="1049" spans="11:12" x14ac:dyDescent="0.2">
      <c r="K1049"/>
      <c r="L1049" s="11"/>
    </row>
    <row r="1050" spans="11:12" x14ac:dyDescent="0.2">
      <c r="K1050"/>
      <c r="L1050" s="11"/>
    </row>
    <row r="1051" spans="11:12" x14ac:dyDescent="0.2">
      <c r="K1051"/>
      <c r="L1051" s="11"/>
    </row>
    <row r="1052" spans="11:12" x14ac:dyDescent="0.2">
      <c r="K1052"/>
      <c r="L1052" s="11"/>
    </row>
    <row r="1053" spans="11:12" x14ac:dyDescent="0.2">
      <c r="K1053"/>
      <c r="L1053" s="11"/>
    </row>
    <row r="1054" spans="11:12" x14ac:dyDescent="0.2">
      <c r="K1054"/>
      <c r="L1054" s="11"/>
    </row>
    <row r="1055" spans="11:12" x14ac:dyDescent="0.2">
      <c r="K1055"/>
      <c r="L1055" s="11"/>
    </row>
    <row r="1056" spans="11:12" x14ac:dyDescent="0.2">
      <c r="K1056"/>
      <c r="L1056" s="11"/>
    </row>
    <row r="1057" spans="11:12" x14ac:dyDescent="0.2">
      <c r="K1057"/>
      <c r="L1057" s="11"/>
    </row>
    <row r="1058" spans="11:12" x14ac:dyDescent="0.2">
      <c r="K1058"/>
      <c r="L1058" s="11"/>
    </row>
    <row r="1059" spans="11:12" x14ac:dyDescent="0.2">
      <c r="K1059"/>
      <c r="L1059" s="11"/>
    </row>
    <row r="1060" spans="11:12" x14ac:dyDescent="0.2">
      <c r="K1060"/>
      <c r="L1060" s="11"/>
    </row>
    <row r="1061" spans="11:12" x14ac:dyDescent="0.2">
      <c r="K1061"/>
      <c r="L1061" s="11"/>
    </row>
    <row r="1062" spans="11:12" x14ac:dyDescent="0.2">
      <c r="K1062"/>
      <c r="L1062" s="11"/>
    </row>
    <row r="1063" spans="11:12" x14ac:dyDescent="0.2">
      <c r="K1063"/>
      <c r="L1063" s="11"/>
    </row>
    <row r="1064" spans="11:12" x14ac:dyDescent="0.2">
      <c r="K1064"/>
      <c r="L1064" s="11"/>
    </row>
    <row r="1065" spans="11:12" x14ac:dyDescent="0.2">
      <c r="K1065"/>
      <c r="L1065" s="11"/>
    </row>
    <row r="1066" spans="11:12" x14ac:dyDescent="0.2">
      <c r="K1066"/>
      <c r="L1066" s="11"/>
    </row>
    <row r="1067" spans="11:12" x14ac:dyDescent="0.2">
      <c r="K1067"/>
      <c r="L1067" s="11"/>
    </row>
    <row r="1068" spans="11:12" x14ac:dyDescent="0.2">
      <c r="K1068"/>
      <c r="L1068" s="11"/>
    </row>
    <row r="1069" spans="11:12" x14ac:dyDescent="0.2">
      <c r="K1069"/>
      <c r="L1069" s="11"/>
    </row>
    <row r="1070" spans="11:12" x14ac:dyDescent="0.2">
      <c r="K1070"/>
      <c r="L1070" s="11"/>
    </row>
    <row r="1071" spans="11:12" x14ac:dyDescent="0.2">
      <c r="K1071"/>
      <c r="L1071" s="11"/>
    </row>
    <row r="1072" spans="11:12" x14ac:dyDescent="0.2">
      <c r="K1072"/>
      <c r="L1072" s="11"/>
    </row>
    <row r="1073" spans="11:12" x14ac:dyDescent="0.2">
      <c r="K1073"/>
      <c r="L1073" s="11"/>
    </row>
    <row r="1074" spans="11:12" x14ac:dyDescent="0.2">
      <c r="K1074"/>
      <c r="L1074" s="11"/>
    </row>
    <row r="1075" spans="11:12" x14ac:dyDescent="0.2">
      <c r="K1075"/>
      <c r="L1075" s="11"/>
    </row>
    <row r="1076" spans="11:12" x14ac:dyDescent="0.2">
      <c r="K1076"/>
      <c r="L1076" s="11"/>
    </row>
    <row r="1077" spans="11:12" x14ac:dyDescent="0.2">
      <c r="K1077"/>
      <c r="L1077" s="11"/>
    </row>
    <row r="1078" spans="11:12" x14ac:dyDescent="0.2">
      <c r="K1078"/>
      <c r="L1078" s="11"/>
    </row>
    <row r="1079" spans="11:12" x14ac:dyDescent="0.2">
      <c r="K1079"/>
      <c r="L1079" s="11"/>
    </row>
    <row r="1080" spans="11:12" x14ac:dyDescent="0.2">
      <c r="K1080"/>
      <c r="L1080" s="11"/>
    </row>
    <row r="1081" spans="11:12" x14ac:dyDescent="0.2">
      <c r="K1081"/>
      <c r="L1081" s="11"/>
    </row>
    <row r="1082" spans="11:12" x14ac:dyDescent="0.2">
      <c r="K1082"/>
      <c r="L1082" s="11"/>
    </row>
    <row r="1083" spans="11:12" x14ac:dyDescent="0.2">
      <c r="K1083"/>
      <c r="L1083" s="11"/>
    </row>
    <row r="1084" spans="11:12" x14ac:dyDescent="0.2">
      <c r="K1084"/>
      <c r="L1084" s="11"/>
    </row>
    <row r="1085" spans="11:12" x14ac:dyDescent="0.2">
      <c r="K1085"/>
      <c r="L1085" s="11"/>
    </row>
    <row r="1086" spans="11:12" x14ac:dyDescent="0.2">
      <c r="K1086"/>
      <c r="L1086" s="11"/>
    </row>
    <row r="1087" spans="11:12" x14ac:dyDescent="0.2">
      <c r="K1087"/>
      <c r="L1087" s="11"/>
    </row>
    <row r="1088" spans="11:12" x14ac:dyDescent="0.2">
      <c r="K1088"/>
      <c r="L1088" s="11"/>
    </row>
    <row r="1089" spans="11:12" x14ac:dyDescent="0.2">
      <c r="K1089"/>
      <c r="L1089" s="11"/>
    </row>
    <row r="1090" spans="11:12" x14ac:dyDescent="0.2">
      <c r="K1090"/>
      <c r="L1090" s="11"/>
    </row>
    <row r="1091" spans="11:12" x14ac:dyDescent="0.2">
      <c r="K1091"/>
      <c r="L1091" s="11"/>
    </row>
    <row r="1092" spans="11:12" x14ac:dyDescent="0.2">
      <c r="K1092"/>
      <c r="L1092" s="11"/>
    </row>
    <row r="1093" spans="11:12" x14ac:dyDescent="0.2">
      <c r="K1093"/>
      <c r="L1093" s="11"/>
    </row>
    <row r="1094" spans="11:12" x14ac:dyDescent="0.2">
      <c r="K1094"/>
      <c r="L1094" s="11"/>
    </row>
    <row r="1095" spans="11:12" x14ac:dyDescent="0.2">
      <c r="K1095"/>
      <c r="L1095" s="11"/>
    </row>
    <row r="1096" spans="11:12" x14ac:dyDescent="0.2">
      <c r="K1096"/>
      <c r="L1096" s="11"/>
    </row>
    <row r="1097" spans="11:12" x14ac:dyDescent="0.2">
      <c r="K1097"/>
      <c r="L1097" s="11"/>
    </row>
    <row r="1098" spans="11:12" x14ac:dyDescent="0.2">
      <c r="K1098"/>
      <c r="L1098" s="11"/>
    </row>
    <row r="1099" spans="11:12" x14ac:dyDescent="0.2">
      <c r="K1099"/>
      <c r="L1099" s="11"/>
    </row>
    <row r="1100" spans="11:12" x14ac:dyDescent="0.2">
      <c r="K1100"/>
      <c r="L1100" s="11"/>
    </row>
    <row r="1101" spans="11:12" x14ac:dyDescent="0.2">
      <c r="K1101"/>
      <c r="L1101" s="11"/>
    </row>
    <row r="1102" spans="11:12" x14ac:dyDescent="0.2">
      <c r="K1102"/>
      <c r="L1102" s="11"/>
    </row>
    <row r="1103" spans="11:12" x14ac:dyDescent="0.2">
      <c r="K1103"/>
      <c r="L1103" s="11"/>
    </row>
    <row r="1104" spans="11:12" x14ac:dyDescent="0.2">
      <c r="K1104"/>
      <c r="L1104" s="11"/>
    </row>
    <row r="1105" spans="11:12" x14ac:dyDescent="0.2">
      <c r="K1105"/>
      <c r="L1105" s="11"/>
    </row>
    <row r="1106" spans="11:12" x14ac:dyDescent="0.2">
      <c r="K1106"/>
      <c r="L1106" s="11"/>
    </row>
    <row r="1107" spans="11:12" x14ac:dyDescent="0.2">
      <c r="K1107"/>
      <c r="L1107" s="11"/>
    </row>
    <row r="1108" spans="11:12" x14ac:dyDescent="0.2">
      <c r="K1108"/>
      <c r="L1108" s="11"/>
    </row>
    <row r="1109" spans="11:12" x14ac:dyDescent="0.2">
      <c r="K1109"/>
      <c r="L1109" s="11"/>
    </row>
    <row r="1110" spans="11:12" x14ac:dyDescent="0.2">
      <c r="K1110"/>
      <c r="L1110" s="11"/>
    </row>
    <row r="1111" spans="11:12" x14ac:dyDescent="0.2">
      <c r="K1111"/>
      <c r="L1111" s="11"/>
    </row>
    <row r="1112" spans="11:12" x14ac:dyDescent="0.2">
      <c r="K1112"/>
      <c r="L1112" s="11"/>
    </row>
    <row r="1113" spans="11:12" x14ac:dyDescent="0.2">
      <c r="K1113"/>
      <c r="L1113" s="11"/>
    </row>
    <row r="1114" spans="11:12" x14ac:dyDescent="0.2">
      <c r="K1114"/>
      <c r="L1114" s="11"/>
    </row>
    <row r="1115" spans="11:12" x14ac:dyDescent="0.2">
      <c r="K1115"/>
      <c r="L1115" s="11"/>
    </row>
    <row r="1116" spans="11:12" x14ac:dyDescent="0.2">
      <c r="K1116"/>
      <c r="L1116" s="11"/>
    </row>
    <row r="1117" spans="11:12" x14ac:dyDescent="0.2">
      <c r="K1117"/>
      <c r="L1117" s="11"/>
    </row>
    <row r="1118" spans="11:12" x14ac:dyDescent="0.2">
      <c r="K1118"/>
      <c r="L1118" s="11"/>
    </row>
    <row r="1119" spans="11:12" x14ac:dyDescent="0.2">
      <c r="K1119"/>
      <c r="L1119" s="11"/>
    </row>
    <row r="1120" spans="11:12" x14ac:dyDescent="0.2">
      <c r="K1120"/>
      <c r="L1120" s="11"/>
    </row>
    <row r="1121" spans="11:12" x14ac:dyDescent="0.2">
      <c r="K1121"/>
      <c r="L1121" s="11"/>
    </row>
    <row r="1122" spans="11:12" x14ac:dyDescent="0.2">
      <c r="K1122"/>
      <c r="L1122" s="11"/>
    </row>
    <row r="1123" spans="11:12" x14ac:dyDescent="0.2">
      <c r="K1123"/>
      <c r="L1123" s="11"/>
    </row>
    <row r="1124" spans="11:12" x14ac:dyDescent="0.2">
      <c r="K1124"/>
      <c r="L1124" s="11"/>
    </row>
    <row r="1125" spans="11:12" x14ac:dyDescent="0.2">
      <c r="K1125"/>
      <c r="L1125" s="11"/>
    </row>
    <row r="1126" spans="11:12" x14ac:dyDescent="0.2">
      <c r="K1126"/>
      <c r="L1126" s="11"/>
    </row>
    <row r="1127" spans="11:12" x14ac:dyDescent="0.2">
      <c r="K1127"/>
      <c r="L1127" s="11"/>
    </row>
    <row r="1128" spans="11:12" x14ac:dyDescent="0.2">
      <c r="K1128"/>
      <c r="L1128" s="11"/>
    </row>
    <row r="1129" spans="11:12" x14ac:dyDescent="0.2">
      <c r="K1129"/>
      <c r="L1129" s="11"/>
    </row>
    <row r="1130" spans="11:12" x14ac:dyDescent="0.2">
      <c r="K1130"/>
      <c r="L1130" s="11"/>
    </row>
    <row r="1131" spans="11:12" x14ac:dyDescent="0.2">
      <c r="K1131"/>
      <c r="L1131" s="11"/>
    </row>
    <row r="1132" spans="11:12" x14ac:dyDescent="0.2">
      <c r="K1132"/>
      <c r="L1132" s="11"/>
    </row>
    <row r="1133" spans="11:12" x14ac:dyDescent="0.2">
      <c r="K1133"/>
      <c r="L1133" s="11"/>
    </row>
    <row r="1134" spans="11:12" x14ac:dyDescent="0.2">
      <c r="K1134"/>
      <c r="L1134" s="11"/>
    </row>
    <row r="1135" spans="11:12" x14ac:dyDescent="0.2">
      <c r="K1135"/>
      <c r="L1135" s="11"/>
    </row>
    <row r="1136" spans="11:12" x14ac:dyDescent="0.2">
      <c r="K1136"/>
      <c r="L1136" s="11"/>
    </row>
    <row r="1137" spans="11:12" x14ac:dyDescent="0.2">
      <c r="K1137"/>
      <c r="L1137" s="11"/>
    </row>
    <row r="1138" spans="11:12" x14ac:dyDescent="0.2">
      <c r="K1138"/>
      <c r="L1138" s="11"/>
    </row>
    <row r="1139" spans="11:12" x14ac:dyDescent="0.2">
      <c r="K1139"/>
      <c r="L1139" s="11"/>
    </row>
    <row r="1140" spans="11:12" x14ac:dyDescent="0.2">
      <c r="K1140"/>
      <c r="L1140" s="11"/>
    </row>
    <row r="1141" spans="11:12" x14ac:dyDescent="0.2">
      <c r="K1141"/>
      <c r="L1141" s="11"/>
    </row>
    <row r="1142" spans="11:12" x14ac:dyDescent="0.2">
      <c r="K1142"/>
      <c r="L1142" s="11"/>
    </row>
    <row r="1143" spans="11:12" x14ac:dyDescent="0.2">
      <c r="K1143"/>
      <c r="L1143" s="11"/>
    </row>
    <row r="1144" spans="11:12" x14ac:dyDescent="0.2">
      <c r="K1144"/>
      <c r="L1144" s="11"/>
    </row>
    <row r="1145" spans="11:12" x14ac:dyDescent="0.2">
      <c r="K1145"/>
      <c r="L1145" s="11"/>
    </row>
    <row r="1146" spans="11:12" x14ac:dyDescent="0.2">
      <c r="K1146"/>
      <c r="L1146" s="11"/>
    </row>
    <row r="1147" spans="11:12" x14ac:dyDescent="0.2">
      <c r="K1147"/>
      <c r="L1147" s="11"/>
    </row>
    <row r="1148" spans="11:12" x14ac:dyDescent="0.2">
      <c r="K1148"/>
      <c r="L1148" s="11"/>
    </row>
    <row r="1149" spans="11:12" x14ac:dyDescent="0.2">
      <c r="K1149"/>
      <c r="L1149" s="11"/>
    </row>
    <row r="1150" spans="11:12" x14ac:dyDescent="0.2">
      <c r="K1150"/>
      <c r="L1150" s="11"/>
    </row>
    <row r="1151" spans="11:12" x14ac:dyDescent="0.2">
      <c r="K1151"/>
      <c r="L1151" s="11"/>
    </row>
    <row r="1152" spans="11:12" x14ac:dyDescent="0.2">
      <c r="K1152"/>
      <c r="L1152" s="11"/>
    </row>
    <row r="1153" spans="11:12" x14ac:dyDescent="0.2">
      <c r="K1153"/>
      <c r="L1153" s="11"/>
    </row>
    <row r="1154" spans="11:12" x14ac:dyDescent="0.2">
      <c r="K1154"/>
      <c r="L1154" s="11"/>
    </row>
    <row r="1155" spans="11:12" x14ac:dyDescent="0.2">
      <c r="K1155"/>
      <c r="L1155" s="11"/>
    </row>
    <row r="1156" spans="11:12" x14ac:dyDescent="0.2">
      <c r="K1156"/>
      <c r="L1156" s="11"/>
    </row>
    <row r="1157" spans="11:12" x14ac:dyDescent="0.2">
      <c r="K1157"/>
      <c r="L1157" s="11"/>
    </row>
    <row r="1158" spans="11:12" x14ac:dyDescent="0.2">
      <c r="K1158"/>
      <c r="L1158" s="11"/>
    </row>
    <row r="1159" spans="11:12" x14ac:dyDescent="0.2">
      <c r="K1159"/>
      <c r="L1159" s="11"/>
    </row>
    <row r="1160" spans="11:12" x14ac:dyDescent="0.2">
      <c r="K1160"/>
      <c r="L1160" s="11"/>
    </row>
    <row r="1161" spans="11:12" x14ac:dyDescent="0.2">
      <c r="K1161"/>
      <c r="L1161" s="11"/>
    </row>
    <row r="1162" spans="11:12" x14ac:dyDescent="0.2">
      <c r="K1162"/>
      <c r="L1162" s="11"/>
    </row>
    <row r="1163" spans="11:12" x14ac:dyDescent="0.2">
      <c r="K1163"/>
      <c r="L1163" s="11"/>
    </row>
    <row r="1164" spans="11:12" x14ac:dyDescent="0.2">
      <c r="K1164"/>
      <c r="L1164" s="11"/>
    </row>
    <row r="1165" spans="11:12" x14ac:dyDescent="0.2">
      <c r="K1165"/>
      <c r="L1165" s="11"/>
    </row>
    <row r="1166" spans="11:12" x14ac:dyDescent="0.2">
      <c r="K1166"/>
      <c r="L1166" s="11"/>
    </row>
    <row r="1167" spans="11:12" x14ac:dyDescent="0.2">
      <c r="K1167"/>
      <c r="L1167" s="11"/>
    </row>
    <row r="1168" spans="11:12" x14ac:dyDescent="0.2">
      <c r="K1168"/>
      <c r="L1168" s="11"/>
    </row>
    <row r="1169" spans="11:12" x14ac:dyDescent="0.2">
      <c r="K1169"/>
      <c r="L1169" s="11"/>
    </row>
    <row r="1170" spans="11:12" x14ac:dyDescent="0.2">
      <c r="K1170"/>
      <c r="L1170" s="11"/>
    </row>
    <row r="1171" spans="11:12" x14ac:dyDescent="0.2">
      <c r="K1171"/>
      <c r="L1171" s="11"/>
    </row>
    <row r="1172" spans="11:12" x14ac:dyDescent="0.2">
      <c r="K1172"/>
      <c r="L1172" s="11"/>
    </row>
    <row r="1173" spans="11:12" x14ac:dyDescent="0.2">
      <c r="K1173"/>
      <c r="L1173" s="11"/>
    </row>
    <row r="1174" spans="11:12" x14ac:dyDescent="0.2">
      <c r="K1174"/>
      <c r="L1174" s="11"/>
    </row>
    <row r="1175" spans="11:12" x14ac:dyDescent="0.2">
      <c r="K1175"/>
      <c r="L1175" s="11"/>
    </row>
    <row r="1176" spans="11:12" x14ac:dyDescent="0.2">
      <c r="K1176"/>
      <c r="L1176" s="11"/>
    </row>
    <row r="1177" spans="11:12" x14ac:dyDescent="0.2">
      <c r="K1177"/>
      <c r="L1177" s="11"/>
    </row>
    <row r="1178" spans="11:12" x14ac:dyDescent="0.2">
      <c r="K1178"/>
      <c r="L1178" s="11"/>
    </row>
    <row r="1179" spans="11:12" x14ac:dyDescent="0.2">
      <c r="K1179"/>
      <c r="L1179" s="11"/>
    </row>
    <row r="1180" spans="11:12" x14ac:dyDescent="0.2">
      <c r="K1180"/>
      <c r="L1180" s="11"/>
    </row>
    <row r="1181" spans="11:12" x14ac:dyDescent="0.2">
      <c r="K1181"/>
      <c r="L1181" s="11"/>
    </row>
    <row r="1182" spans="11:12" x14ac:dyDescent="0.2">
      <c r="K1182"/>
      <c r="L1182" s="11"/>
    </row>
    <row r="1183" spans="11:12" x14ac:dyDescent="0.2">
      <c r="K1183"/>
      <c r="L1183" s="11"/>
    </row>
    <row r="1184" spans="11:12" x14ac:dyDescent="0.2">
      <c r="K1184"/>
      <c r="L1184" s="11"/>
    </row>
    <row r="1185" spans="11:12" x14ac:dyDescent="0.2">
      <c r="K1185"/>
      <c r="L1185" s="11"/>
    </row>
    <row r="1186" spans="11:12" x14ac:dyDescent="0.2">
      <c r="K1186"/>
      <c r="L1186" s="11"/>
    </row>
    <row r="1187" spans="11:12" x14ac:dyDescent="0.2">
      <c r="K1187"/>
      <c r="L1187" s="11"/>
    </row>
    <row r="1188" spans="11:12" x14ac:dyDescent="0.2">
      <c r="K1188"/>
      <c r="L1188" s="11"/>
    </row>
    <row r="1189" spans="11:12" x14ac:dyDescent="0.2">
      <c r="K1189"/>
      <c r="L1189" s="11"/>
    </row>
    <row r="1190" spans="11:12" x14ac:dyDescent="0.2">
      <c r="K1190"/>
      <c r="L1190" s="11"/>
    </row>
    <row r="1191" spans="11:12" x14ac:dyDescent="0.2">
      <c r="K1191"/>
      <c r="L1191" s="11"/>
    </row>
    <row r="1192" spans="11:12" x14ac:dyDescent="0.2">
      <c r="K1192"/>
      <c r="L1192" s="11"/>
    </row>
    <row r="1193" spans="11:12" x14ac:dyDescent="0.2">
      <c r="K1193"/>
      <c r="L1193" s="11"/>
    </row>
    <row r="1194" spans="11:12" x14ac:dyDescent="0.2">
      <c r="K1194"/>
      <c r="L1194" s="11"/>
    </row>
    <row r="1195" spans="11:12" x14ac:dyDescent="0.2">
      <c r="K1195"/>
      <c r="L1195" s="11"/>
    </row>
    <row r="1196" spans="11:12" x14ac:dyDescent="0.2">
      <c r="K1196"/>
      <c r="L1196" s="11"/>
    </row>
    <row r="1197" spans="11:12" x14ac:dyDescent="0.2">
      <c r="K1197"/>
      <c r="L1197" s="11"/>
    </row>
    <row r="1198" spans="11:12" x14ac:dyDescent="0.2">
      <c r="K1198"/>
      <c r="L1198" s="11"/>
    </row>
    <row r="1199" spans="11:12" x14ac:dyDescent="0.2">
      <c r="K1199"/>
      <c r="L1199" s="11"/>
    </row>
    <row r="1200" spans="11:12" x14ac:dyDescent="0.2">
      <c r="K1200"/>
      <c r="L1200" s="11"/>
    </row>
    <row r="1201" spans="11:12" x14ac:dyDescent="0.2">
      <c r="K1201"/>
      <c r="L1201" s="11"/>
    </row>
    <row r="1202" spans="11:12" x14ac:dyDescent="0.2">
      <c r="K1202"/>
      <c r="L1202" s="11"/>
    </row>
    <row r="1203" spans="11:12" x14ac:dyDescent="0.2">
      <c r="K1203"/>
      <c r="L1203" s="11"/>
    </row>
    <row r="1204" spans="11:12" x14ac:dyDescent="0.2">
      <c r="K1204"/>
      <c r="L1204" s="11"/>
    </row>
    <row r="1205" spans="11:12" x14ac:dyDescent="0.2">
      <c r="K1205"/>
      <c r="L1205" s="11"/>
    </row>
    <row r="1206" spans="11:12" x14ac:dyDescent="0.2">
      <c r="K1206"/>
      <c r="L1206" s="11"/>
    </row>
    <row r="1207" spans="11:12" x14ac:dyDescent="0.2">
      <c r="K1207"/>
      <c r="L1207" s="11"/>
    </row>
    <row r="1208" spans="11:12" x14ac:dyDescent="0.2">
      <c r="K1208"/>
      <c r="L1208" s="11"/>
    </row>
    <row r="1209" spans="11:12" x14ac:dyDescent="0.2">
      <c r="K1209"/>
      <c r="L1209" s="11"/>
    </row>
    <row r="1210" spans="11:12" x14ac:dyDescent="0.2">
      <c r="K1210"/>
      <c r="L1210" s="11"/>
    </row>
    <row r="1211" spans="11:12" x14ac:dyDescent="0.2">
      <c r="K1211"/>
      <c r="L1211" s="11"/>
    </row>
    <row r="1212" spans="11:12" x14ac:dyDescent="0.2">
      <c r="K1212"/>
      <c r="L1212" s="11"/>
    </row>
    <row r="1213" spans="11:12" x14ac:dyDescent="0.2">
      <c r="K1213"/>
      <c r="L1213" s="11"/>
    </row>
    <row r="1214" spans="11:12" x14ac:dyDescent="0.2">
      <c r="K1214"/>
      <c r="L1214" s="11"/>
    </row>
    <row r="1215" spans="11:12" x14ac:dyDescent="0.2">
      <c r="K1215"/>
      <c r="L1215" s="11"/>
    </row>
    <row r="1216" spans="11:12" x14ac:dyDescent="0.2">
      <c r="K1216"/>
      <c r="L1216" s="11"/>
    </row>
    <row r="1217" spans="11:12" x14ac:dyDescent="0.2">
      <c r="K1217"/>
      <c r="L1217" s="11"/>
    </row>
    <row r="1218" spans="11:12" x14ac:dyDescent="0.2">
      <c r="K1218"/>
      <c r="L1218" s="11"/>
    </row>
    <row r="1219" spans="11:12" x14ac:dyDescent="0.2">
      <c r="K1219"/>
      <c r="L1219" s="11"/>
    </row>
    <row r="1220" spans="11:12" x14ac:dyDescent="0.2">
      <c r="K1220"/>
      <c r="L1220" s="11"/>
    </row>
    <row r="1221" spans="11:12" x14ac:dyDescent="0.2">
      <c r="K1221"/>
      <c r="L1221" s="11"/>
    </row>
    <row r="1222" spans="11:12" x14ac:dyDescent="0.2">
      <c r="K1222"/>
      <c r="L1222" s="11"/>
    </row>
    <row r="1223" spans="11:12" x14ac:dyDescent="0.2">
      <c r="K1223"/>
      <c r="L1223" s="11"/>
    </row>
    <row r="1224" spans="11:12" x14ac:dyDescent="0.2">
      <c r="K1224"/>
      <c r="L1224" s="11"/>
    </row>
    <row r="1225" spans="11:12" x14ac:dyDescent="0.2">
      <c r="K1225"/>
      <c r="L1225" s="11"/>
    </row>
    <row r="1226" spans="11:12" x14ac:dyDescent="0.2">
      <c r="K1226"/>
      <c r="L1226" s="11"/>
    </row>
    <row r="1227" spans="11:12" x14ac:dyDescent="0.2">
      <c r="K1227"/>
      <c r="L1227" s="11"/>
    </row>
    <row r="1228" spans="11:12" x14ac:dyDescent="0.2">
      <c r="K1228"/>
      <c r="L1228" s="11"/>
    </row>
    <row r="1229" spans="11:12" x14ac:dyDescent="0.2">
      <c r="K1229"/>
      <c r="L1229" s="11"/>
    </row>
    <row r="1230" spans="11:12" x14ac:dyDescent="0.2">
      <c r="K1230"/>
      <c r="L1230" s="11"/>
    </row>
    <row r="1231" spans="11:12" x14ac:dyDescent="0.2">
      <c r="K1231"/>
      <c r="L1231" s="11"/>
    </row>
    <row r="1232" spans="11:12" x14ac:dyDescent="0.2">
      <c r="K1232"/>
      <c r="L1232" s="11"/>
    </row>
    <row r="1233" spans="11:12" x14ac:dyDescent="0.2">
      <c r="K1233"/>
      <c r="L1233" s="11"/>
    </row>
    <row r="1234" spans="11:12" x14ac:dyDescent="0.2">
      <c r="K1234"/>
      <c r="L1234" s="11"/>
    </row>
    <row r="1235" spans="11:12" x14ac:dyDescent="0.2">
      <c r="K1235"/>
      <c r="L1235" s="11"/>
    </row>
    <row r="1236" spans="11:12" x14ac:dyDescent="0.2">
      <c r="K1236"/>
      <c r="L1236" s="11"/>
    </row>
    <row r="1237" spans="11:12" x14ac:dyDescent="0.2">
      <c r="K1237"/>
      <c r="L1237" s="11"/>
    </row>
    <row r="1238" spans="11:12" x14ac:dyDescent="0.2">
      <c r="K1238"/>
      <c r="L1238" s="11"/>
    </row>
    <row r="1239" spans="11:12" x14ac:dyDescent="0.2">
      <c r="K1239"/>
      <c r="L1239" s="11"/>
    </row>
    <row r="1240" spans="11:12" x14ac:dyDescent="0.2">
      <c r="K1240"/>
      <c r="L1240" s="11"/>
    </row>
    <row r="1241" spans="11:12" x14ac:dyDescent="0.2">
      <c r="K1241"/>
      <c r="L1241" s="11"/>
    </row>
    <row r="1242" spans="11:12" x14ac:dyDescent="0.2">
      <c r="K1242"/>
      <c r="L1242" s="11"/>
    </row>
    <row r="1243" spans="11:12" x14ac:dyDescent="0.2">
      <c r="K1243"/>
      <c r="L1243" s="11"/>
    </row>
    <row r="1244" spans="11:12" x14ac:dyDescent="0.2">
      <c r="K1244"/>
      <c r="L1244" s="11"/>
    </row>
    <row r="1245" spans="11:12" x14ac:dyDescent="0.2">
      <c r="K1245"/>
      <c r="L1245" s="11"/>
    </row>
    <row r="1246" spans="11:12" x14ac:dyDescent="0.2">
      <c r="K1246"/>
      <c r="L1246" s="11"/>
    </row>
    <row r="1247" spans="11:12" x14ac:dyDescent="0.2">
      <c r="K1247"/>
      <c r="L1247" s="11"/>
    </row>
    <row r="1248" spans="11:12" x14ac:dyDescent="0.2">
      <c r="K1248"/>
      <c r="L1248" s="11"/>
    </row>
    <row r="1249" spans="11:12" x14ac:dyDescent="0.2">
      <c r="K1249"/>
      <c r="L1249" s="11"/>
    </row>
    <row r="1250" spans="11:12" x14ac:dyDescent="0.2">
      <c r="K1250"/>
      <c r="L1250" s="11"/>
    </row>
    <row r="1251" spans="11:12" x14ac:dyDescent="0.2">
      <c r="K1251"/>
      <c r="L1251" s="11"/>
    </row>
    <row r="1252" spans="11:12" x14ac:dyDescent="0.2">
      <c r="K1252"/>
      <c r="L1252" s="11"/>
    </row>
    <row r="1253" spans="11:12" x14ac:dyDescent="0.2">
      <c r="K1253"/>
      <c r="L1253" s="11"/>
    </row>
    <row r="1254" spans="11:12" x14ac:dyDescent="0.2">
      <c r="K1254"/>
      <c r="L1254" s="11"/>
    </row>
    <row r="1255" spans="11:12" x14ac:dyDescent="0.2">
      <c r="K1255"/>
      <c r="L1255" s="11"/>
    </row>
    <row r="1256" spans="11:12" x14ac:dyDescent="0.2">
      <c r="K1256"/>
      <c r="L1256" s="11"/>
    </row>
    <row r="1257" spans="11:12" x14ac:dyDescent="0.2">
      <c r="K1257"/>
      <c r="L1257" s="11"/>
    </row>
    <row r="1258" spans="11:12" x14ac:dyDescent="0.2">
      <c r="K1258"/>
      <c r="L1258" s="11"/>
    </row>
    <row r="1259" spans="11:12" x14ac:dyDescent="0.2">
      <c r="K1259"/>
      <c r="L1259" s="11"/>
    </row>
    <row r="1260" spans="11:12" x14ac:dyDescent="0.2">
      <c r="K1260"/>
      <c r="L1260" s="11"/>
    </row>
    <row r="1261" spans="11:12" x14ac:dyDescent="0.2">
      <c r="K1261"/>
      <c r="L1261" s="11"/>
    </row>
    <row r="1262" spans="11:12" x14ac:dyDescent="0.2">
      <c r="K1262"/>
      <c r="L1262" s="11"/>
    </row>
    <row r="1263" spans="11:12" x14ac:dyDescent="0.2">
      <c r="K1263"/>
      <c r="L1263" s="11"/>
    </row>
    <row r="1264" spans="11:12" x14ac:dyDescent="0.2">
      <c r="K1264"/>
      <c r="L1264" s="11"/>
    </row>
    <row r="1265" spans="11:12" x14ac:dyDescent="0.2">
      <c r="K1265"/>
      <c r="L1265" s="11"/>
    </row>
    <row r="1266" spans="11:12" x14ac:dyDescent="0.2">
      <c r="K1266"/>
      <c r="L1266" s="11"/>
    </row>
    <row r="1267" spans="11:12" x14ac:dyDescent="0.2">
      <c r="K1267"/>
      <c r="L1267" s="11"/>
    </row>
    <row r="1268" spans="11:12" x14ac:dyDescent="0.2">
      <c r="K1268"/>
      <c r="L1268" s="11"/>
    </row>
    <row r="1269" spans="11:12" x14ac:dyDescent="0.2">
      <c r="K1269"/>
      <c r="L1269" s="11"/>
    </row>
    <row r="1270" spans="11:12" x14ac:dyDescent="0.2">
      <c r="K1270"/>
      <c r="L1270" s="11"/>
    </row>
    <row r="1271" spans="11:12" x14ac:dyDescent="0.2">
      <c r="K1271"/>
      <c r="L1271" s="11"/>
    </row>
    <row r="1272" spans="11:12" x14ac:dyDescent="0.2">
      <c r="K1272"/>
      <c r="L1272" s="11"/>
    </row>
    <row r="1273" spans="11:12" x14ac:dyDescent="0.2">
      <c r="K1273"/>
      <c r="L1273" s="11"/>
    </row>
    <row r="1274" spans="11:12" x14ac:dyDescent="0.2">
      <c r="K1274"/>
      <c r="L1274" s="11"/>
    </row>
    <row r="1275" spans="11:12" x14ac:dyDescent="0.2">
      <c r="K1275"/>
      <c r="L1275" s="11"/>
    </row>
    <row r="1276" spans="11:12" x14ac:dyDescent="0.2">
      <c r="K1276"/>
      <c r="L1276" s="11"/>
    </row>
    <row r="1277" spans="11:12" x14ac:dyDescent="0.2">
      <c r="K1277"/>
      <c r="L1277" s="11"/>
    </row>
    <row r="1278" spans="11:12" x14ac:dyDescent="0.2">
      <c r="K1278"/>
      <c r="L1278" s="11"/>
    </row>
    <row r="1279" spans="11:12" x14ac:dyDescent="0.2">
      <c r="K1279"/>
      <c r="L1279" s="11"/>
    </row>
    <row r="1280" spans="11:12" x14ac:dyDescent="0.2">
      <c r="K1280"/>
      <c r="L1280" s="11"/>
    </row>
    <row r="1281" spans="11:12" x14ac:dyDescent="0.2">
      <c r="K1281"/>
      <c r="L1281" s="11"/>
    </row>
    <row r="1282" spans="11:12" x14ac:dyDescent="0.2">
      <c r="K1282"/>
      <c r="L1282" s="11"/>
    </row>
    <row r="1283" spans="11:12" x14ac:dyDescent="0.2">
      <c r="K1283"/>
      <c r="L1283" s="11"/>
    </row>
    <row r="1284" spans="11:12" x14ac:dyDescent="0.2">
      <c r="K1284"/>
      <c r="L1284" s="11"/>
    </row>
    <row r="1285" spans="11:12" x14ac:dyDescent="0.2">
      <c r="K1285"/>
      <c r="L1285" s="11"/>
    </row>
    <row r="1286" spans="11:12" x14ac:dyDescent="0.2">
      <c r="K1286"/>
      <c r="L1286" s="11"/>
    </row>
    <row r="1287" spans="11:12" x14ac:dyDescent="0.2">
      <c r="K1287"/>
      <c r="L1287" s="11"/>
    </row>
    <row r="1288" spans="11:12" x14ac:dyDescent="0.2">
      <c r="K1288"/>
      <c r="L1288" s="11"/>
    </row>
    <row r="1289" spans="11:12" x14ac:dyDescent="0.2">
      <c r="K1289"/>
      <c r="L1289" s="11"/>
    </row>
    <row r="1290" spans="11:12" x14ac:dyDescent="0.2">
      <c r="K1290"/>
      <c r="L1290" s="11"/>
    </row>
    <row r="1291" spans="11:12" x14ac:dyDescent="0.2">
      <c r="K1291"/>
      <c r="L1291" s="11"/>
    </row>
    <row r="1292" spans="11:12" x14ac:dyDescent="0.2">
      <c r="K1292"/>
      <c r="L1292" s="11"/>
    </row>
    <row r="1293" spans="11:12" x14ac:dyDescent="0.2">
      <c r="K1293"/>
      <c r="L1293" s="11"/>
    </row>
    <row r="1294" spans="11:12" x14ac:dyDescent="0.2">
      <c r="K1294"/>
      <c r="L1294" s="11"/>
    </row>
    <row r="1295" spans="11:12" x14ac:dyDescent="0.2">
      <c r="K1295"/>
      <c r="L1295" s="11"/>
    </row>
    <row r="1296" spans="11:12" x14ac:dyDescent="0.2">
      <c r="K1296"/>
      <c r="L1296" s="11"/>
    </row>
    <row r="1297" spans="11:12" x14ac:dyDescent="0.2">
      <c r="K1297"/>
      <c r="L1297" s="11"/>
    </row>
    <row r="1298" spans="11:12" x14ac:dyDescent="0.2">
      <c r="K1298"/>
      <c r="L1298" s="11"/>
    </row>
    <row r="1299" spans="11:12" x14ac:dyDescent="0.2">
      <c r="K1299"/>
      <c r="L1299" s="11"/>
    </row>
    <row r="1300" spans="11:12" x14ac:dyDescent="0.2">
      <c r="K1300"/>
      <c r="L1300" s="11"/>
    </row>
    <row r="1301" spans="11:12" x14ac:dyDescent="0.2">
      <c r="K1301"/>
      <c r="L1301" s="11"/>
    </row>
    <row r="1302" spans="11:12" x14ac:dyDescent="0.2">
      <c r="K1302"/>
      <c r="L1302" s="11"/>
    </row>
    <row r="1303" spans="11:12" x14ac:dyDescent="0.2">
      <c r="K1303"/>
      <c r="L1303" s="11"/>
    </row>
    <row r="1304" spans="11:12" x14ac:dyDescent="0.2">
      <c r="K1304"/>
      <c r="L1304" s="11"/>
    </row>
    <row r="1305" spans="11:12" x14ac:dyDescent="0.2">
      <c r="K1305"/>
      <c r="L1305" s="11"/>
    </row>
    <row r="1306" spans="11:12" x14ac:dyDescent="0.2">
      <c r="K1306"/>
      <c r="L1306" s="11"/>
    </row>
    <row r="1307" spans="11:12" x14ac:dyDescent="0.2">
      <c r="K1307"/>
      <c r="L1307" s="11"/>
    </row>
    <row r="1308" spans="11:12" x14ac:dyDescent="0.2">
      <c r="K1308"/>
      <c r="L1308" s="11"/>
    </row>
    <row r="1309" spans="11:12" x14ac:dyDescent="0.2">
      <c r="K1309"/>
      <c r="L1309" s="11"/>
    </row>
    <row r="1310" spans="11:12" x14ac:dyDescent="0.2">
      <c r="K1310"/>
      <c r="L1310" s="11"/>
    </row>
    <row r="1311" spans="11:12" x14ac:dyDescent="0.2">
      <c r="K1311"/>
      <c r="L1311" s="11"/>
    </row>
    <row r="1312" spans="11:12" x14ac:dyDescent="0.2">
      <c r="K1312"/>
      <c r="L1312" s="11"/>
    </row>
    <row r="1313" spans="11:12" x14ac:dyDescent="0.2">
      <c r="K1313"/>
      <c r="L1313" s="11"/>
    </row>
    <row r="1314" spans="11:12" x14ac:dyDescent="0.2">
      <c r="K1314"/>
      <c r="L1314" s="11"/>
    </row>
    <row r="1315" spans="11:12" x14ac:dyDescent="0.2">
      <c r="K1315"/>
      <c r="L1315" s="11"/>
    </row>
    <row r="1316" spans="11:12" x14ac:dyDescent="0.2">
      <c r="K1316"/>
      <c r="L1316" s="11"/>
    </row>
    <row r="1317" spans="11:12" x14ac:dyDescent="0.2">
      <c r="K1317"/>
      <c r="L1317" s="11"/>
    </row>
    <row r="1318" spans="11:12" x14ac:dyDescent="0.2">
      <c r="K1318"/>
      <c r="L1318" s="11"/>
    </row>
    <row r="1319" spans="11:12" x14ac:dyDescent="0.2">
      <c r="K1319"/>
      <c r="L1319" s="11"/>
    </row>
    <row r="1320" spans="11:12" x14ac:dyDescent="0.2">
      <c r="K1320"/>
      <c r="L1320" s="11"/>
    </row>
    <row r="1321" spans="11:12" x14ac:dyDescent="0.2">
      <c r="K1321"/>
      <c r="L1321" s="11"/>
    </row>
    <row r="1322" spans="11:12" x14ac:dyDescent="0.2">
      <c r="K1322"/>
      <c r="L1322" s="11"/>
    </row>
    <row r="1323" spans="11:12" x14ac:dyDescent="0.2">
      <c r="K1323"/>
      <c r="L1323" s="11"/>
    </row>
    <row r="1324" spans="11:12" x14ac:dyDescent="0.2">
      <c r="K1324"/>
      <c r="L1324" s="11"/>
    </row>
    <row r="1325" spans="11:12" x14ac:dyDescent="0.2">
      <c r="K1325"/>
      <c r="L1325" s="11"/>
    </row>
    <row r="1326" spans="11:12" x14ac:dyDescent="0.2">
      <c r="K1326"/>
      <c r="L1326" s="11"/>
    </row>
    <row r="1327" spans="11:12" x14ac:dyDescent="0.2">
      <c r="K1327"/>
      <c r="L1327" s="11"/>
    </row>
    <row r="1328" spans="11:12" x14ac:dyDescent="0.2">
      <c r="K1328"/>
      <c r="L1328" s="11"/>
    </row>
    <row r="1329" spans="11:12" x14ac:dyDescent="0.2">
      <c r="K1329"/>
      <c r="L1329" s="11"/>
    </row>
    <row r="1330" spans="11:12" x14ac:dyDescent="0.2">
      <c r="K1330"/>
      <c r="L1330" s="11"/>
    </row>
    <row r="1331" spans="11:12" x14ac:dyDescent="0.2">
      <c r="K1331"/>
      <c r="L1331" s="11"/>
    </row>
    <row r="1332" spans="11:12" x14ac:dyDescent="0.2">
      <c r="K1332"/>
      <c r="L1332" s="11"/>
    </row>
    <row r="1333" spans="11:12" x14ac:dyDescent="0.2">
      <c r="K1333"/>
      <c r="L1333" s="11"/>
    </row>
    <row r="1334" spans="11:12" x14ac:dyDescent="0.2">
      <c r="K1334"/>
      <c r="L1334" s="11"/>
    </row>
    <row r="1335" spans="11:12" x14ac:dyDescent="0.2">
      <c r="K1335"/>
      <c r="L1335" s="11"/>
    </row>
    <row r="1336" spans="11:12" x14ac:dyDescent="0.2">
      <c r="K1336"/>
      <c r="L1336" s="11"/>
    </row>
    <row r="1337" spans="11:12" x14ac:dyDescent="0.2">
      <c r="K1337"/>
      <c r="L1337" s="11"/>
    </row>
    <row r="1338" spans="11:12" x14ac:dyDescent="0.2">
      <c r="K1338"/>
      <c r="L1338" s="11"/>
    </row>
    <row r="1339" spans="11:12" x14ac:dyDescent="0.2">
      <c r="K1339"/>
      <c r="L1339" s="11"/>
    </row>
    <row r="1340" spans="11:12" x14ac:dyDescent="0.2">
      <c r="K1340"/>
      <c r="L1340" s="11"/>
    </row>
    <row r="1341" spans="11:12" x14ac:dyDescent="0.2">
      <c r="K1341"/>
      <c r="L1341" s="11"/>
    </row>
    <row r="1342" spans="11:12" x14ac:dyDescent="0.2">
      <c r="K1342"/>
      <c r="L1342" s="11"/>
    </row>
    <row r="1343" spans="11:12" x14ac:dyDescent="0.2">
      <c r="K1343"/>
      <c r="L1343" s="11"/>
    </row>
    <row r="1344" spans="11:12" x14ac:dyDescent="0.2">
      <c r="K1344"/>
      <c r="L1344" s="11"/>
    </row>
    <row r="1345" spans="11:12" x14ac:dyDescent="0.2">
      <c r="K1345"/>
      <c r="L1345" s="11"/>
    </row>
    <row r="1346" spans="11:12" x14ac:dyDescent="0.2">
      <c r="K1346"/>
      <c r="L1346" s="11"/>
    </row>
    <row r="1347" spans="11:12" x14ac:dyDescent="0.2">
      <c r="K1347"/>
      <c r="L1347" s="11"/>
    </row>
    <row r="1348" spans="11:12" x14ac:dyDescent="0.2">
      <c r="K1348"/>
      <c r="L1348" s="11"/>
    </row>
    <row r="1349" spans="11:12" x14ac:dyDescent="0.2">
      <c r="K1349"/>
      <c r="L1349" s="11"/>
    </row>
    <row r="1350" spans="11:12" x14ac:dyDescent="0.2">
      <c r="K1350"/>
      <c r="L1350" s="11"/>
    </row>
    <row r="1351" spans="11:12" x14ac:dyDescent="0.2">
      <c r="K1351"/>
      <c r="L1351" s="11"/>
    </row>
    <row r="1352" spans="11:12" x14ac:dyDescent="0.2">
      <c r="K1352"/>
      <c r="L1352" s="11"/>
    </row>
    <row r="1353" spans="11:12" x14ac:dyDescent="0.2">
      <c r="K1353"/>
      <c r="L1353" s="11"/>
    </row>
    <row r="1354" spans="11:12" x14ac:dyDescent="0.2">
      <c r="K1354"/>
      <c r="L1354" s="11"/>
    </row>
    <row r="1355" spans="11:12" x14ac:dyDescent="0.2">
      <c r="K1355"/>
      <c r="L1355" s="11"/>
    </row>
    <row r="1356" spans="11:12" x14ac:dyDescent="0.2">
      <c r="K1356"/>
      <c r="L1356" s="11"/>
    </row>
    <row r="1357" spans="11:12" x14ac:dyDescent="0.2">
      <c r="K1357"/>
      <c r="L1357" s="11"/>
    </row>
    <row r="1358" spans="11:12" x14ac:dyDescent="0.2">
      <c r="K1358"/>
      <c r="L1358" s="11"/>
    </row>
    <row r="1359" spans="11:12" x14ac:dyDescent="0.2">
      <c r="K1359"/>
      <c r="L1359" s="11"/>
    </row>
    <row r="1360" spans="11:12" x14ac:dyDescent="0.2">
      <c r="K1360"/>
      <c r="L1360" s="11"/>
    </row>
    <row r="1361" spans="11:12" x14ac:dyDescent="0.2">
      <c r="K1361"/>
      <c r="L1361" s="11"/>
    </row>
    <row r="1362" spans="11:12" x14ac:dyDescent="0.2">
      <c r="K1362"/>
      <c r="L1362" s="11"/>
    </row>
    <row r="1363" spans="11:12" x14ac:dyDescent="0.2">
      <c r="K1363"/>
      <c r="L1363" s="11"/>
    </row>
    <row r="1364" spans="11:12" x14ac:dyDescent="0.2">
      <c r="K1364"/>
      <c r="L1364" s="11"/>
    </row>
    <row r="1365" spans="11:12" x14ac:dyDescent="0.2">
      <c r="K1365"/>
      <c r="L1365" s="11"/>
    </row>
    <row r="1366" spans="11:12" x14ac:dyDescent="0.2">
      <c r="K1366"/>
      <c r="L1366" s="11"/>
    </row>
    <row r="1367" spans="11:12" x14ac:dyDescent="0.2">
      <c r="K1367"/>
      <c r="L1367" s="11"/>
    </row>
    <row r="1368" spans="11:12" x14ac:dyDescent="0.2">
      <c r="K1368"/>
      <c r="L1368" s="11"/>
    </row>
    <row r="1369" spans="11:12" x14ac:dyDescent="0.2">
      <c r="K1369"/>
      <c r="L1369" s="11"/>
    </row>
    <row r="1370" spans="11:12" x14ac:dyDescent="0.2">
      <c r="K1370"/>
      <c r="L1370" s="11"/>
    </row>
    <row r="1371" spans="11:12" x14ac:dyDescent="0.2">
      <c r="K1371"/>
      <c r="L1371" s="11"/>
    </row>
    <row r="1372" spans="11:12" x14ac:dyDescent="0.2">
      <c r="K1372"/>
      <c r="L1372" s="11"/>
    </row>
    <row r="1373" spans="11:12" x14ac:dyDescent="0.2">
      <c r="K1373"/>
      <c r="L1373" s="11"/>
    </row>
    <row r="1374" spans="11:12" x14ac:dyDescent="0.2">
      <c r="K1374"/>
      <c r="L1374" s="11"/>
    </row>
    <row r="1375" spans="11:12" x14ac:dyDescent="0.2">
      <c r="K1375"/>
      <c r="L1375" s="11"/>
    </row>
    <row r="1376" spans="11:12" x14ac:dyDescent="0.2">
      <c r="K1376"/>
      <c r="L1376" s="11"/>
    </row>
    <row r="1377" spans="11:12" x14ac:dyDescent="0.2">
      <c r="K1377"/>
      <c r="L1377" s="11"/>
    </row>
    <row r="1378" spans="11:12" x14ac:dyDescent="0.2">
      <c r="K1378"/>
      <c r="L1378" s="11"/>
    </row>
    <row r="1379" spans="11:12" x14ac:dyDescent="0.2">
      <c r="K1379"/>
      <c r="L1379" s="11"/>
    </row>
    <row r="1380" spans="11:12" x14ac:dyDescent="0.2">
      <c r="K1380"/>
      <c r="L1380" s="11"/>
    </row>
    <row r="1381" spans="11:12" x14ac:dyDescent="0.2">
      <c r="K1381"/>
      <c r="L1381" s="11"/>
    </row>
    <row r="1382" spans="11:12" x14ac:dyDescent="0.2">
      <c r="K1382"/>
      <c r="L1382" s="11"/>
    </row>
    <row r="1383" spans="11:12" x14ac:dyDescent="0.2">
      <c r="K1383"/>
      <c r="L1383" s="11"/>
    </row>
    <row r="1384" spans="11:12" x14ac:dyDescent="0.2">
      <c r="K1384"/>
      <c r="L1384" s="11"/>
    </row>
    <row r="1385" spans="11:12" x14ac:dyDescent="0.2">
      <c r="K1385"/>
      <c r="L1385" s="11"/>
    </row>
    <row r="1386" spans="11:12" x14ac:dyDescent="0.2">
      <c r="K1386"/>
      <c r="L1386" s="11"/>
    </row>
    <row r="1387" spans="11:12" x14ac:dyDescent="0.2">
      <c r="K1387"/>
      <c r="L1387" s="11"/>
    </row>
    <row r="1388" spans="11:12" x14ac:dyDescent="0.2">
      <c r="K1388"/>
      <c r="L1388" s="11"/>
    </row>
    <row r="1389" spans="11:12" x14ac:dyDescent="0.2">
      <c r="K1389"/>
      <c r="L1389" s="11"/>
    </row>
    <row r="1390" spans="11:12" x14ac:dyDescent="0.2">
      <c r="K1390"/>
      <c r="L1390" s="11"/>
    </row>
    <row r="1391" spans="11:12" x14ac:dyDescent="0.2">
      <c r="K1391"/>
      <c r="L1391" s="11"/>
    </row>
    <row r="1392" spans="11:12" x14ac:dyDescent="0.2">
      <c r="K1392"/>
      <c r="L1392" s="11"/>
    </row>
    <row r="1393" spans="11:12" x14ac:dyDescent="0.2">
      <c r="K1393"/>
      <c r="L1393" s="11"/>
    </row>
    <row r="1394" spans="11:12" x14ac:dyDescent="0.2">
      <c r="K1394"/>
      <c r="L1394" s="11"/>
    </row>
    <row r="1395" spans="11:12" x14ac:dyDescent="0.2">
      <c r="K1395"/>
      <c r="L1395" s="11"/>
    </row>
    <row r="1396" spans="11:12" x14ac:dyDescent="0.2">
      <c r="K1396"/>
      <c r="L1396" s="11"/>
    </row>
    <row r="1397" spans="11:12" x14ac:dyDescent="0.2">
      <c r="K1397"/>
      <c r="L1397" s="11"/>
    </row>
    <row r="1398" spans="11:12" x14ac:dyDescent="0.2">
      <c r="K1398"/>
      <c r="L1398" s="11"/>
    </row>
    <row r="1399" spans="11:12" x14ac:dyDescent="0.2">
      <c r="K1399"/>
      <c r="L1399" s="11"/>
    </row>
    <row r="1400" spans="11:12" x14ac:dyDescent="0.2">
      <c r="K1400"/>
      <c r="L1400" s="11"/>
    </row>
    <row r="1401" spans="11:12" x14ac:dyDescent="0.2">
      <c r="K1401"/>
      <c r="L1401" s="11"/>
    </row>
    <row r="1402" spans="11:12" x14ac:dyDescent="0.2">
      <c r="K1402"/>
      <c r="L1402" s="11"/>
    </row>
    <row r="1403" spans="11:12" x14ac:dyDescent="0.2">
      <c r="K1403"/>
      <c r="L1403" s="11"/>
    </row>
    <row r="1404" spans="11:12" x14ac:dyDescent="0.2">
      <c r="K1404"/>
      <c r="L1404" s="11"/>
    </row>
    <row r="1405" spans="11:12" x14ac:dyDescent="0.2">
      <c r="K1405"/>
      <c r="L1405" s="11"/>
    </row>
    <row r="1406" spans="11:12" x14ac:dyDescent="0.2">
      <c r="K1406"/>
      <c r="L1406" s="11"/>
    </row>
    <row r="1407" spans="11:12" x14ac:dyDescent="0.2">
      <c r="K1407"/>
      <c r="L1407" s="11"/>
    </row>
    <row r="1408" spans="11:12" x14ac:dyDescent="0.2">
      <c r="K1408"/>
      <c r="L1408" s="11"/>
    </row>
    <row r="1409" spans="11:12" x14ac:dyDescent="0.2">
      <c r="K1409"/>
      <c r="L1409" s="11"/>
    </row>
    <row r="1410" spans="11:12" x14ac:dyDescent="0.2">
      <c r="K1410"/>
      <c r="L1410" s="11"/>
    </row>
    <row r="1411" spans="11:12" x14ac:dyDescent="0.2">
      <c r="K1411"/>
      <c r="L1411" s="11"/>
    </row>
    <row r="1412" spans="11:12" x14ac:dyDescent="0.2">
      <c r="K1412"/>
      <c r="L1412" s="11"/>
    </row>
    <row r="1413" spans="11:12" x14ac:dyDescent="0.2">
      <c r="K1413"/>
      <c r="L1413" s="11"/>
    </row>
    <row r="1414" spans="11:12" x14ac:dyDescent="0.2">
      <c r="K1414"/>
      <c r="L1414" s="11"/>
    </row>
    <row r="1415" spans="11:12" x14ac:dyDescent="0.2">
      <c r="K1415"/>
      <c r="L1415" s="11"/>
    </row>
    <row r="1416" spans="11:12" x14ac:dyDescent="0.2">
      <c r="K1416"/>
      <c r="L1416" s="11"/>
    </row>
    <row r="1417" spans="11:12" x14ac:dyDescent="0.2">
      <c r="K1417"/>
      <c r="L1417" s="11"/>
    </row>
    <row r="1418" spans="11:12" x14ac:dyDescent="0.2">
      <c r="K1418"/>
      <c r="L1418" s="11"/>
    </row>
    <row r="1419" spans="11:12" x14ac:dyDescent="0.2">
      <c r="K1419"/>
      <c r="L1419" s="11"/>
    </row>
    <row r="1420" spans="11:12" x14ac:dyDescent="0.2">
      <c r="K1420"/>
      <c r="L1420" s="11"/>
    </row>
    <row r="1421" spans="11:12" x14ac:dyDescent="0.2">
      <c r="K1421"/>
      <c r="L1421" s="11"/>
    </row>
    <row r="1422" spans="11:12" x14ac:dyDescent="0.2">
      <c r="K1422"/>
      <c r="L1422" s="11"/>
    </row>
    <row r="1423" spans="11:12" x14ac:dyDescent="0.2">
      <c r="K1423"/>
      <c r="L1423" s="11"/>
    </row>
    <row r="1424" spans="11:12" x14ac:dyDescent="0.2">
      <c r="K1424"/>
      <c r="L1424" s="11"/>
    </row>
    <row r="1425" spans="11:12" x14ac:dyDescent="0.2">
      <c r="K1425"/>
      <c r="L1425" s="11"/>
    </row>
    <row r="1426" spans="11:12" x14ac:dyDescent="0.2">
      <c r="K1426"/>
      <c r="L1426" s="11"/>
    </row>
    <row r="1427" spans="11:12" x14ac:dyDescent="0.2">
      <c r="K1427"/>
      <c r="L1427" s="11"/>
    </row>
    <row r="1428" spans="11:12" x14ac:dyDescent="0.2">
      <c r="K1428"/>
      <c r="L1428" s="11"/>
    </row>
    <row r="1429" spans="11:12" x14ac:dyDescent="0.2">
      <c r="K1429"/>
      <c r="L1429" s="11"/>
    </row>
    <row r="1430" spans="11:12" x14ac:dyDescent="0.2">
      <c r="K1430"/>
      <c r="L1430" s="11"/>
    </row>
    <row r="1431" spans="11:12" x14ac:dyDescent="0.2">
      <c r="K1431"/>
      <c r="L1431" s="11"/>
    </row>
    <row r="1432" spans="11:12" x14ac:dyDescent="0.2">
      <c r="K1432"/>
      <c r="L1432" s="11"/>
    </row>
    <row r="1433" spans="11:12" x14ac:dyDescent="0.2">
      <c r="K1433"/>
      <c r="L1433" s="11"/>
    </row>
    <row r="1434" spans="11:12" x14ac:dyDescent="0.2">
      <c r="K1434"/>
      <c r="L1434" s="11"/>
    </row>
    <row r="1435" spans="11:12" x14ac:dyDescent="0.2">
      <c r="K1435"/>
      <c r="L1435" s="11"/>
    </row>
    <row r="1436" spans="11:12" x14ac:dyDescent="0.2">
      <c r="K1436"/>
      <c r="L1436" s="11"/>
    </row>
    <row r="1437" spans="11:12" x14ac:dyDescent="0.2">
      <c r="K1437"/>
      <c r="L1437" s="11"/>
    </row>
    <row r="1438" spans="11:12" x14ac:dyDescent="0.2">
      <c r="K1438"/>
      <c r="L1438" s="11"/>
    </row>
    <row r="1439" spans="11:12" x14ac:dyDescent="0.2">
      <c r="K1439"/>
      <c r="L1439" s="11"/>
    </row>
    <row r="1440" spans="11:12" x14ac:dyDescent="0.2">
      <c r="K1440"/>
      <c r="L1440" s="11"/>
    </row>
    <row r="1441" spans="11:12" x14ac:dyDescent="0.2">
      <c r="K1441"/>
      <c r="L1441" s="11"/>
    </row>
    <row r="1442" spans="11:12" x14ac:dyDescent="0.2">
      <c r="K1442"/>
      <c r="L1442" s="11"/>
    </row>
    <row r="1443" spans="11:12" x14ac:dyDescent="0.2">
      <c r="K1443"/>
      <c r="L1443" s="11"/>
    </row>
    <row r="1444" spans="11:12" x14ac:dyDescent="0.2">
      <c r="K1444"/>
      <c r="L1444" s="11"/>
    </row>
    <row r="1445" spans="11:12" x14ac:dyDescent="0.2">
      <c r="K1445"/>
      <c r="L1445" s="11"/>
    </row>
    <row r="1446" spans="11:12" x14ac:dyDescent="0.2">
      <c r="K1446"/>
      <c r="L1446" s="11"/>
    </row>
    <row r="1447" spans="11:12" x14ac:dyDescent="0.2">
      <c r="K1447"/>
      <c r="L1447" s="11"/>
    </row>
    <row r="1448" spans="11:12" x14ac:dyDescent="0.2">
      <c r="K1448"/>
      <c r="L1448" s="11"/>
    </row>
    <row r="1449" spans="11:12" x14ac:dyDescent="0.2">
      <c r="K1449"/>
      <c r="L1449" s="11"/>
    </row>
    <row r="1450" spans="11:12" x14ac:dyDescent="0.2">
      <c r="K1450"/>
      <c r="L1450" s="11"/>
    </row>
    <row r="1451" spans="11:12" x14ac:dyDescent="0.2">
      <c r="K1451"/>
      <c r="L1451" s="11"/>
    </row>
    <row r="1452" spans="11:12" x14ac:dyDescent="0.2">
      <c r="K1452"/>
      <c r="L1452" s="11"/>
    </row>
    <row r="1453" spans="11:12" x14ac:dyDescent="0.2">
      <c r="K1453"/>
      <c r="L1453" s="11"/>
    </row>
    <row r="1454" spans="11:12" x14ac:dyDescent="0.2">
      <c r="K1454"/>
      <c r="L1454" s="11"/>
    </row>
    <row r="1455" spans="11:12" x14ac:dyDescent="0.2">
      <c r="K1455"/>
      <c r="L1455" s="11"/>
    </row>
    <row r="1456" spans="11:12" x14ac:dyDescent="0.2">
      <c r="K1456"/>
      <c r="L1456" s="11"/>
    </row>
    <row r="1457" spans="11:12" x14ac:dyDescent="0.2">
      <c r="K1457"/>
      <c r="L1457" s="11"/>
    </row>
    <row r="1458" spans="11:12" x14ac:dyDescent="0.2">
      <c r="K1458"/>
      <c r="L1458" s="11"/>
    </row>
    <row r="1459" spans="11:12" x14ac:dyDescent="0.2">
      <c r="K1459"/>
      <c r="L1459" s="11"/>
    </row>
    <row r="1460" spans="11:12" x14ac:dyDescent="0.2">
      <c r="K1460"/>
      <c r="L1460" s="11"/>
    </row>
    <row r="1461" spans="11:12" x14ac:dyDescent="0.2">
      <c r="K1461"/>
      <c r="L1461" s="11"/>
    </row>
    <row r="1462" spans="11:12" x14ac:dyDescent="0.2">
      <c r="K1462"/>
      <c r="L1462" s="11"/>
    </row>
    <row r="1463" spans="11:12" x14ac:dyDescent="0.2">
      <c r="K1463"/>
      <c r="L1463" s="11"/>
    </row>
    <row r="1464" spans="11:12" x14ac:dyDescent="0.2">
      <c r="K1464"/>
      <c r="L1464" s="11"/>
    </row>
    <row r="1465" spans="11:12" x14ac:dyDescent="0.2">
      <c r="K1465"/>
      <c r="L1465" s="11"/>
    </row>
    <row r="1466" spans="11:12" x14ac:dyDescent="0.2">
      <c r="K1466"/>
      <c r="L1466" s="11"/>
    </row>
    <row r="1467" spans="11:12" x14ac:dyDescent="0.2">
      <c r="K1467"/>
      <c r="L1467" s="11"/>
    </row>
    <row r="1468" spans="11:12" x14ac:dyDescent="0.2">
      <c r="K1468"/>
      <c r="L1468" s="11"/>
    </row>
    <row r="1469" spans="11:12" x14ac:dyDescent="0.2">
      <c r="K1469"/>
      <c r="L1469" s="11"/>
    </row>
    <row r="1470" spans="11:12" x14ac:dyDescent="0.2">
      <c r="K1470"/>
      <c r="L1470" s="11"/>
    </row>
    <row r="1471" spans="11:12" x14ac:dyDescent="0.2">
      <c r="K1471"/>
      <c r="L1471" s="11"/>
    </row>
    <row r="1472" spans="11:12" x14ac:dyDescent="0.2">
      <c r="K1472"/>
      <c r="L1472" s="11"/>
    </row>
    <row r="1473" spans="11:12" x14ac:dyDescent="0.2">
      <c r="K1473"/>
      <c r="L1473" s="11"/>
    </row>
    <row r="1474" spans="11:12" x14ac:dyDescent="0.2">
      <c r="K1474"/>
      <c r="L1474" s="11"/>
    </row>
    <row r="1475" spans="11:12" x14ac:dyDescent="0.2">
      <c r="K1475"/>
      <c r="L1475" s="11"/>
    </row>
    <row r="1476" spans="11:12" x14ac:dyDescent="0.2">
      <c r="K1476"/>
      <c r="L1476" s="11"/>
    </row>
    <row r="1477" spans="11:12" x14ac:dyDescent="0.2">
      <c r="K1477"/>
      <c r="L1477" s="11"/>
    </row>
    <row r="1478" spans="11:12" x14ac:dyDescent="0.2">
      <c r="K1478"/>
      <c r="L1478" s="11"/>
    </row>
    <row r="1479" spans="11:12" x14ac:dyDescent="0.2">
      <c r="K1479"/>
      <c r="L1479" s="11"/>
    </row>
    <row r="1480" spans="11:12" x14ac:dyDescent="0.2">
      <c r="K1480"/>
      <c r="L1480" s="11"/>
    </row>
    <row r="1481" spans="11:12" x14ac:dyDescent="0.2">
      <c r="K1481"/>
      <c r="L1481" s="11"/>
    </row>
    <row r="1482" spans="11:12" x14ac:dyDescent="0.2">
      <c r="K1482"/>
      <c r="L1482" s="11"/>
    </row>
    <row r="1483" spans="11:12" x14ac:dyDescent="0.2">
      <c r="K1483"/>
      <c r="L1483" s="11"/>
    </row>
    <row r="1484" spans="11:12" x14ac:dyDescent="0.2">
      <c r="K1484"/>
      <c r="L1484" s="11"/>
    </row>
    <row r="1485" spans="11:12" x14ac:dyDescent="0.2">
      <c r="K1485"/>
      <c r="L1485" s="11"/>
    </row>
    <row r="1486" spans="11:12" x14ac:dyDescent="0.2">
      <c r="K1486"/>
      <c r="L1486" s="11"/>
    </row>
    <row r="1487" spans="11:12" x14ac:dyDescent="0.2">
      <c r="K1487"/>
      <c r="L1487" s="11"/>
    </row>
    <row r="1488" spans="11:12" x14ac:dyDescent="0.2">
      <c r="K1488"/>
      <c r="L1488" s="11"/>
    </row>
    <row r="1489" spans="11:12" x14ac:dyDescent="0.2">
      <c r="K1489"/>
      <c r="L1489" s="11"/>
    </row>
    <row r="1490" spans="11:12" x14ac:dyDescent="0.2">
      <c r="K1490"/>
      <c r="L1490" s="11"/>
    </row>
    <row r="1491" spans="11:12" x14ac:dyDescent="0.2">
      <c r="K1491"/>
      <c r="L1491" s="11"/>
    </row>
    <row r="1492" spans="11:12" x14ac:dyDescent="0.2">
      <c r="K1492"/>
      <c r="L1492" s="11"/>
    </row>
    <row r="1493" spans="11:12" x14ac:dyDescent="0.2">
      <c r="K1493"/>
      <c r="L1493" s="11"/>
    </row>
    <row r="1494" spans="11:12" x14ac:dyDescent="0.2">
      <c r="K1494"/>
      <c r="L1494" s="11"/>
    </row>
    <row r="1495" spans="11:12" x14ac:dyDescent="0.2">
      <c r="K1495"/>
      <c r="L1495" s="11"/>
    </row>
    <row r="1496" spans="11:12" x14ac:dyDescent="0.2">
      <c r="K1496"/>
      <c r="L1496" s="11"/>
    </row>
    <row r="1497" spans="11:12" x14ac:dyDescent="0.2">
      <c r="K1497"/>
      <c r="L1497" s="11"/>
    </row>
    <row r="1498" spans="11:12" x14ac:dyDescent="0.2">
      <c r="K1498"/>
      <c r="L1498" s="11"/>
    </row>
    <row r="1499" spans="11:12" x14ac:dyDescent="0.2">
      <c r="K1499"/>
      <c r="L1499" s="11"/>
    </row>
    <row r="1500" spans="11:12" x14ac:dyDescent="0.2">
      <c r="K1500"/>
      <c r="L1500" s="11"/>
    </row>
    <row r="1501" spans="11:12" x14ac:dyDescent="0.2">
      <c r="K1501"/>
      <c r="L1501" s="11"/>
    </row>
    <row r="1502" spans="11:12" x14ac:dyDescent="0.2">
      <c r="K1502"/>
      <c r="L1502" s="11"/>
    </row>
    <row r="1503" spans="11:12" x14ac:dyDescent="0.2">
      <c r="K1503"/>
      <c r="L1503" s="11"/>
    </row>
    <row r="1504" spans="11:12" x14ac:dyDescent="0.2">
      <c r="K1504"/>
      <c r="L1504" s="11"/>
    </row>
    <row r="1505" spans="11:12" x14ac:dyDescent="0.2">
      <c r="K1505"/>
      <c r="L1505" s="11"/>
    </row>
    <row r="1506" spans="11:12" x14ac:dyDescent="0.2">
      <c r="K1506"/>
      <c r="L1506" s="11"/>
    </row>
    <row r="1507" spans="11:12" x14ac:dyDescent="0.2">
      <c r="K1507"/>
      <c r="L1507" s="11"/>
    </row>
    <row r="1508" spans="11:12" x14ac:dyDescent="0.2">
      <c r="K1508"/>
      <c r="L1508" s="11"/>
    </row>
    <row r="1509" spans="11:12" x14ac:dyDescent="0.2">
      <c r="K1509"/>
      <c r="L1509" s="11"/>
    </row>
    <row r="1510" spans="11:12" x14ac:dyDescent="0.2">
      <c r="K1510"/>
      <c r="L1510" s="11"/>
    </row>
    <row r="1511" spans="11:12" x14ac:dyDescent="0.2">
      <c r="K1511"/>
      <c r="L1511" s="11"/>
    </row>
    <row r="1512" spans="11:12" x14ac:dyDescent="0.2">
      <c r="K1512"/>
      <c r="L1512" s="11"/>
    </row>
    <row r="1513" spans="11:12" x14ac:dyDescent="0.2">
      <c r="K1513"/>
      <c r="L1513" s="11"/>
    </row>
    <row r="1514" spans="11:12" x14ac:dyDescent="0.2">
      <c r="K1514"/>
      <c r="L1514" s="11"/>
    </row>
    <row r="1515" spans="11:12" x14ac:dyDescent="0.2">
      <c r="K1515"/>
      <c r="L1515" s="11"/>
    </row>
    <row r="1516" spans="11:12" x14ac:dyDescent="0.2">
      <c r="K1516"/>
      <c r="L1516" s="11"/>
    </row>
    <row r="1517" spans="11:12" x14ac:dyDescent="0.2">
      <c r="K1517"/>
      <c r="L1517" s="11"/>
    </row>
    <row r="1518" spans="11:12" x14ac:dyDescent="0.2">
      <c r="K1518"/>
      <c r="L1518" s="11"/>
    </row>
    <row r="1519" spans="11:12" x14ac:dyDescent="0.2">
      <c r="K1519"/>
      <c r="L1519" s="11"/>
    </row>
    <row r="1520" spans="11:12" x14ac:dyDescent="0.2">
      <c r="K1520"/>
      <c r="L1520" s="11"/>
    </row>
    <row r="1521" spans="11:12" x14ac:dyDescent="0.2">
      <c r="K1521"/>
      <c r="L1521" s="11"/>
    </row>
    <row r="1522" spans="11:12" x14ac:dyDescent="0.2">
      <c r="K1522"/>
      <c r="L1522" s="11"/>
    </row>
    <row r="1523" spans="11:12" x14ac:dyDescent="0.2">
      <c r="K1523"/>
      <c r="L1523" s="11"/>
    </row>
    <row r="1524" spans="11:12" x14ac:dyDescent="0.2">
      <c r="K1524"/>
      <c r="L1524" s="11"/>
    </row>
    <row r="1525" spans="11:12" x14ac:dyDescent="0.2">
      <c r="K1525"/>
      <c r="L1525" s="11"/>
    </row>
    <row r="1526" spans="11:12" x14ac:dyDescent="0.2">
      <c r="K1526"/>
      <c r="L1526" s="11"/>
    </row>
    <row r="1527" spans="11:12" x14ac:dyDescent="0.2">
      <c r="K1527"/>
      <c r="L1527" s="11"/>
    </row>
    <row r="1528" spans="11:12" x14ac:dyDescent="0.2">
      <c r="K1528"/>
      <c r="L1528" s="11"/>
    </row>
    <row r="1529" spans="11:12" x14ac:dyDescent="0.2">
      <c r="K1529"/>
      <c r="L1529" s="11"/>
    </row>
    <row r="1530" spans="11:12" x14ac:dyDescent="0.2">
      <c r="K1530"/>
      <c r="L1530" s="11"/>
    </row>
    <row r="1531" spans="11:12" x14ac:dyDescent="0.2">
      <c r="K1531"/>
      <c r="L1531" s="11"/>
    </row>
    <row r="1532" spans="11:12" x14ac:dyDescent="0.2">
      <c r="K1532"/>
      <c r="L1532" s="11"/>
    </row>
    <row r="1533" spans="11:12" x14ac:dyDescent="0.2">
      <c r="K1533"/>
      <c r="L1533" s="11"/>
    </row>
    <row r="1534" spans="11:12" x14ac:dyDescent="0.2">
      <c r="K1534"/>
      <c r="L1534" s="11"/>
    </row>
    <row r="1535" spans="11:12" x14ac:dyDescent="0.2">
      <c r="K1535"/>
      <c r="L1535" s="11"/>
    </row>
    <row r="1536" spans="11:12" x14ac:dyDescent="0.2">
      <c r="K1536"/>
      <c r="L1536" s="11"/>
    </row>
    <row r="1537" spans="11:12" x14ac:dyDescent="0.2">
      <c r="K1537"/>
      <c r="L1537" s="11"/>
    </row>
    <row r="1538" spans="11:12" x14ac:dyDescent="0.2">
      <c r="K1538"/>
      <c r="L1538" s="11"/>
    </row>
    <row r="1539" spans="11:12" x14ac:dyDescent="0.2">
      <c r="K1539"/>
      <c r="L1539" s="11"/>
    </row>
    <row r="1540" spans="11:12" x14ac:dyDescent="0.2">
      <c r="K1540"/>
      <c r="L1540" s="11"/>
    </row>
    <row r="1541" spans="11:12" x14ac:dyDescent="0.2">
      <c r="K1541"/>
      <c r="L1541" s="11"/>
    </row>
    <row r="1542" spans="11:12" x14ac:dyDescent="0.2">
      <c r="K1542"/>
      <c r="L1542" s="11"/>
    </row>
    <row r="1543" spans="11:12" x14ac:dyDescent="0.2">
      <c r="K1543"/>
      <c r="L1543" s="11"/>
    </row>
    <row r="1544" spans="11:12" x14ac:dyDescent="0.2">
      <c r="K1544"/>
      <c r="L1544" s="11"/>
    </row>
    <row r="1545" spans="11:12" x14ac:dyDescent="0.2">
      <c r="K1545"/>
      <c r="L1545" s="11"/>
    </row>
    <row r="1546" spans="11:12" x14ac:dyDescent="0.2">
      <c r="K1546"/>
      <c r="L1546" s="11"/>
    </row>
    <row r="1547" spans="11:12" x14ac:dyDescent="0.2">
      <c r="K1547"/>
      <c r="L1547" s="11"/>
    </row>
    <row r="1548" spans="11:12" x14ac:dyDescent="0.2">
      <c r="K1548"/>
      <c r="L1548" s="11"/>
    </row>
    <row r="1549" spans="11:12" x14ac:dyDescent="0.2">
      <c r="K1549"/>
      <c r="L1549" s="11"/>
    </row>
    <row r="1550" spans="11:12" x14ac:dyDescent="0.2">
      <c r="K1550"/>
      <c r="L1550" s="11"/>
    </row>
    <row r="1551" spans="11:12" x14ac:dyDescent="0.2">
      <c r="K1551"/>
      <c r="L1551" s="11"/>
    </row>
    <row r="1552" spans="11:12" x14ac:dyDescent="0.2">
      <c r="K1552"/>
      <c r="L1552" s="11"/>
    </row>
    <row r="1553" spans="11:12" x14ac:dyDescent="0.2">
      <c r="K1553"/>
      <c r="L1553" s="11"/>
    </row>
    <row r="1554" spans="11:12" x14ac:dyDescent="0.2">
      <c r="K1554"/>
      <c r="L1554" s="11"/>
    </row>
    <row r="1555" spans="11:12" x14ac:dyDescent="0.2">
      <c r="K1555"/>
      <c r="L1555" s="11"/>
    </row>
    <row r="1556" spans="11:12" x14ac:dyDescent="0.2">
      <c r="K1556"/>
      <c r="L1556" s="11"/>
    </row>
    <row r="1557" spans="11:12" x14ac:dyDescent="0.2">
      <c r="K1557"/>
      <c r="L1557" s="11"/>
    </row>
    <row r="1558" spans="11:12" x14ac:dyDescent="0.2">
      <c r="K1558"/>
      <c r="L1558" s="11"/>
    </row>
    <row r="1559" spans="11:12" x14ac:dyDescent="0.2">
      <c r="K1559"/>
      <c r="L1559" s="11"/>
    </row>
    <row r="1560" spans="11:12" x14ac:dyDescent="0.2">
      <c r="K1560"/>
      <c r="L1560" s="11"/>
    </row>
    <row r="1561" spans="11:12" x14ac:dyDescent="0.2">
      <c r="K1561"/>
      <c r="L1561" s="11"/>
    </row>
    <row r="1562" spans="11:12" x14ac:dyDescent="0.2">
      <c r="K1562"/>
      <c r="L1562" s="11"/>
    </row>
    <row r="1563" spans="11:12" x14ac:dyDescent="0.2">
      <c r="K1563"/>
      <c r="L1563" s="11"/>
    </row>
    <row r="1564" spans="11:12" x14ac:dyDescent="0.2">
      <c r="K1564"/>
      <c r="L1564" s="11"/>
    </row>
    <row r="1565" spans="11:12" x14ac:dyDescent="0.2">
      <c r="K1565"/>
      <c r="L1565" s="11"/>
    </row>
    <row r="1566" spans="11:12" x14ac:dyDescent="0.2">
      <c r="K1566"/>
      <c r="L1566" s="11"/>
    </row>
    <row r="1567" spans="11:12" x14ac:dyDescent="0.2">
      <c r="K1567"/>
      <c r="L1567" s="11"/>
    </row>
    <row r="1568" spans="11:12" x14ac:dyDescent="0.2">
      <c r="K1568"/>
      <c r="L1568" s="11"/>
    </row>
    <row r="1569" spans="11:12" x14ac:dyDescent="0.2">
      <c r="K1569"/>
      <c r="L1569" s="11"/>
    </row>
    <row r="1570" spans="11:12" x14ac:dyDescent="0.2">
      <c r="K1570"/>
      <c r="L1570" s="11"/>
    </row>
    <row r="1571" spans="11:12" x14ac:dyDescent="0.2">
      <c r="K1571"/>
      <c r="L1571" s="11"/>
    </row>
    <row r="1572" spans="11:12" x14ac:dyDescent="0.2">
      <c r="K1572"/>
      <c r="L1572" s="11"/>
    </row>
    <row r="1573" spans="11:12" x14ac:dyDescent="0.2">
      <c r="K1573"/>
      <c r="L1573" s="11"/>
    </row>
    <row r="1574" spans="11:12" x14ac:dyDescent="0.2">
      <c r="K1574"/>
      <c r="L1574" s="11"/>
    </row>
    <row r="1575" spans="11:12" x14ac:dyDescent="0.2">
      <c r="K1575"/>
      <c r="L1575" s="11"/>
    </row>
    <row r="1576" spans="11:12" x14ac:dyDescent="0.2">
      <c r="K1576"/>
      <c r="L1576" s="11"/>
    </row>
    <row r="1577" spans="11:12" x14ac:dyDescent="0.2">
      <c r="K1577"/>
      <c r="L1577" s="11"/>
    </row>
    <row r="1578" spans="11:12" x14ac:dyDescent="0.2">
      <c r="K1578"/>
      <c r="L1578" s="11"/>
    </row>
    <row r="1579" spans="11:12" x14ac:dyDescent="0.2">
      <c r="K1579"/>
      <c r="L1579" s="11"/>
    </row>
    <row r="1580" spans="11:12" x14ac:dyDescent="0.2">
      <c r="K1580"/>
      <c r="L1580" s="11"/>
    </row>
    <row r="1581" spans="11:12" x14ac:dyDescent="0.2">
      <c r="K1581"/>
      <c r="L1581" s="11"/>
    </row>
    <row r="1582" spans="11:12" x14ac:dyDescent="0.2">
      <c r="K1582"/>
      <c r="L1582" s="11"/>
    </row>
    <row r="1583" spans="11:12" x14ac:dyDescent="0.2">
      <c r="K1583"/>
      <c r="L1583" s="11"/>
    </row>
    <row r="1584" spans="11:12" x14ac:dyDescent="0.2">
      <c r="K1584"/>
      <c r="L1584" s="11"/>
    </row>
    <row r="1585" spans="11:12" x14ac:dyDescent="0.2">
      <c r="K1585"/>
      <c r="L1585" s="11"/>
    </row>
    <row r="1586" spans="11:12" x14ac:dyDescent="0.2">
      <c r="K1586"/>
      <c r="L1586" s="11"/>
    </row>
    <row r="1587" spans="11:12" x14ac:dyDescent="0.2">
      <c r="K1587"/>
      <c r="L1587" s="11"/>
    </row>
    <row r="1588" spans="11:12" x14ac:dyDescent="0.2">
      <c r="K1588"/>
      <c r="L1588" s="11"/>
    </row>
    <row r="1589" spans="11:12" x14ac:dyDescent="0.2">
      <c r="K1589"/>
      <c r="L1589" s="11"/>
    </row>
    <row r="1590" spans="11:12" x14ac:dyDescent="0.2">
      <c r="K1590"/>
      <c r="L1590" s="11"/>
    </row>
    <row r="1591" spans="11:12" x14ac:dyDescent="0.2">
      <c r="K1591"/>
      <c r="L1591" s="11"/>
    </row>
    <row r="1592" spans="11:12" x14ac:dyDescent="0.2">
      <c r="K1592"/>
      <c r="L1592" s="11"/>
    </row>
    <row r="1593" spans="11:12" x14ac:dyDescent="0.2">
      <c r="K1593"/>
      <c r="L1593" s="11"/>
    </row>
    <row r="1594" spans="11:12" x14ac:dyDescent="0.2">
      <c r="K1594"/>
      <c r="L1594" s="11"/>
    </row>
    <row r="1595" spans="11:12" x14ac:dyDescent="0.2">
      <c r="K1595"/>
      <c r="L1595" s="11"/>
    </row>
    <row r="1596" spans="11:12" x14ac:dyDescent="0.2">
      <c r="K1596"/>
      <c r="L1596" s="11"/>
    </row>
    <row r="1597" spans="11:12" x14ac:dyDescent="0.2">
      <c r="K1597"/>
      <c r="L1597" s="11"/>
    </row>
    <row r="1598" spans="11:12" x14ac:dyDescent="0.2">
      <c r="K1598"/>
      <c r="L1598" s="11"/>
    </row>
    <row r="1599" spans="11:12" x14ac:dyDescent="0.2">
      <c r="K1599"/>
      <c r="L1599" s="11"/>
    </row>
    <row r="1600" spans="11:12" x14ac:dyDescent="0.2">
      <c r="K1600"/>
      <c r="L1600" s="11"/>
    </row>
    <row r="1601" spans="11:12" x14ac:dyDescent="0.2">
      <c r="K1601"/>
      <c r="L1601" s="11"/>
    </row>
    <row r="1602" spans="11:12" x14ac:dyDescent="0.2">
      <c r="K1602"/>
      <c r="L1602" s="11"/>
    </row>
    <row r="1603" spans="11:12" x14ac:dyDescent="0.2">
      <c r="K1603"/>
      <c r="L1603" s="11"/>
    </row>
    <row r="1604" spans="11:12" x14ac:dyDescent="0.2">
      <c r="K1604"/>
      <c r="L1604" s="11"/>
    </row>
    <row r="1605" spans="11:12" x14ac:dyDescent="0.2">
      <c r="K1605"/>
      <c r="L1605" s="11"/>
    </row>
    <row r="1606" spans="11:12" x14ac:dyDescent="0.2">
      <c r="K1606"/>
      <c r="L1606" s="11"/>
    </row>
    <row r="1607" spans="11:12" x14ac:dyDescent="0.2">
      <c r="K1607"/>
      <c r="L1607" s="11"/>
    </row>
    <row r="1608" spans="11:12" x14ac:dyDescent="0.2">
      <c r="K1608"/>
      <c r="L1608" s="11"/>
    </row>
    <row r="1609" spans="11:12" x14ac:dyDescent="0.2">
      <c r="K1609"/>
      <c r="L1609" s="11"/>
    </row>
    <row r="1610" spans="11:12" x14ac:dyDescent="0.2">
      <c r="K1610"/>
      <c r="L1610" s="11"/>
    </row>
    <row r="1611" spans="11:12" x14ac:dyDescent="0.2">
      <c r="K1611"/>
      <c r="L1611" s="11"/>
    </row>
    <row r="1612" spans="11:12" x14ac:dyDescent="0.2">
      <c r="K1612"/>
      <c r="L1612" s="11"/>
    </row>
    <row r="1613" spans="11:12" x14ac:dyDescent="0.2">
      <c r="K1613"/>
      <c r="L1613" s="11"/>
    </row>
    <row r="1614" spans="11:12" x14ac:dyDescent="0.2">
      <c r="K1614"/>
      <c r="L1614" s="11"/>
    </row>
    <row r="1615" spans="11:12" x14ac:dyDescent="0.2">
      <c r="K1615"/>
      <c r="L1615" s="11"/>
    </row>
    <row r="1616" spans="11:12" x14ac:dyDescent="0.2">
      <c r="K1616"/>
      <c r="L1616" s="11"/>
    </row>
    <row r="1617" spans="11:12" x14ac:dyDescent="0.2">
      <c r="K1617"/>
      <c r="L1617" s="11"/>
    </row>
    <row r="1618" spans="11:12" x14ac:dyDescent="0.2">
      <c r="K1618"/>
      <c r="L1618" s="11"/>
    </row>
    <row r="1619" spans="11:12" x14ac:dyDescent="0.2">
      <c r="K1619"/>
      <c r="L1619" s="11"/>
    </row>
    <row r="1620" spans="11:12" x14ac:dyDescent="0.2">
      <c r="K1620"/>
      <c r="L1620" s="11"/>
    </row>
    <row r="1621" spans="11:12" x14ac:dyDescent="0.2">
      <c r="K1621"/>
      <c r="L1621" s="11"/>
    </row>
    <row r="1622" spans="11:12" x14ac:dyDescent="0.2">
      <c r="K1622"/>
      <c r="L1622" s="11"/>
    </row>
    <row r="1623" spans="11:12" x14ac:dyDescent="0.2">
      <c r="K1623"/>
      <c r="L1623" s="11"/>
    </row>
    <row r="1624" spans="11:12" x14ac:dyDescent="0.2">
      <c r="K1624"/>
      <c r="L1624" s="11"/>
    </row>
    <row r="1625" spans="11:12" x14ac:dyDescent="0.2">
      <c r="K1625"/>
      <c r="L1625" s="11"/>
    </row>
    <row r="1626" spans="11:12" x14ac:dyDescent="0.2">
      <c r="K1626"/>
      <c r="L1626" s="11"/>
    </row>
    <row r="1627" spans="11:12" x14ac:dyDescent="0.2">
      <c r="K1627"/>
      <c r="L1627" s="11"/>
    </row>
    <row r="1628" spans="11:12" x14ac:dyDescent="0.2">
      <c r="K1628"/>
      <c r="L1628" s="11"/>
    </row>
    <row r="1629" spans="11:12" x14ac:dyDescent="0.2">
      <c r="K1629"/>
      <c r="L1629" s="11"/>
    </row>
    <row r="1630" spans="11:12" x14ac:dyDescent="0.2">
      <c r="K1630"/>
      <c r="L1630" s="11"/>
    </row>
    <row r="1631" spans="11:12" x14ac:dyDescent="0.2">
      <c r="K1631"/>
      <c r="L1631" s="11"/>
    </row>
    <row r="1632" spans="11:12" x14ac:dyDescent="0.2">
      <c r="K1632"/>
      <c r="L1632" s="11"/>
    </row>
    <row r="1633" spans="11:12" x14ac:dyDescent="0.2">
      <c r="K1633"/>
      <c r="L1633" s="11"/>
    </row>
    <row r="1634" spans="11:12" x14ac:dyDescent="0.2">
      <c r="K1634"/>
      <c r="L1634" s="11"/>
    </row>
    <row r="1635" spans="11:12" x14ac:dyDescent="0.2">
      <c r="K1635"/>
      <c r="L1635" s="11"/>
    </row>
    <row r="1636" spans="11:12" x14ac:dyDescent="0.2">
      <c r="K1636"/>
      <c r="L1636" s="11"/>
    </row>
    <row r="1637" spans="11:12" x14ac:dyDescent="0.2">
      <c r="K1637"/>
      <c r="L1637" s="11"/>
    </row>
    <row r="1638" spans="11:12" x14ac:dyDescent="0.2">
      <c r="K1638"/>
      <c r="L1638" s="11"/>
    </row>
    <row r="1639" spans="11:12" x14ac:dyDescent="0.2">
      <c r="K1639"/>
      <c r="L1639" s="11"/>
    </row>
    <row r="1640" spans="11:12" x14ac:dyDescent="0.2">
      <c r="K1640"/>
      <c r="L1640" s="11"/>
    </row>
    <row r="1641" spans="11:12" x14ac:dyDescent="0.2">
      <c r="K1641"/>
      <c r="L1641" s="11"/>
    </row>
    <row r="1642" spans="11:12" x14ac:dyDescent="0.2">
      <c r="K1642"/>
      <c r="L1642" s="11"/>
    </row>
    <row r="1643" spans="11:12" x14ac:dyDescent="0.2">
      <c r="K1643"/>
      <c r="L1643" s="11"/>
    </row>
    <row r="1644" spans="11:12" x14ac:dyDescent="0.2">
      <c r="K1644"/>
      <c r="L1644" s="11"/>
    </row>
    <row r="1645" spans="11:12" x14ac:dyDescent="0.2">
      <c r="K1645"/>
      <c r="L1645" s="11"/>
    </row>
    <row r="1646" spans="11:12" x14ac:dyDescent="0.2">
      <c r="K1646"/>
      <c r="L1646" s="11"/>
    </row>
    <row r="1647" spans="11:12" x14ac:dyDescent="0.2">
      <c r="K1647"/>
      <c r="L1647" s="11"/>
    </row>
    <row r="1648" spans="11:12" x14ac:dyDescent="0.2">
      <c r="K1648"/>
      <c r="L1648" s="11"/>
    </row>
    <row r="1649" spans="11:12" x14ac:dyDescent="0.2">
      <c r="K1649"/>
      <c r="L1649" s="11"/>
    </row>
    <row r="1650" spans="11:12" x14ac:dyDescent="0.2">
      <c r="K1650"/>
      <c r="L1650" s="11"/>
    </row>
    <row r="1651" spans="11:12" x14ac:dyDescent="0.2">
      <c r="K1651"/>
      <c r="L1651" s="11"/>
    </row>
    <row r="1652" spans="11:12" x14ac:dyDescent="0.2">
      <c r="K1652"/>
      <c r="L1652" s="11"/>
    </row>
    <row r="1653" spans="11:12" x14ac:dyDescent="0.2">
      <c r="K1653"/>
      <c r="L1653" s="11"/>
    </row>
    <row r="1654" spans="11:12" x14ac:dyDescent="0.2">
      <c r="K1654"/>
      <c r="L1654" s="11"/>
    </row>
    <row r="1655" spans="11:12" x14ac:dyDescent="0.2">
      <c r="K1655"/>
      <c r="L1655" s="11"/>
    </row>
    <row r="1656" spans="11:12" x14ac:dyDescent="0.2">
      <c r="K1656"/>
      <c r="L1656" s="11"/>
    </row>
    <row r="1657" spans="11:12" x14ac:dyDescent="0.2">
      <c r="K1657"/>
      <c r="L1657" s="11"/>
    </row>
    <row r="1658" spans="11:12" x14ac:dyDescent="0.2">
      <c r="K1658"/>
      <c r="L1658" s="11"/>
    </row>
    <row r="1659" spans="11:12" x14ac:dyDescent="0.2">
      <c r="K1659"/>
      <c r="L1659" s="11"/>
    </row>
    <row r="1660" spans="11:12" x14ac:dyDescent="0.2">
      <c r="K1660"/>
      <c r="L1660" s="11"/>
    </row>
    <row r="1661" spans="11:12" x14ac:dyDescent="0.2">
      <c r="K1661"/>
      <c r="L1661" s="11"/>
    </row>
    <row r="1662" spans="11:12" x14ac:dyDescent="0.2">
      <c r="K1662"/>
      <c r="L1662" s="11"/>
    </row>
    <row r="1663" spans="11:12" x14ac:dyDescent="0.2">
      <c r="K1663"/>
      <c r="L1663" s="11"/>
    </row>
    <row r="1664" spans="11:12" x14ac:dyDescent="0.2">
      <c r="K1664"/>
      <c r="L1664" s="11"/>
    </row>
    <row r="1665" spans="11:12" x14ac:dyDescent="0.2">
      <c r="K1665"/>
      <c r="L1665" s="11"/>
    </row>
    <row r="1666" spans="11:12" x14ac:dyDescent="0.2">
      <c r="K1666"/>
      <c r="L1666" s="11"/>
    </row>
    <row r="1667" spans="11:12" x14ac:dyDescent="0.2">
      <c r="K1667"/>
      <c r="L1667" s="11"/>
    </row>
    <row r="1668" spans="11:12" x14ac:dyDescent="0.2">
      <c r="K1668"/>
      <c r="L1668" s="11"/>
    </row>
    <row r="1669" spans="11:12" x14ac:dyDescent="0.2">
      <c r="K1669"/>
      <c r="L1669" s="11"/>
    </row>
    <row r="1670" spans="11:12" x14ac:dyDescent="0.2">
      <c r="K1670"/>
      <c r="L1670" s="11"/>
    </row>
    <row r="1671" spans="11:12" x14ac:dyDescent="0.2">
      <c r="K1671"/>
      <c r="L1671" s="11"/>
    </row>
    <row r="1672" spans="11:12" x14ac:dyDescent="0.2">
      <c r="K1672"/>
      <c r="L1672" s="11"/>
    </row>
    <row r="1673" spans="11:12" x14ac:dyDescent="0.2">
      <c r="K1673"/>
      <c r="L1673" s="11"/>
    </row>
    <row r="1674" spans="11:12" x14ac:dyDescent="0.2">
      <c r="K1674"/>
      <c r="L1674" s="11"/>
    </row>
    <row r="1675" spans="11:12" x14ac:dyDescent="0.2">
      <c r="K1675"/>
      <c r="L1675" s="11"/>
    </row>
    <row r="1676" spans="11:12" x14ac:dyDescent="0.2">
      <c r="K1676"/>
      <c r="L1676" s="11"/>
    </row>
    <row r="1677" spans="11:12" x14ac:dyDescent="0.2">
      <c r="K1677"/>
      <c r="L1677" s="11"/>
    </row>
    <row r="1678" spans="11:12" x14ac:dyDescent="0.2">
      <c r="K1678"/>
      <c r="L1678" s="11"/>
    </row>
    <row r="1679" spans="11:12" x14ac:dyDescent="0.2">
      <c r="K1679"/>
      <c r="L1679" s="11"/>
    </row>
    <row r="1680" spans="11:12" x14ac:dyDescent="0.2">
      <c r="K1680"/>
      <c r="L1680" s="11"/>
    </row>
    <row r="1681" spans="11:12" x14ac:dyDescent="0.2">
      <c r="K1681"/>
      <c r="L1681" s="11"/>
    </row>
    <row r="1682" spans="11:12" x14ac:dyDescent="0.2">
      <c r="K1682"/>
      <c r="L1682" s="11"/>
    </row>
    <row r="1683" spans="11:12" x14ac:dyDescent="0.2">
      <c r="K1683"/>
      <c r="L1683" s="11"/>
    </row>
    <row r="1684" spans="11:12" x14ac:dyDescent="0.2">
      <c r="K1684"/>
      <c r="L1684" s="11"/>
    </row>
    <row r="1685" spans="11:12" x14ac:dyDescent="0.2">
      <c r="K1685"/>
      <c r="L1685" s="11"/>
    </row>
    <row r="1686" spans="11:12" x14ac:dyDescent="0.2">
      <c r="K1686"/>
      <c r="L1686" s="11"/>
    </row>
    <row r="1687" spans="11:12" x14ac:dyDescent="0.2">
      <c r="K1687"/>
      <c r="L1687" s="11"/>
    </row>
    <row r="1688" spans="11:12" x14ac:dyDescent="0.2">
      <c r="K1688"/>
      <c r="L1688" s="11"/>
    </row>
    <row r="1689" spans="11:12" x14ac:dyDescent="0.2">
      <c r="K1689"/>
      <c r="L1689" s="11"/>
    </row>
    <row r="1690" spans="11:12" x14ac:dyDescent="0.2">
      <c r="K1690"/>
      <c r="L1690" s="11"/>
    </row>
    <row r="1691" spans="11:12" x14ac:dyDescent="0.2">
      <c r="K1691"/>
      <c r="L1691" s="11"/>
    </row>
    <row r="1692" spans="11:12" x14ac:dyDescent="0.2">
      <c r="K1692"/>
      <c r="L1692" s="11"/>
    </row>
    <row r="1693" spans="11:12" x14ac:dyDescent="0.2">
      <c r="K1693"/>
      <c r="L1693" s="11"/>
    </row>
    <row r="1694" spans="11:12" x14ac:dyDescent="0.2">
      <c r="K1694"/>
      <c r="L1694" s="11"/>
    </row>
    <row r="1695" spans="11:12" x14ac:dyDescent="0.2">
      <c r="K1695"/>
      <c r="L1695" s="11"/>
    </row>
    <row r="1696" spans="11:12" x14ac:dyDescent="0.2">
      <c r="K1696"/>
      <c r="L1696" s="11"/>
    </row>
    <row r="1697" spans="11:12" x14ac:dyDescent="0.2">
      <c r="K1697"/>
      <c r="L1697" s="11"/>
    </row>
    <row r="1698" spans="11:12" x14ac:dyDescent="0.2">
      <c r="K1698"/>
      <c r="L1698" s="11"/>
    </row>
    <row r="1699" spans="11:12" x14ac:dyDescent="0.2">
      <c r="K1699"/>
      <c r="L1699" s="11"/>
    </row>
    <row r="1700" spans="11:12" x14ac:dyDescent="0.2">
      <c r="K1700"/>
      <c r="L1700" s="11"/>
    </row>
    <row r="1701" spans="11:12" x14ac:dyDescent="0.2">
      <c r="K1701"/>
      <c r="L1701" s="11"/>
    </row>
    <row r="1702" spans="11:12" x14ac:dyDescent="0.2">
      <c r="K1702"/>
      <c r="L1702" s="11"/>
    </row>
    <row r="1703" spans="11:12" x14ac:dyDescent="0.2">
      <c r="K1703"/>
      <c r="L1703" s="11"/>
    </row>
    <row r="1704" spans="11:12" x14ac:dyDescent="0.2">
      <c r="K1704"/>
      <c r="L1704" s="11"/>
    </row>
    <row r="1705" spans="11:12" x14ac:dyDescent="0.2">
      <c r="K1705"/>
      <c r="L1705" s="11"/>
    </row>
    <row r="1706" spans="11:12" x14ac:dyDescent="0.2">
      <c r="K1706"/>
      <c r="L1706" s="11"/>
    </row>
    <row r="1707" spans="11:12" x14ac:dyDescent="0.2">
      <c r="K1707"/>
      <c r="L1707" s="11"/>
    </row>
    <row r="1708" spans="11:12" x14ac:dyDescent="0.2">
      <c r="K1708"/>
      <c r="L1708" s="11"/>
    </row>
    <row r="1709" spans="11:12" x14ac:dyDescent="0.2">
      <c r="K1709"/>
      <c r="L1709" s="11"/>
    </row>
    <row r="1710" spans="11:12" x14ac:dyDescent="0.2">
      <c r="K1710"/>
      <c r="L1710" s="11"/>
    </row>
    <row r="1711" spans="11:12" x14ac:dyDescent="0.2">
      <c r="K1711"/>
      <c r="L1711" s="11"/>
    </row>
    <row r="1712" spans="11:12" x14ac:dyDescent="0.2">
      <c r="K1712"/>
      <c r="L1712" s="11"/>
    </row>
    <row r="1713" spans="11:12" x14ac:dyDescent="0.2">
      <c r="K1713"/>
      <c r="L1713" s="11"/>
    </row>
    <row r="1714" spans="11:12" x14ac:dyDescent="0.2">
      <c r="K1714"/>
      <c r="L1714" s="11"/>
    </row>
    <row r="1715" spans="11:12" x14ac:dyDescent="0.2">
      <c r="K1715"/>
      <c r="L1715" s="11"/>
    </row>
    <row r="1716" spans="11:12" x14ac:dyDescent="0.2">
      <c r="K1716"/>
      <c r="L1716" s="11"/>
    </row>
    <row r="1717" spans="11:12" x14ac:dyDescent="0.2">
      <c r="K1717"/>
      <c r="L1717" s="11"/>
    </row>
    <row r="1718" spans="11:12" x14ac:dyDescent="0.2">
      <c r="K1718"/>
      <c r="L1718" s="11"/>
    </row>
    <row r="1719" spans="11:12" x14ac:dyDescent="0.2">
      <c r="K1719"/>
      <c r="L1719" s="11"/>
    </row>
    <row r="1720" spans="11:12" x14ac:dyDescent="0.2">
      <c r="K1720"/>
      <c r="L1720" s="11"/>
    </row>
    <row r="1721" spans="11:12" x14ac:dyDescent="0.2">
      <c r="K1721"/>
      <c r="L1721" s="11"/>
    </row>
    <row r="1722" spans="11:12" x14ac:dyDescent="0.2">
      <c r="K1722"/>
      <c r="L1722" s="11"/>
    </row>
    <row r="1723" spans="11:12" x14ac:dyDescent="0.2">
      <c r="K1723"/>
      <c r="L1723" s="11"/>
    </row>
    <row r="1724" spans="11:12" x14ac:dyDescent="0.2">
      <c r="K1724"/>
      <c r="L1724" s="11"/>
    </row>
    <row r="1725" spans="11:12" x14ac:dyDescent="0.2">
      <c r="K1725"/>
      <c r="L1725" s="11"/>
    </row>
    <row r="1726" spans="11:12" x14ac:dyDescent="0.2">
      <c r="K1726"/>
      <c r="L1726" s="11"/>
    </row>
    <row r="1727" spans="11:12" x14ac:dyDescent="0.2">
      <c r="K1727"/>
      <c r="L1727" s="11"/>
    </row>
    <row r="1728" spans="11:12" x14ac:dyDescent="0.2">
      <c r="K1728"/>
      <c r="L1728" s="11"/>
    </row>
    <row r="1729" spans="11:12" x14ac:dyDescent="0.2">
      <c r="K1729"/>
      <c r="L1729" s="11"/>
    </row>
    <row r="1730" spans="11:12" x14ac:dyDescent="0.2">
      <c r="K1730"/>
      <c r="L1730" s="11"/>
    </row>
    <row r="1731" spans="11:12" x14ac:dyDescent="0.2">
      <c r="K1731"/>
      <c r="L1731" s="11"/>
    </row>
    <row r="1732" spans="11:12" x14ac:dyDescent="0.2">
      <c r="K1732"/>
      <c r="L1732" s="11"/>
    </row>
    <row r="1733" spans="11:12" x14ac:dyDescent="0.2">
      <c r="K1733"/>
      <c r="L1733" s="11"/>
    </row>
    <row r="1734" spans="11:12" x14ac:dyDescent="0.2">
      <c r="K1734"/>
      <c r="L1734" s="11"/>
    </row>
    <row r="1735" spans="11:12" x14ac:dyDescent="0.2">
      <c r="K1735"/>
      <c r="L1735" s="11"/>
    </row>
    <row r="1736" spans="11:12" x14ac:dyDescent="0.2">
      <c r="K1736"/>
      <c r="L1736" s="11"/>
    </row>
    <row r="1737" spans="11:12" x14ac:dyDescent="0.2">
      <c r="K1737"/>
      <c r="L1737" s="11"/>
    </row>
    <row r="1738" spans="11:12" x14ac:dyDescent="0.2">
      <c r="K1738"/>
      <c r="L1738" s="11"/>
    </row>
    <row r="1739" spans="11:12" x14ac:dyDescent="0.2">
      <c r="K1739"/>
      <c r="L1739" s="11"/>
    </row>
    <row r="1740" spans="11:12" x14ac:dyDescent="0.2">
      <c r="K1740"/>
      <c r="L1740" s="11"/>
    </row>
    <row r="1741" spans="11:12" x14ac:dyDescent="0.2">
      <c r="K1741"/>
      <c r="L1741" s="11"/>
    </row>
    <row r="1742" spans="11:12" x14ac:dyDescent="0.2">
      <c r="K1742"/>
      <c r="L1742" s="11"/>
    </row>
    <row r="1743" spans="11:12" x14ac:dyDescent="0.2">
      <c r="K1743"/>
      <c r="L1743" s="11"/>
    </row>
    <row r="1744" spans="11:12" x14ac:dyDescent="0.2">
      <c r="K1744"/>
      <c r="L1744" s="11"/>
    </row>
    <row r="1745" spans="11:12" x14ac:dyDescent="0.2">
      <c r="K1745"/>
      <c r="L1745" s="11"/>
    </row>
    <row r="1746" spans="11:12" x14ac:dyDescent="0.2">
      <c r="K1746"/>
      <c r="L1746" s="11"/>
    </row>
    <row r="1747" spans="11:12" x14ac:dyDescent="0.2">
      <c r="K1747"/>
      <c r="L1747" s="11"/>
    </row>
    <row r="1748" spans="11:12" x14ac:dyDescent="0.2">
      <c r="K1748"/>
      <c r="L1748" s="11"/>
    </row>
    <row r="1749" spans="11:12" x14ac:dyDescent="0.2">
      <c r="K1749"/>
      <c r="L1749" s="11"/>
    </row>
    <row r="1750" spans="11:12" x14ac:dyDescent="0.2">
      <c r="K1750"/>
      <c r="L1750" s="11"/>
    </row>
    <row r="1751" spans="11:12" x14ac:dyDescent="0.2">
      <c r="K1751"/>
      <c r="L1751" s="11"/>
    </row>
    <row r="1752" spans="11:12" x14ac:dyDescent="0.2">
      <c r="K1752"/>
      <c r="L1752" s="11"/>
    </row>
    <row r="1753" spans="11:12" x14ac:dyDescent="0.2">
      <c r="K1753"/>
      <c r="L1753" s="11"/>
    </row>
    <row r="1754" spans="11:12" x14ac:dyDescent="0.2">
      <c r="K1754"/>
      <c r="L1754" s="11"/>
    </row>
    <row r="1755" spans="11:12" x14ac:dyDescent="0.2">
      <c r="K1755"/>
      <c r="L1755" s="11"/>
    </row>
    <row r="1756" spans="11:12" x14ac:dyDescent="0.2">
      <c r="K1756"/>
      <c r="L1756" s="11"/>
    </row>
    <row r="1757" spans="11:12" x14ac:dyDescent="0.2">
      <c r="K1757"/>
      <c r="L1757" s="11"/>
    </row>
    <row r="1758" spans="11:12" x14ac:dyDescent="0.2">
      <c r="K1758"/>
      <c r="L1758" s="11"/>
    </row>
    <row r="1759" spans="11:12" x14ac:dyDescent="0.2">
      <c r="K1759"/>
      <c r="L1759" s="11"/>
    </row>
    <row r="1760" spans="11:12" x14ac:dyDescent="0.2">
      <c r="K1760"/>
      <c r="L1760" s="11"/>
    </row>
    <row r="1761" spans="11:12" x14ac:dyDescent="0.2">
      <c r="K1761"/>
      <c r="L1761" s="11"/>
    </row>
    <row r="1762" spans="11:12" x14ac:dyDescent="0.2">
      <c r="K1762"/>
      <c r="L1762" s="11"/>
    </row>
    <row r="1763" spans="11:12" x14ac:dyDescent="0.2">
      <c r="K1763"/>
      <c r="L1763" s="11"/>
    </row>
    <row r="1764" spans="11:12" x14ac:dyDescent="0.2">
      <c r="K1764"/>
      <c r="L1764" s="11"/>
    </row>
    <row r="1765" spans="11:12" x14ac:dyDescent="0.2">
      <c r="K1765"/>
      <c r="L1765" s="11"/>
    </row>
    <row r="1766" spans="11:12" x14ac:dyDescent="0.2">
      <c r="K1766"/>
      <c r="L1766" s="11"/>
    </row>
    <row r="1767" spans="11:12" x14ac:dyDescent="0.2">
      <c r="K1767"/>
      <c r="L1767" s="11"/>
    </row>
    <row r="1768" spans="11:12" x14ac:dyDescent="0.2">
      <c r="K1768"/>
      <c r="L1768" s="11"/>
    </row>
    <row r="1769" spans="11:12" x14ac:dyDescent="0.2">
      <c r="K1769"/>
      <c r="L1769" s="11"/>
    </row>
    <row r="1770" spans="11:12" x14ac:dyDescent="0.2">
      <c r="K1770"/>
      <c r="L1770" s="11"/>
    </row>
    <row r="1771" spans="11:12" x14ac:dyDescent="0.2">
      <c r="K1771"/>
      <c r="L1771" s="11"/>
    </row>
    <row r="1772" spans="11:12" x14ac:dyDescent="0.2">
      <c r="K1772"/>
      <c r="L1772" s="11"/>
    </row>
    <row r="1773" spans="11:12" x14ac:dyDescent="0.2">
      <c r="K1773"/>
      <c r="L1773" s="11"/>
    </row>
    <row r="1774" spans="11:12" x14ac:dyDescent="0.2">
      <c r="K1774"/>
      <c r="L1774" s="11"/>
    </row>
    <row r="1775" spans="11:12" x14ac:dyDescent="0.2">
      <c r="K1775"/>
      <c r="L1775" s="11"/>
    </row>
    <row r="1776" spans="11:12" x14ac:dyDescent="0.2">
      <c r="K1776"/>
      <c r="L1776" s="11"/>
    </row>
    <row r="1777" spans="11:12" x14ac:dyDescent="0.2">
      <c r="K1777"/>
      <c r="L1777" s="11"/>
    </row>
    <row r="1778" spans="11:12" x14ac:dyDescent="0.2">
      <c r="K1778"/>
      <c r="L1778" s="11"/>
    </row>
    <row r="1779" spans="11:12" x14ac:dyDescent="0.2">
      <c r="K1779"/>
      <c r="L1779" s="11"/>
    </row>
    <row r="1780" spans="11:12" x14ac:dyDescent="0.2">
      <c r="K1780"/>
      <c r="L1780" s="11"/>
    </row>
    <row r="1781" spans="11:12" x14ac:dyDescent="0.2">
      <c r="K1781"/>
      <c r="L1781" s="11"/>
    </row>
    <row r="1782" spans="11:12" x14ac:dyDescent="0.2">
      <c r="K1782"/>
      <c r="L1782" s="11"/>
    </row>
    <row r="1783" spans="11:12" x14ac:dyDescent="0.2">
      <c r="K1783"/>
      <c r="L1783" s="11"/>
    </row>
    <row r="1784" spans="11:12" x14ac:dyDescent="0.2">
      <c r="K1784"/>
      <c r="L1784" s="11"/>
    </row>
    <row r="1785" spans="11:12" x14ac:dyDescent="0.2">
      <c r="K1785"/>
      <c r="L1785" s="11"/>
    </row>
    <row r="1786" spans="11:12" x14ac:dyDescent="0.2">
      <c r="K1786"/>
      <c r="L1786" s="11"/>
    </row>
    <row r="1787" spans="11:12" x14ac:dyDescent="0.2">
      <c r="K1787"/>
      <c r="L1787" s="11"/>
    </row>
    <row r="1788" spans="11:12" x14ac:dyDescent="0.2">
      <c r="K1788"/>
      <c r="L1788" s="11"/>
    </row>
    <row r="1789" spans="11:12" x14ac:dyDescent="0.2">
      <c r="K1789"/>
      <c r="L1789" s="11"/>
    </row>
    <row r="1790" spans="11:12" x14ac:dyDescent="0.2">
      <c r="K1790"/>
      <c r="L1790" s="11"/>
    </row>
    <row r="1791" spans="11:12" x14ac:dyDescent="0.2">
      <c r="K1791"/>
      <c r="L1791" s="11"/>
    </row>
    <row r="1792" spans="11:12" x14ac:dyDescent="0.2">
      <c r="K1792"/>
      <c r="L1792" s="11"/>
    </row>
    <row r="1793" spans="11:12" x14ac:dyDescent="0.2">
      <c r="K1793"/>
      <c r="L1793" s="11"/>
    </row>
    <row r="1794" spans="11:12" x14ac:dyDescent="0.2">
      <c r="K1794"/>
      <c r="L1794" s="11"/>
    </row>
    <row r="1795" spans="11:12" x14ac:dyDescent="0.2">
      <c r="K1795"/>
      <c r="L1795" s="11"/>
    </row>
    <row r="1796" spans="11:12" x14ac:dyDescent="0.2">
      <c r="K1796"/>
      <c r="L1796" s="11"/>
    </row>
    <row r="1797" spans="11:12" x14ac:dyDescent="0.2">
      <c r="K1797"/>
      <c r="L1797" s="11"/>
    </row>
    <row r="1798" spans="11:12" x14ac:dyDescent="0.2">
      <c r="K1798"/>
      <c r="L1798" s="11"/>
    </row>
    <row r="1799" spans="11:12" x14ac:dyDescent="0.2">
      <c r="K1799"/>
      <c r="L1799" s="11"/>
    </row>
    <row r="1800" spans="11:12" x14ac:dyDescent="0.2">
      <c r="K1800"/>
      <c r="L1800" s="11"/>
    </row>
    <row r="1801" spans="11:12" x14ac:dyDescent="0.2">
      <c r="K1801"/>
      <c r="L1801" s="11"/>
    </row>
    <row r="1802" spans="11:12" x14ac:dyDescent="0.2">
      <c r="K1802"/>
      <c r="L1802" s="11"/>
    </row>
    <row r="1803" spans="11:12" x14ac:dyDescent="0.2">
      <c r="K1803"/>
      <c r="L1803" s="11"/>
    </row>
    <row r="1804" spans="11:12" x14ac:dyDescent="0.2">
      <c r="K1804"/>
      <c r="L1804" s="11"/>
    </row>
    <row r="1805" spans="11:12" x14ac:dyDescent="0.2">
      <c r="K1805"/>
      <c r="L1805" s="11"/>
    </row>
    <row r="1806" spans="11:12" x14ac:dyDescent="0.2">
      <c r="K1806"/>
      <c r="L1806" s="11"/>
    </row>
    <row r="1807" spans="11:12" x14ac:dyDescent="0.2">
      <c r="K1807"/>
      <c r="L1807" s="11"/>
    </row>
    <row r="1808" spans="11:12" x14ac:dyDescent="0.2">
      <c r="K1808"/>
      <c r="L1808" s="11"/>
    </row>
    <row r="1809" spans="11:12" x14ac:dyDescent="0.2">
      <c r="K1809"/>
      <c r="L1809" s="11"/>
    </row>
    <row r="1810" spans="11:12" x14ac:dyDescent="0.2">
      <c r="K1810"/>
      <c r="L1810" s="11"/>
    </row>
    <row r="1811" spans="11:12" x14ac:dyDescent="0.2">
      <c r="K1811"/>
      <c r="L1811" s="11"/>
    </row>
    <row r="1812" spans="11:12" x14ac:dyDescent="0.2">
      <c r="K1812"/>
      <c r="L1812" s="11"/>
    </row>
    <row r="1813" spans="11:12" x14ac:dyDescent="0.2">
      <c r="K1813"/>
      <c r="L1813" s="11"/>
    </row>
    <row r="1814" spans="11:12" x14ac:dyDescent="0.2">
      <c r="K1814"/>
      <c r="L1814" s="11"/>
    </row>
    <row r="1815" spans="11:12" x14ac:dyDescent="0.2">
      <c r="K1815"/>
      <c r="L1815" s="11"/>
    </row>
    <row r="1816" spans="11:12" x14ac:dyDescent="0.2">
      <c r="K1816"/>
      <c r="L1816" s="11"/>
    </row>
    <row r="1817" spans="11:12" x14ac:dyDescent="0.2">
      <c r="K1817"/>
      <c r="L1817" s="11"/>
    </row>
    <row r="1818" spans="11:12" x14ac:dyDescent="0.2">
      <c r="K1818"/>
      <c r="L1818" s="11"/>
    </row>
    <row r="1819" spans="11:12" x14ac:dyDescent="0.2">
      <c r="K1819"/>
      <c r="L1819" s="11"/>
    </row>
    <row r="1820" spans="11:12" x14ac:dyDescent="0.2">
      <c r="K1820"/>
      <c r="L1820" s="11"/>
    </row>
    <row r="1821" spans="11:12" x14ac:dyDescent="0.2">
      <c r="K1821"/>
      <c r="L1821" s="11"/>
    </row>
    <row r="1822" spans="11:12" x14ac:dyDescent="0.2">
      <c r="K1822"/>
      <c r="L1822" s="11"/>
    </row>
    <row r="1823" spans="11:12" x14ac:dyDescent="0.2">
      <c r="K1823"/>
      <c r="L1823" s="11"/>
    </row>
    <row r="1824" spans="11:12" x14ac:dyDescent="0.2">
      <c r="K1824"/>
      <c r="L1824" s="11"/>
    </row>
    <row r="1825" spans="11:12" x14ac:dyDescent="0.2">
      <c r="K1825"/>
      <c r="L1825" s="11"/>
    </row>
    <row r="1826" spans="11:12" x14ac:dyDescent="0.2">
      <c r="K1826"/>
      <c r="L1826" s="11"/>
    </row>
    <row r="1827" spans="11:12" x14ac:dyDescent="0.2">
      <c r="K1827"/>
      <c r="L1827" s="11"/>
    </row>
    <row r="1828" spans="11:12" x14ac:dyDescent="0.2">
      <c r="K1828"/>
      <c r="L1828" s="11"/>
    </row>
    <row r="1829" spans="11:12" x14ac:dyDescent="0.2">
      <c r="K1829"/>
      <c r="L1829" s="11"/>
    </row>
    <row r="1830" spans="11:12" x14ac:dyDescent="0.2">
      <c r="K1830"/>
      <c r="L1830" s="11"/>
    </row>
    <row r="1831" spans="11:12" x14ac:dyDescent="0.2">
      <c r="K1831"/>
      <c r="L1831" s="11"/>
    </row>
    <row r="1832" spans="11:12" x14ac:dyDescent="0.2">
      <c r="K1832"/>
      <c r="L1832" s="11"/>
    </row>
    <row r="1833" spans="11:12" x14ac:dyDescent="0.2">
      <c r="K1833"/>
      <c r="L1833" s="11"/>
    </row>
    <row r="1834" spans="11:12" x14ac:dyDescent="0.2">
      <c r="K1834"/>
      <c r="L1834" s="11"/>
    </row>
    <row r="1835" spans="11:12" x14ac:dyDescent="0.2">
      <c r="K1835"/>
      <c r="L1835" s="11"/>
    </row>
    <row r="1836" spans="11:12" x14ac:dyDescent="0.2">
      <c r="K1836"/>
      <c r="L1836" s="11"/>
    </row>
    <row r="1837" spans="11:12" x14ac:dyDescent="0.2">
      <c r="K1837"/>
      <c r="L1837" s="11"/>
    </row>
    <row r="1838" spans="11:12" x14ac:dyDescent="0.2">
      <c r="K1838"/>
      <c r="L1838" s="11"/>
    </row>
    <row r="1839" spans="11:12" x14ac:dyDescent="0.2">
      <c r="K1839"/>
      <c r="L1839" s="11"/>
    </row>
    <row r="1840" spans="11:12" x14ac:dyDescent="0.2">
      <c r="K1840"/>
      <c r="L1840" s="11"/>
    </row>
    <row r="1841" spans="11:12" x14ac:dyDescent="0.2">
      <c r="K1841"/>
      <c r="L1841" s="11"/>
    </row>
    <row r="1842" spans="11:12" x14ac:dyDescent="0.2">
      <c r="K1842"/>
      <c r="L1842" s="11"/>
    </row>
    <row r="1843" spans="11:12" x14ac:dyDescent="0.2">
      <c r="K1843"/>
      <c r="L1843" s="11"/>
    </row>
    <row r="1844" spans="11:12" x14ac:dyDescent="0.2">
      <c r="K1844"/>
      <c r="L1844" s="11"/>
    </row>
    <row r="1845" spans="11:12" x14ac:dyDescent="0.2">
      <c r="K1845"/>
      <c r="L1845" s="11"/>
    </row>
    <row r="1846" spans="11:12" x14ac:dyDescent="0.2">
      <c r="K1846"/>
      <c r="L1846" s="11"/>
    </row>
    <row r="1847" spans="11:12" x14ac:dyDescent="0.2">
      <c r="K1847"/>
      <c r="L1847" s="11"/>
    </row>
    <row r="1848" spans="11:12" x14ac:dyDescent="0.2">
      <c r="K1848"/>
      <c r="L1848" s="11"/>
    </row>
    <row r="1849" spans="11:12" x14ac:dyDescent="0.2">
      <c r="K1849"/>
      <c r="L1849" s="11"/>
    </row>
    <row r="1850" spans="11:12" x14ac:dyDescent="0.2">
      <c r="K1850"/>
      <c r="L1850" s="11"/>
    </row>
    <row r="1851" spans="11:12" x14ac:dyDescent="0.2">
      <c r="K1851"/>
      <c r="L1851" s="11"/>
    </row>
    <row r="1852" spans="11:12" x14ac:dyDescent="0.2">
      <c r="K1852"/>
      <c r="L1852" s="11"/>
    </row>
    <row r="1853" spans="11:12" x14ac:dyDescent="0.2">
      <c r="K1853"/>
      <c r="L1853" s="11"/>
    </row>
    <row r="1854" spans="11:12" x14ac:dyDescent="0.2">
      <c r="K1854"/>
      <c r="L1854" s="11"/>
    </row>
    <row r="1855" spans="11:12" x14ac:dyDescent="0.2">
      <c r="K1855"/>
      <c r="L1855" s="11"/>
    </row>
    <row r="1856" spans="11:12" x14ac:dyDescent="0.2">
      <c r="K1856"/>
      <c r="L1856" s="11"/>
    </row>
    <row r="1857" spans="11:12" x14ac:dyDescent="0.2">
      <c r="K1857"/>
      <c r="L1857" s="11"/>
    </row>
    <row r="1858" spans="11:12" x14ac:dyDescent="0.2">
      <c r="K1858"/>
      <c r="L1858" s="11"/>
    </row>
    <row r="1859" spans="11:12" x14ac:dyDescent="0.2">
      <c r="K1859"/>
      <c r="L1859" s="11"/>
    </row>
    <row r="1860" spans="11:12" x14ac:dyDescent="0.2">
      <c r="K1860"/>
      <c r="L1860" s="11"/>
    </row>
    <row r="1861" spans="11:12" x14ac:dyDescent="0.2">
      <c r="K1861"/>
      <c r="L1861" s="11"/>
    </row>
    <row r="1862" spans="11:12" x14ac:dyDescent="0.2">
      <c r="K1862"/>
      <c r="L1862" s="11"/>
    </row>
    <row r="1863" spans="11:12" x14ac:dyDescent="0.2">
      <c r="K1863"/>
      <c r="L1863" s="11"/>
    </row>
    <row r="1864" spans="11:12" x14ac:dyDescent="0.2">
      <c r="K1864"/>
      <c r="L1864" s="11"/>
    </row>
    <row r="1865" spans="11:12" x14ac:dyDescent="0.2">
      <c r="K1865"/>
      <c r="L1865" s="11"/>
    </row>
    <row r="1866" spans="11:12" x14ac:dyDescent="0.2">
      <c r="K1866"/>
      <c r="L1866" s="11"/>
    </row>
    <row r="1867" spans="11:12" x14ac:dyDescent="0.2">
      <c r="K1867"/>
      <c r="L1867" s="11"/>
    </row>
    <row r="1868" spans="11:12" x14ac:dyDescent="0.2">
      <c r="K1868"/>
      <c r="L1868" s="11"/>
    </row>
    <row r="1869" spans="11:12" x14ac:dyDescent="0.2">
      <c r="K1869"/>
      <c r="L1869" s="11"/>
    </row>
    <row r="1870" spans="11:12" x14ac:dyDescent="0.2">
      <c r="K1870"/>
      <c r="L1870" s="11"/>
    </row>
    <row r="1871" spans="11:12" x14ac:dyDescent="0.2">
      <c r="K1871"/>
      <c r="L1871" s="11"/>
    </row>
    <row r="1872" spans="11:12" x14ac:dyDescent="0.2">
      <c r="K1872"/>
      <c r="L1872" s="11"/>
    </row>
    <row r="1873" spans="11:12" x14ac:dyDescent="0.2">
      <c r="K1873"/>
      <c r="L1873" s="11"/>
    </row>
    <row r="1874" spans="11:12" x14ac:dyDescent="0.2">
      <c r="K1874"/>
      <c r="L1874" s="11"/>
    </row>
    <row r="1875" spans="11:12" x14ac:dyDescent="0.2">
      <c r="K1875"/>
      <c r="L1875" s="11"/>
    </row>
    <row r="1876" spans="11:12" x14ac:dyDescent="0.2">
      <c r="K1876"/>
      <c r="L1876" s="11"/>
    </row>
    <row r="1877" spans="11:12" x14ac:dyDescent="0.2">
      <c r="K1877"/>
      <c r="L1877" s="11"/>
    </row>
    <row r="1878" spans="11:12" x14ac:dyDescent="0.2">
      <c r="K1878"/>
      <c r="L1878" s="11"/>
    </row>
    <row r="1879" spans="11:12" x14ac:dyDescent="0.2">
      <c r="K1879"/>
      <c r="L1879" s="11"/>
    </row>
    <row r="1880" spans="11:12" x14ac:dyDescent="0.2">
      <c r="K1880"/>
      <c r="L1880" s="11"/>
    </row>
    <row r="1881" spans="11:12" x14ac:dyDescent="0.2">
      <c r="K1881"/>
      <c r="L1881" s="11"/>
    </row>
    <row r="1882" spans="11:12" x14ac:dyDescent="0.2">
      <c r="K1882"/>
      <c r="L1882" s="11"/>
    </row>
    <row r="1883" spans="11:12" x14ac:dyDescent="0.2">
      <c r="K1883"/>
      <c r="L1883" s="11"/>
    </row>
    <row r="1884" spans="11:12" x14ac:dyDescent="0.2">
      <c r="K1884"/>
      <c r="L1884" s="11"/>
    </row>
    <row r="1885" spans="11:12" x14ac:dyDescent="0.2">
      <c r="K1885"/>
      <c r="L1885" s="11"/>
    </row>
    <row r="1886" spans="11:12" x14ac:dyDescent="0.2">
      <c r="K1886"/>
      <c r="L1886" s="11"/>
    </row>
    <row r="1887" spans="11:12" x14ac:dyDescent="0.2">
      <c r="K1887"/>
      <c r="L1887" s="11"/>
    </row>
    <row r="1888" spans="11:12" x14ac:dyDescent="0.2">
      <c r="K1888"/>
      <c r="L1888" s="11"/>
    </row>
    <row r="1889" spans="11:12" x14ac:dyDescent="0.2">
      <c r="K1889"/>
      <c r="L1889" s="11"/>
    </row>
    <row r="1890" spans="11:12" x14ac:dyDescent="0.2">
      <c r="K1890"/>
      <c r="L1890" s="11"/>
    </row>
    <row r="1891" spans="11:12" x14ac:dyDescent="0.2">
      <c r="K1891"/>
      <c r="L1891" s="11"/>
    </row>
    <row r="1892" spans="11:12" x14ac:dyDescent="0.2">
      <c r="K1892"/>
      <c r="L1892" s="11"/>
    </row>
    <row r="1893" spans="11:12" x14ac:dyDescent="0.2">
      <c r="K1893"/>
      <c r="L1893" s="11"/>
    </row>
    <row r="1894" spans="11:12" x14ac:dyDescent="0.2">
      <c r="K1894"/>
      <c r="L1894" s="11"/>
    </row>
    <row r="1895" spans="11:12" x14ac:dyDescent="0.2">
      <c r="K1895"/>
      <c r="L1895" s="11"/>
    </row>
    <row r="1896" spans="11:12" x14ac:dyDescent="0.2">
      <c r="K1896"/>
      <c r="L1896" s="11"/>
    </row>
    <row r="1897" spans="11:12" x14ac:dyDescent="0.2">
      <c r="K1897"/>
      <c r="L1897" s="11"/>
    </row>
    <row r="1898" spans="11:12" x14ac:dyDescent="0.2">
      <c r="K1898"/>
      <c r="L1898" s="11"/>
    </row>
    <row r="1899" spans="11:12" x14ac:dyDescent="0.2">
      <c r="K1899"/>
      <c r="L1899" s="11"/>
    </row>
    <row r="1900" spans="11:12" x14ac:dyDescent="0.2">
      <c r="K1900"/>
      <c r="L1900" s="11"/>
    </row>
    <row r="1901" spans="11:12" x14ac:dyDescent="0.2">
      <c r="K1901"/>
      <c r="L1901" s="11"/>
    </row>
    <row r="1902" spans="11:12" x14ac:dyDescent="0.2">
      <c r="K1902"/>
      <c r="L1902" s="11"/>
    </row>
    <row r="1903" spans="11:12" x14ac:dyDescent="0.2">
      <c r="K1903"/>
      <c r="L1903" s="11"/>
    </row>
    <row r="1904" spans="11:12" x14ac:dyDescent="0.2">
      <c r="K1904"/>
      <c r="L1904" s="11"/>
    </row>
    <row r="1905" spans="11:12" x14ac:dyDescent="0.2">
      <c r="K1905"/>
      <c r="L1905" s="11"/>
    </row>
    <row r="1906" spans="11:12" x14ac:dyDescent="0.2">
      <c r="K1906"/>
      <c r="L1906" s="11"/>
    </row>
    <row r="1907" spans="11:12" x14ac:dyDescent="0.2">
      <c r="K1907"/>
      <c r="L1907" s="11"/>
    </row>
    <row r="1908" spans="11:12" x14ac:dyDescent="0.2">
      <c r="K1908"/>
      <c r="L1908" s="11"/>
    </row>
    <row r="1909" spans="11:12" x14ac:dyDescent="0.2">
      <c r="K1909"/>
      <c r="L1909" s="11"/>
    </row>
    <row r="1910" spans="11:12" x14ac:dyDescent="0.2">
      <c r="K1910"/>
      <c r="L1910" s="11"/>
    </row>
    <row r="1911" spans="11:12" x14ac:dyDescent="0.2">
      <c r="K1911"/>
      <c r="L1911" s="11"/>
    </row>
    <row r="1912" spans="11:12" x14ac:dyDescent="0.2">
      <c r="K1912"/>
      <c r="L1912" s="11"/>
    </row>
    <row r="1913" spans="11:12" x14ac:dyDescent="0.2">
      <c r="K1913"/>
      <c r="L1913" s="11"/>
    </row>
    <row r="1914" spans="11:12" x14ac:dyDescent="0.2">
      <c r="K1914"/>
      <c r="L1914" s="11"/>
    </row>
    <row r="1915" spans="11:12" x14ac:dyDescent="0.2">
      <c r="K1915"/>
      <c r="L1915" s="11"/>
    </row>
    <row r="1916" spans="11:12" x14ac:dyDescent="0.2">
      <c r="K1916"/>
      <c r="L1916" s="11"/>
    </row>
    <row r="1917" spans="11:12" x14ac:dyDescent="0.2">
      <c r="K1917"/>
      <c r="L1917" s="11"/>
    </row>
    <row r="1918" spans="11:12" x14ac:dyDescent="0.2">
      <c r="K1918"/>
      <c r="L1918" s="11"/>
    </row>
    <row r="1919" spans="11:12" x14ac:dyDescent="0.2">
      <c r="K1919"/>
      <c r="L1919" s="11"/>
    </row>
    <row r="1920" spans="11:12" x14ac:dyDescent="0.2">
      <c r="K1920"/>
      <c r="L1920" s="11"/>
    </row>
    <row r="1921" spans="11:12" x14ac:dyDescent="0.2">
      <c r="K1921"/>
      <c r="L1921" s="11"/>
    </row>
    <row r="1922" spans="11:12" x14ac:dyDescent="0.2">
      <c r="K1922"/>
      <c r="L1922" s="11"/>
    </row>
    <row r="1923" spans="11:12" x14ac:dyDescent="0.2">
      <c r="K1923"/>
      <c r="L1923" s="11"/>
    </row>
    <row r="1924" spans="11:12" x14ac:dyDescent="0.2">
      <c r="K1924"/>
      <c r="L1924" s="11"/>
    </row>
    <row r="1925" spans="11:12" x14ac:dyDescent="0.2">
      <c r="K1925"/>
      <c r="L1925" s="11"/>
    </row>
    <row r="1926" spans="11:12" x14ac:dyDescent="0.2">
      <c r="K1926"/>
      <c r="L1926" s="11"/>
    </row>
    <row r="1927" spans="11:12" x14ac:dyDescent="0.2">
      <c r="K1927"/>
      <c r="L1927" s="11"/>
    </row>
    <row r="1928" spans="11:12" x14ac:dyDescent="0.2">
      <c r="K1928"/>
      <c r="L1928" s="11"/>
    </row>
    <row r="1929" spans="11:12" x14ac:dyDescent="0.2">
      <c r="K1929"/>
      <c r="L1929" s="11"/>
    </row>
    <row r="1930" spans="11:12" x14ac:dyDescent="0.2">
      <c r="K1930"/>
      <c r="L1930" s="11"/>
    </row>
    <row r="1931" spans="11:12" x14ac:dyDescent="0.2">
      <c r="K1931"/>
      <c r="L1931" s="11"/>
    </row>
    <row r="1932" spans="11:12" x14ac:dyDescent="0.2">
      <c r="K1932"/>
      <c r="L1932" s="11"/>
    </row>
    <row r="1933" spans="11:12" x14ac:dyDescent="0.2">
      <c r="K1933"/>
      <c r="L1933" s="11"/>
    </row>
    <row r="1934" spans="11:12" x14ac:dyDescent="0.2">
      <c r="K1934"/>
      <c r="L1934" s="11"/>
    </row>
    <row r="1935" spans="11:12" x14ac:dyDescent="0.2">
      <c r="K1935"/>
      <c r="L1935" s="11"/>
    </row>
    <row r="1936" spans="11:12" x14ac:dyDescent="0.2">
      <c r="K1936"/>
      <c r="L1936" s="11"/>
    </row>
    <row r="1937" spans="11:12" x14ac:dyDescent="0.2">
      <c r="K1937"/>
      <c r="L1937" s="11"/>
    </row>
    <row r="1938" spans="11:12" x14ac:dyDescent="0.2">
      <c r="K1938"/>
      <c r="L1938" s="11"/>
    </row>
    <row r="1939" spans="11:12" x14ac:dyDescent="0.2">
      <c r="K1939"/>
      <c r="L1939" s="11"/>
    </row>
    <row r="1940" spans="11:12" x14ac:dyDescent="0.2">
      <c r="K1940"/>
      <c r="L1940" s="11"/>
    </row>
    <row r="1941" spans="11:12" x14ac:dyDescent="0.2">
      <c r="K1941"/>
      <c r="L1941" s="11"/>
    </row>
    <row r="1942" spans="11:12" x14ac:dyDescent="0.2">
      <c r="K1942"/>
      <c r="L1942" s="11"/>
    </row>
    <row r="1943" spans="11:12" x14ac:dyDescent="0.2">
      <c r="K1943"/>
      <c r="L1943" s="11"/>
    </row>
    <row r="1944" spans="11:12" x14ac:dyDescent="0.2">
      <c r="K1944"/>
      <c r="L1944" s="11"/>
    </row>
    <row r="1945" spans="11:12" x14ac:dyDescent="0.2">
      <c r="K1945"/>
      <c r="L1945" s="11"/>
    </row>
    <row r="1946" spans="11:12" x14ac:dyDescent="0.2">
      <c r="K1946"/>
      <c r="L1946" s="11"/>
    </row>
    <row r="1947" spans="11:12" x14ac:dyDescent="0.2">
      <c r="K1947"/>
      <c r="L1947" s="11"/>
    </row>
    <row r="1948" spans="11:12" x14ac:dyDescent="0.2">
      <c r="K1948"/>
      <c r="L1948" s="11"/>
    </row>
    <row r="1949" spans="11:12" x14ac:dyDescent="0.2">
      <c r="K1949"/>
      <c r="L1949" s="11"/>
    </row>
    <row r="1950" spans="11:12" x14ac:dyDescent="0.2">
      <c r="K1950"/>
      <c r="L1950" s="11"/>
    </row>
    <row r="1951" spans="11:12" x14ac:dyDescent="0.2">
      <c r="K1951"/>
      <c r="L1951" s="11"/>
    </row>
    <row r="1952" spans="11:12" x14ac:dyDescent="0.2">
      <c r="K1952"/>
      <c r="L1952" s="11"/>
    </row>
    <row r="1953" spans="11:12" x14ac:dyDescent="0.2">
      <c r="K1953"/>
      <c r="L1953" s="11"/>
    </row>
    <row r="1954" spans="11:12" x14ac:dyDescent="0.2">
      <c r="K1954"/>
      <c r="L1954" s="11"/>
    </row>
    <row r="1955" spans="11:12" x14ac:dyDescent="0.2">
      <c r="K1955"/>
      <c r="L1955" s="11"/>
    </row>
    <row r="1956" spans="11:12" x14ac:dyDescent="0.2">
      <c r="K1956"/>
      <c r="L1956" s="11"/>
    </row>
    <row r="1957" spans="11:12" x14ac:dyDescent="0.2">
      <c r="K1957"/>
      <c r="L1957" s="11"/>
    </row>
    <row r="1958" spans="11:12" x14ac:dyDescent="0.2">
      <c r="K1958"/>
      <c r="L1958" s="11"/>
    </row>
    <row r="1959" spans="11:12" x14ac:dyDescent="0.2">
      <c r="K1959"/>
      <c r="L1959" s="11"/>
    </row>
    <row r="1960" spans="11:12" x14ac:dyDescent="0.2">
      <c r="K1960"/>
      <c r="L1960" s="11"/>
    </row>
    <row r="1961" spans="11:12" x14ac:dyDescent="0.2">
      <c r="K1961"/>
      <c r="L1961" s="11"/>
    </row>
    <row r="1962" spans="11:12" x14ac:dyDescent="0.2">
      <c r="K1962"/>
      <c r="L1962" s="11"/>
    </row>
    <row r="1963" spans="11:12" x14ac:dyDescent="0.2">
      <c r="K1963"/>
      <c r="L1963" s="11"/>
    </row>
    <row r="1964" spans="11:12" x14ac:dyDescent="0.2">
      <c r="K1964"/>
      <c r="L1964" s="11"/>
    </row>
    <row r="1965" spans="11:12" x14ac:dyDescent="0.2">
      <c r="K1965"/>
      <c r="L1965" s="11"/>
    </row>
    <row r="1966" spans="11:12" x14ac:dyDescent="0.2">
      <c r="K1966"/>
      <c r="L1966" s="11"/>
    </row>
    <row r="1967" spans="11:12" x14ac:dyDescent="0.2">
      <c r="K1967"/>
      <c r="L1967" s="11"/>
    </row>
    <row r="1968" spans="11:12" x14ac:dyDescent="0.2">
      <c r="K1968"/>
      <c r="L1968" s="11"/>
    </row>
    <row r="1969" spans="11:12" x14ac:dyDescent="0.2">
      <c r="K1969"/>
      <c r="L1969" s="11"/>
    </row>
    <row r="1970" spans="11:12" x14ac:dyDescent="0.2">
      <c r="K1970"/>
      <c r="L1970" s="11"/>
    </row>
    <row r="1971" spans="11:12" x14ac:dyDescent="0.2">
      <c r="K1971"/>
      <c r="L1971" s="11"/>
    </row>
    <row r="1972" spans="11:12" x14ac:dyDescent="0.2">
      <c r="K1972"/>
      <c r="L1972" s="11"/>
    </row>
    <row r="1973" spans="11:12" x14ac:dyDescent="0.2">
      <c r="K1973"/>
      <c r="L1973" s="11"/>
    </row>
    <row r="1974" spans="11:12" x14ac:dyDescent="0.2">
      <c r="K1974"/>
      <c r="L1974" s="11"/>
    </row>
    <row r="1975" spans="11:12" x14ac:dyDescent="0.2">
      <c r="K1975"/>
      <c r="L1975" s="11"/>
    </row>
    <row r="1976" spans="11:12" x14ac:dyDescent="0.2">
      <c r="K1976"/>
      <c r="L1976" s="11"/>
    </row>
    <row r="1977" spans="11:12" x14ac:dyDescent="0.2">
      <c r="K1977"/>
      <c r="L1977" s="11"/>
    </row>
    <row r="1978" spans="11:12" x14ac:dyDescent="0.2">
      <c r="K1978"/>
      <c r="L1978" s="11"/>
    </row>
    <row r="1979" spans="11:12" x14ac:dyDescent="0.2">
      <c r="K1979"/>
      <c r="L1979" s="11"/>
    </row>
    <row r="1980" spans="11:12" x14ac:dyDescent="0.2">
      <c r="K1980"/>
      <c r="L1980" s="11"/>
    </row>
    <row r="1981" spans="11:12" x14ac:dyDescent="0.2">
      <c r="K1981"/>
      <c r="L1981" s="11"/>
    </row>
    <row r="1982" spans="11:12" x14ac:dyDescent="0.2">
      <c r="K1982"/>
      <c r="L1982" s="11"/>
    </row>
    <row r="1983" spans="11:12" x14ac:dyDescent="0.2">
      <c r="K1983"/>
      <c r="L1983" s="11"/>
    </row>
    <row r="1984" spans="11:12" x14ac:dyDescent="0.2">
      <c r="K1984"/>
      <c r="L1984" s="11"/>
    </row>
    <row r="1985" spans="11:12" x14ac:dyDescent="0.2">
      <c r="K1985"/>
      <c r="L1985" s="11"/>
    </row>
    <row r="1986" spans="11:12" x14ac:dyDescent="0.2">
      <c r="K1986"/>
      <c r="L1986" s="11"/>
    </row>
    <row r="1987" spans="11:12" x14ac:dyDescent="0.2">
      <c r="K1987"/>
      <c r="L1987" s="11"/>
    </row>
    <row r="1988" spans="11:12" x14ac:dyDescent="0.2">
      <c r="K1988"/>
      <c r="L1988" s="11"/>
    </row>
    <row r="1989" spans="11:12" x14ac:dyDescent="0.2">
      <c r="K1989"/>
      <c r="L1989" s="11"/>
    </row>
    <row r="1990" spans="11:12" x14ac:dyDescent="0.2">
      <c r="K1990"/>
      <c r="L1990" s="11"/>
    </row>
    <row r="1991" spans="11:12" x14ac:dyDescent="0.2">
      <c r="K1991"/>
      <c r="L1991" s="11"/>
    </row>
    <row r="1992" spans="11:12" x14ac:dyDescent="0.2">
      <c r="K1992"/>
      <c r="L1992" s="11"/>
    </row>
    <row r="1993" spans="11:12" x14ac:dyDescent="0.2">
      <c r="K1993"/>
      <c r="L1993" s="11"/>
    </row>
    <row r="1994" spans="11:12" x14ac:dyDescent="0.2">
      <c r="K1994"/>
      <c r="L1994" s="11"/>
    </row>
    <row r="1995" spans="11:12" x14ac:dyDescent="0.2">
      <c r="K1995"/>
      <c r="L1995" s="11"/>
    </row>
    <row r="1996" spans="11:12" x14ac:dyDescent="0.2">
      <c r="K1996"/>
      <c r="L1996" s="11"/>
    </row>
    <row r="1997" spans="11:12" x14ac:dyDescent="0.2">
      <c r="K1997"/>
      <c r="L1997" s="11"/>
    </row>
    <row r="1998" spans="11:12" x14ac:dyDescent="0.2">
      <c r="K1998"/>
      <c r="L1998" s="11"/>
    </row>
    <row r="1999" spans="11:12" x14ac:dyDescent="0.2">
      <c r="K1999"/>
      <c r="L1999" s="11"/>
    </row>
    <row r="2000" spans="11:12" x14ac:dyDescent="0.2">
      <c r="K2000"/>
      <c r="L2000" s="11"/>
    </row>
    <row r="2001" spans="11:12" x14ac:dyDescent="0.2">
      <c r="K2001"/>
      <c r="L2001" s="11"/>
    </row>
    <row r="2002" spans="11:12" x14ac:dyDescent="0.2">
      <c r="K2002"/>
      <c r="L2002" s="11"/>
    </row>
    <row r="2003" spans="11:12" x14ac:dyDescent="0.2">
      <c r="K2003"/>
      <c r="L2003" s="11"/>
    </row>
    <row r="2004" spans="11:12" x14ac:dyDescent="0.2">
      <c r="K2004"/>
      <c r="L2004" s="11"/>
    </row>
    <row r="2005" spans="11:12" x14ac:dyDescent="0.2">
      <c r="K2005"/>
      <c r="L2005" s="11"/>
    </row>
    <row r="2006" spans="11:12" x14ac:dyDescent="0.2">
      <c r="K2006"/>
      <c r="L2006" s="11"/>
    </row>
    <row r="2007" spans="11:12" x14ac:dyDescent="0.2">
      <c r="K2007"/>
      <c r="L2007" s="11"/>
    </row>
    <row r="2008" spans="11:12" x14ac:dyDescent="0.2">
      <c r="K2008"/>
      <c r="L2008" s="11"/>
    </row>
    <row r="2009" spans="11:12" x14ac:dyDescent="0.2">
      <c r="K2009"/>
      <c r="L2009" s="11"/>
    </row>
    <row r="2010" spans="11:12" x14ac:dyDescent="0.2">
      <c r="K2010"/>
      <c r="L2010" s="11"/>
    </row>
    <row r="2011" spans="11:12" x14ac:dyDescent="0.2">
      <c r="K2011"/>
      <c r="L2011" s="11"/>
    </row>
    <row r="2012" spans="11:12" x14ac:dyDescent="0.2">
      <c r="K2012"/>
      <c r="L2012" s="11"/>
    </row>
    <row r="2013" spans="11:12" x14ac:dyDescent="0.2">
      <c r="K2013"/>
      <c r="L2013" s="11"/>
    </row>
    <row r="2014" spans="11:12" x14ac:dyDescent="0.2">
      <c r="K2014"/>
      <c r="L2014" s="11"/>
    </row>
    <row r="2015" spans="11:12" x14ac:dyDescent="0.2">
      <c r="K2015"/>
      <c r="L2015" s="11"/>
    </row>
    <row r="2016" spans="11:12" x14ac:dyDescent="0.2">
      <c r="K2016"/>
      <c r="L2016" s="11"/>
    </row>
    <row r="2017" spans="11:12" x14ac:dyDescent="0.2">
      <c r="K2017"/>
      <c r="L2017" s="11"/>
    </row>
    <row r="2018" spans="11:12" x14ac:dyDescent="0.2">
      <c r="K2018"/>
      <c r="L2018" s="11"/>
    </row>
    <row r="2019" spans="11:12" x14ac:dyDescent="0.2">
      <c r="K2019"/>
      <c r="L2019" s="11"/>
    </row>
    <row r="2020" spans="11:12" x14ac:dyDescent="0.2">
      <c r="K2020"/>
      <c r="L2020" s="11"/>
    </row>
    <row r="2021" spans="11:12" x14ac:dyDescent="0.2">
      <c r="K2021"/>
      <c r="L2021" s="11"/>
    </row>
    <row r="2022" spans="11:12" x14ac:dyDescent="0.2">
      <c r="K2022"/>
      <c r="L2022" s="11"/>
    </row>
    <row r="2023" spans="11:12" x14ac:dyDescent="0.2">
      <c r="K2023"/>
      <c r="L2023" s="11"/>
    </row>
    <row r="2024" spans="11:12" x14ac:dyDescent="0.2">
      <c r="K2024"/>
      <c r="L2024" s="11"/>
    </row>
    <row r="2025" spans="11:12" x14ac:dyDescent="0.2">
      <c r="K2025"/>
      <c r="L2025" s="11"/>
    </row>
    <row r="2026" spans="11:12" x14ac:dyDescent="0.2">
      <c r="K2026"/>
      <c r="L2026" s="11"/>
    </row>
    <row r="2027" spans="11:12" x14ac:dyDescent="0.2">
      <c r="K2027"/>
      <c r="L2027" s="11"/>
    </row>
    <row r="2028" spans="11:12" x14ac:dyDescent="0.2">
      <c r="K2028"/>
      <c r="L2028" s="11"/>
    </row>
    <row r="2029" spans="11:12" x14ac:dyDescent="0.2">
      <c r="K2029"/>
      <c r="L2029" s="11"/>
    </row>
    <row r="2030" spans="11:12" x14ac:dyDescent="0.2">
      <c r="K2030"/>
      <c r="L2030" s="11"/>
    </row>
    <row r="2031" spans="11:12" x14ac:dyDescent="0.2">
      <c r="K2031"/>
      <c r="L2031" s="11"/>
    </row>
    <row r="2032" spans="11:12" x14ac:dyDescent="0.2">
      <c r="K2032"/>
      <c r="L2032" s="11"/>
    </row>
    <row r="2033" spans="11:12" x14ac:dyDescent="0.2">
      <c r="K2033"/>
      <c r="L2033" s="11"/>
    </row>
    <row r="2034" spans="11:12" x14ac:dyDescent="0.2">
      <c r="K2034"/>
      <c r="L2034" s="11"/>
    </row>
    <row r="2035" spans="11:12" x14ac:dyDescent="0.2">
      <c r="K2035"/>
      <c r="L2035" s="11"/>
    </row>
    <row r="2036" spans="11:12" x14ac:dyDescent="0.2">
      <c r="K2036"/>
      <c r="L2036" s="11"/>
    </row>
    <row r="2037" spans="11:12" x14ac:dyDescent="0.2">
      <c r="K2037"/>
      <c r="L2037" s="11"/>
    </row>
    <row r="2038" spans="11:12" x14ac:dyDescent="0.2">
      <c r="K2038"/>
      <c r="L2038" s="11"/>
    </row>
    <row r="2039" spans="11:12" x14ac:dyDescent="0.2">
      <c r="K2039"/>
      <c r="L2039" s="11"/>
    </row>
    <row r="2040" spans="11:12" x14ac:dyDescent="0.2">
      <c r="K2040"/>
      <c r="L2040" s="11"/>
    </row>
    <row r="2041" spans="11:12" x14ac:dyDescent="0.2">
      <c r="K2041"/>
      <c r="L2041" s="11"/>
    </row>
    <row r="2042" spans="11:12" x14ac:dyDescent="0.2">
      <c r="K2042"/>
      <c r="L2042" s="11"/>
    </row>
    <row r="2043" spans="11:12" x14ac:dyDescent="0.2">
      <c r="K2043"/>
      <c r="L2043" s="11"/>
    </row>
    <row r="2044" spans="11:12" x14ac:dyDescent="0.2">
      <c r="K2044"/>
      <c r="L2044" s="11"/>
    </row>
    <row r="2045" spans="11:12" x14ac:dyDescent="0.2">
      <c r="K2045"/>
      <c r="L2045" s="11"/>
    </row>
    <row r="2046" spans="11:12" x14ac:dyDescent="0.2">
      <c r="K2046"/>
      <c r="L2046" s="11"/>
    </row>
    <row r="2047" spans="11:12" x14ac:dyDescent="0.2">
      <c r="K2047"/>
      <c r="L2047" s="11"/>
    </row>
    <row r="2048" spans="11:12" x14ac:dyDescent="0.2">
      <c r="K2048"/>
      <c r="L2048" s="11"/>
    </row>
    <row r="2049" spans="11:12" x14ac:dyDescent="0.2">
      <c r="K2049"/>
      <c r="L2049" s="11"/>
    </row>
    <row r="2050" spans="11:12" x14ac:dyDescent="0.2">
      <c r="K2050"/>
      <c r="L2050" s="11"/>
    </row>
    <row r="2051" spans="11:12" x14ac:dyDescent="0.2">
      <c r="K2051"/>
      <c r="L2051" s="11"/>
    </row>
    <row r="2052" spans="11:12" x14ac:dyDescent="0.2">
      <c r="K2052"/>
      <c r="L2052" s="11"/>
    </row>
    <row r="2053" spans="11:12" x14ac:dyDescent="0.2">
      <c r="K2053"/>
      <c r="L2053" s="11"/>
    </row>
    <row r="2054" spans="11:12" x14ac:dyDescent="0.2">
      <c r="K2054"/>
      <c r="L2054" s="11"/>
    </row>
    <row r="2055" spans="11:12" x14ac:dyDescent="0.2">
      <c r="K2055"/>
      <c r="L2055" s="11"/>
    </row>
    <row r="2056" spans="11:12" x14ac:dyDescent="0.2">
      <c r="K2056"/>
      <c r="L2056" s="11"/>
    </row>
    <row r="2057" spans="11:12" x14ac:dyDescent="0.2">
      <c r="K2057"/>
      <c r="L2057" s="11"/>
    </row>
    <row r="2058" spans="11:12" x14ac:dyDescent="0.2">
      <c r="K2058"/>
      <c r="L2058" s="11"/>
    </row>
    <row r="2059" spans="11:12" x14ac:dyDescent="0.2">
      <c r="K2059"/>
      <c r="L2059" s="11"/>
    </row>
    <row r="2060" spans="11:12" x14ac:dyDescent="0.2">
      <c r="K2060"/>
      <c r="L2060" s="11"/>
    </row>
    <row r="2061" spans="11:12" x14ac:dyDescent="0.2">
      <c r="K2061"/>
      <c r="L2061" s="11"/>
    </row>
    <row r="2062" spans="11:12" x14ac:dyDescent="0.2">
      <c r="K2062"/>
      <c r="L2062" s="11"/>
    </row>
    <row r="2063" spans="11:12" x14ac:dyDescent="0.2">
      <c r="K2063"/>
      <c r="L2063" s="11"/>
    </row>
    <row r="2064" spans="11:12" x14ac:dyDescent="0.2">
      <c r="K2064"/>
      <c r="L2064" s="11"/>
    </row>
    <row r="2065" spans="11:12" x14ac:dyDescent="0.2">
      <c r="K2065"/>
      <c r="L2065" s="11"/>
    </row>
    <row r="2066" spans="11:12" x14ac:dyDescent="0.2">
      <c r="K2066"/>
      <c r="L2066" s="11"/>
    </row>
    <row r="2067" spans="11:12" x14ac:dyDescent="0.2">
      <c r="K2067"/>
      <c r="L2067" s="11"/>
    </row>
    <row r="2068" spans="11:12" x14ac:dyDescent="0.2">
      <c r="K2068"/>
      <c r="L2068" s="11"/>
    </row>
    <row r="2069" spans="11:12" x14ac:dyDescent="0.2">
      <c r="K2069"/>
      <c r="L2069" s="11"/>
    </row>
    <row r="2070" spans="11:12" x14ac:dyDescent="0.2">
      <c r="K2070"/>
      <c r="L2070" s="11"/>
    </row>
    <row r="2071" spans="11:12" x14ac:dyDescent="0.2">
      <c r="K2071"/>
      <c r="L2071" s="11"/>
    </row>
    <row r="2072" spans="11:12" x14ac:dyDescent="0.2">
      <c r="K2072"/>
      <c r="L2072" s="11"/>
    </row>
    <row r="2073" spans="11:12" x14ac:dyDescent="0.2">
      <c r="K2073"/>
      <c r="L2073" s="11"/>
    </row>
    <row r="2074" spans="11:12" x14ac:dyDescent="0.2">
      <c r="K2074"/>
      <c r="L2074" s="11"/>
    </row>
    <row r="2075" spans="11:12" x14ac:dyDescent="0.2">
      <c r="K2075"/>
      <c r="L2075" s="11"/>
    </row>
    <row r="2076" spans="11:12" x14ac:dyDescent="0.2">
      <c r="K2076"/>
      <c r="L2076" s="11"/>
    </row>
    <row r="2077" spans="11:12" x14ac:dyDescent="0.2">
      <c r="K2077"/>
      <c r="L2077" s="11"/>
    </row>
    <row r="2078" spans="11:12" x14ac:dyDescent="0.2">
      <c r="K2078"/>
      <c r="L2078" s="11"/>
    </row>
    <row r="2079" spans="11:12" x14ac:dyDescent="0.2">
      <c r="K2079"/>
      <c r="L2079" s="11"/>
    </row>
    <row r="2080" spans="11:12" x14ac:dyDescent="0.2">
      <c r="K2080"/>
      <c r="L2080" s="11"/>
    </row>
    <row r="2081" spans="11:12" x14ac:dyDescent="0.2">
      <c r="K2081"/>
      <c r="L2081" s="11"/>
    </row>
    <row r="2082" spans="11:12" x14ac:dyDescent="0.2">
      <c r="K2082"/>
      <c r="L2082" s="11"/>
    </row>
    <row r="2083" spans="11:12" x14ac:dyDescent="0.2">
      <c r="K2083"/>
      <c r="L2083" s="11"/>
    </row>
    <row r="2084" spans="11:12" x14ac:dyDescent="0.2">
      <c r="K2084"/>
      <c r="L2084" s="11"/>
    </row>
    <row r="2085" spans="11:12" x14ac:dyDescent="0.2">
      <c r="K2085"/>
      <c r="L2085" s="11"/>
    </row>
    <row r="2086" spans="11:12" x14ac:dyDescent="0.2">
      <c r="K2086"/>
      <c r="L2086" s="11"/>
    </row>
    <row r="2087" spans="11:12" x14ac:dyDescent="0.2">
      <c r="K2087"/>
      <c r="L2087" s="11"/>
    </row>
    <row r="2088" spans="11:12" x14ac:dyDescent="0.2">
      <c r="K2088"/>
      <c r="L2088" s="11"/>
    </row>
    <row r="2089" spans="11:12" x14ac:dyDescent="0.2">
      <c r="K2089"/>
      <c r="L2089" s="11"/>
    </row>
    <row r="2090" spans="11:12" x14ac:dyDescent="0.2">
      <c r="K2090"/>
      <c r="L2090" s="11"/>
    </row>
    <row r="2091" spans="11:12" x14ac:dyDescent="0.2">
      <c r="K2091"/>
      <c r="L2091" s="11"/>
    </row>
    <row r="2092" spans="11:12" x14ac:dyDescent="0.2">
      <c r="K2092"/>
      <c r="L2092" s="11"/>
    </row>
    <row r="2093" spans="11:12" x14ac:dyDescent="0.2">
      <c r="K2093"/>
      <c r="L2093" s="11"/>
    </row>
    <row r="2094" spans="11:12" x14ac:dyDescent="0.2">
      <c r="K2094"/>
      <c r="L2094" s="11"/>
    </row>
    <row r="2095" spans="11:12" x14ac:dyDescent="0.2">
      <c r="K2095"/>
      <c r="L2095" s="11"/>
    </row>
    <row r="2096" spans="11:12" x14ac:dyDescent="0.2">
      <c r="K2096"/>
      <c r="L2096" s="11"/>
    </row>
    <row r="2097" spans="11:12" x14ac:dyDescent="0.2">
      <c r="K2097"/>
      <c r="L2097" s="11"/>
    </row>
    <row r="2098" spans="11:12" x14ac:dyDescent="0.2">
      <c r="K2098"/>
      <c r="L2098" s="11"/>
    </row>
    <row r="2099" spans="11:12" x14ac:dyDescent="0.2">
      <c r="K2099"/>
      <c r="L2099" s="11"/>
    </row>
    <row r="2100" spans="11:12" x14ac:dyDescent="0.2">
      <c r="K2100"/>
      <c r="L2100" s="11"/>
    </row>
    <row r="2101" spans="11:12" x14ac:dyDescent="0.2">
      <c r="K2101"/>
      <c r="L2101" s="11"/>
    </row>
    <row r="2102" spans="11:12" x14ac:dyDescent="0.2">
      <c r="K2102"/>
      <c r="L2102" s="11"/>
    </row>
    <row r="2103" spans="11:12" x14ac:dyDescent="0.2">
      <c r="K2103"/>
      <c r="L2103" s="11"/>
    </row>
    <row r="2104" spans="11:12" x14ac:dyDescent="0.2">
      <c r="K2104"/>
      <c r="L2104" s="11"/>
    </row>
    <row r="2105" spans="11:12" x14ac:dyDescent="0.2">
      <c r="K2105"/>
      <c r="L2105" s="11"/>
    </row>
    <row r="2106" spans="11:12" x14ac:dyDescent="0.2">
      <c r="K2106"/>
      <c r="L2106" s="11"/>
    </row>
    <row r="2107" spans="11:12" x14ac:dyDescent="0.2">
      <c r="K2107"/>
      <c r="L2107" s="11"/>
    </row>
    <row r="2108" spans="11:12" x14ac:dyDescent="0.2">
      <c r="K2108"/>
      <c r="L2108" s="11"/>
    </row>
    <row r="2109" spans="11:12" x14ac:dyDescent="0.2">
      <c r="K2109"/>
      <c r="L2109" s="11"/>
    </row>
    <row r="2110" spans="11:12" x14ac:dyDescent="0.2">
      <c r="K2110"/>
      <c r="L2110" s="11"/>
    </row>
    <row r="2111" spans="11:12" x14ac:dyDescent="0.2">
      <c r="K2111"/>
      <c r="L2111" s="11"/>
    </row>
    <row r="2112" spans="11:12" x14ac:dyDescent="0.2">
      <c r="K2112"/>
      <c r="L2112" s="11"/>
    </row>
    <row r="2113" spans="11:12" x14ac:dyDescent="0.2">
      <c r="K2113"/>
      <c r="L2113" s="11"/>
    </row>
    <row r="2114" spans="11:12" x14ac:dyDescent="0.2">
      <c r="K2114"/>
      <c r="L2114" s="11"/>
    </row>
    <row r="2115" spans="11:12" x14ac:dyDescent="0.2">
      <c r="K2115"/>
      <c r="L2115" s="11"/>
    </row>
    <row r="2116" spans="11:12" x14ac:dyDescent="0.2">
      <c r="K2116"/>
      <c r="L2116" s="11"/>
    </row>
    <row r="2117" spans="11:12" x14ac:dyDescent="0.2">
      <c r="K2117"/>
      <c r="L2117" s="11"/>
    </row>
    <row r="2118" spans="11:12" x14ac:dyDescent="0.2">
      <c r="K2118"/>
      <c r="L2118" s="11"/>
    </row>
    <row r="2119" spans="11:12" x14ac:dyDescent="0.2">
      <c r="K2119"/>
      <c r="L2119" s="11"/>
    </row>
    <row r="2120" spans="11:12" x14ac:dyDescent="0.2">
      <c r="K2120"/>
      <c r="L2120" s="11"/>
    </row>
    <row r="2121" spans="11:12" x14ac:dyDescent="0.2">
      <c r="K2121"/>
      <c r="L2121" s="11"/>
    </row>
    <row r="2122" spans="11:12" x14ac:dyDescent="0.2">
      <c r="K2122"/>
      <c r="L2122" s="11"/>
    </row>
    <row r="2123" spans="11:12" x14ac:dyDescent="0.2">
      <c r="K2123"/>
      <c r="L2123" s="11"/>
    </row>
    <row r="2124" spans="11:12" x14ac:dyDescent="0.2">
      <c r="K2124"/>
      <c r="L2124" s="11"/>
    </row>
    <row r="2125" spans="11:12" x14ac:dyDescent="0.2">
      <c r="K2125"/>
      <c r="L2125" s="11"/>
    </row>
    <row r="2126" spans="11:12" x14ac:dyDescent="0.2">
      <c r="K2126"/>
      <c r="L2126" s="11"/>
    </row>
    <row r="2127" spans="11:12" x14ac:dyDescent="0.2">
      <c r="K2127"/>
      <c r="L2127" s="11"/>
    </row>
    <row r="2128" spans="11:12" x14ac:dyDescent="0.2">
      <c r="K2128"/>
      <c r="L2128" s="11"/>
    </row>
    <row r="2129" spans="11:12" x14ac:dyDescent="0.2">
      <c r="K2129"/>
      <c r="L2129" s="11"/>
    </row>
    <row r="2130" spans="11:12" x14ac:dyDescent="0.2">
      <c r="K2130"/>
      <c r="L2130" s="11"/>
    </row>
    <row r="2131" spans="11:12" x14ac:dyDescent="0.2">
      <c r="K2131"/>
      <c r="L2131" s="11"/>
    </row>
    <row r="2132" spans="11:12" x14ac:dyDescent="0.2">
      <c r="K2132"/>
      <c r="L2132" s="11"/>
    </row>
    <row r="2133" spans="11:12" x14ac:dyDescent="0.2">
      <c r="K2133"/>
      <c r="L2133" s="11"/>
    </row>
    <row r="2134" spans="11:12" x14ac:dyDescent="0.2">
      <c r="K2134"/>
      <c r="L2134" s="11"/>
    </row>
    <row r="2135" spans="11:12" x14ac:dyDescent="0.2">
      <c r="K2135"/>
      <c r="L2135" s="11"/>
    </row>
    <row r="2136" spans="11:12" x14ac:dyDescent="0.2">
      <c r="K2136"/>
      <c r="L2136" s="11"/>
    </row>
    <row r="2137" spans="11:12" x14ac:dyDescent="0.2">
      <c r="K2137"/>
      <c r="L2137" s="11"/>
    </row>
    <row r="2138" spans="11:12" x14ac:dyDescent="0.2">
      <c r="K2138"/>
      <c r="L2138" s="11"/>
    </row>
    <row r="2139" spans="11:12" x14ac:dyDescent="0.2">
      <c r="K2139"/>
      <c r="L2139" s="11"/>
    </row>
    <row r="2140" spans="11:12" x14ac:dyDescent="0.2">
      <c r="K2140"/>
      <c r="L2140" s="11"/>
    </row>
    <row r="2141" spans="11:12" x14ac:dyDescent="0.2">
      <c r="K2141"/>
      <c r="L2141" s="11"/>
    </row>
    <row r="2142" spans="11:12" x14ac:dyDescent="0.2">
      <c r="K2142"/>
      <c r="L2142" s="11"/>
    </row>
    <row r="2143" spans="11:12" x14ac:dyDescent="0.2">
      <c r="K2143"/>
      <c r="L2143" s="11"/>
    </row>
    <row r="2144" spans="11:12" x14ac:dyDescent="0.2">
      <c r="K2144"/>
      <c r="L2144" s="11"/>
    </row>
    <row r="2145" spans="11:12" x14ac:dyDescent="0.2">
      <c r="K2145"/>
      <c r="L2145" s="11"/>
    </row>
    <row r="2146" spans="11:12" x14ac:dyDescent="0.2">
      <c r="K2146"/>
      <c r="L2146" s="11"/>
    </row>
    <row r="2147" spans="11:12" x14ac:dyDescent="0.2">
      <c r="K2147"/>
      <c r="L2147" s="11"/>
    </row>
    <row r="2148" spans="11:12" x14ac:dyDescent="0.2">
      <c r="K2148"/>
      <c r="L2148" s="11"/>
    </row>
    <row r="2149" spans="11:12" x14ac:dyDescent="0.2">
      <c r="K2149"/>
      <c r="L2149" s="11"/>
    </row>
    <row r="2150" spans="11:12" x14ac:dyDescent="0.2">
      <c r="K2150"/>
      <c r="L2150" s="11"/>
    </row>
    <row r="2151" spans="11:12" x14ac:dyDescent="0.2">
      <c r="K2151"/>
      <c r="L2151" s="11"/>
    </row>
    <row r="2152" spans="11:12" x14ac:dyDescent="0.2">
      <c r="K2152"/>
      <c r="L2152" s="11"/>
    </row>
    <row r="2153" spans="11:12" x14ac:dyDescent="0.2">
      <c r="K2153"/>
      <c r="L2153" s="11"/>
    </row>
    <row r="2154" spans="11:12" x14ac:dyDescent="0.2">
      <c r="K2154"/>
      <c r="L2154" s="11"/>
    </row>
    <row r="2155" spans="11:12" x14ac:dyDescent="0.2">
      <c r="K2155"/>
      <c r="L2155" s="11"/>
    </row>
    <row r="2156" spans="11:12" x14ac:dyDescent="0.2">
      <c r="K2156"/>
      <c r="L2156" s="11"/>
    </row>
    <row r="2157" spans="11:12" x14ac:dyDescent="0.2">
      <c r="K2157"/>
      <c r="L2157" s="11"/>
    </row>
    <row r="2158" spans="11:12" x14ac:dyDescent="0.2">
      <c r="K2158"/>
      <c r="L2158" s="11"/>
    </row>
    <row r="2159" spans="11:12" x14ac:dyDescent="0.2">
      <c r="K2159"/>
      <c r="L2159" s="11"/>
    </row>
    <row r="2160" spans="11:12" x14ac:dyDescent="0.2">
      <c r="K2160"/>
      <c r="L2160" s="11"/>
    </row>
    <row r="2161" spans="11:12" x14ac:dyDescent="0.2">
      <c r="K2161"/>
      <c r="L2161" s="11"/>
    </row>
    <row r="2162" spans="11:12" x14ac:dyDescent="0.2">
      <c r="K2162"/>
      <c r="L2162" s="11"/>
    </row>
    <row r="2163" spans="11:12" x14ac:dyDescent="0.2">
      <c r="K2163"/>
      <c r="L2163" s="11"/>
    </row>
    <row r="2164" spans="11:12" x14ac:dyDescent="0.2">
      <c r="K2164"/>
      <c r="L2164" s="11"/>
    </row>
    <row r="2165" spans="11:12" x14ac:dyDescent="0.2">
      <c r="K2165"/>
      <c r="L2165" s="11"/>
    </row>
    <row r="2166" spans="11:12" x14ac:dyDescent="0.2">
      <c r="K2166"/>
      <c r="L2166" s="11"/>
    </row>
    <row r="2167" spans="11:12" x14ac:dyDescent="0.2">
      <c r="K2167"/>
      <c r="L2167" s="11"/>
    </row>
    <row r="2168" spans="11:12" x14ac:dyDescent="0.2">
      <c r="K2168"/>
      <c r="L2168" s="11"/>
    </row>
    <row r="2169" spans="11:12" x14ac:dyDescent="0.2">
      <c r="K2169"/>
      <c r="L2169" s="11"/>
    </row>
    <row r="2170" spans="11:12" x14ac:dyDescent="0.2">
      <c r="K2170"/>
      <c r="L2170" s="11"/>
    </row>
    <row r="2171" spans="11:12" x14ac:dyDescent="0.2">
      <c r="K2171"/>
      <c r="L2171" s="11"/>
    </row>
    <row r="2172" spans="11:12" x14ac:dyDescent="0.2">
      <c r="K2172"/>
      <c r="L2172" s="11"/>
    </row>
    <row r="2173" spans="11:12" x14ac:dyDescent="0.2">
      <c r="K2173"/>
      <c r="L2173" s="11"/>
    </row>
    <row r="2174" spans="11:12" x14ac:dyDescent="0.2">
      <c r="K2174"/>
      <c r="L2174" s="11"/>
    </row>
    <row r="2175" spans="11:12" x14ac:dyDescent="0.2">
      <c r="K2175"/>
      <c r="L2175" s="11"/>
    </row>
    <row r="2176" spans="11:12" x14ac:dyDescent="0.2">
      <c r="K2176"/>
      <c r="L2176" s="11"/>
    </row>
    <row r="2177" spans="11:12" x14ac:dyDescent="0.2">
      <c r="K2177"/>
      <c r="L2177" s="11"/>
    </row>
    <row r="2178" spans="11:12" x14ac:dyDescent="0.2">
      <c r="K2178"/>
      <c r="L2178" s="11"/>
    </row>
    <row r="2179" spans="11:12" x14ac:dyDescent="0.2">
      <c r="K2179"/>
      <c r="L2179" s="11"/>
    </row>
    <row r="2180" spans="11:12" x14ac:dyDescent="0.2">
      <c r="K2180"/>
      <c r="L2180" s="11"/>
    </row>
    <row r="2181" spans="11:12" x14ac:dyDescent="0.2">
      <c r="K2181"/>
      <c r="L2181" s="11"/>
    </row>
    <row r="2182" spans="11:12" x14ac:dyDescent="0.2">
      <c r="K2182"/>
      <c r="L2182" s="11"/>
    </row>
    <row r="2183" spans="11:12" x14ac:dyDescent="0.2">
      <c r="K2183"/>
      <c r="L2183" s="11"/>
    </row>
    <row r="2184" spans="11:12" x14ac:dyDescent="0.2">
      <c r="K2184"/>
      <c r="L2184" s="11"/>
    </row>
    <row r="2185" spans="11:12" x14ac:dyDescent="0.2">
      <c r="K2185"/>
      <c r="L2185" s="11"/>
    </row>
    <row r="2186" spans="11:12" x14ac:dyDescent="0.2">
      <c r="K2186"/>
      <c r="L2186" s="11"/>
    </row>
    <row r="2187" spans="11:12" x14ac:dyDescent="0.2">
      <c r="K2187"/>
      <c r="L2187" s="11"/>
    </row>
    <row r="2188" spans="11:12" x14ac:dyDescent="0.2">
      <c r="K2188"/>
      <c r="L2188" s="11"/>
    </row>
    <row r="2189" spans="11:12" x14ac:dyDescent="0.2">
      <c r="K2189"/>
      <c r="L2189" s="11"/>
    </row>
    <row r="2190" spans="11:12" x14ac:dyDescent="0.2">
      <c r="K2190"/>
      <c r="L2190" s="11"/>
    </row>
    <row r="2191" spans="11:12" x14ac:dyDescent="0.2">
      <c r="K2191"/>
      <c r="L2191" s="11"/>
    </row>
    <row r="2192" spans="11:12" x14ac:dyDescent="0.2">
      <c r="K2192"/>
      <c r="L2192" s="11"/>
    </row>
    <row r="2193" spans="11:12" x14ac:dyDescent="0.2">
      <c r="K2193"/>
      <c r="L2193" s="11"/>
    </row>
    <row r="2194" spans="11:12" x14ac:dyDescent="0.2">
      <c r="K2194"/>
      <c r="L2194" s="11"/>
    </row>
    <row r="2195" spans="11:12" x14ac:dyDescent="0.2">
      <c r="K2195"/>
      <c r="L2195" s="11"/>
    </row>
    <row r="2196" spans="11:12" x14ac:dyDescent="0.2">
      <c r="K2196"/>
      <c r="L2196" s="11"/>
    </row>
    <row r="2197" spans="11:12" x14ac:dyDescent="0.2">
      <c r="K2197"/>
      <c r="L2197" s="11"/>
    </row>
    <row r="2198" spans="11:12" x14ac:dyDescent="0.2">
      <c r="K2198"/>
      <c r="L2198" s="11"/>
    </row>
    <row r="2199" spans="11:12" x14ac:dyDescent="0.2">
      <c r="K2199"/>
      <c r="L2199" s="11"/>
    </row>
    <row r="2200" spans="11:12" x14ac:dyDescent="0.2">
      <c r="K2200"/>
      <c r="L2200" s="11"/>
    </row>
    <row r="2201" spans="11:12" x14ac:dyDescent="0.2">
      <c r="K2201"/>
      <c r="L2201" s="11"/>
    </row>
    <row r="2202" spans="11:12" x14ac:dyDescent="0.2">
      <c r="K2202"/>
      <c r="L2202" s="11"/>
    </row>
    <row r="2203" spans="11:12" x14ac:dyDescent="0.2">
      <c r="K2203"/>
      <c r="L2203" s="11"/>
    </row>
    <row r="2204" spans="11:12" x14ac:dyDescent="0.2">
      <c r="K2204"/>
      <c r="L2204" s="11"/>
    </row>
    <row r="2205" spans="11:12" x14ac:dyDescent="0.2">
      <c r="K2205"/>
      <c r="L2205" s="11"/>
    </row>
    <row r="2206" spans="11:12" x14ac:dyDescent="0.2">
      <c r="K2206"/>
      <c r="L2206" s="11"/>
    </row>
    <row r="2207" spans="11:12" x14ac:dyDescent="0.2">
      <c r="K2207"/>
      <c r="L2207" s="11"/>
    </row>
    <row r="2208" spans="11:12" x14ac:dyDescent="0.2">
      <c r="K2208"/>
      <c r="L2208" s="11"/>
    </row>
    <row r="2209" spans="11:12" x14ac:dyDescent="0.2">
      <c r="K2209"/>
      <c r="L2209" s="11"/>
    </row>
    <row r="2210" spans="11:12" x14ac:dyDescent="0.2">
      <c r="K2210"/>
      <c r="L2210" s="11"/>
    </row>
    <row r="2211" spans="11:12" x14ac:dyDescent="0.2">
      <c r="K2211"/>
      <c r="L2211" s="11"/>
    </row>
    <row r="2212" spans="11:12" x14ac:dyDescent="0.2">
      <c r="K2212"/>
      <c r="L2212" s="11"/>
    </row>
    <row r="2213" spans="11:12" x14ac:dyDescent="0.2">
      <c r="K2213"/>
      <c r="L2213" s="11"/>
    </row>
    <row r="2214" spans="11:12" x14ac:dyDescent="0.2">
      <c r="K2214"/>
      <c r="L2214" s="11"/>
    </row>
    <row r="2215" spans="11:12" x14ac:dyDescent="0.2">
      <c r="K2215"/>
      <c r="L2215" s="11"/>
    </row>
    <row r="2216" spans="11:12" x14ac:dyDescent="0.2">
      <c r="K2216"/>
      <c r="L2216" s="11"/>
    </row>
    <row r="2217" spans="11:12" x14ac:dyDescent="0.2">
      <c r="K2217"/>
      <c r="L2217" s="11"/>
    </row>
    <row r="2218" spans="11:12" x14ac:dyDescent="0.2">
      <c r="K2218"/>
      <c r="L2218" s="11"/>
    </row>
    <row r="2219" spans="11:12" x14ac:dyDescent="0.2">
      <c r="K2219"/>
      <c r="L2219" s="11"/>
    </row>
    <row r="2220" spans="11:12" x14ac:dyDescent="0.2">
      <c r="K2220"/>
      <c r="L2220" s="11"/>
    </row>
    <row r="2221" spans="11:12" x14ac:dyDescent="0.2">
      <c r="K2221"/>
      <c r="L2221" s="11"/>
    </row>
    <row r="2222" spans="11:12" x14ac:dyDescent="0.2">
      <c r="K2222"/>
      <c r="L2222" s="11"/>
    </row>
    <row r="2223" spans="11:12" x14ac:dyDescent="0.2">
      <c r="K2223"/>
      <c r="L2223" s="11"/>
    </row>
    <row r="2224" spans="11:12" x14ac:dyDescent="0.2">
      <c r="K2224"/>
      <c r="L2224" s="11"/>
    </row>
    <row r="2225" spans="11:12" x14ac:dyDescent="0.2">
      <c r="K2225"/>
      <c r="L2225" s="11"/>
    </row>
    <row r="2226" spans="11:12" x14ac:dyDescent="0.2">
      <c r="K2226"/>
      <c r="L2226" s="11"/>
    </row>
    <row r="2227" spans="11:12" x14ac:dyDescent="0.2">
      <c r="K2227"/>
      <c r="L2227" s="11"/>
    </row>
    <row r="2228" spans="11:12" x14ac:dyDescent="0.2">
      <c r="K2228"/>
      <c r="L2228" s="11"/>
    </row>
    <row r="2229" spans="11:12" x14ac:dyDescent="0.2">
      <c r="K2229"/>
      <c r="L2229" s="11"/>
    </row>
    <row r="2230" spans="11:12" x14ac:dyDescent="0.2">
      <c r="K2230"/>
      <c r="L2230" s="11"/>
    </row>
    <row r="2231" spans="11:12" x14ac:dyDescent="0.2">
      <c r="K2231"/>
      <c r="L2231" s="11"/>
    </row>
    <row r="2232" spans="11:12" x14ac:dyDescent="0.2">
      <c r="K2232"/>
      <c r="L2232" s="11"/>
    </row>
    <row r="2233" spans="11:12" x14ac:dyDescent="0.2">
      <c r="K2233"/>
      <c r="L2233" s="11"/>
    </row>
    <row r="2234" spans="11:12" x14ac:dyDescent="0.2">
      <c r="K2234"/>
      <c r="L2234" s="11"/>
    </row>
    <row r="2235" spans="11:12" x14ac:dyDescent="0.2">
      <c r="K2235"/>
      <c r="L2235" s="11"/>
    </row>
    <row r="2236" spans="11:12" x14ac:dyDescent="0.2">
      <c r="K2236"/>
      <c r="L2236" s="11"/>
    </row>
    <row r="2237" spans="11:12" x14ac:dyDescent="0.2">
      <c r="K2237"/>
      <c r="L2237" s="11"/>
    </row>
    <row r="2238" spans="11:12" x14ac:dyDescent="0.2">
      <c r="K2238"/>
      <c r="L2238" s="11"/>
    </row>
    <row r="2239" spans="11:12" x14ac:dyDescent="0.2">
      <c r="K2239"/>
      <c r="L2239" s="11"/>
    </row>
    <row r="2240" spans="11:12" x14ac:dyDescent="0.2">
      <c r="K2240"/>
      <c r="L2240" s="11"/>
    </row>
    <row r="2241" spans="11:12" x14ac:dyDescent="0.2">
      <c r="K2241"/>
      <c r="L2241" s="11"/>
    </row>
    <row r="2242" spans="11:12" x14ac:dyDescent="0.2">
      <c r="K2242"/>
      <c r="L2242" s="11"/>
    </row>
    <row r="2243" spans="11:12" x14ac:dyDescent="0.2">
      <c r="K2243"/>
      <c r="L2243" s="11"/>
    </row>
    <row r="2244" spans="11:12" x14ac:dyDescent="0.2">
      <c r="K2244"/>
      <c r="L2244" s="11"/>
    </row>
    <row r="2245" spans="11:12" x14ac:dyDescent="0.2">
      <c r="K2245"/>
      <c r="L2245" s="11"/>
    </row>
    <row r="2246" spans="11:12" x14ac:dyDescent="0.2">
      <c r="K2246"/>
      <c r="L2246" s="11"/>
    </row>
    <row r="2247" spans="11:12" x14ac:dyDescent="0.2">
      <c r="K2247"/>
      <c r="L2247" s="11"/>
    </row>
    <row r="2248" spans="11:12" x14ac:dyDescent="0.2">
      <c r="K2248"/>
      <c r="L2248" s="11"/>
    </row>
    <row r="2249" spans="11:12" x14ac:dyDescent="0.2">
      <c r="K2249"/>
      <c r="L2249" s="11"/>
    </row>
    <row r="2250" spans="11:12" x14ac:dyDescent="0.2">
      <c r="K2250"/>
      <c r="L2250" s="11"/>
    </row>
    <row r="2251" spans="11:12" x14ac:dyDescent="0.2">
      <c r="K2251"/>
      <c r="L2251" s="11"/>
    </row>
    <row r="2252" spans="11:12" x14ac:dyDescent="0.2">
      <c r="K2252"/>
      <c r="L2252" s="11"/>
    </row>
    <row r="2253" spans="11:12" x14ac:dyDescent="0.2">
      <c r="K2253"/>
      <c r="L2253" s="11"/>
    </row>
    <row r="2254" spans="11:12" x14ac:dyDescent="0.2">
      <c r="K2254"/>
      <c r="L2254" s="11"/>
    </row>
    <row r="2255" spans="11:12" x14ac:dyDescent="0.2">
      <c r="K2255"/>
      <c r="L2255" s="11"/>
    </row>
    <row r="2256" spans="11:12" x14ac:dyDescent="0.2">
      <c r="K2256"/>
      <c r="L2256" s="11"/>
    </row>
    <row r="2257" spans="11:12" x14ac:dyDescent="0.2">
      <c r="K2257"/>
      <c r="L2257" s="11"/>
    </row>
    <row r="2258" spans="11:12" x14ac:dyDescent="0.2">
      <c r="K2258"/>
      <c r="L2258" s="11"/>
    </row>
    <row r="2259" spans="11:12" x14ac:dyDescent="0.2">
      <c r="K2259"/>
      <c r="L2259" s="11"/>
    </row>
    <row r="2260" spans="11:12" x14ac:dyDescent="0.2">
      <c r="K2260"/>
      <c r="L2260" s="11"/>
    </row>
    <row r="2261" spans="11:12" x14ac:dyDescent="0.2">
      <c r="K2261"/>
      <c r="L2261" s="11"/>
    </row>
    <row r="2262" spans="11:12" x14ac:dyDescent="0.2">
      <c r="K2262"/>
      <c r="L2262" s="11"/>
    </row>
    <row r="2263" spans="11:12" x14ac:dyDescent="0.2">
      <c r="K2263"/>
      <c r="L2263" s="11"/>
    </row>
    <row r="2264" spans="11:12" x14ac:dyDescent="0.2">
      <c r="K2264"/>
      <c r="L2264" s="11"/>
    </row>
    <row r="2265" spans="11:12" x14ac:dyDescent="0.2">
      <c r="K2265"/>
      <c r="L2265" s="11"/>
    </row>
    <row r="2266" spans="11:12" x14ac:dyDescent="0.2">
      <c r="K2266"/>
      <c r="L2266" s="11"/>
    </row>
    <row r="2267" spans="11:12" x14ac:dyDescent="0.2">
      <c r="K2267"/>
      <c r="L2267" s="11"/>
    </row>
    <row r="2268" spans="11:12" x14ac:dyDescent="0.2">
      <c r="K2268"/>
      <c r="L2268" s="11"/>
    </row>
    <row r="2269" spans="11:12" x14ac:dyDescent="0.2">
      <c r="K2269"/>
      <c r="L2269" s="11"/>
    </row>
    <row r="2270" spans="11:12" x14ac:dyDescent="0.2">
      <c r="K2270"/>
      <c r="L2270" s="11"/>
    </row>
    <row r="2271" spans="11:12" x14ac:dyDescent="0.2">
      <c r="K2271"/>
      <c r="L2271" s="11"/>
    </row>
    <row r="2272" spans="11:12" x14ac:dyDescent="0.2">
      <c r="K2272"/>
      <c r="L2272" s="11"/>
    </row>
    <row r="2273" spans="11:12" x14ac:dyDescent="0.2">
      <c r="K2273"/>
      <c r="L2273" s="11"/>
    </row>
    <row r="2274" spans="11:12" x14ac:dyDescent="0.2">
      <c r="K2274"/>
      <c r="L2274" s="11"/>
    </row>
    <row r="2275" spans="11:12" x14ac:dyDescent="0.2">
      <c r="K2275"/>
      <c r="L2275" s="11"/>
    </row>
    <row r="2276" spans="11:12" x14ac:dyDescent="0.2">
      <c r="K2276"/>
      <c r="L2276" s="11"/>
    </row>
    <row r="2277" spans="11:12" x14ac:dyDescent="0.2">
      <c r="K2277"/>
      <c r="L2277" s="11"/>
    </row>
    <row r="2278" spans="11:12" x14ac:dyDescent="0.2">
      <c r="K2278"/>
      <c r="L2278" s="11"/>
    </row>
    <row r="2279" spans="11:12" x14ac:dyDescent="0.2">
      <c r="K2279"/>
      <c r="L2279" s="11"/>
    </row>
    <row r="2280" spans="11:12" x14ac:dyDescent="0.2">
      <c r="K2280"/>
      <c r="L2280" s="11"/>
    </row>
    <row r="2281" spans="11:12" x14ac:dyDescent="0.2">
      <c r="K2281"/>
      <c r="L2281" s="11"/>
    </row>
    <row r="2282" spans="11:12" x14ac:dyDescent="0.2">
      <c r="K2282"/>
      <c r="L2282" s="11"/>
    </row>
    <row r="2283" spans="11:12" x14ac:dyDescent="0.2">
      <c r="K2283"/>
      <c r="L2283" s="11"/>
    </row>
    <row r="2284" spans="11:12" x14ac:dyDescent="0.2">
      <c r="K2284"/>
      <c r="L2284" s="11"/>
    </row>
    <row r="2285" spans="11:12" x14ac:dyDescent="0.2">
      <c r="K2285"/>
      <c r="L2285" s="11"/>
    </row>
    <row r="2286" spans="11:12" x14ac:dyDescent="0.2">
      <c r="K2286"/>
      <c r="L2286" s="11"/>
    </row>
    <row r="2287" spans="11:12" x14ac:dyDescent="0.2">
      <c r="K2287"/>
      <c r="L2287" s="11"/>
    </row>
    <row r="2288" spans="11:12" x14ac:dyDescent="0.2">
      <c r="K2288"/>
      <c r="L2288" s="11"/>
    </row>
    <row r="2289" spans="11:12" x14ac:dyDescent="0.2">
      <c r="K2289"/>
      <c r="L2289" s="11"/>
    </row>
    <row r="2290" spans="11:12" x14ac:dyDescent="0.2">
      <c r="K2290"/>
      <c r="L2290" s="11"/>
    </row>
    <row r="2291" spans="11:12" x14ac:dyDescent="0.2">
      <c r="K2291"/>
      <c r="L2291" s="11"/>
    </row>
    <row r="2292" spans="11:12" x14ac:dyDescent="0.2">
      <c r="K2292"/>
      <c r="L2292" s="11"/>
    </row>
    <row r="2293" spans="11:12" x14ac:dyDescent="0.2">
      <c r="K2293"/>
      <c r="L2293" s="11"/>
    </row>
    <row r="2294" spans="11:12" x14ac:dyDescent="0.2">
      <c r="K2294"/>
      <c r="L2294" s="11"/>
    </row>
    <row r="2295" spans="11:12" x14ac:dyDescent="0.2">
      <c r="K2295"/>
      <c r="L2295" s="11"/>
    </row>
    <row r="2296" spans="11:12" x14ac:dyDescent="0.2">
      <c r="K2296"/>
      <c r="L2296" s="11"/>
    </row>
    <row r="2297" spans="11:12" x14ac:dyDescent="0.2">
      <c r="K2297"/>
      <c r="L2297" s="11"/>
    </row>
    <row r="2298" spans="11:12" x14ac:dyDescent="0.2">
      <c r="K2298"/>
      <c r="L2298" s="11"/>
    </row>
    <row r="2299" spans="11:12" x14ac:dyDescent="0.2">
      <c r="K2299"/>
      <c r="L2299" s="11"/>
    </row>
    <row r="2300" spans="11:12" x14ac:dyDescent="0.2">
      <c r="K2300"/>
      <c r="L2300" s="11"/>
    </row>
    <row r="2301" spans="11:12" x14ac:dyDescent="0.2">
      <c r="K2301"/>
      <c r="L2301" s="11"/>
    </row>
    <row r="2302" spans="11:12" x14ac:dyDescent="0.2">
      <c r="K2302"/>
      <c r="L2302" s="11"/>
    </row>
    <row r="2303" spans="11:12" x14ac:dyDescent="0.2">
      <c r="K2303"/>
      <c r="L2303" s="11"/>
    </row>
    <row r="2304" spans="11:12" x14ac:dyDescent="0.2">
      <c r="K2304"/>
      <c r="L2304" s="11"/>
    </row>
    <row r="2305" spans="11:12" x14ac:dyDescent="0.2">
      <c r="K2305"/>
      <c r="L2305" s="11"/>
    </row>
    <row r="2306" spans="11:12" x14ac:dyDescent="0.2">
      <c r="K2306"/>
      <c r="L2306" s="11"/>
    </row>
    <row r="2307" spans="11:12" x14ac:dyDescent="0.2">
      <c r="K2307"/>
      <c r="L2307" s="11"/>
    </row>
    <row r="2308" spans="11:12" x14ac:dyDescent="0.2">
      <c r="K2308"/>
      <c r="L2308" s="11"/>
    </row>
    <row r="2309" spans="11:12" x14ac:dyDescent="0.2">
      <c r="K2309"/>
      <c r="L2309" s="11"/>
    </row>
    <row r="2310" spans="11:12" x14ac:dyDescent="0.2">
      <c r="K2310"/>
      <c r="L2310" s="11"/>
    </row>
    <row r="2311" spans="11:12" x14ac:dyDescent="0.2">
      <c r="K2311"/>
      <c r="L2311" s="11"/>
    </row>
    <row r="2312" spans="11:12" x14ac:dyDescent="0.2">
      <c r="K2312"/>
      <c r="L2312" s="11"/>
    </row>
    <row r="2313" spans="11:12" x14ac:dyDescent="0.2">
      <c r="K2313"/>
      <c r="L2313" s="11"/>
    </row>
    <row r="2314" spans="11:12" x14ac:dyDescent="0.2">
      <c r="K2314"/>
      <c r="L2314" s="11"/>
    </row>
    <row r="2315" spans="11:12" x14ac:dyDescent="0.2">
      <c r="K2315"/>
      <c r="L2315" s="11"/>
    </row>
    <row r="2316" spans="11:12" x14ac:dyDescent="0.2">
      <c r="K2316"/>
      <c r="L2316" s="11"/>
    </row>
    <row r="2317" spans="11:12" x14ac:dyDescent="0.2">
      <c r="K2317"/>
      <c r="L2317" s="11"/>
    </row>
    <row r="2318" spans="11:12" x14ac:dyDescent="0.2">
      <c r="K2318"/>
      <c r="L2318" s="11"/>
    </row>
    <row r="2319" spans="11:12" x14ac:dyDescent="0.2">
      <c r="K2319"/>
      <c r="L2319" s="11"/>
    </row>
    <row r="2320" spans="11:12" x14ac:dyDescent="0.2">
      <c r="K2320"/>
      <c r="L2320" s="11"/>
    </row>
    <row r="2321" spans="11:12" x14ac:dyDescent="0.2">
      <c r="K2321"/>
      <c r="L2321" s="11"/>
    </row>
    <row r="2322" spans="11:12" x14ac:dyDescent="0.2">
      <c r="K2322"/>
      <c r="L2322" s="11"/>
    </row>
    <row r="2323" spans="11:12" x14ac:dyDescent="0.2">
      <c r="K2323"/>
      <c r="L2323" s="11"/>
    </row>
    <row r="2324" spans="11:12" x14ac:dyDescent="0.2">
      <c r="K2324"/>
      <c r="L2324" s="11"/>
    </row>
    <row r="2325" spans="11:12" x14ac:dyDescent="0.2">
      <c r="K2325"/>
      <c r="L2325" s="11"/>
    </row>
    <row r="2326" spans="11:12" x14ac:dyDescent="0.2">
      <c r="K2326"/>
      <c r="L2326" s="11"/>
    </row>
    <row r="2327" spans="11:12" x14ac:dyDescent="0.2">
      <c r="K2327"/>
      <c r="L2327" s="11"/>
    </row>
    <row r="2328" spans="11:12" x14ac:dyDescent="0.2">
      <c r="K2328"/>
      <c r="L2328" s="11"/>
    </row>
    <row r="2329" spans="11:12" x14ac:dyDescent="0.2">
      <c r="K2329"/>
      <c r="L2329" s="11"/>
    </row>
    <row r="2330" spans="11:12" x14ac:dyDescent="0.2">
      <c r="K2330"/>
      <c r="L2330" s="11"/>
    </row>
    <row r="2331" spans="11:12" x14ac:dyDescent="0.2">
      <c r="K2331"/>
      <c r="L2331" s="11"/>
    </row>
    <row r="2332" spans="11:12" x14ac:dyDescent="0.2">
      <c r="K2332"/>
      <c r="L2332" s="11"/>
    </row>
    <row r="2333" spans="11:12" x14ac:dyDescent="0.2">
      <c r="K2333"/>
      <c r="L2333" s="11"/>
    </row>
    <row r="2334" spans="11:12" x14ac:dyDescent="0.2">
      <c r="K2334"/>
      <c r="L2334" s="11"/>
    </row>
    <row r="2335" spans="11:12" x14ac:dyDescent="0.2">
      <c r="K2335"/>
      <c r="L2335" s="11"/>
    </row>
    <row r="2336" spans="11:12" x14ac:dyDescent="0.2">
      <c r="K2336"/>
      <c r="L2336" s="11"/>
    </row>
    <row r="2337" spans="11:12" x14ac:dyDescent="0.2">
      <c r="K2337"/>
      <c r="L2337" s="11"/>
    </row>
    <row r="2338" spans="11:12" x14ac:dyDescent="0.2">
      <c r="K2338"/>
      <c r="L2338" s="11"/>
    </row>
    <row r="2339" spans="11:12" x14ac:dyDescent="0.2">
      <c r="K2339"/>
      <c r="L2339" s="11"/>
    </row>
    <row r="2340" spans="11:12" x14ac:dyDescent="0.2">
      <c r="K2340"/>
      <c r="L2340" s="11"/>
    </row>
    <row r="2341" spans="11:12" x14ac:dyDescent="0.2">
      <c r="K2341"/>
      <c r="L2341" s="11"/>
    </row>
    <row r="2342" spans="11:12" x14ac:dyDescent="0.2">
      <c r="K2342"/>
      <c r="L2342" s="11"/>
    </row>
    <row r="2343" spans="11:12" x14ac:dyDescent="0.2">
      <c r="K2343"/>
      <c r="L2343" s="11"/>
    </row>
    <row r="2344" spans="11:12" x14ac:dyDescent="0.2">
      <c r="K2344"/>
      <c r="L2344" s="11"/>
    </row>
    <row r="2345" spans="11:12" x14ac:dyDescent="0.2">
      <c r="K2345"/>
      <c r="L2345" s="11"/>
    </row>
    <row r="2346" spans="11:12" x14ac:dyDescent="0.2">
      <c r="K2346"/>
      <c r="L2346" s="11"/>
    </row>
    <row r="2347" spans="11:12" x14ac:dyDescent="0.2">
      <c r="K2347"/>
      <c r="L2347" s="11"/>
    </row>
    <row r="2348" spans="11:12" x14ac:dyDescent="0.2">
      <c r="K2348"/>
      <c r="L2348" s="11"/>
    </row>
    <row r="2349" spans="11:12" x14ac:dyDescent="0.2">
      <c r="K2349"/>
      <c r="L2349" s="11"/>
    </row>
    <row r="2350" spans="11:12" x14ac:dyDescent="0.2">
      <c r="K2350"/>
      <c r="L2350" s="11"/>
    </row>
    <row r="2351" spans="11:12" x14ac:dyDescent="0.2">
      <c r="K2351"/>
      <c r="L2351" s="11"/>
    </row>
    <row r="2352" spans="11:12" x14ac:dyDescent="0.2">
      <c r="K2352"/>
      <c r="L2352" s="11"/>
    </row>
    <row r="2353" spans="11:12" x14ac:dyDescent="0.2">
      <c r="K2353"/>
      <c r="L2353" s="11"/>
    </row>
    <row r="2354" spans="11:12" x14ac:dyDescent="0.2">
      <c r="K2354"/>
      <c r="L2354" s="11"/>
    </row>
    <row r="2355" spans="11:12" x14ac:dyDescent="0.2">
      <c r="K2355"/>
      <c r="L2355" s="11"/>
    </row>
    <row r="2356" spans="11:12" x14ac:dyDescent="0.2">
      <c r="K2356"/>
      <c r="L2356" s="11"/>
    </row>
    <row r="2357" spans="11:12" x14ac:dyDescent="0.2">
      <c r="K2357"/>
      <c r="L2357" s="11"/>
    </row>
    <row r="2358" spans="11:12" x14ac:dyDescent="0.2">
      <c r="K2358"/>
      <c r="L2358" s="11"/>
    </row>
    <row r="2359" spans="11:12" x14ac:dyDescent="0.2">
      <c r="K2359"/>
      <c r="L2359" s="11"/>
    </row>
    <row r="2360" spans="11:12" x14ac:dyDescent="0.2">
      <c r="K2360"/>
      <c r="L2360" s="11"/>
    </row>
    <row r="2361" spans="11:12" x14ac:dyDescent="0.2">
      <c r="K2361"/>
      <c r="L2361" s="11"/>
    </row>
    <row r="2362" spans="11:12" x14ac:dyDescent="0.2">
      <c r="K2362"/>
      <c r="L2362" s="11"/>
    </row>
    <row r="2363" spans="11:12" x14ac:dyDescent="0.2">
      <c r="K2363"/>
      <c r="L2363" s="11"/>
    </row>
    <row r="2364" spans="11:12" x14ac:dyDescent="0.2">
      <c r="K2364"/>
      <c r="L2364" s="11"/>
    </row>
    <row r="2365" spans="11:12" x14ac:dyDescent="0.2">
      <c r="K2365"/>
      <c r="L2365" s="11"/>
    </row>
    <row r="2366" spans="11:12" x14ac:dyDescent="0.2">
      <c r="K2366"/>
      <c r="L2366" s="11"/>
    </row>
    <row r="2367" spans="11:12" x14ac:dyDescent="0.2">
      <c r="K2367"/>
      <c r="L2367" s="11"/>
    </row>
    <row r="2368" spans="11:12" x14ac:dyDescent="0.2">
      <c r="K2368"/>
      <c r="L2368" s="11"/>
    </row>
    <row r="2369" spans="11:12" x14ac:dyDescent="0.2">
      <c r="K2369"/>
      <c r="L2369" s="11"/>
    </row>
    <row r="2370" spans="11:12" x14ac:dyDescent="0.2">
      <c r="K2370"/>
      <c r="L2370" s="11"/>
    </row>
    <row r="2371" spans="11:12" x14ac:dyDescent="0.2">
      <c r="K2371"/>
      <c r="L2371" s="11"/>
    </row>
    <row r="2372" spans="11:12" x14ac:dyDescent="0.2">
      <c r="K2372"/>
      <c r="L2372" s="11"/>
    </row>
    <row r="2373" spans="11:12" x14ac:dyDescent="0.2">
      <c r="K2373"/>
      <c r="L2373" s="11"/>
    </row>
    <row r="2374" spans="11:12" x14ac:dyDescent="0.2">
      <c r="K2374"/>
      <c r="L2374" s="11"/>
    </row>
    <row r="2375" spans="11:12" x14ac:dyDescent="0.2">
      <c r="K2375"/>
      <c r="L2375" s="11"/>
    </row>
    <row r="2376" spans="11:12" x14ac:dyDescent="0.2">
      <c r="K2376"/>
      <c r="L2376" s="11"/>
    </row>
    <row r="2377" spans="11:12" x14ac:dyDescent="0.2">
      <c r="K2377"/>
      <c r="L2377" s="11"/>
    </row>
    <row r="2378" spans="11:12" x14ac:dyDescent="0.2">
      <c r="K2378"/>
      <c r="L2378" s="11"/>
    </row>
    <row r="2379" spans="11:12" x14ac:dyDescent="0.2">
      <c r="K2379"/>
      <c r="L2379" s="11"/>
    </row>
    <row r="2380" spans="11:12" x14ac:dyDescent="0.2">
      <c r="K2380"/>
      <c r="L2380" s="11"/>
    </row>
    <row r="2381" spans="11:12" x14ac:dyDescent="0.2">
      <c r="K2381"/>
      <c r="L2381" s="11"/>
    </row>
    <row r="2382" spans="11:12" x14ac:dyDescent="0.2">
      <c r="K2382"/>
      <c r="L2382" s="11"/>
    </row>
    <row r="2383" spans="11:12" x14ac:dyDescent="0.2">
      <c r="K2383"/>
      <c r="L2383" s="11"/>
    </row>
    <row r="2384" spans="11:12" x14ac:dyDescent="0.2">
      <c r="K2384"/>
      <c r="L2384" s="11"/>
    </row>
    <row r="2385" spans="11:12" x14ac:dyDescent="0.2">
      <c r="K2385"/>
      <c r="L2385" s="11"/>
    </row>
    <row r="2386" spans="11:12" x14ac:dyDescent="0.2">
      <c r="K2386"/>
      <c r="L2386" s="11"/>
    </row>
    <row r="2387" spans="11:12" x14ac:dyDescent="0.2">
      <c r="K2387"/>
      <c r="L2387" s="11"/>
    </row>
    <row r="2388" spans="11:12" x14ac:dyDescent="0.2">
      <c r="K2388"/>
      <c r="L2388" s="11"/>
    </row>
    <row r="2389" spans="11:12" x14ac:dyDescent="0.2">
      <c r="K2389"/>
      <c r="L2389" s="11"/>
    </row>
    <row r="2390" spans="11:12" x14ac:dyDescent="0.2">
      <c r="K2390"/>
      <c r="L2390" s="11"/>
    </row>
    <row r="2391" spans="11:12" x14ac:dyDescent="0.2">
      <c r="K2391"/>
      <c r="L2391" s="11"/>
    </row>
    <row r="2392" spans="11:12" x14ac:dyDescent="0.2">
      <c r="K2392"/>
      <c r="L2392" s="11"/>
    </row>
    <row r="2393" spans="11:12" x14ac:dyDescent="0.2">
      <c r="K2393"/>
      <c r="L2393" s="11"/>
    </row>
    <row r="2394" spans="11:12" x14ac:dyDescent="0.2">
      <c r="K2394"/>
      <c r="L2394" s="11"/>
    </row>
    <row r="2395" spans="11:12" x14ac:dyDescent="0.2">
      <c r="K2395"/>
      <c r="L2395" s="11"/>
    </row>
    <row r="2396" spans="11:12" x14ac:dyDescent="0.2">
      <c r="K2396"/>
      <c r="L2396" s="11"/>
    </row>
    <row r="2397" spans="11:12" x14ac:dyDescent="0.2">
      <c r="K2397"/>
      <c r="L2397" s="11"/>
    </row>
    <row r="2398" spans="11:12" x14ac:dyDescent="0.2">
      <c r="K2398"/>
      <c r="L2398" s="11"/>
    </row>
    <row r="2399" spans="11:12" x14ac:dyDescent="0.2">
      <c r="K2399"/>
      <c r="L2399" s="11"/>
    </row>
    <row r="2400" spans="11:12" x14ac:dyDescent="0.2">
      <c r="K2400"/>
      <c r="L2400" s="11"/>
    </row>
    <row r="2401" spans="11:12" x14ac:dyDescent="0.2">
      <c r="K2401"/>
      <c r="L2401" s="11"/>
    </row>
    <row r="2402" spans="11:12" x14ac:dyDescent="0.2">
      <c r="K2402"/>
      <c r="L2402" s="11"/>
    </row>
    <row r="2403" spans="11:12" x14ac:dyDescent="0.2">
      <c r="K2403"/>
      <c r="L2403" s="11"/>
    </row>
    <row r="2404" spans="11:12" x14ac:dyDescent="0.2">
      <c r="K2404"/>
      <c r="L2404" s="11"/>
    </row>
    <row r="2405" spans="11:12" x14ac:dyDescent="0.2">
      <c r="K2405"/>
      <c r="L2405" s="11"/>
    </row>
    <row r="2406" spans="11:12" x14ac:dyDescent="0.2">
      <c r="K2406"/>
      <c r="L2406" s="11"/>
    </row>
    <row r="2407" spans="11:12" x14ac:dyDescent="0.2">
      <c r="K2407"/>
      <c r="L2407" s="11"/>
    </row>
    <row r="2408" spans="11:12" x14ac:dyDescent="0.2">
      <c r="K2408"/>
      <c r="L2408" s="11"/>
    </row>
    <row r="2409" spans="11:12" x14ac:dyDescent="0.2">
      <c r="K2409"/>
      <c r="L2409" s="11"/>
    </row>
    <row r="2410" spans="11:12" x14ac:dyDescent="0.2">
      <c r="K2410"/>
      <c r="L2410" s="11"/>
    </row>
    <row r="2411" spans="11:12" x14ac:dyDescent="0.2">
      <c r="K2411"/>
      <c r="L2411" s="11"/>
    </row>
    <row r="2412" spans="11:12" x14ac:dyDescent="0.2">
      <c r="K2412"/>
      <c r="L2412" s="11"/>
    </row>
    <row r="2413" spans="11:12" x14ac:dyDescent="0.2">
      <c r="K2413"/>
      <c r="L2413" s="11"/>
    </row>
    <row r="2414" spans="11:12" x14ac:dyDescent="0.2">
      <c r="K2414"/>
      <c r="L2414" s="11"/>
    </row>
    <row r="2415" spans="11:12" x14ac:dyDescent="0.2">
      <c r="K2415"/>
      <c r="L2415" s="11"/>
    </row>
    <row r="2416" spans="11:12" x14ac:dyDescent="0.2">
      <c r="K2416"/>
      <c r="L2416" s="11"/>
    </row>
    <row r="2417" spans="11:12" x14ac:dyDescent="0.2">
      <c r="K2417"/>
      <c r="L2417" s="11"/>
    </row>
    <row r="2418" spans="11:12" x14ac:dyDescent="0.2">
      <c r="K2418"/>
      <c r="L2418" s="11"/>
    </row>
    <row r="2419" spans="11:12" x14ac:dyDescent="0.2">
      <c r="K2419"/>
      <c r="L2419" s="11"/>
    </row>
    <row r="2420" spans="11:12" x14ac:dyDescent="0.2">
      <c r="K2420"/>
      <c r="L2420" s="11"/>
    </row>
    <row r="2421" spans="11:12" x14ac:dyDescent="0.2">
      <c r="K2421"/>
      <c r="L2421" s="11"/>
    </row>
    <row r="2422" spans="11:12" x14ac:dyDescent="0.2">
      <c r="K2422"/>
      <c r="L2422" s="11"/>
    </row>
    <row r="2423" spans="11:12" x14ac:dyDescent="0.2">
      <c r="K2423"/>
      <c r="L2423" s="11"/>
    </row>
    <row r="2424" spans="11:12" x14ac:dyDescent="0.2">
      <c r="K2424"/>
      <c r="L2424" s="11"/>
    </row>
    <row r="2425" spans="11:12" x14ac:dyDescent="0.2">
      <c r="K2425"/>
      <c r="L2425" s="11"/>
    </row>
    <row r="2426" spans="11:12" x14ac:dyDescent="0.2">
      <c r="K2426"/>
      <c r="L2426" s="11"/>
    </row>
    <row r="2427" spans="11:12" x14ac:dyDescent="0.2">
      <c r="K2427"/>
      <c r="L2427" s="11"/>
    </row>
    <row r="2428" spans="11:12" x14ac:dyDescent="0.2">
      <c r="K2428"/>
      <c r="L2428" s="11"/>
    </row>
    <row r="2429" spans="11:12" x14ac:dyDescent="0.2">
      <c r="K2429"/>
      <c r="L2429" s="11"/>
    </row>
    <row r="2430" spans="11:12" x14ac:dyDescent="0.2">
      <c r="K2430"/>
      <c r="L2430" s="11"/>
    </row>
    <row r="2431" spans="11:12" x14ac:dyDescent="0.2">
      <c r="K2431"/>
      <c r="L2431" s="11"/>
    </row>
    <row r="2432" spans="11:12" x14ac:dyDescent="0.2">
      <c r="K2432"/>
      <c r="L2432" s="11"/>
    </row>
    <row r="2433" spans="11:12" x14ac:dyDescent="0.2">
      <c r="K2433"/>
      <c r="L2433" s="11"/>
    </row>
    <row r="2434" spans="11:12" x14ac:dyDescent="0.2">
      <c r="K2434"/>
      <c r="L2434" s="11"/>
    </row>
    <row r="2435" spans="11:12" x14ac:dyDescent="0.2">
      <c r="K2435"/>
      <c r="L2435" s="11"/>
    </row>
    <row r="2436" spans="11:12" x14ac:dyDescent="0.2">
      <c r="K2436"/>
      <c r="L2436" s="11"/>
    </row>
    <row r="2437" spans="11:12" x14ac:dyDescent="0.2">
      <c r="K2437"/>
      <c r="L2437" s="11"/>
    </row>
    <row r="2438" spans="11:12" x14ac:dyDescent="0.2">
      <c r="K2438"/>
      <c r="L2438" s="11"/>
    </row>
    <row r="2439" spans="11:12" x14ac:dyDescent="0.2">
      <c r="K2439"/>
      <c r="L2439" s="11"/>
    </row>
    <row r="2440" spans="11:12" x14ac:dyDescent="0.2">
      <c r="K2440"/>
      <c r="L2440" s="11"/>
    </row>
    <row r="2441" spans="11:12" x14ac:dyDescent="0.2">
      <c r="K2441"/>
      <c r="L2441" s="11"/>
    </row>
    <row r="2442" spans="11:12" x14ac:dyDescent="0.2">
      <c r="K2442"/>
      <c r="L2442" s="11"/>
    </row>
    <row r="2443" spans="11:12" x14ac:dyDescent="0.2">
      <c r="K2443"/>
      <c r="L2443" s="11"/>
    </row>
    <row r="2444" spans="11:12" x14ac:dyDescent="0.2">
      <c r="K2444"/>
      <c r="L2444" s="11"/>
    </row>
    <row r="2445" spans="11:12" x14ac:dyDescent="0.2">
      <c r="K2445"/>
      <c r="L2445" s="11"/>
    </row>
    <row r="2446" spans="11:12" x14ac:dyDescent="0.2">
      <c r="K2446"/>
      <c r="L2446" s="11"/>
    </row>
    <row r="2447" spans="11:12" x14ac:dyDescent="0.2">
      <c r="K2447"/>
      <c r="L2447" s="11"/>
    </row>
    <row r="2448" spans="11:12" x14ac:dyDescent="0.2">
      <c r="K2448"/>
      <c r="L2448" s="11"/>
    </row>
    <row r="2449" spans="11:12" x14ac:dyDescent="0.2">
      <c r="K2449"/>
      <c r="L2449" s="11"/>
    </row>
    <row r="2450" spans="11:12" x14ac:dyDescent="0.2">
      <c r="K2450"/>
      <c r="L2450" s="11"/>
    </row>
    <row r="2451" spans="11:12" x14ac:dyDescent="0.2">
      <c r="K2451"/>
      <c r="L2451" s="11"/>
    </row>
    <row r="2452" spans="11:12" x14ac:dyDescent="0.2">
      <c r="K2452"/>
      <c r="L2452" s="11"/>
    </row>
    <row r="2453" spans="11:12" x14ac:dyDescent="0.2">
      <c r="K2453"/>
      <c r="L2453" s="11"/>
    </row>
    <row r="2454" spans="11:12" x14ac:dyDescent="0.2">
      <c r="K2454"/>
      <c r="L2454" s="11"/>
    </row>
    <row r="2455" spans="11:12" x14ac:dyDescent="0.2">
      <c r="K2455"/>
      <c r="L2455" s="11"/>
    </row>
    <row r="2456" spans="11:12" x14ac:dyDescent="0.2">
      <c r="K2456"/>
      <c r="L2456" s="11"/>
    </row>
    <row r="2457" spans="11:12" x14ac:dyDescent="0.2">
      <c r="K2457"/>
      <c r="L2457" s="11"/>
    </row>
    <row r="2458" spans="11:12" x14ac:dyDescent="0.2">
      <c r="K2458"/>
      <c r="L2458" s="11"/>
    </row>
    <row r="2459" spans="11:12" x14ac:dyDescent="0.2">
      <c r="K2459"/>
      <c r="L2459" s="11"/>
    </row>
    <row r="2460" spans="11:12" x14ac:dyDescent="0.2">
      <c r="K2460"/>
      <c r="L2460" s="11"/>
    </row>
    <row r="2461" spans="11:12" x14ac:dyDescent="0.2">
      <c r="K2461"/>
      <c r="L2461" s="11"/>
    </row>
    <row r="2462" spans="11:12" x14ac:dyDescent="0.2">
      <c r="K2462"/>
      <c r="L2462" s="11"/>
    </row>
    <row r="2463" spans="11:12" x14ac:dyDescent="0.2">
      <c r="K2463"/>
      <c r="L2463" s="11"/>
    </row>
    <row r="2464" spans="11:12" x14ac:dyDescent="0.2">
      <c r="K2464"/>
      <c r="L2464" s="11"/>
    </row>
    <row r="2465" spans="11:12" x14ac:dyDescent="0.2">
      <c r="K2465"/>
      <c r="L2465" s="11"/>
    </row>
    <row r="2466" spans="11:12" x14ac:dyDescent="0.2">
      <c r="K2466"/>
      <c r="L2466" s="11"/>
    </row>
    <row r="2467" spans="11:12" x14ac:dyDescent="0.2">
      <c r="K2467"/>
      <c r="L2467" s="11"/>
    </row>
    <row r="2468" spans="11:12" x14ac:dyDescent="0.2">
      <c r="K2468"/>
      <c r="L2468" s="11"/>
    </row>
    <row r="2469" spans="11:12" x14ac:dyDescent="0.2">
      <c r="K2469"/>
      <c r="L2469" s="11"/>
    </row>
    <row r="2470" spans="11:12" x14ac:dyDescent="0.2">
      <c r="K2470"/>
      <c r="L2470" s="11"/>
    </row>
    <row r="2471" spans="11:12" x14ac:dyDescent="0.2">
      <c r="K2471"/>
      <c r="L2471" s="11"/>
    </row>
    <row r="2472" spans="11:12" x14ac:dyDescent="0.2">
      <c r="K2472"/>
      <c r="L2472" s="11"/>
    </row>
    <row r="2473" spans="11:12" x14ac:dyDescent="0.2">
      <c r="K2473"/>
      <c r="L2473" s="11"/>
    </row>
    <row r="2474" spans="11:12" x14ac:dyDescent="0.2">
      <c r="K2474"/>
      <c r="L2474" s="11"/>
    </row>
    <row r="2475" spans="11:12" x14ac:dyDescent="0.2">
      <c r="K2475"/>
      <c r="L2475" s="11"/>
    </row>
    <row r="2476" spans="11:12" x14ac:dyDescent="0.2">
      <c r="K2476"/>
      <c r="L2476" s="11"/>
    </row>
    <row r="2477" spans="11:12" x14ac:dyDescent="0.2">
      <c r="K2477"/>
      <c r="L2477" s="11"/>
    </row>
    <row r="2478" spans="11:12" x14ac:dyDescent="0.2">
      <c r="K2478"/>
      <c r="L2478" s="11"/>
    </row>
    <row r="2479" spans="11:12" x14ac:dyDescent="0.2">
      <c r="K2479"/>
      <c r="L2479" s="11"/>
    </row>
    <row r="2480" spans="11:12" x14ac:dyDescent="0.2">
      <c r="K2480"/>
      <c r="L2480" s="11"/>
    </row>
    <row r="2481" spans="11:12" x14ac:dyDescent="0.2">
      <c r="K2481"/>
      <c r="L2481" s="11"/>
    </row>
    <row r="2482" spans="11:12" x14ac:dyDescent="0.2">
      <c r="K2482"/>
      <c r="L2482" s="11"/>
    </row>
    <row r="2483" spans="11:12" x14ac:dyDescent="0.2">
      <c r="K2483"/>
      <c r="L2483" s="11"/>
    </row>
    <row r="2484" spans="11:12" x14ac:dyDescent="0.2">
      <c r="K2484"/>
      <c r="L2484" s="11"/>
    </row>
    <row r="2485" spans="11:12" x14ac:dyDescent="0.2">
      <c r="K2485"/>
      <c r="L2485" s="11"/>
    </row>
    <row r="2486" spans="11:12" x14ac:dyDescent="0.2">
      <c r="K2486"/>
      <c r="L2486" s="11"/>
    </row>
    <row r="2487" spans="11:12" x14ac:dyDescent="0.2">
      <c r="K2487"/>
      <c r="L2487" s="11"/>
    </row>
    <row r="2488" spans="11:12" x14ac:dyDescent="0.2">
      <c r="K2488"/>
      <c r="L2488" s="11"/>
    </row>
    <row r="2489" spans="11:12" x14ac:dyDescent="0.2">
      <c r="K2489"/>
      <c r="L2489" s="11"/>
    </row>
    <row r="2490" spans="11:12" x14ac:dyDescent="0.2">
      <c r="K2490"/>
      <c r="L2490" s="11"/>
    </row>
    <row r="2491" spans="11:12" x14ac:dyDescent="0.2">
      <c r="K2491"/>
      <c r="L2491" s="11"/>
    </row>
    <row r="2492" spans="11:12" x14ac:dyDescent="0.2">
      <c r="K2492"/>
      <c r="L2492" s="11"/>
    </row>
    <row r="2493" spans="11:12" x14ac:dyDescent="0.2">
      <c r="K2493"/>
      <c r="L2493" s="11"/>
    </row>
    <row r="2494" spans="11:12" x14ac:dyDescent="0.2">
      <c r="K2494"/>
      <c r="L2494" s="11"/>
    </row>
    <row r="2495" spans="11:12" x14ac:dyDescent="0.2">
      <c r="K2495"/>
      <c r="L2495" s="11"/>
    </row>
    <row r="2496" spans="11:12" x14ac:dyDescent="0.2">
      <c r="K2496"/>
      <c r="L2496" s="11"/>
    </row>
    <row r="2497" spans="11:12" x14ac:dyDescent="0.2">
      <c r="K2497"/>
      <c r="L2497" s="11"/>
    </row>
    <row r="2498" spans="11:12" x14ac:dyDescent="0.2">
      <c r="K2498"/>
      <c r="L2498" s="11"/>
    </row>
    <row r="2499" spans="11:12" x14ac:dyDescent="0.2">
      <c r="K2499"/>
      <c r="L2499" s="11"/>
    </row>
    <row r="2500" spans="11:12" x14ac:dyDescent="0.2">
      <c r="K2500"/>
      <c r="L2500" s="11"/>
    </row>
    <row r="2501" spans="11:12" x14ac:dyDescent="0.2">
      <c r="K2501"/>
      <c r="L2501" s="11"/>
    </row>
    <row r="2502" spans="11:12" x14ac:dyDescent="0.2">
      <c r="K2502"/>
      <c r="L2502" s="11"/>
    </row>
    <row r="2503" spans="11:12" x14ac:dyDescent="0.2">
      <c r="K2503"/>
      <c r="L2503" s="11"/>
    </row>
    <row r="2504" spans="11:12" x14ac:dyDescent="0.2">
      <c r="K2504"/>
      <c r="L2504" s="11"/>
    </row>
    <row r="2505" spans="11:12" x14ac:dyDescent="0.2">
      <c r="K2505"/>
      <c r="L2505" s="11"/>
    </row>
    <row r="2506" spans="11:12" x14ac:dyDescent="0.2">
      <c r="K2506"/>
      <c r="L2506" s="11"/>
    </row>
    <row r="2507" spans="11:12" x14ac:dyDescent="0.2">
      <c r="K2507"/>
      <c r="L2507" s="11"/>
    </row>
    <row r="2508" spans="11:12" x14ac:dyDescent="0.2">
      <c r="K2508"/>
      <c r="L2508" s="11"/>
    </row>
    <row r="2509" spans="11:12" x14ac:dyDescent="0.2">
      <c r="K2509"/>
      <c r="L2509" s="11"/>
    </row>
    <row r="2510" spans="11:12" x14ac:dyDescent="0.2">
      <c r="K2510"/>
      <c r="L2510" s="11"/>
    </row>
    <row r="2511" spans="11:12" x14ac:dyDescent="0.2">
      <c r="K2511"/>
      <c r="L2511" s="11"/>
    </row>
    <row r="2512" spans="11:12" x14ac:dyDescent="0.2">
      <c r="K2512"/>
      <c r="L2512" s="11"/>
    </row>
    <row r="2513" spans="11:12" x14ac:dyDescent="0.2">
      <c r="K2513"/>
      <c r="L2513" s="11"/>
    </row>
    <row r="2514" spans="11:12" x14ac:dyDescent="0.2">
      <c r="K2514"/>
      <c r="L2514" s="11"/>
    </row>
    <row r="2515" spans="11:12" x14ac:dyDescent="0.2">
      <c r="K2515"/>
      <c r="L2515" s="11"/>
    </row>
    <row r="2516" spans="11:12" x14ac:dyDescent="0.2">
      <c r="K2516"/>
      <c r="L2516" s="11"/>
    </row>
    <row r="2517" spans="11:12" x14ac:dyDescent="0.2">
      <c r="K2517"/>
      <c r="L2517" s="11"/>
    </row>
    <row r="2518" spans="11:12" x14ac:dyDescent="0.2">
      <c r="K2518"/>
      <c r="L2518" s="11"/>
    </row>
    <row r="2519" spans="11:12" x14ac:dyDescent="0.2">
      <c r="K2519"/>
      <c r="L2519" s="11"/>
    </row>
    <row r="2520" spans="11:12" x14ac:dyDescent="0.2">
      <c r="K2520"/>
      <c r="L2520" s="11"/>
    </row>
    <row r="2521" spans="11:12" x14ac:dyDescent="0.2">
      <c r="K2521"/>
      <c r="L2521" s="11"/>
    </row>
    <row r="2522" spans="11:12" x14ac:dyDescent="0.2">
      <c r="K2522"/>
      <c r="L2522" s="11"/>
    </row>
    <row r="2523" spans="11:12" x14ac:dyDescent="0.2">
      <c r="K2523"/>
      <c r="L2523" s="11"/>
    </row>
    <row r="2524" spans="11:12" x14ac:dyDescent="0.2">
      <c r="K2524"/>
      <c r="L2524" s="11"/>
    </row>
    <row r="2525" spans="11:12" x14ac:dyDescent="0.2">
      <c r="K2525"/>
      <c r="L2525" s="11"/>
    </row>
    <row r="2526" spans="11:12" x14ac:dyDescent="0.2">
      <c r="K2526"/>
      <c r="L2526" s="11"/>
    </row>
    <row r="2527" spans="11:12" x14ac:dyDescent="0.2">
      <c r="K2527"/>
      <c r="L2527" s="11"/>
    </row>
    <row r="2528" spans="11:12" x14ac:dyDescent="0.2">
      <c r="K2528"/>
      <c r="L2528" s="11"/>
    </row>
    <row r="2529" spans="11:12" x14ac:dyDescent="0.2">
      <c r="K2529"/>
      <c r="L2529" s="11"/>
    </row>
    <row r="2530" spans="11:12" x14ac:dyDescent="0.2">
      <c r="K2530"/>
      <c r="L2530" s="11"/>
    </row>
    <row r="2531" spans="11:12" x14ac:dyDescent="0.2">
      <c r="K2531"/>
      <c r="L2531" s="11"/>
    </row>
    <row r="2532" spans="11:12" x14ac:dyDescent="0.2">
      <c r="K2532"/>
      <c r="L2532" s="11"/>
    </row>
    <row r="2533" spans="11:12" x14ac:dyDescent="0.2">
      <c r="K2533"/>
      <c r="L2533" s="11"/>
    </row>
    <row r="2534" spans="11:12" x14ac:dyDescent="0.2">
      <c r="K2534"/>
      <c r="L2534" s="11"/>
    </row>
    <row r="2535" spans="11:12" x14ac:dyDescent="0.2">
      <c r="K2535"/>
      <c r="L2535" s="11"/>
    </row>
    <row r="2536" spans="11:12" x14ac:dyDescent="0.2">
      <c r="K2536"/>
      <c r="L2536" s="11"/>
    </row>
    <row r="2537" spans="11:12" x14ac:dyDescent="0.2">
      <c r="K2537"/>
      <c r="L2537" s="11"/>
    </row>
    <row r="2538" spans="11:12" x14ac:dyDescent="0.2">
      <c r="K2538"/>
      <c r="L2538" s="11"/>
    </row>
    <row r="2539" spans="11:12" x14ac:dyDescent="0.2">
      <c r="K2539"/>
      <c r="L2539" s="11"/>
    </row>
    <row r="2540" spans="11:12" x14ac:dyDescent="0.2">
      <c r="K2540"/>
      <c r="L2540" s="11"/>
    </row>
    <row r="2541" spans="11:12" x14ac:dyDescent="0.2">
      <c r="K2541"/>
      <c r="L2541" s="11"/>
    </row>
    <row r="2542" spans="11:12" x14ac:dyDescent="0.2">
      <c r="K2542"/>
      <c r="L2542" s="11"/>
    </row>
    <row r="2543" spans="11:12" x14ac:dyDescent="0.2">
      <c r="K2543"/>
      <c r="L2543" s="11"/>
    </row>
    <row r="2544" spans="11:12" x14ac:dyDescent="0.2">
      <c r="K2544"/>
      <c r="L2544" s="11"/>
    </row>
    <row r="2545" spans="11:12" x14ac:dyDescent="0.2">
      <c r="K2545"/>
      <c r="L2545" s="11"/>
    </row>
    <row r="2546" spans="11:12" x14ac:dyDescent="0.2">
      <c r="K2546"/>
      <c r="L2546" s="11"/>
    </row>
    <row r="2547" spans="11:12" x14ac:dyDescent="0.2">
      <c r="K2547"/>
      <c r="L2547" s="11"/>
    </row>
    <row r="2548" spans="11:12" x14ac:dyDescent="0.2">
      <c r="K2548"/>
      <c r="L2548" s="11"/>
    </row>
    <row r="2549" spans="11:12" x14ac:dyDescent="0.2">
      <c r="K2549"/>
      <c r="L2549" s="11"/>
    </row>
    <row r="2550" spans="11:12" x14ac:dyDescent="0.2">
      <c r="K2550"/>
      <c r="L2550" s="11"/>
    </row>
    <row r="2551" spans="11:12" x14ac:dyDescent="0.2">
      <c r="K2551"/>
      <c r="L2551" s="11"/>
    </row>
    <row r="2552" spans="11:12" x14ac:dyDescent="0.2">
      <c r="K2552"/>
      <c r="L2552" s="11"/>
    </row>
    <row r="2553" spans="11:12" x14ac:dyDescent="0.2">
      <c r="K2553"/>
      <c r="L2553" s="11"/>
    </row>
    <row r="2554" spans="11:12" x14ac:dyDescent="0.2">
      <c r="K2554"/>
      <c r="L2554" s="11"/>
    </row>
    <row r="2555" spans="11:12" x14ac:dyDescent="0.2">
      <c r="K2555"/>
      <c r="L2555" s="11"/>
    </row>
    <row r="2556" spans="11:12" x14ac:dyDescent="0.2">
      <c r="K2556"/>
      <c r="L2556" s="11"/>
    </row>
    <row r="2557" spans="11:12" x14ac:dyDescent="0.2">
      <c r="K2557"/>
      <c r="L2557" s="11"/>
    </row>
    <row r="2558" spans="11:12" x14ac:dyDescent="0.2">
      <c r="K2558"/>
      <c r="L2558" s="11"/>
    </row>
    <row r="2559" spans="11:12" x14ac:dyDescent="0.2">
      <c r="K2559"/>
      <c r="L2559" s="11"/>
    </row>
    <row r="2560" spans="11:12" x14ac:dyDescent="0.2">
      <c r="K2560"/>
      <c r="L2560" s="11"/>
    </row>
    <row r="2561" spans="11:12" x14ac:dyDescent="0.2">
      <c r="K2561"/>
      <c r="L2561" s="11"/>
    </row>
    <row r="2562" spans="11:12" x14ac:dyDescent="0.2">
      <c r="K2562"/>
      <c r="L2562" s="11"/>
    </row>
    <row r="2563" spans="11:12" x14ac:dyDescent="0.2">
      <c r="K2563"/>
      <c r="L2563" s="11"/>
    </row>
    <row r="2564" spans="11:12" x14ac:dyDescent="0.2">
      <c r="K2564"/>
      <c r="L2564" s="11"/>
    </row>
    <row r="2565" spans="11:12" x14ac:dyDescent="0.2">
      <c r="K2565"/>
      <c r="L2565" s="11"/>
    </row>
    <row r="2566" spans="11:12" x14ac:dyDescent="0.2">
      <c r="K2566"/>
      <c r="L2566" s="11"/>
    </row>
    <row r="2567" spans="11:12" x14ac:dyDescent="0.2">
      <c r="K2567"/>
      <c r="L2567" s="11"/>
    </row>
    <row r="2568" spans="11:12" x14ac:dyDescent="0.2">
      <c r="K2568"/>
      <c r="L2568" s="11"/>
    </row>
    <row r="2569" spans="11:12" x14ac:dyDescent="0.2">
      <c r="K2569"/>
      <c r="L2569" s="11"/>
    </row>
    <row r="2570" spans="11:12" x14ac:dyDescent="0.2">
      <c r="K2570"/>
      <c r="L2570" s="11"/>
    </row>
    <row r="2571" spans="11:12" x14ac:dyDescent="0.2">
      <c r="K2571"/>
      <c r="L2571" s="11"/>
    </row>
    <row r="2572" spans="11:12" x14ac:dyDescent="0.2">
      <c r="K2572"/>
      <c r="L2572" s="11"/>
    </row>
    <row r="2573" spans="11:12" x14ac:dyDescent="0.2">
      <c r="K2573"/>
      <c r="L2573" s="11"/>
    </row>
    <row r="2574" spans="11:12" x14ac:dyDescent="0.2">
      <c r="K2574"/>
      <c r="L2574" s="11"/>
    </row>
    <row r="2575" spans="11:12" x14ac:dyDescent="0.2">
      <c r="K2575"/>
      <c r="L2575" s="11"/>
    </row>
    <row r="2576" spans="11:12" x14ac:dyDescent="0.2">
      <c r="K2576"/>
      <c r="L2576" s="11"/>
    </row>
    <row r="2577" spans="11:12" x14ac:dyDescent="0.2">
      <c r="K2577"/>
      <c r="L2577" s="11"/>
    </row>
    <row r="2578" spans="11:12" x14ac:dyDescent="0.2">
      <c r="K2578"/>
      <c r="L2578" s="11"/>
    </row>
    <row r="2579" spans="11:12" x14ac:dyDescent="0.2">
      <c r="K2579"/>
      <c r="L2579" s="11"/>
    </row>
    <row r="2580" spans="11:12" x14ac:dyDescent="0.2">
      <c r="K2580"/>
      <c r="L2580" s="11"/>
    </row>
    <row r="2581" spans="11:12" x14ac:dyDescent="0.2">
      <c r="K2581"/>
      <c r="L2581" s="11"/>
    </row>
    <row r="2582" spans="11:12" x14ac:dyDescent="0.2">
      <c r="K2582"/>
      <c r="L2582" s="11"/>
    </row>
    <row r="2583" spans="11:12" x14ac:dyDescent="0.2">
      <c r="K2583"/>
      <c r="L2583" s="11"/>
    </row>
    <row r="2584" spans="11:12" x14ac:dyDescent="0.2">
      <c r="K2584"/>
      <c r="L2584" s="11"/>
    </row>
    <row r="2585" spans="11:12" x14ac:dyDescent="0.2">
      <c r="K2585"/>
      <c r="L2585" s="11"/>
    </row>
    <row r="2586" spans="11:12" x14ac:dyDescent="0.2">
      <c r="K2586"/>
      <c r="L2586" s="11"/>
    </row>
    <row r="2587" spans="11:12" x14ac:dyDescent="0.2">
      <c r="K2587"/>
      <c r="L2587" s="11"/>
    </row>
    <row r="2588" spans="11:12" x14ac:dyDescent="0.2">
      <c r="K2588"/>
      <c r="L2588" s="11"/>
    </row>
    <row r="2589" spans="11:12" x14ac:dyDescent="0.2">
      <c r="K2589"/>
      <c r="L2589" s="11"/>
    </row>
    <row r="2590" spans="11:12" x14ac:dyDescent="0.2">
      <c r="K2590"/>
      <c r="L2590" s="11"/>
    </row>
    <row r="2591" spans="11:12" x14ac:dyDescent="0.2">
      <c r="K2591"/>
      <c r="L2591" s="11"/>
    </row>
    <row r="2592" spans="11:12" x14ac:dyDescent="0.2">
      <c r="K2592"/>
      <c r="L2592" s="11"/>
    </row>
    <row r="2593" spans="11:12" x14ac:dyDescent="0.2">
      <c r="K2593"/>
      <c r="L2593" s="11"/>
    </row>
    <row r="2594" spans="11:12" x14ac:dyDescent="0.2">
      <c r="K2594"/>
      <c r="L2594" s="11"/>
    </row>
    <row r="2595" spans="11:12" x14ac:dyDescent="0.2">
      <c r="K2595"/>
      <c r="L2595" s="11"/>
    </row>
    <row r="2596" spans="11:12" x14ac:dyDescent="0.2">
      <c r="K2596"/>
      <c r="L2596" s="11"/>
    </row>
    <row r="2597" spans="11:12" x14ac:dyDescent="0.2">
      <c r="K2597"/>
      <c r="L2597" s="11"/>
    </row>
    <row r="2598" spans="11:12" x14ac:dyDescent="0.2">
      <c r="K2598"/>
      <c r="L2598" s="11"/>
    </row>
    <row r="2599" spans="11:12" x14ac:dyDescent="0.2">
      <c r="K2599"/>
      <c r="L2599" s="11"/>
    </row>
    <row r="2600" spans="11:12" x14ac:dyDescent="0.2">
      <c r="K2600"/>
      <c r="L2600" s="11"/>
    </row>
    <row r="2601" spans="11:12" x14ac:dyDescent="0.2">
      <c r="K2601"/>
      <c r="L2601" s="11"/>
    </row>
    <row r="2602" spans="11:12" x14ac:dyDescent="0.2">
      <c r="K2602"/>
      <c r="L2602" s="11"/>
    </row>
    <row r="2603" spans="11:12" x14ac:dyDescent="0.2">
      <c r="K2603"/>
      <c r="L2603" s="11"/>
    </row>
    <row r="2604" spans="11:12" x14ac:dyDescent="0.2">
      <c r="K2604"/>
      <c r="L2604" s="11"/>
    </row>
    <row r="2605" spans="11:12" x14ac:dyDescent="0.2">
      <c r="K2605"/>
      <c r="L2605" s="11"/>
    </row>
    <row r="2606" spans="11:12" x14ac:dyDescent="0.2">
      <c r="K2606"/>
      <c r="L2606" s="11"/>
    </row>
    <row r="2607" spans="11:12" x14ac:dyDescent="0.2">
      <c r="K2607"/>
      <c r="L2607" s="11"/>
    </row>
    <row r="2608" spans="11:12" x14ac:dyDescent="0.2">
      <c r="K2608"/>
      <c r="L2608" s="11"/>
    </row>
    <row r="2609" spans="11:12" x14ac:dyDescent="0.2">
      <c r="K2609"/>
      <c r="L2609" s="11"/>
    </row>
    <row r="2610" spans="11:12" x14ac:dyDescent="0.2">
      <c r="K2610"/>
      <c r="L2610" s="11"/>
    </row>
    <row r="2611" spans="11:12" x14ac:dyDescent="0.2">
      <c r="K2611"/>
      <c r="L2611" s="11"/>
    </row>
    <row r="2612" spans="11:12" x14ac:dyDescent="0.2">
      <c r="K2612"/>
      <c r="L2612" s="11"/>
    </row>
    <row r="2613" spans="11:12" x14ac:dyDescent="0.2">
      <c r="K2613"/>
      <c r="L2613" s="11"/>
    </row>
    <row r="2614" spans="11:12" x14ac:dyDescent="0.2">
      <c r="K2614"/>
      <c r="L2614" s="11"/>
    </row>
    <row r="2615" spans="11:12" x14ac:dyDescent="0.2">
      <c r="K2615"/>
      <c r="L2615" s="11"/>
    </row>
    <row r="2616" spans="11:12" x14ac:dyDescent="0.2">
      <c r="K2616"/>
      <c r="L2616" s="11"/>
    </row>
    <row r="2617" spans="11:12" x14ac:dyDescent="0.2">
      <c r="K2617"/>
      <c r="L2617" s="11"/>
    </row>
    <row r="2618" spans="11:12" x14ac:dyDescent="0.2">
      <c r="K2618"/>
      <c r="L2618" s="11"/>
    </row>
    <row r="2619" spans="11:12" x14ac:dyDescent="0.2">
      <c r="K2619"/>
      <c r="L2619" s="11"/>
    </row>
    <row r="2620" spans="11:12" x14ac:dyDescent="0.2">
      <c r="K2620"/>
      <c r="L2620" s="11"/>
    </row>
    <row r="2621" spans="11:12" x14ac:dyDescent="0.2">
      <c r="K2621"/>
      <c r="L2621" s="11"/>
    </row>
    <row r="2622" spans="11:12" x14ac:dyDescent="0.2">
      <c r="K2622"/>
      <c r="L2622" s="11"/>
    </row>
    <row r="2623" spans="11:12" x14ac:dyDescent="0.2">
      <c r="K2623"/>
      <c r="L2623" s="11"/>
    </row>
    <row r="2624" spans="11:12" x14ac:dyDescent="0.2">
      <c r="K2624"/>
      <c r="L2624" s="11"/>
    </row>
    <row r="2625" spans="11:12" x14ac:dyDescent="0.2">
      <c r="K2625"/>
      <c r="L2625" s="11"/>
    </row>
    <row r="2626" spans="11:12" x14ac:dyDescent="0.2">
      <c r="K2626"/>
      <c r="L2626" s="11"/>
    </row>
    <row r="2627" spans="11:12" x14ac:dyDescent="0.2">
      <c r="K2627"/>
      <c r="L2627" s="11"/>
    </row>
    <row r="2628" spans="11:12" x14ac:dyDescent="0.2">
      <c r="K2628"/>
      <c r="L2628" s="11"/>
    </row>
    <row r="2629" spans="11:12" x14ac:dyDescent="0.2">
      <c r="K2629"/>
      <c r="L2629" s="11"/>
    </row>
    <row r="2630" spans="11:12" x14ac:dyDescent="0.2">
      <c r="K2630"/>
      <c r="L2630" s="11"/>
    </row>
    <row r="2631" spans="11:12" x14ac:dyDescent="0.2">
      <c r="K2631"/>
      <c r="L2631" s="11"/>
    </row>
    <row r="2632" spans="11:12" x14ac:dyDescent="0.2">
      <c r="K2632"/>
      <c r="L2632" s="11"/>
    </row>
    <row r="2633" spans="11:12" x14ac:dyDescent="0.2">
      <c r="K2633"/>
      <c r="L2633" s="11"/>
    </row>
    <row r="2634" spans="11:12" x14ac:dyDescent="0.2">
      <c r="K2634"/>
      <c r="L2634" s="11"/>
    </row>
    <row r="2635" spans="11:12" x14ac:dyDescent="0.2">
      <c r="K2635"/>
      <c r="L2635" s="11"/>
    </row>
    <row r="2636" spans="11:12" x14ac:dyDescent="0.2">
      <c r="K2636"/>
      <c r="L2636" s="11"/>
    </row>
    <row r="2637" spans="11:12" x14ac:dyDescent="0.2">
      <c r="K2637"/>
      <c r="L2637" s="11"/>
    </row>
    <row r="2638" spans="11:12" x14ac:dyDescent="0.2">
      <c r="K2638"/>
      <c r="L2638" s="11"/>
    </row>
    <row r="2639" spans="11:12" x14ac:dyDescent="0.2">
      <c r="K2639"/>
      <c r="L2639" s="11"/>
    </row>
    <row r="2640" spans="11:12" x14ac:dyDescent="0.2">
      <c r="K2640"/>
      <c r="L2640" s="11"/>
    </row>
    <row r="2641" spans="11:12" x14ac:dyDescent="0.2">
      <c r="K2641"/>
      <c r="L2641" s="11"/>
    </row>
    <row r="2642" spans="11:12" x14ac:dyDescent="0.2">
      <c r="K2642"/>
      <c r="L2642" s="11"/>
    </row>
    <row r="2643" spans="11:12" x14ac:dyDescent="0.2">
      <c r="K2643"/>
      <c r="L2643" s="11"/>
    </row>
    <row r="2644" spans="11:12" x14ac:dyDescent="0.2">
      <c r="K2644"/>
      <c r="L2644" s="11"/>
    </row>
    <row r="2645" spans="11:12" x14ac:dyDescent="0.2">
      <c r="K2645"/>
      <c r="L2645" s="11"/>
    </row>
    <row r="2646" spans="11:12" x14ac:dyDescent="0.2">
      <c r="K2646"/>
      <c r="L2646" s="11"/>
    </row>
    <row r="2647" spans="11:12" x14ac:dyDescent="0.2">
      <c r="K2647"/>
      <c r="L2647" s="11"/>
    </row>
    <row r="2648" spans="11:12" x14ac:dyDescent="0.2">
      <c r="K2648"/>
      <c r="L2648" s="11"/>
    </row>
    <row r="2649" spans="11:12" x14ac:dyDescent="0.2">
      <c r="K2649"/>
      <c r="L2649" s="11"/>
    </row>
    <row r="2650" spans="11:12" x14ac:dyDescent="0.2">
      <c r="K2650"/>
      <c r="L2650" s="11"/>
    </row>
    <row r="2651" spans="11:12" x14ac:dyDescent="0.2">
      <c r="K2651"/>
      <c r="L2651" s="11"/>
    </row>
    <row r="2652" spans="11:12" x14ac:dyDescent="0.2">
      <c r="K2652"/>
      <c r="L2652" s="11"/>
    </row>
    <row r="2653" spans="11:12" x14ac:dyDescent="0.2">
      <c r="K2653"/>
      <c r="L2653" s="11"/>
    </row>
    <row r="2654" spans="11:12" x14ac:dyDescent="0.2">
      <c r="K2654"/>
      <c r="L2654" s="11"/>
    </row>
    <row r="2655" spans="11:12" x14ac:dyDescent="0.2">
      <c r="K2655"/>
      <c r="L2655" s="11"/>
    </row>
    <row r="2656" spans="11:12" x14ac:dyDescent="0.2">
      <c r="K2656"/>
      <c r="L2656" s="11"/>
    </row>
    <row r="2657" spans="11:12" x14ac:dyDescent="0.2">
      <c r="K2657"/>
      <c r="L2657" s="11"/>
    </row>
    <row r="2658" spans="11:12" x14ac:dyDescent="0.2">
      <c r="K2658"/>
      <c r="L2658" s="11"/>
    </row>
    <row r="2659" spans="11:12" x14ac:dyDescent="0.2">
      <c r="K2659"/>
      <c r="L2659" s="11"/>
    </row>
    <row r="2660" spans="11:12" x14ac:dyDescent="0.2">
      <c r="K2660"/>
      <c r="L2660" s="11"/>
    </row>
    <row r="2661" spans="11:12" x14ac:dyDescent="0.2">
      <c r="K2661"/>
      <c r="L2661" s="11"/>
    </row>
    <row r="2662" spans="11:12" x14ac:dyDescent="0.2">
      <c r="K2662"/>
      <c r="L2662" s="11"/>
    </row>
    <row r="2663" spans="11:12" x14ac:dyDescent="0.2">
      <c r="K2663"/>
      <c r="L2663" s="11"/>
    </row>
    <row r="2664" spans="11:12" x14ac:dyDescent="0.2">
      <c r="K2664"/>
      <c r="L2664" s="11"/>
    </row>
    <row r="2665" spans="11:12" x14ac:dyDescent="0.2">
      <c r="K2665"/>
      <c r="L2665" s="11"/>
    </row>
    <row r="2666" spans="11:12" x14ac:dyDescent="0.2">
      <c r="K2666"/>
      <c r="L2666" s="11"/>
    </row>
    <row r="2667" spans="11:12" x14ac:dyDescent="0.2">
      <c r="K2667"/>
      <c r="L2667" s="11"/>
    </row>
    <row r="2668" spans="11:12" x14ac:dyDescent="0.2">
      <c r="K2668"/>
      <c r="L2668" s="11"/>
    </row>
    <row r="2669" spans="11:12" x14ac:dyDescent="0.2">
      <c r="K2669"/>
      <c r="L2669" s="11"/>
    </row>
    <row r="2670" spans="11:12" x14ac:dyDescent="0.2">
      <c r="K2670"/>
      <c r="L2670" s="11"/>
    </row>
    <row r="2671" spans="11:12" x14ac:dyDescent="0.2">
      <c r="K2671"/>
      <c r="L2671" s="11"/>
    </row>
    <row r="2672" spans="11:12" x14ac:dyDescent="0.2">
      <c r="K2672"/>
      <c r="L2672" s="11"/>
    </row>
    <row r="2673" spans="11:12" x14ac:dyDescent="0.2">
      <c r="K2673"/>
      <c r="L2673" s="11"/>
    </row>
    <row r="2674" spans="11:12" x14ac:dyDescent="0.2">
      <c r="K2674"/>
      <c r="L2674" s="11"/>
    </row>
    <row r="2675" spans="11:12" x14ac:dyDescent="0.2">
      <c r="K2675"/>
      <c r="L2675" s="11"/>
    </row>
    <row r="2676" spans="11:12" x14ac:dyDescent="0.2">
      <c r="K2676"/>
      <c r="L2676" s="11"/>
    </row>
    <row r="2677" spans="11:12" x14ac:dyDescent="0.2">
      <c r="K2677"/>
      <c r="L2677" s="11"/>
    </row>
    <row r="2678" spans="11:12" x14ac:dyDescent="0.2">
      <c r="K2678"/>
      <c r="L2678" s="11"/>
    </row>
    <row r="2679" spans="11:12" x14ac:dyDescent="0.2">
      <c r="K2679"/>
      <c r="L2679" s="11"/>
    </row>
    <row r="2680" spans="11:12" x14ac:dyDescent="0.2">
      <c r="K2680"/>
      <c r="L2680" s="11"/>
    </row>
    <row r="2681" spans="11:12" x14ac:dyDescent="0.2">
      <c r="K2681"/>
      <c r="L2681" s="11"/>
    </row>
    <row r="2682" spans="11:12" x14ac:dyDescent="0.2">
      <c r="K2682"/>
      <c r="L2682" s="11"/>
    </row>
    <row r="2683" spans="11:12" x14ac:dyDescent="0.2">
      <c r="K2683"/>
      <c r="L2683" s="11"/>
    </row>
    <row r="2684" spans="11:12" x14ac:dyDescent="0.2">
      <c r="K2684"/>
      <c r="L2684" s="11"/>
    </row>
    <row r="2685" spans="11:12" x14ac:dyDescent="0.2">
      <c r="K2685"/>
      <c r="L2685" s="11"/>
    </row>
    <row r="2686" spans="11:12" x14ac:dyDescent="0.2">
      <c r="K2686"/>
      <c r="L2686" s="11"/>
    </row>
    <row r="2687" spans="11:12" x14ac:dyDescent="0.2">
      <c r="K2687"/>
      <c r="L2687" s="11"/>
    </row>
    <row r="2688" spans="11:12" x14ac:dyDescent="0.2">
      <c r="K2688"/>
      <c r="L2688" s="11"/>
    </row>
    <row r="2689" spans="11:12" x14ac:dyDescent="0.2">
      <c r="K2689"/>
      <c r="L2689" s="11"/>
    </row>
    <row r="2690" spans="11:12" x14ac:dyDescent="0.2">
      <c r="K2690"/>
      <c r="L2690" s="11"/>
    </row>
    <row r="2691" spans="11:12" x14ac:dyDescent="0.2">
      <c r="K2691"/>
      <c r="L2691" s="11"/>
    </row>
    <row r="2692" spans="11:12" x14ac:dyDescent="0.2">
      <c r="K2692"/>
      <c r="L2692" s="11"/>
    </row>
    <row r="2693" spans="11:12" x14ac:dyDescent="0.2">
      <c r="K2693"/>
      <c r="L2693" s="11"/>
    </row>
    <row r="2694" spans="11:12" x14ac:dyDescent="0.2">
      <c r="K2694"/>
      <c r="L2694" s="11"/>
    </row>
    <row r="2695" spans="11:12" x14ac:dyDescent="0.2">
      <c r="K2695"/>
      <c r="L2695" s="11"/>
    </row>
    <row r="2696" spans="11:12" x14ac:dyDescent="0.2">
      <c r="K2696"/>
      <c r="L2696" s="11"/>
    </row>
    <row r="2697" spans="11:12" x14ac:dyDescent="0.2">
      <c r="K2697"/>
      <c r="L2697" s="11"/>
    </row>
    <row r="2698" spans="11:12" x14ac:dyDescent="0.2">
      <c r="K2698"/>
      <c r="L2698" s="11"/>
    </row>
    <row r="2699" spans="11:12" x14ac:dyDescent="0.2">
      <c r="K2699"/>
      <c r="L2699" s="11"/>
    </row>
    <row r="2700" spans="11:12" x14ac:dyDescent="0.2">
      <c r="K2700"/>
      <c r="L2700" s="11"/>
    </row>
    <row r="2701" spans="11:12" x14ac:dyDescent="0.2">
      <c r="K2701"/>
      <c r="L2701" s="11"/>
    </row>
    <row r="2702" spans="11:12" x14ac:dyDescent="0.2">
      <c r="K2702"/>
      <c r="L2702" s="11"/>
    </row>
    <row r="2703" spans="11:12" x14ac:dyDescent="0.2">
      <c r="K2703"/>
      <c r="L2703" s="11"/>
    </row>
    <row r="2704" spans="11:12" x14ac:dyDescent="0.2">
      <c r="K2704"/>
      <c r="L2704" s="11"/>
    </row>
    <row r="2705" spans="11:12" x14ac:dyDescent="0.2">
      <c r="K2705"/>
      <c r="L2705" s="11"/>
    </row>
    <row r="2706" spans="11:12" x14ac:dyDescent="0.2">
      <c r="K2706"/>
      <c r="L2706" s="11"/>
    </row>
    <row r="2707" spans="11:12" x14ac:dyDescent="0.2">
      <c r="K2707"/>
      <c r="L2707" s="11"/>
    </row>
    <row r="2708" spans="11:12" x14ac:dyDescent="0.2">
      <c r="K2708"/>
      <c r="L2708" s="11"/>
    </row>
    <row r="2709" spans="11:12" x14ac:dyDescent="0.2">
      <c r="K2709"/>
      <c r="L2709" s="11"/>
    </row>
    <row r="2710" spans="11:12" x14ac:dyDescent="0.2">
      <c r="K2710"/>
      <c r="L2710" s="11"/>
    </row>
    <row r="2711" spans="11:12" x14ac:dyDescent="0.2">
      <c r="K2711"/>
      <c r="L2711" s="11"/>
    </row>
    <row r="2712" spans="11:12" x14ac:dyDescent="0.2">
      <c r="K2712"/>
      <c r="L2712" s="11"/>
    </row>
    <row r="2713" spans="11:12" x14ac:dyDescent="0.2">
      <c r="K2713"/>
      <c r="L2713" s="11"/>
    </row>
    <row r="2714" spans="11:12" x14ac:dyDescent="0.2">
      <c r="K2714"/>
      <c r="L2714" s="11"/>
    </row>
    <row r="2715" spans="11:12" x14ac:dyDescent="0.2">
      <c r="K2715"/>
      <c r="L2715" s="11"/>
    </row>
    <row r="2716" spans="11:12" x14ac:dyDescent="0.2">
      <c r="K2716"/>
      <c r="L2716" s="11"/>
    </row>
    <row r="2717" spans="11:12" x14ac:dyDescent="0.2">
      <c r="K2717"/>
      <c r="L2717" s="11"/>
    </row>
    <row r="2718" spans="11:12" x14ac:dyDescent="0.2">
      <c r="K2718"/>
      <c r="L2718" s="11"/>
    </row>
    <row r="2719" spans="11:12" x14ac:dyDescent="0.2">
      <c r="K2719"/>
      <c r="L2719" s="11"/>
    </row>
    <row r="2720" spans="11:12" x14ac:dyDescent="0.2">
      <c r="K2720"/>
      <c r="L2720" s="11"/>
    </row>
    <row r="2721" spans="11:12" x14ac:dyDescent="0.2">
      <c r="K2721"/>
      <c r="L2721" s="11"/>
    </row>
    <row r="2722" spans="11:12" x14ac:dyDescent="0.2">
      <c r="K2722"/>
      <c r="L2722" s="11"/>
    </row>
    <row r="2723" spans="11:12" x14ac:dyDescent="0.2">
      <c r="K2723"/>
      <c r="L2723" s="11"/>
    </row>
    <row r="2724" spans="11:12" x14ac:dyDescent="0.2">
      <c r="K2724"/>
      <c r="L2724" s="11"/>
    </row>
    <row r="2725" spans="11:12" x14ac:dyDescent="0.2">
      <c r="K2725"/>
      <c r="L2725" s="11"/>
    </row>
    <row r="2726" spans="11:12" x14ac:dyDescent="0.2">
      <c r="K2726"/>
      <c r="L2726" s="11"/>
    </row>
    <row r="2727" spans="11:12" x14ac:dyDescent="0.2">
      <c r="K2727"/>
      <c r="L2727" s="11"/>
    </row>
    <row r="2728" spans="11:12" x14ac:dyDescent="0.2">
      <c r="K2728"/>
      <c r="L2728" s="11"/>
    </row>
    <row r="2729" spans="11:12" x14ac:dyDescent="0.2">
      <c r="K2729"/>
      <c r="L2729" s="11"/>
    </row>
    <row r="2730" spans="11:12" x14ac:dyDescent="0.2">
      <c r="K2730"/>
      <c r="L2730" s="11"/>
    </row>
    <row r="2731" spans="11:12" x14ac:dyDescent="0.2">
      <c r="K2731"/>
      <c r="L2731" s="11"/>
    </row>
    <row r="2732" spans="11:12" x14ac:dyDescent="0.2">
      <c r="K2732"/>
      <c r="L2732" s="11"/>
    </row>
    <row r="2733" spans="11:12" x14ac:dyDescent="0.2">
      <c r="K2733"/>
      <c r="L2733" s="11"/>
    </row>
    <row r="2734" spans="11:12" x14ac:dyDescent="0.2">
      <c r="K2734"/>
      <c r="L2734" s="11"/>
    </row>
    <row r="2735" spans="11:12" x14ac:dyDescent="0.2">
      <c r="K2735"/>
      <c r="L2735" s="11"/>
    </row>
    <row r="2736" spans="11:12" x14ac:dyDescent="0.2">
      <c r="K2736"/>
      <c r="L2736" s="11"/>
    </row>
    <row r="2737" spans="11:12" x14ac:dyDescent="0.2">
      <c r="K2737"/>
      <c r="L2737" s="11"/>
    </row>
    <row r="2738" spans="11:12" x14ac:dyDescent="0.2">
      <c r="K2738"/>
      <c r="L2738" s="11"/>
    </row>
    <row r="2739" spans="11:12" x14ac:dyDescent="0.2">
      <c r="K2739"/>
      <c r="L2739" s="11"/>
    </row>
    <row r="2740" spans="11:12" x14ac:dyDescent="0.2">
      <c r="K2740"/>
      <c r="L2740" s="11"/>
    </row>
    <row r="2741" spans="11:12" x14ac:dyDescent="0.2">
      <c r="K2741"/>
      <c r="L2741" s="11"/>
    </row>
    <row r="2742" spans="11:12" x14ac:dyDescent="0.2">
      <c r="K2742"/>
      <c r="L2742" s="11"/>
    </row>
    <row r="2743" spans="11:12" x14ac:dyDescent="0.2">
      <c r="K2743"/>
      <c r="L2743" s="11"/>
    </row>
    <row r="2744" spans="11:12" x14ac:dyDescent="0.2">
      <c r="K2744"/>
      <c r="L2744" s="11"/>
    </row>
    <row r="2745" spans="11:12" x14ac:dyDescent="0.2">
      <c r="K2745"/>
      <c r="L2745" s="11"/>
    </row>
    <row r="2746" spans="11:12" x14ac:dyDescent="0.2">
      <c r="K2746"/>
      <c r="L2746" s="11"/>
    </row>
    <row r="2747" spans="11:12" x14ac:dyDescent="0.2">
      <c r="K2747"/>
      <c r="L2747" s="11"/>
    </row>
    <row r="2748" spans="11:12" x14ac:dyDescent="0.2">
      <c r="K2748"/>
      <c r="L2748" s="11"/>
    </row>
    <row r="2749" spans="11:12" x14ac:dyDescent="0.2">
      <c r="K2749"/>
      <c r="L2749" s="11"/>
    </row>
    <row r="2750" spans="11:12" x14ac:dyDescent="0.2">
      <c r="K2750"/>
      <c r="L2750" s="11"/>
    </row>
    <row r="2751" spans="11:12" x14ac:dyDescent="0.2">
      <c r="K2751"/>
      <c r="L2751" s="11"/>
    </row>
    <row r="2752" spans="11:12" x14ac:dyDescent="0.2">
      <c r="K2752"/>
      <c r="L2752" s="11"/>
    </row>
    <row r="2753" spans="11:12" x14ac:dyDescent="0.2">
      <c r="K2753"/>
      <c r="L2753" s="11"/>
    </row>
    <row r="2754" spans="11:12" x14ac:dyDescent="0.2">
      <c r="K2754"/>
      <c r="L2754" s="11"/>
    </row>
    <row r="2755" spans="11:12" x14ac:dyDescent="0.2">
      <c r="K2755"/>
      <c r="L2755" s="11"/>
    </row>
    <row r="2756" spans="11:12" x14ac:dyDescent="0.2">
      <c r="K2756"/>
      <c r="L2756" s="11"/>
    </row>
    <row r="2757" spans="11:12" x14ac:dyDescent="0.2">
      <c r="K2757"/>
      <c r="L2757" s="11"/>
    </row>
    <row r="2758" spans="11:12" x14ac:dyDescent="0.2">
      <c r="K2758"/>
      <c r="L2758" s="11"/>
    </row>
    <row r="2759" spans="11:12" x14ac:dyDescent="0.2">
      <c r="K2759"/>
      <c r="L2759" s="11"/>
    </row>
    <row r="2760" spans="11:12" x14ac:dyDescent="0.2">
      <c r="K2760"/>
      <c r="L2760" s="11"/>
    </row>
    <row r="2761" spans="11:12" x14ac:dyDescent="0.2">
      <c r="K2761"/>
      <c r="L2761" s="11"/>
    </row>
    <row r="2762" spans="11:12" x14ac:dyDescent="0.2">
      <c r="K2762"/>
      <c r="L2762" s="11"/>
    </row>
    <row r="2763" spans="11:12" x14ac:dyDescent="0.2">
      <c r="K2763"/>
      <c r="L2763" s="11"/>
    </row>
    <row r="2764" spans="11:12" x14ac:dyDescent="0.2">
      <c r="K2764"/>
      <c r="L2764" s="11"/>
    </row>
    <row r="2765" spans="11:12" x14ac:dyDescent="0.2">
      <c r="K2765"/>
      <c r="L2765" s="11"/>
    </row>
    <row r="2766" spans="11:12" x14ac:dyDescent="0.2">
      <c r="K2766"/>
      <c r="L2766" s="11"/>
    </row>
    <row r="2767" spans="11:12" x14ac:dyDescent="0.2">
      <c r="K2767"/>
      <c r="L2767" s="11"/>
    </row>
    <row r="2768" spans="11:12" x14ac:dyDescent="0.2">
      <c r="K2768"/>
      <c r="L2768" s="11"/>
    </row>
    <row r="2769" spans="11:12" x14ac:dyDescent="0.2">
      <c r="K2769"/>
      <c r="L2769" s="11"/>
    </row>
    <row r="2770" spans="11:12" x14ac:dyDescent="0.2">
      <c r="K2770"/>
      <c r="L2770" s="11"/>
    </row>
    <row r="2771" spans="11:12" x14ac:dyDescent="0.2">
      <c r="K2771"/>
      <c r="L2771" s="11"/>
    </row>
    <row r="2772" spans="11:12" x14ac:dyDescent="0.2">
      <c r="K2772"/>
      <c r="L2772" s="11"/>
    </row>
    <row r="2773" spans="11:12" x14ac:dyDescent="0.2">
      <c r="K2773"/>
      <c r="L2773" s="11"/>
    </row>
    <row r="2774" spans="11:12" x14ac:dyDescent="0.2">
      <c r="K2774"/>
      <c r="L2774" s="11"/>
    </row>
    <row r="2775" spans="11:12" x14ac:dyDescent="0.2">
      <c r="K2775"/>
      <c r="L2775" s="11"/>
    </row>
    <row r="2776" spans="11:12" x14ac:dyDescent="0.2">
      <c r="K2776"/>
      <c r="L2776" s="11"/>
    </row>
    <row r="2777" spans="11:12" x14ac:dyDescent="0.2">
      <c r="K2777"/>
      <c r="L2777" s="11"/>
    </row>
    <row r="2778" spans="11:12" x14ac:dyDescent="0.2">
      <c r="K2778"/>
      <c r="L2778" s="11"/>
    </row>
    <row r="2779" spans="11:12" x14ac:dyDescent="0.2">
      <c r="K2779"/>
      <c r="L2779" s="11"/>
    </row>
    <row r="2780" spans="11:12" x14ac:dyDescent="0.2">
      <c r="K2780"/>
      <c r="L2780" s="11"/>
    </row>
    <row r="2781" spans="11:12" x14ac:dyDescent="0.2">
      <c r="K2781"/>
      <c r="L2781" s="11"/>
    </row>
    <row r="2782" spans="11:12" x14ac:dyDescent="0.2">
      <c r="K2782"/>
      <c r="L2782" s="11"/>
    </row>
    <row r="2783" spans="11:12" x14ac:dyDescent="0.2">
      <c r="K2783"/>
      <c r="L2783" s="11"/>
    </row>
    <row r="2784" spans="11:12" x14ac:dyDescent="0.2">
      <c r="K2784"/>
      <c r="L2784" s="11"/>
    </row>
    <row r="2785" spans="11:12" x14ac:dyDescent="0.2">
      <c r="K2785"/>
      <c r="L2785" s="11"/>
    </row>
    <row r="2786" spans="11:12" x14ac:dyDescent="0.2">
      <c r="K2786"/>
      <c r="L2786" s="11"/>
    </row>
    <row r="2787" spans="11:12" x14ac:dyDescent="0.2">
      <c r="K2787"/>
      <c r="L2787" s="11"/>
    </row>
    <row r="2788" spans="11:12" x14ac:dyDescent="0.2">
      <c r="K2788"/>
      <c r="L2788" s="11"/>
    </row>
    <row r="2789" spans="11:12" x14ac:dyDescent="0.2">
      <c r="K2789"/>
      <c r="L2789" s="11"/>
    </row>
    <row r="2790" spans="11:12" x14ac:dyDescent="0.2">
      <c r="K2790"/>
      <c r="L2790" s="11"/>
    </row>
    <row r="2791" spans="11:12" x14ac:dyDescent="0.2">
      <c r="K2791"/>
      <c r="L2791" s="11"/>
    </row>
    <row r="2792" spans="11:12" x14ac:dyDescent="0.2">
      <c r="K2792"/>
      <c r="L2792" s="11"/>
    </row>
    <row r="2793" spans="11:12" x14ac:dyDescent="0.2">
      <c r="K2793"/>
      <c r="L2793" s="11"/>
    </row>
    <row r="2794" spans="11:12" x14ac:dyDescent="0.2">
      <c r="K2794"/>
      <c r="L2794" s="11"/>
    </row>
    <row r="2795" spans="11:12" x14ac:dyDescent="0.2">
      <c r="K2795"/>
      <c r="L2795" s="11"/>
    </row>
    <row r="2796" spans="11:12" x14ac:dyDescent="0.2">
      <c r="K2796"/>
      <c r="L2796" s="11"/>
    </row>
    <row r="2797" spans="11:12" x14ac:dyDescent="0.2">
      <c r="K2797"/>
      <c r="L2797" s="11"/>
    </row>
    <row r="2798" spans="11:12" x14ac:dyDescent="0.2">
      <c r="K2798"/>
      <c r="L2798" s="11"/>
    </row>
    <row r="2799" spans="11:12" x14ac:dyDescent="0.2">
      <c r="K2799"/>
      <c r="L2799" s="11"/>
    </row>
    <row r="2800" spans="11:12" x14ac:dyDescent="0.2">
      <c r="K2800"/>
      <c r="L2800" s="11"/>
    </row>
    <row r="2801" spans="11:12" x14ac:dyDescent="0.2">
      <c r="K2801"/>
      <c r="L2801" s="11"/>
    </row>
    <row r="2802" spans="11:12" x14ac:dyDescent="0.2">
      <c r="K2802"/>
      <c r="L2802" s="11"/>
    </row>
    <row r="2803" spans="11:12" x14ac:dyDescent="0.2">
      <c r="K2803"/>
      <c r="L2803" s="11"/>
    </row>
    <row r="2804" spans="11:12" x14ac:dyDescent="0.2">
      <c r="K2804"/>
      <c r="L2804" s="11"/>
    </row>
    <row r="2805" spans="11:12" x14ac:dyDescent="0.2">
      <c r="K2805"/>
      <c r="L2805" s="11"/>
    </row>
    <row r="2806" spans="11:12" x14ac:dyDescent="0.2">
      <c r="K2806"/>
      <c r="L2806" s="11"/>
    </row>
    <row r="2807" spans="11:12" x14ac:dyDescent="0.2">
      <c r="K2807"/>
      <c r="L2807" s="11"/>
    </row>
    <row r="2808" spans="11:12" x14ac:dyDescent="0.2">
      <c r="K2808"/>
      <c r="L2808" s="11"/>
    </row>
    <row r="2809" spans="11:12" x14ac:dyDescent="0.2">
      <c r="K2809"/>
      <c r="L2809" s="11"/>
    </row>
    <row r="2810" spans="11:12" x14ac:dyDescent="0.2">
      <c r="K2810"/>
      <c r="L2810" s="11"/>
    </row>
    <row r="2811" spans="11:12" x14ac:dyDescent="0.2">
      <c r="K2811"/>
      <c r="L2811" s="11"/>
    </row>
    <row r="2812" spans="11:12" x14ac:dyDescent="0.2">
      <c r="K2812"/>
      <c r="L2812" s="11"/>
    </row>
    <row r="2813" spans="11:12" x14ac:dyDescent="0.2">
      <c r="K2813"/>
      <c r="L2813" s="11"/>
    </row>
    <row r="2814" spans="11:12" x14ac:dyDescent="0.2">
      <c r="K2814"/>
      <c r="L2814" s="11"/>
    </row>
    <row r="2815" spans="11:12" x14ac:dyDescent="0.2">
      <c r="K2815"/>
      <c r="L2815" s="11"/>
    </row>
    <row r="2816" spans="11:12" x14ac:dyDescent="0.2">
      <c r="K2816"/>
      <c r="L2816" s="11"/>
    </row>
    <row r="2817" spans="11:12" x14ac:dyDescent="0.2">
      <c r="K2817"/>
      <c r="L2817" s="11"/>
    </row>
    <row r="2818" spans="11:12" x14ac:dyDescent="0.2">
      <c r="K2818"/>
      <c r="L2818" s="11"/>
    </row>
    <row r="2819" spans="11:12" x14ac:dyDescent="0.2">
      <c r="K2819"/>
      <c r="L2819" s="11"/>
    </row>
    <row r="2820" spans="11:12" x14ac:dyDescent="0.2">
      <c r="K2820"/>
      <c r="L2820" s="11"/>
    </row>
    <row r="2821" spans="11:12" x14ac:dyDescent="0.2">
      <c r="K2821"/>
      <c r="L2821" s="11"/>
    </row>
    <row r="2822" spans="11:12" x14ac:dyDescent="0.2">
      <c r="K2822"/>
      <c r="L2822" s="11"/>
    </row>
    <row r="2823" spans="11:12" x14ac:dyDescent="0.2">
      <c r="K2823"/>
      <c r="L2823" s="11"/>
    </row>
    <row r="2824" spans="11:12" x14ac:dyDescent="0.2">
      <c r="K2824"/>
      <c r="L2824" s="11"/>
    </row>
    <row r="2825" spans="11:12" x14ac:dyDescent="0.2">
      <c r="K2825"/>
      <c r="L2825" s="11"/>
    </row>
    <row r="2826" spans="11:12" x14ac:dyDescent="0.2">
      <c r="K2826"/>
      <c r="L2826" s="11"/>
    </row>
    <row r="2827" spans="11:12" x14ac:dyDescent="0.2">
      <c r="K2827"/>
      <c r="L2827" s="11"/>
    </row>
    <row r="2828" spans="11:12" x14ac:dyDescent="0.2">
      <c r="K2828"/>
      <c r="L2828" s="11"/>
    </row>
    <row r="2829" spans="11:12" x14ac:dyDescent="0.2">
      <c r="K2829"/>
      <c r="L2829" s="11"/>
    </row>
    <row r="2830" spans="11:12" x14ac:dyDescent="0.2">
      <c r="K2830"/>
      <c r="L2830" s="11"/>
    </row>
    <row r="2831" spans="11:12" x14ac:dyDescent="0.2">
      <c r="K2831"/>
      <c r="L2831" s="11"/>
    </row>
    <row r="2832" spans="11:12" x14ac:dyDescent="0.2">
      <c r="K2832"/>
      <c r="L2832" s="11"/>
    </row>
    <row r="2833" spans="11:12" x14ac:dyDescent="0.2">
      <c r="K2833"/>
      <c r="L2833" s="11"/>
    </row>
    <row r="2834" spans="11:12" x14ac:dyDescent="0.2">
      <c r="K2834"/>
      <c r="L2834" s="11"/>
    </row>
    <row r="2835" spans="11:12" x14ac:dyDescent="0.2">
      <c r="K2835"/>
      <c r="L2835" s="11"/>
    </row>
    <row r="2836" spans="11:12" x14ac:dyDescent="0.2">
      <c r="K2836"/>
      <c r="L2836" s="11"/>
    </row>
    <row r="2837" spans="11:12" x14ac:dyDescent="0.2">
      <c r="K2837"/>
      <c r="L2837" s="11"/>
    </row>
    <row r="2838" spans="11:12" x14ac:dyDescent="0.2">
      <c r="K2838"/>
      <c r="L2838" s="11"/>
    </row>
    <row r="2839" spans="11:12" x14ac:dyDescent="0.2">
      <c r="K2839"/>
      <c r="L2839" s="11"/>
    </row>
    <row r="2840" spans="11:12" x14ac:dyDescent="0.2">
      <c r="K2840"/>
      <c r="L2840" s="11"/>
    </row>
    <row r="2841" spans="11:12" x14ac:dyDescent="0.2">
      <c r="K2841"/>
      <c r="L2841" s="11"/>
    </row>
    <row r="2842" spans="11:12" x14ac:dyDescent="0.2">
      <c r="K2842"/>
      <c r="L2842" s="11"/>
    </row>
    <row r="2843" spans="11:12" x14ac:dyDescent="0.2">
      <c r="K2843"/>
      <c r="L2843" s="11"/>
    </row>
    <row r="2844" spans="11:12" x14ac:dyDescent="0.2">
      <c r="K2844"/>
      <c r="L2844" s="11"/>
    </row>
    <row r="2845" spans="11:12" x14ac:dyDescent="0.2">
      <c r="K2845"/>
      <c r="L2845" s="11"/>
    </row>
    <row r="2846" spans="11:12" x14ac:dyDescent="0.2">
      <c r="K2846"/>
      <c r="L2846" s="11"/>
    </row>
    <row r="2847" spans="11:12" x14ac:dyDescent="0.2">
      <c r="K2847"/>
      <c r="L2847" s="11"/>
    </row>
    <row r="2848" spans="11:12" x14ac:dyDescent="0.2">
      <c r="K2848"/>
      <c r="L2848" s="11"/>
    </row>
    <row r="2849" spans="11:12" x14ac:dyDescent="0.2">
      <c r="K2849"/>
      <c r="L2849" s="11"/>
    </row>
    <row r="2850" spans="11:12" x14ac:dyDescent="0.2">
      <c r="K2850"/>
      <c r="L2850" s="11"/>
    </row>
    <row r="2851" spans="11:12" x14ac:dyDescent="0.2">
      <c r="K2851"/>
      <c r="L2851" s="11"/>
    </row>
    <row r="2852" spans="11:12" x14ac:dyDescent="0.2">
      <c r="K2852"/>
      <c r="L2852" s="11"/>
    </row>
    <row r="2853" spans="11:12" x14ac:dyDescent="0.2">
      <c r="K2853"/>
      <c r="L2853" s="11"/>
    </row>
    <row r="2854" spans="11:12" x14ac:dyDescent="0.2">
      <c r="K2854"/>
      <c r="L2854" s="11"/>
    </row>
    <row r="2855" spans="11:12" x14ac:dyDescent="0.2">
      <c r="K2855"/>
      <c r="L2855" s="11"/>
    </row>
    <row r="2856" spans="11:12" x14ac:dyDescent="0.2">
      <c r="K2856"/>
      <c r="L2856" s="11"/>
    </row>
    <row r="2857" spans="11:12" x14ac:dyDescent="0.2">
      <c r="K2857"/>
      <c r="L2857" s="11"/>
    </row>
    <row r="2858" spans="11:12" x14ac:dyDescent="0.2">
      <c r="K2858"/>
      <c r="L2858" s="11"/>
    </row>
    <row r="2859" spans="11:12" x14ac:dyDescent="0.2">
      <c r="K2859"/>
      <c r="L2859" s="11"/>
    </row>
    <row r="2860" spans="11:12" x14ac:dyDescent="0.2">
      <c r="K2860"/>
      <c r="L2860" s="11"/>
    </row>
    <row r="2861" spans="11:12" x14ac:dyDescent="0.2">
      <c r="K2861"/>
      <c r="L2861" s="11"/>
    </row>
    <row r="2862" spans="11:12" x14ac:dyDescent="0.2">
      <c r="K2862"/>
      <c r="L2862" s="11"/>
    </row>
    <row r="2863" spans="11:12" x14ac:dyDescent="0.2">
      <c r="K2863"/>
      <c r="L2863" s="11"/>
    </row>
    <row r="2864" spans="11:12" x14ac:dyDescent="0.2">
      <c r="K2864"/>
      <c r="L2864" s="11"/>
    </row>
    <row r="2865" spans="11:12" x14ac:dyDescent="0.2">
      <c r="K2865"/>
      <c r="L2865" s="11"/>
    </row>
    <row r="2866" spans="11:12" x14ac:dyDescent="0.2">
      <c r="K2866"/>
      <c r="L2866" s="11"/>
    </row>
    <row r="2867" spans="11:12" x14ac:dyDescent="0.2">
      <c r="K2867"/>
      <c r="L2867" s="11"/>
    </row>
    <row r="2868" spans="11:12" x14ac:dyDescent="0.2">
      <c r="K2868"/>
      <c r="L2868" s="11"/>
    </row>
    <row r="2869" spans="11:12" x14ac:dyDescent="0.2">
      <c r="K2869"/>
      <c r="L2869" s="11"/>
    </row>
    <row r="2870" spans="11:12" x14ac:dyDescent="0.2">
      <c r="K2870"/>
      <c r="L2870" s="11"/>
    </row>
    <row r="2871" spans="11:12" x14ac:dyDescent="0.2">
      <c r="K2871"/>
      <c r="L2871" s="11"/>
    </row>
    <row r="2872" spans="11:12" x14ac:dyDescent="0.2">
      <c r="K2872"/>
      <c r="L2872" s="11"/>
    </row>
    <row r="2873" spans="11:12" x14ac:dyDescent="0.2">
      <c r="K2873"/>
      <c r="L2873" s="11"/>
    </row>
    <row r="2874" spans="11:12" x14ac:dyDescent="0.2">
      <c r="K2874"/>
      <c r="L2874" s="11"/>
    </row>
    <row r="2875" spans="11:12" x14ac:dyDescent="0.2">
      <c r="K2875"/>
      <c r="L2875" s="11"/>
    </row>
    <row r="2876" spans="11:12" x14ac:dyDescent="0.2">
      <c r="K2876"/>
      <c r="L2876" s="11"/>
    </row>
    <row r="2877" spans="11:12" x14ac:dyDescent="0.2">
      <c r="K2877"/>
      <c r="L2877" s="11"/>
    </row>
    <row r="2878" spans="11:12" x14ac:dyDescent="0.2">
      <c r="K2878"/>
      <c r="L2878" s="11"/>
    </row>
    <row r="2879" spans="11:12" x14ac:dyDescent="0.2">
      <c r="K2879"/>
      <c r="L2879" s="11"/>
    </row>
    <row r="2880" spans="11:12" x14ac:dyDescent="0.2">
      <c r="K2880"/>
      <c r="L2880" s="11"/>
    </row>
    <row r="2881" spans="11:12" x14ac:dyDescent="0.2">
      <c r="K2881"/>
      <c r="L2881" s="11"/>
    </row>
    <row r="2882" spans="11:12" x14ac:dyDescent="0.2">
      <c r="K2882"/>
      <c r="L2882" s="11"/>
    </row>
    <row r="2883" spans="11:12" x14ac:dyDescent="0.2">
      <c r="K2883"/>
      <c r="L2883" s="11"/>
    </row>
    <row r="2884" spans="11:12" x14ac:dyDescent="0.2">
      <c r="K2884"/>
      <c r="L2884" s="11"/>
    </row>
    <row r="2885" spans="11:12" x14ac:dyDescent="0.2">
      <c r="K2885"/>
      <c r="L2885" s="11"/>
    </row>
    <row r="2886" spans="11:12" x14ac:dyDescent="0.2">
      <c r="K2886"/>
      <c r="L2886" s="11"/>
    </row>
    <row r="2887" spans="11:12" x14ac:dyDescent="0.2">
      <c r="K2887"/>
      <c r="L2887" s="11"/>
    </row>
    <row r="2888" spans="11:12" x14ac:dyDescent="0.2">
      <c r="K2888"/>
      <c r="L2888" s="11"/>
    </row>
    <row r="2889" spans="11:12" x14ac:dyDescent="0.2">
      <c r="K2889"/>
      <c r="L2889" s="11"/>
    </row>
    <row r="2890" spans="11:12" x14ac:dyDescent="0.2">
      <c r="K2890"/>
      <c r="L2890" s="11"/>
    </row>
    <row r="2891" spans="11:12" x14ac:dyDescent="0.2">
      <c r="K2891"/>
      <c r="L2891" s="11"/>
    </row>
    <row r="2892" spans="11:12" x14ac:dyDescent="0.2">
      <c r="K2892"/>
      <c r="L2892" s="11"/>
    </row>
    <row r="2893" spans="11:12" x14ac:dyDescent="0.2">
      <c r="K2893"/>
      <c r="L2893" s="11"/>
    </row>
    <row r="2894" spans="11:12" x14ac:dyDescent="0.2">
      <c r="K2894"/>
      <c r="L2894" s="11"/>
    </row>
    <row r="2895" spans="11:12" x14ac:dyDescent="0.2">
      <c r="K2895"/>
      <c r="L2895" s="11"/>
    </row>
    <row r="2896" spans="11:12" x14ac:dyDescent="0.2">
      <c r="K2896"/>
      <c r="L2896" s="11"/>
    </row>
    <row r="2897" spans="11:12" x14ac:dyDescent="0.2">
      <c r="K2897"/>
      <c r="L2897" s="11"/>
    </row>
    <row r="2898" spans="11:12" x14ac:dyDescent="0.2">
      <c r="K2898"/>
      <c r="L2898" s="11"/>
    </row>
    <row r="2899" spans="11:12" x14ac:dyDescent="0.2">
      <c r="K2899"/>
      <c r="L2899" s="11"/>
    </row>
    <row r="2900" spans="11:12" x14ac:dyDescent="0.2">
      <c r="K2900"/>
      <c r="L2900" s="11"/>
    </row>
    <row r="2901" spans="11:12" x14ac:dyDescent="0.2">
      <c r="K2901"/>
      <c r="L2901" s="11"/>
    </row>
    <row r="2902" spans="11:12" x14ac:dyDescent="0.2">
      <c r="K2902"/>
      <c r="L2902" s="11"/>
    </row>
    <row r="2903" spans="11:12" x14ac:dyDescent="0.2">
      <c r="K2903"/>
      <c r="L2903" s="11"/>
    </row>
    <row r="2904" spans="11:12" x14ac:dyDescent="0.2">
      <c r="K2904"/>
      <c r="L2904" s="11"/>
    </row>
    <row r="2905" spans="11:12" x14ac:dyDescent="0.2">
      <c r="K2905"/>
      <c r="L2905" s="11"/>
    </row>
    <row r="2906" spans="11:12" x14ac:dyDescent="0.2">
      <c r="K2906"/>
      <c r="L2906" s="11"/>
    </row>
    <row r="2907" spans="11:12" x14ac:dyDescent="0.2">
      <c r="K2907"/>
      <c r="L2907" s="11"/>
    </row>
    <row r="2908" spans="11:12" x14ac:dyDescent="0.2">
      <c r="K2908"/>
      <c r="L2908" s="11"/>
    </row>
    <row r="2909" spans="11:12" x14ac:dyDescent="0.2">
      <c r="K2909"/>
      <c r="L2909" s="11"/>
    </row>
    <row r="2910" spans="11:12" x14ac:dyDescent="0.2">
      <c r="K2910"/>
      <c r="L2910" s="11"/>
    </row>
    <row r="2911" spans="11:12" x14ac:dyDescent="0.2">
      <c r="K2911"/>
      <c r="L2911" s="11"/>
    </row>
    <row r="2912" spans="11:12" x14ac:dyDescent="0.2">
      <c r="K2912"/>
      <c r="L2912" s="11"/>
    </row>
    <row r="2913" spans="11:12" x14ac:dyDescent="0.2">
      <c r="K2913"/>
      <c r="L2913" s="11"/>
    </row>
    <row r="2914" spans="11:12" x14ac:dyDescent="0.2">
      <c r="K2914"/>
      <c r="L2914" s="11"/>
    </row>
    <row r="2915" spans="11:12" x14ac:dyDescent="0.2">
      <c r="K2915"/>
      <c r="L2915" s="11"/>
    </row>
    <row r="2916" spans="11:12" x14ac:dyDescent="0.2">
      <c r="K2916"/>
      <c r="L2916" s="11"/>
    </row>
    <row r="2917" spans="11:12" x14ac:dyDescent="0.2">
      <c r="K2917"/>
      <c r="L2917" s="11"/>
    </row>
    <row r="2918" spans="11:12" x14ac:dyDescent="0.2">
      <c r="K2918"/>
      <c r="L2918" s="11"/>
    </row>
    <row r="2919" spans="11:12" x14ac:dyDescent="0.2">
      <c r="K2919"/>
      <c r="L2919" s="11"/>
    </row>
    <row r="2920" spans="11:12" x14ac:dyDescent="0.2">
      <c r="K2920"/>
      <c r="L2920" s="11"/>
    </row>
    <row r="2921" spans="11:12" x14ac:dyDescent="0.2">
      <c r="K2921"/>
      <c r="L2921" s="11"/>
    </row>
    <row r="2922" spans="11:12" x14ac:dyDescent="0.2">
      <c r="K2922"/>
      <c r="L2922" s="11"/>
    </row>
    <row r="2923" spans="11:12" x14ac:dyDescent="0.2">
      <c r="K2923"/>
      <c r="L2923" s="11"/>
    </row>
    <row r="2924" spans="11:12" x14ac:dyDescent="0.2">
      <c r="K2924"/>
      <c r="L2924" s="11"/>
    </row>
    <row r="2925" spans="11:12" x14ac:dyDescent="0.2">
      <c r="K2925"/>
      <c r="L2925" s="11"/>
    </row>
    <row r="2926" spans="11:12" x14ac:dyDescent="0.2">
      <c r="K2926"/>
      <c r="L2926" s="11"/>
    </row>
    <row r="2927" spans="11:12" x14ac:dyDescent="0.2">
      <c r="K2927"/>
      <c r="L2927" s="11"/>
    </row>
    <row r="2928" spans="11:12" x14ac:dyDescent="0.2">
      <c r="K2928"/>
      <c r="L2928" s="11"/>
    </row>
    <row r="2929" spans="11:12" x14ac:dyDescent="0.2">
      <c r="K2929"/>
      <c r="L2929" s="11"/>
    </row>
    <row r="2930" spans="11:12" x14ac:dyDescent="0.2">
      <c r="K2930"/>
      <c r="L2930" s="11"/>
    </row>
    <row r="2931" spans="11:12" x14ac:dyDescent="0.2">
      <c r="K2931"/>
      <c r="L2931" s="11"/>
    </row>
    <row r="2932" spans="11:12" x14ac:dyDescent="0.2">
      <c r="K2932"/>
      <c r="L2932" s="11"/>
    </row>
    <row r="2933" spans="11:12" x14ac:dyDescent="0.2">
      <c r="K2933"/>
      <c r="L2933" s="11"/>
    </row>
    <row r="2934" spans="11:12" x14ac:dyDescent="0.2">
      <c r="K2934"/>
      <c r="L2934" s="11"/>
    </row>
    <row r="2935" spans="11:12" x14ac:dyDescent="0.2">
      <c r="K2935"/>
      <c r="L2935" s="11"/>
    </row>
    <row r="2936" spans="11:12" x14ac:dyDescent="0.2">
      <c r="K2936"/>
      <c r="L2936" s="11"/>
    </row>
    <row r="2937" spans="11:12" x14ac:dyDescent="0.2">
      <c r="K2937"/>
      <c r="L2937" s="11"/>
    </row>
    <row r="2938" spans="11:12" x14ac:dyDescent="0.2">
      <c r="K2938"/>
      <c r="L2938" s="11"/>
    </row>
    <row r="2939" spans="11:12" x14ac:dyDescent="0.2">
      <c r="K2939"/>
      <c r="L2939" s="11"/>
    </row>
    <row r="2940" spans="11:12" x14ac:dyDescent="0.2">
      <c r="K2940"/>
      <c r="L2940" s="11"/>
    </row>
    <row r="2941" spans="11:12" x14ac:dyDescent="0.2">
      <c r="K2941"/>
      <c r="L2941" s="11"/>
    </row>
    <row r="2942" spans="11:12" x14ac:dyDescent="0.2">
      <c r="K2942"/>
      <c r="L2942" s="11"/>
    </row>
    <row r="2943" spans="11:12" x14ac:dyDescent="0.2">
      <c r="K2943"/>
      <c r="L2943" s="11"/>
    </row>
    <row r="2944" spans="11:12" x14ac:dyDescent="0.2">
      <c r="K2944"/>
      <c r="L2944" s="11"/>
    </row>
    <row r="2945" spans="11:12" x14ac:dyDescent="0.2">
      <c r="K2945"/>
      <c r="L2945" s="11"/>
    </row>
    <row r="2946" spans="11:12" x14ac:dyDescent="0.2">
      <c r="K2946"/>
      <c r="L2946" s="11"/>
    </row>
    <row r="2947" spans="11:12" x14ac:dyDescent="0.2">
      <c r="K2947"/>
      <c r="L2947" s="11"/>
    </row>
    <row r="2948" spans="11:12" x14ac:dyDescent="0.2">
      <c r="K2948"/>
      <c r="L2948" s="11"/>
    </row>
    <row r="2949" spans="11:12" x14ac:dyDescent="0.2">
      <c r="K2949"/>
      <c r="L2949" s="11"/>
    </row>
    <row r="2950" spans="11:12" x14ac:dyDescent="0.2">
      <c r="K2950"/>
      <c r="L2950" s="11"/>
    </row>
    <row r="2951" spans="11:12" x14ac:dyDescent="0.2">
      <c r="K2951"/>
      <c r="L2951" s="11"/>
    </row>
    <row r="2952" spans="11:12" x14ac:dyDescent="0.2">
      <c r="K2952"/>
      <c r="L2952" s="11"/>
    </row>
    <row r="2953" spans="11:12" x14ac:dyDescent="0.2">
      <c r="K2953"/>
      <c r="L2953" s="11"/>
    </row>
    <row r="2954" spans="11:12" x14ac:dyDescent="0.2">
      <c r="K2954"/>
      <c r="L2954" s="11"/>
    </row>
    <row r="2955" spans="11:12" x14ac:dyDescent="0.2">
      <c r="K2955"/>
      <c r="L2955" s="11"/>
    </row>
    <row r="2956" spans="11:12" x14ac:dyDescent="0.2">
      <c r="K2956"/>
      <c r="L2956" s="11"/>
    </row>
    <row r="2957" spans="11:12" x14ac:dyDescent="0.2">
      <c r="K2957"/>
      <c r="L2957" s="11"/>
    </row>
    <row r="2958" spans="11:12" x14ac:dyDescent="0.2">
      <c r="K2958"/>
      <c r="L2958" s="11"/>
    </row>
    <row r="2959" spans="11:12" x14ac:dyDescent="0.2">
      <c r="K2959"/>
      <c r="L2959" s="11"/>
    </row>
    <row r="2960" spans="11:12" x14ac:dyDescent="0.2">
      <c r="K2960"/>
      <c r="L2960" s="11"/>
    </row>
    <row r="2961" spans="11:12" x14ac:dyDescent="0.2">
      <c r="K2961"/>
      <c r="L2961" s="11"/>
    </row>
    <row r="2962" spans="11:12" x14ac:dyDescent="0.2">
      <c r="K2962"/>
      <c r="L2962" s="11"/>
    </row>
    <row r="2963" spans="11:12" x14ac:dyDescent="0.2">
      <c r="K2963"/>
      <c r="L2963" s="11"/>
    </row>
    <row r="2964" spans="11:12" x14ac:dyDescent="0.2">
      <c r="K2964"/>
      <c r="L2964" s="11"/>
    </row>
    <row r="2965" spans="11:12" x14ac:dyDescent="0.2">
      <c r="K2965"/>
      <c r="L2965" s="11"/>
    </row>
    <row r="2966" spans="11:12" x14ac:dyDescent="0.2">
      <c r="K2966"/>
      <c r="L2966" s="11"/>
    </row>
    <row r="2967" spans="11:12" x14ac:dyDescent="0.2">
      <c r="K2967"/>
      <c r="L2967" s="11"/>
    </row>
    <row r="2968" spans="11:12" x14ac:dyDescent="0.2">
      <c r="K2968"/>
      <c r="L2968" s="11"/>
    </row>
    <row r="2969" spans="11:12" x14ac:dyDescent="0.2">
      <c r="K2969"/>
      <c r="L2969" s="11"/>
    </row>
    <row r="2970" spans="11:12" x14ac:dyDescent="0.2">
      <c r="K2970"/>
      <c r="L2970" s="11"/>
    </row>
    <row r="2971" spans="11:12" x14ac:dyDescent="0.2">
      <c r="K2971"/>
      <c r="L2971" s="11"/>
    </row>
    <row r="2972" spans="11:12" x14ac:dyDescent="0.2">
      <c r="K2972"/>
      <c r="L2972" s="11"/>
    </row>
    <row r="2973" spans="11:12" x14ac:dyDescent="0.2">
      <c r="K2973"/>
      <c r="L2973" s="11"/>
    </row>
    <row r="2974" spans="11:12" x14ac:dyDescent="0.2">
      <c r="K2974"/>
      <c r="L2974" s="11"/>
    </row>
    <row r="2975" spans="11:12" x14ac:dyDescent="0.2">
      <c r="K2975"/>
      <c r="L2975" s="11"/>
    </row>
    <row r="2976" spans="11:12" x14ac:dyDescent="0.2">
      <c r="K2976"/>
      <c r="L2976" s="11"/>
    </row>
    <row r="2977" spans="11:12" x14ac:dyDescent="0.2">
      <c r="K2977"/>
      <c r="L2977" s="11"/>
    </row>
    <row r="2978" spans="11:12" x14ac:dyDescent="0.2">
      <c r="K2978"/>
      <c r="L2978" s="11"/>
    </row>
    <row r="2979" spans="11:12" x14ac:dyDescent="0.2">
      <c r="K2979"/>
      <c r="L2979" s="11"/>
    </row>
    <row r="2980" spans="11:12" x14ac:dyDescent="0.2">
      <c r="K2980"/>
      <c r="L2980" s="11"/>
    </row>
    <row r="2981" spans="11:12" x14ac:dyDescent="0.2">
      <c r="K2981"/>
      <c r="L2981" s="11"/>
    </row>
    <row r="2982" spans="11:12" x14ac:dyDescent="0.2">
      <c r="K2982"/>
      <c r="L2982" s="11"/>
    </row>
    <row r="2983" spans="11:12" x14ac:dyDescent="0.2">
      <c r="K2983"/>
      <c r="L2983" s="11"/>
    </row>
    <row r="2984" spans="11:12" x14ac:dyDescent="0.2">
      <c r="K2984"/>
      <c r="L2984" s="11"/>
    </row>
    <row r="2985" spans="11:12" x14ac:dyDescent="0.2">
      <c r="K2985"/>
      <c r="L2985" s="11"/>
    </row>
    <row r="2986" spans="11:12" x14ac:dyDescent="0.2">
      <c r="K2986"/>
      <c r="L2986" s="11"/>
    </row>
    <row r="2987" spans="11:12" x14ac:dyDescent="0.2">
      <c r="K2987"/>
      <c r="L2987" s="11"/>
    </row>
    <row r="2988" spans="11:12" x14ac:dyDescent="0.2">
      <c r="K2988"/>
      <c r="L2988" s="11"/>
    </row>
    <row r="2989" spans="11:12" x14ac:dyDescent="0.2">
      <c r="K2989"/>
      <c r="L2989" s="11"/>
    </row>
    <row r="2990" spans="11:12" x14ac:dyDescent="0.2">
      <c r="K2990"/>
      <c r="L2990" s="11"/>
    </row>
    <row r="2991" spans="11:12" x14ac:dyDescent="0.2">
      <c r="K2991"/>
      <c r="L2991" s="11"/>
    </row>
    <row r="2992" spans="11:12" x14ac:dyDescent="0.2">
      <c r="K2992"/>
      <c r="L2992" s="11"/>
    </row>
    <row r="2993" spans="11:12" x14ac:dyDescent="0.2">
      <c r="K2993"/>
      <c r="L2993" s="11"/>
    </row>
    <row r="2994" spans="11:12" x14ac:dyDescent="0.2">
      <c r="K2994"/>
      <c r="L2994" s="11"/>
    </row>
    <row r="2995" spans="11:12" x14ac:dyDescent="0.2">
      <c r="K2995"/>
      <c r="L2995" s="11"/>
    </row>
    <row r="2996" spans="11:12" x14ac:dyDescent="0.2">
      <c r="K2996"/>
      <c r="L2996" s="11"/>
    </row>
    <row r="2997" spans="11:12" x14ac:dyDescent="0.2">
      <c r="K2997"/>
      <c r="L2997" s="11"/>
    </row>
    <row r="2998" spans="11:12" x14ac:dyDescent="0.2">
      <c r="K2998"/>
      <c r="L2998" s="11"/>
    </row>
    <row r="2999" spans="11:12" x14ac:dyDescent="0.2">
      <c r="K2999"/>
      <c r="L2999" s="11"/>
    </row>
    <row r="3000" spans="11:12" x14ac:dyDescent="0.2">
      <c r="K3000"/>
      <c r="L3000" s="11"/>
    </row>
    <row r="3001" spans="11:12" x14ac:dyDescent="0.2">
      <c r="K3001"/>
      <c r="L3001" s="11"/>
    </row>
    <row r="3002" spans="11:12" x14ac:dyDescent="0.2">
      <c r="K3002"/>
      <c r="L3002" s="11"/>
    </row>
    <row r="3003" spans="11:12" x14ac:dyDescent="0.2">
      <c r="K3003"/>
      <c r="L3003" s="11"/>
    </row>
    <row r="3004" spans="11:12" x14ac:dyDescent="0.2">
      <c r="K3004"/>
      <c r="L3004" s="11"/>
    </row>
    <row r="3005" spans="11:12" x14ac:dyDescent="0.2">
      <c r="K3005"/>
      <c r="L3005" s="11"/>
    </row>
    <row r="3006" spans="11:12" x14ac:dyDescent="0.2">
      <c r="K3006"/>
      <c r="L3006" s="11"/>
    </row>
    <row r="3007" spans="11:12" x14ac:dyDescent="0.2">
      <c r="K3007"/>
      <c r="L3007" s="11"/>
    </row>
    <row r="3008" spans="11:12" x14ac:dyDescent="0.2">
      <c r="K3008"/>
      <c r="L3008" s="11"/>
    </row>
    <row r="3009" spans="11:12" x14ac:dyDescent="0.2">
      <c r="K3009"/>
      <c r="L3009" s="11"/>
    </row>
    <row r="3010" spans="11:12" x14ac:dyDescent="0.2">
      <c r="K3010"/>
      <c r="L3010" s="11"/>
    </row>
    <row r="3011" spans="11:12" x14ac:dyDescent="0.2">
      <c r="K3011"/>
      <c r="L3011" s="11"/>
    </row>
    <row r="3012" spans="11:12" x14ac:dyDescent="0.2">
      <c r="K3012"/>
      <c r="L3012" s="11"/>
    </row>
    <row r="3013" spans="11:12" x14ac:dyDescent="0.2">
      <c r="K3013"/>
      <c r="L3013" s="11"/>
    </row>
    <row r="3014" spans="11:12" x14ac:dyDescent="0.2">
      <c r="K3014"/>
      <c r="L3014" s="11"/>
    </row>
    <row r="3015" spans="11:12" x14ac:dyDescent="0.2">
      <c r="K3015"/>
      <c r="L3015" s="11"/>
    </row>
    <row r="3016" spans="11:12" x14ac:dyDescent="0.2">
      <c r="K3016"/>
      <c r="L3016" s="11"/>
    </row>
    <row r="3017" spans="11:12" x14ac:dyDescent="0.2">
      <c r="K3017"/>
      <c r="L3017" s="11"/>
    </row>
    <row r="3018" spans="11:12" x14ac:dyDescent="0.2">
      <c r="K3018"/>
      <c r="L3018" s="11"/>
    </row>
    <row r="3019" spans="11:12" x14ac:dyDescent="0.2">
      <c r="K3019"/>
      <c r="L3019" s="11"/>
    </row>
    <row r="3020" spans="11:12" x14ac:dyDescent="0.2">
      <c r="K3020"/>
      <c r="L3020" s="11"/>
    </row>
    <row r="3021" spans="11:12" x14ac:dyDescent="0.2">
      <c r="K3021"/>
      <c r="L3021" s="11"/>
    </row>
    <row r="3022" spans="11:12" x14ac:dyDescent="0.2">
      <c r="K3022"/>
      <c r="L3022" s="11"/>
    </row>
    <row r="3023" spans="11:12" x14ac:dyDescent="0.2">
      <c r="K3023"/>
      <c r="L3023" s="11"/>
    </row>
    <row r="3024" spans="11:12" x14ac:dyDescent="0.2">
      <c r="K3024"/>
      <c r="L3024" s="11"/>
    </row>
    <row r="3025" spans="11:12" x14ac:dyDescent="0.2">
      <c r="K3025"/>
      <c r="L3025" s="11"/>
    </row>
    <row r="3026" spans="11:12" x14ac:dyDescent="0.2">
      <c r="K3026"/>
      <c r="L3026" s="11"/>
    </row>
    <row r="3027" spans="11:12" x14ac:dyDescent="0.2">
      <c r="K3027"/>
      <c r="L3027" s="11"/>
    </row>
    <row r="3028" spans="11:12" x14ac:dyDescent="0.2">
      <c r="K3028"/>
      <c r="L3028" s="11"/>
    </row>
    <row r="3029" spans="11:12" x14ac:dyDescent="0.2">
      <c r="K3029"/>
      <c r="L3029" s="11"/>
    </row>
    <row r="3030" spans="11:12" x14ac:dyDescent="0.2">
      <c r="K3030"/>
      <c r="L3030" s="11"/>
    </row>
    <row r="3031" spans="11:12" x14ac:dyDescent="0.2">
      <c r="K3031"/>
      <c r="L3031" s="11"/>
    </row>
    <row r="3032" spans="11:12" x14ac:dyDescent="0.2">
      <c r="K3032"/>
      <c r="L3032" s="11"/>
    </row>
    <row r="3033" spans="11:12" x14ac:dyDescent="0.2">
      <c r="K3033"/>
      <c r="L3033" s="11"/>
    </row>
    <row r="3034" spans="11:12" x14ac:dyDescent="0.2">
      <c r="K3034"/>
      <c r="L3034" s="11"/>
    </row>
    <row r="3035" spans="11:12" x14ac:dyDescent="0.2">
      <c r="K3035"/>
      <c r="L3035" s="11"/>
    </row>
    <row r="3036" spans="11:12" x14ac:dyDescent="0.2">
      <c r="K3036"/>
      <c r="L3036" s="11"/>
    </row>
    <row r="3037" spans="11:12" x14ac:dyDescent="0.2">
      <c r="K3037"/>
      <c r="L3037" s="11"/>
    </row>
    <row r="3038" spans="11:12" x14ac:dyDescent="0.2">
      <c r="K3038"/>
      <c r="L3038" s="11"/>
    </row>
    <row r="3039" spans="11:12" x14ac:dyDescent="0.2">
      <c r="K3039"/>
      <c r="L3039" s="11"/>
    </row>
    <row r="3040" spans="11:12" x14ac:dyDescent="0.2">
      <c r="K3040"/>
      <c r="L3040" s="11"/>
    </row>
    <row r="3041" spans="11:12" x14ac:dyDescent="0.2">
      <c r="K3041"/>
      <c r="L3041" s="11"/>
    </row>
    <row r="3042" spans="11:12" x14ac:dyDescent="0.2">
      <c r="K3042"/>
      <c r="L3042" s="11"/>
    </row>
    <row r="3043" spans="11:12" x14ac:dyDescent="0.2">
      <c r="K3043"/>
      <c r="L3043" s="11"/>
    </row>
    <row r="3044" spans="11:12" x14ac:dyDescent="0.2">
      <c r="K3044"/>
      <c r="L3044" s="11"/>
    </row>
    <row r="3045" spans="11:12" x14ac:dyDescent="0.2">
      <c r="K3045"/>
      <c r="L3045" s="11"/>
    </row>
    <row r="3046" spans="11:12" x14ac:dyDescent="0.2">
      <c r="K3046"/>
      <c r="L3046" s="11"/>
    </row>
    <row r="3047" spans="11:12" x14ac:dyDescent="0.2">
      <c r="K3047"/>
      <c r="L3047" s="11"/>
    </row>
    <row r="3048" spans="11:12" x14ac:dyDescent="0.2">
      <c r="K3048"/>
      <c r="L3048" s="11"/>
    </row>
    <row r="3049" spans="11:12" x14ac:dyDescent="0.2">
      <c r="K3049"/>
      <c r="L3049" s="11"/>
    </row>
    <row r="3050" spans="11:12" x14ac:dyDescent="0.2">
      <c r="K3050"/>
      <c r="L3050" s="11"/>
    </row>
    <row r="3051" spans="11:12" x14ac:dyDescent="0.2">
      <c r="K3051"/>
      <c r="L3051" s="11"/>
    </row>
    <row r="3052" spans="11:12" x14ac:dyDescent="0.2">
      <c r="K3052"/>
      <c r="L3052" s="11"/>
    </row>
    <row r="3053" spans="11:12" x14ac:dyDescent="0.2">
      <c r="K3053"/>
      <c r="L3053" s="11"/>
    </row>
    <row r="3054" spans="11:12" x14ac:dyDescent="0.2">
      <c r="K3054"/>
      <c r="L3054" s="11"/>
    </row>
    <row r="3055" spans="11:12" x14ac:dyDescent="0.2">
      <c r="K3055"/>
      <c r="L3055" s="11"/>
    </row>
    <row r="3056" spans="11:12" x14ac:dyDescent="0.2">
      <c r="K3056"/>
      <c r="L3056" s="11"/>
    </row>
    <row r="3057" spans="11:12" x14ac:dyDescent="0.2">
      <c r="K3057"/>
      <c r="L3057" s="11"/>
    </row>
    <row r="3058" spans="11:12" x14ac:dyDescent="0.2">
      <c r="K3058"/>
      <c r="L3058" s="11"/>
    </row>
    <row r="3059" spans="11:12" x14ac:dyDescent="0.2">
      <c r="K3059"/>
      <c r="L3059" s="11"/>
    </row>
    <row r="3060" spans="11:12" x14ac:dyDescent="0.2">
      <c r="K3060"/>
      <c r="L3060" s="11"/>
    </row>
    <row r="3061" spans="11:12" x14ac:dyDescent="0.2">
      <c r="K3061"/>
      <c r="L3061" s="11"/>
    </row>
    <row r="3062" spans="11:12" x14ac:dyDescent="0.2">
      <c r="K3062"/>
      <c r="L3062" s="11"/>
    </row>
    <row r="3063" spans="11:12" x14ac:dyDescent="0.2">
      <c r="K3063"/>
      <c r="L3063" s="11"/>
    </row>
    <row r="3064" spans="11:12" x14ac:dyDescent="0.2">
      <c r="K3064"/>
      <c r="L3064" s="11"/>
    </row>
    <row r="3065" spans="11:12" x14ac:dyDescent="0.2">
      <c r="K3065"/>
      <c r="L3065" s="11"/>
    </row>
    <row r="3066" spans="11:12" x14ac:dyDescent="0.2">
      <c r="K3066"/>
      <c r="L3066" s="11"/>
    </row>
    <row r="3067" spans="11:12" x14ac:dyDescent="0.2">
      <c r="K3067"/>
      <c r="L3067" s="11"/>
    </row>
    <row r="3068" spans="11:12" x14ac:dyDescent="0.2">
      <c r="K3068"/>
      <c r="L3068" s="11"/>
    </row>
    <row r="3069" spans="11:12" x14ac:dyDescent="0.2">
      <c r="K3069"/>
      <c r="L3069" s="11"/>
    </row>
    <row r="3070" spans="11:12" x14ac:dyDescent="0.2">
      <c r="K3070"/>
      <c r="L3070" s="11"/>
    </row>
    <row r="3071" spans="11:12" x14ac:dyDescent="0.2">
      <c r="K3071"/>
      <c r="L3071" s="11"/>
    </row>
    <row r="3072" spans="11:12" x14ac:dyDescent="0.2">
      <c r="K3072"/>
      <c r="L3072" s="11"/>
    </row>
    <row r="3073" spans="11:12" x14ac:dyDescent="0.2">
      <c r="K3073"/>
      <c r="L3073" s="11"/>
    </row>
    <row r="3074" spans="11:12" x14ac:dyDescent="0.2">
      <c r="K3074"/>
      <c r="L3074" s="11"/>
    </row>
    <row r="3075" spans="11:12" x14ac:dyDescent="0.2">
      <c r="K3075"/>
      <c r="L3075" s="11"/>
    </row>
    <row r="3076" spans="11:12" x14ac:dyDescent="0.2">
      <c r="K3076"/>
      <c r="L3076" s="11"/>
    </row>
    <row r="3077" spans="11:12" x14ac:dyDescent="0.2">
      <c r="K3077"/>
      <c r="L3077" s="11"/>
    </row>
    <row r="3078" spans="11:12" x14ac:dyDescent="0.2">
      <c r="K3078"/>
      <c r="L3078" s="11"/>
    </row>
    <row r="3079" spans="11:12" x14ac:dyDescent="0.2">
      <c r="K3079"/>
      <c r="L3079" s="11"/>
    </row>
    <row r="3080" spans="11:12" x14ac:dyDescent="0.2">
      <c r="K3080"/>
      <c r="L3080" s="11"/>
    </row>
    <row r="3081" spans="11:12" x14ac:dyDescent="0.2">
      <c r="K3081"/>
      <c r="L3081" s="11"/>
    </row>
    <row r="3082" spans="11:12" x14ac:dyDescent="0.2">
      <c r="K3082"/>
      <c r="L3082" s="11"/>
    </row>
    <row r="3083" spans="11:12" x14ac:dyDescent="0.2">
      <c r="K3083"/>
      <c r="L3083" s="11"/>
    </row>
    <row r="3084" spans="11:12" x14ac:dyDescent="0.2">
      <c r="K3084"/>
      <c r="L3084" s="11"/>
    </row>
    <row r="3085" spans="11:12" x14ac:dyDescent="0.2">
      <c r="K3085"/>
      <c r="L3085" s="11"/>
    </row>
    <row r="3086" spans="11:12" x14ac:dyDescent="0.2">
      <c r="K3086"/>
      <c r="L3086" s="11"/>
    </row>
    <row r="3087" spans="11:12" x14ac:dyDescent="0.2">
      <c r="K3087"/>
      <c r="L3087" s="11"/>
    </row>
    <row r="3088" spans="11:12" x14ac:dyDescent="0.2">
      <c r="K3088"/>
      <c r="L3088" s="11"/>
    </row>
    <row r="3089" spans="11:12" x14ac:dyDescent="0.2">
      <c r="K3089"/>
      <c r="L3089" s="11"/>
    </row>
    <row r="3090" spans="11:12" x14ac:dyDescent="0.2">
      <c r="K3090"/>
      <c r="L3090" s="11"/>
    </row>
    <row r="3091" spans="11:12" x14ac:dyDescent="0.2">
      <c r="K3091"/>
      <c r="L3091" s="11"/>
    </row>
    <row r="3092" spans="11:12" x14ac:dyDescent="0.2">
      <c r="K3092"/>
      <c r="L3092" s="11"/>
    </row>
    <row r="3093" spans="11:12" x14ac:dyDescent="0.2">
      <c r="K3093"/>
      <c r="L3093" s="11"/>
    </row>
    <row r="3094" spans="11:12" x14ac:dyDescent="0.2">
      <c r="K3094"/>
      <c r="L3094" s="11"/>
    </row>
    <row r="3095" spans="11:12" x14ac:dyDescent="0.2">
      <c r="K3095"/>
      <c r="L3095" s="11"/>
    </row>
    <row r="3096" spans="11:12" x14ac:dyDescent="0.2">
      <c r="K3096"/>
      <c r="L3096" s="11"/>
    </row>
    <row r="3097" spans="11:12" x14ac:dyDescent="0.2">
      <c r="K3097"/>
      <c r="L3097" s="11"/>
    </row>
    <row r="3098" spans="11:12" x14ac:dyDescent="0.2">
      <c r="K3098"/>
      <c r="L3098" s="11"/>
    </row>
    <row r="3099" spans="11:12" x14ac:dyDescent="0.2">
      <c r="K3099"/>
      <c r="L3099" s="11"/>
    </row>
    <row r="3100" spans="11:12" x14ac:dyDescent="0.2">
      <c r="K3100"/>
      <c r="L3100" s="11"/>
    </row>
    <row r="3101" spans="11:12" x14ac:dyDescent="0.2">
      <c r="K3101"/>
      <c r="L3101" s="11"/>
    </row>
    <row r="3102" spans="11:12" x14ac:dyDescent="0.2">
      <c r="K3102"/>
      <c r="L3102" s="11"/>
    </row>
    <row r="3103" spans="11:12" x14ac:dyDescent="0.2">
      <c r="K3103"/>
      <c r="L3103" s="11"/>
    </row>
    <row r="3104" spans="11:12" x14ac:dyDescent="0.2">
      <c r="K3104"/>
      <c r="L3104" s="11"/>
    </row>
    <row r="3105" spans="11:12" x14ac:dyDescent="0.2">
      <c r="K3105"/>
      <c r="L3105" s="11"/>
    </row>
    <row r="3106" spans="11:12" x14ac:dyDescent="0.2">
      <c r="K3106"/>
      <c r="L3106" s="11"/>
    </row>
    <row r="3107" spans="11:12" x14ac:dyDescent="0.2">
      <c r="K3107"/>
      <c r="L3107" s="11"/>
    </row>
    <row r="3108" spans="11:12" x14ac:dyDescent="0.2">
      <c r="K3108"/>
      <c r="L3108" s="11"/>
    </row>
    <row r="3109" spans="11:12" x14ac:dyDescent="0.2">
      <c r="K3109"/>
      <c r="L3109" s="11"/>
    </row>
    <row r="3110" spans="11:12" x14ac:dyDescent="0.2">
      <c r="K3110"/>
      <c r="L3110" s="11"/>
    </row>
    <row r="3111" spans="11:12" x14ac:dyDescent="0.2">
      <c r="K3111"/>
      <c r="L3111" s="11"/>
    </row>
    <row r="3112" spans="11:12" x14ac:dyDescent="0.2">
      <c r="K3112"/>
      <c r="L3112" s="11"/>
    </row>
    <row r="3113" spans="11:12" x14ac:dyDescent="0.2">
      <c r="K3113"/>
      <c r="L3113" s="11"/>
    </row>
    <row r="3114" spans="11:12" x14ac:dyDescent="0.2">
      <c r="K3114"/>
      <c r="L3114" s="11"/>
    </row>
    <row r="3115" spans="11:12" x14ac:dyDescent="0.2">
      <c r="K3115"/>
      <c r="L3115" s="11"/>
    </row>
    <row r="3116" spans="11:12" x14ac:dyDescent="0.2">
      <c r="K3116"/>
      <c r="L3116" s="11"/>
    </row>
    <row r="3117" spans="11:12" x14ac:dyDescent="0.2">
      <c r="K3117"/>
      <c r="L3117" s="11"/>
    </row>
    <row r="3118" spans="11:12" x14ac:dyDescent="0.2">
      <c r="K3118"/>
      <c r="L3118" s="11"/>
    </row>
    <row r="3119" spans="11:12" x14ac:dyDescent="0.2">
      <c r="K3119"/>
      <c r="L3119" s="11"/>
    </row>
    <row r="3120" spans="11:12" x14ac:dyDescent="0.2">
      <c r="K3120"/>
      <c r="L3120" s="11"/>
    </row>
    <row r="3121" spans="11:12" x14ac:dyDescent="0.2">
      <c r="K3121"/>
      <c r="L3121" s="11"/>
    </row>
    <row r="3122" spans="11:12" x14ac:dyDescent="0.2">
      <c r="K3122"/>
      <c r="L3122" s="11"/>
    </row>
    <row r="3123" spans="11:12" x14ac:dyDescent="0.2">
      <c r="K3123"/>
      <c r="L3123" s="11"/>
    </row>
    <row r="3124" spans="11:12" x14ac:dyDescent="0.2">
      <c r="K3124"/>
      <c r="L3124" s="11"/>
    </row>
    <row r="3125" spans="11:12" x14ac:dyDescent="0.2">
      <c r="K3125"/>
      <c r="L3125" s="11"/>
    </row>
    <row r="3126" spans="11:12" x14ac:dyDescent="0.2">
      <c r="K3126"/>
      <c r="L3126" s="11"/>
    </row>
    <row r="3127" spans="11:12" x14ac:dyDescent="0.2">
      <c r="K3127"/>
      <c r="L3127" s="11"/>
    </row>
    <row r="3128" spans="11:12" x14ac:dyDescent="0.2">
      <c r="K3128"/>
      <c r="L3128" s="11"/>
    </row>
    <row r="3129" spans="11:12" x14ac:dyDescent="0.2">
      <c r="K3129"/>
      <c r="L3129" s="11"/>
    </row>
    <row r="3130" spans="11:12" x14ac:dyDescent="0.2">
      <c r="K3130"/>
      <c r="L3130" s="11"/>
    </row>
    <row r="3131" spans="11:12" x14ac:dyDescent="0.2">
      <c r="K3131"/>
      <c r="L3131" s="11"/>
    </row>
    <row r="3132" spans="11:12" x14ac:dyDescent="0.2">
      <c r="K3132"/>
      <c r="L3132" s="11"/>
    </row>
    <row r="3133" spans="11:12" x14ac:dyDescent="0.2">
      <c r="K3133"/>
      <c r="L3133" s="11"/>
    </row>
    <row r="3134" spans="11:12" x14ac:dyDescent="0.2">
      <c r="K3134"/>
      <c r="L3134" s="11"/>
    </row>
    <row r="3135" spans="11:12" x14ac:dyDescent="0.2">
      <c r="K3135"/>
      <c r="L3135" s="11"/>
    </row>
    <row r="3136" spans="11:12" x14ac:dyDescent="0.2">
      <c r="K3136"/>
      <c r="L3136" s="11"/>
    </row>
    <row r="3137" spans="11:12" x14ac:dyDescent="0.2">
      <c r="K3137"/>
      <c r="L3137" s="11"/>
    </row>
    <row r="3138" spans="11:12" x14ac:dyDescent="0.2">
      <c r="K3138"/>
      <c r="L3138" s="11"/>
    </row>
    <row r="3139" spans="11:12" x14ac:dyDescent="0.2">
      <c r="K3139"/>
      <c r="L3139" s="11"/>
    </row>
    <row r="3140" spans="11:12" x14ac:dyDescent="0.2">
      <c r="K3140"/>
      <c r="L3140" s="11"/>
    </row>
    <row r="3141" spans="11:12" x14ac:dyDescent="0.2">
      <c r="K3141"/>
      <c r="L3141" s="11"/>
    </row>
    <row r="3142" spans="11:12" x14ac:dyDescent="0.2">
      <c r="K3142"/>
      <c r="L3142" s="11"/>
    </row>
    <row r="3143" spans="11:12" x14ac:dyDescent="0.2">
      <c r="K3143"/>
      <c r="L3143" s="11"/>
    </row>
    <row r="3144" spans="11:12" x14ac:dyDescent="0.2">
      <c r="K3144"/>
      <c r="L3144" s="11"/>
    </row>
    <row r="3145" spans="11:12" x14ac:dyDescent="0.2">
      <c r="K3145"/>
      <c r="L3145" s="11"/>
    </row>
    <row r="3146" spans="11:12" x14ac:dyDescent="0.2">
      <c r="K3146"/>
      <c r="L3146" s="11"/>
    </row>
    <row r="3147" spans="11:12" x14ac:dyDescent="0.2">
      <c r="K3147"/>
      <c r="L3147" s="11"/>
    </row>
    <row r="3148" spans="11:12" x14ac:dyDescent="0.2">
      <c r="K3148"/>
      <c r="L3148" s="11"/>
    </row>
    <row r="3149" spans="11:12" x14ac:dyDescent="0.2">
      <c r="K3149"/>
      <c r="L3149" s="11"/>
    </row>
    <row r="3150" spans="11:12" x14ac:dyDescent="0.2">
      <c r="K3150"/>
      <c r="L3150" s="11"/>
    </row>
    <row r="3151" spans="11:12" x14ac:dyDescent="0.2">
      <c r="K3151"/>
      <c r="L3151" s="11"/>
    </row>
    <row r="3152" spans="11:12" x14ac:dyDescent="0.2">
      <c r="K3152"/>
      <c r="L3152" s="11"/>
    </row>
    <row r="3153" spans="11:12" x14ac:dyDescent="0.2">
      <c r="K3153"/>
      <c r="L3153" s="11"/>
    </row>
    <row r="3154" spans="11:12" x14ac:dyDescent="0.2">
      <c r="K3154"/>
      <c r="L3154" s="11"/>
    </row>
    <row r="3155" spans="11:12" x14ac:dyDescent="0.2">
      <c r="K3155"/>
      <c r="L3155" s="11"/>
    </row>
    <row r="3156" spans="11:12" x14ac:dyDescent="0.2">
      <c r="K3156"/>
      <c r="L3156" s="11"/>
    </row>
    <row r="3157" spans="11:12" x14ac:dyDescent="0.2">
      <c r="K3157"/>
      <c r="L3157" s="11"/>
    </row>
    <row r="3158" spans="11:12" x14ac:dyDescent="0.2">
      <c r="K3158"/>
      <c r="L3158" s="11"/>
    </row>
    <row r="3159" spans="11:12" x14ac:dyDescent="0.2">
      <c r="K3159"/>
      <c r="L3159" s="11"/>
    </row>
    <row r="3160" spans="11:12" x14ac:dyDescent="0.2">
      <c r="K3160"/>
      <c r="L3160" s="11"/>
    </row>
    <row r="3161" spans="11:12" x14ac:dyDescent="0.2">
      <c r="K3161"/>
      <c r="L3161" s="11"/>
    </row>
    <row r="3162" spans="11:12" x14ac:dyDescent="0.2">
      <c r="K3162"/>
      <c r="L3162" s="11"/>
    </row>
    <row r="3163" spans="11:12" x14ac:dyDescent="0.2">
      <c r="K3163"/>
      <c r="L3163" s="11"/>
    </row>
    <row r="3164" spans="11:12" x14ac:dyDescent="0.2">
      <c r="K3164"/>
      <c r="L3164" s="11"/>
    </row>
    <row r="3165" spans="11:12" x14ac:dyDescent="0.2">
      <c r="K3165"/>
      <c r="L3165" s="11"/>
    </row>
    <row r="3166" spans="11:12" x14ac:dyDescent="0.2">
      <c r="K3166"/>
      <c r="L3166" s="11"/>
    </row>
    <row r="3167" spans="11:12" x14ac:dyDescent="0.2">
      <c r="K3167"/>
      <c r="L3167" s="11"/>
    </row>
    <row r="3168" spans="11:12" x14ac:dyDescent="0.2">
      <c r="K3168"/>
      <c r="L3168" s="11"/>
    </row>
    <row r="3169" spans="11:12" x14ac:dyDescent="0.2">
      <c r="K3169"/>
      <c r="L3169" s="11"/>
    </row>
    <row r="3170" spans="11:12" x14ac:dyDescent="0.2">
      <c r="K3170"/>
      <c r="L3170" s="11"/>
    </row>
    <row r="3171" spans="11:12" x14ac:dyDescent="0.2">
      <c r="K3171"/>
      <c r="L3171" s="11"/>
    </row>
    <row r="3172" spans="11:12" x14ac:dyDescent="0.2">
      <c r="K3172"/>
      <c r="L3172" s="11"/>
    </row>
    <row r="3173" spans="11:12" x14ac:dyDescent="0.2">
      <c r="K3173"/>
      <c r="L3173" s="11"/>
    </row>
    <row r="3174" spans="11:12" x14ac:dyDescent="0.2">
      <c r="K3174"/>
      <c r="L3174" s="11"/>
    </row>
    <row r="3175" spans="11:12" x14ac:dyDescent="0.2">
      <c r="K3175"/>
      <c r="L3175" s="11"/>
    </row>
    <row r="3176" spans="11:12" x14ac:dyDescent="0.2">
      <c r="K3176"/>
      <c r="L3176" s="11"/>
    </row>
    <row r="3177" spans="11:12" x14ac:dyDescent="0.2">
      <c r="K3177"/>
      <c r="L3177" s="11"/>
    </row>
    <row r="3178" spans="11:12" x14ac:dyDescent="0.2">
      <c r="K3178"/>
      <c r="L3178" s="11"/>
    </row>
    <row r="3179" spans="11:12" x14ac:dyDescent="0.2">
      <c r="K3179"/>
      <c r="L3179" s="11"/>
    </row>
    <row r="3180" spans="11:12" x14ac:dyDescent="0.2">
      <c r="K3180"/>
      <c r="L3180" s="11"/>
    </row>
    <row r="3181" spans="11:12" x14ac:dyDescent="0.2">
      <c r="K3181"/>
      <c r="L3181" s="11"/>
    </row>
    <row r="3182" spans="11:12" x14ac:dyDescent="0.2">
      <c r="K3182"/>
      <c r="L3182" s="11"/>
    </row>
    <row r="3183" spans="11:12" x14ac:dyDescent="0.2">
      <c r="K3183"/>
      <c r="L3183" s="11"/>
    </row>
    <row r="3184" spans="11:12" x14ac:dyDescent="0.2">
      <c r="K3184"/>
      <c r="L3184" s="11"/>
    </row>
    <row r="3185" spans="11:12" x14ac:dyDescent="0.2">
      <c r="K3185"/>
      <c r="L3185" s="11"/>
    </row>
    <row r="3186" spans="11:12" x14ac:dyDescent="0.2">
      <c r="K3186"/>
      <c r="L3186" s="11"/>
    </row>
    <row r="3187" spans="11:12" x14ac:dyDescent="0.2">
      <c r="K3187"/>
      <c r="L3187" s="11"/>
    </row>
    <row r="3188" spans="11:12" x14ac:dyDescent="0.2">
      <c r="K3188"/>
      <c r="L3188" s="11"/>
    </row>
    <row r="3189" spans="11:12" x14ac:dyDescent="0.2">
      <c r="K3189"/>
      <c r="L3189" s="11"/>
    </row>
    <row r="3190" spans="11:12" x14ac:dyDescent="0.2">
      <c r="K3190"/>
      <c r="L3190" s="11"/>
    </row>
    <row r="3191" spans="11:12" x14ac:dyDescent="0.2">
      <c r="K3191"/>
      <c r="L3191" s="11"/>
    </row>
    <row r="3192" spans="11:12" x14ac:dyDescent="0.2">
      <c r="K3192"/>
      <c r="L3192" s="11"/>
    </row>
    <row r="3193" spans="11:12" x14ac:dyDescent="0.2">
      <c r="K3193"/>
      <c r="L3193" s="11"/>
    </row>
    <row r="3194" spans="11:12" x14ac:dyDescent="0.2">
      <c r="K3194"/>
      <c r="L3194" s="11"/>
    </row>
    <row r="3195" spans="11:12" x14ac:dyDescent="0.2">
      <c r="K3195"/>
      <c r="L3195" s="11"/>
    </row>
    <row r="3196" spans="11:12" x14ac:dyDescent="0.2">
      <c r="K3196"/>
      <c r="L3196" s="11"/>
    </row>
    <row r="3197" spans="11:12" x14ac:dyDescent="0.2">
      <c r="K3197"/>
      <c r="L3197" s="11"/>
    </row>
    <row r="3198" spans="11:12" x14ac:dyDescent="0.2">
      <c r="K3198"/>
      <c r="L3198" s="11"/>
    </row>
    <row r="3199" spans="11:12" x14ac:dyDescent="0.2">
      <c r="K3199"/>
      <c r="L3199" s="11"/>
    </row>
    <row r="3200" spans="11:12" x14ac:dyDescent="0.2">
      <c r="K3200"/>
      <c r="L3200" s="11"/>
    </row>
    <row r="3201" spans="11:12" x14ac:dyDescent="0.2">
      <c r="K3201"/>
      <c r="L3201" s="11"/>
    </row>
    <row r="3202" spans="11:12" x14ac:dyDescent="0.2">
      <c r="K3202"/>
      <c r="L3202" s="11"/>
    </row>
    <row r="3203" spans="11:12" x14ac:dyDescent="0.2">
      <c r="K3203"/>
      <c r="L3203" s="11"/>
    </row>
    <row r="3204" spans="11:12" x14ac:dyDescent="0.2">
      <c r="K3204"/>
      <c r="L3204" s="11"/>
    </row>
    <row r="3205" spans="11:12" x14ac:dyDescent="0.2">
      <c r="K3205"/>
      <c r="L3205" s="11"/>
    </row>
    <row r="3206" spans="11:12" x14ac:dyDescent="0.2">
      <c r="K3206"/>
      <c r="L3206" s="11"/>
    </row>
    <row r="3207" spans="11:12" x14ac:dyDescent="0.2">
      <c r="K3207"/>
      <c r="L3207" s="11"/>
    </row>
    <row r="3208" spans="11:12" x14ac:dyDescent="0.2">
      <c r="K3208"/>
      <c r="L3208" s="11"/>
    </row>
    <row r="3209" spans="11:12" x14ac:dyDescent="0.2">
      <c r="K3209"/>
      <c r="L3209" s="11"/>
    </row>
    <row r="3210" spans="11:12" x14ac:dyDescent="0.2">
      <c r="K3210"/>
      <c r="L3210" s="11"/>
    </row>
    <row r="3211" spans="11:12" x14ac:dyDescent="0.2">
      <c r="K3211"/>
      <c r="L3211" s="11"/>
    </row>
    <row r="3212" spans="11:12" x14ac:dyDescent="0.2">
      <c r="K3212"/>
      <c r="L3212" s="11"/>
    </row>
    <row r="3213" spans="11:12" x14ac:dyDescent="0.2">
      <c r="K3213"/>
      <c r="L3213" s="11"/>
    </row>
    <row r="3214" spans="11:12" x14ac:dyDescent="0.2">
      <c r="K3214"/>
      <c r="L3214" s="11"/>
    </row>
    <row r="3215" spans="11:12" x14ac:dyDescent="0.2">
      <c r="K3215"/>
      <c r="L3215" s="11"/>
    </row>
    <row r="3216" spans="11:12" x14ac:dyDescent="0.2">
      <c r="K3216"/>
      <c r="L3216" s="11"/>
    </row>
    <row r="3217" spans="11:12" x14ac:dyDescent="0.2">
      <c r="K3217"/>
      <c r="L3217" s="11"/>
    </row>
    <row r="3218" spans="11:12" x14ac:dyDescent="0.2">
      <c r="K3218"/>
      <c r="L3218" s="11"/>
    </row>
    <row r="3219" spans="11:12" x14ac:dyDescent="0.2">
      <c r="K3219"/>
      <c r="L3219" s="11"/>
    </row>
    <row r="3220" spans="11:12" x14ac:dyDescent="0.2">
      <c r="K3220"/>
      <c r="L3220" s="11"/>
    </row>
    <row r="3221" spans="11:12" x14ac:dyDescent="0.2">
      <c r="K3221"/>
      <c r="L3221" s="11"/>
    </row>
    <row r="3222" spans="11:12" x14ac:dyDescent="0.2">
      <c r="K3222"/>
      <c r="L3222" s="11"/>
    </row>
    <row r="3223" spans="11:12" x14ac:dyDescent="0.2">
      <c r="K3223"/>
      <c r="L3223" s="11"/>
    </row>
    <row r="3224" spans="11:12" x14ac:dyDescent="0.2">
      <c r="K3224"/>
      <c r="L3224" s="11"/>
    </row>
    <row r="3225" spans="11:12" x14ac:dyDescent="0.2">
      <c r="K3225"/>
      <c r="L3225" s="11"/>
    </row>
    <row r="3226" spans="11:12" x14ac:dyDescent="0.2">
      <c r="K3226"/>
      <c r="L3226" s="11"/>
    </row>
    <row r="3227" spans="11:12" x14ac:dyDescent="0.2">
      <c r="K3227"/>
      <c r="L3227" s="11"/>
    </row>
    <row r="3228" spans="11:12" x14ac:dyDescent="0.2">
      <c r="K3228"/>
      <c r="L3228" s="11"/>
    </row>
    <row r="3229" spans="11:12" x14ac:dyDescent="0.2">
      <c r="K3229"/>
      <c r="L3229" s="11"/>
    </row>
    <row r="3230" spans="11:12" x14ac:dyDescent="0.2">
      <c r="K3230"/>
      <c r="L3230" s="11"/>
    </row>
    <row r="3231" spans="11:12" x14ac:dyDescent="0.2">
      <c r="K3231"/>
      <c r="L3231" s="11"/>
    </row>
    <row r="3232" spans="11:12" x14ac:dyDescent="0.2">
      <c r="K3232"/>
      <c r="L3232" s="11"/>
    </row>
    <row r="3233" spans="11:12" x14ac:dyDescent="0.2">
      <c r="K3233"/>
      <c r="L3233" s="11"/>
    </row>
    <row r="3234" spans="11:12" x14ac:dyDescent="0.2">
      <c r="K3234"/>
      <c r="L3234" s="11"/>
    </row>
    <row r="3235" spans="11:12" x14ac:dyDescent="0.2">
      <c r="K3235"/>
      <c r="L3235" s="11"/>
    </row>
    <row r="3236" spans="11:12" x14ac:dyDescent="0.2">
      <c r="K3236"/>
      <c r="L3236" s="11"/>
    </row>
    <row r="3237" spans="11:12" x14ac:dyDescent="0.2">
      <c r="K3237"/>
      <c r="L3237" s="11"/>
    </row>
    <row r="3238" spans="11:12" x14ac:dyDescent="0.2">
      <c r="K3238"/>
      <c r="L3238" s="11"/>
    </row>
    <row r="3239" spans="11:12" x14ac:dyDescent="0.2">
      <c r="K3239"/>
      <c r="L3239" s="11"/>
    </row>
    <row r="3240" spans="11:12" x14ac:dyDescent="0.2">
      <c r="K3240"/>
      <c r="L3240" s="11"/>
    </row>
    <row r="3241" spans="11:12" x14ac:dyDescent="0.2">
      <c r="K3241"/>
      <c r="L3241" s="11"/>
    </row>
    <row r="3242" spans="11:12" x14ac:dyDescent="0.2">
      <c r="K3242"/>
      <c r="L3242" s="11"/>
    </row>
    <row r="3243" spans="11:12" x14ac:dyDescent="0.2">
      <c r="K3243"/>
      <c r="L3243" s="11"/>
    </row>
    <row r="3244" spans="11:12" x14ac:dyDescent="0.2">
      <c r="K3244"/>
      <c r="L3244" s="11"/>
    </row>
    <row r="3245" spans="11:12" x14ac:dyDescent="0.2">
      <c r="K3245"/>
      <c r="L3245" s="11"/>
    </row>
    <row r="3246" spans="11:12" x14ac:dyDescent="0.2">
      <c r="K3246"/>
      <c r="L3246" s="11"/>
    </row>
    <row r="3247" spans="11:12" x14ac:dyDescent="0.2">
      <c r="K3247"/>
      <c r="L3247" s="11"/>
    </row>
    <row r="3248" spans="11:12" x14ac:dyDescent="0.2">
      <c r="K3248"/>
      <c r="L3248" s="11"/>
    </row>
    <row r="3249" spans="11:12" x14ac:dyDescent="0.2">
      <c r="K3249"/>
      <c r="L3249" s="11"/>
    </row>
    <row r="3250" spans="11:12" x14ac:dyDescent="0.2">
      <c r="K3250"/>
      <c r="L3250" s="11"/>
    </row>
    <row r="3251" spans="11:12" x14ac:dyDescent="0.2">
      <c r="K3251"/>
      <c r="L3251" s="11"/>
    </row>
    <row r="3252" spans="11:12" x14ac:dyDescent="0.2">
      <c r="K3252"/>
      <c r="L3252" s="11"/>
    </row>
    <row r="3253" spans="11:12" x14ac:dyDescent="0.2">
      <c r="K3253"/>
      <c r="L3253" s="11"/>
    </row>
    <row r="3254" spans="11:12" x14ac:dyDescent="0.2">
      <c r="K3254"/>
      <c r="L3254" s="11"/>
    </row>
    <row r="3255" spans="11:12" x14ac:dyDescent="0.2">
      <c r="K3255"/>
      <c r="L3255" s="11"/>
    </row>
    <row r="3256" spans="11:12" x14ac:dyDescent="0.2">
      <c r="K3256"/>
      <c r="L3256" s="11"/>
    </row>
    <row r="3257" spans="11:12" x14ac:dyDescent="0.2">
      <c r="K3257"/>
      <c r="L3257" s="11"/>
    </row>
    <row r="3258" spans="11:12" x14ac:dyDescent="0.2">
      <c r="K3258"/>
      <c r="L3258" s="11"/>
    </row>
    <row r="3259" spans="11:12" x14ac:dyDescent="0.2">
      <c r="K3259"/>
      <c r="L3259" s="11"/>
    </row>
    <row r="3260" spans="11:12" x14ac:dyDescent="0.2">
      <c r="K3260"/>
      <c r="L3260" s="11"/>
    </row>
    <row r="3261" spans="11:12" x14ac:dyDescent="0.2">
      <c r="K3261"/>
      <c r="L3261" s="11"/>
    </row>
    <row r="3262" spans="11:12" x14ac:dyDescent="0.2">
      <c r="K3262"/>
      <c r="L3262" s="11"/>
    </row>
    <row r="3263" spans="11:12" x14ac:dyDescent="0.2">
      <c r="K3263"/>
      <c r="L3263" s="11"/>
    </row>
    <row r="3264" spans="11:12" x14ac:dyDescent="0.2">
      <c r="K3264"/>
      <c r="L3264" s="11"/>
    </row>
    <row r="3265" spans="11:12" x14ac:dyDescent="0.2">
      <c r="K3265"/>
      <c r="L3265" s="11"/>
    </row>
    <row r="3266" spans="11:12" x14ac:dyDescent="0.2">
      <c r="K3266"/>
      <c r="L3266" s="11"/>
    </row>
    <row r="3267" spans="11:12" x14ac:dyDescent="0.2">
      <c r="K3267"/>
      <c r="L3267" s="11"/>
    </row>
    <row r="3268" spans="11:12" x14ac:dyDescent="0.2">
      <c r="K3268"/>
      <c r="L3268" s="11"/>
    </row>
    <row r="3269" spans="11:12" x14ac:dyDescent="0.2">
      <c r="K3269"/>
      <c r="L3269" s="11"/>
    </row>
    <row r="3270" spans="11:12" x14ac:dyDescent="0.2">
      <c r="K3270"/>
      <c r="L3270" s="11"/>
    </row>
    <row r="3271" spans="11:12" x14ac:dyDescent="0.2">
      <c r="K3271"/>
      <c r="L3271" s="11"/>
    </row>
    <row r="3272" spans="11:12" x14ac:dyDescent="0.2">
      <c r="K3272"/>
      <c r="L3272" s="11"/>
    </row>
    <row r="3273" spans="11:12" x14ac:dyDescent="0.2">
      <c r="K3273"/>
      <c r="L3273" s="11"/>
    </row>
    <row r="3274" spans="11:12" x14ac:dyDescent="0.2">
      <c r="K3274"/>
      <c r="L3274" s="11"/>
    </row>
    <row r="3275" spans="11:12" x14ac:dyDescent="0.2">
      <c r="K3275"/>
      <c r="L3275" s="11"/>
    </row>
    <row r="3276" spans="11:12" x14ac:dyDescent="0.2">
      <c r="K3276"/>
      <c r="L3276" s="11"/>
    </row>
    <row r="3277" spans="11:12" x14ac:dyDescent="0.2">
      <c r="K3277"/>
      <c r="L3277" s="11"/>
    </row>
    <row r="3278" spans="11:12" x14ac:dyDescent="0.2">
      <c r="K3278"/>
      <c r="L3278" s="11"/>
    </row>
    <row r="3279" spans="11:12" x14ac:dyDescent="0.2">
      <c r="K3279"/>
      <c r="L3279" s="11"/>
    </row>
    <row r="3280" spans="11:12" x14ac:dyDescent="0.2">
      <c r="K3280"/>
      <c r="L3280" s="11"/>
    </row>
    <row r="3281" spans="11:12" x14ac:dyDescent="0.2">
      <c r="K3281"/>
      <c r="L3281" s="11"/>
    </row>
    <row r="3282" spans="11:12" x14ac:dyDescent="0.2">
      <c r="K3282"/>
      <c r="L3282" s="11"/>
    </row>
    <row r="3283" spans="11:12" x14ac:dyDescent="0.2">
      <c r="K3283"/>
      <c r="L3283" s="11"/>
    </row>
    <row r="3284" spans="11:12" x14ac:dyDescent="0.2">
      <c r="K3284"/>
      <c r="L3284" s="11"/>
    </row>
    <row r="3285" spans="11:12" x14ac:dyDescent="0.2">
      <c r="K3285"/>
      <c r="L3285" s="11"/>
    </row>
    <row r="3286" spans="11:12" x14ac:dyDescent="0.2">
      <c r="K3286"/>
      <c r="L3286" s="11"/>
    </row>
    <row r="3287" spans="11:12" x14ac:dyDescent="0.2">
      <c r="K3287"/>
      <c r="L3287" s="11"/>
    </row>
    <row r="3288" spans="11:12" x14ac:dyDescent="0.2">
      <c r="K3288"/>
      <c r="L3288" s="11"/>
    </row>
    <row r="3289" spans="11:12" x14ac:dyDescent="0.2">
      <c r="K3289"/>
      <c r="L3289" s="11"/>
    </row>
    <row r="3290" spans="11:12" x14ac:dyDescent="0.2">
      <c r="K3290"/>
      <c r="L3290" s="11"/>
    </row>
    <row r="3291" spans="11:12" x14ac:dyDescent="0.2">
      <c r="K3291"/>
      <c r="L3291" s="11"/>
    </row>
    <row r="3292" spans="11:12" x14ac:dyDescent="0.2">
      <c r="K3292"/>
      <c r="L3292" s="11"/>
    </row>
    <row r="3293" spans="11:12" x14ac:dyDescent="0.2">
      <c r="K3293"/>
      <c r="L3293" s="11"/>
    </row>
    <row r="3294" spans="11:12" x14ac:dyDescent="0.2">
      <c r="K3294"/>
      <c r="L3294" s="11"/>
    </row>
    <row r="3295" spans="11:12" x14ac:dyDescent="0.2">
      <c r="K3295"/>
      <c r="L3295" s="11"/>
    </row>
    <row r="3296" spans="11:12" x14ac:dyDescent="0.2">
      <c r="K3296"/>
      <c r="L3296" s="11"/>
    </row>
    <row r="3297" spans="11:12" x14ac:dyDescent="0.2">
      <c r="K3297"/>
      <c r="L3297" s="11"/>
    </row>
    <row r="3298" spans="11:12" x14ac:dyDescent="0.2">
      <c r="K3298"/>
      <c r="L3298" s="11"/>
    </row>
    <row r="3299" spans="11:12" x14ac:dyDescent="0.2">
      <c r="K3299"/>
      <c r="L3299" s="11"/>
    </row>
    <row r="3300" spans="11:12" x14ac:dyDescent="0.2">
      <c r="K3300"/>
      <c r="L3300" s="11"/>
    </row>
    <row r="3301" spans="11:12" x14ac:dyDescent="0.2">
      <c r="K3301"/>
      <c r="L3301" s="11"/>
    </row>
    <row r="3302" spans="11:12" x14ac:dyDescent="0.2">
      <c r="K3302"/>
      <c r="L3302" s="11"/>
    </row>
    <row r="3303" spans="11:12" x14ac:dyDescent="0.2">
      <c r="K3303"/>
      <c r="L3303" s="11"/>
    </row>
    <row r="3304" spans="11:12" x14ac:dyDescent="0.2">
      <c r="K3304"/>
      <c r="L3304" s="11"/>
    </row>
    <row r="3305" spans="11:12" x14ac:dyDescent="0.2">
      <c r="K3305"/>
      <c r="L3305" s="11"/>
    </row>
    <row r="3306" spans="11:12" x14ac:dyDescent="0.2">
      <c r="K3306"/>
      <c r="L3306" s="11"/>
    </row>
    <row r="3307" spans="11:12" x14ac:dyDescent="0.2">
      <c r="K3307"/>
      <c r="L3307" s="11"/>
    </row>
    <row r="3308" spans="11:12" x14ac:dyDescent="0.2">
      <c r="K3308"/>
      <c r="L3308" s="11"/>
    </row>
    <row r="3309" spans="11:12" x14ac:dyDescent="0.2">
      <c r="K3309"/>
      <c r="L3309" s="11"/>
    </row>
    <row r="3310" spans="11:12" x14ac:dyDescent="0.2">
      <c r="K3310"/>
      <c r="L3310" s="11"/>
    </row>
    <row r="3311" spans="11:12" x14ac:dyDescent="0.2">
      <c r="K3311"/>
      <c r="L3311" s="11"/>
    </row>
    <row r="3312" spans="11:12" x14ac:dyDescent="0.2">
      <c r="K3312"/>
      <c r="L3312" s="11"/>
    </row>
    <row r="3313" spans="11:12" x14ac:dyDescent="0.2">
      <c r="K3313"/>
      <c r="L3313" s="11"/>
    </row>
    <row r="3314" spans="11:12" x14ac:dyDescent="0.2">
      <c r="K3314"/>
      <c r="L3314" s="11"/>
    </row>
    <row r="3315" spans="11:12" x14ac:dyDescent="0.2">
      <c r="K3315"/>
      <c r="L3315" s="11"/>
    </row>
    <row r="3316" spans="11:12" x14ac:dyDescent="0.2">
      <c r="K3316"/>
      <c r="L3316" s="11"/>
    </row>
    <row r="3317" spans="11:12" x14ac:dyDescent="0.2">
      <c r="K3317"/>
      <c r="L3317" s="11"/>
    </row>
    <row r="3318" spans="11:12" x14ac:dyDescent="0.2">
      <c r="K3318"/>
      <c r="L3318" s="11"/>
    </row>
    <row r="3319" spans="11:12" x14ac:dyDescent="0.2">
      <c r="K3319"/>
      <c r="L3319" s="11"/>
    </row>
    <row r="3320" spans="11:12" x14ac:dyDescent="0.2">
      <c r="K3320"/>
      <c r="L3320" s="11"/>
    </row>
    <row r="3321" spans="11:12" x14ac:dyDescent="0.2">
      <c r="K3321"/>
      <c r="L3321" s="11"/>
    </row>
    <row r="3322" spans="11:12" x14ac:dyDescent="0.2">
      <c r="K3322"/>
      <c r="L3322" s="11"/>
    </row>
    <row r="3323" spans="11:12" x14ac:dyDescent="0.2">
      <c r="K3323"/>
      <c r="L3323" s="11"/>
    </row>
    <row r="3324" spans="11:12" x14ac:dyDescent="0.2">
      <c r="K3324"/>
      <c r="L3324" s="11"/>
    </row>
    <row r="3325" spans="11:12" x14ac:dyDescent="0.2">
      <c r="K3325"/>
      <c r="L3325" s="11"/>
    </row>
    <row r="3326" spans="11:12" x14ac:dyDescent="0.2">
      <c r="K3326"/>
      <c r="L3326" s="11"/>
    </row>
    <row r="3327" spans="11:12" x14ac:dyDescent="0.2">
      <c r="K3327"/>
      <c r="L3327" s="11"/>
    </row>
    <row r="3328" spans="11:12" x14ac:dyDescent="0.2">
      <c r="K3328"/>
      <c r="L3328" s="11"/>
    </row>
    <row r="3329" spans="11:12" x14ac:dyDescent="0.2">
      <c r="K3329"/>
      <c r="L3329" s="11"/>
    </row>
    <row r="3330" spans="11:12" x14ac:dyDescent="0.2">
      <c r="K3330"/>
      <c r="L3330" s="11"/>
    </row>
    <row r="3331" spans="11:12" x14ac:dyDescent="0.2">
      <c r="K3331"/>
      <c r="L3331" s="11"/>
    </row>
    <row r="3332" spans="11:12" x14ac:dyDescent="0.2">
      <c r="K3332"/>
      <c r="L3332" s="11"/>
    </row>
    <row r="3333" spans="11:12" x14ac:dyDescent="0.2">
      <c r="K3333"/>
      <c r="L3333" s="11"/>
    </row>
    <row r="3334" spans="11:12" x14ac:dyDescent="0.2">
      <c r="K3334"/>
      <c r="L3334" s="11"/>
    </row>
    <row r="3335" spans="11:12" x14ac:dyDescent="0.2">
      <c r="K3335"/>
      <c r="L3335" s="11"/>
    </row>
    <row r="3336" spans="11:12" x14ac:dyDescent="0.2">
      <c r="K3336"/>
      <c r="L3336" s="11"/>
    </row>
    <row r="3337" spans="11:12" x14ac:dyDescent="0.2">
      <c r="K3337"/>
      <c r="L3337" s="11"/>
    </row>
    <row r="3338" spans="11:12" x14ac:dyDescent="0.2">
      <c r="K3338"/>
      <c r="L3338" s="11"/>
    </row>
    <row r="3339" spans="11:12" x14ac:dyDescent="0.2">
      <c r="K3339"/>
      <c r="L3339" s="11"/>
    </row>
    <row r="3340" spans="11:12" x14ac:dyDescent="0.2">
      <c r="K3340"/>
      <c r="L3340" s="11"/>
    </row>
    <row r="3341" spans="11:12" x14ac:dyDescent="0.2">
      <c r="K3341"/>
      <c r="L3341" s="11"/>
    </row>
    <row r="3342" spans="11:12" x14ac:dyDescent="0.2">
      <c r="K3342"/>
      <c r="L3342" s="11"/>
    </row>
    <row r="3343" spans="11:12" x14ac:dyDescent="0.2">
      <c r="K3343"/>
      <c r="L3343" s="11"/>
    </row>
    <row r="3344" spans="11:12" x14ac:dyDescent="0.2">
      <c r="K3344"/>
      <c r="L3344" s="11"/>
    </row>
    <row r="3345" spans="11:12" x14ac:dyDescent="0.2">
      <c r="K3345"/>
      <c r="L3345" s="11"/>
    </row>
    <row r="3346" spans="11:12" x14ac:dyDescent="0.2">
      <c r="K3346"/>
      <c r="L3346" s="11"/>
    </row>
    <row r="3347" spans="11:12" x14ac:dyDescent="0.2">
      <c r="K3347"/>
      <c r="L3347" s="11"/>
    </row>
    <row r="3348" spans="11:12" x14ac:dyDescent="0.2">
      <c r="K3348"/>
      <c r="L3348" s="11"/>
    </row>
    <row r="3349" spans="11:12" x14ac:dyDescent="0.2">
      <c r="K3349"/>
      <c r="L3349" s="11"/>
    </row>
    <row r="3350" spans="11:12" x14ac:dyDescent="0.2">
      <c r="K3350"/>
      <c r="L3350" s="11"/>
    </row>
    <row r="3351" spans="11:12" x14ac:dyDescent="0.2">
      <c r="K3351"/>
      <c r="L3351" s="11"/>
    </row>
    <row r="3352" spans="11:12" x14ac:dyDescent="0.2">
      <c r="K3352"/>
      <c r="L3352" s="11"/>
    </row>
    <row r="3353" spans="11:12" x14ac:dyDescent="0.2">
      <c r="K3353"/>
      <c r="L3353" s="11"/>
    </row>
    <row r="3354" spans="11:12" x14ac:dyDescent="0.2">
      <c r="K3354"/>
      <c r="L3354" s="11"/>
    </row>
    <row r="3355" spans="11:12" x14ac:dyDescent="0.2">
      <c r="K3355"/>
      <c r="L3355" s="11"/>
    </row>
    <row r="3356" spans="11:12" x14ac:dyDescent="0.2">
      <c r="K3356"/>
      <c r="L3356" s="11"/>
    </row>
    <row r="3357" spans="11:12" x14ac:dyDescent="0.2">
      <c r="K3357"/>
      <c r="L3357" s="11"/>
    </row>
    <row r="3358" spans="11:12" x14ac:dyDescent="0.2">
      <c r="K3358"/>
      <c r="L3358" s="11"/>
    </row>
    <row r="3359" spans="11:12" x14ac:dyDescent="0.2">
      <c r="K3359"/>
      <c r="L3359" s="11"/>
    </row>
    <row r="3360" spans="11:12" x14ac:dyDescent="0.2">
      <c r="K3360"/>
      <c r="L3360" s="11"/>
    </row>
    <row r="3361" spans="11:12" x14ac:dyDescent="0.2">
      <c r="K3361"/>
      <c r="L3361" s="11"/>
    </row>
    <row r="3362" spans="11:12" x14ac:dyDescent="0.2">
      <c r="K3362"/>
      <c r="L3362" s="11"/>
    </row>
    <row r="3363" spans="11:12" x14ac:dyDescent="0.2">
      <c r="K3363"/>
      <c r="L3363" s="11"/>
    </row>
    <row r="3364" spans="11:12" x14ac:dyDescent="0.2">
      <c r="K3364"/>
      <c r="L3364" s="11"/>
    </row>
    <row r="3365" spans="11:12" x14ac:dyDescent="0.2">
      <c r="K3365"/>
      <c r="L3365" s="11"/>
    </row>
    <row r="3366" spans="11:12" x14ac:dyDescent="0.2">
      <c r="K3366"/>
      <c r="L3366" s="11"/>
    </row>
    <row r="3367" spans="11:12" x14ac:dyDescent="0.2">
      <c r="K3367"/>
      <c r="L3367" s="11"/>
    </row>
    <row r="3368" spans="11:12" x14ac:dyDescent="0.2">
      <c r="K3368"/>
      <c r="L3368" s="11"/>
    </row>
    <row r="3369" spans="11:12" x14ac:dyDescent="0.2">
      <c r="K3369"/>
      <c r="L3369" s="11"/>
    </row>
    <row r="3370" spans="11:12" x14ac:dyDescent="0.2">
      <c r="K3370"/>
      <c r="L3370" s="11"/>
    </row>
    <row r="3371" spans="11:12" x14ac:dyDescent="0.2">
      <c r="K3371"/>
      <c r="L3371" s="11"/>
    </row>
    <row r="3372" spans="11:12" x14ac:dyDescent="0.2">
      <c r="K3372"/>
      <c r="L3372" s="11"/>
    </row>
    <row r="3373" spans="11:12" x14ac:dyDescent="0.2">
      <c r="K3373"/>
      <c r="L3373" s="11"/>
    </row>
    <row r="3374" spans="11:12" x14ac:dyDescent="0.2">
      <c r="K3374"/>
      <c r="L3374" s="11"/>
    </row>
    <row r="3375" spans="11:12" x14ac:dyDescent="0.2">
      <c r="K3375"/>
      <c r="L3375" s="11"/>
    </row>
    <row r="3376" spans="11:12" x14ac:dyDescent="0.2">
      <c r="K3376"/>
      <c r="L3376" s="11"/>
    </row>
    <row r="3377" spans="11:12" x14ac:dyDescent="0.2">
      <c r="K3377"/>
      <c r="L3377" s="11"/>
    </row>
    <row r="3378" spans="11:12" x14ac:dyDescent="0.2">
      <c r="K3378"/>
      <c r="L3378" s="11"/>
    </row>
    <row r="3379" spans="11:12" x14ac:dyDescent="0.2">
      <c r="K3379"/>
      <c r="L3379" s="11"/>
    </row>
    <row r="3380" spans="11:12" x14ac:dyDescent="0.2">
      <c r="K3380"/>
      <c r="L3380" s="11"/>
    </row>
    <row r="3381" spans="11:12" x14ac:dyDescent="0.2">
      <c r="K3381"/>
      <c r="L3381" s="11"/>
    </row>
    <row r="3382" spans="11:12" x14ac:dyDescent="0.2">
      <c r="K3382"/>
      <c r="L3382" s="11"/>
    </row>
    <row r="3383" spans="11:12" x14ac:dyDescent="0.2">
      <c r="K3383"/>
      <c r="L3383" s="11"/>
    </row>
    <row r="3384" spans="11:12" x14ac:dyDescent="0.2">
      <c r="K3384"/>
      <c r="L3384" s="11"/>
    </row>
    <row r="3385" spans="11:12" x14ac:dyDescent="0.2">
      <c r="K3385"/>
      <c r="L3385" s="11"/>
    </row>
    <row r="3386" spans="11:12" x14ac:dyDescent="0.2">
      <c r="K3386"/>
      <c r="L3386" s="11"/>
    </row>
    <row r="3387" spans="11:12" x14ac:dyDescent="0.2">
      <c r="K3387"/>
      <c r="L3387" s="11"/>
    </row>
    <row r="3388" spans="11:12" x14ac:dyDescent="0.2">
      <c r="K3388"/>
      <c r="L3388" s="11"/>
    </row>
    <row r="3389" spans="11:12" x14ac:dyDescent="0.2">
      <c r="K3389"/>
      <c r="L3389" s="11"/>
    </row>
    <row r="3390" spans="11:12" x14ac:dyDescent="0.2">
      <c r="K3390"/>
      <c r="L3390" s="11"/>
    </row>
    <row r="3391" spans="11:12" x14ac:dyDescent="0.2">
      <c r="K3391"/>
      <c r="L3391" s="11"/>
    </row>
    <row r="3392" spans="11:12" x14ac:dyDescent="0.2">
      <c r="K3392"/>
      <c r="L3392" s="11"/>
    </row>
    <row r="3393" spans="11:12" x14ac:dyDescent="0.2">
      <c r="K3393"/>
      <c r="L3393" s="11"/>
    </row>
    <row r="3394" spans="11:12" x14ac:dyDescent="0.2">
      <c r="K3394"/>
      <c r="L3394" s="11"/>
    </row>
    <row r="3395" spans="11:12" x14ac:dyDescent="0.2">
      <c r="K3395"/>
      <c r="L3395" s="11"/>
    </row>
    <row r="3396" spans="11:12" x14ac:dyDescent="0.2">
      <c r="K3396"/>
      <c r="L3396" s="11"/>
    </row>
    <row r="3397" spans="11:12" x14ac:dyDescent="0.2">
      <c r="K3397"/>
      <c r="L3397" s="11"/>
    </row>
    <row r="3398" spans="11:12" x14ac:dyDescent="0.2">
      <c r="K3398"/>
      <c r="L3398" s="11"/>
    </row>
    <row r="3399" spans="11:12" x14ac:dyDescent="0.2">
      <c r="K3399"/>
      <c r="L3399" s="11"/>
    </row>
    <row r="3400" spans="11:12" x14ac:dyDescent="0.2">
      <c r="K3400"/>
      <c r="L3400" s="11"/>
    </row>
    <row r="3401" spans="11:12" x14ac:dyDescent="0.2">
      <c r="K3401"/>
      <c r="L3401" s="11"/>
    </row>
    <row r="3402" spans="11:12" x14ac:dyDescent="0.2">
      <c r="K3402"/>
      <c r="L3402" s="11"/>
    </row>
    <row r="3403" spans="11:12" x14ac:dyDescent="0.2">
      <c r="K3403"/>
      <c r="L3403" s="11"/>
    </row>
    <row r="3404" spans="11:12" x14ac:dyDescent="0.2">
      <c r="K3404"/>
      <c r="L3404" s="11"/>
    </row>
    <row r="3405" spans="11:12" x14ac:dyDescent="0.2">
      <c r="K3405"/>
      <c r="L3405" s="11"/>
    </row>
    <row r="3406" spans="11:12" x14ac:dyDescent="0.2">
      <c r="K3406"/>
      <c r="L3406" s="11"/>
    </row>
    <row r="3407" spans="11:12" x14ac:dyDescent="0.2">
      <c r="K3407"/>
      <c r="L3407" s="11"/>
    </row>
    <row r="3408" spans="11:12" x14ac:dyDescent="0.2">
      <c r="K3408"/>
      <c r="L3408" s="11"/>
    </row>
    <row r="3409" spans="11:12" x14ac:dyDescent="0.2">
      <c r="K3409"/>
      <c r="L3409" s="11"/>
    </row>
    <row r="3410" spans="11:12" x14ac:dyDescent="0.2">
      <c r="K3410"/>
      <c r="L3410" s="11"/>
    </row>
    <row r="3411" spans="11:12" x14ac:dyDescent="0.2">
      <c r="K3411"/>
      <c r="L3411" s="11"/>
    </row>
    <row r="3412" spans="11:12" x14ac:dyDescent="0.2">
      <c r="K3412"/>
      <c r="L3412" s="11"/>
    </row>
    <row r="3413" spans="11:12" x14ac:dyDescent="0.2">
      <c r="K3413"/>
      <c r="L3413" s="11"/>
    </row>
    <row r="3414" spans="11:12" x14ac:dyDescent="0.2">
      <c r="K3414"/>
      <c r="L3414" s="11"/>
    </row>
    <row r="3415" spans="11:12" x14ac:dyDescent="0.2">
      <c r="K3415"/>
      <c r="L3415" s="11"/>
    </row>
    <row r="3416" spans="11:12" x14ac:dyDescent="0.2">
      <c r="K3416"/>
      <c r="L3416" s="11"/>
    </row>
    <row r="3417" spans="11:12" x14ac:dyDescent="0.2">
      <c r="K3417"/>
      <c r="L3417" s="11"/>
    </row>
    <row r="3418" spans="11:12" x14ac:dyDescent="0.2">
      <c r="K3418"/>
      <c r="L3418" s="11"/>
    </row>
    <row r="3419" spans="11:12" x14ac:dyDescent="0.2">
      <c r="K3419"/>
      <c r="L3419" s="11"/>
    </row>
    <row r="3420" spans="11:12" x14ac:dyDescent="0.2">
      <c r="K3420"/>
      <c r="L3420" s="11"/>
    </row>
    <row r="3421" spans="11:12" x14ac:dyDescent="0.2">
      <c r="K3421"/>
      <c r="L3421" s="11"/>
    </row>
    <row r="3422" spans="11:12" x14ac:dyDescent="0.2">
      <c r="K3422"/>
      <c r="L3422" s="11"/>
    </row>
    <row r="3423" spans="11:12" x14ac:dyDescent="0.2">
      <c r="K3423"/>
      <c r="L3423" s="11"/>
    </row>
    <row r="3424" spans="11:12" x14ac:dyDescent="0.2">
      <c r="K3424"/>
      <c r="L3424" s="11"/>
    </row>
    <row r="3425" spans="11:12" x14ac:dyDescent="0.2">
      <c r="K3425"/>
      <c r="L3425" s="11"/>
    </row>
    <row r="3426" spans="11:12" x14ac:dyDescent="0.2">
      <c r="K3426"/>
      <c r="L3426" s="11"/>
    </row>
    <row r="3427" spans="11:12" x14ac:dyDescent="0.2">
      <c r="K3427"/>
      <c r="L3427" s="11"/>
    </row>
    <row r="3428" spans="11:12" x14ac:dyDescent="0.2">
      <c r="K3428"/>
      <c r="L3428" s="11"/>
    </row>
    <row r="3429" spans="11:12" x14ac:dyDescent="0.2">
      <c r="K3429"/>
      <c r="L3429" s="11"/>
    </row>
    <row r="3430" spans="11:12" x14ac:dyDescent="0.2">
      <c r="K3430"/>
      <c r="L3430" s="11"/>
    </row>
    <row r="3431" spans="11:12" x14ac:dyDescent="0.2">
      <c r="K3431"/>
      <c r="L3431" s="11"/>
    </row>
    <row r="3432" spans="11:12" x14ac:dyDescent="0.2">
      <c r="K3432"/>
      <c r="L3432" s="11"/>
    </row>
    <row r="3433" spans="11:12" x14ac:dyDescent="0.2">
      <c r="K3433"/>
      <c r="L3433" s="11"/>
    </row>
    <row r="3434" spans="11:12" x14ac:dyDescent="0.2">
      <c r="K3434"/>
      <c r="L3434" s="11"/>
    </row>
    <row r="3435" spans="11:12" x14ac:dyDescent="0.2">
      <c r="K3435"/>
      <c r="L3435" s="11"/>
    </row>
    <row r="3436" spans="11:12" x14ac:dyDescent="0.2">
      <c r="K3436"/>
      <c r="L3436" s="11"/>
    </row>
    <row r="3437" spans="11:12" x14ac:dyDescent="0.2">
      <c r="K3437"/>
      <c r="L3437" s="11"/>
    </row>
    <row r="3438" spans="11:12" x14ac:dyDescent="0.2">
      <c r="K3438"/>
      <c r="L3438" s="11"/>
    </row>
    <row r="3439" spans="11:12" x14ac:dyDescent="0.2">
      <c r="K3439"/>
      <c r="L3439" s="11"/>
    </row>
    <row r="3440" spans="11:12" x14ac:dyDescent="0.2">
      <c r="K3440"/>
      <c r="L3440" s="11"/>
    </row>
    <row r="3441" spans="11:12" x14ac:dyDescent="0.2">
      <c r="K3441"/>
      <c r="L3441" s="11"/>
    </row>
    <row r="3442" spans="11:12" x14ac:dyDescent="0.2">
      <c r="K3442"/>
      <c r="L3442" s="11"/>
    </row>
    <row r="3443" spans="11:12" x14ac:dyDescent="0.2">
      <c r="K3443"/>
      <c r="L3443" s="11"/>
    </row>
    <row r="3444" spans="11:12" x14ac:dyDescent="0.2">
      <c r="K3444"/>
      <c r="L3444" s="11"/>
    </row>
    <row r="3445" spans="11:12" x14ac:dyDescent="0.2">
      <c r="K3445"/>
      <c r="L3445" s="11"/>
    </row>
    <row r="3446" spans="11:12" x14ac:dyDescent="0.2">
      <c r="K3446"/>
      <c r="L3446" s="11"/>
    </row>
    <row r="3447" spans="11:12" x14ac:dyDescent="0.2">
      <c r="K3447"/>
      <c r="L3447" s="11"/>
    </row>
    <row r="3448" spans="11:12" x14ac:dyDescent="0.2">
      <c r="K3448"/>
      <c r="L3448" s="11"/>
    </row>
    <row r="3449" spans="11:12" x14ac:dyDescent="0.2">
      <c r="K3449"/>
      <c r="L3449" s="11"/>
    </row>
    <row r="3450" spans="11:12" x14ac:dyDescent="0.2">
      <c r="K3450"/>
      <c r="L3450" s="11"/>
    </row>
    <row r="3451" spans="11:12" x14ac:dyDescent="0.2">
      <c r="K3451"/>
      <c r="L3451" s="11"/>
    </row>
    <row r="3452" spans="11:12" x14ac:dyDescent="0.2">
      <c r="K3452"/>
      <c r="L3452" s="11"/>
    </row>
    <row r="3453" spans="11:12" x14ac:dyDescent="0.2">
      <c r="K3453"/>
      <c r="L3453" s="11"/>
    </row>
    <row r="3454" spans="11:12" x14ac:dyDescent="0.2">
      <c r="K3454"/>
      <c r="L3454" s="11"/>
    </row>
    <row r="3455" spans="11:12" x14ac:dyDescent="0.2">
      <c r="K3455"/>
      <c r="L3455" s="11"/>
    </row>
    <row r="3456" spans="11:12" x14ac:dyDescent="0.2">
      <c r="K3456"/>
      <c r="L3456" s="11"/>
    </row>
    <row r="3457" spans="11:12" x14ac:dyDescent="0.2">
      <c r="K3457"/>
      <c r="L3457" s="11"/>
    </row>
    <row r="3458" spans="11:12" x14ac:dyDescent="0.2">
      <c r="K3458"/>
      <c r="L3458" s="11"/>
    </row>
    <row r="3459" spans="11:12" x14ac:dyDescent="0.2">
      <c r="K3459"/>
      <c r="L3459" s="11"/>
    </row>
    <row r="3460" spans="11:12" x14ac:dyDescent="0.2">
      <c r="K3460"/>
      <c r="L3460" s="11"/>
    </row>
    <row r="3461" spans="11:12" x14ac:dyDescent="0.2">
      <c r="K3461"/>
      <c r="L3461" s="11"/>
    </row>
    <row r="3462" spans="11:12" x14ac:dyDescent="0.2">
      <c r="K3462"/>
      <c r="L3462" s="11"/>
    </row>
    <row r="3463" spans="11:12" x14ac:dyDescent="0.2">
      <c r="K3463"/>
      <c r="L3463" s="11"/>
    </row>
    <row r="3464" spans="11:12" x14ac:dyDescent="0.2">
      <c r="K3464"/>
      <c r="L3464" s="11"/>
    </row>
    <row r="3465" spans="11:12" x14ac:dyDescent="0.2">
      <c r="K3465"/>
      <c r="L3465" s="11"/>
    </row>
    <row r="3466" spans="11:12" x14ac:dyDescent="0.2">
      <c r="K3466"/>
      <c r="L3466" s="11"/>
    </row>
    <row r="3467" spans="11:12" x14ac:dyDescent="0.2">
      <c r="K3467"/>
      <c r="L3467" s="11"/>
    </row>
    <row r="3468" spans="11:12" x14ac:dyDescent="0.2">
      <c r="K3468"/>
      <c r="L3468" s="11"/>
    </row>
    <row r="3469" spans="11:12" x14ac:dyDescent="0.2">
      <c r="K3469"/>
      <c r="L3469" s="11"/>
    </row>
    <row r="3470" spans="11:12" x14ac:dyDescent="0.2">
      <c r="K3470"/>
      <c r="L3470" s="11"/>
    </row>
    <row r="3471" spans="11:12" x14ac:dyDescent="0.2">
      <c r="K3471"/>
      <c r="L3471" s="11"/>
    </row>
    <row r="3472" spans="11:12" x14ac:dyDescent="0.2">
      <c r="K3472"/>
      <c r="L3472" s="11"/>
    </row>
    <row r="3473" spans="11:12" x14ac:dyDescent="0.2">
      <c r="K3473"/>
      <c r="L3473" s="11"/>
    </row>
    <row r="3474" spans="11:12" x14ac:dyDescent="0.2">
      <c r="K3474"/>
      <c r="L3474" s="11"/>
    </row>
    <row r="3475" spans="11:12" x14ac:dyDescent="0.2">
      <c r="K3475"/>
      <c r="L3475" s="11"/>
    </row>
    <row r="3476" spans="11:12" x14ac:dyDescent="0.2">
      <c r="K3476"/>
      <c r="L3476" s="11"/>
    </row>
    <row r="3477" spans="11:12" x14ac:dyDescent="0.2">
      <c r="K3477"/>
      <c r="L3477" s="11"/>
    </row>
    <row r="3478" spans="11:12" x14ac:dyDescent="0.2">
      <c r="K3478"/>
      <c r="L3478" s="11"/>
    </row>
    <row r="3479" spans="11:12" x14ac:dyDescent="0.2">
      <c r="K3479"/>
      <c r="L3479" s="11"/>
    </row>
    <row r="3480" spans="11:12" x14ac:dyDescent="0.2">
      <c r="K3480"/>
      <c r="L3480" s="11"/>
    </row>
    <row r="3481" spans="11:12" x14ac:dyDescent="0.2">
      <c r="K3481"/>
      <c r="L3481" s="11"/>
    </row>
    <row r="3482" spans="11:12" x14ac:dyDescent="0.2">
      <c r="K3482"/>
      <c r="L3482" s="11"/>
    </row>
    <row r="3483" spans="11:12" x14ac:dyDescent="0.2">
      <c r="K3483"/>
      <c r="L3483" s="11"/>
    </row>
    <row r="3484" spans="11:12" x14ac:dyDescent="0.2">
      <c r="K3484"/>
      <c r="L3484" s="11"/>
    </row>
    <row r="3485" spans="11:12" x14ac:dyDescent="0.2">
      <c r="K3485"/>
      <c r="L3485" s="11"/>
    </row>
    <row r="3486" spans="11:12" x14ac:dyDescent="0.2">
      <c r="K3486"/>
      <c r="L3486" s="11"/>
    </row>
    <row r="3487" spans="11:12" x14ac:dyDescent="0.2">
      <c r="K3487"/>
      <c r="L3487" s="11"/>
    </row>
    <row r="3488" spans="11:12" x14ac:dyDescent="0.2">
      <c r="K3488"/>
      <c r="L3488" s="11"/>
    </row>
    <row r="3489" spans="11:12" x14ac:dyDescent="0.2">
      <c r="K3489"/>
      <c r="L3489" s="11"/>
    </row>
    <row r="3490" spans="11:12" x14ac:dyDescent="0.2">
      <c r="K3490"/>
      <c r="L3490" s="11"/>
    </row>
    <row r="3491" spans="11:12" x14ac:dyDescent="0.2">
      <c r="K3491"/>
      <c r="L3491" s="11"/>
    </row>
    <row r="3492" spans="11:12" x14ac:dyDescent="0.2">
      <c r="K3492"/>
      <c r="L3492" s="11"/>
    </row>
    <row r="3493" spans="11:12" x14ac:dyDescent="0.2">
      <c r="K3493"/>
      <c r="L3493" s="11"/>
    </row>
    <row r="3494" spans="11:12" x14ac:dyDescent="0.2">
      <c r="K3494"/>
      <c r="L3494" s="11"/>
    </row>
    <row r="3495" spans="11:12" x14ac:dyDescent="0.2">
      <c r="K3495"/>
      <c r="L3495" s="11"/>
    </row>
    <row r="3496" spans="11:12" x14ac:dyDescent="0.2">
      <c r="K3496"/>
      <c r="L3496" s="11"/>
    </row>
    <row r="3497" spans="11:12" x14ac:dyDescent="0.2">
      <c r="K3497"/>
      <c r="L3497" s="11"/>
    </row>
    <row r="3498" spans="11:12" x14ac:dyDescent="0.2">
      <c r="K3498"/>
      <c r="L3498" s="11"/>
    </row>
    <row r="3499" spans="11:12" x14ac:dyDescent="0.2">
      <c r="K3499"/>
      <c r="L3499" s="11"/>
    </row>
    <row r="3500" spans="11:12" x14ac:dyDescent="0.2">
      <c r="K3500"/>
      <c r="L3500" s="11"/>
    </row>
    <row r="3501" spans="11:12" x14ac:dyDescent="0.2">
      <c r="K3501"/>
      <c r="L3501" s="11"/>
    </row>
    <row r="3502" spans="11:12" x14ac:dyDescent="0.2">
      <c r="K3502"/>
      <c r="L3502" s="11"/>
    </row>
    <row r="3503" spans="11:12" x14ac:dyDescent="0.2">
      <c r="K3503"/>
      <c r="L3503" s="11"/>
    </row>
    <row r="3504" spans="11:12" x14ac:dyDescent="0.2">
      <c r="K3504"/>
      <c r="L3504" s="11"/>
    </row>
    <row r="3505" spans="11:12" x14ac:dyDescent="0.2">
      <c r="K3505"/>
      <c r="L3505" s="11"/>
    </row>
    <row r="3506" spans="11:12" x14ac:dyDescent="0.2">
      <c r="K3506"/>
      <c r="L3506" s="11"/>
    </row>
    <row r="3507" spans="11:12" x14ac:dyDescent="0.2">
      <c r="K3507"/>
      <c r="L3507" s="11"/>
    </row>
    <row r="3508" spans="11:12" x14ac:dyDescent="0.2">
      <c r="K3508"/>
      <c r="L3508" s="11"/>
    </row>
    <row r="3509" spans="11:12" x14ac:dyDescent="0.2">
      <c r="K3509"/>
      <c r="L3509" s="11"/>
    </row>
    <row r="3510" spans="11:12" x14ac:dyDescent="0.2">
      <c r="K3510"/>
      <c r="L3510" s="11"/>
    </row>
    <row r="3511" spans="11:12" x14ac:dyDescent="0.2">
      <c r="K3511"/>
      <c r="L3511" s="11"/>
    </row>
    <row r="3512" spans="11:12" x14ac:dyDescent="0.2">
      <c r="K3512"/>
      <c r="L3512" s="11"/>
    </row>
    <row r="3513" spans="11:12" x14ac:dyDescent="0.2">
      <c r="K3513"/>
      <c r="L3513" s="11"/>
    </row>
    <row r="3514" spans="11:12" x14ac:dyDescent="0.2">
      <c r="K3514"/>
      <c r="L3514" s="11"/>
    </row>
    <row r="3515" spans="11:12" x14ac:dyDescent="0.2">
      <c r="K3515"/>
      <c r="L3515" s="11"/>
    </row>
    <row r="3516" spans="11:12" x14ac:dyDescent="0.2">
      <c r="K3516"/>
      <c r="L3516" s="11"/>
    </row>
    <row r="3517" spans="11:12" x14ac:dyDescent="0.2">
      <c r="K3517"/>
      <c r="L3517" s="11"/>
    </row>
    <row r="3518" spans="11:12" x14ac:dyDescent="0.2">
      <c r="K3518"/>
      <c r="L3518" s="11"/>
    </row>
    <row r="3519" spans="11:12" x14ac:dyDescent="0.2">
      <c r="K3519"/>
      <c r="L3519" s="11"/>
    </row>
    <row r="3520" spans="11:12" x14ac:dyDescent="0.2">
      <c r="K3520"/>
      <c r="L3520" s="11"/>
    </row>
    <row r="3521" spans="11:12" x14ac:dyDescent="0.2">
      <c r="K3521"/>
      <c r="L3521" s="11"/>
    </row>
    <row r="3522" spans="11:12" x14ac:dyDescent="0.2">
      <c r="K3522"/>
      <c r="L3522" s="11"/>
    </row>
    <row r="3523" spans="11:12" x14ac:dyDescent="0.2">
      <c r="K3523"/>
      <c r="L3523" s="11"/>
    </row>
    <row r="3524" spans="11:12" x14ac:dyDescent="0.2">
      <c r="K3524"/>
      <c r="L3524" s="11"/>
    </row>
    <row r="3525" spans="11:12" x14ac:dyDescent="0.2">
      <c r="K3525"/>
      <c r="L3525" s="11"/>
    </row>
    <row r="3526" spans="11:12" x14ac:dyDescent="0.2">
      <c r="K3526"/>
      <c r="L3526" s="11"/>
    </row>
    <row r="3527" spans="11:12" x14ac:dyDescent="0.2">
      <c r="K3527"/>
      <c r="L3527" s="11"/>
    </row>
    <row r="3528" spans="11:12" x14ac:dyDescent="0.2">
      <c r="K3528"/>
      <c r="L3528" s="11"/>
    </row>
  </sheetData>
  <mergeCells count="564">
    <mergeCell ref="I553:J553"/>
    <mergeCell ref="I554:J554"/>
    <mergeCell ref="I555:J555"/>
    <mergeCell ref="I556:J556"/>
    <mergeCell ref="I547:J547"/>
    <mergeCell ref="I548:J548"/>
    <mergeCell ref="I549:J549"/>
    <mergeCell ref="I550:J550"/>
    <mergeCell ref="I551:J551"/>
    <mergeCell ref="I552:J552"/>
    <mergeCell ref="I541:J541"/>
    <mergeCell ref="I542:J542"/>
    <mergeCell ref="I543:J543"/>
    <mergeCell ref="I544:J544"/>
    <mergeCell ref="I545:J545"/>
    <mergeCell ref="I546:J546"/>
    <mergeCell ref="I535:J535"/>
    <mergeCell ref="I536:J536"/>
    <mergeCell ref="I537:J537"/>
    <mergeCell ref="I538:J538"/>
    <mergeCell ref="I539:J539"/>
    <mergeCell ref="I540:J540"/>
    <mergeCell ref="I529:J529"/>
    <mergeCell ref="I530:J530"/>
    <mergeCell ref="I531:J531"/>
    <mergeCell ref="I532:J532"/>
    <mergeCell ref="I533:J533"/>
    <mergeCell ref="I534:J534"/>
    <mergeCell ref="I523:J523"/>
    <mergeCell ref="I524:J524"/>
    <mergeCell ref="I525:J525"/>
    <mergeCell ref="I526:J526"/>
    <mergeCell ref="I527:J527"/>
    <mergeCell ref="I528:J528"/>
    <mergeCell ref="I517:J517"/>
    <mergeCell ref="I518:J518"/>
    <mergeCell ref="I519:J519"/>
    <mergeCell ref="I520:J520"/>
    <mergeCell ref="I521:J521"/>
    <mergeCell ref="I522:J522"/>
    <mergeCell ref="I511:J511"/>
    <mergeCell ref="I512:J512"/>
    <mergeCell ref="I513:J513"/>
    <mergeCell ref="I514:J514"/>
    <mergeCell ref="I515:J515"/>
    <mergeCell ref="I516:J516"/>
    <mergeCell ref="I505:J505"/>
    <mergeCell ref="I506:J506"/>
    <mergeCell ref="I507:J507"/>
    <mergeCell ref="I508:J508"/>
    <mergeCell ref="I509:J509"/>
    <mergeCell ref="I510:J510"/>
    <mergeCell ref="I499:J499"/>
    <mergeCell ref="I500:J500"/>
    <mergeCell ref="I501:J501"/>
    <mergeCell ref="I502:J502"/>
    <mergeCell ref="I503:J503"/>
    <mergeCell ref="I504:J504"/>
    <mergeCell ref="I493:J493"/>
    <mergeCell ref="I494:J494"/>
    <mergeCell ref="I495:J495"/>
    <mergeCell ref="I496:J496"/>
    <mergeCell ref="I497:J497"/>
    <mergeCell ref="I498:J498"/>
    <mergeCell ref="I487:J487"/>
    <mergeCell ref="I488:J488"/>
    <mergeCell ref="I489:J489"/>
    <mergeCell ref="I490:J490"/>
    <mergeCell ref="I491:J491"/>
    <mergeCell ref="I492:J492"/>
    <mergeCell ref="I481:J481"/>
    <mergeCell ref="I482:J482"/>
    <mergeCell ref="I483:J483"/>
    <mergeCell ref="I484:J484"/>
    <mergeCell ref="I485:J485"/>
    <mergeCell ref="I486:J486"/>
    <mergeCell ref="I475:J475"/>
    <mergeCell ref="I476:J476"/>
    <mergeCell ref="I477:J477"/>
    <mergeCell ref="I478:J478"/>
    <mergeCell ref="I479:J479"/>
    <mergeCell ref="I480:J480"/>
    <mergeCell ref="I469:J469"/>
    <mergeCell ref="I470:J470"/>
    <mergeCell ref="I471:J471"/>
    <mergeCell ref="I472:J472"/>
    <mergeCell ref="I473:J473"/>
    <mergeCell ref="I474:J474"/>
    <mergeCell ref="I463:J463"/>
    <mergeCell ref="I464:J464"/>
    <mergeCell ref="I465:J465"/>
    <mergeCell ref="I466:J466"/>
    <mergeCell ref="I467:J467"/>
    <mergeCell ref="I468:J468"/>
    <mergeCell ref="I457:J457"/>
    <mergeCell ref="I458:J458"/>
    <mergeCell ref="I459:J459"/>
    <mergeCell ref="I460:J460"/>
    <mergeCell ref="I461:J461"/>
    <mergeCell ref="I462:J462"/>
    <mergeCell ref="I451:J451"/>
    <mergeCell ref="I452:J452"/>
    <mergeCell ref="I453:J453"/>
    <mergeCell ref="I454:J454"/>
    <mergeCell ref="I455:J455"/>
    <mergeCell ref="I456:J456"/>
    <mergeCell ref="I445:J445"/>
    <mergeCell ref="I446:J446"/>
    <mergeCell ref="I447:J447"/>
    <mergeCell ref="I448:J448"/>
    <mergeCell ref="I449:J449"/>
    <mergeCell ref="I450:J450"/>
    <mergeCell ref="I439:J439"/>
    <mergeCell ref="I440:J440"/>
    <mergeCell ref="I441:J441"/>
    <mergeCell ref="I442:J442"/>
    <mergeCell ref="I443:J443"/>
    <mergeCell ref="I444:J444"/>
    <mergeCell ref="I433:J433"/>
    <mergeCell ref="I434:J434"/>
    <mergeCell ref="I435:J435"/>
    <mergeCell ref="I436:J436"/>
    <mergeCell ref="I437:J437"/>
    <mergeCell ref="I438:J438"/>
    <mergeCell ref="I427:J427"/>
    <mergeCell ref="I428:J428"/>
    <mergeCell ref="I429:J429"/>
    <mergeCell ref="I430:J430"/>
    <mergeCell ref="I431:J431"/>
    <mergeCell ref="I432:J432"/>
    <mergeCell ref="I421:J421"/>
    <mergeCell ref="I422:J422"/>
    <mergeCell ref="I423:J423"/>
    <mergeCell ref="I424:J424"/>
    <mergeCell ref="I425:J425"/>
    <mergeCell ref="I426:J426"/>
    <mergeCell ref="I415:J415"/>
    <mergeCell ref="I416:J416"/>
    <mergeCell ref="I417:J417"/>
    <mergeCell ref="I418:J418"/>
    <mergeCell ref="I419:J419"/>
    <mergeCell ref="I420:J420"/>
    <mergeCell ref="I409:J409"/>
    <mergeCell ref="I410:J410"/>
    <mergeCell ref="I411:J411"/>
    <mergeCell ref="I412:J412"/>
    <mergeCell ref="I413:J413"/>
    <mergeCell ref="I414:J414"/>
    <mergeCell ref="I403:J403"/>
    <mergeCell ref="I404:J404"/>
    <mergeCell ref="I405:J405"/>
    <mergeCell ref="I406:J406"/>
    <mergeCell ref="I407:J407"/>
    <mergeCell ref="I408:J408"/>
    <mergeCell ref="I397:J397"/>
    <mergeCell ref="I398:J398"/>
    <mergeCell ref="I399:J399"/>
    <mergeCell ref="I400:J400"/>
    <mergeCell ref="I401:J401"/>
    <mergeCell ref="I402:J402"/>
    <mergeCell ref="I391:J391"/>
    <mergeCell ref="I392:J392"/>
    <mergeCell ref="I393:J393"/>
    <mergeCell ref="I394:J394"/>
    <mergeCell ref="I395:J395"/>
    <mergeCell ref="I396:J396"/>
    <mergeCell ref="I385:J385"/>
    <mergeCell ref="I386:J386"/>
    <mergeCell ref="I387:J387"/>
    <mergeCell ref="I388:J388"/>
    <mergeCell ref="I389:J389"/>
    <mergeCell ref="I390:J390"/>
    <mergeCell ref="I379:J379"/>
    <mergeCell ref="I380:J380"/>
    <mergeCell ref="I381:J381"/>
    <mergeCell ref="I382:J382"/>
    <mergeCell ref="I383:J383"/>
    <mergeCell ref="I384:J384"/>
    <mergeCell ref="I373:J373"/>
    <mergeCell ref="I374:J374"/>
    <mergeCell ref="I375:J375"/>
    <mergeCell ref="I376:J376"/>
    <mergeCell ref="I377:J377"/>
    <mergeCell ref="I378:J378"/>
    <mergeCell ref="I367:J367"/>
    <mergeCell ref="I368:J368"/>
    <mergeCell ref="I369:J369"/>
    <mergeCell ref="I370:J370"/>
    <mergeCell ref="I371:J371"/>
    <mergeCell ref="I372:J372"/>
    <mergeCell ref="I361:J361"/>
    <mergeCell ref="I362:J362"/>
    <mergeCell ref="I363:J363"/>
    <mergeCell ref="I364:J364"/>
    <mergeCell ref="I365:J365"/>
    <mergeCell ref="I366:J366"/>
    <mergeCell ref="I355:J355"/>
    <mergeCell ref="I356:J356"/>
    <mergeCell ref="I357:J357"/>
    <mergeCell ref="I358:J358"/>
    <mergeCell ref="I359:J359"/>
    <mergeCell ref="I360:J360"/>
    <mergeCell ref="I349:J349"/>
    <mergeCell ref="I350:J350"/>
    <mergeCell ref="I351:J351"/>
    <mergeCell ref="I352:J352"/>
    <mergeCell ref="I353:J353"/>
    <mergeCell ref="I354:J354"/>
    <mergeCell ref="I343:J343"/>
    <mergeCell ref="I344:J344"/>
    <mergeCell ref="I345:J345"/>
    <mergeCell ref="I346:J346"/>
    <mergeCell ref="I347:J347"/>
    <mergeCell ref="I348:J348"/>
    <mergeCell ref="I337:J337"/>
    <mergeCell ref="I338:J338"/>
    <mergeCell ref="I339:J339"/>
    <mergeCell ref="I340:J340"/>
    <mergeCell ref="I341:J341"/>
    <mergeCell ref="I342:J342"/>
    <mergeCell ref="I331:J331"/>
    <mergeCell ref="I332:J332"/>
    <mergeCell ref="I333:J333"/>
    <mergeCell ref="I334:J334"/>
    <mergeCell ref="I335:J335"/>
    <mergeCell ref="I336:J336"/>
    <mergeCell ref="I325:J325"/>
    <mergeCell ref="I326:J326"/>
    <mergeCell ref="I327:J327"/>
    <mergeCell ref="I328:J328"/>
    <mergeCell ref="I329:J329"/>
    <mergeCell ref="I330:J330"/>
    <mergeCell ref="I319:J319"/>
    <mergeCell ref="I320:J320"/>
    <mergeCell ref="I321:J321"/>
    <mergeCell ref="I322:J322"/>
    <mergeCell ref="I323:J323"/>
    <mergeCell ref="I324:J324"/>
    <mergeCell ref="I313:J313"/>
    <mergeCell ref="I314:J314"/>
    <mergeCell ref="I315:J315"/>
    <mergeCell ref="I316:J316"/>
    <mergeCell ref="I317:J317"/>
    <mergeCell ref="I318:J318"/>
    <mergeCell ref="I307:J307"/>
    <mergeCell ref="I308:J308"/>
    <mergeCell ref="I309:J309"/>
    <mergeCell ref="I310:J310"/>
    <mergeCell ref="I311:J311"/>
    <mergeCell ref="I312:J312"/>
    <mergeCell ref="I301:J301"/>
    <mergeCell ref="I302:J302"/>
    <mergeCell ref="I303:J303"/>
    <mergeCell ref="I304:J304"/>
    <mergeCell ref="I305:J305"/>
    <mergeCell ref="I306:J306"/>
    <mergeCell ref="I295:J295"/>
    <mergeCell ref="I296:J296"/>
    <mergeCell ref="I297:J297"/>
    <mergeCell ref="I298:J298"/>
    <mergeCell ref="I299:J299"/>
    <mergeCell ref="I300:J300"/>
    <mergeCell ref="I289:J289"/>
    <mergeCell ref="I290:J290"/>
    <mergeCell ref="I291:J291"/>
    <mergeCell ref="I292:J292"/>
    <mergeCell ref="I293:J293"/>
    <mergeCell ref="I294:J294"/>
    <mergeCell ref="I283:J283"/>
    <mergeCell ref="I284:J284"/>
    <mergeCell ref="I285:J285"/>
    <mergeCell ref="I286:J286"/>
    <mergeCell ref="I287:J287"/>
    <mergeCell ref="I288:J288"/>
    <mergeCell ref="I277:J277"/>
    <mergeCell ref="I278:J278"/>
    <mergeCell ref="I279:J279"/>
    <mergeCell ref="I280:J280"/>
    <mergeCell ref="I281:J281"/>
    <mergeCell ref="I282:J282"/>
    <mergeCell ref="I272:J272"/>
    <mergeCell ref="I274:J275"/>
    <mergeCell ref="K274:K275"/>
    <mergeCell ref="L274:L275"/>
    <mergeCell ref="N274:N275"/>
    <mergeCell ref="I276:J276"/>
    <mergeCell ref="I266:J266"/>
    <mergeCell ref="I267:J267"/>
    <mergeCell ref="I268:J268"/>
    <mergeCell ref="I269:J269"/>
    <mergeCell ref="I270:J270"/>
    <mergeCell ref="I271:J271"/>
    <mergeCell ref="I260:J260"/>
    <mergeCell ref="I261:J261"/>
    <mergeCell ref="I262:J262"/>
    <mergeCell ref="I263:J263"/>
    <mergeCell ref="I264:J264"/>
    <mergeCell ref="I265:J265"/>
    <mergeCell ref="I254:J254"/>
    <mergeCell ref="I255:J255"/>
    <mergeCell ref="I256:J256"/>
    <mergeCell ref="I257:J257"/>
    <mergeCell ref="I258:J258"/>
    <mergeCell ref="I259:J259"/>
    <mergeCell ref="I248:J248"/>
    <mergeCell ref="I249:J249"/>
    <mergeCell ref="I250:J250"/>
    <mergeCell ref="I251:J251"/>
    <mergeCell ref="I252:J252"/>
    <mergeCell ref="I253:J253"/>
    <mergeCell ref="I242:J242"/>
    <mergeCell ref="I243:J243"/>
    <mergeCell ref="I244:J244"/>
    <mergeCell ref="I245:J245"/>
    <mergeCell ref="I246:J246"/>
    <mergeCell ref="I247:J247"/>
    <mergeCell ref="I236:J236"/>
    <mergeCell ref="I237:J237"/>
    <mergeCell ref="I238:J238"/>
    <mergeCell ref="I239:J239"/>
    <mergeCell ref="I240:J240"/>
    <mergeCell ref="I241:J241"/>
    <mergeCell ref="I230:J230"/>
    <mergeCell ref="I231:J231"/>
    <mergeCell ref="I232:J232"/>
    <mergeCell ref="I233:J233"/>
    <mergeCell ref="I234:J234"/>
    <mergeCell ref="I235:J235"/>
    <mergeCell ref="I224:J224"/>
    <mergeCell ref="I225:J225"/>
    <mergeCell ref="I226:J226"/>
    <mergeCell ref="I227:J227"/>
    <mergeCell ref="I228:J228"/>
    <mergeCell ref="I229:J229"/>
    <mergeCell ref="I218:J218"/>
    <mergeCell ref="I219:J219"/>
    <mergeCell ref="I220:J220"/>
    <mergeCell ref="I221:J221"/>
    <mergeCell ref="I222:J222"/>
    <mergeCell ref="I223:J223"/>
    <mergeCell ref="I212:J212"/>
    <mergeCell ref="I213:J213"/>
    <mergeCell ref="I214:J214"/>
    <mergeCell ref="I215:J215"/>
    <mergeCell ref="I216:J216"/>
    <mergeCell ref="I217:J217"/>
    <mergeCell ref="I206:J206"/>
    <mergeCell ref="I207:J207"/>
    <mergeCell ref="I208:J208"/>
    <mergeCell ref="I209:J209"/>
    <mergeCell ref="I210:J210"/>
    <mergeCell ref="I211:J211"/>
    <mergeCell ref="I200:J200"/>
    <mergeCell ref="I201:J201"/>
    <mergeCell ref="I202:J202"/>
    <mergeCell ref="I203:J203"/>
    <mergeCell ref="I204:J204"/>
    <mergeCell ref="I205:J205"/>
    <mergeCell ref="I194:J194"/>
    <mergeCell ref="I195:J195"/>
    <mergeCell ref="I196:J196"/>
    <mergeCell ref="I197:J197"/>
    <mergeCell ref="I198:J198"/>
    <mergeCell ref="I199:J199"/>
    <mergeCell ref="I188:J188"/>
    <mergeCell ref="I189:J189"/>
    <mergeCell ref="I190:J190"/>
    <mergeCell ref="I191:J191"/>
    <mergeCell ref="I192:J192"/>
    <mergeCell ref="I193:J193"/>
    <mergeCell ref="I182:J182"/>
    <mergeCell ref="I183:J183"/>
    <mergeCell ref="I184:J184"/>
    <mergeCell ref="I185:J185"/>
    <mergeCell ref="I186:J186"/>
    <mergeCell ref="I187:J187"/>
    <mergeCell ref="I176:J176"/>
    <mergeCell ref="I177:J177"/>
    <mergeCell ref="I178:J178"/>
    <mergeCell ref="I179:J179"/>
    <mergeCell ref="I180:J180"/>
    <mergeCell ref="I181:J181"/>
    <mergeCell ref="I170:J170"/>
    <mergeCell ref="I171:J171"/>
    <mergeCell ref="I172:J172"/>
    <mergeCell ref="I173:J173"/>
    <mergeCell ref="I174:J174"/>
    <mergeCell ref="I175:J175"/>
    <mergeCell ref="I164:J164"/>
    <mergeCell ref="I165:J165"/>
    <mergeCell ref="I166:J166"/>
    <mergeCell ref="I167:J167"/>
    <mergeCell ref="I168:J168"/>
    <mergeCell ref="I169:J169"/>
    <mergeCell ref="I158:J158"/>
    <mergeCell ref="I159:J159"/>
    <mergeCell ref="I160:J160"/>
    <mergeCell ref="I161:J161"/>
    <mergeCell ref="I162:J162"/>
    <mergeCell ref="I163:J163"/>
    <mergeCell ref="I152:J152"/>
    <mergeCell ref="I153:J153"/>
    <mergeCell ref="I154:J154"/>
    <mergeCell ref="I155:J155"/>
    <mergeCell ref="I156:J156"/>
    <mergeCell ref="I157:J157"/>
    <mergeCell ref="I146:J146"/>
    <mergeCell ref="I147:J147"/>
    <mergeCell ref="I148:J148"/>
    <mergeCell ref="I149:J149"/>
    <mergeCell ref="I150:J150"/>
    <mergeCell ref="I151:J151"/>
    <mergeCell ref="I140:J140"/>
    <mergeCell ref="I141:J141"/>
    <mergeCell ref="I142:J142"/>
    <mergeCell ref="I143:J143"/>
    <mergeCell ref="I144:J144"/>
    <mergeCell ref="I145:J145"/>
    <mergeCell ref="I134:J134"/>
    <mergeCell ref="I135:J135"/>
    <mergeCell ref="I136:J136"/>
    <mergeCell ref="I137:J137"/>
    <mergeCell ref="I138:J138"/>
    <mergeCell ref="I139:J139"/>
    <mergeCell ref="I128:J128"/>
    <mergeCell ref="I129:J129"/>
    <mergeCell ref="I130:J130"/>
    <mergeCell ref="I131:J131"/>
    <mergeCell ref="I132:J132"/>
    <mergeCell ref="I133:J133"/>
    <mergeCell ref="I122:J122"/>
    <mergeCell ref="I123:J123"/>
    <mergeCell ref="I124:J124"/>
    <mergeCell ref="I125:J125"/>
    <mergeCell ref="I126:J126"/>
    <mergeCell ref="I127:J127"/>
    <mergeCell ref="I116:J116"/>
    <mergeCell ref="I117:J117"/>
    <mergeCell ref="I118:J118"/>
    <mergeCell ref="I119:J119"/>
    <mergeCell ref="I120:J120"/>
    <mergeCell ref="I121:J121"/>
    <mergeCell ref="I110:J110"/>
    <mergeCell ref="I111:J111"/>
    <mergeCell ref="I112:J112"/>
    <mergeCell ref="I113:J113"/>
    <mergeCell ref="I114:J114"/>
    <mergeCell ref="I115:J115"/>
    <mergeCell ref="I104:J104"/>
    <mergeCell ref="I105:J105"/>
    <mergeCell ref="I106:J106"/>
    <mergeCell ref="I107:J107"/>
    <mergeCell ref="I108:J108"/>
    <mergeCell ref="I109:J109"/>
    <mergeCell ref="I98:J98"/>
    <mergeCell ref="I99:J99"/>
    <mergeCell ref="I100:J100"/>
    <mergeCell ref="I101:J101"/>
    <mergeCell ref="I102:J102"/>
    <mergeCell ref="I103:J103"/>
    <mergeCell ref="I92:J92"/>
    <mergeCell ref="I93:J93"/>
    <mergeCell ref="I94:J94"/>
    <mergeCell ref="I95:J95"/>
    <mergeCell ref="I96:J96"/>
    <mergeCell ref="I97:J97"/>
    <mergeCell ref="I86:J86"/>
    <mergeCell ref="I87:J87"/>
    <mergeCell ref="I88:J88"/>
    <mergeCell ref="I89:J89"/>
    <mergeCell ref="I90:J90"/>
    <mergeCell ref="I91:J91"/>
    <mergeCell ref="I80:J80"/>
    <mergeCell ref="I81:J81"/>
    <mergeCell ref="I82:J82"/>
    <mergeCell ref="I83:J83"/>
    <mergeCell ref="I84:J84"/>
    <mergeCell ref="I85:J85"/>
    <mergeCell ref="I74:J74"/>
    <mergeCell ref="I75:J75"/>
    <mergeCell ref="I76:J76"/>
    <mergeCell ref="I77:J77"/>
    <mergeCell ref="I78:J78"/>
    <mergeCell ref="I79:J79"/>
    <mergeCell ref="I68:J68"/>
    <mergeCell ref="I69:J69"/>
    <mergeCell ref="I70:J70"/>
    <mergeCell ref="I71:J71"/>
    <mergeCell ref="I72:J72"/>
    <mergeCell ref="I73:J73"/>
    <mergeCell ref="I62:J62"/>
    <mergeCell ref="I63:J63"/>
    <mergeCell ref="I64:J64"/>
    <mergeCell ref="I65:J65"/>
    <mergeCell ref="I66:J66"/>
    <mergeCell ref="I67:J67"/>
    <mergeCell ref="I56:J56"/>
    <mergeCell ref="I57:J57"/>
    <mergeCell ref="I58:J58"/>
    <mergeCell ref="I59:J59"/>
    <mergeCell ref="I60:J60"/>
    <mergeCell ref="I61:J61"/>
    <mergeCell ref="I50:J50"/>
    <mergeCell ref="I51:J51"/>
    <mergeCell ref="I52:J52"/>
    <mergeCell ref="I53:J53"/>
    <mergeCell ref="I54:J54"/>
    <mergeCell ref="I55:J55"/>
    <mergeCell ref="I44:J44"/>
    <mergeCell ref="I45:J45"/>
    <mergeCell ref="I46:J46"/>
    <mergeCell ref="I47:J47"/>
    <mergeCell ref="I48:J48"/>
    <mergeCell ref="I49:J49"/>
    <mergeCell ref="I38:J38"/>
    <mergeCell ref="I39:J39"/>
    <mergeCell ref="I40:J40"/>
    <mergeCell ref="I41:J41"/>
    <mergeCell ref="I42:J42"/>
    <mergeCell ref="I43:J43"/>
    <mergeCell ref="I33:J33"/>
    <mergeCell ref="I34:J34"/>
    <mergeCell ref="I35:J35"/>
    <mergeCell ref="I36:J36"/>
    <mergeCell ref="I37:J37"/>
    <mergeCell ref="I26:J26"/>
    <mergeCell ref="I27:J27"/>
    <mergeCell ref="I28:J28"/>
    <mergeCell ref="I29:J29"/>
    <mergeCell ref="I30:J30"/>
    <mergeCell ref="I31:J31"/>
    <mergeCell ref="I24:J24"/>
    <mergeCell ref="I25:J25"/>
    <mergeCell ref="I14:J14"/>
    <mergeCell ref="I15:J15"/>
    <mergeCell ref="I16:J16"/>
    <mergeCell ref="I17:J17"/>
    <mergeCell ref="I18:J18"/>
    <mergeCell ref="I19:J19"/>
    <mergeCell ref="I32:J32"/>
    <mergeCell ref="O5:O6"/>
    <mergeCell ref="P5:P6"/>
    <mergeCell ref="O274:O275"/>
    <mergeCell ref="P274:P275"/>
    <mergeCell ref="L1:O1"/>
    <mergeCell ref="I577:O577"/>
    <mergeCell ref="I579:O579"/>
    <mergeCell ref="I8:J8"/>
    <mergeCell ref="I9:J9"/>
    <mergeCell ref="I10:J10"/>
    <mergeCell ref="I11:J11"/>
    <mergeCell ref="I12:J12"/>
    <mergeCell ref="I13:J13"/>
    <mergeCell ref="K2:N2"/>
    <mergeCell ref="K3:N3"/>
    <mergeCell ref="I5:J6"/>
    <mergeCell ref="L5:L6"/>
    <mergeCell ref="N5:N6"/>
    <mergeCell ref="I7:J7"/>
    <mergeCell ref="K5:K6"/>
    <mergeCell ref="I20:J20"/>
    <mergeCell ref="I21:J21"/>
    <mergeCell ref="I22:J22"/>
    <mergeCell ref="I23:J23"/>
  </mergeCells>
  <pageMargins left="0.7" right="0.7" top="0.75" bottom="0.75" header="0.3" footer="0.3"/>
  <pageSetup paperSize="9" scale="90" orientation="portrait" r:id="rId1"/>
  <colBreaks count="1" manualBreakCount="1">
    <brk id="8" max="578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528"/>
  <sheetViews>
    <sheetView tabSelected="1" workbookViewId="0">
      <selection activeCell="G9" sqref="G9"/>
    </sheetView>
  </sheetViews>
  <sheetFormatPr defaultRowHeight="15" x14ac:dyDescent="0.2"/>
  <cols>
    <col min="1" max="1" width="5.21875" customWidth="1"/>
    <col min="2" max="2" width="8.88671875" hidden="1" customWidth="1"/>
    <col min="3" max="3" width="42.6640625" style="9" customWidth="1"/>
    <col min="4" max="4" width="4.88671875" style="167" customWidth="1"/>
    <col min="5" max="5" width="0" hidden="1" customWidth="1"/>
  </cols>
  <sheetData>
    <row r="1" spans="1:8" x14ac:dyDescent="0.2">
      <c r="C1" s="185"/>
      <c r="D1" s="185"/>
      <c r="E1" s="185"/>
      <c r="F1" s="185"/>
    </row>
    <row r="2" spans="1:8" x14ac:dyDescent="0.2">
      <c r="C2" s="185" t="s">
        <v>796</v>
      </c>
      <c r="D2" s="185"/>
      <c r="E2" s="185"/>
      <c r="F2" s="185"/>
    </row>
    <row r="3" spans="1:8" x14ac:dyDescent="0.2">
      <c r="C3" s="184" t="s">
        <v>916</v>
      </c>
      <c r="D3" s="184"/>
      <c r="E3" s="184"/>
      <c r="F3" s="184"/>
    </row>
    <row r="4" spans="1:8" x14ac:dyDescent="0.2">
      <c r="C4" s="170"/>
      <c r="D4" s="170"/>
      <c r="E4" s="170"/>
      <c r="F4" s="170"/>
    </row>
    <row r="5" spans="1:8" ht="15" customHeight="1" x14ac:dyDescent="0.2">
      <c r="A5" s="194" t="s">
        <v>0</v>
      </c>
      <c r="B5" s="195"/>
      <c r="C5" s="204" t="s">
        <v>861</v>
      </c>
      <c r="D5" s="186" t="s">
        <v>2</v>
      </c>
      <c r="E5" s="166"/>
      <c r="F5" s="209" t="s">
        <v>512</v>
      </c>
      <c r="G5" s="209" t="s">
        <v>910</v>
      </c>
      <c r="H5" s="209" t="s">
        <v>911</v>
      </c>
    </row>
    <row r="6" spans="1:8" ht="29.25" customHeight="1" x14ac:dyDescent="0.2">
      <c r="A6" s="196"/>
      <c r="B6" s="197"/>
      <c r="C6" s="205"/>
      <c r="D6" s="186"/>
      <c r="E6" s="166"/>
      <c r="F6" s="210"/>
      <c r="G6" s="210"/>
      <c r="H6" s="210"/>
    </row>
    <row r="7" spans="1:8" x14ac:dyDescent="0.2">
      <c r="A7" s="198" t="s">
        <v>3</v>
      </c>
      <c r="B7" s="199"/>
      <c r="C7" s="168" t="s">
        <v>4</v>
      </c>
      <c r="D7" s="165" t="s">
        <v>5</v>
      </c>
      <c r="E7" s="165"/>
      <c r="F7" s="165" t="s">
        <v>513</v>
      </c>
      <c r="G7" s="165" t="s">
        <v>909</v>
      </c>
      <c r="H7" s="165" t="s">
        <v>912</v>
      </c>
    </row>
    <row r="8" spans="1:8" x14ac:dyDescent="0.2">
      <c r="A8" s="192" t="s">
        <v>6</v>
      </c>
      <c r="B8" s="193"/>
      <c r="C8" s="3" t="s">
        <v>7</v>
      </c>
      <c r="D8" s="14" t="s">
        <v>8</v>
      </c>
      <c r="E8" s="14"/>
      <c r="F8" s="85"/>
      <c r="G8" s="85">
        <v>75970</v>
      </c>
      <c r="H8" s="85">
        <f>SUM(F8:G8)</f>
        <v>75970</v>
      </c>
    </row>
    <row r="9" spans="1:8" ht="25.5" x14ac:dyDescent="0.2">
      <c r="A9" s="192" t="s">
        <v>9</v>
      </c>
      <c r="B9" s="193"/>
      <c r="C9" s="3" t="s">
        <v>10</v>
      </c>
      <c r="D9" s="14" t="s">
        <v>11</v>
      </c>
      <c r="E9" s="14"/>
      <c r="F9" s="85"/>
      <c r="G9" s="85">
        <v>36793</v>
      </c>
      <c r="H9" s="85">
        <f t="shared" ref="H9:H13" si="0">SUM(F9:G9)</f>
        <v>36793</v>
      </c>
    </row>
    <row r="10" spans="1:8" ht="25.5" x14ac:dyDescent="0.2">
      <c r="A10" s="192" t="s">
        <v>12</v>
      </c>
      <c r="B10" s="193"/>
      <c r="C10" s="3" t="s">
        <v>13</v>
      </c>
      <c r="D10" s="14" t="s">
        <v>14</v>
      </c>
      <c r="E10" s="14"/>
      <c r="F10" s="85"/>
      <c r="G10" s="85">
        <v>32261</v>
      </c>
      <c r="H10" s="85">
        <f t="shared" si="0"/>
        <v>32261</v>
      </c>
    </row>
    <row r="11" spans="1:8" x14ac:dyDescent="0.2">
      <c r="A11" s="192" t="s">
        <v>15</v>
      </c>
      <c r="B11" s="193"/>
      <c r="C11" s="3" t="s">
        <v>16</v>
      </c>
      <c r="D11" s="14" t="s">
        <v>17</v>
      </c>
      <c r="E11" s="14"/>
      <c r="F11" s="85"/>
      <c r="G11" s="85">
        <v>3516</v>
      </c>
      <c r="H11" s="85">
        <f t="shared" si="0"/>
        <v>3516</v>
      </c>
    </row>
    <row r="12" spans="1:8" x14ac:dyDescent="0.2">
      <c r="A12" s="192" t="s">
        <v>18</v>
      </c>
      <c r="B12" s="193"/>
      <c r="C12" s="3" t="s">
        <v>19</v>
      </c>
      <c r="D12" s="14" t="s">
        <v>20</v>
      </c>
      <c r="E12" s="14"/>
      <c r="F12" s="85"/>
      <c r="G12" s="85">
        <v>2445</v>
      </c>
      <c r="H12" s="85">
        <f t="shared" si="0"/>
        <v>2445</v>
      </c>
    </row>
    <row r="13" spans="1:8" x14ac:dyDescent="0.2">
      <c r="A13" s="192" t="s">
        <v>21</v>
      </c>
      <c r="B13" s="193"/>
      <c r="C13" s="3" t="s">
        <v>22</v>
      </c>
      <c r="D13" s="14" t="s">
        <v>23</v>
      </c>
      <c r="E13" s="14"/>
      <c r="F13" s="85"/>
      <c r="G13" s="85">
        <v>2022</v>
      </c>
      <c r="H13" s="85">
        <f t="shared" si="0"/>
        <v>2022</v>
      </c>
    </row>
    <row r="14" spans="1:8" x14ac:dyDescent="0.2">
      <c r="A14" s="200" t="s">
        <v>24</v>
      </c>
      <c r="B14" s="201"/>
      <c r="C14" s="4" t="s">
        <v>25</v>
      </c>
      <c r="D14" s="15" t="s">
        <v>26</v>
      </c>
      <c r="E14" s="15"/>
      <c r="F14" s="86">
        <f>SUM(F8:F13)</f>
        <v>0</v>
      </c>
      <c r="G14" s="86">
        <f t="shared" ref="G14:H14" si="1">SUM(G8:G13)</f>
        <v>153007</v>
      </c>
      <c r="H14" s="86">
        <f t="shared" si="1"/>
        <v>153007</v>
      </c>
    </row>
    <row r="15" spans="1:8" hidden="1" x14ac:dyDescent="0.2">
      <c r="A15" s="192" t="s">
        <v>27</v>
      </c>
      <c r="B15" s="193"/>
      <c r="C15" s="3" t="s">
        <v>28</v>
      </c>
      <c r="D15" s="14" t="s">
        <v>29</v>
      </c>
      <c r="E15" s="14"/>
      <c r="F15" s="85"/>
      <c r="G15" s="85"/>
      <c r="H15" s="85"/>
    </row>
    <row r="16" spans="1:8" ht="25.5" hidden="1" x14ac:dyDescent="0.2">
      <c r="A16" s="192" t="s">
        <v>30</v>
      </c>
      <c r="B16" s="193"/>
      <c r="C16" s="3" t="s">
        <v>31</v>
      </c>
      <c r="D16" s="14" t="s">
        <v>32</v>
      </c>
      <c r="E16" s="14"/>
      <c r="F16" s="85"/>
      <c r="G16" s="85"/>
      <c r="H16" s="85"/>
    </row>
    <row r="17" spans="1:8" ht="25.5" hidden="1" x14ac:dyDescent="0.2">
      <c r="A17" s="192" t="s">
        <v>33</v>
      </c>
      <c r="B17" s="193"/>
      <c r="C17" s="3" t="s">
        <v>34</v>
      </c>
      <c r="D17" s="14" t="s">
        <v>35</v>
      </c>
      <c r="E17" s="14"/>
      <c r="F17" s="85">
        <f>SUM(F18:F27)</f>
        <v>0</v>
      </c>
      <c r="G17" s="85">
        <f t="shared" ref="G17:H17" si="2">SUM(G18:G27)</f>
        <v>0</v>
      </c>
      <c r="H17" s="85">
        <f t="shared" si="2"/>
        <v>0</v>
      </c>
    </row>
    <row r="18" spans="1:8" hidden="1" x14ac:dyDescent="0.2">
      <c r="A18" s="192" t="s">
        <v>36</v>
      </c>
      <c r="B18" s="193"/>
      <c r="C18" s="5" t="s">
        <v>37</v>
      </c>
      <c r="D18" s="14" t="s">
        <v>35</v>
      </c>
      <c r="E18" s="14"/>
      <c r="F18" s="85"/>
      <c r="G18" s="85"/>
      <c r="H18" s="85"/>
    </row>
    <row r="19" spans="1:8" hidden="1" x14ac:dyDescent="0.2">
      <c r="A19" s="192" t="s">
        <v>38</v>
      </c>
      <c r="B19" s="193"/>
      <c r="C19" s="5" t="s">
        <v>39</v>
      </c>
      <c r="D19" s="14" t="s">
        <v>35</v>
      </c>
      <c r="E19" s="14"/>
      <c r="F19" s="85"/>
      <c r="G19" s="85"/>
      <c r="H19" s="85"/>
    </row>
    <row r="20" spans="1:8" ht="25.5" hidden="1" x14ac:dyDescent="0.2">
      <c r="A20" s="192" t="s">
        <v>40</v>
      </c>
      <c r="B20" s="193"/>
      <c r="C20" s="5" t="s">
        <v>41</v>
      </c>
      <c r="D20" s="14" t="s">
        <v>35</v>
      </c>
      <c r="E20" s="14"/>
      <c r="F20" s="85"/>
      <c r="G20" s="85"/>
      <c r="H20" s="85"/>
    </row>
    <row r="21" spans="1:8" hidden="1" x14ac:dyDescent="0.2">
      <c r="A21" s="192" t="s">
        <v>42</v>
      </c>
      <c r="B21" s="193"/>
      <c r="C21" s="5" t="s">
        <v>43</v>
      </c>
      <c r="D21" s="14" t="s">
        <v>35</v>
      </c>
      <c r="E21" s="14"/>
      <c r="F21" s="85"/>
      <c r="G21" s="85"/>
      <c r="H21" s="85"/>
    </row>
    <row r="22" spans="1:8" hidden="1" x14ac:dyDescent="0.2">
      <c r="A22" s="192" t="s">
        <v>44</v>
      </c>
      <c r="B22" s="193"/>
      <c r="C22" s="5" t="s">
        <v>45</v>
      </c>
      <c r="D22" s="14" t="s">
        <v>35</v>
      </c>
      <c r="E22" s="14"/>
      <c r="F22" s="85"/>
      <c r="G22" s="85"/>
      <c r="H22" s="85"/>
    </row>
    <row r="23" spans="1:8" hidden="1" x14ac:dyDescent="0.2">
      <c r="A23" s="192" t="s">
        <v>46</v>
      </c>
      <c r="B23" s="193"/>
      <c r="C23" s="5" t="s">
        <v>47</v>
      </c>
      <c r="D23" s="14" t="s">
        <v>35</v>
      </c>
      <c r="E23" s="14"/>
      <c r="F23" s="85"/>
      <c r="G23" s="85"/>
      <c r="H23" s="85"/>
    </row>
    <row r="24" spans="1:8" hidden="1" x14ac:dyDescent="0.2">
      <c r="A24" s="192" t="s">
        <v>48</v>
      </c>
      <c r="B24" s="193"/>
      <c r="C24" s="5" t="s">
        <v>49</v>
      </c>
      <c r="D24" s="14" t="s">
        <v>35</v>
      </c>
      <c r="E24" s="14"/>
      <c r="F24" s="85"/>
      <c r="G24" s="85"/>
      <c r="H24" s="85"/>
    </row>
    <row r="25" spans="1:8" hidden="1" x14ac:dyDescent="0.2">
      <c r="A25" s="192" t="s">
        <v>50</v>
      </c>
      <c r="B25" s="193"/>
      <c r="C25" s="5" t="s">
        <v>51</v>
      </c>
      <c r="D25" s="14" t="s">
        <v>35</v>
      </c>
      <c r="E25" s="14"/>
      <c r="F25" s="85"/>
      <c r="G25" s="85"/>
      <c r="H25" s="85"/>
    </row>
    <row r="26" spans="1:8" hidden="1" x14ac:dyDescent="0.2">
      <c r="A26" s="192" t="s">
        <v>52</v>
      </c>
      <c r="B26" s="193"/>
      <c r="C26" s="5" t="s">
        <v>53</v>
      </c>
      <c r="D26" s="14" t="s">
        <v>35</v>
      </c>
      <c r="E26" s="14"/>
      <c r="F26" s="85"/>
      <c r="G26" s="85"/>
      <c r="H26" s="85"/>
    </row>
    <row r="27" spans="1:8" hidden="1" x14ac:dyDescent="0.2">
      <c r="A27" s="192" t="s">
        <v>54</v>
      </c>
      <c r="B27" s="193"/>
      <c r="C27" s="5" t="s">
        <v>55</v>
      </c>
      <c r="D27" s="14" t="s">
        <v>35</v>
      </c>
      <c r="E27" s="14"/>
      <c r="F27" s="85"/>
      <c r="G27" s="85"/>
      <c r="H27" s="85"/>
    </row>
    <row r="28" spans="1:8" ht="25.5" hidden="1" x14ac:dyDescent="0.2">
      <c r="A28" s="192" t="s">
        <v>56</v>
      </c>
      <c r="B28" s="193"/>
      <c r="C28" s="3" t="s">
        <v>57</v>
      </c>
      <c r="D28" s="14" t="s">
        <v>58</v>
      </c>
      <c r="E28" s="14"/>
      <c r="F28" s="85">
        <f>SUM(F29:F38)</f>
        <v>0</v>
      </c>
      <c r="G28" s="85">
        <f t="shared" ref="G28:H28" si="3">SUM(G29:G38)</f>
        <v>0</v>
      </c>
      <c r="H28" s="85">
        <f t="shared" si="3"/>
        <v>0</v>
      </c>
    </row>
    <row r="29" spans="1:8" hidden="1" x14ac:dyDescent="0.2">
      <c r="A29" s="192" t="s">
        <v>59</v>
      </c>
      <c r="B29" s="193"/>
      <c r="C29" s="5" t="s">
        <v>37</v>
      </c>
      <c r="D29" s="14" t="s">
        <v>58</v>
      </c>
      <c r="E29" s="14"/>
      <c r="F29" s="85"/>
      <c r="G29" s="85"/>
      <c r="H29" s="85"/>
    </row>
    <row r="30" spans="1:8" hidden="1" x14ac:dyDescent="0.2">
      <c r="A30" s="192" t="s">
        <v>60</v>
      </c>
      <c r="B30" s="193"/>
      <c r="C30" s="5" t="s">
        <v>39</v>
      </c>
      <c r="D30" s="14" t="s">
        <v>58</v>
      </c>
      <c r="E30" s="14"/>
      <c r="F30" s="85"/>
      <c r="G30" s="85"/>
      <c r="H30" s="85"/>
    </row>
    <row r="31" spans="1:8" ht="25.5" hidden="1" x14ac:dyDescent="0.2">
      <c r="A31" s="192" t="s">
        <v>61</v>
      </c>
      <c r="B31" s="193"/>
      <c r="C31" s="5" t="s">
        <v>41</v>
      </c>
      <c r="D31" s="14" t="s">
        <v>58</v>
      </c>
      <c r="E31" s="14"/>
      <c r="F31" s="85"/>
      <c r="G31" s="85"/>
      <c r="H31" s="85"/>
    </row>
    <row r="32" spans="1:8" hidden="1" x14ac:dyDescent="0.2">
      <c r="A32" s="192" t="s">
        <v>62</v>
      </c>
      <c r="B32" s="193"/>
      <c r="C32" s="5" t="s">
        <v>43</v>
      </c>
      <c r="D32" s="14" t="s">
        <v>58</v>
      </c>
      <c r="E32" s="14"/>
      <c r="F32" s="85"/>
      <c r="G32" s="85"/>
      <c r="H32" s="85"/>
    </row>
    <row r="33" spans="1:8" hidden="1" x14ac:dyDescent="0.2">
      <c r="A33" s="192" t="s">
        <v>63</v>
      </c>
      <c r="B33" s="193"/>
      <c r="C33" s="5" t="s">
        <v>45</v>
      </c>
      <c r="D33" s="14" t="s">
        <v>58</v>
      </c>
      <c r="E33" s="14"/>
      <c r="F33" s="85"/>
      <c r="G33" s="85"/>
      <c r="H33" s="85"/>
    </row>
    <row r="34" spans="1:8" hidden="1" x14ac:dyDescent="0.2">
      <c r="A34" s="192" t="s">
        <v>64</v>
      </c>
      <c r="B34" s="193"/>
      <c r="C34" s="5" t="s">
        <v>47</v>
      </c>
      <c r="D34" s="14" t="s">
        <v>58</v>
      </c>
      <c r="E34" s="14"/>
      <c r="F34" s="85"/>
      <c r="G34" s="85"/>
      <c r="H34" s="85"/>
    </row>
    <row r="35" spans="1:8" hidden="1" x14ac:dyDescent="0.2">
      <c r="A35" s="192" t="s">
        <v>65</v>
      </c>
      <c r="B35" s="193"/>
      <c r="C35" s="5" t="s">
        <v>49</v>
      </c>
      <c r="D35" s="14" t="s">
        <v>58</v>
      </c>
      <c r="E35" s="14"/>
      <c r="F35" s="85"/>
      <c r="G35" s="85"/>
      <c r="H35" s="85"/>
    </row>
    <row r="36" spans="1:8" hidden="1" x14ac:dyDescent="0.2">
      <c r="A36" s="192" t="s">
        <v>66</v>
      </c>
      <c r="B36" s="193"/>
      <c r="C36" s="5" t="s">
        <v>51</v>
      </c>
      <c r="D36" s="14" t="s">
        <v>58</v>
      </c>
      <c r="E36" s="14"/>
      <c r="F36" s="85"/>
      <c r="G36" s="85"/>
      <c r="H36" s="85"/>
    </row>
    <row r="37" spans="1:8" hidden="1" x14ac:dyDescent="0.2">
      <c r="A37" s="192" t="s">
        <v>67</v>
      </c>
      <c r="B37" s="193"/>
      <c r="C37" s="5" t="s">
        <v>53</v>
      </c>
      <c r="D37" s="14" t="s">
        <v>58</v>
      </c>
      <c r="E37" s="14"/>
      <c r="F37" s="85"/>
      <c r="G37" s="85"/>
      <c r="H37" s="85"/>
    </row>
    <row r="38" spans="1:8" hidden="1" x14ac:dyDescent="0.2">
      <c r="A38" s="192" t="s">
        <v>68</v>
      </c>
      <c r="B38" s="193"/>
      <c r="C38" s="5" t="s">
        <v>55</v>
      </c>
      <c r="D38" s="14" t="s">
        <v>58</v>
      </c>
      <c r="E38" s="14"/>
      <c r="F38" s="85"/>
      <c r="G38" s="85"/>
      <c r="H38" s="85"/>
    </row>
    <row r="39" spans="1:8" ht="25.5" hidden="1" x14ac:dyDescent="0.2">
      <c r="A39" s="192" t="s">
        <v>69</v>
      </c>
      <c r="B39" s="193"/>
      <c r="C39" s="3" t="s">
        <v>70</v>
      </c>
      <c r="D39" s="14" t="s">
        <v>71</v>
      </c>
      <c r="E39" s="14"/>
      <c r="F39" s="85">
        <f>SUM(F40:F49)</f>
        <v>0</v>
      </c>
      <c r="G39" s="85">
        <f t="shared" ref="G39:H39" si="4">SUM(G40:G49)</f>
        <v>0</v>
      </c>
      <c r="H39" s="85">
        <f t="shared" si="4"/>
        <v>0</v>
      </c>
    </row>
    <row r="40" spans="1:8" hidden="1" x14ac:dyDescent="0.2">
      <c r="A40" s="192" t="s">
        <v>72</v>
      </c>
      <c r="B40" s="193"/>
      <c r="C40" s="5" t="s">
        <v>37</v>
      </c>
      <c r="D40" s="14" t="s">
        <v>71</v>
      </c>
      <c r="E40" s="14"/>
      <c r="F40" s="85"/>
      <c r="G40" s="85"/>
      <c r="H40" s="85"/>
    </row>
    <row r="41" spans="1:8" hidden="1" x14ac:dyDescent="0.2">
      <c r="A41" s="192" t="s">
        <v>73</v>
      </c>
      <c r="B41" s="193"/>
      <c r="C41" s="5" t="s">
        <v>39</v>
      </c>
      <c r="D41" s="14" t="s">
        <v>71</v>
      </c>
      <c r="E41" s="14"/>
      <c r="F41" s="85"/>
      <c r="G41" s="85"/>
      <c r="H41" s="85"/>
    </row>
    <row r="42" spans="1:8" ht="25.5" hidden="1" x14ac:dyDescent="0.2">
      <c r="A42" s="192" t="s">
        <v>74</v>
      </c>
      <c r="B42" s="193"/>
      <c r="C42" s="5" t="s">
        <v>41</v>
      </c>
      <c r="D42" s="14" t="s">
        <v>71</v>
      </c>
      <c r="E42" s="14"/>
      <c r="F42" s="85"/>
      <c r="G42" s="85"/>
      <c r="H42" s="85"/>
    </row>
    <row r="43" spans="1:8" hidden="1" x14ac:dyDescent="0.2">
      <c r="A43" s="192" t="s">
        <v>75</v>
      </c>
      <c r="B43" s="193"/>
      <c r="C43" s="5" t="s">
        <v>43</v>
      </c>
      <c r="D43" s="14" t="s">
        <v>71</v>
      </c>
      <c r="E43" s="14"/>
      <c r="F43" s="85"/>
      <c r="G43" s="85"/>
      <c r="H43" s="85"/>
    </row>
    <row r="44" spans="1:8" hidden="1" x14ac:dyDescent="0.2">
      <c r="A44" s="192" t="s">
        <v>76</v>
      </c>
      <c r="B44" s="193"/>
      <c r="C44" s="5" t="s">
        <v>45</v>
      </c>
      <c r="D44" s="14" t="s">
        <v>71</v>
      </c>
      <c r="E44" s="14"/>
      <c r="F44" s="85"/>
      <c r="G44" s="85"/>
      <c r="H44" s="85"/>
    </row>
    <row r="45" spans="1:8" hidden="1" x14ac:dyDescent="0.2">
      <c r="A45" s="192" t="s">
        <v>77</v>
      </c>
      <c r="B45" s="193"/>
      <c r="C45" s="5" t="s">
        <v>47</v>
      </c>
      <c r="D45" s="14" t="s">
        <v>71</v>
      </c>
      <c r="E45" s="14"/>
      <c r="F45" s="85"/>
      <c r="G45" s="85"/>
      <c r="H45" s="85"/>
    </row>
    <row r="46" spans="1:8" hidden="1" x14ac:dyDescent="0.2">
      <c r="A46" s="192" t="s">
        <v>78</v>
      </c>
      <c r="B46" s="193"/>
      <c r="C46" s="5" t="s">
        <v>49</v>
      </c>
      <c r="D46" s="14" t="s">
        <v>71</v>
      </c>
      <c r="E46" s="14"/>
      <c r="F46" s="85"/>
      <c r="G46" s="85"/>
      <c r="H46" s="85"/>
    </row>
    <row r="47" spans="1:8" hidden="1" x14ac:dyDescent="0.2">
      <c r="A47" s="192" t="s">
        <v>79</v>
      </c>
      <c r="B47" s="193"/>
      <c r="C47" s="5" t="s">
        <v>51</v>
      </c>
      <c r="D47" s="14" t="s">
        <v>71</v>
      </c>
      <c r="E47" s="14"/>
      <c r="F47" s="85"/>
      <c r="G47" s="85"/>
      <c r="H47" s="85"/>
    </row>
    <row r="48" spans="1:8" hidden="1" x14ac:dyDescent="0.2">
      <c r="A48" s="192" t="s">
        <v>80</v>
      </c>
      <c r="B48" s="193"/>
      <c r="C48" s="5" t="s">
        <v>53</v>
      </c>
      <c r="D48" s="14" t="s">
        <v>71</v>
      </c>
      <c r="E48" s="14"/>
      <c r="F48" s="85"/>
      <c r="G48" s="85"/>
      <c r="H48" s="85"/>
    </row>
    <row r="49" spans="1:8" hidden="1" x14ac:dyDescent="0.2">
      <c r="A49" s="192" t="s">
        <v>81</v>
      </c>
      <c r="B49" s="193"/>
      <c r="C49" s="5" t="s">
        <v>55</v>
      </c>
      <c r="D49" s="14" t="s">
        <v>71</v>
      </c>
      <c r="E49" s="14"/>
      <c r="F49" s="85"/>
      <c r="G49" s="85"/>
      <c r="H49" s="85"/>
    </row>
    <row r="50" spans="1:8" ht="25.5" x14ac:dyDescent="0.2">
      <c r="A50" s="200" t="s">
        <v>82</v>
      </c>
      <c r="B50" s="201"/>
      <c r="C50" s="4" t="s">
        <v>83</v>
      </c>
      <c r="D50" s="15" t="s">
        <v>84</v>
      </c>
      <c r="E50" s="15"/>
      <c r="F50" s="86">
        <f>F14+F15+F16+F17+F28+F39</f>
        <v>0</v>
      </c>
      <c r="G50" s="86">
        <f t="shared" ref="G50:H50" si="5">G14+G15+G16+G17+G28+G39</f>
        <v>153007</v>
      </c>
      <c r="H50" s="86">
        <f t="shared" si="5"/>
        <v>153007</v>
      </c>
    </row>
    <row r="51" spans="1:8" x14ac:dyDescent="0.2">
      <c r="A51" s="192" t="s">
        <v>85</v>
      </c>
      <c r="B51" s="193"/>
      <c r="C51" s="3" t="s">
        <v>86</v>
      </c>
      <c r="D51" s="14" t="s">
        <v>87</v>
      </c>
      <c r="E51" s="14"/>
      <c r="F51" s="85"/>
      <c r="G51" s="85">
        <v>159004</v>
      </c>
      <c r="H51" s="85">
        <v>159004</v>
      </c>
    </row>
    <row r="52" spans="1:8" ht="25.5" hidden="1" x14ac:dyDescent="0.2">
      <c r="A52" s="192" t="s">
        <v>88</v>
      </c>
      <c r="B52" s="193"/>
      <c r="C52" s="3" t="s">
        <v>89</v>
      </c>
      <c r="D52" s="14" t="s">
        <v>90</v>
      </c>
      <c r="E52" s="14"/>
      <c r="F52" s="85"/>
      <c r="G52" s="85"/>
      <c r="H52" s="85"/>
    </row>
    <row r="53" spans="1:8" ht="25.5" hidden="1" x14ac:dyDescent="0.2">
      <c r="A53" s="192" t="s">
        <v>91</v>
      </c>
      <c r="B53" s="193"/>
      <c r="C53" s="3" t="s">
        <v>92</v>
      </c>
      <c r="D53" s="14" t="s">
        <v>93</v>
      </c>
      <c r="E53" s="14"/>
      <c r="F53" s="85">
        <f>SUM(F54:F63)</f>
        <v>0</v>
      </c>
      <c r="G53" s="85">
        <f t="shared" ref="G53:H53" si="6">SUM(G54:G63)</f>
        <v>0</v>
      </c>
      <c r="H53" s="85">
        <f t="shared" si="6"/>
        <v>0</v>
      </c>
    </row>
    <row r="54" spans="1:8" hidden="1" x14ac:dyDescent="0.2">
      <c r="A54" s="192" t="s">
        <v>94</v>
      </c>
      <c r="B54" s="193"/>
      <c r="C54" s="5" t="s">
        <v>37</v>
      </c>
      <c r="D54" s="14" t="s">
        <v>93</v>
      </c>
      <c r="E54" s="14"/>
      <c r="F54" s="85"/>
      <c r="G54" s="85"/>
      <c r="H54" s="85"/>
    </row>
    <row r="55" spans="1:8" hidden="1" x14ac:dyDescent="0.2">
      <c r="A55" s="192" t="s">
        <v>95</v>
      </c>
      <c r="B55" s="193"/>
      <c r="C55" s="5" t="s">
        <v>39</v>
      </c>
      <c r="D55" s="14" t="s">
        <v>93</v>
      </c>
      <c r="E55" s="14"/>
      <c r="F55" s="85"/>
      <c r="G55" s="85"/>
      <c r="H55" s="85"/>
    </row>
    <row r="56" spans="1:8" ht="25.5" hidden="1" x14ac:dyDescent="0.2">
      <c r="A56" s="192" t="s">
        <v>96</v>
      </c>
      <c r="B56" s="193"/>
      <c r="C56" s="5" t="s">
        <v>41</v>
      </c>
      <c r="D56" s="14" t="s">
        <v>93</v>
      </c>
      <c r="E56" s="14"/>
      <c r="F56" s="85"/>
      <c r="G56" s="85"/>
      <c r="H56" s="85"/>
    </row>
    <row r="57" spans="1:8" hidden="1" x14ac:dyDescent="0.2">
      <c r="A57" s="192" t="s">
        <v>97</v>
      </c>
      <c r="B57" s="193"/>
      <c r="C57" s="5" t="s">
        <v>43</v>
      </c>
      <c r="D57" s="14" t="s">
        <v>93</v>
      </c>
      <c r="E57" s="14"/>
      <c r="F57" s="85"/>
      <c r="G57" s="85"/>
      <c r="H57" s="85"/>
    </row>
    <row r="58" spans="1:8" hidden="1" x14ac:dyDescent="0.2">
      <c r="A58" s="192" t="s">
        <v>98</v>
      </c>
      <c r="B58" s="193"/>
      <c r="C58" s="5" t="s">
        <v>45</v>
      </c>
      <c r="D58" s="14" t="s">
        <v>93</v>
      </c>
      <c r="E58" s="14"/>
      <c r="F58" s="85"/>
      <c r="G58" s="85"/>
      <c r="H58" s="85"/>
    </row>
    <row r="59" spans="1:8" hidden="1" x14ac:dyDescent="0.2">
      <c r="A59" s="192" t="s">
        <v>99</v>
      </c>
      <c r="B59" s="193"/>
      <c r="C59" s="5" t="s">
        <v>47</v>
      </c>
      <c r="D59" s="14" t="s">
        <v>93</v>
      </c>
      <c r="E59" s="14"/>
      <c r="F59" s="85"/>
      <c r="G59" s="85"/>
      <c r="H59" s="85"/>
    </row>
    <row r="60" spans="1:8" hidden="1" x14ac:dyDescent="0.2">
      <c r="A60" s="189" t="s">
        <v>100</v>
      </c>
      <c r="B60" s="190"/>
      <c r="C60" s="5" t="s">
        <v>49</v>
      </c>
      <c r="D60" s="14" t="s">
        <v>93</v>
      </c>
      <c r="E60" s="14"/>
      <c r="F60" s="85"/>
      <c r="G60" s="85"/>
      <c r="H60" s="85"/>
    </row>
    <row r="61" spans="1:8" hidden="1" x14ac:dyDescent="0.2">
      <c r="A61" s="189" t="s">
        <v>101</v>
      </c>
      <c r="B61" s="190"/>
      <c r="C61" s="5" t="s">
        <v>51</v>
      </c>
      <c r="D61" s="14" t="s">
        <v>93</v>
      </c>
      <c r="E61" s="14"/>
      <c r="F61" s="85"/>
      <c r="G61" s="85"/>
      <c r="H61" s="85"/>
    </row>
    <row r="62" spans="1:8" hidden="1" x14ac:dyDescent="0.2">
      <c r="A62" s="189" t="s">
        <v>102</v>
      </c>
      <c r="B62" s="190"/>
      <c r="C62" s="5" t="s">
        <v>53</v>
      </c>
      <c r="D62" s="14" t="s">
        <v>93</v>
      </c>
      <c r="E62" s="14"/>
      <c r="F62" s="85"/>
      <c r="G62" s="85"/>
      <c r="H62" s="85"/>
    </row>
    <row r="63" spans="1:8" hidden="1" x14ac:dyDescent="0.2">
      <c r="A63" s="189" t="s">
        <v>103</v>
      </c>
      <c r="B63" s="190"/>
      <c r="C63" s="5" t="s">
        <v>55</v>
      </c>
      <c r="D63" s="14" t="s">
        <v>93</v>
      </c>
      <c r="E63" s="14"/>
      <c r="F63" s="85"/>
      <c r="G63" s="85"/>
      <c r="H63" s="85"/>
    </row>
    <row r="64" spans="1:8" ht="25.5" hidden="1" x14ac:dyDescent="0.2">
      <c r="A64" s="189" t="s">
        <v>104</v>
      </c>
      <c r="B64" s="190"/>
      <c r="C64" s="3" t="s">
        <v>105</v>
      </c>
      <c r="D64" s="14" t="s">
        <v>106</v>
      </c>
      <c r="E64" s="14"/>
      <c r="F64" s="85">
        <f>SUM(F65:F74)</f>
        <v>0</v>
      </c>
      <c r="G64" s="85">
        <f t="shared" ref="G64:H64" si="7">SUM(G65:G74)</f>
        <v>0</v>
      </c>
      <c r="H64" s="85">
        <f t="shared" si="7"/>
        <v>0</v>
      </c>
    </row>
    <row r="65" spans="1:8" hidden="1" x14ac:dyDescent="0.2">
      <c r="A65" s="189" t="s">
        <v>107</v>
      </c>
      <c r="B65" s="190"/>
      <c r="C65" s="5" t="s">
        <v>37</v>
      </c>
      <c r="D65" s="14" t="s">
        <v>106</v>
      </c>
      <c r="E65" s="14"/>
      <c r="F65" s="85"/>
      <c r="G65" s="85"/>
      <c r="H65" s="85"/>
    </row>
    <row r="66" spans="1:8" hidden="1" x14ac:dyDescent="0.2">
      <c r="A66" s="189" t="s">
        <v>108</v>
      </c>
      <c r="B66" s="190"/>
      <c r="C66" s="5" t="s">
        <v>39</v>
      </c>
      <c r="D66" s="14" t="s">
        <v>106</v>
      </c>
      <c r="E66" s="14"/>
      <c r="F66" s="85"/>
      <c r="G66" s="85"/>
      <c r="H66" s="85"/>
    </row>
    <row r="67" spans="1:8" ht="25.5" hidden="1" x14ac:dyDescent="0.2">
      <c r="A67" s="189" t="s">
        <v>109</v>
      </c>
      <c r="B67" s="190"/>
      <c r="C67" s="5" t="s">
        <v>41</v>
      </c>
      <c r="D67" s="14" t="s">
        <v>106</v>
      </c>
      <c r="E67" s="14"/>
      <c r="F67" s="85"/>
      <c r="G67" s="85"/>
      <c r="H67" s="85"/>
    </row>
    <row r="68" spans="1:8" hidden="1" x14ac:dyDescent="0.2">
      <c r="A68" s="189" t="s">
        <v>110</v>
      </c>
      <c r="B68" s="190"/>
      <c r="C68" s="5" t="s">
        <v>43</v>
      </c>
      <c r="D68" s="14" t="s">
        <v>106</v>
      </c>
      <c r="E68" s="14"/>
      <c r="F68" s="85"/>
      <c r="G68" s="85"/>
      <c r="H68" s="85"/>
    </row>
    <row r="69" spans="1:8" hidden="1" x14ac:dyDescent="0.2">
      <c r="A69" s="189" t="s">
        <v>111</v>
      </c>
      <c r="B69" s="190"/>
      <c r="C69" s="5" t="s">
        <v>45</v>
      </c>
      <c r="D69" s="14" t="s">
        <v>106</v>
      </c>
      <c r="E69" s="14"/>
      <c r="F69" s="85"/>
      <c r="G69" s="85"/>
      <c r="H69" s="85"/>
    </row>
    <row r="70" spans="1:8" hidden="1" x14ac:dyDescent="0.2">
      <c r="A70" s="189" t="s">
        <v>112</v>
      </c>
      <c r="B70" s="190"/>
      <c r="C70" s="5" t="s">
        <v>47</v>
      </c>
      <c r="D70" s="14" t="s">
        <v>106</v>
      </c>
      <c r="E70" s="14"/>
      <c r="F70" s="85"/>
      <c r="G70" s="85"/>
      <c r="H70" s="85"/>
    </row>
    <row r="71" spans="1:8" hidden="1" x14ac:dyDescent="0.2">
      <c r="A71" s="189" t="s">
        <v>113</v>
      </c>
      <c r="B71" s="190"/>
      <c r="C71" s="5" t="s">
        <v>49</v>
      </c>
      <c r="D71" s="14" t="s">
        <v>106</v>
      </c>
      <c r="E71" s="14"/>
      <c r="F71" s="85"/>
      <c r="G71" s="85"/>
      <c r="H71" s="85"/>
    </row>
    <row r="72" spans="1:8" hidden="1" x14ac:dyDescent="0.2">
      <c r="A72" s="189" t="s">
        <v>114</v>
      </c>
      <c r="B72" s="190"/>
      <c r="C72" s="5" t="s">
        <v>51</v>
      </c>
      <c r="D72" s="14" t="s">
        <v>106</v>
      </c>
      <c r="E72" s="14"/>
      <c r="F72" s="85"/>
      <c r="G72" s="85"/>
      <c r="H72" s="85"/>
    </row>
    <row r="73" spans="1:8" hidden="1" x14ac:dyDescent="0.2">
      <c r="A73" s="189" t="s">
        <v>115</v>
      </c>
      <c r="B73" s="190"/>
      <c r="C73" s="5" t="s">
        <v>53</v>
      </c>
      <c r="D73" s="14" t="s">
        <v>106</v>
      </c>
      <c r="E73" s="14"/>
      <c r="F73" s="85"/>
      <c r="G73" s="85"/>
      <c r="H73" s="85"/>
    </row>
    <row r="74" spans="1:8" hidden="1" x14ac:dyDescent="0.2">
      <c r="A74" s="189" t="s">
        <v>116</v>
      </c>
      <c r="B74" s="190"/>
      <c r="C74" s="5" t="s">
        <v>55</v>
      </c>
      <c r="D74" s="14" t="s">
        <v>106</v>
      </c>
      <c r="E74" s="14"/>
      <c r="F74" s="85"/>
      <c r="G74" s="85"/>
      <c r="H74" s="85"/>
    </row>
    <row r="75" spans="1:8" ht="25.5" hidden="1" x14ac:dyDescent="0.2">
      <c r="A75" s="189" t="s">
        <v>117</v>
      </c>
      <c r="B75" s="190"/>
      <c r="C75" s="3" t="s">
        <v>118</v>
      </c>
      <c r="D75" s="14" t="s">
        <v>119</v>
      </c>
      <c r="E75" s="14"/>
      <c r="F75" s="85">
        <f>SUM(F76:F85)</f>
        <v>0</v>
      </c>
      <c r="G75" s="85">
        <f t="shared" ref="G75:H75" si="8">SUM(G76:G85)</f>
        <v>0</v>
      </c>
      <c r="H75" s="85">
        <f t="shared" si="8"/>
        <v>0</v>
      </c>
    </row>
    <row r="76" spans="1:8" hidden="1" x14ac:dyDescent="0.2">
      <c r="A76" s="189" t="s">
        <v>120</v>
      </c>
      <c r="B76" s="190"/>
      <c r="C76" s="5" t="s">
        <v>37</v>
      </c>
      <c r="D76" s="14" t="s">
        <v>119</v>
      </c>
      <c r="E76" s="14"/>
      <c r="F76" s="85"/>
      <c r="G76" s="85"/>
      <c r="H76" s="85"/>
    </row>
    <row r="77" spans="1:8" hidden="1" x14ac:dyDescent="0.2">
      <c r="A77" s="189" t="s">
        <v>121</v>
      </c>
      <c r="B77" s="190"/>
      <c r="C77" s="5" t="s">
        <v>39</v>
      </c>
      <c r="D77" s="14" t="s">
        <v>119</v>
      </c>
      <c r="E77" s="14"/>
      <c r="F77" s="85"/>
      <c r="G77" s="85"/>
      <c r="H77" s="85"/>
    </row>
    <row r="78" spans="1:8" ht="25.5" hidden="1" x14ac:dyDescent="0.2">
      <c r="A78" s="189" t="s">
        <v>122</v>
      </c>
      <c r="B78" s="190"/>
      <c r="C78" s="5" t="s">
        <v>41</v>
      </c>
      <c r="D78" s="14" t="s">
        <v>119</v>
      </c>
      <c r="E78" s="14"/>
      <c r="F78" s="85"/>
      <c r="G78" s="85"/>
      <c r="H78" s="85"/>
    </row>
    <row r="79" spans="1:8" hidden="1" x14ac:dyDescent="0.2">
      <c r="A79" s="189" t="s">
        <v>123</v>
      </c>
      <c r="B79" s="190"/>
      <c r="C79" s="5" t="s">
        <v>43</v>
      </c>
      <c r="D79" s="14" t="s">
        <v>119</v>
      </c>
      <c r="E79" s="14"/>
      <c r="F79" s="85"/>
      <c r="G79" s="85"/>
      <c r="H79" s="85"/>
    </row>
    <row r="80" spans="1:8" hidden="1" x14ac:dyDescent="0.2">
      <c r="A80" s="189" t="s">
        <v>124</v>
      </c>
      <c r="B80" s="190"/>
      <c r="C80" s="5" t="s">
        <v>45</v>
      </c>
      <c r="D80" s="14" t="s">
        <v>119</v>
      </c>
      <c r="E80" s="14"/>
      <c r="F80" s="85"/>
      <c r="G80" s="85"/>
      <c r="H80" s="85"/>
    </row>
    <row r="81" spans="1:8" hidden="1" x14ac:dyDescent="0.2">
      <c r="A81" s="189" t="s">
        <v>125</v>
      </c>
      <c r="B81" s="190"/>
      <c r="C81" s="5" t="s">
        <v>47</v>
      </c>
      <c r="D81" s="14" t="s">
        <v>119</v>
      </c>
      <c r="E81" s="14"/>
      <c r="F81" s="85"/>
      <c r="G81" s="85"/>
      <c r="H81" s="85"/>
    </row>
    <row r="82" spans="1:8" hidden="1" x14ac:dyDescent="0.2">
      <c r="A82" s="189" t="s">
        <v>126</v>
      </c>
      <c r="B82" s="190"/>
      <c r="C82" s="5" t="s">
        <v>49</v>
      </c>
      <c r="D82" s="14" t="s">
        <v>119</v>
      </c>
      <c r="E82" s="14"/>
      <c r="F82" s="85"/>
      <c r="G82" s="85"/>
      <c r="H82" s="85"/>
    </row>
    <row r="83" spans="1:8" hidden="1" x14ac:dyDescent="0.2">
      <c r="A83" s="189" t="s">
        <v>127</v>
      </c>
      <c r="B83" s="190"/>
      <c r="C83" s="5" t="s">
        <v>51</v>
      </c>
      <c r="D83" s="14" t="s">
        <v>119</v>
      </c>
      <c r="E83" s="14"/>
      <c r="F83" s="85"/>
      <c r="G83" s="85"/>
      <c r="H83" s="85"/>
    </row>
    <row r="84" spans="1:8" hidden="1" x14ac:dyDescent="0.2">
      <c r="A84" s="189" t="s">
        <v>128</v>
      </c>
      <c r="B84" s="190"/>
      <c r="C84" s="5" t="s">
        <v>53</v>
      </c>
      <c r="D84" s="14" t="s">
        <v>119</v>
      </c>
      <c r="E84" s="14"/>
      <c r="F84" s="85"/>
      <c r="G84" s="85"/>
      <c r="H84" s="85"/>
    </row>
    <row r="85" spans="1:8" hidden="1" x14ac:dyDescent="0.2">
      <c r="A85" s="189" t="s">
        <v>129</v>
      </c>
      <c r="B85" s="190"/>
      <c r="C85" s="5" t="s">
        <v>55</v>
      </c>
      <c r="D85" s="14" t="s">
        <v>119</v>
      </c>
      <c r="E85" s="14"/>
      <c r="F85" s="85"/>
      <c r="G85" s="85"/>
      <c r="H85" s="85"/>
    </row>
    <row r="86" spans="1:8" ht="25.5" x14ac:dyDescent="0.2">
      <c r="A86" s="187" t="s">
        <v>130</v>
      </c>
      <c r="B86" s="188"/>
      <c r="C86" s="4" t="s">
        <v>131</v>
      </c>
      <c r="D86" s="15" t="s">
        <v>132</v>
      </c>
      <c r="E86" s="15"/>
      <c r="F86" s="86">
        <f>F51+F52+F53+F64+F75</f>
        <v>0</v>
      </c>
      <c r="G86" s="86">
        <f t="shared" ref="G86:H86" si="9">G51+G52+G53+G64+G75</f>
        <v>159004</v>
      </c>
      <c r="H86" s="86">
        <f t="shared" si="9"/>
        <v>159004</v>
      </c>
    </row>
    <row r="87" spans="1:8" hidden="1" x14ac:dyDescent="0.2">
      <c r="A87" s="189" t="s">
        <v>133</v>
      </c>
      <c r="B87" s="190"/>
      <c r="C87" s="3" t="s">
        <v>134</v>
      </c>
      <c r="D87" s="14" t="s">
        <v>135</v>
      </c>
      <c r="E87" s="14"/>
      <c r="F87" s="85">
        <f>SUM(F88:F90)</f>
        <v>0</v>
      </c>
      <c r="G87" s="85">
        <f t="shared" ref="G87:H87" si="10">SUM(G88:G90)</f>
        <v>0</v>
      </c>
      <c r="H87" s="85">
        <f t="shared" si="10"/>
        <v>0</v>
      </c>
    </row>
    <row r="88" spans="1:8" hidden="1" x14ac:dyDescent="0.2">
      <c r="A88" s="189" t="s">
        <v>136</v>
      </c>
      <c r="B88" s="190"/>
      <c r="C88" s="3" t="s">
        <v>137</v>
      </c>
      <c r="D88" s="14" t="s">
        <v>135</v>
      </c>
      <c r="E88" s="14"/>
      <c r="F88" s="85"/>
      <c r="G88" s="85"/>
      <c r="H88" s="85"/>
    </row>
    <row r="89" spans="1:8" ht="25.5" hidden="1" x14ac:dyDescent="0.2">
      <c r="A89" s="189" t="s">
        <v>138</v>
      </c>
      <c r="B89" s="190"/>
      <c r="C89" s="3" t="s">
        <v>139</v>
      </c>
      <c r="D89" s="14" t="s">
        <v>135</v>
      </c>
      <c r="E89" s="14"/>
      <c r="F89" s="85"/>
      <c r="G89" s="85"/>
      <c r="H89" s="85"/>
    </row>
    <row r="90" spans="1:8" ht="25.5" hidden="1" x14ac:dyDescent="0.2">
      <c r="A90" s="189" t="s">
        <v>140</v>
      </c>
      <c r="B90" s="190"/>
      <c r="C90" s="3" t="s">
        <v>141</v>
      </c>
      <c r="D90" s="14" t="s">
        <v>135</v>
      </c>
      <c r="E90" s="14"/>
      <c r="F90" s="85"/>
      <c r="G90" s="85"/>
      <c r="H90" s="85"/>
    </row>
    <row r="91" spans="1:8" hidden="1" x14ac:dyDescent="0.2">
      <c r="A91" s="189" t="s">
        <v>142</v>
      </c>
      <c r="B91" s="190"/>
      <c r="C91" s="3" t="s">
        <v>143</v>
      </c>
      <c r="D91" s="14" t="s">
        <v>144</v>
      </c>
      <c r="E91" s="14"/>
      <c r="F91" s="85">
        <f>SUM(F92:F99)</f>
        <v>0</v>
      </c>
      <c r="G91" s="85">
        <f t="shared" ref="G91:H91" si="11">SUM(G92:G99)</f>
        <v>0</v>
      </c>
      <c r="H91" s="85">
        <f t="shared" si="11"/>
        <v>0</v>
      </c>
    </row>
    <row r="92" spans="1:8" hidden="1" x14ac:dyDescent="0.2">
      <c r="A92" s="189">
        <v>85</v>
      </c>
      <c r="B92" s="190"/>
      <c r="C92" s="3" t="s">
        <v>146</v>
      </c>
      <c r="D92" s="14" t="s">
        <v>144</v>
      </c>
      <c r="E92" s="14"/>
      <c r="F92" s="85"/>
      <c r="G92" s="85"/>
      <c r="H92" s="85"/>
    </row>
    <row r="93" spans="1:8" hidden="1" x14ac:dyDescent="0.2">
      <c r="A93" s="189" t="s">
        <v>147</v>
      </c>
      <c r="B93" s="190"/>
      <c r="C93" s="3" t="s">
        <v>148</v>
      </c>
      <c r="D93" s="14" t="s">
        <v>144</v>
      </c>
      <c r="E93" s="14"/>
      <c r="F93" s="85"/>
      <c r="G93" s="85"/>
      <c r="H93" s="85"/>
    </row>
    <row r="94" spans="1:8" hidden="1" x14ac:dyDescent="0.2">
      <c r="A94" s="189" t="s">
        <v>149</v>
      </c>
      <c r="B94" s="190"/>
      <c r="C94" s="3" t="s">
        <v>150</v>
      </c>
      <c r="D94" s="14" t="s">
        <v>144</v>
      </c>
      <c r="E94" s="14"/>
      <c r="F94" s="85"/>
      <c r="G94" s="85"/>
      <c r="H94" s="85"/>
    </row>
    <row r="95" spans="1:8" hidden="1" x14ac:dyDescent="0.2">
      <c r="A95" s="189" t="s">
        <v>151</v>
      </c>
      <c r="B95" s="190"/>
      <c r="C95" s="3" t="s">
        <v>152</v>
      </c>
      <c r="D95" s="14" t="s">
        <v>144</v>
      </c>
      <c r="E95" s="14"/>
      <c r="F95" s="85"/>
      <c r="G95" s="85"/>
      <c r="H95" s="85"/>
    </row>
    <row r="96" spans="1:8" hidden="1" x14ac:dyDescent="0.2">
      <c r="A96" s="189" t="s">
        <v>153</v>
      </c>
      <c r="B96" s="190"/>
      <c r="C96" s="3" t="s">
        <v>154</v>
      </c>
      <c r="D96" s="14" t="s">
        <v>144</v>
      </c>
      <c r="E96" s="14"/>
      <c r="F96" s="85"/>
      <c r="G96" s="85"/>
      <c r="H96" s="85"/>
    </row>
    <row r="97" spans="1:8" hidden="1" x14ac:dyDescent="0.2">
      <c r="A97" s="189" t="s">
        <v>155</v>
      </c>
      <c r="B97" s="190"/>
      <c r="C97" s="3" t="s">
        <v>156</v>
      </c>
      <c r="D97" s="14" t="s">
        <v>144</v>
      </c>
      <c r="E97" s="14"/>
      <c r="F97" s="85"/>
      <c r="G97" s="85"/>
      <c r="H97" s="85"/>
    </row>
    <row r="98" spans="1:8" hidden="1" x14ac:dyDescent="0.2">
      <c r="A98" s="189" t="s">
        <v>157</v>
      </c>
      <c r="B98" s="190"/>
      <c r="C98" s="3" t="s">
        <v>158</v>
      </c>
      <c r="D98" s="14" t="s">
        <v>144</v>
      </c>
      <c r="E98" s="14"/>
      <c r="F98" s="85"/>
      <c r="G98" s="85"/>
      <c r="H98" s="85"/>
    </row>
    <row r="99" spans="1:8" hidden="1" x14ac:dyDescent="0.2">
      <c r="A99" s="189" t="s">
        <v>159</v>
      </c>
      <c r="B99" s="190"/>
      <c r="C99" s="3" t="s">
        <v>160</v>
      </c>
      <c r="D99" s="14" t="s">
        <v>144</v>
      </c>
      <c r="E99" s="14"/>
      <c r="F99" s="85"/>
      <c r="G99" s="85"/>
      <c r="H99" s="85"/>
    </row>
    <row r="100" spans="1:8" hidden="1" x14ac:dyDescent="0.2">
      <c r="A100" s="187" t="s">
        <v>161</v>
      </c>
      <c r="B100" s="188"/>
      <c r="C100" s="4" t="s">
        <v>162</v>
      </c>
      <c r="D100" s="15" t="s">
        <v>163</v>
      </c>
      <c r="E100" s="15"/>
      <c r="F100" s="86">
        <f>F87+F91</f>
        <v>0</v>
      </c>
      <c r="G100" s="86">
        <f t="shared" ref="G100:H100" si="12">G87+G91</f>
        <v>0</v>
      </c>
      <c r="H100" s="86">
        <f t="shared" si="12"/>
        <v>0</v>
      </c>
    </row>
    <row r="101" spans="1:8" hidden="1" x14ac:dyDescent="0.2">
      <c r="A101" s="189" t="s">
        <v>164</v>
      </c>
      <c r="B101" s="190"/>
      <c r="C101" s="3" t="s">
        <v>165</v>
      </c>
      <c r="D101" s="14" t="s">
        <v>166</v>
      </c>
      <c r="E101" s="14"/>
      <c r="F101" s="85">
        <f>SUM(F102:F107)</f>
        <v>0</v>
      </c>
      <c r="G101" s="85">
        <f t="shared" ref="G101:H101" si="13">SUM(G102:G107)</f>
        <v>0</v>
      </c>
      <c r="H101" s="85">
        <f t="shared" si="13"/>
        <v>0</v>
      </c>
    </row>
    <row r="102" spans="1:8" hidden="1" x14ac:dyDescent="0.2">
      <c r="A102" s="189" t="s">
        <v>167</v>
      </c>
      <c r="B102" s="190"/>
      <c r="C102" s="3" t="s">
        <v>168</v>
      </c>
      <c r="D102" s="14" t="s">
        <v>166</v>
      </c>
      <c r="E102" s="14"/>
      <c r="F102" s="85"/>
      <c r="G102" s="85"/>
      <c r="H102" s="85"/>
    </row>
    <row r="103" spans="1:8" ht="25.5" hidden="1" x14ac:dyDescent="0.2">
      <c r="A103" s="189" t="s">
        <v>169</v>
      </c>
      <c r="B103" s="190"/>
      <c r="C103" s="3" t="s">
        <v>170</v>
      </c>
      <c r="D103" s="14" t="s">
        <v>166</v>
      </c>
      <c r="E103" s="14"/>
      <c r="F103" s="85"/>
      <c r="G103" s="85"/>
      <c r="H103" s="85"/>
    </row>
    <row r="104" spans="1:8" hidden="1" x14ac:dyDescent="0.2">
      <c r="A104" s="189" t="s">
        <v>171</v>
      </c>
      <c r="B104" s="190"/>
      <c r="C104" s="3" t="s">
        <v>172</v>
      </c>
      <c r="D104" s="14" t="s">
        <v>166</v>
      </c>
      <c r="E104" s="14"/>
      <c r="F104" s="85"/>
      <c r="G104" s="85"/>
      <c r="H104" s="85"/>
    </row>
    <row r="105" spans="1:8" hidden="1" x14ac:dyDescent="0.2">
      <c r="A105" s="189" t="s">
        <v>173</v>
      </c>
      <c r="B105" s="190"/>
      <c r="C105" s="3" t="s">
        <v>174</v>
      </c>
      <c r="D105" s="14" t="s">
        <v>166</v>
      </c>
      <c r="E105" s="14"/>
      <c r="F105" s="85"/>
      <c r="G105" s="85"/>
      <c r="H105" s="85"/>
    </row>
    <row r="106" spans="1:8" hidden="1" x14ac:dyDescent="0.2">
      <c r="A106" s="189" t="s">
        <v>175</v>
      </c>
      <c r="B106" s="190"/>
      <c r="C106" s="3" t="s">
        <v>176</v>
      </c>
      <c r="D106" s="14" t="s">
        <v>166</v>
      </c>
      <c r="E106" s="14"/>
      <c r="F106" s="85"/>
      <c r="G106" s="85"/>
      <c r="H106" s="85"/>
    </row>
    <row r="107" spans="1:8" hidden="1" x14ac:dyDescent="0.2">
      <c r="A107" s="189" t="s">
        <v>177</v>
      </c>
      <c r="B107" s="190"/>
      <c r="C107" s="3" t="s">
        <v>178</v>
      </c>
      <c r="D107" s="14" t="s">
        <v>166</v>
      </c>
      <c r="E107" s="14"/>
      <c r="F107" s="85"/>
      <c r="G107" s="85"/>
      <c r="H107" s="85"/>
    </row>
    <row r="108" spans="1:8" hidden="1" x14ac:dyDescent="0.2">
      <c r="A108" s="189" t="s">
        <v>179</v>
      </c>
      <c r="B108" s="190"/>
      <c r="C108" s="3" t="s">
        <v>180</v>
      </c>
      <c r="D108" s="14" t="s">
        <v>181</v>
      </c>
      <c r="E108" s="14"/>
      <c r="F108" s="85">
        <f>SUM(F109:F114)</f>
        <v>0</v>
      </c>
      <c r="G108" s="85">
        <f t="shared" ref="G108:H108" si="14">SUM(G109:G114)</f>
        <v>0</v>
      </c>
      <c r="H108" s="85">
        <f t="shared" si="14"/>
        <v>0</v>
      </c>
    </row>
    <row r="109" spans="1:8" hidden="1" x14ac:dyDescent="0.2">
      <c r="A109" s="189" t="s">
        <v>182</v>
      </c>
      <c r="B109" s="190"/>
      <c r="C109" s="3" t="s">
        <v>183</v>
      </c>
      <c r="D109" s="14" t="s">
        <v>181</v>
      </c>
      <c r="E109" s="14"/>
      <c r="F109" s="85"/>
      <c r="G109" s="85"/>
      <c r="H109" s="85"/>
    </row>
    <row r="110" spans="1:8" hidden="1" x14ac:dyDescent="0.2">
      <c r="A110" s="189" t="s">
        <v>184</v>
      </c>
      <c r="B110" s="190"/>
      <c r="C110" s="3" t="s">
        <v>185</v>
      </c>
      <c r="D110" s="14" t="s">
        <v>181</v>
      </c>
      <c r="E110" s="14"/>
      <c r="F110" s="85"/>
      <c r="G110" s="85"/>
      <c r="H110" s="85"/>
    </row>
    <row r="111" spans="1:8" hidden="1" x14ac:dyDescent="0.2">
      <c r="A111" s="189" t="s">
        <v>186</v>
      </c>
      <c r="B111" s="190"/>
      <c r="C111" s="3" t="s">
        <v>187</v>
      </c>
      <c r="D111" s="14" t="s">
        <v>181</v>
      </c>
      <c r="E111" s="14"/>
      <c r="F111" s="85"/>
      <c r="G111" s="85"/>
      <c r="H111" s="85"/>
    </row>
    <row r="112" spans="1:8" hidden="1" x14ac:dyDescent="0.2">
      <c r="A112" s="189" t="s">
        <v>188</v>
      </c>
      <c r="B112" s="190"/>
      <c r="C112" s="3" t="s">
        <v>189</v>
      </c>
      <c r="D112" s="14" t="s">
        <v>181</v>
      </c>
      <c r="E112" s="14"/>
      <c r="F112" s="85"/>
      <c r="G112" s="85"/>
      <c r="H112" s="85"/>
    </row>
    <row r="113" spans="1:8" hidden="1" x14ac:dyDescent="0.2">
      <c r="A113" s="189" t="s">
        <v>190</v>
      </c>
      <c r="B113" s="190"/>
      <c r="C113" s="3" t="s">
        <v>191</v>
      </c>
      <c r="D113" s="14" t="s">
        <v>181</v>
      </c>
      <c r="E113" s="14"/>
      <c r="F113" s="85"/>
      <c r="G113" s="85"/>
      <c r="H113" s="85"/>
    </row>
    <row r="114" spans="1:8" hidden="1" x14ac:dyDescent="0.2">
      <c r="A114" s="189" t="s">
        <v>192</v>
      </c>
      <c r="B114" s="190"/>
      <c r="C114" s="3" t="s">
        <v>193</v>
      </c>
      <c r="D114" s="14" t="s">
        <v>181</v>
      </c>
      <c r="E114" s="14"/>
      <c r="F114" s="85"/>
      <c r="G114" s="85"/>
      <c r="H114" s="85"/>
    </row>
    <row r="115" spans="1:8" hidden="1" x14ac:dyDescent="0.2">
      <c r="A115" s="189" t="s">
        <v>194</v>
      </c>
      <c r="B115" s="190"/>
      <c r="C115" s="3" t="s">
        <v>195</v>
      </c>
      <c r="D115" s="14" t="s">
        <v>196</v>
      </c>
      <c r="E115" s="14"/>
      <c r="F115" s="85">
        <f>SUM(F116:F123)</f>
        <v>0</v>
      </c>
      <c r="G115" s="85">
        <f t="shared" ref="G115:H115" si="15">SUM(G116:G123)</f>
        <v>0</v>
      </c>
      <c r="H115" s="85">
        <f t="shared" si="15"/>
        <v>0</v>
      </c>
    </row>
    <row r="116" spans="1:8" hidden="1" x14ac:dyDescent="0.2">
      <c r="A116" s="189" t="s">
        <v>197</v>
      </c>
      <c r="B116" s="190"/>
      <c r="C116" s="3" t="s">
        <v>198</v>
      </c>
      <c r="D116" s="16" t="s">
        <v>196</v>
      </c>
      <c r="E116" s="16"/>
      <c r="F116" s="87"/>
      <c r="G116" s="87"/>
      <c r="H116" s="87"/>
    </row>
    <row r="117" spans="1:8" hidden="1" x14ac:dyDescent="0.2">
      <c r="A117" s="189" t="s">
        <v>199</v>
      </c>
      <c r="B117" s="190"/>
      <c r="C117" s="3" t="s">
        <v>200</v>
      </c>
      <c r="D117" s="16" t="s">
        <v>196</v>
      </c>
      <c r="E117" s="16"/>
      <c r="F117" s="87"/>
      <c r="G117" s="87"/>
      <c r="H117" s="87"/>
    </row>
    <row r="118" spans="1:8" hidden="1" x14ac:dyDescent="0.2">
      <c r="A118" s="189" t="s">
        <v>201</v>
      </c>
      <c r="B118" s="190"/>
      <c r="C118" s="3" t="s">
        <v>202</v>
      </c>
      <c r="D118" s="16" t="s">
        <v>196</v>
      </c>
      <c r="E118" s="16"/>
      <c r="F118" s="87"/>
      <c r="G118" s="87"/>
      <c r="H118" s="87"/>
    </row>
    <row r="119" spans="1:8" hidden="1" x14ac:dyDescent="0.2">
      <c r="A119" s="189" t="s">
        <v>203</v>
      </c>
      <c r="B119" s="190"/>
      <c r="C119" s="3" t="s">
        <v>204</v>
      </c>
      <c r="D119" s="16" t="s">
        <v>196</v>
      </c>
      <c r="E119" s="16"/>
      <c r="F119" s="87"/>
      <c r="G119" s="87"/>
      <c r="H119" s="87"/>
    </row>
    <row r="120" spans="1:8" hidden="1" x14ac:dyDescent="0.2">
      <c r="A120" s="189" t="s">
        <v>205</v>
      </c>
      <c r="B120" s="190"/>
      <c r="C120" s="3" t="s">
        <v>206</v>
      </c>
      <c r="D120" s="16" t="s">
        <v>196</v>
      </c>
      <c r="E120" s="16"/>
      <c r="F120" s="87"/>
      <c r="G120" s="87"/>
      <c r="H120" s="87"/>
    </row>
    <row r="121" spans="1:8" hidden="1" x14ac:dyDescent="0.2">
      <c r="A121" s="189" t="s">
        <v>207</v>
      </c>
      <c r="B121" s="190"/>
      <c r="C121" s="3" t="s">
        <v>208</v>
      </c>
      <c r="D121" s="16" t="s">
        <v>196</v>
      </c>
      <c r="E121" s="16"/>
      <c r="F121" s="87"/>
      <c r="G121" s="87"/>
      <c r="H121" s="87"/>
    </row>
    <row r="122" spans="1:8" hidden="1" x14ac:dyDescent="0.2">
      <c r="A122" s="189" t="s">
        <v>209</v>
      </c>
      <c r="B122" s="190"/>
      <c r="C122" s="3" t="s">
        <v>210</v>
      </c>
      <c r="D122" s="16" t="s">
        <v>196</v>
      </c>
      <c r="E122" s="16"/>
      <c r="F122" s="87"/>
      <c r="G122" s="87"/>
      <c r="H122" s="87"/>
    </row>
    <row r="123" spans="1:8" hidden="1" x14ac:dyDescent="0.2">
      <c r="A123" s="189" t="s">
        <v>211</v>
      </c>
      <c r="B123" s="190"/>
      <c r="C123" s="3" t="s">
        <v>212</v>
      </c>
      <c r="D123" s="16" t="s">
        <v>196</v>
      </c>
      <c r="E123" s="16"/>
      <c r="F123" s="87"/>
      <c r="G123" s="87"/>
      <c r="H123" s="87"/>
    </row>
    <row r="124" spans="1:8" hidden="1" x14ac:dyDescent="0.2">
      <c r="A124" s="189" t="s">
        <v>213</v>
      </c>
      <c r="B124" s="190"/>
      <c r="C124" s="3" t="s">
        <v>214</v>
      </c>
      <c r="D124" s="14" t="s">
        <v>215</v>
      </c>
      <c r="E124" s="14"/>
      <c r="F124" s="85">
        <f>SUM(F125:F143)</f>
        <v>0</v>
      </c>
      <c r="G124" s="85">
        <f t="shared" ref="G124:H124" si="16">SUM(G125:G143)</f>
        <v>0</v>
      </c>
      <c r="H124" s="85">
        <f t="shared" si="16"/>
        <v>0</v>
      </c>
    </row>
    <row r="125" spans="1:8" hidden="1" x14ac:dyDescent="0.2">
      <c r="A125" s="191">
        <v>118</v>
      </c>
      <c r="B125" s="190"/>
      <c r="C125" s="3" t="s">
        <v>217</v>
      </c>
      <c r="D125" s="16" t="s">
        <v>215</v>
      </c>
      <c r="E125" s="16"/>
      <c r="F125" s="87"/>
      <c r="G125" s="87"/>
      <c r="H125" s="87"/>
    </row>
    <row r="126" spans="1:8" hidden="1" x14ac:dyDescent="0.2">
      <c r="A126" s="191">
        <v>119</v>
      </c>
      <c r="B126" s="190"/>
      <c r="C126" s="3" t="s">
        <v>219</v>
      </c>
      <c r="D126" s="16" t="s">
        <v>215</v>
      </c>
      <c r="E126" s="16"/>
      <c r="F126" s="87"/>
      <c r="G126" s="87"/>
      <c r="H126" s="87"/>
    </row>
    <row r="127" spans="1:8" hidden="1" x14ac:dyDescent="0.2">
      <c r="A127" s="191">
        <v>120</v>
      </c>
      <c r="B127" s="190"/>
      <c r="C127" s="3" t="s">
        <v>221</v>
      </c>
      <c r="D127" s="16" t="s">
        <v>215</v>
      </c>
      <c r="E127" s="16"/>
      <c r="F127" s="87"/>
      <c r="G127" s="87"/>
      <c r="H127" s="87"/>
    </row>
    <row r="128" spans="1:8" hidden="1" x14ac:dyDescent="0.2">
      <c r="A128" s="191">
        <v>121</v>
      </c>
      <c r="B128" s="190"/>
      <c r="C128" s="3" t="s">
        <v>223</v>
      </c>
      <c r="D128" s="16" t="s">
        <v>215</v>
      </c>
      <c r="E128" s="16"/>
      <c r="F128" s="87"/>
      <c r="G128" s="87"/>
      <c r="H128" s="87"/>
    </row>
    <row r="129" spans="1:8" hidden="1" x14ac:dyDescent="0.2">
      <c r="A129" s="191">
        <v>122</v>
      </c>
      <c r="B129" s="190"/>
      <c r="C129" s="3" t="s">
        <v>225</v>
      </c>
      <c r="D129" s="16" t="s">
        <v>215</v>
      </c>
      <c r="E129" s="16"/>
      <c r="F129" s="87"/>
      <c r="G129" s="87"/>
      <c r="H129" s="87"/>
    </row>
    <row r="130" spans="1:8" hidden="1" x14ac:dyDescent="0.2">
      <c r="A130" s="191">
        <v>123</v>
      </c>
      <c r="B130" s="190"/>
      <c r="C130" s="3" t="s">
        <v>227</v>
      </c>
      <c r="D130" s="16" t="s">
        <v>215</v>
      </c>
      <c r="E130" s="16"/>
      <c r="F130" s="87"/>
      <c r="G130" s="87"/>
      <c r="H130" s="87"/>
    </row>
    <row r="131" spans="1:8" ht="25.5" hidden="1" x14ac:dyDescent="0.2">
      <c r="A131" s="191">
        <v>124</v>
      </c>
      <c r="B131" s="190"/>
      <c r="C131" s="3" t="s">
        <v>229</v>
      </c>
      <c r="D131" s="16" t="s">
        <v>215</v>
      </c>
      <c r="E131" s="16"/>
      <c r="F131" s="87"/>
      <c r="G131" s="87"/>
      <c r="H131" s="87"/>
    </row>
    <row r="132" spans="1:8" ht="25.5" hidden="1" x14ac:dyDescent="0.2">
      <c r="A132" s="191">
        <v>125</v>
      </c>
      <c r="B132" s="190"/>
      <c r="C132" s="3" t="s">
        <v>231</v>
      </c>
      <c r="D132" s="16" t="s">
        <v>215</v>
      </c>
      <c r="E132" s="16"/>
      <c r="F132" s="87"/>
      <c r="G132" s="87"/>
      <c r="H132" s="87"/>
    </row>
    <row r="133" spans="1:8" hidden="1" x14ac:dyDescent="0.2">
      <c r="A133" s="191">
        <v>126</v>
      </c>
      <c r="B133" s="190"/>
      <c r="C133" s="3" t="s">
        <v>233</v>
      </c>
      <c r="D133" s="16" t="s">
        <v>215</v>
      </c>
      <c r="E133" s="16"/>
      <c r="F133" s="87"/>
      <c r="G133" s="87"/>
      <c r="H133" s="87"/>
    </row>
    <row r="134" spans="1:8" hidden="1" x14ac:dyDescent="0.2">
      <c r="A134" s="191">
        <v>127</v>
      </c>
      <c r="B134" s="190"/>
      <c r="C134" s="3" t="s">
        <v>235</v>
      </c>
      <c r="D134" s="16" t="s">
        <v>215</v>
      </c>
      <c r="E134" s="16"/>
      <c r="F134" s="87"/>
      <c r="G134" s="87"/>
      <c r="H134" s="87"/>
    </row>
    <row r="135" spans="1:8" ht="25.5" hidden="1" x14ac:dyDescent="0.2">
      <c r="A135" s="189" t="s">
        <v>236</v>
      </c>
      <c r="B135" s="190"/>
      <c r="C135" s="3" t="s">
        <v>237</v>
      </c>
      <c r="D135" s="16" t="s">
        <v>215</v>
      </c>
      <c r="E135" s="16"/>
      <c r="F135" s="87"/>
      <c r="G135" s="87"/>
      <c r="H135" s="87"/>
    </row>
    <row r="136" spans="1:8" ht="25.5" hidden="1" x14ac:dyDescent="0.2">
      <c r="A136" s="189" t="s">
        <v>238</v>
      </c>
      <c r="B136" s="190"/>
      <c r="C136" s="3" t="s">
        <v>239</v>
      </c>
      <c r="D136" s="16" t="s">
        <v>215</v>
      </c>
      <c r="E136" s="16"/>
      <c r="F136" s="87"/>
      <c r="G136" s="87"/>
      <c r="H136" s="87"/>
    </row>
    <row r="137" spans="1:8" ht="25.5" hidden="1" x14ac:dyDescent="0.2">
      <c r="A137" s="189" t="s">
        <v>240</v>
      </c>
      <c r="B137" s="190"/>
      <c r="C137" s="3" t="s">
        <v>241</v>
      </c>
      <c r="D137" s="16" t="s">
        <v>215</v>
      </c>
      <c r="E137" s="16"/>
      <c r="F137" s="87"/>
      <c r="G137" s="87"/>
      <c r="H137" s="87"/>
    </row>
    <row r="138" spans="1:8" ht="25.5" hidden="1" x14ac:dyDescent="0.2">
      <c r="A138" s="189" t="s">
        <v>242</v>
      </c>
      <c r="B138" s="190"/>
      <c r="C138" s="3" t="s">
        <v>243</v>
      </c>
      <c r="D138" s="16" t="s">
        <v>215</v>
      </c>
      <c r="E138" s="16"/>
      <c r="F138" s="87"/>
      <c r="G138" s="87"/>
      <c r="H138" s="87"/>
    </row>
    <row r="139" spans="1:8" ht="38.25" hidden="1" x14ac:dyDescent="0.2">
      <c r="A139" s="189" t="s">
        <v>244</v>
      </c>
      <c r="B139" s="190"/>
      <c r="C139" s="3" t="s">
        <v>245</v>
      </c>
      <c r="D139" s="16" t="s">
        <v>215</v>
      </c>
      <c r="E139" s="16"/>
      <c r="F139" s="87"/>
      <c r="G139" s="87"/>
      <c r="H139" s="87"/>
    </row>
    <row r="140" spans="1:8" hidden="1" x14ac:dyDescent="0.2">
      <c r="A140" s="189" t="s">
        <v>246</v>
      </c>
      <c r="B140" s="190"/>
      <c r="C140" s="3" t="s">
        <v>247</v>
      </c>
      <c r="D140" s="16" t="s">
        <v>215</v>
      </c>
      <c r="E140" s="16"/>
      <c r="F140" s="87"/>
      <c r="G140" s="87"/>
      <c r="H140" s="87"/>
    </row>
    <row r="141" spans="1:8" hidden="1" x14ac:dyDescent="0.2">
      <c r="A141" s="189" t="s">
        <v>248</v>
      </c>
      <c r="B141" s="190"/>
      <c r="C141" s="3" t="s">
        <v>249</v>
      </c>
      <c r="D141" s="16" t="s">
        <v>215</v>
      </c>
      <c r="E141" s="16"/>
      <c r="F141" s="87"/>
      <c r="G141" s="87"/>
      <c r="H141" s="87"/>
    </row>
    <row r="142" spans="1:8" hidden="1" x14ac:dyDescent="0.2">
      <c r="A142" s="189" t="s">
        <v>250</v>
      </c>
      <c r="B142" s="190"/>
      <c r="C142" s="3" t="s">
        <v>251</v>
      </c>
      <c r="D142" s="16" t="s">
        <v>215</v>
      </c>
      <c r="E142" s="16"/>
      <c r="F142" s="87"/>
      <c r="G142" s="87"/>
      <c r="H142" s="87"/>
    </row>
    <row r="143" spans="1:8" hidden="1" x14ac:dyDescent="0.2">
      <c r="A143" s="189" t="s">
        <v>252</v>
      </c>
      <c r="B143" s="190"/>
      <c r="C143" s="3" t="s">
        <v>253</v>
      </c>
      <c r="D143" s="16" t="s">
        <v>215</v>
      </c>
      <c r="E143" s="16"/>
      <c r="F143" s="87"/>
      <c r="G143" s="87"/>
      <c r="H143" s="87"/>
    </row>
    <row r="144" spans="1:8" hidden="1" x14ac:dyDescent="0.2">
      <c r="A144" s="189" t="s">
        <v>254</v>
      </c>
      <c r="B144" s="190"/>
      <c r="C144" s="3" t="s">
        <v>255</v>
      </c>
      <c r="D144" s="14" t="s">
        <v>256</v>
      </c>
      <c r="E144" s="14"/>
      <c r="F144" s="85">
        <f>SUM(F145:F147)</f>
        <v>0</v>
      </c>
      <c r="G144" s="85">
        <f t="shared" ref="G144:H144" si="17">SUM(G145:G147)</f>
        <v>0</v>
      </c>
      <c r="H144" s="85">
        <f t="shared" si="17"/>
        <v>0</v>
      </c>
    </row>
    <row r="145" spans="1:8" hidden="1" x14ac:dyDescent="0.2">
      <c r="A145" s="189" t="s">
        <v>257</v>
      </c>
      <c r="B145" s="190"/>
      <c r="C145" s="3" t="s">
        <v>258</v>
      </c>
      <c r="D145" s="16" t="s">
        <v>256</v>
      </c>
      <c r="E145" s="16"/>
      <c r="F145" s="87"/>
      <c r="G145" s="87"/>
      <c r="H145" s="87"/>
    </row>
    <row r="146" spans="1:8" hidden="1" x14ac:dyDescent="0.2">
      <c r="A146" s="189" t="s">
        <v>259</v>
      </c>
      <c r="B146" s="190"/>
      <c r="C146" s="3" t="s">
        <v>260</v>
      </c>
      <c r="D146" s="16" t="s">
        <v>256</v>
      </c>
      <c r="E146" s="16"/>
      <c r="F146" s="87"/>
      <c r="G146" s="87"/>
      <c r="H146" s="87"/>
    </row>
    <row r="147" spans="1:8" hidden="1" x14ac:dyDescent="0.2">
      <c r="A147" s="189" t="s">
        <v>261</v>
      </c>
      <c r="B147" s="190"/>
      <c r="C147" s="3" t="s">
        <v>262</v>
      </c>
      <c r="D147" s="16" t="s">
        <v>256</v>
      </c>
      <c r="E147" s="16"/>
      <c r="F147" s="87"/>
      <c r="G147" s="87"/>
      <c r="H147" s="87"/>
    </row>
    <row r="148" spans="1:8" hidden="1" x14ac:dyDescent="0.2">
      <c r="A148" s="189" t="s">
        <v>263</v>
      </c>
      <c r="B148" s="190"/>
      <c r="C148" s="3" t="s">
        <v>264</v>
      </c>
      <c r="D148" s="14" t="s">
        <v>265</v>
      </c>
      <c r="E148" s="14"/>
      <c r="F148" s="85"/>
      <c r="G148" s="85"/>
      <c r="H148" s="85"/>
    </row>
    <row r="149" spans="1:8" hidden="1" x14ac:dyDescent="0.2">
      <c r="A149" s="189" t="s">
        <v>266</v>
      </c>
      <c r="B149" s="190"/>
      <c r="C149" s="3" t="s">
        <v>267</v>
      </c>
      <c r="D149" s="14" t="s">
        <v>268</v>
      </c>
      <c r="E149" s="14"/>
      <c r="F149" s="85">
        <f>SUM(F150:F153)</f>
        <v>0</v>
      </c>
      <c r="G149" s="85">
        <f t="shared" ref="G149:H149" si="18">SUM(G150:G153)</f>
        <v>0</v>
      </c>
      <c r="H149" s="85">
        <f t="shared" si="18"/>
        <v>0</v>
      </c>
    </row>
    <row r="150" spans="1:8" ht="25.5" hidden="1" x14ac:dyDescent="0.2">
      <c r="A150" s="189" t="s">
        <v>269</v>
      </c>
      <c r="B150" s="190"/>
      <c r="C150" s="3" t="s">
        <v>270</v>
      </c>
      <c r="D150" s="16" t="s">
        <v>268</v>
      </c>
      <c r="E150" s="16"/>
      <c r="F150" s="87"/>
      <c r="G150" s="87"/>
      <c r="H150" s="87"/>
    </row>
    <row r="151" spans="1:8" ht="25.5" hidden="1" x14ac:dyDescent="0.2">
      <c r="A151" s="189" t="s">
        <v>271</v>
      </c>
      <c r="B151" s="190"/>
      <c r="C151" s="3" t="s">
        <v>272</v>
      </c>
      <c r="D151" s="16" t="s">
        <v>268</v>
      </c>
      <c r="E151" s="16"/>
      <c r="F151" s="87"/>
      <c r="G151" s="87"/>
      <c r="H151" s="87"/>
    </row>
    <row r="152" spans="1:8" hidden="1" x14ac:dyDescent="0.2">
      <c r="A152" s="189" t="s">
        <v>273</v>
      </c>
      <c r="B152" s="190"/>
      <c r="C152" s="3" t="s">
        <v>274</v>
      </c>
      <c r="D152" s="16" t="s">
        <v>268</v>
      </c>
      <c r="E152" s="16"/>
      <c r="F152" s="87"/>
      <c r="G152" s="87"/>
      <c r="H152" s="87"/>
    </row>
    <row r="153" spans="1:8" hidden="1" x14ac:dyDescent="0.2">
      <c r="A153" s="189" t="s">
        <v>275</v>
      </c>
      <c r="B153" s="190"/>
      <c r="C153" s="3" t="s">
        <v>276</v>
      </c>
      <c r="D153" s="16" t="s">
        <v>268</v>
      </c>
      <c r="E153" s="16"/>
      <c r="F153" s="87"/>
      <c r="G153" s="87"/>
      <c r="H153" s="87"/>
    </row>
    <row r="154" spans="1:8" hidden="1" x14ac:dyDescent="0.2">
      <c r="A154" s="189" t="s">
        <v>277</v>
      </c>
      <c r="B154" s="190"/>
      <c r="C154" s="3" t="s">
        <v>278</v>
      </c>
      <c r="D154" s="14" t="s">
        <v>279</v>
      </c>
      <c r="E154" s="14"/>
      <c r="F154" s="85">
        <f>SUM(F155:F169)</f>
        <v>0</v>
      </c>
      <c r="G154" s="85">
        <f t="shared" ref="G154:H154" si="19">SUM(G155:G169)</f>
        <v>0</v>
      </c>
      <c r="H154" s="85">
        <f t="shared" si="19"/>
        <v>0</v>
      </c>
    </row>
    <row r="155" spans="1:8" hidden="1" x14ac:dyDescent="0.2">
      <c r="A155" s="189" t="s">
        <v>280</v>
      </c>
      <c r="B155" s="190"/>
      <c r="C155" s="3" t="s">
        <v>281</v>
      </c>
      <c r="D155" s="16" t="s">
        <v>279</v>
      </c>
      <c r="E155" s="16"/>
      <c r="F155" s="87"/>
      <c r="G155" s="87"/>
      <c r="H155" s="87"/>
    </row>
    <row r="156" spans="1:8" hidden="1" x14ac:dyDescent="0.2">
      <c r="A156" s="189" t="s">
        <v>282</v>
      </c>
      <c r="B156" s="190"/>
      <c r="C156" s="3" t="s">
        <v>283</v>
      </c>
      <c r="D156" s="16" t="s">
        <v>279</v>
      </c>
      <c r="E156" s="16"/>
      <c r="F156" s="87"/>
      <c r="G156" s="87"/>
      <c r="H156" s="87"/>
    </row>
    <row r="157" spans="1:8" ht="25.5" hidden="1" x14ac:dyDescent="0.2">
      <c r="A157" s="189" t="s">
        <v>284</v>
      </c>
      <c r="B157" s="190"/>
      <c r="C157" s="3" t="s">
        <v>285</v>
      </c>
      <c r="D157" s="16" t="s">
        <v>279</v>
      </c>
      <c r="E157" s="16"/>
      <c r="F157" s="87"/>
      <c r="G157" s="87"/>
      <c r="H157" s="87"/>
    </row>
    <row r="158" spans="1:8" hidden="1" x14ac:dyDescent="0.2">
      <c r="A158" s="189" t="s">
        <v>286</v>
      </c>
      <c r="B158" s="190"/>
      <c r="C158" s="3" t="s">
        <v>287</v>
      </c>
      <c r="D158" s="16" t="s">
        <v>279</v>
      </c>
      <c r="E158" s="16"/>
      <c r="F158" s="87"/>
      <c r="G158" s="87"/>
      <c r="H158" s="87"/>
    </row>
    <row r="159" spans="1:8" hidden="1" x14ac:dyDescent="0.2">
      <c r="A159" s="189" t="s">
        <v>288</v>
      </c>
      <c r="B159" s="190"/>
      <c r="C159" s="3" t="s">
        <v>289</v>
      </c>
      <c r="D159" s="16" t="s">
        <v>279</v>
      </c>
      <c r="E159" s="16"/>
      <c r="F159" s="87"/>
      <c r="G159" s="87"/>
      <c r="H159" s="87"/>
    </row>
    <row r="160" spans="1:8" hidden="1" x14ac:dyDescent="0.2">
      <c r="A160" s="189" t="s">
        <v>290</v>
      </c>
      <c r="B160" s="190"/>
      <c r="C160" s="3" t="s">
        <v>291</v>
      </c>
      <c r="D160" s="16" t="s">
        <v>279</v>
      </c>
      <c r="E160" s="16"/>
      <c r="F160" s="87"/>
      <c r="G160" s="87"/>
      <c r="H160" s="87"/>
    </row>
    <row r="161" spans="1:8" hidden="1" x14ac:dyDescent="0.2">
      <c r="A161" s="189" t="s">
        <v>292</v>
      </c>
      <c r="B161" s="190"/>
      <c r="C161" s="3" t="s">
        <v>293</v>
      </c>
      <c r="D161" s="16" t="s">
        <v>279</v>
      </c>
      <c r="E161" s="16"/>
      <c r="F161" s="87"/>
      <c r="G161" s="87"/>
      <c r="H161" s="87"/>
    </row>
    <row r="162" spans="1:8" hidden="1" x14ac:dyDescent="0.2">
      <c r="A162" s="189" t="s">
        <v>294</v>
      </c>
      <c r="B162" s="190"/>
      <c r="C162" s="3" t="s">
        <v>295</v>
      </c>
      <c r="D162" s="16" t="s">
        <v>279</v>
      </c>
      <c r="E162" s="16"/>
      <c r="F162" s="87"/>
      <c r="G162" s="87"/>
      <c r="H162" s="87"/>
    </row>
    <row r="163" spans="1:8" hidden="1" x14ac:dyDescent="0.2">
      <c r="A163" s="189" t="s">
        <v>296</v>
      </c>
      <c r="B163" s="190"/>
      <c r="C163" s="3" t="s">
        <v>297</v>
      </c>
      <c r="D163" s="16" t="s">
        <v>279</v>
      </c>
      <c r="E163" s="16"/>
      <c r="F163" s="87"/>
      <c r="G163" s="87"/>
      <c r="H163" s="87"/>
    </row>
    <row r="164" spans="1:8" hidden="1" x14ac:dyDescent="0.2">
      <c r="A164" s="189" t="s">
        <v>298</v>
      </c>
      <c r="B164" s="190"/>
      <c r="C164" s="3" t="s">
        <v>299</v>
      </c>
      <c r="D164" s="16" t="s">
        <v>279</v>
      </c>
      <c r="E164" s="16"/>
      <c r="F164" s="87"/>
      <c r="G164" s="87"/>
      <c r="H164" s="87"/>
    </row>
    <row r="165" spans="1:8" hidden="1" x14ac:dyDescent="0.2">
      <c r="A165" s="189" t="s">
        <v>300</v>
      </c>
      <c r="B165" s="190"/>
      <c r="C165" s="3" t="s">
        <v>301</v>
      </c>
      <c r="D165" s="16" t="s">
        <v>279</v>
      </c>
      <c r="E165" s="16"/>
      <c r="F165" s="87"/>
      <c r="G165" s="87"/>
      <c r="H165" s="87"/>
    </row>
    <row r="166" spans="1:8" hidden="1" x14ac:dyDescent="0.2">
      <c r="A166" s="189" t="s">
        <v>302</v>
      </c>
      <c r="B166" s="190"/>
      <c r="C166" s="3" t="s">
        <v>303</v>
      </c>
      <c r="D166" s="16" t="s">
        <v>279</v>
      </c>
      <c r="E166" s="16"/>
      <c r="F166" s="87"/>
      <c r="G166" s="87"/>
      <c r="H166" s="87"/>
    </row>
    <row r="167" spans="1:8" hidden="1" x14ac:dyDescent="0.2">
      <c r="A167" s="189" t="s">
        <v>304</v>
      </c>
      <c r="B167" s="190"/>
      <c r="C167" s="3" t="s">
        <v>305</v>
      </c>
      <c r="D167" s="16" t="s">
        <v>279</v>
      </c>
      <c r="E167" s="16"/>
      <c r="F167" s="87"/>
      <c r="G167" s="87"/>
      <c r="H167" s="87"/>
    </row>
    <row r="168" spans="1:8" hidden="1" x14ac:dyDescent="0.2">
      <c r="A168" s="189" t="s">
        <v>306</v>
      </c>
      <c r="B168" s="190"/>
      <c r="C168" s="3" t="s">
        <v>307</v>
      </c>
      <c r="D168" s="16" t="s">
        <v>279</v>
      </c>
      <c r="E168" s="16"/>
      <c r="F168" s="87"/>
      <c r="G168" s="87"/>
      <c r="H168" s="87"/>
    </row>
    <row r="169" spans="1:8" ht="25.5" hidden="1" x14ac:dyDescent="0.2">
      <c r="A169" s="189" t="s">
        <v>308</v>
      </c>
      <c r="B169" s="190"/>
      <c r="C169" s="3" t="s">
        <v>309</v>
      </c>
      <c r="D169" s="16" t="s">
        <v>279</v>
      </c>
      <c r="E169" s="16"/>
      <c r="F169" s="87"/>
      <c r="G169" s="87"/>
      <c r="H169" s="87"/>
    </row>
    <row r="170" spans="1:8" hidden="1" x14ac:dyDescent="0.2">
      <c r="A170" s="187" t="s">
        <v>310</v>
      </c>
      <c r="B170" s="188"/>
      <c r="C170" s="4" t="s">
        <v>311</v>
      </c>
      <c r="D170" s="15" t="s">
        <v>312</v>
      </c>
      <c r="E170" s="15"/>
      <c r="F170" s="86">
        <f>F124+F144+F149+F154</f>
        <v>0</v>
      </c>
      <c r="G170" s="86">
        <f t="shared" ref="G170:H170" si="20">G124+G144+G149+G154</f>
        <v>0</v>
      </c>
      <c r="H170" s="86">
        <f t="shared" si="20"/>
        <v>0</v>
      </c>
    </row>
    <row r="171" spans="1:8" hidden="1" x14ac:dyDescent="0.2">
      <c r="A171" s="189" t="s">
        <v>313</v>
      </c>
      <c r="B171" s="190"/>
      <c r="C171" s="3" t="s">
        <v>514</v>
      </c>
      <c r="D171" s="14" t="s">
        <v>314</v>
      </c>
      <c r="E171" s="14"/>
      <c r="F171" s="85"/>
      <c r="G171" s="85"/>
      <c r="H171" s="85"/>
    </row>
    <row r="172" spans="1:8" hidden="1" x14ac:dyDescent="0.2">
      <c r="A172" s="189" t="s">
        <v>315</v>
      </c>
      <c r="B172" s="190"/>
      <c r="C172" s="3" t="s">
        <v>316</v>
      </c>
      <c r="D172" s="16" t="s">
        <v>314</v>
      </c>
      <c r="E172" s="16"/>
      <c r="F172" s="87"/>
      <c r="G172" s="87"/>
      <c r="H172" s="87"/>
    </row>
    <row r="173" spans="1:8" hidden="1" x14ac:dyDescent="0.2">
      <c r="A173" s="189" t="s">
        <v>317</v>
      </c>
      <c r="B173" s="190"/>
      <c r="C173" s="3" t="s">
        <v>318</v>
      </c>
      <c r="D173" s="16" t="s">
        <v>314</v>
      </c>
      <c r="E173" s="16"/>
      <c r="F173" s="87"/>
      <c r="G173" s="87"/>
      <c r="H173" s="87"/>
    </row>
    <row r="174" spans="1:8" hidden="1" x14ac:dyDescent="0.2">
      <c r="A174" s="189" t="s">
        <v>319</v>
      </c>
      <c r="B174" s="190"/>
      <c r="C174" s="3" t="s">
        <v>320</v>
      </c>
      <c r="D174" s="16" t="s">
        <v>314</v>
      </c>
      <c r="E174" s="16"/>
      <c r="F174" s="87"/>
      <c r="G174" s="87"/>
      <c r="H174" s="87"/>
    </row>
    <row r="175" spans="1:8" hidden="1" x14ac:dyDescent="0.2">
      <c r="A175" s="189" t="s">
        <v>321</v>
      </c>
      <c r="B175" s="190"/>
      <c r="C175" s="3" t="s">
        <v>322</v>
      </c>
      <c r="D175" s="16" t="s">
        <v>314</v>
      </c>
      <c r="E175" s="16"/>
      <c r="F175" s="87"/>
      <c r="G175" s="87"/>
      <c r="H175" s="87"/>
    </row>
    <row r="176" spans="1:8" hidden="1" x14ac:dyDescent="0.2">
      <c r="A176" s="189" t="s">
        <v>323</v>
      </c>
      <c r="B176" s="190"/>
      <c r="C176" s="3" t="s">
        <v>324</v>
      </c>
      <c r="D176" s="16" t="s">
        <v>314</v>
      </c>
      <c r="E176" s="16"/>
      <c r="F176" s="87"/>
      <c r="G176" s="87"/>
      <c r="H176" s="87"/>
    </row>
    <row r="177" spans="1:8" ht="38.25" hidden="1" x14ac:dyDescent="0.2">
      <c r="A177" s="189" t="s">
        <v>325</v>
      </c>
      <c r="B177" s="190"/>
      <c r="C177" s="3" t="s">
        <v>326</v>
      </c>
      <c r="D177" s="16" t="s">
        <v>314</v>
      </c>
      <c r="E177" s="16"/>
      <c r="F177" s="87"/>
      <c r="G177" s="87"/>
      <c r="H177" s="87"/>
    </row>
    <row r="178" spans="1:8" hidden="1" x14ac:dyDescent="0.2">
      <c r="A178" s="189" t="s">
        <v>327</v>
      </c>
      <c r="B178" s="190"/>
      <c r="C178" s="3" t="s">
        <v>328</v>
      </c>
      <c r="D178" s="16" t="s">
        <v>314</v>
      </c>
      <c r="E178" s="16"/>
      <c r="F178" s="87"/>
      <c r="G178" s="87"/>
      <c r="H178" s="87"/>
    </row>
    <row r="179" spans="1:8" hidden="1" x14ac:dyDescent="0.2">
      <c r="A179" s="189" t="s">
        <v>329</v>
      </c>
      <c r="B179" s="190"/>
      <c r="C179" s="3" t="s">
        <v>330</v>
      </c>
      <c r="D179" s="16" t="s">
        <v>314</v>
      </c>
      <c r="E179" s="16"/>
      <c r="F179" s="87"/>
      <c r="G179" s="87"/>
      <c r="H179" s="87"/>
    </row>
    <row r="180" spans="1:8" hidden="1" x14ac:dyDescent="0.2">
      <c r="A180" s="189" t="s">
        <v>331</v>
      </c>
      <c r="B180" s="190"/>
      <c r="C180" s="3" t="s">
        <v>332</v>
      </c>
      <c r="D180" s="16" t="s">
        <v>314</v>
      </c>
      <c r="E180" s="16"/>
      <c r="F180" s="87"/>
      <c r="G180" s="87"/>
      <c r="H180" s="87"/>
    </row>
    <row r="181" spans="1:8" hidden="1" x14ac:dyDescent="0.2">
      <c r="A181" s="189" t="s">
        <v>333</v>
      </c>
      <c r="B181" s="190"/>
      <c r="C181" s="3" t="s">
        <v>334</v>
      </c>
      <c r="D181" s="16" t="s">
        <v>314</v>
      </c>
      <c r="E181" s="16"/>
      <c r="F181" s="87"/>
      <c r="G181" s="87"/>
      <c r="H181" s="87"/>
    </row>
    <row r="182" spans="1:8" ht="38.25" hidden="1" x14ac:dyDescent="0.2">
      <c r="A182" s="189" t="s">
        <v>335</v>
      </c>
      <c r="B182" s="190"/>
      <c r="C182" s="3" t="s">
        <v>336</v>
      </c>
      <c r="D182" s="16" t="s">
        <v>314</v>
      </c>
      <c r="E182" s="16"/>
      <c r="F182" s="87"/>
      <c r="G182" s="87"/>
      <c r="H182" s="87"/>
    </row>
    <row r="183" spans="1:8" hidden="1" x14ac:dyDescent="0.2">
      <c r="A183" s="189" t="s">
        <v>337</v>
      </c>
      <c r="B183" s="190"/>
      <c r="C183" s="3" t="s">
        <v>338</v>
      </c>
      <c r="D183" s="16" t="s">
        <v>314</v>
      </c>
      <c r="E183" s="16"/>
      <c r="F183" s="87"/>
      <c r="G183" s="87"/>
      <c r="H183" s="87"/>
    </row>
    <row r="184" spans="1:8" hidden="1" x14ac:dyDescent="0.2">
      <c r="A184" s="187" t="s">
        <v>339</v>
      </c>
      <c r="B184" s="188"/>
      <c r="C184" s="4" t="s">
        <v>340</v>
      </c>
      <c r="D184" s="15" t="s">
        <v>341</v>
      </c>
      <c r="E184" s="15"/>
      <c r="F184" s="86">
        <f>F100+F101+F108+F115+F170+F171</f>
        <v>0</v>
      </c>
      <c r="G184" s="86">
        <f t="shared" ref="G184:H184" si="21">G100+G101+G108+G115+G170+G171</f>
        <v>0</v>
      </c>
      <c r="H184" s="86">
        <f t="shared" si="21"/>
        <v>0</v>
      </c>
    </row>
    <row r="185" spans="1:8" hidden="1" x14ac:dyDescent="0.2">
      <c r="A185" s="189" t="s">
        <v>342</v>
      </c>
      <c r="B185" s="190"/>
      <c r="C185" s="5" t="s">
        <v>343</v>
      </c>
      <c r="D185" s="14" t="s">
        <v>344</v>
      </c>
      <c r="E185" s="14"/>
      <c r="F185" s="85"/>
      <c r="G185" s="85"/>
      <c r="H185" s="85"/>
    </row>
    <row r="186" spans="1:8" hidden="1" x14ac:dyDescent="0.2">
      <c r="A186" s="189" t="s">
        <v>345</v>
      </c>
      <c r="B186" s="190"/>
      <c r="C186" s="5" t="s">
        <v>515</v>
      </c>
      <c r="D186" s="14" t="s">
        <v>346</v>
      </c>
      <c r="E186" s="14"/>
      <c r="F186" s="85"/>
      <c r="G186" s="85"/>
      <c r="H186" s="85"/>
    </row>
    <row r="187" spans="1:8" hidden="1" x14ac:dyDescent="0.2">
      <c r="A187" s="189" t="s">
        <v>347</v>
      </c>
      <c r="B187" s="190"/>
      <c r="C187" s="6" t="s">
        <v>348</v>
      </c>
      <c r="D187" s="16" t="s">
        <v>346</v>
      </c>
      <c r="E187" s="16"/>
      <c r="F187" s="87"/>
      <c r="G187" s="87"/>
      <c r="H187" s="87"/>
    </row>
    <row r="188" spans="1:8" ht="25.5" hidden="1" x14ac:dyDescent="0.2">
      <c r="A188" s="189" t="s">
        <v>349</v>
      </c>
      <c r="B188" s="190"/>
      <c r="C188" s="5" t="s">
        <v>350</v>
      </c>
      <c r="D188" s="16" t="s">
        <v>346</v>
      </c>
      <c r="E188" s="16"/>
      <c r="F188" s="87"/>
      <c r="G188" s="87"/>
      <c r="H188" s="87"/>
    </row>
    <row r="189" spans="1:8" hidden="1" x14ac:dyDescent="0.2">
      <c r="A189" s="189" t="s">
        <v>351</v>
      </c>
      <c r="B189" s="190"/>
      <c r="C189" s="5" t="s">
        <v>352</v>
      </c>
      <c r="D189" s="14" t="s">
        <v>353</v>
      </c>
      <c r="E189" s="14"/>
      <c r="F189" s="85"/>
      <c r="G189" s="85"/>
      <c r="H189" s="85"/>
    </row>
    <row r="190" spans="1:8" hidden="1" x14ac:dyDescent="0.2">
      <c r="A190" s="189" t="s">
        <v>354</v>
      </c>
      <c r="B190" s="190"/>
      <c r="C190" s="5" t="s">
        <v>355</v>
      </c>
      <c r="D190" s="14" t="s">
        <v>353</v>
      </c>
      <c r="E190" s="14"/>
      <c r="F190" s="85"/>
      <c r="G190" s="85"/>
      <c r="H190" s="85"/>
    </row>
    <row r="191" spans="1:8" hidden="1" x14ac:dyDescent="0.2">
      <c r="A191" s="189" t="s">
        <v>356</v>
      </c>
      <c r="B191" s="190"/>
      <c r="C191" s="5" t="s">
        <v>357</v>
      </c>
      <c r="D191" s="14" t="s">
        <v>358</v>
      </c>
      <c r="E191" s="14"/>
      <c r="F191" s="85"/>
      <c r="G191" s="85"/>
      <c r="H191" s="85"/>
    </row>
    <row r="192" spans="1:8" hidden="1" x14ac:dyDescent="0.2">
      <c r="A192" s="189" t="s">
        <v>359</v>
      </c>
      <c r="B192" s="190"/>
      <c r="C192" s="6" t="s">
        <v>360</v>
      </c>
      <c r="D192" s="16" t="s">
        <v>358</v>
      </c>
      <c r="E192" s="16"/>
      <c r="F192" s="87"/>
      <c r="G192" s="87"/>
      <c r="H192" s="87"/>
    </row>
    <row r="193" spans="1:8" ht="25.5" hidden="1" x14ac:dyDescent="0.2">
      <c r="A193" s="189" t="s">
        <v>361</v>
      </c>
      <c r="B193" s="190"/>
      <c r="C193" s="5" t="s">
        <v>362</v>
      </c>
      <c r="D193" s="16" t="s">
        <v>358</v>
      </c>
      <c r="E193" s="16"/>
      <c r="F193" s="87"/>
      <c r="G193" s="87"/>
      <c r="H193" s="87"/>
    </row>
    <row r="194" spans="1:8" ht="25.5" hidden="1" x14ac:dyDescent="0.2">
      <c r="A194" s="189" t="s">
        <v>363</v>
      </c>
      <c r="B194" s="190"/>
      <c r="C194" s="5" t="s">
        <v>364</v>
      </c>
      <c r="D194" s="16" t="s">
        <v>358</v>
      </c>
      <c r="E194" s="16"/>
      <c r="F194" s="87"/>
      <c r="G194" s="87"/>
      <c r="H194" s="87"/>
    </row>
    <row r="195" spans="1:8" hidden="1" x14ac:dyDescent="0.2">
      <c r="A195" s="189" t="s">
        <v>365</v>
      </c>
      <c r="B195" s="190"/>
      <c r="C195" s="5" t="s">
        <v>366</v>
      </c>
      <c r="D195" s="16" t="s">
        <v>358</v>
      </c>
      <c r="E195" s="16"/>
      <c r="F195" s="87"/>
      <c r="G195" s="87"/>
      <c r="H195" s="87"/>
    </row>
    <row r="196" spans="1:8" ht="25.5" hidden="1" x14ac:dyDescent="0.2">
      <c r="A196" s="189" t="s">
        <v>367</v>
      </c>
      <c r="B196" s="190"/>
      <c r="C196" s="5" t="s">
        <v>368</v>
      </c>
      <c r="D196" s="16" t="s">
        <v>358</v>
      </c>
      <c r="E196" s="16"/>
      <c r="F196" s="87"/>
      <c r="G196" s="87"/>
      <c r="H196" s="87"/>
    </row>
    <row r="197" spans="1:8" hidden="1" x14ac:dyDescent="0.2">
      <c r="A197" s="189" t="s">
        <v>369</v>
      </c>
      <c r="B197" s="190"/>
      <c r="C197" s="5" t="s">
        <v>370</v>
      </c>
      <c r="D197" s="16" t="s">
        <v>358</v>
      </c>
      <c r="E197" s="16"/>
      <c r="F197" s="87"/>
      <c r="G197" s="87"/>
      <c r="H197" s="87"/>
    </row>
    <row r="198" spans="1:8" hidden="1" x14ac:dyDescent="0.2">
      <c r="A198" s="189" t="s">
        <v>371</v>
      </c>
      <c r="B198" s="190"/>
      <c r="C198" s="5" t="s">
        <v>372</v>
      </c>
      <c r="D198" s="14" t="s">
        <v>373</v>
      </c>
      <c r="E198" s="14"/>
      <c r="F198" s="85"/>
      <c r="G198" s="85"/>
      <c r="H198" s="85"/>
    </row>
    <row r="199" spans="1:8" hidden="1" x14ac:dyDescent="0.2">
      <c r="A199" s="189" t="s">
        <v>374</v>
      </c>
      <c r="B199" s="190"/>
      <c r="C199" s="5" t="s">
        <v>375</v>
      </c>
      <c r="D199" s="14" t="s">
        <v>376</v>
      </c>
      <c r="E199" s="14"/>
      <c r="F199" s="85"/>
      <c r="G199" s="85"/>
      <c r="H199" s="85"/>
    </row>
    <row r="200" spans="1:8" hidden="1" x14ac:dyDescent="0.2">
      <c r="A200" s="189" t="s">
        <v>377</v>
      </c>
      <c r="B200" s="190"/>
      <c r="C200" s="5" t="s">
        <v>378</v>
      </c>
      <c r="D200" s="14" t="s">
        <v>379</v>
      </c>
      <c r="E200" s="14"/>
      <c r="F200" s="85"/>
      <c r="G200" s="85"/>
      <c r="H200" s="85"/>
    </row>
    <row r="201" spans="1:8" hidden="1" x14ac:dyDescent="0.2">
      <c r="A201" s="189" t="s">
        <v>380</v>
      </c>
      <c r="B201" s="190"/>
      <c r="C201" s="5" t="s">
        <v>381</v>
      </c>
      <c r="D201" s="14" t="s">
        <v>382</v>
      </c>
      <c r="E201" s="14"/>
      <c r="F201" s="85"/>
      <c r="G201" s="85"/>
      <c r="H201" s="85"/>
    </row>
    <row r="202" spans="1:8" hidden="1" x14ac:dyDescent="0.2">
      <c r="A202" s="189" t="s">
        <v>383</v>
      </c>
      <c r="B202" s="190"/>
      <c r="C202" s="5" t="s">
        <v>355</v>
      </c>
      <c r="D202" s="14" t="s">
        <v>382</v>
      </c>
      <c r="E202" s="14"/>
      <c r="F202" s="85"/>
      <c r="G202" s="85"/>
      <c r="H202" s="85"/>
    </row>
    <row r="203" spans="1:8" hidden="1" x14ac:dyDescent="0.2">
      <c r="A203" s="189" t="s">
        <v>384</v>
      </c>
      <c r="B203" s="190"/>
      <c r="C203" s="5" t="s">
        <v>385</v>
      </c>
      <c r="D203" s="14" t="s">
        <v>382</v>
      </c>
      <c r="E203" s="14"/>
      <c r="F203" s="85"/>
      <c r="G203" s="85"/>
      <c r="H203" s="85"/>
    </row>
    <row r="204" spans="1:8" hidden="1" x14ac:dyDescent="0.2">
      <c r="A204" s="189" t="s">
        <v>386</v>
      </c>
      <c r="B204" s="190"/>
      <c r="C204" s="5" t="s">
        <v>387</v>
      </c>
      <c r="D204" s="14" t="s">
        <v>382</v>
      </c>
      <c r="E204" s="14"/>
      <c r="F204" s="85"/>
      <c r="G204" s="85"/>
      <c r="H204" s="85"/>
    </row>
    <row r="205" spans="1:8" hidden="1" x14ac:dyDescent="0.2">
      <c r="A205" s="189" t="s">
        <v>388</v>
      </c>
      <c r="B205" s="190"/>
      <c r="C205" s="5" t="s">
        <v>389</v>
      </c>
      <c r="D205" s="14" t="s">
        <v>390</v>
      </c>
      <c r="E205" s="14"/>
      <c r="F205" s="85"/>
      <c r="G205" s="85"/>
      <c r="H205" s="85"/>
    </row>
    <row r="206" spans="1:8" ht="25.5" hidden="1" x14ac:dyDescent="0.2">
      <c r="A206" s="189" t="s">
        <v>391</v>
      </c>
      <c r="B206" s="190"/>
      <c r="C206" s="5" t="s">
        <v>392</v>
      </c>
      <c r="D206" s="14" t="s">
        <v>390</v>
      </c>
      <c r="E206" s="14"/>
      <c r="F206" s="85"/>
      <c r="G206" s="85"/>
      <c r="H206" s="85"/>
    </row>
    <row r="207" spans="1:8" ht="25.5" hidden="1" x14ac:dyDescent="0.2">
      <c r="A207" s="189" t="s">
        <v>393</v>
      </c>
      <c r="B207" s="190"/>
      <c r="C207" s="5" t="s">
        <v>394</v>
      </c>
      <c r="D207" s="14" t="s">
        <v>390</v>
      </c>
      <c r="E207" s="14"/>
      <c r="F207" s="85"/>
      <c r="G207" s="85"/>
      <c r="H207" s="85"/>
    </row>
    <row r="208" spans="1:8" ht="25.5" hidden="1" x14ac:dyDescent="0.2">
      <c r="A208" s="189" t="s">
        <v>395</v>
      </c>
      <c r="B208" s="190"/>
      <c r="C208" s="5" t="s">
        <v>396</v>
      </c>
      <c r="D208" s="14" t="s">
        <v>390</v>
      </c>
      <c r="E208" s="14"/>
      <c r="F208" s="85"/>
      <c r="G208" s="85"/>
      <c r="H208" s="85"/>
    </row>
    <row r="209" spans="1:8" hidden="1" x14ac:dyDescent="0.2">
      <c r="A209" s="189" t="s">
        <v>397</v>
      </c>
      <c r="B209" s="190"/>
      <c r="C209" s="5" t="s">
        <v>398</v>
      </c>
      <c r="D209" s="14" t="s">
        <v>390</v>
      </c>
      <c r="E209" s="14"/>
      <c r="F209" s="85"/>
      <c r="G209" s="85"/>
      <c r="H209" s="85"/>
    </row>
    <row r="210" spans="1:8" hidden="1" x14ac:dyDescent="0.2">
      <c r="A210" s="189" t="s">
        <v>399</v>
      </c>
      <c r="B210" s="190"/>
      <c r="C210" s="5" t="s">
        <v>400</v>
      </c>
      <c r="D210" s="14" t="s">
        <v>401</v>
      </c>
      <c r="E210" s="14"/>
      <c r="F210" s="85"/>
      <c r="G210" s="85"/>
      <c r="H210" s="85"/>
    </row>
    <row r="211" spans="1:8" hidden="1" x14ac:dyDescent="0.2">
      <c r="A211" s="189" t="s">
        <v>402</v>
      </c>
      <c r="B211" s="190"/>
      <c r="C211" s="5" t="s">
        <v>403</v>
      </c>
      <c r="D211" s="14" t="s">
        <v>401</v>
      </c>
      <c r="E211" s="14"/>
      <c r="F211" s="85"/>
      <c r="G211" s="85"/>
      <c r="H211" s="85"/>
    </row>
    <row r="212" spans="1:8" ht="51" hidden="1" x14ac:dyDescent="0.2">
      <c r="A212" s="189" t="s">
        <v>404</v>
      </c>
      <c r="B212" s="190"/>
      <c r="C212" s="5" t="s">
        <v>405</v>
      </c>
      <c r="D212" s="14" t="s">
        <v>401</v>
      </c>
      <c r="E212" s="14"/>
      <c r="F212" s="85"/>
      <c r="G212" s="85"/>
      <c r="H212" s="85"/>
    </row>
    <row r="213" spans="1:8" hidden="1" x14ac:dyDescent="0.2">
      <c r="A213" s="189" t="s">
        <v>406</v>
      </c>
      <c r="B213" s="190"/>
      <c r="C213" s="5" t="s">
        <v>407</v>
      </c>
      <c r="D213" s="14" t="s">
        <v>401</v>
      </c>
      <c r="E213" s="14"/>
      <c r="F213" s="85"/>
      <c r="G213" s="85"/>
      <c r="H213" s="85"/>
    </row>
    <row r="214" spans="1:8" ht="25.5" hidden="1" x14ac:dyDescent="0.2">
      <c r="A214" s="187" t="s">
        <v>408</v>
      </c>
      <c r="B214" s="188"/>
      <c r="C214" s="7" t="s">
        <v>409</v>
      </c>
      <c r="D214" s="15" t="s">
        <v>410</v>
      </c>
      <c r="E214" s="15"/>
      <c r="F214" s="86">
        <f>F185+F186+F189+F191+F198+F199+F200+F201+F205+F210</f>
        <v>0</v>
      </c>
      <c r="G214" s="86">
        <f t="shared" ref="G214:H214" si="22">G185+G186+G189+G191+G198+G199+G200+G201+G205+G210</f>
        <v>0</v>
      </c>
      <c r="H214" s="86">
        <f t="shared" si="22"/>
        <v>0</v>
      </c>
    </row>
    <row r="215" spans="1:8" hidden="1" x14ac:dyDescent="0.2">
      <c r="A215" s="189" t="s">
        <v>411</v>
      </c>
      <c r="B215" s="190"/>
      <c r="C215" s="5" t="s">
        <v>412</v>
      </c>
      <c r="D215" s="14" t="s">
        <v>413</v>
      </c>
      <c r="E215" s="14"/>
      <c r="F215" s="85"/>
      <c r="G215" s="85"/>
      <c r="H215" s="85"/>
    </row>
    <row r="216" spans="1:8" ht="25.5" hidden="1" x14ac:dyDescent="0.2">
      <c r="A216" s="189" t="s">
        <v>414</v>
      </c>
      <c r="B216" s="190"/>
      <c r="C216" s="5" t="s">
        <v>415</v>
      </c>
      <c r="D216" s="14" t="s">
        <v>413</v>
      </c>
      <c r="E216" s="14"/>
      <c r="F216" s="85"/>
      <c r="G216" s="85"/>
      <c r="H216" s="85"/>
    </row>
    <row r="217" spans="1:8" hidden="1" x14ac:dyDescent="0.2">
      <c r="A217" s="189" t="s">
        <v>416</v>
      </c>
      <c r="B217" s="190"/>
      <c r="C217" s="5" t="s">
        <v>417</v>
      </c>
      <c r="D217" s="14" t="s">
        <v>418</v>
      </c>
      <c r="E217" s="14"/>
      <c r="F217" s="85"/>
      <c r="G217" s="85"/>
      <c r="H217" s="85"/>
    </row>
    <row r="218" spans="1:8" hidden="1" x14ac:dyDescent="0.2">
      <c r="A218" s="189" t="s">
        <v>419</v>
      </c>
      <c r="B218" s="190"/>
      <c r="C218" s="5" t="s">
        <v>420</v>
      </c>
      <c r="D218" s="14" t="s">
        <v>418</v>
      </c>
      <c r="E218" s="14"/>
      <c r="F218" s="85"/>
      <c r="G218" s="85"/>
      <c r="H218" s="85"/>
    </row>
    <row r="219" spans="1:8" hidden="1" x14ac:dyDescent="0.2">
      <c r="A219" s="189" t="s">
        <v>421</v>
      </c>
      <c r="B219" s="190"/>
      <c r="C219" s="5" t="s">
        <v>422</v>
      </c>
      <c r="D219" s="14" t="s">
        <v>423</v>
      </c>
      <c r="E219" s="14"/>
      <c r="F219" s="85"/>
      <c r="G219" s="85"/>
      <c r="H219" s="85"/>
    </row>
    <row r="220" spans="1:8" hidden="1" x14ac:dyDescent="0.2">
      <c r="A220" s="189" t="s">
        <v>424</v>
      </c>
      <c r="B220" s="190"/>
      <c r="C220" s="5" t="s">
        <v>425</v>
      </c>
      <c r="D220" s="14" t="s">
        <v>426</v>
      </c>
      <c r="E220" s="14"/>
      <c r="F220" s="85"/>
      <c r="G220" s="85"/>
      <c r="H220" s="85"/>
    </row>
    <row r="221" spans="1:8" hidden="1" x14ac:dyDescent="0.2">
      <c r="A221" s="189" t="s">
        <v>427</v>
      </c>
      <c r="B221" s="190"/>
      <c r="C221" s="5" t="s">
        <v>428</v>
      </c>
      <c r="D221" s="14" t="s">
        <v>426</v>
      </c>
      <c r="E221" s="14"/>
      <c r="F221" s="85"/>
      <c r="G221" s="85"/>
      <c r="H221" s="85"/>
    </row>
    <row r="222" spans="1:8" hidden="1" x14ac:dyDescent="0.2">
      <c r="A222" s="189" t="s">
        <v>429</v>
      </c>
      <c r="B222" s="190"/>
      <c r="C222" s="5" t="s">
        <v>430</v>
      </c>
      <c r="D222" s="14" t="s">
        <v>431</v>
      </c>
      <c r="E222" s="14"/>
      <c r="F222" s="85"/>
      <c r="G222" s="85"/>
      <c r="H222" s="85"/>
    </row>
    <row r="223" spans="1:8" hidden="1" x14ac:dyDescent="0.2">
      <c r="A223" s="187" t="s">
        <v>432</v>
      </c>
      <c r="B223" s="188"/>
      <c r="C223" s="4" t="s">
        <v>433</v>
      </c>
      <c r="D223" s="15" t="s">
        <v>434</v>
      </c>
      <c r="E223" s="15"/>
      <c r="F223" s="86">
        <f>F215+F217+F219+F220+F222</f>
        <v>0</v>
      </c>
      <c r="G223" s="86">
        <f t="shared" ref="G223:H223" si="23">G215+G217+G219+G220+G222</f>
        <v>0</v>
      </c>
      <c r="H223" s="86">
        <f t="shared" si="23"/>
        <v>0</v>
      </c>
    </row>
    <row r="224" spans="1:8" ht="25.5" hidden="1" x14ac:dyDescent="0.2">
      <c r="A224" s="189" t="s">
        <v>435</v>
      </c>
      <c r="B224" s="190"/>
      <c r="C224" s="5" t="s">
        <v>436</v>
      </c>
      <c r="D224" s="14" t="s">
        <v>437</v>
      </c>
      <c r="E224" s="14"/>
      <c r="F224" s="85"/>
      <c r="G224" s="85"/>
      <c r="H224" s="85"/>
    </row>
    <row r="225" spans="1:8" ht="25.5" hidden="1" x14ac:dyDescent="0.2">
      <c r="A225" s="189" t="s">
        <v>438</v>
      </c>
      <c r="B225" s="190"/>
      <c r="C225" s="3" t="s">
        <v>439</v>
      </c>
      <c r="D225" s="14" t="s">
        <v>440</v>
      </c>
      <c r="E225" s="14"/>
      <c r="F225" s="85">
        <f>SUM(F226:F235)</f>
        <v>0</v>
      </c>
      <c r="G225" s="85">
        <f t="shared" ref="G225:H225" si="24">SUM(G226:G235)</f>
        <v>0</v>
      </c>
      <c r="H225" s="85">
        <f t="shared" si="24"/>
        <v>0</v>
      </c>
    </row>
    <row r="226" spans="1:8" hidden="1" x14ac:dyDescent="0.2">
      <c r="A226" s="189" t="s">
        <v>441</v>
      </c>
      <c r="B226" s="190"/>
      <c r="C226" s="5" t="s">
        <v>442</v>
      </c>
      <c r="D226" s="16" t="s">
        <v>440</v>
      </c>
      <c r="E226" s="16"/>
      <c r="F226" s="87"/>
      <c r="G226" s="87"/>
      <c r="H226" s="87"/>
    </row>
    <row r="227" spans="1:8" hidden="1" x14ac:dyDescent="0.2">
      <c r="A227" s="189" t="s">
        <v>443</v>
      </c>
      <c r="B227" s="190"/>
      <c r="C227" s="5" t="s">
        <v>444</v>
      </c>
      <c r="D227" s="16" t="s">
        <v>440</v>
      </c>
      <c r="E227" s="16"/>
      <c r="F227" s="87"/>
      <c r="G227" s="87"/>
      <c r="H227" s="87"/>
    </row>
    <row r="228" spans="1:8" hidden="1" x14ac:dyDescent="0.2">
      <c r="A228" s="189" t="s">
        <v>445</v>
      </c>
      <c r="B228" s="190"/>
      <c r="C228" s="5" t="s">
        <v>446</v>
      </c>
      <c r="D228" s="16" t="s">
        <v>440</v>
      </c>
      <c r="E228" s="16"/>
      <c r="F228" s="87"/>
      <c r="G228" s="87"/>
      <c r="H228" s="87"/>
    </row>
    <row r="229" spans="1:8" hidden="1" x14ac:dyDescent="0.2">
      <c r="A229" s="189" t="s">
        <v>447</v>
      </c>
      <c r="B229" s="190"/>
      <c r="C229" s="3" t="s">
        <v>448</v>
      </c>
      <c r="D229" s="16" t="s">
        <v>440</v>
      </c>
      <c r="E229" s="16"/>
      <c r="F229" s="87"/>
      <c r="G229" s="87"/>
      <c r="H229" s="87"/>
    </row>
    <row r="230" spans="1:8" hidden="1" x14ac:dyDescent="0.2">
      <c r="A230" s="189" t="s">
        <v>449</v>
      </c>
      <c r="B230" s="190"/>
      <c r="C230" s="3" t="s">
        <v>450</v>
      </c>
      <c r="D230" s="16" t="s">
        <v>440</v>
      </c>
      <c r="E230" s="16"/>
      <c r="F230" s="87"/>
      <c r="G230" s="87"/>
      <c r="H230" s="87"/>
    </row>
    <row r="231" spans="1:8" ht="25.5" hidden="1" x14ac:dyDescent="0.2">
      <c r="A231" s="189" t="s">
        <v>451</v>
      </c>
      <c r="B231" s="190"/>
      <c r="C231" s="3" t="s">
        <v>452</v>
      </c>
      <c r="D231" s="16" t="s">
        <v>440</v>
      </c>
      <c r="E231" s="16"/>
      <c r="F231" s="87"/>
      <c r="G231" s="87"/>
      <c r="H231" s="87"/>
    </row>
    <row r="232" spans="1:8" hidden="1" x14ac:dyDescent="0.2">
      <c r="A232" s="189" t="s">
        <v>453</v>
      </c>
      <c r="B232" s="190"/>
      <c r="C232" s="5" t="s">
        <v>454</v>
      </c>
      <c r="D232" s="16" t="s">
        <v>440</v>
      </c>
      <c r="E232" s="16"/>
      <c r="F232" s="87"/>
      <c r="G232" s="87"/>
      <c r="H232" s="87"/>
    </row>
    <row r="233" spans="1:8" hidden="1" x14ac:dyDescent="0.2">
      <c r="A233" s="189" t="s">
        <v>455</v>
      </c>
      <c r="B233" s="190"/>
      <c r="C233" s="5" t="s">
        <v>456</v>
      </c>
      <c r="D233" s="16" t="s">
        <v>440</v>
      </c>
      <c r="E233" s="16"/>
      <c r="F233" s="87"/>
      <c r="G233" s="87"/>
      <c r="H233" s="87"/>
    </row>
    <row r="234" spans="1:8" hidden="1" x14ac:dyDescent="0.2">
      <c r="A234" s="189" t="s">
        <v>457</v>
      </c>
      <c r="B234" s="190"/>
      <c r="C234" s="5" t="s">
        <v>458</v>
      </c>
      <c r="D234" s="16" t="s">
        <v>440</v>
      </c>
      <c r="E234" s="16"/>
      <c r="F234" s="87"/>
      <c r="G234" s="87"/>
      <c r="H234" s="87"/>
    </row>
    <row r="235" spans="1:8" hidden="1" x14ac:dyDescent="0.2">
      <c r="A235" s="189" t="s">
        <v>459</v>
      </c>
      <c r="B235" s="190"/>
      <c r="C235" s="5" t="s">
        <v>460</v>
      </c>
      <c r="D235" s="16" t="s">
        <v>440</v>
      </c>
      <c r="E235" s="16"/>
      <c r="F235" s="87"/>
      <c r="G235" s="87"/>
      <c r="H235" s="87"/>
    </row>
    <row r="236" spans="1:8" hidden="1" x14ac:dyDescent="0.2">
      <c r="A236" s="189" t="s">
        <v>461</v>
      </c>
      <c r="B236" s="190"/>
      <c r="C236" s="5" t="s">
        <v>462</v>
      </c>
      <c r="D236" s="14" t="s">
        <v>463</v>
      </c>
      <c r="E236" s="14"/>
      <c r="F236" s="85">
        <f>SUM(F237:F246)</f>
        <v>0</v>
      </c>
      <c r="G236" s="85">
        <f t="shared" ref="G236:H236" si="25">SUM(G237:G246)</f>
        <v>0</v>
      </c>
      <c r="H236" s="85">
        <f t="shared" si="25"/>
        <v>0</v>
      </c>
    </row>
    <row r="237" spans="1:8" hidden="1" x14ac:dyDescent="0.2">
      <c r="A237" s="189" t="s">
        <v>464</v>
      </c>
      <c r="B237" s="190"/>
      <c r="C237" s="5" t="s">
        <v>442</v>
      </c>
      <c r="D237" s="16" t="s">
        <v>463</v>
      </c>
      <c r="E237" s="16"/>
      <c r="F237" s="87"/>
      <c r="G237" s="87"/>
      <c r="H237" s="87"/>
    </row>
    <row r="238" spans="1:8" hidden="1" x14ac:dyDescent="0.2">
      <c r="A238" s="189" t="s">
        <v>465</v>
      </c>
      <c r="B238" s="190"/>
      <c r="C238" s="5" t="s">
        <v>444</v>
      </c>
      <c r="D238" s="16" t="s">
        <v>463</v>
      </c>
      <c r="E238" s="16"/>
      <c r="F238" s="87"/>
      <c r="G238" s="87"/>
      <c r="H238" s="87"/>
    </row>
    <row r="239" spans="1:8" hidden="1" x14ac:dyDescent="0.2">
      <c r="A239" s="189" t="s">
        <v>466</v>
      </c>
      <c r="B239" s="190"/>
      <c r="C239" s="5" t="s">
        <v>446</v>
      </c>
      <c r="D239" s="16" t="s">
        <v>463</v>
      </c>
      <c r="E239" s="16"/>
      <c r="F239" s="87"/>
      <c r="G239" s="87"/>
      <c r="H239" s="87"/>
    </row>
    <row r="240" spans="1:8" hidden="1" x14ac:dyDescent="0.2">
      <c r="A240" s="189" t="s">
        <v>467</v>
      </c>
      <c r="B240" s="190"/>
      <c r="C240" s="3" t="s">
        <v>448</v>
      </c>
      <c r="D240" s="16" t="s">
        <v>463</v>
      </c>
      <c r="E240" s="16"/>
      <c r="F240" s="87"/>
      <c r="G240" s="87"/>
      <c r="H240" s="87"/>
    </row>
    <row r="241" spans="1:8" hidden="1" x14ac:dyDescent="0.2">
      <c r="A241" s="189" t="s">
        <v>468</v>
      </c>
      <c r="B241" s="190"/>
      <c r="C241" s="3" t="s">
        <v>450</v>
      </c>
      <c r="D241" s="16" t="s">
        <v>463</v>
      </c>
      <c r="E241" s="16"/>
      <c r="F241" s="87"/>
      <c r="G241" s="87"/>
      <c r="H241" s="87"/>
    </row>
    <row r="242" spans="1:8" ht="25.5" hidden="1" x14ac:dyDescent="0.2">
      <c r="A242" s="189" t="s">
        <v>469</v>
      </c>
      <c r="B242" s="190"/>
      <c r="C242" s="3" t="s">
        <v>452</v>
      </c>
      <c r="D242" s="16" t="s">
        <v>463</v>
      </c>
      <c r="E242" s="16"/>
      <c r="F242" s="87"/>
      <c r="G242" s="87"/>
      <c r="H242" s="87"/>
    </row>
    <row r="243" spans="1:8" hidden="1" x14ac:dyDescent="0.2">
      <c r="A243" s="189" t="s">
        <v>470</v>
      </c>
      <c r="B243" s="190"/>
      <c r="C243" s="5" t="s">
        <v>454</v>
      </c>
      <c r="D243" s="16" t="s">
        <v>463</v>
      </c>
      <c r="E243" s="16"/>
      <c r="F243" s="87"/>
      <c r="G243" s="87"/>
      <c r="H243" s="87"/>
    </row>
    <row r="244" spans="1:8" hidden="1" x14ac:dyDescent="0.2">
      <c r="A244" s="189" t="s">
        <v>471</v>
      </c>
      <c r="B244" s="190"/>
      <c r="C244" s="5" t="s">
        <v>456</v>
      </c>
      <c r="D244" s="16" t="s">
        <v>463</v>
      </c>
      <c r="E244" s="16"/>
      <c r="F244" s="87"/>
      <c r="G244" s="87"/>
      <c r="H244" s="87"/>
    </row>
    <row r="245" spans="1:8" hidden="1" x14ac:dyDescent="0.2">
      <c r="A245" s="189" t="s">
        <v>472</v>
      </c>
      <c r="B245" s="190"/>
      <c r="C245" s="5" t="s">
        <v>458</v>
      </c>
      <c r="D245" s="16" t="s">
        <v>463</v>
      </c>
      <c r="E245" s="16"/>
      <c r="F245" s="87"/>
      <c r="G245" s="87"/>
      <c r="H245" s="87"/>
    </row>
    <row r="246" spans="1:8" hidden="1" x14ac:dyDescent="0.2">
      <c r="A246" s="189" t="s">
        <v>473</v>
      </c>
      <c r="B246" s="190"/>
      <c r="C246" s="5" t="s">
        <v>460</v>
      </c>
      <c r="D246" s="16" t="s">
        <v>463</v>
      </c>
      <c r="E246" s="16"/>
      <c r="F246" s="87"/>
      <c r="G246" s="87"/>
      <c r="H246" s="87"/>
    </row>
    <row r="247" spans="1:8" hidden="1" x14ac:dyDescent="0.2">
      <c r="A247" s="187" t="s">
        <v>474</v>
      </c>
      <c r="B247" s="188"/>
      <c r="C247" s="4" t="s">
        <v>475</v>
      </c>
      <c r="D247" s="15" t="s">
        <v>476</v>
      </c>
      <c r="E247" s="15"/>
      <c r="F247" s="86">
        <f>F224+F225+F236</f>
        <v>0</v>
      </c>
      <c r="G247" s="86">
        <f t="shared" ref="G247:H247" si="26">G224+G225+G236</f>
        <v>0</v>
      </c>
      <c r="H247" s="86">
        <f t="shared" si="26"/>
        <v>0</v>
      </c>
    </row>
    <row r="248" spans="1:8" ht="25.5" hidden="1" x14ac:dyDescent="0.2">
      <c r="A248" s="189" t="s">
        <v>477</v>
      </c>
      <c r="B248" s="190"/>
      <c r="C248" s="5" t="s">
        <v>478</v>
      </c>
      <c r="D248" s="14" t="s">
        <v>479</v>
      </c>
      <c r="E248" s="14"/>
      <c r="F248" s="85"/>
      <c r="G248" s="85"/>
      <c r="H248" s="85"/>
    </row>
    <row r="249" spans="1:8" ht="25.5" hidden="1" x14ac:dyDescent="0.2">
      <c r="A249" s="189" t="s">
        <v>480</v>
      </c>
      <c r="B249" s="190"/>
      <c r="C249" s="3" t="s">
        <v>481</v>
      </c>
      <c r="D249" s="14" t="s">
        <v>482</v>
      </c>
      <c r="E249" s="14"/>
      <c r="F249" s="85">
        <f>SUM(F250:F259)</f>
        <v>0</v>
      </c>
      <c r="G249" s="85">
        <f t="shared" ref="G249:H249" si="27">SUM(G250:G259)</f>
        <v>0</v>
      </c>
      <c r="H249" s="85">
        <f t="shared" si="27"/>
        <v>0</v>
      </c>
    </row>
    <row r="250" spans="1:8" hidden="1" x14ac:dyDescent="0.2">
      <c r="A250" s="189" t="s">
        <v>483</v>
      </c>
      <c r="B250" s="190"/>
      <c r="C250" s="5" t="s">
        <v>442</v>
      </c>
      <c r="D250" s="16" t="s">
        <v>482</v>
      </c>
      <c r="E250" s="16"/>
      <c r="F250" s="87"/>
      <c r="G250" s="87"/>
      <c r="H250" s="87"/>
    </row>
    <row r="251" spans="1:8" hidden="1" x14ac:dyDescent="0.2">
      <c r="A251" s="189" t="s">
        <v>484</v>
      </c>
      <c r="B251" s="190"/>
      <c r="C251" s="5" t="s">
        <v>444</v>
      </c>
      <c r="D251" s="16" t="s">
        <v>482</v>
      </c>
      <c r="E251" s="16"/>
      <c r="F251" s="87"/>
      <c r="G251" s="87"/>
      <c r="H251" s="87"/>
    </row>
    <row r="252" spans="1:8" hidden="1" x14ac:dyDescent="0.2">
      <c r="A252" s="189" t="s">
        <v>485</v>
      </c>
      <c r="B252" s="190"/>
      <c r="C252" s="5" t="s">
        <v>446</v>
      </c>
      <c r="D252" s="16" t="s">
        <v>482</v>
      </c>
      <c r="E252" s="16"/>
      <c r="F252" s="87"/>
      <c r="G252" s="87"/>
      <c r="H252" s="87"/>
    </row>
    <row r="253" spans="1:8" hidden="1" x14ac:dyDescent="0.2">
      <c r="A253" s="189" t="s">
        <v>486</v>
      </c>
      <c r="B253" s="190"/>
      <c r="C253" s="3" t="s">
        <v>448</v>
      </c>
      <c r="D253" s="16" t="s">
        <v>482</v>
      </c>
      <c r="E253" s="16"/>
      <c r="F253" s="87"/>
      <c r="G253" s="87"/>
      <c r="H253" s="87"/>
    </row>
    <row r="254" spans="1:8" hidden="1" x14ac:dyDescent="0.2">
      <c r="A254" s="189" t="s">
        <v>487</v>
      </c>
      <c r="B254" s="190"/>
      <c r="C254" s="3" t="s">
        <v>450</v>
      </c>
      <c r="D254" s="16" t="s">
        <v>482</v>
      </c>
      <c r="E254" s="16"/>
      <c r="F254" s="87"/>
      <c r="G254" s="87"/>
      <c r="H254" s="87"/>
    </row>
    <row r="255" spans="1:8" ht="25.5" hidden="1" x14ac:dyDescent="0.2">
      <c r="A255" s="189" t="s">
        <v>488</v>
      </c>
      <c r="B255" s="190"/>
      <c r="C255" s="3" t="s">
        <v>452</v>
      </c>
      <c r="D255" s="16" t="s">
        <v>482</v>
      </c>
      <c r="E255" s="16"/>
      <c r="F255" s="87"/>
      <c r="G255" s="87"/>
      <c r="H255" s="87"/>
    </row>
    <row r="256" spans="1:8" hidden="1" x14ac:dyDescent="0.2">
      <c r="A256" s="189" t="s">
        <v>489</v>
      </c>
      <c r="B256" s="190"/>
      <c r="C256" s="5" t="s">
        <v>454</v>
      </c>
      <c r="D256" s="16" t="s">
        <v>482</v>
      </c>
      <c r="E256" s="16"/>
      <c r="F256" s="87"/>
      <c r="G256" s="87"/>
      <c r="H256" s="87"/>
    </row>
    <row r="257" spans="1:8" hidden="1" x14ac:dyDescent="0.2">
      <c r="A257" s="189" t="s">
        <v>490</v>
      </c>
      <c r="B257" s="190"/>
      <c r="C257" s="5" t="s">
        <v>456</v>
      </c>
      <c r="D257" s="16" t="s">
        <v>482</v>
      </c>
      <c r="E257" s="16"/>
      <c r="F257" s="87"/>
      <c r="G257" s="87"/>
      <c r="H257" s="87"/>
    </row>
    <row r="258" spans="1:8" hidden="1" x14ac:dyDescent="0.2">
      <c r="A258" s="189" t="s">
        <v>491</v>
      </c>
      <c r="B258" s="190"/>
      <c r="C258" s="5" t="s">
        <v>458</v>
      </c>
      <c r="D258" s="16" t="s">
        <v>482</v>
      </c>
      <c r="E258" s="16"/>
      <c r="F258" s="87"/>
      <c r="G258" s="87"/>
      <c r="H258" s="87"/>
    </row>
    <row r="259" spans="1:8" hidden="1" x14ac:dyDescent="0.2">
      <c r="A259" s="189" t="s">
        <v>492</v>
      </c>
      <c r="B259" s="190"/>
      <c r="C259" s="5" t="s">
        <v>460</v>
      </c>
      <c r="D259" s="16" t="s">
        <v>482</v>
      </c>
      <c r="E259" s="16"/>
      <c r="F259" s="87"/>
      <c r="G259" s="87"/>
      <c r="H259" s="87"/>
    </row>
    <row r="260" spans="1:8" hidden="1" x14ac:dyDescent="0.2">
      <c r="A260" s="189" t="s">
        <v>493</v>
      </c>
      <c r="B260" s="190"/>
      <c r="C260" s="5" t="s">
        <v>494</v>
      </c>
      <c r="D260" s="14" t="s">
        <v>495</v>
      </c>
      <c r="E260" s="14"/>
      <c r="F260" s="85">
        <f>SUM(F261:F270)</f>
        <v>0</v>
      </c>
      <c r="G260" s="85">
        <f t="shared" ref="G260:H260" si="28">SUM(G261:G270)</f>
        <v>0</v>
      </c>
      <c r="H260" s="85">
        <f t="shared" si="28"/>
        <v>0</v>
      </c>
    </row>
    <row r="261" spans="1:8" hidden="1" x14ac:dyDescent="0.2">
      <c r="A261" s="189" t="s">
        <v>496</v>
      </c>
      <c r="B261" s="190"/>
      <c r="C261" s="5" t="s">
        <v>442</v>
      </c>
      <c r="D261" s="16" t="s">
        <v>495</v>
      </c>
      <c r="E261" s="16"/>
      <c r="F261" s="87"/>
      <c r="G261" s="87"/>
      <c r="H261" s="87"/>
    </row>
    <row r="262" spans="1:8" hidden="1" x14ac:dyDescent="0.2">
      <c r="A262" s="189" t="s">
        <v>497</v>
      </c>
      <c r="B262" s="190"/>
      <c r="C262" s="5" t="s">
        <v>444</v>
      </c>
      <c r="D262" s="16" t="s">
        <v>495</v>
      </c>
      <c r="E262" s="16"/>
      <c r="F262" s="87"/>
      <c r="G262" s="87"/>
      <c r="H262" s="87"/>
    </row>
    <row r="263" spans="1:8" hidden="1" x14ac:dyDescent="0.2">
      <c r="A263" s="189" t="s">
        <v>498</v>
      </c>
      <c r="B263" s="190"/>
      <c r="C263" s="5" t="s">
        <v>446</v>
      </c>
      <c r="D263" s="16" t="s">
        <v>495</v>
      </c>
      <c r="E263" s="16"/>
      <c r="F263" s="87"/>
      <c r="G263" s="87"/>
      <c r="H263" s="87"/>
    </row>
    <row r="264" spans="1:8" hidden="1" x14ac:dyDescent="0.2">
      <c r="A264" s="189" t="s">
        <v>499</v>
      </c>
      <c r="B264" s="190"/>
      <c r="C264" s="3" t="s">
        <v>448</v>
      </c>
      <c r="D264" s="16" t="s">
        <v>495</v>
      </c>
      <c r="E264" s="16"/>
      <c r="F264" s="87"/>
      <c r="G264" s="87"/>
      <c r="H264" s="87"/>
    </row>
    <row r="265" spans="1:8" hidden="1" x14ac:dyDescent="0.2">
      <c r="A265" s="189" t="s">
        <v>500</v>
      </c>
      <c r="B265" s="190"/>
      <c r="C265" s="3" t="s">
        <v>450</v>
      </c>
      <c r="D265" s="16" t="s">
        <v>495</v>
      </c>
      <c r="E265" s="16"/>
      <c r="F265" s="87"/>
      <c r="G265" s="87"/>
      <c r="H265" s="87"/>
    </row>
    <row r="266" spans="1:8" ht="25.5" hidden="1" x14ac:dyDescent="0.2">
      <c r="A266" s="189" t="s">
        <v>501</v>
      </c>
      <c r="B266" s="190"/>
      <c r="C266" s="3" t="s">
        <v>452</v>
      </c>
      <c r="D266" s="16" t="s">
        <v>495</v>
      </c>
      <c r="E266" s="16"/>
      <c r="F266" s="87"/>
      <c r="G266" s="87"/>
      <c r="H266" s="87"/>
    </row>
    <row r="267" spans="1:8" hidden="1" x14ac:dyDescent="0.2">
      <c r="A267" s="189" t="s">
        <v>502</v>
      </c>
      <c r="B267" s="190"/>
      <c r="C267" s="5" t="s">
        <v>454</v>
      </c>
      <c r="D267" s="16" t="s">
        <v>495</v>
      </c>
      <c r="E267" s="16"/>
      <c r="F267" s="87"/>
      <c r="G267" s="87"/>
      <c r="H267" s="87"/>
    </row>
    <row r="268" spans="1:8" hidden="1" x14ac:dyDescent="0.2">
      <c r="A268" s="189" t="s">
        <v>503</v>
      </c>
      <c r="B268" s="190"/>
      <c r="C268" s="5" t="s">
        <v>456</v>
      </c>
      <c r="D268" s="16" t="s">
        <v>495</v>
      </c>
      <c r="E268" s="16"/>
      <c r="F268" s="87"/>
      <c r="G268" s="87"/>
      <c r="H268" s="87"/>
    </row>
    <row r="269" spans="1:8" hidden="1" x14ac:dyDescent="0.2">
      <c r="A269" s="189" t="s">
        <v>504</v>
      </c>
      <c r="B269" s="190"/>
      <c r="C269" s="5" t="s">
        <v>458</v>
      </c>
      <c r="D269" s="16" t="s">
        <v>495</v>
      </c>
      <c r="E269" s="16"/>
      <c r="F269" s="87"/>
      <c r="G269" s="87"/>
      <c r="H269" s="87"/>
    </row>
    <row r="270" spans="1:8" hidden="1" x14ac:dyDescent="0.2">
      <c r="A270" s="189" t="s">
        <v>505</v>
      </c>
      <c r="B270" s="190"/>
      <c r="C270" s="5" t="s">
        <v>460</v>
      </c>
      <c r="D270" s="16" t="s">
        <v>495</v>
      </c>
      <c r="E270" s="16"/>
      <c r="F270" s="87"/>
      <c r="G270" s="87"/>
      <c r="H270" s="87"/>
    </row>
    <row r="271" spans="1:8" hidden="1" x14ac:dyDescent="0.2">
      <c r="A271" s="187" t="s">
        <v>506</v>
      </c>
      <c r="B271" s="188"/>
      <c r="C271" s="4" t="s">
        <v>507</v>
      </c>
      <c r="D271" s="15" t="s">
        <v>508</v>
      </c>
      <c r="E271" s="15"/>
      <c r="F271" s="86">
        <f>F248+F249+F260</f>
        <v>0</v>
      </c>
      <c r="G271" s="86">
        <f t="shared" ref="G271:H271" si="29">G248+G249+G260</f>
        <v>0</v>
      </c>
      <c r="H271" s="86">
        <f t="shared" si="29"/>
        <v>0</v>
      </c>
    </row>
    <row r="272" spans="1:8" x14ac:dyDescent="0.2">
      <c r="A272" s="187" t="s">
        <v>509</v>
      </c>
      <c r="B272" s="188"/>
      <c r="C272" s="7" t="s">
        <v>510</v>
      </c>
      <c r="D272" s="15" t="s">
        <v>511</v>
      </c>
      <c r="E272" s="15"/>
      <c r="F272" s="86">
        <f>F50+F86+F184+F214+F223+F247+F271</f>
        <v>0</v>
      </c>
      <c r="G272" s="86">
        <f t="shared" ref="G272:H272" si="30">G50+G86+G184+G214+G223+G247+G271</f>
        <v>312011</v>
      </c>
      <c r="H272" s="86">
        <f t="shared" si="30"/>
        <v>312011</v>
      </c>
    </row>
    <row r="274" spans="1:8" ht="25.5" hidden="1" customHeight="1" x14ac:dyDescent="0.2">
      <c r="A274" s="186" t="s">
        <v>0</v>
      </c>
      <c r="B274" s="186"/>
      <c r="C274" s="204" t="s">
        <v>862</v>
      </c>
      <c r="D274" s="194" t="s">
        <v>2</v>
      </c>
      <c r="E274" s="21"/>
      <c r="F274" s="209" t="s">
        <v>512</v>
      </c>
      <c r="G274" s="209" t="s">
        <v>910</v>
      </c>
      <c r="H274" s="209" t="s">
        <v>911</v>
      </c>
    </row>
    <row r="275" spans="1:8" hidden="1" x14ac:dyDescent="0.2">
      <c r="A275" s="186"/>
      <c r="B275" s="186"/>
      <c r="C275" s="205"/>
      <c r="D275" s="196"/>
      <c r="E275" s="22"/>
      <c r="F275" s="210"/>
      <c r="G275" s="210"/>
      <c r="H275" s="210"/>
    </row>
    <row r="276" spans="1:8" hidden="1" x14ac:dyDescent="0.2">
      <c r="A276" s="202" t="s">
        <v>3</v>
      </c>
      <c r="B276" s="202"/>
      <c r="C276" s="168" t="s">
        <v>4</v>
      </c>
      <c r="D276" s="168" t="s">
        <v>5</v>
      </c>
      <c r="E276" s="54"/>
      <c r="F276" s="165" t="s">
        <v>513</v>
      </c>
      <c r="G276" s="165" t="s">
        <v>909</v>
      </c>
      <c r="H276" s="165" t="s">
        <v>912</v>
      </c>
    </row>
    <row r="277" spans="1:8" hidden="1" x14ac:dyDescent="0.2">
      <c r="A277" s="203" t="s">
        <v>6</v>
      </c>
      <c r="B277" s="203"/>
      <c r="C277" s="3" t="s">
        <v>516</v>
      </c>
      <c r="D277" s="23" t="s">
        <v>517</v>
      </c>
      <c r="E277" s="24"/>
      <c r="F277" s="66"/>
      <c r="G277" s="66"/>
      <c r="H277" s="66"/>
    </row>
    <row r="278" spans="1:8" hidden="1" x14ac:dyDescent="0.2">
      <c r="A278" s="203" t="s">
        <v>9</v>
      </c>
      <c r="B278" s="203"/>
      <c r="C278" s="3" t="s">
        <v>518</v>
      </c>
      <c r="D278" s="23" t="s">
        <v>519</v>
      </c>
      <c r="E278" s="24"/>
      <c r="F278" s="66"/>
      <c r="G278" s="66"/>
      <c r="H278" s="66"/>
    </row>
    <row r="279" spans="1:8" hidden="1" x14ac:dyDescent="0.2">
      <c r="A279" s="203" t="s">
        <v>12</v>
      </c>
      <c r="B279" s="203"/>
      <c r="C279" s="3" t="s">
        <v>520</v>
      </c>
      <c r="D279" s="23" t="s">
        <v>521</v>
      </c>
      <c r="E279" s="24"/>
      <c r="F279" s="66"/>
      <c r="G279" s="66"/>
      <c r="H279" s="66"/>
    </row>
    <row r="280" spans="1:8" hidden="1" x14ac:dyDescent="0.2">
      <c r="A280" s="203" t="s">
        <v>15</v>
      </c>
      <c r="B280" s="203"/>
      <c r="C280" s="3" t="s">
        <v>522</v>
      </c>
      <c r="D280" s="23" t="s">
        <v>523</v>
      </c>
      <c r="E280" s="24"/>
      <c r="F280" s="66"/>
      <c r="G280" s="66"/>
      <c r="H280" s="66"/>
    </row>
    <row r="281" spans="1:8" hidden="1" x14ac:dyDescent="0.2">
      <c r="A281" s="203" t="s">
        <v>18</v>
      </c>
      <c r="B281" s="203"/>
      <c r="C281" s="3" t="s">
        <v>524</v>
      </c>
      <c r="D281" s="23" t="s">
        <v>525</v>
      </c>
      <c r="E281" s="24"/>
      <c r="F281" s="66"/>
      <c r="G281" s="66"/>
      <c r="H281" s="66"/>
    </row>
    <row r="282" spans="1:8" hidden="1" x14ac:dyDescent="0.2">
      <c r="A282" s="203" t="s">
        <v>21</v>
      </c>
      <c r="B282" s="203"/>
      <c r="C282" s="3" t="s">
        <v>526</v>
      </c>
      <c r="D282" s="23" t="s">
        <v>527</v>
      </c>
      <c r="E282" s="24"/>
      <c r="F282" s="66"/>
      <c r="G282" s="66"/>
      <c r="H282" s="66"/>
    </row>
    <row r="283" spans="1:8" hidden="1" x14ac:dyDescent="0.2">
      <c r="A283" s="203" t="s">
        <v>24</v>
      </c>
      <c r="B283" s="203"/>
      <c r="C283" s="3" t="s">
        <v>528</v>
      </c>
      <c r="D283" s="23" t="s">
        <v>529</v>
      </c>
      <c r="E283" s="24"/>
      <c r="F283" s="66"/>
      <c r="G283" s="66"/>
      <c r="H283" s="66"/>
    </row>
    <row r="284" spans="1:8" hidden="1" x14ac:dyDescent="0.2">
      <c r="A284" s="203" t="s">
        <v>27</v>
      </c>
      <c r="B284" s="203"/>
      <c r="C284" s="3" t="s">
        <v>530</v>
      </c>
      <c r="D284" s="23" t="s">
        <v>531</v>
      </c>
      <c r="E284" s="24"/>
      <c r="F284" s="66"/>
      <c r="G284" s="66"/>
      <c r="H284" s="66"/>
    </row>
    <row r="285" spans="1:8" hidden="1" x14ac:dyDescent="0.2">
      <c r="A285" s="203" t="s">
        <v>30</v>
      </c>
      <c r="B285" s="203"/>
      <c r="C285" s="3" t="s">
        <v>532</v>
      </c>
      <c r="D285" s="23" t="s">
        <v>533</v>
      </c>
      <c r="E285" s="24"/>
      <c r="F285" s="66"/>
      <c r="G285" s="66"/>
      <c r="H285" s="66"/>
    </row>
    <row r="286" spans="1:8" hidden="1" x14ac:dyDescent="0.2">
      <c r="A286" s="203" t="s">
        <v>33</v>
      </c>
      <c r="B286" s="203"/>
      <c r="C286" s="3" t="s">
        <v>534</v>
      </c>
      <c r="D286" s="23" t="s">
        <v>535</v>
      </c>
      <c r="E286" s="24"/>
      <c r="F286" s="66"/>
      <c r="G286" s="66"/>
      <c r="H286" s="66"/>
    </row>
    <row r="287" spans="1:8" hidden="1" x14ac:dyDescent="0.2">
      <c r="A287" s="203" t="s">
        <v>36</v>
      </c>
      <c r="B287" s="203"/>
      <c r="C287" s="3" t="s">
        <v>536</v>
      </c>
      <c r="D287" s="23" t="s">
        <v>537</v>
      </c>
      <c r="E287" s="24"/>
      <c r="F287" s="66"/>
      <c r="G287" s="66"/>
      <c r="H287" s="66"/>
    </row>
    <row r="288" spans="1:8" hidden="1" x14ac:dyDescent="0.2">
      <c r="A288" s="203" t="s">
        <v>38</v>
      </c>
      <c r="B288" s="203"/>
      <c r="C288" s="3" t="s">
        <v>538</v>
      </c>
      <c r="D288" s="23" t="s">
        <v>539</v>
      </c>
      <c r="E288" s="24"/>
      <c r="F288" s="66"/>
      <c r="G288" s="66"/>
      <c r="H288" s="66"/>
    </row>
    <row r="289" spans="1:8" hidden="1" x14ac:dyDescent="0.2">
      <c r="A289" s="203" t="s">
        <v>40</v>
      </c>
      <c r="B289" s="203"/>
      <c r="C289" s="3" t="s">
        <v>540</v>
      </c>
      <c r="D289" s="23" t="s">
        <v>541</v>
      </c>
      <c r="E289" s="24"/>
      <c r="F289" s="66"/>
      <c r="G289" s="66"/>
      <c r="H289" s="66"/>
    </row>
    <row r="290" spans="1:8" hidden="1" x14ac:dyDescent="0.2">
      <c r="A290" s="203" t="s">
        <v>42</v>
      </c>
      <c r="B290" s="203"/>
      <c r="C290" s="25" t="s">
        <v>542</v>
      </c>
      <c r="D290" s="23" t="s">
        <v>541</v>
      </c>
      <c r="E290" s="26"/>
      <c r="F290" s="66"/>
      <c r="G290" s="66"/>
      <c r="H290" s="66"/>
    </row>
    <row r="291" spans="1:8" hidden="1" x14ac:dyDescent="0.2">
      <c r="A291" s="206" t="s">
        <v>44</v>
      </c>
      <c r="B291" s="206"/>
      <c r="C291" s="4" t="s">
        <v>543</v>
      </c>
      <c r="D291" s="20" t="s">
        <v>544</v>
      </c>
      <c r="E291" s="27"/>
      <c r="F291" s="67">
        <f>SUM(F277:F289)</f>
        <v>0</v>
      </c>
      <c r="G291" s="67">
        <f t="shared" ref="G291:H291" si="31">SUM(G277:G289)</f>
        <v>0</v>
      </c>
      <c r="H291" s="67">
        <f t="shared" si="31"/>
        <v>0</v>
      </c>
    </row>
    <row r="292" spans="1:8" hidden="1" x14ac:dyDescent="0.2">
      <c r="A292" s="203" t="s">
        <v>46</v>
      </c>
      <c r="B292" s="203"/>
      <c r="C292" s="3" t="s">
        <v>545</v>
      </c>
      <c r="D292" s="23" t="s">
        <v>546</v>
      </c>
      <c r="E292" s="24"/>
      <c r="F292" s="66"/>
      <c r="G292" s="66"/>
      <c r="H292" s="66"/>
    </row>
    <row r="293" spans="1:8" ht="25.5" hidden="1" x14ac:dyDescent="0.2">
      <c r="A293" s="203" t="s">
        <v>48</v>
      </c>
      <c r="B293" s="203"/>
      <c r="C293" s="3" t="s">
        <v>547</v>
      </c>
      <c r="D293" s="23" t="s">
        <v>548</v>
      </c>
      <c r="E293" s="24"/>
      <c r="F293" s="66"/>
      <c r="G293" s="66"/>
      <c r="H293" s="66"/>
    </row>
    <row r="294" spans="1:8" hidden="1" x14ac:dyDescent="0.2">
      <c r="A294" s="203" t="s">
        <v>50</v>
      </c>
      <c r="B294" s="203"/>
      <c r="C294" s="3" t="s">
        <v>549</v>
      </c>
      <c r="D294" s="23" t="s">
        <v>550</v>
      </c>
      <c r="E294" s="24"/>
      <c r="F294" s="66"/>
      <c r="G294" s="66"/>
      <c r="H294" s="66"/>
    </row>
    <row r="295" spans="1:8" hidden="1" x14ac:dyDescent="0.2">
      <c r="A295" s="206" t="s">
        <v>52</v>
      </c>
      <c r="B295" s="206"/>
      <c r="C295" s="4" t="s">
        <v>551</v>
      </c>
      <c r="D295" s="20" t="s">
        <v>552</v>
      </c>
      <c r="E295" s="27"/>
      <c r="F295" s="67">
        <f>SUM(F292:F294)</f>
        <v>0</v>
      </c>
      <c r="G295" s="67">
        <f t="shared" ref="G295:H295" si="32">SUM(G292:G294)</f>
        <v>0</v>
      </c>
      <c r="H295" s="67">
        <f t="shared" si="32"/>
        <v>0</v>
      </c>
    </row>
    <row r="296" spans="1:8" hidden="1" x14ac:dyDescent="0.2">
      <c r="A296" s="206" t="s">
        <v>54</v>
      </c>
      <c r="B296" s="206"/>
      <c r="C296" s="4" t="s">
        <v>553</v>
      </c>
      <c r="D296" s="20" t="s">
        <v>554</v>
      </c>
      <c r="E296" s="27"/>
      <c r="F296" s="67">
        <f>F291+F295</f>
        <v>0</v>
      </c>
      <c r="G296" s="67">
        <f t="shared" ref="G296:H296" si="33">G291+G295</f>
        <v>0</v>
      </c>
      <c r="H296" s="67">
        <f t="shared" si="33"/>
        <v>0</v>
      </c>
    </row>
    <row r="297" spans="1:8" ht="25.5" hidden="1" x14ac:dyDescent="0.2">
      <c r="A297" s="206">
        <v>21</v>
      </c>
      <c r="B297" s="206"/>
      <c r="C297" s="4" t="s">
        <v>555</v>
      </c>
      <c r="D297" s="20" t="s">
        <v>556</v>
      </c>
      <c r="E297" s="27"/>
      <c r="F297" s="67">
        <f>SUM(F298:F304)</f>
        <v>0</v>
      </c>
      <c r="G297" s="67">
        <f t="shared" ref="G297:H297" si="34">SUM(G298:G304)</f>
        <v>0</v>
      </c>
      <c r="H297" s="67">
        <f t="shared" si="34"/>
        <v>0</v>
      </c>
    </row>
    <row r="298" spans="1:8" hidden="1" x14ac:dyDescent="0.2">
      <c r="A298" s="203">
        <v>22</v>
      </c>
      <c r="B298" s="203"/>
      <c r="C298" s="25" t="s">
        <v>168</v>
      </c>
      <c r="D298" s="23" t="s">
        <v>556</v>
      </c>
      <c r="E298" s="26"/>
      <c r="F298" s="66"/>
      <c r="G298" s="66"/>
      <c r="H298" s="66"/>
    </row>
    <row r="299" spans="1:8" hidden="1" x14ac:dyDescent="0.2">
      <c r="A299" s="203">
        <v>23</v>
      </c>
      <c r="B299" s="203"/>
      <c r="C299" s="25" t="s">
        <v>185</v>
      </c>
      <c r="D299" s="23" t="s">
        <v>556</v>
      </c>
      <c r="E299" s="26"/>
      <c r="F299" s="66"/>
      <c r="G299" s="66"/>
      <c r="H299" s="66"/>
    </row>
    <row r="300" spans="1:8" hidden="1" x14ac:dyDescent="0.2">
      <c r="A300" s="203">
        <v>24</v>
      </c>
      <c r="B300" s="203"/>
      <c r="C300" s="25" t="s">
        <v>172</v>
      </c>
      <c r="D300" s="23" t="s">
        <v>556</v>
      </c>
      <c r="E300" s="26"/>
      <c r="F300" s="66"/>
      <c r="G300" s="66"/>
      <c r="H300" s="66"/>
    </row>
    <row r="301" spans="1:8" hidden="1" x14ac:dyDescent="0.2">
      <c r="A301" s="203">
        <v>25</v>
      </c>
      <c r="B301" s="203"/>
      <c r="C301" s="25" t="s">
        <v>189</v>
      </c>
      <c r="D301" s="23" t="s">
        <v>556</v>
      </c>
      <c r="E301" s="26"/>
      <c r="F301" s="66"/>
      <c r="G301" s="66"/>
      <c r="H301" s="66"/>
    </row>
    <row r="302" spans="1:8" hidden="1" x14ac:dyDescent="0.2">
      <c r="A302" s="203">
        <v>26</v>
      </c>
      <c r="B302" s="203"/>
      <c r="C302" s="25" t="s">
        <v>557</v>
      </c>
      <c r="D302" s="23" t="s">
        <v>556</v>
      </c>
      <c r="E302" s="26"/>
      <c r="F302" s="66"/>
      <c r="G302" s="66"/>
      <c r="H302" s="66"/>
    </row>
    <row r="303" spans="1:8" ht="38.25" hidden="1" x14ac:dyDescent="0.2">
      <c r="A303" s="203">
        <v>27</v>
      </c>
      <c r="B303" s="203"/>
      <c r="C303" s="25" t="s">
        <v>558</v>
      </c>
      <c r="D303" s="23" t="s">
        <v>556</v>
      </c>
      <c r="E303" s="26"/>
      <c r="F303" s="66"/>
      <c r="G303" s="66"/>
      <c r="H303" s="66"/>
    </row>
    <row r="304" spans="1:8" hidden="1" x14ac:dyDescent="0.2">
      <c r="A304" s="203">
        <v>28</v>
      </c>
      <c r="B304" s="203"/>
      <c r="C304" s="25" t="s">
        <v>559</v>
      </c>
      <c r="D304" s="23" t="s">
        <v>556</v>
      </c>
      <c r="E304" s="26"/>
      <c r="F304" s="66"/>
      <c r="G304" s="66"/>
      <c r="H304" s="66"/>
    </row>
    <row r="305" spans="1:8" hidden="1" x14ac:dyDescent="0.2">
      <c r="A305" s="203" t="s">
        <v>66</v>
      </c>
      <c r="B305" s="203"/>
      <c r="C305" s="3" t="s">
        <v>560</v>
      </c>
      <c r="D305" s="23" t="s">
        <v>561</v>
      </c>
      <c r="E305" s="24"/>
      <c r="F305" s="66"/>
      <c r="G305" s="66"/>
      <c r="H305" s="66"/>
    </row>
    <row r="306" spans="1:8" hidden="1" x14ac:dyDescent="0.2">
      <c r="A306" s="203" t="s">
        <v>67</v>
      </c>
      <c r="B306" s="203"/>
      <c r="C306" s="3" t="s">
        <v>562</v>
      </c>
      <c r="D306" s="23" t="s">
        <v>563</v>
      </c>
      <c r="E306" s="24"/>
      <c r="F306" s="66"/>
      <c r="G306" s="66"/>
      <c r="H306" s="66"/>
    </row>
    <row r="307" spans="1:8" hidden="1" x14ac:dyDescent="0.2">
      <c r="A307" s="203" t="s">
        <v>68</v>
      </c>
      <c r="B307" s="203"/>
      <c r="C307" s="3" t="s">
        <v>564</v>
      </c>
      <c r="D307" s="23" t="s">
        <v>565</v>
      </c>
      <c r="E307" s="24"/>
      <c r="F307" s="66"/>
      <c r="G307" s="66"/>
      <c r="H307" s="66"/>
    </row>
    <row r="308" spans="1:8" hidden="1" x14ac:dyDescent="0.2">
      <c r="A308" s="206" t="s">
        <v>69</v>
      </c>
      <c r="B308" s="206"/>
      <c r="C308" s="4" t="s">
        <v>566</v>
      </c>
      <c r="D308" s="20" t="s">
        <v>567</v>
      </c>
      <c r="E308" s="27"/>
      <c r="F308" s="67">
        <f>SUM(F305:F307)</f>
        <v>0</v>
      </c>
      <c r="G308" s="67">
        <f t="shared" ref="G308:H308" si="35">SUM(G305:G307)</f>
        <v>0</v>
      </c>
      <c r="H308" s="67">
        <f t="shared" si="35"/>
        <v>0</v>
      </c>
    </row>
    <row r="309" spans="1:8" hidden="1" x14ac:dyDescent="0.2">
      <c r="A309" s="203" t="s">
        <v>72</v>
      </c>
      <c r="B309" s="203"/>
      <c r="C309" s="3" t="s">
        <v>568</v>
      </c>
      <c r="D309" s="23" t="s">
        <v>569</v>
      </c>
      <c r="E309" s="24"/>
      <c r="F309" s="66"/>
      <c r="G309" s="66"/>
      <c r="H309" s="66"/>
    </row>
    <row r="310" spans="1:8" hidden="1" x14ac:dyDescent="0.2">
      <c r="A310" s="203" t="s">
        <v>73</v>
      </c>
      <c r="B310" s="203"/>
      <c r="C310" s="3" t="s">
        <v>570</v>
      </c>
      <c r="D310" s="23" t="s">
        <v>571</v>
      </c>
      <c r="E310" s="24"/>
      <c r="F310" s="66"/>
      <c r="G310" s="66"/>
      <c r="H310" s="66"/>
    </row>
    <row r="311" spans="1:8" hidden="1" x14ac:dyDescent="0.2">
      <c r="A311" s="206" t="s">
        <v>74</v>
      </c>
      <c r="B311" s="206"/>
      <c r="C311" s="4" t="s">
        <v>572</v>
      </c>
      <c r="D311" s="20" t="s">
        <v>573</v>
      </c>
      <c r="E311" s="27"/>
      <c r="F311" s="67">
        <f>SUM(F309:F310)</f>
        <v>0</v>
      </c>
      <c r="G311" s="67">
        <f t="shared" ref="G311:H311" si="36">SUM(G309:G310)</f>
        <v>0</v>
      </c>
      <c r="H311" s="67">
        <f t="shared" si="36"/>
        <v>0</v>
      </c>
    </row>
    <row r="312" spans="1:8" hidden="1" x14ac:dyDescent="0.2">
      <c r="A312" s="203" t="s">
        <v>75</v>
      </c>
      <c r="B312" s="203"/>
      <c r="C312" s="3" t="s">
        <v>574</v>
      </c>
      <c r="D312" s="23" t="s">
        <v>575</v>
      </c>
      <c r="E312" s="24"/>
      <c r="F312" s="66"/>
      <c r="G312" s="66"/>
      <c r="H312" s="66"/>
    </row>
    <row r="313" spans="1:8" hidden="1" x14ac:dyDescent="0.2">
      <c r="A313" s="203" t="s">
        <v>76</v>
      </c>
      <c r="B313" s="203"/>
      <c r="C313" s="3" t="s">
        <v>576</v>
      </c>
      <c r="D313" s="23" t="s">
        <v>577</v>
      </c>
      <c r="E313" s="24"/>
      <c r="F313" s="66"/>
      <c r="G313" s="66"/>
      <c r="H313" s="66"/>
    </row>
    <row r="314" spans="1:8" hidden="1" x14ac:dyDescent="0.2">
      <c r="A314" s="203" t="s">
        <v>77</v>
      </c>
      <c r="B314" s="203"/>
      <c r="C314" s="3" t="s">
        <v>578</v>
      </c>
      <c r="D314" s="23" t="s">
        <v>579</v>
      </c>
      <c r="E314" s="24"/>
      <c r="F314" s="66"/>
      <c r="G314" s="66"/>
      <c r="H314" s="66"/>
    </row>
    <row r="315" spans="1:8" ht="25.5" hidden="1" x14ac:dyDescent="0.2">
      <c r="A315" s="203" t="s">
        <v>78</v>
      </c>
      <c r="B315" s="203"/>
      <c r="C315" s="25" t="s">
        <v>580</v>
      </c>
      <c r="D315" s="23" t="s">
        <v>579</v>
      </c>
      <c r="E315" s="26"/>
      <c r="F315" s="66"/>
      <c r="G315" s="66"/>
      <c r="H315" s="66"/>
    </row>
    <row r="316" spans="1:8" hidden="1" x14ac:dyDescent="0.2">
      <c r="A316" s="203" t="s">
        <v>79</v>
      </c>
      <c r="B316" s="203"/>
      <c r="C316" s="3" t="s">
        <v>581</v>
      </c>
      <c r="D316" s="23" t="s">
        <v>582</v>
      </c>
      <c r="E316" s="24"/>
      <c r="F316" s="66"/>
      <c r="G316" s="66"/>
      <c r="H316" s="66"/>
    </row>
    <row r="317" spans="1:8" hidden="1" x14ac:dyDescent="0.2">
      <c r="A317" s="203" t="s">
        <v>80</v>
      </c>
      <c r="B317" s="203"/>
      <c r="C317" s="28" t="s">
        <v>583</v>
      </c>
      <c r="D317" s="23" t="s">
        <v>584</v>
      </c>
      <c r="E317" s="29"/>
      <c r="F317" s="68"/>
      <c r="G317" s="68"/>
      <c r="H317" s="68"/>
    </row>
    <row r="318" spans="1:8" hidden="1" x14ac:dyDescent="0.2">
      <c r="A318" s="203" t="s">
        <v>81</v>
      </c>
      <c r="B318" s="203"/>
      <c r="C318" s="25" t="s">
        <v>355</v>
      </c>
      <c r="D318" s="23" t="s">
        <v>584</v>
      </c>
      <c r="E318" s="26"/>
      <c r="F318" s="66"/>
      <c r="G318" s="66"/>
      <c r="H318" s="66"/>
    </row>
    <row r="319" spans="1:8" hidden="1" x14ac:dyDescent="0.2">
      <c r="A319" s="203" t="s">
        <v>82</v>
      </c>
      <c r="B319" s="203"/>
      <c r="C319" s="3" t="s">
        <v>585</v>
      </c>
      <c r="D319" s="23" t="s">
        <v>586</v>
      </c>
      <c r="E319" s="24"/>
      <c r="F319" s="66"/>
      <c r="G319" s="66"/>
      <c r="H319" s="66"/>
    </row>
    <row r="320" spans="1:8" hidden="1" x14ac:dyDescent="0.2">
      <c r="A320" s="203" t="s">
        <v>85</v>
      </c>
      <c r="B320" s="203"/>
      <c r="C320" s="3" t="s">
        <v>587</v>
      </c>
      <c r="D320" s="23" t="s">
        <v>588</v>
      </c>
      <c r="E320" s="24"/>
      <c r="F320" s="66"/>
      <c r="G320" s="66"/>
      <c r="H320" s="66"/>
    </row>
    <row r="321" spans="1:8" hidden="1" x14ac:dyDescent="0.2">
      <c r="A321" s="203" t="s">
        <v>88</v>
      </c>
      <c r="B321" s="203"/>
      <c r="C321" s="25" t="s">
        <v>589</v>
      </c>
      <c r="D321" s="23" t="s">
        <v>588</v>
      </c>
      <c r="E321" s="26"/>
      <c r="F321" s="66"/>
      <c r="G321" s="66"/>
      <c r="H321" s="66"/>
    </row>
    <row r="322" spans="1:8" hidden="1" x14ac:dyDescent="0.2">
      <c r="A322" s="206" t="s">
        <v>91</v>
      </c>
      <c r="B322" s="206"/>
      <c r="C322" s="4" t="s">
        <v>590</v>
      </c>
      <c r="D322" s="20" t="s">
        <v>591</v>
      </c>
      <c r="E322" s="27"/>
      <c r="F322" s="67">
        <f>SUM(F312:F320)</f>
        <v>0</v>
      </c>
      <c r="G322" s="67">
        <f t="shared" ref="G322:H322" si="37">SUM(G312:G320)</f>
        <v>0</v>
      </c>
      <c r="H322" s="67">
        <f t="shared" si="37"/>
        <v>0</v>
      </c>
    </row>
    <row r="323" spans="1:8" hidden="1" x14ac:dyDescent="0.2">
      <c r="A323" s="203" t="s">
        <v>94</v>
      </c>
      <c r="B323" s="203"/>
      <c r="C323" s="3" t="s">
        <v>592</v>
      </c>
      <c r="D323" s="23" t="s">
        <v>593</v>
      </c>
      <c r="E323" s="24"/>
      <c r="F323" s="66"/>
      <c r="G323" s="66"/>
      <c r="H323" s="66"/>
    </row>
    <row r="324" spans="1:8" hidden="1" x14ac:dyDescent="0.2">
      <c r="A324" s="203" t="s">
        <v>95</v>
      </c>
      <c r="B324" s="203"/>
      <c r="C324" s="3" t="s">
        <v>594</v>
      </c>
      <c r="D324" s="23" t="s">
        <v>595</v>
      </c>
      <c r="E324" s="24"/>
      <c r="F324" s="66"/>
      <c r="G324" s="66"/>
      <c r="H324" s="66"/>
    </row>
    <row r="325" spans="1:8" hidden="1" x14ac:dyDescent="0.2">
      <c r="A325" s="206" t="s">
        <v>96</v>
      </c>
      <c r="B325" s="206"/>
      <c r="C325" s="4" t="s">
        <v>596</v>
      </c>
      <c r="D325" s="20" t="s">
        <v>597</v>
      </c>
      <c r="E325" s="27"/>
      <c r="F325" s="67">
        <f>SUM(F323:F324)</f>
        <v>0</v>
      </c>
      <c r="G325" s="67">
        <f t="shared" ref="G325:H325" si="38">SUM(G323:G324)</f>
        <v>0</v>
      </c>
      <c r="H325" s="67">
        <f t="shared" si="38"/>
        <v>0</v>
      </c>
    </row>
    <row r="326" spans="1:8" hidden="1" x14ac:dyDescent="0.2">
      <c r="A326" s="203" t="s">
        <v>97</v>
      </c>
      <c r="B326" s="203"/>
      <c r="C326" s="3" t="s">
        <v>598</v>
      </c>
      <c r="D326" s="23" t="s">
        <v>599</v>
      </c>
      <c r="E326" s="24"/>
      <c r="F326" s="66"/>
      <c r="G326" s="66"/>
      <c r="H326" s="66"/>
    </row>
    <row r="327" spans="1:8" hidden="1" x14ac:dyDescent="0.2">
      <c r="A327" s="203" t="s">
        <v>98</v>
      </c>
      <c r="B327" s="203"/>
      <c r="C327" s="3" t="s">
        <v>600</v>
      </c>
      <c r="D327" s="23" t="s">
        <v>601</v>
      </c>
      <c r="E327" s="24"/>
      <c r="F327" s="66"/>
      <c r="G327" s="66"/>
      <c r="H327" s="66"/>
    </row>
    <row r="328" spans="1:8" hidden="1" x14ac:dyDescent="0.2">
      <c r="A328" s="203" t="s">
        <v>99</v>
      </c>
      <c r="B328" s="203"/>
      <c r="C328" s="3" t="s">
        <v>602</v>
      </c>
      <c r="D328" s="23" t="s">
        <v>603</v>
      </c>
      <c r="E328" s="24"/>
      <c r="F328" s="66"/>
      <c r="G328" s="66"/>
      <c r="H328" s="66"/>
    </row>
    <row r="329" spans="1:8" hidden="1" x14ac:dyDescent="0.2">
      <c r="A329" s="203" t="s">
        <v>100</v>
      </c>
      <c r="B329" s="203"/>
      <c r="C329" s="25" t="s">
        <v>355</v>
      </c>
      <c r="D329" s="23" t="s">
        <v>603</v>
      </c>
      <c r="E329" s="26"/>
      <c r="F329" s="66"/>
      <c r="G329" s="66"/>
      <c r="H329" s="66"/>
    </row>
    <row r="330" spans="1:8" hidden="1" x14ac:dyDescent="0.2">
      <c r="A330" s="203" t="s">
        <v>101</v>
      </c>
      <c r="B330" s="203"/>
      <c r="C330" s="25" t="s">
        <v>604</v>
      </c>
      <c r="D330" s="23" t="s">
        <v>603</v>
      </c>
      <c r="E330" s="26"/>
      <c r="F330" s="66"/>
      <c r="G330" s="66"/>
      <c r="H330" s="66"/>
    </row>
    <row r="331" spans="1:8" hidden="1" x14ac:dyDescent="0.2">
      <c r="A331" s="203" t="s">
        <v>102</v>
      </c>
      <c r="B331" s="203"/>
      <c r="C331" s="3" t="s">
        <v>605</v>
      </c>
      <c r="D331" s="23" t="s">
        <v>606</v>
      </c>
      <c r="E331" s="24"/>
      <c r="F331" s="66"/>
      <c r="G331" s="66"/>
      <c r="H331" s="66"/>
    </row>
    <row r="332" spans="1:8" hidden="1" x14ac:dyDescent="0.2">
      <c r="A332" s="203" t="s">
        <v>103</v>
      </c>
      <c r="B332" s="203"/>
      <c r="C332" s="25" t="s">
        <v>607</v>
      </c>
      <c r="D332" s="23" t="s">
        <v>606</v>
      </c>
      <c r="E332" s="26"/>
      <c r="F332" s="66"/>
      <c r="G332" s="66"/>
      <c r="H332" s="66"/>
    </row>
    <row r="333" spans="1:8" ht="25.5" hidden="1" x14ac:dyDescent="0.2">
      <c r="A333" s="203" t="s">
        <v>104</v>
      </c>
      <c r="B333" s="203"/>
      <c r="C333" s="25" t="s">
        <v>608</v>
      </c>
      <c r="D333" s="23" t="s">
        <v>606</v>
      </c>
      <c r="E333" s="26"/>
      <c r="F333" s="66"/>
      <c r="G333" s="66"/>
      <c r="H333" s="66"/>
    </row>
    <row r="334" spans="1:8" hidden="1" x14ac:dyDescent="0.2">
      <c r="A334" s="203" t="s">
        <v>107</v>
      </c>
      <c r="B334" s="203"/>
      <c r="C334" s="25" t="s">
        <v>609</v>
      </c>
      <c r="D334" s="23" t="s">
        <v>606</v>
      </c>
      <c r="E334" s="26"/>
      <c r="F334" s="66"/>
      <c r="G334" s="66"/>
      <c r="H334" s="66"/>
    </row>
    <row r="335" spans="1:8" hidden="1" x14ac:dyDescent="0.2">
      <c r="A335" s="203" t="s">
        <v>108</v>
      </c>
      <c r="B335" s="203"/>
      <c r="C335" s="3" t="s">
        <v>610</v>
      </c>
      <c r="D335" s="23" t="s">
        <v>611</v>
      </c>
      <c r="E335" s="24"/>
      <c r="F335" s="66"/>
      <c r="G335" s="66"/>
      <c r="H335" s="66"/>
    </row>
    <row r="336" spans="1:8" ht="25.5" hidden="1" x14ac:dyDescent="0.2">
      <c r="A336" s="206" t="s">
        <v>109</v>
      </c>
      <c r="B336" s="206"/>
      <c r="C336" s="4" t="s">
        <v>612</v>
      </c>
      <c r="D336" s="20" t="s">
        <v>613</v>
      </c>
      <c r="E336" s="27"/>
      <c r="F336" s="67">
        <f>F326+F327+F328+F331+F335</f>
        <v>0</v>
      </c>
      <c r="G336" s="67">
        <f t="shared" ref="G336:H336" si="39">G326+G327+G328+G331+G335</f>
        <v>0</v>
      </c>
      <c r="H336" s="67">
        <f t="shared" si="39"/>
        <v>0</v>
      </c>
    </row>
    <row r="337" spans="1:8" hidden="1" x14ac:dyDescent="0.2">
      <c r="A337" s="206" t="s">
        <v>110</v>
      </c>
      <c r="B337" s="206"/>
      <c r="C337" s="4" t="s">
        <v>614</v>
      </c>
      <c r="D337" s="20" t="s">
        <v>615</v>
      </c>
      <c r="E337" s="27"/>
      <c r="F337" s="67">
        <f>F308+F311+F322+F325+F336</f>
        <v>0</v>
      </c>
      <c r="G337" s="67">
        <f t="shared" ref="G337:H337" si="40">G308+G311+G322+G325+G336</f>
        <v>0</v>
      </c>
      <c r="H337" s="67">
        <f t="shared" si="40"/>
        <v>0</v>
      </c>
    </row>
    <row r="338" spans="1:8" hidden="1" x14ac:dyDescent="0.2">
      <c r="A338" s="203" t="s">
        <v>111</v>
      </c>
      <c r="B338" s="203"/>
      <c r="C338" s="5" t="s">
        <v>616</v>
      </c>
      <c r="D338" s="23" t="s">
        <v>617</v>
      </c>
      <c r="E338" s="30"/>
      <c r="F338" s="69"/>
      <c r="G338" s="69"/>
      <c r="H338" s="69"/>
    </row>
    <row r="339" spans="1:8" hidden="1" x14ac:dyDescent="0.2">
      <c r="A339" s="207" t="s">
        <v>112</v>
      </c>
      <c r="B339" s="207"/>
      <c r="C339" s="5" t="s">
        <v>618</v>
      </c>
      <c r="D339" s="35" t="s">
        <v>619</v>
      </c>
      <c r="E339" s="30"/>
      <c r="F339" s="69">
        <f>SUM(F340:F355)</f>
        <v>0</v>
      </c>
      <c r="G339" s="69">
        <f t="shared" ref="G339:H339" si="41">SUM(G340:G355)</f>
        <v>0</v>
      </c>
      <c r="H339" s="69">
        <f t="shared" si="41"/>
        <v>0</v>
      </c>
    </row>
    <row r="340" spans="1:8" hidden="1" x14ac:dyDescent="0.2">
      <c r="A340" s="203" t="s">
        <v>113</v>
      </c>
      <c r="B340" s="203"/>
      <c r="C340" s="5" t="s">
        <v>620</v>
      </c>
      <c r="D340" s="23" t="s">
        <v>619</v>
      </c>
      <c r="E340" s="30"/>
      <c r="F340" s="69"/>
      <c r="G340" s="69"/>
      <c r="H340" s="69"/>
    </row>
    <row r="341" spans="1:8" hidden="1" x14ac:dyDescent="0.2">
      <c r="A341" s="203" t="s">
        <v>114</v>
      </c>
      <c r="B341" s="203"/>
      <c r="C341" s="5" t="s">
        <v>621</v>
      </c>
      <c r="D341" s="23" t="s">
        <v>619</v>
      </c>
      <c r="E341" s="30"/>
      <c r="F341" s="69"/>
      <c r="G341" s="69"/>
      <c r="H341" s="69"/>
    </row>
    <row r="342" spans="1:8" hidden="1" x14ac:dyDescent="0.2">
      <c r="A342" s="203" t="s">
        <v>115</v>
      </c>
      <c r="B342" s="203"/>
      <c r="C342" s="5" t="s">
        <v>622</v>
      </c>
      <c r="D342" s="23" t="s">
        <v>619</v>
      </c>
      <c r="E342" s="30"/>
      <c r="F342" s="69"/>
      <c r="G342" s="69"/>
      <c r="H342" s="69"/>
    </row>
    <row r="343" spans="1:8" hidden="1" x14ac:dyDescent="0.2">
      <c r="A343" s="203" t="s">
        <v>116</v>
      </c>
      <c r="B343" s="203"/>
      <c r="C343" s="5" t="s">
        <v>623</v>
      </c>
      <c r="D343" s="23" t="s">
        <v>619</v>
      </c>
      <c r="E343" s="30"/>
      <c r="F343" s="69"/>
      <c r="G343" s="69"/>
      <c r="H343" s="69"/>
    </row>
    <row r="344" spans="1:8" ht="25.5" hidden="1" x14ac:dyDescent="0.2">
      <c r="A344" s="203" t="s">
        <v>117</v>
      </c>
      <c r="B344" s="203"/>
      <c r="C344" s="5" t="s">
        <v>624</v>
      </c>
      <c r="D344" s="23" t="s">
        <v>619</v>
      </c>
      <c r="E344" s="30"/>
      <c r="F344" s="69"/>
      <c r="G344" s="69"/>
      <c r="H344" s="69"/>
    </row>
    <row r="345" spans="1:8" hidden="1" x14ac:dyDescent="0.2">
      <c r="A345" s="203" t="s">
        <v>120</v>
      </c>
      <c r="B345" s="203"/>
      <c r="C345" s="5" t="s">
        <v>625</v>
      </c>
      <c r="D345" s="23" t="s">
        <v>619</v>
      </c>
      <c r="E345" s="30"/>
      <c r="F345" s="69"/>
      <c r="G345" s="69"/>
      <c r="H345" s="69"/>
    </row>
    <row r="346" spans="1:8" hidden="1" x14ac:dyDescent="0.2">
      <c r="A346" s="203" t="s">
        <v>121</v>
      </c>
      <c r="B346" s="203"/>
      <c r="C346" s="5" t="s">
        <v>626</v>
      </c>
      <c r="D346" s="23" t="s">
        <v>619</v>
      </c>
      <c r="E346" s="30"/>
      <c r="F346" s="69"/>
      <c r="G346" s="69"/>
      <c r="H346" s="69"/>
    </row>
    <row r="347" spans="1:8" hidden="1" x14ac:dyDescent="0.2">
      <c r="A347" s="203" t="s">
        <v>122</v>
      </c>
      <c r="B347" s="203"/>
      <c r="C347" s="5" t="s">
        <v>627</v>
      </c>
      <c r="D347" s="23" t="s">
        <v>619</v>
      </c>
      <c r="E347" s="30"/>
      <c r="F347" s="69"/>
      <c r="G347" s="69"/>
      <c r="H347" s="69"/>
    </row>
    <row r="348" spans="1:8" hidden="1" x14ac:dyDescent="0.2">
      <c r="A348" s="203" t="s">
        <v>123</v>
      </c>
      <c r="B348" s="203"/>
      <c r="C348" s="5" t="s">
        <v>628</v>
      </c>
      <c r="D348" s="23" t="s">
        <v>619</v>
      </c>
      <c r="E348" s="30"/>
      <c r="F348" s="69"/>
      <c r="G348" s="69"/>
      <c r="H348" s="69"/>
    </row>
    <row r="349" spans="1:8" ht="25.5" hidden="1" x14ac:dyDescent="0.2">
      <c r="A349" s="203" t="s">
        <v>124</v>
      </c>
      <c r="B349" s="203"/>
      <c r="C349" s="5" t="s">
        <v>629</v>
      </c>
      <c r="D349" s="23" t="s">
        <v>619</v>
      </c>
      <c r="E349" s="30"/>
      <c r="F349" s="69"/>
      <c r="G349" s="69"/>
      <c r="H349" s="69"/>
    </row>
    <row r="350" spans="1:8" ht="25.5" hidden="1" x14ac:dyDescent="0.2">
      <c r="A350" s="203" t="s">
        <v>125</v>
      </c>
      <c r="B350" s="203"/>
      <c r="C350" s="5" t="s">
        <v>630</v>
      </c>
      <c r="D350" s="23" t="s">
        <v>619</v>
      </c>
      <c r="E350" s="30"/>
      <c r="F350" s="69"/>
      <c r="G350" s="69"/>
      <c r="H350" s="69"/>
    </row>
    <row r="351" spans="1:8" ht="25.5" hidden="1" x14ac:dyDescent="0.2">
      <c r="A351" s="203" t="s">
        <v>126</v>
      </c>
      <c r="B351" s="203"/>
      <c r="C351" s="5" t="s">
        <v>631</v>
      </c>
      <c r="D351" s="23" t="s">
        <v>619</v>
      </c>
      <c r="E351" s="30"/>
      <c r="F351" s="69"/>
      <c r="G351" s="69"/>
      <c r="H351" s="69"/>
    </row>
    <row r="352" spans="1:8" hidden="1" x14ac:dyDescent="0.2">
      <c r="A352" s="203" t="s">
        <v>127</v>
      </c>
      <c r="B352" s="203"/>
      <c r="C352" s="5" t="s">
        <v>632</v>
      </c>
      <c r="D352" s="23" t="s">
        <v>619</v>
      </c>
      <c r="E352" s="30"/>
      <c r="F352" s="69"/>
      <c r="G352" s="69"/>
      <c r="H352" s="69"/>
    </row>
    <row r="353" spans="1:8" ht="25.5" hidden="1" x14ac:dyDescent="0.2">
      <c r="A353" s="203" t="s">
        <v>128</v>
      </c>
      <c r="B353" s="203"/>
      <c r="C353" s="5" t="s">
        <v>633</v>
      </c>
      <c r="D353" s="23" t="s">
        <v>619</v>
      </c>
      <c r="E353" s="30"/>
      <c r="F353" s="69"/>
      <c r="G353" s="69"/>
      <c r="H353" s="69"/>
    </row>
    <row r="354" spans="1:8" ht="25.5" hidden="1" x14ac:dyDescent="0.2">
      <c r="A354" s="203" t="s">
        <v>129</v>
      </c>
      <c r="B354" s="203"/>
      <c r="C354" s="5" t="s">
        <v>634</v>
      </c>
      <c r="D354" s="23" t="s">
        <v>619</v>
      </c>
      <c r="E354" s="30"/>
      <c r="F354" s="69"/>
      <c r="G354" s="69"/>
      <c r="H354" s="69"/>
    </row>
    <row r="355" spans="1:8" ht="25.5" hidden="1" x14ac:dyDescent="0.2">
      <c r="A355" s="203" t="s">
        <v>130</v>
      </c>
      <c r="B355" s="203"/>
      <c r="C355" s="5" t="s">
        <v>635</v>
      </c>
      <c r="D355" s="23" t="s">
        <v>619</v>
      </c>
      <c r="E355" s="30"/>
      <c r="F355" s="69"/>
      <c r="G355" s="69"/>
      <c r="H355" s="69"/>
    </row>
    <row r="356" spans="1:8" hidden="1" x14ac:dyDescent="0.2">
      <c r="A356" s="206" t="s">
        <v>133</v>
      </c>
      <c r="B356" s="206"/>
      <c r="C356" s="31" t="s">
        <v>636</v>
      </c>
      <c r="D356" s="20" t="s">
        <v>637</v>
      </c>
      <c r="E356" s="32"/>
      <c r="F356" s="70"/>
      <c r="G356" s="70"/>
      <c r="H356" s="70"/>
    </row>
    <row r="357" spans="1:8" ht="25.5" hidden="1" x14ac:dyDescent="0.2">
      <c r="A357" s="203" t="s">
        <v>136</v>
      </c>
      <c r="B357" s="203"/>
      <c r="C357" s="5" t="s">
        <v>638</v>
      </c>
      <c r="D357" s="23" t="s">
        <v>637</v>
      </c>
      <c r="E357" s="30"/>
      <c r="F357" s="69"/>
      <c r="G357" s="69"/>
      <c r="H357" s="69"/>
    </row>
    <row r="358" spans="1:8" hidden="1" x14ac:dyDescent="0.2">
      <c r="A358" s="203" t="s">
        <v>138</v>
      </c>
      <c r="B358" s="203"/>
      <c r="C358" s="5" t="s">
        <v>639</v>
      </c>
      <c r="D358" s="23" t="s">
        <v>637</v>
      </c>
      <c r="E358" s="30"/>
      <c r="F358" s="69"/>
      <c r="G358" s="69"/>
      <c r="H358" s="69"/>
    </row>
    <row r="359" spans="1:8" hidden="1" x14ac:dyDescent="0.2">
      <c r="A359" s="203" t="s">
        <v>140</v>
      </c>
      <c r="B359" s="203"/>
      <c r="C359" s="5" t="s">
        <v>640</v>
      </c>
      <c r="D359" s="23" t="s">
        <v>637</v>
      </c>
      <c r="E359" s="30"/>
      <c r="F359" s="69"/>
      <c r="G359" s="69"/>
      <c r="H359" s="69"/>
    </row>
    <row r="360" spans="1:8" ht="25.5" hidden="1" x14ac:dyDescent="0.2">
      <c r="A360" s="207" t="s">
        <v>142</v>
      </c>
      <c r="B360" s="207"/>
      <c r="C360" s="5" t="s">
        <v>641</v>
      </c>
      <c r="D360" s="35" t="s">
        <v>642</v>
      </c>
      <c r="E360" s="30"/>
      <c r="F360" s="69">
        <f>SUM(F361:F369)</f>
        <v>0</v>
      </c>
      <c r="G360" s="69">
        <f t="shared" ref="G360:H360" si="42">SUM(G361:G369)</f>
        <v>0</v>
      </c>
      <c r="H360" s="69">
        <f t="shared" si="42"/>
        <v>0</v>
      </c>
    </row>
    <row r="361" spans="1:8" hidden="1" x14ac:dyDescent="0.2">
      <c r="A361" s="203" t="s">
        <v>145</v>
      </c>
      <c r="B361" s="203"/>
      <c r="C361" s="25" t="s">
        <v>643</v>
      </c>
      <c r="D361" s="23" t="s">
        <v>642</v>
      </c>
      <c r="E361" s="26"/>
      <c r="F361" s="66"/>
      <c r="G361" s="66"/>
      <c r="H361" s="66"/>
    </row>
    <row r="362" spans="1:8" hidden="1" x14ac:dyDescent="0.2">
      <c r="A362" s="203" t="s">
        <v>147</v>
      </c>
      <c r="B362" s="203"/>
      <c r="C362" s="5" t="s">
        <v>644</v>
      </c>
      <c r="D362" s="23" t="s">
        <v>642</v>
      </c>
      <c r="E362" s="30"/>
      <c r="F362" s="69"/>
      <c r="G362" s="69"/>
      <c r="H362" s="69"/>
    </row>
    <row r="363" spans="1:8" hidden="1" x14ac:dyDescent="0.2">
      <c r="A363" s="203" t="s">
        <v>149</v>
      </c>
      <c r="B363" s="203"/>
      <c r="C363" s="5" t="s">
        <v>645</v>
      </c>
      <c r="D363" s="23" t="s">
        <v>642</v>
      </c>
      <c r="E363" s="30"/>
      <c r="F363" s="69"/>
      <c r="G363" s="69"/>
      <c r="H363" s="69"/>
    </row>
    <row r="364" spans="1:8" hidden="1" x14ac:dyDescent="0.2">
      <c r="A364" s="203" t="s">
        <v>151</v>
      </c>
      <c r="B364" s="203"/>
      <c r="C364" s="5" t="s">
        <v>646</v>
      </c>
      <c r="D364" s="23" t="s">
        <v>642</v>
      </c>
      <c r="E364" s="30"/>
      <c r="F364" s="69"/>
      <c r="G364" s="69"/>
      <c r="H364" s="69"/>
    </row>
    <row r="365" spans="1:8" ht="25.5" hidden="1" x14ac:dyDescent="0.2">
      <c r="A365" s="203" t="s">
        <v>153</v>
      </c>
      <c r="B365" s="203"/>
      <c r="C365" s="5" t="s">
        <v>647</v>
      </c>
      <c r="D365" s="23" t="s">
        <v>642</v>
      </c>
      <c r="E365" s="30"/>
      <c r="F365" s="69"/>
      <c r="G365" s="69"/>
      <c r="H365" s="69"/>
    </row>
    <row r="366" spans="1:8" ht="25.5" hidden="1" x14ac:dyDescent="0.2">
      <c r="A366" s="203" t="s">
        <v>155</v>
      </c>
      <c r="B366" s="203"/>
      <c r="C366" s="5" t="s">
        <v>648</v>
      </c>
      <c r="D366" s="23" t="s">
        <v>642</v>
      </c>
      <c r="E366" s="30"/>
      <c r="F366" s="69"/>
      <c r="G366" s="69"/>
      <c r="H366" s="69"/>
    </row>
    <row r="367" spans="1:8" hidden="1" x14ac:dyDescent="0.2">
      <c r="A367" s="203" t="s">
        <v>157</v>
      </c>
      <c r="B367" s="203"/>
      <c r="C367" s="5" t="s">
        <v>649</v>
      </c>
      <c r="D367" s="23" t="s">
        <v>642</v>
      </c>
      <c r="E367" s="30"/>
      <c r="F367" s="69"/>
      <c r="G367" s="69"/>
      <c r="H367" s="69"/>
    </row>
    <row r="368" spans="1:8" hidden="1" x14ac:dyDescent="0.2">
      <c r="A368" s="203" t="s">
        <v>159</v>
      </c>
      <c r="B368" s="203"/>
      <c r="C368" s="5" t="s">
        <v>650</v>
      </c>
      <c r="D368" s="23" t="s">
        <v>642</v>
      </c>
      <c r="E368" s="30"/>
      <c r="F368" s="69"/>
      <c r="G368" s="69"/>
      <c r="H368" s="69"/>
    </row>
    <row r="369" spans="1:8" ht="25.5" hidden="1" x14ac:dyDescent="0.2">
      <c r="A369" s="203" t="s">
        <v>161</v>
      </c>
      <c r="B369" s="203"/>
      <c r="C369" s="5" t="s">
        <v>651</v>
      </c>
      <c r="D369" s="23" t="s">
        <v>642</v>
      </c>
      <c r="E369" s="30"/>
      <c r="F369" s="69"/>
      <c r="G369" s="69"/>
      <c r="H369" s="69"/>
    </row>
    <row r="370" spans="1:8" ht="25.5" hidden="1" x14ac:dyDescent="0.2">
      <c r="A370" s="207" t="s">
        <v>164</v>
      </c>
      <c r="B370" s="207"/>
      <c r="C370" s="6" t="s">
        <v>652</v>
      </c>
      <c r="D370" s="35" t="s">
        <v>653</v>
      </c>
      <c r="E370" s="33"/>
      <c r="F370" s="71">
        <f>SUM(F371:F379)</f>
        <v>0</v>
      </c>
      <c r="G370" s="71">
        <f t="shared" ref="G370:H370" si="43">SUM(G371:G379)</f>
        <v>0</v>
      </c>
      <c r="H370" s="71">
        <f t="shared" si="43"/>
        <v>0</v>
      </c>
    </row>
    <row r="371" spans="1:8" ht="51" hidden="1" x14ac:dyDescent="0.2">
      <c r="A371" s="203" t="s">
        <v>167</v>
      </c>
      <c r="B371" s="203"/>
      <c r="C371" s="5" t="s">
        <v>654</v>
      </c>
      <c r="D371" s="23" t="s">
        <v>653</v>
      </c>
      <c r="E371" s="30"/>
      <c r="F371" s="69"/>
      <c r="G371" s="69"/>
      <c r="H371" s="69"/>
    </row>
    <row r="372" spans="1:8" ht="25.5" hidden="1" x14ac:dyDescent="0.2">
      <c r="A372" s="203" t="s">
        <v>169</v>
      </c>
      <c r="B372" s="203"/>
      <c r="C372" s="5" t="s">
        <v>655</v>
      </c>
      <c r="D372" s="23" t="s">
        <v>653</v>
      </c>
      <c r="E372" s="30"/>
      <c r="F372" s="69"/>
      <c r="G372" s="69"/>
      <c r="H372" s="69"/>
    </row>
    <row r="373" spans="1:8" ht="25.5" hidden="1" x14ac:dyDescent="0.2">
      <c r="A373" s="203" t="s">
        <v>171</v>
      </c>
      <c r="B373" s="203"/>
      <c r="C373" s="5" t="s">
        <v>656</v>
      </c>
      <c r="D373" s="23" t="s">
        <v>653</v>
      </c>
      <c r="E373" s="30"/>
      <c r="F373" s="69"/>
      <c r="G373" s="69"/>
      <c r="H373" s="69"/>
    </row>
    <row r="374" spans="1:8" hidden="1" x14ac:dyDescent="0.2">
      <c r="A374" s="203" t="s">
        <v>173</v>
      </c>
      <c r="B374" s="203"/>
      <c r="C374" s="5" t="s">
        <v>657</v>
      </c>
      <c r="D374" s="23" t="s">
        <v>653</v>
      </c>
      <c r="E374" s="30"/>
      <c r="F374" s="69"/>
      <c r="G374" s="69"/>
      <c r="H374" s="69"/>
    </row>
    <row r="375" spans="1:8" hidden="1" x14ac:dyDescent="0.2">
      <c r="A375" s="203" t="s">
        <v>175</v>
      </c>
      <c r="B375" s="203"/>
      <c r="C375" s="5" t="s">
        <v>658</v>
      </c>
      <c r="D375" s="23" t="s">
        <v>653</v>
      </c>
      <c r="E375" s="30"/>
      <c r="F375" s="69"/>
      <c r="G375" s="69"/>
      <c r="H375" s="69"/>
    </row>
    <row r="376" spans="1:8" ht="25.5" hidden="1" x14ac:dyDescent="0.2">
      <c r="A376" s="203" t="s">
        <v>177</v>
      </c>
      <c r="B376" s="203"/>
      <c r="C376" s="5" t="s">
        <v>659</v>
      </c>
      <c r="D376" s="23" t="s">
        <v>653</v>
      </c>
      <c r="E376" s="30"/>
      <c r="F376" s="69"/>
      <c r="G376" s="69"/>
      <c r="H376" s="69"/>
    </row>
    <row r="377" spans="1:8" hidden="1" x14ac:dyDescent="0.2">
      <c r="A377" s="203" t="s">
        <v>179</v>
      </c>
      <c r="B377" s="203"/>
      <c r="C377" s="5" t="s">
        <v>660</v>
      </c>
      <c r="D377" s="23" t="s">
        <v>653</v>
      </c>
      <c r="E377" s="30"/>
      <c r="F377" s="69"/>
      <c r="G377" s="69"/>
      <c r="H377" s="69"/>
    </row>
    <row r="378" spans="1:8" ht="25.5" hidden="1" x14ac:dyDescent="0.2">
      <c r="A378" s="203" t="s">
        <v>182</v>
      </c>
      <c r="B378" s="203"/>
      <c r="C378" s="5" t="s">
        <v>661</v>
      </c>
      <c r="D378" s="23" t="s">
        <v>653</v>
      </c>
      <c r="E378" s="30"/>
      <c r="F378" s="69"/>
      <c r="G378" s="69"/>
      <c r="H378" s="69"/>
    </row>
    <row r="379" spans="1:8" hidden="1" x14ac:dyDescent="0.2">
      <c r="A379" s="203" t="s">
        <v>184</v>
      </c>
      <c r="B379" s="203"/>
      <c r="C379" s="5" t="s">
        <v>662</v>
      </c>
      <c r="D379" s="23" t="s">
        <v>653</v>
      </c>
      <c r="E379" s="30"/>
      <c r="F379" s="69"/>
      <c r="G379" s="69"/>
      <c r="H379" s="69"/>
    </row>
    <row r="380" spans="1:8" hidden="1" x14ac:dyDescent="0.2">
      <c r="A380" s="207" t="s">
        <v>186</v>
      </c>
      <c r="B380" s="207"/>
      <c r="C380" s="5" t="s">
        <v>663</v>
      </c>
      <c r="D380" s="35" t="s">
        <v>664</v>
      </c>
      <c r="E380" s="30"/>
      <c r="F380" s="69">
        <f>SUM(F381:F386)</f>
        <v>0</v>
      </c>
      <c r="G380" s="69">
        <f t="shared" ref="G380:H380" si="44">SUM(G381:G386)</f>
        <v>0</v>
      </c>
      <c r="H380" s="69">
        <f t="shared" si="44"/>
        <v>0</v>
      </c>
    </row>
    <row r="381" spans="1:8" hidden="1" x14ac:dyDescent="0.2">
      <c r="A381" s="203" t="s">
        <v>188</v>
      </c>
      <c r="B381" s="203"/>
      <c r="C381" s="5" t="s">
        <v>665</v>
      </c>
      <c r="D381" s="23" t="s">
        <v>664</v>
      </c>
      <c r="E381" s="30"/>
      <c r="F381" s="69"/>
      <c r="G381" s="69"/>
      <c r="H381" s="69"/>
    </row>
    <row r="382" spans="1:8" hidden="1" x14ac:dyDescent="0.2">
      <c r="A382" s="203" t="s">
        <v>190</v>
      </c>
      <c r="B382" s="203"/>
      <c r="C382" s="5" t="s">
        <v>666</v>
      </c>
      <c r="D382" s="23" t="s">
        <v>664</v>
      </c>
      <c r="E382" s="30"/>
      <c r="F382" s="69"/>
      <c r="G382" s="69"/>
      <c r="H382" s="69"/>
    </row>
    <row r="383" spans="1:8" ht="25.5" hidden="1" x14ac:dyDescent="0.2">
      <c r="A383" s="203" t="s">
        <v>192</v>
      </c>
      <c r="B383" s="203"/>
      <c r="C383" s="5" t="s">
        <v>667</v>
      </c>
      <c r="D383" s="23" t="s">
        <v>664</v>
      </c>
      <c r="E383" s="30"/>
      <c r="F383" s="69"/>
      <c r="G383" s="69"/>
      <c r="H383" s="69"/>
    </row>
    <row r="384" spans="1:8" ht="25.5" hidden="1" x14ac:dyDescent="0.2">
      <c r="A384" s="203" t="s">
        <v>194</v>
      </c>
      <c r="B384" s="203"/>
      <c r="C384" s="5" t="s">
        <v>668</v>
      </c>
      <c r="D384" s="23" t="s">
        <v>664</v>
      </c>
      <c r="E384" s="30"/>
      <c r="F384" s="69"/>
      <c r="G384" s="69"/>
      <c r="H384" s="69"/>
    </row>
    <row r="385" spans="1:8" ht="25.5" hidden="1" x14ac:dyDescent="0.2">
      <c r="A385" s="203" t="s">
        <v>197</v>
      </c>
      <c r="B385" s="203"/>
      <c r="C385" s="5" t="s">
        <v>669</v>
      </c>
      <c r="D385" s="23" t="s">
        <v>664</v>
      </c>
      <c r="E385" s="30"/>
      <c r="F385" s="69"/>
      <c r="G385" s="69"/>
      <c r="H385" s="69"/>
    </row>
    <row r="386" spans="1:8" ht="38.25" hidden="1" x14ac:dyDescent="0.2">
      <c r="A386" s="203" t="s">
        <v>199</v>
      </c>
      <c r="B386" s="203"/>
      <c r="C386" s="6" t="s">
        <v>670</v>
      </c>
      <c r="D386" s="23" t="s">
        <v>664</v>
      </c>
      <c r="E386" s="33"/>
      <c r="F386" s="71"/>
      <c r="G386" s="71"/>
      <c r="H386" s="71"/>
    </row>
    <row r="387" spans="1:8" hidden="1" x14ac:dyDescent="0.2">
      <c r="A387" s="203" t="s">
        <v>201</v>
      </c>
      <c r="B387" s="203"/>
      <c r="C387" s="5" t="s">
        <v>671</v>
      </c>
      <c r="D387" s="23" t="s">
        <v>672</v>
      </c>
      <c r="E387" s="30"/>
      <c r="F387" s="69"/>
      <c r="G387" s="69"/>
      <c r="H387" s="69"/>
    </row>
    <row r="388" spans="1:8" hidden="1" x14ac:dyDescent="0.2">
      <c r="A388" s="203" t="s">
        <v>203</v>
      </c>
      <c r="B388" s="203"/>
      <c r="C388" s="5" t="s">
        <v>673</v>
      </c>
      <c r="D388" s="23" t="s">
        <v>672</v>
      </c>
      <c r="E388" s="30"/>
      <c r="F388" s="69"/>
      <c r="G388" s="69"/>
      <c r="H388" s="69"/>
    </row>
    <row r="389" spans="1:8" hidden="1" x14ac:dyDescent="0.2">
      <c r="A389" s="203" t="s">
        <v>205</v>
      </c>
      <c r="B389" s="203"/>
      <c r="C389" s="5" t="s">
        <v>674</v>
      </c>
      <c r="D389" s="23" t="s">
        <v>672</v>
      </c>
      <c r="E389" s="30"/>
      <c r="F389" s="69"/>
      <c r="G389" s="69"/>
      <c r="H389" s="69"/>
    </row>
    <row r="390" spans="1:8" hidden="1" x14ac:dyDescent="0.2">
      <c r="A390" s="207" t="s">
        <v>207</v>
      </c>
      <c r="B390" s="207"/>
      <c r="C390" s="5" t="s">
        <v>675</v>
      </c>
      <c r="D390" s="35" t="s">
        <v>676</v>
      </c>
      <c r="E390" s="30"/>
      <c r="F390" s="69"/>
      <c r="G390" s="69"/>
      <c r="H390" s="69"/>
    </row>
    <row r="391" spans="1:8" hidden="1" x14ac:dyDescent="0.2">
      <c r="A391" s="203" t="s">
        <v>209</v>
      </c>
      <c r="B391" s="203"/>
      <c r="C391" s="5" t="s">
        <v>677</v>
      </c>
      <c r="D391" s="23" t="s">
        <v>676</v>
      </c>
      <c r="E391" s="30"/>
      <c r="F391" s="69"/>
      <c r="G391" s="69"/>
      <c r="H391" s="69"/>
    </row>
    <row r="392" spans="1:8" ht="25.5" hidden="1" x14ac:dyDescent="0.2">
      <c r="A392" s="203" t="s">
        <v>211</v>
      </c>
      <c r="B392" s="203"/>
      <c r="C392" s="5" t="s">
        <v>678</v>
      </c>
      <c r="D392" s="23" t="s">
        <v>676</v>
      </c>
      <c r="E392" s="30"/>
      <c r="F392" s="69"/>
      <c r="G392" s="69"/>
      <c r="H392" s="69"/>
    </row>
    <row r="393" spans="1:8" hidden="1" x14ac:dyDescent="0.2">
      <c r="A393" s="203" t="s">
        <v>213</v>
      </c>
      <c r="B393" s="203"/>
      <c r="C393" s="5" t="s">
        <v>679</v>
      </c>
      <c r="D393" s="23" t="s">
        <v>676</v>
      </c>
      <c r="E393" s="30"/>
      <c r="F393" s="69"/>
      <c r="G393" s="69"/>
      <c r="H393" s="69"/>
    </row>
    <row r="394" spans="1:8" hidden="1" x14ac:dyDescent="0.2">
      <c r="A394" s="203" t="s">
        <v>216</v>
      </c>
      <c r="B394" s="203"/>
      <c r="C394" s="5" t="s">
        <v>680</v>
      </c>
      <c r="D394" s="23" t="s">
        <v>676</v>
      </c>
      <c r="E394" s="30"/>
      <c r="F394" s="69"/>
      <c r="G394" s="69"/>
      <c r="H394" s="69"/>
    </row>
    <row r="395" spans="1:8" hidden="1" x14ac:dyDescent="0.2">
      <c r="A395" s="203" t="s">
        <v>218</v>
      </c>
      <c r="B395" s="203"/>
      <c r="C395" s="5" t="s">
        <v>681</v>
      </c>
      <c r="D395" s="23" t="s">
        <v>676</v>
      </c>
      <c r="E395" s="30"/>
      <c r="F395" s="69"/>
      <c r="G395" s="69"/>
      <c r="H395" s="69"/>
    </row>
    <row r="396" spans="1:8" ht="25.5" hidden="1" x14ac:dyDescent="0.2">
      <c r="A396" s="203" t="s">
        <v>220</v>
      </c>
      <c r="B396" s="203"/>
      <c r="C396" s="5" t="s">
        <v>682</v>
      </c>
      <c r="D396" s="23" t="s">
        <v>676</v>
      </c>
      <c r="E396" s="30"/>
      <c r="F396" s="69"/>
      <c r="G396" s="69"/>
      <c r="H396" s="69"/>
    </row>
    <row r="397" spans="1:8" ht="25.5" hidden="1" x14ac:dyDescent="0.2">
      <c r="A397" s="203" t="s">
        <v>222</v>
      </c>
      <c r="B397" s="203"/>
      <c r="C397" s="5" t="s">
        <v>683</v>
      </c>
      <c r="D397" s="23" t="s">
        <v>676</v>
      </c>
      <c r="E397" s="30"/>
      <c r="F397" s="69"/>
      <c r="G397" s="69"/>
      <c r="H397" s="69"/>
    </row>
    <row r="398" spans="1:8" ht="38.25" hidden="1" x14ac:dyDescent="0.2">
      <c r="A398" s="203" t="s">
        <v>224</v>
      </c>
      <c r="B398" s="203"/>
      <c r="C398" s="5" t="s">
        <v>684</v>
      </c>
      <c r="D398" s="23" t="s">
        <v>676</v>
      </c>
      <c r="E398" s="30"/>
      <c r="F398" s="69"/>
      <c r="G398" s="69"/>
      <c r="H398" s="69"/>
    </row>
    <row r="399" spans="1:8" ht="25.5" hidden="1" x14ac:dyDescent="0.2">
      <c r="A399" s="203" t="s">
        <v>226</v>
      </c>
      <c r="B399" s="203"/>
      <c r="C399" s="5" t="s">
        <v>685</v>
      </c>
      <c r="D399" s="23" t="s">
        <v>676</v>
      </c>
      <c r="E399" s="30"/>
      <c r="F399" s="69"/>
      <c r="G399" s="69"/>
      <c r="H399" s="69"/>
    </row>
    <row r="400" spans="1:8" ht="25.5" hidden="1" x14ac:dyDescent="0.2">
      <c r="A400" s="203" t="s">
        <v>228</v>
      </c>
      <c r="B400" s="203"/>
      <c r="C400" s="5" t="s">
        <v>686</v>
      </c>
      <c r="D400" s="23" t="s">
        <v>676</v>
      </c>
      <c r="E400" s="30"/>
      <c r="F400" s="69"/>
      <c r="G400" s="69"/>
      <c r="H400" s="69"/>
    </row>
    <row r="401" spans="1:8" hidden="1" x14ac:dyDescent="0.2">
      <c r="A401" s="203" t="s">
        <v>230</v>
      </c>
      <c r="B401" s="203"/>
      <c r="C401" s="5" t="s">
        <v>687</v>
      </c>
      <c r="D401" s="23" t="s">
        <v>676</v>
      </c>
      <c r="E401" s="30"/>
      <c r="F401" s="69"/>
      <c r="G401" s="69"/>
      <c r="H401" s="69"/>
    </row>
    <row r="402" spans="1:8" ht="25.5" hidden="1" x14ac:dyDescent="0.2">
      <c r="A402" s="203" t="s">
        <v>232</v>
      </c>
      <c r="B402" s="203"/>
      <c r="C402" s="5" t="s">
        <v>688</v>
      </c>
      <c r="D402" s="23" t="s">
        <v>676</v>
      </c>
      <c r="E402" s="30"/>
      <c r="F402" s="69"/>
      <c r="G402" s="69"/>
      <c r="H402" s="69"/>
    </row>
    <row r="403" spans="1:8" hidden="1" x14ac:dyDescent="0.2">
      <c r="A403" s="203" t="s">
        <v>234</v>
      </c>
      <c r="B403" s="203"/>
      <c r="C403" s="5" t="s">
        <v>689</v>
      </c>
      <c r="D403" s="23" t="s">
        <v>676</v>
      </c>
      <c r="E403" s="30"/>
      <c r="F403" s="69"/>
      <c r="G403" s="69"/>
      <c r="H403" s="69"/>
    </row>
    <row r="404" spans="1:8" hidden="1" x14ac:dyDescent="0.2">
      <c r="A404" s="203" t="s">
        <v>236</v>
      </c>
      <c r="B404" s="203"/>
      <c r="C404" s="5" t="s">
        <v>690</v>
      </c>
      <c r="D404" s="23" t="s">
        <v>676</v>
      </c>
      <c r="E404" s="30"/>
      <c r="F404" s="69"/>
      <c r="G404" s="69"/>
      <c r="H404" s="69"/>
    </row>
    <row r="405" spans="1:8" ht="25.5" hidden="1" x14ac:dyDescent="0.2">
      <c r="A405" s="203" t="s">
        <v>238</v>
      </c>
      <c r="B405" s="203"/>
      <c r="C405" s="5" t="s">
        <v>691</v>
      </c>
      <c r="D405" s="23" t="s">
        <v>676</v>
      </c>
      <c r="E405" s="30"/>
      <c r="F405" s="69"/>
      <c r="G405" s="69"/>
      <c r="H405" s="69"/>
    </row>
    <row r="406" spans="1:8" hidden="1" x14ac:dyDescent="0.2">
      <c r="A406" s="203" t="s">
        <v>240</v>
      </c>
      <c r="B406" s="203"/>
      <c r="C406" s="5" t="s">
        <v>692</v>
      </c>
      <c r="D406" s="23" t="s">
        <v>676</v>
      </c>
      <c r="E406" s="30"/>
      <c r="F406" s="69"/>
      <c r="G406" s="69"/>
      <c r="H406" s="69"/>
    </row>
    <row r="407" spans="1:8" hidden="1" x14ac:dyDescent="0.2">
      <c r="A407" s="203" t="s">
        <v>242</v>
      </c>
      <c r="B407" s="203"/>
      <c r="C407" s="5" t="s">
        <v>693</v>
      </c>
      <c r="D407" s="23" t="s">
        <v>676</v>
      </c>
      <c r="E407" s="30"/>
      <c r="F407" s="69"/>
      <c r="G407" s="69"/>
      <c r="H407" s="69"/>
    </row>
    <row r="408" spans="1:8" ht="25.5" hidden="1" x14ac:dyDescent="0.2">
      <c r="A408" s="203" t="s">
        <v>244</v>
      </c>
      <c r="B408" s="203"/>
      <c r="C408" s="5" t="s">
        <v>694</v>
      </c>
      <c r="D408" s="23" t="s">
        <v>676</v>
      </c>
      <c r="E408" s="30"/>
      <c r="F408" s="69"/>
      <c r="G408" s="69"/>
      <c r="H408" s="69"/>
    </row>
    <row r="409" spans="1:8" ht="25.5" hidden="1" x14ac:dyDescent="0.2">
      <c r="A409" s="203" t="s">
        <v>246</v>
      </c>
      <c r="B409" s="203"/>
      <c r="C409" s="5" t="s">
        <v>695</v>
      </c>
      <c r="D409" s="23" t="s">
        <v>676</v>
      </c>
      <c r="E409" s="30"/>
      <c r="F409" s="69"/>
      <c r="G409" s="69"/>
      <c r="H409" s="69"/>
    </row>
    <row r="410" spans="1:8" hidden="1" x14ac:dyDescent="0.2">
      <c r="A410" s="203" t="s">
        <v>248</v>
      </c>
      <c r="B410" s="203"/>
      <c r="C410" s="5" t="s">
        <v>696</v>
      </c>
      <c r="D410" s="23" t="s">
        <v>676</v>
      </c>
      <c r="E410" s="30"/>
      <c r="F410" s="69"/>
      <c r="G410" s="69"/>
      <c r="H410" s="69"/>
    </row>
    <row r="411" spans="1:8" hidden="1" x14ac:dyDescent="0.2">
      <c r="A411" s="203" t="s">
        <v>250</v>
      </c>
      <c r="B411" s="203"/>
      <c r="C411" s="5" t="s">
        <v>697</v>
      </c>
      <c r="D411" s="23" t="s">
        <v>676</v>
      </c>
      <c r="E411" s="30"/>
      <c r="F411" s="69"/>
      <c r="G411" s="69"/>
      <c r="H411" s="69"/>
    </row>
    <row r="412" spans="1:8" hidden="1" x14ac:dyDescent="0.2">
      <c r="A412" s="203" t="s">
        <v>252</v>
      </c>
      <c r="B412" s="203"/>
      <c r="C412" s="5" t="s">
        <v>698</v>
      </c>
      <c r="D412" s="23" t="s">
        <v>676</v>
      </c>
      <c r="E412" s="30"/>
      <c r="F412" s="69"/>
      <c r="G412" s="69"/>
      <c r="H412" s="69"/>
    </row>
    <row r="413" spans="1:8" ht="25.5" hidden="1" x14ac:dyDescent="0.2">
      <c r="A413" s="203" t="s">
        <v>254</v>
      </c>
      <c r="B413" s="203"/>
      <c r="C413" s="5" t="s">
        <v>699</v>
      </c>
      <c r="D413" s="23" t="s">
        <v>676</v>
      </c>
      <c r="E413" s="30"/>
      <c r="F413" s="69"/>
      <c r="G413" s="69"/>
      <c r="H413" s="69"/>
    </row>
    <row r="414" spans="1:8" ht="25.5" hidden="1" x14ac:dyDescent="0.2">
      <c r="A414" s="203" t="s">
        <v>257</v>
      </c>
      <c r="B414" s="203"/>
      <c r="C414" s="5" t="s">
        <v>700</v>
      </c>
      <c r="D414" s="23" t="s">
        <v>676</v>
      </c>
      <c r="E414" s="30"/>
      <c r="F414" s="69"/>
      <c r="G414" s="69"/>
      <c r="H414" s="69"/>
    </row>
    <row r="415" spans="1:8" ht="25.5" hidden="1" x14ac:dyDescent="0.2">
      <c r="A415" s="203" t="s">
        <v>259</v>
      </c>
      <c r="B415" s="203"/>
      <c r="C415" s="5" t="s">
        <v>701</v>
      </c>
      <c r="D415" s="23" t="s">
        <v>676</v>
      </c>
      <c r="E415" s="30"/>
      <c r="F415" s="69"/>
      <c r="G415" s="69"/>
      <c r="H415" s="69"/>
    </row>
    <row r="416" spans="1:8" ht="25.5" hidden="1" x14ac:dyDescent="0.2">
      <c r="A416" s="206" t="s">
        <v>261</v>
      </c>
      <c r="B416" s="206"/>
      <c r="C416" s="7" t="s">
        <v>702</v>
      </c>
      <c r="D416" s="20" t="s">
        <v>703</v>
      </c>
      <c r="E416" s="34"/>
      <c r="F416" s="72">
        <f>F338+F339+F356+F360+F370+F380+F387+F390</f>
        <v>0</v>
      </c>
      <c r="G416" s="72">
        <f t="shared" ref="G416:H416" si="45">G338+G339+G356+G360+G370+G380+G387+G390</f>
        <v>0</v>
      </c>
      <c r="H416" s="72">
        <f t="shared" si="45"/>
        <v>0</v>
      </c>
    </row>
    <row r="417" spans="1:8" hidden="1" x14ac:dyDescent="0.2">
      <c r="A417" s="203" t="s">
        <v>263</v>
      </c>
      <c r="B417" s="203"/>
      <c r="C417" s="5" t="s">
        <v>704</v>
      </c>
      <c r="D417" s="23" t="s">
        <v>705</v>
      </c>
      <c r="E417" s="30"/>
      <c r="F417" s="69"/>
      <c r="G417" s="69"/>
      <c r="H417" s="69"/>
    </row>
    <row r="418" spans="1:8" hidden="1" x14ac:dyDescent="0.2">
      <c r="A418" s="203" t="s">
        <v>266</v>
      </c>
      <c r="B418" s="203"/>
      <c r="C418" s="5" t="s">
        <v>706</v>
      </c>
      <c r="D418" s="23" t="s">
        <v>705</v>
      </c>
      <c r="E418" s="30"/>
      <c r="F418" s="69"/>
      <c r="G418" s="69"/>
      <c r="H418" s="69"/>
    </row>
    <row r="419" spans="1:8" hidden="1" x14ac:dyDescent="0.2">
      <c r="A419" s="203" t="s">
        <v>269</v>
      </c>
      <c r="B419" s="203"/>
      <c r="C419" s="5" t="s">
        <v>707</v>
      </c>
      <c r="D419" s="23" t="s">
        <v>708</v>
      </c>
      <c r="E419" s="30"/>
      <c r="F419" s="69"/>
      <c r="G419" s="69"/>
      <c r="H419" s="69"/>
    </row>
    <row r="420" spans="1:8" ht="25.5" hidden="1" x14ac:dyDescent="0.2">
      <c r="A420" s="203" t="s">
        <v>271</v>
      </c>
      <c r="B420" s="203"/>
      <c r="C420" s="5" t="s">
        <v>709</v>
      </c>
      <c r="D420" s="23" t="s">
        <v>710</v>
      </c>
      <c r="E420" s="30"/>
      <c r="F420" s="69"/>
      <c r="G420" s="69"/>
      <c r="H420" s="69"/>
    </row>
    <row r="421" spans="1:8" ht="25.5" hidden="1" x14ac:dyDescent="0.2">
      <c r="A421" s="203" t="s">
        <v>273</v>
      </c>
      <c r="B421" s="203"/>
      <c r="C421" s="5" t="s">
        <v>711</v>
      </c>
      <c r="D421" s="23" t="s">
        <v>712</v>
      </c>
      <c r="E421" s="30"/>
      <c r="F421" s="69">
        <f>SUM(F422:F431)</f>
        <v>0</v>
      </c>
      <c r="G421" s="69">
        <f t="shared" ref="G421:H421" si="46">SUM(G422:G431)</f>
        <v>0</v>
      </c>
      <c r="H421" s="69">
        <f t="shared" si="46"/>
        <v>0</v>
      </c>
    </row>
    <row r="422" spans="1:8" hidden="1" x14ac:dyDescent="0.2">
      <c r="A422" s="203" t="s">
        <v>275</v>
      </c>
      <c r="B422" s="203"/>
      <c r="C422" s="5" t="s">
        <v>37</v>
      </c>
      <c r="D422" s="23" t="s">
        <v>712</v>
      </c>
      <c r="E422" s="30"/>
      <c r="F422" s="69"/>
      <c r="G422" s="69"/>
      <c r="H422" s="69"/>
    </row>
    <row r="423" spans="1:8" hidden="1" x14ac:dyDescent="0.2">
      <c r="A423" s="203" t="s">
        <v>277</v>
      </c>
      <c r="B423" s="203"/>
      <c r="C423" s="5" t="s">
        <v>39</v>
      </c>
      <c r="D423" s="23" t="s">
        <v>712</v>
      </c>
      <c r="E423" s="30"/>
      <c r="F423" s="69"/>
      <c r="G423" s="69"/>
      <c r="H423" s="69"/>
    </row>
    <row r="424" spans="1:8" ht="25.5" hidden="1" x14ac:dyDescent="0.2">
      <c r="A424" s="203" t="s">
        <v>280</v>
      </c>
      <c r="B424" s="203"/>
      <c r="C424" s="5" t="s">
        <v>41</v>
      </c>
      <c r="D424" s="23" t="s">
        <v>712</v>
      </c>
      <c r="E424" s="30"/>
      <c r="F424" s="69"/>
      <c r="G424" s="69"/>
      <c r="H424" s="69"/>
    </row>
    <row r="425" spans="1:8" hidden="1" x14ac:dyDescent="0.2">
      <c r="A425" s="203" t="s">
        <v>282</v>
      </c>
      <c r="B425" s="203"/>
      <c r="C425" s="5" t="s">
        <v>43</v>
      </c>
      <c r="D425" s="23" t="s">
        <v>712</v>
      </c>
      <c r="E425" s="30"/>
      <c r="F425" s="69"/>
      <c r="G425" s="69"/>
      <c r="H425" s="69"/>
    </row>
    <row r="426" spans="1:8" hidden="1" x14ac:dyDescent="0.2">
      <c r="A426" s="203" t="s">
        <v>284</v>
      </c>
      <c r="B426" s="203"/>
      <c r="C426" s="5" t="s">
        <v>45</v>
      </c>
      <c r="D426" s="23" t="s">
        <v>712</v>
      </c>
      <c r="E426" s="30"/>
      <c r="F426" s="69"/>
      <c r="G426" s="69"/>
      <c r="H426" s="69"/>
    </row>
    <row r="427" spans="1:8" hidden="1" x14ac:dyDescent="0.2">
      <c r="A427" s="203" t="s">
        <v>286</v>
      </c>
      <c r="B427" s="203"/>
      <c r="C427" s="5" t="s">
        <v>47</v>
      </c>
      <c r="D427" s="23" t="s">
        <v>712</v>
      </c>
      <c r="E427" s="30"/>
      <c r="F427" s="69"/>
      <c r="G427" s="69"/>
      <c r="H427" s="69"/>
    </row>
    <row r="428" spans="1:8" hidden="1" x14ac:dyDescent="0.2">
      <c r="A428" s="203" t="s">
        <v>288</v>
      </c>
      <c r="B428" s="203"/>
      <c r="C428" s="5" t="s">
        <v>49</v>
      </c>
      <c r="D428" s="23" t="s">
        <v>712</v>
      </c>
      <c r="E428" s="30"/>
      <c r="F428" s="69"/>
      <c r="G428" s="69"/>
      <c r="H428" s="69"/>
    </row>
    <row r="429" spans="1:8" hidden="1" x14ac:dyDescent="0.2">
      <c r="A429" s="203" t="s">
        <v>290</v>
      </c>
      <c r="B429" s="203"/>
      <c r="C429" s="5" t="s">
        <v>51</v>
      </c>
      <c r="D429" s="23" t="s">
        <v>712</v>
      </c>
      <c r="E429" s="30"/>
      <c r="F429" s="69"/>
      <c r="G429" s="69"/>
      <c r="H429" s="69"/>
    </row>
    <row r="430" spans="1:8" hidden="1" x14ac:dyDescent="0.2">
      <c r="A430" s="203" t="s">
        <v>292</v>
      </c>
      <c r="B430" s="203"/>
      <c r="C430" s="5" t="s">
        <v>53</v>
      </c>
      <c r="D430" s="23" t="s">
        <v>712</v>
      </c>
      <c r="E430" s="30"/>
      <c r="F430" s="69"/>
      <c r="G430" s="69"/>
      <c r="H430" s="69"/>
    </row>
    <row r="431" spans="1:8" hidden="1" x14ac:dyDescent="0.2">
      <c r="A431" s="203" t="s">
        <v>294</v>
      </c>
      <c r="B431" s="203"/>
      <c r="C431" s="5" t="s">
        <v>55</v>
      </c>
      <c r="D431" s="23" t="s">
        <v>712</v>
      </c>
      <c r="E431" s="30"/>
      <c r="F431" s="69"/>
      <c r="G431" s="69"/>
      <c r="H431" s="69"/>
    </row>
    <row r="432" spans="1:8" ht="25.5" hidden="1" x14ac:dyDescent="0.2">
      <c r="A432" s="203" t="s">
        <v>296</v>
      </c>
      <c r="B432" s="203"/>
      <c r="C432" s="5" t="s">
        <v>713</v>
      </c>
      <c r="D432" s="23" t="s">
        <v>714</v>
      </c>
      <c r="E432" s="30"/>
      <c r="F432" s="69">
        <f>SUM(F433:F442)</f>
        <v>0</v>
      </c>
      <c r="G432" s="69">
        <f t="shared" ref="G432:H432" si="47">SUM(G433:G442)</f>
        <v>0</v>
      </c>
      <c r="H432" s="69">
        <f t="shared" si="47"/>
        <v>0</v>
      </c>
    </row>
    <row r="433" spans="1:8" hidden="1" x14ac:dyDescent="0.2">
      <c r="A433" s="203" t="s">
        <v>298</v>
      </c>
      <c r="B433" s="203"/>
      <c r="C433" s="5" t="s">
        <v>37</v>
      </c>
      <c r="D433" s="23" t="s">
        <v>714</v>
      </c>
      <c r="E433" s="30"/>
      <c r="F433" s="69"/>
      <c r="G433" s="69"/>
      <c r="H433" s="69"/>
    </row>
    <row r="434" spans="1:8" hidden="1" x14ac:dyDescent="0.2">
      <c r="A434" s="203" t="s">
        <v>300</v>
      </c>
      <c r="B434" s="203"/>
      <c r="C434" s="5" t="s">
        <v>39</v>
      </c>
      <c r="D434" s="23" t="s">
        <v>714</v>
      </c>
      <c r="E434" s="30"/>
      <c r="F434" s="69"/>
      <c r="G434" s="69"/>
      <c r="H434" s="69"/>
    </row>
    <row r="435" spans="1:8" ht="25.5" hidden="1" x14ac:dyDescent="0.2">
      <c r="A435" s="203" t="s">
        <v>302</v>
      </c>
      <c r="B435" s="203"/>
      <c r="C435" s="5" t="s">
        <v>41</v>
      </c>
      <c r="D435" s="23" t="s">
        <v>714</v>
      </c>
      <c r="E435" s="30"/>
      <c r="F435" s="69"/>
      <c r="G435" s="69"/>
      <c r="H435" s="69"/>
    </row>
    <row r="436" spans="1:8" hidden="1" x14ac:dyDescent="0.2">
      <c r="A436" s="203" t="s">
        <v>304</v>
      </c>
      <c r="B436" s="203"/>
      <c r="C436" s="5" t="s">
        <v>43</v>
      </c>
      <c r="D436" s="23" t="s">
        <v>714</v>
      </c>
      <c r="E436" s="30"/>
      <c r="F436" s="69"/>
      <c r="G436" s="69"/>
      <c r="H436" s="69"/>
    </row>
    <row r="437" spans="1:8" hidden="1" x14ac:dyDescent="0.2">
      <c r="A437" s="203" t="s">
        <v>306</v>
      </c>
      <c r="B437" s="203"/>
      <c r="C437" s="5" t="s">
        <v>45</v>
      </c>
      <c r="D437" s="23" t="s">
        <v>714</v>
      </c>
      <c r="E437" s="30"/>
      <c r="F437" s="69"/>
      <c r="G437" s="69"/>
      <c r="H437" s="69"/>
    </row>
    <row r="438" spans="1:8" hidden="1" x14ac:dyDescent="0.2">
      <c r="A438" s="203" t="s">
        <v>308</v>
      </c>
      <c r="B438" s="203"/>
      <c r="C438" s="5" t="s">
        <v>47</v>
      </c>
      <c r="D438" s="23" t="s">
        <v>714</v>
      </c>
      <c r="E438" s="30"/>
      <c r="F438" s="69"/>
      <c r="G438" s="69"/>
      <c r="H438" s="69"/>
    </row>
    <row r="439" spans="1:8" hidden="1" x14ac:dyDescent="0.2">
      <c r="A439" s="203" t="s">
        <v>310</v>
      </c>
      <c r="B439" s="203"/>
      <c r="C439" s="5" t="s">
        <v>49</v>
      </c>
      <c r="D439" s="23" t="s">
        <v>714</v>
      </c>
      <c r="E439" s="30"/>
      <c r="F439" s="69"/>
      <c r="G439" s="69"/>
      <c r="H439" s="69"/>
    </row>
    <row r="440" spans="1:8" hidden="1" x14ac:dyDescent="0.2">
      <c r="A440" s="203" t="s">
        <v>313</v>
      </c>
      <c r="B440" s="203"/>
      <c r="C440" s="5" t="s">
        <v>51</v>
      </c>
      <c r="D440" s="23" t="s">
        <v>714</v>
      </c>
      <c r="E440" s="30"/>
      <c r="F440" s="69"/>
      <c r="G440" s="69"/>
      <c r="H440" s="69"/>
    </row>
    <row r="441" spans="1:8" hidden="1" x14ac:dyDescent="0.2">
      <c r="A441" s="203" t="s">
        <v>315</v>
      </c>
      <c r="B441" s="203"/>
      <c r="C441" s="5" t="s">
        <v>53</v>
      </c>
      <c r="D441" s="23" t="s">
        <v>714</v>
      </c>
      <c r="E441" s="30"/>
      <c r="F441" s="69"/>
      <c r="G441" s="69"/>
      <c r="H441" s="69"/>
    </row>
    <row r="442" spans="1:8" hidden="1" x14ac:dyDescent="0.2">
      <c r="A442" s="203" t="s">
        <v>317</v>
      </c>
      <c r="B442" s="203"/>
      <c r="C442" s="5" t="s">
        <v>55</v>
      </c>
      <c r="D442" s="23" t="s">
        <v>714</v>
      </c>
      <c r="E442" s="30"/>
      <c r="F442" s="69"/>
      <c r="G442" s="69"/>
      <c r="H442" s="69"/>
    </row>
    <row r="443" spans="1:8" ht="25.5" hidden="1" x14ac:dyDescent="0.2">
      <c r="A443" s="203" t="s">
        <v>319</v>
      </c>
      <c r="B443" s="203"/>
      <c r="C443" s="5" t="s">
        <v>715</v>
      </c>
      <c r="D443" s="23" t="s">
        <v>716</v>
      </c>
      <c r="E443" s="30"/>
      <c r="F443" s="69">
        <f>SUM(F444:F453)</f>
        <v>0</v>
      </c>
      <c r="G443" s="69">
        <f t="shared" ref="G443:H443" si="48">SUM(G444:G453)</f>
        <v>0</v>
      </c>
      <c r="H443" s="69">
        <f t="shared" si="48"/>
        <v>0</v>
      </c>
    </row>
    <row r="444" spans="1:8" hidden="1" x14ac:dyDescent="0.2">
      <c r="A444" s="203" t="s">
        <v>321</v>
      </c>
      <c r="B444" s="203"/>
      <c r="C444" s="5" t="s">
        <v>37</v>
      </c>
      <c r="D444" s="23" t="s">
        <v>716</v>
      </c>
      <c r="E444" s="30"/>
      <c r="F444" s="69"/>
      <c r="G444" s="69"/>
      <c r="H444" s="69"/>
    </row>
    <row r="445" spans="1:8" hidden="1" x14ac:dyDescent="0.2">
      <c r="A445" s="203" t="s">
        <v>323</v>
      </c>
      <c r="B445" s="203"/>
      <c r="C445" s="5" t="s">
        <v>39</v>
      </c>
      <c r="D445" s="23" t="s">
        <v>716</v>
      </c>
      <c r="E445" s="30"/>
      <c r="F445" s="69"/>
      <c r="G445" s="69"/>
      <c r="H445" s="69"/>
    </row>
    <row r="446" spans="1:8" ht="25.5" hidden="1" x14ac:dyDescent="0.2">
      <c r="A446" s="203" t="s">
        <v>325</v>
      </c>
      <c r="B446" s="203"/>
      <c r="C446" s="5" t="s">
        <v>41</v>
      </c>
      <c r="D446" s="23" t="s">
        <v>716</v>
      </c>
      <c r="E446" s="30"/>
      <c r="F446" s="69"/>
      <c r="G446" s="69"/>
      <c r="H446" s="69"/>
    </row>
    <row r="447" spans="1:8" hidden="1" x14ac:dyDescent="0.2">
      <c r="A447" s="203" t="s">
        <v>327</v>
      </c>
      <c r="B447" s="203"/>
      <c r="C447" s="5" t="s">
        <v>43</v>
      </c>
      <c r="D447" s="23" t="s">
        <v>716</v>
      </c>
      <c r="E447" s="30"/>
      <c r="F447" s="69"/>
      <c r="G447" s="69"/>
      <c r="H447" s="69"/>
    </row>
    <row r="448" spans="1:8" hidden="1" x14ac:dyDescent="0.2">
      <c r="A448" s="203" t="s">
        <v>329</v>
      </c>
      <c r="B448" s="203"/>
      <c r="C448" s="5" t="s">
        <v>45</v>
      </c>
      <c r="D448" s="23" t="s">
        <v>716</v>
      </c>
      <c r="E448" s="30"/>
      <c r="F448" s="69"/>
      <c r="G448" s="69"/>
      <c r="H448" s="69"/>
    </row>
    <row r="449" spans="1:8" hidden="1" x14ac:dyDescent="0.2">
      <c r="A449" s="203" t="s">
        <v>331</v>
      </c>
      <c r="B449" s="203"/>
      <c r="C449" s="5" t="s">
        <v>47</v>
      </c>
      <c r="D449" s="23" t="s">
        <v>716</v>
      </c>
      <c r="E449" s="30"/>
      <c r="F449" s="69"/>
      <c r="G449" s="69"/>
      <c r="H449" s="69"/>
    </row>
    <row r="450" spans="1:8" hidden="1" x14ac:dyDescent="0.2">
      <c r="A450" s="203" t="s">
        <v>333</v>
      </c>
      <c r="B450" s="203"/>
      <c r="C450" s="5" t="s">
        <v>49</v>
      </c>
      <c r="D450" s="23" t="s">
        <v>716</v>
      </c>
      <c r="E450" s="30"/>
      <c r="F450" s="69"/>
      <c r="G450" s="69"/>
      <c r="H450" s="69"/>
    </row>
    <row r="451" spans="1:8" hidden="1" x14ac:dyDescent="0.2">
      <c r="A451" s="203" t="s">
        <v>335</v>
      </c>
      <c r="B451" s="203"/>
      <c r="C451" s="5" t="s">
        <v>51</v>
      </c>
      <c r="D451" s="23" t="s">
        <v>716</v>
      </c>
      <c r="E451" s="30"/>
      <c r="F451" s="69"/>
      <c r="G451" s="69"/>
      <c r="H451" s="69"/>
    </row>
    <row r="452" spans="1:8" hidden="1" x14ac:dyDescent="0.2">
      <c r="A452" s="203" t="s">
        <v>337</v>
      </c>
      <c r="B452" s="203"/>
      <c r="C452" s="5" t="s">
        <v>53</v>
      </c>
      <c r="D452" s="23" t="s">
        <v>716</v>
      </c>
      <c r="E452" s="30"/>
      <c r="F452" s="69"/>
      <c r="G452" s="69"/>
      <c r="H452" s="69"/>
    </row>
    <row r="453" spans="1:8" hidden="1" x14ac:dyDescent="0.2">
      <c r="A453" s="203" t="s">
        <v>339</v>
      </c>
      <c r="B453" s="203"/>
      <c r="C453" s="5" t="s">
        <v>55</v>
      </c>
      <c r="D453" s="23" t="s">
        <v>716</v>
      </c>
      <c r="E453" s="30"/>
      <c r="F453" s="69"/>
      <c r="G453" s="69"/>
      <c r="H453" s="69"/>
    </row>
    <row r="454" spans="1:8" ht="25.5" hidden="1" x14ac:dyDescent="0.2">
      <c r="A454" s="203" t="s">
        <v>342</v>
      </c>
      <c r="B454" s="203"/>
      <c r="C454" s="5" t="s">
        <v>717</v>
      </c>
      <c r="D454" s="23" t="s">
        <v>718</v>
      </c>
      <c r="E454" s="30"/>
      <c r="F454" s="69"/>
      <c r="G454" s="69"/>
      <c r="H454" s="69"/>
    </row>
    <row r="455" spans="1:8" ht="25.5" hidden="1" x14ac:dyDescent="0.2">
      <c r="A455" s="203" t="s">
        <v>345</v>
      </c>
      <c r="B455" s="203"/>
      <c r="C455" s="5" t="s">
        <v>719</v>
      </c>
      <c r="D455" s="23" t="s">
        <v>718</v>
      </c>
      <c r="E455" s="30"/>
      <c r="F455" s="69"/>
      <c r="G455" s="69"/>
      <c r="H455" s="69"/>
    </row>
    <row r="456" spans="1:8" ht="25.5" hidden="1" x14ac:dyDescent="0.2">
      <c r="A456" s="203" t="s">
        <v>347</v>
      </c>
      <c r="B456" s="203"/>
      <c r="C456" s="5" t="s">
        <v>720</v>
      </c>
      <c r="D456" s="23" t="s">
        <v>721</v>
      </c>
      <c r="E456" s="30"/>
      <c r="F456" s="69">
        <f>SUM(F457:F466)</f>
        <v>0</v>
      </c>
      <c r="G456" s="69">
        <f t="shared" ref="G456:H456" si="49">SUM(G457:G466)</f>
        <v>0</v>
      </c>
      <c r="H456" s="69">
        <f t="shared" si="49"/>
        <v>0</v>
      </c>
    </row>
    <row r="457" spans="1:8" hidden="1" x14ac:dyDescent="0.2">
      <c r="A457" s="203" t="s">
        <v>349</v>
      </c>
      <c r="B457" s="203"/>
      <c r="C457" s="5" t="s">
        <v>442</v>
      </c>
      <c r="D457" s="3" t="s">
        <v>721</v>
      </c>
      <c r="E457" s="30"/>
      <c r="F457" s="69"/>
      <c r="G457" s="69"/>
      <c r="H457" s="69"/>
    </row>
    <row r="458" spans="1:8" hidden="1" x14ac:dyDescent="0.2">
      <c r="A458" s="203" t="s">
        <v>351</v>
      </c>
      <c r="B458" s="203"/>
      <c r="C458" s="5" t="s">
        <v>444</v>
      </c>
      <c r="D458" s="3" t="s">
        <v>721</v>
      </c>
      <c r="E458" s="30"/>
      <c r="F458" s="69"/>
      <c r="G458" s="69"/>
      <c r="H458" s="69"/>
    </row>
    <row r="459" spans="1:8" hidden="1" x14ac:dyDescent="0.2">
      <c r="A459" s="203" t="s">
        <v>354</v>
      </c>
      <c r="B459" s="203"/>
      <c r="C459" s="5" t="s">
        <v>446</v>
      </c>
      <c r="D459" s="3" t="s">
        <v>721</v>
      </c>
      <c r="E459" s="30"/>
      <c r="F459" s="69"/>
      <c r="G459" s="69"/>
      <c r="H459" s="69"/>
    </row>
    <row r="460" spans="1:8" hidden="1" x14ac:dyDescent="0.2">
      <c r="A460" s="203" t="s">
        <v>356</v>
      </c>
      <c r="B460" s="203"/>
      <c r="C460" s="3" t="s">
        <v>448</v>
      </c>
      <c r="D460" s="3" t="s">
        <v>721</v>
      </c>
      <c r="E460" s="24"/>
      <c r="F460" s="66"/>
      <c r="G460" s="66"/>
      <c r="H460" s="66"/>
    </row>
    <row r="461" spans="1:8" hidden="1" x14ac:dyDescent="0.2">
      <c r="A461" s="203" t="s">
        <v>359</v>
      </c>
      <c r="B461" s="203"/>
      <c r="C461" s="3" t="s">
        <v>450</v>
      </c>
      <c r="D461" s="3" t="s">
        <v>721</v>
      </c>
      <c r="E461" s="24"/>
      <c r="F461" s="66"/>
      <c r="G461" s="66"/>
      <c r="H461" s="66"/>
    </row>
    <row r="462" spans="1:8" ht="25.5" hidden="1" x14ac:dyDescent="0.2">
      <c r="A462" s="203" t="s">
        <v>361</v>
      </c>
      <c r="B462" s="203"/>
      <c r="C462" s="3" t="s">
        <v>452</v>
      </c>
      <c r="D462" s="3" t="s">
        <v>721</v>
      </c>
      <c r="E462" s="24"/>
      <c r="F462" s="66"/>
      <c r="G462" s="66"/>
      <c r="H462" s="66"/>
    </row>
    <row r="463" spans="1:8" hidden="1" x14ac:dyDescent="0.2">
      <c r="A463" s="203" t="s">
        <v>363</v>
      </c>
      <c r="B463" s="203"/>
      <c r="C463" s="5" t="s">
        <v>454</v>
      </c>
      <c r="D463" s="3" t="s">
        <v>721</v>
      </c>
      <c r="E463" s="30"/>
      <c r="F463" s="69"/>
      <c r="G463" s="69"/>
      <c r="H463" s="69"/>
    </row>
    <row r="464" spans="1:8" hidden="1" x14ac:dyDescent="0.2">
      <c r="A464" s="203" t="s">
        <v>365</v>
      </c>
      <c r="B464" s="203"/>
      <c r="C464" s="5" t="s">
        <v>456</v>
      </c>
      <c r="D464" s="3" t="s">
        <v>721</v>
      </c>
      <c r="E464" s="30"/>
      <c r="F464" s="69"/>
      <c r="G464" s="69"/>
      <c r="H464" s="69"/>
    </row>
    <row r="465" spans="1:8" hidden="1" x14ac:dyDescent="0.2">
      <c r="A465" s="203" t="s">
        <v>367</v>
      </c>
      <c r="B465" s="203"/>
      <c r="C465" s="5" t="s">
        <v>458</v>
      </c>
      <c r="D465" s="3" t="s">
        <v>721</v>
      </c>
      <c r="E465" s="30"/>
      <c r="F465" s="69"/>
      <c r="G465" s="69"/>
      <c r="H465" s="69"/>
    </row>
    <row r="466" spans="1:8" hidden="1" x14ac:dyDescent="0.2">
      <c r="A466" s="203" t="s">
        <v>369</v>
      </c>
      <c r="B466" s="203"/>
      <c r="C466" s="5" t="s">
        <v>460</v>
      </c>
      <c r="D466" s="3" t="s">
        <v>721</v>
      </c>
      <c r="E466" s="30"/>
      <c r="F466" s="69"/>
      <c r="G466" s="69"/>
      <c r="H466" s="69"/>
    </row>
    <row r="467" spans="1:8" hidden="1" x14ac:dyDescent="0.2">
      <c r="A467" s="203" t="s">
        <v>371</v>
      </c>
      <c r="B467" s="203"/>
      <c r="C467" s="5" t="s">
        <v>722</v>
      </c>
      <c r="D467" s="23" t="s">
        <v>723</v>
      </c>
      <c r="E467" s="30"/>
      <c r="F467" s="69"/>
      <c r="G467" s="69"/>
      <c r="H467" s="69"/>
    </row>
    <row r="468" spans="1:8" hidden="1" x14ac:dyDescent="0.2">
      <c r="A468" s="203" t="s">
        <v>374</v>
      </c>
      <c r="B468" s="203"/>
      <c r="C468" s="5" t="s">
        <v>724</v>
      </c>
      <c r="D468" s="23" t="s">
        <v>725</v>
      </c>
      <c r="E468" s="30"/>
      <c r="F468" s="69"/>
      <c r="G468" s="69"/>
      <c r="H468" s="69"/>
    </row>
    <row r="469" spans="1:8" ht="25.5" hidden="1" x14ac:dyDescent="0.2">
      <c r="A469" s="203" t="s">
        <v>377</v>
      </c>
      <c r="B469" s="203"/>
      <c r="C469" s="5" t="s">
        <v>726</v>
      </c>
      <c r="D469" s="23" t="s">
        <v>727</v>
      </c>
      <c r="E469" s="30"/>
      <c r="F469" s="69">
        <f>SUM(F470:F479)</f>
        <v>0</v>
      </c>
      <c r="G469" s="69">
        <f t="shared" ref="G469:H469" si="50">SUM(G470:G479)</f>
        <v>0</v>
      </c>
      <c r="H469" s="69">
        <f t="shared" si="50"/>
        <v>0</v>
      </c>
    </row>
    <row r="470" spans="1:8" hidden="1" x14ac:dyDescent="0.2">
      <c r="A470" s="203" t="s">
        <v>380</v>
      </c>
      <c r="B470" s="203"/>
      <c r="C470" s="5" t="s">
        <v>442</v>
      </c>
      <c r="D470" s="3" t="s">
        <v>727</v>
      </c>
      <c r="E470" s="30"/>
      <c r="F470" s="69"/>
      <c r="G470" s="69"/>
      <c r="H470" s="69"/>
    </row>
    <row r="471" spans="1:8" hidden="1" x14ac:dyDescent="0.2">
      <c r="A471" s="203" t="s">
        <v>383</v>
      </c>
      <c r="B471" s="203"/>
      <c r="C471" s="5" t="s">
        <v>444</v>
      </c>
      <c r="D471" s="3" t="s">
        <v>727</v>
      </c>
      <c r="E471" s="30"/>
      <c r="F471" s="69"/>
      <c r="G471" s="69"/>
      <c r="H471" s="69"/>
    </row>
    <row r="472" spans="1:8" hidden="1" x14ac:dyDescent="0.2">
      <c r="A472" s="203" t="s">
        <v>384</v>
      </c>
      <c r="B472" s="203"/>
      <c r="C472" s="5" t="s">
        <v>446</v>
      </c>
      <c r="D472" s="3" t="s">
        <v>727</v>
      </c>
      <c r="E472" s="30"/>
      <c r="F472" s="69"/>
      <c r="G472" s="69"/>
      <c r="H472" s="69"/>
    </row>
    <row r="473" spans="1:8" hidden="1" x14ac:dyDescent="0.2">
      <c r="A473" s="203" t="s">
        <v>386</v>
      </c>
      <c r="B473" s="203"/>
      <c r="C473" s="3" t="s">
        <v>448</v>
      </c>
      <c r="D473" s="3" t="s">
        <v>727</v>
      </c>
      <c r="E473" s="24"/>
      <c r="F473" s="66"/>
      <c r="G473" s="66"/>
      <c r="H473" s="66"/>
    </row>
    <row r="474" spans="1:8" hidden="1" x14ac:dyDescent="0.2">
      <c r="A474" s="203" t="s">
        <v>388</v>
      </c>
      <c r="B474" s="203"/>
      <c r="C474" s="3" t="s">
        <v>450</v>
      </c>
      <c r="D474" s="3" t="s">
        <v>727</v>
      </c>
      <c r="E474" s="24"/>
      <c r="F474" s="66"/>
      <c r="G474" s="66"/>
      <c r="H474" s="66"/>
    </row>
    <row r="475" spans="1:8" ht="25.5" hidden="1" x14ac:dyDescent="0.2">
      <c r="A475" s="203" t="s">
        <v>391</v>
      </c>
      <c r="B475" s="203"/>
      <c r="C475" s="3" t="s">
        <v>452</v>
      </c>
      <c r="D475" s="3" t="s">
        <v>727</v>
      </c>
      <c r="E475" s="24"/>
      <c r="F475" s="66"/>
      <c r="G475" s="66"/>
      <c r="H475" s="66"/>
    </row>
    <row r="476" spans="1:8" hidden="1" x14ac:dyDescent="0.2">
      <c r="A476" s="203" t="s">
        <v>393</v>
      </c>
      <c r="B476" s="203"/>
      <c r="C476" s="5" t="s">
        <v>454</v>
      </c>
      <c r="D476" s="3" t="s">
        <v>727</v>
      </c>
      <c r="E476" s="30"/>
      <c r="F476" s="69"/>
      <c r="G476" s="69"/>
      <c r="H476" s="69"/>
    </row>
    <row r="477" spans="1:8" hidden="1" x14ac:dyDescent="0.2">
      <c r="A477" s="203" t="s">
        <v>395</v>
      </c>
      <c r="B477" s="203"/>
      <c r="C477" s="5" t="s">
        <v>456</v>
      </c>
      <c r="D477" s="3" t="s">
        <v>727</v>
      </c>
      <c r="E477" s="30"/>
      <c r="F477" s="69"/>
      <c r="G477" s="69"/>
      <c r="H477" s="69"/>
    </row>
    <row r="478" spans="1:8" hidden="1" x14ac:dyDescent="0.2">
      <c r="A478" s="203" t="s">
        <v>397</v>
      </c>
      <c r="B478" s="203"/>
      <c r="C478" s="5" t="s">
        <v>458</v>
      </c>
      <c r="D478" s="3" t="s">
        <v>727</v>
      </c>
      <c r="E478" s="30"/>
      <c r="F478" s="69"/>
      <c r="G478" s="69"/>
      <c r="H478" s="69"/>
    </row>
    <row r="479" spans="1:8" hidden="1" x14ac:dyDescent="0.2">
      <c r="A479" s="203" t="s">
        <v>399</v>
      </c>
      <c r="B479" s="203"/>
      <c r="C479" s="5" t="s">
        <v>460</v>
      </c>
      <c r="D479" s="3" t="s">
        <v>727</v>
      </c>
      <c r="E479" s="30"/>
      <c r="F479" s="69"/>
      <c r="G479" s="69"/>
      <c r="H479" s="69"/>
    </row>
    <row r="480" spans="1:8" hidden="1" x14ac:dyDescent="0.2">
      <c r="A480" s="203" t="s">
        <v>402</v>
      </c>
      <c r="B480" s="203"/>
      <c r="C480" s="5" t="s">
        <v>728</v>
      </c>
      <c r="D480" s="23" t="s">
        <v>729</v>
      </c>
      <c r="E480" s="30"/>
      <c r="F480" s="69"/>
      <c r="G480" s="69"/>
      <c r="H480" s="69"/>
    </row>
    <row r="481" spans="1:8" ht="25.5" hidden="1" x14ac:dyDescent="0.2">
      <c r="A481" s="206" t="s">
        <v>404</v>
      </c>
      <c r="B481" s="206"/>
      <c r="C481" s="7" t="s">
        <v>730</v>
      </c>
      <c r="D481" s="20" t="s">
        <v>731</v>
      </c>
      <c r="E481" s="34"/>
      <c r="F481" s="72">
        <f>F417+F419+F420+F421+F432+F443+F454+F456+F467+F468+F469+F480</f>
        <v>0</v>
      </c>
      <c r="G481" s="72">
        <f t="shared" ref="G481:H481" si="51">G417+G419+G420+G421+G432+G443+G454+G456+G467+G468+G469+G480</f>
        <v>0</v>
      </c>
      <c r="H481" s="72">
        <f t="shared" si="51"/>
        <v>0</v>
      </c>
    </row>
    <row r="482" spans="1:8" hidden="1" x14ac:dyDescent="0.2">
      <c r="A482" s="203" t="s">
        <v>406</v>
      </c>
      <c r="B482" s="203"/>
      <c r="C482" s="5" t="s">
        <v>732</v>
      </c>
      <c r="D482" s="23" t="s">
        <v>733</v>
      </c>
      <c r="E482" s="30"/>
      <c r="F482" s="69"/>
      <c r="G482" s="69"/>
      <c r="H482" s="69"/>
    </row>
    <row r="483" spans="1:8" hidden="1" x14ac:dyDescent="0.2">
      <c r="A483" s="203" t="s">
        <v>408</v>
      </c>
      <c r="B483" s="203"/>
      <c r="C483" s="5" t="s">
        <v>734</v>
      </c>
      <c r="D483" s="23" t="s">
        <v>735</v>
      </c>
      <c r="E483" s="30"/>
      <c r="F483" s="69"/>
      <c r="G483" s="69"/>
      <c r="H483" s="69"/>
    </row>
    <row r="484" spans="1:8" hidden="1" x14ac:dyDescent="0.2">
      <c r="A484" s="203" t="s">
        <v>411</v>
      </c>
      <c r="B484" s="203"/>
      <c r="C484" s="5" t="s">
        <v>736</v>
      </c>
      <c r="D484" s="23" t="s">
        <v>735</v>
      </c>
      <c r="E484" s="30"/>
      <c r="F484" s="69"/>
      <c r="G484" s="69"/>
      <c r="H484" s="69"/>
    </row>
    <row r="485" spans="1:8" hidden="1" x14ac:dyDescent="0.2">
      <c r="A485" s="203" t="s">
        <v>414</v>
      </c>
      <c r="B485" s="203"/>
      <c r="C485" s="3" t="s">
        <v>737</v>
      </c>
      <c r="D485" s="23" t="s">
        <v>738</v>
      </c>
      <c r="E485" s="24"/>
      <c r="F485" s="66"/>
      <c r="G485" s="66"/>
      <c r="H485" s="66"/>
    </row>
    <row r="486" spans="1:8" hidden="1" x14ac:dyDescent="0.2">
      <c r="A486" s="203" t="s">
        <v>416</v>
      </c>
      <c r="B486" s="203"/>
      <c r="C486" s="5" t="s">
        <v>739</v>
      </c>
      <c r="D486" s="23" t="s">
        <v>740</v>
      </c>
      <c r="E486" s="30"/>
      <c r="F486" s="69"/>
      <c r="G486" s="69"/>
      <c r="H486" s="69"/>
    </row>
    <row r="487" spans="1:8" hidden="1" x14ac:dyDescent="0.2">
      <c r="A487" s="203" t="s">
        <v>419</v>
      </c>
      <c r="B487" s="203"/>
      <c r="C487" s="5" t="s">
        <v>741</v>
      </c>
      <c r="D487" s="23" t="s">
        <v>742</v>
      </c>
      <c r="E487" s="30"/>
      <c r="F487" s="69"/>
      <c r="G487" s="69"/>
      <c r="H487" s="69"/>
    </row>
    <row r="488" spans="1:8" hidden="1" x14ac:dyDescent="0.2">
      <c r="A488" s="203" t="s">
        <v>421</v>
      </c>
      <c r="B488" s="203"/>
      <c r="C488" s="3" t="s">
        <v>743</v>
      </c>
      <c r="D488" s="23" t="s">
        <v>744</v>
      </c>
      <c r="E488" s="24"/>
      <c r="F488" s="66"/>
      <c r="G488" s="66"/>
      <c r="H488" s="66"/>
    </row>
    <row r="489" spans="1:8" hidden="1" x14ac:dyDescent="0.2">
      <c r="A489" s="203" t="s">
        <v>424</v>
      </c>
      <c r="B489" s="203"/>
      <c r="C489" s="3" t="s">
        <v>745</v>
      </c>
      <c r="D489" s="23" t="s">
        <v>746</v>
      </c>
      <c r="E489" s="24"/>
      <c r="F489" s="66"/>
      <c r="G489" s="66"/>
      <c r="H489" s="66"/>
    </row>
    <row r="490" spans="1:8" hidden="1" x14ac:dyDescent="0.2">
      <c r="A490" s="206" t="s">
        <v>427</v>
      </c>
      <c r="B490" s="206"/>
      <c r="C490" s="7" t="s">
        <v>747</v>
      </c>
      <c r="D490" s="20" t="s">
        <v>748</v>
      </c>
      <c r="E490" s="34"/>
      <c r="F490" s="72">
        <f>F482+F483+F485+F486+F487+F488+F489</f>
        <v>0</v>
      </c>
      <c r="G490" s="72">
        <f t="shared" ref="G490:H490" si="52">G482+G483+G485+G486+G487+G488+G489</f>
        <v>0</v>
      </c>
      <c r="H490" s="72">
        <f t="shared" si="52"/>
        <v>0</v>
      </c>
    </row>
    <row r="491" spans="1:8" hidden="1" x14ac:dyDescent="0.2">
      <c r="A491" s="203" t="s">
        <v>429</v>
      </c>
      <c r="B491" s="203"/>
      <c r="C491" s="5" t="s">
        <v>749</v>
      </c>
      <c r="D491" s="23" t="s">
        <v>750</v>
      </c>
      <c r="E491" s="30"/>
      <c r="F491" s="69"/>
      <c r="G491" s="69"/>
      <c r="H491" s="69"/>
    </row>
    <row r="492" spans="1:8" hidden="1" x14ac:dyDescent="0.2">
      <c r="A492" s="203" t="s">
        <v>432</v>
      </c>
      <c r="B492" s="203"/>
      <c r="C492" s="5" t="s">
        <v>751</v>
      </c>
      <c r="D492" s="23" t="s">
        <v>752</v>
      </c>
      <c r="E492" s="30"/>
      <c r="F492" s="69"/>
      <c r="G492" s="69"/>
      <c r="H492" s="69"/>
    </row>
    <row r="493" spans="1:8" hidden="1" x14ac:dyDescent="0.2">
      <c r="A493" s="203" t="s">
        <v>435</v>
      </c>
      <c r="B493" s="203"/>
      <c r="C493" s="5" t="s">
        <v>753</v>
      </c>
      <c r="D493" s="23" t="s">
        <v>754</v>
      </c>
      <c r="E493" s="30"/>
      <c r="F493" s="69"/>
      <c r="G493" s="69"/>
      <c r="H493" s="69"/>
    </row>
    <row r="494" spans="1:8" hidden="1" x14ac:dyDescent="0.2">
      <c r="A494" s="203" t="s">
        <v>438</v>
      </c>
      <c r="B494" s="203"/>
      <c r="C494" s="5" t="s">
        <v>755</v>
      </c>
      <c r="D494" s="23" t="s">
        <v>756</v>
      </c>
      <c r="E494" s="30"/>
      <c r="F494" s="69"/>
      <c r="G494" s="69"/>
      <c r="H494" s="69"/>
    </row>
    <row r="495" spans="1:8" hidden="1" x14ac:dyDescent="0.2">
      <c r="A495" s="206" t="s">
        <v>441</v>
      </c>
      <c r="B495" s="206"/>
      <c r="C495" s="7" t="s">
        <v>757</v>
      </c>
      <c r="D495" s="20" t="s">
        <v>758</v>
      </c>
      <c r="E495" s="34"/>
      <c r="F495" s="72">
        <f>SUM(F491:F494)</f>
        <v>0</v>
      </c>
      <c r="G495" s="72">
        <f t="shared" ref="G495:H495" si="53">SUM(G491:G494)</f>
        <v>0</v>
      </c>
      <c r="H495" s="72">
        <f t="shared" si="53"/>
        <v>0</v>
      </c>
    </row>
    <row r="496" spans="1:8" ht="25.5" hidden="1" x14ac:dyDescent="0.2">
      <c r="A496" s="203" t="s">
        <v>443</v>
      </c>
      <c r="B496" s="203"/>
      <c r="C496" s="5" t="s">
        <v>759</v>
      </c>
      <c r="D496" s="23" t="s">
        <v>760</v>
      </c>
      <c r="E496" s="30"/>
      <c r="F496" s="69"/>
      <c r="G496" s="69"/>
      <c r="H496" s="69"/>
    </row>
    <row r="497" spans="1:8" ht="25.5" hidden="1" x14ac:dyDescent="0.2">
      <c r="A497" s="203" t="s">
        <v>445</v>
      </c>
      <c r="B497" s="203"/>
      <c r="C497" s="5" t="s">
        <v>761</v>
      </c>
      <c r="D497" s="23" t="s">
        <v>762</v>
      </c>
      <c r="E497" s="30"/>
      <c r="F497" s="69">
        <f>SUM(F498:F507)</f>
        <v>0</v>
      </c>
      <c r="G497" s="69">
        <f t="shared" ref="G497:H497" si="54">SUM(G498:G507)</f>
        <v>0</v>
      </c>
      <c r="H497" s="69">
        <f t="shared" si="54"/>
        <v>0</v>
      </c>
    </row>
    <row r="498" spans="1:8" hidden="1" x14ac:dyDescent="0.2">
      <c r="A498" s="203" t="s">
        <v>447</v>
      </c>
      <c r="B498" s="203"/>
      <c r="C498" s="5" t="s">
        <v>37</v>
      </c>
      <c r="D498" s="23" t="s">
        <v>762</v>
      </c>
      <c r="E498" s="30"/>
      <c r="F498" s="69"/>
      <c r="G498" s="69"/>
      <c r="H498" s="69"/>
    </row>
    <row r="499" spans="1:8" hidden="1" x14ac:dyDescent="0.2">
      <c r="A499" s="203" t="s">
        <v>449</v>
      </c>
      <c r="B499" s="203"/>
      <c r="C499" s="5" t="s">
        <v>39</v>
      </c>
      <c r="D499" s="23" t="s">
        <v>762</v>
      </c>
      <c r="E499" s="30"/>
      <c r="F499" s="69"/>
      <c r="G499" s="69"/>
      <c r="H499" s="69"/>
    </row>
    <row r="500" spans="1:8" ht="25.5" hidden="1" x14ac:dyDescent="0.2">
      <c r="A500" s="203" t="s">
        <v>451</v>
      </c>
      <c r="B500" s="203"/>
      <c r="C500" s="5" t="s">
        <v>41</v>
      </c>
      <c r="D500" s="23" t="s">
        <v>762</v>
      </c>
      <c r="E500" s="30"/>
      <c r="F500" s="69"/>
      <c r="G500" s="69"/>
      <c r="H500" s="69"/>
    </row>
    <row r="501" spans="1:8" hidden="1" x14ac:dyDescent="0.2">
      <c r="A501" s="203" t="s">
        <v>453</v>
      </c>
      <c r="B501" s="203"/>
      <c r="C501" s="5" t="s">
        <v>43</v>
      </c>
      <c r="D501" s="23" t="s">
        <v>762</v>
      </c>
      <c r="E501" s="30"/>
      <c r="F501" s="69"/>
      <c r="G501" s="69"/>
      <c r="H501" s="69"/>
    </row>
    <row r="502" spans="1:8" hidden="1" x14ac:dyDescent="0.2">
      <c r="A502" s="203" t="s">
        <v>455</v>
      </c>
      <c r="B502" s="203"/>
      <c r="C502" s="5" t="s">
        <v>45</v>
      </c>
      <c r="D502" s="23" t="s">
        <v>762</v>
      </c>
      <c r="E502" s="30"/>
      <c r="F502" s="69"/>
      <c r="G502" s="69"/>
      <c r="H502" s="69"/>
    </row>
    <row r="503" spans="1:8" hidden="1" x14ac:dyDescent="0.2">
      <c r="A503" s="203" t="s">
        <v>457</v>
      </c>
      <c r="B503" s="203"/>
      <c r="C503" s="5" t="s">
        <v>47</v>
      </c>
      <c r="D503" s="23" t="s">
        <v>762</v>
      </c>
      <c r="E503" s="30"/>
      <c r="F503" s="69"/>
      <c r="G503" s="69"/>
      <c r="H503" s="69"/>
    </row>
    <row r="504" spans="1:8" hidden="1" x14ac:dyDescent="0.2">
      <c r="A504" s="203" t="s">
        <v>459</v>
      </c>
      <c r="B504" s="203"/>
      <c r="C504" s="5" t="s">
        <v>49</v>
      </c>
      <c r="D504" s="23" t="s">
        <v>762</v>
      </c>
      <c r="E504" s="30"/>
      <c r="F504" s="69"/>
      <c r="G504" s="69"/>
      <c r="H504" s="69"/>
    </row>
    <row r="505" spans="1:8" hidden="1" x14ac:dyDescent="0.2">
      <c r="A505" s="203" t="s">
        <v>461</v>
      </c>
      <c r="B505" s="203"/>
      <c r="C505" s="5" t="s">
        <v>51</v>
      </c>
      <c r="D505" s="23" t="s">
        <v>762</v>
      </c>
      <c r="E505" s="30"/>
      <c r="F505" s="69"/>
      <c r="G505" s="69"/>
      <c r="H505" s="69"/>
    </row>
    <row r="506" spans="1:8" hidden="1" x14ac:dyDescent="0.2">
      <c r="A506" s="203" t="s">
        <v>464</v>
      </c>
      <c r="B506" s="203"/>
      <c r="C506" s="5" t="s">
        <v>53</v>
      </c>
      <c r="D506" s="23" t="s">
        <v>762</v>
      </c>
      <c r="E506" s="30"/>
      <c r="F506" s="69"/>
      <c r="G506" s="69"/>
      <c r="H506" s="69"/>
    </row>
    <row r="507" spans="1:8" hidden="1" x14ac:dyDescent="0.2">
      <c r="A507" s="203" t="s">
        <v>465</v>
      </c>
      <c r="B507" s="203"/>
      <c r="C507" s="5" t="s">
        <v>55</v>
      </c>
      <c r="D507" s="23" t="s">
        <v>762</v>
      </c>
      <c r="E507" s="30"/>
      <c r="F507" s="69"/>
      <c r="G507" s="69"/>
      <c r="H507" s="69"/>
    </row>
    <row r="508" spans="1:8" ht="25.5" hidden="1" x14ac:dyDescent="0.2">
      <c r="A508" s="203" t="s">
        <v>466</v>
      </c>
      <c r="B508" s="203"/>
      <c r="C508" s="5" t="s">
        <v>763</v>
      </c>
      <c r="D508" s="23" t="s">
        <v>764</v>
      </c>
      <c r="E508" s="30"/>
      <c r="F508" s="69">
        <f>SUM(F509:F518)</f>
        <v>0</v>
      </c>
      <c r="G508" s="69">
        <f t="shared" ref="G508:H508" si="55">SUM(G509:G518)</f>
        <v>0</v>
      </c>
      <c r="H508" s="69">
        <f t="shared" si="55"/>
        <v>0</v>
      </c>
    </row>
    <row r="509" spans="1:8" hidden="1" x14ac:dyDescent="0.2">
      <c r="A509" s="203" t="s">
        <v>467</v>
      </c>
      <c r="B509" s="203"/>
      <c r="C509" s="5" t="s">
        <v>37</v>
      </c>
      <c r="D509" s="23" t="s">
        <v>764</v>
      </c>
      <c r="E509" s="30"/>
      <c r="F509" s="69"/>
      <c r="G509" s="69"/>
      <c r="H509" s="69"/>
    </row>
    <row r="510" spans="1:8" hidden="1" x14ac:dyDescent="0.2">
      <c r="A510" s="203" t="s">
        <v>468</v>
      </c>
      <c r="B510" s="203"/>
      <c r="C510" s="5" t="s">
        <v>39</v>
      </c>
      <c r="D510" s="23" t="s">
        <v>764</v>
      </c>
      <c r="E510" s="30"/>
      <c r="F510" s="69"/>
      <c r="G510" s="69"/>
      <c r="H510" s="69"/>
    </row>
    <row r="511" spans="1:8" ht="25.5" hidden="1" x14ac:dyDescent="0.2">
      <c r="A511" s="203" t="s">
        <v>469</v>
      </c>
      <c r="B511" s="203"/>
      <c r="C511" s="5" t="s">
        <v>41</v>
      </c>
      <c r="D511" s="23" t="s">
        <v>764</v>
      </c>
      <c r="E511" s="30"/>
      <c r="F511" s="69"/>
      <c r="G511" s="69"/>
      <c r="H511" s="69"/>
    </row>
    <row r="512" spans="1:8" hidden="1" x14ac:dyDescent="0.2">
      <c r="A512" s="203" t="s">
        <v>470</v>
      </c>
      <c r="B512" s="203"/>
      <c r="C512" s="5" t="s">
        <v>43</v>
      </c>
      <c r="D512" s="23" t="s">
        <v>764</v>
      </c>
      <c r="E512" s="30"/>
      <c r="F512" s="69"/>
      <c r="G512" s="69"/>
      <c r="H512" s="69"/>
    </row>
    <row r="513" spans="1:8" hidden="1" x14ac:dyDescent="0.2">
      <c r="A513" s="203" t="s">
        <v>471</v>
      </c>
      <c r="B513" s="203"/>
      <c r="C513" s="5" t="s">
        <v>45</v>
      </c>
      <c r="D513" s="23" t="s">
        <v>764</v>
      </c>
      <c r="E513" s="30"/>
      <c r="F513" s="69"/>
      <c r="G513" s="69"/>
      <c r="H513" s="69"/>
    </row>
    <row r="514" spans="1:8" hidden="1" x14ac:dyDescent="0.2">
      <c r="A514" s="203" t="s">
        <v>472</v>
      </c>
      <c r="B514" s="203"/>
      <c r="C514" s="5" t="s">
        <v>47</v>
      </c>
      <c r="D514" s="23" t="s">
        <v>764</v>
      </c>
      <c r="E514" s="30"/>
      <c r="F514" s="69"/>
      <c r="G514" s="69"/>
      <c r="H514" s="69"/>
    </row>
    <row r="515" spans="1:8" hidden="1" x14ac:dyDescent="0.2">
      <c r="A515" s="203" t="s">
        <v>473</v>
      </c>
      <c r="B515" s="203"/>
      <c r="C515" s="5" t="s">
        <v>49</v>
      </c>
      <c r="D515" s="23" t="s">
        <v>764</v>
      </c>
      <c r="E515" s="30"/>
      <c r="F515" s="69"/>
      <c r="G515" s="69"/>
      <c r="H515" s="69"/>
    </row>
    <row r="516" spans="1:8" hidden="1" x14ac:dyDescent="0.2">
      <c r="A516" s="203" t="s">
        <v>474</v>
      </c>
      <c r="B516" s="203"/>
      <c r="C516" s="5" t="s">
        <v>51</v>
      </c>
      <c r="D516" s="23" t="s">
        <v>764</v>
      </c>
      <c r="E516" s="30"/>
      <c r="F516" s="69"/>
      <c r="G516" s="69"/>
      <c r="H516" s="69"/>
    </row>
    <row r="517" spans="1:8" hidden="1" x14ac:dyDescent="0.2">
      <c r="A517" s="203" t="s">
        <v>477</v>
      </c>
      <c r="B517" s="203"/>
      <c r="C517" s="5" t="s">
        <v>53</v>
      </c>
      <c r="D517" s="23" t="s">
        <v>764</v>
      </c>
      <c r="E517" s="30"/>
      <c r="F517" s="69"/>
      <c r="G517" s="69"/>
      <c r="H517" s="69"/>
    </row>
    <row r="518" spans="1:8" hidden="1" x14ac:dyDescent="0.2">
      <c r="A518" s="203" t="s">
        <v>480</v>
      </c>
      <c r="B518" s="203"/>
      <c r="C518" s="5" t="s">
        <v>55</v>
      </c>
      <c r="D518" s="23" t="s">
        <v>764</v>
      </c>
      <c r="E518" s="30"/>
      <c r="F518" s="69"/>
      <c r="G518" s="69"/>
      <c r="H518" s="69"/>
    </row>
    <row r="519" spans="1:8" ht="25.5" hidden="1" x14ac:dyDescent="0.2">
      <c r="A519" s="203" t="s">
        <v>483</v>
      </c>
      <c r="B519" s="203"/>
      <c r="C519" s="5" t="s">
        <v>765</v>
      </c>
      <c r="D519" s="23" t="s">
        <v>766</v>
      </c>
      <c r="E519" s="30"/>
      <c r="F519" s="69">
        <f>SUM(F520:F529)</f>
        <v>0</v>
      </c>
      <c r="G519" s="69">
        <f t="shared" ref="G519:H519" si="56">SUM(G520:G529)</f>
        <v>0</v>
      </c>
      <c r="H519" s="69">
        <f t="shared" si="56"/>
        <v>0</v>
      </c>
    </row>
    <row r="520" spans="1:8" hidden="1" x14ac:dyDescent="0.2">
      <c r="A520" s="203" t="s">
        <v>484</v>
      </c>
      <c r="B520" s="203"/>
      <c r="C520" s="5" t="s">
        <v>37</v>
      </c>
      <c r="D520" s="23" t="s">
        <v>766</v>
      </c>
      <c r="E520" s="30"/>
      <c r="F520" s="69"/>
      <c r="G520" s="69"/>
      <c r="H520" s="69"/>
    </row>
    <row r="521" spans="1:8" hidden="1" x14ac:dyDescent="0.2">
      <c r="A521" s="203" t="s">
        <v>485</v>
      </c>
      <c r="B521" s="203"/>
      <c r="C521" s="5" t="s">
        <v>39</v>
      </c>
      <c r="D521" s="23" t="s">
        <v>766</v>
      </c>
      <c r="E521" s="30"/>
      <c r="F521" s="69"/>
      <c r="G521" s="69"/>
      <c r="H521" s="69"/>
    </row>
    <row r="522" spans="1:8" ht="25.5" hidden="1" x14ac:dyDescent="0.2">
      <c r="A522" s="203" t="s">
        <v>486</v>
      </c>
      <c r="B522" s="203"/>
      <c r="C522" s="5" t="s">
        <v>41</v>
      </c>
      <c r="D522" s="23" t="s">
        <v>766</v>
      </c>
      <c r="E522" s="30"/>
      <c r="F522" s="69"/>
      <c r="G522" s="69"/>
      <c r="H522" s="69"/>
    </row>
    <row r="523" spans="1:8" hidden="1" x14ac:dyDescent="0.2">
      <c r="A523" s="203" t="s">
        <v>487</v>
      </c>
      <c r="B523" s="203"/>
      <c r="C523" s="5" t="s">
        <v>43</v>
      </c>
      <c r="D523" s="23" t="s">
        <v>766</v>
      </c>
      <c r="E523" s="30"/>
      <c r="F523" s="69"/>
      <c r="G523" s="69"/>
      <c r="H523" s="69"/>
    </row>
    <row r="524" spans="1:8" hidden="1" x14ac:dyDescent="0.2">
      <c r="A524" s="203" t="s">
        <v>488</v>
      </c>
      <c r="B524" s="203"/>
      <c r="C524" s="5" t="s">
        <v>45</v>
      </c>
      <c r="D524" s="23" t="s">
        <v>766</v>
      </c>
      <c r="E524" s="30"/>
      <c r="F524" s="69"/>
      <c r="G524" s="69"/>
      <c r="H524" s="69"/>
    </row>
    <row r="525" spans="1:8" hidden="1" x14ac:dyDescent="0.2">
      <c r="A525" s="203" t="s">
        <v>489</v>
      </c>
      <c r="B525" s="203"/>
      <c r="C525" s="5" t="s">
        <v>47</v>
      </c>
      <c r="D525" s="23" t="s">
        <v>766</v>
      </c>
      <c r="E525" s="30"/>
      <c r="F525" s="69"/>
      <c r="G525" s="69"/>
      <c r="H525" s="69"/>
    </row>
    <row r="526" spans="1:8" hidden="1" x14ac:dyDescent="0.2">
      <c r="A526" s="203" t="s">
        <v>490</v>
      </c>
      <c r="B526" s="203"/>
      <c r="C526" s="5" t="s">
        <v>49</v>
      </c>
      <c r="D526" s="23" t="s">
        <v>766</v>
      </c>
      <c r="E526" s="30"/>
      <c r="F526" s="69"/>
      <c r="G526" s="69"/>
      <c r="H526" s="69"/>
    </row>
    <row r="527" spans="1:8" hidden="1" x14ac:dyDescent="0.2">
      <c r="A527" s="203" t="s">
        <v>491</v>
      </c>
      <c r="B527" s="203"/>
      <c r="C527" s="5" t="s">
        <v>51</v>
      </c>
      <c r="D527" s="23" t="s">
        <v>766</v>
      </c>
      <c r="E527" s="30"/>
      <c r="F527" s="69"/>
      <c r="G527" s="69"/>
      <c r="H527" s="69"/>
    </row>
    <row r="528" spans="1:8" hidden="1" x14ac:dyDescent="0.2">
      <c r="A528" s="203" t="s">
        <v>492</v>
      </c>
      <c r="B528" s="203"/>
      <c r="C528" s="5" t="s">
        <v>53</v>
      </c>
      <c r="D528" s="23" t="s">
        <v>766</v>
      </c>
      <c r="E528" s="30"/>
      <c r="F528" s="69"/>
      <c r="G528" s="69"/>
      <c r="H528" s="69"/>
    </row>
    <row r="529" spans="1:8" hidden="1" x14ac:dyDescent="0.2">
      <c r="A529" s="203" t="s">
        <v>493</v>
      </c>
      <c r="B529" s="203"/>
      <c r="C529" s="5" t="s">
        <v>55</v>
      </c>
      <c r="D529" s="23" t="s">
        <v>766</v>
      </c>
      <c r="E529" s="30"/>
      <c r="F529" s="69"/>
      <c r="G529" s="69"/>
      <c r="H529" s="69"/>
    </row>
    <row r="530" spans="1:8" ht="25.5" hidden="1" x14ac:dyDescent="0.2">
      <c r="A530" s="203" t="s">
        <v>496</v>
      </c>
      <c r="B530" s="203"/>
      <c r="C530" s="5" t="s">
        <v>767</v>
      </c>
      <c r="D530" s="23" t="s">
        <v>768</v>
      </c>
      <c r="E530" s="30"/>
      <c r="F530" s="69"/>
      <c r="G530" s="69"/>
      <c r="H530" s="69"/>
    </row>
    <row r="531" spans="1:8" ht="25.5" hidden="1" x14ac:dyDescent="0.2">
      <c r="A531" s="203" t="s">
        <v>497</v>
      </c>
      <c r="B531" s="203"/>
      <c r="C531" s="5" t="s">
        <v>719</v>
      </c>
      <c r="D531" s="23" t="s">
        <v>768</v>
      </c>
      <c r="E531" s="30"/>
      <c r="F531" s="69"/>
      <c r="G531" s="69"/>
      <c r="H531" s="69"/>
    </row>
    <row r="532" spans="1:8" ht="25.5" hidden="1" x14ac:dyDescent="0.2">
      <c r="A532" s="203" t="s">
        <v>498</v>
      </c>
      <c r="B532" s="203"/>
      <c r="C532" s="5" t="s">
        <v>769</v>
      </c>
      <c r="D532" s="23" t="s">
        <v>770</v>
      </c>
      <c r="E532" s="30"/>
      <c r="F532" s="69">
        <f>SUM(F533:F542)</f>
        <v>0</v>
      </c>
      <c r="G532" s="69">
        <f t="shared" ref="G532:H532" si="57">SUM(G533:G542)</f>
        <v>0</v>
      </c>
      <c r="H532" s="69">
        <f t="shared" si="57"/>
        <v>0</v>
      </c>
    </row>
    <row r="533" spans="1:8" hidden="1" x14ac:dyDescent="0.2">
      <c r="A533" s="203" t="s">
        <v>499</v>
      </c>
      <c r="B533" s="203"/>
      <c r="C533" s="5" t="s">
        <v>442</v>
      </c>
      <c r="D533" s="3" t="s">
        <v>770</v>
      </c>
      <c r="E533" s="30"/>
      <c r="F533" s="69"/>
      <c r="G533" s="69"/>
      <c r="H533" s="69"/>
    </row>
    <row r="534" spans="1:8" hidden="1" x14ac:dyDescent="0.2">
      <c r="A534" s="203" t="s">
        <v>500</v>
      </c>
      <c r="B534" s="203"/>
      <c r="C534" s="5" t="s">
        <v>444</v>
      </c>
      <c r="D534" s="23" t="s">
        <v>770</v>
      </c>
      <c r="E534" s="30"/>
      <c r="F534" s="69"/>
      <c r="G534" s="69"/>
      <c r="H534" s="69"/>
    </row>
    <row r="535" spans="1:8" hidden="1" x14ac:dyDescent="0.2">
      <c r="A535" s="203" t="s">
        <v>501</v>
      </c>
      <c r="B535" s="203"/>
      <c r="C535" s="5" t="s">
        <v>446</v>
      </c>
      <c r="D535" s="3" t="s">
        <v>770</v>
      </c>
      <c r="E535" s="30"/>
      <c r="F535" s="69"/>
      <c r="G535" s="69"/>
      <c r="H535" s="69"/>
    </row>
    <row r="536" spans="1:8" hidden="1" x14ac:dyDescent="0.2">
      <c r="A536" s="203" t="s">
        <v>502</v>
      </c>
      <c r="B536" s="203"/>
      <c r="C536" s="3" t="s">
        <v>448</v>
      </c>
      <c r="D536" s="23" t="s">
        <v>770</v>
      </c>
      <c r="E536" s="24"/>
      <c r="F536" s="66"/>
      <c r="G536" s="66"/>
      <c r="H536" s="66"/>
    </row>
    <row r="537" spans="1:8" hidden="1" x14ac:dyDescent="0.2">
      <c r="A537" s="203" t="s">
        <v>503</v>
      </c>
      <c r="B537" s="203"/>
      <c r="C537" s="3" t="s">
        <v>450</v>
      </c>
      <c r="D537" s="3" t="s">
        <v>770</v>
      </c>
      <c r="E537" s="24"/>
      <c r="F537" s="66"/>
      <c r="G537" s="66"/>
      <c r="H537" s="66"/>
    </row>
    <row r="538" spans="1:8" ht="25.5" hidden="1" x14ac:dyDescent="0.2">
      <c r="A538" s="203" t="s">
        <v>504</v>
      </c>
      <c r="B538" s="203"/>
      <c r="C538" s="3" t="s">
        <v>452</v>
      </c>
      <c r="D538" s="23" t="s">
        <v>770</v>
      </c>
      <c r="E538" s="24"/>
      <c r="F538" s="66"/>
      <c r="G538" s="66"/>
      <c r="H538" s="66"/>
    </row>
    <row r="539" spans="1:8" hidden="1" x14ac:dyDescent="0.2">
      <c r="A539" s="203" t="s">
        <v>505</v>
      </c>
      <c r="B539" s="203"/>
      <c r="C539" s="5" t="s">
        <v>454</v>
      </c>
      <c r="D539" s="3" t="s">
        <v>770</v>
      </c>
      <c r="E539" s="30"/>
      <c r="F539" s="69"/>
      <c r="G539" s="69"/>
      <c r="H539" s="69"/>
    </row>
    <row r="540" spans="1:8" hidden="1" x14ac:dyDescent="0.2">
      <c r="A540" s="203" t="s">
        <v>506</v>
      </c>
      <c r="B540" s="203"/>
      <c r="C540" s="5" t="s">
        <v>456</v>
      </c>
      <c r="D540" s="23" t="s">
        <v>770</v>
      </c>
      <c r="E540" s="30"/>
      <c r="F540" s="69"/>
      <c r="G540" s="69"/>
      <c r="H540" s="69"/>
    </row>
    <row r="541" spans="1:8" hidden="1" x14ac:dyDescent="0.2">
      <c r="A541" s="203" t="s">
        <v>509</v>
      </c>
      <c r="B541" s="203"/>
      <c r="C541" s="5" t="s">
        <v>458</v>
      </c>
      <c r="D541" s="3" t="s">
        <v>770</v>
      </c>
      <c r="E541" s="30"/>
      <c r="F541" s="69"/>
      <c r="G541" s="69"/>
      <c r="H541" s="69"/>
    </row>
    <row r="542" spans="1:8" hidden="1" x14ac:dyDescent="0.2">
      <c r="A542" s="203" t="s">
        <v>771</v>
      </c>
      <c r="B542" s="203"/>
      <c r="C542" s="5" t="s">
        <v>460</v>
      </c>
      <c r="D542" s="23" t="s">
        <v>770</v>
      </c>
      <c r="E542" s="30"/>
      <c r="F542" s="69"/>
      <c r="G542" s="69"/>
      <c r="H542" s="69"/>
    </row>
    <row r="543" spans="1:8" hidden="1" x14ac:dyDescent="0.2">
      <c r="A543" s="203" t="s">
        <v>772</v>
      </c>
      <c r="B543" s="203"/>
      <c r="C543" s="5" t="s">
        <v>773</v>
      </c>
      <c r="D543" s="23" t="s">
        <v>774</v>
      </c>
      <c r="E543" s="30"/>
      <c r="F543" s="69"/>
      <c r="G543" s="69"/>
      <c r="H543" s="69"/>
    </row>
    <row r="544" spans="1:8" ht="25.5" hidden="1" x14ac:dyDescent="0.2">
      <c r="A544" s="203" t="s">
        <v>775</v>
      </c>
      <c r="B544" s="203"/>
      <c r="C544" s="5" t="s">
        <v>776</v>
      </c>
      <c r="D544" s="23" t="s">
        <v>777</v>
      </c>
      <c r="E544" s="30"/>
      <c r="F544" s="69">
        <f>SUM(F545:F554)</f>
        <v>0</v>
      </c>
      <c r="G544" s="69">
        <f t="shared" ref="G544:H544" si="58">SUM(G545:G554)</f>
        <v>0</v>
      </c>
      <c r="H544" s="69">
        <f t="shared" si="58"/>
        <v>0</v>
      </c>
    </row>
    <row r="545" spans="1:8" hidden="1" x14ac:dyDescent="0.2">
      <c r="A545" s="203" t="s">
        <v>778</v>
      </c>
      <c r="B545" s="203"/>
      <c r="C545" s="5" t="s">
        <v>442</v>
      </c>
      <c r="D545" s="3" t="s">
        <v>777</v>
      </c>
      <c r="E545" s="30"/>
      <c r="F545" s="69"/>
      <c r="G545" s="69"/>
      <c r="H545" s="69"/>
    </row>
    <row r="546" spans="1:8" hidden="1" x14ac:dyDescent="0.2">
      <c r="A546" s="203" t="s">
        <v>779</v>
      </c>
      <c r="B546" s="203"/>
      <c r="C546" s="5" t="s">
        <v>444</v>
      </c>
      <c r="D546" s="3" t="s">
        <v>777</v>
      </c>
      <c r="E546" s="30"/>
      <c r="F546" s="69"/>
      <c r="G546" s="69"/>
      <c r="H546" s="69"/>
    </row>
    <row r="547" spans="1:8" hidden="1" x14ac:dyDescent="0.2">
      <c r="A547" s="203" t="s">
        <v>780</v>
      </c>
      <c r="B547" s="203"/>
      <c r="C547" s="5" t="s">
        <v>446</v>
      </c>
      <c r="D547" s="3" t="s">
        <v>777</v>
      </c>
      <c r="E547" s="30"/>
      <c r="F547" s="69"/>
      <c r="G547" s="69"/>
      <c r="H547" s="69"/>
    </row>
    <row r="548" spans="1:8" hidden="1" x14ac:dyDescent="0.2">
      <c r="A548" s="203" t="s">
        <v>781</v>
      </c>
      <c r="B548" s="203"/>
      <c r="C548" s="3" t="s">
        <v>448</v>
      </c>
      <c r="D548" s="3" t="s">
        <v>777</v>
      </c>
      <c r="E548" s="24"/>
      <c r="F548" s="66"/>
      <c r="G548" s="66"/>
      <c r="H548" s="66"/>
    </row>
    <row r="549" spans="1:8" hidden="1" x14ac:dyDescent="0.2">
      <c r="A549" s="203" t="s">
        <v>782</v>
      </c>
      <c r="B549" s="203"/>
      <c r="C549" s="3" t="s">
        <v>450</v>
      </c>
      <c r="D549" s="3" t="s">
        <v>777</v>
      </c>
      <c r="E549" s="24"/>
      <c r="F549" s="66"/>
      <c r="G549" s="66"/>
      <c r="H549" s="66"/>
    </row>
    <row r="550" spans="1:8" ht="25.5" hidden="1" x14ac:dyDescent="0.2">
      <c r="A550" s="203" t="s">
        <v>783</v>
      </c>
      <c r="B550" s="203"/>
      <c r="C550" s="3" t="s">
        <v>452</v>
      </c>
      <c r="D550" s="3" t="s">
        <v>777</v>
      </c>
      <c r="E550" s="24"/>
      <c r="F550" s="66"/>
      <c r="G550" s="66"/>
      <c r="H550" s="66"/>
    </row>
    <row r="551" spans="1:8" hidden="1" x14ac:dyDescent="0.2">
      <c r="A551" s="203" t="s">
        <v>784</v>
      </c>
      <c r="B551" s="203"/>
      <c r="C551" s="5" t="s">
        <v>454</v>
      </c>
      <c r="D551" s="3" t="s">
        <v>777</v>
      </c>
      <c r="E551" s="30"/>
      <c r="F551" s="69"/>
      <c r="G551" s="69"/>
      <c r="H551" s="69"/>
    </row>
    <row r="552" spans="1:8" hidden="1" x14ac:dyDescent="0.2">
      <c r="A552" s="203" t="s">
        <v>785</v>
      </c>
      <c r="B552" s="203"/>
      <c r="C552" s="5" t="s">
        <v>456</v>
      </c>
      <c r="D552" s="3" t="s">
        <v>777</v>
      </c>
      <c r="E552" s="30"/>
      <c r="F552" s="69"/>
      <c r="G552" s="69"/>
      <c r="H552" s="69"/>
    </row>
    <row r="553" spans="1:8" hidden="1" x14ac:dyDescent="0.2">
      <c r="A553" s="203" t="s">
        <v>786</v>
      </c>
      <c r="B553" s="203"/>
      <c r="C553" s="5" t="s">
        <v>458</v>
      </c>
      <c r="D553" s="3" t="s">
        <v>777</v>
      </c>
      <c r="E553" s="30"/>
      <c r="F553" s="69"/>
      <c r="G553" s="69"/>
      <c r="H553" s="69"/>
    </row>
    <row r="554" spans="1:8" hidden="1" x14ac:dyDescent="0.2">
      <c r="A554" s="203" t="s">
        <v>787</v>
      </c>
      <c r="B554" s="203"/>
      <c r="C554" s="5" t="s">
        <v>460</v>
      </c>
      <c r="D554" s="3" t="s">
        <v>777</v>
      </c>
      <c r="E554" s="30"/>
      <c r="F554" s="69"/>
      <c r="G554" s="69"/>
      <c r="H554" s="69"/>
    </row>
    <row r="555" spans="1:8" ht="25.5" hidden="1" x14ac:dyDescent="0.2">
      <c r="A555" s="206" t="s">
        <v>788</v>
      </c>
      <c r="B555" s="206"/>
      <c r="C555" s="7" t="s">
        <v>789</v>
      </c>
      <c r="D555" s="20" t="s">
        <v>790</v>
      </c>
      <c r="E555" s="34"/>
      <c r="F555" s="72">
        <f>F496+F497+F508+F519+F530+F532+F543+F544</f>
        <v>0</v>
      </c>
      <c r="G555" s="72">
        <f t="shared" ref="G555:H555" si="59">G496+G497+G508+G519+G530+G532+G543+G544</f>
        <v>0</v>
      </c>
      <c r="H555" s="72">
        <f t="shared" si="59"/>
        <v>0</v>
      </c>
    </row>
    <row r="556" spans="1:8" hidden="1" x14ac:dyDescent="0.2">
      <c r="A556" s="206" t="s">
        <v>791</v>
      </c>
      <c r="B556" s="206"/>
      <c r="C556" s="7" t="s">
        <v>792</v>
      </c>
      <c r="D556" s="38" t="s">
        <v>793</v>
      </c>
      <c r="E556" s="34"/>
      <c r="F556" s="72">
        <f>F296+F297+F337+F416+F481+F490+F495+F555</f>
        <v>0</v>
      </c>
      <c r="G556" s="72">
        <f t="shared" ref="G556:H556" si="60">G296+G297+G337+G416+G481+G490+G495+G555</f>
        <v>0</v>
      </c>
      <c r="H556" s="72">
        <f t="shared" si="60"/>
        <v>0</v>
      </c>
    </row>
    <row r="557" spans="1:8" x14ac:dyDescent="0.2">
      <c r="D557" s="11"/>
    </row>
    <row r="558" spans="1:8" ht="15.75" x14ac:dyDescent="0.25">
      <c r="A558" s="88"/>
      <c r="B558" s="88"/>
      <c r="C558" s="7" t="s">
        <v>802</v>
      </c>
      <c r="D558" s="166"/>
      <c r="E558" s="89"/>
      <c r="F558" s="89"/>
      <c r="G558" s="89"/>
      <c r="H558" s="89"/>
    </row>
    <row r="559" spans="1:8" x14ac:dyDescent="0.2">
      <c r="A559" s="88"/>
      <c r="B559" s="88"/>
      <c r="C559" s="5" t="s">
        <v>803</v>
      </c>
      <c r="D559" s="166"/>
      <c r="E559" s="88"/>
      <c r="F559" s="88"/>
      <c r="G559" s="88"/>
      <c r="H559" s="88"/>
    </row>
    <row r="560" spans="1:8" x14ac:dyDescent="0.2">
      <c r="D560" s="11"/>
    </row>
    <row r="561" spans="3:4" x14ac:dyDescent="0.2">
      <c r="D561" s="11"/>
    </row>
    <row r="562" spans="3:4" x14ac:dyDescent="0.2">
      <c r="C562"/>
      <c r="D562" s="11"/>
    </row>
    <row r="563" spans="3:4" x14ac:dyDescent="0.2">
      <c r="C563"/>
      <c r="D563" s="11"/>
    </row>
    <row r="564" spans="3:4" x14ac:dyDescent="0.2">
      <c r="C564"/>
      <c r="D564" s="11"/>
    </row>
    <row r="565" spans="3:4" x14ac:dyDescent="0.2">
      <c r="C565"/>
      <c r="D565" s="11"/>
    </row>
    <row r="566" spans="3:4" x14ac:dyDescent="0.2">
      <c r="C566"/>
      <c r="D566" s="11"/>
    </row>
    <row r="567" spans="3:4" x14ac:dyDescent="0.2">
      <c r="C567"/>
      <c r="D567" s="11"/>
    </row>
    <row r="568" spans="3:4" x14ac:dyDescent="0.2">
      <c r="C568"/>
      <c r="D568" s="11"/>
    </row>
    <row r="569" spans="3:4" x14ac:dyDescent="0.2">
      <c r="C569"/>
      <c r="D569" s="11"/>
    </row>
    <row r="570" spans="3:4" x14ac:dyDescent="0.2">
      <c r="C570"/>
      <c r="D570" s="11"/>
    </row>
    <row r="571" spans="3:4" x14ac:dyDescent="0.2">
      <c r="C571"/>
      <c r="D571" s="11"/>
    </row>
    <row r="572" spans="3:4" x14ac:dyDescent="0.2">
      <c r="C572"/>
      <c r="D572" s="11"/>
    </row>
    <row r="573" spans="3:4" x14ac:dyDescent="0.2">
      <c r="C573"/>
      <c r="D573" s="11"/>
    </row>
    <row r="574" spans="3:4" x14ac:dyDescent="0.2">
      <c r="C574"/>
      <c r="D574" s="11"/>
    </row>
    <row r="575" spans="3:4" x14ac:dyDescent="0.2">
      <c r="C575"/>
      <c r="D575" s="11"/>
    </row>
    <row r="576" spans="3:4" x14ac:dyDescent="0.2">
      <c r="C576"/>
      <c r="D576" s="11"/>
    </row>
    <row r="577" spans="3:4" x14ac:dyDescent="0.2">
      <c r="C577"/>
      <c r="D577" s="11"/>
    </row>
    <row r="578" spans="3:4" x14ac:dyDescent="0.2">
      <c r="C578"/>
      <c r="D578" s="11"/>
    </row>
    <row r="579" spans="3:4" x14ac:dyDescent="0.2">
      <c r="C579"/>
      <c r="D579" s="11"/>
    </row>
    <row r="580" spans="3:4" x14ac:dyDescent="0.2">
      <c r="C580"/>
      <c r="D580" s="11"/>
    </row>
    <row r="581" spans="3:4" x14ac:dyDescent="0.2">
      <c r="C581"/>
      <c r="D581" s="11"/>
    </row>
    <row r="582" spans="3:4" x14ac:dyDescent="0.2">
      <c r="C582"/>
      <c r="D582" s="11"/>
    </row>
    <row r="583" spans="3:4" x14ac:dyDescent="0.2">
      <c r="C583"/>
      <c r="D583" s="11"/>
    </row>
    <row r="584" spans="3:4" x14ac:dyDescent="0.2">
      <c r="C584"/>
      <c r="D584" s="11"/>
    </row>
    <row r="585" spans="3:4" x14ac:dyDescent="0.2">
      <c r="C585"/>
      <c r="D585" s="11"/>
    </row>
    <row r="586" spans="3:4" x14ac:dyDescent="0.2">
      <c r="C586"/>
      <c r="D586" s="11"/>
    </row>
    <row r="587" spans="3:4" x14ac:dyDescent="0.2">
      <c r="C587"/>
      <c r="D587" s="11"/>
    </row>
    <row r="588" spans="3:4" x14ac:dyDescent="0.2">
      <c r="C588"/>
      <c r="D588" s="11"/>
    </row>
    <row r="589" spans="3:4" x14ac:dyDescent="0.2">
      <c r="C589"/>
      <c r="D589" s="11"/>
    </row>
    <row r="590" spans="3:4" x14ac:dyDescent="0.2">
      <c r="C590"/>
      <c r="D590" s="11"/>
    </row>
    <row r="591" spans="3:4" x14ac:dyDescent="0.2">
      <c r="C591"/>
      <c r="D591" s="11"/>
    </row>
    <row r="592" spans="3:4" x14ac:dyDescent="0.2">
      <c r="C592"/>
      <c r="D592" s="11"/>
    </row>
    <row r="593" spans="3:4" x14ac:dyDescent="0.2">
      <c r="C593"/>
      <c r="D593" s="11"/>
    </row>
    <row r="594" spans="3:4" x14ac:dyDescent="0.2">
      <c r="C594"/>
      <c r="D594" s="11"/>
    </row>
    <row r="595" spans="3:4" x14ac:dyDescent="0.2">
      <c r="C595"/>
      <c r="D595" s="11"/>
    </row>
    <row r="596" spans="3:4" x14ac:dyDescent="0.2">
      <c r="C596"/>
      <c r="D596" s="11"/>
    </row>
    <row r="597" spans="3:4" x14ac:dyDescent="0.2">
      <c r="C597"/>
      <c r="D597" s="11"/>
    </row>
    <row r="598" spans="3:4" x14ac:dyDescent="0.2">
      <c r="C598"/>
      <c r="D598" s="11"/>
    </row>
    <row r="599" spans="3:4" x14ac:dyDescent="0.2">
      <c r="C599"/>
      <c r="D599" s="11"/>
    </row>
    <row r="600" spans="3:4" x14ac:dyDescent="0.2">
      <c r="C600"/>
      <c r="D600" s="11"/>
    </row>
    <row r="601" spans="3:4" x14ac:dyDescent="0.2">
      <c r="C601"/>
      <c r="D601" s="11"/>
    </row>
    <row r="602" spans="3:4" x14ac:dyDescent="0.2">
      <c r="C602"/>
      <c r="D602" s="11"/>
    </row>
    <row r="603" spans="3:4" x14ac:dyDescent="0.2">
      <c r="C603"/>
      <c r="D603" s="11"/>
    </row>
    <row r="604" spans="3:4" x14ac:dyDescent="0.2">
      <c r="C604"/>
      <c r="D604" s="11"/>
    </row>
    <row r="605" spans="3:4" x14ac:dyDescent="0.2">
      <c r="C605"/>
      <c r="D605" s="11"/>
    </row>
    <row r="606" spans="3:4" x14ac:dyDescent="0.2">
      <c r="C606"/>
      <c r="D606" s="11"/>
    </row>
    <row r="607" spans="3:4" x14ac:dyDescent="0.2">
      <c r="C607"/>
      <c r="D607" s="11"/>
    </row>
    <row r="608" spans="3:4" x14ac:dyDescent="0.2">
      <c r="C608"/>
      <c r="D608" s="11"/>
    </row>
    <row r="609" spans="3:4" x14ac:dyDescent="0.2">
      <c r="C609"/>
      <c r="D609" s="11"/>
    </row>
    <row r="610" spans="3:4" x14ac:dyDescent="0.2">
      <c r="C610"/>
      <c r="D610" s="11"/>
    </row>
    <row r="611" spans="3:4" x14ac:dyDescent="0.2">
      <c r="C611"/>
      <c r="D611" s="11"/>
    </row>
    <row r="612" spans="3:4" x14ac:dyDescent="0.2">
      <c r="C612"/>
      <c r="D612" s="11"/>
    </row>
    <row r="613" spans="3:4" x14ac:dyDescent="0.2">
      <c r="C613"/>
      <c r="D613" s="11"/>
    </row>
    <row r="614" spans="3:4" x14ac:dyDescent="0.2">
      <c r="C614"/>
      <c r="D614" s="11"/>
    </row>
    <row r="615" spans="3:4" x14ac:dyDescent="0.2">
      <c r="C615"/>
      <c r="D615" s="11"/>
    </row>
    <row r="616" spans="3:4" x14ac:dyDescent="0.2">
      <c r="C616"/>
      <c r="D616" s="11"/>
    </row>
    <row r="617" spans="3:4" x14ac:dyDescent="0.2">
      <c r="C617"/>
      <c r="D617" s="11"/>
    </row>
    <row r="618" spans="3:4" x14ac:dyDescent="0.2">
      <c r="C618"/>
      <c r="D618" s="11"/>
    </row>
    <row r="619" spans="3:4" x14ac:dyDescent="0.2">
      <c r="C619"/>
      <c r="D619" s="11"/>
    </row>
    <row r="620" spans="3:4" x14ac:dyDescent="0.2">
      <c r="C620"/>
      <c r="D620" s="11"/>
    </row>
    <row r="621" spans="3:4" x14ac:dyDescent="0.2">
      <c r="C621"/>
      <c r="D621" s="11"/>
    </row>
    <row r="622" spans="3:4" x14ac:dyDescent="0.2">
      <c r="C622"/>
      <c r="D622" s="11"/>
    </row>
    <row r="623" spans="3:4" x14ac:dyDescent="0.2">
      <c r="C623"/>
      <c r="D623" s="11"/>
    </row>
    <row r="624" spans="3:4" x14ac:dyDescent="0.2">
      <c r="C624"/>
      <c r="D624" s="11"/>
    </row>
    <row r="625" spans="3:4" x14ac:dyDescent="0.2">
      <c r="C625"/>
      <c r="D625" s="11"/>
    </row>
    <row r="626" spans="3:4" x14ac:dyDescent="0.2">
      <c r="C626"/>
      <c r="D626" s="11"/>
    </row>
    <row r="627" spans="3:4" x14ac:dyDescent="0.2">
      <c r="C627"/>
      <c r="D627" s="11"/>
    </row>
    <row r="628" spans="3:4" x14ac:dyDescent="0.2">
      <c r="C628"/>
      <c r="D628" s="11"/>
    </row>
    <row r="629" spans="3:4" x14ac:dyDescent="0.2">
      <c r="C629"/>
      <c r="D629" s="11"/>
    </row>
    <row r="630" spans="3:4" x14ac:dyDescent="0.2">
      <c r="C630"/>
      <c r="D630" s="11"/>
    </row>
    <row r="631" spans="3:4" x14ac:dyDescent="0.2">
      <c r="C631"/>
      <c r="D631" s="11"/>
    </row>
    <row r="632" spans="3:4" x14ac:dyDescent="0.2">
      <c r="C632"/>
      <c r="D632" s="11"/>
    </row>
    <row r="633" spans="3:4" x14ac:dyDescent="0.2">
      <c r="C633"/>
      <c r="D633" s="11"/>
    </row>
    <row r="634" spans="3:4" x14ac:dyDescent="0.2">
      <c r="C634"/>
      <c r="D634" s="11"/>
    </row>
    <row r="635" spans="3:4" x14ac:dyDescent="0.2">
      <c r="C635"/>
      <c r="D635" s="11"/>
    </row>
    <row r="636" spans="3:4" x14ac:dyDescent="0.2">
      <c r="C636"/>
      <c r="D636" s="11"/>
    </row>
    <row r="637" spans="3:4" x14ac:dyDescent="0.2">
      <c r="C637"/>
      <c r="D637" s="11"/>
    </row>
    <row r="638" spans="3:4" x14ac:dyDescent="0.2">
      <c r="C638"/>
      <c r="D638" s="11"/>
    </row>
    <row r="639" spans="3:4" x14ac:dyDescent="0.2">
      <c r="C639"/>
      <c r="D639" s="11"/>
    </row>
    <row r="640" spans="3:4" x14ac:dyDescent="0.2">
      <c r="C640"/>
      <c r="D640" s="11"/>
    </row>
    <row r="641" spans="3:4" x14ac:dyDescent="0.2">
      <c r="C641"/>
      <c r="D641" s="11"/>
    </row>
    <row r="642" spans="3:4" x14ac:dyDescent="0.2">
      <c r="C642"/>
      <c r="D642" s="11"/>
    </row>
    <row r="643" spans="3:4" x14ac:dyDescent="0.2">
      <c r="C643"/>
      <c r="D643" s="11"/>
    </row>
    <row r="644" spans="3:4" x14ac:dyDescent="0.2">
      <c r="C644"/>
      <c r="D644" s="11"/>
    </row>
    <row r="645" spans="3:4" x14ac:dyDescent="0.2">
      <c r="C645"/>
      <c r="D645" s="11"/>
    </row>
    <row r="646" spans="3:4" x14ac:dyDescent="0.2">
      <c r="C646"/>
      <c r="D646" s="11"/>
    </row>
    <row r="647" spans="3:4" x14ac:dyDescent="0.2">
      <c r="C647"/>
      <c r="D647" s="11"/>
    </row>
    <row r="648" spans="3:4" x14ac:dyDescent="0.2">
      <c r="C648"/>
      <c r="D648" s="11"/>
    </row>
    <row r="649" spans="3:4" x14ac:dyDescent="0.2">
      <c r="C649"/>
      <c r="D649" s="11"/>
    </row>
    <row r="650" spans="3:4" x14ac:dyDescent="0.2">
      <c r="C650"/>
      <c r="D650" s="11"/>
    </row>
    <row r="651" spans="3:4" x14ac:dyDescent="0.2">
      <c r="C651"/>
      <c r="D651" s="11"/>
    </row>
    <row r="652" spans="3:4" x14ac:dyDescent="0.2">
      <c r="C652"/>
      <c r="D652" s="11"/>
    </row>
    <row r="653" spans="3:4" x14ac:dyDescent="0.2">
      <c r="C653"/>
      <c r="D653" s="11"/>
    </row>
    <row r="654" spans="3:4" x14ac:dyDescent="0.2">
      <c r="C654"/>
      <c r="D654" s="11"/>
    </row>
    <row r="655" spans="3:4" x14ac:dyDescent="0.2">
      <c r="C655"/>
      <c r="D655" s="11"/>
    </row>
    <row r="656" spans="3:4" x14ac:dyDescent="0.2">
      <c r="C656"/>
      <c r="D656" s="11"/>
    </row>
    <row r="657" spans="3:4" x14ac:dyDescent="0.2">
      <c r="C657"/>
      <c r="D657" s="11"/>
    </row>
    <row r="658" spans="3:4" x14ac:dyDescent="0.2">
      <c r="C658"/>
      <c r="D658" s="11"/>
    </row>
    <row r="659" spans="3:4" x14ac:dyDescent="0.2">
      <c r="C659"/>
      <c r="D659" s="11"/>
    </row>
    <row r="660" spans="3:4" x14ac:dyDescent="0.2">
      <c r="C660"/>
      <c r="D660" s="11"/>
    </row>
    <row r="661" spans="3:4" x14ac:dyDescent="0.2">
      <c r="C661"/>
      <c r="D661" s="11"/>
    </row>
    <row r="662" spans="3:4" x14ac:dyDescent="0.2">
      <c r="C662"/>
      <c r="D662" s="11"/>
    </row>
    <row r="663" spans="3:4" x14ac:dyDescent="0.2">
      <c r="C663"/>
      <c r="D663" s="11"/>
    </row>
    <row r="664" spans="3:4" x14ac:dyDescent="0.2">
      <c r="C664"/>
      <c r="D664" s="11"/>
    </row>
    <row r="665" spans="3:4" x14ac:dyDescent="0.2">
      <c r="C665"/>
      <c r="D665" s="11"/>
    </row>
    <row r="666" spans="3:4" x14ac:dyDescent="0.2">
      <c r="C666"/>
      <c r="D666" s="11"/>
    </row>
    <row r="667" spans="3:4" x14ac:dyDescent="0.2">
      <c r="C667"/>
      <c r="D667" s="11"/>
    </row>
    <row r="668" spans="3:4" x14ac:dyDescent="0.2">
      <c r="C668"/>
      <c r="D668" s="11"/>
    </row>
    <row r="669" spans="3:4" x14ac:dyDescent="0.2">
      <c r="C669"/>
      <c r="D669" s="11"/>
    </row>
    <row r="670" spans="3:4" x14ac:dyDescent="0.2">
      <c r="C670"/>
      <c r="D670" s="11"/>
    </row>
    <row r="671" spans="3:4" x14ac:dyDescent="0.2">
      <c r="C671"/>
      <c r="D671" s="11"/>
    </row>
    <row r="672" spans="3:4" x14ac:dyDescent="0.2">
      <c r="C672"/>
      <c r="D672" s="11"/>
    </row>
    <row r="673" spans="3:4" x14ac:dyDescent="0.2">
      <c r="C673"/>
      <c r="D673" s="11"/>
    </row>
    <row r="674" spans="3:4" x14ac:dyDescent="0.2">
      <c r="C674"/>
      <c r="D674" s="11"/>
    </row>
    <row r="675" spans="3:4" x14ac:dyDescent="0.2">
      <c r="C675"/>
      <c r="D675" s="11"/>
    </row>
    <row r="676" spans="3:4" x14ac:dyDescent="0.2">
      <c r="C676"/>
      <c r="D676" s="11"/>
    </row>
    <row r="677" spans="3:4" x14ac:dyDescent="0.2">
      <c r="C677"/>
      <c r="D677" s="11"/>
    </row>
    <row r="678" spans="3:4" x14ac:dyDescent="0.2">
      <c r="C678"/>
      <c r="D678" s="11"/>
    </row>
    <row r="679" spans="3:4" x14ac:dyDescent="0.2">
      <c r="C679"/>
      <c r="D679" s="11"/>
    </row>
    <row r="680" spans="3:4" x14ac:dyDescent="0.2">
      <c r="C680"/>
      <c r="D680" s="11"/>
    </row>
    <row r="681" spans="3:4" x14ac:dyDescent="0.2">
      <c r="C681"/>
      <c r="D681" s="11"/>
    </row>
    <row r="682" spans="3:4" x14ac:dyDescent="0.2">
      <c r="C682"/>
      <c r="D682" s="11"/>
    </row>
    <row r="683" spans="3:4" x14ac:dyDescent="0.2">
      <c r="C683"/>
      <c r="D683" s="11"/>
    </row>
    <row r="684" spans="3:4" x14ac:dyDescent="0.2">
      <c r="C684"/>
      <c r="D684" s="11"/>
    </row>
    <row r="685" spans="3:4" x14ac:dyDescent="0.2">
      <c r="C685"/>
      <c r="D685" s="11"/>
    </row>
    <row r="686" spans="3:4" x14ac:dyDescent="0.2">
      <c r="C686"/>
      <c r="D686" s="11"/>
    </row>
    <row r="687" spans="3:4" x14ac:dyDescent="0.2">
      <c r="C687"/>
      <c r="D687" s="11"/>
    </row>
    <row r="688" spans="3:4" x14ac:dyDescent="0.2">
      <c r="C688"/>
      <c r="D688" s="11"/>
    </row>
    <row r="689" spans="3:4" x14ac:dyDescent="0.2">
      <c r="C689"/>
      <c r="D689" s="11"/>
    </row>
    <row r="690" spans="3:4" x14ac:dyDescent="0.2">
      <c r="C690"/>
      <c r="D690" s="11"/>
    </row>
    <row r="691" spans="3:4" x14ac:dyDescent="0.2">
      <c r="C691"/>
      <c r="D691" s="11"/>
    </row>
    <row r="692" spans="3:4" x14ac:dyDescent="0.2">
      <c r="C692"/>
      <c r="D692" s="11"/>
    </row>
    <row r="693" spans="3:4" x14ac:dyDescent="0.2">
      <c r="C693"/>
      <c r="D693" s="11"/>
    </row>
    <row r="694" spans="3:4" x14ac:dyDescent="0.2">
      <c r="C694"/>
      <c r="D694" s="11"/>
    </row>
    <row r="695" spans="3:4" x14ac:dyDescent="0.2">
      <c r="C695"/>
      <c r="D695" s="11"/>
    </row>
    <row r="696" spans="3:4" x14ac:dyDescent="0.2">
      <c r="C696"/>
      <c r="D696" s="11"/>
    </row>
    <row r="697" spans="3:4" x14ac:dyDescent="0.2">
      <c r="C697"/>
      <c r="D697" s="11"/>
    </row>
    <row r="698" spans="3:4" x14ac:dyDescent="0.2">
      <c r="C698"/>
      <c r="D698" s="11"/>
    </row>
    <row r="699" spans="3:4" x14ac:dyDescent="0.2">
      <c r="C699"/>
      <c r="D699" s="11"/>
    </row>
    <row r="700" spans="3:4" x14ac:dyDescent="0.2">
      <c r="C700"/>
      <c r="D700" s="11"/>
    </row>
    <row r="701" spans="3:4" x14ac:dyDescent="0.2">
      <c r="C701"/>
      <c r="D701" s="11"/>
    </row>
    <row r="702" spans="3:4" x14ac:dyDescent="0.2">
      <c r="C702"/>
      <c r="D702" s="11"/>
    </row>
    <row r="703" spans="3:4" x14ac:dyDescent="0.2">
      <c r="C703"/>
      <c r="D703" s="11"/>
    </row>
    <row r="704" spans="3:4" x14ac:dyDescent="0.2">
      <c r="C704"/>
      <c r="D704" s="11"/>
    </row>
    <row r="705" spans="3:4" x14ac:dyDescent="0.2">
      <c r="C705"/>
      <c r="D705" s="11"/>
    </row>
    <row r="706" spans="3:4" x14ac:dyDescent="0.2">
      <c r="C706"/>
      <c r="D706" s="11"/>
    </row>
    <row r="707" spans="3:4" x14ac:dyDescent="0.2">
      <c r="C707"/>
      <c r="D707" s="11"/>
    </row>
    <row r="708" spans="3:4" x14ac:dyDescent="0.2">
      <c r="C708"/>
      <c r="D708" s="11"/>
    </row>
    <row r="709" spans="3:4" x14ac:dyDescent="0.2">
      <c r="C709"/>
      <c r="D709" s="11"/>
    </row>
    <row r="710" spans="3:4" x14ac:dyDescent="0.2">
      <c r="C710"/>
      <c r="D710" s="11"/>
    </row>
    <row r="711" spans="3:4" x14ac:dyDescent="0.2">
      <c r="C711"/>
      <c r="D711" s="11"/>
    </row>
    <row r="712" spans="3:4" x14ac:dyDescent="0.2">
      <c r="C712"/>
      <c r="D712" s="11"/>
    </row>
    <row r="713" spans="3:4" x14ac:dyDescent="0.2">
      <c r="C713"/>
      <c r="D713" s="11"/>
    </row>
    <row r="714" spans="3:4" x14ac:dyDescent="0.2">
      <c r="C714"/>
      <c r="D714" s="11"/>
    </row>
    <row r="715" spans="3:4" x14ac:dyDescent="0.2">
      <c r="C715"/>
      <c r="D715" s="11"/>
    </row>
    <row r="716" spans="3:4" x14ac:dyDescent="0.2">
      <c r="C716"/>
      <c r="D716" s="11"/>
    </row>
    <row r="717" spans="3:4" x14ac:dyDescent="0.2">
      <c r="C717"/>
      <c r="D717" s="11"/>
    </row>
    <row r="718" spans="3:4" x14ac:dyDescent="0.2">
      <c r="C718"/>
      <c r="D718" s="11"/>
    </row>
    <row r="719" spans="3:4" x14ac:dyDescent="0.2">
      <c r="C719"/>
      <c r="D719" s="11"/>
    </row>
    <row r="720" spans="3:4" x14ac:dyDescent="0.2">
      <c r="C720"/>
      <c r="D720" s="11"/>
    </row>
    <row r="721" spans="3:4" x14ac:dyDescent="0.2">
      <c r="C721"/>
      <c r="D721" s="11"/>
    </row>
    <row r="722" spans="3:4" x14ac:dyDescent="0.2">
      <c r="C722"/>
      <c r="D722" s="11"/>
    </row>
    <row r="723" spans="3:4" x14ac:dyDescent="0.2">
      <c r="C723"/>
      <c r="D723" s="11"/>
    </row>
    <row r="724" spans="3:4" x14ac:dyDescent="0.2">
      <c r="C724"/>
      <c r="D724" s="11"/>
    </row>
    <row r="725" spans="3:4" x14ac:dyDescent="0.2">
      <c r="C725"/>
      <c r="D725" s="11"/>
    </row>
    <row r="726" spans="3:4" x14ac:dyDescent="0.2">
      <c r="C726"/>
      <c r="D726" s="11"/>
    </row>
    <row r="727" spans="3:4" x14ac:dyDescent="0.2">
      <c r="C727"/>
      <c r="D727" s="11"/>
    </row>
    <row r="728" spans="3:4" x14ac:dyDescent="0.2">
      <c r="C728"/>
      <c r="D728" s="11"/>
    </row>
    <row r="729" spans="3:4" x14ac:dyDescent="0.2">
      <c r="C729"/>
      <c r="D729" s="11"/>
    </row>
    <row r="730" spans="3:4" x14ac:dyDescent="0.2">
      <c r="C730"/>
      <c r="D730" s="11"/>
    </row>
    <row r="731" spans="3:4" x14ac:dyDescent="0.2">
      <c r="C731"/>
      <c r="D731" s="11"/>
    </row>
    <row r="732" spans="3:4" x14ac:dyDescent="0.2">
      <c r="C732"/>
      <c r="D732" s="11"/>
    </row>
    <row r="733" spans="3:4" x14ac:dyDescent="0.2">
      <c r="C733"/>
      <c r="D733" s="11"/>
    </row>
    <row r="734" spans="3:4" x14ac:dyDescent="0.2">
      <c r="C734"/>
      <c r="D734" s="11"/>
    </row>
    <row r="735" spans="3:4" x14ac:dyDescent="0.2">
      <c r="C735"/>
      <c r="D735" s="11"/>
    </row>
    <row r="736" spans="3:4" x14ac:dyDescent="0.2">
      <c r="C736"/>
      <c r="D736" s="11"/>
    </row>
    <row r="737" spans="3:4" x14ac:dyDescent="0.2">
      <c r="C737"/>
      <c r="D737" s="11"/>
    </row>
    <row r="738" spans="3:4" x14ac:dyDescent="0.2">
      <c r="C738"/>
      <c r="D738" s="11"/>
    </row>
    <row r="739" spans="3:4" x14ac:dyDescent="0.2">
      <c r="C739"/>
      <c r="D739" s="11"/>
    </row>
    <row r="740" spans="3:4" x14ac:dyDescent="0.2">
      <c r="C740"/>
      <c r="D740" s="11"/>
    </row>
    <row r="741" spans="3:4" x14ac:dyDescent="0.2">
      <c r="C741"/>
      <c r="D741" s="11"/>
    </row>
    <row r="742" spans="3:4" x14ac:dyDescent="0.2">
      <c r="C742"/>
      <c r="D742" s="11"/>
    </row>
    <row r="743" spans="3:4" x14ac:dyDescent="0.2">
      <c r="C743"/>
      <c r="D743" s="11"/>
    </row>
    <row r="744" spans="3:4" x14ac:dyDescent="0.2">
      <c r="C744"/>
      <c r="D744" s="11"/>
    </row>
    <row r="745" spans="3:4" x14ac:dyDescent="0.2">
      <c r="C745"/>
      <c r="D745" s="11"/>
    </row>
    <row r="746" spans="3:4" x14ac:dyDescent="0.2">
      <c r="C746"/>
      <c r="D746" s="11"/>
    </row>
    <row r="747" spans="3:4" x14ac:dyDescent="0.2">
      <c r="C747"/>
      <c r="D747" s="11"/>
    </row>
    <row r="748" spans="3:4" x14ac:dyDescent="0.2">
      <c r="C748"/>
      <c r="D748" s="11"/>
    </row>
    <row r="749" spans="3:4" x14ac:dyDescent="0.2">
      <c r="C749"/>
      <c r="D749" s="11"/>
    </row>
    <row r="750" spans="3:4" x14ac:dyDescent="0.2">
      <c r="C750"/>
      <c r="D750" s="11"/>
    </row>
    <row r="751" spans="3:4" x14ac:dyDescent="0.2">
      <c r="C751"/>
      <c r="D751" s="11"/>
    </row>
    <row r="752" spans="3:4" x14ac:dyDescent="0.2">
      <c r="C752"/>
      <c r="D752" s="11"/>
    </row>
    <row r="753" spans="3:4" x14ac:dyDescent="0.2">
      <c r="C753"/>
      <c r="D753" s="11"/>
    </row>
    <row r="754" spans="3:4" x14ac:dyDescent="0.2">
      <c r="C754"/>
      <c r="D754" s="11"/>
    </row>
    <row r="755" spans="3:4" x14ac:dyDescent="0.2">
      <c r="C755"/>
      <c r="D755" s="11"/>
    </row>
    <row r="756" spans="3:4" x14ac:dyDescent="0.2">
      <c r="C756"/>
      <c r="D756" s="11"/>
    </row>
    <row r="757" spans="3:4" x14ac:dyDescent="0.2">
      <c r="C757"/>
      <c r="D757" s="11"/>
    </row>
    <row r="758" spans="3:4" x14ac:dyDescent="0.2">
      <c r="C758"/>
      <c r="D758" s="11"/>
    </row>
    <row r="759" spans="3:4" x14ac:dyDescent="0.2">
      <c r="C759"/>
      <c r="D759" s="11"/>
    </row>
    <row r="760" spans="3:4" x14ac:dyDescent="0.2">
      <c r="C760"/>
      <c r="D760" s="11"/>
    </row>
    <row r="761" spans="3:4" x14ac:dyDescent="0.2">
      <c r="C761"/>
      <c r="D761" s="11"/>
    </row>
    <row r="762" spans="3:4" x14ac:dyDescent="0.2">
      <c r="C762"/>
      <c r="D762" s="11"/>
    </row>
    <row r="763" spans="3:4" x14ac:dyDescent="0.2">
      <c r="C763"/>
      <c r="D763" s="11"/>
    </row>
    <row r="764" spans="3:4" x14ac:dyDescent="0.2">
      <c r="C764"/>
      <c r="D764" s="11"/>
    </row>
    <row r="765" spans="3:4" x14ac:dyDescent="0.2">
      <c r="C765"/>
      <c r="D765" s="11"/>
    </row>
    <row r="766" spans="3:4" x14ac:dyDescent="0.2">
      <c r="C766"/>
      <c r="D766" s="11"/>
    </row>
    <row r="767" spans="3:4" x14ac:dyDescent="0.2">
      <c r="C767"/>
      <c r="D767" s="11"/>
    </row>
    <row r="768" spans="3:4" x14ac:dyDescent="0.2">
      <c r="C768"/>
      <c r="D768" s="11"/>
    </row>
    <row r="769" spans="3:4" x14ac:dyDescent="0.2">
      <c r="C769"/>
      <c r="D769" s="11"/>
    </row>
    <row r="770" spans="3:4" x14ac:dyDescent="0.2">
      <c r="C770"/>
      <c r="D770" s="11"/>
    </row>
    <row r="771" spans="3:4" x14ac:dyDescent="0.2">
      <c r="C771"/>
      <c r="D771" s="11"/>
    </row>
    <row r="772" spans="3:4" x14ac:dyDescent="0.2">
      <c r="C772"/>
      <c r="D772" s="11"/>
    </row>
    <row r="773" spans="3:4" x14ac:dyDescent="0.2">
      <c r="C773"/>
      <c r="D773" s="11"/>
    </row>
    <row r="774" spans="3:4" x14ac:dyDescent="0.2">
      <c r="C774"/>
      <c r="D774" s="11"/>
    </row>
    <row r="775" spans="3:4" x14ac:dyDescent="0.2">
      <c r="C775"/>
      <c r="D775" s="11"/>
    </row>
    <row r="776" spans="3:4" x14ac:dyDescent="0.2">
      <c r="C776"/>
      <c r="D776" s="11"/>
    </row>
    <row r="777" spans="3:4" x14ac:dyDescent="0.2">
      <c r="C777"/>
      <c r="D777" s="11"/>
    </row>
    <row r="778" spans="3:4" x14ac:dyDescent="0.2">
      <c r="C778"/>
      <c r="D778" s="11"/>
    </row>
    <row r="779" spans="3:4" x14ac:dyDescent="0.2">
      <c r="C779"/>
      <c r="D779" s="11"/>
    </row>
    <row r="780" spans="3:4" x14ac:dyDescent="0.2">
      <c r="C780"/>
      <c r="D780" s="11"/>
    </row>
    <row r="781" spans="3:4" x14ac:dyDescent="0.2">
      <c r="C781"/>
      <c r="D781" s="11"/>
    </row>
    <row r="782" spans="3:4" x14ac:dyDescent="0.2">
      <c r="C782"/>
      <c r="D782" s="11"/>
    </row>
    <row r="783" spans="3:4" x14ac:dyDescent="0.2">
      <c r="C783"/>
      <c r="D783" s="11"/>
    </row>
    <row r="784" spans="3:4" x14ac:dyDescent="0.2">
      <c r="C784"/>
      <c r="D784" s="11"/>
    </row>
    <row r="785" spans="3:4" x14ac:dyDescent="0.2">
      <c r="C785"/>
      <c r="D785" s="11"/>
    </row>
    <row r="786" spans="3:4" x14ac:dyDescent="0.2">
      <c r="C786"/>
      <c r="D786" s="11"/>
    </row>
    <row r="787" spans="3:4" x14ac:dyDescent="0.2">
      <c r="C787"/>
      <c r="D787" s="11"/>
    </row>
    <row r="788" spans="3:4" x14ac:dyDescent="0.2">
      <c r="C788"/>
      <c r="D788" s="11"/>
    </row>
    <row r="789" spans="3:4" x14ac:dyDescent="0.2">
      <c r="C789"/>
      <c r="D789" s="11"/>
    </row>
    <row r="790" spans="3:4" x14ac:dyDescent="0.2">
      <c r="C790"/>
      <c r="D790" s="11"/>
    </row>
    <row r="791" spans="3:4" x14ac:dyDescent="0.2">
      <c r="C791"/>
      <c r="D791" s="11"/>
    </row>
    <row r="792" spans="3:4" x14ac:dyDescent="0.2">
      <c r="C792"/>
      <c r="D792" s="11"/>
    </row>
    <row r="793" spans="3:4" x14ac:dyDescent="0.2">
      <c r="C793"/>
      <c r="D793" s="11"/>
    </row>
    <row r="794" spans="3:4" x14ac:dyDescent="0.2">
      <c r="C794"/>
      <c r="D794" s="11"/>
    </row>
    <row r="795" spans="3:4" x14ac:dyDescent="0.2">
      <c r="C795"/>
      <c r="D795" s="11"/>
    </row>
    <row r="796" spans="3:4" x14ac:dyDescent="0.2">
      <c r="C796"/>
      <c r="D796" s="11"/>
    </row>
    <row r="797" spans="3:4" x14ac:dyDescent="0.2">
      <c r="C797"/>
      <c r="D797" s="11"/>
    </row>
    <row r="798" spans="3:4" x14ac:dyDescent="0.2">
      <c r="C798"/>
      <c r="D798" s="11"/>
    </row>
    <row r="799" spans="3:4" x14ac:dyDescent="0.2">
      <c r="C799"/>
      <c r="D799" s="11"/>
    </row>
    <row r="800" spans="3:4" x14ac:dyDescent="0.2">
      <c r="C800"/>
      <c r="D800" s="11"/>
    </row>
    <row r="801" spans="3:4" x14ac:dyDescent="0.2">
      <c r="C801"/>
      <c r="D801" s="11"/>
    </row>
    <row r="802" spans="3:4" x14ac:dyDescent="0.2">
      <c r="C802"/>
      <c r="D802" s="11"/>
    </row>
    <row r="803" spans="3:4" x14ac:dyDescent="0.2">
      <c r="C803"/>
      <c r="D803" s="11"/>
    </row>
    <row r="804" spans="3:4" x14ac:dyDescent="0.2">
      <c r="C804"/>
      <c r="D804" s="11"/>
    </row>
    <row r="805" spans="3:4" x14ac:dyDescent="0.2">
      <c r="C805"/>
      <c r="D805" s="11"/>
    </row>
    <row r="806" spans="3:4" x14ac:dyDescent="0.2">
      <c r="C806"/>
      <c r="D806" s="11"/>
    </row>
    <row r="807" spans="3:4" x14ac:dyDescent="0.2">
      <c r="C807"/>
      <c r="D807" s="11"/>
    </row>
    <row r="808" spans="3:4" x14ac:dyDescent="0.2">
      <c r="C808"/>
      <c r="D808" s="11"/>
    </row>
    <row r="809" spans="3:4" x14ac:dyDescent="0.2">
      <c r="C809"/>
      <c r="D809" s="11"/>
    </row>
    <row r="810" spans="3:4" x14ac:dyDescent="0.2">
      <c r="C810"/>
      <c r="D810" s="11"/>
    </row>
    <row r="811" spans="3:4" x14ac:dyDescent="0.2">
      <c r="C811"/>
      <c r="D811" s="11"/>
    </row>
    <row r="812" spans="3:4" x14ac:dyDescent="0.2">
      <c r="C812"/>
      <c r="D812" s="11"/>
    </row>
    <row r="813" spans="3:4" x14ac:dyDescent="0.2">
      <c r="C813"/>
      <c r="D813" s="11"/>
    </row>
    <row r="814" spans="3:4" x14ac:dyDescent="0.2">
      <c r="C814"/>
      <c r="D814" s="11"/>
    </row>
    <row r="815" spans="3:4" x14ac:dyDescent="0.2">
      <c r="C815"/>
      <c r="D815" s="11"/>
    </row>
    <row r="816" spans="3:4" x14ac:dyDescent="0.2">
      <c r="C816"/>
      <c r="D816" s="11"/>
    </row>
    <row r="817" spans="3:4" x14ac:dyDescent="0.2">
      <c r="C817"/>
      <c r="D817" s="11"/>
    </row>
    <row r="818" spans="3:4" x14ac:dyDescent="0.2">
      <c r="C818"/>
      <c r="D818" s="11"/>
    </row>
    <row r="819" spans="3:4" x14ac:dyDescent="0.2">
      <c r="C819"/>
      <c r="D819" s="11"/>
    </row>
    <row r="820" spans="3:4" x14ac:dyDescent="0.2">
      <c r="C820"/>
      <c r="D820" s="11"/>
    </row>
    <row r="821" spans="3:4" x14ac:dyDescent="0.2">
      <c r="C821"/>
      <c r="D821" s="11"/>
    </row>
    <row r="822" spans="3:4" x14ac:dyDescent="0.2">
      <c r="C822"/>
      <c r="D822" s="11"/>
    </row>
    <row r="823" spans="3:4" x14ac:dyDescent="0.2">
      <c r="C823"/>
      <c r="D823" s="11"/>
    </row>
    <row r="824" spans="3:4" x14ac:dyDescent="0.2">
      <c r="C824"/>
      <c r="D824" s="11"/>
    </row>
    <row r="825" spans="3:4" x14ac:dyDescent="0.2">
      <c r="C825"/>
      <c r="D825" s="11"/>
    </row>
    <row r="826" spans="3:4" x14ac:dyDescent="0.2">
      <c r="C826"/>
      <c r="D826" s="11"/>
    </row>
    <row r="827" spans="3:4" x14ac:dyDescent="0.2">
      <c r="C827"/>
      <c r="D827" s="11"/>
    </row>
    <row r="828" spans="3:4" x14ac:dyDescent="0.2">
      <c r="C828"/>
      <c r="D828" s="11"/>
    </row>
    <row r="829" spans="3:4" x14ac:dyDescent="0.2">
      <c r="C829"/>
      <c r="D829" s="11"/>
    </row>
    <row r="830" spans="3:4" x14ac:dyDescent="0.2">
      <c r="C830"/>
      <c r="D830" s="11"/>
    </row>
    <row r="831" spans="3:4" x14ac:dyDescent="0.2">
      <c r="C831"/>
      <c r="D831" s="11"/>
    </row>
    <row r="832" spans="3:4" x14ac:dyDescent="0.2">
      <c r="C832"/>
      <c r="D832" s="11"/>
    </row>
    <row r="833" spans="3:4" x14ac:dyDescent="0.2">
      <c r="C833"/>
      <c r="D833" s="11"/>
    </row>
    <row r="834" spans="3:4" x14ac:dyDescent="0.2">
      <c r="C834"/>
      <c r="D834" s="11"/>
    </row>
    <row r="835" spans="3:4" x14ac:dyDescent="0.2">
      <c r="C835"/>
      <c r="D835" s="11"/>
    </row>
    <row r="836" spans="3:4" x14ac:dyDescent="0.2">
      <c r="C836"/>
      <c r="D836" s="11"/>
    </row>
    <row r="837" spans="3:4" x14ac:dyDescent="0.2">
      <c r="C837"/>
      <c r="D837" s="11"/>
    </row>
    <row r="838" spans="3:4" x14ac:dyDescent="0.2">
      <c r="C838"/>
      <c r="D838" s="11"/>
    </row>
    <row r="839" spans="3:4" x14ac:dyDescent="0.2">
      <c r="C839"/>
      <c r="D839" s="11"/>
    </row>
    <row r="840" spans="3:4" x14ac:dyDescent="0.2">
      <c r="C840"/>
      <c r="D840" s="11"/>
    </row>
    <row r="841" spans="3:4" x14ac:dyDescent="0.2">
      <c r="C841"/>
      <c r="D841" s="11"/>
    </row>
    <row r="842" spans="3:4" x14ac:dyDescent="0.2">
      <c r="C842"/>
      <c r="D842" s="11"/>
    </row>
    <row r="843" spans="3:4" x14ac:dyDescent="0.2">
      <c r="C843"/>
      <c r="D843" s="11"/>
    </row>
    <row r="844" spans="3:4" x14ac:dyDescent="0.2">
      <c r="C844"/>
      <c r="D844" s="11"/>
    </row>
    <row r="845" spans="3:4" x14ac:dyDescent="0.2">
      <c r="C845"/>
      <c r="D845" s="11"/>
    </row>
    <row r="846" spans="3:4" x14ac:dyDescent="0.2">
      <c r="C846"/>
      <c r="D846" s="11"/>
    </row>
    <row r="847" spans="3:4" x14ac:dyDescent="0.2">
      <c r="C847"/>
      <c r="D847" s="11"/>
    </row>
    <row r="848" spans="3:4" x14ac:dyDescent="0.2">
      <c r="C848"/>
      <c r="D848" s="11"/>
    </row>
    <row r="849" spans="3:4" x14ac:dyDescent="0.2">
      <c r="C849"/>
      <c r="D849" s="11"/>
    </row>
    <row r="850" spans="3:4" x14ac:dyDescent="0.2">
      <c r="C850"/>
      <c r="D850" s="11"/>
    </row>
    <row r="851" spans="3:4" x14ac:dyDescent="0.2">
      <c r="C851"/>
      <c r="D851" s="11"/>
    </row>
    <row r="852" spans="3:4" x14ac:dyDescent="0.2">
      <c r="C852"/>
      <c r="D852" s="11"/>
    </row>
    <row r="853" spans="3:4" x14ac:dyDescent="0.2">
      <c r="C853"/>
      <c r="D853" s="11"/>
    </row>
    <row r="854" spans="3:4" x14ac:dyDescent="0.2">
      <c r="C854"/>
      <c r="D854" s="11"/>
    </row>
    <row r="855" spans="3:4" x14ac:dyDescent="0.2">
      <c r="C855"/>
      <c r="D855" s="11"/>
    </row>
    <row r="856" spans="3:4" x14ac:dyDescent="0.2">
      <c r="C856"/>
      <c r="D856" s="11"/>
    </row>
    <row r="857" spans="3:4" x14ac:dyDescent="0.2">
      <c r="C857"/>
      <c r="D857" s="11"/>
    </row>
    <row r="858" spans="3:4" x14ac:dyDescent="0.2">
      <c r="C858"/>
      <c r="D858" s="11"/>
    </row>
    <row r="859" spans="3:4" x14ac:dyDescent="0.2">
      <c r="C859"/>
      <c r="D859" s="11"/>
    </row>
    <row r="860" spans="3:4" x14ac:dyDescent="0.2">
      <c r="C860"/>
      <c r="D860" s="11"/>
    </row>
    <row r="861" spans="3:4" x14ac:dyDescent="0.2">
      <c r="C861"/>
      <c r="D861" s="11"/>
    </row>
    <row r="862" spans="3:4" x14ac:dyDescent="0.2">
      <c r="C862"/>
      <c r="D862" s="11"/>
    </row>
    <row r="863" spans="3:4" x14ac:dyDescent="0.2">
      <c r="C863"/>
      <c r="D863" s="11"/>
    </row>
    <row r="864" spans="3:4" x14ac:dyDescent="0.2">
      <c r="C864"/>
      <c r="D864" s="11"/>
    </row>
    <row r="865" spans="3:4" x14ac:dyDescent="0.2">
      <c r="C865"/>
      <c r="D865" s="11"/>
    </row>
    <row r="866" spans="3:4" x14ac:dyDescent="0.2">
      <c r="C866"/>
      <c r="D866" s="11"/>
    </row>
    <row r="867" spans="3:4" x14ac:dyDescent="0.2">
      <c r="C867"/>
      <c r="D867" s="11"/>
    </row>
    <row r="868" spans="3:4" x14ac:dyDescent="0.2">
      <c r="C868"/>
      <c r="D868" s="11"/>
    </row>
    <row r="869" spans="3:4" x14ac:dyDescent="0.2">
      <c r="C869"/>
      <c r="D869" s="11"/>
    </row>
    <row r="870" spans="3:4" x14ac:dyDescent="0.2">
      <c r="C870"/>
      <c r="D870" s="11"/>
    </row>
    <row r="871" spans="3:4" x14ac:dyDescent="0.2">
      <c r="C871"/>
      <c r="D871" s="11"/>
    </row>
    <row r="872" spans="3:4" x14ac:dyDescent="0.2">
      <c r="C872"/>
      <c r="D872" s="11"/>
    </row>
    <row r="873" spans="3:4" x14ac:dyDescent="0.2">
      <c r="C873"/>
      <c r="D873" s="11"/>
    </row>
    <row r="874" spans="3:4" x14ac:dyDescent="0.2">
      <c r="C874"/>
      <c r="D874" s="11"/>
    </row>
    <row r="875" spans="3:4" x14ac:dyDescent="0.2">
      <c r="C875"/>
      <c r="D875" s="11"/>
    </row>
    <row r="876" spans="3:4" x14ac:dyDescent="0.2">
      <c r="C876"/>
      <c r="D876" s="11"/>
    </row>
    <row r="877" spans="3:4" x14ac:dyDescent="0.2">
      <c r="C877"/>
      <c r="D877" s="11"/>
    </row>
    <row r="878" spans="3:4" x14ac:dyDescent="0.2">
      <c r="C878"/>
      <c r="D878" s="11"/>
    </row>
    <row r="879" spans="3:4" x14ac:dyDescent="0.2">
      <c r="C879"/>
      <c r="D879" s="11"/>
    </row>
    <row r="880" spans="3:4" x14ac:dyDescent="0.2">
      <c r="C880"/>
      <c r="D880" s="11"/>
    </row>
    <row r="881" spans="3:4" x14ac:dyDescent="0.2">
      <c r="C881"/>
      <c r="D881" s="11"/>
    </row>
    <row r="882" spans="3:4" x14ac:dyDescent="0.2">
      <c r="C882"/>
      <c r="D882" s="11"/>
    </row>
    <row r="883" spans="3:4" x14ac:dyDescent="0.2">
      <c r="C883"/>
      <c r="D883" s="11"/>
    </row>
    <row r="884" spans="3:4" x14ac:dyDescent="0.2">
      <c r="C884"/>
      <c r="D884" s="11"/>
    </row>
    <row r="885" spans="3:4" x14ac:dyDescent="0.2">
      <c r="C885"/>
      <c r="D885" s="11"/>
    </row>
    <row r="886" spans="3:4" x14ac:dyDescent="0.2">
      <c r="C886"/>
      <c r="D886" s="11"/>
    </row>
    <row r="887" spans="3:4" x14ac:dyDescent="0.2">
      <c r="C887"/>
      <c r="D887" s="11"/>
    </row>
    <row r="888" spans="3:4" x14ac:dyDescent="0.2">
      <c r="C888"/>
      <c r="D888" s="11"/>
    </row>
    <row r="889" spans="3:4" x14ac:dyDescent="0.2">
      <c r="C889"/>
      <c r="D889" s="11"/>
    </row>
    <row r="890" spans="3:4" x14ac:dyDescent="0.2">
      <c r="C890"/>
      <c r="D890" s="11"/>
    </row>
    <row r="891" spans="3:4" x14ac:dyDescent="0.2">
      <c r="C891"/>
      <c r="D891" s="11"/>
    </row>
    <row r="892" spans="3:4" x14ac:dyDescent="0.2">
      <c r="C892"/>
      <c r="D892" s="11"/>
    </row>
    <row r="893" spans="3:4" x14ac:dyDescent="0.2">
      <c r="C893"/>
      <c r="D893" s="11"/>
    </row>
    <row r="894" spans="3:4" x14ac:dyDescent="0.2">
      <c r="C894"/>
      <c r="D894" s="11"/>
    </row>
    <row r="895" spans="3:4" x14ac:dyDescent="0.2">
      <c r="C895"/>
      <c r="D895" s="11"/>
    </row>
    <row r="896" spans="3:4" x14ac:dyDescent="0.2">
      <c r="C896"/>
      <c r="D896" s="11"/>
    </row>
    <row r="897" spans="3:4" x14ac:dyDescent="0.2">
      <c r="C897"/>
      <c r="D897" s="11"/>
    </row>
    <row r="898" spans="3:4" x14ac:dyDescent="0.2">
      <c r="C898"/>
      <c r="D898" s="11"/>
    </row>
    <row r="899" spans="3:4" x14ac:dyDescent="0.2">
      <c r="C899"/>
      <c r="D899" s="11"/>
    </row>
    <row r="900" spans="3:4" x14ac:dyDescent="0.2">
      <c r="C900"/>
      <c r="D900" s="11"/>
    </row>
    <row r="901" spans="3:4" x14ac:dyDescent="0.2">
      <c r="C901"/>
      <c r="D901" s="11"/>
    </row>
    <row r="902" spans="3:4" x14ac:dyDescent="0.2">
      <c r="C902"/>
      <c r="D902" s="11"/>
    </row>
    <row r="903" spans="3:4" x14ac:dyDescent="0.2">
      <c r="C903"/>
      <c r="D903" s="11"/>
    </row>
    <row r="904" spans="3:4" x14ac:dyDescent="0.2">
      <c r="C904"/>
      <c r="D904" s="11"/>
    </row>
    <row r="905" spans="3:4" x14ac:dyDescent="0.2">
      <c r="C905"/>
      <c r="D905" s="11"/>
    </row>
    <row r="906" spans="3:4" x14ac:dyDescent="0.2">
      <c r="C906"/>
      <c r="D906" s="11"/>
    </row>
    <row r="907" spans="3:4" x14ac:dyDescent="0.2">
      <c r="C907"/>
      <c r="D907" s="11"/>
    </row>
    <row r="908" spans="3:4" x14ac:dyDescent="0.2">
      <c r="C908"/>
      <c r="D908" s="11"/>
    </row>
    <row r="909" spans="3:4" x14ac:dyDescent="0.2">
      <c r="C909"/>
      <c r="D909" s="11"/>
    </row>
    <row r="910" spans="3:4" x14ac:dyDescent="0.2">
      <c r="C910"/>
      <c r="D910" s="11"/>
    </row>
    <row r="911" spans="3:4" x14ac:dyDescent="0.2">
      <c r="C911"/>
      <c r="D911" s="11"/>
    </row>
    <row r="912" spans="3:4" x14ac:dyDescent="0.2">
      <c r="C912"/>
      <c r="D912" s="11"/>
    </row>
    <row r="913" spans="3:4" x14ac:dyDescent="0.2">
      <c r="C913"/>
      <c r="D913" s="11"/>
    </row>
    <row r="914" spans="3:4" x14ac:dyDescent="0.2">
      <c r="C914"/>
      <c r="D914" s="11"/>
    </row>
    <row r="915" spans="3:4" x14ac:dyDescent="0.2">
      <c r="C915"/>
      <c r="D915" s="11"/>
    </row>
    <row r="916" spans="3:4" x14ac:dyDescent="0.2">
      <c r="C916"/>
      <c r="D916" s="11"/>
    </row>
    <row r="917" spans="3:4" x14ac:dyDescent="0.2">
      <c r="C917"/>
      <c r="D917" s="11"/>
    </row>
    <row r="918" spans="3:4" x14ac:dyDescent="0.2">
      <c r="C918"/>
      <c r="D918" s="11"/>
    </row>
    <row r="919" spans="3:4" x14ac:dyDescent="0.2">
      <c r="C919"/>
      <c r="D919" s="11"/>
    </row>
    <row r="920" spans="3:4" x14ac:dyDescent="0.2">
      <c r="C920"/>
      <c r="D920" s="11"/>
    </row>
    <row r="921" spans="3:4" x14ac:dyDescent="0.2">
      <c r="C921"/>
      <c r="D921" s="11"/>
    </row>
    <row r="922" spans="3:4" x14ac:dyDescent="0.2">
      <c r="C922"/>
      <c r="D922" s="11"/>
    </row>
    <row r="923" spans="3:4" x14ac:dyDescent="0.2">
      <c r="C923"/>
      <c r="D923" s="11"/>
    </row>
    <row r="924" spans="3:4" x14ac:dyDescent="0.2">
      <c r="C924"/>
      <c r="D924" s="11"/>
    </row>
    <row r="925" spans="3:4" x14ac:dyDescent="0.2">
      <c r="C925"/>
      <c r="D925" s="11"/>
    </row>
    <row r="926" spans="3:4" x14ac:dyDescent="0.2">
      <c r="C926"/>
      <c r="D926" s="11"/>
    </row>
    <row r="927" spans="3:4" x14ac:dyDescent="0.2">
      <c r="C927"/>
      <c r="D927" s="11"/>
    </row>
    <row r="928" spans="3:4" x14ac:dyDescent="0.2">
      <c r="C928"/>
      <c r="D928" s="11"/>
    </row>
    <row r="929" spans="3:4" x14ac:dyDescent="0.2">
      <c r="C929"/>
      <c r="D929" s="11"/>
    </row>
    <row r="930" spans="3:4" x14ac:dyDescent="0.2">
      <c r="C930"/>
      <c r="D930" s="11"/>
    </row>
    <row r="931" spans="3:4" x14ac:dyDescent="0.2">
      <c r="C931"/>
      <c r="D931" s="11"/>
    </row>
    <row r="932" spans="3:4" x14ac:dyDescent="0.2">
      <c r="C932"/>
      <c r="D932" s="11"/>
    </row>
    <row r="933" spans="3:4" x14ac:dyDescent="0.2">
      <c r="C933"/>
      <c r="D933" s="11"/>
    </row>
    <row r="934" spans="3:4" x14ac:dyDescent="0.2">
      <c r="C934"/>
      <c r="D934" s="11"/>
    </row>
    <row r="935" spans="3:4" x14ac:dyDescent="0.2">
      <c r="C935"/>
      <c r="D935" s="11"/>
    </row>
    <row r="936" spans="3:4" x14ac:dyDescent="0.2">
      <c r="C936"/>
      <c r="D936" s="11"/>
    </row>
    <row r="937" spans="3:4" x14ac:dyDescent="0.2">
      <c r="C937"/>
      <c r="D937" s="11"/>
    </row>
    <row r="938" spans="3:4" x14ac:dyDescent="0.2">
      <c r="C938"/>
      <c r="D938" s="11"/>
    </row>
    <row r="939" spans="3:4" x14ac:dyDescent="0.2">
      <c r="C939"/>
      <c r="D939" s="11"/>
    </row>
    <row r="940" spans="3:4" x14ac:dyDescent="0.2">
      <c r="C940"/>
      <c r="D940" s="11"/>
    </row>
    <row r="941" spans="3:4" x14ac:dyDescent="0.2">
      <c r="C941"/>
      <c r="D941" s="11"/>
    </row>
    <row r="942" spans="3:4" x14ac:dyDescent="0.2">
      <c r="C942"/>
      <c r="D942" s="11"/>
    </row>
    <row r="943" spans="3:4" x14ac:dyDescent="0.2">
      <c r="C943"/>
      <c r="D943" s="11"/>
    </row>
    <row r="944" spans="3:4" x14ac:dyDescent="0.2">
      <c r="C944"/>
      <c r="D944" s="11"/>
    </row>
    <row r="945" spans="3:4" x14ac:dyDescent="0.2">
      <c r="C945"/>
      <c r="D945" s="11"/>
    </row>
    <row r="946" spans="3:4" x14ac:dyDescent="0.2">
      <c r="C946"/>
      <c r="D946" s="11"/>
    </row>
    <row r="947" spans="3:4" x14ac:dyDescent="0.2">
      <c r="C947"/>
      <c r="D947" s="11"/>
    </row>
    <row r="948" spans="3:4" x14ac:dyDescent="0.2">
      <c r="C948"/>
      <c r="D948" s="11"/>
    </row>
    <row r="949" spans="3:4" x14ac:dyDescent="0.2">
      <c r="C949"/>
      <c r="D949" s="11"/>
    </row>
    <row r="950" spans="3:4" x14ac:dyDescent="0.2">
      <c r="C950"/>
      <c r="D950" s="11"/>
    </row>
    <row r="951" spans="3:4" x14ac:dyDescent="0.2">
      <c r="C951"/>
      <c r="D951" s="11"/>
    </row>
    <row r="952" spans="3:4" x14ac:dyDescent="0.2">
      <c r="C952"/>
      <c r="D952" s="11"/>
    </row>
    <row r="953" spans="3:4" x14ac:dyDescent="0.2">
      <c r="C953"/>
      <c r="D953" s="11"/>
    </row>
    <row r="954" spans="3:4" x14ac:dyDescent="0.2">
      <c r="C954"/>
      <c r="D954" s="11"/>
    </row>
    <row r="955" spans="3:4" x14ac:dyDescent="0.2">
      <c r="C955"/>
      <c r="D955" s="11"/>
    </row>
    <row r="956" spans="3:4" x14ac:dyDescent="0.2">
      <c r="C956"/>
      <c r="D956" s="11"/>
    </row>
    <row r="957" spans="3:4" x14ac:dyDescent="0.2">
      <c r="C957"/>
      <c r="D957" s="11"/>
    </row>
    <row r="958" spans="3:4" x14ac:dyDescent="0.2">
      <c r="C958"/>
      <c r="D958" s="11"/>
    </row>
    <row r="959" spans="3:4" x14ac:dyDescent="0.2">
      <c r="C959"/>
      <c r="D959" s="11"/>
    </row>
    <row r="960" spans="3:4" x14ac:dyDescent="0.2">
      <c r="C960"/>
      <c r="D960" s="11"/>
    </row>
    <row r="961" spans="3:4" x14ac:dyDescent="0.2">
      <c r="C961"/>
      <c r="D961" s="11"/>
    </row>
    <row r="962" spans="3:4" x14ac:dyDescent="0.2">
      <c r="C962"/>
      <c r="D962" s="11"/>
    </row>
    <row r="963" spans="3:4" x14ac:dyDescent="0.2">
      <c r="C963"/>
      <c r="D963" s="11"/>
    </row>
    <row r="964" spans="3:4" x14ac:dyDescent="0.2">
      <c r="C964"/>
      <c r="D964" s="11"/>
    </row>
    <row r="965" spans="3:4" x14ac:dyDescent="0.2">
      <c r="C965"/>
      <c r="D965" s="11"/>
    </row>
    <row r="966" spans="3:4" x14ac:dyDescent="0.2">
      <c r="C966"/>
      <c r="D966" s="11"/>
    </row>
    <row r="967" spans="3:4" x14ac:dyDescent="0.2">
      <c r="C967"/>
      <c r="D967" s="11"/>
    </row>
    <row r="968" spans="3:4" x14ac:dyDescent="0.2">
      <c r="C968"/>
      <c r="D968" s="11"/>
    </row>
    <row r="969" spans="3:4" x14ac:dyDescent="0.2">
      <c r="C969"/>
      <c r="D969" s="11"/>
    </row>
    <row r="970" spans="3:4" x14ac:dyDescent="0.2">
      <c r="C970"/>
      <c r="D970" s="11"/>
    </row>
    <row r="971" spans="3:4" x14ac:dyDescent="0.2">
      <c r="C971"/>
      <c r="D971" s="11"/>
    </row>
    <row r="972" spans="3:4" x14ac:dyDescent="0.2">
      <c r="C972"/>
      <c r="D972" s="11"/>
    </row>
    <row r="973" spans="3:4" x14ac:dyDescent="0.2">
      <c r="C973"/>
      <c r="D973" s="11"/>
    </row>
    <row r="974" spans="3:4" x14ac:dyDescent="0.2">
      <c r="C974"/>
      <c r="D974" s="11"/>
    </row>
    <row r="975" spans="3:4" x14ac:dyDescent="0.2">
      <c r="C975"/>
      <c r="D975" s="11"/>
    </row>
    <row r="976" spans="3:4" x14ac:dyDescent="0.2">
      <c r="C976"/>
      <c r="D976" s="11"/>
    </row>
    <row r="977" spans="3:4" x14ac:dyDescent="0.2">
      <c r="C977"/>
      <c r="D977" s="11"/>
    </row>
    <row r="978" spans="3:4" x14ac:dyDescent="0.2">
      <c r="C978"/>
      <c r="D978" s="11"/>
    </row>
    <row r="979" spans="3:4" x14ac:dyDescent="0.2">
      <c r="C979"/>
      <c r="D979" s="11"/>
    </row>
    <row r="980" spans="3:4" x14ac:dyDescent="0.2">
      <c r="C980"/>
      <c r="D980" s="11"/>
    </row>
    <row r="981" spans="3:4" x14ac:dyDescent="0.2">
      <c r="C981"/>
      <c r="D981" s="11"/>
    </row>
    <row r="982" spans="3:4" x14ac:dyDescent="0.2">
      <c r="C982"/>
      <c r="D982" s="11"/>
    </row>
    <row r="983" spans="3:4" x14ac:dyDescent="0.2">
      <c r="C983"/>
      <c r="D983" s="11"/>
    </row>
    <row r="984" spans="3:4" x14ac:dyDescent="0.2">
      <c r="C984"/>
      <c r="D984" s="11"/>
    </row>
    <row r="985" spans="3:4" x14ac:dyDescent="0.2">
      <c r="C985"/>
      <c r="D985" s="11"/>
    </row>
    <row r="986" spans="3:4" x14ac:dyDescent="0.2">
      <c r="C986"/>
      <c r="D986" s="11"/>
    </row>
    <row r="987" spans="3:4" x14ac:dyDescent="0.2">
      <c r="C987"/>
      <c r="D987" s="11"/>
    </row>
    <row r="988" spans="3:4" x14ac:dyDescent="0.2">
      <c r="C988"/>
      <c r="D988" s="11"/>
    </row>
    <row r="989" spans="3:4" x14ac:dyDescent="0.2">
      <c r="C989"/>
      <c r="D989" s="11"/>
    </row>
    <row r="990" spans="3:4" x14ac:dyDescent="0.2">
      <c r="C990"/>
      <c r="D990" s="11"/>
    </row>
    <row r="991" spans="3:4" x14ac:dyDescent="0.2">
      <c r="C991"/>
      <c r="D991" s="11"/>
    </row>
    <row r="992" spans="3:4" x14ac:dyDescent="0.2">
      <c r="C992"/>
      <c r="D992" s="11"/>
    </row>
    <row r="993" spans="3:4" x14ac:dyDescent="0.2">
      <c r="C993"/>
      <c r="D993" s="11"/>
    </row>
    <row r="994" spans="3:4" x14ac:dyDescent="0.2">
      <c r="C994"/>
      <c r="D994" s="11"/>
    </row>
    <row r="995" spans="3:4" x14ac:dyDescent="0.2">
      <c r="C995"/>
      <c r="D995" s="11"/>
    </row>
    <row r="996" spans="3:4" x14ac:dyDescent="0.2">
      <c r="C996"/>
      <c r="D996" s="11"/>
    </row>
    <row r="997" spans="3:4" x14ac:dyDescent="0.2">
      <c r="C997"/>
      <c r="D997" s="11"/>
    </row>
    <row r="998" spans="3:4" x14ac:dyDescent="0.2">
      <c r="C998"/>
      <c r="D998" s="11"/>
    </row>
    <row r="999" spans="3:4" x14ac:dyDescent="0.2">
      <c r="C999"/>
      <c r="D999" s="11"/>
    </row>
    <row r="1000" spans="3:4" x14ac:dyDescent="0.2">
      <c r="C1000"/>
      <c r="D1000" s="11"/>
    </row>
    <row r="1001" spans="3:4" x14ac:dyDescent="0.2">
      <c r="C1001"/>
      <c r="D1001" s="11"/>
    </row>
    <row r="1002" spans="3:4" x14ac:dyDescent="0.2">
      <c r="C1002"/>
      <c r="D1002" s="11"/>
    </row>
    <row r="1003" spans="3:4" x14ac:dyDescent="0.2">
      <c r="C1003"/>
      <c r="D1003" s="11"/>
    </row>
    <row r="1004" spans="3:4" x14ac:dyDescent="0.2">
      <c r="C1004"/>
      <c r="D1004" s="11"/>
    </row>
    <row r="1005" spans="3:4" x14ac:dyDescent="0.2">
      <c r="C1005"/>
      <c r="D1005" s="11"/>
    </row>
    <row r="1006" spans="3:4" x14ac:dyDescent="0.2">
      <c r="C1006"/>
      <c r="D1006" s="11"/>
    </row>
    <row r="1007" spans="3:4" x14ac:dyDescent="0.2">
      <c r="C1007"/>
      <c r="D1007" s="11"/>
    </row>
    <row r="1008" spans="3:4" x14ac:dyDescent="0.2">
      <c r="C1008"/>
      <c r="D1008" s="11"/>
    </row>
    <row r="1009" spans="3:4" x14ac:dyDescent="0.2">
      <c r="C1009"/>
      <c r="D1009" s="11"/>
    </row>
    <row r="1010" spans="3:4" x14ac:dyDescent="0.2">
      <c r="C1010"/>
      <c r="D1010" s="11"/>
    </row>
    <row r="1011" spans="3:4" x14ac:dyDescent="0.2">
      <c r="C1011"/>
      <c r="D1011" s="11"/>
    </row>
    <row r="1012" spans="3:4" x14ac:dyDescent="0.2">
      <c r="C1012"/>
      <c r="D1012" s="11"/>
    </row>
    <row r="1013" spans="3:4" x14ac:dyDescent="0.2">
      <c r="C1013"/>
      <c r="D1013" s="11"/>
    </row>
    <row r="1014" spans="3:4" x14ac:dyDescent="0.2">
      <c r="C1014"/>
      <c r="D1014" s="11"/>
    </row>
    <row r="1015" spans="3:4" x14ac:dyDescent="0.2">
      <c r="C1015"/>
      <c r="D1015" s="11"/>
    </row>
    <row r="1016" spans="3:4" x14ac:dyDescent="0.2">
      <c r="C1016"/>
      <c r="D1016" s="11"/>
    </row>
    <row r="1017" spans="3:4" x14ac:dyDescent="0.2">
      <c r="C1017"/>
      <c r="D1017" s="11"/>
    </row>
    <row r="1018" spans="3:4" x14ac:dyDescent="0.2">
      <c r="C1018"/>
      <c r="D1018" s="11"/>
    </row>
    <row r="1019" spans="3:4" x14ac:dyDescent="0.2">
      <c r="C1019"/>
      <c r="D1019" s="11"/>
    </row>
    <row r="1020" spans="3:4" x14ac:dyDescent="0.2">
      <c r="C1020"/>
      <c r="D1020" s="11"/>
    </row>
    <row r="1021" spans="3:4" x14ac:dyDescent="0.2">
      <c r="C1021"/>
      <c r="D1021" s="11"/>
    </row>
    <row r="1022" spans="3:4" x14ac:dyDescent="0.2">
      <c r="C1022"/>
      <c r="D1022" s="11"/>
    </row>
    <row r="1023" spans="3:4" x14ac:dyDescent="0.2">
      <c r="C1023"/>
      <c r="D1023" s="11"/>
    </row>
    <row r="1024" spans="3:4" x14ac:dyDescent="0.2">
      <c r="C1024"/>
      <c r="D1024" s="11"/>
    </row>
    <row r="1025" spans="3:4" x14ac:dyDescent="0.2">
      <c r="C1025"/>
      <c r="D1025" s="11"/>
    </row>
    <row r="1026" spans="3:4" x14ac:dyDescent="0.2">
      <c r="C1026"/>
      <c r="D1026" s="11"/>
    </row>
    <row r="1027" spans="3:4" x14ac:dyDescent="0.2">
      <c r="C1027"/>
      <c r="D1027" s="11"/>
    </row>
    <row r="1028" spans="3:4" x14ac:dyDescent="0.2">
      <c r="C1028"/>
      <c r="D1028" s="11"/>
    </row>
    <row r="1029" spans="3:4" x14ac:dyDescent="0.2">
      <c r="C1029"/>
      <c r="D1029" s="11"/>
    </row>
    <row r="1030" spans="3:4" x14ac:dyDescent="0.2">
      <c r="C1030"/>
      <c r="D1030" s="11"/>
    </row>
    <row r="1031" spans="3:4" x14ac:dyDescent="0.2">
      <c r="C1031"/>
      <c r="D1031" s="11"/>
    </row>
    <row r="1032" spans="3:4" x14ac:dyDescent="0.2">
      <c r="C1032"/>
      <c r="D1032" s="11"/>
    </row>
    <row r="1033" spans="3:4" x14ac:dyDescent="0.2">
      <c r="C1033"/>
      <c r="D1033" s="11"/>
    </row>
    <row r="1034" spans="3:4" x14ac:dyDescent="0.2">
      <c r="C1034"/>
      <c r="D1034" s="11"/>
    </row>
    <row r="1035" spans="3:4" x14ac:dyDescent="0.2">
      <c r="C1035"/>
      <c r="D1035" s="11"/>
    </row>
    <row r="1036" spans="3:4" x14ac:dyDescent="0.2">
      <c r="C1036"/>
      <c r="D1036" s="11"/>
    </row>
    <row r="1037" spans="3:4" x14ac:dyDescent="0.2">
      <c r="C1037"/>
      <c r="D1037" s="11"/>
    </row>
    <row r="1038" spans="3:4" x14ac:dyDescent="0.2">
      <c r="C1038"/>
      <c r="D1038" s="11"/>
    </row>
    <row r="1039" spans="3:4" x14ac:dyDescent="0.2">
      <c r="C1039"/>
      <c r="D1039" s="11"/>
    </row>
    <row r="1040" spans="3:4" x14ac:dyDescent="0.2">
      <c r="C1040"/>
      <c r="D1040" s="11"/>
    </row>
    <row r="1041" spans="3:4" x14ac:dyDescent="0.2">
      <c r="C1041"/>
      <c r="D1041" s="11"/>
    </row>
    <row r="1042" spans="3:4" x14ac:dyDescent="0.2">
      <c r="C1042"/>
      <c r="D1042" s="11"/>
    </row>
    <row r="1043" spans="3:4" x14ac:dyDescent="0.2">
      <c r="C1043"/>
      <c r="D1043" s="11"/>
    </row>
    <row r="1044" spans="3:4" x14ac:dyDescent="0.2">
      <c r="C1044"/>
      <c r="D1044" s="11"/>
    </row>
    <row r="1045" spans="3:4" x14ac:dyDescent="0.2">
      <c r="C1045"/>
      <c r="D1045" s="11"/>
    </row>
    <row r="1046" spans="3:4" x14ac:dyDescent="0.2">
      <c r="C1046"/>
      <c r="D1046" s="11"/>
    </row>
    <row r="1047" spans="3:4" x14ac:dyDescent="0.2">
      <c r="C1047"/>
      <c r="D1047" s="11"/>
    </row>
    <row r="1048" spans="3:4" x14ac:dyDescent="0.2">
      <c r="C1048"/>
      <c r="D1048" s="11"/>
    </row>
    <row r="1049" spans="3:4" x14ac:dyDescent="0.2">
      <c r="C1049"/>
      <c r="D1049" s="11"/>
    </row>
    <row r="1050" spans="3:4" x14ac:dyDescent="0.2">
      <c r="C1050"/>
      <c r="D1050" s="11"/>
    </row>
    <row r="1051" spans="3:4" x14ac:dyDescent="0.2">
      <c r="C1051"/>
      <c r="D1051" s="11"/>
    </row>
    <row r="1052" spans="3:4" x14ac:dyDescent="0.2">
      <c r="C1052"/>
      <c r="D1052" s="11"/>
    </row>
    <row r="1053" spans="3:4" x14ac:dyDescent="0.2">
      <c r="C1053"/>
      <c r="D1053" s="11"/>
    </row>
    <row r="1054" spans="3:4" x14ac:dyDescent="0.2">
      <c r="C1054"/>
      <c r="D1054" s="11"/>
    </row>
    <row r="1055" spans="3:4" x14ac:dyDescent="0.2">
      <c r="C1055"/>
      <c r="D1055" s="11"/>
    </row>
    <row r="1056" spans="3:4" x14ac:dyDescent="0.2">
      <c r="C1056"/>
      <c r="D1056" s="11"/>
    </row>
    <row r="1057" spans="3:4" x14ac:dyDescent="0.2">
      <c r="C1057"/>
      <c r="D1057" s="11"/>
    </row>
    <row r="1058" spans="3:4" x14ac:dyDescent="0.2">
      <c r="C1058"/>
      <c r="D1058" s="11"/>
    </row>
    <row r="1059" spans="3:4" x14ac:dyDescent="0.2">
      <c r="C1059"/>
      <c r="D1059" s="11"/>
    </row>
    <row r="1060" spans="3:4" x14ac:dyDescent="0.2">
      <c r="C1060"/>
      <c r="D1060" s="11"/>
    </row>
    <row r="1061" spans="3:4" x14ac:dyDescent="0.2">
      <c r="C1061"/>
      <c r="D1061" s="11"/>
    </row>
    <row r="1062" spans="3:4" x14ac:dyDescent="0.2">
      <c r="C1062"/>
      <c r="D1062" s="11"/>
    </row>
    <row r="1063" spans="3:4" x14ac:dyDescent="0.2">
      <c r="C1063"/>
      <c r="D1063" s="11"/>
    </row>
    <row r="1064" spans="3:4" x14ac:dyDescent="0.2">
      <c r="C1064"/>
      <c r="D1064" s="11"/>
    </row>
    <row r="1065" spans="3:4" x14ac:dyDescent="0.2">
      <c r="C1065"/>
      <c r="D1065" s="11"/>
    </row>
    <row r="1066" spans="3:4" x14ac:dyDescent="0.2">
      <c r="C1066"/>
      <c r="D1066" s="11"/>
    </row>
    <row r="1067" spans="3:4" x14ac:dyDescent="0.2">
      <c r="C1067"/>
      <c r="D1067" s="11"/>
    </row>
    <row r="1068" spans="3:4" x14ac:dyDescent="0.2">
      <c r="C1068"/>
      <c r="D1068" s="11"/>
    </row>
    <row r="1069" spans="3:4" x14ac:dyDescent="0.2">
      <c r="C1069"/>
      <c r="D1069" s="11"/>
    </row>
    <row r="1070" spans="3:4" x14ac:dyDescent="0.2">
      <c r="C1070"/>
      <c r="D1070" s="11"/>
    </row>
    <row r="1071" spans="3:4" x14ac:dyDescent="0.2">
      <c r="C1071"/>
      <c r="D1071" s="11"/>
    </row>
    <row r="1072" spans="3:4" x14ac:dyDescent="0.2">
      <c r="C1072"/>
      <c r="D1072" s="11"/>
    </row>
    <row r="1073" spans="3:4" x14ac:dyDescent="0.2">
      <c r="C1073"/>
      <c r="D1073" s="11"/>
    </row>
    <row r="1074" spans="3:4" x14ac:dyDescent="0.2">
      <c r="C1074"/>
      <c r="D1074" s="11"/>
    </row>
    <row r="1075" spans="3:4" x14ac:dyDescent="0.2">
      <c r="C1075"/>
      <c r="D1075" s="11"/>
    </row>
    <row r="1076" spans="3:4" x14ac:dyDescent="0.2">
      <c r="C1076"/>
      <c r="D1076" s="11"/>
    </row>
    <row r="1077" spans="3:4" x14ac:dyDescent="0.2">
      <c r="C1077"/>
      <c r="D1077" s="11"/>
    </row>
    <row r="1078" spans="3:4" x14ac:dyDescent="0.2">
      <c r="C1078"/>
      <c r="D1078" s="11"/>
    </row>
    <row r="1079" spans="3:4" x14ac:dyDescent="0.2">
      <c r="C1079"/>
      <c r="D1079" s="11"/>
    </row>
    <row r="1080" spans="3:4" x14ac:dyDescent="0.2">
      <c r="C1080"/>
      <c r="D1080" s="11"/>
    </row>
    <row r="1081" spans="3:4" x14ac:dyDescent="0.2">
      <c r="C1081"/>
      <c r="D1081" s="11"/>
    </row>
    <row r="1082" spans="3:4" x14ac:dyDescent="0.2">
      <c r="C1082"/>
      <c r="D1082" s="11"/>
    </row>
    <row r="1083" spans="3:4" x14ac:dyDescent="0.2">
      <c r="C1083"/>
      <c r="D1083" s="11"/>
    </row>
    <row r="1084" spans="3:4" x14ac:dyDescent="0.2">
      <c r="C1084"/>
      <c r="D1084" s="11"/>
    </row>
    <row r="1085" spans="3:4" x14ac:dyDescent="0.2">
      <c r="C1085"/>
      <c r="D1085" s="11"/>
    </row>
    <row r="1086" spans="3:4" x14ac:dyDescent="0.2">
      <c r="C1086"/>
      <c r="D1086" s="11"/>
    </row>
    <row r="1087" spans="3:4" x14ac:dyDescent="0.2">
      <c r="C1087"/>
      <c r="D1087" s="11"/>
    </row>
    <row r="1088" spans="3:4" x14ac:dyDescent="0.2">
      <c r="C1088"/>
      <c r="D1088" s="11"/>
    </row>
    <row r="1089" spans="3:4" x14ac:dyDescent="0.2">
      <c r="C1089"/>
      <c r="D1089" s="11"/>
    </row>
    <row r="1090" spans="3:4" x14ac:dyDescent="0.2">
      <c r="C1090"/>
      <c r="D1090" s="11"/>
    </row>
    <row r="1091" spans="3:4" x14ac:dyDescent="0.2">
      <c r="C1091"/>
      <c r="D1091" s="11"/>
    </row>
    <row r="1092" spans="3:4" x14ac:dyDescent="0.2">
      <c r="C1092"/>
      <c r="D1092" s="11"/>
    </row>
    <row r="1093" spans="3:4" x14ac:dyDescent="0.2">
      <c r="C1093"/>
      <c r="D1093" s="11"/>
    </row>
    <row r="1094" spans="3:4" x14ac:dyDescent="0.2">
      <c r="C1094"/>
      <c r="D1094" s="11"/>
    </row>
    <row r="1095" spans="3:4" x14ac:dyDescent="0.2">
      <c r="C1095"/>
      <c r="D1095" s="11"/>
    </row>
    <row r="1096" spans="3:4" x14ac:dyDescent="0.2">
      <c r="C1096"/>
      <c r="D1096" s="11"/>
    </row>
    <row r="1097" spans="3:4" x14ac:dyDescent="0.2">
      <c r="C1097"/>
      <c r="D1097" s="11"/>
    </row>
    <row r="1098" spans="3:4" x14ac:dyDescent="0.2">
      <c r="C1098"/>
      <c r="D1098" s="11"/>
    </row>
    <row r="1099" spans="3:4" x14ac:dyDescent="0.2">
      <c r="C1099"/>
      <c r="D1099" s="11"/>
    </row>
    <row r="1100" spans="3:4" x14ac:dyDescent="0.2">
      <c r="C1100"/>
      <c r="D1100" s="11"/>
    </row>
    <row r="1101" spans="3:4" x14ac:dyDescent="0.2">
      <c r="C1101"/>
      <c r="D1101" s="11"/>
    </row>
    <row r="1102" spans="3:4" x14ac:dyDescent="0.2">
      <c r="C1102"/>
      <c r="D1102" s="11"/>
    </row>
    <row r="1103" spans="3:4" x14ac:dyDescent="0.2">
      <c r="C1103"/>
      <c r="D1103" s="11"/>
    </row>
    <row r="1104" spans="3:4" x14ac:dyDescent="0.2">
      <c r="C1104"/>
      <c r="D1104" s="11"/>
    </row>
    <row r="1105" spans="3:4" x14ac:dyDescent="0.2">
      <c r="C1105"/>
      <c r="D1105" s="11"/>
    </row>
    <row r="1106" spans="3:4" x14ac:dyDescent="0.2">
      <c r="C1106"/>
      <c r="D1106" s="11"/>
    </row>
    <row r="1107" spans="3:4" x14ac:dyDescent="0.2">
      <c r="C1107"/>
      <c r="D1107" s="11"/>
    </row>
    <row r="1108" spans="3:4" x14ac:dyDescent="0.2">
      <c r="C1108"/>
      <c r="D1108" s="11"/>
    </row>
    <row r="1109" spans="3:4" x14ac:dyDescent="0.2">
      <c r="C1109"/>
      <c r="D1109" s="11"/>
    </row>
    <row r="1110" spans="3:4" x14ac:dyDescent="0.2">
      <c r="C1110"/>
      <c r="D1110" s="11"/>
    </row>
    <row r="1111" spans="3:4" x14ac:dyDescent="0.2">
      <c r="C1111"/>
      <c r="D1111" s="11"/>
    </row>
    <row r="1112" spans="3:4" x14ac:dyDescent="0.2">
      <c r="C1112"/>
      <c r="D1112" s="11"/>
    </row>
    <row r="1113" spans="3:4" x14ac:dyDescent="0.2">
      <c r="C1113"/>
      <c r="D1113" s="11"/>
    </row>
    <row r="1114" spans="3:4" x14ac:dyDescent="0.2">
      <c r="C1114"/>
      <c r="D1114" s="11"/>
    </row>
    <row r="1115" spans="3:4" x14ac:dyDescent="0.2">
      <c r="C1115"/>
      <c r="D1115" s="11"/>
    </row>
    <row r="1116" spans="3:4" x14ac:dyDescent="0.2">
      <c r="C1116"/>
      <c r="D1116" s="11"/>
    </row>
    <row r="1117" spans="3:4" x14ac:dyDescent="0.2">
      <c r="C1117"/>
      <c r="D1117" s="11"/>
    </row>
    <row r="1118" spans="3:4" x14ac:dyDescent="0.2">
      <c r="C1118"/>
      <c r="D1118" s="11"/>
    </row>
    <row r="1119" spans="3:4" x14ac:dyDescent="0.2">
      <c r="C1119"/>
      <c r="D1119" s="11"/>
    </row>
    <row r="1120" spans="3:4" x14ac:dyDescent="0.2">
      <c r="C1120"/>
      <c r="D1120" s="11"/>
    </row>
    <row r="1121" spans="3:4" x14ac:dyDescent="0.2">
      <c r="C1121"/>
      <c r="D1121" s="11"/>
    </row>
    <row r="1122" spans="3:4" x14ac:dyDescent="0.2">
      <c r="C1122"/>
      <c r="D1122" s="11"/>
    </row>
    <row r="1123" spans="3:4" x14ac:dyDescent="0.2">
      <c r="C1123"/>
      <c r="D1123" s="11"/>
    </row>
    <row r="1124" spans="3:4" x14ac:dyDescent="0.2">
      <c r="C1124"/>
      <c r="D1124" s="11"/>
    </row>
    <row r="1125" spans="3:4" x14ac:dyDescent="0.2">
      <c r="C1125"/>
      <c r="D1125" s="11"/>
    </row>
    <row r="1126" spans="3:4" x14ac:dyDescent="0.2">
      <c r="C1126"/>
      <c r="D1126" s="11"/>
    </row>
    <row r="1127" spans="3:4" x14ac:dyDescent="0.2">
      <c r="C1127"/>
      <c r="D1127" s="11"/>
    </row>
    <row r="1128" spans="3:4" x14ac:dyDescent="0.2">
      <c r="C1128"/>
      <c r="D1128" s="11"/>
    </row>
    <row r="1129" spans="3:4" x14ac:dyDescent="0.2">
      <c r="C1129"/>
      <c r="D1129" s="11"/>
    </row>
    <row r="1130" spans="3:4" x14ac:dyDescent="0.2">
      <c r="C1130"/>
      <c r="D1130" s="11"/>
    </row>
    <row r="1131" spans="3:4" x14ac:dyDescent="0.2">
      <c r="C1131"/>
      <c r="D1131" s="11"/>
    </row>
    <row r="1132" spans="3:4" x14ac:dyDescent="0.2">
      <c r="C1132"/>
      <c r="D1132" s="11"/>
    </row>
    <row r="1133" spans="3:4" x14ac:dyDescent="0.2">
      <c r="C1133"/>
      <c r="D1133" s="11"/>
    </row>
    <row r="1134" spans="3:4" x14ac:dyDescent="0.2">
      <c r="C1134"/>
      <c r="D1134" s="11"/>
    </row>
    <row r="1135" spans="3:4" x14ac:dyDescent="0.2">
      <c r="C1135"/>
      <c r="D1135" s="11"/>
    </row>
    <row r="1136" spans="3:4" x14ac:dyDescent="0.2">
      <c r="C1136"/>
      <c r="D1136" s="11"/>
    </row>
    <row r="1137" spans="3:4" x14ac:dyDescent="0.2">
      <c r="C1137"/>
      <c r="D1137" s="11"/>
    </row>
    <row r="1138" spans="3:4" x14ac:dyDescent="0.2">
      <c r="C1138"/>
      <c r="D1138" s="11"/>
    </row>
    <row r="1139" spans="3:4" x14ac:dyDescent="0.2">
      <c r="C1139"/>
      <c r="D1139" s="11"/>
    </row>
    <row r="1140" spans="3:4" x14ac:dyDescent="0.2">
      <c r="C1140"/>
      <c r="D1140" s="11"/>
    </row>
    <row r="1141" spans="3:4" x14ac:dyDescent="0.2">
      <c r="C1141"/>
      <c r="D1141" s="11"/>
    </row>
    <row r="1142" spans="3:4" x14ac:dyDescent="0.2">
      <c r="C1142"/>
      <c r="D1142" s="11"/>
    </row>
    <row r="1143" spans="3:4" x14ac:dyDescent="0.2">
      <c r="C1143"/>
      <c r="D1143" s="11"/>
    </row>
    <row r="1144" spans="3:4" x14ac:dyDescent="0.2">
      <c r="C1144"/>
      <c r="D1144" s="11"/>
    </row>
    <row r="1145" spans="3:4" x14ac:dyDescent="0.2">
      <c r="C1145"/>
      <c r="D1145" s="11"/>
    </row>
    <row r="1146" spans="3:4" x14ac:dyDescent="0.2">
      <c r="C1146"/>
      <c r="D1146" s="11"/>
    </row>
    <row r="1147" spans="3:4" x14ac:dyDescent="0.2">
      <c r="C1147"/>
      <c r="D1147" s="11"/>
    </row>
    <row r="1148" spans="3:4" x14ac:dyDescent="0.2">
      <c r="C1148"/>
      <c r="D1148" s="11"/>
    </row>
    <row r="1149" spans="3:4" x14ac:dyDescent="0.2">
      <c r="C1149"/>
      <c r="D1149" s="11"/>
    </row>
    <row r="1150" spans="3:4" x14ac:dyDescent="0.2">
      <c r="C1150"/>
      <c r="D1150" s="11"/>
    </row>
    <row r="1151" spans="3:4" x14ac:dyDescent="0.2">
      <c r="C1151"/>
      <c r="D1151" s="11"/>
    </row>
    <row r="1152" spans="3:4" x14ac:dyDescent="0.2">
      <c r="C1152"/>
      <c r="D1152" s="11"/>
    </row>
    <row r="1153" spans="3:4" x14ac:dyDescent="0.2">
      <c r="C1153"/>
      <c r="D1153" s="11"/>
    </row>
    <row r="1154" spans="3:4" x14ac:dyDescent="0.2">
      <c r="C1154"/>
      <c r="D1154" s="11"/>
    </row>
    <row r="1155" spans="3:4" x14ac:dyDescent="0.2">
      <c r="C1155"/>
      <c r="D1155" s="11"/>
    </row>
    <row r="1156" spans="3:4" x14ac:dyDescent="0.2">
      <c r="C1156"/>
      <c r="D1156" s="11"/>
    </row>
    <row r="1157" spans="3:4" x14ac:dyDescent="0.2">
      <c r="C1157"/>
      <c r="D1157" s="11"/>
    </row>
    <row r="1158" spans="3:4" x14ac:dyDescent="0.2">
      <c r="C1158"/>
      <c r="D1158" s="11"/>
    </row>
    <row r="1159" spans="3:4" x14ac:dyDescent="0.2">
      <c r="C1159"/>
      <c r="D1159" s="11"/>
    </row>
    <row r="1160" spans="3:4" x14ac:dyDescent="0.2">
      <c r="C1160"/>
      <c r="D1160" s="11"/>
    </row>
    <row r="1161" spans="3:4" x14ac:dyDescent="0.2">
      <c r="C1161"/>
      <c r="D1161" s="11"/>
    </row>
    <row r="1162" spans="3:4" x14ac:dyDescent="0.2">
      <c r="C1162"/>
      <c r="D1162" s="11"/>
    </row>
    <row r="1163" spans="3:4" x14ac:dyDescent="0.2">
      <c r="C1163"/>
      <c r="D1163" s="11"/>
    </row>
    <row r="1164" spans="3:4" x14ac:dyDescent="0.2">
      <c r="C1164"/>
      <c r="D1164" s="11"/>
    </row>
    <row r="1165" spans="3:4" x14ac:dyDescent="0.2">
      <c r="C1165"/>
      <c r="D1165" s="11"/>
    </row>
    <row r="1166" spans="3:4" x14ac:dyDescent="0.2">
      <c r="C1166"/>
      <c r="D1166" s="11"/>
    </row>
    <row r="1167" spans="3:4" x14ac:dyDescent="0.2">
      <c r="C1167"/>
      <c r="D1167" s="11"/>
    </row>
    <row r="1168" spans="3:4" x14ac:dyDescent="0.2">
      <c r="C1168"/>
      <c r="D1168" s="11"/>
    </row>
    <row r="1169" spans="3:4" x14ac:dyDescent="0.2">
      <c r="C1169"/>
      <c r="D1169" s="11"/>
    </row>
    <row r="1170" spans="3:4" x14ac:dyDescent="0.2">
      <c r="C1170"/>
      <c r="D1170" s="11"/>
    </row>
    <row r="1171" spans="3:4" x14ac:dyDescent="0.2">
      <c r="C1171"/>
      <c r="D1171" s="11"/>
    </row>
    <row r="1172" spans="3:4" x14ac:dyDescent="0.2">
      <c r="C1172"/>
      <c r="D1172" s="11"/>
    </row>
    <row r="1173" spans="3:4" x14ac:dyDescent="0.2">
      <c r="C1173"/>
      <c r="D1173" s="11"/>
    </row>
    <row r="1174" spans="3:4" x14ac:dyDescent="0.2">
      <c r="C1174"/>
      <c r="D1174" s="11"/>
    </row>
    <row r="1175" spans="3:4" x14ac:dyDescent="0.2">
      <c r="C1175"/>
      <c r="D1175" s="11"/>
    </row>
    <row r="1176" spans="3:4" x14ac:dyDescent="0.2">
      <c r="C1176"/>
      <c r="D1176" s="11"/>
    </row>
    <row r="1177" spans="3:4" x14ac:dyDescent="0.2">
      <c r="C1177"/>
      <c r="D1177" s="11"/>
    </row>
    <row r="1178" spans="3:4" x14ac:dyDescent="0.2">
      <c r="C1178"/>
      <c r="D1178" s="11"/>
    </row>
    <row r="1179" spans="3:4" x14ac:dyDescent="0.2">
      <c r="C1179"/>
      <c r="D1179" s="11"/>
    </row>
    <row r="1180" spans="3:4" x14ac:dyDescent="0.2">
      <c r="C1180"/>
      <c r="D1180" s="11"/>
    </row>
    <row r="1181" spans="3:4" x14ac:dyDescent="0.2">
      <c r="C1181"/>
      <c r="D1181" s="11"/>
    </row>
    <row r="1182" spans="3:4" x14ac:dyDescent="0.2">
      <c r="C1182"/>
      <c r="D1182" s="11"/>
    </row>
    <row r="1183" spans="3:4" x14ac:dyDescent="0.2">
      <c r="C1183"/>
      <c r="D1183" s="11"/>
    </row>
    <row r="1184" spans="3:4" x14ac:dyDescent="0.2">
      <c r="C1184"/>
      <c r="D1184" s="11"/>
    </row>
    <row r="1185" spans="3:4" x14ac:dyDescent="0.2">
      <c r="C1185"/>
      <c r="D1185" s="11"/>
    </row>
    <row r="1186" spans="3:4" x14ac:dyDescent="0.2">
      <c r="C1186"/>
      <c r="D1186" s="11"/>
    </row>
    <row r="1187" spans="3:4" x14ac:dyDescent="0.2">
      <c r="C1187"/>
      <c r="D1187" s="11"/>
    </row>
    <row r="1188" spans="3:4" x14ac:dyDescent="0.2">
      <c r="C1188"/>
      <c r="D1188" s="11"/>
    </row>
    <row r="1189" spans="3:4" x14ac:dyDescent="0.2">
      <c r="C1189"/>
      <c r="D1189" s="11"/>
    </row>
    <row r="1190" spans="3:4" x14ac:dyDescent="0.2">
      <c r="C1190"/>
      <c r="D1190" s="11"/>
    </row>
    <row r="1191" spans="3:4" x14ac:dyDescent="0.2">
      <c r="C1191"/>
      <c r="D1191" s="11"/>
    </row>
    <row r="1192" spans="3:4" x14ac:dyDescent="0.2">
      <c r="C1192"/>
      <c r="D1192" s="11"/>
    </row>
    <row r="1193" spans="3:4" x14ac:dyDescent="0.2">
      <c r="C1193"/>
      <c r="D1193" s="11"/>
    </row>
    <row r="1194" spans="3:4" x14ac:dyDescent="0.2">
      <c r="C1194"/>
      <c r="D1194" s="11"/>
    </row>
    <row r="1195" spans="3:4" x14ac:dyDescent="0.2">
      <c r="C1195"/>
      <c r="D1195" s="11"/>
    </row>
    <row r="1196" spans="3:4" x14ac:dyDescent="0.2">
      <c r="C1196"/>
      <c r="D1196" s="11"/>
    </row>
    <row r="1197" spans="3:4" x14ac:dyDescent="0.2">
      <c r="C1197"/>
      <c r="D1197" s="11"/>
    </row>
    <row r="1198" spans="3:4" x14ac:dyDescent="0.2">
      <c r="C1198"/>
      <c r="D1198" s="11"/>
    </row>
    <row r="1199" spans="3:4" x14ac:dyDescent="0.2">
      <c r="C1199"/>
      <c r="D1199" s="11"/>
    </row>
    <row r="1200" spans="3:4" x14ac:dyDescent="0.2">
      <c r="C1200"/>
      <c r="D1200" s="11"/>
    </row>
    <row r="1201" spans="3:4" x14ac:dyDescent="0.2">
      <c r="C1201"/>
      <c r="D1201" s="11"/>
    </row>
    <row r="1202" spans="3:4" x14ac:dyDescent="0.2">
      <c r="C1202"/>
      <c r="D1202" s="11"/>
    </row>
    <row r="1203" spans="3:4" x14ac:dyDescent="0.2">
      <c r="C1203"/>
      <c r="D1203" s="11"/>
    </row>
    <row r="1204" spans="3:4" x14ac:dyDescent="0.2">
      <c r="C1204"/>
      <c r="D1204" s="11"/>
    </row>
    <row r="1205" spans="3:4" x14ac:dyDescent="0.2">
      <c r="C1205"/>
      <c r="D1205" s="11"/>
    </row>
    <row r="1206" spans="3:4" x14ac:dyDescent="0.2">
      <c r="C1206"/>
      <c r="D1206" s="11"/>
    </row>
    <row r="1207" spans="3:4" x14ac:dyDescent="0.2">
      <c r="C1207"/>
      <c r="D1207" s="11"/>
    </row>
    <row r="1208" spans="3:4" x14ac:dyDescent="0.2">
      <c r="C1208"/>
      <c r="D1208" s="11"/>
    </row>
    <row r="1209" spans="3:4" x14ac:dyDescent="0.2">
      <c r="C1209"/>
      <c r="D1209" s="11"/>
    </row>
    <row r="1210" spans="3:4" x14ac:dyDescent="0.2">
      <c r="C1210"/>
      <c r="D1210" s="11"/>
    </row>
    <row r="1211" spans="3:4" x14ac:dyDescent="0.2">
      <c r="C1211"/>
      <c r="D1211" s="11"/>
    </row>
    <row r="1212" spans="3:4" x14ac:dyDescent="0.2">
      <c r="C1212"/>
      <c r="D1212" s="11"/>
    </row>
    <row r="1213" spans="3:4" x14ac:dyDescent="0.2">
      <c r="C1213"/>
      <c r="D1213" s="11"/>
    </row>
    <row r="1214" spans="3:4" x14ac:dyDescent="0.2">
      <c r="C1214"/>
      <c r="D1214" s="11"/>
    </row>
    <row r="1215" spans="3:4" x14ac:dyDescent="0.2">
      <c r="C1215"/>
      <c r="D1215" s="11"/>
    </row>
    <row r="1216" spans="3:4" x14ac:dyDescent="0.2">
      <c r="C1216"/>
      <c r="D1216" s="11"/>
    </row>
    <row r="1217" spans="3:4" x14ac:dyDescent="0.2">
      <c r="C1217"/>
      <c r="D1217" s="11"/>
    </row>
    <row r="1218" spans="3:4" x14ac:dyDescent="0.2">
      <c r="C1218"/>
      <c r="D1218" s="11"/>
    </row>
    <row r="1219" spans="3:4" x14ac:dyDescent="0.2">
      <c r="C1219"/>
      <c r="D1219" s="11"/>
    </row>
    <row r="1220" spans="3:4" x14ac:dyDescent="0.2">
      <c r="C1220"/>
      <c r="D1220" s="11"/>
    </row>
    <row r="1221" spans="3:4" x14ac:dyDescent="0.2">
      <c r="C1221"/>
      <c r="D1221" s="11"/>
    </row>
    <row r="1222" spans="3:4" x14ac:dyDescent="0.2">
      <c r="C1222"/>
      <c r="D1222" s="11"/>
    </row>
    <row r="1223" spans="3:4" x14ac:dyDescent="0.2">
      <c r="C1223"/>
      <c r="D1223" s="11"/>
    </row>
    <row r="1224" spans="3:4" x14ac:dyDescent="0.2">
      <c r="C1224"/>
      <c r="D1224" s="11"/>
    </row>
    <row r="1225" spans="3:4" x14ac:dyDescent="0.2">
      <c r="C1225"/>
      <c r="D1225" s="11"/>
    </row>
    <row r="1226" spans="3:4" x14ac:dyDescent="0.2">
      <c r="C1226"/>
      <c r="D1226" s="11"/>
    </row>
    <row r="1227" spans="3:4" x14ac:dyDescent="0.2">
      <c r="C1227"/>
      <c r="D1227" s="11"/>
    </row>
    <row r="1228" spans="3:4" x14ac:dyDescent="0.2">
      <c r="C1228"/>
      <c r="D1228" s="11"/>
    </row>
    <row r="1229" spans="3:4" x14ac:dyDescent="0.2">
      <c r="C1229"/>
      <c r="D1229" s="11"/>
    </row>
    <row r="1230" spans="3:4" x14ac:dyDescent="0.2">
      <c r="C1230"/>
      <c r="D1230" s="11"/>
    </row>
    <row r="1231" spans="3:4" x14ac:dyDescent="0.2">
      <c r="C1231"/>
      <c r="D1231" s="11"/>
    </row>
    <row r="1232" spans="3:4" x14ac:dyDescent="0.2">
      <c r="C1232"/>
      <c r="D1232" s="11"/>
    </row>
    <row r="1233" spans="3:4" x14ac:dyDescent="0.2">
      <c r="C1233"/>
      <c r="D1233" s="11"/>
    </row>
    <row r="1234" spans="3:4" x14ac:dyDescent="0.2">
      <c r="C1234"/>
      <c r="D1234" s="11"/>
    </row>
    <row r="1235" spans="3:4" x14ac:dyDescent="0.2">
      <c r="C1235"/>
      <c r="D1235" s="11"/>
    </row>
    <row r="1236" spans="3:4" x14ac:dyDescent="0.2">
      <c r="C1236"/>
      <c r="D1236" s="11"/>
    </row>
    <row r="1237" spans="3:4" x14ac:dyDescent="0.2">
      <c r="C1237"/>
      <c r="D1237" s="11"/>
    </row>
    <row r="1238" spans="3:4" x14ac:dyDescent="0.2">
      <c r="C1238"/>
      <c r="D1238" s="11"/>
    </row>
    <row r="1239" spans="3:4" x14ac:dyDescent="0.2">
      <c r="C1239"/>
      <c r="D1239" s="11"/>
    </row>
    <row r="1240" spans="3:4" x14ac:dyDescent="0.2">
      <c r="C1240"/>
      <c r="D1240" s="11"/>
    </row>
    <row r="1241" spans="3:4" x14ac:dyDescent="0.2">
      <c r="C1241"/>
      <c r="D1241" s="11"/>
    </row>
    <row r="1242" spans="3:4" x14ac:dyDescent="0.2">
      <c r="C1242"/>
      <c r="D1242" s="11"/>
    </row>
    <row r="1243" spans="3:4" x14ac:dyDescent="0.2">
      <c r="C1243"/>
      <c r="D1243" s="11"/>
    </row>
    <row r="1244" spans="3:4" x14ac:dyDescent="0.2">
      <c r="C1244"/>
      <c r="D1244" s="11"/>
    </row>
    <row r="1245" spans="3:4" x14ac:dyDescent="0.2">
      <c r="C1245"/>
      <c r="D1245" s="11"/>
    </row>
    <row r="1246" spans="3:4" x14ac:dyDescent="0.2">
      <c r="C1246"/>
      <c r="D1246" s="11"/>
    </row>
    <row r="1247" spans="3:4" x14ac:dyDescent="0.2">
      <c r="C1247"/>
      <c r="D1247" s="11"/>
    </row>
    <row r="1248" spans="3:4" x14ac:dyDescent="0.2">
      <c r="C1248"/>
      <c r="D1248" s="11"/>
    </row>
    <row r="1249" spans="3:4" x14ac:dyDescent="0.2">
      <c r="C1249"/>
      <c r="D1249" s="11"/>
    </row>
    <row r="1250" spans="3:4" x14ac:dyDescent="0.2">
      <c r="C1250"/>
      <c r="D1250" s="11"/>
    </row>
    <row r="1251" spans="3:4" x14ac:dyDescent="0.2">
      <c r="C1251"/>
      <c r="D1251" s="11"/>
    </row>
    <row r="1252" spans="3:4" x14ac:dyDescent="0.2">
      <c r="C1252"/>
      <c r="D1252" s="11"/>
    </row>
    <row r="1253" spans="3:4" x14ac:dyDescent="0.2">
      <c r="C1253"/>
      <c r="D1253" s="11"/>
    </row>
    <row r="1254" spans="3:4" x14ac:dyDescent="0.2">
      <c r="C1254"/>
      <c r="D1254" s="11"/>
    </row>
    <row r="1255" spans="3:4" x14ac:dyDescent="0.2">
      <c r="C1255"/>
      <c r="D1255" s="11"/>
    </row>
    <row r="1256" spans="3:4" x14ac:dyDescent="0.2">
      <c r="C1256"/>
      <c r="D1256" s="11"/>
    </row>
    <row r="1257" spans="3:4" x14ac:dyDescent="0.2">
      <c r="C1257"/>
      <c r="D1257" s="11"/>
    </row>
    <row r="1258" spans="3:4" x14ac:dyDescent="0.2">
      <c r="C1258"/>
      <c r="D1258" s="11"/>
    </row>
    <row r="1259" spans="3:4" x14ac:dyDescent="0.2">
      <c r="C1259"/>
      <c r="D1259" s="11"/>
    </row>
    <row r="1260" spans="3:4" x14ac:dyDescent="0.2">
      <c r="C1260"/>
      <c r="D1260" s="11"/>
    </row>
    <row r="1261" spans="3:4" x14ac:dyDescent="0.2">
      <c r="C1261"/>
      <c r="D1261" s="11"/>
    </row>
    <row r="1262" spans="3:4" x14ac:dyDescent="0.2">
      <c r="C1262"/>
      <c r="D1262" s="11"/>
    </row>
    <row r="1263" spans="3:4" x14ac:dyDescent="0.2">
      <c r="C1263"/>
      <c r="D1263" s="11"/>
    </row>
    <row r="1264" spans="3:4" x14ac:dyDescent="0.2">
      <c r="C1264"/>
      <c r="D1264" s="11"/>
    </row>
    <row r="1265" spans="3:4" x14ac:dyDescent="0.2">
      <c r="C1265"/>
      <c r="D1265" s="11"/>
    </row>
    <row r="1266" spans="3:4" x14ac:dyDescent="0.2">
      <c r="C1266"/>
      <c r="D1266" s="11"/>
    </row>
    <row r="1267" spans="3:4" x14ac:dyDescent="0.2">
      <c r="C1267"/>
      <c r="D1267" s="11"/>
    </row>
    <row r="1268" spans="3:4" x14ac:dyDescent="0.2">
      <c r="C1268"/>
      <c r="D1268" s="11"/>
    </row>
    <row r="1269" spans="3:4" x14ac:dyDescent="0.2">
      <c r="C1269"/>
      <c r="D1269" s="11"/>
    </row>
    <row r="1270" spans="3:4" x14ac:dyDescent="0.2">
      <c r="C1270"/>
      <c r="D1270" s="11"/>
    </row>
    <row r="1271" spans="3:4" x14ac:dyDescent="0.2">
      <c r="C1271"/>
      <c r="D1271" s="11"/>
    </row>
    <row r="1272" spans="3:4" x14ac:dyDescent="0.2">
      <c r="C1272"/>
      <c r="D1272" s="11"/>
    </row>
    <row r="1273" spans="3:4" x14ac:dyDescent="0.2">
      <c r="C1273"/>
      <c r="D1273" s="11"/>
    </row>
    <row r="1274" spans="3:4" x14ac:dyDescent="0.2">
      <c r="C1274"/>
      <c r="D1274" s="11"/>
    </row>
    <row r="1275" spans="3:4" x14ac:dyDescent="0.2">
      <c r="C1275"/>
      <c r="D1275" s="11"/>
    </row>
    <row r="1276" spans="3:4" x14ac:dyDescent="0.2">
      <c r="C1276"/>
      <c r="D1276" s="11"/>
    </row>
    <row r="1277" spans="3:4" x14ac:dyDescent="0.2">
      <c r="C1277"/>
      <c r="D1277" s="11"/>
    </row>
    <row r="1278" spans="3:4" x14ac:dyDescent="0.2">
      <c r="C1278"/>
      <c r="D1278" s="11"/>
    </row>
    <row r="1279" spans="3:4" x14ac:dyDescent="0.2">
      <c r="C1279"/>
      <c r="D1279" s="11"/>
    </row>
    <row r="1280" spans="3:4" x14ac:dyDescent="0.2">
      <c r="C1280"/>
      <c r="D1280" s="11"/>
    </row>
    <row r="1281" spans="3:4" x14ac:dyDescent="0.2">
      <c r="C1281"/>
      <c r="D1281" s="11"/>
    </row>
    <row r="1282" spans="3:4" x14ac:dyDescent="0.2">
      <c r="C1282"/>
      <c r="D1282" s="11"/>
    </row>
    <row r="1283" spans="3:4" x14ac:dyDescent="0.2">
      <c r="C1283"/>
      <c r="D1283" s="11"/>
    </row>
    <row r="1284" spans="3:4" x14ac:dyDescent="0.2">
      <c r="C1284"/>
      <c r="D1284" s="11"/>
    </row>
    <row r="1285" spans="3:4" x14ac:dyDescent="0.2">
      <c r="C1285"/>
      <c r="D1285" s="11"/>
    </row>
    <row r="1286" spans="3:4" x14ac:dyDescent="0.2">
      <c r="C1286"/>
      <c r="D1286" s="11"/>
    </row>
    <row r="1287" spans="3:4" x14ac:dyDescent="0.2">
      <c r="C1287"/>
      <c r="D1287" s="11"/>
    </row>
    <row r="1288" spans="3:4" x14ac:dyDescent="0.2">
      <c r="C1288"/>
      <c r="D1288" s="11"/>
    </row>
    <row r="1289" spans="3:4" x14ac:dyDescent="0.2">
      <c r="C1289"/>
      <c r="D1289" s="11"/>
    </row>
    <row r="1290" spans="3:4" x14ac:dyDescent="0.2">
      <c r="C1290"/>
      <c r="D1290" s="11"/>
    </row>
    <row r="1291" spans="3:4" x14ac:dyDescent="0.2">
      <c r="C1291"/>
      <c r="D1291" s="11"/>
    </row>
    <row r="1292" spans="3:4" x14ac:dyDescent="0.2">
      <c r="C1292"/>
      <c r="D1292" s="11"/>
    </row>
    <row r="1293" spans="3:4" x14ac:dyDescent="0.2">
      <c r="C1293"/>
      <c r="D1293" s="11"/>
    </row>
    <row r="1294" spans="3:4" x14ac:dyDescent="0.2">
      <c r="C1294"/>
      <c r="D1294" s="11"/>
    </row>
    <row r="1295" spans="3:4" x14ac:dyDescent="0.2">
      <c r="C1295"/>
      <c r="D1295" s="11"/>
    </row>
    <row r="1296" spans="3:4" x14ac:dyDescent="0.2">
      <c r="C1296"/>
      <c r="D1296" s="11"/>
    </row>
    <row r="1297" spans="3:4" x14ac:dyDescent="0.2">
      <c r="C1297"/>
      <c r="D1297" s="11"/>
    </row>
    <row r="1298" spans="3:4" x14ac:dyDescent="0.2">
      <c r="C1298"/>
      <c r="D1298" s="11"/>
    </row>
    <row r="1299" spans="3:4" x14ac:dyDescent="0.2">
      <c r="C1299"/>
      <c r="D1299" s="11"/>
    </row>
    <row r="1300" spans="3:4" x14ac:dyDescent="0.2">
      <c r="C1300"/>
      <c r="D1300" s="11"/>
    </row>
    <row r="1301" spans="3:4" x14ac:dyDescent="0.2">
      <c r="C1301"/>
      <c r="D1301" s="11"/>
    </row>
    <row r="1302" spans="3:4" x14ac:dyDescent="0.2">
      <c r="C1302"/>
      <c r="D1302" s="11"/>
    </row>
    <row r="1303" spans="3:4" x14ac:dyDescent="0.2">
      <c r="C1303"/>
      <c r="D1303" s="11"/>
    </row>
    <row r="1304" spans="3:4" x14ac:dyDescent="0.2">
      <c r="C1304"/>
      <c r="D1304" s="11"/>
    </row>
    <row r="1305" spans="3:4" x14ac:dyDescent="0.2">
      <c r="C1305"/>
      <c r="D1305" s="11"/>
    </row>
    <row r="1306" spans="3:4" x14ac:dyDescent="0.2">
      <c r="C1306"/>
      <c r="D1306" s="11"/>
    </row>
    <row r="1307" spans="3:4" x14ac:dyDescent="0.2">
      <c r="C1307"/>
      <c r="D1307" s="11"/>
    </row>
    <row r="1308" spans="3:4" x14ac:dyDescent="0.2">
      <c r="C1308"/>
      <c r="D1308" s="11"/>
    </row>
    <row r="1309" spans="3:4" x14ac:dyDescent="0.2">
      <c r="C1309"/>
      <c r="D1309" s="11"/>
    </row>
    <row r="1310" spans="3:4" x14ac:dyDescent="0.2">
      <c r="C1310"/>
      <c r="D1310" s="11"/>
    </row>
    <row r="1311" spans="3:4" x14ac:dyDescent="0.2">
      <c r="C1311"/>
      <c r="D1311" s="11"/>
    </row>
    <row r="1312" spans="3:4" x14ac:dyDescent="0.2">
      <c r="C1312"/>
      <c r="D1312" s="11"/>
    </row>
    <row r="1313" spans="3:4" x14ac:dyDescent="0.2">
      <c r="C1313"/>
      <c r="D1313" s="11"/>
    </row>
    <row r="1314" spans="3:4" x14ac:dyDescent="0.2">
      <c r="C1314"/>
      <c r="D1314" s="11"/>
    </row>
    <row r="1315" spans="3:4" x14ac:dyDescent="0.2">
      <c r="C1315"/>
      <c r="D1315" s="11"/>
    </row>
    <row r="1316" spans="3:4" x14ac:dyDescent="0.2">
      <c r="C1316"/>
      <c r="D1316" s="11"/>
    </row>
    <row r="1317" spans="3:4" x14ac:dyDescent="0.2">
      <c r="C1317"/>
      <c r="D1317" s="11"/>
    </row>
    <row r="1318" spans="3:4" x14ac:dyDescent="0.2">
      <c r="C1318"/>
      <c r="D1318" s="11"/>
    </row>
    <row r="1319" spans="3:4" x14ac:dyDescent="0.2">
      <c r="C1319"/>
      <c r="D1319" s="11"/>
    </row>
    <row r="1320" spans="3:4" x14ac:dyDescent="0.2">
      <c r="C1320"/>
      <c r="D1320" s="11"/>
    </row>
    <row r="1321" spans="3:4" x14ac:dyDescent="0.2">
      <c r="C1321"/>
      <c r="D1321" s="11"/>
    </row>
    <row r="1322" spans="3:4" x14ac:dyDescent="0.2">
      <c r="C1322"/>
      <c r="D1322" s="11"/>
    </row>
    <row r="1323" spans="3:4" x14ac:dyDescent="0.2">
      <c r="C1323"/>
      <c r="D1323" s="11"/>
    </row>
    <row r="1324" spans="3:4" x14ac:dyDescent="0.2">
      <c r="C1324"/>
      <c r="D1324" s="11"/>
    </row>
    <row r="1325" spans="3:4" x14ac:dyDescent="0.2">
      <c r="C1325"/>
      <c r="D1325" s="11"/>
    </row>
    <row r="1326" spans="3:4" x14ac:dyDescent="0.2">
      <c r="C1326"/>
      <c r="D1326" s="11"/>
    </row>
    <row r="1327" spans="3:4" x14ac:dyDescent="0.2">
      <c r="C1327"/>
      <c r="D1327" s="11"/>
    </row>
    <row r="1328" spans="3:4" x14ac:dyDescent="0.2">
      <c r="C1328"/>
      <c r="D1328" s="11"/>
    </row>
    <row r="1329" spans="3:4" x14ac:dyDescent="0.2">
      <c r="C1329"/>
      <c r="D1329" s="11"/>
    </row>
    <row r="1330" spans="3:4" x14ac:dyDescent="0.2">
      <c r="C1330"/>
      <c r="D1330" s="11"/>
    </row>
    <row r="1331" spans="3:4" x14ac:dyDescent="0.2">
      <c r="C1331"/>
      <c r="D1331" s="11"/>
    </row>
    <row r="1332" spans="3:4" x14ac:dyDescent="0.2">
      <c r="C1332"/>
      <c r="D1332" s="11"/>
    </row>
    <row r="1333" spans="3:4" x14ac:dyDescent="0.2">
      <c r="C1333"/>
      <c r="D1333" s="11"/>
    </row>
    <row r="1334" spans="3:4" x14ac:dyDescent="0.2">
      <c r="C1334"/>
      <c r="D1334" s="11"/>
    </row>
    <row r="1335" spans="3:4" x14ac:dyDescent="0.2">
      <c r="C1335"/>
      <c r="D1335" s="11"/>
    </row>
    <row r="1336" spans="3:4" x14ac:dyDescent="0.2">
      <c r="C1336"/>
      <c r="D1336" s="11"/>
    </row>
    <row r="1337" spans="3:4" x14ac:dyDescent="0.2">
      <c r="C1337"/>
      <c r="D1337" s="11"/>
    </row>
    <row r="1338" spans="3:4" x14ac:dyDescent="0.2">
      <c r="C1338"/>
      <c r="D1338" s="11"/>
    </row>
    <row r="1339" spans="3:4" x14ac:dyDescent="0.2">
      <c r="C1339"/>
      <c r="D1339" s="11"/>
    </row>
    <row r="1340" spans="3:4" x14ac:dyDescent="0.2">
      <c r="C1340"/>
      <c r="D1340" s="11"/>
    </row>
    <row r="1341" spans="3:4" x14ac:dyDescent="0.2">
      <c r="C1341"/>
      <c r="D1341" s="11"/>
    </row>
    <row r="1342" spans="3:4" x14ac:dyDescent="0.2">
      <c r="C1342"/>
      <c r="D1342" s="11"/>
    </row>
    <row r="1343" spans="3:4" x14ac:dyDescent="0.2">
      <c r="C1343"/>
      <c r="D1343" s="11"/>
    </row>
    <row r="1344" spans="3:4" x14ac:dyDescent="0.2">
      <c r="C1344"/>
      <c r="D1344" s="11"/>
    </row>
    <row r="1345" spans="3:4" x14ac:dyDescent="0.2">
      <c r="C1345"/>
      <c r="D1345" s="11"/>
    </row>
    <row r="1346" spans="3:4" x14ac:dyDescent="0.2">
      <c r="C1346"/>
      <c r="D1346" s="11"/>
    </row>
    <row r="1347" spans="3:4" x14ac:dyDescent="0.2">
      <c r="C1347"/>
      <c r="D1347" s="11"/>
    </row>
    <row r="1348" spans="3:4" x14ac:dyDescent="0.2">
      <c r="C1348"/>
      <c r="D1348" s="11"/>
    </row>
    <row r="1349" spans="3:4" x14ac:dyDescent="0.2">
      <c r="C1349"/>
      <c r="D1349" s="11"/>
    </row>
    <row r="1350" spans="3:4" x14ac:dyDescent="0.2">
      <c r="C1350"/>
      <c r="D1350" s="11"/>
    </row>
    <row r="1351" spans="3:4" x14ac:dyDescent="0.2">
      <c r="C1351"/>
      <c r="D1351" s="11"/>
    </row>
    <row r="1352" spans="3:4" x14ac:dyDescent="0.2">
      <c r="C1352"/>
      <c r="D1352" s="11"/>
    </row>
    <row r="1353" spans="3:4" x14ac:dyDescent="0.2">
      <c r="C1353"/>
      <c r="D1353" s="11"/>
    </row>
    <row r="1354" spans="3:4" x14ac:dyDescent="0.2">
      <c r="C1354"/>
      <c r="D1354" s="11"/>
    </row>
    <row r="1355" spans="3:4" x14ac:dyDescent="0.2">
      <c r="C1355"/>
      <c r="D1355" s="11"/>
    </row>
    <row r="1356" spans="3:4" x14ac:dyDescent="0.2">
      <c r="C1356"/>
      <c r="D1356" s="11"/>
    </row>
    <row r="1357" spans="3:4" x14ac:dyDescent="0.2">
      <c r="C1357"/>
      <c r="D1357" s="11"/>
    </row>
    <row r="1358" spans="3:4" x14ac:dyDescent="0.2">
      <c r="C1358"/>
      <c r="D1358" s="11"/>
    </row>
    <row r="1359" spans="3:4" x14ac:dyDescent="0.2">
      <c r="C1359"/>
      <c r="D1359" s="11"/>
    </row>
    <row r="1360" spans="3:4" x14ac:dyDescent="0.2">
      <c r="C1360"/>
      <c r="D1360" s="11"/>
    </row>
    <row r="1361" spans="3:4" x14ac:dyDescent="0.2">
      <c r="C1361"/>
      <c r="D1361" s="11"/>
    </row>
    <row r="1362" spans="3:4" x14ac:dyDescent="0.2">
      <c r="C1362"/>
      <c r="D1362" s="11"/>
    </row>
    <row r="1363" spans="3:4" x14ac:dyDescent="0.2">
      <c r="C1363"/>
      <c r="D1363" s="11"/>
    </row>
    <row r="1364" spans="3:4" x14ac:dyDescent="0.2">
      <c r="C1364"/>
      <c r="D1364" s="11"/>
    </row>
    <row r="1365" spans="3:4" x14ac:dyDescent="0.2">
      <c r="C1365"/>
      <c r="D1365" s="11"/>
    </row>
    <row r="1366" spans="3:4" x14ac:dyDescent="0.2">
      <c r="C1366"/>
      <c r="D1366" s="11"/>
    </row>
    <row r="1367" spans="3:4" x14ac:dyDescent="0.2">
      <c r="C1367"/>
      <c r="D1367" s="11"/>
    </row>
    <row r="1368" spans="3:4" x14ac:dyDescent="0.2">
      <c r="C1368"/>
      <c r="D1368" s="11"/>
    </row>
    <row r="1369" spans="3:4" x14ac:dyDescent="0.2">
      <c r="C1369"/>
      <c r="D1369" s="11"/>
    </row>
    <row r="1370" spans="3:4" x14ac:dyDescent="0.2">
      <c r="C1370"/>
      <c r="D1370" s="11"/>
    </row>
    <row r="1371" spans="3:4" x14ac:dyDescent="0.2">
      <c r="C1371"/>
      <c r="D1371" s="11"/>
    </row>
    <row r="1372" spans="3:4" x14ac:dyDescent="0.2">
      <c r="C1372"/>
      <c r="D1372" s="11"/>
    </row>
    <row r="1373" spans="3:4" x14ac:dyDescent="0.2">
      <c r="C1373"/>
      <c r="D1373" s="11"/>
    </row>
    <row r="1374" spans="3:4" x14ac:dyDescent="0.2">
      <c r="C1374"/>
      <c r="D1374" s="11"/>
    </row>
    <row r="1375" spans="3:4" x14ac:dyDescent="0.2">
      <c r="C1375"/>
      <c r="D1375" s="11"/>
    </row>
    <row r="1376" spans="3:4" x14ac:dyDescent="0.2">
      <c r="C1376"/>
      <c r="D1376" s="11"/>
    </row>
    <row r="1377" spans="3:4" x14ac:dyDescent="0.2">
      <c r="C1377"/>
      <c r="D1377" s="11"/>
    </row>
    <row r="1378" spans="3:4" x14ac:dyDescent="0.2">
      <c r="C1378"/>
      <c r="D1378" s="11"/>
    </row>
    <row r="1379" spans="3:4" x14ac:dyDescent="0.2">
      <c r="C1379"/>
      <c r="D1379" s="11"/>
    </row>
    <row r="1380" spans="3:4" x14ac:dyDescent="0.2">
      <c r="C1380"/>
      <c r="D1380" s="11"/>
    </row>
    <row r="1381" spans="3:4" x14ac:dyDescent="0.2">
      <c r="C1381"/>
      <c r="D1381" s="11"/>
    </row>
    <row r="1382" spans="3:4" x14ac:dyDescent="0.2">
      <c r="C1382"/>
      <c r="D1382" s="11"/>
    </row>
    <row r="1383" spans="3:4" x14ac:dyDescent="0.2">
      <c r="C1383"/>
      <c r="D1383" s="11"/>
    </row>
    <row r="1384" spans="3:4" x14ac:dyDescent="0.2">
      <c r="C1384"/>
      <c r="D1384" s="11"/>
    </row>
    <row r="1385" spans="3:4" x14ac:dyDescent="0.2">
      <c r="C1385"/>
      <c r="D1385" s="11"/>
    </row>
    <row r="1386" spans="3:4" x14ac:dyDescent="0.2">
      <c r="C1386"/>
      <c r="D1386" s="11"/>
    </row>
    <row r="1387" spans="3:4" x14ac:dyDescent="0.2">
      <c r="C1387"/>
      <c r="D1387" s="11"/>
    </row>
    <row r="1388" spans="3:4" x14ac:dyDescent="0.2">
      <c r="C1388"/>
      <c r="D1388" s="11"/>
    </row>
    <row r="1389" spans="3:4" x14ac:dyDescent="0.2">
      <c r="C1389"/>
      <c r="D1389" s="11"/>
    </row>
    <row r="1390" spans="3:4" x14ac:dyDescent="0.2">
      <c r="C1390"/>
      <c r="D1390" s="11"/>
    </row>
    <row r="1391" spans="3:4" x14ac:dyDescent="0.2">
      <c r="C1391"/>
      <c r="D1391" s="11"/>
    </row>
    <row r="1392" spans="3:4" x14ac:dyDescent="0.2">
      <c r="C1392"/>
      <c r="D1392" s="11"/>
    </row>
    <row r="1393" spans="3:4" x14ac:dyDescent="0.2">
      <c r="C1393"/>
      <c r="D1393" s="11"/>
    </row>
    <row r="1394" spans="3:4" x14ac:dyDescent="0.2">
      <c r="C1394"/>
      <c r="D1394" s="11"/>
    </row>
    <row r="1395" spans="3:4" x14ac:dyDescent="0.2">
      <c r="C1395"/>
      <c r="D1395" s="11"/>
    </row>
    <row r="1396" spans="3:4" x14ac:dyDescent="0.2">
      <c r="C1396"/>
      <c r="D1396" s="11"/>
    </row>
    <row r="1397" spans="3:4" x14ac:dyDescent="0.2">
      <c r="C1397"/>
      <c r="D1397" s="11"/>
    </row>
    <row r="1398" spans="3:4" x14ac:dyDescent="0.2">
      <c r="C1398"/>
      <c r="D1398" s="11"/>
    </row>
    <row r="1399" spans="3:4" x14ac:dyDescent="0.2">
      <c r="C1399"/>
      <c r="D1399" s="11"/>
    </row>
    <row r="1400" spans="3:4" x14ac:dyDescent="0.2">
      <c r="C1400"/>
      <c r="D1400" s="11"/>
    </row>
    <row r="1401" spans="3:4" x14ac:dyDescent="0.2">
      <c r="C1401"/>
      <c r="D1401" s="11"/>
    </row>
    <row r="1402" spans="3:4" x14ac:dyDescent="0.2">
      <c r="C1402"/>
      <c r="D1402" s="11"/>
    </row>
    <row r="1403" spans="3:4" x14ac:dyDescent="0.2">
      <c r="C1403"/>
      <c r="D1403" s="11"/>
    </row>
    <row r="1404" spans="3:4" x14ac:dyDescent="0.2">
      <c r="C1404"/>
      <c r="D1404" s="11"/>
    </row>
    <row r="1405" spans="3:4" x14ac:dyDescent="0.2">
      <c r="C1405"/>
      <c r="D1405" s="11"/>
    </row>
    <row r="1406" spans="3:4" x14ac:dyDescent="0.2">
      <c r="C1406"/>
      <c r="D1406" s="11"/>
    </row>
    <row r="1407" spans="3:4" x14ac:dyDescent="0.2">
      <c r="C1407"/>
      <c r="D1407" s="11"/>
    </row>
    <row r="1408" spans="3:4" x14ac:dyDescent="0.2">
      <c r="C1408"/>
      <c r="D1408" s="11"/>
    </row>
    <row r="1409" spans="3:4" x14ac:dyDescent="0.2">
      <c r="C1409"/>
      <c r="D1409" s="11"/>
    </row>
    <row r="1410" spans="3:4" x14ac:dyDescent="0.2">
      <c r="C1410"/>
      <c r="D1410" s="11"/>
    </row>
    <row r="1411" spans="3:4" x14ac:dyDescent="0.2">
      <c r="C1411"/>
      <c r="D1411" s="11"/>
    </row>
    <row r="1412" spans="3:4" x14ac:dyDescent="0.2">
      <c r="C1412"/>
      <c r="D1412" s="11"/>
    </row>
    <row r="1413" spans="3:4" x14ac:dyDescent="0.2">
      <c r="C1413"/>
      <c r="D1413" s="11"/>
    </row>
    <row r="1414" spans="3:4" x14ac:dyDescent="0.2">
      <c r="C1414"/>
      <c r="D1414" s="11"/>
    </row>
    <row r="1415" spans="3:4" x14ac:dyDescent="0.2">
      <c r="C1415"/>
      <c r="D1415" s="11"/>
    </row>
    <row r="1416" spans="3:4" x14ac:dyDescent="0.2">
      <c r="C1416"/>
      <c r="D1416" s="11"/>
    </row>
    <row r="1417" spans="3:4" x14ac:dyDescent="0.2">
      <c r="C1417"/>
      <c r="D1417" s="11"/>
    </row>
    <row r="1418" spans="3:4" x14ac:dyDescent="0.2">
      <c r="C1418"/>
      <c r="D1418" s="11"/>
    </row>
    <row r="1419" spans="3:4" x14ac:dyDescent="0.2">
      <c r="C1419"/>
      <c r="D1419" s="11"/>
    </row>
    <row r="1420" spans="3:4" x14ac:dyDescent="0.2">
      <c r="C1420"/>
      <c r="D1420" s="11"/>
    </row>
    <row r="1421" spans="3:4" x14ac:dyDescent="0.2">
      <c r="C1421"/>
      <c r="D1421" s="11"/>
    </row>
    <row r="1422" spans="3:4" x14ac:dyDescent="0.2">
      <c r="C1422"/>
      <c r="D1422" s="11"/>
    </row>
    <row r="1423" spans="3:4" x14ac:dyDescent="0.2">
      <c r="C1423"/>
      <c r="D1423" s="11"/>
    </row>
    <row r="1424" spans="3:4" x14ac:dyDescent="0.2">
      <c r="C1424"/>
      <c r="D1424" s="11"/>
    </row>
    <row r="1425" spans="3:4" x14ac:dyDescent="0.2">
      <c r="C1425"/>
      <c r="D1425" s="11"/>
    </row>
    <row r="1426" spans="3:4" x14ac:dyDescent="0.2">
      <c r="C1426"/>
      <c r="D1426" s="11"/>
    </row>
    <row r="1427" spans="3:4" x14ac:dyDescent="0.2">
      <c r="C1427"/>
      <c r="D1427" s="11"/>
    </row>
    <row r="1428" spans="3:4" x14ac:dyDescent="0.2">
      <c r="C1428"/>
      <c r="D1428" s="11"/>
    </row>
    <row r="1429" spans="3:4" x14ac:dyDescent="0.2">
      <c r="C1429"/>
      <c r="D1429" s="11"/>
    </row>
    <row r="1430" spans="3:4" x14ac:dyDescent="0.2">
      <c r="C1430"/>
      <c r="D1430" s="11"/>
    </row>
    <row r="1431" spans="3:4" x14ac:dyDescent="0.2">
      <c r="C1431"/>
      <c r="D1431" s="11"/>
    </row>
    <row r="1432" spans="3:4" x14ac:dyDescent="0.2">
      <c r="C1432"/>
      <c r="D1432" s="11"/>
    </row>
    <row r="1433" spans="3:4" x14ac:dyDescent="0.2">
      <c r="C1433"/>
      <c r="D1433" s="11"/>
    </row>
    <row r="1434" spans="3:4" x14ac:dyDescent="0.2">
      <c r="C1434"/>
      <c r="D1434" s="11"/>
    </row>
    <row r="1435" spans="3:4" x14ac:dyDescent="0.2">
      <c r="C1435"/>
      <c r="D1435" s="11"/>
    </row>
    <row r="1436" spans="3:4" x14ac:dyDescent="0.2">
      <c r="C1436"/>
      <c r="D1436" s="11"/>
    </row>
    <row r="1437" spans="3:4" x14ac:dyDescent="0.2">
      <c r="C1437"/>
      <c r="D1437" s="11"/>
    </row>
    <row r="1438" spans="3:4" x14ac:dyDescent="0.2">
      <c r="C1438"/>
      <c r="D1438" s="11"/>
    </row>
    <row r="1439" spans="3:4" x14ac:dyDescent="0.2">
      <c r="C1439"/>
      <c r="D1439" s="11"/>
    </row>
    <row r="1440" spans="3:4" x14ac:dyDescent="0.2">
      <c r="C1440"/>
      <c r="D1440" s="11"/>
    </row>
    <row r="1441" spans="3:4" x14ac:dyDescent="0.2">
      <c r="C1441"/>
      <c r="D1441" s="11"/>
    </row>
    <row r="1442" spans="3:4" x14ac:dyDescent="0.2">
      <c r="C1442"/>
      <c r="D1442" s="11"/>
    </row>
    <row r="1443" spans="3:4" x14ac:dyDescent="0.2">
      <c r="C1443"/>
      <c r="D1443" s="11"/>
    </row>
    <row r="1444" spans="3:4" x14ac:dyDescent="0.2">
      <c r="C1444"/>
      <c r="D1444" s="11"/>
    </row>
    <row r="1445" spans="3:4" x14ac:dyDescent="0.2">
      <c r="C1445"/>
      <c r="D1445" s="11"/>
    </row>
    <row r="1446" spans="3:4" x14ac:dyDescent="0.2">
      <c r="C1446"/>
      <c r="D1446" s="11"/>
    </row>
    <row r="1447" spans="3:4" x14ac:dyDescent="0.2">
      <c r="C1447"/>
      <c r="D1447" s="11"/>
    </row>
    <row r="1448" spans="3:4" x14ac:dyDescent="0.2">
      <c r="C1448"/>
      <c r="D1448" s="11"/>
    </row>
    <row r="1449" spans="3:4" x14ac:dyDescent="0.2">
      <c r="C1449"/>
      <c r="D1449" s="11"/>
    </row>
    <row r="1450" spans="3:4" x14ac:dyDescent="0.2">
      <c r="C1450"/>
      <c r="D1450" s="11"/>
    </row>
    <row r="1451" spans="3:4" x14ac:dyDescent="0.2">
      <c r="C1451"/>
      <c r="D1451" s="11"/>
    </row>
    <row r="1452" spans="3:4" x14ac:dyDescent="0.2">
      <c r="C1452"/>
      <c r="D1452" s="11"/>
    </row>
    <row r="1453" spans="3:4" x14ac:dyDescent="0.2">
      <c r="C1453"/>
      <c r="D1453" s="11"/>
    </row>
    <row r="1454" spans="3:4" x14ac:dyDescent="0.2">
      <c r="C1454"/>
      <c r="D1454" s="11"/>
    </row>
    <row r="1455" spans="3:4" x14ac:dyDescent="0.2">
      <c r="C1455"/>
      <c r="D1455" s="11"/>
    </row>
    <row r="1456" spans="3:4" x14ac:dyDescent="0.2">
      <c r="C1456"/>
      <c r="D1456" s="11"/>
    </row>
    <row r="1457" spans="3:4" x14ac:dyDescent="0.2">
      <c r="C1457"/>
      <c r="D1457" s="11"/>
    </row>
    <row r="1458" spans="3:4" x14ac:dyDescent="0.2">
      <c r="C1458"/>
      <c r="D1458" s="11"/>
    </row>
    <row r="1459" spans="3:4" x14ac:dyDescent="0.2">
      <c r="C1459"/>
      <c r="D1459" s="11"/>
    </row>
    <row r="1460" spans="3:4" x14ac:dyDescent="0.2">
      <c r="C1460"/>
      <c r="D1460" s="11"/>
    </row>
    <row r="1461" spans="3:4" x14ac:dyDescent="0.2">
      <c r="C1461"/>
      <c r="D1461" s="11"/>
    </row>
    <row r="1462" spans="3:4" x14ac:dyDescent="0.2">
      <c r="C1462"/>
      <c r="D1462" s="11"/>
    </row>
    <row r="1463" spans="3:4" x14ac:dyDescent="0.2">
      <c r="C1463"/>
      <c r="D1463" s="11"/>
    </row>
    <row r="1464" spans="3:4" x14ac:dyDescent="0.2">
      <c r="C1464"/>
      <c r="D1464" s="11"/>
    </row>
    <row r="1465" spans="3:4" x14ac:dyDescent="0.2">
      <c r="C1465"/>
      <c r="D1465" s="11"/>
    </row>
    <row r="1466" spans="3:4" x14ac:dyDescent="0.2">
      <c r="C1466"/>
      <c r="D1466" s="11"/>
    </row>
    <row r="1467" spans="3:4" x14ac:dyDescent="0.2">
      <c r="C1467"/>
      <c r="D1467" s="11"/>
    </row>
    <row r="1468" spans="3:4" x14ac:dyDescent="0.2">
      <c r="C1468"/>
      <c r="D1468" s="11"/>
    </row>
    <row r="1469" spans="3:4" x14ac:dyDescent="0.2">
      <c r="C1469"/>
      <c r="D1469" s="11"/>
    </row>
    <row r="1470" spans="3:4" x14ac:dyDescent="0.2">
      <c r="C1470"/>
      <c r="D1470" s="11"/>
    </row>
    <row r="1471" spans="3:4" x14ac:dyDescent="0.2">
      <c r="C1471"/>
      <c r="D1471" s="11"/>
    </row>
    <row r="1472" spans="3:4" x14ac:dyDescent="0.2">
      <c r="C1472"/>
      <c r="D1472" s="11"/>
    </row>
    <row r="1473" spans="3:4" x14ac:dyDescent="0.2">
      <c r="C1473"/>
      <c r="D1473" s="11"/>
    </row>
    <row r="1474" spans="3:4" x14ac:dyDescent="0.2">
      <c r="C1474"/>
      <c r="D1474" s="11"/>
    </row>
    <row r="1475" spans="3:4" x14ac:dyDescent="0.2">
      <c r="C1475"/>
      <c r="D1475" s="11"/>
    </row>
    <row r="1476" spans="3:4" x14ac:dyDescent="0.2">
      <c r="C1476"/>
      <c r="D1476" s="11"/>
    </row>
    <row r="1477" spans="3:4" x14ac:dyDescent="0.2">
      <c r="C1477"/>
      <c r="D1477" s="11"/>
    </row>
    <row r="1478" spans="3:4" x14ac:dyDescent="0.2">
      <c r="C1478"/>
      <c r="D1478" s="11"/>
    </row>
    <row r="1479" spans="3:4" x14ac:dyDescent="0.2">
      <c r="C1479"/>
      <c r="D1479" s="11"/>
    </row>
    <row r="1480" spans="3:4" x14ac:dyDescent="0.2">
      <c r="C1480"/>
      <c r="D1480" s="11"/>
    </row>
    <row r="1481" spans="3:4" x14ac:dyDescent="0.2">
      <c r="C1481"/>
      <c r="D1481" s="11"/>
    </row>
    <row r="1482" spans="3:4" x14ac:dyDescent="0.2">
      <c r="C1482"/>
      <c r="D1482" s="11"/>
    </row>
    <row r="1483" spans="3:4" x14ac:dyDescent="0.2">
      <c r="C1483"/>
      <c r="D1483" s="11"/>
    </row>
    <row r="1484" spans="3:4" x14ac:dyDescent="0.2">
      <c r="C1484"/>
      <c r="D1484" s="11"/>
    </row>
    <row r="1485" spans="3:4" x14ac:dyDescent="0.2">
      <c r="C1485"/>
      <c r="D1485" s="11"/>
    </row>
    <row r="1486" spans="3:4" x14ac:dyDescent="0.2">
      <c r="C1486"/>
      <c r="D1486" s="11"/>
    </row>
    <row r="1487" spans="3:4" x14ac:dyDescent="0.2">
      <c r="C1487"/>
      <c r="D1487" s="11"/>
    </row>
    <row r="1488" spans="3:4" x14ac:dyDescent="0.2">
      <c r="C1488"/>
      <c r="D1488" s="11"/>
    </row>
    <row r="1489" spans="3:4" x14ac:dyDescent="0.2">
      <c r="C1489"/>
      <c r="D1489" s="11"/>
    </row>
    <row r="1490" spans="3:4" x14ac:dyDescent="0.2">
      <c r="C1490"/>
      <c r="D1490" s="11"/>
    </row>
    <row r="1491" spans="3:4" x14ac:dyDescent="0.2">
      <c r="C1491"/>
      <c r="D1491" s="11"/>
    </row>
    <row r="1492" spans="3:4" x14ac:dyDescent="0.2">
      <c r="C1492"/>
      <c r="D1492" s="11"/>
    </row>
    <row r="1493" spans="3:4" x14ac:dyDescent="0.2">
      <c r="C1493"/>
      <c r="D1493" s="11"/>
    </row>
    <row r="1494" spans="3:4" x14ac:dyDescent="0.2">
      <c r="C1494"/>
      <c r="D1494" s="11"/>
    </row>
    <row r="1495" spans="3:4" x14ac:dyDescent="0.2">
      <c r="C1495"/>
      <c r="D1495" s="11"/>
    </row>
    <row r="1496" spans="3:4" x14ac:dyDescent="0.2">
      <c r="C1496"/>
      <c r="D1496" s="11"/>
    </row>
    <row r="1497" spans="3:4" x14ac:dyDescent="0.2">
      <c r="C1497"/>
      <c r="D1497" s="11"/>
    </row>
    <row r="1498" spans="3:4" x14ac:dyDescent="0.2">
      <c r="C1498"/>
      <c r="D1498" s="11"/>
    </row>
    <row r="1499" spans="3:4" x14ac:dyDescent="0.2">
      <c r="C1499"/>
      <c r="D1499" s="11"/>
    </row>
    <row r="1500" spans="3:4" x14ac:dyDescent="0.2">
      <c r="C1500"/>
      <c r="D1500" s="11"/>
    </row>
    <row r="1501" spans="3:4" x14ac:dyDescent="0.2">
      <c r="C1501"/>
      <c r="D1501" s="11"/>
    </row>
    <row r="1502" spans="3:4" x14ac:dyDescent="0.2">
      <c r="C1502"/>
      <c r="D1502" s="11"/>
    </row>
    <row r="1503" spans="3:4" x14ac:dyDescent="0.2">
      <c r="C1503"/>
      <c r="D1503" s="11"/>
    </row>
    <row r="1504" spans="3:4" x14ac:dyDescent="0.2">
      <c r="C1504"/>
      <c r="D1504" s="11"/>
    </row>
    <row r="1505" spans="3:4" x14ac:dyDescent="0.2">
      <c r="C1505"/>
      <c r="D1505" s="11"/>
    </row>
    <row r="1506" spans="3:4" x14ac:dyDescent="0.2">
      <c r="C1506"/>
      <c r="D1506" s="11"/>
    </row>
    <row r="1507" spans="3:4" x14ac:dyDescent="0.2">
      <c r="C1507"/>
      <c r="D1507" s="11"/>
    </row>
    <row r="1508" spans="3:4" x14ac:dyDescent="0.2">
      <c r="C1508"/>
      <c r="D1508" s="11"/>
    </row>
    <row r="1509" spans="3:4" x14ac:dyDescent="0.2">
      <c r="C1509"/>
      <c r="D1509" s="11"/>
    </row>
    <row r="1510" spans="3:4" x14ac:dyDescent="0.2">
      <c r="C1510"/>
      <c r="D1510" s="11"/>
    </row>
    <row r="1511" spans="3:4" x14ac:dyDescent="0.2">
      <c r="C1511"/>
      <c r="D1511" s="11"/>
    </row>
    <row r="1512" spans="3:4" x14ac:dyDescent="0.2">
      <c r="C1512"/>
      <c r="D1512" s="11"/>
    </row>
    <row r="1513" spans="3:4" x14ac:dyDescent="0.2">
      <c r="C1513"/>
      <c r="D1513" s="11"/>
    </row>
    <row r="1514" spans="3:4" x14ac:dyDescent="0.2">
      <c r="C1514"/>
      <c r="D1514" s="11"/>
    </row>
    <row r="1515" spans="3:4" x14ac:dyDescent="0.2">
      <c r="C1515"/>
      <c r="D1515" s="11"/>
    </row>
    <row r="1516" spans="3:4" x14ac:dyDescent="0.2">
      <c r="C1516"/>
      <c r="D1516" s="11"/>
    </row>
    <row r="1517" spans="3:4" x14ac:dyDescent="0.2">
      <c r="C1517"/>
      <c r="D1517" s="11"/>
    </row>
    <row r="1518" spans="3:4" x14ac:dyDescent="0.2">
      <c r="C1518"/>
      <c r="D1518" s="11"/>
    </row>
    <row r="1519" spans="3:4" x14ac:dyDescent="0.2">
      <c r="C1519"/>
      <c r="D1519" s="11"/>
    </row>
    <row r="1520" spans="3:4" x14ac:dyDescent="0.2">
      <c r="C1520"/>
      <c r="D1520" s="11"/>
    </row>
    <row r="1521" spans="3:4" x14ac:dyDescent="0.2">
      <c r="C1521"/>
      <c r="D1521" s="11"/>
    </row>
    <row r="1522" spans="3:4" x14ac:dyDescent="0.2">
      <c r="C1522"/>
      <c r="D1522" s="11"/>
    </row>
    <row r="1523" spans="3:4" x14ac:dyDescent="0.2">
      <c r="C1523"/>
      <c r="D1523" s="11"/>
    </row>
    <row r="1524" spans="3:4" x14ac:dyDescent="0.2">
      <c r="C1524"/>
      <c r="D1524" s="11"/>
    </row>
    <row r="1525" spans="3:4" x14ac:dyDescent="0.2">
      <c r="C1525"/>
      <c r="D1525" s="11"/>
    </row>
    <row r="1526" spans="3:4" x14ac:dyDescent="0.2">
      <c r="C1526"/>
      <c r="D1526" s="11"/>
    </row>
    <row r="1527" spans="3:4" x14ac:dyDescent="0.2">
      <c r="C1527"/>
      <c r="D1527" s="11"/>
    </row>
    <row r="1528" spans="3:4" x14ac:dyDescent="0.2">
      <c r="C1528"/>
      <c r="D1528" s="11"/>
    </row>
    <row r="1529" spans="3:4" x14ac:dyDescent="0.2">
      <c r="C1529"/>
      <c r="D1529" s="11"/>
    </row>
    <row r="1530" spans="3:4" x14ac:dyDescent="0.2">
      <c r="C1530"/>
      <c r="D1530" s="11"/>
    </row>
    <row r="1531" spans="3:4" x14ac:dyDescent="0.2">
      <c r="C1531"/>
      <c r="D1531" s="11"/>
    </row>
    <row r="1532" spans="3:4" x14ac:dyDescent="0.2">
      <c r="C1532"/>
      <c r="D1532" s="11"/>
    </row>
    <row r="1533" spans="3:4" x14ac:dyDescent="0.2">
      <c r="C1533"/>
      <c r="D1533" s="11"/>
    </row>
    <row r="1534" spans="3:4" x14ac:dyDescent="0.2">
      <c r="C1534"/>
      <c r="D1534" s="11"/>
    </row>
    <row r="1535" spans="3:4" x14ac:dyDescent="0.2">
      <c r="C1535"/>
      <c r="D1535" s="11"/>
    </row>
    <row r="1536" spans="3:4" x14ac:dyDescent="0.2">
      <c r="C1536"/>
      <c r="D1536" s="11"/>
    </row>
    <row r="1537" spans="3:4" x14ac:dyDescent="0.2">
      <c r="C1537"/>
      <c r="D1537" s="11"/>
    </row>
    <row r="1538" spans="3:4" x14ac:dyDescent="0.2">
      <c r="C1538"/>
      <c r="D1538" s="11"/>
    </row>
    <row r="1539" spans="3:4" x14ac:dyDescent="0.2">
      <c r="C1539"/>
      <c r="D1539" s="11"/>
    </row>
    <row r="1540" spans="3:4" x14ac:dyDescent="0.2">
      <c r="C1540"/>
      <c r="D1540" s="11"/>
    </row>
    <row r="1541" spans="3:4" x14ac:dyDescent="0.2">
      <c r="C1541"/>
      <c r="D1541" s="11"/>
    </row>
    <row r="1542" spans="3:4" x14ac:dyDescent="0.2">
      <c r="C1542"/>
      <c r="D1542" s="11"/>
    </row>
    <row r="1543" spans="3:4" x14ac:dyDescent="0.2">
      <c r="C1543"/>
      <c r="D1543" s="11"/>
    </row>
    <row r="1544" spans="3:4" x14ac:dyDescent="0.2">
      <c r="C1544"/>
      <c r="D1544" s="11"/>
    </row>
    <row r="1545" spans="3:4" x14ac:dyDescent="0.2">
      <c r="C1545"/>
      <c r="D1545" s="11"/>
    </row>
    <row r="1546" spans="3:4" x14ac:dyDescent="0.2">
      <c r="C1546"/>
      <c r="D1546" s="11"/>
    </row>
    <row r="1547" spans="3:4" x14ac:dyDescent="0.2">
      <c r="C1547"/>
      <c r="D1547" s="11"/>
    </row>
    <row r="1548" spans="3:4" x14ac:dyDescent="0.2">
      <c r="C1548"/>
      <c r="D1548" s="11"/>
    </row>
    <row r="1549" spans="3:4" x14ac:dyDescent="0.2">
      <c r="C1549"/>
      <c r="D1549" s="11"/>
    </row>
    <row r="1550" spans="3:4" x14ac:dyDescent="0.2">
      <c r="C1550"/>
      <c r="D1550" s="11"/>
    </row>
    <row r="1551" spans="3:4" x14ac:dyDescent="0.2">
      <c r="C1551"/>
      <c r="D1551" s="11"/>
    </row>
    <row r="1552" spans="3:4" x14ac:dyDescent="0.2">
      <c r="C1552"/>
      <c r="D1552" s="11"/>
    </row>
    <row r="1553" spans="3:4" x14ac:dyDescent="0.2">
      <c r="C1553"/>
      <c r="D1553" s="11"/>
    </row>
    <row r="1554" spans="3:4" x14ac:dyDescent="0.2">
      <c r="C1554"/>
      <c r="D1554" s="11"/>
    </row>
    <row r="1555" spans="3:4" x14ac:dyDescent="0.2">
      <c r="C1555"/>
      <c r="D1555" s="11"/>
    </row>
    <row r="1556" spans="3:4" x14ac:dyDescent="0.2">
      <c r="C1556"/>
      <c r="D1556" s="11"/>
    </row>
    <row r="1557" spans="3:4" x14ac:dyDescent="0.2">
      <c r="C1557"/>
      <c r="D1557" s="11"/>
    </row>
    <row r="1558" spans="3:4" x14ac:dyDescent="0.2">
      <c r="C1558"/>
      <c r="D1558" s="11"/>
    </row>
    <row r="1559" spans="3:4" x14ac:dyDescent="0.2">
      <c r="C1559"/>
      <c r="D1559" s="11"/>
    </row>
    <row r="1560" spans="3:4" x14ac:dyDescent="0.2">
      <c r="C1560"/>
      <c r="D1560" s="11"/>
    </row>
    <row r="1561" spans="3:4" x14ac:dyDescent="0.2">
      <c r="C1561"/>
      <c r="D1561" s="11"/>
    </row>
    <row r="1562" spans="3:4" x14ac:dyDescent="0.2">
      <c r="C1562"/>
      <c r="D1562" s="11"/>
    </row>
    <row r="1563" spans="3:4" x14ac:dyDescent="0.2">
      <c r="C1563"/>
      <c r="D1563" s="11"/>
    </row>
    <row r="1564" spans="3:4" x14ac:dyDescent="0.2">
      <c r="C1564"/>
      <c r="D1564" s="11"/>
    </row>
    <row r="1565" spans="3:4" x14ac:dyDescent="0.2">
      <c r="C1565"/>
      <c r="D1565" s="11"/>
    </row>
    <row r="1566" spans="3:4" x14ac:dyDescent="0.2">
      <c r="C1566"/>
      <c r="D1566" s="11"/>
    </row>
    <row r="1567" spans="3:4" x14ac:dyDescent="0.2">
      <c r="C1567"/>
      <c r="D1567" s="11"/>
    </row>
    <row r="1568" spans="3:4" x14ac:dyDescent="0.2">
      <c r="C1568"/>
      <c r="D1568" s="11"/>
    </row>
    <row r="1569" spans="3:4" x14ac:dyDescent="0.2">
      <c r="C1569"/>
      <c r="D1569" s="11"/>
    </row>
    <row r="1570" spans="3:4" x14ac:dyDescent="0.2">
      <c r="C1570"/>
      <c r="D1570" s="11"/>
    </row>
    <row r="1571" spans="3:4" x14ac:dyDescent="0.2">
      <c r="C1571"/>
      <c r="D1571" s="11"/>
    </row>
    <row r="1572" spans="3:4" x14ac:dyDescent="0.2">
      <c r="C1572"/>
      <c r="D1572" s="11"/>
    </row>
    <row r="1573" spans="3:4" x14ac:dyDescent="0.2">
      <c r="C1573"/>
      <c r="D1573" s="11"/>
    </row>
    <row r="1574" spans="3:4" x14ac:dyDescent="0.2">
      <c r="C1574"/>
      <c r="D1574" s="11"/>
    </row>
    <row r="1575" spans="3:4" x14ac:dyDescent="0.2">
      <c r="C1575"/>
      <c r="D1575" s="11"/>
    </row>
    <row r="1576" spans="3:4" x14ac:dyDescent="0.2">
      <c r="C1576"/>
      <c r="D1576" s="11"/>
    </row>
    <row r="1577" spans="3:4" x14ac:dyDescent="0.2">
      <c r="C1577"/>
      <c r="D1577" s="11"/>
    </row>
    <row r="1578" spans="3:4" x14ac:dyDescent="0.2">
      <c r="C1578"/>
      <c r="D1578" s="11"/>
    </row>
    <row r="1579" spans="3:4" x14ac:dyDescent="0.2">
      <c r="C1579"/>
      <c r="D1579" s="11"/>
    </row>
    <row r="1580" spans="3:4" x14ac:dyDescent="0.2">
      <c r="C1580"/>
      <c r="D1580" s="11"/>
    </row>
    <row r="1581" spans="3:4" x14ac:dyDescent="0.2">
      <c r="C1581"/>
      <c r="D1581" s="11"/>
    </row>
    <row r="1582" spans="3:4" x14ac:dyDescent="0.2">
      <c r="C1582"/>
      <c r="D1582" s="11"/>
    </row>
    <row r="1583" spans="3:4" x14ac:dyDescent="0.2">
      <c r="C1583"/>
      <c r="D1583" s="11"/>
    </row>
    <row r="1584" spans="3:4" x14ac:dyDescent="0.2">
      <c r="C1584"/>
      <c r="D1584" s="11"/>
    </row>
    <row r="1585" spans="3:4" x14ac:dyDescent="0.2">
      <c r="C1585"/>
      <c r="D1585" s="11"/>
    </row>
    <row r="1586" spans="3:4" x14ac:dyDescent="0.2">
      <c r="C1586"/>
      <c r="D1586" s="11"/>
    </row>
    <row r="1587" spans="3:4" x14ac:dyDescent="0.2">
      <c r="C1587"/>
      <c r="D1587" s="11"/>
    </row>
    <row r="1588" spans="3:4" x14ac:dyDescent="0.2">
      <c r="C1588"/>
      <c r="D1588" s="11"/>
    </row>
    <row r="1589" spans="3:4" x14ac:dyDescent="0.2">
      <c r="C1589"/>
      <c r="D1589" s="11"/>
    </row>
    <row r="1590" spans="3:4" x14ac:dyDescent="0.2">
      <c r="C1590"/>
      <c r="D1590" s="11"/>
    </row>
    <row r="1591" spans="3:4" x14ac:dyDescent="0.2">
      <c r="C1591"/>
      <c r="D1591" s="11"/>
    </row>
    <row r="1592" spans="3:4" x14ac:dyDescent="0.2">
      <c r="C1592"/>
      <c r="D1592" s="11"/>
    </row>
    <row r="1593" spans="3:4" x14ac:dyDescent="0.2">
      <c r="C1593"/>
      <c r="D1593" s="11"/>
    </row>
    <row r="1594" spans="3:4" x14ac:dyDescent="0.2">
      <c r="C1594"/>
      <c r="D1594" s="11"/>
    </row>
    <row r="1595" spans="3:4" x14ac:dyDescent="0.2">
      <c r="C1595"/>
      <c r="D1595" s="11"/>
    </row>
    <row r="1596" spans="3:4" x14ac:dyDescent="0.2">
      <c r="C1596"/>
      <c r="D1596" s="11"/>
    </row>
    <row r="1597" spans="3:4" x14ac:dyDescent="0.2">
      <c r="C1597"/>
      <c r="D1597" s="11"/>
    </row>
    <row r="1598" spans="3:4" x14ac:dyDescent="0.2">
      <c r="C1598"/>
      <c r="D1598" s="11"/>
    </row>
    <row r="1599" spans="3:4" x14ac:dyDescent="0.2">
      <c r="C1599"/>
      <c r="D1599" s="11"/>
    </row>
    <row r="1600" spans="3:4" x14ac:dyDescent="0.2">
      <c r="C1600"/>
      <c r="D1600" s="11"/>
    </row>
    <row r="1601" spans="3:4" x14ac:dyDescent="0.2">
      <c r="C1601"/>
      <c r="D1601" s="11"/>
    </row>
    <row r="1602" spans="3:4" x14ac:dyDescent="0.2">
      <c r="C1602"/>
      <c r="D1602" s="11"/>
    </row>
    <row r="1603" spans="3:4" x14ac:dyDescent="0.2">
      <c r="C1603"/>
      <c r="D1603" s="11"/>
    </row>
    <row r="1604" spans="3:4" x14ac:dyDescent="0.2">
      <c r="C1604"/>
      <c r="D1604" s="11"/>
    </row>
    <row r="1605" spans="3:4" x14ac:dyDescent="0.2">
      <c r="C1605"/>
      <c r="D1605" s="11"/>
    </row>
    <row r="1606" spans="3:4" x14ac:dyDescent="0.2">
      <c r="C1606"/>
      <c r="D1606" s="11"/>
    </row>
    <row r="1607" spans="3:4" x14ac:dyDescent="0.2">
      <c r="C1607"/>
      <c r="D1607" s="11"/>
    </row>
    <row r="1608" spans="3:4" x14ac:dyDescent="0.2">
      <c r="C1608"/>
      <c r="D1608" s="11"/>
    </row>
    <row r="1609" spans="3:4" x14ac:dyDescent="0.2">
      <c r="C1609"/>
      <c r="D1609" s="11"/>
    </row>
    <row r="1610" spans="3:4" x14ac:dyDescent="0.2">
      <c r="C1610"/>
      <c r="D1610" s="11"/>
    </row>
    <row r="1611" spans="3:4" x14ac:dyDescent="0.2">
      <c r="C1611"/>
      <c r="D1611" s="11"/>
    </row>
    <row r="1612" spans="3:4" x14ac:dyDescent="0.2">
      <c r="C1612"/>
      <c r="D1612" s="11"/>
    </row>
    <row r="1613" spans="3:4" x14ac:dyDescent="0.2">
      <c r="C1613"/>
      <c r="D1613" s="11"/>
    </row>
    <row r="1614" spans="3:4" x14ac:dyDescent="0.2">
      <c r="C1614"/>
      <c r="D1614" s="11"/>
    </row>
    <row r="1615" spans="3:4" x14ac:dyDescent="0.2">
      <c r="C1615"/>
      <c r="D1615" s="11"/>
    </row>
    <row r="1616" spans="3:4" x14ac:dyDescent="0.2">
      <c r="C1616"/>
      <c r="D1616" s="11"/>
    </row>
    <row r="1617" spans="3:4" x14ac:dyDescent="0.2">
      <c r="C1617"/>
      <c r="D1617" s="11"/>
    </row>
    <row r="1618" spans="3:4" x14ac:dyDescent="0.2">
      <c r="C1618"/>
      <c r="D1618" s="11"/>
    </row>
    <row r="1619" spans="3:4" x14ac:dyDescent="0.2">
      <c r="C1619"/>
      <c r="D1619" s="11"/>
    </row>
    <row r="1620" spans="3:4" x14ac:dyDescent="0.2">
      <c r="C1620"/>
      <c r="D1620" s="11"/>
    </row>
    <row r="1621" spans="3:4" x14ac:dyDescent="0.2">
      <c r="C1621"/>
      <c r="D1621" s="11"/>
    </row>
    <row r="1622" spans="3:4" x14ac:dyDescent="0.2">
      <c r="C1622"/>
      <c r="D1622" s="11"/>
    </row>
    <row r="1623" spans="3:4" x14ac:dyDescent="0.2">
      <c r="C1623"/>
      <c r="D1623" s="11"/>
    </row>
    <row r="1624" spans="3:4" x14ac:dyDescent="0.2">
      <c r="C1624"/>
      <c r="D1624" s="11"/>
    </row>
    <row r="1625" spans="3:4" x14ac:dyDescent="0.2">
      <c r="C1625"/>
      <c r="D1625" s="11"/>
    </row>
    <row r="1626" spans="3:4" x14ac:dyDescent="0.2">
      <c r="C1626"/>
      <c r="D1626" s="11"/>
    </row>
    <row r="1627" spans="3:4" x14ac:dyDescent="0.2">
      <c r="C1627"/>
      <c r="D1627" s="11"/>
    </row>
    <row r="1628" spans="3:4" x14ac:dyDescent="0.2">
      <c r="C1628"/>
      <c r="D1628" s="11"/>
    </row>
    <row r="1629" spans="3:4" x14ac:dyDescent="0.2">
      <c r="C1629"/>
      <c r="D1629" s="11"/>
    </row>
    <row r="1630" spans="3:4" x14ac:dyDescent="0.2">
      <c r="C1630"/>
      <c r="D1630" s="11"/>
    </row>
    <row r="1631" spans="3:4" x14ac:dyDescent="0.2">
      <c r="C1631"/>
      <c r="D1631" s="11"/>
    </row>
    <row r="1632" spans="3:4" x14ac:dyDescent="0.2">
      <c r="C1632"/>
      <c r="D1632" s="11"/>
    </row>
    <row r="1633" spans="3:4" x14ac:dyDescent="0.2">
      <c r="C1633"/>
      <c r="D1633" s="11"/>
    </row>
    <row r="1634" spans="3:4" x14ac:dyDescent="0.2">
      <c r="C1634"/>
      <c r="D1634" s="11"/>
    </row>
    <row r="1635" spans="3:4" x14ac:dyDescent="0.2">
      <c r="C1635"/>
      <c r="D1635" s="11"/>
    </row>
    <row r="1636" spans="3:4" x14ac:dyDescent="0.2">
      <c r="C1636"/>
      <c r="D1636" s="11"/>
    </row>
    <row r="1637" spans="3:4" x14ac:dyDescent="0.2">
      <c r="C1637"/>
      <c r="D1637" s="11"/>
    </row>
    <row r="1638" spans="3:4" x14ac:dyDescent="0.2">
      <c r="C1638"/>
      <c r="D1638" s="11"/>
    </row>
    <row r="1639" spans="3:4" x14ac:dyDescent="0.2">
      <c r="C1639"/>
      <c r="D1639" s="11"/>
    </row>
    <row r="1640" spans="3:4" x14ac:dyDescent="0.2">
      <c r="C1640"/>
      <c r="D1640" s="11"/>
    </row>
    <row r="1641" spans="3:4" x14ac:dyDescent="0.2">
      <c r="C1641"/>
      <c r="D1641" s="11"/>
    </row>
    <row r="1642" spans="3:4" x14ac:dyDescent="0.2">
      <c r="C1642"/>
      <c r="D1642" s="11"/>
    </row>
    <row r="1643" spans="3:4" x14ac:dyDescent="0.2">
      <c r="C1643"/>
      <c r="D1643" s="11"/>
    </row>
    <row r="1644" spans="3:4" x14ac:dyDescent="0.2">
      <c r="C1644"/>
      <c r="D1644" s="11"/>
    </row>
    <row r="1645" spans="3:4" x14ac:dyDescent="0.2">
      <c r="C1645"/>
      <c r="D1645" s="11"/>
    </row>
    <row r="1646" spans="3:4" x14ac:dyDescent="0.2">
      <c r="C1646"/>
      <c r="D1646" s="11"/>
    </row>
    <row r="1647" spans="3:4" x14ac:dyDescent="0.2">
      <c r="C1647"/>
      <c r="D1647" s="11"/>
    </row>
    <row r="1648" spans="3:4" x14ac:dyDescent="0.2">
      <c r="C1648"/>
      <c r="D1648" s="11"/>
    </row>
    <row r="1649" spans="3:4" x14ac:dyDescent="0.2">
      <c r="C1649"/>
      <c r="D1649" s="11"/>
    </row>
    <row r="1650" spans="3:4" x14ac:dyDescent="0.2">
      <c r="C1650"/>
      <c r="D1650" s="11"/>
    </row>
    <row r="1651" spans="3:4" x14ac:dyDescent="0.2">
      <c r="C1651"/>
      <c r="D1651" s="11"/>
    </row>
    <row r="1652" spans="3:4" x14ac:dyDescent="0.2">
      <c r="C1652"/>
      <c r="D1652" s="11"/>
    </row>
    <row r="1653" spans="3:4" x14ac:dyDescent="0.2">
      <c r="C1653"/>
      <c r="D1653" s="11"/>
    </row>
    <row r="1654" spans="3:4" x14ac:dyDescent="0.2">
      <c r="C1654"/>
      <c r="D1654" s="11"/>
    </row>
    <row r="1655" spans="3:4" x14ac:dyDescent="0.2">
      <c r="C1655"/>
      <c r="D1655" s="11"/>
    </row>
    <row r="1656" spans="3:4" x14ac:dyDescent="0.2">
      <c r="C1656"/>
      <c r="D1656" s="11"/>
    </row>
    <row r="1657" spans="3:4" x14ac:dyDescent="0.2">
      <c r="C1657"/>
      <c r="D1657" s="11"/>
    </row>
    <row r="1658" spans="3:4" x14ac:dyDescent="0.2">
      <c r="C1658"/>
      <c r="D1658" s="11"/>
    </row>
    <row r="1659" spans="3:4" x14ac:dyDescent="0.2">
      <c r="C1659"/>
      <c r="D1659" s="11"/>
    </row>
    <row r="1660" spans="3:4" x14ac:dyDescent="0.2">
      <c r="C1660"/>
      <c r="D1660" s="11"/>
    </row>
    <row r="1661" spans="3:4" x14ac:dyDescent="0.2">
      <c r="C1661"/>
      <c r="D1661" s="11"/>
    </row>
    <row r="1662" spans="3:4" x14ac:dyDescent="0.2">
      <c r="C1662"/>
      <c r="D1662" s="11"/>
    </row>
    <row r="1663" spans="3:4" x14ac:dyDescent="0.2">
      <c r="C1663"/>
      <c r="D1663" s="11"/>
    </row>
    <row r="1664" spans="3:4" x14ac:dyDescent="0.2">
      <c r="C1664"/>
      <c r="D1664" s="11"/>
    </row>
    <row r="1665" spans="3:4" x14ac:dyDescent="0.2">
      <c r="C1665"/>
      <c r="D1665" s="11"/>
    </row>
    <row r="1666" spans="3:4" x14ac:dyDescent="0.2">
      <c r="C1666"/>
      <c r="D1666" s="11"/>
    </row>
    <row r="1667" spans="3:4" x14ac:dyDescent="0.2">
      <c r="C1667"/>
      <c r="D1667" s="11"/>
    </row>
    <row r="1668" spans="3:4" x14ac:dyDescent="0.2">
      <c r="C1668"/>
      <c r="D1668" s="11"/>
    </row>
    <row r="1669" spans="3:4" x14ac:dyDescent="0.2">
      <c r="C1669"/>
      <c r="D1669" s="11"/>
    </row>
    <row r="1670" spans="3:4" x14ac:dyDescent="0.2">
      <c r="C1670"/>
      <c r="D1670" s="11"/>
    </row>
    <row r="1671" spans="3:4" x14ac:dyDescent="0.2">
      <c r="C1671"/>
      <c r="D1671" s="11"/>
    </row>
    <row r="1672" spans="3:4" x14ac:dyDescent="0.2">
      <c r="C1672"/>
      <c r="D1672" s="11"/>
    </row>
    <row r="1673" spans="3:4" x14ac:dyDescent="0.2">
      <c r="C1673"/>
      <c r="D1673" s="11"/>
    </row>
    <row r="1674" spans="3:4" x14ac:dyDescent="0.2">
      <c r="C1674"/>
      <c r="D1674" s="11"/>
    </row>
    <row r="1675" spans="3:4" x14ac:dyDescent="0.2">
      <c r="C1675"/>
      <c r="D1675" s="11"/>
    </row>
    <row r="1676" spans="3:4" x14ac:dyDescent="0.2">
      <c r="C1676"/>
      <c r="D1676" s="11"/>
    </row>
    <row r="1677" spans="3:4" x14ac:dyDescent="0.2">
      <c r="C1677"/>
      <c r="D1677" s="11"/>
    </row>
    <row r="1678" spans="3:4" x14ac:dyDescent="0.2">
      <c r="C1678"/>
      <c r="D1678" s="11"/>
    </row>
    <row r="1679" spans="3:4" x14ac:dyDescent="0.2">
      <c r="C1679"/>
      <c r="D1679" s="11"/>
    </row>
    <row r="1680" spans="3:4" x14ac:dyDescent="0.2">
      <c r="C1680"/>
      <c r="D1680" s="11"/>
    </row>
    <row r="1681" spans="3:4" x14ac:dyDescent="0.2">
      <c r="C1681"/>
      <c r="D1681" s="11"/>
    </row>
    <row r="1682" spans="3:4" x14ac:dyDescent="0.2">
      <c r="C1682"/>
      <c r="D1682" s="11"/>
    </row>
    <row r="1683" spans="3:4" x14ac:dyDescent="0.2">
      <c r="C1683"/>
      <c r="D1683" s="11"/>
    </row>
    <row r="1684" spans="3:4" x14ac:dyDescent="0.2">
      <c r="C1684"/>
      <c r="D1684" s="11"/>
    </row>
    <row r="1685" spans="3:4" x14ac:dyDescent="0.2">
      <c r="C1685"/>
      <c r="D1685" s="11"/>
    </row>
    <row r="1686" spans="3:4" x14ac:dyDescent="0.2">
      <c r="C1686"/>
      <c r="D1686" s="11"/>
    </row>
    <row r="1687" spans="3:4" x14ac:dyDescent="0.2">
      <c r="C1687"/>
      <c r="D1687" s="11"/>
    </row>
    <row r="1688" spans="3:4" x14ac:dyDescent="0.2">
      <c r="C1688"/>
      <c r="D1688" s="11"/>
    </row>
    <row r="1689" spans="3:4" x14ac:dyDescent="0.2">
      <c r="C1689"/>
      <c r="D1689" s="11"/>
    </row>
    <row r="1690" spans="3:4" x14ac:dyDescent="0.2">
      <c r="C1690"/>
      <c r="D1690" s="11"/>
    </row>
    <row r="1691" spans="3:4" x14ac:dyDescent="0.2">
      <c r="C1691"/>
      <c r="D1691" s="11"/>
    </row>
    <row r="1692" spans="3:4" x14ac:dyDescent="0.2">
      <c r="C1692"/>
      <c r="D1692" s="11"/>
    </row>
    <row r="1693" spans="3:4" x14ac:dyDescent="0.2">
      <c r="C1693"/>
      <c r="D1693" s="11"/>
    </row>
    <row r="1694" spans="3:4" x14ac:dyDescent="0.2">
      <c r="C1694"/>
      <c r="D1694" s="11"/>
    </row>
    <row r="1695" spans="3:4" x14ac:dyDescent="0.2">
      <c r="C1695"/>
      <c r="D1695" s="11"/>
    </row>
    <row r="1696" spans="3:4" x14ac:dyDescent="0.2">
      <c r="C1696"/>
      <c r="D1696" s="11"/>
    </row>
    <row r="1697" spans="3:4" x14ac:dyDescent="0.2">
      <c r="C1697"/>
      <c r="D1697" s="11"/>
    </row>
    <row r="1698" spans="3:4" x14ac:dyDescent="0.2">
      <c r="C1698"/>
      <c r="D1698" s="11"/>
    </row>
    <row r="1699" spans="3:4" x14ac:dyDescent="0.2">
      <c r="C1699"/>
      <c r="D1699" s="11"/>
    </row>
    <row r="1700" spans="3:4" x14ac:dyDescent="0.2">
      <c r="C1700"/>
      <c r="D1700" s="11"/>
    </row>
    <row r="1701" spans="3:4" x14ac:dyDescent="0.2">
      <c r="C1701"/>
      <c r="D1701" s="11"/>
    </row>
    <row r="1702" spans="3:4" x14ac:dyDescent="0.2">
      <c r="C1702"/>
      <c r="D1702" s="11"/>
    </row>
    <row r="1703" spans="3:4" x14ac:dyDescent="0.2">
      <c r="C1703"/>
      <c r="D1703" s="11"/>
    </row>
    <row r="1704" spans="3:4" x14ac:dyDescent="0.2">
      <c r="C1704"/>
      <c r="D1704" s="11"/>
    </row>
    <row r="1705" spans="3:4" x14ac:dyDescent="0.2">
      <c r="C1705"/>
      <c r="D1705" s="11"/>
    </row>
    <row r="1706" spans="3:4" x14ac:dyDescent="0.2">
      <c r="C1706"/>
      <c r="D1706" s="11"/>
    </row>
    <row r="1707" spans="3:4" x14ac:dyDescent="0.2">
      <c r="C1707"/>
      <c r="D1707" s="11"/>
    </row>
    <row r="1708" spans="3:4" x14ac:dyDescent="0.2">
      <c r="C1708"/>
      <c r="D1708" s="11"/>
    </row>
    <row r="1709" spans="3:4" x14ac:dyDescent="0.2">
      <c r="C1709"/>
      <c r="D1709" s="11"/>
    </row>
    <row r="1710" spans="3:4" x14ac:dyDescent="0.2">
      <c r="C1710"/>
      <c r="D1710" s="11"/>
    </row>
    <row r="1711" spans="3:4" x14ac:dyDescent="0.2">
      <c r="C1711"/>
      <c r="D1711" s="11"/>
    </row>
    <row r="1712" spans="3:4" x14ac:dyDescent="0.2">
      <c r="C1712"/>
      <c r="D1712" s="11"/>
    </row>
    <row r="1713" spans="3:4" x14ac:dyDescent="0.2">
      <c r="C1713"/>
      <c r="D1713" s="11"/>
    </row>
    <row r="1714" spans="3:4" x14ac:dyDescent="0.2">
      <c r="C1714"/>
      <c r="D1714" s="11"/>
    </row>
    <row r="1715" spans="3:4" x14ac:dyDescent="0.2">
      <c r="C1715"/>
      <c r="D1715" s="11"/>
    </row>
    <row r="1716" spans="3:4" x14ac:dyDescent="0.2">
      <c r="C1716"/>
      <c r="D1716" s="11"/>
    </row>
    <row r="1717" spans="3:4" x14ac:dyDescent="0.2">
      <c r="C1717"/>
      <c r="D1717" s="11"/>
    </row>
    <row r="1718" spans="3:4" x14ac:dyDescent="0.2">
      <c r="C1718"/>
      <c r="D1718" s="11"/>
    </row>
    <row r="1719" spans="3:4" x14ac:dyDescent="0.2">
      <c r="C1719"/>
      <c r="D1719" s="11"/>
    </row>
    <row r="1720" spans="3:4" x14ac:dyDescent="0.2">
      <c r="C1720"/>
      <c r="D1720" s="11"/>
    </row>
    <row r="1721" spans="3:4" x14ac:dyDescent="0.2">
      <c r="C1721"/>
      <c r="D1721" s="11"/>
    </row>
    <row r="1722" spans="3:4" x14ac:dyDescent="0.2">
      <c r="C1722"/>
      <c r="D1722" s="11"/>
    </row>
    <row r="1723" spans="3:4" x14ac:dyDescent="0.2">
      <c r="C1723"/>
      <c r="D1723" s="11"/>
    </row>
    <row r="1724" spans="3:4" x14ac:dyDescent="0.2">
      <c r="C1724"/>
      <c r="D1724" s="11"/>
    </row>
    <row r="1725" spans="3:4" x14ac:dyDescent="0.2">
      <c r="C1725"/>
      <c r="D1725" s="11"/>
    </row>
    <row r="1726" spans="3:4" x14ac:dyDescent="0.2">
      <c r="C1726"/>
      <c r="D1726" s="11"/>
    </row>
    <row r="1727" spans="3:4" x14ac:dyDescent="0.2">
      <c r="C1727"/>
      <c r="D1727" s="11"/>
    </row>
    <row r="1728" spans="3:4" x14ac:dyDescent="0.2">
      <c r="C1728"/>
      <c r="D1728" s="11"/>
    </row>
    <row r="1729" spans="3:4" x14ac:dyDescent="0.2">
      <c r="C1729"/>
      <c r="D1729" s="11"/>
    </row>
    <row r="1730" spans="3:4" x14ac:dyDescent="0.2">
      <c r="C1730"/>
      <c r="D1730" s="11"/>
    </row>
    <row r="1731" spans="3:4" x14ac:dyDescent="0.2">
      <c r="C1731"/>
      <c r="D1731" s="11"/>
    </row>
    <row r="1732" spans="3:4" x14ac:dyDescent="0.2">
      <c r="C1732"/>
      <c r="D1732" s="11"/>
    </row>
    <row r="1733" spans="3:4" x14ac:dyDescent="0.2">
      <c r="C1733"/>
      <c r="D1733" s="11"/>
    </row>
    <row r="1734" spans="3:4" x14ac:dyDescent="0.2">
      <c r="C1734"/>
      <c r="D1734" s="11"/>
    </row>
    <row r="1735" spans="3:4" x14ac:dyDescent="0.2">
      <c r="C1735"/>
      <c r="D1735" s="11"/>
    </row>
    <row r="1736" spans="3:4" x14ac:dyDescent="0.2">
      <c r="C1736"/>
      <c r="D1736" s="11"/>
    </row>
    <row r="1737" spans="3:4" x14ac:dyDescent="0.2">
      <c r="C1737"/>
      <c r="D1737" s="11"/>
    </row>
    <row r="1738" spans="3:4" x14ac:dyDescent="0.2">
      <c r="C1738"/>
      <c r="D1738" s="11"/>
    </row>
    <row r="1739" spans="3:4" x14ac:dyDescent="0.2">
      <c r="C1739"/>
      <c r="D1739" s="11"/>
    </row>
    <row r="1740" spans="3:4" x14ac:dyDescent="0.2">
      <c r="C1740"/>
      <c r="D1740" s="11"/>
    </row>
    <row r="1741" spans="3:4" x14ac:dyDescent="0.2">
      <c r="C1741"/>
      <c r="D1741" s="11"/>
    </row>
    <row r="1742" spans="3:4" x14ac:dyDescent="0.2">
      <c r="C1742"/>
      <c r="D1742" s="11"/>
    </row>
    <row r="1743" spans="3:4" x14ac:dyDescent="0.2">
      <c r="C1743"/>
      <c r="D1743" s="11"/>
    </row>
    <row r="1744" spans="3:4" x14ac:dyDescent="0.2">
      <c r="C1744"/>
      <c r="D1744" s="11"/>
    </row>
    <row r="1745" spans="3:4" x14ac:dyDescent="0.2">
      <c r="C1745"/>
      <c r="D1745" s="11"/>
    </row>
    <row r="1746" spans="3:4" x14ac:dyDescent="0.2">
      <c r="C1746"/>
      <c r="D1746" s="11"/>
    </row>
    <row r="1747" spans="3:4" x14ac:dyDescent="0.2">
      <c r="C1747"/>
      <c r="D1747" s="11"/>
    </row>
    <row r="1748" spans="3:4" x14ac:dyDescent="0.2">
      <c r="C1748"/>
      <c r="D1748" s="11"/>
    </row>
    <row r="1749" spans="3:4" x14ac:dyDescent="0.2">
      <c r="C1749"/>
      <c r="D1749" s="11"/>
    </row>
    <row r="1750" spans="3:4" x14ac:dyDescent="0.2">
      <c r="C1750"/>
      <c r="D1750" s="11"/>
    </row>
    <row r="1751" spans="3:4" x14ac:dyDescent="0.2">
      <c r="C1751"/>
      <c r="D1751" s="11"/>
    </row>
    <row r="1752" spans="3:4" x14ac:dyDescent="0.2">
      <c r="C1752"/>
      <c r="D1752" s="11"/>
    </row>
    <row r="1753" spans="3:4" x14ac:dyDescent="0.2">
      <c r="C1753"/>
      <c r="D1753" s="11"/>
    </row>
    <row r="1754" spans="3:4" x14ac:dyDescent="0.2">
      <c r="C1754"/>
      <c r="D1754" s="11"/>
    </row>
    <row r="1755" spans="3:4" x14ac:dyDescent="0.2">
      <c r="C1755"/>
      <c r="D1755" s="11"/>
    </row>
    <row r="1756" spans="3:4" x14ac:dyDescent="0.2">
      <c r="C1756"/>
      <c r="D1756" s="11"/>
    </row>
    <row r="1757" spans="3:4" x14ac:dyDescent="0.2">
      <c r="C1757"/>
      <c r="D1757" s="11"/>
    </row>
    <row r="1758" spans="3:4" x14ac:dyDescent="0.2">
      <c r="C1758"/>
      <c r="D1758" s="11"/>
    </row>
    <row r="1759" spans="3:4" x14ac:dyDescent="0.2">
      <c r="C1759"/>
      <c r="D1759" s="11"/>
    </row>
    <row r="1760" spans="3:4" x14ac:dyDescent="0.2">
      <c r="C1760"/>
      <c r="D1760" s="11"/>
    </row>
    <row r="1761" spans="3:4" x14ac:dyDescent="0.2">
      <c r="C1761"/>
      <c r="D1761" s="11"/>
    </row>
    <row r="1762" spans="3:4" x14ac:dyDescent="0.2">
      <c r="C1762"/>
      <c r="D1762" s="11"/>
    </row>
    <row r="1763" spans="3:4" x14ac:dyDescent="0.2">
      <c r="C1763"/>
      <c r="D1763" s="11"/>
    </row>
    <row r="1764" spans="3:4" x14ac:dyDescent="0.2">
      <c r="C1764"/>
      <c r="D1764" s="11"/>
    </row>
    <row r="1765" spans="3:4" x14ac:dyDescent="0.2">
      <c r="C1765"/>
      <c r="D1765" s="11"/>
    </row>
    <row r="1766" spans="3:4" x14ac:dyDescent="0.2">
      <c r="C1766"/>
      <c r="D1766" s="11"/>
    </row>
    <row r="1767" spans="3:4" x14ac:dyDescent="0.2">
      <c r="C1767"/>
      <c r="D1767" s="11"/>
    </row>
    <row r="1768" spans="3:4" x14ac:dyDescent="0.2">
      <c r="C1768"/>
      <c r="D1768" s="11"/>
    </row>
    <row r="1769" spans="3:4" x14ac:dyDescent="0.2">
      <c r="C1769"/>
      <c r="D1769" s="11"/>
    </row>
    <row r="1770" spans="3:4" x14ac:dyDescent="0.2">
      <c r="C1770"/>
      <c r="D1770" s="11"/>
    </row>
    <row r="1771" spans="3:4" x14ac:dyDescent="0.2">
      <c r="C1771"/>
      <c r="D1771" s="11"/>
    </row>
    <row r="1772" spans="3:4" x14ac:dyDescent="0.2">
      <c r="C1772"/>
      <c r="D1772" s="11"/>
    </row>
    <row r="1773" spans="3:4" x14ac:dyDescent="0.2">
      <c r="C1773"/>
      <c r="D1773" s="11"/>
    </row>
    <row r="1774" spans="3:4" x14ac:dyDescent="0.2">
      <c r="C1774"/>
      <c r="D1774" s="11"/>
    </row>
    <row r="1775" spans="3:4" x14ac:dyDescent="0.2">
      <c r="C1775"/>
      <c r="D1775" s="11"/>
    </row>
    <row r="1776" spans="3:4" x14ac:dyDescent="0.2">
      <c r="C1776"/>
      <c r="D1776" s="11"/>
    </row>
    <row r="1777" spans="3:4" x14ac:dyDescent="0.2">
      <c r="C1777"/>
      <c r="D1777" s="11"/>
    </row>
    <row r="1778" spans="3:4" x14ac:dyDescent="0.2">
      <c r="C1778"/>
      <c r="D1778" s="11"/>
    </row>
    <row r="1779" spans="3:4" x14ac:dyDescent="0.2">
      <c r="C1779"/>
      <c r="D1779" s="11"/>
    </row>
    <row r="1780" spans="3:4" x14ac:dyDescent="0.2">
      <c r="C1780"/>
      <c r="D1780" s="11"/>
    </row>
    <row r="1781" spans="3:4" x14ac:dyDescent="0.2">
      <c r="C1781"/>
      <c r="D1781" s="11"/>
    </row>
    <row r="1782" spans="3:4" x14ac:dyDescent="0.2">
      <c r="C1782"/>
      <c r="D1782" s="11"/>
    </row>
    <row r="1783" spans="3:4" x14ac:dyDescent="0.2">
      <c r="C1783"/>
      <c r="D1783" s="11"/>
    </row>
    <row r="1784" spans="3:4" x14ac:dyDescent="0.2">
      <c r="C1784"/>
      <c r="D1784" s="11"/>
    </row>
    <row r="1785" spans="3:4" x14ac:dyDescent="0.2">
      <c r="C1785"/>
      <c r="D1785" s="11"/>
    </row>
    <row r="1786" spans="3:4" x14ac:dyDescent="0.2">
      <c r="C1786"/>
      <c r="D1786" s="11"/>
    </row>
    <row r="1787" spans="3:4" x14ac:dyDescent="0.2">
      <c r="C1787"/>
      <c r="D1787" s="11"/>
    </row>
    <row r="1788" spans="3:4" x14ac:dyDescent="0.2">
      <c r="C1788"/>
      <c r="D1788" s="11"/>
    </row>
    <row r="1789" spans="3:4" x14ac:dyDescent="0.2">
      <c r="C1789"/>
      <c r="D1789" s="11"/>
    </row>
    <row r="1790" spans="3:4" x14ac:dyDescent="0.2">
      <c r="C1790"/>
      <c r="D1790" s="11"/>
    </row>
    <row r="1791" spans="3:4" x14ac:dyDescent="0.2">
      <c r="C1791"/>
      <c r="D1791" s="11"/>
    </row>
    <row r="1792" spans="3:4" x14ac:dyDescent="0.2">
      <c r="C1792"/>
      <c r="D1792" s="11"/>
    </row>
    <row r="1793" spans="3:4" x14ac:dyDescent="0.2">
      <c r="C1793"/>
      <c r="D1793" s="11"/>
    </row>
    <row r="1794" spans="3:4" x14ac:dyDescent="0.2">
      <c r="C1794"/>
      <c r="D1794" s="11"/>
    </row>
    <row r="1795" spans="3:4" x14ac:dyDescent="0.2">
      <c r="C1795"/>
      <c r="D1795" s="11"/>
    </row>
    <row r="1796" spans="3:4" x14ac:dyDescent="0.2">
      <c r="C1796"/>
      <c r="D1796" s="11"/>
    </row>
    <row r="1797" spans="3:4" x14ac:dyDescent="0.2">
      <c r="C1797"/>
      <c r="D1797" s="11"/>
    </row>
    <row r="1798" spans="3:4" x14ac:dyDescent="0.2">
      <c r="C1798"/>
      <c r="D1798" s="11"/>
    </row>
    <row r="1799" spans="3:4" x14ac:dyDescent="0.2">
      <c r="C1799"/>
      <c r="D1799" s="11"/>
    </row>
    <row r="1800" spans="3:4" x14ac:dyDescent="0.2">
      <c r="C1800"/>
      <c r="D1800" s="11"/>
    </row>
    <row r="1801" spans="3:4" x14ac:dyDescent="0.2">
      <c r="C1801"/>
      <c r="D1801" s="11"/>
    </row>
    <row r="1802" spans="3:4" x14ac:dyDescent="0.2">
      <c r="C1802"/>
      <c r="D1802" s="11"/>
    </row>
    <row r="1803" spans="3:4" x14ac:dyDescent="0.2">
      <c r="C1803"/>
      <c r="D1803" s="11"/>
    </row>
    <row r="1804" spans="3:4" x14ac:dyDescent="0.2">
      <c r="C1804"/>
      <c r="D1804" s="11"/>
    </row>
    <row r="1805" spans="3:4" x14ac:dyDescent="0.2">
      <c r="C1805"/>
      <c r="D1805" s="11"/>
    </row>
    <row r="1806" spans="3:4" x14ac:dyDescent="0.2">
      <c r="C1806"/>
      <c r="D1806" s="11"/>
    </row>
    <row r="1807" spans="3:4" x14ac:dyDescent="0.2">
      <c r="C1807"/>
      <c r="D1807" s="11"/>
    </row>
    <row r="1808" spans="3:4" x14ac:dyDescent="0.2">
      <c r="C1808"/>
      <c r="D1808" s="11"/>
    </row>
    <row r="1809" spans="3:4" x14ac:dyDescent="0.2">
      <c r="C1809"/>
      <c r="D1809" s="11"/>
    </row>
    <row r="1810" spans="3:4" x14ac:dyDescent="0.2">
      <c r="C1810"/>
      <c r="D1810" s="11"/>
    </row>
    <row r="1811" spans="3:4" x14ac:dyDescent="0.2">
      <c r="C1811"/>
      <c r="D1811" s="11"/>
    </row>
    <row r="1812" spans="3:4" x14ac:dyDescent="0.2">
      <c r="C1812"/>
      <c r="D1812" s="11"/>
    </row>
    <row r="1813" spans="3:4" x14ac:dyDescent="0.2">
      <c r="C1813"/>
      <c r="D1813" s="11"/>
    </row>
    <row r="1814" spans="3:4" x14ac:dyDescent="0.2">
      <c r="C1814"/>
      <c r="D1814" s="11"/>
    </row>
    <row r="1815" spans="3:4" x14ac:dyDescent="0.2">
      <c r="C1815"/>
      <c r="D1815" s="11"/>
    </row>
    <row r="1816" spans="3:4" x14ac:dyDescent="0.2">
      <c r="C1816"/>
      <c r="D1816" s="11"/>
    </row>
    <row r="1817" spans="3:4" x14ac:dyDescent="0.2">
      <c r="C1817"/>
      <c r="D1817" s="11"/>
    </row>
    <row r="1818" spans="3:4" x14ac:dyDescent="0.2">
      <c r="C1818"/>
      <c r="D1818" s="11"/>
    </row>
    <row r="1819" spans="3:4" x14ac:dyDescent="0.2">
      <c r="C1819"/>
      <c r="D1819" s="11"/>
    </row>
    <row r="1820" spans="3:4" x14ac:dyDescent="0.2">
      <c r="C1820"/>
      <c r="D1820" s="11"/>
    </row>
    <row r="1821" spans="3:4" x14ac:dyDescent="0.2">
      <c r="C1821"/>
      <c r="D1821" s="11"/>
    </row>
    <row r="1822" spans="3:4" x14ac:dyDescent="0.2">
      <c r="C1822"/>
      <c r="D1822" s="11"/>
    </row>
    <row r="1823" spans="3:4" x14ac:dyDescent="0.2">
      <c r="C1823"/>
      <c r="D1823" s="11"/>
    </row>
    <row r="1824" spans="3:4" x14ac:dyDescent="0.2">
      <c r="C1824"/>
      <c r="D1824" s="11"/>
    </row>
    <row r="1825" spans="3:4" x14ac:dyDescent="0.2">
      <c r="C1825"/>
      <c r="D1825" s="11"/>
    </row>
    <row r="1826" spans="3:4" x14ac:dyDescent="0.2">
      <c r="C1826"/>
      <c r="D1826" s="11"/>
    </row>
    <row r="1827" spans="3:4" x14ac:dyDescent="0.2">
      <c r="C1827"/>
      <c r="D1827" s="11"/>
    </row>
    <row r="1828" spans="3:4" x14ac:dyDescent="0.2">
      <c r="C1828"/>
      <c r="D1828" s="11"/>
    </row>
    <row r="1829" spans="3:4" x14ac:dyDescent="0.2">
      <c r="C1829"/>
      <c r="D1829" s="11"/>
    </row>
    <row r="1830" spans="3:4" x14ac:dyDescent="0.2">
      <c r="C1830"/>
      <c r="D1830" s="11"/>
    </row>
    <row r="1831" spans="3:4" x14ac:dyDescent="0.2">
      <c r="C1831"/>
      <c r="D1831" s="11"/>
    </row>
    <row r="1832" spans="3:4" x14ac:dyDescent="0.2">
      <c r="C1832"/>
      <c r="D1832" s="11"/>
    </row>
    <row r="1833" spans="3:4" x14ac:dyDescent="0.2">
      <c r="C1833"/>
      <c r="D1833" s="11"/>
    </row>
    <row r="1834" spans="3:4" x14ac:dyDescent="0.2">
      <c r="C1834"/>
      <c r="D1834" s="11"/>
    </row>
    <row r="1835" spans="3:4" x14ac:dyDescent="0.2">
      <c r="C1835"/>
      <c r="D1835" s="11"/>
    </row>
    <row r="1836" spans="3:4" x14ac:dyDescent="0.2">
      <c r="C1836"/>
      <c r="D1836" s="11"/>
    </row>
    <row r="1837" spans="3:4" x14ac:dyDescent="0.2">
      <c r="C1837"/>
      <c r="D1837" s="11"/>
    </row>
    <row r="1838" spans="3:4" x14ac:dyDescent="0.2">
      <c r="C1838"/>
      <c r="D1838" s="11"/>
    </row>
    <row r="1839" spans="3:4" x14ac:dyDescent="0.2">
      <c r="C1839"/>
      <c r="D1839" s="11"/>
    </row>
    <row r="1840" spans="3:4" x14ac:dyDescent="0.2">
      <c r="C1840"/>
      <c r="D1840" s="11"/>
    </row>
    <row r="1841" spans="3:4" x14ac:dyDescent="0.2">
      <c r="C1841"/>
      <c r="D1841" s="11"/>
    </row>
    <row r="1842" spans="3:4" x14ac:dyDescent="0.2">
      <c r="C1842"/>
      <c r="D1842" s="11"/>
    </row>
    <row r="1843" spans="3:4" x14ac:dyDescent="0.2">
      <c r="C1843"/>
      <c r="D1843" s="11"/>
    </row>
    <row r="1844" spans="3:4" x14ac:dyDescent="0.2">
      <c r="C1844"/>
      <c r="D1844" s="11"/>
    </row>
    <row r="1845" spans="3:4" x14ac:dyDescent="0.2">
      <c r="C1845"/>
      <c r="D1845" s="11"/>
    </row>
    <row r="1846" spans="3:4" x14ac:dyDescent="0.2">
      <c r="C1846"/>
      <c r="D1846" s="11"/>
    </row>
    <row r="1847" spans="3:4" x14ac:dyDescent="0.2">
      <c r="C1847"/>
      <c r="D1847" s="11"/>
    </row>
    <row r="1848" spans="3:4" x14ac:dyDescent="0.2">
      <c r="C1848"/>
      <c r="D1848" s="11"/>
    </row>
    <row r="1849" spans="3:4" x14ac:dyDescent="0.2">
      <c r="C1849"/>
      <c r="D1849" s="11"/>
    </row>
    <row r="1850" spans="3:4" x14ac:dyDescent="0.2">
      <c r="C1850"/>
      <c r="D1850" s="11"/>
    </row>
    <row r="1851" spans="3:4" x14ac:dyDescent="0.2">
      <c r="C1851"/>
      <c r="D1851" s="11"/>
    </row>
    <row r="1852" spans="3:4" x14ac:dyDescent="0.2">
      <c r="C1852"/>
      <c r="D1852" s="11"/>
    </row>
    <row r="1853" spans="3:4" x14ac:dyDescent="0.2">
      <c r="C1853"/>
      <c r="D1853" s="11"/>
    </row>
    <row r="1854" spans="3:4" x14ac:dyDescent="0.2">
      <c r="C1854"/>
      <c r="D1854" s="11"/>
    </row>
    <row r="1855" spans="3:4" x14ac:dyDescent="0.2">
      <c r="C1855"/>
      <c r="D1855" s="11"/>
    </row>
    <row r="1856" spans="3:4" x14ac:dyDescent="0.2">
      <c r="C1856"/>
      <c r="D1856" s="11"/>
    </row>
    <row r="1857" spans="3:4" x14ac:dyDescent="0.2">
      <c r="C1857"/>
      <c r="D1857" s="11"/>
    </row>
    <row r="1858" spans="3:4" x14ac:dyDescent="0.2">
      <c r="C1858"/>
      <c r="D1858" s="11"/>
    </row>
    <row r="1859" spans="3:4" x14ac:dyDescent="0.2">
      <c r="C1859"/>
      <c r="D1859" s="11"/>
    </row>
    <row r="1860" spans="3:4" x14ac:dyDescent="0.2">
      <c r="C1860"/>
      <c r="D1860" s="11"/>
    </row>
    <row r="1861" spans="3:4" x14ac:dyDescent="0.2">
      <c r="C1861"/>
      <c r="D1861" s="11"/>
    </row>
    <row r="1862" spans="3:4" x14ac:dyDescent="0.2">
      <c r="C1862"/>
      <c r="D1862" s="11"/>
    </row>
    <row r="1863" spans="3:4" x14ac:dyDescent="0.2">
      <c r="C1863"/>
      <c r="D1863" s="11"/>
    </row>
    <row r="1864" spans="3:4" x14ac:dyDescent="0.2">
      <c r="C1864"/>
      <c r="D1864" s="11"/>
    </row>
    <row r="1865" spans="3:4" x14ac:dyDescent="0.2">
      <c r="C1865"/>
      <c r="D1865" s="11"/>
    </row>
    <row r="1866" spans="3:4" x14ac:dyDescent="0.2">
      <c r="C1866"/>
      <c r="D1866" s="11"/>
    </row>
    <row r="1867" spans="3:4" x14ac:dyDescent="0.2">
      <c r="C1867"/>
      <c r="D1867" s="11"/>
    </row>
    <row r="1868" spans="3:4" x14ac:dyDescent="0.2">
      <c r="C1868"/>
      <c r="D1868" s="11"/>
    </row>
    <row r="1869" spans="3:4" x14ac:dyDescent="0.2">
      <c r="C1869"/>
      <c r="D1869" s="11"/>
    </row>
    <row r="1870" spans="3:4" x14ac:dyDescent="0.2">
      <c r="C1870"/>
      <c r="D1870" s="11"/>
    </row>
    <row r="1871" spans="3:4" x14ac:dyDescent="0.2">
      <c r="C1871"/>
      <c r="D1871" s="11"/>
    </row>
    <row r="1872" spans="3:4" x14ac:dyDescent="0.2">
      <c r="C1872"/>
      <c r="D1872" s="11"/>
    </row>
    <row r="1873" spans="3:4" x14ac:dyDescent="0.2">
      <c r="C1873"/>
      <c r="D1873" s="11"/>
    </row>
    <row r="1874" spans="3:4" x14ac:dyDescent="0.2">
      <c r="C1874"/>
      <c r="D1874" s="11"/>
    </row>
    <row r="1875" spans="3:4" x14ac:dyDescent="0.2">
      <c r="C1875"/>
      <c r="D1875" s="11"/>
    </row>
    <row r="1876" spans="3:4" x14ac:dyDescent="0.2">
      <c r="C1876"/>
      <c r="D1876" s="11"/>
    </row>
    <row r="1877" spans="3:4" x14ac:dyDescent="0.2">
      <c r="C1877"/>
      <c r="D1877" s="11"/>
    </row>
    <row r="1878" spans="3:4" x14ac:dyDescent="0.2">
      <c r="C1878"/>
      <c r="D1878" s="11"/>
    </row>
    <row r="1879" spans="3:4" x14ac:dyDescent="0.2">
      <c r="C1879"/>
      <c r="D1879" s="11"/>
    </row>
    <row r="1880" spans="3:4" x14ac:dyDescent="0.2">
      <c r="C1880"/>
      <c r="D1880" s="11"/>
    </row>
    <row r="1881" spans="3:4" x14ac:dyDescent="0.2">
      <c r="C1881"/>
      <c r="D1881" s="11"/>
    </row>
    <row r="1882" spans="3:4" x14ac:dyDescent="0.2">
      <c r="C1882"/>
      <c r="D1882" s="11"/>
    </row>
    <row r="1883" spans="3:4" x14ac:dyDescent="0.2">
      <c r="C1883"/>
      <c r="D1883" s="11"/>
    </row>
    <row r="1884" spans="3:4" x14ac:dyDescent="0.2">
      <c r="C1884"/>
      <c r="D1884" s="11"/>
    </row>
    <row r="1885" spans="3:4" x14ac:dyDescent="0.2">
      <c r="C1885"/>
      <c r="D1885" s="11"/>
    </row>
    <row r="1886" spans="3:4" x14ac:dyDescent="0.2">
      <c r="C1886"/>
      <c r="D1886" s="11"/>
    </row>
    <row r="1887" spans="3:4" x14ac:dyDescent="0.2">
      <c r="C1887"/>
      <c r="D1887" s="11"/>
    </row>
    <row r="1888" spans="3:4" x14ac:dyDescent="0.2">
      <c r="C1888"/>
      <c r="D1888" s="11"/>
    </row>
    <row r="1889" spans="3:4" x14ac:dyDescent="0.2">
      <c r="C1889"/>
      <c r="D1889" s="11"/>
    </row>
    <row r="1890" spans="3:4" x14ac:dyDescent="0.2">
      <c r="C1890"/>
      <c r="D1890" s="11"/>
    </row>
    <row r="1891" spans="3:4" x14ac:dyDescent="0.2">
      <c r="C1891"/>
      <c r="D1891" s="11"/>
    </row>
    <row r="1892" spans="3:4" x14ac:dyDescent="0.2">
      <c r="C1892"/>
      <c r="D1892" s="11"/>
    </row>
    <row r="1893" spans="3:4" x14ac:dyDescent="0.2">
      <c r="C1893"/>
      <c r="D1893" s="11"/>
    </row>
    <row r="1894" spans="3:4" x14ac:dyDescent="0.2">
      <c r="C1894"/>
      <c r="D1894" s="11"/>
    </row>
    <row r="1895" spans="3:4" x14ac:dyDescent="0.2">
      <c r="C1895"/>
      <c r="D1895" s="11"/>
    </row>
    <row r="1896" spans="3:4" x14ac:dyDescent="0.2">
      <c r="C1896"/>
      <c r="D1896" s="11"/>
    </row>
    <row r="1897" spans="3:4" x14ac:dyDescent="0.2">
      <c r="C1897"/>
      <c r="D1897" s="11"/>
    </row>
    <row r="1898" spans="3:4" x14ac:dyDescent="0.2">
      <c r="C1898"/>
      <c r="D1898" s="11"/>
    </row>
    <row r="1899" spans="3:4" x14ac:dyDescent="0.2">
      <c r="C1899"/>
      <c r="D1899" s="11"/>
    </row>
    <row r="1900" spans="3:4" x14ac:dyDescent="0.2">
      <c r="C1900"/>
      <c r="D1900" s="11"/>
    </row>
    <row r="1901" spans="3:4" x14ac:dyDescent="0.2">
      <c r="C1901"/>
      <c r="D1901" s="11"/>
    </row>
    <row r="1902" spans="3:4" x14ac:dyDescent="0.2">
      <c r="C1902"/>
      <c r="D1902" s="11"/>
    </row>
    <row r="1903" spans="3:4" x14ac:dyDescent="0.2">
      <c r="C1903"/>
      <c r="D1903" s="11"/>
    </row>
    <row r="1904" spans="3:4" x14ac:dyDescent="0.2">
      <c r="C1904"/>
      <c r="D1904" s="11"/>
    </row>
    <row r="1905" spans="3:4" x14ac:dyDescent="0.2">
      <c r="C1905"/>
      <c r="D1905" s="11"/>
    </row>
    <row r="1906" spans="3:4" x14ac:dyDescent="0.2">
      <c r="C1906"/>
      <c r="D1906" s="11"/>
    </row>
    <row r="1907" spans="3:4" x14ac:dyDescent="0.2">
      <c r="C1907"/>
      <c r="D1907" s="11"/>
    </row>
    <row r="1908" spans="3:4" x14ac:dyDescent="0.2">
      <c r="C1908"/>
      <c r="D1908" s="11"/>
    </row>
    <row r="1909" spans="3:4" x14ac:dyDescent="0.2">
      <c r="C1909"/>
      <c r="D1909" s="11"/>
    </row>
    <row r="1910" spans="3:4" x14ac:dyDescent="0.2">
      <c r="C1910"/>
      <c r="D1910" s="11"/>
    </row>
    <row r="1911" spans="3:4" x14ac:dyDescent="0.2">
      <c r="C1911"/>
      <c r="D1911" s="11"/>
    </row>
    <row r="1912" spans="3:4" x14ac:dyDescent="0.2">
      <c r="C1912"/>
      <c r="D1912" s="11"/>
    </row>
    <row r="1913" spans="3:4" x14ac:dyDescent="0.2">
      <c r="C1913"/>
      <c r="D1913" s="11"/>
    </row>
    <row r="1914" spans="3:4" x14ac:dyDescent="0.2">
      <c r="C1914"/>
      <c r="D1914" s="11"/>
    </row>
    <row r="1915" spans="3:4" x14ac:dyDescent="0.2">
      <c r="C1915"/>
      <c r="D1915" s="11"/>
    </row>
    <row r="1916" spans="3:4" x14ac:dyDescent="0.2">
      <c r="C1916"/>
      <c r="D1916" s="11"/>
    </row>
    <row r="1917" spans="3:4" x14ac:dyDescent="0.2">
      <c r="C1917"/>
      <c r="D1917" s="11"/>
    </row>
    <row r="1918" spans="3:4" x14ac:dyDescent="0.2">
      <c r="C1918"/>
      <c r="D1918" s="11"/>
    </row>
    <row r="1919" spans="3:4" x14ac:dyDescent="0.2">
      <c r="C1919"/>
      <c r="D1919" s="11"/>
    </row>
    <row r="1920" spans="3:4" x14ac:dyDescent="0.2">
      <c r="C1920"/>
      <c r="D1920" s="11"/>
    </row>
    <row r="1921" spans="3:4" x14ac:dyDescent="0.2">
      <c r="C1921"/>
      <c r="D1921" s="11"/>
    </row>
    <row r="1922" spans="3:4" x14ac:dyDescent="0.2">
      <c r="C1922"/>
      <c r="D1922" s="11"/>
    </row>
    <row r="1923" spans="3:4" x14ac:dyDescent="0.2">
      <c r="C1923"/>
      <c r="D1923" s="11"/>
    </row>
    <row r="1924" spans="3:4" x14ac:dyDescent="0.2">
      <c r="C1924"/>
      <c r="D1924" s="11"/>
    </row>
    <row r="1925" spans="3:4" x14ac:dyDescent="0.2">
      <c r="C1925"/>
      <c r="D1925" s="11"/>
    </row>
    <row r="1926" spans="3:4" x14ac:dyDescent="0.2">
      <c r="C1926"/>
      <c r="D1926" s="11"/>
    </row>
    <row r="1927" spans="3:4" x14ac:dyDescent="0.2">
      <c r="C1927"/>
      <c r="D1927" s="11"/>
    </row>
    <row r="1928" spans="3:4" x14ac:dyDescent="0.2">
      <c r="C1928"/>
      <c r="D1928" s="11"/>
    </row>
    <row r="1929" spans="3:4" x14ac:dyDescent="0.2">
      <c r="C1929"/>
      <c r="D1929" s="11"/>
    </row>
    <row r="1930" spans="3:4" x14ac:dyDescent="0.2">
      <c r="C1930"/>
      <c r="D1930" s="11"/>
    </row>
    <row r="1931" spans="3:4" x14ac:dyDescent="0.2">
      <c r="C1931"/>
      <c r="D1931" s="11"/>
    </row>
    <row r="1932" spans="3:4" x14ac:dyDescent="0.2">
      <c r="C1932"/>
      <c r="D1932" s="11"/>
    </row>
    <row r="1933" spans="3:4" x14ac:dyDescent="0.2">
      <c r="C1933"/>
      <c r="D1933" s="11"/>
    </row>
    <row r="1934" spans="3:4" x14ac:dyDescent="0.2">
      <c r="C1934"/>
      <c r="D1934" s="11"/>
    </row>
    <row r="1935" spans="3:4" x14ac:dyDescent="0.2">
      <c r="C1935"/>
      <c r="D1935" s="11"/>
    </row>
    <row r="1936" spans="3:4" x14ac:dyDescent="0.2">
      <c r="C1936"/>
      <c r="D1936" s="11"/>
    </row>
    <row r="1937" spans="3:4" x14ac:dyDescent="0.2">
      <c r="C1937"/>
      <c r="D1937" s="11"/>
    </row>
    <row r="1938" spans="3:4" x14ac:dyDescent="0.2">
      <c r="C1938"/>
      <c r="D1938" s="11"/>
    </row>
    <row r="1939" spans="3:4" x14ac:dyDescent="0.2">
      <c r="C1939"/>
      <c r="D1939" s="11"/>
    </row>
    <row r="1940" spans="3:4" x14ac:dyDescent="0.2">
      <c r="C1940"/>
      <c r="D1940" s="11"/>
    </row>
    <row r="1941" spans="3:4" x14ac:dyDescent="0.2">
      <c r="C1941"/>
      <c r="D1941" s="11"/>
    </row>
    <row r="1942" spans="3:4" x14ac:dyDescent="0.2">
      <c r="C1942"/>
      <c r="D1942" s="11"/>
    </row>
    <row r="1943" spans="3:4" x14ac:dyDescent="0.2">
      <c r="C1943"/>
      <c r="D1943" s="11"/>
    </row>
    <row r="1944" spans="3:4" x14ac:dyDescent="0.2">
      <c r="C1944"/>
      <c r="D1944" s="11"/>
    </row>
    <row r="1945" spans="3:4" x14ac:dyDescent="0.2">
      <c r="C1945"/>
      <c r="D1945" s="11"/>
    </row>
    <row r="1946" spans="3:4" x14ac:dyDescent="0.2">
      <c r="C1946"/>
      <c r="D1946" s="11"/>
    </row>
    <row r="1947" spans="3:4" x14ac:dyDescent="0.2">
      <c r="C1947"/>
      <c r="D1947" s="11"/>
    </row>
    <row r="1948" spans="3:4" x14ac:dyDescent="0.2">
      <c r="C1948"/>
      <c r="D1948" s="11"/>
    </row>
    <row r="1949" spans="3:4" x14ac:dyDescent="0.2">
      <c r="C1949"/>
      <c r="D1949" s="11"/>
    </row>
    <row r="1950" spans="3:4" x14ac:dyDescent="0.2">
      <c r="C1950"/>
      <c r="D1950" s="11"/>
    </row>
    <row r="1951" spans="3:4" x14ac:dyDescent="0.2">
      <c r="C1951"/>
      <c r="D1951" s="11"/>
    </row>
    <row r="1952" spans="3:4" x14ac:dyDescent="0.2">
      <c r="C1952"/>
      <c r="D1952" s="11"/>
    </row>
    <row r="1953" spans="3:4" x14ac:dyDescent="0.2">
      <c r="C1953"/>
      <c r="D1953" s="11"/>
    </row>
    <row r="1954" spans="3:4" x14ac:dyDescent="0.2">
      <c r="C1954"/>
      <c r="D1954" s="11"/>
    </row>
    <row r="1955" spans="3:4" x14ac:dyDescent="0.2">
      <c r="C1955"/>
      <c r="D1955" s="11"/>
    </row>
    <row r="1956" spans="3:4" x14ac:dyDescent="0.2">
      <c r="C1956"/>
      <c r="D1956" s="11"/>
    </row>
    <row r="1957" spans="3:4" x14ac:dyDescent="0.2">
      <c r="C1957"/>
      <c r="D1957" s="11"/>
    </row>
    <row r="1958" spans="3:4" x14ac:dyDescent="0.2">
      <c r="C1958"/>
      <c r="D1958" s="11"/>
    </row>
    <row r="1959" spans="3:4" x14ac:dyDescent="0.2">
      <c r="C1959"/>
      <c r="D1959" s="11"/>
    </row>
    <row r="1960" spans="3:4" x14ac:dyDescent="0.2">
      <c r="C1960"/>
      <c r="D1960" s="11"/>
    </row>
    <row r="1961" spans="3:4" x14ac:dyDescent="0.2">
      <c r="C1961"/>
      <c r="D1961" s="11"/>
    </row>
    <row r="1962" spans="3:4" x14ac:dyDescent="0.2">
      <c r="C1962"/>
      <c r="D1962" s="11"/>
    </row>
    <row r="1963" spans="3:4" x14ac:dyDescent="0.2">
      <c r="C1963"/>
      <c r="D1963" s="11"/>
    </row>
    <row r="1964" spans="3:4" x14ac:dyDescent="0.2">
      <c r="C1964"/>
      <c r="D1964" s="11"/>
    </row>
    <row r="1965" spans="3:4" x14ac:dyDescent="0.2">
      <c r="C1965"/>
      <c r="D1965" s="11"/>
    </row>
    <row r="1966" spans="3:4" x14ac:dyDescent="0.2">
      <c r="C1966"/>
      <c r="D1966" s="11"/>
    </row>
    <row r="1967" spans="3:4" x14ac:dyDescent="0.2">
      <c r="C1967"/>
      <c r="D1967" s="11"/>
    </row>
    <row r="1968" spans="3:4" x14ac:dyDescent="0.2">
      <c r="C1968"/>
      <c r="D1968" s="11"/>
    </row>
    <row r="1969" spans="3:4" x14ac:dyDescent="0.2">
      <c r="C1969"/>
      <c r="D1969" s="11"/>
    </row>
    <row r="1970" spans="3:4" x14ac:dyDescent="0.2">
      <c r="C1970"/>
      <c r="D1970" s="11"/>
    </row>
    <row r="1971" spans="3:4" x14ac:dyDescent="0.2">
      <c r="C1971"/>
      <c r="D1971" s="11"/>
    </row>
    <row r="1972" spans="3:4" x14ac:dyDescent="0.2">
      <c r="C1972"/>
      <c r="D1972" s="11"/>
    </row>
    <row r="1973" spans="3:4" x14ac:dyDescent="0.2">
      <c r="C1973"/>
      <c r="D1973" s="11"/>
    </row>
    <row r="1974" spans="3:4" x14ac:dyDescent="0.2">
      <c r="C1974"/>
      <c r="D1974" s="11"/>
    </row>
    <row r="1975" spans="3:4" x14ac:dyDescent="0.2">
      <c r="C1975"/>
      <c r="D1975" s="11"/>
    </row>
    <row r="1976" spans="3:4" x14ac:dyDescent="0.2">
      <c r="C1976"/>
      <c r="D1976" s="11"/>
    </row>
    <row r="1977" spans="3:4" x14ac:dyDescent="0.2">
      <c r="C1977"/>
      <c r="D1977" s="11"/>
    </row>
    <row r="1978" spans="3:4" x14ac:dyDescent="0.2">
      <c r="C1978"/>
      <c r="D1978" s="11"/>
    </row>
    <row r="1979" spans="3:4" x14ac:dyDescent="0.2">
      <c r="C1979"/>
      <c r="D1979" s="11"/>
    </row>
    <row r="1980" spans="3:4" x14ac:dyDescent="0.2">
      <c r="C1980"/>
      <c r="D1980" s="11"/>
    </row>
    <row r="1981" spans="3:4" x14ac:dyDescent="0.2">
      <c r="C1981"/>
      <c r="D1981" s="11"/>
    </row>
    <row r="1982" spans="3:4" x14ac:dyDescent="0.2">
      <c r="C1982"/>
      <c r="D1982" s="11"/>
    </row>
    <row r="1983" spans="3:4" x14ac:dyDescent="0.2">
      <c r="C1983"/>
      <c r="D1983" s="11"/>
    </row>
    <row r="1984" spans="3:4" x14ac:dyDescent="0.2">
      <c r="C1984"/>
      <c r="D1984" s="11"/>
    </row>
    <row r="1985" spans="3:4" x14ac:dyDescent="0.2">
      <c r="C1985"/>
      <c r="D1985" s="11"/>
    </row>
    <row r="1986" spans="3:4" x14ac:dyDescent="0.2">
      <c r="C1986"/>
      <c r="D1986" s="11"/>
    </row>
    <row r="1987" spans="3:4" x14ac:dyDescent="0.2">
      <c r="C1987"/>
      <c r="D1987" s="11"/>
    </row>
    <row r="1988" spans="3:4" x14ac:dyDescent="0.2">
      <c r="C1988"/>
      <c r="D1988" s="11"/>
    </row>
    <row r="1989" spans="3:4" x14ac:dyDescent="0.2">
      <c r="C1989"/>
      <c r="D1989" s="11"/>
    </row>
    <row r="1990" spans="3:4" x14ac:dyDescent="0.2">
      <c r="C1990"/>
      <c r="D1990" s="11"/>
    </row>
    <row r="1991" spans="3:4" x14ac:dyDescent="0.2">
      <c r="C1991"/>
      <c r="D1991" s="11"/>
    </row>
    <row r="1992" spans="3:4" x14ac:dyDescent="0.2">
      <c r="C1992"/>
      <c r="D1992" s="11"/>
    </row>
    <row r="1993" spans="3:4" x14ac:dyDescent="0.2">
      <c r="C1993"/>
      <c r="D1993" s="11"/>
    </row>
    <row r="1994" spans="3:4" x14ac:dyDescent="0.2">
      <c r="C1994"/>
      <c r="D1994" s="11"/>
    </row>
    <row r="1995" spans="3:4" x14ac:dyDescent="0.2">
      <c r="C1995"/>
      <c r="D1995" s="11"/>
    </row>
    <row r="1996" spans="3:4" x14ac:dyDescent="0.2">
      <c r="C1996"/>
      <c r="D1996" s="11"/>
    </row>
    <row r="1997" spans="3:4" x14ac:dyDescent="0.2">
      <c r="C1997"/>
      <c r="D1997" s="11"/>
    </row>
    <row r="1998" spans="3:4" x14ac:dyDescent="0.2">
      <c r="C1998"/>
      <c r="D1998" s="11"/>
    </row>
    <row r="1999" spans="3:4" x14ac:dyDescent="0.2">
      <c r="C1999"/>
      <c r="D1999" s="11"/>
    </row>
    <row r="2000" spans="3:4" x14ac:dyDescent="0.2">
      <c r="C2000"/>
      <c r="D2000" s="11"/>
    </row>
    <row r="2001" spans="3:4" x14ac:dyDescent="0.2">
      <c r="C2001"/>
      <c r="D2001" s="11"/>
    </row>
    <row r="2002" spans="3:4" x14ac:dyDescent="0.2">
      <c r="C2002"/>
      <c r="D2002" s="11"/>
    </row>
    <row r="2003" spans="3:4" x14ac:dyDescent="0.2">
      <c r="C2003"/>
      <c r="D2003" s="11"/>
    </row>
    <row r="2004" spans="3:4" x14ac:dyDescent="0.2">
      <c r="C2004"/>
      <c r="D2004" s="11"/>
    </row>
    <row r="2005" spans="3:4" x14ac:dyDescent="0.2">
      <c r="C2005"/>
      <c r="D2005" s="11"/>
    </row>
    <row r="2006" spans="3:4" x14ac:dyDescent="0.2">
      <c r="C2006"/>
      <c r="D2006" s="11"/>
    </row>
    <row r="2007" spans="3:4" x14ac:dyDescent="0.2">
      <c r="C2007"/>
      <c r="D2007" s="11"/>
    </row>
    <row r="2008" spans="3:4" x14ac:dyDescent="0.2">
      <c r="C2008"/>
      <c r="D2008" s="11"/>
    </row>
    <row r="2009" spans="3:4" x14ac:dyDescent="0.2">
      <c r="C2009"/>
      <c r="D2009" s="11"/>
    </row>
    <row r="2010" spans="3:4" x14ac:dyDescent="0.2">
      <c r="C2010"/>
      <c r="D2010" s="11"/>
    </row>
    <row r="2011" spans="3:4" x14ac:dyDescent="0.2">
      <c r="C2011"/>
      <c r="D2011" s="11"/>
    </row>
    <row r="2012" spans="3:4" x14ac:dyDescent="0.2">
      <c r="C2012"/>
      <c r="D2012" s="11"/>
    </row>
    <row r="2013" spans="3:4" x14ac:dyDescent="0.2">
      <c r="C2013"/>
      <c r="D2013" s="11"/>
    </row>
    <row r="2014" spans="3:4" x14ac:dyDescent="0.2">
      <c r="C2014"/>
      <c r="D2014" s="11"/>
    </row>
    <row r="2015" spans="3:4" x14ac:dyDescent="0.2">
      <c r="C2015"/>
      <c r="D2015" s="11"/>
    </row>
    <row r="2016" spans="3:4" x14ac:dyDescent="0.2">
      <c r="C2016"/>
      <c r="D2016" s="11"/>
    </row>
    <row r="2017" spans="3:4" x14ac:dyDescent="0.2">
      <c r="C2017"/>
      <c r="D2017" s="11"/>
    </row>
    <row r="2018" spans="3:4" x14ac:dyDescent="0.2">
      <c r="C2018"/>
      <c r="D2018" s="11"/>
    </row>
    <row r="2019" spans="3:4" x14ac:dyDescent="0.2">
      <c r="C2019"/>
      <c r="D2019" s="11"/>
    </row>
    <row r="2020" spans="3:4" x14ac:dyDescent="0.2">
      <c r="C2020"/>
      <c r="D2020" s="11"/>
    </row>
    <row r="2021" spans="3:4" x14ac:dyDescent="0.2">
      <c r="C2021"/>
      <c r="D2021" s="11"/>
    </row>
    <row r="2022" spans="3:4" x14ac:dyDescent="0.2">
      <c r="C2022"/>
      <c r="D2022" s="11"/>
    </row>
    <row r="2023" spans="3:4" x14ac:dyDescent="0.2">
      <c r="C2023"/>
      <c r="D2023" s="11"/>
    </row>
    <row r="2024" spans="3:4" x14ac:dyDescent="0.2">
      <c r="C2024"/>
      <c r="D2024" s="11"/>
    </row>
    <row r="2025" spans="3:4" x14ac:dyDescent="0.2">
      <c r="C2025"/>
      <c r="D2025" s="11"/>
    </row>
    <row r="2026" spans="3:4" x14ac:dyDescent="0.2">
      <c r="C2026"/>
      <c r="D2026" s="11"/>
    </row>
    <row r="2027" spans="3:4" x14ac:dyDescent="0.2">
      <c r="C2027"/>
      <c r="D2027" s="11"/>
    </row>
    <row r="2028" spans="3:4" x14ac:dyDescent="0.2">
      <c r="C2028"/>
      <c r="D2028" s="11"/>
    </row>
    <row r="2029" spans="3:4" x14ac:dyDescent="0.2">
      <c r="C2029"/>
      <c r="D2029" s="11"/>
    </row>
    <row r="2030" spans="3:4" x14ac:dyDescent="0.2">
      <c r="C2030"/>
      <c r="D2030" s="11"/>
    </row>
    <row r="2031" spans="3:4" x14ac:dyDescent="0.2">
      <c r="C2031"/>
      <c r="D2031" s="11"/>
    </row>
    <row r="2032" spans="3:4" x14ac:dyDescent="0.2">
      <c r="C2032"/>
      <c r="D2032" s="11"/>
    </row>
    <row r="2033" spans="3:4" x14ac:dyDescent="0.2">
      <c r="C2033"/>
      <c r="D2033" s="11"/>
    </row>
    <row r="2034" spans="3:4" x14ac:dyDescent="0.2">
      <c r="C2034"/>
      <c r="D2034" s="11"/>
    </row>
    <row r="2035" spans="3:4" x14ac:dyDescent="0.2">
      <c r="C2035"/>
      <c r="D2035" s="11"/>
    </row>
    <row r="2036" spans="3:4" x14ac:dyDescent="0.2">
      <c r="C2036"/>
      <c r="D2036" s="11"/>
    </row>
    <row r="2037" spans="3:4" x14ac:dyDescent="0.2">
      <c r="C2037"/>
      <c r="D2037" s="11"/>
    </row>
    <row r="2038" spans="3:4" x14ac:dyDescent="0.2">
      <c r="C2038"/>
      <c r="D2038" s="11"/>
    </row>
    <row r="2039" spans="3:4" x14ac:dyDescent="0.2">
      <c r="C2039"/>
      <c r="D2039" s="11"/>
    </row>
    <row r="2040" spans="3:4" x14ac:dyDescent="0.2">
      <c r="C2040"/>
      <c r="D2040" s="11"/>
    </row>
    <row r="2041" spans="3:4" x14ac:dyDescent="0.2">
      <c r="C2041"/>
      <c r="D2041" s="11"/>
    </row>
    <row r="2042" spans="3:4" x14ac:dyDescent="0.2">
      <c r="C2042"/>
      <c r="D2042" s="11"/>
    </row>
    <row r="2043" spans="3:4" x14ac:dyDescent="0.2">
      <c r="C2043"/>
      <c r="D2043" s="11"/>
    </row>
    <row r="2044" spans="3:4" x14ac:dyDescent="0.2">
      <c r="C2044"/>
      <c r="D2044" s="11"/>
    </row>
    <row r="2045" spans="3:4" x14ac:dyDescent="0.2">
      <c r="C2045"/>
      <c r="D2045" s="11"/>
    </row>
    <row r="2046" spans="3:4" x14ac:dyDescent="0.2">
      <c r="C2046"/>
      <c r="D2046" s="11"/>
    </row>
    <row r="2047" spans="3:4" x14ac:dyDescent="0.2">
      <c r="C2047"/>
      <c r="D2047" s="11"/>
    </row>
    <row r="2048" spans="3:4" x14ac:dyDescent="0.2">
      <c r="C2048"/>
      <c r="D2048" s="11"/>
    </row>
    <row r="2049" spans="3:4" x14ac:dyDescent="0.2">
      <c r="C2049"/>
      <c r="D2049" s="11"/>
    </row>
    <row r="2050" spans="3:4" x14ac:dyDescent="0.2">
      <c r="C2050"/>
      <c r="D2050" s="11"/>
    </row>
    <row r="2051" spans="3:4" x14ac:dyDescent="0.2">
      <c r="C2051"/>
      <c r="D2051" s="11"/>
    </row>
    <row r="2052" spans="3:4" x14ac:dyDescent="0.2">
      <c r="C2052"/>
      <c r="D2052" s="11"/>
    </row>
    <row r="2053" spans="3:4" x14ac:dyDescent="0.2">
      <c r="C2053"/>
      <c r="D2053" s="11"/>
    </row>
    <row r="2054" spans="3:4" x14ac:dyDescent="0.2">
      <c r="C2054"/>
      <c r="D2054" s="11"/>
    </row>
    <row r="2055" spans="3:4" x14ac:dyDescent="0.2">
      <c r="C2055"/>
      <c r="D2055" s="11"/>
    </row>
    <row r="2056" spans="3:4" x14ac:dyDescent="0.2">
      <c r="C2056"/>
      <c r="D2056" s="11"/>
    </row>
    <row r="2057" spans="3:4" x14ac:dyDescent="0.2">
      <c r="C2057"/>
      <c r="D2057" s="11"/>
    </row>
    <row r="2058" spans="3:4" x14ac:dyDescent="0.2">
      <c r="C2058"/>
      <c r="D2058" s="11"/>
    </row>
    <row r="2059" spans="3:4" x14ac:dyDescent="0.2">
      <c r="C2059"/>
      <c r="D2059" s="11"/>
    </row>
    <row r="2060" spans="3:4" x14ac:dyDescent="0.2">
      <c r="C2060"/>
      <c r="D2060" s="11"/>
    </row>
    <row r="2061" spans="3:4" x14ac:dyDescent="0.2">
      <c r="C2061"/>
      <c r="D2061" s="11"/>
    </row>
    <row r="2062" spans="3:4" x14ac:dyDescent="0.2">
      <c r="C2062"/>
      <c r="D2062" s="11"/>
    </row>
    <row r="2063" spans="3:4" x14ac:dyDescent="0.2">
      <c r="C2063"/>
      <c r="D2063" s="11"/>
    </row>
    <row r="2064" spans="3:4" x14ac:dyDescent="0.2">
      <c r="C2064"/>
      <c r="D2064" s="11"/>
    </row>
    <row r="2065" spans="3:4" x14ac:dyDescent="0.2">
      <c r="C2065"/>
      <c r="D2065" s="11"/>
    </row>
    <row r="2066" spans="3:4" x14ac:dyDescent="0.2">
      <c r="C2066"/>
      <c r="D2066" s="11"/>
    </row>
    <row r="2067" spans="3:4" x14ac:dyDescent="0.2">
      <c r="C2067"/>
      <c r="D2067" s="11"/>
    </row>
    <row r="2068" spans="3:4" x14ac:dyDescent="0.2">
      <c r="C2068"/>
      <c r="D2068" s="11"/>
    </row>
    <row r="2069" spans="3:4" x14ac:dyDescent="0.2">
      <c r="C2069"/>
      <c r="D2069" s="11"/>
    </row>
    <row r="2070" spans="3:4" x14ac:dyDescent="0.2">
      <c r="C2070"/>
      <c r="D2070" s="11"/>
    </row>
    <row r="2071" spans="3:4" x14ac:dyDescent="0.2">
      <c r="C2071"/>
      <c r="D2071" s="11"/>
    </row>
    <row r="2072" spans="3:4" x14ac:dyDescent="0.2">
      <c r="C2072"/>
      <c r="D2072" s="11"/>
    </row>
    <row r="2073" spans="3:4" x14ac:dyDescent="0.2">
      <c r="C2073"/>
      <c r="D2073" s="11"/>
    </row>
    <row r="2074" spans="3:4" x14ac:dyDescent="0.2">
      <c r="C2074"/>
      <c r="D2074" s="11"/>
    </row>
    <row r="2075" spans="3:4" x14ac:dyDescent="0.2">
      <c r="C2075"/>
      <c r="D2075" s="11"/>
    </row>
    <row r="2076" spans="3:4" x14ac:dyDescent="0.2">
      <c r="C2076"/>
      <c r="D2076" s="11"/>
    </row>
    <row r="2077" spans="3:4" x14ac:dyDescent="0.2">
      <c r="C2077"/>
      <c r="D2077" s="11"/>
    </row>
    <row r="2078" spans="3:4" x14ac:dyDescent="0.2">
      <c r="C2078"/>
      <c r="D2078" s="11"/>
    </row>
    <row r="2079" spans="3:4" x14ac:dyDescent="0.2">
      <c r="C2079"/>
      <c r="D2079" s="11"/>
    </row>
    <row r="2080" spans="3:4" x14ac:dyDescent="0.2">
      <c r="C2080"/>
      <c r="D2080" s="11"/>
    </row>
    <row r="2081" spans="3:4" x14ac:dyDescent="0.2">
      <c r="C2081"/>
      <c r="D2081" s="11"/>
    </row>
    <row r="2082" spans="3:4" x14ac:dyDescent="0.2">
      <c r="C2082"/>
      <c r="D2082" s="11"/>
    </row>
    <row r="2083" spans="3:4" x14ac:dyDescent="0.2">
      <c r="C2083"/>
      <c r="D2083" s="11"/>
    </row>
    <row r="2084" spans="3:4" x14ac:dyDescent="0.2">
      <c r="C2084"/>
      <c r="D2084" s="11"/>
    </row>
    <row r="2085" spans="3:4" x14ac:dyDescent="0.2">
      <c r="C2085"/>
      <c r="D2085" s="11"/>
    </row>
    <row r="2086" spans="3:4" x14ac:dyDescent="0.2">
      <c r="C2086"/>
      <c r="D2086" s="11"/>
    </row>
    <row r="2087" spans="3:4" x14ac:dyDescent="0.2">
      <c r="C2087"/>
      <c r="D2087" s="11"/>
    </row>
    <row r="2088" spans="3:4" x14ac:dyDescent="0.2">
      <c r="C2088"/>
      <c r="D2088" s="11"/>
    </row>
    <row r="2089" spans="3:4" x14ac:dyDescent="0.2">
      <c r="C2089"/>
      <c r="D2089" s="11"/>
    </row>
    <row r="2090" spans="3:4" x14ac:dyDescent="0.2">
      <c r="C2090"/>
      <c r="D2090" s="11"/>
    </row>
    <row r="2091" spans="3:4" x14ac:dyDescent="0.2">
      <c r="C2091"/>
      <c r="D2091" s="11"/>
    </row>
    <row r="2092" spans="3:4" x14ac:dyDescent="0.2">
      <c r="C2092"/>
      <c r="D2092" s="11"/>
    </row>
    <row r="2093" spans="3:4" x14ac:dyDescent="0.2">
      <c r="C2093"/>
      <c r="D2093" s="11"/>
    </row>
    <row r="2094" spans="3:4" x14ac:dyDescent="0.2">
      <c r="C2094"/>
      <c r="D2094" s="11"/>
    </row>
    <row r="2095" spans="3:4" x14ac:dyDescent="0.2">
      <c r="C2095"/>
      <c r="D2095" s="11"/>
    </row>
    <row r="2096" spans="3:4" x14ac:dyDescent="0.2">
      <c r="C2096"/>
      <c r="D2096" s="11"/>
    </row>
    <row r="2097" spans="3:4" x14ac:dyDescent="0.2">
      <c r="C2097"/>
      <c r="D2097" s="11"/>
    </row>
    <row r="2098" spans="3:4" x14ac:dyDescent="0.2">
      <c r="C2098"/>
      <c r="D2098" s="11"/>
    </row>
    <row r="2099" spans="3:4" x14ac:dyDescent="0.2">
      <c r="C2099"/>
      <c r="D2099" s="11"/>
    </row>
    <row r="2100" spans="3:4" x14ac:dyDescent="0.2">
      <c r="C2100"/>
      <c r="D2100" s="11"/>
    </row>
    <row r="2101" spans="3:4" x14ac:dyDescent="0.2">
      <c r="C2101"/>
      <c r="D2101" s="11"/>
    </row>
    <row r="2102" spans="3:4" x14ac:dyDescent="0.2">
      <c r="C2102"/>
      <c r="D2102" s="11"/>
    </row>
    <row r="2103" spans="3:4" x14ac:dyDescent="0.2">
      <c r="C2103"/>
      <c r="D2103" s="11"/>
    </row>
    <row r="2104" spans="3:4" x14ac:dyDescent="0.2">
      <c r="C2104"/>
      <c r="D2104" s="11"/>
    </row>
    <row r="2105" spans="3:4" x14ac:dyDescent="0.2">
      <c r="C2105"/>
      <c r="D2105" s="11"/>
    </row>
    <row r="2106" spans="3:4" x14ac:dyDescent="0.2">
      <c r="C2106"/>
      <c r="D2106" s="11"/>
    </row>
    <row r="2107" spans="3:4" x14ac:dyDescent="0.2">
      <c r="C2107"/>
      <c r="D2107" s="11"/>
    </row>
    <row r="2108" spans="3:4" x14ac:dyDescent="0.2">
      <c r="C2108"/>
      <c r="D2108" s="11"/>
    </row>
    <row r="2109" spans="3:4" x14ac:dyDescent="0.2">
      <c r="C2109"/>
      <c r="D2109" s="11"/>
    </row>
    <row r="2110" spans="3:4" x14ac:dyDescent="0.2">
      <c r="C2110"/>
      <c r="D2110" s="11"/>
    </row>
    <row r="2111" spans="3:4" x14ac:dyDescent="0.2">
      <c r="C2111"/>
      <c r="D2111" s="11"/>
    </row>
    <row r="2112" spans="3:4" x14ac:dyDescent="0.2">
      <c r="C2112"/>
      <c r="D2112" s="11"/>
    </row>
    <row r="2113" spans="3:4" x14ac:dyDescent="0.2">
      <c r="C2113"/>
      <c r="D2113" s="11"/>
    </row>
    <row r="2114" spans="3:4" x14ac:dyDescent="0.2">
      <c r="C2114"/>
      <c r="D2114" s="11"/>
    </row>
    <row r="2115" spans="3:4" x14ac:dyDescent="0.2">
      <c r="C2115"/>
      <c r="D2115" s="11"/>
    </row>
    <row r="2116" spans="3:4" x14ac:dyDescent="0.2">
      <c r="C2116"/>
      <c r="D2116" s="11"/>
    </row>
    <row r="2117" spans="3:4" x14ac:dyDescent="0.2">
      <c r="C2117"/>
      <c r="D2117" s="11"/>
    </row>
    <row r="2118" spans="3:4" x14ac:dyDescent="0.2">
      <c r="C2118"/>
      <c r="D2118" s="11"/>
    </row>
    <row r="2119" spans="3:4" x14ac:dyDescent="0.2">
      <c r="C2119"/>
      <c r="D2119" s="11"/>
    </row>
    <row r="2120" spans="3:4" x14ac:dyDescent="0.2">
      <c r="C2120"/>
      <c r="D2120" s="11"/>
    </row>
    <row r="2121" spans="3:4" x14ac:dyDescent="0.2">
      <c r="C2121"/>
      <c r="D2121" s="11"/>
    </row>
    <row r="2122" spans="3:4" x14ac:dyDescent="0.2">
      <c r="C2122"/>
      <c r="D2122" s="11"/>
    </row>
    <row r="2123" spans="3:4" x14ac:dyDescent="0.2">
      <c r="C2123"/>
      <c r="D2123" s="11"/>
    </row>
    <row r="2124" spans="3:4" x14ac:dyDescent="0.2">
      <c r="C2124"/>
      <c r="D2124" s="11"/>
    </row>
    <row r="2125" spans="3:4" x14ac:dyDescent="0.2">
      <c r="C2125"/>
      <c r="D2125" s="11"/>
    </row>
    <row r="2126" spans="3:4" x14ac:dyDescent="0.2">
      <c r="C2126"/>
      <c r="D2126" s="11"/>
    </row>
    <row r="2127" spans="3:4" x14ac:dyDescent="0.2">
      <c r="C2127"/>
      <c r="D2127" s="11"/>
    </row>
    <row r="2128" spans="3:4" x14ac:dyDescent="0.2">
      <c r="C2128"/>
      <c r="D2128" s="11"/>
    </row>
    <row r="2129" spans="3:4" x14ac:dyDescent="0.2">
      <c r="C2129"/>
      <c r="D2129" s="11"/>
    </row>
    <row r="2130" spans="3:4" x14ac:dyDescent="0.2">
      <c r="C2130"/>
      <c r="D2130" s="11"/>
    </row>
    <row r="2131" spans="3:4" x14ac:dyDescent="0.2">
      <c r="C2131"/>
      <c r="D2131" s="11"/>
    </row>
    <row r="2132" spans="3:4" x14ac:dyDescent="0.2">
      <c r="C2132"/>
      <c r="D2132" s="11"/>
    </row>
    <row r="2133" spans="3:4" x14ac:dyDescent="0.2">
      <c r="C2133"/>
      <c r="D2133" s="11"/>
    </row>
    <row r="2134" spans="3:4" x14ac:dyDescent="0.2">
      <c r="C2134"/>
      <c r="D2134" s="11"/>
    </row>
    <row r="2135" spans="3:4" x14ac:dyDescent="0.2">
      <c r="C2135"/>
      <c r="D2135" s="11"/>
    </row>
    <row r="2136" spans="3:4" x14ac:dyDescent="0.2">
      <c r="C2136"/>
      <c r="D2136" s="11"/>
    </row>
    <row r="2137" spans="3:4" x14ac:dyDescent="0.2">
      <c r="C2137"/>
      <c r="D2137" s="11"/>
    </row>
    <row r="2138" spans="3:4" x14ac:dyDescent="0.2">
      <c r="C2138"/>
      <c r="D2138" s="11"/>
    </row>
    <row r="2139" spans="3:4" x14ac:dyDescent="0.2">
      <c r="C2139"/>
      <c r="D2139" s="11"/>
    </row>
    <row r="2140" spans="3:4" x14ac:dyDescent="0.2">
      <c r="C2140"/>
      <c r="D2140" s="11"/>
    </row>
    <row r="2141" spans="3:4" x14ac:dyDescent="0.2">
      <c r="C2141"/>
      <c r="D2141" s="11"/>
    </row>
    <row r="2142" spans="3:4" x14ac:dyDescent="0.2">
      <c r="C2142"/>
      <c r="D2142" s="11"/>
    </row>
    <row r="2143" spans="3:4" x14ac:dyDescent="0.2">
      <c r="C2143"/>
      <c r="D2143" s="11"/>
    </row>
    <row r="2144" spans="3:4" x14ac:dyDescent="0.2">
      <c r="C2144"/>
      <c r="D2144" s="11"/>
    </row>
    <row r="2145" spans="3:4" x14ac:dyDescent="0.2">
      <c r="C2145"/>
      <c r="D2145" s="11"/>
    </row>
    <row r="2146" spans="3:4" x14ac:dyDescent="0.2">
      <c r="C2146"/>
      <c r="D2146" s="11"/>
    </row>
    <row r="2147" spans="3:4" x14ac:dyDescent="0.2">
      <c r="C2147"/>
      <c r="D2147" s="11"/>
    </row>
    <row r="2148" spans="3:4" x14ac:dyDescent="0.2">
      <c r="C2148"/>
      <c r="D2148" s="11"/>
    </row>
    <row r="2149" spans="3:4" x14ac:dyDescent="0.2">
      <c r="C2149"/>
      <c r="D2149" s="11"/>
    </row>
    <row r="2150" spans="3:4" x14ac:dyDescent="0.2">
      <c r="C2150"/>
      <c r="D2150" s="11"/>
    </row>
    <row r="2151" spans="3:4" x14ac:dyDescent="0.2">
      <c r="C2151"/>
      <c r="D2151" s="11"/>
    </row>
    <row r="2152" spans="3:4" x14ac:dyDescent="0.2">
      <c r="C2152"/>
      <c r="D2152" s="11"/>
    </row>
    <row r="2153" spans="3:4" x14ac:dyDescent="0.2">
      <c r="C2153"/>
      <c r="D2153" s="11"/>
    </row>
    <row r="2154" spans="3:4" x14ac:dyDescent="0.2">
      <c r="C2154"/>
      <c r="D2154" s="11"/>
    </row>
    <row r="2155" spans="3:4" x14ac:dyDescent="0.2">
      <c r="C2155"/>
      <c r="D2155" s="11"/>
    </row>
    <row r="2156" spans="3:4" x14ac:dyDescent="0.2">
      <c r="C2156"/>
      <c r="D2156" s="11"/>
    </row>
    <row r="2157" spans="3:4" x14ac:dyDescent="0.2">
      <c r="C2157"/>
      <c r="D2157" s="11"/>
    </row>
    <row r="2158" spans="3:4" x14ac:dyDescent="0.2">
      <c r="C2158"/>
      <c r="D2158" s="11"/>
    </row>
    <row r="2159" spans="3:4" x14ac:dyDescent="0.2">
      <c r="C2159"/>
      <c r="D2159" s="11"/>
    </row>
    <row r="2160" spans="3:4" x14ac:dyDescent="0.2">
      <c r="C2160"/>
      <c r="D2160" s="11"/>
    </row>
    <row r="2161" spans="3:4" x14ac:dyDescent="0.2">
      <c r="C2161"/>
      <c r="D2161" s="11"/>
    </row>
    <row r="2162" spans="3:4" x14ac:dyDescent="0.2">
      <c r="C2162"/>
      <c r="D2162" s="11"/>
    </row>
    <row r="2163" spans="3:4" x14ac:dyDescent="0.2">
      <c r="C2163"/>
      <c r="D2163" s="11"/>
    </row>
    <row r="2164" spans="3:4" x14ac:dyDescent="0.2">
      <c r="C2164"/>
      <c r="D2164" s="11"/>
    </row>
    <row r="2165" spans="3:4" x14ac:dyDescent="0.2">
      <c r="C2165"/>
      <c r="D2165" s="11"/>
    </row>
    <row r="2166" spans="3:4" x14ac:dyDescent="0.2">
      <c r="C2166"/>
      <c r="D2166" s="11"/>
    </row>
    <row r="2167" spans="3:4" x14ac:dyDescent="0.2">
      <c r="C2167"/>
      <c r="D2167" s="11"/>
    </row>
    <row r="2168" spans="3:4" x14ac:dyDescent="0.2">
      <c r="C2168"/>
      <c r="D2168" s="11"/>
    </row>
    <row r="2169" spans="3:4" x14ac:dyDescent="0.2">
      <c r="C2169"/>
      <c r="D2169" s="11"/>
    </row>
    <row r="2170" spans="3:4" x14ac:dyDescent="0.2">
      <c r="C2170"/>
      <c r="D2170" s="11"/>
    </row>
    <row r="2171" spans="3:4" x14ac:dyDescent="0.2">
      <c r="C2171"/>
      <c r="D2171" s="11"/>
    </row>
    <row r="2172" spans="3:4" x14ac:dyDescent="0.2">
      <c r="C2172"/>
      <c r="D2172" s="11"/>
    </row>
    <row r="2173" spans="3:4" x14ac:dyDescent="0.2">
      <c r="C2173"/>
      <c r="D2173" s="11"/>
    </row>
    <row r="2174" spans="3:4" x14ac:dyDescent="0.2">
      <c r="C2174"/>
      <c r="D2174" s="11"/>
    </row>
    <row r="2175" spans="3:4" x14ac:dyDescent="0.2">
      <c r="C2175"/>
      <c r="D2175" s="11"/>
    </row>
    <row r="2176" spans="3:4" x14ac:dyDescent="0.2">
      <c r="C2176"/>
      <c r="D2176" s="11"/>
    </row>
    <row r="2177" spans="3:4" x14ac:dyDescent="0.2">
      <c r="C2177"/>
      <c r="D2177" s="11"/>
    </row>
    <row r="2178" spans="3:4" x14ac:dyDescent="0.2">
      <c r="C2178"/>
      <c r="D2178" s="11"/>
    </row>
    <row r="2179" spans="3:4" x14ac:dyDescent="0.2">
      <c r="C2179"/>
      <c r="D2179" s="11"/>
    </row>
    <row r="2180" spans="3:4" x14ac:dyDescent="0.2">
      <c r="C2180"/>
      <c r="D2180" s="11"/>
    </row>
    <row r="2181" spans="3:4" x14ac:dyDescent="0.2">
      <c r="C2181"/>
      <c r="D2181" s="11"/>
    </row>
    <row r="2182" spans="3:4" x14ac:dyDescent="0.2">
      <c r="C2182"/>
      <c r="D2182" s="11"/>
    </row>
    <row r="2183" spans="3:4" x14ac:dyDescent="0.2">
      <c r="C2183"/>
      <c r="D2183" s="11"/>
    </row>
    <row r="2184" spans="3:4" x14ac:dyDescent="0.2">
      <c r="C2184"/>
      <c r="D2184" s="11"/>
    </row>
    <row r="2185" spans="3:4" x14ac:dyDescent="0.2">
      <c r="C2185"/>
      <c r="D2185" s="11"/>
    </row>
    <row r="2186" spans="3:4" x14ac:dyDescent="0.2">
      <c r="C2186"/>
      <c r="D2186" s="11"/>
    </row>
    <row r="2187" spans="3:4" x14ac:dyDescent="0.2">
      <c r="C2187"/>
      <c r="D2187" s="11"/>
    </row>
    <row r="2188" spans="3:4" x14ac:dyDescent="0.2">
      <c r="C2188"/>
      <c r="D2188" s="11"/>
    </row>
    <row r="2189" spans="3:4" x14ac:dyDescent="0.2">
      <c r="C2189"/>
      <c r="D2189" s="11"/>
    </row>
    <row r="2190" spans="3:4" x14ac:dyDescent="0.2">
      <c r="C2190"/>
      <c r="D2190" s="11"/>
    </row>
    <row r="2191" spans="3:4" x14ac:dyDescent="0.2">
      <c r="C2191"/>
      <c r="D2191" s="11"/>
    </row>
    <row r="2192" spans="3:4" x14ac:dyDescent="0.2">
      <c r="C2192"/>
      <c r="D2192" s="11"/>
    </row>
    <row r="2193" spans="3:4" x14ac:dyDescent="0.2">
      <c r="C2193"/>
      <c r="D2193" s="11"/>
    </row>
    <row r="2194" spans="3:4" x14ac:dyDescent="0.2">
      <c r="C2194"/>
      <c r="D2194" s="11"/>
    </row>
    <row r="2195" spans="3:4" x14ac:dyDescent="0.2">
      <c r="C2195"/>
      <c r="D2195" s="11"/>
    </row>
    <row r="2196" spans="3:4" x14ac:dyDescent="0.2">
      <c r="C2196"/>
      <c r="D2196" s="11"/>
    </row>
    <row r="2197" spans="3:4" x14ac:dyDescent="0.2">
      <c r="C2197"/>
      <c r="D2197" s="11"/>
    </row>
    <row r="2198" spans="3:4" x14ac:dyDescent="0.2">
      <c r="C2198"/>
      <c r="D2198" s="11"/>
    </row>
    <row r="2199" spans="3:4" x14ac:dyDescent="0.2">
      <c r="C2199"/>
      <c r="D2199" s="11"/>
    </row>
    <row r="2200" spans="3:4" x14ac:dyDescent="0.2">
      <c r="C2200"/>
      <c r="D2200" s="11"/>
    </row>
    <row r="2201" spans="3:4" x14ac:dyDescent="0.2">
      <c r="C2201"/>
      <c r="D2201" s="11"/>
    </row>
    <row r="2202" spans="3:4" x14ac:dyDescent="0.2">
      <c r="C2202"/>
      <c r="D2202" s="11"/>
    </row>
    <row r="2203" spans="3:4" x14ac:dyDescent="0.2">
      <c r="C2203"/>
      <c r="D2203" s="11"/>
    </row>
    <row r="2204" spans="3:4" x14ac:dyDescent="0.2">
      <c r="C2204"/>
      <c r="D2204" s="11"/>
    </row>
    <row r="2205" spans="3:4" x14ac:dyDescent="0.2">
      <c r="C2205"/>
      <c r="D2205" s="11"/>
    </row>
    <row r="2206" spans="3:4" x14ac:dyDescent="0.2">
      <c r="C2206"/>
      <c r="D2206" s="11"/>
    </row>
    <row r="2207" spans="3:4" x14ac:dyDescent="0.2">
      <c r="C2207"/>
      <c r="D2207" s="11"/>
    </row>
    <row r="2208" spans="3:4" x14ac:dyDescent="0.2">
      <c r="C2208"/>
      <c r="D2208" s="11"/>
    </row>
    <row r="2209" spans="3:4" x14ac:dyDescent="0.2">
      <c r="C2209"/>
      <c r="D2209" s="11"/>
    </row>
    <row r="2210" spans="3:4" x14ac:dyDescent="0.2">
      <c r="C2210"/>
      <c r="D2210" s="11"/>
    </row>
    <row r="2211" spans="3:4" x14ac:dyDescent="0.2">
      <c r="C2211"/>
      <c r="D2211" s="11"/>
    </row>
    <row r="2212" spans="3:4" x14ac:dyDescent="0.2">
      <c r="C2212"/>
      <c r="D2212" s="11"/>
    </row>
    <row r="2213" spans="3:4" x14ac:dyDescent="0.2">
      <c r="C2213"/>
      <c r="D2213" s="11"/>
    </row>
    <row r="2214" spans="3:4" x14ac:dyDescent="0.2">
      <c r="C2214"/>
      <c r="D2214" s="11"/>
    </row>
    <row r="2215" spans="3:4" x14ac:dyDescent="0.2">
      <c r="C2215"/>
      <c r="D2215" s="11"/>
    </row>
    <row r="2216" spans="3:4" x14ac:dyDescent="0.2">
      <c r="C2216"/>
      <c r="D2216" s="11"/>
    </row>
    <row r="2217" spans="3:4" x14ac:dyDescent="0.2">
      <c r="C2217"/>
      <c r="D2217" s="11"/>
    </row>
    <row r="2218" spans="3:4" x14ac:dyDescent="0.2">
      <c r="C2218"/>
      <c r="D2218" s="11"/>
    </row>
    <row r="2219" spans="3:4" x14ac:dyDescent="0.2">
      <c r="C2219"/>
      <c r="D2219" s="11"/>
    </row>
    <row r="2220" spans="3:4" x14ac:dyDescent="0.2">
      <c r="C2220"/>
      <c r="D2220" s="11"/>
    </row>
    <row r="2221" spans="3:4" x14ac:dyDescent="0.2">
      <c r="C2221"/>
      <c r="D2221" s="11"/>
    </row>
    <row r="2222" spans="3:4" x14ac:dyDescent="0.2">
      <c r="C2222"/>
      <c r="D2222" s="11"/>
    </row>
    <row r="2223" spans="3:4" x14ac:dyDescent="0.2">
      <c r="C2223"/>
      <c r="D2223" s="11"/>
    </row>
    <row r="2224" spans="3:4" x14ac:dyDescent="0.2">
      <c r="C2224"/>
      <c r="D2224" s="11"/>
    </row>
    <row r="2225" spans="3:4" x14ac:dyDescent="0.2">
      <c r="C2225"/>
      <c r="D2225" s="11"/>
    </row>
    <row r="2226" spans="3:4" x14ac:dyDescent="0.2">
      <c r="C2226"/>
      <c r="D2226" s="11"/>
    </row>
    <row r="2227" spans="3:4" x14ac:dyDescent="0.2">
      <c r="C2227"/>
      <c r="D2227" s="11"/>
    </row>
    <row r="2228" spans="3:4" x14ac:dyDescent="0.2">
      <c r="C2228"/>
      <c r="D2228" s="11"/>
    </row>
    <row r="2229" spans="3:4" x14ac:dyDescent="0.2">
      <c r="C2229"/>
      <c r="D2229" s="11"/>
    </row>
    <row r="2230" spans="3:4" x14ac:dyDescent="0.2">
      <c r="C2230"/>
      <c r="D2230" s="11"/>
    </row>
    <row r="2231" spans="3:4" x14ac:dyDescent="0.2">
      <c r="C2231"/>
      <c r="D2231" s="11"/>
    </row>
    <row r="2232" spans="3:4" x14ac:dyDescent="0.2">
      <c r="C2232"/>
      <c r="D2232" s="11"/>
    </row>
    <row r="2233" spans="3:4" x14ac:dyDescent="0.2">
      <c r="C2233"/>
      <c r="D2233" s="11"/>
    </row>
    <row r="2234" spans="3:4" x14ac:dyDescent="0.2">
      <c r="C2234"/>
      <c r="D2234" s="11"/>
    </row>
    <row r="2235" spans="3:4" x14ac:dyDescent="0.2">
      <c r="C2235"/>
      <c r="D2235" s="11"/>
    </row>
    <row r="2236" spans="3:4" x14ac:dyDescent="0.2">
      <c r="C2236"/>
      <c r="D2236" s="11"/>
    </row>
    <row r="2237" spans="3:4" x14ac:dyDescent="0.2">
      <c r="C2237"/>
      <c r="D2237" s="11"/>
    </row>
    <row r="2238" spans="3:4" x14ac:dyDescent="0.2">
      <c r="C2238"/>
      <c r="D2238" s="11"/>
    </row>
    <row r="2239" spans="3:4" x14ac:dyDescent="0.2">
      <c r="C2239"/>
      <c r="D2239" s="11"/>
    </row>
    <row r="2240" spans="3:4" x14ac:dyDescent="0.2">
      <c r="C2240"/>
      <c r="D2240" s="11"/>
    </row>
    <row r="2241" spans="3:4" x14ac:dyDescent="0.2">
      <c r="C2241"/>
      <c r="D2241" s="11"/>
    </row>
    <row r="2242" spans="3:4" x14ac:dyDescent="0.2">
      <c r="C2242"/>
      <c r="D2242" s="11"/>
    </row>
    <row r="2243" spans="3:4" x14ac:dyDescent="0.2">
      <c r="C2243"/>
      <c r="D2243" s="11"/>
    </row>
    <row r="2244" spans="3:4" x14ac:dyDescent="0.2">
      <c r="C2244"/>
      <c r="D2244" s="11"/>
    </row>
    <row r="2245" spans="3:4" x14ac:dyDescent="0.2">
      <c r="C2245"/>
      <c r="D2245" s="11"/>
    </row>
    <row r="2246" spans="3:4" x14ac:dyDescent="0.2">
      <c r="C2246"/>
      <c r="D2246" s="11"/>
    </row>
    <row r="2247" spans="3:4" x14ac:dyDescent="0.2">
      <c r="C2247"/>
      <c r="D2247" s="11"/>
    </row>
    <row r="2248" spans="3:4" x14ac:dyDescent="0.2">
      <c r="C2248"/>
      <c r="D2248" s="11"/>
    </row>
    <row r="2249" spans="3:4" x14ac:dyDescent="0.2">
      <c r="C2249"/>
      <c r="D2249" s="11"/>
    </row>
    <row r="2250" spans="3:4" x14ac:dyDescent="0.2">
      <c r="C2250"/>
      <c r="D2250" s="11"/>
    </row>
    <row r="2251" spans="3:4" x14ac:dyDescent="0.2">
      <c r="C2251"/>
      <c r="D2251" s="11"/>
    </row>
    <row r="2252" spans="3:4" x14ac:dyDescent="0.2">
      <c r="C2252"/>
      <c r="D2252" s="11"/>
    </row>
    <row r="2253" spans="3:4" x14ac:dyDescent="0.2">
      <c r="C2253"/>
      <c r="D2253" s="11"/>
    </row>
    <row r="2254" spans="3:4" x14ac:dyDescent="0.2">
      <c r="C2254"/>
      <c r="D2254" s="11"/>
    </row>
    <row r="2255" spans="3:4" x14ac:dyDescent="0.2">
      <c r="C2255"/>
      <c r="D2255" s="11"/>
    </row>
    <row r="2256" spans="3:4" x14ac:dyDescent="0.2">
      <c r="C2256"/>
      <c r="D2256" s="11"/>
    </row>
    <row r="2257" spans="3:4" x14ac:dyDescent="0.2">
      <c r="C2257"/>
      <c r="D2257" s="11"/>
    </row>
    <row r="2258" spans="3:4" x14ac:dyDescent="0.2">
      <c r="C2258"/>
      <c r="D2258" s="11"/>
    </row>
    <row r="2259" spans="3:4" x14ac:dyDescent="0.2">
      <c r="C2259"/>
      <c r="D2259" s="11"/>
    </row>
    <row r="2260" spans="3:4" x14ac:dyDescent="0.2">
      <c r="C2260"/>
      <c r="D2260" s="11"/>
    </row>
    <row r="2261" spans="3:4" x14ac:dyDescent="0.2">
      <c r="C2261"/>
      <c r="D2261" s="11"/>
    </row>
    <row r="2262" spans="3:4" x14ac:dyDescent="0.2">
      <c r="C2262"/>
      <c r="D2262" s="11"/>
    </row>
    <row r="2263" spans="3:4" x14ac:dyDescent="0.2">
      <c r="C2263"/>
      <c r="D2263" s="11"/>
    </row>
    <row r="2264" spans="3:4" x14ac:dyDescent="0.2">
      <c r="C2264"/>
      <c r="D2264" s="11"/>
    </row>
    <row r="2265" spans="3:4" x14ac:dyDescent="0.2">
      <c r="C2265"/>
      <c r="D2265" s="11"/>
    </row>
    <row r="2266" spans="3:4" x14ac:dyDescent="0.2">
      <c r="C2266"/>
      <c r="D2266" s="11"/>
    </row>
    <row r="2267" spans="3:4" x14ac:dyDescent="0.2">
      <c r="C2267"/>
      <c r="D2267" s="11"/>
    </row>
    <row r="2268" spans="3:4" x14ac:dyDescent="0.2">
      <c r="C2268"/>
      <c r="D2268" s="11"/>
    </row>
    <row r="2269" spans="3:4" x14ac:dyDescent="0.2">
      <c r="C2269"/>
      <c r="D2269" s="11"/>
    </row>
    <row r="2270" spans="3:4" x14ac:dyDescent="0.2">
      <c r="C2270"/>
      <c r="D2270" s="11"/>
    </row>
    <row r="2271" spans="3:4" x14ac:dyDescent="0.2">
      <c r="C2271"/>
      <c r="D2271" s="11"/>
    </row>
    <row r="2272" spans="3:4" x14ac:dyDescent="0.2">
      <c r="C2272"/>
      <c r="D2272" s="11"/>
    </row>
    <row r="2273" spans="3:4" x14ac:dyDescent="0.2">
      <c r="C2273"/>
      <c r="D2273" s="11"/>
    </row>
    <row r="2274" spans="3:4" x14ac:dyDescent="0.2">
      <c r="C2274"/>
      <c r="D2274" s="11"/>
    </row>
    <row r="2275" spans="3:4" x14ac:dyDescent="0.2">
      <c r="C2275"/>
      <c r="D2275" s="11"/>
    </row>
    <row r="2276" spans="3:4" x14ac:dyDescent="0.2">
      <c r="C2276"/>
      <c r="D2276" s="11"/>
    </row>
    <row r="2277" spans="3:4" x14ac:dyDescent="0.2">
      <c r="C2277"/>
      <c r="D2277" s="11"/>
    </row>
    <row r="2278" spans="3:4" x14ac:dyDescent="0.2">
      <c r="C2278"/>
      <c r="D2278" s="11"/>
    </row>
    <row r="2279" spans="3:4" x14ac:dyDescent="0.2">
      <c r="C2279"/>
      <c r="D2279" s="11"/>
    </row>
    <row r="2280" spans="3:4" x14ac:dyDescent="0.2">
      <c r="C2280"/>
      <c r="D2280" s="11"/>
    </row>
    <row r="2281" spans="3:4" x14ac:dyDescent="0.2">
      <c r="C2281"/>
      <c r="D2281" s="11"/>
    </row>
    <row r="2282" spans="3:4" x14ac:dyDescent="0.2">
      <c r="C2282"/>
      <c r="D2282" s="11"/>
    </row>
    <row r="2283" spans="3:4" x14ac:dyDescent="0.2">
      <c r="C2283"/>
      <c r="D2283" s="11"/>
    </row>
    <row r="2284" spans="3:4" x14ac:dyDescent="0.2">
      <c r="C2284"/>
      <c r="D2284" s="11"/>
    </row>
    <row r="2285" spans="3:4" x14ac:dyDescent="0.2">
      <c r="C2285"/>
      <c r="D2285" s="11"/>
    </row>
    <row r="2286" spans="3:4" x14ac:dyDescent="0.2">
      <c r="C2286"/>
      <c r="D2286" s="11"/>
    </row>
    <row r="2287" spans="3:4" x14ac:dyDescent="0.2">
      <c r="C2287"/>
      <c r="D2287" s="11"/>
    </row>
    <row r="2288" spans="3:4" x14ac:dyDescent="0.2">
      <c r="C2288"/>
      <c r="D2288" s="11"/>
    </row>
    <row r="2289" spans="3:4" x14ac:dyDescent="0.2">
      <c r="C2289"/>
      <c r="D2289" s="11"/>
    </row>
    <row r="2290" spans="3:4" x14ac:dyDescent="0.2">
      <c r="C2290"/>
      <c r="D2290" s="11"/>
    </row>
    <row r="2291" spans="3:4" x14ac:dyDescent="0.2">
      <c r="C2291"/>
      <c r="D2291" s="11"/>
    </row>
    <row r="2292" spans="3:4" x14ac:dyDescent="0.2">
      <c r="C2292"/>
      <c r="D2292" s="11"/>
    </row>
    <row r="2293" spans="3:4" x14ac:dyDescent="0.2">
      <c r="C2293"/>
      <c r="D2293" s="11"/>
    </row>
    <row r="2294" spans="3:4" x14ac:dyDescent="0.2">
      <c r="C2294"/>
      <c r="D2294" s="11"/>
    </row>
    <row r="2295" spans="3:4" x14ac:dyDescent="0.2">
      <c r="C2295"/>
      <c r="D2295" s="11"/>
    </row>
    <row r="2296" spans="3:4" x14ac:dyDescent="0.2">
      <c r="C2296"/>
      <c r="D2296" s="11"/>
    </row>
    <row r="2297" spans="3:4" x14ac:dyDescent="0.2">
      <c r="C2297"/>
      <c r="D2297" s="11"/>
    </row>
    <row r="2298" spans="3:4" x14ac:dyDescent="0.2">
      <c r="C2298"/>
      <c r="D2298" s="11"/>
    </row>
    <row r="2299" spans="3:4" x14ac:dyDescent="0.2">
      <c r="C2299"/>
      <c r="D2299" s="11"/>
    </row>
    <row r="2300" spans="3:4" x14ac:dyDescent="0.2">
      <c r="C2300"/>
      <c r="D2300" s="11"/>
    </row>
    <row r="2301" spans="3:4" x14ac:dyDescent="0.2">
      <c r="C2301"/>
      <c r="D2301" s="11"/>
    </row>
    <row r="2302" spans="3:4" x14ac:dyDescent="0.2">
      <c r="C2302"/>
      <c r="D2302" s="11"/>
    </row>
    <row r="2303" spans="3:4" x14ac:dyDescent="0.2">
      <c r="C2303"/>
      <c r="D2303" s="11"/>
    </row>
    <row r="2304" spans="3:4" x14ac:dyDescent="0.2">
      <c r="C2304"/>
      <c r="D2304" s="11"/>
    </row>
    <row r="2305" spans="3:4" x14ac:dyDescent="0.2">
      <c r="C2305"/>
      <c r="D2305" s="11"/>
    </row>
    <row r="2306" spans="3:4" x14ac:dyDescent="0.2">
      <c r="C2306"/>
      <c r="D2306" s="11"/>
    </row>
    <row r="2307" spans="3:4" x14ac:dyDescent="0.2">
      <c r="C2307"/>
      <c r="D2307" s="11"/>
    </row>
    <row r="2308" spans="3:4" x14ac:dyDescent="0.2">
      <c r="C2308"/>
      <c r="D2308" s="11"/>
    </row>
    <row r="2309" spans="3:4" x14ac:dyDescent="0.2">
      <c r="C2309"/>
      <c r="D2309" s="11"/>
    </row>
    <row r="2310" spans="3:4" x14ac:dyDescent="0.2">
      <c r="C2310"/>
      <c r="D2310" s="11"/>
    </row>
    <row r="2311" spans="3:4" x14ac:dyDescent="0.2">
      <c r="C2311"/>
      <c r="D2311" s="11"/>
    </row>
    <row r="2312" spans="3:4" x14ac:dyDescent="0.2">
      <c r="C2312"/>
      <c r="D2312" s="11"/>
    </row>
    <row r="2313" spans="3:4" x14ac:dyDescent="0.2">
      <c r="C2313"/>
      <c r="D2313" s="11"/>
    </row>
    <row r="2314" spans="3:4" x14ac:dyDescent="0.2">
      <c r="C2314"/>
      <c r="D2314" s="11"/>
    </row>
    <row r="2315" spans="3:4" x14ac:dyDescent="0.2">
      <c r="C2315"/>
      <c r="D2315" s="11"/>
    </row>
    <row r="2316" spans="3:4" x14ac:dyDescent="0.2">
      <c r="C2316"/>
      <c r="D2316" s="11"/>
    </row>
    <row r="2317" spans="3:4" x14ac:dyDescent="0.2">
      <c r="C2317"/>
      <c r="D2317" s="11"/>
    </row>
    <row r="2318" spans="3:4" x14ac:dyDescent="0.2">
      <c r="C2318"/>
      <c r="D2318" s="11"/>
    </row>
    <row r="2319" spans="3:4" x14ac:dyDescent="0.2">
      <c r="C2319"/>
      <c r="D2319" s="11"/>
    </row>
    <row r="2320" spans="3:4" x14ac:dyDescent="0.2">
      <c r="C2320"/>
      <c r="D2320" s="11"/>
    </row>
    <row r="2321" spans="3:4" x14ac:dyDescent="0.2">
      <c r="C2321"/>
      <c r="D2321" s="11"/>
    </row>
    <row r="2322" spans="3:4" x14ac:dyDescent="0.2">
      <c r="C2322"/>
      <c r="D2322" s="11"/>
    </row>
    <row r="2323" spans="3:4" x14ac:dyDescent="0.2">
      <c r="C2323"/>
      <c r="D2323" s="11"/>
    </row>
    <row r="2324" spans="3:4" x14ac:dyDescent="0.2">
      <c r="C2324"/>
      <c r="D2324" s="11"/>
    </row>
    <row r="2325" spans="3:4" x14ac:dyDescent="0.2">
      <c r="C2325"/>
      <c r="D2325" s="11"/>
    </row>
    <row r="2326" spans="3:4" x14ac:dyDescent="0.2">
      <c r="C2326"/>
      <c r="D2326" s="11"/>
    </row>
    <row r="2327" spans="3:4" x14ac:dyDescent="0.2">
      <c r="C2327"/>
      <c r="D2327" s="11"/>
    </row>
    <row r="2328" spans="3:4" x14ac:dyDescent="0.2">
      <c r="C2328"/>
      <c r="D2328" s="11"/>
    </row>
    <row r="2329" spans="3:4" x14ac:dyDescent="0.2">
      <c r="C2329"/>
      <c r="D2329" s="11"/>
    </row>
    <row r="2330" spans="3:4" x14ac:dyDescent="0.2">
      <c r="C2330"/>
      <c r="D2330" s="11"/>
    </row>
    <row r="2331" spans="3:4" x14ac:dyDescent="0.2">
      <c r="C2331"/>
      <c r="D2331" s="11"/>
    </row>
    <row r="2332" spans="3:4" x14ac:dyDescent="0.2">
      <c r="C2332"/>
      <c r="D2332" s="11"/>
    </row>
    <row r="2333" spans="3:4" x14ac:dyDescent="0.2">
      <c r="C2333"/>
      <c r="D2333" s="11"/>
    </row>
    <row r="2334" spans="3:4" x14ac:dyDescent="0.2">
      <c r="C2334"/>
      <c r="D2334" s="11"/>
    </row>
    <row r="2335" spans="3:4" x14ac:dyDescent="0.2">
      <c r="C2335"/>
      <c r="D2335" s="11"/>
    </row>
    <row r="2336" spans="3:4" x14ac:dyDescent="0.2">
      <c r="C2336"/>
      <c r="D2336" s="11"/>
    </row>
    <row r="2337" spans="3:4" x14ac:dyDescent="0.2">
      <c r="C2337"/>
      <c r="D2337" s="11"/>
    </row>
    <row r="2338" spans="3:4" x14ac:dyDescent="0.2">
      <c r="C2338"/>
      <c r="D2338" s="11"/>
    </row>
    <row r="2339" spans="3:4" x14ac:dyDescent="0.2">
      <c r="C2339"/>
      <c r="D2339" s="11"/>
    </row>
    <row r="2340" spans="3:4" x14ac:dyDescent="0.2">
      <c r="C2340"/>
      <c r="D2340" s="11"/>
    </row>
    <row r="2341" spans="3:4" x14ac:dyDescent="0.2">
      <c r="C2341"/>
      <c r="D2341" s="11"/>
    </row>
    <row r="2342" spans="3:4" x14ac:dyDescent="0.2">
      <c r="C2342"/>
      <c r="D2342" s="11"/>
    </row>
    <row r="2343" spans="3:4" x14ac:dyDescent="0.2">
      <c r="C2343"/>
      <c r="D2343" s="11"/>
    </row>
    <row r="2344" spans="3:4" x14ac:dyDescent="0.2">
      <c r="C2344"/>
      <c r="D2344" s="11"/>
    </row>
    <row r="2345" spans="3:4" x14ac:dyDescent="0.2">
      <c r="C2345"/>
      <c r="D2345" s="11"/>
    </row>
    <row r="2346" spans="3:4" x14ac:dyDescent="0.2">
      <c r="C2346"/>
      <c r="D2346" s="11"/>
    </row>
    <row r="2347" spans="3:4" x14ac:dyDescent="0.2">
      <c r="C2347"/>
      <c r="D2347" s="11"/>
    </row>
    <row r="2348" spans="3:4" x14ac:dyDescent="0.2">
      <c r="C2348"/>
      <c r="D2348" s="11"/>
    </row>
    <row r="2349" spans="3:4" x14ac:dyDescent="0.2">
      <c r="C2349"/>
      <c r="D2349" s="11"/>
    </row>
    <row r="2350" spans="3:4" x14ac:dyDescent="0.2">
      <c r="C2350"/>
      <c r="D2350" s="11"/>
    </row>
    <row r="2351" spans="3:4" x14ac:dyDescent="0.2">
      <c r="C2351"/>
      <c r="D2351" s="11"/>
    </row>
    <row r="2352" spans="3:4" x14ac:dyDescent="0.2">
      <c r="C2352"/>
      <c r="D2352" s="11"/>
    </row>
    <row r="2353" spans="3:4" x14ac:dyDescent="0.2">
      <c r="C2353"/>
      <c r="D2353" s="11"/>
    </row>
    <row r="2354" spans="3:4" x14ac:dyDescent="0.2">
      <c r="C2354"/>
      <c r="D2354" s="11"/>
    </row>
    <row r="2355" spans="3:4" x14ac:dyDescent="0.2">
      <c r="C2355"/>
      <c r="D2355" s="11"/>
    </row>
    <row r="2356" spans="3:4" x14ac:dyDescent="0.2">
      <c r="C2356"/>
      <c r="D2356" s="11"/>
    </row>
    <row r="2357" spans="3:4" x14ac:dyDescent="0.2">
      <c r="C2357"/>
      <c r="D2357" s="11"/>
    </row>
    <row r="2358" spans="3:4" x14ac:dyDescent="0.2">
      <c r="C2358"/>
      <c r="D2358" s="11"/>
    </row>
    <row r="2359" spans="3:4" x14ac:dyDescent="0.2">
      <c r="C2359"/>
      <c r="D2359" s="11"/>
    </row>
    <row r="2360" spans="3:4" x14ac:dyDescent="0.2">
      <c r="C2360"/>
      <c r="D2360" s="11"/>
    </row>
    <row r="2361" spans="3:4" x14ac:dyDescent="0.2">
      <c r="C2361"/>
      <c r="D2361" s="11"/>
    </row>
    <row r="2362" spans="3:4" x14ac:dyDescent="0.2">
      <c r="C2362"/>
      <c r="D2362" s="11"/>
    </row>
    <row r="2363" spans="3:4" x14ac:dyDescent="0.2">
      <c r="C2363"/>
      <c r="D2363" s="11"/>
    </row>
    <row r="2364" spans="3:4" x14ac:dyDescent="0.2">
      <c r="C2364"/>
      <c r="D2364" s="11"/>
    </row>
    <row r="2365" spans="3:4" x14ac:dyDescent="0.2">
      <c r="C2365"/>
      <c r="D2365" s="11"/>
    </row>
    <row r="2366" spans="3:4" x14ac:dyDescent="0.2">
      <c r="C2366"/>
      <c r="D2366" s="11"/>
    </row>
    <row r="2367" spans="3:4" x14ac:dyDescent="0.2">
      <c r="C2367"/>
      <c r="D2367" s="11"/>
    </row>
    <row r="2368" spans="3:4" x14ac:dyDescent="0.2">
      <c r="C2368"/>
      <c r="D2368" s="11"/>
    </row>
    <row r="2369" spans="3:4" x14ac:dyDescent="0.2">
      <c r="C2369"/>
      <c r="D2369" s="11"/>
    </row>
    <row r="2370" spans="3:4" x14ac:dyDescent="0.2">
      <c r="C2370"/>
      <c r="D2370" s="11"/>
    </row>
    <row r="2371" spans="3:4" x14ac:dyDescent="0.2">
      <c r="C2371"/>
      <c r="D2371" s="11"/>
    </row>
    <row r="2372" spans="3:4" x14ac:dyDescent="0.2">
      <c r="C2372"/>
      <c r="D2372" s="11"/>
    </row>
    <row r="2373" spans="3:4" x14ac:dyDescent="0.2">
      <c r="C2373"/>
      <c r="D2373" s="11"/>
    </row>
    <row r="2374" spans="3:4" x14ac:dyDescent="0.2">
      <c r="C2374"/>
      <c r="D2374" s="11"/>
    </row>
    <row r="2375" spans="3:4" x14ac:dyDescent="0.2">
      <c r="C2375"/>
      <c r="D2375" s="11"/>
    </row>
    <row r="2376" spans="3:4" x14ac:dyDescent="0.2">
      <c r="C2376"/>
      <c r="D2376" s="11"/>
    </row>
    <row r="2377" spans="3:4" x14ac:dyDescent="0.2">
      <c r="C2377"/>
      <c r="D2377" s="11"/>
    </row>
    <row r="2378" spans="3:4" x14ac:dyDescent="0.2">
      <c r="C2378"/>
      <c r="D2378" s="11"/>
    </row>
    <row r="2379" spans="3:4" x14ac:dyDescent="0.2">
      <c r="C2379"/>
      <c r="D2379" s="11"/>
    </row>
    <row r="2380" spans="3:4" x14ac:dyDescent="0.2">
      <c r="C2380"/>
      <c r="D2380" s="11"/>
    </row>
    <row r="2381" spans="3:4" x14ac:dyDescent="0.2">
      <c r="C2381"/>
      <c r="D2381" s="11"/>
    </row>
    <row r="2382" spans="3:4" x14ac:dyDescent="0.2">
      <c r="C2382"/>
      <c r="D2382" s="11"/>
    </row>
    <row r="2383" spans="3:4" x14ac:dyDescent="0.2">
      <c r="C2383"/>
      <c r="D2383" s="11"/>
    </row>
    <row r="2384" spans="3:4" x14ac:dyDescent="0.2">
      <c r="C2384"/>
      <c r="D2384" s="11"/>
    </row>
    <row r="2385" spans="3:4" x14ac:dyDescent="0.2">
      <c r="C2385"/>
      <c r="D2385" s="11"/>
    </row>
    <row r="2386" spans="3:4" x14ac:dyDescent="0.2">
      <c r="C2386"/>
      <c r="D2386" s="11"/>
    </row>
    <row r="2387" spans="3:4" x14ac:dyDescent="0.2">
      <c r="C2387"/>
      <c r="D2387" s="11"/>
    </row>
    <row r="2388" spans="3:4" x14ac:dyDescent="0.2">
      <c r="C2388"/>
      <c r="D2388" s="11"/>
    </row>
    <row r="2389" spans="3:4" x14ac:dyDescent="0.2">
      <c r="C2389"/>
      <c r="D2389" s="11"/>
    </row>
    <row r="2390" spans="3:4" x14ac:dyDescent="0.2">
      <c r="C2390"/>
      <c r="D2390" s="11"/>
    </row>
    <row r="2391" spans="3:4" x14ac:dyDescent="0.2">
      <c r="C2391"/>
      <c r="D2391" s="11"/>
    </row>
    <row r="2392" spans="3:4" x14ac:dyDescent="0.2">
      <c r="C2392"/>
      <c r="D2392" s="11"/>
    </row>
    <row r="2393" spans="3:4" x14ac:dyDescent="0.2">
      <c r="C2393"/>
      <c r="D2393" s="11"/>
    </row>
    <row r="2394" spans="3:4" x14ac:dyDescent="0.2">
      <c r="C2394"/>
      <c r="D2394" s="11"/>
    </row>
    <row r="2395" spans="3:4" x14ac:dyDescent="0.2">
      <c r="C2395"/>
      <c r="D2395" s="11"/>
    </row>
    <row r="2396" spans="3:4" x14ac:dyDescent="0.2">
      <c r="C2396"/>
      <c r="D2396" s="11"/>
    </row>
    <row r="2397" spans="3:4" x14ac:dyDescent="0.2">
      <c r="C2397"/>
      <c r="D2397" s="11"/>
    </row>
    <row r="2398" spans="3:4" x14ac:dyDescent="0.2">
      <c r="C2398"/>
      <c r="D2398" s="11"/>
    </row>
    <row r="2399" spans="3:4" x14ac:dyDescent="0.2">
      <c r="C2399"/>
      <c r="D2399" s="11"/>
    </row>
    <row r="2400" spans="3:4" x14ac:dyDescent="0.2">
      <c r="C2400"/>
      <c r="D2400" s="11"/>
    </row>
    <row r="2401" spans="3:4" x14ac:dyDescent="0.2">
      <c r="C2401"/>
      <c r="D2401" s="11"/>
    </row>
    <row r="2402" spans="3:4" x14ac:dyDescent="0.2">
      <c r="C2402"/>
      <c r="D2402" s="11"/>
    </row>
    <row r="2403" spans="3:4" x14ac:dyDescent="0.2">
      <c r="C2403"/>
      <c r="D2403" s="11"/>
    </row>
    <row r="2404" spans="3:4" x14ac:dyDescent="0.2">
      <c r="C2404"/>
      <c r="D2404" s="11"/>
    </row>
    <row r="2405" spans="3:4" x14ac:dyDescent="0.2">
      <c r="C2405"/>
      <c r="D2405" s="11"/>
    </row>
    <row r="2406" spans="3:4" x14ac:dyDescent="0.2">
      <c r="C2406"/>
      <c r="D2406" s="11"/>
    </row>
    <row r="2407" spans="3:4" x14ac:dyDescent="0.2">
      <c r="C2407"/>
      <c r="D2407" s="11"/>
    </row>
    <row r="2408" spans="3:4" x14ac:dyDescent="0.2">
      <c r="C2408"/>
      <c r="D2408" s="11"/>
    </row>
    <row r="2409" spans="3:4" x14ac:dyDescent="0.2">
      <c r="C2409"/>
      <c r="D2409" s="11"/>
    </row>
    <row r="2410" spans="3:4" x14ac:dyDescent="0.2">
      <c r="C2410"/>
      <c r="D2410" s="11"/>
    </row>
    <row r="2411" spans="3:4" x14ac:dyDescent="0.2">
      <c r="C2411"/>
      <c r="D2411" s="11"/>
    </row>
    <row r="2412" spans="3:4" x14ac:dyDescent="0.2">
      <c r="C2412"/>
      <c r="D2412" s="11"/>
    </row>
    <row r="2413" spans="3:4" x14ac:dyDescent="0.2">
      <c r="C2413"/>
      <c r="D2413" s="11"/>
    </row>
    <row r="2414" spans="3:4" x14ac:dyDescent="0.2">
      <c r="C2414"/>
      <c r="D2414" s="11"/>
    </row>
    <row r="2415" spans="3:4" x14ac:dyDescent="0.2">
      <c r="C2415"/>
      <c r="D2415" s="11"/>
    </row>
    <row r="2416" spans="3:4" x14ac:dyDescent="0.2">
      <c r="C2416"/>
      <c r="D2416" s="11"/>
    </row>
    <row r="2417" spans="3:4" x14ac:dyDescent="0.2">
      <c r="C2417"/>
      <c r="D2417" s="11"/>
    </row>
    <row r="2418" spans="3:4" x14ac:dyDescent="0.2">
      <c r="C2418"/>
      <c r="D2418" s="11"/>
    </row>
    <row r="2419" spans="3:4" x14ac:dyDescent="0.2">
      <c r="C2419"/>
      <c r="D2419" s="11"/>
    </row>
    <row r="2420" spans="3:4" x14ac:dyDescent="0.2">
      <c r="C2420"/>
      <c r="D2420" s="11"/>
    </row>
    <row r="2421" spans="3:4" x14ac:dyDescent="0.2">
      <c r="C2421"/>
      <c r="D2421" s="11"/>
    </row>
    <row r="2422" spans="3:4" x14ac:dyDescent="0.2">
      <c r="C2422"/>
      <c r="D2422" s="11"/>
    </row>
    <row r="2423" spans="3:4" x14ac:dyDescent="0.2">
      <c r="C2423"/>
      <c r="D2423" s="11"/>
    </row>
    <row r="2424" spans="3:4" x14ac:dyDescent="0.2">
      <c r="C2424"/>
      <c r="D2424" s="11"/>
    </row>
    <row r="2425" spans="3:4" x14ac:dyDescent="0.2">
      <c r="C2425"/>
      <c r="D2425" s="11"/>
    </row>
    <row r="2426" spans="3:4" x14ac:dyDescent="0.2">
      <c r="C2426"/>
      <c r="D2426" s="11"/>
    </row>
    <row r="2427" spans="3:4" x14ac:dyDescent="0.2">
      <c r="C2427"/>
      <c r="D2427" s="11"/>
    </row>
    <row r="2428" spans="3:4" x14ac:dyDescent="0.2">
      <c r="C2428"/>
      <c r="D2428" s="11"/>
    </row>
    <row r="2429" spans="3:4" x14ac:dyDescent="0.2">
      <c r="C2429"/>
      <c r="D2429" s="11"/>
    </row>
    <row r="2430" spans="3:4" x14ac:dyDescent="0.2">
      <c r="C2430"/>
      <c r="D2430" s="11"/>
    </row>
    <row r="2431" spans="3:4" x14ac:dyDescent="0.2">
      <c r="C2431"/>
      <c r="D2431" s="11"/>
    </row>
    <row r="2432" spans="3:4" x14ac:dyDescent="0.2">
      <c r="C2432"/>
      <c r="D2432" s="11"/>
    </row>
    <row r="2433" spans="3:4" x14ac:dyDescent="0.2">
      <c r="C2433"/>
      <c r="D2433" s="11"/>
    </row>
    <row r="2434" spans="3:4" x14ac:dyDescent="0.2">
      <c r="C2434"/>
      <c r="D2434" s="11"/>
    </row>
    <row r="2435" spans="3:4" x14ac:dyDescent="0.2">
      <c r="C2435"/>
      <c r="D2435" s="11"/>
    </row>
    <row r="2436" spans="3:4" x14ac:dyDescent="0.2">
      <c r="C2436"/>
      <c r="D2436" s="11"/>
    </row>
    <row r="2437" spans="3:4" x14ac:dyDescent="0.2">
      <c r="C2437"/>
      <c r="D2437" s="11"/>
    </row>
    <row r="2438" spans="3:4" x14ac:dyDescent="0.2">
      <c r="C2438"/>
      <c r="D2438" s="11"/>
    </row>
    <row r="2439" spans="3:4" x14ac:dyDescent="0.2">
      <c r="C2439"/>
      <c r="D2439" s="11"/>
    </row>
    <row r="2440" spans="3:4" x14ac:dyDescent="0.2">
      <c r="C2440"/>
      <c r="D2440" s="11"/>
    </row>
    <row r="2441" spans="3:4" x14ac:dyDescent="0.2">
      <c r="C2441"/>
      <c r="D2441" s="11"/>
    </row>
    <row r="2442" spans="3:4" x14ac:dyDescent="0.2">
      <c r="C2442"/>
      <c r="D2442" s="11"/>
    </row>
    <row r="2443" spans="3:4" x14ac:dyDescent="0.2">
      <c r="C2443"/>
      <c r="D2443" s="11"/>
    </row>
    <row r="2444" spans="3:4" x14ac:dyDescent="0.2">
      <c r="C2444"/>
      <c r="D2444" s="11"/>
    </row>
    <row r="2445" spans="3:4" x14ac:dyDescent="0.2">
      <c r="C2445"/>
      <c r="D2445" s="11"/>
    </row>
    <row r="2446" spans="3:4" x14ac:dyDescent="0.2">
      <c r="C2446"/>
      <c r="D2446" s="11"/>
    </row>
    <row r="2447" spans="3:4" x14ac:dyDescent="0.2">
      <c r="C2447"/>
      <c r="D2447" s="11"/>
    </row>
    <row r="2448" spans="3:4" x14ac:dyDescent="0.2">
      <c r="C2448"/>
      <c r="D2448" s="11"/>
    </row>
    <row r="2449" spans="3:4" x14ac:dyDescent="0.2">
      <c r="C2449"/>
      <c r="D2449" s="11"/>
    </row>
    <row r="2450" spans="3:4" x14ac:dyDescent="0.2">
      <c r="C2450"/>
      <c r="D2450" s="11"/>
    </row>
    <row r="2451" spans="3:4" x14ac:dyDescent="0.2">
      <c r="C2451"/>
      <c r="D2451" s="11"/>
    </row>
    <row r="2452" spans="3:4" x14ac:dyDescent="0.2">
      <c r="C2452"/>
      <c r="D2452" s="11"/>
    </row>
    <row r="2453" spans="3:4" x14ac:dyDescent="0.2">
      <c r="C2453"/>
      <c r="D2453" s="11"/>
    </row>
    <row r="2454" spans="3:4" x14ac:dyDescent="0.2">
      <c r="C2454"/>
      <c r="D2454" s="11"/>
    </row>
    <row r="2455" spans="3:4" x14ac:dyDescent="0.2">
      <c r="C2455"/>
      <c r="D2455" s="11"/>
    </row>
    <row r="2456" spans="3:4" x14ac:dyDescent="0.2">
      <c r="C2456"/>
      <c r="D2456" s="11"/>
    </row>
    <row r="2457" spans="3:4" x14ac:dyDescent="0.2">
      <c r="C2457"/>
      <c r="D2457" s="11"/>
    </row>
    <row r="2458" spans="3:4" x14ac:dyDescent="0.2">
      <c r="C2458"/>
      <c r="D2458" s="11"/>
    </row>
    <row r="2459" spans="3:4" x14ac:dyDescent="0.2">
      <c r="C2459"/>
      <c r="D2459" s="11"/>
    </row>
    <row r="2460" spans="3:4" x14ac:dyDescent="0.2">
      <c r="C2460"/>
      <c r="D2460" s="11"/>
    </row>
    <row r="2461" spans="3:4" x14ac:dyDescent="0.2">
      <c r="C2461"/>
      <c r="D2461" s="11"/>
    </row>
    <row r="2462" spans="3:4" x14ac:dyDescent="0.2">
      <c r="C2462"/>
      <c r="D2462" s="11"/>
    </row>
    <row r="2463" spans="3:4" x14ac:dyDescent="0.2">
      <c r="C2463"/>
      <c r="D2463" s="11"/>
    </row>
    <row r="2464" spans="3:4" x14ac:dyDescent="0.2">
      <c r="C2464"/>
      <c r="D2464" s="11"/>
    </row>
    <row r="2465" spans="3:4" x14ac:dyDescent="0.2">
      <c r="C2465"/>
      <c r="D2465" s="11"/>
    </row>
    <row r="2466" spans="3:4" x14ac:dyDescent="0.2">
      <c r="C2466"/>
      <c r="D2466" s="11"/>
    </row>
    <row r="2467" spans="3:4" x14ac:dyDescent="0.2">
      <c r="C2467"/>
      <c r="D2467" s="11"/>
    </row>
    <row r="2468" spans="3:4" x14ac:dyDescent="0.2">
      <c r="C2468"/>
      <c r="D2468" s="11"/>
    </row>
    <row r="2469" spans="3:4" x14ac:dyDescent="0.2">
      <c r="C2469"/>
      <c r="D2469" s="11"/>
    </row>
    <row r="2470" spans="3:4" x14ac:dyDescent="0.2">
      <c r="C2470"/>
      <c r="D2470" s="11"/>
    </row>
    <row r="2471" spans="3:4" x14ac:dyDescent="0.2">
      <c r="C2471"/>
      <c r="D2471" s="11"/>
    </row>
    <row r="2472" spans="3:4" x14ac:dyDescent="0.2">
      <c r="C2472"/>
      <c r="D2472" s="11"/>
    </row>
    <row r="2473" spans="3:4" x14ac:dyDescent="0.2">
      <c r="C2473"/>
      <c r="D2473" s="11"/>
    </row>
    <row r="2474" spans="3:4" x14ac:dyDescent="0.2">
      <c r="C2474"/>
      <c r="D2474" s="11"/>
    </row>
    <row r="2475" spans="3:4" x14ac:dyDescent="0.2">
      <c r="C2475"/>
      <c r="D2475" s="11"/>
    </row>
    <row r="2476" spans="3:4" x14ac:dyDescent="0.2">
      <c r="C2476"/>
      <c r="D2476" s="11"/>
    </row>
    <row r="2477" spans="3:4" x14ac:dyDescent="0.2">
      <c r="C2477"/>
      <c r="D2477" s="11"/>
    </row>
    <row r="2478" spans="3:4" x14ac:dyDescent="0.2">
      <c r="C2478"/>
      <c r="D2478" s="11"/>
    </row>
    <row r="2479" spans="3:4" x14ac:dyDescent="0.2">
      <c r="C2479"/>
      <c r="D2479" s="11"/>
    </row>
    <row r="2480" spans="3:4" x14ac:dyDescent="0.2">
      <c r="C2480"/>
      <c r="D2480" s="11"/>
    </row>
    <row r="2481" spans="3:4" x14ac:dyDescent="0.2">
      <c r="C2481"/>
      <c r="D2481" s="11"/>
    </row>
    <row r="2482" spans="3:4" x14ac:dyDescent="0.2">
      <c r="C2482"/>
      <c r="D2482" s="11"/>
    </row>
    <row r="2483" spans="3:4" x14ac:dyDescent="0.2">
      <c r="C2483"/>
      <c r="D2483" s="11"/>
    </row>
    <row r="2484" spans="3:4" x14ac:dyDescent="0.2">
      <c r="C2484"/>
      <c r="D2484" s="11"/>
    </row>
    <row r="2485" spans="3:4" x14ac:dyDescent="0.2">
      <c r="C2485"/>
      <c r="D2485" s="11"/>
    </row>
    <row r="2486" spans="3:4" x14ac:dyDescent="0.2">
      <c r="C2486"/>
      <c r="D2486" s="11"/>
    </row>
    <row r="2487" spans="3:4" x14ac:dyDescent="0.2">
      <c r="C2487"/>
      <c r="D2487" s="11"/>
    </row>
    <row r="2488" spans="3:4" x14ac:dyDescent="0.2">
      <c r="C2488"/>
      <c r="D2488" s="11"/>
    </row>
    <row r="2489" spans="3:4" x14ac:dyDescent="0.2">
      <c r="C2489"/>
      <c r="D2489" s="11"/>
    </row>
    <row r="2490" spans="3:4" x14ac:dyDescent="0.2">
      <c r="C2490"/>
      <c r="D2490" s="11"/>
    </row>
    <row r="2491" spans="3:4" x14ac:dyDescent="0.2">
      <c r="C2491"/>
      <c r="D2491" s="11"/>
    </row>
    <row r="2492" spans="3:4" x14ac:dyDescent="0.2">
      <c r="C2492"/>
      <c r="D2492" s="11"/>
    </row>
    <row r="2493" spans="3:4" x14ac:dyDescent="0.2">
      <c r="C2493"/>
      <c r="D2493" s="11"/>
    </row>
    <row r="2494" spans="3:4" x14ac:dyDescent="0.2">
      <c r="C2494"/>
      <c r="D2494" s="11"/>
    </row>
    <row r="2495" spans="3:4" x14ac:dyDescent="0.2">
      <c r="C2495"/>
      <c r="D2495" s="11"/>
    </row>
    <row r="2496" spans="3:4" x14ac:dyDescent="0.2">
      <c r="C2496"/>
      <c r="D2496" s="11"/>
    </row>
    <row r="2497" spans="3:4" x14ac:dyDescent="0.2">
      <c r="C2497"/>
      <c r="D2497" s="11"/>
    </row>
    <row r="2498" spans="3:4" x14ac:dyDescent="0.2">
      <c r="C2498"/>
      <c r="D2498" s="11"/>
    </row>
    <row r="2499" spans="3:4" x14ac:dyDescent="0.2">
      <c r="C2499"/>
      <c r="D2499" s="11"/>
    </row>
    <row r="2500" spans="3:4" x14ac:dyDescent="0.2">
      <c r="C2500"/>
      <c r="D2500" s="11"/>
    </row>
    <row r="2501" spans="3:4" x14ac:dyDescent="0.2">
      <c r="C2501"/>
      <c r="D2501" s="11"/>
    </row>
    <row r="2502" spans="3:4" x14ac:dyDescent="0.2">
      <c r="C2502"/>
      <c r="D2502" s="11"/>
    </row>
    <row r="2503" spans="3:4" x14ac:dyDescent="0.2">
      <c r="C2503"/>
      <c r="D2503" s="11"/>
    </row>
    <row r="2504" spans="3:4" x14ac:dyDescent="0.2">
      <c r="C2504"/>
      <c r="D2504" s="11"/>
    </row>
    <row r="2505" spans="3:4" x14ac:dyDescent="0.2">
      <c r="C2505"/>
      <c r="D2505" s="11"/>
    </row>
    <row r="2506" spans="3:4" x14ac:dyDescent="0.2">
      <c r="C2506"/>
      <c r="D2506" s="11"/>
    </row>
    <row r="2507" spans="3:4" x14ac:dyDescent="0.2">
      <c r="C2507"/>
      <c r="D2507" s="11"/>
    </row>
    <row r="2508" spans="3:4" x14ac:dyDescent="0.2">
      <c r="C2508"/>
      <c r="D2508" s="11"/>
    </row>
    <row r="2509" spans="3:4" x14ac:dyDescent="0.2">
      <c r="C2509"/>
      <c r="D2509" s="11"/>
    </row>
    <row r="2510" spans="3:4" x14ac:dyDescent="0.2">
      <c r="C2510"/>
      <c r="D2510" s="11"/>
    </row>
    <row r="2511" spans="3:4" x14ac:dyDescent="0.2">
      <c r="C2511"/>
      <c r="D2511" s="11"/>
    </row>
    <row r="2512" spans="3:4" x14ac:dyDescent="0.2">
      <c r="C2512"/>
      <c r="D2512" s="11"/>
    </row>
    <row r="2513" spans="3:4" x14ac:dyDescent="0.2">
      <c r="C2513"/>
      <c r="D2513" s="11"/>
    </row>
    <row r="2514" spans="3:4" x14ac:dyDescent="0.2">
      <c r="C2514"/>
      <c r="D2514" s="11"/>
    </row>
    <row r="2515" spans="3:4" x14ac:dyDescent="0.2">
      <c r="C2515"/>
      <c r="D2515" s="11"/>
    </row>
    <row r="2516" spans="3:4" x14ac:dyDescent="0.2">
      <c r="C2516"/>
      <c r="D2516" s="11"/>
    </row>
    <row r="2517" spans="3:4" x14ac:dyDescent="0.2">
      <c r="C2517"/>
      <c r="D2517" s="11"/>
    </row>
    <row r="2518" spans="3:4" x14ac:dyDescent="0.2">
      <c r="C2518"/>
      <c r="D2518" s="11"/>
    </row>
    <row r="2519" spans="3:4" x14ac:dyDescent="0.2">
      <c r="C2519"/>
      <c r="D2519" s="11"/>
    </row>
    <row r="2520" spans="3:4" x14ac:dyDescent="0.2">
      <c r="C2520"/>
      <c r="D2520" s="11"/>
    </row>
    <row r="2521" spans="3:4" x14ac:dyDescent="0.2">
      <c r="C2521"/>
      <c r="D2521" s="11"/>
    </row>
    <row r="2522" spans="3:4" x14ac:dyDescent="0.2">
      <c r="C2522"/>
      <c r="D2522" s="11"/>
    </row>
    <row r="2523" spans="3:4" x14ac:dyDescent="0.2">
      <c r="C2523"/>
      <c r="D2523" s="11"/>
    </row>
    <row r="2524" spans="3:4" x14ac:dyDescent="0.2">
      <c r="C2524"/>
      <c r="D2524" s="11"/>
    </row>
    <row r="2525" spans="3:4" x14ac:dyDescent="0.2">
      <c r="C2525"/>
      <c r="D2525" s="11"/>
    </row>
    <row r="2526" spans="3:4" x14ac:dyDescent="0.2">
      <c r="C2526"/>
      <c r="D2526" s="11"/>
    </row>
    <row r="2527" spans="3:4" x14ac:dyDescent="0.2">
      <c r="C2527"/>
      <c r="D2527" s="11"/>
    </row>
    <row r="2528" spans="3:4" x14ac:dyDescent="0.2">
      <c r="C2528"/>
      <c r="D2528" s="11"/>
    </row>
    <row r="2529" spans="3:4" x14ac:dyDescent="0.2">
      <c r="C2529"/>
      <c r="D2529" s="11"/>
    </row>
    <row r="2530" spans="3:4" x14ac:dyDescent="0.2">
      <c r="C2530"/>
      <c r="D2530" s="11"/>
    </row>
    <row r="2531" spans="3:4" x14ac:dyDescent="0.2">
      <c r="C2531"/>
      <c r="D2531" s="11"/>
    </row>
    <row r="2532" spans="3:4" x14ac:dyDescent="0.2">
      <c r="C2532"/>
      <c r="D2532" s="11"/>
    </row>
    <row r="2533" spans="3:4" x14ac:dyDescent="0.2">
      <c r="C2533"/>
      <c r="D2533" s="11"/>
    </row>
    <row r="2534" spans="3:4" x14ac:dyDescent="0.2">
      <c r="C2534"/>
      <c r="D2534" s="11"/>
    </row>
    <row r="2535" spans="3:4" x14ac:dyDescent="0.2">
      <c r="C2535"/>
      <c r="D2535" s="11"/>
    </row>
    <row r="2536" spans="3:4" x14ac:dyDescent="0.2">
      <c r="C2536"/>
      <c r="D2536" s="11"/>
    </row>
    <row r="2537" spans="3:4" x14ac:dyDescent="0.2">
      <c r="C2537"/>
      <c r="D2537" s="11"/>
    </row>
    <row r="2538" spans="3:4" x14ac:dyDescent="0.2">
      <c r="C2538"/>
      <c r="D2538" s="11"/>
    </row>
    <row r="2539" spans="3:4" x14ac:dyDescent="0.2">
      <c r="C2539"/>
      <c r="D2539" s="11"/>
    </row>
    <row r="2540" spans="3:4" x14ac:dyDescent="0.2">
      <c r="C2540"/>
      <c r="D2540" s="11"/>
    </row>
    <row r="2541" spans="3:4" x14ac:dyDescent="0.2">
      <c r="C2541"/>
      <c r="D2541" s="11"/>
    </row>
    <row r="2542" spans="3:4" x14ac:dyDescent="0.2">
      <c r="C2542"/>
      <c r="D2542" s="11"/>
    </row>
    <row r="2543" spans="3:4" x14ac:dyDescent="0.2">
      <c r="C2543"/>
      <c r="D2543" s="11"/>
    </row>
    <row r="2544" spans="3:4" x14ac:dyDescent="0.2">
      <c r="C2544"/>
      <c r="D2544" s="11"/>
    </row>
    <row r="2545" spans="3:4" x14ac:dyDescent="0.2">
      <c r="C2545"/>
      <c r="D2545" s="11"/>
    </row>
    <row r="2546" spans="3:4" x14ac:dyDescent="0.2">
      <c r="C2546"/>
      <c r="D2546" s="11"/>
    </row>
    <row r="2547" spans="3:4" x14ac:dyDescent="0.2">
      <c r="C2547"/>
      <c r="D2547" s="11"/>
    </row>
    <row r="2548" spans="3:4" x14ac:dyDescent="0.2">
      <c r="C2548"/>
      <c r="D2548" s="11"/>
    </row>
    <row r="2549" spans="3:4" x14ac:dyDescent="0.2">
      <c r="C2549"/>
      <c r="D2549" s="11"/>
    </row>
    <row r="2550" spans="3:4" x14ac:dyDescent="0.2">
      <c r="C2550"/>
      <c r="D2550" s="11"/>
    </row>
    <row r="2551" spans="3:4" x14ac:dyDescent="0.2">
      <c r="C2551"/>
      <c r="D2551" s="11"/>
    </row>
    <row r="2552" spans="3:4" x14ac:dyDescent="0.2">
      <c r="C2552"/>
      <c r="D2552" s="11"/>
    </row>
    <row r="2553" spans="3:4" x14ac:dyDescent="0.2">
      <c r="C2553"/>
      <c r="D2553" s="11"/>
    </row>
    <row r="2554" spans="3:4" x14ac:dyDescent="0.2">
      <c r="C2554"/>
      <c r="D2554" s="11"/>
    </row>
    <row r="2555" spans="3:4" x14ac:dyDescent="0.2">
      <c r="C2555"/>
      <c r="D2555" s="11"/>
    </row>
    <row r="2556" spans="3:4" x14ac:dyDescent="0.2">
      <c r="C2556"/>
      <c r="D2556" s="11"/>
    </row>
    <row r="2557" spans="3:4" x14ac:dyDescent="0.2">
      <c r="C2557"/>
      <c r="D2557" s="11"/>
    </row>
    <row r="2558" spans="3:4" x14ac:dyDescent="0.2">
      <c r="C2558"/>
      <c r="D2558" s="11"/>
    </row>
    <row r="2559" spans="3:4" x14ac:dyDescent="0.2">
      <c r="C2559"/>
      <c r="D2559" s="11"/>
    </row>
    <row r="2560" spans="3:4" x14ac:dyDescent="0.2">
      <c r="C2560"/>
      <c r="D2560" s="11"/>
    </row>
    <row r="2561" spans="3:4" x14ac:dyDescent="0.2">
      <c r="C2561"/>
      <c r="D2561" s="11"/>
    </row>
    <row r="2562" spans="3:4" x14ac:dyDescent="0.2">
      <c r="C2562"/>
      <c r="D2562" s="11"/>
    </row>
    <row r="2563" spans="3:4" x14ac:dyDescent="0.2">
      <c r="C2563"/>
      <c r="D2563" s="11"/>
    </row>
    <row r="2564" spans="3:4" x14ac:dyDescent="0.2">
      <c r="C2564"/>
      <c r="D2564" s="11"/>
    </row>
    <row r="2565" spans="3:4" x14ac:dyDescent="0.2">
      <c r="C2565"/>
      <c r="D2565" s="11"/>
    </row>
    <row r="2566" spans="3:4" x14ac:dyDescent="0.2">
      <c r="C2566"/>
      <c r="D2566" s="11"/>
    </row>
    <row r="2567" spans="3:4" x14ac:dyDescent="0.2">
      <c r="C2567"/>
      <c r="D2567" s="11"/>
    </row>
    <row r="2568" spans="3:4" x14ac:dyDescent="0.2">
      <c r="C2568"/>
      <c r="D2568" s="11"/>
    </row>
    <row r="2569" spans="3:4" x14ac:dyDescent="0.2">
      <c r="C2569"/>
      <c r="D2569" s="11"/>
    </row>
    <row r="2570" spans="3:4" x14ac:dyDescent="0.2">
      <c r="C2570"/>
      <c r="D2570" s="11"/>
    </row>
    <row r="2571" spans="3:4" x14ac:dyDescent="0.2">
      <c r="C2571"/>
      <c r="D2571" s="11"/>
    </row>
    <row r="2572" spans="3:4" x14ac:dyDescent="0.2">
      <c r="C2572"/>
      <c r="D2572" s="11"/>
    </row>
    <row r="2573" spans="3:4" x14ac:dyDescent="0.2">
      <c r="C2573"/>
      <c r="D2573" s="11"/>
    </row>
    <row r="2574" spans="3:4" x14ac:dyDescent="0.2">
      <c r="C2574"/>
      <c r="D2574" s="11"/>
    </row>
    <row r="2575" spans="3:4" x14ac:dyDescent="0.2">
      <c r="C2575"/>
      <c r="D2575" s="11"/>
    </row>
    <row r="2576" spans="3:4" x14ac:dyDescent="0.2">
      <c r="C2576"/>
      <c r="D2576" s="11"/>
    </row>
    <row r="2577" spans="3:4" x14ac:dyDescent="0.2">
      <c r="C2577"/>
      <c r="D2577" s="11"/>
    </row>
    <row r="2578" spans="3:4" x14ac:dyDescent="0.2">
      <c r="C2578"/>
      <c r="D2578" s="11"/>
    </row>
    <row r="2579" spans="3:4" x14ac:dyDescent="0.2">
      <c r="C2579"/>
      <c r="D2579" s="11"/>
    </row>
    <row r="2580" spans="3:4" x14ac:dyDescent="0.2">
      <c r="C2580"/>
      <c r="D2580" s="11"/>
    </row>
    <row r="2581" spans="3:4" x14ac:dyDescent="0.2">
      <c r="C2581"/>
      <c r="D2581" s="11"/>
    </row>
    <row r="2582" spans="3:4" x14ac:dyDescent="0.2">
      <c r="C2582"/>
      <c r="D2582" s="11"/>
    </row>
    <row r="2583" spans="3:4" x14ac:dyDescent="0.2">
      <c r="C2583"/>
      <c r="D2583" s="11"/>
    </row>
    <row r="2584" spans="3:4" x14ac:dyDescent="0.2">
      <c r="C2584"/>
      <c r="D2584" s="11"/>
    </row>
    <row r="2585" spans="3:4" x14ac:dyDescent="0.2">
      <c r="C2585"/>
      <c r="D2585" s="11"/>
    </row>
    <row r="2586" spans="3:4" x14ac:dyDescent="0.2">
      <c r="C2586"/>
      <c r="D2586" s="11"/>
    </row>
    <row r="2587" spans="3:4" x14ac:dyDescent="0.2">
      <c r="C2587"/>
      <c r="D2587" s="11"/>
    </row>
    <row r="2588" spans="3:4" x14ac:dyDescent="0.2">
      <c r="C2588"/>
      <c r="D2588" s="11"/>
    </row>
    <row r="2589" spans="3:4" x14ac:dyDescent="0.2">
      <c r="C2589"/>
      <c r="D2589" s="11"/>
    </row>
    <row r="2590" spans="3:4" x14ac:dyDescent="0.2">
      <c r="C2590"/>
      <c r="D2590" s="11"/>
    </row>
    <row r="2591" spans="3:4" x14ac:dyDescent="0.2">
      <c r="C2591"/>
      <c r="D2591" s="11"/>
    </row>
    <row r="2592" spans="3:4" x14ac:dyDescent="0.2">
      <c r="C2592"/>
      <c r="D2592" s="11"/>
    </row>
    <row r="2593" spans="3:4" x14ac:dyDescent="0.2">
      <c r="C2593"/>
      <c r="D2593" s="11"/>
    </row>
    <row r="2594" spans="3:4" x14ac:dyDescent="0.2">
      <c r="C2594"/>
      <c r="D2594" s="11"/>
    </row>
    <row r="2595" spans="3:4" x14ac:dyDescent="0.2">
      <c r="C2595"/>
      <c r="D2595" s="11"/>
    </row>
    <row r="2596" spans="3:4" x14ac:dyDescent="0.2">
      <c r="C2596"/>
      <c r="D2596" s="11"/>
    </row>
    <row r="2597" spans="3:4" x14ac:dyDescent="0.2">
      <c r="C2597"/>
      <c r="D2597" s="11"/>
    </row>
    <row r="2598" spans="3:4" x14ac:dyDescent="0.2">
      <c r="C2598"/>
      <c r="D2598" s="11"/>
    </row>
    <row r="2599" spans="3:4" x14ac:dyDescent="0.2">
      <c r="C2599"/>
      <c r="D2599" s="11"/>
    </row>
    <row r="2600" spans="3:4" x14ac:dyDescent="0.2">
      <c r="C2600"/>
      <c r="D2600" s="11"/>
    </row>
    <row r="2601" spans="3:4" x14ac:dyDescent="0.2">
      <c r="C2601"/>
      <c r="D2601" s="11"/>
    </row>
    <row r="2602" spans="3:4" x14ac:dyDescent="0.2">
      <c r="C2602"/>
      <c r="D2602" s="11"/>
    </row>
    <row r="2603" spans="3:4" x14ac:dyDescent="0.2">
      <c r="C2603"/>
      <c r="D2603" s="11"/>
    </row>
    <row r="2604" spans="3:4" x14ac:dyDescent="0.2">
      <c r="C2604"/>
      <c r="D2604" s="11"/>
    </row>
    <row r="2605" spans="3:4" x14ac:dyDescent="0.2">
      <c r="C2605"/>
      <c r="D2605" s="11"/>
    </row>
    <row r="2606" spans="3:4" x14ac:dyDescent="0.2">
      <c r="C2606"/>
      <c r="D2606" s="11"/>
    </row>
    <row r="2607" spans="3:4" x14ac:dyDescent="0.2">
      <c r="C2607"/>
      <c r="D2607" s="11"/>
    </row>
    <row r="2608" spans="3:4" x14ac:dyDescent="0.2">
      <c r="C2608"/>
      <c r="D2608" s="11"/>
    </row>
    <row r="2609" spans="3:4" x14ac:dyDescent="0.2">
      <c r="C2609"/>
      <c r="D2609" s="11"/>
    </row>
    <row r="2610" spans="3:4" x14ac:dyDescent="0.2">
      <c r="C2610"/>
      <c r="D2610" s="11"/>
    </row>
    <row r="2611" spans="3:4" x14ac:dyDescent="0.2">
      <c r="C2611"/>
      <c r="D2611" s="11"/>
    </row>
    <row r="2612" spans="3:4" x14ac:dyDescent="0.2">
      <c r="C2612"/>
      <c r="D2612" s="11"/>
    </row>
    <row r="2613" spans="3:4" x14ac:dyDescent="0.2">
      <c r="C2613"/>
      <c r="D2613" s="11"/>
    </row>
    <row r="2614" spans="3:4" x14ac:dyDescent="0.2">
      <c r="C2614"/>
      <c r="D2614" s="11"/>
    </row>
    <row r="2615" spans="3:4" x14ac:dyDescent="0.2">
      <c r="C2615"/>
      <c r="D2615" s="11"/>
    </row>
    <row r="2616" spans="3:4" x14ac:dyDescent="0.2">
      <c r="C2616"/>
      <c r="D2616" s="11"/>
    </row>
    <row r="2617" spans="3:4" x14ac:dyDescent="0.2">
      <c r="C2617"/>
      <c r="D2617" s="11"/>
    </row>
    <row r="2618" spans="3:4" x14ac:dyDescent="0.2">
      <c r="C2618"/>
      <c r="D2618" s="11"/>
    </row>
    <row r="2619" spans="3:4" x14ac:dyDescent="0.2">
      <c r="C2619"/>
      <c r="D2619" s="11"/>
    </row>
    <row r="2620" spans="3:4" x14ac:dyDescent="0.2">
      <c r="C2620"/>
      <c r="D2620" s="11"/>
    </row>
    <row r="2621" spans="3:4" x14ac:dyDescent="0.2">
      <c r="C2621"/>
      <c r="D2621" s="11"/>
    </row>
    <row r="2622" spans="3:4" x14ac:dyDescent="0.2">
      <c r="C2622"/>
      <c r="D2622" s="11"/>
    </row>
    <row r="2623" spans="3:4" x14ac:dyDescent="0.2">
      <c r="C2623"/>
      <c r="D2623" s="11"/>
    </row>
    <row r="2624" spans="3:4" x14ac:dyDescent="0.2">
      <c r="C2624"/>
      <c r="D2624" s="11"/>
    </row>
    <row r="2625" spans="3:4" x14ac:dyDescent="0.2">
      <c r="C2625"/>
      <c r="D2625" s="11"/>
    </row>
    <row r="2626" spans="3:4" x14ac:dyDescent="0.2">
      <c r="C2626"/>
      <c r="D2626" s="11"/>
    </row>
    <row r="2627" spans="3:4" x14ac:dyDescent="0.2">
      <c r="C2627"/>
      <c r="D2627" s="11"/>
    </row>
    <row r="2628" spans="3:4" x14ac:dyDescent="0.2">
      <c r="C2628"/>
      <c r="D2628" s="11"/>
    </row>
    <row r="2629" spans="3:4" x14ac:dyDescent="0.2">
      <c r="C2629"/>
      <c r="D2629" s="11"/>
    </row>
    <row r="2630" spans="3:4" x14ac:dyDescent="0.2">
      <c r="C2630"/>
      <c r="D2630" s="11"/>
    </row>
    <row r="2631" spans="3:4" x14ac:dyDescent="0.2">
      <c r="C2631"/>
      <c r="D2631" s="11"/>
    </row>
    <row r="2632" spans="3:4" x14ac:dyDescent="0.2">
      <c r="C2632"/>
      <c r="D2632" s="11"/>
    </row>
    <row r="2633" spans="3:4" x14ac:dyDescent="0.2">
      <c r="C2633"/>
      <c r="D2633" s="11"/>
    </row>
    <row r="2634" spans="3:4" x14ac:dyDescent="0.2">
      <c r="C2634"/>
      <c r="D2634" s="11"/>
    </row>
    <row r="2635" spans="3:4" x14ac:dyDescent="0.2">
      <c r="C2635"/>
      <c r="D2635" s="11"/>
    </row>
    <row r="2636" spans="3:4" x14ac:dyDescent="0.2">
      <c r="C2636"/>
      <c r="D2636" s="11"/>
    </row>
    <row r="2637" spans="3:4" x14ac:dyDescent="0.2">
      <c r="C2637"/>
      <c r="D2637" s="11"/>
    </row>
    <row r="2638" spans="3:4" x14ac:dyDescent="0.2">
      <c r="C2638"/>
      <c r="D2638" s="11"/>
    </row>
    <row r="2639" spans="3:4" x14ac:dyDescent="0.2">
      <c r="C2639"/>
      <c r="D2639" s="11"/>
    </row>
    <row r="2640" spans="3:4" x14ac:dyDescent="0.2">
      <c r="C2640"/>
      <c r="D2640" s="11"/>
    </row>
    <row r="2641" spans="3:4" x14ac:dyDescent="0.2">
      <c r="C2641"/>
      <c r="D2641" s="11"/>
    </row>
    <row r="2642" spans="3:4" x14ac:dyDescent="0.2">
      <c r="C2642"/>
      <c r="D2642" s="11"/>
    </row>
    <row r="2643" spans="3:4" x14ac:dyDescent="0.2">
      <c r="C2643"/>
      <c r="D2643" s="11"/>
    </row>
    <row r="2644" spans="3:4" x14ac:dyDescent="0.2">
      <c r="C2644"/>
      <c r="D2644" s="11"/>
    </row>
    <row r="2645" spans="3:4" x14ac:dyDescent="0.2">
      <c r="C2645"/>
      <c r="D2645" s="11"/>
    </row>
    <row r="2646" spans="3:4" x14ac:dyDescent="0.2">
      <c r="C2646"/>
      <c r="D2646" s="11"/>
    </row>
    <row r="2647" spans="3:4" x14ac:dyDescent="0.2">
      <c r="C2647"/>
      <c r="D2647" s="11"/>
    </row>
    <row r="2648" spans="3:4" x14ac:dyDescent="0.2">
      <c r="C2648"/>
      <c r="D2648" s="11"/>
    </row>
    <row r="2649" spans="3:4" x14ac:dyDescent="0.2">
      <c r="C2649"/>
      <c r="D2649" s="11"/>
    </row>
    <row r="2650" spans="3:4" x14ac:dyDescent="0.2">
      <c r="C2650"/>
      <c r="D2650" s="11"/>
    </row>
    <row r="2651" spans="3:4" x14ac:dyDescent="0.2">
      <c r="C2651"/>
      <c r="D2651" s="11"/>
    </row>
    <row r="2652" spans="3:4" x14ac:dyDescent="0.2">
      <c r="C2652"/>
      <c r="D2652" s="11"/>
    </row>
    <row r="2653" spans="3:4" x14ac:dyDescent="0.2">
      <c r="C2653"/>
      <c r="D2653" s="11"/>
    </row>
    <row r="2654" spans="3:4" x14ac:dyDescent="0.2">
      <c r="C2654"/>
      <c r="D2654" s="11"/>
    </row>
    <row r="2655" spans="3:4" x14ac:dyDescent="0.2">
      <c r="C2655"/>
      <c r="D2655" s="11"/>
    </row>
    <row r="2656" spans="3:4" x14ac:dyDescent="0.2">
      <c r="C2656"/>
      <c r="D2656" s="11"/>
    </row>
    <row r="2657" spans="3:4" x14ac:dyDescent="0.2">
      <c r="C2657"/>
      <c r="D2657" s="11"/>
    </row>
    <row r="2658" spans="3:4" x14ac:dyDescent="0.2">
      <c r="C2658"/>
      <c r="D2658" s="11"/>
    </row>
    <row r="2659" spans="3:4" x14ac:dyDescent="0.2">
      <c r="C2659"/>
      <c r="D2659" s="11"/>
    </row>
    <row r="2660" spans="3:4" x14ac:dyDescent="0.2">
      <c r="C2660"/>
      <c r="D2660" s="11"/>
    </row>
    <row r="2661" spans="3:4" x14ac:dyDescent="0.2">
      <c r="C2661"/>
      <c r="D2661" s="11"/>
    </row>
    <row r="2662" spans="3:4" x14ac:dyDescent="0.2">
      <c r="C2662"/>
      <c r="D2662" s="11"/>
    </row>
    <row r="2663" spans="3:4" x14ac:dyDescent="0.2">
      <c r="C2663"/>
      <c r="D2663" s="11"/>
    </row>
    <row r="2664" spans="3:4" x14ac:dyDescent="0.2">
      <c r="C2664"/>
      <c r="D2664" s="11"/>
    </row>
    <row r="2665" spans="3:4" x14ac:dyDescent="0.2">
      <c r="C2665"/>
      <c r="D2665" s="11"/>
    </row>
    <row r="2666" spans="3:4" x14ac:dyDescent="0.2">
      <c r="C2666"/>
      <c r="D2666" s="11"/>
    </row>
    <row r="2667" spans="3:4" x14ac:dyDescent="0.2">
      <c r="C2667"/>
      <c r="D2667" s="11"/>
    </row>
    <row r="2668" spans="3:4" x14ac:dyDescent="0.2">
      <c r="C2668"/>
      <c r="D2668" s="11"/>
    </row>
    <row r="2669" spans="3:4" x14ac:dyDescent="0.2">
      <c r="C2669"/>
      <c r="D2669" s="11"/>
    </row>
    <row r="2670" spans="3:4" x14ac:dyDescent="0.2">
      <c r="C2670"/>
      <c r="D2670" s="11"/>
    </row>
    <row r="2671" spans="3:4" x14ac:dyDescent="0.2">
      <c r="C2671"/>
      <c r="D2671" s="11"/>
    </row>
    <row r="2672" spans="3:4" x14ac:dyDescent="0.2">
      <c r="C2672"/>
      <c r="D2672" s="11"/>
    </row>
    <row r="2673" spans="3:4" x14ac:dyDescent="0.2">
      <c r="C2673"/>
      <c r="D2673" s="11"/>
    </row>
    <row r="2674" spans="3:4" x14ac:dyDescent="0.2">
      <c r="C2674"/>
      <c r="D2674" s="11"/>
    </row>
    <row r="2675" spans="3:4" x14ac:dyDescent="0.2">
      <c r="C2675"/>
      <c r="D2675" s="11"/>
    </row>
    <row r="2676" spans="3:4" x14ac:dyDescent="0.2">
      <c r="C2676"/>
      <c r="D2676" s="11"/>
    </row>
    <row r="2677" spans="3:4" x14ac:dyDescent="0.2">
      <c r="C2677"/>
      <c r="D2677" s="11"/>
    </row>
    <row r="2678" spans="3:4" x14ac:dyDescent="0.2">
      <c r="C2678"/>
      <c r="D2678" s="11"/>
    </row>
    <row r="2679" spans="3:4" x14ac:dyDescent="0.2">
      <c r="C2679"/>
      <c r="D2679" s="11"/>
    </row>
    <row r="2680" spans="3:4" x14ac:dyDescent="0.2">
      <c r="C2680"/>
      <c r="D2680" s="11"/>
    </row>
    <row r="2681" spans="3:4" x14ac:dyDescent="0.2">
      <c r="C2681"/>
      <c r="D2681" s="11"/>
    </row>
    <row r="2682" spans="3:4" x14ac:dyDescent="0.2">
      <c r="C2682"/>
      <c r="D2682" s="11"/>
    </row>
    <row r="2683" spans="3:4" x14ac:dyDescent="0.2">
      <c r="C2683"/>
      <c r="D2683" s="11"/>
    </row>
    <row r="2684" spans="3:4" x14ac:dyDescent="0.2">
      <c r="C2684"/>
      <c r="D2684" s="11"/>
    </row>
    <row r="2685" spans="3:4" x14ac:dyDescent="0.2">
      <c r="C2685"/>
      <c r="D2685" s="11"/>
    </row>
    <row r="2686" spans="3:4" x14ac:dyDescent="0.2">
      <c r="C2686"/>
      <c r="D2686" s="11"/>
    </row>
    <row r="2687" spans="3:4" x14ac:dyDescent="0.2">
      <c r="C2687"/>
      <c r="D2687" s="11"/>
    </row>
    <row r="2688" spans="3:4" x14ac:dyDescent="0.2">
      <c r="C2688"/>
      <c r="D2688" s="11"/>
    </row>
    <row r="2689" spans="3:4" x14ac:dyDescent="0.2">
      <c r="C2689"/>
      <c r="D2689" s="11"/>
    </row>
    <row r="2690" spans="3:4" x14ac:dyDescent="0.2">
      <c r="C2690"/>
      <c r="D2690" s="11"/>
    </row>
    <row r="2691" spans="3:4" x14ac:dyDescent="0.2">
      <c r="C2691"/>
      <c r="D2691" s="11"/>
    </row>
    <row r="2692" spans="3:4" x14ac:dyDescent="0.2">
      <c r="C2692"/>
      <c r="D2692" s="11"/>
    </row>
    <row r="2693" spans="3:4" x14ac:dyDescent="0.2">
      <c r="C2693"/>
      <c r="D2693" s="11"/>
    </row>
    <row r="2694" spans="3:4" x14ac:dyDescent="0.2">
      <c r="C2694"/>
      <c r="D2694" s="11"/>
    </row>
    <row r="2695" spans="3:4" x14ac:dyDescent="0.2">
      <c r="C2695"/>
      <c r="D2695" s="11"/>
    </row>
    <row r="2696" spans="3:4" x14ac:dyDescent="0.2">
      <c r="C2696"/>
      <c r="D2696" s="11"/>
    </row>
    <row r="2697" spans="3:4" x14ac:dyDescent="0.2">
      <c r="C2697"/>
      <c r="D2697" s="11"/>
    </row>
    <row r="2698" spans="3:4" x14ac:dyDescent="0.2">
      <c r="C2698"/>
      <c r="D2698" s="11"/>
    </row>
    <row r="2699" spans="3:4" x14ac:dyDescent="0.2">
      <c r="C2699"/>
      <c r="D2699" s="11"/>
    </row>
    <row r="2700" spans="3:4" x14ac:dyDescent="0.2">
      <c r="C2700"/>
      <c r="D2700" s="11"/>
    </row>
    <row r="2701" spans="3:4" x14ac:dyDescent="0.2">
      <c r="C2701"/>
      <c r="D2701" s="11"/>
    </row>
    <row r="2702" spans="3:4" x14ac:dyDescent="0.2">
      <c r="C2702"/>
      <c r="D2702" s="11"/>
    </row>
    <row r="2703" spans="3:4" x14ac:dyDescent="0.2">
      <c r="C2703"/>
      <c r="D2703" s="11"/>
    </row>
    <row r="2704" spans="3:4" x14ac:dyDescent="0.2">
      <c r="C2704"/>
      <c r="D2704" s="11"/>
    </row>
    <row r="2705" spans="3:4" x14ac:dyDescent="0.2">
      <c r="C2705"/>
      <c r="D2705" s="11"/>
    </row>
    <row r="2706" spans="3:4" x14ac:dyDescent="0.2">
      <c r="C2706"/>
      <c r="D2706" s="11"/>
    </row>
    <row r="2707" spans="3:4" x14ac:dyDescent="0.2">
      <c r="C2707"/>
      <c r="D2707" s="11"/>
    </row>
    <row r="2708" spans="3:4" x14ac:dyDescent="0.2">
      <c r="C2708"/>
      <c r="D2708" s="11"/>
    </row>
    <row r="2709" spans="3:4" x14ac:dyDescent="0.2">
      <c r="C2709"/>
      <c r="D2709" s="11"/>
    </row>
    <row r="2710" spans="3:4" x14ac:dyDescent="0.2">
      <c r="C2710"/>
      <c r="D2710" s="11"/>
    </row>
    <row r="2711" spans="3:4" x14ac:dyDescent="0.2">
      <c r="C2711"/>
      <c r="D2711" s="11"/>
    </row>
    <row r="2712" spans="3:4" x14ac:dyDescent="0.2">
      <c r="C2712"/>
      <c r="D2712" s="11"/>
    </row>
    <row r="2713" spans="3:4" x14ac:dyDescent="0.2">
      <c r="C2713"/>
      <c r="D2713" s="11"/>
    </row>
    <row r="2714" spans="3:4" x14ac:dyDescent="0.2">
      <c r="C2714"/>
      <c r="D2714" s="11"/>
    </row>
    <row r="2715" spans="3:4" x14ac:dyDescent="0.2">
      <c r="C2715"/>
      <c r="D2715" s="11"/>
    </row>
    <row r="2716" spans="3:4" x14ac:dyDescent="0.2">
      <c r="C2716"/>
      <c r="D2716" s="11"/>
    </row>
    <row r="2717" spans="3:4" x14ac:dyDescent="0.2">
      <c r="C2717"/>
      <c r="D2717" s="11"/>
    </row>
    <row r="2718" spans="3:4" x14ac:dyDescent="0.2">
      <c r="C2718"/>
      <c r="D2718" s="11"/>
    </row>
    <row r="2719" spans="3:4" x14ac:dyDescent="0.2">
      <c r="C2719"/>
      <c r="D2719" s="11"/>
    </row>
    <row r="2720" spans="3:4" x14ac:dyDescent="0.2">
      <c r="C2720"/>
      <c r="D2720" s="11"/>
    </row>
    <row r="2721" spans="3:4" x14ac:dyDescent="0.2">
      <c r="C2721"/>
      <c r="D2721" s="11"/>
    </row>
    <row r="2722" spans="3:4" x14ac:dyDescent="0.2">
      <c r="C2722"/>
      <c r="D2722" s="11"/>
    </row>
    <row r="2723" spans="3:4" x14ac:dyDescent="0.2">
      <c r="C2723"/>
      <c r="D2723" s="11"/>
    </row>
    <row r="2724" spans="3:4" x14ac:dyDescent="0.2">
      <c r="C2724"/>
      <c r="D2724" s="11"/>
    </row>
    <row r="2725" spans="3:4" x14ac:dyDescent="0.2">
      <c r="C2725"/>
      <c r="D2725" s="11"/>
    </row>
    <row r="2726" spans="3:4" x14ac:dyDescent="0.2">
      <c r="C2726"/>
      <c r="D2726" s="11"/>
    </row>
    <row r="2727" spans="3:4" x14ac:dyDescent="0.2">
      <c r="C2727"/>
      <c r="D2727" s="11"/>
    </row>
    <row r="2728" spans="3:4" x14ac:dyDescent="0.2">
      <c r="C2728"/>
      <c r="D2728" s="11"/>
    </row>
    <row r="2729" spans="3:4" x14ac:dyDescent="0.2">
      <c r="C2729"/>
      <c r="D2729" s="11"/>
    </row>
    <row r="2730" spans="3:4" x14ac:dyDescent="0.2">
      <c r="C2730"/>
      <c r="D2730" s="11"/>
    </row>
    <row r="2731" spans="3:4" x14ac:dyDescent="0.2">
      <c r="C2731"/>
      <c r="D2731" s="11"/>
    </row>
    <row r="2732" spans="3:4" x14ac:dyDescent="0.2">
      <c r="C2732"/>
      <c r="D2732" s="11"/>
    </row>
    <row r="2733" spans="3:4" x14ac:dyDescent="0.2">
      <c r="C2733"/>
      <c r="D2733" s="11"/>
    </row>
    <row r="2734" spans="3:4" x14ac:dyDescent="0.2">
      <c r="C2734"/>
      <c r="D2734" s="11"/>
    </row>
    <row r="2735" spans="3:4" x14ac:dyDescent="0.2">
      <c r="C2735"/>
      <c r="D2735" s="11"/>
    </row>
    <row r="2736" spans="3:4" x14ac:dyDescent="0.2">
      <c r="C2736"/>
      <c r="D2736" s="11"/>
    </row>
    <row r="2737" spans="3:4" x14ac:dyDescent="0.2">
      <c r="C2737"/>
      <c r="D2737" s="11"/>
    </row>
    <row r="2738" spans="3:4" x14ac:dyDescent="0.2">
      <c r="C2738"/>
      <c r="D2738" s="11"/>
    </row>
    <row r="2739" spans="3:4" x14ac:dyDescent="0.2">
      <c r="C2739"/>
      <c r="D2739" s="11"/>
    </row>
    <row r="2740" spans="3:4" x14ac:dyDescent="0.2">
      <c r="C2740"/>
      <c r="D2740" s="11"/>
    </row>
    <row r="2741" spans="3:4" x14ac:dyDescent="0.2">
      <c r="C2741"/>
      <c r="D2741" s="11"/>
    </row>
    <row r="2742" spans="3:4" x14ac:dyDescent="0.2">
      <c r="C2742"/>
      <c r="D2742" s="11"/>
    </row>
    <row r="2743" spans="3:4" x14ac:dyDescent="0.2">
      <c r="C2743"/>
      <c r="D2743" s="11"/>
    </row>
    <row r="2744" spans="3:4" x14ac:dyDescent="0.2">
      <c r="C2744"/>
      <c r="D2744" s="11"/>
    </row>
    <row r="2745" spans="3:4" x14ac:dyDescent="0.2">
      <c r="C2745"/>
      <c r="D2745" s="11"/>
    </row>
    <row r="2746" spans="3:4" x14ac:dyDescent="0.2">
      <c r="C2746"/>
      <c r="D2746" s="11"/>
    </row>
    <row r="2747" spans="3:4" x14ac:dyDescent="0.2">
      <c r="C2747"/>
      <c r="D2747" s="11"/>
    </row>
    <row r="2748" spans="3:4" x14ac:dyDescent="0.2">
      <c r="C2748"/>
      <c r="D2748" s="11"/>
    </row>
    <row r="2749" spans="3:4" x14ac:dyDescent="0.2">
      <c r="C2749"/>
      <c r="D2749" s="11"/>
    </row>
    <row r="2750" spans="3:4" x14ac:dyDescent="0.2">
      <c r="C2750"/>
      <c r="D2750" s="11"/>
    </row>
    <row r="2751" spans="3:4" x14ac:dyDescent="0.2">
      <c r="C2751"/>
      <c r="D2751" s="11"/>
    </row>
    <row r="2752" spans="3:4" x14ac:dyDescent="0.2">
      <c r="C2752"/>
      <c r="D2752" s="11"/>
    </row>
    <row r="2753" spans="3:4" x14ac:dyDescent="0.2">
      <c r="C2753"/>
      <c r="D2753" s="11"/>
    </row>
    <row r="2754" spans="3:4" x14ac:dyDescent="0.2">
      <c r="C2754"/>
      <c r="D2754" s="11"/>
    </row>
    <row r="2755" spans="3:4" x14ac:dyDescent="0.2">
      <c r="C2755"/>
      <c r="D2755" s="11"/>
    </row>
    <row r="2756" spans="3:4" x14ac:dyDescent="0.2">
      <c r="C2756"/>
      <c r="D2756" s="11"/>
    </row>
    <row r="2757" spans="3:4" x14ac:dyDescent="0.2">
      <c r="C2757"/>
      <c r="D2757" s="11"/>
    </row>
    <row r="2758" spans="3:4" x14ac:dyDescent="0.2">
      <c r="C2758"/>
      <c r="D2758" s="11"/>
    </row>
    <row r="2759" spans="3:4" x14ac:dyDescent="0.2">
      <c r="C2759"/>
      <c r="D2759" s="11"/>
    </row>
    <row r="2760" spans="3:4" x14ac:dyDescent="0.2">
      <c r="C2760"/>
      <c r="D2760" s="11"/>
    </row>
    <row r="2761" spans="3:4" x14ac:dyDescent="0.2">
      <c r="C2761"/>
      <c r="D2761" s="11"/>
    </row>
    <row r="2762" spans="3:4" x14ac:dyDescent="0.2">
      <c r="C2762"/>
      <c r="D2762" s="11"/>
    </row>
    <row r="2763" spans="3:4" x14ac:dyDescent="0.2">
      <c r="C2763"/>
      <c r="D2763" s="11"/>
    </row>
    <row r="2764" spans="3:4" x14ac:dyDescent="0.2">
      <c r="C2764"/>
      <c r="D2764" s="11"/>
    </row>
    <row r="2765" spans="3:4" x14ac:dyDescent="0.2">
      <c r="C2765"/>
      <c r="D2765" s="11"/>
    </row>
    <row r="2766" spans="3:4" x14ac:dyDescent="0.2">
      <c r="C2766"/>
      <c r="D2766" s="11"/>
    </row>
    <row r="2767" spans="3:4" x14ac:dyDescent="0.2">
      <c r="C2767"/>
      <c r="D2767" s="11"/>
    </row>
    <row r="2768" spans="3:4" x14ac:dyDescent="0.2">
      <c r="C2768"/>
      <c r="D2768" s="11"/>
    </row>
    <row r="2769" spans="3:4" x14ac:dyDescent="0.2">
      <c r="C2769"/>
      <c r="D2769" s="11"/>
    </row>
    <row r="2770" spans="3:4" x14ac:dyDescent="0.2">
      <c r="C2770"/>
      <c r="D2770" s="11"/>
    </row>
    <row r="2771" spans="3:4" x14ac:dyDescent="0.2">
      <c r="C2771"/>
      <c r="D2771" s="11"/>
    </row>
    <row r="2772" spans="3:4" x14ac:dyDescent="0.2">
      <c r="C2772"/>
      <c r="D2772" s="11"/>
    </row>
    <row r="2773" spans="3:4" x14ac:dyDescent="0.2">
      <c r="C2773"/>
      <c r="D2773" s="11"/>
    </row>
    <row r="2774" spans="3:4" x14ac:dyDescent="0.2">
      <c r="C2774"/>
      <c r="D2774" s="11"/>
    </row>
    <row r="2775" spans="3:4" x14ac:dyDescent="0.2">
      <c r="C2775"/>
      <c r="D2775" s="11"/>
    </row>
    <row r="2776" spans="3:4" x14ac:dyDescent="0.2">
      <c r="C2776"/>
      <c r="D2776" s="11"/>
    </row>
    <row r="2777" spans="3:4" x14ac:dyDescent="0.2">
      <c r="C2777"/>
      <c r="D2777" s="11"/>
    </row>
    <row r="2778" spans="3:4" x14ac:dyDescent="0.2">
      <c r="C2778"/>
      <c r="D2778" s="11"/>
    </row>
    <row r="2779" spans="3:4" x14ac:dyDescent="0.2">
      <c r="C2779"/>
      <c r="D2779" s="11"/>
    </row>
    <row r="2780" spans="3:4" x14ac:dyDescent="0.2">
      <c r="C2780"/>
      <c r="D2780" s="11"/>
    </row>
    <row r="2781" spans="3:4" x14ac:dyDescent="0.2">
      <c r="C2781"/>
      <c r="D2781" s="11"/>
    </row>
    <row r="2782" spans="3:4" x14ac:dyDescent="0.2">
      <c r="C2782"/>
      <c r="D2782" s="11"/>
    </row>
    <row r="2783" spans="3:4" x14ac:dyDescent="0.2">
      <c r="C2783"/>
      <c r="D2783" s="11"/>
    </row>
    <row r="2784" spans="3:4" x14ac:dyDescent="0.2">
      <c r="C2784"/>
      <c r="D2784" s="11"/>
    </row>
    <row r="2785" spans="3:4" x14ac:dyDescent="0.2">
      <c r="C2785"/>
      <c r="D2785" s="11"/>
    </row>
    <row r="2786" spans="3:4" x14ac:dyDescent="0.2">
      <c r="C2786"/>
      <c r="D2786" s="11"/>
    </row>
    <row r="2787" spans="3:4" x14ac:dyDescent="0.2">
      <c r="C2787"/>
      <c r="D2787" s="11"/>
    </row>
    <row r="2788" spans="3:4" x14ac:dyDescent="0.2">
      <c r="C2788"/>
      <c r="D2788" s="11"/>
    </row>
    <row r="2789" spans="3:4" x14ac:dyDescent="0.2">
      <c r="C2789"/>
      <c r="D2789" s="11"/>
    </row>
    <row r="2790" spans="3:4" x14ac:dyDescent="0.2">
      <c r="C2790"/>
      <c r="D2790" s="11"/>
    </row>
    <row r="2791" spans="3:4" x14ac:dyDescent="0.2">
      <c r="C2791"/>
      <c r="D2791" s="11"/>
    </row>
    <row r="2792" spans="3:4" x14ac:dyDescent="0.2">
      <c r="C2792"/>
      <c r="D2792" s="11"/>
    </row>
    <row r="2793" spans="3:4" x14ac:dyDescent="0.2">
      <c r="C2793"/>
      <c r="D2793" s="11"/>
    </row>
    <row r="2794" spans="3:4" x14ac:dyDescent="0.2">
      <c r="C2794"/>
      <c r="D2794" s="11"/>
    </row>
    <row r="2795" spans="3:4" x14ac:dyDescent="0.2">
      <c r="C2795"/>
      <c r="D2795" s="11"/>
    </row>
    <row r="2796" spans="3:4" x14ac:dyDescent="0.2">
      <c r="C2796"/>
      <c r="D2796" s="11"/>
    </row>
    <row r="2797" spans="3:4" x14ac:dyDescent="0.2">
      <c r="C2797"/>
      <c r="D2797" s="11"/>
    </row>
    <row r="2798" spans="3:4" x14ac:dyDescent="0.2">
      <c r="C2798"/>
      <c r="D2798" s="11"/>
    </row>
    <row r="2799" spans="3:4" x14ac:dyDescent="0.2">
      <c r="C2799"/>
      <c r="D2799" s="11"/>
    </row>
    <row r="2800" spans="3:4" x14ac:dyDescent="0.2">
      <c r="C2800"/>
      <c r="D2800" s="11"/>
    </row>
    <row r="2801" spans="3:4" x14ac:dyDescent="0.2">
      <c r="C2801"/>
      <c r="D2801" s="11"/>
    </row>
    <row r="2802" spans="3:4" x14ac:dyDescent="0.2">
      <c r="C2802"/>
      <c r="D2802" s="11"/>
    </row>
    <row r="2803" spans="3:4" x14ac:dyDescent="0.2">
      <c r="C2803"/>
      <c r="D2803" s="11"/>
    </row>
    <row r="2804" spans="3:4" x14ac:dyDescent="0.2">
      <c r="C2804"/>
      <c r="D2804" s="11"/>
    </row>
    <row r="2805" spans="3:4" x14ac:dyDescent="0.2">
      <c r="C2805"/>
      <c r="D2805" s="11"/>
    </row>
    <row r="2806" spans="3:4" x14ac:dyDescent="0.2">
      <c r="C2806"/>
      <c r="D2806" s="11"/>
    </row>
    <row r="2807" spans="3:4" x14ac:dyDescent="0.2">
      <c r="C2807"/>
      <c r="D2807" s="11"/>
    </row>
    <row r="2808" spans="3:4" x14ac:dyDescent="0.2">
      <c r="C2808"/>
      <c r="D2808" s="11"/>
    </row>
    <row r="2809" spans="3:4" x14ac:dyDescent="0.2">
      <c r="C2809"/>
      <c r="D2809" s="11"/>
    </row>
    <row r="2810" spans="3:4" x14ac:dyDescent="0.2">
      <c r="C2810"/>
      <c r="D2810" s="11"/>
    </row>
    <row r="2811" spans="3:4" x14ac:dyDescent="0.2">
      <c r="C2811"/>
      <c r="D2811" s="11"/>
    </row>
    <row r="2812" spans="3:4" x14ac:dyDescent="0.2">
      <c r="C2812"/>
      <c r="D2812" s="11"/>
    </row>
    <row r="2813" spans="3:4" x14ac:dyDescent="0.2">
      <c r="C2813"/>
      <c r="D2813" s="11"/>
    </row>
    <row r="2814" spans="3:4" x14ac:dyDescent="0.2">
      <c r="C2814"/>
      <c r="D2814" s="11"/>
    </row>
    <row r="2815" spans="3:4" x14ac:dyDescent="0.2">
      <c r="C2815"/>
      <c r="D2815" s="11"/>
    </row>
    <row r="2816" spans="3:4" x14ac:dyDescent="0.2">
      <c r="C2816"/>
      <c r="D2816" s="11"/>
    </row>
    <row r="2817" spans="3:4" x14ac:dyDescent="0.2">
      <c r="C2817"/>
      <c r="D2817" s="11"/>
    </row>
    <row r="2818" spans="3:4" x14ac:dyDescent="0.2">
      <c r="C2818"/>
      <c r="D2818" s="11"/>
    </row>
    <row r="2819" spans="3:4" x14ac:dyDescent="0.2">
      <c r="C2819"/>
      <c r="D2819" s="11"/>
    </row>
    <row r="2820" spans="3:4" x14ac:dyDescent="0.2">
      <c r="C2820"/>
      <c r="D2820" s="11"/>
    </row>
    <row r="2821" spans="3:4" x14ac:dyDescent="0.2">
      <c r="C2821"/>
      <c r="D2821" s="11"/>
    </row>
    <row r="2822" spans="3:4" x14ac:dyDescent="0.2">
      <c r="C2822"/>
      <c r="D2822" s="11"/>
    </row>
    <row r="2823" spans="3:4" x14ac:dyDescent="0.2">
      <c r="C2823"/>
      <c r="D2823" s="11"/>
    </row>
    <row r="2824" spans="3:4" x14ac:dyDescent="0.2">
      <c r="C2824"/>
      <c r="D2824" s="11"/>
    </row>
    <row r="2825" spans="3:4" x14ac:dyDescent="0.2">
      <c r="C2825"/>
      <c r="D2825" s="11"/>
    </row>
    <row r="2826" spans="3:4" x14ac:dyDescent="0.2">
      <c r="C2826"/>
      <c r="D2826" s="11"/>
    </row>
    <row r="2827" spans="3:4" x14ac:dyDescent="0.2">
      <c r="C2827"/>
      <c r="D2827" s="11"/>
    </row>
    <row r="2828" spans="3:4" x14ac:dyDescent="0.2">
      <c r="C2828"/>
      <c r="D2828" s="11"/>
    </row>
    <row r="2829" spans="3:4" x14ac:dyDescent="0.2">
      <c r="C2829"/>
      <c r="D2829" s="11"/>
    </row>
    <row r="2830" spans="3:4" x14ac:dyDescent="0.2">
      <c r="C2830"/>
      <c r="D2830" s="11"/>
    </row>
    <row r="2831" spans="3:4" x14ac:dyDescent="0.2">
      <c r="C2831"/>
      <c r="D2831" s="11"/>
    </row>
    <row r="2832" spans="3:4" x14ac:dyDescent="0.2">
      <c r="C2832"/>
      <c r="D2832" s="11"/>
    </row>
    <row r="2833" spans="3:4" x14ac:dyDescent="0.2">
      <c r="C2833"/>
      <c r="D2833" s="11"/>
    </row>
    <row r="2834" spans="3:4" x14ac:dyDescent="0.2">
      <c r="C2834"/>
      <c r="D2834" s="11"/>
    </row>
    <row r="2835" spans="3:4" x14ac:dyDescent="0.2">
      <c r="C2835"/>
      <c r="D2835" s="11"/>
    </row>
    <row r="2836" spans="3:4" x14ac:dyDescent="0.2">
      <c r="C2836"/>
      <c r="D2836" s="11"/>
    </row>
    <row r="2837" spans="3:4" x14ac:dyDescent="0.2">
      <c r="C2837"/>
      <c r="D2837" s="11"/>
    </row>
    <row r="2838" spans="3:4" x14ac:dyDescent="0.2">
      <c r="C2838"/>
      <c r="D2838" s="11"/>
    </row>
    <row r="2839" spans="3:4" x14ac:dyDescent="0.2">
      <c r="C2839"/>
      <c r="D2839" s="11"/>
    </row>
    <row r="2840" spans="3:4" x14ac:dyDescent="0.2">
      <c r="C2840"/>
      <c r="D2840" s="11"/>
    </row>
    <row r="2841" spans="3:4" x14ac:dyDescent="0.2">
      <c r="C2841"/>
      <c r="D2841" s="11"/>
    </row>
    <row r="2842" spans="3:4" x14ac:dyDescent="0.2">
      <c r="C2842"/>
      <c r="D2842" s="11"/>
    </row>
    <row r="2843" spans="3:4" x14ac:dyDescent="0.2">
      <c r="C2843"/>
      <c r="D2843" s="11"/>
    </row>
    <row r="2844" spans="3:4" x14ac:dyDescent="0.2">
      <c r="C2844"/>
      <c r="D2844" s="11"/>
    </row>
    <row r="2845" spans="3:4" x14ac:dyDescent="0.2">
      <c r="C2845"/>
      <c r="D2845" s="11"/>
    </row>
    <row r="2846" spans="3:4" x14ac:dyDescent="0.2">
      <c r="C2846"/>
      <c r="D2846" s="11"/>
    </row>
    <row r="2847" spans="3:4" x14ac:dyDescent="0.2">
      <c r="C2847"/>
      <c r="D2847" s="11"/>
    </row>
    <row r="2848" spans="3:4" x14ac:dyDescent="0.2">
      <c r="C2848"/>
      <c r="D2848" s="11"/>
    </row>
    <row r="2849" spans="3:4" x14ac:dyDescent="0.2">
      <c r="C2849"/>
      <c r="D2849" s="11"/>
    </row>
    <row r="2850" spans="3:4" x14ac:dyDescent="0.2">
      <c r="C2850"/>
      <c r="D2850" s="11"/>
    </row>
    <row r="2851" spans="3:4" x14ac:dyDescent="0.2">
      <c r="C2851"/>
      <c r="D2851" s="11"/>
    </row>
    <row r="2852" spans="3:4" x14ac:dyDescent="0.2">
      <c r="C2852"/>
      <c r="D2852" s="11"/>
    </row>
    <row r="2853" spans="3:4" x14ac:dyDescent="0.2">
      <c r="C2853"/>
      <c r="D2853" s="11"/>
    </row>
    <row r="2854" spans="3:4" x14ac:dyDescent="0.2">
      <c r="C2854"/>
      <c r="D2854" s="11"/>
    </row>
    <row r="2855" spans="3:4" x14ac:dyDescent="0.2">
      <c r="C2855"/>
      <c r="D2855" s="11"/>
    </row>
    <row r="2856" spans="3:4" x14ac:dyDescent="0.2">
      <c r="C2856"/>
      <c r="D2856" s="11"/>
    </row>
    <row r="2857" spans="3:4" x14ac:dyDescent="0.2">
      <c r="C2857"/>
      <c r="D2857" s="11"/>
    </row>
    <row r="2858" spans="3:4" x14ac:dyDescent="0.2">
      <c r="C2858"/>
      <c r="D2858" s="11"/>
    </row>
    <row r="2859" spans="3:4" x14ac:dyDescent="0.2">
      <c r="C2859"/>
      <c r="D2859" s="11"/>
    </row>
    <row r="2860" spans="3:4" x14ac:dyDescent="0.2">
      <c r="C2860"/>
      <c r="D2860" s="11"/>
    </row>
    <row r="2861" spans="3:4" x14ac:dyDescent="0.2">
      <c r="C2861"/>
      <c r="D2861" s="11"/>
    </row>
    <row r="2862" spans="3:4" x14ac:dyDescent="0.2">
      <c r="C2862"/>
      <c r="D2862" s="11"/>
    </row>
    <row r="2863" spans="3:4" x14ac:dyDescent="0.2">
      <c r="C2863"/>
      <c r="D2863" s="11"/>
    </row>
    <row r="2864" spans="3:4" x14ac:dyDescent="0.2">
      <c r="C2864"/>
      <c r="D2864" s="11"/>
    </row>
    <row r="2865" spans="3:4" x14ac:dyDescent="0.2">
      <c r="C2865"/>
      <c r="D2865" s="11"/>
    </row>
    <row r="2866" spans="3:4" x14ac:dyDescent="0.2">
      <c r="C2866"/>
      <c r="D2866" s="11"/>
    </row>
    <row r="2867" spans="3:4" x14ac:dyDescent="0.2">
      <c r="C2867"/>
      <c r="D2867" s="11"/>
    </row>
    <row r="2868" spans="3:4" x14ac:dyDescent="0.2">
      <c r="C2868"/>
      <c r="D2868" s="11"/>
    </row>
    <row r="2869" spans="3:4" x14ac:dyDescent="0.2">
      <c r="C2869"/>
      <c r="D2869" s="11"/>
    </row>
    <row r="2870" spans="3:4" x14ac:dyDescent="0.2">
      <c r="C2870"/>
      <c r="D2870" s="11"/>
    </row>
    <row r="2871" spans="3:4" x14ac:dyDescent="0.2">
      <c r="C2871"/>
      <c r="D2871" s="11"/>
    </row>
    <row r="2872" spans="3:4" x14ac:dyDescent="0.2">
      <c r="C2872"/>
      <c r="D2872" s="11"/>
    </row>
    <row r="2873" spans="3:4" x14ac:dyDescent="0.2">
      <c r="C2873"/>
      <c r="D2873" s="11"/>
    </row>
    <row r="2874" spans="3:4" x14ac:dyDescent="0.2">
      <c r="C2874"/>
      <c r="D2874" s="11"/>
    </row>
    <row r="2875" spans="3:4" x14ac:dyDescent="0.2">
      <c r="C2875"/>
      <c r="D2875" s="11"/>
    </row>
    <row r="2876" spans="3:4" x14ac:dyDescent="0.2">
      <c r="C2876"/>
      <c r="D2876" s="11"/>
    </row>
    <row r="2877" spans="3:4" x14ac:dyDescent="0.2">
      <c r="C2877"/>
      <c r="D2877" s="11"/>
    </row>
    <row r="2878" spans="3:4" x14ac:dyDescent="0.2">
      <c r="C2878"/>
      <c r="D2878" s="11"/>
    </row>
    <row r="2879" spans="3:4" x14ac:dyDescent="0.2">
      <c r="C2879"/>
      <c r="D2879" s="11"/>
    </row>
    <row r="2880" spans="3:4" x14ac:dyDescent="0.2">
      <c r="C2880"/>
      <c r="D2880" s="11"/>
    </row>
    <row r="2881" spans="3:4" x14ac:dyDescent="0.2">
      <c r="C2881"/>
      <c r="D2881" s="11"/>
    </row>
    <row r="2882" spans="3:4" x14ac:dyDescent="0.2">
      <c r="C2882"/>
      <c r="D2882" s="11"/>
    </row>
    <row r="2883" spans="3:4" x14ac:dyDescent="0.2">
      <c r="C2883"/>
      <c r="D2883" s="11"/>
    </row>
    <row r="2884" spans="3:4" x14ac:dyDescent="0.2">
      <c r="C2884"/>
      <c r="D2884" s="11"/>
    </row>
    <row r="2885" spans="3:4" x14ac:dyDescent="0.2">
      <c r="C2885"/>
      <c r="D2885" s="11"/>
    </row>
    <row r="2886" spans="3:4" x14ac:dyDescent="0.2">
      <c r="C2886"/>
      <c r="D2886" s="11"/>
    </row>
    <row r="2887" spans="3:4" x14ac:dyDescent="0.2">
      <c r="C2887"/>
      <c r="D2887" s="11"/>
    </row>
    <row r="2888" spans="3:4" x14ac:dyDescent="0.2">
      <c r="C2888"/>
      <c r="D2888" s="11"/>
    </row>
    <row r="2889" spans="3:4" x14ac:dyDescent="0.2">
      <c r="C2889"/>
      <c r="D2889" s="11"/>
    </row>
    <row r="2890" spans="3:4" x14ac:dyDescent="0.2">
      <c r="C2890"/>
      <c r="D2890" s="11"/>
    </row>
    <row r="2891" spans="3:4" x14ac:dyDescent="0.2">
      <c r="C2891"/>
      <c r="D2891" s="11"/>
    </row>
    <row r="2892" spans="3:4" x14ac:dyDescent="0.2">
      <c r="C2892"/>
      <c r="D2892" s="11"/>
    </row>
    <row r="2893" spans="3:4" x14ac:dyDescent="0.2">
      <c r="C2893"/>
      <c r="D2893" s="11"/>
    </row>
    <row r="2894" spans="3:4" x14ac:dyDescent="0.2">
      <c r="C2894"/>
      <c r="D2894" s="11"/>
    </row>
    <row r="2895" spans="3:4" x14ac:dyDescent="0.2">
      <c r="C2895"/>
      <c r="D2895" s="11"/>
    </row>
    <row r="2896" spans="3:4" x14ac:dyDescent="0.2">
      <c r="C2896"/>
      <c r="D2896" s="11"/>
    </row>
    <row r="2897" spans="3:4" x14ac:dyDescent="0.2">
      <c r="C2897"/>
      <c r="D2897" s="11"/>
    </row>
    <row r="2898" spans="3:4" x14ac:dyDescent="0.2">
      <c r="C2898"/>
      <c r="D2898" s="11"/>
    </row>
    <row r="2899" spans="3:4" x14ac:dyDescent="0.2">
      <c r="C2899"/>
      <c r="D2899" s="11"/>
    </row>
    <row r="2900" spans="3:4" x14ac:dyDescent="0.2">
      <c r="C2900"/>
      <c r="D2900" s="11"/>
    </row>
    <row r="2901" spans="3:4" x14ac:dyDescent="0.2">
      <c r="C2901"/>
      <c r="D2901" s="11"/>
    </row>
    <row r="2902" spans="3:4" x14ac:dyDescent="0.2">
      <c r="C2902"/>
      <c r="D2902" s="11"/>
    </row>
    <row r="2903" spans="3:4" x14ac:dyDescent="0.2">
      <c r="C2903"/>
      <c r="D2903" s="11"/>
    </row>
    <row r="2904" spans="3:4" x14ac:dyDescent="0.2">
      <c r="C2904"/>
      <c r="D2904" s="11"/>
    </row>
    <row r="2905" spans="3:4" x14ac:dyDescent="0.2">
      <c r="C2905"/>
      <c r="D2905" s="11"/>
    </row>
    <row r="2906" spans="3:4" x14ac:dyDescent="0.2">
      <c r="C2906"/>
      <c r="D2906" s="11"/>
    </row>
    <row r="2907" spans="3:4" x14ac:dyDescent="0.2">
      <c r="C2907"/>
      <c r="D2907" s="11"/>
    </row>
    <row r="2908" spans="3:4" x14ac:dyDescent="0.2">
      <c r="C2908"/>
      <c r="D2908" s="11"/>
    </row>
    <row r="2909" spans="3:4" x14ac:dyDescent="0.2">
      <c r="C2909"/>
      <c r="D2909" s="11"/>
    </row>
    <row r="2910" spans="3:4" x14ac:dyDescent="0.2">
      <c r="C2910"/>
      <c r="D2910" s="11"/>
    </row>
    <row r="2911" spans="3:4" x14ac:dyDescent="0.2">
      <c r="C2911"/>
      <c r="D2911" s="11"/>
    </row>
    <row r="2912" spans="3:4" x14ac:dyDescent="0.2">
      <c r="C2912"/>
      <c r="D2912" s="11"/>
    </row>
    <row r="2913" spans="3:4" x14ac:dyDescent="0.2">
      <c r="C2913"/>
      <c r="D2913" s="11"/>
    </row>
    <row r="2914" spans="3:4" x14ac:dyDescent="0.2">
      <c r="C2914"/>
      <c r="D2914" s="11"/>
    </row>
    <row r="2915" spans="3:4" x14ac:dyDescent="0.2">
      <c r="C2915"/>
      <c r="D2915" s="11"/>
    </row>
    <row r="2916" spans="3:4" x14ac:dyDescent="0.2">
      <c r="C2916"/>
      <c r="D2916" s="11"/>
    </row>
    <row r="2917" spans="3:4" x14ac:dyDescent="0.2">
      <c r="C2917"/>
      <c r="D2917" s="11"/>
    </row>
    <row r="2918" spans="3:4" x14ac:dyDescent="0.2">
      <c r="C2918"/>
      <c r="D2918" s="11"/>
    </row>
    <row r="2919" spans="3:4" x14ac:dyDescent="0.2">
      <c r="C2919"/>
      <c r="D2919" s="11"/>
    </row>
    <row r="2920" spans="3:4" x14ac:dyDescent="0.2">
      <c r="C2920"/>
      <c r="D2920" s="11"/>
    </row>
    <row r="2921" spans="3:4" x14ac:dyDescent="0.2">
      <c r="C2921"/>
      <c r="D2921" s="11"/>
    </row>
    <row r="2922" spans="3:4" x14ac:dyDescent="0.2">
      <c r="C2922"/>
      <c r="D2922" s="11"/>
    </row>
    <row r="2923" spans="3:4" x14ac:dyDescent="0.2">
      <c r="C2923"/>
      <c r="D2923" s="11"/>
    </row>
    <row r="2924" spans="3:4" x14ac:dyDescent="0.2">
      <c r="C2924"/>
      <c r="D2924" s="11"/>
    </row>
    <row r="2925" spans="3:4" x14ac:dyDescent="0.2">
      <c r="C2925"/>
      <c r="D2925" s="11"/>
    </row>
    <row r="2926" spans="3:4" x14ac:dyDescent="0.2">
      <c r="C2926"/>
      <c r="D2926" s="11"/>
    </row>
    <row r="2927" spans="3:4" x14ac:dyDescent="0.2">
      <c r="C2927"/>
      <c r="D2927" s="11"/>
    </row>
    <row r="2928" spans="3:4" x14ac:dyDescent="0.2">
      <c r="C2928"/>
      <c r="D2928" s="11"/>
    </row>
    <row r="2929" spans="3:4" x14ac:dyDescent="0.2">
      <c r="C2929"/>
      <c r="D2929" s="11"/>
    </row>
    <row r="2930" spans="3:4" x14ac:dyDescent="0.2">
      <c r="C2930"/>
      <c r="D2930" s="11"/>
    </row>
    <row r="2931" spans="3:4" x14ac:dyDescent="0.2">
      <c r="C2931"/>
      <c r="D2931" s="11"/>
    </row>
    <row r="2932" spans="3:4" x14ac:dyDescent="0.2">
      <c r="C2932"/>
      <c r="D2932" s="11"/>
    </row>
    <row r="2933" spans="3:4" x14ac:dyDescent="0.2">
      <c r="C2933"/>
      <c r="D2933" s="11"/>
    </row>
    <row r="2934" spans="3:4" x14ac:dyDescent="0.2">
      <c r="C2934"/>
      <c r="D2934" s="11"/>
    </row>
    <row r="2935" spans="3:4" x14ac:dyDescent="0.2">
      <c r="C2935"/>
      <c r="D2935" s="11"/>
    </row>
    <row r="2936" spans="3:4" x14ac:dyDescent="0.2">
      <c r="C2936"/>
      <c r="D2936" s="11"/>
    </row>
    <row r="2937" spans="3:4" x14ac:dyDescent="0.2">
      <c r="C2937"/>
      <c r="D2937" s="11"/>
    </row>
    <row r="2938" spans="3:4" x14ac:dyDescent="0.2">
      <c r="C2938"/>
      <c r="D2938" s="11"/>
    </row>
    <row r="2939" spans="3:4" x14ac:dyDescent="0.2">
      <c r="C2939"/>
      <c r="D2939" s="11"/>
    </row>
    <row r="2940" spans="3:4" x14ac:dyDescent="0.2">
      <c r="C2940"/>
      <c r="D2940" s="11"/>
    </row>
    <row r="2941" spans="3:4" x14ac:dyDescent="0.2">
      <c r="C2941"/>
      <c r="D2941" s="11"/>
    </row>
    <row r="2942" spans="3:4" x14ac:dyDescent="0.2">
      <c r="C2942"/>
      <c r="D2942" s="11"/>
    </row>
    <row r="2943" spans="3:4" x14ac:dyDescent="0.2">
      <c r="C2943"/>
      <c r="D2943" s="11"/>
    </row>
    <row r="2944" spans="3:4" x14ac:dyDescent="0.2">
      <c r="C2944"/>
      <c r="D2944" s="11"/>
    </row>
    <row r="2945" spans="3:4" x14ac:dyDescent="0.2">
      <c r="C2945"/>
      <c r="D2945" s="11"/>
    </row>
    <row r="2946" spans="3:4" x14ac:dyDescent="0.2">
      <c r="C2946"/>
      <c r="D2946" s="11"/>
    </row>
    <row r="2947" spans="3:4" x14ac:dyDescent="0.2">
      <c r="C2947"/>
      <c r="D2947" s="11"/>
    </row>
    <row r="2948" spans="3:4" x14ac:dyDescent="0.2">
      <c r="C2948"/>
      <c r="D2948" s="11"/>
    </row>
    <row r="2949" spans="3:4" x14ac:dyDescent="0.2">
      <c r="C2949"/>
      <c r="D2949" s="11"/>
    </row>
    <row r="2950" spans="3:4" x14ac:dyDescent="0.2">
      <c r="C2950"/>
      <c r="D2950" s="11"/>
    </row>
    <row r="2951" spans="3:4" x14ac:dyDescent="0.2">
      <c r="C2951"/>
      <c r="D2951" s="11"/>
    </row>
    <row r="2952" spans="3:4" x14ac:dyDescent="0.2">
      <c r="C2952"/>
      <c r="D2952" s="11"/>
    </row>
    <row r="2953" spans="3:4" x14ac:dyDescent="0.2">
      <c r="C2953"/>
      <c r="D2953" s="11"/>
    </row>
    <row r="2954" spans="3:4" x14ac:dyDescent="0.2">
      <c r="C2954"/>
      <c r="D2954" s="11"/>
    </row>
    <row r="2955" spans="3:4" x14ac:dyDescent="0.2">
      <c r="C2955"/>
      <c r="D2955" s="11"/>
    </row>
    <row r="2956" spans="3:4" x14ac:dyDescent="0.2">
      <c r="C2956"/>
      <c r="D2956" s="11"/>
    </row>
    <row r="2957" spans="3:4" x14ac:dyDescent="0.2">
      <c r="C2957"/>
      <c r="D2957" s="11"/>
    </row>
    <row r="2958" spans="3:4" x14ac:dyDescent="0.2">
      <c r="C2958"/>
      <c r="D2958" s="11"/>
    </row>
    <row r="2959" spans="3:4" x14ac:dyDescent="0.2">
      <c r="C2959"/>
      <c r="D2959" s="11"/>
    </row>
    <row r="2960" spans="3:4" x14ac:dyDescent="0.2">
      <c r="C2960"/>
      <c r="D2960" s="11"/>
    </row>
    <row r="2961" spans="3:4" x14ac:dyDescent="0.2">
      <c r="C2961"/>
      <c r="D2961" s="11"/>
    </row>
    <row r="2962" spans="3:4" x14ac:dyDescent="0.2">
      <c r="C2962"/>
      <c r="D2962" s="11"/>
    </row>
    <row r="2963" spans="3:4" x14ac:dyDescent="0.2">
      <c r="C2963"/>
      <c r="D2963" s="11"/>
    </row>
    <row r="2964" spans="3:4" x14ac:dyDescent="0.2">
      <c r="C2964"/>
      <c r="D2964" s="11"/>
    </row>
    <row r="2965" spans="3:4" x14ac:dyDescent="0.2">
      <c r="C2965"/>
      <c r="D2965" s="11"/>
    </row>
    <row r="2966" spans="3:4" x14ac:dyDescent="0.2">
      <c r="C2966"/>
      <c r="D2966" s="11"/>
    </row>
    <row r="2967" spans="3:4" x14ac:dyDescent="0.2">
      <c r="C2967"/>
      <c r="D2967" s="11"/>
    </row>
    <row r="2968" spans="3:4" x14ac:dyDescent="0.2">
      <c r="C2968"/>
      <c r="D2968" s="11"/>
    </row>
    <row r="2969" spans="3:4" x14ac:dyDescent="0.2">
      <c r="C2969"/>
      <c r="D2969" s="11"/>
    </row>
    <row r="2970" spans="3:4" x14ac:dyDescent="0.2">
      <c r="C2970"/>
      <c r="D2970" s="11"/>
    </row>
    <row r="2971" spans="3:4" x14ac:dyDescent="0.2">
      <c r="C2971"/>
      <c r="D2971" s="11"/>
    </row>
    <row r="2972" spans="3:4" x14ac:dyDescent="0.2">
      <c r="C2972"/>
      <c r="D2972" s="11"/>
    </row>
    <row r="2973" spans="3:4" x14ac:dyDescent="0.2">
      <c r="C2973"/>
      <c r="D2973" s="11"/>
    </row>
    <row r="2974" spans="3:4" x14ac:dyDescent="0.2">
      <c r="C2974"/>
      <c r="D2974" s="11"/>
    </row>
    <row r="2975" spans="3:4" x14ac:dyDescent="0.2">
      <c r="C2975"/>
      <c r="D2975" s="11"/>
    </row>
    <row r="2976" spans="3:4" x14ac:dyDescent="0.2">
      <c r="C2976"/>
      <c r="D2976" s="11"/>
    </row>
    <row r="2977" spans="3:4" x14ac:dyDescent="0.2">
      <c r="C2977"/>
      <c r="D2977" s="11"/>
    </row>
    <row r="2978" spans="3:4" x14ac:dyDescent="0.2">
      <c r="C2978"/>
      <c r="D2978" s="11"/>
    </row>
    <row r="2979" spans="3:4" x14ac:dyDescent="0.2">
      <c r="C2979"/>
      <c r="D2979" s="11"/>
    </row>
    <row r="2980" spans="3:4" x14ac:dyDescent="0.2">
      <c r="C2980"/>
      <c r="D2980" s="11"/>
    </row>
    <row r="2981" spans="3:4" x14ac:dyDescent="0.2">
      <c r="C2981"/>
      <c r="D2981" s="11"/>
    </row>
    <row r="2982" spans="3:4" x14ac:dyDescent="0.2">
      <c r="C2982"/>
      <c r="D2982" s="11"/>
    </row>
    <row r="2983" spans="3:4" x14ac:dyDescent="0.2">
      <c r="C2983"/>
      <c r="D2983" s="11"/>
    </row>
    <row r="2984" spans="3:4" x14ac:dyDescent="0.2">
      <c r="C2984"/>
      <c r="D2984" s="11"/>
    </row>
    <row r="2985" spans="3:4" x14ac:dyDescent="0.2">
      <c r="C2985"/>
      <c r="D2985" s="11"/>
    </row>
    <row r="2986" spans="3:4" x14ac:dyDescent="0.2">
      <c r="C2986"/>
      <c r="D2986" s="11"/>
    </row>
    <row r="2987" spans="3:4" x14ac:dyDescent="0.2">
      <c r="C2987"/>
      <c r="D2987" s="11"/>
    </row>
    <row r="2988" spans="3:4" x14ac:dyDescent="0.2">
      <c r="C2988"/>
      <c r="D2988" s="11"/>
    </row>
    <row r="2989" spans="3:4" x14ac:dyDescent="0.2">
      <c r="C2989"/>
      <c r="D2989" s="11"/>
    </row>
    <row r="2990" spans="3:4" x14ac:dyDescent="0.2">
      <c r="C2990"/>
      <c r="D2990" s="11"/>
    </row>
    <row r="2991" spans="3:4" x14ac:dyDescent="0.2">
      <c r="C2991"/>
      <c r="D2991" s="11"/>
    </row>
    <row r="2992" spans="3:4" x14ac:dyDescent="0.2">
      <c r="C2992"/>
      <c r="D2992" s="11"/>
    </row>
    <row r="2993" spans="3:4" x14ac:dyDescent="0.2">
      <c r="C2993"/>
      <c r="D2993" s="11"/>
    </row>
    <row r="2994" spans="3:4" x14ac:dyDescent="0.2">
      <c r="C2994"/>
      <c r="D2994" s="11"/>
    </row>
    <row r="2995" spans="3:4" x14ac:dyDescent="0.2">
      <c r="C2995"/>
      <c r="D2995" s="11"/>
    </row>
    <row r="2996" spans="3:4" x14ac:dyDescent="0.2">
      <c r="C2996"/>
      <c r="D2996" s="11"/>
    </row>
    <row r="2997" spans="3:4" x14ac:dyDescent="0.2">
      <c r="C2997"/>
      <c r="D2997" s="11"/>
    </row>
    <row r="2998" spans="3:4" x14ac:dyDescent="0.2">
      <c r="C2998"/>
      <c r="D2998" s="11"/>
    </row>
    <row r="2999" spans="3:4" x14ac:dyDescent="0.2">
      <c r="C2999"/>
      <c r="D2999" s="11"/>
    </row>
    <row r="3000" spans="3:4" x14ac:dyDescent="0.2">
      <c r="C3000"/>
      <c r="D3000" s="11"/>
    </row>
    <row r="3001" spans="3:4" x14ac:dyDescent="0.2">
      <c r="C3001"/>
      <c r="D3001" s="11"/>
    </row>
    <row r="3002" spans="3:4" x14ac:dyDescent="0.2">
      <c r="C3002"/>
      <c r="D3002" s="11"/>
    </row>
    <row r="3003" spans="3:4" x14ac:dyDescent="0.2">
      <c r="C3003"/>
      <c r="D3003" s="11"/>
    </row>
    <row r="3004" spans="3:4" x14ac:dyDescent="0.2">
      <c r="C3004"/>
      <c r="D3004" s="11"/>
    </row>
    <row r="3005" spans="3:4" x14ac:dyDescent="0.2">
      <c r="C3005"/>
      <c r="D3005" s="11"/>
    </row>
    <row r="3006" spans="3:4" x14ac:dyDescent="0.2">
      <c r="C3006"/>
      <c r="D3006" s="11"/>
    </row>
    <row r="3007" spans="3:4" x14ac:dyDescent="0.2">
      <c r="C3007"/>
      <c r="D3007" s="11"/>
    </row>
    <row r="3008" spans="3:4" x14ac:dyDescent="0.2">
      <c r="C3008"/>
      <c r="D3008" s="11"/>
    </row>
    <row r="3009" spans="3:4" x14ac:dyDescent="0.2">
      <c r="C3009"/>
      <c r="D3009" s="11"/>
    </row>
    <row r="3010" spans="3:4" x14ac:dyDescent="0.2">
      <c r="C3010"/>
      <c r="D3010" s="11"/>
    </row>
    <row r="3011" spans="3:4" x14ac:dyDescent="0.2">
      <c r="C3011"/>
      <c r="D3011" s="11"/>
    </row>
    <row r="3012" spans="3:4" x14ac:dyDescent="0.2">
      <c r="C3012"/>
      <c r="D3012" s="11"/>
    </row>
    <row r="3013" spans="3:4" x14ac:dyDescent="0.2">
      <c r="C3013"/>
      <c r="D3013" s="11"/>
    </row>
    <row r="3014" spans="3:4" x14ac:dyDescent="0.2">
      <c r="C3014"/>
      <c r="D3014" s="11"/>
    </row>
    <row r="3015" spans="3:4" x14ac:dyDescent="0.2">
      <c r="C3015"/>
      <c r="D3015" s="11"/>
    </row>
    <row r="3016" spans="3:4" x14ac:dyDescent="0.2">
      <c r="C3016"/>
      <c r="D3016" s="11"/>
    </row>
    <row r="3017" spans="3:4" x14ac:dyDescent="0.2">
      <c r="C3017"/>
      <c r="D3017" s="11"/>
    </row>
    <row r="3018" spans="3:4" x14ac:dyDescent="0.2">
      <c r="C3018"/>
      <c r="D3018" s="11"/>
    </row>
    <row r="3019" spans="3:4" x14ac:dyDescent="0.2">
      <c r="C3019"/>
      <c r="D3019" s="11"/>
    </row>
    <row r="3020" spans="3:4" x14ac:dyDescent="0.2">
      <c r="C3020"/>
      <c r="D3020" s="11"/>
    </row>
    <row r="3021" spans="3:4" x14ac:dyDescent="0.2">
      <c r="C3021"/>
      <c r="D3021" s="11"/>
    </row>
    <row r="3022" spans="3:4" x14ac:dyDescent="0.2">
      <c r="C3022"/>
      <c r="D3022" s="11"/>
    </row>
    <row r="3023" spans="3:4" x14ac:dyDescent="0.2">
      <c r="C3023"/>
      <c r="D3023" s="11"/>
    </row>
    <row r="3024" spans="3:4" x14ac:dyDescent="0.2">
      <c r="C3024"/>
      <c r="D3024" s="11"/>
    </row>
    <row r="3025" spans="3:4" x14ac:dyDescent="0.2">
      <c r="C3025"/>
      <c r="D3025" s="11"/>
    </row>
    <row r="3026" spans="3:4" x14ac:dyDescent="0.2">
      <c r="C3026"/>
      <c r="D3026" s="11"/>
    </row>
    <row r="3027" spans="3:4" x14ac:dyDescent="0.2">
      <c r="C3027"/>
      <c r="D3027" s="11"/>
    </row>
    <row r="3028" spans="3:4" x14ac:dyDescent="0.2">
      <c r="C3028"/>
      <c r="D3028" s="11"/>
    </row>
    <row r="3029" spans="3:4" x14ac:dyDescent="0.2">
      <c r="C3029"/>
      <c r="D3029" s="11"/>
    </row>
    <row r="3030" spans="3:4" x14ac:dyDescent="0.2">
      <c r="C3030"/>
      <c r="D3030" s="11"/>
    </row>
    <row r="3031" spans="3:4" x14ac:dyDescent="0.2">
      <c r="C3031"/>
      <c r="D3031" s="11"/>
    </row>
    <row r="3032" spans="3:4" x14ac:dyDescent="0.2">
      <c r="C3032"/>
      <c r="D3032" s="11"/>
    </row>
    <row r="3033" spans="3:4" x14ac:dyDescent="0.2">
      <c r="C3033"/>
      <c r="D3033" s="11"/>
    </row>
    <row r="3034" spans="3:4" x14ac:dyDescent="0.2">
      <c r="C3034"/>
      <c r="D3034" s="11"/>
    </row>
    <row r="3035" spans="3:4" x14ac:dyDescent="0.2">
      <c r="C3035"/>
      <c r="D3035" s="11"/>
    </row>
    <row r="3036" spans="3:4" x14ac:dyDescent="0.2">
      <c r="C3036"/>
      <c r="D3036" s="11"/>
    </row>
    <row r="3037" spans="3:4" x14ac:dyDescent="0.2">
      <c r="C3037"/>
      <c r="D3037" s="11"/>
    </row>
    <row r="3038" spans="3:4" x14ac:dyDescent="0.2">
      <c r="C3038"/>
      <c r="D3038" s="11"/>
    </row>
    <row r="3039" spans="3:4" x14ac:dyDescent="0.2">
      <c r="C3039"/>
      <c r="D3039" s="11"/>
    </row>
    <row r="3040" spans="3:4" x14ac:dyDescent="0.2">
      <c r="C3040"/>
      <c r="D3040" s="11"/>
    </row>
    <row r="3041" spans="3:4" x14ac:dyDescent="0.2">
      <c r="C3041"/>
      <c r="D3041" s="11"/>
    </row>
    <row r="3042" spans="3:4" x14ac:dyDescent="0.2">
      <c r="C3042"/>
      <c r="D3042" s="11"/>
    </row>
    <row r="3043" spans="3:4" x14ac:dyDescent="0.2">
      <c r="C3043"/>
      <c r="D3043" s="11"/>
    </row>
    <row r="3044" spans="3:4" x14ac:dyDescent="0.2">
      <c r="C3044"/>
      <c r="D3044" s="11"/>
    </row>
    <row r="3045" spans="3:4" x14ac:dyDescent="0.2">
      <c r="C3045"/>
      <c r="D3045" s="11"/>
    </row>
    <row r="3046" spans="3:4" x14ac:dyDescent="0.2">
      <c r="C3046"/>
      <c r="D3046" s="11"/>
    </row>
    <row r="3047" spans="3:4" x14ac:dyDescent="0.2">
      <c r="C3047"/>
      <c r="D3047" s="11"/>
    </row>
    <row r="3048" spans="3:4" x14ac:dyDescent="0.2">
      <c r="C3048"/>
      <c r="D3048" s="11"/>
    </row>
    <row r="3049" spans="3:4" x14ac:dyDescent="0.2">
      <c r="C3049"/>
      <c r="D3049" s="11"/>
    </row>
    <row r="3050" spans="3:4" x14ac:dyDescent="0.2">
      <c r="C3050"/>
      <c r="D3050" s="11"/>
    </row>
    <row r="3051" spans="3:4" x14ac:dyDescent="0.2">
      <c r="C3051"/>
      <c r="D3051" s="11"/>
    </row>
    <row r="3052" spans="3:4" x14ac:dyDescent="0.2">
      <c r="C3052"/>
      <c r="D3052" s="11"/>
    </row>
    <row r="3053" spans="3:4" x14ac:dyDescent="0.2">
      <c r="C3053"/>
      <c r="D3053" s="11"/>
    </row>
    <row r="3054" spans="3:4" x14ac:dyDescent="0.2">
      <c r="C3054"/>
      <c r="D3054" s="11"/>
    </row>
    <row r="3055" spans="3:4" x14ac:dyDescent="0.2">
      <c r="C3055"/>
      <c r="D3055" s="11"/>
    </row>
    <row r="3056" spans="3:4" x14ac:dyDescent="0.2">
      <c r="C3056"/>
      <c r="D3056" s="11"/>
    </row>
    <row r="3057" spans="3:4" x14ac:dyDescent="0.2">
      <c r="C3057"/>
      <c r="D3057" s="11"/>
    </row>
    <row r="3058" spans="3:4" x14ac:dyDescent="0.2">
      <c r="C3058"/>
      <c r="D3058" s="11"/>
    </row>
    <row r="3059" spans="3:4" x14ac:dyDescent="0.2">
      <c r="C3059"/>
      <c r="D3059" s="11"/>
    </row>
    <row r="3060" spans="3:4" x14ac:dyDescent="0.2">
      <c r="C3060"/>
      <c r="D3060" s="11"/>
    </row>
    <row r="3061" spans="3:4" x14ac:dyDescent="0.2">
      <c r="C3061"/>
      <c r="D3061" s="11"/>
    </row>
    <row r="3062" spans="3:4" x14ac:dyDescent="0.2">
      <c r="C3062"/>
      <c r="D3062" s="11"/>
    </row>
    <row r="3063" spans="3:4" x14ac:dyDescent="0.2">
      <c r="C3063"/>
      <c r="D3063" s="11"/>
    </row>
    <row r="3064" spans="3:4" x14ac:dyDescent="0.2">
      <c r="C3064"/>
      <c r="D3064" s="11"/>
    </row>
    <row r="3065" spans="3:4" x14ac:dyDescent="0.2">
      <c r="C3065"/>
      <c r="D3065" s="11"/>
    </row>
    <row r="3066" spans="3:4" x14ac:dyDescent="0.2">
      <c r="C3066"/>
      <c r="D3066" s="11"/>
    </row>
    <row r="3067" spans="3:4" x14ac:dyDescent="0.2">
      <c r="C3067"/>
      <c r="D3067" s="11"/>
    </row>
    <row r="3068" spans="3:4" x14ac:dyDescent="0.2">
      <c r="C3068"/>
      <c r="D3068" s="11"/>
    </row>
    <row r="3069" spans="3:4" x14ac:dyDescent="0.2">
      <c r="C3069"/>
      <c r="D3069" s="11"/>
    </row>
    <row r="3070" spans="3:4" x14ac:dyDescent="0.2">
      <c r="C3070"/>
      <c r="D3070" s="11"/>
    </row>
    <row r="3071" spans="3:4" x14ac:dyDescent="0.2">
      <c r="C3071"/>
      <c r="D3071" s="11"/>
    </row>
    <row r="3072" spans="3:4" x14ac:dyDescent="0.2">
      <c r="C3072"/>
      <c r="D3072" s="11"/>
    </row>
    <row r="3073" spans="3:4" x14ac:dyDescent="0.2">
      <c r="C3073"/>
      <c r="D3073" s="11"/>
    </row>
    <row r="3074" spans="3:4" x14ac:dyDescent="0.2">
      <c r="C3074"/>
      <c r="D3074" s="11"/>
    </row>
    <row r="3075" spans="3:4" x14ac:dyDescent="0.2">
      <c r="C3075"/>
      <c r="D3075" s="11"/>
    </row>
    <row r="3076" spans="3:4" x14ac:dyDescent="0.2">
      <c r="C3076"/>
      <c r="D3076" s="11"/>
    </row>
    <row r="3077" spans="3:4" x14ac:dyDescent="0.2">
      <c r="C3077"/>
      <c r="D3077" s="11"/>
    </row>
    <row r="3078" spans="3:4" x14ac:dyDescent="0.2">
      <c r="C3078"/>
      <c r="D3078" s="11"/>
    </row>
    <row r="3079" spans="3:4" x14ac:dyDescent="0.2">
      <c r="C3079"/>
      <c r="D3079" s="11"/>
    </row>
    <row r="3080" spans="3:4" x14ac:dyDescent="0.2">
      <c r="C3080"/>
      <c r="D3080" s="11"/>
    </row>
    <row r="3081" spans="3:4" x14ac:dyDescent="0.2">
      <c r="C3081"/>
      <c r="D3081" s="11"/>
    </row>
    <row r="3082" spans="3:4" x14ac:dyDescent="0.2">
      <c r="C3082"/>
      <c r="D3082" s="11"/>
    </row>
    <row r="3083" spans="3:4" x14ac:dyDescent="0.2">
      <c r="C3083"/>
      <c r="D3083" s="11"/>
    </row>
    <row r="3084" spans="3:4" x14ac:dyDescent="0.2">
      <c r="C3084"/>
      <c r="D3084" s="11"/>
    </row>
    <row r="3085" spans="3:4" x14ac:dyDescent="0.2">
      <c r="C3085"/>
      <c r="D3085" s="11"/>
    </row>
    <row r="3086" spans="3:4" x14ac:dyDescent="0.2">
      <c r="C3086"/>
      <c r="D3086" s="11"/>
    </row>
    <row r="3087" spans="3:4" x14ac:dyDescent="0.2">
      <c r="C3087"/>
      <c r="D3087" s="11"/>
    </row>
    <row r="3088" spans="3:4" x14ac:dyDescent="0.2">
      <c r="C3088"/>
      <c r="D3088" s="11"/>
    </row>
    <row r="3089" spans="3:4" x14ac:dyDescent="0.2">
      <c r="C3089"/>
      <c r="D3089" s="11"/>
    </row>
    <row r="3090" spans="3:4" x14ac:dyDescent="0.2">
      <c r="C3090"/>
      <c r="D3090" s="11"/>
    </row>
    <row r="3091" spans="3:4" x14ac:dyDescent="0.2">
      <c r="C3091"/>
      <c r="D3091" s="11"/>
    </row>
    <row r="3092" spans="3:4" x14ac:dyDescent="0.2">
      <c r="C3092"/>
      <c r="D3092" s="11"/>
    </row>
    <row r="3093" spans="3:4" x14ac:dyDescent="0.2">
      <c r="C3093"/>
      <c r="D3093" s="11"/>
    </row>
    <row r="3094" spans="3:4" x14ac:dyDescent="0.2">
      <c r="C3094"/>
      <c r="D3094" s="11"/>
    </row>
    <row r="3095" spans="3:4" x14ac:dyDescent="0.2">
      <c r="C3095"/>
      <c r="D3095" s="11"/>
    </row>
    <row r="3096" spans="3:4" x14ac:dyDescent="0.2">
      <c r="C3096"/>
      <c r="D3096" s="11"/>
    </row>
    <row r="3097" spans="3:4" x14ac:dyDescent="0.2">
      <c r="C3097"/>
      <c r="D3097" s="11"/>
    </row>
    <row r="3098" spans="3:4" x14ac:dyDescent="0.2">
      <c r="C3098"/>
      <c r="D3098" s="11"/>
    </row>
    <row r="3099" spans="3:4" x14ac:dyDescent="0.2">
      <c r="C3099"/>
      <c r="D3099" s="11"/>
    </row>
    <row r="3100" spans="3:4" x14ac:dyDescent="0.2">
      <c r="C3100"/>
      <c r="D3100" s="11"/>
    </row>
    <row r="3101" spans="3:4" x14ac:dyDescent="0.2">
      <c r="C3101"/>
      <c r="D3101" s="11"/>
    </row>
    <row r="3102" spans="3:4" x14ac:dyDescent="0.2">
      <c r="C3102"/>
      <c r="D3102" s="11"/>
    </row>
    <row r="3103" spans="3:4" x14ac:dyDescent="0.2">
      <c r="C3103"/>
      <c r="D3103" s="11"/>
    </row>
    <row r="3104" spans="3:4" x14ac:dyDescent="0.2">
      <c r="C3104"/>
      <c r="D3104" s="11"/>
    </row>
    <row r="3105" spans="3:4" x14ac:dyDescent="0.2">
      <c r="C3105"/>
      <c r="D3105" s="11"/>
    </row>
    <row r="3106" spans="3:4" x14ac:dyDescent="0.2">
      <c r="C3106"/>
      <c r="D3106" s="11"/>
    </row>
    <row r="3107" spans="3:4" x14ac:dyDescent="0.2">
      <c r="C3107"/>
      <c r="D3107" s="11"/>
    </row>
    <row r="3108" spans="3:4" x14ac:dyDescent="0.2">
      <c r="C3108"/>
      <c r="D3108" s="11"/>
    </row>
    <row r="3109" spans="3:4" x14ac:dyDescent="0.2">
      <c r="C3109"/>
      <c r="D3109" s="11"/>
    </row>
    <row r="3110" spans="3:4" x14ac:dyDescent="0.2">
      <c r="C3110"/>
      <c r="D3110" s="11"/>
    </row>
    <row r="3111" spans="3:4" x14ac:dyDescent="0.2">
      <c r="C3111"/>
      <c r="D3111" s="11"/>
    </row>
    <row r="3112" spans="3:4" x14ac:dyDescent="0.2">
      <c r="C3112"/>
      <c r="D3112" s="11"/>
    </row>
    <row r="3113" spans="3:4" x14ac:dyDescent="0.2">
      <c r="C3113"/>
      <c r="D3113" s="11"/>
    </row>
    <row r="3114" spans="3:4" x14ac:dyDescent="0.2">
      <c r="C3114"/>
      <c r="D3114" s="11"/>
    </row>
    <row r="3115" spans="3:4" x14ac:dyDescent="0.2">
      <c r="C3115"/>
      <c r="D3115" s="11"/>
    </row>
    <row r="3116" spans="3:4" x14ac:dyDescent="0.2">
      <c r="C3116"/>
      <c r="D3116" s="11"/>
    </row>
    <row r="3117" spans="3:4" x14ac:dyDescent="0.2">
      <c r="C3117"/>
      <c r="D3117" s="11"/>
    </row>
    <row r="3118" spans="3:4" x14ac:dyDescent="0.2">
      <c r="C3118"/>
      <c r="D3118" s="11"/>
    </row>
    <row r="3119" spans="3:4" x14ac:dyDescent="0.2">
      <c r="C3119"/>
      <c r="D3119" s="11"/>
    </row>
    <row r="3120" spans="3:4" x14ac:dyDescent="0.2">
      <c r="C3120"/>
      <c r="D3120" s="11"/>
    </row>
    <row r="3121" spans="3:4" x14ac:dyDescent="0.2">
      <c r="C3121"/>
      <c r="D3121" s="11"/>
    </row>
    <row r="3122" spans="3:4" x14ac:dyDescent="0.2">
      <c r="C3122"/>
      <c r="D3122" s="11"/>
    </row>
    <row r="3123" spans="3:4" x14ac:dyDescent="0.2">
      <c r="C3123"/>
      <c r="D3123" s="11"/>
    </row>
    <row r="3124" spans="3:4" x14ac:dyDescent="0.2">
      <c r="C3124"/>
      <c r="D3124" s="11"/>
    </row>
    <row r="3125" spans="3:4" x14ac:dyDescent="0.2">
      <c r="C3125"/>
      <c r="D3125" s="11"/>
    </row>
    <row r="3126" spans="3:4" x14ac:dyDescent="0.2">
      <c r="C3126"/>
      <c r="D3126" s="11"/>
    </row>
    <row r="3127" spans="3:4" x14ac:dyDescent="0.2">
      <c r="C3127"/>
      <c r="D3127" s="11"/>
    </row>
    <row r="3128" spans="3:4" x14ac:dyDescent="0.2">
      <c r="C3128"/>
      <c r="D3128" s="11"/>
    </row>
    <row r="3129" spans="3:4" x14ac:dyDescent="0.2">
      <c r="C3129"/>
      <c r="D3129" s="11"/>
    </row>
    <row r="3130" spans="3:4" x14ac:dyDescent="0.2">
      <c r="C3130"/>
      <c r="D3130" s="11"/>
    </row>
    <row r="3131" spans="3:4" x14ac:dyDescent="0.2">
      <c r="C3131"/>
      <c r="D3131" s="11"/>
    </row>
    <row r="3132" spans="3:4" x14ac:dyDescent="0.2">
      <c r="C3132"/>
      <c r="D3132" s="11"/>
    </row>
    <row r="3133" spans="3:4" x14ac:dyDescent="0.2">
      <c r="C3133"/>
      <c r="D3133" s="11"/>
    </row>
    <row r="3134" spans="3:4" x14ac:dyDescent="0.2">
      <c r="C3134"/>
      <c r="D3134" s="11"/>
    </row>
    <row r="3135" spans="3:4" x14ac:dyDescent="0.2">
      <c r="C3135"/>
      <c r="D3135" s="11"/>
    </row>
    <row r="3136" spans="3:4" x14ac:dyDescent="0.2">
      <c r="C3136"/>
      <c r="D3136" s="11"/>
    </row>
    <row r="3137" spans="3:4" x14ac:dyDescent="0.2">
      <c r="C3137"/>
      <c r="D3137" s="11"/>
    </row>
    <row r="3138" spans="3:4" x14ac:dyDescent="0.2">
      <c r="C3138"/>
      <c r="D3138" s="11"/>
    </row>
    <row r="3139" spans="3:4" x14ac:dyDescent="0.2">
      <c r="C3139"/>
      <c r="D3139" s="11"/>
    </row>
    <row r="3140" spans="3:4" x14ac:dyDescent="0.2">
      <c r="C3140"/>
      <c r="D3140" s="11"/>
    </row>
    <row r="3141" spans="3:4" x14ac:dyDescent="0.2">
      <c r="C3141"/>
      <c r="D3141" s="11"/>
    </row>
    <row r="3142" spans="3:4" x14ac:dyDescent="0.2">
      <c r="C3142"/>
      <c r="D3142" s="11"/>
    </row>
    <row r="3143" spans="3:4" x14ac:dyDescent="0.2">
      <c r="C3143"/>
      <c r="D3143" s="11"/>
    </row>
    <row r="3144" spans="3:4" x14ac:dyDescent="0.2">
      <c r="C3144"/>
      <c r="D3144" s="11"/>
    </row>
    <row r="3145" spans="3:4" x14ac:dyDescent="0.2">
      <c r="C3145"/>
      <c r="D3145" s="11"/>
    </row>
    <row r="3146" spans="3:4" x14ac:dyDescent="0.2">
      <c r="C3146"/>
      <c r="D3146" s="11"/>
    </row>
    <row r="3147" spans="3:4" x14ac:dyDescent="0.2">
      <c r="C3147"/>
      <c r="D3147" s="11"/>
    </row>
    <row r="3148" spans="3:4" x14ac:dyDescent="0.2">
      <c r="C3148"/>
      <c r="D3148" s="11"/>
    </row>
    <row r="3149" spans="3:4" x14ac:dyDescent="0.2">
      <c r="C3149"/>
      <c r="D3149" s="11"/>
    </row>
    <row r="3150" spans="3:4" x14ac:dyDescent="0.2">
      <c r="C3150"/>
      <c r="D3150" s="11"/>
    </row>
    <row r="3151" spans="3:4" x14ac:dyDescent="0.2">
      <c r="C3151"/>
      <c r="D3151" s="11"/>
    </row>
    <row r="3152" spans="3:4" x14ac:dyDescent="0.2">
      <c r="C3152"/>
      <c r="D3152" s="11"/>
    </row>
    <row r="3153" spans="3:4" x14ac:dyDescent="0.2">
      <c r="C3153"/>
      <c r="D3153" s="11"/>
    </row>
    <row r="3154" spans="3:4" x14ac:dyDescent="0.2">
      <c r="C3154"/>
      <c r="D3154" s="11"/>
    </row>
    <row r="3155" spans="3:4" x14ac:dyDescent="0.2">
      <c r="C3155"/>
      <c r="D3155" s="11"/>
    </row>
    <row r="3156" spans="3:4" x14ac:dyDescent="0.2">
      <c r="C3156"/>
      <c r="D3156" s="11"/>
    </row>
    <row r="3157" spans="3:4" x14ac:dyDescent="0.2">
      <c r="C3157"/>
      <c r="D3157" s="11"/>
    </row>
    <row r="3158" spans="3:4" x14ac:dyDescent="0.2">
      <c r="C3158"/>
      <c r="D3158" s="11"/>
    </row>
    <row r="3159" spans="3:4" x14ac:dyDescent="0.2">
      <c r="C3159"/>
      <c r="D3159" s="11"/>
    </row>
    <row r="3160" spans="3:4" x14ac:dyDescent="0.2">
      <c r="C3160"/>
      <c r="D3160" s="11"/>
    </row>
    <row r="3161" spans="3:4" x14ac:dyDescent="0.2">
      <c r="C3161"/>
      <c r="D3161" s="11"/>
    </row>
    <row r="3162" spans="3:4" x14ac:dyDescent="0.2">
      <c r="C3162"/>
      <c r="D3162" s="11"/>
    </row>
    <row r="3163" spans="3:4" x14ac:dyDescent="0.2">
      <c r="C3163"/>
      <c r="D3163" s="11"/>
    </row>
    <row r="3164" spans="3:4" x14ac:dyDescent="0.2">
      <c r="C3164"/>
      <c r="D3164" s="11"/>
    </row>
    <row r="3165" spans="3:4" x14ac:dyDescent="0.2">
      <c r="C3165"/>
      <c r="D3165" s="11"/>
    </row>
    <row r="3166" spans="3:4" x14ac:dyDescent="0.2">
      <c r="C3166"/>
      <c r="D3166" s="11"/>
    </row>
    <row r="3167" spans="3:4" x14ac:dyDescent="0.2">
      <c r="C3167"/>
      <c r="D3167" s="11"/>
    </row>
    <row r="3168" spans="3:4" x14ac:dyDescent="0.2">
      <c r="C3168"/>
      <c r="D3168" s="11"/>
    </row>
    <row r="3169" spans="3:4" x14ac:dyDescent="0.2">
      <c r="C3169"/>
      <c r="D3169" s="11"/>
    </row>
    <row r="3170" spans="3:4" x14ac:dyDescent="0.2">
      <c r="C3170"/>
      <c r="D3170" s="11"/>
    </row>
    <row r="3171" spans="3:4" x14ac:dyDescent="0.2">
      <c r="C3171"/>
      <c r="D3171" s="11"/>
    </row>
    <row r="3172" spans="3:4" x14ac:dyDescent="0.2">
      <c r="C3172"/>
      <c r="D3172" s="11"/>
    </row>
    <row r="3173" spans="3:4" x14ac:dyDescent="0.2">
      <c r="C3173"/>
      <c r="D3173" s="11"/>
    </row>
    <row r="3174" spans="3:4" x14ac:dyDescent="0.2">
      <c r="C3174"/>
      <c r="D3174" s="11"/>
    </row>
    <row r="3175" spans="3:4" x14ac:dyDescent="0.2">
      <c r="C3175"/>
      <c r="D3175" s="11"/>
    </row>
    <row r="3176" spans="3:4" x14ac:dyDescent="0.2">
      <c r="C3176"/>
      <c r="D3176" s="11"/>
    </row>
    <row r="3177" spans="3:4" x14ac:dyDescent="0.2">
      <c r="C3177"/>
      <c r="D3177" s="11"/>
    </row>
    <row r="3178" spans="3:4" x14ac:dyDescent="0.2">
      <c r="C3178"/>
      <c r="D3178" s="11"/>
    </row>
    <row r="3179" spans="3:4" x14ac:dyDescent="0.2">
      <c r="C3179"/>
      <c r="D3179" s="11"/>
    </row>
    <row r="3180" spans="3:4" x14ac:dyDescent="0.2">
      <c r="C3180"/>
      <c r="D3180" s="11"/>
    </row>
    <row r="3181" spans="3:4" x14ac:dyDescent="0.2">
      <c r="C3181"/>
      <c r="D3181" s="11"/>
    </row>
    <row r="3182" spans="3:4" x14ac:dyDescent="0.2">
      <c r="C3182"/>
      <c r="D3182" s="11"/>
    </row>
    <row r="3183" spans="3:4" x14ac:dyDescent="0.2">
      <c r="C3183"/>
      <c r="D3183" s="11"/>
    </row>
    <row r="3184" spans="3:4" x14ac:dyDescent="0.2">
      <c r="C3184"/>
      <c r="D3184" s="11"/>
    </row>
    <row r="3185" spans="3:4" x14ac:dyDescent="0.2">
      <c r="C3185"/>
      <c r="D3185" s="11"/>
    </row>
    <row r="3186" spans="3:4" x14ac:dyDescent="0.2">
      <c r="C3186"/>
      <c r="D3186" s="11"/>
    </row>
    <row r="3187" spans="3:4" x14ac:dyDescent="0.2">
      <c r="C3187"/>
      <c r="D3187" s="11"/>
    </row>
    <row r="3188" spans="3:4" x14ac:dyDescent="0.2">
      <c r="C3188"/>
      <c r="D3188" s="11"/>
    </row>
    <row r="3189" spans="3:4" x14ac:dyDescent="0.2">
      <c r="C3189"/>
      <c r="D3189" s="11"/>
    </row>
    <row r="3190" spans="3:4" x14ac:dyDescent="0.2">
      <c r="C3190"/>
      <c r="D3190" s="11"/>
    </row>
    <row r="3191" spans="3:4" x14ac:dyDescent="0.2">
      <c r="C3191"/>
      <c r="D3191" s="11"/>
    </row>
    <row r="3192" spans="3:4" x14ac:dyDescent="0.2">
      <c r="C3192"/>
      <c r="D3192" s="11"/>
    </row>
    <row r="3193" spans="3:4" x14ac:dyDescent="0.2">
      <c r="C3193"/>
      <c r="D3193" s="11"/>
    </row>
    <row r="3194" spans="3:4" x14ac:dyDescent="0.2">
      <c r="C3194"/>
      <c r="D3194" s="11"/>
    </row>
    <row r="3195" spans="3:4" x14ac:dyDescent="0.2">
      <c r="C3195"/>
      <c r="D3195" s="11"/>
    </row>
    <row r="3196" spans="3:4" x14ac:dyDescent="0.2">
      <c r="C3196"/>
      <c r="D3196" s="11"/>
    </row>
    <row r="3197" spans="3:4" x14ac:dyDescent="0.2">
      <c r="C3197"/>
      <c r="D3197" s="11"/>
    </row>
    <row r="3198" spans="3:4" x14ac:dyDescent="0.2">
      <c r="C3198"/>
      <c r="D3198" s="11"/>
    </row>
    <row r="3199" spans="3:4" x14ac:dyDescent="0.2">
      <c r="C3199"/>
      <c r="D3199" s="11"/>
    </row>
    <row r="3200" spans="3:4" x14ac:dyDescent="0.2">
      <c r="C3200"/>
      <c r="D3200" s="11"/>
    </row>
    <row r="3201" spans="3:4" x14ac:dyDescent="0.2">
      <c r="C3201"/>
      <c r="D3201" s="11"/>
    </row>
    <row r="3202" spans="3:4" x14ac:dyDescent="0.2">
      <c r="C3202"/>
      <c r="D3202" s="11"/>
    </row>
    <row r="3203" spans="3:4" x14ac:dyDescent="0.2">
      <c r="C3203"/>
      <c r="D3203" s="11"/>
    </row>
    <row r="3204" spans="3:4" x14ac:dyDescent="0.2">
      <c r="C3204"/>
      <c r="D3204" s="11"/>
    </row>
    <row r="3205" spans="3:4" x14ac:dyDescent="0.2">
      <c r="C3205"/>
      <c r="D3205" s="11"/>
    </row>
    <row r="3206" spans="3:4" x14ac:dyDescent="0.2">
      <c r="C3206"/>
      <c r="D3206" s="11"/>
    </row>
    <row r="3207" spans="3:4" x14ac:dyDescent="0.2">
      <c r="C3207"/>
      <c r="D3207" s="11"/>
    </row>
    <row r="3208" spans="3:4" x14ac:dyDescent="0.2">
      <c r="C3208"/>
      <c r="D3208" s="11"/>
    </row>
    <row r="3209" spans="3:4" x14ac:dyDescent="0.2">
      <c r="C3209"/>
      <c r="D3209" s="11"/>
    </row>
    <row r="3210" spans="3:4" x14ac:dyDescent="0.2">
      <c r="C3210"/>
      <c r="D3210" s="11"/>
    </row>
    <row r="3211" spans="3:4" x14ac:dyDescent="0.2">
      <c r="C3211"/>
      <c r="D3211" s="11"/>
    </row>
    <row r="3212" spans="3:4" x14ac:dyDescent="0.2">
      <c r="C3212"/>
      <c r="D3212" s="11"/>
    </row>
    <row r="3213" spans="3:4" x14ac:dyDescent="0.2">
      <c r="C3213"/>
      <c r="D3213" s="11"/>
    </row>
    <row r="3214" spans="3:4" x14ac:dyDescent="0.2">
      <c r="C3214"/>
      <c r="D3214" s="11"/>
    </row>
    <row r="3215" spans="3:4" x14ac:dyDescent="0.2">
      <c r="C3215"/>
      <c r="D3215" s="11"/>
    </row>
    <row r="3216" spans="3:4" x14ac:dyDescent="0.2">
      <c r="C3216"/>
      <c r="D3216" s="11"/>
    </row>
    <row r="3217" spans="3:4" x14ac:dyDescent="0.2">
      <c r="C3217"/>
      <c r="D3217" s="11"/>
    </row>
    <row r="3218" spans="3:4" x14ac:dyDescent="0.2">
      <c r="C3218"/>
      <c r="D3218" s="11"/>
    </row>
    <row r="3219" spans="3:4" x14ac:dyDescent="0.2">
      <c r="C3219"/>
      <c r="D3219" s="11"/>
    </row>
    <row r="3220" spans="3:4" x14ac:dyDescent="0.2">
      <c r="C3220"/>
      <c r="D3220" s="11"/>
    </row>
    <row r="3221" spans="3:4" x14ac:dyDescent="0.2">
      <c r="C3221"/>
      <c r="D3221" s="11"/>
    </row>
    <row r="3222" spans="3:4" x14ac:dyDescent="0.2">
      <c r="C3222"/>
      <c r="D3222" s="11"/>
    </row>
    <row r="3223" spans="3:4" x14ac:dyDescent="0.2">
      <c r="C3223"/>
      <c r="D3223" s="11"/>
    </row>
    <row r="3224" spans="3:4" x14ac:dyDescent="0.2">
      <c r="C3224"/>
      <c r="D3224" s="11"/>
    </row>
    <row r="3225" spans="3:4" x14ac:dyDescent="0.2">
      <c r="C3225"/>
      <c r="D3225" s="11"/>
    </row>
    <row r="3226" spans="3:4" x14ac:dyDescent="0.2">
      <c r="C3226"/>
      <c r="D3226" s="11"/>
    </row>
    <row r="3227" spans="3:4" x14ac:dyDescent="0.2">
      <c r="C3227"/>
      <c r="D3227" s="11"/>
    </row>
    <row r="3228" spans="3:4" x14ac:dyDescent="0.2">
      <c r="C3228"/>
      <c r="D3228" s="11"/>
    </row>
    <row r="3229" spans="3:4" x14ac:dyDescent="0.2">
      <c r="C3229"/>
      <c r="D3229" s="11"/>
    </row>
    <row r="3230" spans="3:4" x14ac:dyDescent="0.2">
      <c r="C3230"/>
      <c r="D3230" s="11"/>
    </row>
    <row r="3231" spans="3:4" x14ac:dyDescent="0.2">
      <c r="C3231"/>
      <c r="D3231" s="11"/>
    </row>
    <row r="3232" spans="3:4" x14ac:dyDescent="0.2">
      <c r="C3232"/>
      <c r="D3232" s="11"/>
    </row>
    <row r="3233" spans="3:4" x14ac:dyDescent="0.2">
      <c r="C3233"/>
      <c r="D3233" s="11"/>
    </row>
    <row r="3234" spans="3:4" x14ac:dyDescent="0.2">
      <c r="C3234"/>
      <c r="D3234" s="11"/>
    </row>
    <row r="3235" spans="3:4" x14ac:dyDescent="0.2">
      <c r="C3235"/>
      <c r="D3235" s="11"/>
    </row>
    <row r="3236" spans="3:4" x14ac:dyDescent="0.2">
      <c r="C3236"/>
      <c r="D3236" s="11"/>
    </row>
    <row r="3237" spans="3:4" x14ac:dyDescent="0.2">
      <c r="C3237"/>
      <c r="D3237" s="11"/>
    </row>
    <row r="3238" spans="3:4" x14ac:dyDescent="0.2">
      <c r="C3238"/>
      <c r="D3238" s="11"/>
    </row>
    <row r="3239" spans="3:4" x14ac:dyDescent="0.2">
      <c r="C3239"/>
      <c r="D3239" s="11"/>
    </row>
    <row r="3240" spans="3:4" x14ac:dyDescent="0.2">
      <c r="C3240"/>
      <c r="D3240" s="11"/>
    </row>
    <row r="3241" spans="3:4" x14ac:dyDescent="0.2">
      <c r="C3241"/>
      <c r="D3241" s="11"/>
    </row>
    <row r="3242" spans="3:4" x14ac:dyDescent="0.2">
      <c r="C3242"/>
      <c r="D3242" s="11"/>
    </row>
    <row r="3243" spans="3:4" x14ac:dyDescent="0.2">
      <c r="C3243"/>
      <c r="D3243" s="11"/>
    </row>
    <row r="3244" spans="3:4" x14ac:dyDescent="0.2">
      <c r="C3244"/>
      <c r="D3244" s="11"/>
    </row>
    <row r="3245" spans="3:4" x14ac:dyDescent="0.2">
      <c r="C3245"/>
      <c r="D3245" s="11"/>
    </row>
    <row r="3246" spans="3:4" x14ac:dyDescent="0.2">
      <c r="C3246"/>
      <c r="D3246" s="11"/>
    </row>
    <row r="3247" spans="3:4" x14ac:dyDescent="0.2">
      <c r="C3247"/>
      <c r="D3247" s="11"/>
    </row>
    <row r="3248" spans="3:4" x14ac:dyDescent="0.2">
      <c r="C3248"/>
      <c r="D3248" s="11"/>
    </row>
    <row r="3249" spans="3:4" x14ac:dyDescent="0.2">
      <c r="C3249"/>
      <c r="D3249" s="11"/>
    </row>
    <row r="3250" spans="3:4" x14ac:dyDescent="0.2">
      <c r="C3250"/>
      <c r="D3250" s="11"/>
    </row>
    <row r="3251" spans="3:4" x14ac:dyDescent="0.2">
      <c r="C3251"/>
      <c r="D3251" s="11"/>
    </row>
    <row r="3252" spans="3:4" x14ac:dyDescent="0.2">
      <c r="C3252"/>
      <c r="D3252" s="11"/>
    </row>
    <row r="3253" spans="3:4" x14ac:dyDescent="0.2">
      <c r="C3253"/>
      <c r="D3253" s="11"/>
    </row>
    <row r="3254" spans="3:4" x14ac:dyDescent="0.2">
      <c r="C3254"/>
      <c r="D3254" s="11"/>
    </row>
    <row r="3255" spans="3:4" x14ac:dyDescent="0.2">
      <c r="C3255"/>
      <c r="D3255" s="11"/>
    </row>
    <row r="3256" spans="3:4" x14ac:dyDescent="0.2">
      <c r="C3256"/>
      <c r="D3256" s="11"/>
    </row>
    <row r="3257" spans="3:4" x14ac:dyDescent="0.2">
      <c r="C3257"/>
      <c r="D3257" s="11"/>
    </row>
    <row r="3258" spans="3:4" x14ac:dyDescent="0.2">
      <c r="C3258"/>
      <c r="D3258" s="11"/>
    </row>
    <row r="3259" spans="3:4" x14ac:dyDescent="0.2">
      <c r="C3259"/>
      <c r="D3259" s="11"/>
    </row>
    <row r="3260" spans="3:4" x14ac:dyDescent="0.2">
      <c r="C3260"/>
      <c r="D3260" s="11"/>
    </row>
    <row r="3261" spans="3:4" x14ac:dyDescent="0.2">
      <c r="C3261"/>
      <c r="D3261" s="11"/>
    </row>
    <row r="3262" spans="3:4" x14ac:dyDescent="0.2">
      <c r="C3262"/>
      <c r="D3262" s="11"/>
    </row>
    <row r="3263" spans="3:4" x14ac:dyDescent="0.2">
      <c r="C3263"/>
      <c r="D3263" s="11"/>
    </row>
    <row r="3264" spans="3:4" x14ac:dyDescent="0.2">
      <c r="C3264"/>
      <c r="D3264" s="11"/>
    </row>
    <row r="3265" spans="3:4" x14ac:dyDescent="0.2">
      <c r="C3265"/>
      <c r="D3265" s="11"/>
    </row>
    <row r="3266" spans="3:4" x14ac:dyDescent="0.2">
      <c r="C3266"/>
      <c r="D3266" s="11"/>
    </row>
    <row r="3267" spans="3:4" x14ac:dyDescent="0.2">
      <c r="C3267"/>
      <c r="D3267" s="11"/>
    </row>
    <row r="3268" spans="3:4" x14ac:dyDescent="0.2">
      <c r="C3268"/>
      <c r="D3268" s="11"/>
    </row>
    <row r="3269" spans="3:4" x14ac:dyDescent="0.2">
      <c r="C3269"/>
      <c r="D3269" s="11"/>
    </row>
    <row r="3270" spans="3:4" x14ac:dyDescent="0.2">
      <c r="C3270"/>
      <c r="D3270" s="11"/>
    </row>
    <row r="3271" spans="3:4" x14ac:dyDescent="0.2">
      <c r="C3271"/>
      <c r="D3271" s="11"/>
    </row>
    <row r="3272" spans="3:4" x14ac:dyDescent="0.2">
      <c r="C3272"/>
      <c r="D3272" s="11"/>
    </row>
    <row r="3273" spans="3:4" x14ac:dyDescent="0.2">
      <c r="C3273"/>
      <c r="D3273" s="11"/>
    </row>
    <row r="3274" spans="3:4" x14ac:dyDescent="0.2">
      <c r="C3274"/>
      <c r="D3274" s="11"/>
    </row>
    <row r="3275" spans="3:4" x14ac:dyDescent="0.2">
      <c r="C3275"/>
      <c r="D3275" s="11"/>
    </row>
    <row r="3276" spans="3:4" x14ac:dyDescent="0.2">
      <c r="C3276"/>
      <c r="D3276" s="11"/>
    </row>
    <row r="3277" spans="3:4" x14ac:dyDescent="0.2">
      <c r="C3277"/>
      <c r="D3277" s="11"/>
    </row>
    <row r="3278" spans="3:4" x14ac:dyDescent="0.2">
      <c r="C3278"/>
      <c r="D3278" s="11"/>
    </row>
    <row r="3279" spans="3:4" x14ac:dyDescent="0.2">
      <c r="C3279"/>
      <c r="D3279" s="11"/>
    </row>
    <row r="3280" spans="3:4" x14ac:dyDescent="0.2">
      <c r="C3280"/>
      <c r="D3280" s="11"/>
    </row>
    <row r="3281" spans="3:4" x14ac:dyDescent="0.2">
      <c r="C3281"/>
      <c r="D3281" s="11"/>
    </row>
    <row r="3282" spans="3:4" x14ac:dyDescent="0.2">
      <c r="C3282"/>
      <c r="D3282" s="11"/>
    </row>
    <row r="3283" spans="3:4" x14ac:dyDescent="0.2">
      <c r="C3283"/>
      <c r="D3283" s="11"/>
    </row>
    <row r="3284" spans="3:4" x14ac:dyDescent="0.2">
      <c r="C3284"/>
      <c r="D3284" s="11"/>
    </row>
    <row r="3285" spans="3:4" x14ac:dyDescent="0.2">
      <c r="C3285"/>
      <c r="D3285" s="11"/>
    </row>
    <row r="3286" spans="3:4" x14ac:dyDescent="0.2">
      <c r="C3286"/>
      <c r="D3286" s="11"/>
    </row>
    <row r="3287" spans="3:4" x14ac:dyDescent="0.2">
      <c r="C3287"/>
      <c r="D3287" s="11"/>
    </row>
    <row r="3288" spans="3:4" x14ac:dyDescent="0.2">
      <c r="C3288"/>
      <c r="D3288" s="11"/>
    </row>
    <row r="3289" spans="3:4" x14ac:dyDescent="0.2">
      <c r="C3289"/>
      <c r="D3289" s="11"/>
    </row>
    <row r="3290" spans="3:4" x14ac:dyDescent="0.2">
      <c r="C3290"/>
      <c r="D3290" s="11"/>
    </row>
    <row r="3291" spans="3:4" x14ac:dyDescent="0.2">
      <c r="C3291"/>
      <c r="D3291" s="11"/>
    </row>
    <row r="3292" spans="3:4" x14ac:dyDescent="0.2">
      <c r="C3292"/>
      <c r="D3292" s="11"/>
    </row>
    <row r="3293" spans="3:4" x14ac:dyDescent="0.2">
      <c r="C3293"/>
      <c r="D3293" s="11"/>
    </row>
    <row r="3294" spans="3:4" x14ac:dyDescent="0.2">
      <c r="C3294"/>
      <c r="D3294" s="11"/>
    </row>
    <row r="3295" spans="3:4" x14ac:dyDescent="0.2">
      <c r="C3295"/>
      <c r="D3295" s="11"/>
    </row>
    <row r="3296" spans="3:4" x14ac:dyDescent="0.2">
      <c r="C3296"/>
      <c r="D3296" s="11"/>
    </row>
    <row r="3297" spans="3:4" x14ac:dyDescent="0.2">
      <c r="C3297"/>
      <c r="D3297" s="11"/>
    </row>
    <row r="3298" spans="3:4" x14ac:dyDescent="0.2">
      <c r="C3298"/>
      <c r="D3298" s="11"/>
    </row>
    <row r="3299" spans="3:4" x14ac:dyDescent="0.2">
      <c r="C3299"/>
      <c r="D3299" s="11"/>
    </row>
    <row r="3300" spans="3:4" x14ac:dyDescent="0.2">
      <c r="C3300"/>
      <c r="D3300" s="11"/>
    </row>
    <row r="3301" spans="3:4" x14ac:dyDescent="0.2">
      <c r="C3301"/>
      <c r="D3301" s="11"/>
    </row>
    <row r="3302" spans="3:4" x14ac:dyDescent="0.2">
      <c r="C3302"/>
      <c r="D3302" s="11"/>
    </row>
    <row r="3303" spans="3:4" x14ac:dyDescent="0.2">
      <c r="C3303"/>
      <c r="D3303" s="11"/>
    </row>
    <row r="3304" spans="3:4" x14ac:dyDescent="0.2">
      <c r="C3304"/>
      <c r="D3304" s="11"/>
    </row>
    <row r="3305" spans="3:4" x14ac:dyDescent="0.2">
      <c r="C3305"/>
      <c r="D3305" s="11"/>
    </row>
    <row r="3306" spans="3:4" x14ac:dyDescent="0.2">
      <c r="C3306"/>
      <c r="D3306" s="11"/>
    </row>
    <row r="3307" spans="3:4" x14ac:dyDescent="0.2">
      <c r="C3307"/>
      <c r="D3307" s="11"/>
    </row>
    <row r="3308" spans="3:4" x14ac:dyDescent="0.2">
      <c r="C3308"/>
      <c r="D3308" s="11"/>
    </row>
    <row r="3309" spans="3:4" x14ac:dyDescent="0.2">
      <c r="C3309"/>
      <c r="D3309" s="11"/>
    </row>
    <row r="3310" spans="3:4" x14ac:dyDescent="0.2">
      <c r="C3310"/>
      <c r="D3310" s="11"/>
    </row>
    <row r="3311" spans="3:4" x14ac:dyDescent="0.2">
      <c r="C3311"/>
      <c r="D3311" s="11"/>
    </row>
    <row r="3312" spans="3:4" x14ac:dyDescent="0.2">
      <c r="C3312"/>
      <c r="D3312" s="11"/>
    </row>
    <row r="3313" spans="3:4" x14ac:dyDescent="0.2">
      <c r="C3313"/>
      <c r="D3313" s="11"/>
    </row>
    <row r="3314" spans="3:4" x14ac:dyDescent="0.2">
      <c r="C3314"/>
      <c r="D3314" s="11"/>
    </row>
    <row r="3315" spans="3:4" x14ac:dyDescent="0.2">
      <c r="C3315"/>
      <c r="D3315" s="11"/>
    </row>
    <row r="3316" spans="3:4" x14ac:dyDescent="0.2">
      <c r="C3316"/>
      <c r="D3316" s="11"/>
    </row>
    <row r="3317" spans="3:4" x14ac:dyDescent="0.2">
      <c r="C3317"/>
      <c r="D3317" s="11"/>
    </row>
    <row r="3318" spans="3:4" x14ac:dyDescent="0.2">
      <c r="C3318"/>
      <c r="D3318" s="11"/>
    </row>
    <row r="3319" spans="3:4" x14ac:dyDescent="0.2">
      <c r="C3319"/>
      <c r="D3319" s="11"/>
    </row>
    <row r="3320" spans="3:4" x14ac:dyDescent="0.2">
      <c r="C3320"/>
      <c r="D3320" s="11"/>
    </row>
    <row r="3321" spans="3:4" x14ac:dyDescent="0.2">
      <c r="C3321"/>
      <c r="D3321" s="11"/>
    </row>
    <row r="3322" spans="3:4" x14ac:dyDescent="0.2">
      <c r="C3322"/>
      <c r="D3322" s="11"/>
    </row>
    <row r="3323" spans="3:4" x14ac:dyDescent="0.2">
      <c r="C3323"/>
      <c r="D3323" s="11"/>
    </row>
    <row r="3324" spans="3:4" x14ac:dyDescent="0.2">
      <c r="C3324"/>
      <c r="D3324" s="11"/>
    </row>
    <row r="3325" spans="3:4" x14ac:dyDescent="0.2">
      <c r="C3325"/>
      <c r="D3325" s="11"/>
    </row>
    <row r="3326" spans="3:4" x14ac:dyDescent="0.2">
      <c r="C3326"/>
      <c r="D3326" s="11"/>
    </row>
    <row r="3327" spans="3:4" x14ac:dyDescent="0.2">
      <c r="C3327"/>
      <c r="D3327" s="11"/>
    </row>
    <row r="3328" spans="3:4" x14ac:dyDescent="0.2">
      <c r="C3328"/>
      <c r="D3328" s="11"/>
    </row>
    <row r="3329" spans="3:4" x14ac:dyDescent="0.2">
      <c r="C3329"/>
      <c r="D3329" s="11"/>
    </row>
    <row r="3330" spans="3:4" x14ac:dyDescent="0.2">
      <c r="C3330"/>
      <c r="D3330" s="11"/>
    </row>
    <row r="3331" spans="3:4" x14ac:dyDescent="0.2">
      <c r="C3331"/>
      <c r="D3331" s="11"/>
    </row>
    <row r="3332" spans="3:4" x14ac:dyDescent="0.2">
      <c r="C3332"/>
      <c r="D3332" s="11"/>
    </row>
    <row r="3333" spans="3:4" x14ac:dyDescent="0.2">
      <c r="C3333"/>
      <c r="D3333" s="11"/>
    </row>
    <row r="3334" spans="3:4" x14ac:dyDescent="0.2">
      <c r="C3334"/>
      <c r="D3334" s="11"/>
    </row>
    <row r="3335" spans="3:4" x14ac:dyDescent="0.2">
      <c r="C3335"/>
      <c r="D3335" s="11"/>
    </row>
    <row r="3336" spans="3:4" x14ac:dyDescent="0.2">
      <c r="C3336"/>
      <c r="D3336" s="11"/>
    </row>
    <row r="3337" spans="3:4" x14ac:dyDescent="0.2">
      <c r="C3337"/>
      <c r="D3337" s="11"/>
    </row>
    <row r="3338" spans="3:4" x14ac:dyDescent="0.2">
      <c r="C3338"/>
      <c r="D3338" s="11"/>
    </row>
    <row r="3339" spans="3:4" x14ac:dyDescent="0.2">
      <c r="C3339"/>
      <c r="D3339" s="11"/>
    </row>
    <row r="3340" spans="3:4" x14ac:dyDescent="0.2">
      <c r="C3340"/>
      <c r="D3340" s="11"/>
    </row>
    <row r="3341" spans="3:4" x14ac:dyDescent="0.2">
      <c r="C3341"/>
      <c r="D3341" s="11"/>
    </row>
    <row r="3342" spans="3:4" x14ac:dyDescent="0.2">
      <c r="C3342"/>
      <c r="D3342" s="11"/>
    </row>
    <row r="3343" spans="3:4" x14ac:dyDescent="0.2">
      <c r="C3343"/>
      <c r="D3343" s="11"/>
    </row>
    <row r="3344" spans="3:4" x14ac:dyDescent="0.2">
      <c r="C3344"/>
      <c r="D3344" s="11"/>
    </row>
    <row r="3345" spans="3:4" x14ac:dyDescent="0.2">
      <c r="C3345"/>
      <c r="D3345" s="11"/>
    </row>
    <row r="3346" spans="3:4" x14ac:dyDescent="0.2">
      <c r="C3346"/>
      <c r="D3346" s="11"/>
    </row>
    <row r="3347" spans="3:4" x14ac:dyDescent="0.2">
      <c r="C3347"/>
      <c r="D3347" s="11"/>
    </row>
    <row r="3348" spans="3:4" x14ac:dyDescent="0.2">
      <c r="C3348"/>
      <c r="D3348" s="11"/>
    </row>
    <row r="3349" spans="3:4" x14ac:dyDescent="0.2">
      <c r="C3349"/>
      <c r="D3349" s="11"/>
    </row>
    <row r="3350" spans="3:4" x14ac:dyDescent="0.2">
      <c r="C3350"/>
      <c r="D3350" s="11"/>
    </row>
    <row r="3351" spans="3:4" x14ac:dyDescent="0.2">
      <c r="C3351"/>
      <c r="D3351" s="11"/>
    </row>
    <row r="3352" spans="3:4" x14ac:dyDescent="0.2">
      <c r="C3352"/>
      <c r="D3352" s="11"/>
    </row>
    <row r="3353" spans="3:4" x14ac:dyDescent="0.2">
      <c r="C3353"/>
      <c r="D3353" s="11"/>
    </row>
    <row r="3354" spans="3:4" x14ac:dyDescent="0.2">
      <c r="C3354"/>
      <c r="D3354" s="11"/>
    </row>
    <row r="3355" spans="3:4" x14ac:dyDescent="0.2">
      <c r="C3355"/>
      <c r="D3355" s="11"/>
    </row>
    <row r="3356" spans="3:4" x14ac:dyDescent="0.2">
      <c r="C3356"/>
      <c r="D3356" s="11"/>
    </row>
    <row r="3357" spans="3:4" x14ac:dyDescent="0.2">
      <c r="C3357"/>
      <c r="D3357" s="11"/>
    </row>
    <row r="3358" spans="3:4" x14ac:dyDescent="0.2">
      <c r="C3358"/>
      <c r="D3358" s="11"/>
    </row>
    <row r="3359" spans="3:4" x14ac:dyDescent="0.2">
      <c r="C3359"/>
      <c r="D3359" s="11"/>
    </row>
    <row r="3360" spans="3:4" x14ac:dyDescent="0.2">
      <c r="C3360"/>
      <c r="D3360" s="11"/>
    </row>
    <row r="3361" spans="3:4" x14ac:dyDescent="0.2">
      <c r="C3361"/>
      <c r="D3361" s="11"/>
    </row>
    <row r="3362" spans="3:4" x14ac:dyDescent="0.2">
      <c r="C3362"/>
      <c r="D3362" s="11"/>
    </row>
    <row r="3363" spans="3:4" x14ac:dyDescent="0.2">
      <c r="C3363"/>
      <c r="D3363" s="11"/>
    </row>
    <row r="3364" spans="3:4" x14ac:dyDescent="0.2">
      <c r="C3364"/>
      <c r="D3364" s="11"/>
    </row>
    <row r="3365" spans="3:4" x14ac:dyDescent="0.2">
      <c r="C3365"/>
      <c r="D3365" s="11"/>
    </row>
    <row r="3366" spans="3:4" x14ac:dyDescent="0.2">
      <c r="C3366"/>
      <c r="D3366" s="11"/>
    </row>
    <row r="3367" spans="3:4" x14ac:dyDescent="0.2">
      <c r="C3367"/>
      <c r="D3367" s="11"/>
    </row>
    <row r="3368" spans="3:4" x14ac:dyDescent="0.2">
      <c r="C3368"/>
      <c r="D3368" s="11"/>
    </row>
    <row r="3369" spans="3:4" x14ac:dyDescent="0.2">
      <c r="C3369"/>
      <c r="D3369" s="11"/>
    </row>
    <row r="3370" spans="3:4" x14ac:dyDescent="0.2">
      <c r="C3370"/>
      <c r="D3370" s="11"/>
    </row>
    <row r="3371" spans="3:4" x14ac:dyDescent="0.2">
      <c r="C3371"/>
      <c r="D3371" s="11"/>
    </row>
    <row r="3372" spans="3:4" x14ac:dyDescent="0.2">
      <c r="C3372"/>
      <c r="D3372" s="11"/>
    </row>
    <row r="3373" spans="3:4" x14ac:dyDescent="0.2">
      <c r="C3373"/>
      <c r="D3373" s="11"/>
    </row>
    <row r="3374" spans="3:4" x14ac:dyDescent="0.2">
      <c r="C3374"/>
      <c r="D3374" s="11"/>
    </row>
    <row r="3375" spans="3:4" x14ac:dyDescent="0.2">
      <c r="C3375"/>
      <c r="D3375" s="11"/>
    </row>
    <row r="3376" spans="3:4" x14ac:dyDescent="0.2">
      <c r="C3376"/>
      <c r="D3376" s="11"/>
    </row>
    <row r="3377" spans="3:4" x14ac:dyDescent="0.2">
      <c r="C3377"/>
      <c r="D3377" s="11"/>
    </row>
    <row r="3378" spans="3:4" x14ac:dyDescent="0.2">
      <c r="C3378"/>
      <c r="D3378" s="11"/>
    </row>
    <row r="3379" spans="3:4" x14ac:dyDescent="0.2">
      <c r="C3379"/>
      <c r="D3379" s="11"/>
    </row>
    <row r="3380" spans="3:4" x14ac:dyDescent="0.2">
      <c r="C3380"/>
      <c r="D3380" s="11"/>
    </row>
    <row r="3381" spans="3:4" x14ac:dyDescent="0.2">
      <c r="C3381"/>
      <c r="D3381" s="11"/>
    </row>
    <row r="3382" spans="3:4" x14ac:dyDescent="0.2">
      <c r="C3382"/>
      <c r="D3382" s="11"/>
    </row>
    <row r="3383" spans="3:4" x14ac:dyDescent="0.2">
      <c r="C3383"/>
      <c r="D3383" s="11"/>
    </row>
    <row r="3384" spans="3:4" x14ac:dyDescent="0.2">
      <c r="C3384"/>
      <c r="D3384" s="11"/>
    </row>
    <row r="3385" spans="3:4" x14ac:dyDescent="0.2">
      <c r="C3385"/>
      <c r="D3385" s="11"/>
    </row>
    <row r="3386" spans="3:4" x14ac:dyDescent="0.2">
      <c r="C3386"/>
      <c r="D3386" s="11"/>
    </row>
    <row r="3387" spans="3:4" x14ac:dyDescent="0.2">
      <c r="C3387"/>
      <c r="D3387" s="11"/>
    </row>
    <row r="3388" spans="3:4" x14ac:dyDescent="0.2">
      <c r="C3388"/>
      <c r="D3388" s="11"/>
    </row>
    <row r="3389" spans="3:4" x14ac:dyDescent="0.2">
      <c r="C3389"/>
      <c r="D3389" s="11"/>
    </row>
    <row r="3390" spans="3:4" x14ac:dyDescent="0.2">
      <c r="C3390"/>
      <c r="D3390" s="11"/>
    </row>
    <row r="3391" spans="3:4" x14ac:dyDescent="0.2">
      <c r="C3391"/>
      <c r="D3391" s="11"/>
    </row>
    <row r="3392" spans="3:4" x14ac:dyDescent="0.2">
      <c r="C3392"/>
      <c r="D3392" s="11"/>
    </row>
    <row r="3393" spans="3:4" x14ac:dyDescent="0.2">
      <c r="C3393"/>
      <c r="D3393" s="11"/>
    </row>
    <row r="3394" spans="3:4" x14ac:dyDescent="0.2">
      <c r="C3394"/>
      <c r="D3394" s="11"/>
    </row>
    <row r="3395" spans="3:4" x14ac:dyDescent="0.2">
      <c r="C3395"/>
      <c r="D3395" s="11"/>
    </row>
    <row r="3396" spans="3:4" x14ac:dyDescent="0.2">
      <c r="C3396"/>
      <c r="D3396" s="11"/>
    </row>
    <row r="3397" spans="3:4" x14ac:dyDescent="0.2">
      <c r="C3397"/>
      <c r="D3397" s="11"/>
    </row>
    <row r="3398" spans="3:4" x14ac:dyDescent="0.2">
      <c r="C3398"/>
      <c r="D3398" s="11"/>
    </row>
    <row r="3399" spans="3:4" x14ac:dyDescent="0.2">
      <c r="C3399"/>
      <c r="D3399" s="11"/>
    </row>
    <row r="3400" spans="3:4" x14ac:dyDescent="0.2">
      <c r="C3400"/>
      <c r="D3400" s="11"/>
    </row>
    <row r="3401" spans="3:4" x14ac:dyDescent="0.2">
      <c r="C3401"/>
      <c r="D3401" s="11"/>
    </row>
    <row r="3402" spans="3:4" x14ac:dyDescent="0.2">
      <c r="C3402"/>
      <c r="D3402" s="11"/>
    </row>
    <row r="3403" spans="3:4" x14ac:dyDescent="0.2">
      <c r="C3403"/>
      <c r="D3403" s="11"/>
    </row>
    <row r="3404" spans="3:4" x14ac:dyDescent="0.2">
      <c r="C3404"/>
      <c r="D3404" s="11"/>
    </row>
    <row r="3405" spans="3:4" x14ac:dyDescent="0.2">
      <c r="C3405"/>
      <c r="D3405" s="11"/>
    </row>
    <row r="3406" spans="3:4" x14ac:dyDescent="0.2">
      <c r="C3406"/>
      <c r="D3406" s="11"/>
    </row>
    <row r="3407" spans="3:4" x14ac:dyDescent="0.2">
      <c r="C3407"/>
      <c r="D3407" s="11"/>
    </row>
    <row r="3408" spans="3:4" x14ac:dyDescent="0.2">
      <c r="C3408"/>
      <c r="D3408" s="11"/>
    </row>
    <row r="3409" spans="3:4" x14ac:dyDescent="0.2">
      <c r="C3409"/>
      <c r="D3409" s="11"/>
    </row>
    <row r="3410" spans="3:4" x14ac:dyDescent="0.2">
      <c r="C3410"/>
      <c r="D3410" s="11"/>
    </row>
    <row r="3411" spans="3:4" x14ac:dyDescent="0.2">
      <c r="C3411"/>
      <c r="D3411" s="11"/>
    </row>
    <row r="3412" spans="3:4" x14ac:dyDescent="0.2">
      <c r="C3412"/>
      <c r="D3412" s="11"/>
    </row>
    <row r="3413" spans="3:4" x14ac:dyDescent="0.2">
      <c r="C3413"/>
      <c r="D3413" s="11"/>
    </row>
    <row r="3414" spans="3:4" x14ac:dyDescent="0.2">
      <c r="C3414"/>
      <c r="D3414" s="11"/>
    </row>
    <row r="3415" spans="3:4" x14ac:dyDescent="0.2">
      <c r="C3415"/>
      <c r="D3415" s="11"/>
    </row>
    <row r="3416" spans="3:4" x14ac:dyDescent="0.2">
      <c r="C3416"/>
      <c r="D3416" s="11"/>
    </row>
    <row r="3417" spans="3:4" x14ac:dyDescent="0.2">
      <c r="C3417"/>
      <c r="D3417" s="11"/>
    </row>
    <row r="3418" spans="3:4" x14ac:dyDescent="0.2">
      <c r="C3418"/>
      <c r="D3418" s="11"/>
    </row>
    <row r="3419" spans="3:4" x14ac:dyDescent="0.2">
      <c r="C3419"/>
      <c r="D3419" s="11"/>
    </row>
    <row r="3420" spans="3:4" x14ac:dyDescent="0.2">
      <c r="C3420"/>
      <c r="D3420" s="11"/>
    </row>
    <row r="3421" spans="3:4" x14ac:dyDescent="0.2">
      <c r="C3421"/>
      <c r="D3421" s="11"/>
    </row>
    <row r="3422" spans="3:4" x14ac:dyDescent="0.2">
      <c r="C3422"/>
      <c r="D3422" s="11"/>
    </row>
    <row r="3423" spans="3:4" x14ac:dyDescent="0.2">
      <c r="C3423"/>
      <c r="D3423" s="11"/>
    </row>
    <row r="3424" spans="3:4" x14ac:dyDescent="0.2">
      <c r="C3424"/>
      <c r="D3424" s="11"/>
    </row>
    <row r="3425" spans="3:4" x14ac:dyDescent="0.2">
      <c r="C3425"/>
      <c r="D3425" s="11"/>
    </row>
    <row r="3426" spans="3:4" x14ac:dyDescent="0.2">
      <c r="C3426"/>
      <c r="D3426" s="11"/>
    </row>
    <row r="3427" spans="3:4" x14ac:dyDescent="0.2">
      <c r="C3427"/>
      <c r="D3427" s="11"/>
    </row>
    <row r="3428" spans="3:4" x14ac:dyDescent="0.2">
      <c r="C3428"/>
      <c r="D3428" s="11"/>
    </row>
    <row r="3429" spans="3:4" x14ac:dyDescent="0.2">
      <c r="C3429"/>
      <c r="D3429" s="11"/>
    </row>
    <row r="3430" spans="3:4" x14ac:dyDescent="0.2">
      <c r="C3430"/>
      <c r="D3430" s="11"/>
    </row>
    <row r="3431" spans="3:4" x14ac:dyDescent="0.2">
      <c r="C3431"/>
      <c r="D3431" s="11"/>
    </row>
    <row r="3432" spans="3:4" x14ac:dyDescent="0.2">
      <c r="C3432"/>
      <c r="D3432" s="11"/>
    </row>
    <row r="3433" spans="3:4" x14ac:dyDescent="0.2">
      <c r="C3433"/>
      <c r="D3433" s="11"/>
    </row>
    <row r="3434" spans="3:4" x14ac:dyDescent="0.2">
      <c r="C3434"/>
      <c r="D3434" s="11"/>
    </row>
    <row r="3435" spans="3:4" x14ac:dyDescent="0.2">
      <c r="C3435"/>
      <c r="D3435" s="11"/>
    </row>
    <row r="3436" spans="3:4" x14ac:dyDescent="0.2">
      <c r="C3436"/>
      <c r="D3436" s="11"/>
    </row>
    <row r="3437" spans="3:4" x14ac:dyDescent="0.2">
      <c r="C3437"/>
      <c r="D3437" s="11"/>
    </row>
    <row r="3438" spans="3:4" x14ac:dyDescent="0.2">
      <c r="C3438"/>
      <c r="D3438" s="11"/>
    </row>
    <row r="3439" spans="3:4" x14ac:dyDescent="0.2">
      <c r="C3439"/>
      <c r="D3439" s="11"/>
    </row>
    <row r="3440" spans="3:4" x14ac:dyDescent="0.2">
      <c r="C3440"/>
      <c r="D3440" s="11"/>
    </row>
    <row r="3441" spans="3:4" x14ac:dyDescent="0.2">
      <c r="C3441"/>
      <c r="D3441" s="11"/>
    </row>
    <row r="3442" spans="3:4" x14ac:dyDescent="0.2">
      <c r="C3442"/>
      <c r="D3442" s="11"/>
    </row>
    <row r="3443" spans="3:4" x14ac:dyDescent="0.2">
      <c r="C3443"/>
      <c r="D3443" s="11"/>
    </row>
    <row r="3444" spans="3:4" x14ac:dyDescent="0.2">
      <c r="C3444"/>
      <c r="D3444" s="11"/>
    </row>
    <row r="3445" spans="3:4" x14ac:dyDescent="0.2">
      <c r="C3445"/>
      <c r="D3445" s="11"/>
    </row>
    <row r="3446" spans="3:4" x14ac:dyDescent="0.2">
      <c r="C3446"/>
      <c r="D3446" s="11"/>
    </row>
    <row r="3447" spans="3:4" x14ac:dyDescent="0.2">
      <c r="C3447"/>
      <c r="D3447" s="11"/>
    </row>
    <row r="3448" spans="3:4" x14ac:dyDescent="0.2">
      <c r="C3448"/>
      <c r="D3448" s="11"/>
    </row>
    <row r="3449" spans="3:4" x14ac:dyDescent="0.2">
      <c r="C3449"/>
      <c r="D3449" s="11"/>
    </row>
    <row r="3450" spans="3:4" x14ac:dyDescent="0.2">
      <c r="C3450"/>
      <c r="D3450" s="11"/>
    </row>
    <row r="3451" spans="3:4" x14ac:dyDescent="0.2">
      <c r="C3451"/>
      <c r="D3451" s="11"/>
    </row>
    <row r="3452" spans="3:4" x14ac:dyDescent="0.2">
      <c r="C3452"/>
      <c r="D3452" s="11"/>
    </row>
    <row r="3453" spans="3:4" x14ac:dyDescent="0.2">
      <c r="C3453"/>
      <c r="D3453" s="11"/>
    </row>
    <row r="3454" spans="3:4" x14ac:dyDescent="0.2">
      <c r="C3454"/>
      <c r="D3454" s="11"/>
    </row>
    <row r="3455" spans="3:4" x14ac:dyDescent="0.2">
      <c r="C3455"/>
      <c r="D3455" s="11"/>
    </row>
    <row r="3456" spans="3:4" x14ac:dyDescent="0.2">
      <c r="C3456"/>
      <c r="D3456" s="11"/>
    </row>
    <row r="3457" spans="3:4" x14ac:dyDescent="0.2">
      <c r="C3457"/>
      <c r="D3457" s="11"/>
    </row>
    <row r="3458" spans="3:4" x14ac:dyDescent="0.2">
      <c r="C3458"/>
      <c r="D3458" s="11"/>
    </row>
    <row r="3459" spans="3:4" x14ac:dyDescent="0.2">
      <c r="C3459"/>
      <c r="D3459" s="11"/>
    </row>
    <row r="3460" spans="3:4" x14ac:dyDescent="0.2">
      <c r="C3460"/>
      <c r="D3460" s="11"/>
    </row>
    <row r="3461" spans="3:4" x14ac:dyDescent="0.2">
      <c r="C3461"/>
      <c r="D3461" s="11"/>
    </row>
    <row r="3462" spans="3:4" x14ac:dyDescent="0.2">
      <c r="C3462"/>
      <c r="D3462" s="11"/>
    </row>
    <row r="3463" spans="3:4" x14ac:dyDescent="0.2">
      <c r="C3463"/>
      <c r="D3463" s="11"/>
    </row>
    <row r="3464" spans="3:4" x14ac:dyDescent="0.2">
      <c r="C3464"/>
      <c r="D3464" s="11"/>
    </row>
    <row r="3465" spans="3:4" x14ac:dyDescent="0.2">
      <c r="C3465"/>
      <c r="D3465" s="11"/>
    </row>
    <row r="3466" spans="3:4" x14ac:dyDescent="0.2">
      <c r="C3466"/>
      <c r="D3466" s="11"/>
    </row>
    <row r="3467" spans="3:4" x14ac:dyDescent="0.2">
      <c r="C3467"/>
      <c r="D3467" s="11"/>
    </row>
    <row r="3468" spans="3:4" x14ac:dyDescent="0.2">
      <c r="C3468"/>
      <c r="D3468" s="11"/>
    </row>
    <row r="3469" spans="3:4" x14ac:dyDescent="0.2">
      <c r="C3469"/>
      <c r="D3469" s="11"/>
    </row>
    <row r="3470" spans="3:4" x14ac:dyDescent="0.2">
      <c r="C3470"/>
      <c r="D3470" s="11"/>
    </row>
    <row r="3471" spans="3:4" x14ac:dyDescent="0.2">
      <c r="C3471"/>
      <c r="D3471" s="11"/>
    </row>
    <row r="3472" spans="3:4" x14ac:dyDescent="0.2">
      <c r="C3472"/>
      <c r="D3472" s="11"/>
    </row>
    <row r="3473" spans="3:4" x14ac:dyDescent="0.2">
      <c r="C3473"/>
      <c r="D3473" s="11"/>
    </row>
    <row r="3474" spans="3:4" x14ac:dyDescent="0.2">
      <c r="C3474"/>
      <c r="D3474" s="11"/>
    </row>
    <row r="3475" spans="3:4" x14ac:dyDescent="0.2">
      <c r="C3475"/>
      <c r="D3475" s="11"/>
    </row>
    <row r="3476" spans="3:4" x14ac:dyDescent="0.2">
      <c r="C3476"/>
      <c r="D3476" s="11"/>
    </row>
    <row r="3477" spans="3:4" x14ac:dyDescent="0.2">
      <c r="C3477"/>
      <c r="D3477" s="11"/>
    </row>
    <row r="3478" spans="3:4" x14ac:dyDescent="0.2">
      <c r="C3478"/>
      <c r="D3478" s="11"/>
    </row>
    <row r="3479" spans="3:4" x14ac:dyDescent="0.2">
      <c r="C3479"/>
      <c r="D3479" s="11"/>
    </row>
    <row r="3480" spans="3:4" x14ac:dyDescent="0.2">
      <c r="C3480"/>
      <c r="D3480" s="11"/>
    </row>
    <row r="3481" spans="3:4" x14ac:dyDescent="0.2">
      <c r="C3481"/>
      <c r="D3481" s="11"/>
    </row>
    <row r="3482" spans="3:4" x14ac:dyDescent="0.2">
      <c r="C3482"/>
      <c r="D3482" s="11"/>
    </row>
    <row r="3483" spans="3:4" x14ac:dyDescent="0.2">
      <c r="C3483"/>
      <c r="D3483" s="11"/>
    </row>
    <row r="3484" spans="3:4" x14ac:dyDescent="0.2">
      <c r="C3484"/>
      <c r="D3484" s="11"/>
    </row>
    <row r="3485" spans="3:4" x14ac:dyDescent="0.2">
      <c r="C3485"/>
      <c r="D3485" s="11"/>
    </row>
    <row r="3486" spans="3:4" x14ac:dyDescent="0.2">
      <c r="C3486"/>
      <c r="D3486" s="11"/>
    </row>
    <row r="3487" spans="3:4" x14ac:dyDescent="0.2">
      <c r="C3487"/>
      <c r="D3487" s="11"/>
    </row>
    <row r="3488" spans="3:4" x14ac:dyDescent="0.2">
      <c r="C3488"/>
      <c r="D3488" s="11"/>
    </row>
    <row r="3489" spans="3:4" x14ac:dyDescent="0.2">
      <c r="C3489"/>
      <c r="D3489" s="11"/>
    </row>
    <row r="3490" spans="3:4" x14ac:dyDescent="0.2">
      <c r="C3490"/>
      <c r="D3490" s="11"/>
    </row>
    <row r="3491" spans="3:4" x14ac:dyDescent="0.2">
      <c r="C3491"/>
      <c r="D3491" s="11"/>
    </row>
    <row r="3492" spans="3:4" x14ac:dyDescent="0.2">
      <c r="C3492"/>
      <c r="D3492" s="11"/>
    </row>
    <row r="3493" spans="3:4" x14ac:dyDescent="0.2">
      <c r="C3493"/>
      <c r="D3493" s="11"/>
    </row>
    <row r="3494" spans="3:4" x14ac:dyDescent="0.2">
      <c r="C3494"/>
      <c r="D3494" s="11"/>
    </row>
    <row r="3495" spans="3:4" x14ac:dyDescent="0.2">
      <c r="C3495"/>
      <c r="D3495" s="11"/>
    </row>
    <row r="3496" spans="3:4" x14ac:dyDescent="0.2">
      <c r="C3496"/>
      <c r="D3496" s="11"/>
    </row>
    <row r="3497" spans="3:4" x14ac:dyDescent="0.2">
      <c r="C3497"/>
      <c r="D3497" s="11"/>
    </row>
    <row r="3498" spans="3:4" x14ac:dyDescent="0.2">
      <c r="C3498"/>
      <c r="D3498" s="11"/>
    </row>
    <row r="3499" spans="3:4" x14ac:dyDescent="0.2">
      <c r="C3499"/>
      <c r="D3499" s="11"/>
    </row>
    <row r="3500" spans="3:4" x14ac:dyDescent="0.2">
      <c r="C3500"/>
      <c r="D3500" s="11"/>
    </row>
    <row r="3501" spans="3:4" x14ac:dyDescent="0.2">
      <c r="C3501"/>
      <c r="D3501" s="11"/>
    </row>
    <row r="3502" spans="3:4" x14ac:dyDescent="0.2">
      <c r="C3502"/>
      <c r="D3502" s="11"/>
    </row>
    <row r="3503" spans="3:4" x14ac:dyDescent="0.2">
      <c r="C3503"/>
      <c r="D3503" s="11"/>
    </row>
    <row r="3504" spans="3:4" x14ac:dyDescent="0.2">
      <c r="C3504"/>
      <c r="D3504" s="11"/>
    </row>
    <row r="3505" spans="3:4" x14ac:dyDescent="0.2">
      <c r="C3505"/>
      <c r="D3505" s="11"/>
    </row>
    <row r="3506" spans="3:4" x14ac:dyDescent="0.2">
      <c r="C3506"/>
      <c r="D3506" s="11"/>
    </row>
    <row r="3507" spans="3:4" x14ac:dyDescent="0.2">
      <c r="C3507"/>
      <c r="D3507" s="11"/>
    </row>
    <row r="3508" spans="3:4" x14ac:dyDescent="0.2">
      <c r="C3508"/>
      <c r="D3508" s="11"/>
    </row>
    <row r="3509" spans="3:4" x14ac:dyDescent="0.2">
      <c r="C3509"/>
      <c r="D3509" s="11"/>
    </row>
    <row r="3510" spans="3:4" x14ac:dyDescent="0.2">
      <c r="C3510"/>
      <c r="D3510" s="11"/>
    </row>
    <row r="3511" spans="3:4" x14ac:dyDescent="0.2">
      <c r="C3511"/>
      <c r="D3511" s="11"/>
    </row>
    <row r="3512" spans="3:4" x14ac:dyDescent="0.2">
      <c r="C3512"/>
      <c r="D3512" s="11"/>
    </row>
    <row r="3513" spans="3:4" x14ac:dyDescent="0.2">
      <c r="C3513"/>
      <c r="D3513" s="11"/>
    </row>
    <row r="3514" spans="3:4" x14ac:dyDescent="0.2">
      <c r="C3514"/>
      <c r="D3514" s="11"/>
    </row>
    <row r="3515" spans="3:4" x14ac:dyDescent="0.2">
      <c r="C3515"/>
      <c r="D3515" s="11"/>
    </row>
    <row r="3516" spans="3:4" x14ac:dyDescent="0.2">
      <c r="C3516"/>
      <c r="D3516" s="11"/>
    </row>
    <row r="3517" spans="3:4" x14ac:dyDescent="0.2">
      <c r="C3517"/>
      <c r="D3517" s="11"/>
    </row>
    <row r="3518" spans="3:4" x14ac:dyDescent="0.2">
      <c r="C3518"/>
      <c r="D3518" s="11"/>
    </row>
    <row r="3519" spans="3:4" x14ac:dyDescent="0.2">
      <c r="C3519"/>
      <c r="D3519" s="11"/>
    </row>
    <row r="3520" spans="3:4" x14ac:dyDescent="0.2">
      <c r="C3520"/>
      <c r="D3520" s="11"/>
    </row>
    <row r="3521" spans="3:4" x14ac:dyDescent="0.2">
      <c r="C3521"/>
      <c r="D3521" s="11"/>
    </row>
    <row r="3522" spans="3:4" x14ac:dyDescent="0.2">
      <c r="C3522"/>
      <c r="D3522" s="11"/>
    </row>
    <row r="3523" spans="3:4" x14ac:dyDescent="0.2">
      <c r="C3523"/>
      <c r="D3523" s="11"/>
    </row>
    <row r="3524" spans="3:4" x14ac:dyDescent="0.2">
      <c r="C3524"/>
      <c r="D3524" s="11"/>
    </row>
    <row r="3525" spans="3:4" x14ac:dyDescent="0.2">
      <c r="C3525"/>
      <c r="D3525" s="11"/>
    </row>
    <row r="3526" spans="3:4" x14ac:dyDescent="0.2">
      <c r="C3526"/>
      <c r="D3526" s="11"/>
    </row>
    <row r="3527" spans="3:4" x14ac:dyDescent="0.2">
      <c r="C3527"/>
      <c r="D3527" s="11"/>
    </row>
    <row r="3528" spans="3:4" x14ac:dyDescent="0.2">
      <c r="C3528"/>
      <c r="D3528" s="11"/>
    </row>
  </sheetData>
  <mergeCells count="562">
    <mergeCell ref="G5:G6"/>
    <mergeCell ref="H5:H6"/>
    <mergeCell ref="C5:C6"/>
    <mergeCell ref="A553:B553"/>
    <mergeCell ref="A554:B554"/>
    <mergeCell ref="A555:B555"/>
    <mergeCell ref="A556:B556"/>
    <mergeCell ref="G274:G275"/>
    <mergeCell ref="H274:H275"/>
    <mergeCell ref="A547:B547"/>
    <mergeCell ref="A548:B548"/>
    <mergeCell ref="A549:B549"/>
    <mergeCell ref="A550:B550"/>
    <mergeCell ref="A551:B551"/>
    <mergeCell ref="A552:B552"/>
    <mergeCell ref="A541:B541"/>
    <mergeCell ref="A542:B542"/>
    <mergeCell ref="A543:B543"/>
    <mergeCell ref="A544:B544"/>
    <mergeCell ref="A545:B545"/>
    <mergeCell ref="A546:B546"/>
    <mergeCell ref="A535:B535"/>
    <mergeCell ref="A536:B536"/>
    <mergeCell ref="A537:B537"/>
    <mergeCell ref="A538:B538"/>
    <mergeCell ref="A539:B539"/>
    <mergeCell ref="A540:B540"/>
    <mergeCell ref="A529:B529"/>
    <mergeCell ref="A530:B530"/>
    <mergeCell ref="A531:B531"/>
    <mergeCell ref="A532:B532"/>
    <mergeCell ref="A533:B533"/>
    <mergeCell ref="A534:B534"/>
    <mergeCell ref="A523:B523"/>
    <mergeCell ref="A524:B524"/>
    <mergeCell ref="A525:B525"/>
    <mergeCell ref="A526:B526"/>
    <mergeCell ref="A527:B527"/>
    <mergeCell ref="A528:B528"/>
    <mergeCell ref="A517:B517"/>
    <mergeCell ref="A518:B518"/>
    <mergeCell ref="A519:B519"/>
    <mergeCell ref="A520:B520"/>
    <mergeCell ref="A521:B521"/>
    <mergeCell ref="A522:B522"/>
    <mergeCell ref="A511:B511"/>
    <mergeCell ref="A512:B512"/>
    <mergeCell ref="A513:B513"/>
    <mergeCell ref="A514:B514"/>
    <mergeCell ref="A515:B515"/>
    <mergeCell ref="A516:B516"/>
    <mergeCell ref="A505:B505"/>
    <mergeCell ref="A506:B506"/>
    <mergeCell ref="A507:B507"/>
    <mergeCell ref="A508:B508"/>
    <mergeCell ref="A509:B509"/>
    <mergeCell ref="A510:B510"/>
    <mergeCell ref="A499:B499"/>
    <mergeCell ref="A500:B500"/>
    <mergeCell ref="A501:B501"/>
    <mergeCell ref="A502:B502"/>
    <mergeCell ref="A503:B503"/>
    <mergeCell ref="A504:B504"/>
    <mergeCell ref="A493:B493"/>
    <mergeCell ref="A494:B494"/>
    <mergeCell ref="A495:B495"/>
    <mergeCell ref="A496:B496"/>
    <mergeCell ref="A497:B497"/>
    <mergeCell ref="A498:B498"/>
    <mergeCell ref="A487:B487"/>
    <mergeCell ref="A488:B488"/>
    <mergeCell ref="A489:B489"/>
    <mergeCell ref="A490:B490"/>
    <mergeCell ref="A491:B491"/>
    <mergeCell ref="A492:B492"/>
    <mergeCell ref="A481:B481"/>
    <mergeCell ref="A482:B482"/>
    <mergeCell ref="A483:B483"/>
    <mergeCell ref="A484:B484"/>
    <mergeCell ref="A485:B485"/>
    <mergeCell ref="A486:B486"/>
    <mergeCell ref="A475:B475"/>
    <mergeCell ref="A476:B476"/>
    <mergeCell ref="A477:B477"/>
    <mergeCell ref="A478:B478"/>
    <mergeCell ref="A479:B479"/>
    <mergeCell ref="A480:B480"/>
    <mergeCell ref="A469:B469"/>
    <mergeCell ref="A470:B470"/>
    <mergeCell ref="A471:B471"/>
    <mergeCell ref="A472:B472"/>
    <mergeCell ref="A473:B473"/>
    <mergeCell ref="A474:B474"/>
    <mergeCell ref="A463:B463"/>
    <mergeCell ref="A464:B464"/>
    <mergeCell ref="A465:B465"/>
    <mergeCell ref="A466:B466"/>
    <mergeCell ref="A467:B467"/>
    <mergeCell ref="A468:B468"/>
    <mergeCell ref="A457:B457"/>
    <mergeCell ref="A458:B458"/>
    <mergeCell ref="A459:B459"/>
    <mergeCell ref="A460:B460"/>
    <mergeCell ref="A461:B461"/>
    <mergeCell ref="A462:B462"/>
    <mergeCell ref="A451:B451"/>
    <mergeCell ref="A452:B452"/>
    <mergeCell ref="A453:B453"/>
    <mergeCell ref="A454:B454"/>
    <mergeCell ref="A455:B455"/>
    <mergeCell ref="A456:B456"/>
    <mergeCell ref="A445:B445"/>
    <mergeCell ref="A446:B446"/>
    <mergeCell ref="A447:B447"/>
    <mergeCell ref="A448:B448"/>
    <mergeCell ref="A449:B449"/>
    <mergeCell ref="A450:B450"/>
    <mergeCell ref="A439:B439"/>
    <mergeCell ref="A440:B440"/>
    <mergeCell ref="A441:B441"/>
    <mergeCell ref="A442:B442"/>
    <mergeCell ref="A443:B443"/>
    <mergeCell ref="A444:B444"/>
    <mergeCell ref="A433:B433"/>
    <mergeCell ref="A434:B434"/>
    <mergeCell ref="A435:B435"/>
    <mergeCell ref="A436:B436"/>
    <mergeCell ref="A437:B437"/>
    <mergeCell ref="A438:B438"/>
    <mergeCell ref="A427:B427"/>
    <mergeCell ref="A428:B428"/>
    <mergeCell ref="A429:B429"/>
    <mergeCell ref="A430:B430"/>
    <mergeCell ref="A431:B431"/>
    <mergeCell ref="A432:B432"/>
    <mergeCell ref="A421:B421"/>
    <mergeCell ref="A422:B422"/>
    <mergeCell ref="A423:B423"/>
    <mergeCell ref="A424:B424"/>
    <mergeCell ref="A425:B425"/>
    <mergeCell ref="A426:B426"/>
    <mergeCell ref="A415:B415"/>
    <mergeCell ref="A416:B416"/>
    <mergeCell ref="A417:B417"/>
    <mergeCell ref="A418:B418"/>
    <mergeCell ref="A419:B419"/>
    <mergeCell ref="A420:B420"/>
    <mergeCell ref="A409:B409"/>
    <mergeCell ref="A410:B410"/>
    <mergeCell ref="A411:B411"/>
    <mergeCell ref="A412:B412"/>
    <mergeCell ref="A413:B413"/>
    <mergeCell ref="A414:B414"/>
    <mergeCell ref="A403:B403"/>
    <mergeCell ref="A404:B404"/>
    <mergeCell ref="A405:B405"/>
    <mergeCell ref="A406:B406"/>
    <mergeCell ref="A407:B407"/>
    <mergeCell ref="A408:B408"/>
    <mergeCell ref="A397:B397"/>
    <mergeCell ref="A398:B398"/>
    <mergeCell ref="A399:B399"/>
    <mergeCell ref="A400:B400"/>
    <mergeCell ref="A401:B401"/>
    <mergeCell ref="A402:B402"/>
    <mergeCell ref="A391:B391"/>
    <mergeCell ref="A392:B392"/>
    <mergeCell ref="A393:B393"/>
    <mergeCell ref="A394:B394"/>
    <mergeCell ref="A395:B395"/>
    <mergeCell ref="A396:B396"/>
    <mergeCell ref="A385:B385"/>
    <mergeCell ref="A386:B386"/>
    <mergeCell ref="A387:B387"/>
    <mergeCell ref="A388:B388"/>
    <mergeCell ref="A389:B389"/>
    <mergeCell ref="A390:B390"/>
    <mergeCell ref="A379:B379"/>
    <mergeCell ref="A380:B380"/>
    <mergeCell ref="A381:B381"/>
    <mergeCell ref="A382:B382"/>
    <mergeCell ref="A383:B383"/>
    <mergeCell ref="A384:B384"/>
    <mergeCell ref="A373:B373"/>
    <mergeCell ref="A374:B374"/>
    <mergeCell ref="A375:B375"/>
    <mergeCell ref="A376:B376"/>
    <mergeCell ref="A377:B377"/>
    <mergeCell ref="A378:B378"/>
    <mergeCell ref="A367:B367"/>
    <mergeCell ref="A368:B368"/>
    <mergeCell ref="A369:B369"/>
    <mergeCell ref="A370:B370"/>
    <mergeCell ref="A371:B371"/>
    <mergeCell ref="A372:B372"/>
    <mergeCell ref="A361:B361"/>
    <mergeCell ref="A362:B362"/>
    <mergeCell ref="A363:B363"/>
    <mergeCell ref="A364:B364"/>
    <mergeCell ref="A365:B365"/>
    <mergeCell ref="A366:B366"/>
    <mergeCell ref="A355:B355"/>
    <mergeCell ref="A356:B356"/>
    <mergeCell ref="A357:B357"/>
    <mergeCell ref="A358:B358"/>
    <mergeCell ref="A359:B359"/>
    <mergeCell ref="A360:B360"/>
    <mergeCell ref="A349:B349"/>
    <mergeCell ref="A350:B350"/>
    <mergeCell ref="A351:B351"/>
    <mergeCell ref="A352:B352"/>
    <mergeCell ref="A353:B353"/>
    <mergeCell ref="A354:B354"/>
    <mergeCell ref="A343:B343"/>
    <mergeCell ref="A344:B344"/>
    <mergeCell ref="A345:B345"/>
    <mergeCell ref="A346:B346"/>
    <mergeCell ref="A347:B347"/>
    <mergeCell ref="A348:B348"/>
    <mergeCell ref="A337:B337"/>
    <mergeCell ref="A338:B338"/>
    <mergeCell ref="A339:B339"/>
    <mergeCell ref="A340:B340"/>
    <mergeCell ref="A341:B341"/>
    <mergeCell ref="A342:B342"/>
    <mergeCell ref="A331:B331"/>
    <mergeCell ref="A332:B332"/>
    <mergeCell ref="A333:B333"/>
    <mergeCell ref="A334:B334"/>
    <mergeCell ref="A335:B335"/>
    <mergeCell ref="A336:B336"/>
    <mergeCell ref="A325:B325"/>
    <mergeCell ref="A326:B326"/>
    <mergeCell ref="A327:B327"/>
    <mergeCell ref="A328:B328"/>
    <mergeCell ref="A329:B329"/>
    <mergeCell ref="A330:B330"/>
    <mergeCell ref="A319:B319"/>
    <mergeCell ref="A320:B320"/>
    <mergeCell ref="A321:B321"/>
    <mergeCell ref="A322:B322"/>
    <mergeCell ref="A323:B323"/>
    <mergeCell ref="A324:B324"/>
    <mergeCell ref="A313:B313"/>
    <mergeCell ref="A314:B314"/>
    <mergeCell ref="A315:B315"/>
    <mergeCell ref="A316:B316"/>
    <mergeCell ref="A317:B317"/>
    <mergeCell ref="A318:B318"/>
    <mergeCell ref="A307:B307"/>
    <mergeCell ref="A308:B308"/>
    <mergeCell ref="A309:B309"/>
    <mergeCell ref="A310:B310"/>
    <mergeCell ref="A311:B311"/>
    <mergeCell ref="A312:B312"/>
    <mergeCell ref="A301:B301"/>
    <mergeCell ref="A302:B302"/>
    <mergeCell ref="A303:B303"/>
    <mergeCell ref="A304:B304"/>
    <mergeCell ref="A305:B305"/>
    <mergeCell ref="A306:B306"/>
    <mergeCell ref="A295:B295"/>
    <mergeCell ref="A296:B296"/>
    <mergeCell ref="A297:B297"/>
    <mergeCell ref="A298:B298"/>
    <mergeCell ref="A299:B299"/>
    <mergeCell ref="A300:B300"/>
    <mergeCell ref="A289:B289"/>
    <mergeCell ref="A290:B290"/>
    <mergeCell ref="A291:B291"/>
    <mergeCell ref="A292:B292"/>
    <mergeCell ref="A293:B293"/>
    <mergeCell ref="A294:B294"/>
    <mergeCell ref="A283:B283"/>
    <mergeCell ref="A284:B284"/>
    <mergeCell ref="A285:B285"/>
    <mergeCell ref="A286:B286"/>
    <mergeCell ref="A287:B287"/>
    <mergeCell ref="A288:B288"/>
    <mergeCell ref="A277:B277"/>
    <mergeCell ref="A278:B278"/>
    <mergeCell ref="A279:B279"/>
    <mergeCell ref="A280:B280"/>
    <mergeCell ref="A281:B281"/>
    <mergeCell ref="A282:B282"/>
    <mergeCell ref="A272:B272"/>
    <mergeCell ref="A274:B275"/>
    <mergeCell ref="C274:C275"/>
    <mergeCell ref="D274:D275"/>
    <mergeCell ref="F274:F275"/>
    <mergeCell ref="A276:B276"/>
    <mergeCell ref="A266:B266"/>
    <mergeCell ref="A267:B267"/>
    <mergeCell ref="A268:B268"/>
    <mergeCell ref="A269:B269"/>
    <mergeCell ref="A270:B270"/>
    <mergeCell ref="A271:B271"/>
    <mergeCell ref="A260:B260"/>
    <mergeCell ref="A261:B261"/>
    <mergeCell ref="A262:B262"/>
    <mergeCell ref="A263:B263"/>
    <mergeCell ref="A264:B264"/>
    <mergeCell ref="A265:B265"/>
    <mergeCell ref="A254:B254"/>
    <mergeCell ref="A255:B255"/>
    <mergeCell ref="A256:B256"/>
    <mergeCell ref="A257:B257"/>
    <mergeCell ref="A258:B258"/>
    <mergeCell ref="A259:B259"/>
    <mergeCell ref="A248:B248"/>
    <mergeCell ref="A249:B249"/>
    <mergeCell ref="A250:B250"/>
    <mergeCell ref="A251:B251"/>
    <mergeCell ref="A252:B252"/>
    <mergeCell ref="A253:B253"/>
    <mergeCell ref="A242:B242"/>
    <mergeCell ref="A243:B243"/>
    <mergeCell ref="A244:B244"/>
    <mergeCell ref="A245:B245"/>
    <mergeCell ref="A246:B246"/>
    <mergeCell ref="A247:B247"/>
    <mergeCell ref="A236:B236"/>
    <mergeCell ref="A237:B237"/>
    <mergeCell ref="A238:B238"/>
    <mergeCell ref="A239:B239"/>
    <mergeCell ref="A240:B240"/>
    <mergeCell ref="A241:B241"/>
    <mergeCell ref="A230:B230"/>
    <mergeCell ref="A231:B231"/>
    <mergeCell ref="A232:B232"/>
    <mergeCell ref="A233:B233"/>
    <mergeCell ref="A234:B234"/>
    <mergeCell ref="A235:B235"/>
    <mergeCell ref="A224:B224"/>
    <mergeCell ref="A225:B225"/>
    <mergeCell ref="A226:B226"/>
    <mergeCell ref="A227:B227"/>
    <mergeCell ref="A228:B228"/>
    <mergeCell ref="A229:B229"/>
    <mergeCell ref="A218:B218"/>
    <mergeCell ref="A219:B219"/>
    <mergeCell ref="A220:B220"/>
    <mergeCell ref="A221:B221"/>
    <mergeCell ref="A222:B222"/>
    <mergeCell ref="A223:B223"/>
    <mergeCell ref="A212:B212"/>
    <mergeCell ref="A213:B213"/>
    <mergeCell ref="A214:B214"/>
    <mergeCell ref="A215:B215"/>
    <mergeCell ref="A216:B216"/>
    <mergeCell ref="A217:B217"/>
    <mergeCell ref="A206:B206"/>
    <mergeCell ref="A207:B207"/>
    <mergeCell ref="A208:B208"/>
    <mergeCell ref="A209:B209"/>
    <mergeCell ref="A210:B210"/>
    <mergeCell ref="A211:B211"/>
    <mergeCell ref="A200:B200"/>
    <mergeCell ref="A201:B201"/>
    <mergeCell ref="A202:B202"/>
    <mergeCell ref="A203:B203"/>
    <mergeCell ref="A204:B204"/>
    <mergeCell ref="A205:B205"/>
    <mergeCell ref="A194:B194"/>
    <mergeCell ref="A195:B195"/>
    <mergeCell ref="A196:B196"/>
    <mergeCell ref="A197:B197"/>
    <mergeCell ref="A198:B198"/>
    <mergeCell ref="A199:B199"/>
    <mergeCell ref="A188:B188"/>
    <mergeCell ref="A189:B189"/>
    <mergeCell ref="A190:B190"/>
    <mergeCell ref="A191:B191"/>
    <mergeCell ref="A192:B192"/>
    <mergeCell ref="A193:B193"/>
    <mergeCell ref="A182:B182"/>
    <mergeCell ref="A183:B183"/>
    <mergeCell ref="A184:B184"/>
    <mergeCell ref="A185:B185"/>
    <mergeCell ref="A186:B186"/>
    <mergeCell ref="A187:B187"/>
    <mergeCell ref="A176:B176"/>
    <mergeCell ref="A177:B177"/>
    <mergeCell ref="A178:B178"/>
    <mergeCell ref="A179:B179"/>
    <mergeCell ref="A180:B180"/>
    <mergeCell ref="A181:B181"/>
    <mergeCell ref="A170:B170"/>
    <mergeCell ref="A171:B171"/>
    <mergeCell ref="A172:B172"/>
    <mergeCell ref="A173:B173"/>
    <mergeCell ref="A174:B174"/>
    <mergeCell ref="A175:B175"/>
    <mergeCell ref="A164:B164"/>
    <mergeCell ref="A165:B165"/>
    <mergeCell ref="A166:B166"/>
    <mergeCell ref="A167:B167"/>
    <mergeCell ref="A168:B168"/>
    <mergeCell ref="A169:B169"/>
    <mergeCell ref="A158:B158"/>
    <mergeCell ref="A159:B159"/>
    <mergeCell ref="A160:B160"/>
    <mergeCell ref="A161:B161"/>
    <mergeCell ref="A162:B162"/>
    <mergeCell ref="A163:B163"/>
    <mergeCell ref="A152:B152"/>
    <mergeCell ref="A153:B153"/>
    <mergeCell ref="A154:B154"/>
    <mergeCell ref="A155:B155"/>
    <mergeCell ref="A156:B156"/>
    <mergeCell ref="A157:B157"/>
    <mergeCell ref="A146:B146"/>
    <mergeCell ref="A147:B147"/>
    <mergeCell ref="A148:B148"/>
    <mergeCell ref="A149:B149"/>
    <mergeCell ref="A150:B150"/>
    <mergeCell ref="A151:B151"/>
    <mergeCell ref="A140:B140"/>
    <mergeCell ref="A141:B141"/>
    <mergeCell ref="A142:B142"/>
    <mergeCell ref="A143:B143"/>
    <mergeCell ref="A144:B144"/>
    <mergeCell ref="A145:B145"/>
    <mergeCell ref="A134:B134"/>
    <mergeCell ref="A135:B135"/>
    <mergeCell ref="A136:B136"/>
    <mergeCell ref="A137:B137"/>
    <mergeCell ref="A138:B138"/>
    <mergeCell ref="A139:B139"/>
    <mergeCell ref="A128:B128"/>
    <mergeCell ref="A129:B129"/>
    <mergeCell ref="A130:B130"/>
    <mergeCell ref="A131:B131"/>
    <mergeCell ref="A132:B132"/>
    <mergeCell ref="A133:B133"/>
    <mergeCell ref="A122:B122"/>
    <mergeCell ref="A123:B123"/>
    <mergeCell ref="A124:B124"/>
    <mergeCell ref="A125:B125"/>
    <mergeCell ref="A126:B126"/>
    <mergeCell ref="A127:B127"/>
    <mergeCell ref="A116:B116"/>
    <mergeCell ref="A117:B117"/>
    <mergeCell ref="A118:B118"/>
    <mergeCell ref="A119:B119"/>
    <mergeCell ref="A120:B120"/>
    <mergeCell ref="A121:B121"/>
    <mergeCell ref="A110:B110"/>
    <mergeCell ref="A111:B111"/>
    <mergeCell ref="A112:B112"/>
    <mergeCell ref="A113:B113"/>
    <mergeCell ref="A114:B114"/>
    <mergeCell ref="A115:B115"/>
    <mergeCell ref="A104:B104"/>
    <mergeCell ref="A105:B105"/>
    <mergeCell ref="A106:B106"/>
    <mergeCell ref="A107:B107"/>
    <mergeCell ref="A108:B108"/>
    <mergeCell ref="A109:B109"/>
    <mergeCell ref="A98:B98"/>
    <mergeCell ref="A99:B99"/>
    <mergeCell ref="A100:B100"/>
    <mergeCell ref="A101:B101"/>
    <mergeCell ref="A102:B102"/>
    <mergeCell ref="A103:B103"/>
    <mergeCell ref="A92:B92"/>
    <mergeCell ref="A93:B93"/>
    <mergeCell ref="A94:B94"/>
    <mergeCell ref="A95:B95"/>
    <mergeCell ref="A96:B96"/>
    <mergeCell ref="A97:B97"/>
    <mergeCell ref="A86:B86"/>
    <mergeCell ref="A87:B87"/>
    <mergeCell ref="A88:B88"/>
    <mergeCell ref="A89:B89"/>
    <mergeCell ref="A90:B90"/>
    <mergeCell ref="A91:B91"/>
    <mergeCell ref="A80:B80"/>
    <mergeCell ref="A81:B81"/>
    <mergeCell ref="A82:B82"/>
    <mergeCell ref="A83:B83"/>
    <mergeCell ref="A84:B84"/>
    <mergeCell ref="A85:B85"/>
    <mergeCell ref="A74:B74"/>
    <mergeCell ref="A75:B75"/>
    <mergeCell ref="A76:B76"/>
    <mergeCell ref="A77:B77"/>
    <mergeCell ref="A78:B78"/>
    <mergeCell ref="A79:B79"/>
    <mergeCell ref="A68:B68"/>
    <mergeCell ref="A69:B69"/>
    <mergeCell ref="A70:B70"/>
    <mergeCell ref="A71:B71"/>
    <mergeCell ref="A72:B72"/>
    <mergeCell ref="A73:B73"/>
    <mergeCell ref="A62:B62"/>
    <mergeCell ref="A63:B63"/>
    <mergeCell ref="A64:B64"/>
    <mergeCell ref="A65:B65"/>
    <mergeCell ref="A66:B66"/>
    <mergeCell ref="A67:B67"/>
    <mergeCell ref="A56:B56"/>
    <mergeCell ref="A57:B57"/>
    <mergeCell ref="A58:B58"/>
    <mergeCell ref="A59:B59"/>
    <mergeCell ref="A60:B60"/>
    <mergeCell ref="A61:B61"/>
    <mergeCell ref="A50:B50"/>
    <mergeCell ref="A51:B51"/>
    <mergeCell ref="A52:B52"/>
    <mergeCell ref="A53:B53"/>
    <mergeCell ref="A54:B54"/>
    <mergeCell ref="A55:B55"/>
    <mergeCell ref="A44:B44"/>
    <mergeCell ref="A45:B45"/>
    <mergeCell ref="A46:B46"/>
    <mergeCell ref="A47:B47"/>
    <mergeCell ref="A48:B48"/>
    <mergeCell ref="A49:B49"/>
    <mergeCell ref="A38:B38"/>
    <mergeCell ref="A39:B39"/>
    <mergeCell ref="A40:B40"/>
    <mergeCell ref="A41:B41"/>
    <mergeCell ref="A42:B42"/>
    <mergeCell ref="A43:B43"/>
    <mergeCell ref="A32:B32"/>
    <mergeCell ref="A33:B33"/>
    <mergeCell ref="A34:B34"/>
    <mergeCell ref="A35:B35"/>
    <mergeCell ref="A36:B36"/>
    <mergeCell ref="A37:B37"/>
    <mergeCell ref="A26:B26"/>
    <mergeCell ref="A27:B27"/>
    <mergeCell ref="A28:B28"/>
    <mergeCell ref="A29:B29"/>
    <mergeCell ref="A30:B30"/>
    <mergeCell ref="A31:B31"/>
    <mergeCell ref="A20:B20"/>
    <mergeCell ref="A21:B21"/>
    <mergeCell ref="A22:B22"/>
    <mergeCell ref="A23:B23"/>
    <mergeCell ref="A24:B24"/>
    <mergeCell ref="A25:B25"/>
    <mergeCell ref="A14:B14"/>
    <mergeCell ref="A15:B15"/>
    <mergeCell ref="A16:B16"/>
    <mergeCell ref="A17:B17"/>
    <mergeCell ref="A18:B18"/>
    <mergeCell ref="A19:B19"/>
    <mergeCell ref="A8:B8"/>
    <mergeCell ref="A9:B9"/>
    <mergeCell ref="A10:B10"/>
    <mergeCell ref="A11:B11"/>
    <mergeCell ref="A12:B12"/>
    <mergeCell ref="A13:B13"/>
    <mergeCell ref="C1:F1"/>
    <mergeCell ref="C2:F2"/>
    <mergeCell ref="A5:B6"/>
    <mergeCell ref="D5:D6"/>
    <mergeCell ref="F5:F6"/>
    <mergeCell ref="A7:B7"/>
    <mergeCell ref="C3:F3"/>
  </mergeCells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527"/>
  <sheetViews>
    <sheetView view="pageBreakPreview" zoomScaleNormal="100" zoomScaleSheetLayoutView="100" workbookViewId="0">
      <selection activeCell="H326" sqref="H326"/>
    </sheetView>
  </sheetViews>
  <sheetFormatPr defaultRowHeight="15" x14ac:dyDescent="0.2"/>
  <cols>
    <col min="1" max="1" width="5.21875" customWidth="1"/>
    <col min="2" max="2" width="8.88671875" hidden="1" customWidth="1"/>
    <col min="3" max="3" width="42.6640625" style="9" customWidth="1"/>
    <col min="4" max="4" width="4.88671875" style="83" customWidth="1"/>
    <col min="5" max="5" width="0" hidden="1" customWidth="1"/>
  </cols>
  <sheetData>
    <row r="1" spans="1:8" x14ac:dyDescent="0.2">
      <c r="D1" s="208" t="s">
        <v>869</v>
      </c>
      <c r="E1" s="208"/>
      <c r="F1" s="208"/>
      <c r="G1" s="208"/>
    </row>
    <row r="2" spans="1:8" x14ac:dyDescent="0.2">
      <c r="C2" s="185" t="s">
        <v>796</v>
      </c>
      <c r="D2" s="185"/>
      <c r="E2" s="185"/>
      <c r="F2" s="185"/>
    </row>
    <row r="3" spans="1:8" x14ac:dyDescent="0.2">
      <c r="C3" s="184" t="s">
        <v>814</v>
      </c>
      <c r="D3" s="184"/>
      <c r="E3" s="184"/>
      <c r="F3" s="184"/>
    </row>
    <row r="4" spans="1:8" x14ac:dyDescent="0.2">
      <c r="D4" s="11"/>
    </row>
    <row r="5" spans="1:8" ht="15" customHeight="1" x14ac:dyDescent="0.2">
      <c r="A5" s="194" t="s">
        <v>0</v>
      </c>
      <c r="B5" s="195"/>
      <c r="C5" s="204" t="s">
        <v>861</v>
      </c>
      <c r="D5" s="186" t="s">
        <v>2</v>
      </c>
      <c r="E5" s="82"/>
      <c r="F5" s="186" t="s">
        <v>512</v>
      </c>
      <c r="G5" s="186" t="s">
        <v>910</v>
      </c>
      <c r="H5" s="186" t="s">
        <v>911</v>
      </c>
    </row>
    <row r="6" spans="1:8" x14ac:dyDescent="0.2">
      <c r="A6" s="196"/>
      <c r="B6" s="197"/>
      <c r="C6" s="205"/>
      <c r="D6" s="186"/>
      <c r="E6" s="82"/>
      <c r="F6" s="186"/>
      <c r="G6" s="186"/>
      <c r="H6" s="186"/>
    </row>
    <row r="7" spans="1:8" x14ac:dyDescent="0.2">
      <c r="A7" s="198" t="s">
        <v>3</v>
      </c>
      <c r="B7" s="199"/>
      <c r="C7" s="84" t="s">
        <v>4</v>
      </c>
      <c r="D7" s="81" t="s">
        <v>5</v>
      </c>
      <c r="E7" s="81"/>
      <c r="F7" s="162" t="s">
        <v>513</v>
      </c>
      <c r="G7" s="162" t="s">
        <v>909</v>
      </c>
      <c r="H7" s="162" t="s">
        <v>912</v>
      </c>
    </row>
    <row r="8" spans="1:8" x14ac:dyDescent="0.2">
      <c r="A8" s="192" t="s">
        <v>6</v>
      </c>
      <c r="B8" s="193"/>
      <c r="C8" s="3" t="s">
        <v>7</v>
      </c>
      <c r="D8" s="14" t="s">
        <v>8</v>
      </c>
      <c r="E8" s="14"/>
      <c r="F8" s="85">
        <v>123</v>
      </c>
      <c r="G8" s="85">
        <v>-123</v>
      </c>
      <c r="H8" s="85">
        <f>SUM(F8:G8)</f>
        <v>0</v>
      </c>
    </row>
    <row r="9" spans="1:8" ht="25.5" hidden="1" x14ac:dyDescent="0.2">
      <c r="A9" s="192" t="s">
        <v>9</v>
      </c>
      <c r="B9" s="193"/>
      <c r="C9" s="3" t="s">
        <v>10</v>
      </c>
      <c r="D9" s="14" t="s">
        <v>11</v>
      </c>
      <c r="E9" s="14"/>
      <c r="F9" s="85"/>
      <c r="G9" s="85"/>
      <c r="H9" s="85"/>
    </row>
    <row r="10" spans="1:8" ht="25.5" hidden="1" x14ac:dyDescent="0.2">
      <c r="A10" s="192" t="s">
        <v>12</v>
      </c>
      <c r="B10" s="193"/>
      <c r="C10" s="3" t="s">
        <v>13</v>
      </c>
      <c r="D10" s="14" t="s">
        <v>14</v>
      </c>
      <c r="E10" s="14"/>
      <c r="F10" s="85"/>
      <c r="G10" s="85"/>
      <c r="H10" s="85"/>
    </row>
    <row r="11" spans="1:8" hidden="1" x14ac:dyDescent="0.2">
      <c r="A11" s="192" t="s">
        <v>15</v>
      </c>
      <c r="B11" s="193"/>
      <c r="C11" s="3" t="s">
        <v>16</v>
      </c>
      <c r="D11" s="14" t="s">
        <v>17</v>
      </c>
      <c r="E11" s="14"/>
      <c r="F11" s="85"/>
      <c r="G11" s="85"/>
      <c r="H11" s="85"/>
    </row>
    <row r="12" spans="1:8" hidden="1" x14ac:dyDescent="0.2">
      <c r="A12" s="192" t="s">
        <v>18</v>
      </c>
      <c r="B12" s="193"/>
      <c r="C12" s="3" t="s">
        <v>19</v>
      </c>
      <c r="D12" s="14" t="s">
        <v>20</v>
      </c>
      <c r="E12" s="14"/>
      <c r="F12" s="85"/>
      <c r="G12" s="85"/>
      <c r="H12" s="85"/>
    </row>
    <row r="13" spans="1:8" hidden="1" x14ac:dyDescent="0.2">
      <c r="A13" s="192" t="s">
        <v>21</v>
      </c>
      <c r="B13" s="193"/>
      <c r="C13" s="3" t="s">
        <v>22</v>
      </c>
      <c r="D13" s="14" t="s">
        <v>23</v>
      </c>
      <c r="E13" s="14"/>
      <c r="F13" s="85"/>
      <c r="G13" s="85"/>
      <c r="H13" s="85"/>
    </row>
    <row r="14" spans="1:8" x14ac:dyDescent="0.2">
      <c r="A14" s="200" t="s">
        <v>24</v>
      </c>
      <c r="B14" s="201"/>
      <c r="C14" s="4" t="s">
        <v>25</v>
      </c>
      <c r="D14" s="15" t="s">
        <v>26</v>
      </c>
      <c r="E14" s="15"/>
      <c r="F14" s="86">
        <f>SUM(F8:F13)</f>
        <v>123</v>
      </c>
      <c r="G14" s="86">
        <f>SUM(G8:G13)</f>
        <v>-123</v>
      </c>
      <c r="H14" s="86">
        <f>SUM(H8:H13)</f>
        <v>0</v>
      </c>
    </row>
    <row r="15" spans="1:8" hidden="1" x14ac:dyDescent="0.2">
      <c r="A15" s="192" t="s">
        <v>27</v>
      </c>
      <c r="B15" s="193"/>
      <c r="C15" s="3" t="s">
        <v>28</v>
      </c>
      <c r="D15" s="14" t="s">
        <v>29</v>
      </c>
      <c r="E15" s="14"/>
      <c r="F15" s="85"/>
      <c r="G15" s="85"/>
      <c r="H15" s="85"/>
    </row>
    <row r="16" spans="1:8" ht="25.5" hidden="1" x14ac:dyDescent="0.2">
      <c r="A16" s="192" t="s">
        <v>30</v>
      </c>
      <c r="B16" s="193"/>
      <c r="C16" s="3" t="s">
        <v>31</v>
      </c>
      <c r="D16" s="14" t="s">
        <v>32</v>
      </c>
      <c r="E16" s="14"/>
      <c r="F16" s="85"/>
      <c r="G16" s="85"/>
      <c r="H16" s="85"/>
    </row>
    <row r="17" spans="1:8" ht="25.5" hidden="1" x14ac:dyDescent="0.2">
      <c r="A17" s="192" t="s">
        <v>33</v>
      </c>
      <c r="B17" s="193"/>
      <c r="C17" s="3" t="s">
        <v>34</v>
      </c>
      <c r="D17" s="14" t="s">
        <v>35</v>
      </c>
      <c r="E17" s="14"/>
      <c r="F17" s="85">
        <f>SUM(F18:F27)</f>
        <v>0</v>
      </c>
      <c r="G17" s="85">
        <f>SUM(G18:G27)</f>
        <v>0</v>
      </c>
      <c r="H17" s="85">
        <f>SUM(H18:H27)</f>
        <v>0</v>
      </c>
    </row>
    <row r="18" spans="1:8" hidden="1" x14ac:dyDescent="0.2">
      <c r="A18" s="192" t="s">
        <v>36</v>
      </c>
      <c r="B18" s="193"/>
      <c r="C18" s="5" t="s">
        <v>37</v>
      </c>
      <c r="D18" s="14" t="s">
        <v>35</v>
      </c>
      <c r="E18" s="14"/>
      <c r="F18" s="85"/>
      <c r="G18" s="85"/>
      <c r="H18" s="85"/>
    </row>
    <row r="19" spans="1:8" hidden="1" x14ac:dyDescent="0.2">
      <c r="A19" s="192" t="s">
        <v>38</v>
      </c>
      <c r="B19" s="193"/>
      <c r="C19" s="5" t="s">
        <v>39</v>
      </c>
      <c r="D19" s="14" t="s">
        <v>35</v>
      </c>
      <c r="E19" s="14"/>
      <c r="F19" s="85"/>
      <c r="G19" s="85"/>
      <c r="H19" s="85"/>
    </row>
    <row r="20" spans="1:8" ht="25.5" hidden="1" x14ac:dyDescent="0.2">
      <c r="A20" s="192" t="s">
        <v>40</v>
      </c>
      <c r="B20" s="193"/>
      <c r="C20" s="5" t="s">
        <v>41</v>
      </c>
      <c r="D20" s="14" t="s">
        <v>35</v>
      </c>
      <c r="E20" s="14"/>
      <c r="F20" s="85"/>
      <c r="G20" s="85"/>
      <c r="H20" s="85"/>
    </row>
    <row r="21" spans="1:8" hidden="1" x14ac:dyDescent="0.2">
      <c r="A21" s="192" t="s">
        <v>42</v>
      </c>
      <c r="B21" s="193"/>
      <c r="C21" s="5" t="s">
        <v>43</v>
      </c>
      <c r="D21" s="14" t="s">
        <v>35</v>
      </c>
      <c r="E21" s="14"/>
      <c r="F21" s="85"/>
      <c r="G21" s="85"/>
      <c r="H21" s="85"/>
    </row>
    <row r="22" spans="1:8" hidden="1" x14ac:dyDescent="0.2">
      <c r="A22" s="192" t="s">
        <v>44</v>
      </c>
      <c r="B22" s="193"/>
      <c r="C22" s="5" t="s">
        <v>45</v>
      </c>
      <c r="D22" s="14" t="s">
        <v>35</v>
      </c>
      <c r="E22" s="14"/>
      <c r="F22" s="85"/>
      <c r="G22" s="85"/>
      <c r="H22" s="85"/>
    </row>
    <row r="23" spans="1:8" hidden="1" x14ac:dyDescent="0.2">
      <c r="A23" s="192" t="s">
        <v>46</v>
      </c>
      <c r="B23" s="193"/>
      <c r="C23" s="5" t="s">
        <v>47</v>
      </c>
      <c r="D23" s="14" t="s">
        <v>35</v>
      </c>
      <c r="E23" s="14"/>
      <c r="F23" s="85"/>
      <c r="G23" s="85"/>
      <c r="H23" s="85"/>
    </row>
    <row r="24" spans="1:8" hidden="1" x14ac:dyDescent="0.2">
      <c r="A24" s="192" t="s">
        <v>48</v>
      </c>
      <c r="B24" s="193"/>
      <c r="C24" s="5" t="s">
        <v>49</v>
      </c>
      <c r="D24" s="14" t="s">
        <v>35</v>
      </c>
      <c r="E24" s="14"/>
      <c r="F24" s="85"/>
      <c r="G24" s="85"/>
      <c r="H24" s="85"/>
    </row>
    <row r="25" spans="1:8" hidden="1" x14ac:dyDescent="0.2">
      <c r="A25" s="192" t="s">
        <v>50</v>
      </c>
      <c r="B25" s="193"/>
      <c r="C25" s="5" t="s">
        <v>51</v>
      </c>
      <c r="D25" s="14" t="s">
        <v>35</v>
      </c>
      <c r="E25" s="14"/>
      <c r="F25" s="85"/>
      <c r="G25" s="85"/>
      <c r="H25" s="85"/>
    </row>
    <row r="26" spans="1:8" hidden="1" x14ac:dyDescent="0.2">
      <c r="A26" s="192" t="s">
        <v>52</v>
      </c>
      <c r="B26" s="193"/>
      <c r="C26" s="5" t="s">
        <v>53</v>
      </c>
      <c r="D26" s="14" t="s">
        <v>35</v>
      </c>
      <c r="E26" s="14"/>
      <c r="F26" s="85"/>
      <c r="G26" s="85"/>
      <c r="H26" s="85"/>
    </row>
    <row r="27" spans="1:8" hidden="1" x14ac:dyDescent="0.2">
      <c r="A27" s="192" t="s">
        <v>54</v>
      </c>
      <c r="B27" s="193"/>
      <c r="C27" s="5" t="s">
        <v>55</v>
      </c>
      <c r="D27" s="14" t="s">
        <v>35</v>
      </c>
      <c r="E27" s="14"/>
      <c r="F27" s="85"/>
      <c r="G27" s="85"/>
      <c r="H27" s="85"/>
    </row>
    <row r="28" spans="1:8" ht="25.5" hidden="1" x14ac:dyDescent="0.2">
      <c r="A28" s="192" t="s">
        <v>56</v>
      </c>
      <c r="B28" s="193"/>
      <c r="C28" s="3" t="s">
        <v>57</v>
      </c>
      <c r="D28" s="14" t="s">
        <v>58</v>
      </c>
      <c r="E28" s="14"/>
      <c r="F28" s="85">
        <f>SUM(F29:F38)</f>
        <v>0</v>
      </c>
      <c r="G28" s="85">
        <f>SUM(G29:G38)</f>
        <v>0</v>
      </c>
      <c r="H28" s="85">
        <f>SUM(H29:H38)</f>
        <v>0</v>
      </c>
    </row>
    <row r="29" spans="1:8" hidden="1" x14ac:dyDescent="0.2">
      <c r="A29" s="192" t="s">
        <v>59</v>
      </c>
      <c r="B29" s="193"/>
      <c r="C29" s="5" t="s">
        <v>37</v>
      </c>
      <c r="D29" s="14" t="s">
        <v>58</v>
      </c>
      <c r="E29" s="14"/>
      <c r="F29" s="85"/>
      <c r="G29" s="85"/>
      <c r="H29" s="85"/>
    </row>
    <row r="30" spans="1:8" hidden="1" x14ac:dyDescent="0.2">
      <c r="A30" s="192" t="s">
        <v>60</v>
      </c>
      <c r="B30" s="193"/>
      <c r="C30" s="5" t="s">
        <v>39</v>
      </c>
      <c r="D30" s="14" t="s">
        <v>58</v>
      </c>
      <c r="E30" s="14"/>
      <c r="F30" s="85"/>
      <c r="G30" s="85"/>
      <c r="H30" s="85"/>
    </row>
    <row r="31" spans="1:8" ht="25.5" hidden="1" x14ac:dyDescent="0.2">
      <c r="A31" s="192" t="s">
        <v>61</v>
      </c>
      <c r="B31" s="193"/>
      <c r="C31" s="5" t="s">
        <v>41</v>
      </c>
      <c r="D31" s="14" t="s">
        <v>58</v>
      </c>
      <c r="E31" s="14"/>
      <c r="F31" s="85"/>
      <c r="G31" s="85"/>
      <c r="H31" s="85"/>
    </row>
    <row r="32" spans="1:8" hidden="1" x14ac:dyDescent="0.2">
      <c r="A32" s="192" t="s">
        <v>62</v>
      </c>
      <c r="B32" s="193"/>
      <c r="C32" s="5" t="s">
        <v>43</v>
      </c>
      <c r="D32" s="14" t="s">
        <v>58</v>
      </c>
      <c r="E32" s="14"/>
      <c r="F32" s="85"/>
      <c r="G32" s="85"/>
      <c r="H32" s="85"/>
    </row>
    <row r="33" spans="1:8" hidden="1" x14ac:dyDescent="0.2">
      <c r="A33" s="192" t="s">
        <v>63</v>
      </c>
      <c r="B33" s="193"/>
      <c r="C33" s="5" t="s">
        <v>45</v>
      </c>
      <c r="D33" s="14" t="s">
        <v>58</v>
      </c>
      <c r="E33" s="14"/>
      <c r="F33" s="85"/>
      <c r="G33" s="85"/>
      <c r="H33" s="85"/>
    </row>
    <row r="34" spans="1:8" hidden="1" x14ac:dyDescent="0.2">
      <c r="A34" s="192" t="s">
        <v>64</v>
      </c>
      <c r="B34" s="193"/>
      <c r="C34" s="5" t="s">
        <v>47</v>
      </c>
      <c r="D34" s="14" t="s">
        <v>58</v>
      </c>
      <c r="E34" s="14"/>
      <c r="F34" s="85"/>
      <c r="G34" s="85"/>
      <c r="H34" s="85"/>
    </row>
    <row r="35" spans="1:8" hidden="1" x14ac:dyDescent="0.2">
      <c r="A35" s="192" t="s">
        <v>65</v>
      </c>
      <c r="B35" s="193"/>
      <c r="C35" s="5" t="s">
        <v>49</v>
      </c>
      <c r="D35" s="14" t="s">
        <v>58</v>
      </c>
      <c r="E35" s="14"/>
      <c r="F35" s="85"/>
      <c r="G35" s="85"/>
      <c r="H35" s="85"/>
    </row>
    <row r="36" spans="1:8" hidden="1" x14ac:dyDescent="0.2">
      <c r="A36" s="192" t="s">
        <v>66</v>
      </c>
      <c r="B36" s="193"/>
      <c r="C36" s="5" t="s">
        <v>51</v>
      </c>
      <c r="D36" s="14" t="s">
        <v>58</v>
      </c>
      <c r="E36" s="14"/>
      <c r="F36" s="85"/>
      <c r="G36" s="85"/>
      <c r="H36" s="85"/>
    </row>
    <row r="37" spans="1:8" hidden="1" x14ac:dyDescent="0.2">
      <c r="A37" s="192" t="s">
        <v>67</v>
      </c>
      <c r="B37" s="193"/>
      <c r="C37" s="5" t="s">
        <v>53</v>
      </c>
      <c r="D37" s="14" t="s">
        <v>58</v>
      </c>
      <c r="E37" s="14"/>
      <c r="F37" s="85"/>
      <c r="G37" s="85"/>
      <c r="H37" s="85"/>
    </row>
    <row r="38" spans="1:8" hidden="1" x14ac:dyDescent="0.2">
      <c r="A38" s="192" t="s">
        <v>68</v>
      </c>
      <c r="B38" s="193"/>
      <c r="C38" s="5" t="s">
        <v>55</v>
      </c>
      <c r="D38" s="14" t="s">
        <v>58</v>
      </c>
      <c r="E38" s="14"/>
      <c r="F38" s="85"/>
      <c r="G38" s="85"/>
      <c r="H38" s="85"/>
    </row>
    <row r="39" spans="1:8" ht="25.5" hidden="1" x14ac:dyDescent="0.2">
      <c r="A39" s="192" t="s">
        <v>69</v>
      </c>
      <c r="B39" s="193"/>
      <c r="C39" s="3" t="s">
        <v>70</v>
      </c>
      <c r="D39" s="14" t="s">
        <v>71</v>
      </c>
      <c r="E39" s="14"/>
      <c r="F39" s="85">
        <f>SUM(F40:F49)</f>
        <v>0</v>
      </c>
      <c r="G39" s="85">
        <f>SUM(G40:G49)</f>
        <v>0</v>
      </c>
      <c r="H39" s="85">
        <f>SUM(H40:H49)</f>
        <v>0</v>
      </c>
    </row>
    <row r="40" spans="1:8" hidden="1" x14ac:dyDescent="0.2">
      <c r="A40" s="192" t="s">
        <v>72</v>
      </c>
      <c r="B40" s="193"/>
      <c r="C40" s="5" t="s">
        <v>37</v>
      </c>
      <c r="D40" s="14" t="s">
        <v>71</v>
      </c>
      <c r="E40" s="14"/>
      <c r="F40" s="85"/>
      <c r="G40" s="85"/>
      <c r="H40" s="85"/>
    </row>
    <row r="41" spans="1:8" hidden="1" x14ac:dyDescent="0.2">
      <c r="A41" s="192" t="s">
        <v>73</v>
      </c>
      <c r="B41" s="193"/>
      <c r="C41" s="5" t="s">
        <v>39</v>
      </c>
      <c r="D41" s="14" t="s">
        <v>71</v>
      </c>
      <c r="E41" s="14"/>
      <c r="F41" s="85"/>
      <c r="G41" s="85"/>
      <c r="H41" s="85"/>
    </row>
    <row r="42" spans="1:8" ht="25.5" hidden="1" x14ac:dyDescent="0.2">
      <c r="A42" s="192" t="s">
        <v>74</v>
      </c>
      <c r="B42" s="193"/>
      <c r="C42" s="5" t="s">
        <v>41</v>
      </c>
      <c r="D42" s="14" t="s">
        <v>71</v>
      </c>
      <c r="E42" s="14"/>
      <c r="F42" s="85"/>
      <c r="G42" s="85"/>
      <c r="H42" s="85"/>
    </row>
    <row r="43" spans="1:8" hidden="1" x14ac:dyDescent="0.2">
      <c r="A43" s="192" t="s">
        <v>75</v>
      </c>
      <c r="B43" s="193"/>
      <c r="C43" s="5" t="s">
        <v>43</v>
      </c>
      <c r="D43" s="14" t="s">
        <v>71</v>
      </c>
      <c r="E43" s="14"/>
      <c r="F43" s="85"/>
      <c r="G43" s="85"/>
      <c r="H43" s="85"/>
    </row>
    <row r="44" spans="1:8" hidden="1" x14ac:dyDescent="0.2">
      <c r="A44" s="192" t="s">
        <v>76</v>
      </c>
      <c r="B44" s="193"/>
      <c r="C44" s="5" t="s">
        <v>45</v>
      </c>
      <c r="D44" s="14" t="s">
        <v>71</v>
      </c>
      <c r="E44" s="14"/>
      <c r="F44" s="85"/>
      <c r="G44" s="85"/>
      <c r="H44" s="85"/>
    </row>
    <row r="45" spans="1:8" hidden="1" x14ac:dyDescent="0.2">
      <c r="A45" s="192" t="s">
        <v>77</v>
      </c>
      <c r="B45" s="193"/>
      <c r="C45" s="5" t="s">
        <v>47</v>
      </c>
      <c r="D45" s="14" t="s">
        <v>71</v>
      </c>
      <c r="E45" s="14"/>
      <c r="F45" s="85"/>
      <c r="G45" s="85"/>
      <c r="H45" s="85"/>
    </row>
    <row r="46" spans="1:8" hidden="1" x14ac:dyDescent="0.2">
      <c r="A46" s="192" t="s">
        <v>78</v>
      </c>
      <c r="B46" s="193"/>
      <c r="C46" s="5" t="s">
        <v>49</v>
      </c>
      <c r="D46" s="14" t="s">
        <v>71</v>
      </c>
      <c r="E46" s="14"/>
      <c r="F46" s="85"/>
      <c r="G46" s="85"/>
      <c r="H46" s="85"/>
    </row>
    <row r="47" spans="1:8" hidden="1" x14ac:dyDescent="0.2">
      <c r="A47" s="192" t="s">
        <v>79</v>
      </c>
      <c r="B47" s="193"/>
      <c r="C47" s="5" t="s">
        <v>51</v>
      </c>
      <c r="D47" s="14" t="s">
        <v>71</v>
      </c>
      <c r="E47" s="14"/>
      <c r="F47" s="85"/>
      <c r="G47" s="85"/>
      <c r="H47" s="85"/>
    </row>
    <row r="48" spans="1:8" hidden="1" x14ac:dyDescent="0.2">
      <c r="A48" s="192" t="s">
        <v>80</v>
      </c>
      <c r="B48" s="193"/>
      <c r="C48" s="5" t="s">
        <v>53</v>
      </c>
      <c r="D48" s="14" t="s">
        <v>71</v>
      </c>
      <c r="E48" s="14"/>
      <c r="F48" s="85"/>
      <c r="G48" s="85"/>
      <c r="H48" s="85"/>
    </row>
    <row r="49" spans="1:8" hidden="1" x14ac:dyDescent="0.2">
      <c r="A49" s="192" t="s">
        <v>81</v>
      </c>
      <c r="B49" s="193"/>
      <c r="C49" s="5" t="s">
        <v>55</v>
      </c>
      <c r="D49" s="14" t="s">
        <v>71</v>
      </c>
      <c r="E49" s="14"/>
      <c r="F49" s="85"/>
      <c r="G49" s="85"/>
      <c r="H49" s="85"/>
    </row>
    <row r="50" spans="1:8" ht="25.5" x14ac:dyDescent="0.2">
      <c r="A50" s="200" t="s">
        <v>82</v>
      </c>
      <c r="B50" s="201"/>
      <c r="C50" s="4" t="s">
        <v>83</v>
      </c>
      <c r="D50" s="15" t="s">
        <v>84</v>
      </c>
      <c r="E50" s="15"/>
      <c r="F50" s="86">
        <f>F14+F15+F16+F17+F28+F39</f>
        <v>123</v>
      </c>
      <c r="G50" s="86">
        <f>G14+G15+G16+G17+G28+G39</f>
        <v>-123</v>
      </c>
      <c r="H50" s="86">
        <f>H14+H15+H16+H17+H28+H39</f>
        <v>0</v>
      </c>
    </row>
    <row r="51" spans="1:8" hidden="1" x14ac:dyDescent="0.2">
      <c r="A51" s="192" t="s">
        <v>85</v>
      </c>
      <c r="B51" s="193"/>
      <c r="C51" s="3" t="s">
        <v>86</v>
      </c>
      <c r="D51" s="14" t="s">
        <v>87</v>
      </c>
      <c r="E51" s="14"/>
      <c r="F51" s="85"/>
      <c r="G51" s="85"/>
      <c r="H51" s="85"/>
    </row>
    <row r="52" spans="1:8" ht="25.5" hidden="1" x14ac:dyDescent="0.2">
      <c r="A52" s="192" t="s">
        <v>88</v>
      </c>
      <c r="B52" s="193"/>
      <c r="C52" s="3" t="s">
        <v>89</v>
      </c>
      <c r="D52" s="14" t="s">
        <v>90</v>
      </c>
      <c r="E52" s="14"/>
      <c r="F52" s="85"/>
      <c r="G52" s="85"/>
      <c r="H52" s="85"/>
    </row>
    <row r="53" spans="1:8" ht="25.5" hidden="1" x14ac:dyDescent="0.2">
      <c r="A53" s="192" t="s">
        <v>91</v>
      </c>
      <c r="B53" s="193"/>
      <c r="C53" s="3" t="s">
        <v>92</v>
      </c>
      <c r="D53" s="14" t="s">
        <v>93</v>
      </c>
      <c r="E53" s="14"/>
      <c r="F53" s="85">
        <f>SUM(F54:F63)</f>
        <v>0</v>
      </c>
      <c r="G53" s="85">
        <f>SUM(G54:G63)</f>
        <v>0</v>
      </c>
      <c r="H53" s="85">
        <f>SUM(H54:H63)</f>
        <v>0</v>
      </c>
    </row>
    <row r="54" spans="1:8" hidden="1" x14ac:dyDescent="0.2">
      <c r="A54" s="192" t="s">
        <v>94</v>
      </c>
      <c r="B54" s="193"/>
      <c r="C54" s="5" t="s">
        <v>37</v>
      </c>
      <c r="D54" s="14" t="s">
        <v>93</v>
      </c>
      <c r="E54" s="14"/>
      <c r="F54" s="85"/>
      <c r="G54" s="85"/>
      <c r="H54" s="85"/>
    </row>
    <row r="55" spans="1:8" hidden="1" x14ac:dyDescent="0.2">
      <c r="A55" s="192" t="s">
        <v>95</v>
      </c>
      <c r="B55" s="193"/>
      <c r="C55" s="5" t="s">
        <v>39</v>
      </c>
      <c r="D55" s="14" t="s">
        <v>93</v>
      </c>
      <c r="E55" s="14"/>
      <c r="F55" s="85"/>
      <c r="G55" s="85"/>
      <c r="H55" s="85"/>
    </row>
    <row r="56" spans="1:8" ht="25.5" hidden="1" x14ac:dyDescent="0.2">
      <c r="A56" s="192" t="s">
        <v>96</v>
      </c>
      <c r="B56" s="193"/>
      <c r="C56" s="5" t="s">
        <v>41</v>
      </c>
      <c r="D56" s="14" t="s">
        <v>93</v>
      </c>
      <c r="E56" s="14"/>
      <c r="F56" s="85"/>
      <c r="G56" s="85"/>
      <c r="H56" s="85"/>
    </row>
    <row r="57" spans="1:8" hidden="1" x14ac:dyDescent="0.2">
      <c r="A57" s="192" t="s">
        <v>97</v>
      </c>
      <c r="B57" s="193"/>
      <c r="C57" s="5" t="s">
        <v>43</v>
      </c>
      <c r="D57" s="14" t="s">
        <v>93</v>
      </c>
      <c r="E57" s="14"/>
      <c r="F57" s="85"/>
      <c r="G57" s="85"/>
      <c r="H57" s="85"/>
    </row>
    <row r="58" spans="1:8" hidden="1" x14ac:dyDescent="0.2">
      <c r="A58" s="192" t="s">
        <v>98</v>
      </c>
      <c r="B58" s="193"/>
      <c r="C58" s="5" t="s">
        <v>45</v>
      </c>
      <c r="D58" s="14" t="s">
        <v>93</v>
      </c>
      <c r="E58" s="14"/>
      <c r="F58" s="85"/>
      <c r="G58" s="85"/>
      <c r="H58" s="85"/>
    </row>
    <row r="59" spans="1:8" hidden="1" x14ac:dyDescent="0.2">
      <c r="A59" s="192" t="s">
        <v>99</v>
      </c>
      <c r="B59" s="193"/>
      <c r="C59" s="5" t="s">
        <v>47</v>
      </c>
      <c r="D59" s="14" t="s">
        <v>93</v>
      </c>
      <c r="E59" s="14"/>
      <c r="F59" s="85"/>
      <c r="G59" s="85"/>
      <c r="H59" s="85"/>
    </row>
    <row r="60" spans="1:8" hidden="1" x14ac:dyDescent="0.2">
      <c r="A60" s="189" t="s">
        <v>100</v>
      </c>
      <c r="B60" s="190"/>
      <c r="C60" s="5" t="s">
        <v>49</v>
      </c>
      <c r="D60" s="14" t="s">
        <v>93</v>
      </c>
      <c r="E60" s="14"/>
      <c r="F60" s="85"/>
      <c r="G60" s="85"/>
      <c r="H60" s="85"/>
    </row>
    <row r="61" spans="1:8" hidden="1" x14ac:dyDescent="0.2">
      <c r="A61" s="189" t="s">
        <v>101</v>
      </c>
      <c r="B61" s="190"/>
      <c r="C61" s="5" t="s">
        <v>51</v>
      </c>
      <c r="D61" s="14" t="s">
        <v>93</v>
      </c>
      <c r="E61" s="14"/>
      <c r="F61" s="85"/>
      <c r="G61" s="85"/>
      <c r="H61" s="85"/>
    </row>
    <row r="62" spans="1:8" hidden="1" x14ac:dyDescent="0.2">
      <c r="A62" s="189" t="s">
        <v>102</v>
      </c>
      <c r="B62" s="190"/>
      <c r="C62" s="5" t="s">
        <v>53</v>
      </c>
      <c r="D62" s="14" t="s">
        <v>93</v>
      </c>
      <c r="E62" s="14"/>
      <c r="F62" s="85"/>
      <c r="G62" s="85"/>
      <c r="H62" s="85"/>
    </row>
    <row r="63" spans="1:8" hidden="1" x14ac:dyDescent="0.2">
      <c r="A63" s="189" t="s">
        <v>103</v>
      </c>
      <c r="B63" s="190"/>
      <c r="C63" s="5" t="s">
        <v>55</v>
      </c>
      <c r="D63" s="14" t="s">
        <v>93</v>
      </c>
      <c r="E63" s="14"/>
      <c r="F63" s="85"/>
      <c r="G63" s="85"/>
      <c r="H63" s="85"/>
    </row>
    <row r="64" spans="1:8" ht="25.5" hidden="1" x14ac:dyDescent="0.2">
      <c r="A64" s="189" t="s">
        <v>104</v>
      </c>
      <c r="B64" s="190"/>
      <c r="C64" s="3" t="s">
        <v>105</v>
      </c>
      <c r="D64" s="14" t="s">
        <v>106</v>
      </c>
      <c r="E64" s="14"/>
      <c r="F64" s="85">
        <f>SUM(F65:F74)</f>
        <v>0</v>
      </c>
      <c r="G64" s="85">
        <f>SUM(G65:G74)</f>
        <v>0</v>
      </c>
      <c r="H64" s="85">
        <f>SUM(H65:H74)</f>
        <v>0</v>
      </c>
    </row>
    <row r="65" spans="1:8" hidden="1" x14ac:dyDescent="0.2">
      <c r="A65" s="189" t="s">
        <v>107</v>
      </c>
      <c r="B65" s="190"/>
      <c r="C65" s="5" t="s">
        <v>37</v>
      </c>
      <c r="D65" s="14" t="s">
        <v>106</v>
      </c>
      <c r="E65" s="14"/>
      <c r="F65" s="85"/>
      <c r="G65" s="85"/>
      <c r="H65" s="85"/>
    </row>
    <row r="66" spans="1:8" hidden="1" x14ac:dyDescent="0.2">
      <c r="A66" s="189" t="s">
        <v>108</v>
      </c>
      <c r="B66" s="190"/>
      <c r="C66" s="5" t="s">
        <v>39</v>
      </c>
      <c r="D66" s="14" t="s">
        <v>106</v>
      </c>
      <c r="E66" s="14"/>
      <c r="F66" s="85"/>
      <c r="G66" s="85"/>
      <c r="H66" s="85"/>
    </row>
    <row r="67" spans="1:8" ht="25.5" hidden="1" x14ac:dyDescent="0.2">
      <c r="A67" s="189" t="s">
        <v>109</v>
      </c>
      <c r="B67" s="190"/>
      <c r="C67" s="5" t="s">
        <v>41</v>
      </c>
      <c r="D67" s="14" t="s">
        <v>106</v>
      </c>
      <c r="E67" s="14"/>
      <c r="F67" s="85"/>
      <c r="G67" s="85"/>
      <c r="H67" s="85"/>
    </row>
    <row r="68" spans="1:8" hidden="1" x14ac:dyDescent="0.2">
      <c r="A68" s="189" t="s">
        <v>110</v>
      </c>
      <c r="B68" s="190"/>
      <c r="C68" s="5" t="s">
        <v>43</v>
      </c>
      <c r="D68" s="14" t="s">
        <v>106</v>
      </c>
      <c r="E68" s="14"/>
      <c r="F68" s="85"/>
      <c r="G68" s="85"/>
      <c r="H68" s="85"/>
    </row>
    <row r="69" spans="1:8" hidden="1" x14ac:dyDescent="0.2">
      <c r="A69" s="189" t="s">
        <v>111</v>
      </c>
      <c r="B69" s="190"/>
      <c r="C69" s="5" t="s">
        <v>45</v>
      </c>
      <c r="D69" s="14" t="s">
        <v>106</v>
      </c>
      <c r="E69" s="14"/>
      <c r="F69" s="85"/>
      <c r="G69" s="85"/>
      <c r="H69" s="85"/>
    </row>
    <row r="70" spans="1:8" hidden="1" x14ac:dyDescent="0.2">
      <c r="A70" s="189" t="s">
        <v>112</v>
      </c>
      <c r="B70" s="190"/>
      <c r="C70" s="5" t="s">
        <v>47</v>
      </c>
      <c r="D70" s="14" t="s">
        <v>106</v>
      </c>
      <c r="E70" s="14"/>
      <c r="F70" s="85"/>
      <c r="G70" s="85"/>
      <c r="H70" s="85"/>
    </row>
    <row r="71" spans="1:8" hidden="1" x14ac:dyDescent="0.2">
      <c r="A71" s="189" t="s">
        <v>113</v>
      </c>
      <c r="B71" s="190"/>
      <c r="C71" s="5" t="s">
        <v>49</v>
      </c>
      <c r="D71" s="14" t="s">
        <v>106</v>
      </c>
      <c r="E71" s="14"/>
      <c r="F71" s="85"/>
      <c r="G71" s="85"/>
      <c r="H71" s="85"/>
    </row>
    <row r="72" spans="1:8" hidden="1" x14ac:dyDescent="0.2">
      <c r="A72" s="189" t="s">
        <v>114</v>
      </c>
      <c r="B72" s="190"/>
      <c r="C72" s="5" t="s">
        <v>51</v>
      </c>
      <c r="D72" s="14" t="s">
        <v>106</v>
      </c>
      <c r="E72" s="14"/>
      <c r="F72" s="85"/>
      <c r="G72" s="85"/>
      <c r="H72" s="85"/>
    </row>
    <row r="73" spans="1:8" hidden="1" x14ac:dyDescent="0.2">
      <c r="A73" s="189" t="s">
        <v>115</v>
      </c>
      <c r="B73" s="190"/>
      <c r="C73" s="5" t="s">
        <v>53</v>
      </c>
      <c r="D73" s="14" t="s">
        <v>106</v>
      </c>
      <c r="E73" s="14"/>
      <c r="F73" s="85"/>
      <c r="G73" s="85"/>
      <c r="H73" s="85"/>
    </row>
    <row r="74" spans="1:8" hidden="1" x14ac:dyDescent="0.2">
      <c r="A74" s="189" t="s">
        <v>116</v>
      </c>
      <c r="B74" s="190"/>
      <c r="C74" s="5" t="s">
        <v>55</v>
      </c>
      <c r="D74" s="14" t="s">
        <v>106</v>
      </c>
      <c r="E74" s="14"/>
      <c r="F74" s="85"/>
      <c r="G74" s="85"/>
      <c r="H74" s="85"/>
    </row>
    <row r="75" spans="1:8" ht="25.5" hidden="1" x14ac:dyDescent="0.2">
      <c r="A75" s="189" t="s">
        <v>117</v>
      </c>
      <c r="B75" s="190"/>
      <c r="C75" s="3" t="s">
        <v>118</v>
      </c>
      <c r="D75" s="14" t="s">
        <v>119</v>
      </c>
      <c r="E75" s="14"/>
      <c r="F75" s="85">
        <f>SUM(F76:F85)</f>
        <v>0</v>
      </c>
      <c r="G75" s="85">
        <f>SUM(G76:G85)</f>
        <v>0</v>
      </c>
      <c r="H75" s="85">
        <f>SUM(H76:H85)</f>
        <v>0</v>
      </c>
    </row>
    <row r="76" spans="1:8" hidden="1" x14ac:dyDescent="0.2">
      <c r="A76" s="189" t="s">
        <v>120</v>
      </c>
      <c r="B76" s="190"/>
      <c r="C76" s="5" t="s">
        <v>37</v>
      </c>
      <c r="D76" s="14" t="s">
        <v>119</v>
      </c>
      <c r="E76" s="14"/>
      <c r="F76" s="85"/>
      <c r="G76" s="85"/>
      <c r="H76" s="85"/>
    </row>
    <row r="77" spans="1:8" hidden="1" x14ac:dyDescent="0.2">
      <c r="A77" s="189" t="s">
        <v>121</v>
      </c>
      <c r="B77" s="190"/>
      <c r="C77" s="5" t="s">
        <v>39</v>
      </c>
      <c r="D77" s="14" t="s">
        <v>119</v>
      </c>
      <c r="E77" s="14"/>
      <c r="F77" s="85"/>
      <c r="G77" s="85"/>
      <c r="H77" s="85"/>
    </row>
    <row r="78" spans="1:8" ht="25.5" hidden="1" x14ac:dyDescent="0.2">
      <c r="A78" s="189" t="s">
        <v>122</v>
      </c>
      <c r="B78" s="190"/>
      <c r="C78" s="5" t="s">
        <v>41</v>
      </c>
      <c r="D78" s="14" t="s">
        <v>119</v>
      </c>
      <c r="E78" s="14"/>
      <c r="F78" s="85"/>
      <c r="G78" s="85"/>
      <c r="H78" s="85"/>
    </row>
    <row r="79" spans="1:8" hidden="1" x14ac:dyDescent="0.2">
      <c r="A79" s="189" t="s">
        <v>123</v>
      </c>
      <c r="B79" s="190"/>
      <c r="C79" s="5" t="s">
        <v>43</v>
      </c>
      <c r="D79" s="14" t="s">
        <v>119</v>
      </c>
      <c r="E79" s="14"/>
      <c r="F79" s="85"/>
      <c r="G79" s="85"/>
      <c r="H79" s="85"/>
    </row>
    <row r="80" spans="1:8" hidden="1" x14ac:dyDescent="0.2">
      <c r="A80" s="189" t="s">
        <v>124</v>
      </c>
      <c r="B80" s="190"/>
      <c r="C80" s="5" t="s">
        <v>45</v>
      </c>
      <c r="D80" s="14" t="s">
        <v>119</v>
      </c>
      <c r="E80" s="14"/>
      <c r="F80" s="85"/>
      <c r="G80" s="85"/>
      <c r="H80" s="85"/>
    </row>
    <row r="81" spans="1:8" hidden="1" x14ac:dyDescent="0.2">
      <c r="A81" s="189" t="s">
        <v>125</v>
      </c>
      <c r="B81" s="190"/>
      <c r="C81" s="5" t="s">
        <v>47</v>
      </c>
      <c r="D81" s="14" t="s">
        <v>119</v>
      </c>
      <c r="E81" s="14"/>
      <c r="F81" s="85"/>
      <c r="G81" s="85"/>
      <c r="H81" s="85"/>
    </row>
    <row r="82" spans="1:8" hidden="1" x14ac:dyDescent="0.2">
      <c r="A82" s="189" t="s">
        <v>126</v>
      </c>
      <c r="B82" s="190"/>
      <c r="C82" s="5" t="s">
        <v>49</v>
      </c>
      <c r="D82" s="14" t="s">
        <v>119</v>
      </c>
      <c r="E82" s="14"/>
      <c r="F82" s="85"/>
      <c r="G82" s="85"/>
      <c r="H82" s="85"/>
    </row>
    <row r="83" spans="1:8" hidden="1" x14ac:dyDescent="0.2">
      <c r="A83" s="189" t="s">
        <v>127</v>
      </c>
      <c r="B83" s="190"/>
      <c r="C83" s="5" t="s">
        <v>51</v>
      </c>
      <c r="D83" s="14" t="s">
        <v>119</v>
      </c>
      <c r="E83" s="14"/>
      <c r="F83" s="85"/>
      <c r="G83" s="85"/>
      <c r="H83" s="85"/>
    </row>
    <row r="84" spans="1:8" hidden="1" x14ac:dyDescent="0.2">
      <c r="A84" s="189" t="s">
        <v>128</v>
      </c>
      <c r="B84" s="190"/>
      <c r="C84" s="5" t="s">
        <v>53</v>
      </c>
      <c r="D84" s="14" t="s">
        <v>119</v>
      </c>
      <c r="E84" s="14"/>
      <c r="F84" s="85"/>
      <c r="G84" s="85"/>
      <c r="H84" s="85"/>
    </row>
    <row r="85" spans="1:8" hidden="1" x14ac:dyDescent="0.2">
      <c r="A85" s="189" t="s">
        <v>129</v>
      </c>
      <c r="B85" s="190"/>
      <c r="C85" s="5" t="s">
        <v>55</v>
      </c>
      <c r="D85" s="14" t="s">
        <v>119</v>
      </c>
      <c r="E85" s="14"/>
      <c r="F85" s="85"/>
      <c r="G85" s="85"/>
      <c r="H85" s="85"/>
    </row>
    <row r="86" spans="1:8" ht="25.5" hidden="1" x14ac:dyDescent="0.2">
      <c r="A86" s="187" t="s">
        <v>130</v>
      </c>
      <c r="B86" s="188"/>
      <c r="C86" s="4" t="s">
        <v>131</v>
      </c>
      <c r="D86" s="15" t="s">
        <v>132</v>
      </c>
      <c r="E86" s="15"/>
      <c r="F86" s="86">
        <f>F51+F52+F53+F64+F75</f>
        <v>0</v>
      </c>
      <c r="G86" s="86">
        <f>G51+G52+G53+G64+G75</f>
        <v>0</v>
      </c>
      <c r="H86" s="86">
        <f>H51+H52+H53+H64+H75</f>
        <v>0</v>
      </c>
    </row>
    <row r="87" spans="1:8" hidden="1" x14ac:dyDescent="0.2">
      <c r="A87" s="189" t="s">
        <v>133</v>
      </c>
      <c r="B87" s="190"/>
      <c r="C87" s="3" t="s">
        <v>134</v>
      </c>
      <c r="D87" s="14" t="s">
        <v>135</v>
      </c>
      <c r="E87" s="14"/>
      <c r="F87" s="85">
        <f>SUM(F88:F90)</f>
        <v>0</v>
      </c>
      <c r="G87" s="85">
        <f>SUM(G88:G90)</f>
        <v>0</v>
      </c>
      <c r="H87" s="85">
        <f>SUM(H88:H90)</f>
        <v>0</v>
      </c>
    </row>
    <row r="88" spans="1:8" hidden="1" x14ac:dyDescent="0.2">
      <c r="A88" s="189" t="s">
        <v>136</v>
      </c>
      <c r="B88" s="190"/>
      <c r="C88" s="3" t="s">
        <v>137</v>
      </c>
      <c r="D88" s="14" t="s">
        <v>135</v>
      </c>
      <c r="E88" s="14"/>
      <c r="F88" s="85"/>
      <c r="G88" s="85"/>
      <c r="H88" s="85"/>
    </row>
    <row r="89" spans="1:8" ht="25.5" hidden="1" x14ac:dyDescent="0.2">
      <c r="A89" s="189" t="s">
        <v>138</v>
      </c>
      <c r="B89" s="190"/>
      <c r="C89" s="3" t="s">
        <v>139</v>
      </c>
      <c r="D89" s="14" t="s">
        <v>135</v>
      </c>
      <c r="E89" s="14"/>
      <c r="F89" s="85"/>
      <c r="G89" s="85"/>
      <c r="H89" s="85"/>
    </row>
    <row r="90" spans="1:8" ht="25.5" hidden="1" x14ac:dyDescent="0.2">
      <c r="A90" s="189" t="s">
        <v>140</v>
      </c>
      <c r="B90" s="190"/>
      <c r="C90" s="3" t="s">
        <v>141</v>
      </c>
      <c r="D90" s="14" t="s">
        <v>135</v>
      </c>
      <c r="E90" s="14"/>
      <c r="F90" s="85"/>
      <c r="G90" s="85"/>
      <c r="H90" s="85"/>
    </row>
    <row r="91" spans="1:8" hidden="1" x14ac:dyDescent="0.2">
      <c r="A91" s="189" t="s">
        <v>142</v>
      </c>
      <c r="B91" s="190"/>
      <c r="C91" s="3" t="s">
        <v>143</v>
      </c>
      <c r="D91" s="14" t="s">
        <v>144</v>
      </c>
      <c r="E91" s="14"/>
      <c r="F91" s="85">
        <f>SUM(F92:F99)</f>
        <v>0</v>
      </c>
      <c r="G91" s="85">
        <f>SUM(G92:G99)</f>
        <v>0</v>
      </c>
      <c r="H91" s="85">
        <f>SUM(H92:H99)</f>
        <v>0</v>
      </c>
    </row>
    <row r="92" spans="1:8" hidden="1" x14ac:dyDescent="0.2">
      <c r="A92" s="189">
        <v>85</v>
      </c>
      <c r="B92" s="190"/>
      <c r="C92" s="3" t="s">
        <v>146</v>
      </c>
      <c r="D92" s="14" t="s">
        <v>144</v>
      </c>
      <c r="E92" s="14"/>
      <c r="F92" s="85"/>
      <c r="G92" s="85"/>
      <c r="H92" s="85"/>
    </row>
    <row r="93" spans="1:8" hidden="1" x14ac:dyDescent="0.2">
      <c r="A93" s="189" t="s">
        <v>147</v>
      </c>
      <c r="B93" s="190"/>
      <c r="C93" s="3" t="s">
        <v>148</v>
      </c>
      <c r="D93" s="14" t="s">
        <v>144</v>
      </c>
      <c r="E93" s="14"/>
      <c r="F93" s="85"/>
      <c r="G93" s="85"/>
      <c r="H93" s="85"/>
    </row>
    <row r="94" spans="1:8" hidden="1" x14ac:dyDescent="0.2">
      <c r="A94" s="189" t="s">
        <v>149</v>
      </c>
      <c r="B94" s="190"/>
      <c r="C94" s="3" t="s">
        <v>150</v>
      </c>
      <c r="D94" s="14" t="s">
        <v>144</v>
      </c>
      <c r="E94" s="14"/>
      <c r="F94" s="85"/>
      <c r="G94" s="85"/>
      <c r="H94" s="85"/>
    </row>
    <row r="95" spans="1:8" hidden="1" x14ac:dyDescent="0.2">
      <c r="A95" s="189" t="s">
        <v>151</v>
      </c>
      <c r="B95" s="190"/>
      <c r="C95" s="3" t="s">
        <v>152</v>
      </c>
      <c r="D95" s="14" t="s">
        <v>144</v>
      </c>
      <c r="E95" s="14"/>
      <c r="F95" s="85"/>
      <c r="G95" s="85"/>
      <c r="H95" s="85"/>
    </row>
    <row r="96" spans="1:8" hidden="1" x14ac:dyDescent="0.2">
      <c r="A96" s="189" t="s">
        <v>153</v>
      </c>
      <c r="B96" s="190"/>
      <c r="C96" s="3" t="s">
        <v>154</v>
      </c>
      <c r="D96" s="14" t="s">
        <v>144</v>
      </c>
      <c r="E96" s="14"/>
      <c r="F96" s="85"/>
      <c r="G96" s="85"/>
      <c r="H96" s="85"/>
    </row>
    <row r="97" spans="1:8" hidden="1" x14ac:dyDescent="0.2">
      <c r="A97" s="189" t="s">
        <v>155</v>
      </c>
      <c r="B97" s="190"/>
      <c r="C97" s="3" t="s">
        <v>156</v>
      </c>
      <c r="D97" s="14" t="s">
        <v>144</v>
      </c>
      <c r="E97" s="14"/>
      <c r="F97" s="85"/>
      <c r="G97" s="85"/>
      <c r="H97" s="85"/>
    </row>
    <row r="98" spans="1:8" hidden="1" x14ac:dyDescent="0.2">
      <c r="A98" s="189" t="s">
        <v>157</v>
      </c>
      <c r="B98" s="190"/>
      <c r="C98" s="3" t="s">
        <v>158</v>
      </c>
      <c r="D98" s="14" t="s">
        <v>144</v>
      </c>
      <c r="E98" s="14"/>
      <c r="F98" s="85"/>
      <c r="G98" s="85"/>
      <c r="H98" s="85"/>
    </row>
    <row r="99" spans="1:8" hidden="1" x14ac:dyDescent="0.2">
      <c r="A99" s="189" t="s">
        <v>159</v>
      </c>
      <c r="B99" s="190"/>
      <c r="C99" s="3" t="s">
        <v>160</v>
      </c>
      <c r="D99" s="14" t="s">
        <v>144</v>
      </c>
      <c r="E99" s="14"/>
      <c r="F99" s="85"/>
      <c r="G99" s="85"/>
      <c r="H99" s="85"/>
    </row>
    <row r="100" spans="1:8" hidden="1" x14ac:dyDescent="0.2">
      <c r="A100" s="187" t="s">
        <v>161</v>
      </c>
      <c r="B100" s="188"/>
      <c r="C100" s="4" t="s">
        <v>162</v>
      </c>
      <c r="D100" s="15" t="s">
        <v>163</v>
      </c>
      <c r="E100" s="15"/>
      <c r="F100" s="86">
        <f>F87+F91</f>
        <v>0</v>
      </c>
      <c r="G100" s="86">
        <f>G87+G91</f>
        <v>0</v>
      </c>
      <c r="H100" s="86">
        <f>H87+H91</f>
        <v>0</v>
      </c>
    </row>
    <row r="101" spans="1:8" hidden="1" x14ac:dyDescent="0.2">
      <c r="A101" s="189" t="s">
        <v>164</v>
      </c>
      <c r="B101" s="190"/>
      <c r="C101" s="3" t="s">
        <v>165</v>
      </c>
      <c r="D101" s="14" t="s">
        <v>166</v>
      </c>
      <c r="E101" s="14"/>
      <c r="F101" s="85">
        <f>SUM(F102:F107)</f>
        <v>0</v>
      </c>
      <c r="G101" s="85">
        <f>SUM(G102:G107)</f>
        <v>0</v>
      </c>
      <c r="H101" s="85">
        <f>SUM(H102:H107)</f>
        <v>0</v>
      </c>
    </row>
    <row r="102" spans="1:8" hidden="1" x14ac:dyDescent="0.2">
      <c r="A102" s="189" t="s">
        <v>167</v>
      </c>
      <c r="B102" s="190"/>
      <c r="C102" s="3" t="s">
        <v>168</v>
      </c>
      <c r="D102" s="14" t="s">
        <v>166</v>
      </c>
      <c r="E102" s="14"/>
      <c r="F102" s="85"/>
      <c r="G102" s="85"/>
      <c r="H102" s="85"/>
    </row>
    <row r="103" spans="1:8" ht="25.5" hidden="1" x14ac:dyDescent="0.2">
      <c r="A103" s="189" t="s">
        <v>169</v>
      </c>
      <c r="B103" s="190"/>
      <c r="C103" s="3" t="s">
        <v>170</v>
      </c>
      <c r="D103" s="14" t="s">
        <v>166</v>
      </c>
      <c r="E103" s="14"/>
      <c r="F103" s="85"/>
      <c r="G103" s="85"/>
      <c r="H103" s="85"/>
    </row>
    <row r="104" spans="1:8" hidden="1" x14ac:dyDescent="0.2">
      <c r="A104" s="189" t="s">
        <v>171</v>
      </c>
      <c r="B104" s="190"/>
      <c r="C104" s="3" t="s">
        <v>172</v>
      </c>
      <c r="D104" s="14" t="s">
        <v>166</v>
      </c>
      <c r="E104" s="14"/>
      <c r="F104" s="85"/>
      <c r="G104" s="85"/>
      <c r="H104" s="85"/>
    </row>
    <row r="105" spans="1:8" hidden="1" x14ac:dyDescent="0.2">
      <c r="A105" s="189" t="s">
        <v>173</v>
      </c>
      <c r="B105" s="190"/>
      <c r="C105" s="3" t="s">
        <v>174</v>
      </c>
      <c r="D105" s="14" t="s">
        <v>166</v>
      </c>
      <c r="E105" s="14"/>
      <c r="F105" s="85"/>
      <c r="G105" s="85"/>
      <c r="H105" s="85"/>
    </row>
    <row r="106" spans="1:8" hidden="1" x14ac:dyDescent="0.2">
      <c r="A106" s="189" t="s">
        <v>175</v>
      </c>
      <c r="B106" s="190"/>
      <c r="C106" s="3" t="s">
        <v>176</v>
      </c>
      <c r="D106" s="14" t="s">
        <v>166</v>
      </c>
      <c r="E106" s="14"/>
      <c r="F106" s="85"/>
      <c r="G106" s="85"/>
      <c r="H106" s="85"/>
    </row>
    <row r="107" spans="1:8" hidden="1" x14ac:dyDescent="0.2">
      <c r="A107" s="189" t="s">
        <v>177</v>
      </c>
      <c r="B107" s="190"/>
      <c r="C107" s="3" t="s">
        <v>178</v>
      </c>
      <c r="D107" s="14" t="s">
        <v>166</v>
      </c>
      <c r="E107" s="14"/>
      <c r="F107" s="85"/>
      <c r="G107" s="85"/>
      <c r="H107" s="85"/>
    </row>
    <row r="108" spans="1:8" hidden="1" x14ac:dyDescent="0.2">
      <c r="A108" s="189" t="s">
        <v>179</v>
      </c>
      <c r="B108" s="190"/>
      <c r="C108" s="3" t="s">
        <v>180</v>
      </c>
      <c r="D108" s="14" t="s">
        <v>181</v>
      </c>
      <c r="E108" s="14"/>
      <c r="F108" s="85">
        <f>SUM(F109:F114)</f>
        <v>0</v>
      </c>
      <c r="G108" s="85">
        <f>SUM(G109:G114)</f>
        <v>0</v>
      </c>
      <c r="H108" s="85">
        <f>SUM(H109:H114)</f>
        <v>0</v>
      </c>
    </row>
    <row r="109" spans="1:8" hidden="1" x14ac:dyDescent="0.2">
      <c r="A109" s="189" t="s">
        <v>182</v>
      </c>
      <c r="B109" s="190"/>
      <c r="C109" s="3" t="s">
        <v>183</v>
      </c>
      <c r="D109" s="14" t="s">
        <v>181</v>
      </c>
      <c r="E109" s="14"/>
      <c r="F109" s="85"/>
      <c r="G109" s="85"/>
      <c r="H109" s="85"/>
    </row>
    <row r="110" spans="1:8" hidden="1" x14ac:dyDescent="0.2">
      <c r="A110" s="189" t="s">
        <v>184</v>
      </c>
      <c r="B110" s="190"/>
      <c r="C110" s="3" t="s">
        <v>185</v>
      </c>
      <c r="D110" s="14" t="s">
        <v>181</v>
      </c>
      <c r="E110" s="14"/>
      <c r="F110" s="85"/>
      <c r="G110" s="85"/>
      <c r="H110" s="85"/>
    </row>
    <row r="111" spans="1:8" hidden="1" x14ac:dyDescent="0.2">
      <c r="A111" s="189" t="s">
        <v>186</v>
      </c>
      <c r="B111" s="190"/>
      <c r="C111" s="3" t="s">
        <v>187</v>
      </c>
      <c r="D111" s="14" t="s">
        <v>181</v>
      </c>
      <c r="E111" s="14"/>
      <c r="F111" s="85"/>
      <c r="G111" s="85"/>
      <c r="H111" s="85"/>
    </row>
    <row r="112" spans="1:8" hidden="1" x14ac:dyDescent="0.2">
      <c r="A112" s="189" t="s">
        <v>188</v>
      </c>
      <c r="B112" s="190"/>
      <c r="C112" s="3" t="s">
        <v>189</v>
      </c>
      <c r="D112" s="14" t="s">
        <v>181</v>
      </c>
      <c r="E112" s="14"/>
      <c r="F112" s="85"/>
      <c r="G112" s="85"/>
      <c r="H112" s="85"/>
    </row>
    <row r="113" spans="1:8" hidden="1" x14ac:dyDescent="0.2">
      <c r="A113" s="189" t="s">
        <v>190</v>
      </c>
      <c r="B113" s="190"/>
      <c r="C113" s="3" t="s">
        <v>191</v>
      </c>
      <c r="D113" s="14" t="s">
        <v>181</v>
      </c>
      <c r="E113" s="14"/>
      <c r="F113" s="85"/>
      <c r="G113" s="85"/>
      <c r="H113" s="85"/>
    </row>
    <row r="114" spans="1:8" hidden="1" x14ac:dyDescent="0.2">
      <c r="A114" s="189" t="s">
        <v>192</v>
      </c>
      <c r="B114" s="190"/>
      <c r="C114" s="3" t="s">
        <v>193</v>
      </c>
      <c r="D114" s="14" t="s">
        <v>181</v>
      </c>
      <c r="E114" s="14"/>
      <c r="F114" s="85"/>
      <c r="G114" s="85"/>
      <c r="H114" s="85"/>
    </row>
    <row r="115" spans="1:8" hidden="1" x14ac:dyDescent="0.2">
      <c r="A115" s="189" t="s">
        <v>194</v>
      </c>
      <c r="B115" s="190"/>
      <c r="C115" s="3" t="s">
        <v>195</v>
      </c>
      <c r="D115" s="14" t="s">
        <v>196</v>
      </c>
      <c r="E115" s="14"/>
      <c r="F115" s="85">
        <f>SUM(F116:F123)</f>
        <v>0</v>
      </c>
      <c r="G115" s="85">
        <f>SUM(G116:G123)</f>
        <v>0</v>
      </c>
      <c r="H115" s="85">
        <f>SUM(H116:H123)</f>
        <v>0</v>
      </c>
    </row>
    <row r="116" spans="1:8" hidden="1" x14ac:dyDescent="0.2">
      <c r="A116" s="189" t="s">
        <v>197</v>
      </c>
      <c r="B116" s="190"/>
      <c r="C116" s="3" t="s">
        <v>198</v>
      </c>
      <c r="D116" s="16" t="s">
        <v>196</v>
      </c>
      <c r="E116" s="16"/>
      <c r="F116" s="87"/>
      <c r="G116" s="87"/>
      <c r="H116" s="87"/>
    </row>
    <row r="117" spans="1:8" hidden="1" x14ac:dyDescent="0.2">
      <c r="A117" s="189" t="s">
        <v>199</v>
      </c>
      <c r="B117" s="190"/>
      <c r="C117" s="3" t="s">
        <v>200</v>
      </c>
      <c r="D117" s="16" t="s">
        <v>196</v>
      </c>
      <c r="E117" s="16"/>
      <c r="F117" s="87"/>
      <c r="G117" s="87"/>
      <c r="H117" s="87"/>
    </row>
    <row r="118" spans="1:8" hidden="1" x14ac:dyDescent="0.2">
      <c r="A118" s="189" t="s">
        <v>201</v>
      </c>
      <c r="B118" s="190"/>
      <c r="C118" s="3" t="s">
        <v>202</v>
      </c>
      <c r="D118" s="16" t="s">
        <v>196</v>
      </c>
      <c r="E118" s="16"/>
      <c r="F118" s="87"/>
      <c r="G118" s="87"/>
      <c r="H118" s="87"/>
    </row>
    <row r="119" spans="1:8" hidden="1" x14ac:dyDescent="0.2">
      <c r="A119" s="189" t="s">
        <v>203</v>
      </c>
      <c r="B119" s="190"/>
      <c r="C119" s="3" t="s">
        <v>204</v>
      </c>
      <c r="D119" s="16" t="s">
        <v>196</v>
      </c>
      <c r="E119" s="16"/>
      <c r="F119" s="87"/>
      <c r="G119" s="87"/>
      <c r="H119" s="87"/>
    </row>
    <row r="120" spans="1:8" hidden="1" x14ac:dyDescent="0.2">
      <c r="A120" s="189" t="s">
        <v>205</v>
      </c>
      <c r="B120" s="190"/>
      <c r="C120" s="3" t="s">
        <v>206</v>
      </c>
      <c r="D120" s="16" t="s">
        <v>196</v>
      </c>
      <c r="E120" s="16"/>
      <c r="F120" s="87"/>
      <c r="G120" s="87"/>
      <c r="H120" s="87"/>
    </row>
    <row r="121" spans="1:8" hidden="1" x14ac:dyDescent="0.2">
      <c r="A121" s="189" t="s">
        <v>207</v>
      </c>
      <c r="B121" s="190"/>
      <c r="C121" s="3" t="s">
        <v>208</v>
      </c>
      <c r="D121" s="16" t="s">
        <v>196</v>
      </c>
      <c r="E121" s="16"/>
      <c r="F121" s="87"/>
      <c r="G121" s="87"/>
      <c r="H121" s="87"/>
    </row>
    <row r="122" spans="1:8" hidden="1" x14ac:dyDescent="0.2">
      <c r="A122" s="189" t="s">
        <v>209</v>
      </c>
      <c r="B122" s="190"/>
      <c r="C122" s="3" t="s">
        <v>210</v>
      </c>
      <c r="D122" s="16" t="s">
        <v>196</v>
      </c>
      <c r="E122" s="16"/>
      <c r="F122" s="87"/>
      <c r="G122" s="87"/>
      <c r="H122" s="87"/>
    </row>
    <row r="123" spans="1:8" hidden="1" x14ac:dyDescent="0.2">
      <c r="A123" s="189" t="s">
        <v>211</v>
      </c>
      <c r="B123" s="190"/>
      <c r="C123" s="3" t="s">
        <v>212</v>
      </c>
      <c r="D123" s="16" t="s">
        <v>196</v>
      </c>
      <c r="E123" s="16"/>
      <c r="F123" s="87"/>
      <c r="G123" s="87"/>
      <c r="H123" s="87"/>
    </row>
    <row r="124" spans="1:8" hidden="1" x14ac:dyDescent="0.2">
      <c r="A124" s="189" t="s">
        <v>213</v>
      </c>
      <c r="B124" s="190"/>
      <c r="C124" s="3" t="s">
        <v>214</v>
      </c>
      <c r="D124" s="14" t="s">
        <v>215</v>
      </c>
      <c r="E124" s="14"/>
      <c r="F124" s="85">
        <f>SUM(F125:F143)</f>
        <v>0</v>
      </c>
      <c r="G124" s="85">
        <f>SUM(G125:G143)</f>
        <v>0</v>
      </c>
      <c r="H124" s="85">
        <f>SUM(H125:H143)</f>
        <v>0</v>
      </c>
    </row>
    <row r="125" spans="1:8" hidden="1" x14ac:dyDescent="0.2">
      <c r="A125" s="191">
        <v>118</v>
      </c>
      <c r="B125" s="190"/>
      <c r="C125" s="3" t="s">
        <v>217</v>
      </c>
      <c r="D125" s="16" t="s">
        <v>215</v>
      </c>
      <c r="E125" s="16"/>
      <c r="F125" s="87"/>
      <c r="G125" s="87"/>
      <c r="H125" s="87"/>
    </row>
    <row r="126" spans="1:8" hidden="1" x14ac:dyDescent="0.2">
      <c r="A126" s="191">
        <v>119</v>
      </c>
      <c r="B126" s="190"/>
      <c r="C126" s="3" t="s">
        <v>219</v>
      </c>
      <c r="D126" s="16" t="s">
        <v>215</v>
      </c>
      <c r="E126" s="16"/>
      <c r="F126" s="87"/>
      <c r="G126" s="87"/>
      <c r="H126" s="87"/>
    </row>
    <row r="127" spans="1:8" hidden="1" x14ac:dyDescent="0.2">
      <c r="A127" s="191">
        <v>120</v>
      </c>
      <c r="B127" s="190"/>
      <c r="C127" s="3" t="s">
        <v>221</v>
      </c>
      <c r="D127" s="16" t="s">
        <v>215</v>
      </c>
      <c r="E127" s="16"/>
      <c r="F127" s="87"/>
      <c r="G127" s="87"/>
      <c r="H127" s="87"/>
    </row>
    <row r="128" spans="1:8" hidden="1" x14ac:dyDescent="0.2">
      <c r="A128" s="191">
        <v>121</v>
      </c>
      <c r="B128" s="190"/>
      <c r="C128" s="3" t="s">
        <v>223</v>
      </c>
      <c r="D128" s="16" t="s">
        <v>215</v>
      </c>
      <c r="E128" s="16"/>
      <c r="F128" s="87"/>
      <c r="G128" s="87"/>
      <c r="H128" s="87"/>
    </row>
    <row r="129" spans="1:8" hidden="1" x14ac:dyDescent="0.2">
      <c r="A129" s="191">
        <v>122</v>
      </c>
      <c r="B129" s="190"/>
      <c r="C129" s="3" t="s">
        <v>225</v>
      </c>
      <c r="D129" s="16" t="s">
        <v>215</v>
      </c>
      <c r="E129" s="16"/>
      <c r="F129" s="87"/>
      <c r="G129" s="87"/>
      <c r="H129" s="87"/>
    </row>
    <row r="130" spans="1:8" hidden="1" x14ac:dyDescent="0.2">
      <c r="A130" s="191">
        <v>123</v>
      </c>
      <c r="B130" s="190"/>
      <c r="C130" s="3" t="s">
        <v>227</v>
      </c>
      <c r="D130" s="16" t="s">
        <v>215</v>
      </c>
      <c r="E130" s="16"/>
      <c r="F130" s="87"/>
      <c r="G130" s="87"/>
      <c r="H130" s="87"/>
    </row>
    <row r="131" spans="1:8" ht="25.5" hidden="1" x14ac:dyDescent="0.2">
      <c r="A131" s="191">
        <v>124</v>
      </c>
      <c r="B131" s="190"/>
      <c r="C131" s="3" t="s">
        <v>229</v>
      </c>
      <c r="D131" s="16" t="s">
        <v>215</v>
      </c>
      <c r="E131" s="16"/>
      <c r="F131" s="87"/>
      <c r="G131" s="87"/>
      <c r="H131" s="87"/>
    </row>
    <row r="132" spans="1:8" ht="25.5" hidden="1" x14ac:dyDescent="0.2">
      <c r="A132" s="191">
        <v>125</v>
      </c>
      <c r="B132" s="190"/>
      <c r="C132" s="3" t="s">
        <v>231</v>
      </c>
      <c r="D132" s="16" t="s">
        <v>215</v>
      </c>
      <c r="E132" s="16"/>
      <c r="F132" s="87"/>
      <c r="G132" s="87"/>
      <c r="H132" s="87"/>
    </row>
    <row r="133" spans="1:8" hidden="1" x14ac:dyDescent="0.2">
      <c r="A133" s="191">
        <v>126</v>
      </c>
      <c r="B133" s="190"/>
      <c r="C133" s="3" t="s">
        <v>233</v>
      </c>
      <c r="D133" s="16" t="s">
        <v>215</v>
      </c>
      <c r="E133" s="16"/>
      <c r="F133" s="87"/>
      <c r="G133" s="87"/>
      <c r="H133" s="87"/>
    </row>
    <row r="134" spans="1:8" hidden="1" x14ac:dyDescent="0.2">
      <c r="A134" s="191">
        <v>127</v>
      </c>
      <c r="B134" s="190"/>
      <c r="C134" s="3" t="s">
        <v>235</v>
      </c>
      <c r="D134" s="16" t="s">
        <v>215</v>
      </c>
      <c r="E134" s="16"/>
      <c r="F134" s="87"/>
      <c r="G134" s="87"/>
      <c r="H134" s="87"/>
    </row>
    <row r="135" spans="1:8" ht="25.5" hidden="1" x14ac:dyDescent="0.2">
      <c r="A135" s="189" t="s">
        <v>236</v>
      </c>
      <c r="B135" s="190"/>
      <c r="C135" s="3" t="s">
        <v>237</v>
      </c>
      <c r="D135" s="16" t="s">
        <v>215</v>
      </c>
      <c r="E135" s="16"/>
      <c r="F135" s="87"/>
      <c r="G135" s="87"/>
      <c r="H135" s="87"/>
    </row>
    <row r="136" spans="1:8" ht="25.5" hidden="1" x14ac:dyDescent="0.2">
      <c r="A136" s="189" t="s">
        <v>238</v>
      </c>
      <c r="B136" s="190"/>
      <c r="C136" s="3" t="s">
        <v>239</v>
      </c>
      <c r="D136" s="16" t="s">
        <v>215</v>
      </c>
      <c r="E136" s="16"/>
      <c r="F136" s="87"/>
      <c r="G136" s="87"/>
      <c r="H136" s="87"/>
    </row>
    <row r="137" spans="1:8" ht="25.5" hidden="1" x14ac:dyDescent="0.2">
      <c r="A137" s="189" t="s">
        <v>240</v>
      </c>
      <c r="B137" s="190"/>
      <c r="C137" s="3" t="s">
        <v>241</v>
      </c>
      <c r="D137" s="16" t="s">
        <v>215</v>
      </c>
      <c r="E137" s="16"/>
      <c r="F137" s="87"/>
      <c r="G137" s="87"/>
      <c r="H137" s="87"/>
    </row>
    <row r="138" spans="1:8" ht="25.5" hidden="1" x14ac:dyDescent="0.2">
      <c r="A138" s="189" t="s">
        <v>242</v>
      </c>
      <c r="B138" s="190"/>
      <c r="C138" s="3" t="s">
        <v>243</v>
      </c>
      <c r="D138" s="16" t="s">
        <v>215</v>
      </c>
      <c r="E138" s="16"/>
      <c r="F138" s="87"/>
      <c r="G138" s="87"/>
      <c r="H138" s="87"/>
    </row>
    <row r="139" spans="1:8" ht="38.25" hidden="1" x14ac:dyDescent="0.2">
      <c r="A139" s="189" t="s">
        <v>244</v>
      </c>
      <c r="B139" s="190"/>
      <c r="C139" s="3" t="s">
        <v>245</v>
      </c>
      <c r="D139" s="16" t="s">
        <v>215</v>
      </c>
      <c r="E139" s="16"/>
      <c r="F139" s="87"/>
      <c r="G139" s="87"/>
      <c r="H139" s="87"/>
    </row>
    <row r="140" spans="1:8" hidden="1" x14ac:dyDescent="0.2">
      <c r="A140" s="189" t="s">
        <v>246</v>
      </c>
      <c r="B140" s="190"/>
      <c r="C140" s="3" t="s">
        <v>247</v>
      </c>
      <c r="D140" s="16" t="s">
        <v>215</v>
      </c>
      <c r="E140" s="16"/>
      <c r="F140" s="87"/>
      <c r="G140" s="87"/>
      <c r="H140" s="87"/>
    </row>
    <row r="141" spans="1:8" hidden="1" x14ac:dyDescent="0.2">
      <c r="A141" s="189" t="s">
        <v>248</v>
      </c>
      <c r="B141" s="190"/>
      <c r="C141" s="3" t="s">
        <v>249</v>
      </c>
      <c r="D141" s="16" t="s">
        <v>215</v>
      </c>
      <c r="E141" s="16"/>
      <c r="F141" s="87"/>
      <c r="G141" s="87"/>
      <c r="H141" s="87"/>
    </row>
    <row r="142" spans="1:8" hidden="1" x14ac:dyDescent="0.2">
      <c r="A142" s="189" t="s">
        <v>250</v>
      </c>
      <c r="B142" s="190"/>
      <c r="C142" s="3" t="s">
        <v>251</v>
      </c>
      <c r="D142" s="16" t="s">
        <v>215</v>
      </c>
      <c r="E142" s="16"/>
      <c r="F142" s="87"/>
      <c r="G142" s="87"/>
      <c r="H142" s="87"/>
    </row>
    <row r="143" spans="1:8" hidden="1" x14ac:dyDescent="0.2">
      <c r="A143" s="189" t="s">
        <v>252</v>
      </c>
      <c r="B143" s="190"/>
      <c r="C143" s="3" t="s">
        <v>253</v>
      </c>
      <c r="D143" s="16" t="s">
        <v>215</v>
      </c>
      <c r="E143" s="16"/>
      <c r="F143" s="87"/>
      <c r="G143" s="87"/>
      <c r="H143" s="87"/>
    </row>
    <row r="144" spans="1:8" hidden="1" x14ac:dyDescent="0.2">
      <c r="A144" s="189" t="s">
        <v>254</v>
      </c>
      <c r="B144" s="190"/>
      <c r="C144" s="3" t="s">
        <v>255</v>
      </c>
      <c r="D144" s="14" t="s">
        <v>256</v>
      </c>
      <c r="E144" s="14"/>
      <c r="F144" s="85">
        <f>SUM(F145:F147)</f>
        <v>0</v>
      </c>
      <c r="G144" s="85">
        <f>SUM(G145:G147)</f>
        <v>0</v>
      </c>
      <c r="H144" s="85">
        <f>SUM(H145:H147)</f>
        <v>0</v>
      </c>
    </row>
    <row r="145" spans="1:8" hidden="1" x14ac:dyDescent="0.2">
      <c r="A145" s="189" t="s">
        <v>257</v>
      </c>
      <c r="B145" s="190"/>
      <c r="C145" s="3" t="s">
        <v>258</v>
      </c>
      <c r="D145" s="16" t="s">
        <v>256</v>
      </c>
      <c r="E145" s="16"/>
      <c r="F145" s="87"/>
      <c r="G145" s="87"/>
      <c r="H145" s="87"/>
    </row>
    <row r="146" spans="1:8" hidden="1" x14ac:dyDescent="0.2">
      <c r="A146" s="189" t="s">
        <v>259</v>
      </c>
      <c r="B146" s="190"/>
      <c r="C146" s="3" t="s">
        <v>260</v>
      </c>
      <c r="D146" s="16" t="s">
        <v>256</v>
      </c>
      <c r="E146" s="16"/>
      <c r="F146" s="87"/>
      <c r="G146" s="87"/>
      <c r="H146" s="87"/>
    </row>
    <row r="147" spans="1:8" hidden="1" x14ac:dyDescent="0.2">
      <c r="A147" s="189" t="s">
        <v>261</v>
      </c>
      <c r="B147" s="190"/>
      <c r="C147" s="3" t="s">
        <v>262</v>
      </c>
      <c r="D147" s="16" t="s">
        <v>256</v>
      </c>
      <c r="E147" s="16"/>
      <c r="F147" s="87"/>
      <c r="G147" s="87"/>
      <c r="H147" s="87"/>
    </row>
    <row r="148" spans="1:8" hidden="1" x14ac:dyDescent="0.2">
      <c r="A148" s="189" t="s">
        <v>263</v>
      </c>
      <c r="B148" s="190"/>
      <c r="C148" s="3" t="s">
        <v>264</v>
      </c>
      <c r="D148" s="14" t="s">
        <v>265</v>
      </c>
      <c r="E148" s="14"/>
      <c r="F148" s="85"/>
      <c r="G148" s="85"/>
      <c r="H148" s="85"/>
    </row>
    <row r="149" spans="1:8" hidden="1" x14ac:dyDescent="0.2">
      <c r="A149" s="189" t="s">
        <v>266</v>
      </c>
      <c r="B149" s="190"/>
      <c r="C149" s="3" t="s">
        <v>267</v>
      </c>
      <c r="D149" s="14" t="s">
        <v>268</v>
      </c>
      <c r="E149" s="14"/>
      <c r="F149" s="85">
        <f>SUM(F150:F153)</f>
        <v>0</v>
      </c>
      <c r="G149" s="85">
        <f>SUM(G150:G153)</f>
        <v>0</v>
      </c>
      <c r="H149" s="85">
        <f>SUM(H150:H153)</f>
        <v>0</v>
      </c>
    </row>
    <row r="150" spans="1:8" ht="25.5" hidden="1" x14ac:dyDescent="0.2">
      <c r="A150" s="189" t="s">
        <v>269</v>
      </c>
      <c r="B150" s="190"/>
      <c r="C150" s="3" t="s">
        <v>270</v>
      </c>
      <c r="D150" s="16" t="s">
        <v>268</v>
      </c>
      <c r="E150" s="16"/>
      <c r="F150" s="87"/>
      <c r="G150" s="87"/>
      <c r="H150" s="87"/>
    </row>
    <row r="151" spans="1:8" ht="25.5" hidden="1" x14ac:dyDescent="0.2">
      <c r="A151" s="189" t="s">
        <v>271</v>
      </c>
      <c r="B151" s="190"/>
      <c r="C151" s="3" t="s">
        <v>272</v>
      </c>
      <c r="D151" s="16" t="s">
        <v>268</v>
      </c>
      <c r="E151" s="16"/>
      <c r="F151" s="87"/>
      <c r="G151" s="87"/>
      <c r="H151" s="87"/>
    </row>
    <row r="152" spans="1:8" hidden="1" x14ac:dyDescent="0.2">
      <c r="A152" s="189" t="s">
        <v>273</v>
      </c>
      <c r="B152" s="190"/>
      <c r="C152" s="3" t="s">
        <v>274</v>
      </c>
      <c r="D152" s="16" t="s">
        <v>268</v>
      </c>
      <c r="E152" s="16"/>
      <c r="F152" s="87"/>
      <c r="G152" s="87"/>
      <c r="H152" s="87"/>
    </row>
    <row r="153" spans="1:8" hidden="1" x14ac:dyDescent="0.2">
      <c r="A153" s="189" t="s">
        <v>275</v>
      </c>
      <c r="B153" s="190"/>
      <c r="C153" s="3" t="s">
        <v>276</v>
      </c>
      <c r="D153" s="16" t="s">
        <v>268</v>
      </c>
      <c r="E153" s="16"/>
      <c r="F153" s="87"/>
      <c r="G153" s="87"/>
      <c r="H153" s="87"/>
    </row>
    <row r="154" spans="1:8" hidden="1" x14ac:dyDescent="0.2">
      <c r="A154" s="189" t="s">
        <v>277</v>
      </c>
      <c r="B154" s="190"/>
      <c r="C154" s="3" t="s">
        <v>278</v>
      </c>
      <c r="D154" s="14" t="s">
        <v>279</v>
      </c>
      <c r="E154" s="14"/>
      <c r="F154" s="85">
        <f>SUM(F155:F169)</f>
        <v>0</v>
      </c>
      <c r="G154" s="85">
        <f>SUM(G155:G169)</f>
        <v>0</v>
      </c>
      <c r="H154" s="85">
        <f>SUM(H155:H169)</f>
        <v>0</v>
      </c>
    </row>
    <row r="155" spans="1:8" hidden="1" x14ac:dyDescent="0.2">
      <c r="A155" s="189" t="s">
        <v>280</v>
      </c>
      <c r="B155" s="190"/>
      <c r="C155" s="3" t="s">
        <v>281</v>
      </c>
      <c r="D155" s="16" t="s">
        <v>279</v>
      </c>
      <c r="E155" s="16"/>
      <c r="F155" s="87"/>
      <c r="G155" s="87"/>
      <c r="H155" s="87"/>
    </row>
    <row r="156" spans="1:8" hidden="1" x14ac:dyDescent="0.2">
      <c r="A156" s="189" t="s">
        <v>282</v>
      </c>
      <c r="B156" s="190"/>
      <c r="C156" s="3" t="s">
        <v>283</v>
      </c>
      <c r="D156" s="16" t="s">
        <v>279</v>
      </c>
      <c r="E156" s="16"/>
      <c r="F156" s="87"/>
      <c r="G156" s="87"/>
      <c r="H156" s="87"/>
    </row>
    <row r="157" spans="1:8" ht="25.5" hidden="1" x14ac:dyDescent="0.2">
      <c r="A157" s="189" t="s">
        <v>284</v>
      </c>
      <c r="B157" s="190"/>
      <c r="C157" s="3" t="s">
        <v>285</v>
      </c>
      <c r="D157" s="16" t="s">
        <v>279</v>
      </c>
      <c r="E157" s="16"/>
      <c r="F157" s="87"/>
      <c r="G157" s="87"/>
      <c r="H157" s="87"/>
    </row>
    <row r="158" spans="1:8" hidden="1" x14ac:dyDescent="0.2">
      <c r="A158" s="189" t="s">
        <v>286</v>
      </c>
      <c r="B158" s="190"/>
      <c r="C158" s="3" t="s">
        <v>287</v>
      </c>
      <c r="D158" s="16" t="s">
        <v>279</v>
      </c>
      <c r="E158" s="16"/>
      <c r="F158" s="87"/>
      <c r="G158" s="87"/>
      <c r="H158" s="87"/>
    </row>
    <row r="159" spans="1:8" hidden="1" x14ac:dyDescent="0.2">
      <c r="A159" s="189" t="s">
        <v>288</v>
      </c>
      <c r="B159" s="190"/>
      <c r="C159" s="3" t="s">
        <v>289</v>
      </c>
      <c r="D159" s="16" t="s">
        <v>279</v>
      </c>
      <c r="E159" s="16"/>
      <c r="F159" s="87"/>
      <c r="G159" s="87"/>
      <c r="H159" s="87"/>
    </row>
    <row r="160" spans="1:8" hidden="1" x14ac:dyDescent="0.2">
      <c r="A160" s="189" t="s">
        <v>290</v>
      </c>
      <c r="B160" s="190"/>
      <c r="C160" s="3" t="s">
        <v>291</v>
      </c>
      <c r="D160" s="16" t="s">
        <v>279</v>
      </c>
      <c r="E160" s="16"/>
      <c r="F160" s="87"/>
      <c r="G160" s="87"/>
      <c r="H160" s="87"/>
    </row>
    <row r="161" spans="1:8" hidden="1" x14ac:dyDescent="0.2">
      <c r="A161" s="189" t="s">
        <v>292</v>
      </c>
      <c r="B161" s="190"/>
      <c r="C161" s="3" t="s">
        <v>293</v>
      </c>
      <c r="D161" s="16" t="s">
        <v>279</v>
      </c>
      <c r="E161" s="16"/>
      <c r="F161" s="87"/>
      <c r="G161" s="87"/>
      <c r="H161" s="87"/>
    </row>
    <row r="162" spans="1:8" hidden="1" x14ac:dyDescent="0.2">
      <c r="A162" s="189" t="s">
        <v>294</v>
      </c>
      <c r="B162" s="190"/>
      <c r="C162" s="3" t="s">
        <v>295</v>
      </c>
      <c r="D162" s="16" t="s">
        <v>279</v>
      </c>
      <c r="E162" s="16"/>
      <c r="F162" s="87"/>
      <c r="G162" s="87"/>
      <c r="H162" s="87"/>
    </row>
    <row r="163" spans="1:8" hidden="1" x14ac:dyDescent="0.2">
      <c r="A163" s="189" t="s">
        <v>296</v>
      </c>
      <c r="B163" s="190"/>
      <c r="C163" s="3" t="s">
        <v>297</v>
      </c>
      <c r="D163" s="16" t="s">
        <v>279</v>
      </c>
      <c r="E163" s="16"/>
      <c r="F163" s="87"/>
      <c r="G163" s="87"/>
      <c r="H163" s="87"/>
    </row>
    <row r="164" spans="1:8" hidden="1" x14ac:dyDescent="0.2">
      <c r="A164" s="189" t="s">
        <v>298</v>
      </c>
      <c r="B164" s="190"/>
      <c r="C164" s="3" t="s">
        <v>299</v>
      </c>
      <c r="D164" s="16" t="s">
        <v>279</v>
      </c>
      <c r="E164" s="16"/>
      <c r="F164" s="87"/>
      <c r="G164" s="87"/>
      <c r="H164" s="87"/>
    </row>
    <row r="165" spans="1:8" hidden="1" x14ac:dyDescent="0.2">
      <c r="A165" s="189" t="s">
        <v>300</v>
      </c>
      <c r="B165" s="190"/>
      <c r="C165" s="3" t="s">
        <v>301</v>
      </c>
      <c r="D165" s="16" t="s">
        <v>279</v>
      </c>
      <c r="E165" s="16"/>
      <c r="F165" s="87"/>
      <c r="G165" s="87"/>
      <c r="H165" s="87"/>
    </row>
    <row r="166" spans="1:8" hidden="1" x14ac:dyDescent="0.2">
      <c r="A166" s="189" t="s">
        <v>302</v>
      </c>
      <c r="B166" s="190"/>
      <c r="C166" s="3" t="s">
        <v>303</v>
      </c>
      <c r="D166" s="16" t="s">
        <v>279</v>
      </c>
      <c r="E166" s="16"/>
      <c r="F166" s="87"/>
      <c r="G166" s="87"/>
      <c r="H166" s="87"/>
    </row>
    <row r="167" spans="1:8" hidden="1" x14ac:dyDescent="0.2">
      <c r="A167" s="189" t="s">
        <v>304</v>
      </c>
      <c r="B167" s="190"/>
      <c r="C167" s="3" t="s">
        <v>305</v>
      </c>
      <c r="D167" s="16" t="s">
        <v>279</v>
      </c>
      <c r="E167" s="16"/>
      <c r="F167" s="87"/>
      <c r="G167" s="87"/>
      <c r="H167" s="87"/>
    </row>
    <row r="168" spans="1:8" hidden="1" x14ac:dyDescent="0.2">
      <c r="A168" s="189" t="s">
        <v>306</v>
      </c>
      <c r="B168" s="190"/>
      <c r="C168" s="3" t="s">
        <v>307</v>
      </c>
      <c r="D168" s="16" t="s">
        <v>279</v>
      </c>
      <c r="E168" s="16"/>
      <c r="F168" s="87"/>
      <c r="G168" s="87"/>
      <c r="H168" s="87"/>
    </row>
    <row r="169" spans="1:8" ht="25.5" hidden="1" x14ac:dyDescent="0.2">
      <c r="A169" s="189" t="s">
        <v>308</v>
      </c>
      <c r="B169" s="190"/>
      <c r="C169" s="3" t="s">
        <v>309</v>
      </c>
      <c r="D169" s="16" t="s">
        <v>279</v>
      </c>
      <c r="E169" s="16"/>
      <c r="F169" s="87"/>
      <c r="G169" s="87"/>
      <c r="H169" s="87"/>
    </row>
    <row r="170" spans="1:8" hidden="1" x14ac:dyDescent="0.2">
      <c r="A170" s="187" t="s">
        <v>310</v>
      </c>
      <c r="B170" s="188"/>
      <c r="C170" s="4" t="s">
        <v>311</v>
      </c>
      <c r="D170" s="15" t="s">
        <v>312</v>
      </c>
      <c r="E170" s="15"/>
      <c r="F170" s="86">
        <f>F124+F144+F149+F154</f>
        <v>0</v>
      </c>
      <c r="G170" s="86">
        <f>G124+G144+G149+G154</f>
        <v>0</v>
      </c>
      <c r="H170" s="86">
        <f>H124+H144+H149+H154</f>
        <v>0</v>
      </c>
    </row>
    <row r="171" spans="1:8" hidden="1" x14ac:dyDescent="0.2">
      <c r="A171" s="189" t="s">
        <v>313</v>
      </c>
      <c r="B171" s="190"/>
      <c r="C171" s="3" t="s">
        <v>514</v>
      </c>
      <c r="D171" s="14" t="s">
        <v>314</v>
      </c>
      <c r="E171" s="14"/>
      <c r="F171" s="85"/>
      <c r="G171" s="85"/>
      <c r="H171" s="85"/>
    </row>
    <row r="172" spans="1:8" hidden="1" x14ac:dyDescent="0.2">
      <c r="A172" s="189" t="s">
        <v>315</v>
      </c>
      <c r="B172" s="190"/>
      <c r="C172" s="3" t="s">
        <v>316</v>
      </c>
      <c r="D172" s="16" t="s">
        <v>314</v>
      </c>
      <c r="E172" s="16"/>
      <c r="F172" s="87"/>
      <c r="G172" s="87"/>
      <c r="H172" s="87"/>
    </row>
    <row r="173" spans="1:8" hidden="1" x14ac:dyDescent="0.2">
      <c r="A173" s="189" t="s">
        <v>317</v>
      </c>
      <c r="B173" s="190"/>
      <c r="C173" s="3" t="s">
        <v>318</v>
      </c>
      <c r="D173" s="16" t="s">
        <v>314</v>
      </c>
      <c r="E173" s="16"/>
      <c r="F173" s="87"/>
      <c r="G173" s="87"/>
      <c r="H173" s="87"/>
    </row>
    <row r="174" spans="1:8" hidden="1" x14ac:dyDescent="0.2">
      <c r="A174" s="189" t="s">
        <v>319</v>
      </c>
      <c r="B174" s="190"/>
      <c r="C174" s="3" t="s">
        <v>320</v>
      </c>
      <c r="D174" s="16" t="s">
        <v>314</v>
      </c>
      <c r="E174" s="16"/>
      <c r="F174" s="87"/>
      <c r="G174" s="87"/>
      <c r="H174" s="87"/>
    </row>
    <row r="175" spans="1:8" hidden="1" x14ac:dyDescent="0.2">
      <c r="A175" s="189" t="s">
        <v>321</v>
      </c>
      <c r="B175" s="190"/>
      <c r="C175" s="3" t="s">
        <v>322</v>
      </c>
      <c r="D175" s="16" t="s">
        <v>314</v>
      </c>
      <c r="E175" s="16"/>
      <c r="F175" s="87"/>
      <c r="G175" s="87"/>
      <c r="H175" s="87"/>
    </row>
    <row r="176" spans="1:8" hidden="1" x14ac:dyDescent="0.2">
      <c r="A176" s="189" t="s">
        <v>323</v>
      </c>
      <c r="B176" s="190"/>
      <c r="C176" s="3" t="s">
        <v>324</v>
      </c>
      <c r="D176" s="16" t="s">
        <v>314</v>
      </c>
      <c r="E176" s="16"/>
      <c r="F176" s="87"/>
      <c r="G176" s="87"/>
      <c r="H176" s="87"/>
    </row>
    <row r="177" spans="1:8" ht="38.25" hidden="1" x14ac:dyDescent="0.2">
      <c r="A177" s="189" t="s">
        <v>325</v>
      </c>
      <c r="B177" s="190"/>
      <c r="C177" s="3" t="s">
        <v>326</v>
      </c>
      <c r="D177" s="16" t="s">
        <v>314</v>
      </c>
      <c r="E177" s="16"/>
      <c r="F177" s="87"/>
      <c r="G177" s="87"/>
      <c r="H177" s="87"/>
    </row>
    <row r="178" spans="1:8" hidden="1" x14ac:dyDescent="0.2">
      <c r="A178" s="189" t="s">
        <v>327</v>
      </c>
      <c r="B178" s="190"/>
      <c r="C178" s="3" t="s">
        <v>328</v>
      </c>
      <c r="D178" s="16" t="s">
        <v>314</v>
      </c>
      <c r="E178" s="16"/>
      <c r="F178" s="87"/>
      <c r="G178" s="87"/>
      <c r="H178" s="87"/>
    </row>
    <row r="179" spans="1:8" hidden="1" x14ac:dyDescent="0.2">
      <c r="A179" s="189" t="s">
        <v>329</v>
      </c>
      <c r="B179" s="190"/>
      <c r="C179" s="3" t="s">
        <v>330</v>
      </c>
      <c r="D179" s="16" t="s">
        <v>314</v>
      </c>
      <c r="E179" s="16"/>
      <c r="F179" s="87"/>
      <c r="G179" s="87"/>
      <c r="H179" s="87"/>
    </row>
    <row r="180" spans="1:8" hidden="1" x14ac:dyDescent="0.2">
      <c r="A180" s="189" t="s">
        <v>331</v>
      </c>
      <c r="B180" s="190"/>
      <c r="C180" s="3" t="s">
        <v>332</v>
      </c>
      <c r="D180" s="16" t="s">
        <v>314</v>
      </c>
      <c r="E180" s="16"/>
      <c r="F180" s="87"/>
      <c r="G180" s="87"/>
      <c r="H180" s="87"/>
    </row>
    <row r="181" spans="1:8" hidden="1" x14ac:dyDescent="0.2">
      <c r="A181" s="189" t="s">
        <v>333</v>
      </c>
      <c r="B181" s="190"/>
      <c r="C181" s="3" t="s">
        <v>334</v>
      </c>
      <c r="D181" s="16" t="s">
        <v>314</v>
      </c>
      <c r="E181" s="16"/>
      <c r="F181" s="87"/>
      <c r="G181" s="87"/>
      <c r="H181" s="87"/>
    </row>
    <row r="182" spans="1:8" ht="38.25" hidden="1" x14ac:dyDescent="0.2">
      <c r="A182" s="189" t="s">
        <v>335</v>
      </c>
      <c r="B182" s="190"/>
      <c r="C182" s="3" t="s">
        <v>336</v>
      </c>
      <c r="D182" s="16" t="s">
        <v>314</v>
      </c>
      <c r="E182" s="16"/>
      <c r="F182" s="87"/>
      <c r="G182" s="87"/>
      <c r="H182" s="87"/>
    </row>
    <row r="183" spans="1:8" hidden="1" x14ac:dyDescent="0.2">
      <c r="A183" s="189" t="s">
        <v>337</v>
      </c>
      <c r="B183" s="190"/>
      <c r="C183" s="3" t="s">
        <v>338</v>
      </c>
      <c r="D183" s="16" t="s">
        <v>314</v>
      </c>
      <c r="E183" s="16"/>
      <c r="F183" s="87"/>
      <c r="G183" s="87"/>
      <c r="H183" s="87"/>
    </row>
    <row r="184" spans="1:8" hidden="1" x14ac:dyDescent="0.2">
      <c r="A184" s="187" t="s">
        <v>339</v>
      </c>
      <c r="B184" s="188"/>
      <c r="C184" s="4" t="s">
        <v>340</v>
      </c>
      <c r="D184" s="15" t="s">
        <v>341</v>
      </c>
      <c r="E184" s="15"/>
      <c r="F184" s="86">
        <f>F100+F101+F108+F115+F170+F171</f>
        <v>0</v>
      </c>
      <c r="G184" s="86">
        <f>G100+G101+G108+G115+G170+G171</f>
        <v>0</v>
      </c>
      <c r="H184" s="86">
        <f>H100+H101+H108+H115+H170+H171</f>
        <v>0</v>
      </c>
    </row>
    <row r="185" spans="1:8" hidden="1" x14ac:dyDescent="0.2">
      <c r="A185" s="189" t="s">
        <v>342</v>
      </c>
      <c r="B185" s="190"/>
      <c r="C185" s="5" t="s">
        <v>343</v>
      </c>
      <c r="D185" s="14" t="s">
        <v>344</v>
      </c>
      <c r="E185" s="14"/>
      <c r="F185" s="85"/>
      <c r="G185" s="85"/>
      <c r="H185" s="85"/>
    </row>
    <row r="186" spans="1:8" hidden="1" x14ac:dyDescent="0.2">
      <c r="A186" s="189" t="s">
        <v>345</v>
      </c>
      <c r="B186" s="190"/>
      <c r="C186" s="5" t="s">
        <v>515</v>
      </c>
      <c r="D186" s="14" t="s">
        <v>346</v>
      </c>
      <c r="E186" s="14"/>
      <c r="F186" s="85"/>
      <c r="G186" s="85"/>
      <c r="H186" s="85"/>
    </row>
    <row r="187" spans="1:8" hidden="1" x14ac:dyDescent="0.2">
      <c r="A187" s="189" t="s">
        <v>347</v>
      </c>
      <c r="B187" s="190"/>
      <c r="C187" s="6" t="s">
        <v>348</v>
      </c>
      <c r="D187" s="16" t="s">
        <v>346</v>
      </c>
      <c r="E187" s="16"/>
      <c r="F187" s="87"/>
      <c r="G187" s="87"/>
      <c r="H187" s="87"/>
    </row>
    <row r="188" spans="1:8" ht="25.5" hidden="1" x14ac:dyDescent="0.2">
      <c r="A188" s="189" t="s">
        <v>349</v>
      </c>
      <c r="B188" s="190"/>
      <c r="C188" s="5" t="s">
        <v>350</v>
      </c>
      <c r="D188" s="16" t="s">
        <v>346</v>
      </c>
      <c r="E188" s="16"/>
      <c r="F188" s="87"/>
      <c r="G188" s="87"/>
      <c r="H188" s="87"/>
    </row>
    <row r="189" spans="1:8" hidden="1" x14ac:dyDescent="0.2">
      <c r="A189" s="189" t="s">
        <v>351</v>
      </c>
      <c r="B189" s="190"/>
      <c r="C189" s="5" t="s">
        <v>352</v>
      </c>
      <c r="D189" s="14" t="s">
        <v>353</v>
      </c>
      <c r="E189" s="14"/>
      <c r="F189" s="85"/>
      <c r="G189" s="85"/>
      <c r="H189" s="85"/>
    </row>
    <row r="190" spans="1:8" hidden="1" x14ac:dyDescent="0.2">
      <c r="A190" s="189" t="s">
        <v>354</v>
      </c>
      <c r="B190" s="190"/>
      <c r="C190" s="5" t="s">
        <v>355</v>
      </c>
      <c r="D190" s="14" t="s">
        <v>353</v>
      </c>
      <c r="E190" s="14"/>
      <c r="F190" s="85"/>
      <c r="G190" s="85"/>
      <c r="H190" s="85"/>
    </row>
    <row r="191" spans="1:8" hidden="1" x14ac:dyDescent="0.2">
      <c r="A191" s="189" t="s">
        <v>356</v>
      </c>
      <c r="B191" s="190"/>
      <c r="C191" s="5" t="s">
        <v>357</v>
      </c>
      <c r="D191" s="14" t="s">
        <v>358</v>
      </c>
      <c r="E191" s="14"/>
      <c r="F191" s="85"/>
      <c r="G191" s="85"/>
      <c r="H191" s="85"/>
    </row>
    <row r="192" spans="1:8" hidden="1" x14ac:dyDescent="0.2">
      <c r="A192" s="189" t="s">
        <v>359</v>
      </c>
      <c r="B192" s="190"/>
      <c r="C192" s="6" t="s">
        <v>360</v>
      </c>
      <c r="D192" s="16" t="s">
        <v>358</v>
      </c>
      <c r="E192" s="16"/>
      <c r="F192" s="87"/>
      <c r="G192" s="87"/>
      <c r="H192" s="87"/>
    </row>
    <row r="193" spans="1:8" ht="25.5" hidden="1" x14ac:dyDescent="0.2">
      <c r="A193" s="189" t="s">
        <v>361</v>
      </c>
      <c r="B193" s="190"/>
      <c r="C193" s="5" t="s">
        <v>362</v>
      </c>
      <c r="D193" s="16" t="s">
        <v>358</v>
      </c>
      <c r="E193" s="16"/>
      <c r="F193" s="87"/>
      <c r="G193" s="87"/>
      <c r="H193" s="87"/>
    </row>
    <row r="194" spans="1:8" ht="25.5" hidden="1" x14ac:dyDescent="0.2">
      <c r="A194" s="189" t="s">
        <v>363</v>
      </c>
      <c r="B194" s="190"/>
      <c r="C194" s="5" t="s">
        <v>364</v>
      </c>
      <c r="D194" s="16" t="s">
        <v>358</v>
      </c>
      <c r="E194" s="16"/>
      <c r="F194" s="87"/>
      <c r="G194" s="87"/>
      <c r="H194" s="87"/>
    </row>
    <row r="195" spans="1:8" hidden="1" x14ac:dyDescent="0.2">
      <c r="A195" s="189" t="s">
        <v>365</v>
      </c>
      <c r="B195" s="190"/>
      <c r="C195" s="5" t="s">
        <v>366</v>
      </c>
      <c r="D195" s="16" t="s">
        <v>358</v>
      </c>
      <c r="E195" s="16"/>
      <c r="F195" s="87"/>
      <c r="G195" s="87"/>
      <c r="H195" s="87"/>
    </row>
    <row r="196" spans="1:8" ht="25.5" hidden="1" x14ac:dyDescent="0.2">
      <c r="A196" s="189" t="s">
        <v>367</v>
      </c>
      <c r="B196" s="190"/>
      <c r="C196" s="5" t="s">
        <v>368</v>
      </c>
      <c r="D196" s="16" t="s">
        <v>358</v>
      </c>
      <c r="E196" s="16"/>
      <c r="F196" s="87"/>
      <c r="G196" s="87"/>
      <c r="H196" s="87"/>
    </row>
    <row r="197" spans="1:8" hidden="1" x14ac:dyDescent="0.2">
      <c r="A197" s="189" t="s">
        <v>369</v>
      </c>
      <c r="B197" s="190"/>
      <c r="C197" s="5" t="s">
        <v>370</v>
      </c>
      <c r="D197" s="16" t="s">
        <v>358</v>
      </c>
      <c r="E197" s="16"/>
      <c r="F197" s="87"/>
      <c r="G197" s="87"/>
      <c r="H197" s="87"/>
    </row>
    <row r="198" spans="1:8" hidden="1" x14ac:dyDescent="0.2">
      <c r="A198" s="189" t="s">
        <v>371</v>
      </c>
      <c r="B198" s="190"/>
      <c r="C198" s="5" t="s">
        <v>372</v>
      </c>
      <c r="D198" s="14" t="s">
        <v>373</v>
      </c>
      <c r="E198" s="14"/>
      <c r="F198" s="85"/>
      <c r="G198" s="85"/>
      <c r="H198" s="85"/>
    </row>
    <row r="199" spans="1:8" hidden="1" x14ac:dyDescent="0.2">
      <c r="A199" s="189" t="s">
        <v>374</v>
      </c>
      <c r="B199" s="190"/>
      <c r="C199" s="5" t="s">
        <v>375</v>
      </c>
      <c r="D199" s="14" t="s">
        <v>376</v>
      </c>
      <c r="E199" s="14"/>
      <c r="F199" s="85"/>
      <c r="G199" s="85"/>
      <c r="H199" s="85"/>
    </row>
    <row r="200" spans="1:8" hidden="1" x14ac:dyDescent="0.2">
      <c r="A200" s="189" t="s">
        <v>377</v>
      </c>
      <c r="B200" s="190"/>
      <c r="C200" s="5" t="s">
        <v>378</v>
      </c>
      <c r="D200" s="14" t="s">
        <v>379</v>
      </c>
      <c r="E200" s="14"/>
      <c r="F200" s="85"/>
      <c r="G200" s="85"/>
      <c r="H200" s="85"/>
    </row>
    <row r="201" spans="1:8" hidden="1" x14ac:dyDescent="0.2">
      <c r="A201" s="189" t="s">
        <v>380</v>
      </c>
      <c r="B201" s="190"/>
      <c r="C201" s="5" t="s">
        <v>381</v>
      </c>
      <c r="D201" s="14" t="s">
        <v>382</v>
      </c>
      <c r="E201" s="14"/>
      <c r="F201" s="85"/>
      <c r="G201" s="85"/>
      <c r="H201" s="85"/>
    </row>
    <row r="202" spans="1:8" hidden="1" x14ac:dyDescent="0.2">
      <c r="A202" s="189" t="s">
        <v>383</v>
      </c>
      <c r="B202" s="190"/>
      <c r="C202" s="5" t="s">
        <v>355</v>
      </c>
      <c r="D202" s="14" t="s">
        <v>382</v>
      </c>
      <c r="E202" s="14"/>
      <c r="F202" s="85"/>
      <c r="G202" s="85"/>
      <c r="H202" s="85"/>
    </row>
    <row r="203" spans="1:8" hidden="1" x14ac:dyDescent="0.2">
      <c r="A203" s="189" t="s">
        <v>384</v>
      </c>
      <c r="B203" s="190"/>
      <c r="C203" s="5" t="s">
        <v>385</v>
      </c>
      <c r="D203" s="14" t="s">
        <v>382</v>
      </c>
      <c r="E203" s="14"/>
      <c r="F203" s="85"/>
      <c r="G203" s="85"/>
      <c r="H203" s="85"/>
    </row>
    <row r="204" spans="1:8" hidden="1" x14ac:dyDescent="0.2">
      <c r="A204" s="189" t="s">
        <v>386</v>
      </c>
      <c r="B204" s="190"/>
      <c r="C204" s="5" t="s">
        <v>387</v>
      </c>
      <c r="D204" s="14" t="s">
        <v>382</v>
      </c>
      <c r="E204" s="14"/>
      <c r="F204" s="85"/>
      <c r="G204" s="85"/>
      <c r="H204" s="85"/>
    </row>
    <row r="205" spans="1:8" hidden="1" x14ac:dyDescent="0.2">
      <c r="A205" s="189" t="s">
        <v>388</v>
      </c>
      <c r="B205" s="190"/>
      <c r="C205" s="5" t="s">
        <v>389</v>
      </c>
      <c r="D205" s="14" t="s">
        <v>390</v>
      </c>
      <c r="E205" s="14"/>
      <c r="F205" s="85"/>
      <c r="G205" s="85"/>
      <c r="H205" s="85"/>
    </row>
    <row r="206" spans="1:8" ht="25.5" hidden="1" x14ac:dyDescent="0.2">
      <c r="A206" s="189" t="s">
        <v>391</v>
      </c>
      <c r="B206" s="190"/>
      <c r="C206" s="5" t="s">
        <v>392</v>
      </c>
      <c r="D206" s="14" t="s">
        <v>390</v>
      </c>
      <c r="E206" s="14"/>
      <c r="F206" s="85"/>
      <c r="G206" s="85"/>
      <c r="H206" s="85"/>
    </row>
    <row r="207" spans="1:8" ht="25.5" hidden="1" x14ac:dyDescent="0.2">
      <c r="A207" s="189" t="s">
        <v>393</v>
      </c>
      <c r="B207" s="190"/>
      <c r="C207" s="5" t="s">
        <v>394</v>
      </c>
      <c r="D207" s="14" t="s">
        <v>390</v>
      </c>
      <c r="E207" s="14"/>
      <c r="F207" s="85"/>
      <c r="G207" s="85"/>
      <c r="H207" s="85"/>
    </row>
    <row r="208" spans="1:8" ht="25.5" hidden="1" x14ac:dyDescent="0.2">
      <c r="A208" s="189" t="s">
        <v>395</v>
      </c>
      <c r="B208" s="190"/>
      <c r="C208" s="5" t="s">
        <v>396</v>
      </c>
      <c r="D208" s="14" t="s">
        <v>390</v>
      </c>
      <c r="E208" s="14"/>
      <c r="F208" s="85"/>
      <c r="G208" s="85"/>
      <c r="H208" s="85"/>
    </row>
    <row r="209" spans="1:8" hidden="1" x14ac:dyDescent="0.2">
      <c r="A209" s="189" t="s">
        <v>397</v>
      </c>
      <c r="B209" s="190"/>
      <c r="C209" s="5" t="s">
        <v>398</v>
      </c>
      <c r="D209" s="14" t="s">
        <v>390</v>
      </c>
      <c r="E209" s="14"/>
      <c r="F209" s="85"/>
      <c r="G209" s="85"/>
      <c r="H209" s="85"/>
    </row>
    <row r="210" spans="1:8" hidden="1" x14ac:dyDescent="0.2">
      <c r="A210" s="189" t="s">
        <v>399</v>
      </c>
      <c r="B210" s="190"/>
      <c r="C210" s="5" t="s">
        <v>400</v>
      </c>
      <c r="D210" s="14" t="s">
        <v>401</v>
      </c>
      <c r="E210" s="14"/>
      <c r="F210" s="85"/>
      <c r="G210" s="85"/>
      <c r="H210" s="85"/>
    </row>
    <row r="211" spans="1:8" hidden="1" x14ac:dyDescent="0.2">
      <c r="A211" s="189" t="s">
        <v>402</v>
      </c>
      <c r="B211" s="190"/>
      <c r="C211" s="5" t="s">
        <v>403</v>
      </c>
      <c r="D211" s="14" t="s">
        <v>401</v>
      </c>
      <c r="E211" s="14"/>
      <c r="F211" s="85"/>
      <c r="G211" s="85"/>
      <c r="H211" s="85"/>
    </row>
    <row r="212" spans="1:8" ht="51" hidden="1" x14ac:dyDescent="0.2">
      <c r="A212" s="189" t="s">
        <v>404</v>
      </c>
      <c r="B212" s="190"/>
      <c r="C212" s="5" t="s">
        <v>405</v>
      </c>
      <c r="D212" s="14" t="s">
        <v>401</v>
      </c>
      <c r="E212" s="14"/>
      <c r="F212" s="85"/>
      <c r="G212" s="85"/>
      <c r="H212" s="85"/>
    </row>
    <row r="213" spans="1:8" hidden="1" x14ac:dyDescent="0.2">
      <c r="A213" s="189" t="s">
        <v>406</v>
      </c>
      <c r="B213" s="190"/>
      <c r="C213" s="5" t="s">
        <v>407</v>
      </c>
      <c r="D213" s="14" t="s">
        <v>401</v>
      </c>
      <c r="E213" s="14"/>
      <c r="F213" s="85"/>
      <c r="G213" s="85"/>
      <c r="H213" s="85"/>
    </row>
    <row r="214" spans="1:8" ht="25.5" hidden="1" x14ac:dyDescent="0.2">
      <c r="A214" s="187" t="s">
        <v>408</v>
      </c>
      <c r="B214" s="188"/>
      <c r="C214" s="7" t="s">
        <v>409</v>
      </c>
      <c r="D214" s="15" t="s">
        <v>410</v>
      </c>
      <c r="E214" s="15"/>
      <c r="F214" s="86">
        <f>F185+F186+F189+F191+F198+F199+F200+F201+F205+F210</f>
        <v>0</v>
      </c>
      <c r="G214" s="86">
        <f>G185+G186+G189+G191+G198+G199+G200+G201+G205+G210</f>
        <v>0</v>
      </c>
      <c r="H214" s="86">
        <f>H185+H186+H189+H191+H198+H199+H200+H201+H205+H210</f>
        <v>0</v>
      </c>
    </row>
    <row r="215" spans="1:8" hidden="1" x14ac:dyDescent="0.2">
      <c r="A215" s="189" t="s">
        <v>411</v>
      </c>
      <c r="B215" s="190"/>
      <c r="C215" s="5" t="s">
        <v>412</v>
      </c>
      <c r="D215" s="14" t="s">
        <v>413</v>
      </c>
      <c r="E215" s="14"/>
      <c r="F215" s="85"/>
      <c r="G215" s="85"/>
      <c r="H215" s="85"/>
    </row>
    <row r="216" spans="1:8" ht="25.5" hidden="1" x14ac:dyDescent="0.2">
      <c r="A216" s="189" t="s">
        <v>414</v>
      </c>
      <c r="B216" s="190"/>
      <c r="C216" s="5" t="s">
        <v>415</v>
      </c>
      <c r="D216" s="14" t="s">
        <v>413</v>
      </c>
      <c r="E216" s="14"/>
      <c r="F216" s="85"/>
      <c r="G216" s="85"/>
      <c r="H216" s="85"/>
    </row>
    <row r="217" spans="1:8" hidden="1" x14ac:dyDescent="0.2">
      <c r="A217" s="189" t="s">
        <v>416</v>
      </c>
      <c r="B217" s="190"/>
      <c r="C217" s="5" t="s">
        <v>417</v>
      </c>
      <c r="D217" s="14" t="s">
        <v>418</v>
      </c>
      <c r="E217" s="14"/>
      <c r="F217" s="85"/>
      <c r="G217" s="85"/>
      <c r="H217" s="85"/>
    </row>
    <row r="218" spans="1:8" hidden="1" x14ac:dyDescent="0.2">
      <c r="A218" s="189" t="s">
        <v>419</v>
      </c>
      <c r="B218" s="190"/>
      <c r="C218" s="5" t="s">
        <v>420</v>
      </c>
      <c r="D218" s="14" t="s">
        <v>418</v>
      </c>
      <c r="E218" s="14"/>
      <c r="F218" s="85"/>
      <c r="G218" s="85"/>
      <c r="H218" s="85"/>
    </row>
    <row r="219" spans="1:8" hidden="1" x14ac:dyDescent="0.2">
      <c r="A219" s="189" t="s">
        <v>421</v>
      </c>
      <c r="B219" s="190"/>
      <c r="C219" s="5" t="s">
        <v>422</v>
      </c>
      <c r="D219" s="14" t="s">
        <v>423</v>
      </c>
      <c r="E219" s="14"/>
      <c r="F219" s="85"/>
      <c r="G219" s="85"/>
      <c r="H219" s="85"/>
    </row>
    <row r="220" spans="1:8" hidden="1" x14ac:dyDescent="0.2">
      <c r="A220" s="189" t="s">
        <v>424</v>
      </c>
      <c r="B220" s="190"/>
      <c r="C220" s="5" t="s">
        <v>425</v>
      </c>
      <c r="D220" s="14" t="s">
        <v>426</v>
      </c>
      <c r="E220" s="14"/>
      <c r="F220" s="85"/>
      <c r="G220" s="85"/>
      <c r="H220" s="85"/>
    </row>
    <row r="221" spans="1:8" hidden="1" x14ac:dyDescent="0.2">
      <c r="A221" s="189" t="s">
        <v>427</v>
      </c>
      <c r="B221" s="190"/>
      <c r="C221" s="5" t="s">
        <v>428</v>
      </c>
      <c r="D221" s="14" t="s">
        <v>426</v>
      </c>
      <c r="E221" s="14"/>
      <c r="F221" s="85"/>
      <c r="G221" s="85"/>
      <c r="H221" s="85"/>
    </row>
    <row r="222" spans="1:8" hidden="1" x14ac:dyDescent="0.2">
      <c r="A222" s="189" t="s">
        <v>429</v>
      </c>
      <c r="B222" s="190"/>
      <c r="C222" s="5" t="s">
        <v>430</v>
      </c>
      <c r="D222" s="14" t="s">
        <v>431</v>
      </c>
      <c r="E222" s="14"/>
      <c r="F222" s="85"/>
      <c r="G222" s="85"/>
      <c r="H222" s="85"/>
    </row>
    <row r="223" spans="1:8" hidden="1" x14ac:dyDescent="0.2">
      <c r="A223" s="187" t="s">
        <v>432</v>
      </c>
      <c r="B223" s="188"/>
      <c r="C223" s="4" t="s">
        <v>433</v>
      </c>
      <c r="D223" s="15" t="s">
        <v>434</v>
      </c>
      <c r="E223" s="15"/>
      <c r="F223" s="86">
        <f>F215+F217+F219+F220+F222</f>
        <v>0</v>
      </c>
      <c r="G223" s="86">
        <f>G215+G217+G219+G220+G222</f>
        <v>0</v>
      </c>
      <c r="H223" s="86">
        <f>H215+H217+H219+H220+H222</f>
        <v>0</v>
      </c>
    </row>
    <row r="224" spans="1:8" ht="25.5" hidden="1" x14ac:dyDescent="0.2">
      <c r="A224" s="189" t="s">
        <v>435</v>
      </c>
      <c r="B224" s="190"/>
      <c r="C224" s="5" t="s">
        <v>436</v>
      </c>
      <c r="D224" s="14" t="s">
        <v>437</v>
      </c>
      <c r="E224" s="14"/>
      <c r="F224" s="85"/>
      <c r="G224" s="85"/>
      <c r="H224" s="85"/>
    </row>
    <row r="225" spans="1:8" ht="25.5" hidden="1" x14ac:dyDescent="0.2">
      <c r="A225" s="189" t="s">
        <v>438</v>
      </c>
      <c r="B225" s="190"/>
      <c r="C225" s="3" t="s">
        <v>439</v>
      </c>
      <c r="D225" s="14" t="s">
        <v>440</v>
      </c>
      <c r="E225" s="14"/>
      <c r="F225" s="85">
        <f>SUM(F226:F235)</f>
        <v>0</v>
      </c>
      <c r="G225" s="85">
        <f>SUM(G226:G235)</f>
        <v>0</v>
      </c>
      <c r="H225" s="85">
        <f>SUM(H226:H235)</f>
        <v>0</v>
      </c>
    </row>
    <row r="226" spans="1:8" hidden="1" x14ac:dyDescent="0.2">
      <c r="A226" s="189" t="s">
        <v>441</v>
      </c>
      <c r="B226" s="190"/>
      <c r="C226" s="5" t="s">
        <v>442</v>
      </c>
      <c r="D226" s="16" t="s">
        <v>440</v>
      </c>
      <c r="E226" s="16"/>
      <c r="F226" s="87"/>
      <c r="G226" s="87"/>
      <c r="H226" s="87"/>
    </row>
    <row r="227" spans="1:8" hidden="1" x14ac:dyDescent="0.2">
      <c r="A227" s="189" t="s">
        <v>443</v>
      </c>
      <c r="B227" s="190"/>
      <c r="C227" s="5" t="s">
        <v>444</v>
      </c>
      <c r="D227" s="16" t="s">
        <v>440</v>
      </c>
      <c r="E227" s="16"/>
      <c r="F227" s="87"/>
      <c r="G227" s="87"/>
      <c r="H227" s="87"/>
    </row>
    <row r="228" spans="1:8" hidden="1" x14ac:dyDescent="0.2">
      <c r="A228" s="189" t="s">
        <v>445</v>
      </c>
      <c r="B228" s="190"/>
      <c r="C228" s="5" t="s">
        <v>446</v>
      </c>
      <c r="D228" s="16" t="s">
        <v>440</v>
      </c>
      <c r="E228" s="16"/>
      <c r="F228" s="87"/>
      <c r="G228" s="87"/>
      <c r="H228" s="87"/>
    </row>
    <row r="229" spans="1:8" hidden="1" x14ac:dyDescent="0.2">
      <c r="A229" s="189" t="s">
        <v>447</v>
      </c>
      <c r="B229" s="190"/>
      <c r="C229" s="3" t="s">
        <v>448</v>
      </c>
      <c r="D229" s="16" t="s">
        <v>440</v>
      </c>
      <c r="E229" s="16"/>
      <c r="F229" s="87"/>
      <c r="G229" s="87"/>
      <c r="H229" s="87"/>
    </row>
    <row r="230" spans="1:8" hidden="1" x14ac:dyDescent="0.2">
      <c r="A230" s="189" t="s">
        <v>449</v>
      </c>
      <c r="B230" s="190"/>
      <c r="C230" s="3" t="s">
        <v>450</v>
      </c>
      <c r="D230" s="16" t="s">
        <v>440</v>
      </c>
      <c r="E230" s="16"/>
      <c r="F230" s="87"/>
      <c r="G230" s="87"/>
      <c r="H230" s="87"/>
    </row>
    <row r="231" spans="1:8" ht="25.5" hidden="1" x14ac:dyDescent="0.2">
      <c r="A231" s="189" t="s">
        <v>451</v>
      </c>
      <c r="B231" s="190"/>
      <c r="C231" s="3" t="s">
        <v>452</v>
      </c>
      <c r="D231" s="16" t="s">
        <v>440</v>
      </c>
      <c r="E231" s="16"/>
      <c r="F231" s="87"/>
      <c r="G231" s="87"/>
      <c r="H231" s="87"/>
    </row>
    <row r="232" spans="1:8" hidden="1" x14ac:dyDescent="0.2">
      <c r="A232" s="189" t="s">
        <v>453</v>
      </c>
      <c r="B232" s="190"/>
      <c r="C232" s="5" t="s">
        <v>454</v>
      </c>
      <c r="D232" s="16" t="s">
        <v>440</v>
      </c>
      <c r="E232" s="16"/>
      <c r="F232" s="87"/>
      <c r="G232" s="87"/>
      <c r="H232" s="87"/>
    </row>
    <row r="233" spans="1:8" hidden="1" x14ac:dyDescent="0.2">
      <c r="A233" s="189" t="s">
        <v>455</v>
      </c>
      <c r="B233" s="190"/>
      <c r="C233" s="5" t="s">
        <v>456</v>
      </c>
      <c r="D233" s="16" t="s">
        <v>440</v>
      </c>
      <c r="E233" s="16"/>
      <c r="F233" s="87"/>
      <c r="G233" s="87"/>
      <c r="H233" s="87"/>
    </row>
    <row r="234" spans="1:8" hidden="1" x14ac:dyDescent="0.2">
      <c r="A234" s="189" t="s">
        <v>457</v>
      </c>
      <c r="B234" s="190"/>
      <c r="C234" s="5" t="s">
        <v>458</v>
      </c>
      <c r="D234" s="16" t="s">
        <v>440</v>
      </c>
      <c r="E234" s="16"/>
      <c r="F234" s="87"/>
      <c r="G234" s="87"/>
      <c r="H234" s="87"/>
    </row>
    <row r="235" spans="1:8" hidden="1" x14ac:dyDescent="0.2">
      <c r="A235" s="189" t="s">
        <v>459</v>
      </c>
      <c r="B235" s="190"/>
      <c r="C235" s="5" t="s">
        <v>460</v>
      </c>
      <c r="D235" s="16" t="s">
        <v>440</v>
      </c>
      <c r="E235" s="16"/>
      <c r="F235" s="87"/>
      <c r="G235" s="87"/>
      <c r="H235" s="87"/>
    </row>
    <row r="236" spans="1:8" hidden="1" x14ac:dyDescent="0.2">
      <c r="A236" s="189" t="s">
        <v>461</v>
      </c>
      <c r="B236" s="190"/>
      <c r="C236" s="5" t="s">
        <v>462</v>
      </c>
      <c r="D236" s="14" t="s">
        <v>463</v>
      </c>
      <c r="E236" s="14"/>
      <c r="F236" s="85">
        <f>SUM(F237:F246)</f>
        <v>0</v>
      </c>
      <c r="G236" s="85">
        <f>SUM(G237:G246)</f>
        <v>0</v>
      </c>
      <c r="H236" s="85">
        <f>SUM(H237:H246)</f>
        <v>0</v>
      </c>
    </row>
    <row r="237" spans="1:8" hidden="1" x14ac:dyDescent="0.2">
      <c r="A237" s="189" t="s">
        <v>464</v>
      </c>
      <c r="B237" s="190"/>
      <c r="C237" s="5" t="s">
        <v>442</v>
      </c>
      <c r="D237" s="16" t="s">
        <v>463</v>
      </c>
      <c r="E237" s="16"/>
      <c r="F237" s="87"/>
      <c r="G237" s="87"/>
      <c r="H237" s="87"/>
    </row>
    <row r="238" spans="1:8" hidden="1" x14ac:dyDescent="0.2">
      <c r="A238" s="189" t="s">
        <v>465</v>
      </c>
      <c r="B238" s="190"/>
      <c r="C238" s="5" t="s">
        <v>444</v>
      </c>
      <c r="D238" s="16" t="s">
        <v>463</v>
      </c>
      <c r="E238" s="16"/>
      <c r="F238" s="87"/>
      <c r="G238" s="87"/>
      <c r="H238" s="87"/>
    </row>
    <row r="239" spans="1:8" hidden="1" x14ac:dyDescent="0.2">
      <c r="A239" s="189" t="s">
        <v>466</v>
      </c>
      <c r="B239" s="190"/>
      <c r="C239" s="5" t="s">
        <v>446</v>
      </c>
      <c r="D239" s="16" t="s">
        <v>463</v>
      </c>
      <c r="E239" s="16"/>
      <c r="F239" s="87"/>
      <c r="G239" s="87"/>
      <c r="H239" s="87"/>
    </row>
    <row r="240" spans="1:8" hidden="1" x14ac:dyDescent="0.2">
      <c r="A240" s="189" t="s">
        <v>467</v>
      </c>
      <c r="B240" s="190"/>
      <c r="C240" s="3" t="s">
        <v>448</v>
      </c>
      <c r="D240" s="16" t="s">
        <v>463</v>
      </c>
      <c r="E240" s="16"/>
      <c r="F240" s="87"/>
      <c r="G240" s="87"/>
      <c r="H240" s="87"/>
    </row>
    <row r="241" spans="1:8" hidden="1" x14ac:dyDescent="0.2">
      <c r="A241" s="189" t="s">
        <v>468</v>
      </c>
      <c r="B241" s="190"/>
      <c r="C241" s="3" t="s">
        <v>450</v>
      </c>
      <c r="D241" s="16" t="s">
        <v>463</v>
      </c>
      <c r="E241" s="16"/>
      <c r="F241" s="87"/>
      <c r="G241" s="87"/>
      <c r="H241" s="87"/>
    </row>
    <row r="242" spans="1:8" ht="25.5" hidden="1" x14ac:dyDescent="0.2">
      <c r="A242" s="189" t="s">
        <v>469</v>
      </c>
      <c r="B242" s="190"/>
      <c r="C242" s="3" t="s">
        <v>452</v>
      </c>
      <c r="D242" s="16" t="s">
        <v>463</v>
      </c>
      <c r="E242" s="16"/>
      <c r="F242" s="87"/>
      <c r="G242" s="87"/>
      <c r="H242" s="87"/>
    </row>
    <row r="243" spans="1:8" hidden="1" x14ac:dyDescent="0.2">
      <c r="A243" s="189" t="s">
        <v>470</v>
      </c>
      <c r="B243" s="190"/>
      <c r="C243" s="5" t="s">
        <v>454</v>
      </c>
      <c r="D243" s="16" t="s">
        <v>463</v>
      </c>
      <c r="E243" s="16"/>
      <c r="F243" s="87"/>
      <c r="G243" s="87"/>
      <c r="H243" s="87"/>
    </row>
    <row r="244" spans="1:8" hidden="1" x14ac:dyDescent="0.2">
      <c r="A244" s="189" t="s">
        <v>471</v>
      </c>
      <c r="B244" s="190"/>
      <c r="C244" s="5" t="s">
        <v>456</v>
      </c>
      <c r="D244" s="16" t="s">
        <v>463</v>
      </c>
      <c r="E244" s="16"/>
      <c r="F244" s="87"/>
      <c r="G244" s="87"/>
      <c r="H244" s="87"/>
    </row>
    <row r="245" spans="1:8" hidden="1" x14ac:dyDescent="0.2">
      <c r="A245" s="189" t="s">
        <v>472</v>
      </c>
      <c r="B245" s="190"/>
      <c r="C245" s="5" t="s">
        <v>458</v>
      </c>
      <c r="D245" s="16" t="s">
        <v>463</v>
      </c>
      <c r="E245" s="16"/>
      <c r="F245" s="87"/>
      <c r="G245" s="87"/>
      <c r="H245" s="87"/>
    </row>
    <row r="246" spans="1:8" hidden="1" x14ac:dyDescent="0.2">
      <c r="A246" s="189" t="s">
        <v>473</v>
      </c>
      <c r="B246" s="190"/>
      <c r="C246" s="5" t="s">
        <v>460</v>
      </c>
      <c r="D246" s="16" t="s">
        <v>463</v>
      </c>
      <c r="E246" s="16"/>
      <c r="F246" s="87"/>
      <c r="G246" s="87"/>
      <c r="H246" s="87"/>
    </row>
    <row r="247" spans="1:8" hidden="1" x14ac:dyDescent="0.2">
      <c r="A247" s="187" t="s">
        <v>474</v>
      </c>
      <c r="B247" s="188"/>
      <c r="C247" s="4" t="s">
        <v>475</v>
      </c>
      <c r="D247" s="15" t="s">
        <v>476</v>
      </c>
      <c r="E247" s="15"/>
      <c r="F247" s="86">
        <f>F224+F225+F236</f>
        <v>0</v>
      </c>
      <c r="G247" s="86">
        <f>G224+G225+G236</f>
        <v>0</v>
      </c>
      <c r="H247" s="86">
        <f>H224+H225+H236</f>
        <v>0</v>
      </c>
    </row>
    <row r="248" spans="1:8" ht="25.5" hidden="1" x14ac:dyDescent="0.2">
      <c r="A248" s="189" t="s">
        <v>477</v>
      </c>
      <c r="B248" s="190"/>
      <c r="C248" s="5" t="s">
        <v>478</v>
      </c>
      <c r="D248" s="14" t="s">
        <v>479</v>
      </c>
      <c r="E248" s="14"/>
      <c r="F248" s="85"/>
      <c r="G248" s="85"/>
      <c r="H248" s="85"/>
    </row>
    <row r="249" spans="1:8" ht="25.5" hidden="1" x14ac:dyDescent="0.2">
      <c r="A249" s="189" t="s">
        <v>480</v>
      </c>
      <c r="B249" s="190"/>
      <c r="C249" s="3" t="s">
        <v>481</v>
      </c>
      <c r="D249" s="14" t="s">
        <v>482</v>
      </c>
      <c r="E249" s="14"/>
      <c r="F249" s="85">
        <f>SUM(F250:F259)</f>
        <v>0</v>
      </c>
      <c r="G249" s="85">
        <f>SUM(G250:G259)</f>
        <v>0</v>
      </c>
      <c r="H249" s="85">
        <f>SUM(H250:H259)</f>
        <v>0</v>
      </c>
    </row>
    <row r="250" spans="1:8" hidden="1" x14ac:dyDescent="0.2">
      <c r="A250" s="189" t="s">
        <v>483</v>
      </c>
      <c r="B250" s="190"/>
      <c r="C250" s="5" t="s">
        <v>442</v>
      </c>
      <c r="D250" s="16" t="s">
        <v>482</v>
      </c>
      <c r="E250" s="16"/>
      <c r="F250" s="87"/>
      <c r="G250" s="87"/>
      <c r="H250" s="87"/>
    </row>
    <row r="251" spans="1:8" hidden="1" x14ac:dyDescent="0.2">
      <c r="A251" s="189" t="s">
        <v>484</v>
      </c>
      <c r="B251" s="190"/>
      <c r="C251" s="5" t="s">
        <v>444</v>
      </c>
      <c r="D251" s="16" t="s">
        <v>482</v>
      </c>
      <c r="E251" s="16"/>
      <c r="F251" s="87"/>
      <c r="G251" s="87"/>
      <c r="H251" s="87"/>
    </row>
    <row r="252" spans="1:8" hidden="1" x14ac:dyDescent="0.2">
      <c r="A252" s="189" t="s">
        <v>485</v>
      </c>
      <c r="B252" s="190"/>
      <c r="C252" s="5" t="s">
        <v>446</v>
      </c>
      <c r="D252" s="16" t="s">
        <v>482</v>
      </c>
      <c r="E252" s="16"/>
      <c r="F252" s="87"/>
      <c r="G252" s="87"/>
      <c r="H252" s="87"/>
    </row>
    <row r="253" spans="1:8" hidden="1" x14ac:dyDescent="0.2">
      <c r="A253" s="189" t="s">
        <v>486</v>
      </c>
      <c r="B253" s="190"/>
      <c r="C253" s="3" t="s">
        <v>448</v>
      </c>
      <c r="D253" s="16" t="s">
        <v>482</v>
      </c>
      <c r="E253" s="16"/>
      <c r="F253" s="87"/>
      <c r="G253" s="87"/>
      <c r="H253" s="87"/>
    </row>
    <row r="254" spans="1:8" hidden="1" x14ac:dyDescent="0.2">
      <c r="A254" s="189" t="s">
        <v>487</v>
      </c>
      <c r="B254" s="190"/>
      <c r="C254" s="3" t="s">
        <v>450</v>
      </c>
      <c r="D254" s="16" t="s">
        <v>482</v>
      </c>
      <c r="E254" s="16"/>
      <c r="F254" s="87"/>
      <c r="G254" s="87"/>
      <c r="H254" s="87"/>
    </row>
    <row r="255" spans="1:8" ht="25.5" hidden="1" x14ac:dyDescent="0.2">
      <c r="A255" s="189" t="s">
        <v>488</v>
      </c>
      <c r="B255" s="190"/>
      <c r="C255" s="3" t="s">
        <v>452</v>
      </c>
      <c r="D255" s="16" t="s">
        <v>482</v>
      </c>
      <c r="E255" s="16"/>
      <c r="F255" s="87"/>
      <c r="G255" s="87"/>
      <c r="H255" s="87"/>
    </row>
    <row r="256" spans="1:8" hidden="1" x14ac:dyDescent="0.2">
      <c r="A256" s="189" t="s">
        <v>489</v>
      </c>
      <c r="B256" s="190"/>
      <c r="C256" s="5" t="s">
        <v>454</v>
      </c>
      <c r="D256" s="16" t="s">
        <v>482</v>
      </c>
      <c r="E256" s="16"/>
      <c r="F256" s="87"/>
      <c r="G256" s="87"/>
      <c r="H256" s="87"/>
    </row>
    <row r="257" spans="1:8" hidden="1" x14ac:dyDescent="0.2">
      <c r="A257" s="189" t="s">
        <v>490</v>
      </c>
      <c r="B257" s="190"/>
      <c r="C257" s="5" t="s">
        <v>456</v>
      </c>
      <c r="D257" s="16" t="s">
        <v>482</v>
      </c>
      <c r="E257" s="16"/>
      <c r="F257" s="87"/>
      <c r="G257" s="87"/>
      <c r="H257" s="87"/>
    </row>
    <row r="258" spans="1:8" hidden="1" x14ac:dyDescent="0.2">
      <c r="A258" s="189" t="s">
        <v>491</v>
      </c>
      <c r="B258" s="190"/>
      <c r="C258" s="5" t="s">
        <v>458</v>
      </c>
      <c r="D258" s="16" t="s">
        <v>482</v>
      </c>
      <c r="E258" s="16"/>
      <c r="F258" s="87"/>
      <c r="G258" s="87"/>
      <c r="H258" s="87"/>
    </row>
    <row r="259" spans="1:8" hidden="1" x14ac:dyDescent="0.2">
      <c r="A259" s="189" t="s">
        <v>492</v>
      </c>
      <c r="B259" s="190"/>
      <c r="C259" s="5" t="s">
        <v>460</v>
      </c>
      <c r="D259" s="16" t="s">
        <v>482</v>
      </c>
      <c r="E259" s="16"/>
      <c r="F259" s="87"/>
      <c r="G259" s="87"/>
      <c r="H259" s="87"/>
    </row>
    <row r="260" spans="1:8" hidden="1" x14ac:dyDescent="0.2">
      <c r="A260" s="189" t="s">
        <v>493</v>
      </c>
      <c r="B260" s="190"/>
      <c r="C260" s="5" t="s">
        <v>494</v>
      </c>
      <c r="D260" s="14" t="s">
        <v>495</v>
      </c>
      <c r="E260" s="14"/>
      <c r="F260" s="85">
        <f>SUM(F261:F270)</f>
        <v>0</v>
      </c>
      <c r="G260" s="85">
        <f>SUM(G261:G270)</f>
        <v>0</v>
      </c>
      <c r="H260" s="85">
        <f>SUM(H261:H270)</f>
        <v>0</v>
      </c>
    </row>
    <row r="261" spans="1:8" hidden="1" x14ac:dyDescent="0.2">
      <c r="A261" s="189" t="s">
        <v>496</v>
      </c>
      <c r="B261" s="190"/>
      <c r="C261" s="5" t="s">
        <v>442</v>
      </c>
      <c r="D261" s="16" t="s">
        <v>495</v>
      </c>
      <c r="E261" s="16"/>
      <c r="F261" s="87"/>
      <c r="G261" s="87"/>
      <c r="H261" s="87"/>
    </row>
    <row r="262" spans="1:8" hidden="1" x14ac:dyDescent="0.2">
      <c r="A262" s="189" t="s">
        <v>497</v>
      </c>
      <c r="B262" s="190"/>
      <c r="C262" s="5" t="s">
        <v>444</v>
      </c>
      <c r="D262" s="16" t="s">
        <v>495</v>
      </c>
      <c r="E262" s="16"/>
      <c r="F262" s="87"/>
      <c r="G262" s="87"/>
      <c r="H262" s="87"/>
    </row>
    <row r="263" spans="1:8" hidden="1" x14ac:dyDescent="0.2">
      <c r="A263" s="189" t="s">
        <v>498</v>
      </c>
      <c r="B263" s="190"/>
      <c r="C263" s="5" t="s">
        <v>446</v>
      </c>
      <c r="D263" s="16" t="s">
        <v>495</v>
      </c>
      <c r="E263" s="16"/>
      <c r="F263" s="87"/>
      <c r="G263" s="87"/>
      <c r="H263" s="87"/>
    </row>
    <row r="264" spans="1:8" hidden="1" x14ac:dyDescent="0.2">
      <c r="A264" s="189" t="s">
        <v>499</v>
      </c>
      <c r="B264" s="190"/>
      <c r="C264" s="3" t="s">
        <v>448</v>
      </c>
      <c r="D264" s="16" t="s">
        <v>495</v>
      </c>
      <c r="E264" s="16"/>
      <c r="F264" s="87"/>
      <c r="G264" s="87"/>
      <c r="H264" s="87"/>
    </row>
    <row r="265" spans="1:8" hidden="1" x14ac:dyDescent="0.2">
      <c r="A265" s="189" t="s">
        <v>500</v>
      </c>
      <c r="B265" s="190"/>
      <c r="C265" s="3" t="s">
        <v>450</v>
      </c>
      <c r="D265" s="16" t="s">
        <v>495</v>
      </c>
      <c r="E265" s="16"/>
      <c r="F265" s="87"/>
      <c r="G265" s="87"/>
      <c r="H265" s="87"/>
    </row>
    <row r="266" spans="1:8" ht="25.5" hidden="1" x14ac:dyDescent="0.2">
      <c r="A266" s="189" t="s">
        <v>501</v>
      </c>
      <c r="B266" s="190"/>
      <c r="C266" s="3" t="s">
        <v>452</v>
      </c>
      <c r="D266" s="16" t="s">
        <v>495</v>
      </c>
      <c r="E266" s="16"/>
      <c r="F266" s="87"/>
      <c r="G266" s="87"/>
      <c r="H266" s="87"/>
    </row>
    <row r="267" spans="1:8" hidden="1" x14ac:dyDescent="0.2">
      <c r="A267" s="189" t="s">
        <v>502</v>
      </c>
      <c r="B267" s="190"/>
      <c r="C267" s="5" t="s">
        <v>454</v>
      </c>
      <c r="D267" s="16" t="s">
        <v>495</v>
      </c>
      <c r="E267" s="16"/>
      <c r="F267" s="87"/>
      <c r="G267" s="87"/>
      <c r="H267" s="87"/>
    </row>
    <row r="268" spans="1:8" hidden="1" x14ac:dyDescent="0.2">
      <c r="A268" s="189" t="s">
        <v>503</v>
      </c>
      <c r="B268" s="190"/>
      <c r="C268" s="5" t="s">
        <v>456</v>
      </c>
      <c r="D268" s="16" t="s">
        <v>495</v>
      </c>
      <c r="E268" s="16"/>
      <c r="F268" s="87"/>
      <c r="G268" s="87"/>
      <c r="H268" s="87"/>
    </row>
    <row r="269" spans="1:8" hidden="1" x14ac:dyDescent="0.2">
      <c r="A269" s="189" t="s">
        <v>504</v>
      </c>
      <c r="B269" s="190"/>
      <c r="C269" s="5" t="s">
        <v>458</v>
      </c>
      <c r="D269" s="16" t="s">
        <v>495</v>
      </c>
      <c r="E269" s="16"/>
      <c r="F269" s="87"/>
      <c r="G269" s="87"/>
      <c r="H269" s="87"/>
    </row>
    <row r="270" spans="1:8" hidden="1" x14ac:dyDescent="0.2">
      <c r="A270" s="189" t="s">
        <v>505</v>
      </c>
      <c r="B270" s="190"/>
      <c r="C270" s="5" t="s">
        <v>460</v>
      </c>
      <c r="D270" s="16" t="s">
        <v>495</v>
      </c>
      <c r="E270" s="16"/>
      <c r="F270" s="87"/>
      <c r="G270" s="87"/>
      <c r="H270" s="87"/>
    </row>
    <row r="271" spans="1:8" hidden="1" x14ac:dyDescent="0.2">
      <c r="A271" s="187" t="s">
        <v>506</v>
      </c>
      <c r="B271" s="188"/>
      <c r="C271" s="4" t="s">
        <v>507</v>
      </c>
      <c r="D271" s="15" t="s">
        <v>508</v>
      </c>
      <c r="E271" s="15"/>
      <c r="F271" s="86">
        <f>F248+F249+F260</f>
        <v>0</v>
      </c>
      <c r="G271" s="86">
        <f>G248+G249+G260</f>
        <v>0</v>
      </c>
      <c r="H271" s="86">
        <f>H248+H249+H260</f>
        <v>0</v>
      </c>
    </row>
    <row r="272" spans="1:8" x14ac:dyDescent="0.2">
      <c r="A272" s="187" t="s">
        <v>509</v>
      </c>
      <c r="B272" s="188"/>
      <c r="C272" s="7" t="s">
        <v>510</v>
      </c>
      <c r="D272" s="15" t="s">
        <v>511</v>
      </c>
      <c r="E272" s="15"/>
      <c r="F272" s="86">
        <f>F50+F86+F184+F214+F223+F247+F271</f>
        <v>123</v>
      </c>
      <c r="G272" s="86">
        <f>G50+G86+G184+G214+G223+G247+G271</f>
        <v>-123</v>
      </c>
      <c r="H272" s="86">
        <f>H50+H86+H184+H214+H223+H247+H271</f>
        <v>0</v>
      </c>
    </row>
    <row r="274" spans="1:8" ht="25.5" customHeight="1" x14ac:dyDescent="0.2">
      <c r="A274" s="186" t="s">
        <v>0</v>
      </c>
      <c r="B274" s="186"/>
      <c r="C274" s="204" t="s">
        <v>862</v>
      </c>
      <c r="D274" s="194" t="s">
        <v>2</v>
      </c>
      <c r="E274" s="21"/>
      <c r="F274" s="186" t="s">
        <v>512</v>
      </c>
      <c r="G274" s="186" t="s">
        <v>910</v>
      </c>
      <c r="H274" s="186" t="s">
        <v>911</v>
      </c>
    </row>
    <row r="275" spans="1:8" x14ac:dyDescent="0.2">
      <c r="A275" s="186"/>
      <c r="B275" s="186"/>
      <c r="C275" s="205"/>
      <c r="D275" s="196"/>
      <c r="E275" s="22"/>
      <c r="F275" s="186"/>
      <c r="G275" s="186"/>
      <c r="H275" s="186"/>
    </row>
    <row r="276" spans="1:8" x14ac:dyDescent="0.2">
      <c r="A276" s="202" t="s">
        <v>3</v>
      </c>
      <c r="B276" s="202"/>
      <c r="C276" s="84" t="s">
        <v>4</v>
      </c>
      <c r="D276" s="84" t="s">
        <v>5</v>
      </c>
      <c r="E276" s="54"/>
      <c r="F276" s="162" t="s">
        <v>513</v>
      </c>
      <c r="G276" s="162" t="s">
        <v>909</v>
      </c>
      <c r="H276" s="162" t="s">
        <v>912</v>
      </c>
    </row>
    <row r="277" spans="1:8" hidden="1" x14ac:dyDescent="0.2">
      <c r="A277" s="203" t="s">
        <v>6</v>
      </c>
      <c r="B277" s="203"/>
      <c r="C277" s="3" t="s">
        <v>516</v>
      </c>
      <c r="D277" s="23" t="s">
        <v>517</v>
      </c>
      <c r="E277" s="24"/>
      <c r="F277" s="66"/>
      <c r="G277" s="46"/>
    </row>
    <row r="278" spans="1:8" hidden="1" x14ac:dyDescent="0.2">
      <c r="A278" s="203" t="s">
        <v>9</v>
      </c>
      <c r="B278" s="203"/>
      <c r="C278" s="3" t="s">
        <v>518</v>
      </c>
      <c r="D278" s="23" t="s">
        <v>519</v>
      </c>
      <c r="E278" s="24"/>
      <c r="F278" s="66"/>
      <c r="G278" s="46"/>
    </row>
    <row r="279" spans="1:8" hidden="1" x14ac:dyDescent="0.2">
      <c r="A279" s="203" t="s">
        <v>12</v>
      </c>
      <c r="B279" s="203"/>
      <c r="C279" s="3" t="s">
        <v>520</v>
      </c>
      <c r="D279" s="23" t="s">
        <v>521</v>
      </c>
      <c r="E279" s="24"/>
      <c r="F279" s="66"/>
      <c r="G279" s="46"/>
    </row>
    <row r="280" spans="1:8" hidden="1" x14ac:dyDescent="0.2">
      <c r="A280" s="203" t="s">
        <v>15</v>
      </c>
      <c r="B280" s="203"/>
      <c r="C280" s="3" t="s">
        <v>522</v>
      </c>
      <c r="D280" s="23" t="s">
        <v>523</v>
      </c>
      <c r="E280" s="24"/>
      <c r="F280" s="66"/>
      <c r="G280" s="46"/>
    </row>
    <row r="281" spans="1:8" hidden="1" x14ac:dyDescent="0.2">
      <c r="A281" s="203" t="s">
        <v>18</v>
      </c>
      <c r="B281" s="203"/>
      <c r="C281" s="3" t="s">
        <v>524</v>
      </c>
      <c r="D281" s="23" t="s">
        <v>525</v>
      </c>
      <c r="E281" s="24"/>
      <c r="F281" s="66"/>
      <c r="G281" s="46"/>
    </row>
    <row r="282" spans="1:8" hidden="1" x14ac:dyDescent="0.2">
      <c r="A282" s="203" t="s">
        <v>21</v>
      </c>
      <c r="B282" s="203"/>
      <c r="C282" s="3" t="s">
        <v>526</v>
      </c>
      <c r="D282" s="23" t="s">
        <v>527</v>
      </c>
      <c r="E282" s="24"/>
      <c r="F282" s="66"/>
      <c r="G282" s="46"/>
    </row>
    <row r="283" spans="1:8" hidden="1" x14ac:dyDescent="0.2">
      <c r="A283" s="203" t="s">
        <v>24</v>
      </c>
      <c r="B283" s="203"/>
      <c r="C283" s="3" t="s">
        <v>528</v>
      </c>
      <c r="D283" s="23" t="s">
        <v>529</v>
      </c>
      <c r="E283" s="24"/>
      <c r="F283" s="66"/>
      <c r="G283" s="46"/>
    </row>
    <row r="284" spans="1:8" hidden="1" x14ac:dyDescent="0.2">
      <c r="A284" s="203" t="s">
        <v>27</v>
      </c>
      <c r="B284" s="203"/>
      <c r="C284" s="3" t="s">
        <v>530</v>
      </c>
      <c r="D284" s="23" t="s">
        <v>531</v>
      </c>
      <c r="E284" s="24"/>
      <c r="F284" s="66"/>
      <c r="G284" s="46"/>
    </row>
    <row r="285" spans="1:8" hidden="1" x14ac:dyDescent="0.2">
      <c r="A285" s="203" t="s">
        <v>30</v>
      </c>
      <c r="B285" s="203"/>
      <c r="C285" s="3" t="s">
        <v>532</v>
      </c>
      <c r="D285" s="23" t="s">
        <v>533</v>
      </c>
      <c r="E285" s="24"/>
      <c r="F285" s="66"/>
      <c r="G285" s="46"/>
    </row>
    <row r="286" spans="1:8" hidden="1" x14ac:dyDescent="0.2">
      <c r="A286" s="203" t="s">
        <v>33</v>
      </c>
      <c r="B286" s="203"/>
      <c r="C286" s="3" t="s">
        <v>534</v>
      </c>
      <c r="D286" s="23" t="s">
        <v>535</v>
      </c>
      <c r="E286" s="24"/>
      <c r="F286" s="66"/>
      <c r="G286" s="46"/>
    </row>
    <row r="287" spans="1:8" hidden="1" x14ac:dyDescent="0.2">
      <c r="A287" s="203" t="s">
        <v>36</v>
      </c>
      <c r="B287" s="203"/>
      <c r="C287" s="3" t="s">
        <v>536</v>
      </c>
      <c r="D287" s="23" t="s">
        <v>537</v>
      </c>
      <c r="E287" s="24"/>
      <c r="F287" s="66"/>
      <c r="G287" s="46"/>
    </row>
    <row r="288" spans="1:8" hidden="1" x14ac:dyDescent="0.2">
      <c r="A288" s="203" t="s">
        <v>38</v>
      </c>
      <c r="B288" s="203"/>
      <c r="C288" s="3" t="s">
        <v>538</v>
      </c>
      <c r="D288" s="23" t="s">
        <v>539</v>
      </c>
      <c r="E288" s="24"/>
      <c r="F288" s="66"/>
      <c r="G288" s="46"/>
    </row>
    <row r="289" spans="1:7" hidden="1" x14ac:dyDescent="0.2">
      <c r="A289" s="203" t="s">
        <v>40</v>
      </c>
      <c r="B289" s="203"/>
      <c r="C289" s="3" t="s">
        <v>540</v>
      </c>
      <c r="D289" s="23" t="s">
        <v>541</v>
      </c>
      <c r="E289" s="24"/>
      <c r="F289" s="66"/>
      <c r="G289" s="46"/>
    </row>
    <row r="290" spans="1:7" hidden="1" x14ac:dyDescent="0.2">
      <c r="A290" s="203" t="s">
        <v>42</v>
      </c>
      <c r="B290" s="203"/>
      <c r="C290" s="25" t="s">
        <v>542</v>
      </c>
      <c r="D290" s="23" t="s">
        <v>541</v>
      </c>
      <c r="E290" s="26"/>
      <c r="F290" s="66"/>
      <c r="G290" s="47"/>
    </row>
    <row r="291" spans="1:7" hidden="1" x14ac:dyDescent="0.2">
      <c r="A291" s="206" t="s">
        <v>44</v>
      </c>
      <c r="B291" s="206"/>
      <c r="C291" s="4" t="s">
        <v>543</v>
      </c>
      <c r="D291" s="20" t="s">
        <v>544</v>
      </c>
      <c r="E291" s="27"/>
      <c r="F291" s="67">
        <f>SUM(F277:F289)</f>
        <v>0</v>
      </c>
      <c r="G291" s="48"/>
    </row>
    <row r="292" spans="1:7" hidden="1" x14ac:dyDescent="0.2">
      <c r="A292" s="203" t="s">
        <v>46</v>
      </c>
      <c r="B292" s="203"/>
      <c r="C292" s="3" t="s">
        <v>545</v>
      </c>
      <c r="D292" s="23" t="s">
        <v>546</v>
      </c>
      <c r="E292" s="24"/>
      <c r="F292" s="66"/>
      <c r="G292" s="46"/>
    </row>
    <row r="293" spans="1:7" ht="25.5" hidden="1" x14ac:dyDescent="0.2">
      <c r="A293" s="203" t="s">
        <v>48</v>
      </c>
      <c r="B293" s="203"/>
      <c r="C293" s="3" t="s">
        <v>547</v>
      </c>
      <c r="D293" s="23" t="s">
        <v>548</v>
      </c>
      <c r="E293" s="24"/>
      <c r="F293" s="66"/>
      <c r="G293" s="46"/>
    </row>
    <row r="294" spans="1:7" hidden="1" x14ac:dyDescent="0.2">
      <c r="A294" s="203" t="s">
        <v>50</v>
      </c>
      <c r="B294" s="203"/>
      <c r="C294" s="3" t="s">
        <v>549</v>
      </c>
      <c r="D294" s="23" t="s">
        <v>550</v>
      </c>
      <c r="E294" s="24"/>
      <c r="F294" s="66"/>
      <c r="G294" s="46"/>
    </row>
    <row r="295" spans="1:7" hidden="1" x14ac:dyDescent="0.2">
      <c r="A295" s="206" t="s">
        <v>52</v>
      </c>
      <c r="B295" s="206"/>
      <c r="C295" s="4" t="s">
        <v>551</v>
      </c>
      <c r="D295" s="20" t="s">
        <v>552</v>
      </c>
      <c r="E295" s="27"/>
      <c r="F295" s="67">
        <f>SUM(F292:F294)</f>
        <v>0</v>
      </c>
      <c r="G295" s="48"/>
    </row>
    <row r="296" spans="1:7" hidden="1" x14ac:dyDescent="0.2">
      <c r="A296" s="206" t="s">
        <v>54</v>
      </c>
      <c r="B296" s="206"/>
      <c r="C296" s="4" t="s">
        <v>553</v>
      </c>
      <c r="D296" s="20" t="s">
        <v>554</v>
      </c>
      <c r="E296" s="27"/>
      <c r="F296" s="67">
        <f>F291+F295</f>
        <v>0</v>
      </c>
      <c r="G296" s="48"/>
    </row>
    <row r="297" spans="1:7" ht="25.5" hidden="1" x14ac:dyDescent="0.2">
      <c r="A297" s="206">
        <v>21</v>
      </c>
      <c r="B297" s="206"/>
      <c r="C297" s="4" t="s">
        <v>555</v>
      </c>
      <c r="D297" s="20" t="s">
        <v>556</v>
      </c>
      <c r="E297" s="27"/>
      <c r="F297" s="67">
        <f>SUM(F298:F304)</f>
        <v>0</v>
      </c>
      <c r="G297" s="48"/>
    </row>
    <row r="298" spans="1:7" hidden="1" x14ac:dyDescent="0.2">
      <c r="A298" s="203">
        <v>22</v>
      </c>
      <c r="B298" s="203"/>
      <c r="C298" s="25" t="s">
        <v>168</v>
      </c>
      <c r="D298" s="23" t="s">
        <v>556</v>
      </c>
      <c r="E298" s="26"/>
      <c r="F298" s="66"/>
      <c r="G298" s="47"/>
    </row>
    <row r="299" spans="1:7" hidden="1" x14ac:dyDescent="0.2">
      <c r="A299" s="203">
        <v>23</v>
      </c>
      <c r="B299" s="203"/>
      <c r="C299" s="25" t="s">
        <v>185</v>
      </c>
      <c r="D299" s="23" t="s">
        <v>556</v>
      </c>
      <c r="E299" s="26"/>
      <c r="F299" s="66"/>
      <c r="G299" s="47"/>
    </row>
    <row r="300" spans="1:7" hidden="1" x14ac:dyDescent="0.2">
      <c r="A300" s="203">
        <v>24</v>
      </c>
      <c r="B300" s="203"/>
      <c r="C300" s="25" t="s">
        <v>172</v>
      </c>
      <c r="D300" s="23" t="s">
        <v>556</v>
      </c>
      <c r="E300" s="26"/>
      <c r="F300" s="66"/>
      <c r="G300" s="47"/>
    </row>
    <row r="301" spans="1:7" hidden="1" x14ac:dyDescent="0.2">
      <c r="A301" s="203">
        <v>25</v>
      </c>
      <c r="B301" s="203"/>
      <c r="C301" s="25" t="s">
        <v>189</v>
      </c>
      <c r="D301" s="23" t="s">
        <v>556</v>
      </c>
      <c r="E301" s="26"/>
      <c r="F301" s="66"/>
      <c r="G301" s="47"/>
    </row>
    <row r="302" spans="1:7" hidden="1" x14ac:dyDescent="0.2">
      <c r="A302" s="203">
        <v>26</v>
      </c>
      <c r="B302" s="203"/>
      <c r="C302" s="25" t="s">
        <v>557</v>
      </c>
      <c r="D302" s="23" t="s">
        <v>556</v>
      </c>
      <c r="E302" s="26"/>
      <c r="F302" s="66"/>
      <c r="G302" s="47"/>
    </row>
    <row r="303" spans="1:7" ht="38.25" hidden="1" x14ac:dyDescent="0.2">
      <c r="A303" s="203">
        <v>27</v>
      </c>
      <c r="B303" s="203"/>
      <c r="C303" s="25" t="s">
        <v>558</v>
      </c>
      <c r="D303" s="23" t="s">
        <v>556</v>
      </c>
      <c r="E303" s="26"/>
      <c r="F303" s="66"/>
      <c r="G303" s="47"/>
    </row>
    <row r="304" spans="1:7" hidden="1" x14ac:dyDescent="0.2">
      <c r="A304" s="203">
        <v>28</v>
      </c>
      <c r="B304" s="203"/>
      <c r="C304" s="25" t="s">
        <v>559</v>
      </c>
      <c r="D304" s="23" t="s">
        <v>556</v>
      </c>
      <c r="E304" s="26"/>
      <c r="F304" s="66"/>
      <c r="G304" s="47"/>
    </row>
    <row r="305" spans="1:8" hidden="1" x14ac:dyDescent="0.2">
      <c r="A305" s="203" t="s">
        <v>66</v>
      </c>
      <c r="B305" s="203"/>
      <c r="C305" s="3" t="s">
        <v>560</v>
      </c>
      <c r="D305" s="23" t="s">
        <v>561</v>
      </c>
      <c r="E305" s="24"/>
      <c r="F305" s="66"/>
      <c r="G305" s="46"/>
    </row>
    <row r="306" spans="1:8" x14ac:dyDescent="0.2">
      <c r="A306" s="203" t="s">
        <v>67</v>
      </c>
      <c r="B306" s="203"/>
      <c r="C306" s="3" t="s">
        <v>562</v>
      </c>
      <c r="D306" s="23" t="s">
        <v>563</v>
      </c>
      <c r="E306" s="24"/>
      <c r="F306" s="66"/>
      <c r="G306" s="181">
        <v>42</v>
      </c>
      <c r="H306" s="182">
        <v>42</v>
      </c>
    </row>
    <row r="307" spans="1:8" x14ac:dyDescent="0.2">
      <c r="A307" s="203" t="s">
        <v>68</v>
      </c>
      <c r="B307" s="203"/>
      <c r="C307" s="3" t="s">
        <v>564</v>
      </c>
      <c r="D307" s="23" t="s">
        <v>565</v>
      </c>
      <c r="E307" s="24"/>
      <c r="F307" s="66"/>
      <c r="G307" s="36"/>
      <c r="H307" s="88"/>
    </row>
    <row r="308" spans="1:8" x14ac:dyDescent="0.2">
      <c r="A308" s="206" t="s">
        <v>69</v>
      </c>
      <c r="B308" s="206"/>
      <c r="C308" s="4" t="s">
        <v>566</v>
      </c>
      <c r="D308" s="20" t="s">
        <v>567</v>
      </c>
      <c r="E308" s="27"/>
      <c r="F308" s="67">
        <f>SUM(F305:F307)</f>
        <v>0</v>
      </c>
      <c r="G308" s="67">
        <f t="shared" ref="G308:H308" si="0">SUM(G305:G307)</f>
        <v>42</v>
      </c>
      <c r="H308" s="67">
        <f t="shared" si="0"/>
        <v>42</v>
      </c>
    </row>
    <row r="309" spans="1:8" x14ac:dyDescent="0.2">
      <c r="A309" s="203" t="s">
        <v>72</v>
      </c>
      <c r="B309" s="203"/>
      <c r="C309" s="3" t="s">
        <v>568</v>
      </c>
      <c r="D309" s="23" t="s">
        <v>569</v>
      </c>
      <c r="E309" s="24"/>
      <c r="F309" s="66">
        <v>97</v>
      </c>
      <c r="G309" s="66"/>
      <c r="H309" s="66">
        <v>97</v>
      </c>
    </row>
    <row r="310" spans="1:8" x14ac:dyDescent="0.2">
      <c r="A310" s="203" t="s">
        <v>73</v>
      </c>
      <c r="B310" s="203"/>
      <c r="C310" s="3" t="s">
        <v>570</v>
      </c>
      <c r="D310" s="23" t="s">
        <v>571</v>
      </c>
      <c r="E310" s="24"/>
      <c r="F310" s="66"/>
      <c r="G310" s="66"/>
      <c r="H310" s="66"/>
    </row>
    <row r="311" spans="1:8" x14ac:dyDescent="0.2">
      <c r="A311" s="206" t="s">
        <v>74</v>
      </c>
      <c r="B311" s="206"/>
      <c r="C311" s="4" t="s">
        <v>572</v>
      </c>
      <c r="D311" s="20" t="s">
        <v>573</v>
      </c>
      <c r="E311" s="27"/>
      <c r="F311" s="67">
        <f>SUM(F309:F310)</f>
        <v>97</v>
      </c>
      <c r="G311" s="67">
        <f>SUM(G309:G310)</f>
        <v>0</v>
      </c>
      <c r="H311" s="67">
        <f>SUM(H309:H310)</f>
        <v>97</v>
      </c>
    </row>
    <row r="312" spans="1:8" x14ac:dyDescent="0.2">
      <c r="A312" s="203" t="s">
        <v>75</v>
      </c>
      <c r="B312" s="203"/>
      <c r="C312" s="3" t="s">
        <v>574</v>
      </c>
      <c r="D312" s="23" t="s">
        <v>575</v>
      </c>
      <c r="E312" s="24"/>
      <c r="F312" s="66"/>
      <c r="G312" s="66">
        <v>10</v>
      </c>
      <c r="H312" s="66">
        <v>10</v>
      </c>
    </row>
    <row r="313" spans="1:8" hidden="1" x14ac:dyDescent="0.2">
      <c r="A313" s="203" t="s">
        <v>76</v>
      </c>
      <c r="B313" s="203"/>
      <c r="C313" s="3" t="s">
        <v>576</v>
      </c>
      <c r="D313" s="23" t="s">
        <v>577</v>
      </c>
      <c r="E313" s="24"/>
      <c r="F313" s="66"/>
      <c r="G313" s="66"/>
      <c r="H313" s="66"/>
    </row>
    <row r="314" spans="1:8" hidden="1" x14ac:dyDescent="0.2">
      <c r="A314" s="203" t="s">
        <v>77</v>
      </c>
      <c r="B314" s="203"/>
      <c r="C314" s="3" t="s">
        <v>578</v>
      </c>
      <c r="D314" s="23" t="s">
        <v>579</v>
      </c>
      <c r="E314" s="24"/>
      <c r="F314" s="66"/>
      <c r="G314" s="66"/>
      <c r="H314" s="66"/>
    </row>
    <row r="315" spans="1:8" ht="25.5" hidden="1" x14ac:dyDescent="0.2">
      <c r="A315" s="203" t="s">
        <v>78</v>
      </c>
      <c r="B315" s="203"/>
      <c r="C315" s="25" t="s">
        <v>580</v>
      </c>
      <c r="D315" s="23" t="s">
        <v>579</v>
      </c>
      <c r="E315" s="26"/>
      <c r="F315" s="66"/>
      <c r="G315" s="66"/>
      <c r="H315" s="66"/>
    </row>
    <row r="316" spans="1:8" hidden="1" x14ac:dyDescent="0.2">
      <c r="A316" s="203" t="s">
        <v>79</v>
      </c>
      <c r="B316" s="203"/>
      <c r="C316" s="3" t="s">
        <v>581</v>
      </c>
      <c r="D316" s="23" t="s">
        <v>582</v>
      </c>
      <c r="E316" s="24"/>
      <c r="F316" s="66"/>
      <c r="G316" s="66"/>
      <c r="H316" s="66"/>
    </row>
    <row r="317" spans="1:8" hidden="1" x14ac:dyDescent="0.2">
      <c r="A317" s="203" t="s">
        <v>80</v>
      </c>
      <c r="B317" s="203"/>
      <c r="C317" s="28" t="s">
        <v>583</v>
      </c>
      <c r="D317" s="23" t="s">
        <v>584</v>
      </c>
      <c r="E317" s="29"/>
      <c r="F317" s="68"/>
      <c r="G317" s="68"/>
      <c r="H317" s="68"/>
    </row>
    <row r="318" spans="1:8" hidden="1" x14ac:dyDescent="0.2">
      <c r="A318" s="203" t="s">
        <v>81</v>
      </c>
      <c r="B318" s="203"/>
      <c r="C318" s="25" t="s">
        <v>355</v>
      </c>
      <c r="D318" s="23" t="s">
        <v>584</v>
      </c>
      <c r="E318" s="26"/>
      <c r="F318" s="66"/>
      <c r="G318" s="66"/>
      <c r="H318" s="66"/>
    </row>
    <row r="319" spans="1:8" hidden="1" x14ac:dyDescent="0.2">
      <c r="A319" s="203" t="s">
        <v>82</v>
      </c>
      <c r="B319" s="203"/>
      <c r="C319" s="3" t="s">
        <v>585</v>
      </c>
      <c r="D319" s="23" t="s">
        <v>586</v>
      </c>
      <c r="E319" s="24"/>
      <c r="F319" s="66"/>
      <c r="G319" s="66"/>
      <c r="H319" s="66"/>
    </row>
    <row r="320" spans="1:8" x14ac:dyDescent="0.2">
      <c r="A320" s="203" t="s">
        <v>85</v>
      </c>
      <c r="B320" s="203"/>
      <c r="C320" s="3" t="s">
        <v>587</v>
      </c>
      <c r="D320" s="23" t="s">
        <v>588</v>
      </c>
      <c r="E320" s="24"/>
      <c r="F320" s="66"/>
      <c r="G320" s="66">
        <v>18</v>
      </c>
      <c r="H320" s="66">
        <v>18</v>
      </c>
    </row>
    <row r="321" spans="1:8" x14ac:dyDescent="0.2">
      <c r="A321" s="203" t="s">
        <v>88</v>
      </c>
      <c r="B321" s="203"/>
      <c r="C321" s="25" t="s">
        <v>589</v>
      </c>
      <c r="D321" s="23" t="s">
        <v>588</v>
      </c>
      <c r="E321" s="26"/>
      <c r="F321" s="66"/>
      <c r="G321" s="66">
        <v>7</v>
      </c>
      <c r="H321" s="66">
        <v>7</v>
      </c>
    </row>
    <row r="322" spans="1:8" x14ac:dyDescent="0.2">
      <c r="A322" s="206" t="s">
        <v>91</v>
      </c>
      <c r="B322" s="206"/>
      <c r="C322" s="4" t="s">
        <v>590</v>
      </c>
      <c r="D322" s="20" t="s">
        <v>591</v>
      </c>
      <c r="E322" s="27"/>
      <c r="F322" s="67">
        <f>SUM(F312:F320)</f>
        <v>0</v>
      </c>
      <c r="G322" s="67">
        <f>SUM(G312:G320)</f>
        <v>28</v>
      </c>
      <c r="H322" s="67">
        <f>SUM(H312:H320)</f>
        <v>28</v>
      </c>
    </row>
    <row r="323" spans="1:8" hidden="1" x14ac:dyDescent="0.2">
      <c r="A323" s="203" t="s">
        <v>94</v>
      </c>
      <c r="B323" s="203"/>
      <c r="C323" s="3" t="s">
        <v>592</v>
      </c>
      <c r="D323" s="23" t="s">
        <v>593</v>
      </c>
      <c r="E323" s="24"/>
      <c r="F323" s="66"/>
      <c r="G323" s="66"/>
      <c r="H323" s="66"/>
    </row>
    <row r="324" spans="1:8" hidden="1" x14ac:dyDescent="0.2">
      <c r="A324" s="203" t="s">
        <v>95</v>
      </c>
      <c r="B324" s="203"/>
      <c r="C324" s="3" t="s">
        <v>594</v>
      </c>
      <c r="D324" s="23" t="s">
        <v>595</v>
      </c>
      <c r="E324" s="24"/>
      <c r="F324" s="66"/>
      <c r="G324" s="66"/>
      <c r="H324" s="66"/>
    </row>
    <row r="325" spans="1:8" hidden="1" x14ac:dyDescent="0.2">
      <c r="A325" s="206" t="s">
        <v>96</v>
      </c>
      <c r="B325" s="206"/>
      <c r="C325" s="4" t="s">
        <v>596</v>
      </c>
      <c r="D325" s="20" t="s">
        <v>597</v>
      </c>
      <c r="E325" s="27"/>
      <c r="F325" s="67">
        <f>SUM(F323:F324)</f>
        <v>0</v>
      </c>
      <c r="G325" s="67">
        <f>SUM(G323:G324)</f>
        <v>0</v>
      </c>
      <c r="H325" s="67">
        <f>SUM(H323:H324)</f>
        <v>0</v>
      </c>
    </row>
    <row r="326" spans="1:8" x14ac:dyDescent="0.2">
      <c r="A326" s="203" t="s">
        <v>97</v>
      </c>
      <c r="B326" s="203"/>
      <c r="C326" s="3" t="s">
        <v>598</v>
      </c>
      <c r="D326" s="23" t="s">
        <v>599</v>
      </c>
      <c r="E326" s="24"/>
      <c r="F326" s="66">
        <v>26</v>
      </c>
      <c r="G326" s="66">
        <v>14</v>
      </c>
      <c r="H326" s="66">
        <f>SUM(F326:G326)</f>
        <v>40</v>
      </c>
    </row>
    <row r="327" spans="1:8" hidden="1" x14ac:dyDescent="0.2">
      <c r="A327" s="203" t="s">
        <v>98</v>
      </c>
      <c r="B327" s="203"/>
      <c r="C327" s="3" t="s">
        <v>600</v>
      </c>
      <c r="D327" s="23" t="s">
        <v>601</v>
      </c>
      <c r="E327" s="24"/>
      <c r="F327" s="66"/>
      <c r="G327" s="66"/>
      <c r="H327" s="66"/>
    </row>
    <row r="328" spans="1:8" hidden="1" x14ac:dyDescent="0.2">
      <c r="A328" s="203" t="s">
        <v>99</v>
      </c>
      <c r="B328" s="203"/>
      <c r="C328" s="3" t="s">
        <v>602</v>
      </c>
      <c r="D328" s="23" t="s">
        <v>603</v>
      </c>
      <c r="E328" s="24"/>
      <c r="F328" s="66"/>
      <c r="G328" s="66"/>
      <c r="H328" s="66"/>
    </row>
    <row r="329" spans="1:8" hidden="1" x14ac:dyDescent="0.2">
      <c r="A329" s="203" t="s">
        <v>100</v>
      </c>
      <c r="B329" s="203"/>
      <c r="C329" s="25" t="s">
        <v>355</v>
      </c>
      <c r="D329" s="23" t="s">
        <v>603</v>
      </c>
      <c r="E329" s="26"/>
      <c r="F329" s="66"/>
      <c r="G329" s="66"/>
      <c r="H329" s="66"/>
    </row>
    <row r="330" spans="1:8" hidden="1" x14ac:dyDescent="0.2">
      <c r="A330" s="203" t="s">
        <v>101</v>
      </c>
      <c r="B330" s="203"/>
      <c r="C330" s="25" t="s">
        <v>604</v>
      </c>
      <c r="D330" s="23" t="s">
        <v>603</v>
      </c>
      <c r="E330" s="26"/>
      <c r="F330" s="66"/>
      <c r="G330" s="66"/>
      <c r="H330" s="66"/>
    </row>
    <row r="331" spans="1:8" hidden="1" x14ac:dyDescent="0.2">
      <c r="A331" s="203" t="s">
        <v>102</v>
      </c>
      <c r="B331" s="203"/>
      <c r="C331" s="3" t="s">
        <v>605</v>
      </c>
      <c r="D331" s="23" t="s">
        <v>606</v>
      </c>
      <c r="E331" s="24"/>
      <c r="F331" s="66"/>
      <c r="G331" s="66"/>
      <c r="H331" s="66"/>
    </row>
    <row r="332" spans="1:8" hidden="1" x14ac:dyDescent="0.2">
      <c r="A332" s="203" t="s">
        <v>103</v>
      </c>
      <c r="B332" s="203"/>
      <c r="C332" s="25" t="s">
        <v>607</v>
      </c>
      <c r="D332" s="23" t="s">
        <v>606</v>
      </c>
      <c r="E332" s="26"/>
      <c r="F332" s="66"/>
      <c r="G332" s="66"/>
      <c r="H332" s="66"/>
    </row>
    <row r="333" spans="1:8" ht="25.5" hidden="1" x14ac:dyDescent="0.2">
      <c r="A333" s="203" t="s">
        <v>104</v>
      </c>
      <c r="B333" s="203"/>
      <c r="C333" s="25" t="s">
        <v>608</v>
      </c>
      <c r="D333" s="23" t="s">
        <v>606</v>
      </c>
      <c r="E333" s="26"/>
      <c r="F333" s="66"/>
      <c r="G333" s="66"/>
      <c r="H333" s="66"/>
    </row>
    <row r="334" spans="1:8" hidden="1" x14ac:dyDescent="0.2">
      <c r="A334" s="203" t="s">
        <v>107</v>
      </c>
      <c r="B334" s="203"/>
      <c r="C334" s="25" t="s">
        <v>609</v>
      </c>
      <c r="D334" s="23" t="s">
        <v>606</v>
      </c>
      <c r="E334" s="26"/>
      <c r="F334" s="66"/>
      <c r="G334" s="66"/>
      <c r="H334" s="66"/>
    </row>
    <row r="335" spans="1:8" hidden="1" x14ac:dyDescent="0.2">
      <c r="A335" s="203" t="s">
        <v>108</v>
      </c>
      <c r="B335" s="203"/>
      <c r="C335" s="3" t="s">
        <v>610</v>
      </c>
      <c r="D335" s="23" t="s">
        <v>611</v>
      </c>
      <c r="E335" s="24"/>
      <c r="F335" s="66"/>
      <c r="G335" s="66"/>
      <c r="H335" s="66"/>
    </row>
    <row r="336" spans="1:8" ht="25.5" x14ac:dyDescent="0.2">
      <c r="A336" s="206" t="s">
        <v>109</v>
      </c>
      <c r="B336" s="206"/>
      <c r="C336" s="4" t="s">
        <v>612</v>
      </c>
      <c r="D336" s="20" t="s">
        <v>613</v>
      </c>
      <c r="E336" s="27"/>
      <c r="F336" s="67">
        <f>F326+F327+F328+F331+F335</f>
        <v>26</v>
      </c>
      <c r="G336" s="67">
        <f>G326+G327+G328+G331+G335</f>
        <v>14</v>
      </c>
      <c r="H336" s="67">
        <f>H326+H327+H328+H331+H335</f>
        <v>40</v>
      </c>
    </row>
    <row r="337" spans="1:8" x14ac:dyDescent="0.2">
      <c r="A337" s="206" t="s">
        <v>110</v>
      </c>
      <c r="B337" s="206"/>
      <c r="C337" s="4" t="s">
        <v>614</v>
      </c>
      <c r="D337" s="20" t="s">
        <v>615</v>
      </c>
      <c r="E337" s="27"/>
      <c r="F337" s="67">
        <f>F308+F311+F322+F325+F336</f>
        <v>123</v>
      </c>
      <c r="G337" s="67">
        <f>G308+G311+G322+G325+G336</f>
        <v>84</v>
      </c>
      <c r="H337" s="67">
        <f>H308+H311+H322+H325+H336</f>
        <v>207</v>
      </c>
    </row>
    <row r="338" spans="1:8" hidden="1" x14ac:dyDescent="0.2">
      <c r="A338" s="203" t="s">
        <v>111</v>
      </c>
      <c r="B338" s="203"/>
      <c r="C338" s="5" t="s">
        <v>616</v>
      </c>
      <c r="D338" s="23" t="s">
        <v>617</v>
      </c>
      <c r="E338" s="30"/>
      <c r="F338" s="69"/>
      <c r="G338" s="69"/>
      <c r="H338" s="69"/>
    </row>
    <row r="339" spans="1:8" hidden="1" x14ac:dyDescent="0.2">
      <c r="A339" s="207" t="s">
        <v>112</v>
      </c>
      <c r="B339" s="207"/>
      <c r="C339" s="5" t="s">
        <v>618</v>
      </c>
      <c r="D339" s="35" t="s">
        <v>619</v>
      </c>
      <c r="E339" s="30"/>
      <c r="F339" s="69">
        <f>SUM(F340:F355)</f>
        <v>0</v>
      </c>
      <c r="G339" s="69">
        <f>SUM(G340:G355)</f>
        <v>0</v>
      </c>
      <c r="H339" s="69">
        <f>SUM(H340:H355)</f>
        <v>0</v>
      </c>
    </row>
    <row r="340" spans="1:8" hidden="1" x14ac:dyDescent="0.2">
      <c r="A340" s="203" t="s">
        <v>113</v>
      </c>
      <c r="B340" s="203"/>
      <c r="C340" s="5" t="s">
        <v>620</v>
      </c>
      <c r="D340" s="23" t="s">
        <v>619</v>
      </c>
      <c r="E340" s="30"/>
      <c r="F340" s="69"/>
      <c r="G340" s="69"/>
      <c r="H340" s="69"/>
    </row>
    <row r="341" spans="1:8" hidden="1" x14ac:dyDescent="0.2">
      <c r="A341" s="203" t="s">
        <v>114</v>
      </c>
      <c r="B341" s="203"/>
      <c r="C341" s="5" t="s">
        <v>621</v>
      </c>
      <c r="D341" s="23" t="s">
        <v>619</v>
      </c>
      <c r="E341" s="30"/>
      <c r="F341" s="69"/>
      <c r="G341" s="69"/>
      <c r="H341" s="69"/>
    </row>
    <row r="342" spans="1:8" hidden="1" x14ac:dyDescent="0.2">
      <c r="A342" s="203" t="s">
        <v>115</v>
      </c>
      <c r="B342" s="203"/>
      <c r="C342" s="5" t="s">
        <v>622</v>
      </c>
      <c r="D342" s="23" t="s">
        <v>619</v>
      </c>
      <c r="E342" s="30"/>
      <c r="F342" s="69"/>
      <c r="G342" s="69"/>
      <c r="H342" s="69"/>
    </row>
    <row r="343" spans="1:8" hidden="1" x14ac:dyDescent="0.2">
      <c r="A343" s="203" t="s">
        <v>116</v>
      </c>
      <c r="B343" s="203"/>
      <c r="C343" s="5" t="s">
        <v>623</v>
      </c>
      <c r="D343" s="23" t="s">
        <v>619</v>
      </c>
      <c r="E343" s="30"/>
      <c r="F343" s="69"/>
      <c r="G343" s="69"/>
      <c r="H343" s="69"/>
    </row>
    <row r="344" spans="1:8" ht="25.5" hidden="1" x14ac:dyDescent="0.2">
      <c r="A344" s="203" t="s">
        <v>117</v>
      </c>
      <c r="B344" s="203"/>
      <c r="C344" s="5" t="s">
        <v>624</v>
      </c>
      <c r="D344" s="23" t="s">
        <v>619</v>
      </c>
      <c r="E344" s="30"/>
      <c r="F344" s="69"/>
      <c r="G344" s="69"/>
      <c r="H344" s="69"/>
    </row>
    <row r="345" spans="1:8" hidden="1" x14ac:dyDescent="0.2">
      <c r="A345" s="203" t="s">
        <v>120</v>
      </c>
      <c r="B345" s="203"/>
      <c r="C345" s="5" t="s">
        <v>625</v>
      </c>
      <c r="D345" s="23" t="s">
        <v>619</v>
      </c>
      <c r="E345" s="30"/>
      <c r="F345" s="69"/>
      <c r="G345" s="69"/>
      <c r="H345" s="69"/>
    </row>
    <row r="346" spans="1:8" hidden="1" x14ac:dyDescent="0.2">
      <c r="A346" s="203" t="s">
        <v>121</v>
      </c>
      <c r="B346" s="203"/>
      <c r="C346" s="5" t="s">
        <v>626</v>
      </c>
      <c r="D346" s="23" t="s">
        <v>619</v>
      </c>
      <c r="E346" s="30"/>
      <c r="F346" s="69"/>
      <c r="G346" s="69"/>
      <c r="H346" s="69"/>
    </row>
    <row r="347" spans="1:8" ht="25.5" hidden="1" x14ac:dyDescent="0.2">
      <c r="A347" s="203" t="s">
        <v>122</v>
      </c>
      <c r="B347" s="203"/>
      <c r="C347" s="5" t="s">
        <v>627</v>
      </c>
      <c r="D347" s="23" t="s">
        <v>619</v>
      </c>
      <c r="E347" s="30"/>
      <c r="F347" s="69"/>
      <c r="G347" s="69"/>
      <c r="H347" s="69"/>
    </row>
    <row r="348" spans="1:8" hidden="1" x14ac:dyDescent="0.2">
      <c r="A348" s="203" t="s">
        <v>123</v>
      </c>
      <c r="B348" s="203"/>
      <c r="C348" s="5" t="s">
        <v>628</v>
      </c>
      <c r="D348" s="23" t="s">
        <v>619</v>
      </c>
      <c r="E348" s="30"/>
      <c r="F348" s="69"/>
      <c r="G348" s="69"/>
      <c r="H348" s="69"/>
    </row>
    <row r="349" spans="1:8" ht="25.5" hidden="1" x14ac:dyDescent="0.2">
      <c r="A349" s="203" t="s">
        <v>124</v>
      </c>
      <c r="B349" s="203"/>
      <c r="C349" s="5" t="s">
        <v>629</v>
      </c>
      <c r="D349" s="23" t="s">
        <v>619</v>
      </c>
      <c r="E349" s="30"/>
      <c r="F349" s="69"/>
      <c r="G349" s="69"/>
      <c r="H349" s="69"/>
    </row>
    <row r="350" spans="1:8" ht="25.5" hidden="1" x14ac:dyDescent="0.2">
      <c r="A350" s="203" t="s">
        <v>125</v>
      </c>
      <c r="B350" s="203"/>
      <c r="C350" s="5" t="s">
        <v>630</v>
      </c>
      <c r="D350" s="23" t="s">
        <v>619</v>
      </c>
      <c r="E350" s="30"/>
      <c r="F350" s="69"/>
      <c r="G350" s="69"/>
      <c r="H350" s="69"/>
    </row>
    <row r="351" spans="1:8" ht="25.5" hidden="1" x14ac:dyDescent="0.2">
      <c r="A351" s="203" t="s">
        <v>126</v>
      </c>
      <c r="B351" s="203"/>
      <c r="C351" s="5" t="s">
        <v>631</v>
      </c>
      <c r="D351" s="23" t="s">
        <v>619</v>
      </c>
      <c r="E351" s="30"/>
      <c r="F351" s="69"/>
      <c r="G351" s="69"/>
      <c r="H351" s="69"/>
    </row>
    <row r="352" spans="1:8" hidden="1" x14ac:dyDescent="0.2">
      <c r="A352" s="203" t="s">
        <v>127</v>
      </c>
      <c r="B352" s="203"/>
      <c r="C352" s="5" t="s">
        <v>632</v>
      </c>
      <c r="D352" s="23" t="s">
        <v>619</v>
      </c>
      <c r="E352" s="30"/>
      <c r="F352" s="69"/>
      <c r="G352" s="69"/>
      <c r="H352" s="69"/>
    </row>
    <row r="353" spans="1:8" ht="25.5" hidden="1" x14ac:dyDescent="0.2">
      <c r="A353" s="203" t="s">
        <v>128</v>
      </c>
      <c r="B353" s="203"/>
      <c r="C353" s="5" t="s">
        <v>633</v>
      </c>
      <c r="D353" s="23" t="s">
        <v>619</v>
      </c>
      <c r="E353" s="30"/>
      <c r="F353" s="69"/>
      <c r="G353" s="69"/>
      <c r="H353" s="69"/>
    </row>
    <row r="354" spans="1:8" ht="25.5" hidden="1" x14ac:dyDescent="0.2">
      <c r="A354" s="203" t="s">
        <v>129</v>
      </c>
      <c r="B354" s="203"/>
      <c r="C354" s="5" t="s">
        <v>634</v>
      </c>
      <c r="D354" s="23" t="s">
        <v>619</v>
      </c>
      <c r="E354" s="30"/>
      <c r="F354" s="69"/>
      <c r="G354" s="69"/>
      <c r="H354" s="69"/>
    </row>
    <row r="355" spans="1:8" ht="25.5" hidden="1" x14ac:dyDescent="0.2">
      <c r="A355" s="203" t="s">
        <v>130</v>
      </c>
      <c r="B355" s="203"/>
      <c r="C355" s="5" t="s">
        <v>635</v>
      </c>
      <c r="D355" s="23" t="s">
        <v>619</v>
      </c>
      <c r="E355" s="30"/>
      <c r="F355" s="69"/>
      <c r="G355" s="69"/>
      <c r="H355" s="69"/>
    </row>
    <row r="356" spans="1:8" hidden="1" x14ac:dyDescent="0.2">
      <c r="A356" s="206" t="s">
        <v>133</v>
      </c>
      <c r="B356" s="206"/>
      <c r="C356" s="31" t="s">
        <v>636</v>
      </c>
      <c r="D356" s="20" t="s">
        <v>637</v>
      </c>
      <c r="E356" s="32"/>
      <c r="F356" s="70"/>
      <c r="G356" s="70"/>
      <c r="H356" s="70"/>
    </row>
    <row r="357" spans="1:8" ht="25.5" hidden="1" x14ac:dyDescent="0.2">
      <c r="A357" s="203" t="s">
        <v>136</v>
      </c>
      <c r="B357" s="203"/>
      <c r="C357" s="5" t="s">
        <v>638</v>
      </c>
      <c r="D357" s="23" t="s">
        <v>637</v>
      </c>
      <c r="E357" s="30"/>
      <c r="F357" s="69"/>
      <c r="G357" s="69"/>
      <c r="H357" s="69"/>
    </row>
    <row r="358" spans="1:8" hidden="1" x14ac:dyDescent="0.2">
      <c r="A358" s="203" t="s">
        <v>138</v>
      </c>
      <c r="B358" s="203"/>
      <c r="C358" s="5" t="s">
        <v>639</v>
      </c>
      <c r="D358" s="23" t="s">
        <v>637</v>
      </c>
      <c r="E358" s="30"/>
      <c r="F358" s="69"/>
      <c r="G358" s="69"/>
      <c r="H358" s="69"/>
    </row>
    <row r="359" spans="1:8" hidden="1" x14ac:dyDescent="0.2">
      <c r="A359" s="203" t="s">
        <v>140</v>
      </c>
      <c r="B359" s="203"/>
      <c r="C359" s="5" t="s">
        <v>640</v>
      </c>
      <c r="D359" s="23" t="s">
        <v>637</v>
      </c>
      <c r="E359" s="30"/>
      <c r="F359" s="69"/>
      <c r="G359" s="69"/>
      <c r="H359" s="69"/>
    </row>
    <row r="360" spans="1:8" ht="25.5" hidden="1" x14ac:dyDescent="0.2">
      <c r="A360" s="207" t="s">
        <v>142</v>
      </c>
      <c r="B360" s="207"/>
      <c r="C360" s="5" t="s">
        <v>641</v>
      </c>
      <c r="D360" s="35" t="s">
        <v>642</v>
      </c>
      <c r="E360" s="30"/>
      <c r="F360" s="69">
        <f>SUM(F361:F369)</f>
        <v>0</v>
      </c>
      <c r="G360" s="69">
        <f>SUM(G361:G369)</f>
        <v>0</v>
      </c>
      <c r="H360" s="69">
        <f>SUM(H361:H369)</f>
        <v>0</v>
      </c>
    </row>
    <row r="361" spans="1:8" hidden="1" x14ac:dyDescent="0.2">
      <c r="A361" s="203" t="s">
        <v>145</v>
      </c>
      <c r="B361" s="203"/>
      <c r="C361" s="25" t="s">
        <v>643</v>
      </c>
      <c r="D361" s="23" t="s">
        <v>642</v>
      </c>
      <c r="E361" s="26"/>
      <c r="F361" s="66"/>
      <c r="G361" s="66"/>
      <c r="H361" s="66"/>
    </row>
    <row r="362" spans="1:8" hidden="1" x14ac:dyDescent="0.2">
      <c r="A362" s="203" t="s">
        <v>147</v>
      </c>
      <c r="B362" s="203"/>
      <c r="C362" s="5" t="s">
        <v>644</v>
      </c>
      <c r="D362" s="23" t="s">
        <v>642</v>
      </c>
      <c r="E362" s="30"/>
      <c r="F362" s="69"/>
      <c r="G362" s="69"/>
      <c r="H362" s="69"/>
    </row>
    <row r="363" spans="1:8" hidden="1" x14ac:dyDescent="0.2">
      <c r="A363" s="203" t="s">
        <v>149</v>
      </c>
      <c r="B363" s="203"/>
      <c r="C363" s="5" t="s">
        <v>645</v>
      </c>
      <c r="D363" s="23" t="s">
        <v>642</v>
      </c>
      <c r="E363" s="30"/>
      <c r="F363" s="69"/>
      <c r="G363" s="69"/>
      <c r="H363" s="69"/>
    </row>
    <row r="364" spans="1:8" ht="25.5" hidden="1" x14ac:dyDescent="0.2">
      <c r="A364" s="203" t="s">
        <v>151</v>
      </c>
      <c r="B364" s="203"/>
      <c r="C364" s="5" t="s">
        <v>646</v>
      </c>
      <c r="D364" s="23" t="s">
        <v>642</v>
      </c>
      <c r="E364" s="30"/>
      <c r="F364" s="69"/>
      <c r="G364" s="69"/>
      <c r="H364" s="69"/>
    </row>
    <row r="365" spans="1:8" ht="25.5" hidden="1" x14ac:dyDescent="0.2">
      <c r="A365" s="203" t="s">
        <v>153</v>
      </c>
      <c r="B365" s="203"/>
      <c r="C365" s="5" t="s">
        <v>647</v>
      </c>
      <c r="D365" s="23" t="s">
        <v>642</v>
      </c>
      <c r="E365" s="30"/>
      <c r="F365" s="69"/>
      <c r="G365" s="69"/>
      <c r="H365" s="69"/>
    </row>
    <row r="366" spans="1:8" ht="25.5" hidden="1" x14ac:dyDescent="0.2">
      <c r="A366" s="203" t="s">
        <v>155</v>
      </c>
      <c r="B366" s="203"/>
      <c r="C366" s="5" t="s">
        <v>648</v>
      </c>
      <c r="D366" s="23" t="s">
        <v>642</v>
      </c>
      <c r="E366" s="30"/>
      <c r="F366" s="69"/>
      <c r="G366" s="69"/>
      <c r="H366" s="69"/>
    </row>
    <row r="367" spans="1:8" hidden="1" x14ac:dyDescent="0.2">
      <c r="A367" s="203" t="s">
        <v>157</v>
      </c>
      <c r="B367" s="203"/>
      <c r="C367" s="5" t="s">
        <v>649</v>
      </c>
      <c r="D367" s="23" t="s">
        <v>642</v>
      </c>
      <c r="E367" s="30"/>
      <c r="F367" s="69"/>
      <c r="G367" s="69"/>
      <c r="H367" s="69"/>
    </row>
    <row r="368" spans="1:8" hidden="1" x14ac:dyDescent="0.2">
      <c r="A368" s="203" t="s">
        <v>159</v>
      </c>
      <c r="B368" s="203"/>
      <c r="C368" s="5" t="s">
        <v>650</v>
      </c>
      <c r="D368" s="23" t="s">
        <v>642</v>
      </c>
      <c r="E368" s="30"/>
      <c r="F368" s="69"/>
      <c r="G368" s="69"/>
      <c r="H368" s="69"/>
    </row>
    <row r="369" spans="1:8" ht="25.5" hidden="1" x14ac:dyDescent="0.2">
      <c r="A369" s="203" t="s">
        <v>161</v>
      </c>
      <c r="B369" s="203"/>
      <c r="C369" s="5" t="s">
        <v>651</v>
      </c>
      <c r="D369" s="23" t="s">
        <v>642</v>
      </c>
      <c r="E369" s="30"/>
      <c r="F369" s="69"/>
      <c r="G369" s="69"/>
      <c r="H369" s="69"/>
    </row>
    <row r="370" spans="1:8" ht="25.5" hidden="1" x14ac:dyDescent="0.2">
      <c r="A370" s="207" t="s">
        <v>164</v>
      </c>
      <c r="B370" s="207"/>
      <c r="C370" s="6" t="s">
        <v>652</v>
      </c>
      <c r="D370" s="35" t="s">
        <v>653</v>
      </c>
      <c r="E370" s="33"/>
      <c r="F370" s="71">
        <f>SUM(F371:F379)</f>
        <v>0</v>
      </c>
      <c r="G370" s="71">
        <f>SUM(G371:G379)</f>
        <v>0</v>
      </c>
      <c r="H370" s="71">
        <f>SUM(H371:H379)</f>
        <v>0</v>
      </c>
    </row>
    <row r="371" spans="1:8" ht="51" hidden="1" x14ac:dyDescent="0.2">
      <c r="A371" s="203" t="s">
        <v>167</v>
      </c>
      <c r="B371" s="203"/>
      <c r="C371" s="5" t="s">
        <v>654</v>
      </c>
      <c r="D371" s="23" t="s">
        <v>653</v>
      </c>
      <c r="E371" s="30"/>
      <c r="F371" s="69"/>
      <c r="G371" s="69"/>
      <c r="H371" s="69"/>
    </row>
    <row r="372" spans="1:8" ht="25.5" hidden="1" x14ac:dyDescent="0.2">
      <c r="A372" s="203" t="s">
        <v>169</v>
      </c>
      <c r="B372" s="203"/>
      <c r="C372" s="5" t="s">
        <v>655</v>
      </c>
      <c r="D372" s="23" t="s">
        <v>653</v>
      </c>
      <c r="E372" s="30"/>
      <c r="F372" s="69"/>
      <c r="G372" s="69"/>
      <c r="H372" s="69"/>
    </row>
    <row r="373" spans="1:8" ht="25.5" hidden="1" x14ac:dyDescent="0.2">
      <c r="A373" s="203" t="s">
        <v>171</v>
      </c>
      <c r="B373" s="203"/>
      <c r="C373" s="5" t="s">
        <v>656</v>
      </c>
      <c r="D373" s="23" t="s">
        <v>653</v>
      </c>
      <c r="E373" s="30"/>
      <c r="F373" s="69"/>
      <c r="G373" s="69"/>
      <c r="H373" s="69"/>
    </row>
    <row r="374" spans="1:8" hidden="1" x14ac:dyDescent="0.2">
      <c r="A374" s="203" t="s">
        <v>173</v>
      </c>
      <c r="B374" s="203"/>
      <c r="C374" s="5" t="s">
        <v>657</v>
      </c>
      <c r="D374" s="23" t="s">
        <v>653</v>
      </c>
      <c r="E374" s="30"/>
      <c r="F374" s="69"/>
      <c r="G374" s="69"/>
      <c r="H374" s="69"/>
    </row>
    <row r="375" spans="1:8" hidden="1" x14ac:dyDescent="0.2">
      <c r="A375" s="203" t="s">
        <v>175</v>
      </c>
      <c r="B375" s="203"/>
      <c r="C375" s="5" t="s">
        <v>658</v>
      </c>
      <c r="D375" s="23" t="s">
        <v>653</v>
      </c>
      <c r="E375" s="30"/>
      <c r="F375" s="69"/>
      <c r="G375" s="69"/>
      <c r="H375" s="69"/>
    </row>
    <row r="376" spans="1:8" ht="25.5" hidden="1" x14ac:dyDescent="0.2">
      <c r="A376" s="203" t="s">
        <v>177</v>
      </c>
      <c r="B376" s="203"/>
      <c r="C376" s="5" t="s">
        <v>659</v>
      </c>
      <c r="D376" s="23" t="s">
        <v>653</v>
      </c>
      <c r="E376" s="30"/>
      <c r="F376" s="69"/>
      <c r="G376" s="69"/>
      <c r="H376" s="69"/>
    </row>
    <row r="377" spans="1:8" hidden="1" x14ac:dyDescent="0.2">
      <c r="A377" s="203" t="s">
        <v>179</v>
      </c>
      <c r="B377" s="203"/>
      <c r="C377" s="5" t="s">
        <v>660</v>
      </c>
      <c r="D377" s="23" t="s">
        <v>653</v>
      </c>
      <c r="E377" s="30"/>
      <c r="F377" s="69"/>
      <c r="G377" s="69"/>
      <c r="H377" s="69"/>
    </row>
    <row r="378" spans="1:8" ht="25.5" hidden="1" x14ac:dyDescent="0.2">
      <c r="A378" s="203" t="s">
        <v>182</v>
      </c>
      <c r="B378" s="203"/>
      <c r="C378" s="5" t="s">
        <v>661</v>
      </c>
      <c r="D378" s="23" t="s">
        <v>653</v>
      </c>
      <c r="E378" s="30"/>
      <c r="F378" s="69"/>
      <c r="G378" s="69"/>
      <c r="H378" s="69"/>
    </row>
    <row r="379" spans="1:8" hidden="1" x14ac:dyDescent="0.2">
      <c r="A379" s="203" t="s">
        <v>184</v>
      </c>
      <c r="B379" s="203"/>
      <c r="C379" s="5" t="s">
        <v>662</v>
      </c>
      <c r="D379" s="23" t="s">
        <v>653</v>
      </c>
      <c r="E379" s="30"/>
      <c r="F379" s="69"/>
      <c r="G379" s="69"/>
      <c r="H379" s="69"/>
    </row>
    <row r="380" spans="1:8" hidden="1" x14ac:dyDescent="0.2">
      <c r="A380" s="207" t="s">
        <v>186</v>
      </c>
      <c r="B380" s="207"/>
      <c r="C380" s="5" t="s">
        <v>663</v>
      </c>
      <c r="D380" s="35" t="s">
        <v>664</v>
      </c>
      <c r="E380" s="30"/>
      <c r="F380" s="69">
        <f>SUM(F381:F386)</f>
        <v>0</v>
      </c>
      <c r="G380" s="69">
        <f>SUM(G381:G386)</f>
        <v>0</v>
      </c>
      <c r="H380" s="69">
        <f>SUM(H381:H386)</f>
        <v>0</v>
      </c>
    </row>
    <row r="381" spans="1:8" hidden="1" x14ac:dyDescent="0.2">
      <c r="A381" s="203" t="s">
        <v>188</v>
      </c>
      <c r="B381" s="203"/>
      <c r="C381" s="5" t="s">
        <v>665</v>
      </c>
      <c r="D381" s="23" t="s">
        <v>664</v>
      </c>
      <c r="E381" s="30"/>
      <c r="F381" s="69"/>
      <c r="G381" s="69"/>
      <c r="H381" s="69"/>
    </row>
    <row r="382" spans="1:8" hidden="1" x14ac:dyDescent="0.2">
      <c r="A382" s="203" t="s">
        <v>190</v>
      </c>
      <c r="B382" s="203"/>
      <c r="C382" s="5" t="s">
        <v>666</v>
      </c>
      <c r="D382" s="23" t="s">
        <v>664</v>
      </c>
      <c r="E382" s="30"/>
      <c r="F382" s="69"/>
      <c r="G382" s="69"/>
      <c r="H382" s="69"/>
    </row>
    <row r="383" spans="1:8" ht="25.5" hidden="1" x14ac:dyDescent="0.2">
      <c r="A383" s="203" t="s">
        <v>192</v>
      </c>
      <c r="B383" s="203"/>
      <c r="C383" s="5" t="s">
        <v>667</v>
      </c>
      <c r="D383" s="23" t="s">
        <v>664</v>
      </c>
      <c r="E383" s="30"/>
      <c r="F383" s="69"/>
      <c r="G383" s="69"/>
      <c r="H383" s="69"/>
    </row>
    <row r="384" spans="1:8" ht="25.5" hidden="1" x14ac:dyDescent="0.2">
      <c r="A384" s="203" t="s">
        <v>194</v>
      </c>
      <c r="B384" s="203"/>
      <c r="C384" s="5" t="s">
        <v>668</v>
      </c>
      <c r="D384" s="23" t="s">
        <v>664</v>
      </c>
      <c r="E384" s="30"/>
      <c r="F384" s="69"/>
      <c r="G384" s="69"/>
      <c r="H384" s="69"/>
    </row>
    <row r="385" spans="1:8" ht="25.5" hidden="1" x14ac:dyDescent="0.2">
      <c r="A385" s="203" t="s">
        <v>197</v>
      </c>
      <c r="B385" s="203"/>
      <c r="C385" s="5" t="s">
        <v>669</v>
      </c>
      <c r="D385" s="23" t="s">
        <v>664</v>
      </c>
      <c r="E385" s="30"/>
      <c r="F385" s="69"/>
      <c r="G385" s="69"/>
      <c r="H385" s="69"/>
    </row>
    <row r="386" spans="1:8" ht="38.25" hidden="1" x14ac:dyDescent="0.2">
      <c r="A386" s="203" t="s">
        <v>199</v>
      </c>
      <c r="B386" s="203"/>
      <c r="C386" s="6" t="s">
        <v>670</v>
      </c>
      <c r="D386" s="23" t="s">
        <v>664</v>
      </c>
      <c r="E386" s="33"/>
      <c r="F386" s="71"/>
      <c r="G386" s="71"/>
      <c r="H386" s="71"/>
    </row>
    <row r="387" spans="1:8" hidden="1" x14ac:dyDescent="0.2">
      <c r="A387" s="203" t="s">
        <v>201</v>
      </c>
      <c r="B387" s="203"/>
      <c r="C387" s="5" t="s">
        <v>671</v>
      </c>
      <c r="D387" s="23" t="s">
        <v>672</v>
      </c>
      <c r="E387" s="30"/>
      <c r="F387" s="69"/>
      <c r="G387" s="69"/>
      <c r="H387" s="69"/>
    </row>
    <row r="388" spans="1:8" hidden="1" x14ac:dyDescent="0.2">
      <c r="A388" s="203" t="s">
        <v>203</v>
      </c>
      <c r="B388" s="203"/>
      <c r="C388" s="5" t="s">
        <v>673</v>
      </c>
      <c r="D388" s="23" t="s">
        <v>672</v>
      </c>
      <c r="E388" s="30"/>
      <c r="F388" s="69"/>
      <c r="G388" s="69"/>
      <c r="H388" s="69"/>
    </row>
    <row r="389" spans="1:8" hidden="1" x14ac:dyDescent="0.2">
      <c r="A389" s="203" t="s">
        <v>205</v>
      </c>
      <c r="B389" s="203"/>
      <c r="C389" s="5" t="s">
        <v>674</v>
      </c>
      <c r="D389" s="23" t="s">
        <v>672</v>
      </c>
      <c r="E389" s="30"/>
      <c r="F389" s="69"/>
      <c r="G389" s="69"/>
      <c r="H389" s="69"/>
    </row>
    <row r="390" spans="1:8" hidden="1" x14ac:dyDescent="0.2">
      <c r="A390" s="207" t="s">
        <v>207</v>
      </c>
      <c r="B390" s="207"/>
      <c r="C390" s="5" t="s">
        <v>675</v>
      </c>
      <c r="D390" s="35" t="s">
        <v>676</v>
      </c>
      <c r="E390" s="30"/>
      <c r="F390" s="69"/>
      <c r="G390" s="69"/>
      <c r="H390" s="69"/>
    </row>
    <row r="391" spans="1:8" hidden="1" x14ac:dyDescent="0.2">
      <c r="A391" s="203" t="s">
        <v>209</v>
      </c>
      <c r="B391" s="203"/>
      <c r="C391" s="5" t="s">
        <v>677</v>
      </c>
      <c r="D391" s="23" t="s">
        <v>676</v>
      </c>
      <c r="E391" s="30"/>
      <c r="F391" s="69"/>
      <c r="G391" s="69"/>
      <c r="H391" s="69"/>
    </row>
    <row r="392" spans="1:8" ht="25.5" hidden="1" x14ac:dyDescent="0.2">
      <c r="A392" s="203" t="s">
        <v>211</v>
      </c>
      <c r="B392" s="203"/>
      <c r="C392" s="5" t="s">
        <v>678</v>
      </c>
      <c r="D392" s="23" t="s">
        <v>676</v>
      </c>
      <c r="E392" s="30"/>
      <c r="F392" s="69"/>
      <c r="G392" s="69"/>
      <c r="H392" s="69"/>
    </row>
    <row r="393" spans="1:8" hidden="1" x14ac:dyDescent="0.2">
      <c r="A393" s="203" t="s">
        <v>213</v>
      </c>
      <c r="B393" s="203"/>
      <c r="C393" s="5" t="s">
        <v>679</v>
      </c>
      <c r="D393" s="23" t="s">
        <v>676</v>
      </c>
      <c r="E393" s="30"/>
      <c r="F393" s="69"/>
      <c r="G393" s="69"/>
      <c r="H393" s="69"/>
    </row>
    <row r="394" spans="1:8" hidden="1" x14ac:dyDescent="0.2">
      <c r="A394" s="203" t="s">
        <v>216</v>
      </c>
      <c r="B394" s="203"/>
      <c r="C394" s="5" t="s">
        <v>680</v>
      </c>
      <c r="D394" s="23" t="s">
        <v>676</v>
      </c>
      <c r="E394" s="30"/>
      <c r="F394" s="69"/>
      <c r="G394" s="69"/>
      <c r="H394" s="69"/>
    </row>
    <row r="395" spans="1:8" hidden="1" x14ac:dyDescent="0.2">
      <c r="A395" s="203" t="s">
        <v>218</v>
      </c>
      <c r="B395" s="203"/>
      <c r="C395" s="5" t="s">
        <v>681</v>
      </c>
      <c r="D395" s="23" t="s">
        <v>676</v>
      </c>
      <c r="E395" s="30"/>
      <c r="F395" s="69"/>
      <c r="G395" s="69"/>
      <c r="H395" s="69"/>
    </row>
    <row r="396" spans="1:8" ht="25.5" hidden="1" x14ac:dyDescent="0.2">
      <c r="A396" s="203" t="s">
        <v>220</v>
      </c>
      <c r="B396" s="203"/>
      <c r="C396" s="5" t="s">
        <v>682</v>
      </c>
      <c r="D396" s="23" t="s">
        <v>676</v>
      </c>
      <c r="E396" s="30"/>
      <c r="F396" s="69"/>
      <c r="G396" s="69"/>
      <c r="H396" s="69"/>
    </row>
    <row r="397" spans="1:8" ht="25.5" hidden="1" x14ac:dyDescent="0.2">
      <c r="A397" s="203" t="s">
        <v>222</v>
      </c>
      <c r="B397" s="203"/>
      <c r="C397" s="5" t="s">
        <v>683</v>
      </c>
      <c r="D397" s="23" t="s">
        <v>676</v>
      </c>
      <c r="E397" s="30"/>
      <c r="F397" s="69"/>
      <c r="G397" s="69"/>
      <c r="H397" s="69"/>
    </row>
    <row r="398" spans="1:8" ht="38.25" hidden="1" x14ac:dyDescent="0.2">
      <c r="A398" s="203" t="s">
        <v>224</v>
      </c>
      <c r="B398" s="203"/>
      <c r="C398" s="5" t="s">
        <v>684</v>
      </c>
      <c r="D398" s="23" t="s">
        <v>676</v>
      </c>
      <c r="E398" s="30"/>
      <c r="F398" s="69"/>
      <c r="G398" s="69"/>
      <c r="H398" s="69"/>
    </row>
    <row r="399" spans="1:8" ht="25.5" hidden="1" x14ac:dyDescent="0.2">
      <c r="A399" s="203" t="s">
        <v>226</v>
      </c>
      <c r="B399" s="203"/>
      <c r="C399" s="5" t="s">
        <v>685</v>
      </c>
      <c r="D399" s="23" t="s">
        <v>676</v>
      </c>
      <c r="E399" s="30"/>
      <c r="F399" s="69"/>
      <c r="G399" s="69"/>
      <c r="H399" s="69"/>
    </row>
    <row r="400" spans="1:8" ht="25.5" hidden="1" x14ac:dyDescent="0.2">
      <c r="A400" s="203" t="s">
        <v>228</v>
      </c>
      <c r="B400" s="203"/>
      <c r="C400" s="5" t="s">
        <v>686</v>
      </c>
      <c r="D400" s="23" t="s">
        <v>676</v>
      </c>
      <c r="E400" s="30"/>
      <c r="F400" s="69"/>
      <c r="G400" s="69"/>
      <c r="H400" s="69"/>
    </row>
    <row r="401" spans="1:8" hidden="1" x14ac:dyDescent="0.2">
      <c r="A401" s="203" t="s">
        <v>230</v>
      </c>
      <c r="B401" s="203"/>
      <c r="C401" s="5" t="s">
        <v>687</v>
      </c>
      <c r="D401" s="23" t="s">
        <v>676</v>
      </c>
      <c r="E401" s="30"/>
      <c r="F401" s="69"/>
      <c r="G401" s="69"/>
      <c r="H401" s="69"/>
    </row>
    <row r="402" spans="1:8" ht="25.5" hidden="1" x14ac:dyDescent="0.2">
      <c r="A402" s="203" t="s">
        <v>232</v>
      </c>
      <c r="B402" s="203"/>
      <c r="C402" s="5" t="s">
        <v>688</v>
      </c>
      <c r="D402" s="23" t="s">
        <v>676</v>
      </c>
      <c r="E402" s="30"/>
      <c r="F402" s="69"/>
      <c r="G402" s="69"/>
      <c r="H402" s="69"/>
    </row>
    <row r="403" spans="1:8" hidden="1" x14ac:dyDescent="0.2">
      <c r="A403" s="203" t="s">
        <v>234</v>
      </c>
      <c r="B403" s="203"/>
      <c r="C403" s="5" t="s">
        <v>689</v>
      </c>
      <c r="D403" s="23" t="s">
        <v>676</v>
      </c>
      <c r="E403" s="30"/>
      <c r="F403" s="69"/>
      <c r="G403" s="69"/>
      <c r="H403" s="69"/>
    </row>
    <row r="404" spans="1:8" hidden="1" x14ac:dyDescent="0.2">
      <c r="A404" s="203" t="s">
        <v>236</v>
      </c>
      <c r="B404" s="203"/>
      <c r="C404" s="5" t="s">
        <v>690</v>
      </c>
      <c r="D404" s="23" t="s">
        <v>676</v>
      </c>
      <c r="E404" s="30"/>
      <c r="F404" s="69"/>
      <c r="G404" s="69"/>
      <c r="H404" s="69"/>
    </row>
    <row r="405" spans="1:8" ht="25.5" hidden="1" x14ac:dyDescent="0.2">
      <c r="A405" s="203" t="s">
        <v>238</v>
      </c>
      <c r="B405" s="203"/>
      <c r="C405" s="5" t="s">
        <v>691</v>
      </c>
      <c r="D405" s="23" t="s">
        <v>676</v>
      </c>
      <c r="E405" s="30"/>
      <c r="F405" s="69"/>
      <c r="G405" s="69"/>
      <c r="H405" s="69"/>
    </row>
    <row r="406" spans="1:8" hidden="1" x14ac:dyDescent="0.2">
      <c r="A406" s="203" t="s">
        <v>240</v>
      </c>
      <c r="B406" s="203"/>
      <c r="C406" s="5" t="s">
        <v>692</v>
      </c>
      <c r="D406" s="23" t="s">
        <v>676</v>
      </c>
      <c r="E406" s="30"/>
      <c r="F406" s="69"/>
      <c r="G406" s="69"/>
      <c r="H406" s="69"/>
    </row>
    <row r="407" spans="1:8" hidden="1" x14ac:dyDescent="0.2">
      <c r="A407" s="203" t="s">
        <v>242</v>
      </c>
      <c r="B407" s="203"/>
      <c r="C407" s="5" t="s">
        <v>693</v>
      </c>
      <c r="D407" s="23" t="s">
        <v>676</v>
      </c>
      <c r="E407" s="30"/>
      <c r="F407" s="69"/>
      <c r="G407" s="69"/>
      <c r="H407" s="69"/>
    </row>
    <row r="408" spans="1:8" ht="25.5" hidden="1" x14ac:dyDescent="0.2">
      <c r="A408" s="203" t="s">
        <v>244</v>
      </c>
      <c r="B408" s="203"/>
      <c r="C408" s="5" t="s">
        <v>694</v>
      </c>
      <c r="D408" s="23" t="s">
        <v>676</v>
      </c>
      <c r="E408" s="30"/>
      <c r="F408" s="69"/>
      <c r="G408" s="69"/>
      <c r="H408" s="69"/>
    </row>
    <row r="409" spans="1:8" ht="25.5" hidden="1" x14ac:dyDescent="0.2">
      <c r="A409" s="203" t="s">
        <v>246</v>
      </c>
      <c r="B409" s="203"/>
      <c r="C409" s="5" t="s">
        <v>695</v>
      </c>
      <c r="D409" s="23" t="s">
        <v>676</v>
      </c>
      <c r="E409" s="30"/>
      <c r="F409" s="69"/>
      <c r="G409" s="69"/>
      <c r="H409" s="69"/>
    </row>
    <row r="410" spans="1:8" hidden="1" x14ac:dyDescent="0.2">
      <c r="A410" s="203" t="s">
        <v>248</v>
      </c>
      <c r="B410" s="203"/>
      <c r="C410" s="5" t="s">
        <v>696</v>
      </c>
      <c r="D410" s="23" t="s">
        <v>676</v>
      </c>
      <c r="E410" s="30"/>
      <c r="F410" s="69"/>
      <c r="G410" s="69"/>
      <c r="H410" s="69"/>
    </row>
    <row r="411" spans="1:8" hidden="1" x14ac:dyDescent="0.2">
      <c r="A411" s="203" t="s">
        <v>250</v>
      </c>
      <c r="B411" s="203"/>
      <c r="C411" s="5" t="s">
        <v>697</v>
      </c>
      <c r="D411" s="23" t="s">
        <v>676</v>
      </c>
      <c r="E411" s="30"/>
      <c r="F411" s="69"/>
      <c r="G411" s="69"/>
      <c r="H411" s="69"/>
    </row>
    <row r="412" spans="1:8" hidden="1" x14ac:dyDescent="0.2">
      <c r="A412" s="203" t="s">
        <v>252</v>
      </c>
      <c r="B412" s="203"/>
      <c r="C412" s="5" t="s">
        <v>698</v>
      </c>
      <c r="D412" s="23" t="s">
        <v>676</v>
      </c>
      <c r="E412" s="30"/>
      <c r="F412" s="69"/>
      <c r="G412" s="69"/>
      <c r="H412" s="69"/>
    </row>
    <row r="413" spans="1:8" ht="25.5" hidden="1" x14ac:dyDescent="0.2">
      <c r="A413" s="203" t="s">
        <v>254</v>
      </c>
      <c r="B413" s="203"/>
      <c r="C413" s="5" t="s">
        <v>699</v>
      </c>
      <c r="D413" s="23" t="s">
        <v>676</v>
      </c>
      <c r="E413" s="30"/>
      <c r="F413" s="69"/>
      <c r="G413" s="69"/>
      <c r="H413" s="69"/>
    </row>
    <row r="414" spans="1:8" ht="25.5" hidden="1" x14ac:dyDescent="0.2">
      <c r="A414" s="203" t="s">
        <v>257</v>
      </c>
      <c r="B414" s="203"/>
      <c r="C414" s="5" t="s">
        <v>700</v>
      </c>
      <c r="D414" s="23" t="s">
        <v>676</v>
      </c>
      <c r="E414" s="30"/>
      <c r="F414" s="69"/>
      <c r="G414" s="69"/>
      <c r="H414" s="69"/>
    </row>
    <row r="415" spans="1:8" ht="25.5" hidden="1" x14ac:dyDescent="0.2">
      <c r="A415" s="203" t="s">
        <v>259</v>
      </c>
      <c r="B415" s="203"/>
      <c r="C415" s="5" t="s">
        <v>701</v>
      </c>
      <c r="D415" s="23" t="s">
        <v>676</v>
      </c>
      <c r="E415" s="30"/>
      <c r="F415" s="69"/>
      <c r="G415" s="69"/>
      <c r="H415" s="69"/>
    </row>
    <row r="416" spans="1:8" ht="25.5" hidden="1" x14ac:dyDescent="0.2">
      <c r="A416" s="206" t="s">
        <v>261</v>
      </c>
      <c r="B416" s="206"/>
      <c r="C416" s="7" t="s">
        <v>702</v>
      </c>
      <c r="D416" s="20" t="s">
        <v>703</v>
      </c>
      <c r="E416" s="34"/>
      <c r="F416" s="72">
        <f>F338+F339+F356+F360+F370+F380+F387+F390</f>
        <v>0</v>
      </c>
      <c r="G416" s="72">
        <f>G338+G339+G356+G360+G370+G380+G387+G390</f>
        <v>0</v>
      </c>
      <c r="H416" s="72">
        <f>H338+H339+H356+H360+H370+H380+H387+H390</f>
        <v>0</v>
      </c>
    </row>
    <row r="417" spans="1:8" hidden="1" x14ac:dyDescent="0.2">
      <c r="A417" s="203" t="s">
        <v>263</v>
      </c>
      <c r="B417" s="203"/>
      <c r="C417" s="5" t="s">
        <v>704</v>
      </c>
      <c r="D417" s="23" t="s">
        <v>705</v>
      </c>
      <c r="E417" s="30"/>
      <c r="F417" s="69"/>
      <c r="G417" s="69"/>
      <c r="H417" s="69"/>
    </row>
    <row r="418" spans="1:8" hidden="1" x14ac:dyDescent="0.2">
      <c r="A418" s="203" t="s">
        <v>266</v>
      </c>
      <c r="B418" s="203"/>
      <c r="C418" s="5" t="s">
        <v>706</v>
      </c>
      <c r="D418" s="23" t="s">
        <v>705</v>
      </c>
      <c r="E418" s="30"/>
      <c r="F418" s="69"/>
      <c r="G418" s="69"/>
      <c r="H418" s="69"/>
    </row>
    <row r="419" spans="1:8" hidden="1" x14ac:dyDescent="0.2">
      <c r="A419" s="203" t="s">
        <v>269</v>
      </c>
      <c r="B419" s="203"/>
      <c r="C419" s="5" t="s">
        <v>707</v>
      </c>
      <c r="D419" s="23" t="s">
        <v>708</v>
      </c>
      <c r="E419" s="30"/>
      <c r="F419" s="69"/>
      <c r="G419" s="69"/>
      <c r="H419" s="69"/>
    </row>
    <row r="420" spans="1:8" ht="25.5" hidden="1" x14ac:dyDescent="0.2">
      <c r="A420" s="203" t="s">
        <v>271</v>
      </c>
      <c r="B420" s="203"/>
      <c r="C420" s="5" t="s">
        <v>709</v>
      </c>
      <c r="D420" s="23" t="s">
        <v>710</v>
      </c>
      <c r="E420" s="30"/>
      <c r="F420" s="69"/>
      <c r="G420" s="69"/>
      <c r="H420" s="69"/>
    </row>
    <row r="421" spans="1:8" ht="25.5" hidden="1" x14ac:dyDescent="0.2">
      <c r="A421" s="203" t="s">
        <v>273</v>
      </c>
      <c r="B421" s="203"/>
      <c r="C421" s="5" t="s">
        <v>711</v>
      </c>
      <c r="D421" s="23" t="s">
        <v>712</v>
      </c>
      <c r="E421" s="30"/>
      <c r="F421" s="69">
        <f>SUM(F422:F431)</f>
        <v>0</v>
      </c>
      <c r="G421" s="69">
        <f>SUM(G422:G431)</f>
        <v>0</v>
      </c>
      <c r="H421" s="69">
        <f>SUM(H422:H431)</f>
        <v>0</v>
      </c>
    </row>
    <row r="422" spans="1:8" hidden="1" x14ac:dyDescent="0.2">
      <c r="A422" s="203" t="s">
        <v>275</v>
      </c>
      <c r="B422" s="203"/>
      <c r="C422" s="5" t="s">
        <v>37</v>
      </c>
      <c r="D422" s="23" t="s">
        <v>712</v>
      </c>
      <c r="E422" s="30"/>
      <c r="F422" s="69"/>
      <c r="G422" s="69"/>
      <c r="H422" s="69"/>
    </row>
    <row r="423" spans="1:8" hidden="1" x14ac:dyDescent="0.2">
      <c r="A423" s="203" t="s">
        <v>277</v>
      </c>
      <c r="B423" s="203"/>
      <c r="C423" s="5" t="s">
        <v>39</v>
      </c>
      <c r="D423" s="23" t="s">
        <v>712</v>
      </c>
      <c r="E423" s="30"/>
      <c r="F423" s="69"/>
      <c r="G423" s="69"/>
      <c r="H423" s="69"/>
    </row>
    <row r="424" spans="1:8" ht="25.5" hidden="1" x14ac:dyDescent="0.2">
      <c r="A424" s="203" t="s">
        <v>280</v>
      </c>
      <c r="B424" s="203"/>
      <c r="C424" s="5" t="s">
        <v>41</v>
      </c>
      <c r="D424" s="23" t="s">
        <v>712</v>
      </c>
      <c r="E424" s="30"/>
      <c r="F424" s="69"/>
      <c r="G424" s="69"/>
      <c r="H424" s="69"/>
    </row>
    <row r="425" spans="1:8" hidden="1" x14ac:dyDescent="0.2">
      <c r="A425" s="203" t="s">
        <v>282</v>
      </c>
      <c r="B425" s="203"/>
      <c r="C425" s="5" t="s">
        <v>43</v>
      </c>
      <c r="D425" s="23" t="s">
        <v>712</v>
      </c>
      <c r="E425" s="30"/>
      <c r="F425" s="69"/>
      <c r="G425" s="69"/>
      <c r="H425" s="69"/>
    </row>
    <row r="426" spans="1:8" hidden="1" x14ac:dyDescent="0.2">
      <c r="A426" s="203" t="s">
        <v>284</v>
      </c>
      <c r="B426" s="203"/>
      <c r="C426" s="5" t="s">
        <v>45</v>
      </c>
      <c r="D426" s="23" t="s">
        <v>712</v>
      </c>
      <c r="E426" s="30"/>
      <c r="F426" s="69"/>
      <c r="G426" s="69"/>
      <c r="H426" s="69"/>
    </row>
    <row r="427" spans="1:8" hidden="1" x14ac:dyDescent="0.2">
      <c r="A427" s="203" t="s">
        <v>286</v>
      </c>
      <c r="B427" s="203"/>
      <c r="C427" s="5" t="s">
        <v>47</v>
      </c>
      <c r="D427" s="23" t="s">
        <v>712</v>
      </c>
      <c r="E427" s="30"/>
      <c r="F427" s="69"/>
      <c r="G427" s="69"/>
      <c r="H427" s="69"/>
    </row>
    <row r="428" spans="1:8" hidden="1" x14ac:dyDescent="0.2">
      <c r="A428" s="203" t="s">
        <v>288</v>
      </c>
      <c r="B428" s="203"/>
      <c r="C428" s="5" t="s">
        <v>49</v>
      </c>
      <c r="D428" s="23" t="s">
        <v>712</v>
      </c>
      <c r="E428" s="30"/>
      <c r="F428" s="69"/>
      <c r="G428" s="69"/>
      <c r="H428" s="69"/>
    </row>
    <row r="429" spans="1:8" hidden="1" x14ac:dyDescent="0.2">
      <c r="A429" s="203" t="s">
        <v>290</v>
      </c>
      <c r="B429" s="203"/>
      <c r="C429" s="5" t="s">
        <v>51</v>
      </c>
      <c r="D429" s="23" t="s">
        <v>712</v>
      </c>
      <c r="E429" s="30"/>
      <c r="F429" s="69"/>
      <c r="G429" s="69"/>
      <c r="H429" s="69"/>
    </row>
    <row r="430" spans="1:8" hidden="1" x14ac:dyDescent="0.2">
      <c r="A430" s="203" t="s">
        <v>292</v>
      </c>
      <c r="B430" s="203"/>
      <c r="C430" s="5" t="s">
        <v>53</v>
      </c>
      <c r="D430" s="23" t="s">
        <v>712</v>
      </c>
      <c r="E430" s="30"/>
      <c r="F430" s="69"/>
      <c r="G430" s="69"/>
      <c r="H430" s="69"/>
    </row>
    <row r="431" spans="1:8" hidden="1" x14ac:dyDescent="0.2">
      <c r="A431" s="203" t="s">
        <v>294</v>
      </c>
      <c r="B431" s="203"/>
      <c r="C431" s="5" t="s">
        <v>55</v>
      </c>
      <c r="D431" s="23" t="s">
        <v>712</v>
      </c>
      <c r="E431" s="30"/>
      <c r="F431" s="69"/>
      <c r="G431" s="69"/>
      <c r="H431" s="69"/>
    </row>
    <row r="432" spans="1:8" ht="25.5" hidden="1" x14ac:dyDescent="0.2">
      <c r="A432" s="203" t="s">
        <v>296</v>
      </c>
      <c r="B432" s="203"/>
      <c r="C432" s="5" t="s">
        <v>713</v>
      </c>
      <c r="D432" s="23" t="s">
        <v>714</v>
      </c>
      <c r="E432" s="30"/>
      <c r="F432" s="69">
        <f>SUM(F433:F442)</f>
        <v>0</v>
      </c>
      <c r="G432" s="69">
        <f>SUM(G433:G442)</f>
        <v>0</v>
      </c>
      <c r="H432" s="69">
        <f>SUM(H433:H442)</f>
        <v>0</v>
      </c>
    </row>
    <row r="433" spans="1:8" hidden="1" x14ac:dyDescent="0.2">
      <c r="A433" s="203" t="s">
        <v>298</v>
      </c>
      <c r="B433" s="203"/>
      <c r="C433" s="5" t="s">
        <v>37</v>
      </c>
      <c r="D433" s="23" t="s">
        <v>714</v>
      </c>
      <c r="E433" s="30"/>
      <c r="F433" s="69"/>
      <c r="G433" s="69"/>
      <c r="H433" s="69"/>
    </row>
    <row r="434" spans="1:8" hidden="1" x14ac:dyDescent="0.2">
      <c r="A434" s="203" t="s">
        <v>300</v>
      </c>
      <c r="B434" s="203"/>
      <c r="C434" s="5" t="s">
        <v>39</v>
      </c>
      <c r="D434" s="23" t="s">
        <v>714</v>
      </c>
      <c r="E434" s="30"/>
      <c r="F434" s="69"/>
      <c r="G434" s="69"/>
      <c r="H434" s="69"/>
    </row>
    <row r="435" spans="1:8" ht="25.5" hidden="1" x14ac:dyDescent="0.2">
      <c r="A435" s="203" t="s">
        <v>302</v>
      </c>
      <c r="B435" s="203"/>
      <c r="C435" s="5" t="s">
        <v>41</v>
      </c>
      <c r="D435" s="23" t="s">
        <v>714</v>
      </c>
      <c r="E435" s="30"/>
      <c r="F435" s="69"/>
      <c r="G435" s="69"/>
      <c r="H435" s="69"/>
    </row>
    <row r="436" spans="1:8" hidden="1" x14ac:dyDescent="0.2">
      <c r="A436" s="203" t="s">
        <v>304</v>
      </c>
      <c r="B436" s="203"/>
      <c r="C436" s="5" t="s">
        <v>43</v>
      </c>
      <c r="D436" s="23" t="s">
        <v>714</v>
      </c>
      <c r="E436" s="30"/>
      <c r="F436" s="69"/>
      <c r="G436" s="69"/>
      <c r="H436" s="69"/>
    </row>
    <row r="437" spans="1:8" hidden="1" x14ac:dyDescent="0.2">
      <c r="A437" s="203" t="s">
        <v>306</v>
      </c>
      <c r="B437" s="203"/>
      <c r="C437" s="5" t="s">
        <v>45</v>
      </c>
      <c r="D437" s="23" t="s">
        <v>714</v>
      </c>
      <c r="E437" s="30"/>
      <c r="F437" s="69"/>
      <c r="G437" s="69"/>
      <c r="H437" s="69"/>
    </row>
    <row r="438" spans="1:8" hidden="1" x14ac:dyDescent="0.2">
      <c r="A438" s="203" t="s">
        <v>308</v>
      </c>
      <c r="B438" s="203"/>
      <c r="C438" s="5" t="s">
        <v>47</v>
      </c>
      <c r="D438" s="23" t="s">
        <v>714</v>
      </c>
      <c r="E438" s="30"/>
      <c r="F438" s="69"/>
      <c r="G438" s="69"/>
      <c r="H438" s="69"/>
    </row>
    <row r="439" spans="1:8" hidden="1" x14ac:dyDescent="0.2">
      <c r="A439" s="203" t="s">
        <v>310</v>
      </c>
      <c r="B439" s="203"/>
      <c r="C439" s="5" t="s">
        <v>49</v>
      </c>
      <c r="D439" s="23" t="s">
        <v>714</v>
      </c>
      <c r="E439" s="30"/>
      <c r="F439" s="69"/>
      <c r="G439" s="69"/>
      <c r="H439" s="69"/>
    </row>
    <row r="440" spans="1:8" hidden="1" x14ac:dyDescent="0.2">
      <c r="A440" s="203" t="s">
        <v>313</v>
      </c>
      <c r="B440" s="203"/>
      <c r="C440" s="5" t="s">
        <v>51</v>
      </c>
      <c r="D440" s="23" t="s">
        <v>714</v>
      </c>
      <c r="E440" s="30"/>
      <c r="F440" s="69"/>
      <c r="G440" s="69"/>
      <c r="H440" s="69"/>
    </row>
    <row r="441" spans="1:8" hidden="1" x14ac:dyDescent="0.2">
      <c r="A441" s="203" t="s">
        <v>315</v>
      </c>
      <c r="B441" s="203"/>
      <c r="C441" s="5" t="s">
        <v>53</v>
      </c>
      <c r="D441" s="23" t="s">
        <v>714</v>
      </c>
      <c r="E441" s="30"/>
      <c r="F441" s="69"/>
      <c r="G441" s="69"/>
      <c r="H441" s="69"/>
    </row>
    <row r="442" spans="1:8" hidden="1" x14ac:dyDescent="0.2">
      <c r="A442" s="203" t="s">
        <v>317</v>
      </c>
      <c r="B442" s="203"/>
      <c r="C442" s="5" t="s">
        <v>55</v>
      </c>
      <c r="D442" s="23" t="s">
        <v>714</v>
      </c>
      <c r="E442" s="30"/>
      <c r="F442" s="69"/>
      <c r="G442" s="69"/>
      <c r="H442" s="69"/>
    </row>
    <row r="443" spans="1:8" ht="25.5" hidden="1" x14ac:dyDescent="0.2">
      <c r="A443" s="203" t="s">
        <v>319</v>
      </c>
      <c r="B443" s="203"/>
      <c r="C443" s="5" t="s">
        <v>715</v>
      </c>
      <c r="D443" s="23" t="s">
        <v>716</v>
      </c>
      <c r="E443" s="30"/>
      <c r="F443" s="69">
        <f>SUM(F444:F453)</f>
        <v>0</v>
      </c>
      <c r="G443" s="69">
        <f>SUM(G444:G453)</f>
        <v>0</v>
      </c>
      <c r="H443" s="69">
        <f>SUM(H444:H453)</f>
        <v>0</v>
      </c>
    </row>
    <row r="444" spans="1:8" hidden="1" x14ac:dyDescent="0.2">
      <c r="A444" s="203" t="s">
        <v>321</v>
      </c>
      <c r="B444" s="203"/>
      <c r="C444" s="5" t="s">
        <v>37</v>
      </c>
      <c r="D444" s="23" t="s">
        <v>716</v>
      </c>
      <c r="E444" s="30"/>
      <c r="F444" s="69"/>
      <c r="G444" s="69"/>
      <c r="H444" s="69"/>
    </row>
    <row r="445" spans="1:8" hidden="1" x14ac:dyDescent="0.2">
      <c r="A445" s="203" t="s">
        <v>323</v>
      </c>
      <c r="B445" s="203"/>
      <c r="C445" s="5" t="s">
        <v>39</v>
      </c>
      <c r="D445" s="23" t="s">
        <v>716</v>
      </c>
      <c r="E445" s="30"/>
      <c r="F445" s="69"/>
      <c r="G445" s="69"/>
      <c r="H445" s="69"/>
    </row>
    <row r="446" spans="1:8" ht="25.5" hidden="1" x14ac:dyDescent="0.2">
      <c r="A446" s="203" t="s">
        <v>325</v>
      </c>
      <c r="B446" s="203"/>
      <c r="C446" s="5" t="s">
        <v>41</v>
      </c>
      <c r="D446" s="23" t="s">
        <v>716</v>
      </c>
      <c r="E446" s="30"/>
      <c r="F446" s="69"/>
      <c r="G446" s="69"/>
      <c r="H446" s="69"/>
    </row>
    <row r="447" spans="1:8" hidden="1" x14ac:dyDescent="0.2">
      <c r="A447" s="203" t="s">
        <v>327</v>
      </c>
      <c r="B447" s="203"/>
      <c r="C447" s="5" t="s">
        <v>43</v>
      </c>
      <c r="D447" s="23" t="s">
        <v>716</v>
      </c>
      <c r="E447" s="30"/>
      <c r="F447" s="69"/>
      <c r="G447" s="69"/>
      <c r="H447" s="69"/>
    </row>
    <row r="448" spans="1:8" hidden="1" x14ac:dyDescent="0.2">
      <c r="A448" s="203" t="s">
        <v>329</v>
      </c>
      <c r="B448" s="203"/>
      <c r="C448" s="5" t="s">
        <v>45</v>
      </c>
      <c r="D448" s="23" t="s">
        <v>716</v>
      </c>
      <c r="E448" s="30"/>
      <c r="F448" s="69"/>
      <c r="G448" s="69"/>
      <c r="H448" s="69"/>
    </row>
    <row r="449" spans="1:8" hidden="1" x14ac:dyDescent="0.2">
      <c r="A449" s="203" t="s">
        <v>331</v>
      </c>
      <c r="B449" s="203"/>
      <c r="C449" s="5" t="s">
        <v>47</v>
      </c>
      <c r="D449" s="23" t="s">
        <v>716</v>
      </c>
      <c r="E449" s="30"/>
      <c r="F449" s="69"/>
      <c r="G449" s="69"/>
      <c r="H449" s="69"/>
    </row>
    <row r="450" spans="1:8" hidden="1" x14ac:dyDescent="0.2">
      <c r="A450" s="203" t="s">
        <v>333</v>
      </c>
      <c r="B450" s="203"/>
      <c r="C450" s="5" t="s">
        <v>49</v>
      </c>
      <c r="D450" s="23" t="s">
        <v>716</v>
      </c>
      <c r="E450" s="30"/>
      <c r="F450" s="69"/>
      <c r="G450" s="69"/>
      <c r="H450" s="69"/>
    </row>
    <row r="451" spans="1:8" hidden="1" x14ac:dyDescent="0.2">
      <c r="A451" s="203" t="s">
        <v>335</v>
      </c>
      <c r="B451" s="203"/>
      <c r="C451" s="5" t="s">
        <v>51</v>
      </c>
      <c r="D451" s="23" t="s">
        <v>716</v>
      </c>
      <c r="E451" s="30"/>
      <c r="F451" s="69"/>
      <c r="G451" s="69"/>
      <c r="H451" s="69"/>
    </row>
    <row r="452" spans="1:8" hidden="1" x14ac:dyDescent="0.2">
      <c r="A452" s="203" t="s">
        <v>337</v>
      </c>
      <c r="B452" s="203"/>
      <c r="C452" s="5" t="s">
        <v>53</v>
      </c>
      <c r="D452" s="23" t="s">
        <v>716</v>
      </c>
      <c r="E452" s="30"/>
      <c r="F452" s="69"/>
      <c r="G452" s="69"/>
      <c r="H452" s="69"/>
    </row>
    <row r="453" spans="1:8" hidden="1" x14ac:dyDescent="0.2">
      <c r="A453" s="203" t="s">
        <v>339</v>
      </c>
      <c r="B453" s="203"/>
      <c r="C453" s="5" t="s">
        <v>55</v>
      </c>
      <c r="D453" s="23" t="s">
        <v>716</v>
      </c>
      <c r="E453" s="30"/>
      <c r="F453" s="69"/>
      <c r="G453" s="69"/>
      <c r="H453" s="69"/>
    </row>
    <row r="454" spans="1:8" ht="25.5" hidden="1" x14ac:dyDescent="0.2">
      <c r="A454" s="203" t="s">
        <v>342</v>
      </c>
      <c r="B454" s="203"/>
      <c r="C454" s="5" t="s">
        <v>717</v>
      </c>
      <c r="D454" s="23" t="s">
        <v>718</v>
      </c>
      <c r="E454" s="30"/>
      <c r="F454" s="69"/>
      <c r="G454" s="69"/>
      <c r="H454" s="69"/>
    </row>
    <row r="455" spans="1:8" ht="25.5" hidden="1" x14ac:dyDescent="0.2">
      <c r="A455" s="203" t="s">
        <v>345</v>
      </c>
      <c r="B455" s="203"/>
      <c r="C455" s="5" t="s">
        <v>719</v>
      </c>
      <c r="D455" s="23" t="s">
        <v>718</v>
      </c>
      <c r="E455" s="30"/>
      <c r="F455" s="69"/>
      <c r="G455" s="69"/>
      <c r="H455" s="69"/>
    </row>
    <row r="456" spans="1:8" ht="25.5" hidden="1" x14ac:dyDescent="0.2">
      <c r="A456" s="203" t="s">
        <v>347</v>
      </c>
      <c r="B456" s="203"/>
      <c r="C456" s="5" t="s">
        <v>720</v>
      </c>
      <c r="D456" s="23" t="s">
        <v>721</v>
      </c>
      <c r="E456" s="30"/>
      <c r="F456" s="69">
        <f>SUM(F457:F466)</f>
        <v>0</v>
      </c>
      <c r="G456" s="69">
        <f>SUM(G457:G466)</f>
        <v>0</v>
      </c>
      <c r="H456" s="69">
        <f>SUM(H457:H466)</f>
        <v>0</v>
      </c>
    </row>
    <row r="457" spans="1:8" hidden="1" x14ac:dyDescent="0.2">
      <c r="A457" s="203" t="s">
        <v>349</v>
      </c>
      <c r="B457" s="203"/>
      <c r="C457" s="5" t="s">
        <v>442</v>
      </c>
      <c r="D457" s="3" t="s">
        <v>721</v>
      </c>
      <c r="E457" s="30"/>
      <c r="F457" s="69"/>
      <c r="G457" s="69"/>
      <c r="H457" s="69"/>
    </row>
    <row r="458" spans="1:8" hidden="1" x14ac:dyDescent="0.2">
      <c r="A458" s="203" t="s">
        <v>351</v>
      </c>
      <c r="B458" s="203"/>
      <c r="C458" s="5" t="s">
        <v>444</v>
      </c>
      <c r="D458" s="3" t="s">
        <v>721</v>
      </c>
      <c r="E458" s="30"/>
      <c r="F458" s="69"/>
      <c r="G458" s="69"/>
      <c r="H458" s="69"/>
    </row>
    <row r="459" spans="1:8" hidden="1" x14ac:dyDescent="0.2">
      <c r="A459" s="203" t="s">
        <v>354</v>
      </c>
      <c r="B459" s="203"/>
      <c r="C459" s="5" t="s">
        <v>446</v>
      </c>
      <c r="D459" s="3" t="s">
        <v>721</v>
      </c>
      <c r="E459" s="30"/>
      <c r="F459" s="69"/>
      <c r="G459" s="69"/>
      <c r="H459" s="69"/>
    </row>
    <row r="460" spans="1:8" hidden="1" x14ac:dyDescent="0.2">
      <c r="A460" s="203" t="s">
        <v>356</v>
      </c>
      <c r="B460" s="203"/>
      <c r="C460" s="3" t="s">
        <v>448</v>
      </c>
      <c r="D460" s="3" t="s">
        <v>721</v>
      </c>
      <c r="E460" s="24"/>
      <c r="F460" s="66"/>
      <c r="G460" s="66"/>
      <c r="H460" s="66"/>
    </row>
    <row r="461" spans="1:8" hidden="1" x14ac:dyDescent="0.2">
      <c r="A461" s="203" t="s">
        <v>359</v>
      </c>
      <c r="B461" s="203"/>
      <c r="C461" s="3" t="s">
        <v>450</v>
      </c>
      <c r="D461" s="3" t="s">
        <v>721</v>
      </c>
      <c r="E461" s="24"/>
      <c r="F461" s="66"/>
      <c r="G461" s="66"/>
      <c r="H461" s="66"/>
    </row>
    <row r="462" spans="1:8" ht="25.5" hidden="1" x14ac:dyDescent="0.2">
      <c r="A462" s="203" t="s">
        <v>361</v>
      </c>
      <c r="B462" s="203"/>
      <c r="C462" s="3" t="s">
        <v>452</v>
      </c>
      <c r="D462" s="3" t="s">
        <v>721</v>
      </c>
      <c r="E462" s="24"/>
      <c r="F462" s="66"/>
      <c r="G462" s="66"/>
      <c r="H462" s="66"/>
    </row>
    <row r="463" spans="1:8" hidden="1" x14ac:dyDescent="0.2">
      <c r="A463" s="203" t="s">
        <v>363</v>
      </c>
      <c r="B463" s="203"/>
      <c r="C463" s="5" t="s">
        <v>454</v>
      </c>
      <c r="D463" s="3" t="s">
        <v>721</v>
      </c>
      <c r="E463" s="30"/>
      <c r="F463" s="69"/>
      <c r="G463" s="69"/>
      <c r="H463" s="69"/>
    </row>
    <row r="464" spans="1:8" hidden="1" x14ac:dyDescent="0.2">
      <c r="A464" s="203" t="s">
        <v>365</v>
      </c>
      <c r="B464" s="203"/>
      <c r="C464" s="5" t="s">
        <v>456</v>
      </c>
      <c r="D464" s="3" t="s">
        <v>721</v>
      </c>
      <c r="E464" s="30"/>
      <c r="F464" s="69"/>
      <c r="G464" s="69"/>
      <c r="H464" s="69"/>
    </row>
    <row r="465" spans="1:8" hidden="1" x14ac:dyDescent="0.2">
      <c r="A465" s="203" t="s">
        <v>367</v>
      </c>
      <c r="B465" s="203"/>
      <c r="C465" s="5" t="s">
        <v>458</v>
      </c>
      <c r="D465" s="3" t="s">
        <v>721</v>
      </c>
      <c r="E465" s="30"/>
      <c r="F465" s="69"/>
      <c r="G465" s="69"/>
      <c r="H465" s="69"/>
    </row>
    <row r="466" spans="1:8" hidden="1" x14ac:dyDescent="0.2">
      <c r="A466" s="203" t="s">
        <v>369</v>
      </c>
      <c r="B466" s="203"/>
      <c r="C466" s="5" t="s">
        <v>460</v>
      </c>
      <c r="D466" s="3" t="s">
        <v>721</v>
      </c>
      <c r="E466" s="30"/>
      <c r="F466" s="69"/>
      <c r="G466" s="69"/>
      <c r="H466" s="69"/>
    </row>
    <row r="467" spans="1:8" hidden="1" x14ac:dyDescent="0.2">
      <c r="A467" s="203" t="s">
        <v>371</v>
      </c>
      <c r="B467" s="203"/>
      <c r="C467" s="5" t="s">
        <v>722</v>
      </c>
      <c r="D467" s="23" t="s">
        <v>723</v>
      </c>
      <c r="E467" s="30"/>
      <c r="F467" s="69"/>
      <c r="G467" s="69"/>
      <c r="H467" s="69"/>
    </row>
    <row r="468" spans="1:8" hidden="1" x14ac:dyDescent="0.2">
      <c r="A468" s="203" t="s">
        <v>374</v>
      </c>
      <c r="B468" s="203"/>
      <c r="C468" s="5" t="s">
        <v>724</v>
      </c>
      <c r="D468" s="23" t="s">
        <v>725</v>
      </c>
      <c r="E468" s="30"/>
      <c r="F468" s="69"/>
      <c r="G468" s="69"/>
      <c r="H468" s="69"/>
    </row>
    <row r="469" spans="1:8" ht="25.5" hidden="1" x14ac:dyDescent="0.2">
      <c r="A469" s="203" t="s">
        <v>377</v>
      </c>
      <c r="B469" s="203"/>
      <c r="C469" s="5" t="s">
        <v>726</v>
      </c>
      <c r="D469" s="23" t="s">
        <v>727</v>
      </c>
      <c r="E469" s="30"/>
      <c r="F469" s="69">
        <f>SUM(F470:F479)</f>
        <v>0</v>
      </c>
      <c r="G469" s="69">
        <f>SUM(G470:G479)</f>
        <v>0</v>
      </c>
      <c r="H469" s="69">
        <f>SUM(H470:H479)</f>
        <v>0</v>
      </c>
    </row>
    <row r="470" spans="1:8" hidden="1" x14ac:dyDescent="0.2">
      <c r="A470" s="203" t="s">
        <v>380</v>
      </c>
      <c r="B470" s="203"/>
      <c r="C470" s="5" t="s">
        <v>442</v>
      </c>
      <c r="D470" s="3" t="s">
        <v>727</v>
      </c>
      <c r="E470" s="30"/>
      <c r="F470" s="69"/>
      <c r="G470" s="69"/>
      <c r="H470" s="69"/>
    </row>
    <row r="471" spans="1:8" hidden="1" x14ac:dyDescent="0.2">
      <c r="A471" s="203" t="s">
        <v>383</v>
      </c>
      <c r="B471" s="203"/>
      <c r="C471" s="5" t="s">
        <v>444</v>
      </c>
      <c r="D471" s="3" t="s">
        <v>727</v>
      </c>
      <c r="E471" s="30"/>
      <c r="F471" s="69"/>
      <c r="G471" s="69"/>
      <c r="H471" s="69"/>
    </row>
    <row r="472" spans="1:8" hidden="1" x14ac:dyDescent="0.2">
      <c r="A472" s="203" t="s">
        <v>384</v>
      </c>
      <c r="B472" s="203"/>
      <c r="C472" s="5" t="s">
        <v>446</v>
      </c>
      <c r="D472" s="3" t="s">
        <v>727</v>
      </c>
      <c r="E472" s="30"/>
      <c r="F472" s="69"/>
      <c r="G472" s="69"/>
      <c r="H472" s="69"/>
    </row>
    <row r="473" spans="1:8" hidden="1" x14ac:dyDescent="0.2">
      <c r="A473" s="203" t="s">
        <v>386</v>
      </c>
      <c r="B473" s="203"/>
      <c r="C473" s="3" t="s">
        <v>448</v>
      </c>
      <c r="D473" s="3" t="s">
        <v>727</v>
      </c>
      <c r="E473" s="24"/>
      <c r="F473" s="66"/>
      <c r="G473" s="66"/>
      <c r="H473" s="66"/>
    </row>
    <row r="474" spans="1:8" hidden="1" x14ac:dyDescent="0.2">
      <c r="A474" s="203" t="s">
        <v>388</v>
      </c>
      <c r="B474" s="203"/>
      <c r="C474" s="3" t="s">
        <v>450</v>
      </c>
      <c r="D474" s="3" t="s">
        <v>727</v>
      </c>
      <c r="E474" s="24"/>
      <c r="F474" s="66"/>
      <c r="G474" s="66"/>
      <c r="H474" s="66"/>
    </row>
    <row r="475" spans="1:8" ht="25.5" hidden="1" x14ac:dyDescent="0.2">
      <c r="A475" s="203" t="s">
        <v>391</v>
      </c>
      <c r="B475" s="203"/>
      <c r="C475" s="3" t="s">
        <v>452</v>
      </c>
      <c r="D475" s="3" t="s">
        <v>727</v>
      </c>
      <c r="E475" s="24"/>
      <c r="F475" s="66"/>
      <c r="G475" s="66"/>
      <c r="H475" s="66"/>
    </row>
    <row r="476" spans="1:8" hidden="1" x14ac:dyDescent="0.2">
      <c r="A476" s="203" t="s">
        <v>393</v>
      </c>
      <c r="B476" s="203"/>
      <c r="C476" s="5" t="s">
        <v>454</v>
      </c>
      <c r="D476" s="3" t="s">
        <v>727</v>
      </c>
      <c r="E476" s="30"/>
      <c r="F476" s="69"/>
      <c r="G476" s="69"/>
      <c r="H476" s="69"/>
    </row>
    <row r="477" spans="1:8" hidden="1" x14ac:dyDescent="0.2">
      <c r="A477" s="203" t="s">
        <v>395</v>
      </c>
      <c r="B477" s="203"/>
      <c r="C477" s="5" t="s">
        <v>456</v>
      </c>
      <c r="D477" s="3" t="s">
        <v>727</v>
      </c>
      <c r="E477" s="30"/>
      <c r="F477" s="69"/>
      <c r="G477" s="69"/>
      <c r="H477" s="69"/>
    </row>
    <row r="478" spans="1:8" hidden="1" x14ac:dyDescent="0.2">
      <c r="A478" s="203" t="s">
        <v>397</v>
      </c>
      <c r="B478" s="203"/>
      <c r="C478" s="5" t="s">
        <v>458</v>
      </c>
      <c r="D478" s="3" t="s">
        <v>727</v>
      </c>
      <c r="E478" s="30"/>
      <c r="F478" s="69"/>
      <c r="G478" s="69"/>
      <c r="H478" s="69"/>
    </row>
    <row r="479" spans="1:8" hidden="1" x14ac:dyDescent="0.2">
      <c r="A479" s="203" t="s">
        <v>399</v>
      </c>
      <c r="B479" s="203"/>
      <c r="C479" s="5" t="s">
        <v>460</v>
      </c>
      <c r="D479" s="3" t="s">
        <v>727</v>
      </c>
      <c r="E479" s="30"/>
      <c r="F479" s="69"/>
      <c r="G479" s="69"/>
      <c r="H479" s="69"/>
    </row>
    <row r="480" spans="1:8" hidden="1" x14ac:dyDescent="0.2">
      <c r="A480" s="203" t="s">
        <v>402</v>
      </c>
      <c r="B480" s="203"/>
      <c r="C480" s="5" t="s">
        <v>728</v>
      </c>
      <c r="D480" s="23" t="s">
        <v>729</v>
      </c>
      <c r="E480" s="30"/>
      <c r="F480" s="69"/>
      <c r="G480" s="69"/>
      <c r="H480" s="69"/>
    </row>
    <row r="481" spans="1:8" ht="25.5" hidden="1" x14ac:dyDescent="0.2">
      <c r="A481" s="206" t="s">
        <v>404</v>
      </c>
      <c r="B481" s="206"/>
      <c r="C481" s="7" t="s">
        <v>730</v>
      </c>
      <c r="D481" s="20" t="s">
        <v>731</v>
      </c>
      <c r="E481" s="34"/>
      <c r="F481" s="72">
        <f>F417+F419+F420+F421+F432+F443+F454+F456+F467+F468+F469+F480</f>
        <v>0</v>
      </c>
      <c r="G481" s="72">
        <f>G417+G419+G420+G421+G432+G443+G454+G456+G467+G468+G469+G480</f>
        <v>0</v>
      </c>
      <c r="H481" s="72">
        <f>H417+H419+H420+H421+H432+H443+H454+H456+H467+H468+H469+H480</f>
        <v>0</v>
      </c>
    </row>
    <row r="482" spans="1:8" hidden="1" x14ac:dyDescent="0.2">
      <c r="A482" s="203" t="s">
        <v>406</v>
      </c>
      <c r="B482" s="203"/>
      <c r="C482" s="5" t="s">
        <v>732</v>
      </c>
      <c r="D482" s="23" t="s">
        <v>733</v>
      </c>
      <c r="E482" s="30"/>
      <c r="F482" s="69"/>
      <c r="G482" s="69"/>
      <c r="H482" s="69"/>
    </row>
    <row r="483" spans="1:8" hidden="1" x14ac:dyDescent="0.2">
      <c r="A483" s="203" t="s">
        <v>408</v>
      </c>
      <c r="B483" s="203"/>
      <c r="C483" s="5" t="s">
        <v>734</v>
      </c>
      <c r="D483" s="23" t="s">
        <v>735</v>
      </c>
      <c r="E483" s="30"/>
      <c r="F483" s="69"/>
      <c r="G483" s="69"/>
      <c r="H483" s="69"/>
    </row>
    <row r="484" spans="1:8" hidden="1" x14ac:dyDescent="0.2">
      <c r="A484" s="203" t="s">
        <v>411</v>
      </c>
      <c r="B484" s="203"/>
      <c r="C484" s="5" t="s">
        <v>736</v>
      </c>
      <c r="D484" s="23" t="s">
        <v>735</v>
      </c>
      <c r="E484" s="30"/>
      <c r="F484" s="69"/>
      <c r="G484" s="69"/>
      <c r="H484" s="69"/>
    </row>
    <row r="485" spans="1:8" x14ac:dyDescent="0.2">
      <c r="A485" s="203" t="s">
        <v>414</v>
      </c>
      <c r="B485" s="203"/>
      <c r="C485" s="3" t="s">
        <v>737</v>
      </c>
      <c r="D485" s="23" t="s">
        <v>738</v>
      </c>
      <c r="E485" s="24"/>
      <c r="F485" s="66"/>
      <c r="G485" s="66"/>
      <c r="H485" s="66"/>
    </row>
    <row r="486" spans="1:8" x14ac:dyDescent="0.2">
      <c r="A486" s="203" t="s">
        <v>416</v>
      </c>
      <c r="B486" s="203"/>
      <c r="C486" s="5" t="s">
        <v>739</v>
      </c>
      <c r="D486" s="23" t="s">
        <v>740</v>
      </c>
      <c r="E486" s="30"/>
      <c r="F486" s="69">
        <v>1575</v>
      </c>
      <c r="G486" s="69">
        <v>-1575</v>
      </c>
      <c r="H486" s="69">
        <f>SUM(F486:G486)</f>
        <v>0</v>
      </c>
    </row>
    <row r="487" spans="1:8" x14ac:dyDescent="0.2">
      <c r="A487" s="203" t="s">
        <v>419</v>
      </c>
      <c r="B487" s="203"/>
      <c r="C487" s="5" t="s">
        <v>741</v>
      </c>
      <c r="D487" s="23" t="s">
        <v>742</v>
      </c>
      <c r="E487" s="30"/>
      <c r="F487" s="69"/>
      <c r="G487" s="69"/>
      <c r="H487" s="69"/>
    </row>
    <row r="488" spans="1:8" x14ac:dyDescent="0.2">
      <c r="A488" s="203" t="s">
        <v>421</v>
      </c>
      <c r="B488" s="203"/>
      <c r="C488" s="3" t="s">
        <v>743</v>
      </c>
      <c r="D488" s="23" t="s">
        <v>744</v>
      </c>
      <c r="E488" s="24"/>
      <c r="F488" s="66"/>
      <c r="G488" s="66"/>
      <c r="H488" s="69"/>
    </row>
    <row r="489" spans="1:8" x14ac:dyDescent="0.2">
      <c r="A489" s="203" t="s">
        <v>424</v>
      </c>
      <c r="B489" s="203"/>
      <c r="C489" s="3" t="s">
        <v>745</v>
      </c>
      <c r="D489" s="23" t="s">
        <v>746</v>
      </c>
      <c r="E489" s="24"/>
      <c r="F489" s="66">
        <v>425</v>
      </c>
      <c r="G489" s="66">
        <v>-425</v>
      </c>
      <c r="H489" s="69">
        <f t="shared" ref="H489" si="1">SUM(F489:G489)</f>
        <v>0</v>
      </c>
    </row>
    <row r="490" spans="1:8" x14ac:dyDescent="0.2">
      <c r="A490" s="206" t="s">
        <v>427</v>
      </c>
      <c r="B490" s="206"/>
      <c r="C490" s="7" t="s">
        <v>747</v>
      </c>
      <c r="D490" s="20" t="s">
        <v>748</v>
      </c>
      <c r="E490" s="34"/>
      <c r="F490" s="72">
        <f>F482+F483+F485+F486+F487+F488+F489</f>
        <v>2000</v>
      </c>
      <c r="G490" s="72">
        <f>G482+G483+G485+G486+G487+G488+G489</f>
        <v>-2000</v>
      </c>
      <c r="H490" s="72">
        <f>H482+H483+H485+H486+H487+H488+H489</f>
        <v>0</v>
      </c>
    </row>
    <row r="491" spans="1:8" hidden="1" x14ac:dyDescent="0.2">
      <c r="A491" s="203" t="s">
        <v>429</v>
      </c>
      <c r="B491" s="203"/>
      <c r="C491" s="5" t="s">
        <v>749</v>
      </c>
      <c r="D491" s="23" t="s">
        <v>750</v>
      </c>
      <c r="E491" s="30"/>
      <c r="F491" s="69"/>
      <c r="G491" s="69"/>
      <c r="H491" s="69"/>
    </row>
    <row r="492" spans="1:8" hidden="1" x14ac:dyDescent="0.2">
      <c r="A492" s="203" t="s">
        <v>432</v>
      </c>
      <c r="B492" s="203"/>
      <c r="C492" s="5" t="s">
        <v>751</v>
      </c>
      <c r="D492" s="23" t="s">
        <v>752</v>
      </c>
      <c r="E492" s="30"/>
      <c r="F492" s="69"/>
      <c r="G492" s="69"/>
      <c r="H492" s="69"/>
    </row>
    <row r="493" spans="1:8" hidden="1" x14ac:dyDescent="0.2">
      <c r="A493" s="203" t="s">
        <v>435</v>
      </c>
      <c r="B493" s="203"/>
      <c r="C493" s="5" t="s">
        <v>753</v>
      </c>
      <c r="D493" s="23" t="s">
        <v>754</v>
      </c>
      <c r="E493" s="30"/>
      <c r="F493" s="69"/>
      <c r="G493" s="69"/>
      <c r="H493" s="69"/>
    </row>
    <row r="494" spans="1:8" hidden="1" x14ac:dyDescent="0.2">
      <c r="A494" s="203" t="s">
        <v>438</v>
      </c>
      <c r="B494" s="203"/>
      <c r="C494" s="5" t="s">
        <v>755</v>
      </c>
      <c r="D494" s="23" t="s">
        <v>756</v>
      </c>
      <c r="E494" s="30"/>
      <c r="F494" s="69"/>
      <c r="G494" s="69"/>
      <c r="H494" s="69"/>
    </row>
    <row r="495" spans="1:8" hidden="1" x14ac:dyDescent="0.2">
      <c r="A495" s="206" t="s">
        <v>441</v>
      </c>
      <c r="B495" s="206"/>
      <c r="C495" s="7" t="s">
        <v>757</v>
      </c>
      <c r="D495" s="20" t="s">
        <v>758</v>
      </c>
      <c r="E495" s="34"/>
      <c r="F495" s="72">
        <f>SUM(F491:F494)</f>
        <v>0</v>
      </c>
      <c r="G495" s="72">
        <f>SUM(G491:G494)</f>
        <v>0</v>
      </c>
      <c r="H495" s="72">
        <f>SUM(H491:H494)</f>
        <v>0</v>
      </c>
    </row>
    <row r="496" spans="1:8" ht="25.5" hidden="1" x14ac:dyDescent="0.2">
      <c r="A496" s="203" t="s">
        <v>443</v>
      </c>
      <c r="B496" s="203"/>
      <c r="C496" s="5" t="s">
        <v>759</v>
      </c>
      <c r="D496" s="23" t="s">
        <v>760</v>
      </c>
      <c r="E496" s="30"/>
      <c r="F496" s="69"/>
      <c r="G496" s="69"/>
      <c r="H496" s="69"/>
    </row>
    <row r="497" spans="1:8" ht="25.5" hidden="1" x14ac:dyDescent="0.2">
      <c r="A497" s="203" t="s">
        <v>445</v>
      </c>
      <c r="B497" s="203"/>
      <c r="C497" s="5" t="s">
        <v>761</v>
      </c>
      <c r="D497" s="23" t="s">
        <v>762</v>
      </c>
      <c r="E497" s="30"/>
      <c r="F497" s="69">
        <f>SUM(F498:F507)</f>
        <v>0</v>
      </c>
      <c r="G497" s="69">
        <f>SUM(G498:G507)</f>
        <v>0</v>
      </c>
      <c r="H497" s="69">
        <f>SUM(H498:H507)</f>
        <v>0</v>
      </c>
    </row>
    <row r="498" spans="1:8" hidden="1" x14ac:dyDescent="0.2">
      <c r="A498" s="203" t="s">
        <v>447</v>
      </c>
      <c r="B498" s="203"/>
      <c r="C498" s="5" t="s">
        <v>37</v>
      </c>
      <c r="D498" s="23" t="s">
        <v>762</v>
      </c>
      <c r="E498" s="30"/>
      <c r="F498" s="69"/>
      <c r="G498" s="69"/>
      <c r="H498" s="69"/>
    </row>
    <row r="499" spans="1:8" hidden="1" x14ac:dyDescent="0.2">
      <c r="A499" s="203" t="s">
        <v>449</v>
      </c>
      <c r="B499" s="203"/>
      <c r="C499" s="5" t="s">
        <v>39</v>
      </c>
      <c r="D499" s="23" t="s">
        <v>762</v>
      </c>
      <c r="E499" s="30"/>
      <c r="F499" s="69"/>
      <c r="G499" s="69"/>
      <c r="H499" s="69"/>
    </row>
    <row r="500" spans="1:8" ht="25.5" hidden="1" x14ac:dyDescent="0.2">
      <c r="A500" s="203" t="s">
        <v>451</v>
      </c>
      <c r="B500" s="203"/>
      <c r="C500" s="5" t="s">
        <v>41</v>
      </c>
      <c r="D500" s="23" t="s">
        <v>762</v>
      </c>
      <c r="E500" s="30"/>
      <c r="F500" s="69"/>
      <c r="G500" s="69"/>
      <c r="H500" s="69"/>
    </row>
    <row r="501" spans="1:8" hidden="1" x14ac:dyDescent="0.2">
      <c r="A501" s="203" t="s">
        <v>453</v>
      </c>
      <c r="B501" s="203"/>
      <c r="C501" s="5" t="s">
        <v>43</v>
      </c>
      <c r="D501" s="23" t="s">
        <v>762</v>
      </c>
      <c r="E501" s="30"/>
      <c r="F501" s="69"/>
      <c r="G501" s="69"/>
      <c r="H501" s="69"/>
    </row>
    <row r="502" spans="1:8" hidden="1" x14ac:dyDescent="0.2">
      <c r="A502" s="203" t="s">
        <v>455</v>
      </c>
      <c r="B502" s="203"/>
      <c r="C502" s="5" t="s">
        <v>45</v>
      </c>
      <c r="D502" s="23" t="s">
        <v>762</v>
      </c>
      <c r="E502" s="30"/>
      <c r="F502" s="69"/>
      <c r="G502" s="69"/>
      <c r="H502" s="69"/>
    </row>
    <row r="503" spans="1:8" hidden="1" x14ac:dyDescent="0.2">
      <c r="A503" s="203" t="s">
        <v>457</v>
      </c>
      <c r="B503" s="203"/>
      <c r="C503" s="5" t="s">
        <v>47</v>
      </c>
      <c r="D503" s="23" t="s">
        <v>762</v>
      </c>
      <c r="E503" s="30"/>
      <c r="F503" s="69"/>
      <c r="G503" s="69"/>
      <c r="H503" s="69"/>
    </row>
    <row r="504" spans="1:8" hidden="1" x14ac:dyDescent="0.2">
      <c r="A504" s="203" t="s">
        <v>459</v>
      </c>
      <c r="B504" s="203"/>
      <c r="C504" s="5" t="s">
        <v>49</v>
      </c>
      <c r="D504" s="23" t="s">
        <v>762</v>
      </c>
      <c r="E504" s="30"/>
      <c r="F504" s="69"/>
      <c r="G504" s="69"/>
      <c r="H504" s="69"/>
    </row>
    <row r="505" spans="1:8" hidden="1" x14ac:dyDescent="0.2">
      <c r="A505" s="203" t="s">
        <v>461</v>
      </c>
      <c r="B505" s="203"/>
      <c r="C505" s="5" t="s">
        <v>51</v>
      </c>
      <c r="D505" s="23" t="s">
        <v>762</v>
      </c>
      <c r="E505" s="30"/>
      <c r="F505" s="69"/>
      <c r="G505" s="69"/>
      <c r="H505" s="69"/>
    </row>
    <row r="506" spans="1:8" hidden="1" x14ac:dyDescent="0.2">
      <c r="A506" s="203" t="s">
        <v>464</v>
      </c>
      <c r="B506" s="203"/>
      <c r="C506" s="5" t="s">
        <v>53</v>
      </c>
      <c r="D506" s="23" t="s">
        <v>762</v>
      </c>
      <c r="E506" s="30"/>
      <c r="F506" s="69"/>
      <c r="G506" s="69"/>
      <c r="H506" s="69"/>
    </row>
    <row r="507" spans="1:8" hidden="1" x14ac:dyDescent="0.2">
      <c r="A507" s="203" t="s">
        <v>465</v>
      </c>
      <c r="B507" s="203"/>
      <c r="C507" s="5" t="s">
        <v>55</v>
      </c>
      <c r="D507" s="23" t="s">
        <v>762</v>
      </c>
      <c r="E507" s="30"/>
      <c r="F507" s="69"/>
      <c r="G507" s="69"/>
      <c r="H507" s="69"/>
    </row>
    <row r="508" spans="1:8" ht="25.5" hidden="1" x14ac:dyDescent="0.2">
      <c r="A508" s="203" t="s">
        <v>466</v>
      </c>
      <c r="B508" s="203"/>
      <c r="C508" s="5" t="s">
        <v>763</v>
      </c>
      <c r="D508" s="23" t="s">
        <v>764</v>
      </c>
      <c r="E508" s="30"/>
      <c r="F508" s="69">
        <f>SUM(F509:F518)</f>
        <v>0</v>
      </c>
      <c r="G508" s="69">
        <f>SUM(G509:G518)</f>
        <v>0</v>
      </c>
      <c r="H508" s="69">
        <f>SUM(H509:H518)</f>
        <v>0</v>
      </c>
    </row>
    <row r="509" spans="1:8" hidden="1" x14ac:dyDescent="0.2">
      <c r="A509" s="203" t="s">
        <v>467</v>
      </c>
      <c r="B509" s="203"/>
      <c r="C509" s="5" t="s">
        <v>37</v>
      </c>
      <c r="D509" s="23" t="s">
        <v>764</v>
      </c>
      <c r="E509" s="30"/>
      <c r="F509" s="69"/>
      <c r="G509" s="69"/>
      <c r="H509" s="69"/>
    </row>
    <row r="510" spans="1:8" hidden="1" x14ac:dyDescent="0.2">
      <c r="A510" s="203" t="s">
        <v>468</v>
      </c>
      <c r="B510" s="203"/>
      <c r="C510" s="5" t="s">
        <v>39</v>
      </c>
      <c r="D510" s="23" t="s">
        <v>764</v>
      </c>
      <c r="E510" s="30"/>
      <c r="F510" s="69"/>
      <c r="G510" s="69"/>
      <c r="H510" s="69"/>
    </row>
    <row r="511" spans="1:8" ht="25.5" hidden="1" x14ac:dyDescent="0.2">
      <c r="A511" s="203" t="s">
        <v>469</v>
      </c>
      <c r="B511" s="203"/>
      <c r="C511" s="5" t="s">
        <v>41</v>
      </c>
      <c r="D511" s="23" t="s">
        <v>764</v>
      </c>
      <c r="E511" s="30"/>
      <c r="F511" s="69"/>
      <c r="G511" s="69"/>
      <c r="H511" s="69"/>
    </row>
    <row r="512" spans="1:8" hidden="1" x14ac:dyDescent="0.2">
      <c r="A512" s="203" t="s">
        <v>470</v>
      </c>
      <c r="B512" s="203"/>
      <c r="C512" s="5" t="s">
        <v>43</v>
      </c>
      <c r="D512" s="23" t="s">
        <v>764</v>
      </c>
      <c r="E512" s="30"/>
      <c r="F512" s="69"/>
      <c r="G512" s="69"/>
      <c r="H512" s="69"/>
    </row>
    <row r="513" spans="1:8" hidden="1" x14ac:dyDescent="0.2">
      <c r="A513" s="203" t="s">
        <v>471</v>
      </c>
      <c r="B513" s="203"/>
      <c r="C513" s="5" t="s">
        <v>45</v>
      </c>
      <c r="D513" s="23" t="s">
        <v>764</v>
      </c>
      <c r="E513" s="30"/>
      <c r="F513" s="69"/>
      <c r="G513" s="69"/>
      <c r="H513" s="69"/>
    </row>
    <row r="514" spans="1:8" hidden="1" x14ac:dyDescent="0.2">
      <c r="A514" s="203" t="s">
        <v>472</v>
      </c>
      <c r="B514" s="203"/>
      <c r="C514" s="5" t="s">
        <v>47</v>
      </c>
      <c r="D514" s="23" t="s">
        <v>764</v>
      </c>
      <c r="E514" s="30"/>
      <c r="F514" s="69"/>
      <c r="G514" s="69"/>
      <c r="H514" s="69"/>
    </row>
    <row r="515" spans="1:8" hidden="1" x14ac:dyDescent="0.2">
      <c r="A515" s="203" t="s">
        <v>473</v>
      </c>
      <c r="B515" s="203"/>
      <c r="C515" s="5" t="s">
        <v>49</v>
      </c>
      <c r="D515" s="23" t="s">
        <v>764</v>
      </c>
      <c r="E515" s="30"/>
      <c r="F515" s="69"/>
      <c r="G515" s="69"/>
      <c r="H515" s="69"/>
    </row>
    <row r="516" spans="1:8" hidden="1" x14ac:dyDescent="0.2">
      <c r="A516" s="203" t="s">
        <v>474</v>
      </c>
      <c r="B516" s="203"/>
      <c r="C516" s="5" t="s">
        <v>51</v>
      </c>
      <c r="D516" s="23" t="s">
        <v>764</v>
      </c>
      <c r="E516" s="30"/>
      <c r="F516" s="69"/>
      <c r="G516" s="69"/>
      <c r="H516" s="69"/>
    </row>
    <row r="517" spans="1:8" hidden="1" x14ac:dyDescent="0.2">
      <c r="A517" s="203" t="s">
        <v>477</v>
      </c>
      <c r="B517" s="203"/>
      <c r="C517" s="5" t="s">
        <v>53</v>
      </c>
      <c r="D517" s="23" t="s">
        <v>764</v>
      </c>
      <c r="E517" s="30"/>
      <c r="F517" s="69"/>
      <c r="G517" s="69"/>
      <c r="H517" s="69"/>
    </row>
    <row r="518" spans="1:8" hidden="1" x14ac:dyDescent="0.2">
      <c r="A518" s="203" t="s">
        <v>480</v>
      </c>
      <c r="B518" s="203"/>
      <c r="C518" s="5" t="s">
        <v>55</v>
      </c>
      <c r="D518" s="23" t="s">
        <v>764</v>
      </c>
      <c r="E518" s="30"/>
      <c r="F518" s="69"/>
      <c r="G518" s="69"/>
      <c r="H518" s="69"/>
    </row>
    <row r="519" spans="1:8" ht="25.5" hidden="1" x14ac:dyDescent="0.2">
      <c r="A519" s="203" t="s">
        <v>483</v>
      </c>
      <c r="B519" s="203"/>
      <c r="C519" s="5" t="s">
        <v>765</v>
      </c>
      <c r="D519" s="23" t="s">
        <v>766</v>
      </c>
      <c r="E519" s="30"/>
      <c r="F519" s="69">
        <f>SUM(F520:F529)</f>
        <v>0</v>
      </c>
      <c r="G519" s="69">
        <f>SUM(G520:G529)</f>
        <v>0</v>
      </c>
      <c r="H519" s="69">
        <f>SUM(H520:H529)</f>
        <v>0</v>
      </c>
    </row>
    <row r="520" spans="1:8" hidden="1" x14ac:dyDescent="0.2">
      <c r="A520" s="203" t="s">
        <v>484</v>
      </c>
      <c r="B520" s="203"/>
      <c r="C520" s="5" t="s">
        <v>37</v>
      </c>
      <c r="D520" s="23" t="s">
        <v>766</v>
      </c>
      <c r="E520" s="30"/>
      <c r="F520" s="69"/>
      <c r="G520" s="69"/>
      <c r="H520" s="69"/>
    </row>
    <row r="521" spans="1:8" hidden="1" x14ac:dyDescent="0.2">
      <c r="A521" s="203" t="s">
        <v>485</v>
      </c>
      <c r="B521" s="203"/>
      <c r="C521" s="5" t="s">
        <v>39</v>
      </c>
      <c r="D521" s="23" t="s">
        <v>766</v>
      </c>
      <c r="E521" s="30"/>
      <c r="F521" s="69"/>
      <c r="G521" s="69"/>
      <c r="H521" s="69"/>
    </row>
    <row r="522" spans="1:8" ht="25.5" hidden="1" x14ac:dyDescent="0.2">
      <c r="A522" s="203" t="s">
        <v>486</v>
      </c>
      <c r="B522" s="203"/>
      <c r="C522" s="5" t="s">
        <v>41</v>
      </c>
      <c r="D522" s="23" t="s">
        <v>766</v>
      </c>
      <c r="E522" s="30"/>
      <c r="F522" s="69"/>
      <c r="G522" s="69"/>
      <c r="H522" s="69"/>
    </row>
    <row r="523" spans="1:8" hidden="1" x14ac:dyDescent="0.2">
      <c r="A523" s="203" t="s">
        <v>487</v>
      </c>
      <c r="B523" s="203"/>
      <c r="C523" s="5" t="s">
        <v>43</v>
      </c>
      <c r="D523" s="23" t="s">
        <v>766</v>
      </c>
      <c r="E523" s="30"/>
      <c r="F523" s="69"/>
      <c r="G523" s="69"/>
      <c r="H523" s="69"/>
    </row>
    <row r="524" spans="1:8" hidden="1" x14ac:dyDescent="0.2">
      <c r="A524" s="203" t="s">
        <v>488</v>
      </c>
      <c r="B524" s="203"/>
      <c r="C524" s="5" t="s">
        <v>45</v>
      </c>
      <c r="D524" s="23" t="s">
        <v>766</v>
      </c>
      <c r="E524" s="30"/>
      <c r="F524" s="69"/>
      <c r="G524" s="69"/>
      <c r="H524" s="69"/>
    </row>
    <row r="525" spans="1:8" hidden="1" x14ac:dyDescent="0.2">
      <c r="A525" s="203" t="s">
        <v>489</v>
      </c>
      <c r="B525" s="203"/>
      <c r="C525" s="5" t="s">
        <v>47</v>
      </c>
      <c r="D525" s="23" t="s">
        <v>766</v>
      </c>
      <c r="E525" s="30"/>
      <c r="F525" s="69"/>
      <c r="G525" s="69"/>
      <c r="H525" s="69"/>
    </row>
    <row r="526" spans="1:8" hidden="1" x14ac:dyDescent="0.2">
      <c r="A526" s="203" t="s">
        <v>490</v>
      </c>
      <c r="B526" s="203"/>
      <c r="C526" s="5" t="s">
        <v>49</v>
      </c>
      <c r="D526" s="23" t="s">
        <v>766</v>
      </c>
      <c r="E526" s="30"/>
      <c r="F526" s="69"/>
      <c r="G526" s="69"/>
      <c r="H526" s="69"/>
    </row>
    <row r="527" spans="1:8" hidden="1" x14ac:dyDescent="0.2">
      <c r="A527" s="203" t="s">
        <v>491</v>
      </c>
      <c r="B527" s="203"/>
      <c r="C527" s="5" t="s">
        <v>51</v>
      </c>
      <c r="D527" s="23" t="s">
        <v>766</v>
      </c>
      <c r="E527" s="30"/>
      <c r="F527" s="69"/>
      <c r="G527" s="69"/>
      <c r="H527" s="69"/>
    </row>
    <row r="528" spans="1:8" hidden="1" x14ac:dyDescent="0.2">
      <c r="A528" s="203" t="s">
        <v>492</v>
      </c>
      <c r="B528" s="203"/>
      <c r="C528" s="5" t="s">
        <v>53</v>
      </c>
      <c r="D528" s="23" t="s">
        <v>766</v>
      </c>
      <c r="E528" s="30"/>
      <c r="F528" s="69"/>
      <c r="G528" s="69"/>
      <c r="H528" s="69"/>
    </row>
    <row r="529" spans="1:8" hidden="1" x14ac:dyDescent="0.2">
      <c r="A529" s="203" t="s">
        <v>493</v>
      </c>
      <c r="B529" s="203"/>
      <c r="C529" s="5" t="s">
        <v>55</v>
      </c>
      <c r="D529" s="23" t="s">
        <v>766</v>
      </c>
      <c r="E529" s="30"/>
      <c r="F529" s="69"/>
      <c r="G529" s="69"/>
      <c r="H529" s="69"/>
    </row>
    <row r="530" spans="1:8" ht="25.5" hidden="1" x14ac:dyDescent="0.2">
      <c r="A530" s="203" t="s">
        <v>496</v>
      </c>
      <c r="B530" s="203"/>
      <c r="C530" s="5" t="s">
        <v>767</v>
      </c>
      <c r="D530" s="23" t="s">
        <v>768</v>
      </c>
      <c r="E530" s="30"/>
      <c r="F530" s="69"/>
      <c r="G530" s="69"/>
      <c r="H530" s="69"/>
    </row>
    <row r="531" spans="1:8" ht="25.5" hidden="1" x14ac:dyDescent="0.2">
      <c r="A531" s="203" t="s">
        <v>497</v>
      </c>
      <c r="B531" s="203"/>
      <c r="C531" s="5" t="s">
        <v>719</v>
      </c>
      <c r="D531" s="23" t="s">
        <v>768</v>
      </c>
      <c r="E531" s="30"/>
      <c r="F531" s="69"/>
      <c r="G531" s="69"/>
      <c r="H531" s="69"/>
    </row>
    <row r="532" spans="1:8" ht="25.5" hidden="1" x14ac:dyDescent="0.2">
      <c r="A532" s="203" t="s">
        <v>498</v>
      </c>
      <c r="B532" s="203"/>
      <c r="C532" s="5" t="s">
        <v>769</v>
      </c>
      <c r="D532" s="23" t="s">
        <v>770</v>
      </c>
      <c r="E532" s="30"/>
      <c r="F532" s="69">
        <f>SUM(F533:F542)</f>
        <v>0</v>
      </c>
      <c r="G532" s="69">
        <f>SUM(G533:G542)</f>
        <v>0</v>
      </c>
      <c r="H532" s="69">
        <f>SUM(H533:H542)</f>
        <v>0</v>
      </c>
    </row>
    <row r="533" spans="1:8" hidden="1" x14ac:dyDescent="0.2">
      <c r="A533" s="203" t="s">
        <v>499</v>
      </c>
      <c r="B533" s="203"/>
      <c r="C533" s="5" t="s">
        <v>442</v>
      </c>
      <c r="D533" s="3" t="s">
        <v>770</v>
      </c>
      <c r="E533" s="30"/>
      <c r="F533" s="69"/>
      <c r="G533" s="69"/>
      <c r="H533" s="69"/>
    </row>
    <row r="534" spans="1:8" hidden="1" x14ac:dyDescent="0.2">
      <c r="A534" s="203" t="s">
        <v>500</v>
      </c>
      <c r="B534" s="203"/>
      <c r="C534" s="5" t="s">
        <v>444</v>
      </c>
      <c r="D534" s="23" t="s">
        <v>770</v>
      </c>
      <c r="E534" s="30"/>
      <c r="F534" s="69"/>
      <c r="G534" s="69"/>
      <c r="H534" s="69"/>
    </row>
    <row r="535" spans="1:8" hidden="1" x14ac:dyDescent="0.2">
      <c r="A535" s="203" t="s">
        <v>501</v>
      </c>
      <c r="B535" s="203"/>
      <c r="C535" s="5" t="s">
        <v>446</v>
      </c>
      <c r="D535" s="3" t="s">
        <v>770</v>
      </c>
      <c r="E535" s="30"/>
      <c r="F535" s="69"/>
      <c r="G535" s="69"/>
      <c r="H535" s="69"/>
    </row>
    <row r="536" spans="1:8" hidden="1" x14ac:dyDescent="0.2">
      <c r="A536" s="203" t="s">
        <v>502</v>
      </c>
      <c r="B536" s="203"/>
      <c r="C536" s="3" t="s">
        <v>448</v>
      </c>
      <c r="D536" s="23" t="s">
        <v>770</v>
      </c>
      <c r="E536" s="24"/>
      <c r="F536" s="66"/>
      <c r="G536" s="66"/>
      <c r="H536" s="66"/>
    </row>
    <row r="537" spans="1:8" hidden="1" x14ac:dyDescent="0.2">
      <c r="A537" s="203" t="s">
        <v>503</v>
      </c>
      <c r="B537" s="203"/>
      <c r="C537" s="3" t="s">
        <v>450</v>
      </c>
      <c r="D537" s="3" t="s">
        <v>770</v>
      </c>
      <c r="E537" s="24"/>
      <c r="F537" s="66"/>
      <c r="G537" s="66"/>
      <c r="H537" s="66"/>
    </row>
    <row r="538" spans="1:8" ht="25.5" hidden="1" x14ac:dyDescent="0.2">
      <c r="A538" s="203" t="s">
        <v>504</v>
      </c>
      <c r="B538" s="203"/>
      <c r="C538" s="3" t="s">
        <v>452</v>
      </c>
      <c r="D538" s="23" t="s">
        <v>770</v>
      </c>
      <c r="E538" s="24"/>
      <c r="F538" s="66"/>
      <c r="G538" s="66"/>
      <c r="H538" s="66"/>
    </row>
    <row r="539" spans="1:8" hidden="1" x14ac:dyDescent="0.2">
      <c r="A539" s="203" t="s">
        <v>505</v>
      </c>
      <c r="B539" s="203"/>
      <c r="C539" s="5" t="s">
        <v>454</v>
      </c>
      <c r="D539" s="3" t="s">
        <v>770</v>
      </c>
      <c r="E539" s="30"/>
      <c r="F539" s="69"/>
      <c r="G539" s="69"/>
      <c r="H539" s="69"/>
    </row>
    <row r="540" spans="1:8" hidden="1" x14ac:dyDescent="0.2">
      <c r="A540" s="203" t="s">
        <v>506</v>
      </c>
      <c r="B540" s="203"/>
      <c r="C540" s="5" t="s">
        <v>456</v>
      </c>
      <c r="D540" s="23" t="s">
        <v>770</v>
      </c>
      <c r="E540" s="30"/>
      <c r="F540" s="69"/>
      <c r="G540" s="69"/>
      <c r="H540" s="69"/>
    </row>
    <row r="541" spans="1:8" hidden="1" x14ac:dyDescent="0.2">
      <c r="A541" s="203" t="s">
        <v>509</v>
      </c>
      <c r="B541" s="203"/>
      <c r="C541" s="5" t="s">
        <v>458</v>
      </c>
      <c r="D541" s="3" t="s">
        <v>770</v>
      </c>
      <c r="E541" s="30"/>
      <c r="F541" s="69"/>
      <c r="G541" s="69"/>
      <c r="H541" s="69"/>
    </row>
    <row r="542" spans="1:8" hidden="1" x14ac:dyDescent="0.2">
      <c r="A542" s="203" t="s">
        <v>771</v>
      </c>
      <c r="B542" s="203"/>
      <c r="C542" s="5" t="s">
        <v>460</v>
      </c>
      <c r="D542" s="23" t="s">
        <v>770</v>
      </c>
      <c r="E542" s="30"/>
      <c r="F542" s="69"/>
      <c r="G542" s="69"/>
      <c r="H542" s="69"/>
    </row>
    <row r="543" spans="1:8" hidden="1" x14ac:dyDescent="0.2">
      <c r="A543" s="203" t="s">
        <v>772</v>
      </c>
      <c r="B543" s="203"/>
      <c r="C543" s="5" t="s">
        <v>773</v>
      </c>
      <c r="D543" s="23" t="s">
        <v>774</v>
      </c>
      <c r="E543" s="30"/>
      <c r="F543" s="69"/>
      <c r="G543" s="69"/>
      <c r="H543" s="69"/>
    </row>
    <row r="544" spans="1:8" ht="25.5" hidden="1" x14ac:dyDescent="0.2">
      <c r="A544" s="203" t="s">
        <v>775</v>
      </c>
      <c r="B544" s="203"/>
      <c r="C544" s="5" t="s">
        <v>776</v>
      </c>
      <c r="D544" s="23" t="s">
        <v>777</v>
      </c>
      <c r="E544" s="30"/>
      <c r="F544" s="69">
        <f>SUM(F545:F554)</f>
        <v>0</v>
      </c>
      <c r="G544" s="69">
        <f>SUM(G545:G554)</f>
        <v>0</v>
      </c>
      <c r="H544" s="69">
        <f>SUM(H545:H554)</f>
        <v>0</v>
      </c>
    </row>
    <row r="545" spans="1:8" hidden="1" x14ac:dyDescent="0.2">
      <c r="A545" s="203" t="s">
        <v>778</v>
      </c>
      <c r="B545" s="203"/>
      <c r="C545" s="5" t="s">
        <v>442</v>
      </c>
      <c r="D545" s="3" t="s">
        <v>777</v>
      </c>
      <c r="E545" s="30"/>
      <c r="F545" s="69"/>
      <c r="G545" s="69"/>
      <c r="H545" s="69"/>
    </row>
    <row r="546" spans="1:8" hidden="1" x14ac:dyDescent="0.2">
      <c r="A546" s="203" t="s">
        <v>779</v>
      </c>
      <c r="B546" s="203"/>
      <c r="C546" s="5" t="s">
        <v>444</v>
      </c>
      <c r="D546" s="3" t="s">
        <v>777</v>
      </c>
      <c r="E546" s="30"/>
      <c r="F546" s="69"/>
      <c r="G546" s="69"/>
      <c r="H546" s="69"/>
    </row>
    <row r="547" spans="1:8" hidden="1" x14ac:dyDescent="0.2">
      <c r="A547" s="203" t="s">
        <v>780</v>
      </c>
      <c r="B547" s="203"/>
      <c r="C547" s="5" t="s">
        <v>446</v>
      </c>
      <c r="D547" s="3" t="s">
        <v>777</v>
      </c>
      <c r="E547" s="30"/>
      <c r="F547" s="69"/>
      <c r="G547" s="69"/>
      <c r="H547" s="69"/>
    </row>
    <row r="548" spans="1:8" hidden="1" x14ac:dyDescent="0.2">
      <c r="A548" s="203" t="s">
        <v>781</v>
      </c>
      <c r="B548" s="203"/>
      <c r="C548" s="3" t="s">
        <v>448</v>
      </c>
      <c r="D548" s="3" t="s">
        <v>777</v>
      </c>
      <c r="E548" s="24"/>
      <c r="F548" s="66"/>
      <c r="G548" s="66"/>
      <c r="H548" s="66"/>
    </row>
    <row r="549" spans="1:8" hidden="1" x14ac:dyDescent="0.2">
      <c r="A549" s="203" t="s">
        <v>782</v>
      </c>
      <c r="B549" s="203"/>
      <c r="C549" s="3" t="s">
        <v>450</v>
      </c>
      <c r="D549" s="3" t="s">
        <v>777</v>
      </c>
      <c r="E549" s="24"/>
      <c r="F549" s="66"/>
      <c r="G549" s="66"/>
      <c r="H549" s="66"/>
    </row>
    <row r="550" spans="1:8" ht="25.5" hidden="1" x14ac:dyDescent="0.2">
      <c r="A550" s="203" t="s">
        <v>783</v>
      </c>
      <c r="B550" s="203"/>
      <c r="C550" s="3" t="s">
        <v>452</v>
      </c>
      <c r="D550" s="3" t="s">
        <v>777</v>
      </c>
      <c r="E550" s="24"/>
      <c r="F550" s="66"/>
      <c r="G550" s="66"/>
      <c r="H550" s="66"/>
    </row>
    <row r="551" spans="1:8" hidden="1" x14ac:dyDescent="0.2">
      <c r="A551" s="203" t="s">
        <v>784</v>
      </c>
      <c r="B551" s="203"/>
      <c r="C551" s="5" t="s">
        <v>454</v>
      </c>
      <c r="D551" s="3" t="s">
        <v>777</v>
      </c>
      <c r="E551" s="30"/>
      <c r="F551" s="69"/>
      <c r="G551" s="69"/>
      <c r="H551" s="69"/>
    </row>
    <row r="552" spans="1:8" hidden="1" x14ac:dyDescent="0.2">
      <c r="A552" s="203" t="s">
        <v>785</v>
      </c>
      <c r="B552" s="203"/>
      <c r="C552" s="5" t="s">
        <v>456</v>
      </c>
      <c r="D552" s="3" t="s">
        <v>777</v>
      </c>
      <c r="E552" s="30"/>
      <c r="F552" s="69"/>
      <c r="G552" s="69"/>
      <c r="H552" s="69"/>
    </row>
    <row r="553" spans="1:8" hidden="1" x14ac:dyDescent="0.2">
      <c r="A553" s="203" t="s">
        <v>786</v>
      </c>
      <c r="B553" s="203"/>
      <c r="C553" s="5" t="s">
        <v>458</v>
      </c>
      <c r="D553" s="3" t="s">
        <v>777</v>
      </c>
      <c r="E553" s="30"/>
      <c r="F553" s="69"/>
      <c r="G553" s="69"/>
      <c r="H553" s="69"/>
    </row>
    <row r="554" spans="1:8" hidden="1" x14ac:dyDescent="0.2">
      <c r="A554" s="203" t="s">
        <v>787</v>
      </c>
      <c r="B554" s="203"/>
      <c r="C554" s="5" t="s">
        <v>460</v>
      </c>
      <c r="D554" s="3" t="s">
        <v>777</v>
      </c>
      <c r="E554" s="30"/>
      <c r="F554" s="69"/>
      <c r="G554" s="69"/>
      <c r="H554" s="69"/>
    </row>
    <row r="555" spans="1:8" ht="25.5" hidden="1" x14ac:dyDescent="0.2">
      <c r="A555" s="206" t="s">
        <v>788</v>
      </c>
      <c r="B555" s="206"/>
      <c r="C555" s="7" t="s">
        <v>789</v>
      </c>
      <c r="D555" s="20" t="s">
        <v>790</v>
      </c>
      <c r="E555" s="34"/>
      <c r="F555" s="72">
        <f>F496+F497+F508+F519+F530+F532+F543+F544</f>
        <v>0</v>
      </c>
      <c r="G555" s="72">
        <f>G496+G497+G508+G519+G530+G532+G543+G544</f>
        <v>0</v>
      </c>
      <c r="H555" s="72">
        <f>H496+H497+H508+H519+H530+H532+H543+H544</f>
        <v>0</v>
      </c>
    </row>
    <row r="556" spans="1:8" ht="27.75" customHeight="1" x14ac:dyDescent="0.2">
      <c r="A556" s="206" t="s">
        <v>791</v>
      </c>
      <c r="B556" s="206"/>
      <c r="C556" s="7" t="s">
        <v>792</v>
      </c>
      <c r="D556" s="38" t="s">
        <v>793</v>
      </c>
      <c r="E556" s="34"/>
      <c r="F556" s="72">
        <f>F296+F297+F337+F416+F481+F490+F495+F555</f>
        <v>2123</v>
      </c>
      <c r="G556" s="72">
        <f>G296+G297+G337+G416+G481+G490+G495+G555</f>
        <v>-1916</v>
      </c>
      <c r="H556" s="72">
        <f>H296+H297+H337+H416+H481+H490+H495+H555</f>
        <v>207</v>
      </c>
    </row>
    <row r="557" spans="1:8" x14ac:dyDescent="0.2">
      <c r="D557" s="11"/>
    </row>
    <row r="558" spans="1:8" ht="15.75" x14ac:dyDescent="0.25">
      <c r="A558" s="88"/>
      <c r="B558" s="88"/>
      <c r="C558" s="7" t="s">
        <v>802</v>
      </c>
      <c r="D558" s="82"/>
      <c r="E558" s="89"/>
      <c r="F558" s="89">
        <v>0</v>
      </c>
      <c r="G558" s="89">
        <v>0</v>
      </c>
      <c r="H558" s="89">
        <v>0</v>
      </c>
    </row>
    <row r="559" spans="1:8" x14ac:dyDescent="0.2">
      <c r="A559" s="88"/>
      <c r="B559" s="88"/>
      <c r="C559" s="5" t="s">
        <v>803</v>
      </c>
      <c r="D559" s="82"/>
      <c r="E559" s="88"/>
      <c r="F559" s="88">
        <v>0</v>
      </c>
      <c r="G559" s="88">
        <v>0</v>
      </c>
      <c r="H559" s="88">
        <v>0</v>
      </c>
    </row>
    <row r="560" spans="1:8" x14ac:dyDescent="0.2">
      <c r="D560" s="11"/>
    </row>
    <row r="561" spans="1:7" x14ac:dyDescent="0.2">
      <c r="D561" s="11"/>
    </row>
    <row r="562" spans="1:7" x14ac:dyDescent="0.2">
      <c r="C562"/>
      <c r="D562" s="11"/>
    </row>
    <row r="563" spans="1:7" x14ac:dyDescent="0.2">
      <c r="C563"/>
      <c r="D563" s="11"/>
    </row>
    <row r="564" spans="1:7" x14ac:dyDescent="0.2">
      <c r="C564"/>
      <c r="D564" s="11"/>
    </row>
    <row r="565" spans="1:7" x14ac:dyDescent="0.2">
      <c r="C565"/>
      <c r="D565" s="11"/>
    </row>
    <row r="566" spans="1:7" x14ac:dyDescent="0.2">
      <c r="C566"/>
      <c r="D566" s="11"/>
    </row>
    <row r="567" spans="1:7" x14ac:dyDescent="0.2">
      <c r="C567"/>
      <c r="D567" s="11"/>
    </row>
    <row r="568" spans="1:7" x14ac:dyDescent="0.2">
      <c r="C568"/>
      <c r="D568" s="11"/>
    </row>
    <row r="569" spans="1:7" x14ac:dyDescent="0.2">
      <c r="C569"/>
      <c r="D569" s="11"/>
    </row>
    <row r="570" spans="1:7" x14ac:dyDescent="0.2">
      <c r="C570"/>
      <c r="D570" s="11"/>
    </row>
    <row r="571" spans="1:7" x14ac:dyDescent="0.2">
      <c r="C571"/>
      <c r="D571" s="11"/>
    </row>
    <row r="572" spans="1:7" x14ac:dyDescent="0.2">
      <c r="C572"/>
      <c r="D572" s="11"/>
    </row>
    <row r="573" spans="1:7" x14ac:dyDescent="0.2">
      <c r="C573"/>
      <c r="D573" s="11"/>
    </row>
    <row r="574" spans="1:7" x14ac:dyDescent="0.2">
      <c r="A574" s="185">
        <v>7</v>
      </c>
      <c r="B574" s="185"/>
      <c r="C574" s="185"/>
      <c r="D574" s="185"/>
      <c r="E574" s="185"/>
      <c r="F574" s="185"/>
      <c r="G574" s="185"/>
    </row>
    <row r="575" spans="1:7" x14ac:dyDescent="0.2">
      <c r="C575"/>
      <c r="D575" s="11"/>
    </row>
    <row r="576" spans="1:7" x14ac:dyDescent="0.2">
      <c r="C576"/>
      <c r="D576" s="11"/>
    </row>
    <row r="577" spans="3:4" x14ac:dyDescent="0.2">
      <c r="C577"/>
      <c r="D577" s="11"/>
    </row>
    <row r="578" spans="3:4" x14ac:dyDescent="0.2">
      <c r="C578"/>
      <c r="D578" s="11"/>
    </row>
    <row r="579" spans="3:4" x14ac:dyDescent="0.2">
      <c r="C579"/>
      <c r="D579" s="11"/>
    </row>
    <row r="580" spans="3:4" x14ac:dyDescent="0.2">
      <c r="C580"/>
      <c r="D580" s="11"/>
    </row>
    <row r="581" spans="3:4" x14ac:dyDescent="0.2">
      <c r="C581"/>
      <c r="D581" s="11"/>
    </row>
    <row r="582" spans="3:4" x14ac:dyDescent="0.2">
      <c r="C582"/>
      <c r="D582" s="11"/>
    </row>
    <row r="583" spans="3:4" x14ac:dyDescent="0.2">
      <c r="C583"/>
      <c r="D583" s="11"/>
    </row>
    <row r="584" spans="3:4" x14ac:dyDescent="0.2">
      <c r="C584"/>
      <c r="D584" s="11"/>
    </row>
    <row r="585" spans="3:4" x14ac:dyDescent="0.2">
      <c r="C585"/>
      <c r="D585" s="11"/>
    </row>
    <row r="586" spans="3:4" x14ac:dyDescent="0.2">
      <c r="C586"/>
      <c r="D586" s="11"/>
    </row>
    <row r="587" spans="3:4" x14ac:dyDescent="0.2">
      <c r="C587"/>
      <c r="D587" s="11"/>
    </row>
    <row r="588" spans="3:4" x14ac:dyDescent="0.2">
      <c r="C588"/>
      <c r="D588" s="11"/>
    </row>
    <row r="589" spans="3:4" x14ac:dyDescent="0.2">
      <c r="C589"/>
      <c r="D589" s="11"/>
    </row>
    <row r="590" spans="3:4" x14ac:dyDescent="0.2">
      <c r="C590"/>
      <c r="D590" s="11"/>
    </row>
    <row r="591" spans="3:4" x14ac:dyDescent="0.2">
      <c r="C591"/>
      <c r="D591" s="11"/>
    </row>
    <row r="592" spans="3:4" x14ac:dyDescent="0.2">
      <c r="C592"/>
      <c r="D592" s="11"/>
    </row>
    <row r="593" spans="3:4" x14ac:dyDescent="0.2">
      <c r="C593"/>
      <c r="D593" s="11"/>
    </row>
    <row r="594" spans="3:4" x14ac:dyDescent="0.2">
      <c r="C594"/>
      <c r="D594" s="11"/>
    </row>
    <row r="595" spans="3:4" x14ac:dyDescent="0.2">
      <c r="C595"/>
      <c r="D595" s="11"/>
    </row>
    <row r="596" spans="3:4" x14ac:dyDescent="0.2">
      <c r="C596"/>
      <c r="D596" s="11"/>
    </row>
    <row r="597" spans="3:4" x14ac:dyDescent="0.2">
      <c r="C597"/>
      <c r="D597" s="11"/>
    </row>
    <row r="598" spans="3:4" x14ac:dyDescent="0.2">
      <c r="C598"/>
      <c r="D598" s="11"/>
    </row>
    <row r="599" spans="3:4" x14ac:dyDescent="0.2">
      <c r="C599"/>
      <c r="D599" s="11"/>
    </row>
    <row r="600" spans="3:4" x14ac:dyDescent="0.2">
      <c r="C600"/>
      <c r="D600" s="11"/>
    </row>
    <row r="601" spans="3:4" x14ac:dyDescent="0.2">
      <c r="C601"/>
      <c r="D601" s="11"/>
    </row>
    <row r="602" spans="3:4" x14ac:dyDescent="0.2">
      <c r="C602"/>
      <c r="D602" s="11"/>
    </row>
    <row r="603" spans="3:4" x14ac:dyDescent="0.2">
      <c r="C603"/>
      <c r="D603" s="11"/>
    </row>
    <row r="604" spans="3:4" x14ac:dyDescent="0.2">
      <c r="C604"/>
      <c r="D604" s="11"/>
    </row>
    <row r="605" spans="3:4" x14ac:dyDescent="0.2">
      <c r="C605"/>
      <c r="D605" s="11"/>
    </row>
    <row r="606" spans="3:4" x14ac:dyDescent="0.2">
      <c r="C606"/>
      <c r="D606" s="11"/>
    </row>
    <row r="607" spans="3:4" x14ac:dyDescent="0.2">
      <c r="C607"/>
      <c r="D607" s="11"/>
    </row>
    <row r="608" spans="3:4" x14ac:dyDescent="0.2">
      <c r="C608"/>
      <c r="D608" s="11"/>
    </row>
    <row r="609" spans="3:4" x14ac:dyDescent="0.2">
      <c r="C609"/>
      <c r="D609" s="11"/>
    </row>
    <row r="610" spans="3:4" x14ac:dyDescent="0.2">
      <c r="C610"/>
      <c r="D610" s="11"/>
    </row>
    <row r="611" spans="3:4" x14ac:dyDescent="0.2">
      <c r="C611"/>
      <c r="D611" s="11"/>
    </row>
    <row r="612" spans="3:4" x14ac:dyDescent="0.2">
      <c r="C612"/>
      <c r="D612" s="11"/>
    </row>
    <row r="613" spans="3:4" x14ac:dyDescent="0.2">
      <c r="C613"/>
      <c r="D613" s="11"/>
    </row>
    <row r="614" spans="3:4" x14ac:dyDescent="0.2">
      <c r="C614"/>
      <c r="D614" s="11"/>
    </row>
    <row r="615" spans="3:4" x14ac:dyDescent="0.2">
      <c r="C615"/>
      <c r="D615" s="11"/>
    </row>
    <row r="616" spans="3:4" x14ac:dyDescent="0.2">
      <c r="C616"/>
      <c r="D616" s="11"/>
    </row>
    <row r="617" spans="3:4" x14ac:dyDescent="0.2">
      <c r="C617"/>
      <c r="D617" s="11"/>
    </row>
    <row r="618" spans="3:4" x14ac:dyDescent="0.2">
      <c r="C618"/>
      <c r="D618" s="11"/>
    </row>
    <row r="619" spans="3:4" x14ac:dyDescent="0.2">
      <c r="C619"/>
      <c r="D619" s="11"/>
    </row>
    <row r="620" spans="3:4" x14ac:dyDescent="0.2">
      <c r="C620"/>
      <c r="D620" s="11"/>
    </row>
    <row r="621" spans="3:4" x14ac:dyDescent="0.2">
      <c r="C621"/>
      <c r="D621" s="11"/>
    </row>
    <row r="622" spans="3:4" x14ac:dyDescent="0.2">
      <c r="C622"/>
      <c r="D622" s="11"/>
    </row>
    <row r="623" spans="3:4" x14ac:dyDescent="0.2">
      <c r="C623"/>
      <c r="D623" s="11"/>
    </row>
    <row r="624" spans="3:4" x14ac:dyDescent="0.2">
      <c r="C624"/>
      <c r="D624" s="11"/>
    </row>
    <row r="625" spans="3:4" x14ac:dyDescent="0.2">
      <c r="C625"/>
      <c r="D625" s="11"/>
    </row>
    <row r="626" spans="3:4" x14ac:dyDescent="0.2">
      <c r="C626"/>
      <c r="D626" s="11"/>
    </row>
    <row r="627" spans="3:4" x14ac:dyDescent="0.2">
      <c r="C627"/>
      <c r="D627" s="11"/>
    </row>
    <row r="628" spans="3:4" x14ac:dyDescent="0.2">
      <c r="C628"/>
      <c r="D628" s="11"/>
    </row>
    <row r="629" spans="3:4" x14ac:dyDescent="0.2">
      <c r="C629"/>
      <c r="D629" s="11"/>
    </row>
    <row r="630" spans="3:4" x14ac:dyDescent="0.2">
      <c r="C630"/>
      <c r="D630" s="11"/>
    </row>
    <row r="631" spans="3:4" x14ac:dyDescent="0.2">
      <c r="C631"/>
      <c r="D631" s="11"/>
    </row>
    <row r="632" spans="3:4" x14ac:dyDescent="0.2">
      <c r="C632"/>
      <c r="D632" s="11"/>
    </row>
    <row r="633" spans="3:4" x14ac:dyDescent="0.2">
      <c r="C633"/>
      <c r="D633" s="11"/>
    </row>
    <row r="634" spans="3:4" x14ac:dyDescent="0.2">
      <c r="C634"/>
      <c r="D634" s="11"/>
    </row>
    <row r="635" spans="3:4" x14ac:dyDescent="0.2">
      <c r="C635"/>
      <c r="D635" s="11"/>
    </row>
    <row r="636" spans="3:4" x14ac:dyDescent="0.2">
      <c r="C636"/>
      <c r="D636" s="11"/>
    </row>
    <row r="637" spans="3:4" x14ac:dyDescent="0.2">
      <c r="C637"/>
      <c r="D637" s="11"/>
    </row>
    <row r="638" spans="3:4" x14ac:dyDescent="0.2">
      <c r="C638"/>
      <c r="D638" s="11"/>
    </row>
    <row r="639" spans="3:4" x14ac:dyDescent="0.2">
      <c r="C639"/>
      <c r="D639" s="11"/>
    </row>
    <row r="640" spans="3:4" x14ac:dyDescent="0.2">
      <c r="C640"/>
      <c r="D640" s="11"/>
    </row>
    <row r="641" spans="3:4" x14ac:dyDescent="0.2">
      <c r="C641"/>
      <c r="D641" s="11"/>
    </row>
    <row r="642" spans="3:4" x14ac:dyDescent="0.2">
      <c r="C642"/>
      <c r="D642" s="11"/>
    </row>
    <row r="643" spans="3:4" x14ac:dyDescent="0.2">
      <c r="C643"/>
      <c r="D643" s="11"/>
    </row>
    <row r="644" spans="3:4" x14ac:dyDescent="0.2">
      <c r="C644"/>
      <c r="D644" s="11"/>
    </row>
    <row r="645" spans="3:4" x14ac:dyDescent="0.2">
      <c r="C645"/>
      <c r="D645" s="11"/>
    </row>
    <row r="646" spans="3:4" x14ac:dyDescent="0.2">
      <c r="C646"/>
      <c r="D646" s="11"/>
    </row>
    <row r="647" spans="3:4" x14ac:dyDescent="0.2">
      <c r="C647"/>
      <c r="D647" s="11"/>
    </row>
    <row r="648" spans="3:4" x14ac:dyDescent="0.2">
      <c r="C648"/>
      <c r="D648" s="11"/>
    </row>
    <row r="649" spans="3:4" x14ac:dyDescent="0.2">
      <c r="C649"/>
      <c r="D649" s="11"/>
    </row>
    <row r="650" spans="3:4" x14ac:dyDescent="0.2">
      <c r="C650"/>
      <c r="D650" s="11"/>
    </row>
    <row r="651" spans="3:4" x14ac:dyDescent="0.2">
      <c r="C651"/>
      <c r="D651" s="11"/>
    </row>
    <row r="652" spans="3:4" x14ac:dyDescent="0.2">
      <c r="C652"/>
      <c r="D652" s="11"/>
    </row>
    <row r="653" spans="3:4" x14ac:dyDescent="0.2">
      <c r="C653"/>
      <c r="D653" s="11"/>
    </row>
    <row r="654" spans="3:4" x14ac:dyDescent="0.2">
      <c r="C654"/>
      <c r="D654" s="11"/>
    </row>
    <row r="655" spans="3:4" x14ac:dyDescent="0.2">
      <c r="C655"/>
      <c r="D655" s="11"/>
    </row>
    <row r="656" spans="3:4" x14ac:dyDescent="0.2">
      <c r="C656"/>
      <c r="D656" s="11"/>
    </row>
    <row r="657" spans="3:4" x14ac:dyDescent="0.2">
      <c r="C657"/>
      <c r="D657" s="11"/>
    </row>
    <row r="658" spans="3:4" x14ac:dyDescent="0.2">
      <c r="C658"/>
      <c r="D658" s="11"/>
    </row>
    <row r="659" spans="3:4" x14ac:dyDescent="0.2">
      <c r="C659"/>
      <c r="D659" s="11"/>
    </row>
    <row r="660" spans="3:4" x14ac:dyDescent="0.2">
      <c r="C660"/>
      <c r="D660" s="11"/>
    </row>
    <row r="661" spans="3:4" x14ac:dyDescent="0.2">
      <c r="C661"/>
      <c r="D661" s="11"/>
    </row>
    <row r="662" spans="3:4" x14ac:dyDescent="0.2">
      <c r="C662"/>
      <c r="D662" s="11"/>
    </row>
    <row r="663" spans="3:4" x14ac:dyDescent="0.2">
      <c r="C663"/>
      <c r="D663" s="11"/>
    </row>
    <row r="664" spans="3:4" x14ac:dyDescent="0.2">
      <c r="C664"/>
      <c r="D664" s="11"/>
    </row>
    <row r="665" spans="3:4" x14ac:dyDescent="0.2">
      <c r="C665"/>
      <c r="D665" s="11"/>
    </row>
    <row r="666" spans="3:4" x14ac:dyDescent="0.2">
      <c r="C666"/>
      <c r="D666" s="11"/>
    </row>
    <row r="667" spans="3:4" x14ac:dyDescent="0.2">
      <c r="C667"/>
      <c r="D667" s="11"/>
    </row>
    <row r="668" spans="3:4" x14ac:dyDescent="0.2">
      <c r="C668"/>
      <c r="D668" s="11"/>
    </row>
    <row r="669" spans="3:4" x14ac:dyDescent="0.2">
      <c r="C669"/>
      <c r="D669" s="11"/>
    </row>
    <row r="670" spans="3:4" x14ac:dyDescent="0.2">
      <c r="C670"/>
      <c r="D670" s="11"/>
    </row>
    <row r="671" spans="3:4" x14ac:dyDescent="0.2">
      <c r="C671"/>
      <c r="D671" s="11"/>
    </row>
    <row r="672" spans="3:4" x14ac:dyDescent="0.2">
      <c r="C672"/>
      <c r="D672" s="11"/>
    </row>
    <row r="673" spans="3:4" x14ac:dyDescent="0.2">
      <c r="C673"/>
      <c r="D673" s="11"/>
    </row>
    <row r="674" spans="3:4" x14ac:dyDescent="0.2">
      <c r="C674"/>
      <c r="D674" s="11"/>
    </row>
    <row r="675" spans="3:4" x14ac:dyDescent="0.2">
      <c r="C675"/>
      <c r="D675" s="11"/>
    </row>
    <row r="676" spans="3:4" x14ac:dyDescent="0.2">
      <c r="C676"/>
      <c r="D676" s="11"/>
    </row>
    <row r="677" spans="3:4" x14ac:dyDescent="0.2">
      <c r="C677"/>
      <c r="D677" s="11"/>
    </row>
    <row r="678" spans="3:4" x14ac:dyDescent="0.2">
      <c r="C678"/>
      <c r="D678" s="11"/>
    </row>
    <row r="679" spans="3:4" x14ac:dyDescent="0.2">
      <c r="C679"/>
      <c r="D679" s="11"/>
    </row>
    <row r="680" spans="3:4" x14ac:dyDescent="0.2">
      <c r="C680"/>
      <c r="D680" s="11"/>
    </row>
    <row r="681" spans="3:4" x14ac:dyDescent="0.2">
      <c r="C681"/>
      <c r="D681" s="11"/>
    </row>
    <row r="682" spans="3:4" x14ac:dyDescent="0.2">
      <c r="C682"/>
      <c r="D682" s="11"/>
    </row>
    <row r="683" spans="3:4" x14ac:dyDescent="0.2">
      <c r="C683"/>
      <c r="D683" s="11"/>
    </row>
    <row r="684" spans="3:4" x14ac:dyDescent="0.2">
      <c r="C684"/>
      <c r="D684" s="11"/>
    </row>
    <row r="685" spans="3:4" x14ac:dyDescent="0.2">
      <c r="C685"/>
      <c r="D685" s="11"/>
    </row>
    <row r="686" spans="3:4" x14ac:dyDescent="0.2">
      <c r="C686"/>
      <c r="D686" s="11"/>
    </row>
    <row r="687" spans="3:4" x14ac:dyDescent="0.2">
      <c r="C687"/>
      <c r="D687" s="11"/>
    </row>
    <row r="688" spans="3:4" x14ac:dyDescent="0.2">
      <c r="C688"/>
      <c r="D688" s="11"/>
    </row>
    <row r="689" spans="3:4" x14ac:dyDescent="0.2">
      <c r="C689"/>
      <c r="D689" s="11"/>
    </row>
    <row r="690" spans="3:4" x14ac:dyDescent="0.2">
      <c r="C690"/>
      <c r="D690" s="11"/>
    </row>
    <row r="691" spans="3:4" x14ac:dyDescent="0.2">
      <c r="C691"/>
      <c r="D691" s="11"/>
    </row>
    <row r="692" spans="3:4" x14ac:dyDescent="0.2">
      <c r="C692"/>
      <c r="D692" s="11"/>
    </row>
    <row r="693" spans="3:4" x14ac:dyDescent="0.2">
      <c r="C693"/>
      <c r="D693" s="11"/>
    </row>
    <row r="694" spans="3:4" x14ac:dyDescent="0.2">
      <c r="C694"/>
      <c r="D694" s="11"/>
    </row>
    <row r="695" spans="3:4" x14ac:dyDescent="0.2">
      <c r="C695"/>
      <c r="D695" s="11"/>
    </row>
    <row r="696" spans="3:4" x14ac:dyDescent="0.2">
      <c r="C696"/>
      <c r="D696" s="11"/>
    </row>
    <row r="697" spans="3:4" x14ac:dyDescent="0.2">
      <c r="C697"/>
      <c r="D697" s="11"/>
    </row>
    <row r="698" spans="3:4" x14ac:dyDescent="0.2">
      <c r="C698"/>
      <c r="D698" s="11"/>
    </row>
    <row r="699" spans="3:4" x14ac:dyDescent="0.2">
      <c r="C699"/>
      <c r="D699" s="11"/>
    </row>
    <row r="700" spans="3:4" x14ac:dyDescent="0.2">
      <c r="C700"/>
      <c r="D700" s="11"/>
    </row>
    <row r="701" spans="3:4" x14ac:dyDescent="0.2">
      <c r="C701"/>
      <c r="D701" s="11"/>
    </row>
    <row r="702" spans="3:4" x14ac:dyDescent="0.2">
      <c r="C702"/>
      <c r="D702" s="11"/>
    </row>
    <row r="703" spans="3:4" x14ac:dyDescent="0.2">
      <c r="C703"/>
      <c r="D703" s="11"/>
    </row>
    <row r="704" spans="3:4" x14ac:dyDescent="0.2">
      <c r="C704"/>
      <c r="D704" s="11"/>
    </row>
    <row r="705" spans="3:4" x14ac:dyDescent="0.2">
      <c r="C705"/>
      <c r="D705" s="11"/>
    </row>
    <row r="706" spans="3:4" x14ac:dyDescent="0.2">
      <c r="C706"/>
      <c r="D706" s="11"/>
    </row>
    <row r="707" spans="3:4" x14ac:dyDescent="0.2">
      <c r="C707"/>
      <c r="D707" s="11"/>
    </row>
    <row r="708" spans="3:4" x14ac:dyDescent="0.2">
      <c r="C708"/>
      <c r="D708" s="11"/>
    </row>
    <row r="709" spans="3:4" x14ac:dyDescent="0.2">
      <c r="C709"/>
      <c r="D709" s="11"/>
    </row>
    <row r="710" spans="3:4" x14ac:dyDescent="0.2">
      <c r="C710"/>
      <c r="D710" s="11"/>
    </row>
    <row r="711" spans="3:4" x14ac:dyDescent="0.2">
      <c r="C711"/>
      <c r="D711" s="11"/>
    </row>
    <row r="712" spans="3:4" x14ac:dyDescent="0.2">
      <c r="C712"/>
      <c r="D712" s="11"/>
    </row>
    <row r="713" spans="3:4" x14ac:dyDescent="0.2">
      <c r="C713"/>
      <c r="D713" s="11"/>
    </row>
    <row r="714" spans="3:4" x14ac:dyDescent="0.2">
      <c r="C714"/>
      <c r="D714" s="11"/>
    </row>
    <row r="715" spans="3:4" x14ac:dyDescent="0.2">
      <c r="C715"/>
      <c r="D715" s="11"/>
    </row>
    <row r="716" spans="3:4" x14ac:dyDescent="0.2">
      <c r="C716"/>
      <c r="D716" s="11"/>
    </row>
    <row r="717" spans="3:4" x14ac:dyDescent="0.2">
      <c r="C717"/>
      <c r="D717" s="11"/>
    </row>
    <row r="718" spans="3:4" x14ac:dyDescent="0.2">
      <c r="C718"/>
      <c r="D718" s="11"/>
    </row>
    <row r="719" spans="3:4" x14ac:dyDescent="0.2">
      <c r="C719"/>
      <c r="D719" s="11"/>
    </row>
    <row r="720" spans="3:4" x14ac:dyDescent="0.2">
      <c r="C720"/>
      <c r="D720" s="11"/>
    </row>
    <row r="721" spans="3:4" x14ac:dyDescent="0.2">
      <c r="C721"/>
      <c r="D721" s="11"/>
    </row>
    <row r="722" spans="3:4" x14ac:dyDescent="0.2">
      <c r="C722"/>
      <c r="D722" s="11"/>
    </row>
    <row r="723" spans="3:4" x14ac:dyDescent="0.2">
      <c r="C723"/>
      <c r="D723" s="11"/>
    </row>
    <row r="724" spans="3:4" x14ac:dyDescent="0.2">
      <c r="C724"/>
      <c r="D724" s="11"/>
    </row>
    <row r="725" spans="3:4" x14ac:dyDescent="0.2">
      <c r="C725"/>
      <c r="D725" s="11"/>
    </row>
    <row r="726" spans="3:4" x14ac:dyDescent="0.2">
      <c r="C726"/>
      <c r="D726" s="11"/>
    </row>
    <row r="727" spans="3:4" x14ac:dyDescent="0.2">
      <c r="C727"/>
      <c r="D727" s="11"/>
    </row>
    <row r="728" spans="3:4" x14ac:dyDescent="0.2">
      <c r="C728"/>
      <c r="D728" s="11"/>
    </row>
    <row r="729" spans="3:4" x14ac:dyDescent="0.2">
      <c r="C729"/>
      <c r="D729" s="11"/>
    </row>
    <row r="730" spans="3:4" x14ac:dyDescent="0.2">
      <c r="C730"/>
      <c r="D730" s="11"/>
    </row>
    <row r="731" spans="3:4" x14ac:dyDescent="0.2">
      <c r="C731"/>
      <c r="D731" s="11"/>
    </row>
    <row r="732" spans="3:4" x14ac:dyDescent="0.2">
      <c r="C732"/>
      <c r="D732" s="11"/>
    </row>
    <row r="733" spans="3:4" x14ac:dyDescent="0.2">
      <c r="C733"/>
      <c r="D733" s="11"/>
    </row>
    <row r="734" spans="3:4" x14ac:dyDescent="0.2">
      <c r="C734"/>
      <c r="D734" s="11"/>
    </row>
    <row r="735" spans="3:4" x14ac:dyDescent="0.2">
      <c r="C735"/>
      <c r="D735" s="11"/>
    </row>
    <row r="736" spans="3:4" x14ac:dyDescent="0.2">
      <c r="C736"/>
      <c r="D736" s="11"/>
    </row>
    <row r="737" spans="3:4" x14ac:dyDescent="0.2">
      <c r="C737"/>
      <c r="D737" s="11"/>
    </row>
    <row r="738" spans="3:4" x14ac:dyDescent="0.2">
      <c r="C738"/>
      <c r="D738" s="11"/>
    </row>
    <row r="739" spans="3:4" x14ac:dyDescent="0.2">
      <c r="C739"/>
      <c r="D739" s="11"/>
    </row>
    <row r="740" spans="3:4" x14ac:dyDescent="0.2">
      <c r="C740"/>
      <c r="D740" s="11"/>
    </row>
    <row r="741" spans="3:4" x14ac:dyDescent="0.2">
      <c r="C741"/>
      <c r="D741" s="11"/>
    </row>
    <row r="742" spans="3:4" x14ac:dyDescent="0.2">
      <c r="C742"/>
      <c r="D742" s="11"/>
    </row>
    <row r="743" spans="3:4" x14ac:dyDescent="0.2">
      <c r="C743"/>
      <c r="D743" s="11"/>
    </row>
    <row r="744" spans="3:4" x14ac:dyDescent="0.2">
      <c r="C744"/>
      <c r="D744" s="11"/>
    </row>
    <row r="745" spans="3:4" x14ac:dyDescent="0.2">
      <c r="C745"/>
      <c r="D745" s="11"/>
    </row>
    <row r="746" spans="3:4" x14ac:dyDescent="0.2">
      <c r="C746"/>
      <c r="D746" s="11"/>
    </row>
    <row r="747" spans="3:4" x14ac:dyDescent="0.2">
      <c r="C747"/>
      <c r="D747" s="11"/>
    </row>
    <row r="748" spans="3:4" x14ac:dyDescent="0.2">
      <c r="C748"/>
      <c r="D748" s="11"/>
    </row>
    <row r="749" spans="3:4" x14ac:dyDescent="0.2">
      <c r="C749"/>
      <c r="D749" s="11"/>
    </row>
    <row r="750" spans="3:4" x14ac:dyDescent="0.2">
      <c r="C750"/>
      <c r="D750" s="11"/>
    </row>
    <row r="751" spans="3:4" x14ac:dyDescent="0.2">
      <c r="C751"/>
      <c r="D751" s="11"/>
    </row>
    <row r="752" spans="3:4" x14ac:dyDescent="0.2">
      <c r="C752"/>
      <c r="D752" s="11"/>
    </row>
    <row r="753" spans="3:4" x14ac:dyDescent="0.2">
      <c r="C753"/>
      <c r="D753" s="11"/>
    </row>
    <row r="754" spans="3:4" x14ac:dyDescent="0.2">
      <c r="C754"/>
      <c r="D754" s="11"/>
    </row>
    <row r="755" spans="3:4" x14ac:dyDescent="0.2">
      <c r="C755"/>
      <c r="D755" s="11"/>
    </row>
    <row r="756" spans="3:4" x14ac:dyDescent="0.2">
      <c r="C756"/>
      <c r="D756" s="11"/>
    </row>
    <row r="757" spans="3:4" x14ac:dyDescent="0.2">
      <c r="C757"/>
      <c r="D757" s="11"/>
    </row>
    <row r="758" spans="3:4" x14ac:dyDescent="0.2">
      <c r="C758"/>
      <c r="D758" s="11"/>
    </row>
    <row r="759" spans="3:4" x14ac:dyDescent="0.2">
      <c r="C759"/>
      <c r="D759" s="11"/>
    </row>
    <row r="760" spans="3:4" x14ac:dyDescent="0.2">
      <c r="C760"/>
      <c r="D760" s="11"/>
    </row>
    <row r="761" spans="3:4" x14ac:dyDescent="0.2">
      <c r="C761"/>
      <c r="D761" s="11"/>
    </row>
    <row r="762" spans="3:4" x14ac:dyDescent="0.2">
      <c r="C762"/>
      <c r="D762" s="11"/>
    </row>
    <row r="763" spans="3:4" x14ac:dyDescent="0.2">
      <c r="C763"/>
      <c r="D763" s="11"/>
    </row>
    <row r="764" spans="3:4" x14ac:dyDescent="0.2">
      <c r="C764"/>
      <c r="D764" s="11"/>
    </row>
    <row r="765" spans="3:4" x14ac:dyDescent="0.2">
      <c r="C765"/>
      <c r="D765" s="11"/>
    </row>
    <row r="766" spans="3:4" x14ac:dyDescent="0.2">
      <c r="C766"/>
      <c r="D766" s="11"/>
    </row>
    <row r="767" spans="3:4" x14ac:dyDescent="0.2">
      <c r="C767"/>
      <c r="D767" s="11"/>
    </row>
    <row r="768" spans="3:4" x14ac:dyDescent="0.2">
      <c r="C768"/>
      <c r="D768" s="11"/>
    </row>
    <row r="769" spans="3:4" x14ac:dyDescent="0.2">
      <c r="C769"/>
      <c r="D769" s="11"/>
    </row>
    <row r="770" spans="3:4" x14ac:dyDescent="0.2">
      <c r="C770"/>
      <c r="D770" s="11"/>
    </row>
    <row r="771" spans="3:4" x14ac:dyDescent="0.2">
      <c r="C771"/>
      <c r="D771" s="11"/>
    </row>
    <row r="772" spans="3:4" x14ac:dyDescent="0.2">
      <c r="C772"/>
      <c r="D772" s="11"/>
    </row>
    <row r="773" spans="3:4" x14ac:dyDescent="0.2">
      <c r="C773"/>
      <c r="D773" s="11"/>
    </row>
    <row r="774" spans="3:4" x14ac:dyDescent="0.2">
      <c r="C774"/>
      <c r="D774" s="11"/>
    </row>
    <row r="775" spans="3:4" x14ac:dyDescent="0.2">
      <c r="C775"/>
      <c r="D775" s="11"/>
    </row>
    <row r="776" spans="3:4" x14ac:dyDescent="0.2">
      <c r="C776"/>
      <c r="D776" s="11"/>
    </row>
    <row r="777" spans="3:4" x14ac:dyDescent="0.2">
      <c r="C777"/>
      <c r="D777" s="11"/>
    </row>
    <row r="778" spans="3:4" x14ac:dyDescent="0.2">
      <c r="C778"/>
      <c r="D778" s="11"/>
    </row>
    <row r="779" spans="3:4" x14ac:dyDescent="0.2">
      <c r="C779"/>
      <c r="D779" s="11"/>
    </row>
    <row r="780" spans="3:4" x14ac:dyDescent="0.2">
      <c r="C780"/>
      <c r="D780" s="11"/>
    </row>
    <row r="781" spans="3:4" x14ac:dyDescent="0.2">
      <c r="C781"/>
      <c r="D781" s="11"/>
    </row>
    <row r="782" spans="3:4" x14ac:dyDescent="0.2">
      <c r="C782"/>
      <c r="D782" s="11"/>
    </row>
    <row r="783" spans="3:4" x14ac:dyDescent="0.2">
      <c r="C783"/>
      <c r="D783" s="11"/>
    </row>
    <row r="784" spans="3:4" x14ac:dyDescent="0.2">
      <c r="C784"/>
      <c r="D784" s="11"/>
    </row>
    <row r="785" spans="3:4" x14ac:dyDescent="0.2">
      <c r="C785"/>
      <c r="D785" s="11"/>
    </row>
    <row r="786" spans="3:4" x14ac:dyDescent="0.2">
      <c r="C786"/>
      <c r="D786" s="11"/>
    </row>
    <row r="787" spans="3:4" x14ac:dyDescent="0.2">
      <c r="C787"/>
      <c r="D787" s="11"/>
    </row>
    <row r="788" spans="3:4" x14ac:dyDescent="0.2">
      <c r="C788"/>
      <c r="D788" s="11"/>
    </row>
    <row r="789" spans="3:4" x14ac:dyDescent="0.2">
      <c r="C789"/>
      <c r="D789" s="11"/>
    </row>
    <row r="790" spans="3:4" x14ac:dyDescent="0.2">
      <c r="C790"/>
      <c r="D790" s="11"/>
    </row>
    <row r="791" spans="3:4" x14ac:dyDescent="0.2">
      <c r="C791"/>
      <c r="D791" s="11"/>
    </row>
    <row r="792" spans="3:4" x14ac:dyDescent="0.2">
      <c r="C792"/>
      <c r="D792" s="11"/>
    </row>
    <row r="793" spans="3:4" x14ac:dyDescent="0.2">
      <c r="C793"/>
      <c r="D793" s="11"/>
    </row>
    <row r="794" spans="3:4" x14ac:dyDescent="0.2">
      <c r="C794"/>
      <c r="D794" s="11"/>
    </row>
    <row r="795" spans="3:4" x14ac:dyDescent="0.2">
      <c r="C795"/>
      <c r="D795" s="11"/>
    </row>
    <row r="796" spans="3:4" x14ac:dyDescent="0.2">
      <c r="C796"/>
      <c r="D796" s="11"/>
    </row>
    <row r="797" spans="3:4" x14ac:dyDescent="0.2">
      <c r="C797"/>
      <c r="D797" s="11"/>
    </row>
    <row r="798" spans="3:4" x14ac:dyDescent="0.2">
      <c r="C798"/>
      <c r="D798" s="11"/>
    </row>
    <row r="799" spans="3:4" x14ac:dyDescent="0.2">
      <c r="C799"/>
      <c r="D799" s="11"/>
    </row>
    <row r="800" spans="3:4" x14ac:dyDescent="0.2">
      <c r="C800"/>
      <c r="D800" s="11"/>
    </row>
    <row r="801" spans="3:4" x14ac:dyDescent="0.2">
      <c r="C801"/>
      <c r="D801" s="11"/>
    </row>
    <row r="802" spans="3:4" x14ac:dyDescent="0.2">
      <c r="C802"/>
      <c r="D802" s="11"/>
    </row>
    <row r="803" spans="3:4" x14ac:dyDescent="0.2">
      <c r="C803"/>
      <c r="D803" s="11"/>
    </row>
    <row r="804" spans="3:4" x14ac:dyDescent="0.2">
      <c r="C804"/>
      <c r="D804" s="11"/>
    </row>
    <row r="805" spans="3:4" x14ac:dyDescent="0.2">
      <c r="C805"/>
      <c r="D805" s="11"/>
    </row>
    <row r="806" spans="3:4" x14ac:dyDescent="0.2">
      <c r="C806"/>
      <c r="D806" s="11"/>
    </row>
    <row r="807" spans="3:4" x14ac:dyDescent="0.2">
      <c r="C807"/>
      <c r="D807" s="11"/>
    </row>
    <row r="808" spans="3:4" x14ac:dyDescent="0.2">
      <c r="C808"/>
      <c r="D808" s="11"/>
    </row>
    <row r="809" spans="3:4" x14ac:dyDescent="0.2">
      <c r="C809"/>
      <c r="D809" s="11"/>
    </row>
    <row r="810" spans="3:4" x14ac:dyDescent="0.2">
      <c r="C810"/>
      <c r="D810" s="11"/>
    </row>
    <row r="811" spans="3:4" x14ac:dyDescent="0.2">
      <c r="C811"/>
      <c r="D811" s="11"/>
    </row>
    <row r="812" spans="3:4" x14ac:dyDescent="0.2">
      <c r="C812"/>
      <c r="D812" s="11"/>
    </row>
    <row r="813" spans="3:4" x14ac:dyDescent="0.2">
      <c r="C813"/>
      <c r="D813" s="11"/>
    </row>
    <row r="814" spans="3:4" x14ac:dyDescent="0.2">
      <c r="C814"/>
      <c r="D814" s="11"/>
    </row>
    <row r="815" spans="3:4" x14ac:dyDescent="0.2">
      <c r="C815"/>
      <c r="D815" s="11"/>
    </row>
    <row r="816" spans="3:4" x14ac:dyDescent="0.2">
      <c r="C816"/>
      <c r="D816" s="11"/>
    </row>
    <row r="817" spans="3:4" x14ac:dyDescent="0.2">
      <c r="C817"/>
      <c r="D817" s="11"/>
    </row>
    <row r="818" spans="3:4" x14ac:dyDescent="0.2">
      <c r="C818"/>
      <c r="D818" s="11"/>
    </row>
    <row r="819" spans="3:4" x14ac:dyDescent="0.2">
      <c r="C819"/>
      <c r="D819" s="11"/>
    </row>
    <row r="820" spans="3:4" x14ac:dyDescent="0.2">
      <c r="C820"/>
      <c r="D820" s="11"/>
    </row>
    <row r="821" spans="3:4" x14ac:dyDescent="0.2">
      <c r="C821"/>
      <c r="D821" s="11"/>
    </row>
    <row r="822" spans="3:4" x14ac:dyDescent="0.2">
      <c r="C822"/>
      <c r="D822" s="11"/>
    </row>
    <row r="823" spans="3:4" x14ac:dyDescent="0.2">
      <c r="C823"/>
      <c r="D823" s="11"/>
    </row>
    <row r="824" spans="3:4" x14ac:dyDescent="0.2">
      <c r="C824"/>
      <c r="D824" s="11"/>
    </row>
    <row r="825" spans="3:4" x14ac:dyDescent="0.2">
      <c r="C825"/>
      <c r="D825" s="11"/>
    </row>
    <row r="826" spans="3:4" x14ac:dyDescent="0.2">
      <c r="C826"/>
      <c r="D826" s="11"/>
    </row>
    <row r="827" spans="3:4" x14ac:dyDescent="0.2">
      <c r="C827"/>
      <c r="D827" s="11"/>
    </row>
    <row r="828" spans="3:4" x14ac:dyDescent="0.2">
      <c r="C828"/>
      <c r="D828" s="11"/>
    </row>
    <row r="829" spans="3:4" x14ac:dyDescent="0.2">
      <c r="C829"/>
      <c r="D829" s="11"/>
    </row>
    <row r="830" spans="3:4" x14ac:dyDescent="0.2">
      <c r="C830"/>
      <c r="D830" s="11"/>
    </row>
    <row r="831" spans="3:4" x14ac:dyDescent="0.2">
      <c r="C831"/>
      <c r="D831" s="11"/>
    </row>
    <row r="832" spans="3:4" x14ac:dyDescent="0.2">
      <c r="C832"/>
      <c r="D832" s="11"/>
    </row>
    <row r="833" spans="3:4" x14ac:dyDescent="0.2">
      <c r="C833"/>
      <c r="D833" s="11"/>
    </row>
    <row r="834" spans="3:4" x14ac:dyDescent="0.2">
      <c r="C834"/>
      <c r="D834" s="11"/>
    </row>
    <row r="835" spans="3:4" x14ac:dyDescent="0.2">
      <c r="C835"/>
      <c r="D835" s="11"/>
    </row>
    <row r="836" spans="3:4" x14ac:dyDescent="0.2">
      <c r="C836"/>
      <c r="D836" s="11"/>
    </row>
    <row r="837" spans="3:4" x14ac:dyDescent="0.2">
      <c r="C837"/>
      <c r="D837" s="11"/>
    </row>
    <row r="838" spans="3:4" x14ac:dyDescent="0.2">
      <c r="C838"/>
      <c r="D838" s="11"/>
    </row>
    <row r="839" spans="3:4" x14ac:dyDescent="0.2">
      <c r="C839"/>
      <c r="D839" s="11"/>
    </row>
    <row r="840" spans="3:4" x14ac:dyDescent="0.2">
      <c r="C840"/>
      <c r="D840" s="11"/>
    </row>
    <row r="841" spans="3:4" x14ac:dyDescent="0.2">
      <c r="C841"/>
      <c r="D841" s="11"/>
    </row>
    <row r="842" spans="3:4" x14ac:dyDescent="0.2">
      <c r="C842"/>
      <c r="D842" s="11"/>
    </row>
    <row r="843" spans="3:4" x14ac:dyDescent="0.2">
      <c r="C843"/>
      <c r="D843" s="11"/>
    </row>
    <row r="844" spans="3:4" x14ac:dyDescent="0.2">
      <c r="C844"/>
      <c r="D844" s="11"/>
    </row>
    <row r="845" spans="3:4" x14ac:dyDescent="0.2">
      <c r="C845"/>
      <c r="D845" s="11"/>
    </row>
    <row r="846" spans="3:4" x14ac:dyDescent="0.2">
      <c r="C846"/>
      <c r="D846" s="11"/>
    </row>
    <row r="847" spans="3:4" x14ac:dyDescent="0.2">
      <c r="C847"/>
      <c r="D847" s="11"/>
    </row>
    <row r="848" spans="3:4" x14ac:dyDescent="0.2">
      <c r="C848"/>
      <c r="D848" s="11"/>
    </row>
    <row r="849" spans="3:4" x14ac:dyDescent="0.2">
      <c r="C849"/>
      <c r="D849" s="11"/>
    </row>
    <row r="850" spans="3:4" x14ac:dyDescent="0.2">
      <c r="C850"/>
      <c r="D850" s="11"/>
    </row>
    <row r="851" spans="3:4" x14ac:dyDescent="0.2">
      <c r="C851"/>
      <c r="D851" s="11"/>
    </row>
    <row r="852" spans="3:4" x14ac:dyDescent="0.2">
      <c r="C852"/>
      <c r="D852" s="11"/>
    </row>
    <row r="853" spans="3:4" x14ac:dyDescent="0.2">
      <c r="C853"/>
      <c r="D853" s="11"/>
    </row>
    <row r="854" spans="3:4" x14ac:dyDescent="0.2">
      <c r="C854"/>
      <c r="D854" s="11"/>
    </row>
    <row r="855" spans="3:4" x14ac:dyDescent="0.2">
      <c r="C855"/>
      <c r="D855" s="11"/>
    </row>
    <row r="856" spans="3:4" x14ac:dyDescent="0.2">
      <c r="C856"/>
      <c r="D856" s="11"/>
    </row>
    <row r="857" spans="3:4" x14ac:dyDescent="0.2">
      <c r="C857"/>
      <c r="D857" s="11"/>
    </row>
    <row r="858" spans="3:4" x14ac:dyDescent="0.2">
      <c r="C858"/>
      <c r="D858" s="11"/>
    </row>
    <row r="859" spans="3:4" x14ac:dyDescent="0.2">
      <c r="C859"/>
      <c r="D859" s="11"/>
    </row>
    <row r="860" spans="3:4" x14ac:dyDescent="0.2">
      <c r="C860"/>
      <c r="D860" s="11"/>
    </row>
    <row r="861" spans="3:4" x14ac:dyDescent="0.2">
      <c r="C861"/>
      <c r="D861" s="11"/>
    </row>
    <row r="862" spans="3:4" x14ac:dyDescent="0.2">
      <c r="C862"/>
      <c r="D862" s="11"/>
    </row>
    <row r="863" spans="3:4" x14ac:dyDescent="0.2">
      <c r="C863"/>
      <c r="D863" s="11"/>
    </row>
    <row r="864" spans="3:4" x14ac:dyDescent="0.2">
      <c r="C864"/>
      <c r="D864" s="11"/>
    </row>
    <row r="865" spans="3:4" x14ac:dyDescent="0.2">
      <c r="C865"/>
      <c r="D865" s="11"/>
    </row>
    <row r="866" spans="3:4" x14ac:dyDescent="0.2">
      <c r="C866"/>
      <c r="D866" s="11"/>
    </row>
    <row r="867" spans="3:4" x14ac:dyDescent="0.2">
      <c r="C867"/>
      <c r="D867" s="11"/>
    </row>
    <row r="868" spans="3:4" x14ac:dyDescent="0.2">
      <c r="C868"/>
      <c r="D868" s="11"/>
    </row>
    <row r="869" spans="3:4" x14ac:dyDescent="0.2">
      <c r="C869"/>
      <c r="D869" s="11"/>
    </row>
    <row r="870" spans="3:4" x14ac:dyDescent="0.2">
      <c r="C870"/>
      <c r="D870" s="11"/>
    </row>
    <row r="871" spans="3:4" x14ac:dyDescent="0.2">
      <c r="C871"/>
      <c r="D871" s="11"/>
    </row>
    <row r="872" spans="3:4" x14ac:dyDescent="0.2">
      <c r="C872"/>
      <c r="D872" s="11"/>
    </row>
    <row r="873" spans="3:4" x14ac:dyDescent="0.2">
      <c r="C873"/>
      <c r="D873" s="11"/>
    </row>
    <row r="874" spans="3:4" x14ac:dyDescent="0.2">
      <c r="C874"/>
      <c r="D874" s="11"/>
    </row>
    <row r="875" spans="3:4" x14ac:dyDescent="0.2">
      <c r="C875"/>
      <c r="D875" s="11"/>
    </row>
    <row r="876" spans="3:4" x14ac:dyDescent="0.2">
      <c r="C876"/>
      <c r="D876" s="11"/>
    </row>
    <row r="877" spans="3:4" x14ac:dyDescent="0.2">
      <c r="C877"/>
      <c r="D877" s="11"/>
    </row>
    <row r="878" spans="3:4" x14ac:dyDescent="0.2">
      <c r="C878"/>
      <c r="D878" s="11"/>
    </row>
    <row r="879" spans="3:4" x14ac:dyDescent="0.2">
      <c r="C879"/>
      <c r="D879" s="11"/>
    </row>
    <row r="880" spans="3:4" x14ac:dyDescent="0.2">
      <c r="C880"/>
      <c r="D880" s="11"/>
    </row>
    <row r="881" spans="3:4" x14ac:dyDescent="0.2">
      <c r="C881"/>
      <c r="D881" s="11"/>
    </row>
    <row r="882" spans="3:4" x14ac:dyDescent="0.2">
      <c r="C882"/>
      <c r="D882" s="11"/>
    </row>
    <row r="883" spans="3:4" x14ac:dyDescent="0.2">
      <c r="C883"/>
      <c r="D883" s="11"/>
    </row>
    <row r="884" spans="3:4" x14ac:dyDescent="0.2">
      <c r="C884"/>
      <c r="D884" s="11"/>
    </row>
    <row r="885" spans="3:4" x14ac:dyDescent="0.2">
      <c r="C885"/>
      <c r="D885" s="11"/>
    </row>
    <row r="886" spans="3:4" x14ac:dyDescent="0.2">
      <c r="C886"/>
      <c r="D886" s="11"/>
    </row>
    <row r="887" spans="3:4" x14ac:dyDescent="0.2">
      <c r="C887"/>
      <c r="D887" s="11"/>
    </row>
    <row r="888" spans="3:4" x14ac:dyDescent="0.2">
      <c r="C888"/>
      <c r="D888" s="11"/>
    </row>
    <row r="889" spans="3:4" x14ac:dyDescent="0.2">
      <c r="C889"/>
      <c r="D889" s="11"/>
    </row>
    <row r="890" spans="3:4" x14ac:dyDescent="0.2">
      <c r="C890"/>
      <c r="D890" s="11"/>
    </row>
    <row r="891" spans="3:4" x14ac:dyDescent="0.2">
      <c r="C891"/>
      <c r="D891" s="11"/>
    </row>
    <row r="892" spans="3:4" x14ac:dyDescent="0.2">
      <c r="C892"/>
      <c r="D892" s="11"/>
    </row>
    <row r="893" spans="3:4" x14ac:dyDescent="0.2">
      <c r="C893"/>
      <c r="D893" s="11"/>
    </row>
    <row r="894" spans="3:4" x14ac:dyDescent="0.2">
      <c r="C894"/>
      <c r="D894" s="11"/>
    </row>
    <row r="895" spans="3:4" x14ac:dyDescent="0.2">
      <c r="C895"/>
      <c r="D895" s="11"/>
    </row>
    <row r="896" spans="3:4" x14ac:dyDescent="0.2">
      <c r="C896"/>
      <c r="D896" s="11"/>
    </row>
    <row r="897" spans="3:4" x14ac:dyDescent="0.2">
      <c r="C897"/>
      <c r="D897" s="11"/>
    </row>
    <row r="898" spans="3:4" x14ac:dyDescent="0.2">
      <c r="C898"/>
      <c r="D898" s="11"/>
    </row>
    <row r="899" spans="3:4" x14ac:dyDescent="0.2">
      <c r="C899"/>
      <c r="D899" s="11"/>
    </row>
    <row r="900" spans="3:4" x14ac:dyDescent="0.2">
      <c r="C900"/>
      <c r="D900" s="11"/>
    </row>
    <row r="901" spans="3:4" x14ac:dyDescent="0.2">
      <c r="C901"/>
      <c r="D901" s="11"/>
    </row>
    <row r="902" spans="3:4" x14ac:dyDescent="0.2">
      <c r="C902"/>
      <c r="D902" s="11"/>
    </row>
    <row r="903" spans="3:4" x14ac:dyDescent="0.2">
      <c r="C903"/>
      <c r="D903" s="11"/>
    </row>
    <row r="904" spans="3:4" x14ac:dyDescent="0.2">
      <c r="C904"/>
      <c r="D904" s="11"/>
    </row>
    <row r="905" spans="3:4" x14ac:dyDescent="0.2">
      <c r="C905"/>
      <c r="D905" s="11"/>
    </row>
    <row r="906" spans="3:4" x14ac:dyDescent="0.2">
      <c r="C906"/>
      <c r="D906" s="11"/>
    </row>
    <row r="907" spans="3:4" x14ac:dyDescent="0.2">
      <c r="C907"/>
      <c r="D907" s="11"/>
    </row>
    <row r="908" spans="3:4" x14ac:dyDescent="0.2">
      <c r="C908"/>
      <c r="D908" s="11"/>
    </row>
    <row r="909" spans="3:4" x14ac:dyDescent="0.2">
      <c r="C909"/>
      <c r="D909" s="11"/>
    </row>
    <row r="910" spans="3:4" x14ac:dyDescent="0.2">
      <c r="C910"/>
      <c r="D910" s="11"/>
    </row>
    <row r="911" spans="3:4" x14ac:dyDescent="0.2">
      <c r="C911"/>
      <c r="D911" s="11"/>
    </row>
    <row r="912" spans="3:4" x14ac:dyDescent="0.2">
      <c r="C912"/>
      <c r="D912" s="11"/>
    </row>
    <row r="913" spans="3:4" x14ac:dyDescent="0.2">
      <c r="C913"/>
      <c r="D913" s="11"/>
    </row>
    <row r="914" spans="3:4" x14ac:dyDescent="0.2">
      <c r="C914"/>
      <c r="D914" s="11"/>
    </row>
    <row r="915" spans="3:4" x14ac:dyDescent="0.2">
      <c r="C915"/>
      <c r="D915" s="11"/>
    </row>
    <row r="916" spans="3:4" x14ac:dyDescent="0.2">
      <c r="C916"/>
      <c r="D916" s="11"/>
    </row>
    <row r="917" spans="3:4" x14ac:dyDescent="0.2">
      <c r="C917"/>
      <c r="D917" s="11"/>
    </row>
    <row r="918" spans="3:4" x14ac:dyDescent="0.2">
      <c r="C918"/>
      <c r="D918" s="11"/>
    </row>
    <row r="919" spans="3:4" x14ac:dyDescent="0.2">
      <c r="C919"/>
      <c r="D919" s="11"/>
    </row>
    <row r="920" spans="3:4" x14ac:dyDescent="0.2">
      <c r="C920"/>
      <c r="D920" s="11"/>
    </row>
    <row r="921" spans="3:4" x14ac:dyDescent="0.2">
      <c r="C921"/>
      <c r="D921" s="11"/>
    </row>
    <row r="922" spans="3:4" x14ac:dyDescent="0.2">
      <c r="C922"/>
      <c r="D922" s="11"/>
    </row>
    <row r="923" spans="3:4" x14ac:dyDescent="0.2">
      <c r="C923"/>
      <c r="D923" s="11"/>
    </row>
    <row r="924" spans="3:4" x14ac:dyDescent="0.2">
      <c r="C924"/>
      <c r="D924" s="11"/>
    </row>
    <row r="925" spans="3:4" x14ac:dyDescent="0.2">
      <c r="C925"/>
      <c r="D925" s="11"/>
    </row>
    <row r="926" spans="3:4" x14ac:dyDescent="0.2">
      <c r="C926"/>
      <c r="D926" s="11"/>
    </row>
    <row r="927" spans="3:4" x14ac:dyDescent="0.2">
      <c r="C927"/>
      <c r="D927" s="11"/>
    </row>
    <row r="928" spans="3:4" x14ac:dyDescent="0.2">
      <c r="C928"/>
      <c r="D928" s="11"/>
    </row>
    <row r="929" spans="3:4" x14ac:dyDescent="0.2">
      <c r="C929"/>
      <c r="D929" s="11"/>
    </row>
    <row r="930" spans="3:4" x14ac:dyDescent="0.2">
      <c r="C930"/>
      <c r="D930" s="11"/>
    </row>
    <row r="931" spans="3:4" x14ac:dyDescent="0.2">
      <c r="C931"/>
      <c r="D931" s="11"/>
    </row>
    <row r="932" spans="3:4" x14ac:dyDescent="0.2">
      <c r="C932"/>
      <c r="D932" s="11"/>
    </row>
    <row r="933" spans="3:4" x14ac:dyDescent="0.2">
      <c r="C933"/>
      <c r="D933" s="11"/>
    </row>
    <row r="934" spans="3:4" x14ac:dyDescent="0.2">
      <c r="C934"/>
      <c r="D934" s="11"/>
    </row>
    <row r="935" spans="3:4" x14ac:dyDescent="0.2">
      <c r="C935"/>
      <c r="D935" s="11"/>
    </row>
    <row r="936" spans="3:4" x14ac:dyDescent="0.2">
      <c r="C936"/>
      <c r="D936" s="11"/>
    </row>
    <row r="937" spans="3:4" x14ac:dyDescent="0.2">
      <c r="C937"/>
      <c r="D937" s="11"/>
    </row>
    <row r="938" spans="3:4" x14ac:dyDescent="0.2">
      <c r="C938"/>
      <c r="D938" s="11"/>
    </row>
    <row r="939" spans="3:4" x14ac:dyDescent="0.2">
      <c r="C939"/>
      <c r="D939" s="11"/>
    </row>
    <row r="940" spans="3:4" x14ac:dyDescent="0.2">
      <c r="C940"/>
      <c r="D940" s="11"/>
    </row>
    <row r="941" spans="3:4" x14ac:dyDescent="0.2">
      <c r="C941"/>
      <c r="D941" s="11"/>
    </row>
    <row r="942" spans="3:4" x14ac:dyDescent="0.2">
      <c r="C942"/>
      <c r="D942" s="11"/>
    </row>
    <row r="943" spans="3:4" x14ac:dyDescent="0.2">
      <c r="C943"/>
      <c r="D943" s="11"/>
    </row>
    <row r="944" spans="3:4" x14ac:dyDescent="0.2">
      <c r="C944"/>
      <c r="D944" s="11"/>
    </row>
    <row r="945" spans="3:4" x14ac:dyDescent="0.2">
      <c r="C945"/>
      <c r="D945" s="11"/>
    </row>
    <row r="946" spans="3:4" x14ac:dyDescent="0.2">
      <c r="C946"/>
      <c r="D946" s="11"/>
    </row>
    <row r="947" spans="3:4" x14ac:dyDescent="0.2">
      <c r="C947"/>
      <c r="D947" s="11"/>
    </row>
    <row r="948" spans="3:4" x14ac:dyDescent="0.2">
      <c r="C948"/>
      <c r="D948" s="11"/>
    </row>
    <row r="949" spans="3:4" x14ac:dyDescent="0.2">
      <c r="C949"/>
      <c r="D949" s="11"/>
    </row>
    <row r="950" spans="3:4" x14ac:dyDescent="0.2">
      <c r="C950"/>
      <c r="D950" s="11"/>
    </row>
    <row r="951" spans="3:4" x14ac:dyDescent="0.2">
      <c r="C951"/>
      <c r="D951" s="11"/>
    </row>
    <row r="952" spans="3:4" x14ac:dyDescent="0.2">
      <c r="C952"/>
      <c r="D952" s="11"/>
    </row>
    <row r="953" spans="3:4" x14ac:dyDescent="0.2">
      <c r="C953"/>
      <c r="D953" s="11"/>
    </row>
    <row r="954" spans="3:4" x14ac:dyDescent="0.2">
      <c r="C954"/>
      <c r="D954" s="11"/>
    </row>
    <row r="955" spans="3:4" x14ac:dyDescent="0.2">
      <c r="C955"/>
      <c r="D955" s="11"/>
    </row>
    <row r="956" spans="3:4" x14ac:dyDescent="0.2">
      <c r="C956"/>
      <c r="D956" s="11"/>
    </row>
    <row r="957" spans="3:4" x14ac:dyDescent="0.2">
      <c r="C957"/>
      <c r="D957" s="11"/>
    </row>
    <row r="958" spans="3:4" x14ac:dyDescent="0.2">
      <c r="C958"/>
      <c r="D958" s="11"/>
    </row>
    <row r="959" spans="3:4" x14ac:dyDescent="0.2">
      <c r="C959"/>
      <c r="D959" s="11"/>
    </row>
    <row r="960" spans="3:4" x14ac:dyDescent="0.2">
      <c r="C960"/>
      <c r="D960" s="11"/>
    </row>
    <row r="961" spans="3:4" x14ac:dyDescent="0.2">
      <c r="C961"/>
      <c r="D961" s="11"/>
    </row>
    <row r="962" spans="3:4" x14ac:dyDescent="0.2">
      <c r="C962"/>
      <c r="D962" s="11"/>
    </row>
    <row r="963" spans="3:4" x14ac:dyDescent="0.2">
      <c r="C963"/>
      <c r="D963" s="11"/>
    </row>
    <row r="964" spans="3:4" x14ac:dyDescent="0.2">
      <c r="C964"/>
      <c r="D964" s="11"/>
    </row>
    <row r="965" spans="3:4" x14ac:dyDescent="0.2">
      <c r="C965"/>
      <c r="D965" s="11"/>
    </row>
    <row r="966" spans="3:4" x14ac:dyDescent="0.2">
      <c r="C966"/>
      <c r="D966" s="11"/>
    </row>
    <row r="967" spans="3:4" x14ac:dyDescent="0.2">
      <c r="C967"/>
      <c r="D967" s="11"/>
    </row>
    <row r="968" spans="3:4" x14ac:dyDescent="0.2">
      <c r="C968"/>
      <c r="D968" s="11"/>
    </row>
    <row r="969" spans="3:4" x14ac:dyDescent="0.2">
      <c r="C969"/>
      <c r="D969" s="11"/>
    </row>
    <row r="970" spans="3:4" x14ac:dyDescent="0.2">
      <c r="C970"/>
      <c r="D970" s="11"/>
    </row>
    <row r="971" spans="3:4" x14ac:dyDescent="0.2">
      <c r="C971"/>
      <c r="D971" s="11"/>
    </row>
    <row r="972" spans="3:4" x14ac:dyDescent="0.2">
      <c r="C972"/>
      <c r="D972" s="11"/>
    </row>
    <row r="973" spans="3:4" x14ac:dyDescent="0.2">
      <c r="C973"/>
      <c r="D973" s="11"/>
    </row>
    <row r="974" spans="3:4" x14ac:dyDescent="0.2">
      <c r="C974"/>
      <c r="D974" s="11"/>
    </row>
    <row r="975" spans="3:4" x14ac:dyDescent="0.2">
      <c r="C975"/>
      <c r="D975" s="11"/>
    </row>
    <row r="976" spans="3:4" x14ac:dyDescent="0.2">
      <c r="C976"/>
      <c r="D976" s="11"/>
    </row>
    <row r="977" spans="3:4" x14ac:dyDescent="0.2">
      <c r="C977"/>
      <c r="D977" s="11"/>
    </row>
    <row r="978" spans="3:4" x14ac:dyDescent="0.2">
      <c r="C978"/>
      <c r="D978" s="11"/>
    </row>
    <row r="979" spans="3:4" x14ac:dyDescent="0.2">
      <c r="C979"/>
      <c r="D979" s="11"/>
    </row>
    <row r="980" spans="3:4" x14ac:dyDescent="0.2">
      <c r="C980"/>
      <c r="D980" s="11"/>
    </row>
    <row r="981" spans="3:4" x14ac:dyDescent="0.2">
      <c r="C981"/>
      <c r="D981" s="11"/>
    </row>
    <row r="982" spans="3:4" x14ac:dyDescent="0.2">
      <c r="C982"/>
      <c r="D982" s="11"/>
    </row>
    <row r="983" spans="3:4" x14ac:dyDescent="0.2">
      <c r="C983"/>
      <c r="D983" s="11"/>
    </row>
    <row r="984" spans="3:4" x14ac:dyDescent="0.2">
      <c r="C984"/>
      <c r="D984" s="11"/>
    </row>
    <row r="985" spans="3:4" x14ac:dyDescent="0.2">
      <c r="C985"/>
      <c r="D985" s="11"/>
    </row>
    <row r="986" spans="3:4" x14ac:dyDescent="0.2">
      <c r="C986"/>
      <c r="D986" s="11"/>
    </row>
    <row r="987" spans="3:4" x14ac:dyDescent="0.2">
      <c r="C987"/>
      <c r="D987" s="11"/>
    </row>
    <row r="988" spans="3:4" x14ac:dyDescent="0.2">
      <c r="C988"/>
      <c r="D988" s="11"/>
    </row>
    <row r="989" spans="3:4" x14ac:dyDescent="0.2">
      <c r="C989"/>
      <c r="D989" s="11"/>
    </row>
    <row r="990" spans="3:4" x14ac:dyDescent="0.2">
      <c r="C990"/>
      <c r="D990" s="11"/>
    </row>
    <row r="991" spans="3:4" x14ac:dyDescent="0.2">
      <c r="C991"/>
      <c r="D991" s="11"/>
    </row>
    <row r="992" spans="3:4" x14ac:dyDescent="0.2">
      <c r="C992"/>
      <c r="D992" s="11"/>
    </row>
    <row r="993" spans="3:4" x14ac:dyDescent="0.2">
      <c r="C993"/>
      <c r="D993" s="11"/>
    </row>
    <row r="994" spans="3:4" x14ac:dyDescent="0.2">
      <c r="C994"/>
      <c r="D994" s="11"/>
    </row>
    <row r="995" spans="3:4" x14ac:dyDescent="0.2">
      <c r="C995"/>
      <c r="D995" s="11"/>
    </row>
    <row r="996" spans="3:4" x14ac:dyDescent="0.2">
      <c r="C996"/>
      <c r="D996" s="11"/>
    </row>
    <row r="997" spans="3:4" x14ac:dyDescent="0.2">
      <c r="C997"/>
      <c r="D997" s="11"/>
    </row>
    <row r="998" spans="3:4" x14ac:dyDescent="0.2">
      <c r="C998"/>
      <c r="D998" s="11"/>
    </row>
    <row r="999" spans="3:4" x14ac:dyDescent="0.2">
      <c r="C999"/>
      <c r="D999" s="11"/>
    </row>
    <row r="1000" spans="3:4" x14ac:dyDescent="0.2">
      <c r="C1000"/>
      <c r="D1000" s="11"/>
    </row>
    <row r="1001" spans="3:4" x14ac:dyDescent="0.2">
      <c r="C1001"/>
      <c r="D1001" s="11"/>
    </row>
    <row r="1002" spans="3:4" x14ac:dyDescent="0.2">
      <c r="C1002"/>
      <c r="D1002" s="11"/>
    </row>
    <row r="1003" spans="3:4" x14ac:dyDescent="0.2">
      <c r="C1003"/>
      <c r="D1003" s="11"/>
    </row>
    <row r="1004" spans="3:4" x14ac:dyDescent="0.2">
      <c r="C1004"/>
      <c r="D1004" s="11"/>
    </row>
    <row r="1005" spans="3:4" x14ac:dyDescent="0.2">
      <c r="C1005"/>
      <c r="D1005" s="11"/>
    </row>
    <row r="1006" spans="3:4" x14ac:dyDescent="0.2">
      <c r="C1006"/>
      <c r="D1006" s="11"/>
    </row>
    <row r="1007" spans="3:4" x14ac:dyDescent="0.2">
      <c r="C1007"/>
      <c r="D1007" s="11"/>
    </row>
    <row r="1008" spans="3:4" x14ac:dyDescent="0.2">
      <c r="C1008"/>
      <c r="D1008" s="11"/>
    </row>
    <row r="1009" spans="3:4" x14ac:dyDescent="0.2">
      <c r="C1009"/>
      <c r="D1009" s="11"/>
    </row>
    <row r="1010" spans="3:4" x14ac:dyDescent="0.2">
      <c r="C1010"/>
      <c r="D1010" s="11"/>
    </row>
    <row r="1011" spans="3:4" x14ac:dyDescent="0.2">
      <c r="C1011"/>
      <c r="D1011" s="11"/>
    </row>
    <row r="1012" spans="3:4" x14ac:dyDescent="0.2">
      <c r="C1012"/>
      <c r="D1012" s="11"/>
    </row>
    <row r="1013" spans="3:4" x14ac:dyDescent="0.2">
      <c r="C1013"/>
      <c r="D1013" s="11"/>
    </row>
    <row r="1014" spans="3:4" x14ac:dyDescent="0.2">
      <c r="C1014"/>
      <c r="D1014" s="11"/>
    </row>
    <row r="1015" spans="3:4" x14ac:dyDescent="0.2">
      <c r="C1015"/>
      <c r="D1015" s="11"/>
    </row>
    <row r="1016" spans="3:4" x14ac:dyDescent="0.2">
      <c r="C1016"/>
      <c r="D1016" s="11"/>
    </row>
    <row r="1017" spans="3:4" x14ac:dyDescent="0.2">
      <c r="C1017"/>
      <c r="D1017" s="11"/>
    </row>
    <row r="1018" spans="3:4" x14ac:dyDescent="0.2">
      <c r="C1018"/>
      <c r="D1018" s="11"/>
    </row>
    <row r="1019" spans="3:4" x14ac:dyDescent="0.2">
      <c r="C1019"/>
      <c r="D1019" s="11"/>
    </row>
    <row r="1020" spans="3:4" x14ac:dyDescent="0.2">
      <c r="C1020"/>
      <c r="D1020" s="11"/>
    </row>
    <row r="1021" spans="3:4" x14ac:dyDescent="0.2">
      <c r="C1021"/>
      <c r="D1021" s="11"/>
    </row>
    <row r="1022" spans="3:4" x14ac:dyDescent="0.2">
      <c r="C1022"/>
      <c r="D1022" s="11"/>
    </row>
    <row r="1023" spans="3:4" x14ac:dyDescent="0.2">
      <c r="C1023"/>
      <c r="D1023" s="11"/>
    </row>
    <row r="1024" spans="3:4" x14ac:dyDescent="0.2">
      <c r="C1024"/>
      <c r="D1024" s="11"/>
    </row>
    <row r="1025" spans="3:4" x14ac:dyDescent="0.2">
      <c r="C1025"/>
      <c r="D1025" s="11"/>
    </row>
    <row r="1026" spans="3:4" x14ac:dyDescent="0.2">
      <c r="C1026"/>
      <c r="D1026" s="11"/>
    </row>
    <row r="1027" spans="3:4" x14ac:dyDescent="0.2">
      <c r="C1027"/>
      <c r="D1027" s="11"/>
    </row>
    <row r="1028" spans="3:4" x14ac:dyDescent="0.2">
      <c r="C1028"/>
      <c r="D1028" s="11"/>
    </row>
    <row r="1029" spans="3:4" x14ac:dyDescent="0.2">
      <c r="C1029"/>
      <c r="D1029" s="11"/>
    </row>
    <row r="1030" spans="3:4" x14ac:dyDescent="0.2">
      <c r="C1030"/>
      <c r="D1030" s="11"/>
    </row>
    <row r="1031" spans="3:4" x14ac:dyDescent="0.2">
      <c r="C1031"/>
      <c r="D1031" s="11"/>
    </row>
    <row r="1032" spans="3:4" x14ac:dyDescent="0.2">
      <c r="C1032"/>
      <c r="D1032" s="11"/>
    </row>
    <row r="1033" spans="3:4" x14ac:dyDescent="0.2">
      <c r="C1033"/>
      <c r="D1033" s="11"/>
    </row>
    <row r="1034" spans="3:4" x14ac:dyDescent="0.2">
      <c r="C1034"/>
      <c r="D1034" s="11"/>
    </row>
    <row r="1035" spans="3:4" x14ac:dyDescent="0.2">
      <c r="C1035"/>
      <c r="D1035" s="11"/>
    </row>
    <row r="1036" spans="3:4" x14ac:dyDescent="0.2">
      <c r="C1036"/>
      <c r="D1036" s="11"/>
    </row>
    <row r="1037" spans="3:4" x14ac:dyDescent="0.2">
      <c r="C1037"/>
      <c r="D1037" s="11"/>
    </row>
    <row r="1038" spans="3:4" x14ac:dyDescent="0.2">
      <c r="C1038"/>
      <c r="D1038" s="11"/>
    </row>
    <row r="1039" spans="3:4" x14ac:dyDescent="0.2">
      <c r="C1039"/>
      <c r="D1039" s="11"/>
    </row>
    <row r="1040" spans="3:4" x14ac:dyDescent="0.2">
      <c r="C1040"/>
      <c r="D1040" s="11"/>
    </row>
    <row r="1041" spans="3:4" x14ac:dyDescent="0.2">
      <c r="C1041"/>
      <c r="D1041" s="11"/>
    </row>
    <row r="1042" spans="3:4" x14ac:dyDescent="0.2">
      <c r="C1042"/>
      <c r="D1042" s="11"/>
    </row>
    <row r="1043" spans="3:4" x14ac:dyDescent="0.2">
      <c r="C1043"/>
      <c r="D1043" s="11"/>
    </row>
    <row r="1044" spans="3:4" x14ac:dyDescent="0.2">
      <c r="C1044"/>
      <c r="D1044" s="11"/>
    </row>
    <row r="1045" spans="3:4" x14ac:dyDescent="0.2">
      <c r="C1045"/>
      <c r="D1045" s="11"/>
    </row>
    <row r="1046" spans="3:4" x14ac:dyDescent="0.2">
      <c r="C1046"/>
      <c r="D1046" s="11"/>
    </row>
    <row r="1047" spans="3:4" x14ac:dyDescent="0.2">
      <c r="C1047"/>
      <c r="D1047" s="11"/>
    </row>
    <row r="1048" spans="3:4" x14ac:dyDescent="0.2">
      <c r="C1048"/>
      <c r="D1048" s="11"/>
    </row>
    <row r="1049" spans="3:4" x14ac:dyDescent="0.2">
      <c r="C1049"/>
      <c r="D1049" s="11"/>
    </row>
    <row r="1050" spans="3:4" x14ac:dyDescent="0.2">
      <c r="C1050"/>
      <c r="D1050" s="11"/>
    </row>
    <row r="1051" spans="3:4" x14ac:dyDescent="0.2">
      <c r="C1051"/>
      <c r="D1051" s="11"/>
    </row>
    <row r="1052" spans="3:4" x14ac:dyDescent="0.2">
      <c r="C1052"/>
      <c r="D1052" s="11"/>
    </row>
    <row r="1053" spans="3:4" x14ac:dyDescent="0.2">
      <c r="C1053"/>
      <c r="D1053" s="11"/>
    </row>
    <row r="1054" spans="3:4" x14ac:dyDescent="0.2">
      <c r="C1054"/>
      <c r="D1054" s="11"/>
    </row>
    <row r="1055" spans="3:4" x14ac:dyDescent="0.2">
      <c r="C1055"/>
      <c r="D1055" s="11"/>
    </row>
    <row r="1056" spans="3:4" x14ac:dyDescent="0.2">
      <c r="C1056"/>
      <c r="D1056" s="11"/>
    </row>
    <row r="1057" spans="3:4" x14ac:dyDescent="0.2">
      <c r="C1057"/>
      <c r="D1057" s="11"/>
    </row>
    <row r="1058" spans="3:4" x14ac:dyDescent="0.2">
      <c r="C1058"/>
      <c r="D1058" s="11"/>
    </row>
    <row r="1059" spans="3:4" x14ac:dyDescent="0.2">
      <c r="C1059"/>
      <c r="D1059" s="11"/>
    </row>
    <row r="1060" spans="3:4" x14ac:dyDescent="0.2">
      <c r="C1060"/>
      <c r="D1060" s="11"/>
    </row>
    <row r="1061" spans="3:4" x14ac:dyDescent="0.2">
      <c r="C1061"/>
      <c r="D1061" s="11"/>
    </row>
    <row r="1062" spans="3:4" x14ac:dyDescent="0.2">
      <c r="C1062"/>
      <c r="D1062" s="11"/>
    </row>
    <row r="1063" spans="3:4" x14ac:dyDescent="0.2">
      <c r="C1063"/>
      <c r="D1063" s="11"/>
    </row>
    <row r="1064" spans="3:4" x14ac:dyDescent="0.2">
      <c r="C1064"/>
      <c r="D1064" s="11"/>
    </row>
    <row r="1065" spans="3:4" x14ac:dyDescent="0.2">
      <c r="C1065"/>
      <c r="D1065" s="11"/>
    </row>
    <row r="1066" spans="3:4" x14ac:dyDescent="0.2">
      <c r="C1066"/>
      <c r="D1066" s="11"/>
    </row>
    <row r="1067" spans="3:4" x14ac:dyDescent="0.2">
      <c r="C1067"/>
      <c r="D1067" s="11"/>
    </row>
    <row r="1068" spans="3:4" x14ac:dyDescent="0.2">
      <c r="C1068"/>
      <c r="D1068" s="11"/>
    </row>
    <row r="1069" spans="3:4" x14ac:dyDescent="0.2">
      <c r="C1069"/>
      <c r="D1069" s="11"/>
    </row>
    <row r="1070" spans="3:4" x14ac:dyDescent="0.2">
      <c r="C1070"/>
      <c r="D1070" s="11"/>
    </row>
    <row r="1071" spans="3:4" x14ac:dyDescent="0.2">
      <c r="C1071"/>
      <c r="D1071" s="11"/>
    </row>
    <row r="1072" spans="3:4" x14ac:dyDescent="0.2">
      <c r="C1072"/>
      <c r="D1072" s="11"/>
    </row>
    <row r="1073" spans="3:4" x14ac:dyDescent="0.2">
      <c r="C1073"/>
      <c r="D1073" s="11"/>
    </row>
    <row r="1074" spans="3:4" x14ac:dyDescent="0.2">
      <c r="C1074"/>
      <c r="D1074" s="11"/>
    </row>
    <row r="1075" spans="3:4" x14ac:dyDescent="0.2">
      <c r="C1075"/>
      <c r="D1075" s="11"/>
    </row>
    <row r="1076" spans="3:4" x14ac:dyDescent="0.2">
      <c r="C1076"/>
      <c r="D1076" s="11"/>
    </row>
    <row r="1077" spans="3:4" x14ac:dyDescent="0.2">
      <c r="C1077"/>
      <c r="D1077" s="11"/>
    </row>
    <row r="1078" spans="3:4" x14ac:dyDescent="0.2">
      <c r="C1078"/>
      <c r="D1078" s="11"/>
    </row>
    <row r="1079" spans="3:4" x14ac:dyDescent="0.2">
      <c r="C1079"/>
      <c r="D1079" s="11"/>
    </row>
    <row r="1080" spans="3:4" x14ac:dyDescent="0.2">
      <c r="C1080"/>
      <c r="D1080" s="11"/>
    </row>
    <row r="1081" spans="3:4" x14ac:dyDescent="0.2">
      <c r="C1081"/>
      <c r="D1081" s="11"/>
    </row>
    <row r="1082" spans="3:4" x14ac:dyDescent="0.2">
      <c r="C1082"/>
      <c r="D1082" s="11"/>
    </row>
    <row r="1083" spans="3:4" x14ac:dyDescent="0.2">
      <c r="C1083"/>
      <c r="D1083" s="11"/>
    </row>
    <row r="1084" spans="3:4" x14ac:dyDescent="0.2">
      <c r="C1084"/>
      <c r="D1084" s="11"/>
    </row>
    <row r="1085" spans="3:4" x14ac:dyDescent="0.2">
      <c r="C1085"/>
      <c r="D1085" s="11"/>
    </row>
    <row r="1086" spans="3:4" x14ac:dyDescent="0.2">
      <c r="C1086"/>
      <c r="D1086" s="11"/>
    </row>
    <row r="1087" spans="3:4" x14ac:dyDescent="0.2">
      <c r="C1087"/>
      <c r="D1087" s="11"/>
    </row>
    <row r="1088" spans="3:4" x14ac:dyDescent="0.2">
      <c r="C1088"/>
      <c r="D1088" s="11"/>
    </row>
    <row r="1089" spans="3:4" x14ac:dyDescent="0.2">
      <c r="C1089"/>
      <c r="D1089" s="11"/>
    </row>
    <row r="1090" spans="3:4" x14ac:dyDescent="0.2">
      <c r="C1090"/>
      <c r="D1090" s="11"/>
    </row>
    <row r="1091" spans="3:4" x14ac:dyDescent="0.2">
      <c r="C1091"/>
      <c r="D1091" s="11"/>
    </row>
    <row r="1092" spans="3:4" x14ac:dyDescent="0.2">
      <c r="C1092"/>
      <c r="D1092" s="11"/>
    </row>
    <row r="1093" spans="3:4" x14ac:dyDescent="0.2">
      <c r="C1093"/>
      <c r="D1093" s="11"/>
    </row>
    <row r="1094" spans="3:4" x14ac:dyDescent="0.2">
      <c r="C1094"/>
      <c r="D1094" s="11"/>
    </row>
    <row r="1095" spans="3:4" x14ac:dyDescent="0.2">
      <c r="C1095"/>
      <c r="D1095" s="11"/>
    </row>
    <row r="1096" spans="3:4" x14ac:dyDescent="0.2">
      <c r="C1096"/>
      <c r="D1096" s="11"/>
    </row>
    <row r="1097" spans="3:4" x14ac:dyDescent="0.2">
      <c r="C1097"/>
      <c r="D1097" s="11"/>
    </row>
    <row r="1098" spans="3:4" x14ac:dyDescent="0.2">
      <c r="C1098"/>
      <c r="D1098" s="11"/>
    </row>
    <row r="1099" spans="3:4" x14ac:dyDescent="0.2">
      <c r="C1099"/>
      <c r="D1099" s="11"/>
    </row>
    <row r="1100" spans="3:4" x14ac:dyDescent="0.2">
      <c r="C1100"/>
      <c r="D1100" s="11"/>
    </row>
    <row r="1101" spans="3:4" x14ac:dyDescent="0.2">
      <c r="C1101"/>
      <c r="D1101" s="11"/>
    </row>
    <row r="1102" spans="3:4" x14ac:dyDescent="0.2">
      <c r="C1102"/>
      <c r="D1102" s="11"/>
    </row>
    <row r="1103" spans="3:4" x14ac:dyDescent="0.2">
      <c r="C1103"/>
      <c r="D1103" s="11"/>
    </row>
    <row r="1104" spans="3:4" x14ac:dyDescent="0.2">
      <c r="C1104"/>
      <c r="D1104" s="11"/>
    </row>
    <row r="1105" spans="3:4" x14ac:dyDescent="0.2">
      <c r="C1105"/>
      <c r="D1105" s="11"/>
    </row>
    <row r="1106" spans="3:4" x14ac:dyDescent="0.2">
      <c r="C1106"/>
      <c r="D1106" s="11"/>
    </row>
    <row r="1107" spans="3:4" x14ac:dyDescent="0.2">
      <c r="C1107"/>
      <c r="D1107" s="11"/>
    </row>
    <row r="1108" spans="3:4" x14ac:dyDescent="0.2">
      <c r="C1108"/>
      <c r="D1108" s="11"/>
    </row>
    <row r="1109" spans="3:4" x14ac:dyDescent="0.2">
      <c r="C1109"/>
      <c r="D1109" s="11"/>
    </row>
    <row r="1110" spans="3:4" x14ac:dyDescent="0.2">
      <c r="C1110"/>
      <c r="D1110" s="11"/>
    </row>
    <row r="1111" spans="3:4" x14ac:dyDescent="0.2">
      <c r="C1111"/>
      <c r="D1111" s="11"/>
    </row>
    <row r="1112" spans="3:4" x14ac:dyDescent="0.2">
      <c r="C1112"/>
      <c r="D1112" s="11"/>
    </row>
    <row r="1113" spans="3:4" x14ac:dyDescent="0.2">
      <c r="C1113"/>
      <c r="D1113" s="11"/>
    </row>
    <row r="1114" spans="3:4" x14ac:dyDescent="0.2">
      <c r="C1114"/>
      <c r="D1114" s="11"/>
    </row>
    <row r="1115" spans="3:4" x14ac:dyDescent="0.2">
      <c r="C1115"/>
      <c r="D1115" s="11"/>
    </row>
    <row r="1116" spans="3:4" x14ac:dyDescent="0.2">
      <c r="C1116"/>
      <c r="D1116" s="11"/>
    </row>
    <row r="1117" spans="3:4" x14ac:dyDescent="0.2">
      <c r="C1117"/>
      <c r="D1117" s="11"/>
    </row>
    <row r="1118" spans="3:4" x14ac:dyDescent="0.2">
      <c r="C1118"/>
      <c r="D1118" s="11"/>
    </row>
    <row r="1119" spans="3:4" x14ac:dyDescent="0.2">
      <c r="C1119"/>
      <c r="D1119" s="11"/>
    </row>
    <row r="1120" spans="3:4" x14ac:dyDescent="0.2">
      <c r="C1120"/>
      <c r="D1120" s="11"/>
    </row>
    <row r="1121" spans="3:4" x14ac:dyDescent="0.2">
      <c r="C1121"/>
      <c r="D1121" s="11"/>
    </row>
    <row r="1122" spans="3:4" x14ac:dyDescent="0.2">
      <c r="C1122"/>
      <c r="D1122" s="11"/>
    </row>
    <row r="1123" spans="3:4" x14ac:dyDescent="0.2">
      <c r="C1123"/>
      <c r="D1123" s="11"/>
    </row>
    <row r="1124" spans="3:4" x14ac:dyDescent="0.2">
      <c r="C1124"/>
      <c r="D1124" s="11"/>
    </row>
    <row r="1125" spans="3:4" x14ac:dyDescent="0.2">
      <c r="C1125"/>
      <c r="D1125" s="11"/>
    </row>
    <row r="1126" spans="3:4" x14ac:dyDescent="0.2">
      <c r="C1126"/>
      <c r="D1126" s="11"/>
    </row>
    <row r="1127" spans="3:4" x14ac:dyDescent="0.2">
      <c r="C1127"/>
      <c r="D1127" s="11"/>
    </row>
    <row r="1128" spans="3:4" x14ac:dyDescent="0.2">
      <c r="C1128"/>
      <c r="D1128" s="11"/>
    </row>
    <row r="1129" spans="3:4" x14ac:dyDescent="0.2">
      <c r="C1129"/>
      <c r="D1129" s="11"/>
    </row>
    <row r="1130" spans="3:4" x14ac:dyDescent="0.2">
      <c r="C1130"/>
      <c r="D1130" s="11"/>
    </row>
    <row r="1131" spans="3:4" x14ac:dyDescent="0.2">
      <c r="C1131"/>
      <c r="D1131" s="11"/>
    </row>
    <row r="1132" spans="3:4" x14ac:dyDescent="0.2">
      <c r="C1132"/>
      <c r="D1132" s="11"/>
    </row>
    <row r="1133" spans="3:4" x14ac:dyDescent="0.2">
      <c r="C1133"/>
      <c r="D1133" s="11"/>
    </row>
    <row r="1134" spans="3:4" x14ac:dyDescent="0.2">
      <c r="C1134"/>
      <c r="D1134" s="11"/>
    </row>
    <row r="1135" spans="3:4" x14ac:dyDescent="0.2">
      <c r="C1135"/>
      <c r="D1135" s="11"/>
    </row>
    <row r="1136" spans="3:4" x14ac:dyDescent="0.2">
      <c r="C1136"/>
      <c r="D1136" s="11"/>
    </row>
    <row r="1137" spans="3:4" x14ac:dyDescent="0.2">
      <c r="C1137"/>
      <c r="D1137" s="11"/>
    </row>
    <row r="1138" spans="3:4" x14ac:dyDescent="0.2">
      <c r="C1138"/>
      <c r="D1138" s="11"/>
    </row>
    <row r="1139" spans="3:4" x14ac:dyDescent="0.2">
      <c r="C1139"/>
      <c r="D1139" s="11"/>
    </row>
    <row r="1140" spans="3:4" x14ac:dyDescent="0.2">
      <c r="C1140"/>
      <c r="D1140" s="11"/>
    </row>
    <row r="1141" spans="3:4" x14ac:dyDescent="0.2">
      <c r="C1141"/>
      <c r="D1141" s="11"/>
    </row>
    <row r="1142" spans="3:4" x14ac:dyDescent="0.2">
      <c r="C1142"/>
      <c r="D1142" s="11"/>
    </row>
    <row r="1143" spans="3:4" x14ac:dyDescent="0.2">
      <c r="C1143"/>
      <c r="D1143" s="11"/>
    </row>
    <row r="1144" spans="3:4" x14ac:dyDescent="0.2">
      <c r="C1144"/>
      <c r="D1144" s="11"/>
    </row>
    <row r="1145" spans="3:4" x14ac:dyDescent="0.2">
      <c r="C1145"/>
      <c r="D1145" s="11"/>
    </row>
    <row r="1146" spans="3:4" x14ac:dyDescent="0.2">
      <c r="C1146"/>
      <c r="D1146" s="11"/>
    </row>
    <row r="1147" spans="3:4" x14ac:dyDescent="0.2">
      <c r="C1147"/>
      <c r="D1147" s="11"/>
    </row>
    <row r="1148" spans="3:4" x14ac:dyDescent="0.2">
      <c r="C1148"/>
      <c r="D1148" s="11"/>
    </row>
    <row r="1149" spans="3:4" x14ac:dyDescent="0.2">
      <c r="C1149"/>
      <c r="D1149" s="11"/>
    </row>
    <row r="1150" spans="3:4" x14ac:dyDescent="0.2">
      <c r="C1150"/>
      <c r="D1150" s="11"/>
    </row>
    <row r="1151" spans="3:4" x14ac:dyDescent="0.2">
      <c r="C1151"/>
      <c r="D1151" s="11"/>
    </row>
    <row r="1152" spans="3:4" x14ac:dyDescent="0.2">
      <c r="C1152"/>
      <c r="D1152" s="11"/>
    </row>
    <row r="1153" spans="3:4" x14ac:dyDescent="0.2">
      <c r="C1153"/>
      <c r="D1153" s="11"/>
    </row>
    <row r="1154" spans="3:4" x14ac:dyDescent="0.2">
      <c r="C1154"/>
      <c r="D1154" s="11"/>
    </row>
    <row r="1155" spans="3:4" x14ac:dyDescent="0.2">
      <c r="C1155"/>
      <c r="D1155" s="11"/>
    </row>
    <row r="1156" spans="3:4" x14ac:dyDescent="0.2">
      <c r="C1156"/>
      <c r="D1156" s="11"/>
    </row>
    <row r="1157" spans="3:4" x14ac:dyDescent="0.2">
      <c r="C1157"/>
      <c r="D1157" s="11"/>
    </row>
    <row r="1158" spans="3:4" x14ac:dyDescent="0.2">
      <c r="C1158"/>
      <c r="D1158" s="11"/>
    </row>
    <row r="1159" spans="3:4" x14ac:dyDescent="0.2">
      <c r="C1159"/>
      <c r="D1159" s="11"/>
    </row>
    <row r="1160" spans="3:4" x14ac:dyDescent="0.2">
      <c r="C1160"/>
      <c r="D1160" s="11"/>
    </row>
    <row r="1161" spans="3:4" x14ac:dyDescent="0.2">
      <c r="C1161"/>
      <c r="D1161" s="11"/>
    </row>
    <row r="1162" spans="3:4" x14ac:dyDescent="0.2">
      <c r="C1162"/>
      <c r="D1162" s="11"/>
    </row>
    <row r="1163" spans="3:4" x14ac:dyDescent="0.2">
      <c r="C1163"/>
      <c r="D1163" s="11"/>
    </row>
    <row r="1164" spans="3:4" x14ac:dyDescent="0.2">
      <c r="C1164"/>
      <c r="D1164" s="11"/>
    </row>
    <row r="1165" spans="3:4" x14ac:dyDescent="0.2">
      <c r="C1165"/>
      <c r="D1165" s="11"/>
    </row>
    <row r="1166" spans="3:4" x14ac:dyDescent="0.2">
      <c r="C1166"/>
      <c r="D1166" s="11"/>
    </row>
    <row r="1167" spans="3:4" x14ac:dyDescent="0.2">
      <c r="C1167"/>
      <c r="D1167" s="11"/>
    </row>
    <row r="1168" spans="3:4" x14ac:dyDescent="0.2">
      <c r="C1168"/>
      <c r="D1168" s="11"/>
    </row>
    <row r="1169" spans="3:4" x14ac:dyDescent="0.2">
      <c r="C1169"/>
      <c r="D1169" s="11"/>
    </row>
    <row r="1170" spans="3:4" x14ac:dyDescent="0.2">
      <c r="C1170"/>
      <c r="D1170" s="11"/>
    </row>
    <row r="1171" spans="3:4" x14ac:dyDescent="0.2">
      <c r="C1171"/>
      <c r="D1171" s="11"/>
    </row>
    <row r="1172" spans="3:4" x14ac:dyDescent="0.2">
      <c r="C1172"/>
      <c r="D1172" s="11"/>
    </row>
    <row r="1173" spans="3:4" x14ac:dyDescent="0.2">
      <c r="C1173"/>
      <c r="D1173" s="11"/>
    </row>
    <row r="1174" spans="3:4" x14ac:dyDescent="0.2">
      <c r="C1174"/>
      <c r="D1174" s="11"/>
    </row>
    <row r="1175" spans="3:4" x14ac:dyDescent="0.2">
      <c r="C1175"/>
      <c r="D1175" s="11"/>
    </row>
    <row r="1176" spans="3:4" x14ac:dyDescent="0.2">
      <c r="C1176"/>
      <c r="D1176" s="11"/>
    </row>
    <row r="1177" spans="3:4" x14ac:dyDescent="0.2">
      <c r="C1177"/>
      <c r="D1177" s="11"/>
    </row>
    <row r="1178" spans="3:4" x14ac:dyDescent="0.2">
      <c r="C1178"/>
      <c r="D1178" s="11"/>
    </row>
    <row r="1179" spans="3:4" x14ac:dyDescent="0.2">
      <c r="C1179"/>
      <c r="D1179" s="11"/>
    </row>
    <row r="1180" spans="3:4" x14ac:dyDescent="0.2">
      <c r="C1180"/>
      <c r="D1180" s="11"/>
    </row>
    <row r="1181" spans="3:4" x14ac:dyDescent="0.2">
      <c r="C1181"/>
      <c r="D1181" s="11"/>
    </row>
    <row r="1182" spans="3:4" x14ac:dyDescent="0.2">
      <c r="C1182"/>
      <c r="D1182" s="11"/>
    </row>
    <row r="1183" spans="3:4" x14ac:dyDescent="0.2">
      <c r="C1183"/>
      <c r="D1183" s="11"/>
    </row>
    <row r="1184" spans="3:4" x14ac:dyDescent="0.2">
      <c r="C1184"/>
      <c r="D1184" s="11"/>
    </row>
    <row r="1185" spans="3:4" x14ac:dyDescent="0.2">
      <c r="C1185"/>
      <c r="D1185" s="11"/>
    </row>
    <row r="1186" spans="3:4" x14ac:dyDescent="0.2">
      <c r="C1186"/>
      <c r="D1186" s="11"/>
    </row>
    <row r="1187" spans="3:4" x14ac:dyDescent="0.2">
      <c r="C1187"/>
      <c r="D1187" s="11"/>
    </row>
    <row r="1188" spans="3:4" x14ac:dyDescent="0.2">
      <c r="C1188"/>
      <c r="D1188" s="11"/>
    </row>
    <row r="1189" spans="3:4" x14ac:dyDescent="0.2">
      <c r="C1189"/>
      <c r="D1189" s="11"/>
    </row>
    <row r="1190" spans="3:4" x14ac:dyDescent="0.2">
      <c r="C1190"/>
      <c r="D1190" s="11"/>
    </row>
    <row r="1191" spans="3:4" x14ac:dyDescent="0.2">
      <c r="C1191"/>
      <c r="D1191" s="11"/>
    </row>
    <row r="1192" spans="3:4" x14ac:dyDescent="0.2">
      <c r="C1192"/>
      <c r="D1192" s="11"/>
    </row>
    <row r="1193" spans="3:4" x14ac:dyDescent="0.2">
      <c r="C1193"/>
      <c r="D1193" s="11"/>
    </row>
    <row r="1194" spans="3:4" x14ac:dyDescent="0.2">
      <c r="C1194"/>
      <c r="D1194" s="11"/>
    </row>
    <row r="1195" spans="3:4" x14ac:dyDescent="0.2">
      <c r="C1195"/>
      <c r="D1195" s="11"/>
    </row>
    <row r="1196" spans="3:4" x14ac:dyDescent="0.2">
      <c r="C1196"/>
      <c r="D1196" s="11"/>
    </row>
    <row r="1197" spans="3:4" x14ac:dyDescent="0.2">
      <c r="C1197"/>
      <c r="D1197" s="11"/>
    </row>
    <row r="1198" spans="3:4" x14ac:dyDescent="0.2">
      <c r="C1198"/>
      <c r="D1198" s="11"/>
    </row>
    <row r="1199" spans="3:4" x14ac:dyDescent="0.2">
      <c r="C1199"/>
      <c r="D1199" s="11"/>
    </row>
    <row r="1200" spans="3:4" x14ac:dyDescent="0.2">
      <c r="C1200"/>
      <c r="D1200" s="11"/>
    </row>
    <row r="1201" spans="3:4" x14ac:dyDescent="0.2">
      <c r="C1201"/>
      <c r="D1201" s="11"/>
    </row>
    <row r="1202" spans="3:4" x14ac:dyDescent="0.2">
      <c r="C1202"/>
      <c r="D1202" s="11"/>
    </row>
    <row r="1203" spans="3:4" x14ac:dyDescent="0.2">
      <c r="C1203"/>
      <c r="D1203" s="11"/>
    </row>
    <row r="1204" spans="3:4" x14ac:dyDescent="0.2">
      <c r="C1204"/>
      <c r="D1204" s="11"/>
    </row>
    <row r="1205" spans="3:4" x14ac:dyDescent="0.2">
      <c r="C1205"/>
      <c r="D1205" s="11"/>
    </row>
    <row r="1206" spans="3:4" x14ac:dyDescent="0.2">
      <c r="C1206"/>
      <c r="D1206" s="11"/>
    </row>
    <row r="1207" spans="3:4" x14ac:dyDescent="0.2">
      <c r="C1207"/>
      <c r="D1207" s="11"/>
    </row>
    <row r="1208" spans="3:4" x14ac:dyDescent="0.2">
      <c r="C1208"/>
      <c r="D1208" s="11"/>
    </row>
    <row r="1209" spans="3:4" x14ac:dyDescent="0.2">
      <c r="C1209"/>
      <c r="D1209" s="11"/>
    </row>
    <row r="1210" spans="3:4" x14ac:dyDescent="0.2">
      <c r="C1210"/>
      <c r="D1210" s="11"/>
    </row>
    <row r="1211" spans="3:4" x14ac:dyDescent="0.2">
      <c r="C1211"/>
      <c r="D1211" s="11"/>
    </row>
    <row r="1212" spans="3:4" x14ac:dyDescent="0.2">
      <c r="C1212"/>
      <c r="D1212" s="11"/>
    </row>
    <row r="1213" spans="3:4" x14ac:dyDescent="0.2">
      <c r="C1213"/>
      <c r="D1213" s="11"/>
    </row>
    <row r="1214" spans="3:4" x14ac:dyDescent="0.2">
      <c r="C1214"/>
      <c r="D1214" s="11"/>
    </row>
    <row r="1215" spans="3:4" x14ac:dyDescent="0.2">
      <c r="C1215"/>
      <c r="D1215" s="11"/>
    </row>
    <row r="1216" spans="3:4" x14ac:dyDescent="0.2">
      <c r="C1216"/>
      <c r="D1216" s="11"/>
    </row>
    <row r="1217" spans="3:4" x14ac:dyDescent="0.2">
      <c r="C1217"/>
      <c r="D1217" s="11"/>
    </row>
    <row r="1218" spans="3:4" x14ac:dyDescent="0.2">
      <c r="C1218"/>
      <c r="D1218" s="11"/>
    </row>
    <row r="1219" spans="3:4" x14ac:dyDescent="0.2">
      <c r="C1219"/>
      <c r="D1219" s="11"/>
    </row>
    <row r="1220" spans="3:4" x14ac:dyDescent="0.2">
      <c r="C1220"/>
      <c r="D1220" s="11"/>
    </row>
    <row r="1221" spans="3:4" x14ac:dyDescent="0.2">
      <c r="C1221"/>
      <c r="D1221" s="11"/>
    </row>
    <row r="1222" spans="3:4" x14ac:dyDescent="0.2">
      <c r="C1222"/>
      <c r="D1222" s="11"/>
    </row>
    <row r="1223" spans="3:4" x14ac:dyDescent="0.2">
      <c r="C1223"/>
      <c r="D1223" s="11"/>
    </row>
    <row r="1224" spans="3:4" x14ac:dyDescent="0.2">
      <c r="C1224"/>
      <c r="D1224" s="11"/>
    </row>
    <row r="1225" spans="3:4" x14ac:dyDescent="0.2">
      <c r="C1225"/>
      <c r="D1225" s="11"/>
    </row>
    <row r="1226" spans="3:4" x14ac:dyDescent="0.2">
      <c r="C1226"/>
      <c r="D1226" s="11"/>
    </row>
    <row r="1227" spans="3:4" x14ac:dyDescent="0.2">
      <c r="C1227"/>
      <c r="D1227" s="11"/>
    </row>
    <row r="1228" spans="3:4" x14ac:dyDescent="0.2">
      <c r="C1228"/>
      <c r="D1228" s="11"/>
    </row>
    <row r="1229" spans="3:4" x14ac:dyDescent="0.2">
      <c r="C1229"/>
      <c r="D1229" s="11"/>
    </row>
    <row r="1230" spans="3:4" x14ac:dyDescent="0.2">
      <c r="C1230"/>
      <c r="D1230" s="11"/>
    </row>
    <row r="1231" spans="3:4" x14ac:dyDescent="0.2">
      <c r="C1231"/>
      <c r="D1231" s="11"/>
    </row>
    <row r="1232" spans="3:4" x14ac:dyDescent="0.2">
      <c r="C1232"/>
      <c r="D1232" s="11"/>
    </row>
    <row r="1233" spans="3:4" x14ac:dyDescent="0.2">
      <c r="C1233"/>
      <c r="D1233" s="11"/>
    </row>
    <row r="1234" spans="3:4" x14ac:dyDescent="0.2">
      <c r="C1234"/>
      <c r="D1234" s="11"/>
    </row>
    <row r="1235" spans="3:4" x14ac:dyDescent="0.2">
      <c r="C1235"/>
      <c r="D1235" s="11"/>
    </row>
    <row r="1236" spans="3:4" x14ac:dyDescent="0.2">
      <c r="C1236"/>
      <c r="D1236" s="11"/>
    </row>
    <row r="1237" spans="3:4" x14ac:dyDescent="0.2">
      <c r="C1237"/>
      <c r="D1237" s="11"/>
    </row>
    <row r="1238" spans="3:4" x14ac:dyDescent="0.2">
      <c r="C1238"/>
      <c r="D1238" s="11"/>
    </row>
    <row r="1239" spans="3:4" x14ac:dyDescent="0.2">
      <c r="C1239"/>
      <c r="D1239" s="11"/>
    </row>
    <row r="1240" spans="3:4" x14ac:dyDescent="0.2">
      <c r="C1240"/>
      <c r="D1240" s="11"/>
    </row>
    <row r="1241" spans="3:4" x14ac:dyDescent="0.2">
      <c r="C1241"/>
      <c r="D1241" s="11"/>
    </row>
    <row r="1242" spans="3:4" x14ac:dyDescent="0.2">
      <c r="C1242"/>
      <c r="D1242" s="11"/>
    </row>
    <row r="1243" spans="3:4" x14ac:dyDescent="0.2">
      <c r="C1243"/>
      <c r="D1243" s="11"/>
    </row>
    <row r="1244" spans="3:4" x14ac:dyDescent="0.2">
      <c r="C1244"/>
      <c r="D1244" s="11"/>
    </row>
    <row r="1245" spans="3:4" x14ac:dyDescent="0.2">
      <c r="C1245"/>
      <c r="D1245" s="11"/>
    </row>
    <row r="1246" spans="3:4" x14ac:dyDescent="0.2">
      <c r="C1246"/>
      <c r="D1246" s="11"/>
    </row>
    <row r="1247" spans="3:4" x14ac:dyDescent="0.2">
      <c r="C1247"/>
      <c r="D1247" s="11"/>
    </row>
    <row r="1248" spans="3:4" x14ac:dyDescent="0.2">
      <c r="C1248"/>
      <c r="D1248" s="11"/>
    </row>
    <row r="1249" spans="3:4" x14ac:dyDescent="0.2">
      <c r="C1249"/>
      <c r="D1249" s="11"/>
    </row>
    <row r="1250" spans="3:4" x14ac:dyDescent="0.2">
      <c r="C1250"/>
      <c r="D1250" s="11"/>
    </row>
    <row r="1251" spans="3:4" x14ac:dyDescent="0.2">
      <c r="C1251"/>
      <c r="D1251" s="11"/>
    </row>
    <row r="1252" spans="3:4" x14ac:dyDescent="0.2">
      <c r="C1252"/>
      <c r="D1252" s="11"/>
    </row>
    <row r="1253" spans="3:4" x14ac:dyDescent="0.2">
      <c r="C1253"/>
      <c r="D1253" s="11"/>
    </row>
    <row r="1254" spans="3:4" x14ac:dyDescent="0.2">
      <c r="C1254"/>
      <c r="D1254" s="11"/>
    </row>
    <row r="1255" spans="3:4" x14ac:dyDescent="0.2">
      <c r="C1255"/>
      <c r="D1255" s="11"/>
    </row>
    <row r="1256" spans="3:4" x14ac:dyDescent="0.2">
      <c r="C1256"/>
      <c r="D1256" s="11"/>
    </row>
    <row r="1257" spans="3:4" x14ac:dyDescent="0.2">
      <c r="C1257"/>
      <c r="D1257" s="11"/>
    </row>
    <row r="1258" spans="3:4" x14ac:dyDescent="0.2">
      <c r="C1258"/>
      <c r="D1258" s="11"/>
    </row>
    <row r="1259" spans="3:4" x14ac:dyDescent="0.2">
      <c r="C1259"/>
      <c r="D1259" s="11"/>
    </row>
    <row r="1260" spans="3:4" x14ac:dyDescent="0.2">
      <c r="C1260"/>
      <c r="D1260" s="11"/>
    </row>
    <row r="1261" spans="3:4" x14ac:dyDescent="0.2">
      <c r="C1261"/>
      <c r="D1261" s="11"/>
    </row>
    <row r="1262" spans="3:4" x14ac:dyDescent="0.2">
      <c r="C1262"/>
      <c r="D1262" s="11"/>
    </row>
    <row r="1263" spans="3:4" x14ac:dyDescent="0.2">
      <c r="C1263"/>
      <c r="D1263" s="11"/>
    </row>
    <row r="1264" spans="3:4" x14ac:dyDescent="0.2">
      <c r="C1264"/>
      <c r="D1264" s="11"/>
    </row>
    <row r="1265" spans="3:4" x14ac:dyDescent="0.2">
      <c r="C1265"/>
      <c r="D1265" s="11"/>
    </row>
    <row r="1266" spans="3:4" x14ac:dyDescent="0.2">
      <c r="C1266"/>
      <c r="D1266" s="11"/>
    </row>
    <row r="1267" spans="3:4" x14ac:dyDescent="0.2">
      <c r="C1267"/>
      <c r="D1267" s="11"/>
    </row>
    <row r="1268" spans="3:4" x14ac:dyDescent="0.2">
      <c r="C1268"/>
      <c r="D1268" s="11"/>
    </row>
    <row r="1269" spans="3:4" x14ac:dyDescent="0.2">
      <c r="C1269"/>
      <c r="D1269" s="11"/>
    </row>
    <row r="1270" spans="3:4" x14ac:dyDescent="0.2">
      <c r="C1270"/>
      <c r="D1270" s="11"/>
    </row>
    <row r="1271" spans="3:4" x14ac:dyDescent="0.2">
      <c r="C1271"/>
      <c r="D1271" s="11"/>
    </row>
    <row r="1272" spans="3:4" x14ac:dyDescent="0.2">
      <c r="C1272"/>
      <c r="D1272" s="11"/>
    </row>
    <row r="1273" spans="3:4" x14ac:dyDescent="0.2">
      <c r="C1273"/>
      <c r="D1273" s="11"/>
    </row>
    <row r="1274" spans="3:4" x14ac:dyDescent="0.2">
      <c r="C1274"/>
      <c r="D1274" s="11"/>
    </row>
    <row r="1275" spans="3:4" x14ac:dyDescent="0.2">
      <c r="C1275"/>
      <c r="D1275" s="11"/>
    </row>
    <row r="1276" spans="3:4" x14ac:dyDescent="0.2">
      <c r="C1276"/>
      <c r="D1276" s="11"/>
    </row>
    <row r="1277" spans="3:4" x14ac:dyDescent="0.2">
      <c r="C1277"/>
      <c r="D1277" s="11"/>
    </row>
    <row r="1278" spans="3:4" x14ac:dyDescent="0.2">
      <c r="C1278"/>
      <c r="D1278" s="11"/>
    </row>
    <row r="1279" spans="3:4" x14ac:dyDescent="0.2">
      <c r="C1279"/>
      <c r="D1279" s="11"/>
    </row>
    <row r="1280" spans="3:4" x14ac:dyDescent="0.2">
      <c r="C1280"/>
      <c r="D1280" s="11"/>
    </row>
    <row r="1281" spans="3:4" x14ac:dyDescent="0.2">
      <c r="C1281"/>
      <c r="D1281" s="11"/>
    </row>
    <row r="1282" spans="3:4" x14ac:dyDescent="0.2">
      <c r="C1282"/>
      <c r="D1282" s="11"/>
    </row>
    <row r="1283" spans="3:4" x14ac:dyDescent="0.2">
      <c r="C1283"/>
      <c r="D1283" s="11"/>
    </row>
    <row r="1284" spans="3:4" x14ac:dyDescent="0.2">
      <c r="C1284"/>
      <c r="D1284" s="11"/>
    </row>
    <row r="1285" spans="3:4" x14ac:dyDescent="0.2">
      <c r="C1285"/>
      <c r="D1285" s="11"/>
    </row>
    <row r="1286" spans="3:4" x14ac:dyDescent="0.2">
      <c r="C1286"/>
      <c r="D1286" s="11"/>
    </row>
    <row r="1287" spans="3:4" x14ac:dyDescent="0.2">
      <c r="C1287"/>
      <c r="D1287" s="11"/>
    </row>
    <row r="1288" spans="3:4" x14ac:dyDescent="0.2">
      <c r="C1288"/>
      <c r="D1288" s="11"/>
    </row>
    <row r="1289" spans="3:4" x14ac:dyDescent="0.2">
      <c r="C1289"/>
      <c r="D1289" s="11"/>
    </row>
    <row r="1290" spans="3:4" x14ac:dyDescent="0.2">
      <c r="C1290"/>
      <c r="D1290" s="11"/>
    </row>
    <row r="1291" spans="3:4" x14ac:dyDescent="0.2">
      <c r="C1291"/>
      <c r="D1291" s="11"/>
    </row>
    <row r="1292" spans="3:4" x14ac:dyDescent="0.2">
      <c r="C1292"/>
      <c r="D1292" s="11"/>
    </row>
    <row r="1293" spans="3:4" x14ac:dyDescent="0.2">
      <c r="C1293"/>
      <c r="D1293" s="11"/>
    </row>
    <row r="1294" spans="3:4" x14ac:dyDescent="0.2">
      <c r="C1294"/>
      <c r="D1294" s="11"/>
    </row>
    <row r="1295" spans="3:4" x14ac:dyDescent="0.2">
      <c r="C1295"/>
      <c r="D1295" s="11"/>
    </row>
    <row r="1296" spans="3:4" x14ac:dyDescent="0.2">
      <c r="C1296"/>
      <c r="D1296" s="11"/>
    </row>
    <row r="1297" spans="3:4" x14ac:dyDescent="0.2">
      <c r="C1297"/>
      <c r="D1297" s="11"/>
    </row>
    <row r="1298" spans="3:4" x14ac:dyDescent="0.2">
      <c r="C1298"/>
      <c r="D1298" s="11"/>
    </row>
    <row r="1299" spans="3:4" x14ac:dyDescent="0.2">
      <c r="C1299"/>
      <c r="D1299" s="11"/>
    </row>
    <row r="1300" spans="3:4" x14ac:dyDescent="0.2">
      <c r="C1300"/>
      <c r="D1300" s="11"/>
    </row>
    <row r="1301" spans="3:4" x14ac:dyDescent="0.2">
      <c r="C1301"/>
      <c r="D1301" s="11"/>
    </row>
    <row r="1302" spans="3:4" x14ac:dyDescent="0.2">
      <c r="C1302"/>
      <c r="D1302" s="11"/>
    </row>
    <row r="1303" spans="3:4" x14ac:dyDescent="0.2">
      <c r="C1303"/>
      <c r="D1303" s="11"/>
    </row>
    <row r="1304" spans="3:4" x14ac:dyDescent="0.2">
      <c r="C1304"/>
      <c r="D1304" s="11"/>
    </row>
    <row r="1305" spans="3:4" x14ac:dyDescent="0.2">
      <c r="C1305"/>
      <c r="D1305" s="11"/>
    </row>
    <row r="1306" spans="3:4" x14ac:dyDescent="0.2">
      <c r="C1306"/>
      <c r="D1306" s="11"/>
    </row>
    <row r="1307" spans="3:4" x14ac:dyDescent="0.2">
      <c r="C1307"/>
      <c r="D1307" s="11"/>
    </row>
    <row r="1308" spans="3:4" x14ac:dyDescent="0.2">
      <c r="C1308"/>
      <c r="D1308" s="11"/>
    </row>
    <row r="1309" spans="3:4" x14ac:dyDescent="0.2">
      <c r="C1309"/>
      <c r="D1309" s="11"/>
    </row>
    <row r="1310" spans="3:4" x14ac:dyDescent="0.2">
      <c r="C1310"/>
      <c r="D1310" s="11"/>
    </row>
    <row r="1311" spans="3:4" x14ac:dyDescent="0.2">
      <c r="C1311"/>
      <c r="D1311" s="11"/>
    </row>
    <row r="1312" spans="3:4" x14ac:dyDescent="0.2">
      <c r="C1312"/>
      <c r="D1312" s="11"/>
    </row>
    <row r="1313" spans="3:4" x14ac:dyDescent="0.2">
      <c r="C1313"/>
      <c r="D1313" s="11"/>
    </row>
    <row r="1314" spans="3:4" x14ac:dyDescent="0.2">
      <c r="C1314"/>
      <c r="D1314" s="11"/>
    </row>
    <row r="1315" spans="3:4" x14ac:dyDescent="0.2">
      <c r="C1315"/>
      <c r="D1315" s="11"/>
    </row>
    <row r="1316" spans="3:4" x14ac:dyDescent="0.2">
      <c r="C1316"/>
      <c r="D1316" s="11"/>
    </row>
    <row r="1317" spans="3:4" x14ac:dyDescent="0.2">
      <c r="C1317"/>
      <c r="D1317" s="11"/>
    </row>
    <row r="1318" spans="3:4" x14ac:dyDescent="0.2">
      <c r="C1318"/>
      <c r="D1318" s="11"/>
    </row>
    <row r="1319" spans="3:4" x14ac:dyDescent="0.2">
      <c r="C1319"/>
      <c r="D1319" s="11"/>
    </row>
    <row r="1320" spans="3:4" x14ac:dyDescent="0.2">
      <c r="C1320"/>
      <c r="D1320" s="11"/>
    </row>
    <row r="1321" spans="3:4" x14ac:dyDescent="0.2">
      <c r="C1321"/>
      <c r="D1321" s="11"/>
    </row>
    <row r="1322" spans="3:4" x14ac:dyDescent="0.2">
      <c r="C1322"/>
      <c r="D1322" s="11"/>
    </row>
    <row r="1323" spans="3:4" x14ac:dyDescent="0.2">
      <c r="C1323"/>
      <c r="D1323" s="11"/>
    </row>
    <row r="1324" spans="3:4" x14ac:dyDescent="0.2">
      <c r="C1324"/>
      <c r="D1324" s="11"/>
    </row>
    <row r="1325" spans="3:4" x14ac:dyDescent="0.2">
      <c r="C1325"/>
      <c r="D1325" s="11"/>
    </row>
    <row r="1326" spans="3:4" x14ac:dyDescent="0.2">
      <c r="C1326"/>
      <c r="D1326" s="11"/>
    </row>
    <row r="1327" spans="3:4" x14ac:dyDescent="0.2">
      <c r="C1327"/>
      <c r="D1327" s="11"/>
    </row>
    <row r="1328" spans="3:4" x14ac:dyDescent="0.2">
      <c r="C1328"/>
      <c r="D1328" s="11"/>
    </row>
    <row r="1329" spans="3:4" x14ac:dyDescent="0.2">
      <c r="C1329"/>
      <c r="D1329" s="11"/>
    </row>
    <row r="1330" spans="3:4" x14ac:dyDescent="0.2">
      <c r="C1330"/>
      <c r="D1330" s="11"/>
    </row>
    <row r="1331" spans="3:4" x14ac:dyDescent="0.2">
      <c r="C1331"/>
      <c r="D1331" s="11"/>
    </row>
    <row r="1332" spans="3:4" x14ac:dyDescent="0.2">
      <c r="C1332"/>
      <c r="D1332" s="11"/>
    </row>
    <row r="1333" spans="3:4" x14ac:dyDescent="0.2">
      <c r="C1333"/>
      <c r="D1333" s="11"/>
    </row>
    <row r="1334" spans="3:4" x14ac:dyDescent="0.2">
      <c r="C1334"/>
      <c r="D1334" s="11"/>
    </row>
    <row r="1335" spans="3:4" x14ac:dyDescent="0.2">
      <c r="C1335"/>
      <c r="D1335" s="11"/>
    </row>
    <row r="1336" spans="3:4" x14ac:dyDescent="0.2">
      <c r="C1336"/>
      <c r="D1336" s="11"/>
    </row>
    <row r="1337" spans="3:4" x14ac:dyDescent="0.2">
      <c r="C1337"/>
      <c r="D1337" s="11"/>
    </row>
    <row r="1338" spans="3:4" x14ac:dyDescent="0.2">
      <c r="C1338"/>
      <c r="D1338" s="11"/>
    </row>
    <row r="1339" spans="3:4" x14ac:dyDescent="0.2">
      <c r="C1339"/>
      <c r="D1339" s="11"/>
    </row>
    <row r="1340" spans="3:4" x14ac:dyDescent="0.2">
      <c r="C1340"/>
      <c r="D1340" s="11"/>
    </row>
    <row r="1341" spans="3:4" x14ac:dyDescent="0.2">
      <c r="C1341"/>
      <c r="D1341" s="11"/>
    </row>
    <row r="1342" spans="3:4" x14ac:dyDescent="0.2">
      <c r="C1342"/>
      <c r="D1342" s="11"/>
    </row>
    <row r="1343" spans="3:4" x14ac:dyDescent="0.2">
      <c r="C1343"/>
      <c r="D1343" s="11"/>
    </row>
    <row r="1344" spans="3:4" x14ac:dyDescent="0.2">
      <c r="C1344"/>
      <c r="D1344" s="11"/>
    </row>
    <row r="1345" spans="3:4" x14ac:dyDescent="0.2">
      <c r="C1345"/>
      <c r="D1345" s="11"/>
    </row>
    <row r="1346" spans="3:4" x14ac:dyDescent="0.2">
      <c r="C1346"/>
      <c r="D1346" s="11"/>
    </row>
    <row r="1347" spans="3:4" x14ac:dyDescent="0.2">
      <c r="C1347"/>
      <c r="D1347" s="11"/>
    </row>
    <row r="1348" spans="3:4" x14ac:dyDescent="0.2">
      <c r="C1348"/>
      <c r="D1348" s="11"/>
    </row>
    <row r="1349" spans="3:4" x14ac:dyDescent="0.2">
      <c r="C1349"/>
      <c r="D1349" s="11"/>
    </row>
    <row r="1350" spans="3:4" x14ac:dyDescent="0.2">
      <c r="C1350"/>
      <c r="D1350" s="11"/>
    </row>
    <row r="1351" spans="3:4" x14ac:dyDescent="0.2">
      <c r="C1351"/>
      <c r="D1351" s="11"/>
    </row>
    <row r="1352" spans="3:4" x14ac:dyDescent="0.2">
      <c r="C1352"/>
      <c r="D1352" s="11"/>
    </row>
    <row r="1353" spans="3:4" x14ac:dyDescent="0.2">
      <c r="C1353"/>
      <c r="D1353" s="11"/>
    </row>
    <row r="1354" spans="3:4" x14ac:dyDescent="0.2">
      <c r="C1354"/>
      <c r="D1354" s="11"/>
    </row>
    <row r="1355" spans="3:4" x14ac:dyDescent="0.2">
      <c r="C1355"/>
      <c r="D1355" s="11"/>
    </row>
    <row r="1356" spans="3:4" x14ac:dyDescent="0.2">
      <c r="C1356"/>
      <c r="D1356" s="11"/>
    </row>
    <row r="1357" spans="3:4" x14ac:dyDescent="0.2">
      <c r="C1357"/>
      <c r="D1357" s="11"/>
    </row>
    <row r="1358" spans="3:4" x14ac:dyDescent="0.2">
      <c r="C1358"/>
      <c r="D1358" s="11"/>
    </row>
    <row r="1359" spans="3:4" x14ac:dyDescent="0.2">
      <c r="C1359"/>
      <c r="D1359" s="11"/>
    </row>
    <row r="1360" spans="3:4" x14ac:dyDescent="0.2">
      <c r="C1360"/>
      <c r="D1360" s="11"/>
    </row>
    <row r="1361" spans="3:4" x14ac:dyDescent="0.2">
      <c r="C1361"/>
      <c r="D1361" s="11"/>
    </row>
    <row r="1362" spans="3:4" x14ac:dyDescent="0.2">
      <c r="C1362"/>
      <c r="D1362" s="11"/>
    </row>
    <row r="1363" spans="3:4" x14ac:dyDescent="0.2">
      <c r="C1363"/>
      <c r="D1363" s="11"/>
    </row>
    <row r="1364" spans="3:4" x14ac:dyDescent="0.2">
      <c r="C1364"/>
      <c r="D1364" s="11"/>
    </row>
    <row r="1365" spans="3:4" x14ac:dyDescent="0.2">
      <c r="C1365"/>
      <c r="D1365" s="11"/>
    </row>
    <row r="1366" spans="3:4" x14ac:dyDescent="0.2">
      <c r="C1366"/>
      <c r="D1366" s="11"/>
    </row>
    <row r="1367" spans="3:4" x14ac:dyDescent="0.2">
      <c r="C1367"/>
      <c r="D1367" s="11"/>
    </row>
    <row r="1368" spans="3:4" x14ac:dyDescent="0.2">
      <c r="C1368"/>
      <c r="D1368" s="11"/>
    </row>
    <row r="1369" spans="3:4" x14ac:dyDescent="0.2">
      <c r="C1369"/>
      <c r="D1369" s="11"/>
    </row>
    <row r="1370" spans="3:4" x14ac:dyDescent="0.2">
      <c r="C1370"/>
      <c r="D1370" s="11"/>
    </row>
    <row r="1371" spans="3:4" x14ac:dyDescent="0.2">
      <c r="C1371"/>
      <c r="D1371" s="11"/>
    </row>
    <row r="1372" spans="3:4" x14ac:dyDescent="0.2">
      <c r="C1372"/>
      <c r="D1372" s="11"/>
    </row>
    <row r="1373" spans="3:4" x14ac:dyDescent="0.2">
      <c r="C1373"/>
      <c r="D1373" s="11"/>
    </row>
    <row r="1374" spans="3:4" x14ac:dyDescent="0.2">
      <c r="C1374"/>
      <c r="D1374" s="11"/>
    </row>
    <row r="1375" spans="3:4" x14ac:dyDescent="0.2">
      <c r="C1375"/>
      <c r="D1375" s="11"/>
    </row>
    <row r="1376" spans="3:4" x14ac:dyDescent="0.2">
      <c r="C1376"/>
      <c r="D1376" s="11"/>
    </row>
    <row r="1377" spans="3:4" x14ac:dyDescent="0.2">
      <c r="C1377"/>
      <c r="D1377" s="11"/>
    </row>
    <row r="1378" spans="3:4" x14ac:dyDescent="0.2">
      <c r="C1378"/>
      <c r="D1378" s="11"/>
    </row>
    <row r="1379" spans="3:4" x14ac:dyDescent="0.2">
      <c r="C1379"/>
      <c r="D1379" s="11"/>
    </row>
    <row r="1380" spans="3:4" x14ac:dyDescent="0.2">
      <c r="C1380"/>
      <c r="D1380" s="11"/>
    </row>
    <row r="1381" spans="3:4" x14ac:dyDescent="0.2">
      <c r="C1381"/>
      <c r="D1381" s="11"/>
    </row>
    <row r="1382" spans="3:4" x14ac:dyDescent="0.2">
      <c r="C1382"/>
      <c r="D1382" s="11"/>
    </row>
    <row r="1383" spans="3:4" x14ac:dyDescent="0.2">
      <c r="C1383"/>
      <c r="D1383" s="11"/>
    </row>
    <row r="1384" spans="3:4" x14ac:dyDescent="0.2">
      <c r="C1384"/>
      <c r="D1384" s="11"/>
    </row>
    <row r="1385" spans="3:4" x14ac:dyDescent="0.2">
      <c r="C1385"/>
      <c r="D1385" s="11"/>
    </row>
    <row r="1386" spans="3:4" x14ac:dyDescent="0.2">
      <c r="C1386"/>
      <c r="D1386" s="11"/>
    </row>
    <row r="1387" spans="3:4" x14ac:dyDescent="0.2">
      <c r="C1387"/>
      <c r="D1387" s="11"/>
    </row>
    <row r="1388" spans="3:4" x14ac:dyDescent="0.2">
      <c r="C1388"/>
      <c r="D1388" s="11"/>
    </row>
    <row r="1389" spans="3:4" x14ac:dyDescent="0.2">
      <c r="C1389"/>
      <c r="D1389" s="11"/>
    </row>
    <row r="1390" spans="3:4" x14ac:dyDescent="0.2">
      <c r="C1390"/>
      <c r="D1390" s="11"/>
    </row>
    <row r="1391" spans="3:4" x14ac:dyDescent="0.2">
      <c r="C1391"/>
      <c r="D1391" s="11"/>
    </row>
    <row r="1392" spans="3:4" x14ac:dyDescent="0.2">
      <c r="C1392"/>
      <c r="D1392" s="11"/>
    </row>
    <row r="1393" spans="3:4" x14ac:dyDescent="0.2">
      <c r="C1393"/>
      <c r="D1393" s="11"/>
    </row>
    <row r="1394" spans="3:4" x14ac:dyDescent="0.2">
      <c r="C1394"/>
      <c r="D1394" s="11"/>
    </row>
    <row r="1395" spans="3:4" x14ac:dyDescent="0.2">
      <c r="C1395"/>
      <c r="D1395" s="11"/>
    </row>
    <row r="1396" spans="3:4" x14ac:dyDescent="0.2">
      <c r="C1396"/>
      <c r="D1396" s="11"/>
    </row>
    <row r="1397" spans="3:4" x14ac:dyDescent="0.2">
      <c r="C1397"/>
      <c r="D1397" s="11"/>
    </row>
    <row r="1398" spans="3:4" x14ac:dyDescent="0.2">
      <c r="C1398"/>
      <c r="D1398" s="11"/>
    </row>
    <row r="1399" spans="3:4" x14ac:dyDescent="0.2">
      <c r="C1399"/>
      <c r="D1399" s="11"/>
    </row>
    <row r="1400" spans="3:4" x14ac:dyDescent="0.2">
      <c r="C1400"/>
      <c r="D1400" s="11"/>
    </row>
    <row r="1401" spans="3:4" x14ac:dyDescent="0.2">
      <c r="C1401"/>
      <c r="D1401" s="11"/>
    </row>
    <row r="1402" spans="3:4" x14ac:dyDescent="0.2">
      <c r="C1402"/>
      <c r="D1402" s="11"/>
    </row>
    <row r="1403" spans="3:4" x14ac:dyDescent="0.2">
      <c r="C1403"/>
      <c r="D1403" s="11"/>
    </row>
    <row r="1404" spans="3:4" x14ac:dyDescent="0.2">
      <c r="C1404"/>
      <c r="D1404" s="11"/>
    </row>
    <row r="1405" spans="3:4" x14ac:dyDescent="0.2">
      <c r="C1405"/>
      <c r="D1405" s="11"/>
    </row>
    <row r="1406" spans="3:4" x14ac:dyDescent="0.2">
      <c r="C1406"/>
      <c r="D1406" s="11"/>
    </row>
    <row r="1407" spans="3:4" x14ac:dyDescent="0.2">
      <c r="C1407"/>
      <c r="D1407" s="11"/>
    </row>
    <row r="1408" spans="3:4" x14ac:dyDescent="0.2">
      <c r="C1408"/>
      <c r="D1408" s="11"/>
    </row>
    <row r="1409" spans="3:4" x14ac:dyDescent="0.2">
      <c r="C1409"/>
      <c r="D1409" s="11"/>
    </row>
    <row r="1410" spans="3:4" x14ac:dyDescent="0.2">
      <c r="C1410"/>
      <c r="D1410" s="11"/>
    </row>
    <row r="1411" spans="3:4" x14ac:dyDescent="0.2">
      <c r="C1411"/>
      <c r="D1411" s="11"/>
    </row>
    <row r="1412" spans="3:4" x14ac:dyDescent="0.2">
      <c r="C1412"/>
      <c r="D1412" s="11"/>
    </row>
    <row r="1413" spans="3:4" x14ac:dyDescent="0.2">
      <c r="C1413"/>
      <c r="D1413" s="11"/>
    </row>
    <row r="1414" spans="3:4" x14ac:dyDescent="0.2">
      <c r="C1414"/>
      <c r="D1414" s="11"/>
    </row>
    <row r="1415" spans="3:4" x14ac:dyDescent="0.2">
      <c r="C1415"/>
      <c r="D1415" s="11"/>
    </row>
    <row r="1416" spans="3:4" x14ac:dyDescent="0.2">
      <c r="C1416"/>
      <c r="D1416" s="11"/>
    </row>
    <row r="1417" spans="3:4" x14ac:dyDescent="0.2">
      <c r="C1417"/>
      <c r="D1417" s="11"/>
    </row>
    <row r="1418" spans="3:4" x14ac:dyDescent="0.2">
      <c r="C1418"/>
      <c r="D1418" s="11"/>
    </row>
    <row r="1419" spans="3:4" x14ac:dyDescent="0.2">
      <c r="C1419"/>
      <c r="D1419" s="11"/>
    </row>
    <row r="1420" spans="3:4" x14ac:dyDescent="0.2">
      <c r="C1420"/>
      <c r="D1420" s="11"/>
    </row>
    <row r="1421" spans="3:4" x14ac:dyDescent="0.2">
      <c r="C1421"/>
      <c r="D1421" s="11"/>
    </row>
    <row r="1422" spans="3:4" x14ac:dyDescent="0.2">
      <c r="C1422"/>
      <c r="D1422" s="11"/>
    </row>
    <row r="1423" spans="3:4" x14ac:dyDescent="0.2">
      <c r="C1423"/>
      <c r="D1423" s="11"/>
    </row>
    <row r="1424" spans="3:4" x14ac:dyDescent="0.2">
      <c r="C1424"/>
      <c r="D1424" s="11"/>
    </row>
    <row r="1425" spans="3:4" x14ac:dyDescent="0.2">
      <c r="C1425"/>
      <c r="D1425" s="11"/>
    </row>
    <row r="1426" spans="3:4" x14ac:dyDescent="0.2">
      <c r="C1426"/>
      <c r="D1426" s="11"/>
    </row>
    <row r="1427" spans="3:4" x14ac:dyDescent="0.2">
      <c r="C1427"/>
      <c r="D1427" s="11"/>
    </row>
    <row r="1428" spans="3:4" x14ac:dyDescent="0.2">
      <c r="C1428"/>
      <c r="D1428" s="11"/>
    </row>
    <row r="1429" spans="3:4" x14ac:dyDescent="0.2">
      <c r="C1429"/>
      <c r="D1429" s="11"/>
    </row>
    <row r="1430" spans="3:4" x14ac:dyDescent="0.2">
      <c r="C1430"/>
      <c r="D1430" s="11"/>
    </row>
    <row r="1431" spans="3:4" x14ac:dyDescent="0.2">
      <c r="C1431"/>
      <c r="D1431" s="11"/>
    </row>
    <row r="1432" spans="3:4" x14ac:dyDescent="0.2">
      <c r="C1432"/>
      <c r="D1432" s="11"/>
    </row>
    <row r="1433" spans="3:4" x14ac:dyDescent="0.2">
      <c r="C1433"/>
      <c r="D1433" s="11"/>
    </row>
    <row r="1434" spans="3:4" x14ac:dyDescent="0.2">
      <c r="C1434"/>
      <c r="D1434" s="11"/>
    </row>
    <row r="1435" spans="3:4" x14ac:dyDescent="0.2">
      <c r="C1435"/>
      <c r="D1435" s="11"/>
    </row>
    <row r="1436" spans="3:4" x14ac:dyDescent="0.2">
      <c r="C1436"/>
      <c r="D1436" s="11"/>
    </row>
    <row r="1437" spans="3:4" x14ac:dyDescent="0.2">
      <c r="C1437"/>
      <c r="D1437" s="11"/>
    </row>
    <row r="1438" spans="3:4" x14ac:dyDescent="0.2">
      <c r="C1438"/>
      <c r="D1438" s="11"/>
    </row>
    <row r="1439" spans="3:4" x14ac:dyDescent="0.2">
      <c r="C1439"/>
      <c r="D1439" s="11"/>
    </row>
    <row r="1440" spans="3:4" x14ac:dyDescent="0.2">
      <c r="C1440"/>
      <c r="D1440" s="11"/>
    </row>
    <row r="1441" spans="3:4" x14ac:dyDescent="0.2">
      <c r="C1441"/>
      <c r="D1441" s="11"/>
    </row>
    <row r="1442" spans="3:4" x14ac:dyDescent="0.2">
      <c r="C1442"/>
      <c r="D1442" s="11"/>
    </row>
    <row r="1443" spans="3:4" x14ac:dyDescent="0.2">
      <c r="C1443"/>
      <c r="D1443" s="11"/>
    </row>
    <row r="1444" spans="3:4" x14ac:dyDescent="0.2">
      <c r="C1444"/>
      <c r="D1444" s="11"/>
    </row>
    <row r="1445" spans="3:4" x14ac:dyDescent="0.2">
      <c r="C1445"/>
      <c r="D1445" s="11"/>
    </row>
    <row r="1446" spans="3:4" x14ac:dyDescent="0.2">
      <c r="C1446"/>
      <c r="D1446" s="11"/>
    </row>
    <row r="1447" spans="3:4" x14ac:dyDescent="0.2">
      <c r="C1447"/>
      <c r="D1447" s="11"/>
    </row>
    <row r="1448" spans="3:4" x14ac:dyDescent="0.2">
      <c r="C1448"/>
      <c r="D1448" s="11"/>
    </row>
    <row r="1449" spans="3:4" x14ac:dyDescent="0.2">
      <c r="C1449"/>
      <c r="D1449" s="11"/>
    </row>
    <row r="1450" spans="3:4" x14ac:dyDescent="0.2">
      <c r="C1450"/>
      <c r="D1450" s="11"/>
    </row>
    <row r="1451" spans="3:4" x14ac:dyDescent="0.2">
      <c r="C1451"/>
      <c r="D1451" s="11"/>
    </row>
    <row r="1452" spans="3:4" x14ac:dyDescent="0.2">
      <c r="C1452"/>
      <c r="D1452" s="11"/>
    </row>
    <row r="1453" spans="3:4" x14ac:dyDescent="0.2">
      <c r="C1453"/>
      <c r="D1453" s="11"/>
    </row>
    <row r="1454" spans="3:4" x14ac:dyDescent="0.2">
      <c r="C1454"/>
      <c r="D1454" s="11"/>
    </row>
    <row r="1455" spans="3:4" x14ac:dyDescent="0.2">
      <c r="C1455"/>
      <c r="D1455" s="11"/>
    </row>
    <row r="1456" spans="3:4" x14ac:dyDescent="0.2">
      <c r="C1456"/>
      <c r="D1456" s="11"/>
    </row>
    <row r="1457" spans="3:4" x14ac:dyDescent="0.2">
      <c r="C1457"/>
      <c r="D1457" s="11"/>
    </row>
    <row r="1458" spans="3:4" x14ac:dyDescent="0.2">
      <c r="C1458"/>
      <c r="D1458" s="11"/>
    </row>
    <row r="1459" spans="3:4" x14ac:dyDescent="0.2">
      <c r="C1459"/>
      <c r="D1459" s="11"/>
    </row>
    <row r="1460" spans="3:4" x14ac:dyDescent="0.2">
      <c r="C1460"/>
      <c r="D1460" s="11"/>
    </row>
    <row r="1461" spans="3:4" x14ac:dyDescent="0.2">
      <c r="C1461"/>
      <c r="D1461" s="11"/>
    </row>
    <row r="1462" spans="3:4" x14ac:dyDescent="0.2">
      <c r="C1462"/>
      <c r="D1462" s="11"/>
    </row>
    <row r="1463" spans="3:4" x14ac:dyDescent="0.2">
      <c r="C1463"/>
      <c r="D1463" s="11"/>
    </row>
    <row r="1464" spans="3:4" x14ac:dyDescent="0.2">
      <c r="C1464"/>
      <c r="D1464" s="11"/>
    </row>
    <row r="1465" spans="3:4" x14ac:dyDescent="0.2">
      <c r="C1465"/>
      <c r="D1465" s="11"/>
    </row>
    <row r="1466" spans="3:4" x14ac:dyDescent="0.2">
      <c r="C1466"/>
      <c r="D1466" s="11"/>
    </row>
    <row r="1467" spans="3:4" x14ac:dyDescent="0.2">
      <c r="C1467"/>
      <c r="D1467" s="11"/>
    </row>
    <row r="1468" spans="3:4" x14ac:dyDescent="0.2">
      <c r="C1468"/>
      <c r="D1468" s="11"/>
    </row>
    <row r="1469" spans="3:4" x14ac:dyDescent="0.2">
      <c r="C1469"/>
      <c r="D1469" s="11"/>
    </row>
    <row r="1470" spans="3:4" x14ac:dyDescent="0.2">
      <c r="C1470"/>
      <c r="D1470" s="11"/>
    </row>
    <row r="1471" spans="3:4" x14ac:dyDescent="0.2">
      <c r="C1471"/>
      <c r="D1471" s="11"/>
    </row>
    <row r="1472" spans="3:4" x14ac:dyDescent="0.2">
      <c r="C1472"/>
      <c r="D1472" s="11"/>
    </row>
    <row r="1473" spans="3:4" x14ac:dyDescent="0.2">
      <c r="C1473"/>
      <c r="D1473" s="11"/>
    </row>
    <row r="1474" spans="3:4" x14ac:dyDescent="0.2">
      <c r="C1474"/>
      <c r="D1474" s="11"/>
    </row>
    <row r="1475" spans="3:4" x14ac:dyDescent="0.2">
      <c r="C1475"/>
      <c r="D1475" s="11"/>
    </row>
    <row r="1476" spans="3:4" x14ac:dyDescent="0.2">
      <c r="C1476"/>
      <c r="D1476" s="11"/>
    </row>
    <row r="1477" spans="3:4" x14ac:dyDescent="0.2">
      <c r="C1477"/>
      <c r="D1477" s="11"/>
    </row>
    <row r="1478" spans="3:4" x14ac:dyDescent="0.2">
      <c r="C1478"/>
      <c r="D1478" s="11"/>
    </row>
    <row r="1479" spans="3:4" x14ac:dyDescent="0.2">
      <c r="C1479"/>
      <c r="D1479" s="11"/>
    </row>
    <row r="1480" spans="3:4" x14ac:dyDescent="0.2">
      <c r="C1480"/>
      <c r="D1480" s="11"/>
    </row>
    <row r="1481" spans="3:4" x14ac:dyDescent="0.2">
      <c r="C1481"/>
      <c r="D1481" s="11"/>
    </row>
    <row r="1482" spans="3:4" x14ac:dyDescent="0.2">
      <c r="C1482"/>
      <c r="D1482" s="11"/>
    </row>
    <row r="1483" spans="3:4" x14ac:dyDescent="0.2">
      <c r="C1483"/>
      <c r="D1483" s="11"/>
    </row>
    <row r="1484" spans="3:4" x14ac:dyDescent="0.2">
      <c r="C1484"/>
      <c r="D1484" s="11"/>
    </row>
    <row r="1485" spans="3:4" x14ac:dyDescent="0.2">
      <c r="C1485"/>
      <c r="D1485" s="11"/>
    </row>
    <row r="1486" spans="3:4" x14ac:dyDescent="0.2">
      <c r="C1486"/>
      <c r="D1486" s="11"/>
    </row>
    <row r="1487" spans="3:4" x14ac:dyDescent="0.2">
      <c r="C1487"/>
      <c r="D1487" s="11"/>
    </row>
    <row r="1488" spans="3:4" x14ac:dyDescent="0.2">
      <c r="C1488"/>
      <c r="D1488" s="11"/>
    </row>
    <row r="1489" spans="3:4" x14ac:dyDescent="0.2">
      <c r="C1489"/>
      <c r="D1489" s="11"/>
    </row>
    <row r="1490" spans="3:4" x14ac:dyDescent="0.2">
      <c r="C1490"/>
      <c r="D1490" s="11"/>
    </row>
    <row r="1491" spans="3:4" x14ac:dyDescent="0.2">
      <c r="C1491"/>
      <c r="D1491" s="11"/>
    </row>
    <row r="1492" spans="3:4" x14ac:dyDescent="0.2">
      <c r="C1492"/>
      <c r="D1492" s="11"/>
    </row>
    <row r="1493" spans="3:4" x14ac:dyDescent="0.2">
      <c r="C1493"/>
      <c r="D1493" s="11"/>
    </row>
    <row r="1494" spans="3:4" x14ac:dyDescent="0.2">
      <c r="C1494"/>
      <c r="D1494" s="11"/>
    </row>
    <row r="1495" spans="3:4" x14ac:dyDescent="0.2">
      <c r="C1495"/>
      <c r="D1495" s="11"/>
    </row>
    <row r="1496" spans="3:4" x14ac:dyDescent="0.2">
      <c r="C1496"/>
      <c r="D1496" s="11"/>
    </row>
    <row r="1497" spans="3:4" x14ac:dyDescent="0.2">
      <c r="C1497"/>
      <c r="D1497" s="11"/>
    </row>
    <row r="1498" spans="3:4" x14ac:dyDescent="0.2">
      <c r="C1498"/>
      <c r="D1498" s="11"/>
    </row>
    <row r="1499" spans="3:4" x14ac:dyDescent="0.2">
      <c r="C1499"/>
      <c r="D1499" s="11"/>
    </row>
    <row r="1500" spans="3:4" x14ac:dyDescent="0.2">
      <c r="C1500"/>
      <c r="D1500" s="11"/>
    </row>
    <row r="1501" spans="3:4" x14ac:dyDescent="0.2">
      <c r="C1501"/>
      <c r="D1501" s="11"/>
    </row>
    <row r="1502" spans="3:4" x14ac:dyDescent="0.2">
      <c r="C1502"/>
      <c r="D1502" s="11"/>
    </row>
    <row r="1503" spans="3:4" x14ac:dyDescent="0.2">
      <c r="C1503"/>
      <c r="D1503" s="11"/>
    </row>
    <row r="1504" spans="3:4" x14ac:dyDescent="0.2">
      <c r="C1504"/>
      <c r="D1504" s="11"/>
    </row>
    <row r="1505" spans="3:4" x14ac:dyDescent="0.2">
      <c r="C1505"/>
      <c r="D1505" s="11"/>
    </row>
    <row r="1506" spans="3:4" x14ac:dyDescent="0.2">
      <c r="C1506"/>
      <c r="D1506" s="11"/>
    </row>
    <row r="1507" spans="3:4" x14ac:dyDescent="0.2">
      <c r="C1507"/>
      <c r="D1507" s="11"/>
    </row>
    <row r="1508" spans="3:4" x14ac:dyDescent="0.2">
      <c r="C1508"/>
      <c r="D1508" s="11"/>
    </row>
    <row r="1509" spans="3:4" x14ac:dyDescent="0.2">
      <c r="C1509"/>
      <c r="D1509" s="11"/>
    </row>
    <row r="1510" spans="3:4" x14ac:dyDescent="0.2">
      <c r="C1510"/>
      <c r="D1510" s="11"/>
    </row>
    <row r="1511" spans="3:4" x14ac:dyDescent="0.2">
      <c r="C1511"/>
      <c r="D1511" s="11"/>
    </row>
    <row r="1512" spans="3:4" x14ac:dyDescent="0.2">
      <c r="C1512"/>
      <c r="D1512" s="11"/>
    </row>
    <row r="1513" spans="3:4" x14ac:dyDescent="0.2">
      <c r="C1513"/>
      <c r="D1513" s="11"/>
    </row>
    <row r="1514" spans="3:4" x14ac:dyDescent="0.2">
      <c r="C1514"/>
      <c r="D1514" s="11"/>
    </row>
    <row r="1515" spans="3:4" x14ac:dyDescent="0.2">
      <c r="C1515"/>
      <c r="D1515" s="11"/>
    </row>
    <row r="1516" spans="3:4" x14ac:dyDescent="0.2">
      <c r="C1516"/>
      <c r="D1516" s="11"/>
    </row>
    <row r="1517" spans="3:4" x14ac:dyDescent="0.2">
      <c r="C1517"/>
      <c r="D1517" s="11"/>
    </row>
    <row r="1518" spans="3:4" x14ac:dyDescent="0.2">
      <c r="C1518"/>
      <c r="D1518" s="11"/>
    </row>
    <row r="1519" spans="3:4" x14ac:dyDescent="0.2">
      <c r="C1519"/>
      <c r="D1519" s="11"/>
    </row>
    <row r="1520" spans="3:4" x14ac:dyDescent="0.2">
      <c r="C1520"/>
      <c r="D1520" s="11"/>
    </row>
    <row r="1521" spans="3:4" x14ac:dyDescent="0.2">
      <c r="C1521"/>
      <c r="D1521" s="11"/>
    </row>
    <row r="1522" spans="3:4" x14ac:dyDescent="0.2">
      <c r="C1522"/>
      <c r="D1522" s="11"/>
    </row>
    <row r="1523" spans="3:4" x14ac:dyDescent="0.2">
      <c r="C1523"/>
      <c r="D1523" s="11"/>
    </row>
    <row r="1524" spans="3:4" x14ac:dyDescent="0.2">
      <c r="C1524"/>
      <c r="D1524" s="11"/>
    </row>
    <row r="1525" spans="3:4" x14ac:dyDescent="0.2">
      <c r="C1525"/>
      <c r="D1525" s="11"/>
    </row>
    <row r="1526" spans="3:4" x14ac:dyDescent="0.2">
      <c r="C1526"/>
      <c r="D1526" s="11"/>
    </row>
    <row r="1527" spans="3:4" x14ac:dyDescent="0.2">
      <c r="C1527"/>
      <c r="D1527" s="11"/>
    </row>
    <row r="1528" spans="3:4" x14ac:dyDescent="0.2">
      <c r="C1528"/>
      <c r="D1528" s="11"/>
    </row>
    <row r="1529" spans="3:4" x14ac:dyDescent="0.2">
      <c r="C1529"/>
      <c r="D1529" s="11"/>
    </row>
    <row r="1530" spans="3:4" x14ac:dyDescent="0.2">
      <c r="C1530"/>
      <c r="D1530" s="11"/>
    </row>
    <row r="1531" spans="3:4" x14ac:dyDescent="0.2">
      <c r="C1531"/>
      <c r="D1531" s="11"/>
    </row>
    <row r="1532" spans="3:4" x14ac:dyDescent="0.2">
      <c r="C1532"/>
      <c r="D1532" s="11"/>
    </row>
    <row r="1533" spans="3:4" x14ac:dyDescent="0.2">
      <c r="C1533"/>
      <c r="D1533" s="11"/>
    </row>
    <row r="1534" spans="3:4" x14ac:dyDescent="0.2">
      <c r="C1534"/>
      <c r="D1534" s="11"/>
    </row>
    <row r="1535" spans="3:4" x14ac:dyDescent="0.2">
      <c r="C1535"/>
      <c r="D1535" s="11"/>
    </row>
    <row r="1536" spans="3:4" x14ac:dyDescent="0.2">
      <c r="C1536"/>
      <c r="D1536" s="11"/>
    </row>
    <row r="1537" spans="3:4" x14ac:dyDescent="0.2">
      <c r="C1537"/>
      <c r="D1537" s="11"/>
    </row>
    <row r="1538" spans="3:4" x14ac:dyDescent="0.2">
      <c r="C1538"/>
      <c r="D1538" s="11"/>
    </row>
    <row r="1539" spans="3:4" x14ac:dyDescent="0.2">
      <c r="C1539"/>
      <c r="D1539" s="11"/>
    </row>
    <row r="1540" spans="3:4" x14ac:dyDescent="0.2">
      <c r="C1540"/>
      <c r="D1540" s="11"/>
    </row>
    <row r="1541" spans="3:4" x14ac:dyDescent="0.2">
      <c r="C1541"/>
      <c r="D1541" s="11"/>
    </row>
    <row r="1542" spans="3:4" x14ac:dyDescent="0.2">
      <c r="C1542"/>
      <c r="D1542" s="11"/>
    </row>
    <row r="1543" spans="3:4" x14ac:dyDescent="0.2">
      <c r="C1543"/>
      <c r="D1543" s="11"/>
    </row>
    <row r="1544" spans="3:4" x14ac:dyDescent="0.2">
      <c r="C1544"/>
      <c r="D1544" s="11"/>
    </row>
    <row r="1545" spans="3:4" x14ac:dyDescent="0.2">
      <c r="C1545"/>
      <c r="D1545" s="11"/>
    </row>
    <row r="1546" spans="3:4" x14ac:dyDescent="0.2">
      <c r="C1546"/>
      <c r="D1546" s="11"/>
    </row>
    <row r="1547" spans="3:4" x14ac:dyDescent="0.2">
      <c r="C1547"/>
      <c r="D1547" s="11"/>
    </row>
    <row r="1548" spans="3:4" x14ac:dyDescent="0.2">
      <c r="C1548"/>
      <c r="D1548" s="11"/>
    </row>
    <row r="1549" spans="3:4" x14ac:dyDescent="0.2">
      <c r="C1549"/>
      <c r="D1549" s="11"/>
    </row>
    <row r="1550" spans="3:4" x14ac:dyDescent="0.2">
      <c r="C1550"/>
      <c r="D1550" s="11"/>
    </row>
    <row r="1551" spans="3:4" x14ac:dyDescent="0.2">
      <c r="C1551"/>
      <c r="D1551" s="11"/>
    </row>
    <row r="1552" spans="3:4" x14ac:dyDescent="0.2">
      <c r="C1552"/>
      <c r="D1552" s="11"/>
    </row>
    <row r="1553" spans="3:4" x14ac:dyDescent="0.2">
      <c r="C1553"/>
      <c r="D1553" s="11"/>
    </row>
    <row r="1554" spans="3:4" x14ac:dyDescent="0.2">
      <c r="C1554"/>
      <c r="D1554" s="11"/>
    </row>
    <row r="1555" spans="3:4" x14ac:dyDescent="0.2">
      <c r="C1555"/>
      <c r="D1555" s="11"/>
    </row>
    <row r="1556" spans="3:4" x14ac:dyDescent="0.2">
      <c r="C1556"/>
      <c r="D1556" s="11"/>
    </row>
    <row r="1557" spans="3:4" x14ac:dyDescent="0.2">
      <c r="C1557"/>
      <c r="D1557" s="11"/>
    </row>
    <row r="1558" spans="3:4" x14ac:dyDescent="0.2">
      <c r="C1558"/>
      <c r="D1558" s="11"/>
    </row>
    <row r="1559" spans="3:4" x14ac:dyDescent="0.2">
      <c r="C1559"/>
      <c r="D1559" s="11"/>
    </row>
    <row r="1560" spans="3:4" x14ac:dyDescent="0.2">
      <c r="C1560"/>
      <c r="D1560" s="11"/>
    </row>
    <row r="1561" spans="3:4" x14ac:dyDescent="0.2">
      <c r="C1561"/>
      <c r="D1561" s="11"/>
    </row>
    <row r="1562" spans="3:4" x14ac:dyDescent="0.2">
      <c r="C1562"/>
      <c r="D1562" s="11"/>
    </row>
    <row r="1563" spans="3:4" x14ac:dyDescent="0.2">
      <c r="C1563"/>
      <c r="D1563" s="11"/>
    </row>
    <row r="1564" spans="3:4" x14ac:dyDescent="0.2">
      <c r="C1564"/>
      <c r="D1564" s="11"/>
    </row>
    <row r="1565" spans="3:4" x14ac:dyDescent="0.2">
      <c r="C1565"/>
      <c r="D1565" s="11"/>
    </row>
    <row r="1566" spans="3:4" x14ac:dyDescent="0.2">
      <c r="C1566"/>
      <c r="D1566" s="11"/>
    </row>
    <row r="1567" spans="3:4" x14ac:dyDescent="0.2">
      <c r="C1567"/>
      <c r="D1567" s="11"/>
    </row>
    <row r="1568" spans="3:4" x14ac:dyDescent="0.2">
      <c r="C1568"/>
      <c r="D1568" s="11"/>
    </row>
    <row r="1569" spans="3:4" x14ac:dyDescent="0.2">
      <c r="C1569"/>
      <c r="D1569" s="11"/>
    </row>
    <row r="1570" spans="3:4" x14ac:dyDescent="0.2">
      <c r="C1570"/>
      <c r="D1570" s="11"/>
    </row>
    <row r="1571" spans="3:4" x14ac:dyDescent="0.2">
      <c r="C1571"/>
      <c r="D1571" s="11"/>
    </row>
    <row r="1572" spans="3:4" x14ac:dyDescent="0.2">
      <c r="C1572"/>
      <c r="D1572" s="11"/>
    </row>
    <row r="1573" spans="3:4" x14ac:dyDescent="0.2">
      <c r="C1573"/>
      <c r="D1573" s="11"/>
    </row>
    <row r="1574" spans="3:4" x14ac:dyDescent="0.2">
      <c r="C1574"/>
      <c r="D1574" s="11"/>
    </row>
    <row r="1575" spans="3:4" x14ac:dyDescent="0.2">
      <c r="C1575"/>
      <c r="D1575" s="11"/>
    </row>
    <row r="1576" spans="3:4" x14ac:dyDescent="0.2">
      <c r="C1576"/>
      <c r="D1576" s="11"/>
    </row>
    <row r="1577" spans="3:4" x14ac:dyDescent="0.2">
      <c r="C1577"/>
      <c r="D1577" s="11"/>
    </row>
    <row r="1578" spans="3:4" x14ac:dyDescent="0.2">
      <c r="C1578"/>
      <c r="D1578" s="11"/>
    </row>
    <row r="1579" spans="3:4" x14ac:dyDescent="0.2">
      <c r="C1579"/>
      <c r="D1579" s="11"/>
    </row>
    <row r="1580" spans="3:4" x14ac:dyDescent="0.2">
      <c r="C1580"/>
      <c r="D1580" s="11"/>
    </row>
    <row r="1581" spans="3:4" x14ac:dyDescent="0.2">
      <c r="C1581"/>
      <c r="D1581" s="11"/>
    </row>
    <row r="1582" spans="3:4" x14ac:dyDescent="0.2">
      <c r="C1582"/>
      <c r="D1582" s="11"/>
    </row>
    <row r="1583" spans="3:4" x14ac:dyDescent="0.2">
      <c r="C1583"/>
      <c r="D1583" s="11"/>
    </row>
    <row r="1584" spans="3:4" x14ac:dyDescent="0.2">
      <c r="C1584"/>
      <c r="D1584" s="11"/>
    </row>
    <row r="1585" spans="3:4" x14ac:dyDescent="0.2">
      <c r="C1585"/>
      <c r="D1585" s="11"/>
    </row>
    <row r="1586" spans="3:4" x14ac:dyDescent="0.2">
      <c r="C1586"/>
      <c r="D1586" s="11"/>
    </row>
    <row r="1587" spans="3:4" x14ac:dyDescent="0.2">
      <c r="C1587"/>
      <c r="D1587" s="11"/>
    </row>
    <row r="1588" spans="3:4" x14ac:dyDescent="0.2">
      <c r="C1588"/>
      <c r="D1588" s="11"/>
    </row>
    <row r="1589" spans="3:4" x14ac:dyDescent="0.2">
      <c r="C1589"/>
      <c r="D1589" s="11"/>
    </row>
    <row r="1590" spans="3:4" x14ac:dyDescent="0.2">
      <c r="C1590"/>
      <c r="D1590" s="11"/>
    </row>
    <row r="1591" spans="3:4" x14ac:dyDescent="0.2">
      <c r="C1591"/>
      <c r="D1591" s="11"/>
    </row>
    <row r="1592" spans="3:4" x14ac:dyDescent="0.2">
      <c r="C1592"/>
      <c r="D1592" s="11"/>
    </row>
    <row r="1593" spans="3:4" x14ac:dyDescent="0.2">
      <c r="C1593"/>
      <c r="D1593" s="11"/>
    </row>
    <row r="1594" spans="3:4" x14ac:dyDescent="0.2">
      <c r="C1594"/>
      <c r="D1594" s="11"/>
    </row>
    <row r="1595" spans="3:4" x14ac:dyDescent="0.2">
      <c r="C1595"/>
      <c r="D1595" s="11"/>
    </row>
    <row r="1596" spans="3:4" x14ac:dyDescent="0.2">
      <c r="C1596"/>
      <c r="D1596" s="11"/>
    </row>
    <row r="1597" spans="3:4" x14ac:dyDescent="0.2">
      <c r="C1597"/>
      <c r="D1597" s="11"/>
    </row>
    <row r="1598" spans="3:4" x14ac:dyDescent="0.2">
      <c r="C1598"/>
      <c r="D1598" s="11"/>
    </row>
    <row r="1599" spans="3:4" x14ac:dyDescent="0.2">
      <c r="C1599"/>
      <c r="D1599" s="11"/>
    </row>
    <row r="1600" spans="3:4" x14ac:dyDescent="0.2">
      <c r="C1600"/>
      <c r="D1600" s="11"/>
    </row>
    <row r="1601" spans="3:4" x14ac:dyDescent="0.2">
      <c r="C1601"/>
      <c r="D1601" s="11"/>
    </row>
    <row r="1602" spans="3:4" x14ac:dyDescent="0.2">
      <c r="C1602"/>
      <c r="D1602" s="11"/>
    </row>
    <row r="1603" spans="3:4" x14ac:dyDescent="0.2">
      <c r="C1603"/>
      <c r="D1603" s="11"/>
    </row>
    <row r="1604" spans="3:4" x14ac:dyDescent="0.2">
      <c r="C1604"/>
      <c r="D1604" s="11"/>
    </row>
    <row r="1605" spans="3:4" x14ac:dyDescent="0.2">
      <c r="C1605"/>
      <c r="D1605" s="11"/>
    </row>
    <row r="1606" spans="3:4" x14ac:dyDescent="0.2">
      <c r="C1606"/>
      <c r="D1606" s="11"/>
    </row>
    <row r="1607" spans="3:4" x14ac:dyDescent="0.2">
      <c r="C1607"/>
      <c r="D1607" s="11"/>
    </row>
    <row r="1608" spans="3:4" x14ac:dyDescent="0.2">
      <c r="C1608"/>
      <c r="D1608" s="11"/>
    </row>
    <row r="1609" spans="3:4" x14ac:dyDescent="0.2">
      <c r="C1609"/>
      <c r="D1609" s="11"/>
    </row>
    <row r="1610" spans="3:4" x14ac:dyDescent="0.2">
      <c r="C1610"/>
      <c r="D1610" s="11"/>
    </row>
    <row r="1611" spans="3:4" x14ac:dyDescent="0.2">
      <c r="C1611"/>
      <c r="D1611" s="11"/>
    </row>
    <row r="1612" spans="3:4" x14ac:dyDescent="0.2">
      <c r="C1612"/>
      <c r="D1612" s="11"/>
    </row>
    <row r="1613" spans="3:4" x14ac:dyDescent="0.2">
      <c r="C1613"/>
      <c r="D1613" s="11"/>
    </row>
    <row r="1614" spans="3:4" x14ac:dyDescent="0.2">
      <c r="C1614"/>
      <c r="D1614" s="11"/>
    </row>
    <row r="1615" spans="3:4" x14ac:dyDescent="0.2">
      <c r="C1615"/>
      <c r="D1615" s="11"/>
    </row>
    <row r="1616" spans="3:4" x14ac:dyDescent="0.2">
      <c r="C1616"/>
      <c r="D1616" s="11"/>
    </row>
    <row r="1617" spans="3:4" x14ac:dyDescent="0.2">
      <c r="C1617"/>
      <c r="D1617" s="11"/>
    </row>
    <row r="1618" spans="3:4" x14ac:dyDescent="0.2">
      <c r="C1618"/>
      <c r="D1618" s="11"/>
    </row>
    <row r="1619" spans="3:4" x14ac:dyDescent="0.2">
      <c r="C1619"/>
      <c r="D1619" s="11"/>
    </row>
    <row r="1620" spans="3:4" x14ac:dyDescent="0.2">
      <c r="C1620"/>
      <c r="D1620" s="11"/>
    </row>
    <row r="1621" spans="3:4" x14ac:dyDescent="0.2">
      <c r="C1621"/>
      <c r="D1621" s="11"/>
    </row>
    <row r="1622" spans="3:4" x14ac:dyDescent="0.2">
      <c r="C1622"/>
      <c r="D1622" s="11"/>
    </row>
    <row r="1623" spans="3:4" x14ac:dyDescent="0.2">
      <c r="C1623"/>
      <c r="D1623" s="11"/>
    </row>
    <row r="1624" spans="3:4" x14ac:dyDescent="0.2">
      <c r="C1624"/>
      <c r="D1624" s="11"/>
    </row>
    <row r="1625" spans="3:4" x14ac:dyDescent="0.2">
      <c r="C1625"/>
      <c r="D1625" s="11"/>
    </row>
    <row r="1626" spans="3:4" x14ac:dyDescent="0.2">
      <c r="C1626"/>
      <c r="D1626" s="11"/>
    </row>
    <row r="1627" spans="3:4" x14ac:dyDescent="0.2">
      <c r="C1627"/>
      <c r="D1627" s="11"/>
    </row>
    <row r="1628" spans="3:4" x14ac:dyDescent="0.2">
      <c r="C1628"/>
      <c r="D1628" s="11"/>
    </row>
    <row r="1629" spans="3:4" x14ac:dyDescent="0.2">
      <c r="C1629"/>
      <c r="D1629" s="11"/>
    </row>
    <row r="1630" spans="3:4" x14ac:dyDescent="0.2">
      <c r="C1630"/>
      <c r="D1630" s="11"/>
    </row>
    <row r="1631" spans="3:4" x14ac:dyDescent="0.2">
      <c r="C1631"/>
      <c r="D1631" s="11"/>
    </row>
    <row r="1632" spans="3:4" x14ac:dyDescent="0.2">
      <c r="C1632"/>
      <c r="D1632" s="11"/>
    </row>
    <row r="1633" spans="3:4" x14ac:dyDescent="0.2">
      <c r="C1633"/>
      <c r="D1633" s="11"/>
    </row>
    <row r="1634" spans="3:4" x14ac:dyDescent="0.2">
      <c r="C1634"/>
      <c r="D1634" s="11"/>
    </row>
    <row r="1635" spans="3:4" x14ac:dyDescent="0.2">
      <c r="C1635"/>
      <c r="D1635" s="11"/>
    </row>
    <row r="1636" spans="3:4" x14ac:dyDescent="0.2">
      <c r="C1636"/>
      <c r="D1636" s="11"/>
    </row>
    <row r="1637" spans="3:4" x14ac:dyDescent="0.2">
      <c r="C1637"/>
      <c r="D1637" s="11"/>
    </row>
    <row r="1638" spans="3:4" x14ac:dyDescent="0.2">
      <c r="C1638"/>
      <c r="D1638" s="11"/>
    </row>
    <row r="1639" spans="3:4" x14ac:dyDescent="0.2">
      <c r="C1639"/>
      <c r="D1639" s="11"/>
    </row>
    <row r="1640" spans="3:4" x14ac:dyDescent="0.2">
      <c r="C1640"/>
      <c r="D1640" s="11"/>
    </row>
    <row r="1641" spans="3:4" x14ac:dyDescent="0.2">
      <c r="C1641"/>
      <c r="D1641" s="11"/>
    </row>
    <row r="1642" spans="3:4" x14ac:dyDescent="0.2">
      <c r="C1642"/>
      <c r="D1642" s="11"/>
    </row>
    <row r="1643" spans="3:4" x14ac:dyDescent="0.2">
      <c r="C1643"/>
      <c r="D1643" s="11"/>
    </row>
    <row r="1644" spans="3:4" x14ac:dyDescent="0.2">
      <c r="C1644"/>
      <c r="D1644" s="11"/>
    </row>
    <row r="1645" spans="3:4" x14ac:dyDescent="0.2">
      <c r="C1645"/>
      <c r="D1645" s="11"/>
    </row>
    <row r="1646" spans="3:4" x14ac:dyDescent="0.2">
      <c r="C1646"/>
      <c r="D1646" s="11"/>
    </row>
    <row r="1647" spans="3:4" x14ac:dyDescent="0.2">
      <c r="C1647"/>
      <c r="D1647" s="11"/>
    </row>
    <row r="1648" spans="3:4" x14ac:dyDescent="0.2">
      <c r="C1648"/>
      <c r="D1648" s="11"/>
    </row>
    <row r="1649" spans="3:4" x14ac:dyDescent="0.2">
      <c r="C1649"/>
      <c r="D1649" s="11"/>
    </row>
    <row r="1650" spans="3:4" x14ac:dyDescent="0.2">
      <c r="C1650"/>
      <c r="D1650" s="11"/>
    </row>
    <row r="1651" spans="3:4" x14ac:dyDescent="0.2">
      <c r="C1651"/>
      <c r="D1651" s="11"/>
    </row>
    <row r="1652" spans="3:4" x14ac:dyDescent="0.2">
      <c r="C1652"/>
      <c r="D1652" s="11"/>
    </row>
    <row r="1653" spans="3:4" x14ac:dyDescent="0.2">
      <c r="C1653"/>
      <c r="D1653" s="11"/>
    </row>
    <row r="1654" spans="3:4" x14ac:dyDescent="0.2">
      <c r="C1654"/>
      <c r="D1654" s="11"/>
    </row>
    <row r="1655" spans="3:4" x14ac:dyDescent="0.2">
      <c r="C1655"/>
      <c r="D1655" s="11"/>
    </row>
    <row r="1656" spans="3:4" x14ac:dyDescent="0.2">
      <c r="C1656"/>
      <c r="D1656" s="11"/>
    </row>
    <row r="1657" spans="3:4" x14ac:dyDescent="0.2">
      <c r="C1657"/>
      <c r="D1657" s="11"/>
    </row>
    <row r="1658" spans="3:4" x14ac:dyDescent="0.2">
      <c r="C1658"/>
      <c r="D1658" s="11"/>
    </row>
    <row r="1659" spans="3:4" x14ac:dyDescent="0.2">
      <c r="C1659"/>
      <c r="D1659" s="11"/>
    </row>
    <row r="1660" spans="3:4" x14ac:dyDescent="0.2">
      <c r="C1660"/>
      <c r="D1660" s="11"/>
    </row>
    <row r="1661" spans="3:4" x14ac:dyDescent="0.2">
      <c r="C1661"/>
      <c r="D1661" s="11"/>
    </row>
    <row r="1662" spans="3:4" x14ac:dyDescent="0.2">
      <c r="C1662"/>
      <c r="D1662" s="11"/>
    </row>
    <row r="1663" spans="3:4" x14ac:dyDescent="0.2">
      <c r="C1663"/>
      <c r="D1663" s="11"/>
    </row>
    <row r="1664" spans="3:4" x14ac:dyDescent="0.2">
      <c r="C1664"/>
      <c r="D1664" s="11"/>
    </row>
    <row r="1665" spans="3:4" x14ac:dyDescent="0.2">
      <c r="C1665"/>
      <c r="D1665" s="11"/>
    </row>
    <row r="1666" spans="3:4" x14ac:dyDescent="0.2">
      <c r="C1666"/>
      <c r="D1666" s="11"/>
    </row>
    <row r="1667" spans="3:4" x14ac:dyDescent="0.2">
      <c r="C1667"/>
      <c r="D1667" s="11"/>
    </row>
    <row r="1668" spans="3:4" x14ac:dyDescent="0.2">
      <c r="C1668"/>
      <c r="D1668" s="11"/>
    </row>
    <row r="1669" spans="3:4" x14ac:dyDescent="0.2">
      <c r="C1669"/>
      <c r="D1669" s="11"/>
    </row>
    <row r="1670" spans="3:4" x14ac:dyDescent="0.2">
      <c r="C1670"/>
      <c r="D1670" s="11"/>
    </row>
    <row r="1671" spans="3:4" x14ac:dyDescent="0.2">
      <c r="C1671"/>
      <c r="D1671" s="11"/>
    </row>
    <row r="1672" spans="3:4" x14ac:dyDescent="0.2">
      <c r="C1672"/>
      <c r="D1672" s="11"/>
    </row>
    <row r="1673" spans="3:4" x14ac:dyDescent="0.2">
      <c r="C1673"/>
      <c r="D1673" s="11"/>
    </row>
    <row r="1674" spans="3:4" x14ac:dyDescent="0.2">
      <c r="C1674"/>
      <c r="D1674" s="11"/>
    </row>
    <row r="1675" spans="3:4" x14ac:dyDescent="0.2">
      <c r="C1675"/>
      <c r="D1675" s="11"/>
    </row>
    <row r="1676" spans="3:4" x14ac:dyDescent="0.2">
      <c r="C1676"/>
      <c r="D1676" s="11"/>
    </row>
    <row r="1677" spans="3:4" x14ac:dyDescent="0.2">
      <c r="C1677"/>
      <c r="D1677" s="11"/>
    </row>
    <row r="1678" spans="3:4" x14ac:dyDescent="0.2">
      <c r="C1678"/>
      <c r="D1678" s="11"/>
    </row>
    <row r="1679" spans="3:4" x14ac:dyDescent="0.2">
      <c r="C1679"/>
      <c r="D1679" s="11"/>
    </row>
    <row r="1680" spans="3:4" x14ac:dyDescent="0.2">
      <c r="C1680"/>
      <c r="D1680" s="11"/>
    </row>
    <row r="1681" spans="3:4" x14ac:dyDescent="0.2">
      <c r="C1681"/>
      <c r="D1681" s="11"/>
    </row>
    <row r="1682" spans="3:4" x14ac:dyDescent="0.2">
      <c r="C1682"/>
      <c r="D1682" s="11"/>
    </row>
    <row r="1683" spans="3:4" x14ac:dyDescent="0.2">
      <c r="C1683"/>
      <c r="D1683" s="11"/>
    </row>
    <row r="1684" spans="3:4" x14ac:dyDescent="0.2">
      <c r="C1684"/>
      <c r="D1684" s="11"/>
    </row>
    <row r="1685" spans="3:4" x14ac:dyDescent="0.2">
      <c r="C1685"/>
      <c r="D1685" s="11"/>
    </row>
    <row r="1686" spans="3:4" x14ac:dyDescent="0.2">
      <c r="C1686"/>
      <c r="D1686" s="11"/>
    </row>
    <row r="1687" spans="3:4" x14ac:dyDescent="0.2">
      <c r="C1687"/>
      <c r="D1687" s="11"/>
    </row>
    <row r="1688" spans="3:4" x14ac:dyDescent="0.2">
      <c r="C1688"/>
      <c r="D1688" s="11"/>
    </row>
    <row r="1689" spans="3:4" x14ac:dyDescent="0.2">
      <c r="C1689"/>
      <c r="D1689" s="11"/>
    </row>
    <row r="1690" spans="3:4" x14ac:dyDescent="0.2">
      <c r="C1690"/>
      <c r="D1690" s="11"/>
    </row>
    <row r="1691" spans="3:4" x14ac:dyDescent="0.2">
      <c r="C1691"/>
      <c r="D1691" s="11"/>
    </row>
    <row r="1692" spans="3:4" x14ac:dyDescent="0.2">
      <c r="C1692"/>
      <c r="D1692" s="11"/>
    </row>
    <row r="1693" spans="3:4" x14ac:dyDescent="0.2">
      <c r="C1693"/>
      <c r="D1693" s="11"/>
    </row>
    <row r="1694" spans="3:4" x14ac:dyDescent="0.2">
      <c r="C1694"/>
      <c r="D1694" s="11"/>
    </row>
    <row r="1695" spans="3:4" x14ac:dyDescent="0.2">
      <c r="C1695"/>
      <c r="D1695" s="11"/>
    </row>
    <row r="1696" spans="3:4" x14ac:dyDescent="0.2">
      <c r="C1696"/>
      <c r="D1696" s="11"/>
    </row>
    <row r="1697" spans="3:4" x14ac:dyDescent="0.2">
      <c r="C1697"/>
      <c r="D1697" s="11"/>
    </row>
    <row r="1698" spans="3:4" x14ac:dyDescent="0.2">
      <c r="C1698"/>
      <c r="D1698" s="11"/>
    </row>
    <row r="1699" spans="3:4" x14ac:dyDescent="0.2">
      <c r="C1699"/>
      <c r="D1699" s="11"/>
    </row>
    <row r="1700" spans="3:4" x14ac:dyDescent="0.2">
      <c r="C1700"/>
      <c r="D1700" s="11"/>
    </row>
    <row r="1701" spans="3:4" x14ac:dyDescent="0.2">
      <c r="C1701"/>
      <c r="D1701" s="11"/>
    </row>
    <row r="1702" spans="3:4" x14ac:dyDescent="0.2">
      <c r="C1702"/>
      <c r="D1702" s="11"/>
    </row>
    <row r="1703" spans="3:4" x14ac:dyDescent="0.2">
      <c r="C1703"/>
      <c r="D1703" s="11"/>
    </row>
    <row r="1704" spans="3:4" x14ac:dyDescent="0.2">
      <c r="C1704"/>
      <c r="D1704" s="11"/>
    </row>
    <row r="1705" spans="3:4" x14ac:dyDescent="0.2">
      <c r="C1705"/>
      <c r="D1705" s="11"/>
    </row>
    <row r="1706" spans="3:4" x14ac:dyDescent="0.2">
      <c r="C1706"/>
      <c r="D1706" s="11"/>
    </row>
    <row r="1707" spans="3:4" x14ac:dyDescent="0.2">
      <c r="C1707"/>
      <c r="D1707" s="11"/>
    </row>
    <row r="1708" spans="3:4" x14ac:dyDescent="0.2">
      <c r="C1708"/>
      <c r="D1708" s="11"/>
    </row>
    <row r="1709" spans="3:4" x14ac:dyDescent="0.2">
      <c r="C1709"/>
      <c r="D1709" s="11"/>
    </row>
    <row r="1710" spans="3:4" x14ac:dyDescent="0.2">
      <c r="C1710"/>
      <c r="D1710" s="11"/>
    </row>
    <row r="1711" spans="3:4" x14ac:dyDescent="0.2">
      <c r="C1711"/>
      <c r="D1711" s="11"/>
    </row>
    <row r="1712" spans="3:4" x14ac:dyDescent="0.2">
      <c r="C1712"/>
      <c r="D1712" s="11"/>
    </row>
    <row r="1713" spans="3:4" x14ac:dyDescent="0.2">
      <c r="C1713"/>
      <c r="D1713" s="11"/>
    </row>
    <row r="1714" spans="3:4" x14ac:dyDescent="0.2">
      <c r="C1714"/>
      <c r="D1714" s="11"/>
    </row>
    <row r="1715" spans="3:4" x14ac:dyDescent="0.2">
      <c r="C1715"/>
      <c r="D1715" s="11"/>
    </row>
    <row r="1716" spans="3:4" x14ac:dyDescent="0.2">
      <c r="C1716"/>
      <c r="D1716" s="11"/>
    </row>
    <row r="1717" spans="3:4" x14ac:dyDescent="0.2">
      <c r="C1717"/>
      <c r="D1717" s="11"/>
    </row>
    <row r="1718" spans="3:4" x14ac:dyDescent="0.2">
      <c r="C1718"/>
      <c r="D1718" s="11"/>
    </row>
    <row r="1719" spans="3:4" x14ac:dyDescent="0.2">
      <c r="C1719"/>
      <c r="D1719" s="11"/>
    </row>
    <row r="1720" spans="3:4" x14ac:dyDescent="0.2">
      <c r="C1720"/>
      <c r="D1720" s="11"/>
    </row>
    <row r="1721" spans="3:4" x14ac:dyDescent="0.2">
      <c r="C1721"/>
      <c r="D1721" s="11"/>
    </row>
    <row r="1722" spans="3:4" x14ac:dyDescent="0.2">
      <c r="C1722"/>
      <c r="D1722" s="11"/>
    </row>
    <row r="1723" spans="3:4" x14ac:dyDescent="0.2">
      <c r="C1723"/>
      <c r="D1723" s="11"/>
    </row>
    <row r="1724" spans="3:4" x14ac:dyDescent="0.2">
      <c r="C1724"/>
      <c r="D1724" s="11"/>
    </row>
    <row r="1725" spans="3:4" x14ac:dyDescent="0.2">
      <c r="C1725"/>
      <c r="D1725" s="11"/>
    </row>
    <row r="1726" spans="3:4" x14ac:dyDescent="0.2">
      <c r="C1726"/>
      <c r="D1726" s="11"/>
    </row>
    <row r="1727" spans="3:4" x14ac:dyDescent="0.2">
      <c r="C1727"/>
      <c r="D1727" s="11"/>
    </row>
    <row r="1728" spans="3:4" x14ac:dyDescent="0.2">
      <c r="C1728"/>
      <c r="D1728" s="11"/>
    </row>
    <row r="1729" spans="3:4" x14ac:dyDescent="0.2">
      <c r="C1729"/>
      <c r="D1729" s="11"/>
    </row>
    <row r="1730" spans="3:4" x14ac:dyDescent="0.2">
      <c r="C1730"/>
      <c r="D1730" s="11"/>
    </row>
    <row r="1731" spans="3:4" x14ac:dyDescent="0.2">
      <c r="C1731"/>
      <c r="D1731" s="11"/>
    </row>
    <row r="1732" spans="3:4" x14ac:dyDescent="0.2">
      <c r="C1732"/>
      <c r="D1732" s="11"/>
    </row>
    <row r="1733" spans="3:4" x14ac:dyDescent="0.2">
      <c r="C1733"/>
      <c r="D1733" s="11"/>
    </row>
    <row r="1734" spans="3:4" x14ac:dyDescent="0.2">
      <c r="C1734"/>
      <c r="D1734" s="11"/>
    </row>
    <row r="1735" spans="3:4" x14ac:dyDescent="0.2">
      <c r="C1735"/>
      <c r="D1735" s="11"/>
    </row>
    <row r="1736" spans="3:4" x14ac:dyDescent="0.2">
      <c r="C1736"/>
      <c r="D1736" s="11"/>
    </row>
    <row r="1737" spans="3:4" x14ac:dyDescent="0.2">
      <c r="C1737"/>
      <c r="D1737" s="11"/>
    </row>
    <row r="1738" spans="3:4" x14ac:dyDescent="0.2">
      <c r="C1738"/>
      <c r="D1738" s="11"/>
    </row>
    <row r="1739" spans="3:4" x14ac:dyDescent="0.2">
      <c r="C1739"/>
      <c r="D1739" s="11"/>
    </row>
    <row r="1740" spans="3:4" x14ac:dyDescent="0.2">
      <c r="C1740"/>
      <c r="D1740" s="11"/>
    </row>
    <row r="1741" spans="3:4" x14ac:dyDescent="0.2">
      <c r="C1741"/>
      <c r="D1741" s="11"/>
    </row>
    <row r="1742" spans="3:4" x14ac:dyDescent="0.2">
      <c r="C1742"/>
      <c r="D1742" s="11"/>
    </row>
    <row r="1743" spans="3:4" x14ac:dyDescent="0.2">
      <c r="C1743"/>
      <c r="D1743" s="11"/>
    </row>
    <row r="1744" spans="3:4" x14ac:dyDescent="0.2">
      <c r="C1744"/>
      <c r="D1744" s="11"/>
    </row>
    <row r="1745" spans="3:4" x14ac:dyDescent="0.2">
      <c r="C1745"/>
      <c r="D1745" s="11"/>
    </row>
    <row r="1746" spans="3:4" x14ac:dyDescent="0.2">
      <c r="C1746"/>
      <c r="D1746" s="11"/>
    </row>
    <row r="1747" spans="3:4" x14ac:dyDescent="0.2">
      <c r="C1747"/>
      <c r="D1747" s="11"/>
    </row>
    <row r="1748" spans="3:4" x14ac:dyDescent="0.2">
      <c r="C1748"/>
      <c r="D1748" s="11"/>
    </row>
    <row r="1749" spans="3:4" x14ac:dyDescent="0.2">
      <c r="C1749"/>
      <c r="D1749" s="11"/>
    </row>
    <row r="1750" spans="3:4" x14ac:dyDescent="0.2">
      <c r="C1750"/>
      <c r="D1750" s="11"/>
    </row>
    <row r="1751" spans="3:4" x14ac:dyDescent="0.2">
      <c r="C1751"/>
      <c r="D1751" s="11"/>
    </row>
    <row r="1752" spans="3:4" x14ac:dyDescent="0.2">
      <c r="C1752"/>
      <c r="D1752" s="11"/>
    </row>
    <row r="1753" spans="3:4" x14ac:dyDescent="0.2">
      <c r="C1753"/>
      <c r="D1753" s="11"/>
    </row>
    <row r="1754" spans="3:4" x14ac:dyDescent="0.2">
      <c r="C1754"/>
      <c r="D1754" s="11"/>
    </row>
    <row r="1755" spans="3:4" x14ac:dyDescent="0.2">
      <c r="C1755"/>
      <c r="D1755" s="11"/>
    </row>
    <row r="1756" spans="3:4" x14ac:dyDescent="0.2">
      <c r="C1756"/>
      <c r="D1756" s="11"/>
    </row>
    <row r="1757" spans="3:4" x14ac:dyDescent="0.2">
      <c r="C1757"/>
      <c r="D1757" s="11"/>
    </row>
    <row r="1758" spans="3:4" x14ac:dyDescent="0.2">
      <c r="C1758"/>
      <c r="D1758" s="11"/>
    </row>
    <row r="1759" spans="3:4" x14ac:dyDescent="0.2">
      <c r="C1759"/>
      <c r="D1759" s="11"/>
    </row>
    <row r="1760" spans="3:4" x14ac:dyDescent="0.2">
      <c r="C1760"/>
      <c r="D1760" s="11"/>
    </row>
    <row r="1761" spans="3:4" x14ac:dyDescent="0.2">
      <c r="C1761"/>
      <c r="D1761" s="11"/>
    </row>
    <row r="1762" spans="3:4" x14ac:dyDescent="0.2">
      <c r="C1762"/>
      <c r="D1762" s="11"/>
    </row>
    <row r="1763" spans="3:4" x14ac:dyDescent="0.2">
      <c r="C1763"/>
      <c r="D1763" s="11"/>
    </row>
    <row r="1764" spans="3:4" x14ac:dyDescent="0.2">
      <c r="C1764"/>
      <c r="D1764" s="11"/>
    </row>
    <row r="1765" spans="3:4" x14ac:dyDescent="0.2">
      <c r="C1765"/>
      <c r="D1765" s="11"/>
    </row>
    <row r="1766" spans="3:4" x14ac:dyDescent="0.2">
      <c r="C1766"/>
      <c r="D1766" s="11"/>
    </row>
    <row r="1767" spans="3:4" x14ac:dyDescent="0.2">
      <c r="C1767"/>
      <c r="D1767" s="11"/>
    </row>
    <row r="1768" spans="3:4" x14ac:dyDescent="0.2">
      <c r="C1768"/>
      <c r="D1768" s="11"/>
    </row>
    <row r="1769" spans="3:4" x14ac:dyDescent="0.2">
      <c r="C1769"/>
      <c r="D1769" s="11"/>
    </row>
    <row r="1770" spans="3:4" x14ac:dyDescent="0.2">
      <c r="C1770"/>
      <c r="D1770" s="11"/>
    </row>
    <row r="1771" spans="3:4" x14ac:dyDescent="0.2">
      <c r="C1771"/>
      <c r="D1771" s="11"/>
    </row>
    <row r="1772" spans="3:4" x14ac:dyDescent="0.2">
      <c r="C1772"/>
      <c r="D1772" s="11"/>
    </row>
    <row r="1773" spans="3:4" x14ac:dyDescent="0.2">
      <c r="C1773"/>
      <c r="D1773" s="11"/>
    </row>
    <row r="1774" spans="3:4" x14ac:dyDescent="0.2">
      <c r="C1774"/>
      <c r="D1774" s="11"/>
    </row>
    <row r="1775" spans="3:4" x14ac:dyDescent="0.2">
      <c r="C1775"/>
      <c r="D1775" s="11"/>
    </row>
    <row r="1776" spans="3:4" x14ac:dyDescent="0.2">
      <c r="C1776"/>
      <c r="D1776" s="11"/>
    </row>
    <row r="1777" spans="3:4" x14ac:dyDescent="0.2">
      <c r="C1777"/>
      <c r="D1777" s="11"/>
    </row>
    <row r="1778" spans="3:4" x14ac:dyDescent="0.2">
      <c r="C1778"/>
      <c r="D1778" s="11"/>
    </row>
    <row r="1779" spans="3:4" x14ac:dyDescent="0.2">
      <c r="C1779"/>
      <c r="D1779" s="11"/>
    </row>
    <row r="1780" spans="3:4" x14ac:dyDescent="0.2">
      <c r="C1780"/>
      <c r="D1780" s="11"/>
    </row>
    <row r="1781" spans="3:4" x14ac:dyDescent="0.2">
      <c r="C1781"/>
      <c r="D1781" s="11"/>
    </row>
    <row r="1782" spans="3:4" x14ac:dyDescent="0.2">
      <c r="C1782"/>
      <c r="D1782" s="11"/>
    </row>
    <row r="1783" spans="3:4" x14ac:dyDescent="0.2">
      <c r="C1783"/>
      <c r="D1783" s="11"/>
    </row>
    <row r="1784" spans="3:4" x14ac:dyDescent="0.2">
      <c r="C1784"/>
      <c r="D1784" s="11"/>
    </row>
    <row r="1785" spans="3:4" x14ac:dyDescent="0.2">
      <c r="C1785"/>
      <c r="D1785" s="11"/>
    </row>
    <row r="1786" spans="3:4" x14ac:dyDescent="0.2">
      <c r="C1786"/>
      <c r="D1786" s="11"/>
    </row>
    <row r="1787" spans="3:4" x14ac:dyDescent="0.2">
      <c r="C1787"/>
      <c r="D1787" s="11"/>
    </row>
    <row r="1788" spans="3:4" x14ac:dyDescent="0.2">
      <c r="C1788"/>
      <c r="D1788" s="11"/>
    </row>
    <row r="1789" spans="3:4" x14ac:dyDescent="0.2">
      <c r="C1789"/>
      <c r="D1789" s="11"/>
    </row>
    <row r="1790" spans="3:4" x14ac:dyDescent="0.2">
      <c r="C1790"/>
      <c r="D1790" s="11"/>
    </row>
    <row r="1791" spans="3:4" x14ac:dyDescent="0.2">
      <c r="C1791"/>
      <c r="D1791" s="11"/>
    </row>
    <row r="1792" spans="3:4" x14ac:dyDescent="0.2">
      <c r="C1792"/>
      <c r="D1792" s="11"/>
    </row>
    <row r="1793" spans="3:4" x14ac:dyDescent="0.2">
      <c r="C1793"/>
      <c r="D1793" s="11"/>
    </row>
    <row r="1794" spans="3:4" x14ac:dyDescent="0.2">
      <c r="C1794"/>
      <c r="D1794" s="11"/>
    </row>
    <row r="1795" spans="3:4" x14ac:dyDescent="0.2">
      <c r="C1795"/>
      <c r="D1795" s="11"/>
    </row>
    <row r="1796" spans="3:4" x14ac:dyDescent="0.2">
      <c r="C1796"/>
      <c r="D1796" s="11"/>
    </row>
    <row r="1797" spans="3:4" x14ac:dyDescent="0.2">
      <c r="C1797"/>
      <c r="D1797" s="11"/>
    </row>
    <row r="1798" spans="3:4" x14ac:dyDescent="0.2">
      <c r="C1798"/>
      <c r="D1798" s="11"/>
    </row>
    <row r="1799" spans="3:4" x14ac:dyDescent="0.2">
      <c r="C1799"/>
      <c r="D1799" s="11"/>
    </row>
    <row r="1800" spans="3:4" x14ac:dyDescent="0.2">
      <c r="C1800"/>
      <c r="D1800" s="11"/>
    </row>
    <row r="1801" spans="3:4" x14ac:dyDescent="0.2">
      <c r="C1801"/>
      <c r="D1801" s="11"/>
    </row>
    <row r="1802" spans="3:4" x14ac:dyDescent="0.2">
      <c r="C1802"/>
      <c r="D1802" s="11"/>
    </row>
    <row r="1803" spans="3:4" x14ac:dyDescent="0.2">
      <c r="C1803"/>
      <c r="D1803" s="11"/>
    </row>
    <row r="1804" spans="3:4" x14ac:dyDescent="0.2">
      <c r="C1804"/>
      <c r="D1804" s="11"/>
    </row>
    <row r="1805" spans="3:4" x14ac:dyDescent="0.2">
      <c r="C1805"/>
      <c r="D1805" s="11"/>
    </row>
    <row r="1806" spans="3:4" x14ac:dyDescent="0.2">
      <c r="C1806"/>
      <c r="D1806" s="11"/>
    </row>
    <row r="1807" spans="3:4" x14ac:dyDescent="0.2">
      <c r="C1807"/>
      <c r="D1807" s="11"/>
    </row>
    <row r="1808" spans="3:4" x14ac:dyDescent="0.2">
      <c r="C1808"/>
      <c r="D1808" s="11"/>
    </row>
    <row r="1809" spans="3:4" x14ac:dyDescent="0.2">
      <c r="C1809"/>
      <c r="D1809" s="11"/>
    </row>
    <row r="1810" spans="3:4" x14ac:dyDescent="0.2">
      <c r="C1810"/>
      <c r="D1810" s="11"/>
    </row>
    <row r="1811" spans="3:4" x14ac:dyDescent="0.2">
      <c r="C1811"/>
      <c r="D1811" s="11"/>
    </row>
    <row r="1812" spans="3:4" x14ac:dyDescent="0.2">
      <c r="C1812"/>
      <c r="D1812" s="11"/>
    </row>
    <row r="1813" spans="3:4" x14ac:dyDescent="0.2">
      <c r="C1813"/>
      <c r="D1813" s="11"/>
    </row>
    <row r="1814" spans="3:4" x14ac:dyDescent="0.2">
      <c r="C1814"/>
      <c r="D1814" s="11"/>
    </row>
    <row r="1815" spans="3:4" x14ac:dyDescent="0.2">
      <c r="C1815"/>
      <c r="D1815" s="11"/>
    </row>
    <row r="1816" spans="3:4" x14ac:dyDescent="0.2">
      <c r="C1816"/>
      <c r="D1816" s="11"/>
    </row>
    <row r="1817" spans="3:4" x14ac:dyDescent="0.2">
      <c r="C1817"/>
      <c r="D1817" s="11"/>
    </row>
    <row r="1818" spans="3:4" x14ac:dyDescent="0.2">
      <c r="C1818"/>
      <c r="D1818" s="11"/>
    </row>
    <row r="1819" spans="3:4" x14ac:dyDescent="0.2">
      <c r="C1819"/>
      <c r="D1819" s="11"/>
    </row>
    <row r="1820" spans="3:4" x14ac:dyDescent="0.2">
      <c r="C1820"/>
      <c r="D1820" s="11"/>
    </row>
    <row r="1821" spans="3:4" x14ac:dyDescent="0.2">
      <c r="C1821"/>
      <c r="D1821" s="11"/>
    </row>
    <row r="1822" spans="3:4" x14ac:dyDescent="0.2">
      <c r="C1822"/>
      <c r="D1822" s="11"/>
    </row>
    <row r="1823" spans="3:4" x14ac:dyDescent="0.2">
      <c r="C1823"/>
      <c r="D1823" s="11"/>
    </row>
    <row r="1824" spans="3:4" x14ac:dyDescent="0.2">
      <c r="C1824"/>
      <c r="D1824" s="11"/>
    </row>
    <row r="1825" spans="3:4" x14ac:dyDescent="0.2">
      <c r="C1825"/>
      <c r="D1825" s="11"/>
    </row>
    <row r="1826" spans="3:4" x14ac:dyDescent="0.2">
      <c r="C1826"/>
      <c r="D1826" s="11"/>
    </row>
    <row r="1827" spans="3:4" x14ac:dyDescent="0.2">
      <c r="C1827"/>
      <c r="D1827" s="11"/>
    </row>
    <row r="1828" spans="3:4" x14ac:dyDescent="0.2">
      <c r="C1828"/>
      <c r="D1828" s="11"/>
    </row>
    <row r="1829" spans="3:4" x14ac:dyDescent="0.2">
      <c r="C1829"/>
      <c r="D1829" s="11"/>
    </row>
    <row r="1830" spans="3:4" x14ac:dyDescent="0.2">
      <c r="C1830"/>
      <c r="D1830" s="11"/>
    </row>
    <row r="1831" spans="3:4" x14ac:dyDescent="0.2">
      <c r="C1831"/>
      <c r="D1831" s="11"/>
    </row>
    <row r="1832" spans="3:4" x14ac:dyDescent="0.2">
      <c r="C1832"/>
      <c r="D1832" s="11"/>
    </row>
    <row r="1833" spans="3:4" x14ac:dyDescent="0.2">
      <c r="C1833"/>
      <c r="D1833" s="11"/>
    </row>
    <row r="1834" spans="3:4" x14ac:dyDescent="0.2">
      <c r="C1834"/>
      <c r="D1834" s="11"/>
    </row>
    <row r="1835" spans="3:4" x14ac:dyDescent="0.2">
      <c r="C1835"/>
      <c r="D1835" s="11"/>
    </row>
    <row r="1836" spans="3:4" x14ac:dyDescent="0.2">
      <c r="C1836"/>
      <c r="D1836" s="11"/>
    </row>
    <row r="1837" spans="3:4" x14ac:dyDescent="0.2">
      <c r="C1837"/>
      <c r="D1837" s="11"/>
    </row>
    <row r="1838" spans="3:4" x14ac:dyDescent="0.2">
      <c r="C1838"/>
      <c r="D1838" s="11"/>
    </row>
    <row r="1839" spans="3:4" x14ac:dyDescent="0.2">
      <c r="C1839"/>
      <c r="D1839" s="11"/>
    </row>
    <row r="1840" spans="3:4" x14ac:dyDescent="0.2">
      <c r="C1840"/>
      <c r="D1840" s="11"/>
    </row>
    <row r="1841" spans="3:4" x14ac:dyDescent="0.2">
      <c r="C1841"/>
      <c r="D1841" s="11"/>
    </row>
    <row r="1842" spans="3:4" x14ac:dyDescent="0.2">
      <c r="C1842"/>
      <c r="D1842" s="11"/>
    </row>
    <row r="1843" spans="3:4" x14ac:dyDescent="0.2">
      <c r="C1843"/>
      <c r="D1843" s="11"/>
    </row>
    <row r="1844" spans="3:4" x14ac:dyDescent="0.2">
      <c r="C1844"/>
      <c r="D1844" s="11"/>
    </row>
    <row r="1845" spans="3:4" x14ac:dyDescent="0.2">
      <c r="C1845"/>
      <c r="D1845" s="11"/>
    </row>
    <row r="1846" spans="3:4" x14ac:dyDescent="0.2">
      <c r="C1846"/>
      <c r="D1846" s="11"/>
    </row>
    <row r="1847" spans="3:4" x14ac:dyDescent="0.2">
      <c r="C1847"/>
      <c r="D1847" s="11"/>
    </row>
    <row r="1848" spans="3:4" x14ac:dyDescent="0.2">
      <c r="C1848"/>
      <c r="D1848" s="11"/>
    </row>
    <row r="1849" spans="3:4" x14ac:dyDescent="0.2">
      <c r="C1849"/>
      <c r="D1849" s="11"/>
    </row>
    <row r="1850" spans="3:4" x14ac:dyDescent="0.2">
      <c r="C1850"/>
      <c r="D1850" s="11"/>
    </row>
    <row r="1851" spans="3:4" x14ac:dyDescent="0.2">
      <c r="C1851"/>
      <c r="D1851" s="11"/>
    </row>
    <row r="1852" spans="3:4" x14ac:dyDescent="0.2">
      <c r="C1852"/>
      <c r="D1852" s="11"/>
    </row>
    <row r="1853" spans="3:4" x14ac:dyDescent="0.2">
      <c r="C1853"/>
      <c r="D1853" s="11"/>
    </row>
    <row r="1854" spans="3:4" x14ac:dyDescent="0.2">
      <c r="C1854"/>
      <c r="D1854" s="11"/>
    </row>
    <row r="1855" spans="3:4" x14ac:dyDescent="0.2">
      <c r="C1855"/>
      <c r="D1855" s="11"/>
    </row>
    <row r="1856" spans="3:4" x14ac:dyDescent="0.2">
      <c r="C1856"/>
      <c r="D1856" s="11"/>
    </row>
    <row r="1857" spans="3:4" x14ac:dyDescent="0.2">
      <c r="C1857"/>
      <c r="D1857" s="11"/>
    </row>
    <row r="1858" spans="3:4" x14ac:dyDescent="0.2">
      <c r="C1858"/>
      <c r="D1858" s="11"/>
    </row>
    <row r="1859" spans="3:4" x14ac:dyDescent="0.2">
      <c r="C1859"/>
      <c r="D1859" s="11"/>
    </row>
    <row r="1860" spans="3:4" x14ac:dyDescent="0.2">
      <c r="C1860"/>
      <c r="D1860" s="11"/>
    </row>
    <row r="1861" spans="3:4" x14ac:dyDescent="0.2">
      <c r="C1861"/>
      <c r="D1861" s="11"/>
    </row>
    <row r="1862" spans="3:4" x14ac:dyDescent="0.2">
      <c r="C1862"/>
      <c r="D1862" s="11"/>
    </row>
    <row r="1863" spans="3:4" x14ac:dyDescent="0.2">
      <c r="C1863"/>
      <c r="D1863" s="11"/>
    </row>
    <row r="1864" spans="3:4" x14ac:dyDescent="0.2">
      <c r="C1864"/>
      <c r="D1864" s="11"/>
    </row>
    <row r="1865" spans="3:4" x14ac:dyDescent="0.2">
      <c r="C1865"/>
      <c r="D1865" s="11"/>
    </row>
    <row r="1866" spans="3:4" x14ac:dyDescent="0.2">
      <c r="C1866"/>
      <c r="D1866" s="11"/>
    </row>
    <row r="1867" spans="3:4" x14ac:dyDescent="0.2">
      <c r="C1867"/>
      <c r="D1867" s="11"/>
    </row>
    <row r="1868" spans="3:4" x14ac:dyDescent="0.2">
      <c r="C1868"/>
      <c r="D1868" s="11"/>
    </row>
    <row r="1869" spans="3:4" x14ac:dyDescent="0.2">
      <c r="C1869"/>
      <c r="D1869" s="11"/>
    </row>
    <row r="1870" spans="3:4" x14ac:dyDescent="0.2">
      <c r="C1870"/>
      <c r="D1870" s="11"/>
    </row>
    <row r="1871" spans="3:4" x14ac:dyDescent="0.2">
      <c r="C1871"/>
      <c r="D1871" s="11"/>
    </row>
    <row r="1872" spans="3:4" x14ac:dyDescent="0.2">
      <c r="C1872"/>
      <c r="D1872" s="11"/>
    </row>
    <row r="1873" spans="3:4" x14ac:dyDescent="0.2">
      <c r="C1873"/>
      <c r="D1873" s="11"/>
    </row>
    <row r="1874" spans="3:4" x14ac:dyDescent="0.2">
      <c r="C1874"/>
      <c r="D1874" s="11"/>
    </row>
    <row r="1875" spans="3:4" x14ac:dyDescent="0.2">
      <c r="C1875"/>
      <c r="D1875" s="11"/>
    </row>
    <row r="1876" spans="3:4" x14ac:dyDescent="0.2">
      <c r="C1876"/>
      <c r="D1876" s="11"/>
    </row>
    <row r="1877" spans="3:4" x14ac:dyDescent="0.2">
      <c r="C1877"/>
      <c r="D1877" s="11"/>
    </row>
    <row r="1878" spans="3:4" x14ac:dyDescent="0.2">
      <c r="C1878"/>
      <c r="D1878" s="11"/>
    </row>
    <row r="1879" spans="3:4" x14ac:dyDescent="0.2">
      <c r="C1879"/>
      <c r="D1879" s="11"/>
    </row>
    <row r="1880" spans="3:4" x14ac:dyDescent="0.2">
      <c r="C1880"/>
      <c r="D1880" s="11"/>
    </row>
    <row r="1881" spans="3:4" x14ac:dyDescent="0.2">
      <c r="C1881"/>
      <c r="D1881" s="11"/>
    </row>
    <row r="1882" spans="3:4" x14ac:dyDescent="0.2">
      <c r="C1882"/>
      <c r="D1882" s="11"/>
    </row>
    <row r="1883" spans="3:4" x14ac:dyDescent="0.2">
      <c r="C1883"/>
      <c r="D1883" s="11"/>
    </row>
    <row r="1884" spans="3:4" x14ac:dyDescent="0.2">
      <c r="C1884"/>
      <c r="D1884" s="11"/>
    </row>
    <row r="1885" spans="3:4" x14ac:dyDescent="0.2">
      <c r="C1885"/>
      <c r="D1885" s="11"/>
    </row>
    <row r="1886" spans="3:4" x14ac:dyDescent="0.2">
      <c r="C1886"/>
      <c r="D1886" s="11"/>
    </row>
    <row r="1887" spans="3:4" x14ac:dyDescent="0.2">
      <c r="C1887"/>
      <c r="D1887" s="11"/>
    </row>
    <row r="1888" spans="3:4" x14ac:dyDescent="0.2">
      <c r="C1888"/>
      <c r="D1888" s="11"/>
    </row>
    <row r="1889" spans="3:4" x14ac:dyDescent="0.2">
      <c r="C1889"/>
      <c r="D1889" s="11"/>
    </row>
    <row r="1890" spans="3:4" x14ac:dyDescent="0.2">
      <c r="C1890"/>
      <c r="D1890" s="11"/>
    </row>
    <row r="1891" spans="3:4" x14ac:dyDescent="0.2">
      <c r="C1891"/>
      <c r="D1891" s="11"/>
    </row>
    <row r="1892" spans="3:4" x14ac:dyDescent="0.2">
      <c r="C1892"/>
      <c r="D1892" s="11"/>
    </row>
    <row r="1893" spans="3:4" x14ac:dyDescent="0.2">
      <c r="C1893"/>
      <c r="D1893" s="11"/>
    </row>
    <row r="1894" spans="3:4" x14ac:dyDescent="0.2">
      <c r="C1894"/>
      <c r="D1894" s="11"/>
    </row>
    <row r="1895" spans="3:4" x14ac:dyDescent="0.2">
      <c r="C1895"/>
      <c r="D1895" s="11"/>
    </row>
    <row r="1896" spans="3:4" x14ac:dyDescent="0.2">
      <c r="C1896"/>
      <c r="D1896" s="11"/>
    </row>
    <row r="1897" spans="3:4" x14ac:dyDescent="0.2">
      <c r="C1897"/>
      <c r="D1897" s="11"/>
    </row>
    <row r="1898" spans="3:4" x14ac:dyDescent="0.2">
      <c r="C1898"/>
      <c r="D1898" s="11"/>
    </row>
    <row r="1899" spans="3:4" x14ac:dyDescent="0.2">
      <c r="C1899"/>
      <c r="D1899" s="11"/>
    </row>
    <row r="1900" spans="3:4" x14ac:dyDescent="0.2">
      <c r="C1900"/>
      <c r="D1900" s="11"/>
    </row>
    <row r="1901" spans="3:4" x14ac:dyDescent="0.2">
      <c r="C1901"/>
      <c r="D1901" s="11"/>
    </row>
    <row r="1902" spans="3:4" x14ac:dyDescent="0.2">
      <c r="C1902"/>
      <c r="D1902" s="11"/>
    </row>
    <row r="1903" spans="3:4" x14ac:dyDescent="0.2">
      <c r="C1903"/>
      <c r="D1903" s="11"/>
    </row>
    <row r="1904" spans="3:4" x14ac:dyDescent="0.2">
      <c r="C1904"/>
      <c r="D1904" s="11"/>
    </row>
    <row r="1905" spans="3:4" x14ac:dyDescent="0.2">
      <c r="C1905"/>
      <c r="D1905" s="11"/>
    </row>
    <row r="1906" spans="3:4" x14ac:dyDescent="0.2">
      <c r="C1906"/>
      <c r="D1906" s="11"/>
    </row>
    <row r="1907" spans="3:4" x14ac:dyDescent="0.2">
      <c r="C1907"/>
      <c r="D1907" s="11"/>
    </row>
    <row r="1908" spans="3:4" x14ac:dyDescent="0.2">
      <c r="C1908"/>
      <c r="D1908" s="11"/>
    </row>
    <row r="1909" spans="3:4" x14ac:dyDescent="0.2">
      <c r="C1909"/>
      <c r="D1909" s="11"/>
    </row>
    <row r="1910" spans="3:4" x14ac:dyDescent="0.2">
      <c r="C1910"/>
      <c r="D1910" s="11"/>
    </row>
    <row r="1911" spans="3:4" x14ac:dyDescent="0.2">
      <c r="C1911"/>
      <c r="D1911" s="11"/>
    </row>
    <row r="1912" spans="3:4" x14ac:dyDescent="0.2">
      <c r="C1912"/>
      <c r="D1912" s="11"/>
    </row>
    <row r="1913" spans="3:4" x14ac:dyDescent="0.2">
      <c r="C1913"/>
      <c r="D1913" s="11"/>
    </row>
    <row r="1914" spans="3:4" x14ac:dyDescent="0.2">
      <c r="C1914"/>
      <c r="D1914" s="11"/>
    </row>
    <row r="1915" spans="3:4" x14ac:dyDescent="0.2">
      <c r="C1915"/>
      <c r="D1915" s="11"/>
    </row>
    <row r="1916" spans="3:4" x14ac:dyDescent="0.2">
      <c r="C1916"/>
      <c r="D1916" s="11"/>
    </row>
    <row r="1917" spans="3:4" x14ac:dyDescent="0.2">
      <c r="C1917"/>
      <c r="D1917" s="11"/>
    </row>
    <row r="1918" spans="3:4" x14ac:dyDescent="0.2">
      <c r="C1918"/>
      <c r="D1918" s="11"/>
    </row>
    <row r="1919" spans="3:4" x14ac:dyDescent="0.2">
      <c r="C1919"/>
      <c r="D1919" s="11"/>
    </row>
    <row r="1920" spans="3:4" x14ac:dyDescent="0.2">
      <c r="C1920"/>
      <c r="D1920" s="11"/>
    </row>
    <row r="1921" spans="3:4" x14ac:dyDescent="0.2">
      <c r="C1921"/>
      <c r="D1921" s="11"/>
    </row>
    <row r="1922" spans="3:4" x14ac:dyDescent="0.2">
      <c r="C1922"/>
      <c r="D1922" s="11"/>
    </row>
    <row r="1923" spans="3:4" x14ac:dyDescent="0.2">
      <c r="C1923"/>
      <c r="D1923" s="11"/>
    </row>
    <row r="1924" spans="3:4" x14ac:dyDescent="0.2">
      <c r="C1924"/>
      <c r="D1924" s="11"/>
    </row>
    <row r="1925" spans="3:4" x14ac:dyDescent="0.2">
      <c r="C1925"/>
      <c r="D1925" s="11"/>
    </row>
    <row r="1926" spans="3:4" x14ac:dyDescent="0.2">
      <c r="C1926"/>
      <c r="D1926" s="11"/>
    </row>
    <row r="1927" spans="3:4" x14ac:dyDescent="0.2">
      <c r="C1927"/>
      <c r="D1927" s="11"/>
    </row>
    <row r="1928" spans="3:4" x14ac:dyDescent="0.2">
      <c r="C1928"/>
      <c r="D1928" s="11"/>
    </row>
    <row r="1929" spans="3:4" x14ac:dyDescent="0.2">
      <c r="C1929"/>
      <c r="D1929" s="11"/>
    </row>
    <row r="1930" spans="3:4" x14ac:dyDescent="0.2">
      <c r="C1930"/>
      <c r="D1930" s="11"/>
    </row>
    <row r="1931" spans="3:4" x14ac:dyDescent="0.2">
      <c r="C1931"/>
      <c r="D1931" s="11"/>
    </row>
    <row r="1932" spans="3:4" x14ac:dyDescent="0.2">
      <c r="C1932"/>
      <c r="D1932" s="11"/>
    </row>
    <row r="1933" spans="3:4" x14ac:dyDescent="0.2">
      <c r="C1933"/>
      <c r="D1933" s="11"/>
    </row>
    <row r="1934" spans="3:4" x14ac:dyDescent="0.2">
      <c r="C1934"/>
      <c r="D1934" s="11"/>
    </row>
    <row r="1935" spans="3:4" x14ac:dyDescent="0.2">
      <c r="C1935"/>
      <c r="D1935" s="11"/>
    </row>
    <row r="1936" spans="3:4" x14ac:dyDescent="0.2">
      <c r="C1936"/>
      <c r="D1936" s="11"/>
    </row>
    <row r="1937" spans="3:4" x14ac:dyDescent="0.2">
      <c r="C1937"/>
      <c r="D1937" s="11"/>
    </row>
    <row r="1938" spans="3:4" x14ac:dyDescent="0.2">
      <c r="C1938"/>
      <c r="D1938" s="11"/>
    </row>
    <row r="1939" spans="3:4" x14ac:dyDescent="0.2">
      <c r="C1939"/>
      <c r="D1939" s="11"/>
    </row>
    <row r="1940" spans="3:4" x14ac:dyDescent="0.2">
      <c r="C1940"/>
      <c r="D1940" s="11"/>
    </row>
    <row r="1941" spans="3:4" x14ac:dyDescent="0.2">
      <c r="C1941"/>
      <c r="D1941" s="11"/>
    </row>
    <row r="1942" spans="3:4" x14ac:dyDescent="0.2">
      <c r="C1942"/>
      <c r="D1942" s="11"/>
    </row>
    <row r="1943" spans="3:4" x14ac:dyDescent="0.2">
      <c r="C1943"/>
      <c r="D1943" s="11"/>
    </row>
    <row r="1944" spans="3:4" x14ac:dyDescent="0.2">
      <c r="C1944"/>
      <c r="D1944" s="11"/>
    </row>
    <row r="1945" spans="3:4" x14ac:dyDescent="0.2">
      <c r="C1945"/>
      <c r="D1945" s="11"/>
    </row>
    <row r="1946" spans="3:4" x14ac:dyDescent="0.2">
      <c r="C1946"/>
      <c r="D1946" s="11"/>
    </row>
    <row r="1947" spans="3:4" x14ac:dyDescent="0.2">
      <c r="C1947"/>
      <c r="D1947" s="11"/>
    </row>
    <row r="1948" spans="3:4" x14ac:dyDescent="0.2">
      <c r="C1948"/>
      <c r="D1948" s="11"/>
    </row>
    <row r="1949" spans="3:4" x14ac:dyDescent="0.2">
      <c r="C1949"/>
      <c r="D1949" s="11"/>
    </row>
    <row r="1950" spans="3:4" x14ac:dyDescent="0.2">
      <c r="C1950"/>
      <c r="D1950" s="11"/>
    </row>
    <row r="1951" spans="3:4" x14ac:dyDescent="0.2">
      <c r="C1951"/>
      <c r="D1951" s="11"/>
    </row>
    <row r="1952" spans="3:4" x14ac:dyDescent="0.2">
      <c r="C1952"/>
      <c r="D1952" s="11"/>
    </row>
    <row r="1953" spans="3:4" x14ac:dyDescent="0.2">
      <c r="C1953"/>
      <c r="D1953" s="11"/>
    </row>
    <row r="1954" spans="3:4" x14ac:dyDescent="0.2">
      <c r="C1954"/>
      <c r="D1954" s="11"/>
    </row>
    <row r="1955" spans="3:4" x14ac:dyDescent="0.2">
      <c r="C1955"/>
      <c r="D1955" s="11"/>
    </row>
    <row r="1956" spans="3:4" x14ac:dyDescent="0.2">
      <c r="C1956"/>
      <c r="D1956" s="11"/>
    </row>
    <row r="1957" spans="3:4" x14ac:dyDescent="0.2">
      <c r="C1957"/>
      <c r="D1957" s="11"/>
    </row>
    <row r="1958" spans="3:4" x14ac:dyDescent="0.2">
      <c r="C1958"/>
      <c r="D1958" s="11"/>
    </row>
    <row r="1959" spans="3:4" x14ac:dyDescent="0.2">
      <c r="C1959"/>
      <c r="D1959" s="11"/>
    </row>
    <row r="1960" spans="3:4" x14ac:dyDescent="0.2">
      <c r="C1960"/>
      <c r="D1960" s="11"/>
    </row>
    <row r="1961" spans="3:4" x14ac:dyDescent="0.2">
      <c r="C1961"/>
      <c r="D1961" s="11"/>
    </row>
    <row r="1962" spans="3:4" x14ac:dyDescent="0.2">
      <c r="C1962"/>
      <c r="D1962" s="11"/>
    </row>
    <row r="1963" spans="3:4" x14ac:dyDescent="0.2">
      <c r="C1963"/>
      <c r="D1963" s="11"/>
    </row>
    <row r="1964" spans="3:4" x14ac:dyDescent="0.2">
      <c r="C1964"/>
      <c r="D1964" s="11"/>
    </row>
    <row r="1965" spans="3:4" x14ac:dyDescent="0.2">
      <c r="C1965"/>
      <c r="D1965" s="11"/>
    </row>
    <row r="1966" spans="3:4" x14ac:dyDescent="0.2">
      <c r="C1966"/>
      <c r="D1966" s="11"/>
    </row>
    <row r="1967" spans="3:4" x14ac:dyDescent="0.2">
      <c r="C1967"/>
      <c r="D1967" s="11"/>
    </row>
    <row r="1968" spans="3:4" x14ac:dyDescent="0.2">
      <c r="C1968"/>
      <c r="D1968" s="11"/>
    </row>
    <row r="1969" spans="3:4" x14ac:dyDescent="0.2">
      <c r="C1969"/>
      <c r="D1969" s="11"/>
    </row>
    <row r="1970" spans="3:4" x14ac:dyDescent="0.2">
      <c r="C1970"/>
      <c r="D1970" s="11"/>
    </row>
    <row r="1971" spans="3:4" x14ac:dyDescent="0.2">
      <c r="C1971"/>
      <c r="D1971" s="11"/>
    </row>
    <row r="1972" spans="3:4" x14ac:dyDescent="0.2">
      <c r="C1972"/>
      <c r="D1972" s="11"/>
    </row>
    <row r="1973" spans="3:4" x14ac:dyDescent="0.2">
      <c r="C1973"/>
      <c r="D1973" s="11"/>
    </row>
    <row r="1974" spans="3:4" x14ac:dyDescent="0.2">
      <c r="C1974"/>
      <c r="D1974" s="11"/>
    </row>
    <row r="1975" spans="3:4" x14ac:dyDescent="0.2">
      <c r="C1975"/>
      <c r="D1975" s="11"/>
    </row>
    <row r="1976" spans="3:4" x14ac:dyDescent="0.2">
      <c r="C1976"/>
      <c r="D1976" s="11"/>
    </row>
    <row r="1977" spans="3:4" x14ac:dyDescent="0.2">
      <c r="C1977"/>
      <c r="D1977" s="11"/>
    </row>
    <row r="1978" spans="3:4" x14ac:dyDescent="0.2">
      <c r="C1978"/>
      <c r="D1978" s="11"/>
    </row>
    <row r="1979" spans="3:4" x14ac:dyDescent="0.2">
      <c r="C1979"/>
      <c r="D1979" s="11"/>
    </row>
    <row r="1980" spans="3:4" x14ac:dyDescent="0.2">
      <c r="C1980"/>
      <c r="D1980" s="11"/>
    </row>
    <row r="1981" spans="3:4" x14ac:dyDescent="0.2">
      <c r="C1981"/>
      <c r="D1981" s="11"/>
    </row>
    <row r="1982" spans="3:4" x14ac:dyDescent="0.2">
      <c r="C1982"/>
      <c r="D1982" s="11"/>
    </row>
    <row r="1983" spans="3:4" x14ac:dyDescent="0.2">
      <c r="C1983"/>
      <c r="D1983" s="11"/>
    </row>
    <row r="1984" spans="3:4" x14ac:dyDescent="0.2">
      <c r="C1984"/>
      <c r="D1984" s="11"/>
    </row>
    <row r="1985" spans="3:4" x14ac:dyDescent="0.2">
      <c r="C1985"/>
      <c r="D1985" s="11"/>
    </row>
    <row r="1986" spans="3:4" x14ac:dyDescent="0.2">
      <c r="C1986"/>
      <c r="D1986" s="11"/>
    </row>
    <row r="1987" spans="3:4" x14ac:dyDescent="0.2">
      <c r="C1987"/>
      <c r="D1987" s="11"/>
    </row>
    <row r="1988" spans="3:4" x14ac:dyDescent="0.2">
      <c r="C1988"/>
      <c r="D1988" s="11"/>
    </row>
    <row r="1989" spans="3:4" x14ac:dyDescent="0.2">
      <c r="C1989"/>
      <c r="D1989" s="11"/>
    </row>
    <row r="1990" spans="3:4" x14ac:dyDescent="0.2">
      <c r="C1990"/>
      <c r="D1990" s="11"/>
    </row>
    <row r="1991" spans="3:4" x14ac:dyDescent="0.2">
      <c r="C1991"/>
      <c r="D1991" s="11"/>
    </row>
    <row r="1992" spans="3:4" x14ac:dyDescent="0.2">
      <c r="C1992"/>
      <c r="D1992" s="11"/>
    </row>
    <row r="1993" spans="3:4" x14ac:dyDescent="0.2">
      <c r="C1993"/>
      <c r="D1993" s="11"/>
    </row>
    <row r="1994" spans="3:4" x14ac:dyDescent="0.2">
      <c r="C1994"/>
      <c r="D1994" s="11"/>
    </row>
    <row r="1995" spans="3:4" x14ac:dyDescent="0.2">
      <c r="C1995"/>
      <c r="D1995" s="11"/>
    </row>
    <row r="1996" spans="3:4" x14ac:dyDescent="0.2">
      <c r="C1996"/>
      <c r="D1996" s="11"/>
    </row>
    <row r="1997" spans="3:4" x14ac:dyDescent="0.2">
      <c r="C1997"/>
      <c r="D1997" s="11"/>
    </row>
    <row r="1998" spans="3:4" x14ac:dyDescent="0.2">
      <c r="C1998"/>
      <c r="D1998" s="11"/>
    </row>
    <row r="1999" spans="3:4" x14ac:dyDescent="0.2">
      <c r="C1999"/>
      <c r="D1999" s="11"/>
    </row>
    <row r="2000" spans="3:4" x14ac:dyDescent="0.2">
      <c r="C2000"/>
      <c r="D2000" s="11"/>
    </row>
    <row r="2001" spans="3:4" x14ac:dyDescent="0.2">
      <c r="C2001"/>
      <c r="D2001" s="11"/>
    </row>
    <row r="2002" spans="3:4" x14ac:dyDescent="0.2">
      <c r="C2002"/>
      <c r="D2002" s="11"/>
    </row>
    <row r="2003" spans="3:4" x14ac:dyDescent="0.2">
      <c r="C2003"/>
      <c r="D2003" s="11"/>
    </row>
    <row r="2004" spans="3:4" x14ac:dyDescent="0.2">
      <c r="C2004"/>
      <c r="D2004" s="11"/>
    </row>
    <row r="2005" spans="3:4" x14ac:dyDescent="0.2">
      <c r="C2005"/>
      <c r="D2005" s="11"/>
    </row>
    <row r="2006" spans="3:4" x14ac:dyDescent="0.2">
      <c r="C2006"/>
      <c r="D2006" s="11"/>
    </row>
    <row r="2007" spans="3:4" x14ac:dyDescent="0.2">
      <c r="C2007"/>
      <c r="D2007" s="11"/>
    </row>
    <row r="2008" spans="3:4" x14ac:dyDescent="0.2">
      <c r="C2008"/>
      <c r="D2008" s="11"/>
    </row>
    <row r="2009" spans="3:4" x14ac:dyDescent="0.2">
      <c r="C2009"/>
      <c r="D2009" s="11"/>
    </row>
    <row r="2010" spans="3:4" x14ac:dyDescent="0.2">
      <c r="C2010"/>
      <c r="D2010" s="11"/>
    </row>
    <row r="2011" spans="3:4" x14ac:dyDescent="0.2">
      <c r="C2011"/>
      <c r="D2011" s="11"/>
    </row>
    <row r="2012" spans="3:4" x14ac:dyDescent="0.2">
      <c r="C2012"/>
      <c r="D2012" s="11"/>
    </row>
    <row r="2013" spans="3:4" x14ac:dyDescent="0.2">
      <c r="C2013"/>
      <c r="D2013" s="11"/>
    </row>
    <row r="2014" spans="3:4" x14ac:dyDescent="0.2">
      <c r="C2014"/>
      <c r="D2014" s="11"/>
    </row>
    <row r="2015" spans="3:4" x14ac:dyDescent="0.2">
      <c r="C2015"/>
      <c r="D2015" s="11"/>
    </row>
    <row r="2016" spans="3:4" x14ac:dyDescent="0.2">
      <c r="C2016"/>
      <c r="D2016" s="11"/>
    </row>
    <row r="2017" spans="3:4" x14ac:dyDescent="0.2">
      <c r="C2017"/>
      <c r="D2017" s="11"/>
    </row>
    <row r="2018" spans="3:4" x14ac:dyDescent="0.2">
      <c r="C2018"/>
      <c r="D2018" s="11"/>
    </row>
    <row r="2019" spans="3:4" x14ac:dyDescent="0.2">
      <c r="C2019"/>
      <c r="D2019" s="11"/>
    </row>
    <row r="2020" spans="3:4" x14ac:dyDescent="0.2">
      <c r="C2020"/>
      <c r="D2020" s="11"/>
    </row>
    <row r="2021" spans="3:4" x14ac:dyDescent="0.2">
      <c r="C2021"/>
      <c r="D2021" s="11"/>
    </row>
    <row r="2022" spans="3:4" x14ac:dyDescent="0.2">
      <c r="C2022"/>
      <c r="D2022" s="11"/>
    </row>
    <row r="2023" spans="3:4" x14ac:dyDescent="0.2">
      <c r="C2023"/>
      <c r="D2023" s="11"/>
    </row>
    <row r="2024" spans="3:4" x14ac:dyDescent="0.2">
      <c r="C2024"/>
      <c r="D2024" s="11"/>
    </row>
    <row r="2025" spans="3:4" x14ac:dyDescent="0.2">
      <c r="C2025"/>
      <c r="D2025" s="11"/>
    </row>
    <row r="2026" spans="3:4" x14ac:dyDescent="0.2">
      <c r="C2026"/>
      <c r="D2026" s="11"/>
    </row>
    <row r="2027" spans="3:4" x14ac:dyDescent="0.2">
      <c r="C2027"/>
      <c r="D2027" s="11"/>
    </row>
    <row r="2028" spans="3:4" x14ac:dyDescent="0.2">
      <c r="C2028"/>
      <c r="D2028" s="11"/>
    </row>
    <row r="2029" spans="3:4" x14ac:dyDescent="0.2">
      <c r="C2029"/>
      <c r="D2029" s="11"/>
    </row>
    <row r="2030" spans="3:4" x14ac:dyDescent="0.2">
      <c r="C2030"/>
      <c r="D2030" s="11"/>
    </row>
    <row r="2031" spans="3:4" x14ac:dyDescent="0.2">
      <c r="C2031"/>
      <c r="D2031" s="11"/>
    </row>
    <row r="2032" spans="3:4" x14ac:dyDescent="0.2">
      <c r="C2032"/>
      <c r="D2032" s="11"/>
    </row>
    <row r="2033" spans="3:4" x14ac:dyDescent="0.2">
      <c r="C2033"/>
      <c r="D2033" s="11"/>
    </row>
    <row r="2034" spans="3:4" x14ac:dyDescent="0.2">
      <c r="C2034"/>
      <c r="D2034" s="11"/>
    </row>
    <row r="2035" spans="3:4" x14ac:dyDescent="0.2">
      <c r="C2035"/>
      <c r="D2035" s="11"/>
    </row>
    <row r="2036" spans="3:4" x14ac:dyDescent="0.2">
      <c r="C2036"/>
      <c r="D2036" s="11"/>
    </row>
    <row r="2037" spans="3:4" x14ac:dyDescent="0.2">
      <c r="C2037"/>
      <c r="D2037" s="11"/>
    </row>
    <row r="2038" spans="3:4" x14ac:dyDescent="0.2">
      <c r="C2038"/>
      <c r="D2038" s="11"/>
    </row>
    <row r="2039" spans="3:4" x14ac:dyDescent="0.2">
      <c r="C2039"/>
      <c r="D2039" s="11"/>
    </row>
    <row r="2040" spans="3:4" x14ac:dyDescent="0.2">
      <c r="C2040"/>
      <c r="D2040" s="11"/>
    </row>
    <row r="2041" spans="3:4" x14ac:dyDescent="0.2">
      <c r="C2041"/>
      <c r="D2041" s="11"/>
    </row>
    <row r="2042" spans="3:4" x14ac:dyDescent="0.2">
      <c r="C2042"/>
      <c r="D2042" s="11"/>
    </row>
    <row r="2043" spans="3:4" x14ac:dyDescent="0.2">
      <c r="C2043"/>
      <c r="D2043" s="11"/>
    </row>
    <row r="2044" spans="3:4" x14ac:dyDescent="0.2">
      <c r="C2044"/>
      <c r="D2044" s="11"/>
    </row>
    <row r="2045" spans="3:4" x14ac:dyDescent="0.2">
      <c r="C2045"/>
      <c r="D2045" s="11"/>
    </row>
    <row r="2046" spans="3:4" x14ac:dyDescent="0.2">
      <c r="C2046"/>
      <c r="D2046" s="11"/>
    </row>
    <row r="2047" spans="3:4" x14ac:dyDescent="0.2">
      <c r="C2047"/>
      <c r="D2047" s="11"/>
    </row>
    <row r="2048" spans="3:4" x14ac:dyDescent="0.2">
      <c r="C2048"/>
      <c r="D2048" s="11"/>
    </row>
    <row r="2049" spans="3:4" x14ac:dyDescent="0.2">
      <c r="C2049"/>
      <c r="D2049" s="11"/>
    </row>
    <row r="2050" spans="3:4" x14ac:dyDescent="0.2">
      <c r="C2050"/>
      <c r="D2050" s="11"/>
    </row>
    <row r="2051" spans="3:4" x14ac:dyDescent="0.2">
      <c r="C2051"/>
      <c r="D2051" s="11"/>
    </row>
    <row r="2052" spans="3:4" x14ac:dyDescent="0.2">
      <c r="C2052"/>
      <c r="D2052" s="11"/>
    </row>
    <row r="2053" spans="3:4" x14ac:dyDescent="0.2">
      <c r="C2053"/>
      <c r="D2053" s="11"/>
    </row>
    <row r="2054" spans="3:4" x14ac:dyDescent="0.2">
      <c r="C2054"/>
      <c r="D2054" s="11"/>
    </row>
    <row r="2055" spans="3:4" x14ac:dyDescent="0.2">
      <c r="C2055"/>
      <c r="D2055" s="11"/>
    </row>
    <row r="2056" spans="3:4" x14ac:dyDescent="0.2">
      <c r="C2056"/>
      <c r="D2056" s="11"/>
    </row>
    <row r="2057" spans="3:4" x14ac:dyDescent="0.2">
      <c r="C2057"/>
      <c r="D2057" s="11"/>
    </row>
    <row r="2058" spans="3:4" x14ac:dyDescent="0.2">
      <c r="C2058"/>
      <c r="D2058" s="11"/>
    </row>
    <row r="2059" spans="3:4" x14ac:dyDescent="0.2">
      <c r="C2059"/>
      <c r="D2059" s="11"/>
    </row>
    <row r="2060" spans="3:4" x14ac:dyDescent="0.2">
      <c r="C2060"/>
      <c r="D2060" s="11"/>
    </row>
    <row r="2061" spans="3:4" x14ac:dyDescent="0.2">
      <c r="C2061"/>
      <c r="D2061" s="11"/>
    </row>
    <row r="2062" spans="3:4" x14ac:dyDescent="0.2">
      <c r="C2062"/>
      <c r="D2062" s="11"/>
    </row>
    <row r="2063" spans="3:4" x14ac:dyDescent="0.2">
      <c r="C2063"/>
      <c r="D2063" s="11"/>
    </row>
    <row r="2064" spans="3:4" x14ac:dyDescent="0.2">
      <c r="C2064"/>
      <c r="D2064" s="11"/>
    </row>
    <row r="2065" spans="3:4" x14ac:dyDescent="0.2">
      <c r="C2065"/>
      <c r="D2065" s="11"/>
    </row>
    <row r="2066" spans="3:4" x14ac:dyDescent="0.2">
      <c r="C2066"/>
      <c r="D2066" s="11"/>
    </row>
    <row r="2067" spans="3:4" x14ac:dyDescent="0.2">
      <c r="C2067"/>
      <c r="D2067" s="11"/>
    </row>
    <row r="2068" spans="3:4" x14ac:dyDescent="0.2">
      <c r="C2068"/>
      <c r="D2068" s="11"/>
    </row>
    <row r="2069" spans="3:4" x14ac:dyDescent="0.2">
      <c r="C2069"/>
      <c r="D2069" s="11"/>
    </row>
    <row r="2070" spans="3:4" x14ac:dyDescent="0.2">
      <c r="C2070"/>
      <c r="D2070" s="11"/>
    </row>
    <row r="2071" spans="3:4" x14ac:dyDescent="0.2">
      <c r="C2071"/>
      <c r="D2071" s="11"/>
    </row>
    <row r="2072" spans="3:4" x14ac:dyDescent="0.2">
      <c r="C2072"/>
      <c r="D2072" s="11"/>
    </row>
    <row r="2073" spans="3:4" x14ac:dyDescent="0.2">
      <c r="C2073"/>
      <c r="D2073" s="11"/>
    </row>
    <row r="2074" spans="3:4" x14ac:dyDescent="0.2">
      <c r="C2074"/>
      <c r="D2074" s="11"/>
    </row>
    <row r="2075" spans="3:4" x14ac:dyDescent="0.2">
      <c r="C2075"/>
      <c r="D2075" s="11"/>
    </row>
    <row r="2076" spans="3:4" x14ac:dyDescent="0.2">
      <c r="C2076"/>
      <c r="D2076" s="11"/>
    </row>
    <row r="2077" spans="3:4" x14ac:dyDescent="0.2">
      <c r="C2077"/>
      <c r="D2077" s="11"/>
    </row>
    <row r="2078" spans="3:4" x14ac:dyDescent="0.2">
      <c r="C2078"/>
      <c r="D2078" s="11"/>
    </row>
    <row r="2079" spans="3:4" x14ac:dyDescent="0.2">
      <c r="C2079"/>
      <c r="D2079" s="11"/>
    </row>
    <row r="2080" spans="3:4" x14ac:dyDescent="0.2">
      <c r="C2080"/>
      <c r="D2080" s="11"/>
    </row>
    <row r="2081" spans="3:4" x14ac:dyDescent="0.2">
      <c r="C2081"/>
      <c r="D2081" s="11"/>
    </row>
    <row r="2082" spans="3:4" x14ac:dyDescent="0.2">
      <c r="C2082"/>
      <c r="D2082" s="11"/>
    </row>
    <row r="2083" spans="3:4" x14ac:dyDescent="0.2">
      <c r="C2083"/>
      <c r="D2083" s="11"/>
    </row>
    <row r="2084" spans="3:4" x14ac:dyDescent="0.2">
      <c r="C2084"/>
      <c r="D2084" s="11"/>
    </row>
    <row r="2085" spans="3:4" x14ac:dyDescent="0.2">
      <c r="C2085"/>
      <c r="D2085" s="11"/>
    </row>
    <row r="2086" spans="3:4" x14ac:dyDescent="0.2">
      <c r="C2086"/>
      <c r="D2086" s="11"/>
    </row>
    <row r="2087" spans="3:4" x14ac:dyDescent="0.2">
      <c r="C2087"/>
      <c r="D2087" s="11"/>
    </row>
    <row r="2088" spans="3:4" x14ac:dyDescent="0.2">
      <c r="C2088"/>
      <c r="D2088" s="11"/>
    </row>
    <row r="2089" spans="3:4" x14ac:dyDescent="0.2">
      <c r="C2089"/>
      <c r="D2089" s="11"/>
    </row>
    <row r="2090" spans="3:4" x14ac:dyDescent="0.2">
      <c r="C2090"/>
      <c r="D2090" s="11"/>
    </row>
    <row r="2091" spans="3:4" x14ac:dyDescent="0.2">
      <c r="C2091"/>
      <c r="D2091" s="11"/>
    </row>
    <row r="2092" spans="3:4" x14ac:dyDescent="0.2">
      <c r="C2092"/>
      <c r="D2092" s="11"/>
    </row>
    <row r="2093" spans="3:4" x14ac:dyDescent="0.2">
      <c r="C2093"/>
      <c r="D2093" s="11"/>
    </row>
    <row r="2094" spans="3:4" x14ac:dyDescent="0.2">
      <c r="C2094"/>
      <c r="D2094" s="11"/>
    </row>
    <row r="2095" spans="3:4" x14ac:dyDescent="0.2">
      <c r="C2095"/>
      <c r="D2095" s="11"/>
    </row>
    <row r="2096" spans="3:4" x14ac:dyDescent="0.2">
      <c r="C2096"/>
      <c r="D2096" s="11"/>
    </row>
    <row r="2097" spans="3:4" x14ac:dyDescent="0.2">
      <c r="C2097"/>
      <c r="D2097" s="11"/>
    </row>
    <row r="2098" spans="3:4" x14ac:dyDescent="0.2">
      <c r="C2098"/>
      <c r="D2098" s="11"/>
    </row>
    <row r="2099" spans="3:4" x14ac:dyDescent="0.2">
      <c r="C2099"/>
      <c r="D2099" s="11"/>
    </row>
    <row r="2100" spans="3:4" x14ac:dyDescent="0.2">
      <c r="C2100"/>
      <c r="D2100" s="11"/>
    </row>
    <row r="2101" spans="3:4" x14ac:dyDescent="0.2">
      <c r="C2101"/>
      <c r="D2101" s="11"/>
    </row>
    <row r="2102" spans="3:4" x14ac:dyDescent="0.2">
      <c r="C2102"/>
      <c r="D2102" s="11"/>
    </row>
    <row r="2103" spans="3:4" x14ac:dyDescent="0.2">
      <c r="C2103"/>
      <c r="D2103" s="11"/>
    </row>
    <row r="2104" spans="3:4" x14ac:dyDescent="0.2">
      <c r="C2104"/>
      <c r="D2104" s="11"/>
    </row>
    <row r="2105" spans="3:4" x14ac:dyDescent="0.2">
      <c r="C2105"/>
      <c r="D2105" s="11"/>
    </row>
    <row r="2106" spans="3:4" x14ac:dyDescent="0.2">
      <c r="C2106"/>
      <c r="D2106" s="11"/>
    </row>
    <row r="2107" spans="3:4" x14ac:dyDescent="0.2">
      <c r="C2107"/>
      <c r="D2107" s="11"/>
    </row>
    <row r="2108" spans="3:4" x14ac:dyDescent="0.2">
      <c r="C2108"/>
      <c r="D2108" s="11"/>
    </row>
    <row r="2109" spans="3:4" x14ac:dyDescent="0.2">
      <c r="C2109"/>
      <c r="D2109" s="11"/>
    </row>
    <row r="2110" spans="3:4" x14ac:dyDescent="0.2">
      <c r="C2110"/>
      <c r="D2110" s="11"/>
    </row>
    <row r="2111" spans="3:4" x14ac:dyDescent="0.2">
      <c r="C2111"/>
      <c r="D2111" s="11"/>
    </row>
    <row r="2112" spans="3:4" x14ac:dyDescent="0.2">
      <c r="C2112"/>
      <c r="D2112" s="11"/>
    </row>
    <row r="2113" spans="3:4" x14ac:dyDescent="0.2">
      <c r="C2113"/>
      <c r="D2113" s="11"/>
    </row>
    <row r="2114" spans="3:4" x14ac:dyDescent="0.2">
      <c r="C2114"/>
      <c r="D2114" s="11"/>
    </row>
    <row r="2115" spans="3:4" x14ac:dyDescent="0.2">
      <c r="C2115"/>
      <c r="D2115" s="11"/>
    </row>
    <row r="2116" spans="3:4" x14ac:dyDescent="0.2">
      <c r="C2116"/>
      <c r="D2116" s="11"/>
    </row>
    <row r="2117" spans="3:4" x14ac:dyDescent="0.2">
      <c r="C2117"/>
      <c r="D2117" s="11"/>
    </row>
    <row r="2118" spans="3:4" x14ac:dyDescent="0.2">
      <c r="C2118"/>
      <c r="D2118" s="11"/>
    </row>
    <row r="2119" spans="3:4" x14ac:dyDescent="0.2">
      <c r="C2119"/>
      <c r="D2119" s="11"/>
    </row>
    <row r="2120" spans="3:4" x14ac:dyDescent="0.2">
      <c r="C2120"/>
      <c r="D2120" s="11"/>
    </row>
    <row r="2121" spans="3:4" x14ac:dyDescent="0.2">
      <c r="C2121"/>
      <c r="D2121" s="11"/>
    </row>
    <row r="2122" spans="3:4" x14ac:dyDescent="0.2">
      <c r="C2122"/>
      <c r="D2122" s="11"/>
    </row>
    <row r="2123" spans="3:4" x14ac:dyDescent="0.2">
      <c r="C2123"/>
      <c r="D2123" s="11"/>
    </row>
    <row r="2124" spans="3:4" x14ac:dyDescent="0.2">
      <c r="C2124"/>
      <c r="D2124" s="11"/>
    </row>
    <row r="2125" spans="3:4" x14ac:dyDescent="0.2">
      <c r="C2125"/>
      <c r="D2125" s="11"/>
    </row>
    <row r="2126" spans="3:4" x14ac:dyDescent="0.2">
      <c r="C2126"/>
      <c r="D2126" s="11"/>
    </row>
    <row r="2127" spans="3:4" x14ac:dyDescent="0.2">
      <c r="C2127"/>
      <c r="D2127" s="11"/>
    </row>
    <row r="2128" spans="3:4" x14ac:dyDescent="0.2">
      <c r="C2128"/>
      <c r="D2128" s="11"/>
    </row>
    <row r="2129" spans="3:4" x14ac:dyDescent="0.2">
      <c r="C2129"/>
      <c r="D2129" s="11"/>
    </row>
    <row r="2130" spans="3:4" x14ac:dyDescent="0.2">
      <c r="C2130"/>
      <c r="D2130" s="11"/>
    </row>
    <row r="2131" spans="3:4" x14ac:dyDescent="0.2">
      <c r="C2131"/>
      <c r="D2131" s="11"/>
    </row>
    <row r="2132" spans="3:4" x14ac:dyDescent="0.2">
      <c r="C2132"/>
      <c r="D2132" s="11"/>
    </row>
    <row r="2133" spans="3:4" x14ac:dyDescent="0.2">
      <c r="C2133"/>
      <c r="D2133" s="11"/>
    </row>
    <row r="2134" spans="3:4" x14ac:dyDescent="0.2">
      <c r="C2134"/>
      <c r="D2134" s="11"/>
    </row>
    <row r="2135" spans="3:4" x14ac:dyDescent="0.2">
      <c r="C2135"/>
      <c r="D2135" s="11"/>
    </row>
    <row r="2136" spans="3:4" x14ac:dyDescent="0.2">
      <c r="C2136"/>
      <c r="D2136" s="11"/>
    </row>
    <row r="2137" spans="3:4" x14ac:dyDescent="0.2">
      <c r="C2137"/>
      <c r="D2137" s="11"/>
    </row>
    <row r="2138" spans="3:4" x14ac:dyDescent="0.2">
      <c r="C2138"/>
      <c r="D2138" s="11"/>
    </row>
    <row r="2139" spans="3:4" x14ac:dyDescent="0.2">
      <c r="C2139"/>
      <c r="D2139" s="11"/>
    </row>
    <row r="2140" spans="3:4" x14ac:dyDescent="0.2">
      <c r="C2140"/>
      <c r="D2140" s="11"/>
    </row>
    <row r="2141" spans="3:4" x14ac:dyDescent="0.2">
      <c r="C2141"/>
      <c r="D2141" s="11"/>
    </row>
    <row r="2142" spans="3:4" x14ac:dyDescent="0.2">
      <c r="C2142"/>
      <c r="D2142" s="11"/>
    </row>
    <row r="2143" spans="3:4" x14ac:dyDescent="0.2">
      <c r="C2143"/>
      <c r="D2143" s="11"/>
    </row>
    <row r="2144" spans="3:4" x14ac:dyDescent="0.2">
      <c r="C2144"/>
      <c r="D2144" s="11"/>
    </row>
    <row r="2145" spans="3:4" x14ac:dyDescent="0.2">
      <c r="C2145"/>
      <c r="D2145" s="11"/>
    </row>
    <row r="2146" spans="3:4" x14ac:dyDescent="0.2">
      <c r="C2146"/>
      <c r="D2146" s="11"/>
    </row>
    <row r="2147" spans="3:4" x14ac:dyDescent="0.2">
      <c r="C2147"/>
      <c r="D2147" s="11"/>
    </row>
    <row r="2148" spans="3:4" x14ac:dyDescent="0.2">
      <c r="C2148"/>
      <c r="D2148" s="11"/>
    </row>
    <row r="2149" spans="3:4" x14ac:dyDescent="0.2">
      <c r="C2149"/>
      <c r="D2149" s="11"/>
    </row>
    <row r="2150" spans="3:4" x14ac:dyDescent="0.2">
      <c r="C2150"/>
      <c r="D2150" s="11"/>
    </row>
    <row r="2151" spans="3:4" x14ac:dyDescent="0.2">
      <c r="C2151"/>
      <c r="D2151" s="11"/>
    </row>
    <row r="2152" spans="3:4" x14ac:dyDescent="0.2">
      <c r="C2152"/>
      <c r="D2152" s="11"/>
    </row>
    <row r="2153" spans="3:4" x14ac:dyDescent="0.2">
      <c r="C2153"/>
      <c r="D2153" s="11"/>
    </row>
    <row r="2154" spans="3:4" x14ac:dyDescent="0.2">
      <c r="C2154"/>
      <c r="D2154" s="11"/>
    </row>
    <row r="2155" spans="3:4" x14ac:dyDescent="0.2">
      <c r="C2155"/>
      <c r="D2155" s="11"/>
    </row>
    <row r="2156" spans="3:4" x14ac:dyDescent="0.2">
      <c r="C2156"/>
      <c r="D2156" s="11"/>
    </row>
    <row r="2157" spans="3:4" x14ac:dyDescent="0.2">
      <c r="C2157"/>
      <c r="D2157" s="11"/>
    </row>
    <row r="2158" spans="3:4" x14ac:dyDescent="0.2">
      <c r="C2158"/>
      <c r="D2158" s="11"/>
    </row>
    <row r="2159" spans="3:4" x14ac:dyDescent="0.2">
      <c r="C2159"/>
      <c r="D2159" s="11"/>
    </row>
    <row r="2160" spans="3:4" x14ac:dyDescent="0.2">
      <c r="C2160"/>
      <c r="D2160" s="11"/>
    </row>
    <row r="2161" spans="3:4" x14ac:dyDescent="0.2">
      <c r="C2161"/>
      <c r="D2161" s="11"/>
    </row>
    <row r="2162" spans="3:4" x14ac:dyDescent="0.2">
      <c r="C2162"/>
      <c r="D2162" s="11"/>
    </row>
    <row r="2163" spans="3:4" x14ac:dyDescent="0.2">
      <c r="C2163"/>
      <c r="D2163" s="11"/>
    </row>
    <row r="2164" spans="3:4" x14ac:dyDescent="0.2">
      <c r="C2164"/>
      <c r="D2164" s="11"/>
    </row>
    <row r="2165" spans="3:4" x14ac:dyDescent="0.2">
      <c r="C2165"/>
      <c r="D2165" s="11"/>
    </row>
    <row r="2166" spans="3:4" x14ac:dyDescent="0.2">
      <c r="C2166"/>
      <c r="D2166" s="11"/>
    </row>
    <row r="2167" spans="3:4" x14ac:dyDescent="0.2">
      <c r="C2167"/>
      <c r="D2167" s="11"/>
    </row>
    <row r="2168" spans="3:4" x14ac:dyDescent="0.2">
      <c r="C2168"/>
      <c r="D2168" s="11"/>
    </row>
    <row r="2169" spans="3:4" x14ac:dyDescent="0.2">
      <c r="C2169"/>
      <c r="D2169" s="11"/>
    </row>
    <row r="2170" spans="3:4" x14ac:dyDescent="0.2">
      <c r="C2170"/>
      <c r="D2170" s="11"/>
    </row>
    <row r="2171" spans="3:4" x14ac:dyDescent="0.2">
      <c r="C2171"/>
      <c r="D2171" s="11"/>
    </row>
    <row r="2172" spans="3:4" x14ac:dyDescent="0.2">
      <c r="C2172"/>
      <c r="D2172" s="11"/>
    </row>
    <row r="2173" spans="3:4" x14ac:dyDescent="0.2">
      <c r="C2173"/>
      <c r="D2173" s="11"/>
    </row>
    <row r="2174" spans="3:4" x14ac:dyDescent="0.2">
      <c r="C2174"/>
      <c r="D2174" s="11"/>
    </row>
    <row r="2175" spans="3:4" x14ac:dyDescent="0.2">
      <c r="C2175"/>
      <c r="D2175" s="11"/>
    </row>
    <row r="2176" spans="3:4" x14ac:dyDescent="0.2">
      <c r="C2176"/>
      <c r="D2176" s="11"/>
    </row>
    <row r="2177" spans="3:4" x14ac:dyDescent="0.2">
      <c r="C2177"/>
      <c r="D2177" s="11"/>
    </row>
    <row r="2178" spans="3:4" x14ac:dyDescent="0.2">
      <c r="C2178"/>
      <c r="D2178" s="11"/>
    </row>
    <row r="2179" spans="3:4" x14ac:dyDescent="0.2">
      <c r="C2179"/>
      <c r="D2179" s="11"/>
    </row>
    <row r="2180" spans="3:4" x14ac:dyDescent="0.2">
      <c r="C2180"/>
      <c r="D2180" s="11"/>
    </row>
    <row r="2181" spans="3:4" x14ac:dyDescent="0.2">
      <c r="C2181"/>
      <c r="D2181" s="11"/>
    </row>
    <row r="2182" spans="3:4" x14ac:dyDescent="0.2">
      <c r="C2182"/>
      <c r="D2182" s="11"/>
    </row>
    <row r="2183" spans="3:4" x14ac:dyDescent="0.2">
      <c r="C2183"/>
      <c r="D2183" s="11"/>
    </row>
    <row r="2184" spans="3:4" x14ac:dyDescent="0.2">
      <c r="C2184"/>
      <c r="D2184" s="11"/>
    </row>
    <row r="2185" spans="3:4" x14ac:dyDescent="0.2">
      <c r="C2185"/>
      <c r="D2185" s="11"/>
    </row>
    <row r="2186" spans="3:4" x14ac:dyDescent="0.2">
      <c r="C2186"/>
      <c r="D2186" s="11"/>
    </row>
    <row r="2187" spans="3:4" x14ac:dyDescent="0.2">
      <c r="C2187"/>
      <c r="D2187" s="11"/>
    </row>
    <row r="2188" spans="3:4" x14ac:dyDescent="0.2">
      <c r="C2188"/>
      <c r="D2188" s="11"/>
    </row>
    <row r="2189" spans="3:4" x14ac:dyDescent="0.2">
      <c r="C2189"/>
      <c r="D2189" s="11"/>
    </row>
    <row r="2190" spans="3:4" x14ac:dyDescent="0.2">
      <c r="C2190"/>
      <c r="D2190" s="11"/>
    </row>
    <row r="2191" spans="3:4" x14ac:dyDescent="0.2">
      <c r="C2191"/>
      <c r="D2191" s="11"/>
    </row>
    <row r="2192" spans="3:4" x14ac:dyDescent="0.2">
      <c r="C2192"/>
      <c r="D2192" s="11"/>
    </row>
    <row r="2193" spans="3:4" x14ac:dyDescent="0.2">
      <c r="C2193"/>
      <c r="D2193" s="11"/>
    </row>
    <row r="2194" spans="3:4" x14ac:dyDescent="0.2">
      <c r="C2194"/>
      <c r="D2194" s="11"/>
    </row>
    <row r="2195" spans="3:4" x14ac:dyDescent="0.2">
      <c r="C2195"/>
      <c r="D2195" s="11"/>
    </row>
    <row r="2196" spans="3:4" x14ac:dyDescent="0.2">
      <c r="C2196"/>
      <c r="D2196" s="11"/>
    </row>
    <row r="2197" spans="3:4" x14ac:dyDescent="0.2">
      <c r="C2197"/>
      <c r="D2197" s="11"/>
    </row>
    <row r="2198" spans="3:4" x14ac:dyDescent="0.2">
      <c r="C2198"/>
      <c r="D2198" s="11"/>
    </row>
    <row r="2199" spans="3:4" x14ac:dyDescent="0.2">
      <c r="C2199"/>
      <c r="D2199" s="11"/>
    </row>
    <row r="2200" spans="3:4" x14ac:dyDescent="0.2">
      <c r="C2200"/>
      <c r="D2200" s="11"/>
    </row>
    <row r="2201" spans="3:4" x14ac:dyDescent="0.2">
      <c r="C2201"/>
      <c r="D2201" s="11"/>
    </row>
    <row r="2202" spans="3:4" x14ac:dyDescent="0.2">
      <c r="C2202"/>
      <c r="D2202" s="11"/>
    </row>
    <row r="2203" spans="3:4" x14ac:dyDescent="0.2">
      <c r="C2203"/>
      <c r="D2203" s="11"/>
    </row>
    <row r="2204" spans="3:4" x14ac:dyDescent="0.2">
      <c r="C2204"/>
      <c r="D2204" s="11"/>
    </row>
    <row r="2205" spans="3:4" x14ac:dyDescent="0.2">
      <c r="C2205"/>
      <c r="D2205" s="11"/>
    </row>
    <row r="2206" spans="3:4" x14ac:dyDescent="0.2">
      <c r="C2206"/>
      <c r="D2206" s="11"/>
    </row>
    <row r="2207" spans="3:4" x14ac:dyDescent="0.2">
      <c r="C2207"/>
      <c r="D2207" s="11"/>
    </row>
    <row r="2208" spans="3:4" x14ac:dyDescent="0.2">
      <c r="C2208"/>
      <c r="D2208" s="11"/>
    </row>
    <row r="2209" spans="3:4" x14ac:dyDescent="0.2">
      <c r="C2209"/>
      <c r="D2209" s="11"/>
    </row>
    <row r="2210" spans="3:4" x14ac:dyDescent="0.2">
      <c r="C2210"/>
      <c r="D2210" s="11"/>
    </row>
    <row r="2211" spans="3:4" x14ac:dyDescent="0.2">
      <c r="C2211"/>
      <c r="D2211" s="11"/>
    </row>
    <row r="2212" spans="3:4" x14ac:dyDescent="0.2">
      <c r="C2212"/>
      <c r="D2212" s="11"/>
    </row>
    <row r="2213" spans="3:4" x14ac:dyDescent="0.2">
      <c r="C2213"/>
      <c r="D2213" s="11"/>
    </row>
    <row r="2214" spans="3:4" x14ac:dyDescent="0.2">
      <c r="C2214"/>
      <c r="D2214" s="11"/>
    </row>
    <row r="2215" spans="3:4" x14ac:dyDescent="0.2">
      <c r="C2215"/>
      <c r="D2215" s="11"/>
    </row>
    <row r="2216" spans="3:4" x14ac:dyDescent="0.2">
      <c r="C2216"/>
      <c r="D2216" s="11"/>
    </row>
    <row r="2217" spans="3:4" x14ac:dyDescent="0.2">
      <c r="C2217"/>
      <c r="D2217" s="11"/>
    </row>
    <row r="2218" spans="3:4" x14ac:dyDescent="0.2">
      <c r="C2218"/>
      <c r="D2218" s="11"/>
    </row>
    <row r="2219" spans="3:4" x14ac:dyDescent="0.2">
      <c r="C2219"/>
      <c r="D2219" s="11"/>
    </row>
    <row r="2220" spans="3:4" x14ac:dyDescent="0.2">
      <c r="C2220"/>
      <c r="D2220" s="11"/>
    </row>
    <row r="2221" spans="3:4" x14ac:dyDescent="0.2">
      <c r="C2221"/>
      <c r="D2221" s="11"/>
    </row>
    <row r="2222" spans="3:4" x14ac:dyDescent="0.2">
      <c r="C2222"/>
      <c r="D2222" s="11"/>
    </row>
    <row r="2223" spans="3:4" x14ac:dyDescent="0.2">
      <c r="C2223"/>
      <c r="D2223" s="11"/>
    </row>
    <row r="2224" spans="3:4" x14ac:dyDescent="0.2">
      <c r="C2224"/>
      <c r="D2224" s="11"/>
    </row>
    <row r="2225" spans="3:4" x14ac:dyDescent="0.2">
      <c r="C2225"/>
      <c r="D2225" s="11"/>
    </row>
    <row r="2226" spans="3:4" x14ac:dyDescent="0.2">
      <c r="C2226"/>
      <c r="D2226" s="11"/>
    </row>
    <row r="2227" spans="3:4" x14ac:dyDescent="0.2">
      <c r="C2227"/>
      <c r="D2227" s="11"/>
    </row>
    <row r="2228" spans="3:4" x14ac:dyDescent="0.2">
      <c r="C2228"/>
      <c r="D2228" s="11"/>
    </row>
    <row r="2229" spans="3:4" x14ac:dyDescent="0.2">
      <c r="C2229"/>
      <c r="D2229" s="11"/>
    </row>
    <row r="2230" spans="3:4" x14ac:dyDescent="0.2">
      <c r="C2230"/>
      <c r="D2230" s="11"/>
    </row>
    <row r="2231" spans="3:4" x14ac:dyDescent="0.2">
      <c r="C2231"/>
      <c r="D2231" s="11"/>
    </row>
    <row r="2232" spans="3:4" x14ac:dyDescent="0.2">
      <c r="C2232"/>
      <c r="D2232" s="11"/>
    </row>
    <row r="2233" spans="3:4" x14ac:dyDescent="0.2">
      <c r="C2233"/>
      <c r="D2233" s="11"/>
    </row>
    <row r="2234" spans="3:4" x14ac:dyDescent="0.2">
      <c r="C2234"/>
      <c r="D2234" s="11"/>
    </row>
    <row r="2235" spans="3:4" x14ac:dyDescent="0.2">
      <c r="C2235"/>
      <c r="D2235" s="11"/>
    </row>
    <row r="2236" spans="3:4" x14ac:dyDescent="0.2">
      <c r="C2236"/>
      <c r="D2236" s="11"/>
    </row>
    <row r="2237" spans="3:4" x14ac:dyDescent="0.2">
      <c r="C2237"/>
      <c r="D2237" s="11"/>
    </row>
    <row r="2238" spans="3:4" x14ac:dyDescent="0.2">
      <c r="C2238"/>
      <c r="D2238" s="11"/>
    </row>
    <row r="2239" spans="3:4" x14ac:dyDescent="0.2">
      <c r="C2239"/>
      <c r="D2239" s="11"/>
    </row>
    <row r="2240" spans="3:4" x14ac:dyDescent="0.2">
      <c r="C2240"/>
      <c r="D2240" s="11"/>
    </row>
    <row r="2241" spans="3:4" x14ac:dyDescent="0.2">
      <c r="C2241"/>
      <c r="D2241" s="11"/>
    </row>
    <row r="2242" spans="3:4" x14ac:dyDescent="0.2">
      <c r="C2242"/>
      <c r="D2242" s="11"/>
    </row>
    <row r="2243" spans="3:4" x14ac:dyDescent="0.2">
      <c r="C2243"/>
      <c r="D2243" s="11"/>
    </row>
    <row r="2244" spans="3:4" x14ac:dyDescent="0.2">
      <c r="C2244"/>
      <c r="D2244" s="11"/>
    </row>
    <row r="2245" spans="3:4" x14ac:dyDescent="0.2">
      <c r="C2245"/>
      <c r="D2245" s="11"/>
    </row>
    <row r="2246" spans="3:4" x14ac:dyDescent="0.2">
      <c r="C2246"/>
      <c r="D2246" s="11"/>
    </row>
    <row r="2247" spans="3:4" x14ac:dyDescent="0.2">
      <c r="C2247"/>
      <c r="D2247" s="11"/>
    </row>
    <row r="2248" spans="3:4" x14ac:dyDescent="0.2">
      <c r="C2248"/>
      <c r="D2248" s="11"/>
    </row>
    <row r="2249" spans="3:4" x14ac:dyDescent="0.2">
      <c r="C2249"/>
      <c r="D2249" s="11"/>
    </row>
    <row r="2250" spans="3:4" x14ac:dyDescent="0.2">
      <c r="C2250"/>
      <c r="D2250" s="11"/>
    </row>
    <row r="2251" spans="3:4" x14ac:dyDescent="0.2">
      <c r="C2251"/>
      <c r="D2251" s="11"/>
    </row>
    <row r="2252" spans="3:4" x14ac:dyDescent="0.2">
      <c r="C2252"/>
      <c r="D2252" s="11"/>
    </row>
    <row r="2253" spans="3:4" x14ac:dyDescent="0.2">
      <c r="C2253"/>
      <c r="D2253" s="11"/>
    </row>
    <row r="2254" spans="3:4" x14ac:dyDescent="0.2">
      <c r="C2254"/>
      <c r="D2254" s="11"/>
    </row>
    <row r="2255" spans="3:4" x14ac:dyDescent="0.2">
      <c r="C2255"/>
      <c r="D2255" s="11"/>
    </row>
    <row r="2256" spans="3:4" x14ac:dyDescent="0.2">
      <c r="C2256"/>
      <c r="D2256" s="11"/>
    </row>
    <row r="2257" spans="3:4" x14ac:dyDescent="0.2">
      <c r="C2257"/>
      <c r="D2257" s="11"/>
    </row>
    <row r="2258" spans="3:4" x14ac:dyDescent="0.2">
      <c r="C2258"/>
      <c r="D2258" s="11"/>
    </row>
    <row r="2259" spans="3:4" x14ac:dyDescent="0.2">
      <c r="C2259"/>
      <c r="D2259" s="11"/>
    </row>
    <row r="2260" spans="3:4" x14ac:dyDescent="0.2">
      <c r="C2260"/>
      <c r="D2260" s="11"/>
    </row>
    <row r="2261" spans="3:4" x14ac:dyDescent="0.2">
      <c r="C2261"/>
      <c r="D2261" s="11"/>
    </row>
    <row r="2262" spans="3:4" x14ac:dyDescent="0.2">
      <c r="C2262"/>
      <c r="D2262" s="11"/>
    </row>
    <row r="2263" spans="3:4" x14ac:dyDescent="0.2">
      <c r="C2263"/>
      <c r="D2263" s="11"/>
    </row>
    <row r="2264" spans="3:4" x14ac:dyDescent="0.2">
      <c r="C2264"/>
      <c r="D2264" s="11"/>
    </row>
    <row r="2265" spans="3:4" x14ac:dyDescent="0.2">
      <c r="C2265"/>
      <c r="D2265" s="11"/>
    </row>
    <row r="2266" spans="3:4" x14ac:dyDescent="0.2">
      <c r="C2266"/>
      <c r="D2266" s="11"/>
    </row>
    <row r="2267" spans="3:4" x14ac:dyDescent="0.2">
      <c r="C2267"/>
      <c r="D2267" s="11"/>
    </row>
    <row r="2268" spans="3:4" x14ac:dyDescent="0.2">
      <c r="C2268"/>
      <c r="D2268" s="11"/>
    </row>
    <row r="2269" spans="3:4" x14ac:dyDescent="0.2">
      <c r="C2269"/>
      <c r="D2269" s="11"/>
    </row>
    <row r="2270" spans="3:4" x14ac:dyDescent="0.2">
      <c r="C2270"/>
      <c r="D2270" s="11"/>
    </row>
    <row r="2271" spans="3:4" x14ac:dyDescent="0.2">
      <c r="C2271"/>
      <c r="D2271" s="11"/>
    </row>
    <row r="2272" spans="3:4" x14ac:dyDescent="0.2">
      <c r="C2272"/>
      <c r="D2272" s="11"/>
    </row>
    <row r="2273" spans="3:4" x14ac:dyDescent="0.2">
      <c r="C2273"/>
      <c r="D2273" s="11"/>
    </row>
    <row r="2274" spans="3:4" x14ac:dyDescent="0.2">
      <c r="C2274"/>
      <c r="D2274" s="11"/>
    </row>
    <row r="2275" spans="3:4" x14ac:dyDescent="0.2">
      <c r="C2275"/>
      <c r="D2275" s="11"/>
    </row>
    <row r="2276" spans="3:4" x14ac:dyDescent="0.2">
      <c r="C2276"/>
      <c r="D2276" s="11"/>
    </row>
    <row r="2277" spans="3:4" x14ac:dyDescent="0.2">
      <c r="C2277"/>
      <c r="D2277" s="11"/>
    </row>
    <row r="2278" spans="3:4" x14ac:dyDescent="0.2">
      <c r="C2278"/>
      <c r="D2278" s="11"/>
    </row>
    <row r="2279" spans="3:4" x14ac:dyDescent="0.2">
      <c r="C2279"/>
      <c r="D2279" s="11"/>
    </row>
    <row r="2280" spans="3:4" x14ac:dyDescent="0.2">
      <c r="C2280"/>
      <c r="D2280" s="11"/>
    </row>
    <row r="2281" spans="3:4" x14ac:dyDescent="0.2">
      <c r="C2281"/>
      <c r="D2281" s="11"/>
    </row>
    <row r="2282" spans="3:4" x14ac:dyDescent="0.2">
      <c r="C2282"/>
      <c r="D2282" s="11"/>
    </row>
    <row r="2283" spans="3:4" x14ac:dyDescent="0.2">
      <c r="C2283"/>
      <c r="D2283" s="11"/>
    </row>
    <row r="2284" spans="3:4" x14ac:dyDescent="0.2">
      <c r="C2284"/>
      <c r="D2284" s="11"/>
    </row>
    <row r="2285" spans="3:4" x14ac:dyDescent="0.2">
      <c r="C2285"/>
      <c r="D2285" s="11"/>
    </row>
    <row r="2286" spans="3:4" x14ac:dyDescent="0.2">
      <c r="C2286"/>
      <c r="D2286" s="11"/>
    </row>
    <row r="2287" spans="3:4" x14ac:dyDescent="0.2">
      <c r="C2287"/>
      <c r="D2287" s="11"/>
    </row>
    <row r="2288" spans="3:4" x14ac:dyDescent="0.2">
      <c r="C2288"/>
      <c r="D2288" s="11"/>
    </row>
    <row r="2289" spans="3:4" x14ac:dyDescent="0.2">
      <c r="C2289"/>
      <c r="D2289" s="11"/>
    </row>
    <row r="2290" spans="3:4" x14ac:dyDescent="0.2">
      <c r="C2290"/>
      <c r="D2290" s="11"/>
    </row>
    <row r="2291" spans="3:4" x14ac:dyDescent="0.2">
      <c r="C2291"/>
      <c r="D2291" s="11"/>
    </row>
    <row r="2292" spans="3:4" x14ac:dyDescent="0.2">
      <c r="C2292"/>
      <c r="D2292" s="11"/>
    </row>
    <row r="2293" spans="3:4" x14ac:dyDescent="0.2">
      <c r="C2293"/>
      <c r="D2293" s="11"/>
    </row>
    <row r="2294" spans="3:4" x14ac:dyDescent="0.2">
      <c r="C2294"/>
      <c r="D2294" s="11"/>
    </row>
    <row r="2295" spans="3:4" x14ac:dyDescent="0.2">
      <c r="C2295"/>
      <c r="D2295" s="11"/>
    </row>
    <row r="2296" spans="3:4" x14ac:dyDescent="0.2">
      <c r="C2296"/>
      <c r="D2296" s="11"/>
    </row>
    <row r="2297" spans="3:4" x14ac:dyDescent="0.2">
      <c r="C2297"/>
      <c r="D2297" s="11"/>
    </row>
    <row r="2298" spans="3:4" x14ac:dyDescent="0.2">
      <c r="C2298"/>
      <c r="D2298" s="11"/>
    </row>
    <row r="2299" spans="3:4" x14ac:dyDescent="0.2">
      <c r="C2299"/>
      <c r="D2299" s="11"/>
    </row>
    <row r="2300" spans="3:4" x14ac:dyDescent="0.2">
      <c r="C2300"/>
      <c r="D2300" s="11"/>
    </row>
    <row r="2301" spans="3:4" x14ac:dyDescent="0.2">
      <c r="C2301"/>
      <c r="D2301" s="11"/>
    </row>
    <row r="2302" spans="3:4" x14ac:dyDescent="0.2">
      <c r="C2302"/>
      <c r="D2302" s="11"/>
    </row>
    <row r="2303" spans="3:4" x14ac:dyDescent="0.2">
      <c r="C2303"/>
      <c r="D2303" s="11"/>
    </row>
    <row r="2304" spans="3:4" x14ac:dyDescent="0.2">
      <c r="C2304"/>
      <c r="D2304" s="11"/>
    </row>
    <row r="2305" spans="3:4" x14ac:dyDescent="0.2">
      <c r="C2305"/>
      <c r="D2305" s="11"/>
    </row>
    <row r="2306" spans="3:4" x14ac:dyDescent="0.2">
      <c r="C2306"/>
      <c r="D2306" s="11"/>
    </row>
    <row r="2307" spans="3:4" x14ac:dyDescent="0.2">
      <c r="C2307"/>
      <c r="D2307" s="11"/>
    </row>
    <row r="2308" spans="3:4" x14ac:dyDescent="0.2">
      <c r="C2308"/>
      <c r="D2308" s="11"/>
    </row>
    <row r="2309" spans="3:4" x14ac:dyDescent="0.2">
      <c r="C2309"/>
      <c r="D2309" s="11"/>
    </row>
    <row r="2310" spans="3:4" x14ac:dyDescent="0.2">
      <c r="C2310"/>
      <c r="D2310" s="11"/>
    </row>
    <row r="2311" spans="3:4" x14ac:dyDescent="0.2">
      <c r="C2311"/>
      <c r="D2311" s="11"/>
    </row>
    <row r="2312" spans="3:4" x14ac:dyDescent="0.2">
      <c r="C2312"/>
      <c r="D2312" s="11"/>
    </row>
    <row r="2313" spans="3:4" x14ac:dyDescent="0.2">
      <c r="C2313"/>
      <c r="D2313" s="11"/>
    </row>
    <row r="2314" spans="3:4" x14ac:dyDescent="0.2">
      <c r="C2314"/>
      <c r="D2314" s="11"/>
    </row>
    <row r="2315" spans="3:4" x14ac:dyDescent="0.2">
      <c r="C2315"/>
      <c r="D2315" s="11"/>
    </row>
    <row r="2316" spans="3:4" x14ac:dyDescent="0.2">
      <c r="C2316"/>
      <c r="D2316" s="11"/>
    </row>
    <row r="2317" spans="3:4" x14ac:dyDescent="0.2">
      <c r="C2317"/>
      <c r="D2317" s="11"/>
    </row>
    <row r="2318" spans="3:4" x14ac:dyDescent="0.2">
      <c r="C2318"/>
      <c r="D2318" s="11"/>
    </row>
    <row r="2319" spans="3:4" x14ac:dyDescent="0.2">
      <c r="C2319"/>
      <c r="D2319" s="11"/>
    </row>
    <row r="2320" spans="3:4" x14ac:dyDescent="0.2">
      <c r="C2320"/>
      <c r="D2320" s="11"/>
    </row>
    <row r="2321" spans="3:4" x14ac:dyDescent="0.2">
      <c r="C2321"/>
      <c r="D2321" s="11"/>
    </row>
    <row r="2322" spans="3:4" x14ac:dyDescent="0.2">
      <c r="C2322"/>
      <c r="D2322" s="11"/>
    </row>
    <row r="2323" spans="3:4" x14ac:dyDescent="0.2">
      <c r="C2323"/>
      <c r="D2323" s="11"/>
    </row>
    <row r="2324" spans="3:4" x14ac:dyDescent="0.2">
      <c r="C2324"/>
      <c r="D2324" s="11"/>
    </row>
    <row r="2325" spans="3:4" x14ac:dyDescent="0.2">
      <c r="C2325"/>
      <c r="D2325" s="11"/>
    </row>
    <row r="2326" spans="3:4" x14ac:dyDescent="0.2">
      <c r="C2326"/>
      <c r="D2326" s="11"/>
    </row>
    <row r="2327" spans="3:4" x14ac:dyDescent="0.2">
      <c r="C2327"/>
      <c r="D2327" s="11"/>
    </row>
    <row r="2328" spans="3:4" x14ac:dyDescent="0.2">
      <c r="C2328"/>
      <c r="D2328" s="11"/>
    </row>
    <row r="2329" spans="3:4" x14ac:dyDescent="0.2">
      <c r="C2329"/>
      <c r="D2329" s="11"/>
    </row>
    <row r="2330" spans="3:4" x14ac:dyDescent="0.2">
      <c r="C2330"/>
      <c r="D2330" s="11"/>
    </row>
    <row r="2331" spans="3:4" x14ac:dyDescent="0.2">
      <c r="C2331"/>
      <c r="D2331" s="11"/>
    </row>
    <row r="2332" spans="3:4" x14ac:dyDescent="0.2">
      <c r="C2332"/>
      <c r="D2332" s="11"/>
    </row>
    <row r="2333" spans="3:4" x14ac:dyDescent="0.2">
      <c r="C2333"/>
      <c r="D2333" s="11"/>
    </row>
    <row r="2334" spans="3:4" x14ac:dyDescent="0.2">
      <c r="C2334"/>
      <c r="D2334" s="11"/>
    </row>
    <row r="2335" spans="3:4" x14ac:dyDescent="0.2">
      <c r="C2335"/>
      <c r="D2335" s="11"/>
    </row>
    <row r="2336" spans="3:4" x14ac:dyDescent="0.2">
      <c r="C2336"/>
      <c r="D2336" s="11"/>
    </row>
    <row r="2337" spans="3:4" x14ac:dyDescent="0.2">
      <c r="C2337"/>
      <c r="D2337" s="11"/>
    </row>
    <row r="2338" spans="3:4" x14ac:dyDescent="0.2">
      <c r="C2338"/>
      <c r="D2338" s="11"/>
    </row>
    <row r="2339" spans="3:4" x14ac:dyDescent="0.2">
      <c r="C2339"/>
      <c r="D2339" s="11"/>
    </row>
    <row r="2340" spans="3:4" x14ac:dyDescent="0.2">
      <c r="C2340"/>
      <c r="D2340" s="11"/>
    </row>
    <row r="2341" spans="3:4" x14ac:dyDescent="0.2">
      <c r="C2341"/>
      <c r="D2341" s="11"/>
    </row>
    <row r="2342" spans="3:4" x14ac:dyDescent="0.2">
      <c r="C2342"/>
      <c r="D2342" s="11"/>
    </row>
    <row r="2343" spans="3:4" x14ac:dyDescent="0.2">
      <c r="C2343"/>
      <c r="D2343" s="11"/>
    </row>
    <row r="2344" spans="3:4" x14ac:dyDescent="0.2">
      <c r="C2344"/>
      <c r="D2344" s="11"/>
    </row>
    <row r="2345" spans="3:4" x14ac:dyDescent="0.2">
      <c r="C2345"/>
      <c r="D2345" s="11"/>
    </row>
    <row r="2346" spans="3:4" x14ac:dyDescent="0.2">
      <c r="C2346"/>
      <c r="D2346" s="11"/>
    </row>
    <row r="2347" spans="3:4" x14ac:dyDescent="0.2">
      <c r="C2347"/>
      <c r="D2347" s="11"/>
    </row>
    <row r="2348" spans="3:4" x14ac:dyDescent="0.2">
      <c r="C2348"/>
      <c r="D2348" s="11"/>
    </row>
    <row r="2349" spans="3:4" x14ac:dyDescent="0.2">
      <c r="C2349"/>
      <c r="D2349" s="11"/>
    </row>
    <row r="2350" spans="3:4" x14ac:dyDescent="0.2">
      <c r="C2350"/>
      <c r="D2350" s="11"/>
    </row>
    <row r="2351" spans="3:4" x14ac:dyDescent="0.2">
      <c r="C2351"/>
      <c r="D2351" s="11"/>
    </row>
    <row r="2352" spans="3:4" x14ac:dyDescent="0.2">
      <c r="C2352"/>
      <c r="D2352" s="11"/>
    </row>
    <row r="2353" spans="3:4" x14ac:dyDescent="0.2">
      <c r="C2353"/>
      <c r="D2353" s="11"/>
    </row>
    <row r="2354" spans="3:4" x14ac:dyDescent="0.2">
      <c r="C2354"/>
      <c r="D2354" s="11"/>
    </row>
    <row r="2355" spans="3:4" x14ac:dyDescent="0.2">
      <c r="C2355"/>
      <c r="D2355" s="11"/>
    </row>
    <row r="2356" spans="3:4" x14ac:dyDescent="0.2">
      <c r="C2356"/>
      <c r="D2356" s="11"/>
    </row>
    <row r="2357" spans="3:4" x14ac:dyDescent="0.2">
      <c r="C2357"/>
      <c r="D2357" s="11"/>
    </row>
    <row r="2358" spans="3:4" x14ac:dyDescent="0.2">
      <c r="C2358"/>
      <c r="D2358" s="11"/>
    </row>
    <row r="2359" spans="3:4" x14ac:dyDescent="0.2">
      <c r="C2359"/>
      <c r="D2359" s="11"/>
    </row>
    <row r="2360" spans="3:4" x14ac:dyDescent="0.2">
      <c r="C2360"/>
      <c r="D2360" s="11"/>
    </row>
    <row r="2361" spans="3:4" x14ac:dyDescent="0.2">
      <c r="C2361"/>
      <c r="D2361" s="11"/>
    </row>
    <row r="2362" spans="3:4" x14ac:dyDescent="0.2">
      <c r="C2362"/>
      <c r="D2362" s="11"/>
    </row>
    <row r="2363" spans="3:4" x14ac:dyDescent="0.2">
      <c r="C2363"/>
      <c r="D2363" s="11"/>
    </row>
    <row r="2364" spans="3:4" x14ac:dyDescent="0.2">
      <c r="C2364"/>
      <c r="D2364" s="11"/>
    </row>
    <row r="2365" spans="3:4" x14ac:dyDescent="0.2">
      <c r="C2365"/>
      <c r="D2365" s="11"/>
    </row>
    <row r="2366" spans="3:4" x14ac:dyDescent="0.2">
      <c r="C2366"/>
      <c r="D2366" s="11"/>
    </row>
    <row r="2367" spans="3:4" x14ac:dyDescent="0.2">
      <c r="C2367"/>
      <c r="D2367" s="11"/>
    </row>
    <row r="2368" spans="3:4" x14ac:dyDescent="0.2">
      <c r="C2368"/>
      <c r="D2368" s="11"/>
    </row>
    <row r="2369" spans="3:4" x14ac:dyDescent="0.2">
      <c r="C2369"/>
      <c r="D2369" s="11"/>
    </row>
    <row r="2370" spans="3:4" x14ac:dyDescent="0.2">
      <c r="C2370"/>
      <c r="D2370" s="11"/>
    </row>
    <row r="2371" spans="3:4" x14ac:dyDescent="0.2">
      <c r="C2371"/>
      <c r="D2371" s="11"/>
    </row>
    <row r="2372" spans="3:4" x14ac:dyDescent="0.2">
      <c r="C2372"/>
      <c r="D2372" s="11"/>
    </row>
    <row r="2373" spans="3:4" x14ac:dyDescent="0.2">
      <c r="C2373"/>
      <c r="D2373" s="11"/>
    </row>
    <row r="2374" spans="3:4" x14ac:dyDescent="0.2">
      <c r="C2374"/>
      <c r="D2374" s="11"/>
    </row>
    <row r="2375" spans="3:4" x14ac:dyDescent="0.2">
      <c r="C2375"/>
      <c r="D2375" s="11"/>
    </row>
    <row r="2376" spans="3:4" x14ac:dyDescent="0.2">
      <c r="C2376"/>
      <c r="D2376" s="11"/>
    </row>
    <row r="2377" spans="3:4" x14ac:dyDescent="0.2">
      <c r="C2377"/>
      <c r="D2377" s="11"/>
    </row>
    <row r="2378" spans="3:4" x14ac:dyDescent="0.2">
      <c r="C2378"/>
      <c r="D2378" s="11"/>
    </row>
    <row r="2379" spans="3:4" x14ac:dyDescent="0.2">
      <c r="C2379"/>
      <c r="D2379" s="11"/>
    </row>
    <row r="2380" spans="3:4" x14ac:dyDescent="0.2">
      <c r="C2380"/>
      <c r="D2380" s="11"/>
    </row>
    <row r="2381" spans="3:4" x14ac:dyDescent="0.2">
      <c r="C2381"/>
      <c r="D2381" s="11"/>
    </row>
    <row r="2382" spans="3:4" x14ac:dyDescent="0.2">
      <c r="C2382"/>
      <c r="D2382" s="11"/>
    </row>
    <row r="2383" spans="3:4" x14ac:dyDescent="0.2">
      <c r="C2383"/>
      <c r="D2383" s="11"/>
    </row>
    <row r="2384" spans="3:4" x14ac:dyDescent="0.2">
      <c r="C2384"/>
      <c r="D2384" s="11"/>
    </row>
    <row r="2385" spans="3:4" x14ac:dyDescent="0.2">
      <c r="C2385"/>
      <c r="D2385" s="11"/>
    </row>
    <row r="2386" spans="3:4" x14ac:dyDescent="0.2">
      <c r="C2386"/>
      <c r="D2386" s="11"/>
    </row>
    <row r="2387" spans="3:4" x14ac:dyDescent="0.2">
      <c r="C2387"/>
      <c r="D2387" s="11"/>
    </row>
    <row r="2388" spans="3:4" x14ac:dyDescent="0.2">
      <c r="C2388"/>
      <c r="D2388" s="11"/>
    </row>
    <row r="2389" spans="3:4" x14ac:dyDescent="0.2">
      <c r="C2389"/>
      <c r="D2389" s="11"/>
    </row>
    <row r="2390" spans="3:4" x14ac:dyDescent="0.2">
      <c r="C2390"/>
      <c r="D2390" s="11"/>
    </row>
    <row r="2391" spans="3:4" x14ac:dyDescent="0.2">
      <c r="C2391"/>
      <c r="D2391" s="11"/>
    </row>
    <row r="2392" spans="3:4" x14ac:dyDescent="0.2">
      <c r="C2392"/>
      <c r="D2392" s="11"/>
    </row>
    <row r="2393" spans="3:4" x14ac:dyDescent="0.2">
      <c r="C2393"/>
      <c r="D2393" s="11"/>
    </row>
    <row r="2394" spans="3:4" x14ac:dyDescent="0.2">
      <c r="C2394"/>
      <c r="D2394" s="11"/>
    </row>
    <row r="2395" spans="3:4" x14ac:dyDescent="0.2">
      <c r="C2395"/>
      <c r="D2395" s="11"/>
    </row>
    <row r="2396" spans="3:4" x14ac:dyDescent="0.2">
      <c r="C2396"/>
      <c r="D2396" s="11"/>
    </row>
    <row r="2397" spans="3:4" x14ac:dyDescent="0.2">
      <c r="C2397"/>
      <c r="D2397" s="11"/>
    </row>
    <row r="2398" spans="3:4" x14ac:dyDescent="0.2">
      <c r="C2398"/>
      <c r="D2398" s="11"/>
    </row>
    <row r="2399" spans="3:4" x14ac:dyDescent="0.2">
      <c r="C2399"/>
      <c r="D2399" s="11"/>
    </row>
    <row r="2400" spans="3:4" x14ac:dyDescent="0.2">
      <c r="C2400"/>
      <c r="D2400" s="11"/>
    </row>
    <row r="2401" spans="3:4" x14ac:dyDescent="0.2">
      <c r="C2401"/>
      <c r="D2401" s="11"/>
    </row>
    <row r="2402" spans="3:4" x14ac:dyDescent="0.2">
      <c r="C2402"/>
      <c r="D2402" s="11"/>
    </row>
    <row r="2403" spans="3:4" x14ac:dyDescent="0.2">
      <c r="C2403"/>
      <c r="D2403" s="11"/>
    </row>
    <row r="2404" spans="3:4" x14ac:dyDescent="0.2">
      <c r="C2404"/>
      <c r="D2404" s="11"/>
    </row>
    <row r="2405" spans="3:4" x14ac:dyDescent="0.2">
      <c r="C2405"/>
      <c r="D2405" s="11"/>
    </row>
    <row r="2406" spans="3:4" x14ac:dyDescent="0.2">
      <c r="C2406"/>
      <c r="D2406" s="11"/>
    </row>
    <row r="2407" spans="3:4" x14ac:dyDescent="0.2">
      <c r="C2407"/>
      <c r="D2407" s="11"/>
    </row>
    <row r="2408" spans="3:4" x14ac:dyDescent="0.2">
      <c r="C2408"/>
      <c r="D2408" s="11"/>
    </row>
    <row r="2409" spans="3:4" x14ac:dyDescent="0.2">
      <c r="C2409"/>
      <c r="D2409" s="11"/>
    </row>
    <row r="2410" spans="3:4" x14ac:dyDescent="0.2">
      <c r="C2410"/>
      <c r="D2410" s="11"/>
    </row>
    <row r="2411" spans="3:4" x14ac:dyDescent="0.2">
      <c r="C2411"/>
      <c r="D2411" s="11"/>
    </row>
    <row r="2412" spans="3:4" x14ac:dyDescent="0.2">
      <c r="C2412"/>
      <c r="D2412" s="11"/>
    </row>
    <row r="2413" spans="3:4" x14ac:dyDescent="0.2">
      <c r="C2413"/>
      <c r="D2413" s="11"/>
    </row>
    <row r="2414" spans="3:4" x14ac:dyDescent="0.2">
      <c r="C2414"/>
      <c r="D2414" s="11"/>
    </row>
    <row r="2415" spans="3:4" x14ac:dyDescent="0.2">
      <c r="C2415"/>
      <c r="D2415" s="11"/>
    </row>
    <row r="2416" spans="3:4" x14ac:dyDescent="0.2">
      <c r="C2416"/>
      <c r="D2416" s="11"/>
    </row>
    <row r="2417" spans="3:4" x14ac:dyDescent="0.2">
      <c r="C2417"/>
      <c r="D2417" s="11"/>
    </row>
    <row r="2418" spans="3:4" x14ac:dyDescent="0.2">
      <c r="C2418"/>
      <c r="D2418" s="11"/>
    </row>
    <row r="2419" spans="3:4" x14ac:dyDescent="0.2">
      <c r="C2419"/>
      <c r="D2419" s="11"/>
    </row>
    <row r="2420" spans="3:4" x14ac:dyDescent="0.2">
      <c r="C2420"/>
      <c r="D2420" s="11"/>
    </row>
    <row r="2421" spans="3:4" x14ac:dyDescent="0.2">
      <c r="C2421"/>
      <c r="D2421" s="11"/>
    </row>
    <row r="2422" spans="3:4" x14ac:dyDescent="0.2">
      <c r="C2422"/>
      <c r="D2422" s="11"/>
    </row>
    <row r="2423" spans="3:4" x14ac:dyDescent="0.2">
      <c r="C2423"/>
      <c r="D2423" s="11"/>
    </row>
    <row r="2424" spans="3:4" x14ac:dyDescent="0.2">
      <c r="C2424"/>
      <c r="D2424" s="11"/>
    </row>
    <row r="2425" spans="3:4" x14ac:dyDescent="0.2">
      <c r="C2425"/>
      <c r="D2425" s="11"/>
    </row>
    <row r="2426" spans="3:4" x14ac:dyDescent="0.2">
      <c r="C2426"/>
      <c r="D2426" s="11"/>
    </row>
    <row r="2427" spans="3:4" x14ac:dyDescent="0.2">
      <c r="C2427"/>
      <c r="D2427" s="11"/>
    </row>
    <row r="2428" spans="3:4" x14ac:dyDescent="0.2">
      <c r="C2428"/>
      <c r="D2428" s="11"/>
    </row>
    <row r="2429" spans="3:4" x14ac:dyDescent="0.2">
      <c r="C2429"/>
      <c r="D2429" s="11"/>
    </row>
    <row r="2430" spans="3:4" x14ac:dyDescent="0.2">
      <c r="C2430"/>
      <c r="D2430" s="11"/>
    </row>
    <row r="2431" spans="3:4" x14ac:dyDescent="0.2">
      <c r="C2431"/>
      <c r="D2431" s="11"/>
    </row>
    <row r="2432" spans="3:4" x14ac:dyDescent="0.2">
      <c r="C2432"/>
      <c r="D2432" s="11"/>
    </row>
    <row r="2433" spans="3:4" x14ac:dyDescent="0.2">
      <c r="C2433"/>
      <c r="D2433" s="11"/>
    </row>
    <row r="2434" spans="3:4" x14ac:dyDescent="0.2">
      <c r="C2434"/>
      <c r="D2434" s="11"/>
    </row>
    <row r="2435" spans="3:4" x14ac:dyDescent="0.2">
      <c r="C2435"/>
      <c r="D2435" s="11"/>
    </row>
    <row r="2436" spans="3:4" x14ac:dyDescent="0.2">
      <c r="C2436"/>
      <c r="D2436" s="11"/>
    </row>
    <row r="2437" spans="3:4" x14ac:dyDescent="0.2">
      <c r="C2437"/>
      <c r="D2437" s="11"/>
    </row>
    <row r="2438" spans="3:4" x14ac:dyDescent="0.2">
      <c r="C2438"/>
      <c r="D2438" s="11"/>
    </row>
    <row r="2439" spans="3:4" x14ac:dyDescent="0.2">
      <c r="C2439"/>
      <c r="D2439" s="11"/>
    </row>
    <row r="2440" spans="3:4" x14ac:dyDescent="0.2">
      <c r="C2440"/>
      <c r="D2440" s="11"/>
    </row>
    <row r="2441" spans="3:4" x14ac:dyDescent="0.2">
      <c r="C2441"/>
      <c r="D2441" s="11"/>
    </row>
    <row r="2442" spans="3:4" x14ac:dyDescent="0.2">
      <c r="C2442"/>
      <c r="D2442" s="11"/>
    </row>
    <row r="2443" spans="3:4" x14ac:dyDescent="0.2">
      <c r="C2443"/>
      <c r="D2443" s="11"/>
    </row>
    <row r="2444" spans="3:4" x14ac:dyDescent="0.2">
      <c r="C2444"/>
      <c r="D2444" s="11"/>
    </row>
    <row r="2445" spans="3:4" x14ac:dyDescent="0.2">
      <c r="C2445"/>
      <c r="D2445" s="11"/>
    </row>
    <row r="2446" spans="3:4" x14ac:dyDescent="0.2">
      <c r="C2446"/>
      <c r="D2446" s="11"/>
    </row>
    <row r="2447" spans="3:4" x14ac:dyDescent="0.2">
      <c r="C2447"/>
      <c r="D2447" s="11"/>
    </row>
    <row r="2448" spans="3:4" x14ac:dyDescent="0.2">
      <c r="C2448"/>
      <c r="D2448" s="11"/>
    </row>
    <row r="2449" spans="3:4" x14ac:dyDescent="0.2">
      <c r="C2449"/>
      <c r="D2449" s="11"/>
    </row>
    <row r="2450" spans="3:4" x14ac:dyDescent="0.2">
      <c r="C2450"/>
      <c r="D2450" s="11"/>
    </row>
    <row r="2451" spans="3:4" x14ac:dyDescent="0.2">
      <c r="C2451"/>
      <c r="D2451" s="11"/>
    </row>
    <row r="2452" spans="3:4" x14ac:dyDescent="0.2">
      <c r="C2452"/>
      <c r="D2452" s="11"/>
    </row>
    <row r="2453" spans="3:4" x14ac:dyDescent="0.2">
      <c r="C2453"/>
      <c r="D2453" s="11"/>
    </row>
    <row r="2454" spans="3:4" x14ac:dyDescent="0.2">
      <c r="C2454"/>
      <c r="D2454" s="11"/>
    </row>
    <row r="2455" spans="3:4" x14ac:dyDescent="0.2">
      <c r="C2455"/>
      <c r="D2455" s="11"/>
    </row>
    <row r="2456" spans="3:4" x14ac:dyDescent="0.2">
      <c r="C2456"/>
      <c r="D2456" s="11"/>
    </row>
    <row r="2457" spans="3:4" x14ac:dyDescent="0.2">
      <c r="C2457"/>
      <c r="D2457" s="11"/>
    </row>
    <row r="2458" spans="3:4" x14ac:dyDescent="0.2">
      <c r="C2458"/>
      <c r="D2458" s="11"/>
    </row>
    <row r="2459" spans="3:4" x14ac:dyDescent="0.2">
      <c r="C2459"/>
      <c r="D2459" s="11"/>
    </row>
    <row r="2460" spans="3:4" x14ac:dyDescent="0.2">
      <c r="C2460"/>
      <c r="D2460" s="11"/>
    </row>
    <row r="2461" spans="3:4" x14ac:dyDescent="0.2">
      <c r="C2461"/>
      <c r="D2461" s="11"/>
    </row>
    <row r="2462" spans="3:4" x14ac:dyDescent="0.2">
      <c r="C2462"/>
      <c r="D2462" s="11"/>
    </row>
    <row r="2463" spans="3:4" x14ac:dyDescent="0.2">
      <c r="C2463"/>
      <c r="D2463" s="11"/>
    </row>
    <row r="2464" spans="3:4" x14ac:dyDescent="0.2">
      <c r="C2464"/>
      <c r="D2464" s="11"/>
    </row>
    <row r="2465" spans="3:4" x14ac:dyDescent="0.2">
      <c r="C2465"/>
      <c r="D2465" s="11"/>
    </row>
    <row r="2466" spans="3:4" x14ac:dyDescent="0.2">
      <c r="C2466"/>
      <c r="D2466" s="11"/>
    </row>
    <row r="2467" spans="3:4" x14ac:dyDescent="0.2">
      <c r="C2467"/>
      <c r="D2467" s="11"/>
    </row>
    <row r="2468" spans="3:4" x14ac:dyDescent="0.2">
      <c r="C2468"/>
      <c r="D2468" s="11"/>
    </row>
    <row r="2469" spans="3:4" x14ac:dyDescent="0.2">
      <c r="C2469"/>
      <c r="D2469" s="11"/>
    </row>
    <row r="2470" spans="3:4" x14ac:dyDescent="0.2">
      <c r="C2470"/>
      <c r="D2470" s="11"/>
    </row>
    <row r="2471" spans="3:4" x14ac:dyDescent="0.2">
      <c r="C2471"/>
      <c r="D2471" s="11"/>
    </row>
    <row r="2472" spans="3:4" x14ac:dyDescent="0.2">
      <c r="C2472"/>
      <c r="D2472" s="11"/>
    </row>
    <row r="2473" spans="3:4" x14ac:dyDescent="0.2">
      <c r="C2473"/>
      <c r="D2473" s="11"/>
    </row>
    <row r="2474" spans="3:4" x14ac:dyDescent="0.2">
      <c r="C2474"/>
      <c r="D2474" s="11"/>
    </row>
    <row r="2475" spans="3:4" x14ac:dyDescent="0.2">
      <c r="C2475"/>
      <c r="D2475" s="11"/>
    </row>
    <row r="2476" spans="3:4" x14ac:dyDescent="0.2">
      <c r="C2476"/>
      <c r="D2476" s="11"/>
    </row>
    <row r="2477" spans="3:4" x14ac:dyDescent="0.2">
      <c r="C2477"/>
      <c r="D2477" s="11"/>
    </row>
    <row r="2478" spans="3:4" x14ac:dyDescent="0.2">
      <c r="C2478"/>
      <c r="D2478" s="11"/>
    </row>
    <row r="2479" spans="3:4" x14ac:dyDescent="0.2">
      <c r="C2479"/>
      <c r="D2479" s="11"/>
    </row>
    <row r="2480" spans="3:4" x14ac:dyDescent="0.2">
      <c r="C2480"/>
      <c r="D2480" s="11"/>
    </row>
    <row r="2481" spans="3:4" x14ac:dyDescent="0.2">
      <c r="C2481"/>
      <c r="D2481" s="11"/>
    </row>
    <row r="2482" spans="3:4" x14ac:dyDescent="0.2">
      <c r="C2482"/>
      <c r="D2482" s="11"/>
    </row>
    <row r="2483" spans="3:4" x14ac:dyDescent="0.2">
      <c r="C2483"/>
      <c r="D2483" s="11"/>
    </row>
    <row r="2484" spans="3:4" x14ac:dyDescent="0.2">
      <c r="C2484"/>
      <c r="D2484" s="11"/>
    </row>
    <row r="2485" spans="3:4" x14ac:dyDescent="0.2">
      <c r="C2485"/>
      <c r="D2485" s="11"/>
    </row>
    <row r="2486" spans="3:4" x14ac:dyDescent="0.2">
      <c r="C2486"/>
      <c r="D2486" s="11"/>
    </row>
    <row r="2487" spans="3:4" x14ac:dyDescent="0.2">
      <c r="C2487"/>
      <c r="D2487" s="11"/>
    </row>
    <row r="2488" spans="3:4" x14ac:dyDescent="0.2">
      <c r="C2488"/>
      <c r="D2488" s="11"/>
    </row>
    <row r="2489" spans="3:4" x14ac:dyDescent="0.2">
      <c r="C2489"/>
      <c r="D2489" s="11"/>
    </row>
    <row r="2490" spans="3:4" x14ac:dyDescent="0.2">
      <c r="C2490"/>
      <c r="D2490" s="11"/>
    </row>
    <row r="2491" spans="3:4" x14ac:dyDescent="0.2">
      <c r="C2491"/>
      <c r="D2491" s="11"/>
    </row>
    <row r="2492" spans="3:4" x14ac:dyDescent="0.2">
      <c r="C2492"/>
      <c r="D2492" s="11"/>
    </row>
    <row r="2493" spans="3:4" x14ac:dyDescent="0.2">
      <c r="C2493"/>
      <c r="D2493" s="11"/>
    </row>
    <row r="2494" spans="3:4" x14ac:dyDescent="0.2">
      <c r="C2494"/>
      <c r="D2494" s="11"/>
    </row>
    <row r="2495" spans="3:4" x14ac:dyDescent="0.2">
      <c r="C2495"/>
      <c r="D2495" s="11"/>
    </row>
    <row r="2496" spans="3:4" x14ac:dyDescent="0.2">
      <c r="C2496"/>
      <c r="D2496" s="11"/>
    </row>
    <row r="2497" spans="3:4" x14ac:dyDescent="0.2">
      <c r="C2497"/>
      <c r="D2497" s="11"/>
    </row>
    <row r="2498" spans="3:4" x14ac:dyDescent="0.2">
      <c r="C2498"/>
      <c r="D2498" s="11"/>
    </row>
    <row r="2499" spans="3:4" x14ac:dyDescent="0.2">
      <c r="C2499"/>
      <c r="D2499" s="11"/>
    </row>
    <row r="2500" spans="3:4" x14ac:dyDescent="0.2">
      <c r="C2500"/>
      <c r="D2500" s="11"/>
    </row>
    <row r="2501" spans="3:4" x14ac:dyDescent="0.2">
      <c r="C2501"/>
      <c r="D2501" s="11"/>
    </row>
    <row r="2502" spans="3:4" x14ac:dyDescent="0.2">
      <c r="C2502"/>
      <c r="D2502" s="11"/>
    </row>
    <row r="2503" spans="3:4" x14ac:dyDescent="0.2">
      <c r="C2503"/>
      <c r="D2503" s="11"/>
    </row>
    <row r="2504" spans="3:4" x14ac:dyDescent="0.2">
      <c r="C2504"/>
      <c r="D2504" s="11"/>
    </row>
    <row r="2505" spans="3:4" x14ac:dyDescent="0.2">
      <c r="C2505"/>
      <c r="D2505" s="11"/>
    </row>
    <row r="2506" spans="3:4" x14ac:dyDescent="0.2">
      <c r="C2506"/>
      <c r="D2506" s="11"/>
    </row>
    <row r="2507" spans="3:4" x14ac:dyDescent="0.2">
      <c r="C2507"/>
      <c r="D2507" s="11"/>
    </row>
    <row r="2508" spans="3:4" x14ac:dyDescent="0.2">
      <c r="C2508"/>
      <c r="D2508" s="11"/>
    </row>
    <row r="2509" spans="3:4" x14ac:dyDescent="0.2">
      <c r="C2509"/>
      <c r="D2509" s="11"/>
    </row>
    <row r="2510" spans="3:4" x14ac:dyDescent="0.2">
      <c r="C2510"/>
      <c r="D2510" s="11"/>
    </row>
    <row r="2511" spans="3:4" x14ac:dyDescent="0.2">
      <c r="C2511"/>
      <c r="D2511" s="11"/>
    </row>
    <row r="2512" spans="3:4" x14ac:dyDescent="0.2">
      <c r="C2512"/>
      <c r="D2512" s="11"/>
    </row>
    <row r="2513" spans="3:4" x14ac:dyDescent="0.2">
      <c r="C2513"/>
      <c r="D2513" s="11"/>
    </row>
    <row r="2514" spans="3:4" x14ac:dyDescent="0.2">
      <c r="C2514"/>
      <c r="D2514" s="11"/>
    </row>
    <row r="2515" spans="3:4" x14ac:dyDescent="0.2">
      <c r="C2515"/>
      <c r="D2515" s="11"/>
    </row>
    <row r="2516" spans="3:4" x14ac:dyDescent="0.2">
      <c r="C2516"/>
      <c r="D2516" s="11"/>
    </row>
    <row r="2517" spans="3:4" x14ac:dyDescent="0.2">
      <c r="C2517"/>
      <c r="D2517" s="11"/>
    </row>
    <row r="2518" spans="3:4" x14ac:dyDescent="0.2">
      <c r="C2518"/>
      <c r="D2518" s="11"/>
    </row>
    <row r="2519" spans="3:4" x14ac:dyDescent="0.2">
      <c r="C2519"/>
      <c r="D2519" s="11"/>
    </row>
    <row r="2520" spans="3:4" x14ac:dyDescent="0.2">
      <c r="C2520"/>
      <c r="D2520" s="11"/>
    </row>
    <row r="2521" spans="3:4" x14ac:dyDescent="0.2">
      <c r="C2521"/>
      <c r="D2521" s="11"/>
    </row>
    <row r="2522" spans="3:4" x14ac:dyDescent="0.2">
      <c r="C2522"/>
      <c r="D2522" s="11"/>
    </row>
    <row r="2523" spans="3:4" x14ac:dyDescent="0.2">
      <c r="C2523"/>
      <c r="D2523" s="11"/>
    </row>
    <row r="2524" spans="3:4" x14ac:dyDescent="0.2">
      <c r="C2524"/>
      <c r="D2524" s="11"/>
    </row>
    <row r="2525" spans="3:4" x14ac:dyDescent="0.2">
      <c r="C2525"/>
      <c r="D2525" s="11"/>
    </row>
    <row r="2526" spans="3:4" x14ac:dyDescent="0.2">
      <c r="C2526"/>
      <c r="D2526" s="11"/>
    </row>
    <row r="2527" spans="3:4" x14ac:dyDescent="0.2">
      <c r="C2527"/>
      <c r="D2527" s="11"/>
    </row>
    <row r="2528" spans="3:4" x14ac:dyDescent="0.2">
      <c r="C2528"/>
      <c r="D2528" s="11"/>
    </row>
    <row r="2529" spans="3:4" x14ac:dyDescent="0.2">
      <c r="C2529"/>
      <c r="D2529" s="11"/>
    </row>
    <row r="2530" spans="3:4" x14ac:dyDescent="0.2">
      <c r="C2530"/>
      <c r="D2530" s="11"/>
    </row>
    <row r="2531" spans="3:4" x14ac:dyDescent="0.2">
      <c r="C2531"/>
      <c r="D2531" s="11"/>
    </row>
    <row r="2532" spans="3:4" x14ac:dyDescent="0.2">
      <c r="C2532"/>
      <c r="D2532" s="11"/>
    </row>
    <row r="2533" spans="3:4" x14ac:dyDescent="0.2">
      <c r="C2533"/>
      <c r="D2533" s="11"/>
    </row>
    <row r="2534" spans="3:4" x14ac:dyDescent="0.2">
      <c r="C2534"/>
      <c r="D2534" s="11"/>
    </row>
    <row r="2535" spans="3:4" x14ac:dyDescent="0.2">
      <c r="C2535"/>
      <c r="D2535" s="11"/>
    </row>
    <row r="2536" spans="3:4" x14ac:dyDescent="0.2">
      <c r="C2536"/>
      <c r="D2536" s="11"/>
    </row>
    <row r="2537" spans="3:4" x14ac:dyDescent="0.2">
      <c r="C2537"/>
      <c r="D2537" s="11"/>
    </row>
    <row r="2538" spans="3:4" x14ac:dyDescent="0.2">
      <c r="C2538"/>
      <c r="D2538" s="11"/>
    </row>
    <row r="2539" spans="3:4" x14ac:dyDescent="0.2">
      <c r="C2539"/>
      <c r="D2539" s="11"/>
    </row>
    <row r="2540" spans="3:4" x14ac:dyDescent="0.2">
      <c r="C2540"/>
      <c r="D2540" s="11"/>
    </row>
    <row r="2541" spans="3:4" x14ac:dyDescent="0.2">
      <c r="C2541"/>
      <c r="D2541" s="11"/>
    </row>
    <row r="2542" spans="3:4" x14ac:dyDescent="0.2">
      <c r="C2542"/>
      <c r="D2542" s="11"/>
    </row>
    <row r="2543" spans="3:4" x14ac:dyDescent="0.2">
      <c r="C2543"/>
      <c r="D2543" s="11"/>
    </row>
    <row r="2544" spans="3:4" x14ac:dyDescent="0.2">
      <c r="C2544"/>
      <c r="D2544" s="11"/>
    </row>
    <row r="2545" spans="3:4" x14ac:dyDescent="0.2">
      <c r="C2545"/>
      <c r="D2545" s="11"/>
    </row>
    <row r="2546" spans="3:4" x14ac:dyDescent="0.2">
      <c r="C2546"/>
      <c r="D2546" s="11"/>
    </row>
    <row r="2547" spans="3:4" x14ac:dyDescent="0.2">
      <c r="C2547"/>
      <c r="D2547" s="11"/>
    </row>
    <row r="2548" spans="3:4" x14ac:dyDescent="0.2">
      <c r="C2548"/>
      <c r="D2548" s="11"/>
    </row>
    <row r="2549" spans="3:4" x14ac:dyDescent="0.2">
      <c r="C2549"/>
      <c r="D2549" s="11"/>
    </row>
    <row r="2550" spans="3:4" x14ac:dyDescent="0.2">
      <c r="C2550"/>
      <c r="D2550" s="11"/>
    </row>
    <row r="2551" spans="3:4" x14ac:dyDescent="0.2">
      <c r="C2551"/>
      <c r="D2551" s="11"/>
    </row>
    <row r="2552" spans="3:4" x14ac:dyDescent="0.2">
      <c r="C2552"/>
      <c r="D2552" s="11"/>
    </row>
    <row r="2553" spans="3:4" x14ac:dyDescent="0.2">
      <c r="C2553"/>
      <c r="D2553" s="11"/>
    </row>
    <row r="2554" spans="3:4" x14ac:dyDescent="0.2">
      <c r="C2554"/>
      <c r="D2554" s="11"/>
    </row>
    <row r="2555" spans="3:4" x14ac:dyDescent="0.2">
      <c r="C2555"/>
      <c r="D2555" s="11"/>
    </row>
    <row r="2556" spans="3:4" x14ac:dyDescent="0.2">
      <c r="C2556"/>
      <c r="D2556" s="11"/>
    </row>
    <row r="2557" spans="3:4" x14ac:dyDescent="0.2">
      <c r="C2557"/>
      <c r="D2557" s="11"/>
    </row>
    <row r="2558" spans="3:4" x14ac:dyDescent="0.2">
      <c r="C2558"/>
      <c r="D2558" s="11"/>
    </row>
    <row r="2559" spans="3:4" x14ac:dyDescent="0.2">
      <c r="C2559"/>
      <c r="D2559" s="11"/>
    </row>
    <row r="2560" spans="3:4" x14ac:dyDescent="0.2">
      <c r="C2560"/>
      <c r="D2560" s="11"/>
    </row>
    <row r="2561" spans="3:4" x14ac:dyDescent="0.2">
      <c r="C2561"/>
      <c r="D2561" s="11"/>
    </row>
    <row r="2562" spans="3:4" x14ac:dyDescent="0.2">
      <c r="C2562"/>
      <c r="D2562" s="11"/>
    </row>
    <row r="2563" spans="3:4" x14ac:dyDescent="0.2">
      <c r="C2563"/>
      <c r="D2563" s="11"/>
    </row>
    <row r="2564" spans="3:4" x14ac:dyDescent="0.2">
      <c r="C2564"/>
      <c r="D2564" s="11"/>
    </row>
    <row r="2565" spans="3:4" x14ac:dyDescent="0.2">
      <c r="C2565"/>
      <c r="D2565" s="11"/>
    </row>
    <row r="2566" spans="3:4" x14ac:dyDescent="0.2">
      <c r="C2566"/>
      <c r="D2566" s="11"/>
    </row>
    <row r="2567" spans="3:4" x14ac:dyDescent="0.2">
      <c r="C2567"/>
      <c r="D2567" s="11"/>
    </row>
    <row r="2568" spans="3:4" x14ac:dyDescent="0.2">
      <c r="C2568"/>
      <c r="D2568" s="11"/>
    </row>
    <row r="2569" spans="3:4" x14ac:dyDescent="0.2">
      <c r="C2569"/>
      <c r="D2569" s="11"/>
    </row>
    <row r="2570" spans="3:4" x14ac:dyDescent="0.2">
      <c r="C2570"/>
      <c r="D2570" s="11"/>
    </row>
    <row r="2571" spans="3:4" x14ac:dyDescent="0.2">
      <c r="C2571"/>
      <c r="D2571" s="11"/>
    </row>
    <row r="2572" spans="3:4" x14ac:dyDescent="0.2">
      <c r="C2572"/>
      <c r="D2572" s="11"/>
    </row>
    <row r="2573" spans="3:4" x14ac:dyDescent="0.2">
      <c r="C2573"/>
      <c r="D2573" s="11"/>
    </row>
    <row r="2574" spans="3:4" x14ac:dyDescent="0.2">
      <c r="C2574"/>
      <c r="D2574" s="11"/>
    </row>
    <row r="2575" spans="3:4" x14ac:dyDescent="0.2">
      <c r="C2575"/>
      <c r="D2575" s="11"/>
    </row>
    <row r="2576" spans="3:4" x14ac:dyDescent="0.2">
      <c r="C2576"/>
      <c r="D2576" s="11"/>
    </row>
    <row r="2577" spans="3:4" x14ac:dyDescent="0.2">
      <c r="C2577"/>
      <c r="D2577" s="11"/>
    </row>
    <row r="2578" spans="3:4" x14ac:dyDescent="0.2">
      <c r="C2578"/>
      <c r="D2578" s="11"/>
    </row>
    <row r="2579" spans="3:4" x14ac:dyDescent="0.2">
      <c r="C2579"/>
      <c r="D2579" s="11"/>
    </row>
    <row r="2580" spans="3:4" x14ac:dyDescent="0.2">
      <c r="C2580"/>
      <c r="D2580" s="11"/>
    </row>
    <row r="2581" spans="3:4" x14ac:dyDescent="0.2">
      <c r="C2581"/>
      <c r="D2581" s="11"/>
    </row>
    <row r="2582" spans="3:4" x14ac:dyDescent="0.2">
      <c r="C2582"/>
      <c r="D2582" s="11"/>
    </row>
    <row r="2583" spans="3:4" x14ac:dyDescent="0.2">
      <c r="C2583"/>
      <c r="D2583" s="11"/>
    </row>
    <row r="2584" spans="3:4" x14ac:dyDescent="0.2">
      <c r="C2584"/>
      <c r="D2584" s="11"/>
    </row>
    <row r="2585" spans="3:4" x14ac:dyDescent="0.2">
      <c r="C2585"/>
      <c r="D2585" s="11"/>
    </row>
    <row r="2586" spans="3:4" x14ac:dyDescent="0.2">
      <c r="C2586"/>
      <c r="D2586" s="11"/>
    </row>
    <row r="2587" spans="3:4" x14ac:dyDescent="0.2">
      <c r="C2587"/>
      <c r="D2587" s="11"/>
    </row>
    <row r="2588" spans="3:4" x14ac:dyDescent="0.2">
      <c r="C2588"/>
      <c r="D2588" s="11"/>
    </row>
    <row r="2589" spans="3:4" x14ac:dyDescent="0.2">
      <c r="C2589"/>
      <c r="D2589" s="11"/>
    </row>
    <row r="2590" spans="3:4" x14ac:dyDescent="0.2">
      <c r="C2590"/>
      <c r="D2590" s="11"/>
    </row>
    <row r="2591" spans="3:4" x14ac:dyDescent="0.2">
      <c r="C2591"/>
      <c r="D2591" s="11"/>
    </row>
    <row r="2592" spans="3:4" x14ac:dyDescent="0.2">
      <c r="C2592"/>
      <c r="D2592" s="11"/>
    </row>
    <row r="2593" spans="3:4" x14ac:dyDescent="0.2">
      <c r="C2593"/>
      <c r="D2593" s="11"/>
    </row>
    <row r="2594" spans="3:4" x14ac:dyDescent="0.2">
      <c r="C2594"/>
      <c r="D2594" s="11"/>
    </row>
    <row r="2595" spans="3:4" x14ac:dyDescent="0.2">
      <c r="C2595"/>
      <c r="D2595" s="11"/>
    </row>
    <row r="2596" spans="3:4" x14ac:dyDescent="0.2">
      <c r="C2596"/>
      <c r="D2596" s="11"/>
    </row>
    <row r="2597" spans="3:4" x14ac:dyDescent="0.2">
      <c r="C2597"/>
      <c r="D2597" s="11"/>
    </row>
    <row r="2598" spans="3:4" x14ac:dyDescent="0.2">
      <c r="C2598"/>
      <c r="D2598" s="11"/>
    </row>
    <row r="2599" spans="3:4" x14ac:dyDescent="0.2">
      <c r="C2599"/>
      <c r="D2599" s="11"/>
    </row>
    <row r="2600" spans="3:4" x14ac:dyDescent="0.2">
      <c r="C2600"/>
      <c r="D2600" s="11"/>
    </row>
    <row r="2601" spans="3:4" x14ac:dyDescent="0.2">
      <c r="C2601"/>
      <c r="D2601" s="11"/>
    </row>
    <row r="2602" spans="3:4" x14ac:dyDescent="0.2">
      <c r="C2602"/>
      <c r="D2602" s="11"/>
    </row>
    <row r="2603" spans="3:4" x14ac:dyDescent="0.2">
      <c r="C2603"/>
      <c r="D2603" s="11"/>
    </row>
    <row r="2604" spans="3:4" x14ac:dyDescent="0.2">
      <c r="C2604"/>
      <c r="D2604" s="11"/>
    </row>
    <row r="2605" spans="3:4" x14ac:dyDescent="0.2">
      <c r="C2605"/>
      <c r="D2605" s="11"/>
    </row>
    <row r="2606" spans="3:4" x14ac:dyDescent="0.2">
      <c r="C2606"/>
      <c r="D2606" s="11"/>
    </row>
    <row r="2607" spans="3:4" x14ac:dyDescent="0.2">
      <c r="C2607"/>
      <c r="D2607" s="11"/>
    </row>
    <row r="2608" spans="3:4" x14ac:dyDescent="0.2">
      <c r="C2608"/>
      <c r="D2608" s="11"/>
    </row>
    <row r="2609" spans="3:4" x14ac:dyDescent="0.2">
      <c r="C2609"/>
      <c r="D2609" s="11"/>
    </row>
    <row r="2610" spans="3:4" x14ac:dyDescent="0.2">
      <c r="C2610"/>
      <c r="D2610" s="11"/>
    </row>
    <row r="2611" spans="3:4" x14ac:dyDescent="0.2">
      <c r="C2611"/>
      <c r="D2611" s="11"/>
    </row>
    <row r="2612" spans="3:4" x14ac:dyDescent="0.2">
      <c r="C2612"/>
      <c r="D2612" s="11"/>
    </row>
    <row r="2613" spans="3:4" x14ac:dyDescent="0.2">
      <c r="C2613"/>
      <c r="D2613" s="11"/>
    </row>
    <row r="2614" spans="3:4" x14ac:dyDescent="0.2">
      <c r="C2614"/>
      <c r="D2614" s="11"/>
    </row>
    <row r="2615" spans="3:4" x14ac:dyDescent="0.2">
      <c r="C2615"/>
      <c r="D2615" s="11"/>
    </row>
    <row r="2616" spans="3:4" x14ac:dyDescent="0.2">
      <c r="C2616"/>
      <c r="D2616" s="11"/>
    </row>
    <row r="2617" spans="3:4" x14ac:dyDescent="0.2">
      <c r="C2617"/>
      <c r="D2617" s="11"/>
    </row>
    <row r="2618" spans="3:4" x14ac:dyDescent="0.2">
      <c r="C2618"/>
      <c r="D2618" s="11"/>
    </row>
    <row r="2619" spans="3:4" x14ac:dyDescent="0.2">
      <c r="C2619"/>
      <c r="D2619" s="11"/>
    </row>
    <row r="2620" spans="3:4" x14ac:dyDescent="0.2">
      <c r="C2620"/>
      <c r="D2620" s="11"/>
    </row>
    <row r="2621" spans="3:4" x14ac:dyDescent="0.2">
      <c r="C2621"/>
      <c r="D2621" s="11"/>
    </row>
    <row r="2622" spans="3:4" x14ac:dyDescent="0.2">
      <c r="C2622"/>
      <c r="D2622" s="11"/>
    </row>
    <row r="2623" spans="3:4" x14ac:dyDescent="0.2">
      <c r="C2623"/>
      <c r="D2623" s="11"/>
    </row>
    <row r="2624" spans="3:4" x14ac:dyDescent="0.2">
      <c r="C2624"/>
      <c r="D2624" s="11"/>
    </row>
    <row r="2625" spans="3:4" x14ac:dyDescent="0.2">
      <c r="C2625"/>
      <c r="D2625" s="11"/>
    </row>
    <row r="2626" spans="3:4" x14ac:dyDescent="0.2">
      <c r="C2626"/>
      <c r="D2626" s="11"/>
    </row>
    <row r="2627" spans="3:4" x14ac:dyDescent="0.2">
      <c r="C2627"/>
      <c r="D2627" s="11"/>
    </row>
    <row r="2628" spans="3:4" x14ac:dyDescent="0.2">
      <c r="C2628"/>
      <c r="D2628" s="11"/>
    </row>
    <row r="2629" spans="3:4" x14ac:dyDescent="0.2">
      <c r="C2629"/>
      <c r="D2629" s="11"/>
    </row>
    <row r="2630" spans="3:4" x14ac:dyDescent="0.2">
      <c r="C2630"/>
      <c r="D2630" s="11"/>
    </row>
    <row r="2631" spans="3:4" x14ac:dyDescent="0.2">
      <c r="C2631"/>
      <c r="D2631" s="11"/>
    </row>
    <row r="2632" spans="3:4" x14ac:dyDescent="0.2">
      <c r="C2632"/>
      <c r="D2632" s="11"/>
    </row>
    <row r="2633" spans="3:4" x14ac:dyDescent="0.2">
      <c r="C2633"/>
      <c r="D2633" s="11"/>
    </row>
    <row r="2634" spans="3:4" x14ac:dyDescent="0.2">
      <c r="C2634"/>
      <c r="D2634" s="11"/>
    </row>
    <row r="2635" spans="3:4" x14ac:dyDescent="0.2">
      <c r="C2635"/>
      <c r="D2635" s="11"/>
    </row>
    <row r="2636" spans="3:4" x14ac:dyDescent="0.2">
      <c r="C2636"/>
      <c r="D2636" s="11"/>
    </row>
    <row r="2637" spans="3:4" x14ac:dyDescent="0.2">
      <c r="C2637"/>
      <c r="D2637" s="11"/>
    </row>
    <row r="2638" spans="3:4" x14ac:dyDescent="0.2">
      <c r="C2638"/>
      <c r="D2638" s="11"/>
    </row>
    <row r="2639" spans="3:4" x14ac:dyDescent="0.2">
      <c r="C2639"/>
      <c r="D2639" s="11"/>
    </row>
    <row r="2640" spans="3:4" x14ac:dyDescent="0.2">
      <c r="C2640"/>
      <c r="D2640" s="11"/>
    </row>
    <row r="2641" spans="3:4" x14ac:dyDescent="0.2">
      <c r="C2641"/>
      <c r="D2641" s="11"/>
    </row>
    <row r="2642" spans="3:4" x14ac:dyDescent="0.2">
      <c r="C2642"/>
      <c r="D2642" s="11"/>
    </row>
    <row r="2643" spans="3:4" x14ac:dyDescent="0.2">
      <c r="C2643"/>
      <c r="D2643" s="11"/>
    </row>
    <row r="2644" spans="3:4" x14ac:dyDescent="0.2">
      <c r="C2644"/>
      <c r="D2644" s="11"/>
    </row>
    <row r="2645" spans="3:4" x14ac:dyDescent="0.2">
      <c r="C2645"/>
      <c r="D2645" s="11"/>
    </row>
    <row r="2646" spans="3:4" x14ac:dyDescent="0.2">
      <c r="C2646"/>
      <c r="D2646" s="11"/>
    </row>
    <row r="2647" spans="3:4" x14ac:dyDescent="0.2">
      <c r="C2647"/>
      <c r="D2647" s="11"/>
    </row>
    <row r="2648" spans="3:4" x14ac:dyDescent="0.2">
      <c r="C2648"/>
      <c r="D2648" s="11"/>
    </row>
    <row r="2649" spans="3:4" x14ac:dyDescent="0.2">
      <c r="C2649"/>
      <c r="D2649" s="11"/>
    </row>
    <row r="2650" spans="3:4" x14ac:dyDescent="0.2">
      <c r="C2650"/>
      <c r="D2650" s="11"/>
    </row>
    <row r="2651" spans="3:4" x14ac:dyDescent="0.2">
      <c r="C2651"/>
      <c r="D2651" s="11"/>
    </row>
    <row r="2652" spans="3:4" x14ac:dyDescent="0.2">
      <c r="C2652"/>
      <c r="D2652" s="11"/>
    </row>
    <row r="2653" spans="3:4" x14ac:dyDescent="0.2">
      <c r="C2653"/>
      <c r="D2653" s="11"/>
    </row>
    <row r="2654" spans="3:4" x14ac:dyDescent="0.2">
      <c r="C2654"/>
      <c r="D2654" s="11"/>
    </row>
    <row r="2655" spans="3:4" x14ac:dyDescent="0.2">
      <c r="C2655"/>
      <c r="D2655" s="11"/>
    </row>
    <row r="2656" spans="3:4" x14ac:dyDescent="0.2">
      <c r="C2656"/>
      <c r="D2656" s="11"/>
    </row>
    <row r="2657" spans="3:4" x14ac:dyDescent="0.2">
      <c r="C2657"/>
      <c r="D2657" s="11"/>
    </row>
    <row r="2658" spans="3:4" x14ac:dyDescent="0.2">
      <c r="C2658"/>
      <c r="D2658" s="11"/>
    </row>
    <row r="2659" spans="3:4" x14ac:dyDescent="0.2">
      <c r="C2659"/>
      <c r="D2659" s="11"/>
    </row>
    <row r="2660" spans="3:4" x14ac:dyDescent="0.2">
      <c r="C2660"/>
      <c r="D2660" s="11"/>
    </row>
    <row r="2661" spans="3:4" x14ac:dyDescent="0.2">
      <c r="C2661"/>
      <c r="D2661" s="11"/>
    </row>
    <row r="2662" spans="3:4" x14ac:dyDescent="0.2">
      <c r="C2662"/>
      <c r="D2662" s="11"/>
    </row>
    <row r="2663" spans="3:4" x14ac:dyDescent="0.2">
      <c r="C2663"/>
      <c r="D2663" s="11"/>
    </row>
    <row r="2664" spans="3:4" x14ac:dyDescent="0.2">
      <c r="C2664"/>
      <c r="D2664" s="11"/>
    </row>
    <row r="2665" spans="3:4" x14ac:dyDescent="0.2">
      <c r="C2665"/>
      <c r="D2665" s="11"/>
    </row>
    <row r="2666" spans="3:4" x14ac:dyDescent="0.2">
      <c r="C2666"/>
      <c r="D2666" s="11"/>
    </row>
    <row r="2667" spans="3:4" x14ac:dyDescent="0.2">
      <c r="C2667"/>
      <c r="D2667" s="11"/>
    </row>
    <row r="2668" spans="3:4" x14ac:dyDescent="0.2">
      <c r="C2668"/>
      <c r="D2668" s="11"/>
    </row>
    <row r="2669" spans="3:4" x14ac:dyDescent="0.2">
      <c r="C2669"/>
      <c r="D2669" s="11"/>
    </row>
    <row r="2670" spans="3:4" x14ac:dyDescent="0.2">
      <c r="C2670"/>
      <c r="D2670" s="11"/>
    </row>
    <row r="2671" spans="3:4" x14ac:dyDescent="0.2">
      <c r="C2671"/>
      <c r="D2671" s="11"/>
    </row>
    <row r="2672" spans="3:4" x14ac:dyDescent="0.2">
      <c r="C2672"/>
      <c r="D2672" s="11"/>
    </row>
    <row r="2673" spans="3:4" x14ac:dyDescent="0.2">
      <c r="C2673"/>
      <c r="D2673" s="11"/>
    </row>
    <row r="2674" spans="3:4" x14ac:dyDescent="0.2">
      <c r="C2674"/>
      <c r="D2674" s="11"/>
    </row>
    <row r="2675" spans="3:4" x14ac:dyDescent="0.2">
      <c r="C2675"/>
      <c r="D2675" s="11"/>
    </row>
    <row r="2676" spans="3:4" x14ac:dyDescent="0.2">
      <c r="C2676"/>
      <c r="D2676" s="11"/>
    </row>
    <row r="2677" spans="3:4" x14ac:dyDescent="0.2">
      <c r="C2677"/>
      <c r="D2677" s="11"/>
    </row>
    <row r="2678" spans="3:4" x14ac:dyDescent="0.2">
      <c r="C2678"/>
      <c r="D2678" s="11"/>
    </row>
    <row r="2679" spans="3:4" x14ac:dyDescent="0.2">
      <c r="C2679"/>
      <c r="D2679" s="11"/>
    </row>
    <row r="2680" spans="3:4" x14ac:dyDescent="0.2">
      <c r="C2680"/>
      <c r="D2680" s="11"/>
    </row>
    <row r="2681" spans="3:4" x14ac:dyDescent="0.2">
      <c r="C2681"/>
      <c r="D2681" s="11"/>
    </row>
    <row r="2682" spans="3:4" x14ac:dyDescent="0.2">
      <c r="C2682"/>
      <c r="D2682" s="11"/>
    </row>
    <row r="2683" spans="3:4" x14ac:dyDescent="0.2">
      <c r="C2683"/>
      <c r="D2683" s="11"/>
    </row>
    <row r="2684" spans="3:4" x14ac:dyDescent="0.2">
      <c r="C2684"/>
      <c r="D2684" s="11"/>
    </row>
    <row r="2685" spans="3:4" x14ac:dyDescent="0.2">
      <c r="C2685"/>
      <c r="D2685" s="11"/>
    </row>
    <row r="2686" spans="3:4" x14ac:dyDescent="0.2">
      <c r="C2686"/>
      <c r="D2686" s="11"/>
    </row>
    <row r="2687" spans="3:4" x14ac:dyDescent="0.2">
      <c r="C2687"/>
      <c r="D2687" s="11"/>
    </row>
    <row r="2688" spans="3:4" x14ac:dyDescent="0.2">
      <c r="C2688"/>
      <c r="D2688" s="11"/>
    </row>
    <row r="2689" spans="3:4" x14ac:dyDescent="0.2">
      <c r="C2689"/>
      <c r="D2689" s="11"/>
    </row>
    <row r="2690" spans="3:4" x14ac:dyDescent="0.2">
      <c r="C2690"/>
      <c r="D2690" s="11"/>
    </row>
    <row r="2691" spans="3:4" x14ac:dyDescent="0.2">
      <c r="C2691"/>
      <c r="D2691" s="11"/>
    </row>
    <row r="2692" spans="3:4" x14ac:dyDescent="0.2">
      <c r="C2692"/>
      <c r="D2692" s="11"/>
    </row>
    <row r="2693" spans="3:4" x14ac:dyDescent="0.2">
      <c r="C2693"/>
      <c r="D2693" s="11"/>
    </row>
    <row r="2694" spans="3:4" x14ac:dyDescent="0.2">
      <c r="C2694"/>
      <c r="D2694" s="11"/>
    </row>
    <row r="2695" spans="3:4" x14ac:dyDescent="0.2">
      <c r="C2695"/>
      <c r="D2695" s="11"/>
    </row>
    <row r="2696" spans="3:4" x14ac:dyDescent="0.2">
      <c r="C2696"/>
      <c r="D2696" s="11"/>
    </row>
    <row r="2697" spans="3:4" x14ac:dyDescent="0.2">
      <c r="C2697"/>
      <c r="D2697" s="11"/>
    </row>
    <row r="2698" spans="3:4" x14ac:dyDescent="0.2">
      <c r="C2698"/>
      <c r="D2698" s="11"/>
    </row>
    <row r="2699" spans="3:4" x14ac:dyDescent="0.2">
      <c r="C2699"/>
      <c r="D2699" s="11"/>
    </row>
    <row r="2700" spans="3:4" x14ac:dyDescent="0.2">
      <c r="C2700"/>
      <c r="D2700" s="11"/>
    </row>
    <row r="2701" spans="3:4" x14ac:dyDescent="0.2">
      <c r="C2701"/>
      <c r="D2701" s="11"/>
    </row>
    <row r="2702" spans="3:4" x14ac:dyDescent="0.2">
      <c r="C2702"/>
      <c r="D2702" s="11"/>
    </row>
    <row r="2703" spans="3:4" x14ac:dyDescent="0.2">
      <c r="C2703"/>
      <c r="D2703" s="11"/>
    </row>
    <row r="2704" spans="3:4" x14ac:dyDescent="0.2">
      <c r="C2704"/>
      <c r="D2704" s="11"/>
    </row>
    <row r="2705" spans="3:4" x14ac:dyDescent="0.2">
      <c r="C2705"/>
      <c r="D2705" s="11"/>
    </row>
    <row r="2706" spans="3:4" x14ac:dyDescent="0.2">
      <c r="C2706"/>
      <c r="D2706" s="11"/>
    </row>
    <row r="2707" spans="3:4" x14ac:dyDescent="0.2">
      <c r="C2707"/>
      <c r="D2707" s="11"/>
    </row>
    <row r="2708" spans="3:4" x14ac:dyDescent="0.2">
      <c r="C2708"/>
      <c r="D2708" s="11"/>
    </row>
    <row r="2709" spans="3:4" x14ac:dyDescent="0.2">
      <c r="C2709"/>
      <c r="D2709" s="11"/>
    </row>
    <row r="2710" spans="3:4" x14ac:dyDescent="0.2">
      <c r="C2710"/>
      <c r="D2710" s="11"/>
    </row>
    <row r="2711" spans="3:4" x14ac:dyDescent="0.2">
      <c r="C2711"/>
      <c r="D2711" s="11"/>
    </row>
    <row r="2712" spans="3:4" x14ac:dyDescent="0.2">
      <c r="C2712"/>
      <c r="D2712" s="11"/>
    </row>
    <row r="2713" spans="3:4" x14ac:dyDescent="0.2">
      <c r="C2713"/>
      <c r="D2713" s="11"/>
    </row>
    <row r="2714" spans="3:4" x14ac:dyDescent="0.2">
      <c r="C2714"/>
      <c r="D2714" s="11"/>
    </row>
    <row r="2715" spans="3:4" x14ac:dyDescent="0.2">
      <c r="C2715"/>
      <c r="D2715" s="11"/>
    </row>
    <row r="2716" spans="3:4" x14ac:dyDescent="0.2">
      <c r="C2716"/>
      <c r="D2716" s="11"/>
    </row>
    <row r="2717" spans="3:4" x14ac:dyDescent="0.2">
      <c r="C2717"/>
      <c r="D2717" s="11"/>
    </row>
    <row r="2718" spans="3:4" x14ac:dyDescent="0.2">
      <c r="C2718"/>
      <c r="D2718" s="11"/>
    </row>
    <row r="2719" spans="3:4" x14ac:dyDescent="0.2">
      <c r="C2719"/>
      <c r="D2719" s="11"/>
    </row>
    <row r="2720" spans="3:4" x14ac:dyDescent="0.2">
      <c r="C2720"/>
      <c r="D2720" s="11"/>
    </row>
    <row r="2721" spans="3:4" x14ac:dyDescent="0.2">
      <c r="C2721"/>
      <c r="D2721" s="11"/>
    </row>
    <row r="2722" spans="3:4" x14ac:dyDescent="0.2">
      <c r="C2722"/>
      <c r="D2722" s="11"/>
    </row>
    <row r="2723" spans="3:4" x14ac:dyDescent="0.2">
      <c r="C2723"/>
      <c r="D2723" s="11"/>
    </row>
    <row r="2724" spans="3:4" x14ac:dyDescent="0.2">
      <c r="C2724"/>
      <c r="D2724" s="11"/>
    </row>
    <row r="2725" spans="3:4" x14ac:dyDescent="0.2">
      <c r="C2725"/>
      <c r="D2725" s="11"/>
    </row>
    <row r="2726" spans="3:4" x14ac:dyDescent="0.2">
      <c r="C2726"/>
      <c r="D2726" s="11"/>
    </row>
    <row r="2727" spans="3:4" x14ac:dyDescent="0.2">
      <c r="C2727"/>
      <c r="D2727" s="11"/>
    </row>
    <row r="2728" spans="3:4" x14ac:dyDescent="0.2">
      <c r="C2728"/>
      <c r="D2728" s="11"/>
    </row>
    <row r="2729" spans="3:4" x14ac:dyDescent="0.2">
      <c r="C2729"/>
      <c r="D2729" s="11"/>
    </row>
    <row r="2730" spans="3:4" x14ac:dyDescent="0.2">
      <c r="C2730"/>
      <c r="D2730" s="11"/>
    </row>
    <row r="2731" spans="3:4" x14ac:dyDescent="0.2">
      <c r="C2731"/>
      <c r="D2731" s="11"/>
    </row>
    <row r="2732" spans="3:4" x14ac:dyDescent="0.2">
      <c r="C2732"/>
      <c r="D2732" s="11"/>
    </row>
    <row r="2733" spans="3:4" x14ac:dyDescent="0.2">
      <c r="C2733"/>
      <c r="D2733" s="11"/>
    </row>
    <row r="2734" spans="3:4" x14ac:dyDescent="0.2">
      <c r="C2734"/>
      <c r="D2734" s="11"/>
    </row>
    <row r="2735" spans="3:4" x14ac:dyDescent="0.2">
      <c r="C2735"/>
      <c r="D2735" s="11"/>
    </row>
    <row r="2736" spans="3:4" x14ac:dyDescent="0.2">
      <c r="C2736"/>
      <c r="D2736" s="11"/>
    </row>
    <row r="2737" spans="3:4" x14ac:dyDescent="0.2">
      <c r="C2737"/>
      <c r="D2737" s="11"/>
    </row>
    <row r="2738" spans="3:4" x14ac:dyDescent="0.2">
      <c r="C2738"/>
      <c r="D2738" s="11"/>
    </row>
    <row r="2739" spans="3:4" x14ac:dyDescent="0.2">
      <c r="C2739"/>
      <c r="D2739" s="11"/>
    </row>
    <row r="2740" spans="3:4" x14ac:dyDescent="0.2">
      <c r="C2740"/>
      <c r="D2740" s="11"/>
    </row>
    <row r="2741" spans="3:4" x14ac:dyDescent="0.2">
      <c r="C2741"/>
      <c r="D2741" s="11"/>
    </row>
    <row r="2742" spans="3:4" x14ac:dyDescent="0.2">
      <c r="C2742"/>
      <c r="D2742" s="11"/>
    </row>
    <row r="2743" spans="3:4" x14ac:dyDescent="0.2">
      <c r="C2743"/>
      <c r="D2743" s="11"/>
    </row>
    <row r="2744" spans="3:4" x14ac:dyDescent="0.2">
      <c r="C2744"/>
      <c r="D2744" s="11"/>
    </row>
    <row r="2745" spans="3:4" x14ac:dyDescent="0.2">
      <c r="C2745"/>
      <c r="D2745" s="11"/>
    </row>
    <row r="2746" spans="3:4" x14ac:dyDescent="0.2">
      <c r="C2746"/>
      <c r="D2746" s="11"/>
    </row>
    <row r="2747" spans="3:4" x14ac:dyDescent="0.2">
      <c r="C2747"/>
      <c r="D2747" s="11"/>
    </row>
    <row r="2748" spans="3:4" x14ac:dyDescent="0.2">
      <c r="C2748"/>
      <c r="D2748" s="11"/>
    </row>
    <row r="2749" spans="3:4" x14ac:dyDescent="0.2">
      <c r="C2749"/>
      <c r="D2749" s="11"/>
    </row>
    <row r="2750" spans="3:4" x14ac:dyDescent="0.2">
      <c r="C2750"/>
      <c r="D2750" s="11"/>
    </row>
    <row r="2751" spans="3:4" x14ac:dyDescent="0.2">
      <c r="C2751"/>
      <c r="D2751" s="11"/>
    </row>
    <row r="2752" spans="3:4" x14ac:dyDescent="0.2">
      <c r="C2752"/>
      <c r="D2752" s="11"/>
    </row>
    <row r="2753" spans="3:4" x14ac:dyDescent="0.2">
      <c r="C2753"/>
      <c r="D2753" s="11"/>
    </row>
    <row r="2754" spans="3:4" x14ac:dyDescent="0.2">
      <c r="C2754"/>
      <c r="D2754" s="11"/>
    </row>
    <row r="2755" spans="3:4" x14ac:dyDescent="0.2">
      <c r="C2755"/>
      <c r="D2755" s="11"/>
    </row>
    <row r="2756" spans="3:4" x14ac:dyDescent="0.2">
      <c r="C2756"/>
      <c r="D2756" s="11"/>
    </row>
    <row r="2757" spans="3:4" x14ac:dyDescent="0.2">
      <c r="C2757"/>
      <c r="D2757" s="11"/>
    </row>
    <row r="2758" spans="3:4" x14ac:dyDescent="0.2">
      <c r="C2758"/>
      <c r="D2758" s="11"/>
    </row>
    <row r="2759" spans="3:4" x14ac:dyDescent="0.2">
      <c r="C2759"/>
      <c r="D2759" s="11"/>
    </row>
    <row r="2760" spans="3:4" x14ac:dyDescent="0.2">
      <c r="C2760"/>
      <c r="D2760" s="11"/>
    </row>
    <row r="2761" spans="3:4" x14ac:dyDescent="0.2">
      <c r="C2761"/>
      <c r="D2761" s="11"/>
    </row>
    <row r="2762" spans="3:4" x14ac:dyDescent="0.2">
      <c r="C2762"/>
      <c r="D2762" s="11"/>
    </row>
    <row r="2763" spans="3:4" x14ac:dyDescent="0.2">
      <c r="C2763"/>
      <c r="D2763" s="11"/>
    </row>
    <row r="2764" spans="3:4" x14ac:dyDescent="0.2">
      <c r="C2764"/>
      <c r="D2764" s="11"/>
    </row>
    <row r="2765" spans="3:4" x14ac:dyDescent="0.2">
      <c r="C2765"/>
      <c r="D2765" s="11"/>
    </row>
    <row r="2766" spans="3:4" x14ac:dyDescent="0.2">
      <c r="C2766"/>
      <c r="D2766" s="11"/>
    </row>
    <row r="2767" spans="3:4" x14ac:dyDescent="0.2">
      <c r="C2767"/>
      <c r="D2767" s="11"/>
    </row>
    <row r="2768" spans="3:4" x14ac:dyDescent="0.2">
      <c r="C2768"/>
      <c r="D2768" s="11"/>
    </row>
    <row r="2769" spans="3:4" x14ac:dyDescent="0.2">
      <c r="C2769"/>
      <c r="D2769" s="11"/>
    </row>
    <row r="2770" spans="3:4" x14ac:dyDescent="0.2">
      <c r="C2770"/>
      <c r="D2770" s="11"/>
    </row>
    <row r="2771" spans="3:4" x14ac:dyDescent="0.2">
      <c r="C2771"/>
      <c r="D2771" s="11"/>
    </row>
    <row r="2772" spans="3:4" x14ac:dyDescent="0.2">
      <c r="C2772"/>
      <c r="D2772" s="11"/>
    </row>
    <row r="2773" spans="3:4" x14ac:dyDescent="0.2">
      <c r="C2773"/>
      <c r="D2773" s="11"/>
    </row>
    <row r="2774" spans="3:4" x14ac:dyDescent="0.2">
      <c r="C2774"/>
      <c r="D2774" s="11"/>
    </row>
    <row r="2775" spans="3:4" x14ac:dyDescent="0.2">
      <c r="C2775"/>
      <c r="D2775" s="11"/>
    </row>
    <row r="2776" spans="3:4" x14ac:dyDescent="0.2">
      <c r="C2776"/>
      <c r="D2776" s="11"/>
    </row>
    <row r="2777" spans="3:4" x14ac:dyDescent="0.2">
      <c r="C2777"/>
      <c r="D2777" s="11"/>
    </row>
    <row r="2778" spans="3:4" x14ac:dyDescent="0.2">
      <c r="C2778"/>
      <c r="D2778" s="11"/>
    </row>
    <row r="2779" spans="3:4" x14ac:dyDescent="0.2">
      <c r="C2779"/>
      <c r="D2779" s="11"/>
    </row>
    <row r="2780" spans="3:4" x14ac:dyDescent="0.2">
      <c r="C2780"/>
      <c r="D2780" s="11"/>
    </row>
    <row r="2781" spans="3:4" x14ac:dyDescent="0.2">
      <c r="C2781"/>
      <c r="D2781" s="11"/>
    </row>
    <row r="2782" spans="3:4" x14ac:dyDescent="0.2">
      <c r="C2782"/>
      <c r="D2782" s="11"/>
    </row>
    <row r="2783" spans="3:4" x14ac:dyDescent="0.2">
      <c r="C2783"/>
      <c r="D2783" s="11"/>
    </row>
    <row r="2784" spans="3:4" x14ac:dyDescent="0.2">
      <c r="C2784"/>
      <c r="D2784" s="11"/>
    </row>
    <row r="2785" spans="3:4" x14ac:dyDescent="0.2">
      <c r="C2785"/>
      <c r="D2785" s="11"/>
    </row>
    <row r="2786" spans="3:4" x14ac:dyDescent="0.2">
      <c r="C2786"/>
      <c r="D2786" s="11"/>
    </row>
    <row r="2787" spans="3:4" x14ac:dyDescent="0.2">
      <c r="C2787"/>
      <c r="D2787" s="11"/>
    </row>
    <row r="2788" spans="3:4" x14ac:dyDescent="0.2">
      <c r="C2788"/>
      <c r="D2788" s="11"/>
    </row>
    <row r="2789" spans="3:4" x14ac:dyDescent="0.2">
      <c r="C2789"/>
      <c r="D2789" s="11"/>
    </row>
    <row r="2790" spans="3:4" x14ac:dyDescent="0.2">
      <c r="C2790"/>
      <c r="D2790" s="11"/>
    </row>
    <row r="2791" spans="3:4" x14ac:dyDescent="0.2">
      <c r="C2791"/>
      <c r="D2791" s="11"/>
    </row>
    <row r="2792" spans="3:4" x14ac:dyDescent="0.2">
      <c r="C2792"/>
      <c r="D2792" s="11"/>
    </row>
    <row r="2793" spans="3:4" x14ac:dyDescent="0.2">
      <c r="C2793"/>
      <c r="D2793" s="11"/>
    </row>
    <row r="2794" spans="3:4" x14ac:dyDescent="0.2">
      <c r="C2794"/>
      <c r="D2794" s="11"/>
    </row>
    <row r="2795" spans="3:4" x14ac:dyDescent="0.2">
      <c r="C2795"/>
      <c r="D2795" s="11"/>
    </row>
    <row r="2796" spans="3:4" x14ac:dyDescent="0.2">
      <c r="C2796"/>
      <c r="D2796" s="11"/>
    </row>
    <row r="2797" spans="3:4" x14ac:dyDescent="0.2">
      <c r="C2797"/>
      <c r="D2797" s="11"/>
    </row>
    <row r="2798" spans="3:4" x14ac:dyDescent="0.2">
      <c r="C2798"/>
      <c r="D2798" s="11"/>
    </row>
    <row r="2799" spans="3:4" x14ac:dyDescent="0.2">
      <c r="C2799"/>
      <c r="D2799" s="11"/>
    </row>
    <row r="2800" spans="3:4" x14ac:dyDescent="0.2">
      <c r="C2800"/>
      <c r="D2800" s="11"/>
    </row>
    <row r="2801" spans="3:4" x14ac:dyDescent="0.2">
      <c r="C2801"/>
      <c r="D2801" s="11"/>
    </row>
    <row r="2802" spans="3:4" x14ac:dyDescent="0.2">
      <c r="C2802"/>
      <c r="D2802" s="11"/>
    </row>
    <row r="2803" spans="3:4" x14ac:dyDescent="0.2">
      <c r="C2803"/>
      <c r="D2803" s="11"/>
    </row>
    <row r="2804" spans="3:4" x14ac:dyDescent="0.2">
      <c r="C2804"/>
      <c r="D2804" s="11"/>
    </row>
    <row r="2805" spans="3:4" x14ac:dyDescent="0.2">
      <c r="C2805"/>
      <c r="D2805" s="11"/>
    </row>
    <row r="2806" spans="3:4" x14ac:dyDescent="0.2">
      <c r="C2806"/>
      <c r="D2806" s="11"/>
    </row>
    <row r="2807" spans="3:4" x14ac:dyDescent="0.2">
      <c r="C2807"/>
      <c r="D2807" s="11"/>
    </row>
    <row r="2808" spans="3:4" x14ac:dyDescent="0.2">
      <c r="C2808"/>
      <c r="D2808" s="11"/>
    </row>
    <row r="2809" spans="3:4" x14ac:dyDescent="0.2">
      <c r="C2809"/>
      <c r="D2809" s="11"/>
    </row>
    <row r="2810" spans="3:4" x14ac:dyDescent="0.2">
      <c r="C2810"/>
      <c r="D2810" s="11"/>
    </row>
    <row r="2811" spans="3:4" x14ac:dyDescent="0.2">
      <c r="C2811"/>
      <c r="D2811" s="11"/>
    </row>
    <row r="2812" spans="3:4" x14ac:dyDescent="0.2">
      <c r="C2812"/>
      <c r="D2812" s="11"/>
    </row>
    <row r="2813" spans="3:4" x14ac:dyDescent="0.2">
      <c r="C2813"/>
      <c r="D2813" s="11"/>
    </row>
    <row r="2814" spans="3:4" x14ac:dyDescent="0.2">
      <c r="C2814"/>
      <c r="D2814" s="11"/>
    </row>
    <row r="2815" spans="3:4" x14ac:dyDescent="0.2">
      <c r="C2815"/>
      <c r="D2815" s="11"/>
    </row>
    <row r="2816" spans="3:4" x14ac:dyDescent="0.2">
      <c r="C2816"/>
      <c r="D2816" s="11"/>
    </row>
    <row r="2817" spans="3:4" x14ac:dyDescent="0.2">
      <c r="C2817"/>
      <c r="D2817" s="11"/>
    </row>
    <row r="2818" spans="3:4" x14ac:dyDescent="0.2">
      <c r="C2818"/>
      <c r="D2818" s="11"/>
    </row>
    <row r="2819" spans="3:4" x14ac:dyDescent="0.2">
      <c r="C2819"/>
      <c r="D2819" s="11"/>
    </row>
    <row r="2820" spans="3:4" x14ac:dyDescent="0.2">
      <c r="C2820"/>
      <c r="D2820" s="11"/>
    </row>
    <row r="2821" spans="3:4" x14ac:dyDescent="0.2">
      <c r="C2821"/>
      <c r="D2821" s="11"/>
    </row>
    <row r="2822" spans="3:4" x14ac:dyDescent="0.2">
      <c r="C2822"/>
      <c r="D2822" s="11"/>
    </row>
    <row r="2823" spans="3:4" x14ac:dyDescent="0.2">
      <c r="C2823"/>
      <c r="D2823" s="11"/>
    </row>
    <row r="2824" spans="3:4" x14ac:dyDescent="0.2">
      <c r="C2824"/>
      <c r="D2824" s="11"/>
    </row>
    <row r="2825" spans="3:4" x14ac:dyDescent="0.2">
      <c r="C2825"/>
      <c r="D2825" s="11"/>
    </row>
    <row r="2826" spans="3:4" x14ac:dyDescent="0.2">
      <c r="C2826"/>
      <c r="D2826" s="11"/>
    </row>
    <row r="2827" spans="3:4" x14ac:dyDescent="0.2">
      <c r="C2827"/>
      <c r="D2827" s="11"/>
    </row>
    <row r="2828" spans="3:4" x14ac:dyDescent="0.2">
      <c r="C2828"/>
      <c r="D2828" s="11"/>
    </row>
    <row r="2829" spans="3:4" x14ac:dyDescent="0.2">
      <c r="C2829"/>
      <c r="D2829" s="11"/>
    </row>
    <row r="2830" spans="3:4" x14ac:dyDescent="0.2">
      <c r="C2830"/>
      <c r="D2830" s="11"/>
    </row>
    <row r="2831" spans="3:4" x14ac:dyDescent="0.2">
      <c r="C2831"/>
      <c r="D2831" s="11"/>
    </row>
    <row r="2832" spans="3:4" x14ac:dyDescent="0.2">
      <c r="C2832"/>
      <c r="D2832" s="11"/>
    </row>
    <row r="2833" spans="3:4" x14ac:dyDescent="0.2">
      <c r="C2833"/>
      <c r="D2833" s="11"/>
    </row>
    <row r="2834" spans="3:4" x14ac:dyDescent="0.2">
      <c r="C2834"/>
      <c r="D2834" s="11"/>
    </row>
    <row r="2835" spans="3:4" x14ac:dyDescent="0.2">
      <c r="C2835"/>
      <c r="D2835" s="11"/>
    </row>
    <row r="2836" spans="3:4" x14ac:dyDescent="0.2">
      <c r="C2836"/>
      <c r="D2836" s="11"/>
    </row>
    <row r="2837" spans="3:4" x14ac:dyDescent="0.2">
      <c r="C2837"/>
      <c r="D2837" s="11"/>
    </row>
    <row r="2838" spans="3:4" x14ac:dyDescent="0.2">
      <c r="C2838"/>
      <c r="D2838" s="11"/>
    </row>
    <row r="2839" spans="3:4" x14ac:dyDescent="0.2">
      <c r="C2839"/>
      <c r="D2839" s="11"/>
    </row>
    <row r="2840" spans="3:4" x14ac:dyDescent="0.2">
      <c r="C2840"/>
      <c r="D2840" s="11"/>
    </row>
    <row r="2841" spans="3:4" x14ac:dyDescent="0.2">
      <c r="C2841"/>
      <c r="D2841" s="11"/>
    </row>
    <row r="2842" spans="3:4" x14ac:dyDescent="0.2">
      <c r="C2842"/>
      <c r="D2842" s="11"/>
    </row>
    <row r="2843" spans="3:4" x14ac:dyDescent="0.2">
      <c r="C2843"/>
      <c r="D2843" s="11"/>
    </row>
    <row r="2844" spans="3:4" x14ac:dyDescent="0.2">
      <c r="C2844"/>
      <c r="D2844" s="11"/>
    </row>
    <row r="2845" spans="3:4" x14ac:dyDescent="0.2">
      <c r="C2845"/>
      <c r="D2845" s="11"/>
    </row>
    <row r="2846" spans="3:4" x14ac:dyDescent="0.2">
      <c r="C2846"/>
      <c r="D2846" s="11"/>
    </row>
    <row r="2847" spans="3:4" x14ac:dyDescent="0.2">
      <c r="C2847"/>
      <c r="D2847" s="11"/>
    </row>
    <row r="2848" spans="3:4" x14ac:dyDescent="0.2">
      <c r="C2848"/>
      <c r="D2848" s="11"/>
    </row>
    <row r="2849" spans="3:4" x14ac:dyDescent="0.2">
      <c r="C2849"/>
      <c r="D2849" s="11"/>
    </row>
    <row r="2850" spans="3:4" x14ac:dyDescent="0.2">
      <c r="C2850"/>
      <c r="D2850" s="11"/>
    </row>
    <row r="2851" spans="3:4" x14ac:dyDescent="0.2">
      <c r="C2851"/>
      <c r="D2851" s="11"/>
    </row>
    <row r="2852" spans="3:4" x14ac:dyDescent="0.2">
      <c r="C2852"/>
      <c r="D2852" s="11"/>
    </row>
    <row r="2853" spans="3:4" x14ac:dyDescent="0.2">
      <c r="C2853"/>
      <c r="D2853" s="11"/>
    </row>
    <row r="2854" spans="3:4" x14ac:dyDescent="0.2">
      <c r="C2854"/>
      <c r="D2854" s="11"/>
    </row>
    <row r="2855" spans="3:4" x14ac:dyDescent="0.2">
      <c r="C2855"/>
      <c r="D2855" s="11"/>
    </row>
    <row r="2856" spans="3:4" x14ac:dyDescent="0.2">
      <c r="C2856"/>
      <c r="D2856" s="11"/>
    </row>
    <row r="2857" spans="3:4" x14ac:dyDescent="0.2">
      <c r="C2857"/>
      <c r="D2857" s="11"/>
    </row>
    <row r="2858" spans="3:4" x14ac:dyDescent="0.2">
      <c r="C2858"/>
      <c r="D2858" s="11"/>
    </row>
    <row r="2859" spans="3:4" x14ac:dyDescent="0.2">
      <c r="C2859"/>
      <c r="D2859" s="11"/>
    </row>
    <row r="2860" spans="3:4" x14ac:dyDescent="0.2">
      <c r="C2860"/>
      <c r="D2860" s="11"/>
    </row>
    <row r="2861" spans="3:4" x14ac:dyDescent="0.2">
      <c r="C2861"/>
      <c r="D2861" s="11"/>
    </row>
    <row r="2862" spans="3:4" x14ac:dyDescent="0.2">
      <c r="C2862"/>
      <c r="D2862" s="11"/>
    </row>
    <row r="2863" spans="3:4" x14ac:dyDescent="0.2">
      <c r="C2863"/>
      <c r="D2863" s="11"/>
    </row>
    <row r="2864" spans="3:4" x14ac:dyDescent="0.2">
      <c r="C2864"/>
      <c r="D2864" s="11"/>
    </row>
    <row r="2865" spans="3:4" x14ac:dyDescent="0.2">
      <c r="C2865"/>
      <c r="D2865" s="11"/>
    </row>
    <row r="2866" spans="3:4" x14ac:dyDescent="0.2">
      <c r="C2866"/>
      <c r="D2866" s="11"/>
    </row>
    <row r="2867" spans="3:4" x14ac:dyDescent="0.2">
      <c r="C2867"/>
      <c r="D2867" s="11"/>
    </row>
    <row r="2868" spans="3:4" x14ac:dyDescent="0.2">
      <c r="C2868"/>
      <c r="D2868" s="11"/>
    </row>
    <row r="2869" spans="3:4" x14ac:dyDescent="0.2">
      <c r="C2869"/>
      <c r="D2869" s="11"/>
    </row>
    <row r="2870" spans="3:4" x14ac:dyDescent="0.2">
      <c r="C2870"/>
      <c r="D2870" s="11"/>
    </row>
    <row r="2871" spans="3:4" x14ac:dyDescent="0.2">
      <c r="C2871"/>
      <c r="D2871" s="11"/>
    </row>
    <row r="2872" spans="3:4" x14ac:dyDescent="0.2">
      <c r="C2872"/>
      <c r="D2872" s="11"/>
    </row>
    <row r="2873" spans="3:4" x14ac:dyDescent="0.2">
      <c r="C2873"/>
      <c r="D2873" s="11"/>
    </row>
    <row r="2874" spans="3:4" x14ac:dyDescent="0.2">
      <c r="C2874"/>
      <c r="D2874" s="11"/>
    </row>
    <row r="2875" spans="3:4" x14ac:dyDescent="0.2">
      <c r="C2875"/>
      <c r="D2875" s="11"/>
    </row>
    <row r="2876" spans="3:4" x14ac:dyDescent="0.2">
      <c r="C2876"/>
      <c r="D2876" s="11"/>
    </row>
    <row r="2877" spans="3:4" x14ac:dyDescent="0.2">
      <c r="C2877"/>
      <c r="D2877" s="11"/>
    </row>
    <row r="2878" spans="3:4" x14ac:dyDescent="0.2">
      <c r="C2878"/>
      <c r="D2878" s="11"/>
    </row>
    <row r="2879" spans="3:4" x14ac:dyDescent="0.2">
      <c r="C2879"/>
      <c r="D2879" s="11"/>
    </row>
    <row r="2880" spans="3:4" x14ac:dyDescent="0.2">
      <c r="C2880"/>
      <c r="D2880" s="11"/>
    </row>
    <row r="2881" spans="3:4" x14ac:dyDescent="0.2">
      <c r="C2881"/>
      <c r="D2881" s="11"/>
    </row>
    <row r="2882" spans="3:4" x14ac:dyDescent="0.2">
      <c r="C2882"/>
      <c r="D2882" s="11"/>
    </row>
    <row r="2883" spans="3:4" x14ac:dyDescent="0.2">
      <c r="C2883"/>
      <c r="D2883" s="11"/>
    </row>
    <row r="2884" spans="3:4" x14ac:dyDescent="0.2">
      <c r="C2884"/>
      <c r="D2884" s="11"/>
    </row>
    <row r="2885" spans="3:4" x14ac:dyDescent="0.2">
      <c r="C2885"/>
      <c r="D2885" s="11"/>
    </row>
    <row r="2886" spans="3:4" x14ac:dyDescent="0.2">
      <c r="C2886"/>
      <c r="D2886" s="11"/>
    </row>
    <row r="2887" spans="3:4" x14ac:dyDescent="0.2">
      <c r="C2887"/>
      <c r="D2887" s="11"/>
    </row>
    <row r="2888" spans="3:4" x14ac:dyDescent="0.2">
      <c r="C2888"/>
      <c r="D2888" s="11"/>
    </row>
    <row r="2889" spans="3:4" x14ac:dyDescent="0.2">
      <c r="C2889"/>
      <c r="D2889" s="11"/>
    </row>
    <row r="2890" spans="3:4" x14ac:dyDescent="0.2">
      <c r="C2890"/>
      <c r="D2890" s="11"/>
    </row>
    <row r="2891" spans="3:4" x14ac:dyDescent="0.2">
      <c r="C2891"/>
      <c r="D2891" s="11"/>
    </row>
    <row r="2892" spans="3:4" x14ac:dyDescent="0.2">
      <c r="C2892"/>
      <c r="D2892" s="11"/>
    </row>
    <row r="2893" spans="3:4" x14ac:dyDescent="0.2">
      <c r="C2893"/>
      <c r="D2893" s="11"/>
    </row>
    <row r="2894" spans="3:4" x14ac:dyDescent="0.2">
      <c r="C2894"/>
      <c r="D2894" s="11"/>
    </row>
    <row r="2895" spans="3:4" x14ac:dyDescent="0.2">
      <c r="C2895"/>
      <c r="D2895" s="11"/>
    </row>
    <row r="2896" spans="3:4" x14ac:dyDescent="0.2">
      <c r="C2896"/>
      <c r="D2896" s="11"/>
    </row>
    <row r="2897" spans="3:4" x14ac:dyDescent="0.2">
      <c r="C2897"/>
      <c r="D2897" s="11"/>
    </row>
    <row r="2898" spans="3:4" x14ac:dyDescent="0.2">
      <c r="C2898"/>
      <c r="D2898" s="11"/>
    </row>
    <row r="2899" spans="3:4" x14ac:dyDescent="0.2">
      <c r="C2899"/>
      <c r="D2899" s="11"/>
    </row>
    <row r="2900" spans="3:4" x14ac:dyDescent="0.2">
      <c r="C2900"/>
      <c r="D2900" s="11"/>
    </row>
    <row r="2901" spans="3:4" x14ac:dyDescent="0.2">
      <c r="C2901"/>
      <c r="D2901" s="11"/>
    </row>
    <row r="2902" spans="3:4" x14ac:dyDescent="0.2">
      <c r="C2902"/>
      <c r="D2902" s="11"/>
    </row>
    <row r="2903" spans="3:4" x14ac:dyDescent="0.2">
      <c r="C2903"/>
      <c r="D2903" s="11"/>
    </row>
    <row r="2904" spans="3:4" x14ac:dyDescent="0.2">
      <c r="C2904"/>
      <c r="D2904" s="11"/>
    </row>
    <row r="2905" spans="3:4" x14ac:dyDescent="0.2">
      <c r="C2905"/>
      <c r="D2905" s="11"/>
    </row>
    <row r="2906" spans="3:4" x14ac:dyDescent="0.2">
      <c r="C2906"/>
      <c r="D2906" s="11"/>
    </row>
    <row r="2907" spans="3:4" x14ac:dyDescent="0.2">
      <c r="C2907"/>
      <c r="D2907" s="11"/>
    </row>
    <row r="2908" spans="3:4" x14ac:dyDescent="0.2">
      <c r="C2908"/>
      <c r="D2908" s="11"/>
    </row>
    <row r="2909" spans="3:4" x14ac:dyDescent="0.2">
      <c r="C2909"/>
      <c r="D2909" s="11"/>
    </row>
    <row r="2910" spans="3:4" x14ac:dyDescent="0.2">
      <c r="C2910"/>
      <c r="D2910" s="11"/>
    </row>
    <row r="2911" spans="3:4" x14ac:dyDescent="0.2">
      <c r="C2911"/>
      <c r="D2911" s="11"/>
    </row>
    <row r="2912" spans="3:4" x14ac:dyDescent="0.2">
      <c r="C2912"/>
      <c r="D2912" s="11"/>
    </row>
    <row r="2913" spans="3:4" x14ac:dyDescent="0.2">
      <c r="C2913"/>
      <c r="D2913" s="11"/>
    </row>
    <row r="2914" spans="3:4" x14ac:dyDescent="0.2">
      <c r="C2914"/>
      <c r="D2914" s="11"/>
    </row>
    <row r="2915" spans="3:4" x14ac:dyDescent="0.2">
      <c r="C2915"/>
      <c r="D2915" s="11"/>
    </row>
    <row r="2916" spans="3:4" x14ac:dyDescent="0.2">
      <c r="C2916"/>
      <c r="D2916" s="11"/>
    </row>
    <row r="2917" spans="3:4" x14ac:dyDescent="0.2">
      <c r="C2917"/>
      <c r="D2917" s="11"/>
    </row>
    <row r="2918" spans="3:4" x14ac:dyDescent="0.2">
      <c r="C2918"/>
      <c r="D2918" s="11"/>
    </row>
    <row r="2919" spans="3:4" x14ac:dyDescent="0.2">
      <c r="C2919"/>
      <c r="D2919" s="11"/>
    </row>
    <row r="2920" spans="3:4" x14ac:dyDescent="0.2">
      <c r="C2920"/>
      <c r="D2920" s="11"/>
    </row>
    <row r="2921" spans="3:4" x14ac:dyDescent="0.2">
      <c r="C2921"/>
      <c r="D2921" s="11"/>
    </row>
    <row r="2922" spans="3:4" x14ac:dyDescent="0.2">
      <c r="C2922"/>
      <c r="D2922" s="11"/>
    </row>
    <row r="2923" spans="3:4" x14ac:dyDescent="0.2">
      <c r="C2923"/>
      <c r="D2923" s="11"/>
    </row>
    <row r="2924" spans="3:4" x14ac:dyDescent="0.2">
      <c r="C2924"/>
      <c r="D2924" s="11"/>
    </row>
    <row r="2925" spans="3:4" x14ac:dyDescent="0.2">
      <c r="C2925"/>
      <c r="D2925" s="11"/>
    </row>
    <row r="2926" spans="3:4" x14ac:dyDescent="0.2">
      <c r="C2926"/>
      <c r="D2926" s="11"/>
    </row>
    <row r="2927" spans="3:4" x14ac:dyDescent="0.2">
      <c r="C2927"/>
      <c r="D2927" s="11"/>
    </row>
    <row r="2928" spans="3:4" x14ac:dyDescent="0.2">
      <c r="C2928"/>
      <c r="D2928" s="11"/>
    </row>
    <row r="2929" spans="3:4" x14ac:dyDescent="0.2">
      <c r="C2929"/>
      <c r="D2929" s="11"/>
    </row>
    <row r="2930" spans="3:4" x14ac:dyDescent="0.2">
      <c r="C2930"/>
      <c r="D2930" s="11"/>
    </row>
    <row r="2931" spans="3:4" x14ac:dyDescent="0.2">
      <c r="C2931"/>
      <c r="D2931" s="11"/>
    </row>
    <row r="2932" spans="3:4" x14ac:dyDescent="0.2">
      <c r="C2932"/>
      <c r="D2932" s="11"/>
    </row>
    <row r="2933" spans="3:4" x14ac:dyDescent="0.2">
      <c r="C2933"/>
      <c r="D2933" s="11"/>
    </row>
    <row r="2934" spans="3:4" x14ac:dyDescent="0.2">
      <c r="C2934"/>
      <c r="D2934" s="11"/>
    </row>
    <row r="2935" spans="3:4" x14ac:dyDescent="0.2">
      <c r="C2935"/>
      <c r="D2935" s="11"/>
    </row>
    <row r="2936" spans="3:4" x14ac:dyDescent="0.2">
      <c r="C2936"/>
      <c r="D2936" s="11"/>
    </row>
    <row r="2937" spans="3:4" x14ac:dyDescent="0.2">
      <c r="C2937"/>
      <c r="D2937" s="11"/>
    </row>
    <row r="2938" spans="3:4" x14ac:dyDescent="0.2">
      <c r="C2938"/>
      <c r="D2938" s="11"/>
    </row>
    <row r="2939" spans="3:4" x14ac:dyDescent="0.2">
      <c r="C2939"/>
      <c r="D2939" s="11"/>
    </row>
    <row r="2940" spans="3:4" x14ac:dyDescent="0.2">
      <c r="C2940"/>
      <c r="D2940" s="11"/>
    </row>
    <row r="2941" spans="3:4" x14ac:dyDescent="0.2">
      <c r="C2941"/>
      <c r="D2941" s="11"/>
    </row>
    <row r="2942" spans="3:4" x14ac:dyDescent="0.2">
      <c r="C2942"/>
      <c r="D2942" s="11"/>
    </row>
    <row r="2943" spans="3:4" x14ac:dyDescent="0.2">
      <c r="C2943"/>
      <c r="D2943" s="11"/>
    </row>
    <row r="2944" spans="3:4" x14ac:dyDescent="0.2">
      <c r="C2944"/>
      <c r="D2944" s="11"/>
    </row>
    <row r="2945" spans="3:4" x14ac:dyDescent="0.2">
      <c r="C2945"/>
      <c r="D2945" s="11"/>
    </row>
    <row r="2946" spans="3:4" x14ac:dyDescent="0.2">
      <c r="C2946"/>
      <c r="D2946" s="11"/>
    </row>
    <row r="2947" spans="3:4" x14ac:dyDescent="0.2">
      <c r="C2947"/>
      <c r="D2947" s="11"/>
    </row>
    <row r="2948" spans="3:4" x14ac:dyDescent="0.2">
      <c r="C2948"/>
      <c r="D2948" s="11"/>
    </row>
    <row r="2949" spans="3:4" x14ac:dyDescent="0.2">
      <c r="C2949"/>
      <c r="D2949" s="11"/>
    </row>
    <row r="2950" spans="3:4" x14ac:dyDescent="0.2">
      <c r="C2950"/>
      <c r="D2950" s="11"/>
    </row>
    <row r="2951" spans="3:4" x14ac:dyDescent="0.2">
      <c r="C2951"/>
      <c r="D2951" s="11"/>
    </row>
    <row r="2952" spans="3:4" x14ac:dyDescent="0.2">
      <c r="C2952"/>
      <c r="D2952" s="11"/>
    </row>
    <row r="2953" spans="3:4" x14ac:dyDescent="0.2">
      <c r="C2953"/>
      <c r="D2953" s="11"/>
    </row>
    <row r="2954" spans="3:4" x14ac:dyDescent="0.2">
      <c r="C2954"/>
      <c r="D2954" s="11"/>
    </row>
    <row r="2955" spans="3:4" x14ac:dyDescent="0.2">
      <c r="C2955"/>
      <c r="D2955" s="11"/>
    </row>
    <row r="2956" spans="3:4" x14ac:dyDescent="0.2">
      <c r="C2956"/>
      <c r="D2956" s="11"/>
    </row>
    <row r="2957" spans="3:4" x14ac:dyDescent="0.2">
      <c r="C2957"/>
      <c r="D2957" s="11"/>
    </row>
    <row r="2958" spans="3:4" x14ac:dyDescent="0.2">
      <c r="C2958"/>
      <c r="D2958" s="11"/>
    </row>
    <row r="2959" spans="3:4" x14ac:dyDescent="0.2">
      <c r="C2959"/>
      <c r="D2959" s="11"/>
    </row>
    <row r="2960" spans="3:4" x14ac:dyDescent="0.2">
      <c r="C2960"/>
      <c r="D2960" s="11"/>
    </row>
    <row r="2961" spans="3:4" x14ac:dyDescent="0.2">
      <c r="C2961"/>
      <c r="D2961" s="11"/>
    </row>
    <row r="2962" spans="3:4" x14ac:dyDescent="0.2">
      <c r="C2962"/>
      <c r="D2962" s="11"/>
    </row>
    <row r="2963" spans="3:4" x14ac:dyDescent="0.2">
      <c r="C2963"/>
      <c r="D2963" s="11"/>
    </row>
    <row r="2964" spans="3:4" x14ac:dyDescent="0.2">
      <c r="C2964"/>
      <c r="D2964" s="11"/>
    </row>
    <row r="2965" spans="3:4" x14ac:dyDescent="0.2">
      <c r="C2965"/>
      <c r="D2965" s="11"/>
    </row>
    <row r="2966" spans="3:4" x14ac:dyDescent="0.2">
      <c r="C2966"/>
      <c r="D2966" s="11"/>
    </row>
    <row r="2967" spans="3:4" x14ac:dyDescent="0.2">
      <c r="C2967"/>
      <c r="D2967" s="11"/>
    </row>
    <row r="2968" spans="3:4" x14ac:dyDescent="0.2">
      <c r="C2968"/>
      <c r="D2968" s="11"/>
    </row>
    <row r="2969" spans="3:4" x14ac:dyDescent="0.2">
      <c r="C2969"/>
      <c r="D2969" s="11"/>
    </row>
    <row r="2970" spans="3:4" x14ac:dyDescent="0.2">
      <c r="C2970"/>
      <c r="D2970" s="11"/>
    </row>
    <row r="2971" spans="3:4" x14ac:dyDescent="0.2">
      <c r="C2971"/>
      <c r="D2971" s="11"/>
    </row>
    <row r="2972" spans="3:4" x14ac:dyDescent="0.2">
      <c r="C2972"/>
      <c r="D2972" s="11"/>
    </row>
    <row r="2973" spans="3:4" x14ac:dyDescent="0.2">
      <c r="C2973"/>
      <c r="D2973" s="11"/>
    </row>
    <row r="2974" spans="3:4" x14ac:dyDescent="0.2">
      <c r="C2974"/>
      <c r="D2974" s="11"/>
    </row>
    <row r="2975" spans="3:4" x14ac:dyDescent="0.2">
      <c r="C2975"/>
      <c r="D2975" s="11"/>
    </row>
    <row r="2976" spans="3:4" x14ac:dyDescent="0.2">
      <c r="C2976"/>
      <c r="D2976" s="11"/>
    </row>
    <row r="2977" spans="3:4" x14ac:dyDescent="0.2">
      <c r="C2977"/>
      <c r="D2977" s="11"/>
    </row>
    <row r="2978" spans="3:4" x14ac:dyDescent="0.2">
      <c r="C2978"/>
      <c r="D2978" s="11"/>
    </row>
    <row r="2979" spans="3:4" x14ac:dyDescent="0.2">
      <c r="C2979"/>
      <c r="D2979" s="11"/>
    </row>
    <row r="2980" spans="3:4" x14ac:dyDescent="0.2">
      <c r="C2980"/>
      <c r="D2980" s="11"/>
    </row>
    <row r="2981" spans="3:4" x14ac:dyDescent="0.2">
      <c r="C2981"/>
      <c r="D2981" s="11"/>
    </row>
    <row r="2982" spans="3:4" x14ac:dyDescent="0.2">
      <c r="C2982"/>
      <c r="D2982" s="11"/>
    </row>
    <row r="2983" spans="3:4" x14ac:dyDescent="0.2">
      <c r="C2983"/>
      <c r="D2983" s="11"/>
    </row>
    <row r="2984" spans="3:4" x14ac:dyDescent="0.2">
      <c r="C2984"/>
      <c r="D2984" s="11"/>
    </row>
    <row r="2985" spans="3:4" x14ac:dyDescent="0.2">
      <c r="C2985"/>
      <c r="D2985" s="11"/>
    </row>
    <row r="2986" spans="3:4" x14ac:dyDescent="0.2">
      <c r="C2986"/>
      <c r="D2986" s="11"/>
    </row>
    <row r="2987" spans="3:4" x14ac:dyDescent="0.2">
      <c r="C2987"/>
      <c r="D2987" s="11"/>
    </row>
    <row r="2988" spans="3:4" x14ac:dyDescent="0.2">
      <c r="C2988"/>
      <c r="D2988" s="11"/>
    </row>
    <row r="2989" spans="3:4" x14ac:dyDescent="0.2">
      <c r="C2989"/>
      <c r="D2989" s="11"/>
    </row>
    <row r="2990" spans="3:4" x14ac:dyDescent="0.2">
      <c r="C2990"/>
      <c r="D2990" s="11"/>
    </row>
    <row r="2991" spans="3:4" x14ac:dyDescent="0.2">
      <c r="C2991"/>
      <c r="D2991" s="11"/>
    </row>
    <row r="2992" spans="3:4" x14ac:dyDescent="0.2">
      <c r="C2992"/>
      <c r="D2992" s="11"/>
    </row>
    <row r="2993" spans="3:4" x14ac:dyDescent="0.2">
      <c r="C2993"/>
      <c r="D2993" s="11"/>
    </row>
    <row r="2994" spans="3:4" x14ac:dyDescent="0.2">
      <c r="C2994"/>
      <c r="D2994" s="11"/>
    </row>
    <row r="2995" spans="3:4" x14ac:dyDescent="0.2">
      <c r="C2995"/>
      <c r="D2995" s="11"/>
    </row>
    <row r="2996" spans="3:4" x14ac:dyDescent="0.2">
      <c r="C2996"/>
      <c r="D2996" s="11"/>
    </row>
    <row r="2997" spans="3:4" x14ac:dyDescent="0.2">
      <c r="C2997"/>
      <c r="D2997" s="11"/>
    </row>
    <row r="2998" spans="3:4" x14ac:dyDescent="0.2">
      <c r="C2998"/>
      <c r="D2998" s="11"/>
    </row>
    <row r="2999" spans="3:4" x14ac:dyDescent="0.2">
      <c r="C2999"/>
      <c r="D2999" s="11"/>
    </row>
    <row r="3000" spans="3:4" x14ac:dyDescent="0.2">
      <c r="C3000"/>
      <c r="D3000" s="11"/>
    </row>
    <row r="3001" spans="3:4" x14ac:dyDescent="0.2">
      <c r="C3001"/>
      <c r="D3001" s="11"/>
    </row>
    <row r="3002" spans="3:4" x14ac:dyDescent="0.2">
      <c r="C3002"/>
      <c r="D3002" s="11"/>
    </row>
    <row r="3003" spans="3:4" x14ac:dyDescent="0.2">
      <c r="C3003"/>
      <c r="D3003" s="11"/>
    </row>
    <row r="3004" spans="3:4" x14ac:dyDescent="0.2">
      <c r="C3004"/>
      <c r="D3004" s="11"/>
    </row>
    <row r="3005" spans="3:4" x14ac:dyDescent="0.2">
      <c r="C3005"/>
      <c r="D3005" s="11"/>
    </row>
    <row r="3006" spans="3:4" x14ac:dyDescent="0.2">
      <c r="C3006"/>
      <c r="D3006" s="11"/>
    </row>
    <row r="3007" spans="3:4" x14ac:dyDescent="0.2">
      <c r="C3007"/>
      <c r="D3007" s="11"/>
    </row>
    <row r="3008" spans="3:4" x14ac:dyDescent="0.2">
      <c r="C3008"/>
      <c r="D3008" s="11"/>
    </row>
    <row r="3009" spans="3:4" x14ac:dyDescent="0.2">
      <c r="C3009"/>
      <c r="D3009" s="11"/>
    </row>
    <row r="3010" spans="3:4" x14ac:dyDescent="0.2">
      <c r="C3010"/>
      <c r="D3010" s="11"/>
    </row>
    <row r="3011" spans="3:4" x14ac:dyDescent="0.2">
      <c r="C3011"/>
      <c r="D3011" s="11"/>
    </row>
    <row r="3012" spans="3:4" x14ac:dyDescent="0.2">
      <c r="C3012"/>
      <c r="D3012" s="11"/>
    </row>
    <row r="3013" spans="3:4" x14ac:dyDescent="0.2">
      <c r="C3013"/>
      <c r="D3013" s="11"/>
    </row>
    <row r="3014" spans="3:4" x14ac:dyDescent="0.2">
      <c r="C3014"/>
      <c r="D3014" s="11"/>
    </row>
    <row r="3015" spans="3:4" x14ac:dyDescent="0.2">
      <c r="C3015"/>
      <c r="D3015" s="11"/>
    </row>
    <row r="3016" spans="3:4" x14ac:dyDescent="0.2">
      <c r="C3016"/>
      <c r="D3016" s="11"/>
    </row>
    <row r="3017" spans="3:4" x14ac:dyDescent="0.2">
      <c r="C3017"/>
      <c r="D3017" s="11"/>
    </row>
    <row r="3018" spans="3:4" x14ac:dyDescent="0.2">
      <c r="C3018"/>
      <c r="D3018" s="11"/>
    </row>
    <row r="3019" spans="3:4" x14ac:dyDescent="0.2">
      <c r="C3019"/>
      <c r="D3019" s="11"/>
    </row>
    <row r="3020" spans="3:4" x14ac:dyDescent="0.2">
      <c r="C3020"/>
      <c r="D3020" s="11"/>
    </row>
    <row r="3021" spans="3:4" x14ac:dyDescent="0.2">
      <c r="C3021"/>
      <c r="D3021" s="11"/>
    </row>
    <row r="3022" spans="3:4" x14ac:dyDescent="0.2">
      <c r="C3022"/>
      <c r="D3022" s="11"/>
    </row>
    <row r="3023" spans="3:4" x14ac:dyDescent="0.2">
      <c r="C3023"/>
      <c r="D3023" s="11"/>
    </row>
    <row r="3024" spans="3:4" x14ac:dyDescent="0.2">
      <c r="C3024"/>
      <c r="D3024" s="11"/>
    </row>
    <row r="3025" spans="3:4" x14ac:dyDescent="0.2">
      <c r="C3025"/>
      <c r="D3025" s="11"/>
    </row>
    <row r="3026" spans="3:4" x14ac:dyDescent="0.2">
      <c r="C3026"/>
      <c r="D3026" s="11"/>
    </row>
    <row r="3027" spans="3:4" x14ac:dyDescent="0.2">
      <c r="C3027"/>
      <c r="D3027" s="11"/>
    </row>
    <row r="3028" spans="3:4" x14ac:dyDescent="0.2">
      <c r="C3028"/>
      <c r="D3028" s="11"/>
    </row>
    <row r="3029" spans="3:4" x14ac:dyDescent="0.2">
      <c r="C3029"/>
      <c r="D3029" s="11"/>
    </row>
    <row r="3030" spans="3:4" x14ac:dyDescent="0.2">
      <c r="C3030"/>
      <c r="D3030" s="11"/>
    </row>
    <row r="3031" spans="3:4" x14ac:dyDescent="0.2">
      <c r="C3031"/>
      <c r="D3031" s="11"/>
    </row>
    <row r="3032" spans="3:4" x14ac:dyDescent="0.2">
      <c r="C3032"/>
      <c r="D3032" s="11"/>
    </row>
    <row r="3033" spans="3:4" x14ac:dyDescent="0.2">
      <c r="C3033"/>
      <c r="D3033" s="11"/>
    </row>
    <row r="3034" spans="3:4" x14ac:dyDescent="0.2">
      <c r="C3034"/>
      <c r="D3034" s="11"/>
    </row>
    <row r="3035" spans="3:4" x14ac:dyDescent="0.2">
      <c r="C3035"/>
      <c r="D3035" s="11"/>
    </row>
    <row r="3036" spans="3:4" x14ac:dyDescent="0.2">
      <c r="C3036"/>
      <c r="D3036" s="11"/>
    </row>
    <row r="3037" spans="3:4" x14ac:dyDescent="0.2">
      <c r="C3037"/>
      <c r="D3037" s="11"/>
    </row>
    <row r="3038" spans="3:4" x14ac:dyDescent="0.2">
      <c r="C3038"/>
      <c r="D3038" s="11"/>
    </row>
    <row r="3039" spans="3:4" x14ac:dyDescent="0.2">
      <c r="C3039"/>
      <c r="D3039" s="11"/>
    </row>
    <row r="3040" spans="3:4" x14ac:dyDescent="0.2">
      <c r="C3040"/>
      <c r="D3040" s="11"/>
    </row>
    <row r="3041" spans="3:4" x14ac:dyDescent="0.2">
      <c r="C3041"/>
      <c r="D3041" s="11"/>
    </row>
    <row r="3042" spans="3:4" x14ac:dyDescent="0.2">
      <c r="C3042"/>
      <c r="D3042" s="11"/>
    </row>
    <row r="3043" spans="3:4" x14ac:dyDescent="0.2">
      <c r="C3043"/>
      <c r="D3043" s="11"/>
    </row>
    <row r="3044" spans="3:4" x14ac:dyDescent="0.2">
      <c r="C3044"/>
      <c r="D3044" s="11"/>
    </row>
    <row r="3045" spans="3:4" x14ac:dyDescent="0.2">
      <c r="C3045"/>
      <c r="D3045" s="11"/>
    </row>
    <row r="3046" spans="3:4" x14ac:dyDescent="0.2">
      <c r="C3046"/>
      <c r="D3046" s="11"/>
    </row>
    <row r="3047" spans="3:4" x14ac:dyDescent="0.2">
      <c r="C3047"/>
      <c r="D3047" s="11"/>
    </row>
    <row r="3048" spans="3:4" x14ac:dyDescent="0.2">
      <c r="C3048"/>
      <c r="D3048" s="11"/>
    </row>
    <row r="3049" spans="3:4" x14ac:dyDescent="0.2">
      <c r="C3049"/>
      <c r="D3049" s="11"/>
    </row>
    <row r="3050" spans="3:4" x14ac:dyDescent="0.2">
      <c r="C3050"/>
      <c r="D3050" s="11"/>
    </row>
    <row r="3051" spans="3:4" x14ac:dyDescent="0.2">
      <c r="C3051"/>
      <c r="D3051" s="11"/>
    </row>
    <row r="3052" spans="3:4" x14ac:dyDescent="0.2">
      <c r="C3052"/>
      <c r="D3052" s="11"/>
    </row>
    <row r="3053" spans="3:4" x14ac:dyDescent="0.2">
      <c r="C3053"/>
      <c r="D3053" s="11"/>
    </row>
    <row r="3054" spans="3:4" x14ac:dyDescent="0.2">
      <c r="C3054"/>
      <c r="D3054" s="11"/>
    </row>
    <row r="3055" spans="3:4" x14ac:dyDescent="0.2">
      <c r="C3055"/>
      <c r="D3055" s="11"/>
    </row>
    <row r="3056" spans="3:4" x14ac:dyDescent="0.2">
      <c r="C3056"/>
      <c r="D3056" s="11"/>
    </row>
    <row r="3057" spans="3:4" x14ac:dyDescent="0.2">
      <c r="C3057"/>
      <c r="D3057" s="11"/>
    </row>
    <row r="3058" spans="3:4" x14ac:dyDescent="0.2">
      <c r="C3058"/>
      <c r="D3058" s="11"/>
    </row>
    <row r="3059" spans="3:4" x14ac:dyDescent="0.2">
      <c r="C3059"/>
      <c r="D3059" s="11"/>
    </row>
    <row r="3060" spans="3:4" x14ac:dyDescent="0.2">
      <c r="C3060"/>
      <c r="D3060" s="11"/>
    </row>
    <row r="3061" spans="3:4" x14ac:dyDescent="0.2">
      <c r="C3061"/>
      <c r="D3061" s="11"/>
    </row>
    <row r="3062" spans="3:4" x14ac:dyDescent="0.2">
      <c r="C3062"/>
      <c r="D3062" s="11"/>
    </row>
    <row r="3063" spans="3:4" x14ac:dyDescent="0.2">
      <c r="C3063"/>
      <c r="D3063" s="11"/>
    </row>
    <row r="3064" spans="3:4" x14ac:dyDescent="0.2">
      <c r="C3064"/>
      <c r="D3064" s="11"/>
    </row>
    <row r="3065" spans="3:4" x14ac:dyDescent="0.2">
      <c r="C3065"/>
      <c r="D3065" s="11"/>
    </row>
    <row r="3066" spans="3:4" x14ac:dyDescent="0.2">
      <c r="C3066"/>
      <c r="D3066" s="11"/>
    </row>
    <row r="3067" spans="3:4" x14ac:dyDescent="0.2">
      <c r="C3067"/>
      <c r="D3067" s="11"/>
    </row>
    <row r="3068" spans="3:4" x14ac:dyDescent="0.2">
      <c r="C3068"/>
      <c r="D3068" s="11"/>
    </row>
    <row r="3069" spans="3:4" x14ac:dyDescent="0.2">
      <c r="C3069"/>
      <c r="D3069" s="11"/>
    </row>
    <row r="3070" spans="3:4" x14ac:dyDescent="0.2">
      <c r="C3070"/>
      <c r="D3070" s="11"/>
    </row>
    <row r="3071" spans="3:4" x14ac:dyDescent="0.2">
      <c r="C3071"/>
      <c r="D3071" s="11"/>
    </row>
    <row r="3072" spans="3:4" x14ac:dyDescent="0.2">
      <c r="C3072"/>
      <c r="D3072" s="11"/>
    </row>
    <row r="3073" spans="3:4" x14ac:dyDescent="0.2">
      <c r="C3073"/>
      <c r="D3073" s="11"/>
    </row>
    <row r="3074" spans="3:4" x14ac:dyDescent="0.2">
      <c r="C3074"/>
      <c r="D3074" s="11"/>
    </row>
    <row r="3075" spans="3:4" x14ac:dyDescent="0.2">
      <c r="C3075"/>
      <c r="D3075" s="11"/>
    </row>
    <row r="3076" spans="3:4" x14ac:dyDescent="0.2">
      <c r="C3076"/>
      <c r="D3076" s="11"/>
    </row>
    <row r="3077" spans="3:4" x14ac:dyDescent="0.2">
      <c r="C3077"/>
      <c r="D3077" s="11"/>
    </row>
    <row r="3078" spans="3:4" x14ac:dyDescent="0.2">
      <c r="C3078"/>
      <c r="D3078" s="11"/>
    </row>
    <row r="3079" spans="3:4" x14ac:dyDescent="0.2">
      <c r="C3079"/>
      <c r="D3079" s="11"/>
    </row>
    <row r="3080" spans="3:4" x14ac:dyDescent="0.2">
      <c r="C3080"/>
      <c r="D3080" s="11"/>
    </row>
    <row r="3081" spans="3:4" x14ac:dyDescent="0.2">
      <c r="C3081"/>
      <c r="D3081" s="11"/>
    </row>
    <row r="3082" spans="3:4" x14ac:dyDescent="0.2">
      <c r="C3082"/>
      <c r="D3082" s="11"/>
    </row>
    <row r="3083" spans="3:4" x14ac:dyDescent="0.2">
      <c r="C3083"/>
      <c r="D3083" s="11"/>
    </row>
    <row r="3084" spans="3:4" x14ac:dyDescent="0.2">
      <c r="C3084"/>
      <c r="D3084" s="11"/>
    </row>
    <row r="3085" spans="3:4" x14ac:dyDescent="0.2">
      <c r="C3085"/>
      <c r="D3085" s="11"/>
    </row>
    <row r="3086" spans="3:4" x14ac:dyDescent="0.2">
      <c r="C3086"/>
      <c r="D3086" s="11"/>
    </row>
    <row r="3087" spans="3:4" x14ac:dyDescent="0.2">
      <c r="C3087"/>
      <c r="D3087" s="11"/>
    </row>
    <row r="3088" spans="3:4" x14ac:dyDescent="0.2">
      <c r="C3088"/>
      <c r="D3088" s="11"/>
    </row>
    <row r="3089" spans="3:4" x14ac:dyDescent="0.2">
      <c r="C3089"/>
      <c r="D3089" s="11"/>
    </row>
    <row r="3090" spans="3:4" x14ac:dyDescent="0.2">
      <c r="C3090"/>
      <c r="D3090" s="11"/>
    </row>
    <row r="3091" spans="3:4" x14ac:dyDescent="0.2">
      <c r="C3091"/>
      <c r="D3091" s="11"/>
    </row>
    <row r="3092" spans="3:4" x14ac:dyDescent="0.2">
      <c r="C3092"/>
      <c r="D3092" s="11"/>
    </row>
    <row r="3093" spans="3:4" x14ac:dyDescent="0.2">
      <c r="C3093"/>
      <c r="D3093" s="11"/>
    </row>
    <row r="3094" spans="3:4" x14ac:dyDescent="0.2">
      <c r="C3094"/>
      <c r="D3094" s="11"/>
    </row>
    <row r="3095" spans="3:4" x14ac:dyDescent="0.2">
      <c r="C3095"/>
      <c r="D3095" s="11"/>
    </row>
    <row r="3096" spans="3:4" x14ac:dyDescent="0.2">
      <c r="C3096"/>
      <c r="D3096" s="11"/>
    </row>
    <row r="3097" spans="3:4" x14ac:dyDescent="0.2">
      <c r="C3097"/>
      <c r="D3097" s="11"/>
    </row>
    <row r="3098" spans="3:4" x14ac:dyDescent="0.2">
      <c r="C3098"/>
      <c r="D3098" s="11"/>
    </row>
    <row r="3099" spans="3:4" x14ac:dyDescent="0.2">
      <c r="C3099"/>
      <c r="D3099" s="11"/>
    </row>
    <row r="3100" spans="3:4" x14ac:dyDescent="0.2">
      <c r="C3100"/>
      <c r="D3100" s="11"/>
    </row>
    <row r="3101" spans="3:4" x14ac:dyDescent="0.2">
      <c r="C3101"/>
      <c r="D3101" s="11"/>
    </row>
    <row r="3102" spans="3:4" x14ac:dyDescent="0.2">
      <c r="C3102"/>
      <c r="D3102" s="11"/>
    </row>
    <row r="3103" spans="3:4" x14ac:dyDescent="0.2">
      <c r="C3103"/>
      <c r="D3103" s="11"/>
    </row>
    <row r="3104" spans="3:4" x14ac:dyDescent="0.2">
      <c r="C3104"/>
      <c r="D3104" s="11"/>
    </row>
    <row r="3105" spans="3:4" x14ac:dyDescent="0.2">
      <c r="C3105"/>
      <c r="D3105" s="11"/>
    </row>
    <row r="3106" spans="3:4" x14ac:dyDescent="0.2">
      <c r="C3106"/>
      <c r="D3106" s="11"/>
    </row>
    <row r="3107" spans="3:4" x14ac:dyDescent="0.2">
      <c r="C3107"/>
      <c r="D3107" s="11"/>
    </row>
    <row r="3108" spans="3:4" x14ac:dyDescent="0.2">
      <c r="C3108"/>
      <c r="D3108" s="11"/>
    </row>
    <row r="3109" spans="3:4" x14ac:dyDescent="0.2">
      <c r="C3109"/>
      <c r="D3109" s="11"/>
    </row>
    <row r="3110" spans="3:4" x14ac:dyDescent="0.2">
      <c r="C3110"/>
      <c r="D3110" s="11"/>
    </row>
    <row r="3111" spans="3:4" x14ac:dyDescent="0.2">
      <c r="C3111"/>
      <c r="D3111" s="11"/>
    </row>
    <row r="3112" spans="3:4" x14ac:dyDescent="0.2">
      <c r="C3112"/>
      <c r="D3112" s="11"/>
    </row>
    <row r="3113" spans="3:4" x14ac:dyDescent="0.2">
      <c r="C3113"/>
      <c r="D3113" s="11"/>
    </row>
    <row r="3114" spans="3:4" x14ac:dyDescent="0.2">
      <c r="C3114"/>
      <c r="D3114" s="11"/>
    </row>
    <row r="3115" spans="3:4" x14ac:dyDescent="0.2">
      <c r="C3115"/>
      <c r="D3115" s="11"/>
    </row>
    <row r="3116" spans="3:4" x14ac:dyDescent="0.2">
      <c r="C3116"/>
      <c r="D3116" s="11"/>
    </row>
    <row r="3117" spans="3:4" x14ac:dyDescent="0.2">
      <c r="C3117"/>
      <c r="D3117" s="11"/>
    </row>
    <row r="3118" spans="3:4" x14ac:dyDescent="0.2">
      <c r="C3118"/>
      <c r="D3118" s="11"/>
    </row>
    <row r="3119" spans="3:4" x14ac:dyDescent="0.2">
      <c r="C3119"/>
      <c r="D3119" s="11"/>
    </row>
    <row r="3120" spans="3:4" x14ac:dyDescent="0.2">
      <c r="C3120"/>
      <c r="D3120" s="11"/>
    </row>
    <row r="3121" spans="3:4" x14ac:dyDescent="0.2">
      <c r="C3121"/>
      <c r="D3121" s="11"/>
    </row>
    <row r="3122" spans="3:4" x14ac:dyDescent="0.2">
      <c r="C3122"/>
      <c r="D3122" s="11"/>
    </row>
    <row r="3123" spans="3:4" x14ac:dyDescent="0.2">
      <c r="C3123"/>
      <c r="D3123" s="11"/>
    </row>
    <row r="3124" spans="3:4" x14ac:dyDescent="0.2">
      <c r="C3124"/>
      <c r="D3124" s="11"/>
    </row>
    <row r="3125" spans="3:4" x14ac:dyDescent="0.2">
      <c r="C3125"/>
      <c r="D3125" s="11"/>
    </row>
    <row r="3126" spans="3:4" x14ac:dyDescent="0.2">
      <c r="C3126"/>
      <c r="D3126" s="11"/>
    </row>
    <row r="3127" spans="3:4" x14ac:dyDescent="0.2">
      <c r="C3127"/>
      <c r="D3127" s="11"/>
    </row>
    <row r="3128" spans="3:4" x14ac:dyDescent="0.2">
      <c r="C3128"/>
      <c r="D3128" s="11"/>
    </row>
    <row r="3129" spans="3:4" x14ac:dyDescent="0.2">
      <c r="C3129"/>
      <c r="D3129" s="11"/>
    </row>
    <row r="3130" spans="3:4" x14ac:dyDescent="0.2">
      <c r="C3130"/>
      <c r="D3130" s="11"/>
    </row>
    <row r="3131" spans="3:4" x14ac:dyDescent="0.2">
      <c r="C3131"/>
      <c r="D3131" s="11"/>
    </row>
    <row r="3132" spans="3:4" x14ac:dyDescent="0.2">
      <c r="C3132"/>
      <c r="D3132" s="11"/>
    </row>
    <row r="3133" spans="3:4" x14ac:dyDescent="0.2">
      <c r="C3133"/>
      <c r="D3133" s="11"/>
    </row>
    <row r="3134" spans="3:4" x14ac:dyDescent="0.2">
      <c r="C3134"/>
      <c r="D3134" s="11"/>
    </row>
    <row r="3135" spans="3:4" x14ac:dyDescent="0.2">
      <c r="C3135"/>
      <c r="D3135" s="11"/>
    </row>
    <row r="3136" spans="3:4" x14ac:dyDescent="0.2">
      <c r="C3136"/>
      <c r="D3136" s="11"/>
    </row>
    <row r="3137" spans="3:4" x14ac:dyDescent="0.2">
      <c r="C3137"/>
      <c r="D3137" s="11"/>
    </row>
    <row r="3138" spans="3:4" x14ac:dyDescent="0.2">
      <c r="C3138"/>
      <c r="D3138" s="11"/>
    </row>
    <row r="3139" spans="3:4" x14ac:dyDescent="0.2">
      <c r="C3139"/>
      <c r="D3139" s="11"/>
    </row>
    <row r="3140" spans="3:4" x14ac:dyDescent="0.2">
      <c r="C3140"/>
      <c r="D3140" s="11"/>
    </row>
    <row r="3141" spans="3:4" x14ac:dyDescent="0.2">
      <c r="C3141"/>
      <c r="D3141" s="11"/>
    </row>
    <row r="3142" spans="3:4" x14ac:dyDescent="0.2">
      <c r="C3142"/>
      <c r="D3142" s="11"/>
    </row>
    <row r="3143" spans="3:4" x14ac:dyDescent="0.2">
      <c r="C3143"/>
      <c r="D3143" s="11"/>
    </row>
    <row r="3144" spans="3:4" x14ac:dyDescent="0.2">
      <c r="C3144"/>
      <c r="D3144" s="11"/>
    </row>
    <row r="3145" spans="3:4" x14ac:dyDescent="0.2">
      <c r="C3145"/>
      <c r="D3145" s="11"/>
    </row>
    <row r="3146" spans="3:4" x14ac:dyDescent="0.2">
      <c r="C3146"/>
      <c r="D3146" s="11"/>
    </row>
    <row r="3147" spans="3:4" x14ac:dyDescent="0.2">
      <c r="C3147"/>
      <c r="D3147" s="11"/>
    </row>
    <row r="3148" spans="3:4" x14ac:dyDescent="0.2">
      <c r="C3148"/>
      <c r="D3148" s="11"/>
    </row>
    <row r="3149" spans="3:4" x14ac:dyDescent="0.2">
      <c r="C3149"/>
      <c r="D3149" s="11"/>
    </row>
    <row r="3150" spans="3:4" x14ac:dyDescent="0.2">
      <c r="C3150"/>
      <c r="D3150" s="11"/>
    </row>
    <row r="3151" spans="3:4" x14ac:dyDescent="0.2">
      <c r="C3151"/>
      <c r="D3151" s="11"/>
    </row>
    <row r="3152" spans="3:4" x14ac:dyDescent="0.2">
      <c r="C3152"/>
      <c r="D3152" s="11"/>
    </row>
    <row r="3153" spans="3:4" x14ac:dyDescent="0.2">
      <c r="C3153"/>
      <c r="D3153" s="11"/>
    </row>
    <row r="3154" spans="3:4" x14ac:dyDescent="0.2">
      <c r="C3154"/>
      <c r="D3154" s="11"/>
    </row>
    <row r="3155" spans="3:4" x14ac:dyDescent="0.2">
      <c r="C3155"/>
      <c r="D3155" s="11"/>
    </row>
    <row r="3156" spans="3:4" x14ac:dyDescent="0.2">
      <c r="C3156"/>
      <c r="D3156" s="11"/>
    </row>
    <row r="3157" spans="3:4" x14ac:dyDescent="0.2">
      <c r="C3157"/>
      <c r="D3157" s="11"/>
    </row>
    <row r="3158" spans="3:4" x14ac:dyDescent="0.2">
      <c r="C3158"/>
      <c r="D3158" s="11"/>
    </row>
    <row r="3159" spans="3:4" x14ac:dyDescent="0.2">
      <c r="C3159"/>
      <c r="D3159" s="11"/>
    </row>
    <row r="3160" spans="3:4" x14ac:dyDescent="0.2">
      <c r="C3160"/>
      <c r="D3160" s="11"/>
    </row>
    <row r="3161" spans="3:4" x14ac:dyDescent="0.2">
      <c r="C3161"/>
      <c r="D3161" s="11"/>
    </row>
    <row r="3162" spans="3:4" x14ac:dyDescent="0.2">
      <c r="C3162"/>
      <c r="D3162" s="11"/>
    </row>
    <row r="3163" spans="3:4" x14ac:dyDescent="0.2">
      <c r="C3163"/>
      <c r="D3163" s="11"/>
    </row>
    <row r="3164" spans="3:4" x14ac:dyDescent="0.2">
      <c r="C3164"/>
      <c r="D3164" s="11"/>
    </row>
    <row r="3165" spans="3:4" x14ac:dyDescent="0.2">
      <c r="C3165"/>
      <c r="D3165" s="11"/>
    </row>
    <row r="3166" spans="3:4" x14ac:dyDescent="0.2">
      <c r="C3166"/>
      <c r="D3166" s="11"/>
    </row>
    <row r="3167" spans="3:4" x14ac:dyDescent="0.2">
      <c r="C3167"/>
      <c r="D3167" s="11"/>
    </row>
    <row r="3168" spans="3:4" x14ac:dyDescent="0.2">
      <c r="C3168"/>
      <c r="D3168" s="11"/>
    </row>
    <row r="3169" spans="3:4" x14ac:dyDescent="0.2">
      <c r="C3169"/>
      <c r="D3169" s="11"/>
    </row>
    <row r="3170" spans="3:4" x14ac:dyDescent="0.2">
      <c r="C3170"/>
      <c r="D3170" s="11"/>
    </row>
    <row r="3171" spans="3:4" x14ac:dyDescent="0.2">
      <c r="C3171"/>
      <c r="D3171" s="11"/>
    </row>
    <row r="3172" spans="3:4" x14ac:dyDescent="0.2">
      <c r="C3172"/>
      <c r="D3172" s="11"/>
    </row>
    <row r="3173" spans="3:4" x14ac:dyDescent="0.2">
      <c r="C3173"/>
      <c r="D3173" s="11"/>
    </row>
    <row r="3174" spans="3:4" x14ac:dyDescent="0.2">
      <c r="C3174"/>
      <c r="D3174" s="11"/>
    </row>
    <row r="3175" spans="3:4" x14ac:dyDescent="0.2">
      <c r="C3175"/>
      <c r="D3175" s="11"/>
    </row>
    <row r="3176" spans="3:4" x14ac:dyDescent="0.2">
      <c r="C3176"/>
      <c r="D3176" s="11"/>
    </row>
    <row r="3177" spans="3:4" x14ac:dyDescent="0.2">
      <c r="C3177"/>
      <c r="D3177" s="11"/>
    </row>
    <row r="3178" spans="3:4" x14ac:dyDescent="0.2">
      <c r="C3178"/>
      <c r="D3178" s="11"/>
    </row>
    <row r="3179" spans="3:4" x14ac:dyDescent="0.2">
      <c r="C3179"/>
      <c r="D3179" s="11"/>
    </row>
    <row r="3180" spans="3:4" x14ac:dyDescent="0.2">
      <c r="C3180"/>
      <c r="D3180" s="11"/>
    </row>
    <row r="3181" spans="3:4" x14ac:dyDescent="0.2">
      <c r="C3181"/>
      <c r="D3181" s="11"/>
    </row>
    <row r="3182" spans="3:4" x14ac:dyDescent="0.2">
      <c r="C3182"/>
      <c r="D3182" s="11"/>
    </row>
    <row r="3183" spans="3:4" x14ac:dyDescent="0.2">
      <c r="C3183"/>
      <c r="D3183" s="11"/>
    </row>
    <row r="3184" spans="3:4" x14ac:dyDescent="0.2">
      <c r="C3184"/>
      <c r="D3184" s="11"/>
    </row>
    <row r="3185" spans="3:4" x14ac:dyDescent="0.2">
      <c r="C3185"/>
      <c r="D3185" s="11"/>
    </row>
    <row r="3186" spans="3:4" x14ac:dyDescent="0.2">
      <c r="C3186"/>
      <c r="D3186" s="11"/>
    </row>
    <row r="3187" spans="3:4" x14ac:dyDescent="0.2">
      <c r="C3187"/>
      <c r="D3187" s="11"/>
    </row>
    <row r="3188" spans="3:4" x14ac:dyDescent="0.2">
      <c r="C3188"/>
      <c r="D3188" s="11"/>
    </row>
    <row r="3189" spans="3:4" x14ac:dyDescent="0.2">
      <c r="C3189"/>
      <c r="D3189" s="11"/>
    </row>
    <row r="3190" spans="3:4" x14ac:dyDescent="0.2">
      <c r="C3190"/>
      <c r="D3190" s="11"/>
    </row>
    <row r="3191" spans="3:4" x14ac:dyDescent="0.2">
      <c r="C3191"/>
      <c r="D3191" s="11"/>
    </row>
    <row r="3192" spans="3:4" x14ac:dyDescent="0.2">
      <c r="C3192"/>
      <c r="D3192" s="11"/>
    </row>
    <row r="3193" spans="3:4" x14ac:dyDescent="0.2">
      <c r="C3193"/>
      <c r="D3193" s="11"/>
    </row>
    <row r="3194" spans="3:4" x14ac:dyDescent="0.2">
      <c r="C3194"/>
      <c r="D3194" s="11"/>
    </row>
    <row r="3195" spans="3:4" x14ac:dyDescent="0.2">
      <c r="C3195"/>
      <c r="D3195" s="11"/>
    </row>
    <row r="3196" spans="3:4" x14ac:dyDescent="0.2">
      <c r="C3196"/>
      <c r="D3196" s="11"/>
    </row>
    <row r="3197" spans="3:4" x14ac:dyDescent="0.2">
      <c r="C3197"/>
      <c r="D3197" s="11"/>
    </row>
    <row r="3198" spans="3:4" x14ac:dyDescent="0.2">
      <c r="C3198"/>
      <c r="D3198" s="11"/>
    </row>
    <row r="3199" spans="3:4" x14ac:dyDescent="0.2">
      <c r="C3199"/>
      <c r="D3199" s="11"/>
    </row>
    <row r="3200" spans="3:4" x14ac:dyDescent="0.2">
      <c r="C3200"/>
      <c r="D3200" s="11"/>
    </row>
    <row r="3201" spans="3:4" x14ac:dyDescent="0.2">
      <c r="C3201"/>
      <c r="D3201" s="11"/>
    </row>
    <row r="3202" spans="3:4" x14ac:dyDescent="0.2">
      <c r="C3202"/>
      <c r="D3202" s="11"/>
    </row>
    <row r="3203" spans="3:4" x14ac:dyDescent="0.2">
      <c r="C3203"/>
      <c r="D3203" s="11"/>
    </row>
    <row r="3204" spans="3:4" x14ac:dyDescent="0.2">
      <c r="C3204"/>
      <c r="D3204" s="11"/>
    </row>
    <row r="3205" spans="3:4" x14ac:dyDescent="0.2">
      <c r="C3205"/>
      <c r="D3205" s="11"/>
    </row>
    <row r="3206" spans="3:4" x14ac:dyDescent="0.2">
      <c r="C3206"/>
      <c r="D3206" s="11"/>
    </row>
    <row r="3207" spans="3:4" x14ac:dyDescent="0.2">
      <c r="C3207"/>
      <c r="D3207" s="11"/>
    </row>
    <row r="3208" spans="3:4" x14ac:dyDescent="0.2">
      <c r="C3208"/>
      <c r="D3208" s="11"/>
    </row>
    <row r="3209" spans="3:4" x14ac:dyDescent="0.2">
      <c r="C3209"/>
      <c r="D3209" s="11"/>
    </row>
    <row r="3210" spans="3:4" x14ac:dyDescent="0.2">
      <c r="C3210"/>
      <c r="D3210" s="11"/>
    </row>
    <row r="3211" spans="3:4" x14ac:dyDescent="0.2">
      <c r="C3211"/>
      <c r="D3211" s="11"/>
    </row>
    <row r="3212" spans="3:4" x14ac:dyDescent="0.2">
      <c r="C3212"/>
      <c r="D3212" s="11"/>
    </row>
    <row r="3213" spans="3:4" x14ac:dyDescent="0.2">
      <c r="C3213"/>
      <c r="D3213" s="11"/>
    </row>
    <row r="3214" spans="3:4" x14ac:dyDescent="0.2">
      <c r="C3214"/>
      <c r="D3214" s="11"/>
    </row>
    <row r="3215" spans="3:4" x14ac:dyDescent="0.2">
      <c r="C3215"/>
      <c r="D3215" s="11"/>
    </row>
    <row r="3216" spans="3:4" x14ac:dyDescent="0.2">
      <c r="C3216"/>
      <c r="D3216" s="11"/>
    </row>
    <row r="3217" spans="3:4" x14ac:dyDescent="0.2">
      <c r="C3217"/>
      <c r="D3217" s="11"/>
    </row>
    <row r="3218" spans="3:4" x14ac:dyDescent="0.2">
      <c r="C3218"/>
      <c r="D3218" s="11"/>
    </row>
    <row r="3219" spans="3:4" x14ac:dyDescent="0.2">
      <c r="C3219"/>
      <c r="D3219" s="11"/>
    </row>
    <row r="3220" spans="3:4" x14ac:dyDescent="0.2">
      <c r="C3220"/>
      <c r="D3220" s="11"/>
    </row>
    <row r="3221" spans="3:4" x14ac:dyDescent="0.2">
      <c r="C3221"/>
      <c r="D3221" s="11"/>
    </row>
    <row r="3222" spans="3:4" x14ac:dyDescent="0.2">
      <c r="C3222"/>
      <c r="D3222" s="11"/>
    </row>
    <row r="3223" spans="3:4" x14ac:dyDescent="0.2">
      <c r="C3223"/>
      <c r="D3223" s="11"/>
    </row>
    <row r="3224" spans="3:4" x14ac:dyDescent="0.2">
      <c r="C3224"/>
      <c r="D3224" s="11"/>
    </row>
    <row r="3225" spans="3:4" x14ac:dyDescent="0.2">
      <c r="C3225"/>
      <c r="D3225" s="11"/>
    </row>
    <row r="3226" spans="3:4" x14ac:dyDescent="0.2">
      <c r="C3226"/>
      <c r="D3226" s="11"/>
    </row>
    <row r="3227" spans="3:4" x14ac:dyDescent="0.2">
      <c r="C3227"/>
      <c r="D3227" s="11"/>
    </row>
    <row r="3228" spans="3:4" x14ac:dyDescent="0.2">
      <c r="C3228"/>
      <c r="D3228" s="11"/>
    </row>
    <row r="3229" spans="3:4" x14ac:dyDescent="0.2">
      <c r="C3229"/>
      <c r="D3229" s="11"/>
    </row>
    <row r="3230" spans="3:4" x14ac:dyDescent="0.2">
      <c r="C3230"/>
      <c r="D3230" s="11"/>
    </row>
    <row r="3231" spans="3:4" x14ac:dyDescent="0.2">
      <c r="C3231"/>
      <c r="D3231" s="11"/>
    </row>
    <row r="3232" spans="3:4" x14ac:dyDescent="0.2">
      <c r="C3232"/>
      <c r="D3232" s="11"/>
    </row>
    <row r="3233" spans="3:4" x14ac:dyDescent="0.2">
      <c r="C3233"/>
      <c r="D3233" s="11"/>
    </row>
    <row r="3234" spans="3:4" x14ac:dyDescent="0.2">
      <c r="C3234"/>
      <c r="D3234" s="11"/>
    </row>
    <row r="3235" spans="3:4" x14ac:dyDescent="0.2">
      <c r="C3235"/>
      <c r="D3235" s="11"/>
    </row>
    <row r="3236" spans="3:4" x14ac:dyDescent="0.2">
      <c r="C3236"/>
      <c r="D3236" s="11"/>
    </row>
    <row r="3237" spans="3:4" x14ac:dyDescent="0.2">
      <c r="C3237"/>
      <c r="D3237" s="11"/>
    </row>
    <row r="3238" spans="3:4" x14ac:dyDescent="0.2">
      <c r="C3238"/>
      <c r="D3238" s="11"/>
    </row>
    <row r="3239" spans="3:4" x14ac:dyDescent="0.2">
      <c r="C3239"/>
      <c r="D3239" s="11"/>
    </row>
    <row r="3240" spans="3:4" x14ac:dyDescent="0.2">
      <c r="C3240"/>
      <c r="D3240" s="11"/>
    </row>
    <row r="3241" spans="3:4" x14ac:dyDescent="0.2">
      <c r="C3241"/>
      <c r="D3241" s="11"/>
    </row>
    <row r="3242" spans="3:4" x14ac:dyDescent="0.2">
      <c r="C3242"/>
      <c r="D3242" s="11"/>
    </row>
    <row r="3243" spans="3:4" x14ac:dyDescent="0.2">
      <c r="C3243"/>
      <c r="D3243" s="11"/>
    </row>
    <row r="3244" spans="3:4" x14ac:dyDescent="0.2">
      <c r="C3244"/>
      <c r="D3244" s="11"/>
    </row>
    <row r="3245" spans="3:4" x14ac:dyDescent="0.2">
      <c r="C3245"/>
      <c r="D3245" s="11"/>
    </row>
    <row r="3246" spans="3:4" x14ac:dyDescent="0.2">
      <c r="C3246"/>
      <c r="D3246" s="11"/>
    </row>
    <row r="3247" spans="3:4" x14ac:dyDescent="0.2">
      <c r="C3247"/>
      <c r="D3247" s="11"/>
    </row>
    <row r="3248" spans="3:4" x14ac:dyDescent="0.2">
      <c r="C3248"/>
      <c r="D3248" s="11"/>
    </row>
    <row r="3249" spans="3:4" x14ac:dyDescent="0.2">
      <c r="C3249"/>
      <c r="D3249" s="11"/>
    </row>
    <row r="3250" spans="3:4" x14ac:dyDescent="0.2">
      <c r="C3250"/>
      <c r="D3250" s="11"/>
    </row>
    <row r="3251" spans="3:4" x14ac:dyDescent="0.2">
      <c r="C3251"/>
      <c r="D3251" s="11"/>
    </row>
    <row r="3252" spans="3:4" x14ac:dyDescent="0.2">
      <c r="C3252"/>
      <c r="D3252" s="11"/>
    </row>
    <row r="3253" spans="3:4" x14ac:dyDescent="0.2">
      <c r="C3253"/>
      <c r="D3253" s="11"/>
    </row>
    <row r="3254" spans="3:4" x14ac:dyDescent="0.2">
      <c r="C3254"/>
      <c r="D3254" s="11"/>
    </row>
    <row r="3255" spans="3:4" x14ac:dyDescent="0.2">
      <c r="C3255"/>
      <c r="D3255" s="11"/>
    </row>
    <row r="3256" spans="3:4" x14ac:dyDescent="0.2">
      <c r="C3256"/>
      <c r="D3256" s="11"/>
    </row>
    <row r="3257" spans="3:4" x14ac:dyDescent="0.2">
      <c r="C3257"/>
      <c r="D3257" s="11"/>
    </row>
    <row r="3258" spans="3:4" x14ac:dyDescent="0.2">
      <c r="C3258"/>
      <c r="D3258" s="11"/>
    </row>
    <row r="3259" spans="3:4" x14ac:dyDescent="0.2">
      <c r="C3259"/>
      <c r="D3259" s="11"/>
    </row>
    <row r="3260" spans="3:4" x14ac:dyDescent="0.2">
      <c r="C3260"/>
      <c r="D3260" s="11"/>
    </row>
    <row r="3261" spans="3:4" x14ac:dyDescent="0.2">
      <c r="C3261"/>
      <c r="D3261" s="11"/>
    </row>
    <row r="3262" spans="3:4" x14ac:dyDescent="0.2">
      <c r="C3262"/>
      <c r="D3262" s="11"/>
    </row>
    <row r="3263" spans="3:4" x14ac:dyDescent="0.2">
      <c r="C3263"/>
      <c r="D3263" s="11"/>
    </row>
    <row r="3264" spans="3:4" x14ac:dyDescent="0.2">
      <c r="C3264"/>
      <c r="D3264" s="11"/>
    </row>
    <row r="3265" spans="3:4" x14ac:dyDescent="0.2">
      <c r="C3265"/>
      <c r="D3265" s="11"/>
    </row>
    <row r="3266" spans="3:4" x14ac:dyDescent="0.2">
      <c r="C3266"/>
      <c r="D3266" s="11"/>
    </row>
    <row r="3267" spans="3:4" x14ac:dyDescent="0.2">
      <c r="C3267"/>
      <c r="D3267" s="11"/>
    </row>
    <row r="3268" spans="3:4" x14ac:dyDescent="0.2">
      <c r="C3268"/>
      <c r="D3268" s="11"/>
    </row>
    <row r="3269" spans="3:4" x14ac:dyDescent="0.2">
      <c r="C3269"/>
      <c r="D3269" s="11"/>
    </row>
    <row r="3270" spans="3:4" x14ac:dyDescent="0.2">
      <c r="C3270"/>
      <c r="D3270" s="11"/>
    </row>
    <row r="3271" spans="3:4" x14ac:dyDescent="0.2">
      <c r="C3271"/>
      <c r="D3271" s="11"/>
    </row>
    <row r="3272" spans="3:4" x14ac:dyDescent="0.2">
      <c r="C3272"/>
      <c r="D3272" s="11"/>
    </row>
    <row r="3273" spans="3:4" x14ac:dyDescent="0.2">
      <c r="C3273"/>
      <c r="D3273" s="11"/>
    </row>
    <row r="3274" spans="3:4" x14ac:dyDescent="0.2">
      <c r="C3274"/>
      <c r="D3274" s="11"/>
    </row>
    <row r="3275" spans="3:4" x14ac:dyDescent="0.2">
      <c r="C3275"/>
      <c r="D3275" s="11"/>
    </row>
    <row r="3276" spans="3:4" x14ac:dyDescent="0.2">
      <c r="C3276"/>
      <c r="D3276" s="11"/>
    </row>
    <row r="3277" spans="3:4" x14ac:dyDescent="0.2">
      <c r="C3277"/>
      <c r="D3277" s="11"/>
    </row>
    <row r="3278" spans="3:4" x14ac:dyDescent="0.2">
      <c r="C3278"/>
      <c r="D3278" s="11"/>
    </row>
    <row r="3279" spans="3:4" x14ac:dyDescent="0.2">
      <c r="C3279"/>
      <c r="D3279" s="11"/>
    </row>
    <row r="3280" spans="3:4" x14ac:dyDescent="0.2">
      <c r="C3280"/>
      <c r="D3280" s="11"/>
    </row>
    <row r="3281" spans="3:4" x14ac:dyDescent="0.2">
      <c r="C3281"/>
      <c r="D3281" s="11"/>
    </row>
    <row r="3282" spans="3:4" x14ac:dyDescent="0.2">
      <c r="C3282"/>
      <c r="D3282" s="11"/>
    </row>
    <row r="3283" spans="3:4" x14ac:dyDescent="0.2">
      <c r="C3283"/>
      <c r="D3283" s="11"/>
    </row>
    <row r="3284" spans="3:4" x14ac:dyDescent="0.2">
      <c r="C3284"/>
      <c r="D3284" s="11"/>
    </row>
    <row r="3285" spans="3:4" x14ac:dyDescent="0.2">
      <c r="C3285"/>
      <c r="D3285" s="11"/>
    </row>
    <row r="3286" spans="3:4" x14ac:dyDescent="0.2">
      <c r="C3286"/>
      <c r="D3286" s="11"/>
    </row>
    <row r="3287" spans="3:4" x14ac:dyDescent="0.2">
      <c r="C3287"/>
      <c r="D3287" s="11"/>
    </row>
    <row r="3288" spans="3:4" x14ac:dyDescent="0.2">
      <c r="C3288"/>
      <c r="D3288" s="11"/>
    </row>
    <row r="3289" spans="3:4" x14ac:dyDescent="0.2">
      <c r="C3289"/>
      <c r="D3289" s="11"/>
    </row>
    <row r="3290" spans="3:4" x14ac:dyDescent="0.2">
      <c r="C3290"/>
      <c r="D3290" s="11"/>
    </row>
    <row r="3291" spans="3:4" x14ac:dyDescent="0.2">
      <c r="C3291"/>
      <c r="D3291" s="11"/>
    </row>
    <row r="3292" spans="3:4" x14ac:dyDescent="0.2">
      <c r="C3292"/>
      <c r="D3292" s="11"/>
    </row>
    <row r="3293" spans="3:4" x14ac:dyDescent="0.2">
      <c r="C3293"/>
      <c r="D3293" s="11"/>
    </row>
    <row r="3294" spans="3:4" x14ac:dyDescent="0.2">
      <c r="C3294"/>
      <c r="D3294" s="11"/>
    </row>
    <row r="3295" spans="3:4" x14ac:dyDescent="0.2">
      <c r="C3295"/>
      <c r="D3295" s="11"/>
    </row>
    <row r="3296" spans="3:4" x14ac:dyDescent="0.2">
      <c r="C3296"/>
      <c r="D3296" s="11"/>
    </row>
    <row r="3297" spans="3:4" x14ac:dyDescent="0.2">
      <c r="C3297"/>
      <c r="D3297" s="11"/>
    </row>
    <row r="3298" spans="3:4" x14ac:dyDescent="0.2">
      <c r="C3298"/>
      <c r="D3298" s="11"/>
    </row>
    <row r="3299" spans="3:4" x14ac:dyDescent="0.2">
      <c r="C3299"/>
      <c r="D3299" s="11"/>
    </row>
    <row r="3300" spans="3:4" x14ac:dyDescent="0.2">
      <c r="C3300"/>
      <c r="D3300" s="11"/>
    </row>
    <row r="3301" spans="3:4" x14ac:dyDescent="0.2">
      <c r="C3301"/>
      <c r="D3301" s="11"/>
    </row>
    <row r="3302" spans="3:4" x14ac:dyDescent="0.2">
      <c r="C3302"/>
      <c r="D3302" s="11"/>
    </row>
    <row r="3303" spans="3:4" x14ac:dyDescent="0.2">
      <c r="C3303"/>
      <c r="D3303" s="11"/>
    </row>
    <row r="3304" spans="3:4" x14ac:dyDescent="0.2">
      <c r="C3304"/>
      <c r="D3304" s="11"/>
    </row>
    <row r="3305" spans="3:4" x14ac:dyDescent="0.2">
      <c r="C3305"/>
      <c r="D3305" s="11"/>
    </row>
    <row r="3306" spans="3:4" x14ac:dyDescent="0.2">
      <c r="C3306"/>
      <c r="D3306" s="11"/>
    </row>
    <row r="3307" spans="3:4" x14ac:dyDescent="0.2">
      <c r="C3307"/>
      <c r="D3307" s="11"/>
    </row>
    <row r="3308" spans="3:4" x14ac:dyDescent="0.2">
      <c r="C3308"/>
      <c r="D3308" s="11"/>
    </row>
    <row r="3309" spans="3:4" x14ac:dyDescent="0.2">
      <c r="C3309"/>
      <c r="D3309" s="11"/>
    </row>
    <row r="3310" spans="3:4" x14ac:dyDescent="0.2">
      <c r="C3310"/>
      <c r="D3310" s="11"/>
    </row>
    <row r="3311" spans="3:4" x14ac:dyDescent="0.2">
      <c r="C3311"/>
      <c r="D3311" s="11"/>
    </row>
    <row r="3312" spans="3:4" x14ac:dyDescent="0.2">
      <c r="C3312"/>
      <c r="D3312" s="11"/>
    </row>
    <row r="3313" spans="3:4" x14ac:dyDescent="0.2">
      <c r="C3313"/>
      <c r="D3313" s="11"/>
    </row>
    <row r="3314" spans="3:4" x14ac:dyDescent="0.2">
      <c r="C3314"/>
      <c r="D3314" s="11"/>
    </row>
    <row r="3315" spans="3:4" x14ac:dyDescent="0.2">
      <c r="C3315"/>
      <c r="D3315" s="11"/>
    </row>
    <row r="3316" spans="3:4" x14ac:dyDescent="0.2">
      <c r="C3316"/>
      <c r="D3316" s="11"/>
    </row>
    <row r="3317" spans="3:4" x14ac:dyDescent="0.2">
      <c r="C3317"/>
      <c r="D3317" s="11"/>
    </row>
    <row r="3318" spans="3:4" x14ac:dyDescent="0.2">
      <c r="C3318"/>
      <c r="D3318" s="11"/>
    </row>
    <row r="3319" spans="3:4" x14ac:dyDescent="0.2">
      <c r="C3319"/>
      <c r="D3319" s="11"/>
    </row>
    <row r="3320" spans="3:4" x14ac:dyDescent="0.2">
      <c r="C3320"/>
      <c r="D3320" s="11"/>
    </row>
    <row r="3321" spans="3:4" x14ac:dyDescent="0.2">
      <c r="C3321"/>
      <c r="D3321" s="11"/>
    </row>
    <row r="3322" spans="3:4" x14ac:dyDescent="0.2">
      <c r="C3322"/>
      <c r="D3322" s="11"/>
    </row>
    <row r="3323" spans="3:4" x14ac:dyDescent="0.2">
      <c r="C3323"/>
      <c r="D3323" s="11"/>
    </row>
    <row r="3324" spans="3:4" x14ac:dyDescent="0.2">
      <c r="C3324"/>
      <c r="D3324" s="11"/>
    </row>
    <row r="3325" spans="3:4" x14ac:dyDescent="0.2">
      <c r="C3325"/>
      <c r="D3325" s="11"/>
    </row>
    <row r="3326" spans="3:4" x14ac:dyDescent="0.2">
      <c r="C3326"/>
      <c r="D3326" s="11"/>
    </row>
    <row r="3327" spans="3:4" x14ac:dyDescent="0.2">
      <c r="C3327"/>
      <c r="D3327" s="11"/>
    </row>
    <row r="3328" spans="3:4" x14ac:dyDescent="0.2">
      <c r="C3328"/>
      <c r="D3328" s="11"/>
    </row>
    <row r="3329" spans="3:4" x14ac:dyDescent="0.2">
      <c r="C3329"/>
      <c r="D3329" s="11"/>
    </row>
    <row r="3330" spans="3:4" x14ac:dyDescent="0.2">
      <c r="C3330"/>
      <c r="D3330" s="11"/>
    </row>
    <row r="3331" spans="3:4" x14ac:dyDescent="0.2">
      <c r="C3331"/>
      <c r="D3331" s="11"/>
    </row>
    <row r="3332" spans="3:4" x14ac:dyDescent="0.2">
      <c r="C3332"/>
      <c r="D3332" s="11"/>
    </row>
    <row r="3333" spans="3:4" x14ac:dyDescent="0.2">
      <c r="C3333"/>
      <c r="D3333" s="11"/>
    </row>
    <row r="3334" spans="3:4" x14ac:dyDescent="0.2">
      <c r="C3334"/>
      <c r="D3334" s="11"/>
    </row>
    <row r="3335" spans="3:4" x14ac:dyDescent="0.2">
      <c r="C3335"/>
      <c r="D3335" s="11"/>
    </row>
    <row r="3336" spans="3:4" x14ac:dyDescent="0.2">
      <c r="C3336"/>
      <c r="D3336" s="11"/>
    </row>
    <row r="3337" spans="3:4" x14ac:dyDescent="0.2">
      <c r="C3337"/>
      <c r="D3337" s="11"/>
    </row>
    <row r="3338" spans="3:4" x14ac:dyDescent="0.2">
      <c r="C3338"/>
      <c r="D3338" s="11"/>
    </row>
    <row r="3339" spans="3:4" x14ac:dyDescent="0.2">
      <c r="C3339"/>
      <c r="D3339" s="11"/>
    </row>
    <row r="3340" spans="3:4" x14ac:dyDescent="0.2">
      <c r="C3340"/>
      <c r="D3340" s="11"/>
    </row>
    <row r="3341" spans="3:4" x14ac:dyDescent="0.2">
      <c r="C3341"/>
      <c r="D3341" s="11"/>
    </row>
    <row r="3342" spans="3:4" x14ac:dyDescent="0.2">
      <c r="C3342"/>
      <c r="D3342" s="11"/>
    </row>
    <row r="3343" spans="3:4" x14ac:dyDescent="0.2">
      <c r="C3343"/>
      <c r="D3343" s="11"/>
    </row>
    <row r="3344" spans="3:4" x14ac:dyDescent="0.2">
      <c r="C3344"/>
      <c r="D3344" s="11"/>
    </row>
    <row r="3345" spans="3:4" x14ac:dyDescent="0.2">
      <c r="C3345"/>
      <c r="D3345" s="11"/>
    </row>
    <row r="3346" spans="3:4" x14ac:dyDescent="0.2">
      <c r="C3346"/>
      <c r="D3346" s="11"/>
    </row>
    <row r="3347" spans="3:4" x14ac:dyDescent="0.2">
      <c r="C3347"/>
      <c r="D3347" s="11"/>
    </row>
    <row r="3348" spans="3:4" x14ac:dyDescent="0.2">
      <c r="C3348"/>
      <c r="D3348" s="11"/>
    </row>
    <row r="3349" spans="3:4" x14ac:dyDescent="0.2">
      <c r="C3349"/>
      <c r="D3349" s="11"/>
    </row>
    <row r="3350" spans="3:4" x14ac:dyDescent="0.2">
      <c r="C3350"/>
      <c r="D3350" s="11"/>
    </row>
    <row r="3351" spans="3:4" x14ac:dyDescent="0.2">
      <c r="C3351"/>
      <c r="D3351" s="11"/>
    </row>
    <row r="3352" spans="3:4" x14ac:dyDescent="0.2">
      <c r="C3352"/>
      <c r="D3352" s="11"/>
    </row>
    <row r="3353" spans="3:4" x14ac:dyDescent="0.2">
      <c r="C3353"/>
      <c r="D3353" s="11"/>
    </row>
    <row r="3354" spans="3:4" x14ac:dyDescent="0.2">
      <c r="C3354"/>
      <c r="D3354" s="11"/>
    </row>
    <row r="3355" spans="3:4" x14ac:dyDescent="0.2">
      <c r="C3355"/>
      <c r="D3355" s="11"/>
    </row>
    <row r="3356" spans="3:4" x14ac:dyDescent="0.2">
      <c r="C3356"/>
      <c r="D3356" s="11"/>
    </row>
    <row r="3357" spans="3:4" x14ac:dyDescent="0.2">
      <c r="C3357"/>
      <c r="D3357" s="11"/>
    </row>
    <row r="3358" spans="3:4" x14ac:dyDescent="0.2">
      <c r="C3358"/>
      <c r="D3358" s="11"/>
    </row>
    <row r="3359" spans="3:4" x14ac:dyDescent="0.2">
      <c r="C3359"/>
      <c r="D3359" s="11"/>
    </row>
    <row r="3360" spans="3:4" x14ac:dyDescent="0.2">
      <c r="C3360"/>
      <c r="D3360" s="11"/>
    </row>
    <row r="3361" spans="3:4" x14ac:dyDescent="0.2">
      <c r="C3361"/>
      <c r="D3361" s="11"/>
    </row>
    <row r="3362" spans="3:4" x14ac:dyDescent="0.2">
      <c r="C3362"/>
      <c r="D3362" s="11"/>
    </row>
    <row r="3363" spans="3:4" x14ac:dyDescent="0.2">
      <c r="C3363"/>
      <c r="D3363" s="11"/>
    </row>
    <row r="3364" spans="3:4" x14ac:dyDescent="0.2">
      <c r="C3364"/>
      <c r="D3364" s="11"/>
    </row>
    <row r="3365" spans="3:4" x14ac:dyDescent="0.2">
      <c r="C3365"/>
      <c r="D3365" s="11"/>
    </row>
    <row r="3366" spans="3:4" x14ac:dyDescent="0.2">
      <c r="C3366"/>
      <c r="D3366" s="11"/>
    </row>
    <row r="3367" spans="3:4" x14ac:dyDescent="0.2">
      <c r="C3367"/>
      <c r="D3367" s="11"/>
    </row>
    <row r="3368" spans="3:4" x14ac:dyDescent="0.2">
      <c r="C3368"/>
      <c r="D3368" s="11"/>
    </row>
    <row r="3369" spans="3:4" x14ac:dyDescent="0.2">
      <c r="C3369"/>
      <c r="D3369" s="11"/>
    </row>
    <row r="3370" spans="3:4" x14ac:dyDescent="0.2">
      <c r="C3370"/>
      <c r="D3370" s="11"/>
    </row>
    <row r="3371" spans="3:4" x14ac:dyDescent="0.2">
      <c r="C3371"/>
      <c r="D3371" s="11"/>
    </row>
    <row r="3372" spans="3:4" x14ac:dyDescent="0.2">
      <c r="C3372"/>
      <c r="D3372" s="11"/>
    </row>
    <row r="3373" spans="3:4" x14ac:dyDescent="0.2">
      <c r="C3373"/>
      <c r="D3373" s="11"/>
    </row>
    <row r="3374" spans="3:4" x14ac:dyDescent="0.2">
      <c r="C3374"/>
      <c r="D3374" s="11"/>
    </row>
    <row r="3375" spans="3:4" x14ac:dyDescent="0.2">
      <c r="C3375"/>
      <c r="D3375" s="11"/>
    </row>
    <row r="3376" spans="3:4" x14ac:dyDescent="0.2">
      <c r="C3376"/>
      <c r="D3376" s="11"/>
    </row>
    <row r="3377" spans="3:4" x14ac:dyDescent="0.2">
      <c r="C3377"/>
      <c r="D3377" s="11"/>
    </row>
    <row r="3378" spans="3:4" x14ac:dyDescent="0.2">
      <c r="C3378"/>
      <c r="D3378" s="11"/>
    </row>
    <row r="3379" spans="3:4" x14ac:dyDescent="0.2">
      <c r="C3379"/>
      <c r="D3379" s="11"/>
    </row>
    <row r="3380" spans="3:4" x14ac:dyDescent="0.2">
      <c r="C3380"/>
      <c r="D3380" s="11"/>
    </row>
    <row r="3381" spans="3:4" x14ac:dyDescent="0.2">
      <c r="C3381"/>
      <c r="D3381" s="11"/>
    </row>
    <row r="3382" spans="3:4" x14ac:dyDescent="0.2">
      <c r="C3382"/>
      <c r="D3382" s="11"/>
    </row>
    <row r="3383" spans="3:4" x14ac:dyDescent="0.2">
      <c r="C3383"/>
      <c r="D3383" s="11"/>
    </row>
    <row r="3384" spans="3:4" x14ac:dyDescent="0.2">
      <c r="C3384"/>
      <c r="D3384" s="11"/>
    </row>
    <row r="3385" spans="3:4" x14ac:dyDescent="0.2">
      <c r="C3385"/>
      <c r="D3385" s="11"/>
    </row>
    <row r="3386" spans="3:4" x14ac:dyDescent="0.2">
      <c r="C3386"/>
      <c r="D3386" s="11"/>
    </row>
    <row r="3387" spans="3:4" x14ac:dyDescent="0.2">
      <c r="C3387"/>
      <c r="D3387" s="11"/>
    </row>
    <row r="3388" spans="3:4" x14ac:dyDescent="0.2">
      <c r="C3388"/>
      <c r="D3388" s="11"/>
    </row>
    <row r="3389" spans="3:4" x14ac:dyDescent="0.2">
      <c r="C3389"/>
      <c r="D3389" s="11"/>
    </row>
    <row r="3390" spans="3:4" x14ac:dyDescent="0.2">
      <c r="C3390"/>
      <c r="D3390" s="11"/>
    </row>
    <row r="3391" spans="3:4" x14ac:dyDescent="0.2">
      <c r="C3391"/>
      <c r="D3391" s="11"/>
    </row>
    <row r="3392" spans="3:4" x14ac:dyDescent="0.2">
      <c r="C3392"/>
      <c r="D3392" s="11"/>
    </row>
    <row r="3393" spans="3:4" x14ac:dyDescent="0.2">
      <c r="C3393"/>
      <c r="D3393" s="11"/>
    </row>
    <row r="3394" spans="3:4" x14ac:dyDescent="0.2">
      <c r="C3394"/>
      <c r="D3394" s="11"/>
    </row>
    <row r="3395" spans="3:4" x14ac:dyDescent="0.2">
      <c r="C3395"/>
      <c r="D3395" s="11"/>
    </row>
    <row r="3396" spans="3:4" x14ac:dyDescent="0.2">
      <c r="C3396"/>
      <c r="D3396" s="11"/>
    </row>
    <row r="3397" spans="3:4" x14ac:dyDescent="0.2">
      <c r="C3397"/>
      <c r="D3397" s="11"/>
    </row>
    <row r="3398" spans="3:4" x14ac:dyDescent="0.2">
      <c r="C3398"/>
      <c r="D3398" s="11"/>
    </row>
    <row r="3399" spans="3:4" x14ac:dyDescent="0.2">
      <c r="C3399"/>
      <c r="D3399" s="11"/>
    </row>
    <row r="3400" spans="3:4" x14ac:dyDescent="0.2">
      <c r="C3400"/>
      <c r="D3400" s="11"/>
    </row>
    <row r="3401" spans="3:4" x14ac:dyDescent="0.2">
      <c r="C3401"/>
      <c r="D3401" s="11"/>
    </row>
    <row r="3402" spans="3:4" x14ac:dyDescent="0.2">
      <c r="C3402"/>
      <c r="D3402" s="11"/>
    </row>
    <row r="3403" spans="3:4" x14ac:dyDescent="0.2">
      <c r="C3403"/>
      <c r="D3403" s="11"/>
    </row>
    <row r="3404" spans="3:4" x14ac:dyDescent="0.2">
      <c r="C3404"/>
      <c r="D3404" s="11"/>
    </row>
    <row r="3405" spans="3:4" x14ac:dyDescent="0.2">
      <c r="C3405"/>
      <c r="D3405" s="11"/>
    </row>
    <row r="3406" spans="3:4" x14ac:dyDescent="0.2">
      <c r="C3406"/>
      <c r="D3406" s="11"/>
    </row>
    <row r="3407" spans="3:4" x14ac:dyDescent="0.2">
      <c r="C3407"/>
      <c r="D3407" s="11"/>
    </row>
    <row r="3408" spans="3:4" x14ac:dyDescent="0.2">
      <c r="C3408"/>
      <c r="D3408" s="11"/>
    </row>
    <row r="3409" spans="3:4" x14ac:dyDescent="0.2">
      <c r="C3409"/>
      <c r="D3409" s="11"/>
    </row>
    <row r="3410" spans="3:4" x14ac:dyDescent="0.2">
      <c r="C3410"/>
      <c r="D3410" s="11"/>
    </row>
    <row r="3411" spans="3:4" x14ac:dyDescent="0.2">
      <c r="C3411"/>
      <c r="D3411" s="11"/>
    </row>
    <row r="3412" spans="3:4" x14ac:dyDescent="0.2">
      <c r="C3412"/>
      <c r="D3412" s="11"/>
    </row>
    <row r="3413" spans="3:4" x14ac:dyDescent="0.2">
      <c r="C3413"/>
      <c r="D3413" s="11"/>
    </row>
    <row r="3414" spans="3:4" x14ac:dyDescent="0.2">
      <c r="C3414"/>
      <c r="D3414" s="11"/>
    </row>
    <row r="3415" spans="3:4" x14ac:dyDescent="0.2">
      <c r="C3415"/>
      <c r="D3415" s="11"/>
    </row>
    <row r="3416" spans="3:4" x14ac:dyDescent="0.2">
      <c r="C3416"/>
      <c r="D3416" s="11"/>
    </row>
    <row r="3417" spans="3:4" x14ac:dyDescent="0.2">
      <c r="C3417"/>
      <c r="D3417" s="11"/>
    </row>
    <row r="3418" spans="3:4" x14ac:dyDescent="0.2">
      <c r="C3418"/>
      <c r="D3418" s="11"/>
    </row>
    <row r="3419" spans="3:4" x14ac:dyDescent="0.2">
      <c r="C3419"/>
      <c r="D3419" s="11"/>
    </row>
    <row r="3420" spans="3:4" x14ac:dyDescent="0.2">
      <c r="C3420"/>
      <c r="D3420" s="11"/>
    </row>
    <row r="3421" spans="3:4" x14ac:dyDescent="0.2">
      <c r="C3421"/>
      <c r="D3421" s="11"/>
    </row>
    <row r="3422" spans="3:4" x14ac:dyDescent="0.2">
      <c r="C3422"/>
      <c r="D3422" s="11"/>
    </row>
    <row r="3423" spans="3:4" x14ac:dyDescent="0.2">
      <c r="C3423"/>
      <c r="D3423" s="11"/>
    </row>
    <row r="3424" spans="3:4" x14ac:dyDescent="0.2">
      <c r="C3424"/>
      <c r="D3424" s="11"/>
    </row>
    <row r="3425" spans="3:4" x14ac:dyDescent="0.2">
      <c r="C3425"/>
      <c r="D3425" s="11"/>
    </row>
    <row r="3426" spans="3:4" x14ac:dyDescent="0.2">
      <c r="C3426"/>
      <c r="D3426" s="11"/>
    </row>
    <row r="3427" spans="3:4" x14ac:dyDescent="0.2">
      <c r="C3427"/>
      <c r="D3427" s="11"/>
    </row>
    <row r="3428" spans="3:4" x14ac:dyDescent="0.2">
      <c r="C3428"/>
      <c r="D3428" s="11"/>
    </row>
    <row r="3429" spans="3:4" x14ac:dyDescent="0.2">
      <c r="C3429"/>
      <c r="D3429" s="11"/>
    </row>
    <row r="3430" spans="3:4" x14ac:dyDescent="0.2">
      <c r="C3430"/>
      <c r="D3430" s="11"/>
    </row>
    <row r="3431" spans="3:4" x14ac:dyDescent="0.2">
      <c r="C3431"/>
      <c r="D3431" s="11"/>
    </row>
    <row r="3432" spans="3:4" x14ac:dyDescent="0.2">
      <c r="C3432"/>
      <c r="D3432" s="11"/>
    </row>
    <row r="3433" spans="3:4" x14ac:dyDescent="0.2">
      <c r="C3433"/>
      <c r="D3433" s="11"/>
    </row>
    <row r="3434" spans="3:4" x14ac:dyDescent="0.2">
      <c r="C3434"/>
      <c r="D3434" s="11"/>
    </row>
    <row r="3435" spans="3:4" x14ac:dyDescent="0.2">
      <c r="C3435"/>
      <c r="D3435" s="11"/>
    </row>
    <row r="3436" spans="3:4" x14ac:dyDescent="0.2">
      <c r="C3436"/>
      <c r="D3436" s="11"/>
    </row>
    <row r="3437" spans="3:4" x14ac:dyDescent="0.2">
      <c r="C3437"/>
      <c r="D3437" s="11"/>
    </row>
    <row r="3438" spans="3:4" x14ac:dyDescent="0.2">
      <c r="C3438"/>
      <c r="D3438" s="11"/>
    </row>
    <row r="3439" spans="3:4" x14ac:dyDescent="0.2">
      <c r="C3439"/>
      <c r="D3439" s="11"/>
    </row>
    <row r="3440" spans="3:4" x14ac:dyDescent="0.2">
      <c r="C3440"/>
      <c r="D3440" s="11"/>
    </row>
    <row r="3441" spans="3:4" x14ac:dyDescent="0.2">
      <c r="C3441"/>
      <c r="D3441" s="11"/>
    </row>
    <row r="3442" spans="3:4" x14ac:dyDescent="0.2">
      <c r="C3442"/>
      <c r="D3442" s="11"/>
    </row>
    <row r="3443" spans="3:4" x14ac:dyDescent="0.2">
      <c r="C3443"/>
      <c r="D3443" s="11"/>
    </row>
    <row r="3444" spans="3:4" x14ac:dyDescent="0.2">
      <c r="C3444"/>
      <c r="D3444" s="11"/>
    </row>
    <row r="3445" spans="3:4" x14ac:dyDescent="0.2">
      <c r="C3445"/>
      <c r="D3445" s="11"/>
    </row>
    <row r="3446" spans="3:4" x14ac:dyDescent="0.2">
      <c r="C3446"/>
      <c r="D3446" s="11"/>
    </row>
    <row r="3447" spans="3:4" x14ac:dyDescent="0.2">
      <c r="C3447"/>
      <c r="D3447" s="11"/>
    </row>
    <row r="3448" spans="3:4" x14ac:dyDescent="0.2">
      <c r="C3448"/>
      <c r="D3448" s="11"/>
    </row>
    <row r="3449" spans="3:4" x14ac:dyDescent="0.2">
      <c r="C3449"/>
      <c r="D3449" s="11"/>
    </row>
    <row r="3450" spans="3:4" x14ac:dyDescent="0.2">
      <c r="C3450"/>
      <c r="D3450" s="11"/>
    </row>
    <row r="3451" spans="3:4" x14ac:dyDescent="0.2">
      <c r="C3451"/>
      <c r="D3451" s="11"/>
    </row>
    <row r="3452" spans="3:4" x14ac:dyDescent="0.2">
      <c r="C3452"/>
      <c r="D3452" s="11"/>
    </row>
    <row r="3453" spans="3:4" x14ac:dyDescent="0.2">
      <c r="C3453"/>
      <c r="D3453" s="11"/>
    </row>
    <row r="3454" spans="3:4" x14ac:dyDescent="0.2">
      <c r="C3454"/>
      <c r="D3454" s="11"/>
    </row>
    <row r="3455" spans="3:4" x14ac:dyDescent="0.2">
      <c r="C3455"/>
      <c r="D3455" s="11"/>
    </row>
    <row r="3456" spans="3:4" x14ac:dyDescent="0.2">
      <c r="C3456"/>
      <c r="D3456" s="11"/>
    </row>
    <row r="3457" spans="3:4" x14ac:dyDescent="0.2">
      <c r="C3457"/>
      <c r="D3457" s="11"/>
    </row>
    <row r="3458" spans="3:4" x14ac:dyDescent="0.2">
      <c r="C3458"/>
      <c r="D3458" s="11"/>
    </row>
    <row r="3459" spans="3:4" x14ac:dyDescent="0.2">
      <c r="C3459"/>
      <c r="D3459" s="11"/>
    </row>
    <row r="3460" spans="3:4" x14ac:dyDescent="0.2">
      <c r="C3460"/>
      <c r="D3460" s="11"/>
    </row>
    <row r="3461" spans="3:4" x14ac:dyDescent="0.2">
      <c r="C3461"/>
      <c r="D3461" s="11"/>
    </row>
    <row r="3462" spans="3:4" x14ac:dyDescent="0.2">
      <c r="C3462"/>
      <c r="D3462" s="11"/>
    </row>
    <row r="3463" spans="3:4" x14ac:dyDescent="0.2">
      <c r="C3463"/>
      <c r="D3463" s="11"/>
    </row>
    <row r="3464" spans="3:4" x14ac:dyDescent="0.2">
      <c r="C3464"/>
      <c r="D3464" s="11"/>
    </row>
    <row r="3465" spans="3:4" x14ac:dyDescent="0.2">
      <c r="C3465"/>
      <c r="D3465" s="11"/>
    </row>
    <row r="3466" spans="3:4" x14ac:dyDescent="0.2">
      <c r="C3466"/>
      <c r="D3466" s="11"/>
    </row>
    <row r="3467" spans="3:4" x14ac:dyDescent="0.2">
      <c r="C3467"/>
      <c r="D3467" s="11"/>
    </row>
    <row r="3468" spans="3:4" x14ac:dyDescent="0.2">
      <c r="C3468"/>
      <c r="D3468" s="11"/>
    </row>
    <row r="3469" spans="3:4" x14ac:dyDescent="0.2">
      <c r="C3469"/>
      <c r="D3469" s="11"/>
    </row>
    <row r="3470" spans="3:4" x14ac:dyDescent="0.2">
      <c r="C3470"/>
      <c r="D3470" s="11"/>
    </row>
    <row r="3471" spans="3:4" x14ac:dyDescent="0.2">
      <c r="C3471"/>
      <c r="D3471" s="11"/>
    </row>
    <row r="3472" spans="3:4" x14ac:dyDescent="0.2">
      <c r="C3472"/>
      <c r="D3472" s="11"/>
    </row>
    <row r="3473" spans="3:4" x14ac:dyDescent="0.2">
      <c r="C3473"/>
      <c r="D3473" s="11"/>
    </row>
    <row r="3474" spans="3:4" x14ac:dyDescent="0.2">
      <c r="C3474"/>
      <c r="D3474" s="11"/>
    </row>
    <row r="3475" spans="3:4" x14ac:dyDescent="0.2">
      <c r="C3475"/>
      <c r="D3475" s="11"/>
    </row>
    <row r="3476" spans="3:4" x14ac:dyDescent="0.2">
      <c r="C3476"/>
      <c r="D3476" s="11"/>
    </row>
    <row r="3477" spans="3:4" x14ac:dyDescent="0.2">
      <c r="C3477"/>
      <c r="D3477" s="11"/>
    </row>
    <row r="3478" spans="3:4" x14ac:dyDescent="0.2">
      <c r="C3478"/>
      <c r="D3478" s="11"/>
    </row>
    <row r="3479" spans="3:4" x14ac:dyDescent="0.2">
      <c r="C3479"/>
      <c r="D3479" s="11"/>
    </row>
    <row r="3480" spans="3:4" x14ac:dyDescent="0.2">
      <c r="C3480"/>
      <c r="D3480" s="11"/>
    </row>
    <row r="3481" spans="3:4" x14ac:dyDescent="0.2">
      <c r="C3481"/>
      <c r="D3481" s="11"/>
    </row>
    <row r="3482" spans="3:4" x14ac:dyDescent="0.2">
      <c r="C3482"/>
      <c r="D3482" s="11"/>
    </row>
    <row r="3483" spans="3:4" x14ac:dyDescent="0.2">
      <c r="C3483"/>
      <c r="D3483" s="11"/>
    </row>
    <row r="3484" spans="3:4" x14ac:dyDescent="0.2">
      <c r="C3484"/>
      <c r="D3484" s="11"/>
    </row>
    <row r="3485" spans="3:4" x14ac:dyDescent="0.2">
      <c r="C3485"/>
      <c r="D3485" s="11"/>
    </row>
    <row r="3486" spans="3:4" x14ac:dyDescent="0.2">
      <c r="C3486"/>
      <c r="D3486" s="11"/>
    </row>
    <row r="3487" spans="3:4" x14ac:dyDescent="0.2">
      <c r="C3487"/>
      <c r="D3487" s="11"/>
    </row>
    <row r="3488" spans="3:4" x14ac:dyDescent="0.2">
      <c r="C3488"/>
      <c r="D3488" s="11"/>
    </row>
    <row r="3489" spans="3:4" x14ac:dyDescent="0.2">
      <c r="C3489"/>
      <c r="D3489" s="11"/>
    </row>
    <row r="3490" spans="3:4" x14ac:dyDescent="0.2">
      <c r="C3490"/>
      <c r="D3490" s="11"/>
    </row>
    <row r="3491" spans="3:4" x14ac:dyDescent="0.2">
      <c r="C3491"/>
      <c r="D3491" s="11"/>
    </row>
    <row r="3492" spans="3:4" x14ac:dyDescent="0.2">
      <c r="C3492"/>
      <c r="D3492" s="11"/>
    </row>
    <row r="3493" spans="3:4" x14ac:dyDescent="0.2">
      <c r="C3493"/>
      <c r="D3493" s="11"/>
    </row>
    <row r="3494" spans="3:4" x14ac:dyDescent="0.2">
      <c r="C3494"/>
      <c r="D3494" s="11"/>
    </row>
    <row r="3495" spans="3:4" x14ac:dyDescent="0.2">
      <c r="C3495"/>
      <c r="D3495" s="11"/>
    </row>
    <row r="3496" spans="3:4" x14ac:dyDescent="0.2">
      <c r="C3496"/>
      <c r="D3496" s="11"/>
    </row>
    <row r="3497" spans="3:4" x14ac:dyDescent="0.2">
      <c r="C3497"/>
      <c r="D3497" s="11"/>
    </row>
    <row r="3498" spans="3:4" x14ac:dyDescent="0.2">
      <c r="C3498"/>
      <c r="D3498" s="11"/>
    </row>
    <row r="3499" spans="3:4" x14ac:dyDescent="0.2">
      <c r="C3499"/>
      <c r="D3499" s="11"/>
    </row>
    <row r="3500" spans="3:4" x14ac:dyDescent="0.2">
      <c r="C3500"/>
      <c r="D3500" s="11"/>
    </row>
    <row r="3501" spans="3:4" x14ac:dyDescent="0.2">
      <c r="C3501"/>
      <c r="D3501" s="11"/>
    </row>
    <row r="3502" spans="3:4" x14ac:dyDescent="0.2">
      <c r="C3502"/>
      <c r="D3502" s="11"/>
    </row>
    <row r="3503" spans="3:4" x14ac:dyDescent="0.2">
      <c r="C3503"/>
      <c r="D3503" s="11"/>
    </row>
    <row r="3504" spans="3:4" x14ac:dyDescent="0.2">
      <c r="C3504"/>
      <c r="D3504" s="11"/>
    </row>
    <row r="3505" spans="3:4" x14ac:dyDescent="0.2">
      <c r="C3505"/>
      <c r="D3505" s="11"/>
    </row>
    <row r="3506" spans="3:4" x14ac:dyDescent="0.2">
      <c r="C3506"/>
      <c r="D3506" s="11"/>
    </row>
    <row r="3507" spans="3:4" x14ac:dyDescent="0.2">
      <c r="C3507"/>
      <c r="D3507" s="11"/>
    </row>
    <row r="3508" spans="3:4" x14ac:dyDescent="0.2">
      <c r="C3508"/>
      <c r="D3508" s="11"/>
    </row>
    <row r="3509" spans="3:4" x14ac:dyDescent="0.2">
      <c r="C3509"/>
      <c r="D3509" s="11"/>
    </row>
    <row r="3510" spans="3:4" x14ac:dyDescent="0.2">
      <c r="C3510"/>
      <c r="D3510" s="11"/>
    </row>
    <row r="3511" spans="3:4" x14ac:dyDescent="0.2">
      <c r="C3511"/>
      <c r="D3511" s="11"/>
    </row>
    <row r="3512" spans="3:4" x14ac:dyDescent="0.2">
      <c r="C3512"/>
      <c r="D3512" s="11"/>
    </row>
    <row r="3513" spans="3:4" x14ac:dyDescent="0.2">
      <c r="C3513"/>
      <c r="D3513" s="11"/>
    </row>
    <row r="3514" spans="3:4" x14ac:dyDescent="0.2">
      <c r="C3514"/>
      <c r="D3514" s="11"/>
    </row>
    <row r="3515" spans="3:4" x14ac:dyDescent="0.2">
      <c r="C3515"/>
      <c r="D3515" s="11"/>
    </row>
    <row r="3516" spans="3:4" x14ac:dyDescent="0.2">
      <c r="C3516"/>
      <c r="D3516" s="11"/>
    </row>
    <row r="3517" spans="3:4" x14ac:dyDescent="0.2">
      <c r="C3517"/>
      <c r="D3517" s="11"/>
    </row>
    <row r="3518" spans="3:4" x14ac:dyDescent="0.2">
      <c r="C3518"/>
      <c r="D3518" s="11"/>
    </row>
    <row r="3519" spans="3:4" x14ac:dyDescent="0.2">
      <c r="C3519"/>
      <c r="D3519" s="11"/>
    </row>
    <row r="3520" spans="3:4" x14ac:dyDescent="0.2">
      <c r="C3520"/>
      <c r="D3520" s="11"/>
    </row>
    <row r="3521" spans="3:4" x14ac:dyDescent="0.2">
      <c r="C3521"/>
      <c r="D3521" s="11"/>
    </row>
    <row r="3522" spans="3:4" x14ac:dyDescent="0.2">
      <c r="C3522"/>
      <c r="D3522" s="11"/>
    </row>
    <row r="3523" spans="3:4" x14ac:dyDescent="0.2">
      <c r="C3523"/>
      <c r="D3523" s="11"/>
    </row>
    <row r="3524" spans="3:4" x14ac:dyDescent="0.2">
      <c r="C3524"/>
      <c r="D3524" s="11"/>
    </row>
    <row r="3525" spans="3:4" x14ac:dyDescent="0.2">
      <c r="C3525"/>
      <c r="D3525" s="11"/>
    </row>
    <row r="3526" spans="3:4" x14ac:dyDescent="0.2">
      <c r="C3526"/>
      <c r="D3526" s="11"/>
    </row>
    <row r="3527" spans="3:4" x14ac:dyDescent="0.2">
      <c r="C3527"/>
      <c r="D3527" s="11"/>
    </row>
  </sheetData>
  <mergeCells count="563">
    <mergeCell ref="A553:B553"/>
    <mergeCell ref="A554:B554"/>
    <mergeCell ref="A555:B555"/>
    <mergeCell ref="A556:B556"/>
    <mergeCell ref="C5:C6"/>
    <mergeCell ref="A547:B547"/>
    <mergeCell ref="A548:B548"/>
    <mergeCell ref="A549:B549"/>
    <mergeCell ref="A550:B550"/>
    <mergeCell ref="A551:B551"/>
    <mergeCell ref="A552:B552"/>
    <mergeCell ref="A541:B541"/>
    <mergeCell ref="A542:B542"/>
    <mergeCell ref="A543:B543"/>
    <mergeCell ref="A544:B544"/>
    <mergeCell ref="A545:B545"/>
    <mergeCell ref="A546:B546"/>
    <mergeCell ref="A535:B535"/>
    <mergeCell ref="A536:B536"/>
    <mergeCell ref="A537:B537"/>
    <mergeCell ref="A538:B538"/>
    <mergeCell ref="A539:B539"/>
    <mergeCell ref="A540:B540"/>
    <mergeCell ref="A529:B529"/>
    <mergeCell ref="A530:B530"/>
    <mergeCell ref="A531:B531"/>
    <mergeCell ref="A532:B532"/>
    <mergeCell ref="A533:B533"/>
    <mergeCell ref="A534:B534"/>
    <mergeCell ref="A523:B523"/>
    <mergeCell ref="A524:B524"/>
    <mergeCell ref="A525:B525"/>
    <mergeCell ref="A526:B526"/>
    <mergeCell ref="A527:B527"/>
    <mergeCell ref="A528:B528"/>
    <mergeCell ref="A517:B517"/>
    <mergeCell ref="A518:B518"/>
    <mergeCell ref="A519:B519"/>
    <mergeCell ref="A520:B520"/>
    <mergeCell ref="A521:B521"/>
    <mergeCell ref="A522:B522"/>
    <mergeCell ref="A511:B511"/>
    <mergeCell ref="A512:B512"/>
    <mergeCell ref="A513:B513"/>
    <mergeCell ref="A514:B514"/>
    <mergeCell ref="A515:B515"/>
    <mergeCell ref="A516:B516"/>
    <mergeCell ref="A505:B505"/>
    <mergeCell ref="A506:B506"/>
    <mergeCell ref="A507:B507"/>
    <mergeCell ref="A508:B508"/>
    <mergeCell ref="A509:B509"/>
    <mergeCell ref="A510:B510"/>
    <mergeCell ref="A499:B499"/>
    <mergeCell ref="A500:B500"/>
    <mergeCell ref="A501:B501"/>
    <mergeCell ref="A502:B502"/>
    <mergeCell ref="A503:B503"/>
    <mergeCell ref="A504:B504"/>
    <mergeCell ref="A493:B493"/>
    <mergeCell ref="A494:B494"/>
    <mergeCell ref="A495:B495"/>
    <mergeCell ref="A496:B496"/>
    <mergeCell ref="A497:B497"/>
    <mergeCell ref="A498:B498"/>
    <mergeCell ref="A487:B487"/>
    <mergeCell ref="A488:B488"/>
    <mergeCell ref="A489:B489"/>
    <mergeCell ref="A490:B490"/>
    <mergeCell ref="A491:B491"/>
    <mergeCell ref="A492:B492"/>
    <mergeCell ref="A481:B481"/>
    <mergeCell ref="A482:B482"/>
    <mergeCell ref="A483:B483"/>
    <mergeCell ref="A484:B484"/>
    <mergeCell ref="A485:B485"/>
    <mergeCell ref="A486:B486"/>
    <mergeCell ref="A475:B475"/>
    <mergeCell ref="A476:B476"/>
    <mergeCell ref="A477:B477"/>
    <mergeCell ref="A478:B478"/>
    <mergeCell ref="A479:B479"/>
    <mergeCell ref="A480:B480"/>
    <mergeCell ref="A469:B469"/>
    <mergeCell ref="A470:B470"/>
    <mergeCell ref="A471:B471"/>
    <mergeCell ref="A472:B472"/>
    <mergeCell ref="A473:B473"/>
    <mergeCell ref="A474:B474"/>
    <mergeCell ref="A463:B463"/>
    <mergeCell ref="A464:B464"/>
    <mergeCell ref="A465:B465"/>
    <mergeCell ref="A466:B466"/>
    <mergeCell ref="A467:B467"/>
    <mergeCell ref="A468:B468"/>
    <mergeCell ref="A457:B457"/>
    <mergeCell ref="A458:B458"/>
    <mergeCell ref="A459:B459"/>
    <mergeCell ref="A460:B460"/>
    <mergeCell ref="A461:B461"/>
    <mergeCell ref="A462:B462"/>
    <mergeCell ref="A451:B451"/>
    <mergeCell ref="A452:B452"/>
    <mergeCell ref="A453:B453"/>
    <mergeCell ref="A454:B454"/>
    <mergeCell ref="A455:B455"/>
    <mergeCell ref="A456:B456"/>
    <mergeCell ref="A445:B445"/>
    <mergeCell ref="A446:B446"/>
    <mergeCell ref="A447:B447"/>
    <mergeCell ref="A448:B448"/>
    <mergeCell ref="A449:B449"/>
    <mergeCell ref="A450:B450"/>
    <mergeCell ref="A439:B439"/>
    <mergeCell ref="A440:B440"/>
    <mergeCell ref="A441:B441"/>
    <mergeCell ref="A442:B442"/>
    <mergeCell ref="A443:B443"/>
    <mergeCell ref="A444:B444"/>
    <mergeCell ref="A433:B433"/>
    <mergeCell ref="A434:B434"/>
    <mergeCell ref="A435:B435"/>
    <mergeCell ref="A436:B436"/>
    <mergeCell ref="A437:B437"/>
    <mergeCell ref="A438:B438"/>
    <mergeCell ref="A427:B427"/>
    <mergeCell ref="A428:B428"/>
    <mergeCell ref="A429:B429"/>
    <mergeCell ref="A430:B430"/>
    <mergeCell ref="A431:B431"/>
    <mergeCell ref="A432:B432"/>
    <mergeCell ref="A421:B421"/>
    <mergeCell ref="A422:B422"/>
    <mergeCell ref="A423:B423"/>
    <mergeCell ref="A424:B424"/>
    <mergeCell ref="A425:B425"/>
    <mergeCell ref="A426:B426"/>
    <mergeCell ref="A415:B415"/>
    <mergeCell ref="A416:B416"/>
    <mergeCell ref="A417:B417"/>
    <mergeCell ref="A418:B418"/>
    <mergeCell ref="A419:B419"/>
    <mergeCell ref="A420:B420"/>
    <mergeCell ref="A409:B409"/>
    <mergeCell ref="A410:B410"/>
    <mergeCell ref="A411:B411"/>
    <mergeCell ref="A412:B412"/>
    <mergeCell ref="A413:B413"/>
    <mergeCell ref="A414:B414"/>
    <mergeCell ref="A403:B403"/>
    <mergeCell ref="A404:B404"/>
    <mergeCell ref="A405:B405"/>
    <mergeCell ref="A406:B406"/>
    <mergeCell ref="A407:B407"/>
    <mergeCell ref="A408:B408"/>
    <mergeCell ref="A397:B397"/>
    <mergeCell ref="A398:B398"/>
    <mergeCell ref="A399:B399"/>
    <mergeCell ref="A400:B400"/>
    <mergeCell ref="A401:B401"/>
    <mergeCell ref="A402:B402"/>
    <mergeCell ref="A391:B391"/>
    <mergeCell ref="A392:B392"/>
    <mergeCell ref="A393:B393"/>
    <mergeCell ref="A394:B394"/>
    <mergeCell ref="A395:B395"/>
    <mergeCell ref="A396:B396"/>
    <mergeCell ref="A385:B385"/>
    <mergeCell ref="A386:B386"/>
    <mergeCell ref="A387:B387"/>
    <mergeCell ref="A388:B388"/>
    <mergeCell ref="A389:B389"/>
    <mergeCell ref="A390:B390"/>
    <mergeCell ref="A379:B379"/>
    <mergeCell ref="A380:B380"/>
    <mergeCell ref="A381:B381"/>
    <mergeCell ref="A382:B382"/>
    <mergeCell ref="A383:B383"/>
    <mergeCell ref="A384:B384"/>
    <mergeCell ref="A373:B373"/>
    <mergeCell ref="A374:B374"/>
    <mergeCell ref="A375:B375"/>
    <mergeCell ref="A376:B376"/>
    <mergeCell ref="A377:B377"/>
    <mergeCell ref="A378:B378"/>
    <mergeCell ref="A367:B367"/>
    <mergeCell ref="A368:B368"/>
    <mergeCell ref="A369:B369"/>
    <mergeCell ref="A370:B370"/>
    <mergeCell ref="A371:B371"/>
    <mergeCell ref="A372:B372"/>
    <mergeCell ref="A361:B361"/>
    <mergeCell ref="A362:B362"/>
    <mergeCell ref="A363:B363"/>
    <mergeCell ref="A364:B364"/>
    <mergeCell ref="A365:B365"/>
    <mergeCell ref="A366:B366"/>
    <mergeCell ref="A355:B355"/>
    <mergeCell ref="A356:B356"/>
    <mergeCell ref="A357:B357"/>
    <mergeCell ref="A358:B358"/>
    <mergeCell ref="A359:B359"/>
    <mergeCell ref="A360:B360"/>
    <mergeCell ref="A349:B349"/>
    <mergeCell ref="A350:B350"/>
    <mergeCell ref="A351:B351"/>
    <mergeCell ref="A352:B352"/>
    <mergeCell ref="A353:B353"/>
    <mergeCell ref="A354:B354"/>
    <mergeCell ref="A343:B343"/>
    <mergeCell ref="A344:B344"/>
    <mergeCell ref="A345:B345"/>
    <mergeCell ref="A346:B346"/>
    <mergeCell ref="A347:B347"/>
    <mergeCell ref="A348:B348"/>
    <mergeCell ref="A337:B337"/>
    <mergeCell ref="A338:B338"/>
    <mergeCell ref="A339:B339"/>
    <mergeCell ref="A340:B340"/>
    <mergeCell ref="A341:B341"/>
    <mergeCell ref="A342:B342"/>
    <mergeCell ref="A331:B331"/>
    <mergeCell ref="A332:B332"/>
    <mergeCell ref="A333:B333"/>
    <mergeCell ref="A334:B334"/>
    <mergeCell ref="A335:B335"/>
    <mergeCell ref="A336:B336"/>
    <mergeCell ref="A325:B325"/>
    <mergeCell ref="A326:B326"/>
    <mergeCell ref="A327:B327"/>
    <mergeCell ref="A328:B328"/>
    <mergeCell ref="A329:B329"/>
    <mergeCell ref="A330:B330"/>
    <mergeCell ref="A319:B319"/>
    <mergeCell ref="A320:B320"/>
    <mergeCell ref="A321:B321"/>
    <mergeCell ref="A322:B322"/>
    <mergeCell ref="A323:B323"/>
    <mergeCell ref="A324:B324"/>
    <mergeCell ref="A313:B313"/>
    <mergeCell ref="A314:B314"/>
    <mergeCell ref="A315:B315"/>
    <mergeCell ref="A316:B316"/>
    <mergeCell ref="A317:B317"/>
    <mergeCell ref="A318:B318"/>
    <mergeCell ref="A307:B307"/>
    <mergeCell ref="A308:B308"/>
    <mergeCell ref="A309:B309"/>
    <mergeCell ref="A310:B310"/>
    <mergeCell ref="A311:B311"/>
    <mergeCell ref="A312:B312"/>
    <mergeCell ref="A301:B301"/>
    <mergeCell ref="A302:B302"/>
    <mergeCell ref="A303:B303"/>
    <mergeCell ref="A304:B304"/>
    <mergeCell ref="A305:B305"/>
    <mergeCell ref="A306:B306"/>
    <mergeCell ref="A295:B295"/>
    <mergeCell ref="A296:B296"/>
    <mergeCell ref="A297:B297"/>
    <mergeCell ref="A298:B298"/>
    <mergeCell ref="A299:B299"/>
    <mergeCell ref="A300:B300"/>
    <mergeCell ref="A289:B289"/>
    <mergeCell ref="A290:B290"/>
    <mergeCell ref="A291:B291"/>
    <mergeCell ref="A292:B292"/>
    <mergeCell ref="A293:B293"/>
    <mergeCell ref="A294:B294"/>
    <mergeCell ref="A283:B283"/>
    <mergeCell ref="A284:B284"/>
    <mergeCell ref="A285:B285"/>
    <mergeCell ref="A286:B286"/>
    <mergeCell ref="A287:B287"/>
    <mergeCell ref="A288:B288"/>
    <mergeCell ref="A277:B277"/>
    <mergeCell ref="A278:B278"/>
    <mergeCell ref="A279:B279"/>
    <mergeCell ref="A280:B280"/>
    <mergeCell ref="A281:B281"/>
    <mergeCell ref="A282:B282"/>
    <mergeCell ref="A272:B272"/>
    <mergeCell ref="A274:B275"/>
    <mergeCell ref="C274:C275"/>
    <mergeCell ref="D274:D275"/>
    <mergeCell ref="F274:F275"/>
    <mergeCell ref="A276:B276"/>
    <mergeCell ref="A266:B266"/>
    <mergeCell ref="A267:B267"/>
    <mergeCell ref="A268:B268"/>
    <mergeCell ref="A269:B269"/>
    <mergeCell ref="A270:B270"/>
    <mergeCell ref="A271:B271"/>
    <mergeCell ref="A260:B260"/>
    <mergeCell ref="A261:B261"/>
    <mergeCell ref="A262:B262"/>
    <mergeCell ref="A263:B263"/>
    <mergeCell ref="A264:B264"/>
    <mergeCell ref="A265:B265"/>
    <mergeCell ref="A254:B254"/>
    <mergeCell ref="A255:B255"/>
    <mergeCell ref="A256:B256"/>
    <mergeCell ref="A257:B257"/>
    <mergeCell ref="A258:B258"/>
    <mergeCell ref="A259:B259"/>
    <mergeCell ref="A248:B248"/>
    <mergeCell ref="A249:B249"/>
    <mergeCell ref="A250:B250"/>
    <mergeCell ref="A251:B251"/>
    <mergeCell ref="A252:B252"/>
    <mergeCell ref="A253:B253"/>
    <mergeCell ref="A242:B242"/>
    <mergeCell ref="A243:B243"/>
    <mergeCell ref="A244:B244"/>
    <mergeCell ref="A245:B245"/>
    <mergeCell ref="A246:B246"/>
    <mergeCell ref="A247:B247"/>
    <mergeCell ref="A236:B236"/>
    <mergeCell ref="A237:B237"/>
    <mergeCell ref="A238:B238"/>
    <mergeCell ref="A239:B239"/>
    <mergeCell ref="A240:B240"/>
    <mergeCell ref="A241:B241"/>
    <mergeCell ref="A230:B230"/>
    <mergeCell ref="A231:B231"/>
    <mergeCell ref="A232:B232"/>
    <mergeCell ref="A233:B233"/>
    <mergeCell ref="A234:B234"/>
    <mergeCell ref="A235:B235"/>
    <mergeCell ref="A224:B224"/>
    <mergeCell ref="A225:B225"/>
    <mergeCell ref="A226:B226"/>
    <mergeCell ref="A227:B227"/>
    <mergeCell ref="A228:B228"/>
    <mergeCell ref="A229:B229"/>
    <mergeCell ref="A218:B218"/>
    <mergeCell ref="A219:B219"/>
    <mergeCell ref="A220:B220"/>
    <mergeCell ref="A221:B221"/>
    <mergeCell ref="A222:B222"/>
    <mergeCell ref="A223:B223"/>
    <mergeCell ref="A212:B212"/>
    <mergeCell ref="A213:B213"/>
    <mergeCell ref="A214:B214"/>
    <mergeCell ref="A215:B215"/>
    <mergeCell ref="A216:B216"/>
    <mergeCell ref="A217:B217"/>
    <mergeCell ref="A206:B206"/>
    <mergeCell ref="A207:B207"/>
    <mergeCell ref="A208:B208"/>
    <mergeCell ref="A209:B209"/>
    <mergeCell ref="A210:B210"/>
    <mergeCell ref="A211:B211"/>
    <mergeCell ref="A200:B200"/>
    <mergeCell ref="A201:B201"/>
    <mergeCell ref="A202:B202"/>
    <mergeCell ref="A203:B203"/>
    <mergeCell ref="A204:B204"/>
    <mergeCell ref="A205:B205"/>
    <mergeCell ref="A194:B194"/>
    <mergeCell ref="A195:B195"/>
    <mergeCell ref="A196:B196"/>
    <mergeCell ref="A197:B197"/>
    <mergeCell ref="A198:B198"/>
    <mergeCell ref="A199:B199"/>
    <mergeCell ref="A188:B188"/>
    <mergeCell ref="A189:B189"/>
    <mergeCell ref="A190:B190"/>
    <mergeCell ref="A191:B191"/>
    <mergeCell ref="A192:B192"/>
    <mergeCell ref="A193:B193"/>
    <mergeCell ref="A182:B182"/>
    <mergeCell ref="A183:B183"/>
    <mergeCell ref="A184:B184"/>
    <mergeCell ref="A185:B185"/>
    <mergeCell ref="A186:B186"/>
    <mergeCell ref="A187:B187"/>
    <mergeCell ref="A176:B176"/>
    <mergeCell ref="A177:B177"/>
    <mergeCell ref="A178:B178"/>
    <mergeCell ref="A179:B179"/>
    <mergeCell ref="A180:B180"/>
    <mergeCell ref="A181:B181"/>
    <mergeCell ref="A170:B170"/>
    <mergeCell ref="A171:B171"/>
    <mergeCell ref="A172:B172"/>
    <mergeCell ref="A173:B173"/>
    <mergeCell ref="A174:B174"/>
    <mergeCell ref="A175:B175"/>
    <mergeCell ref="A164:B164"/>
    <mergeCell ref="A165:B165"/>
    <mergeCell ref="A166:B166"/>
    <mergeCell ref="A167:B167"/>
    <mergeCell ref="A168:B168"/>
    <mergeCell ref="A169:B169"/>
    <mergeCell ref="A158:B158"/>
    <mergeCell ref="A159:B159"/>
    <mergeCell ref="A160:B160"/>
    <mergeCell ref="A161:B161"/>
    <mergeCell ref="A162:B162"/>
    <mergeCell ref="A163:B163"/>
    <mergeCell ref="A152:B152"/>
    <mergeCell ref="A153:B153"/>
    <mergeCell ref="A154:B154"/>
    <mergeCell ref="A155:B155"/>
    <mergeCell ref="A156:B156"/>
    <mergeCell ref="A157:B157"/>
    <mergeCell ref="A146:B146"/>
    <mergeCell ref="A147:B147"/>
    <mergeCell ref="A148:B148"/>
    <mergeCell ref="A149:B149"/>
    <mergeCell ref="A150:B150"/>
    <mergeCell ref="A151:B151"/>
    <mergeCell ref="A140:B140"/>
    <mergeCell ref="A141:B141"/>
    <mergeCell ref="A142:B142"/>
    <mergeCell ref="A143:B143"/>
    <mergeCell ref="A144:B144"/>
    <mergeCell ref="A145:B145"/>
    <mergeCell ref="A134:B134"/>
    <mergeCell ref="A135:B135"/>
    <mergeCell ref="A136:B136"/>
    <mergeCell ref="A137:B137"/>
    <mergeCell ref="A138:B138"/>
    <mergeCell ref="A139:B139"/>
    <mergeCell ref="A128:B128"/>
    <mergeCell ref="A129:B129"/>
    <mergeCell ref="A130:B130"/>
    <mergeCell ref="A131:B131"/>
    <mergeCell ref="A132:B132"/>
    <mergeCell ref="A133:B133"/>
    <mergeCell ref="A122:B122"/>
    <mergeCell ref="A123:B123"/>
    <mergeCell ref="A124:B124"/>
    <mergeCell ref="A125:B125"/>
    <mergeCell ref="A126:B126"/>
    <mergeCell ref="A127:B127"/>
    <mergeCell ref="A116:B116"/>
    <mergeCell ref="A117:B117"/>
    <mergeCell ref="A118:B118"/>
    <mergeCell ref="A119:B119"/>
    <mergeCell ref="A120:B120"/>
    <mergeCell ref="A121:B121"/>
    <mergeCell ref="A110:B110"/>
    <mergeCell ref="A111:B111"/>
    <mergeCell ref="A112:B112"/>
    <mergeCell ref="A113:B113"/>
    <mergeCell ref="A114:B114"/>
    <mergeCell ref="A115:B115"/>
    <mergeCell ref="A104:B104"/>
    <mergeCell ref="A105:B105"/>
    <mergeCell ref="A106:B106"/>
    <mergeCell ref="A107:B107"/>
    <mergeCell ref="A108:B108"/>
    <mergeCell ref="A109:B109"/>
    <mergeCell ref="A98:B98"/>
    <mergeCell ref="A99:B99"/>
    <mergeCell ref="A100:B100"/>
    <mergeCell ref="A101:B101"/>
    <mergeCell ref="A102:B102"/>
    <mergeCell ref="A103:B103"/>
    <mergeCell ref="A92:B92"/>
    <mergeCell ref="A93:B93"/>
    <mergeCell ref="A94:B94"/>
    <mergeCell ref="A95:B95"/>
    <mergeCell ref="A96:B96"/>
    <mergeCell ref="A97:B97"/>
    <mergeCell ref="A86:B86"/>
    <mergeCell ref="A87:B87"/>
    <mergeCell ref="A88:B88"/>
    <mergeCell ref="A89:B89"/>
    <mergeCell ref="A90:B90"/>
    <mergeCell ref="A91:B91"/>
    <mergeCell ref="A80:B80"/>
    <mergeCell ref="A81:B81"/>
    <mergeCell ref="A82:B82"/>
    <mergeCell ref="A83:B83"/>
    <mergeCell ref="A84:B84"/>
    <mergeCell ref="A85:B85"/>
    <mergeCell ref="A74:B74"/>
    <mergeCell ref="A75:B75"/>
    <mergeCell ref="A76:B76"/>
    <mergeCell ref="A77:B77"/>
    <mergeCell ref="A78:B78"/>
    <mergeCell ref="A79:B79"/>
    <mergeCell ref="A68:B68"/>
    <mergeCell ref="A69:B69"/>
    <mergeCell ref="A70:B70"/>
    <mergeCell ref="A71:B71"/>
    <mergeCell ref="A72:B72"/>
    <mergeCell ref="A73:B73"/>
    <mergeCell ref="A62:B62"/>
    <mergeCell ref="A63:B63"/>
    <mergeCell ref="A64:B64"/>
    <mergeCell ref="A65:B65"/>
    <mergeCell ref="A66:B66"/>
    <mergeCell ref="A67:B67"/>
    <mergeCell ref="A56:B56"/>
    <mergeCell ref="A57:B57"/>
    <mergeCell ref="A58:B58"/>
    <mergeCell ref="A59:B59"/>
    <mergeCell ref="A60:B60"/>
    <mergeCell ref="A61:B61"/>
    <mergeCell ref="A50:B50"/>
    <mergeCell ref="A51:B51"/>
    <mergeCell ref="A52:B52"/>
    <mergeCell ref="A53:B53"/>
    <mergeCell ref="A54:B54"/>
    <mergeCell ref="A55:B55"/>
    <mergeCell ref="A44:B44"/>
    <mergeCell ref="A45:B45"/>
    <mergeCell ref="A46:B46"/>
    <mergeCell ref="A47:B47"/>
    <mergeCell ref="A48:B48"/>
    <mergeCell ref="A49:B49"/>
    <mergeCell ref="A38:B38"/>
    <mergeCell ref="A39:B39"/>
    <mergeCell ref="A40:B40"/>
    <mergeCell ref="A41:B41"/>
    <mergeCell ref="A42:B42"/>
    <mergeCell ref="A43:B43"/>
    <mergeCell ref="A35:B35"/>
    <mergeCell ref="A36:B36"/>
    <mergeCell ref="A37:B37"/>
    <mergeCell ref="A26:B26"/>
    <mergeCell ref="A27:B27"/>
    <mergeCell ref="A28:B28"/>
    <mergeCell ref="A29:B29"/>
    <mergeCell ref="A30:B30"/>
    <mergeCell ref="A31:B31"/>
    <mergeCell ref="A14:B14"/>
    <mergeCell ref="A15:B15"/>
    <mergeCell ref="A16:B16"/>
    <mergeCell ref="A17:B17"/>
    <mergeCell ref="A18:B18"/>
    <mergeCell ref="A19:B19"/>
    <mergeCell ref="A32:B32"/>
    <mergeCell ref="A33:B33"/>
    <mergeCell ref="A34:B34"/>
    <mergeCell ref="G5:G6"/>
    <mergeCell ref="H5:H6"/>
    <mergeCell ref="G274:G275"/>
    <mergeCell ref="H274:H275"/>
    <mergeCell ref="D1:G1"/>
    <mergeCell ref="A574:G574"/>
    <mergeCell ref="A8:B8"/>
    <mergeCell ref="A9:B9"/>
    <mergeCell ref="A10:B10"/>
    <mergeCell ref="A11:B11"/>
    <mergeCell ref="A12:B12"/>
    <mergeCell ref="A13:B13"/>
    <mergeCell ref="C2:F2"/>
    <mergeCell ref="C3:F3"/>
    <mergeCell ref="A5:B6"/>
    <mergeCell ref="D5:D6"/>
    <mergeCell ref="F5:F6"/>
    <mergeCell ref="A7:B7"/>
    <mergeCell ref="A20:B20"/>
    <mergeCell ref="A21:B21"/>
    <mergeCell ref="A22:B22"/>
    <mergeCell ref="A23:B23"/>
    <mergeCell ref="A24:B24"/>
    <mergeCell ref="A25:B25"/>
  </mergeCells>
  <pageMargins left="0.7" right="0.7" top="0.75" bottom="0.75" header="0.3" footer="0.3"/>
  <pageSetup paperSize="9" scale="9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Munkalapok</vt:lpstr>
      </vt:variant>
      <vt:variant>
        <vt:i4>43</vt:i4>
      </vt:variant>
      <vt:variant>
        <vt:lpstr>Névvel ellátott tartományok</vt:lpstr>
      </vt:variant>
      <vt:variant>
        <vt:i4>23</vt:i4>
      </vt:variant>
    </vt:vector>
  </HeadingPairs>
  <TitlesOfParts>
    <vt:vector size="66" baseType="lpstr">
      <vt:lpstr>Munka1</vt:lpstr>
      <vt:lpstr>minta</vt:lpstr>
      <vt:lpstr>igazgatás</vt:lpstr>
      <vt:lpstr>adók</vt:lpstr>
      <vt:lpstr>temető</vt:lpstr>
      <vt:lpstr>Önk.vagyon</vt:lpstr>
      <vt:lpstr>rendezvények</vt:lpstr>
      <vt:lpstr>Önkorm. elszámolása</vt:lpstr>
      <vt:lpstr>rendfenntart.</vt:lpstr>
      <vt:lpstr>téli közf.</vt:lpstr>
      <vt:lpstr>hosszúi.közf.</vt:lpstr>
      <vt:lpstr>út üzemelt.</vt:lpstr>
      <vt:lpstr>közvilágítás</vt:lpstr>
      <vt:lpstr>zöldterület</vt:lpstr>
      <vt:lpstr>város-község</vt:lpstr>
      <vt:lpstr>háziorvos</vt:lpstr>
      <vt:lpstr>védőnői szolg.</vt:lpstr>
      <vt:lpstr>sport</vt:lpstr>
      <vt:lpstr>könyvtár</vt:lpstr>
      <vt:lpstr>közművelődés</vt:lpstr>
      <vt:lpstr>közműv.2</vt:lpstr>
      <vt:lpstr>iskola 1-4</vt:lpstr>
      <vt:lpstr>iskola 5-8</vt:lpstr>
      <vt:lpstr>iskola étkezés</vt:lpstr>
      <vt:lpstr>gyermekjólét</vt:lpstr>
      <vt:lpstr>családtámogatás</vt:lpstr>
      <vt:lpstr>családseg.</vt:lpstr>
      <vt:lpstr>int.fin.</vt:lpstr>
      <vt:lpstr>önk.összesen</vt:lpstr>
      <vt:lpstr>Hivatal</vt:lpstr>
      <vt:lpstr>016010</vt:lpstr>
      <vt:lpstr>anyakönyv</vt:lpstr>
      <vt:lpstr>101150</vt:lpstr>
      <vt:lpstr>104051</vt:lpstr>
      <vt:lpstr>munkanélk</vt:lpstr>
      <vt:lpstr>lakhatási tám</vt:lpstr>
      <vt:lpstr>Hivatal összesen</vt:lpstr>
      <vt:lpstr>Ovi nevelés</vt:lpstr>
      <vt:lpstr>Óvodai működés</vt:lpstr>
      <vt:lpstr>Ovi étkezés</vt:lpstr>
      <vt:lpstr>ovi összesen</vt:lpstr>
      <vt:lpstr>Munka2</vt:lpstr>
      <vt:lpstr>mindösszesen</vt:lpstr>
      <vt:lpstr>'101150'!Nyomtatási_terület</vt:lpstr>
      <vt:lpstr>'104051'!Nyomtatási_terület</vt:lpstr>
      <vt:lpstr>anyakönyv!Nyomtatási_terület</vt:lpstr>
      <vt:lpstr>családseg.!Nyomtatási_terület</vt:lpstr>
      <vt:lpstr>családtámogatás!Nyomtatási_terület</vt:lpstr>
      <vt:lpstr>gyermekjólét!Nyomtatási_terület</vt:lpstr>
      <vt:lpstr>háziorvos!Nyomtatási_terület</vt:lpstr>
      <vt:lpstr>hosszúi.közf.!Nyomtatási_terület</vt:lpstr>
      <vt:lpstr>int.fin.!Nyomtatási_terület</vt:lpstr>
      <vt:lpstr>'iskola étkezés'!Nyomtatási_terület</vt:lpstr>
      <vt:lpstr>könyvtár!Nyomtatási_terület</vt:lpstr>
      <vt:lpstr>közvilágítás!Nyomtatási_terület</vt:lpstr>
      <vt:lpstr>'lakhatási tám'!Nyomtatási_terület</vt:lpstr>
      <vt:lpstr>mindösszesen!Nyomtatási_terület</vt:lpstr>
      <vt:lpstr>Munka2!Nyomtatási_terület</vt:lpstr>
      <vt:lpstr>munkanélk!Nyomtatási_terület</vt:lpstr>
      <vt:lpstr>'Óvodai működés'!Nyomtatási_terület</vt:lpstr>
      <vt:lpstr>rendezvények!Nyomtatási_terület</vt:lpstr>
      <vt:lpstr>rendfenntart.!Nyomtatási_terület</vt:lpstr>
      <vt:lpstr>sport!Nyomtatási_terület</vt:lpstr>
      <vt:lpstr>'téli közf.'!Nyomtatási_terület</vt:lpstr>
      <vt:lpstr>'út üzemelt.'!Nyomtatási_terület</vt:lpstr>
      <vt:lpstr>zöldterület!Nyomtatási_terület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bajnaine</dc:creator>
  <cp:lastModifiedBy>bajnaine</cp:lastModifiedBy>
  <cp:lastPrinted>2015-02-19T14:46:21Z</cp:lastPrinted>
  <dcterms:created xsi:type="dcterms:W3CDTF">2013-12-18T14:09:13Z</dcterms:created>
  <dcterms:modified xsi:type="dcterms:W3CDTF">2015-02-20T09:10:41Z</dcterms:modified>
</cp:coreProperties>
</file>